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slicers/slicer1.xml" ContentType="application/vnd.ms-excel.slicer+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Ex1.xml" ContentType="application/vnd.ms-office.chartex+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C:\Users\jr\Downloads\"/>
    </mc:Choice>
  </mc:AlternateContent>
  <xr:revisionPtr revIDLastSave="0" documentId="13_ncr:1_{9E46697C-E604-4796-B9FC-652253A98A56}" xr6:coauthVersionLast="47" xr6:coauthVersionMax="47" xr10:uidLastSave="{00000000-0000-0000-0000-000000000000}"/>
  <bookViews>
    <workbookView xWindow="-120" yWindow="-120" windowWidth="29040" windowHeight="15840" activeTab="4" xr2:uid="{D0A044A8-8F50-4B95-A60D-ABAEE8F05540}"/>
  </bookViews>
  <sheets>
    <sheet name="Yellevate Invoices" sheetId="10" r:id="rId1"/>
    <sheet name="Pivot Tables" sheetId="11" r:id="rId2"/>
    <sheet name="Docs Chart" sheetId="12" r:id="rId3"/>
    <sheet name="Dashboard - Dataset" sheetId="2" state="hidden" r:id="rId4"/>
    <sheet name="Dynamic Dashboard" sheetId="5" r:id="rId5"/>
    <sheet name="Charts Draft" sheetId="8" state="hidden" r:id="rId6"/>
    <sheet name="Dashboard Pivot " sheetId="3" state="hidden" r:id="rId7"/>
    <sheet name="direct SQL" sheetId="1" state="hidden" r:id="rId8"/>
    <sheet name="Draft" sheetId="6" state="hidden" r:id="rId9"/>
  </sheets>
  <definedNames>
    <definedName name="_xlchart.v5.0" hidden="1">'Dashboard Pivot '!$B$71</definedName>
    <definedName name="_xlchart.v5.1" hidden="1">'Dashboard Pivot '!$B$72:$B$76</definedName>
    <definedName name="_xlchart.v5.2" hidden="1">'Dashboard Pivot '!$C$70:$C$71</definedName>
    <definedName name="_xlchart.v5.3" hidden="1">'Dashboard Pivot '!$C$71</definedName>
    <definedName name="_xlchart.v5.4" hidden="1">'Dashboard Pivot '!$C$72:$C$76</definedName>
    <definedName name="ExternalData_1" localSheetId="0" hidden="1">'Yellevate Invoices'!$A$1:$M$2467</definedName>
    <definedName name="_xlnm.Print_Area" localSheetId="4">'Dynamic Dashboard'!$A$1:$AA$50</definedName>
    <definedName name="Slicer_country1">#N/A</definedName>
    <definedName name="Slicer_status">#N/A</definedName>
    <definedName name="Slicer_type">#N/A</definedName>
  </definedNames>
  <calcPr calcId="191029"/>
  <pivotCaches>
    <pivotCache cacheId="0" r:id="rId10"/>
    <pivotCache cacheId="1" r:id="rId11"/>
    <pivotCache cacheId="2" r:id="rId12"/>
    <pivotCache cacheId="3" r:id="rId13"/>
  </pivotCaches>
  <extLst>
    <ext xmlns:x14="http://schemas.microsoft.com/office/spreadsheetml/2009/9/main" uri="{BBE1A952-AA13-448e-AADC-164F8A28A991}">
      <x14:slicerCaches>
        <x14:slicerCache r:id="rId14"/>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0" l="1"/>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57" i="10"/>
  <c r="N358" i="10"/>
  <c r="N359"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N403" i="10"/>
  <c r="N404" i="10"/>
  <c r="N405" i="10"/>
  <c r="N406" i="10"/>
  <c r="N407" i="10"/>
  <c r="N408" i="10"/>
  <c r="N409" i="10"/>
  <c r="N410" i="10"/>
  <c r="N411" i="10"/>
  <c r="N412" i="10"/>
  <c r="N413" i="10"/>
  <c r="N414" i="10"/>
  <c r="N415" i="10"/>
  <c r="N416" i="10"/>
  <c r="N417" i="10"/>
  <c r="N418" i="10"/>
  <c r="N419" i="10"/>
  <c r="N420" i="10"/>
  <c r="N421" i="10"/>
  <c r="N422" i="10"/>
  <c r="N423" i="10"/>
  <c r="N424" i="10"/>
  <c r="N425" i="10"/>
  <c r="N426" i="10"/>
  <c r="N427" i="10"/>
  <c r="N428" i="10"/>
  <c r="N429" i="10"/>
  <c r="N430" i="10"/>
  <c r="N431" i="10"/>
  <c r="N432" i="10"/>
  <c r="N433" i="10"/>
  <c r="N434" i="10"/>
  <c r="N435" i="10"/>
  <c r="N436" i="10"/>
  <c r="N437" i="10"/>
  <c r="N438" i="10"/>
  <c r="N439" i="10"/>
  <c r="N440" i="10"/>
  <c r="N441" i="10"/>
  <c r="N442" i="10"/>
  <c r="N443" i="10"/>
  <c r="N444" i="10"/>
  <c r="N445" i="10"/>
  <c r="N446" i="10"/>
  <c r="N447" i="10"/>
  <c r="N448" i="10"/>
  <c r="N449" i="10"/>
  <c r="N450" i="10"/>
  <c r="N451" i="10"/>
  <c r="N452" i="10"/>
  <c r="N453" i="10"/>
  <c r="N454" i="10"/>
  <c r="N455" i="10"/>
  <c r="N456" i="10"/>
  <c r="N457" i="10"/>
  <c r="N458" i="10"/>
  <c r="N459" i="10"/>
  <c r="N460" i="10"/>
  <c r="N461" i="10"/>
  <c r="N462" i="10"/>
  <c r="N463" i="10"/>
  <c r="N464" i="10"/>
  <c r="N465" i="10"/>
  <c r="N466" i="10"/>
  <c r="N467" i="10"/>
  <c r="N468" i="10"/>
  <c r="N469" i="10"/>
  <c r="N470" i="10"/>
  <c r="N471" i="10"/>
  <c r="N472" i="10"/>
  <c r="N473" i="10"/>
  <c r="N474" i="10"/>
  <c r="N475" i="10"/>
  <c r="N476" i="10"/>
  <c r="N477" i="10"/>
  <c r="N478" i="10"/>
  <c r="N479" i="10"/>
  <c r="N480" i="10"/>
  <c r="N481" i="10"/>
  <c r="N482" i="10"/>
  <c r="N483" i="10"/>
  <c r="N484" i="10"/>
  <c r="N485" i="10"/>
  <c r="N486" i="10"/>
  <c r="N487" i="10"/>
  <c r="N488" i="10"/>
  <c r="N489" i="10"/>
  <c r="N490" i="10"/>
  <c r="N491" i="10"/>
  <c r="N492" i="10"/>
  <c r="N493" i="10"/>
  <c r="N494" i="10"/>
  <c r="N495" i="10"/>
  <c r="N496" i="10"/>
  <c r="N497" i="10"/>
  <c r="N498" i="10"/>
  <c r="N499" i="10"/>
  <c r="N500" i="10"/>
  <c r="N501" i="10"/>
  <c r="N502" i="10"/>
  <c r="N503" i="10"/>
  <c r="N504" i="10"/>
  <c r="N505" i="10"/>
  <c r="N506" i="10"/>
  <c r="N507" i="10"/>
  <c r="N508" i="10"/>
  <c r="N509" i="10"/>
  <c r="N510" i="10"/>
  <c r="N511" i="10"/>
  <c r="N512" i="10"/>
  <c r="N513" i="10"/>
  <c r="N514" i="10"/>
  <c r="N515" i="10"/>
  <c r="N516" i="10"/>
  <c r="N517" i="10"/>
  <c r="N518" i="10"/>
  <c r="N519" i="10"/>
  <c r="N520" i="10"/>
  <c r="N521" i="10"/>
  <c r="N522" i="10"/>
  <c r="N523" i="10"/>
  <c r="N524" i="10"/>
  <c r="N525" i="10"/>
  <c r="N526" i="10"/>
  <c r="N527" i="10"/>
  <c r="N528" i="10"/>
  <c r="N529" i="10"/>
  <c r="N530" i="10"/>
  <c r="N531" i="10"/>
  <c r="N532" i="10"/>
  <c r="N533" i="10"/>
  <c r="N534" i="10"/>
  <c r="N535" i="10"/>
  <c r="N536" i="10"/>
  <c r="N537" i="10"/>
  <c r="N538" i="10"/>
  <c r="N539" i="10"/>
  <c r="N540" i="10"/>
  <c r="N541" i="10"/>
  <c r="N542" i="10"/>
  <c r="N543" i="10"/>
  <c r="N544" i="10"/>
  <c r="N545" i="10"/>
  <c r="N546" i="10"/>
  <c r="N547" i="10"/>
  <c r="N548" i="10"/>
  <c r="N549" i="10"/>
  <c r="N550" i="10"/>
  <c r="N551" i="10"/>
  <c r="N552" i="10"/>
  <c r="N553" i="10"/>
  <c r="N554" i="10"/>
  <c r="N555" i="10"/>
  <c r="N556" i="10"/>
  <c r="N557" i="10"/>
  <c r="N558" i="10"/>
  <c r="N559" i="10"/>
  <c r="N560" i="10"/>
  <c r="N561" i="10"/>
  <c r="N562" i="10"/>
  <c r="N563" i="10"/>
  <c r="N564" i="10"/>
  <c r="N565" i="10"/>
  <c r="N566" i="10"/>
  <c r="N567" i="10"/>
  <c r="N568" i="10"/>
  <c r="N569" i="10"/>
  <c r="N570" i="10"/>
  <c r="N571" i="10"/>
  <c r="N572" i="10"/>
  <c r="N573" i="10"/>
  <c r="N574" i="10"/>
  <c r="N575" i="10"/>
  <c r="N576" i="10"/>
  <c r="N577" i="10"/>
  <c r="N578" i="10"/>
  <c r="N579" i="10"/>
  <c r="N580" i="10"/>
  <c r="N581" i="10"/>
  <c r="N582" i="10"/>
  <c r="N583" i="10"/>
  <c r="N584" i="10"/>
  <c r="N585" i="10"/>
  <c r="N586" i="10"/>
  <c r="N587" i="10"/>
  <c r="N588" i="10"/>
  <c r="N589" i="10"/>
  <c r="N590" i="10"/>
  <c r="N591" i="10"/>
  <c r="N592" i="10"/>
  <c r="N593" i="10"/>
  <c r="N594" i="10"/>
  <c r="N595" i="10"/>
  <c r="N596" i="10"/>
  <c r="N597" i="10"/>
  <c r="N598" i="10"/>
  <c r="N599" i="10"/>
  <c r="N600" i="10"/>
  <c r="N601" i="10"/>
  <c r="N602" i="10"/>
  <c r="N603" i="10"/>
  <c r="N604" i="10"/>
  <c r="N605" i="10"/>
  <c r="N606" i="10"/>
  <c r="N607" i="10"/>
  <c r="N608" i="10"/>
  <c r="N609" i="10"/>
  <c r="N610" i="10"/>
  <c r="N611" i="10"/>
  <c r="N612" i="10"/>
  <c r="N613" i="10"/>
  <c r="N614" i="10"/>
  <c r="N615" i="10"/>
  <c r="N616" i="10"/>
  <c r="N617" i="10"/>
  <c r="N618" i="10"/>
  <c r="N619" i="10"/>
  <c r="N620" i="10"/>
  <c r="N621" i="10"/>
  <c r="N622" i="10"/>
  <c r="N623" i="10"/>
  <c r="N624" i="10"/>
  <c r="N625" i="10"/>
  <c r="N626" i="10"/>
  <c r="N627" i="10"/>
  <c r="N628" i="10"/>
  <c r="N629" i="10"/>
  <c r="N630" i="10"/>
  <c r="N631" i="10"/>
  <c r="N632" i="10"/>
  <c r="N633" i="10"/>
  <c r="N634" i="10"/>
  <c r="N635" i="10"/>
  <c r="N636" i="10"/>
  <c r="N637" i="10"/>
  <c r="N638" i="10"/>
  <c r="N639" i="10"/>
  <c r="N640" i="10"/>
  <c r="N641" i="10"/>
  <c r="N642" i="10"/>
  <c r="N643" i="10"/>
  <c r="N644" i="10"/>
  <c r="N645" i="10"/>
  <c r="N646" i="10"/>
  <c r="N647" i="10"/>
  <c r="N648" i="10"/>
  <c r="N649" i="10"/>
  <c r="N650" i="10"/>
  <c r="N651" i="10"/>
  <c r="N652" i="10"/>
  <c r="N653" i="10"/>
  <c r="N654" i="10"/>
  <c r="N655" i="10"/>
  <c r="N656" i="10"/>
  <c r="N657" i="10"/>
  <c r="N658" i="10"/>
  <c r="N659" i="10"/>
  <c r="N660" i="10"/>
  <c r="N661" i="10"/>
  <c r="N662" i="10"/>
  <c r="N663" i="10"/>
  <c r="N664" i="10"/>
  <c r="N665" i="10"/>
  <c r="N666" i="10"/>
  <c r="N667" i="10"/>
  <c r="N668" i="10"/>
  <c r="N669" i="10"/>
  <c r="N670" i="10"/>
  <c r="N671" i="10"/>
  <c r="N672" i="10"/>
  <c r="N673" i="10"/>
  <c r="N674" i="10"/>
  <c r="N675" i="10"/>
  <c r="N676" i="10"/>
  <c r="N677" i="10"/>
  <c r="N678" i="10"/>
  <c r="N679" i="10"/>
  <c r="N680" i="10"/>
  <c r="N681" i="10"/>
  <c r="N682" i="10"/>
  <c r="N683" i="10"/>
  <c r="N684" i="10"/>
  <c r="N685" i="10"/>
  <c r="N686" i="10"/>
  <c r="N687" i="10"/>
  <c r="N688" i="10"/>
  <c r="N689" i="10"/>
  <c r="N690" i="10"/>
  <c r="N691" i="10"/>
  <c r="N692" i="10"/>
  <c r="N693" i="10"/>
  <c r="N694" i="10"/>
  <c r="N695" i="10"/>
  <c r="N696" i="10"/>
  <c r="N697" i="10"/>
  <c r="N698" i="10"/>
  <c r="N699" i="10"/>
  <c r="N700" i="10"/>
  <c r="N701" i="10"/>
  <c r="N702" i="10"/>
  <c r="N703" i="10"/>
  <c r="N704" i="10"/>
  <c r="N705" i="10"/>
  <c r="N706" i="10"/>
  <c r="N707" i="10"/>
  <c r="N708" i="10"/>
  <c r="N709" i="10"/>
  <c r="N710" i="10"/>
  <c r="N711" i="10"/>
  <c r="N712" i="10"/>
  <c r="N713" i="10"/>
  <c r="N714" i="10"/>
  <c r="N715" i="10"/>
  <c r="N716" i="10"/>
  <c r="N717" i="10"/>
  <c r="N718" i="10"/>
  <c r="N719" i="10"/>
  <c r="N720" i="10"/>
  <c r="N721" i="10"/>
  <c r="N722" i="10"/>
  <c r="N723" i="10"/>
  <c r="N724" i="10"/>
  <c r="N725" i="10"/>
  <c r="N726" i="10"/>
  <c r="N727" i="10"/>
  <c r="N728" i="10"/>
  <c r="N729" i="10"/>
  <c r="N730" i="10"/>
  <c r="N731" i="10"/>
  <c r="N732" i="10"/>
  <c r="N733" i="10"/>
  <c r="N734" i="10"/>
  <c r="N735" i="10"/>
  <c r="N736" i="10"/>
  <c r="N737" i="10"/>
  <c r="N738" i="10"/>
  <c r="N739" i="10"/>
  <c r="N740" i="10"/>
  <c r="N741" i="10"/>
  <c r="N742" i="10"/>
  <c r="N743" i="10"/>
  <c r="N744" i="10"/>
  <c r="N745" i="10"/>
  <c r="N746" i="10"/>
  <c r="N747" i="10"/>
  <c r="N748" i="10"/>
  <c r="N749" i="10"/>
  <c r="N750" i="10"/>
  <c r="N751" i="10"/>
  <c r="N752" i="10"/>
  <c r="N753" i="10"/>
  <c r="N754" i="10"/>
  <c r="N755" i="10"/>
  <c r="N756" i="10"/>
  <c r="N757" i="10"/>
  <c r="N758" i="10"/>
  <c r="N759" i="10"/>
  <c r="N760" i="10"/>
  <c r="N761" i="10"/>
  <c r="N762" i="10"/>
  <c r="N763" i="10"/>
  <c r="N764" i="10"/>
  <c r="N765" i="10"/>
  <c r="N766" i="10"/>
  <c r="N767" i="10"/>
  <c r="N768" i="10"/>
  <c r="N769" i="10"/>
  <c r="N770" i="10"/>
  <c r="N771" i="10"/>
  <c r="N772" i="10"/>
  <c r="N773" i="10"/>
  <c r="N774" i="10"/>
  <c r="N775" i="10"/>
  <c r="N776" i="10"/>
  <c r="N777" i="10"/>
  <c r="N778" i="10"/>
  <c r="N779" i="10"/>
  <c r="N780" i="10"/>
  <c r="N781" i="10"/>
  <c r="N782" i="10"/>
  <c r="N783" i="10"/>
  <c r="N784" i="10"/>
  <c r="N785" i="10"/>
  <c r="N786" i="10"/>
  <c r="N787" i="10"/>
  <c r="N788" i="10"/>
  <c r="N789" i="10"/>
  <c r="N790" i="10"/>
  <c r="N791" i="10"/>
  <c r="N792" i="10"/>
  <c r="N793" i="10"/>
  <c r="N794" i="10"/>
  <c r="N795" i="10"/>
  <c r="N796" i="10"/>
  <c r="N797" i="10"/>
  <c r="N798" i="10"/>
  <c r="N799" i="10"/>
  <c r="N800" i="10"/>
  <c r="N801" i="10"/>
  <c r="N802" i="10"/>
  <c r="N803" i="10"/>
  <c r="N804" i="10"/>
  <c r="N805" i="10"/>
  <c r="N806" i="10"/>
  <c r="N807" i="10"/>
  <c r="N808" i="10"/>
  <c r="N809" i="10"/>
  <c r="N810" i="10"/>
  <c r="N811" i="10"/>
  <c r="N812" i="10"/>
  <c r="N813" i="10"/>
  <c r="N814" i="10"/>
  <c r="N815" i="10"/>
  <c r="N816" i="10"/>
  <c r="N817" i="10"/>
  <c r="N818" i="10"/>
  <c r="N819" i="10"/>
  <c r="N820" i="10"/>
  <c r="N821" i="10"/>
  <c r="N822" i="10"/>
  <c r="N823" i="10"/>
  <c r="N824" i="10"/>
  <c r="N825" i="10"/>
  <c r="N826" i="10"/>
  <c r="N827" i="10"/>
  <c r="N828" i="10"/>
  <c r="N829" i="10"/>
  <c r="N830" i="10"/>
  <c r="N831" i="10"/>
  <c r="N832" i="10"/>
  <c r="N833" i="10"/>
  <c r="N834" i="10"/>
  <c r="N835" i="10"/>
  <c r="N836" i="10"/>
  <c r="N837" i="10"/>
  <c r="N838" i="10"/>
  <c r="N839" i="10"/>
  <c r="N840" i="10"/>
  <c r="N841" i="10"/>
  <c r="N842" i="10"/>
  <c r="N843" i="10"/>
  <c r="N844" i="10"/>
  <c r="N845" i="10"/>
  <c r="N846" i="10"/>
  <c r="N847" i="10"/>
  <c r="N848" i="10"/>
  <c r="N849" i="10"/>
  <c r="N850" i="10"/>
  <c r="N851" i="10"/>
  <c r="N852" i="10"/>
  <c r="N853" i="10"/>
  <c r="N854" i="10"/>
  <c r="N855" i="10"/>
  <c r="N856" i="10"/>
  <c r="N857" i="10"/>
  <c r="N858" i="10"/>
  <c r="N859" i="10"/>
  <c r="N860" i="10"/>
  <c r="N861" i="10"/>
  <c r="N862" i="10"/>
  <c r="N863" i="10"/>
  <c r="N864" i="10"/>
  <c r="N865" i="10"/>
  <c r="N866" i="10"/>
  <c r="N867" i="10"/>
  <c r="N868" i="10"/>
  <c r="N869" i="10"/>
  <c r="N870" i="10"/>
  <c r="N871" i="10"/>
  <c r="N872" i="10"/>
  <c r="N873" i="10"/>
  <c r="N874" i="10"/>
  <c r="N875" i="10"/>
  <c r="N876" i="10"/>
  <c r="N877" i="10"/>
  <c r="N878" i="10"/>
  <c r="N879" i="10"/>
  <c r="N880" i="10"/>
  <c r="N881" i="10"/>
  <c r="N882" i="10"/>
  <c r="N883" i="10"/>
  <c r="N884" i="10"/>
  <c r="N885" i="10"/>
  <c r="N886" i="10"/>
  <c r="N887" i="10"/>
  <c r="N888" i="10"/>
  <c r="N889" i="10"/>
  <c r="N890" i="10"/>
  <c r="N891" i="10"/>
  <c r="N892" i="10"/>
  <c r="N893" i="10"/>
  <c r="N894" i="10"/>
  <c r="N895" i="10"/>
  <c r="N896" i="10"/>
  <c r="N897" i="10"/>
  <c r="N898" i="10"/>
  <c r="N899" i="10"/>
  <c r="N900" i="10"/>
  <c r="N901" i="10"/>
  <c r="N902" i="10"/>
  <c r="N903" i="10"/>
  <c r="N904" i="10"/>
  <c r="N905" i="10"/>
  <c r="N906" i="10"/>
  <c r="N907" i="10"/>
  <c r="N908" i="10"/>
  <c r="N909" i="10"/>
  <c r="N910" i="10"/>
  <c r="N911" i="10"/>
  <c r="N912" i="10"/>
  <c r="N913" i="10"/>
  <c r="N914" i="10"/>
  <c r="N915" i="10"/>
  <c r="N916" i="10"/>
  <c r="N917" i="10"/>
  <c r="N918" i="10"/>
  <c r="N919" i="10"/>
  <c r="N920" i="10"/>
  <c r="N921" i="10"/>
  <c r="N922" i="10"/>
  <c r="N923" i="10"/>
  <c r="N924" i="10"/>
  <c r="N925" i="10"/>
  <c r="N926" i="10"/>
  <c r="N927" i="10"/>
  <c r="N928" i="10"/>
  <c r="N929" i="10"/>
  <c r="N930" i="10"/>
  <c r="N931" i="10"/>
  <c r="N932" i="10"/>
  <c r="N933" i="10"/>
  <c r="N934" i="10"/>
  <c r="N935" i="10"/>
  <c r="N936" i="10"/>
  <c r="N937" i="10"/>
  <c r="N938" i="10"/>
  <c r="N939" i="10"/>
  <c r="N940" i="10"/>
  <c r="N941" i="10"/>
  <c r="N942" i="10"/>
  <c r="N943" i="10"/>
  <c r="N944" i="10"/>
  <c r="N945" i="10"/>
  <c r="N946" i="10"/>
  <c r="N947" i="10"/>
  <c r="N948" i="10"/>
  <c r="N949" i="10"/>
  <c r="N950" i="10"/>
  <c r="N951" i="10"/>
  <c r="N952" i="10"/>
  <c r="N953" i="10"/>
  <c r="N954" i="10"/>
  <c r="N955" i="10"/>
  <c r="N956" i="10"/>
  <c r="N957" i="10"/>
  <c r="N958" i="10"/>
  <c r="N959" i="10"/>
  <c r="N960" i="10"/>
  <c r="N961" i="10"/>
  <c r="N962" i="10"/>
  <c r="N963" i="10"/>
  <c r="N964" i="10"/>
  <c r="N965" i="10"/>
  <c r="N966" i="10"/>
  <c r="N967" i="10"/>
  <c r="N968" i="10"/>
  <c r="N969" i="10"/>
  <c r="N970" i="10"/>
  <c r="N971" i="10"/>
  <c r="N972" i="10"/>
  <c r="N973" i="10"/>
  <c r="N974" i="10"/>
  <c r="N975" i="10"/>
  <c r="N976" i="10"/>
  <c r="N977" i="10"/>
  <c r="N978" i="10"/>
  <c r="N979" i="10"/>
  <c r="N980" i="10"/>
  <c r="N981" i="10"/>
  <c r="N982" i="10"/>
  <c r="N983" i="10"/>
  <c r="N984" i="10"/>
  <c r="N985" i="10"/>
  <c r="N986" i="10"/>
  <c r="N987" i="10"/>
  <c r="N988" i="10"/>
  <c r="N989" i="10"/>
  <c r="N990" i="10"/>
  <c r="N991" i="10"/>
  <c r="N992" i="10"/>
  <c r="N993" i="10"/>
  <c r="N994" i="10"/>
  <c r="N995" i="10"/>
  <c r="N996" i="10"/>
  <c r="N997" i="10"/>
  <c r="N998" i="10"/>
  <c r="N999" i="10"/>
  <c r="N1000" i="10"/>
  <c r="N1001" i="10"/>
  <c r="N1002" i="10"/>
  <c r="N1003" i="10"/>
  <c r="N1004" i="10"/>
  <c r="N1005" i="10"/>
  <c r="N1006" i="10"/>
  <c r="N1007" i="10"/>
  <c r="N1008" i="10"/>
  <c r="N1009" i="10"/>
  <c r="N1010" i="10"/>
  <c r="N1011" i="10"/>
  <c r="N1012" i="10"/>
  <c r="N1013" i="10"/>
  <c r="N1014" i="10"/>
  <c r="N1015" i="10"/>
  <c r="N1016" i="10"/>
  <c r="N1017" i="10"/>
  <c r="N1018" i="10"/>
  <c r="N1019" i="10"/>
  <c r="N1020" i="10"/>
  <c r="N1021" i="10"/>
  <c r="N1022" i="10"/>
  <c r="N1023" i="10"/>
  <c r="N1024" i="10"/>
  <c r="N1025" i="10"/>
  <c r="N1026" i="10"/>
  <c r="N1027" i="10"/>
  <c r="N1028" i="10"/>
  <c r="N1029" i="10"/>
  <c r="N1030" i="10"/>
  <c r="N1031" i="10"/>
  <c r="N1032" i="10"/>
  <c r="N1033" i="10"/>
  <c r="N1034" i="10"/>
  <c r="N1035" i="10"/>
  <c r="N1036" i="10"/>
  <c r="N1037" i="10"/>
  <c r="N1038" i="10"/>
  <c r="N1039" i="10"/>
  <c r="N1040" i="10"/>
  <c r="N1041" i="10"/>
  <c r="N1042" i="10"/>
  <c r="N1043" i="10"/>
  <c r="N1044" i="10"/>
  <c r="N1045" i="10"/>
  <c r="N1046" i="10"/>
  <c r="N1047" i="10"/>
  <c r="N1048" i="10"/>
  <c r="N1049" i="10"/>
  <c r="N1050" i="10"/>
  <c r="N1051" i="10"/>
  <c r="N1052" i="10"/>
  <c r="N1053" i="10"/>
  <c r="N1054" i="10"/>
  <c r="N1055" i="10"/>
  <c r="N1056" i="10"/>
  <c r="N1057" i="10"/>
  <c r="N1058" i="10"/>
  <c r="N1059" i="10"/>
  <c r="N1060" i="10"/>
  <c r="N1061" i="10"/>
  <c r="N1062" i="10"/>
  <c r="N1063" i="10"/>
  <c r="N1064" i="10"/>
  <c r="N1065" i="10"/>
  <c r="N1066" i="10"/>
  <c r="N1067" i="10"/>
  <c r="N1068" i="10"/>
  <c r="N1069" i="10"/>
  <c r="N1070" i="10"/>
  <c r="N1071" i="10"/>
  <c r="N1072" i="10"/>
  <c r="N1073" i="10"/>
  <c r="N1074" i="10"/>
  <c r="N1075" i="10"/>
  <c r="N1076" i="10"/>
  <c r="N1077" i="10"/>
  <c r="N1078" i="10"/>
  <c r="N1079" i="10"/>
  <c r="N1080" i="10"/>
  <c r="N1081" i="10"/>
  <c r="N1082" i="10"/>
  <c r="N1083" i="10"/>
  <c r="N1084" i="10"/>
  <c r="N1085" i="10"/>
  <c r="N1086" i="10"/>
  <c r="N1087" i="10"/>
  <c r="N1088" i="10"/>
  <c r="N1089" i="10"/>
  <c r="N1090" i="10"/>
  <c r="N1091" i="10"/>
  <c r="N1092" i="10"/>
  <c r="N1093" i="10"/>
  <c r="N1094" i="10"/>
  <c r="N1095" i="10"/>
  <c r="N1096" i="10"/>
  <c r="N1097" i="10"/>
  <c r="N1098" i="10"/>
  <c r="N1099" i="10"/>
  <c r="N1100" i="10"/>
  <c r="N1101" i="10"/>
  <c r="N1102" i="10"/>
  <c r="N1103" i="10"/>
  <c r="N1104" i="10"/>
  <c r="N1105" i="10"/>
  <c r="N1106" i="10"/>
  <c r="N1107" i="10"/>
  <c r="N1108" i="10"/>
  <c r="N1109" i="10"/>
  <c r="N1110" i="10"/>
  <c r="N1111" i="10"/>
  <c r="N1112" i="10"/>
  <c r="N1113" i="10"/>
  <c r="N1114" i="10"/>
  <c r="N1115" i="10"/>
  <c r="N1116" i="10"/>
  <c r="N1117" i="10"/>
  <c r="N1118" i="10"/>
  <c r="N1119" i="10"/>
  <c r="N1120" i="10"/>
  <c r="N1121" i="10"/>
  <c r="N1122" i="10"/>
  <c r="N1123" i="10"/>
  <c r="N1124" i="10"/>
  <c r="N1125" i="10"/>
  <c r="N1126" i="10"/>
  <c r="N1127" i="10"/>
  <c r="N1128" i="10"/>
  <c r="N1129" i="10"/>
  <c r="N1130" i="10"/>
  <c r="N1131" i="10"/>
  <c r="N1132" i="10"/>
  <c r="N1133" i="10"/>
  <c r="N1134" i="10"/>
  <c r="N1135" i="10"/>
  <c r="N1136" i="10"/>
  <c r="N1137" i="10"/>
  <c r="N1138" i="10"/>
  <c r="N1139" i="10"/>
  <c r="N1140" i="10"/>
  <c r="N1141" i="10"/>
  <c r="N1142" i="10"/>
  <c r="N1143" i="10"/>
  <c r="N1144" i="10"/>
  <c r="N1145" i="10"/>
  <c r="N1146" i="10"/>
  <c r="N1147" i="10"/>
  <c r="N1148" i="10"/>
  <c r="N1149" i="10"/>
  <c r="N1150" i="10"/>
  <c r="N1151" i="10"/>
  <c r="N1152" i="10"/>
  <c r="N1153" i="10"/>
  <c r="N1154" i="10"/>
  <c r="N1155" i="10"/>
  <c r="N1156" i="10"/>
  <c r="N1157" i="10"/>
  <c r="N1158" i="10"/>
  <c r="N1159" i="10"/>
  <c r="N1160" i="10"/>
  <c r="N1161" i="10"/>
  <c r="N1162" i="10"/>
  <c r="N1163" i="10"/>
  <c r="N1164" i="10"/>
  <c r="N1165" i="10"/>
  <c r="N1166" i="10"/>
  <c r="N1167" i="10"/>
  <c r="N1168" i="10"/>
  <c r="N1169" i="10"/>
  <c r="N1170" i="10"/>
  <c r="N1171" i="10"/>
  <c r="N1172" i="10"/>
  <c r="N1173" i="10"/>
  <c r="N1174" i="10"/>
  <c r="N1175" i="10"/>
  <c r="N1176" i="10"/>
  <c r="N1177" i="10"/>
  <c r="N1178" i="10"/>
  <c r="N1179" i="10"/>
  <c r="N1180" i="10"/>
  <c r="N1181" i="10"/>
  <c r="N1182" i="10"/>
  <c r="N1183" i="10"/>
  <c r="N1184" i="10"/>
  <c r="N1185" i="10"/>
  <c r="N1186" i="10"/>
  <c r="N1187" i="10"/>
  <c r="N1188" i="10"/>
  <c r="N1189" i="10"/>
  <c r="N1190" i="10"/>
  <c r="N1191" i="10"/>
  <c r="N1192" i="10"/>
  <c r="N1193" i="10"/>
  <c r="N1194" i="10"/>
  <c r="N1195" i="10"/>
  <c r="N1196" i="10"/>
  <c r="N1197" i="10"/>
  <c r="N1198" i="10"/>
  <c r="N1199" i="10"/>
  <c r="N1200" i="10"/>
  <c r="N1201" i="10"/>
  <c r="N1202" i="10"/>
  <c r="N1203" i="10"/>
  <c r="N1204" i="10"/>
  <c r="N1205" i="10"/>
  <c r="N1206" i="10"/>
  <c r="N1207" i="10"/>
  <c r="N1208" i="10"/>
  <c r="N1209" i="10"/>
  <c r="N1210" i="10"/>
  <c r="N1211" i="10"/>
  <c r="N1212" i="10"/>
  <c r="N1213" i="10"/>
  <c r="N1214" i="10"/>
  <c r="N1215" i="10"/>
  <c r="N1216" i="10"/>
  <c r="N1217" i="10"/>
  <c r="N1218" i="10"/>
  <c r="N1219" i="10"/>
  <c r="N1220" i="10"/>
  <c r="N1221" i="10"/>
  <c r="N1222" i="10"/>
  <c r="N1223" i="10"/>
  <c r="N1224" i="10"/>
  <c r="N1225" i="10"/>
  <c r="N1226" i="10"/>
  <c r="N1227" i="10"/>
  <c r="N1228" i="10"/>
  <c r="N1229" i="10"/>
  <c r="N1230" i="10"/>
  <c r="N1231" i="10"/>
  <c r="N1232" i="10"/>
  <c r="N1233" i="10"/>
  <c r="N1234" i="10"/>
  <c r="N1235" i="10"/>
  <c r="N1236" i="10"/>
  <c r="N1237" i="10"/>
  <c r="N1238" i="10"/>
  <c r="N1239" i="10"/>
  <c r="N1240" i="10"/>
  <c r="N1241" i="10"/>
  <c r="N1242" i="10"/>
  <c r="N1243" i="10"/>
  <c r="N1244" i="10"/>
  <c r="N1245" i="10"/>
  <c r="N1246" i="10"/>
  <c r="N1247" i="10"/>
  <c r="N1248" i="10"/>
  <c r="N1249" i="10"/>
  <c r="N1250" i="10"/>
  <c r="N1251" i="10"/>
  <c r="N1252" i="10"/>
  <c r="N1253" i="10"/>
  <c r="N1254" i="10"/>
  <c r="N1255" i="10"/>
  <c r="N1256" i="10"/>
  <c r="N1257" i="10"/>
  <c r="N1258" i="10"/>
  <c r="N1259" i="10"/>
  <c r="N1260" i="10"/>
  <c r="N1261" i="10"/>
  <c r="N1262" i="10"/>
  <c r="N1263" i="10"/>
  <c r="N1264" i="10"/>
  <c r="N1265" i="10"/>
  <c r="N1266" i="10"/>
  <c r="N1267" i="10"/>
  <c r="N1268" i="10"/>
  <c r="N1269" i="10"/>
  <c r="N1270" i="10"/>
  <c r="N1271" i="10"/>
  <c r="N1272" i="10"/>
  <c r="N1273" i="10"/>
  <c r="N1274" i="10"/>
  <c r="N1275" i="10"/>
  <c r="N1276" i="10"/>
  <c r="N1277" i="10"/>
  <c r="N1278" i="10"/>
  <c r="N1279" i="10"/>
  <c r="N1280" i="10"/>
  <c r="N1281" i="10"/>
  <c r="N1282" i="10"/>
  <c r="N1283" i="10"/>
  <c r="N1284" i="10"/>
  <c r="N1285" i="10"/>
  <c r="N1286" i="10"/>
  <c r="N1287" i="10"/>
  <c r="N1288" i="10"/>
  <c r="N1289" i="10"/>
  <c r="N1290" i="10"/>
  <c r="N1291" i="10"/>
  <c r="N1292" i="10"/>
  <c r="N1293" i="10"/>
  <c r="N1294" i="10"/>
  <c r="N1295" i="10"/>
  <c r="N1296" i="10"/>
  <c r="N1297" i="10"/>
  <c r="N1298" i="10"/>
  <c r="N1299" i="10"/>
  <c r="N1300" i="10"/>
  <c r="N1301" i="10"/>
  <c r="N1302" i="10"/>
  <c r="N1303" i="10"/>
  <c r="N1304" i="10"/>
  <c r="N1305" i="10"/>
  <c r="N1306" i="10"/>
  <c r="N1307" i="10"/>
  <c r="N1308" i="10"/>
  <c r="N1309" i="10"/>
  <c r="N1310" i="10"/>
  <c r="N1311" i="10"/>
  <c r="N1312" i="10"/>
  <c r="N1313" i="10"/>
  <c r="N1314" i="10"/>
  <c r="N1315" i="10"/>
  <c r="N1316" i="10"/>
  <c r="N1317" i="10"/>
  <c r="N1318" i="10"/>
  <c r="N1319" i="10"/>
  <c r="N1320" i="10"/>
  <c r="N1321" i="10"/>
  <c r="N1322" i="10"/>
  <c r="N1323" i="10"/>
  <c r="N1324" i="10"/>
  <c r="N1325" i="10"/>
  <c r="N1326" i="10"/>
  <c r="N1327" i="10"/>
  <c r="N1328" i="10"/>
  <c r="N1329" i="10"/>
  <c r="N1330" i="10"/>
  <c r="N1331" i="10"/>
  <c r="N1332" i="10"/>
  <c r="N1333" i="10"/>
  <c r="N1334" i="10"/>
  <c r="N1335" i="10"/>
  <c r="N1336" i="10"/>
  <c r="N1337" i="10"/>
  <c r="N1338" i="10"/>
  <c r="N1339" i="10"/>
  <c r="N1340" i="10"/>
  <c r="N1341" i="10"/>
  <c r="N1342" i="10"/>
  <c r="N1343" i="10"/>
  <c r="N1344" i="10"/>
  <c r="N1345" i="10"/>
  <c r="N1346" i="10"/>
  <c r="N1347" i="10"/>
  <c r="N1348" i="10"/>
  <c r="N1349" i="10"/>
  <c r="N1350" i="10"/>
  <c r="N1351" i="10"/>
  <c r="N1352" i="10"/>
  <c r="N1353" i="10"/>
  <c r="N1354" i="10"/>
  <c r="N1355" i="10"/>
  <c r="N1356" i="10"/>
  <c r="N1357" i="10"/>
  <c r="N1358" i="10"/>
  <c r="N1359" i="10"/>
  <c r="N1360" i="10"/>
  <c r="N1361" i="10"/>
  <c r="N1362" i="10"/>
  <c r="N1363" i="10"/>
  <c r="N1364" i="10"/>
  <c r="N1365" i="10"/>
  <c r="N1366" i="10"/>
  <c r="N1367" i="10"/>
  <c r="N1368" i="10"/>
  <c r="N1369" i="10"/>
  <c r="N1370" i="10"/>
  <c r="N1371" i="10"/>
  <c r="N1372" i="10"/>
  <c r="N1373" i="10"/>
  <c r="N1374" i="10"/>
  <c r="N1375" i="10"/>
  <c r="N1376" i="10"/>
  <c r="N1377" i="10"/>
  <c r="N1378" i="10"/>
  <c r="N1379" i="10"/>
  <c r="N1380" i="10"/>
  <c r="N1381" i="10"/>
  <c r="N1382" i="10"/>
  <c r="N1383" i="10"/>
  <c r="N1384" i="10"/>
  <c r="N1385" i="10"/>
  <c r="N1386" i="10"/>
  <c r="N1387" i="10"/>
  <c r="N1388" i="10"/>
  <c r="N1389" i="10"/>
  <c r="N1390" i="10"/>
  <c r="N1391" i="10"/>
  <c r="N1392" i="10"/>
  <c r="N1393" i="10"/>
  <c r="N1394" i="10"/>
  <c r="N1395" i="10"/>
  <c r="N1396" i="10"/>
  <c r="N1397" i="10"/>
  <c r="N1398" i="10"/>
  <c r="N1399" i="10"/>
  <c r="N1400" i="10"/>
  <c r="N1401" i="10"/>
  <c r="N1402" i="10"/>
  <c r="N1403" i="10"/>
  <c r="N1404" i="10"/>
  <c r="N1405" i="10"/>
  <c r="N1406" i="10"/>
  <c r="N1407" i="10"/>
  <c r="N1408" i="10"/>
  <c r="N1409" i="10"/>
  <c r="N1410" i="10"/>
  <c r="N1411" i="10"/>
  <c r="N1412" i="10"/>
  <c r="N1413" i="10"/>
  <c r="N1414" i="10"/>
  <c r="N1415" i="10"/>
  <c r="N1416" i="10"/>
  <c r="N1417" i="10"/>
  <c r="N1418" i="10"/>
  <c r="N1419" i="10"/>
  <c r="N1420" i="10"/>
  <c r="N1421" i="10"/>
  <c r="N1422" i="10"/>
  <c r="N1423" i="10"/>
  <c r="N1424" i="10"/>
  <c r="N1425" i="10"/>
  <c r="N1426" i="10"/>
  <c r="N1427" i="10"/>
  <c r="N1428" i="10"/>
  <c r="N1429" i="10"/>
  <c r="N1430" i="10"/>
  <c r="N1431" i="10"/>
  <c r="N1432" i="10"/>
  <c r="N1433" i="10"/>
  <c r="N1434" i="10"/>
  <c r="N1435" i="10"/>
  <c r="N1436" i="10"/>
  <c r="N1437" i="10"/>
  <c r="N1438" i="10"/>
  <c r="N1439" i="10"/>
  <c r="N1440" i="10"/>
  <c r="N1441" i="10"/>
  <c r="N1442" i="10"/>
  <c r="N1443" i="10"/>
  <c r="N1444" i="10"/>
  <c r="N1445" i="10"/>
  <c r="N1446" i="10"/>
  <c r="N1447" i="10"/>
  <c r="N1448" i="10"/>
  <c r="N1449" i="10"/>
  <c r="N1450" i="10"/>
  <c r="N1451" i="10"/>
  <c r="N1452" i="10"/>
  <c r="N1453" i="10"/>
  <c r="N1454" i="10"/>
  <c r="N1455" i="10"/>
  <c r="N1456" i="10"/>
  <c r="N1457" i="10"/>
  <c r="N1458" i="10"/>
  <c r="N1459" i="10"/>
  <c r="N1460" i="10"/>
  <c r="N1461" i="10"/>
  <c r="N1462" i="10"/>
  <c r="N1463" i="10"/>
  <c r="N1464" i="10"/>
  <c r="N1465" i="10"/>
  <c r="N1466" i="10"/>
  <c r="N1467" i="10"/>
  <c r="N1468" i="10"/>
  <c r="N1469" i="10"/>
  <c r="N1470" i="10"/>
  <c r="N1471" i="10"/>
  <c r="N1472" i="10"/>
  <c r="N1473" i="10"/>
  <c r="N1474" i="10"/>
  <c r="N1475" i="10"/>
  <c r="N1476" i="10"/>
  <c r="N1477" i="10"/>
  <c r="N1478" i="10"/>
  <c r="N1479" i="10"/>
  <c r="N1480" i="10"/>
  <c r="N1481" i="10"/>
  <c r="N1482" i="10"/>
  <c r="N1483" i="10"/>
  <c r="N1484" i="10"/>
  <c r="N1485" i="10"/>
  <c r="N1486" i="10"/>
  <c r="N1487" i="10"/>
  <c r="N1488" i="10"/>
  <c r="N1489" i="10"/>
  <c r="N1490" i="10"/>
  <c r="N1491" i="10"/>
  <c r="N1492" i="10"/>
  <c r="N1493" i="10"/>
  <c r="N1494" i="10"/>
  <c r="N1495" i="10"/>
  <c r="N1496" i="10"/>
  <c r="N1497" i="10"/>
  <c r="N1498" i="10"/>
  <c r="N1499" i="10"/>
  <c r="N1500" i="10"/>
  <c r="N1501" i="10"/>
  <c r="N1502" i="10"/>
  <c r="N1503" i="10"/>
  <c r="N1504" i="10"/>
  <c r="N1505" i="10"/>
  <c r="N1506" i="10"/>
  <c r="N1507" i="10"/>
  <c r="N1508" i="10"/>
  <c r="N1509" i="10"/>
  <c r="N1510" i="10"/>
  <c r="N1511" i="10"/>
  <c r="N1512" i="10"/>
  <c r="N1513" i="10"/>
  <c r="N1514" i="10"/>
  <c r="N1515" i="10"/>
  <c r="N1516" i="10"/>
  <c r="N1517" i="10"/>
  <c r="N1518" i="10"/>
  <c r="N1519" i="10"/>
  <c r="N1520" i="10"/>
  <c r="N1521" i="10"/>
  <c r="N1522" i="10"/>
  <c r="N1523" i="10"/>
  <c r="N1524" i="10"/>
  <c r="N1525" i="10"/>
  <c r="N1526" i="10"/>
  <c r="N1527" i="10"/>
  <c r="N1528" i="10"/>
  <c r="N1529" i="10"/>
  <c r="N1530" i="10"/>
  <c r="N1531" i="10"/>
  <c r="N1532" i="10"/>
  <c r="N1533" i="10"/>
  <c r="N1534" i="10"/>
  <c r="N1535" i="10"/>
  <c r="N1536" i="10"/>
  <c r="N1537" i="10"/>
  <c r="N1538" i="10"/>
  <c r="N1539" i="10"/>
  <c r="N1540" i="10"/>
  <c r="N1541" i="10"/>
  <c r="N1542" i="10"/>
  <c r="N1543" i="10"/>
  <c r="N1544" i="10"/>
  <c r="N1545" i="10"/>
  <c r="N1546" i="10"/>
  <c r="N1547" i="10"/>
  <c r="N1548" i="10"/>
  <c r="N1549" i="10"/>
  <c r="N1550" i="10"/>
  <c r="N1551" i="10"/>
  <c r="N1552" i="10"/>
  <c r="N1553" i="10"/>
  <c r="N1554" i="10"/>
  <c r="N1555" i="10"/>
  <c r="N1556" i="10"/>
  <c r="N1557" i="10"/>
  <c r="N1558" i="10"/>
  <c r="N1559" i="10"/>
  <c r="N1560" i="10"/>
  <c r="N1561" i="10"/>
  <c r="N1562" i="10"/>
  <c r="N1563" i="10"/>
  <c r="N1564" i="10"/>
  <c r="N1565" i="10"/>
  <c r="N1566" i="10"/>
  <c r="N1567" i="10"/>
  <c r="N1568" i="10"/>
  <c r="N1569" i="10"/>
  <c r="N1570" i="10"/>
  <c r="N1571" i="10"/>
  <c r="N1572" i="10"/>
  <c r="N1573" i="10"/>
  <c r="N1574" i="10"/>
  <c r="N1575" i="10"/>
  <c r="N1576" i="10"/>
  <c r="N1577" i="10"/>
  <c r="N1578" i="10"/>
  <c r="N1579" i="10"/>
  <c r="N1580" i="10"/>
  <c r="N1581" i="10"/>
  <c r="N1582" i="10"/>
  <c r="N1583" i="10"/>
  <c r="N1584" i="10"/>
  <c r="N1585" i="10"/>
  <c r="N1586" i="10"/>
  <c r="N1587" i="10"/>
  <c r="N1588" i="10"/>
  <c r="N1589" i="10"/>
  <c r="N1590" i="10"/>
  <c r="N1591" i="10"/>
  <c r="N1592" i="10"/>
  <c r="N1593" i="10"/>
  <c r="N1594" i="10"/>
  <c r="N1595" i="10"/>
  <c r="N1596" i="10"/>
  <c r="N1597" i="10"/>
  <c r="N1598" i="10"/>
  <c r="N1599" i="10"/>
  <c r="N1600" i="10"/>
  <c r="N1601" i="10"/>
  <c r="N1602" i="10"/>
  <c r="N1603" i="10"/>
  <c r="N1604" i="10"/>
  <c r="N1605" i="10"/>
  <c r="N1606" i="10"/>
  <c r="N1607" i="10"/>
  <c r="N1608" i="10"/>
  <c r="N1609" i="10"/>
  <c r="N1610" i="10"/>
  <c r="N1611" i="10"/>
  <c r="N1612" i="10"/>
  <c r="N1613" i="10"/>
  <c r="N1614" i="10"/>
  <c r="N1615" i="10"/>
  <c r="N1616" i="10"/>
  <c r="N1617" i="10"/>
  <c r="N1618" i="10"/>
  <c r="N1619" i="10"/>
  <c r="N1620" i="10"/>
  <c r="N1621" i="10"/>
  <c r="N1622" i="10"/>
  <c r="N1623" i="10"/>
  <c r="N1624" i="10"/>
  <c r="N1625" i="10"/>
  <c r="N1626" i="10"/>
  <c r="N1627" i="10"/>
  <c r="N1628" i="10"/>
  <c r="N1629" i="10"/>
  <c r="N1630" i="10"/>
  <c r="N1631" i="10"/>
  <c r="N1632" i="10"/>
  <c r="N1633" i="10"/>
  <c r="N1634" i="10"/>
  <c r="N1635" i="10"/>
  <c r="N1636" i="10"/>
  <c r="N1637" i="10"/>
  <c r="N1638" i="10"/>
  <c r="N1639" i="10"/>
  <c r="N1640" i="10"/>
  <c r="N1641" i="10"/>
  <c r="N1642" i="10"/>
  <c r="N1643" i="10"/>
  <c r="N1644" i="10"/>
  <c r="N1645" i="10"/>
  <c r="N1646" i="10"/>
  <c r="N1647" i="10"/>
  <c r="N1648" i="10"/>
  <c r="N1649" i="10"/>
  <c r="N1650" i="10"/>
  <c r="N1651" i="10"/>
  <c r="N1652" i="10"/>
  <c r="N1653" i="10"/>
  <c r="N1654" i="10"/>
  <c r="N1655" i="10"/>
  <c r="N1656" i="10"/>
  <c r="N1657" i="10"/>
  <c r="N1658" i="10"/>
  <c r="N1659" i="10"/>
  <c r="N1660" i="10"/>
  <c r="N1661" i="10"/>
  <c r="N1662" i="10"/>
  <c r="N1663" i="10"/>
  <c r="N1664" i="10"/>
  <c r="N1665" i="10"/>
  <c r="N1666" i="10"/>
  <c r="N1667" i="10"/>
  <c r="N1668" i="10"/>
  <c r="N1669" i="10"/>
  <c r="N1670" i="10"/>
  <c r="N1671" i="10"/>
  <c r="N1672" i="10"/>
  <c r="N1673" i="10"/>
  <c r="N1674" i="10"/>
  <c r="N1675" i="10"/>
  <c r="N1676" i="10"/>
  <c r="N1677" i="10"/>
  <c r="N1678" i="10"/>
  <c r="N1679" i="10"/>
  <c r="N1680" i="10"/>
  <c r="N1681" i="10"/>
  <c r="N1682" i="10"/>
  <c r="N1683" i="10"/>
  <c r="N1684" i="10"/>
  <c r="N1685" i="10"/>
  <c r="N1686" i="10"/>
  <c r="N1687" i="10"/>
  <c r="N1688" i="10"/>
  <c r="N1689" i="10"/>
  <c r="N1690" i="10"/>
  <c r="N1691" i="10"/>
  <c r="N1692" i="10"/>
  <c r="N1693" i="10"/>
  <c r="N1694" i="10"/>
  <c r="N1695" i="10"/>
  <c r="N1696" i="10"/>
  <c r="N1697" i="10"/>
  <c r="N1698" i="10"/>
  <c r="N1699" i="10"/>
  <c r="N1700" i="10"/>
  <c r="N1701" i="10"/>
  <c r="N1702" i="10"/>
  <c r="N1703" i="10"/>
  <c r="N1704" i="10"/>
  <c r="N1705" i="10"/>
  <c r="N1706" i="10"/>
  <c r="N1707" i="10"/>
  <c r="N1708" i="10"/>
  <c r="N1709" i="10"/>
  <c r="N1710" i="10"/>
  <c r="N1711" i="10"/>
  <c r="N1712" i="10"/>
  <c r="N1713" i="10"/>
  <c r="N1714" i="10"/>
  <c r="N1715" i="10"/>
  <c r="N1716" i="10"/>
  <c r="N1717" i="10"/>
  <c r="N1718" i="10"/>
  <c r="N1719" i="10"/>
  <c r="N1720" i="10"/>
  <c r="N1721" i="10"/>
  <c r="N1722" i="10"/>
  <c r="N1723" i="10"/>
  <c r="N1724" i="10"/>
  <c r="N1725" i="10"/>
  <c r="N1726" i="10"/>
  <c r="N1727" i="10"/>
  <c r="N1728" i="10"/>
  <c r="N1729" i="10"/>
  <c r="N1730" i="10"/>
  <c r="N1731" i="10"/>
  <c r="N1732" i="10"/>
  <c r="N1733" i="10"/>
  <c r="N1734" i="10"/>
  <c r="N1735" i="10"/>
  <c r="N1736" i="10"/>
  <c r="N1737" i="10"/>
  <c r="N1738" i="10"/>
  <c r="N1739" i="10"/>
  <c r="N1740" i="10"/>
  <c r="N1741" i="10"/>
  <c r="N1742" i="10"/>
  <c r="N1743" i="10"/>
  <c r="N1744" i="10"/>
  <c r="N1745" i="10"/>
  <c r="N1746" i="10"/>
  <c r="N1747" i="10"/>
  <c r="N1748" i="10"/>
  <c r="N1749" i="10"/>
  <c r="N1750" i="10"/>
  <c r="N1751" i="10"/>
  <c r="N1752" i="10"/>
  <c r="N1753" i="10"/>
  <c r="N1754" i="10"/>
  <c r="N1755" i="10"/>
  <c r="N1756" i="10"/>
  <c r="N1757" i="10"/>
  <c r="N1758" i="10"/>
  <c r="N1759" i="10"/>
  <c r="N1760" i="10"/>
  <c r="N1761" i="10"/>
  <c r="N1762" i="10"/>
  <c r="N1763" i="10"/>
  <c r="N1764" i="10"/>
  <c r="N1765" i="10"/>
  <c r="N1766" i="10"/>
  <c r="N1767" i="10"/>
  <c r="N1768" i="10"/>
  <c r="N1769" i="10"/>
  <c r="N1770" i="10"/>
  <c r="N1771" i="10"/>
  <c r="N1772" i="10"/>
  <c r="N1773" i="10"/>
  <c r="N1774" i="10"/>
  <c r="N1775" i="10"/>
  <c r="N1776" i="10"/>
  <c r="N1777" i="10"/>
  <c r="N1778" i="10"/>
  <c r="N1779" i="10"/>
  <c r="N1780" i="10"/>
  <c r="N1781" i="10"/>
  <c r="N1782" i="10"/>
  <c r="N1783" i="10"/>
  <c r="N1784" i="10"/>
  <c r="N1785" i="10"/>
  <c r="N1786" i="10"/>
  <c r="N1787" i="10"/>
  <c r="N1788" i="10"/>
  <c r="N1789" i="10"/>
  <c r="N1790" i="10"/>
  <c r="N1791" i="10"/>
  <c r="N1792" i="10"/>
  <c r="N1793" i="10"/>
  <c r="N1794" i="10"/>
  <c r="N1795" i="10"/>
  <c r="N1796" i="10"/>
  <c r="N1797" i="10"/>
  <c r="N1798" i="10"/>
  <c r="N1799" i="10"/>
  <c r="N1800" i="10"/>
  <c r="N1801" i="10"/>
  <c r="N1802" i="10"/>
  <c r="N1803" i="10"/>
  <c r="N1804" i="10"/>
  <c r="N1805" i="10"/>
  <c r="N1806" i="10"/>
  <c r="N1807" i="10"/>
  <c r="N1808" i="10"/>
  <c r="N1809" i="10"/>
  <c r="N1810" i="10"/>
  <c r="N1811" i="10"/>
  <c r="N1812" i="10"/>
  <c r="N1813" i="10"/>
  <c r="N1814" i="10"/>
  <c r="N1815" i="10"/>
  <c r="N1816" i="10"/>
  <c r="N1817" i="10"/>
  <c r="N1818" i="10"/>
  <c r="N1819" i="10"/>
  <c r="N1820" i="10"/>
  <c r="N1821" i="10"/>
  <c r="N1822" i="10"/>
  <c r="N1823" i="10"/>
  <c r="N1824" i="10"/>
  <c r="N1825" i="10"/>
  <c r="N1826" i="10"/>
  <c r="N1827" i="10"/>
  <c r="N1828" i="10"/>
  <c r="N1829" i="10"/>
  <c r="N1830" i="10"/>
  <c r="N1831" i="10"/>
  <c r="N1832" i="10"/>
  <c r="N1833" i="10"/>
  <c r="N1834" i="10"/>
  <c r="N1835" i="10"/>
  <c r="N1836" i="10"/>
  <c r="N1837" i="10"/>
  <c r="N1838" i="10"/>
  <c r="N1839" i="10"/>
  <c r="N1840" i="10"/>
  <c r="N1841" i="10"/>
  <c r="N1842" i="10"/>
  <c r="N1843" i="10"/>
  <c r="N1844" i="10"/>
  <c r="N1845" i="10"/>
  <c r="N1846" i="10"/>
  <c r="N1847" i="10"/>
  <c r="N1848" i="10"/>
  <c r="N1849" i="10"/>
  <c r="N1850" i="10"/>
  <c r="N1851" i="10"/>
  <c r="N1852" i="10"/>
  <c r="N1853" i="10"/>
  <c r="N1854" i="10"/>
  <c r="N1855" i="10"/>
  <c r="N1856" i="10"/>
  <c r="N1857" i="10"/>
  <c r="N1858" i="10"/>
  <c r="N1859" i="10"/>
  <c r="N1860" i="10"/>
  <c r="N1861" i="10"/>
  <c r="N1862" i="10"/>
  <c r="N1863" i="10"/>
  <c r="N1864" i="10"/>
  <c r="N1865" i="10"/>
  <c r="N1866" i="10"/>
  <c r="N1867" i="10"/>
  <c r="N1868" i="10"/>
  <c r="N1869" i="10"/>
  <c r="N1870" i="10"/>
  <c r="N1871" i="10"/>
  <c r="N1872" i="10"/>
  <c r="N1873" i="10"/>
  <c r="N1874" i="10"/>
  <c r="N1875" i="10"/>
  <c r="N1876" i="10"/>
  <c r="N1877" i="10"/>
  <c r="N1878" i="10"/>
  <c r="N1879" i="10"/>
  <c r="N1880" i="10"/>
  <c r="N1881" i="10"/>
  <c r="N1882" i="10"/>
  <c r="N1883" i="10"/>
  <c r="N1884" i="10"/>
  <c r="N1885" i="10"/>
  <c r="N1886" i="10"/>
  <c r="N1887" i="10"/>
  <c r="N1888" i="10"/>
  <c r="N1889" i="10"/>
  <c r="N1890" i="10"/>
  <c r="N1891" i="10"/>
  <c r="N1892" i="10"/>
  <c r="N1893" i="10"/>
  <c r="N1894" i="10"/>
  <c r="N1895" i="10"/>
  <c r="N1896" i="10"/>
  <c r="N1897" i="10"/>
  <c r="N1898" i="10"/>
  <c r="N1899" i="10"/>
  <c r="N1900" i="10"/>
  <c r="N1901" i="10"/>
  <c r="N1902" i="10"/>
  <c r="N1903" i="10"/>
  <c r="N1904" i="10"/>
  <c r="N1905" i="10"/>
  <c r="N1906" i="10"/>
  <c r="N1907" i="10"/>
  <c r="N1908" i="10"/>
  <c r="N1909" i="10"/>
  <c r="N1910" i="10"/>
  <c r="N1911" i="10"/>
  <c r="N1912" i="10"/>
  <c r="N1913" i="10"/>
  <c r="N1914" i="10"/>
  <c r="N1915" i="10"/>
  <c r="N1916" i="10"/>
  <c r="N1917" i="10"/>
  <c r="N1918" i="10"/>
  <c r="N1919" i="10"/>
  <c r="N1920" i="10"/>
  <c r="N1921" i="10"/>
  <c r="N1922" i="10"/>
  <c r="N1923" i="10"/>
  <c r="N1924" i="10"/>
  <c r="N1925" i="10"/>
  <c r="N1926" i="10"/>
  <c r="N1927" i="10"/>
  <c r="N1928" i="10"/>
  <c r="N1929" i="10"/>
  <c r="N1930" i="10"/>
  <c r="N1931" i="10"/>
  <c r="N1932" i="10"/>
  <c r="N1933" i="10"/>
  <c r="N1934" i="10"/>
  <c r="N1935" i="10"/>
  <c r="N1936" i="10"/>
  <c r="N1937" i="10"/>
  <c r="N1938" i="10"/>
  <c r="N1939" i="10"/>
  <c r="N1940" i="10"/>
  <c r="N1941" i="10"/>
  <c r="N1942" i="10"/>
  <c r="N1943" i="10"/>
  <c r="N1944" i="10"/>
  <c r="N1945" i="10"/>
  <c r="N1946" i="10"/>
  <c r="N1947" i="10"/>
  <c r="N1948" i="10"/>
  <c r="N1949" i="10"/>
  <c r="N1950" i="10"/>
  <c r="N1951" i="10"/>
  <c r="N1952" i="10"/>
  <c r="N1953" i="10"/>
  <c r="N1954" i="10"/>
  <c r="N1955" i="10"/>
  <c r="N1956" i="10"/>
  <c r="N1957" i="10"/>
  <c r="N1958" i="10"/>
  <c r="N1959" i="10"/>
  <c r="N1960" i="10"/>
  <c r="N1961" i="10"/>
  <c r="N1962" i="10"/>
  <c r="N1963" i="10"/>
  <c r="N1964" i="10"/>
  <c r="N1965" i="10"/>
  <c r="N1966" i="10"/>
  <c r="N1967" i="10"/>
  <c r="N1968" i="10"/>
  <c r="N1969" i="10"/>
  <c r="N1970" i="10"/>
  <c r="N1971" i="10"/>
  <c r="N1972" i="10"/>
  <c r="N1973" i="10"/>
  <c r="N1974" i="10"/>
  <c r="N1975" i="10"/>
  <c r="N1976" i="10"/>
  <c r="N1977" i="10"/>
  <c r="N1978" i="10"/>
  <c r="N1979" i="10"/>
  <c r="N1980" i="10"/>
  <c r="N1981" i="10"/>
  <c r="N1982" i="10"/>
  <c r="N1983" i="10"/>
  <c r="N1984" i="10"/>
  <c r="N1985" i="10"/>
  <c r="N1986" i="10"/>
  <c r="N1987" i="10"/>
  <c r="N1988" i="10"/>
  <c r="N1989" i="10"/>
  <c r="N1990" i="10"/>
  <c r="N1991" i="10"/>
  <c r="N1992" i="10"/>
  <c r="N1993" i="10"/>
  <c r="N1994" i="10"/>
  <c r="N1995" i="10"/>
  <c r="N1996" i="10"/>
  <c r="N1997" i="10"/>
  <c r="N1998" i="10"/>
  <c r="N1999" i="10"/>
  <c r="N2000" i="10"/>
  <c r="N2001" i="10"/>
  <c r="N2002" i="10"/>
  <c r="N2003" i="10"/>
  <c r="N2004" i="10"/>
  <c r="N2005" i="10"/>
  <c r="N2006" i="10"/>
  <c r="N2007" i="10"/>
  <c r="N2008" i="10"/>
  <c r="N2009" i="10"/>
  <c r="N2010" i="10"/>
  <c r="N2011" i="10"/>
  <c r="N2012" i="10"/>
  <c r="N2013" i="10"/>
  <c r="N2014" i="10"/>
  <c r="N2015" i="10"/>
  <c r="N2016" i="10"/>
  <c r="N2017" i="10"/>
  <c r="N2018" i="10"/>
  <c r="N2019" i="10"/>
  <c r="N2020" i="10"/>
  <c r="N2021" i="10"/>
  <c r="N2022" i="10"/>
  <c r="N2023" i="10"/>
  <c r="N2024" i="10"/>
  <c r="N2025" i="10"/>
  <c r="N2026" i="10"/>
  <c r="N2027" i="10"/>
  <c r="N2028" i="10"/>
  <c r="N2029" i="10"/>
  <c r="N2030" i="10"/>
  <c r="N2031" i="10"/>
  <c r="N2032" i="10"/>
  <c r="N2033" i="10"/>
  <c r="N2034" i="10"/>
  <c r="N2035" i="10"/>
  <c r="N2036" i="10"/>
  <c r="N2037" i="10"/>
  <c r="N2038" i="10"/>
  <c r="N2039" i="10"/>
  <c r="N2040" i="10"/>
  <c r="N2041" i="10"/>
  <c r="N2042" i="10"/>
  <c r="N2043" i="10"/>
  <c r="N2044" i="10"/>
  <c r="N2045" i="10"/>
  <c r="N2046" i="10"/>
  <c r="N2047" i="10"/>
  <c r="N2048" i="10"/>
  <c r="N2049" i="10"/>
  <c r="N2050" i="10"/>
  <c r="N2051" i="10"/>
  <c r="N2052" i="10"/>
  <c r="N2053" i="10"/>
  <c r="N2054" i="10"/>
  <c r="N2055" i="10"/>
  <c r="N2056" i="10"/>
  <c r="N2057" i="10"/>
  <c r="N2058" i="10"/>
  <c r="N2059" i="10"/>
  <c r="N2060" i="10"/>
  <c r="N2061" i="10"/>
  <c r="N2062" i="10"/>
  <c r="N2063" i="10"/>
  <c r="N2064" i="10"/>
  <c r="N2065" i="10"/>
  <c r="N2066" i="10"/>
  <c r="N2067" i="10"/>
  <c r="N2068" i="10"/>
  <c r="N2069" i="10"/>
  <c r="N2070" i="10"/>
  <c r="N2071" i="10"/>
  <c r="N2072" i="10"/>
  <c r="N2073" i="10"/>
  <c r="N2074" i="10"/>
  <c r="N2075" i="10"/>
  <c r="N2076" i="10"/>
  <c r="N2077" i="10"/>
  <c r="N2078" i="10"/>
  <c r="N2079" i="10"/>
  <c r="N2080" i="10"/>
  <c r="N2081" i="10"/>
  <c r="N2082" i="10"/>
  <c r="N2083" i="10"/>
  <c r="N2084" i="10"/>
  <c r="N2085" i="10"/>
  <c r="N2086" i="10"/>
  <c r="N2087" i="10"/>
  <c r="N2088" i="10"/>
  <c r="N2089" i="10"/>
  <c r="N2090" i="10"/>
  <c r="N2091" i="10"/>
  <c r="N2092" i="10"/>
  <c r="N2093" i="10"/>
  <c r="N2094" i="10"/>
  <c r="N2095" i="10"/>
  <c r="N2096" i="10"/>
  <c r="N2097" i="10"/>
  <c r="N2098" i="10"/>
  <c r="N2099" i="10"/>
  <c r="N2100" i="10"/>
  <c r="N2101" i="10"/>
  <c r="N2102" i="10"/>
  <c r="N2103" i="10"/>
  <c r="N2104" i="10"/>
  <c r="N2105" i="10"/>
  <c r="N2106" i="10"/>
  <c r="N2107" i="10"/>
  <c r="N2108" i="10"/>
  <c r="N2109" i="10"/>
  <c r="N2110" i="10"/>
  <c r="N2111" i="10"/>
  <c r="N2112" i="10"/>
  <c r="N2113" i="10"/>
  <c r="N2114" i="10"/>
  <c r="N2115" i="10"/>
  <c r="N2116" i="10"/>
  <c r="N2117" i="10"/>
  <c r="N2118" i="10"/>
  <c r="N2119" i="10"/>
  <c r="N2120" i="10"/>
  <c r="N2121" i="10"/>
  <c r="N2122" i="10"/>
  <c r="N2123" i="10"/>
  <c r="N2124" i="10"/>
  <c r="N2125" i="10"/>
  <c r="N2126" i="10"/>
  <c r="N2127" i="10"/>
  <c r="N2128" i="10"/>
  <c r="N2129" i="10"/>
  <c r="N2130" i="10"/>
  <c r="N2131" i="10"/>
  <c r="N2132" i="10"/>
  <c r="N2133" i="10"/>
  <c r="N2134" i="10"/>
  <c r="N2135" i="10"/>
  <c r="N2136" i="10"/>
  <c r="N2137" i="10"/>
  <c r="N2138" i="10"/>
  <c r="N2139" i="10"/>
  <c r="N2140" i="10"/>
  <c r="N2141" i="10"/>
  <c r="N2142" i="10"/>
  <c r="N2143" i="10"/>
  <c r="N2144" i="10"/>
  <c r="N2145" i="10"/>
  <c r="N2146" i="10"/>
  <c r="N2147" i="10"/>
  <c r="N2148" i="10"/>
  <c r="N2149" i="10"/>
  <c r="N2150" i="10"/>
  <c r="N2151" i="10"/>
  <c r="N2152" i="10"/>
  <c r="N2153" i="10"/>
  <c r="N2154" i="10"/>
  <c r="N2155" i="10"/>
  <c r="N2156" i="10"/>
  <c r="N2157" i="10"/>
  <c r="N2158" i="10"/>
  <c r="N2159" i="10"/>
  <c r="N2160" i="10"/>
  <c r="N2161" i="10"/>
  <c r="N2162" i="10"/>
  <c r="N2163" i="10"/>
  <c r="N2164" i="10"/>
  <c r="N2165" i="10"/>
  <c r="N2166" i="10"/>
  <c r="N2167" i="10"/>
  <c r="N2168" i="10"/>
  <c r="N2169" i="10"/>
  <c r="N2170" i="10"/>
  <c r="N2171" i="10"/>
  <c r="N2172" i="10"/>
  <c r="N2173" i="10"/>
  <c r="N2174" i="10"/>
  <c r="N2175" i="10"/>
  <c r="N2176" i="10"/>
  <c r="N2177" i="10"/>
  <c r="N2178" i="10"/>
  <c r="N2179" i="10"/>
  <c r="N2180" i="10"/>
  <c r="N2181" i="10"/>
  <c r="N2182" i="10"/>
  <c r="N2183" i="10"/>
  <c r="N2184" i="10"/>
  <c r="N2185" i="10"/>
  <c r="N2186" i="10"/>
  <c r="N2187" i="10"/>
  <c r="N2188" i="10"/>
  <c r="N2189" i="10"/>
  <c r="N2190" i="10"/>
  <c r="N2191" i="10"/>
  <c r="N2192" i="10"/>
  <c r="N2193" i="10"/>
  <c r="N2194" i="10"/>
  <c r="N2195" i="10"/>
  <c r="N2196" i="10"/>
  <c r="N2197" i="10"/>
  <c r="N2198" i="10"/>
  <c r="N2199" i="10"/>
  <c r="N2200" i="10"/>
  <c r="N2201" i="10"/>
  <c r="N2202" i="10"/>
  <c r="N2203" i="10"/>
  <c r="N2204" i="10"/>
  <c r="N2205" i="10"/>
  <c r="N2206" i="10"/>
  <c r="N2207" i="10"/>
  <c r="N2208" i="10"/>
  <c r="N2209" i="10"/>
  <c r="N2210" i="10"/>
  <c r="N2211" i="10"/>
  <c r="N2212" i="10"/>
  <c r="N2213" i="10"/>
  <c r="N2214" i="10"/>
  <c r="N2215" i="10"/>
  <c r="N2216" i="10"/>
  <c r="N2217" i="10"/>
  <c r="N2218" i="10"/>
  <c r="N2219" i="10"/>
  <c r="N2220" i="10"/>
  <c r="N2221" i="10"/>
  <c r="N2222" i="10"/>
  <c r="N2223" i="10"/>
  <c r="N2224" i="10"/>
  <c r="N2225" i="10"/>
  <c r="N2226" i="10"/>
  <c r="N2227" i="10"/>
  <c r="N2228" i="10"/>
  <c r="N2229" i="10"/>
  <c r="N2230" i="10"/>
  <c r="N2231" i="10"/>
  <c r="N2232" i="10"/>
  <c r="N2233" i="10"/>
  <c r="N2234" i="10"/>
  <c r="N2235" i="10"/>
  <c r="N2236" i="10"/>
  <c r="N2237" i="10"/>
  <c r="N2238" i="10"/>
  <c r="N2239" i="10"/>
  <c r="N2240" i="10"/>
  <c r="N2241" i="10"/>
  <c r="N2242" i="10"/>
  <c r="N2243" i="10"/>
  <c r="N2244" i="10"/>
  <c r="N2245" i="10"/>
  <c r="N2246" i="10"/>
  <c r="N2247" i="10"/>
  <c r="N2248" i="10"/>
  <c r="N2249" i="10"/>
  <c r="N2250" i="10"/>
  <c r="N2251" i="10"/>
  <c r="N2252" i="10"/>
  <c r="N2253" i="10"/>
  <c r="N2254" i="10"/>
  <c r="N2255" i="10"/>
  <c r="N2256" i="10"/>
  <c r="N2257" i="10"/>
  <c r="N2258" i="10"/>
  <c r="N2259" i="10"/>
  <c r="N2260" i="10"/>
  <c r="N2261" i="10"/>
  <c r="N2262" i="10"/>
  <c r="N2263" i="10"/>
  <c r="N2264" i="10"/>
  <c r="N2265" i="10"/>
  <c r="N2266" i="10"/>
  <c r="N2267" i="10"/>
  <c r="N2268" i="10"/>
  <c r="N2269" i="10"/>
  <c r="N2270" i="10"/>
  <c r="N2271" i="10"/>
  <c r="N2272" i="10"/>
  <c r="N2273" i="10"/>
  <c r="N2274" i="10"/>
  <c r="N2275" i="10"/>
  <c r="N2276" i="10"/>
  <c r="N2277" i="10"/>
  <c r="N2278" i="10"/>
  <c r="N2279" i="10"/>
  <c r="N2280" i="10"/>
  <c r="N2281" i="10"/>
  <c r="N2282" i="10"/>
  <c r="N2283" i="10"/>
  <c r="N2284" i="10"/>
  <c r="N2285" i="10"/>
  <c r="N2286" i="10"/>
  <c r="N2287" i="10"/>
  <c r="N2288" i="10"/>
  <c r="N2289" i="10"/>
  <c r="N2290" i="10"/>
  <c r="N2291" i="10"/>
  <c r="N2292" i="10"/>
  <c r="N2293" i="10"/>
  <c r="N2294" i="10"/>
  <c r="N2295" i="10"/>
  <c r="N2296" i="10"/>
  <c r="N2297" i="10"/>
  <c r="N2298" i="10"/>
  <c r="N2299" i="10"/>
  <c r="N2300" i="10"/>
  <c r="N2301" i="10"/>
  <c r="N2302" i="10"/>
  <c r="N2303" i="10"/>
  <c r="N2304" i="10"/>
  <c r="N2305" i="10"/>
  <c r="N2306" i="10"/>
  <c r="N2307" i="10"/>
  <c r="N2308" i="10"/>
  <c r="N2309" i="10"/>
  <c r="N2310" i="10"/>
  <c r="N2311" i="10"/>
  <c r="N2312" i="10"/>
  <c r="N2313" i="10"/>
  <c r="N2314" i="10"/>
  <c r="N2315" i="10"/>
  <c r="N2316" i="10"/>
  <c r="N2317" i="10"/>
  <c r="N2318" i="10"/>
  <c r="N2319" i="10"/>
  <c r="N2320" i="10"/>
  <c r="N2321" i="10"/>
  <c r="N2322" i="10"/>
  <c r="N2323" i="10"/>
  <c r="N2324" i="10"/>
  <c r="N2325" i="10"/>
  <c r="N2326" i="10"/>
  <c r="N2327" i="10"/>
  <c r="N2328" i="10"/>
  <c r="N2329" i="10"/>
  <c r="N2330" i="10"/>
  <c r="N2331" i="10"/>
  <c r="N2332" i="10"/>
  <c r="N2333" i="10"/>
  <c r="N2334" i="10"/>
  <c r="N2335" i="10"/>
  <c r="N2336" i="10"/>
  <c r="N2337" i="10"/>
  <c r="N2338" i="10"/>
  <c r="N2339" i="10"/>
  <c r="N2340" i="10"/>
  <c r="N2341" i="10"/>
  <c r="N2342" i="10"/>
  <c r="N2343" i="10"/>
  <c r="N2344" i="10"/>
  <c r="N2345" i="10"/>
  <c r="N2346" i="10"/>
  <c r="N2347" i="10"/>
  <c r="N2348" i="10"/>
  <c r="N2349" i="10"/>
  <c r="N2350" i="10"/>
  <c r="N2351" i="10"/>
  <c r="N2352" i="10"/>
  <c r="N2353" i="10"/>
  <c r="N2354" i="10"/>
  <c r="N2355" i="10"/>
  <c r="N2356" i="10"/>
  <c r="N2357" i="10"/>
  <c r="N2358" i="10"/>
  <c r="N2359" i="10"/>
  <c r="N2360" i="10"/>
  <c r="N2361" i="10"/>
  <c r="N2362" i="10"/>
  <c r="N2363" i="10"/>
  <c r="N2364" i="10"/>
  <c r="N2365" i="10"/>
  <c r="N2366" i="10"/>
  <c r="N2367" i="10"/>
  <c r="N2368" i="10"/>
  <c r="N2369" i="10"/>
  <c r="N2370" i="10"/>
  <c r="N2371" i="10"/>
  <c r="N2372" i="10"/>
  <c r="N2373" i="10"/>
  <c r="N2374" i="10"/>
  <c r="N2375" i="10"/>
  <c r="N2376" i="10"/>
  <c r="N2377" i="10"/>
  <c r="N2378" i="10"/>
  <c r="N2379" i="10"/>
  <c r="N2380" i="10"/>
  <c r="N2381" i="10"/>
  <c r="N2382" i="10"/>
  <c r="N2383" i="10"/>
  <c r="N2384" i="10"/>
  <c r="N2385" i="10"/>
  <c r="N2386" i="10"/>
  <c r="N2387" i="10"/>
  <c r="N2388" i="10"/>
  <c r="N2389" i="10"/>
  <c r="N2390" i="10"/>
  <c r="N2391" i="10"/>
  <c r="N2392" i="10"/>
  <c r="N2393" i="10"/>
  <c r="N2394" i="10"/>
  <c r="N2395" i="10"/>
  <c r="N2396" i="10"/>
  <c r="N2397" i="10"/>
  <c r="N2398" i="10"/>
  <c r="N2399" i="10"/>
  <c r="N2400" i="10"/>
  <c r="N2401" i="10"/>
  <c r="N2402" i="10"/>
  <c r="N2403" i="10"/>
  <c r="N2404" i="10"/>
  <c r="N2405" i="10"/>
  <c r="N2406" i="10"/>
  <c r="N2407" i="10"/>
  <c r="N2408" i="10"/>
  <c r="N2409" i="10"/>
  <c r="N2410" i="10"/>
  <c r="N2411" i="10"/>
  <c r="N2412" i="10"/>
  <c r="N2413" i="10"/>
  <c r="N2414" i="10"/>
  <c r="N2415" i="10"/>
  <c r="N2416" i="10"/>
  <c r="N2417" i="10"/>
  <c r="N2418" i="10"/>
  <c r="N2419" i="10"/>
  <c r="N2420" i="10"/>
  <c r="N2421" i="10"/>
  <c r="N2422" i="10"/>
  <c r="N2423" i="10"/>
  <c r="N2424" i="10"/>
  <c r="N2425" i="10"/>
  <c r="N2426" i="10"/>
  <c r="N2427" i="10"/>
  <c r="N2428" i="10"/>
  <c r="N2429" i="10"/>
  <c r="N2430" i="10"/>
  <c r="N2431" i="10"/>
  <c r="N2432" i="10"/>
  <c r="N2433" i="10"/>
  <c r="N2434" i="10"/>
  <c r="N2435" i="10"/>
  <c r="N2436" i="10"/>
  <c r="N2437" i="10"/>
  <c r="N2438" i="10"/>
  <c r="N2439" i="10"/>
  <c r="N2440" i="10"/>
  <c r="N2441" i="10"/>
  <c r="N2442" i="10"/>
  <c r="N2443" i="10"/>
  <c r="N2444" i="10"/>
  <c r="N2445" i="10"/>
  <c r="N2446" i="10"/>
  <c r="N2447" i="10"/>
  <c r="N2448" i="10"/>
  <c r="N2449" i="10"/>
  <c r="N2450" i="10"/>
  <c r="N2451" i="10"/>
  <c r="N2452" i="10"/>
  <c r="N2453" i="10"/>
  <c r="N2454" i="10"/>
  <c r="N2455" i="10"/>
  <c r="N2456" i="10"/>
  <c r="N2457" i="10"/>
  <c r="N2458" i="10"/>
  <c r="N2459" i="10"/>
  <c r="N2460" i="10"/>
  <c r="N2461" i="10"/>
  <c r="N2462" i="10"/>
  <c r="N2463" i="10"/>
  <c r="N2464" i="10"/>
  <c r="N2465" i="10"/>
  <c r="N2466" i="10"/>
  <c r="N2467" i="10"/>
  <c r="B76" i="3"/>
  <c r="B75" i="3"/>
  <c r="B74" i="3"/>
  <c r="B73" i="3"/>
  <c r="B72" i="3"/>
  <c r="F6" i="3"/>
  <c r="F37" i="3"/>
  <c r="C76" i="3"/>
  <c r="C73" i="3"/>
  <c r="C72" i="3"/>
  <c r="C75" i="3"/>
  <c r="C74" i="3"/>
  <c r="B41" i="5" l="1"/>
  <c r="H17" i="5"/>
  <c r="G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F516E1C-BAD9-476A-99AA-70D2B16A9286}" keepAlive="1" name="Query - data-1673611959116 (2)" description="Connection to the 'data-1673611959116 (2)' query in the workbook." type="5" refreshedVersion="8" background="1" saveData="1">
    <dbPr connection="Provider=Microsoft.Mashup.OleDb.1;Data Source=$Workbook$;Location=&quot;data-1673611959116 (2)&quot;;Extended Properties=&quot;&quot;" command="SELECT * FROM [data-1673611959116 (2)]"/>
  </connection>
</connections>
</file>

<file path=xl/sharedStrings.xml><?xml version="1.0" encoding="utf-8"?>
<sst xmlns="http://schemas.openxmlformats.org/spreadsheetml/2006/main" count="20002" uniqueCount="195">
  <si>
    <t>type of invoice</t>
  </si>
  <si>
    <t>ave processing days</t>
  </si>
  <si>
    <t>France</t>
  </si>
  <si>
    <t>Russia</t>
  </si>
  <si>
    <t>United States</t>
  </si>
  <si>
    <t>China</t>
  </si>
  <si>
    <t>Spain</t>
  </si>
  <si>
    <t>country</t>
  </si>
  <si>
    <t>number of disputes</t>
  </si>
  <si>
    <t>Row Labels</t>
  </si>
  <si>
    <t>Grand Total</t>
  </si>
  <si>
    <t>customer_id</t>
  </si>
  <si>
    <t>invoice_number</t>
  </si>
  <si>
    <t>invoice_date</t>
  </si>
  <si>
    <t>due_date</t>
  </si>
  <si>
    <t>invoice_amount</t>
  </si>
  <si>
    <t>disputed</t>
  </si>
  <si>
    <t>dispute_lost</t>
  </si>
  <si>
    <t>settled_date</t>
  </si>
  <si>
    <t>days_settled</t>
  </si>
  <si>
    <t>days_late</t>
  </si>
  <si>
    <t>invoice_amount_lost</t>
  </si>
  <si>
    <t>type</t>
  </si>
  <si>
    <t>0379-NEVHP</t>
  </si>
  <si>
    <t>Non Disputed</t>
  </si>
  <si>
    <t>2621-XCLEH</t>
  </si>
  <si>
    <t>Disputed</t>
  </si>
  <si>
    <t>2820-XGXSB</t>
  </si>
  <si>
    <t>9322-YCTQO</t>
  </si>
  <si>
    <t>6627-ELFBK</t>
  </si>
  <si>
    <t>5148-SYKLB</t>
  </si>
  <si>
    <t>8690-EEBEO</t>
  </si>
  <si>
    <t>4460-ZXNDN</t>
  </si>
  <si>
    <t>3831-FXWYK</t>
  </si>
  <si>
    <t>7654-DOLHO</t>
  </si>
  <si>
    <t>3993-QUNVJ</t>
  </si>
  <si>
    <t>5284-DJOZO</t>
  </si>
  <si>
    <t>5924-UOPGH</t>
  </si>
  <si>
    <t>9117-LYRCE</t>
  </si>
  <si>
    <t>7695-NKUXM</t>
  </si>
  <si>
    <t>8820-BLYDZ</t>
  </si>
  <si>
    <t>8976-AMJEO</t>
  </si>
  <si>
    <t>3568-JJMFW</t>
  </si>
  <si>
    <t>5613-UHVMG</t>
  </si>
  <si>
    <t>6833-ETVHD</t>
  </si>
  <si>
    <t>7758-WKLVM</t>
  </si>
  <si>
    <t>6004-KITZM</t>
  </si>
  <si>
    <t>9841-XLGBV</t>
  </si>
  <si>
    <t>8156-PCYBM</t>
  </si>
  <si>
    <t>7946-HJDUR</t>
  </si>
  <si>
    <t>3448-OWJOT</t>
  </si>
  <si>
    <t>8887-NCUZC</t>
  </si>
  <si>
    <t>9286-VLKMI</t>
  </si>
  <si>
    <t>6160-HCSFI</t>
  </si>
  <si>
    <t>1080-NDGAE</t>
  </si>
  <si>
    <t>6296-UKEUZ</t>
  </si>
  <si>
    <t>6831-FIODB</t>
  </si>
  <si>
    <t>9174-IYKOC</t>
  </si>
  <si>
    <t>2676-DZINU</t>
  </si>
  <si>
    <t>9014-WENVB</t>
  </si>
  <si>
    <t>1447-YZKCL</t>
  </si>
  <si>
    <t>8364-UWVLM</t>
  </si>
  <si>
    <t>9323-NDIOV</t>
  </si>
  <si>
    <t>5920-DPXLN</t>
  </si>
  <si>
    <t>6708-DPYTF</t>
  </si>
  <si>
    <t>9771-QTLGZ</t>
  </si>
  <si>
    <t>2125-HJDLA</t>
  </si>
  <si>
    <t>5592-UQXSS</t>
  </si>
  <si>
    <t>5573-KSOIA</t>
  </si>
  <si>
    <t>6177-VTITE</t>
  </si>
  <si>
    <t>5529-TBPGK</t>
  </si>
  <si>
    <t>4640-FGEJI</t>
  </si>
  <si>
    <t>0688-XNJRO</t>
  </si>
  <si>
    <t>3569-VJWXS</t>
  </si>
  <si>
    <t>7050-KQLDO</t>
  </si>
  <si>
    <t>4092-ZAVRG</t>
  </si>
  <si>
    <t>9928-IJYBQ</t>
  </si>
  <si>
    <t>9725-EZTEJ</t>
  </si>
  <si>
    <t>1408-OQZUE</t>
  </si>
  <si>
    <t>8389-TCXFQ</t>
  </si>
  <si>
    <t>6048-QPZCF</t>
  </si>
  <si>
    <t>7856-ODQFO</t>
  </si>
  <si>
    <t>5196-TWQXF</t>
  </si>
  <si>
    <t>7600-OISKG</t>
  </si>
  <si>
    <t>4632-QZOKX</t>
  </si>
  <si>
    <t>7841-HROAQ</t>
  </si>
  <si>
    <t>3271-HYHDN</t>
  </si>
  <si>
    <t>2447-JCFGW</t>
  </si>
  <si>
    <t>3598-DNURW</t>
  </si>
  <si>
    <t>9250-VHLWY</t>
  </si>
  <si>
    <t>8942-ERSWK</t>
  </si>
  <si>
    <t>6077-FDQRK</t>
  </si>
  <si>
    <t>7245-CKNCN</t>
  </si>
  <si>
    <t>4651-PMEXQ</t>
  </si>
  <si>
    <t>0706-NRGUP</t>
  </si>
  <si>
    <t>2687-XWAMA</t>
  </si>
  <si>
    <t>9212-BTDMX</t>
  </si>
  <si>
    <t>0465-DTULQ</t>
  </si>
  <si>
    <t>7228-LEPPM</t>
  </si>
  <si>
    <t>9883-SDWFS</t>
  </si>
  <si>
    <t>6632-CGYHU</t>
  </si>
  <si>
    <t>5164-VMYWJ</t>
  </si>
  <si>
    <t>5875-VZQCZ</t>
  </si>
  <si>
    <t>0709-LZRJV</t>
  </si>
  <si>
    <t>7938-EVASK</t>
  </si>
  <si>
    <t>9149-MATVB</t>
  </si>
  <si>
    <t>8102-ABPKQ</t>
  </si>
  <si>
    <t>1604-LIFKX</t>
  </si>
  <si>
    <t>7260-ZHAKS</t>
  </si>
  <si>
    <t>2026-XLBER</t>
  </si>
  <si>
    <t>9181-HEKGV</t>
  </si>
  <si>
    <t>3271-YDPUJ</t>
  </si>
  <si>
    <t>0625-TNJFG</t>
  </si>
  <si>
    <t>9758-AIEIK</t>
  </si>
  <si>
    <t>7209-MDWKR</t>
  </si>
  <si>
    <t>0783-PEPYR</t>
  </si>
  <si>
    <t>6391-GBFQJ</t>
  </si>
  <si>
    <t>1168-BEASA</t>
  </si>
  <si>
    <t>7372-CESLR</t>
  </si>
  <si>
    <t>2423-QOKIO</t>
  </si>
  <si>
    <t>3676-CQAIF</t>
  </si>
  <si>
    <t>2824-HJQPP</t>
  </si>
  <si>
    <t>9460-VAZGD</t>
  </si>
  <si>
    <t>7329-TWKLF</t>
  </si>
  <si>
    <t>0187-ERLSR</t>
  </si>
  <si>
    <t>Count of invoice_number</t>
  </si>
  <si>
    <t>status</t>
  </si>
  <si>
    <t>No Disputes</t>
  </si>
  <si>
    <t>Won</t>
  </si>
  <si>
    <t>Lost</t>
  </si>
  <si>
    <t>Sum of invoice_amount</t>
  </si>
  <si>
    <t>Sum of disputed</t>
  </si>
  <si>
    <t>Sum of dispute_lost</t>
  </si>
  <si>
    <t>Country</t>
  </si>
  <si>
    <t>MAP</t>
  </si>
  <si>
    <t>All</t>
  </si>
  <si>
    <t>Normal</t>
  </si>
  <si>
    <t>Lost Disputed</t>
  </si>
  <si>
    <t>Won Disputed</t>
  </si>
  <si>
    <t>2. The processing time for the company to settle disputes.</t>
  </si>
  <si>
    <t>1. The processing time in which invoices are settled.</t>
  </si>
  <si>
    <t>Average of days_settled</t>
  </si>
  <si>
    <t>DAYS</t>
  </si>
  <si>
    <t>(All)</t>
  </si>
  <si>
    <t>INVOICE CARD</t>
  </si>
  <si>
    <t>5. The country where the company reached the highest losses from lost disputes (in USD)</t>
  </si>
  <si>
    <t>No. of Lost Disputes over Total Number of Disputes per country</t>
  </si>
  <si>
    <t>REVENUE CARD</t>
  </si>
  <si>
    <t>Column Labels</t>
  </si>
  <si>
    <t>2020</t>
  </si>
  <si>
    <t>Jan</t>
  </si>
  <si>
    <t>Feb</t>
  </si>
  <si>
    <t>Mar</t>
  </si>
  <si>
    <t>Apr</t>
  </si>
  <si>
    <t>May</t>
  </si>
  <si>
    <t>Jun</t>
  </si>
  <si>
    <t>Jul</t>
  </si>
  <si>
    <t>Aug</t>
  </si>
  <si>
    <t>Sep</t>
  </si>
  <si>
    <t>Oct</t>
  </si>
  <si>
    <t>Nov</t>
  </si>
  <si>
    <t>2021</t>
  </si>
  <si>
    <t>**EXTRA**</t>
  </si>
  <si>
    <t>MAP (*Extra)</t>
  </si>
  <si>
    <t>Win-Lose Trend  **Extra**</t>
  </si>
  <si>
    <t>3. Percentage of disputes received by the company that were lost (within two decimal places)</t>
  </si>
  <si>
    <t>4. Percentage of revenue lost from disputes (within two decimal places)</t>
  </si>
  <si>
    <t>is_disputed</t>
  </si>
  <si>
    <t>disputed_lost</t>
  </si>
  <si>
    <t>No Dispute</t>
  </si>
  <si>
    <t>Yellevate Won</t>
  </si>
  <si>
    <t>Yellevate Lost</t>
  </si>
  <si>
    <t>1 The processing time in which invoices are settled (average # of days rounded to a whole number)</t>
  </si>
  <si>
    <t>XBCFB</t>
  </si>
  <si>
    <t>2 The processing time for the company (Yellevate) to settle disputes (average # of days rounded to a whole number)</t>
  </si>
  <si>
    <t>3 Percentage of disputes received by the company that were lost (within two decimal places)</t>
  </si>
  <si>
    <t>4 Percentage of revenue lost from disputes (within two decimal places)</t>
  </si>
  <si>
    <t>5 The country where the company reached the highest losses from lost disputes (in USD)</t>
  </si>
  <si>
    <t xml:space="preserve">Goal #1 </t>
  </si>
  <si>
    <t>No Dispute Filed</t>
  </si>
  <si>
    <t>Goal #2</t>
  </si>
  <si>
    <t>Goal #3</t>
  </si>
  <si>
    <t>Goal #4</t>
  </si>
  <si>
    <t>Goal #5</t>
  </si>
  <si>
    <t>ADDITIONAL INSIGHTS</t>
  </si>
  <si>
    <t>Dec</t>
  </si>
  <si>
    <t>AVG DAYS IN SETTLED INVOICES</t>
  </si>
  <si>
    <t>AVG DAYS IN SETTLED DISPUTES</t>
  </si>
  <si>
    <t>LOST DISPUTES RECEIVED %</t>
  </si>
  <si>
    <t>REVENUE LOST FROM DISPUTES %</t>
  </si>
  <si>
    <t>TOTAL REVENUE LOST (USD)</t>
  </si>
  <si>
    <t xml:space="preserve"> Days</t>
  </si>
  <si>
    <t>Days</t>
  </si>
  <si>
    <t>hfghf</t>
  </si>
  <si>
    <t>month_year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</si>
</sst>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_(&quot;$&quot;* \(#,##0.00\);_(&quot;$&quot;* &quot;-&quot;??_);_(@_)"/>
    <numFmt numFmtId="165" formatCode="[$$-409]#,##0"/>
    <numFmt numFmtId="166" formatCode="_-* #,##0_-;\-* #,##0_-;_-* &quot;-&quot;??_-;_-@_-"/>
  </numFmts>
  <fonts count="13" x14ac:knownFonts="1">
    <font>
      <sz val="11"/>
      <color theme="1"/>
      <name val="Calibri"/>
      <family val="2"/>
      <scheme val="minor"/>
    </font>
    <font>
      <b/>
      <sz val="22"/>
      <color theme="1"/>
      <name val="Calibri"/>
      <family val="2"/>
      <scheme val="minor"/>
    </font>
    <font>
      <b/>
      <sz val="28"/>
      <color theme="1"/>
      <name val="Calibri"/>
      <family val="2"/>
      <scheme val="minor"/>
    </font>
    <font>
      <u/>
      <sz val="11"/>
      <color theme="1"/>
      <name val="Arial Nova Light"/>
      <family val="2"/>
    </font>
    <font>
      <b/>
      <sz val="72"/>
      <color rgb="FF9590FC"/>
      <name val="Calibri"/>
      <family val="2"/>
      <scheme val="minor"/>
    </font>
    <font>
      <b/>
      <u/>
      <sz val="20"/>
      <color theme="1"/>
      <name val="Arial Nova Light"/>
      <family val="2"/>
    </font>
    <font>
      <b/>
      <sz val="22"/>
      <color rgb="FFFF4D01"/>
      <name val="Calibri"/>
      <family val="2"/>
      <scheme val="minor"/>
    </font>
    <font>
      <b/>
      <sz val="11"/>
      <color theme="1"/>
      <name val="Calibri"/>
      <family val="2"/>
      <scheme val="minor"/>
    </font>
    <font>
      <sz val="20"/>
      <color theme="1"/>
      <name val="Calibri"/>
      <family val="2"/>
      <scheme val="minor"/>
    </font>
    <font>
      <b/>
      <sz val="36"/>
      <color theme="1"/>
      <name val="Calibri"/>
      <family val="2"/>
      <scheme val="minor"/>
    </font>
    <font>
      <sz val="24"/>
      <color theme="1"/>
      <name val="Calibri"/>
      <family val="2"/>
      <scheme val="minor"/>
    </font>
    <font>
      <b/>
      <sz val="89"/>
      <color rgb="FF9590FC"/>
      <name val="Calibri"/>
      <family val="2"/>
      <scheme val="minor"/>
    </font>
    <font>
      <b/>
      <sz val="72"/>
      <color theme="1"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2" tint="-0.749992370372631"/>
        <bgColor indexed="64"/>
      </patternFill>
    </fill>
    <fill>
      <patternFill patternType="solid">
        <fgColor rgb="FFCCFAFB"/>
        <bgColor indexed="64"/>
      </patternFill>
    </fill>
    <fill>
      <patternFill patternType="solid">
        <fgColor rgb="FFF3EAE3"/>
        <bgColor indexed="64"/>
      </patternFill>
    </fill>
    <fill>
      <patternFill patternType="solid">
        <fgColor rgb="FFF0DECD"/>
        <bgColor indexed="64"/>
      </patternFill>
    </fill>
    <fill>
      <patternFill patternType="solid">
        <fgColor rgb="FFFF4D01"/>
        <bgColor indexed="64"/>
      </patternFill>
    </fill>
    <fill>
      <patternFill patternType="solid">
        <fgColor rgb="FFFED002"/>
        <bgColor indexed="64"/>
      </patternFill>
    </fill>
    <fill>
      <patternFill patternType="solid">
        <fgColor rgb="FF01967A"/>
        <bgColor indexed="64"/>
      </patternFill>
    </fill>
    <fill>
      <patternFill patternType="solid">
        <fgColor rgb="FF7CACE1"/>
        <bgColor indexed="64"/>
      </patternFill>
    </fill>
    <fill>
      <patternFill patternType="solid">
        <fgColor them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14" fontId="0" fillId="0" borderId="0" xfId="0" applyNumberFormat="1"/>
    <xf numFmtId="0" fontId="0" fillId="2" borderId="0" xfId="0" applyFill="1"/>
    <xf numFmtId="0" fontId="0" fillId="2" borderId="0" xfId="0" applyFill="1" applyAlignment="1">
      <alignment horizontal="center"/>
    </xf>
    <xf numFmtId="0" fontId="2"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center"/>
    </xf>
    <xf numFmtId="0" fontId="0" fillId="2" borderId="0" xfId="0" applyFill="1" applyAlignment="1">
      <alignment horizontal="left"/>
    </xf>
    <xf numFmtId="10" fontId="0" fillId="2" borderId="0" xfId="0" applyNumberFormat="1" applyFill="1"/>
    <xf numFmtId="0" fontId="0" fillId="0" borderId="0" xfId="0" pivotButton="1"/>
    <xf numFmtId="0" fontId="0" fillId="0" borderId="0" xfId="0" applyAlignment="1">
      <alignment horizontal="left"/>
    </xf>
    <xf numFmtId="14" fontId="0" fillId="0" borderId="0" xfId="0" applyNumberFormat="1" applyAlignment="1">
      <alignment horizontal="left" indent="1"/>
    </xf>
    <xf numFmtId="165" fontId="1" fillId="2" borderId="0" xfId="0" applyNumberFormat="1" applyFont="1" applyFill="1" applyAlignment="1">
      <alignment vertical="center"/>
    </xf>
    <xf numFmtId="0" fontId="5" fillId="2" borderId="0" xfId="0" applyFont="1" applyFill="1" applyAlignment="1">
      <alignment vertical="center"/>
    </xf>
    <xf numFmtId="1" fontId="4" fillId="2" borderId="0" xfId="0" applyNumberFormat="1" applyFont="1" applyFill="1" applyAlignment="1">
      <alignment vertical="center"/>
    </xf>
    <xf numFmtId="0" fontId="0" fillId="3" borderId="0" xfId="0" applyFill="1" applyAlignment="1">
      <alignment horizontal="left"/>
    </xf>
    <xf numFmtId="0" fontId="0" fillId="3"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5" xfId="0" applyFill="1" applyBorder="1" applyAlignment="1">
      <alignment horizontal="left"/>
    </xf>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8" xfId="0" applyFill="1" applyBorder="1"/>
    <xf numFmtId="0" fontId="0" fillId="2" borderId="9" xfId="0" applyFill="1" applyBorder="1"/>
    <xf numFmtId="0" fontId="0" fillId="3" borderId="5" xfId="0" applyFill="1" applyBorder="1"/>
    <xf numFmtId="0" fontId="0" fillId="3" borderId="0" xfId="0" applyFill="1"/>
    <xf numFmtId="0" fontId="0" fillId="3" borderId="6" xfId="0" applyFill="1" applyBorder="1"/>
    <xf numFmtId="0" fontId="0" fillId="3" borderId="2" xfId="0" applyFill="1" applyBorder="1" applyAlignment="1">
      <alignment horizontal="left"/>
    </xf>
    <xf numFmtId="0" fontId="0" fillId="3" borderId="3" xfId="0" applyFill="1" applyBorder="1"/>
    <xf numFmtId="10" fontId="0" fillId="3" borderId="3" xfId="0" applyNumberFormat="1" applyFill="1" applyBorder="1"/>
    <xf numFmtId="0" fontId="0" fillId="3" borderId="4" xfId="0" applyFill="1" applyBorder="1"/>
    <xf numFmtId="0" fontId="0" fillId="2" borderId="0" xfId="0" applyFill="1" applyAlignment="1">
      <alignment horizontal="right"/>
    </xf>
    <xf numFmtId="0" fontId="0" fillId="3" borderId="5" xfId="0" applyFill="1" applyBorder="1" applyAlignment="1">
      <alignment horizontal="left"/>
    </xf>
    <xf numFmtId="1" fontId="0" fillId="2" borderId="0" xfId="0" applyNumberFormat="1" applyFill="1"/>
    <xf numFmtId="1" fontId="0" fillId="2" borderId="6" xfId="0" applyNumberFormat="1" applyFill="1" applyBorder="1"/>
    <xf numFmtId="0" fontId="0" fillId="2" borderId="7" xfId="0" applyFill="1" applyBorder="1"/>
    <xf numFmtId="0" fontId="0" fillId="3" borderId="0" xfId="0" applyFill="1" applyAlignment="1">
      <alignment horizontal="center"/>
    </xf>
    <xf numFmtId="166" fontId="0" fillId="2" borderId="10" xfId="0" applyNumberFormat="1" applyFill="1" applyBorder="1"/>
    <xf numFmtId="166" fontId="0" fillId="2" borderId="12" xfId="0" applyNumberFormat="1" applyFill="1" applyBorder="1"/>
    <xf numFmtId="0" fontId="0" fillId="2" borderId="1" xfId="0" applyFill="1" applyBorder="1"/>
    <xf numFmtId="0" fontId="0" fillId="2" borderId="1" xfId="0" applyFill="1" applyBorder="1" applyAlignment="1">
      <alignment horizontal="left"/>
    </xf>
    <xf numFmtId="0" fontId="0" fillId="2" borderId="13" xfId="0" applyFill="1" applyBorder="1"/>
    <xf numFmtId="0" fontId="0" fillId="2" borderId="14" xfId="0" applyFill="1" applyBorder="1"/>
    <xf numFmtId="10" fontId="0" fillId="2" borderId="10" xfId="0" applyNumberFormat="1" applyFill="1" applyBorder="1"/>
    <xf numFmtId="10" fontId="0" fillId="2" borderId="12" xfId="0" applyNumberFormat="1" applyFill="1" applyBorder="1"/>
    <xf numFmtId="0" fontId="0" fillId="2" borderId="10" xfId="0" applyFill="1" applyBorder="1" applyAlignment="1">
      <alignment horizontal="left"/>
    </xf>
    <xf numFmtId="0" fontId="0" fillId="2" borderId="12" xfId="0" applyFill="1" applyBorder="1" applyAlignment="1">
      <alignment horizontal="left"/>
    </xf>
    <xf numFmtId="0" fontId="0" fillId="2" borderId="11" xfId="0" applyFill="1" applyBorder="1" applyAlignment="1">
      <alignment horizontal="left"/>
    </xf>
    <xf numFmtId="165" fontId="0" fillId="2" borderId="10" xfId="0" applyNumberFormat="1" applyFill="1" applyBorder="1"/>
    <xf numFmtId="165" fontId="0" fillId="2" borderId="11" xfId="0" applyNumberFormat="1" applyFill="1" applyBorder="1"/>
    <xf numFmtId="165" fontId="0" fillId="2" borderId="12" xfId="0" applyNumberFormat="1" applyFill="1" applyBorder="1"/>
    <xf numFmtId="0" fontId="0" fillId="0" borderId="0" xfId="0" applyAlignment="1">
      <alignment horizontal="center"/>
    </xf>
    <xf numFmtId="0" fontId="0" fillId="2" borderId="2" xfId="0" applyFill="1" applyBorder="1"/>
    <xf numFmtId="10" fontId="0" fillId="0" borderId="0" xfId="0" applyNumberFormat="1"/>
    <xf numFmtId="0" fontId="0" fillId="4" borderId="0" xfId="0" applyFill="1"/>
    <xf numFmtId="0" fontId="7" fillId="5" borderId="0" xfId="0" applyFont="1" applyFill="1"/>
    <xf numFmtId="1" fontId="0" fillId="0" borderId="0" xfId="0" applyNumberFormat="1"/>
    <xf numFmtId="0" fontId="7" fillId="5" borderId="0" xfId="0" applyFont="1" applyFill="1" applyAlignment="1">
      <alignment horizontal="left"/>
    </xf>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164" fontId="0" fillId="0" borderId="0" xfId="0" applyNumberFormat="1"/>
    <xf numFmtId="0" fontId="0" fillId="12" borderId="0" xfId="0" applyFill="1"/>
    <xf numFmtId="0" fontId="7" fillId="0" borderId="0" xfId="0" applyFont="1"/>
    <xf numFmtId="0" fontId="8" fillId="0" borderId="0" xfId="0" applyFont="1"/>
    <xf numFmtId="49" fontId="9" fillId="0" borderId="0" xfId="0" applyNumberFormat="1" applyFont="1"/>
    <xf numFmtId="0" fontId="10" fillId="0" borderId="0" xfId="0" applyFont="1"/>
    <xf numFmtId="10" fontId="0" fillId="2" borderId="11" xfId="0" applyNumberFormat="1" applyFill="1" applyBorder="1"/>
    <xf numFmtId="166" fontId="0" fillId="2" borderId="11" xfId="0" applyNumberFormat="1" applyFill="1" applyBorder="1"/>
    <xf numFmtId="0" fontId="0" fillId="2" borderId="10" xfId="0" applyFill="1" applyBorder="1" applyAlignment="1">
      <alignment horizontal="left" indent="1"/>
    </xf>
    <xf numFmtId="0" fontId="0" fillId="2" borderId="12" xfId="0" applyFill="1" applyBorder="1" applyAlignment="1">
      <alignment horizontal="left" indent="1"/>
    </xf>
    <xf numFmtId="165" fontId="6" fillId="2" borderId="0" xfId="0" applyNumberFormat="1" applyFont="1" applyFill="1" applyAlignment="1">
      <alignment horizontal="center" vertical="center"/>
    </xf>
    <xf numFmtId="0" fontId="0" fillId="2" borderId="5" xfId="0" applyFill="1" applyBorder="1" applyAlignment="1">
      <alignment horizontal="center"/>
    </xf>
    <xf numFmtId="0" fontId="0" fillId="2" borderId="0" xfId="0" applyFill="1" applyAlignment="1">
      <alignment horizontal="center"/>
    </xf>
    <xf numFmtId="1" fontId="11" fillId="2" borderId="0" xfId="0" applyNumberFormat="1" applyFont="1" applyFill="1" applyAlignment="1">
      <alignment horizontal="right" vertical="center"/>
    </xf>
    <xf numFmtId="0" fontId="12" fillId="2" borderId="0" xfId="0" applyFont="1" applyFill="1" applyAlignment="1">
      <alignment horizontal="left" vertical="center"/>
    </xf>
    <xf numFmtId="0" fontId="0" fillId="2" borderId="10" xfId="0" applyNumberFormat="1" applyFill="1" applyBorder="1"/>
    <xf numFmtId="0" fontId="0" fillId="2" borderId="11" xfId="0" applyNumberFormat="1" applyFill="1" applyBorder="1"/>
    <xf numFmtId="0" fontId="0" fillId="2" borderId="12" xfId="0" applyNumberFormat="1" applyFill="1" applyBorder="1"/>
  </cellXfs>
  <cellStyles count="1">
    <cellStyle name="Normal" xfId="0" builtinId="0"/>
  </cellStyles>
  <dxfs count="660">
    <dxf>
      <numFmt numFmtId="167" formatCode="[$$-409]"/>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numFmt numFmtId="14" formatCode="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409]"/>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numFmt numFmtId="14" formatCode="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409]"/>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numFmt numFmtId="14" formatCode="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409]"/>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numFmt numFmtId="14" formatCode="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409]"/>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numFmt numFmtId="14" formatCode="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409]"/>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numFmt numFmtId="14" formatCode="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409]"/>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numFmt numFmtId="14" formatCode="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4" formatCode="0.00%"/>
    </dxf>
    <dxf>
      <numFmt numFmtId="2" formatCode="0.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409]#,##0"/>
    </dxf>
    <dxf>
      <numFmt numFmtId="167" formatCode="[$$-409]"/>
    </dxf>
    <dxf>
      <font>
        <color rgb="FFFEDE4D"/>
      </font>
    </dxf>
    <dxf>
      <font>
        <color rgb="FFFF4D01"/>
      </font>
    </dxf>
    <dxf>
      <font>
        <color rgb="FFFEE88C"/>
      </font>
    </dxf>
    <dxf>
      <font>
        <color rgb="FFFF7233"/>
      </font>
    </dxf>
    <dxf>
      <numFmt numFmtId="19" formatCode="dd/mm/yyyy"/>
    </dxf>
    <dxf>
      <numFmt numFmtId="19" formatCode="dd/mm/yyyy"/>
    </dxf>
    <dxf>
      <numFmt numFmtId="19" formatCode="dd/mm/yyyy"/>
    </dxf>
    <dxf>
      <numFmt numFmtId="1" formatCode="0"/>
    </dxf>
    <dxf>
      <numFmt numFmtId="1" formatCode="0"/>
    </dxf>
    <dxf>
      <numFmt numFmtId="14" formatCode="0.00%"/>
    </dxf>
    <dxf>
      <numFmt numFmtId="164" formatCode="_(&quot;$&quot;* #,##0.00_);_(&quot;$&quot;* \(#,##0.00\);_(&quot;$&quot;* &quot;-&quot;??_);_(@_)"/>
    </dxf>
    <dxf>
      <numFmt numFmtId="164" formatCode="_(&quot;$&quot;* #,##0.00_);_(&quot;$&quot;* \(#,##0.00\);_(&quot;$&quot;* &quot;-&quot;??_);_(@_)"/>
    </dxf>
    <dxf>
      <numFmt numFmtId="0" formatCode="General"/>
    </dxf>
    <dxf>
      <numFmt numFmtId="0" formatCode="General"/>
    </dxf>
    <dxf>
      <numFmt numFmtId="0" formatCode="General"/>
    </dxf>
    <dxf>
      <numFmt numFmtId="168" formatCode="m/d/yyyy"/>
    </dxf>
    <dxf>
      <numFmt numFmtId="168" formatCode="m/d/yyyy"/>
    </dxf>
    <dxf>
      <numFmt numFmtId="168" formatCode="m/d/yyyy"/>
    </dxf>
    <dxf>
      <numFmt numFmtId="0" formatCode="General"/>
    </dxf>
    <dxf>
      <numFmt numFmtId="0" formatCode="General"/>
    </dxf>
    <dxf>
      <font>
        <b/>
        <color theme="1"/>
      </font>
      <border>
        <bottom style="thin">
          <color theme="7"/>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s>
  <tableStyles count="2" defaultTableStyle="TableStyleMedium2" defaultPivotStyle="PivotStyleLight16">
    <tableStyle name="Custom" pivot="0" table="0" count="10" xr9:uid="{EE080752-05A0-4268-A117-D3CC225148D0}">
      <tableStyleElement type="wholeTable" dxfId="659"/>
      <tableStyleElement type="headerRow" dxfId="658"/>
    </tableStyle>
    <tableStyle name="DUPS" pivot="0" table="0" count="10" xr9:uid="{7A2E3D22-3BEB-4820-9C97-8B191104BFB1}">
      <tableStyleElement type="wholeTable" dxfId="657"/>
      <tableStyleElement type="headerRow" dxfId="656"/>
    </tableStyle>
  </tableStyles>
  <colors>
    <mruColors>
      <color rgb="FFFED002"/>
      <color rgb="FFFF4D01"/>
      <color rgb="FFFEE88C"/>
      <color rgb="FFFEEEAC"/>
      <color rgb="FFFF7233"/>
      <color rgb="FFFFFFCC"/>
      <color rgb="FFFFFF99"/>
      <color rgb="FFFEDE4D"/>
      <color rgb="FF9590FC"/>
      <color rgb="FFF9F3FB"/>
    </mruColors>
  </colors>
  <extLst>
    <ext xmlns:x14="http://schemas.microsoft.com/office/spreadsheetml/2009/9/main" uri="{46F421CA-312F-682f-3DD2-61675219B42D}">
      <x14:dxfs count="13">
        <dxf>
          <font>
            <strike/>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trike/>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strike/>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i val="0"/>
            <strike/>
            <sz val="12"/>
          </font>
          <fill>
            <patternFill>
              <bgColor theme="3" tint="0.59996337778862885"/>
            </patternFill>
          </fill>
        </dxf>
        <dxf>
          <font>
            <b/>
            <i val="0"/>
            <sz val="12"/>
          </font>
          <fill>
            <patternFill>
              <bgColor rgb="FFFFC000"/>
            </patternFill>
          </fill>
        </dxf>
        <dxf>
          <font>
            <b/>
            <i val="0"/>
            <sz val="12"/>
          </font>
          <fill>
            <patternFill patternType="solid">
              <bgColor rgb="FFFFC000"/>
            </patternFill>
          </fill>
        </dxf>
        <dxf>
          <font>
            <b val="0"/>
            <i val="0"/>
            <strike/>
            <sz val="12"/>
          </font>
          <fill>
            <patternFill>
              <bgColor theme="3" tint="0.59996337778862885"/>
            </patternFill>
          </fill>
        </dxf>
        <dxf>
          <font>
            <b val="0"/>
            <i val="0"/>
            <sz val="12"/>
            <color theme="1"/>
            <name val="Arial Narrow"/>
            <family val="2"/>
            <scheme val="none"/>
          </font>
          <fill>
            <patternFill patternType="solid">
              <fgColor rgb="FFFF7233"/>
              <bgColor rgb="FFFFFF99"/>
            </patternFill>
          </fill>
          <border>
            <left style="thin">
              <color rgb="FF999999"/>
            </left>
            <right style="thin">
              <color rgb="FF999999"/>
            </right>
            <top style="thin">
              <color rgb="FF999999"/>
            </top>
            <bottom style="thin">
              <color rgb="FF999999"/>
            </bottom>
            <vertical/>
            <horizontal/>
          </border>
        </dxf>
      </x14:dxfs>
    </ext>
    <ext xmlns:x14="http://schemas.microsoft.com/office/spreadsheetml/2009/9/main" uri="{EB79DEF2-80B8-43e5-95BD-54CBDDF9020C}">
      <x14:slicerStyles defaultSlicerStyle="SlicerStyleLight1">
        <x14:slicerStyle name="Custom">
          <x14:slicerStyleElements>
            <x14:slicerStyleElement type="unselectedItemWithData"/>
            <x14:slicerStyleElement type="unselectedItemWithNoData"/>
            <x14:slicerStyleElement type="selectedItemWithData" dxfId="12"/>
            <x14:slicerStyleElement type="selectedItemWithNoData" dxfId="11"/>
            <x14:slicerStyleElement type="hoveredUnselectedItemWithData" dxfId="10"/>
            <x14:slicerStyleElement type="hoveredSelectedItemWithData" dxfId="9"/>
            <x14:slicerStyleElement type="hoveredUnselectedItemWithNoData"/>
            <x14:slicerStyleElement type="hoveredSelectedItemWithNoData" dxfId="8"/>
          </x14:slicerStyleElements>
        </x14:slicerStyle>
        <x14:slicerStyle name="DUP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customXml" Target="../customXml/item2.xml"/><Relationship Id="rId10" Type="http://schemas.openxmlformats.org/officeDocument/2006/relationships/pivotCacheDefinition" Target="pivotCache/pivotCacheDefinition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(1).xlsx]Pivot Tables!PivotTable10</c:name>
    <c:fmtId val="4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DISPUTES RECEIVED BY THE COMPANY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F4D01"/>
          </a:solidFill>
          <a:ln w="19050">
            <a:solidFill>
              <a:sysClr val="windowText" lastClr="000000"/>
            </a:solidFill>
          </a:ln>
          <a:effectLst/>
        </c:spPr>
        <c:dLbl>
          <c:idx val="0"/>
          <c:layout>
            <c:manualLayout>
              <c:x val="4.9999999999999899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ED002"/>
          </a:solidFill>
          <a:ln w="19050">
            <a:solidFill>
              <a:sysClr val="windowText" lastClr="000000"/>
            </a:solidFill>
          </a:ln>
          <a:effectLst/>
        </c:spPr>
        <c:dLbl>
          <c:idx val="0"/>
          <c:layout>
            <c:manualLayout>
              <c:x val="-8.0555555555555561E-2"/>
              <c:y val="5.5555555555555386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'Pivot Tables'!$B$28</c:f>
              <c:strCache>
                <c:ptCount val="1"/>
                <c:pt idx="0">
                  <c:v>Total</c:v>
                </c:pt>
              </c:strCache>
            </c:strRef>
          </c:tx>
          <c:spPr>
            <a:ln w="19050">
              <a:solidFill>
                <a:sysClr val="windowText" lastClr="000000"/>
              </a:solidFill>
            </a:ln>
          </c:spPr>
          <c:dPt>
            <c:idx val="0"/>
            <c:bubble3D val="0"/>
            <c:spPr>
              <a:solidFill>
                <a:srgbClr val="FF4D01"/>
              </a:solidFill>
              <a:ln w="19050">
                <a:solidFill>
                  <a:sysClr val="windowText" lastClr="000000"/>
                </a:solidFill>
              </a:ln>
              <a:effectLst/>
            </c:spPr>
            <c:extLst>
              <c:ext xmlns:c16="http://schemas.microsoft.com/office/drawing/2014/chart" uri="{C3380CC4-5D6E-409C-BE32-E72D297353CC}">
                <c16:uniqueId val="{00000001-71B2-4711-ACAF-2BEECB0656A3}"/>
              </c:ext>
            </c:extLst>
          </c:dPt>
          <c:dPt>
            <c:idx val="1"/>
            <c:bubble3D val="0"/>
            <c:spPr>
              <a:solidFill>
                <a:srgbClr val="FED002"/>
              </a:solidFill>
              <a:ln w="19050">
                <a:solidFill>
                  <a:sysClr val="windowText" lastClr="000000"/>
                </a:solidFill>
              </a:ln>
              <a:effectLst/>
            </c:spPr>
            <c:extLst>
              <c:ext xmlns:c16="http://schemas.microsoft.com/office/drawing/2014/chart" uri="{C3380CC4-5D6E-409C-BE32-E72D297353CC}">
                <c16:uniqueId val="{00000003-71B2-4711-ACAF-2BEECB0656A3}"/>
              </c:ext>
            </c:extLst>
          </c:dPt>
          <c:dLbls>
            <c:dLbl>
              <c:idx val="0"/>
              <c:layout>
                <c:manualLayout>
                  <c:x val="4.9999999999999899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B2-4711-ACAF-2BEECB0656A3}"/>
                </c:ext>
              </c:extLst>
            </c:dLbl>
            <c:dLbl>
              <c:idx val="1"/>
              <c:layout>
                <c:manualLayout>
                  <c:x val="-8.0555555555555561E-2"/>
                  <c:y val="5.5555555555555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B2-4711-ACAF-2BEECB0656A3}"/>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'Pivot Tables'!$A$29:$A$31</c:f>
              <c:strCache>
                <c:ptCount val="2"/>
                <c:pt idx="0">
                  <c:v>Yellevate Lost</c:v>
                </c:pt>
                <c:pt idx="1">
                  <c:v>Yellevate Won</c:v>
                </c:pt>
              </c:strCache>
            </c:strRef>
          </c:cat>
          <c:val>
            <c:numRef>
              <c:f>'Pivot Tables'!$B$29:$B$31</c:f>
              <c:numCache>
                <c:formatCode>0.00%</c:formatCode>
                <c:ptCount val="2"/>
                <c:pt idx="0">
                  <c:v>0.17688266199649738</c:v>
                </c:pt>
                <c:pt idx="1">
                  <c:v>0.82311733800350262</c:v>
                </c:pt>
              </c:numCache>
            </c:numRef>
          </c:val>
          <c:extLst>
            <c:ext xmlns:c16="http://schemas.microsoft.com/office/drawing/2014/chart" uri="{C3380CC4-5D6E-409C-BE32-E72D297353CC}">
              <c16:uniqueId val="{00000004-71B2-4711-ACAF-2BEECB0656A3}"/>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(1).xlsx]Pivot Tables!PivotTable11</c:name>
    <c:fmtId val="4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REVENUE</a:t>
            </a:r>
            <a:r>
              <a:rPr lang="en-US" b="1" baseline="0">
                <a:solidFill>
                  <a:sysClr val="windowText" lastClr="000000"/>
                </a:solidFill>
              </a:rPr>
              <a:t> LOST FROM DISPUTES %</a:t>
            </a:r>
            <a:endParaRPr lang="en-US" b="1">
              <a:solidFill>
                <a:sysClr val="windowText" lastClr="000000"/>
              </a:solidFill>
            </a:endParaRPr>
          </a:p>
        </c:rich>
      </c:tx>
      <c:overlay val="0"/>
      <c:spPr>
        <a:noFill/>
        <a:ln>
          <a:noFill/>
        </a:ln>
        <a:effectLst/>
      </c:sp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dLbl>
          <c:idx val="0"/>
          <c:delete val="1"/>
          <c:extLst>
            <c:ext xmlns:c15="http://schemas.microsoft.com/office/drawing/2012/chart" uri="{CE6537A1-D6FC-4f65-9D91-7224C49458BB}"/>
          </c:extLst>
        </c:dLbl>
      </c:pivotFmt>
      <c:pivotFmt>
        <c:idx val="2"/>
        <c:spPr>
          <a:solidFill>
            <a:schemeClr val="accent3"/>
          </a:solidFill>
          <a:ln w="19050">
            <a:solidFill>
              <a:schemeClr val="lt1"/>
            </a:solidFill>
          </a:ln>
          <a:effectLst/>
        </c:spPr>
        <c:dLbl>
          <c:idx val="0"/>
          <c:delete val="1"/>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dLbl>
          <c:idx val="0"/>
          <c:delete val="1"/>
          <c:extLst>
            <c:ext xmlns:c15="http://schemas.microsoft.com/office/drawing/2012/chart" uri="{CE6537A1-D6FC-4f65-9D91-7224C49458BB}"/>
          </c:extLst>
        </c:dLbl>
      </c:pivotFmt>
      <c:pivotFmt>
        <c:idx val="6"/>
        <c:spPr>
          <a:solidFill>
            <a:schemeClr val="accent1"/>
          </a:solidFill>
          <a:ln w="19050">
            <a:solidFill>
              <a:schemeClr val="lt1"/>
            </a:solidFill>
          </a:ln>
          <a:effectLst/>
        </c:spPr>
        <c:dLbl>
          <c:idx val="0"/>
          <c:delete val="1"/>
          <c:extLst>
            <c:ext xmlns:c15="http://schemas.microsoft.com/office/drawing/2012/chart" uri="{CE6537A1-D6FC-4f65-9D91-7224C49458BB}"/>
          </c:extLst>
        </c:dLbl>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dLbl>
          <c:idx val="0"/>
          <c:delete val="1"/>
          <c:extLst>
            <c:ext xmlns:c15="http://schemas.microsoft.com/office/drawing/2012/chart" uri="{CE6537A1-D6FC-4f65-9D91-7224C49458BB}"/>
          </c:extLst>
        </c:dLbl>
      </c:pivotFmt>
      <c:pivotFmt>
        <c:idx val="10"/>
        <c:spPr>
          <a:solidFill>
            <a:schemeClr val="accent1"/>
          </a:solidFill>
          <a:ln w="19050">
            <a:solidFill>
              <a:schemeClr val="lt1"/>
            </a:solidFill>
          </a:ln>
          <a:effectLst/>
        </c:spPr>
        <c:dLbl>
          <c:idx val="0"/>
          <c:delete val="1"/>
          <c:extLst>
            <c:ext xmlns:c15="http://schemas.microsoft.com/office/drawing/2012/chart" uri="{CE6537A1-D6FC-4f65-9D91-7224C49458BB}"/>
          </c:extLst>
        </c:dLbl>
      </c:pivotFmt>
      <c:pivotFmt>
        <c:idx val="11"/>
        <c:spPr>
          <a:ln w="19050">
            <a:solidFill>
              <a:sysClr val="windowText" lastClr="000000"/>
            </a:solidFill>
          </a:ln>
        </c:spPr>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FED002"/>
          </a:solidFill>
          <a:ln w="19050">
            <a:solidFill>
              <a:sysClr val="windowText" lastClr="000000"/>
            </a:solidFill>
          </a:ln>
        </c:spPr>
        <c:dLbl>
          <c:idx val="0"/>
          <c:delete val="1"/>
          <c:extLst>
            <c:ext xmlns:c15="http://schemas.microsoft.com/office/drawing/2012/chart" uri="{CE6537A1-D6FC-4f65-9D91-7224C49458BB}"/>
          </c:extLst>
        </c:dLbl>
      </c:pivotFmt>
      <c:pivotFmt>
        <c:idx val="13"/>
        <c:spPr>
          <a:solidFill>
            <a:schemeClr val="accent2">
              <a:lumMod val="20000"/>
              <a:lumOff val="80000"/>
            </a:schemeClr>
          </a:solidFill>
          <a:ln w="19050">
            <a:solidFill>
              <a:sysClr val="windowText" lastClr="000000"/>
            </a:solidFill>
          </a:ln>
        </c:spPr>
        <c:dLbl>
          <c:idx val="0"/>
          <c:delete val="1"/>
          <c:extLst>
            <c:ext xmlns:c15="http://schemas.microsoft.com/office/drawing/2012/chart" uri="{CE6537A1-D6FC-4f65-9D91-7224C49458BB}"/>
          </c:extLst>
        </c:dLbl>
      </c:pivotFmt>
      <c:pivotFmt>
        <c:idx val="14"/>
        <c:spPr>
          <a:solidFill>
            <a:srgbClr val="FF4D01"/>
          </a:solidFill>
          <a:ln w="19050">
            <a:solidFill>
              <a:sysClr val="windowText" lastClr="000000"/>
            </a:solidFill>
          </a:ln>
        </c:spPr>
        <c:dLbl>
          <c:idx val="0"/>
          <c:layout>
            <c:manualLayout>
              <c:x val="2.6626796358733121E-2"/>
              <c:y val="-8.8837693073991489E-2"/>
            </c:manualLayout>
          </c:layout>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1"/>
          <c:order val="0"/>
          <c:tx>
            <c:strRef>
              <c:f>'Pivot Tables'!$B$33</c:f>
              <c:strCache>
                <c:ptCount val="1"/>
                <c:pt idx="0">
                  <c:v>Total</c:v>
                </c:pt>
              </c:strCache>
            </c:strRef>
          </c:tx>
          <c:spPr>
            <a:ln w="19050">
              <a:solidFill>
                <a:sysClr val="windowText" lastClr="000000"/>
              </a:solidFill>
            </a:ln>
          </c:spPr>
          <c:dPt>
            <c:idx val="0"/>
            <c:bubble3D val="0"/>
            <c:spPr>
              <a:solidFill>
                <a:srgbClr val="FF4D01"/>
              </a:solidFill>
              <a:ln w="19050">
                <a:solidFill>
                  <a:sysClr val="windowText" lastClr="000000"/>
                </a:solidFill>
              </a:ln>
            </c:spPr>
            <c:extLst>
              <c:ext xmlns:c16="http://schemas.microsoft.com/office/drawing/2014/chart" uri="{C3380CC4-5D6E-409C-BE32-E72D297353CC}">
                <c16:uniqueId val="{00000013-B9BC-40ED-9873-AF2EED9DB6A0}"/>
              </c:ext>
            </c:extLst>
          </c:dPt>
          <c:dPt>
            <c:idx val="1"/>
            <c:bubble3D val="0"/>
            <c:spPr>
              <a:solidFill>
                <a:srgbClr val="FED002"/>
              </a:solidFill>
              <a:ln w="19050">
                <a:solidFill>
                  <a:sysClr val="windowText" lastClr="000000"/>
                </a:solidFill>
              </a:ln>
            </c:spPr>
            <c:extLst>
              <c:ext xmlns:c16="http://schemas.microsoft.com/office/drawing/2014/chart" uri="{C3380CC4-5D6E-409C-BE32-E72D297353CC}">
                <c16:uniqueId val="{00000011-B9BC-40ED-9873-AF2EED9DB6A0}"/>
              </c:ext>
            </c:extLst>
          </c:dPt>
          <c:dPt>
            <c:idx val="2"/>
            <c:bubble3D val="0"/>
            <c:spPr>
              <a:solidFill>
                <a:schemeClr val="accent2">
                  <a:lumMod val="20000"/>
                  <a:lumOff val="80000"/>
                </a:schemeClr>
              </a:solidFill>
              <a:ln w="19050">
                <a:solidFill>
                  <a:sysClr val="windowText" lastClr="000000"/>
                </a:solidFill>
              </a:ln>
            </c:spPr>
            <c:extLst>
              <c:ext xmlns:c16="http://schemas.microsoft.com/office/drawing/2014/chart" uri="{C3380CC4-5D6E-409C-BE32-E72D297353CC}">
                <c16:uniqueId val="{00000012-B9BC-40ED-9873-AF2EED9DB6A0}"/>
              </c:ext>
            </c:extLst>
          </c:dPt>
          <c:dLbls>
            <c:dLbl>
              <c:idx val="0"/>
              <c:layout>
                <c:manualLayout>
                  <c:x val="2.6626796358733121E-2"/>
                  <c:y val="-8.8837693073991489E-2"/>
                </c:manualLayout>
              </c:layout>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9BC-40ED-9873-AF2EED9DB6A0}"/>
                </c:ext>
              </c:extLst>
            </c:dLbl>
            <c:dLbl>
              <c:idx val="1"/>
              <c:delete val="1"/>
              <c:extLst>
                <c:ext xmlns:c15="http://schemas.microsoft.com/office/drawing/2012/chart" uri="{CE6537A1-D6FC-4f65-9D91-7224C49458BB}"/>
                <c:ext xmlns:c16="http://schemas.microsoft.com/office/drawing/2014/chart" uri="{C3380CC4-5D6E-409C-BE32-E72D297353CC}">
                  <c16:uniqueId val="{00000011-B9BC-40ED-9873-AF2EED9DB6A0}"/>
                </c:ext>
              </c:extLst>
            </c:dLbl>
            <c:dLbl>
              <c:idx val="2"/>
              <c:delete val="1"/>
              <c:extLst>
                <c:ext xmlns:c15="http://schemas.microsoft.com/office/drawing/2012/chart" uri="{CE6537A1-D6FC-4f65-9D91-7224C49458BB}"/>
                <c:ext xmlns:c16="http://schemas.microsoft.com/office/drawing/2014/chart" uri="{C3380CC4-5D6E-409C-BE32-E72D297353CC}">
                  <c16:uniqueId val="{00000012-B9BC-40ED-9873-AF2EED9DB6A0}"/>
                </c:ext>
              </c:extLst>
            </c:dLbl>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'Pivot Tables'!$A$34:$A$37</c:f>
              <c:strCache>
                <c:ptCount val="3"/>
                <c:pt idx="0">
                  <c:v>Yellevate Lost</c:v>
                </c:pt>
                <c:pt idx="1">
                  <c:v>Yellevate Won</c:v>
                </c:pt>
                <c:pt idx="2">
                  <c:v>No Dispute Filed</c:v>
                </c:pt>
              </c:strCache>
            </c:strRef>
          </c:cat>
          <c:val>
            <c:numRef>
              <c:f>'Pivot Tables'!$B$34:$B$37</c:f>
              <c:numCache>
                <c:formatCode>0.00%</c:formatCode>
                <c:ptCount val="3"/>
                <c:pt idx="0">
                  <c:v>4.672661753118653E-2</c:v>
                </c:pt>
                <c:pt idx="1">
                  <c:v>0.20707590723503719</c:v>
                </c:pt>
                <c:pt idx="2">
                  <c:v>0.74619747523377633</c:v>
                </c:pt>
              </c:numCache>
            </c:numRef>
          </c:val>
          <c:extLst>
            <c:ext xmlns:c16="http://schemas.microsoft.com/office/drawing/2014/chart" uri="{C3380CC4-5D6E-409C-BE32-E72D297353CC}">
              <c16:uniqueId val="{0000000F-B9BC-40ED-9873-AF2EED9DB6A0}"/>
            </c:ext>
          </c:extLst>
        </c:ser>
        <c:dLbls>
          <c:showLegendKey val="0"/>
          <c:showVal val="1"/>
          <c:showCatName val="0"/>
          <c:showSerName val="0"/>
          <c:showPercent val="0"/>
          <c:showBubbleSize val="0"/>
          <c:showLeaderLines val="0"/>
        </c:dLbls>
        <c:firstSliceAng val="0"/>
        <c:holeSize val="75"/>
      </c:doughnutChart>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noFill/>
    <a:ln>
      <a:noFill/>
    </a:ln>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(1).xlsx]Pivot Tables!PivotTable13</c:name>
    <c:fmtId val="3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DISPUTES</a:t>
            </a:r>
            <a:r>
              <a:rPr lang="en-US" b="1" baseline="0">
                <a:solidFill>
                  <a:sysClr val="windowText" lastClr="000000"/>
                </a:solidFill>
              </a:rPr>
              <a:t> RECEIVED BY THE COMPANY</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4D01"/>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ED002"/>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ED002"/>
          </a:solidFill>
          <a:ln w="19050">
            <a:solidFill>
              <a:sysClr val="windowText" lastClr="000000"/>
            </a:solidFill>
          </a:ln>
          <a:effectLst/>
        </c:spPr>
        <c:dLbl>
          <c:idx val="0"/>
          <c:layout>
            <c:manualLayout>
              <c:x val="-1.8810812503493812E-17"/>
              <c:y val="-0.229805625972602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ED002"/>
          </a:solidFill>
          <a:ln w="19050">
            <a:solidFill>
              <a:sysClr val="windowText" lastClr="000000"/>
            </a:solidFill>
          </a:ln>
          <a:effectLst/>
        </c:spPr>
        <c:dLbl>
          <c:idx val="0"/>
          <c:layout>
            <c:manualLayout>
              <c:x val="0"/>
              <c:y val="-0.21467418133858401"/>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ED002"/>
          </a:solidFill>
          <a:ln w="19050">
            <a:solidFill>
              <a:sysClr val="windowText" lastClr="000000"/>
            </a:solidFill>
          </a:ln>
          <a:effectLst/>
        </c:spPr>
        <c:dLbl>
          <c:idx val="0"/>
          <c:layout>
            <c:manualLayout>
              <c:x val="0"/>
              <c:y val="-9.6454154331420919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FED002"/>
          </a:solidFill>
          <a:ln w="19050">
            <a:solidFill>
              <a:sysClr val="windowText" lastClr="000000"/>
            </a:solidFill>
          </a:ln>
          <a:effectLst/>
        </c:spPr>
        <c:dLbl>
          <c:idx val="0"/>
          <c:layout>
            <c:manualLayout>
              <c:x val="0"/>
              <c:y val="-9.369832135052307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ED002"/>
          </a:solidFill>
          <a:ln w="19050">
            <a:solidFill>
              <a:sysClr val="windowText" lastClr="000000"/>
            </a:solidFill>
          </a:ln>
          <a:effectLst/>
        </c:spPr>
        <c:dLbl>
          <c:idx val="0"/>
          <c:layout>
            <c:manualLayout>
              <c:x val="-1.5153684618926996E-16"/>
              <c:y val="-0.126768317121295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FF4D01"/>
          </a:solidFill>
          <a:ln w="19050">
            <a:solidFill>
              <a:sysClr val="windowText" lastClr="000000"/>
            </a:solidFill>
          </a:ln>
          <a:effectLst/>
        </c:spPr>
        <c:dLbl>
          <c:idx val="0"/>
          <c:layout>
            <c:manualLayout>
              <c:x val="-1.5153684618926996E-16"/>
              <c:y val="-2.4802496828079636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FF4D01"/>
          </a:solidFill>
          <a:ln w="19050">
            <a:solidFill>
              <a:sysClr val="windowText" lastClr="000000"/>
            </a:solidFill>
          </a:ln>
          <a:effectLst/>
        </c:spPr>
        <c:dLbl>
          <c:idx val="0"/>
          <c:layout>
            <c:manualLayout>
              <c:x val="0"/>
              <c:y val="-3.0314162789875112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FF4D01"/>
          </a:solidFill>
          <a:ln w="19050">
            <a:solidFill>
              <a:sysClr val="windowText" lastClr="000000"/>
            </a:solidFill>
          </a:ln>
          <a:effectLst/>
        </c:spPr>
        <c:dLbl>
          <c:idx val="0"/>
          <c:layout>
            <c:manualLayout>
              <c:x val="-2.066435410307022E-3"/>
              <c:y val="-2.4802496828079536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4D01"/>
          </a:solidFill>
          <a:ln w="19050">
            <a:solidFill>
              <a:sysClr val="windowText" lastClr="000000"/>
            </a:solidFill>
          </a:ln>
          <a:effectLst/>
        </c:spPr>
        <c:dLbl>
          <c:idx val="0"/>
          <c:layout>
            <c:manualLayout>
              <c:x val="0"/>
              <c:y val="-4.4093327694363901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FF4D01"/>
          </a:solidFill>
          <a:ln w="19050">
            <a:solidFill>
              <a:sysClr val="windowText" lastClr="000000"/>
            </a:solidFill>
          </a:ln>
          <a:effectLst/>
        </c:spPr>
        <c:dLbl>
          <c:idx val="0"/>
          <c:layout>
            <c:manualLayout>
              <c:x val="0"/>
              <c:y val="-0.126768317121295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 Tables'!$B$50:$B$51</c:f>
              <c:strCache>
                <c:ptCount val="1"/>
                <c:pt idx="0">
                  <c:v>Yellevate Lost</c:v>
                </c:pt>
              </c:strCache>
            </c:strRef>
          </c:tx>
          <c:spPr>
            <a:solidFill>
              <a:srgbClr val="FF4D01"/>
            </a:solidFill>
            <a:ln w="19050">
              <a:solidFill>
                <a:sysClr val="windowText" lastClr="000000"/>
              </a:solidFill>
            </a:ln>
            <a:effectLst/>
          </c:spPr>
          <c:invertIfNegative val="0"/>
          <c:dPt>
            <c:idx val="0"/>
            <c:invertIfNegative val="0"/>
            <c:bubble3D val="0"/>
            <c:spPr>
              <a:solidFill>
                <a:srgbClr val="FF4D01"/>
              </a:solidFill>
              <a:ln w="19050">
                <a:solidFill>
                  <a:sysClr val="windowText" lastClr="000000"/>
                </a:solidFill>
              </a:ln>
              <a:effectLst/>
            </c:spPr>
            <c:extLst>
              <c:ext xmlns:c16="http://schemas.microsoft.com/office/drawing/2014/chart" uri="{C3380CC4-5D6E-409C-BE32-E72D297353CC}">
                <c16:uniqueId val="{0000000B-F871-44B4-98AE-898324BDB216}"/>
              </c:ext>
            </c:extLst>
          </c:dPt>
          <c:dPt>
            <c:idx val="1"/>
            <c:invertIfNegative val="0"/>
            <c:bubble3D val="0"/>
            <c:spPr>
              <a:solidFill>
                <a:srgbClr val="FF4D01"/>
              </a:solidFill>
              <a:ln w="19050">
                <a:solidFill>
                  <a:sysClr val="windowText" lastClr="000000"/>
                </a:solidFill>
              </a:ln>
              <a:effectLst/>
            </c:spPr>
            <c:extLst>
              <c:ext xmlns:c16="http://schemas.microsoft.com/office/drawing/2014/chart" uri="{C3380CC4-5D6E-409C-BE32-E72D297353CC}">
                <c16:uniqueId val="{0000000A-F871-44B4-98AE-898324BDB216}"/>
              </c:ext>
            </c:extLst>
          </c:dPt>
          <c:dPt>
            <c:idx val="2"/>
            <c:invertIfNegative val="0"/>
            <c:bubble3D val="0"/>
            <c:spPr>
              <a:solidFill>
                <a:srgbClr val="FF4D01"/>
              </a:solidFill>
              <a:ln w="19050">
                <a:solidFill>
                  <a:sysClr val="windowText" lastClr="000000"/>
                </a:solidFill>
              </a:ln>
              <a:effectLst/>
            </c:spPr>
            <c:extLst>
              <c:ext xmlns:c16="http://schemas.microsoft.com/office/drawing/2014/chart" uri="{C3380CC4-5D6E-409C-BE32-E72D297353CC}">
                <c16:uniqueId val="{00000009-F871-44B4-98AE-898324BDB216}"/>
              </c:ext>
            </c:extLst>
          </c:dPt>
          <c:dPt>
            <c:idx val="3"/>
            <c:invertIfNegative val="0"/>
            <c:bubble3D val="0"/>
            <c:spPr>
              <a:solidFill>
                <a:srgbClr val="FF4D01"/>
              </a:solidFill>
              <a:ln w="19050">
                <a:solidFill>
                  <a:sysClr val="windowText" lastClr="000000"/>
                </a:solidFill>
              </a:ln>
              <a:effectLst/>
            </c:spPr>
            <c:extLst>
              <c:ext xmlns:c16="http://schemas.microsoft.com/office/drawing/2014/chart" uri="{C3380CC4-5D6E-409C-BE32-E72D297353CC}">
                <c16:uniqueId val="{00000008-F871-44B4-98AE-898324BDB216}"/>
              </c:ext>
            </c:extLst>
          </c:dPt>
          <c:dPt>
            <c:idx val="4"/>
            <c:invertIfNegative val="0"/>
            <c:bubble3D val="0"/>
            <c:spPr>
              <a:solidFill>
                <a:srgbClr val="FF4D01"/>
              </a:solidFill>
              <a:ln w="19050">
                <a:solidFill>
                  <a:sysClr val="windowText" lastClr="000000"/>
                </a:solidFill>
              </a:ln>
              <a:effectLst/>
            </c:spPr>
            <c:extLst>
              <c:ext xmlns:c16="http://schemas.microsoft.com/office/drawing/2014/chart" uri="{C3380CC4-5D6E-409C-BE32-E72D297353CC}">
                <c16:uniqueId val="{00000007-F871-44B4-98AE-898324BDB216}"/>
              </c:ext>
            </c:extLst>
          </c:dPt>
          <c:dLbls>
            <c:dLbl>
              <c:idx val="0"/>
              <c:layout>
                <c:manualLayout>
                  <c:x val="0"/>
                  <c:y val="-0.1267683171212959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71-44B4-98AE-898324BDB216}"/>
                </c:ext>
              </c:extLst>
            </c:dLbl>
            <c:dLbl>
              <c:idx val="1"/>
              <c:layout>
                <c:manualLayout>
                  <c:x val="0"/>
                  <c:y val="-4.40933276943639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871-44B4-98AE-898324BDB216}"/>
                </c:ext>
              </c:extLst>
            </c:dLbl>
            <c:dLbl>
              <c:idx val="2"/>
              <c:layout>
                <c:manualLayout>
                  <c:x val="-1.5153684618926996E-16"/>
                  <c:y val="-2.4802496828079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71-44B4-98AE-898324BDB216}"/>
                </c:ext>
              </c:extLst>
            </c:dLbl>
            <c:dLbl>
              <c:idx val="3"/>
              <c:layout>
                <c:manualLayout>
                  <c:x val="-2.066435410307022E-3"/>
                  <c:y val="-2.48024968280795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71-44B4-98AE-898324BDB216}"/>
                </c:ext>
              </c:extLst>
            </c:dLbl>
            <c:dLbl>
              <c:idx val="4"/>
              <c:layout>
                <c:manualLayout>
                  <c:x val="0"/>
                  <c:y val="-3.03141627898751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71-44B4-98AE-898324BDB21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'Pivot Tables'!$A$52:$A$57</c:f>
              <c:strCache>
                <c:ptCount val="5"/>
                <c:pt idx="0">
                  <c:v>France</c:v>
                </c:pt>
                <c:pt idx="1">
                  <c:v>Russia</c:v>
                </c:pt>
                <c:pt idx="2">
                  <c:v>United States</c:v>
                </c:pt>
                <c:pt idx="3">
                  <c:v>China</c:v>
                </c:pt>
                <c:pt idx="4">
                  <c:v>Spain</c:v>
                </c:pt>
              </c:strCache>
            </c:strRef>
          </c:cat>
          <c:val>
            <c:numRef>
              <c:f>'Pivot Tables'!$B$52:$B$57</c:f>
              <c:numCache>
                <c:formatCode>General</c:formatCode>
                <c:ptCount val="5"/>
                <c:pt idx="0">
                  <c:v>76</c:v>
                </c:pt>
                <c:pt idx="1">
                  <c:v>13</c:v>
                </c:pt>
                <c:pt idx="2">
                  <c:v>3</c:v>
                </c:pt>
                <c:pt idx="3">
                  <c:v>5</c:v>
                </c:pt>
                <c:pt idx="4">
                  <c:v>4</c:v>
                </c:pt>
              </c:numCache>
            </c:numRef>
          </c:val>
          <c:extLst>
            <c:ext xmlns:c16="http://schemas.microsoft.com/office/drawing/2014/chart" uri="{C3380CC4-5D6E-409C-BE32-E72D297353CC}">
              <c16:uniqueId val="{00000000-F871-44B4-98AE-898324BDB216}"/>
            </c:ext>
          </c:extLst>
        </c:ser>
        <c:ser>
          <c:idx val="1"/>
          <c:order val="1"/>
          <c:tx>
            <c:strRef>
              <c:f>'Pivot Tables'!$C$50:$C$51</c:f>
              <c:strCache>
                <c:ptCount val="1"/>
                <c:pt idx="0">
                  <c:v>Yellevate Won</c:v>
                </c:pt>
              </c:strCache>
            </c:strRef>
          </c:tx>
          <c:spPr>
            <a:solidFill>
              <a:srgbClr val="FED002"/>
            </a:solidFill>
            <a:ln w="19050">
              <a:solidFill>
                <a:sysClr val="windowText" lastClr="000000"/>
              </a:solidFill>
            </a:ln>
            <a:effectLst/>
          </c:spPr>
          <c:invertIfNegative val="0"/>
          <c:dPt>
            <c:idx val="0"/>
            <c:invertIfNegative val="0"/>
            <c:bubble3D val="0"/>
            <c:spPr>
              <a:solidFill>
                <a:srgbClr val="FED002"/>
              </a:solidFill>
              <a:ln w="19050">
                <a:solidFill>
                  <a:sysClr val="windowText" lastClr="000000"/>
                </a:solidFill>
              </a:ln>
              <a:effectLst/>
            </c:spPr>
            <c:extLst>
              <c:ext xmlns:c16="http://schemas.microsoft.com/office/drawing/2014/chart" uri="{C3380CC4-5D6E-409C-BE32-E72D297353CC}">
                <c16:uniqueId val="{00000002-F871-44B4-98AE-898324BDB216}"/>
              </c:ext>
            </c:extLst>
          </c:dPt>
          <c:dPt>
            <c:idx val="1"/>
            <c:invertIfNegative val="0"/>
            <c:bubble3D val="0"/>
            <c:spPr>
              <a:solidFill>
                <a:srgbClr val="FED002"/>
              </a:solidFill>
              <a:ln w="19050">
                <a:solidFill>
                  <a:sysClr val="windowText" lastClr="000000"/>
                </a:solidFill>
              </a:ln>
              <a:effectLst/>
            </c:spPr>
            <c:extLst>
              <c:ext xmlns:c16="http://schemas.microsoft.com/office/drawing/2014/chart" uri="{C3380CC4-5D6E-409C-BE32-E72D297353CC}">
                <c16:uniqueId val="{00000003-F871-44B4-98AE-898324BDB216}"/>
              </c:ext>
            </c:extLst>
          </c:dPt>
          <c:dPt>
            <c:idx val="2"/>
            <c:invertIfNegative val="0"/>
            <c:bubble3D val="0"/>
            <c:spPr>
              <a:solidFill>
                <a:srgbClr val="FED002"/>
              </a:solidFill>
              <a:ln w="19050">
                <a:solidFill>
                  <a:sysClr val="windowText" lastClr="000000"/>
                </a:solidFill>
              </a:ln>
              <a:effectLst/>
            </c:spPr>
            <c:extLst>
              <c:ext xmlns:c16="http://schemas.microsoft.com/office/drawing/2014/chart" uri="{C3380CC4-5D6E-409C-BE32-E72D297353CC}">
                <c16:uniqueId val="{00000004-F871-44B4-98AE-898324BDB216}"/>
              </c:ext>
            </c:extLst>
          </c:dPt>
          <c:dPt>
            <c:idx val="3"/>
            <c:invertIfNegative val="0"/>
            <c:bubble3D val="0"/>
            <c:spPr>
              <a:solidFill>
                <a:srgbClr val="FED002"/>
              </a:solidFill>
              <a:ln w="19050">
                <a:solidFill>
                  <a:sysClr val="windowText" lastClr="000000"/>
                </a:solidFill>
              </a:ln>
              <a:effectLst/>
            </c:spPr>
            <c:extLst>
              <c:ext xmlns:c16="http://schemas.microsoft.com/office/drawing/2014/chart" uri="{C3380CC4-5D6E-409C-BE32-E72D297353CC}">
                <c16:uniqueId val="{00000005-F871-44B4-98AE-898324BDB216}"/>
              </c:ext>
            </c:extLst>
          </c:dPt>
          <c:dPt>
            <c:idx val="4"/>
            <c:invertIfNegative val="0"/>
            <c:bubble3D val="0"/>
            <c:spPr>
              <a:solidFill>
                <a:srgbClr val="FED002"/>
              </a:solidFill>
              <a:ln w="19050">
                <a:solidFill>
                  <a:sysClr val="windowText" lastClr="000000"/>
                </a:solidFill>
              </a:ln>
              <a:effectLst/>
            </c:spPr>
            <c:extLst>
              <c:ext xmlns:c16="http://schemas.microsoft.com/office/drawing/2014/chart" uri="{C3380CC4-5D6E-409C-BE32-E72D297353CC}">
                <c16:uniqueId val="{00000006-F871-44B4-98AE-898324BDB216}"/>
              </c:ext>
            </c:extLst>
          </c:dPt>
          <c:dLbls>
            <c:dLbl>
              <c:idx val="0"/>
              <c:layout>
                <c:manualLayout>
                  <c:x val="-1.8810812503493812E-17"/>
                  <c:y val="-0.229805625972602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71-44B4-98AE-898324BDB216}"/>
                </c:ext>
              </c:extLst>
            </c:dLbl>
            <c:dLbl>
              <c:idx val="1"/>
              <c:layout>
                <c:manualLayout>
                  <c:x val="0"/>
                  <c:y val="-0.214674181338584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71-44B4-98AE-898324BDB216}"/>
                </c:ext>
              </c:extLst>
            </c:dLbl>
            <c:dLbl>
              <c:idx val="2"/>
              <c:layout>
                <c:manualLayout>
                  <c:x val="-1.5153684618926996E-16"/>
                  <c:y val="-0.1267683171212959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71-44B4-98AE-898324BDB216}"/>
                </c:ext>
              </c:extLst>
            </c:dLbl>
            <c:dLbl>
              <c:idx val="3"/>
              <c:layout>
                <c:manualLayout>
                  <c:x val="0"/>
                  <c:y val="-9.64541543314209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71-44B4-98AE-898324BDB216}"/>
                </c:ext>
              </c:extLst>
            </c:dLbl>
            <c:dLbl>
              <c:idx val="4"/>
              <c:layout>
                <c:manualLayout>
                  <c:x val="0"/>
                  <c:y val="-9.3698321350523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71-44B4-98AE-898324BDB21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Tables'!$A$52:$A$57</c:f>
              <c:strCache>
                <c:ptCount val="5"/>
                <c:pt idx="0">
                  <c:v>France</c:v>
                </c:pt>
                <c:pt idx="1">
                  <c:v>Russia</c:v>
                </c:pt>
                <c:pt idx="2">
                  <c:v>United States</c:v>
                </c:pt>
                <c:pt idx="3">
                  <c:v>China</c:v>
                </c:pt>
                <c:pt idx="4">
                  <c:v>Spain</c:v>
                </c:pt>
              </c:strCache>
            </c:strRef>
          </c:cat>
          <c:val>
            <c:numRef>
              <c:f>'Pivot Tables'!$C$52:$C$57</c:f>
              <c:numCache>
                <c:formatCode>General</c:formatCode>
                <c:ptCount val="5"/>
                <c:pt idx="0">
                  <c:v>146</c:v>
                </c:pt>
                <c:pt idx="1">
                  <c:v>136</c:v>
                </c:pt>
                <c:pt idx="2">
                  <c:v>77</c:v>
                </c:pt>
                <c:pt idx="3">
                  <c:v>56</c:v>
                </c:pt>
                <c:pt idx="4">
                  <c:v>55</c:v>
                </c:pt>
              </c:numCache>
            </c:numRef>
          </c:val>
          <c:extLst>
            <c:ext xmlns:c16="http://schemas.microsoft.com/office/drawing/2014/chart" uri="{C3380CC4-5D6E-409C-BE32-E72D297353CC}">
              <c16:uniqueId val="{00000001-F871-44B4-98AE-898324BDB216}"/>
            </c:ext>
          </c:extLst>
        </c:ser>
        <c:dLbls>
          <c:dLblPos val="ctr"/>
          <c:showLegendKey val="0"/>
          <c:showVal val="1"/>
          <c:showCatName val="0"/>
          <c:showSerName val="0"/>
          <c:showPercent val="0"/>
          <c:showBubbleSize val="0"/>
        </c:dLbls>
        <c:gapWidth val="75"/>
        <c:overlap val="100"/>
        <c:axId val="1601474719"/>
        <c:axId val="1601464319"/>
      </c:barChart>
      <c:catAx>
        <c:axId val="1601474719"/>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COUNTRY ORIGIN OF CUSTOMERS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1464319"/>
        <c:crosses val="autoZero"/>
        <c:auto val="1"/>
        <c:lblAlgn val="ctr"/>
        <c:lblOffset val="100"/>
        <c:noMultiLvlLbl val="0"/>
      </c:catAx>
      <c:valAx>
        <c:axId val="1601464319"/>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CT</a:t>
                </a:r>
                <a:r>
                  <a:rPr lang="en-US" baseline="0">
                    <a:solidFill>
                      <a:sysClr val="windowText" lastClr="000000"/>
                    </a:solidFill>
                  </a:rPr>
                  <a:t> OF DISPUTES </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147471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(1).xlsx]Pivot Tables!PivotTable9</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AVG PROCESSING TIME OF SETTLED DISPUTES</a:t>
            </a:r>
            <a:endParaRPr lang="en-US"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4D01"/>
          </a:solidFill>
          <a:ln w="19050">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Tables'!$B$19:$B$20</c:f>
              <c:strCache>
                <c:ptCount val="1"/>
                <c:pt idx="0">
                  <c:v>Disputed</c:v>
                </c:pt>
              </c:strCache>
            </c:strRef>
          </c:tx>
          <c:spPr>
            <a:solidFill>
              <a:srgbClr val="FF4D01"/>
            </a:solidFill>
            <a:ln w="190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Tables'!$A$21:$A$26</c:f>
              <c:strCache>
                <c:ptCount val="5"/>
                <c:pt idx="0">
                  <c:v>United States</c:v>
                </c:pt>
                <c:pt idx="1">
                  <c:v>Russia</c:v>
                </c:pt>
                <c:pt idx="2">
                  <c:v>Spain</c:v>
                </c:pt>
                <c:pt idx="3">
                  <c:v>China</c:v>
                </c:pt>
                <c:pt idx="4">
                  <c:v>France</c:v>
                </c:pt>
              </c:strCache>
            </c:strRef>
          </c:cat>
          <c:val>
            <c:numRef>
              <c:f>'Pivot Tables'!$B$21:$B$26</c:f>
              <c:numCache>
                <c:formatCode>0</c:formatCode>
                <c:ptCount val="5"/>
                <c:pt idx="0">
                  <c:v>41.45</c:v>
                </c:pt>
                <c:pt idx="1">
                  <c:v>37.75167785234899</c:v>
                </c:pt>
                <c:pt idx="2">
                  <c:v>37.396551724137929</c:v>
                </c:pt>
                <c:pt idx="3">
                  <c:v>33.918032786885249</c:v>
                </c:pt>
                <c:pt idx="4">
                  <c:v>33.561085972850677</c:v>
                </c:pt>
              </c:numCache>
            </c:numRef>
          </c:val>
          <c:extLst>
            <c:ext xmlns:c16="http://schemas.microsoft.com/office/drawing/2014/chart" uri="{C3380CC4-5D6E-409C-BE32-E72D297353CC}">
              <c16:uniqueId val="{00000000-9128-43FC-AB42-70D20CAF287F}"/>
            </c:ext>
          </c:extLst>
        </c:ser>
        <c:dLbls>
          <c:showLegendKey val="0"/>
          <c:showVal val="0"/>
          <c:showCatName val="0"/>
          <c:showSerName val="0"/>
          <c:showPercent val="0"/>
          <c:showBubbleSize val="0"/>
        </c:dLbls>
        <c:gapWidth val="75"/>
        <c:overlap val="-27"/>
        <c:axId val="461504063"/>
        <c:axId val="461505311"/>
      </c:barChart>
      <c:catAx>
        <c:axId val="4615040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COUNTRY ORIGIN OF CUSTOMERS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505311"/>
        <c:crosses val="autoZero"/>
        <c:auto val="1"/>
        <c:lblAlgn val="ctr"/>
        <c:lblOffset val="100"/>
        <c:noMultiLvlLbl val="0"/>
      </c:catAx>
      <c:valAx>
        <c:axId val="46150531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AVG</a:t>
                </a:r>
                <a:r>
                  <a:rPr lang="en-US" baseline="0">
                    <a:solidFill>
                      <a:sysClr val="windowText" lastClr="000000"/>
                    </a:solidFill>
                  </a:rPr>
                  <a:t> # OF DAYS</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504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(1).xlsx]Pivot Tables!PivotTable8</c:name>
    <c:fmtId val="2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AVG PROCESSING TIME OF</a:t>
            </a:r>
            <a:r>
              <a:rPr lang="en-US" b="1" baseline="0">
                <a:solidFill>
                  <a:schemeClr val="tx1"/>
                </a:solidFill>
              </a:rPr>
              <a:t> SETTLED INVOICES </a:t>
            </a:r>
            <a:r>
              <a:rPr lang="en-US" b="1">
                <a:solidFill>
                  <a:schemeClr val="tx1"/>
                </a:solidFill>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CCFAFB"/>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69F8"/>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57FFA7"/>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57FFA7"/>
          </a:solidFill>
          <a:ln w="19050">
            <a:solidFill>
              <a:sysClr val="windowText" lastClr="000000"/>
            </a:solidFill>
          </a:ln>
          <a:effectLst/>
        </c:spPr>
      </c:pivotFmt>
      <c:pivotFmt>
        <c:idx val="4"/>
        <c:spPr>
          <a:solidFill>
            <a:srgbClr val="FF69F8"/>
          </a:solidFill>
          <a:ln w="19050">
            <a:solidFill>
              <a:sysClr val="windowText" lastClr="000000"/>
            </a:solidFill>
          </a:ln>
          <a:effectLst/>
        </c:spPr>
      </c:pivotFmt>
      <c:pivotFmt>
        <c:idx val="5"/>
        <c:spPr>
          <a:solidFill>
            <a:srgbClr val="CCFAFB"/>
          </a:solidFill>
          <a:ln w="19050">
            <a:solidFill>
              <a:sysClr val="windowText" lastClr="000000"/>
            </a:solidFill>
          </a:ln>
          <a:effectLst/>
        </c:spPr>
      </c:pivotFmt>
      <c:pivotFmt>
        <c:idx val="6"/>
        <c:spPr>
          <a:solidFill>
            <a:srgbClr val="FF69F8"/>
          </a:solidFill>
          <a:ln w="19050">
            <a:solidFill>
              <a:sysClr val="windowText" lastClr="000000"/>
            </a:solidFill>
          </a:ln>
          <a:effectLst/>
        </c:spPr>
      </c:pivotFmt>
      <c:pivotFmt>
        <c:idx val="7"/>
        <c:spPr>
          <a:solidFill>
            <a:srgbClr val="57FFA7"/>
          </a:solidFill>
          <a:ln w="19050">
            <a:solidFill>
              <a:sysClr val="windowText" lastClr="000000"/>
            </a:solidFill>
          </a:ln>
          <a:effectLst/>
        </c:spPr>
      </c:pivotFmt>
      <c:pivotFmt>
        <c:idx val="8"/>
        <c:spPr>
          <a:solidFill>
            <a:srgbClr val="CCFAFB"/>
          </a:solidFill>
          <a:ln w="19050">
            <a:solidFill>
              <a:sysClr val="windowText" lastClr="000000"/>
            </a:solidFill>
          </a:ln>
          <a:effectLst/>
        </c:spPr>
      </c:pivotFmt>
      <c:pivotFmt>
        <c:idx val="9"/>
        <c:spPr>
          <a:solidFill>
            <a:srgbClr val="FF69F8"/>
          </a:solidFill>
          <a:ln w="19050">
            <a:solidFill>
              <a:sysClr val="windowText" lastClr="000000"/>
            </a:solidFill>
          </a:ln>
          <a:effectLst/>
        </c:spPr>
      </c:pivotFmt>
      <c:pivotFmt>
        <c:idx val="10"/>
        <c:spPr>
          <a:solidFill>
            <a:srgbClr val="57FFA7"/>
          </a:solidFill>
          <a:ln w="19050">
            <a:solidFill>
              <a:sysClr val="windowText" lastClr="000000"/>
            </a:solidFill>
          </a:ln>
          <a:effectLst/>
        </c:spPr>
      </c:pivotFmt>
      <c:pivotFmt>
        <c:idx val="11"/>
        <c:spPr>
          <a:solidFill>
            <a:srgbClr val="CCFAFB"/>
          </a:solidFill>
          <a:ln w="19050">
            <a:solidFill>
              <a:sysClr val="windowText" lastClr="000000"/>
            </a:solidFill>
          </a:ln>
          <a:effectLst/>
        </c:spPr>
      </c:pivotFmt>
      <c:pivotFmt>
        <c:idx val="12"/>
        <c:spPr>
          <a:solidFill>
            <a:srgbClr val="FF69F8"/>
          </a:solidFill>
          <a:ln w="19050">
            <a:solidFill>
              <a:sysClr val="windowText" lastClr="000000"/>
            </a:solidFill>
          </a:ln>
          <a:effectLst/>
        </c:spPr>
      </c:pivotFmt>
      <c:pivotFmt>
        <c:idx val="13"/>
        <c:spPr>
          <a:solidFill>
            <a:srgbClr val="57FFA7"/>
          </a:solidFill>
          <a:ln w="19050">
            <a:solidFill>
              <a:sysClr val="windowText" lastClr="000000"/>
            </a:solidFill>
          </a:ln>
          <a:effectLst/>
        </c:spPr>
      </c:pivotFmt>
      <c:pivotFmt>
        <c:idx val="14"/>
        <c:spPr>
          <a:solidFill>
            <a:srgbClr val="CCFAFB"/>
          </a:solidFill>
          <a:ln w="19050">
            <a:solidFill>
              <a:sysClr val="windowText" lastClr="000000"/>
            </a:solidFill>
          </a:ln>
          <a:effectLst/>
        </c:spPr>
      </c:pivotFmt>
      <c:pivotFmt>
        <c:idx val="15"/>
        <c:spPr>
          <a:solidFill>
            <a:srgbClr val="FF69F8"/>
          </a:solidFill>
          <a:ln w="19050">
            <a:solidFill>
              <a:sysClr val="windowText" lastClr="000000"/>
            </a:solidFill>
          </a:ln>
          <a:effectLst/>
        </c:spPr>
      </c:pivotFmt>
      <c:pivotFmt>
        <c:idx val="16"/>
        <c:spPr>
          <a:solidFill>
            <a:srgbClr val="57FFA7"/>
          </a:solidFill>
          <a:ln w="19050">
            <a:solidFill>
              <a:sysClr val="windowText" lastClr="000000"/>
            </a:solidFill>
          </a:ln>
          <a:effectLst/>
        </c:spPr>
      </c:pivotFmt>
      <c:pivotFmt>
        <c:idx val="17"/>
        <c:spPr>
          <a:solidFill>
            <a:srgbClr val="CCFAFB"/>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FF69F8"/>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57FFA7"/>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CCFAFB"/>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FF69F8"/>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57FFA7"/>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CCFAFB"/>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FF69F8"/>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57FFA7"/>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F0DECD"/>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FF4D01"/>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FED002"/>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FED002"/>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Tables'!$B$10</c:f>
              <c:strCache>
                <c:ptCount val="1"/>
                <c:pt idx="0">
                  <c:v>Total</c:v>
                </c:pt>
              </c:strCache>
            </c:strRef>
          </c:tx>
          <c:spPr>
            <a:solidFill>
              <a:srgbClr val="FED002"/>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Tables'!$A$11:$A$16</c:f>
              <c:strCache>
                <c:ptCount val="5"/>
                <c:pt idx="0">
                  <c:v>Russia</c:v>
                </c:pt>
                <c:pt idx="1">
                  <c:v>United States</c:v>
                </c:pt>
                <c:pt idx="2">
                  <c:v>France</c:v>
                </c:pt>
                <c:pt idx="3">
                  <c:v>Spain</c:v>
                </c:pt>
                <c:pt idx="4">
                  <c:v>China</c:v>
                </c:pt>
              </c:strCache>
            </c:strRef>
          </c:cat>
          <c:val>
            <c:numRef>
              <c:f>'Pivot Tables'!$B$11:$B$16</c:f>
              <c:numCache>
                <c:formatCode>0</c:formatCode>
                <c:ptCount val="5"/>
                <c:pt idx="0">
                  <c:v>28.795865633074936</c:v>
                </c:pt>
                <c:pt idx="1">
                  <c:v>28.160079051383399</c:v>
                </c:pt>
                <c:pt idx="2">
                  <c:v>27.593582887700535</c:v>
                </c:pt>
                <c:pt idx="3">
                  <c:v>24.98989898989899</c:v>
                </c:pt>
                <c:pt idx="4">
                  <c:v>23.448051948051948</c:v>
                </c:pt>
              </c:numCache>
            </c:numRef>
          </c:val>
          <c:extLst>
            <c:ext xmlns:c16="http://schemas.microsoft.com/office/drawing/2014/chart" uri="{C3380CC4-5D6E-409C-BE32-E72D297353CC}">
              <c16:uniqueId val="{00000004-6E42-E14F-AE2F-6E6894ED4EC6}"/>
            </c:ext>
          </c:extLst>
        </c:ser>
        <c:dLbls>
          <c:dLblPos val="outEnd"/>
          <c:showLegendKey val="0"/>
          <c:showVal val="1"/>
          <c:showCatName val="0"/>
          <c:showSerName val="0"/>
          <c:showPercent val="0"/>
          <c:showBubbleSize val="0"/>
        </c:dLbls>
        <c:gapWidth val="75"/>
        <c:overlap val="-27"/>
        <c:axId val="1134990768"/>
        <c:axId val="1134995760"/>
      </c:barChart>
      <c:catAx>
        <c:axId val="1134990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COUNTRY ORIGIN</a:t>
                </a:r>
                <a:r>
                  <a:rPr lang="en-US" baseline="0">
                    <a:solidFill>
                      <a:schemeClr val="tx1"/>
                    </a:solidFill>
                  </a:rPr>
                  <a:t> OF CUSTOMERS</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4995760"/>
        <c:crosses val="autoZero"/>
        <c:auto val="1"/>
        <c:lblAlgn val="ctr"/>
        <c:lblOffset val="100"/>
        <c:noMultiLvlLbl val="0"/>
      </c:catAx>
      <c:valAx>
        <c:axId val="11349957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AVG # OF 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4990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(1).xlsx]Pivot Tables!PivotTable14</c:name>
    <c:fmtId val="48"/>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DISPUTES</a:t>
            </a:r>
            <a:r>
              <a:rPr lang="en-US" b="1" baseline="0">
                <a:solidFill>
                  <a:schemeClr val="tx1"/>
                </a:solidFill>
              </a:rPr>
              <a:t> FILED IN FRANCE FROM JAN 3, 2020 - NOV 30, 2021</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rgbClr val="FF69F8"/>
            </a:solidFill>
            <a:round/>
          </a:ln>
          <a:effectLst/>
        </c:spPr>
        <c:marker>
          <c:symbol val="circle"/>
          <c:size val="5"/>
          <c:spPr>
            <a:solidFill>
              <a:srgbClr val="FF69F8"/>
            </a:solidFill>
            <a:ln w="9525">
              <a:solidFill>
                <a:srgbClr val="FF69F8"/>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rgbClr val="57FFA7"/>
            </a:solidFill>
            <a:round/>
          </a:ln>
          <a:effectLst/>
        </c:spPr>
        <c:marker>
          <c:symbol val="circle"/>
          <c:size val="5"/>
          <c:spPr>
            <a:solidFill>
              <a:srgbClr val="57FFA7"/>
            </a:solidFill>
            <a:ln w="9525">
              <a:solidFill>
                <a:srgbClr val="57FFA7"/>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rgbClr val="57FFA7"/>
            </a:solidFill>
            <a:round/>
          </a:ln>
          <a:effectLst/>
        </c:spPr>
        <c:marker>
          <c:symbol val="circle"/>
          <c:size val="5"/>
          <c:spPr>
            <a:solidFill>
              <a:srgbClr val="57FFA7"/>
            </a:solidFill>
            <a:ln w="9525">
              <a:solidFill>
                <a:srgbClr val="57FFA7"/>
              </a:solidFill>
            </a:ln>
            <a:effectLst/>
          </c:spPr>
        </c:marker>
      </c:pivotFmt>
      <c:pivotFmt>
        <c:idx val="3"/>
        <c:spPr>
          <a:solidFill>
            <a:schemeClr val="accent1"/>
          </a:solidFill>
          <a:ln w="28575" cap="rnd">
            <a:solidFill>
              <a:srgbClr val="FF69F8"/>
            </a:solidFill>
            <a:round/>
          </a:ln>
          <a:effectLst/>
        </c:spPr>
        <c:marker>
          <c:symbol val="circle"/>
          <c:size val="5"/>
          <c:spPr>
            <a:solidFill>
              <a:srgbClr val="FF69F8"/>
            </a:solidFill>
            <a:ln w="9525">
              <a:solidFill>
                <a:srgbClr val="FF69F8"/>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rgbClr val="57FFA7"/>
            </a:solidFill>
            <a:round/>
          </a:ln>
          <a:effectLst/>
        </c:spPr>
        <c:marker>
          <c:symbol val="circle"/>
          <c:size val="5"/>
          <c:spPr>
            <a:solidFill>
              <a:srgbClr val="57FFA7"/>
            </a:solidFill>
            <a:ln w="9525">
              <a:solidFill>
                <a:srgbClr val="57FFA7"/>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rgbClr val="FF69F8"/>
            </a:solidFill>
            <a:round/>
          </a:ln>
          <a:effectLst/>
        </c:spPr>
        <c:marker>
          <c:symbol val="circle"/>
          <c:size val="5"/>
          <c:spPr>
            <a:solidFill>
              <a:srgbClr val="FF69F8"/>
            </a:solidFill>
            <a:ln w="9525">
              <a:solidFill>
                <a:srgbClr val="FF69F8"/>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57FFA7"/>
            </a:solidFill>
            <a:round/>
          </a:ln>
          <a:effectLst/>
        </c:spPr>
        <c:marker>
          <c:symbol val="circle"/>
          <c:size val="5"/>
          <c:spPr>
            <a:solidFill>
              <a:srgbClr val="57FFA7"/>
            </a:solidFill>
            <a:ln w="9525">
              <a:solidFill>
                <a:srgbClr val="57FFA7"/>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rgbClr val="FF69F8"/>
            </a:solidFill>
            <a:round/>
          </a:ln>
          <a:effectLst/>
        </c:spPr>
        <c:marker>
          <c:symbol val="circle"/>
          <c:size val="5"/>
          <c:spPr>
            <a:solidFill>
              <a:srgbClr val="FF69F8"/>
            </a:solidFill>
            <a:ln w="9525">
              <a:solidFill>
                <a:srgbClr val="FF69F8"/>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rgbClr val="57FFA7"/>
            </a:solidFill>
            <a:round/>
          </a:ln>
          <a:effectLst/>
        </c:spPr>
        <c:marker>
          <c:symbol val="circle"/>
          <c:size val="5"/>
          <c:spPr>
            <a:solidFill>
              <a:srgbClr val="57FFA7"/>
            </a:solidFill>
            <a:ln w="9525">
              <a:solidFill>
                <a:srgbClr val="57FFA7"/>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FF4D01"/>
            </a:solidFill>
            <a:round/>
          </a:ln>
          <a:effectLst/>
        </c:spPr>
        <c:marker>
          <c:symbol val="circle"/>
          <c:size val="5"/>
          <c:spPr>
            <a:solidFill>
              <a:srgbClr val="FF4D01"/>
            </a:solidFill>
            <a:ln w="9525">
              <a:solidFill>
                <a:srgbClr val="FF4D0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rgbClr val="FFC000">
                <a:alpha val="50000"/>
              </a:srgbClr>
            </a:solidFill>
            <a:round/>
          </a:ln>
          <a:effectLst/>
        </c:spPr>
        <c:marker>
          <c:symbol val="circle"/>
          <c:size val="5"/>
          <c:spPr>
            <a:solidFill>
              <a:srgbClr val="FFC000">
                <a:alpha val="50000"/>
              </a:srgbClr>
            </a:solidFill>
            <a:ln w="9525">
              <a:solidFill>
                <a:srgbClr val="FFC000">
                  <a:alpha val="50000"/>
                </a:srgb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ln w="28575" cap="rnd">
            <a:solidFill>
              <a:srgbClr val="FF4D01"/>
            </a:solidFill>
            <a:round/>
          </a:ln>
          <a:effectLst/>
        </c:spPr>
        <c:marker>
          <c:symbol val="circle"/>
          <c:size val="5"/>
          <c:spPr>
            <a:solidFill>
              <a:srgbClr val="FF4D01"/>
            </a:solidFill>
            <a:ln w="9525">
              <a:solidFill>
                <a:srgbClr val="FF4D0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rgbClr val="FED002">
                <a:alpha val="70000"/>
              </a:srgbClr>
            </a:solidFill>
            <a:round/>
          </a:ln>
          <a:effectLst/>
        </c:spPr>
        <c:marker>
          <c:symbol val="circle"/>
          <c:size val="5"/>
          <c:spPr>
            <a:solidFill>
              <a:srgbClr val="FED002">
                <a:alpha val="70000"/>
              </a:srgbClr>
            </a:solidFill>
            <a:ln w="9525">
              <a:solidFill>
                <a:srgbClr val="FED002">
                  <a:alpha val="70000"/>
                </a:srgb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Tables'!$B$61:$B$62</c:f>
              <c:strCache>
                <c:ptCount val="1"/>
                <c:pt idx="0">
                  <c:v>Yellevate Lost</c:v>
                </c:pt>
              </c:strCache>
            </c:strRef>
          </c:tx>
          <c:spPr>
            <a:ln w="28575" cap="rnd">
              <a:solidFill>
                <a:srgbClr val="FF4D01"/>
              </a:solidFill>
              <a:round/>
            </a:ln>
            <a:effectLst/>
          </c:spPr>
          <c:marker>
            <c:symbol val="circle"/>
            <c:size val="5"/>
            <c:spPr>
              <a:solidFill>
                <a:srgbClr val="FF4D01"/>
              </a:solidFill>
              <a:ln w="9525">
                <a:solidFill>
                  <a:srgbClr val="FF4D01"/>
                </a:solidFill>
              </a:ln>
              <a:effectLst/>
            </c:spPr>
          </c:marker>
          <c:trendline>
            <c:spPr>
              <a:ln w="31750" cap="rnd">
                <a:solidFill>
                  <a:schemeClr val="tx1"/>
                </a:solidFill>
                <a:prstDash val="sysDot"/>
              </a:ln>
              <a:effectLst/>
            </c:spPr>
            <c:trendlineType val="linear"/>
            <c:dispRSqr val="0"/>
            <c:dispEq val="0"/>
          </c:trendline>
          <c:cat>
            <c:multiLvlStrRef>
              <c:f>'Pivot Tables'!$A$63:$A$88</c:f>
              <c:multiLvlStrCache>
                <c:ptCount val="2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lvl>
                <c:lvl>
                  <c:pt idx="0">
                    <c:v>2020</c:v>
                  </c:pt>
                  <c:pt idx="12">
                    <c:v>2021</c:v>
                  </c:pt>
                </c:lvl>
              </c:multiLvlStrCache>
            </c:multiLvlStrRef>
          </c:cat>
          <c:val>
            <c:numRef>
              <c:f>'Pivot Tables'!$B$63:$B$88</c:f>
              <c:numCache>
                <c:formatCode>General</c:formatCode>
                <c:ptCount val="23"/>
                <c:pt idx="0">
                  <c:v>1</c:v>
                </c:pt>
                <c:pt idx="1">
                  <c:v>2</c:v>
                </c:pt>
                <c:pt idx="2">
                  <c:v>0</c:v>
                </c:pt>
                <c:pt idx="3">
                  <c:v>2</c:v>
                </c:pt>
                <c:pt idx="4">
                  <c:v>2</c:v>
                </c:pt>
                <c:pt idx="5">
                  <c:v>0</c:v>
                </c:pt>
                <c:pt idx="6">
                  <c:v>2</c:v>
                </c:pt>
                <c:pt idx="7">
                  <c:v>2</c:v>
                </c:pt>
                <c:pt idx="8">
                  <c:v>3</c:v>
                </c:pt>
                <c:pt idx="9">
                  <c:v>4</c:v>
                </c:pt>
                <c:pt idx="10">
                  <c:v>4</c:v>
                </c:pt>
                <c:pt idx="11">
                  <c:v>3</c:v>
                </c:pt>
                <c:pt idx="12">
                  <c:v>3</c:v>
                </c:pt>
                <c:pt idx="13">
                  <c:v>3</c:v>
                </c:pt>
                <c:pt idx="14">
                  <c:v>4</c:v>
                </c:pt>
                <c:pt idx="15">
                  <c:v>3</c:v>
                </c:pt>
                <c:pt idx="16">
                  <c:v>5</c:v>
                </c:pt>
                <c:pt idx="17">
                  <c:v>4</c:v>
                </c:pt>
                <c:pt idx="18">
                  <c:v>6</c:v>
                </c:pt>
                <c:pt idx="19">
                  <c:v>4</c:v>
                </c:pt>
                <c:pt idx="20">
                  <c:v>7</c:v>
                </c:pt>
                <c:pt idx="21">
                  <c:v>7</c:v>
                </c:pt>
                <c:pt idx="22">
                  <c:v>5</c:v>
                </c:pt>
              </c:numCache>
            </c:numRef>
          </c:val>
          <c:smooth val="0"/>
          <c:extLst>
            <c:ext xmlns:c16="http://schemas.microsoft.com/office/drawing/2014/chart" uri="{C3380CC4-5D6E-409C-BE32-E72D297353CC}">
              <c16:uniqueId val="{00000003-10DA-E043-9998-4E69353EA371}"/>
            </c:ext>
          </c:extLst>
        </c:ser>
        <c:ser>
          <c:idx val="1"/>
          <c:order val="1"/>
          <c:tx>
            <c:strRef>
              <c:f>'Pivot Tables'!$C$61:$C$62</c:f>
              <c:strCache>
                <c:ptCount val="1"/>
                <c:pt idx="0">
                  <c:v>Yellevate Won</c:v>
                </c:pt>
              </c:strCache>
            </c:strRef>
          </c:tx>
          <c:spPr>
            <a:ln w="28575" cap="rnd">
              <a:solidFill>
                <a:srgbClr val="FED002">
                  <a:alpha val="70000"/>
                </a:srgbClr>
              </a:solidFill>
              <a:round/>
            </a:ln>
            <a:effectLst/>
          </c:spPr>
          <c:marker>
            <c:symbol val="circle"/>
            <c:size val="5"/>
            <c:spPr>
              <a:solidFill>
                <a:srgbClr val="FED002">
                  <a:alpha val="70000"/>
                </a:srgbClr>
              </a:solidFill>
              <a:ln w="9525">
                <a:solidFill>
                  <a:srgbClr val="FED002">
                    <a:alpha val="70000"/>
                  </a:srgbClr>
                </a:solidFill>
              </a:ln>
              <a:effectLst/>
            </c:spPr>
          </c:marker>
          <c:cat>
            <c:multiLvlStrRef>
              <c:f>'Pivot Tables'!$A$63:$A$88</c:f>
              <c:multiLvlStrCache>
                <c:ptCount val="2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lvl>
                <c:lvl>
                  <c:pt idx="0">
                    <c:v>2020</c:v>
                  </c:pt>
                  <c:pt idx="12">
                    <c:v>2021</c:v>
                  </c:pt>
                </c:lvl>
              </c:multiLvlStrCache>
            </c:multiLvlStrRef>
          </c:cat>
          <c:val>
            <c:numRef>
              <c:f>'Pivot Tables'!$C$63:$C$88</c:f>
              <c:numCache>
                <c:formatCode>General</c:formatCode>
                <c:ptCount val="23"/>
                <c:pt idx="0">
                  <c:v>4</c:v>
                </c:pt>
                <c:pt idx="1">
                  <c:v>10</c:v>
                </c:pt>
                <c:pt idx="2">
                  <c:v>8</c:v>
                </c:pt>
                <c:pt idx="3">
                  <c:v>4</c:v>
                </c:pt>
                <c:pt idx="4">
                  <c:v>10</c:v>
                </c:pt>
                <c:pt idx="5">
                  <c:v>9</c:v>
                </c:pt>
                <c:pt idx="6">
                  <c:v>11</c:v>
                </c:pt>
                <c:pt idx="7">
                  <c:v>11</c:v>
                </c:pt>
                <c:pt idx="8">
                  <c:v>4</c:v>
                </c:pt>
                <c:pt idx="9">
                  <c:v>6</c:v>
                </c:pt>
                <c:pt idx="10">
                  <c:v>3</c:v>
                </c:pt>
                <c:pt idx="11">
                  <c:v>5</c:v>
                </c:pt>
                <c:pt idx="12">
                  <c:v>6</c:v>
                </c:pt>
                <c:pt idx="13">
                  <c:v>6</c:v>
                </c:pt>
                <c:pt idx="14">
                  <c:v>9</c:v>
                </c:pt>
                <c:pt idx="15">
                  <c:v>4</c:v>
                </c:pt>
                <c:pt idx="16">
                  <c:v>7</c:v>
                </c:pt>
                <c:pt idx="17">
                  <c:v>4</c:v>
                </c:pt>
                <c:pt idx="18">
                  <c:v>9</c:v>
                </c:pt>
                <c:pt idx="19">
                  <c:v>2</c:v>
                </c:pt>
                <c:pt idx="20">
                  <c:v>4</c:v>
                </c:pt>
                <c:pt idx="21">
                  <c:v>6</c:v>
                </c:pt>
                <c:pt idx="22">
                  <c:v>3</c:v>
                </c:pt>
              </c:numCache>
            </c:numRef>
          </c:val>
          <c:smooth val="0"/>
          <c:extLst>
            <c:ext xmlns:c16="http://schemas.microsoft.com/office/drawing/2014/chart" uri="{C3380CC4-5D6E-409C-BE32-E72D297353CC}">
              <c16:uniqueId val="{00000004-10DA-E043-9998-4E69353EA371}"/>
            </c:ext>
          </c:extLst>
        </c:ser>
        <c:dLbls>
          <c:showLegendKey val="0"/>
          <c:showVal val="0"/>
          <c:showCatName val="0"/>
          <c:showSerName val="0"/>
          <c:showPercent val="0"/>
          <c:showBubbleSize val="0"/>
        </c:dLbls>
        <c:marker val="1"/>
        <c:smooth val="0"/>
        <c:axId val="1312021152"/>
        <c:axId val="1312022400"/>
      </c:lineChart>
      <c:catAx>
        <c:axId val="1312021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MONTH</a:t>
                </a:r>
                <a:r>
                  <a:rPr lang="en-US" baseline="0">
                    <a:solidFill>
                      <a:schemeClr val="tx1"/>
                    </a:solidFill>
                  </a:rPr>
                  <a:t> TO YEAR</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022400"/>
        <c:crosses val="autoZero"/>
        <c:auto val="1"/>
        <c:lblAlgn val="ctr"/>
        <c:lblOffset val="100"/>
        <c:noMultiLvlLbl val="0"/>
      </c:catAx>
      <c:valAx>
        <c:axId val="13120224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CT OF DISPUTES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021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(1).xlsx]Pivot Tables!PivotTable1</c:name>
    <c:fmtId val="27"/>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DISPUTES FILED IN RUSSIA FROM JAN 3, 2020 - NOV 30,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rgbClr val="FF4D01"/>
            </a:solidFill>
            <a:round/>
          </a:ln>
          <a:effectLst/>
        </c:spPr>
        <c:marker>
          <c:symbol val="circle"/>
          <c:size val="5"/>
          <c:spPr>
            <a:solidFill>
              <a:srgbClr val="FF4D01"/>
            </a:solidFill>
            <a:ln w="9525">
              <a:solidFill>
                <a:srgbClr val="FF00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FFC000">
                <a:alpha val="50000"/>
              </a:srgbClr>
            </a:solidFill>
            <a:round/>
          </a:ln>
          <a:effectLst/>
        </c:spPr>
        <c:marker>
          <c:symbol val="circle"/>
          <c:size val="5"/>
          <c:spPr>
            <a:solidFill>
              <a:srgbClr val="FED002">
                <a:alpha val="50000"/>
              </a:srgbClr>
            </a:solidFill>
            <a:ln w="9525">
              <a:solidFill>
                <a:srgbClr val="FED002">
                  <a:alpha val="50000"/>
                </a:srgb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rgbClr val="FF4D01"/>
            </a:solidFill>
            <a:round/>
          </a:ln>
          <a:effectLst/>
        </c:spPr>
        <c:marker>
          <c:symbol val="circle"/>
          <c:size val="5"/>
          <c:spPr>
            <a:solidFill>
              <a:srgbClr val="FF4D01"/>
            </a:solidFill>
            <a:ln w="9525">
              <a:solidFill>
                <a:srgbClr val="FF4D0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rgbClr val="FED002"/>
            </a:solidFill>
            <a:round/>
          </a:ln>
          <a:effectLst/>
        </c:spPr>
        <c:marker>
          <c:symbol val="circle"/>
          <c:size val="5"/>
          <c:spPr>
            <a:solidFill>
              <a:srgbClr val="FED002"/>
            </a:solidFill>
            <a:ln w="9525">
              <a:solidFill>
                <a:srgbClr val="FED00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Tables'!$F$61:$F$62</c:f>
              <c:strCache>
                <c:ptCount val="1"/>
                <c:pt idx="0">
                  <c:v>Yellevate Lost</c:v>
                </c:pt>
              </c:strCache>
            </c:strRef>
          </c:tx>
          <c:spPr>
            <a:ln w="28575" cap="rnd">
              <a:solidFill>
                <a:srgbClr val="FF4D01"/>
              </a:solidFill>
              <a:round/>
            </a:ln>
            <a:effectLst/>
          </c:spPr>
          <c:marker>
            <c:symbol val="circle"/>
            <c:size val="5"/>
            <c:spPr>
              <a:solidFill>
                <a:srgbClr val="FF4D01"/>
              </a:solidFill>
              <a:ln w="9525">
                <a:solidFill>
                  <a:srgbClr val="FF4D01"/>
                </a:solidFill>
              </a:ln>
              <a:effectLst/>
            </c:spPr>
          </c:marker>
          <c:cat>
            <c:multiLvlStrRef>
              <c:f>'Pivot Tables'!$E$63:$E$88</c:f>
              <c:multiLvlStrCache>
                <c:ptCount val="2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lvl>
                <c:lvl>
                  <c:pt idx="0">
                    <c:v>2020</c:v>
                  </c:pt>
                  <c:pt idx="12">
                    <c:v>2021</c:v>
                  </c:pt>
                </c:lvl>
              </c:multiLvlStrCache>
            </c:multiLvlStrRef>
          </c:cat>
          <c:val>
            <c:numRef>
              <c:f>'Pivot Tables'!$F$63:$F$88</c:f>
              <c:numCache>
                <c:formatCode>General</c:formatCode>
                <c:ptCount val="23"/>
                <c:pt idx="0">
                  <c:v>0</c:v>
                </c:pt>
                <c:pt idx="1">
                  <c:v>0</c:v>
                </c:pt>
                <c:pt idx="2">
                  <c:v>0</c:v>
                </c:pt>
                <c:pt idx="3">
                  <c:v>1</c:v>
                </c:pt>
                <c:pt idx="4">
                  <c:v>0</c:v>
                </c:pt>
                <c:pt idx="5">
                  <c:v>1</c:v>
                </c:pt>
                <c:pt idx="6">
                  <c:v>0</c:v>
                </c:pt>
                <c:pt idx="7">
                  <c:v>2</c:v>
                </c:pt>
                <c:pt idx="8">
                  <c:v>3</c:v>
                </c:pt>
                <c:pt idx="9">
                  <c:v>0</c:v>
                </c:pt>
                <c:pt idx="10">
                  <c:v>2</c:v>
                </c:pt>
                <c:pt idx="11">
                  <c:v>0</c:v>
                </c:pt>
                <c:pt idx="12">
                  <c:v>1</c:v>
                </c:pt>
                <c:pt idx="13">
                  <c:v>1</c:v>
                </c:pt>
                <c:pt idx="14">
                  <c:v>0</c:v>
                </c:pt>
                <c:pt idx="15">
                  <c:v>2</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CD9B-CC43-8B7E-20E05A45C38B}"/>
            </c:ext>
          </c:extLst>
        </c:ser>
        <c:ser>
          <c:idx val="1"/>
          <c:order val="1"/>
          <c:tx>
            <c:strRef>
              <c:f>'Pivot Tables'!$G$61:$G$62</c:f>
              <c:strCache>
                <c:ptCount val="1"/>
                <c:pt idx="0">
                  <c:v>Yellevate Won</c:v>
                </c:pt>
              </c:strCache>
            </c:strRef>
          </c:tx>
          <c:spPr>
            <a:ln w="28575" cap="rnd">
              <a:solidFill>
                <a:srgbClr val="FED002"/>
              </a:solidFill>
              <a:round/>
            </a:ln>
            <a:effectLst/>
          </c:spPr>
          <c:marker>
            <c:symbol val="circle"/>
            <c:size val="5"/>
            <c:spPr>
              <a:solidFill>
                <a:srgbClr val="FED002"/>
              </a:solidFill>
              <a:ln w="9525">
                <a:solidFill>
                  <a:srgbClr val="FED002"/>
                </a:solidFill>
              </a:ln>
              <a:effectLst/>
            </c:spPr>
          </c:marker>
          <c:cat>
            <c:multiLvlStrRef>
              <c:f>'Pivot Tables'!$E$63:$E$88</c:f>
              <c:multiLvlStrCache>
                <c:ptCount val="2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lvl>
                <c:lvl>
                  <c:pt idx="0">
                    <c:v>2020</c:v>
                  </c:pt>
                  <c:pt idx="12">
                    <c:v>2021</c:v>
                  </c:pt>
                </c:lvl>
              </c:multiLvlStrCache>
            </c:multiLvlStrRef>
          </c:cat>
          <c:val>
            <c:numRef>
              <c:f>'Pivot Tables'!$G$63:$G$88</c:f>
              <c:numCache>
                <c:formatCode>General</c:formatCode>
                <c:ptCount val="23"/>
                <c:pt idx="0">
                  <c:v>7</c:v>
                </c:pt>
                <c:pt idx="1">
                  <c:v>3</c:v>
                </c:pt>
                <c:pt idx="2">
                  <c:v>8</c:v>
                </c:pt>
                <c:pt idx="3">
                  <c:v>5</c:v>
                </c:pt>
                <c:pt idx="4">
                  <c:v>9</c:v>
                </c:pt>
                <c:pt idx="5">
                  <c:v>6</c:v>
                </c:pt>
                <c:pt idx="6">
                  <c:v>4</c:v>
                </c:pt>
                <c:pt idx="7">
                  <c:v>7</c:v>
                </c:pt>
                <c:pt idx="8">
                  <c:v>5</c:v>
                </c:pt>
                <c:pt idx="9">
                  <c:v>5</c:v>
                </c:pt>
                <c:pt idx="10">
                  <c:v>4</c:v>
                </c:pt>
                <c:pt idx="11">
                  <c:v>5</c:v>
                </c:pt>
                <c:pt idx="12">
                  <c:v>2</c:v>
                </c:pt>
                <c:pt idx="13">
                  <c:v>5</c:v>
                </c:pt>
                <c:pt idx="14">
                  <c:v>10</c:v>
                </c:pt>
                <c:pt idx="15">
                  <c:v>7</c:v>
                </c:pt>
                <c:pt idx="16">
                  <c:v>10</c:v>
                </c:pt>
                <c:pt idx="17">
                  <c:v>5</c:v>
                </c:pt>
                <c:pt idx="18">
                  <c:v>6</c:v>
                </c:pt>
                <c:pt idx="19">
                  <c:v>8</c:v>
                </c:pt>
                <c:pt idx="20">
                  <c:v>7</c:v>
                </c:pt>
                <c:pt idx="21">
                  <c:v>4</c:v>
                </c:pt>
                <c:pt idx="22">
                  <c:v>4</c:v>
                </c:pt>
              </c:numCache>
            </c:numRef>
          </c:val>
          <c:smooth val="0"/>
          <c:extLst>
            <c:ext xmlns:c16="http://schemas.microsoft.com/office/drawing/2014/chart" uri="{C3380CC4-5D6E-409C-BE32-E72D297353CC}">
              <c16:uniqueId val="{00000002-CD9B-CC43-8B7E-20E05A45C38B}"/>
            </c:ext>
          </c:extLst>
        </c:ser>
        <c:dLbls>
          <c:showLegendKey val="0"/>
          <c:showVal val="0"/>
          <c:showCatName val="0"/>
          <c:showSerName val="0"/>
          <c:showPercent val="0"/>
          <c:showBubbleSize val="0"/>
        </c:dLbls>
        <c:marker val="1"/>
        <c:smooth val="0"/>
        <c:axId val="49845775"/>
        <c:axId val="49840783"/>
      </c:lineChart>
      <c:catAx>
        <c:axId val="498457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 TO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40783"/>
        <c:crosses val="autoZero"/>
        <c:auto val="1"/>
        <c:lblAlgn val="ctr"/>
        <c:lblOffset val="100"/>
        <c:noMultiLvlLbl val="0"/>
      </c:catAx>
      <c:valAx>
        <c:axId val="4984078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CT OF DISPUTES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457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(1).xlsx]Pivot Tables!PivotTable12</c:name>
    <c:fmtId val="2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REVENUE LOST PER COUNTRY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4D01"/>
          </a:solidFill>
          <a:ln w="19050">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892893996480625"/>
          <c:y val="0.16548245677209383"/>
          <c:w val="0.6720459969072583"/>
          <c:h val="0.63640569783834999"/>
        </c:manualLayout>
      </c:layout>
      <c:barChart>
        <c:barDir val="bar"/>
        <c:grouping val="clustered"/>
        <c:varyColors val="0"/>
        <c:ser>
          <c:idx val="0"/>
          <c:order val="0"/>
          <c:tx>
            <c:strRef>
              <c:f>'Pivot Tables'!$B$39:$B$40</c:f>
              <c:strCache>
                <c:ptCount val="1"/>
                <c:pt idx="0">
                  <c:v>Yellevate Lost</c:v>
                </c:pt>
              </c:strCache>
            </c:strRef>
          </c:tx>
          <c:spPr>
            <a:solidFill>
              <a:srgbClr val="FF4D01"/>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Tables'!$A$41:$A$46</c:f>
              <c:strCache>
                <c:ptCount val="5"/>
                <c:pt idx="0">
                  <c:v>Spain</c:v>
                </c:pt>
                <c:pt idx="1">
                  <c:v>United States</c:v>
                </c:pt>
                <c:pt idx="2">
                  <c:v>China</c:v>
                </c:pt>
                <c:pt idx="3">
                  <c:v>Russia</c:v>
                </c:pt>
                <c:pt idx="4">
                  <c:v>France</c:v>
                </c:pt>
              </c:strCache>
            </c:strRef>
          </c:cat>
          <c:val>
            <c:numRef>
              <c:f>'Pivot Tables'!$B$41:$B$46</c:f>
              <c:numCache>
                <c:formatCode>_("$"* #,##0.00_);_("$"* \(#,##0.00\);_("$"* "-"??_);_(@_)</c:formatCode>
                <c:ptCount val="5"/>
                <c:pt idx="0">
                  <c:v>17046</c:v>
                </c:pt>
                <c:pt idx="1">
                  <c:v>22936</c:v>
                </c:pt>
                <c:pt idx="2">
                  <c:v>42630</c:v>
                </c:pt>
                <c:pt idx="3">
                  <c:v>81291</c:v>
                </c:pt>
                <c:pt idx="4">
                  <c:v>526264</c:v>
                </c:pt>
              </c:numCache>
            </c:numRef>
          </c:val>
          <c:extLst>
            <c:ext xmlns:c16="http://schemas.microsoft.com/office/drawing/2014/chart" uri="{C3380CC4-5D6E-409C-BE32-E72D297353CC}">
              <c16:uniqueId val="{00000000-47E0-4DE9-A4EE-A17527B349A3}"/>
            </c:ext>
          </c:extLst>
        </c:ser>
        <c:dLbls>
          <c:dLblPos val="outEnd"/>
          <c:showLegendKey val="0"/>
          <c:showVal val="1"/>
          <c:showCatName val="0"/>
          <c:showSerName val="0"/>
          <c:showPercent val="0"/>
          <c:showBubbleSize val="0"/>
        </c:dLbls>
        <c:gapWidth val="75"/>
        <c:axId val="1777858079"/>
        <c:axId val="1777844351"/>
      </c:barChart>
      <c:catAx>
        <c:axId val="1777858079"/>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COUNTRY ORIGIN OF CUSTOEMRS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844351"/>
        <c:crosses val="autoZero"/>
        <c:auto val="1"/>
        <c:lblAlgn val="ctr"/>
        <c:lblOffset val="100"/>
        <c:noMultiLvlLbl val="0"/>
      </c:catAx>
      <c:valAx>
        <c:axId val="177784435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AMOUNT</a:t>
                </a:r>
                <a:r>
                  <a:rPr lang="en-US" baseline="0">
                    <a:solidFill>
                      <a:sysClr val="windowText" lastClr="000000"/>
                    </a:solidFill>
                  </a:rPr>
                  <a:t> IN USD</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858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(1).xlsx]Dashboard Pivot !% Lost Dispute</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ova Light" panose="020B0304020202020204" pitchFamily="34" charset="0"/>
                <a:ea typeface="+mn-ea"/>
                <a:cs typeface="+mn-cs"/>
              </a:defRPr>
            </a:pPr>
            <a:r>
              <a:rPr lang="en-US" sz="1600" b="1" baseline="0">
                <a:latin typeface="Arial Nova Light" panose="020B0304020202020204" pitchFamily="34" charset="0"/>
              </a:rPr>
              <a:t>% OF INVOICES</a:t>
            </a:r>
            <a:endParaRPr lang="en-US" sz="1600" b="1">
              <a:latin typeface="Arial Nova Light" panose="020B03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ova Light" panose="020B0304020202020204"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rgbClr val="F2E4F6"/>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5"/>
        <c:spPr>
          <a:solidFill>
            <a:srgbClr val="FF4D01"/>
          </a:solidFill>
          <a:ln w="19050">
            <a:noFill/>
          </a:ln>
          <a:effectLst/>
        </c:spPr>
      </c:pivotFmt>
      <c:pivotFmt>
        <c:idx val="6"/>
        <c:spPr>
          <a:solidFill>
            <a:srgbClr val="FEDE4D"/>
          </a:solidFill>
          <a:ln w="19050">
            <a:noFill/>
          </a:ln>
          <a:effectLst/>
        </c:spPr>
      </c:pivotFmt>
      <c:pivotFmt>
        <c:idx val="7"/>
        <c:spPr>
          <a:solidFill>
            <a:srgbClr val="FEEEAC"/>
          </a:solidFill>
          <a:ln w="19050">
            <a:noFill/>
          </a:ln>
          <a:effectLst/>
        </c:spPr>
        <c:dLbl>
          <c:idx val="0"/>
          <c:layout>
            <c:manualLayout>
              <c:x val="0.35149065529118817"/>
              <c:y val="-4.594109875708398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'Dashboard Pivot '!$C$19</c:f>
              <c:strCache>
                <c:ptCount val="1"/>
                <c:pt idx="0">
                  <c:v>Total</c:v>
                </c:pt>
              </c:strCache>
            </c:strRef>
          </c:tx>
          <c:spPr>
            <a:solidFill>
              <a:srgbClr val="F2E4F6"/>
            </a:solidFill>
            <a:ln>
              <a:noFill/>
            </a:ln>
          </c:spPr>
          <c:dPt>
            <c:idx val="0"/>
            <c:bubble3D val="0"/>
            <c:spPr>
              <a:solidFill>
                <a:srgbClr val="FF4D01"/>
              </a:solidFill>
              <a:ln w="19050">
                <a:noFill/>
              </a:ln>
              <a:effectLst/>
            </c:spPr>
            <c:extLst>
              <c:ext xmlns:c16="http://schemas.microsoft.com/office/drawing/2014/chart" uri="{C3380CC4-5D6E-409C-BE32-E72D297353CC}">
                <c16:uniqueId val="{00000001-A05C-4CE9-828A-FE65BEC4F24A}"/>
              </c:ext>
            </c:extLst>
          </c:dPt>
          <c:dPt>
            <c:idx val="1"/>
            <c:bubble3D val="0"/>
            <c:spPr>
              <a:solidFill>
                <a:srgbClr val="FEEEAC"/>
              </a:solidFill>
              <a:ln w="19050">
                <a:noFill/>
              </a:ln>
              <a:effectLst/>
            </c:spPr>
            <c:extLst>
              <c:ext xmlns:c16="http://schemas.microsoft.com/office/drawing/2014/chart" uri="{C3380CC4-5D6E-409C-BE32-E72D297353CC}">
                <c16:uniqueId val="{00000003-A05C-4CE9-828A-FE65BEC4F24A}"/>
              </c:ext>
            </c:extLst>
          </c:dPt>
          <c:dPt>
            <c:idx val="2"/>
            <c:bubble3D val="0"/>
            <c:spPr>
              <a:solidFill>
                <a:srgbClr val="FEDE4D"/>
              </a:solidFill>
              <a:ln w="19050">
                <a:noFill/>
              </a:ln>
              <a:effectLst/>
            </c:spPr>
            <c:extLst>
              <c:ext xmlns:c16="http://schemas.microsoft.com/office/drawing/2014/chart" uri="{C3380CC4-5D6E-409C-BE32-E72D297353CC}">
                <c16:uniqueId val="{00000005-781F-45CF-99B1-57D68B73ED10}"/>
              </c:ext>
            </c:extLst>
          </c:dPt>
          <c:dLbls>
            <c:dLbl>
              <c:idx val="1"/>
              <c:layout>
                <c:manualLayout>
                  <c:x val="0.35149065529118817"/>
                  <c:y val="-4.594109875708398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5C-4CE9-828A-FE65BEC4F24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 Pivot '!$B$20:$B$23</c:f>
              <c:strCache>
                <c:ptCount val="3"/>
                <c:pt idx="0">
                  <c:v>Lost</c:v>
                </c:pt>
                <c:pt idx="1">
                  <c:v>No Disputes</c:v>
                </c:pt>
                <c:pt idx="2">
                  <c:v>Won</c:v>
                </c:pt>
              </c:strCache>
            </c:strRef>
          </c:cat>
          <c:val>
            <c:numRef>
              <c:f>'Dashboard Pivot '!$C$20:$C$23</c:f>
              <c:numCache>
                <c:formatCode>0.00%</c:formatCode>
                <c:ptCount val="3"/>
                <c:pt idx="0">
                  <c:v>4.0957015409570155E-2</c:v>
                </c:pt>
                <c:pt idx="1">
                  <c:v>0.76845093268450937</c:v>
                </c:pt>
                <c:pt idx="2">
                  <c:v>0.19059205190592052</c:v>
                </c:pt>
              </c:numCache>
            </c:numRef>
          </c:val>
          <c:extLst>
            <c:ext xmlns:c16="http://schemas.microsoft.com/office/drawing/2014/chart" uri="{C3380CC4-5D6E-409C-BE32-E72D297353CC}">
              <c16:uniqueId val="{00000004-A05C-4CE9-828A-FE65BEC4F24A}"/>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alpha val="15000"/>
      </a:schemeClr>
    </a:solidFill>
    <a:ln w="38100" cap="flat" cmpd="sng" algn="ctr">
      <a:solidFill>
        <a:schemeClr val="tx1">
          <a:lumMod val="15000"/>
          <a:lumOff val="85000"/>
        </a:schemeClr>
      </a:solidFill>
      <a:bevel/>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(1).xlsx]Dashboard Pivot !Country Lost Revenue</c:name>
    <c:fmtId val="2"/>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Nova Light" panose="020B0304020202020204" pitchFamily="34" charset="0"/>
                <a:ea typeface="+mn-ea"/>
                <a:cs typeface="+mn-cs"/>
              </a:defRPr>
            </a:pPr>
            <a:r>
              <a:rPr lang="en-US" sz="2000" b="1">
                <a:solidFill>
                  <a:schemeClr val="bg2">
                    <a:lumMod val="25000"/>
                  </a:schemeClr>
                </a:solidFill>
                <a:latin typeface="Arial Nova Light" panose="020B0304020202020204" pitchFamily="34" charset="0"/>
              </a:rPr>
              <a:t>INVOICES AMOUNTS</a:t>
            </a:r>
            <a:r>
              <a:rPr lang="en-US" sz="2000" b="1" baseline="0">
                <a:solidFill>
                  <a:schemeClr val="bg2">
                    <a:lumMod val="25000"/>
                  </a:schemeClr>
                </a:solidFill>
                <a:latin typeface="Arial Nova Light" panose="020B0304020202020204" pitchFamily="34" charset="0"/>
              </a:rPr>
              <a:t>: BY COUNTRY</a:t>
            </a:r>
            <a:endParaRPr lang="en-US" sz="2000" b="1">
              <a:solidFill>
                <a:schemeClr val="bg2">
                  <a:lumMod val="25000"/>
                </a:schemeClr>
              </a:solidFill>
              <a:latin typeface="Arial Nova Light" panose="020B0304020202020204" pitchFamily="34" charset="0"/>
            </a:endParaRPr>
          </a:p>
        </c:rich>
      </c:tx>
      <c:layout>
        <c:manualLayout>
          <c:xMode val="edge"/>
          <c:yMode val="edge"/>
          <c:x val="0.23992671450175224"/>
          <c:y val="4.07569141193595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Nova Light" panose="020B0304020202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4D01"/>
          </a:solidFill>
          <a:ln w="15875">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4D01"/>
          </a:solidFill>
          <a:ln w="15875">
            <a:solidFill>
              <a:sysClr val="windowText" lastClr="000000"/>
            </a:solidFill>
          </a:ln>
          <a:effectLst/>
        </c:spPr>
      </c:pivotFmt>
      <c:pivotFmt>
        <c:idx val="4"/>
        <c:spPr>
          <a:solidFill>
            <a:srgbClr val="FF4D01"/>
          </a:solidFill>
          <a:ln w="15875">
            <a:solidFill>
              <a:sysClr val="windowText" lastClr="000000"/>
            </a:solidFill>
          </a:ln>
          <a:effectLst/>
        </c:spPr>
      </c:pivotFmt>
      <c:pivotFmt>
        <c:idx val="5"/>
        <c:spPr>
          <a:solidFill>
            <a:srgbClr val="FF4D01"/>
          </a:solidFill>
          <a:ln w="15875">
            <a:solidFill>
              <a:sysClr val="windowText" lastClr="000000"/>
            </a:solidFill>
          </a:ln>
          <a:effectLst/>
        </c:spPr>
      </c:pivotFmt>
      <c:pivotFmt>
        <c:idx val="6"/>
        <c:spPr>
          <a:solidFill>
            <a:srgbClr val="FF4D01"/>
          </a:solidFill>
          <a:ln w="15875">
            <a:solidFill>
              <a:sysClr val="windowText" lastClr="000000"/>
            </a:solidFill>
          </a:ln>
          <a:effectLst/>
        </c:spPr>
      </c:pivotFmt>
      <c:pivotFmt>
        <c:idx val="7"/>
        <c:spPr>
          <a:solidFill>
            <a:srgbClr val="FF4D01"/>
          </a:solidFill>
          <a:ln w="15875">
            <a:solidFill>
              <a:sysClr val="windowText" lastClr="000000"/>
            </a:solidFill>
          </a:ln>
          <a:effectLst/>
        </c:spPr>
      </c:pivotFmt>
    </c:pivotFmts>
    <c:plotArea>
      <c:layout>
        <c:manualLayout>
          <c:layoutTarget val="inner"/>
          <c:xMode val="edge"/>
          <c:yMode val="edge"/>
          <c:x val="0.1530903061839945"/>
          <c:y val="0.16468227424749163"/>
          <c:w val="0.78370919416304941"/>
          <c:h val="0.73186948621388881"/>
        </c:manualLayout>
      </c:layout>
      <c:barChart>
        <c:barDir val="bar"/>
        <c:grouping val="clustered"/>
        <c:varyColors val="0"/>
        <c:ser>
          <c:idx val="0"/>
          <c:order val="0"/>
          <c:tx>
            <c:strRef>
              <c:f>'Dashboard Pivot '!$C$37</c:f>
              <c:strCache>
                <c:ptCount val="1"/>
                <c:pt idx="0">
                  <c:v>Total</c:v>
                </c:pt>
              </c:strCache>
            </c:strRef>
          </c:tx>
          <c:spPr>
            <a:solidFill>
              <a:srgbClr val="FF4D01"/>
            </a:solidFill>
            <a:ln w="15875">
              <a:solidFill>
                <a:sysClr val="windowText" lastClr="000000"/>
              </a:solidFill>
            </a:ln>
            <a:effectLst/>
          </c:spPr>
          <c:invertIfNegative val="0"/>
          <c:dPt>
            <c:idx val="0"/>
            <c:invertIfNegative val="0"/>
            <c:bubble3D val="0"/>
            <c:spPr>
              <a:solidFill>
                <a:srgbClr val="FF4D01"/>
              </a:solidFill>
              <a:ln w="15875">
                <a:solidFill>
                  <a:sysClr val="windowText" lastClr="000000"/>
                </a:solidFill>
              </a:ln>
              <a:effectLst/>
            </c:spPr>
            <c:extLst>
              <c:ext xmlns:c16="http://schemas.microsoft.com/office/drawing/2014/chart" uri="{C3380CC4-5D6E-409C-BE32-E72D297353CC}">
                <c16:uniqueId val="{00000001-1969-4861-8522-4DB82F3ACBE9}"/>
              </c:ext>
            </c:extLst>
          </c:dPt>
          <c:dPt>
            <c:idx val="1"/>
            <c:invertIfNegative val="0"/>
            <c:bubble3D val="0"/>
            <c:spPr>
              <a:solidFill>
                <a:srgbClr val="FF4D01"/>
              </a:solidFill>
              <a:ln w="15875">
                <a:solidFill>
                  <a:sysClr val="windowText" lastClr="000000"/>
                </a:solidFill>
              </a:ln>
              <a:effectLst/>
            </c:spPr>
            <c:extLst>
              <c:ext xmlns:c16="http://schemas.microsoft.com/office/drawing/2014/chart" uri="{C3380CC4-5D6E-409C-BE32-E72D297353CC}">
                <c16:uniqueId val="{00000005-1969-4861-8522-4DB82F3ACBE9}"/>
              </c:ext>
            </c:extLst>
          </c:dPt>
          <c:dPt>
            <c:idx val="2"/>
            <c:invertIfNegative val="0"/>
            <c:bubble3D val="0"/>
            <c:spPr>
              <a:solidFill>
                <a:srgbClr val="FF4D01"/>
              </a:solidFill>
              <a:ln w="15875">
                <a:solidFill>
                  <a:sysClr val="windowText" lastClr="000000"/>
                </a:solidFill>
              </a:ln>
              <a:effectLst/>
            </c:spPr>
            <c:extLst>
              <c:ext xmlns:c16="http://schemas.microsoft.com/office/drawing/2014/chart" uri="{C3380CC4-5D6E-409C-BE32-E72D297353CC}">
                <c16:uniqueId val="{00000004-1969-4861-8522-4DB82F3ACBE9}"/>
              </c:ext>
            </c:extLst>
          </c:dPt>
          <c:dPt>
            <c:idx val="3"/>
            <c:invertIfNegative val="0"/>
            <c:bubble3D val="0"/>
            <c:spPr>
              <a:solidFill>
                <a:srgbClr val="FF4D01"/>
              </a:solidFill>
              <a:ln w="15875">
                <a:solidFill>
                  <a:sysClr val="windowText" lastClr="000000"/>
                </a:solidFill>
              </a:ln>
              <a:effectLst/>
            </c:spPr>
            <c:extLst>
              <c:ext xmlns:c16="http://schemas.microsoft.com/office/drawing/2014/chart" uri="{C3380CC4-5D6E-409C-BE32-E72D297353CC}">
                <c16:uniqueId val="{00000003-1969-4861-8522-4DB82F3ACBE9}"/>
              </c:ext>
            </c:extLst>
          </c:dPt>
          <c:dPt>
            <c:idx val="4"/>
            <c:invertIfNegative val="0"/>
            <c:bubble3D val="0"/>
            <c:spPr>
              <a:solidFill>
                <a:srgbClr val="FF4D01"/>
              </a:solidFill>
              <a:ln w="15875">
                <a:solidFill>
                  <a:sysClr val="windowText" lastClr="000000"/>
                </a:solidFill>
              </a:ln>
              <a:effectLst/>
            </c:spPr>
            <c:extLst>
              <c:ext xmlns:c16="http://schemas.microsoft.com/office/drawing/2014/chart" uri="{C3380CC4-5D6E-409C-BE32-E72D297353CC}">
                <c16:uniqueId val="{00000001-72B8-4DEB-8BE4-6E1A829507B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Pivot '!$B$38:$B$43</c:f>
              <c:strCache>
                <c:ptCount val="5"/>
                <c:pt idx="0">
                  <c:v>Spain</c:v>
                </c:pt>
                <c:pt idx="1">
                  <c:v>Russia</c:v>
                </c:pt>
                <c:pt idx="2">
                  <c:v>United States</c:v>
                </c:pt>
                <c:pt idx="3">
                  <c:v>France</c:v>
                </c:pt>
                <c:pt idx="4">
                  <c:v>China</c:v>
                </c:pt>
              </c:strCache>
            </c:strRef>
          </c:cat>
          <c:val>
            <c:numRef>
              <c:f>'Dashboard Pivot '!$C$38:$C$43</c:f>
              <c:numCache>
                <c:formatCode>[$$-409]#,##0</c:formatCode>
                <c:ptCount val="5"/>
                <c:pt idx="0">
                  <c:v>1634848</c:v>
                </c:pt>
                <c:pt idx="1">
                  <c:v>2450206</c:v>
                </c:pt>
                <c:pt idx="2">
                  <c:v>2738077</c:v>
                </c:pt>
                <c:pt idx="3">
                  <c:v>3942291</c:v>
                </c:pt>
                <c:pt idx="4">
                  <c:v>4004896</c:v>
                </c:pt>
              </c:numCache>
            </c:numRef>
          </c:val>
          <c:extLst>
            <c:ext xmlns:c16="http://schemas.microsoft.com/office/drawing/2014/chart" uri="{C3380CC4-5D6E-409C-BE32-E72D297353CC}">
              <c16:uniqueId val="{00000000-72B8-4DEB-8BE4-6E1A829507BB}"/>
            </c:ext>
          </c:extLst>
        </c:ser>
        <c:dLbls>
          <c:dLblPos val="outEnd"/>
          <c:showLegendKey val="0"/>
          <c:showVal val="1"/>
          <c:showCatName val="0"/>
          <c:showSerName val="0"/>
          <c:showPercent val="0"/>
          <c:showBubbleSize val="0"/>
        </c:dLbls>
        <c:gapWidth val="110"/>
        <c:axId val="1548919135"/>
        <c:axId val="1548913727"/>
      </c:barChart>
      <c:catAx>
        <c:axId val="1548919135"/>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48913727"/>
        <c:crosses val="autoZero"/>
        <c:auto val="1"/>
        <c:lblAlgn val="ctr"/>
        <c:lblOffset val="100"/>
        <c:noMultiLvlLbl val="0"/>
      </c:catAx>
      <c:valAx>
        <c:axId val="1548913727"/>
        <c:scaling>
          <c:orientation val="minMax"/>
        </c:scaling>
        <c:delete val="0"/>
        <c:axPos val="b"/>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8919135"/>
        <c:crosses val="autoZero"/>
        <c:crossBetween val="between"/>
      </c:valAx>
      <c:spPr>
        <a:solidFill>
          <a:schemeClr val="bg1">
            <a:alpha val="1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alpha val="15000"/>
      </a:schemeClr>
    </a:solidFill>
    <a:ln w="38100" cap="flat" cmpd="sng" algn="ctr">
      <a:solidFill>
        <a:schemeClr val="tx1">
          <a:lumMod val="15000"/>
          <a:lumOff val="85000"/>
        </a:schemeClr>
      </a:solidFill>
      <a:bevel/>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(1).xlsx]Dashboard Pivot !Dispute # Country</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EE8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rgbClr val="FF4D0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5358705161854769E-2"/>
          <c:y val="2.5428331875182269E-2"/>
          <c:w val="0.89019685039370078"/>
          <c:h val="0.8416746864975212"/>
        </c:manualLayout>
      </c:layout>
      <c:barChart>
        <c:barDir val="col"/>
        <c:grouping val="clustered"/>
        <c:varyColors val="0"/>
        <c:ser>
          <c:idx val="0"/>
          <c:order val="0"/>
          <c:tx>
            <c:strRef>
              <c:f>'Dashboard Pivot '!$C$50</c:f>
              <c:strCache>
                <c:ptCount val="1"/>
                <c:pt idx="0">
                  <c:v>Sum of disputed</c:v>
                </c:pt>
              </c:strCache>
            </c:strRef>
          </c:tx>
          <c:spPr>
            <a:solidFill>
              <a:srgbClr val="FEE88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Pivot '!$B$51:$B$56</c:f>
              <c:strCache>
                <c:ptCount val="5"/>
                <c:pt idx="0">
                  <c:v>France</c:v>
                </c:pt>
                <c:pt idx="1">
                  <c:v>Russia</c:v>
                </c:pt>
                <c:pt idx="2">
                  <c:v>China</c:v>
                </c:pt>
                <c:pt idx="3">
                  <c:v>Spain</c:v>
                </c:pt>
                <c:pt idx="4">
                  <c:v>United States</c:v>
                </c:pt>
              </c:strCache>
            </c:strRef>
          </c:cat>
          <c:val>
            <c:numRef>
              <c:f>'Dashboard Pivot '!$C$51:$C$56</c:f>
              <c:numCache>
                <c:formatCode>General</c:formatCode>
                <c:ptCount val="5"/>
                <c:pt idx="0">
                  <c:v>222</c:v>
                </c:pt>
                <c:pt idx="1">
                  <c:v>149</c:v>
                </c:pt>
                <c:pt idx="2">
                  <c:v>61</c:v>
                </c:pt>
                <c:pt idx="3">
                  <c:v>59</c:v>
                </c:pt>
                <c:pt idx="4">
                  <c:v>80</c:v>
                </c:pt>
              </c:numCache>
            </c:numRef>
          </c:val>
          <c:extLst>
            <c:ext xmlns:c16="http://schemas.microsoft.com/office/drawing/2014/chart" uri="{C3380CC4-5D6E-409C-BE32-E72D297353CC}">
              <c16:uniqueId val="{00000000-72BE-4F3B-9582-A0DA5A77A385}"/>
            </c:ext>
          </c:extLst>
        </c:ser>
        <c:dLbls>
          <c:dLblPos val="outEnd"/>
          <c:showLegendKey val="0"/>
          <c:showVal val="1"/>
          <c:showCatName val="0"/>
          <c:showSerName val="0"/>
          <c:showPercent val="0"/>
          <c:showBubbleSize val="0"/>
        </c:dLbls>
        <c:gapWidth val="219"/>
        <c:overlap val="-27"/>
        <c:axId val="1268893104"/>
        <c:axId val="1324938672"/>
      </c:barChart>
      <c:lineChart>
        <c:grouping val="standard"/>
        <c:varyColors val="0"/>
        <c:ser>
          <c:idx val="1"/>
          <c:order val="1"/>
          <c:tx>
            <c:strRef>
              <c:f>'Dashboard Pivot '!$D$50</c:f>
              <c:strCache>
                <c:ptCount val="1"/>
                <c:pt idx="0">
                  <c:v>Sum of dispute_lost</c:v>
                </c:pt>
              </c:strCache>
            </c:strRef>
          </c:tx>
          <c:spPr>
            <a:ln w="28575" cap="rnd">
              <a:solidFill>
                <a:srgbClr val="FF4D0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Pivot '!$B$51:$B$56</c:f>
              <c:strCache>
                <c:ptCount val="5"/>
                <c:pt idx="0">
                  <c:v>France</c:v>
                </c:pt>
                <c:pt idx="1">
                  <c:v>Russia</c:v>
                </c:pt>
                <c:pt idx="2">
                  <c:v>China</c:v>
                </c:pt>
                <c:pt idx="3">
                  <c:v>Spain</c:v>
                </c:pt>
                <c:pt idx="4">
                  <c:v>United States</c:v>
                </c:pt>
              </c:strCache>
            </c:strRef>
          </c:cat>
          <c:val>
            <c:numRef>
              <c:f>'Dashboard Pivot '!$D$51:$D$56</c:f>
              <c:numCache>
                <c:formatCode>General</c:formatCode>
                <c:ptCount val="5"/>
                <c:pt idx="0">
                  <c:v>76</c:v>
                </c:pt>
                <c:pt idx="1">
                  <c:v>13</c:v>
                </c:pt>
                <c:pt idx="2">
                  <c:v>5</c:v>
                </c:pt>
                <c:pt idx="3">
                  <c:v>4</c:v>
                </c:pt>
                <c:pt idx="4">
                  <c:v>3</c:v>
                </c:pt>
              </c:numCache>
            </c:numRef>
          </c:val>
          <c:smooth val="0"/>
          <c:extLst>
            <c:ext xmlns:c16="http://schemas.microsoft.com/office/drawing/2014/chart" uri="{C3380CC4-5D6E-409C-BE32-E72D297353CC}">
              <c16:uniqueId val="{00000001-72BE-4F3B-9582-A0DA5A77A385}"/>
            </c:ext>
          </c:extLst>
        </c:ser>
        <c:dLbls>
          <c:showLegendKey val="0"/>
          <c:showVal val="1"/>
          <c:showCatName val="0"/>
          <c:showSerName val="0"/>
          <c:showPercent val="0"/>
          <c:showBubbleSize val="0"/>
        </c:dLbls>
        <c:marker val="1"/>
        <c:smooth val="0"/>
        <c:axId val="1268893104"/>
        <c:axId val="1324938672"/>
      </c:lineChart>
      <c:catAx>
        <c:axId val="126889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24938672"/>
        <c:crosses val="autoZero"/>
        <c:auto val="1"/>
        <c:lblAlgn val="ctr"/>
        <c:lblOffset val="100"/>
        <c:noMultiLvlLbl val="0"/>
      </c:catAx>
      <c:valAx>
        <c:axId val="13249386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89310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(1).xlsx]Dashboard Pivot !% Lost Revenue</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sz="1600" b="1">
                <a:latin typeface="Arial Nova Light" panose="020B0304020202020204" pitchFamily="34" charset="0"/>
              </a:rPr>
              <a:t>% OF REVENUE</a:t>
            </a:r>
          </a:p>
        </c:rich>
      </c:tx>
      <c:layout>
        <c:manualLayout>
          <c:xMode val="edge"/>
          <c:yMode val="edge"/>
          <c:x val="0.27144805839708858"/>
          <c:y val="3.4509908152442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C4520"/>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C4520"/>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rgbClr val="FF4D01"/>
          </a:solidFill>
          <a:ln w="19050">
            <a:solidFill>
              <a:schemeClr val="lt1"/>
            </a:solidFill>
          </a:ln>
          <a:effectLst/>
        </c:spPr>
        <c:dLbl>
          <c:idx val="0"/>
          <c:layout>
            <c:manualLayout>
              <c:x val="0.12352200298232825"/>
              <c:y val="-9.4034520519372167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rgbClr val="FEEEAC"/>
          </a:solidFill>
          <a:ln w="19050">
            <a:solidFill>
              <a:schemeClr val="lt1"/>
            </a:solidFill>
          </a:ln>
          <a:effectLst/>
        </c:spPr>
        <c:dLbl>
          <c:idx val="0"/>
          <c:layout>
            <c:manualLayout>
              <c:x val="0.20444451599108154"/>
              <c:y val="4.4150110375275942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rgbClr val="FEDE4D"/>
          </a:solidFill>
          <a:ln w="19050">
            <a:solidFill>
              <a:schemeClr val="lt1"/>
            </a:solidFill>
          </a:ln>
          <a:effectLst/>
        </c:spPr>
        <c:dLbl>
          <c:idx val="0"/>
          <c:layout>
            <c:manualLayout>
              <c:x val="-0.1022222579955409"/>
              <c:y val="-9.2715231788079486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doughnutChart>
        <c:varyColors val="1"/>
        <c:ser>
          <c:idx val="1"/>
          <c:order val="0"/>
          <c:tx>
            <c:strRef>
              <c:f>'Dashboard Pivot '!$C$25</c:f>
              <c:strCache>
                <c:ptCount val="1"/>
                <c:pt idx="0">
                  <c:v>Total</c:v>
                </c:pt>
              </c:strCache>
            </c:strRef>
          </c:tx>
          <c:dPt>
            <c:idx val="0"/>
            <c:bubble3D val="0"/>
            <c:spPr>
              <a:solidFill>
                <a:srgbClr val="FF4D01"/>
              </a:solidFill>
              <a:ln w="19050">
                <a:solidFill>
                  <a:schemeClr val="lt1"/>
                </a:solidFill>
              </a:ln>
              <a:effectLst/>
            </c:spPr>
            <c:extLst>
              <c:ext xmlns:c16="http://schemas.microsoft.com/office/drawing/2014/chart" uri="{C3380CC4-5D6E-409C-BE32-E72D297353CC}">
                <c16:uniqueId val="{00000001-848B-4FF1-BB87-B1CC5B83B219}"/>
              </c:ext>
            </c:extLst>
          </c:dPt>
          <c:dPt>
            <c:idx val="1"/>
            <c:bubble3D val="0"/>
            <c:spPr>
              <a:solidFill>
                <a:srgbClr val="FEEEAC"/>
              </a:solidFill>
              <a:ln w="19050">
                <a:solidFill>
                  <a:schemeClr val="lt1"/>
                </a:solidFill>
              </a:ln>
              <a:effectLst/>
            </c:spPr>
            <c:extLst>
              <c:ext xmlns:c16="http://schemas.microsoft.com/office/drawing/2014/chart" uri="{C3380CC4-5D6E-409C-BE32-E72D297353CC}">
                <c16:uniqueId val="{00000003-848B-4FF1-BB87-B1CC5B83B219}"/>
              </c:ext>
            </c:extLst>
          </c:dPt>
          <c:dPt>
            <c:idx val="2"/>
            <c:bubble3D val="0"/>
            <c:spPr>
              <a:solidFill>
                <a:srgbClr val="FEDE4D"/>
              </a:solidFill>
              <a:ln w="19050">
                <a:solidFill>
                  <a:schemeClr val="lt1"/>
                </a:solidFill>
              </a:ln>
              <a:effectLst/>
            </c:spPr>
            <c:extLst>
              <c:ext xmlns:c16="http://schemas.microsoft.com/office/drawing/2014/chart" uri="{C3380CC4-5D6E-409C-BE32-E72D297353CC}">
                <c16:uniqueId val="{00000005-848B-4FF1-BB87-B1CC5B83B219}"/>
              </c:ext>
            </c:extLst>
          </c:dPt>
          <c:dLbls>
            <c:dLbl>
              <c:idx val="0"/>
              <c:layout>
                <c:manualLayout>
                  <c:x val="0.12352200298232825"/>
                  <c:y val="-9.4034520519372167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48B-4FF1-BB87-B1CC5B83B219}"/>
                </c:ext>
              </c:extLst>
            </c:dLbl>
            <c:dLbl>
              <c:idx val="1"/>
              <c:layout>
                <c:manualLayout>
                  <c:x val="0.20444451599108154"/>
                  <c:y val="4.4150110375275942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848B-4FF1-BB87-B1CC5B83B219}"/>
                </c:ext>
              </c:extLst>
            </c:dLbl>
            <c:dLbl>
              <c:idx val="2"/>
              <c:layout>
                <c:manualLayout>
                  <c:x val="-0.1022222579955409"/>
                  <c:y val="-9.2715231788079486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848B-4FF1-BB87-B1CC5B83B219}"/>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 Pivot '!$B$26:$B$29</c:f>
              <c:strCache>
                <c:ptCount val="3"/>
                <c:pt idx="0">
                  <c:v>Lost</c:v>
                </c:pt>
                <c:pt idx="1">
                  <c:v>No Disputes</c:v>
                </c:pt>
                <c:pt idx="2">
                  <c:v>Won</c:v>
                </c:pt>
              </c:strCache>
            </c:strRef>
          </c:cat>
          <c:val>
            <c:numRef>
              <c:f>'Dashboard Pivot '!$C$26:$C$29</c:f>
              <c:numCache>
                <c:formatCode>0.00%</c:formatCode>
                <c:ptCount val="3"/>
                <c:pt idx="0">
                  <c:v>4.672661753118653E-2</c:v>
                </c:pt>
                <c:pt idx="1">
                  <c:v>0.74619747523377633</c:v>
                </c:pt>
                <c:pt idx="2">
                  <c:v>0.20707590723503719</c:v>
                </c:pt>
              </c:numCache>
            </c:numRef>
          </c:val>
          <c:extLst>
            <c:ext xmlns:c16="http://schemas.microsoft.com/office/drawing/2014/chart" uri="{C3380CC4-5D6E-409C-BE32-E72D297353CC}">
              <c16:uniqueId val="{00000006-848B-4FF1-BB87-B1CC5B83B219}"/>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8100" cap="flat" cmpd="sng" algn="ctr">
      <a:solidFill>
        <a:schemeClr val="tx1">
          <a:lumMod val="15000"/>
          <a:lumOff val="85000"/>
        </a:schemeClr>
      </a:solidFill>
      <a:bevel/>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pivotSource>
    <c:name>[Group 28 (EXCEL) &amp; DASHBOARD (1).xlsx]Dashboard Pivot !Win Lose Trend</c:name>
    <c:fmtId val="2"/>
  </c:pivotSource>
  <c:chart>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rgbClr val="FF4D01"/>
            </a:solidFill>
            <a:round/>
          </a:ln>
          <a:effectLst/>
        </c:spPr>
        <c:marker>
          <c:symbol val="circle"/>
          <c:size val="5"/>
          <c:spPr>
            <a:solidFill>
              <a:srgbClr val="FF4D01"/>
            </a:solidFill>
            <a:ln w="9525">
              <a:solidFill>
                <a:srgbClr val="FF4D0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rgbClr val="FED002">
                <a:alpha val="70000"/>
              </a:srgbClr>
            </a:solidFill>
            <a:round/>
          </a:ln>
          <a:effectLst/>
        </c:spPr>
        <c:marker>
          <c:symbol val="circle"/>
          <c:size val="5"/>
          <c:spPr>
            <a:solidFill>
              <a:srgbClr val="FED002">
                <a:alpha val="70000"/>
              </a:srgbClr>
            </a:solidFill>
            <a:ln w="9525">
              <a:solidFill>
                <a:srgbClr val="FED002">
                  <a:alpha val="70000"/>
                </a:srgb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FF4D01"/>
            </a:solidFill>
            <a:round/>
          </a:ln>
          <a:effectLst/>
        </c:spPr>
        <c:marker>
          <c:symbol val="circle"/>
          <c:size val="5"/>
          <c:spPr>
            <a:solidFill>
              <a:srgbClr val="FF4D01"/>
            </a:solidFill>
            <a:ln w="9525">
              <a:solidFill>
                <a:srgbClr val="FF4D01"/>
              </a:solidFill>
            </a:ln>
            <a:effectLst/>
          </c:spPr>
        </c:marker>
      </c:pivotFmt>
      <c:pivotFmt>
        <c:idx val="7"/>
        <c:spPr>
          <a:solidFill>
            <a:schemeClr val="accent1"/>
          </a:solidFill>
          <a:ln w="28575" cap="rnd">
            <a:solidFill>
              <a:srgbClr val="FF4D01"/>
            </a:solidFill>
            <a:round/>
          </a:ln>
          <a:effectLst/>
        </c:spPr>
        <c:marker>
          <c:symbol val="circle"/>
          <c:size val="5"/>
          <c:spPr>
            <a:solidFill>
              <a:srgbClr val="FF4D01"/>
            </a:solidFill>
            <a:ln w="9525">
              <a:solidFill>
                <a:srgbClr val="FF4D0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rgbClr val="FED002">
                <a:alpha val="70000"/>
              </a:srgbClr>
            </a:solidFill>
            <a:round/>
          </a:ln>
          <a:effectLst/>
        </c:spPr>
        <c:marker>
          <c:symbol val="circle"/>
          <c:size val="5"/>
          <c:spPr>
            <a:solidFill>
              <a:srgbClr val="FED002">
                <a:alpha val="70000"/>
              </a:srgbClr>
            </a:solidFill>
            <a:ln w="9525">
              <a:solidFill>
                <a:srgbClr val="FED002">
                  <a:alpha val="70000"/>
                </a:srgb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rgbClr val="FF4D01"/>
            </a:solidFill>
            <a:round/>
          </a:ln>
          <a:effectLst/>
        </c:spPr>
        <c:marker>
          <c:symbol val="circle"/>
          <c:size val="5"/>
          <c:spPr>
            <a:solidFill>
              <a:srgbClr val="FF4D01"/>
            </a:solidFill>
            <a:ln w="9525">
              <a:solidFill>
                <a:srgbClr val="FF4D0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rgbClr val="FED002">
                <a:alpha val="70000"/>
              </a:srgbClr>
            </a:solidFill>
            <a:round/>
          </a:ln>
          <a:effectLst/>
        </c:spPr>
        <c:marker>
          <c:symbol val="circle"/>
          <c:size val="5"/>
          <c:spPr>
            <a:solidFill>
              <a:srgbClr val="FED002">
                <a:alpha val="70000"/>
              </a:srgbClr>
            </a:solidFill>
            <a:ln w="9525">
              <a:solidFill>
                <a:srgbClr val="FED002">
                  <a:alpha val="70000"/>
                </a:srgb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'Dashboard Pivot '!$C$82:$C$83</c:f>
              <c:strCache>
                <c:ptCount val="1"/>
                <c:pt idx="0">
                  <c:v>Lost</c:v>
                </c:pt>
              </c:strCache>
            </c:strRef>
          </c:tx>
          <c:spPr>
            <a:ln w="28575" cap="rnd">
              <a:solidFill>
                <a:srgbClr val="FF4D01"/>
              </a:solidFill>
              <a:round/>
            </a:ln>
            <a:effectLst/>
          </c:spPr>
          <c:marker>
            <c:symbol val="circle"/>
            <c:size val="5"/>
            <c:spPr>
              <a:solidFill>
                <a:srgbClr val="FF4D01"/>
              </a:solidFill>
              <a:ln w="9525">
                <a:solidFill>
                  <a:srgbClr val="FF4D01"/>
                </a:solidFill>
              </a:ln>
              <a:effectLst/>
            </c:spPr>
          </c:marker>
          <c:cat>
            <c:multiLvlStrRef>
              <c:f>'Dashboard Pivot '!$B$84:$B$108</c:f>
              <c:multiLvlStrCache>
                <c:ptCount val="22"/>
                <c:lvl>
                  <c:pt idx="0">
                    <c:v>Jan</c:v>
                  </c:pt>
                  <c:pt idx="1">
                    <c:v>Feb</c:v>
                  </c:pt>
                  <c:pt idx="2">
                    <c:v>Mar</c:v>
                  </c:pt>
                  <c:pt idx="3">
                    <c:v>Apr</c:v>
                  </c:pt>
                  <c:pt idx="4">
                    <c:v>May</c:v>
                  </c:pt>
                  <c:pt idx="5">
                    <c:v>Jun</c:v>
                  </c:pt>
                  <c:pt idx="6">
                    <c:v>Jul</c:v>
                  </c:pt>
                  <c:pt idx="7">
                    <c:v>Aug</c:v>
                  </c:pt>
                  <c:pt idx="8">
                    <c:v>Sep</c:v>
                  </c:pt>
                  <c:pt idx="9">
                    <c:v>Oct</c:v>
                  </c:pt>
                  <c:pt idx="10">
                    <c:v>Nov</c:v>
                  </c:pt>
                  <c:pt idx="11">
                    <c:v>Jan</c:v>
                  </c:pt>
                  <c:pt idx="12">
                    <c:v>Feb</c:v>
                  </c:pt>
                  <c:pt idx="13">
                    <c:v>Mar</c:v>
                  </c:pt>
                  <c:pt idx="14">
                    <c:v>Apr</c:v>
                  </c:pt>
                  <c:pt idx="15">
                    <c:v>May</c:v>
                  </c:pt>
                  <c:pt idx="16">
                    <c:v>Jun</c:v>
                  </c:pt>
                  <c:pt idx="17">
                    <c:v>Jul</c:v>
                  </c:pt>
                  <c:pt idx="18">
                    <c:v>Aug</c:v>
                  </c:pt>
                  <c:pt idx="19">
                    <c:v>Sep</c:v>
                  </c:pt>
                  <c:pt idx="20">
                    <c:v>Oct</c:v>
                  </c:pt>
                  <c:pt idx="21">
                    <c:v>Nov</c:v>
                  </c:pt>
                </c:lvl>
                <c:lvl>
                  <c:pt idx="0">
                    <c:v>2020</c:v>
                  </c:pt>
                  <c:pt idx="11">
                    <c:v>2021</c:v>
                  </c:pt>
                </c:lvl>
              </c:multiLvlStrCache>
            </c:multiLvlStrRef>
          </c:cat>
          <c:val>
            <c:numRef>
              <c:f>'Dashboard Pivot '!$C$84:$C$108</c:f>
              <c:numCache>
                <c:formatCode>General</c:formatCode>
                <c:ptCount val="22"/>
                <c:pt idx="0">
                  <c:v>1</c:v>
                </c:pt>
                <c:pt idx="1">
                  <c:v>2</c:v>
                </c:pt>
                <c:pt idx="2">
                  <c:v>1</c:v>
                </c:pt>
                <c:pt idx="3">
                  <c:v>3</c:v>
                </c:pt>
                <c:pt idx="4">
                  <c:v>3</c:v>
                </c:pt>
                <c:pt idx="5">
                  <c:v>1</c:v>
                </c:pt>
                <c:pt idx="6">
                  <c:v>3</c:v>
                </c:pt>
                <c:pt idx="7">
                  <c:v>6</c:v>
                </c:pt>
                <c:pt idx="8">
                  <c:v>6</c:v>
                </c:pt>
                <c:pt idx="9">
                  <c:v>5</c:v>
                </c:pt>
                <c:pt idx="10">
                  <c:v>6</c:v>
                </c:pt>
                <c:pt idx="11">
                  <c:v>5</c:v>
                </c:pt>
                <c:pt idx="12">
                  <c:v>5</c:v>
                </c:pt>
                <c:pt idx="13">
                  <c:v>4</c:v>
                </c:pt>
                <c:pt idx="14">
                  <c:v>5</c:v>
                </c:pt>
                <c:pt idx="15">
                  <c:v>7</c:v>
                </c:pt>
                <c:pt idx="16">
                  <c:v>4</c:v>
                </c:pt>
                <c:pt idx="17">
                  <c:v>7</c:v>
                </c:pt>
                <c:pt idx="18">
                  <c:v>4</c:v>
                </c:pt>
                <c:pt idx="19">
                  <c:v>7</c:v>
                </c:pt>
                <c:pt idx="20">
                  <c:v>8</c:v>
                </c:pt>
                <c:pt idx="21">
                  <c:v>5</c:v>
                </c:pt>
              </c:numCache>
            </c:numRef>
          </c:val>
          <c:smooth val="0"/>
          <c:extLst>
            <c:ext xmlns:c16="http://schemas.microsoft.com/office/drawing/2014/chart" uri="{C3380CC4-5D6E-409C-BE32-E72D297353CC}">
              <c16:uniqueId val="{00000000-F27B-423C-A7E6-83A5F96CEEBF}"/>
            </c:ext>
          </c:extLst>
        </c:ser>
        <c:ser>
          <c:idx val="1"/>
          <c:order val="1"/>
          <c:tx>
            <c:strRef>
              <c:f>'Dashboard Pivot '!$D$82:$D$83</c:f>
              <c:strCache>
                <c:ptCount val="1"/>
                <c:pt idx="0">
                  <c:v>Won</c:v>
                </c:pt>
              </c:strCache>
            </c:strRef>
          </c:tx>
          <c:spPr>
            <a:ln w="28575" cap="rnd">
              <a:solidFill>
                <a:srgbClr val="FED002">
                  <a:alpha val="70000"/>
                </a:srgbClr>
              </a:solidFill>
              <a:round/>
            </a:ln>
            <a:effectLst/>
          </c:spPr>
          <c:marker>
            <c:symbol val="circle"/>
            <c:size val="5"/>
            <c:spPr>
              <a:solidFill>
                <a:srgbClr val="FED002">
                  <a:alpha val="70000"/>
                </a:srgbClr>
              </a:solidFill>
              <a:ln w="9525">
                <a:solidFill>
                  <a:srgbClr val="FED002">
                    <a:alpha val="70000"/>
                  </a:srgbClr>
                </a:solidFill>
              </a:ln>
              <a:effectLst/>
            </c:spPr>
          </c:marker>
          <c:cat>
            <c:multiLvlStrRef>
              <c:f>'Dashboard Pivot '!$B$84:$B$108</c:f>
              <c:multiLvlStrCache>
                <c:ptCount val="22"/>
                <c:lvl>
                  <c:pt idx="0">
                    <c:v>Jan</c:v>
                  </c:pt>
                  <c:pt idx="1">
                    <c:v>Feb</c:v>
                  </c:pt>
                  <c:pt idx="2">
                    <c:v>Mar</c:v>
                  </c:pt>
                  <c:pt idx="3">
                    <c:v>Apr</c:v>
                  </c:pt>
                  <c:pt idx="4">
                    <c:v>May</c:v>
                  </c:pt>
                  <c:pt idx="5">
                    <c:v>Jun</c:v>
                  </c:pt>
                  <c:pt idx="6">
                    <c:v>Jul</c:v>
                  </c:pt>
                  <c:pt idx="7">
                    <c:v>Aug</c:v>
                  </c:pt>
                  <c:pt idx="8">
                    <c:v>Sep</c:v>
                  </c:pt>
                  <c:pt idx="9">
                    <c:v>Oct</c:v>
                  </c:pt>
                  <c:pt idx="10">
                    <c:v>Nov</c:v>
                  </c:pt>
                  <c:pt idx="11">
                    <c:v>Jan</c:v>
                  </c:pt>
                  <c:pt idx="12">
                    <c:v>Feb</c:v>
                  </c:pt>
                  <c:pt idx="13">
                    <c:v>Mar</c:v>
                  </c:pt>
                  <c:pt idx="14">
                    <c:v>Apr</c:v>
                  </c:pt>
                  <c:pt idx="15">
                    <c:v>May</c:v>
                  </c:pt>
                  <c:pt idx="16">
                    <c:v>Jun</c:v>
                  </c:pt>
                  <c:pt idx="17">
                    <c:v>Jul</c:v>
                  </c:pt>
                  <c:pt idx="18">
                    <c:v>Aug</c:v>
                  </c:pt>
                  <c:pt idx="19">
                    <c:v>Sep</c:v>
                  </c:pt>
                  <c:pt idx="20">
                    <c:v>Oct</c:v>
                  </c:pt>
                  <c:pt idx="21">
                    <c:v>Nov</c:v>
                  </c:pt>
                </c:lvl>
                <c:lvl>
                  <c:pt idx="0">
                    <c:v>2020</c:v>
                  </c:pt>
                  <c:pt idx="11">
                    <c:v>2021</c:v>
                  </c:pt>
                </c:lvl>
              </c:multiLvlStrCache>
            </c:multiLvlStrRef>
          </c:cat>
          <c:val>
            <c:numRef>
              <c:f>'Dashboard Pivot '!$D$84:$D$108</c:f>
              <c:numCache>
                <c:formatCode>General</c:formatCode>
                <c:ptCount val="22"/>
                <c:pt idx="0">
                  <c:v>18</c:v>
                </c:pt>
                <c:pt idx="1">
                  <c:v>16</c:v>
                </c:pt>
                <c:pt idx="2">
                  <c:v>26</c:v>
                </c:pt>
                <c:pt idx="3">
                  <c:v>17</c:v>
                </c:pt>
                <c:pt idx="4">
                  <c:v>26</c:v>
                </c:pt>
                <c:pt idx="5">
                  <c:v>22</c:v>
                </c:pt>
                <c:pt idx="6">
                  <c:v>23</c:v>
                </c:pt>
                <c:pt idx="7">
                  <c:v>21</c:v>
                </c:pt>
                <c:pt idx="8">
                  <c:v>17</c:v>
                </c:pt>
                <c:pt idx="9">
                  <c:v>18</c:v>
                </c:pt>
                <c:pt idx="10">
                  <c:v>17</c:v>
                </c:pt>
                <c:pt idx="11">
                  <c:v>20</c:v>
                </c:pt>
                <c:pt idx="12">
                  <c:v>18</c:v>
                </c:pt>
                <c:pt idx="13">
                  <c:v>31</c:v>
                </c:pt>
                <c:pt idx="14">
                  <c:v>20</c:v>
                </c:pt>
                <c:pt idx="15">
                  <c:v>24</c:v>
                </c:pt>
                <c:pt idx="16">
                  <c:v>17</c:v>
                </c:pt>
                <c:pt idx="17">
                  <c:v>23</c:v>
                </c:pt>
                <c:pt idx="18">
                  <c:v>20</c:v>
                </c:pt>
                <c:pt idx="19">
                  <c:v>21</c:v>
                </c:pt>
                <c:pt idx="20">
                  <c:v>16</c:v>
                </c:pt>
                <c:pt idx="21">
                  <c:v>19</c:v>
                </c:pt>
              </c:numCache>
            </c:numRef>
          </c:val>
          <c:smooth val="0"/>
          <c:extLst>
            <c:ext xmlns:c16="http://schemas.microsoft.com/office/drawing/2014/chart" uri="{C3380CC4-5D6E-409C-BE32-E72D297353CC}">
              <c16:uniqueId val="{00000003-F83E-49A9-BC24-977F399DA626}"/>
            </c:ext>
          </c:extLst>
        </c:ser>
        <c:dLbls>
          <c:showLegendKey val="0"/>
          <c:showVal val="0"/>
          <c:showCatName val="0"/>
          <c:showSerName val="0"/>
          <c:showPercent val="0"/>
          <c:showBubbleSize val="0"/>
        </c:dLbls>
        <c:marker val="1"/>
        <c:smooth val="0"/>
        <c:axId val="1018155103"/>
        <c:axId val="1018154687"/>
      </c:lineChart>
      <c:catAx>
        <c:axId val="1018155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154687"/>
        <c:crosses val="autoZero"/>
        <c:auto val="1"/>
        <c:lblAlgn val="ctr"/>
        <c:lblOffset val="100"/>
        <c:noMultiLvlLbl val="0"/>
      </c:catAx>
      <c:valAx>
        <c:axId val="101815468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155103"/>
        <c:crosses val="autoZero"/>
        <c:crossBetween val="between"/>
      </c:valAx>
      <c:spPr>
        <a:noFill/>
        <a:ln>
          <a:noFill/>
        </a:ln>
        <a:effectLst/>
      </c:spPr>
    </c:plotArea>
    <c:legend>
      <c:legendPos val="t"/>
      <c:layout>
        <c:manualLayout>
          <c:xMode val="edge"/>
          <c:yMode val="edge"/>
          <c:x val="0.81765093422311941"/>
          <c:y val="4.2609871398710968E-2"/>
          <c:w val="0.16447107585624557"/>
          <c:h val="8.98808265644029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tx1">
          <a:lumMod val="15000"/>
          <a:lumOff val="85000"/>
        </a:schemeClr>
      </a:solidFill>
      <a:beve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Average Processing Time</a:t>
            </a:r>
            <a:r>
              <a:rPr lang="en-US" b="1" baseline="0">
                <a:solidFill>
                  <a:sysClr val="windowText" lastClr="000000"/>
                </a:solidFill>
              </a:rPr>
              <a:t> (in days)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00000"/>
          </a:solidFill>
          <a:ln>
            <a:noFill/>
          </a:ln>
          <a:effectLst/>
        </c:spPr>
      </c:pivotFmt>
      <c:pivotFmt>
        <c:idx val="4"/>
        <c:spPr>
          <a:solidFill>
            <a:srgbClr val="C00000"/>
          </a:solidFill>
          <a:ln>
            <a:noFill/>
          </a:ln>
          <a:effectLst/>
        </c:spPr>
      </c:pivotFmt>
      <c:pivotFmt>
        <c:idx val="5"/>
        <c:spPr>
          <a:solidFill>
            <a:srgbClr val="C00000"/>
          </a:solidFill>
          <a:ln>
            <a:noFill/>
          </a:ln>
          <a:effectLst/>
        </c:spPr>
      </c:pivotFmt>
      <c:pivotFmt>
        <c:idx val="6"/>
        <c:spPr>
          <a:solidFill>
            <a:schemeClr val="accent4"/>
          </a:solidFill>
          <a:ln>
            <a:noFill/>
          </a:ln>
          <a:effectLst/>
        </c:spPr>
      </c:pivotFmt>
      <c:pivotFmt>
        <c:idx val="7"/>
        <c:spPr>
          <a:solidFill>
            <a:schemeClr val="accent6"/>
          </a:solidFill>
          <a:ln>
            <a:noFill/>
          </a:ln>
          <a:effectLst/>
        </c:spP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Series1</c:v>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885-4238-8137-D3BEE440F2E7}"/>
              </c:ext>
            </c:extLst>
          </c:dPt>
          <c:dPt>
            <c:idx val="1"/>
            <c:invertIfNegative val="0"/>
            <c:bubble3D val="0"/>
            <c:extLst>
              <c:ext xmlns:c16="http://schemas.microsoft.com/office/drawing/2014/chart" uri="{C3380CC4-5D6E-409C-BE32-E72D297353CC}">
                <c16:uniqueId val="{00000001-5885-4238-8137-D3BEE440F2E7}"/>
              </c:ext>
            </c:extLst>
          </c:dPt>
          <c:dPt>
            <c:idx val="2"/>
            <c:invertIfNegative val="0"/>
            <c:bubble3D val="0"/>
            <c:extLst>
              <c:ext xmlns:c16="http://schemas.microsoft.com/office/drawing/2014/chart" uri="{C3380CC4-5D6E-409C-BE32-E72D297353CC}">
                <c16:uniqueId val="{00000002-5885-4238-8137-D3BEE440F2E7}"/>
              </c:ext>
            </c:extLst>
          </c:dPt>
          <c:dPt>
            <c:idx val="3"/>
            <c:invertIfNegative val="0"/>
            <c:bubble3D val="0"/>
            <c:extLst>
              <c:ext xmlns:c16="http://schemas.microsoft.com/office/drawing/2014/chart" uri="{C3380CC4-5D6E-409C-BE32-E72D297353CC}">
                <c16:uniqueId val="{00000003-5885-4238-8137-D3BEE440F2E7}"/>
              </c:ext>
            </c:extLst>
          </c:dPt>
          <c:dPt>
            <c:idx val="4"/>
            <c:invertIfNegative val="0"/>
            <c:bubble3D val="0"/>
            <c:extLst>
              <c:ext xmlns:c16="http://schemas.microsoft.com/office/drawing/2014/chart" uri="{C3380CC4-5D6E-409C-BE32-E72D297353CC}">
                <c16:uniqueId val="{00000004-5885-4238-8137-D3BEE440F2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All</c:v>
              </c:pt>
              <c:pt idx="1">
                <c:v>Normal</c:v>
              </c:pt>
              <c:pt idx="2">
                <c:v>Disputed</c:v>
              </c:pt>
              <c:pt idx="3">
                <c:v>Lost Disputed</c:v>
              </c:pt>
              <c:pt idx="4">
                <c:v>Won Disputed</c:v>
              </c:pt>
            </c:strLit>
          </c:cat>
          <c:val>
            <c:numLit>
              <c:formatCode>General</c:formatCode>
              <c:ptCount val="5"/>
              <c:pt idx="0">
                <c:v>26</c:v>
              </c:pt>
              <c:pt idx="1">
                <c:v>24</c:v>
              </c:pt>
              <c:pt idx="2">
                <c:v>36</c:v>
              </c:pt>
              <c:pt idx="3">
                <c:v>34</c:v>
              </c:pt>
              <c:pt idx="4">
                <c:v>37</c:v>
              </c:pt>
            </c:numLit>
          </c:val>
          <c:extLst>
            <c:ext xmlns:c16="http://schemas.microsoft.com/office/drawing/2014/chart" uri="{C3380CC4-5D6E-409C-BE32-E72D297353CC}">
              <c16:uniqueId val="{00000005-5885-4238-8137-D3BEE440F2E7}"/>
            </c:ext>
          </c:extLst>
        </c:ser>
        <c:dLbls>
          <c:dLblPos val="outEnd"/>
          <c:showLegendKey val="0"/>
          <c:showVal val="1"/>
          <c:showCatName val="0"/>
          <c:showSerName val="0"/>
          <c:showPercent val="0"/>
          <c:showBubbleSize val="0"/>
        </c:dLbls>
        <c:gapWidth val="219"/>
        <c:overlap val="-27"/>
        <c:axId val="1876516927"/>
        <c:axId val="1876517759"/>
      </c:barChart>
      <c:catAx>
        <c:axId val="187651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517759"/>
        <c:crosses val="autoZero"/>
        <c:auto val="1"/>
        <c:lblAlgn val="ctr"/>
        <c:lblOffset val="100"/>
        <c:noMultiLvlLbl val="0"/>
      </c:catAx>
      <c:valAx>
        <c:axId val="187651775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51692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alpha val="1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_xlchart.v5.4</cx:f>
        <cx:nf>_xlchart.v5.3</cx:nf>
      </cx:numDim>
    </cx:data>
  </cx:chartData>
  <cx:chart>
    <cx:plotArea>
      <cx:plotAreaRegion>
        <cx:plotSurface>
          <cx:spPr>
            <a:ln>
              <a:noFill/>
            </a:ln>
          </cx:spPr>
        </cx:plotSurface>
        <cx:series layoutId="regionMap" uniqueId="{360A124F-B87B-48C9-8766-A543AEE738DA}">
          <cx:tx>
            <cx:txData>
              <cx:f>_xlchart.v5.2</cx:f>
              <cx:v>Disputed</cx:v>
            </cx:txData>
          </cx:tx>
          <cx:dataId val="0"/>
          <cx:layoutPr>
            <cx:geography projectionType="miller" viewedRegionType="world" cultureLanguage="en-US" cultureRegion="PH" attribution="Powered by Bing">
              <cx:geoCache provider="{E9337A44-BEBE-4D9F-B70C-5C5E7DAFC167}">
                <cx:binary>xHrZct06suWvOPzc9AFAjBVV9QCSe9A82Zb1wpBlHc4ESQCcfqef+qG/on6scx/LpyzZZd3btyJK
EQppk5tMIDORuXJl/vVh/stD/Xg/vJmburV/eZj/9jZ3rvvLb7/Zh/yxubfvmuJhMNb87t49mOY3
8/vvxcPjb1+G+6los98IwvS3h/x+cI/z27//Fd6WPZoT83DvCtNe+sdhuXq0vnb2F/d+euvNg/Gt
OzyewZv+9jbKi/b+7ZvH1hVuuVm6x7+9ffaNt29+e/meH2S+qWFZzn+BZ0P+jjEVCqyo+vrz9k1t
2uzpNkbhO8HCkKrwm8yz+waee3UZfyzi/suX4dHaN09//3zs2Yr/vFpYE33dbGQOa4vO/tjMb8+V
+fe/vrgA23tx5Tt9v9TFa7deqnsz3LcPj9/2/j/XN+XvOKESKSKeKZq8o0yGgiL8ZAb1TeZXfb++
jp8r/NtzLzT+7fJLlW+u/vMqv/LWFv9GF+f4HecCEc7IM5Ur9Q4pyTjFDP3xg5+r/PV1/Fzl3557
ofJvl1+q/Or9f17l19190X7b/b/BydG7UCGMESJfNftc8UEIMYeCsyvy5Ozym+yvzv7qcn6u+KfH
Xuj96epLtSfX/3m1v28L9/jlzbW7d4/2mwr+5+oP1TuGQgZOH37V7/NQExwcH8sQEfUUbPg32V/V
/19e1s/N8OLxF+Z4cfelWd7/W8zyr/PBn7kwvnf3yR9J9LuU8Ou7f2wX0vqLR3+Vi7+m6f2Xv70l
FKzwZ2o+vOLpuSedr58fq8K6+z+P4Z8PPd5b97e3InyHKacSzg17+2Z6PFxj7J2CCMbQIYTBieNw
zlozuPxvbyl7x+CCUJhLAUdRwC1r/OFWKN5hSeAS5QQzSVD4J2C5MPWSmfZPNTx9ftP65sIUrbMg
8+2b7uu3DgvkSgoKkkFUyOBEA5SA+w/3V4CJ4Mv4fzmbc5mHdb5D01T+nomlSlpLyM2Uhf7iO438
RBREhReiOGxVwMKZxJSF6Lmo0I1KlFQUu3Ap6iEOmBlwPFmUL7pVyghdK1yfrrTnZjfm9Yzj/758
EnLMQkzBnOKFfIHmJhtaVO5SW24LE+qUoE5nK5kiGQ4Pqs0uBtsX+tdS+R/7eq5iQUJBIIdJhBlG
BxN8p2IzGzv1q2+2tEJqiU3qeVPoalCi2ueM4z7CxVgv15m3COs6S+kurbtMXBO8imWnghRNrRbG
9bWWVc0eWsaW5nZteWHOcSYL/HGGTbTJLGpaxqJPEd8NAgXqalxy1B6tzSrvx9Gs4UmTUdttwtA3
ODaEmel45eH4AbFxTfVaDzw/lhllVcTEGBKdB0vRx0VQl2s0qnYKtmtaVTwZfL2SIzNic9SMNB2i
grs+3eLRqCLq8DA3kXK1EDvB7VzpoEBEaGmXRcRzh+sxylCTB2drbiu/Ty1yRVTTYd7zlqJia5ps
IUmB5qLSSnFvN43CrUuMMDahArm9QIvcOZP29VnfZmjVuR9xFXeeqPS0nPxYxOGiuos+G0WlpZyq
PkIqLNddT63JEyOnwkdzvshQ59KX4gg15eDOyTzaKnZVNXvtsz5YLg0el3sRLKLQqszC8posE5+v
mOJo3tXVmH32KrDjab+UaNmu4dSqxIHvyQhPuJHRNMk+3QezKbOIFX72x5lX7iZVxl/B6UwHndEs
oxE2ocuSqhjZpP1iik+yN1143qSVv5uRJekWHEC1+3JoGrqhMwDUqF7bBW2yJlBdJM0gcdRNI0MR
Hn09wcvQyodTzur5nE5yKakOaaGclk2+spjSahk/Zxh7e13Xiw9jcIo6aQOJTlJSuUHnJs2Qln1Z
EG29NV1MeNnehaImoYbTy4tdP8kcbT1PXbAHd0YyhiootQk29bRfKLj1UTcvfIyauhqE9sSpTNMB
11nsZT6gHbfLdDxyMQYb0nFqE5dXxn0cuhEP8WwDmSYjd+lS6ZmhkV6b0a6XqmxnExPnxrrSaYh8
v6VZXpf7euhSsx9JsAZBNIEzvp95FdbX86pUHRclkTeoIdNNSmx+qxia+7PRD8RFouJdmpi8YCRu
fU3sx3owJE+yoqbpZZg1zbAXM2VOh1lY8YusJEutx7y0/Fop3wwnsN6lAef0pL0MCqWCDR1N0O5a
ks2XU5aC9jPRTk0slsCmEQ7WYUlGWZsm8TbNi0gWU1HE9UD7LBoGGtRRzU3JNR+UTZPFZe6EyCGc
k4DLboppoJZ8U4V8tbpgql71Oi7IJyWz6iwUKrtcqU/FPvB9PR+NYZehGx90vNuiVDXTrstymicL
HdprOrupjvomq7g2loXspGJwtJOVpaSBYx/4R4UaNsT9kOPztGds3LLOhkGcz+NyR4fC95uJrunD
PNCc3K4qc21iw76ptHGYi2RYcf6JIzbhbZqqAUdzy7tOc5HyeedK1c5x1cJxOavKtj+q+2JBkBJa
dDF4NiZBaXC2Z/UyD1vbmHS4qIuZo0Znps6W41zySkau7KdrL6clvE3hUfaxGjrvNCvb5aJidXeu
1lLmcVVbum6yuhb3TmGbaj46Vsb5ZNcyDgwJzXZEExriJg0XFwXzMpFoGM2QXcDqebOrzBLMusJh
k0aDs7fUrHvXTZzEQc0xSHXtbcFLReFZ58nZNBvyXvStDbdI4JYlq7DrsK0YMVTPWX1Rh+ikIfky
xHxSqtgj2jgckaEL8k3dTIFPXMXGq17RYNU4zyXaTrTJ27jnFtFtMC0liQuTL5MenBL9RTFyIo6r
EIl00/dLQJOw8Uuwn+a0ddt0qb84yUPyAeciT08qbPu7ceqo3HqSMnockjnTjLsxmmRF4grVgTzr
8TJf2daa7MQVyPFNgbq+TxbSd8ORoc5sKYT1NiqXapEnpjbrGg3tINNjBTnd7gmd2zZha2BuOROu
OfHDpMZ4xT07rUM2qWTE7Tpr1AXFFC12tUGMa7yis3WAKFZrURauTgLpBNmaAEz+Oa1btCZ+GtFH
cNpxjYkH6KHNMvTrGZek/DAyFWBt+rlbL8p+xfW5Qn2GE8/qysUB7ap2k2E+QkQyypeX/eLmQhNV
FneUGaJOu6ZSzb7pJmk/hHOv7hWa7ASeKZqTrg1Gcz6sbFqS3pPCOe1zJef9OIcY8jRE1yyWLa8J
hPY5bzcjHJvzDMpcEQVjwM4h61m1nduqdBvR2mbd+HQSKRyQLgNTGtzOUZmnGRzvho93PUR0G5Nc
9tc+KyCKcpWHSC9jEy56aZZx1rixU3lIHn6IDc2HsdC5IJ09VYTLD3UW8jwmvUStZlVbi71kYd3A
qt0K8bkbgj7KlpUNuhXU4Giosx5rYsTwO867vozVFJgqqcZyDk9MtrJ+l/KxCjfe0TqNZ7dYFzVr
vqY7AezVFKlcDn3kswYwyezoOFPd+tSUlbal8UqLusMqHsZJ3i6rQR95Krq7EdVq2DVBiVvdp6Fp
4gpgz71gsh02c9s7rzsI+0wrsF++W6ue9hpZiHensA007aYRjHads3G2nZ47Gc4XI1FF7/ZZ1zLR
a6aGtvF66VK2+qib15wu25y3w2JjnA08SNBgSdboZbU5WiKXKgYheWoW3pR6TYvF1omsstL3WqrU
j1wvQc1oFs+zy3kCx5R3cpMq4ZU5UiUeKd8oZqWLGev73NS6IAUDTytXayZ5OiHkiUwAgg3+UnV4
XnVlctLRSAxrhofN4AGad1fZXJJmuK982bJ2B5BKivB9O9nCrJc0pTnPzw14IGfai6bhgdg1oJG1
00S6OQw2aRngcYQQ0qomnkk9prprHUFnoWeNiVjTpy7mbcbymDbErLHN6nbcj6oLhpupUZ4dd2Yd
zKYXs2q2QwAL2MipK8zOm2xIGz0MzE+Xs88Dm+uR20nuVeAgCc1VIY+HaQ3eS9ubVdcO1SLKJ1/c
T2waF11kfm03csmQ2cCW2ixa2nnKIvDoXulDzsi1wyuhEcnT4cjNdL3vfA3HoPE0p9EIeK7RjptM
bEwwdkUkwiKdt4ExkGEKVst2O6CO0fNunVK896hsW53hReZnRhTFJRymTA3akrmhV2s6efjfOhlc
I3hBCFvji5t2jRudj1nepUQPkGW6CDLRkkdLZUPbJGwRzXDDg8qPV1WF+XCb0gadDwZUGw/BkE1n
XVYCAnPZuDqms7IKw227FE2wpWm2iOOBpB2P6xqnnW6IN1AaEDNhXRE6rWe2bJtsX7G+Pu+6kNcx
ZmvZAqozrdzkeW4lZHHEqF4kWfI4NxUKz5ra03ErFtrn2zrtp5PRTQv6MrNxPMuqUMbIpdljUVem
34IPouKLzDqJdd+K8lJNU5Bula0U23EZ9HQz9QOAQIhmMsc0mq1U4ce1CqZRu7HrJh12S7uczm2z
Tu/ZaGy5yR0lfu9di/mGi7k9KzwUFKduCacusTirlLaZW8N4lFiuBiCDGkgiEZfl0VralF53Bcra
qPBTbbAWg+/RBzCxovfCseUu9EuWazvZJdwFvrF+z/o8KPdLjptgHzZuWfc5Tg2p45Up07gPHc/D
ZRPKNAPVIofmMmoFBAmxTVeogY6zqbbqZkoD1RzSkKjTKsrXYliRFlDI4Uyvom5ot50q5VUZ2Xks
v8yTl21E16Wf9w5lNdKZr/M09kUOyKlZmDuC8qEdYxb0Ux7jtrTtrbPNNJ0EE1mzXR8URbljmcdF
VNCgYkdiET3ZGTJ24ktJlwNC8SPtTmRgiis6ZzMFSCaCLyWalgHiaZhKPeN+DbcQe+QQM4IXdT4x
KvkJU73M9x2e+LSvewzxbULrSncVbes+WeepGKJfF74E+Nfn9b5UTACRhRmHKg0pIFC+r3tttUo7
qizbZd6XBkKt8AOgohBXmoR5MCTl2mW9HgGYjYDAeN/rZl0rSEDekPO6myyNpsHwYQul2zzc83RA
YVyrkPjTOQM0dZTmc3+SLsz+TkVrTOQL0zTHEoEBv3IHT0TTE3nxlTd5MN0yFFn+1Ov58+PfT781
kP7oV/zz+qFb9M9P591je+2Gx0d3et+9/OZB3p9fBXFP8g900rMPPzBb/4K7+tqU+hc3/4vEVgiU
z78mtq7/8b/NmxvT/OP/vLlvv7y5GP7xf9uHonv8Rjn+QXMdXvFEc72jYGyqBCFEISC1wCm+kl0c
7iACXSqEJBZSYLjzRHbhd4KwA5ksgAtTnIZAaD6RXQECrjOU4kCEMiA9FQUe7tt+n5kNiL2nz9/T
Xfg538UEB1JboQN3BhIxIi/IGF90rWjEJxejKV6/oEWHm8Xq5sjt+jggN8UFiodtuf1OZT+RSmED
3T8poCepmEIjjoVKCH44Kt9RQFWTOzzzT93qd+mYa86kVhAyg/DR2Ju6+tzh8CindTIjHlXzZw/I
1LY+SsPhbHCdXqzVCJ+L7Coo70MxRDNz0RjueuLuBMTPqh91z4CuKSOeN1DDT7Gf5k0/8wgw7Tan
N2N/T5d50yDIlSuNSdpsQtVetjzcM7932eWcPfpmjTrqX+G/8IFB/OfeIW4KOJ4YQQeHoBCc43D/
u727CQisdQA6gWa6Hi/lUkQ9EChlGHdBE3vAYqUH7s+VAGmPQuO06kTya/0fIs0PSyCUggeC/1H+
wuic2LUYyaBdUcdZBVzT3Op8FnpUpwqC/6+F4efGftrwd9IO97/bcEvWOhB40HSLN0BccK7ZcR6P
GhiAPCFGs8ie55WuPi9Xr0j+UdUHcjWEYIsVV0B0Ppfc9AMaCqCuxjFPqs5d+d4DbCriJhsvXHPE
R6vbcdsjvC/zB5X/jmf/CsdK6A+qfr6Ew/3vNg/wOyzc6PUUTYk/avdLwqCSPC12fovj4iiN+3hM
BsDMJ+WxS1Bc79bH4lr+tw0Oq5BUQsDgGMz+wuA4GJSC+l9jYfWQ7pZ1ioP1qMyaOOjuf610eOPP
tvydsBf2Hnxer731eg7m69ICk96is6rDx6ymcBRvp5Sd2hYBBpiTFJOY50xb2kV8fh/2a4yXj6iv
dN7UgGVLbWQdtw3VVXiTj6dBvSSyXJNB1tqOn2VQnLQcaKmWJz0DSJyWcWPyvTCfpgmoMHeWCqmL
roA675iUR+WS6zC95ziLsLtsU68LxyInpqNqCqGuxNt+CLbN0EEFGkaL7GO0jhqYqGjEfSxqtp27
PF5DFy0YmMAu0DVQyHl1FGK8oVWYpGre8Wp+T+YaoE+VQMGdCNFBegsjQtodzoukarnuRacrdSMg
Tg3kwKSqJKBfrH9cWgADLblSZtQKpbqv5otW5PseotraQrXCgt0YjLEAcnjxVtPMXdbdqBd1UeTr
cRHeBUW+q4ZjlYEB+D2d56gH8Ewx2lYNOV6XKlZtHXWjjZf6s0sflmrVdFWaB173eNYyUGc1rXWV
qs81bnZ5ak9GJTcA5s9wOMV9L5KM3GUzjsKA3/JqiJagA8j/eS6yCFo3upIYjGv0UADpA7XCkt6D
XnRam81CPkIfL15WrmVZ7H3LP7ipjDNfRKpoNtiQfUFW3c8iGocuylF5gfI1Nr7fBR0+pXg8XT05
oQbqB2M2efp71plIYOj21MdQheklW+Opxpuhb3JNxyYZV7SDkuGxWOOC65AAkS+jpSda1ioS6ScM
dYBGY5jkwd3amc1s2mjIshgFjW7EfIx5F1HDrvDijto6/1CX2QZAvvYlYGzUa2sCPeIR2AAo40xx
ipvwZh3NtpEMSnW2mVcwaFNGGV804ThWndNA52+W4hbbesMVMM/Fe6je47agSeFRNIkxqSoKJru2
2REkODNl27W6zWcS9c5GhpoN79VplffbFq41Nk+Y+MQytakCqL3Ao+sJsgYOr0dvIMU8NKE4J918
hA2NVNjGK5UQhVUs5nSjlvE0z8sEd+FmRXjTAtlGm0ADEt8XONepZ1qgbgPlQDxXebSuKGpwuamH
M45/V/bD0qijPOzOfdpezfMNPxTTCp6hLJr5RSP3PSi6wk4HvNgHqIvSyh2nroq6NDsqphEMnV8w
0QBt1uykrLRvd7k8Dmakh/Vcdlh3DfRtjJbMa0QOTQ13NaTjiVXAVLFJfPBheWa536QSmIJx3gGH
HwUtRNXUbZbWnwZtuu+qaTt07e1Ymk+ele+LvI5C5qOW3acYnQOx+35dy71o16ifqi3LT/saa+tW
bYtyE07Vbmmqo4zNQPTfZjU9D8DJpqG5B/rnvAcaW9ZA0CztCWfDB6rcbhZzxFAXryiLrWx0CeVm
16zXBe+PbB7G1TxsGBKQ74ukDIHpI3VE+rPSs7MQs/cjkKouPXE1ZAQ8ns35QwahpO+CzaC63WIe
FQQni444hDmgP/Whz5QXx5VKoxyKQuB9tQ1QZKCTMvl1u85nh27ZxAFupOepDyJRBlFDTpC8UwQl
BFwrfd/i2wGnF4VNT5SsQDdcd2GxnaEr2LsqCcPq1DRS0zmI6JjtFtYlvimTtRSvYSSYDnoBULCU
MHIBuJkjDgjxedaEFmiWtmaCrDnHJLJ6miMIuE1/Mh6zVXfJnJh4eF/OO6gwYfN053e/zmKY/LAC
AsgB8Dch4KoAIJ6vALioqa66zzYJzucbyNM3vdE4yqIyWXZr+cp+f8RjhHJOeBiGCMZ68Ivt0hz4
vnB6mEvIgvK8bm/6IAc230bA/byCxg5zWS9U+1zWoSv9HSCB0rxsxfRQFnpJ1IYnfBvqKSFRHtkk
3HQbfNxEReRAxUVkTpr9Umi+EVtowpza15R8UOJzHEoYzOJJIpEIJZRBz9cCyG0Mp/ELqWkk7QU0
LjeiGDUZy5O+W6H5aaOiGSPUs33v8tcU8SNMITBTArOCIaeAxukLC9sG4obnd0yPcXac3q2bLtXl
pIsEWLTBxPzEx91Z+jmLQ42OhtvhffEF3U4nACGyzasY+Wea+H4xB3f8zio8ZT1d2dNi+qiMi+20
4RtyLPavOPbzqYMDGn++7ReY2Da1WAt2R7fVGdQ+wMYXGsfteZD4TVlEUF9F+VEO8UoPp/npr2WT
11T+AgwPZOVYsTsXz4D6vTbHftHsttuY7bBrlyQ9EWf9e2ixQWmwbFItj/NEXLjtsi824hVg/pMy
7LkeXkBi1og2W/idTYa9jZpLAiqPuAb0t6l55I9ftfBP9y5hvkVRGIyEwv+5heupqDhL79JT4Pjj
KcEx94BKNbSlo3Bb7tQc2Ytu+9o2yWGI4+URE4caH2YxGYGA9lwsFibsjLufIhQBgx11110V7QHb
yHhYInH5FNKOLdJzmYT7/rUjfnCnH+QTBGgDxkRB4y9O2QTNaiEMyJfb8aTbNNsimjbtWamrOIhf
VfJPpTGYEJJQ8x2q2+e7bdJ67rEBo84xji004iMZU402bcKdnj6+pl38Y3VHgMxgDAZggcUBNuO5
vNzMaKJfY0ixq0RUbmQ8R3NiL9Jj+rmN5CtB6/C+H7T5nbwXpVU/ZQMO2F3JTvoR2JMGjPb512f0
BSH0NT58v6UXMblqB7oKfjfEKII+I/1QJHnsNL8uz5YTF9WXk+Zf55y/jjlffF3+LzioH0W+SEk4
8A7aCne00vSy/wCzHxrKuMizaN1mwD91l68HXPJjfn9eEb/Y5trVkkvjNdPtntxbu6GR3U5nfZTH
D+Q6vRaLDiqNj3DEd67X3V2acPtK2v+J+xwWIUOYWwwZkQfa8Puo39tiLDNgmPyRT6YP6x7veKBV
xLbylkW+1ZOmV782748OiwUPAVNxCWQf9JafS2SthSmEHrIcvZns+TB/+v94PeQxhZigAjiX569v
+hLGtyhM7NQupkMfd68RGT/BZRimhaiQnMAxRy8hA3e+rKp60gRd5iLT3t+3FEemMruGBBH0tOIZ
WsR+UfECBUz9Gnsn/rDJD0dQEiBOhRAhli+OPF9hjAiLT0sOfXk/A0mQHZXQig/XIOkI0PHDvK1a
F5FGAdVENF5hhI0W2ivIa+RjWXyu2j2tHmTXJB0UyUFVw8wF/M6pHkq1mdI71buoJVAXmmKTVmuC
hzGZRBnDfMNjgNjWDtUekGTU00W7ej3J1Bcpmi3MpsVNw3RXXlXAo5T8S4VH4AAeDDBgyzhB4Zgd
uRKfd0ZCA81pIaDjWV/Mfjc2LUxBlUdk5Fvoch+nufqISBmlLNx3JfCysNBQ5UlN8Z6os1YCBhqG
uIRivwybbS2XPe3cJStJ0nkJ9YzQDvZcY6vJlN8Nwb6d2U3K6r1cBUzujRFF4y1tVeTwLaP5HqB2
vNYflc1ig04tLG6FJfkW2Cp/s6xfusZGuZviAsbOxgZIM1HELeC0ypJ9LtrTpoR2f9lpqHPCFprh
qwUyFci9ZYpRwaO8PeIDzCcpGJy7ntowHtJ2w/wHtJ43YtIlHxK/uG0orZ7BZZqA7iZ8BNMnOjUu
SsuPU3NGeLPtZRetlY/68b4jWRQWNmnKTLtFXFlonuNS6rFPowIKNjpomFw5qVK+86JPXAFARl0u
3VlTLBGlxxyv2vcPPWquium8grZ0jUB6OcUL8BRAnwAPMG06GCdRfb2toVMMnXiZjUnPJVB45LKF
iSju5yQvyb7roB4NoF6edTfetsWHiULfkAdH2A9JSkEhMLso53sxk03TUY0LZzVMu2jVtnsB042N
q089ZRczbS5lfc26NjLzuHWy3EzlGOPiYoEq/jAwUeYnlFeb1Y7aD/XF2MxHPBhv1zWISP2AodEN
LfRYTremG4+YK3f5JHfWp3GqAt3bqykXcZlB07i5SYtxV9RnZa2SZUpPimHWMCGjm7TVaXCBy2VD
JImUOu/6QCOeXThyFpb3OT2Vdaht+CmEoYGpuwHvTQoGjm9t3LoZ1uYTGKjYs8VGnhw1RQFDDv5i
be8Cobb/j50zW3IbV7P1u5x7dHAAp1tOmpXKwU47bxB2VhngBJIAOIBP30u59+mqclVsn74/URGq
lGxLKRLDj/V/a202fADEARQoOPl+lRIis6j6bhJojUANRhrubDUcOkkyf/t94X0WWgkt7lrPax7o
5d267Q7qUMaWOLcEH+s0mZ4lptJXUUEwqtBRlqkTvQxttTNek4X1DxncAtrlZonySioIQyply4Mc
q29YjguQKHlr5cGsL2KwmY+53wyfVOcWdQzg0sEk46nLTdoEjrhLXMVE4tRp/Dsx9tToLnV9F80R
+6INzSfxaOoJfVpVtuxtpI8+BrwxPE0i3BzocSZ0s06dwjZKPZ7sePvF80FrKCzbQ5Pr2i9Hb0mZ
cyX9Crk0LtdEZDV0rDm+DIEuKwFOBMfCuBmu6JWXov+tnbeSrSxPIoMVj5a+WLN4xooX9jkZ19JA
uowSP/Xdp4SaPZfrJ8gS2arkdUzmL27YZBvaODRODtsIbdc0b2S+dvXrZBbQaVW54P/hiisAvKWu
eBnKoKwBq/aBU0R2y5xAXUgz7BJ0sPoIJOFM9mJcvkWQB73uW1CFN+GIT1Wl62xUXdoSmtbJ4zz6
Obblcxijy237k1PdevNlxjKnOwdMCRYALdB6ClIvcLMomg7+HL9Ew3IaEwlxbF4fuq5+tkCA9Ojl
gWuOFenzwF/OSpvj4sQPviuOE63OFfajGkpu3LE0MjxrvbDYxq5UWOjQ9z31DODoRC/ViL7e6l4V
Fti4fdcr34F/yOrYSXULfVYkQ24cc0xazPGpjp8jdLYtECPMAVGDpZnAafX52LaZXftS6fWtdYKH
Ngh+Yxb705Jk6D+BFvmdAcpr2wTUC3xsaIBDJk19yKZdEJynwAee+9pJf0dd/bRFNm+wmyXE32ms
JXVwquoom3oweS3uCJnf6PZljus0MVeHYnFRNq17L5sn8YLiZ9diMZpnu3NZ8l73ACPRnAY6Yxya
dp29bok9JkH/W0OS4zgs72xKxhz6zAMP2JSBtamABU9vcgY2GvsaqErNh5TJ6rD59t3f2NMCnRII
Tmb0UyNHUajFL5uw/zHf/7zxHgzkx2ymXpBV64jfEqSMWHJh0H9i28SB56gymTSm1Rw9ehX52o5b
xvsv9/G1VWg6YK9LxPTkqfbQ8fiLDg1+FQlSYnauDr7KYNDlGL3fvPXsLp/o1OxmtB2Hyk2lQnWn
SGFDL2OiB0c83ZnfbOjarLPPPfcKt2UFWQEUWy+lvjoL2ZTxXZUNobtAxHXbz33n7FytspBGaYWN
ivdDsWEOOWtYiro+NM2bryl2R0CeA81jC7X+5EBHdp1v0TI+JPzoYTOSlX4E1VVYvy1qorPVyP28
tnVRVxrfR+0BVxRevZaNAljs17m1oGAXURjqFEDxr3XUH0yfgNOMMx15EMm3NDboH3Rf2rUqfKxM
jXoFRZrKsfRG7OSRztcAq4fGYJ5SUfF07L8O97Faf5rWh1rfWgAMyyd3idO2dop18A+8DtBAqSGP
xmksaKrmqZA8ylY6Q6L/rtxbVY8Qp5/YqFIlPpFE7jRkXrmilmixwfF9yJMiwiAd12fNnKNp2r12
61wt36X+7s+HyY55Y88+VNfYbsewe2NyxA1Z0jVpcseTheAq6yaJIuw5MEvKu7jw+LKT9fqV9t6X
sFLnmjn5SpYiUPqgyLoLoGzQBQXNZM4jmz7PzpzCAZNF5qHFojJhNGjQrl2XWdUWwbSX3bXyUVWM
kFx4v1ehD9KQpcDs0a94xLF+RzxQ4MGY+jJEo+QWTCZvAhdrAMd21BzbCV/XRf8chOBmTbnNUPGi
JosWfa668XHR428bk/uaYaZbL6P1i1I3lGlptOGwYV+aJUAzBXBmYgo/3Fv94pJvw4yhtPppEH+T
rNs7qOSM/VJtr4b8SiH4xzNtDOEnjALXDX5u0s6V11YoqAHJlySNToB6rlER7e5KVFWKHcl/VcN/
nBH+XsL/8Yk/yVBTRxW1MT6R7dYvbikykFAv95MfRilEP/Q+Ulk4339JPfzT4T25e35CyNp/O3uh
zmp9j3ydVxc37Gs0/K+Pdt7dcgs5078rINFPh8m175Sa9Fs41ECffg/p4T8f7f5Bv0LrGK6o2PFh
t/sbKBIstbIGb+8WgMpT8Gu7ZQEEJ35xKP6H4YDPgeZPHYeiA/DT1+hkaLZpeXMGlDzeMRhfJRwg
//mr/MO5G622P33GTwOgicdw3dY3eqG77iqyMUNpfV7KubA5jl479gvV5pef99OZcQHBt9XrW33o
TgCt37HtAm5PYZ7Y+T/I0dv/aqT9A3Lx1y/4k060hnCT0BVy8lKwo8jCH36OBnXBDv0X+sXmjGBq
/VIM8/4+vv9yVX/SFog3yNZb36aj/yUo9Y5kziF5pKWX/j981v29fprCd+NaDIde4IZgpf4qNAyD
TJRdoSRX1+jLdvBLnfEivGFLfkatYM9077yyrDv954Hzd/UEl/WPT/3ZsbclwL/j+W310H1SVaHm
4Vcj5R9H/58+4Se5tJ1F5bnrm8R5+7a+b7hnVTHDVoRaJ/Xeaal2Mgt++8/f6h80lb9+rfuN/VPz
oW21noP17Y6o6GsHvW9Ogzev7Ev+/Es9+B8HSRB5sZt4QYD966+f5U7u4BDnbS67K0lxrIDQt9z6
Q5/bX6qz/6R9w32IFl4cO07gfgCZf/peWzSB+6RvzlFORx6fqtO2D/PwGYjkXkAjmrPhSM9NabLx
EOLK/moW/tNo8Z0YLtcIplKcXf76VZNw84c2fIOvC6fyd9Ctv7htv3j/5Cf/phRwYkj2Vp9tZosQ
l5LV6Zyi2ZvZXB3Jrf/X6P//zOf/gbX/T9f+b2bmw/vvLWDPPyOeH//iX4gncf3/+gA873inH0b4
7/8ynsSj/4WmC9DPAH0fqKIedrN/Q54hkkooustJlNy3bEyI/4E8Q7whKE+wefDIgszB8v6/QDx/
mgYBvXc37wQcGkBBQlEd/HUc1rQVSRVoVYhhiB8FjS+Jpc05VtsRjj1ZJMH0NAzNb23YRCdmjbyq
zXNKE9N0EdV2XiQKcwOL2DlwOp6uzfg8xgoDDiYZ8A1tUP7p4v5DP+AnbR6/MFRxH+5rFEnoiifu
zxOng2NgG2B5gl61g2dTPky2hp62VuNXunTFErYvlMymCKMeZA1d2kcXGIB0e7kLlw3yEcTMdG6n
Fwqj3svk/ZjD5ByuYQrH7nZalP5iq8X+anOI73fzT7sSfnEP7j1cbtxS6NO43j9d6WlMcKjzwhwW
IJGqNvDPfzxwSc3BzuHhj5fgoqVn5/4QeoxBpb3/OOI4m4uwRTP2f96ArJqeYWVJQIpDsmgTs546
YCOnYYDj7+Onj9c+npqhtnkiYCD/4w+mNl9otT2MxK9uQ6/Ug6uPhFX1Lbk/fLzst85S8Ln/vs7O
V8Oc7VHP3Hk08J8UEYRBTVSTtT6OdvuEisxXSp+CLoSoOszJY9KgXZ9sffUm4eBO4mkXi9GFlYmb
PPEgaNCqq47VyvQuvks+1eadm9h4u2WtwZpIMJpZ9T/PHbfWj3R1f4ymc/dBRKarrrYkkxsLYcSB
dQkeKhw6nSY6rooMZ11jhFDTAE6L+/H88RpPeDZUY3i0rpjPLHTm88dPmKHzuV9ZB8Ebv5wjfZnK
mCbH1YTQSRMX0Enk6dNad0vOZ4NDbuh5x+b+4PUrADjF2xB82P2FWUlZ0jZ+HT9EwK7uC7eL+j6t
17o6fTwEBKZDxQh8Elp4J9pQ908Pc0A4xKcHPSr90JiBZ4R0r341dgVxavXmgMIWLvli5LbsERrQ
lx8vu32dm3geXy3q9X3t/16bxsmnzcjP6E/ABt3O5M5Py89kZC3MqzXs2Peniafgt9WzOii0a29M
+eeWr02uvGTcNRXRzxyL0mXQ9dPcKfP88VLXRXXKmnE6fTx1F1UfFkCMru7mtLbb+sQ8uT4tdTyl
YTzGh3+9hn7EA19o/vFM3P9aLfAFlo2hCL3/A9VC7e7rjR9kU31StJ3OsLyZp3Xc6KVb4c65PzOt
b46+Za8qdgTISb71p5YN/WkQFodXMeUhxwcH02RuTpfQC3G2vNlocGWUxDjDT+B/7085vJrXj58I
wZsLtKhIMlaw1PI2i1Y7nlq+wYn78SOHvd9jlu/rltw1VpCJx8ZbDICjtZozl/crMKphPiX3B8YI
Lo4yOp8iWLs7IaB41ZQdFew3x7Z6M3Avn5wZ+m+qXP7gTVzvqB0JxKw24BmEDD/3+qHUSeWetWk6
yIKmOW1LksKETnN4woKnLkjOPOT60Y0VHPW9PNbQ5C64KTy3ycKOA2WwlsASd1ndz4tbRVe/oeGV
q9mB9Ni/m9jUu7mWvFigoX0KpHCyQDimaEMD6m4va0ZPUAAnRBiQAGrTJE9w1CZ9+vGja32NCyW6
ksfau3Rz+0ShulXr0F87YJq57ppmN7qClTKCCdVO0O7pEln4QNHFCtxPBApyPWn71cYDVLcWSmhM
9BkATHBWA+QSx8MUaPy6vipsU5lIfHaVgVPBJRZHp4HND52k0bmO0GhyqQbIHZE9SPs+47AmPidD
6D3ArFW0sPJc421eC8QpVMW6xMvFcsQxRCz3Ou4/wcfqPq2e2PWajDmiw6rDCt3lIgZUhUHyVGOu
fW6iRmINgDeM8O5WY0XN9Xpstpv2ApYvLkrYpWnyqIYtb4sSCHyJh8ZX2GUNb3JPa4jZg7l3afbi
DiKvvcAx05thWnKHvFqgAW7usO6A2r77Ff29r1vn6FfD2SfQPL17kzYaadFRgcvGQtjgrDfdesZy
x1D/wOZOwCoJxNip+uaQbOt70o3ubVyGr0kf6r2nu0ilsC8fxFQte84H6GbzGi2nYJKZFHVl0XEC
VtmTUD4Cvyot7egLelf0BfMhw1AFmAiHfO4mE3tlgqJDsAUv4BC+jK226Sqch0XW9rNjm9eRRJAA
bQImWNyHR7OFx2Z2y1WH+jLMnb7EjcZ4riP49qn3fbRo4g2xSpDwAXo3qefvlCzTNQz9G6ZG9fLx
ILm3ZwYRGsyeSRmxobp4g9deIqPby7gt/gKjIn0d7bq91HF4jNemCFy9PLfremn5VBditUGGOmc8
sS1Yb2gJeXtiyRNSB3aupPYxXHYk7twzk4lzpmTaC+zvC3o7BvdbzPzST8hWaKZLUo/ulXkwhfZ0
jdF4DNsiSjS4UDYHe2Q9kIu7oHUQie8bx9hjuu0vPQjUqlbQtVWUKd9pzq5kX6H10dKhsXuaq90A
x/Oth2/tcQYrPZoZ5/ZwRrN02XqAENZWu3aCx5+2y2WpV7jdVbptLDihhaPzFsklGeJSxFXfH+wg
QBUN1VYSah9sH4VYKdfrVjnkMEbLXNY+1XkP+3faRK2FcRm4fkuFeLGIGGFclWSdosck2YTN3ZWR
ghlRY8hWEK7bnNy/02wTmCm2nhXOoOy57c17G3hfRSvAICO3BIA+2QrGZrqniFnIPP/mt2GdD3QI
Dn3TDjlRWjyB6v2+esOGSsa3J7uT41CdhwQEex8/Ozg/XWodfbu7elOvhvcVkQRApM2k952caO50
7bIT0XQzU0Ry6jd1QXp8iu+v8c6tpjPsf5/ZOnHs7UO0g9kVeT7z4j4xFBOTaX5rhFtdZsDaFbWQ
fpukWU7waqUDDMOnCS4B9HRkljToEtazped+i39UPTE3tp4DSNhTZb+IKJqzNRZ3+XpSJS8tGuVe
GsEjnxPX2hPcBS1606KH4Wjlxw5L8BZKC6C12gor5ijvxhaJLKN5TyrelUK9ggm9jvWS5K4fhiXO
COdweHe8qs7E3ecoqOEnt793CjzMrEFFRZJwqJYOTAYBVqbOR1CDiXt6NpgQsmNYgjDMEqSoZEi6
8M6GBp9t3JITGeUnpMBEqWQWLek18zgbM+nyLSMVvJAMGPDmR9Vja4GFI6Em7+MBvWejkzLW+mFx
hDou7czLaG1fGt/Gx0l4PSwSnO42dGvgKQKnP8IjvepoOk3CfUVUTwRHwfRUDagrBupeN0PlSawt
TEExZyVygOCOimbWIrAA7YxJEtRFMgCjGnkEMMLkF6M7QsIdvy8NeO95eLNco6Vb94DzLaVwkPQW
kUaTgNUgki8JS44WAR2pcLWXedH2g5O5OSlCG/i4gftUzZzkqDF97OIsQzpUeOAiWtB0GZ7Gjzkr
4tJde9jDZmD6ZkgkzCqYBDOXXoHhHbjDcCIVwRZux/dQbRJbdcXyDd1dFAzp6BDvKO814zSf5ILK
tQOLCysGMoZwFlMNkJEBZ/pT1F/i2ZjjtswN+t9owDcri8+KRIdmDZv9R1lh7rVFRcu4bQMk1Izo
U6wLq47Cqx5RhcfXFWfBdBhJ/ICGccRk820V4nu868YkeICZdNqhIwuyydbyOIgJSUIjj7MZnmeE
t1i99yugF2q02GDZuU1mte81H0869JtsJN2Uf6yVaN0uxdhjrYyXzT1FMVvTXrVuEcN7fPnjwa3R
TJYrqPPVOoeAz0PpuAzQOsJCYL9zhzIwIRrayJ8pm8Tf9vzeJBmUsCiHl2+IxQnPQgQvfuIhMMvR
/WGN7G0lkjwqXYAgX56k7XNHel4IYRqN/HqbX1g/1+nCxVvcwwjjRqq/rh14d6TYoPsM+Oe2RPSt
YvEejpx4N9zX32VadeaLBF3npLMXTjd1rppLMOA058SNKavGtJkEetC1/gNBzUhtxF9UE+SjS/ln
Sqp33buAuLiUiLeJLPqO+suQkLGoLTw9Ek4bhw74Kjichmi49gTmy7lzNXqBSI6oXfHY0+kUI/Mg
B6kBjpGor4MyFbzxaAVO6uoK0oHMqV8/tqNumv3LOnagbtbRP/p+8ADfW3JZxmXONl2HO6WxqVQd
gie67RNH2sxtoq/U882nf88xtCwemUYyBV/CrRznubrC890VepMXqzZdtBK5WUgbOXbdV28J+E74
9JvPg1NSTXBy1w29InSixrFjROmzcf1AIv422a6CW7kZT0DcGW69b/JFLJKkdsWQMf607IO+UbkL
N2TpOF3/NLrDF+tBrnPY0zYNK6pPKs9zM9YFa7spE3rpHwJ7jhb0OPT2FtTJsfb4eZsC5yuLm6o0
utH70RB6DaWARYRScasM7sUGjOgVjdv3niT9exQ364nXdDprhEqd+4Da3FtRuiRNLdYUe0Z/8eD7
H4N0A53L1NwePmqEyIyvJPDozucqPjMmjshEmA+Nw57BJdldEyO6InUGtKkR92CK6n4QJGsoTkEc
/ohjPRzXjc3pAj84JsyiMu4jPSTadAL3U7STLM59jXAAEZPPpJqGbOVYcMeBnWNckFswyxhN5Jns
eoH+cGxniVsS7kwUxgfaG+QDjHBt1O1L3MFbGqkOC3ITA8rz5wJBFu05Zu0JxZjKJgRRXKrIRBe9
AWeRzmLyXo8i46P2sy3AmswVDKpKCkDpCi1vG0/BZxLArwdK9Ib8uPDCgxGtdTbhzBm3tpxb6Rat
N8PZ43PvZMXwjTeufOGBunLAednaV+tZO/Ga0xYBag31b22C2eONwVDWrS5nNOMP0rTgw4HRZf1I
we92Hc/nKGj3lTliWXKfNAzNe9HGiGDwRepha39cSMSKTi7Qk+dRnMXU5ZVe7n75BSayHslLtNNj
KgfVnP23fw197nXhrTM+vIm+aPJGK/Gg/Mo9IhrHP6wTkh7c5pPuAgTl9O2PSdH+8DEXTSsT7MOw
OW1KI9ikevpYAfvGVMgfapFI421o9LvbWCqjuoKL+DPhSLTbSKRPJuZ7n/jRZauYA5vffT1Uni1a
G78h4eBYL8y/IBPHv/hEHGci+RV5c2gZ6ek4eIm56MlhoL6yceQBcBYR3mYzOKAnfpOrjB9Ze7f7
TD+UUMOTx2H+UaviYF/4sK+aNdj5pJ+Onp0Ak1VeSuoGhsJwWOF1ggrk6LEpxns9SKYN8GATnz4e
4F8Myob1Q+r3yj7VLK5zd6zisqOclpUBm+as8He1QFBLgJoNbNoQchQuLqPy6DXtSys5IrpIuC0Z
UvsUMNG1vTh12118h1wwLJ6rlmt0793meWF3JaFbkPnSz+yE/I4+pw2W527zt2L1F4xHr44uzYwP
5151kpEkF67XO8RiW5GHBCk2SQAHWApz1ud5fCbuwkrDcRLYqMdxowaT6YSxnV34cziA7hjkdmk9
zh877QJDU3oru9H7trnm3SOB893dzE4iMeixa/zHfo3Y3uUEqMbGhudxXA6D4WEWkR5uNl+KF8MV
iuytO30UBCxKBuwCWFVgL+OLbC/B/ftbZZG8WAu6wyEkOTbcPHxsVhSy2HFM7A1kpveJ+b+trAV1
lqzDV8SJHSsLVsRpB1Q4szkpY9tzP4SvdtDflr6N8N5RkLNgRr+jR+jJECXoBxJKYXWZnpa263IZ
OWuBYCt7Utv4onQ4HshgEV7iG6wxzhQfbx+zZasbjdyZtT84zbzXoB9TR1RRsTA0gD+WSlD+v+s+
uA5thwNLQ196O3YvQeRmJhkPiAQa/z0zB3UaORkv7KVxgzSU3XppAoPcFRqaXUtX73ERyc4lWIlR
TlfHIe79RzAh2QQix/St82ACcfS4B9Ws6ZGk54d4Z9dkCRmwwADtw8Efi0g3hwXzDApxK79NkLqw
/9N+zwdCn1syLEeFpcYG082pzmT06ktI/Brm21nuEuREIcdJArpoIEEnc++c7CczIotxzlt/uzN6
wp7qClAkFdBKpmZm+N0Qsmci/cCTUBYxayqRSg8XE6YQlsWscr80QZfX6NS/TKa+zo5qT9Ly6QxK
KK+qJLr0w7irpI2OZjPilLRD2bq1ulTC6U6O1+WQLNYMnIh3i9Tnj73fNLrcKvcORCelHBNWqpb8
jkIZB0l2Uwu0lE2jbIbzEpF44YK5TbRCqY5iyevALOFsivNs8/xR3IUhsGYScCTSwbOOrkduQN1d
TaTCQ6dAvvJIk9OS1AKIZ7dmpJW2dKA3zyjWkWdQERY+LoPrZZKz6hrAfNt4zXujpuQW2uTU9xNi
GNx6K6MaswjxZmm/3aW3RsW7rSMnaOtvjETDsXNIk1HC1j1SK+BgHb72iPU7J0qZY137adwPFCUg
8MNhWe1LJBHiEMDYXIva2dWjPiIUMDg1mkC42rr5JZmBTnbVfF58B2MTu1sVtD6gYzDbo6TqUTjY
Chs+l1Pc4QgAsg0K3nxVThxmrAq2vJ3litoWZ25EDk1n33ReKgVSgnBitQ8fD0Fl7IOfvOJ6OWky
waUcuMKevfsB+eOUPG0M2usUz+DG+IxJN2OgLWw7bEnDC8JD5+STzoP1LShHvUR7GXN/R0TzTGsP
usNoAPCIBpbIfktiMLBhVyKVc8hDyuHLFZ5NuY3pQ1Mjc827Z5LC69kfmcNu9X2XnzoOY5cMUKRs
YYYyz792anavnM7LHgFEx2Fw+gPW9vjA77BZFfFx96/iLg4/IdaVF3Ramiz2NJwZEVjQRS0XAuVT
tO74lDRz3itZPfVr91n3cwwvH9YtK+x18Da1HzHaMaojfvJF+9mtKVxu8cLPE+p8nfYtzNBhggw/
7b/+UTQ5FcL9Bi94NygjUMTa5dVR27M/X1s5eY9gK5Nyhckog+93OnAfjNUahDJzXQahjibyOPYK
SuZUfBxYfKTJTZTPtwYxG6exepeBe8O5mt4ipFWVAj0nQHGIAesxLlWw46Krf4tb80oG9hi7qz4j
0qjGOg2qC1FvCCtccHjx71Fz5C4Bh9HSlatlSNHzVHjuaKB3LlL40iCCXkK189SG6scGC/yRbKOE
iLAndeZM9acJBSmULw6BdPSgoovq2e/0kC1Imss1XEFHyKoFWg390SDMMHMkjfNl0O2pdtQVqbMd
3OgGfYpqZrvQtx3cu8AQ+dKNOQYJ/ApowRwREdTuojmQ2Okz6O0ECcP9sNs8ZRBfkLug8B4dgyhS
B9kCB4nNbnLMsx8NOH3wH5JpZK4gZRXv4q6ZEZ2ASuJ+BG/uLK39E0cWYl5HAFO3cPIKB46svGq1
ukTt0UzD8DoI9h2/Z7wPQ3WOnXgut7hxr5UzrinCcB7qVTmfESQYnIIFGmMiYRdE3FpBw7reMd4s
CF3g37qWBUeHO29g2+LLSJBpJV82Z9TnZJnOUcXoeSJeC0mRmlwTaGTN6jx2W9BfN9KhsFzZ3otU
jI6SxU7sCgyiqmFlK28ftcZklYSOxbZbNG37alnWoml7J/ecuH5a5odFwK6kCZW/P3EeA2bvAT6S
6d4HM7ao4uqbncS8kyH5HG1+eBgCALrCaU+skcAZSTjtVhysdmEbf1dVd0PQY8n90TlIOEWKidWA
p3t3RHENhBoatIb+vwFPikN9Wvx+BrJHpxx8Z5S5Q2P2Gxqy1dLYrEYreFchzDGnZiK7OSNqm492
cXNngLTWelPhI774wd9WJBcQhIqFvYFGMsPuxKtOXM3UP/iWIgpS0UeXL8jQ0WDjHb/QOo7yxQ92
YowxzDz4oL1RVjt/Gft9nbAxbW3QZbpe4VqPXKeo7IrdFwvSfooBF6MoP4QW7pV5MZ+Tad6eEJ2X
c9vGZ22/Td70snq+D17WTojIc6YSZKDai64BKN7brPJ1jvZP9QX5Og0o8BC+iHsnyKcrANsG6pdL
bJwOrMHpj7enpQl2WxSRQng4baG4Cna/A3TUqYZSkc9YdksxQ9JcfNDp870krAa1wZUzGcQ1oHe4
4IR+4lQ9UeCCB/ipHFzm5hu8VbroEaRcQDuEg0eG7iWEDJOrLoL2WSdPAI+RGrGwPh0CxHu0tRmz
pU3oGamQTi7uqn7oOUE6xnAT18SQPN7W+iFpoIbLgLdIjZBsV6ODW8+wAAA+Pg0waHZGfQo2UQGl
F82uuzfAKlcuBdJQOpXORsPkjx4ir10G08FSY8RuEN1GFqTN1nm7eUT8wn/zdF7LbSNr272irkLo
RjhlzhQVLNsnqHFCaOQMXP23QO3/P9gseY9nLFNghyesd5zm4GUsvk6UY3EzwY1BfzTrc73QVg1r
XuvaNB9lVR9FNW2Q9tMVQF51yboa4ze+NNx65ywcWdHI//ZT+CnikJpe2Ke7xEU9jfVRpXQFAU0e
DKf/MZhc0HQePFqOxW/S7lkRPO/dGr8VoiwvWQUXGmbcHytP60MdNMWmI4q9QQsaT3750Yk+3NY8
EDvHGeK9JpRAaFi+iUT9NexUneagO0ZFaPNJg3c4liEydWhy0iF4B0jXH3duwTkoLTtEdK6HqyrK
h2PsNObRtNUf+KL6ErZLUJcOVBJVf43R/tsX0cMq4/QETPC15ZK4r6HyQfq0Nmanhht4RPvctPW+
L6by7AvMwq6UL9m8NwA2+GX6rULC4qYSDydjzOcNb+hwGg1tHMVNts2fyMhNMvHtBFV8CF9zZ14p
Veld7cCvUIxaOMQelGu03KfqYILPXElHsEqr4VzEtXGsLRcKjvQJPeTjyg3HdG9HioRGXYc7Ucuj
JRxnFVeVu5O17SL9w0LBBJvWBp3EbZClP2swfTu6iePGbnVBcHQot5U9hY+6I+YfkjNYIYdBTkq4
eiZtsZ1tc7yMYGUohUFwVsZ/ggR2rIv6UaIGrxqk+63VptkBRjnIkdQAXGMA8uu9FoJD0E8vYqZ4
5qi5P5R55CJJR9BV6wyucNbb9k7K4mfh5sE57MUjcENk8ikKbtxKhnUux3mLGKKvrcXPq5yac9Ii
xjqV1S861cYOZQuTfawP2JnIFgYKX9/fc5zEE2hgdyXY1YX0Q9y/jiuXpS3ON2HFJUW7j9g7DbJz
74Rg0lUUhfKs2kZsHeWSNICSuJLlAoLNf/R5kl2rmIyGkbHdswpdjGGK7zB+7q5dWq+QEP+VSlIV
m2K8YZ2GrOlYbbq0+jPkt5gTXFGgggT2Kgzd/lo47fexifyLrMWnP8pq47gsg4nJCiiC5pQX5XhL
6ngTJhk5d1n8pWGHF561iwTcyOPzLBJ53Dm+bh7J6CDEgwhJPqDs3xHdzB9OPYg1WOORd8a/1Hky
XHj3SVujQoHBUtWi/X+q1OTgCQxnNfeqgpbfya1S4HiG2sy2JkJgBgzlMmW9AW4ZyjQcnE0LUnnr
NpZxmrFUoQkV06lp9M52ufbDtj8bIQ28pzZTh4m9pjwEECWP+Ru4kQaRvPb7KgSbo+tjYcQBwolW
62CEdWQk4Ywr4HXELgZ6ydGb6cnyR+QU9X5G09p4SUHDpHW43OqueY2DK1uXewnT8g2EpKDmRCfS
JsB0ir1KHOYFWjylSfTQWLmyMWdQUHTElztTnUxLGWZgd7Ys4rNDr27Qt7/lWZF/zBkh2mkBC6Er
M/ekf9RuZh9qqKNrzQ3z5XlqSUe1G8bYOWtrMta+pY1DbAzdapYNSQtbXxHtmgfJCn81WO4xU3bw
prNuP+kHZeDPrq6Hm259by2DFDDanNzLNhNbq7eiWwR/hR1eLU+n7xx7EMGXYLRhNkjxKi0AKV1f
WLswlo+0qYwtOQt/PVIgXYdc2vZ2F9IJCaPLUIz+PTJTC2eHRgPuqbzH+kcfKmo7dffLSsJkM1tt
c8osp/ih443Iu1dl9PVDt0dHleVJpyCVIuFYxB/SgCuS+10hyb2sVVmrcx9yiiF/uVg1RfviV5Bi
yvd2+XO8SNknCKrsuQENBCSk7iqlmKjyeSlc0Ty929BJ2XOw06fOm08w6ZJD6tZIGQHLDBJ57cZv
udUjDowlfCXOl/Oqt4KV0RXZPY0p7DUlJyP6PMm2LEp1qJvKvIceglxQAnxI++knwuRFFJ+Me8iO
QRK+yKmfD4YGIzQNR5FEP+n+TT+blu3CNv9YRSx2oYisK1RG8+pZ/qkPeu4W0SSuIP3oFEVdgWLh
qW9+1QNRmuvdjEu7z5AV4flw2azCbtzzxiS4nERy4FbLrexzY1e0BgKDbmjBteRhWqelVzaCzwfm
xaqYkxtx5uuoCp6nYECfR6gB5hxEG1MnyXmuUc257WYGgPKyLukBl9OlrqzuZtA4HGHGXunwIRXP
yWGWInkVrddQloZAq0sjuUSNyk9NPPzrDT28drZ/gI+UH3W3ACpc/7dHwuotjOZsE0bjVtL/s3Pw
ZWLGcgiVO59c+k4r25iG3/unIFcFYbxBggcvsgSphFN026qnYfS0lxrD7YHKGqiOJtVg08xZ0x06
xD0qjq6E3lGnyXYWGiAlFSNgH2uqtey8muW7Ko54tAMFzR62kVvkfD+6pPKLr9+CU4zfy9H0Tobb
/ZmCyXxb6OSrRvevGH3+XUgHWzMpwb1mjoAKH44XN+tvDtwvkgAZmLJi6s9eapFOGX1XbVP6SysT
l+o2GgZ6gF09Cn7aQV2Lu8v+x4najjbB6NQ/cpMnP06NY9mN4oVt9IUKkL3NIQmtk+XQx+ICrgmu
JDJzYd6mtGm/YmLDoxtraI9OBzrNBeBk9CX6ksmlPu47a596yE3KFrSEfR4QYbr5nuhovfMQnnZM
HxlXfZ06t6el07S52HUxJm4r2xNMjOpOMoXYVAdUOLa8P5FLnqXhsp25GRtrTrP5SwsnsPdvXMTe
eXkhyKgPyVBcnw/X/JVcghTpC8u+VPDX1maEFS2XXbgqmIviuKL8Uc2xfXSsrLiB9vkYx2XyA53b
U4OOmEPmjNej3V77uOBigXFOmaxuIcJJvEfH7qK3sNfZze9QKNyZKOdI6eXkudRi3bS2173o6osr
ZXouKLtNbtNjctB8rhTFPtIrawxDcWUQir8HgV1ivA79m24awjCcUvLExzoykWctF1DH4vConP+r
trNDalK4fMofYkiYdJCUISf1VN0mn4ibU0QoOuyQt1RR0W5JHFZYipe4lAhPQhjboPCWNr95g7vl
rbXVAR1MB+fKLeTYJrFxbqT5y4aLYI8pN8WgyI9Z1JDyGBp/7XXy5AsNHDqY08Po00ap6K+HshmP
Mo9pdM1kFEfDjNBQIuezdsO3WXXZzkBS2aexwVl1AvXtq48hF/Y66oNq57fWnxBhg+ZavqAfMT9r
O0wJ8BrGbvBcIGC2kW3mwZ5uIPUXXHDYbpOkevGaUR4RMppDy2K6TrvBPzVZc/FkMl8rVbyXpGTg
4cszgsxip2fcbLp1InTwKGezvyCIn1MWk/PQ+xoAceWug1zN12ainNdl+hHY3jknK7nLko6Kuf0w
R+9zILnxGZlReHKIb2D3OywiXuQDRrDqnUzGDD2MKvTkErnM2vzVyo18zY9GLKzI9AXrot376Sj3
kqf/TFSB76KTR+kCIzebLtkPRVVslfaNtYSywHsVfu8cLkqAs5PtmBU7m4EgzGo6wfwPr2okXILZ
XxxNeOGryiHGUn6KMU84E0TFLanejH7Ur4M7HmaE0h3BNEo2bhruLJajvYmhzk/hLIPBPwAJmA9+
hcGrWguSwfIs+p2OVr7K2amWA7YTDOXG1rF1atthPwgz+pLMcciybeXzPpv84btoJHCWi7raW87F
dGZ5623zpSscfQnARW+zKtdkkpwNu61C72FPqJyru+wZIUSHzTj3TM5w07NcUnWW1Xd7kVfWbor4
GQpp+zegjt/SCGT38/ppd52BYc0HqCb58fUt+Yj84HYHvLIDD350KZp+n4QuGeueLQzDvNnmB0Sa
eI04HAMCCYuzkZBweB4BlUI3ygCFLqiGdWGajC1Cg7XNoN9g6zjEV2bnOC9PW5IShEjKRwvdYAtv
crkCNiAILgxbGC5m4DATqcZKdMPycwzGl8KOopepWQLgGJac4NRbm3P2CJE/rSQlkzcgKo/CeNVu
YN9ic+svSrFMsGeZJrZyYsfkptQbK1t05qPjCpng8FHF18Uml8XEDktP1FuCYjXHhL0ds/1MLbqu
bttNaVT/ah6ntSg7rPMytHZpoQ882pSSbEXgJNEvJVL2vY9EC6QhbHZB94czRXh7vuBreFsleIPW
VRO4+yn3xJW4VHWpwRXazor0gXrj4LVTDdTPoTD3llmBjEyIET1jEmCm4jMzA2iAhMa0VqTzABbk
pJgXSzXheT6HRjhuppIM1LQcB5yFBpikPZ+Ncon7kVl0dPQY/XkNmUydzTQlwMY++xNZmRjftM7c
MnipCuuPajirt54twJH4UESaoKK3P/AGyf4/lfYIEyDRT0QJmX0CuWSV4j3t4bbOOs9fchV8isi2
rpx83dXoVTS/u2gXWkW0YXoPugjL/xqOInmlquoRpUG3zsomW64X7Zhrg+LtP6WZa+5tqB/xHNZn
fjttYDf/PRv4buPyUlkpR7miI2ep92mtOsI1BogIk8lj2BDRKo2S4NBFxvhiFWSbPQ1YcXwEswzO
CE3jOhfgZbRwJSViYdy6mE/jU3OyNKqzMHN/l1T2v1GUf0KUxq1H5GIbdaZzSUdK62NQlUvitT2p
uHhrrGU0y2SPf7rcjPbkdtDOphbfIWM+3So25LDh/hGe5+UlXrJeoipfTa6YBPBnA0UrDj8zdAKv
z2/k8xbMCf2B2eumXYvsevTSYX64sBn9PGEbkd7nJKcIY6todt/TxlXXMvhj5qFzlTWLg7W8dAxO
oMvtR+9J2HuHNoRIUFk6gdrA5/z5IrRLENsw7mHpRveocDpOZPlweAYXmcCRrKQc/CPJkXpn9wby
x7KOxrWJqFRhpKS9R95ZGXPCAYV30JPD2oqp0ol8Ih8oi4ftoZCVERNLOJrHYkvMVt6U00WHtmNY
QIzYYIpw/OagXjBTzY7Osu4omZu2v7enuj0wC6DeF+VAdGKUp252s31oYLaPtULb8YoP3LNxP5nq
YE9USMq0sn6mrV7FsEcOo1NmB1ewx4R95X520ydBu1+iihWJHEtSiMd+NerO3RpRP13TluTyNJZ8
XwmXZLb5j8YmoZFjyWxxoJ19L629RbCLSJ+Sj2xAgJA5NfFMZPueoXzbbMyn01yhfZtlRnHEr7Dm
qwFdjdWRSU0cPkFyUXwfcr0f0c8PM2oDC5GfX2gEIJf4c8ZHwhmuvakeXZi+pUxJObaig77QxsU+
ITBHsIWpgkU7mHeDGQ9NgJszu+ruqMzGo2rHoyiaeAVzgkBY71m7WdrQWX/Cpi+OCTreKq3eOWWa
e7I8et/FmU1eiyxDN9fukeEBzJCyINq4lhHcumogplODI1WT/CF5PD+QdCPY3+3KCAzg38GoLzN1
6O04QRXqoN78Luk0X3pW9/Xiy2xLt/87xN3PoVL+Bptr5O6nxysniU2StIgcndo+790VNHWGzU3j
KW3Uf6WGJh8F0vkx53OEdlmRslLBiwUeoFbMzck5UppOwfSn2Lrjdk6vKezjqcgLIDXsw4GMh7c2
VP9m4dpvkiASSQL5L9MfgT+3l0IPjEWznLcWlyjpF3Up8ay7f03TBUPNFW6XLstzGjkBnZ6/HkCJ
2DC2PED+nYEzEx9RTjaFdkbyPk64N2rDPk7o3FvWSnjswnn3ZiYPKR4OsuRteqJJ0++QetydJWpF
FH36hXkwE6gAYTKOJDZMf/QOVkLEcckmyyo99JwcLF0VNyZD7RtHIL3XI7PyQHCC0x/jfRfgHtYj
fgZ7+LjD8TSICgbTsQnnl9GS490hvsQMQvQ57j7jtqy0+SoIslXsqxHXDYvw7o+uWtKbVLnvrS/E
Iy66dztbuPuo7vsozN19ke4LLtrrUOXTR6Sqmkd1nk9zVCKwesGDXteHnrW5sS1mG/nMDHsdMhQW
7kzvIHSdc2TZq6yZgq0fQaRxPGUBDiGCk5KjukVRLj9wCtU5h7MRJ+1043/cebzhIxjGJVQn+uMz
uD61NehYTt7ZBCrF58befl1Ge+byXJz3XhbZJeLSDr0H8zAck3lDbcC82GNfMfeuL47Phd90WZqx
si9dRCRn9Ipb7Pnz3i48b4O4SeTAS52Nz3u4YpIVD2oz0x3BnT2FjrQYoojkzkC1YJeFdB0K/O7z
193LY8nQ8cwUHBtaUqIFP9PRlHd/IIbAn5Fw2ZXOIc77e1AP3iUzNR3rqYakDQ9tKw1g7qHS08vz
JhzraoWm8sFPqDhnrXWo5aA4ACTGburYhfuZhgQoM8RZ3fl3xxaHbArJROS0JNIEwT2NQBDXmruS
75nX5wuRPXfnlA46cVCYsIGYD3YmdEbMZhxOFZejWfpMnIqqO/mCaN2k/s9KxuI11+F7Ps3DSfRN
cxAea8HQkkWLDOuDHDm0NKf6z0An2SaWJ945ClIdzzr+Cm2/SVLpZdusHbdTropjbje/1DjpV9l0
9trvIMm7M8jskmfuVC8veQgbuY9mIE4lA4OqMHz72n6z+zOAnHo8C18iqYlxJcKuf4P3hgyadhpx
n4N1KBi8Qyva3wzKEOunY2PM4c2ujeCUeyDSSJMfGXI2rwwR1lvST+rUpr06TZ3uDlYIO8TfyyWT
1pIQe14rh0Lv45hIemh72eH5VV5pJiIOhrftSougzFihp+Rd+Rlwmt9p3Vbop5xr5/7o13598Z34
22QIb88cvpLIhWjXpUJLqauuvbbLC6xb67zIbmXY/p1C0hn21BEq+P8vIY3psw5tOvkxiIWnzlCD
H6u+vnz+mqjEsFJ2/ADsnm4koYWXmFFgd02ZpfTy6ea0JWQWrQ7ZAHDC+NVrk8lVTi3PVlksQ4HQ
NWyn4uYfDJ/MtCEm1JU46fjJxazPXzc23Vf5OSv5a5UjqymrD7GamlS01bvOyclb99S3Nt6sB6u+
rzvGK/mKEYpTQUhDKO76rFruxh3K8eClUX8NfWa2Dgupmr0Cw88m2RJ36QcYuvwlTUxmu2FJ/K/z
wjEh+Jz8d/IoTuUEBwWcKLJ6+5wsLzRxYIB4g9rmWZ0c8kWf9TmeHKcljBpLz2YsV/sHFqd38oNw
awUQtLnO/ygTZPMIa3NlU6Iw8vISJ5xnnqmKRR4znM4+974Jdz3qPjhcMK/AGr/TflolzMpyJ/Qo
QFX5yxRnzd2WhNmGDVFxfSuzwHgZmtJ86RNzoyYCzI3H0FNPjsnNDr3k9vxKaHj2zmB7R6+7urZb
PaJAT1fpBHsm8PHRRalx+VmTkxXq1DEZk1GbBTuu8PFn6FheGiFMup68KOYGnSg1k2xgmSkZg3sa
XVMd+ZCyyZrVinEMITRADv+gJhGfUn+PBw0Yz47qK+zqj5AL35SMVE17ZHBBIESErf7VuuEVd2/X
w7h+6ZjcweCC7jfMJ76wSsz5wLz3s0tkuTf9Hc9fdOvSKrpZo3thEvBr34n4mKJZvA1pGJ8HMRSg
85yM3YzMe7N0YpuUYF8JNW5rL6uoDfAprOH6dB6JwGg5vcrZyU4ZwxzLYA6vOkPf/cquGTlNKgAl
4ZptovzlYl54WRkeShpz63jR8WAh/qrtad7HGWl93eevWWJ0xOYhZYV9dDTjqAJNZpMlGPeNLtQj
xiU7egk2QJkK/0DudjxQIgajJBm3OhG42Ux1cazMgJ9eovILMe/9EmZ/i73kIVzPe5jakZunxsqY
C+M0ptm0SnPN9UHUwdaN7H79LDfNXjS8kC7mI7FSYBrxOEXz2oILOA2ZUYJl6pqdKXqAN8v1xOw9
DguSvAEiI9MnSxFeIpuHgtPG1Q1D9peRIwKnrsMzzKMQTFYO01HJvTpEcZx+vg5Z+HeiHsOV28sY
BmuK7dempnwMniYNKPShrb6F5V2SA1r5lt1B1fb4RBMxg/6jXigGb8el8ZVWnf3W1JA9J7oTjtPb
l9Ymx9vTt23tD00TZW/qzLtIr/eoh57tvhZnPBDzYlSs8HS+Dq7LrRyKuDkBssN8kjuBvUvfZLoq
z9F3jRt64ML0q0wtHHB/mKiaL5Wu2KSEKT2OqFIN703S4PqfuTCUXOdRVp71rtLzDkEoWOYQ7DZJ
MBT7kXIj/xr33woJGHtoydT0b9SqSFLH43WuS0qRGowtruw5IZRwZm5ZyNrv++vMqAMmJDhWe+64
91GnNE8hZURM+ar5FqZZeG4ak5oJSQJZMVYSF5UwBtnRYeVXZXv1yrm9BstLXZJuVnrAOwfb6IE3
U8Sem1Iz2DbYSFW4p+cLg67dkzZnSm8jLtNKFfGH2zskizsJnjpKN5MK20MUTX8LhEzAATGuqh/z
TSzAADqMICey6HucKffFlamz5ZDnc7eGbiaK8F02VnHi2ssVhcDb1nk+qovW7GXpLp+tZhUhKm2Y
bczBLwztVerJeRM0prEjCC2ubeIoiKrWvlJxuZ1M90MxY4FSrPGGKA101SXJw5MTCG/iOCGOTQY8
UppZRBiPAJsfuuZjbFhu/GmYD23M/D45maDkY3tbVCW037qB72hx41tyI36Qf7SJ7rYqnI0HeuIl
tKAULh91uqHLVAnpr4cZk4QngN/eFQKonkWDzpqpArCqJemqokX0woyTOerLl3ZmGGeTMo13OZQ6
9drgYLzOCpkchco/DNW0MMJkdaCtPp3HiqQp/c1XFdWvYsDje2ZN87p1joQfhtfaHg7Cns8mJRVy
iILZOpm1+1qLot+FVO0L9YTfzVxGZ0Q55rDI3t8HEZXzNG5+BKV4WPij37Th/sfG4964cd4bwsXr
vDSOfewar+gD2Sqeabx0dPcGQk0sEu20A14rrvFMr5n9Yz5mOlkON4iKKOq/x9raMd3yGFWN2JMA
kluaR/pQyODVZV0zqVtZU02zdTRW/b43uoAmdEs9b4mTPXW3NrGLvaeKDsNMfc/bhEFcqmO9oOS+
RRihYEqG9RAODMRJFHXE5+n/+VPTugel6Tdy3ybT9Doxp7ePGChvOSJFuOjf07Gg4tnpF6LIVOOK
EWKalduMHPOiNZ+6+YejWOwcU3zjrWCQ5/LszO3ZmL0AyVdD0cMEAFL5j8xuuWuZ9L1OKsS82ekv
cywOXtHPZ5S937GdFodSTRyxdRPcpl7m624gbmKkDVNP5mLPm+6uSCS2u7DJvEdHxnvkjDkgQXPZ
rufVaBfRWxc5tKXJzmi/wErq6/q1GIo/SUDGux2JWmXMSzLz/t2Z9ECiDRFOmU5HfII7o+wctWrr
pH2ZlhX4KxVE0Px3mtuENAsG64SGi8Yduf/MjqmtrT3W634Yhl1EkZeSS/kDYyE/mkFWbKWlo13O
pN79ROF3bXdyOhmD/iUEox6xn1tCbP7w0lFfZRZUcZOk2eF2SnGxa9p/Mu9YdQffWs8BLIymK4iN
gTTd+DbZKEejf2UpJdTKY3OvmL3aJWu3cvlg13C2LZm3qzJK24s78ckWI4UjjZG1D/tBHJolHFiX
ieAQkUcno8SUovfoIeG8axVaN1yR75ocbkribc85l/Dgwlx40hfmkA2CDOItnM3uhbvz6rmB14Um
USkygyJ1Sf/ToRVLTeLKdMaRAb2MOR1BZ2xUeKjTUz5YDLuJDLWN3SY6VcuK23nDOckYePy0lfwx
Tq7TC/PssSBEnJx9J4kPYzycvbKnPKurehtDd2C2M7fHlCjF2vJ8VgqXuEIQMVQJWYxTaZt1W2az
9uunB/d8sQw4EjZwYPzRvxWTql/9ybdf80Z/SLHDN3Sw8tv+1YqGO9w+Lo+51oevUhPAQD5LQr4r
ZXg+4ZQeCTpoAdsilcvaEu9ZEDfvE770XAy7IZMx1rnLBByObczGJvJdGlO4Z+ivvDSp8c3wGrUf
3J7qGar4Tbg+2loh3rwybk5P9dSwRL4R9lisY/NvF6dbTLHhuyDsu7EDyEj1YpmwSGxD+o2IM61h
7bUJU3Pxq8yGEwk3x6tPLJbYUf/oGb89LokPg8nQxn95/xgoHN1zx8nuQ6YcsIUYm2wX26Qjedtl
gwQiVzAWtsBy25ZaMokIyez6fCkc/39fmYoPK5X+S9q2Bv16rEFwq6RK+JWpWqiTGeGbRHbtGU0K
bTgx+jfR6PgGx/QHFRG2tT9Wy/iuRvJvJByZ7MiiBedM1oUg8E4U9A48j2N7lzI73mhcA1Co17yW
guELZv1nqprwmrM7XZOSeDoXlJXVBO0rg7fyzSihkPARpkO5LDA2bcYp5MCyFBaN2bDuLhbfVKMS
tDqpNgXg3c+MPXUuaAdRROS47zgkcTPi/JfnCyLw/75CJaNIxAdJLjrv82wc46GvLe2SmeZCfiQf
8qHKYjwt09KfTo2y2j+Zncnd05/tF5M2thxiQwn+GcLgIwLGc7SHmtrrcpWY08ZZ14Eu9l0V1Mye
4Irquemv0qm+a2G1J7mwO+JJMx2cT+Fhqe/fLcGiICPCOIN/ff69n0mw54tXuya7FN/b3Jo3n/Bf
mFnZNl3EKtVSyFUlAoURRDtjHNxPP6kPgUQttotWngdFAQIGM4Fy1sTR7W/FBC+2AFyy/lo2Xb4d
kCFhc28GLMYQWE078Z77rfvSdOnvCINmm5qgCSlNcQ4ogYYgBN/SgEEiDT1Zzn2L88r05Gcmkzzi
/1uRe3+mekk0XFlWeaC0hRGVOZcudN1DaZT/zX66aaoxeMA1u/jct3dJa4AOdIEf+Y2xV5pIGD0y
NkzkBV/SjsK8xbLp4lfXe59H4JJU3LGw4RNoRh7uaxn+Dpok2jrkfzZhY1VvNee6bYixC+CBsS+G
EA0Habyor79+I7s9oSMSFW37O8MaKDnJ2sE8vEFVIoTA4KYHbX4mYnklmOlnT/tp5hv9keLVx7O6
6EkOKqE3dTunzSXVdM6Wk+NXuzIsOPr20/HZtwVGcZgGP6BEyuLbTBFkavGYFntIxGVHypH0rpPi
93Rh1O9AezADLMrBWRGBYgEJCu5aiV6O8Ax9j3MCOJZxftrdT5d2cdeV5nLGlPpxeemnDdnL8hTT
CiDiEjwoW/YX20+vJPfoYpHfBAM+ADkvqavaQ+ay+8U7z0yd97lI8z2PDb2VpQxNcck8ZGTElivz
yAGrTpYE9RBdy+rX83d4C1SGXOnKMJAQ63pk2KbHcs63dGRk9Xjq/YJkUNOjhUv3Pnni9vxQF9Ca
VpNW9iGZTezlMZ33eftTCVufdGuF+4oB8oBUepipgzfcA3v83wsPS74d2omoIPAH16jAmqT+tJIc
T2DrFv7l2SbX2jUYD7D8mg1wXcSSO2NZBp8U+370WVV9MyzCZSgSe0WykiaUdG7MYnZvw/LSeW+B
VWdfyIqWiMJy14zI/rtbkw7U+ZkKsY1vQzmv04IYJ6LEhyjVN74hgPDuIsfyHzg/vwKsbcK+Ycah
v9iqzxd3+Ypb8NY2vPzkMeiA7NaC6BhYt6oktvbIdc7p+WJENgETe3qFtobgvXTFgav9N3QNqofg
4LwyTcnYmYQC3VKZZPLeOpuMdlMTqiO6gAPeT8F7S67xMvlVcnIppX/9ClVzl5QSGQOkx4fqO0r/
BelWt8mtXU7hbR00hn01BuUepWOeLIFcMDj+H8efaTZoptkl0v6JoWx/BsKq1prh3hvCjX+flmiV
t7fKa6Zja2bh1s3TnIA2Vql2HpTYKDAhATkdrkAqQCYBjrwrv/W3zjwR+xlkuyPSnW5AqEG/zJMf
UQnhjUYa9nPAPEBTpreRn96lC46ypp4WM/UaIDtehWLN2Mdk7hkYGFNTTwITgyFFVIqdcCOy/C3p
iJdaUfrLXSz3wCjwW1nhGhnsNM/qCi/mPTYwbJ6rQVG1PN5GyzATLRbOGaB2hJjh9flP+e+Zt6dd
2k0eBDTJbDMR9zNVuWXMTFduXPy8bV8y/2/C/L0OkZntlEkxJVTz8Ojt4l0R+CkTWV61Dd/ba2JC
CY1r3Qt9GbxfdLupeLrqOz20uzGSkNS9P/3sDnwiqXvYJBssezz2mg+MF9lM9hzvKTngq6MBh5WG
kULdqZ3TM0FF8IPz9iLVA5FwUXA4PjhpRENLOVDel63KM/ZSUTkZ3Y5/Xh7D2J+oyE3BoXZm9AE5
4rcZvQEnJTWunomz2VApyDWjHzs3BKXtfE8RZlaNR6ua+uIScXcSGA5melekQ05h4722DpJG4DtM
xLINYNFLRLUZp59u1/gnbxibXatt6yAacy+bbDrqITPpd9XA8RXicKe8nxVu8NCqhkGNXB4CPOhD
GZQkwOdojUwaHl2rJOC/VJeIoMW7UvMzyIaAkqqbZUvVs7vMC3Wr9cZo0426hzuCbZv2ZAb8sBj4
/BCfwnODv2abvw0l/4+689qRHMuy7K806nmYQy2AqQGGNJqWrs1fCJfUWvPrZ9EiqzMju7Kq87GB
gMHNPdzcBHl57jl7r13taCq1y0RgACrkxRc9WWthiJx0UejBRdeTV/pHim3UXDURnPTuhK4SOITT
RyPb6xxDVD1R3HsggcphWgyG+lRbz3TsGsTM9brqcwNJ5GDsxvnmdleJqfsGlS4xYSjVxoKgAWco
ki5gEqRLVamtayCniwRNpNPgW/cWLRaqOFj3vXYygtC6xDIRHTk7Pctjm2RZcLiDSVAuqUk0nEra
6TKcTNn1czbYNbt89FaEKN+OIs3HIzOOsbFKkP5jBEqTtTjSvBwneE0r4mSTVdtR9IuTAg9iNr2N
GZ9Qlk7ZepC8kXOKtJNwdn2jzHseRgZaJZoDWxyHHRjTztGqdjnOa0OVTqR3QWSzZXa/tph6WHMK
Idl7+ygbCUmIjNJfKrO2+iaXa6ScIPk43d708oWhImBE+BOqesjMeORNa8X9TT4++BSZgW4h9Q+S
5W0riag4cugh0fNq1Dscu8kiDgFuMdWK9uJQ7THCLPSiGF/EPHoAw6rscNc4YoEAGYkj0gqIep7F
XEMaomU2mw2FekyXVsHYu1WK1RgZktt4VnXxvJRlCVNd2NwxfXVwmVp3kILcsMS8FJxv9vqiFscl
+serjwYfiwA3dG3nRXkuG9Ne1JwqPPmtKt4JMj4DRSU9ZxRFTNgIeFamx9hQotNaoPTiGt7Lu4wG
lHNTbvs6JmFjlOTjj4qGXtlL0IqzK0bF+RCtGt8wX2Qhdgcifo7gdw6J98WIgSmQN2FbFIOHTFTn
8IN+JyPnoA1jwmUaoG0ZJe4hVoBdGyv9CR1LTGM195gIGQn5usFwEvJoU2mMPG9SUd7fO38K/BXJ
pccGHrdNUkiH+g+ZlKXBRzGyAnLc7CAPhNHN80raEsppsDXM5AvZ5tuiV0oYJ73MuF7AEcQIZakZ
irr2QlZE1jki/w5dokWbwvdH7JKB/jDEJ33K8fXJaf0Ip7fZDAxC0aBO9aOJSniroVYkl1yrHqUi
ezVErnpKoVU3+bujmBJYsZFLdlwH+3gODUKojwy8rha+hdhBxWhOOiyNS03rSxfXr+S0XZ2twa2R
w4C4iM4L40ILMp4vivvGzBylxnuVzj4vtQB5H8QJSH8CaazKD1bEVzDuGhoNxWl0h7Qa4lVBuqo1
kAfLNo0ZY52uO6vQdin1GTIImXgXKSiOclniok3i6Dwq2abyZWXWIAvA/RW6rNg/QR85kZSk0CZV
0UkaTkexEeAIyDkunwR+MAfCeeBkuAw6GFL4ka176zBgYERLKJfYAfJwHdXMW2pjXg9jLyByOLFH
JhFIjPU3pkyYTVL0zeU6N6Qdlo1sY0kxfQmT8GQdhfZimNeK2w3Pz99TsNIILwKBemvaj8xHldkm
QBoQzSfTredVOTWjGheeWdBxnHoO80b13KwVsOsxrPVTbAhNods6RuBdoIXWtreecwbFx9tNUItX
CAqYRDmRd0ofCqsKRGg8avqhm2kLcsT+twzZtcrQzWgi0H0UUy5sSZbPsgJprM70448A6ctjPfd+
QSBLR9PS5gWO6erUI/ij6d8did3UzPyiilq74WJvA4h5lT1TWpoy6gaFKO19xP5tL1kR+LsgB+ik
RNJJKS5DqlJKC3r1RINokSf1C2Qw2up4gH1bbjO0KET5sDsIHxGHtIxGWgKxfeXLH4uWEijNsb5w
Awgxjii0btXe7UYRxGFdDR0bZqRKM56gvA3F9YgztqxT+pZZehn65DRpVb6X+Opy+1ZoeB+yPMsP
ZP+pyOJmdaN/lsDLdr5Aqdul/ua30QWHxLawUGAlY/QMKgL4HK37Iwk1q1vxLM4gjYFw5UEB10OG
qqshKVqgejT47KXhzlKchn3Re2ckay8opGusKJ9eU3xncXZsC8k/1ANCPESs40sCDgRnITWL0B+Q
/CWLpDWoAkdUMgT0MG7xiZzS4FS9pHXMWLYRVwHF/4KqITpJg7jylUq5S0RFucMEZS3Im/Jo5ZC5
7Vj0Amv6XGKmzxgiZjjZ3CnVyqnayKUYr5opHRaiGLTrPsTCwAFi3WPh7i+KNjrFj3sEc8UqHmol
xZUtVvPdmEhqUHf64vYLU2aZx34sDrcfBhKTn1Qs36Kk9EACop610gDVeENgPMiwYSYbkY8Y5Il8
muLmbSikDjj2PDj69UvPhHJm0ZG8fTPyxnQlh8XViz1zG+VYCIwgs7YwIRq7tGJxJeEgWpUppeCI
WohANmZkIna0nqmarStTCMAgUNb0+tW+j48CGtVjUxuVzG6TakIwiBiKIlGkwfuPH3si8WdtKK3V
ySQ+KA+S5JiF7KVyEQHd7RFu3/NDfRTteMbnpabcLriokVkgAc3AuTWghC2JlBHRZe5v9283UVKc
lEBt17FYvI83IF0ok8qDDR91mnrXUs7RioLtdzvq+3ln3M43lWm+QKzwkc01yRpl/eG2I9EKi22J
N/1682OXkkjNv4E/Sz9TzWf4M0kg4K81S9KYX8vzz38Hbbf0WNfDQY3duIFHoIEWxoYdMpATn6Sy
AnUiO3HX+QvD8tpFH2qEE1v6MfZHLiCRpq4NGi3/hkf9X7DOkqyKTKFlCyy1hSTn56c0TPAI+46Y
daGjvAxA1dkSueamdNKm7DTqUXcVOi6EgQaewO8eWZVY30bzqa1NOEzmeRpXqiK3V0tvd4VQEU/F
tniJwnpXpwx15VGYY9CVt9vz/ku89tVXfnxLv+r/M//WR16MFWK85kYT/+3eA8CRPP2X/+UQflR5
nX83f/xfPz1u/X9vP/a/8pmh/tMdN6NsGy/tF1igLzpkP57Dr//zv/vD//i6PQrWuq+//+0jb7Nm
fjQ/zLOf2Ozwwv/3P4Dp/wXmztWu7t8y3ssfD7b5/PvfZsL4D5i7bP2iMAImk5Mj0ZIlkyzS/qtu
5v/zy0xw1yzdMObjQf4N5U65+QvnFBJT2ggoJvjt/2S5C7L+C4eMSAIuck5NMzXrr8DcFdjvPzHG
dUNjJi4RVKXonCOy8ofzozcbX6yalHajQeC9M1QEnfgoB7X00SuxRUu2MJKmSitFq8323BdRyNii
FEZpkUs+C78PeF48gJHNqavKFraEiJbHg8uIhOpB9sPAI5CtL6dt2IK7WDOFjjLwaL35OZqcsc9e
j2tvMNU3/jD8qAQnJc19TZ+w4DSJ8sTRLxIeXeqENhYKkgC7Mq2c4ZGhAMXrQ+SAcqbL8s5DB6I5
MnlH1VJLpxbLiuKhvUVoTvSQaVhWu4hKnbjIzJqbV76UKp0tTa3OdkyMhceWksjYdNLgg8gsy+pq
9fX4hbUhuGKWS0t6oiUFuGU0YvZSF1MvH9FpDBhVB850RlyaOK4y3PqMNTBNjMt0GjuoaEXEpYP1
CSRarbQ04nMpo7E15PPAjFE17mARreV97bcQkbgU5EzA46qbHRIKCHE9s5QHQwiK7lmuaXf1bd5n
SCJK/oQBrvu75oL1bEh9Tc02kua4mHlL1jrGy2x+VU2RGG9hkiIDMbS+796mvNPErdlZcvBVBURS
gXno5gEGAzdwue+1FMOaSOveL9m7w3TQQ5QIMiFXQYF4A08bxopyowVNBJ40ZarH7oyJwZVwdtLC
RlW+WlmH9nCcBElz20KUCtQefgz5IiOE8US2X51wccbDUz9FMAIg2Wp8FnQNlNRGDhZDjlTj8Klk
krieUTPoGM15L+rlU1k71LAScdd4dhLbyMYGNLAVTrB8Req6YPCahzHpKFEiJcGY2cjZ9yAb40fs
B3XI+D4C+h9NMITZ2GUymoohQ2uhmmp87oxxoNslAVi2wbbQmECiVKKMyXWkNGiCvWuSgOZ7ptMW
l4A5JrRUGP1rPHhKLjPkFoPxURIbCx5Z3xadK6qlXn2B1Q5Um15tUTxltD8YaaKb9HA+tDIkS89S
BtDxoOZCxuSSjzNpAny17duq6Z7SrqKvBVsoYizS0EFkM9MstGF4j6J2Mj8LKQEOmnTsP05hn2sZ
0qAg1fYZZwuYrXScB2oZHeDStBU/4hj3plTxv+HFIsqRGknUF2o5+vEmzgyGSQGd9sdB9AiJ0TKv
eVNQ+7yEvT8LsyJBpd2j+YHefjYl/NuVLoVW5IakT6pnpN9lt1ZrRRt2Za/V2AqTvoan2uP3Q7UA
r7JZVbqKbrQAL8YYS6m64ETAWF4/JAFFnBMM1SDcDXVUFWtVslRAYTAXhGb2RI5kyZF3VWzYIjXh
q1qY9ODGmIgnh08Sfi8q2voVFbNJZGCahszzSUQONoY6TfK5kQSdDYUZ4UQ454MpZrvQ42lt9QLe
67UkCVY+hmB2K7BMrTbsJ18m5gIGZKxvmgJU0Es9pEYtQQ0WuDw5bYBPGtiqH2HCD4Nc3g5KIbxO
GefPlg9Dwp7S9Ka4yE0ZkT2mpWZLYg2EIDtmWzQRvsms298EWoWKjAuCV6xkcdJoz6UpIbKMGeN+
S0E7WvBG6pimO1VpzlRDM8t7QZRLD5vHJN/3kedZ54k1hNiKRCJMM2qEePqIfDFRl3BANMgtshFF
hzBOFSqgsE9GN205ExzcISlSxiRmlJtmZQleuitmOzHrTQDfIcmHpYa5aHojNlHV+62sSWEWgj3m
pCn3RRrmZCighC19yVybqS8k4n1aBynQVsEshrHlqMl8DRYJ9LzOfJLxOBvsTZNb71ILU2wxuvSl
An9nC6Ynhvw4QKODczb6xNgB8ZxMl32d8B0i4kTPjQqfCxoJHUaUtKVTBmpaOFBAAhAiQeuLh8Dv
SfuojVB5tYJR5WoSRppy3yjohil1i8eG5unITkaoul0CiSFcNEZAjx6RKTi/mLCMmYyNPc3x4OKa
6y4Y5WJZYf0dI7sB14/laCS32Z2oKKaVUVuAfRuh7IL7JJLZ2EVJVnbOX6+//rRu+qkcOxVf2X1T
fX01h7fif0KFpRFW8+cl1uHt4y3/j/v/d/dTjTX/zo8iSyIxR2enKFq6Iimqof9nYM78E00BrWxQ
MUn0sfidX/NyZPkXWVJFNJEieemmrJIsVedtE/z9b/yIFc9k06AAw9YtS/4rJZb0c7kv8FcIZVd0
8Q+VFbYtsyjx7u+MDkmCdYxzhQP70PshNsKzp7k4B58xY/S7JtvDKL7+7j36J7E3ys/RWL/93fn5
/G7HIwZq3ch13u26cTm120S6F/v8mPmPUmCuRdpUJ62p3pAALXSf8BPMpka+xXHcqndls8a/5IgJ
5unpSxQj1gUa6GPh5PqpZ4jRczIYFn3P+NrGiDDpP6rMFYf3f/3cZXMOm/otkO23Jz+/qN89eQOM
ExHYQUcuyGYQvyLtnagLidpqpNufXTVwf8VHJn0bw7H7kPR14C+m/iwyXbCGozWeezCPRnIUruE7
91LIDfm0ZtouyftDI2zL9N6IH2dYRAUQQIG5wNDfyWrfHbb5a/kdA+2NQjvY4N9ZZ4fslQBqTGhL
jC3LaoWGx9UWxaJ2W3dYTAuaZvvJJlfB9V1zETqYHhfw4E+C/Y4cyYYmHtvBPtrLI9Z51J7P5Ck5
EPrk5EHG/x+so3LjgVFhzp88ZgOQQtdAklpOdi+6fQK3JSSSvCVHlSafRouFYOiTWCxNf9kpizHZ
vuLBzbd4M7TwhOmwvMOrbdRrnSD3nH9YOsWl5x0b4uuRHeFlKpVLDFwwWUBPNvR1gkRceSRsuqmk
hYSkovCWUbVVyz0J5WrzVGbbeFwrIGuLtR6sJXU9dOeyPRFSL5UrhvNK96ljYWWu0HZr/M4x/8YC
aexd0BMHTqufAhL0m1u8M+zBzYbc4C6YDshwtCVZvaqLbke7q3uyce2CcbLTPAmMKIkDb0ZYrieL
GN1qKW0xcAKGtUvCdsNrD4YIJW73pn6IHyh/G/CHaH10c5ZWCRiyFjwaB4x0N2DB8pB+lQ659d7J
fFeD5IqZkze2Rgs5rPv78GWQmXta0nPPxkf0jwx5x/qhTkuSNCAM9OXCI56IRHmyGEKCsDHAoO0a
wzcqc+yj1SrRFrxPgTsYC0Ej/d1WjEWQrGkfAolWniZuLDJwlyky2E04PqFEZvwNmm/bWE81EoSl
TFZkvVHcZJs8WmtiKpfWUluKrrXQUZGpq/g9C4//+hT7w8bvtzOMJfH3Z9igI2tlc9DuhPvk7G3L
rbTGjXnUDsoW7+cx22YH6fzvkg4l9rn/9Hz+Q6gcvWuFrRV/Ldu3T+WRTu59/gqVYaW5BLIc0+t4
n7nVwTz+mi7HdY5N/j9Z/v7kL7K7/fn1yaORTH1gtju8iVtvqz9Nm3IVnOKDvmfavU2O4l5fy8/m
UXn4N+8okrZ/+ioJZ/v5b3ZJz9ZW0tqdcirBZPDxcnyB+Xi2juF22Ohb3Gf4ODo7fRq32MHXZHUv
4zWnwLZatlu+t6wWygYs0976UJbdvjo3p2IJgPgchrRRl0m9DrxDY9mEvQoh5HHbX5SIkFHtxQ6B
z34M3oBSzobYZxBASOoifUJyf8F2HmB1tO9S5vSXcFjA6CFjABAbWigowy5hDAaUfmd/zJcXo14N
8bIdN1rjaC/FHpgVMOlhDwhFpHpHatOsNH1N1hf46H7n1fsEehx6a+zG3yO6PF72E2Xq+D1gIm2J
7Lb1b5J0Alipq/QiHsSYHYVtvpV35dHaPdQrtnsBuwzUYbkDhWtd5wSt2e1LBZbhTEAExjbBDkFj
8ic3/IETIleSs90IR/ii0FYg5gWkSywlycJo1q1Pq5+u6rYtvyxW37z4tl7i+iMpro3yxD7QB3Nm
rM1oPXzIh34nXGPB0YBOkym1SvUt0mDgBNUXab0HZRN+s6FWAfF9+O/TlT55B/FesNP34SxenkJE
WfluiF87OLbpApqIoK/5ggDlyrM9Brb6/AVpPRwQ9Te4zukjPAJzXPvr8kkp0VrN1xHF4UOy1vWO
XI/M7p/1O/FOvCSb4EF5aV2MxMuAUzI55Gt0uZxEzeITNecCP9fCP1ln3n2pZ3kEDOEgE4OZlwBo
YO0l4GhDtNsyXmVr7VC5k60601K+9JCRHNNV7NKNmdA4olPskSMurZP4HZx3/gKiqxMu+KBIe4WL
6Bib5KV0rVP7pDOJDm1pMc+03P7ARW9juN4ytM0tL7HYWCRw4idA18qVO7CL5/EEC/a1pmVvXXyF
Nfmp5jzAvAdHP09yW9SdMXsXv6xdeYdY+MpBUPIvdtVoBX2tqteoSlWXwxN7bmprjv8NWCtzw8dk
pwvC0uw2ZrZqHjRQ5MFp3qfnj8DV+FUeANtl29vSnTjem8lSuYhMfLmU3mnmUrkTNwQ9vEVH7VK+
SJfxZO4FlxXaVfayi6iGyEvm3ovJftAdf53fCS/ki+znNxP3nuNtX5sNOXX8Bj3/BQiNZXwwnMK+
So6+bB/0ZbMK3HFdLq+D8zG45nLcx59sxcNr8xaek6N3377QGBp4SQiZzvG29O350WgEb6EfOQT2
OX1tq2+xsgL/TqpHUDJsdOreld4lhAgL0WXgq+o7eCg2DReXC7+IZHuivEBrfMdxN3ANZpemUs3Z
dO+W2bLbcbapn+hTcpiXNE52JnIbKkVHyiYHmYG+rO+Lg+4tMK9BEkkXRALsOROnVbonF4rMHzve
a65w9C+h8JS/Gstm36F6aB3Q3/03w6HC2owc+PJB6Fa1glbSATYzWMt52lQ78avq+mt1qywjqiV9
Iz1Lz8oao/tGpXG1SrDHLNvjtGmP5VHfpk/Cbjoj1vmAnAaBD8kg+WqckYjLMYijfRLQ8H9ExSK9
yLBI2F/mEJRXSJL8ZBMyGGoxfC1Ca2/GO8yffbuohwsKOHIGp+aMEXgSnRLzCNnyRrKQp7M3HofR
nVYDmdQMvJ+z+3jn75o9seh58SRL18J4t+JXXXg2XvwpvgKeAg1qe/ByHBGD54M/fjMVzSI3ekwu
ydA81Bl6pyx3G9/JoReL80rZr6PDQNTPuwXqXDfdke7S7K+yg0/hpXvoztZzlxQpOQUl6P56b1iY
ZOWFEAPsDi0+eKalX+mXeTXu5LN4Hk/pBFWReg/ZzUfz5l+bu+7iv5T9OembFYYqVx4Y2xWLQKIm
lN22LNdYArzw1U9WWobslTIfPU6AaO9RrTZBvEky8LC5Xd3NMTnNvfnVfDL8pGqmhxN3+/bYnNSr
fk+R044vqqBvDJCv9SBvpAqfEWvEAI7iLQxPXYfEfkOwAgwb9W52Huy6bK3j8r43n8TuPa4/R2kj
vKRPzYt6gR4kdGBM85rqbaubjvU+T6cMSK92zymek+ASEHDzNLVLL1siSJFwJw5Un0DcjG7YF5TC
xNkdrPqTLocGs7aAce7SOC6VTfBYJB12HdVuntUFNPt+MRHTw7LNIqs5ZFzo1h1IPlCRSnMupWWh
nFphxc6o2s2i/djWyYGOT+W9t6QXGDxpDLyqBXN9YkRoocJJw1TWFJR6LtFPReQwa/R9V+12YOAy
ckZVd+ig/nGEIZG9cnXjpXl7dWFdvA//E2S1VvGwBW7N9Kojyw8Y8pNXQ9idSroRNe6CKrPH5a84
9OUVFgjM7F94WIN6pUl3k3XRmp0xt0fnzzT67kY7PqM0vowce8U6qN4UhaBDINLvlgq5bqFrm9rc
sreTqscQQHGRMvfs6RujKkUVAKnG8XKADsQg7Ybkna4oKRRcngmrzHQniJ/Sobb14TP0HrhsGhQw
zVI4jU+sjReDKS5nvbBT2qPWHuML2dN38RtZQS9K/pq8dAgJnsN74MCPGCZtqXmKSELc1IvhTno9
sya5GC4fw0VeukXJTisA5jdwmuGeRXbPwukwT6dthkXcRJ2cK2Rag9KSntuIlBEsFyJ2JHEzctVb
TW58rmpwwuvx3c8v8r1muSlhSMHMT8se2nsUWHpjm8/SQXwowXfbyEwnZDDBgqkmm8vh0n8oKNgS
m4OOgEeyWyZiTJx2yQEZfwC62UdYjp6NB3NZnxPNiVbQ2oGzj40d3zevpge3YSnA/i92hvpQFVBY
HKuiSem2wNvW0Rqz6TstreTR4Oq8a++zS/Il5A5qgYDWNxNcmy/y9/A72g/XIKada+uPqGKePZD7
tqAAKXckf21F9vRZPlvUZL4DyJ3CRpZJIwJy7RDaIQR2tRTv+JhNHCKi87/C0Syj3EOFF3pRT4du
BHrI1Hl2ib7ojvpIChlXgPiLWbHVOhgpovoggC4liJLtUl0/wXrVqHKWPUPHoMtcsg9FsV8VlQAx
4CqVb22SuD3hTYk6umynLemlr1C05N+38vsvjSf/e+2x4xtsue/8f0BjTJaYDf95Y+y+eAt/GlXe
/v+Pppj6i8K4UaWzBf7VFFWdvcqPyaMgmb9Ihjh/U2MgI8nSb10xVWHyOMusdELGRY322G9dMYMm
G3Nr0yDbAsYSG8p/DEV/3Y4xrv3T7Zkqz0PM320JNR1tmCIZqsr4UzbM2wD09xvRYhTrME6677DM
uqUkB4jXeqRft4TWzHpre5/NubYciVp6pINSzVK1mvHHIldCQDvCMB1jTZ0QXITpR617I7CENNu0
Gqb8YOapBYCFokyNllaLGyNQ7xGUKdsSDa3ehvZMp7PbauBC0IXlo8QGSUsE5bkVpFvWHtk9+mCi
TkzEN5liq6767Jp0VJ117tl+UypuJZryoypphduhYVp1lVkepFan01KyUpCrFxN4o9IlVj+GiuQz
r9aghubHdrZCdE36FEMd2TbTZJ1KXyT+M5nDyyI53CZldlfNIXFj4sV7grHJ12ZilyPrrXsjPk+V
qbiNEaWoLTHC2q3XKNumvRpofi5drEwHbwBu6hIA9tnNj69LOYTWEGJAa/Sbes7vykJCXtKyD+nP
YAtrLCPaZAaJTV0tkqZIdOmajD/UQxrXm9vvm1n+iTKo3dyechHFuzqohjX0TxqLSlpsWhJmj1BD
c9cX6EhNwngMItI2rdFjARxbC13zkMezAp6gIAO4RmqNv2I2bsANOCcMnZS6IdasIgxoEgSUijXX
4B+giGIcjw1Mp6PY6Npu8FNHrQVE52V7jhv0tC3xif0UJquISJ9V22fiHcAosjXwJojTqJxvma5j
CJJ9aOl2ajMiMhX64ZDCmgWsLq3qFuQginofYcuM67rdNCTgLkZP3Sb9RcymkIZbrD5jwG9WeQ2p
WDYfIgHXDcNNdRUW2ksfXrFI38yqDSxC+8fTJGdwX+JjcQRRB/GsjoCcYnBVmmcFDKXLWUxIvpEc
0vbRQtly/TSWXV0IGYfOn6JiZSbsgfnVmEyCNjcURVORfqqXgO/0OhRbYCoeYMBWWP+mrikiDdTw
7Z1SpyRflEzxttEwEvJbdkT3qJtMJwfa98M5c6VYZqogvQ9yvMnxbZ+gch7iSBW2iLIJYCGDBNA1
XuZwvjEY+cptwjFoqiU5L2E0bjmcogUh9vQfsl46ayWatED9xPlHW2/YeX0ZPTJpCRgx18oCw50d
MCH/ULNVkWMGFSsj2N14bigXskXTwa21NVVGpc/UDPTkp4YLBe5JmzpVjc38xzsCUtjtZuHvhO4Q
7DnFyqjE115LCMrqfM+GF/EBus88/rinRhKVw+Qx7c3J+vSoGzPIFY4RSo+xhurdhl+q7aDiwQjv
osY1ZCx7IiE093hcDUc1ftxBtB0uOlEKsTm00h4qrUk38UHKtYdWohlCDR8gwAQxbbb669Bk+cUM
k29zIEuwm+9pSIldErP69Y+XaiY+++S2Pt1urMI4owC+lxRD3GZRppPF1X5acKidtFCztRUa1QU6
RWnTkI4FZa0AbDzndaS6YFepqHHxrfAGd87tfwqCRzgpCt3FjejUeTp+ehULvNF8mdl3QFwIl3sV
NnTZ9a/Y3dHO65J3F0KxWOrJoOx7qXjmI0pWKKaIDdaL/J2lRcu69yTItYVRZtUCwcgE0ylTHoXG
+GSYzqi8AIUtzfktqMQ+9VQCboiu+Gyo5Q51Jp2yktYq7gbNTS2tf26b/uj1wVkPpZzw6UG7j/3+
e4yg8fdy1+3yJLbcTpqMk2ZapusDSG1lnx5yFgwHsejZ7NwOnKazyBjg+uAYQxVs+oqt4kxEMfrq
yLs27Vgonwjsju7Jy4FbNkjbqiYYzEumYA6P0O9zL3mBkRm7NxjsOAMUAch5qLQLc4Yk6euIUo4r
TUv7BXEkoensK8LIWmuzZXMqpnE3ZeKuILtrm8TN948QMyaa2x+rN6bteo3DY60Cqzq3xAk8hBFG
yyo+oasJV4AmQjj2YfFsdXRsJPIq13Ds6IibFYm03Mi6Z64s8Rl6UYuvaqz9HoOd5kXbvFNWLCAb
NSkABoPHPDFe5wKXa3Qe9XY4xGha7TJGg9vNDpWeOTq9Aw8cYe3r92lVPGpp022LgYQxoyHC+fbs
/Yb8I+gR6pwfhLcgIbRjYwygz01RhABDtoaZVQEtS9lWgGGdbgefmblTzpIs+fV73LbPfikXW9Ui
GHzq1WqfTVXNaR2EjkX4kwWP6E7pxR0Md4WVkaXRjvM8fWW4etDVXP1um2ph6R+pQek5yCENwdoY
l0WF8Jsgk8ZVzEFYYmlWHguz4gVR87ZRSG8VMKijmZgMcnV88EK2gfgQ+0PQg1GJpS5fKJy8KlTf
bT0nYGhKPMJk9K9DcclFqT3erLgD3mFb8/SKhEXMo8zJh0ukJignDazG43yjTdgoRgUZ6UT7cQjC
N6mYyheRLSHhaQFI0CHaxgVSbRRKFWQUCCD+VI73fSAeY2ucCCWIxupTlLdikIvLQE5l7EGadkyn
aFuPLhqo4BnJc7RLPXZHAn4ElrmaOHC4mLCMLGWdT1lGInNaXoe2k/d+b37kYZG+/fSF75O/YTRy
tUIqQLrd2CzkyuuWAB5T52YguDGrEEoOjNJ8hjwjLcjA01eRErT7aiDHHIZd/xbor20OEBRA6Ys1
gPzq5Fq5k4kaX4VJH22Qe6ikxHUJmU9yQAE3KBzmVXlFsZ+y1Q3Be3qkSoeR8igl6DMRfWxGoQJ7
KJrR3e1m/lbEvmUjFJgXqmxaqr7+Yrb5ucC7CWyme2jTrnuoTJ0rJpNXzyPiqkqIAcvEaGc0QnOv
JlNzGlIS2iZ4kWhzy95BljMREz7NyNkGGLD6xrll6VvMAvUmlzNpTX1qUfOo4hrjNnw1Sopl7ZGM
jHSEEOXeMA5W2M2G4OLBn6Gjt/UuqPwco4FPs5uVWZpvms1UtwdEOtmzIJKDhqtnulgyqdyAZbA1
xBty341H0lp3hJYxrW0zHBeKKO8nXLN7T67dwc8R0xlg7AfSC89kcb9OXZDaHZlpnxXqA1GBOa70
Q0oeHrGaRDnBzmmL4tmUomuHOx+BkkKWejSWVyJ2diEC/52eMujy0+Lr5jAM21RbSb0nubJeqs+S
IgnEOvfoTDXNzfXKdKH/S3eCWUt3BRyOXjHjsxL6HVbAkb3z2FMtlxQcoSoG9xNTEtwl8aaNiqMR
R9qTmcMGKVsDKViFNV0HOuCoJLy94a3eFIG47mujfhsGuGW+Ss+4n7nNuNeGJpE+O76dt11wwVyW
2R5ROtsuG0mGGdL6ArDZw18zdG6fg9+yGGXzBdlf4wH9EiGf+Q6nAt/thO3tcmJghHAh8xL+1xoq
HVHGwD7RA/vSMPs9Bz6D4IxYgAFQ/GGoK8aupL6t0PBJy9IcrgQUzVcEPQ4BxtE1nbnhQqfr+/T/
M3VmTW0D6xb9RarSrNarbXkGGwjji4oQ0DwPLfWvP0vm1Ln3xQUkIWDLrW/Ye2282bvQ1Kichn68
cFtgiDma5cZNG/OQ+1ixVFnP+wLy5g6Az3Sd/AZ+FgXmvT0P9r1HiN5qlOxNsgLM6AzB8a7H77Kt
OpU+eNwRwJIP1fMAZ3LVRO1w6gHhrfuFOx0TC+YuRfPtYe4zEuDntt9Ozoi3nV0KZjUMRpWvw98s
7XskFIBJDMHBU0V9vUVIc1bcDf4tH0xD2r25jvbU2tZLGKfu4RYpYaUpCptW7zZeXvYUHWl27mm0
MqNP/6mu/8niuv/jcm9DicnsNi0ml8CDGkr8/z5aXlipBMnVy9f/728YEzxWIQ6tZQyPsU0QZ1Uu
plEXi6fUqwA1IIxlfS6CzIihiiyuxtv9yTTZavuQrxhzw9Ov6pidyDDXFSUDam+DWXXUJd3ZiUk/
u9UJDfSwD+qMVaY181fH7vq3rHQURsA0bZ+1dCR6dOlC06n8MZQo4k1sUSkg/9ne4qHpZcY/JhpQ
3c3Nq53aGCpM7Xx7KUuRCiBLggTueCWTPj7fHvrFMdwuD//va727hKoWbzExSkz6MG9KrT14Ltos
tfSRyLDOIyLNcz7jAXUmXtAbIf/2IMj9JKpoWMVLdPLt/vV7E1tqEfTk1kaDdmFsOAChNRMfn/4v
GrZRlX13+zTmDUYMN25A01+GVjb1SexHf5LQ/yoJ6iSzY2q3SRt/VAZdblv3SxGEpz7HTvGK7p2N
RmP81UWHq1CGgFQJWRp9gq66OPfIrinHJyJT1MUx2z1gUUx6xh88R8VjEZXb38Jx+QxdIKHwUEPJ
VXXWN6fsMEXJucWbgGbObYKcifYc14c2H2tg1JqXrkcY4uNUPWSI+/ahWMa0ptXdg18Jfiuv5TUE
hvT7pds0oSjCaqfhFTiR9AVEarAictiKj3FidpdyAKD3a59Cy+/3rgeJiIiw9kkZbvskFlA9HJIV
ZVD1qOu1AbQaVOGE6m6B6VUPvZfTe3nGnxpbOi2BvimmEbqbyz9yJ9ntmlwrHuMUBNpMCbq+gXM8
1HGXplPudpFd7gZPA4BfhmxUkua9sKwD5m/3afQLbtZOVkVXCCh5kAJYAw2gxvY+t3BN9sQchjnS
CD/z+ueyLDnbtZ/U9+e3sVG7wfSZiyTxdBBh+VIpHTmPMXBZdz0TRn+s4yBOipIJPzwe+FQlUquN
TZ7o+lZBWznWEr825PZWc6PQBoo34OMqUQfvlObqx9nUwEayZ9BJmd7ORkfTzMx89mR6IWNWHNsJ
Uy6skxlltJq20bSEpadyWSTHfn9sZIPR1WqGLQsGnOQd2DptvGiMirMCUkahAW+YH0t3RI2RPiS4
stZwrFeevwQa1tjfhfEkSAnrIuNZN5Gm9JTRK+eHdKtNGkfwmNOnIk2fayf8G2HGtdwu3yjVnBtf
5Wt4fA+63T1G9srp2LQjyT8Bfa43Qs+4e7ePXcwu1JUzVvOAuIL7PlEozQFeBviD47o5whjbzW3K
eAnxd2K17h637UcK0NFPxbNeOY+ihQiaUJKHYfunGhPzpIUKUAKbolYOrPMbkzU2WEuhM+3GrtzS
Q6c7zWATXfLMnPwxC/qxQpjsclMp1Q+dhL2pfBY6OJ3+hgUe86JbALJLJKySdLM9iwekcObaisbk
Lm++DDycOKEEJ8L84WnSOrtgYPBPw6XVi5Wq79GK+0Epug3GQHMXGqpb1dAEVnIyH6zJu09cFmpx
DlWgHlh2MI4qC3S/C0bCr1NSkyMmyMJNyn3Vs91LnQa9jrD3ZsPCkFByNJOh8chYhasjdF/jnFw6
qC39wSul9tTZ2UeiYib2s3qJBBZIsyRax9Oi4yC0aE9uQwPG7uJHNahHTf/snEIe/Jpt7OJJD0lj
XmEoHu5EpO0ygqEITInPPjeUc8O4bWrQFEMdXNdl222KTF/FDMcC+yvXKrHFcskPy90OWN695f7p
WlGeBtMMKk8vnye3C9TgP/hF5//rqkuuQGgMUJPKgjeR0wp11kxnbWPbnrTUZrfGIKWN+nVqDIQv
WdNDnlps3aEm0bTCzLQJaFPmozBQTZQjQYVDTWqHQ3dJEVhsLCGBfAAgC4nnwMTFXioZxUOesE8X
WPX2c+FsnURhdWZOWYRhuoEV6Xhxi0wLa3Ezma9+UTh/MqEQoLQkizc+GlkwffAG58K/61cLZ/EY
YZU4qppkNx84JL8JaSHMrihDrPJBm6cfeoyfNJ2SQPmkeZk12lgA7GIVcgYZ5MD5WlOf4ig6NSmo
hSQMrMhqVpbB7spvajqRubr3Suc41kZA5hM9bR2ybsuShzwj38UvMUoPyOgYPRDtgtdMZpag6ZT2
rq1HKpxKr+5mOI0jr0dT1OoojCWakMRWAp/yfe7JfWs6fGmYCEgjU289E5lDzBUR7sL7IU5+WCep
ke48A4kaTPO3WvQ/BGOr6tomevUo5nSdOxQkEhR9lS0gZQZ9nvUysI4M6rYiSnIcjpPTBq6rygAx
5bLltfadYZ/Yvp58shhzvYFES5QYo+2YeXJpPE2Jtgn9pCN0Kvmo4jg/+PgnmDyVxithe3ufjbMJ
J/JuGOsLqaRXkhH/6bWzxWh6P8+9XFsZISVlWTyOSTJsBw2lHlEF0brQOjjlIFWOORG2nlWMR88j
XbDPz5kVOgfNFzssJfLoY3dWKfJpeLhf3KK61STNizN1T0ImxgnwEkFIKGpK7yPB7rLnOTHWjwkx
bLoRax+Qenl+weJOMYx3syN9sp1dELu6fGNijx9UlO+a7jWn2lkZo48Aw0D809gNSaCgi/nmx06Z
91Wr3vy8fybd+md5Dja+l73O5vzT6Fa8JUwu2815f4lm7cfCh3xXWmw2awZbd2NkPji0HsxBtKRK
AiMv/fuaQ/mcZeWGYWd+YBp7sCog4Z1vmztlEYsY9SJ6tAn0YLOQJEtmXO8tWEfnQvQRwIhKaNhl
W1LvjIUrp2YHLulFdKZ/nOLuqa0x2sX+S4ypv1X0CaTNEYjm/cmG4l864jGukHmUJpdB2xksh1FV
8IYtdwwHvJXIuTS9LqFcxLfqxuZrrObXthfJBjzNKbIIV4Av8qMGG3BUxVQa2BP9oKlkAAdaMVsb
TeQPAuyhzLVjJcH3FyEqITn/VG50Yh6YBPC9rqBA7tM5NHbTJNOTSAKdwhWklhloirhM1SgWdg2g
aDOsP6wWcJ4xFo95ihsf9rDgWKE7lSQQVVUzvxHNt4ptNG2Wr5Dl+tEABbXFtZ7OO1Xa51G6l0HX
hiMwX7P1uE8ORkNZTEBT39jw9trsH/P6jnuelZE9JCiZ4CVck3K8p9b9W6hxTYVmrzr/ki21VKLl
xhqIUXTSHTltVQgcw0JHyW2dFEEygAO3hSoRV/Z5TrJlLOLh6pVYBoZGu4zeH6nqnFxa85lv9woF
B2otZQ6tIdIO4CwWa1yXmT+V89rskV7MDjrUxCv/cqR8NnOzo+qqNmJeOC8cKOtejN/Kbr6lx8UO
WXGd9Sn8gbjfmbBJPxrln0OaNtPzs8slbzOm+RlKrKwZF0IxuDJWDUXbcemLD7ZsaKAS+xvbEUv0
xCCH3XWukcA2NifmO1GxNbOdDnZGJFjtFuI1rXwLFOlzU1fOi1733xazsW0bNjuLuIpLVZf2lufs
u1FMcarwTZeGf+BN8uwaTXWsVUIz4+KborDG0sB+K3MLpJ8VcMyhRpK84IydctFLjB3KPwD6yMm2
oUsir2eQDmSZzj/RMCS3zG/XMb4Gc2IAwSgnyObkOXStI3E6AolEyJq6G9/jqqbKjcgrNWV7N9P+
Nc108QsLoW2Y4wIfsg+Opn/Ci8h8cLPHrgJygJC8RuNbRt60JbPX2hjJoJ7hG+2m2n2QgLrOOUEX
m8hF3RyOUbIt1nFq4NCUbTCIXBwdgT6YewYTzKFODhoaFs2vxsck/kYmROcg9jHEuiBpkSeG4n3B
z67qiYEfx/LCCyJ6QzUs7ks3PqhWIz6ZW//Yj/mOHu1iZISRiMTcijYeQAJjaRnLHmFMPcstP1V4
tT1QE5rbQTQcNn7sUtmFevYsLTJ60uFY1k65j42OBVoabrsYRA2sKgzJlv1huwW4scj6Sr2MXKgM
ZESxDSWuQ7tLw6Bgp7gydEQ+Q9F8uBSeyJNluvESfuXa0WFgiA7k9ATGC97hziZmKok9RXPC0NvW
p1VfYC5mWbUuxl5b9T4Zeux5GYBYILzoIJwKhQFRHtpBDd+Z17oYyEEcjoNzjmduvC5ozzXpOGeX
8KCpyA/uskqim75L3fCvlTLAzKMelSchtziarFVtzryPinHvQmFbsT2p70KH/U5Sy3eF6TGojLpf
QRUjAKCJPr3U4yhRFRdoB8PEgOjs5DFHKNKzvPWY4MEkPoJsapjK++9TFY4XXs2zj3nd5zxkY4Yf
VBXN0Z2IKO6q4uAjPT7MXpohY7mGEeLIUUdw4kzNve3pGy1EFdHDySSSrNpGJcHsadfAjq7BFs2C
UUHbckdN8/XskD9QcesAEfxlRnoWDIvBB9QC67ZmWE9a/0A4BrPMArlrSjDRJmyBlc6OM61MB3lG
i7VhVSOKZ68xvy21Eh4pONCyr2kTm2u5JFp5PnoRZQLY0ZHEuryWuybyA0I/0TEJWCeNYR88eup2
nMU+yv7GLrGQbA+Y2Gbhpkise91mhQXgVFEdEDo1uOm7hUeRmCfesbSI+P58CI4W0lpNR+pPFss0
F+nRjCM6FzOH4tQiiFKmnu5UkbEhJB5Ot37yFIhua1/HvCoo1dP7OEH0jx7MrmtUT6PB+tFpnkDL
YtnKFUqw+lWjQFpZYWpvDq6h/cQzYFWzGzkLRRxvTKf7Z0CpDBIgoUe9tQPM8vOZPTJDmyk0T5OF
pEuaGqFAy42RnCbuuTyUJEucIj8iezKrDpVWvN6+PKWZfcjU+JyMPuE/7dxvHdgfCKPZ+96+Vomd
W7sLhglCdQCOxjklPvxnyErrW84ku37qFRXTtwImqfU4IznDzjZal1d3twcIbO96ZYudHpn1DsIj
F/ACB8J33x3dpkSYvXzqmZO6Wqy4qkReiQkxX13llcFA04WUJ6yousiYyAR8XpDhLNRLZKFpQU9F
lXkMBX12UY/M6UDeHuwU+UFeyeKklGTRGpM/dCqWDc9YL8k3ZTgcsIDSfi15I7WTGnwqtgPA7I3h
xN1a9lh3lKqs4IZQbasxPNV1FPx+O79HVZBNSRvMahpfPcwjUcrC2YhR3qaiuNrA1klptMhXkiK6
M6LRA4o0cZsOv4slDOGWMGDb6sPEarryMVcH7P+c7S0mg3G3RtMDMtjqiqCM7Oi9lCjBCn/EIrok
CPhO+sh488FtW+vsqTx7FIqg6N6TdnZnj+l8zdvhvZ5a58lXcfNoht/WlG3c3kNjsBBLIw1JoYtg
jzf+lgCH5r2d0bBXsNSi+Lb4GRSlndXtJxJ4rhTVRK3XCbBNzT+5drIaF8rt7SEeBIB2eFzLjCgC
iXvULQT11dy/EXJW/JVYQfQcfmnYD0E9iXDRcKySqbRB7i1j03JYblcYiiievbvFunwntDE/NVG9
b6baO5kKWJbIHPtJW7QaMgn3N6zWvGzA/MiGf9cgzZcEYN6uwtu3MPNI3xojPVDEBXkvqwg4ENk/
azlS0zl+C8NlSVbTxZKQNju41ENqlnBr+g3mmYUteXvIIgUjjenVwgSNgRehG2Gks+BDJwtFBAGw
JQpvpAxMXVigV6Dq9sWCWi/7CRB1Y7p0kzUn30LuuOHDSA/6ZyWa3C5JCJBS83O+BOHdggSTaQdj
hkM8diZaiQ6IZOrV/ub2HW8PGmNP5OothVZj5CFLwwXYqBWLBhXNIW6swnTuoNUO28otFqiSyDex
MNqnNMH1+/vd+4WU73TGFuiy8RThW862uqfsDZXHtHIX0sjt5/X1MAl+p0u5nRfr2/OuL897h+nB
UuvYrk+V3lGbL7oQxdzR9fTpeEtvpNHh1pWHWzmXzaXuUtRxXrmMpjN+b6Ldg9jZJ/MsnxqC2Gtf
NpD2QH+mWWRv+7lEKQmxJ9sUUn75cOKgiLm8W6POP9kTM+FBNOOxafOvaGjrvbMknk7FMi5uZvc3
THoII6hppQNJOET4eXti86QO1zF9/4lwirfbuyHrnQTLAWKMyB+Qbi6o6ttH6Lfn7eADNNI6L77L
7K/b/0IIAFp+70CganZuFtERTQ0R2mP7+Hta9qCzbhHdt2T720NkGpg7jPSkzYo/zDJKlQgC7g1W
3bUMqn8/SiPrOHh5cHsNbpfL7YVYQHdrPXWBSOgZfVzDYK7MlsvRZTLlj4Ao3DJBSrm8C3vHUdyP
jd68ACv4cZvavhfLw9hQRKFUBDUtrAfNQblauNlwYjvGdNu0XgVES0Dog31XdPa3qTvTjg1Bsh/S
wmOhl2l31OvEb5MUtFYJtC4GufNb2ZZnMkjyp7ET7qYGxoDuwQvAU7M/Qzmzu10cTPPY7h9T2pcB
GPEl7xkE9mx0Ipnpm7jXscnUzbQl2X3HSVV+lh4ZyRPCrRXKlAKB85xtkbZVR6FpIA6WwS3l6Lkn
neU394KGLjv+/oFop+9Mi4udU0T95hYJNpMoE/uwwzpuNE7aPYyjqveI4nzem1mONaUYzrXhWivU
NvreKGAYA85j9OKRC2eMXL5Eh1gHYiDiQ9MLEE/L+j8pB3/dOdq677t6p9mJeEZ28Yg8oviqFUL2
2yFHHOybNGzaMEufDt1tf/J7M+nsZvEG+hP8BtM+tdWA38hBbdYiUUP+/URGbb+XhE1BSjCqg17R
YfcjLMzxNnmefajxEwyJjbDd+IEIE1cf7pClcjY2yfyrY7tpoWqAtZsRR8AoUYu5Mcucm4ig9vSQ
KEWOZ7aR35E1aa+/b3kxlUGcpv9uOdy6CwRdhbQpv1se34wINV8ETTf+2WhZVxgYRICYhzTPtFfz
Jrpy4/Kf5tVbx9PzR9OPkLfwWSQpzdMRZ4HF4u05jNot0EN8SrqaGKVPd44L6zEvS3S9jrEZ7dF8
lq53ud0tkbFA9uaf1UU67fSJweC8KFhud0y5fNQUTGIXqPWqnGSysSfL/IAqEyhh7X6fdGlR6f3C
PJc3jCFRHQmtgaWCGZgCn4zj24OK5mIzDtw2XBB8uMD0eqeM2HieTOiAWT1+RU71GE1M4kyAEk5s
rwejz8jG9fnPnQ5plV9o9Jw4CQBqZ7vQruRvYTZ3DMH7zJ13PIl/7Y6tho60yshT5zC0dvsivXiX
ZJffl8Js0ytZCdzHOxLcwtZ4Ynz5+yvHkSv35jB//p5lhjMTnska7/coyAc8XjarWDu01qGo8/cq
GR/UPMgv2uatZQ/T801VNAW9qHElZcVXm6AqEBlDI14RKNEcZf5Bdi4u2yr8MaK8f3GWpOmiYOkM
iQHp4UgXIPyx4zY8xgH6lMXpr1HA+10xc+SMOPYsmuMbnSyx8P7TOAcwvggp8mBfgosL8/YJEyZy
tVnn6UpGzt7exp4i1V3KTSnV4q3XW+1RM4iHdiZaNg5/DmBHInSKGmL4uLySCSlR6vkHUDViPcSW
f+xtEmLCDEVMEyktiCwHFaUjyksmNbWuilBtRaPru04/MGmv/t7WSYMkCdeJtGBKKnqrLnS4gYi0
3osx855aK/3baW3zRC5sucWyuZWL3sqR9WeWuNbZMkg0IxV66+hji4EYKT5ywBZrXv/W9Lncl8yu
2Uy9FZJYtZhLZl8un+axfJqZvtzdfgZAXG/Z7GanUrjvt0W3bYj6zhpn9utV8lnZNtTPoZwg6IWf
t02dS42+uVF8LeZIV9kSP++7DBmSxmtIigL9zq6CfUNkOPcjUgPEOoKZ+crwUEI4lfNfDZ3BIpJR
FmTbYv5LJ26hQRuwx1mL77glB3JUIypC3d8qx5W8PsNfV4vUXnOYd7WNJYLasnMeIpZjIWyw4FYS
JCKfyJGWGfkqcYcwpJZsnu5/D8sYiS+pg0wkmKItVWpVqo7tPeebkEW8lQQ33Id/+amN4wz+Fawc
iPI0tVE5senZpUys7vy0QKhnh1OgeXF0cSv7C/RO9MrMxD60UuBGE/5x0FzMiqb+gj3/EZ5R+k8r
ouc6dPOXoiyHrSdg4ehwjM6W6e/hedf/rYIIi2qv+gyCKU3eHPZExpLyaBo4auRsHgAXLAMwaW9v
a29OE7i7XlHDqDM0xBTQoJcD6vaQLM8j3/7YhuQswbS+uhDkj3YfcuYnhDWqQn3qaG9WgwbTdEbk
sGX4WD66A8lISq/fjTq/71IKeyGZxhuLeHAaMnbmGeawOEme7FCxv4x7sINWok6pcLG6eF59beX7
rdVA/DxcS2BbVxEpjKVoUwiZaIxzoelf8iaUJmh618+RIJiqAz3Zm95d41FIEnLrredhGI+TNwA/
mS5lSy9shSzYqZQxWBWLLhLSC64W4xJ6xdqbw58oWix1mjCvQ5ijSCiiVVv1bEaQ3oR6sURXxi+d
bZiAChihtP7wYC3rKo8dfddqA9rL8Zs1u0bEyP0Y1bQioaPjoThYkZdfnejRNXwGs+x2QiGvZLOo
pynfOhqxtxYZOhX5Hpcu52hFRLOVDOwwO1XMMhi/pEnVAS8ncFewypS2Q5PNthypZ55scrdJNjL0
P9EST6vJd09FkQtM/tGrVt+VMWOB3jvMPrhXW8vuSqzFjju9UX+QqST8O640axd5fU8dio4efR2n
oVvt7ZL5ix9f8yTV15NAwEWP+tlHmApj2/zuhvYHuKC/09PwHBGgo6G0WxP+ppGeKf+6Ck7NSHBB
2o3MaGPxPlC+HqYkO0GfWpXoRRfubr2HbERqkMdEsq9xqNVDt1IuOg8WZ5skTJ6aPD5SPV9mzzyO
aBF1lUwM9D67IrGPSKd3Ri46IORLSCqT5xUYzXNOaYb479sOG4FCXrnrxoff1JC9nH4LwxxgDhvX
3p/vPUnv79h4HGVC3l2EVs5u7ron2zSnA6/Ve+MYIMXGJfi5lodhdLRHctAWffZr4aTa2amNvV/2
0QXps5a2as1O5+CFw2cxMWofXQO7QSPbQ4vanlG3WI5ppiC1+o7ydl7rZmER7Jji6GoIv2iYXddx
QiCubhyggq3TwnoiyGoRgZV5Fx40q/tqASHt0xa/dpgyfxgNzL+gJpHM0ADWSLekpW9Re1IVYFPY
Tp6GLzPW8y1Sa97X2GAd3gWzNDfDqOO7RmAyMq85jcP0qRp9nTRpvMwHunXI1b3SxXxqYcmRc84L
nNaM/ThHmTYia0553leTPpAGYtXXUbWYqVrMEPpy0SqeohgTsJk25zn2n9zSxmM7ABem7QzyWH30
bnE3SQMzElIkU3MJ6q73k9dcZ33HHAvEFJ5rFo1RjhbTZ4tBigbxWUXRABGznyXmh3XR8X9VokWp
bLFSEL1791aPXEBpNnwgWgnXHfYEkuCdja654lCG8VGuDdGQoUMGELGYxQNtemCXpCCNWTkHsc9I
WuIQlgCrdDLTERY6L8mMhSdc1AqsWfuu+5dHROTJMUR5jldR7xt5hMx2XSD8Uxq9ZYzd1sjkf1BE
P/Qli8MoGlh2a5wF3NiogtK/RAi8ndTovhNsvIpFAhbZSwFMlMl8GroH2wn6jrghYuW3KYS8eXRR
EYfsjeTwPCoSj3WkGIbivPObTDGx9OfVYDvfkooJQ0z+6HiQXaWHwVYWw2vv2M9D2vAuW24bWYHU
NnKbPSrTdd7Quw0iwl05OAyYcMjB7fsUJMYw3mHbYuC/tjqSAWXk7sbqU7Zql+VMdklGgYGV5Tap
mHPAOyDbh6DDef3rkQDW1GOIIfJ2F0Ua0U/Grm9b7ThXzrdSOH8JtTlx6Ki4ZUevsKz5zhLEhjqB
FXn+x2c2GNh19jJwIQUNWnHPya0NV/SLXXM8ZRURHAS98n6wvR3CsftsYblpTjhtvRghfas7kDz4
DDk2QAc27GbVoZPKbBaYBLJ4zrCn1DiUc/ep6+z6SpJCWVjia1lVs/VHdX/ciAVW2Ygtk+l+UdZW
61m5cMtsf9vm6+yvjAjZQ8RwMtz+zpftYzXq5fGhz1VyZY39RKQUNVUTnylnIOGr8K9OmmxqwLeZ
ZTtiw2ULJ3uGk62wz1ZJBy3sYgqka77EwGIGNUl0aILdwDBy17wQLvTBapqLvQBp0mo4/ov8A+Er
R2cXkxc6D0+JagGbm/7Vbo3vuo2yre8nV67vLPBq4OUx7RFSraPwWCuUdHfvEHtxzhY/XDtAblrm
jOSLbJxhgI9TgjOJ1bUyCnermgtQ5TFIaMhWbEUVW6b+RAoiOHeNFRSrLL5on1U7Y2cNDZe8Ue1s
JymCBdqbtZgiSDvM8uYKxCwLv3d+rWID6hGjtF8+zQRKIIJzsMj7pKCnJBsxvNdObvmCRNMLoJ0T
A5ZGpLNqiiDv3gvK+DTyfboBAScMdmvMHqc6WWL8GOR0ZrmtQ515te3haQjZbvX3KerZlUv0xqqx
SJJrAOPUJEIDcxtdktzCDo9mvTTFRJ/yRnpGiQBaoooec+5L3CN1RcJSzo9ZrqsG5k1jKG3tMVSH
H7mqfcZ1iMCGNd7TugRgVkCUXrPIfPCi/HMa9U/yjwxgNGeniaBsIjk+eL527PWgIsUD2Boe9MZg
CQE5Hn95U2FNL3psqlWCMm5+ZzO4MhAF7rqRu7Agm2GCTtUKyZb0p3fYhU4Gq/90hJE3EWkXTtmR
JhPffqL+eXWUXbqKpCnO6xWIuebU+wkOOvynZkROWpOxUBf3urnvdeenk7EkJVIGfqUKtGDmUzd6
50XQti9oKwnTLVn0CaIyRuhSEvm41bLpEBX9jpVNa0+gG6kVpZB9VSO20j5l6xpWC/6/x9IQatqK
WtXiMgFEZTJ8XqER7bbewJTGuMYLUF8bgUV07aG0CSvv5PhlR2GxIx/MJuzQMtPvTJgJxiqk1Zz9
9x5PUSmAOgOh3swaAtsyKQk06tMDbYBG8WRWm/5xjo0/oS5f+wJ3oM47eEOsOzNzyd8gIUvYKbzq
ThKwBLhwMJ/Y9xibrqMeRIe2cuWAHKgiAncu3jDD/SvauF97iMMGDcEW4yScBHQpa5CeaC5ec6Oi
Q160XoXFTsfwxK4g9RBCprfVEkVZD/+jhVI5FsceXUY/xOTRktuw7n2GPVGrEgzAxmflFC9tiWZ9
RuTVpj4ZiZN3KMjI3fh9jq06nleIqDuLzPYWmsjc3LkT3Kc5QUBShwRvwtGKI+OqoMCuargKsivV
v5CWBQXoc+ZaHNLduUqdcW1VRLr2KItWLgG0W23Rd5cvXYjeLM1eo9a+iLAAZ2Xae9dynrWZcROu
uI/RXxhL8bshnAfyZzXCqOv1MMQbUJ4wbYxk5D7MjyE8bI9CS/Y5iPxYRUi2KZ/iVP/kYG+ZAj37
lo85YJKPREMXiIH45dwMQ6Bk9bgyisJ6ZI2SzdqDMYWsk8MHzwviDPe+0fQwQIycjc/03LlddBWu
dRm6fT858Qu2mnVumYLcT4Guh63/do7YhnXVv8E8y9RQzF3546QZ5KYc8e7bSrvDDCc4kchQMck3
18Hsd6a5LXQ9Cpp0+vRMQAuecPlXGjKzKrv483vu25fcJI1DmnpCzue45A42H5x2bEU1mR/bTP9g
czFsqtZYp1HDNGRO1Ba8d9CVzXOBEVY4Y3/OCWsglLMFMkC/xLPJUEYU7kM++mfQjBtTt98tnRjQ
SCn2Vw6iOyT3HEpxH7Q+eDFi2IK66u5CgT7D1eSnWcQnRtIGRAEhFiFoYOFnOWBovFiRNgMMGx+k
znYVfTWlKOONVbgcRYWtNUHDFl5vrnWOxd7JwGvJBDQp0QNrY2pM6JT0jrPh6WvS7e7h4stzy8aX
m5KK04zcluqfJni9y9zptlnE0Dnr3GMxDmmAQnACYeZVa6uuPm0n7HjalkiL2nqc9PgrDO12pWc9
CFoNn70kssNGUqechNcUu+1Kaha7ubH68I1mwKKSORBVnB1HFp5bG5ehXZDQaUYtSSc1W/5FF620
+5KWZj83qD/N16meuLSlXNmdn9CSWfMmLxIzSJKQvakPwmk8A2F9DbPUCGCybgdyfWiFOfPY3F2t
WZxsY/CRv1gXspFSgtigmCXez+SPDeohTisl3WQd4+wCCGpsR4XcudQbai2/woXqpHLvP3RNjdiR
f1mlFm+QBe45Zaw0UDWBYyaXlHVnFPP2t2nY/MmNT9ryIKmTeipVksSSfyS0sq40pnbT6S7xUUTz
gSHlzC6Q2SObQQ6Yyp2LcmEdFyGqIrGhtqT0nJtp03PyNQPORxvBR9I33KFzCpEBgt30jGjoQL+W
rDRWxt1gl6tJHaUuWjAhA0cid4eCAycu5RcxDcuhc0x7KCWFYlOOE/QsMPm59AIksJkrYM35xvK0
IGzsCF+j/zNNfkCSUbQWs1y7vvWsWyAKSKX648zVn5B4V0aM+7zDQ0koqCqjQzP4p0k6KWIVJbca
238LJQTZOZcI0MXURh+KjnmoC1gM/IWkWowuDcql8I0bQbbOa9hEsVYfCTKC+RGO17mvqYSnDmEP
t0Cu5x2jK6B7pnD37ctAjyNKEp/TLAw3OSDVdfMfys5sOW5ky7K/0tbvuAbA3TE89AtjDjI4T+IL
jKREzPPsX98LwayulKo7b5dZWqRIUSQjAnA/fs7eayNL3hSBxWpEB5exbw+ZcRg/kp5hv61nmHJV
sLEXAX1QiI6f9gDUu1jNU0SsrXFrcMa80FZoHp2OyrprYTbYiovdsahn3XeL49kFpnTnsu+PniD4
okic18a3aD0CkeV3JW0IbebsV9tZYIXn5BBukoKVMIyzQ+4wnbC97q3ouic3d5f+HjmBgxheg6p7
dWPgGdhSSHUbAqZL74Pt9CjDGJgRrjIzF0xmmxV8wPVd0ZvcFkOPIEQqbxsItNQ2tN7J+7IpHMBC
yfxyWYsvpzyixKweouVw3mFEr+1Q31piyq5G09jbc2+SfuPp74dqsi8RHCGryG17FeTvQYu3k9Pj
ZeGM6oKkyWAzRIW3T7Vzi9fjIxQAZrKwuWlGQPu5Sep0xA6QNtNuaOjbWd69L/WJdmsEDi1M11Ym
ceh6ZErORCOcqGk2xWqI2CWHISWKMKGIKYs0uHCjYFvGQHWNiAZjNg2Un41HidCi6Wralm5n++mn
aAVq2nsXrT3sGf98Dkst3RjVa+BXxmXslhhVfbpLshcrWxXQULJwPSxxl8w7V1bb9rSn5mDT2QYF
YKtPg8coV3AqVWX7HANVWfniIZnlHcD1J3f2YFJCSnBTW231PD0NCcbPoTPhLKoFrc6xxOrIubGb
6BdpT5BJbJSjqBXuGFUtod4+fVJXnBi8QHgbNT+i6B/bINxkYUFkjD99pEPm7ryyJUGlHj6Zi04e
eZN9H5sbaZHFFFolCp84P4Q4lgg90PUhin9aRkR2d2zuctLRNg7xPewMm7JFVyOMND1F0KJIUaQb
ld3FAwIwkNoo3ZvHtqu9G8jZ7EKcaHySmXB23lsM0BEVbHMGuunc0SPkPqMlgGi8sydiAkOuTe4K
bP8xSoMYyaMlOS9Xj+nUMG/NnJ63Sv7y3Sm9CJwpvCEDfqSEazDhptmv3tbtrkwSfRgUqS6dJFUz
fmiqKV7XlfUYdduiG++M5JpheU2hWt/7afaUtLcVZsrbquc95SrZGFaRviqD1pJ0qa5znBj+HK9A
ozWIArMaXihrC1u3xfQcRLicxxcAyhq0fcZ7gO2JCY9GqF6ITRypcBvNzpeKHrr4RHTVL2D0a0Sp
pOZFnqKv1zzpMDOXu5QtOHGyFcXglmq7OwSt94olmx0FaeiFE2x7a2yOiUkMNnlyc2f1KI2Kd6Eh
9sCi7k+VXe5axD4XIYFYIUk4d5xT4trRaAr4NoVF+Reo4ktnOLiT2Luyh/IV9AUC1NBAJcgXa5qh
fi/3flfimoPm/lxxcN0Gs9KgUkn+y4M3cha5QVN6lwW98+BhGAv7OEL0vwBlo+Z5P0WRs3Jq1ku/
vw8CIrMaBRzOSup6y46AO+lXDGixsTBiG/xOkL2hX0nkXoTe7MdoKjf9ITvOlXMbV9kzcQL1PvWL
t6yPNEQd/J5pGBPzBlSwoIlg9pweaM9/xCTPoIYv1qVm7BowipvzGqcr6x3Y/kgiGUl/avKkVsWI
c9fuuR+YiDb3+EDDFWda4jeL+SkvYeH15vTlkKd1Sj05bI3AI1M8LCX1Dke4KRmho6ba2lup/z4x
m6M0oaNqQjbM5hirr92YN9kxIDTtbphAHGSogJKeDmQ//TIq6xiRcEMaa9uvQ/dHPPWfrXgrGf0O
8biectr8bKK7sfJ/dH6FueJptLz5OHX4znP/ZmJjvIhbiXDhOQGl53TWfmL4ZrF/uXq+1oV4z6CY
dLrOCLDD+CTELicCdFNO/i14mhOj0AsHyW/vpxyVNd2BOUeVCCywoSGEGPJjKh6s1g5u0R4uDV+k
HlUh1nFsKnKuxYEhNnR427sMlPzieqwfo7KDQSk4eyWCTL9tVvrjOnLVe6PSZwKwm1FPG0E+3n5M
CIfmt8HUQGpmNXYuAiEC9tqa3qHZcKbkpX3m8GZhtW4u6hodMOR6zpWS2oXp8m1n4xWyhTg6RQGV
biKqTGH3I/KwGwhnaN1d3ZuPZKneswbXOHWciMiJ0LxkzPg1IRgFuU7aFSNww2atjTS9OsjkziYR
MafnIrzqJVrgPFg2dD3sBtT4NbWs1ZNdlasO7VxIjPJgXHH43dkLbxaZ9b6stVpVcTiufeVCGpx5
OhS1h05Sw2QQ4nJ72rSB7T7hBQgQUUICxWnd8xcBd+0iBr22cc9tw9vI8P2DXTliO2clNMNGH5Kp
9fCxXNBq+mhbTsHw8lHfBWJfkHu9UbnLRTHY21pi92vILVOzt2oVVgiVtbD/wmTeuw4YSOZAM+0a
3k6jzl6QbO44vgDzTNC1kjxMaW6MJaOkaG36NAJ9AazOoMdozNVdXPinLKKW6LMnc+Z5D/qhToad
XALZUMyKfHqyZ8CZGNKx8oNGGSM6CoPDlYh4F0NO/4KKf1Eu128xow+8n648KKd+qI1H2AyvxBg8
g4bACaJYB8v0Iatr2KqAGIMciBaT9xgegHZIZ6rvZGC8F6RrQpTxrm2xQOISna2LGlIazjbM7OTO
I2IVu7aK3wdeK8NtUUFnt1ERbIDUXXtdgUI30G/uoRq9myprRtxS3MxeGdLUcuRuFBkhpraXrOjP
7moKKUiuw3sfdpq9d8RSI8pyNYroKUzntxGRMdcon+k4irWG99X9anLO9pPwX5mD/sAlnQtq/0I7
b2iEN55PC6Jht4Wfdm2EvCrBckyI65+OD/VFldUjZlqYfBOtC1q2XJTTisPMLmjBS9aVxztXIZc4
20NdmlBF4svD2THKNmTQDesBWqeJ+9zSKqANGCTpPhqdo9UR3xs2QX78RhIZ7MF5GaWbHLcwzoyZ
Cdz5oWEa4WNr27MlcDofZ+eyVr3xTPv8xCqf3CGL42SAYhwtiYldeEk0XigLIvLVccaHcM5EVyph
u5hI5VBCsWmA0h4cIi3Hkf5pOVJehJFMD91AOLe9CC/OH0oGQvRFUuMhTNQFWXxYJlojP1mlOZGq
JNOtq+yQNZtLqUHvfWAiya23wCdFJd9KLfp1bFvDiRlwuEsCbHnabu91x1ruFBUtJI9YFoUjnM4L
ea1pIJNlyESEZT/fTW38gawuvu2Trln5Re5eTYHJxN5bGSQMHD2QDjffo2NZJdcBNdRlLNhWEj0S
Smt3160otqnrW/eRxG2yrFv1eVjdKX5iWsVoeZoZZ+Myfg7j4RksEzJvDfk5wqbCelRtWMtKZpAA
tgu1bdHx1dkwv5WykmsRJ8zhY5iutc75UKRf9Pbyx3NtWlatDcQq8jhKqIGY0iJZO7mWCAJpGzn5
px0wDjAhtAZ+cap7Tx2WF4mrmzy3uck/o6OVADGcF3t5EdTAuyVu++VPRqmv3Kml2ZvHP3CsjkdG
TgiGU30TeMH8FiDwWjvjl3JIO1FQXQ5RP+WHegrdk0vox4YexLC2azSt2ktYk0qr7Q/f0BXqWXPt
CIZBVuTHN/ViwBoSTrbaCMr7eeCmaBCivWcm9aBMvPlWh8dhmbTTLFdD0p8sz2DKt8hNyfSgiVch
fv3+3ganSXqJV7Flv/XD7Nz65uAcg6iz6OzyBP4Gffu/oK7t/5LhJKRQUilF0Jltuc4fgWJ1KWFQ
CP+X5UtWyNk5lhEBvgZxjGMincOgsx8JsK7KjsRjgmRns2Q4AxeBIc0yu0hzzw9EixyxHpKR6DE+
c1uRHIgDie640y9mSClrL7jD7zBuPAcUZdyr/PBvnsjCHv9P6v+ChHM8MqgcwtockwSs5Yn+jf7v
OQObc6nRytUOQILG3Nl5fR91xqYCWbehhVUfFrm+WYaPXt2HCwbsa1KUzeTbMlOMIg6ZCB4KRXkc
DBT5EArY1hz7xoiNyykKjYt//pXdJcXht1/ZcXnxTc/0JVoD1/wjbWHEzhxGdQzDOluktzKX+S6t
cxjzGf38FAvQj6azD95sCBzlKRBrbaWncmzpk+oKBONIu2ZXOhU6CqrwY+jS7yAh5qF1k2O+SGKQ
/KGG9OxLf1Ffnx+qKoIMH9bE9wXBka1vuMY1QFfU8mgFufQEYEs061hrZ+256UNkanvjkyCIAwEl
ikyYvZg+qKFOmlft8nD+k9OJNwHkAvaOpOkEP+xEK5rUASJPdnMA3Io8mr2mP33LRBVXhOfKJVAb
/YIkybboYRYbRnRTu0bzsqxBUVuVD11rXAZZjF7TSTAVmZlPp6KV12k0TvtpopatKvRgrgy5E+1n
utrGJYKd5H5w7O62pAwiiLL5N/eM/1/uGc/1BBebFPxPgjv8/VKjYozoehkwRdji47Im4EeHD3Pn
NKe4mm8wWlzYkeEQ4mhU8Uo0HHEqkyHbGSAHJkI9hF5AP1u2+E50tRsXalOnCrRAjAQP5w97Bzro
VC0wB7O7r8nYORiRgTGGfuh9HVvpKnFtbyc9Qh2VtMbN4NP3rVvsdfUUPbSNfiDyKD01sULZqjm/
LhLNfMKsLHyGeLFfqCtiRRneIQ46L9ezOw1rR1vZJXk6wwWTyviSaLpwMwc+HV+vzckrqvZpZrrP
HuS8feNlXLb5gC8oygy6uhkMJBgnQ/T9sarFVVL3TASwvT00Tlzv9eC9TLl/d9ahnh+QF9+BX0O1
IwOI4DmlZjBH/dM5GJpolOmpa6zboBYc26cc1Ya06cnMAShjElHnVYqb4ipMtFpHharemOasq8JX
n96i0ht6GGTOgA1tcAy2BJzpmCYy/6Tj4oOSOt3/9bmS8NN/vrud/7Ig+QsJE6A/abL8T/5xdxNe
zYGI2HuEf2CYWzTWEBmddmsouryDjMx9pxHthK65UHdb/+SLtH8QM4vRzBUGJ93yQDQOFe5bD8Gf
G5OzYYinoY+7u96YI0JfX11HtfdQWBH3BzHVV8OxJ7HuzLYD+CyN7Ksasy+/0ieUmcal6jnKTg0T
EQLojEOViHZTRWiszzCWc87zaIldEg9gV8MMtDlWorjxyofzQ9n3IENQPz3aFTXLPE0eKlJirgXo
sk23rAWTaNBN6SQ/jMr6FWdx+8MoSWwvyu4lBPAHgyFXNBDN7Bks5AI+JqLin194+Xt4DTuBz/Lv
m0r4Plsar/3vt6cQc69wVhHv5vm4TZyqAnefl/neFRszH98SM9Ww9CIS2IvSuQqqAIRG0b43Mm2u
GxNFV4LADgFXydgGrQU9TpcAW+Xehmky3ZPhnrJWc66VBAijg2ruWFzdoxtMP86el/ND0NNUj63w
w5ttXEMOgXlPkIC2DODNldn20JGhQ9LIyBvUSIjNRjnqK4tTLnUw/ZiovA4FUOt/fm0s888XB0yp
Yr7gKVRHksiyP5KFWsh0VVCnMDLcKNoZc2juAdFQbkfV/kyc8vALOhy5afW5K1WY4on3tk3Zc77r
k8qqVwG994dcxCMSBdVc6n4KroQ7vignZLgCAsq6PBMC+875xQHKglraHu3cap+MwuyOEyYlSGfh
IWmDeWMRbgRMYsy3JVJGusfxK86nCNITAG9ajPnJHj3657LMyVAJ6HNq+uHkmkWHNipCmuBevjGo
T545d/hriEPryUzH05CJJdbAd+6YO6Km4RVlFbWvvHq86NH/U9cNgV4r9KPrM6EsU9ApsQog2y7A
EqWVRedzsAgQoEgQ4LtuYo2xO83qcWstH54/5zH32Rtwnd3FdhHWAPcptvSmJ3EDKaz8gK+74bRa
hgRwqA2TpxDFwmTNl7Vj4LTzovE4JxwLVefIx4aw6rhqoWj27htalK8iSKo70+BUU6ZIgc+QUgMD
PNNs2uCOvsVJmd5Xiw8K7eNP4Izx5fmjsOrjf3NnWWLZ2f5esXDRsJApyizyKKVt/hHJAgtUZ35E
siMORrk7403rxRGGZpNo9qr1mCi542WpesYasuyK93SQn2EZvQ1KNXeMewhNSjsIZ7n216JDK8nG
Me2axuwvp25wjxr45r7qMBxYnbwbnY4gjqYOr6Ja5ExgFjV175VM1X6cP+Oyyl8S2ElCyvIFc5w0
pNcH5oefEsmbJtW2ldV4FU+WdfS4EndiVu1SuzCHsTBVe47jg2joDuTxFZ/t6BAp7V6zY+vLM0lo
MF32tcSHwliPeu8HA+heAxJjWkZoJfojQ6jqI5Y0uiK6aM84ocuL2NQ3XabAsw/+47cPxkCz+H3R
jRYSOh8oARA+cj7XIy3uo1nUxYPpWB9R70YfGmpPPE87BobzK6OaYiNay9kz41tnrcvkNTJHe5Px
F6uo70xG8DOAxSX28KKrMaxmUM0YCxre9fcOHZeoOWuyKG98lKKLLW9EEbaaa3Ar5yv/vPyPbd9e
cmBasC3TLXOKltjIXm7PHw4Ldhihxp3w8quz0lcscl/iCWEEnkRBeEOPA2pfx353A5p1XmNpLZ99
ZTHJg9SJk5hzvdOSlLEcO9ua9I7MmB99DpZDMvGK2ga6A7b5l4Sm9hpdYrCDlsnS2ScmiPq5hKre
jpoIzenGEaP8grm1stjj/k1Vbsnf88OU41nSZW+Wpu9Sqzrqj/JOh5OVu7XFKSBJU1iDRF4l3FLP
EyDPC4LIw59AazA492544YKKZJbe4tW26zvbsW4m20qe+vmmA+J3U5kJaZwREBKGtLSeQ0fs0hKd
BjnkmLgXCAkDXcSRCjorEwsdbdzMtC+7JFnV2sQe6LoDFJk4ptJkWJHYrbodlNs/VSWhEQuRL7N8
depGLjuBOigpHitGs/fuZH3fEV00dbffp4XGN1YhGZ8XnEQkKTcieiB/c4uztjlaYzd0F06c5FfF
D7eLotP54czhVB1VEreUSdcMLwPxH1HRVy8zPfVt7nINSTesXtLOeXR87GCRhNc3IMwg8AXY+zAy
cD6bhPi9qrUSBvaTRSl/fhhD5VICpeL7c6E1QegXSO8U/LojU5tsbdbCP7VIVlHpeOmRLkR0cTYT
+FmLsqoZ4PAoZq4LBtjt8JnPxeBeG/HMvAh8GPPYu+/2hDUPp9x4n6Sa98pMPRT9dnDT5I67yrw6
goCBHqK0rGzngaiEc5AswFNEp27xEPejCX5JlLuRaptaloFGu4y8WZCbI8W6vAdSskaYZj/Zwg2v
GwcBXNp8Oz+Rzr1605RdBgFsNHM2f8Sg5K6HRe8ZzxbU02L0ewIwU85mDjsWempme6re9YGtrZ1N
835A4Y7G7hpBuLH/56rA/j1hy7VNx2Ym6chlaTclwJrfK6ZotOZZpgHKIhwgma32borqoNT3EXtO
Bap1X9EbpruJRXbyDpYsk30X3grB9DOIniOU0wk8tdkqLt2xF49BVlz7obf53iot9FZWC51hwmIK
pgA8XkXN2dPDPThdsf3nJ+P/zobnyXDXOor9SfiO4sX6I1BLM1WljdQmxBgZSEbRnrzIisHY2QZi
VyyXxHxAeRS1hlTR7+RYY2hZDk1mVSNqbMejxcgXhwEn7DD30SScjWv4dOODBm6LxHB+GVzYCRlB
RaQs/8StwPQ5qd++v9IZOoMBn0EinUUMh0WmtNC1Ddlw0Juz22CeuHN6tpJ4kTvFsXUl6gxJ2NnW
6KJ2vGyUtVOmn1y1MQTeKkDFZccwJEOmnY90VNxNN6XyypseMhI6jKTgyjE69YCdZTxZZ6h2nX3h
2sTPNeYlmIEaBwa3OqXDrI+oaMprY9wNUQfctoRdYYXr1vbT09yiDeC82W2KUdmbSNIW74KfURow
GK7GYW/46qBrgqumpBIvPii6FWru4jjmpIgt9UnyFKpg3BOSW3O7Y4atM/MT7Jp/iXkohnKa3p6N
co1NxzxpQrU/f1jBT/s3F7b3+0ndxSMlBMHpFgNigQ7qnHP5t6aQihzY+E73s1zYmLNeHPD2+bWp
xEKaZnm5qMzQuE0WOlTg2ScXm/W9RGZMqjXxRGeKtjHTxV2oa4U7IQPvMWpMwghWuD7Tk4iAaY99
t6vpB26TglICk0KwypJmQBMvyRuy2uF27heRKlMpi+LqQLkHXifoxbFM0RSeLwnEY/9pw2uKLNwN
M74F25PVj0Wop1jj7NEcycMQ+mj7OR1tPgnJH6Cr6ToIJWy7XkxIV4ipC476Yl1UU7vLpry9SzQw
5VTXcI7PhmmnunEYLcMvJXTOignmpkJpSRG4C+Z5VQbCvDj3atDqz1exnT+OuF+OxlAy81z+FI6O
XDt9X95rjy2nuLId0mBMK4T8EurLLtArL4b1kVlfUat6yrqEZjwqLz8gTrx5/Od7Xvwennd+nz2T
otQFrGwpz/ujLgW15maqzH5O9vMo3OH7JMPhu1qzpw77mHhooo44WPRp9Oza0R7k4/xmDXAVuuT2
+5IYY7wlSTdQO860paTD6zCI+kcd0CbIswaPzOxWP5BG3vruXZO72Tv6m0/teOmDkQ3psZqU2MDI
WIUsUh9hOE6rVHAy4mRXrQYC6LQIT+cHb9lggY7/86vAAey38nx5GTzQ+JZAWGzBzHP/6IHS8os5
GtO/HBtiWnKLyjEZbP2uMmjsQfhWFKbe5kn2Mje8N5jB5Na1ccDCia72qCVL2AWULqZAFRYzC3+v
ix0ovpPw2uaHitidskwCJY2q1ypiQ57zeL49P3goQY8y0oC5glcrLzEF8gezpf7unPB1+UD/x2ep
9los0y9j0aToasBc4Z6sV+eCJF7qE0cajwznymtQJTkTOo1oi37hVofhjjvKY4QHB7lATonaB5hW
lPQoFqEKl+9zjsAED2RzCh3/Qi5jnG6IX/tJpRg/qs+xLvobVxj3DOvTq2IKXgdNLEjG+3uSsdHv
so6dHdMoiT+U8A9x7peXbSp+ClsDOXEwbqOmpBeflHvst/KlDgSkPAfHUtM0UO6DXj0NkQT8l0BF
x2G6t50XGg4/m8VeW4muYg8pcFbHDUwl1IXHQWAO4Sb3q9W5TzZ0Qu7Ot70kfn6fLS07Bv/fX6Tw
gx/DfjGFJcVtN/+FRyZeAuES3M69NSEemcbg19Tl+zbDkdo04DZwRbeXYnngdN5e4sBRo5le0nq1
998nFDso3V1eOPNT7OTrIBm2337bsEnH+7OnU0/qxp/EdRCnxWlowuBEigh9yIwh9ff3SCf3xsyT
Bib+S4XW/QW9zAm5oLFFYFptoGhEHxAvKr+lyTzXKKLCggKsf7Tp1z7lUYS1vvf2lcSr7ItiuK1K
Zwbilslj5Tj9wZYjcxbOL6Wps13RE71kNO5jUc7lnRBZty2Zz5Mlaz/kc2ncqY4osbHuTsuMCvpv
6h8NYTK5mUR3XbpIErXuuw0oUrlWM3xWKD/Zumt6F+13XB4JlqEgdNwQxiYGXkMZ5qkqavNZg9HY
q8HNPp0CCfl5MhYQJwtcE0Zi2u3zWu9toeZToOfgOhzhf0oVil3RSn2UpnGhw6H87Fi2MCbMz5L6
+LqFbbZH7rIrwhnzUe2LlwyW+aZua+aaDsSMmVOFNb3Mc9BAWKT+EIORgCSkA1WL5quweTmMAjhI
KCQ8x3KLvvQj1Mk1GFyS6JTZ7VI8u9ugD8d9q5JuP8wmup+6PYROOp3GGDZNZ2X3AsIfeC73vpHu
uD4DWxOVz8dv2rH0TBYGbzwVgXkfJrH/F+3YVtkKO2n5WAbwJtMx24Sjr59bOvu0o+EaWhyYcLQE
pNuFIIbyB3OQ3d15EfxvRTk9ljn//ZnR9FvM+f8z7Wn5QZ9lNTcxblBSif76wev37v23DzYFIPf5
rv/VzPdYD7PuPwKMlq/8//3L//Hr/F0e5+rX//qfn2VfMJC9/4WO9rdkJkqCv20Ey/f/699dv+f8
uxP7Wjm8/x5wzr/4znIS5r8sah9psi2anmUquqHjr7Yjqtz5F6dceqBQh+njYtH9PwHn0vuX9E3L
8SmjLQYcS5fwr4Bzqf4lHc9G/Co5J7OAWv+dKCeL3+WPvRsalcc3NG2HAwib+DkY9281mh6nsGJG
H6/FOIaXaSKMtc0uvCoMetgoLCbYwUmN1blpodWQkEoh4K45BcLAqMeWLhKwLLQ+1tptaO0V0yC2
dq4onRAiH+GEgNlP6MD6It9a7njvE/e+iUa8HsLoT7hWSffw2nU9KXsdLJq/yXZvG2HsYQSB46ZO
5PTfnZpX33UB+i/hBd4S0CZxgqFGspEprj01GiBapoMRtPXRVO7WNgI2qxC3Yul6LwZAGM0pP3Vp
lkszx1lG9t+UJ4hMqpBzBH5h3qeD35ErPaVMlJC+O3AWrgOvo4VaGOi7xmNgFT/LzJrw2OBj9bNT
6jopv/n4o2LBCUlvdTS49M6/Q7v7TBf/wgJtvi/B427N4JowkVdez2HVsWoiOYqfwNKDuc0ejI68
vynD+2aQ0h7a1XaYAJugmmXLx0mKuXVJdzNSphJ4jrI+vLE98nco2Ssqx35TlAO6xuK1jcofsAEW
hSSRbksED4pHznrm8DpUsMaLsV41YaYZxjvbKDD1BqDaTLYL8rfehpbzS5LHoiMgyCEU9n7aW17z
nCcIUCObNFGf7LsCMOAag85jX9UZMQbEhA+1vYY0ZF5wwPlpYRufjOKLyR8R7uX8UXvdO/S6n8AH
+g1IOzcwCU1GUgJfwUOT0Q7pOqpdbKbDkdShmZIjLDBjs0H4MTY23JaBOTWrsKOmSIymWOPRMD2K
OgTFq6EEEKAn8Dwm6uNaEV3aLDWEhWIry0O9azk2mkQmlyQpLBYQ6G1tB19jYNqL6bdPNLqAuYP9
ZkkU2QiR9yVxSuimWrVBf0vOoIsbgUO8vZ9REtGP1OG1W9Gh8r191+X2mhOcf+F57q2zKNE68kUH
gSkjc72tIctmp3CBsn8h6+004ZeGxyaiP5bzBkfUwiOegNNCZHAjSRt+SpyQS6YiooUahoBbbJy0
ntyGKtjsnpqrUNJjzpG1pQ5zQnQnLwjnPhNzNND+acJfJdaYSdvJJdt0cy+D/k1SlegpeU8h7sBc
jLk+/AX5RJ8lsgt3G0/OrvH75jXv8lfNiKE2OYMFgMlXagLSlgcvumn8tTnjWi6omvK7OhxMSs7A
wprR6HsigvahZ5grCWTpkA9mci0G+67kxOQy4LHG8dlOOW8O2D21DSE761wS5wO0ktGEnMEpBeOX
4QoA0Zc99g9KdSnxcE64EQ6gn9QZr9zIbLej4x2F0gmONXU06KMezB68qXYPwA5ixFrVlg7EY5Q0
+SYLdhFQtlWvU8SMY9uti4IlynMzQnFwIH0/dF1FPOTszSt8Jt5F7xLjXpRPXRE997SKcSeurFl8
9Xn1ZIXxLxA9aEkH1HgpJpEqIcDIG4m0TE0abXlDeHMeZG9dGR7HBkYcHUN3k/r73nLF1k3B7tYI
s7jmLxoky/C8gALhU9KV8+CD7wVkEBakBucbRyv7Ii8MZx3lzls7MdeAXlD64buhWqwd05W2MKNF
ZNz1uMW1IdEBkVRs2zhkwHGFyZK8aY/XMYaKtlLPAdUI6r7nHl8QPyY9ul4XHpHyQ8cmFJLVQ3TW
h00UQwk3vLMjcnSj7Kaao20VYucqlesxAQ32OVvTyvNyOlJJajGNirDhcGKtsgBlXMtT01V65XrD
gUuOthMW8HVfyqPv9zdjq4h4DFY4epSF9b+Ko0s1DUuSb/4YgVQWFVxHOAyjACcZuekBo7c1KofM
O0nnXehLArNOdkiOMeFgbEgIDZ0K9Sz3ksXv32PwvhDJp078fp0XEZC/wicURJpfds2ZSXbDlS2x
AxvrKTPJk0ZcEs5dgDfP/+GJCWp72skLMFMtUbAGgKohvLU14ewtLfdNxVRshRmxAQM76GOxSHIa
J3ltHV4NTWtC5PQcCNyCXhV/At+JHo3yifZHeUBRyz/1kptsxHiKjoO1a0DpITRdPJzqG0BFX1Ns
P6JBdPwpvPekteN48yFNMAgNAUB5yJrZ5QgEaj8mILeW+9bN9nPOCN8Ok0ejz67yMc9WlWxJdcb6
egy97qUcImOTFngH2sp9rpbJQtsxU5N1eYdHscAXa3BYMzxaJ+Vt/yscq3CdZyNJJj1RBBTaBtQh
XCA4QX4YUKdWQ50+omT9dCsgTkw33sj1QXYEYcOJFyhcPT1WFSkn+Yg+gfCeXSTE62ypu77Fgx2P
1V3XN08OnUiO+HT6upt6yo9GDFTVk9hd6P0gtYjMQyf4e0lcyMpTmCcin347oYXd7cgT5t4cruRs
ftZps3d48nu3SGPs3yWqZSrvPrpMo0vXTtqVFO80HTFI5+ZLW8sfVWfCkPPvnbwbyCzDggvgCnxq
PKgPr5E7kdBgAvE4QssJcF4yzmmiW4Wq+Cb3H1j6cyTWJBia7kUxlnDnnYJoPoQP+0qQUlZkPWJd
dJf0Oh7mSRQXnK3uIpvQDBG8+EXr7qfqcW7A+VrLT+p9cpVn+AM7H2D3hZgmkwGtW60LTxAeZMhV
3cj8SpS4dkU+PubJqI51F2/j+lb0bXRwYmedhgtZQ3P+NvStMVTXiRywhV+rJiYompkUFQ0QjsgK
sSOx9jLEWcUc4OHojMmmksHKKVtSfGc64RHsNnzhK7JzXso6/uhQgV8wTV2hoVnHXWMcJFtPHvl7
aMvjfliQ/w45SKGjYWNagOcTG2NSJXKfXd2mE9BcW7NlIZBc4tFbUMye9Wg01qNsh3wTdS5PtdpO
nflhxcbPRtdXqTfc2k75U5DxFErS0eqZdzxmvqir+1J5tNc68M7aRLNFwmOaOd0BENZtwduRACqz
sFDZWVSv7KG394oUjoSGy4qXtt0XAZCzwtsgTSX9IzRRJVtkAagGTeLosgoLp2BDz9d2m1xp98kI
R8huXvTl/2+SzmvHceyKol9EgDm8khSVY0kqVb8QFZlz5td7cQwYmBl7ut0lkfeesPfadTF7s150
nqQHHyVkpkyMf2eD4tI0yQ+vhu4WTJCJi6iYXNS0BMeoBPlC+AdLhdJ7YcH4GzWOvCJAuY0pTBFr
eTtYGrMLliCGRiUoDPH9rDXj4upWD1FGJPwQnLn0aq402JdGMKnrLg/ISpPjnyQNSUsXp2in1Uj9
21a3w1oYNij9JAfgAvre4SOPUEbDoH4wr01YXC+1lYyytGcnNMXCD7Jbe2oMNmesu2qWWVn1ZbXP
QDbhjCwmHAVRm4uAtKvyheFVPJLREoi5MP50kjrnKQwBj2ANRKpvanngkPgADhgxEg9BA1f93D26
qLyjNv9okveRNEJXG8u3IY/OfiV/FLwkjDKG3znfhQxZ7BQ3uBNb0Y9mIE4uUqul0OUFYcGa2AjV
X0RY1Nu4+Ia0m+4xirCp4vnFVteAmpbsvKSIaTrm4sWEGsKwVomCZY7O2lN7jawGEWOiYFx92MYu
ehjuKWmGhuO/Ew/BXyMkzf1c3RkaQ8XNh34Nnc9c7iQd3UxPfwBPVnKtERGalXfrONB3nTLYck8m
CBKYT3HZIZZ3UQXw5pvYGPSxXhBBls1uDcydmbFN6LQ9NiZvTLp4jaiGVbLIqKk2BpEMWhaCwRAh
7vW/JZTr+0kxCL5PMPIP5B0wk3qbOtWNKw4FkNuCV8sxX2JScLsH1UuYG+ZhRvzwG/2gBYj2R1H8
nlRQXOxDxwaoZdAM7zFdGuctIomEGMBMr9+DYAF8CMnZsJStFsNBB9X8FNqHpPmJA0bpWDfcn61J
+xTHsSfovcncKLi1I2ULDljKywjtLooowCotMmt5+o5UwGqVjva7khLgMXzeSHdSt8qYKeWWsRWb
XOOUmu6hQtJFEw2HQbGSs1Drq0rp84tWhs9W6MbdrElbnCYmiiycO4Rq7pD5sW3N+WVmCI1hMWVS
No8ewrO/DiCGNX1NPO/FnN67OmZva+ihG6TFU5R90zGEWHCrTmvBsCBXauLO1tPyHpdy5lqlgszN
rB8hy3kmpD0Kb/WMwikHqTIeQEi9QUblxF2Gk+xjtiPJ8ANDNyFgsDUPDHZqMBksYZB4I0yIyGYv
aqqdfrY+e/EVJyAz2lpBDZ8Bw48InhdbBCrgZRVMoP2zr8LLoONpMRna2HpGzQ75B0Otsl/mR3PW
kHciUf8WxAbyb8AT+BUtbVUOa02tWA5MTz/IHNGSX9Py28xKmfNPGD4UZXYNpQtcswqkdVeRCZVh
xVUt0lZigxhHESq1Nv12Fl+nVWqZw2jAzsoC8FNA1FETJntlKrp1FkhHdu2Cw92qIG1tdDdPccLj
ByE0Bq8NgF782DqnoKKdi4GcD6WgcW9z67s3pVtVw+4Z+ELtgQyRkLSscgnQxO/N7tMAP9nM2iYt
wKmmoJbttugfk6ZSOZs1A1CFijmHYBPqqT2EiwGq3akmDkXg2k1CmI5MxWZbTMZZKGlYG3D2K1nw
KU4Kc0MhxWleSLbC38JtpwjyVdHORrA5XfyaLJLaRUXYwS3Dyx3yo0hBddDjvyDpfk2tQnPKcA2z
K/1JeG914zpqw2Yauq1R4+YmK3WU7wbJM0kNRJRknsSSLc5c0loIgqTtM3eTUZRrijSZspMTOhbi
Myx5EQkwPrzknXG/U7Pd9EAoYPBD/ADwM/5lIMHhUjx9hjssVul2pJiRN+wbrf6gGSXbdUhvRZ98
JqpQu5q+lsnYW/lhr3pNmq19GHOjKf1O4UiMwYDaai7alWgV34kBJUo6QnmIXKzzkWv29QuYQu40
cXYXsCe6qYEdaI6pUBLhXrbzQ9d1wQ6hwC07sUj0NxDwh62Je6EgtjPDT+4mRDji0QVcKAxu1rUX
dFrDboi7nywDRj5RJoc8AZauwGhjVW2pfBlkjaDwx0xTa4SeYcijqeGMqhpMTS1SQETjGUjWlhjj
wU+Rtd3BpaaO6ifhFoWvZyb+N6yzCnwP6FW4uHjuAy++ZwPpCVyOCATBbOtx/WoDCknJZEUnS1dB
UT8KAzMF0uCWkEQGK0As/SyEDBMRFRwbaI8MDdLw6D+VtlVsbaQcZyF9yYQSZHdfxtCu9sgbDEcx
anJ85cRllxsbYkhGqvIG1Ct05DKFv7CnYcfwMcV/yLLf4gLMTjIosB0YTZfJRhtjSM5SfjPoFU0D
Jxvvp+B3Z/SniGh1BtnHUAACKLi92OxyzYJZMcW8uEdGYQdrYPfgE3+FYqO9h71UAss9hnWo2eQQ
nRFc0JEjiYgwAFHAnGsBtLIg5kx6UFfYUp5lCMEIpCGxQDZQcFb+VWmCad0LjekF0eSNzR7pIpTj
nleamv+3Aw+RS9QZBcvIFKyZgyWB+v/e5pSOAxYC/jXlkQw7lQk3ZKssc+vmjUmN5kkpn+Pgj7Cx
GWTZESMpx0+mbzysu0k9QWDl5KvTS5Kpr9hiU4WaE0wZH2Y2aj9hEyk7Ky2dYIzf9DkRV2KoTTbO
eq/U6KWnqUSrnWeeiMp7VYiw73Vou82cP9tYIXZBJeogo4knUiZ0GiPrqOitVZ+q/tpM8deC+adq
MrQLhT6G6N6Y7RjIYsLyZAu365hNOdZBgBI49I5KPf4Ry1Sv+mo8wM4kX7u2/nLp24dxYSniZ6nP
31IZk+nQJvcB7VYww8SCTpt7hcgb0yEStabgUC6gqFBXVkahfecV1Ai0NY+J8EKAybtRFi8tsuyY
AjEoMcEPJDDzGYa7MIEC3Pj6N3ZyygI66G4GBl8UcOBqznbeIPCkwa0b1LtmZK/YJDZA4myI/H0Q
+/u2Mp6hFg0r3JX0aaa69n38apih6Ok045onVPpZz2PZ1lc1YEcy0SHCYAUkMVMZytKMJy74w6o6
IB0LtwkuHgDHGdaeJLiKaEe2eiFgbgKMmkg/SjTepZSZaZAOL5IxzlqxQOcS6alz09t6h9sgS/q/
JIrXBMg9BrF7qwn78CYmmxDz5xeDJ2CzmGO2RqY64jJVsDIL3b9snPNCuXcD5EZxJLlrrND/jjyK
9O/8SGn+ilSLvAOhQ+5YobLpKIFh2lXgFQEESS3JNBJlVsf5y4YTDtiUo0SNwnUj9LA8kAsZGBGd
RSrpAMSD0y61B0LrifxVmAhmMlyTUY9Wo0rL0lgDRmhEO0Oij9ytdYtbjIxLJS82EFJvXelTXvGy
opXvthEfqxVZCFSXingksNxMpe5WGdz+Y7xP2vhosjzYJZp8FUMkUWDm8ccyxHGmptgj2tfsSAku
vc+wU5SZnjFIx4bDRT4bZbVFun/u0QykMSZKOaPdNOnErAm9HPW4v9cS/6x3wkdWMiWaioKgSGm+
DWhh2rETrzU/PCZqkdBaI3hVPsFEMVPI1VYhD7tgLr6VCn8TEAnlGM1Y0BOpijuz0GFso+R7aeQw
9XNLX8+Gkm4ZviW2JPCvMBleWw0vQyIMHzrZtmc91A9mbJgHtZ7AbFUB2R/qRE09ov5pydsQQJCi
JArlFdZcyjWR6XGOHd/1Sw4ZDQwrnVMJmU4C4pcSabW8p+wcuz3Glwxy3fLNmM7QSodamOKtEIcX
GUndLuIFqkpSYf2qRTyiAuiBFcVYMZddoXxvWpqDrKpO0MxOBaYMjrklv8ESzp0U3ssp7d0GnXaY
pTchXZODY+KKJa2uCeY/OQlFr9b4PNKyIjEtgxYZwFzBnxt5lTAN20gl9aYMq7U0Lly/brkepAwB
FRIlKJ+Uv8Wr1r1KjO9gUYBqw35he0M4bpGQ+gKkkWlWeksqLgjWsYA12DSrXYPcNnN8i2xAOWXS
PNTlLZKKW6/JmKDnF8dRTpqO+ESxnZCbk2jRRpUopsIwY80jQofAHk/WTpEIToHp3RbV714V8y3Q
6D8cr9NG76r9LOHlHoWa/QzIHBxO43SY2m7f+/lbjwmT6wGodZGB0R/hIG1ZYO2kLLxJTMdXQBsd
iqiKkKuqQKCKOJpDP7RArIryqgxK20qQeck1z3mej5umiPAm95SagoD/NkRUJAYf1cQIpxQ5wdUa
2pAOysRXjHUH9kgvLfI42E4PQD7xMeNQTVUlQ6KmX+rCPxhdDtMmsWCBGNJ+lK8WrAyMuqi1uDKX
hMfaTSKwegl2DtkY9zrUOzTBeKxn6xfv5Qy3SYjXsWw0ns/cVuhC2atbGFpFtEHUC79x0pYiBKAR
RFJaCctuNHM6DUpH0TbBrywZ/DTGuJ6xtZcdh7RiTTslajuPrnEF3pCmRFJSzmHqUDFTgEOGXlrD
wdEbX3BkCXhQPnL14Rnxu+oSo8ozJsNtFE56rS225uKVEmNNwLISN+6s0h9CciBcxSARRupGBWs4
vBeUoLRNaeoFYBPlszTJfxqGA7IUsQEIo6Guojw/8vyzvMm7X1Gqx1UaR6pHbeBWSUhwJeusyJMD
eoBW8llOyaXi8mkckyzCi2XpK9XSYcJlKYVN2js4TdxuQc2Ny/c9ZGTwTF3znHSGZJBJLmKho4SM
ERJqMpXiUj1a9OBl9AIIkbqjXv62s/I98nz7ScWKxP/MZPVRNsZtile+RLRkkXGpM3gminHWd7Ok
vapW9qaSEdqC9kPO82oz5dnkJsb9NtbJlycbcpqB24TwPUxGPE6afY7hd1G/VfgZ2rMpfs3mIe7P
SXJW1ZQpAHMY88OS34KOkHT/Esh3PdkpRFn2hyE7JUxKjX0nbgT95lenBJfWbtDfcgl48J0VxKC9
wUYxwoPBakAProB9+bW8BT1bJUm7mebbBIzG6t7D4iHxMZdsKpDWZbMKayBy2JTQyeZuObL7qpiU
flnVrdCPc7dSimuOw5btAgORDxNEn0ycYPIUB/3ow+FiqrRS/Mfsbwe0GCoaZfQUeXRrGIIugPBT
Wv3rKcez6TtX0cDPL2W4I4HAP9wRtDL/+epTM15RfYeusbHmf/rAMk+/CcY+gf4DC5OIOOugt3sf
hUe9+LLNA8HGlb+fI9qUvVW/avUmgmDVyeuZS8tLMgxx+FSardjSi72HcA4s5bdMHjFJjwSNtcx7
ygvoK7n6FounIf3mDI+KKlnpJDA2f137KMTrrN4CMjDVZw7cBm4OxsZTm/8Lg6/WZ9VKASFMlZPM
0MVYP006f+WRDrAzf4n+XZa/fEZAvvqQpZviF57MsBJ2Kj90H0V2wlZLSmQaXifikIqyeZOQBxdi
Ch8Xhzb5vhNbAktwOU4gSA+M6CYugH8SKX5t9MjK5SfhLaMcH/WfXHgU6VYrtjIeUXJGw26fZJuF
qYAXsT1M1sUveMBJ5n6gBq0w+AcefPF8lwweHyZCIHThOqd2AskA344Ze0a0GaONgqdVPfErE42s
yfNsnnsmRAwCeqcBUTHXm6iqkOUQYTXkjsBgZRj+dXSikjTYDd7imcQ/0vMYovzTON1Fhv8I9JyA
C1plfE3vB7dM37cY6GQTtjgDJHSNtPSAVek95HiT4sqnArZb/RO1BBUpj3T1MfYo4KDrSZRSIWLl
ViDTkmG7JeDTZuPM8tuWLR/2oJPyEpgTAtA5YIa8judLCIed4f+yPPNm6dXKLyJa9LOYnNOEPKJ/
CGrWI0TLYgvyHufQfymCyiruznG876NTNW0H6Z4Gt0zjJY2cWPi2euid+BmLQzhetfHO96xVLLXf
oMlAEZRfYl24BVOJEKO9LN8Cy64QmNVo8Oqdn5zza6AxoMCNOGdfvCLEr2TVm1T+M+O3UfzL0j9J
/klY5xnxvxpMVcCwIVX+RDaTbYYu7ToNn2MF9AHmiMSFHjGEhZRqS9GDi1OydtX0Zarg5djmJLO/
WgJPdB3V4cVkoB4wtyG0i4cVtgm1tEisj0q/It+43+xB/M7ZYRcDLWAxu1Y+OpGCzM606H/IT4qZ
BmLFwrB8j+RP9FwrPkb2xC4fhSiir9glzBLn+Kl0GXVHaLd4baPhFz3JCkomUUZ2PPo7FS8ukCAP
0ePylJd8Sct72XDmtPxzBa09BJ4t+wcReJOMREntf/z0aNQPo/rTzJcpvhcNicfPcjoDa4rzUzC+
q/5nzWeBPJpS/b0c5H3B3I7AErsBKUcpVYhAHK487gzrnE76Ej4amIS5hpLYmu3yYSxBfvEyAhVt
tO0bmX49t0IQuJxHpBEO9LV6D9Cn5yn+HFqgAvBaAYBREqg3FKl2ybS7DOGlAa7t8m8zY1UAmwTK
h1Nb5r1S9g1SinAGHMc7z1O/QITZRFJsYZFcNoafUfuXshNJMcDJ1Vdfb1qmwBpsteXsMbWOZVC+
cPfXYWsyLLi18Sqhe/EB0Sr8WXMO9ymGXciXohHZJoWmq0V8vj5ekei3Qg/CepkMMTwPjOgzOL6k
PMJ3ZbnB1RwgVdQaKMy8TSpVkqCXoM9obgkop7zgwQeQwzKog3lS0zWGqEKLBZuM6ynl4yOdEkwn
RvfNFCJSmFp3BMDMY4dKBPh3U7oJhlTID05r4HCGfAU/V2scSwtXovgAwbojZ5VHf7YL9v1qO3Gz
KW6nl16rvCdFS7gT7znTBpZF2H1qR+dW9Qucm2BqeqJOmwzLN2jRpPhAV/JQAQSZEHmKYKVBroz5
DUGCM9jggiD15Zq1Mrdj1EHRHhwzV1htJ+soBPypfAQaL7GxBKIAQWQIkSZPDcPifBOaf4lJnnbA
VQQiHtl8abxBfgG7JdjLH04GuSmPhymg/2YHmEEpjPaGcRDj86D9U3iPi/5nYoNAp+YISE1mKqZJ
bb1p/phUMhlmr1K2eJA2TPNcHv4A9wd8/JUFk6WwPhQVkwNNT89FK3KAlpB+xoB5U/Mlh46OaBF2
uZPVhD4HyJyk2pYUai+OxzTGsAmiRp90F/Wn0+rMavCFE43sKExoeqaANTEBunFq+ERG67b8/5jp
S0HEwZuyfLwkL6ysTN20kMuzntEshXHRc51gBxJk/M0XtX5LqF5jSinrp+4+sO7apspPzWpcBhU6
mOiDyMdME2AxPFIa68Be+SlLIiUMuLxfogrk/xCWPD+Et7En+8uQNykT2XeMkTtuB8ZzlKGggXjA
I7qYdK7W5Jbh1eJ1hk1U1czBFcIeJNVDBXkVkwbL1XwVuCpYkTDUSZ2ZLT4RNEs5e0BQ9TYE4ykB
bGBmL3mQuavhN1m4j7PnkrrQCEeNO7VBFpH20I4rhCQpw8hAddXA2gUxAIh5OHa6dumsmJ8kMx9x
kXAHLe+c7LWGtm5LBmAy6jdNd0coaohkdwUCCDEgwgAqbFKSRwYcF1TsUTDyQ9GFp7oUd2LmbwDT
b3rp1chfc4BIgqmbrJZrCxqtL4n3BJVsMfAU4VZES7DYy1Z6MDpCWO1K7DNaeQvIGhTF2TEkTwcl
M2bFNtTmda+SzsyENkgpdGT1aAIFMEuMpfXwM3QTeG/wFtzYWIjxNBie2JpOm73RqZ/MaACV6r8V
pkGYvEoWxLw2+uSW9OUR7sKhCKJL5a9U2IgDGqGt2vg33ZLWhtacWrk5reRSOg7M6TI19tqGXLM+
djvWf9psLD6+zSTmK7WRbDWfDlJseuO4jNTIQuea0TN0BlFBQspww3pJ1Q6+Zc6kRyh2r0o22JZm
xxxQY1AFe4NcX0Vt12bIvNdU3itJ/CBW9FQ36hu6yJOaa+si/QfF/0vDXGo0p6rcNhZhrSEci7jY
y+RYSxSmqZihw83mp6xalzQXAWywFaEJOKqCdBFYi6YSodpE6Vb/aiH+qzTzlA/BPdVdvaxvlW78
NiZXfjAwBYuPgT9tJQmJSKVXnzgtnwrHR8oYEJWajmRxOdsH8wMUCd3bJ2lCbNqBDyh8z9sqQfle
fYns0fH24nM5jbC2iv63jvd+s8dRnS38RILdGViSaoSgOrxOFl7tdTTjo2M7gsj+Fst3HIxSc6iT
t0j9jsABVpDLcgiXGnBRny8nYDPO6EDbzwU82mhtQnewie0d/gUqXrhnTopSxFI4FRjaMlATHLZw
TFVGigX+oZbPunmUdra0luQP5jMuGcKOH976/Le0EbSxcM/8wZEny35QrYwXsd/l4jlWruxWidhe
Q/CPPPYNurOMJcK/cryWA7eUqyQrfPFx84+3moP4qNiE24iefIy5tCVYs7NysqKLvmIytQ6aE68S
oAQILwOLcgSlaD5Js0TRJBOxRakAK8tW0GIowaORN6pxTzmAMzADnfKQMWcyIE22Ur4eujXSOP4T
KQddi5n7/yslcSt6tCPFn5K81xHazlVBVHHlzDG0IXj+cLwwbOtnszrWNry72imdhWS3G2yRu/3I
6WJaa8406Mce9rBM+k4ZnSCG7dcVJCeyjrCRrAoXulccoFRzI3dOvri88PieWgZ48OlSwpiQdkr9
W2ntdDbWMpqPaCIHDNy/w7jGWPWtK/zIzLwtN2/IR5++lP6aWbmdGf8SjovouowMOp4K0YTt8hhA
sPpbSzqHK1SK+oWK39Tv9bjLwo9RflP7ZzXTB94z4SPSn/RHNQhtkZSkR0k5n0vHenT5AWlnNmz2
7RFTrBt5oXbJkqOMJDXejV6HiWtvFqdWvZVlaYN98hr8L07rioZLIzKNZwg7vbgf+ie/LFG2pL3n
5sXE6tl42nTuzK3oIgblRaBOz3ZA7pxZ9tI1D04OrvAwsqXE4aLk39n8K2hvsANS5zEhwvoN/Wcj
3cLoj2J9sNZKeMU5MGk3yBpY6NSfYfIK60EdDl/wQ5dOur4WxjuHsWheDReIuPBTuj7er1O8bT0h
PxvVEbAf56YTpW/8nnDc10EByFK0peJDZzA+eq3Lohj8Y8E+p+DK7vDEqK8JApywNlpXUk/auBNi
7O5e7gQOj3mXHbtuD8o1dx4ZEn+lG0gJ+VeSc9Fvy2jXdt89hZrR3iI/tXO0cGb/FqtHeSFifvL5
rwwJJfR1lLbLV7FOvAHhcnwPp3UKG5Yzw1ylayH3NJu6dAmZwXWtFu+9pxHpeZkpWA2b84j46spw
cSs6EWEEtf6b99DJLgHFYme9S13l9P21ocuVR+SYSJIEesi1TmJqXx00i4XywiK1jfLZgrigTgRp
tAwprHX550uRXbE4CpmPRP2736wzphIol23jmhBElIpnKd1oZOmyjtPJ2Un521EmAJzp31w//eY4
hu8wRJYnjai9lRmFLtMEKncWXA7/LUUJ7lK5hr22ZTZma/YPqnIak1dOSsHyjZGLdC4LiBDT1RrO
4ONDYoNgka5k/xM/Ey0RfVPB/+w21bZsTmF76lBYDodC3E/WrS1HlpIEkCBqHItNNmwn4Q8QMFhg
pu3RzyD8RutknRofExVmp1za4nv5AT8uovwkB8jRkFiOza3ML1W1Ndi2ryUysS2Wlvu6vpNqR1yG
9UKN3VscL9tGeIYuB64r90f6RX7iU8+pm3TXxlXdWfoo/KNcv5DcoPezW3T7VC4cRacwxWq2HswH
ADSwn8+gOcZMD/i8HNGd6PRvU71lzuaRy02g0DYUTnwK4fT5336anZ68rvxPUya4JGJ5+BYof/7k
9beuXqMITV8Fs1ZmVi35zJ7YjLa/ikjLo5COLr62i5alDD01VTJ5u+yVppsf3aX+GnK+4Kmj0p74
UNl10gvsogpfupuhuY4JpCxvCr0gitJC37bdl5zhk91ZwbWb95P9KVYwnZmN0Ew0+4zF25S9enIO
VxytyM29hgWVW2SrhM4yaf4g77h1CJYcxYagsXYlI2yWT4DihukgaCdd2+oZLc+uoosc1B96JTG8
gWnls7yZwbrEj66yPNwb6V7yD4X2VBIGXJsxX4/WSQvfQ2knovnoV4M3F/u4WKP5l/oz+XvMgd5h
VbO+3uXj0eKDL4hkawhkhdEQfwfzdy4wFVLfF+U4DcqSUkUv/s7pnFwVf9NZ7iJH5QcYXXVNeedo
B9KwEDR70CYJl1RXecMNLqW0GaD9+DSVBwV6EK2G8qyw3e3HxxSuImv9qTMTp2pbW9tyrU/uxHmu
r38efHdlsO2RP5c3q3A0YWUMD/I77GBAUr3uy0tTu4a0wxF4uvBTBw4XeuuROZWjwizZfe/Kkvdu
UTGso3ptrgS3QLEsbPpg0yRQhJ+VtrXqU8ZI2bKpc2wwARREtL0ALf+xoGFbXLqGK+X3odjx4uJU
Z0rV4SMkxEl2+m+EVDYWCI98l9H+Ml2VpeuZMppMNVszzmO3IRlkoKOynonlpSkBfbsR+EvmNQfT
lm3RQ9Xhsw5yGdbRW8VLMdFdJONgcRCjwOKTKIptkjKsPY9wSJICy5f23qaXrj8pFDzGO2R+O7Zc
4r7V6qNtKWeZta8RnPx/GtJQJZr9s9MYwtJRzQV46qWVFXL6tP8yNc0Vx2J6N6ioNoRg4uaAvI2C
QnOgk7E3CjyQ0ly+nAbJXm/f0mJFw04Tg5z7lI5Xo3y0SLsQVNFKfPl85I2yKeRPCW6syRSu03Zi
dDenGwf8MLkiL7myrc0nCsaREyM/tBGBbxfU9ZkCVid6yjct3PuiY87cbbweGc5QSo3O+BDmPXjg
bDsbBy0+EefnTTGn837kovA5sGCBpceI1xeW8CL4JPg0B09/nse7Ee6EdBum7+2TOoZ0ihWPNOyd
Qx6CVdsmoqe2byymmQIqTkbmJxl0dLOAHXYIzKtyl8Mn5XTCpJCdBF4YjReERTyQXaan+xDDIfWO
nG8GZYOPhKLXktc8jGQbozfpi705ngZrB1ScIQAwEybkTsQna5A32ZtgK8cfY9xZxiHI4fj67qAG
HjuVBYjCKmjR6WESImgiQ4g8c1BVKu1seizekaBb+qGp1gkrUWWj8Jv4GDrX4vidp6Irs98R/X3W
eyZyCcKxiMpu90p77nq2M6gwGlqsauU7tfmr+N+j/N7KNN6RuUMLyDrqlo3n1tNQY5PIIqKskrM9
8hHgilr6kS2ZNMWuYsm1CldC8MNVrmvrZvDyyiOToIlcPY+dsP80h3eRclVZBmVsTlT1xivjADs1
6+0csV1JNoZ4HP9GTvPwsxnfhPloxO+T27kaLkFe+/lf0FzNkBWMl7jM81ZTBVDqKEv464eznr84
LjV1t7zwuv8hdow/9H/LC9W1+A8cDZlt3Jj2cvPqOi+Lz7Crf7fCQypsxemmav/6ZKkhK/E0ieRA
7rTgqJtnzFPKtEnz/eywX/aPtAl2U7LMb5EwvAdOz7VnZ8GaiafJbZbP55gww1A+IjakTE9XsjvV
a6pBN2XMzTGC9195L2gZcVOzQTovvZXB+J0mIQ5aKt/3YTqa5dvIlz32R3M8mN1FifedumFC1aE/
ybyWN6slgL6tWGKhbONns2ig/b+pv0Y8YaTCy9VWu9bCJRFPJVxlPkDV9zBaBFVClfRh9Vdty9so
5ztjyWLr0m3T/S6jU6H7SObvTmUbPH6wYHL07kTbo8qPUrghV8CjxFPppg4VNHak5XJQCElRb7q2
T/SXKt9l6rQ+/2jrVwVqTYAUy4HZ2kN8boYTBy41rkKLIrshm/nJ6aaLH9xC6w1UWzs5cJjpiC5g
qwuIkc2h8Xcj6kQjfBdZmLpMcBm05+d5Z5prImqKZssM2inIrXIB3lnecgBN0RmOwVIhk/zOAxqk
qP35BLq/mHpvwy5VZpetUVU8pWDbpnsR6LNwKh0i7IQ7MPwVx4tOTdoJLxpeeuXJYcuKnkIg//EE
maGurqXyo7IDIAvHniRGfAifZetNJQEVFl887P3yq1QvyUxF/Y7EOSfKI11p4AZISDG/apFH9znG
u+pbt3Hq11vRoMHbNxqlEq4EUflllDiII+VeR1p6aFvFb6b9FsHJmjO7dGjWcAJxlVvBrxH+6Opm
xHfW79KSQf41whCcHB7LlvQYtJtauWo4apL0PFEPLUCH/mSFPygBxC+s1myePCtnI8Mwg0tCbegk
3M78mBWNSvLAKrFJkVmc9WY9UpLO6bsa7GXhq2m4ujgyixvlA3mXzFEQOBQHuX5TxBdXVK5Tjo4b
FQaF/h6zHBaE23LLoBlosq1GR8/y4NHDzirRhIuMsoXxJIiHofpavHcxk8GRpQ5sHYKrt2r6W1mX
ZPius5tuUiYcfcuLQMGz4rHJGMhQUa9mZ6DxcXuHTS9GpPSTBDFV4Q+Z7HyS3e3Iwc/EoSHPxPUd
MXitCpRr4dsYbGVtLegXnxJOZjoLycwRmaLi7WIj8SgNLAueHqN52zOtartjVr4vQd0Kel6d8DRU
ncDfyXOTP2YXMYmSsDa9Riu0nRY8nK+kenTtP7P1Ot2Lg72i/A35H1qlnuUidaym/CwNW5bu4Oq7
ub9Om+OQ7VT/VE9vSfOlVa+mew7Sgy9ECXZzsg7rg6TsIqggBmkBNPfsDkivjdAmVM+8w7SEk7+9
0gItmQAZKGtivDLoA+VhMHa+/AkzH1MPqtFD7VKkKd8deaVx/JCdkduCM0O5ygsUl3xVlsbOQCzM
0PzK/QGvJwv/vyHb0xh3EI6HKXGtGqHW8AMncqV0hZ0MP3RXztzyidg/gv4cPVTu8pMQezvY6OsF
HR9dVVQnRfCG0dQJaE+c0BX5BSOcGmY/6rnnjeU+YS2WfI5MYpc/Bl+HFK7SmWmd8TUXH8BbBumq
SYdq4syizMeOa/fMjKV5neGQ8RfRDSx1xYORmihfugkqyq0RZn0lOu/DOwh+pGjFKixuCRqepVlT
ZE7WsHOKVl1n9p/0P47Oa7d1JFvDT0SAOdyKVM6SJVu+IRy2mXPm0/dXDZwDDBozblsiq9b647BL
OFd8XrFT1z9tno6Cch9/eNo+ao/8IUFbpAeWAmRwXMvXyTyz5jMkexMNJ+JJIgR1UUVvmX50NnF5
tAAXGYMRXJiITCFlYmCt6sgEU/j7hGI3+Tsf3yQAOvZrw7pM5OD/2fMqeWXReirx7m/TJlsIFKI7
VOqptb35L6PqlTow7ciboKi7Wt7a/pkzgFOBPFXo4P+3r1IEhVU/6rC37HsX3uzyOJibulynXImW
/lEDtRpoeFjlJBpxcuODJCr8pWd/3PPDSLCkAWlil6sYQYM/Ck1Q+NhL00FWZh0BbIigsfYTS395
6oAklW0ZXBE8I5NVAE9fZXMxNZxAtPsE1dG5SiSpdeRQgu1DeS3r+vD/D8fwNT6D7C2ejmH2Uw0n
MSQbQYSmekCXmbhj8TCGdQIFHOY3USZoxJErpnxY8o5hnWqKadMy29QcMgtQDyte0EhCeBPnLB+T
tCNsmc7BSGHK3bT1pxohZ3nX1WXVrxvn8TW7WXXmRAmXLV7DK1ukVwabISHHpMMLiIcl/R42pnGG
xSxIeMxABbfJm5muxGcOYRHZN8wsbij3DO3VYtrkwd3s/7X8rtwbroqaDRAgNLlEiakZ3h3+MfGR
+EQfcrLtoGVonvvsLNdukcx8ECnDyN7ri6LbcIeWyRZmDs/2VjzNkrqvd/1T+uQ0N9JNq5y1hiFT
W6Oe5khet7SukMULrGmpiBdXdrOd03uovJgVlGmjRnvS0vLugm4J6vbRu6yK9XdHiq4GUAJXIggM
1IujRE3OVfyLZfiDeH7xzUjF3XIO8MVkjYzadZTPaMz5RIBcxClLixdfXWJ9Wgh62vaTa3C09pmz
DeZVCP/zlWLFIrXWFaOq10PXefHkRlwsmXzT9XNcPgCUCwtl6XjBbBhJ52kCj1tP2aFcI6fyvcK+
CgipSj4A60ztWDrHQnkp+cs/EsKKlSwNrZWCMrKZP2P4WKV+s5N3yTnTgKFOx5p+FpwcTMikKg7R
6FJLLYCKNDzG5e+kR3yCTw2oJG2+K6ycDmitUx/MRe+a3Fif3FIoFd/52s1gL3a8lHQQcvWqd7E5
j+BtzAYhWCNaMsyE6hZdGcfqrubSy8bPJt5kQAlS+hXnXzRvLEqMOR17sLXrFpSJBJt+vHJd88PE
zVmvzGVvPVh28P/qJJmy+ZAtGshncTyS1RcW19KeCRpdWc6DtHv0Pq3iJerGxGbdk8SyKpFIJv+m
JCMf+SBQFyPcdYIM8I9k5RMhDWkmM+tIXzX/mBRyOyNXWdCR+6I6Z+G3icJqjI85AI0VvDUo3HXr
R5K3hXQ2ofZCeBQmFbk5yuot8r5GKEv8dW5TvTf+vnMtzw/OfbISd4I50ySJKqEzYEZJvvznGx+R
/252D8fcVuqmTb/bgOloN5bfc/cpSYh/ucjD/7HskWFN/jRoicdwLtCBRHkXq7ym34NqVwd3oGY3
j/fsh0tbyFS/kIAtbFL3LPjyUubi4bbNSJsZx7sIBMv2HRgEzUtBsTAq6HmeG3qV/FOl5Ft8qG7G
SZ3WhWvhrO6ZdH1wDysTkos/wSl0I+Og85Cnd1OuF3Z8qBHbcMxV30PYEnzz2DrdpS13aojaJn2T
eF0R7dJhuuykdVujzqRYVDC6KomQvDekStBNREkjjyc/XgqOgwGutFJpgiXDG6Pzs0eDX60wR7Fy
iOdt0j/V8p41pyL/dYgapUwW2fJdll8Gfj7fuPKgjYh+1IBfOL+1ySW5x/PVGrnCwTk3IyGPJTSB
2HmQMKBxC0Dz+deXKmwIMAmydc698Qc1M7Qq8CbCxTJe68qjE0ARWWV9/46yi7HgbIW3SMZJuMUD
sUzza+h9pz4GEQliFgsAR3y6rOWTheKJeMSlrgW4eR3X0Gnn05cJLRuWO4YXgCG2XNPZp+zbNcFc
9YChkGCO6ahonDX8XeM+KF7iTSzkk+wA4bFrNkCmyfROA6TbBCfd34qVWywJXBM8iNz5ADkkMKKE
xGy08JWXU21naRUTMiz+AJI/2X/YtIUofHrEDnk5d6TKC608zxOHBhLfLXtBlq1zmnesZWkfMjES
oE0ou7PJVVWo31ryA2xvqfsqP2bGJsToKKu9J+4GsrkA4baTciMae2Ev8zXbYa6sUvMgfzbLzlWb
G9LdpcNQW+LIyXjRmdAsc2NO29J89LTk9Xz8SXbV2qdG01+zSsuTrf6JT8LS3rThkQcf9Vdkkmc1
cEVLR1ZCTipJ2cL7qO+JtAecfP6NETav6+QXC2noXcVi8Qh+A21T43lN0o85P/C5kdvodioMwGJA
YHmwho9KJ6p6xWRhOgzWa2U42fUJ3yMqPmuB7w12H61icqJ8OWipJtxNO9pxIR1q18aMnmAU0qMr
X6+Chq9hfYCLnxFf5vJH4Fz9+g7J4Jkol/tNT2rB0T4SHdV0h9b6zaKP8a2qLhjxbfI8FxgU+V/T
Z2Nf9f34IBpX/JSeGYo9hUnJUZnISLWrP7P2Pk5vPiNcPKI5YHjN2Z3X1WbgYBffO+JCge0Vloza
85vg9cXYXi3jKdOxGf0V7ndOyqg9AS+MuJSPlbw1hF/vSCzvoiZYl1I6Il3EYH726WzZ91PB8/Os
5y9Je3XmH6p8v9+p/rdW4gpZgP4Z7+p8M/un4HN8/wN4WDNh3pCkLMle73cxIZTVb4nHCIk7N2it
IxKwj62DtJ6jShdk3qOza4+72c8YNVcdA7y/9+MrijvB+VjJyvB309Jco3eTiVTR38bsUUV/GtQw
2n+HJ0SBv5lhQZKa15zluw5VIjqMGxIzt1YOHbZt5ToRmRgt0xVFzOlbQWiFpc1LE9iMcmdGq8+8
fInD1Wy/iHpfDFeRL+fniA0wD3eNytwY4Fe92QZItLxoY3SzHcMSEuiEnFDblWjM/m1X3BHJn4WF
dSbTm95WkLmNPZ5D9beyyHCE9jk6PcTB1xwyTXF0TVnh9Tkvqv8iOZrAMwmlYUolX7HUJpzej8C/
MjLMNjwGjinsuO1WgZku+oVU/tXhmyOia7lTtwDL4In3cVV7YxLthOOlxySa8XJ0JLUEu6TdJ6jp
Eps6O65XnPODAWHwQwETmwFHV3lqrAbgbT3S2gAlqREqxtqxKmA+cxz3fB3aewcTEQm9Cqg7ogv+
D1LMigHtgE1lDbHJfCMfw4fN6g2vHrcpaR85gUE7RaGGg2+dnrvqm9otokUHb1jF3UFm9+X+jlZc
KMb/uwz4l0F4TB6fkv4iBNp+S+9Uua3MZ6/M4Lahq4/vqf8+9ezwf470IaUfebU0ImQXm1FeJfOa
kXmD8bURzdNbY92tJOTniDGwb/AKvH9x6Br/UAHCmVODhtmrEzaqCfdXz1WBJEmv33W59VDvGdOH
2AtxJjr1WeydVf3d/CWcIAaQ1oxWqKYLuGaH5GHZS6K1bp/W/wz/BBZVkAqUn3VxdYu71h643Bqv
sm7Qb0p1sxHxLjGxAj8AVFl2Cib5o1aRqwT9ShkrZOl4PIWdD9FSqyH56398+ct29qGmYHL7zs0T
nww7TMRZiwPYE/IfUL94XqrOY0SRRuYzMu2TQTMfnzQOFvU9o9lRO5cdhXX8RKSpfvEe4aHP+4IY
AMZxWXRFMQHS6xAXWGeng27uiC60ayD1NaI4Hb0sTneQRC27m9FDG1jtzB8YKmIj/j3Qo1ofTv8V
Gb9DhezP+O2YsUiDcSef+wvm3nAlduT1tLGx/EtrPYVuXYJQMlwRG9QjYTfkxfHZdpVXgrFZcDp+
36FIvmNnaq3D1K+g6WnDXaA/6+aTGd74Tu0ZSo7RKHZyr2mP6UR1/SvnxBrjgI+uX1XTPxNFDF0u
i6q71Gz9HdI7xYaITb/q7OyTMz4de4a8kDSKFinUMKJfy3sS/C+CC4vfWulPq75mmgC4EJUFzjEJ
hCZh3JjSZQzKGivc0kno5jx8QcWraoxuoACS7hv5VLwxByWISuR700OslJtBeikhDDL7Q06Ch7io
4oKD8WUWXldiHMgVMPdpGXNSpxUTSNqhflqSXBMGG3B1srhCZcM8Jb6NUrv2YcPZHrB+sDsJLayN
phLCOW4P/KB1JDLKCU39TDlIFj7eNI0YL3cyNs3byEpLj1W9dYw9MY5mdLHw683G0WHgq/CKm8OO
/H+GM9eq9oArJr8LrhgX/SmDnS6yTNgw/OmkFBfxvKfkdGTVW8WXXwzk3PAS0HWsIwrozsFd3MtC
bwJ3pU5b8eV3/ntDClpEcHoWDiAUhCCA7Dh7VWZlD/kaCa6tmXa4qk3nJc8HrbxV0ltB3Ey38/MX
hwKljGr0nOE26Grlo/RkBwiTZpoCO21bMuL6BXbaF9kILHsIQAEzhesFB61WXrDjeUa6F1NX2Blu
x+9scUMjznBnMsWECHuohTWJP7wg6GaApEd3iduPLpyNTlm3HDnA49Km1Od1ntCc3WQQsoLUQ9AK
B5ST5aNhrE88taUfl6tAbFlm57j5AWMSwFgpmXsfDNVhZhqX1HZxwAN/w4LAmUFDSgrK6Ju6skjb
35fGmxyje/iq6rXPsNOCgOLHWuSA9XbSum1IOpx4bEAUJWv7SRsyAtVfU7lW85HIJt1gpuhTT4hS
U5XvCBV0ZXduuga2o4UYaZhOcE0FabzlX4Ejus4utb6bwXQdUiF561kdUCtZvLi9fW+Tv4BrAerA
uATppdXBXNGo4mUKrc8Ki76GIcWZvoUsauhoP9yyP68Kaecz8vJMlsF5zjbRdB+d+4QsMSS12WEf
IMl/cLGrIsz7m12HE2E/Kc+6pgKz/ileWvUwSqQhIGnmyJCPPJDeh20s3ipgMdkmEyLhLY9zb7zU
IeyQv+/BzHoQ4tyyEKZ0YGWX1P80gB0HA/we1NTapXQld7ucbxljcf7PF52yyUbx7+IwFb+o9yU3
NYQODSnKDEvnABmijEJdlcFxc5byZuvkZjpfKoi8VJy/MUHPoIeqm5Pe5Im+3suUPHXlPMEyCztJ
SLsh2QhSeOHCIRt8E2ifioSztf5s/BWlQnFOWRLYIgE48nCPhJ8Aut9GIwGy5RpI4gUAVkf1onXV
VUnsKKDDZBxDmP1afecl3lTOqaMRG3HGlDLOBajHeUUmm18ynnjjoiVaAxQJf5LJDP8d5l8QEI2+
YXqQfCglDpdU3jaUBfJLKG7HTPxVCcjO2msBS1ftDqwSA/MC8JNuXqvhhzdZTj1s1arkpv9Ta4/O
uhp+vpaJZikx1tU6wyhFk8o0eLgJCfHB2AVXZ2XwDsfGIs4FtQoaXYICvHDZ90s0WrUH0NmuB+e9
jlkSGmPhcNs1G8vgk0w+GSKjeTOHNGsdgwwyiqdDY6Jx5s6zyuYnQJBNVPCC3g0iCn/9ZbCK8q3/
ZQgt5b4FW+bjjJH5IXuRLQm85CWhL7YC/kLf22BPcDsp25Yo/238KFoBs61xw8AQDEvWoIxC1gX7
mP3BGbiQ5idRLCqA+YVsutkbVz2JSLzkUPqzlwvMbZ9M7PesyIoc0/ZDzRujodQd7e7Z8qfOsslp
lCoKK7SzNCaJEip12VSS6/AWx+Uhn9Ga/KjhEj25VJ9iHCESN2c63gzMDmVRL37+1c0FYpaf9Upx
gPTFc3KOCc605B4ivLJRb5jdTpzWKgnSDPu64kqYSnCoO38aUUNEXTKsB1O+cvzfQn4IdEipJyYr
yokL0TrMTcBvJ4euwqUQY1EqDmRcJ+11yGVozdWkgkQTDvkvt15Zv6SBZ63lF3EUEDNNnmPtIrVx
Vv20I4eWY0GNPDk8CYgNj4XQx6CM3CjagnlsGWVrcMeQfzR5PR011kcDBGzGBNekOweNtp0/nRxF
Al8+kib/FqJEFq6P/KjaV7PYFumN5hS3U26JRbVDh/4E0fyglXsCPV0WofCsr2s05xu1PfAnsaks
O/WYcQQ2zJNq+qelXz6xGr8VV5r4HhjCXcxsU/mhKHyYGcErnsKIXpzFudEWd6c6iA+2TNbWi+dN
XAFpd83ka6ueynrwLHvehmWxtWZ5mcwO0SE1716xGri7Fn9zQu1YTghApTM0oQgUolP9d1qOqxgN
KA7S+V+Niswytk3wEWhvNYLnpO2QIxPM/ono7P+PDlwJxatDZZM8bdnbtOKrwpxCgoUEMh350Hhg
S6P1PrXXCJMRGbaW6eZrXr3y0fX/JARCk8a4RIpx+RyW3TIBfMNLQnYWdOm5LOXFaN50cI2SylqA
jOo9ph+o49xHR8IZnY3PnJc9JQtzrDGJzkjdlU2dLyv7UTQUZV7D/k/DFV8ELZkSJPcordduYlaN
3kXLpEVrENqFOpmkL44sVYjz20M1oF2Z8XTksGWEE3eH/lrw3ov7UbJJ0fOga4DEmyXhH8qi+6ua
lSnTzr20WeY6N4wfVf5rhm9B+jHhVJjBj/rhLR6J9ZmujA90T8qf8nSq0SmUD/KBUAtubMJd//Rg
TXS3ff3F0qPdA+tKUg9mj1Mz3YrkSjCl3o1eBxtK4Y7bNzJljWAKi1+D6c7EkZI/uQAU0sY5M6R5
BRmHLXdvexVBY7zErJvJvCNQo5A/Hfvsx/e0OWsQ79iWMbuwnckIse60gy8Ys414q9ZbDcoflTxC
1UTfWvzpHTZYZ/wwVBwJUGDi8ZpsY6eTbWbaAf9dFBdi422ZSXMhhTTQTISuMcmIqcmzOoPBDf5b
DQtdvnTpKDArx0QHJbaFCy62RUlhabNEiinkQpK6CkIyYUgNvYoTzPI/ZdND1b5IhN0DkQZrhsVw
ZeJJrzkC0/i3Hq9iIB4zAMS6B3pIcAG/4GKdf6X7mE2ycZYlE9OMkuHkIH0w9wH8WqX/VvPFyp90
EaCLCBYNL33PCZgz9WDxBiBlJndtQlRJ0TqquJlsdBd8LRLrKk5Hf61mQEl7lJO1urNwR8EsdL92
84L0dzC+02W/Af5vyt79sjlzjgRV0WB0mL7BbC2d4bd+r7Em6NpiQq5mhvCDVeZNkGliiTSbP8ru
UWnCAUmOG8xbMqiwwKGN4XLtxgu2ULKsOxwdqDvRBpJ2y8BJHoMFIWy8auhbcQj2FeYyxNjmjnsm
iLeO+py9eaVWFx/TkYg0m6qfqvxRM6rS7ja/SQl8i7/Rr4+9dsQayO3Gu4IUFOGPWm5ZBONs0zY/
MzbKHvKWLEDtx8GNbNafQ3ELoo1RbGwvoMaKLWiRI9pdJdt8RFg0AfT8f5qNoCJj0VAd9kYAClRc
Iip9OoYh5a2yz5F+CZbqCDSykusvhYCXtPmfSDWKnelJbgdTsNS9kiSiGpyaH7skhwz8gC48l8Q8
zDoLQs2Q3jDk4E4GVx2ZSbYGsir6HWQswcmxaS6JshuGA2HA5CU9SMY5+tF15FitStdiYbEZ0B1c
hIzyhYLctcMQBomugHcf5mY1Dg9s/BTOM663eHGhIVYR4nzdtbJVusr49/5zluEqDF5iEWILivON
tjaWurTy6T6RVhohuTbbNHElqxAAD8gIQlTuYB45tmDLCntZhK+nCvzMfsK210bPqnzP0g9ww1za
iGVXWXLxURTWgcooNX9KBddkMruQtNdDiAr9MiUpi7T+eZj4PvMl2OnAHvbVD1+Z9ucQ6TYt1fMU
ENS1kbp/DSRebHzylywJl/IO0OJ3O7gBvnih9aESYe/CK6ZL+R0Uw5A2dfhH1o1LDvyiuod8H1W0
lkNylP/i/ldGTA8GlGn3yrx0DN58Il6qbcdbpi851ACNVqO8KdqNXF+JjSNd820C/BCzoqMeyed1
k+aOaIS70cR3RW6u/DC0C+BfzAyEJpdcXsKT6ThmOfv6IvYef4v5w/YKMhWOSxrUjegU/LVQtLM0
8qVgJEPTkFIg2616h8bnZxj+teZdGm65f5hkRsPztJZWlbEv1UOXYb9k/CIDqQZ6N9k4OzgdCX5H
X5bKIcKayr02bKRpXSYXUz+r8m1oSA26lOGf5hwAt4pqJ4KOvyt6UhhDQjIK+Q9wtGq8pd9P8cqt
Zd/aucFVblB1cJr6G+kitv1eWgeNlD8IT2glLJbzszTfnHGDus0w3gxALqPcG8PXBHBfqRcr24k/
nHlsyK9CykeCb6mfag1Q4UaRDID8rwqV2qMWc5Z+SU4CvISLM9xG5do97fxNar/6ZU1NIqduP6Gk
xCTGpq3znEYEtiYzsXD6cR4JHfeIh2l5toNFN6yd5AhH7eFFRIc0kq7tiYkxYTEDbhlKQIrzmG7Q
SPGUG9FFoPEz4QAMf1p4UrsJ21W9jLDJ63tVPTsRjoCdRkQMCGd7Iz4WkPceg07M6hufgyfBRzPh
/5vbcxr9qsQ89dKf028QSgtNdA5gYw+/fgbCbHyOwP1oAfWRtBkuCt/4dPqXcjSoqEQ1QzFKcJRJ
a0XSIn0muXhL3Jm3mmmTJjRuJxijYimo+w5PFxKqWPpLmQ7AZl3L+aWwr6jdTied+VjKkphdUJSq
HBgiFm81hV8FNCvKdi8gJG1IHpr9AUQSKe/Ra5pWg7QKikdMGnr8MxD/42gb3IlLTHIkkP5DpdGs
Sqrfd6PxAXaFLqxxmE3DYw43xrhDrllTHxGi8sKMhG/oSKK4wU35xH8iU2OomMi2sfPyy694/o3n
f7x/nkNXBtAnPbdAva7CnbwqsYExAuAjFaHt6UZgnrxC6adsHHus5WzF8HU0mMXrSkvdkOmaPkYW
DN8lfwVJ4lZN36qaI7NA95yeo25bGIeKABbHP83alV9POVpI5NEcRM5VhlFXBucgmF8K3geQCLPa
qzATXGihwIGqpw5TZcRfjv099IzNmGeKJZm4mU0mAQWXR6SYvfHKW65q+Ula1CJWNloUirtLUddD
fSREAKniPl8jn9e31SZeQ7O3R0urL43y4HGB2Y+1nRDxG87popSXUj7L6SckEuJziSPbSvYD8H0t
/U0y04+ENZKLRUFnXNlvlrQl2xNHNGbj/aDZKKN7BMY/urEbkutYuHXi6RrCZ4xWY/GVHlPmZt9t
iXVIb+IImOL33j825odTbw0HM6SnK0sCbMDE+dvy+lK92fovAEfC0dPxFKFuQVHqGumOVUE40NZQ
3M6L//o6IiWwR8dbpMdKpVOp3yb4DQoeIwABcrqlFKxyJq3XyNbWlkW/WCE6zv704qL++Ry1zh6p
5BRdQfAWmsKe5FyT6F+T7rVoGRRrGJageGYI/OeRA71iOgbxRZpKv0AAom39+NANeY2tGWevbpxJ
8gnX8XrGQ98ifUOcjsjEg2Kg6M9L1X4V1ICW8i1n6NNGlGbDikBIBQyOTzRgt79J/RNhBTfhG9pI
T9M+nY57QeWaXDTG9xDxBWegxdJKTBhTcoBw8rpfGWmggDGmH4uvqfOxa8NeMs4mfORg+x6e9GTF
DLRu9X8tMIDAPLk+cKA3EOKEicJiokAP1Y3tP+r+y8l/E3B5A3x0mU4z5wBa53ZbsnkG5XYa/jqd
fHRUAGS8JFfiuUImCgaLHjXDjDoYV49OKL7cgkUG9XpQtxHxlvY1Ub8V+2Jm+IqJ07drEGC/Z+oA
vVZOgfzu1H+dveg202YYD4TrJPJ6mI+918Ne3GTx1TLT9QQayPmGnmWOGwP98OwB7NNzb6xV7S/6
hVQT1I3un2eGxfQ+YcsIgBXsld0v0/Zd+FyCDIV/AD5AjdChBxmaJYRwp8GDMmq2vbVPq30V3+Lg
ox/gCMylRsQYn7UfHGi9T1nzwL+xuSwZ/Jk+YmIYOamGfW3+bwvxOZggwIDv7zlsM7IprgE+c7Qj
R2c7bBDqpfFS4tPzLwnPunyMh3eWQKpQJZMADlBBMJdiYtNIt5a5Qk2FqBrUQlOIJecqlLonyLpr
UrqzrLA07uH5eozJCesQUcMtYoeg5gQrFC+8Iozv2n0KO2q8Em6EUN6P00VIHGPuuLCVvCT7g4YP
2x259yRegKsW+VZF4NyR4MKuGzlYbIjEzJGio6aprb1sbZpxNcaUxPkbQtXaedvYazP4mpBURNKR
KyXN3tXoBgCPLJ7tErdixryziKq73SIgJGO50fjuNyzY6fiRRedSunXhi2bEmHejmQ8gHM1m2DT6
WuwHReqh9Oqro+qiaafJSvtns8oU7Vc7wEfW+5Q8Iqb4ZmP26tJsjlbHH1etfGnP2Q1FzrOZrh15
9UHoMWWWYOnjAZx9EQbbkNB9ZTkMzwG4a+iRawRnkWWhmSfHJBZuR6OlRZDm5Geepb5SOESDE3Ak
e6Dgoi4X7+30qTYf+spZI5QSohWy+QE60VgBkcfKfjJ2fY1+0cyWBv967LTwymCjV5oBgasCzJeb
YNgBf1jSCa8xIBePHEkVcUOUOHKq9lA/8WARdFi3qIlXiXZqOiKxOLjW85O7SAw/Juh0gUhRrkNI
gX8MXriUi/d4y/+q9sLfMjdcw4dxRUCGpcZB+tN6mSFMjr/CxETkf3ac+kvUvaf9D5mBmAcCIETe
M3SVjewvpPYzbh/jTONzffTbHXN8fSUve+CyG2BTGBtKyP9k8RdqqPE4FtfqOgC9HdnBguw94Lxh
cEPiTkrFI/bgHpBG9pfcxLcqbaJmUYCAsRPFd4ZGck5j/Iv2s2VPH97EBjz0F826YAgUJS/hWjf+
UVWWgq0obBRir86wQEGmETXiTxC4yFpy/xkqnBDzLuSMw1vUflbYcLX1iEGeu5c/IwSezDZTvxxV
/jgWroKI+ktYLudxGQiWe8EbuBxHuFjYD/1OvYfQePTpT1UxlIcnHvNBYZrtR5p7R9dpPwP0MTIB
sr+ysWF3mmo2tcHrnA1jwtg8cE5yPPMCICIjv86LJDcs4cn5GrFRll21Tu0DPxHtkEIgJUCW/WW3
R0cXMibfm7QLG44Mg4jnillDgIJBeHB4CMRoSKqjV9dcEsSPRMC4Pc1+JMuwx2fdffxs0zV/vh7f
GBrUZsv7XBUvieWyr7+r+CD4KeqVeUnGBYNBFu55vsRurXanxLQAi/i4/H/RN90mQoIlTVwf5XXU
KXX1Q1dCEN5d7OEPi4KESCOe1mGyfgTWWvgp5+ZTJUeIINKO+d5G783Q1Jh/vZYvUovIA3Yh4QJg
2KVzrc5vqs0BRIRwE72EgOvLjDKXXO3MOYfJzs5eI1N3U8ZoG/ACpu8Cdcghi/kkjBgzauBpFZF4
QweH+CPzOHBxVXfAY5z8afROvc5icBLuMawK3DURbivlVXN7NTlrSHDVDcKcSKoKMJeLkVNQYEgg
9XIXYwtWe2CVW1w9VPUhVQfF3s9oLjXVY6zK0s+ciXvm6c+MWwkJVOQv+GbT3MgOg7PspdxODKKI
DMpPGH5j221oPCucPbBYjkQKLLX/1SqgA4MiIbixWQFJEWN2WFIszgqg6JiBa6yxrOXd0/S6JnNt
npkq6ZaUgCxm85XZX+X4mUOcLeAiGvDjybNyC00ILDElZpzMvDSmiRdpOIpTniNPmIULrqFpOsBv
McMQk0Svj7qKR86UHWdOo//DtCk8M6Oqe/U1Gv91yCR5XYk8iso7Z7SrNRZeNoe56oZNA+NfNv+J
twQVaWL/M+yB65/LiofbJvUHvXTNxD7gMneTYR/We+aEqUWm1APegWeJsNdJ5OotfU9idgMYT5Wr
2NITnfOOcKsIND5ARFBOyTIQscioOfB/uPxjgZCIL7V/8isyMfrf3MrwNFO7+2rwHq5HRCfAKpSd
GckmNvcyD8TElYakQsPlpDmQfzXl86voYiACV7bMywPGQdRRxMubhyKC87mJOScG0aHxcNPr7yPZ
eU2+sfWdzv6Kih9RJwF7sYecxVgDHlWIPBlWxmDdFRfC5FtlNUc/kYOzj4OmOqFDkbEeIdTOi/Vs
76E1h34XYnIT4iKJlp+NWMqYvUAQMCOyGu/zmITYM9A/LFe+hiroZE/pvFfzURBIoiEnV93Q+ZBq
jBPEMsioHI0RMeQY8lxQFyDz+F9i660jYS76DZVv3yY9fRWvGoLqYfs9gWio0akbP6QAlJYZBFnz
AC/+4igVsmSeVKyR4oijHvpp0jHQ8o9EaF30jKmIMEHdQuNummf9XcYdoGj7jBCpmDSgsryFPJvx
ESd3JWFj2bb13qlMwqS6ZTatbd2r4osZ7cETyU5eDCvLBV7i94J9vY/5PeavVkPZpZFrsDJPj0Vw
6TYKTiaAmfvF8Ggg37BWnfUWE6IDTGCCQJLvwPhBKk67Us2blP3NBpt3tiTlhVCKhcbRPRZrKE8R
XxD9702e8a4ehmnrzFQ+MrPK1w7GjeUCFHvZd7tY1C+YnNEXW7rI5ocP8e+cIQUoTHHG3cBxNsku
FH2bnUwZTn7ec74FBmI3WZgZYzbv/7kIy7OsL4derWAA5yaGplz7zUnnZmVpE6mGnlKepBiYQsmW
mU5QEVAeFmaUITwaD4rCN+lAUdB8iBFxR1xwRLuFC/bkILy1DdZomgxU9aAXZ1YtYu24SFU0vGcZ
dVC+JZhAPGI63D5UZdlzwBqdW1uUkfb0Ra+kGB8hJMBOX5tLAFfjZzL8VUk6RwwWEhOvlkJMZDdZ
AL2cv0N9l4H4QoSVN2K+AokZJvnlcZfLc+CcE//RhN9F31DMtjrpPV4BACqDglAW95IyBH6Xbub/
x58Gs5u6N1CjNnQANOysFQpwtnvsfZV2MPjScNOWa7xE0xrZdjd+i4O1pdYhrM65hOuDzoqcEbFA
uka7ywHPrUmqQFn9Jtqzwn78NIf3ykK3TeiGNr98KDMj/9UsuGl19k5qqyys6VMsqqVlrGr16sg7
8A1rnWzhO1pXX5WO7TKXGuN2HF8iti1N2BGRlNsrdgBET7xwzyF/+ngsM5PVTeFfq6WrkKQEiVmX
btBhmRPmbQZuxeyWt5+qZREsxp/oc/iuBtnDFTgyBbHbj2aGrIRg73aXs5hQ+cEP5e5+8LjBL4k4
L214GcoH4Ty8dT5LJloUpGjdDeR6wZLHAWGQ4sWf0jBhtOCrFq+CTUjN+Pk/IprdY4kyru+MCPDp
aFo7bXqhMq3sLU5/w7oHWbaYAmA/sRNmX0H0owlkN3iGSCC7xsGTD/2dnbPu2lG7Tp9AQYKF+NH4
XLAc6M1bMqEeYxacWsJaItQrH45+t1icTOtN6Hyd7KzLr4H8I2tdVSSXEjOsrLT+SA2dpKzhjSLz
J+VMmyIdfvlBkC5almyr9Yze/1F3Hsu1Y1l6fpWMnGgiZMMbRVcNeLz35CEnCPKQhAc2vHmufgO9
mD7cTFXdrJKq1UNFZGTEDZLHANh7r/Wv3+Qv5ieCeh23/jIgIYjeuvVkHppySoDZZMSSQFAkyjVF
vrMOx5oMAAPeB+cTxmDEjglEqKrFGAZu1xC+CfUbdxG32JZlyZG2HNL3hIGToTX8DTAG0CGUdsJq
zmBkFIv1qCNdNeQGZmTvvKlQDQLjYYZvbn7qe1i8lFc1dbK8aBzgFDLZ0N+8BPSLeYvT8BODz3qK
dSjTm4EtQff3ucmtFy999i5IfQvhIaqVOCjNczvOR5bj7qgw3/Fb6LDWNzAKakrYIERif0To+l3s
Yl0ywnuVYALUSA0766Zp4fNTa+1fLDeeahA9+C1OFMiwJ0VsCnkiwGIsbyl9ujkVDLlk7hQ4pltk
xSqVjKfce6ShQ00MSQpCf70spw7A6G4cgzn4JFTimOlfSkeiGplierPw6dHdgaljfo3shXrUm1Ol
H7JUenpkmFHVq1HHpOLt7bwA2j2V2YFVbqkns2iwzANDuZhi3UnwvqZVuU7q9xy7tiTJuE+Yh8Ob
JFQuG8XkM3mkxG6M+obgY9Qwr1+YrY8afh1Nc/cEBZBRsqe/MZnAbtcZxVdrhq469190jxxGsCs9
lHQ5AsCA/3506efawqPCuhLjNY6vQ/8raI+xs2kWbYi+08wR2NAJPTXWDHyojJYdu2xoUuovAuWk
Okc93dPyaNBbIDBjsQDrQ+fxDWyXQxukC6ojhHlGQXhU23gEsum6w2gHRsUdHFSMvUjPjOB5oIuC
RhO9NU/Yj3wA6bn5NO/n6HnwBDpqJo1r8ZVq96wC35XreS8FswCFH4Q2LCIozig4uO81yrNitA4X
F4muQ5Y3mqqg2B+Qxj7LFe7+G4k8WhRKk6A8e9mDdEreiks4sVCl4fkJqlbtmRLxms8i+YQAB8WA
1CUJL6mDB5OBh4nat7zQgo8DaLc6jvNTD+CkC7ZO/BDD9Q+8z0d27Yfk4y0wK5SiD1NbeeRHCQ4F
5ZVSOVz1C6vfg5g6DH+GhW8uyviY6s5EM7Z4y9UDGBel1cKnO1XKau407dSM8bJQj8jbAL0TALGR
GzROjhqS5YMjXPtMcqkb4V8Fa3uEfjmZ67bk7l0leyvFe9wumHqOYme01/omVy4q5NMBqLAQ1SyE
EKTyhHizEPcgnl1asJo18GNC2M7H+CgS3DGukiCjCtSZVT42SBOaaGogxgbhSD2XHpjlQoinA2Ia
nEDTs2yq/WgfnzDgj/EIiRh0tpeRxweeo0a4ltBysB+PAqySGRYVMGwKjQMwPCVPJ0oIjfSb4IFL
DEd4E1nQOWGn4wTF9R3rSrAWYtemUj6lXCWIezPi0qRUAi/F7oeas+C/uuEFd1ymQjhpxHyQPLkr
+U2hrysJEBhGSRgHd4zVFhPXFPXgVuWF7X2FY7WWvWWIM8WWiW6XfRklQs4FU5PSHeZu8hbJaBlp
+pjSWaxobRi9MwkLM5EWYwbVdBgewiZVMMOqMk5ek4YV+orKwfODgAma6b/QhLOXs0vgyNVZ8kTV
qcVI2omY6XjOu8geAUVkuanMXbLAwCtdEY83byyM+BbjLA4oRgF8HXu9hKagx7wn5QmFKqjMR2WO
IS0SbTVUO1Tv6ISZr4kd9lloQMxslo5Wz1gibCUTqs28zjExWMfoPWTj7KMAwu0UQqkzaTqHRvec
45rBwBQorbRW+FAhyp+V/aa+oBu1acNi64ht+5Nbb0CXDERINnvNMoS2JX2Vbbn0RTQhZwxcB0Y5
Gg2kDtmZjaVWr4F5T2N7pXIDQwblPJzAhYtabHUZmMBY6DwBFuwn1X4OkKo4DJ7P7N1RkDxpFvvJ
8jZMuubs+1gxf9i4aaelOiXSa5ar7HbEHcgmG8y9L5fgToF90DjcIrwMiuwh2we5XUgKNO9pZN8L
iuG65hnTtrjPzXOwO8rDeUpY64x1OXfq51BciKTACa+aCBw9h5A5DF43S5HuWkeCPwrKiTlXztaI
nfPKkW/DDxbXeKLozoFRUe9CI2JTHSfjEEut0TlV3XgoYoceGDg7BVik2gVqXKTTKEHkXREuNdni
AfuMaAElXGeKg9ndyxRnuTtzbSmEkK1/pxrRNgCQwFOBd2/FXn33xRK7DezbOQboRTKs8eal5AOE
bRHyPLnN5hWawEcwHBkZ9gzOS7ZGJ2BaV556cbCjW2t/hs2jlYcl4QAUayKG5mWdDY99QMGWaS/X
C7rsxKUwJz5ERxEAZeX3A6bh/rmcjtKUBwKHgbDURlfNaRUqM9f2URad6jnVnnuECR5rQNbU9Awe
1OYrwd7FTz+y4FXCBK54ByLFOc4gvliAJpysp8/e3uOo5ivfBhmuziWUh2nQvRl4n1c7yfk26p1q
rlU0Ae6zo1006ZsHdUjPYQTpZ2Wjuj2o6gwhoYY+XJ1arbfSYooAWIiE6U4xHAnSg2a9egorHBaR
3K+lWTjPwwWN5Higjl0dnxw+2ExyLwPEjbJBkwVf3xjH7dVdluajSEKV1sz2VZAaJcK89yCdEPsK
pWOEfk/UrWxB9MFSYyO6lu2XsRAEJZImmPKuoNMFk+xVZSRZ+0SDPtlMTAoMGd7kYKu3Cw1ryCT4
VDSE6MrZLGoGZqig+mvHlGhYdMt8ATlDLHkQzVXLXD8IbyNw1lOMBow9LdpreYBGq+NSVs0F1GCs
fKsYsCOguDQrkPcbHs+TQNm3MiAUIKPT4XBwsTgJMh6VGO0cpyRkGspyyi2wHmfVL9mjxx5IS+co
o0djzRKkhOpVrDkTmmAJSB8NL2WJmeQu1U5xcqnxEgi2qG+kfG7wuDPOmTkLuvKxNcLMnkqiFJeE
jplwH4Rz73oawdVbCtpthYeSGdAUEwro6h3+mzR1ZXjD3KXLvjtQEYs+Y1SqVCpoXzIlnX6isP4M
uH7aqtwk/bIgjw3bn8pm72Zu4lYfSflozLM/8Zbd8On7ZKigPohmjvGewKItrj987jbwA+vxAKLs
tBduTO2xgcRA8ANA5JdPr2aTdVnvS5oqW19G4u53Z2XIWHnrnIcvbLaKdx/8nX3XnZU8+FtTLWZO
TyTWS4nH7TigZpLMRjvaJcolbEpzLzkQa0cnNy5yOxo/jQROZlokSFFG4szpvSeklxUJ9U1tUp1z
d4jQCxlQ+HOmtQZxmmDZEaUFVnu4CqD+RwvT9McGFn/GREwUSxAjQ53rzHeSuiAzOyNYEeSzXN7w
Ba1n3DKRHw0EWrilW9sa/rnKFU1o4uXmKmOLEMDw66sdfNdJQzvqHsfuBXfkkd5sN4tx2lIQClkY
PIec/4UigInapwgSfglT12EmG0ksTOyegAOHOZcKLwK9XOlEFGafhY5thgTxiuNr4JHQLNalr5OS
Li0fINzAzDMsIH+3ydGtj5FHVxHAAZ8EHDqqLhHFkmdoT3T5WKxOSg2BsIeICF+QuoOAQRtCWELV
vGowhrqThmG4R7BH2z0X2PcLFMEr7TnDeCy8GCo4XH9UxUmhBxeUCtHbgGUgHF/qTjjcxfNAzg51
Dji1xp7uhEu9mHXVUR8HEWOBaL8eeTMNR8VNwxBXfXVYZCjmlOU4OIg4wLB/tI1nAiGZN2+Y59FX
7XKbuPlpjl/oiFy4Ol0tTZ3WX2N9w/BBJtni6onXH5uP3MP23Ho8Sc7o8ED7zJ3CXjDW52oICIrB
YrtyzwWK/Hkqb2Dd1vIprVe9NXcrvCWXucvLTfEDAGXS4rVrRQtD7AW9SKfJsJ/nwK8DflnptuF6
+mgBkYfQdCtT+RHjKoiHFw7fu5GyoYwG9b4Bl8+9OvHe6nZruZ1jvDvavUDOhKHhC3IiXzwqGPdU
9MSsLhOoKPlyuIHPkJ/UTUHf2Y9o5EL/ULP0yujDah9BOG0QbpXADtfC38nmuRSvaQ5fajGaHLZz
qrWa2VNetljxYUmWLzJ7jl9VLiCdz113BxjSRm/aqLUOmDQjvtVkNrlvozsPLXYbEkO9D43hh4Iw
dBVZq3GmPccCNe6mpVpQMgBe+7u+vNqINfBSJ/HU5THBmCHGRWLt8SDqu5JjcIZPp/8OOBQzCCCC
A8kQNH02PZ1x7mhxI9aIZILqWir7Xn+2cKtA2wc7NHIXHgu2AcpbZWI9dOs0eNb7eGnqb5l64+lU
FeRVMDnHDnaAKpRztluoUnCp6YYltrfYlRyYPXGaji3XgBamnZAa8tSrH4WCrmtei5NDanOgXjrl
XYVrUrK2g3o6mMHEsV97CsGI0KSl664rf6fpr4p3wv5VdtdC38XmOox3ZvDsWFcIbDUeFa+DsoKM
7PuXCBxfsY4eK0Bb81gL5+IDq3iAosaDWVFf7KRqa1A64ychuyvEzPlAhlavzFMP6pHeA4nCupTu
NtGpHerEOUCXjudRQdjtVKchiqHL6NpzJx2HYSXpdxUyTAxyJUugtPFrlz0Luq1sg2laVI/1ReN7
M8bPk+LWQReW208uqFSTIrFJoSPJmNcXZEHYAU5g2dWXv8nrxsKxNNeNv3TzWaZPcKpeYwsZw+7L
YHCa8tHF5LZajcQv1zwE7X6AaGIs0uy9V2a9fc10KvEphywTLrta28pWvmCEqZavWnBVs9uAFRcD
FmkR6LMY72H4sjPegGK39jApfwWHGmIC/Gp3kXGvE5DkHnq+03y4PithNsQEdLza2BKYUzmZtyai
BD5n3qDtw8oBhCtsz35x7NBOwdRsYNLQRmI2bPbbjtDqAssRgFWpRkiP4Co8Ym/g1R1a2plj3ZWY
kmvnRyi20EhkeGjYSBe9d139DvmsLQI82foAaiEiZz6ueWHh4XeMYSgBNs5sbZXIN4Ii++qI8XNp
7ICxBvNIhiIILFoqvO5/ELf977hlMQ+Ywb5n/WdMw2cmRGXIZ+izcGnqXepWk2kp3TFKQiWSZmcZ
n5PkubY+B54CiQo+GSmM7Q1+QhBQ6ShrgpIj9Xmk1NlYq954S3I48VhmKMdMgCE9JiyimWGxPnXb
wzi2SLRkEqpfY05IqDz3/hUuteZBz8UFYNcohyIGFtnp1VqqqLRHrC77TBC3UOib1pLNYRxp1QGG
nTcHT1QutTLck+rJKVuCghjQsH/7PoeBA7Rrb91qQw4Nd0uvF2NTr173foJHAG7/vGKkbVk5WKK4
eDUeRp8rLLGqcdIQ508lAFlcGpOKYyU09iA8HaZHSvuahMZTPBpjeN8cf/j8dCHZJMkz1p/eEJDR
sDfjUyzf9QGTr+4ariW+XLvOSLBliF0Q0r6lvPLzYw+WVdHkZuanQ3HVevsfDw7QX7VRPIB8ljxx
l9cYKnrnfqV8rRYL+3HAXUnPDO5zONN2DrWFjhyctVGfOqUBaMC84pLMi26Xp6RJzeni2K5qSqsf
MF89rcE9EszwMMLFbGcTMd1gVu+KFUMPslEHcSxa+PychHCvo/gN7VcSQ8ZekLnj6uPNyr2tjgdE
gPZ73O88RklcPdU8KMpSpWNDJ43opMDTgI1jp8pfIxCMMVwR3jV7z95WYiKKx6/zpiKlLLO7LwG/
Y9LePWIdoSHGb/6yAK52Nnpzt/lkyn0cTVrj3mkcfGti0Febm4RqDflzuW5V9rtRcbnnMRmiFdMl
NjZMRKhoSMsFzOmx0iTPBpIiHsPPCNow+1RwdLLZchzQ6nStyBsueNY9k58GFcjnqt9DuPBU9zu9
fR+6jVIQ1zijALRlgDjiHhj1FS2v3X7nLW6mC0AeN4e9yIBsHVEwdBsDU+3t0MFToHwG2gQocSAZ
Lq2Vz5JrLln8ZSiXrpnhe+J8gbxa2VeeHaLg3Jmbvl5U1RamfQtnsIQDJu06/eoAgxIQV151lgWa
3PBbkQEAM2Cn8nlIL+7DaKd2wKR9a/tHEJMmXcbUNDWgSUBSUPYgxpYxdUwfxRxI16Ek4ivNYKPB
xwpmI7YDySokdDD252oCJ3Mdkl6inKoeuGg+pAtEB7UEBQfnQChT2i2FHF5emugYhK891JEyAnAY
mqfC2FcSpKBrCu0BQ7+MAeVlzHoB5pGqc95vRrN2ip6OgKI1Uz/LmtoFU/FD4J1d+bnKP0rtHKif
UoBXOkR7sYnovua8pR8eJfR6RTMbmqWnL3OLZRvhFr9zU2xbbnEOYxKZJph1s2JB4hnGBBzLYuxr
+/LeUdAXmLLUC9QZyOO9STV+ELPx1wU2FrZ8brDJYTPqQWf2rsAReWWS1c396Z4qNBPzMdm3crtl
SrAjEBEjSEAYxLvq1iXlQd4FAdxRYkqspaVeQ+nFYfvHanakG64UUL2yY9G0i54wjfJbD8W8YF5i
9kvmHAmqwxZzoKXqXrtsVstk7iyiVsKsZ2cFXwN8uEbMu57HYCLEhPoPLZGIV+y+pvPhMpkMb3Y8
J6jFzNfE1s8rzuIAFwF8GKHbQgYjeiMI3nPcbhDut/kuqBe6Sbe4RYxqJueuTFBpjVS9eerPBd25
RZ3c36rk0aocxJZB1zRaQzHrp9oKiSAHfc12VnMxUbCXxYekzexu5GlCdinwvDCbo6nCpAn3uc6j
ZaP3RBi1VTAHiHBcRvuItBrrKRadCxe+gVKvr/DRpH3QyXVoIEgiBcHWZZw6JgdJCslg3HZMSGq0
wkFzq/j4g4GOc4pvVXMLI4JQgQJLLPoGa9HgoJ0vmm6NGZcXziPrXDtUPtQXCsoSVIANHmI+ZExE
LcYO+97EWmg4PzTNVtKuov5IDAxDb225lvqY7vzOwDBEHcP5FO8hwlbazoBfY52JIWBA0rJ34jye
BDxq1CQbglz0/lGIrQ3CXHCxFm230Yad6A699JDGVO+P2J6D35NBP8hLPXyHq2PJGJsg48bD9eD0
i4z9MUVkoCHgdp7z8tJvgvTeAlqAUcug7zxQZvWNJ6SJsWYx4wCFvwFiFOMk37/wpiAfGOEGMq1j
+21nd+SkNQiY/+E6POjrGIMMHabXXJi8Ej4aFJbhnvxMi2lH2B6s7tTlt6x9TlkxpcDZqP+QLFwY
0d/HwSMRMxxrLe6Zv3arpaQCzVgP2zwbwIrwyGkZoM8QLytoZKeqfx7qdwPjFkW5knhQWZts2Dja
Wk/LCTxZuZxOIA8RJSNDvh8hXwzmDfuAcQ1PQwrlgqCXCpLEXmDU6wHXCRo8U39u5cuQPojbG6uc
VltKHE6jrWCILIf5dcFYlK/E+D31rn10M62PccmCxYYvo46a+MdJTr/CsAis3SjOhbFR1BPBX8O4
R6CRsbJ5ELzWUK0STvia7j/2wUWD17EKRXVA84vHmVfDuPh2abNxuVD2jfeS9F+xGU7bAJClswnd
Oxgs4mzWYagVJ5iAH4WBRbFdXPr+TLJrQoBH9MEdwE+bIIeWOU1HY4UqDlYInqEwN81FjNE2f8XC
hq7PuBafBmETprtqiTWmII28DwcqHtUodHceVxoibkqh4g9jucCeFy46oW5Uz0w5Er5TbTB3NsZI
iffSPeHMm5TsdqvIueU4beEio34W6bNgTGFBp5Wv9I0CE0gm69mKB1zoL3z6ONiQgs46zbsDPtIV
wkPvNSECzMVFmSn21fFQvqMSOGmozTG/Haco4aNsv7iMdXu07E2Q3GRnAShKtWkH50Q9cqlsaQdA
6nsYe+xSB1frHXJMaZ7lpxys1203tXQA1etBn+xiljbuXCrPWPzW9FbZnq2YYGxwYMjCRTmOWxA7
jw+OhyyQPUD7ZBukw/aISQ2mpYFpav5Uq2LTJO8DkCSSJG85tNgrbAPjWQFOqRkwtJjzoImzOMFw
Tdv7EZYCd8lcJ14GGEIDg6mvxqSBwdCMb4RHq1Td2mYzLIZwzVvH3W2svviCeFCMXieM9HKM9leq
fiwIS26+lH7rSs/COvTOthRbszkxRMAUNeqPgfplRBUr8FSU57A8q/KzSI9xO43AqVIojVPWiNeR
EfGtuM9mcm057vyFNCwxmS/ESxY1tF2MtTzMexGRVMwAtZudnXv7KED8w+SkgkHC49U/fLyfBjTU
wPL47L81wyoaIC0t6X7Q7WTyJcz3YyavQdLcAK5GVQWbGZdlBfZyg9/osrZuBjxerjLbaZys5e6o
KnsCfrzwprvDwhFirkYhYbqHFuq6BoIWUinwHvyOj6NYm4M+qhxFwToz3uPEmritvVfLjs5wrWCO
ra2M/E3Dwt7RpZVVg8xbp5zZt0Asx+lH5wXXhahedhKmvO13I50x7tL9Qw/NBJnvLC8uoo2nUmUz
+K5XwKxm84l5H+SrqJnXYOMV5l+LCMMlqaigMH124lNo+ELMK20To6Dre6RY3zpEgNT7gpUvuUjv
3xrxWlfgwHx1INkDhbvBVAumXLRw/LuMP58KOkwxORvSeRFuKxy3bJY2NqOWSWN98uhK+wkDig6f
ZH0lKzQXEWise8JTU4v2yADKYhtbH7pBVAo8xng7iFVr7nOgaFm9R9iH4L2HY6c2i42PtGSKBboI
GcrB45ZyPnrt4mfFwkUdrZtOld+TfcfYRAmBZKHRK2e/fW3VpdPRC92i98yGpFWx6/iYRZUPo6Zo
kd4HRMc6nBJrNARqN+QSQ2ayC8g784CPbBSc8wXEn0eJ72qIeGjLBiQErD84l2wy5bD38lOGSZJk
0BJJb0n0BtOMRkWAWEDZA4VxSB5gNofADlZCHs5k5kdyHrN1rVtSvdplpc37ei3a93zEbiq4ePUZ
k0PNaQCZt5x9LsB1TP1Wa+8uMNgAbjOpWgbwtFF+9NyjyXA3drIs6iXpKhyKHKqcX34KQUOD4aHy
GCovRk+hGJ1rHGc4txgte/J+FCmmUEWY1bLIVCB2ItHno0E35+a4v3pw9keefWKsfJIpKCC0NT3y
uTWfR1WEvMQrDJ8b5qF8M687md1a5C8ZhYnUQPLpPkZqTVjOCVME/edocOG1t4D4JgTxxh+Fvi/S
aJMhPUL32wLOyuAf7bLmPiCSkkBTa7Yjt7vo6rNlXTIZNINrp4DIsAGSPJpDlGOkpO/JKh5tAlze
1nIqyDmQkEeXJEIB4nspkQu3CpOXZHhhWL0fkqVnCFrR10o/UVPBmi45e4dhrrPb+7hXAP/4DkGh
70NxCMw1D9NINlc8VNwmxy6pZ7ZE5jj004J8cR5arRqNNHIgt+/WeysCoFsI+gm4sjN3CAAg0+kG
Zy3s7123pnGz9YPUntr+s8jfneDLpQfJTbILrHUqkHdcMn5OfkjjYPAsc+cgro6nmElAxaIKNl61
l5V3YLAREyN6+klZZePPXW3q6B4xZxEktxepUKD90Gv6mHRIgEXMRJhYhfdff/m3v/77vz26/+F9
Zccs7r0sLf/67/z7kYmeD+9X//DPv14xEsiSH3/zt9/581/8dRc8iqzMvqt/+VuLr2z/nnyV//hL
46f52yvz7n98uul79f6nf8zSKqj6U/1V9Oevso6rH5+C7zH+5v/rD3/5+vEq1158/eXXR1an1fhq
XpClv/7xo9XnX35VFOfHhfr9Oo2v/8cPxy/wl18n//M/qq9fPv8b+SFB8fVPf/j1XlZ/+VVSf9Md
3bYcx1RkRbMcjddsv378yP4NeqVuOo6jGcQwyLb56y9pVlQ+by3/ZumyKsuyrlowBGT+qszq8Uf6
b5qpqIpj26pjYvtlOb/+70vwp1v591v7S1qTUY8vQMkL67/+In6/4+NXtGXLsAxD1W3NUCzZ4hPy
88f7OUi98bf/u+cUIipl9sQVXKXyKZ5yOM7jvbboYWpVN7CyyU8X6Y9P8PM78t3+6S0dw3ZMvpes
O4o8fref37JojA4ZVg+/2q+AlVpdH2zgGim0r7VpmQ7hKzZ4g5k5EYwlVWkSsGNbD53H4Iehq65i
1QtyBvpJadRIzp3Y9gt1JnuqWQDO+7Gpiq1aN9JDjjW0im6fDd7GDVKLSlRKlQI3e9vBLdkzevWt
KvKin9V+QHa3L/IYFa6cGBRtcesKCLEOjgCKo+OPYCmR1sybtm0ZS+ScNIMnszv6haLDXTT58cGJ
MH27S62e51fZ1Tr3XIYlBk1ErxYh7mWVk8DCVk3wgJJL5B5iI0Z6XhulhxdV5JsGUdpDiHW2Ytpw
2uRWMvOFExD/N8GaEDeGcoiEv9FzW9jfjDx6XK9St4CuoGBubEPp77Qa1lfJThMrBvYSZSMX7tIr
vDjbp8mAfXKNyat2T1u/xIO/LPsRr3EqdmzZ8zPEBtw8aDZOg2Ol5piVvfN8F6SJ1G9PXppy6+L0
neZxtk6cIsTgN7Dhq4tKzoY9eaD9laYpFHDDG2nI3nzHx3yBvPeuBJs3mZt0xYC+w1OokukbTH84
O0IuyHnWG3gAttJwGZ5SAGAgUuzGSIEKJDdZlvWAGgwzJqskAlDtFBxSs1qrV4jEbfyZOfnCLYeN
b7x6HTKNQDMZhUqUcjhStvGu9oYKAbAlofa1ha5h5Jl2bPopqkiie0o/i2aBKzRnpZu66i6TplBh
geZxhW+AVUh3LfSLfV13/nfLYkNE4Ug2BLpC4HuptI57SftBpZRsFHw0qnRQykUtNyXmhaI1mcVF
PLMYatQ8o6GMP7HXq26HsqKgeXXQZVOkiqwGxEy1+uroAQHTdV8O+tJA58u8MahtppqAXNFcEUhl
l0Ze4hEncsMGNK9JjN3otc28qsm6xDpAwzVwmGkaeAFZbibYGFhNjV2LqlbOwikdmxPD1zNjjpuk
I3axkzaMR81Qip48D7aGE1bjAe05HeeKWZmUiolNAWa3BZn2YW4xc8SXKE2XQ5Jm00LpeKe2hs8G
b7wDCysxRIQ51Q5yQmYkDsIYxLc1RAHEvf6U4M+43vuk08unwfZEs1SjTIq3iW0mo8ODi6JEbhVY
+qYRCZwYsw7itqmEiTrHciJFjWGzGxx7Ydnk5IoCz4c+Jm4VirhVYr2ttJ2zVqK6hiUSy6G5sCwt
5THmZsRT3Q185A2NqxsTEwuSggXc5MYa660KyK4wfEYDUkzHkBa1gf876+McYMnr3JPCauapG8bP
ud6ZxN7IOiaPXmLCtpCMFhmKQgA15kFOJj9E4qDhFa5wEK372kiNjlTruTASFyMeraUzt6M0yUHJ
7AyNSWM2Zbj1U8WUTyIJVPJiqg57htglXD4IjHS0DzWkMJzKroQ8sxADxvNJpLTaTPU9T17lgxH1
SysL6F2aitELclVb8Zf2YHfwq9Q0onw0/ALn/LbMRqqVBkik20niHiV1sONFmeF0Po01iThhQzPJ
DC+bnA1IIXbhRTiu1CwqVsurbnWJv6yhjDBh8pQS3qDSpWJm6ZK0lqWa0QSkDK+Df6QqdP+DirOk
KGSmynbSDcOUpQxrOiyiBIP83qLZ641Ygr8YksmMP5PlF5egrLEci8tYwU3CLkNzVeoy01TFrDJl
UcUgMVstitN0WrlM4S9qh/0n6aBFBfuhTFyq08glR2/LNRDvWViVt1pmm8bGU0XwBmcdm2Uld9N+
BmbjSRPP9kk8GBiOllM7a7JqznylJvguhiQoZz59YKpwni963WIW4KVJLKELlQu+T1AARgZ5iDuA
rSSkfOqxKmNfEIXY7Ydl3t8Mt7bDZ8tnvpIYuqww3IghIfdO7TSbNjd8TELzGIKnnGAzy5bWXAXz
cyRcss1m5TnWAOHCYi8QaJANz3gPskp9AB7K6cKuJdnambmjIl2xOT6nSs4NmHZhglOAFim29toO
iloDUeU25JvSxbTTLQvMmw03ge8sBQp+Ixl8DeRPkA7XYcQfk4pgAjgVTtkQKRD1pMupNJC7iNNB
e7ditCNSJ9C/2MJBr8k1hhhRDRwzsAMbv4CgTwXlVzoTRduw9RQYO9TgLonI1Yia4zPO5UQCyGvl
PExmAU+1NpOEJ5jj53JGhpmQgUq6oAQ0C0wPsqfachxsnTzoaHyzvsPkS/EId/6vl74H8ZVequLr
q9q9i/8PylabEo/y/v9Stc6L9/Txp2p1/P3fi1XnN0N3HN0xdYN6VXY0+2+1qvEbpSEVp2XLhmWb
iqb9rVY1lN9kW5YNRzYUQ9Go6/5eqyq/aYZtmbZuaqR0W6b5X6pVjT8VjoZu6VTSsmaqpi7zL5uP
93PhGOWGW7iCcXicEMvRaJ05cyu0vkWjoogKKn8bG4U2z2qgf6qqrk3fNMzvCa+rqK6sYej3XS+I
uhxnyD9dxP9DVav802czKBkUzVBVy6Ssdf6hjubxFVWZcdqniSCBo65hosErz330WVmcPGVBD4AX
tlq4SFWy55y8kZZpQd3j9HY9bWTSV6raiJDxacr0X3+48b79VORzqQzdsAn/4/aO/1ncvJ8vXJYb
hJ3KEZ5AYkBlUGrkfQ1NsXdTmyCA17bCyC/UHFIlRddPPSHplwj7rdS4NaLJ9nXxLuJOn0t2wtTU
WLuGqd0yN8goiSE3aHlIE1+W3qoTBYSw1oe0HbcYePQyoU26N7GkFo+Zzi8Wki2tmiG1qYgT1rUi
nK2mtP7hx/8cx3MYp8kYbXKv/5OLoIx34O+dzngRHDo6WVYNXdcszVb+fBG0rDZdTDyZtf94a5mz
UhvjiIfsxbcya49LMW4s+lV1PFDHUNkoychlb+OBlBO+TVLKwa5yneIUhcjPDF85/+vbZLBQ/vwJ
TVVnmeAOyWJyLJOF+fNtCuh+qDERhfWNIZHnENQk70JF8DCu3WVqgajLgqbKScCl9bM9EE48awzI
PrERoW2Oe+Upj9VsHw4YnA2lRgR9Rwp6GvXGhQbnwynMQ6x3R539eIXJkrUzpPjI8amcHc2HfpT0
G1osOhFi2g+t2xmgfmzoZSxj0pF62zIcor0IQu0mK+l6EJZArwcB09OHYkutNvG0WPnI/QEtXdoc
KpJPbZmC29WYRwjHCM9jT4cpbwx3JFSnpVYnV60ehsN/cin/6Yk3uYZcSVNn02K3Gi/1T22t3ulZ
0ppZBv+i+GxkosJLI4DcDnCTDb2y7oVxdFMlPRaj3a9O9smBPvhbzqGG1CaJQ1GVwcN1wnThFs5Z
yFnBJM5542/NRd3DZoos1IJDWu6UriSnvMnJrW9xIM9s+K8Zg5f/Rdh5LEeOpF32iWAG4Q6xZSiG
otYbWDKThBYOh3Dg6eegZsbG/tUsmp3ZVZ0ZZATcP3Hvuf/v7WAt5h6jvKx3pTLps3H7du93w0UI
676Mp4uXZpB5O/KoZENwssBoEb9QjavPJZhhMOmZ2tvERB63LuLTEDB/UR9tj31C4HeP42jq+66q
nrMFPS/uqvYu1cR2MMynkSbdVA7J5f/z843C//lhDVzb91wmFAF9bSg927f/50+4CjM/MhKYnzPl
y3Y2PuTPProzkJBgCrPeclbK1swmskG1GLtptLOWu7ggYCHpgXlBcbIc5Ahz63yFyGBkPFbXVv7t
cAVc47RyYfSyRp+nZZdnUXAttUtOjWO527F1cBchpJVmFls/dWE+8CBTsn2aqWRtvwznxVkxFxSw
RY1vKbBnTHbtGrdDreuly4wmvFU0X86l8ToXHs/wklrQMzrbQu8on8I8fB1z1KiF9aXsxb9tGzcE
iJm/dr19oDA5wZYvKh+Pi8QeXsvqbmgR4c67Ls29myztnoJ1V5ii7nZEcBbaJbQTI73QT2k1PbYR
M/55URfX12s34u2wUH2XxHKUYflcpMm7FZstVXMKTQgmKDKbLnFeddE9B87z0pb1xo9wAq7U2XRB
TiNdPDb+iJzqSVf9YVg4dnXhGIJ2fscpE2+OAOkIbZeRlDwvkYM72IJSCBubQUztHadsYcXcyP7a
1b3ZpyXZc3mj68caKqMd5k+S+NjQ6peHeAwDFoISmRBQXOasNS+CU2DlYoLl6/yQnpvRys5JJpBH
NinDhABNFaNS3c33GO5d8pjq//NFrhVyjeC5AaaKPKMipCpqTwFhZ1sjXBzsSwJGKxHJk05ziKZR
2t4Hc7Jughx5cRod3daqfpDSCYm2Jw9QDogEwhDvmhOU+t1Jl9+0DMN/EyhSTK6y8t07Go/0/r8v
MDXFwcz8lBM8Yp4zxkhdQcBBOxCMY0lI21S4x/gxr0duw6i1NYX4EcV72ySrzgjnAXSb5F8bl595
NDRfmdQQBspGvMUVOVBk1EzP4YgTsc78y8B0BDIbotHaqV50ZzGFxzt5CeKTU4oAGeL4KYbW3Dmj
75KUDj9u8c5BZFBMWP3wko3o5n0l3gvV4gjpl73K0K0qK9GvVhC96XkKEHYt3a5VaYrgieFC1Et4
L/2CUQXsQWKaOzXgTeulF219plMcnyE48yXcVKGcyaBnSLSEHmFTc+s+d/2MT4HPEGux5I8J3Aa/
qPvYzE7+4HmsOxJrjE5NPWC46bvf/36nEQ7K//0P2LrE9QSd3E4J0m20Z+FoXL+4AGe8pEo5OyTw
3/UZVxkKtjKoH4cme3CLqr5P3EFdlGBEpeo0egdwVpoi2tltDxY6Wti8Rf19r30f/gyzK2FqDJHa
HflgmwSk6wjdiEkrbtr/vkjEHqm3IZ95GBvcc2roMU/93y+apu92bFJ4Hoo3Z9Qoct1i+oi17d/m
vBTgq4harVHF4NRZe0clgq/AdS5FmtqPuc03SCAS29JyiI9BJLA2PVpZ/xNUSbc3IKvqae7ug0r5
Z0ZzFrNK5+Iox/3jj3touON3pnBduv2CgFbwABw6XFWXthWgYHN85uvvYKfH21bM5mHwJC6hUT+G
XuZc8lFeG/74x16JM2RJHNUFsOe8mBMSpxe1JVrBvXWi/FdXQEMocBryHuV7k6XPAAEM8zcxf7QL
cZluPEs8nz4Fmm0Pmi1h359Gp+hPTjjOt3ZVbWtLr33hMjHgRGeW9MI+GGCBZdR+2v3043T6O3Mn
fZ96VCuOrKkeXbsk5pcPXtxW7mOi61Nruv6pyBhx+h1YQlc/Aa+ydR89lUn7VHsCh1bU9A9jYvcP
3cxe3I0ZzZElEZ2yPodnl4SMG3LnxEKIOIC5+ttwCV/MOiV2p3hnwyCdHZy4EevXcsyyDylhR1k+
OkER4LbEIpR+EL86f+07r69f5NgT/+kR+Navvy0q0meaJQyeojn7GQfevWpZDk5lkiPGhGd7bOfz
f1+GIHAPTqPKN6+P4IZXQ3MxXdlDfgUMkgSRgogx19vReBQWkxjBFGRpdBBh/McmAeC6WD2Vnp8h
1bdqsfOhct/yLjMb6MT45AZzc+pEj5BwqcYnK0+qSwJ1ZpTMpRprGJ6CitI9E7jwrBFB0ihSUqhi
GyZ/sboyc4RkLCjEeepGg9CL6zoaAORmlmD7aq2//O/3//0qrOt1glHsTDMkbPAz4jLXby3WRXnp
xHvnqfGPk+uVzjwBGhFYDjv3IltRbdsMYWZF8bKNQ8e9hSJjHng6EPwUDswXx1gwGhaqVS6jfZXH
oIbKebp0c0GGuT8zolprz4XVfFgi7+I53hFw5V6pdLrDMlRvzGqCR5yrwSODf0gRi/j33/dpg4gb
8rB6CLhINoFmnRllAeiUsQDHAbPJcXso1lOLXq9hsl/WpDTFwJrZqLuOVPusRD6jmCZCAOs59Jfx
ZKmKJFq75oCdWaROSDNeYqUWFpBjThhVGjNRTqKNlZKfVPloExKznV3PwctIpse8qzjb2ZB2GY92
+rJ0zYUrbXzKlwWJXxgBRczDx9aAWs7tCYyfqinhF28Anr/cda3dPvZhAtF/GC5ZBeQux/lRjcVJ
jjvPHV/nug1PwoTdvg9ltW8axU0cergvFiZRLd7zfdrPzxHtwpWnEWhw/dO3jv9eiAXZE2lpD53b
tqw4bf1sSYDtNQhPW07d/r9/verc7JT4a/Whp+/BWTK4PK56zgrnq5mz8RL1BOUMVbL3QmJXaG+a
/RA2jzYl6XaY8p9wIWt8IH8xX8y96n2YdrTI3CrtjBdryd1/3tSkLx5z010q8NoqFud6Hu+6sVOo
utvwGpRFc+kKri4akDIBrZZMENpzFAyti3Omr1eMlx2dlxaaCajTQ+l1T4KL9ESJMqHIQAfSj8XF
jloHrQU4ghbakik8oCTPOQlUqfgSxNEcJzfk78woEdulz/YjrtJpIGgloNUyNTESVQVdOqI0Lbvr
lObF69yPVz02j9qxeFimNVZj8fYmtmHVquItdxIYU3TXcGjAN0jtPvu59+bxqT/zsxsXAvhMLMnA
6s9KzBkygdWaGoytfUC7cfUYwe9C6VQ3Zhm/I/6cBKNJBLcSoWHJu2ZVOwOVsVcjQhAWDbEFScki
oISeMBiq8eJ3QOSznhiZpZ3v/ZCCWSxIkZmH34pBQKPpa4JgsQ5MKt4bLU9ehD6AcaS5G5KnbHDi
vRtZFLG1RZnmWufWCyEtNMA7ofi3Onksg2raSCU19d4auUQKMqFFrvm1ctvbj5iK7JSQYQdwIcXd
dmatFS2KW6AYVwfm/GUXdv4EodkiHFM0TwwBAqSRnos5jZcyAKtTC+zi1mvPfdHuezfGIQVlfi5t
9Cp4M9OpvqcV4TbsYFl3Z5XZ4y4DH047v61dPB6ZiZ/92ooQATj7pEVUTNTsl6xx0Muq/Blmgv38
JrszFGadGeq9KxJgcTUS1U5C7cUpa8p/C0tDK0ntS+0tL2kCfVs1IRxSOFFxbwwRKeVlgAOjKz6W
ARARskOMfxPnwLcHjUcvIpIFZ0WXtZCQYGbexg6UvDKdEAIQWcTia9MUHdrh7qvzoonvIWbQrz/X
LUhcTsAkM13tl3L+ieYC2O9kbyrbeZNVgJ0BANE5tdrrYIeP7mRD2vDIMirz6poU0TXunFcm7OgB
GxkflM7vcyeQu8z1fwcOkV3qIq2YOqq12fmsPYAh3PAf2WzhcG4ksIZ2OXkh+iERM+KtxXJSfg9F
hmf1MpfTgy7+Tn53l0VldT8X35adhwfqOvNc1XD5Xwc+92SmM6ZNgcLXkUYziFBxaqEDXeORrIFY
hdsh0BkUdB+dHlE34Qw6Q+TLd0g0n/ZVDEtEh7BBEnli/bebW3JSypIWilCdspXFfkwVnLDee3Jm
GrSCsMy5xONRwR/kuOyPAA0wkrfsPoKytu9yste0077IaFQkYXpknA3qVDIwHEY+zl5nNL0R+hfW
MYQ7zOck6c0l4Ki3wWq4guDSaZ5/8qwg9gfQDoo1gr+RN6sg6s7aU2RdUUzmntUcmfK9ZpV4mE27
7MdhNdc10U8+s6OcFUZqXSWHmnzH0oOH6X4lDTZrpVJ/G+ccp8hGlwHIi56d8NSS7MZeL7i1lwn9
jp/424QWs1zal6Tgu41LKB2eDi9RBUtscVhujTKHa9SdqmpE9NXmrzUEtOcILI2f2xjviwTtNEg6
rDPf0wJFQCcIAP2UsZ1BgcLCZDiuPVFuqYYhfcCbn/OQFBbbYgdL9MrcWRY+whHH0Y3nxFjQuLz9
JH7Kx2w5+0qRa9UaCKSc/+lgN4cgsv7USV1uavgfkVR4bDUW3ypCh8D09DdjtrBtbdmce2PBkQ0v
bAcXbgPoQYmIH+vWf6Sosl2r+ROK8NHQwblN+b40wWOu8VZ6RiKFD7r6MIdUIyEpPUsu6qsuGcRW
GtdxPdFMLRLxowoZBvbOJR3V3yaauBppqPhM4ugZhobo1g7DhGnILgqG4upH4bSjDPKaqN+G1UBC
RlyCCu9BtNgCOtCosBAmeovZSWx1eCdzkpwTHLO2I5+SuUGdtlBi+14i2DFVzIV45aA9Ke5sh6xf
ZGp8QoiXQxe+pDHhhk1zafTCEVEX+TaE/T2u84jYTzuoB6C1G1yyoR9MhLGqq5PHNr6T4lyMCADm
ifdMdjPEZhuQJfMKJGtJffJ6+clQAMXE8qVZ3qI2LQecBBb6ioAgDwlJQ4MAncQy7Go0Va2Miyd2
+CzK3jGvJptqgkoQLvIxjCmTE+q4jXGBcoZuTH8r2dK1ig1w7EjAemw651TPNwztyGo2DjEHNj+D
SlcMvp0sxw1OgBH8LXKyCG0oA3xV1oQrMDS3zpiBYalo0Wmft104o3a1kSd2c/bRgR0Zx/a7j1HX
DyRbsLAEAJBi72ip0Mnbq46Wp49hNH2OIGcT+TNneFlhiTXAD/ywPDadaECkPgdLSgsz5WbjjA6G
c8JrWmBgKgUkPMj30l1TDhrogEWoD7lN/ToA1ZgUTNdwjuK9n8NGY7DwFLSYW3MAzmHhFNvK50hw
61xul5izbMoQK+TXRCiooAWUkHBixC4VV1GIkTvJDZChxvM2iebu9q3+WGh6lrYR3GPCxgpsBjZ7
LblmdRdu/DlO8WbII7vXe99HO7GuG7JQxaecyJBWpuXr5AQ4OhZAv6UHSjdVxXZKG2yfeMhsyEid
PriOo/dTxU/dVNGWpkCfGQ356OcPHTodLKNE3bBxZFhlt6c+TDNSSMz7TLTOqa352SFGufFCWjSC
cLcs5bNtaC9cKa5/WUQ+bW1v6HedQ2VUDO68k5S1E2axBCHL3ik7olcFxtUxwwCL7ANIdV2ZXSjG
L7caz8KFaZmBzwHKxCtY87RKJUjaJHtnZOcQ+s/97Ii9CO2BBw5YIDxQVy+7VK4HGkNzAQp78rAu
dxUctvzdl+m3bQVo1bHiVnPw3A/qLa0HlLIjO2yapC1mVfaiS+Dcop62LDfhaoivgvthH+K1CfsJ
vkE9cmPKutnl0v52GX1tVefgOvHXss5mzJ2I4rlH/E1x6t/kfkR2bk/vsFAHwQsNPSTyOIOmHh91
Fo43Jpu3gtOBwz+h18L6GrshrrRgDcs0JKBWtbqEuftqpUDZynYhfmYK6mtle5t5qN2tY0Hkx4Bk
4WLljAuFszprh7MmfWPjJ5hL6zGAV+xxp1ZZsgtzAAR8TrE0kdY9WuOrh/LjlCY8V3KBTuzoYqsr
Wl2M2dSzPtGHgXWrM2p5TJ2rBHo8NTGKC8Am7gV42522e0pIMGQsc/jbl8ZagA0su8pePa4T40DB
0T4FqEvg6GwqDr5p4SbsUbN4DHDa1oAASzV/Q0+W2ZjiA54/VTg92C3TlYSZLpMY+ahnolzD4pRJ
m/wey1U76k3SgQ6lm8I7QCrrg65hSSA50sj9CzO0vURuGaxNtt47/iLuGOPvaGdfIick2yfhLuGj
pJR1YJnWkQrKlIR+D6uNhwJ96XIoIuTInuoSv3NfgFLSXVifHSirZxmg5xkSDsBuim6TRXS309B3
lDDD1okDWjEEP+RRhiG4so48JKQRdpejVujVp+L9uaLdOhYyPcYW1M3MSt2rKcgkmqv81Ol2i2YK
T1k3oy5HpNPCMz86doUd1jnRRs5vXickbAWiOyTtZTxwAJNoaT3QXma3hQQUIXQZriSwwEqcO6Qg
xyaaccb5CNvZJT0Y/4HYCQktr/9NfAMM1E+JKU2I/py+Ldnd0RxsbWjN8JSikMsvHZs/2nYAUIbe
HYXGDbnf+6i/poP40Kr9ExTpfGP2/hRLZPi7PA3+mpn/ySur29Cfj+EwHYeZk9pvXgYl/1KNPRX0
nlzsY+n/ANVO2QzA3+Xa9sQuTMY3LWNYiOApVKV6KgW+SWXqF1Y8zk0AVNKfZtg49kJyShx85nMB
Y8ehP5b5z1DlT7NyL4iY/Li+a2O5G+eSsXKUs8mESNUylvT/thMJiaPD2jJB+u3EmDXs+gkggOF5
qkrz7lRruFVov/SatkXOR3cu4ZVQLmxdH+gjddmNX/FtFpHzLxXQG0jbYQTG545zfKwUIqSYKD8r
rXapz4vM53Q7aS6hXhEQMQ+AJANCrRmaqMJ+7RvDfN9eH4zsXjyMTd2e4rjBqFVCsfcIUO6D/t6q
HvMYP3YwdYQMRrnc5+Eoj7Gyn8uifisDi1GyaTGIxfCywwxeVE5bMVgdTG2BzC6J+7+F6t+CjOQO
hkzr5Sc4V8bnuC46LGUWPo3B33sBjpywxJ4ZOySFD1YJjVY2pwkZBy2e8xtlvrMOXGC3gRCdEOCw
UNOdsVl/FeyHRYCZldIPk3Cy6xG5QkQX39Q6Zt+l36yTdt6Efjr4q+U6afF7cUwZy2/nrNghn4Xb
0FGXWsF6v+Z3CGeyYz6xg6u5XWCEEEOgSkrzMjLxXVY1P/0SH32jr5ZNFtsk33rm57yeFnqAN2G8
Rh/EUR3DvZVwK0lHv4tTt0HJ742PrYrlNn2Y7Wa4lgmsZMX/t5+hX+q0At0PByNTX1Nsbecp1Pe2
drHNifJnshkn2MWfmPaU4tx8tPSnyKF8phjs6XexFtUtxLlxG2GlyvvMXDtm4bDGaMobzIMwEedz
pWPrPfaKfeBparDYyojVwmWMYycK5hYffJrt04IRsCK7ZXazdm85fYIzY8huelawFz2+cpcntxoe
BoLKIui/e529+kYUT3ZNf5UkBfa9aTos7lsd5oRypDgJkrHjktT8TMoUFfw0m2wfoALhlBjgadK+
osS/Z5qdHZb0j+iYpw5dUcA3Re3EFiKoFT1RvOb+Lgw+Bleri+d7MN8r8CE7P+unbzt3Nx4jEPzr
RJXVXfocuzw4ILUBr9hN+BwE5T+NsWMh5/YjL+OzXyAUDqZzSEIAY8Ubch5WqMGHmT3Gwd1zX0py
r51i32TKehALJgGgPXorZnS4CILPXVM/NS4LgEgTsF7g8+Ip3cxjhafGmINwsJB0GjVU0jQQuNAV
UahDKvCKgXTVOd8qyQfLC0QFCC49Rf7qXSeufgzskz+8Bk0z7Z0C56eAiM+mJWKyEFIsjYBouyRA
bdZDm2KkEg4ru1RxwXD8CrwQ654xFh9e0ma3rpAxJFO9X4QFBBbzTuHi9g8nd4tu57dPo+a2mq1X
tw7uymFMzizdJ3SstAh16cFHvHrDgAkBd9VIiG5r7K0Gm9vG4b6uIBGw88NRSetRBclLPMQfZYAW
0kvj34SxzORyz4+I5zqLk0VSqdrOYzXKj0aQgkNDAS4PF4s1YIlBY0ilzvgsjiT0/A6lDVl8kbvL
HQ4h3tynuWH4TB376QfU/rxi2HMx9jZF9h40MBQ9H0Izt/Svzkqa81XBrMxjirVAr1YtrK15wkjr
gNzqw/fC7v+WqnsrwhY5gdYHzegIxoCrDwhiQfXmW5MRapLFeJOqkerETMV5HPMXP9ZP1KSb2OCS
Uzag4J593X5sd/XaP3mFj7vcHaniMJqk0+TCdkHZyrCLTN0O+YPrkTjj5jU7TzEAxInAfMsey33S
IiYaCm+6T9qa6Vi+8HbNQM3XbK2aQ9cseXHxdH7X1Iqs3DnYmAClrTEtCRohcGFGqzexIWWE1IIp
HjdJMJb70sYlGUFWCR6DOHJuG0YSjCWGnMFsQ5GZo26OpvjcOe4zAojkVFlsKkWZvEQ0Y1spV73u
DHZKsORzgB9usiY/ZqU33iQIcXh+xWa0AaXzbZagROzx6jDYs1LGuBgCeObDxjy0tT6gpn5aAqg2
nqr2Oea1m5JxdeRky7u1rzRKE2Z+jgaDQDvypK3gy3f7X44GLHI6LTcjI62bqHI+SubKG9nXBQLP
sxOwVzbOjZe5jJLslxkUemoxCvBnUeC0HT7LZbzIUsX303xT5dgNGYQSRC6WeNtwXeFay+J4OWXf
bls6h1Y2vwRw4IG17HinTPI4cCTqkv1qFBBN1vdr6+LbxzSkemUjeoOYDcw6bIPZrU4OBqlSZr+J
xy1sZ4zgYgxxE86bMqMVMymW7qXF2+caHn5VjYDQlnag62CXgiXdjb/Hjn1Z0DBGq30kAWWyzFj8
p6/crnfDxLYvlKo/lUtx1nNZ7Xw+DiczAIVfBDpLQZxYHsPfwBQdBAlFCuEGS+r+GSw04ZnN8sWP
QTuScZM0oAH0UdW8krn/iwKOJJkgkox9h9eUJwOUM+ekO7tX1wOVsW0K+VWymX5LK/WgNDGbk2PD
wWRwibELqtbggVdKbHz9JmNFGHDQFIF7lzTOWht/Ss+qj+ND3BfEwzPjIv8WcohOBBe1P/Ju4Jny
BXqqVgQeCybDH1ZbBOtE94U0+uAtl4BecpcA5/Sa9Ldhs6TdiJGBZ5Gp1YvnWqhzgK3/v/82i6KK
0SlJEt27pVC0S9Gijmd9ZI1Vf5Jz5x+iunyWaf5YFFVAycR2lC3LbgpbZ+dECP0XAhEKxllIjvng
o7XIWaUPyHK6CBScnzQ+wISsOOnqnQqqPg/g7SthG8gQDB0WbMjLZB0btfyRzTgRe0XRTpQYkOak
EtVHodkDF+4dHb0ao2tJ8+j4yd+0XRnfFuF3PvKDjHtvO3QOcQ0D868oDVFCtSBFIlAmBgSxAwjO
YYLPKKSxHpX/kSckhDFm4S4bFnlvkvLgC37odhbvEaUzNPOf04qBkB9gQVx1fFFf61t7WCHDyEF0
CNY9hpsVRs0Ij2hKN3SoNaDu7qclW6g3OE+yhK1ixESaf/3D6cNm5xTWchhCQG4tMS4sJkF2sO89
di9tkYKbaPFclyS5lAMkWD5NHCZ/xrJ+CI2YNvU40WxhgoFoxtPGCBOeHk9KoQGID7XxDzJVV3Rh
1mUKP5QG1+IW4FTSGNNjoYb7ckLHEfn/Kl0Hp6DTfxLYUY0GDMA1eio7375Ku3pbOj6XGekN6DPS
8U5EoKk6JhzaHoCquCvzxr0t27Y5RD0b3/ZBUHdtpmZaSFNr/hUr8NN/1xaSlJ7KQ5Cv6rYLeQsy
vwz06enwnUgYwHOMAC5L+ZWOs38VPldsLjeJj52enyUJTThba7/f2gVndUaqgpzFb5eG6TEliG/H
1mOjIlJtZTbe1VLeGtVAIBqmh84mFiLwq2UfGMshoS8+t1CVjwL3YFSiAPDkfd3PFlkBjMjChHqq
qGTyaGAmhhz3LIjtU9FlOO67JN55xuwGSAVuEJ2qwblpRhdhhNDvfs3seGn6jbX0d4jg9m3VeAT1
ZR45n5iWWWICtaiZCDshTa8tRoIvQrt+dJDoIKwn7w7vDFRQ3OydRdtRlF66E2l07QOOcs8iFzsD
36J1gCW9BodSh5+KFeO5n4MjRjO0425qyCRtdj724zLPHpw5PUx8sPe20rf5wp6tmRTPxlLuGJ9B
EDVAnLHPqCP7eriHC8GGUYgirsHL3J3bwnxxXIWbsXQf64h0XbsoIBU00tsWKnTJGC3uipJ8D/4z
wJqcZIbn16cM8GzGvX7M1Z5T0+q+BMBoigs2ErNnkhBv9euc+y9E5X7PTgL1Z5BXj0neFpkTailm
xJtxncpahV4Y7t+YIOyPqZxf7YZwHVZzRZIxFweBFYc7XSM5LHPru3byFDa4zyaWli5V0D+LOdTM
o05kpaKIKIOWB908plb/wN4YXofK/2RLeB+tjLSaGA9eOLvnoXlqxHBFUZ9tPVshPimZnPr2tzH5
w9xY9nai40NYTDto459K8znbxvZwXQR1KPa+O9uyYX4MpyCFpmZFMHQsGd+hlHry0uTQFOAWfH/5
GHijm9SGCPQRrL1stxsUEQnC8gIYQuNqt3MxL6+taq+Lt75f7lSptk3DTMqduldrIX0nfeOYIPce
O17PCvFU62w1lw9iZ2wOK2wLm6m7ChGdSsPaVucd19h87Z32M7O8S1bC7WDh97KMeX0SqjsPcx4d
/SL4p0SOHs6h0K2YlUPKhqeCQAS0ezK8++5Mp6q4f/MsBGLamRVmjr4m8cZjbTMWzwoLN7UfHZBW
Ii+2xJMkhzPAPTgvMcPflvgbXd3aBca1AtkW9i/6W7RmYNk9vZt8pD32jF2eLYkC5dc8SLu8Dbvo
D8XZcjP5bcSWBHNfQNF1kyjuAWex230lAtZ61t5aDYQdDrGbQbigNzIypzr0hV30Oa2eQ1wnNYsi
tlqC7mlAlFejg+EyqtlIVwP3VGA9dD4ZA8TeoPjDwFxwjyEhOHmrw8aHf6RF954kER/aKKFMDcLj
vPiMT9DBZNjDkQLF5JFM8ErYss0J9VkVQfmLU3nrpbdhiVSxUtbfBk/WTeO2B5PLM8OdmE6AG02h
qidrr7l3GHtiplzBZTBDcoYD5yzM3njzCYZNbHi/o3iagAU4New9puRiI5E+0H5sYywliApLONem
TA8sR8mByONNblTE+jzjIRV4xaarHJAD+MtPlTlXzmNwmIgzeQa+Ch289zBc4jDxjulAb9k7WNO1
UlTtpMmNKXSIhBCItv4bVvIhawV4S83SSc0IkUgvU1b+OPZLu4+mjLWjYApZWktxYMRT2RZu/Np/
YCLrKNBHrEtLi0K6ZyLsjCt0DixpLO9CGypSVbBrhqN606d9dWPlsHRmoqBcgx7KjUFMUkJdcjmR
EOUnezq4F4dIJDK3fljB5FDT6gEFSblFxX2ijxKbZvKCjZ3U/1TnvwSGpIzA4wPI0vOQpn8igRQh
G2w2+WW4osUTLEU+ZCOHsdwCQY0x+DhLdejKCm2PFyN0LUy/+xmwOgY1aXa9T2r7FA5A1UMirlym
iOx+GEZENpl9QOp2+fq4CkU4kM1IzY/bHfJz7tCRKM2A1ywy/eonExDWlNNbsV23pvgxdx3UVmtx
KsLvzjOXdG1XIxTUuwD+fWN352IpfzPlBYAL+v3Sn3Ua36UtkmkkLv+IkD2wz/ykMEOiNE3gSGuC
oGrNNE09mjz/TtZZAdcROGsUTdu4U2xeojt39fAh+2HvU5CZExGNxuS/fS8YM9qxqPeyYzyOe2s3
eJBM6l6gUXCb6laM73EHEBu9dgNGd+IOisCSec3ZZJSlFQukPrBHYhfhG1QgeQp/emrsALBV382g
INXnHLGOameLBLKov2DF22mLuaflUfiM/ptiSc6K7KNIf93eJLfTxJU+pt8YOhtIRJgrvCD+y4Mo
D3EWMSAsMfC3KF0INSt+VQvJKIWoU4nxvgktECCEpJYAH40cnrgyOOiK9e0SztZvvb9zAI6Pxoae
FwW6EQa1x9Ea193zsLxWfTrcpAqQggSnPgsB/q3rqcqcHVv6x95Nf4bUOmPTtFCiBL81lOCVEzn0
AwJj0aBVcGnnDZfDlrUvxIt1iGzXf0X92L1V4gcx0yvkuYs/MeMwNVjkIEz+sNKbohQdbT58zX1E
qWpKpPaqyBC/R7jYJlBVKPUgMXjFNvd8NLUF/B97l+DsZGAi/0QppSZ2pNt89tNNaGXXah2I93Xu
7Kd+6HiXzG8xpqji4uKDWEb/dh8svGBpOiI/EkBykfoOhf2pO6iztWcoL9polxska5iRvwuWR/vR
X94XhU7AMOWyKhSwnckbKiTnz2D6+xgpotMF3VG2qK4YA7VMwdK3eOj2DsqnrcXzqWPWL8Ns3oaR
NRrWEr17QuL8UTsEjZUSy64yaPcCw9h1tsWJWTxpZbn15JpsK3mgcWAP8ft/+3Btzc9Ob77KAaCD
kwfkfw/dD9v/N35qEMXQ32x8Cmj+GT44aTcxtgZA3Bvzhnv5PsodXLUFSKmI8V3dymPjOS5LQT6A
XmOXh8Wnof1fXJ3ZcqRIsG2/CDOCgABelfOoVGoq1QtW6qpiHoIZvv4usu3cPnZeMKVK3RoSIjzc
916bEW+1Ztk9GiFDLupWSLU13FlMXpCk+ugA+uajSLkjIr/q17FnYw+nMtk1/DwUhyBLJvXDz4x0
NbL6lcCXirr83bOBr0MSV2uLY3rnDx/LUvs0XTyZLsMIh12R2Y5020/LrqKN8NobBLAGyI/V0l/r
8uLLKDskw333e645dM2k1Ow0S82l1OVpnqFID4YNwhCbexrNME1K8KV9d0288C+hr990C+9DZxJE
umiLa4m908ilsdcXUyZLazhI15OjCKdWxNuMyJLS1mQbKe1vR7wNpWLndpsXJlod8YfDPfZ2jq3C
s+epbcCZHCk2x7u0AEg5FO84nW9W40Q7r8V4XMenoUNxXaQRj4qZrTN33qTGZ14Ur14pXLrOpGyg
rgWPr0/JjG9+lBvb5TcAmllvtD4XIRASgQOX8xMB02F68muK4kpae6vSA7IyzpSNr30848B3Sudm
4qXcM34+mvzt51wdTTWGmNsXUKeg5yu1fsfi+Y0KjKU18tn764L5a87USDGLCHzWtZhoCEZBtE5B
pQF+I+I4j/W5Ry3X9iTgGP6wjIgYwdTiZUxTAgXyKNmZnENEAkMppPwHYQtbvRjpWwScIUrl3gq0
97YNd9b2YbtIUIg04OmZzjzWvfrWLawtOYIxcbR4wylAlYG1uU6TO5ase8xdRP1e00Wc3wJLbvqK
FFhrpHuCS+kyMEOGFEV9MZe0GnQa/tBzpLbDOJMEmHxg6Gc+mh3w8+xmpm6n2rOOpqDlpvApUKuw
uSpPn/I2WU/GnIMRhAqEgYrEk24Gt+xm9QlyCo5ro3+ukPVvEY2z/EE901RPjjm9Wbwvpjsi5h01
oDsSR0mR9dali/K11gtixqCIYR/sOUFNEYJ+tu3GhkohUsZBFgdKv+i+hZzVbsAJvhonZPE9VShb
e2aiu55CnOO291PDX1glRkHbOy2JhnCRAySiO3j0mY6AQi42qc/lxOxe4wsfkuhbSeQt1XKwqq32
1goOXR7jSdJ7LKDuDVOrtjq7cvyy3HEA5zwf+rCdDoWjf+iAbLjMDzdzV1A3byn23ElcKrvvtp6R
YCQk7SGZsnSFVITUE6P+WS2ifjS+qy6Cp6acptqWSbeKvA5SwrSx5nw6zsWHLYth2yf8obEa3FSt
+l3qLglCxe8Gdw/2pfzd8ebXZtAIACE5djN0kopDHIJG99BPhHHl81trW6/zXIMfTyl0yrb9bCd/
N8bgfDR+DraETTCIj8jpP3utGduZxtMYGtVBK+ZLPQnZbuR+uFb+N7LnL3rkcBvT9pqVw7MXJCtW
inyLhShYedyQT8bIm6BRvjtCAAJmSmASwZjo+hjU3SeElf6CKsJfzS19D8/tgTKS+JRjYrZ8G8Tr
3MAWaeJ7j3aYf582XmZSp+IR9SghniabWC1WeijzpAhY8/hJJYVhjI2sWpLbehPxNuFa0a4YJ2SS
4i+DN5apOEWoZX+OgvwQJZew7eEuYpqdtIuKcy79/eBfjZoZl+pw35nfUVa8qJTsRXugy7hky9VT
Pa0MRoaboCwNeMHGp8LdtLXd8tuPKK+ll1wiTx90Ke2zTzNl74yM/megkiObMS0kP1+52qfIty9D
gMy+rcn/WLiZyldUGoobCMKncBPiYJe80M7hAesXwmuhgEMqF2tgi5SIcnWu9gVCgtAYmD6hMVkh
g/lHtt416billb10GU+0FsmxWv6DAenp2sVFjq0kBD+47Nq4CtMVolB6EN5A9T4ggZApPfcZomkM
+ZPpTUyKFmmQng+7ybAs0kxzeq/dPyMe1m1hVN8y79nk/yqXmAyzIQeXeFlCMKqYpAM36ujrUzot
5XNucFYyRiYZXRIfsb8zB8sm+r72P9hYAAQ242Xi/L5Hr//O4IbBEsDMNkWcmN2ioblGrUMVSKRZ
Pl4xp4CGneOXqUjso6yS1964jv54J1G65AQUn6J0WnjgwY4zg3uoyvjHgLjlMKb1Jq/Ty5TO3KZ1
ZG7RW5CVXQIMnuzGeCoXSY8hP1MrIr7eb3ZVAbGrx3zHTBm2wiqtnGuGsHHjpNF7r8hx6wN6Ms6H
gytsl2Ws1z6JzF44hDjnxucYaSeLUfXdo9BsQx5HNRPahbDSUck+DgUUe2yKT3auedDj/J5HDrPg
BCtb5P5MMrm3UwI6wPIStufNpKGT29WN47dLxqTy+lMI/3Ogmb7c+3c7DuMXOkE8f96hGM+xAo3o
JvU28GnYdMnHSGjfxoN9bpFDH3beWY6IqzKvPIA/eQwtN1HUd2cvb3ZGkhP3gpMNoSnpEk3MByIL
X0P05BPBC2YQrT1a/TTfo/w4le/x3BmM+tTaKyJ9nhABii6Sa6N+GLafq0AQdkpqsd2aJ/Q9xUap
hFQrYkXiJqACnWnHjlV+iOxiz9dwiEx6AgVcSZ9mURfrEYxoJtjsE8+7aKr1RRZjQ9xnLFD13Usa
oZhlmLpMSzWJtCMMUQOjhGxW8YQXB3GFRe0q4MF1wc8C/c/KNtQXphcf0fjo/3WdXH60jNckmRB6
mJxd1iEfiOfpYnTxLQdgApeDiEkew+excwCT5MBDvNbc+m74mmepOsiK+qaUv9LYo90gyMERtk0C
Zhcfcryim0RvrLEt17sam8FmKEjJ8CS8eNKTktTc5iHo8Za4KagN7I7JMq/kDfMUf2jsYOJaVr9M
MKEAm1p09vPWCOzsxM+EttKxij3RJhOHfAwpHo2A0dw3VtWfUJ7sCr/4R+NWP4y13IS2eHQw/8E5
cW+p8LYNW+vKpMB2jO5X5a7nfpmt126DrHkUm9430A6PFMiCHsnTlL8xR8Onv8wy9VR/1znRVpaP
tkRqqhOZZ6Bsk2olpm+yTInpwhsFKb9umSZMX05VAxTKak0DLz0GXYXQxDH3Dpt22eLsKGmCbxrH
hwE1M2dMSsozJwPvl1NpYslHAhwZ61LAGHF8OrCICQlKHsQW4ACcq6ZCOihsc2uQpTEv8TNVq7Er
NVnP2IyMrBJKryMpqSz0ppZZ/uK7kUZCXTKnHGZH8p+BKVfTwGmR7/YkZHzB25JVaBqtFLJ1qEHl
BceCRYd7bd6Z8lbS7aO/RIAWGophW3XRe1erv1GqbwgwzDFBJG/09XWOoAewKhgDAlN/POmBMwRM
kN62N1HDWENFqclcp72YjfVV9dw8Jl82J91ZBN15Mqz6OTPAeQpFKZa29Q9RenJT+/GFljKpryVE
zIBOnje+kcgC0t+gfjM8fbcYN+wC20V5kdqEuus/ibSjg41virOwtSNdst/STMV9OAzec5JK0L6I
73E8fBlIx5ATeVZyTWmDrLxJ6I2ZRukVoE1yHdPoJozQsfdww0q64bhGZ9tTZFXTVUmbOnouFlRK
Gvo7py95X/20eBmIz0za3vzuOWjSPIqOqE0qsP8BAl5bvwyB51E9pS+l3V6CcdInWCtNxQYzvXW2
Npju0x9hVHtki9V7IzDwlKATmkR7yrKoPPqFwQQptOYCh17rg2YZgZgWbfInT0kudvx5XE6U6V46
yAuKtr9z6qmRBQwFMFIR/9Tp0D7Ngz0+K8zp17SVP+H2m0V25l7ODl5a/4MuMDxMznh2At+4McP4
rtSIpWZ51Tv9anIs/1SmlXlpYoCjPZ3tgMHKvsXQrscB0aRTIc2qaeNECG43dEBQKKbJtOlnozi2
ZUkUgO2E2R5JvL9likHQd6rLq1wuj496YYZH2GaX/z5fG3a+w4if7SGip1HzqhUWHzCcbB8IXwQi
nLs9oiRKzXHX9DZa/tYKd/STG1AAfnDI2jraaZ/qARU6FlWQEOscJM4NQaGH9ZWvw3nExCVNfjW+
Y20o+QVhYBECttzwcCmSlme21NyjNx4gJKx5nvNvVP+sdQjgUqNQb1M+o5eXy/m7cR1ywnyQkRBV
+8aaP2TGwMAUaXy1i2r+KFjdwCm393hw1bvl7R5SPsab8YsEy/H4T0pPeEQ+kwwABWK6wzTYWZVD
9KOzpK7UhXz/Xy/Z9q6Gdj/qzupf8vogQ1EQ7cYFQUd5QOzzbSKUkFNnXwPTK09yGnZ9OCJTEz7Q
YhVeu7x1r72UQDHGYFugwjwFhW8fUst8y9NZqqco944DCNJTMLvZxW/tVawFcOo5cE488fxhR9bd
OHPd038X4NLeqU88RF1uDOgoZKWQnt0eMOXZ9yLt1FW4au/r3FoVeU1WsSqy9wp3exqM8j5CynwH
qHK100E++14WXZXVf+iJN16ZndjXrTHeHUgsL0XwCaZovANII0E6H5vtZCXuxbBKLL2YOZreu1cw
uCoq/eC34On1bBjANngZQMIp6VUaZv0M0mujoPPuQYODkUU3smmpTvZJluqvKmEj9Or8E4PZsex9
Z5di9CANKhZfMWbxp7LIWaWwmT5NvvDR1zXMruLmJZPePw+GBgK9xeb7HqclRlUgBS5GYlr/k4/k
MrUc4pkikey71jbPj0vLTfTvR4+XghEA6PxqL2iG7Y3B95FCoUT28/7dnyBTez7TLgfpw7qzGwf5
nplusUaYiGnU8GHpOkYT3emDsttN1FXdKZeOvvx3cQNu6kIvvy8xlZ4UaET+5xIu8tTBJ8gQ3TBh
CItFHmUs9NsBmoGyya/HSDVxFMBimQ1ER6BZ2nRIS65p3C2/bnVSISPHJ7PESETIXbxGGpWRlpY3
eyzp4d6WENmMJhLe5vFhHxerHD/tqvEBRoihhDkcWmwQDjiWpmpeJsiQuAun/DgsnBZDBd9QhKqd
sD1x8kBfnRLjh1VBTtiQwxq8s7ETBzxP7QsHNnQsyQILQlJVEVR0mgKgYqZBc9YcLXNVOgXweUnv
jPwlIdhtHpMEHbfkkYTV1syqM8L67o8lnYub2+qlNOcfpbXEP4Yk23isb8jTvQ3oM2NnOVcX/9AH
vxwBfw7RjQ693DyxPyHWmXhWlyh1o0N3rOmceoX/axyi+ORgG2e4MDEqDKxtX8TTAb5fS9kQcYzJ
q3JxsRxA/SC3G4VNqkHhkYFCJZ5j61u5RY7+bvk7PC6hiQSn0+MWpBrlx2IW7i1iSSEfHuzFAx4G
9GhjGP13IWZCz/GrbNP269/FIsM9MI8wfm1QeExg6BMsFBiNomBtzlW/erzz5tyAAk5AvZO+hsAf
K5E+Mbuqm71Vi48UZxLDL5nfGDSSu8YjSUWk9DodJR7xtLgkRFQS3xCNJxPfzWpYOq4N41mkJv4J
rS/kSwvX65wUI2xDE4tw2t0RkEeIzJzwjmKOAPSQDdyf80sZGYIcYDc+Ea88DZ1LXFy9q9RV1aJ+
+fcylNVzTDpKBrYACYC+DfRAbklN+vXgx0DT5/lLVUruWycoCGTBKhxr95Y3LpJeswNNF8zVmVSx
kpVsPCSVJOiJ9tgxtIxoiycg32daHAcpzY+1nbfOCZrp/OSVQXIeyxoU4GR/pdVAg1DJgbmTeqtV
2L9Xbp2s1Uxd2dryU8QEoqVsqXbh9DuQAsTGOoyNmCzErdF9uMDt5NATtIId5IccpVo3DbEcTpt8
xHIGATFZr7UY4mvGTRTCe/meM/uW0K49hILpjpcO6adNjbUxpqbYIpNbhfOckRThZRxEPWy9EHZQ
mvPS0x4hbkO7t0e5KoGtAJPlDITcnVW7xCPTFT0mqomIVtd1bqUmhGMaGoJSS13vOpTg1wyR5xUT
CT9LZ/4GYUVUZMK0UHFEWDMyz891VKFLchsLnDg4pjTzwhttPRylNLp2szM5b3U8qpXnYduCnpee
tZH7uzp2KZVy4JgAuDY8jgy1knYiU/gD8+JwKUzHWGUDMtE8NcSZp7Dxow9opsaFQrR/kwZZkLp6
6SfyRWkYUZuoyMHUMw3pfuwasXrc9iKbO4Zr7S/HaJ1XO/kN6ZLMPxrTFaIL6D545SyEkKwT5H/6
ecJBt0wuekE64EO1Tv8uPin4hW7BFdE4fKPpSisxGBrUOFH5bAtU56UE9x2W00+F5MOSfrapl6PE
2MGJmintjtyaGVHUYSeYxwyHKE/NW2G0v0WGLKsKpTjXcUkm2lg7r5ZOLxHOa4RZYBtsrKuudnB7
+GN6BBtQ3OYkyjYGChuU/hgNHNH+dSuJFovf8jKZRX7pIEbs61zeewvbUVMX+IVKcLTRIA+xyh42
ZBp5PTATBY2YM6RDGV/4mGjJ9BlirP8lGpMnLGTW+vHGBl5/l+aAD17nM3mDk9xhnsyp0ly5YcEm
7L3zOQJHnXGO5AT7c4xog5oNCWc2FViiAiQTTfVPY7HJhxwCHitUx1q4pQL+C4vSX0eJB65kdvEa
tF5wEFFBLgB4XIriAQPE1GDEjuKvEMLFaxnSwKb4cw8u55OV2UsB84GLkSfLSJgVOrn3iJKevcbn
wMXSZ/gywykunDU8RfM4ZnTIK6hqYwS4QtASfCz+UzSnK6fhOfAypBah34nT4zJaE+dvPy9owviU
yamImdPXhrOL7OEHGg7MYTWhCYPvQEeKWrTMniWOEaPEzaTG+Twsl7H1mmNLq9MJoDNwjnYneI60
9FKZXBW9O2VQE4VMhp7Z6Jun0VT1sUryHxmMsgvukuJYoPV5aqQyeUghoipX92yyKCgc3H67rIGQ
P5VLGT2EN2A//g4OKIjZ5ezT8JC+F8AvFlPjB3ADh0g11bwU875WVH+PJWeMmqPTtXpTiOw5mIL2
4MiBxmBUj1dzSNATsxTt2tbzdga6V2KI6R7TDmMUE+TpukvFtO/C6qzRA9yRgBNBxFftQokOvS4K
tSu0IhGF4oMc3/bsj2rgLJa95iw8awxNwwcFjd5m9RzRnVKwdPrpjNnF2FVBQ/hlmLj33mOBmNPl
TO/EHDZVtFbKindWptZt0BP62Ud3uKw5Wj6O4AmReDquz01tR1u50C/+/cnHePg5Lisg8l1yAyxq
zIkDDuiICNDOUuIZyIN1gsmtAAm8NpdHRmDk2GfLS5n10W4yYr1CahKc+ECjWSdsWhcJ2AtUzcJp
Oiq+EnZZE6DdbGkKxiYB3Jz+d6pC9I3zOT0z9kwOoS4+S5tG5Rh58pjkCnQyuScAYSqbaJIsWLtZ
O2IGyj88nHJ73IJEOHVgcGA942EJZmJPIHj5Kjv3JDHMnfvsQNnemXQqQ4x6z49nzrUqsU7c1iWQ
1ibW0bTe68Q6DsZofg4IqrZtZ79ioq2fbTrVllJgvqhKif8Cb6OyPFtrXS4qXrwiOQpkkYc/83mC
4eSTaeCZmieVB5aGYDKeHx810XlU34sXaFZh/IzrS90EZelNpaj6dHEas0Ag8/mfTyOPA8wEdi0b
c47xo7NJ0jo/dhlpioN0yvVkGjszVvKqWgZjnBTkPul9eRONJvunsS500XaNTqpzsnBLsCAQO0RU
g+3WlDywLdZFX6fg9cIUiHl0YDlbz3JSb2bZeydMP2oV08f+mkiAZ6/b5H6hXjy60ruuxSxQq6pi
XhkHZ0jf+mTNdX/zkjI/eNTyRFqF/e1x0UJeQjP/Y2bzi527zLwpLn0x3qDWBqd+auBQOSht/Kk6
xaCEy8QpTnXS+S+OGraPzWCYtV7/e6/C9P0B2+zZMrgdRJumb9oBmqxDy1ujBbZBBHcpERaOsx4B
QKFrnqAT1URMV4NzsroMss7IUz3jfTqVlWBk7jcUf9DzllBUArvL2fii+8nMwlHhThVzQtQWZipd
J4uTqiZJabkoKcJrG9rTsU7rA0NXcoaqGrpLMsD9jOWIWMNKSN8WKbVEGtzhzWM979D6lu6sGRji
mU60mNdGSJC70cfpXdpvGcA4FN6K/RBaUMuUdGeVMHyfKp1SQqe2OHWCkU8i2Ktrmk5TEpXBNpoM
tXVZtJ+i5Z7GAwu4AQTGRlF21GHdHCGbZ+dxuagu+2JRGNly4vRUuaXe+tWMuRsdxttE1dA5RJqp
0SMqdej8PbabF9WI4NRZnABtpNfHBu/pU7x8J7mI8LSrfxaA5k6O7KLXGLf5SlsAmPu+B2SDeGqH
ZAhlruniY6fVtHVBACF9ldltUDahT5lDpJk/beugyW6+UNcHCCrtx24b9yYBXh2irTK23V2bMhNQ
WQNjrS4+dKcJUnccspycsS9XBK2UJ0Ri4br3Z/LNOTsteVf9tqJzWpRWfs1zp3/B9lTtFjQM0iHr
EsTOCy2e5lXO9DLiJPtD6Tt8pXiTQCtnAPF8dlZoSoaYOHtZmT4CVf+bTOTAtZF2cVwwt2K+Ox+K
AKVZXotoLSZP3+yGuHUTf+axVhGwiymUdN6NlZEU+XMRON7aSCyAXbXnPT1+9I6GNm3KLFo/XmKw
YUUrwJZTCmD9HjjzOAUHw05ha+JnuuA5pt1u+etycOxTKtwS/7RECqsMtNOBhJtKMseVZRf0gwa2
2OfYbJPRaG59C1FMhjg9qtb/kDZlRctpby1mD3XCoqhfSatWZ8o1dXZkEB/GKH9VutynAXE4cyHC
NzlEbEBNYuxEhmSwFHN9MqNWb6OIILjaU+vOtOIfqEgBUyDQvE6j8StRjbHJHae4DW60eyyoBtjJ
VKiBBsRLBSr8pNw5PRuRuiB1X/qpy28ZYzpx2FPWhkAYMneyeXvQlTQBEf5oXyEl2We0YHAmXJJI
bMKpaE4zLUaV2urpZqtUPqfeV+AYVC/1sHItQ+1JDb0KkdOxavkeGAgZunB6oaUi5XFqTlWeKNCR
ZofJ4sXseqagS1eLU8sTHRPjKrr21a+ClAXT+dGoaT44Ea5j/o89g/ID59pg/e9ByyIveKZRgPvF
D3e1ly2aTT8f9oK55Wm0PDY11mmayeAaJfFcM1iNBwaqs/xbJc3wlAdOdFQZpXrYqIMVZn90169D
J0EnDUK22ThZ2jOwJRnSCuLk4scmAA6OvrXVA2aw533jo8pBGF+uB44uxwe3TUn3i8BmJoW4sTeN
9tozxNGPCAPkNVkuqlHPo10XRw1PRIbDTrqZ88wDMIAYWhqZ+Pjyo24ULUetfjcWERpjOkSv03eH
nWObFXylYXbzSSjCK3v2mAoO59QK40NLemQwn0LmoOIjaPPwBiQp/lxJ+s0nXVvZ1kJ0sM0T0FkP
K3IxFdGlY13Lil8udI9WoK1cNSL2nv97mWu7P9qgmf4ln6Vm7+8qxrg4eTLCd9Wq6NrqXVhobx3D
mDYdkBbeULtZ2Wbr7SyfzbdJkSWXS0HRpzoERZDgeo2rdzOcj0aUoArLXhfF6hWDf3x7XNKJgkCl
lTzhSTbeEQeRBnwzWjf6BtjKCDZs/lhEwe96I3X2ohxps9k7mOv0j2BcQRHA9rcOCryZyvAJejZ6
IrS6iob7PHX9Mfijh7I/1rptfzCh5ln1frgNxtMqC/JX3yP2zIw4h9fFvA1S30b5reu9Y/b1S1as
R1cs55TJ/CpNyfvlx3cvZ8jvNv1bSsRZMRvA7DSSAC9ymmPn6ZB9x5kuHLvCbWiDhwsUIXGIwjHj
uFANpVH/qMOuPwToq55jDserLPOhp432fErj4C+dKjTjvg9pjUWTxRj9megjD+1QV1yN8egMpgbL
AmjZMDJmQ1TDwN5t60yudnrPhfpVuHq+O7G8glm1nwXKfgEV999XGQZZKbJya0In+DEXd1qo7lfh
mDRTx2zYyrFxvzp6Q7AnnXf6adhU7U8weP2mnFz5midQDQ3G5ycoBmBgmXl2cfYljUkfSFpI1gXr
ewHl59XAB7V+fBQnDAofHw20/PDnDhu7RaacOLH18rjYMOXt1EXFtHyqG73susxla+UxpFxSi/Mw
v7f5bN5iduwuaQCasoNTLdcTwIHeRCe2XGYfwAC96HZFTfEyqNzc2inzfzh2JRIdLPkemoEzEiMS
4GwQDWqI/EMezQInDSeCdpDMf43hUnrjWcwIOm2LcmjsDhxOk5O9VBN64Njj1+mbgnj0BYPkE5+x
QTEAogLkPij9iep7YD6/z8BObx2Ngl1CScEK4f7RWGxuPaV0Ff6m9Ri/PC6MbQlGW34gt5D+zfw7
ulg+YyPsXxyJJzGiY/+CannB8lOVpSN8lSVTPAmT/J8ULSw99iZ91pgJ1pxr/xlKVb31BkFqtLFX
Qxb40MOU2uJtvDkoz9ys7xA1l+vZ9P8QylqcpRtWn2u7o5hCsOrdVcsfsRpBOpTLQ1Km+oXjVfjd
99RjNRwo9AnNznWq/F0nTO5RHJBbmcaICsFVmHO7GUcD00LjeoI+I/G0xexwn4bgC9oJ+UfWgxvs
UQ5uIK8655GIviR19Y8Ud9tKRn9q1MynmgrBaeqXwsT/+6iD+7K5QkPmAGB0vo14q1JslBy4TO8X
tmVkuy6qU3pvwaYfzeSkRz9BTe8iNB5YpfsqP1FznBgJbWHE+odo6ZaJOSr3j42jiZG4BFTem8wo
j302TD9ss2hXTe4z7qC4SA1Izc1sEv7hoNObbR/hOcbyIxYsi+//h8C4+mkY/frNQS0J2SQ/WSI3
YHFvlA7J9DTRA0xTKd5czEmbpG3E9vGytwhtMGvxCoYLHqLHNN2JRu9bV/1zLPvyY2iqetcYHjLs
uk3eIm/6JRvhXJvUyZ/wn9nXfMLdVKCp2Zczkr11V47ZJp3MC7NgnCFLX5Qk+OZlAclwbuRzhhM2
L6OlsiNsIsBkscuXhGQr9zlvZ250Z8sfJ8CC9ELzrHV+mcn0TX2q7y2qZn9unlnuqj0AzxwpcdU8
Ny4LjDHH1S636I3TiMKxvEDG7YYDGTBkXIgTnedh9j4SQ166WeX/NFCzQtvaggQy79Tt4o6YApm/
ifLa9pkouDAGXupykUFqP/0lym7Xa4pGUzJ98Op0Pve2i+lo+bPm7njqPSBDEgkdctiOvB2pv7GF
4AwswwNLj0dWbBquw9ntX036NqTAyE+GuAhYBBb5sEmsEy2WfDPjxr2N1R+PEdgKTsjwSREAm9p1
tb3zRt7guCy7bWeV8QXAUXzxgpJJ6X+vZZe81jQt9o9P/ff5x0cEkDBTMcAq+XkwbIHZOLibzPn6
38VtAG27KvidGGG7f3w+Uv3IkED8Ma02NfYTTejTiHr5NKnGOgSdLe4wSPv37ldtoRDEQYBTs26n
G39ppnUeEXWsavVzUIBM8ls//tGDR1qHkZ0SjhVKqNjNHtPX3hwpLSCiOPcgCC5sDtOPnkEodYYA
Plb6r2WClMeSv0uJryI0O/vdStjg46HZKwH663FeRZJvH7rR3ZbMbXncUM01Pi3DR1NCm3A/Jjwx
dy2N9oWcafEBn7r7p5oInLcSuglCldkJKQW3g4IL2dOre1wGc4SzgcCWP/g7bYGDX3b+xV0uRm9W
5npsrL/clzbYfas01//+Cw7pXTOYGMH//1eD+5rBBcyUIX1T3UZ3/k3Dwzo8Xj0umnnYnu2Q3Mi+
FBV2KLRctRpPStTl2pa4Lnucv8gHanmkbf7SpIH9/PjU45KR98fDD27n//yDG7TvQunnugK97bVR
dDFmGUJcyT69WXfH3uztDX/dmULL+jskk/7CvUT3fw7VQTt5/jWts2V+WdpKHNy6ulGs0hl2Lfve
yJ7T9yzsDxQz3GGGWb3HbnGfa29bdtX0c1B+s8GqzWAbXt8BNt12wtH7Og8le3Qwye2juk6KEyrp
VRmH8thmGr1jS5pVNtUBKY41Szq9qt+2F3ECs4p2H07IJODI/YVjtRjv6hK6jaw/TdM8GCHwrEaU
rxBZGoKAeQVylKE3oCZG6DOWsaektm9pEq60Kf+O6pPWP0dTy012WYsLkPoSabKdSATzfXKUFtJp
w6yP7uI+ZqTloyPMljUVjapLG6GOvjhWkI09OrSD7c5FFSBRggTrHB4aRtC53hrJt2QSvJexB+iO
yTiilXXkQlJVCe5zn3LTQzPHcBtDRwVMETRLeTJlcwuGFklTQ+50OaGtbnlAyiFYiIFIgh1DPk3a
H58YIssVaskUzsJiT6NLh+y9fVGBZhi+/IcFyE9aFOmGFLJ/iqX7aXeI8hnxrzpRw+3gYLjRDTVb
FHFGHsLfI/1vhzpzhT+YKQ2Q4rov9BXHFUxj2nuB/zxJIwGI6XkHU6WH2AZZwgC0OmaO3HkwVQhP
JV5ZjWd6mP1zjnmtTGxCMau5xZjqWugI82gzOxytO+RovmgAYmJ4UQkFFDvZrzCgbUP8ZIsUYrF+
2tNXgPztqTBFdZkqpMqh3fb7FjtyNmALpQF5HBs7f5lblouYeW5l0wpbLPC+nRz6ID83XXHWYTOs
Wur0p1lKKBgxeyT9t/VEjGRA4gg1NYDdMrx1hvTPJgEjlUdKfdFzyo8rnNpUM3QszZE4YGy8kYvs
vCsPiTB35Ujwie01BDs7JlifeNQs+Ji6HGj0qzbXP00TgETWa0AvVhVsArviK2htGuIau2m1ikI0
rAqV9Kik/dMw+1XgN+QKzwnwYNEccpQc+zLGodnLW8Ts9t2LFL6LqaPXhnRdEnhnOG3w/zg7rya5
mSw9/xXFXgsreHOxG6FyqKr2Td83CFp47/Hr9aBntdPMaRSkim+CE2ySCSAzT5pzXvMIVpjk96wo
OnlYhckDOxqXoIMc986p7NQHcjCJSzFyIyHJf/LyMDx1pbSruNPsbHwGIHohvzYliICMnv0tqNJt
o2vNvp906xgWuyD47cEbf/ZQuOzbIjxNLVoBus0nN9ADz1kDR8GPlE0yw77hyhiY9sIRSXddZsW3
PYqMld+QLoV0VI4tci++NSDcSvl53FQ5Fu6NGT+jbkDlKu1+IWP3ggjHiISihs879txDAUkOgmgy
61gqILN2ozV8s/UAZcTYsmeU89k24k8A9vQ9imesRR0H1974zSVqr6rGLxNMxM4x8ULPhoM+4XWm
dXUzF0njnckleKO2hQ6VLD3IWuedvRLQZIJgHJU+5BaRIKTUN3GI09JPsUTpONP8bzBUSTXmv/Fj
0Q9Wr7YPGjhSS0ctcSqa3zDOjc8FC2XuaC5uYl+iFLJoNVKoNCBinodQ/SZZ0Ohy03j0QyWFNAcB
Wwr036Fl0dOB9OKQKD1kQ3u0gu6pQFWYY3FyiCt4FmfFcjCW5IZUTM6twrX/RQsaN2oia6+w9iIV
xXzTy9+13f32YqqQeIa0287HE6MYSxdpge+Blf0YjGQWApmFkVBd3wague7yORRsWVP2BnqygF66
6oQY8JeJbbnDZGLfWh8L8gcPWoQCv68itYCK/UENsEoOMentlGpAQAXHGjYAliq1QNlGQ++rBKdt
jjAi5C5JNnWOZwSOxih6bGuz+IE1zH2omcUjyurkjCMEjshqIBRZxb/qWdjHpI5IFlfBBrOygGAb
p0aW2nPbmw9jpt8WCjB4akSPtopOue5M4alRzXCGd898ZY4ciIKCNOjuWrypNnEE9Fvu0mccdOC8
e8VLV4LDGEtIoN7UlbtAVfdTleln1A8BPUc3GdLjM5rnfrCyR6dtwn1h+jdxqfyRSP3ss744xn0i
nasR526T0COpg58dBP6ezE7FsSPvAX63oJERXv8jIf6I9JdzUzZ2CCZd/sJM+lKG6BaCnTvYJjoo
eq1YhFqfIc9Kj9VKtctVUHx6DiJNMtATadNfaK6hVRhus9KHTK2oyO1+rgsEZZO0/RCXknNuvIey
gmkNT6TYgioFhWRQwXBiJAeH3npIShRpRr8HA8e6c9AepZq9gxyT/1w5YCVVCvKc99STVktYKiOa
gEhmdSsnmXOP4VOI6SJmDfpz6+MAgbL63aQSa0o1RnfSIP0ZkuahgH3mFjL2EWOv/Cmy7AuZF3BR
XvynaLtPWTV9rSb1XgvgskPRKXTgz5wIZ6VTDd0bh0t2jJJxVX7DnjMht9l/LUfTOis13LSen0Os
Rdc24cQ4KcROkI/nJ2fKKcQ3cnZMLeLDao5U2PdWHyo3hNYHBH24ZSQ1l6wRQgEKcYDn3WiU+nME
JMyOMvOE/PStafXUHNLuDE4BXXAvxON0wKHCh2nSSGV2bsOwPaQZcymGjTqM3DO8Mr2Pe/MAkeEX
jrCPTVc8KH6u3tl1fC4r/2iGmfLFnuEhwHQS4NLhi+OEvFQo7SL+7EPv+RlJK5Z1MHMqKdxNLoXR
YdA8+V4dP43KCLg0uDUsGXBizhqsalCUVB28CPrpkvwMDw/uOmzo4xBmPxx0fCKptfZGg4WmrJJt
VvPGtVVOHqXUy1tv9MGXNca+hd18pxfc3zPkoMxKBS4CZKTL09+kCLv7rgHbquOhQAJr68x0fECW
O/RZnyYT+4vJip46SGDecDs1P7ICE4nU1A91KrtF4r94cvErMwbQTMgikHpHF0KJ7jNZj48UFDax
5EpSS4JX8pO9Cv/CpdLy1EnqZ1TqcMP8oUbFSzh0P4vBAFkDJedAsrYHzDze9RUSsVZS/IGR9yfS
sifYUDARqAkc7YETYdc4lPedsDgrQ1WcOTNRQr4r4b9sCgeFH63CXwAg4uxEmRofsVj8oqAuDJU7
q3ZklxMP4e0sxv9UD6dnwLUwqOPsGIcIkwad/RQlgKKd3EGSCTGKvWr3gMAMEGSG3m6bYjilHdlZ
S8EfxuMg+Fzp1A4UGT3LYRdH0MopXT2FCnIILenTrWH4N01V66ceb02ztrZmZU+32IuDrqoc88Eo
yN5OD3jfOr+6XnqCAL7vsaP51LByVbMApWp+ZFrX9yUw+ylB5dfs7EP/p/GVZq/qiDo0oEhykMJN
5xSnQoWsog/BbVTn/FL6rgU9doKvdedwuNo0cYe/RWEe8ClFoFGSv9t+oTwUmJY+IN/d2JJ/dNCQ
PCtZfABNxdFnnD4HEwqjlR6/QPmRPuhK3Zx8wC6bwTO/NJTtdrGnPJNAMAGjGckRpIlxHGsbOQUs
cSyi5EihFnXjAmUSvJP7hxRWa5o22pnr8v8MegpDejxLqDTZAVnL/lTCRY18XH1GmSwYGnMhpHaJ
hIjRA1THJib1i3uoftpHMy9uOgs1rAED9eCzqgHnHZSHIQuiYxZaJ+7Ss6ksxRVKmUc/xkUhx2w2
9rjI6+Qcx8Nl/ywFa+83Vm/kh2xNNVFSchRLNVC+m//8jT8ZwCsL+T0I2tWE04zdIpwTxLq1t3HU
ofoFrsRiRwQ06GOWSVeDbgYhkLX2B3U0fvj11lZDjaIZyJM4HO4vv536L95etmbIPEDRoEOalGD/
fjukYrj7jA1v57NvxNGAWr+feE+tcYBcSFfWVngwcG1NY318VrQGZEP4xVCCO7Yd6VAXqOqRfbuF
OqAgzcJKkqlkllPpiP2H/GWCxwMXuVgxJdOV2SAvf7Wvn83M6VXHlk1btSxTk2WLNNrf713VJtI/
SYv03mvBBB3a+B6+N/gzZzRvwWmlzyxO36GSzqbFcfIPTAx6OeiDSTrOQbDnKFwbPXm4ajxIY2We
e9upz9XQ7UEjxR91Nf7oO2N68MENU7RqD6ziLXjHVH6G4ig/txC7pBoNugmyNi4WKCPIpY1IY/K5
k3H3brOoh0tcq2g/GMHOaJAEhayEGKSOnUGeIy+AXS1utXZ64+fTsCthUXBQ0vatV+aPTavUH+gA
HeEuHCCkAqEv3LaphStkKBM5C29CdA+34OcMqJN9yJI9oEnTRCGrImptxxpZLjTk4D6VhW0zugaq
bCU0dO5azU2XoUwUh8pc4EV3M3faPRJsrA0qbs8+hEAUZ5G0pQ0VnpMquVGu1XeTmQeuHoz+Nkj0
5gCevjwbhYQG//zL62+RUf8cgWM8/PNHSZAFB3Jnn9FqoC7WxKTR2CTi/etfef33r//UCkx8DPCN
wcs7eDDnX8oMCrCqtrdTVUDByLmaKsh07+wxo7xJmYk1QP1Z9rX9COB/U87JxMrv7Q9khzD3UBA7
V7n9xF0zIpLOL0mN7kRrgMyHwHb/mvoqFG08KR1QEp9Exn6QsoQjeIsVSaiSVcjh5r7+YirmJ/DI
ugtXKtrD5slRWimto1NLP+uoS+Eho/SB6WV+fv2tHocPI+UYu5aH85Smz21jlEdyteRRpfupwRdr
0tS7zgEKioLYV4Wz4GkMNBTblSLC0QCZ/aEezdl6HOiGjdMDshPe7esv+LIjUmHVyJrqgXSbyjln
YrnBOYZz1lPVF9qnEEFFR4qmD1OWqQAKJ3Xnc5ZSAt968R21h7eFBIrm49GjDpSamrLfmiHONQkZ
b2qcIPxHxsKZ9Ee1uIttx35o1Fx/rMd7K9alg9E2ztkeABT0VYNwrWYOXKkN7YwbDSrvRTXePg7M
yls4yhUoZ8NHP6CumgMlEK/dTFao3zbcy6S5WArVKzm/4jDZbMnATDeD5Gf3GIqVlA+r34iO4mVq
pQ2cjGKrlr1yHjQHLqk6Ss9kSyiLkg3dkqKMSFRjp5CVyrCN5zhp5ujI9o5vJkec/PIvXZFhfU55
S6vS4llHVhCdjAkrhVlIgIqSc2tAgNj3LOc4apUo4+MxhrCu/NVWEL7QOxV6FjrWj4kPWyDPMNcO
zPkOEyao9dUWQLYprbeWNVRnFbrtBueFOq1Rl61siNQR+ArKseF5tP1fNTsE6JTxdpp0kLxo1atq
iVGGmZ8aO6pOqlNwNCf7dZTGsL4PvRouaQ6SzCsdKibzzyLWG/zLoJ5Utc1VhSM0CFC7LBlXSbux
JOceo7mYty2CWzAUPz0jHihm33Fo0G893QC+mmTfqMMbN5bX+6gdVRAC4zrdVzqUyJG7pzc7wmqF
zvVExls9xIXLHdIMAIak/AZNMX4NZrl0J091tAV7CjhoBNfGANUYNHgKlAqcp+0Ef2DtqkfqlsUp
RUVy17PcbOtRQtOzl4vHSJv8I5TZGytx6gctrAwOq0X8qQ0IEak553qa3AIujA5dbcv3kkWaw66c
5KxZoHj1vL/TYIFDSdUwdckjlG3Gc2xH0bd2FnAe49bCxkAhqwHeATo6WA7Va3+88oAwfJ02kfQF
u4EBjaqzPQIKQj/WaD+D9r0h4eYcnXSw3FBu/nRBlz6FyVDeZ4psbRpNa+9BMOr7sdHCW6PHmL1T
u295R+aj6yELD9awSyFmjp5Zf6mzr6EOZNfXuGPgC55zPkEBM+nuG6OdqytS7kLX6B5s0zl7gXIX
YqHy4Hm6dBozu8JQJNjInsbZAdWse85SVOQmbh1Kn0nw36rukObt3KFzqVKDmCZhpkD+3/xVoC10
G/WoRjW+35+r+RedDNq27VRjj5oJO6hVKkeKbenHCXXuo8WFA28gjoqahzRToqIxhDTmKcQfYyeR
LvghdUckdrIbcjWlmxretPVH0Erk+EFap+mdTi98SXsPQVPPG84UatV/OP7+r384Wz/+Y+OvX52u
f+YFHuIkDoXf/ufHPOV/oms3Lfz3v/jPu/Bnldf5n+bi33J/5/ff09+1+Jfmt/nvtnj6f73d7nvz
/a/fwL4Lm/GJhOP4/Ltuk+atQ/f/6x/+j9+vrXwci9//8W8/8zZDbej5t09UYeH9+kfzOciQOa8t
O4D/76z5Xv1swp/f/+Uf/cMGnITSvzsOuQQN/T9Mu+fjX/+7bv7j36T3/iijchjwZ6aM2beB7adl
OIYKpYbTGTjA1z+zjX+ftRFU3bBU0D2Iffz/GIH/7bUt0balmw6nvb+Pd6avdhxXddxNkeLSwVRk
+Mz7SFK+6Y7/mjb/I2vTxzzMmvo//u1v7+B/Ni/aiw8lJT0079zEf+6gpnn6fUhuurYfhgnZHhS6
Lj9HmS1y/3lc/eeDBK9wywxkr6BO76YZwmDyi4qcHgmrugOQzx6AQIph3heU3C8/bz61v/c44TRP
Hl0J6zpq3SLw4V7h8FFbR4M9KS2CL5cfsdR184i9uc7gQNf1AZrwLtRgKJJYIYTY2KCLBy9eydGG
IHt/+Ul/H/X/2Xfzz988aarVFCrjULsZ9gpJhVkIKs+Xm176CMEl3dSotJVaX7sxLmkVGycL3xZX
lYNRKX9aJ0F8KzlfftTSTBYuKiZQnDCb6C+7eEQ2GuGBBzxmLre91EOCz3ngp3ooV7TtOx8wz5JX
vZ8XppFg+IwJVsImQrtyAiUi3qTaXnZuLr/z+/2hOEJkeyPXOnuk7ZnmJT0P0pdOW7nULjUtRHWe
lFg3mzSdaLfN+Kxlrm/cXX7r93ua27wwF6derlSV8oypjTvMq+4SWXYvN7301mLMjsPUBqFdu1iM
Hzv7pUgVQtZamelLrc8/fxNE5WCZqppmA8Qa+UzVE1pkewKNc2W/CDEKRKYPS3QqEFU5eeM9NZDr
OkUI0NixddBKHTNbP8fB5051eyo617UtRCRUnqRMo5wuKZ44g8XhJy+5sjuEgMyaVOqB9Q9uKzl7
vUx2Vvzr8ksvTUAhJH0IyVz7eWmje8wjeMRfL7f7/o6h2EI4+kNsN2rBTiiBdZlBMdRr832bXrVC
ccj4e/oVdpK3NqrHs1TlVm+sXWivreELM9sWQhLNmQTQzryHOycLJZUeoZbg8+VeWWpbiMksj8xG
SdLBDeyHPKWmALK4vG5q20JE1hbOhGhUte5Y/zDir7n3oDbXLYDzsextsIdJr6n1PLMT/0cBHapI
v4QU5y/3ydJMEUJydHI7wpARES/9I/k9MPPP7fiT+s3l5hcmuC1EpWpzIMWyoXWVEXtnKjpa7e8u
N/3+bq/YQlQGtRcris8klC3cf2TtZfSlJwuFVBINn51Cuu8lkAuXn7XUS0Kc1oUBCVjlM2z7gxzf
2wACSOyNz5dbX5iXlhCtkmG0JAIYAx/EBAmHTYhboQYp9LrmhWiddGQxASS0boRvDDx36Ql73uua
FqI1V7pB7QEMMuufi/7RQkun6p8ut70wdSwhWpWiBnzeEK2QjUlYatldmKkfLre91ONCtNpRorad
HQOpm7AXfrBbF22ny00vXA4USwhXLgIFjCHC1S4RNVEs5Z5J+jHIDMC7o7RDOGLTZebzCHVdrgE7
XH7s0hcJcaxN0ZiB/mHF9x4K+ZPvuUW6Mj0XJr8lxLCU+Xnc4JjuIgqD4tWfTgViDJen6K7bTiwh
kuUwkA0ZerObGYWbE1m9euWrC3ErY/GOYkjA6ubfNfnJGn5g9Ccr36/qc1OI28IE1INHzQA5Eyva
r512tpyVF1+Y/KYQs0brYQ+IaABiMpq1saBj7Kqcwt7lF19qXQjbgYJJiyxH56oWbpwkoeG2rDS9
MA9NIWoTO04ttdNbN1f6207Tj6i+HnCrWlmI567916uwYgqB24HiK+C0d67XYFIZnoc8QzT7h9R8
j6iABNTOvfy6iDLnzntzxkYPqe9wVuBRyrd21sJ8mey1gtfCVwjBKsMOmPKRpnMsr4MDaMfrxlX9
+5V1JZgGp2TWGBLCcJ8G5bpd3BQCVDHkCTUSCvwS1qggMP2V0Vyah0J4tlVTWXLB+3Zms9VCfTt0
8krTC/PQEGITVko+VUZVuooeYSqwK+AlhNbKYW/hvQ0hOiPFsMdhPuxlkkzyNC/D9qmKO/nr5WFc
enchPAsdTUPZZHoU2QOaeLZ3gNN0uemlNxfCs+44S4LHZ+ZViHe35l1et4frmhZCE2mm0qQWRFIs
cfHcVuuVybew/Rjzp7yJQ8ywNSD7aueip7pBQE0Nf1CaSvyV/XqpeSEWJXwMqmFeaSnsApb9Uuif
wMQlabO73C1LgynEpNdEjUyhoXS1FoK4E+xqGPZePl3ZvBCazlDaNtnczm0U3NgjCpYvUMovv/pS
1wjh2SF0UUwx2iwZFoH+L8y7W+8huPZcqgshmiiRXTbzNJfC21lXBXW0wPl8+dUX5rkuRGgmJyDZ
0KVwLS3S3Corq1NTY6Z0ufWFXUgXAtT3ov9aZ2dx0gG9WkSiB5SUIulWkmAZxjdoqq5sqEtfMg/O
m+kP+qTIW48v6WHoqlgdzApWlz9jYWrqQsSWEyUESfLJUbXPTX4sIlA+1x2N9Plr3rx1M+WpaSKp
5xZo0qQceY0RT1L0Nq97cyFokdXpp94GPj1OGpQuDd15ee943nVLji7ErIRfODqQEPK16R7uqaLd
Rd49LmNXvr0Qs1gXD1Ho0Tk28r2BZW1U/HTMsNhf1zlC2I4IPGIeEtRul34rw6MUfbAD96qmNSFk
xynVM1+hY6zxfoDirqPp93Rd00LEOhqgolnVxYVahugorpFYuXbVs9PDO7zuEULY2nFRJPzXumGn
vHR4Aet+9jSiI3S5+YXlUoSEORWoa3RNavLrAe6BO3BDiMTDflo5NS6EqyaEKyjSoEKYgHGV7+0U
buedv5amWWpaCNfCCRAQCLrSHdt0D9lwo9r50TT8w+WeWWpeCFcjKewqyml+0Oxbzw9/I59+9DT9
y+XmF5ZITQjXoO7HTtKK0tUjKlVI/cXKj+taFiIV/4IC6eqSSK1/AhNire9X1oB5zr1zkdGEINVa
Ex2SnGUdCeFDGf3KUTCOQEuU981aRC10iyoEqw1OOYU1ws4xxrJbpxbmE3b2fLlnFoZUFcJ10j2n
qIahdUFu4nBlwd4yJl/bJQhErmxPC12kCuEamV3STX7fYhXJnoosYoZYa6X1H3rEmywTAfvLnyKg
D/9vSVJRhS0WcRU8ya28cvUX/xkHeoy8gk1455/KW+TwtS2yMi5eXZeftjQqQhQ7ctcjWDfSccEA
lC0evU2OAsjlxpWlYZmf+mbfdcq6CyBmVK78hIL7Nt4Px+TQHMNbZYug1jZzsUw5XX7W0ocIQR0E
eoWLat24+jDd9dEE/Q2lrZUxWWpc/fs7ZnSVXPsB5zfPR0V8umugAV9+76UuEmI6TbCGBhpWuSHy
pzVp+pPTr9yuFnYAVQhqCGXAMVAkdrXaAkr+GV8IV23P1OYuv/pCryhCREMF0OrJLgo3wIvIxrKh
DtfWo4VXV4R4rs1JxS2qQtQwvUFvxpMxO9dufbbi615dCGZ4+34u92Xh6ip4Rn/2FlJXml56dSF8
M8vvsVRScrTQoMTD22/tTyNSuMaVM+Y12N4EVdqVlW4i4uaW+e8C7mYBJwmp/JXXXxrU+edvWrei
zrfCbmhQwPzpaY/AF67rcSE+9V6HBIVrlQtKMZWec29lEi4tl4oQm6FlhGNe0DBCLfvoUdsNR2Nv
burdsAc/vO+P0XWRqgiRmjho7EQInrmJ9NI1N7gdwIC+3DkLi8Br8v5Np4fgnqYqtLmVRy8WzB0z
eJ6KT5fbXhhQEeXkWzZ2hK1UuE2BfkAJTUq1DpebXnhtWYjSCdwUtaKpcKvim5p9r5rnBJnW69oW
IjQtCiQGQ+ifY1MeIf4eMGs6T7BdLze/1CtClKI0OdZyyqtTSt8mcXrfpuZ11zV57q03g6l02pTV
GU3X5c/a/wCpHX+Yc7UaoQsLjCxEaBSNpEIQ9gBz/rlEOzeo9jFsRUxz9pf7ZmlYhVBtPZSi45TZ
2OLKhA7xPjLHs9qYK7NmqeuFgEXXKGuKOuH908OE5qW98trKPDXeOcTKQoCiaD0FVTMxZZ6szXze
SHbaLtphAOSi27tHeGI/nzm8lSm01E3C9ioPRqNPCeNQ5p8LjKPz/Fu/VmRX5r7+12+RRQQTXOVe
D1EzcVFeOpjb6FCQ2vG2OB3t8Qo6gvuGKnh5uF8XsPeeJYSxNypKj4PR/CzPNW6VIzQ97G7uzQM/
WqtfvD/qiBv9HRXlUCdOEvNBGbSp8qAZj5fffqldIZCNPkRSBrF016coNRX2XkXD9rqm54F/E8h5
3JJuxMzKRX9RM5808kaXG37dm97rcSGEiwLWk9LIHFbd4BFXXxfbw234qG6KLdI/a+M6T8T3njLP
rTfvj2lgkhcdT4lO4TE9N8fprB/ko39oV77j/YCDo/P3A6LS0+pBg4iAGNl5DEZ8KAsX3dJDoJpu
nMMDvdxf84HyvQ8RAruCZKohvIUu/a1/zA72SXMlt3HXrg4L1xTZESK5LG3dyLDJoaNofxe/wE6t
OUFMW/MQP2Ba+jU+eCuT6v1VQxaxUGU8EmvZULkRdqJwDXQdc5fh4+WOen9rkEUklBS2vj3Y87zC
8qdusVV1bqfhxQ++XW5/6eWFIE7txFIztPZczbuTxnFjpi/RWl1/qW0hkLM8HpKhpe3cvMkGTDzL
O5//u/ziSxEnAqKwTjdRXKTbnQ/9HiEgFyEmTojaFnrBbu2EuLAWidAoLdM7HOin3B1DSBPYOs2i
RCsfMM/1d2LAFoI5mxSAOTEfAHvKnaOguSEjcGLJcOvj5Wcsvb4QzoZWa6gAZRgYUEdoU+UG488r
mxYiODbh3hgI9riS8yBRAel2172yELlYpuJGFNIrlK5hj/vpCsby9Q77TneLICg1grCZwdYDvL2x
XbKQ7UY7WIdkp+6jg70r9upBwSIazdYDc+okrZyNFgLYErbi2EmcyJ5nkNU4GzN5VE3yMcpjuwYH
WhhiSwjgWQBTGQw+q59OTrGvkpXxXTqviPAoKBqqF+M/5Va74TXTY8Hl2Zib8NHfFtv2ODxcHvCl
QLbm5ePNpoamfhV2PSOOBsC4bU6169xPbr1LnnmQu7ZKL/XT/PM3TzEUlYI6wiYutmU4AJLDxRp4
5QsWItkSIjnNnHZQS8Zg3HY7zLC3/rm4QSZ6Px7LleFYen0hklvVr1AcMMnM4GxgVtiOmuHKqWJh
mRbRUWgPx5Sj6JlC/4nvq+Xd5v5V8D3ZEoJZqiyokYlfAv6cZWw+mDL8//i6xkV0lIZ6IRNHLjBs
/FRat/bwIW0fL4/oHJzvrBUiOgp35VJqFBY3zfxlptZJl5AN8apPkBMxO0HfZpUzsTCuphC+KDR1
cVXR+Z7saqUrZfvLX7AUVSJOqrI1CaU7TkDBKby3DtNR2lJlvDe28cHZGbuVp8wD+V5HCbFbYcDp
487cuN5dc9KO1U2Ps2h2hje/MjkXDqQiSMoI26pXJIQf4cRusIJDPD8JHtryqa8/rHzDHELvfYMQ
vXFYBz5iwJU7/YRciljcB2lb7Yc/nCTajbSzVvpqaU4JEYx8uYwDFY8J1D+Jcq+Et6r5iP3WxkIK
fMxX1omlZVuEUmmq6iND3Tduc6hu0flz0y3Odxx88QDcrh+MFhYNU4jsJIu1QEc6xbWt4cHoy9vU
IGmhrg37QvMiumpqPMnL+4hkjvm1wYyyUO46+/PlAV9qex6gNzuB08aZZ4YKbY8v0fRsF0/6ladp
Q4hmlVuTPnrEcQUB10JuT0aBANW/tcFdenXhRF2YsND5bw5q52g92Of2DhGlx+DPtJVcbR/vUHdb
yXktLEzG/ApvegnNuiHqRpU7mXmMudAkXy73/sJ5SERbYSStzNZLBaabHy0HtRAQ3RN8nbVj3lL7
QjRXttdadcz8V5+mr/NhwnqWT+iwbTVXcVHmYk8O3OsK/ihG/N1JfjGEqOPzsHj6WPU/q/K5bP5c
7qeloRbO155URricE2BQWveaWd8hAbNtBm+lkrQ0vEL8SjZ69EFEjl1qoQMot0Z6XcMi6EqfkMpS
zal0QwyEzR77oq7bXO6SpT1NBF1pdUMOeaK7g9N8JCU7dEQI30UG9ca/9sonYq8qua6t3uIhbXNw
9EO7tjKr8wx8Z5/RheBVkVYOAp8Dte42yDufGuxm0KU/o9u4S08SmRxEVl1jG3GHTXfKvGDHG/PZ
3l7uvYUJJYKxkqjvcDhixM1AR1pmPAeI7qvDtLI2LTU/T7Q360VVSfjIVyx9CFulO/QTvqMgiaWJ
ExhXfoAQ2V2Etnrps3I4zp1RfsmHL1X38XLfLKSjRDzW5CddpVv0TXTSDmhHHdvDnI5au4Yvbcq6
EMxRgk/f0Fq0H5LGLh7jM45yN+YGk1llHx/8nbJSdlrK/OpCXNNFM3CYL5l+chXZ16790XCtM6rr
7tpBZmGFFTFaTpYFjpnzMYG+j6JD1qABfROVKxiqpSDXhO1Zxvg57FOab772++akcHCd3OKz9np8
WcukLgy4JmzUEsYNbTRvpEjEnvDfOFqsIlfnXUSkVqG1rZrJPbEm3cr9kfv+5Xm6EGQiQguFF1sa
Ul4bEeVdkH5FORSxzpWtc2FL0IQIRvUcoaiMK2bneJvexn27jFdCd2nKCKFrFC0QTZkxDUvzOQys
bRFVbjpICCGH+8tds/T2wlYcjQkWfQMnRgxQQXGbp8qpVra0paDShPDFICWMItloXOQl9/jk7fwz
Fs+HbJ+5a2mipZEV4jZLmziLQl5/jI9T8G2U7834unEVYVpZSnUxqO3GTcLs0ZymA4LNK+O60Oki
SCvNzVDTVBIfLZWsOkCbiWlzeTwXLn4iOGtM7BJRa2Zj7D+1UbTRrIPRfzeML0l43QlXRGV5RV/h
TMWOpccO6IJAHZG1n1aSE0s9M4/zm+3QCEMTo3eOQShjHnLVxrxMXjkGLUwVVYhTSLRZXSoEk1yg
yWYdSr3fquNKpyw1LkSq1SMmlmuoAtfNsxo+StKtan+8PKJLTQsROrVRHzejToTqvwLqALoebibw
b5dbX+pwIUbNVnNCA7dfd5K/mAZy1oNyuK5lITQl2CGalFA0jHzXa+9SY22vnj/8nQOhiLYqEh1J
3/lUMGdYMTSnso3e3518yA/hQVt7ytwB7z1F2E8dDZ1zp+Ip9X4uhQ1H/RdK3DuNxStfI+UtrZCv
Bfw3013NLGkMDB7S7ORteIx2qWvtLa6k4SG4bhl7Fcx88wi9GdKhQl98PjwXAXqJ7uXhXZiWIviq
UFBHbcyRvcm/m8Zbq5k2lXflxvcKcXrz0nKIjqaNZ6bbaahPY3DZ4+I63kRrENyllxfC1ZwNniOb
l9eHrYbpgj7eKmiDX9czQsC2WauVOjYBeOeFP0vcd9PS/GDhwny5+YWIfZ1Lb/rG6OrQdtA4dSVt
+I6+qrYtlHC88t2FoJUNU8f+fX5362aKv4YYUZUrGYyF9xbhV1mO7daAwK47yqcuPKHPfbk/lk6+
IvgqadRuMik4usaHjPp+cjAfs5vgc34yD+NRKVZ6Zun1haPvhK+hx85Kynbcm8HNMKydkuY5985C
M2uM/bXlSRjCYpJJv5yng3FQjt5uep4zL1xsgehM367spjkW3sybrohwk7XppvGsHODNuuZtsx93
KNbvvW2+X3nKQmSJmCzUAEO8FFluuoPnmtvpOO3qLdaW2+Hp9eT3m/1gZQVauIzIQhCnCjIt0cSj
cJU5Ii7l9gf9kB5Wb5/zSv/ewAhx7Oetz8GG9pNb68FnXmEAgU0k6t6vWQZ8GV11E+/8XXmzRiVZ
wHDKInKr9sbUwrp7/ib9PIHaGo7xttl3e/0wY2L83RpiZWmchEBXilLFfINAV/ObFnQrJvRXlVZt
BO/+nmhto2H/LnEml/AQjygDaWq4siu/+9Y0LWzKMgqe3FWYw6pxIxeHQvlYjteweGhaiO8kHGO9
x3cNz1ySDcaLlf/CYvFyVLx7j6NtIcTVJMqlemLJtqqvtvy1qH5oytEOVirB765MtD531pvAlst0
qGu94Q7Uf6917HvkNR74+8V/mp4f+abpMqZEW/f1PB3HfbDNX4IDbKH6Dh1kokA/ZE/VHR6WgLq/
WI9rJ5alQRbiekpyOSpUh0SJhM5xsJ28z1p7vDwSS30lxLTZ2GVrxA3gEe0p0I62uTIGSyMsHKOn
xMGCKWbOh82zZL3I5dcsPkXZtLL5LHWJEK2WGQVSqpHDS/wbG8+kCf75yrb8fpINUWEhXPPQAuU6
jzE5nR2Z/62PpfWp25L631YvfbNZgxK8u57yICF4Pe51Rt204K/1X9Xw20NXGIfGbZjcQlHHKKbd
Xx7jOWL/Zd3mOWIkT1iZ5ENb4eEzovrdtFb7Paq00NnoeHNoOJlMAxYuyujXK09cmFUimKTppLo3
Ow3EVj5udOMRH7rrBt4WVo7QwLq0w5EVyQGMj77mxlEvPlzupoU5JQLBAB/ryLsw7r3zBeLrNkHl
f3VNWmpcWDiGNg9VLAPIcBgH1XiUm7PTPV1+b0FM/79oYYyvsD5EOt5efeq3brmX2Jf1M9jmQ3VM
3YxyvXM/I4PlXbWNXpyzuqnuvPurSgE8WFg8sC4Zu6DkwYnjBsadDYNrTcnj/Y2ftoUFxNfTAf9N
Fj1caX+m96SIH3Ar/zBt+9voyCHjYF43V21hKRlC2+KUwbCP3n2JL+naaWzpC0SgGBjwNjT71y/o
duFN/Ny73Ga3w7iJH9PdeLROV37Cv2DDsH3GM5FxaJ39FJ1S7arNQREz9Jbi2JnUe87JqMtd3CIQ
1a9JKb0fD4qYnQ8TO+iRZfdOjooEj2/vNNS+G2ttZr6/ACliXj61im4o0rg864myx6r5th/XVu2l
poUVCKmdKFIrPT3nQX1jhMpuaNdyz/+HtS/rrRsHuvxFArSQWl51F1/LSRzb6aSTFyHdSSiJIrUv
1K//zm3MAA5jXs5o5qHRgIFQvMWqIlk8dc7bm6anl+WDHIQtfoRZFyveJfuap7hkQcQruqs9G5TK
NH09EQG7mAdQW8mgO+dC56x+n7Pt4+1MZBpbS0TL6I+QZ5xl5pfx2VPkElphuiZ/0VKN79DWh0Si
hHgvBLtmUJLF/4S2x37T4FqumTs1g1I/FJkMfhYAL3PRpH1h61d6e/uF0snvZ8bagYCTQK9rlsfu
gaoOTT9CndXsHR3p3DHGc8veaDC/XqCPPL/1gxFLi6fzF1knUO4byN2updUr9BUT7gK+LJnR+e/c
c85Q2LEkmbd56GJPr9CvzcbbMIx5NqCoBbK7VEFxIFJjytlzDd0QBX4hnOBLaUNMG5ZbL9gD/TKt
nC4yk92THB789qnf1XOC33L95Kv7QePmEqouRZcBn3IQxQSNU9vJx7S6WuB22xaHgmHWgGKna6fu
JbORLRnyzn9Ig1ezXlhdg/sSKQ23yIbfJV55UPVTP37d5zta7PZFVAexB79snPoOGfMU2mgdTRPX
AreK4iEnOQKX1M2PiUHTK6zSZDgXtm3KZHQtdtfeBQNdmbcZmcI7CK68rPMuTufY06v2zVpNFUDX
IlsoxNXqng+XqGrzL7dtbvBxvU1aJp0DABmSjnS7+2irHtEbfGRT+bxveO1KEUj0VolY5PfeUJ1y
Z72UNbQhvF30LbCNtscOzPGahcr8vm/nA+TDLnPHUifahTzA8FqUbssK9e9yayEZ7J6onwCx3P5F
8G5XjMW/+wykRWu9uLxPXCjaJus0psKdC7ytNS8RTrXH218wuOZ/19dXQctAEOOIJhIZLen9HMV3
K7VchEwja/EaMqjwgia9zdyogbjzUnFoN5W7Cm0wvhazAJZ6XM7w+55O7zr5r4cjiLfVln3K5Pda
wDaJENsYBSLzeoEbdfS135ofyyItj0eG4fWafb6Bhm7zoxaiLupY5t0hj8bTqHb1HseeXrlvxxzy
zaEL9UcVnHrmnQW1Pa2ZZq5F7BrNRTNxJGF3DE4Ri+5IPH0k/vh02xsNmVgv2lesHdB/gU28mKPj
1Lpn0rwPVrzh7bude3rvdCNqBWUJpITNBaStV8dqbqGxZKuRmOavxSspAzb2MUW+jN0yFXlx7Gv1
FZqNhySuTrdt9Ha9x9Pr8yF1q3UaEtgIUl8d/1cuECtOvrT+J6/INiig3v6M6ado4Vslne9yMNRm
iXicPZelcf9rI923OurP+76ghXCX+23bX7ddnnyIOYTuIfvWfSbjkN4e35CAXC2IBR/DkbnXrTEc
z+B/PTh9a5n620P/0T1N8zwKh8VvM+V8yElxat1558haNQ/ahRNPEmwq1PuIe89xcITFb0xz1kJX
oa9g8aG1mcXyZXHZ+zm0ESe+nRRcvQ7fT1AArARcxRPOaQjXh1JWR1L5lqRgGv7691dbVNMU3pp3
C+6axZWUTm3h8BKRZRig4hz6f+9xFlevbgYbOM/jGZdmbyvTtsYmjirI7aHfjiRXr/YXRSum0ElE
NqO3Ke0KFHFk83cMnd7Y3SxAGdPiandmv/SbeghynnkNpGaS5jRzW2uraWgtEYwFlGKTTfT3JeQQ
2ZcSyn7yS1xAtsDGcmz6gpYI2tJPfA8EgdnctC/Km6Gsrdj328Y3ja0lgRjKxCXvY+CaUdo8rmD2
heaX5x1uj/420iT+o9taQocR6qGdyFZkMNlAfRA8XWp5XOY4rRvnoLww9XD7DDfnmIvR8tlryP5Z
iv+jDRvLwQkpYDAiP27iLIooFfIRatc+28VIhR92deZXQcejDZ1lA6uzEkr1YSePA1eWeHgbWYCx
tYBmpedE8mq0wvXelRLL7T0CS3PoYbBI1VBvdE89ZA8X4aV1qA51YusQu37hLcNdveTVr2rQaRm0
W5/fL+A0khBozCH4xFYb+a3B2fQSus+cpAIrU5eF4NMNoWadoLv3tqe9veu7epHcAZFa7sZrfk+d
6dyW3xtCwaNZnMJoPq3qExXqePtDpt+gBWME6BqU0SdoJePpJZ1k257IkheW7c20AFo4lltV4jYw
5PdzvEF3V5ynEI/93LNM3mAlvVi+dNTj6JbAhZLMp8W7L+s6zV1xJOw7dOjTaLJsSQYj6aXyTjA1
5PF0XQ3/kJMhZTm3RIdht9AfvQLujGs5wYc6tqat8u4rVT1Crvjkyo1ZnMmwCnozNa+o5zR0zu8L
6Z+g1gdVxfoUMmVJTybrXD/7Ksp61K9Udy1AKxKnE5jsRPzztnOaJn794quRW39pOFc4w/TNdKRC
fJjXEC0etuZLk+21XTTvFIE8EXbqRRTsqUry6cgcMUGvtopTkKrY0MQmA2lbaseclhUr3LQGfDOO
iwxK76fbFjJsDXr7NGlbf0jw8JuJbkxlAjQbSFkW/w6Pe6cx+XX7IyY7aVHsiy2mUY9khHdO6BWF
p9DbjiN7coLYgkgxWEjvpu7YkGzB0mGhiXdA6vvkU/Ll9uRNQ2sn7G0O5OwPssPtuP7EJrWljkts
vIKmwbVDNhFJNLqyxyG7bp+ijfTQNh3jfWGrN1E7UnYgJoD3k8g9dJv/JVkj6CZXFrCFIbh0sYlK
NmqN+rbLVm9N1cggd+WnhetaPNM0/NVkr2J35b3H8wWmCcE8PzUTSMu+OezHvkXVIncl/eRDtbfL
SiVAq06yeBgtSELTvLVgnaZ28usEZunjv6T/vSmeE2k5nJqG1vZaknSsjgi8vAJoHm2t5RZgXS0m
MQRpqAUp8YZx6QZkghZqsulEoHc8gydOKj9Ii6i5u214w1f01mjelVyOec+yrhn/bYrxoFb2gfXr
HY9th2zDpq7LTxDWhXU1YAE69wnn6JT7JK2nB94u92H+Xdlk70y/RAvdfPHRgUHwmc37KdtLBTVv
5R8HG+OaITNcRWpfu3/ndK10rh5at39DFyFTFbFA7EwjX73rVWCpxnOLK4EVfJ477FAleK1GA8lo
I30yeKneI92wuog7bxZZyOftNBRuk1bB9T64xcXptheZPqGFr5t7dIU0SpXJKER+kA9OCyYC2h1v
D2+ykBbCSYCXqaArKxRVrrW4lXqrB0pT17YCJtfR4rhVDliZeqxtUorDRNrL5jufxtVNg7D8vO8n
aNGcTOBrGALsWkOH+xIZ7rbRxoZusI7eIz15CkSV3MW7XVyHKavAaB201b4UpzdJ42paVNAzwfvC
GhxzD+hGd3o3NM3LLrPo7dFdmeCB5Fo6EHHzNChcJoLR3yVcELt6izTq3D4uxr7I0Cz0YSvFB39x
M8qbfTUbvQV6BtsZKCUV4gqdygcFrPrRSwobzbchpHRJinrsSVJwbLei/RyNv1T7aZp/3Da6aWgt
WssyWgFuxNDLAvqCQRyLZn6YmWs5+xmiSW9/9oe69Cs5s2zs/e95u4L9RPnk2FbICWqkNtVXw7ai
d0GXUxP0CxuxP8pHTtOgLI5R8H7s//WqfwN/lxohfEiLWylzge4A+H/hrCdS9GfPgabJaCONN8Su
jq2qPE9FE0FtVG3Fh4V4n+p6l3pt7OrYKshkLoXTYVuhDXnO3e0bnaO0HYnF+w1OpGOrIBA4utEM
tACEg09VkRxz5lzm2ob8MziR3vPcFYN016VCvlyd1KEi5fEjKZ6HYlfjCsxz/V2vdt3Sn6tNsWvm
QdLcou4yLTtPnHrrMx8ojclMWCbIcAoScQ+2hIMn6HlX+AZa+PYyaHq3wFaSMHGoSpqybXyYI5ua
jGlhtc1WVHHkyVqybFb988iqY+gln3pIDNyevWlhtb1WqDFyJMclqLhShcxfPf8xll8DaLneHt80
fS1guQ9Ugn89p0UlihcUHGrKSUEofNg1vI6u4nPQzbUrWFYmEFYW4Wnd1NmDRvTt4Q35QAdYQQI2
Z3WAQ38+bykOUsdN2ABoBsPoACuoz0J1k2LomceXpn2uquUsgo/75n1d7VfRlNSkGPAgjvsb6d/3
fR0e+djYxMlNRtFCdVq7vEm2ocuoE/KTN+XkDEYnywnE4I96/7McQKTMJe5wyGbfqi5J8QYs0rLL
74fadvE3/QAtYtE6OI7JiK1qWqdDUOdPU5xYpm9aVS1aAzcaAKtVLIs6PuYnxRTwAk4jiThXm8uX
fTnH16K2rknrU0jiZHM73A14LZ2v2jWz7YnNZCAtaFmhqhhoWud+GOLuJ3OZKFIJJbRdzqljrJKt
gj4QDUXWOWxLly743jj7QNeujrBq5bLg6ahrMr4OH4A2edd4z/tmrd1n1Ros7RC2TbbWTeZ2cYqj
wr4kpgOrRFMoX4JmLYvD5ahAAxxd/8+TfSlYB1YNEIxZ52LCmamI/x4oU6nvf8zjYRf6xtW7oJtq
6J0Wja1ZW6jTtDpfm+VvFah9VTQdUNU5W1FX89plkha/WOF/2jYSHhNnjI/71lWL2BxgnklwvGiO
NC+Pfk7DA+tGy6nMEEg6rEpSLt1e4MrjiKgaDqFTu/OJKclsBdI38030R1vUDOldt1C8z9CP9si4
OJVy/qqi1tLF/eahHsNrxV0ZzmvcrkOfMZ5F9bs6fC/J+7JHNecDwKkW/3zTSPiIFlk4iZVTsTnI
mUuXxn6TNYpZajkm82j74DiPUGdaph6omyZF1+FDAOxcTMrTbd95c/jY1XVAaF0GMWBDOPpV+YEX
/jEQQ+owG6LHMLyOa2u3eUPdyYNr1uQ5jIufZTunqt4sefjNxY1dHddGk5DLyFWoIBdhKuePW/Uk
2qe1eejXJ1U93TbRm4uLj2iLy7m7bGuw4fGqH1KSy3NQ2e4kpqG1xS0TNYIzDKmhC0DsHCShfxYh
E8d9E78uyusjFE+GouRtn8lkOai+QzXZ9vhsmvj176+G9pIgLocChhcNO8sqPPDQdqo0Da0fbYoo
3BaFa6BAXWtRxWUk0b5c5mqJcq5VwKiHC6wsnZcOZJgpd5Mvt4197eJ8A0igN5QHzUA7SWDsJP7e
gg2x/NE594X6FuZ/kRYKWJ9uf8YUUNq5xqnWgHui6zO/xm44Lu95ANXoxEYQ+qbxoz9aypXKcx5X
S5+FuCQHfZiG/vOOiWNkLQ9zGeZUxchjK4ieknO5PFAbs8ObNsHQWoCWMZnY6lU9EO/zNzFv8amo
3XcMr+N7Tjf4gBamXekOuDLgfBBEf+XBC52+y8pyzTHNXYtRiVJoxQsMzfzM6R+G/l6t+3YOHWWG
JuCWbwoWLwKW+iOaspqPtbJVO66//Q9/h020ME36HqTcExzRKWSaoCQRkfo4NjUe8qTlnc3kjFq4
8r4IO6eHbQRwJ+uQ3HfTroIKZq/dPpa6S1R5NXszf69kdwjlN77X7lqIdpXyF7+B3Vncpt70qxiC
tBK2DvU3jUITvTa/Fm00dcFQZG4oj0R5h61d97g5htZC1I3ZSLsO99SWeSR1yoGdeeiEkJwcdgFB
8AktVAPX6yrmFywroCcp5unobrYutTcjCUNrQRpJuULeFmpjtVzvtgH9HRT8pHJ0Pt9OYCbDa5Hq
RYBRhKuHKtbkZnEOLdSpPN4e+vrr/4glTP36yVe7qWhjv0wG37nfiJ9eXysGv0iJOBQzgCY/bn/j
zXjFN7R45X5HwqqvWDYR0Ksw0h5V06FzR4JQPNyFEcRHtIhtoFeM+zZLLtVEniWgjocAj5EW9zQt
gBazRRJv4YgewXsXxLB4b3xgynaONBlHC9maOIptcoouaJ3iaSwCnJfKMYcYhvilNt7tOUnSRK/N
55ytom28+IIuoUPQdV+SpRTp7fV98yiMsbXgrdhKq3GCdUr+UhZPqn1Xk7sQDQFB+EGFlh/wn5Dn
G56q1+i7ZlsJ2viiCypcPN0Ux52kCrZ3A93cH/0gw3O4xO156WbxJXShozm79fLX5NDp49K43+tw
Bg+FP3lD6hYchD4AId0HUcEewmINP5YO7Z5XFQ+WkDXZ5Lrcr+JqcyIn9MeIXtp+PTvFdxdagbEE
rbFbXTxWpL3z723jG3KPXvqXxZzQ1QkcKKk+TONjIO482wHB4PV66b+hLG9V52Jd+7InH9hQ++5T
IevQdksw+L5e/PedqRw61UcXVc7N3RCIkqTowsOpUvT1xwA+azl9m4ykJYdpcGanGTeWqbJOojQS
HJT80qFsTKG+7dvShOn3aGliAjZsDboAUDQIrZZdnbKGZJMgaR+Xd7eX27QmWroYVBBEKuyiC10o
OxLuxVk8bbYruWF0/UFgLt1RsimOLyyqq0997oCzVCxxHVgyhWEd9BeBmMckHmMPFAlx8UuWHILk
7F+n55YTrWEz++NVoAS/+rq00WXh7ZnGWUGKp66XPzvozE/OUFp+hSG29WbrpGmGsuqa5NJHrZ96
DOSCpSoPq9MB6uIMwcWZ2ZkO+a5XJproHdhLCRmMckMuEXKNTvCA/sCjvAHp60RTJwC2cpdv6a8H
8cIb3rtLfOk7EbwvZpzygo4G/9we/W2iKfwM7RjgFrVAwaTvHqB4E0GtraDLdpiShd2TUsh3RVi5
j/5KHSB6vJYeViBFKZh2FH2JWlfcSw//KPfc9ovizjakZdFOmRMreRcSGj83myoDyA8vNhiQKRb8
3zN42a8zS0RML2Mt05y3j/Fog/a+eWGHJbQ8wdwNQBEvjy/EHZ4mbGlD4zxsfg5ZTQ+Yo2lW78g0
ESAwVna8bX3Tr9HzBtiL8gLPxED3FWg7BoG+tQJpCGr9RQI+MxDaKOc+X8bwQ6C2NeUBmx6hgLmL
3oAm+sME3+jUy3YEUK0jlxaPZ2gBvwRVeNllHJ2idemcxV+rusiEfImaMSXSRnJqso12DAi9wmuS
dnbup5aUdwFukwcvLpPLyiPbJmpwJv2BIgkpyQe34hCt/asOPo/RcxVcvPEvEfxqyDtqo2Qy7G36
Q4VymhAI0aXK+HYRwQPpm3QTFzL82rcEWnKYgRXHq1YHVJzzSML4skTUcpV/uy0KzqMFci+mJOdT
1D0U9+29+1d1Do8zTeeTf3Qvq9x3Q9DfKoYBqHOIalZZHU7dnT+guzMWtuZ+w76mV8pJREFmi15h
9DC4B2zGnHxcfXWMCMR/Xm7b/23KEoo+/t/TnaySWSSsSC5io+dG/Gymf8BIfajQJybL4X0STqem
gAamrVRhSEh6/dwPw5Vii+keqhx9iO0n36YEZHBUvWaeEElxHck7kOg1T7nXpThcHsO+ux8653Tb
WIYDgN4ZLlAawju7E1+irj5tE70szD/EFXmY+fiu5SkPqeXgavox17zy6hqxDFU4UVrUWQ76Idq5
KZOQAlwTbIz9Lm4ErPx1hV59o2u6RboNXJd1VRpxflgmm/yfafpaVDcUeKr26rjR8J5jKVr3Ei1P
zvL37XUwZFe9qB5XdR+SGJE9yQ94B079fkmn7bxvcG2TXtwhgiZy0j2QWlbvPNr+UziMnepYLpY9
2WQdbU9e5JxEOXU4th0na0GCL6rhFNLuB1jWLM/Lb0cZ2D1/X9syUCTxxwqdk2y8zNLD1l9bXPNt
44PO7veh23gM2x7ASzRYn5bqc+99b9zEkk1NY18T4SuXZNO6STo3PCODSjfWHCuQPM5WzXeTVa4L
8np4GjRLkiierYThRk7TwaoYaRpaC9hyVqEaoJmXUUCHujFzHNdib9PI17+/mnRNB3h6AeUOXs5V
WvTRTxCI2fqqTQbXAlXMAAuFYNjJCq9PcxwNW7QizaXt3meau7YFg8pfTh1jZbZWz9vknb2WW45u
polrUeqsABC6YdA/RHQCqXY3iNSfaidNeFvudEYtTMfSifylzItszuOT9JqDjOh5oJNl+LezQKxz
s04lNN9E4VbZUN4P5XtXyKOrvngA++3JY7GOQqjxygv6g7x/YCNBeaXNf4p2UsctjmyKhKZfoEUr
WRuvaoRfZbPc7gshPk7OXKet76TMq20n6bfPQLHeA+6WXR+vaHG/dCx/1wFQ2EAwitZgnFzICfft
28YyfUUL39ppx0YtQZXl2z3opVLXW8C1/Gl01tSpd7GZQONAi+RZKsdHqRINJu2nsrwk8rNTX1hs
+QmGiND7vmmLE2h1vem1/JFA8CBcftbi+23zmMbW4thFVQjM5bgEzKRKQ+dnPf210i+3xzbkCJ0d
de4bwZKwLjNZfIy8bF6+7htXC986SGg1BGuVuZNEQ0l0qhwbuvjtc2Csd3jTZg1d0BpVmRAlnjhT
B6pifpe66qPfv4+sbIsGq+sN3kXR082rvCrrtxCvhiClL6t3o29DQZl+hRa+/TDNUTv1uNmpbwV9
VwI+ACYE8osvH2f1965F0Ju8lZOEZVHzMhtlhRfhvnfRDk+Xj7dHNxno+vdXW+OyzJ7vhPgFvpQ0
rZy7uhXV0SP0+fb4BteMtIDF20Kxet3aX4agTaOBnTgLjreHNiQcXR87IP3qymmpszhoDwN5quuf
1VinnTi3874tMtKCthRLu8XrXGfjWD0nJTtEHj04i+2KYjKOtgOH9dxFS4+lLSU7ByTHI4vF7IZ9
RZfIpgD+rgFpysxHa8/SxU9KJu/KrbhX7b5baKy3dqOVduqGyREPIPz7axHtkEbj8O/tpTUYRlfK
RoGtngUkoC9qqz9sTHzL28hyrDdYRpfGJkCN8yKpyiyR7oMf+AfW4E1prN6D78vimIaY0vu7/XoR
Y9M1ddZ5U1rI4QUdLBevcC3Dm4yjhexEhyuFJvwe3aJfXTf5xhKyz991XezGS5Km7WSZMQHsBoAQ
tMSVfBdrLI3D4Pdc4/YKdq9geigA35UBv8+ZDddiMrkWqBJEef1SyxocYfOvdtwuw+KeimpXSz1m
rgcqW5sBODQcO3KoarfLqRiKNPF9y7nDtKLaPuvQZlKxFGVWxNgKxxKlqoCgu/52MBlso7d25xSq
i63C6L0SFxXMj0H0t1TTy+3RDXPXu7qVKuJlGhOcEeb8h99EeLrmeL7bN7i2v7J5zGslYuyvBBWQ
9tDa9EANWUDv4g5lXNQLxFLA2LFE4EQCaTeRkKWGKPx43qJQnvb9AC1WUXoc2ZbAOmIY0w1dK91m
u+ibfsJ1QV7t3MzlijXUqXAu6D4PznjoHZWVNEhDSn/cnr3Jc/SA9fGOM7nINFtfHHlwFeE9giP1
9uAmx9FC1inxyt+MPeor8rNs8qNLbFnMNLIWrVVeDHlF5jJzuuW+5ttd0NvAVoZab0y1UBWLs7pt
PJWZKhqa1gMuOdWEtkQnkepzS4AHFk1SgD1P8HQhSXyaAi+822UxHUQmWrxz0WjFgceXl9lzHtg+
qh90JV4PuK+cCU+y4FZjWIyK/FicEAhbvi+EdezYAskrP6HXO1UwnhiD2uloo+kyuKeOHZvlpIay
QVZel+4wRuGBjNOlWsjOmWuxC6peyRsPm+Eg2HlJyN3s7CIOgrm12FVBAyKAFhe2OkoO0g/ugza2
OIkhLeiIsUY6eM1VBQp06kEG7JywR5zUTu5oe1I3HLt1tJjXbqgc8Wi49CNNi+7UuUvK6L9KnGsr
863pR2gRjDY/iHBMJc+6aAK8rjmscfkOAhGnuA13rq4WyFVFhhWoHKDK3ThIHe5vaRXVtt5cQwrS
MWNox1tDEOzyDIrl61q+55t4vp0EDObXEWODy9jC8Z5+WcbvsntsxXji9J+ubg+jas63v2Ga/fXb
r7LBzOnsi0iIrPadg9OGjyvf914c6/3c0+hzAcAqzL6M39qyc+56zna1D1KIYP4+75J5RcU8zFvW
M9SMYsDV9lVCdDyXpzanSlCfy/gcHXLOP3hxbXlkvabYP8F5sY7k6mtnm0YHXYlLfTdLdqE8PDhl
noJ3J/CLB4/ZfNKQLgP/d+vghOz5aw7TkzXK+nEY0oKTY0MjW7+fIWp1QetlVQqMtwKMxgr6VXw8
A9P1WA8/RNGf9jmmFrRzHsZgT+lFlgAi2efNyXNtZNsG6+j4LaDmgiAvW44eik/uOBzm4j4hu4hr
aKyDt6JR8SAKYHruf5NbDZCzZ7GIadpaqA5VBCIKUvOMtYH3Ka6irjrMTgWFrb4rPLkvWeqwLbSL
jyB/odenAkq9AqS6lL+4pMnpt9sLa8hqOk6rDovA7ZYNfOR+kybkQKb3Tv1zmkHqYemrMISZjtDy
vNEL0fiOnjYf5DhqOvD5/eD/WMCRthVP7binbRQrrR2ZUcTZxi6EhzKPn0mnjmRDi14B8uDjbUsZ
cvN/sl+vcnNHcU8kSKJZ6ZXnOJ6PQW8rrpt8Sdt16yCksbwmuZh0p3Uid/0MEck1suwqhvTwHzr5
1cwnCZh5KFvkn2j4CjFw8Os6HyfcJzphy0CGX6DjqRQK7E5JGmwAxZ2cVSrqJ0KfbhveMH0dSFUV
jZJOjUhrff8ybHMag+iE+PLg+zY0uGn6WjC3/hqEEkQ8aAmuUpWTk8yTpwSU5/vCWO/3nrc2dLZr
VzBt3FMwRAe8nR1uW8fgljqUavGx1XMnAg0MGovqyjnPsWPxeJPhr5985Td8LOYZ12ZIRDSfpuXU
lG5aQ6DXt9S8ru/5b+y/eqM3xSOYn0/+8EDugrM8z5fgbjtB19wyvMkw2q4LErfNBxwTCQEsjF7n
p521d+Y/GNZbU9cClgeq9EKOqfdH70wO5Sm+lw9X4dH+LjkKy+O5ySm1PZf2gLh0PT5S0H/84KvP
wIhtSwmGsXXk1NLmExQ5Ov/idvxUFKA6SdYPU7erwZuCofp3zykLWlCBqlfmkc+Fp46eO1h80jRx
LVLzUoQBpdc0LzYcvLt3Na/x3EljsS+edJxUm0P5Y6vXay7+1C3RGWw5+xxSl85o+80TvHfAlzVd
kmRpofoW27TdDaGq46HyuSNQMYdZqrhOo+WlWdHFPB+UTYXYEEy6Zsa4jY7roKCAy4+6xCjYl4mt
Ec00tBanEPtsW/C/4CCFN41DpzY8jfPZhlQw+YsWqTLismoIuPm6cHhqipfIR5aZbZ1oprlrIZrM
zQqYSOhdoiI6K0bvGiso5+0VRc/l7yFUz/PmKxwtL2ymJ4/NTxwAiAYF01S0NnzC28YBEcPv32hQ
tGRSxN7FE9OHtX9s0AoIPKslVN/O75HeZ4wijsoTMHA9zO2nxP+4QZagvaoGeg9iuPAI1MGWRPn2
KkR6vzGAURWPIL2aick/1NN8L/r5tGd3jXQN67l2IMdbI2Zp/tgF3bETm8U6Jttff8yrzXX0aNIv
Aq7TV+1lhr5QR+bPW7DuSjaR3m+8clmOAF95l2lz7nynOKplvbttE5NnagFLGzrGzQCbkOjFmw/D
+jfWM7aptJtG1wI24UvjlVvpX5yJvO8qchEVT5sRakCl3HdajRItbGME1haAkvXSl3gTQ2sKHiQu
yBMWpzE4vo6OmtEAPIUTllb1LTuQOP6YbPMxWoZsykuIo+A/EB2+XwPbpmiwmQ6XAgjFK/sRexZk
Yr/jTeuORd1feRge5Gq7pRtiTKds4WwGsVU8+pfAIU3qlhFFPw/b99wU6UApOnM1BQlOlk5Hovd5
Hoffp0ju6xCLdLmMOvYBofEc7xLWwfjIJ3RYzXKfChONdGSUn1QF6tMEKOHaTcF4eobM3wttXpoI
QM3bEff2edNPdDDHyhy37jeePw+n8R051Gd+576sB3IW5+QYfdr5Fe0KnavSZaMK4v++4h3r4/Ur
w3+nWmb9ypt5Dz9Fyx4eGzeZjEH+vDWPHm6KdXIoF9uLq9FQWvbooqETcfG/foJ/AsXCxX2Zjtd7
RX4QX24b6s1YwE/Q0kfe+qGPB5X8udymlFfy6AnrM9fVDH/cLPxEB3cEZb4CLUX+9xrw0/+HH6Cj
PMq6LZN56JLniKnTlpfv6sh2ZzQsr47ykGuyNaDSdp5LyITH/ICXm7gpLGdz0+DX/PdqzwwpHyd/
hu+Q/EPbQJbZe4JanCXITINf//5qcDYOyHGBEz/jhYX4H8ryiA3otsOYhtb2etwWBReqhs9DlW8u
w0MC8j5uVc0xDa/Fbdis27CyKnkuynw4L9B/vl88xs9xQZo9xwm4pRa1mxs3PkVb2H8uHyj33eK1
ltPb9eb2lsdrIYvz/wCG+iZ/7tqaFxe2sokdpnkY+nPfNXGehj11h9OwlJvlx5jspcVvvzai2ViC
GBMTJIZG+rKUIbvvQvTj315wUx7SoR/RUFH0IBcJUmn9KTh2d/xQJilJvYN/VBe57AsIHQPi56T1
Zh+f+T/32TfPFHgo1i7aynWXYlR18pzz7YTXi+qYLOoc5tEhLOLcMn/TR7SALh0eEX/s82eWHIL4
67Xgtvp3udcfb6+DYaXp9e+vYnqUkwhFOOXPc3xpi8eqvoTDx9tDGzYBndR/VKWUW45cFNFTlHz0
Ssu4RtfRonmM52ZZBcGcz+VzcNwu/ACA6P+z62gRnSNpEN/DZ64PysOHQu5Od1SLaI+OJQVfhfN/
4ZVG62ixG/HFnea8cJ7X/6xTnfmhilIQSB/+h7MzW44b19b0EzECE6dbkpmp0bJStjzcMDyCADiB
BAkST39+7ejoqJO7ZHX7shTlzCQILKzx+/lhx2zy323My44P8NjHnGm83U6aKrUrOqVrkNqnyu/0
DRvxyt687PwIm1vs0snoPKimXN107O37dHtr3O+V7XnZ/ZHsQ8OmOKvPxkbqagismap113nyxgK9
9usvTm40xQ2rAT86r9SWo2+vIrWBBCP/zkRfov23JVdMISr+/9hCr63My9//YRNWLxRD6jk975AV
XIM8AkhR/ZVNuGwByWWumuZlUTIVytSzImxviY++Yikvmz+C1xlI/jUWhEX7aW70A0m9uCMz+hYN
rd/yP19bnIuju2yqi4cxTc/GQRLR6TKon39em9dO7n+B/KlvxIwhV9i18foluliv9oetRB/CSVb0
Dev5yra8bP9I4ySLXaeisxMlxAgAhdLJG3XM1z46+9/7hkmL7p7l/370i2Or3/APX1n1S0zQmEOo
q9637ktC4oaUgm4Zu8/jLv8rkXuWXzZ/KACQ2LSo7LzovEyQFDDdX67Ky2r94zR5w4Of/QrvrQ+l
juWBjztUiN+yw6+tzMvf//HxWcpzp5HIOo9svc6ggCIJ/8tFv7hnU9bl9ZzDQjbUlVo44Lr/KlmC
5b64W82+IZ+Rb/UZOfjo08tdkt5I0tG3cmSvbcWLU7rJ0fNe1vX/2eX/L1vxtY++uF9bsSZeBl+f
iW1LGw3VphgmkIbqz1bgFTN22ezRT2MiV6Scz/mEuV60b2ahuWXmi3rT9X4lnLjs+IATH3WqrpOz
qimvxnzqoXdl0WW89E2xZNAXSrQxbzzOK6t1Ce8hS8NYGq30PI96fmcygCD2AaFMP2z7lz+v2Gtf
cXHRjn26A3U3JOetdtFJK7DxkeEy74Wd3uJ1vnLILntApN7qJevG5NxkW9YUfO0szrDz3fXfPcLF
IXZ5QMXO1+I88lClhB4YTwqX/RVpAkrHFweZR72StZfxOWnyks6PiLTv8klUejZFwpfz3z3ExZle
NkDvnMnFWdjxGAb3bh/rUxfk858//rWDcXGkgRIB/VFgjTCaVER9c621O7DMnAxt30hbvXYyLo72
jKR6NPotPudjE03FTlp5JXM6n8i0pjfxaM3zSFj7dx7cZUdI7TAmJpQQ54a4umhqTLyCRfB1Z3X4
Oxf0si+EpfGsW5aIM1+WK+tfVPOWd4BmvPHCXzkVl4AdljWz13sGMONK/MEIZY917R7/6nX/V0PI
CgD9sDfxGWSsk2h+Nhn/kHlaIO5743p7xW5c9oVouyyMjlh/P67Zr5Zoemh8v8uSz619I3XznyP2
L7mbS8AOW6mMHFmgqytnVabkKVUfoiUUoP5avld8uUnclzbD+J5Nis4cWv51jA6e7eW07yfHWOXE
dkuW4RDLtJQiFEreL/Fb8Nf/vKt/+30XpgF6fmrAuarP8c5+oeTzlWbN3RyGgwb033TL9Qvoo/S2
f4Z800GiWFlGGy9Aaao85x/HJLvOo+y+i/nxz+/938cY2H+BfcAH7Nwc6PiNUz/aatia4cRbv/+e
cx59iawRuKWaNvq8gVZ9DUy+uq+RXn5rKOA1L/yS+dMg5HRbaNlREEunpdATH1L7kO+hBkQtZ0ol
ExSN85GZQol43seDbMd8/JENNai8ZYYqzTiUnvUMjWRogzPyDeWBV3/ahX1Km3ZkAmbjqwSNk879
mYitHFN/FCo+xi6pYtaVUb49h7Utu2k71MNbPKpXzvplO8yypWxZXdd+h6dzNXaYv8t89lZR4rUP
vwgcbAgIDB2uawBAU0Da8RgUDfx0a95ofXzFsF/SgwTJasgQRFYWuKDeGeG/sKi+7npS1PFU9XX2
hkl57UEuXJF9JCrpohqMwCVJk/berhtGsCFp5mL37c/n4xWrddkjs3Skc2PawKAQ8bkejyS/Efkb
bsh/OjX/xRpcNskMPtYjmf0mi6kdCt9vRfJtnW5Z90u49Gbhuoi6Q8OvKfmg2Qeuv2vXHzLSloGc
GmNLM101suwjioTHN/dWOf21Vb2wUW7EZPCwTfhVavpBPPJZ8m933oXPAp34VgeFcbXCOnfqx6hc
/VsSNq/97AuHZWs7MSwhIy8wmvy7G5BfGjq3F3/eB/+5xP/tXV0Yg2lcwW1TGcXH5/ScyQ9xh4ve
J4fdAiCTkx8R90fv2lvCMcs6ZKh3my5cQwOyZEt3m6ke901+u1N7ZoN6w0T9+zP/F5mIBCGDZOiZ
xj29IXM0A3HWPEwWtfE39uhr33BhK+Dd9grd46AqppFtvtN90KxcRb29tSVeuYCyy66czcZ13881
noEGEami6VD7o24vM5udsoxsV2YaICiYqPww7PVSRhCy/vNLfe3hLuxH1MPJjVCcxfIl7F6M5KaR
b/i2rz7Wi0H5Z6JgGqKI1xDULUiKAQ7FtraIhSsJo4Bf+0fohDyZuOOlGq9l275xnb/2RC9//8e3
Ks3jxCiAm4t80fUHeKP2ayoj+sZu+HcMIMsuu3jirAlDE+0RVszLF7A8hJy+EPY0Eo4zgMxflN/G
CWYgZbEydvjza/p3G5zlF1ZDq4XH80gnsMlGKYp05/NxcLOtAO59q9j6n9jyv893dqkowIGjW0hg
+JIUbcV5iEpOo7KX6C1ZgQbopkKsB5ttJ+WfsvaDyDHVCbV59msQz3luC9seeXM1Jh8Vv4JwQ4Hc
ygapQVnS5v2fl+G1d3thgToUVGnXEvxCR9PPg66Pm35zu+bYIP/y+JctQju2K6jCHh9u8/f9/uQa
cGLNA8c6TOM9W89pc+4hzSM+TnouLGdFrn9M4nPmb0iMfig6H5v2+c8P+nL8/u23XNicnA5tum47
fssQ+qpN68LLMqYtyIBvWPNXdtRl85CdKG9F9/IN+9IVHjIDnBSDeuMQvvb7X/7+j0M49Rb0hGXC
IXFhe5rZLResHPSCZv63RGhf8U3R4Pq/v0MCWDwFkOlegBVQwYAmjpRDSXEHpYtGxmQ/rsPPFuKC
++ZLP9ykb44EvrZ2FyYmDIqlIRBURvvuKIHbj7fCrj///Opf2eOX3CVrek+c6zzY7iv3KLXvsEFF
15i3UDGvfcGFLWl016YbSzEDO6XyiybQgUgN4Jl/9/MvfJCGcsHhOeHT6WyLZFsqFr/Vkgaxxtd+
/IUFED20piKPAWFPMj86UmHeK+wE8lwShZ1cTX66NZPax8k9zUA9761oj4sNItvw/8TUguFd/2LW
kr7JqnRSjpBfagfJnd7XAu3UjTqNfKROfUZ9xyfLl3qTA2+KEZ0baX5amniTcRHirplD6ZNcu/tx
a0M33Mi9ntOhlIb2sSzb3Fowpa2NOt1UCVhd6ad5JUiEFUG0MzoP0rzVzVwMOcviptLUs+aeB2T9
pgIFwhwFZtMitPsVbU7vd8zRbTKnfGkGoTEL4zeVV/k2dsie9ikFz/jlP+Z3HVuYPDox5NFDi6lw
knzO+NL318RrvUxXfPVQqlQ0+PXXhm/WHyEaXe9nweY4+73QGooUCwBaDMIX0zRHXha8B/P5gFkc
FHMFkGMWI5mZ2o+9sTu/XfZINOaWWKAGQjUSqpGkBmGK/DToSlWyMkQs/BuNcb3AnGEELDuNeXAm
FExMqUnLjvI9P8UT2Gzm+HJ5dyVVsPV7MezL+pzafEQYvGSkfhfGIZesSBzp2XWz+FWf2N6hUJBk
7W7GQmdwm+4Hu7P8jncxhB6qMWLLXvqe5u1S7Knoti8h8hm4w/HERHbNW7fWd12zpOqrruGZ80LV
nWy644xIGqE+gdTWfKUsUjcf9Wg1/USTaUDYDcETAsRSq+rlRLZhXICXXNt+KONpStDFMmI7zbJA
vmPMSooJxOirn6gC/AKzvhKoLx47tv/OUx3pFpQBO47HZWUv6imxGOIVLCeerPc9CkSdiw5Dt6/t
M7pYLRThUXcM8DfcaM4ROnKpv9KaJfIzOnWJsZVrkzZ6v1Ka0vMoIapx1DGPv2WTENj2mjWgkoxs
f2mNt01mzG0rEZJg0DOjmGJ/mRwGInaItLsBdoST08Ink56baVmjL12jmSmF90q8b8GdikTlIPCg
z4lcRnpr7AziRAFiKwsf0YOp6tsayhjmx5RHev0YoDya4JfXjQUfItK7Xa+XLNRo+J3IlO0ocEzJ
mJR2k1v7fiYhtsdg0r6+iiDcvV21caKcKlgXLfY8gxeY/tZ5DcLTSwA8kLsx5VlHCwucTrjZITYG
CAiAxDhpj2iSydcPS5z6B9ck5gYznAl6swZtw68oV6QrmZYr+0xmGhnAE1cfP3dpnLff6zyWGpP9
67gSeQUN+rpF+5CHdSlXlgF5WYw9Uf6gZiOnAgzM7EVvFsKEqrAp2dZPiRHtuFUszdockm1tQrN7
blo6X+1+9ecxRqr/Zycmpc++o2auzBhScaxn1zQ3daaNuFY6inoIHaho+WHGNIqvrBu1/9CueTKc
2jnvIneI82jtzrJJaP/FZ2xZrpMGUu0nNfYdkmjr6LYM7Ea0VjMymoOZpmmoPAipUDMxcny3255A
GaBb+uOWKwW7twUj97jIlijQj3HLBaChtEPH8flF6y/5CGoJo3ux6y4VTzv0zqHShbzstF/NPZSm
j4LFXfuR4KnGA+ji9bZWMUq2Dk5lJgMAmzaRw0/eb1H2uAGWwx5tvK/2S53hRWFodOZN5ZY2ZPXB
Ov6SwKS27VZohJrVXQMVZDQrWuNlfaQhYul78PzzCEUsyF03N0bzZmAFQdM3E0UG0Gl0t/Z8sb+Z
W+N1RaAcRRFgXSGpHMThw0PtmPucaKQol8JabvIbMgdED8j/+wdQEnDaiiGdYH1PAZOzw3iaR5hz
Xa1pSJAt7kUk/b03UTT9xguO9rWgDHEVkD3dMMOlXJt0BI02nwZLIDIbQ8qgvUPzZ6+bI832Meen
Oklr8h4sNKZAEAJMBRPwUugdIz4pXguEFRCDjKetjtg9CPkteDcJM/1E0BoAYZgD2fuN9+XW5DH+
ZZ2zZvBlKy2tn+bJATkCxcmQstLnSLwgOvNUx1BEHfSU1TfozpJzXRgHDMdBRFvL51Jxt9Pr2q7I
YYmuifiRZKvbrjtBzFpXiQF1+ISjXOdrkW/9mtmjX2Ro7qGY48qaGPKUTHy/icgWoysoa2L6QeM6
E+DIrU0yFS/TmPsjtqGzjzSfpHxnZSLqK7QFgr8aGzVjlk/NWt2v9RAwnBhy0lJoK2oynJQVoWel
Xup9v5nquFE3tk4pv+nDIrtbvNdGP25obI4t5ArU7n5nInVmOpqcal4NfoTBK3yKjsNyb3S6YWhz
9BioD8AASn41t3TZp0dRo/YKSMlMmvdNutTrkWq4Ct8XPTipSpcYrFnJZeAeIpuJYuZTE2ytEN5u
en9MImf1oYFkLkDZmNXPMv1gLQrQBa4sHeMFed/GP8I8z8NhT2pdf+/FHnV3YE4y8dB1ZjNgf7jB
QyEBQq1aH2gnB8gXqbiLphu7rMgrFVJ5br8RYLvMVtaRkclUsSbq4YvQdm6njwZKRmN7GDOukuW0
yjpM9gCTmk0lmoT7+SYlal6bcnDDJPufdOZ+r+xaW/cMQgj+j6JZ45bqoo1zE/WIFZEQQfgzdFP9
GbrG+DeLn+FWFfA6mlVX3MtmWQ6GG5+wg7KKR9WMLGj7M4PE8rfR8Ty9GualLahI/X3TOUFr2OxW
SFVMuezXO5IFjZiriUQsIFwf9kGhqcHI5gN3HjTCsGVrqNYoEvt2Yr0WOz/KBLfqaeIjG+0xh+Cp
Ab49y3aQfblbnPucBiLiHj9IOPY9a2FTdQWPIF6vV95nursWewdB6LILSY3IdhmxKljKNO/ykuSN
S9FPJPemoVe6a5K6rmQzKV4lwe3JQw+dsrVgqbTpzSjmdH4/qTplxdrpGvhs23Cjfs1z4PFeZTBE
+o4FNMrcZynwT2kZLAKX5g7DU5nXh5ekmxFXLsWIhDz0XbyfasAe37FWuO0+I+CV02OGpLKL7hy6
RNk717NsfSQQdRoDFNIA7bke6j7vlu9gBM/rYZmzwYZCZonmtBhGyDLYR55nYCWWJlaSvccEc8bb
o2sZINol6hNy+jhN8IKv7Lzru63LWibKCS7mgIwODAiLyx4qT+tVhNM4HyRaUER80KIVyTNFjaWu
MQS5JENUxgMwm3s5NGOEPZpNNptzTF8TS8bKsKWfprKljK3hCpeDRYA6xPBv4h1X2/wOClLxZIu6
MciRBVAvgc53IgpxWo0zvDqNOZ5mVEPVeDiGadXkbcc/Rhl23Ptpzgn8Ja96WOXM732wh44g+4Xr
giVDuF8EPL5btgnUAdxMp5AW2Amy8ch+dH1tS9vnUf+Ad6L3HwzndR6Pee88CONoEKUvk0V5v+H9
DiKd0o85YsTkB6SzLX2GF5fId3C1hfoxtZOPHuct7tJbyhOOYCl3k/fXOs3STpcTDSgeVLCxuk4x
/VfTvnLr7oUod9fU0p6inlLoBU87FeGdAZxwxcgGQ0njgTdbFgFyLrKwhUOMGgq/T9J9nW8TmjsG
U9tOCEbKRYLoTKoWs53Q5MpWMa3hPBvoJoannEw8PkXosYyfLaeofV3RVOajxZmX2QL5Brdw9SHp
Wtzt16FNouFq5fDPkC+H6AzHPGTSgZ54rVLwwJKj3ltP5ivQjyl78YqdeEpC2k7yiPBFiAOzkdvP
rR8W8jtpYc0/wP32DfJNpF5JVIEhMUl+t7SqNYeE7KlWVaySEfg4yZkaNPovRiIXVS4zomVyA6d0
imjB6NYmpzkdzXgjh67vHpooadlWJcyin7fEfOSQfg/GYNq1lC+Q6SMuvJp0V6afJZyIfuVsDsXc
pbuB/gPpuwNJifHuFLWB2G+jirBZ+6Um9m7RapjoCOu0tDPEFVjLZtY1hWmiWL8zdM3iD/NQL/Lz
gCl4d93V6Rx9FarPkMGIcpuhGit87xD9hczPbRXNAFCs5cuRSZZyq+u8+QAGMTUNioE1dVeTMbb5
CAD3Syai5qyT92wadSORh+wa9cT3pBG/EY+hJHygdJxDXCZh1qGttn4WyJCmSx6P8HNSt6kdm4pk
rsesFJWtPQA1MLh7wG/V9C1vtwyRUj7wjVXdHqn4IwRSUnHlxYRiP3wX0/hjNG9+u++3Npvttetx
5QAPEQneoiapMLLNve+iQ62GtD2TgcgSbqbpSvBNowQifOu0mLbQ+97jAHmom/b8noxyhre/5ZuB
FO44c4jS+VQi1wMy0Bi+yhHcz7Hq6DS6b/Do5n09ONtyNALOeQ1fA42HI7ti3db009WW1wx1ShnD
oVSFNl3TVvsKlURSzG3X7XcyylZSRabOW4SMemuXZ9G6aPi1gqwufzl4lu0372exfB6m3LhnvTo3
fIpiwvlNOtUZiO45+nzNA1rvFvsxbGPeHiVO7rSdl6Zx4m6yIVujYu/0mv7C7O34eW6bMIkXwZda
38owKq+gygHH6ztx2SP0v17SsXNncZqIMu5a712NonjdEznVRd8o5lF7TddlOybOkak/6DlOlqd2
GKHsVU6EsbG7W+F8rmgLdj3frpOtwQ14DU0zbUbYm1SofCzGZhn1p1CzTEcHZRa1Dde73BN5E1HD
7ZMK7dhOhxxVoOgr8QumY08ZS5Ps0fZWbPUhRUSO/gENI5qHKmxzRsa7pOsW7a4IUgKAPkCHK5D4
JCadhfwabnfbR5hiGBp3naeexK5qHMzPMVUM8diSroz+BiRccWTWle6iGSdqbxAbLQAZRvnyk9d8
3490HRI4VT2PVlPOtIGa/aFe0B6EaGN1CO6KmTCbfdqXjBU9Zg6Qn+y/CvyWqSl9k7tuK5oUzSp9
CVFZHc0vN7zyd/BKlztHhBqfNqaW9CE21MhDlLcoM1Vm1UhDyBVtAx+iaWXDjd+8fkhbPx2jgDiJ
KlbPBSVL0lZKiWX9SFZnN1E4hH4VQSvLdN7GrE8rspmnuG3cDRRHBfvcKGRGCll3S5UIMR0GneFY
Z8K7/m4TQ+veD6NA62vRzamwC4QzsjCrap/oRH4167DvopCRXYqt31l8QLtXXa8F6QIICp7DA+Qn
pVrSQx6NqjE719YnLb15CaYWXao1y11yFaYFVutpTrCjIepKiGDiQLGP4DXRHQmX+HoZAq78yls6
GxgGjla/kurAyFCRlE7aHhkiIQ6/1auMfx+HJOrfNflaI0NgXYp+cuwgtdXyAGHtrN2KoZ/S4QVQ
PuiDW+oY7Sf13vb5R7MgqP49coDHjqndpf3tPDdQmCFRG6dfekZICIfa9XWK+Tm0/hmsAAcNAOU0
GzzM6sySuTElWUk8rCVSH/Omj/sWoEByNnug252JBcKncrUNVLbQ6oC5OSickUE3un2Km4DdIYUb
iwlat1cIndi+3hjT9xNiPLp6sJQaEyOTYbYeWZkuS9lNoGzu4gK98y5U3SzmHzENZn4H/hXyxtho
/oZFOkmgIEXGd4lGbrGb0sSxk5h5zL5mKHds8iHNwrgdWKpyc6diO5vrduDrWJdrwvVQINvj9IGj
h6/rqkzvaQL1nXVU7DnBgiADkiVRC9m7TcFdapGfAkI9FCJlsGGHdYML/7UdPLW3zDcUk6wQL/uF
EabaHGE/k6zo4jU+btAPRBA+JYn6KXnff0ViTe13ngTqEcTgSk0+IgmHDCkoGmpZfiFYaNtvy2Ah
5zYa12PhvIrswecwmkOxIE0mZZXI3izXLF+dHm/UBL/Blfsc999tcHBobpCu3Lr5FEfoDQ6lQlqH
jz9zM1gk0Grc9nV4IkhFLOJ9wrIomOvI72z+hqiSUPc+7hOktEpw5WKc9F6tNP8dQ48ncSinWNGX
SpG2SlTYPyXzPM5PRi6ByIMPSb9c78HHY6WmGHLYh1WtbCPVyPzYVKAIIz1aLfPWog7c4/Ug9KWD
8Pi0uUaqMCvjeFti9tTDj26e24gn7V4kwk1Qb5WpzMKjDQ2iqwoJ+BAYRPqagUaHZJZQPC/ZTHA7
lpS2oRGVX/Z0up+FWe31QEi/fkO+0mb8gCzbJB5fFPlQ+l4imcJMWhdEfauHhOoPUY906ufYhbVT
Ve+UWh4ilePtVdxEq98quZm1qxIIt4zfIdw16FNKtwER+Ygi5HALKdwV9t+lNMkOMOr1uhwhKQiB
8AMNm+1nPJFxCp1SUzwe4NXbgHfJiOte0jF63Zo70wdQUAo+0E7IChLFfNmQzRiShJRkHAECga1l
CwSRsaO7GNYLIwkP+RpEczv4NQx7YZBaWY9CKLxCRGG7fE54x9VJt2BFY7gywQhSsUbCuoMXeGUH
6mYT3jft3qAMOWOsJxy91NkWF5yDuX3t4WcjNbaPdsqPZuhwH+d5Lu/JtmT7rYKUbAZp4CHKpndY
1GS6AsSsy77netBzWw6I0UZeQKw7jn5CzHxTh3ac4rwHIXyEsYFi9EsTJOZsgad0RQ61baQySIuk
ITltg06mT3GO2VZoAHhr8s8cPcpwVonk+1zgfiYWDdG4jHZfzAsSObfbAH74Y8ZBlkZJMtSNag/1
VAf6ydgeeZ2qqZ1axwMIyFJEyOeNzXY1N+3A7mZb8/G9zpzyCajFTawc1jnr13vDMbp7Z9a8y7pq
JtHOaJmibgJfEmNWUcIPCKeMJCcCGmAywVmTSzJXONNGf2oImkY/6n6q6+5D3ujZ2wIRoVpw/FY4
0L+CWwzIYB0HbQj9Pb4/mXgTouAzMKyDjTIwt6jSO7xGlQIIetiRndC6StFjO9EHYELF9hUyLdQ/
as2Nu8XLEAIh5kI6eZeaVmXfEfZ4BEEQY479k4AycnOtQsYN7H+MgOh3TFxqtopnydL6Mubaeloi
4553tghuY/tUpnAWKfKi0CSEYBFy3HZ/yCHKTX5DKH1e7mGkAQVCpalz7wn89flaB9Ozx2ab8viJ
QfNiyEqkTep0qXroX6QfUPjQ05H0SbIWnZqnbUZ35wT1+Q6k2OSqlXnM7jMLF2k5JuMasmqmxnJx
yNELzB91RDwGkmWkMIZZ4JJqZVrsW9NCD2Sa4Nc/9yrlw7stVqu86wD7zZ/hfCGOL3Pk+eprujjK
1QFfGdMfufJb6k7I7E/9125HveZ+lGszHFZojrjtIJdG+K/LguJFW0ZQD63fLfAqyNFoEh74GqVD
ASezRj0BGYvPm7Pyc24A/zz0BjYcKdyNzueYpunYwzDN/uQjIo4yrt00fV5rqHXYMp23xR5IP+/t
j37qvGVHqSEvk9/yJWkgV+YBCNiGp3qp87w7LXtYBJyqBPbz4Gut2l+CjdqNz1NHRrVDNKMT6uMg
+ZyfB26Y/tU20uY/64yv+Zd+Q93hJHhqxveh3/b4axKyXZxiCesB3B7n+RRuVq0T5LicWWd6dJDY
nT7LOY6SctJ+Vx8UNmyCCCFtl+jD2sxmvZk3zKTAd8IgNlQvUDqJrpqdaqYxyrBgHgYdCb0e4Wml
QH8U+2qG/ZthCD6uDdz/NLmOXGwELcD9I/F35Ns4uZXdsGTPEgkqlAMjmtZ5+XK7PioQLcQDinqb
m3DD7/F6QruBXh4STLDw+UDEuqxFbZMEkFRci/fYfotBIte4/VvMW76FahjoEEHD20f3rZmHB7u4
9cPL9QemUwgPKUTFDcFFm2TYoSgJi2S/SvQS4D8oDZZ60UiV6xd5pLEVtxAl1NMtHwc+VGwUa0ms
2+sXFy4e0bKnXdaPJR9Czu6Rmuh3OHxIG4hHFJJo/ZgtSR7AH8Tqybux7lfAJVDI4O4H0bgN9sq/
TOlBW7mXbvytRyja/UTGfE+OsDkRv08ZN913gsdYaKXw5vXyNOEuSr41IbQTBStmktkh5byp49Mu
ehWgxdY1+fh1lU4P6QmT6jt6JLcmRc45/h/OzmPJbSRIw++y50UEPAqHvcAQZHujllq6IFotCa7g
PZ5+P85JwxGbEbrKgESxsiozf5NjsuDbmfeK2vulRTOD8lmzSW89aEiMSPb0FGPSl6bBrKf2V1oY
LXc28C6YgKa4oCLD1pUQE7dYGyHAirLK1VBrYd4FY8MUq8CSc9Heg/ZW9XUiZ0flcKFGNnc5FrPz
nVJZjRNt2Yh7pcfptAhftjZZcKLNJp3gGqHHbaE3hWFGGrCgAZfInJYckKvtzc31OHCwEkPn4o63
tNbshXRKCrqPpq7K8R1rRtAXD1dMvQZoToZa6pHqUDLLQN8cbq5HPdbMqo6ctM4kZuHlYMi3DqMm
WsjjYGV6yAa2m+IW+YmbP4rNrEqqDRVFnEcKI0t6Txb8HipDej8tVk/Mnxr0XntjoJALEsthUJMe
tErCq3r9EpfMkBrMdCEFH5TBAemLKQooDWhtJoDNkyqawR+LsqVspyk1DFcbKFf1lGTWMDQBtIKx
+ZxmiWJkPlOsm2K5z1R9zhMar9PGSbWpubvCxLB7V85B1fOff2JJp9bSy/CnHAPECcOyj60kVbwF
ILlcd/mwCe7Pdp3Mfya+5QaFQtXx+YHKBC/rzZhpduNrickFk5K2WpR2CxQ5D60TZmjZf1ayNRLB
FjYMcw6OszeawDBUN2ujWnQJ3TSXuPE0YDpzp4htrq5cirGh3NFxbuEueoKWWRNwImTxJ/rGbvUJ
0M1IwRLKRcbxTT06dnlQ4ik2fy7aotTPg23YuuMbuaMs/W5suOJeZV4vxtWoWzbT6Oe4rcfEo7Pg
aNeDoO9/nfUJ6suYCzm709QpbSIN6rNKMVBpUwS2ky6hWne6OJAXrtUBMGO2b0zoLeUVI6UXC1pA
Yogv+mbipuS5husu2g3NqZTNl5dNZ1BU9cgbrhfFnro7hgz2AnYrZJwREErfML5bOQiGz3NOC2lf
Z7T8g1QAs2Y7le7v8fMJwp4WpZYPw+KRJPVkRPiIFct32gLMviEhXuzF3Mt8EvPDhv9/cRB2PGw3
wzQXk4D2w8vWXt1qohqjwXRKLRRjYb26BMtTOiSVuEnnpn4zDc3aZelKGCUd8KHXUge3N70Y5Ptq
U9SGk9tb5aO95KYRllAK6pAGeVI+DLW9jY2XUaIruc8FlmUlDEeqRYi3vdJhO3wfu2Ov366uIfrv
ulzUNxWis32TCuQ3TeFc4NpoNBn/TBQ7HR1W2Waat5kg9zQ00eo13ppFoYERHhkxJfdaVsC30Kcm
IZgdDjbN6SjwaVbYOWCE0amPSJVr94uEE1Hkh8ahgl1hwNXV+OZoUhwhN4zLtmons9aA7rfEPRz/
bhwdrQzkUjlbEa4NpLzDQC683Y3QPrTmwUBiVNqfVERmgjtbGFX5XieJToWhIRh1XhOz2QrTN9qi
kHqoD6VTSU+1xyZ9tspcMbQbpsfXWhqOtkpFxMmn5s7s6XHeAiBRG2ZdH8YNefBbaUqaHQdy+ib9
Dp5oMORWpZqhXAAJWtRPUjRmeyisjZwYzAIp4qthuqt7rwIwrzt+4lrgszxZuWTuV76AdniAXxYz
0iij7NkHCKSR6Je1KvjOzYiNSPKrJzuonHDqS/p81yBoWfGigE1nYwhkvLWjr9r5vCXRrJrFuMB6
aYEkntWiMoSCoixdrdENq2oW8bZTW3Odn9YR5V8auO1i1IbPtJR6OWpsUWe6O8DgXOR7t2QiCypz
kjpwi5jy0/DzzZ2H5E6sLp0ff25sQDZCK0v6/FYqS91+GxUlzcewUa2y0qNOTyn59vHadU7mFaLP
rMmTWmYr7n6MmSyuMd7E1Ux974xSLtuDAlIjXhXSNiu+HeJZjs7npjKcJH2QaVVq5V7BMtwYKLbo
4u5Mo9qqJ+kkpbN9W0tiUW28qXLnomDYogIbYbrVlC1OcFgwE6u7XUxhQrBQa62tax/K5aA8T3BK
Ge9R14tgBls9dw9UgdSWYdMsht54RWObtQaLJ5Mu/2walZeGZnA8eJVLH2bH8PjJfqfs39qXpt1U
7ToeBt0Aenfbeb0rmqk231Cna0i82iOlw1vQw+sYVNudpEwq1KWdXqZJI6ODGWLa5eZt5kJA24vh
PLsrvy7t/cYq0qs5VgxIiKrluG1I4qNkBp7jHYQCZle2Vvmlsql8bzdtNNbUz9ulg+TjmlZii11Z
lyV4eQmSXnkmd8X8ZRiMVPs+JS4+FMhxpVhnuoWbrrAtbcWwvmnJUiY/QUXr5d5aXBInr28Za3Fj
mL2tPLmt0W/vdPW14UtydPP5mbltZdJqHnqVHLRYzNUJVgqnyc+7ZFFuwDbV5IaXtY13swBQ2Guj
S7ff15hp2zpwCaQlv7lGNZgHpuIJawviVG2ARRoT2TMM2Up3HuFPiaqk8zuYnXqlxnmxPnRj41Tf
6PFb4+PS2bJnXlRSjJ/KpVWWH3Nead0PGgXHNopkFYEjFlxZk18iH43251D063JlbE5Zfs8bV1TA
YaW+wXmrgH+Xg+J2A5bTSZYv2pszagvrWqpzX7ymRrWq32ZGlmYPeBmpMWIIS3MnSEfmGs+fVFpD
xl7G5K6bXxZZWuHTrKSlbgGKDXI8LKmRLQ+MmMhHJofQlkg+W6J19B9abI+Fz6PshgFY66SaW6jY
sTnMXrFi+X/LGWA5RQTtanP2eEpuxQ+jzSV51ghEVF0BQTnVI48aKwWvRt5EgLAubvXCS8+kl1hF
pfiwtVm1iciIKWl2+CYvxc+tUMpmbw6iGd9LVRopHD6IJDsBd65OgB0rZQ3rcdLhb9mKqlvmnvYM
pclVrsi8A3/Ol8HyrWWON/1mWsy0sm5to1B18mHsSdLdsDqbsIPNXgrnZuoaXRe7hV9PpU81ljHD
p3SwS45gzumsyzbtHpLq0dZ2zijSvLh2HBAzvXc356Vt+8UePKnGcfzOJUP7o53VwnprtnncnqBl
NOuPoaXdMHmjE7eLQEpC/+/ehi1lBSUTGoyv5BQrN5JjYBBZ7xan7uEjOPA39DVsWqWSL4wroZUY
bI1hKi91XrfHY1sVbnM3ghVv0RYziqEKGGBNOh8qPNu8Ae9ODdpBdtKZw6FfBln8oqmTGM+L2SQp
e1yFMHdg0Qz7ba4VfQPYN2t0eGxC9V1mdtoC8m9TXXmMaja3PRE+T1+0Y6NI9zuKJBGMC/2kQEK9
UhqPJiasLz9nepqsmJ2Yd/lzD6+fZMbpXFQ6Qwr7k+4MFMT2ppRM2H6ymzVuH45NBvD92bLzR81i
KPSn0nSnJZisTB2/pnEjsh81jCr7fVXLuLqtmq6Nr51VMcZnG5GC+nVzmdkL6XNptMeNAyEOY5NM
6IFOOPfsEDsOVyFgkWH7yJ6Ow4NUQ6tfMg2w+cXuUktEa93lmHW7ibXgsGcPzAKW/rgVm8tJnrju
LzlgIyi9HgzOOOiyEPpblTQzBbLsycK49VMAyg56lnnTLrM5fk4Kkawcx7Wz6oGy5E721JUCyQCt
Io7EoIeAln+fk9ISMizaxS5fOFATrFmrwR2v0tqdrdtGKRX1G70ZQDWz5M6mODv2SZpQkfhlQWMU
TWz7w+xMg+m1xaglwdTQP9pxuw9N53cDSNr90s5tdz8c8at9OmCWl5J+1vr8hZeW4gHyxLx86TSl
GkdfEvDkpSqaoDWozKIdDjHNA0jnrqJBu7DpwJS3netMWe/XWP2vr1a1bvU3umyO/lAmW5nWXlyx
bb7G6WrPn9ptYVxLKMp5o3vuxguZnKeOotvus7Irb9N0ZO1XpauGt6WbYOV6ddoiCfFmupTa7dis
nXK7VdBBvrYqM9qlT5TW+5jmQPIIy692PnUL9R5fIV6aL6BFsbqPdc7G3TL1Yg1yA4nbroxFmb1M
StXAxhli80diWfEV1q+cQvDa7qWjPaRpUW+fxnFVV+qF1f0e13lOCZ4SHw/FAuWUDHQXu9pd36QH
nSZwAOFckYzLoGf71DMLZblZoffW10Y1Tfqh0sShBYsqcp/8ZRN5MFO6a5lnY7es7VyIbwxQnty2
+CYzMqYXN18MjhotlXY7eGasNGYR0LwX9CXoehTtI4SL0bpmjpERjyFYUpXdJzn4+f22rab+aKxd
U0MhmGVnke8UxhhKqDDOrl1URP4uzTVvpdclxqBmuGQ7+GaGbvlq7ixSC8+IEcJ9m9dxnUbPlEiV
34akHlLE1rqKiEv0jaNHlCVsXaQBUwwNUhtVJ77LEqdA30UXeaxHWE2YmXuDrgFXV8owevAjpvWq
TPV6viapt7WQdpClXLXGVMfXq6UYZJs6zTIkR4xn8ra17GsPOiqdnBQiIwaGxQhiRXo/V9ezbvJv
RAxBGxIhFIuI/hO+KjMsdLZf12E3H06AcY4TOqqzAU9Qgm7VdXxkJpp0aJyxfl4guSk/8KoaLTOs
Z4iJuZe1s2vMnqg2e/06GMiUp13CVUDWnLfd6vyicVFMr7VadcO9k8IY770eTQPG2QQbHhnaLM30
4MYUbYy0YozKUkZavUqYqgmzuGFVWwBz9Se17yUqAma4mOMQiAJaB/22Op5IixDr0zIIB7PPYF3I
oivBdBrT3tQGn6dmsn/yfO6vQ+dwHD5aKYN4jsrFfNl+1UVXbN8KhJjjc2uXeZ8ECqyhx5Ybebqz
i7rJjF80byzpBouE8PdLaGtRBxs0zemlswalu83stWzIdZCCJC/Q/GCw5BYW0jkd060vm2twQ771
VZbYcXc/1uoCLVkbKD5yuKAZ07vjSK04zyW0A3Mwv83ZONuaX0NDXO4s6k7mhuugPTVcSMRlgzeN
VVs9GxiGARCsEo3C4tO3py3ulTloz1PPIZaZfp2YsLf45XHmVD0FiixIkurKtrNCl3EmQvXzWCpr
xa4z+N+MMeyttNpDGi/6NFg4s3u6RnVllEeeqtDEE/QJUK+d28h4eZ5AoMx4l3Ef4rAb4433aTTZ
Bb4LWASSIZx5M/blUNjrN2CcZai8ZVA4N7x2lVsR5XQhzTcgxWKju0b/DoVgqqwpEnPI6J17ZXe2
05D0o1Ixg1VNiuVntZTsK6t2J4tehVJCFFhd2uhOMNLQtr9rms310NEdmSevQ6Swri9CcRwFO4MB
rvpXq5eZowWbUQGmIKdZNPEZcK0cPkGPMNNbKuXFdryWOH1N17jEwa4yChE/Gmo+LpzARgf1sLfw
RtyzzFrqhFsPYQ6caGuL6RddVUvdQdprXUaVZMu44Qncd3EVcZdsDfl5Qk/HBYXu8Bfw0l4Z+69p
OtfGGAEDxcP72k1ulu9MpyknxkWVjT6an+Kk1Llr9IFvvQf4MayXbBG5vEGcbGAFlneleWdohM4d
KoDK2tvwAeRVMbaOjOa6p9/g6UoJYOLNVmy733Mnplj0JldVOYnGVZZc59psd8rPHoIpLIFGRSUQ
Ae61ury2KVGSbs/UZJ1JFJ10th+qk2GllmL5JzAibrmtSLk32tqHhKEwjFwqyn7pntt1bpR3dzqy
mTwbvjTbLkvBqCvAl6KebvhH1hIh49lgYANtrePnEvpSNkGwr0oqu/pIiPicNYnFXDc41F0twjye
ZxqzYxa7XlbKIfsMZqfjnmXq9qg9Ms1BH6+k2RqbH1O5TOJmzFgR5CVtj7wv7HouVOhFWVcslOBH
bkHjjZWWrodWVK37zlxJOkX7Ft7XWuCg1Q5tvCMT3dKbWia6g7a+6CyTMrLHM6B/7caqn28KUmzz
M+QFKmetWQ3nJ1+qrQp/KXJNzXzBdyDsqfxrB7/oATYHw1tcNAPLvavmlpMeewWdyUq2k+naYWk7
mbUe4DeK8oXqv+4CoUxK+XUaOkf+HFqiuDoMaqIbMhAD++6RYJBuRNJjto9giVPdeRL5RfKME3mS
WkE8bRbkV9vsJ8P0UhLYo6lrTzOcfqqtkN2DS2dSyQJXbhIf8bg4ElM9KMRDmTIAIuZI8PVYaRVI
sUnTa5rPYY0++bqc5g5jYWqMFU8IrW+SxYkyZJIN41JjU1GHPUFYL9FsAecnvp3YEjVKbTXaD2ul
9fPcJHG2XZVDEpuzN07lkNlBTrqkRkPOefhN1bt45KRKlFzTgmo1hPu9qO2mvab7bdH8bVPZSfS4
Gl3Hg5SNwcQ73AQXA9aqigLHUxylqZuwzDNrrh8H1iA3IasPdXmvkvf1i4/bh1LdbqQ2wJ1LNShK
D5dH7xQrrFsnb8NtIDKOQaM2E8T8wUymW2roJUctUthuMkZ1FUt1PxKK1hOyKX02gmwdle7OcDc4
IAEV81zcmIW5qWGXMMwXPv1W18lIwcKl9Rm5itncxmsSq2+aPtJggn4MqwDGnlAnNEWz1R5xna6t
RjNwxnKBZQzY5Ahfr7RNy24SS+26+DEV0JtTn8HbKROgCiUu3HIvWqtztbBvaQqWoRhWblMulqqy
wy133PVxG1Uj/2VISbB5NUm8+7M1kQ2g/5FHlpwBU5DMa2EGUdH5rXAV4CToS3rlkWY42UHmZjYk
B2NYur4IRW1SZvijLJb4k1DrSu60iXpvCoBB7OoaytuiPau22VRf17JTVWpFi+7Ldr+VmMDA1bEy
2ENBzZzN/j4rXHo4WbZom98AkgOKKGaSF5bfJ+AcpFXu3PXeSBtX/JilUwnAIgDt7cdGctPe40LG
0XWz8f+7sGWCBKyEpu9QkpH9Dv30MsPhqUpPS0q1r/1tgmRgh+T8sXo4Enatn86CH52I5GYZ62ul
z4JeNc4rWvzeU00pzAIScjbBi5MMyROwEJLT+ykeatxzJt3tV2a1rPZW5zuUgEOSeKae2IyvxbHH
2eCJOejd7q04c8ALajH2Q3FbpEsB5SDjSdAGYAVAEwiRVjCf1pvVcjFfNaOx1Lu6rxbnxagAzO3A
dHtnAANe600nJDIKbVhQQ+xWRZQNNKnSO3QQ9F/Drh4Udbuumg0HZlgZseFeA1RKd4tcBmEYNAJ6
x1ZlWOq2ovc32mCDGPKCqz5duSX9LNdLBtOaMXXkHh3BsbQ5b6ubiYwmLnzp2Jb90NcwBGrYBUoK
DpjobhdrYI4DSZoHDisYXACpU8aNLzAMUEYfTUI1FF/MVCmrJES4obPZtTmT/GJsxMUK+kW19dyn
Uy5XgNoOEpLiKQz0Ko9styMUfSS3woSBAapq7a3RgwQxWhnftq3wx07NJQbHgxVDD9gkOwpBmtZz
n+l5Lh8pWGobgSN2F3AWbIgZJX3j3N3gCujVjDmsgKxW/HJaek1Uf0vb1C0mjtomRMAm0hJ/SYjn
+HkFMx++uWk7DVXQyryy7uF3WVrgjqtLw6hBQyY/26XJfIrQlVNhwOaKscmbHvqp6cbvzdKZgvYH
oK280mBa1RThG8PF6sBIVgcBhph1ZKy3Ve/MlGSTQSv4yGkRXxm21zwOXdkzZq4j2LXZb/hrqsa1
GaY29mkoTHkfdCo+QmCkBRhz5pPUiIJgoToZkWa2fTVfTSrhjMXMvPbrTZMi8GuCZkm69Asf2sX8
n3xxH2dAslkJJ8cqkiXg5tOHb2SSdEs9LVsGnd/J1lSFmJkdPS0p/5LahTiZrkAl0KBnQWMjjbnD
el2H4gJt1ap+AbtWhrVD12dCGdaEqbW0LLq6nr51tZ4Oe9R9fV8F9ZRJoXhFST/9JSv5Z5j75Gap
wPFK6bP+sC1sQqhQFnBdBfjm2CNQx1bLcx9IsM9HX9tcc32HjWca924L9eYJFZIqNwACyLs/qTrZ
Ul6q1nP/AF0I4mWACmVOHlc4/1CYhdWW6T29gIJ6wshTqJR9POvylqqpyVBRLrWyIQlU6PtxYG8c
s4d+NjrrpVzN3ppDCzwrnQKBnYnYwzvAQh6ZRE4nOcS93HUyv1xiJMFL7x67XzRKCQWmsyT5dZGR
xcqDI429WVxhshWU3Uwy4bEqk/JQzRBe7wv63/Ujdi0CSyusOCiIYmQp7udC0Ck7OjgkXGAwaqZV
0k3UR7f7MXRCza+1AR1IEpV9q1fXSd1BJmH6i9qKpGF4ntyM7l4WsbR6FHCQq2I1KCRELdgftiaz
Gg0McT4FZoXhCLSDNeZxkTVB71BwOam24zQcLh0KNMelxwP5vY97ffDGzU4yCdC0Fq5YgpyFNtz3
CQiPmdFhAg+CWbSUqoM2TDiH6bULvOVqjLNww9kpOvtbYk80b6+BLmE+f7Z6mvs5E8pU6o0nsMtY
zdJfH0vf/2h6gIvLienBVm16zsFMPp+/DOPdKt7iJLKaS3NH/+g6wONP/A5iV2nIYYwhUp1r1b6x
lLAYL/hqnPvmR7X9+9tTViX9//2P9r8ZNzQ2oDGyBmUnQZVSkDMredTEJf+SP8r2+e4nhkpHsNgF
WBqi1D101T7fLswLPvfcEy8DlIQAmdCtozUjU6WrAq0YZ84LboZ/9nrha5+YGXTahG52YsnpPXxJ
aDOoxo+6uVqS2ynd6/rBfrng2nfuPU5sDRIk3laW8wPYLwzPaPpLAPGZ556OLom3KoYvuw3R0eAZ
e70r+9DvsluksJ65U/fuQ/b9r/b+6fiSEiievOn4AvbOpI6P9y016lhfeJFz73G0Wfttg7qkrTKZ
py7q1Lu8um6SC24+Z2LKPgnZIZm4Vkp1iMoSeWG3eFX3ebMvRNXRrOU/Ji4CXti/vzSy9DGb17SP
KqFuy0Gtp058w4uidZBzzbI6Dl/Dw766hj+Y44k7xBtE4wuR8Y/f458+/biUvy2Zk0CP1EaWbHqH
fYRScjfdG/siUl7WMTJ3MlSC9IKJ1LlVPIluBwDL2IQ1RLp6K+bHUaFESN8/3lj/mGP+6T1OQnwu
7F5n8l4X5Qfl2Xo1fc2TuzLSD+0NvIxPic/fXHiPc7vsJNw12RQQZLMRS98nTTynRfjxO5x77kl0
d7hJaDAvhihZzfdRoPBzennBaPDMs0+nmnQGRiBanI6Rq/imuC/Wp4+/s3Zc3z+s++kcE1B7nVyT
o0O7JzHZtVG3Tw5zYPidrwSXJuWeuXhOJ5r0cZZCkiL+Cnu6mpFSUYAGXawfaNldODrObE7rJMSb
SZayLfiILXupzP2Wg4jvP16jc48+/vlvIbZAc0jg47WRCrtu+lQ1ETYwHz/6n2nif1r+k/BdLLpj
ohCcTMJHZxDS9AjmMP5lhkmY3Y6v8W7dGaF6zQita9WrPPvGsTw1yMP5Wly6/s4cYNZJXOM7k9UL
CG70+mpH3SH9lO3R5IbbVeWFapDeEXt+trvkGX1uJ58EuobDEb4L3OXj9KI1ewrACzvg3INPwrrt
DOlW5thFugb4h+hoxPJAXJr382ebO+FaJ9E9oNpQNzwYovWKOQF+Hzl38w5D7f14YZud+f6ng09y
fYI+NLEV0v7g6HsrvfDcc1fE6bgTS091A0fGIZp9/Eo8GZh+6yehGy6+5o8P6r698ElnAsU8ub5l
Gq+4C7GRpuqrukVN854uFwxQz77ESXwvulmZpWHipXmzhr1X7Wpf8TN/3bUH3cNVJvireVsCcs6/
ox0Ti63WBXR6GPBqHrTYok6RVa/JXybJ5knIy3IZSt05JsnL9eheZW348Vlybv+chHGJaFROJquf
ztYhT7Ud0MFfPvokZke17unvElp1XQRJ7wZ4TF04fc7tmZOoVet6Q0M3NpFtPcvsE4NVzPmilem5
JTmJ2S2NuXla/bjz51/VAzA9m4ZRsljQBpSuu3mv7D5e/HP36On4EyxKki0zqQrVCBSd2VHrg036
zazOHUq84ONPOfM+xvEE//0miou+7aiBI7M29yiS7gXisI8ffeZ3OB2EMqKQcEysnSIjebIRjGmf
x+bCsXD8dn+44/4zAgUkIsFOBhcSZbGuO6PrUdxlv5QpjT1LK9EFNA00Nbjnf5fun1q8D7MJZxNx
eyS6G924nquvy3zhXc78Aqfe7kxVtu3cLtrI6V9T88Bk64+X/9xzj3/+2y8rhaPQBzLaaKanZuAh
hdbgwtY8npB/WH7t5FzAjKAQC55LUct8mGy+nyvw16etvERPPrdzjn/+21fH+gNaREGQFePb2Lw4
yo1Q/q5eNk5Wpe8zSLOIDiMsKp4KfXoYmjm7cPCcWRbjZFmgKJfJ4LLi7vQFCXg2HZTsYNjPH/+e
5xbl5MS08sRJJ01to0H/bObf3fpuKJ/+7tEnJyZz1Q0UUDwamdqq/iqUYBj/bhcaJ+el4m5CNg6V
kaH9itH0qsHHX/mfvfaHPXg6fEbVUQKKmAd3r2MornDG8Z275GYMNF/sm+hSKntm1U8n0MwlPijj
cWmscpePn81tJ5fXC69wXN4/vcJJcoMCpYwNSN+RvIkjay8OW4QOwafaCy7NZDz39Y9b9bdIaual
shbBR2jN/J1i+LCKbT9hYvPxK5zZ8afDZiReVbq7cosL5TnGs25tw6UPsQT7+PHnrkD9JFrhF6YS
g0Dq6oP6C5ZV5IR0j9ed5VOuXEwyj0/70+9wErdzb2UzHmZjNDZZ0OZ6gHj/wgKdW/+ToEVnk8Ja
Vxu4uFcGLg/u/VZdGNZ1bu1PgxYJGb5z1JBWf9tPj5u4S9p9bZR/+c1PAjepexFr7bELZIkQz5Sr
OK9321xcuPXOLMzpRJkeWFxHLdtEev6cDbuu+izm3ce75szCnI6SKeca6n7adVEzqPO9oEMaatIA
6IAx9FxZkIU+/pwz2+afOSW/xdasoVvWGlaosJ7N/pA6F557bmlO9kyp1fOQlNyuhfFV6i8FqiTg
lws/67kvfbJrMNrvkqbIiaS893Gi8GPz7e+W42TDrCvw7Xy8n9DneBDBYP7/1XgCbJiOxtu/rbRR
Y96L5xezBTd722NLmH/t4BYbf7cm6jHL/O3x2WJ2PVJXImnFfDMEGft4RY7//w/nyukojwwLtxox
bBuN2tdl6VGJwHJu5mAan4Y8x6jOvtB+PF4Yf/qgYyT89gKT3gy2vtAvdjA/qXBIUSW0LdOu90eT
rE7iC/TxG53ZPacTPWZYmOPQDOQgym2ffUu6C7nNuVr8dJqH2IbKljE/gbzJ3pJ9D/Xe36L6pr3R
QnVvHapIffq7Vzg57HHGTvFvWpqowhKhcZPARVv9d4/W//0zUNOWE/J2Ard5GId71M8fP/fMgaae
xOyC+4PqWmx/KGMhpNrvMWQOv4eNhsxiuLCHzv20J+E72BKXjI4v3wgoZWUVFPqlCufP2/M/kzZm
iVkNw9XaaNM/z/q9voUGvi+ZOJj1hfLs3CecRDBq6BTPDrbPuIbSRIDz5DqPxvySz1//5icA0Pv3
T6tjQoQTXtpGmdX4SHys+WbcOs+RF4aR/PnMB/L59/O1CYVskmZ9ZLsdnmKFOfpZAaWIM/TvTn7a
jf/+iBlraazeYjZ+hwZ1af1xef94cc6t/nFL/Xb81AkKnZUxWFGOBF2Xh6X+Mk0Q2Hs0en+5PidR
m5lH8WKmkEdpN1ZynSjflEvX+LmlP4na1bb6Ls/0JrIk1gj1m8B4dtWGvzoT/jMaQ10kA/om1iZO
kitoq34mh/DjZf9zxHIt/nvZZTno0+weH9080FzRjAuH8Zmf83ScxVarRqO4pGZl9mUw/W28m91f
aCjQmf/dooiTcO2MulYsjXAtey0c8NK0R/vCo8/8muIkUJWuHQ1sQikA6wfFusXvY750SZ179EmM
IicZc3nc5jgqDWbkFPt4uLC9j4nMfy/w/0yk4LautcE6ZiD3xo6u1nV2cK4u4wBnoFDxz1CE3yLU
cXItQ+nEvR1oOyQV/hb09OsXT312o3qXf0t2lwrmMzUb7cJ/b0t+gHmaTD6rD6mXw3znvvWv6k4P
1muoxBeSzbOfchK18zLWLi3j46cA7YZ1hHtfMHzG1c27DDL+eXCVEOLk5rW0AedEjU+pXu3HZD9H
GRDaU/yg+Mjh/Mbz2x+4eEbFl48j+kwaBAH632uHe7Bb6T1rpz07986rs8vCNMh8M1BuyeEMX99f
QqzPbOZT+f9YL+RbxxuzEvDgfuadn66vH7/FuUefRLetoRBfjLWN0hZfqSwoxrGyFJSdi7a+2rW7
JI9/90Ensd6NKOgmhXdIin1WRFpx1V4aQ3PuHU5iHbGesLCgbSNTe9T167z6iez04299pnMFR/Xf
P7LWjXrPfFaCPZ92WKJ7tsDk2kEw/APHzXDGsAkNGS53NpaSFpMn7vvt+8effebKcE5ual0bWhPY
jp8Gk4BaoCTXL8DO5558EvVOhieJOOa+rvp92nxtvJB4nfshTuIcgouYkMz2UTdnaBc1Rz1Yef09
nhrr/zm7jua4dWb7i1gFAoxbkpMojyTLli3fDevKgTlH8Ne/Q9dbzMUnDKq4nQWIaXQ3Gh3OOdyX
ifQ8BCMvLaNHhxa23h8AThe0SEl4zYMRTAd2yI/W46RqKKDbpj9w83+xOG7cMKZcKZk4tGr212N+
1n6Sa3FM8dpBEemRPpOfxhs6xb42cCnkbL3QB/P5/n+UnI7YzQVcFrcAQQte/YAMjqMlbItIYYQy
8YkNXBQw/4BvhfjGEDwW5+JoPQOlafCAaXmmDwDHsRQHJfsTgrkTHRwrbbPCZWlPUat7qat5+8Qj
WDsAQVoeYYTtpOtufGiA1/+IX9j5/uqSy13s5iIDMmg5OkzPgJryKIamhjUPqhwDe4AR7bIrupct
t1YISfYxwcKLtp0BqD2j2K9/i6sLsKb9nGdALp4OGrgWizRc+eTf/2ObQ/9AnS3B5hfMt6VZ09Gz
a5SB3WNSZgS2WYUOgMF5KeP01C/8cv9TsrMX3ACmDlfGc/ytus2DGmN1dq16O8qWFswfaOddQvuR
nivHPrUcyETAc7i/a9lhCNd5RA1APwGJ+KylGUYmp6CpjtPwaDh54FTVaS0OFemDXd8S27kioCFp
fYFvTUCycoovswZSlcUDPcbJpm/V9GPSv9z/kuTYxf6upRniVksgMGJwEK3+KMgvO09fiuhxsb9z
QGne/4zkXMQOLwBLA3yn6SnAt8vPGDiovcbgv++vLWm9ccTeLgP4AsvMAfDdRrM3oKO8dMBttWA+
OjIAHg2sGfKmR72PuXyFscj+jvnfWz+yYtDzUBjLmAP3eB272p9WVc/d5gI/sERz++jNxYJyqaWl
OtHPmKj/NEMRvGSNz607P2QlEPkWTdVpsu32ow8JJo/ZK0ykOED8W2PMHuQzu8RWX52imvWKZJdM
ToKlg1wg1Rggcs5xXn2hZfZo8lJxBDIpCZZeG3kzWhMaocAr5gCnGCMxgJVHw78+RQ/uaDn0c59q
tHkDLGaPec37uiYTmeAEWIwhtw3RGcRJ7s8eiOA+sNuIX1RzrLhgtmvqg0MR27zqBhB0I6C7z7Qv
tfQprzD8dm7yKre/9BrXyb8jmrmZ6r7fpPXB18SKLub3ZlrOS3sBzwdQsIFg1r5YFSYdq8WP3dzP
9e6AWU8/ydhlxeDhfSlKzk4s99bN2hSAx28vDcCyAafvGTOQhjqAOVhHzYoVPWES5ROrvRiqX/Xa
SctLA6qpBzd33Ed3SkvF6hJNoEIAQ02OkbNUry9zfI2dbwBDN0rF/Si5af42g944gHJ0wG6Vxt0l
dcmRLdEJ4B/gtIswfpAFMQP5fP4jVlGUy0I+sew7xj1YYlYXXA1IJ1h+cWyHJ1BooAEqO7hZMEa+
rghcZe98sQKcWzZIGgGhd8EkqxGyAGPuz+zq/kNQA0bm63Bfu2QnI7i1cVpcN9Xz5pIOgByvwRQV
zg7ifpZhmun+JySqJbZM0iTl6VIR68zwyv8JLC5nOlCMeO+8X8ROSUw1oeiJi+6M/Jd24LlTAL41
mhSqK9u9ECEnoM4CeAl4OxoCKMLzUE3d/AKCjxRD8Pvksx3NjQZvEEdNbGvW2czd/ic1SY5Yz8zf
768uiVnEDkmA0AEkQu+LS2W/W6171q0oaEEFkVV5oDXNE6BAgvtfkjgqQ1AlZ00jkLs0xQXYigzk
K7r1hvlx9uim4DkqMUkbYPIzVvTwS/TWoP8VWqeh4yh16urSW+R3O5X0aJrZhZe0O93/N7IPCFcm
y/o1S8E8fwEE1lfbHZ7d7QE+FQphydRKuBubXC8GDKECj2AGPZgxVomfzhio2bV5sYEyAkpOqy9R
dhkYwD6n4mmJq2PmUIXPlchGbJ10KTDujTHNL1MLdrIpP+uoDXUZV9zqEtmI7ZM1CgcAb2/zC+ka
DZhsDKl419mnOGIDZa3N/Qy8WOx9aI+Atjl0c3Zau/lwX/KyvW8iuzHmJgKEhwXcYvDNxWGiO0eA
7SoCAZnUt0/eLJ0BhtDujDy/jCB7KTr2CkoPLzEKRR5LtrxgviMwWZcKnG5Q+PqkrUCya8AFNKgU
Xra8YLCjC74hEDRs6miDKK845csC7Bd+2Cd3wVy5pa9a05sxcmTAhHYt4IJPmZ0rRP/hqdrkf4qg
mZ7FoAbggCGuLmmfAnW1G1937BxrCxdME5lZA0ACA2RIo34mwNz+DPLKVfEQ/1DsWH37/UZp1kQf
9XwseLiU+cPKrFcw1Xn2pCnELlte0Mm6GjI97horBN1SaEcXIFL4RaYrNi8Tu6CSKe1RzC0Ghuy2
m53Hfm6+LMArULgZ2d4FjQTtECEYqrfCdgH9Rd4ckrE8YJBKIZrt/P7ntQDJCxqpMwCDrWXOwyhx
fU0Hj9Tc/Kza+kTMrtvj5/EN4RYB9iY4ybXKCLseRGZD5mtD/2gT1SChRP5iPRS0CRboTqE8qNG9
RGb7behNhUVJhC8WQoFHRZoqjcyw10HnYNvPo8afC1btenvaRKyG5i4DSgdYgsJp0gJAuJ3B5eY5
Wac4XNn2BaMtgVbbz11phqkxf14BUDAtw8uSFgrpyAS/ffbGasGVFLPGaXhomOujSc1wtlRlednO
BYtNtbgvQPSMM53iix2xg9FGJzAqB7u8mVgDdSjQcyar5WEFwmsAdX0CTcg+e3UEe23SJLWrYTTA
r83PkxYfCg46tCjZuXPBXnkxmaQoYjNEwNEERU4jrwMrryK5IxO7YKnRCErN2HKNcM03lFp3/leP
5kMFpI1dchermpgK1ccUgLrhQqoDHdlTrzl7AgOgGm4vixtlBFCWY08lBKMtAD1qJxDK8CNYehU+
TKLrtpAbGAGWAvqpeA3NFpDiXsMyxs8Z2HJU/V0S0YsYEwCZMoDoymjoZtVpLoDFaIHLd1QNRsmW
336/Ec9ErALvTyxvFflrFo0+7nOgYrqKO1C2vGCvoM4bADhmGeA8W16ikQDheDnrYPO8rzey5YUr
Ni9plJS2Db1M6jDmtWeVy2msVYU/2eEKNhtRu2kjHukhpewHwPLepo1nbd/WBYON0C2cAU3FCLNh
/j4yzWvAnQZUy0ghedneBZMlhgYIQGrgcl2yxzStnuHcFFuXLC1WJRPwlKQuh0nxonGOjNnLKVrT
t/tykS0u2Ctz46a0O8glIiQ+mmDP9XQATu/cumCuFTB1smqBPoJtNMzt5VhlOy1JRJbojbJF7TE1
QxuUlF5kgmMGEK2O73BVTCbRdrEgmZJlw9XGte10M1J35VE3yGVsc4WnlEl++/3GFfAymecF1EkI
angO0PQYyMjctkdzn6sUy44uIJh15mRGWOrN96FCiwQGqVfF4jLZCKaagRqSgVrdDGtMzRkVBxoV
yCEba581WaK1guBmaDgOt+NZ9gyg+vUMuKJdYCc2OE/+K3kjWreJqI6G9gTx6GDgedQAzrNP58UK
Y8LT3ABsmBk28/AFNAT/NKapSDNJVEYsKQJfyVrMuidh0oHifQVA0frnvhuw8Nc/eH+IVUSgJoKs
YYaP6Q3jWbNAoeDoL3qLygUwQe9/Qrb57dM3+o5EODjdonoLapozgOpiFA+bf/atvanpzdp9GVmT
znAxWZlxrjXykHXmPlUUa4baSNoZQJUkBBv3IxunN7ACK2JUmUTYf3e99o7ZIC1jhnHPjDcXaGXg
Wy527luw0DjrWVVELXQl759W3fqtp+6eLLdNTME6ZzBOcr3qEWU0vXUoOkKOI43/vX+UEs8ioj20
LmhAxj43w7ZfXtEMl3tJGgEsk2SxQhElXxDrgLbTVaDWxBe23FWRGICLzU67IwGxgsEAw80BqWyE
tQVIU5BXgUCqj/YkJG0ili8yPjkszvBiKuf+wQZv79nW3WtbZbZCbWTCEax00CMgSi4gFwFs4BHp
pZ9gK/jEAN6ouDgkOi+CPNRdnJWglDPCNG21pxr8x5/BMadqtdl2+YEbE+sXXa2DW4UROzSBMD/3
YM1tAXHnhDWwlXepp1i3mEAsPVgzzEpPRoDoxUCY1EBQR1UVGJl8BLMFxp3dWimnoAQj/tqCsQ5d
UPe3vgVdHwlHMNtkyQY+lisNM/u90N8r9/vEPlN2Zp0iopFJX7hXowxEl8aCvc8d9fvsewoeTAMD
Sih+3/8HEuGIlYo6Jnatz7hCaFZ/rjeOpyEpVXgYkt2LdYpkJkOdkMkOCQGAuVll/jwD9HY1nefG
dHf+AyEg1ie2oko72iEgfl+Xdn2haGfdJxzBcukIrroIoOYh69tAX4cNdnTnrjdncXO9toiToipC
wGTYRfusG+A7qsH3qWpakB3r9vvN8nxdl7EHBVE4tON6ajtAdqesU5SftofMB1ovog0waoOoY2J2
OI+mfcGlUgVN2oJesXBqD6Da70CR7g+VbiSK+E/iQZlgwXGSlA4DgH+4AnoOrPdJVP/uwEgEBt6Y
K74hk5hgyrO9pZ2At4lEPf8HuOrMg22o/oBsccGMO0zsZkuMyDgpNOvrAsxcL5348G2XmoodKsBG
jYayx2EbFRAlATPPDvaCPph9qwvPWTCUZ1ZJ8GYjeQcemjyPzyAcVA1tSFyE2JlCUFwEjRlWn4zi
SDFGYa4vpf5zNZPD/e1LdEfsT6nGTEvXLdg0GXoSaxcs49S3y3Hn8ttnbwxtIck86RTLr3V5jgvq
g7H8qO/DI7GJ2ISS1OZirC3uxqVO7MLPk6hkB9NeeO8XBugdgh1CslwxWw9qX9ucyGSG1RqDtDYH
9rQGp9fsUSEsL/jRtC8aTSu5Fa6T5jyhvXJsfEySImV0f/sS86Lsv4dQtrrtrvNAwioC2EzXfeJg
vNi3tOB6sk437SrB0mZRnTpKPmlkVAhdtmvB45TgpKeRC6fAimo4AZSZvLOk0Xdmc6jgc0BRm6w9
WIXDrJutS2va/RMg8UkwTpqrOFeJbYlQCimG6Arglpuh7paPTbQ8990SrqAMvy972fKC5zGdGeD4
dIbnmZoXVg+HvNDAJ63KiEhcj4iikFF96fsBy9Moeuzm+Wqsy5cljkDiZirCN8kRi+BNoBhHIwiw
98OyBtdEO+gFmrBcVfQp+wOC76Fuo62IaZHSqbKXokxdH5bwbmHI0Wud7Of9Q5D9he33Gwc3tGVr
EGdkoZXEGiD2CWilvLnEYHVw/wPbaf5PNIEKzNZYePOBBPQo4DR3XTBRTkewBB+J+8Zmfkzm4ikd
2qDpjT0vPXxJ0KcoBcMxJhTtMKsmEJRl42c+a3Zox+aeD9jkb9fizV9xymYBDe5ohdzOj7ZrBNGs
BY6temVLXht/OxVvll8QbYFJOiFhDLqjIF6N7MeQ2/pvXs6FP1Nt/kXcrth57oJ3ilwU45Ym3vI/
gND3Z0TZv0c7YV/vn7pMrQTvFIHolKB1ATmgNMM0OzDTHzlYLfd5DhG2QwMXVkHQkhjyDc68/0q0
4ZKuKvhMyd5F1I46BwtmXOAcqildX+xh5F90LVFFRBKvJ2J3ME3vpmap9dBy1k9WO3prDPqmRJHW
k60uXMXApZlBrNPo4Vx3fkY+tRjH4zvztCJIB3BYxhQ80ywk45TUZ4N3QGbChEvF9lw4sGDhrach
74vOqNwOuek2fhovUzC2BgjP0okpHjcfCgifEATUjOAP6gfNCvWsdD2Wo7MOGRULcR0YP+/rvuwT
2+83dtxEPR4E4AAKdZtloFK3riAcSDxwvu3zQyKmydLSda0ApR3GOgkm/T3TYr9Jv9zfvUz72X93
P1oaMNKX2gqTeFoeuB2z7yRqyOH+6h/KxiZEiLfqriuLDASmIaiILuhk8KYkeSaTvud0sbzg1QbU
tivQXLMQtL+GH40LODVtOviDVqrm4CS3MhE8G17eoKYG9XKYgNXe7+vlR6pXqV9hvMTTc7Kra9kC
F8F/jyHTTGPJepuFxVikvhbbtY+eCaIwtA8PGasLVyUFb4fRA8c85GV6Tgk79KR+u3/CH8oHSws2
DEolQCVYxAnBlPjoVP03k1Rnq8XIMehd7n/iQyXCJwQbNgxe077rLchmnI5uPKRerC3g42GJitni
4zkufEMw4h4cv1Wdm06YL/V7bjfflpQe+3V6BN0imE+iB8PRv4Ct8YjGpz22gU9uh3XjN0bGxggj
SoAcxJRNUpJ3Z0H7rOsqoCBkUhMMe85HXi5Ud8KBto+ovp/xqPrUoIHu/qHIzl2wbFDUmy2yH9Fz
3b/381NtJsHQ/MmZqpNCtr5g2iBZcmdw6Jnhgjpt0IBj+kinyvHNcvlspKCD3fc3BPOujLaYkg6N
baREsoUlPRKDExjF3LByyZ7wBe9lwbbXnlogprGgvyAp5j1Fx6gGdrMEA2L3/4TkqMXuv6Q3Cciu
0HqZx/bwqSH276yY2iBnfNfINP6CYB5jDMwcXJ5OWHVWfIqHjpxq2nYKA5e4JxFVpAZjfBtFKAi5
cfHEhyryNuLMnYsLdtCD7TV1V1xwQ1GORx7jOcLHJrgv+c2BfvDaEZvoRtfRUIdPLXQrYfxey/wB
gSMs72BEAHbZmlFS/eX+p2SHLBgESxsrt8YWvcFzfogG4oOM/GBhSPr+8rIzEAxB19AQZeUaivK0
B6Rc5rYni7jl4f7qks2L/XRd1QICJcUhTCZ4U9GZ8jUC/9aJxq/71t/O58aXJqQfXa2FcMA/HzSo
yJdG7qfprqKE5YpNdRtand4yeAlQef4p4+LNSqNv+3YuXG7A73OaDmcbIq1zwBvWsfoTbZx9sakI
EVJNjpYhbWGF5kCA++LEv3Knfa4LZxdUHSQjXGKOGYGgzczgLrlpeVWBUp8b81/3ZSPRSZGzCTUB
PqCv2Q1BohmAmuaEgepg39LC9WWBnDLXyxJLE/dbRzDkqNW7qv+QiWCp1OzHKeaJGxpOUfq1nccg
EcsU1/p2aXzgcUToD4ssvVknhRvWffM9bfqHCdziXq7HP8D2DrbmNWhtoMu5u3rrLFfsrUsxAgbm
39oNUZj7FqcaWhojpW+WuIX/gfwA02HndoMVzrnODgWziD/yuDo4aberaIn9C/HpCgzXOsEz4amv
bG6+rbGhsZNJV0N3vCF29SQBbI6t9V/u69WH/8gAleF/HVHfOISZ41BdZ/2ULm/2v3G+p6cEKwuW
FnFwI4Nst7pOCyCSX3iksIQPAy2sK9yPqP+7U6O11dUeQAukZ/S9NYzMt/QUlKFxvCu5jM8IBueA
hrDOM6O8Gll5qtrxlFPzPA6L4l/I5C7aXBJ1q9uX1XVBBsR1Ls24egNRZFlkIhLuRg04KGjLaKor
WL39ZH2co9pvjZdMVTqQbF4MELM5anmW6/U1Qt6A/naHX72554VsMDE0xIyPG5sur695frbTr5YD
erTP91V9U7z/8URYWrAs2o0tcmcECtnMl7GcL7HKiLYVPlpZuBNxy+hz3BaQd8t9NN4zfgU7JRoN
jsukkIvkSMWA1rSGtnKXpbpa9nzoyrfR+jRMr732el82sn8gGOsYzwiloqm6mnBrbZANPYbog0QH
54PiUfHhPQDpC2bbu7FdFmgIB1VLjlko6o0Rfyx5FgzRY9bwgC1FUNoqJyH7P4L1Wq0G+k0CcQ35
MW6es/4hATTnq70oXpMyCxDMd9y6npqKV9daJ88ljy/1kD9RgAzdPw6ZqgoGDJbiFBzIMLDaeqiX
R10FmCFZVwxrMzNbQRRv2CewUHdNSBzF4crWFcJZfdRqAlDz+qqDBjmi/HO8FjuXFqyWIdsHHLS1
vi56AozVH9ou4DaDiXMhaYvsldFY9qnKkwfa109pr8LilIlj05qb6N7RjLRsCazJcMD0S60HkBAE
uzRDjF+jeo4xjdPW15TXhyGfj32mGtaQuBgxetXTNuco0VbXxMoBpH221gTYTQdTU7gwmVQEm2y6
xqlJCw/QrKCqYPRA3dHbJxXBHI2GzTOSbdWVT/V70brvtaGaxZNYuhi/lj0F1mKJi7pIX0vnUDU/
m1hh5ZKlxVA16/rFMUlWXdf43yz/7GjHlSrmzT6GDzGYGKm2XaPXS0xQZ7zoRwowUs3vf5gn69ic
Cl+FviT7A4JtZjVbNTeGm5rT7/yfGnPRWa54NkiUURwGKXQ7q4kB2SAVEujdCa9xIPb/oq5CQLL1
BRNlU+5UcOD1tYlW324PjpN4vZl5dvSySyWtzQpufECJHNHKF4SpaKmwUn96zk2aq0ggJdebOAmC
AgtIu9sRwak2Icd/otUnMn0h9I+u/bm/fZl8BGMddEy1rm1aX8H0cOrcVwx6n5r+fVDNdn9MFAwF
FUyWI41QgFm+unbBEqyB7i0PQwgi80N1UiUBP4brwTeEa9SkSwkqbxhB83M6RqfmmAWT1zPP8LYP
aYH5fF9YEs8mDojEY66tQ4rIkqWvg/PIft9fVrZ/cTrEqsucdMtaXgvX6zuvugBVOHACUDYX3Csv
JFATuUpMWRwXyeqKFX0JdaXtO13DxQRUevH1/v+Q6JKIOUerJa6tBsfASHfAOMfU/ky72aOjQvyy
vQu2XFogbK5mVuINm/123SZgmflvw1WlLtnygiX3hlZVhg1NBWWcp4+zN4L3PclV/ecyVy1yhiZO
wbkF3PhrW4LuxznZx/rUPSSgvQN2NEC3g32nIFh0M0+lQcyivA5J9TxG2mtiTLPvZolvVbt6mgwm
zpFYbrSwKTHhl2rn+7SglV5fMRdgfbd11TiDzNYEm17aIXPyzdZqc3ifQOGbkV4VAUlOWuwF4jap
eZPACFYDJ92f+MD9jB53yV9s/+Fci7I8ghV0iYPhF7/rn2P6bclP95eX7V24i/mE4iI34CuGKXtZ
NM3TuHuup11AIgYT+xIYtaLCnZbyqmWfGgqOg8WvXMVVKfEP4gTJDEjNiiXIFFUJQEpc/pyv8zet
1c+oFiiUX6I14hhJn2Qr8r2suqIgcbUG9uRGf+7LXbay8K4tRt5m7pg112iwfVQB/TlXtFHIVhYM
ltE6nqsJJ8rJFQONTq2QhUxThJs3csaizycEDyZ7ybIX5On8SlVlle1ZsE4k/eg6dFibR88MvCeJ
Ipko2bM4J2JbRQJgP6y7InOvBUv2xVElJmRLC29XxxmQJTNrBCI0SONfcfuVVyqAFok4RCgrUpvj
mMMwr9zUlme9buy3OklUkBUSuxGxrCwtNouxi6urU/5OrWd3OJb1j7R4u6/YsnuJbQK7iWARvg7L
lGJ5egJuK8i0/zK+vtFjfSxOncIryqS/Se7mI1lF8XRDZePqTg85+8qQUBxVyMAy+QimacIL0mbG
q7BJe9+OR8A0483cPNuZ4hEh27xgoXQE8Rczk+YKhJkDrkMv74rDnOyaCTEYEwyV2jTHiDTSCCux
TxPosrv85/2zlemlYKZ1quXpGsGbV/G/dvvFKBQMbpJ1xVGQrjQMYts27n/D9BeNfaLRLvgXg4kI
paWpG1k6Iqdt2ZmfDD5xQ7dWYVR+zD+B1YXbM12ZVgChrLq2Bx1A6JcSgfbkLZ+zb8W3OdgQN1Vh
mOTpJg6EaN0K79tDRB24msbvenQi5FsMSiWyi3Ub/0WwW30GzDbnFTIWM93qYKvF8xNPxk5xL8me
JeJUCIpg6eS6CMEW3cNN+rS93rKjE9jLYUMnzY8qdNKPaUjwVwQLjtisDcmmTyPas72p9rbS4eN8
ygL3EH+qP6VdkE+e7lMP1AG+6nUt83x/aQxunJIbd2aa1U55Bab0wTzq5/hqfcr+1Jf6WJ2AaH7f
CCXegwrm3RsYe+ndFnG/OZ37tb7oaG/mwMS6v7zE+4kDGA6MMY1ynFKar74xfBowumbQP1TVgCHZ
vjh9MffJSrQtB1FV0SlPS8B7Tt8I25l3E8ksAefQr73e42IY4VM5ORv9cGmVCTLZ7gWDB3olgEvm
HMLnpdfyt4JoXjvsmok2mDh4obUo18cDVneqB604xbu6F7CuYNprWdCyGefyWoNpb3Js33S44i6T
uO6/nvFG5xOHZNylfXXta7ShdKvxXUM+/74qyoQtmPHUz7ZJBlRjFvKnLkDEMHhptS+A+GvDN/se
86RbBoI3GwFUNvUBmty9ukbdl+dBM12FLcmEI5gqYNH/PwlMCdMPvMtn3xninVHi3x7Pm7+QFH3M
Wgs1eKufHoAmHprl+33BS/YtDiJQt49z0lu4j0st9+bGMT3TNhWnKltcCJzbhWIiU4eDKdof0zCi
iTn19m1bME5q5kU2b7a/4HIxLkRT3VxbYPZBoZZsvvJG0o4JynkrmlHiQFb8L3lWFvTHvxxd5zHz
+Wnf/gUzHZG362ejKa+l7i5AK1h1z9WYItslu53E9vomrkuz4HguD8F8sI9FkBzpRT/RY3mMg3qn
5ogmy8d1SV0dkuoOcXyqVa8tmdJsJ3NzAsncxDxLEJOPZTt5c6oZvmbSn/vkLpjpmmYJtUZoJAp7
J8PNH1o27nMzYlt9a5WWzXsg4legIq3cNSi4+TSuio1LQioqttMXBH1pc48c43amLEgPBfGMy+AB
Kj3Ij/rsrSrt2Q7wf02Aiq31WdFiiDfCl7qjc6KH9Tw86G4w+XMAorozMoLm1/uH8XGgi5b9/550
3yZkTpYOsdtcX6mukWCms1fZheW59vjvWlrB/Q993Atv0P/pt8eAQ9w3eEMCuKbzWqDuBIVpRAcD
FbagIMPVsgznJZ7or2RKqTcsqcJIPg6xqNg81XJUTNcUD7SqSk8LAYs9L36Ozj+lrerX/fjmpGIT
1WCjS4ikNdJus3MewMtiOouPyetdjoqKvVQIUgqn2KIgc5hzPxs1IOE21b5ohYotVH1fWcOcQQP0
pigCXhaxXw77kv5UxNdt+RgNuYtDX6LCS5PQYAc9+Xxfo2TnKjyPWVUvo7sgtC34czm8z5hQG8qg
UDWPfOwDqdg+FWspykUZAv9lBoSbM17zTtXjJNEXsX0qrnrEERQ7r+vHfkRnMTL9CjOTLS3Yc5NT
utZpiaWrx7T0aPLIdkGbG1Qc0K8dNhPdxNLllD7UkRYwc3ltXV3RQiLb+fb7zZ3TOD1gZjh8Nyai
Pndt9Skzk2uSLoqoQrb8dsw3y8dsQc/yOpTX2HyInQDNX+7q31dE2dKbE79dmkxDoxlYuqeT16In
a/ijrzu3LdzEZTFNS9IivTzapXkwh/LPgryEZy/L6/3Nyy41kUSUJqNugqcbyeDP01t3YUHrO5f2
J9hynrfSpaplUGZOgrWivFQtHG1N10GneCX2flWrwGm3UPaDy1Lsl2qiqcxRhYWlNvOvqqPHZraO
uj3908wGyu3POdMVnnizoo++JATTxI5AJdVqxdVugVILfCV3dn02lwc+P4Dl/nD/SCSOTZwL4Euz
RhqYOU6lwU8rWQ9Gx/yUo1mdq/q1Pu7zo2JbFbPNdM1nPFGbySInwD689IlpAo5xrj/lLP/a6NGE
cZmu9HWd/bj/tyQaIE4NgFKgHhaKCirKGn5hOQGGT/dZoNhvlZCmZoyhaleDQqPjxcPa/TQNFTqM
bOOCfU+tVRtEh4WM3WCEDqaXjwCs+mefVEQD72JrGSHoq15aBWCJIxOBF2DQ960uxNouNQAqVOKc
W9ev1gsxFIYgU1HBmpcczRT5AGte0YUWF8jvfY5q9AErrnaJxMWeK9vu3DlpsO3MeY3iUGNf74tD
4qnFfquC9G3p6uAequFDLe2lixfPUmV0ZYsLV++4tpmBzrYtXe94tp36erweaKuCh5KIXOy1wuU7
IU4314cpa7w5cd/s2AlHYvjlkhn71EWE3rVzlEmzGDHPOI2HtnSupuso8hCy7W9HfXNJUkvv3InR
9aG26odJR+V+mi6r7jyD2+jLvtMV7HTpaN7gjl8fSocEWqm9VYX+kLqWQudlSilYqrG4yZo1bH1w
EvdU1iRsop0eRmyzorHJOugibrDB9ZwS+Durqmgi27VoqQNdJmYa60MXmd9bHeyqZYYuuvsSlywu
tlQVVV6aTa2vD7iZvpbp7HpI6u0ajzOo2Fe1OG5t9S2ePcYUuZckzrSzUTqqaFa2ddFaddbNkQsX
s2r0beTRl1S5cYkjEDup3LisaJrN68PQlN+yuv4ypfZruahyqbKdb5+9sSQAAvZ5tkLobadbXm0a
lldEiSLBLNv79tGbxfO2TuaKEqhLWp1iPvrEmn46jooIULZ3wUSNZsZz3MXeMUX80JD6G+flPvM0
BfNchsrpxhw2pFPjFcwBDwbf+UQWG6ZWi8aJA1TBaxFd2zgHGse3ffYjGKeDYXSbLAbapIowiZ4t
1fUsOUWxRSqyl7mgKR6YWqwdumL0oqn164QH97ctiR7FJqk4o3bR5SYmacz4XGS9z2vAvTLMKKNh
cMjmUz42nmUobg7ZnxEsNaqp2aVbBW7qTG80dC+yMg8Qnvf/i2z17b66UfiEcwNUK0g2d/x5iAD+
hwx8tauXnootUwlaJubeRUUlJxfwZSjJFGV7Fo20rN0xdfDg4b3tF4kdmH0cNvaoELik65eKYLtD
0xnNBESe68Tpc1FMPqn/THPiZeb4NLfZITZfuHVZze+Gu8/t/A9TIDixKHGQJ1qdp7z0YuMFn7t/
wJLAwxBC4BKVFeREkOaPOQ0sgC4ybh6rVj9VVDUzIfuEYMbJolVT1HOY21JZwdK1q1/m9b+u1nyn
k9koyluSUxe7q4yUu6Ne4dRt+9yxS2cHTqQQv8Qtixi8OjdcFCzxCOnWx8U4KQEeJIIRO6sqUCHg
wYyQeC4NgDUD5ynCFMJBTxXzBzKRCMbbRqYZG4VZXml5soan0Xo33d/31Ua29Pb7jV9AapFmlgWR
rPPD5P6z4M0aOYqXsGxtwX6n0Ugaq8CD0nay/gjiVXKYS4cfUuCnHe5vX5bWEfF36ykrq9TCN+o/
9E981s+a385eftEP5ZNzTI+7kMgMKsLu8j5iSUTwnYb+IqsXkcQju2h1sLZgusZC5rqvoT5Ffy7Y
JasOvNqXbRRpouPVAv1mhba5xb2y7KnlYAIp/70ve4k1if1VdanXNVrpoTpjZuKplr9j6CE97ltc
SEGVlg6y2AkbN+bXIo28PFERl0i0UuyuKkeNzchy4P0KWmF/zapL2yS/gPatMFaZWARjNXgLQtIe
qcy41052kfwfZ1eyJCmuBL8IMxAIiSuQC9TSVdVLdfcF656FfRWI5euf59g71GhSiVle8yAlIUVI
ivBwt8K8rvY6VXSDK+46mw1FzRwJiT6H/O9p3auEXi4ZVzJ+KopKtI1TrwaMkiKCZUNcmV/H5qU0
n3vrvh52aCz9O9IUUELfXFGgvGO+ON3XmvztFns3V00ZmqggKfD1jnyGAPuTcV4QflFJNII06n4l
fnFogru4tByigqTWklhsYehaYIwfpMmiNZFvDegJ79vzyvm6WsnSo1kTN0BUupPPi/Ny17gqOAqp
N3sBzyH6qcVw6DPHn4piJ75c3Y+cq3bve1BAiNlsI7p8LpKXsdyJ61ev3hhXCYlTxQsTXfFQUjfZ
gVhPJu7DbgmY/5Kd7NL1WW34RUrCOwyE2RTDT3yheT0bUFJ3U9+xjceaLvfYnnPV9iad6NjSpI/s
PgW5pHPM+R4F6tVAhqGVEAnx0dnMR+i/DzOZgjKZil9gmuz9ctuGnVTTZaj/hAVMobxJLLS1eGab
DVFXpwFPPL9o04fZS07J2Ad57R4ggrgT8K+7MOZS4iblybwgYd9GE/W7aDq1QR0Y3xy/RWuZed5D
cV4NdJhFCaCDYWwuHZchmscRV2M0BJ3SaLWFn+bVzt7V+IQKXruIVEgjgcLACDLFxJavpNlDu+qG
VmKo5JMJT2ZtVNmZT4fKt+XOn9aaX8krkK4FfsDA0GI9JKfmmB5Gf4BQ07c+ApTn6O2Asq+jaLEA
imevYIDOKs6xzHH3SI/iZIM35c19ac7yYAM7m34qYnEewurJvOdAxoyKd9dF6Rkc7d6RS81gbIaw
FjvviesvSM5VSBvkSqHcO2PoLEJJ8bEIkzA5e6f5sxHuAXM1S64S7M6FFDkYLNoo954X8bJ7wdJE
WJVaF/oUlrEuGNc5pWdxKk/2yTrst3BqTaO4c+PWmGDEfsoeZQiw7Im+8U+otAb3m0bx5bYTwM+R
pI0GcS7Es7XHEnUdw4NlvazFh0dRldQE7FPOEHmN46+d8zBW6bmQm5/1hj8YNOT25pftn4wuO+eo
JtCaimMDMzoMEOpDoC1l4E0PTWIfuUn8nKZA6/2JDtXg9lGnW3bFzSFl6uI5MA6Ra1YPwkuCLLff
8toOEvSDp+Z7WzdBR/aaRrS7QPF2QG2IsA0skTyugJK1UPf1y8c5tA/ruduTPNB9k+LgpLKcZDSw
XP08nvg2HmrTOEyeG/QFRwbtj3KyI9O+SyWIMxUdB66Vqoe4VBsRFm7sCFLV2yvzz5Xgv4ctU8Fw
HXOadK7SLjJfmb+Fcgzyg3fIg/ZxDetwCu2gDptT4Q9BGtJwZ9KLja5Nqpzwjuxc2VbGEHHC/bL7
a6WvPB/9dDT90RCP8/KZOOciTb/fnu/6PmcqOm5s7BUiHskQQaf2YBhPhfU16Vi4bi9u+kJ2oenX
T3mmYuEsXnvOBMRdtJDhzDLj0SnQvcz5aTY/r+luzk2zvcFi/+9AgQziOGegi4vW2DpaYX/Kxn+2
t3XIQEm4k9nTfYwSGwxe29nIsb2ztPGNAZ1A2xaUhQiHXjyMw54iwPWDhqkAuWUcG8srvSFCH1+I
OkDEzDy6veq6oZUokLSjyBOBVS+Fe5Jr98xTZ8drdEMrvu+MI5u4g/1rW+3PBY3eVbPs/OvrYYWp
yLiuzcQ0d52IHNBju83fbb8+daw8WOQHaV7RnoAmE2vn+vXPQ/uKH6pYudxJqwK1Bji/SOs19ztU
M/mBojvL+5I3BmXcTzPRFm/U6pbqde1bY/ieSreqv21D2bSvy5pUyeTXXo5Om0CwNrc+bflMyWcJ
aY8Ux4idoJXad9bagEa8DR53UjwXRVbnSHgnJH0zC8NqQoqO3CQ0DcsRx9Yetu7rXXtAJTyjCZ4K
IKodo0akD4nTo5iyd3e9nPfXbKdcNWjuSaOW7hht2XpAiTkwbERMiLLf988v0368DSyWC3ln/HMi
EZfr8TB76X27V+Xu7ara2iy0lUUAWIUp3ln1eJf+L2cqxVnGazxmSzpG7ZofusQ85h7ZuUNofE7l
7bUIRLQtg+FfuyiWgO4Qhevwtq11S6lECtw8JsN0sJRrModA64YtwPOA6e9cs3TDK9GCiK7hVXfZ
KWn2sInq2PAMqbS91KLGMCpCj6K3iBRJO0VrNp8qZz5Z9h72+rKXr+xxVfheiNpO69qaItnP72Nr
+uhAfZxk/bUesp30k8Y4Kh5vhhyktRn492YyHzIiIpriUJuqnXCqG17xUssCwHirtilKKp760KR+
WpclnNuW7JyTOutfJv7gpy5ufKnYHCwuMUKkpSK0BB5ub0vNEawC74opKaC/YI9RmWfBSuQxm1Bg
G9xj1rGAWelORVJnIuWkT0aQBOUOm6JhBROtixN+kA+e4e74rW4PKXd/cA0TltFcRnTon0ANHNZW
GS1LHlR8uXMNFP+1EiHcLi1lZLUFiBGmU2PcpZfOmcp9VlprMzMrkxGXlS+N7Y/OlgExq9fbS6zZ
PSoWb80704XQrYw8ELluXvJI3b1Cs2ZZVThexhYqktKboiXnkVOOvkvXV8iF7QQ1zeZUSXqnvEVJ
vsSuMVpneOhmFBtSj/2SxdiGGZVJkHTJHv2QzkqKE/dDWdvULhCGDPadms0aNGLbYyrU2eny+wcH
xo7klr1NUwQR39MKmW3owAWJ6Z1ur7Bm+6skaNUMIp1suyyD6EmA2xQEplHKg7bAefOqnSCqm0Rx
4TQlKC552YRUco8a8wAe9eZlgYLmkNxFmcKZq7jxPPM1ya1qinBdfLQWHtRe/7JWzuG2mXRLrLiw
zVASKy2CVaAoFdhyZWFZVHdpveLPKydws7l1yVcDIW5r47ymP9qh2XsoafaPCtMbgI3e5OBMEfix
PjFJHlxOYtcZX24bRjf85U37YXsOzuJ0LLlE58k5mAY6No3l4HZ33mJV0jN79UDxL4AWNRu0QMzN
sAXVUBXg0tvu4m3nTEXsGTNo6Wo0JUYLu3C2A/Y2lsXf91lHcd5qknMNbvMpapzyJDg/CxtHpXGX
BgL++mW3fjA+xOqcugEyJLLs4ki24rXMUIW3up0csW5tFbedPWcZPJZMUd7h5jblT61k4WSn3+4z
juqyFqnR3YIrCfAQHP1K7liWRe07fVkQ1wdrOzg9d05g3Zco7usYWeHRYQXoODMiwyRxTcURHSOH
21+iiW9U8d/BbnKP9mCSdsb17KSZv9niZRi+SSc73p5Bl1RRUX3uZBV8KbcxWpALlZv1mCTLW53w
7+Nm+LNZwHrF0XLMgGagyUSN4va8mrinov1oz5aB2SaeHvUG8j75ZqHT9fbQmqyXKtUmhpFUs1gw
9JqGzfyylpU/WnmQWUtQOsyX8975rFl9lRlNjBy8ayXuwHZOvw3MewKUKjLcvXShZvVVpJ/ZlWZC
J9yDzSJ7EbL+tE1rQOja+1Tucevo1kHxdFTntmY11ssTsH2wl+4B0mrh7XXQWUfxcjxbwVmxIcRy
UR8cyAmy2X5K03KntqX754qXS5pUldFjB3lm9phl21M2uzvxSTe04tVjhgxOzrCDWnc+WO12LLo9
5VTd0IpHd+OUmSVENyLwoT+3yeSFLF/2ktqaDaOC+UA+IKpsyGckE5OTVbpFaAkZ02F+r6n3fntV
NfdfFdVnT+7UAGAmo7mqv492/8ut3lDTOeaZ8dSQPR/W7B0V47dsGfpclhnvA7K+uJkZbUN7ougf
uf0RuuEvBvxwvjmtM04UfJVw1vQ8bMshMaeTt/t40uQyVfo0XOlYA0XWywPWOtnDk5f9mOrar4UH
GNtyEN2nxrsLzsbBW/7vT2k8JijOahllU3boi/yxdv4uq7vkTDG64sMmL0qjWB0JmJz5sKTSBz7h
0RNsZx10m0nx4QT9guj5wmZaZlA9S++BZPLced55dIbXvWSObrEVb+bgwp4hcCAjEKjH6TIfi7R+
n2zyensv/QOZuJIsUlF/mYtzbL4EIsji+p6cv9qDHTslfRBZDmYUCG0WbflgTezczAbo9w3c8xfr
peybh3Urjv0YFUm3Y1BNeFFRguNa273TIJxDMOKp9ZbnybF3jlXd0MqFPF+gmWsJ3EX6ng/nAr3C
lVnvkXRq1kiFCU6DbcphuPj7QA4Vo3FpkNdN2r9ur5EmMKrMa5IIA6ziDLd9lgRGWRwWnE1BlqCf
o6r2tOY19w6VfG2FSpM9bSYuazIPNrFAWE0MuDpBtMOYDzm1nzxa9DvPa53BFLeXtE2rlWNTz8DP
f0H38HJ0JkT+Ihn3sku6KRTfH9u+9yA3hMjC+9ckEV+SJjun9RbeXhPdflJ8v98qWrrzgPwYYr0/
5et2ytusu9M+itNbkHtxSJItUd9WT0vmHMYieVzoXvlOZxvlGJ8HJr3CwPBGR45J3j54xIuaZu8C
ohlexbGRjf3f19L0aFqfPRDgi513tcbsKo4tF42z1Ea/RCWZfKso/0D/8R55k+5vX8L8h2MVcrDo
URtxFjmlF5ireQJtdmB4xeGuHaNi1pLOqqwlF0sku+zcNt53c0r2HnI6s1w+6cNfN1p7KW2Cg84S
xPp7ynEfGDfe/rz9z3WGucz6YXRuVWChKHDf6KD11zVD4C2bb5Z3MTRz9g9c/8PwrcUyT9Jyjiy3
+AlNN3SROtO7LfO7aDQwgeKrWydTmnbTEnnQOg0zOYChvJAjntTVHtBDAwNi/zxQP3xEzseCFGW3
4CIz+4a0AlRSUWAFcQT5o6CAS/S9P0sW2aO47w2qQtXQZ8oNFDKXiObeCH5JDxenjO0cl5olV8Fq
0nAskYPCP6pyA2/PBn2D6PJDtZSxPU1yzTVTBas5YI53ctfEdb9pTtxzfJRgvKDO7NPobsFUOdDI
Fmha3qw9ujrNOarC2Mashtt1xhzxvvQ3bwlTVPaaKuTFTk1G44YqSxuxyrZpDEzQJX3nF5WX+4vr
3lnvVFXiGzsfTZkWS9SydfXNFA2F+eRAGwLl652MtC6foqLZ5goPoXKdse7rcG6sMZDO78LaDt6I
DJTLD8v02JKvq8DUy5+3o4tuVZSDWpgLTmm+TFGfbsL5sRZGgjLxgnzw9gyBP8t7WGdGxNfbs11f
IldFrtQTTUDd3KyRWdGf1sy7YGbzXjr8+pZ2VWonoy/suiC2GUELNyTpO5vmgAhQQUDieqq+5iAp
G7G/b3+JJuS4nnKK9xLt91XqoY+SCsi/AAabD+cMUg8b7QIUitFZlh5stw/Rpb8TFq6vlavCXOoV
pjNrIiO3agh5WfucJ3+jERXVzXKqu475hVEl9p5w9/XFYqqofZ5upjmPEkdmUviG2YSGtRd9dEMr
Nyxegph9Wvo1Kk0TpgLSUa6B5WXZXoHqH9z7lYeVSrzX0IUWBA+ZqBjOczUHBech6AAOhACgl32b
aB8asNsCsGFTxmL9M8nMdyfpjplx7ro+bOVyuL1TdNvy8vuHsymr6lTYKVkix5j9NivizMmDol79
rXw3stxv2zLIlj2di+tHBySs/z3b0pCRF9ReopXnaHzL0hQ0K0vlA1W57mxDDQAdyq//nsNIXHcr
ynGNeM2eZyjU960XdKUbE4DqWOqcSdk+Cu839Bj8YjaDiuz19mmWFTqn/556ajKrYtUCHxe/q/IT
yi6Dnw5vbofXM7V9UxbnohkODaBFpUfDbpt8k31K2W8r/2wkiX1IKmcnh6hb18sKfFjXvIUQFK9g
aWBa/aJo/L4EgWBdBp6XhkJ2fia5P9yZmXZVAGNFOwL8Z7dGwmKHxnoHYVIwgpvHdMrHJWc+5054
34ZVjoRuNuQKTNka9VmNrp6ftpudLDEHRmK+TmT1c/P3XI933aNclcOt69duZia6h0uZGuK8juBz
i8EWMO283jX+oApg5rVlj0wYZmSU/Dz/I4M7ro+mlexcOq4/3F0VF1ZSsXjGkpKIDZbfeKs/uLYP
SbnAcLsgZydu33cpdFWYmIsdALHN3I6IOZ5Ea766Df1iJfTvu1ZdhYp1lp2XyZaRCPjGJ0J+WPRX
Pc0HYLCgxoO+ngsOsN9LD+hOT5XjTS7U6xhYNaN8NcPMTn3R/0p5dkgGz4cApz9WUWlXPnKgO0Hr
+onjcuW4XuoynxYDPbvGSGxfALQStpX347btNJvgP2iygjpgHnasqN3oIct/8IH7pKf+yks/697M
co+I7RJh/3uquSq2bCnyusE1zULnVfvcL1+9NTkYbvm6pN/Rv3afS6rostoxSEkEtwHJNsKcQs+I
9W+3DaXpKXJVmrcUIp9N3y1blFi5IYuIcoRRZIZrwoanQqLu8MP2Kjez/UpQQJz9vhAziokWtYp+
xVnpOFPm857N5JB0cmmaYFu2hP/hykbIZ3OhA9hnalESjvtf2pSvFDLi9ynDcVelRcK/NFyLw9uh
KgBtExEUIYTgDxdhuBaI/36nW0mzWVXoBbgPkWJkmKatQ8d+NtqdI0uzfVTYReuaJbeEU0DCeApy
NAkKnNCyjKvstZr4jqddF8XgrkqTtJkQrFkrRJI5mA5jZJ3Lr8Xv6qHyL80kzWmZA7HzYNLYSQVi
LARNMlB/KKIcvdA974/gfzru7FTNwaEiMIjJeCrxnojoJ+b5zRfvk/gl0OdhBNZz4hzqxE98cuY7
VUPdnYoqtwk5EmdZzZJE/Cl9vmhH1AEW/glRCtQIeyIi1zkYsDQXQ364s2RCTsnUVPioz0PuD5E4
JSF5oT+zZ4HeQSP0vty2nualomrTFasoIQWAeXjzlyNiu3sfuocl20lDancY+fdnGDkExBEK//8Z
6XnCZ9jP9s/2cTuMATJkYft+34coDxWWdWi3F10ZuYg+HggIpnPSv65823EWnaHUY6mvmLGlGH+T
ve+M0k/tbyt/bdz7PF5FaLQJeL9SKPRGfNp8gAEtO+LmMTWAaph3Dj/NJ6hojJmQpAOVQhmx/G2S
r82IY7s/JO7O8BofVxEZ3BAofSKXE1GBt3TihIZ7V6EYb4nLF33whrTLKJ7xmRuLGk1UHrjrD5Pd
fK/cae8ovWobzKB4dVsROeMUseNclkXYchD94GpbhubYMOBK5j2mx6tGwjyKX3PadJ1dLG7csmFp
TgneP9t5aQxnJzzpxleeBElfQsh1q8qoytrHcWGPhrFHqqczkeLLxC17nlW2G3uVbfutFAU6paYx
Zsbypy0bc4e2WPcFiiNPRWImfE5pLFM0Tmfu4M/eWN5zY4L5FS/OSzKWrDbt2EzLLLLFwB9NWOpw
OwZdPbVdTz21l1FUrZgGL6687GuDdn5zMw+5VT6OMj24pTjenub6nRzzKKmDklzSZ6IB0JwJoEmt
sOyf3ZKB3awJevSdpmZ2YN63AXrNt2fUrIl6fPd04naOfph4a4bf1AVvDHP6vXqSbnDFuWkGzNnU
L+AXyvKvWwVofrVmcuef/1MT/89FHLZSHLu2GCKrwYqIdGj/3dYj7qk+Gs2OJN3ezWQ5F474yZvJ
n5jjD5Pwh7UJ7awOIDgepNOXfKwO08IfDRfZ904GBUByjIxvVVqHvdzCoVn9hC5oBVuDjWVnd94C
d7iruQb//mKzD4EvR24MQAkYfpLFcGy7jBwMMbp+2hR7HQwXQ1wzkBIxaGEmwm06Lx4n/hdyvI+d
YZ9luReQdD6hRI2qt5fa6TMWi8mLbDn7dVoA4wNmajf9bZls56ah20RK1FimxgDGhNrxkuZNQL0B
zXnztO54nM5GStjoihSl4JnBRuRNJk6KjFEaOxBv2AlLmvFV9dJkg/rqMkEZDD1xx3Yx/ZT1R2Op
wtvuqwsYKivf1Nl8ETTz4tbE250GiFGD2fkLzVyn9dsG/PyfBamS7tltegLGPg4J2AAvv60WYdK4
s7HzDtB9qLIbbHcjTWpXTpwvXUzRXOQvddYGgzXtfKpmH6iUfe7UOWkjEYLnDeJ1aFgGNKvO79Is
Q2ZP2Qcgu0CtJ+Usbi6xlQFSNhjOLzD37UQrzRGrQvtQD53qqjPceJuNyW+c+b1Iqxe+rqDgdPYa
JDVroGL72JQVaeJhDVpSQ+aKZW/AISyhl+6JROsmuISCD0ErTboyk07KYtrBSmSu/0jT+phkexcR
zRqrsqgeWSyjr6APic6Z3zXKKkFe8D1FAE28UlF9ncFnagGxGTPbChbXOY/EfGZLcxZ8DIGXH3eW
Wmeky8d9MBLUKebBLTsnHioRdrQNCCqJHsgPbru8bnglqiccT6E1tbw4rSF2OYxHs25j2Q7R7eF1
VlL8uGjcfhEW8eLFgkBkbX1OJ/LsjvRMbPDK5ajt355Ht9RKWLeaxbaSZPbiunasA/hQ16C39jB9
usEVb2aQTvOWVLB44qYRjvmCHAtSj/3erUnjzSpMb7ZTWqJ50ov7RJ46SX27a8/pTMOhuPPgUEVT
Hc75kBeJG+edl6J/dQtmiDVWjbHznLiaL0UVWHFlO0vFpX7kxd3SB9A1vVwvz3NnhokxhqbtHJb1
Lm0vTHWx4geHQM0t7+yhd2K3zI1Dx5Ff7lz+fnsf6Zbi4iYfBi/rqrWnBiGD2dsx8dZgcvqQWA7a
8ffoBjQep9L99VAjlMCLuTHn5Tnry4DK9lBUf97+AM1eVZn+BpkPpmvkNE4mSL5u45a85A2qZbdH
1/13xZ3Bp280rm0AkDkn/YO7bONLkkHtRna1twOO0q2A4slezRyaXgKSUSSB15d/zlMSN9MaWoM7
7UQL3RyKQ9OGo5Dptm7cFXL1bQEFspXXHThYSIaGXFGe7jKXCtwriOnIoaPYqusGSDNymmn25KVN
xgPXnUa643yaNVdhMkNry8pruBsv9GvNEh9vsPvumypERqwGcjMN9uooyGniL4YAJ3PJdkbXLIMK
junmlbdGl/O4WK1nr1ghM7F9mr06ZPZe47LONMrxVjRycdm8shiMHk0gy4T4tF7Pdy2vCqeYewSK
qbB43HJ+6azYRtH6PGGejDNxZ9smQDDKK76aypL0XWrHIDfNRUgBkS985OjSvRqUxqtVpsGBbTZE
jnHFoBS1wbUBGmpYBtvP0nmvWKeb4rIFPsRVJpOqS8D+GhdQ9PJHab9JCwJ2gvdfbq+FZqFVbsEi
z9vC9S7fMKUgo88Wi8YpOmn3sG668S+/f/gALpuKbf3sxAmV5rfRpkNs5XSPGUw3urJNgTxYqn7Y
WNyhQg9xr4YCS2K93TaNxs1UuKZdW+5KzYLHNlk+b534BWBH0E7Jj47Ie8pb2KJK0DatzMunzHLj
MrFitsq4NPewKTrTKLF6EV6Z9f3MYtLXfo7bhGzLHf/VDK2CMot8TIy1xKWoB9iEgPHNm3ZS3BqT
q1hMUP+k1eIi7JR1MfhNVUU2I1+WevvN5Z7ukm4O5cpFpq20nZm4MVSofhFinG27e6wAwzWRWbq9
czReayrLWmXVZIxItMVphW7P/Ey70Sds54mvs76ysK4tJfGKnscJE8+JtxiBtNkc3v7n1wfnKlHc
snXWlIGUJDaSlYYz1K4eiNzNDl9M/N9UGFchWZQ4hrHmsMtiQ9Qstu3TtHzHIhP5x31/X1nbtUFd
GjcEN64s74s9MMOXyVbs3H50tlFisYRcZl8YsM0shmBrmpjk5c5z7/qe5Cr3GzMSlngFA25savrU
N+yOPtqVzPy6G4tDYUIa6D4DXb7tQzgGmrUqVog5xh4BNryEBm/IXbG37zV5MK7KoZKcgLqgWHlM
NnMKJZm3MMmT3K8tawVFJE3DTYLBq7aayk8W1h7LTsidrauzoXLHFgS9LxUaElHDotlbkrVIvG0G
C4vNGP22JNnO5VQ3j+Lc0PBMm22AOxdAcPhTClLzDentZi0PDt2rhur2muLkaLL2ymFiHAdDlYey
H6Q/dtnOU0EzuIqeJc5ocpo1Trzmw/hIjc0jvmM5AO/d3mTXwx+eyP/eZKvBRcNBpxCbBXlrRn6o
6ApFrvZ4e3jd31ecfM5zb1llx2KzsvsoBQ1CKAD/vW/wy6p/cJCqdGg+ohEkRu7uqezNNhzRLbrj
fTrDXH7/MDgOGnQWOjUSIuP0y66NQ+qmDzRddy4suuEvBvswPBolRUuLwotNrzqRsfCFZ33O7O6u
Y5+rsDtKm63s85nHVbl1frrRJGxbc+/JpHErFXXX8mwrZY5kEctS2+8S/lPm9PPYQbzMtXdKn7o5
FNeFIlrb9rnH4w6W8sFqdGZi6IK+aY+025Ml0AVBFWAnqA30o2y8uIAA2LPF2FPdDOPBQTrsktKh
/tJ4VSC6H/XyjQAkvLO5NB+nQu8Gp1yLvDR4vJHxQbZPW5a9ERB2JOO9Myh+XTl170irQnqEkr+G
0jzX7ZL5nimehZx3NpnuKxTnTrYyS7MmRSWob77MSR7nFEyo6RxOlXG8y8VV5B0U09KlZAhPNcpw
zfd2Mr7fN7Di3lzOSYm/7yGuWhUa1JIsNFNjB16riXoqnRtgBg0gFAhMbGCWL23jO5nTvVeaJnIw
+9+RgyRr0XcmmIccmRnPQKIusSisPGRrN4T3GUc5nifLXmyvg3/XQ4uE1ELrMfVnusg7ja/4NuUF
uuo2l8XZKH4NvQtFryVJUKy/7+8rBzJb1kpaYIJ6mzckglMU7H3ajnv9LBr7q0RuVVM59lhvHnIh
1jOzkj/6zfONlu9cWS7Oc+XerZK5cYdyN7nE1lIS6qdFc6zc8VHm259G4h2Sae8KptmjKqvbkG3M
kgIn8zyXP72/lnbaWVydfS7R4sPJ5jCyyi0bUPECkYVDi9e+bOOyvTMiqOAkXFMkuOg8GjPLmXxn
LocDn7f7aghchSQZTrdVokKSopFeaLPxTOrl3JXWXTkE7iq+64zCGBzcFWMTzeynEvDfqEmn5uX2
vtfEY5W4TZhZtdlydGOz789ea4XS5C9z+Yvi4Xx7Bt3aKo6bEgYdtmlw44mNb9a2+sKYXtGffN9l
VEUkNbKRrphQSTNcA2j+JBhzMFBndzH/uFyFJGWdt+UWBIdiZ+mLIOcsCRkX77dNo/Gn/+CQ5Jq3
6zq6bx5P/+IUABqH9r9uj60xuwo5Mte+G6oEqZZlXB4Kiz3mxfZStc3v+4ZXPJauVQppP1Q8KtM9
rMI8NsI+sPYu6hmY/fJVHwKCSBsbHtQDsEjbQ2msj0W+HdzZ/PO+f39ZkA/DSwmai4YAL9IjVqbJ
8Jqm4J9Il517qG5dFZe1wY7esTZFHmSxP821+WMu9hgbdEOrx6y9MqS9geR0U/uLYbmPRv/3bZvw
64eIqrRaz1U5DgTFn8kdjyRHewcvotEmD1NWPpSe+ZhS96/bU+n2pnLYtl41Wa1dAcRZgTqqzZsf
FSm682oAMX97Bo2ZVDQw1G6gkSqQKEpJ/QguhzZwR9zMbw+u+fsqDjipPKPcFsRMQBIfNueif9i8
uVBLvj287r8rV+QcSV2nznHNHFhuHOtc/GFl6Eu6PbhmlR3Fb426WSTaT73Yc9Il7qj1l+1Z7bFg
xaeEJ+gkqd7NzN6bTWepy+8f/QxNJBXSal4skIMFDurZRPFSZnuFMp2lLr9/GB7k97TyJsneHS59
q5IPyXiXvCWa3RQXHmrPRiUJNSwrLwJ3m0O01iHruEferDl2VdHVHFyX4BR3eCwzc/B5Wh9kJ9Ab
5qAYJ+o7nUA5ebd1AHmzLDneK3OMPsfy0ki01yGks73iw30DEhOoM3GQmYrpOMvxPU2HbOfOoDGP
iuNakrosFu6wOAVJ0JQbJ5I53+dpO9VV8/22I2j+v4riqqdGNJX08F5h6TtdN9Nve2ePpkOz71Vi
NjpABkMuG48bOuAVbYaWYcXUMnfMc3V4h6iVT3NDll0Y0PzLKunLbvATgRr3PZcSDK6Gn5SybEiW
9UHkkAM2mpkG5ujuYXquMz9geCUAMQ6pS9LOELAWNMQl4pjMddwkn2a7ivuq/URHAo7ZNijJAQoQ
90RsTKrEoaLdhhS5kvrJpUUAXp+gWN5ya68Ud7HMf55fGF0JQ5lBxJCPkD8nFCfnXPtVf6hB+TKk
3mksdp4BV10CkygBySQr6cHZXT8V+dL8lUDl9KEDhdmP0WyKh2yw9hD+1/uzMJFyw5CogyxjAlsN
yHFEdlgcvcP2DBneA5Aax70su3YaJTgNhPdj1kA1dDx2j+zYn7rzcEDfXFCG+a5Qmc5RlCAFwM/M
lgn65YXzjWY/hi73xfzn7QCi28lqmbRdWJMALnvRmkWDWX3Ijs37GOcvUPU57T0/dGb6H2dX0iQp
zix/EWYsAsQVSEiqKqurq3q/YL3MsAixivXXP2fmHWr0pRKzvOZBKaSIkBTh4S5XTPNS713d2vWt
z0u0S9NpQRpZ8S5ahvRNePtTrl4KCBr+/nuOFvW8NdsMhc8KxNpeHrUjbFjvg7T6sdZLCLmq2/+j
2A4ZkGMCWr7M3gxhZGI8FpPlO3w8AcRx4CKq4SUvnyeaVo0zYUNEK4JxMV77gq0RpLiO4JT/BIwr
ri5DcxZ7y8qR4AugueC+bZEbFSceAAqeJfpvoJn/EcI6ktlTfY/k8mJpOQ4RiBnblHzfaFkEXJgv
+mIc1fMUgUsG6nQDmE/sEiLPNaWnts2TrnCeV+C+h5HHEE04qH6qvkNydQsUVVDaxd9Mpunz+TwV
XwHovG1SV49xmK7k4duicX3d1vpiuCMYRtxWDxrXO6Iuvh50Dblc7rWCrXqG+NEPtt/oE4D/rS8Y
aKQOTPb69A25Yt6JvmrXfKkv4PiEQsISt0cN6KqRJZ+GldCqtiH5vBo/EKV8a7wLQ0AMmZkko5oo
RwqzHOp4Ts+gO7y9ldejkCEXyYt1Qk9FOtQX3QahS7OWDyi8nkD8HwBZ/CFfhe9Rck92BN+wr9q7
l0M3L3lT7a6VD8CafnXF0+x8vP0ZqoWXvHbLujrVV4QIsw5L9qCnB6Zy3VkNmVGKNa7F7U7wi6U1
wQB+H+ulNYmP+lJ71EOrOG0MmVhqgKMSNDPAU6MpRFvcaTpnT46vxTyq4vXAZa+HA0Pmk6o9U9Oq
/UOYDrIvrwmXZvBHxzrdXn/F8HL123NSyIgVOAVG+1HbXgWHHtQRfkmxt3Ll2wbT0Eo9xAPQRjzQ
igbEPmpdURwthixGhj4MlnojlkVENPa+QeY2zMNdum996U/5uY+zCDIt962RdAn3+nKx7WGsLyaP
axwn7vJ9be7BLxFD5qFhNhtbjeA7+iFZ7ZdBvN03Z8llRd0Bu7h6kJkff+pp7mv2t679ents1b5K
Ppu5bj6V6L+GbzG/BWVEjVh/e2iVOUrX6ZZZKwBLBg5x040zWz95k/dBK48yLIpbqCHzywCxzdAG
g+Uun2i8JcUDGopjEvFQC48k5lVhQa54L4LzNN/PkqUK1kAk/KN2Eg+sD0nEIjfxDg6A66QNxJBL
3IYoM8/sTX6ZH8bT8lRHGro1/TEyAicScXpaDmCIiu2WyWW8qWVb04n6kmnPLNdP2jqEt3dbcWGQ
GWUs0hpav4wwJPdvT4MOFyF+O0PdfrjvKWvI1e12hsoLBHlxYyhYaHI9qRYzXFf34K6mWprdjN8d
jIXobbyS4AmkPgnjgZCDoK8ad//93bg20zsXxPvwXtjoAt6rA/dS2b9c2gYExoJ6DPxr/Veincf6
H+dNi6tTFh314CoNU3JiWlIrXVhWX8YH9BWm8Rjnkfu8vuRfzKg6FbV/JAWvWibpqmxCsqYa3BR3
q3aF/HsWavcGIle6KacazWZvwjcsaKgCZ2wG1Jz5+bbZK6Yt17fndR1FyymuUzYe8T2oQ9gR57lq
7eXiNtT5umJCvvSyfiy+tEkbNXH9mCXeZQEDCni0Tvd9wn7temeghQNWGnfL6wtDn7XTeyAGqO9C
mhNDpt9ops6tdRu72vLG5w2AeXrxUPZF6AnzCPas2gLJcVfoNBN9v7oBnTyc5qr56GW0jm4vzj7I
/z57DbnEXTfGqgkbd6ole828L+V2NqaDaodqaOnoLbvBrIfewnUNREOdnp9dcAyM5Xxwa1Yti+S5
RtG4c7n0NdqLfs4gq2PIlt5eE6VhSr7aiBI3wd0wy6fi1fy8E2Tpb9RfQ9N3vh4ryqsWSPJbnLvL
ohu490zV07Y82aCqsA+uaoqh5eI2aXTPFBtsJh1eB8oCJEbJIeblOk6OGHJ1e5jScSkNPIRmi39o
86k+MZwswVgCb15Rk8RVm32jYC47rfMEJuaMkYOtUWy6XPv2xOzVRg6bEq0VFHwJzC07GFq1ZNLN
Gcwhjr3luG6RqjV8aHCCnjLvwzl3/tw2K9Xc9z9+F4c28Kq4U4a71rgOJ0CEwvmgKK2a+f6H7wde
y5SkUFq+ZNvFXPxV/2sSdw4t+XBeAdMnWodfjKyfA9DzxGTi2ama6O/bi6Kau+TFW8vcToDQ9lLO
b878uZ04+HMObiZ7gL8S2+S6t402bFHibX3pO/FjrtaHXqSv7lz5NsLF4h3QU6nuKbJIWUuFsEbw
QVx2Qj0zGILt3J7d2DoV0VGyWGE6ctE7Qz+8o23YYW97IRBUWbu328uvGnjP2LwzHT5qdkls3LHm
nejFHk0aNe50FzEqcOjSyVtSvnbzXj5hm/0XyelfaHm8b2/lavfUQLWTFNhbo72UbWjPT33zhf0e
xj+3F0Zhl7L2GIg2eedqZHfWOpxTkDiS/meZWwfrrhpectl+ygqrc1yE/h7px+psgXpHHw4OXsVT
Ra5wb4X5/2d6b/+eyIe6fGisJ2Yf9CCoRpc8Nu+Wkps6zB0XHLCV+yBnENMZYqf3xWGZp2Qyutqa
PDy0hp6dFm38QKqd9cW403CkQ5cDPOWtBm5sXttFgNz5G3HOyNNG9mz5kCM9eG0pNliuc3eDXRO6
B05mfFp/WCA57ujBG1d1PZEL3CJbeWe02AG0BoYEAaf57AVD6MVmqPvz2bjzEyTvdZ1yAv8N/oZa
n2j6u6chne7zLpmnJK0Lbc1WDK1n3+zltRpf++xg6N2DrgR9maXETgGNMGwbgWF4AFJzPYplqg2V
PJYM3qKzBVNeAMYtnm0jnkB1eFewkVXGvDbnPZsQ3nNX/6SR9JlCWgIpk/C+4SWPLZqiqz0DS9KC
pLjVK98y4tG8L99uSXflGpQ5tQu51EtvfCGLb23fp6OygSLSyMJi0NkqcgvclRd9KGMwcDwVNv02
jU5olPyoXUuxrTITCfqdeDtvCMSVhvaz0d+2k+0dmKJi/jIFSd03Bde7/XA1GrA5XczUg8C0b5gH
LAjXOUSJIXOQmBMFY1SOy5MIjcgJuth9rb+2p+kknnW/Dqqg1A4sVJUolDlIxjpz/r0oIDX4oJ+q
0G5CFkBQ9KWGGIB/hOe+To6PT9r36d2FRKyMgb9oT/p83C9TxlP/NiU7Y20RTCf61vCgCddH+nzE
OqkKpjI5yTr2W2v28L3hZETtC3tY/KUMhL8EBJnJwQiGg/eq6tUkE5WU6+oZ5TYDszuAZn19G2YK
Jrbyw0y0p3xBE/xyQcoL3Sf5wd1aEQpNye931nh7JtPyWNlVwAviO+ZRT4jyYyS3NygXjeXgY5a1
jFKQpfKmvzRddWrX7mQvyI9uZVjbw6dZb4LbYUz1OdLJPU2UOo2Fv3QntG/WwiiD2bI/3R7cu35s
yMQl3jqsuSec5bGoRGhXH3pm+KKYo2FlgTM/T0URtMeiw/uUrxxSMszLAeUHGzhZHreVxRtrICz8
bGZ90CACVV0RDXUZetvDMB+leRRrJ0O/aJ+7g9usy6M26oU/QhEpbnGnOrhwqqxBhn4xrTCgqrZm
TzYQxTkYxwpvgnhMeRJehpeWjWy5BSztmR3ytKg+SIoTo42GKpIi52ntGj+ft+Xgeqgad//9Xfyp
Mp3BejFumZ+KMp670237Upwz/4Sfd+OSTqyVTYr6QswaygAImsaHJV0O0j2qWUuePoPcs+/QGHzp
83DjiXUXySYx/nnyvpu16LWGARcDSJ9JT3r/Arrhk2Yd3GP3e+Q1J5D8uQXCYywqDC6QZq+H7iHX
msTMtKcSLCMNPVga1cklg7nmAhTFNcfFDWIGNCanMtQC7QtQPZEdtLEb3t5fxQ7IaC4y7K2hBv6l
96LUCFN+3yVcBnB5rKAWb7GzZNZAezgk6OIMDEgL3p62wixl3Fbe9o1N890sHf2jAWYEZ7RC8z6V
c2LIbEpeD8hhtZf9bFQTSewetQYpN1VyU42Z/5822k9tJygj3fIJyPl3hN5wLr7etzrWf4OBJnA7
dPt9U5eo/O0V544e3KdU6y45LOpaHthfMbJTP1bkwmlC5oN8lGpo6WQuhm5oNg8Xmjb1uRa7P627
gOHYTclhHYvZRrV0yIl02anuSczTI36y67FAl+FYU4PKRAWJOCS48gCi8sHksreal9R3q0drGI/u
YPv6/m/M0WVU1poCMgphlR0Gk8b81MTlr+3jHC2nCqoOEOK4x250WVxK91bdAhEnoGvFFGVVhcy4
9zx6bXTf8Pt7411UbnsrQ78y7shUh7rIUpS/DG6caiTwbo9//S6ky3Ath3sNI0bbXCZ7OjGn8TOI
XwGxeKq7PrD71WfTF17R0+1/u/5K0mXAVsF5ltG9mNABz6M7gXA+mm5isk+3h1eECl1mNjGE8Cpe
tjUu+NOTA/ULHpAk/5mf9XMa6AdPsetOh+LKf7cEba61QQp8xNgPzwvjL1aex5p51FRy/XTB++e/
w3fIrk2GgSpdvpDTMNVBk32+vTyqiUs+bVCvXJoUeSpifxu6H8K4FHdJNBNdhmvV5cTMOsWkpzGe
xsjro/UIc6CwGRmt5bYu43mKHGGVscedJtnx6icI1wYpqC3uWhgZtOVu1cSRFqwvXU7KhyE1vvd8
FZFl38UghuWRvLhY3SXvNtyZoQZHzwZlduVDwMo62FiFychgLcBSupUTbOzIHX9slshj48GdRLX6
+1++iz9FAbbKLgPAv9vy55pUgSBVOGT5GeovB/cS1eylkzdFwKwMHcXdYVsCKHr53hEyWjWy5Kkg
9oB6JwcW1XLPm/5glQczvo5x1WW0VqctnPYmwgyreRqUooghXfNlJh/pDI37egCqDSyDt21TcVrK
qK2iFUbt2jgtt7bZThqgi6hXpo+j4wQD6cDLeAhCU2y1jNvSy4m44P3CUZOL71PfxFb1MmsCb7pv
tz9FkX+BItF/jWmAlhZpdwSFm/sipHEb4ZGK1fq8J2B4BGjk19v/pPqUfTHfWW0+ZG05G9h4YVY0
zu2neph7bNQgfC0rDnZGYV0yhmsqprUbRVNfbABun1dP6z+w9ahzUTX4HsPffcG6bE7u5rhWrOzs
5hGUzW6vjOIMkAlKoM1gbaXu7RWdJweA8lEL1vbt9tiqOcuO3KY58pbY3rzVT8ay/q6GI2oJ1YZK
ngxZI0t4OWIErcQ5L/Owd5oXcIb5hZP+um/20rnL6iV1cwM3rWo4a+vlziyDLiO25oXPJTTogdiy
/h6y1+I+hLQuo7UqyyhaQLBxaK3Q8ZxI0DRW0Oj8IMYp4o4M2Ep7nfLJQ0sGt22AQ8VKfF66v8a1
hdbdYvzQpvGgyKgwyf/hIxFeqzcOTF1v+rC0zAe36N+qht7ZrKjLwK2NdnPTlfiDBQ+BOuJxj/bB
pzlEdvlcHMFrFcYvs5PUIGbI5hWvDVLRr5TryJN7RykfhfXLwK2cEK+jy4zzxi4633aNkBMzEq1b
+rZ1hKBQbYPkvXyquhlk3fXFJX/S9Ave3L4GJbnbzqUaXPJfs6gME9KJOOONj10BdHb1sLKP940t
OW6uTW1hg0vlQnuw/E/T5J0ySFv5mUOP0tGq6Us3Z1bl2F+BzW0mtzuRvKxPeTN+ahr65fY3KKxH
xnAh2V3bbV03l56sG2j+QHJK5urOwaVj13JbqxMGgNIjDVYt1ozo9qQVqyIDtIq1Bq1KZdSXjc6g
S68C2pTPg3bENadak90b3h2BVaWtaTNj2rx/2Rr24ID+5PbEVSPvH/RuZKp3va6ZGaoLa3nqKDD2
tD8Im6qh99/fDa0Nq7uTcTeXgnUf2mm6ZPPLfZOW/LOGTjsIJPbKLp9/tRX/ZLp33mRsyTu7DbTP
/V7XXfYjhFohzY5671Q2Ijmn23LRCwKgu9am8eTY52VXoO6PTinV8JJjNvZSdmLccfTl2eDIO37T
ptPt9VYMLeOwGPdyLScIuvawBpRCKEHkp7nj4X3DS07plGgxsMp9+Ownbz/nzV8uf7099O4gVxJf
MhSrSYdiNAYk25d6Turtj6jcpHUmvx69O9dGcs0MFL5Ns2DZW+3BXL/lEFNsPt+evMKBZDAWENCb
BzgKrjXeELTUOzn3aSoTEHP81zcdZLrI4BAkwAvru94AVzBR7e/7pi15J5o0wbJo47okmB0Xnf4w
i7tYcDBtyTuNpnCNptrLVOnqu3YGRoWj14BqsSXvXHhdQcEQs87QhgJHCnvydt96SI4pcpC+G0Na
XSp6JsUTm6K7xpWxVv0C9R4y4v0y2HpQNyJw15/3jSw55Gjala4xvF4ac3rAhf20sKNuH3P/6ise
KTOJ8C4rRqhSz4/1YodD97fTuSc0lJ1cMBUyJyxANeFSJzRt7VSTb8Bcx8MG/Lk1gSROC8gEThko
tIz6BE3Oj8Q8yO0odl9GZvFNLNU0e9XFa7TGt/H1Yb/kBwagCJ8yNks4A2knz8KlQ5S9T5z5FbS0
n1vNC+/bLsmZbX1c5gng3osQPENHdz89DRQKBveNLrkzswygTtGVDi46jQZdydPncnDn+y4JluTR
nZanNads71yjrh2IegWZrtVM5fn27FVrL7l1SUHpY4OX47LxQExfNDvi7Nvtoa/aDHXkbKw2AALd
aS2kvlm6+es05UEPXFhwe/SrJxdG3x+j725PxBsNrRqyJenzwnx09ZI/TZUxnb2SzG/a6hwlTK9W
Pajj7gv37n9w7Iq2WXo7MTsartBHoOWfaSpAurkEFTpYCv1Pxjr/9kcplkxOuZRAmUAEYLCThrfc
B0GbjlcuZ6fbo6s+RbLUxjU1ly2dnXDQfaTpgKZXEjj5l9L+xijHP0XHTF2K7XElu4XaX0YsMDol
+TTQ7SkDoEr/7k1odQPwuC3zwWeuZoiD8HTVirFJkhXP+UZqamgksdshNsc00PThBBb0g4VTbYt0
QjHHKO2KZzYkf6q/5uaSd+TAR/YT43+iPXXkzAwE4OYtRYNnUpk55BEf2XTuqtfGi10nItOX2/t+
vdaFf9n//Z0ND6mAxgzgzUn+NEV9UkfsIh7maA33frqjgp1iD+TcDKdDP7K1NRIPwOwVPNnLj/yo
f/c6pBFfsJvZuy+wikF3COHGv+ru/8qi61B33x7+lUXPoiN99+uZZ/zV/n3v/mpNt2yqB81IymRK
2Mf0+/45L3bsRBC4mH1Qht3XZYq/kg6mftWrdF7wV224RRvYF5pgZ/shvhc3SHEfghl3N7hmZZLj
F8WIgsCG/5mi9WSFTTzMQfVox/WpjfOjR5AiusjEsnM5ISnHrDJpAMOzl698+9Sb0Pys+8CanNDp
47k40hNTRBe5zcPVvcZaTSin5+0nrgd6hY6v9DM7pHNTOLz8soAiagNkKy0SRqC3tnoxz7vwwBn3
Rb+yGfLTAhToaZ8ZvZmsaK3fwiFgaK4HCNM3gvYBRFJHmAbVN0ib3qa110Fg3oTLjH/ThyFOQ/Nl
+M0SpAODPjj2GEUMkx8dWcopYPBZiYfd/Ek3zmO6vVj8z4JO+GmeIyHa4PbSKSxMbgEBwepGRJqX
CRXcH6HD67EP5eD4Hf++gOgL5IrbUbvA1ZQ2GJ6liE+EKLjbWXmiZ0MClHM4ERGVowDp5B/hVgfn
yvUeMTA971/6LtYYU2ZBPBVLx7UsdoXh0/kzQyYV+U/fAVWeyHs/t74N6+/uiNNeFUrlNpGNNrO1
CsTp6glQ6lOFw8Bpffc0hmsIEonvdbAe9U6qYqn8mBnddITkEP5LbwPjW5uQoA6Xs/NHawP2aYda
OAdAC0VAkN8nqwaZo3T/I22ug9oMCJgMS+sTKe5peMRGSYdCJRzP8nqMb2pPHT3lw5NuH9zwFeem
JR0Cm27mpQPS0cSdIKJed6hqZ3QywwUqFgfXyn8AxFdijtxJwiE/Y3fZsB+fF+v3v8HAejbfvlqx
Fu/RwAv/uIf0IQrnkd8sOqh407WrWKIXPMnWxt9yL+DIF07mt+YIz6YIb3KDSdrmpM4HYSad9rJ6
lzo7CDIqS5I8v6fMAZdQUyR67X4p0x+taC9FI/6uxRHaTDFzubeELdxIgbrIEzA8hilhj+6YHdjS
dcQ1deTeEru2cteuCA4u6K2vkJOo3bj3zKCZp2iGFAEnf+kO9zNAOm/HZIX1yr0mJV6/vVm6eTIX
fdwQ9zHP+Y/Zsr7cHl61VvsuvQuQrE+hv07nLHHT5qx35Vc+bQcHpGpoyaW1NiMtJD2zxErTMTCW
HBq6oEIJb09ctS77v76b+FS4RdH2aZaAoRjp4Pm0cSMe+iNyUNXkpcM9xXsXaluLmSzF8IEB5dSk
H29PXHU+yO0hzM6zFk2u/3/VFngtpKH+0nxrntADBbJOL2y+3v4r1UdIr7Z0tKG6vSxZ0jVz1CxG
UFgv940sOXE+69bW7mYD2qsQRBYnLT0CcarObLklxDLGrRvazEzyTIOaFFioh/xNQACqOfO+qtyP
kDhiw4lCW4HEYqxaEpcjZAUeCVQ553Prcu2Iu0d1vsoNI3zVWZUJaiSb9bfJK38T/ckyf+r26lMO
NgFahXz+G0A+f6pYpNtuYIMc4fYaKwKl3DtiF6RtF2fLE1p359XU/C0jn3JNizdrvfMvJO/nC5sN
wDnyxG2XePCmJ83t4oV0p3EQBxcHxZ1SJgp2a9BImouoEuGhiJ36lvZIliwo05fe+pRDTK/sDj5G
cSr+42/vIsJslta8Qis9qYsfmzMHZgHWMcFPI/AFxRFfqcKl/jGUd39Sj/NU1NlQJXNXoZ4IiVlj
xe3u9o6rTpd/8gvvRtdHwTZdG9JzmYOfriSn2WNBppkx6K/PVfM2tnOAgz9avC66/ZeKMCp3mliE
VKnDjAzJbR5kMx6WJY08tETdN7wUJ+qBd6xoqZYY+raRIhispkFRfakADO7DYbUy7fvtf7q+MbaM
MGepbZGyzbKkn9CLU+Rh1x41DVx3RFuGlWcrOPzn2mVJ4eg+AxON/nHtP5GjhIhq5pIT6qBYzUuv
yJKCjK2/lnRFKyzr77o/2DKoPOeiMpcU6wKa8DMMNmig/ufUdxHDQMxl/6h3Fktro6Rbt7GkKaG9
WYPL9b6CGIa2/jt0XfdZh8JskZR5/Tw0y2VYj2SXrgclW4aNT1nrVWVW9UnZiGTeoDK3mkG6jqHT
ge0W+gQA978J4yjrrDIg6RyGTjTEeZdUO6cOshHGil6urvarLQ0c1h3xN6jMSHI1mueZyVzWJK21
+J0BeElWnu7yLRlRPkH0LctNQzuvRlf5M5t/LcwT4X2DS7lTG8VDCLTBQPNmiBtdP+vGXdVaassl
DK00KtYMeZaMYI7tUOdjtLlz1pLTWhtYGshYNcmAFqvcrAIvNw5i5vV0jy0jyNFoBp5qZ8/z8ZIB
f93oC5su81RxFrLBqJ1HdBqR6atNKua+dQ1YNo+o4a7bkCP37PW20dtOa2IvRP2IVtyz5x1dNRQH
jdyo5wLPtjYbDpqiZuE46ydb/CZmcdd2OHK7Xu84JirGFaLcNgQ644HXH2l+XHdeR27VG71qcvWZ
42BxPxci4jVKOwUF2PWICkG16PuKvQuhc7r0LSNdlmQUnZH2GIzmkf6k4kokk6ubVmdtbF+WFiqI
+osxPefiZcryAKDsgzuLavZSlEa/1di1U50lOAj8zDJ8sv25JzA4Mpe6RzR9S9MmS2a0tXOTh0jk
HbiYatJSQM6ZvtTbmOaJhpcpJJgDDqH627NW2bkUhllXV1lqaNoZcKgoz9zYhuoDPDi8Pfz1mdty
w57JmKujNbhIyFgEoIjzAYK8ayfBgP9fO9QZnbw0h7GkVMQeN5wAYOni4Ai5viy2LIU7odescwrE
SyBGYksjfumYvqiPCPGvO6kta+G6XaeBmwfDVxPIN+Kdzqzwoil9vb3qquElexlHbahqJK0Sc0mc
+czoz0yAMfyI5UM1vGQzQFe5cwsmy8TTIBNhn532aQXwl9wDsYTonZQEb+asWmmGxekADPUnpxr8
VCf33bvlPhKWswLdEbh2lJYW5PkHROEDe1Ssisz8q2VlPvE6b5Isdc6z6b6srQ6mKPCEgMDj9r4q
rFJuG6EoDHu9aNqkWdqHzYD+cwuaSfAm3B5e4awytKEHYJaXDb5gmbrQS7UHF6KTt4dWzVxy1nx2
68zcZ47GgKQS06nN5xjasAcLo1p7Kaozi4xT42LmTVN9sryPIjPC2eahAzbv2x+gWhvzv9GmJ8C6
7RWFhPR2FtiZM/tlXx4MrlodyV8LoYnO27o2GUHmX/Yn24ZIqf3n9sxVg0veykskRxqzr5JxgeJK
ONRb6YZoiam7x6ZieEjc/hvFAsnIhTSzxp6uRZpU3hYzd4m4WA6WR5Fis2W8wgLuoixN8zShYHha
pocUhEWunsfr3PpQdjql2SOE+FBdCkVXhfd9z35HeXfNERpdwfbC2sRM+0fX0Z6r7eftkRUbImMX
DIvv/WVlmuAOngbUYYXfapYeeNsRikT1D/vv7+Y+4kY2eQXmvlZvo/eFGYtf3cUWRG0Zo2AKmi/A
O7Yg8V6GvaHk3HrapztWxqFy1Q7s4GOZUUjKzdSqfKqPQQ8xb5+OQ3T7D64aKf5AWpihHqu8tSAr
x5eCBWaP9Z/m8k7NUrly19BGt6wWCtXuZoQ1xOrK3ohn565HAyYvBbmKN5W2rKn7MGXu5BfdaPiN
dYQ9Ua2MHN+2bfasdqIPGLb0K3f7DUqog7z+VXPExKXwNoHT3Gq92f2aeiKawB3qYH1W+O/tTVUN
LwU4MSBpNA86qv1F+rhqX0oCCtf1CGSgGF2uzm3EFG1dQsnP1UUw202U58vJG/SDsKkaXkonrE6j
942L4UeACaCLF0GIIiwylty1NnI5DncSjVsOPEof+cnw0kshyrA51ANXzX4/j98FGpZ1pZPVCwW3
mxubnL30xRgtg3W+Pfurx7pDZZY3p7RQz2hLzL7I4yzTtfOw4bGMPkLvohntwb8oTF+mdoN2RsYW
r6IPZTlaZ8R8LxCDc3RxUH2D5LW2gcrrVpuwn7kzYuen0SwFojFAZHpajOF9CyV579DNtPXyyv06
rvZflSVCLQcyFeTUvjYc1ZKvPs6xGZIXZ5smRJeN0PusSRtaKXQ5xvGxE/SJzs0PHd3At79FtR2S
O8+LNdUEvdcPHfIMX8Eq5WaxSFfCT7fHv5qvcqhcr4M4QZc2Q0cfUns+lXQMQEweWU0fbM3fnmjw
oLkLZ45/knx7zFxrBNCVPti2NQSalvJgOUoJX6+9YHDpflK1HbPyuqcPJDMiuj1M2vytBvDYNorQ
IYXfdz+Ndfk0rtWBm6jWTfJ1t2Sbo9eVe9ZqGtjOqz6ii2L9ZVR/gaBuESK6vT2K7ZcLcJDkaqrR
rd1zjvt7VYOqwDvqpVBEK7niZkzpvIK/3XrttnipCr+eP/L8HkAQtkNyc210oMXNGuvV1okXjeZY
JBnazgHdGX/dtzCSj2+WaS4ZmA1f246febWG29GFVLXkkmfnxTaKLWXW68BpVBci7I7IS64WLrAq
ki8TJlhaDJX1Oq3Or4pvSW/RpJhFvGy2Dzz269LSryVr/7q9RAoTlfPB2TzwrPTwIWPLfMM+mSXz
V/5zXLsg7d+0wwKJYsHk5HBjGB4EX/FZFLLQVoy2rdvzVzn1/+aFy6nzNDN9yLALTTHHA5TRsm7z
5/ozF/Y5BXyBVd/5+HL7D1ULJvl0ytushOGmDzQF3M8rw7n8DUPD4frd4YZvsvzgHqJasd0l310U
MpeskGCA6zWNV/i4shX+xI6QxteV08DLtf/ru9HzIseDZB8dxQ3LPnvbL5tmPmEP/cQfZ/HEyl+e
82yJAjh07g/GW1l9Nanx8fYiKg5GXXL9ZZw8u18QGPu5e+61Dysp4rXh504PqTiwbEXokpPL6AEp
XKeYyes8gAb7uWxerOYg3aYaWvJ+QSkljE3ktbMfGzNCqd68i80S+yK5f2GaRj6zlbwy8ZROSVX/
IeiUub3q1y3KlTPL+ZZWzEHn8SvQM8z9ktkHJKXX72uuXJifF29gtjuS10o8oOPdRqNdYIf3zVk6
sx03mzxHuOSV5E4I6gGfVtvB0Nd7OhxXFuVM9brTezjCa/5UIqGQjPFy3p5F7+/w7jq+77HlyvV5
UVYVN0cYoiVivsZV/XgocH0dvYRPkNzYyAvDyUZ8Qv1NhD2+gMdL5hdPa7RT/KSn7SDqXbd4V67U
e3SdeGsssPiMh2a9QmurDCx+VwMgPkM6qHOz1wc9d8irQQB9AYcrIKMHd2PlEknOWqZjz6d6gwX9
WIO9cycPJ796nH/vCp3p6Ug2Q+UEkuOKfi0so87sV7ds/JX50M2ghulr/OdtR1CML1fojdbSXKIR
8iqgUkK288KMYDWfqukgJCt2WG41NPOqoK2OwGMvETOjToucI7o6RdyRi/RUQw6mHBAfgEJ6GKzt
Y5+3B5FYNbR0GgOAWk2oT8Iut9NaxO181+HryhX6jddgFIZq9St6IzR+pkdCn6qYI5fgVnTSVp4r
EAw+jCfQnsZQWULG3UUj0R5xnM/3WYt0wJa9I3Kxr4vbXCBcN+OBtlhvxPl0e/jr6WXHlatx2jx0
ht4U9qsAyQ85LWfx0CWlz8LZpweOq9payW+zvJtaW4dDoTLxKWMTjylaYaPbH6CydslbM2HqzLQR
k2st8qifl2d+1OWvcFS5FtcXGhIj6W46xVd3C/+PsytpjlRntr+ICECMW6Am22W73e7pbhQ9CgFi
nn/9O9zvLXzVVimCjRdeCFUqM5XK4ZwaCE4oJQbzy66dy9W4dewmWg1QoDH9lPVxUaIVSMc4oRC5
XI/Lm7qoDE7gKjuQEDDulElo8H0mJVfi7GUEHOZmUn0+Rp7fxPb0+bZIVBLfDvlNLAt8x3zoJgs2
VV/d+s7pxqhxD5m7C07J8+WRYnRPkr4dEO6R5RiisN24T06miZ0UiihTcfYAQgM8PdyuVz1a1mEt
n9tJ49FVYpEuVW6AmX6aoeO8QlIrPRTiYtQ/B368LXWVK5Mnhjmf+6BfcKB1e944JjPQVhi/3SVG
XhNg0bqhWOV3JFtdLYetaMd2Xthn4yM5Difn2/ANwFYP1sE8D7pheMVByMU4m/qBSAuECYb1YNmH
iX8CRO9tSSnMSq7FWTUloHRA8BSiFWX8INqP+9aVYuMBPYc2RW3mJR2+rkIkFt0Zdcv1NlSsap4P
EIZAjg++UZedVklCstQyy9uu2V4KVCSreRoCjS6q1t3+/8YDDK27jE0LCy3ZifF7R7dflVJI1ygb
ZzdzRxdKwT6N/Z1HSbQP8cjz5WFf1hguo+jOfvE4Gmtb00JntmMmbbOrgQAfkC7QoLfzqto231XP
lvHV7Y6hDlJDJRfZJDOLY1wDmle255EmJLuzdwaLMjYbq2s0gRA487KkJ3exvo5lq7mBFLuWyTXp
BOiGqYZWT9k5H5LCulusw21TVC0tmaLRokWzrPCAceiXgPIorD8748/bayuU2938+xvlZovHZrfE
sz0Pa9z1sJxW19utuCLc7ee8WXrNgAgwejhHYZ7BAmVPLPZosni+JoZTxYmuZJiMY1A2reD6DDsu
tzviyE7g5TOPdgLeguS2gFRPPFcyU9iP6VkVYqLpjv4Lc0vWiJ49sBaUB7C2PdPftz+kOgnpRg1Y
s9ByhvvK7MS3MW2qqROo1pUsNfPcPGsb3NTrBrmRjLomSJVWSmaK0WiQOdrQHMe6a6qjGV5Drhn9
U93KMmBb08+d167Y83i0jhsgwtrGXrTG5WE5V/fF19sSV/wCZ8vCvlFQJPCHYmHwYal/sWhktA8A
+bi9tELoMm6b8D3X7HyY7ECqR+HSe8/4sW9lyWCtJchDy4E6OkGcOidbdxu9P1fo+TKmwjA1pTMI
yNy5Aso/Bt32fX6lD83PNTZO7Yk9rd9u/wJFetiXERYCL/Np1yHmMk/r0T1aZyBJ0dcNGSvZqEDS
Azr4TRZp27lUhyFZcBO4fVN1vvMCXtlTFQbXFhCAt3+LamnJaCsizJJ4OI1FnLh9DNzD7XVVqikZ
rT2EfSgM6E9lvtI/HIWrbBfKEM5ZslvWOYExBL71EvDida7SIy0P7mDNcZs9hk0ercWhYzq2b8Ud
IAMotJ0we74dtShBJBVE0/xIycPY6qB638/1+zJYQsEn9HlWcJo2fab8GXMPR3AxWuBj81OmOWPV
N6Trd+1N5nOG31CZH1D6YcEcMecnOk9aFDVuH7dKTJJRC2G4xox63cuyXgvngip40ubRyHU/QaFO
cp9Vm6cTxxwqUqDzY90ka/Mj1wWCKl8td1mhP4MNKwutlxqpydg9kjPKLUM0JOsBXiNxXm6LSGFp
crdVaTstmNAQX1kOLb4PXtA9G9SZNLGE6gAkO7aatDQzChfRjl/QSzS6QNxo4mY47tu8ZM7BjIx2
meN8Oe6x6p811XWzqA5WMuYgTN1syhBj2aZ7pH/CgWAe7cftTStkIndahSR187SEbxP8MouY9H86
487qNAV6xXnKSAiiyUoIBa8qF0xwpnVIPR0amEImco/V6uIl6IUdrvXsYZgu7vxPoUMbVim7zKdp
ooRmDw4OEr0pT+y8zd43yZzG/2Mi0r2Q3y8D+3Kf1Ur/pbGG5K0yPKJs6oIcdAVUExDumjG2dj60
5EarhptdW63wCul8H3Z/HGBb6WAnFD5TJs00zJasI+zzpfQvQXAYSnIGecfBnPskHcx9ka2MhGCY
YM4IRux/Y55zArQje7p5E5V2SgYLSjtg1zrMfsEgyxUDEMHRAZGqxhuoDEsy2rmpS1bWEA4LHzFl
GbGqjgDGxnzNbaLYvNxRNdNme7FsKcs2e7VGgA0UmGTcubgUNKck5CFtJ+uXV5bI+4cd2gfMde/q
0l1L0AxmpIRYvwKvC2KvCQB1POrqOQrHINNd4gYsuzxDvG/6o3uXLuhaHxBoXZEi5cltn6kS/fbp
N0+KbK7zwEtxtHjEecMFmBP71t2+92bdxsyA2tUU9gv3EsMB0agma6FQxX8fvW/XJT7DNFgIkYDJ
3rWjoQDxZxCHw859S/fq0JaWBwit4K4qB1To2iZ2bQQ3+4QiGWndT3k7ixxdS2GVJQDG968hq3V3
9r9q8RcoEzArJTOtCstvHIYaEfJy5/9Vd40XsKkn5IWeh8Q62Gd3inRXi0I5/+qVCjmgRTmUc4MZ
G+z6zEbn6BT8+basFActt0gVtl1V2Wwii9ED689poq6iaQRo2XPFmObZrvqGZLyYcqtb08ZP4DaI
s3s84+a4npOq1ayvMC55lBbs8Ji8b63gjrjiu0F7jPyISoMzohK/ZLjwNk4AJijr10Lz/mjTFEDE
62QfvaXxNJ5TlUmS26Iak1RBbiLksf4tzxZoFvDj9cOmSuIYJu3x9lGrfor03MUsvLCXGZ9J+zPa
jaOgOTDr0+21VUcg2bNF24DbDt5bm8VN1L+Y9s4spylZM5AQqR3OMyo+4Xe3vHCCtuzs875tS6Ys
DOpnU7Bk91mGp3QPjI7IryrN4u/L25M7n2wTfWbUQgzeeN6Z+vS+XbKT0+n80Psi9+QGqBnj472V
4vnpL9UTq6yfdsZfb4vlfYP1ZGSSGnVvxOA2kr+wVPqnS/uoByaZtwvlAOC523ff3C5WkA6oncAh
lN5PVl+97Hh73yqRSMZauPZQzuaWxgdtjpi+aCk/VEe5ffDNhn3mpka+RU4jQDww1LOmr+74/fam
VcKWzHLyBrOrO3jgmg0JtY9uM8RL9mklGg+mEopkmmy0M5N4MPuVCzAqtsC+mkYdDJNq85Jxhnlo
5qERZveWk7tjVNu1hxm2uTEOrjOB0T0cuLHLxXihZKteO4fWxOBiWu+ycWZ62tl6xY+Qu5yAcu7X
Awgp7jvXu3iG+WKaVoK+j+OwD/gWrw8pOjb7qQDDLt6eJAv7ly5IqyOurZdWhGBR94Y2ua1LirOW
m57WHGhmZVCg+taBP+ZPpSu7q9bdJPdG/+cKbmwsSXYPKKfssJLm8zib3q5Y0JPbnmqopxGYWXZf
+0uQPtSVX6W/MnetrV0phb9gtAdDFChUCtyvi4fJjvVgZb3m7laojgyezVygPJTocL2vc0yc8eY5
cNNvZdYnOTN2AbZh99uhvBG+zXPDSr0Kit8m3vLVMf/YVmwZ+6YtMPb33+UN4RWhPdZokXFiH2FB
ttylpaZTTuE35Y6tzgE9jZE3W+n9fpv6th8anUqqlpY8jzukZt1ZuEO6/CNAbFBYvU7c1RyranHZ
1wgQThgT9t2nn7gfzSjt1e0/t21UsbbcqrXWdKpbguM0xFMgXmZxGg2NJamWlryMgdEvTGS1eLXR
j5zViS1CzCruXFyK4slYl7iooCdjfWXVdysE6Ms+A5W7tFaWZ4SAuuelDbrjYJhXzr3DbWkrPJeM
lTBh1rcoS3jEMXsAa67QkWqrRC0Z5WILTtwKGrIMRtQKBziEViS6XoPDoPArcoeW2dB1ynxIpGCn
ErMQojIit/3sFb1GLqr9S1EBZlmdMiSo6uXOsPwIAN7z6PtN+aNjRvjxtuhVn5AsdKqXoLeqEjmP
wMKo7HBZs/zYCV0yVHWyko1iEIp7oocdZfRakH9Qpdq1bbknS6R2v3grQppi6UGIWU9FZNepHSMp
Ko63P6HYutzp1PByCGwDF1Ju35n+Z9d9vr2uQmtkCoSxHMx0NTM85sMvwe/KmqI5v0w6EkbV6pLK
t8wrWVFi172xxrYFyDnm9FGZFve89l/2/QLpMvIEaWxvgs6YRRpVxb3NnwNRRaNuiEYxuQX8rv/e
di1ZAtv3KabzQCm0lKdh/Ga6LtDDCNgOPjVgfnTXKHP56fbvUZ20ZAMj5ufKOvDJi70ehuFs6WAA
VGchK//qWjRvQ/LiO4eA/q7XIra8o2hnjXtQrC83RBnrXBe828TEHxrruvZrZNqxrbtLFGKRm6KM
dKKW3ZfpvdOHDCuXSzTTZZ/fkTkri8UcB8+Gng7mpaw/Dv2h0k2Pqva9ietNKFbkdu1QdFa+hBOm
jWqwQAgdHpzCW/7VFeVwd0mLzSesdZJO5Fp5RTw66XGXIso9UR3Qh4rMRKBqZ+P3gYTjkQR1sE/L
5Vaotu0cFzhN5CVdj176WDn74gKZtNI1i4YtQZnfm355XnM8kzyD2MltiSjaxDxXss3BZ7bXTNj1
v9w6aCaaAbD+gCgVnMG9DnZapTGSofKp6liwcrzuadH8I/KQP4aBtYsqDzw04X/1MUeAh6ukyu9Z
4Xz0wmlNMjbrUKwUPkBug3L7csK05BbwjffAMl37Lqq7Y2H8ui1/hWTkVqjRXvCkFFjeDhnA8ozz
aHeao1UtLZlp17OsaWyXvHCDxWnJE+EKzctAUen15HYoVqZG61spckxjGBkLmqBE/c0uXvqNjIPd
BSUIoPwPC2ZYxRrGaafjglD4B7k5yqRzMbdgs3gZyt/++tJ2BMDdO49CunVJFyxmlaOujDq2WUU2
kt4fgEQ1aS71d4+DAIvov1pquJkNqAgBBlffPM60jCymI4d9V0ex9CatNw55QqDsWCWWDgAsGNG2
fbRS+r31uhNhX3foKT6x/ao3nwgG4CdlGXitZxRgCoLC4y7QRawsid20aMHaESuXtfXFzVEOH2eN
R35XW7C0FOaY6BuqqMXLq03CIgKFfDwv+Qdz2gW7ivUl3zmJNmV0ADWj1ZE7h5rPgW3/DkPd/KTq
WCWvOQUurUIKhlhilpcxCyPLmj+NtHtyuWYERqGTsuecU1EjZbOCW5L59x4RCWG7XD5Bfei/CjP0
fKw6G7JPh/Rgmv0hb1uN91HIRfaZSLYywh27vLb9VxTtMOD10QHrT64L8VVSkSzVT8t1dEA0chXE
adN7PzdT8zC2c67rf1X9AMle/Rrct1nTgoGeVsAHKmL0OySgdJ50H1D9Aslabb8jqV0vIKMGaDiy
fufUD5NdjsCRzHUIwr7r/QXs3MZ6Ft7yoZrXw76lJXOlgH4i08YW6gdTd/AKasQT1eXoVSKRbNWo
SgvgexCJjxm40nJBkvDn9ra31M9flXBoumSmgUkrd13AAOz4WZzmr6v45ZrXOTzk3oddX5D7RMMZ
k4HFtPHPZ04Yz01n3Y/LJKJ0nMtLkE1g0c3sSXPACqcpN42GBhnneaNfzzEQR6OMf0Gz5e3foTgD
mVDLM+wwNQWYh/O2ePVrHkaVu7zcXlthUzIaX51b4zKSsLxOdIpq9uCYn9v1aWWavJ9q65LJWmB0
d1LUjq+W0/zM2vIrLc098T0J5BZRoPOUHIOU4pox6iQOmr9/LHbdf74tF9VxSvY604yOQ0BxBza8
BgQri9xSsKjnuxCwsH3Jat3Jq1PQXIhrj2LROezW9M5tJx1whmr7ktmuvkHttcMNhdnYKAUFVPa8
VjtDDyJZ7mhSqw9mUDcX42ma7pnuQaLYtNwbOoNkhxKeiivCj5NflXFnD6fW2NVWTwK5ObSlRZbP
FajB85qRJHUm92oPrQ6bQ7X5zc29ifQcMqy8pBWCybmMnN82Zg0AC3xbGRVGKjeIptPseehCRxRJ
fnPXjVL367T8WXYlJiCY7Se92bovMpQTJ6+4LqEb2Q1mkCZdd41KKptfeLM0rZ3ZJ+EEbnqbRz6P
ug4Yabr2I4VzkftBszHIs5FDLMinA9q8SVpDB1KquJzkLlC6ch90WFxcy9WKg3WIfPfk9p+GmsW+
rrKoko1ko13bVSWdDUTwzAQxRvltgiOYwDx3W2lU0pGsFCCKU8iDADc3r4vD3KzeHUgsm+fbqys2
L7eDTnXfpqBHEVdnvTT9CMcYB8Ov22srdi5D6tnWshZD4ZbXkBaYoCqDMDIb++ftxVUbl+w0nfrF
pACIu3bAzCnvrN/cf9238ma9b3R9bLyxwSAifO5cvBC3iFd/uUPNK9m3/PaD3iyfUSDUVwAfv+b5
uUvPs/FMd+X3SCBj5rkFHmJu7sB3VaU42kBh5JVBT/v2Ld2kuddkIcmw79bJT1WDcpS7PHfCON5e
/v0RM2xeukjFgAdYHSL8nZ+WNsqenbiJ53v72fgsHoxTcG+egz3FHXxJMliLoCmrbOBvQBT1x0T7
9iL6f1KbaNpmVWovGWxLrXCZXPwQHMaxEkGc2/uMVW4DzfEQZovAyo35zRu/e60VNb0mwnu/AZEE
chNozvqG2Axqb4DMPNrgiqo4B8N8NB1tIDqxo04+CsuVcfNGCxwqBq/xK9YSTMDfSjod6KxpNlAI
X24DXbjTjOYAb2kF/xhsPZaptafBFPKR7JYLG2AQPZ7dIh3vCqRsIswO6lIpW672nUeU3P2ZLS0H
giCiDnSbg+9vzPGF7Lnv5wPcXAI+jV/zlH2Zav79trUpIhEZBs8bpg69WgXOoPzl/fYEnslrLByN
q1AdgmTKbHBHMGfCVazuz9L9WuviJ6WOSpZLeL2KZcbC4Pc5bSoKaJ4H0MOASL5KitOuqjKOWrLg
ZQ6GYAUx53UoSEQGG13KutmX9wsO5C8oPKfkZW9ubtSuY3oqjxvwG0DlYWIJP+5qeMBHpOyTV6VO
W2a1uKaL+CGKfIjsbNYlod8/XV9uDJ1GGoaUe9BVbvpHanSvhjPtmq3BzqXLF7zJrR9YSPqVi3ME
iu219dPkts6/73f+QsOjvEeBAbQZV8e8NkERkSZahw+3137fnv5Cw5uZP9Ghw5uk7e686WJ4Bmri
F1DcaF4O28H97R/+QsFrcKGTBUNS11awnws3HwMx3xWE308Oe2rT18oNNFJS/RLJdnuPOiEBI801
ByvbOc8FGukLtOzbwbyCPXv8fVtgqsOQLLnGBPPi+MjpdGhoy4bPpHsogl3XpC83iVZOuTSWDfMV
HEMrthsJYMqOXaA5C8XW5U5Rgswfdz1svSYJo3ncNXcjmqNvy0VhXHKPqKiGDGEzYhNrKzQE2QMB
zPm+paWIWUw8C1sDV+NYLl+RCcmiSux7NfuBZLYWC/rRX5DSndwaD4gfS58evPV4e+MqgW//fxMx
o0hYGYuBsNbJpiM6lh68MsqXRSNxhcLLnZUWCY0aDZHl1bO6D7btXdYij9synSPgvmuMSnWqUuw8
Bd1omP32hqt7kaSB4cak0WF4qMQjWWxYczG7BP6YMlD5PgLbPR8+35a8at+SlXaU+/NAEROuhCGU
CtCX7n+8vbRq19IdC2X5/3ogIGZ4AizRqG+99OjPOtQ3xQfkFkvhhWXRNCisjcOJ+wevO5j73lm+
jIQnMgqG2YlVVyucs9eArP09cKBqzfNEIXQZC48RmvF2wbO5X+1zgzF/H9Swt4Wu0HW5xxKAUiMo
AZENdTD33Mej/zoiu91Y328vr9q5ZKjOLFYPiA4wJXsGKeYMttmiNnaxb5C/wfAIyUsrMJCuzNtf
Tdecwtz8aDk69mWVvkg2ystyzEiGx9XUBx/xPgSnDagkj4QMus5clXgkQ+VGOhLuIshHzPRAgao9
OIYmSaTavGSoxVh0DnipzPu+HBbQE/M5mig3HiajaQ+3D1elO5LBhmXVrqDDqK7FNv5CE7dsI99+
zXTS2a6hd0IcueUybEAOWnmI/Po0iKrBWA5gdf5S9AHa6lsvAWGPrm1XcQ4yKl4VDEs5dvD46crX
s5nlfI3N1RY6vAjV+tJFm41LXaPLartRHMyT5Qcb7YS3D0FxznLTaO90FDz1iGG5kdsfeu7VT0tm
jpEd4qVy+xOq3W+ffnPb5lboAVyR4YHiFhyzSIZ3qQunim+vrnr/yJRUWeMY0why219+WUVoRzua
zuMShHHj/Dbrsz3/XIoHG+yHlbuL7Iz4nmTYflpUHsvz6loH2Zy4bQOyFZ5/vf17VNKSbDpY+7Cp
Wpx1EPrJXJNHhIa/9y0t2fSM+TXqCFy+nTAA1FuGRfF1xhit5iTeTzn4cvWH1JRbvj/apyyr3LhH
i4II74M2+zL0xS9kO74M7B8aepqUgEJx5ZpQuAKJGUAn9inkXRYtxgyguupHn+nI4BW/Ri4KLe1c
h37J7ZOz0KO95I9ZD1CMsQo+N2WadM7ylAp+LLz5177Dkbyh5c+hGIesulYEfL1ZmcyLRqMUkpK7
bssOefLR3x5g5rlPUYSqafjoLLtwPYgvd9127dRWdpti4xVDNeE6c+u0ixoRa0uOj4nSF0C1R1Yp
O9Mmcvzv/qC54BR2JreP2XkTEo9j2ymq5mhp1xiBStjb/984u9ZAuy2Q6qorNdNr2aV3ptPf55au
M021/PZr3iyfTaJnZoddzzSMwXRGMd25D/YB0pb8WlcXYE5BlfIapiJ28MzVkh6qhC05Nc8MC6PC
JXntQOds1p84091fqpUln0YnZpVdgMi5M555+snXJWcVwYkrmWOQsh5twqiTDwAp88fjgjJlwE6m
s0/95E6xrXkRbK6QyBAuSZmlJ2foNPetQkfkTrG2o4Mx2RBJyUTc2+Dz6zlwfXRhrULicreYcICI
tZa4RcoVpaCuqtozyq2681RtfjuPNwpu2mnqNB7kPnYp8L3YGM3p8JpO669dblZutM3WqU2XccT6
DVo3gtr9ZrTP+5beBPZm64LklsctbD3N0m/cLF+XWRcAKkJZuUnMasc0WIpNWyjuUN9N0nRJltm5
pnWfEGIc9v0CyUxXsHWPzMCDyLAx+0jrpTgswtYBBamOVjLVNEjXsMjF+NSysQANnk/9RvwzG4SW
z8wrlvb19q9QfUcy3dmoSTMtlX1q8vajqGlk+XSra02atJfCNcjdYwV2bJAysE5Lkb6koYioW931
a3aHWEoT3Kg+EfxXlZAONh2jyexTO8wIPqpX4YJWgfux6ZLjbSkpzFjuHZsXsrpF41snYY5fh8wX
mEctNDUzxQnIvWMiEG1lmsgK+KYVi1ocDb+OMiA/7tv69tk3hsZzUaEVFstXrDhXQfqJBLmmJqcS
vGTDGZjV1nLFm3QANFQCzObnmhXPlU8/1loUPZXkpWt2QINE7ldTdTVC+zTU9Qjkv5HtlI1kwkNt
gIlpaJFJEoETuWufDJ6je+eqzlWy4MoZhiovsHjH5mgpXrL6mekmrxVSkXH0kJ0hM6OI59lADrxp
jtasw8NXLb0d9ht9KdEFNPndYp8M7zv3x2SgOiNSCERukLLcweYdn+2T1aP5Ctg9uTCj0NBh+KiW
l7SxWAAdkVcOAVV3GK9rcWbAwWn2IfIRX26TqppwStvMJfehsA/MqY5Gyw+Yx05um6ni0pJbpep0
qMAjSsh9VmWPHMPuDOnvts9+e1RETWVpuiNUn5GUEjlNe+ZTa58AL1MeWlE+Z62wwR+d/vHd4n4W
3T7TsqV7xQ5Nbw4Z1GgO8zVKfQxINrvAoYkvd02RsqIcOS37tJLhtIgZQ5EiWVxdCkahSHLj1Apa
R3CMQ5EWMlxcOz1VjN95TIeQo1p+O5o3BuaH1TjxFoqUIa3gNGbshT+8wdE8qRQHLAPpMTTyNNlU
4iXuTeAEbaKmDp681jksRX3IxLIvIre2H/fmRxC7IPMKNp2TPyzjJWxnzGojj3HbFhT3itxI1Y3p
zFOKmKQEiKwDeuohsJCudX/nJbIK+74h3SsL4aGV+/CgrnAfwj6/Q/fTgfvNXUV0gIOqo5BulwUQ
uKC+wScK2jybABMr2guZWEJpf6irReM4FP5abqfKKwwJA3Epu5ZgkjjOXm6eSIH3120xvT+sDVuT
7LiueCWmgk73o5t+DoEc0IT8ZI59HQXUWp8HLh6F3U8HULp6kVkz3cNJoQNys5UzpuU89yK7kvDJ
Kj4E86PRHRcdVprCBuVuq9JwbdrPVXY17R741+6xtrwHU7SaoFdxJnKPVUCArN0UWD5oANvl8NjU
ddSqNi7dzsxhXSUKhli3by793J6CdomLaeflL3dZVWO7FMAFs0/e5DgR4ufhMHNDV+tViWX7/xun
Uadeg0shz67NaMeCzsfR3TVuSny5o8pcjbAblyK7dgU7DnCqzPxy2wLe3TQGJyVHUaLVnZqBqC99
WYpoqvgXty80jk61tuQhcjoHRsHL+mIDOaf+4OsAK9/1PNizdMuzSbje6mPPBvODuPHzYzjQaGq6
NvaH5hyA3O62cN5VR3xI8g49QCpdPuEHrOBnp22RlANIwgHxfnv5f6+Tv6pSGC3d8s1vNIZzC8Ph
5jpcAnuMaP15yU+pLy4WT0G/y15KWj+74J9wRHsY5uLsBsUdquZHz+JxHaSH27tQ/Eg5Z5uPxULm
MGwu69Sh9cGf4yUomgjsFJqfqfrAdoxvf6UlCrLgCXthNTly2iRDyu9qoQstFVomJ29b1rWZOSzD
pWtAEVo7d+ngaYrlqp1v/3+z87nNLbclaXsxa8wSFt0dmcghKHSNdKrlJYexVSxWn0LyogRlIi/i
YgnPYhDJvoOVTNsY3Nr2Rt5eDAc4zGV2vwiSTGl92re8ZN1m0a4ZmEFx6Q9G4tf1KS3S08B1UNXv
t2PCOCQrp262jL7AuZaL9WiHD6DQiIn/IXTuGX0yXR6n6NTp8kffvPOMO2PYBZOB70pGL5YRgN42
TiUrhsQL04MANxYrdc1M79coMewtGf3aon3Scl16qcr6aGXhXRHmBwqobI+dqN2hP/fBHrsIQc8J
eUmNDSqMRM4DZ11Y2Tlx6KUZi4gDWgSdN5qlFVos54CzHq/J0QOb1Vy4l3plD+heOQqr3admjhQS
EJBjMsPG8vVaJT2G+Dgrkt7YlT/CaUgmbtZBS7oJoatXj3OUh4v7Ycxma0/yC6tLFk7QzU0z1sCB
BONd6/GEc/cEPgmNbFSnKln4wta0sZAXvxStG3Xsdw+O+F3G7UjGXY1o4TdaSH1N57NwymgqqstA
dQVVlc7Itl101Wh1cKx52D/54ZzQnn0MRapRyfchNCB3yYYJa2jJfJxq64wv6EePjTU/8al4Eaw8
d0762Q2+8oolRjjGfT681rarORLFL5MTwnlBM6cNRXsBg+HRmsBRm45Hb2Sac1GcuDxAbDSgOxly
KBTxlzLqPcdISNfkGrmpVvf/e98JK0cpqkrHSz40B7OYz5mfapKpqqUlM7Y6oICzocWJz14iePiJ
ZKPmlt4S4e9EUTLFjLcO1pp383Cxq0ejeMpaI0aaL2K8jIjz0TE7TXLp3TcbsDS2n/YmGjDcfnXs
tm4vfktPBglPdjgc3R5G7aQfbpudSkqyQTurw/waAWFYf0iz17rYqZWSObsmmlQKF+uCZyYdf+fh
pdbhnakUXjLl1clcs0El7eKG7WvRzw/d5J6NeReQHYQuWXIxdmDWJNAbTsyTgVyeie6w28JW7Fzu
GrFZbwIiLxguFQnpEAdGb9SxR1bWHDOf9Mth32ek+s0cIDOI8YD2Mi30pSvIycuCy7pvYBkwLJLN
zmWQlWtW9RdrFr+pH4LUw19fb29doY7ySDGmCbuKk9S4iClIgz7OVo6qSBwCrYbu+4Sc0KtGf2Qg
9YbGl/bBGKbznOm6wRS7l5N4lVEZTYp2s4sVrrGDVDZS2xo3vMVq77gcOYXXVGKZTM/vL2Cr5g7Q
A4G/kg2/+0FglCGPUvYReNv7nPK/8fEbt2Pm8xKin7O/LMQ1QNLMqseRj6bGL6uMYPv/m9XzuWno
kJX9hZl2YsF1Dmt2dEKdjSl8s0z005OlDziBdqapaCIfg/QB8qhm6B3s0DmMJks85uw0NMl5olXO
rZhZ9xfM4hybvj+ib+suBCLobWNQSUryoRad3dFYWH8xAlYewFf3RMK5OXM0h2m0SqGwtuRKx7ZH
GcYS/aVJ+yBe3b6Pq2bcg4QBPyE50qkaJt+wQpwEuvJ62zoBxVCzb8UhywULVvjWMI0wtLz6WRQg
4CjDqMRcnoHpV8CdRC79efsIVGYnuVKe5awYF5hdkP+x7M+m/1wvfVISUISxr8b0WljBTqOTvOpQ
ZnwoOwpdCoA7086JN2qD000f33MekiIJt29xY5r0THPDPRABXghbpC+0aePRaO4zOgEbYtr4aliS
orhaY94oYSgNcy94uS3If2+H9/YgqdrsLROA4wB9FX5sL+KAEhYIQRCcHarYiL24SPinMC4+z5h8
5Ef3YuNvD0q9FHSc3fn2Ht6fyQbAl6SRg910wD2rwvNk1Q9WHUT9Vuxief+aFvk3bmeXzOfnHrB0
0eK0a7SY3lNb1J9GziM+1Lr0lCKsk1PxnHe9mDI3PBdO/zGveBZtRVxMpF3Z4msQuRWWLSfk/YYD
krFZw3NqZOYT70vrgzl2mQbKWWF/cj7eoLMVrAtB7oiRb5XoH5Gd/1o3NRgqav9jWC+RmVU7XyDy
DPQMRtBBpPlwmcr2uBriGNBOcxcpzFtOzxtsNtFnlA3IKLnJaDzR/LPjt5HtO7EDyh1cVNGS78JQ
+z/OrqTJTpzZ/iIiAEmAtsCdq8p2eezeEHa7m0HMk4Bf/859q/rk0lUEWxZCQ2ZKSp08J2BqUTTL
1qFcM3h4bXsHq2jxbG/ti4dqtr6eGwDjVoTaAayzwRL7SB65aR369QkAUNc2HXB0664EEj9fhq7M
8J8+/9vxhrCyuqjMv0zOv7z92E47j+CqPE5XVP44koSfCen5gXqe9+RBR8Fwe9O5hhIFimqYJt/F
IFaQrzYJiVm5GnZsTX6dqvo4id/g/agQ5aXJvHxaw9ZJMo/FcgGekF8mm4zW35WsxPTXUrr+zUqd
1AlHxwWrUJV2ZMpCz8+s7u+hHpdyurbJlOBJZyzWKn0pXCctDYb//jNkQNWS6pV0zG4TONU0/tyw
kkmahVDLjZq1/8uu57CXc0i94bncTLeS932NqnXWa5ryWnb4Y448RUmzkAV51HXyYI/FobY+O7KK
cpOe5/tHJ6rWXZedQ9vVHmccnZ45eZpIEfLAkGJ7334oVw6wSdm4HUuW+dKM/IPH6RPvd0GcsCr3
X745G2dgmCksXyIdUkOwrP1aSmQV+F+Ptz9dv5XTKqBeoDxb0O80d468D2JhgrVqrUmJC40zghjf
xXQz69OyfG5RICTK3zTHc/Z8bOiT15zLxjY4mW4cykmirwe/H4dpvlTbesrAsjg2gaFpndkooaF1
k6Uvnda+OKQ/A3BzItXHxlQj/n7wpGqhtV8BrbxNjX0hkPBcvFdapTHhUxysn11ni7bpy+N11gxC
rbkeNj7VSd7bF3Z/TgDfwBQAzbPwXQdVqurxBKC6SbwAzbtdH+Oyc3JrEj/uuW6G7gemN+bfZFK0
9sSni/CDUzBvIB048Wb4LLogcrHQ1fTv4x9pYpEqzyOmyrZcFM5dvKy6zPaIOPQ6zuXZTegJUN2Q
ii/SM91Idetxt+M3o1qtappKPtiXbrOAwLFf5FIczEkljTuoWjcuHfK+7abkLILZj1Zr+1tOw74z
C1XFbnq2dRIMxPll420XZRYDlFlYu4BhIJVVPHmCsy1BOuXQcSZpSDiIPRzHaUM3XXaRVOIXikd7
ts23DpCeCwoi+3DppjGcVhMJtGZl1Zpsp1+m1Rs3G6/168Gp0tu25igAbC+PrVTX/N1N3hhOKzxn
sWfbvlBQCqHm78D4ep2cbFeKlqqF2TSreIvcrwTazD34SXEhRR9CBXRfLFWLs8sA4a7qGnkp2gES
gd0pbeyDJKYHHY3ZqyI4K+hH063t5WVJ0htl/Ud3M6kQasKQrzisZ881d5bMvTQ0iVrfDRMLGgMf
Fzpduv7D1vN9BwlVEGfhrluLJHcvnl9dLbuFGqE17MLjBdRXtuRFdj3JZyovwZQeatKCEa85yqmL
h9TdRUyMfyj+67KBD6Jj8jLPPPb68iIZNxinbg0Uv3X9Oqv6isjLJP7r7A89cFPTfzIHdJGfZ1MV
3n1f+TMnQdUabZBGORkEppwLzZvlpSwXEm+8aS9UuPzQ1cHPx36sMVW1QNsrIN9IuSuRj7fjbE3C
ujJxnmpChKrVRu1ta1nN5QUcJsd6889guo4guR3v67myIW8y4H3SLfLSghyPk/YjWC72HSNUXR/a
LKLKfExKVgDpRNfItk1mqZsUxX+7xW6WDlLMl1ryGCwLeHAVsUxNdFo6q1HO0ZvHSw/ie/KSgkdo
Dq4LpPEcpOAHQ95U133Fc206ZWxZsKZNMh6bRpybOTvM264yq4CqWDYPbEIdiC0w8RU79el2yJpf
+6xF8VlSTG1JMrTMtjzctiVCrZvBWjRzouLW1m1t8hpc0JfVI6dRyFtVD9HazYfHPdc1r+y0G3SE
AYtOl4vYaEwW/wkX7rDOTeWcuuaV3K7nzm7pENh6N5EXxy3PZcpPfmbKymjiy594tNaqROXLS9mt
ACcCT0kM86Jr+T6gNycQPD5UNRAwaJm65yzJn0jWGJrWzYnipCv0oRfKYCyz64Ul6+MWSMdG7sux
UrWauGIBMhgJtqZme+bjYUyssAACN5VJ+NhkdFOjeOlglausOfoPbtWDX3fntPZ2GruyrUKUbZuH
HrMuu/Zot96LvXXxnJherXQ9V9x0IKB+lEO2XDr3w8yS2Lby8645UYFmsy2SICnQsi+tDzSw0jB1
2L7gouLJuBDjWFe8usjAJv/2GXeTGGykxS6iuID+ASpbO7zsLF158QaZn6k39seFcHK/UNmRaMbU
cOjT7B4quoxnc8kXhlDDhit10iiQbVgH8Fti2D40y6viy0S5ejbrquKSZFP/yUPpB6B9iUsNWSRd
/xW/JX2aMo7LyAWiF9zOo4Y6IEoDdY4lxAdrncqKhfXk+riy7zMqZbtlEP+rrLV0LnMupyYMaoYH
1tkBZePOHyieXGROb0/gYrrkM+liJOXFC/UD02VCN1+KM7v2Um7zVjmXAUJBRfuBs6uNgjd3NWRy
de0r3twKu5EgWKwuSGkHZcxcj9pHSJeV1SUtyNJ+ZuXsUYPxamxLxZot/YZcdbmsl64heEtPDlZl
kgvR7AcqzozyspMOzztA91EWGG31EozHwvPmKS4yUOzGj63p/d8QNcM64g0pKUeLXUjt8nh0M3lq
1wb57pyWhsexdycJAmaKPZWzu9UdWCdf5+Fauj+JqTpY165iSQMDXRVzPOgjrt8rVr94ZW8IGe8j
hNFlxYhq0du4HkLRzf40HdhxOPkvyAUAOBrb58SE8HzXUj1PNZ7Bafw1TVh+s6GgzKBuXA+y/2QV
yI4htdevSXBi08qNlc7vLjX+p5y6gtyl3OkgbDgOl3bKwwJxnBqeV99/Skbj90G+ORlVfiG6osaM
bcUr2UQ4Nf8UU4hBhwSI4ZqJs+utoUjbQ8pe2TxEaVBcXBSNPDbj9/Gm+P990G/+v9XQ7ijccfpB
T/OTF+WH9Kv1jZ2gl/m5jPpdDDj4y90U3/xlBieLJAWUhsV2drpTWVzm5vh4BLrVUcK6kwdDCboH
8rpCZ6ctfpDlb25SYNBZmuKBzbwuTU+xONN2WfNvd/Q5Ck1WnHUe913jiUTxRD4nfe3bkOmdABSM
wUS6fWkrwj7va11xxmme2hH0QPfWOxRpAieBR7NdTasARIgtinzp/PFHP1oxld6hmkwANc2cq4xV
INpl3dqu9NXjY3UltAnirJzmW8ImPxSUmaLIu4khaN0qXl1beTkA/zP+mBfv4LDXLPjE+vE0yZvD
o3UxldbphnP//sbynQTlC6vtpzfbFcdssI4QIElDUBuEMq135egwFsWJs77jCUkHBAhxnMhxTfJw
xqNwbmpf52PKtbYZrSUZHQSJqflI07ObfW2t18eWpGlahdmBAMPJutpDyrtYn6Sgn5rUOrhE7ttD
VXKAapjTIuktSJE3t5bdpl1aPphxJTJMNU1yEST0tSf/FCSuIDkAVex9U6JEBZrQxAEQDX12h09y
hayMcH8Jz9sXdFQ4nWMTZ10pZrwGF8PB8oYx9vtuFymx56mIOk6YU20U6sVu4clw8PIL7hFBaA+1
4eiocSiVBAAIh3UsZtSEWe1Un+HEy6kaoLENZeyfnd2bsG6a0Owo4aFcxnEOSJ5cZ1l9o6XzNXGT
PbdbTJESEvK0xZYCBfgL6ba4H/qYseLw2HR0vVYCQb/6wZBkBGubSIGSQij74O5vqpvXtX7//iaW
5Q5Nc1xlodcLKagjzfr0JZkrcXrc9/cf/zEvyk5uZ+WyBaPgV3f82Qk3XPNrlwJdgOTfQNywXH7y
9onK0RAadIakuvDkLbbAAfJ1gCAGdpa+iLfeAQVYTbwtSldgbULDyO6e+8f7AEameLR0OsehfsOv
VpWcmulJAIvjJVlo8S7sGwAXAXhLvTN4yOHq+Z7rKH6qbP/1mgDEVa7stbfGEKnsqC5NbOyaoK0C
D6vOtqYsqZKrWJKjkCNQjtaTT02ZZV3zynaDLOoa+EGTXCGFfhpXeR3s4oiyYcMtRWPGKuiQlcLu
N6dfL4A2hpbYTolt2m50PVdcuwCWcemHzLoSm53BwPRhI3NkNdRgSLrm79/fOCD1x75wRG1dCx+a
WoIlY2hBG6zw7cNjS9X9QPHwoJukXGSe3aaMn0SyRmQhL2tmYljRuJwKL5QZz0a5TeJGU1i8SLfr
5uWH0guqcN0cwyTpfqL4NSEoY5P3Scot94uUFJS5PN4scfbmYOc0qf6cuyQHPY91dcbx0pIxlsz7
uE2zIRLqVkHx3NYV1LF5slyKfo6cfDg6rXOgebbr8M5UbOGQrLJvA5+9TsF0qMrmQ9uZ9PDedy2m
ogFp66w5Ti3stbS/Zf5wY37/6bFl6lpW9mMuK26DWEvckrVpxicJ0rfgZZq9xQQrfH/SkXr8X98K
pq1pUxYk15H682GYl2+Qg83jIG1/PB6BZn9jKt5PUDB2LNPCr35V3yD8Hda0xNuTfcydNAQJc7QJ
aBxlReguvx7/UjcmxZ1BczaWRdpYVwzuRK3gLErr7Ni+4aB6n/s/tzXI4f3vlG0NJNusESfJstou
3hKDwursYSw+cj71Ynqy06284s/FQMA6n3r0dS6DkOYnH0TJj6dH17Lixu7oI+PZzey18igKLt0I
0NJ4X9OKCyfMmX1s+dmNIaaGzHYYno6MbDDvhzimIgApLyToJjvrWgb1l3pJP7kNiexmOEKrY1+Q
UMF/fOZZI9MtufKBtl0oEt5CLQm088fHE8Tftx0V/bc2RcZoy9Pb2vRxOZ5pvYUoe4vwlBEmUoYZ
frcsBtfTzZfi234Q2BYJFnFb3QJb/jZel2o+CJ6E2O9eHw9IY0wqFHDq2bRZFBd917fGSBZNA05v
ajpx6Vq/f3+z8y9117Q9cL6vKDs/1tV2lKvppqMJEiruL/OasnMTXGVLq7ihLuy1Agin6E1FgJog
oSL/CiRqt7kewHOR5V8hU/HiDTyEMENYJQQFn4btQbfCiiuXbRLUcATsyMl4o0Fwrsby0FEgoebK
EO00qVKmQgCncbCyAeRhr+4n8k96Hk7BxXui/1CoAGKfODw2I91fVCwgEcUIJXhkLMY4OVWH9FCM
YfFrjmRMDtYldwz/0RiUqtXi0pla833VGyTN09wPM2qYJ41nq3BAiazICFWp9DYtVojCz2ibXyhS
UbYHCmroqIqqDnNr35GYqejAps+htwn01dUbujPqEA85jmSiMVHF3K8c72xxKjowT9e6lgVWQ/KP
rYOn/8swNCEXnylY853OsBFprFcFCqYJr6oR6nFXsEtcN3h36csDrauoKe09vIAeUzGC/tJ3Vt9k
5W3Lmg5rgjLBJnL9PjXcpjVRRIUJsrEl9Vwhj9pIr4mHvuFhP7RZbGfUJHOoM1nFx7uk8B3QKCLL
WW/yUEFL5zzRotq3R/jKjj0Ky4fUZClu1uYkIQR7QNudXVgeAJuVi31epwIFWeXmRdE24paurRWW
Zf8dJ84yfhw6NPOjwgOnfu3LOR+910oI62vg4aQcWgWp5p3tK0fwTBaQcreD7DYG2UVaUJkMDMap
MR5VviWQ9siI02a32ufXdc0+t0iMDMG+jCdTIYILatBZlRfstcblExUrffbCoUlyejztGudVlVtc
a8vqgqIOo6ucg7+Ka0L4v9KS16Ievj7+xfuMUt4fXHcdtNeKucEI6Gk9kLg55RCADAHmOdSH9czb
0FSBo1sJ5bA90ynZSAmujc39PZYsXOu/ysLEWalrXHHgHDJVObUFe7WhNQO0EBzr2RaGE4CuccV/
GWROHLTPXuf+mYkszOeozv55PP+atlXUIOln6JZvsPyGr3gCXCHR41V9EjEwPhq2AI3zqlx2KZvb
qSeJuG3tUqJ6bogLW5gSkLr+K57rjN22pWDSfqXyIFG0jbN2kJnyLbqeK4dry0c9asBhmwy1eD3k
iXxiohnU7L7sPp43p96KT1siwCd4W+tv410IyUcW+HfTLSeP95FN/J2Tfx/am/9sztotLR0R+11i
fcjn1PfDdcRP95mPck9e2yIFTz3e77tcDifQdTnhsubWdXWCyZDs1a2w4rc4lhZ+MVT5jUsWi0Ee
OhQi26l7fjwCzSFeZbTzcdOHtu0gbqS3ppDiBk6a7mrX00tfcDA9myjmdMNQnLhoetvtCkZf/fI4
yic/jwBdfjwEjZmqmMKtIBCzWJFGyG2oMEPitpmGKCEZBKsf/0AzRyqwsPbFkDcDohv0yPGkk52q
lfz0s/GABzBonZseTHXjUHwZ+RVRDwvGUbuxKA7UhEXQTL2KJ/QcyRzRyRJaV4AtQqwoENZhHEy3
Ao0rq2jCAPkKwS2EoArpKNKNNwck8GUpLlXQHWePX/yu/mvfQijeDHbHoKXBjCwzXX+NzAsdJo9l
WX7x1/Vconrl8W90C6F4dZlQv8zJVN4gyldFqLO2o8HFu/7j1nXLoTh0xYqFjDY24mYcrhB7/lKD
TrWntSn3dY/O71xsqLIXJxJvm0lxX25nPeaZOAR1dgzKNhqTwBA0dBOkOPNWtC2bm1XcxiJfzgvf
pljyxLDImvlRQWBsGnyIR+HKJPj8vFJgU+2ax4NjknjV3GJVGGGRWxbdRJ7eiq0P23k+BFAcnQuQ
XC5VmPt/B84IeKq/z5ZUiFlt52Ut5g4my9NIzG3Ugcd7lyGpADOaJ+PaSlzMBLhYeg7y3aZneUiy
YN/hSEWQcdm5uCTj8M6S/ntFMiSYxddiNuWPdGlzFTs2NrnjDA0OAQVS5osNnbO2Ch2XhFWBuuc6
CTOniBzSoeRzF1TYY0Rx7SEhzphlLnsd/RNKrMbi8ngtNFsEUZw6Wx0wHtYivbVbf+jCgCfflpUd
cgir5auprlrnGYpn9w51l9bFgsviu1iv7tqHc/K6bwCKSy8ExAtegAe8vmqyIxfeEiUWXixSsuZA
uM/jhYu1jnf9TAWZ2YNjbVAsFzdgBy9Fll8qF/D27gdt5JfUqPqgiVIq3kysebqslfBe/UTEW5ue
e2mSS9CshAoxy7PRrYhde68Wlrt3m0igQrwHrdTj+dH1/B7a35xaPR9nr3Sz2SvunHlyHifDvOva
vQ/nTbsZ6aAyTHCWJJCBsWgbznC4fV2+//JN02tFPb/2G8zIFC381hZ7qFg8psK8AqTpwBSJLruQ
Q0uzNiqNqriajUBFeiEJlLOpafKbyMa42ESEXxzt6luGvcCiEJ2ynm3PpBunm3rVd8GghYLhNr/R
tnzpkB1vU1MSRBN7VNhXSRLQyk51fmP2t2kg4QzEJnTeYt+5NIFhU9Z0XwV/jQ2CwSZT79X1btb4
u3F/7jIbFfPl5SRo/UCKW57yz8Sxxxj8waark67T6oF6nOymAYzi5ro0zMcg3NLvj7ut8X8V6OXz
rMiFa+NaibLgf606W6Kq8dxXqzfJZej6rrjqQiBSBuls5J68Iq4KvGIOMt7X+fsv37gqy51aBjXW
cmjKKEn5eUlp5OZ8X75YBXtV5WxZ+T1vX7HylVogy+LJfNzW4de+7rv/2/3StbLWQfXuKwYRi/sj
e2qFfLP3nW1VRBebqMzqCkYjp/GfiiDzMTMTiEJnNsomOzO7bqEm4r1u3hnJ8wm1AIkRj6yxGBW6
BYzd7DlW5r0S4R6BJzrWwkSRoem3ShUHLpSWpKhhuI15/TGwLMDp+Ic6rw67VlSFbS2oHw8KiWtd
M4mfWUPiXrbf56Y12LsmPqrscKnfNSOVOVypP07i4Ljti02fbGsBoc6unRViKIpR4gpRIPEMkZhy
Al4YTNUs3RXF0LSycyS+IAhiGWSrV/mlki00fwbn3x0zj7YVg2RV7zPgMp0Tnu+WY7LiopXmIwDm
zDPVobxrO8RTMUlbj3qdASyf0BGQH/OkigYBNtreNWUS3zV7tH9PS7yJZk4yDK29blBELFyIVUC5
zTYRiLx7k0bTyv4BedS+9TcIIjnedk7Kf8pp/OV1H5aeGV5HdH1XznnSGisnDQSWVsJXp976L235
f4+XVtf2fT3ezEvaQK7Iu7NGWvzrPMyxz00IGN2K3v/4puUA/roNfpI/z1b2X0GHW+WQ67KPcRaz
rlzRurJPexBUF8/V3BxkNkZJYBnmW9dzxUu9dBSgLsacZJuDl8wBxM4eDgWmQKObcsVT8SyX9W4C
saVyZgzPmAC/pJLvE4ryuOKrAs/glset/JmDjG/JvMPITAmvd0/CxFNRRxlkIkE/2Dkn6NKeC1GH
rvt5gPoHyei5El+ZC5pk+WOXXarwI8Bclw0CQmAzHUsqr8Trkp9A5Pem+g3NIqjwI3fL3CGrME0F
9U9bwg4oloked/3djQTTpLhrNS10mHJYpjN/r+drN186YJq87GSZmK91nVec1kZhOe/tuwXZS1gJ
nCpzU7ZI1/T9+xuvpYXNaTFmxXPPqrjFjcey/n08LRqvUmFGYwrM7DRgRXuZxVbtHdvuX7lshknX
9VvxWb+usqAbIDNWocxq3rJP6UQNSRtdxxV/zVgRyNQG9fQERmPRj8exxYF4Nukw65pXHXYt0nlz
J/c0zMXJ7qtwS7bPtLYME6PZnVQ4kUcsOx/vepBLUoL7DgoWor+1QRsuwkTuo/uFurd2a7d5FpQt
vQEaYzOEDhr+ROhfWb4Zan40c6RCikYKXcO8IJijbHya6dexkMekCsLHlqmxnT8gRBOxKzpJyN8K
L1miHFUheXhnCzaB93QTdB/WG6cagAQldQZ/ZShj6cBUUv3rtDfRHvb1X/HZhgy+JA2RN2ETaoVT
Cg2oY12W/q6sBPFU7BAoUGqvBHblFAzBkTn8PCWmVydNsFRhQ63r2jjXe3CufCuiwhmvbbE9Tyu5
SZ8eebBLHwZDUJw4Kd0uaJp+ubW2kHG2TNbHtvStj49XQLfAig/70O4rGoJRFCU7TXgIKlDF45TJ
cwohyMe/0BjpH8ihouRVwRnWYCouotwumzHDrum9ihtqOJSkLAL7z7M5Xt3pNmfA9/jFUaTk9XHv
3+czJp7KL5aUbKnsrWK3tiYRKNC/+93yDPLenwAOxMTpcB11Dn1Kf7nlEOUjCjY6+g/UcaIVmOA6
aeLH/dDN4n0K3njighRhdydB/g1UeRHZPvejvKv+e9y45nykwozqbKA0mVFlavfBrQUHnMXOm5Uf
M1I88S6P3fGLa6xeex8nihlVvJ63TPbQmWNIWzUv2Upif72l0/pMpIgbqK91fI7xRhY7zhRugziX
2T4FaVTz/+8klpU3JluOC09ZrT8Cp/8ujQrPuvVRtnEheOrMyEyeWmv6VHL3r9YxCZFq9hCVroxx
zFG6YBt3kOf3eH51vemUUmpICOmaV0JAW9jB6BQ5Dk5WcumTf+y5OE656SVBMy8qAKkcE9CPkqJ4
Fkl5ypkMp7EydFzXtLJ7kwpVPHCL4nnbgqdqtM8oNDJsTJo5YcrNOMh9oLI29HqeXfBZ+OuHmdKP
Lpu/PHY4XdcVb66JnUxIU96PBU56dFjiIGPQ/PO4cU1UVLFH4LBo2EaT8tm1wQowljGArVcrzQ/1
uvMSwu7jehONuMVLf8Bb3YmKLou4704nbx0cw8lPNzuKmyL9Q72ywgCsBVSOSX5IALzeNzeKm+YN
EVshsuq5scVRQuDCG+tvjQMe/zI1oMh1vVc2bNq3pb1O6H2drYcuK6LGVIela1nxVBk03ToPsnq2
MhsnYifuxC4oHAELxv8uqD34Plubhd4KafkdikDEmBykg53PMPH/L6jzB2wDf1C8dWr6IJGLhVDP
01MdbK9gNLpAbDMERv05aMWREXlirD2m5fDERHuSaXcorFWAuss++khk5L2IsmF+WSEZHvh5nNrp
f/lo2AI1c6uSn0mwYXfDCJlqG0yZXdJF/bjr6RAjV5ydkyQDswCyMoyCBafKJx51bmNiHdF1/B7C
3rgiaYsAGsXoeOPYcTGtxwrPtY+dRRMFVSVNJANwCpSBeJ4m4hzAXVQ9ZTWUQIHAMfGd63qvuDol
NqSdPS6eQZsZebQ+5d6uOhFMu+LqKJGbZck3pKzr9keadgBGNvWulD4aV52cUjmT2nZPc2ldiBiO
0BQ+QMdm39amslGBay+DgFdKEL5BajnKExHSMmQFNBcXFX9Eus6SFvRvn7vt2dpiSB4u9bfOjtvK
ZPC6PyiuHnhOw8EZIJ4DDxxX1bElf0/VHKGccDDBOjV7nAo78rpx6y287z1DURQX08MwfWnyn21q
Aplp7FLFHkFtjLWV9MTzAhHNEyoStr9Bg2MqOdH1XvFZzlNQV2GfeJ4z8slf+NHmVpxnw88CVbyP
fVc3gPv3N2FhwsO/Q+TQ/O5zK4+dqf9vsOy/HretiQsqyIjzvsHNWpbPHoF6Sh7EQPvhoXUxhB1d
1xXH7SzWWWuN5rOquaZZc0znz/s6rnhtw5yBed5SPneFAJycnmoo1iE7c3jcvK7jyv5st1lOIbBb
PJMMNGdlUn9O0snQdY1PqZAiFLxVpZdN5ITcbFqd0+KfOzwqZWfQHDzuvcYoVTiRW1Jn7sFyC4nV
No/qpfuUQmz1iuIWeiytpDEYpsZ4VGjRmvdbShJEzqWcw6bOn9ymeAlq6/fjUeiaVzbbqWDlkuRI
uPVpFTkomSVtlJhA3poFVtmq6hHFDp2FxskUPBXDCtE0k36Vrun79zf+aoEYr/R6NI2Ubeyz9EDn
j49nRNeyssVOckkDr0LLae+dxmH+TI2pHd1kK54q/dRpFqQGTwlrIzCfxCCQDmE+8b6eK+6aLZvt
WCWan6zyxEFx1kHyc1/TiqtaZQ5SsHTDtRQ8hiFQxGU4ILO2q3EVTGTnNAnGfCMwk+4ieX3rstUQ
G+9b6DunaBVPhDNq16A4AhdHlKg6SMS6xfDVS4aoJ/JHz/rj0Oa7qvKIpxJJpSXEklawyJ+ycfgO
xfb2UNvzzrOlijAagsaSPbSHT9WcvSzNdvS97aWXg2GeNJb5hw6tu/jJ5KP5bUAt4TpNdUyF/8vN
yp0WpMrR+mwr5cATeqNFRp2wdJYyOKQER4XTYyvSxGMVZzRT3g+4yRNEhOq6OXPs4pzjM/Gp9k3q
D5rQ8P8ZujdBh9XBsm3kvgg5gZhu36eR9AbDjqVrXPHeuQX2YrmT1Qeedx5dqJ5Bv+jx1OhWV/Fe
Lie32hqbnJrNjbrWv1ZZGqV4Mn7cvKbnKtKoa/hIega1rsH1s184L7sDVOurzcRGpnFiFW4U1Gva
DiBsR64wuYhkuiSsPreFdwCkuo/I9Epasu8ioUKPUJztF0GWkBNeXo+bS3C95YZF0NinCjtCTeck
PJeQU90VHVLfTg8W+5aK122qp+859SqDI+iW424Fb6y0xf2/m4HhuzkBVG+RV3ezf3M520u8b7nv
/33Tfp61vtWB0+G00CouNxqhjNUQhjSnNpU2KslQuxgM3D46Fa1/tcu4xnkr+ivokbuPAW37c1Wy
1nCy0s2TshuLKvE2v8Aab6KKgpnErm9S5dNZrOLLnh+kMCU03eTfxfhr6757wOKSb2v/2QT/0E2V
4tNVSsfMTcbiOSvtEKc4MC5ACjJ9zecbT3aJeZE/CKS2bO1yG+8ozzXhEWoCjlsyf3psRe/HpD8I
pMB7IS2HoWk2f84ghjKkr236376273P2xkKdKVuGZUPbS3KqxbPscHE0YR/ft5o/2KMWkjMvaIh9
7BN3tsImCzbAq1lBfj7uu659xXsnCYVhGyHi2U9oBDWdYyVMyaP3rZKpTOZNVwzbUFBygtzfa18M
GXKJoGaxbOGHgM39pH7xo64Tw/1I9zfyv4swurMYWVIhq1G9pF7z0nhzWCE5Axq7rmrAx2/Iz+j+
o7gxeGy4NfSyeE7nn1UG/vQm8ul1WT94OP1yagrfOntVXDpZ865og/uOsNXnavuCl5RTVpusSte6
4s1Zk0FJfcjIKXFApp6uYAeHlGSRG+KqxqhUQJfXzJwvAntP2QZRmkzHyTZBHnRN35flja9tFltK
gZfW35yj1J/3H1bZve5yBRW61QxdDzITgUmx8jmcq2BDtVy1s3Hl4ju3Xo2UYSOewZ6JFxnynMtd
DCyEqQRRSMbkqKIe1t+O+4o0fhj0JtUh3WTfv7+Z7JKX6VhAeejkb98HloS03BnpVdCWs+D4v5bT
+nvum7OffWKFf9i3iop/1jJPmbQLckq75q9mmf7mrjCsocZrAtUn7WZKLfB7/nZXGbeyOm3SPnZG
GU7dbCtOmXKaltjEycltyyauW2CqULRjogLSdF7Fa/FtGy2vzdbfKPI+tj4JOZs+pJ5r4D7VNa/4
pd3YXPZZh5cC6SYXL01/W/1EIihiufHjhX3/QMtUrNZKoRrnlyP2V4geQh8jsVC1aclwHg1DeP+I
8wfjE7X4SpGARD4jIeMl21gVMvrE6GDFvu/Mh7ky0Z5rVlolf7J5KreqDFzg3lk4bgAWpu6+0Ksy
Pm0SF6P5/zi7sh45eab7i5DYl1ugF7pnMluSyeQGZXtsdmPAGH79dzrSJ83rjBupr1rqC9vYVeWy
feqcNQJmjkFUt8D14FGE4iaiFecfsie/nurKcnF14ppLGFs58kALOOBUFChau77MOkNS/NcNeOWj
RBo3bcFqpnhTPdheBbhoJA+3daB48dyZXisCTD44LKGja6bi8hvedivmqXRPBd5Qa29G8yYojIex
h07JvLs+co3ZqFCtUi7m4JaBcwjInIZevR/EjbOuQrXAFTV3nHS4v75oDUd9At3MHS/NDd/VLKqK
0qpZFRqsDXH2yedzgDOuPeAksUlbqWte2Vxtt1v6XOIug3kc+g4orfwrjmc8FsysNyb/bwXWv3d7
/5A94T7DBfRJ+mdG+C9hTgWew5tMDmJOuqDKcte862SeQZt1jKPa4rHtLrdFJhWSBX07lG+yhd8N
OZi8i4YUmTO7biYNXsResXiHqLf4TedUT0VhRSWyFMNs/PMEVdlvMzWcs9l0y9N1G/57PfnRNCr+
XRdFbQsHyx9aXuKvF4VxB1Tsyz7kn6Rl7QFJ2hESxp1D4z6keKchqe9/KafndgDg7FKOH3y9Phad
PymRwPY4qE55Ht1NlfHdZcGPYP12W8vKVm43RijcEUg26vtxubbpuHl1qjl/qIgtVMY3BFsfzshz
nxjw1qoo4p50e9nzhJa/+2DjGTFCkvfBQqnEUSs1ggZUUeX9FH7qjRe53OUgW6yXNiYi6eRvgO43
Qr5m41XhXAPUA4kAcet9EIgU8JNKdLG0HwaniM1xi+RPkz6oGpQjaaDJApqT+6Vmeyr3Lg6H0Z++
2TgWamxJRXWthb/ktLk0b/vZTL07vlkoros8Kpxr8t0eyCg8XM5zv5vY2c6dFCjXAZzFg/2VmTuy
VCkd37x8izRMtyLKYbqOeoge4QB/T3svrvpPYf2jw3tmOO6q9njdRXTrocQBA3eG3WqhiyL8lAOq
u765Noieb2xdcW2GBwbbFDil0/J72N2Z4X2wHkvn5frYda6huHe0goCBCiiz1XjF9FByWcgn3vHY
KqJkcta07H4wwLSud6aZKBX7ZUOV3g3kTO9Lo0ustU+ITzNhZvaW6eo6uESad6c8AExz5Iqud8b5
NLEMUsdhJ++rlqFWst4i29ZYlArgWkFw2y8ripdEXaYTdGzFKxNNPGLjHDZugDQuqAK5HCYBhm5X
eu9N0d6RgMxgw7i+BpoEQyWZqqRjdSCgp/cdB7dw4cQe8eOQbcUm3cgv/79bAUNUUQuZInqfO3vv
1dqCKekCh6u4cS+iieM5g94jmz44KTm1xy6DPkJapFv3wrqZUdyYuKVgJRtgneGPKoT4yHd2k+Cp
46kgLtaHLXieenpvzS9j/1pIGRdlXG5WNn9MfokOFDcWtrWIykUHy8E/XEQF4cw7kayJk2Ar3W2R
/mimSEV0lTRwQqPhFJSUx7bsY1y0huW364b5MYkR3gIV5+Wsd8fFXf1z25bfl77+HPbeqcKLWOfn
ryM3kmVyvoehTKNifrzepyb6qeCuYR3dIsrxPZO33hWcp4NdxAvPLO/JLb9P0kqLG0+zKs4LyqBl
ZeSedzYq6406yxKvzLytJNH7h18q8ivLXFp6Pwx56nbT0YhuqwryVGopn3jlJAI07a2PpvE0dBvb
miZQqNCuv/vyWncUdyBL2qz20fK3Hsx1Vqo4spu3eRAMVXHPojr2/3hTEzt/rhuMpqQEjLv/G98I
pA5nUqBtJJDT7sJwTtMo4Uu8pGNS7IP0ej+62fnHnwcP8R/dBCt5mxyaSbEFKNU0reK7TAFkM40m
el9INw1yLx66jaJwXcuKA7fFQMncY0kvBAXMfA1W5/Wm6VChXPPSllFBfRhhMSRGzVNKf9/W8iWT
eLdf2V7odxMeEe55+MAhwtrfOBcX23zfbiPdcpABtlk8He17Nq2HtQ03Tp66ib78/65xAEbtaS0F
vTemg2PcsfJwfTI0mY1KERWwwnNkgx3QjGxjP5LgEYQZX+oul2nj5S/+uNx2xFAJowa2Nl03RfTe
EeGwiwYSHMS8RSWrmx3FReeyLyXtGL13B7GipEa0SYi6mutTdLHlf46SoavuGJ7Jl9nsDJkVpkwm
SmILDLsXQRe+fjHyr2u0dW758CvQkWKYBl9Lm10Ejoo6v+M+P1hDvbHr6ZpWbNOoqzCwcfrOcun6
L9Eqmodl5Vui5R+nahi5Yp3rbBkVnTBFsuzinAxZLeY44K81608QJYxZ+19g3Yc17rujLUDsx8kD
OlXyQ5b/f6d8cu8b+aWRTSKH/zwfZR+hmfiViGdxoLc9ZqM/ZY+pLB/loJUtM8IbAgkHKKTjserX
dSPTfo1iwrgasi2z42vm4OXOBhPZRP9QpAyiowmr1mQmP7yGgGqNbJzMPvR8fI6y34wOEwyXSCvK
8roEPO02WfZT/cMr7bhxb6qTCF1152nZ6vaeb/JMtMJ/JQzqtRArEmRjb76Y7weuqcKKIXZVM2Ok
Q2a3efWV9DR/80gHgERh0GBjZTTur25EC+ka7sphzcgsE8fxY3f57A7RrubdYSzu+6m95eoSc6W4
P7IMSyy84ZnRdq79CPXmPH92LJv0Gx1oVlxFGK/SWF0srZO5Rp8W/XBsaXBPgOcJmmDX9N3W+7wm
2KjitX0tp1x0I8/siEy/IdxS0kNfUt7trvuKrn3F8a22Dfs6z5Gzm2RMJs+foBPmb1FGfXihgGVQ
3NyEYJ0Dgcg8G3tCH2XhPgQlBE/nAjoGQJV+ue0bFHcHaCV02GqCwZMEJ3PwSWxO4dfrbeu+QPHs
LuhEiFwEj4zTcmxbL27L+qs/hYnoqltuK0JXRSGH9lJVc0fHzGsd6xtbSfBLGsLZSHY0H6ACkWGi
USPCCIbaTBOKV8s46quf1KX3pNmSsNH1cXGSdwmV3/Y08kzhZTYp37xGHrsi+O1TsQ/7rUOJxk5V
GHIApKfENZ6XgWTy7NYhkOxbb7Afn/6xAJeI+G74ECsmYEZ2h4ysWfASHtxduYcoLD9G38UOFOj7
LeUl3Udc/n/XkcQJvOznCDhS+cVgv/ItYQrd/CtO3NBVVP6KdvuhS7xwxMXUsYSLdePn616g21FV
ADKIEw1OJ/QgBZiZKily1BNdqMh5ZItv1JNtAiYN5sWNwVwzdiIJ9S1L+PH1/nUTp3h4CK3NcKi9
PiuoQ54aD8KMRt9uXbppdr6/H/1uWdZ1pqZpcz9zWuPBHC1IM3bfV/7fTWNXQcpNRANr9DF2f7wD
x2tgb5Qva0atgpODvG5zyAz4GRBWn/y1+y1MvPM7KO64Pu6/APkPEgIVkszXJnfdwu8zGS4xmSHK
UK47XKauso19CP5awk0lfzHcP1ZtHaB+KgIZ1xPbyKk0a67CllcjEjWdpjyriyhgsT2W0/gwRF40
3kL5E7qm4vaWORTGQoWfdYOdCMPZQVHxFNh0Y31047/8/86qQNFlETIMQTZyx4y5b07Qb5+26h51
q6+4fG+gXCK0fJZBBNBrjmuEF8D99YXXJGkqhaSH98qBOzzIctqtsSXBskmLR+KArQW3Kbj/iMeu
PlzvSxO5VE5JcF3VvTGuQSYn57TkfTqhYKsPSwDMxhvtSNnBF+xDhIg5yITwOdTQe79icUUdw94I
Th8vhaMSS05Gz6MOuuhZK90ppuHytS3ng9nfFp4clVgSpIaTaQ2YoxrgAntq8GBZnIpii9tJN3xl
80Zd9NCFvg07XUGuVdfTvc8XtpPFcuP8XNb+nSNEFegKOBlF1lrFcjSWYdpz6dNkCvi8Eas+9jVH
1b11o7EaOuysMCNUFrdLQLEN8ttycKAQ/vcDOmiUVl4no2xZi/Na9Q9FuHWt/bH9O5GSILdydMNL
SpChLP6+bk1U57J0tNkPvm69t+nmRtk7Idkje6tlQbZU9XFa3Hselbvr3qszHcW1RL6EE63XKDPA
S1oa/RFQuR3wJxueq2n+H/Bwbqwm7zDyyKzfyhKkWkb3KIat107NxKgEkFXl+wgGXZCxqb/npvGZ
E2MjrOmaVnwKkMWZCILYP63A5USkJIlvWBsZvW5aFH9q1nWIAAn1s7Zan9wmf+uw71dtvnFFpxv7
pdt37ho01HFHBLWsiua4JnOCw1p63V4un/9vRuGEly7fNV0YeUh5BXvJSVGAIqSv7wzG+4cwkHZC
88reybD6dr0v3SwpTutENUjxJhOzNLf/sWrwkykib3UNnOVtHSiuK7kJlKsdQlaIyUNhmcdmimLC
+O5687plUNzW6tnq9fnqZ0Q4MTUh2FZu1aZ++GwXOqrKrFeAGp0X9LJhMRFUgNZwzz35Ni7lihhF
kgx415CJXj7lrSW6l7oCnfzXsTf95fH6x2kWR4Ugs6m0JosYCHuefd9FF5qY5r41+v1tzV8ym3d2
5nCcT0D8MWaB/2yZP4fhnvVfbmta8WxZrVNjmRg5g4Sx05HdMPexAH/6bc0rvg2SFcv0CjlmrnWK
ms/d8im3f15vWmNQ/0CNTRnKLoBDGNBvw+qe2u7GcKdCjXntcWNBGSmu9ez6gXa+fKqmcKu+Vjdw
xZNb4NXXpcbALeSFYwnlVLGlb6LxBJUbEofJWQ6t5JmHG4z5wHOLB8e2iAznTwQCt6ZM7LW33TKJ
zKEWz3VIGf9t9B3Lb3nnCsEa+b+WmsuaM0kkOS2jzdPWKHBf3VS3RfJ/NE8bY57HEbbarn3smOK/
Uqxb5w/NoqhMhCs1We54Fjk1Y/epioAFNCKypUym2SdUlGsz9DQwF5pnlj1Mu0AMZkpzVOKQxazi
umxAMcXKrfRac7fhqDDXaSxGQE0dcsqh6ekXx4E4u6Z8tK1Xp533VXjfDDLt6E0EkVhyZd8YyewK
JvFxXTM+gakYmLGo3boo0eSTKglp5XKnwe3qkJng4SpRVtqEv+rqFJEbc2EV1D6IgvK+gMH69fpa
L6WXuEt5E7kZpubipu/itgyYQcamG7Kl/2+OgGQst0pGdOaq7Aht7+Vhw0ieyWAZ3R0fWw/lqr2w
t9BPmmc7sDD879hxe27WtB/hyS5gEw3j6Zp/npz2yZrWeBzGuLOfG686BOwT2IpuCum+kn/3Uz/j
LOTBCT3rwQr7g7XJVqbZoVVwcWT1i2uahJx6D7c8rG2ThrY7ak5iY6fTrIgKKjbHGeyYppBgmSVt
nBd2mPb9pliprnUlrtIwD5xi6MlpgBBD1DYPPms3ourH1yOOCh9uGeSYq3nIM1tYD4OZLcCsLua6
Z0iVpZf2IMK7vrq6Jbj8/84byv6CLJUlrqWxEPfFBDVODmKP/Rw0WyUqui4u0/euC2CJwWiQ5+RU
gHIG5rs3DePOrm/iZwiBSfvf5m1mGU414gqPliKmTbhjIPC/Pjm6BVai6Aw25G4NCT2RwLHiufGH
I2q6p91trSvOXNvzRa8txzXLVMdyavd+dWNe7yk+y73cj6zKKE5mHqWj+NlsqoRoFlOFB68lNVE3
iEELI0r8IIqZ5T4KP9+4z9RsLSovpFEJJ3dyNA/Piov+S0fceHKPoth4BtMNX3FZlIbPZHIwMeE8
JS6g2qBeO7LJvrF5JbN2vVHyxbCCjAdi1/PwAI6uHWtvtBgVF1yWQFm6c1FiWatXnjffq6Z5vW6M
uolRnDSPSmr1Aw2z3ggPSNr3rsWPYLfa39a84qROXouqJBi5QX7yid2H61fTZBtGoxu74qaVxxcZ
TFNxstwy9oe9w58Hfts9iIoKRlXKIHvjcndsskPgsd0ytJ8Nf0uLRBNhVEww4CmimUVZnoRlpVPv
7nB3llyfck3TKg44L/wJxgJblJz8dqq6jiE0s7E96dpWMh1im2UpGxlkpjStlPHC2lVF9PW2gSs+
2hTuHOagYMkKq9q185DhTuDGcSv+iQsAWxTA32Yoju8zW9r9A5nnLaYvjR2qCF+7NUY2OXWYlaVx
9FyeLgMqA4pgY0F1zSsuyllu+G3YlifoNO/n0Y058r/C2rpB162p4qIVCmSMoTHLk2wFYFl+7Odb
5zjdyBUHNRYLr6kVJsaz/MQnRVLB2kP/1olRNtIoj0TUlzU9eTKAJkK+a8AqLqMtZnHN+V3FXdXd
snr5upan0mnSph1iu3ys5YiE9QJb+mK4L+FNas2ho6KvmsakzQTnOo3NW41nN9rv6FLGs/+FmJ/m
EA9l1NuIyJrlVpFYLlSzh7XtypNrLCnevbOxMDcu3nRNKw4cjbXsGyLL0xr8YkX+1IbGy02hQUVc
NfXUe6BmDoHsdF5tCNolopy22MA1VqqirRaCx27uL+WJgkearJObREv0K1gF3XBgTVKvwqxMs/DI
uFrlye6rOGittC5m3DVB8rt7s4bv87BFGqP7EsWVez7m0H1xgqxcnQcS0OO8jC/2uIUw0TWvuHPY
BE4EikqswlTsWQkFQwQkVm0doy/B+IML/L+c4e/OC8TtDdkzOEFjfe7pcTFBWiB3Xvnzug3pmldy
43rxzVYWRZhNPfsxGkFSkws7e7t3u63XYM0EqWArc7K4pEYVZmaOO5EAxdnIGCwsNd9wXs03qHir
qXWnkkRjmDVAFvgEbxvtY0t53A3+Rg8aH1bpHvNS2lU3XBYhOq9z/SNcxy3UtG52Lh/1bn19N2hR
a4twXeOSBBxKMUdhT+9sEcTpmr/8/655DwKSUHdrgsxGLUJt+8diDAEu31L60U3M5f93zc+A3ttr
JcMM+DCaTiVt03oUG+cHXeOK485DbU1gLkRexQFbF1UNItXeoOl1y/+wdd9TsSi4qigC2UEiXLRe
GzektWI8Ld1ygEDjyryspk3DqoFqqmmQg1s2OyqLsznL3fWxf1zUg/aVqZGWKPOgqCGEm1h7Pyl2
7piO8ZT6e36Qc+LdOEdKbAvEKEEJN+QnEE/TpCqXPinnZeMq7WO0Ez5CyVQIILX2wFn1vLBiNzR5
3Lb+LnCmZBX/IftHIUSdiv63hCg094y0co/EJXG9VaLzoWugeyX05TbkLooaYsKciDCmtQXKloIu
scGjZmOP+9jGXBWnwlvHoUZY0DMFCziV0O4xtrRVdU0rhw5uEzlBPMZ/7kbos8no0OVbV1S6ppWM
ZR7XxpodFxPjFfGcj4nNtzb9D0M1pDSUaEcHoPbbFur2KBaLJZI5v/0y2V/L3Niw2I8X1VVhKWCq
qdg88PwU4sJcNNYdrabXaBOV+WHSgvFfpuxdvFt9S8yggaFnB9ePrWskKHGhVh139XQaop/2vEX2
o+tIcXC/NgA572A50BuOC0dmbvDKVvt+CbH5h9+GZj1cDyW6jhQXN1zT76OipecLPSArlx0zAMQt
vGyMWJx7AXj8ts5UusVX/F0ATzj2QwjldObJtLW6z9UijF0U9M1DsMiNU63ugxS3rnJrym1AZ8+B
a8du0MXdKvYMJNxyDiAQXMVlH22E4Q/PQpBtUR5PXDrVKyQ10VUP8eTuT8Fx/lnjpgAc1zdjKu+b
6qbbV/R1+dx3lseFZxb1gEIXFi3jsbencd9bpfx+kxWo9Hs+GOGCy2vKGcV0qQQLwWC0yTBEad8K
XOb/dEgQX+9J46CqkKrZ9UYNZnT/2bcOUXS2632xdV2qWXmVi69jg6SeM9Dz4HiJLQLUIdUP9chS
Nt4t9s8msI63fYMSBaSbd0zQnp7NUNKj7J3gSIe6TkSduzdOk+L/BRQY8mixvGfSzWOfTKuPd2QI
e4jvsweRz9t6UV/QWh45hiWL6uyVHt/Ztpxj2dcmFA7I1gOjbr2V+DKN3jRaCwIyWJQebIcdraV4
AFJkI3xp9iqVFrCYp04wnGKeBd6zUt7Qz6Bd8G/bTFTUTtQsZCmY7z+vkZsEJtmXHY2HcouHUTM1
KiQHEIHOKsAp9rufnGHX9jn9hJr4KB7FMm/kWLoulKgxtMUKJnx8gQloZtUCUE5+ONZ8m/morIBF
vnRz7dXVeR6CGMUQF6G2OJJb75W6wSvJQu/xaqSyqUBufb8GOV5A+pTehCXDKevS6bt4OpiLO6PU
rjo3E9u7LjkbXQFi4ubGiVdDRFmukN/D2Ht/vwLVt/4Z8i2shm5e/okNzB2Zj7YDVPE281NFfpj+
RpGdxp9UeE7uj8wEfX91ztlvz+h3SzPurgfNS/b4z0UGJlzZ/Y3OKn2/w6iNgabUvy/Knws/XlLB
9pbqAvSg7PwT6IHLIUIP09KmIDVFCfgE1ratVxvNB6hQCTMwQJE2ldW5sz6DWczx1zi3/thuYoLd
/focaWZfZQIUud8abG2rc+s8zqAXK8TWcUFjMyrqiUEjM5QO5mYhoJIipw6ti+rnbcNWHNUso6mh
I4ymEF9854WQx+vtao65rgp5wimkapYZDbsVSE7i8MD2ZVolrp2MX8ETc9iiEfgYSgIZOsVdLVT3
u3kRTg8Vi7qD4/M7iEafwcZRgvUeeCG/p3vLMfCuMzzzJXru1/Hp+jdqkmIVCrWMlOYgQ6nODoo0
54xRbMHsDAXMG03K/t8459vEFoih1Rlk+4kZ1Dsv2AK16mxK8beS2uFIDGQPpfRxwRGkqBg7WuXW
WVGTzql4mBp44p5bIMqt+beKZrn4HHlPjXzln+b5pmdB31UhMUZDI0jIwsCqKHgrRjiy0UXfrq+s
xplVZr1yIKDxAtfyw1DYseTloTdIer1pzcyrgJjKasfSMfzpQSyPuFkQ1QDKxo3kVjfsS5/vNkYR
rN1SN5cwF8nnoLGApWdfrg9bc15SufSE4U2tLC0UqnIcmaMJPBpQNmxQye17Se0cyqUEwdrW3aRu
kpRtklT9vAYVJqkxwxRR5C7HgbBeg5frH6ObJ8WxUIDuAvEB67fCh8g/zcZtmYOn7JONDEvQwGH+
i+rYlJ9snC3kxuaumxHFYSfPjQJRIsqNKFhFOXLesDjY0gDQNK5iYYhc3Xa1jOkhJOA4o93B7y/v
OcXu+nRrbOcfLMzlGWQ2zeC3cOy4ZX3iOWQPDo1k6po9SqnCWULik22chzWLqzLm9cwrqkqEzjGo
7ZfaHAAx3AK/6uZJ2SwXa8193GuLB9qHIBmZE1HYp35kt5mPiorplrLueGT5v/PSmZ3PXr/kjZ9w
QK6bAzVpGUX76wuiCc+qAmppT8xobCyI1ztJzp1jZAaxMKbUdZN2wQ+bNyKSJvFSmfTIRZVzlOPw
EMzDA54YdmbuHkQxJo0zH3m/pemlWxjFoZGWgkgUwuhHKO/hiwzrczM1EThwu8/XZ0zXgeLZXEY1
9Wu4H94GUpPI3dq0DyslGx6is1nFu42xKyewIYW/O+Y6L2U45jRpBsffUojXJUkqhqZ2GssnTe9k
ktj7avjtFmERMzsY46CyLmDVOBh4yi3jP79dj7a0bttIVZq9cA5QO4pXsgw6YuBAje4WITeODB8T
Efj/sCMtVUd8R3InM9gch/lr177MzhzPeH7gUw0dH/oSmn9Y48RlJ45T6z8Rz9sIx5oFUwmTWM7E
RNjSnlF4KMxTkD9ftzNduxf7e7eDE2Y7g7ui3cnyP3OQmADubmwdynWNX/5/13jrr+NY1mZ7trh3
t+TlZ7+1ftw2bmXDnqy+C1ov6t7E2iZ1FO1Yvca3Na34dkkHz/Va2uGiC48OtpzA5F2PG4g73ZQo
fi0qZtTEwpTYsJEXWubtH7/u/I3opzkgqICboQqjPvcIexs53c/ivhqNVA57b0voThNdVZSNXTPb
nIaCvfmc4JX41fJRggMOy3GqdhZx0+sLoIl9KsCmsBwhGJhWz+B2qU5F3txVlE4PvnuTDhRKdy+f
984uh2AKIKxx+QxwJVDji2d1cTN8vj56TfKhIm2saqHQ+u7bt6V9nLqDkEMs21NYfo/Aurr84vNG
RNDNkuK5wbTOMpoYe6OdixK3KUGxL15Ew+z6Z/xFRHxwB6Nibtq2a5ECLM1bhNM04ezBrF5JiXLE
iu2j6DcNj5w1aQRyeHA3FTOL8f5+lAQqSx5Nyzr1uUyLTbWGj8uAsGaKw/tVNDYQHcNw8GJStHOy
OkMcjWeJQ3AUTilzzLTmJjgft57VdHuYSo9E2VIXAap/zsNOpkhUUnk0MzyepsWe3paBqYid0PC5
x3J0EUTlOYqqWFD3rqy37og0z+aurezzPR1KvrRD+9aujwYoIhb3MWg/rfknH+y8hE6x1WRhdOfT
s0vNhOMgYdKn6waksU8VyiNryKsaDZwMhcYJ5eHOzskRelMbKaUmkKpAnpJVhTk76/jcmWscdc6e
lDfVAECTXgkPIuhMWXRz99bW3sFFekq7fHd9UnSjVhL6Ts5jwIuiO1f1S23cIS+93q5uspVgIGRZ
2E5RdmfTG/d8itJ5aJ9Nd2Nb0Y368v+7eOkKvPswF6POhfPa5igUYeuN7wKqPCsLK9MqV6t7kyaP
fdN4NCDLQfBsedvEKJt5RSLe+Ctlb0YpSLwYNGaG/5/hi42k8C8l4gdh8m/weDc3pDGi0iLe+ByE
9BSxJ8t3d037gwTkSKJ6N3lPi5zOkATHeceNcV0Ckpx22IHR+k8BJHUejUltHntvBTj2gZtvzZiU
IX9rzR1QR7FNDovH9pACteIAtFr9aKB6zayfaFl9Wli5kZXozEcJE7nNWy+wkTfkVV3uWj7/nEsA
auyOlxvzpMkcVJolC4x/lHCneyMerha9DhxUPRQG30j+gwYbfWjMVKVcAv1bZPBLxIGmRyqm6NVu
isfrZqTZ1FWyJRQCuCRcrPHZCO8rh52KZUgC9lLhTkHUL1ZToZLzxvxTZVbC8zmwJCtS22HN5c6E
8PUBx2XrtkihQtlccHY4gYHWzTb1zT8Qv6im39cnSWNFKpAN+OvCAH80e1t782tdmL+o093j3P1y
vXlNcqvi2C5gGhwoMPJ+bePO+9StMub9Xk63hQqVWIn7rQftDEQiUr/OYZ/4y4uxyRygG7yS9y/t
GgVdlHdv62TdscE7yNCIxwma3U1x246oYtTYHNAQbjs+z1zg/d83/bhZvV/XJ//jtf2HRakfexs8
l277FpRfAJGKZZTY5k1nuX8YlLy2YKyu5Pgc5sD6enOFGxWz2fDcj4OCEymbuQkeZl+4EvbegV2b
uIIkneFtUdP/JSH8N/w7KkiNd6I1ynHBpM/fTV6kQizJDKcq+9R261O/nMdxTo0mHer9CDryYt37
9ppMxrfr66LJi//hVjK9slsD4ozPnl/GQtDTQlHMPAzJ0D8N9Wfh27sQBfJrvmEIIfb8jz5YyQX6
YQidcZi6t8L7Nln3TcRj3v7uzE+lzBZ2k6v/Q+lUrSaKDRl0IaExfADRQ+x232scpixvCyKlucz5
h9oJ8pB15Nnu+MybN2ruqUv2thXtnLpKmplDQxBwxuEz417iEZ7Yy7pr/eJwfdH+pt8fTaISDbzc
LGtirE7mg1HC98rEsO/c6d7GG73bPrMGzMiAd/BkiEDGNXgxWJVS2hyC9mVkS0zpaeJ2jOeoBKCy
9PqYdA6upACkMqFuwpDH+P45Kj7P/ZM/b5jMx7HPUaFv4PmlbdAjn5YrFMQ4TbvpW8VO1rRx0tC4
+D9wt2B2yrIQyxtZ1tjrgxhcGjdNigp1K2k9u+EyL29G+9YYvwPj0dvSudYN+jJZ7/LGwm9pL1iz
vK0lw/uEmTjwpNtGfVnid00blsVB7zJ1ZygrHZsKde+zeCnmjTnRBACVJWpuzUJGbg06X2fdS3Mf
WPOBNhAXyUH+YYmEGVuPujq7cf73O0RhogpzMce3cTn7xZSY+XejspPO2Xi40cXOUDkczNyNKPVs
J5tl8VIXqWP+7PIupcV6BMFiYtVZKH+BWCm5vi7a/hS3XzzhVaJ0nKwdnZQVaTT9MaYLZ0r9XyfP
VB6FaYAaZN1IaHQmprg0dB8sxituo6oS9UBQerULubHtaJpW4Wiy6FuPD82M/L1J5oElY7H1FKtr
+mJ376x3HHwxLd60vLVdFAeNf4igzXJ9AXRNK7lAUFhzDoz3/FaSwzg80u6mg4cTKL7cNIM/GUM0
v1H6yYjsdKy2ag0/PjY5KvJMtqiqC0K0PI0/HBEz98HlD870o7gRK+yo5FAE2gK1K6X1JhukXQR0
eMGWveumW/HfJp+c2Vta6y1i4dEh9Dlyt9hbNbuVCj3jrt+tg99bbyD7SArXu1udJ8MYN+4+NYFH
hZ91U0sHYnHrrY3u6y7zZ5GEDWRwtvQIdKNXHNPuKssr28l6I/0nnAnioMygULER/TUmo0LPKjnn
bUP/j7PraI4cZ5a/iBEwNOCVbKPuUWv87GovjJ3ZXdBb0P76l/1O+jBCI4I66lBEF6pgClmZE33l
LYSsoJf0fSFN1OKhqh4ssHnD+HXoGfMzyKaOM311k5dE5nHxpzvawGcG3+vgM091YLGY4Pt89WNa
V7fUG382cjh47ppaXGQav5avXsMXF9JbGH9Fz80SfHC7/DBVNrIJk/n7/9+sYNSjrHdbpBRLvpKl
jerxeXUry9hN/rkn2xvj5coJOOhhPCuvWfGCs+JGL23zfdcKqSPMxOpVXGaKvvaSQEx+esJuftpn
Wttsp3Eb0IaUYTW444TS4EWt9c5Ra/tqnaJq5XWMvLoDj2qvPBSbjeXHsIbpHE7rwtcJfHPklUIO
Yxj5obLOpMG0jlmjLfSzt8qnr5BDOJTSO8zFzgVGh6qNAZ+2HoCL1xTSYw5EluXk3nLfdnkyxKCO
VgM2K6fpttLXTghyALHmr5UlJHYT9wsv3NoSMKav3P//JtL7DlKXiethZxr+lN2pUlPkTYDX//c4
Hg3rpC4EO7i4gbGuQcXVLw8cuDLvyrLvqyijzXYuMH1Cy1XI8wCULlvyCtRrrMKzDL+kQRJ7/ypb
zcrkI32LdeSU9qtHXpuiODjTdKp58gsENFG22qbBFKZa3g45aNKxVtJXAbxL5EtIkIAFcx8+HZSE
/zvJIqB5BXIeehezOa2J80dXkFhWNh0+w1Ks0zkBSVm0tIN/qLs9qfCn6y9HVg6WA73BNTqMrZmd
fl4KRGg/s2NSehc/sDFzmExrp2B/KUG/6zL6WqLgn/ThsctsjboGn+h4tZmtNfY6QjChbUTAnUjT
iNsY403j1pKWCxQJg9zF0aatznPSf2u90vLgbYh1Ha0WDuXM8AJMXof1o9MeCvFj6X6FuU1nxDTy
+//fLDeNwHoTgtL61fUT3JhXaMP/8XilMTlcS9KNVssSlJS8Ms//vjVVzIv858JtNUiTX/QErZOR
zAQplK/rfw568Lh0ATOgp7ywITJMvtGy1C06kMUxL/+QdP/URXKRw2Z5eTIskTqNUzoVo78kOO6F
c3Ng3T8kf0kQj+jUiuVkufYZvqFj0fIlbFJoMyNNi7+67iSTp63+zy1iFlp+hGGCddCZHAMJEBXW
gbRXFz+l19p1I69Y9i0zuirfBEIVrraZvRJova21iENrqcgQOzqsDBHiC1Drstdg+mOZTuuMnYPF
ZN53MdZ5ndxxo1AFCsmrVzC0NjXHNvvvcU6ZBq5l6yZlquQqsSu5U5SX41n41YvT/j2UwZd9X9Cz
NqnXphB4olyqj7WKoYMRr8O5IN/3mdeytqo9lVQ0IK+gsMRu3T4JD8QCsrrUjfj5+BOGrOVa1jLu
AQtbCDyy0vZQOcsx9G3tHCbT2g1WLXMfOBPcvwpABgnrgjiv3X93jVtHmaUOkJZBUJLXEeK5pJ3w
ArCProDr0LJB1GhU3mryWo5OvCRJjGeAw75R31efN/sHFEbA+zKm9HVoKV73iqditd2JDeuLDimr
26bxixne5t2dkCU/hrU8hYXtvmqYTJ2+KRv9rV4GRHrdyxg1ymOudqkE+VwHkXl1yEd3GtLvgPsf
hjmPgSTZtyrqgDAvaKTidYWLcBDldfVNuu2PfTOppeaQcTTQ5yXcnbHLROiR4ED92PT9+PbOw4+O
98pA/tShBRBnrz5DIVvEXB1F1Z2T9vNM/iCNbVs1TamWn1h0cZjpsWFXlXvmNPtQhfT8+CcYTOu4
LrEuhTsG+AkUtHSrCD4DQr5vu9AxXSxZelZPIxYsP/+DjZ/pNvyzb9Bacm7tsLJt2rzXqgU76gYi
iclG7GDyx32HepP3gXRrAjpv8prI8tQQfvU6dXo8atMjpS59R5VgMg1wgcySLmpScIbXcbCBcYHE
3bbEICU6bvyprV/GMIvxXie8L4+/bDgy/T+e8M2PAqVxUfbr5j/NyfprnT8mzXoLQKozNOWxt6qv
v7uJc+83dOKCqJzGJL356HoW/c/E+7Tikd63YVjfnRrcLe9onje/ohprJZNxS28sa7to2Jav3eQe
H3vo3TUZtrUL2gLFAaw6CjrMqjk6axaxzgPiy6Y8ZBq6FrC+gsIWHxPnGTprh8JRh4x/fzxwk2Ut
XlfgBEELkqa33JUDECKbiN3Jpk5j8sr9/288LhivHIEG2FvLndPY1Id0EF/RH2U5yZvM33/TG/O4
KPRqSmR6Axvpde7Lj1DjiHrCLVuKybx25KNU9ZsfwvxWfwzTj0H9wbWpGb2bUAgXbU9hS5J7qZfI
mwxlzLxT3v7h8i9LYn+EMg1eO+1Nkyq6gjvprag/Fcsh2T4APLgvZLTdBBTHHk6ownlWhLjRzJo5
6uivx7YNw9aBgWHvpp4/OPK2lWCTQY+nx0TUodL02LzB7zomkC51MPYFptTjXwro5iRpBAahfDks
Vqp80yfu/38TlH1H5LwtWAnagUZkOAn+klI3StQxpXsumNzTIYFTv1ZBOGBuldPEqXOTEj5avz52
kWFB0BGBeVKMrGmm9DY3n/Lsm+9aXtFMdrVk3YaOgRV3xuruYbtapuel4JaANAWNlqjZ4g1t0RfZ
Lc0X9zAE8uy0vI4y9Hha4uZdwCc8ruWrarJyBDk7PA4k2phO7EOZue03Lvrk7FZpEHkyda5N5jSH
Lmjm+PFUGDZEneVuLCGkc3+AuRX+KZzAfXX0ob5APcvyaZoRLY/9ovYSlSOMQnHxwxtkBB8P+/3p
+I26rsSqKVq+Jc8rB6X9+DVv/ZsU/z42/v6gXV1fsamLABWiBR3Ibvvn5AfpoYACjeWEZTKu5a4b
rLW7Qsj0lnQvZZFEkihLAJks69ssepegcQjLfXJzlp+0/vLYHe/eIPhvpHVr6qAPKmjTmzPUx3b5
A2XhNv8zSQecCF+yyeKX98P/N+66zuUOF2uX3baQfs2cIyl+TRPaOIBTcuoWx9xTOdgerN8PelfX
b0xIwNlUhIhKmkWLUxwgdB93vngCncfTY6e9f5CG17R0zoYAVe6hym51820uv6LUQos/y7r64rn5
cwA5+D58CedvqivPwL5+CNhi+bIpDLRdOZeq63KCzQFdhfeb6tTY2HhNlrVkdhzZ+y1YKW9zWFZx
VwZl7GXhrrX7N7Y6pcjYq3ZzzwxcUP2yxZljW1kNi4WO1msbCGyIdU1vzdyfguAG1YeL6/eHxzNt
8IqO2HPbSVVLMyFwO4gSQ7JwyG3yiCbTWkYL5QE4IOATv/sXVY0DAQb68aANOa2T0YF+yFdePWa3
XIHuiOEFsv9z8A5j7x7L4I+O74FtcFdH7jXLFgBM0SAW3V/uvx7ktBSzrBemSdU2ZLSOpwA9YUOu
w8uWfpudA6stzz4m01rqOvUwjTnh2Il98m3Nsz82Z4ipW1uOEobVRyeFA62vp4L7DpAKFDG7rZui
TTTtc9Bm8zmTq/v58RybfoaWrjVRlaQD1u1BJAPk3vyPQQY8OB/o98cfMITn75A8JRUVk7y5ol6u
rE6c2B8DW4OZyfo9dN8ccj3mi3tRLL+NIEDO0Gnal7bnDcMM6Mxw5egVIF3HnbFY/nL9WKowGgVq
yvuWMh2cN6hkZXQU2DBHEFMSv/mPl9Qyqaah3yf7jVeyORn83IVtt3kZsxdG189jcliT0GLfEDQ6
OI9I1jfNgDnlily3Zjtv7fRhlr7lWmGaVC1rvTAtWQKw2y1vK7y5ueF/oxI7w1FL23LbQtXlQXrD
40AeCwqtPkqojVnA5BhtWwXhsFoZY7hbgHFhXtFhSl3CP3DH2aUvw38jiKvXjjZZgtpRladTXLfO
i2TQrX6cq4bh6xi92UMzE+snDiLm+ZizMi7G+uhPNspvw7zq+Dz0xbK6nL30Ntb/iYUc0SlweDxw
w06lo/NAw12v9bJmuBb9F/bhYQTgnowg2hiPc+pGgrf7slYXx2zqkLi1gIeKyT+Pwfa0Wd88Tc6/
//9N0vZqBdHWivtuuy4emlf6Ng5SmcZLJcPosZtME3D//5tPzIS2Lgoy8oZGvo/LIC/S//exZdPg
tZQF2L4VG134WST+0zCTJ+DXDwX0h/eZ17J2rNETU9UjP3vgjnaK9hyWYVwktrOfyS9a2oaZctwW
opo3NKddnH4pI+HUX/cNXdtgqWJukBW+vA2pG4u/GwhU5oUl7A3j1qF6uTu0pJ56jLsMwVzThtUx
a/Y1HvLfiOXAl7AMbYs5dWWWRvlW3PqqraMuFTYhXdP4tWvu3K0pkQ5846Lz1mNe3M22t0mT6fvW
+CbUQwRkgjjE7p2LV8hrzFGfCxvnsGF/1TF6sk/kQhTFJdovova1nFZ0UR+3XRQacPz9N70Ze+dk
pUsT7CJt3d2aXh5AzvKnY0Vim1yj5erMVOu6A0Yvuh9k7p96d+et0tPStKc+48yH0wVxPjRz+8SS
74+zyORxLUOnUYDvbUCk5BTaim4yRSQYP1HVfaSrDbBk8ouWqb6TpniAqPLb5PnzYaxR0/QHsEI9
/gWGFVIH5U2U5K2sCgSk8vtY5aSJywWCI22WTZY7g+EH6PxyebYFgo4Eq6S3XMcRZMDgA7WdDQwz
oMPz1ryd3W0I7+f44Zot+fc1884bmV6mrDvuc5GWsxsehRV6EPgZ3dqHXv5V8fQ0oiv1sXXTD7hP
zJusAod0B40GhBDYh/DoX/YRKeuDKnEAZG1j+YhpCu7/f/MRVbUFER68tIzeQfnFMZC27gCTaS1t
K4miYOev8iZQ6XLK5bnobPpPJtNa3tJJ+CqZhLyBmeCpyW+sIfuO8r+pLY5p1nqb6J7JyNbjsJXL
zeuFZwkY07i1jEXrurewBLUmaLt/Fw2kbjPf3SXDwV0dnsepQHwMi7zV/1/9AMNQxY51vgsnAvPa
zdVZQTqXVSE/LwOPqxpA3c0W6Qa36MA81vVyoOjnOwd5/QVPkp8l+M72BbiOzFt53TubgLLw2lf3
9oD+4yY2se98quPyoCg6kNAV8Al67Lq1PxbC9tBpyH5+99WbxEzDashWUBHchtI9dCI8bkycQGD4
oUt9y63Y5HYtQSFDlsnKn5GgaYqKDY+dOdnpdS1BS9aTninkPiung+dhhaxt+5Jp1NrOqjYQHhKK
CfVn9S3gg4oGxXbpRCLItQTtkqQFBWl716FOvvikf1Fl+anae6HUEXlONXLoxCJe+mCIZBLGQ9VZ
PG7YrnVEXkVRae5cxAsD6waZf3AkvifWPYgi/hvT21yuDSuD4L7TsRjuP4q9lWYdlAe+5pUA8IZt
rvrRoVdtm8bD4w3UECk6Hi8p57xtR9c917Q/tkn/gTrLaZ/p+yffZKdqE0magMsbaHI+LNAY69Pk
6bFp00RqWRkGmcqgxCVvDdas5ea7WQTSvse2TR7R0jIYeO0EPuKvasobpeKTbGxpaRq2lpYQGppw
fYGzq+6nn16XZI7WYd+mrOObnLKZcpIM/Ay8Zuxs9OTV+/BBrg5tmgPoOiQtlTenWp5Af3acmp+7
fK0Dm0TQsyVYsV/OKGXKfj6G287VVSdWa125bYWEP2o84LZeAMrCP/cNWjvR8tXzspFjFkOuDgOh
cVeMlsO+IUB0DN7chB0Z6vvdmadflqK4jE3+aSSb7Y5riG0daueWq2Cbh9hOGW63aBwIrPpJJtNa
SrK0LkBOBq+04JhI2IyOB5vkq8m0lpFtvs1B42BhXeTWRXxGjXdKd9GDc1fnVHOAdCmoHLGOANlY
QMP0o29Ld9O4tY0yUB4I/0ZE912vTqCx2/dsB01DoOhIprSscxwI7y4Z85vTBre8Dj+LtNqjcMld
HcmU4ZVwau5roNv/k4GlIhirfZuCTm4GOC9wi76HauWd33NI16/FArc/zkyTV7TMVGLwZ1dhLrOy
vGVoLgny4ofg886x3z/7ZkOr6ylIBMV80syL2zk85/lkeXi8j/A3rDYcfg+hN6YJ+gZ9n8F0JSEO
J+MFwFtcyRtbb6IhFHU+M17W8xQExHkOIYlR+GCLHW00k6aha9kpoTY4ddvoPJOCfS82cYU82Eev
/RvUlpZoNH1B2zY5OAql3LDbU1F9YrmKKYCeEIM8QkfHcjJ8n38VE6DlKuo4EzivcWLunCl21Byl
QXiV7LMnn0u+HhSTh2rhV1VcvMyyY7//s36jOUs7B1XpCnOyONeZCvA+fSL9OfVtQrIm+9plFPi0
blxFkjxnHY+W5DyDw8n3QBhpOYS9H1O/sZ21pY8Kg8LEb+UUOWw+1emuHkD+G9OZw1ExKubNeZ6X
z9uwfVvZ9PfjJcI0aC2HedWg2YKu2KbmMNpyefKsTBsmf2s5LPylT1quAKMGa/A0/0CvcYR1s+eW
NDANXdtha1KIrV8QL2oIT3LpX6Gs+mmfV7QcxnO7I70OU7kMa1yBXFRU5WmfaS15/TBscRGFw52t
R+uvihdlA3PdA/n3RZOHWs7ybEjLaUJJhHnrqXf7f0W+fM+SLMN3nLMMxJE4ZJ/zdV4xNKV7Ydj4
7jkIqr/zQvFoYvTHLhfpKKWVyizL5w23dcVPK+siv9zVKMa5DlHC087cNaXLz7iYnnkprrm0iRAa
wlEXzJSJ2qYsyJ3nwEmnS9c62VkWieUgfH8semdqdZQSJ7IvCrE6z9UM8jZQSRXNmsRzUZAjE9MX
xQBc2ud8LWubdqxbn0vn2c3V69SrX0loe4F8/zjChZaweTUXdCrg/P5+BWFN3NLgSObpsG/kWtKG
zdR79cAQNtUHz79SYlnX31c3Q9BoKRvmvhTNBMNtGeffwlN+cmL3W9ZE8tN0rs+NZf8zBZCWvmtF
NjQRTM6zyEh56LIcDUYd3SVnw7kOUQKvf+C56r7u9CGYB26AQx3JZKvbG9b6QNtbeT60XZks7jln
6MYJX/r2mNdNnDW7IAlcxylV7QZY6Dq7ZzC0kTMjGfj8Nzrsi3kdplTkvHI7tSB1hXyioTwkuKA8
DkrDQeo3FjE+z7Xn+h22kl5l1wwdiIdO9vWVtmn36q9uc+uC0IvlNo/XOWnJ0R3W8OwIa4uEIax0
HFMmYKosEL2LaP6iCpR3NHF2MYgjqvSUXtutEhmiikMqR3nB2auc64aXy8feM6wYOtWYUGsTeAxj
z9zp6vshpJrrp6Ju9q0YOtdYQNN2UBQVOdGD5lQFBycIdprWkrmZaDvlY+E8Q8vrCrnha5r++9gn
hvnU8Utuh2MP7XHVRW9/HMoZSrepYwtXk3Etj9NAJflaN8lzN/xCNf68hfuqn1xHL6GzwtnGkDrP
SaF+uguaRRxXTpbrimnY92XpzXUxoaqtlrx2npla8s9Qfy/iQG626qrJunZGbn0UyXnq8LPaaFzO
ybEXu1QfOdf1LBu/LctJwbQ/4ibS/BQ0t+xahtTR2cSGtfNAPBWiLwQyGscUr6oRaULx0ffnfQ8f
3Nc2XJf6dd0XbfLcz/WlDK+ZAA0EtxFdmX6AtusGqN1uqY/z1DS4R6/lV+bRfzZuq1qazGsJSspq
HRtZJs+KDVFN8mh1y5Oz7oxIHbVEwmRwM6h2P6d1qCLHA4dtNxwerwCGoesMY80CYlGnRD+js6pY
yn972fyzbMWfj60bol0nGGvGYMkShWNIHhaQiq5ypn7kC/Cvj82bBq+lqlc23ux1InlOS1FEXut/
riZ0VvOq+/r4A6bx3z/8Zi0ASq/jNGfO81gztOCnvxyR2igEDMccHbRUo7F/LbiLEsLc/Niy7LIt
IAAM1p/d6pz2DV/bUcuyG3CzcrGUJeU5mbePW2JruArfv0ToyCWFVp9GzSiAcDT6uI5zBdgwZlyd
Zn5DHfxz1vtfs2kXqTVH2+3/zoOgJU5taZ08u4k6VbS4FMWp8201cFMYaelbgdQpn0rAp5dWfSUZ
/xqsw7VeE0v90WBeBzKNOC47qULBZRinr67jocFfvk6JsOxXJvPaNusDeiwzjPa5BPNauP5Hxu6l
Z7YGMkOU6iim2aU1ajpIsXxyx2jxug9OXb6kUFgtcpuDTN+4//9Nlnlk4LxJcWQeJXfiym2HKOun
4rgAYxL5ofe6Kxt03rGWTyEYGn1+3lInGurmr1kWvx6bfncOBNe7wreSTetQTuLSVtPJLXDo7+YL
Yzbxm3cdBPNa+LOEhyhiNMHFzcaPo6LHeQ6/KcJPA+jN9v0CLQdkwLyuWkl+zV1+c5MmpmF+BFuY
5c5lcJD+pjKkM7Qc/Qq/4E591c8HCEUc5sym9GRwkP6m0s4Z6VXK8is4Zy9V+bXtv3KCg5soF9sR
wvSJezXlTZDKFWAyWdH8Orf+S/oHr9fIS8cYyqsWF7271wg0Dv3vBwj0Lh1as/BSuo4PMM/aRAUp
bP10pgm4///N8INgq7IchaRLnrUK/NPuU76031bPxi5pcs/9V72xXyVqzVSNGcjdMI/KyTs0qi2g
RObGYMM5PA7SdzcduEjbz7qeiwHJkF9D9k8fJhHDJBD0E2SQOE+bT6wisZhsgGiTx7QTaVsv0t+K
OrvWTXYO8/acTv5hcGwlPpPDtJwmi1OqlEDE2A+2Z5X8qtsDS7Yvd2L8x856t8wHZ2kZPd9pQeSE
GU+Tj074mm+Qf+4+L+m1gTTV40+87yIW3ufpzaTTpWuTkjTOZXWSmKjyADXPeK6G0z7z2s7mUBSZ
BOmcS7WwmHZoJl68gxA27VzT6LWM9uS6+GM6OJcZEkpkEZGiw3FUNvyvybyWz6sPpn7qwv8CDD+M
5Ydtdg9raNPGNpm///+N7+tRlc2GnrVLFgRHOgfPPghG16a2AK7eD08Wavks0L231POWXyuyxDis
QPoGSLeuHE6ZXP56PL/vr3h4gf3fn5AGLEQjK02vWd4fWjGgr5r9t8+0lrwjWYXKQiGvDul/ztni
Rz7vd9WeBQu11HXybKEVwcwqMNCKjB3GLImTwBaXJrdoiZu2XSJap4f5uigitLS9tqtnyViDbf2p
JfHGCV0qE2I+y5/9rrzkg03uzBCQ+ktLCH4mVwHsesma4oe3KBn5onuZWfr58ZSa7GvpWlDRyEIV
6TXts3OWil9lO8Zuu4tpTTD9yaWfKshoBgK6HWN/yHJy6H3bGdo0ci1VM5mWnVyy9KpQgBx51KeQ
4fo28UpmrwRsVsRy0TDkrN4XnhLXGfoywIrT/QuG9shrXvr1WyB/PZ4AU+xo6UoB9FIh/i6FE/7D
O/l3VtruMCbTWrr6k1Nt0wTno18wHlt1qiU/7hu1lqwExNo1LYN72AzNCbDJ17YHiu+xcdPMaqnq
VM6cOWDWvrZDeWxmYL5UBqEwctplXn9nWZveV3M4iAtzyGlJ/AN+zHHnG5pg+kMLSYBbTqDvek3R
lbymPbAZ8hJMtrXG4Bz9nSVPUdQLusS5JFNzhgx7TIrlKXVsLayGmNEfWnyQoKZV4qbXovOaLg67
OTt7vWK2E7PJvpa1U9XUjWra4hoM4qUj6d8C2+2u2xb77R3FnRmdGWCqQdbGWzaclqyPEocdHsfN
/YD02wsvJlbL1NGtqgaa6sV1rvJ7e+bJd5YorbfDkIbfy/pKFmVZckxzrCVuUITomxAdaIjyOW5w
ryu2MAIVjyW/DCua/qhCQVjvrS7u1QBuXrJ8bWOKk2Yq5We4wVY3N/0GLYllsQxgN+4RSI2TPQWQ
LXwq5jQ7NNuc70tk/Z1FOjQXtMHK7KZzTCCwLpUH2JDtgcjwC/Q+8SAJ6FaNPrbeeYy9Kr3y6a/Z
23ke0V9bBIpJpRqRCJ2XlIelHcFSQ8mvx6FqGvp95t8cY8uW5lkvmHMZ0i5K1/KpXPt4a22Mdybz
9/+/Mc+bRs6QVMaunqXnwClfGEeiNdPx8egNa4T+5NKVW+jMoycuqHS/gKVjiNps2OkZPYmZShJZ
YOjAKEdTsR3miUZ+2p4fD93kGS1zmxHvZoCBOJeN+8c5TAD0YVE3j5aIN3lG23Y3QMEglYqkatj6
QYJAz9lsbKqmkWv5CiIQlZSV61zatnpC2efjNI3/kon8scsx+msLDWoXUuQwn3jkU0OD0wi+mtbZ
pdogmP7gkvdpMRTBml4r1T0FxXDKZ3mBFt+uKhL77cUFVOH39zlxCav6nPjlNXEyy65i8LunpWqb
lRkY3GZxUX54VbKNEtqeA8/btyfqPeILxWMFOMnCCyp3B+J0p6lIz6qdLalqGv09UN+sBIxvbKQr
aI1Ez5+3xo/dABX5MrCk090J72y5npatYcYL6vtVCNm/4UM/smgN5IcKfNPdtIu8AJGjZew0NB0R
Ag66X8mLHnAhl1icY8hW/X2l76jvtUEeXibWYYvtjmrsLI4xmdayFWJFzOm8IrzM/npYGD2u5c5U
0h9WmNulbaPg82mqj2nZRiorX6qUPT1eCAxTqneHSyAuljLrw0s9BAeO58t54rgVHvLtz30fCP43
JGfwH46V6ELUZJ/T4OyTOVLy1Hn7yiuulq9LXaLj1MWkhkl+khJdKeuU76yB6I8pQ0HaUo7wfTrT
nzyhx1qSf9fBVuk1+V7L1q3syTxTZOvkfQHrsFcO0bg+4/HvsecNQelq2RqQ0qO8wNTO4wgUxnQZ
Rn+naS1LB5olSRbU8jqCd2woejzp2t7qTaPW9tSy47LNQIJ7raZh6C+dN8z9eQPprrsvV3URl7wu
ATqv4JaiAumKR8+F11tMG5ZfvTm8GtOi76HZcKnSDbnaHHBJOQzU1sFtMq+Viou2WQN0FiBe1nH4
XKSp81daEO97PefDj8cxc8/Kd1Z4vUm86aB8vC1SXrsQPP/DGrlz86WGxlALFuJeFHuQm+DZvmfE
m30K5Rue4tSaXYmXfOl8h0T1VtlqdIYI0vvFlZNzRkFxcWWdOpA+PAXWc43J9P3/b8a9oDiUbi4y
ljXu+rr6XuFGKHENt8feN02wlrE8S2UvAow88UnskS1WjTzVoa17+e7d9yZXy9p6oNCoE056rdPs
mm/eyzSzD0q0z225i3sBE6tl79QFQV5Na3cBrU79uqyK/QU+L1urncn92jbrKBwqFZ+Wy9iH2wto
j+mxdMvKcj4weF/vG5deuEEZCTtVEKZxG2ZPfou6xUT2LQ5677jruuiKW7Ls2lbs1EDchm71kyNX
y5JsGv09o9+EZpArUasqba9lDWE9Nt88CfAv7iaPQ9Pger2BXCl3SdDX0V6XcY057pZpRw6PTZtG
fv//m5En3iBYk8F04owHp1FxFTinFTSu+8zrOTvmfGYODS/NJg9YPp94QECoaxu9yTFazpJqSaUg
tLlW85rFyYbX2rrxv+8bu5axqEPnoEzL2mvvhCSSFXht/TE8MGu/sGn0Wr5uULsXwebhRA+e0o44
l8lfLGu8aVq1ZB3y2c9R/2uuHR+uVVr/XNf8eG8C3+UavadcEMJQlIZrRkee85ZES9H+2sj49bF5
g2P0xvJywPsFRcvFNRBfqKRRmtgYZAyrsN5XPrkbWF5C0lxTqAz5HpSOmSrilQS4tMn/Ho/eUBul
92+/SanUq3BjaNLmKpofE/2U8u+D/5wlV1b91WY20vD3gQpM7zVP17bpC/Q8Xr3BPTXrBSTP37mz
3aATe8WhObp33nT7OooF0zvPwzp1WNXhYWbNqHspcRK/kX7YpeMO61oWl/k4VSDla64Mp5KohtTc
cR6UbcpNwaSlMcrFSbv2ZXPdVMOjvOmbmI/UsSxwJutaDrtFW695n7fXtmUnsIqcoYscPY4jU6xq
OUyHpd6SIGuAVFYnMBsftnL70bnFx8X1Xx9/wrBM6KCpOfeKtQYTKp6uFKa1i4K6+dkl65d95rUz
czezfCn8pbm6lXpax+CkGjdeu+Xw2LzB93o3uuwXBu5xrP5e7Z3xOPxxAFfyY9MG3+tQKXdbRz8b
tuY6BG00lyUklXDYLM7ggX/8AcMioUtppBQdWhmQLddNfknZp3BEYXf40ldXOl/kLnCxYL/1pYOH
eXQqOEgN33rmfcpp8+3x8N9vFIJpLWeXzGUTGarqmpRrJHnxuWDfuPra8wwtoluUr9W1ScoTKT5X
6t/H3zTNiZbIXtEQHy/yxXVz3MtC61iu1efe9+I5EDsjSsvmFAm8iASrKoc4ar1s3+p+F+k2HKZl
c8VoAkLWpLneCU1zKn8kuWPZjd93DNVBUoyq0BO+aBA7Sh2WzhkhXJaQK3fy16pk/i7ADtXlNfpa
lMNWDc0VgsMnJfM4n/yP4eqfQVdl+SXvZzQNtXP0gNeOYswVHoLQ1JNDeCSp992/aHh33ptdOVjX
JJv9GmEJh1TVj7xKLqzGASkojo/j8/0tmYb3RfbNF0BhPapgRkrwNI/XkH6ocM8oehLXfXVcthGI
4NukbNVmk6vu/3/ztRq1h0SIvrmCCw/c/yHE1mx9A+/vCqDE+F/TTSJZBh3Z4srUGGfAlRUrP7TU
pp1lClctj0dvdbaVI47EkMVYBcHh/lHNf6/ln4/nwTR8LYmTvHVWmmCdCJ3iOtbyINv/4+zamuPU
me0vogqQuL3C3GfsxLGdOPNCZSfZAt24CgG//vR8VafKW7aGKh7tB42QultS9+q1igtx1sE9PLNv
3QcVXG8mQX0aQOBH5v3XhNJV7zzPxE4VZQ8CxAps1GVTkiaRnnYKiGIWriqWdTHhUw2iqhcDTDyI
qwPcLTZV6e84WtpW2/Cm7wrVNLOL4ZEa9tsuuZWKo43yVjHwxp6JnkIiCDzoB5GnrvqK4p94emyW
DMbiSma7+tzojleJK0+FUBtKIHs4iIU1tw1teKko8xEOrVmeqhh0nlW7m8hS8cC23oaXts0cA3Q1
KU4ujx5lFGZ54/6sGraQMbHN3PDSUA6YoHqSJ1j2TeGyHbBXrlwUw0GrhmjEO9jKQbyEYbOr9Foj
MQ7ZPOlD7fCwPsWUge5Zob/XVVOl/rTIj32z5o9pPM8ETLUFnVAbYnlK0Dev/gl6cSkj33D0e6S/
V4UvEzMFzRlFFIEa3Uk10IaRQ5p2aHZzrhaOWNsHGG7KCkZ0CM0SJ8FOvBRpTv4M8uwEPzu8cHf+
/GrrmbCpyI/KIuzA5kvvBZSgeudcRC/F9KVEGxQtnVEW84xuXvHu+FMAMJJtD4ctRuyVQ3NP2hHx
Y90OGE4bBFCEnqObfeoCGi7rY1i6WTtP23XDG46rxrpQaoINxppt0SjO3MUbh6qF+rxtgw3H9ZKq
Rw2H9D4Ire2QI/YagHEMpObjufwRIqBHX/cZhhc7k678wQPxnq6mqSY0TUAZJMbrXr9eZLhy6U/A
cw9c+qcR/SHTi/Re+aRSv18S0LOETxMwFdRe69MZpu/UDzyExrzfIVn1qvZMsJTEvq/GCYYO8Dcm
v/nTY6W+3l90y93JREqJZKzHUIYwa/2M8EU2P3rZAY/+uthjammELg6AVAIWXaKL6z0ztFFLbL8W
hw0Nh+UN5nkRQVRw5DW/Kcl2S/VQ204a7kpKjwrgr2lOTVOfo1DvtON/xVHzcn/JbcMb7kocHImi
yeuT9MOtF5aZx8RR+cX+/vC2HTXcNca1jnlQlyfSCOiwcMFVw5e6YRvfIZv7P2FbesNTFbzVe+mG
ADPoxz0KyGvLqpX2aHjppNxw7rGCq5P8qdm5aoK06bOiel01cxMplWvKfOp25SmC9vTwMMIf1SXp
ZLPEIGHZXBMrlZRDFXN4PR357II+cO77aT7jfx2hl0g7bb9gnLcOAqxX3njiFNT0MSz+0tE9onZd
udUzEVOFBOXDwYX1RyVOG4dnsV67NLcPenfCagHZkBKBW81+dHDqcutNQ4qCpSq0dzORT25SZnd6
40c6EBRO8KIPNk1V76LqzWHVpu6LFMhk4afCi1McRZ0vHIy2nTAcGbgfAxFRX5zqqti10GdU5GrT
BN72vq1aUmKeiZ6SKCrHvqkE0K99bfEfluAtq9W2mYtzMlQPkkZpyKJvQN2zrfm04NuW8GHiqoqy
CuZeKXGKRPwXY7iytPvQx1WKgCjm/odZwkdg+Hg76Dyab/F1wMVGoOTqh2SpjGEZ2wRYJaqeasjg
ihMRSVbq8U80e+tOYRNcVcQDPJ0L6HbF0DKokmKr0bwJKNvdXxWLNZlt64BYZnjEGCIHWJP23YMD
FU4ZLCFxbMPf9vud95GYlhJK4vlR+9Om7qJj03R7QeeF2dvW/faz74Z3ZtRj7NfixEgajd+ALuD+
qtjGvf3/3bgTS6KOhrKBltZb56wLbGwgdbeED7WNbngwiP8NScNg1tKbrryoyk0g5iVBK4snYeMg
noNRjQXgSU4OZOR7aDZ14cF+cfW6q5UpuxFXKJ/biTanZKbQyBOrzTANj+44hOvu4ya0yuUsjj0G
+ZdK6j3QZG6Ac/UpSdqFk/7TtQ+RWaQDnHvN6751f5LwRTn60IpyIa9sG9lY+FI6XVGT2f3J47xJ
J+T+xAkAFVcYJEzbuPtId0rimnmQGYlplkTxTnC6EPA/NRgY2oiLmhMdoHF0fxbJAzRzAGo8kxKa
9xdeoZZlMWtz/cxV2VQTdJMB1Rfp1dnFZMH7LTM3yQz4iIsCk3o86Loviy3xEwK9HC0CkIkCbAnh
7TckVbMKahmiD3U6HGsg/Nf0Smi/oWob1X7KgLPOWxK9ty3V7TvfRx2RxG3hDPQ6Bn4Kp3vWs1VU
3TB3I1BWA4n0KFp2hTJySiUDARf/BA/HwyrzNCt0hZBNXiEWHdgEtOi4O4dd/P3+0J+eIDBzI1gG
buR32BvZtaInLLd+wjKpqwW3sg1u+KwPhSygs53YFfThUaHTptwAE/vC4DbzNHy2y4ucdGFNr2XP
AXdz4tHTjN/GZim1YDMXw3GBWQiYumRPr5EHNGPAqCzRUifT5+vyga+gyDFA52vu/mwRhS5cvvUd
ILym08Jj8fOZ+2YJLoB+fAG4x+gQztXW5XTT0z9rrAXa4v/rQiDKLODGX/JrJx+DYd+KCah4Fo6O
BMb4cNMHHnTDPWfkDuNAFOwnSGawKsr4JNNwaFLlPdfeftQv0OCX3f8O2woZ/qqKZnD8DgyzawAQ
Jv/J6ZLWym0lPvuK2y++CzJxMRYBtBlEB+7NwFUg0ymID53PLq7DtkyJhS22WZDhttBUAzKjYc+u
PtBe+v2u851sdr7dXx3b4Ibb6sQDwQQOgzPyA27yqe9voV1tc39w29IbbjvE7hTAJYRdeyrTmoLO
TRkt7Kpt3obHKhRTxAqfXYviUaJrWW64v+6G4JtFt7wDnkQeKnZ1gt90SLJx6NbN2iy4cShnd3EX
sCsu2CYp8TYK1LZffCJY1ttkh3YLZy6dJmFXyMSmonE2gVqCy9qGNjy2mAXqqx7Ta1g/kmjc1WG5
zrw/1Nq82NcERezaAAm3CoJLmLz2UbtQQP385PBNfoLWbWIGVGv+MeL+tgZmJhUkm7isLnJ0tvet
3GKKJi10gwIXel44vwIAfQfqmioFKdado7t1LhobLuq2HiGMgak7nrrgqQNdymRM0VQv9OzY5m94
aSSnuIImXrjQdPSB5t7XOiq/qGaVVEXox4an5t0Q1tX/gkD8j1eUX8c2XigrWSZuVt7UUBI1Jxiu
HDM7Asl1SrB46Md1N5oPVAVKDS7Qg0KSkQfVJvDCQ1x3gLgLFxjoLaeHSVUAN68RWF8ddq37/Zh8
QcMu9rNyeoxXkXuFvll1Y0opIOHWcN2DWhjzp4y7q9hBYejbjrw7+SqSB1MBCvDXhnvbuQyzQi74
q21VbvHn3cicEoZbWuJj0tOd712nCp8Y+h3pf2a1JCVlsxvjQBVtBGCTHIcHRzubsOV7AI1vpnFa
yCpaQo5J+tw2VVfHtGbXoHz1hwcvrOHitPGKhbuTJRKb/ASgCyxjd2b8CgyYL2McFClArxdCzecp
WNhYw1lR4fNYy4pBQabbIpwl6i8u/2nGHwMCHSWQhPlC/SUOBMuHmPW2+laBAFVXfs0Z2wRw6Qij
pcyNZYfNeltVJhM0T8IWAI2GwzIEOS0ULSQnbGPfLPedhVZlk5cCaIyuopwzIbwfQf59bPi6mGbW
22ror6vqug8PHnIeImc+E997nKE9btVZZdbcpmTsuxJkF66yfoj4W9k8DHQhntnWxfDcqVeCDUFC
rwk5d8NTRI9Bs8SWanEpkwya5QF0ZxYw7YJe4ArJBIipHZ0l3jFLzDF5oB2AyZRD7tCrmo5VtyPQ
gYWvPTpx+n3dqhsn7BygIIB3gX+cgSpwL8rmTRGizmTqknTdLxh+Wysgeeqh5/aa+y+k/xJHr3P+
76qhzYrbMLTQNRIE/Mp4kSnR76K2TLGr9/eHt0QBs95Gqkg6SOnwoFuqH6aI4q85kf3C6JatNakJ
4iGieSSVuM7Rkfhvc/Ey6j8+/jeGksu6+d9M9l04CKKGqEFK/0hRITLEk+QEBEdL0EKL4ZsEBVVQ
5bRBYXDgYx6nQ9KdHV2/ACXojgA/3rovMBx3DBKlSAC5MiWiVHcBsPbIhaFt0zdOWpT0vseimV5F
/hhMXVr0l0B/I0u4IkvIMetrpMJl6IJO5nXWP7zuOey91JkWMKM2uzR8No/btkVuK67AYZ3mUbGR
yUpnNctnjPQ0LBBMO+neJvrd9wGqFKuFSGBZcrN+Fk1Rq5PWYeeh38fumx9A54+7E+s0T6FueMN4
vbN3wLm2RY9ydsZtv0f4V9P4eyiTLMze4q9mDQ2HSdPjGZ6ZGg0pDw6IvUHXV9rIHRm+rzJ3k6IA
ZFiAA2HqxdUbwq1iwJ3ck4XcrcUeTYICCYsvvZDSqzt/aWrIB8XHGeSf7s/btjSGm4ocRGMwNOdc
PecKeLQ0BN7/MAS2ku/e0jll+wnDXWvmgsbF1ImrmCEdB9KtqGHpXFLoc/kxyG/3v8O2SP5/DQgQ
hj1IzGtxjaduy/SFQ0WwwM1COLZ9gum2ImpjOUDAj8H+kXiLqirrJkgaj/V2UEtcDrZ7sllaKxmN
Awq516tAIgvkfFSgGzGXR1AzTEGVYYPg3yj6oeoldKPFrU0ug5yADAYGmQc4yPajyNqBbNoxLeXS
+JZwZyrdT35e+RUj/NwWauPKMWtVtZD0sg1926p3EYOU8xDPYhDXFhC4SetntF4KdhZbMokLKs9x
nYFx8IlBZv08b2eoJ+W8XzAm26LffvbdzHWveAIM3Pwcz93JeyGt2oaB2sfRurqDbwreK9CcAm7h
iP6VDD11LTp1aqnEZlsaw5cdqA92kNQX17GIU+BIPsRA/5YUS3R/tqUxvLjKWwT5upFe/cJPI9BM
Ln5PEUu1WoWSCj9QF3g8biOANoKHQeGhGp9AfRyyIwtvOJtJGtdl5DJQ1A7gDACN900XjQfWeJv7
4c2yMCZtQUBoNaoC1p22L3nRp5P7/SbSqVapxIW+yVsQVSAqA3c/uNG6bNMo9cyCRQCvZVl8w1NH
7ccRT+Bsj0FbJsXdTNO5WtcmAzO/rdg7bwKtsKKQDqPXPk6+zx0c8PW81H1osXZT9n7MgcpLSiav
pfg3mjcN+p2rde9a/7ZY76btyGbKxxIuVN0Ub0Tcpjr4Lf2VNSTfcFPZ3VKjYmZnWb52blZG6Th/
I6gHbqMl8dXbzeyTMpVvuGqH6ZgUsZDXoTsB2aFGP3T/UDmnUD0ivnCo2yzHOHbbjk6zHLXzwgCI
ScJiCwI2C0HYNrThq60CkuSGec25Ft2eqPZbTpfiu8VqTNICtxkKnsQNO+f4ze++u+OuQkt6hZY4
YDIWAL/7hHyp5XWOf8VlJp0qTeBWFbtLQpe2HzCcFQ0zdG44yv1W+U9ieqPlD09vw2FJHOt/MJ5P
zMYkLSijQeW9hPGL9i0eHkpVv0HpdCvK/m/uFtBBA3RN4XwMmQauxeJYlDSL56U7g21nbv9/53SV
i7AsuwT4EcbnJIbLKKvSeaDrbiQmeQENK59LwChfZ+amiYaOFBC+uB/+LdZqgqJGlwXS4dr9Rpqv
oqlB4G5JW8E2suHGDS6bsXZhP3T8VuvhAZCjC3BOy53ZRER1qh9q6Q3Oy9wdEvEmIH8UF6mo3hRa
wunZjNVw4saFC1rrd+63Oj5BJ/SWJBweGGKPkpUvRxMchUs/gFTACCdA/EgmPwvj7yFcxD0C3DXr
bg0mSMqdhxsH6FifnXIMIA3Gpl1RgvLafcuxmLyJiaJ46iM3hA9gGrpaGE9p/8t1/7k/uGX9TfYC
pwPytmRu4brW9qkqjh5+yJunvH++P7zFNj9gomg4AFcTzF13DjxKxv1Qr2oADz8wFhA8aZchePZG
iYB+6Z0frIwxJhyqIjPnGpTtrnI6i/IRJ/u4WJfFdw1fTSicWsMt+IuSZQHzMs+fU8/xFuKX5UR3
jdM2Bs0bXSCIX8PQgDiJv+tDtJ1K6LSgcl+Qcid8f6EeZ9tZw3FrOXdeJeGnKvwk6gFGHxdKEZ+P
/IGjIMFtW4pguNnM3yifts06ib7wAy0BQD6ldgFRdC36LY93hdy6S2yFn4fKD3QEnGDmSuCgPbe0
+4JlvvOG6BBE7N+i6rbA4LsqkfSBmoAEPHByBKapuM46YAjgTb3TRC0Ess+jwQdeAjLAJ3Af3HWI
fjf06yDOqP1DlnDNluSIZ+q4YNUQr6ojeR3bo6ouXtKlbvF9Kl498bUo/gTjJqwXAo/tS9B/7wkt
tL+pALgLr3J+zme6wfkXSf7ibt0r1EsMR3ZEn/SkF/SKywcNKrUMEADdEiO/zQMMN4a3PuFBM8Ld
v9G6huS4ANUeyYAwceFIsf2A4bwNYXyeJJLXRoBgDPK3ssRP9yP+570t4QdmAuyCwE0sEsiNPOht
sCtPBToMmd74m3qP5YIfWD7AxEtBmrzlUEMAQ53CTAB3/dz9vT//z09bz4RKTcAbUIfAv3Km2Nk1
rsgcd3xyaPf1/vC2id/s9d39lfcgXxtVrLrORbUrnP4CDYmb+0NbTN7ES8XcbbEeoGeSeyTF4dc4
fsDJF8wWNtY2/O2L3s1cN6xQ2PHp34iLoQYob5VHh3YoRPE9x9Pcf/UG0bsLu2BZJpMbdAT+yDrx
ZHB0+ipMcQycRxiuKuvM38yuVcSnZIJesqMs26e4yMsMiCrXvSE8ZESeApQ5pjh0gmPLpzfg39WZ
LuIlBKLFOpERdvyO5qDlVQRARTxuGu3uWJinVbfU62MZ3kSs9aJWQwEMF1ctDr73owXk8BIlk21o
Y+ZiDKPIoaK6quq3IGnS8JSty+17sREvkxjUmJCK5TVmHaQEj9p5Ksdn0JBh/UKux2KPJlatHnsv
iKAD9BrXv+pxzEi0Sjot/MASEYVJTsq4rq4J37XQEj96hzx8uR8RLJcSkx8Ccq49mSiIi0bB7yYf
01C+zPNhcs6aLBHlWxbGBKvNMccg+FHUZyL1o87lAY/duifzB3YIx2+Zp4KuvLJqOIYJ2yBVrSG9
hFW/Wem7YDZq4Q7Sa6srQS99jlNcpFKsS957pqCOolHBMIZ5Q80vA4z/Gyub1/s7altuI7h0ievg
gpf1uQleuvyXt4TRsY1reCcGkuquhuB+jvlzr14bvHCXt3i9iUmLQxx1uQfjDuVVR1+B+CcVyW7d
WhiXmIQ5Ze9gGFuhfZWfgqUeBMucTfiZivu5amTiHYsGcK+JBqbb1nOT17Isl3g9EjCzjym0D7QP
oapBLkFy9rdw551HhkxIvmdVlY5lk83yrAsIY/PCS+3zRyHIXP3X1ouJgpRrTqorqA+G8pmrv7P8
E8YHzvfD+HZ/LyyXAxOdBm98geExePOnnzT5eeNu8PbVmC8c2JZAZqLTxDTEOKJgQ870VSVZ7/Ub
lpDUjw9Jz/f3P8HiAqZ8DoKGhLke5uo6YSBgc4vhaxAnSzd6263YBKr1VUCHfNTV2fHaJiiyIWAC
GkNqv/fJBl7trM8iHjsvXhWOx1rTeienrnSe4SYduieqsPvr/mdaduoD8/fgoTzsneI6QKZtzp8k
ULEw76tektiweA8yvJI7IMIyN6i6irACGIKzEVqn7bzU7GyzBCNQ0a4aCQhqVtem22HI5M3HSrep
4i9sZf7cC43bRANMXCKQXgDaL+SvBPQ4ylWdJn2VtdUSTsBmbMYqRZ7yZgcN+DiXZZiieGgPBQi2
ZPf32LIHJjKv6AZe4zDCoAAONOax86jnbk/puHL4W6B5d3hCq12FuhCYNQNcQ1ecpK9gyjVopQt3
wd9tH2CELFnOtJauD78wdvLY4gofvLrgOwACz9v7a2TZAZMOgydB19FZiDMFWcMyA1Z2wDWEtINW
qvs/YPuG2//frRLIpEcJjyBm4emLB8CAmT87S7zRtrFvH/VubCgmzEiAHN1xBKnHwaPpCAROgBpd
mLptbYxbBrQSh24ehmCdTtFkNaqrbSKdaeXo/n8nH5EYtzGsOZQdG2htcLdOvaRK9L8a1CcHq8lx
4Y8dnoJCsr9RlWyCXj7VgP/wJn7SPDmwyD8iPmyhrv/oFNAZCToroHd44ch7jTA6tsNl8lZpjISe
ieWLIFZA52sRHmYuAZTZYy9FtEwARwnplvsWZgnlJqIv0EjlccghUPn8t4qnx2QuHsZkSOO1900T
1Dcw6oRBngcH5Q31rmsZO0SO/8/9+Vus2MT0FVS5tAEF+0MRYEBGsYlnCOfTLgjbhQ4m2wrd/v/O
TyoEotcKgZ/MOTnUfAZBP535jTpBA8+qjD4oc/z3J9AkEgcQBuFh6NUB9J6yaUZfCGkX9tjiitjw
9EkEoSbxEBxxNZ1wHR8GTy4kdGxDG14eVmIkeT8Hx7INQObQrWXWYb3wwLINbjj50JY5UR08sJzp
7+yQLOmWeDJtVmMczwr7MVdzFR418/aaRSki3Vk0fLfOKI2TGVVuMkAnTXiQbvJCVHTqgv6BNPG6
RIIJ12tZnouSsuaMPJGfZKSSMkVDvlSxtSyOidYbaznU+awggVM8JPJQV48c/7i/MJZnhCk5NIN2
pS+GsbrmIZDYeOnAnyiI1oVbQqasGxdigsVuTODe7fwNKE6qaxvA2znhNCVdU6f3P+HTcICQ6UyO
P9LJ8Sa8p+Ur9h6wAIDpOKcjiIiu+wHDpVSjOjVFGu/92gWtiApAxHMd4cwdYlCLHZf0hz5dJPgO
w7mKrvc5nwa8r505C131EHar6lgwtOFdPQjMhy3gdS6cj38ZcJGBwPk5rvQ/LTTh4kps7i+U7QsM
LwN6dqARULBQhIujk0xbvkqZHSHTwTzc+50/KLwPhxLY5ZzMUfGmDoo14QGGN+6+hXI7j0mG9wx3
p1HMewr0Cl7ULKzLp/4LwxsXXzhlB585HO+nPt+MoJs0oS0Sv1YtuulbTExKBLXAe+Ci2Wjyd+yW
UByfxgaY9u1z3p2zedeICfoknYtiIgJrd3dxpM8aOGOh5yCLoRdOAInauq+4mdS734IKpaR5ABvs
VoD/LN2NLNWC+9pW33Df2Pl/9y14fOi9JtM6vkLjzsLmWozeTN73fgn1Vc6cCyVDd/SFHA5DstRR
YxvccFxOm5byGGJCHyXw4CY3Br6iXLjk2PbXcNeIRznI4czOxev5tij2/vQ2ckACgcaUKtLZe76/
tZ8+7hEyIbLYhQssaWXxkHtfIjH/rBQtN8Dt+r0VotkFTbSEwbMslomVHVp/JD4ZnItIaicdk8nd
liTo15mRiZYF4DNkUombX4B/VW8n2oGwBZ02DEULWVXb9G/n2zsXYL0bhKE/5ZcgmJ5owDO/dL+t
2wLDk8NGj72vC/LgJUWwk4780nGI/KALrLOwjcMvgV5SHLV4m4mf1XHLw6YUsAmDFkCRomnGlf/q
h/US5aXtFwx/bt2wpb2syQMQqZE0mP91IRmaDtESO7ltfOMcLqnXuj2R5MGvkLMrgY0hRZUTbEFQ
a+mxbHMJw60n7cy8HhV5qOTMUh6itAAIDwmCA2mKXVEsIQJsn2J4uMsUpIgb+B09o33syY1i1Rcf
L+BKLKObeFq41AED90TJw8i9HwBg3sWJlwm+xEFiG944lFuMgq4GcriLG9I4nYF/YO/26G+M/SXd
KdsvGOcyBsbGAQ4d8sC0B9mcP2EyvmHlL9xLLZtsImp1UQ5lAWzrD3UfHJqmOTk8PvKpO7Z58sut
ltoLLWHDFAIDRuXZbYcK75tIbzBwPri+XBfyTOAscoDiUrkNbLBTfgW6r11eoH0wTy/3o5Ll4m6C
Z9FNTrVB4Gj93GcUpNh66JEOtzl0iN3/Adv+Gp7s1brJhQYe1ET0JMOS+SlIMRyKeqm6YDlBTSht
DLl/EPzGzqUcMFxH5y0m8ZPU8bkBqj6X6V0359v732LbZsOVZeLPbQD52QsFJeogbg5eNC1ss2Uf
TCxt0AgWUxw4F6D73SkUnj08ZrSsdrJZyoxbdsLE0uatxg3SgMuLJMjt+KjRoDTWDNvI61cBatEH
kkEPpCr8akJ474SQ1J8nHW5C3b/1ZDHFafsI44BWUZwHpRfgvazynzOO8tQFctZUFvTf+3ts24jb
D7+7AVTwNEj820YkNVzB2kzLC/LjtF+iXLbYkEk2iOeuoD1BzgWV3Qi37BKwUAStYhmHDTDOZUHd
XDkDXCedKX8uBv+LqIZ1jmwCbGlQ0nxO4KQBhhsKy1IEwKlXjxs/T5Zc2bb2xpE86GgYp9F1LlUw
CqB3iw/ROEMSmwf7sinX5IlgiQwnDpJq7JIR4sVE+CMhUdZ40f6+7Xy+tx+IB8dy6HBIPMjdzPVp
ou65Tb6vG9k4h3sQLW66ACaNQ+e771V402PQjL4/+Oc+9ZF2kOmmIE4YAZSgeFZ5+6uKSNrpeqHX
wbYqt91+51FNTUofyvzkIZrkN4TUn4F73+7P/HOD8U21r86VjqgpOKuOuwzT9ljyfgPFgeekc/69
/xO2xbl91bvZ9xTzslMw+zJ+zulXgrp0yP+uG9vwVjqVrSA5xILQL4INrZundu7LR2+kq9So4dln
nL51SWiUTJA+8FmR7JIhTx5CHAO5+/0PsG2t4bBOFXUDAW3hi0cuinTfy4H9s25kw0tB+k81gkK2
zOtRshkF778UhR9uVo1u0g1WaK606sCdHB54pzYv+dHBEt7d94f/FIQCp4PhrdCZEU1almgv2jJz
8ZCSfpdH+R4gnUc2j2lS/i5dd+EFYNkDE1ZL8oE3dIYfm0fgz1HDWx1VC/gW29CG54I8pp5CR5AH
qN6eKZB8I9Ev7IDFrUxIbccnjoMO0txQZtvz6NtQDj/qrjvc3wDbxG//f+e0fJTTAKxLkDVD3dON
xn2XyMXGqs8vnP4HKKeDyBSXxN8HLv8zef4m7vQm1u5LA+zEvufvc9dfqPXYVslw33Lu81b0uL3c
iufh+KLLGBQxn9YtkuG8OSxJFRUYQUdYXP7LAtI2aYhmsTD858Ac8ALDhfu50OVEwvaCi34zoSCD
5rwdcR49/xUYkZ9caJIfNCRAICmB0cJZYzkQTH5CCfAMCcLV/n7ijPwa4H5yhpZ5nAIv8h8XoaVy
h8W+TPjnhIF6FukqOhfdNO0h5QW0yHB5IQvngm14402cd2PSRjiOzlPshI+jSqBbKijQ8/19t62R
4dUix8HojDHaOxN5LrvvEYu3Ee8vhCwtz+ftKOgDWWHgy0nHjj9cgL4UCLuHrBy+Df1ZVK/+DMTg
kF4OnX9k/uf+B9mW6/b/d96ehM3YVLTBl5FXOwF6tGXXLETAz/MHfmSe0HXCkVYOvtTuBbR29wzp
LCmzFjrF57Ha3Z+/JaCY7IVATqQih8OPMKc9A3l6ABQmk1Rv9fAKtS4k8UI0sf2O4fA1hixUPmt8
wT3eaP8aj9PWaYZNAKg83MqskatEoWH/DdenvKOsjjzQxhqdKC1RW6eYLIEzLKeriSKN9TR7aHTx
pdLXqBWHGc/bWKAMqHjhEvI4+a9J2W3vb43FV0xWw5i6dVsrFFxmIH2MqMwqSTdNfYKGy839X7AY
r4khDUefJIGCnA4r+22j2ibzUDStHNxwdR4FUQBP8uASO+xJtZ2CFC1wGN2fucWcTOgoUOOUfG6j
ALSgpqzHVSb6+E8xzynEQULch1kG2f1fsq3R7f/vHLz2FJNjN+HL3JY8ld04ZfLGkXR/dNt3GD6O
PSfONWD6Lp6uNiLcoeJnHbq7PnhD5IsSS4VZmykZZzkwEfTAWUfRvs77NKn8XS3HtK3EsQYA0/0v
sVwXTHylB4K4Hia5v8dqTsv2NaBJNvm/7g9u2wTDp0EGsOz6MgZXaOm2vGlzKTq8rBrbhFXOogrd
2AU3w77QGfJJvyetEy6Yj2VZTL7DAgWjhIMI7bX4l+vvUJ9KyfR73cyNoxqpQFWxBPdN8LjxIp7G
Y79Qi7IYjImj1NUkht5x/D3o4u56CZRsmn8JiAdSrWp3f/a2g9okO6zjmVVKwaY63h/kPvO+SeN4
kxe/GeDRqvFZUp518ao+OuSbamNtnte1Hyb+fu76517rAwB2XuryyQ9W9fzALxi+rFVfxNwBDxhr
yDZXVfUz5pGXjmPz78KK3Q7LDzhI+AXDjUU44HDUJLxgrDfd+Et458aNM6D0T1tepk31k03fC/2U
5Eut5xbHM5GXeR1AuZ+FwYWDNkkWtXO5DbhceUSYaMoOV6NfsiS4KIozCdpWzYwX/M4ycRNFyfJh
wLod0T7CBbQayurvEAKI4f5G2Aa/RfN3ZwIvq9lVGEpqLUHD/3F2Jctx6zr0i1QlaiCprXqy5dix
Mycb1U1yI5Gi5pH6+nf6rvwYs1WlbS8gNgiAIHhw8OCstPqAkQfdhnSL75kAyjp0ajJFLkJG9Rvj
c4sccyyiIm7JRjC1yb/+/mr1S1pi1DXz/cvkYsZkHw/zEZ0pbVFsrN+mnWsofCVfo3G97QuC9Ufz
MfLHk9iitbBJvv7+SnKzVME8C2gGEyHPwtdPOZnOt7fUEqcD//9F02ZRkcp6XEiH+uhN6SdXrOBc
nHbq3PBct0FdbW09WMxagxt8jvMSN1F0fqd0H3zMMzFeI1hQMj5E7GHUTvTeyx2visM8JV9uK8im
e+MIxkNapxsG3aNach6G8Tw4Wy+YFoM0wV0sKIK2c+Crclgx/pQ5Rybzbw6jdxndogi3LN9EeBUZ
L0XtYgOiYLyMYOmZil2DhH3PRHeVWRmMjUIJG/xI73sOV10r/7u/0O+7NG8CvKjbut7aolYyNHEX
LQcE4OM+yYanppPrpCMLoRQgDoli96Fip32iDVet13kZC+ABL1o+uoW4hLN7d1uyxVPNTuyqKtdW
Euxk2bKY8DIe0S6UEbYh3mYohqdmV2ptpCX+xRP5N9cZ+tj3nJ2yr+f6q/g1EN4V41D7F1jJKUoX
TBLeAhvYlm24p6rADZN1EF22XzL0ZaF9ZJ+RmPCtniqP1m7lX9QUfarKAj217i6yN/8vdsM1LdKM
OYi6oLw/ls541wdbp6hFISZcC826XK81StMtmGeOc+u2R0L4xmPbfwiINzIxk9ywKcTYDcPivGui
QKz6bvKjpsrihY/O8ll2YiL9Mdel496BQUYXP6nuFqLOQitaPo1RNJZH0C04mXvgTbmkeayaHK1E
EhijvttXnDdJEjkfhEgxuf5fNvs+PWA2E1gp3dFPm42D3uKJJtRLYWLY1HIh/qxFIfWXkGnPO1ZN
k1dfZiLCfSgdz+RMZO4STj0L8z86AuuO0Mv8ucyAhswcL/t9O6bYjMVwetBJ1sPcF+xP51b5meN1
4DFlw1YhxybdcPtQ6jYNnY79AVwEJYShDE/j0Ot9QcUzPN9zSTTM0QIoXItWqOclhXWdQLosdk1/
8T0T5kUkGTkeIfEB2gO4XKn5rq/y6bhL9SZxYiN52mC2TI2+394XSVSM3ce6cNKNvO4/GNQbnkqM
S3LgKeGMi9dgzC3/JxQfmmU+tFMdE9AI56E7xBgC/YmCtqUevqFCGUdOeIz60DuFGfJMtsXKabEB
EwzGmvaKMQ8QIxrQ1KFT/FiRLYCzpShpIsC8GpO6ohlAqrgQX3VTH7xUo5KXnRtQy6XRT8ynOrWb
jbS2f3L9/dUhNnt5SUq0GWexwgSEsFyODOx1t43BElFMRJgWo68Ejq8sdro7SVgcykvHNjJYS5pJ
DCfHa/SYRpMD4XhOZ8F7vxQxoIRACd9evE0xhpu3nUuAFkkhP3TXg4M5Aitlx9uyLW8B/9VQXild
9W5arCzF4cunMRbLZ7G4l777loFdgKX+xlcs/8AEgulFVcQJrl8BOdXnAJADn2zNdLEYqYkA890a
NcdW4Z27ixKugGTwT4y+VGBOT1H5If+Gm3x5tk8ZLu+ICf2gA2IU7j9uvPQgwu7IIRx/l0EaA4oW
L/njPKQb8deyNSbXImjUe6+iKsvjtCKnsi5jnhdnRp9lWp69pd04zW3lMpN0cSVuqHxvkI+OEhcV
OIcuAhW3t4B798RhaBVa/eIlGB+qjm+4I4dLvxE7TbzYmnVp7oJW6ZHL/lHI5VST/HdNKYC+waGe
xadMbPV/WP+ecQFXfRu6rhB9HvsujTvmnKX/zLsg7gsnRt/+uSbksOC9llRboMT/wspb/8+ICMPQ
uyTFg1EeT/VL0y1nn+t4dJ5YS88lqEqDCgwB4QNO1APmLvShH89yvOzyaJPU0Z2DmS480Hja6Qn9
MrilfxRRN5y6ftJLPHh47fPqcd6wUktkNZFnol9F6JQMn6Pr9M1z0yTNQqTz0cbj99te8Be94wLG
oJ7NKeTnqkt4jheZPrt4fDmVwF+OctlA0Nm+czXVV4HQwRgxyQnFd0DS/6SW5RiCH3qO+A8HL4oh
3wqFtu9cf3/1nSJflqomPr6j9fQY4i200eKxTd3HZWZx5kaXPWbwF/UjBoTq2iknfKcLm/xHI2uM
xVZO/qRJoY60L+iTF7jpxius7V9drePVv2oc3gxTe/1XWVeeQBlyTbruIsqTagHcNBefbv+rtw+S
vygh1Qiak669GrdHyvAyY07pmTXVRkHk7YOcREao0BEODJBFr3Db4ZqVOtHd5HXH3AkxjQMPsrf/
w9unyF9ckGJOg6odRYe4XuPRDBxHvNQgyAfzwOQdu7U95euLw7eoJ22fM7KHwPfcLFU15rQ59dBh
hEDmiLCKA0IylAsXkTWKHHihWN7Fk671mrRznwJYNM9d1W8cMpZ9M2EzHtg52mKco3c64nj9Rxv5
3byGzoatW6SbABk3GEKvoFX6DmO33cvqj+pnp5otQiSL9Mi4Bwn0QXaBgAJ99yDr40A3dPJ25PyL
+TKCHxZj6gC36FTFCOYv53ter+thrZutc9Zy+BETtDe5sGhHB+4Hl04/ooUd+6g9TplTxDoXP/Ne
PLh9fuJudcEcmu5428AtCjPBe+AvBOJqJO6Hbp39Y9bSL4TX+YZwm9auvvsq0nTS65aV+e6Hkvgq
DkNQSwb981LXG95pW/z1u6/ke20DxrTIdT+AVmKJufTA9litG4fl23kPMacIe8OEQ2uV7oeow7Vp
aMZjzUTijbI8RAVfDygRgl/V3TVTzicmqI+AsKby1v5K7d+3/kF6LTidx4pHn25vtNW8jDwnhN+1
4GZxPyxdNMSN086HJZNAezTyKe0J0sf1T4ThtBfiN1NM1q32M9smmTGtAbGlO0/puyrPvmNIJxir
fb1V4HvzFGCRieKso1A5rVt3yVzTx2nIz61THWhbf6Nyq7X3TSPGJ67/65WRhbX2uBfKIum9QCaL
7z5mxRjFAAgHe8wYXzCOMuamVUgD0iX++rH317t5mjfQY7a1G3ve1LQasjrPk3UlRwlqtXJSpyrg
G7W/N7cWCze2dlWpyqvaLxMCjqix8g8o5B5vm6tNtBHI8zbno5h0l7SOe7hy7eAutxHLLaLNE6ga
hJLusiBBDV2wUBV/0B+50UxtE20kpmUU4Yiepy5ZQlRCh3fVwDckW3bSJONkwwAmuaiFjTTsJQrl
x1pML85Yf7itbosfmXOjs8UN2ZytXYJp9Ydm+d2TP8p/mchGymkTf/1Xr3xoCNqFkT7LE4zRBfda
H0vStvHkyEMrpp+3/4JNQ9c9efWNgiypj8EkXRKI4W4R5fNMncdRpC+3xdu21nDSlTqFwMWjSwaG
7vhFHgXl59uibSs3vNRlyyBlD+U3ok6U/yxQ/R/Ev7eF29Zt+CjR/VD04G9LqN8fPFmfO+VvpHK2
dRs+6veZbnpV1skUtc9O+cmvis9u3W4EF4t0E2UJPHe2TgJaoT2tD9U4fVoKF1QrbfG8SzMmtFJR
l7keKAYTMKRemlFfdMji26Jta79evV7Z4piRsXOv9u5U8tC06X2XtYcR7+W3xVvcyaTkDFu1Bu4C
xcvsQ+3eSxfAEHR1VOsWfvrNKyKLTGQlh+K1REdx0pLiiZZ+dlg9WgFI3SaDmxSMbb36W6zTZOZU
moJIZ0QszjHOSK/L71k5G8UI2x4YDtu4/dDmKusSyflpdpZLNNCLnHc1pkNFhtMurBuYE4VVstZ4
5QPlYFw42TlYm33xxoRSluO8joFkVdLk6YPw0k90oRvm82Zmi6UbfjuvizdgFATOkhxweFQrP5D8
vcffN+pO93TDBSw7ayIqm8FVblvhAG/oEHdNm0xh/vG2+Vt21oRTosUuD0mJ9Zfpczc9u+RPkW9U
FSyqMWdH583UuHkAo9ENoXEbTu/HsHnX9gMauaPPxTImFUk3kjObhq7e/SpIrJ1Xd3NOq8Qb1lMR
OXgy6KpdSFwWmbjKtC/SYMl4lWDG0DMtFpCPt9/A/nS8vQW2tV9/f7X2qanrRXdemawub4+OBM2W
320919k2wfBcXoYtGT1EH07dA+j9Tk2dvlfAkOmojLOpfnQ2mYEtgc4EU2J0Wu27KQ6ZCq2P8hOa
/uJ1PnV8ibcgpzZNGedv4M9izNa2ToarH7DohPv1hgHZFm/4sQJAd2aN1yVrmd81/vACDMHZD+Qh
73EO5xtfsRw2JohSjwuywwKWhA7ok8xU7K/yo6v/jEGzEY8sKjKZKFnuLEqNTpbo1HuUfv1UVrs4
FllkwigLHfSyUYiijJcvXRX+WsOt8ZP/0Sr/9XAA2Yb/RoGkZei4833dYH9/6KLNyVkpLwsfqzDv
5+w4T2wJPo81sJb6ME08dE6gMB3XLyj2j+JDUIsAoO119LzmUjge8FJxS6dcJGNKV/VEh7EEvyIi
Et6TWFa1J1HTptQHRj2Hf3Jo5jiJp9tuPPhipeMRM5Cn+ffiUdfH/KMVhMp1XKrS15dVjWMB2wbG
oXjKh8JXf3J3AYnE7XBgicgmSVjrTxqTSWSdVCtNcFX5kbv9U+A2G/V+i4GYQz2GCvDjgBR1Enb1
O2edHie1NZHKtnIj1gRzzeemUCIB595xHcpjjxzcddXdPsUYWQIly4gcEyJl550ctFaPMkXFJdjw
TcvqTYbSdq0YmRdUDhr9p2Tqo6i/rbz/dHvtFq2blIq6BWE5zRjSBBKcJF0+Lw7fyM1sMcXQOqd4
9hrBRpiAUfFUdllc+v2F5vNxwDynfas3NN+LqprSCavHsKVTszbvym4XRxcc3wjpnKQdqdysTgql
qkuZOl5crmSrq8mmGyOqhzTMFJVBlxCnvuvbD1RM8YJ38mbaUL7FaEykLQkjH305Y5noGjAFVdFH
N2CXUW6lHha7MVG28yyHplViuud9VqCbaVZsuQ+irN6i4rR9wLhdtapKhTtD/1M+3C98egSAdcOh
bKKNmO6NIGjEsCORdEzWpw4dpAft0q3pITbNG4bTadkuvCwQ32d50b57avr0mAl1um3yFssx+fmd
SBYTuR4fTum8p7N/4r17mbLyEpItpg7LJ0wcqC7TushTBHqPfOf+x3D+MXtHD0SBt/+BRUEmeZ83
8aoKwk4kmL3UHxZSPYUiDWPQjXzd9wHDdBgPqMQQ3Tpxmk+0/bGQ71IUOxdv2A5n0YRZjArHR/Xv
1H7Nwl/z/Pv2si1maaI4ZYVXoEJnOKWq5hxG4Uta5ff7RF8/+SqT1xKwEfAyKVS2y+LIPIArPFZ/
uy3ctp9GnI/oNJUa9CtJm06YGVIClBbcL3m5YfA28UaM51oTLlhZJqNaYqdGrMna2Bfh+fbqbcZu
uCtmsjYz0qoq6WZ1Yrl3hyfXxxU9rEJv0QXYNtYI9o6Uqw41/kEuvXOfpU/lxDeUYxFtIjYrZI9u
KYhKXIzmOXReNsbDtOvZkEUmYLMK1qpZ0EGUOBh598DnwC3jOsr9l9uat63dcNPemfqUc10lilTF
YZlwdOiOdfsc1YRhriniI9LJMgn85l3Xq89VOV8mf9mX85lIzElneqRtqJLMC8+96M6NhzmhZD3c
1o3F6E0+vo6Mc4a5Vn2yOj888asXn135aZ9ow11BaUqKUHRVUvn02XenexTtX3ikN94wbLtquOvi
OcvYYEB64ofTl9IXF+n6G8ZuU4rhqhnmNGNkZ9jjJeo7qtKxVB+Bn9mwF0sc+O9F9VWIzMHn7pMO
GyrdLl7x0swEPTBYPJrbj7s0b4IuJ0yXdjqQGSVB+G0d/4jlq7v82if6WmV5tXqvZR7AgN2QDN6/
Iw47R/1Z2y1Ap0Xv5gBrZ3LQ2bDSPikrAaTcCIjMP/NmOmAxGBNVWedTKIF1wPtiWj6u5fSAycT7
vMgEUopUUTWBZzWhRB+pzA88He/kvNXUajEZEzQJAHATZu4wJCR6XL0TRYfllROm3hnCTJq9SsmR
dw7sBWxyoIl3Tz4GrZBgV48Si0yqvXYSPEOjdJZMmf9DqpDdV3Ov9t0/TNBj4LKi6wXWLuRXL5Nx
Vf9Ohy0Elc1kjAOV6TCdp6yukmxuo7isNNAa6/Lptiu9LZxHV9jWK1cK55zQnl+9FKzGtFVHgA92
2SOPDC/16UAQcAuJKhvwwzI8F2UD+Ph43Ldy40CtOs2LMIBalnU863q6tC7dlePx6OoCr5TS9KyI
qjpHgXOV34KgvqC34Xle9cZr/dsRhpsMe7we5FSgTptEzbQc5qZtDjhT9dkrQXp1Wzm2T1y3+9U/
oNFaRHLgfZKt7+vJBdj43VJt3flsNmOcqeDT84ie+zxRoXjJPfaOzluJhk20cZ7WHnDmfh71SZqn
uITRRKbRj9sqeTt+gbL5/1WC+fKdCBlUovTTkF8Ur+I5+4fqLe5rm8oNNx3SIkS24eK8HqJYhfVh
Jt0J5JW7Tmxu0ut5ZMLrq4BmJnaf0gPlf8b1PDYbl0iL3k2gXrAOwVBqKMfTywEAzMOMcX+39W7R
iwnHC50hap25RYRpfnF0BObOMyWfb8u27Ck3HJUush57T8tkDsZjEPL7cZm/i9l/v3jtFpTpv46q
v4vi3ARk9eh2aWnq4NYhcjzcH6iWofujK9xqvu8q113reM77jH7r+ZiSMvZEP1EH9AOzyM4tsII1
aNAB5NMJuF6m6lOFQRyYwY72FiDkD5N00uZR5cKheSxSfoX/3laORfEmz1adZX4693JI0mg8DkAr
6lYf+PzntnSbxVx/fxVhKo9hbEnY9Ql6Ug55nh919uW2ZNumGuGFlNTL0pDWCc3k99z9SmT6vk7X
y7TJ6WP7ghFlRozPk6kifdJH43DSnP/SC4iDpSANJvfq/nL7j1g2wMSS6UYVfiFybED9pR3eO9HX
kW3cJm2ijWBTsD4bGKuGpGE/r07lic/pZo5qEW6iyQZMUGM+GJUThip/nfOfC4YNrqLbKM/YxJt5
QTqBJE8ikon0azB+X4qPxbxhOjbRRk4ATFYrVV3KZABAgmt5WLr2juE59/aGWmzehJS1C1WuzlIc
ITOJ57Y99pvYAtvKr7+/cic1SgmaRbgThg+cBuY/5nX/4E1bBM028Ya3hnNaqBmJR0IKeQiJOjhB
d5+WW4O8bIoxHYpJRwRoXEmiIWxi18/KU+2w5rRP7cbJnTKM18RNu08Ah44HpWNv+b1PsuFGY1py
OfpiAMDOi0fkYWu+xYBm0biJ9QondxlzpWSy8uHUqOUPqduTGoNdhQduIr046IvyPMKG1jL/VCzl
ZwzJPd5WiiU6mux5fELPuHSw8iKnB0C2gRTX3kGw9V3fi30Ztgn3AlsMhhASbKnkn4PiJxef9bQv
BphAr5mNo8BQ8z6pV/VAwyAWHvnUzeOGMdr21fCkGlYCznbEAL9bHlP0vY+EfRubdUP5VzFvJBvm
5GUKLuxah6g+pHNzVHw8tuM++BI34V1d5XhN6mLlDBNBghn5ab1x07Mt2nBQL80cMuTFgOtvfqBR
934qs+d9xmh4aIPm4yxgIc4iNp3KUL1zpugQ1dm5qPjn25+wrN6EdeHV1m+jvpOJS7PxSZRZ/wJ2
752WbiK7UOctkVLiMBWLh94acl8X/8xudr69dos1muCujtQNarNumTRufWya6ZSz8pAV+7Am3KTL
w/jBxhnStUxKn50a6oOlYquqYVv59fdXBx5VlectFNbYt+gGQhEv0lXMya6Oe8ZNWrwKHZNBHs2w
G129a9boo+joS8bSjYKPzWaMHFUHC5O8gMUTJtFsTw5old5wJptijLO0IVKntdPIpJq9C7qBLitx
Llke7LQYw1f1BELcJtBD0vuYMSymZFy9i8+rfTmvSX2Xt2FHMEwEDxFCvotcci4c/dIXxYZ4i95N
5FbA+oC3Ct60IBw0PPsare7GiWrRuwnZ8hqn8cClNySyaWLl/izrJs6DduMyZlu4kZnypSdjdM00
cG+KvXV4iLJxXz5tgrYwtrZdQvRZA47qnGvJDhLjtYeMH2+HGNvKDUcNKDgz3Wguk6zRX8k6jnFd
bZJ+25R+/eirKMBmgKUxyAYBplCPdXHFK0W/vCra1aTBTfa7sA67aSDLkETTR9e7FDkDb8g/Wswb
u2pbvuGreecPrCO9THKhjqLwLwEAP+W0NRvJJt7wVbxG9j3xsPxA/fGQmfogJ+HTzvpAYBythVeX
lfQQImfyXTh/nOXHPP1722YsCzfxOGVQ1GxIEWQ6Ulxcmia5bk+DE25EAZt48wa5VLhaUwSZ3lk/
hiE/a4EE0tvquLWJN3x1WhoRgWYGL8E+OaxcPZLxx8r53T7dXNPuVyYfFf4Q9p2okkGGF6XIcXXU
ReT7cIvcxC3WTe5Kinoequ7doVzKc7CoUzfu4sZiOET/f/UzWZka82ZISqdJUnAKrXX+DaO5/9mn
HONcHas6AFMAWnt4FtxNdX+eVPouoluPQFcdv5FdmzNNATGpop7CLkFadGo12JKG5VRN0X2zbrWd
2YzH9Fn0Icy0xzGyhvMBNNhosQ0AkK42Eg+beNNpO555PbJToLvlcVmCA4bNnQFB2Qj2FvEmGEr4
tQd45LWuFFHwIAUAjTvgXCpBGLJrg/+CQ7WrW054G07K3gFUEgVJqZIQhKG3xVs22GTHw1ShYmgn
gPgbDIF2q6+Zzh+6Uj0PmEl1+wuW49BkyMOl0ssKlgNBs2gJgEjWg8FWfb4t3Kb+6++vYgNnWc8q
wYfEQZlG1vypuD7PbxqPTTuG8wZ+MYcORhUlq09xqSf3zTwc53E6lDTcQBva/oHhwCqqBrBdtTiy
pjJuMHTBqTGtYh+RFuOeceBma8an6Bo813CJNctPma7QQxFu5Atvbi4eg4zVi9pnLfgoysSbvSau
6+sUJqWKDd+1STcWH6FVEfNKGRK1ldOk7Vfwb7SgzPy1w3iweCPyRKqtwYI4qASEJJF6bPwpHpet
ctabpgPhRtwBHjIHkgZJZteyo8g++Xr6V+POI7It4iDLF8yqs0zp2DrdVOJVVJ4CdpQhYAZuXKmv
t9Vj0b45X0bVJA3VNY/tx18jHnaR42+ObbDJNjIGvEKXeL5JgXmj3bEIv3j7SKdDZpacxVwPrMid
Ek3jGabq8XsfD+n7FGIEGxDOThKkmSrx67k/uuWdP7becZ/sq6JeBbJpJkC6ugPyesxBWaPpkKld
NyloxPBRl825BqkloEu6b+MQAIPYod7G07xtIw0XLWvNXJXBCFWVHSJH3at260neJtpwT39aaTjX
wKhHmNyCEVcYPbCFr7eJNpyzmLqmFArm12DgOS37U+TsAqaHzCxj+0Ez9yipqiQCNZrTBpdm3QJw
WBz+rxL2gvk8dIVpC6YurffewXyNlV30Vqpkk284pSPDuRvKq3ySgE+I5VHcOo8rGuFu2/ibRx1U
c/3uKxufhyxtOMqsd36tfwxO8b4q0GAZ5TsN3Sxkp6AUInkYwocm+Y/OSQb2Qv3vvrUb/km4xEMQ
OBcSTNCrs1+43OBrO/ViOGjFO+blBe70i/TvOFcyLtbqQThsK8mzKd5w0ghXerfjsEkQDp+Krjn2
NH2u+i2gm8WbzDZlQonr6jArEu6I+zp/lmqrTcUm2fBTHopGuhPSC1KDmUgjjen8QFxub6lFuFnG
5k62ONKF2nXhd3Gj+hpcW4DS7ZNuXLlB1YZWj1wr0F18xaC5odmXcZkF7KjkzkjzpUxqB1wO7YS5
Fs2eizZwq4Z/opV9IDm7JhSjOrkseywxo0C3W7Ulm76N47Pow6rVKEYmmJK2YHCPU3of8k5s1Wlt
4q+/v4ouwgH37YKJjokSxQPTy30V7TvjzHkuEhPnRY8R6CBGUQepy5MHxvZ9VmJ6JuYTdkO3wHXA
5taP3ZMTkY3k2eL05sQWz5+qtq7hlUpmfjyuJQY1FI+cTp9vL91yWpiFa/QAiVR0qUwctr73hPdF
Vn1xUBwUrtEu4F/IzOr1StMxYypEj6DzHNKXiLx0+tuu5ZvV6zTVix7zhdzhNejYuV+FHh8KlDzT
casYaTFIs++Y5F6KWdXIuwa2nnv0TXKv3BcEzAq2GzQr07IAfMDBXBiM4RGZv88izXbSESQ0q/Jh
NkI9LUt27Ktds8ewmYaD5u1Szk6eF8lAvuT+UaVtXGdHZ2vqksUezdK1mynl857JZAoCGvdDqmKJ
3qO7tqvzyxCO0fm24Vj8KjBcdvL8JaINrkWlmJ+aIPrI2HBG+/rOrTWyXkzcrIo1w5G3LINIloiE
9+iv+Xh77TaTNM7Tzg08zCzkwFjkQUwwSVDmf25LtmjFLGBngMaA3w8xshjYYUzzk656TEzeipM2
8cZpOrYr4wgGRTIK+oE3v7PA+TqsL7fXbtGKObdFVmm0Ni600pDq7JbumYf+l9uibeu+GuurQ2nU
KFDxFruJ4WKw/tPIE3AGnPYJv370lXDHc8cWEwVk0mPEXqC8w4JpSO2wHG+Lv67xr9ovAGyGv6qi
7Fl7bXkDIfP9oFOActSjBrVqkdGNf2DTvP///yAkzJNtg+dyHN1fUDEhD45X7JqHgPUbjqp9TaV7
jfAIle6xyRuBSRGlu/GIaFu64addGGWgIuyKJAJULDtn/ajRI9yDx0Ft4K9tXzCcNXKmGrDFkdyV
/tLeZVmpj6kLJthdu2sWrj2gILK+mshdNfnvweOBS1nxz8QfapVtpJPXa+Mb9mNWruUYdmsoQQIt
6i9heQjmT9X8rnWfJVhubv8Hi3eZxeuMrpiRiZHvyTyyw8DICRXmZGrrjS22OIBZuQ4wIWIowp7c
+Zr/EP0/y1oforH+maVbE00sW2z29GI0YFOyDkdihH6+AwHt50HMXrqhHpv06++v4kO06hXBhnd4
dsoOiopjW4Ubom2qMRyXTqIdpw6EmFWEOdoy7psXr7+0my08tp31/n/pGmcfG9YZqvfzL+6SnTJC
fwY02pfkeIbzZss4sHlC3Ik0uA4HvHiDB7XYOE5sazf81q8wUr4RRZHktTwgf41dlxzScYv4zbKr
Zk+vZIWHJxWJBk2exmAMP/lldtzlT2ZH74BmXsL0gAytCj7ka4qJ3Ggzb7fqP7aVG/WlmRWa8TRC
rRAjVkDC81BKd2NDLbHmr3betaiGuXRkoofy1DrO50LUzwyzr2IOaoVuczCGZW/Nvl42DdHcCl4m
PluOaJl4n69lnK/5RvJncSuzr7fXmcdHwsndmAYPTpi952sK/vzuKVL68749Njw3HRZvlsBg3Gm3
voRO9LKq/FCl7s5/YDguGkHTAXU+PBoATNpk4B5axQvLl1jh+Nr3Dwzn7VynD/qmJXdFPv+5grPi
lT3laPG5Ld5mpYb7uqJqm5Ai9Cwk+1c71T+ZyvaJNjt8C5rmZVTlwGUTEAhcazfpFg+YZdXmVBXa
FHIiAiW+QVdf5YjeRDDv/7ytkWuS/cZBbjb4DkCkNVmfdsnYiSNwk1ksO3SX0OLU+e6xjfw7homK
GyeL7Y9cXePVoYXmPtlMGI6WuLzhp5WB5TzP5AZkzSb86tavhIdcgPzRn3DeBqt+ABsWPI2Uz7fV
ZBN+/f2V8Cplumwd5DtLxeNiDs59VJxui7bEBbPVl/RpiAqoA4rra134TwqioWY5BvXW1dy2dMNr
q8XxhpqtRdKqdoqzYurv1diq8+3V26QbDlvQrs29CkETTE8vdOWHmTs7RRvOignvEfjTXHJH1ZqU
S/t9XXY1DITUbPQtBrTi6tyHR0W/Fl+9+F399bY+3j5EqNnnG3klnosjqpKuuVfNV6JOJPr3tui3
VU0j44jNeZgDYOFB9PoFY2Af+6H/uE+y4ZfeqBqRpgzlVfk9nP3HMCCfbku2qeP6+yu/kbSSMhu4
SmjxMZVPkrzQbmPRb/sNja5qeiVaUT0LcN+phNXvffE+rcPY1yia5RsB3bZ0///lc3fUs0sClbTu
jGm+7i/d0BMjza4bIGaS/7949EDiNJJ+kdRzBFK3NDqI3N9FXgv7Nryy0pTlIV74UWMajnLsujgL
ooOeqmEjktuUY/hmGC3DGPZ9kaSud8B0z+PI80NYuMddZmP297Ydhk6GHqofnut7d0u+Tg+jE5To
ai23khmLN5lNvnJqozms/9P/e0ycepj5sOusoGaP79Q2Xju2yARCH02sKOCOkbdhk7ZFG46aFkuV
z2sElMIsnjnzijudVs3GU8jbEyRCavb2emtQhBHaQRPHiR7yECWV6icaUA8p4Yd8HuPQyzBydjzy
foP30WJF5ugFRdsgRIcpogPGLc3CmQ9NOd2xYScUhZoQJg/I1VIrmKnfTR+WKWSHpaj31S0pNzzY
ays0neK5PhnEKQyR9DX3xfh7nwMYDuzNBWZSsBys7r3/P86upLlSnVn+IiIQIBBbOJPx0HYP7r69
Ib4eLohJIBDTr395bryFW20dItg6wkKnVFWSSlmZkcPWO5uoh7XPdw6vhW/ddS5K52CWrUmykHsn
+0h3NVdSX0cuuZj0SFMbx425A+ux+wLJ8sscso2nHYPL6MCldVw9yx+mMhnHrIq93oVG+TSlCW2W
9Xzb9oaNRZdiGKo5DMfpv93woXWOa04i7woJUBu58/37rK+jmAAjblBRz8Bq5kO8k5zq8RNv4kqJ
qAz8w+3fYEgUwdV8bzbHlfKM5bTDdbz8AlXaU+E4p30jX7/4ZuQAh2wHJzNsuwAyRDbUBo6oh2xR
HJrmrW26BeNyddMUG5cnj2kqDh3E3/ZNXAvXlrPR4eCoS3LnuabhQYxbVZv371B+oAVruRCP0ByT
duTH1Tks7Ej6Jx4+ThKkRv+7PXuT32sRa0FHS6F/oEzWfj6z2bOhmiqjSrCtHjGD5XVsU8EpGsR8
HHeCNggvgMOR+hBUVjXt27p0gFOfo3MuY3jloXz8CerTV6ue9tWKfb1Jl7izAB8TsmU5+J99EI+F
6me6+FvEj/9VgP6+JPs6uGl2U+wdGQFBoF3x7zJU4YENdXWcFg42mbDKD2hv7uKqd76j/ZDEUIJW
kVPlv5ZJVnEzcsBnO/Z99fytxlvTamnxPWbQhAUhJe4C8y9LVHUUBukWd4sh/+maDYXFXLeG7G+y
dnfSicP6Wr2+X5d9lRJf7+qVsvBa3oCer8vbj8Va1THcbkvQz2QYLcqXqvWcxW0h49JGNabsLVu8
fCazaFE+rKOAwhaKa8zGO9n1E64Ivldhda5ovnEgMn1Di3LHS2nd+jB9uJ46WR3m9dhmv9b05+0k
YhheR0UtTW6TsUUMEvIKLogBmoOkfZbhLtYyEBlfE+SbvcEe6bKC2BWSLgKUQlmsig9FuNWhZVhZ
HRy11G4bQqKrTJx0fGnH5d7J1dZ1xmSY69/fTFz0WNsggEuGnN6VU0WjrJ1PWS2P7US3UOOGFK5L
Niz5quRIgAeSVlpfyox0ENYeOdQOsmJfktUbfTPutjhUd2WyLB2ya1Y2votGuand+wFtf+ZlU5Ul
9qGkxyEvavxwPrJZ/nvbPU0G0mNXTUsZQBczmcp74ThHSPbW67RxqjO5jxa+lQj5OBUz3hP5HMlG
XDzfu9yet+nipMOliiFQiC3LvtCxi7OsjMGvV0YD9bHAwWPq40Cw8tiqm8Svw+Ptjxp+jw6fssCc
SPDEiwPBAOqVVH4o/XrjbdSwDjp8yhmUHwCGBHBACsVVQFWrOGxWNKXzJj/cnr0h4HT8VMMWkMeg
BScpnXOlfrXkMwh7+nSLH8xkHC2eB+k5DuUOjKNoVEAJEQ/WGyFmMs71729ShWPl6lqeuHIElsc5
kxcyoHDelRu+ZJr59e9vhpcoW0/Qx+7v0YUUhF/6Zejre793gNe+bXnTB7QIJtwq8rpuYBqHYVdv
5LRGc9qVP/YNr8VwVc2BJ63CuXgzadG1ZY2HqSm3GuZMk9eCGGKjmZparGtfd+AWK4snR837EoTe
AeyiIrQ4DfaXOVyjIA9eGwso811W0RFUEB0iax0GeHwV028bFfPLtW1u18OHr/Px94FVCS5D+2IJ
+TqOc4pCTbd35tdL7Bt/nKzBQgHFrpIRRAAl62In3EKpGBbT1YJ0dKrSmjwY3M+mc+HVd55l7bS3
FqQTUHbZ7KJU3gj7aKfFZzFudSWaZn39+xuDBANefhxekQsUXO1YirY7jbO3heY3ja5F59xZK1Ap
mHi2MJBq1fE4Vfuyug6ZyknZzK7gbpISG2Cj8SSX5UNf1hubt2nmWmhWQWilIJrH0SP3/leW0y9K
0IxwO3wMOVcXPnC47JeQo4y3KO/AhIpSzzpRb2dK1OFSZViJDtdd50Jdj34smzH/1Kp1S3LCsNXp
UKm04u4gGjxjtQOJwn48pkH3amf3I9gZd5lHh0oJgboAIM/kQhfrsZQP0yr+Xfpmo4nVUN3QkVLO
7IxW6OPeU6IgeRoYVTHk3tD/RLwW2vVrHofV9K2bxl3EctTXgVN8Wh0w5g/4OST70SjolpA1/XLb
VIbam6NFL2TlvCpbce7wWmgqjgeH/LI5+OGjbCsbm5Zbi+BuHupWeQG5EFlf2BycGsES4XxcAn66
/RsMkaa3/QJ6BwmTzCMXqDr3/6DMN3WRrGb2cnt4Q7Dp+Cmqemwx/3mT6g6SWVE/kyegbTaGN9lH
u+IGZWDZ/jUN+Vn1BNLPaKT2JxcvC0679XJnMJCOolp8n/m9QAEXEkHiOKLZ9cNK161naYN9dCAV
uYqlVRn28qXwozabfqegzSRiS73YNLy24fbz0jbhgMrOoLK4FM3HoVBx6fcbGB6Tba7L8mb7cpgb
WKnbXPuAwmjM2CkvtxBmpqGvv+jN0N1UDqWEAHUyArg8HaRv8fRstenyv12OqQOo5LgE7byCO3e1
+hMKAD+dwjsJ4W3UXt41PLrptQ0sYArdETX4AEBbTps7W3xW1obRTUNrPk9kSLy69sEAI9JzkBWX
eRHnLt8F2ESre/in4UknZnQWBJj5epnFpXR/lkM85q87zI7RtaIOylGB4gMIukcVfgmgoBZmy8fO
2yrYvZuRMbzm766vZlqm4LRzvBECtI9z+bj0E95NH9UWDcO7jolPaD6fhj7JRYOqiDXI4i6Fal6c
W+H4fNs+ptE1t69WNXUZgd/49Rq7aRAH0AK+PfS7uRITv37yTUT5adsoWUNloFPpwXbSxJqXD23e
RyngCLc/YXBNom1XdG7nzJZtiZdA9L9W4kAacqyCXR1H+AXaddAhyuNj54HDY8hB+Fmc5aY0hclx
tHhNFYTfFMXQaXGZ3Hs3b6Ms/AgE6ur0h9vGMdlfi1tmNdYsuAI9XEXQPOZFluTf3DSLh25Lvttg
fx02yMtBFbxo1V1bhWUWnmSWWvlxtVMb0DuPKjXsum4BhKQthV0U3iA8ZImw+2cAl6YFVYldZtIF
H+ZhdGgjEcLFgnfMoo1ovUQ8e/XHjRRkWGpbWwcgET2rFVjqTvKj3RVR658Di0YDthm+dcl495wL
hWsti8pClXN79SdQhQ8xtL6gbOxfwjE8VmP+eO3aFmLrifn9VQ90lFjJxl60Fb411XmkoJEx9D8W
tnEdeN9rAx0nJmpp2YXEQk+zd2jDz+1sRfnyxXY36g0mQ12/+yYrpVT6tbQdBF59X1E/IvLcjS9K
fnPb394+RTQIHP/5kcULQC2UgZxqGdpXVArKSELiaqM88L4/QeHxz8EVzzu7RWktYeslzNsjsd0o
IOdCfagZv9wOCtMSa4m1WocibTJYqZjCz7ZdP1TziHP6sOu0BXfVwrkEJ0fodpkChHE8sGD6wJzx
bs/UmY43FkELKlWOeA75g5cltfPguBtWuQbTXy+pSELabl9w0O4ONk5CAgSn3LHQxnkm/HPIv2ac
xiW9y919xzldW6juUBeffHyJZ48MSlfsKZ03gFLvuw+e+/50n4oVvRLr9UfIAc+8z0v9wVdd1Iw4
8258wnCo+EtfqMPGT+rx6v4/idfHS5gdby+uaWTNL8FJOnSeg8WV6XicS3ayNnfk94eGatyfdrFn
CHtLiTJNIbuXvg1ebL5+2TNrKBZpQ/deNni2hUMW+vOjqggYNphyq1xoyJg63HAYpozzFflgsNaz
8hucQP1/avdHoKxpI+UY0oEON3Ro//9JE5Q96JKbTqqmn6eAnW7bxzS8FlcgRpFWywm8fcGNl5Ez
2jSe+VDu21J0aZGiaNe++G9v7NB2Q7LpOKf82K/ZP6Rgn27/BIP36OhDCw90nQ0GrSQf+vMq64dQ
bKElTOt7/eSbHWugC6u9IgWRX9Pclx52xXk6y4A9+83OHV1HGnpu3onSRbrnE/9A5mdsX1+k2HJQ
k220ZA8W4aBRTaFA1wWN9rC7lMOWjKTJc/SgLRY++32uwNwx3aHfMlIOeVqarSuMaXgtcNMgCFTp
wPTKnR7cdTgM7Mre4RxvO41heB1tiFqMytGiq5K1Su+nxn6xIKOKvXwfD3Kgww3T3qPe1GH6fdjG
buCemno4UKCkbk/fsK461JAFTef6I6bfsW9ZNZyqjp1vj2wyjHZIo4A04A26Vonrya8j9G4gPPp9
4PauI0Kg4wvzNmU8FbBLuPrxyJyYejRW61YPp2n2WsCGOa6l4EKGv2fjMQyCOO2b+6nyNnZXQz7Q
WdOyuQvplREn8Zpn27lnKY9ccleX3/bZXovWqbRYOlbYrLr2VQYvvHvku5qcEDtatI5VP67hNRF0
FDzoXv1IGdu5pFqk9kB21Mq++qKjogBEv3P9c+HZRgnM4Ok6vHCtBta2PsdxNVUPfr48pGm7sfcZ
VlNHFqKdr+HzlSc0V314mXy0POSrXA6Z5XeXOcu2SHdMP0HbY61ptSEKVqqk7b8xJg4+kfFthzGN
rAUr+GPGnIApNJHOKzAqceevG8cO08jXAHuz81mV79dpjzRQkzVqpjUWoBG+PWlDjOowwcwRMyDq
SAHN6lwmB/wXAEiKTeZ/08y1c2o2Z+Fip41K5j4/Ob71SVnh8+2Zm4bW4pMy27X8EOb2/fwnJKDj
bqHjhsFNVtECdO2kYmpoVeKly7Hqv8q5fao2KZtNM9di1J8B+sw7XO3L2f3cef0ZZ6WNI55h4jo2
kNpuBcE2XGokqx9Df36WqzwtQ7px8TPMXIcGjtbAQtfCcg4yP3Gg0f16C0tkmrkWlzjA+Bl1YPJO
DIcFRgE3U9SGuziBsNNpwemKAkQvNbI5IfZn2jffgmz4p069r7ucUUcFVutouyFDVqmlrKKUBeOh
EJsUwSazX//+Jv5dbsm6L8DLtmTWGIPGnUepXIPD7bkbMq9OntbyGsT2Apa3F/s5aEeIadFfq2/j
sDFufML0A7RYdQQfm2LJqqSHqsAT+hT9H7UL3fN94aoTSxUTG9eGNVWSVxZo8fJTOKaHOdwykME1
dT4pug4BQ7UMjZV9d6jLIMbT9qHItmixDMPrNHBo7iOdHDoFXhT6ICf3LqtoXNlb5W+T7bVsgwY/
oRjIbxI37J5FUT7hzrrT7uGffumsftYUg0QKHiCJO0C12mYApNTH245pMIyOYASJV8MsWykovi73
9myfh7H9KOZpD/1eEOjoxQJPkb0qQIjl1OXaHf2lGdqDJ+1meAyLzNnFqYHPaJlH4iW+Lq+/IrXG
hKlQxmQod/XiY/Cr6d5kBumOIQhqRpVMrv9ASVPHU+GKnct79ag3g7eDkF5Xg025kfOJBOCbReFe
jVviXYa842mb7DivnOcOGGqGoH4KWX12ujmPyqU4tqXcucaa8w9eJqoirFRCuB2cp1SCI7sKf9nS
3+L4NjipDgpMp0XZc4kHK7+YzrOVHSmkalp/i/GTwdZ/l1oDHRboQrWZdhV23LG/yABCNUV/DOwX
dz6odo58ZzrdjjVDltAZ1miowFlaDSopiXMIOv40lfW+NdARgotqW6ftkIBSoHXG6d8pB9UUgMi3
J349H7xnIC0CmhkspZNC9qTQF/DQrIVelJeOi6gLybPrWYfbnzEtsxYLUL/ta9JjmUnNfnMVvqD5
Je6qcQuSbxpfOyi3vrVmsmQ1HhrooVnKAxf9Ief7JB7+YlrzrUwGVGF5mz48gfLy3g223g1NnqOF
8QoQk5cH4JPJwumQQf4iDYZ9NyodMdiphQ1qgufIrI4AXzuPmXW+vZ6G5KOjBaEX5i7o4IBgec28
V9slzm+3bbunImsyGaF3hJGNH2H60jWy32RRqySkLmY4aNuxWDbluaXVV+F3D+2s9l3LdehgSBbP
ngU+UfjyAvGsGq2u3s7DlY4c7PnahOgOgevM7sGGJCdj81PJio0qjsF9dJxgqXjbdV2A44lMeZy2
9QxlaW9jlU2Da1Gb+8ITUEBUySLquxzAGjWOx30OpAVsOeeDq8ZJAWgUvKL9HfB7+Q06nedgHTc8
xzR750/PKQTUG2sGCOsazE9dyh5HufV2ahpaC1o6BC3loV8mGQl7FeVz1f12aed93mccbdtV7jjM
lY1jCVmW2CrXk9PX0TCXXx0mt7jzDBlTx0stpW8vsoN1cqDDw6l8mazPPGQbNV3T6FrUAlhqD+Ew
w+vT8gB6zWM/BoelaTaW1jT8dTd7kxRkZi89E65K1FJAfyB/GbiIHWuXVgXqi9dc9GZ4gZKOTSD6
l9RpZ4WRzJR8tbJgFwMuhr/+qjfDW3wBBsV3cNsd1xitn3cT6Tfql4ZsqYOlqrkZamWBXEqUXB6a
HP6DI7N/Geb+F+/9LXSyyf5a9LIBjP5eGaoknP2ESytSafAogq02NdOv0CJ3qEiQcobh/UbGhfVS
etZd1/QxAvp4O8IMxx6iBXBDpqGeSqRNvjog1rQeSk6+eO4BZaVDk/57+yOmn6GFcSnlMvZziv2X
8BfZvCxN+NHtlqgE2uL2FwzroAOnpOxEXnHa4PAA1h9PnoPRfQqcamNzMQ2vRXHdES8fAPpJbMe+
CwJAlEExu/pbxfb3Wwbx/1oYN045tSAcRJ2w5X2cDpMfk3B0DqOrprvCVf9e3+khiNQ8+gAlHVIy
fr1tN8PK6LiIJvW47QDED5hTeRisl6rJkwW3NNRbN07tBgfT4RG11+Eq2zOc2lV/P+S5EyEiz30r
kmoIj5OotuT3DFuRDpIIxjTrrDIbk7EevnksbeKekt/7zKSFeQCd9aAsMDbIKA6tVfB4sNJYMflt
ATLs9jdMPqbFekGgOTKPFlI5WlIDHFIbp4lGFZz2Da8F+uDMgI52iMGy784tCaIKSvSOLQ+3hzdZ
XwvxlUnXpQ48uPB/1WEYT621scW9P/Jf7GwqDys+8FIkEs+78ep12SFnm0iM9wPgL4a2tR3quWU4
2ZEhOExsvoxW0ESS0btwnV732OYvqjYhOmdIHZwwMvDHzyBT7MZdB3Y/vP6qNxuoP/bFAD4K3OrX
6igkfXRC+rxv0lc3fTN0ZYHkmlIbJXp7BhUNRafV1nXsWtb7+6r9F1dbEcrRG4f/lCznqJhJ5KMf
t04/os04yoNvISMRW7cQ5Sb30UI381rXGRscISUfZKRC1Ry51W69qJncRwvaegwD2YaLSgTob6CS
cfYgWjPiyVSRZQNgafoBWuBaSzOFHSfIC+nyNbBUEdV5cL69yO/nHF8HUinGoV3RQs7VG9uDW2Pb
HwCJ2bkr+zqSKgWIhBYWrANvinyan0Ql8KrRrDvJQ3S8ulK2E+CdF0IzMvgA9qFDMIk9pqG+jlWf
5z5kBWPgtHMserSdrjtYoHIDDcSwpTL3rvPgE9rKdh5bi9Wa8dxQ8C9BmB6K1Ul6CcaDMbjsWGB8
QkvLte9NaUbQbkht9jGjbhgFi/8I9PTOFlX94JUT3tVOX9jgNSdR09WHvNwq27/r+NTXgaddBRTb
cmWGaQi0XMvhWNnVRky96/cY+npYeZPcgqZZBmWBWQXNpBG1h8viZ1E37NOD8fVTVcDWisxXuUl0
58jzUJK7kon5uGtJ9QMVscp2HWoQhvn2+OQSNEuz9ERC7/vt4Q1OqR+jlgLMJy0j48WRP9oxi+rm
n7440Z1Eizq/bWllkG5z0J2aTnMgonlk/j+lrMIvt2dv8hktH09VGMzLtELrhxfdwQ9Ay9SMbMNr
rqf9v/YteI0Wr+iJmR1ndcFJ2OcH1RxqkLR5hQe9ZxE31bH05pfbv8K0BlrUVnLqR9mDr81yQFbh
HtlKI8G+WOPG+O+7P9WbG0YoSLu+16I5hpIU9NTKufNnUPMoqytPt3+C6RPajQnvDWIdlxRci+sQ
lykegf0flO0jBqd6UwOIZxar9m3UJsl8P9mvlXNm+zRiqH6m6kcfMtLobEtmaz12Ln1Id7JtUL2N
AUpUDmGzc1V4Ru9TgW2wdjbrq++7PtXbGERK3LUKhHMBbPChEuNz3Xe7ngcpDbVDVMmHFm/vEk0w
vfvd5vweAMt9VHNUb11YGZTNs4COl6GzI3cEj1AtN5zQZBItYH2xCg+8OM6l6MInHEZi5c4bQ/9X
tv47GVD96DS5kO+o0xXLN/TfINZ5tnwZW/JbX38kEF8N1zzyqo9kealYfRTF02yV0cLvs/VJhB97
IqMu805NcwiX8OKmX5u6ipapiGT9zyj+V3l7TvGU6iewzHWn0SnBC5S3LHL8+ZCuWwxo717sMbQW
4Syl+RICKnVhrYzt+lNW/3D4jwJ8R9k+UTiqc+eSskcql2CR8OwmatYfq8ijcfx8O0O9n2SpjmKH
brtrpf4EnsbA/l5k04EW4YfMU+d82QBRGdxPx7AXZdZXkHZAC3RV+RDgIoeyS7doKt7fjKjOlmvx
Dk9xNg6PlrteUhYe8d46emsk068rTZ/8bOeP0EK/6Js1XKAVealsP/YBdOTlVheEyT76Zi2hqTun
sA8qExGuZwdGt+5lhu1HF/yuM8gkzAryGnUo71LVfmvH8K7zyt+3fcc0vLZBtww4JLSloIcYOjvV
Wnxw1zZuFN2omRlcU8ex431YuV7BQTYOSaKWAsuOhwM3ZS9+5x52/QIdyu77jV8DjvT/3EnT+r/B
roZocreyg2FtdSx7nTmg1gCJErCJy6nvsjMtft2e+X8l/Hcyr86YO6nUb9ciHS8rglaE34LpV+pL
B2wqeUTlDytkaAVN44YP6BvvPwGyFBekP9R8S33YsPo63D2lPcjjmhCSSLk4ZcUvD6c0QvfFW3A1
6JurSVmky8SuWmBQJ6mjDsDRCKCKDccy5Gwd6u7wYFIi7bpktZ8IqJt6BbWx+3796c0fb6+OyTZa
THvFbNUBBR+G049OXHvtBy6q7r5Crr3c/oLJs7RN3StKRiowbVzWMT+0zD2FXXPYN7QW1qrBO4Jl
1VBKm9J/iRrFIcydneccHfNeT91gTVe1GVa0YLdT3InWdto7urYbUzKtJUmLPhHzXEVe24tDw9Wu
bnFKdUrdwZrTVomlSkjV5Ue6lPkTONTTjXuVId3phLp2l+K6fKX4mWzxJVuqWPbsk28XJ7V5WDE4
jS4YjgIyGys0dCeZ4FELoVOwam3Upw0eryPf8aSRDhaAnXgCfLaqE4qA0bBFr22IV50cd0l7t0z7
jiaN9V2x++p6Oi7/XfNvst1iMHy3GIul1QIWMKEGMFpJE94OEQlAVAmCR1e9ukCsL91Lmf8zKW/D
VKZV0EKXtACVuzSvknbwm1eHz8tH4qf7KPtwP/8zc4bp5I/Dil9SLl/CTsVqLjfygmGJdTS8qFOR
hwRL7NgQUHwmznkpPt9OOQbf15HwjYtskPUl6IP9L7V3z/IB0LYveb8zcnWeXEfkDsl8TL2wxYG6
6ROgJnseHyhc5097u8IXzXAtWVpdERedjNdx2mnw60K82QRlmErKgxwxZb2M8/0KLUzhn/dZ/Oqc
b8ZeIfMYoE9Vgh78I10efPt3Xl3mYIv1+DrMO6cTHQVvD7mkhYKAUwaSHDe/l9TZ2LxNI2uRKiaZ
tQPQQQkkGf3IcbpfzOEb90RDotGx42HWWKARw1rOtozC9q7hH/p0iHKwjZKdW5TOi4tw7NeZkQ7q
DAVez5v+xFnw6/aiGmyj89+GeUqKYAmxqP0SDUzcTV2x4eaG4NfR49Sp+qwjUMegzoFLEklQxW0e
JQ23OB073lpuWZCOS/QePhFrjdzpVybDY1OnULD9bLXLhu8Y1lcHj1scWjlA44KLmyRpdqmrNfLs
36F42NkfQNHhqccVpYRz3ifoewZX2ZLZeCAHF/2+Bb4u/JuoFbUFYn23kEmQ+j8FdG7iqWt2XkT1
vg+HscIDwEkCIKfsQ8OyORKO2He60bs+/CGbIJyHfCODCyE/6v4DlU+q/brPLtqWyouGzAFeGZJ8
LT5Oge9HHduHrMeSajuqoDUts0b0SS/Y17Gh53ldPkyWenHHrd4AQ+DqsHcBvqkKiiF90rTdYx+w
R8U3LlKGnVVHvMu884F9pkgJTX4m0n8M5+6B22nUUfJy2/iG1KCD3Rs2W27BwUHnTMPHtL13M/48
tFvAREPM6nh3ZpfUIWSgoFoDkdIAJaSnYugjaPdx78vtH2CykRazjSzrbl7xhMF7J/bsS8jGmNiP
qzjdHt+0ulrUDmKuMmUrmjhNfSfqCQL3ZCMhmGyv1aXaHMmRoSkmWbw0TsGP2w9uMhPreHvmJsto
m60cBHPFdUORWRNlwXOFngMS3PN0367ianELwp5eUjB7JwIEm9FQeZ9XZ50O1tjtTGo66F2UpVX4
NiIr9eyj6PrDPG9B9Q3G0UHvQ8Yk5wtSvRT+J1R5DmstFzRKoHztWBvXfMP66kS5VqUm3/NLL6nG
8sOV35tAOH5V9ob7GIJLh7pnlrsQIkY7Gd0Hyy6jovzWr1/DFM/AW3pmBufXAe/TWNJinXElr4V7
WgMeVb27gUc0zV6LW7CFtb4cGhfv19nJah5ZGXwVTR4c+yKLi3rcUg40/QQtfp2G5jJdaJeIpj0V
zDt49sYvMI2shW+GZsUe+65MCFuipZzjstpyfJNxtNBdykWCsUTYCXjsI1fc2fM3Fn6BgoTcWYLS
yUFB0LekwoXzrP0S0ymNILCx4Zcmu2hbblq7vM0r6iQciJwCnQYgpTncTmkGu+hAdyFCPxhX38EB
DZoX5XpwQSVFmn/9JT/73paemSE36ASh3FFSoZ3eAyFujyrXRzpCcb28tGKf4+gMoQ4fimCqMH6f
03tO2F213N22j8H0Oth9YLXsbTSjJz3pvkFI/IfI9ikVoO/5z9PrVPeePVqeA6KzOpLedMDj/saq
GvKkDnRHnX0d0hFnkLrt8YoiHp1gLiIr2CeeQXWIFR5+h7Rj2KigG8oirwv5aV7WrcrKf1ind67L
f8GsxtwuBrenQD4HkQ0Wx7U64U50Upkb+d56yYo2JuXTLKejZP/eXmjjR7XNN11BMlsHYZ+MWR2r
6lfH/hXha1P6cbg0B4JCG+exmwfRLLbKbKZl0uLadmYrh2Kml0xdgAtqHY02fR7yfuP+bvBdHYaF
2rJ0ixoSr6UCeWFQHhdONxzMNLRWWZ6rpW7cFQE3TyH6wcIYKrv76oE6DMtjtPPTbMQ2tpAPVUBf
0m4LY/o+pB5A1Wt+enNhzCBUThwbOXpqRNzV2anuRdwGjyr7KdoPE1ue0/ZDyjduAiYjaQG+BiRz
c9vDDdL7t2egem/yjaxkcBwdjxXKzgEZLISNJbj3o9nPsmhCHj8UI7M3VtiQsnVMlhpKKKPi0SkJ
wy+Ne0nR9Dpk3ybCN5bZuBbajowGGTmpFjeZsC2OY16jBQAgKjxWr3N/rMP/Zf6rAEeE3e3q18Pi
awHu0xJNyCzHJkRZpCYFxWax8WNMK60F8tzVMzj8cdcogXSo8/p37jk/buel94f2dFgWqrPU77EJ
Jc1Uxiz7PWZbHPjvO5GnM8yqyVPVOuE209TLgwqW8zygAJSGr/smfj1xvIk1oeyehAPqJ5NTjefe
p3bSMLGRrU1W0QIZL719ns1IEgsn57L3PhBSbDi+aWgtaqnNQ69KbRelvfzIl2yJvHpfPwrkR64f
fWOUofEmyylxgUlVfefbUxGPQ2Hv8kJPB2SlLV4kChdGWZf2WAn1Kuts11bi6Xiscsx9OqRIZUwO
P/0VgndoS9l1qfN0TtC2bMlYWwUSPly7r8UdmT6s/ha/imk5tdAMwa7UQNJDJgu65VzvSw7G49sO
bsAcYJfTFtOGFB0T7XDPX9vP43NxEPEASbdojknsRMUxsKKtX2E4nXg6sGpx+24hA761JOTUnuYL
f1jjNnIivLxubCoGS+nAKr7UklTOIpOOp8esnC+Fv4VLMg2thetY+Tm4wPBKEXB6htAVqE039tj3
7y84HPy5BsDPB8vSI4kt7vg40vB/dVCcq6H9OEzFXV2n5UZsGZKljqyiOdqYANB0E54On3vhRGAA
f6ynXSSV1NO5Qa0xR/QO1E2mtor7RR2GIfzUV+Wv265qspK216Kgh+ZlO5BJVY2RJ85D92mo74Pq
UyC33hT/O/v/fWgHhPLPlQiAAO0Vg4fSCITNJ+Abz8vzGgN3E5eH8G4XlwUspcVzObR04SjyJXM6
HqwyP3BOHmVXnW9b6uqR7/wKHWWlnDmjloMqVlihUACQTQy03ndOqmPH0o3EYfAlHWZV+hUUrIPZ
Tdo1xLmNXWb56ubLnpZB6ukgK26XBP1MnpvYAM8NqGL5s3Mp2RahlCGUdaBVRbtSTCM8VULiuB3k
KRD7kDaeDqESomhtVvY46vA29ip27pathi+Tya+/5s2+O/q9myt/cpOeprHMigPpLTyZbgkDmIzi
asPj6Nd3LUpvBPlNhusj6e3TbYc0Da2FLm+9Jp9IgOOI/RU8ZEfp8I18b7KJFrBgt++zaYQbSts/
cmXHwgrjTG5dtq674HuRpAWqqHOlqAi8xPK9uCvu+vpS9FPMZH5Y1zvSf19UH922keGX6Ciqvudy
gni4Cw61/+PsO5ok5ZlufxERIAdsoUwXbcb0mJ7ZEOMejPBOwK//Ts29i341rSKCbS2ESsqUUpkn
z7EORV4+5XjwtgnZCFAMZ8I/7KGWqnob3VERIHihqpND7FXv55mEXpZ+vf0PTJ+4Htyv7LMve1Kt
s4DyXnPfgNoTYgCkehl6b+cKXb/7avxReHNFGbyWSy/okAqoqzqwki1KiOuz/4291pFULRTavBHZ
haiXz2v5eZKfkvkFNDeB4yShp37dXiSDK+igKleAwFxMhF4zNBByqY59t0W4Yhpac+AmYzb3cqyP
D2hlw9wQSp+HfbPWHFhKDp35FKfazNweHTvzEGZ+/PP24CbL13w4c9uZFosAVEAm6Jh9qOwfU/V8
e2xD0KBDp5am412GQyJy6w9tenEAeqydZ699N/tb9HUGs9cxVGMDwRnwm0GKnVv2N5mjRyKzRnVY
5toP0tTeaf46oApTzxnQwDxa8wlQqh70359ktQGjMNiOjqZKYnRvuxX2wCLTZ07oOWPOPtvR0VRN
knqiXSwW1QqM8elZenwjSjBN+mpQrw6EWgysn5XbR6lKD05h/+ar+nbbbgw2qSuM46wpynJZ+8hr
MgQgSPgvNGRtvXNNNFf1s8TqKjYP9yAPRDVhld54phZJtmrIf0sfbxxmXHPY2kdNWqEX9F6F/rv0
/XqoDhBhaL+LMDsqFbQH/4xsVX4kXxMEt4/ZFpeXwd90uFU3FdBFnrBuM/u4Ll+8+EKHhwrqkNWu
Kgnj+o2cVj1105JF1CUfyDqAxk4OG6Vrgz3pWKuCWHY1q4RHdZbgACVA4iQb169p6Oul88pUrXiK
u9jGtN21PoAG9+hBQe22qRrOHx1pBS1dq8mlghcU49M40mPXDBB3du6zKd138+ogK5F5SE3xClnH
zjmCFwsklFl3V1l8Y3UM3qYjrPyVSMCWWxYN2Rogl3JyevSUOWTjnDCt0HVTXi1+aY1QEYprHnnl
U1GFSEVCuf4C3aKNHTBNX/PmFch6ML269h0O6Ps8nd4hAXHk8RaZlCEw0XFWDrVd3ng1i9ryTzFc
GijFZuo5FScneSZqn1/pXKPoSF8B+rFolDKBdlkksdx9CDemg60gKrcyaI6xyOM8TOLi6MTLxsob
3EoHWRVM5CIBv2IEbw1yPga0+XHbq0wjaw4rpnzp0H/OoqSBVognw1xuPbQM5qKDqwAVLaTnIZha
c/XTt94RUqRQItjYSNPoWpTsLiu1gLxkYE4ZQgdI8bFtT6nbn2+vi8EY6fWzr3wJcc7kTF47RcT/
OkAkR3nrZeg+WvPnXI6X0d5Y/r9l0jcuMKr5bObn0i1VB0LgfA1ZvYbgIT6NTR3aa5SD5vXaedWM
5GCDZWVsLrX36fb/My2f5ssNHjDj1MbrnWe5gPOnzreKsfozbdFmuu8L2tVcZgmvyxE2W2Z+2KcI
1emV7nWLjdJw2On4K3ttC6682L7r2+JRci9ECfIhldlxdraiC9MntDvYHUQ7tRRFKDdpQr/ujuCN
es8LEeTeFrOQIY7QgVgQ4k5yVaM2W/YPUNFxWRnI9pIodKbt4sXlTMdhgV6QSgIVd0jHoH9aOEEL
VZqqBQogywI0nL6/vd2Gg0THY1lxWTtV5+Gf+Opoj833brOh37APOg6rmmjdEA9vSZI6ZyFJ6Nut
E6SSHUpSfL09fYM/6OyjyTw0zppb9t1IocSCZ03hxiiUV6fbwxsSLLpQ+VqXJCbZBCjo7J6LioZF
+VCPeVik6UdKQFP8zXG3rmnTTmiuLZwBJyOHdlXS4Tipp68Jkz9v/w3T0JpPj0szzz6B0OXgjuex
GY/usot/DGaqvY4J5I0G16aQfbHTQ1Um9+40bWgHmmat+XE8ZXhxzxxIxNn/PDot2mQLvtUuYvBg
HZTVz+n6/3CIs/NQlROkOVMAhF6cGrQWv3etuo7IGmtBIEg486hgSWChJ3oYtgQcDUujg7Ecr7do
GlN4rW0f0ooe403IlMGjdDRWNy5kcMGsH1W0fbIz+b6ZwNvcdRuPGNPw199fXdB4HE1p7WT9vUvW
Q5M8rG4TuOOGnZsGvy7Xq8GLaXV47OJyKTs39MUQWmJ4R9Nq4x1gWnXNQ7nV8WWcKxsSJ8mhGYdA
2Lu0hzj7G2e8mnnnTHFjibkHVZ0ngoQvwIM3dOOQNBzEfwuerwZHHX/OxDpDr6b+ndU/8v6nNYfl
1o4aQi6d6sprO1pY8u+5ld0V6UNFx7CaPi9APqczEt77AHFMh1rRdVYxOi7wkKzH/ge4r7w6zBha
NYPb7vq28VC96uWuEp3f/NqKtTw5/TOjX/KtdtK3DYfqFa8CmoQKbzASFcq91MwKiWo2MmNvztoV
etEaPQR54zaqipwRHGmUhqS1IIJRbFyApuGvx+cr08lc2Hvr5RV0cZKj4FM4D969Z2/VjN60TMz+
+vur4Rcozo+NA9kdzj7K4am0L9VahPaW+MKb647hr//q1fAjJX3tJ1CPSNruUMT9g5jL8w5rwdDa
UZO6qUtmUPKDgFA81PZ3HJvvHefl9uCmeWsHTQak0zALDA5ljUOOle82a8imobVQwME5kIuJYUmG
LMDcw87fpwAl9Oq0L2Dh0rFA7gaVlA++yN0TqB9VmIm63TiBTeaohwTpwtN06qqI+3EwlP0p9ssD
tbbynobhdT9Nxrpb12asImuCYAppLjm0kfu9tIx6UdpdSDKA3bSKBoqM6ilfSqs/VcIq0wdl29Wu
cqYr9Op0xbIuLQqQBhSNnQVylU+87nadkhhc89gkrYoSHdmQ+bKtYJCQmB+kd8jmduNlbTgR9AJ1
DnZcKt2litwhfXAdeeAz/erxAZwN5em2d70Z+uEvaK4r/NhF+qSaIqT97z3vZUnHy8SQNYRW0UEt
W/yhJmPSnBgkLwSaaPWEDnMV0hKpbboeup2iVsLVHHkuZTGnFv4FdddzQ+PH3kEWKOuPtxfJtA9a
XE/BGCq66+wXoGVArBhMsg/y7qlvN4KSN8MG7ILmypSOfdvLZYqGRYY1qMfsdnxJ4yziXXlc0gfS
08+3/4phv/XSdZFUyMTweQIL+pekPnbCOcbOg7N87uddBAto9rz+yVcXzQp12nmKkXaalvabBaGo
cM3HrSYGw1boJCC8pvXs8WmKMpmcVNI8TF71TJIcVOX8y+0lMn3i+vur+YMLjafttE5RkdvHGXKD
XdLiPZTkERvWT7e/Ybh5/ilgr6xamMTfsLvucSyrcyfSjXKYaWjNo9N5hNKrwtA8Gw/enN4va7fv
nteZQGLa2q6zwg9i/6kZ/0uHn/lmisdwQugUIJK5A7KIGRiG5+TolfL9MnRgs3Q2XNg0vObCLjJU
xTxi6nL20ITYnedr9UV2l9v7aRpec+AsKeyGIRsZsQ6a0sw/u8x/TBO6b3i9bq0gXpA6NptAmSSi
ws4Dr6vf0WXLqQyz18vVVUFQgPThsdWkAumxI62frTYOb6+NwSD1enWVTlY7ZAMOt8L9VSao6Ixz
voWEN01dc1a366DPInvknp3iniT1U+nLCx2Lw+25m4a//v7qLKhmW0CqHUqbJOkOWTOjuWkeTl2d
bsEYTR/QvLWoiJ9mKXa2RsFlGEhQJnGIKsPOtdfu3cRZ/Dq+rn0c+0fG1zNHc+ntpTFtq3bnulNT
oz8KpPX1NIagvT6m8RZMw7QomrPaVMlBUY7CBSHfCrGCyB+U3Ys3bqyKaXzNW5kEWKyx4K1Cyac8
G7swJrQ8rpO71UFpuEP08rTj2bwWVzlvW1oDcrBonh9nRr/nQvIH3sz7VMmFzgsikFJWE2BJ0Zou
RzqT+8EuA7HJIW36G9co4pX5u+MaS5HbuG3BWEWXPJDjY+M3QVNa+6xIL1fHxZJOxVXK1rcdSKrz
MG+2+GINu6xXqqu8cGImMfk4/4oAMbCg1z792WX8THNbEIHUarbiIVqWCkRtEMyC9NG+oTWX9QC9
T+0Y00YYcpniq9CK2Gf3enXaHbpYgrIHt1QW/3AEGKTYiPqJtQU9MwSXemE6zVshB0dM0ZwRsFEr
H1T463GxJxnyqXyg8byBEjCcPXqZus2mnssJqRLPas+8pZ9FyTZqsgaT18vUakzbntJsihKVny2w
7lPanYmQYSN2ge9d8Q8pSClo7Vdw2rJCRRHID05Y0O1KcGJ0zWdVLrhaZ8gEFb64n9z0Q+04T1MW
HyZXbuStDcuvk4JYHQjapYd9zub+qSvih7b/etv4DT6rl6zBvQrCiwIjK1cdFXTWHL88eckW0Ytp
eM1ticySMbOxuXFFT1NegVwuf1KiOd2evWldNNfNV3usfQeu2wr+Lvf9H/Y47VwY7bb1/XUckj5F
qiFu8sAWlJ1ymaODd522mrhNlq/duoKQhPAVRzHCs2hxSpAKZO9izzsqIJz3LZB28Tp89V3aIlqb
Uv5FpfZhqti+bJhehU79au46h8Cp0JIv2IcJ/MNLv1UhM+ysXoAeQLUwdAxxFDSd5mOqhvgkp2RL
PNg0uuayMqW2vcZ4/ucNf7Bn94W01ffbK27YVL3uLDOgalkNk4Te1xkqiSDPYN97Vz163Dvc/oRp
9ldnexUkJIL3Y4E+wMgCDInE4ymr4413j2no6++vhhZtnIrBd6YoddpvLEWzsZKJ2rgNTYNr3tql
tZ93C4yxHFoHzbnxeFTDukU0Z1p4zWEbV/rIiMMeZ1RO5GSHq2o+tf4aCLkLqOgKvdxcWlbaIoeK
REVJTo4oHnNIR93eU8NBSTRHnZzZadsY9l4q/+LleVDP3Ud3b75OLzinnj95bmkj6lNg8X8c6veL
/HB75oZd1QvNLfVjBqZqnMHgIgd5RhIUafbn9thXf/wH6OQKvdIMZE6NhBnCjrXI0AXshySunwdV
PCyre7aR1bz9GcPi61XnkRbz7Aw4DqZZHJsFEdoUn9i6bITcpuGvv79yqqou687NsELQE/wBOMG5
HfPHeV/nIhZJ81naQlKFKRf5JxWjfUUsfwYBkZWh2qn3KnQ2EBiPT31VQtEJCgZOpk6VPe27wf8t
Pc89b1K8DNsBPStLep8n/LhvV7XrNSeAyVkjdjUZ2e85Lb5QF1JRwz7lwX9ElhKQrYBNBC5F8+mU
x+O7NU73hXt6sTkrGndyLYXselFCEFtd7GndObSWK555ClwISqnRyGDiuQ06oGVjvQ0Hgc7rAd2s
eAAIAnYI0du5Y+fG2wVldf+RVlLUWhtgE4bI86z+0Cf+fIJAxMttOzHNW3PP2M9VjlMGIKIaiq6l
e3HZlgbzdYg3zi+dxoM4JGuLBqsNCNTJ99khFdMd6P333dY6hUcs5wEKH6gwLzR1AmYNKPEQ/t++
ZdHu0yKbWGtTuM+Q4jCJ+zsnq3caoeaZU9nZ9VTjxBIz2m8b96PnbJVbTJup3aPAU3eSNYgCAKaI
D31dgZS0dH/eXpK3t/MfBaW4ECMSthKvmcUOC0GP/QAYMRTubg//9ty5ztchiTUnc4EKLbEJD6BW
lh3wdtqXPvxHPano7ATlZWRQYhBdNeP4C8wXG/enaeLXkOzVBTellV+TCcFLV8sRTJvcObB0M7Az
ja75Z75MSBFAOzIaG07CpGAqsATZWhbTnl6/+mrucuyWhXewRcf/NbLk3hdfSSE30ibXBfjX//9R
UOqLjo1gNMQVRIFEGj3kCrO2/l7Pf4RMN75hWh7NTytiVX1T4htWUZ2F8E/C2TB308iam/YOoIlr
Al9C/8YL8zoWxvm863T5R0hp8MtxRZc8XmBxUh1p4TgPSB8Wx12epBN3xHWHrjdIkUVq8X8lVXxO
lnFXoP6PAJLofEFbF48vr1cdmMPiJux9Bj6xft8poLN0VNVg2WLE3GWafBYsfnZg8PuWRfNTwXNl
TWIByNdH4YMvThpApnbnvDU39bPZH8B5gGxGZf1Js6o8karfKgtdZ/iGI+mAJ8ttq3pZEQCgPlQf
W3v4HEP24sSofFDpzmNM5+igNJ3XqW3Ga/uGhTxtu4t4xeWe5qJZGVM1UEQXaZEelD+ebG94f3tL
DceXDntCV7wH3RXMOV4/4KrIrF+r3OlE2lWagSnKcS1AK1f6QPM25Ou+sIjrSKeWur1Ctzp2c0GZ
A7qQ3wQV92O1hRs0HFw61Cle0jQB39W1Ik/8wKc98lO7WK+gaaOljvy4WAHWxDWqSh+5I6u1joy6
W90jbz94uQ5woqIYWl5i5m2JV5a0kENePnayuXQyPmXNPtVxruOc1ixJ3AZlxKi1pnOW/hlFfB7m
LWc1/QntSu0Sli9rPMAmZUkCWfVB17GnZem++n12zOfxcNv2Tdus5ZOy1W6ztcWh0C6yfEAspqKc
yF3QVq4jnGIxpdIn1/yvhzRVyg6VU92Vy5ZEr2nu2t1K+1zSFFquEZoKQMqGGgKY2fjGoWAaXPPc
uEohcMmnLoohdLsKLwLpzUa1xnDe6HCmuVbIfw0KyiKdf0Ji45LkLCD5vkwM16FMs11h5sqvI6WA
46bNfQddrw69R7ssRgczdUQWbCSsjnjLqxa4ONdXhzWX7ZZ2oeGe0kWNCLICA4y9iaQi3nGUeX2G
9sXyqAabAtHksY3L9m+H1BsXoo5niqkTu6B06ZE3IUXx0JYgLr/vwW0tZFCytUvngDd2Z7OA98xZ
7ofYjudH4g3CJ4emka2cA9DjjMmTa9UTehTZAGIzyAsO5UcOhcvmsLKmiNNgKaDjmgZOOY1yCuKi
kgi9nXXpQP6h0mGe70nmxCUL/RbNAz9YoXL5qStR+Ln3JWWMBoUCDnrXy5Hrmg0g9+yFPyCCkXE3
hSofkxME+XYlAtBO9L9PgSadq0ZkM57TUFgMRoZWt6tf7jI9vVSruiVd2viaLkpw1zmglfvIk8Ha
lQn4R7MBuerezynAXI6XXqjvNKAdtHfJKrqQC//fdRkUKrTxgCxsNksbnYAFCMCS+oFCuWjX2ui8
L+NY0DntoDhRD+lSfOxRfOjuPJcg6NjxAayOlvVay5wuKD/Y0VCndzV4cwP06m4pNrx52mJwLSJw
snyWSYd2KAU1JKsanrLO3djW6wr/4+UY+nrMvHqclqyPJbyrhzY8GnPS3o4IS0I2Tue2nk/uNCch
ET2ke7YIi68L8tYHtSBeul2de7zo74uRPzlxcpxbfqbTeqzm5iNj2Uc330kGpufGkhTZFCdpnMgt
P+UQooDu60bgavoTelxgT6xoIMYeSWe8lP4zH+9V+32IVZCU+UE6G7XVN69CbI52XDgZsf25wR8Q
aDpwfrfj0Yp/3bZXA3cu06lsi7gd7YxXDhobh2O6As4BTET820MFV1bfkv6lyJ7H/r/bXzMZsBYu
5CNam4a8x8f4nwokmug02/C7t5eI6ty2qdXhKII6dUT5n9G2QisJE74FKnt72lRPl5G8pyTx0aGZ
VJBPQzZuJO1GlGMaWnNpwqrGQ8LDiTKvD32eHDPh7rkHcJZqLm0BrTPMA04LsB+psPSTCTipZs9B
isF197Vz0M2PDIN3DQK/AujDLelr05Jcf391FNm+jMc298HAbz8uKglTiEndNj+TkWjuWouRO6Js
CHr+v7brse7RD6v2RPFYEM1H0xrZscatSDSKYPEB/KlD3/m6b95aCO+VYNzMF8uO0uEcjwcru5vV
cd/QmkdaU4HmKIElWUDqkJAsiJenYkva7O3jkerJMau10cdYwm+8+CFOXpr6xXJPV6WbfPou1O9d
/0DvDEzwcK4ITZzIn54BuBqrU+9vBPFXJ/z3jqJ6gixt4tjLfIdF1djex91vmURXuQk5pqjdfro9
fYO1662BDujvWUNXHjliOPZ2+W1pt4BFV0d/a/qaj9b5MANACh+t1HM2363obBHQ5N1qiDXN/Pr7
Kz+1KqvkiYOF75ZT0Z7plmaDaVzNSws+t4z1NrgORjdH9xvrA+L6z7eX23AE6AmyputKgkY0Bx3l
nwYSTu6zm2xcQaZ5a15KeG2lPsPQvTUeOkaPrN1CTRuG1tNMibRspH5xu1XzPWTSxHB3ezUMBq6n
mEhu26LxMGVZP1HvHLNnKFxDGGPaqnkYTFDPMiVNPYCQBh/oKlwT8tOMI328eHzDQU3DaxYuWoYr
iE0IjOJj76C1Ck/4HK/BLc6kv+CAN1xI76EDQ6q/Fj06mq376dRdqtN0t7yH1NVxCJvzFiO3wSZ1
1WwukaQsHOyuIz6z5t5DsrzYwu0a/4F2Ly3dXGTOiH8gvwwP7JhE3gP0F+TFCevDcjfQjavVZEma
8SdgraonUqKWYFd3k+WGwPiPgaqbcwNUQZttNd+avqPdV6uvOjt1CuBTiz6AAniSfYkTBnE2kCy9
3HYKw3boiae4d1Z3cGGz9po+LuBUrvosLIctRKDBZvXEE7igy7LEnkRW+W7pvhDVgTvvwZu+3J69
4ajQE095OVqyBas4KHvkU18socf38TVTPeWEiecZtUsBxYEsnFSDmJWe9s1ac2QLnMdC0sWOXNAR
sBee71yN6yq9uqOUqOYhL/Garb373kWz87rVc2/aRu2WKlHeQsMN+lJZ/7FdosT5jzSHnu2LJvWW
OXsUbmMto4jc5kOnoA74q9+qtRpefFRorlpwFFqrsb+GfDKo/DP3HhXOA+ubi8AyU+vFnS55+uv2
xr6dV6D/ML9adufX9mrfVbQ8lMlLlYkPiVcdhUNwq6MXGRU8Z9m43A22r/fSjWVuQXNjtaNO/HIp
OAybLdUx08jXCPeVHVFJC9sHzVOU5xCUCLjaU1LnVG+ga5ey5QM4oyJgYfuAZezYt+Pn20tvOCp1
xte2GYpYzS106hKCTpCDX0V9bgdOc1q3eKMMTsA1t5VKOaDTbHHYgH4ONDTLz2Y4kWEj7WFadM15
eVFYmaI5Ivsy7OdT3+97u3LNdePJ6ZRI4br2EB+UmsJhSxzBNGPtsnU9z+68xMfVgfaPurNP1b5S
FyxF81oKODDpHCyGyL9K9r4US+DKYFwPKIVv3OGGi08ndU3ilFi4rQEor92Tm7Xv/bk+x5bM943/
T+ecNXnUrrDuVXNBXTqo3NBjWx5qMEW9XQ5pFBuKUtKJhvHcxJ9S8glI+GQ83fYlw8bq7K6KNlPR
l+itH9r4vln8S1VsEccaTki9Ta6fKxQwE9yqSfXEkfXuISXgs+TYqPjE12NaLwerSTYCZtP/0Bx2
ZoRXk01B7aR+NmX8YeT+130rpDkrmSwZV3i2RfnsPSnUucI6kTufhHoxpq4qgcuqnO9qyz2O1fzH
V/3H2/M2SO9QvRbjSIpFqMFymz9kP+hpPKeH7k69Xz+Mh/Sue4yPcmOFTBaqeXDbMQDxZqx93J38
4RGtSY5EvkJshAymrdUiY5769dhaOHv47N+3RXyf2DsfzXpZJo95SYcJM3fX99z9tiD9ke874/WG
uVJUiqviajYNBZnE8KtqnS8bO3s9z994vOntcnm6xlOaJbhcH70PyV1/to7xXf8iAnbqzv6h3nhE
GxZeb5nr6gbKjuC9iyzmgnuYH/NlSwjZNLTmrvZKpqarfPvOW3/Ihn8HvcrWYWwKA3Vq15znpUpq
7kRr2R9U8mIN8aUpUYikDFoLPBidwGvmYEx/3t4Ow+1CtVvXcdo8ZkMDpBzzL346vi/79F7m4nh7
+Gsk9tZmk/+N0DyZN55AATpq6PhQdr/Lpgpi9wdfk4ilQb9VFv7bqfHWdzQv9tRc1Ej/4h6eioBC
dc3LnbDhvxqFvK83n1KVBNQugia/NNlzh558XqNQLtKgUncZ8m+3/67hMNHVt9PCtuNeOiJKvc9D
+m10z2KMpunD7dENdqd33KGAb7trC5gtd5ag4Mg3+937fUNrkbRYOoslHrJ700qyMFWQs2/m/PO+
wa+h8KswHYC4WHqL7eBp8ysp3EC1u9pLOdWb7TxUXZEJhvVCcWxQv3gWJvOv25P+q9L7hknp5K55
01GnzrrxnjxWFxF+7x9RBgrVqfwUPclDctgKkQweqLO8gix4cfoCkYbfPRakDPr1tJZ7B9fcWwGt
OiAL70QkvwM7DdiOp2mjNm2yRs2119rzfHRj4B0w3tvWdwYW4o2Vv47w1sprziwXNGRU+YKU7dE5
iTA/DT+7u/U8HsTJvlt31ib1jjt/zFaoCsXIOV/pvpIgFc+22PBUwzmgt9sN3sK6WQIkrETxaR6W
P6SBjK7o4gx0C+VW1s1gOXrnHRSUq8rrcR7ESx0o5Z6cLguyze4S0/Ca2/bFkJT9uLT3PrLEhH6z
gOgvi62j0jT6deleHQp5jXunGOBeHF2ayaWpsqCyPt62IINp6sLbopKKdTbCF/DUBrmbfurWrcDU
NPT191fTrqnE6eXgtTTzLGArR2Vuq03QNLTmq6xNAbkC5jaSYKaJnSnMkjnctyCar+J04YSAmDyy
y+SAxi/SbXF+mCat+eqqRotWM248MhRhUzihXKfD7UkbYoe/IdKrpU5mMNhJED1CG4ccluK5zBMg
vyG+wEVAvF95sdU5bDBFvd2OEVHjKYkEFdodArQ6TPWvot6iLDQ8JHXoEXFaNYhumO/GWlWHsWj+
lJM8yGX4sjSVdYCSwhR2MdLNWbGzwqgDktjg2+nCEGHz6rHpn6h9R+gdH/a9aHRMkg/AbdssODdp
T0NcAOek3dJhM23E9fdXO96xtHNSBc6wlgLtAgIceWHJVvPD9dh641bR8UZunGXL6Nh2NHnkzhfx
QZTfGzoc5tgOZz/ZWB3TX9Cc2OFEMv96q3CAApxTspyEd7rtD6ahNScWbjHJaW3He7d8t5KwTT5a
W7BbgxfrcCO3tUo6IVcT0YYcyzI9ld0uIgcOXoX/3dOetaL0c0GihJxH57lqPu9ZDaJDi8Cq2FZu
iu10nQfSfnQmFKXbXSRJnOjQIjXbcpzXtb335jWwcPx4aAfZN2/tVvWLwZtJm5KI+U8se1/mD9VW
a8LbUQfRoUUsT+aOSyIiVfxXoNA9fJvWd43clRMgOrYIqgmFw228TNG8XkJxtGFb7TFvH5FE18y2
3bkpxusbdGqqe9nMF+hUHsVsn32/CSVU71ewf+RDuesyJLqK9tiWJZj9pXMXw017Mp1Eui+RR3S4
UQ+aEjkuA/Im/EHFRZhU68Zl+LbzE11Duy+JV3CBWI8t2d3ilXeKsuMQz+d9Vql5qezIOCJJ8jdP
u4wf8vlQiQ0snaHWTXS8UVqmREE8CRb/OB6TO+cOPe0P5cNyKA/VZrX+7ROM6Hgj0c5xyRGu3heQ
bmN9cSztLcZDg1vpeCOVFP8/mlTLu4ldZlBXT/RDiafa7bU3TV2LhCey2LFq8EZLEeZYl3ErA2Yw
GZ1/HBQocSUmdLY2ThK47EcytIHfb9DcmCZ9/f3VVU1T4jEVY1Pb4pnbHzb1n0zjavfn0lZZ2q44
Hse2CFGVB6ja2rg/DceMDjLqK8C0lxlD21EGK0zO/AyJpDvvuG8btUh4IL3F0pYDDSTF0ZFf+WZf
uGkjdeecm7hrMnBkuAM7+lc2ZHt6jPkWiZZhXfRuvK4Ay8rqw/dp3ocuKIXs+gnI5mDM55BARKFU
vxe6z2x0yJQH4YPM9bAHpY3iPAn8dus5b8jXEB01Nax+m9bDON77d9wJnBMtQnqqDvnJD+f8bv2P
hsM5OWwJJBnsVIdQdX2+Do5yWnQWThDNW455LzYuWsN26815SVVPTu3iEiHeU+Wf0vl7Me2KTokO
nII6wzQVHd6Bqum+L2R5Hm1AdOzhxy4X0CFTyaBAkL9kYI+yfsq5PiSNtXFnvx28E70bb5ySlM4F
QoTOGc99+mJb9L2fDI++ZGdbbPXNmVZec2Gx+tJRA8LgePrRJDzg1X8dcu77FkfzYt9dVC1aGzQG
ZRcqvzg1Tn/YNbSOjcrqpW+Kq1fJurhvHZTK0mXj0DTYuY6LGu2mAuGPt4KdMTvZuXeA2tLl9qwN
NT6ig6JsKwNLooNpq1AdSVgc8gN3g1oFLFCHLujC6tHawkT85Sr69/kHjpv/vbCspClIb+PCavr4
TNuzaF/a4uvKLoX9Sc7P1foSD58K6yPx3rmMbpitafWuhvbqlsyXOi8FoUi/XpsrHkm+c1eu33s1
bky4apsCWSgIJj310wghAWvDhw0+oFOO1z1I2GWKa2ytP0GTMqitiOXfbu+4aWztBetWi0TpL7+y
Ea4BBxSoBwctHocbJT9D8YzoGCqa+2r00bkbZTmpAmKr9zWlFxC1BHxODh78rWAWxMvrOWhIvAss
RHQsFW/GuuhcF9enW6lgVGoIynn8dXvFDAakY6csBirsSWbw7PSRO59L9vn2uG/n1iDe/r8GpJIB
RUuCcdsUgk9JG8x1G1qFCGWujmX7mC7uhqka9lzHUnXEjlnpp+Cyaqx3wuoCqPC+I8kW68TVfd9w
ax1O1bQVabmAJ/jz1zj97ddf2uox2Yd1IjqSquzLqvVBfhvFjZ8EFbO+kMTeuA8MV5quok0S5GMF
QQKcpse2ukw0Q03yWzqUx2ZfoZrokCroo6wdegRx/JDqsC4D2D4+3LYf065qnjyxuC1h7uM9OKHG
6Wip7zLZd0jokCq/zhrf5jCYKvaeuqY5J1y8r+QWJNrkUfo17JA6Xxe4K2oCXVjMXRlwZ9146xqW
RcdSMXB8FkWVA5g+XERWBNlwWXam2omOpVKktjN/chGdDD/7oQ/5aP8fZ1fW47bOLH+RAC2kRL1K
smXLmS2T/UVIzvmiXaJE7b/+lgNcYMIzNAE/ZoDQYrObTbKrqzRpSpUcZSCVDTqOjAgs55aksX0o
UYEMsg/bcQg63JDScP/3LreRUVUdAz7Xcq5rW/x0IU/O82/t9u322IqFldnHR9JO/sL9PXFzEeBf
EdM+HauW9fqTb9LtClVfvjLXTFbXDXpSgDsdCn+d7tVINbzz9/Dc4LTMUyysO1eQgSyixfjVE51G
pmKHlJFU2zqJKU+vH4+XtK76t3D9xwlExtOsUylRXCDl1naLu45oBhRqzGKJV1RnoKxoOUVIaXVq
8oPjrSHLh8PtZVZNR4pfgW6SiXEYK59iqwMfUHZst1ig/fP2+Ao3klFVq7AXUDBjf+BO0G6nWne3
UI0rZVyntespL/HdSOl4jeF45+GaxzvV0NcM88Y9XWewwXrX95fNi4QRG5YmdavGvS7Bm3FtKEJU
rQW1NrdxgpTnB2jFa87+CpeXacdBrL2WdCDradzTV3BOBA3qU7OpUxFXffn172++vLTKyV63Fc+Z
xq+M9SEpdCdv1YdLsToW1F6HmU0JyV54+68gp3260/OknEoruk9OPmAZWQOiWxLPQic6prKHdLEd
93miAmrgCaQZS37wdE+jKmtIwbjUYzP3KP+iv8g78PlS7XhlYboTkurl+D+Ap3JMuUuuywjwRNIe
8yM9WC94lTqCVuioa/RS7Cgy1XgDpCBr0cyfuASIduN/GXhOKiei6cfbO4rioPeHwuWNMzrZSJyZ
WHjPoUc7LwPbOC/syenDjGUa11FaSgrVwTDMrd9hqflIkupUHZqYnIff5Ngcs+OuOZkpvEhGRKXU
8GvbMcUF9FdfLIBzg8ledMhHhSvJMKiuWmZvnD2AiYsJ9wT6GUo3YVdZmpOZ6tuluJ16kHbZI/cS
a3yZLeQMq9BsZX8AQ+9cQWwpbgVeNGkDsTr0Irov+5GE20P7YTuQ0E3csIvdaDtWBeBFAaC0P7av
OrdVGUyKaU7ALZsCpHNh5de5OLrXvoNVYy3V2FJc90XLdgE4YOIOdVAt38cJxJX7P3fFgwyOcmbP
9hYLblTWZlD3LjQJ3LAdy3h1v46dr4k6xRT+C44qO3cfsSquGXc2WIJiPGDdNwEp3zJYvW0bbBhl
mnAz2ucvtfEhN0OhhcAptiSZkJwseJC3pnK8rNn2yGn7gQ15tJnjmfb3yUnbMkZqNQUUHIW/nkxW
/DO6yxps853FIZmRHNfmtLOBarwYfD0Woo95q8MbqZZVimNWZvkgKDyz7HgwLlXievkXI68+3V5a
1fBSLBdVDt4Pir263PihpU3gCRdPnjp1MNXwUszOnbC3bfLNpKrGqPC20K3WU+0Z0X1fL4WtOXZN
Rjmq2tWIRiS/WqZA1H1/cDdDVyxSPdrKYClqAPE+uQDzcitqm5CEIoRC8Kn5Vn3AlcUOeNiGZXjX
fGTsVD9CW6DsYK7SfwBG0BIfSx25pSLCZIyU6dZTW3XWhOfg2jpMXWNGngXVST8FcWk2VLp3Z8Xd
SEZLTT7mQGtmnpzsYzqApYJ8bdIfg2eC1uOXWX8zhNAYS7kyV6d7c87I+xSmEnjTs2c7GoeHJi8Q
Ia/melpRtjbIHkCkCBXgMiDjGnTjb8/7uhfPt5dKcciR0VWzWZeen7kIeZN8Xhz/vFrmswX9irZs
zjME327/jMqcUvjnXTss3gJtat+ekJks/5s5ZXGOIwOr87Nv2Z/HyjkY812c9hS823/bFLfYYmlK
KlBVMQNaV1HX55qpKE4kMuaqBg3cMJoo++/1cXE/MF0fpeosKCOunLmGaga6SxMH7V7Leq4dL3DR
QjX8KMb6zOdfhnhc/u3n9LRBLOz2urwfTpaMxponMbtDDt8rZgfC3kk1fyL5x3HVvVC9/15tyYCs
bTEbsxdrf9mrJmy66SurmnhfNyh5AfOM9JIM2Rbfnsv7CwMf/XvNq9ztOcfKJKPdX/rCDFpqazZo
1dBX870NUfAuTnhbANKUfK+sPDRWHtz+6PczC7R3/x65aH2Oju3KTEBIdBy5H5RGHXu7jtJVsblY
MkZr3ftynzieRdzPJQx+dlCsax4Am1+6YIugUxjpt32VlaQg90qLLhT0aknuxnX77Bv3Ye8sGZ5F
jbXsF4aBR/6p7l+97Wm5iy6WWjI+a9woMewJZ0LiiASY/LjcQf0p7pJOwvBSZq/L1gHFPjL7SGxs
6iQEUFzjOQpry/CsrHdHMuG8AJ4TglqQ3Q2Bx537qt6WjMsq/bpoIREEu4AWxKudyNjue9i0ZFzW
QFOCIhaOgtXePUAoObHBCmLyIi6N5cvtqHo/3VgyDZSD28mSMcNKVnBwdY11sMUXDiZ/1wEkpgyy
kYW5o+N+Vi2EFMLDxqwitz3z5IIDc/bKc7brsEmK7VOmT9/55ix9A/cB+W0gnAcq1g9D+S3bnAhK
66fSbzV5QDUHKXQZdILcmjAUQ/fip5eaC4hjcYK+vRqqWUjJOK9qvxP73l0gRplFvSGeuTdEfZHi
pF7yCI5WBYtzX6HIkpnVKWg9174GdzinfhqsxfI/Mja67VplJymeSZt1xsyRY2zn02x+N/ePt02k
SAMylitjDrr5t+s2RL2D4HgkawCvELrblyLNy/Atszeo4VgCz+KNb6BUMfdRY07ry1rMD7tVNU+3
Z/GudTwqYxDW1TRrx6p4AmzAy+49ktXTPGy8e0zFyJILmT5vQYEE9vYZ1PPBbq5tUKTid76JX8W6
QByU9+ye8x1+SrrrZUbelkXRDMnso2slYM7kfZkKx79zeMmDiq4TWUqXMfFmVkaQK2iT0l12zejv
+pFHZdzB8EcluMqmJMvKNqiqDP2gTgc2aFboaB8ViyxDEJjZ+Y5tCrC3L50fkL7jx5bNs2ah390r
MAHpEAc9R5v208qTmjeUHjLuFFuU2fnWhsRty08jrMZix3PrJtg7bCwaFhOF4eTO+WXzIL525ZD2
htqHjHYqjlkGlvRC6PK1YmZy/7ww08n2R3D3G0Wz/WB0RtHHNurziPQVejsFpH3In7o107VHqRZK
OrS66yry2YSnFTiXHQwCii+ALe/qD8FCXQ355kjcG3U6sHwfE1LXS7B1zH3m7l7eA87B6Nc5vRl9
JxPtWA3qagtk+4kHN3hcbU6i2/uUYjeR8RV2jbo5oDQQq7eBbM/mU4oLNoGYYGj7/RLOAI5rHplV
ayDtW+uIHpquq/pkc4v9gEjMPzWWNWiC5d1tHVaStipzREm+G8AeDsnMQ5fOL2W7NMEG0r4ma7/d
tpUiMGQam8FCWy+IBqAhCI7asECDXWQZxb+1MHQNXopfkMEXxVjw3F3aKakgin1pnVEcemtbTpVX
/749B4WdZARGY+e1MY90TAzDOu/ZtWppL4eMoWm7vu+N0KMyFsMbu71pc3F1WfvsWR/tLf26VzqM
nMKRZASGwbxBbAQqPS1WgW4C2k754T7rSJHsVJ2Xb7k5JKsxzQB3sN3dli+V3TSjE/JinLrf+RXd
/3L751TLLYW267dis8DslHhlkfAyj3pvvPCi0GRAhaFk/pB8t3evnQsYytmevcVHEcHSDK34crn4
TRp3p7zux6Q21yKeRFrGvATHBxUtCW4bR/X1knHMIWd7S7oxMQkHJ337lOF57PbQiiCQGUNco08r
6M6PSSPKs1mNBSQk2dns6OPObN07n+r7pf2udXOcaOZtSAzwh38sl8rGnlT2mimoRpf2u7IWg433
kSkpRZ/i7aJf+jYsNkOnEaYaXzqbNcNYT92GjEnbZkzKyjQjF9jv+9ZWroqnLrR1qqsW1gSFsBPx
6BjN3LY1YaX4drkavkx9ybHLuWfqpd0noy3TPpi7vPl4l/fIxfDRX0F72iDVUId3Sd8P7RGg7BwF
rtUOuSd+3f4ZRYjJxCDFtFrF9WUjucK2jszI2mg1xKkttjsXQdrsdgdyXsuCfZTPwxqU5Y5Ok2K9
7/4j18INH+Ks84TBrd4+dF7zXEyj5kCkiF7b+ftA1A98q7oR0lveAimyiT5kXv953tuXxtRxrqs8
yP77J5qsXLxMQNa+Fpl5LMAPcMHbmO4Kqhpdjt2OTXQ2kINFScLd7Z6zRtcwpxpaCtuhqtM1zSsM
nYriU9011Rige9nSmF4xvFz3toTHpsz3kFFmewyMPn8UtqsZW3ESlavdS47b1JbmuK9NaKQQ6dlA
7W/0+shPjWTJnfuiV9bjBt0uOBksGL+ZqgO0Sj/YZvZ9SdMfHmpNd0WuXPouinrnJkDXyTDbcTOz
oLFRXUzv6uz2qFz2trpc1KDgHJPO9eewyvLxh+fb/PX2x6uW+Pr3N9eNsbXQgz3RPlnnZo3byqoO
qb1rspZiT5NVuB1rYNuwkT5pcLM07CURtD5WtLxv0/lTTnrz7a459B0RHPfxao4skoZb3ke3zaL6
cilm/dZyUBzCLYx3OO+01aO3GLHfiM+3h1fsaTJRSOVuGekt1ieoGrTBDDluoA8eiZ//XmYdjYdi
ZeWy9zxPFh8zOiQZxBYfNnD7gDHI8wdN1n2/aOdRudS95wtSSg2+w3HYQps/Gxael4sf3BtfAGM5
WNaLaf/qpumIx9WYzXemMbkMno9tbeX7aid1tr0aNWs+DBl373sLkWvfLTOnWbhIXaCgagIHb0dR
6UFZy91MXRum4jHElNIwyK+zgl151DnZvpESCh+TPVwGwvYnDyIL2AJtmLM0m5+3XU3lBlKAG/u+
QiMU+mOC25eOCQoIe6brFlP4sSzn7XlVPqcmEsRiPrT7r8kqkqZ5GXNdArKu8fYfpBqcTM7MRWGO
s3lVCcsFOVdbD/rhYorpaCSFyU/5XkCMpqkiwchhyjb3YBvd4T7DSVvAAm7rrJ8tPPPY3aNX1ceh
0b2Eqswmpe22n8dh5zgtGbl9RAqchAl+oJ/2qHm58N+1GpFr21vmbc5Ulsit42AdwIj+W3RLLNhu
BathXeZuasLc748uBF7vMRaRq904zVtLuqKQCDCFHQhQY4RLO5zuG1x6GR0ZbVpvx/HMzf3mo+V2
7CeKl6Pmbvt+gBCZg6RbpmGqxxwSw83j0tcHXHTj+75bCvWsNO2tMXAh57lxoNSNyvr5vpGloC7X
xR/33h+TfO4fqrx8zgZd3/L7vklkrhHmrGtuNCWO26mPZvrTZoL0u3mdZ81iXif/34gmckUbKiHV
ao6ugNQZcz+y1h2O5QDCJ+CbNDue6hekwPWZKGsDrzdA3PzONpz4CvexEcVdBIUekQvb67p0nmhh
IAIoj0N+zHS5wpQ+37Wycm3b8oraGlN0MGCXXg/+ZuPI17aaZnqFq8ul7dxuGHqZkN7yNnu0xtEO
vGW9742IyMXtOneq3c7xtJzb8xdn3D85UxGB9iS6bRjFqsqF7aLe2jkn6MQtiy4hzRTWjvGp9QvN
Bvb+dQSIyb/PwTM1gKHZTCQaj4SZdW6KR8wn3NdI6Li/VTOQgjbvN39fMhtinT19St3HmTdPJL/r
QZzISuDunhcmOm/hldkcTaUdrgR9gnXNommhv24vgcp9pGRciJXyHbJSib2bxXGnZncsNqJjjVeN
LoVtCiFdvtnAN67DeK4H8YiS0V03NMKkfCuWbCfExAM1Kr5nsrOAs+yTv+ogd4otUy5hb3tdNXsL
1/QLel68/FRQ4wMoeo+1q7uPKIwjl7GNrGxynEVAprQMTujPTnZYat0dWeGYMg+JtbsEVHPoSDYI
j/2sPPZ5+4yqwX27jkw8sgw9d+rOwNsly35lLYfmO2ocd7mkzDxiWSOF9i9kfIB8/jKuYDhyykxz
ilKZRYrXGvqrbGuwrGbenNf20+YMn1xDV4lTjS49a9lp7TGnmOdENPWDm0MrPc0A3NDJyqiGl2LV
IEPaF+vVJ6k7Qzd57QO6DUeodB1uW171A1K4loPXGLQVqLEy/rWZR+AF/P55r9FPdfsHVC4vBa21
k4xuoIsHWfyG42rF/bDOzZe7Bv8P/0ifzowbeG3tKmf8aVWr8z9Bxuk+j5cpSNo2H+sux9qanVEF
/taLqIEWlGY3UxhGJiFBpZOXYDCFzru7FIeG+03cXh/+bltGkQhl1hE6d/XEBoh3zOV6stLyeU7P
AFM8LkvNg3ydNDdt1SSubvXm7caHwjeO8Mi39TaePd58GE3zvmO3rM0M9bCx62fk2cLzOEjBFx58
vs82Usy65cBNELeDzhwVztbfY98DvsQ+7xsFEGe1NblctQRS7HrW6I+k3BG7KFE1nvfqL/7X1XTO
4AH8bXjd8fZsVEsgRXBdTkDS1dgisqafIuJDcWAgra7mo9gfZJIRFARo3m4QcisaK6aCnle2v5bl
XU3PHhQv/vYfr0XNmVUUZxGxfaEbNn4AaDQbv8IwMs5nI2RowciMfLj7Zeim7EN1JV24bXXFYUGG
+VCWOwyaZ3PS1f3T4PhjYC/DVz7l0NAyWs3eqfAgmWOEcHDelhRs3m7mXNHnw9Hg9md3rBPLaF4H
p9Vso4pFlqEwg19YVWGUIqk9QQLPyv5B5bAB2oPonstUa3H9+5t9wmC15XNnBoyEWpc17589s4hu
r4Tq46Vo3iYQQS8t6K2WtUn8DRpivv/TcnUcoaovl6IYat7jPqQV8Ap29+RPThaMafP99qerxpZC
lxUDnqZSguCCRHBcZcSKRy/NNS6qGl3KvKbTipY58H9QiX0ntKwC0QpNbCncX4a8zOj1MDcHqXFx
rctekiOU9RLB3MDljWZdFZ8vY15sZ598luI4W1P2o4HjB8xYNEx3qrGvAffGHT3PX0VdIDsWthtb
tFlwlmX3ATiIjHTZm8xsih2rKij5NRglDV0GJeK7XEYmG6mdomE47OAG4QAO3tntLzGMOmFzRSiR
q7nemKWyl8xqQN15fZRNagMq4SX9REqqWVHFdibLNuWN6M3O5gIiJT+tPgutfYnxvhlWtIaMum7T
VK2tFLCpm655K2ChhljlL4BV6ce9X+41kRSyIKIzgIC1ZmhYu9OD6CYaCE+Uh8KwdZ2OqglIcUv2
tXQzY1sSAtGYAQ1Utv/jtvMo1lemGMlWMKYYKUzTglpzn/OQIsEEDc81ry+KL5cxqKzDqwsBD38C
0CYNmT9Wz84IYdA7vh6dtuxv70ypX7DWLsDfufPImsWrGKZoWnWyIu8XKTC+tCkYPs3HwUv3ZKLT
YV+GZ0JYaGR1RCCvjnfNxNiyaHPbpzo1v5l0+nh7Wu9upfjZ69/fBF1bbVQARYZe0+G0ucdl/L6Q
jya/C+aK4a++8GZ43m9iafiETpIuC/dujUZX1zfyrjth6KsbvBkaovcoRm21eUnbL/O/XXFZa81S
v+tIGFnK6bXbunRe7PmyiaKb/tx7Q6/YRx0EXGVzaY/YHZqzrCivHO5NxKA5VPL0vELyvmM6LW0F
tZUpt1l62ISswR+Wi/U6R/RbHvZhHlVh54BF5EqOoVO6Us1F2i4KtyDC78DvYyIvBICBe6G9Ar6Q
z9tvx2GaFXl3rVGKkg7qYOPc+9wg6O8Y2SX3tyfLx/2ppsc7ggDDy7FdL/3gkmE/AblcHihEtF6Y
wesXF31zMSANTJM+3zUWfkdyrIamq+fiyfyS1jFOKwOPl+elP9yexLv5DYNLXuWmhTcbxrhcXPZa
DI9goGrKuGifrPx/t39AtQhS8uEonBXUmcbL7nwsQIwxn0pL89ahMozkRRkF7dtaY5sArfBpWrcI
iOZnMmVhw3RdVO8GNWqLkgvtOC9aGcPXp6AvAquhr0s7f8BG/ylGYWTJe7a2QJ0U7EgX+rof7cMc
kTAHOUAVe5DN2kMnBO8tGAIGLen7+12p+EUpV5SWAZn2vlwu20v6Mp5F3ITDJT25Qf5IjuUhOzrn
20uuMtp1vd7ssTvfO3vIMLXJebG6fzcdC8fVNO+Z7Opib8blmUVKk2TgBlp+eeKSV9d7zfMyhltG
o7k/3f7699ElsJOUIgzQh7sZh53GyAztnwJboH12n6xwCMbPjuYapQgLuWhCAUAb1hRzmeoMLL4P
YkApr9WkZ9XgUlBfz3o5iOGXi9mH4/TbyY500ly7FfuF3OhXpUvaCCHGS83562RD8K01Lx5Eehpu
hm09ay471/h6b6ml0K7hQLvRw4VA4JiIuIqdmBzrRIc5VhhILpu04Jz163yaL6IRwZwe2RVHNP++
7UAK95cLJrNhubWbzVZiNXNA3eqA80x039BSCDedNXbuNbIq5oFHlB4KR/f4qrC4XCoZ7CzLzRpD
z8fhPMXYUI/iPMZCF1XXbPXOir5TLqmcbML4JO5O+xGiApfhAlh2ZEZzbERpeNtCqpWVghfc3ulC
OpySKA7B7mx9aZwNhZlJs7W9T5xPfJm1fSD/b6YxWg5WdL4ekPipCK879uNVkrXRvFIrNjuZxL23
bNJtNuw1LFu4kwsb0fH3aGb/Qvgs8rQ00CpnldPz1K3eaA3mZRRnn6A/UpObVeNKAZzV6JMaXURY
6xghZROgZr1mif8AaN9xJbmCsmYm3zoO07gP5SfnKII6qmKUI8IxGA+Qm34Er16YH/xPt13q/UsW
UDrXJXqTd3LPrDPo7y0XtIekcQO6uK0MQEhxJYxLD7oFVwSgXFspuqol1TpeA+Qq9DueaGwdhlhX
NFMcluTiypI5YI3rMYlsa3F1CGjmB/YV5K/ZsVVp071G5BsrjYzMBio1ywUPAOf2OF/yX1ZsHiHT
cqLn7OvttVC4lVxgERvv83kR82VxvjftU77fd1WQm6ipMxaj3VTLZd/qLqhIho4OewjcYo5vf7hq
45CbqXnamgtrsbyl8TBPj9QFj39fBGt6ouTAvOei/+HX8QAqdms7ZcZPE9T+6136X/BgKcohWAZJ
9hHTq+bPZE0G/gWMmbcnploRKdDz1AdX9jxjRdJHsryuuhLRNaW9E+RylWVvOlAUQL/3YnTBNH7u
9xhSS4J9Frruf5XDyrWWhpdW3XfYouoP2Mo/7CfncQ7bnzTkcR3qolr5K9f5vQ0Lr1oNWsM+7GE/
0uN+MkJxbM4ZzveFNuv9aYt4z1rSkXurwLneQvXmYsfDcT26SfEIuGJUHPKIYmOsQvK0/yYdGKq3
k/V8e+UVG5ZcgaFl3fK+wm+W5zRGwJ/4wYjHWHdGe/8xgvhyO7LVVE1ZLxjfBRtKmT+2Yw8WhVOx
XAq2hI7/XI5Aej7V05OBTuLS1b0+qeYl3benHS325OrRZjKcq2Q8LUdyHGNPc4RQObZ0OK/9yTOB
FMHjljtlAbecC7fAw20AIZsbZujsuebIpTgKyY3KhvDGzU1hPyv7WFHwr8SGqRlaEfT/6U8mHc96
H0M7zgevfd4Nzbh/mrbe8WO5RpP1Xjb5/gI/hqyoEbrzHgzDoTM/ZZ4LBrNPqx8L78j6Z0f0UC5j
xzVdgt7mB2f9p6xeG+PEx4959bA0Jv48BkvxoU+Pt/1dMWm5uNPVVXeFz88Xn/K4atmpX3R9PCpf
l/uYC9NO80Js8LmYxGvkHcun8iuNWXAV3YIax+G+KUjbBNmHLWVoYjtlXbUFO1vsWBjAed43unQC
MEDBbPG+Btvh4BZBlvo/+K57y1MZ//r3N9uo1Yq8rjnrT213LX81yweyMV0ztmpwKeLLhUzzsq3m
ZTHjfQe3oSY3Ks5cMpu8161swhkY42ZVZNodmlQeptl58nQ0/ooQJ1Jet3kHqfgcHz5Obuiv1XGh
Q4BeVM33q+wi5fa6ZyugYYyf5uWbMTZJm/n3XQ/kqs7UgibQ8lN+WnkBNHNHIhfPOfd5uVzSEVYp
eN5n5qVnEfpB7E5zSFSYQyYTcb3BN20gdS/O6EcTd1+LbLrP0nIDfVvXAIlCofXCTOupKffz1Py4
HZQKH5T75zejolnh4KNLkkGsyXqs3PyYEwCwheNoVlPhho4UnCLLCMs5Abvy+DnLgsb/X+5r1lL1
+VJoeqPILOoM3WlZD1sWCk4CwoJs+ve2dVR3O0fKxnkxAq44gQwh/TFHxamPAZZAw9j15pWGtu5u
pPIcKU5RulxApIRfEYfSjoYzt4IeJIA4M5k1ng4ysJ/EIwlKjTep1kOK27yaC7q6DIzIeD6gH+3x
oSrue1qU++mrteHVurnjxW++58bFhBCPcxd2Ee0Z0j2bssZvyLqNOPI3p6myD1v6cnuZFfaXG+kr
XlbV3PT8RJrqS++VdQAmy9fbYyuMLXfP98waLNHn/aWpTfO4560X8bXygtZMP9/+hev83zkUyVTy
ed+OXboIfmJ1dgRrpdXk0CTsI2L/5q4fFIOlOZqqzHT9+5skSzpzqCeIC58gkBdk63zMRvd4ew6K
Q7XcSg9hgszwppRfhtSPJ8c+9t78T1bup6VN42H1gpqQL8YuNG6qmokU1nbFPdY0iACjsw+QGT4I
PHncnolqvaVYbnY2CH/LhouR+Wnx4hXu5EW2U9j99yUzie5IqJqBFMObWda+aWAGBfSdjXr+1LfN
fdu13FvfD3tJqd2tF9v6bkyPIPoKm/Wf29ZRrLPcW79u7d4Zbb2CxcBsXDDWe1CmXrYlLPe+OS4N
2oKD0WZ72NulHxY+07W4qC7acru9YxZAC4yliQfs+cNVS2A40R/N2Y7yZArqb7enp0hHcsP9SMGJ
VmT4kbWPDODrnHO2vE46YgKFa8n99kvfz8vasfVizF/n4cWpIZ6sE5FR+NOfquCb2BZg3wJobN8u
K91eOlYe8pLft23IvfY9ruOiyIrpYgzr0V/MyFg190HlokpxDLWU3EKTyH5BszIN8md6yqPxktdB
dzZxM9IlTJVxpJgueA/dJftqnClxzO+ejsBFtaBSEPctI262FtvFwjtFdzKMDz3V5HjVlVFusudg
TKS8pPsln0LnmxVBIuVQhZwGbtB9uhaO7y3dyCAmCz9jzB1+yXyZDukWiLA4GAcQ9gxBGrBTfrhL
pQPtjd7f+adzvWYdDPzQnP9a96dlOtVEBwpXlb9lzNIkymWzariSODjfxCMEciKzDMzXNVwPgAy8
tv/zPt3eJFReK+OXvApEAQXf98t6tI5uWB6b2OWBF84H98jjqYtu/47Ca2Us09h1sw287H5ZoP3H
AsPSnJYUXisjmdJha+uuwK0yMx92dizTZ62m8p8zyztnGbmrHq8PpCMbwRKTtjC6kBXleD3DuDar
jlVTlNUPa6/m/dvSU2987Hhded8MY+mqGhJpTSPmeOkK0zgUM65iycSzpTJDApqk6mjkvF8/8npY
0DjcueC4o8FktEaTBX1nWFWH/zqkVneY+6peQbNWbiblh80vafrV6Xshztu00lSH8lb6gbStmP5c
ui6FywGyAHRHffQ+2k5AnmjSHpZTehddAMJG2mXQaVmO8/Vn/CHKmwPV9Ym9719Mxk9VWQ/RnHrd
L/byU+xDUN/ViE2YjJwahrKlIsPA7vR5cA8Nxt60yg7X1PBfD2MyI33Ts6IvybJfnFd/ghLWFHch
ThrgNzzXd4NcmNy7D4YWk6DdeEfSe2m7x1b3aqsy+jUo3+TpAnSGTlfj8w36kIpDKjR3UNW417+/
GRdEkuVU8Wa/WHPI0nM23HX9AWf13+OOxVCOpbHB+SwjrIaQz/+k9L5DMJPRaYy5wC432EiZeR7E
x0on+6AyhhSYBAIJLgqWMPJ2XMvEWTVJ+f3TL5Mb9AH/BCbNEteAB8DhxE8earjb6b7nW/YfNBpb
CpJW+OyRW1uy7gW50MpsNB+vMIqMSNvzK9aNYvTaf1jyk19rPEQ1rpTV0YpCh3J18NXlB3RdeP+7
nf0UByD4wt+e5/EynXyv3C/QXIzNg4iR0J/tTyRggXPg8a7jNlds40xu0PcnJgyWVVjV2IXgq3Uq
4u3f4bBEDtZ21t0rVWa6/v1NgFKXWBbQ58jm4we/uZh7dKedpAhtRF2VJsPAuR+wlz0S4X5Kow4Q
hhcnsQ55osP9KR7TGJNO60WfT+AlrrGvvwCWEVqn7LC+GC/stJz2Z81sFNu7DECjLnfMxb7+xgP7
sxj+gT7Q2IyqYxbld4aClFFZ2turyPAj6Zo0cwji0fu+Xgae2ejh2Rd0Kl+gdzwdhrNzquL95ao9
WB7q+L4DAZMRaOO2uKk14VdaN16yeNLV+t8/GDK5Wz9zhm1tNgORbCQbDufmiS73WkaK5nLaQIc7
QsXNdT0fYgso7pg475nsAOqlfo0rspnzr3mdDBGvvOQf/aaaqz50aigDPDd4Tqg/CrO5UoHdXivV
ZKVEvJap1xMyrZc9HX6Konwazeprk+leqFS7iifF+1ZOqy82nNrcK6roirgzX60X98k94l4bmvel
fRmvhsb7oRc+MJrccsPa+56yf26bR/n9UrCjbx2km0VnYle8BuKObDceeHAFNmSRjvFGtcl7UqYu
WeqIjqMwMv+zT2F2ao/sbKNS/tN4Icfq6Ee6jUWx/XpSyG/1VPj/x9mVNDmuMttfRIQESEhbyVPZ
1VXVc/fdKHrUPKAR6de/4+9t6nILE+GVI7xAUpKZQHLyHDAuO5eKPZbNM3f3Fjtd3/SN/aiOVgOl
c+l3CnZazu6B79UpeJx2CeyU7TNLQe+6kr71CK1wLiHo7GVOh4upQT4s/kyiqsiONAvjsGJ7xW3X
8wYb6RC10FlVNgqlLvOWlBfaA63gkOSuKlKgA9QoXTPPKfARQspYDHk8p55lDkzvrYVy1QyeWirS
X2pRnojYoiyzyXlfh3jL9FoUp/UqEu4F/WXqWVR884fvo7SErinCdFCabFY/DQmKjWHzPxGpFEge
/9P2nh7aHdlJC9DUZBwtjmechN25hd3D9dca/k4Kd3fb800Da6Er1hykBdvVKzNZHDMXOnpl2txF
YM9BTPzv7dJA/C0vElddKvlpFCSi/W4LbYRAhlnVwWfV0EzdvFYDzh3v1/mhay5TYrGKaWgtVrtq
nVgIj7y0aF9w8pgGf+p8f5fF9QZ/Oq3NVNftcJnDkwet2H5a7xxZW529bOjXrqwhQ7u1ux4CDqyx
sRIY3ESHkU3lCjoX5tML1teYtfku6xvLEm4a+vr/qy11AwEkEnII4SV9lazHMQNl51YM5C4mCBB3
6TvrtRuUkyfAsU9hxAjdgRjU8uqmhc/TwjJM5qVeN5x4PfmQBPsQBXAQv03zz4F9XXwwNjR7ljy2
4xqv/EEWtk7k/91kvJHQdNRYygSg51XZXzK1fK3IJ9CD7uewfGg52BtJd6xrKMSL8mvi0cNE3Hhc
/B2tyUeBgl4sJ/LcNHf1LcO8WoiLLhFqkMVwCcWpceFyl8C7C8oR6DizqvVYQwv4M3Ef1wJo3MNd
EahjxMZkq0SVYqWZtknGuSA1GkEDy0HatCDoKLEi9VU4Lymi8OHafAC+5F3w6D/zw7XxwKb6ZEhQ
OhXA5He4O+3h1C1UFhoHVPCAXbbxffa5PvRVRFbh6Lro/hwuTd4A8pwB4NaPd1aLdCoAIXgL+U6E
TCB2YXfkNqpzw/ZK5wBQi6hwNY5xeX9o1SMAyYEbxPV6aYqft81isrkW7BBWKGd3gVm85rsKVbzi
giX4e3tsQxLUMWLrAJ7qtcClYk3RBb7uy4pYnN2Uo7gWoEjdI+1cVBYQ8mg/36GB8R8S86ja4nVX
7uz4ZoN9dLhYVwd12YGFAbcGH9ohiFR1UjbaS9PY2oK8+d3WZDUOy6Pqo7R/alAZWf0Pdxlfh4xB
IHnsO4YXd8LYx6TagtQwqTpezB2zdiVgf7+4i3OeefuULbYC+nVJf2MB0AFjXSYmnwctyoBJFaXg
YIGA4/rSE7KbWnKXTBYoI7WV2YNMKfY/uLpC/p29I25I77O3tiLjwsWr/WtNcAzfCe/InZfb45qc
RAvQOVWgTR7g6YD2xMUvb/hDOts233BAZNo+WW4tAEkZxubHDWqxB6jMP/iRG8/v7TerJn/RInXb
Ng8dUyhMz2ULjmR0BLTfblvGlAR0RFjB2zpLZ5gcxJDz7poEtp/BjkdoJXd2fWxv7TN8gw4Pg86r
9JYE37CN7aFPlv3WDfvbH2GYXh0fphJOIJjZI5zYcPC8pYhy1j82tf/p9vimV7/G2qtlr/ZTj3Qp
LkmGUZ5k3j5u92kZ80AHh1G5dAP3MHQO7RkyfFsdP9psvml67+v/r95b5sMYSuIA2zaARBqXqcss
Ht2wvk8BEG+vxWsAtatVdVBCBxV5KD+u61NvPViYJlWL2XQGg7tQaBSftlPtP6ntXWmjaXtzaMH1
tO70MwnyZVvOYGY4KD+PO/Ru1dx643ANy//kYIyv+QsqILUcWNafHXc+ZcnzmD6WyV/Bk13dhzuZ
vnjTd9Soo9veafqa6/+vZpk7xdalCfiB6nDaSfpP5pALGmB2t0d/04fwLZoPbarnWQ/apDOV+Yn5
sJMsLbvJ6xL9lpk072lqCP90MoXOBI6NIeD1LIhnVkUJEFnO+NF3bHFgspDmSnwbcm+RFMx5g9PF
OcQywbmYH/LWxmBt+hJtDSiDNBGCgdzLVyLuanKox+y3qPx3LpsuIne+QIbIst6Y5kNbCsrOmcNC
5ZgPPk1RXeRfR9Valsk3d8qC62vBFrLE6QPw2gVh++LL7YLrmqPLwVU2FMmFL41l5/nmHgXP0fZs
FBopa42O3PM2SCS+AB2b9GENw3OZKItvGaZcXxKucOGeKxBuunO39xo3anOcbXubBLrpC7QIb1Rd
V4wNy9l36bvGGaI+HE5ttu6rgd8X1vrK4LhJG+IUupy9jb+bxRY3EgwmPLnrDI1J0AI76ZqxKiTo
JCEjDpnsaXGJfPSIQNfF7czx9nkXT9DiG0rowPswyBuhCyUWzotbPpc5zgBfeNLsm7DdT+U/1/5+
OPSeWuV8DQFCtWCnPeE8nKn/MM+ZbONmHqpwh5tNEK3e/i7T3GvBDiy0O1bVtJyzND+3Yx2B3ufc
OmzXUZuesukRWpDnaO1y/AXuBdHeg9zmqOq8n4n3uU5rS6gb4kMHEeOCoQNZbLuc5zzNIl6m/0h/
2nZtPlgaV0wP0GI8ccCjtA0Ktya++BZ47YH5SO0QlDncngVDytXxwhAZnlaVhJgF1e8V/VItT1AO
jbvOP6biCLJUixcbpkKHDKcirbd2nJfz2IUHT5JDUfYfw5lHDr8zEnXccFo1LpkSpMNJkj9ePn9d
uvGeAxXag7Qg39B0N0BBeTkLnBqirPLFbp6UjWL1TbwMRtcCPCQNo7WAGBUhfdx0ZTzxT8487Xwf
ySrYjWiQ97rOotllmggtrmeJNuxkwqeUefXUi/K5X/NnNvKPNLexyxlSx/+AEa92UmB/m+YV2uhn
6bpkR9zeuzgztSE5TKNrQU3K1htI2i8gRyXzo9cW/LEvpva+rKTjidHJUwuPwjwpz5/XwIuCavnp
syTy09JyyW+YAR1IjIv0fOIUoaBI/yxDsff66eBBEIFXNmY5Q9bQIcR9xiighXhELrtDuTjPVfW7
X8j+ds4wfcD1/1fzO4YJ80qCJXX2ZA6ZUqkOS1a7nxcFOge/Gn7cfoxhonX8sEekStMeU9Em5PPi
1P1OYOItGxvDHk1HDQfLWKc+UChn6ayolP7TSL+PgiH7UJVURRkooS0OZfoKLbgnKIkp9IohgQdd
diqWCDIYNiow09haLG9zTevcWZbzuroMPNl9egzpxC0mMjmRtkCjjTnZnBSjz7Q8SkDQqdiOk7QZ
xjS8FsfgKKJj7yfgIky6Xj14fTJ/YEVWTcdpWsTfe3yI6ei4pFOh283dcq79Po8gnvwiGmUJg/+J
Bf734MV0RNzqsHnwIE93HiSL+hFUsm15gBRJ5DJ+ar3soa9ovE79OVjDu/YbTAcjIwrGQvhgOs3T
ZF/O9BE9WHuAvC2f9LZDMR2S3LlNV1Ql8gb6kqMQfWlNGO7umgkdkLytIaekcxeQQmfx6IXvOqYs
q/Pbscx0EDKA8KAyHRxMcvNCWRtV5ad6aeI2fOCjxe4mw1yd+FXKkxX2E5kLAc1NQGTRy8AsW1oM
83YcsPD6yFdDQy4oaFmHTMRq78nf1hPFLxE2lLnpzbX8kwdZuI2eo84t+GOWQU0Ro+rn7Tl9e+MC
1th/v3rvybVchlWds22MZ/93Xf0qZh67E7i5/CBaF5BSTZPFTqZZ1tKRDDw0nV0f5jbFbhJhVEK0
T/bysImXVg0W/I3pk7SsBMLdSlZqUeeprR+J00fop4u8OY9E50esBQUP+dSWNmF0w+ToUOYwX1rX
65vlHAy1fOrGKXjwM9/WSGdMUNrhoU2oUhOgSud0oHG6qbhgX7z5wEQTpVn6Egq0y6BvyhsLy5Jh
+p7r3L3yZTk1svR8fA8RS1yF7rFy5PG2rxnCROejhATlAFVTEMb0I1qLN3FCt/GhK2xh8vY5iOlM
lFMDHVje4iDXg968C/KDHNsHNmwPFMQJ9bI+gpLcVpIweLIOEIburMeqEIvS1Lxgf1+SP53zwyMv
xWy7vTIZS4+VLHVbuiFdlX7/4Iffeq+91KtlTX37rkMwXc3LbwYO0p56PfesiDivY1U6R5HXMY7Z
kVvLKEX1naZkv/Bkz0Y0/XhoXCjKw12eoKOHw4qDywEY4rNMIPG1hoRETjbVB6JGy87T4Aw6cnid
khRt0506z+qJVXPkzy2YlWjsMicm1QkoeEu2McSLDiVuuN/WC8BQZ8ZHQNIrVz0spaoshjKN7mvR
2DCZrEGzQl+mOwAMfXH5fdpQTOexrBUjYUdzdS4mdOKv3svMbK0/JuNfv+ZVDlnVlkB7B29dkiXq
8g+DOq3yn3XwTsL9tjAbrMb0GG1dzFaR9RAuds88eey8XyudotVLokl+Es6zKixbE8NyovNXtp5s
w3JFqAy4l8LBbyerMXJGJ6r9n00bHEbyJ7Gtxqbp1oJe+dQpk6JS566pmygZyN/Qmy3fYUgoOi6Y
tBlEPGWhQI1Jj0nGjo4LwuHERjB99cg3dtI6OjhHXS65HpPOgiynKnWOgwM5mCsN4OTbaIgMU6Hz
V67+wlKwG67nLg2i1vPiJc0Pg4t7wsyPkrCEJuEF94iWldBgMB0krDaF/RZDgNRrfqnGesdY/tyE
ZHc7Bxrm+j8wYZQMPEBA1LkJ6mrPR3eNUab9entwk6Wu3/QqAreQoq00RQRm7SdZAMHiPKd8ibib
g5ttjsf2b0k6y4eY7HT9wFfPCtaWqX6ttvM4ZPuG5PulGXbdUt05vBblQjpOMsoWdkrZewapgGnt
91tlI0Mzvb22ASZBq9BF127nfgD7hUyiLEiexmnZ354I0yxrEU29RhKeYh1yuuwldNlRODYdBdOb
a/vcCaVSSDpf6x+kfQjIfJDcfxnrOw2jQ4eXLiSr78HuCRleqpLtRCKvDBj3TatOWjkmbprPFYSL
CuXuwLERpy1gkVsS3ba7IR3pCGI+T2PDnFqhrrL9YBl0RDy5c2RbRagSWT7BMLe6QtgSDO4Ip8SJ
khbJrm8FP8zkztoN0+HEQQp24FEE7lmyZpdfhcj9U+LZgtZkn+s3vQpapao1g3rgcu74gLvT64rm
RqLcBeL77QkweKcOKd6KsXWmAA8QxT8p+UuCj2N6Fz5SMB1STEU3s7oO3XPjjpelKJ+SwrP4jem1
tXgN85CFrMNrQ/36uLrqU5aUh6y0lfsM5wYdCbwUtWwmgeFn8dP3dmz5kmRPBf8e+LasYHBKHRBc
hwnv1hVPWIkXFTnbTeld91hMhwQDNrD5s4f1EJC3g+hVlLj+BQfR+06HOiYYZ4BqJLhzOPOB72i+
nkiRvSRivevShOlo4OoKzW8abH9Kf4gH7s4RhdZqmMt91ZG7Wu0E0wXCCBUVKL8k1irZgFnHo6dK
TlCNXRybf5qmV4tbQDxTkXioRQ+sWuMCJ2hcGle2XhTDjloHCPuVg0XluuUR3rzPxiXysmMFXUjO
fo+TgAbc7nZyMISBzifpL5DbCzpMxtQTfMmnjZ0cVKZZpqKGHm4/w2QpLZKhwjOotcSGdO7ojykJ
58Pgj4PlA0yDa2vvlnpLP6tBnUcXNNt1x9LYF9TiqoYcpIOEi6DKnSQJcPTHxifOwNSKaw32D8tw
Tr/LNjqxJHXEWE8uFl8vR88Hdjxx5fe2uyWDbXRMGc9EmXtO457nhBax6oLxYSPNeJ/ldUSZ50mP
K4bb7qYnz05bvFs7W8uIye7X/1+tiX0gumAI4f3Kn3cU7JJhV8Ugm7IsLSa7XP9/NXxCKvgkg9Nj
cpGB6KFpVouvm8qETNskE5p0dJGpOvvretpq/4fE0lUOwaPM2AXFnr0bZrvAbXd+OVuOGKbP0TbO
rCHrSkGQdna2dDeKdI9zssVSponQQtedXOpDigUTgTcP8vyQreGpW9qH+7xfC17RBN5IK0wE2EP3
SoJgjdgkHQxG0XFjQ++IevGxaR5rMUehArseG+bc8uIGu+hosW1zPMWq5IrAGP8W3XaoGH1Hy7sa
KAXTkWKypNIpOIavZn+IOod/ZE1p27OZ3v26EX3l/W2V+HhrbMjTJf/J+uACYdcozB3brb9p/Ov/
r8ZH11aRVgixcyuXQ+9P6FIg+7bq97d9xjS8Frz1hGa+sUTB1y/GXUFQfZ+y3WTlYjT5jRa/RRtC
JvC6tyqI9x0XChBl2WRheXfT4FqkkiTtRtln2JUAaREn9Vw+cLLaKCYMJwmqBWuflgXYHWGZWZRR
KV+UPA4oJKvSUrcyja9FKx29Ykwy1zk3M9tlM9n3ZfXS5GWMhhTLcmiYXB0C1gjPrzofF5uhn0Q9
zqBK9rsV7dW3fcdgf51KcvJpo/LUQZV1dM6lGD7ls42D32Cc/2C/0l6Ipb7mG9xVO+nzPIdfg7o9
hINNSN308lrcFm7A6lQgrvKu31545zTvOQ7WFtO8zbQiqE40BEyWkzc1x0UE2eJFrDuZ/6Hkt1PV
AJJWx7TF7mr70obfIYS+uz0dhs2nDjJTsyNRbMNs8/pPXb/w8d3ovqfBaZr/3H6AyWTX/1+lItdp
6MavN831+DvBtaqa7hKFEuw/MDMo4I7OPKNTyqsO4TjvO+7ESW674Dd5k5YoHFm4WHsHhBrfdimu
FbMhfRi8Kk6IYzG+6RFatqixB++YhG0AGY6GZe95WyT6XxByt3iUyfhausCun9F2w9ZW0uwpUP5P
1Q2f75pXHViGHbOzgvbVgdb28LQMCdsXWZ7ed/zVIWVpNY1Bz5AkRul8kTVol9PpGWxtFrMYUpwO
J0sdkUvHx7uXNP8t8mJfgFc4EsTWwWAaX0sTSgS4K64UPLPwjoNL9mGw7MlcH26b3jT89f9XIdWh
GVY0LnXOQV5m+zwV4AVdyBhTb3PvfIQWteB+9bpkgIWqqjmWC+jZXfm+lunpvi/QVviAVT0Hft05
k2w+QCz2mCh65OW4v294LXTBc8npQLB3y0pxcEnwfvB/d9XweN/oWtSWbg12PPQOnl2HXTefT2W2
7LLQpkdgSAo672OYSSfvV5zpvBz0Z0EYrRW/NP0A3nTbhf3bDkR11BVYcct1DZF3KG7wgrmLfYee
mBJ3OQ/VUVetcJNAcpSCQ5GeOLgrmfIfKmYrN5je/rqUvXL/gk3rRAnevuoVMuf0XaXTgfLCUnB4
u+xDdfTVkIGHqs7oes6nLSrYXzaAI3NEZYnMR1THoq28bytEQy2OwzGkY4mWR9xZZOARXdwsGpT8
fNtL3770ojoMawMxu5NUIBSkuKkd0m/9CF7f8meQDXGB6lVGUyiK22QmTTbT4tmloUhCNP2dC0h7
5/w7C5KdorhVHR6mrIuqetrf/irT3GuRTfos25jj0/OmxK6uSZSCucTv5zuH10I7yTPUD7l3xS9N
P8ZWfmGgZgDKCDDX2+//9oJMdYBU3aOtkBYEUJkpzx/zKWNf+6VtLIxRBuvoXI9NuhEwF+HgBErk
Y+1u/zRbsss3YZtm09trkRdOFUkyjrOT4/lZJKUno64HKO4+21wT4qu4HmhbukK59Lzk7qFuumeX
95buOJNhrv+/GnpZhKyDLGXnYlaHBsJcRbPF5dxYeEdMw2urpQ/pXOJmAT331RLsVTld1NLXqHgk
9937Uh3OVYox5ARC9GfQkOxBmxCNm7sXyrvrzEd1BNcaAvNeBOhdyl1nV/TVAZ1GO1Ha5MjfXtKo
zu7oBqNfJqvPzuE4AHad4xIpAdcm5bsk3SyLjukZ2lZXSpLMQ+JQyIYXcRGgYWb7QlW2q7b2023/
NDxBx2kllJIl7DI4Ub08eJkX16S5zDQ5LJWt6Gp6xDW/vvLTLPOWrl7hSMqRv5yl+rAoJ+oV+wr2
g2+3v8Lgq/+BaEnuLBDTpWeWpKfFy36XQf+hTt2P9w1//bJXX7CJLQu42DANS7tfl/owtt6FEhsH
punttUB2A5w6VB1iDlTxjQXz5y5wWDzk632BoNM3Fm3d8Zpgjoe2+tCNX+s1u7jZaBndkD912sYl
9NniMUzvtDAKgo+B7pja7gOr0v9gszaRpLzBzGZj+Hkc+BJ3ZMjuS846Y2NV8LUtGiy8XRj80zhl
Ec1N+OM+n9FCd8CquA3X7Lzk5Ze2cD+3WXfyJueuwyTVwViZILicRI/POUiw93HphecL8O42hLVh
UnUcFofVXaDDcdswon4bzuJL6Utb65nB33XYVc0cXmYBgceQ4Jjm+Y5N1YcpuKs/AkQN2n5HKDJU
aJccrogu+U4ldfNncxP/nlUXo2vzWnoq21LRg6qhDOMK29AlfE5syjBvmp0HepkSpxcsWg4GL5av
nnf0S8vF/nUv8x/oHsbVUvDMZ9eXJdj22LYs7vcxDyHWgo7SROy3ZN36E/wpLE9DITpbUjN9irat
qjbPG9p2GC4riG/pA559O65M42q5GPkF92A5xg2K00RO3HYAM42rJeHR33ilKEw/Zt5jX7PHJr8L
MwDrXx/5avmoGumxupXDpXTfN1Udz12/G+/0R71g2JdZsvVXO2/VoQsvRR3l2eG2qd9cuPHe2rmk
Z0vhgg62v/RyiVz6AzJtkat2Q2Y5lL5dGsYDtEidoSMqxlZUp3mQu04iVRbx2H2s1UcAi6KEQEd1
ZTs2n1a3+3L7m0zTrIVvDdB4X2R4ZNB673GpOkSrm9t6hA0G08uHLe8V53lQnZbkpVx3LTgMvOVz
svy66931AmI9y2GWI4b3SP+DovTjtVZO66vJ38gQevVwzUA869RedSpK+lCIJp45jQg/qeB7P9VR
BWUv6YA0Lfkcsvsyqa5yI1wPpdwcU5HPvzoi9+sKear6notUHuh9qVvvtG0iMTjaN6Y8bpzv3EaA
YnAhvSu19sbGFWVYnRgDx2Ten2VuO0kb8rQuZ7OuSbuUPoZukxcBfSdAkkV9ycsfvL2rjAvDaEHN
27VADej69uGz8M9u+XGZXu7zTy2c04Rh85pgaLlFTbhb2em+cbWYlf1UZVJg3IB7h2DtjiqtLJvX
N7ciXOhFw6xJu4l7GBr3dTM71cm5uY+BWugFw3ANVRfWSXWibN2BDSwaVW5567c9UOhtmpVXjkpS
vDVP0cNTQEwg+3uPqYVeJ0ST40T41bf9vn4Ezu2dmu9CJMHU2gLr5DVIN1RWnyr2FyvWsapt132m
SdTWV+6jWzVz0fMz0y9+ekppGq3l+/sMwv69djfUV03Qgtg1zyQuLGt0rhYsP9w3uBaLE/PTdlvh
Il2O+/RBhX1cDr1tdb2O8t+ULkItHPME9M2sAjM0P677q8pg+nn5zqN5T3frCe2Z932DHpwy9/vQ
z+uTVwZR7kLNarPtm96s9nKh1xUDms5t2xf1adgH53o/nwBMPdKTZ1kiDDJrQq8stkvidnV6HX+N
+Rkbm2g61sf0yD86v8Ij3aHzxJLBDB4aaJvhbXJyLjk4fLNK/MYN43Gky8s231XpgqGu+5FXG0w5
OM40t5iDiv1225MMfzSeZXrf3tIIvX3eqTLh5RlYQTsQfS37Uf5sQfv64bbvvL3cCb1dlJdT4jY+
jgZlSL503RQ5C4lq0p8n5T4uo41hyJAu9TpjgVq03wjsvx2OO7/Z3W3W63qTebQIdhwH/A4ThsaW
4Jijrdqr2p3ruaiVfr/PRloUZ+m0iq7EuaR3cdGNrvwygyrpJaVXyKitEept+ip4kBbF8xSgTI39
5aXswd9f74tDuOefeKT2bF8ebKKJhg2/0KuNAamo8Gd8DP1/IZF07++mCqqG1R4QwONtixmmW28M
TTv0n+ccYR1kIJ2u1EnQ3FITNw2txTFJClxTT00NksYLTT40zHKoNbiR0AJ4rlBfBJMHhHq3LA6D
qHJFRMInYBzuM4m29lI157SndX1ymxbUAl28OfN9exG9uOi6ZbPkOVSwwWS95Edcjt5+ZUNu0MuK
bVEuKkS/8smby+cF96xSfgvoflggy0X+3H6GaTq16GXM5V4XFOWpBnnaxEpURW2t6qahtbClqyc2
xcvyxOc62sBSIGzJ/lqzeWNZ17s8nSUPCa1AK52tH5etA8NCdczE93p8yMdgv3rp/rZxDM/RK4xV
6/oAo4JKH1RLf8pB7kkuI5+Rd6qv4oWI2Cl/3H6SwVZ6sdFrRrTkEOZeSOV+GpOi2BW5sOHPTINr
Icvmgg58DIuTZCwOqReXxV3EEFzo/Z1LvRXzNpDiBOWiuFflYeW2xjNDQvC1gF1nwcZK+OVpWaHz
mxbjVQhZdhHoTeZ9r4b2vlzpX632aucwJhA6r0KvOHXArJSL+0ip7ZBiCGBdEgb9JQVpFx9VOlk/
B6CKj6pc/SNZTIo0Ekn+67bzmNxUj+FZjEGyFfQS+iPitz1Q55mV4ALg5SfPdyJk693tJ5k8SQvp
JGw3pniYIYkun5YOSEaKNvjo9uCmz9AW4K73MyVwnXsqZPABSJMiboYy9qVyY38qnV1Xux+IqE+3
n2b4FL3zsy+oCJMgyU79igziSzEfy40zi6EMzqs3fnYz9DV8kuanUfnnYAS4cCm+8jDYt+5q2bub
PkCLaqqKnnRgBziVXpZEzGvOaqpzy/ubtil622fPyzxRys9OKDyU0azqF1dlS9QyEgX98CUsZBgV
Pdoqu6DZOSX9NnLxcntmDGcevSeUMNWkc+Wkp1yOEYjDs24BQTyE197xLQX4uo/cwFYKMhnx+v+r
4Gde0od5uqanjLbJB7CpBV8zSUYLoszkBdrJmc896FVDjinCIStai22fJ+4a1VURV6MN1236BC36
w7pGl0qhstOYtNuebwF/SHEfb3GEa7Z9Y6nVBWZQ/mYT4Ez5qcj6F1n5u62ZPnX3Htv0VtEpX4qR
oGv8lLX8w7pVzzRVF1r6lk2l4e31PtEWK5ZoRZudhr56QoHVjVQAFIGSjiVnmR5wzWWv/CdtSNqU
FcxD3fx52tb9VnuX9b5WRS70dlFfdvnYB0WG+vAW0ayPNlxzqmaNgAPa0Gm8TbZLZtOHaNtvEaYM
4P0COrh+/S6doGtQkDLymK2rx+CletNo14ogddB1ecJFbRCJpiDgbbuziKRLyZSETM5UODniDGIM
Xfqryu/TAgAh+r8nGORvGWld4V581xOx9CYVV33x5XamMxldC90tVQmkBUJc5KUy4mvzvuTZkec2
xReTzbXVuhgBOdmGETo1aRITOX0hrHh/+80NmU3XkpF1wdE/lUFkykmLKAzqPwOU3Xd+4MeEJJad
mWFDoLeIhunojyXFQ3Cj9Dyy+tSr5EByCFd728ndgOJsckumNp3+9WZRvjVzUtY1NuBO81dW3ftA
nease8gXtpfJ+K5J+hNI0L4mbDlOQfstxEHstilNNTi9lRTCB16dLLN7YYQ/NLjxW2cwyYss8qp3
m/M5KNrIbbNvVZke+uCxWce45nlE7hPBEnqv6bh1M1lQPL7MQwqtJNLiaJPkNiyswcV1fZpto41X
8tZFdSj9I9oA/JmgGO26P7eNZ/BDXa4gQ/vIWrHOveSi/Ku8PspEuoELV+5y30ZsbtiP6G2nE3al
RehUOAVyb47r3I3BKnFksvm4pmlEV/kwVvkTn237YJPJtKwA6dy0lAykDzP53OZiHxSf8+Y+dSyY
59/5rF34KMcquIoOPoOlIZI4apbLl6X869nksQxph2n7+J47tAmvSh5+fVTlu9Ym3mlIB3rbacId
gDGvITouXrJbA/9d7zXQO6q3MhooJ5Cc85NHUg2WsqPhO/RG1NAdAHZH9+wFOsofN9DqgdPcIZaa
keFoqLehTkRWQdbQEZoLIcjpaj8Kcv9JdHmUKhAqrHeu61Rb1/1iFv0s2XgR7oe++OZMECy/CzvG
hS5ZELhMrH0HA4HlcHIu1OajhgDQpQp82qvcbxDUa+22e9dR3Q7yy+4DPNfWpm56hLast2uZyqn1
xkvl7Wf27EA3OrMcX0wzq4VvrURbXestlzr/yuoZ6/pZeWdvmuIhvG/11eFdWNb9uqPXSUU36gxe
QTIXkaLfPXWfgqjQIV6sB69ZAaKASzjsF/WttVF2GWJKR3f1awuMTQe7Z1kbjaOImJVL0jS0thWf
/bnkZYGhJ3rGgt1TyxnCNK52zia8UY2TXr18CvZ0yvZQCLBscExDa8G5JcCklR5eeVvpKfTWDyF1
9rcXRtPQV8d/dTBxocLdYsuKRWT52oQvs01r1zTu9f9X46aBlBnfMG4aPhXjH5rbrmqvC9AbB00d
xDU5lQjrvHEviQpPftl/q8b5OK/NgyxJnCXDS9It+5AkT36dgcwpkKf7DKWFK/RPOyFB+HyZ8w5U
MH7rRmAh/nR7cEMu0NFdadhdEf7BeBkZGo38d2t+bJevy4hLRJtqrukR2mrrgbBodkOKa6vuBdx0
ccqeyvSI5pNomX/f/grDnOuYrnBbWSEpvmJ2fgkQM3vWU6dp5P/j7Fqa5MSZ7S8iAhDisQXq0ZSr
/WjbX9sbwp65IxAP8Qbx6++pWfXIrVJELXrTC6FKZaYyUydPKjYboo+yrSxs3g+GH47bJOFKTILR
hIYqnKvzCQbet8F08Vx6pO3wUXZ5Ee9+H5fAXcT3RaP7iGLB3LMFaI/wA6bl0uWxRcqkik79/M/9
5XXyUazYb4vVZzKaLn1ULqCtnSYM0wwMmq+5A1UQ1zx33dCHEFAP6uho8NKBvfLGxD+iiZpVHNfm
hHvlWrNz6afpuxOQlKHlel37lDn7kbo/uTWlvmOCHWqsQIV0FXu5erM9Opc5sD9HdpEunv28jMNL
SDAuoewMDlsnMiV6HkS5z0UFS9i8v7j3MRp+27nhmtFloGp/KI24W2M+mnMB1+RBuAJMB2WM4eMp
CFYABA1et2E7ephaV/PotJH9PK2LQYvfVzNfhYAN3lID3QgtDjbbO0ZFFJ0iMr88osO+CgLDJNjB
Gzos7kyOHVeE/nDLzhTHvX/uvgoDo3giqjCS0zotbX4a558tGLGtPDpsP8PABKbXfUOx8aHtvcDa
8I22Qs80i0fMrSOUHP3JSmvHhJXTnL+vgsNy4RVcevt84STJT94BVEZP/LfvxOLJOdhnwHTvn8fN
t/550fpqA2lTkXxHQj5fAFr6XQc/B9v+0M2g926sZF+jJ4ky//0v6dRKCbKLhTC+N/hSvbT/ePn4
Tx4ZUrP37dBXCf1nd62gqkhmGqBlOGa7RFHCPINffN+n+ypobBEjodYi58sesfMUMqDFuvI1X/q4
GZjBset+gHJrczq7TWFDNK53ZPQl7z7T/fW+1DVLq5AxNjPU6wt3vmDQAR0AV68Ou6lNV3OiKlyM
NM4wgkMGr4xkSoBLO9iR9ZiyqPgw5HYYjIyJRhcr8o8oFJ+q0RSz6iSiGHCIF0S86SJdapbyXNTo
5GzC49ANBs/9/k3nq/iwsHZ8iXoosrH+1c6fi+arL77x+ZeLkePNJdy+3D9Xnexv/38TefcLZiU1
9YbUqQus7lK77eo/OaiureljH1DMVexF0Re3w53q7ubl2u8tCb4+trb7383vZJQyuMkI+CEMcqDB
GoMG3HAAuvNVbuWuYDbrG2xcLOUFs4DiyNs/oJHicH/vuuUVW6XrKjpgjVEr6MYEhKPnaltjOTz2
juurgDDq532Z37pu8qCLyxH9uavpaVCzcxUGtg4j7Ypxh7kOuFP6+pRbC0bGTgZHqVv+dmG+0cid
SLI6GzRSduW5LPLnkNOnjZnGk+qWV8yWdltdbQzPF/YY/tg2YLy7kQ/xUG38oXDOV6cDRCyyJkCs
UAxtUdiVeOz+162ZBi9pLFbFhdVeyXNpowuPRsMJA3leyGSZWvY1t7iKDbO4Zw0L58Nl7P20o2PM
Jf6i5tBijkUtm9gGVcND+q/2n7YDZmjwFfXcnOTHhQyJdPl53fLDY8sr1muHIEl1PTFdiD8d5tE+
bm577kL36f7yukNQrDcKgZLwKMyrL9bT0ndXOyKGnWsCQxUeNqwAjFgCwOApim3bS5tyBCXKdJIo
EHkmDgLdR24K8MbI/K63w2rAhMhy/LK2n6J8jgebHR0ZxjszpU8auIev9qNGGwrFK6/Bk7pWCVB7
V07deLF/k8ADLfcXeJGrJXew8H4vJ1MgqomzVOyYAFxlmFsG9+GFlwVjGDGz96nb/OdemPBKGhei
YshCjKMdxWrd6gvzYWHdIXSGA1se61X1VeiYLUg+WdQbL8wGi3zs0qJmCQHjuIH3Q6O7Kn6sDDEl
wxaowq6zI+KClEW8CsPaOtEoNzJmIIpg5/V0iRaW0DL6gfFecUjzv+6bne5wFauWK/PkXmJ5a4jQ
MxLGrSiyovYSwkx8sJq4y1csGyXqylsdxBTQpLjF0Icl+sp5FE/9nLAlioF3j/G6bnohvoVB7+RN
KmDMEhj6bYFz5cKql4oCgzR/dLowRWv+qVjdS9GkXfjBmuSBdtGhC8NnGT1Wo/RVNFlFw3lvuS+u
XWtf5jACVWxgCLs1aqCOENhxgXNpM/DnevXR2eYjMJ5AXO4GF6nRYBVGNvNttOwoci+8Qli2yjjq
DeehUTAVJSbGNa8sXpML3ecPYWiDCrX8YBVeEpUmNlfd5m//f+N661n0Atgwgj739TlaxywHm9x9
89AtrcTalC6B34uSXMqp/2dED16yrEYWWt3iimmHEzrYprEil2Hk12F2jmNrGtilq1KoeLDKsfPe
YVJcozNw9PmpOYiTn04FGhimpDqa+lV0aqnYtlWFQWMtGzTe+6uuX1ePx0POHhO+igoLZrvxqCzn
iximb7RorgNzDNGGRivV8QG4+feiWya8GTfWx74Yjk43Pgfj91GEBovSSEaFhNk1wO5tNEEy/bXJ
y7j/0fuf7yulbvO3/7/Rd3ul4Rp0IwrCNBDx7srYqoIrCHjOyCSS+9/Q6KaKA8unfZebKObLMADI
MnKQrtnF9lg8r+LAwJruAju8iGvARYYH5GTeyMe6n46P7V0x2qkATByseuK6iI+B/XUxlf40IZ46
KMDlUBjRQR9l7ZxL77IvVeoXPBm8H9So9LrDVS7kgMt28iQ000IzicuDJGzBarCPz5FlarHR5CQq
KMwWkeDDzlB5ckE57g+JwBAj2n0PynM4fW/pp/vHoLEAFRbmtlXlOB58Qy++L0Vsk79Cx2BcGu1U
UWCt5+xLmTNxLQAI6A7rYlBMXXytYrwIYqGFEqu90lgmmKAX75fuHKDBsjuZgoR/39DfCVBUIJc9
wuVLDCG4uqf96B7Kg3UYjxitcKRfvBhT2o/DtU7QGnnoTg/mbn+gu5ag4BikKK41EujOAylkl0ym
AXu6c74d0ht3RKeeFoHjwNzWl70b4s2+Svbjvg69e9CBq+YezRjsrR1SN3PdbjsPlbXHxVaY6BHe
3TlWv/3/zc5LjvElw0pIJsflIuWcWgN/GoHTuL953fKKYMjU1mXnuiAphZsrEeUGTfC8ge7zseUV
N0e5t7n2jYurn4pnr7/07vKpdUwXgG7zSnDSWXJr8aYJLsNAfPcn57sNvrJgdr49tnnFzTl2AF7M
xSMZW2Tqj96190QCd2fImt71ojhZJS4BXVuXT/YKhMngp4G/p6sf/bT8Lovy0YCE0AjojzxjsNAf
UFUQf1umom0OXl487cz0Yq3RfDWX6Lt+85at9rJF+mNasnFKart8CLsIRNjtinuj+VFfjrYvQIIG
3o7zWvtnm1FE5vyRiiOWVyKUNVhlTQkMC1R38M45ipp9GrWmia062dyO5M3u6TxEDWYDE8wLs44Y
u3ggjqnLTKM4VLFZIIi4F90EEwL+zgKW5hs/M/LFX0zlFJ3eKGY7uBxkWhto4gY8tDudOK/hfo7s
5XjfsN7NtiF6xW4D9Obe2LXBWOYXJVr9SB/PHaDJ7jblcdjnS1KuSGPGZsMrtS1aQ0CtOxLFnnu2
rxh5CkftVcHz0BZZtwwGP6dbWrFlXkeNcCYXv6immQsuflcIg7A0S6sZhrXU+WKLGjZM7VPYeTGa
jg3Rj0aR1AxjCfeg6LvOy6Zoe97zPV5r+zvz3RjkEQ/uXjFiX+A5KwrBVD20R8ty4oGZhtnq5HL7
UW8MbHQdawvZjSa32RMuZbwY4T4a9VcTiyi3eTA2FfwaxluIWTxVtPy+ls2D5qXmFiW1UMu3N7ie
uv/oRTItPf+vKYoMd/q7OUDgqn0mUvJZtGDXzhYMAK3E8owBU+e+qk7T2mR0ZwbCKd1nFCsGS8xW
9ug2gPf/H7oNhvJrR18xzzn2TPV2nX4qBptPDJz7QE5nYgBVgxdFdRzm/CtrKidd0FRx3xvpFEmx
3WJijI8EPO02w1gLu5wSq+Kmpq5385jAVRMMBxlR5fiY7WWtIvWWj60FfFRfx8vyq+uPD6Lf8J3b
999Ywzr2TARujx8xjORUuc0Pv6+39L6ENOegZhwdi2o2TaUHaq7979XtD2Vlf/fG+Zk8as1qwtFU
VWt3SLOzcvfTZZHHcDBVOTTnqyYWzANAHpsHDzx6fVhsSe48SQ4+sPvC0TgLtW1kKZg3gB+XZMJp
z05d/hxK71Rj9uj95XW7V65iCd5HZ+pCsM2CCbYW/Ufm2gYD1i2tGPDWkWamNWQeeOVnNxLp3oUG
t68TimK5HW+ZP7LRy4Zy9hPeyk8jkpi0WzpDZKtxPmpjyBL2RC6yx0TTsUhp+W20X4MRL/ZBtmPS
+H3Ra36E2iTS5rkFshu46WrBmGOSFyyeAjye1FsrDHGD7hOK2aL7q2wWCt/DR37IifjKN3YAfO6x
iEftDKH9mJf9MiG7s0Wf9MNip83i7ga3oNu8cgOXzrSH9Y7kbhYENF5uJuogJX55ui9+zRGrLSFt
Fwk4AeFkI4ByKxpVG/9lYIBL5FESoiB3/yu6H3EzjjeOs827CKCMkWQEE4JWjJGpAYWZLBPpp+5H
KOZLStntYoSeAp6Ph93rHKH4wKp0934wMTyoqIohT5LUFPAsKCqfziJYjkVhv4TyIXBv4KotImzt
KW88cC/nQXhapyHNl/yrVZne3jS3i9of0tjLMEkO7mWgz7M9+Js18lcY/ONSU9Od5ojVRpHV3zt7
XEGpvfr9a9d0Mca7vTrjQ087gauyAW+1Xy84Z2hQ1V47xj8Es6lKrNv5TaveKGe5UlqQLcDBBsRO
qkZMaZnvbjJxz0QipfuEYsS85xMILOGpJxD2Jgtvv4G6uHuC3ZncqOaaUceHCWSpAk1Ft/O95V1i
pBhB7cvHLjGVDRiTq6KcMSjnZI/2ybV4ePDD1nDL6ISjWG8Frla+1Q3JfIc8dWUXU3d+2tfa4OF0
yyt2K0gZhEuA1M62o/Nuo3evrC4Snvoh16Z2jHRR60SgY7rVr4pnMlQ/aoKO8+ghLBv0XombHbw0
sKErSUYH91SD7mSU4c+oNhVQNMJRO0XsfXBYuM0kszCtz9nc2LfH41o+WPhU2X97vy6mJaAQjvC/
2EOTjS26z6lNv9wXvsarqS0jZdn7fcFQ/wGF3Ue61geLLL94J5KgMTlOjWGpjL/u6Iyj9EH8vrQV
xvTMdlSECcrRzoM/4XYyb7xPIOtyED203+27D9VaPjVjcQBe+lzl5Ot9KWmuR7VvpHO8OaIz0pZS
Ru2h4TMFTwSVidNOv2WDXMlzMSTl/rd04lKMuUQhuuAcJx62ox2PHl9S4o7zg6u7/xVWTUuJIRA4
b8w4vfKdiaT0exP2SKdMSjjt1XhQaHpYsu+xMQ2r6rPbYKAIxfEfxeCYrhudhBSLdmcLrJ4dklXR
zH6aF7xPpFd+uy/+9+3ZURtDyhkTWx3fRRLJ+d/TsnwdNjSlFMaJd+/LCJ7tvweQezMTzYo8DDwz
NQqI3kVYA+gO+uITe4yjLHDUHhG8xbA1lIOTbdVuJwvsI276sU3vi0gzldpR+YIZZrei+wghL6Cq
z9D/pMrR94v2HOGhK0XG/SwTRs+lQx7SWkdtFBl5WdYF8b2MO+3TGGyH2f77/m95X5cctTUkiKQ1
4MHNybzQurj+/Ll1TBy5Ok36w5DBCbBEuZehrnIIreKwe2PGpGmuoU6RFEv2AnTKBSPilanj19oC
QQ4LnjE09lCMD5E3Q40Ue24JsXzCUVChnDYirlgjltTPUVIznOtN6f94v8UHFEumi0WtcZpvqb2H
TtGs3sdsLzAAoOqSCuTZSy4MOqs5Z7VFxBKIHod9csBMJofTUvi/iR08RPsYOGqPyE6rsprogsdP
3uNZtcREn2e7HCdDeKc5abVPJJcjpiiQFbcPmZ8G+wOrmz125JB20kRuoxPP7dNv7tB9KzmVPXTV
DSoQv5A6Hhf6+76J6bav3M+rB4wNZsnTTLIiAbtz5uX7twlVisUR/9z/hEaPVErhkZKoKeC3MzvE
jLu9SqLgpy0B8kQK67c/hfzr/nc0Jq1yCneTZQVtjp/iVE0y9+w0gjEKmKfDY8srJh34dN4Xr5fZ
jgA7cppTycpssUZDHP/+exYGTP33kNcaIwEl7uGs2tq4xHNE2X9q+l970MabQCDA2xhbMJi27mOK
aa9gtBAYkeZkOZkPg92cJxDQcnDCrTJKxdomNfunaUzjqDQHo3aUhFYbth0hKMH78xMfvWdZ1WlJ
TNyAuuWVS3sYdgADMCI4WxZ6vnG2bahwdmvwcv/cNdanDjKTVeUtyKC9DITM/3C2/D32u8F36Hau
GDYaaX08zAncEmv/FLn1gVrR377LDJBU3fK3/7/xGzSUKD46O26IOnounCjpF/7M1wcvILWdpG8D
uxkX1FwGBr7PZASDjBtzEHpHhmtBF8qoTSVlNJJ1c6Cme7iD5ozGpf9jwhBOPoSoH7WHNf9mA3Hl
7qYnWJ3EFBu3BnsqcxulVCZz9EGuCC3JkzuY+DV0yys2bkVTW5EV5+24+7FbmhQ08RmxTGUYnaYq
Vh2s5TCLrfGyiA7BAex55OQOjom5R3NTqN0lYdBFQMDaXlZO04cdPOfNGn7Z5IIJA49V/B2VdZgv
xViK+WZq/pYQP0jm0T0yvzrct2TdL1AqYZRbs/TDimYt8RNW4IQHDFT26HW2f93/guaAVRjXwAZR
txZk5FvjeQPKuXO6D5R0Bret+wG3z74xaN/egyCcKA64mjM5r6mbVxmf/4pyk6vWqJDaQYKezhZI
Zw+jF/z9C5Pkk2+633QrKwH36Od+JHIEMY0tfpcDudjURG6rk7pitXk5sgb8d9h05GcoXacMg/fK
wZQ465ZXrNYZ8yIQW+Rl+1KgvDA8VQxFQpca3v50h6pY7boUOZ7mrNuhDlnb0ni12Qvt/48Z71/N
F1QEV7f6YDbyGbLmeR1iPOkmc978r9r5keR+8pDmqzCuDaX8fp1vl3DN2lhE/VEIUHCBO+D++hr1
UYFc1rDV+9LhN7RBtMbdGvrxUghD/VdzwiqMq0Oi6TidRbJlbb/w0Ukma/sy1qZo6/0ClfNHawho
NAJrhGx8t/7JR/cAMquzIOxjN7sJKUyXl+6Yb6J74x0Kb7QQThReNsrquIN2cBT0CvrUpM1NgHbd
KahG3MyWZJakWbhW3yIg/1O/dh97RXNURBeaCHaM94YhrC1/InyOq7D/xIx03rpTUMy4rPd5cu1i
z8QqTgQU8REQLS1Df1YYHUgQGp5LdaegmHM1gX6+6juaifFLVCWiwUivi2UaCqfRVBXI1QetlTe+
wAE4S2x182m1omQu+fEhK1PBXJYP1kgP7xRIoXIet9Yukr0cTH0u/3JnvVNRUHtFKHH6yQ2BbsPE
yCrr92ZGOs7/8fY9Oi42hgHUezWcWtl7sUW31xz5LkLiRiReXm7HwJl9Q7KlE+Pt8N6YSm+NaHfa
PZqti5VRUKgi6z37fDjfF6Nu+dv/3yxfro29l8FEs6gW8eB+a+XH0vrx2NqKlbsjdZcbZV0m+yiZ
vOgFIQZIsMnL/eU1Fq7iviYikaV7OCLQrkQHPx/mwxSIL/cX18lFuaiFT8UGyBpgiHL6zjoynQpS
YN6sa48/739Bt33FyKXrdLRBY0nG2eB5B2YxD6gLP7dMIZjuJyjm7S08ihyCe2hc9tjq92PdNV/o
2pqKbpr1VayXCPjq25iunBUOB+F8m67TdiyFqdKmW17JlSc0ai28LuEERVQj4x9pjInse1qHuSEE
1pzAHzivlfZhsdk0G1Z+dfPmzEdT86Zu84rVIt/kfKUgr1yWIUZme/atH6XTGRy3buO3r74xWnA5
2HPd42RB0paM6LYhvgnAoVv69v83S8uKYNDYgrn0Y81AZeJ5s/i/YJ65aZy7TjDKteyQfSjCvgFq
eJ5OIh8+O6Ubz8Fjk6cdopit5VQiGldgdPbbzBbRF0evcdljrlglAG4j3yJ5hUMVIzsuIMOR4XiU
lgnnrhONYq+SrXXOwwWEp4WduLJ8coBJWBdT94JmeRXeBcKFcLR2B6kHZioHJDoNu5u6vWnikm55
xVw3muf72lY7CkRjOkTOadzaSxcun+57S93yt1DpjV7SebV920cFxy7mj21TPHU2qC4C1xBNaCIu
let3tzw0s7LFy+yZkbRvR3LwfD59mi1uH7x2BHWE7y4mBuObF3gnuFChXqARDqtiqvdsBcJlRjw3
ePsLQzC/Od5jt4tKBFw14bxJgkywyP0DZZj3VD40mztwXMWEqyqS9iyAUqhlvSd+bWG8syUfszFX
MWBQAHdhsMPru3XvxKvTIi6N0DIUmtDiGgenoru2vN4D5PTY/WhjpgX3xniRlSE70y2umLDftvvW
okyTRY17iNz22CztY4JRUV0TBbF5jteVbBiIV7y6ESm7Qz4T4XwIWVR68SN2Bn6B/9pZEXDWFMRC
4amds0Hg0X3zn9zelDjdlvlT82311XrZRQhQMkorYQXODExe6g5NB3y4TTtU5yxSpcte4dwXMXzl
DcbZPfKrnD8wa95k5y5sHLDEJmXipQJHjvSn9LHVFd/khdMw+lHnZ7Tvr7L/NYKGnHomMlaN53OU
UGJ2ydK3oIfKbIEpwD6g9d0vGwOvH9v77atv/KrtELCVLbWfyZJ/aK05KR3v2nBTDKrxdCpczZaj
u2LSEjA7dXjt8/HU13NmWTKxe/chjXX+zeDe/IKZ5wB9tb2fjXP+BQU7fwi/DPKhpkXnXy6HN4uX
q1PnyC8BFxTWIWy8z7NXPC2eBJt19ViWpMLWrNVjQevmNKun+Sw9gQGF/tkqTGxXOvVRXFK/lVYl
agRcQTkmrJTH3h0OJX/wqVGFrYW9Uw29hUK1rESCd4LTiMGrDAQvD6mnClsDSxdqjiHehRpBX4sq
/4zeqsvamsa8aISjotaQ5AN+skF3qO1/WoIZuD526Kzt2/3da7RfRax5i11PwuEyA8nRESWiuK6n
g9t05zDyH/M96qT6CBFvxDD1KSMkyuhIcB+Lp1Wa0gGdgG4X3Rv9d3q3bz2BHNupwie78BH25n8H
xDrcF5BueSWUkC0oOaqt8FFg4RkmmKY9wgo/MpWgdPJXgol2due9H0uZ5YIcSteKhSiWmK3jx2Fp
vz/2E5Q0vsR8QtZ1qJiuXfMBjDG4LIuDXRWG870J+s8L01GpjaOo2YFGB5i7a5bjcKOxwvh6U5Xr
3cU9sHr/93RJxQlZQ9AEjO3BrY7F/Mimsa4i92GuyiaswHTTiY+b91qb2D50+1VlDUaYEh144jpN
bXCkfePGXkhNF61udcVTuk7lRBxg6us2HVCWDk1Phe/mFp6vJl5L7RV+20MatmzR8xtX5TMNn/36
KEwE2O+aEb6g5F4AXMgipLa4lvmcOsWJ0d8D9w33q0YsalPNOBYh+GUhlspuYzL98k3Tm3QL36z2
jW8Jq50S4NraKycTaqcY7bkb3ql08rj9/83KcusDz+mxcrcNeKM6b7QDqeMjFVMI+/Zz3iy+u2CW
GxosXk5HjoVBxB7utUHYup0rFtm1USGbIGqvwITYTdp6Py3bsG+duBWj3AE5Kp1+EFciPrrRterS
Bxwg5KEYZeSSro5C6EcHLkfLO7OiASPX4f7iuk0rNklnXMj1CGE3oFDkAzuUs6kr+f0SP54KlFTH
mjZLDhtkjcp3+DnMxlOeFnZcPm1gbzrxTPwejvd/heZU1fRjwODgkE9Bex3Kb74HDgNQvRqW1gjI
UXKP2Z/WvbaxtAfLl4fVxM+o27JinBUdRTtMYMTp2+dcJFP4XJmg41rB3775xoJKm8mm9GZyce0c
Y+JJ4TzPnbsm1YyZVBikWMfVJOzY2/jPpXc+C7vIymruEtfPt6QYdm4wNp3sbv9/s4+pqQp7baEA
PGxS0ufoNzW1W+iWVuwYoOmibYEmu+7LduQdOwzS1F/0byPRHyEB9FYxZC5zDNy7HU34TWbdk/O6
pxUo76NkPPI6dl8xWfg8G5yGTg0U4y7HsAJeocFNvn9yEICMH9aHqBLwMxTT5vNe83WB9NsluELd
ksBZHkGTeb6alCC7Jy4eH0Fm5v6z8a+i/9w99C6EpZWrluSzE6C/+jYsunupSxeNxOwM2jqDOWvk
rSYklnQB4wpwtiPjL1MlkznMX+bcFIroTE/NSDAYqB085+aJ0uYXPfanIoXObxnqeEf74n+p/nff
42n0X01LpnDqvQFYyms1f6DhS08M+qhbVzFZAjpxmTtQGpe8boj/MPZN+oZc8+ba3rErdexKsLpE
2OGen3ZEDQs7OdPZoSDHLE6PyUSxW0aZqIqetleEOrb/QVJDjUITX9qKjWLU2D6A2Rt0tGV+GTCE
aRz7y+TgCitfh+nB8EFNRCp3DaK+83DRRC+7PHcPQUE8qhYc+w3UbjPFDS9Ik7jWwZVwZ/szRiXf
l/r7FkXVimMtuMSEFhAbri5N1iWMxQo2jdyUn+mWV+7f3d9qt/BdsNORv6T1ZR++7Kbax/u6TtXu
GM5v/TbTbWn+K5ijp8A4MEW36dv/31x87iQjf6QbrBPg7a7LmP97Mvne962Iqo0wc2TbA/ec9jr5
aOAprk71Tx/9osvh/nHqhKJcrHLmYxu5oBlk1E7J7KVhbXoZ0ElFsc/aFtRhO3behr9q9gE3eGzc
tsbxUrUFBs8aneWgTe46vLZPVuzE4luUlGinehJpcYjS/dN9+eh+hHKr0s5emnHDjwjaDv2117AB
Pf9DkEu0WygRs5zAnze3uJ06dO6gjR3PJ488nGBl5VoVtJxaLrDywC5T9TIFhkhAJ3e158XFzNm1
7nZcGJ8Btjw75zB1nocDGOAP/MBSy/AdjVqGSrgsQXC+gfcPkqnokxR1vIeLwb1rDEqdkeKvot7B
hz1d3Gb6vC/rlfbkAKrcIyfM8And7m//f+MPPNaQZRhwWy/2J1n9rh4CAOFUFWP1S1BFWgVOdcl/
bdarsD9t8vW+nv8b7f55W9NQsda2nqxqs7Bn65x/pkfn3F3Clz0hSXNkKU3vf0Une+VqDZfIap2m
QIFMPOfdceqsJJ9PsjZhXHSCV6x1d5e8HRy4eLs+eMPT9hD40aN/tLHQ3WsYR5gX8i0W7odl/3xf
IJoNq2NRisCrx3XFwsLtMhoGSU0emyhC1eYVvtqFFd1SppAuZwzpOLQ77jzfRMKn27lioWh+r9zZ
hb4MUZn0YknWtTJoiW5p9TpF8WN3b0F15//TsisZvt0XtsaXq10r8yI6129AKh1M3tEf/m5WvBww
0+Q63eqKcQYtYaxuodsR/YIkyaUYRo+p1ve3rjEcdfDJOPgy2AfE6U31ItjH2cpq+9taPvJkBvVW
zLLOWUH4irN05LEOPttuyh3DQCTdWSoWCZLMklQ+tJCJ/G82u1MMWzIkGBqJq20pU7lvm5PfvElw
mbwGteuzu5hoWXQOUe1IWallCyGx+nScD/ahTUVSnbwX9yiO7PjQg5lH1WEngexDRj0f4tl+tvMz
k8/2Y7PjqNqQ0lRtt9q3lHF2l7hll2IAGbaIpQl0ozlZlVlYrsVuixlWKj3/aebFpTY1aP/7FP/O
XaS2ohR95Obi5m7d0/zdScml21MQkB/ylw8kIQd7ijH9YDTNndDFNOpskwbdqNOYQ1LR2cU0jWN3
LI7hV/sjmMMP61NxMHlkjRH7yhVbbZgS4Wz4WXSRybYF530gB3+xQE3yENcS9Emx5GVfalvuEnWy
6bWL5rjui7hcv993Qjp7U2y5oBg8UthILQnxD+Ng4306T8HkntxfXiMetVclcDyrdgiOwWrCpPKP
dX9qmRtHwWOuSO1TyafSckFCK66+PM3D0zIboj2NWNT+lGolIDZp4JtD8bcXHnj07ObH+yLR2Jja
nSL4MvaLxAOdxYu0ddvU2Uz39/tVDqp2ptgLm3tOsGsSnnr+CcNkY5ZnmHs1BaZcXrf72//fhMGo
BVOYMnZfNEc8h64m4jgNhT2lylXLA869UEBTiqfwhHG+2ZSJpyGuUpaaWh51h6rYKoj6+mmQUJaC
/Wqq0zi8jqZxxDp/ow4uEYVldyWDHVXfMe6YnW8PJUsyihgcYIkbl0dTV6jOohSDbT2+l4DCyEvE
Ll350Yn+1zhxwEzsHxoVUjtSZkyCiuQeyYvVt1828n/5zhLf4hebh3EEcpb7NqA5CbUxRUjG++Jm
A5sTnAT470DCfOofI/DzqNqYMuW8RKsadImNvzFBIA6Q2JqSKt3Wb+fyxgAcMZXdKGxcwfQoBZST
oY95qQyvshrzUmmGrVZsbtOigshmEpMAAyG3x7JvlWAY2CzZLxQXVV7/L2z8r5EQ/3vsMBXLjQgY
v1wPXmfF85A1tYlE250YtvT+8rfyxjuBgzq+pBgntJquUPjBbVJKvufOZa1luvM8breDDALDVaU7
WOWaJWwIIfkVb9bO54qm45gVpqV1RqXYrKhniRm/GKoDwHqJQW7zEq/BKUcF10gfo3nxAgnHf/VS
SM9qStCQXsU/68FLnJin028/XV+945qy5OZHmeHANSeiEgvvVrMuTY34P5/oR0Lmb3mD9jLi96lw
3RSkZoe1MI020ZyK2n/CWT41280g3GKLh9JJt2kCRMxEr6SxN5VjeP1/zq6kOU6di/4iVQmQGLbQ
dDeeYsd2EntDfclLmEHMw6//Dm/l6Fmtqt7EqV4IuNK5ku5wTpmUKAsBKrrmy7DhX81iUplo/5wP
XsLraTplGUKZlfGCzFcUi9e4uTdq6EROgZN+uwwNlXHkzXiZUg+VWs19XDwLZB6RdbiKYp5B9ODv
DyiMhnuZg6jLzJ9RERYO6VUEPhhZ2oWNWIi1XXE9qtOTw+6n4kpjSPiFhm4Z1zPCi+gHrWjic5AM
p78uG1q1TCQAx24zexwJ69u1Eqlf4DDu52b/8/Lg/xb6fuLh5OInB0Q0IxKa7slpXrIyyunsT+Y/
Q/66Lm8DVCV5lfv59BrHr15e+Gb+KpgmpKxwTHJRFC/6eB4ETi2jHQcuPbv0W2qeBhTPaReSAgly
adRgd04B1Ys9O07qg4DOvGcYj+hFfW66NsqhlrpmZXjZkoppkjtUxsaM86JD9tBZ8AWd/WNxoNt4
3dgSooUztrhr4BbWQGQjAbVVdN24EoZzx0uTimEKkA860G07LLkGECprSBC2lrzwesNZb0eaHCxW
HlpcHi+/tOq4K7eg9LXF2dLtx93ON0/uiYXL2X2ZR7+6Y8fuFAe6XI3qIyRULwLtk2iiRMSmqv3Y
tY/M1JUFKbynTDKc0oHZE6jd7hPxDypcENkD96A1a0ykeHG5cqqHJPxIUNR4P1bPHThP2itFL7lc
KQVuZDFkHk63de3NQYwWdb9yHM1y3I+xn/giuVbKTRImUOhd35MhmobfWReBE5N0rsYqquH33z/s
i2XMoYvVw5E6jfA3cfYI9wUNnVlzflbMqUwsPNDWcjMPimFOSX3Dy8IB3WN2oWvNUQ0vgXUb2IBq
4AUZSnFf2/d9/6PU9QaqYpP/Qu2DaZIkXUiCTNb99mU4dFF/4pW/PRXRjicnqjQBE9UXmH9PAJg2
1n7Jtuaexd4UDB7ah8ykQ4esac4HjXNQLX0Jsw4qyYt1wRXJeh6sYANja1AfYhRf8fLQjwE5lSEU
pjULVnXwlWuk2qR3erE/zUjCMoK/7/0ST4uP89FJg/LbehiCNNRdvxX2k8umumqubObAaVDW+DOf
X9uaQhx9fL5sO4Xp5NKpdqHGBP2d5r5x1oNADq21r8zAyGVTFqlApg6iuPtkZofeKYK8u+5qKRdM
1RbNJtsGqPmKF25FYPeam4bK2vvvHzAhnCVeZncPaMWDX5Slz7bOT7y364wtoXlwkLoEfStWDk3v
Nmp9H6g4Xx5a9eLS3ptVDm1mG9eWafq+llEJdoE60ax41RqRIGymhI/mAv/fdt2P1MumgFVs0zho
1eASdkfLdrvaynClcO3xyHhufumqRVeapjo3yBVSqVjLlPfDfksFbS2iZFVQBEnU3K2H6pAdrkMp
VID+XjcjrcXQGbgMxyBBTIjlT/ww6PaYz03E5GqpWaSGMSz4hj4uD2OTBIYXXrNqmEwlzK2FT2yv
9mdzD8rOBepVCxSOAs+adBfTz0/8TC6YQrcPSPi6zDulw5mMyKhDATY2M6zOIsh0sabPd3kmUwg7
W2+jPhCHCKOLx0D0hn3a8q4+r2v3082y+PE6c0n4LTezrznHRCz1F0zDwG+XJbg8tMpMEn7XJCvs
2EBJjGvxsLPnhzK3DstqR5aTQStuusq/MU+CMgaeDVHA3c/8tioOc38jdO5eNQcSkLutAEM4R6oz
s9cD48mD3UGixvR6HwJ+7HDZTCooSPdia2nEBEleXO5ygYaGNvS4rtJMMbRcRzV4Y2pBvgH5gCE+
TXx7nq6MQDC5kKp1nTYT2YSYUh4JdmwLzaJRvfK+mD7sVmbakXkeRqxHdAOsWxIRwZ6vMrRcOzV7
NN6GDNZgfeknbh2I9PflkT/fqdAK9vdL0yomfTWh5aUtbysIt2VBM/65bujdTh/sMdhZOSUDVsfI
7TOb/xfP1pdBF7pQGVtC6NQmdWGssMgIDmuzKw+i1d1uVSaRUAkFcRCg14gkQaLkTJb0UBH3x+Jd
JzwMOum/zWKB2NuK17y5d3f6dvE/Pjh+Xz5dtvm+w/33/sZcCZG8gtU9p92ja8v/jCLt/TiHRhV3
/andbrMOMVp0I/lk1gnuKs7fTK6j8roiBu1IibjbTfK1HIP2Gwt6yELb4G30m+7QROahOPZXHayY
XFzlbiAfaVIGIMRrwOvyW2muoW0vGvMppl4usBrElqUQwEQfIr+NB7A1nYarKBUZc6Sr79Tj3W2O
mSm3x5zj/W+4rpRNOQcSiLci69iQY2y38Itv5s0uAe4Mvh0VmT/jChakZ4FLpKc58KusJAGbduVa
oEsOn2L+2dw3rzqx4ar7KZM5gm1O0AdmYn6n4Tx1qBQQd5v3+zI2FC5DLrjyBptwwTv4Z24EojBC
p+rDy0OrLCJheprG0s5seFFjQG8BKDkTxB9iWmp2FtXwEqozw4QgPQHGLMOGHPexKCa/9TT3CYXL
kEuuiqRpTGQmcFqD1GsshnPFm6eOTQdqlz9tmp7Gas9jo8Lisq0UZyu5CMtM6CZ6gpOJI1664bkv
f/ZeAgm3L/msY6FSzLRcglXxMonRJIpPsnM/tn7FXPPuqoElEJPNmcqxwMl2MtNgT0dNQtcOp5hj
ufYqGZhgHpq2gWEcydcF3Pr1wTFfrjP6/kEf9uI6z7opRk7/ntA0WMrl6FnLk9GBh5tsoTls17ln
ueyKoliXMybQ2eCcU/Ylib+UliZXoTK9tCvzCmST5gKn05NH5n5JdQdl1bgSdDvD7lAZUuzNL8wI
c+4ax3mhumPs5+kPNMP9bXdagjtg7gz3hNNb4GzpE52+d0MSGpbh88UIylaXKVXASi614nVlCbp7
t8oYf/N2CFxS4rz/I0vrh8asNQFWhbXkgqska3ZmT4j+eaDUK9zspS06Temn6gP23z8sUasqs3Rk
cHJTf1M5x9jp/J4jXdQce6rrHVe9voRf8I5OIyc4+vP+BqKIsXXdjihXXlW82jyoPOHdk69Lf7Ka
3K86jc9ROAZZ270c2qJthxrXFXpPljs7Bi/g42WvoDKHdIhG5hHZ+gmuf52RWLSKCP0sx8tDq95a
gmtj53kxb3BnaP86QIPppzfzp27LNJuWop6UyQVXNI+Thue4bM1P4IcL+ZF8b4MEPAMHGqWlP4Tk
ZJ6zItB2Qu9L5JOTNZeQnPDVggAd9pRlXX73PdTbBB5cumcUcWhsppgOufjK2ppqmtccW4C4Xeou
oNrye8XLywVXptOXg9ftRx/63TV/ee6zVTyUSDRfnmxFXA+n27+xu+U9KXMjrv4trObHvdda3DpB
F/ZRdYxD3cFT+Zz9+z76CNqzRXQl6j3v96Rj9mRH21fjhCK7UJzIy6LBhSIZw+Q6rBrpqT7lCQKI
r8sxOdfH6dy/9YctLMP1rFOhVkBELsly5q3P4TUwKca3zgxZ8+TNmn1YtZIkYNd8g7zTjDCuA+KG
lqdh1l5XI87keiwrM52lzzD0loWMHE1dbFhlDWkfzgqeWlOCaEGeN3dQCDsbaxsCBRpsqRAgwRc8
uZwVC4w99GFlP24csk7kob32iC7XX5U1RKnIHrsdveyus795DOYpdSRQireXS64KuLo6N1FyZedn
Np2zfPJ7EOWYOiFEhfHlMqupRMVkCqr/+63OD4hEGpMAiXB42TsoFqNcZJUiPtB6e5NuIh5Rjzwl
mluR4sAgq7iTwnOcbgepY3yz6+ea/SADomPkUNuabV1xNZKF3A0ovFith4IStzl6ONIuk3FMnewo
5rA16J01Qf7VmTVbmmqOJcwOmdkVeUaq+9qJNq8Aj+E7Nf+w5sflWVBNsbQhLzxZKrAiw3WOAuSz
tPBHuw3i+cqA3H+Yf8cRWsQ5ZoMxGsWUBC04/y+/umqiJezWkHm108Kr7uO2CabtsK33NPlf2YTt
oHH4iiUql2BN8+ymduxW++WC4nKha45U1HYxucLK5bzqIMi2byQO+HFvxJE85D/N0W/u6NEI6bm/
JZrQieobpD0YTPL2yHnd3BeOExpte0acWDMB/1atfHL4kSur2theyxj5KFTne1+87sBejcHfU/pd
OB+auyVsv5SvPJi+tcc0vNJvyBTAqRgWyIsZSBYiQtqi5hO97JoPUtlq//3DOYLvGmBTj/NK4Vmn
CUIEca1BsQJmMvMvynEy041RJxYbfdhb7SEGKXsHaYTLUFANb/794sTLm3FJMfwyW7dIj2c+LyMo
tGpwoBpe2oQbN65TJ8Y8s6o6mTw9JqR99HKm8UEKFyeXXNVrScYZkfv7uX702hfhvjki991S07Wj
OrbJRVesqm2GAARe/4TkctCDP8B5NW7so0AC0m+uO1zJBVgTip+nCtWM904R90c2IX2aenNxujzD
iqUpV2CVWC+W024Yndk+CD8ODG08l4dWzK5Mk4ukOCr/F/jRAecHY7sViDI18/Hy4Kr33h/6AVJk
hphenWBlVlZxrBA83yA7ed3QElqLqapGb8LQdRd1VqSty1fZQ95xIbxBsBOiSdC7SbODMM+ljqRI
dVP5d4l+MEeWb2ZDGDwMqLrG0P7jnJPQC4vGp2Ng4LIynntNSEb1FRJmW9FDpKnAk6hFD/ZUB3H+
1Yg1a10JKWnvXVlR15mN0fM7FCgftzMEP18r5HTSMA50iFJ8glxVNdQlSIucfYPvftLxrTDvcl3m
VDW0+/eyHEmTpxzkZffp9ijMMBMvjq5GXjW0vOFWbV5XCTZcs/8KTmKr/9pkGjCpht4d6IfVsxjd
wOJuLwyo/owkAR/m10HHmaNwwjLvlJiFm43DfoGzz0URunPnM+p7w8tlsKpeXQJrM3N4F9eqEGnu
0AXL/anvAqGVtFO9vYTZaV4WyEfi7Y0yCeYtGHMkW5ova3fdKYpKG6xZ58PYdTgmZ7iszM+eTkJa
ZRYJpUtFST9Dm/XeMP9ZikC4z6WnuQephpYgWqOjtoxLvHJR8Ft0QPyukvIOKSmNRT63uCUXUw2Z
kXPuIGZajNkRMq/u+ARhqbDIdE3Cn+8cllxQRSZjzLf9nJeQx6F+YLrU9Od2seRyKtLnK4dGGBzj
agaF962bBt/kmmi16qUlhOLemZJtQnyT8Qn0IeSY0v5wBYLAXbjfRj+Af8j4KPpta9775pcnog7M
qV357fLYn16lMLbkDueETVYT5/YZEgz9ozcPQ7Aa7R/EBqHeLChaxxZ3vGZd4lmSf+w6KooN/ATv
TvuUzMJv8mOeabJBqu+QzF/Roq3sijXva/UnYY9Tde+kL0l8sgahefvdIv+58uDt91X1YRZwIzQQ
dJ/xhGm+M5o4Klx6SOh0NIX93WD9YbYNzSb76VrCo/bfPzxqGGzBey/lkTs00GrmB7rax8vz/WkE
A0NL7tJboRqMU1/2nsVOWLLsQGvyZzHM+4HNX6D/GtggjBUN/3r5cZ9CDo+TvCc3SRmvyNK9U1oc
jWo7jJsdxJkuzqwaXnKiRr+MJjFgqHFiB5DGB2QEr0mq23VV8yA50nJuDLSV0ua9KL/n5erb6B2+
bJd9WX6ymOSLSYVNpS9zmr73xs3M0cYKpl7+0PYaNCjsIt9IWqOfTZSu8Cixm28OK3xEYo5i4dfs
ALYhX0mMmHFqxmX2bqApnJrO45ws50n8TtNRc2tW2UeC8+RVxTzacHkrGkJqL0rnJZjMm77RnJEV
M/tv4cwHhFmbUVmugfGnZo6cmIds+nF5ZlUjS9h1yIZc68x5ZNvGazZYW+BRU8cwrBpcQm/Vps4w
rHX2LpBEo954rHimcW+qJSMhFequFetmrPV5yCEtcMOH9baI3y4bRTW4hNMFqqJxNto8Evb4MBrs
i1PzL8y+6qqJ9SjhFKrYVrIWgkfW0ptPXjb3J6Nf+9fLL69Yi/JlJJ3jDYJ3vHnPGA1GL5gFQyvR
c3/VZQecvtIWTJM8RX3hyKMhL9OAEoceSstOw25eK03cWvUJ0s4LBZ+x2uZ9l59yZOnroLcd5m/g
h65mT6dbo1icctvHSlHnnSOrG1V0Hp9B8cmf5kbost6q0fel9QGxdu64LodoR0QL0gZ1atOg9XSU
OopdkUqgHUtnMAvU4qE1cglmDpKIr5mofTJYoRdb/jgFtni+vJoUUJAZc5cxGUxGsZrArOHz9K1s
C9/LNY5ZNbgEYsS6UPpIJztaJs93IF2Z178MrmPxV5yxZNLclDbtVCU4v1EQUWx19lJaPMgn0zfq
+qbj/VXnfwBCgjN0rKoy6Xv7DFWt9oDAWnJyeatjMP/8HPcfta6Ejn2+S36/u8Ndkll+H38dROFb
XrjEX+PqqrQo6LQlVI91QYTFcCDNIEFVcnpnjo4mrPk5FKh8jzGaDafouORRNua/hAUuH7otaXh5
faoGl3Ze1m8Dtpi+vl323tcp2/7ptBcw1dgShut4XQ3bSe2oipMF+qrzJoKycbVxwc+XP5V5dM1i
qeypnHhkWhY/tGtf3rWgjwsnLNArbS/twDiSeH1MsL0XLoHoIR1QVruLs13Ft4NlIyF4shKC6t2G
R8j8nb2kDBunDCfPuB1yM3D7+nh5llUgkDZkG3uBSM2WR2XpHNc2c/y0YYfKzc45ZPH2SC0kOzTP
Us2KBGdalg3vWmFHKK/tgmTiXzfoFdxbLCs1bu/z7Y3KvSFdbwlv7vAEPOVUzI2/dN73LMlD4lqH
ywZTfITcI2L1zFuwZ/LIcdK7pDPn8+bYc1TG8fzn8hMU4PgP664pEtwkAY61bYlPjaI4b0S4muOd
avTddB+2zxZtB8vUcxZVG4QJp8HMHxJGrqJpB8G/BGyHs7jNbMd9I/yf2S0C1zOvfO/9ez6898CQ
lO76irzl6XxY7eW8Vub5OoNLUBYNSM65KMW7w7Lvm229iKz5fXlo1WqRUGznLWftjLceM/OGxvmp
dY4uAynOdcNL6B0nx4uNbLOjCbzGUU9ncYMAMT9A5lJXfaxaLxJo+5KSvLZcHoHfdDjUSImaJ5Bx
j1cVN4D7cD+JfZhXbrdDQk2CG8FqHJzJeWcxwtqJ7fjJhBPFZTspvJzcHNLGJstdE8chr87fE0f4
MSmC2Z5rXM4cBBYXtzl4SJZoQoCKWZebRVjRT7yaG/KG+vXARq3hPNsBWbkGCqrhJQjHVjOZq5nY
EdQnu2AVUxotju369lhfJS+FWdkf/WFWUnfBLaFuydvaZwcu4sOa60I1igUlE/NW+ZrV9orzO+gF
3se0YzuNzVWc0HhvCcplTEdiZzV5S/vF9sfGc4OWbVelGzG6hOYFx63RrXFk3xIXh5bp0Oa6OiuV
VSQkc7TBbk4Cg2ec+U3aHDvzSo/vSAj2thI7Sj3AB6XWW2JWHo7qja6MXbEW5R6RakNj+AIOubdq
M18ztynOKG0ofGdd4/Aydj+/bFC5K0QgB0iXtU/fK+/7koVLc1NYvY8y9qZ9vvwExalBbgoxjaXv
0g6LpuhWH87oO3VHrB0zcrvq5fIjVB8hQbYl4O+w7SF9F1V+sL3Aa28JrQ+sCtr0Oqcjt4mgESi1
oThJ3twtObjEjYwpiVjtXhVJpDJNb754k+uaHXmD2wy5ORw4mIY5vYpQG2LkEnB54bLKHrFIc5b6
3C2/p8vgZ+2geXsFvGQ23imb7cZwi/Y2oXMz+xxNNeZxjBdn0axSFQ4k/LqG3QhmO83t4H5ZbWg7
PDvtdZuX3CkyL4ImM3aoW1L0Jzp88aoOp8I+ZOlNxQf8+njVGpX7RJJi5L3ZCcCgeK66wFvvxJj5
nvkCZXrNzqWYBrlJpEp6ZpVQQo1SwzPP9kbR0ZRxg2pmWQFkLkW36jlBXoliEhzQvMX2j2065gMS
2TqpSNXrSyhmkxhdCg7ntwL6Kegiu03zq8jvkPze19WHDRcFzq7IutSJSGoM4Wjw8a3yBp37UaxO
uVNkLSwH9ztMrWshWpZlB89A77/bHS6vHJVdJPDWadz247B7Nz6Edb34SfN+3cjSjtsOHgjFaN6/
Jy4NwJz1rRwcjddXvbSE2GyFcmZc4GALTfVB+K5triJI5kQnPaKyubTtCj5arbvx5F0M/Mxd5HUG
97YydXwdn/Mig+xMOjgPnmdtFnE7pAC+piDNGt1DMb8YO7VzN/uZZx2EcY4J8aEifrw8G4pdTG4W
ybJ24c1sJe9g+vTjGUITT3T/n/dS6TSTFRCW+0WE280uKPXQkpytAlwz1XygSZOdaxetoF3Gfl/3
JRKSY8Md43zO+ve6jXhyou17Pb/3GdjmdSV1iuUlN4pMcZv2kFskb0b7RrItqImudFg18v77B1fR
jsPOJdGL9y5GK27e39Gku+4mzCQgU2M2YQFgohDOi0PBvY+evusCZnJ7CKoL4c9SrNdUgJioaaLV
GTSvrYAak6DMXG81lg0WKczs6Kb8WCXEn2ydcrJqTUpIHifU3yPVaZ+NkVcQt3toiv61RreRP6eV
ZvNVTKrcJRKP09zP40LePPSJt5wcZq2nUFhHbhFBjXSKGulJvE+rEThWE9i1GyBBdt2eLneIQJEd
uU3WivemIN8EYbeFG+vkkxWWlxtEqoJuHm7T4j2GfPLcjL7Z3+T5/Tr9c9kNqEyz//4BSrUzgnXI
cZN3MtZh09ODQZrHNFui64aXkGrafWsQGifvcfGdj/8Y7bc6/XXd0DJSRxT1Wx6GNo0zXUnIqqPR
0uPlwVV7i0zFa0P4K+d1Vt2m61FE4ylHQX8CKs+wOeRPVylk2FTuCyFdKezN9shbnMU+6U4MXc8j
R9mhJtepmlwZtnE20LSdnAge8xEHHuaXott3xc45XbaT4glyPZY3DoISYoGEkY3hVM4hekGfCnvW
eEzF6pdLspxkrI0pNp3IcefbiouzEc+HcuyO1DY0X6BwO3Il1oj+LlJm7fheUyMwYxHOgw67qqH3
r/qArYm7dr6kixOl1AZL64p0AqHJVXQgNpWLsFZvgIYhySvwhQ7JKbXNLpw4WucLzzOvKg2hcvFV
A+qqrC+oE5XeEGRWBxJkXZhctXAk9Ip+WFbI9zqRvSxvYrPrwDGbDXl4rgvgqZ4gHZyLvGgMHpdA
sKCvJF0DOuX3Dp+uc/qybjnyjc0aJ1j5MbJ2R9YU00NXm8nrdbiSkEuNbUI83sVlyAQlEWu3NVzL
/AnyIjo2QwW05LKrpWm7ykLsN5pWO0xKSP8QEISWnXEeVvcqTgGbysVXmRXXLobj5zRPm8PQNdU5
LSddAZ8CX3LtVb95SC0siX22+fRnLeh6tqCQG16eAdXgEni3Ac3/EPHi53lCYLlmZArcOtcc11SD
72v2g2dYbZYvTjKQyPSeJ+vLLDTbrWrc/fcP43bTxmKHWiTqyu5m5dvZ3K7bSv7t5fgwMjzxNvTD
RqIcAsfTr96LavfPZUurVqIE1NhiBBIqMEZi3Hfm69hTvzK+pgbXRI9URpHOxi5LvHaqJ4I8tfBb
agXIXV45tART2+kHd0H/eDSmaTBuNOz6UbP+9qXw37JIKpdaJdNc2121kqgyn0AH71v/o+THZYMr
DCJXWYkWTEakEclNb1T+4rqnvtWJtCjuxzKT7laIql3dNrkh5l0Sf6NQy+qHcAaFOELkGqOrniEh
M7Hmsh+RhTvP4G+M+tVaEKaj0yHPrfxYZc0Q2eOmO+CobCUhlThrbIPfiUQLhxxe3PS+uWrrb1SD
779/AFWXGj06WPY5Fn+gRh7WBT1cnuJ/6/0+Wz7S/rrYTWpxt4WRqn8mciPqo1MYPhgVDrHXnNPu
geSlXxJ+nUOTW0M8NJybrIEwDMTto5QlYV9p4l8qHEjoTQuUWuVjn9zM2RP6I26s5MWpdR0tqsEl
/MZ85qJNmuSmYpNPjC5guHsWItWcET4dHtrkUoBqqdupMRrMb2kmvW+MP1q7/dm3ukjRp8sHw7t/
L5+y6JYsN1AcVuTb9433b42Ta1IpqqF37H1YmXnX56z24CI65+cwj9/STRd0/NTb46Ul9LpFP5jO
xEkU5+BbTW9jyPA0b/QqFjIML+G1yz0BpXZKIggqBzhGHesq02yBKpvsv3+wCbPyAiHHxj5DsK/w
s8WbIVAuwsuAVQ0u4XXoSGz3q42duyFPUPYJrNm+5oYDk0j7K8E6AUsdENRD/mUz5sem3q4cWgJn
PDtxWokuueGxA+2PeRz8vFjNw2WbfOro8eISOpd6EYVtYKl0YJQrjce4eW3BHVjXz1mr+QDFapTL
pRi0uDh1XBLREXEtkFmkt5DgLRfN/VUxq3KpFPhOysF0UWxsEbu4tdMG2cK5ENtVmhHckwulOs82
KsMqSWRYGcLRITG/bPQ+0R36VK8vYXWzOYq6xJDcmHl6ypbqyRC9BkyKuZXLpDxke1K0n2LosXhi
HSKJ+dBu/kCyzk8NyF/MVLiamjjVZ+y/fwRuRbrZciYAAGoveZsFJvvf5RWqcPCyQrlBqyJDWz2J
miU+ZtuTNS3BUOniB6rFKQE33lK6xXxMbsptCGrn5ID5vGx+W6nmeq96ewm9nRvzJHMJiaz2pciy
wGr/6aC/dtk0KqNL4G3SBc3FS05wGIOTXC2QCiV9/XrV4HLJVE9N4TmkwiaSGI9j4j04ia7RSWEU
uVDKhD7WQkC2dMOs5gFlI741ihunmjVHAoVZ5MKoNW+ttbUy5yxc9yUH62pgeYWu61o1uIRXOiFY
4K6Le15S93/GfuVxqJg0KFIZZv/9A4qavkRBNLK0N3sewHUhHSlMP2+28LoplUDakJiZk1k656bJ
71htOcd0mKzjdYNLuytz851eA4vRQmoZtMg+mj40O4jKLBJIJ6tvG+JiQr12KMB4YRdfFuE9LSnR
Mckr3IAsV97VE7ZZ1EBHdsoL6IlnPqjAbkXjPIhyuA6tcoVUli+tuTEYyOHfKpYe51XXT6Kwj1we
tZa4FhdVTfbqxrtqIH7d2Kdq1jUEK5a8XBu1K9t1nCaISxgmEl7oqKxdTTBF9eb71vVhwbeUtZ1j
wMk0CfkxF63jm1u6gix8ZBpnsB/U/3NJ456sWe6BFTlFwz4ul1UekO656x9Y85JbJ5Ode0MXhFN9
x/77h+8Ym2lKXRffYVLvHHvZKd//ZjoAqGZABi7oKaC5hRkwmwynNHIq1kqDLcUhQS6Jyi3izW1V
IDJkVwFnwRh/NbzHPHmhvcapqV5eQm/RxnnlzSKOTNKeskTcOYKHl32OyuzS7tqwtnYdCkit7hxS
SD3Vg4kcuO7op7KNtL8WzBXWMOBwvGV3Cfhzyx+s+wKxHjN/uvz+CtPIxVDjwD2ngAg6qkMy35pG
f8t1sdXPoxPck6ugLHTlJrbV2efBif1ueuB98eZCBt0gj4Z5G1OkwtIuLEyqcW+KuZDLokwBDgi3
wEKKhzq5c2Zu+lB2xxPqctCsVYWXlrXLcU+xEshTxpHVLafYJqHbdXeFnQZo4NIsVtUjJCC39WRu
Q9wjXGSPYbo2ZzqVvybP88dKx2GsMpQE5tFok9GYC+cMwdzVZyi0CLasA43I2sWHy+tK9RXSXgxf
TczG3eLIEzhExDYuX8zm3dFc4vI2dzKimRDVp8jQbopm3OY+vYlpVDsvW33yquuO/TLBLssy3i4t
rGSDIsrO1pusc88eOmIuW0iFPAna1B6bRqRjelP0x8Q4bleRxlmGfLRtaLYZ5TDHdwRFfEEhRrQg
QWz5ipfG4Luf+rDLcG/I10Rg8GZp11NuV11oezolu08tgsH3tfRh8C2zvWysKwxuZ8ad19YMBYi1
7i76uTvC8BKwuhVKebno4zu39n5aa3XouAWuxuyb5XjPpr0+xWP+Fe78dTHLTrP3f7o88UwJafbO
2liYVnw3rdaNubedkdj1t8X7fd18SDBriEXmxer49yRu/cEZ1+ck50SzN3x6cMHLS9iq6d76l1fJ
syjw51WgD9k7LknMVyfi2SDSVybo3tfAC2IsQYpe4v7x8nf9Wxzxn0MTni3tq+2YMpFWm/W9Xxvf
834WTRlYxPQ3ZC3LDMx2NYRdCFofECqyxOCn7eKP6/3WogzCEucqbg72lp/N5GFET0qbFQ9GFt/Z
TXvcki6oEyfwkufFsoKiccO2aW+I2waZiSaQxblKMRffICHchMLkQFIyf58aewmZGZPbZu5iTWxF
sbTkI/doxUWSOG3+0Dk56rC3Y+H8ygsnvDwBCizKJ26+rUPc2F3+YJLvTmJAYFWXklaNLLmQmjHi
zgZGHhfmO1CQy7SReBXE5aP2YOXxtKxN/jCL4dc6IBNYD2lxngzxgDj3DW1IHiSCnOuqBpVNsfWa
k8ce6v9ktco9CZaHAha+dVnqu6xJfWP6QWLEiFLQg+bDocmm41L+45FB41VUJpS8iufNmTkxgccV
RtFDbqWLA8NNdLwGn1PeQVFF8iqJYVIx0B7jM4MfrRRBU3d9NJFHzLzlSJLhUAkrYFseptMYmOIH
iAo0n6Za1ZLPcVcw4fVbxr5uG5rWvM43ivI+1RIe/p+0L+uS22aS/UU8B9zBV5K1dFV3S10tS5Ze
cGTLJrjv4PLrJyh/ntsDNQpzOa/1AKISmQkgERmhspyUVooGjAo5LZzb3DiPudlG1M008fjuiQdG
k6JdjFW1UoGZT0NfRh2FYxveqUK5s6l0SumK6cundTAA06pdWudWlOBi76doSnc1ZtngSPifmy+K
seA9XUvn1pfuwsOmd9suokuRak5TqqlLYQ+SL2MxM2LfNiRZGo4QtR5Cl5k6dRTFZiWfzAVLTdut
bcJDozQrUPoBu12j4EwzuzE/OIItzp92PYF6BA1VfWdCH90fR93VQ/F1R1r8whlBsxAw9+YUyXEG
3VPepoeFZ9ifABsql0dLNHteG2xTRtCuWeEkdQAw/NyfOX2uao3/KhZIhs+6ZW3VrZl7N3coY8uz
wiSrNEGtGlpe+wbeNAvPvdVsOFZMPJNGxyWjMLyMnF3qolzAD+vdGp8eMmqHTQF+zh7Ca1VwNMc0
GkudqKciNcls64AhGUk94FOi+TAGPEwhFDXsarnEqm6me3P2TWnSljXUwW+DqH8vW9JGDt5LNNuT
auZSPh8WvzBqkXq3up2OA6UXutjxVO8iYcHcpZztcJ4SusAjc2g2s2R9KCcrLLN2p/dIObszBt/L
1sW7GYBW9lBiL5mOTFrlmFLYthTPdK0RuDcom0bdmMdi/rTr/CRDZnng8izPffc2rlZcuR1gSbqr
tWLScgtVbbkDL4BbvtXoLP5YrM38PRXWriI69gHJEfF6A6ph8ATcssXrwrb2mrM3JfW+Y6UreWLg
WQ0eqTF3k9rVte39MuyMLj/fN7rCz13JEQO7HfPS4O7Nhia5L8TTNKFLKNe9g6uGlxwxIx0eMz1Q
BdZ18WlK/DDwtyPSoJOmVy2s5I0rbYDJpKl7EzMkK725YHGN15J9SUDuo7KZC7bn3HVvNGgiQqxj
7RtHf0o0PYkK48g9U25mGkAibdvHmB2aynmYvd/7RFd3UB1J5X4pOwkoGTrq3vrD8GjGRUwf1pc5
co7lMYmt233/UX5FqkDM5mixBX/kP1/JD/mJvI7x9pVA+xXFMssdUyWvphRP7u4tn9MaKlmtFXW9
7oSoWgYpfBs/rVuQQHi3JA2isvpzSz0jSw73DaQaXQpf6F6KaTUx9TH5NKzJ0az+HspaUxBTDS5F
79Q3U8ndGvtrksXgwzpWAbiTjVGTHFRml6K3pQYXqY3te2wb0LPzS8Z1b3eKmcsNDKubBk2bT86N
tn9O6N9L2k9ZouM+Ucxbbl2wSvSGTpw6t8Bbz3Y6Hf2d+UzWtDCtwnRsUNnc0vYjX8CZyb5D22hf
upEbF+weXXXQJ3duuBnHoiuvTlKGvNTRy6tMLvk5jqos2NLZDcDZHCBiHMY40/U0qgaX3NwPcn/0
zBHXLIEO05KeimUNISSlcXTVikqOTigeo4yRObekfEjZjSeLxuaq/CW3K9Rz5Tcmw8j/ZMkU+Wt+
6WN+zpEl/U+7koCsYWH2rG68JnFvhAFU3BQPgUvCJNApzyuML7csDNVYALtsOrfFfLL7v/ofiU6O
W3FDl/sURs8up3lcnJtP84cBONAVT6S9nYdrsIuXxf6FKNa3iV2uPk5PbudC2jo4lImOJFC1uLJ4
hd36s8Hc4N/FLY75yXrtsTl1J/3iKr+yLcubi8hMKlHNzn+7UH4YzvPLcPjffUW1xlL0CkjDTJaN
kw5lX3z+QQxIbpprrGpoOXZns6Sdi6TmNWlUenEGIt1UC7hWhO5Pq72xDgiWoIzqeP+uQXqALN6x
jf8NsfasI7NR/Q1pt+pSUld+hmXIIexeXvsf5XK7H77KFZaOmVnNiRn4K3YrP4nspY7a5dWGNpPh
Aab7VfhOvLDvZeM/9NDgcsjwcv+7in8ktzo4U0pp4Nr4R17MvZfJiRj5fn9oxarIrQ4TdOd8PmCv
6UQ0ZOdBR1ahSBhyn4NjND4JDN+5tRPeC4LybFn1Jyraa+fNmtdelVWkE+e0rgsoqDrn1rjoywr6
q9nXUT0KzVajGn77/Y2/DjnKCsmAG1FbnL3hCYwYw6ipQ6mGlmK4qrLVS23LuY2ddwIfyZn0AfRk
m+P9NVUNL8UxFaJO3MJwbi77xAVkjNKz62aHfYNLO3DlLgyKDgRzB+IhS4rQGOsDHzTNDCq3kWKX
FHlmtxncxjayK/aZQz/OX9w+PbI60RxmVdaRYrgyspqOCzbJbBmiwXuqpyb0dFe598PpF8JYUnkJ
Bd/qNv8ihPJQiLKg5oTy/rx/IYnNjbkQJMXZobL6sLFD1/sENMieRf2FJVY4recFFhbVBNDV/cNi
Id1FL28TuZ0hL2ZXWD1ODij91VsFKj3ppScVCZnI3QxEdNVUQHz7zd3Wfhpj47Rt7KbGOqpFlcK1
6OYssLdw9diztbro1Cqj+3ZXjSxFqluZjGcLEjuYiGwHQiPaI4/KW6QwFeto8VngmFA1ENFJQgJi
YV0/ompsKUidpO/qEXzFt6A/p+kzWqa0mVFlECk4jSUtHFFj6JnEzfqQ+Zqjzft0BfavtK/ulNfN
iIGdU3pzouI4nNs/h4N3zI+zjrZQYRe5mcFeW89mDr7BByPihhWPqKXNRa7ZNVTOLjczWNmcBuPY
/Fti2U6x/6/EoruiKFaASruqY6TuglYbZLCNbHPuD1X25y5nlzsajJXV9tB17i3JIX5ti0PGf9wf
WWX47b+82aozq54FCxBGEGLL0bZno87V63D6SrNLQTqS2qudBOEvjsMjVMD+U9laD8NJX9lS/QUp
XvHKYDGTVXgFMw6V4YQNrlnAaOyzjxSwXVH5hOUlXkicCEcZ3kW+Ti1ANW8pYFvPDwoaoJgg1ufM
+B2npE73LKkYWu5hCDorGLt6uxAGJ6SZKoi0aUY19PYk9sZhLBEsYGmGQcg0HSy/+9iSChyjuQ6+
so3zK6iByFgv7gerMCZsei3nv6fL98adjo2FroCanrPlKeD9YdfKyrgvyLGVGYBl7s0a2bHvqzjh
+TVLaLxv+M1+b+zE2tyw7QZL0PZNTBhwQmBDBL5Bs/2plkGK29l2baDTsQxOQI6LRR/8aTn26aS5
IKiSvkz12iVjkIDmezsd8I92nEJE0fjLPW3SuWwfJucXwteyq9s2pa17410TphNUkXMdq+Nmhve8
SApb13QI59M2fQfSj10RZ2Kv5aWw5eg5cByGw2QwQiCj/n0Af68HWeddbiPjq8qlb6om2zZCPJYa
gROPSRELbe+2wm1kgNU42GgVKJAra79GT+IcV4UTibnRXBAUZpe5XoOl90FAievTFBQp5BMTo2FR
RRlAF/fNo/qAtMWmrDWDEYIPt9m2wmXIonT5cX/k95VDbSKjqdgwluOwWX6InYsT9VEdGdFwwS3t
VBySo6E5Tqn+wfb7m7xAh9zrhwH/gK5b1aC2d5pe2mpTngVrTTCut0bUPwldNUI1X2l3nfoxAc0i
KluZEF8Tagdh2jtf79tcNbYUpYEB1YXaRZSyqo5Wx4ZM6D7wAfkFF+XX6PasYQ5zaI91wE6idKK5
0yUBxcxlSBQUnKwBCf5/bW1FfMp4qNKoptEJEEBOM1ZRVwfQ7iv4E9IC3dOYaRO5XaHlaJryt9qM
JR4HJIDW+J5SXYOjyixSeFodq9p6QbEYqNN4zfOYpMbxvq9sQ7yT0WX8gTCWJKfbTRLH1cgoAlBJ
G69Ne4UYz8v9L6gmv/3+JjKnFhLW/VbdaMyPZtCGGVRr7o+smrsUm9VoDUPVYe5Wy+K+/5av/MO6
lKHXDTtXVYpS1vsBr1L4o+Vbn4KWgXvFn16aefnr/j9Q+aUUqSbtR3fye/460iTiJroDl7Blv90f
fANkvbe00o7KDOpPojCS16w3YhtbaZB7UY5lrpPPPSDG97+i+AsyEsH1mrUB1SR/dcQj4PFRNn7z
IRK9b3DpVOzPzry4Rc1fJ7DMh4Mn6g/rmP2Y/UaHA1N4pwxFgGLNmo0l569engGeinaFrNq3JTmb
275x/DlfptZ3Yf/JX6Im4SfABzV+qTpHyrCDzOnsaTS75rfFnuLAvlleHebLGNIx7qH67QKw2JtV
1DTHbFcHjY3D2P/8OwFks2ltedCb+nllAwv8qCM9VHiqzODq9FCNK9yVoYLLYgDtj2tDYz/1zjUx
4yQ1433eJEWz44vOQMtv/eoUaC0a7GACdnzh0cZsoLk/KFKSTOqa2eZo8IazW+le0YPgQE2mBUIv
0xVctsTwTkzL0FQKLcKxI/2ShLVPT6ktmpCz9dQkAai9x8hdqnMJ4XGxDic24d5VdJowV/wxGahq
CC8hFOCF14KBkq+bggfwf0FfF5LBhIPi+v4KKaJRhq3Wa4/2RebVr+WSpt2xWxhxzw4bfB1uSvUB
Cbw6zkUAeA6pX03Lm25QfjBfgTHVEQwqcqGMX4UQ22ClpWndKFnipPwBqZujyFON+6rmvn31TT4R
OR0r0WF0wRInMjPgYoME9KP7TL999c3oK0j+aD24FiDd9nmAkNzAZ00WV01c2qeJSPJicQm9rZYX
EjROpNm+k64MVm0t2xAUd9HXasm7qAbQ49VqyPLlvkmC94NN5nrNBzrygVHz5rdTOLvoCMZ9mgNh
UKShZfEwmLNoHJjGSqoIk7brXPCu9gS+Jpw0NKfPaZrEK3+pRa7xH1XZUIaxQs64n2wo7v18mvif
ZcMkzjVGU8SADJ9yoNtI/dW2bjUuH3n+g3fpofV0jQ2KMpaMnyqFmxMHjBm3bHCeaO6cfRS1afvJ
5fxmCAt6fPswSUTGUxFmMXsYs+A/2x1UOzMdqkERDzKayjWBKanyLU3Un43huTJ2oTZ/4X4NWpIV
aVcEN3/60nkvZfOpsl7vh4JqVaUQdvx86r1pDm4eyknl45pGias5y6iGlnZljkaSf2a92F8bMUAF
5slK9kF4iIyhMsp8pXSESWpqbCObO8FBRAZOzWU6GQnv6E3ktzQpo8nQYaYU7iFjpoo1Qfs+ujNv
lQ0hQ+4fErqzeiqDphboIOS0BUxtyh+WcYxdcu79RpNfFAspc7v6HRflXKfWzXDJj2lAd54YxiLs
PPp9lxPKmKmyzCbiJTC5iftMmYX+93rQNf2pJr/9/mb7C6i95naRsJvfnx3rGa8Go6M7tG2e/M6h
zdwW+s3YTpnOC7qU6H8D+cT531cyfd5VbB8y22s+rwX67VoYZzIjCKaDNtUNm4HFvNIl358Tfu+P
SKFqBmXNmOfjChDH28NTERuHkLwOh/WwvW6X+7aQn5eeN/byMwPP29kU3NrybCblc7OwqLR0WBTV
Nviz3/TN8JSCpavJxD/LQQ7/PFpu/8E666F3iuWQAVIz2lxEbQzYqEbz0Rm6qMnpl7GfQggGH3aF
gwyUskCVmE0LLmRr/QEPXWgi1D50qWwkg6WspQTznYOV/hehvz3s/h/hiUTW3GYOb9COLLDQh/LZ
xGvIv8/H2UG/EorIJlJk55kJhVUP3kTImbA0xKudXjBFNbgU2jgi5k6KZsGbP1onv2t+gH4Ij71E
U31WroO075IeNOupmRpYh/GzHdenPKrc0AlpaB+Wc6WjOFP9DSmwG4OV9gzy++2w44NHodQfdpR/
QapxtbU7j7kNN+1i9O3H/4abA5yDfpEVe6Ysuu27ed17M+wElAbI7+k+hIP1Cx8smGyRVXM7+BkI
/7/J4n0b4StSnQtHf+Y0vhXc5mN6M+P1DPVNMyxCyBvEzcnTEVi8ayV8Rrr9GqNrL67FDUDhT4w/
svzlfiZSjbslwTcZdTL8xhlqE0ZC9bUoi2Pi0+O+oaXoLZosM7bj0C13AEGoebT0umvp9q9/2c1g
DSl2mxIlrWVwELtzFU2N+ZA0J5c4Z6tr0WWTH/b9ASmCG7e01rE06Q2UWyVUApeCgXNr6Nmf98d/
N3TxL6TQrUjB6Lx5Pg4uQmT/h/SGwaXYXUU9GhQcczeUwV+Ej+q0V3hfsiDVtYOqZi9desVEFsYG
JB7XbU4c7U2t+5e9ZPEu28hUsbS2acNzD6f/4gyitv/NoU4xcRlZVTlVtXC+4pDO8hA0w1Fu/206
rWbiioCScVWAfXDwNvYoIzqoNaxmT0EYlX68bxVVtpEBVYPXmWIkwT+b+3aK27bdrStgy8i6Q5zy
K5vl3iQFvIKzIMGT/k+Q0r95/5/2O33eVy2DFMMQ80g5sbHCwvRP+eriPbIP/b6J7ptKNbwUvDTx
TKjxumzDFf7n7KBvTFItshS5Ix3zOm8pTtMIYnClF+NvrZHv4l+yAiqF7gRadG/Co95tdCj655dY
aDuTVBOXghYcn73hVgbCyqVhu9qRO+mgbQqDywgryxCkt2vUz5HNELG82nsNswKZS2vMXNfzOXLN
dqbd3H74eQ37BzW3C6yIj0hbrMvTSZDKwmlnudrTN9PecyfCuNIWm+EOuZIGnlg6c5QFxRMo3w7V
yl/vO/q71xUMLwUr6+yu9AoEa8ZIH3J7OIuse12n5gjMriaY3nUbFLkk0/AAiBXomS9nY2LNxzZ1
ku9ElIVm9Hc9B6NLBjKAMTGEaZiXjn1YuB0mzt+eswtShcEl8xRj7s6rMc/ntFzGIAQ9jPijCLYn
ivvmV5lm+/1NrgT91uhD90tcB/aEp00tie67y4p5S/nLJyjkG5YDky9BPATTMe1EEhnMvzaAMIT7
Ji/nscQxvax0zYsIjPnYiLl4WkFm8Nu+0aU8Nk6DaF2bjNdmvg7Vs6kjXlb5i5TEegsvTFZrjtcp
fVjqk+j+SIN9qymDzQgI9jNnId11aMSHAFzAkcna6XDfHoollaFmViKqoBww75mfZvIJCiHufFx1
8nbv79quKUPNFkB+02R0uqudNFHH3biln73+YUKWH+bY8MDzPMdeHZvQSy+yP+7/J4X7y0xfRQ8I
QQIt3itfjxClY0KzED8rg78c8fFvpLht56ziw2KNV4YrbbAeywH1yDSLOvYj7dMz6FFDv7NDwBcg
2OWGdf8AtdYI3D+hncfd8vu+vydFd89BmYMiN8GSlaElqoe+0rUOKddLivClr3JaMrO7JvwTXkbA
kmM/LIYd2/YcFcnfq/GSYq9Yu3CySTgtOrERRfTI0uSWmZYQ1mXjNdt6C64z+aq9TKqGlgKe5gMU
wfycXA3nj3V9ZpSDG1Dz1vDu8xH8QQp6K20r3Pha669hKaj9NBRdsVwqPDgHYIuB8rHxwkXf+S8W
UC387FvtsuoQqAofl6FtU4L7n9c3JohH04gCo6Hn7X/3ndL9he0r8fMZGzh8YIIOhmUeEo/Hbflk
2WsY2F9a8tXSsdW8jzvBp6Q93AxSzsH5NFyXCzuBeeHEzsHJCqFBHes2cpWhtsT3Zi9sbTR/9ss4
XPPMAldhmw7jxTM40WGKVONLOcHzxiFNm2m42stxNI9UJ16oCkWZbKf32o4NxB+vIAks4+Rsn8Hb
jdYP0N4dNsoRHWTvfWJELIIU88xaag8Km+OVXJJrfzIOxWckrqiKgj3IJXxA2tH7Lp+DurTXS+qD
tC8vOcDe6y6MBwaX4jtIxsxbiY0NLAGvyefRiO9nWaX9peAeOmcki4eBu9j4YMZodr/yLx2uteIp
iN1P97+i8B4Z7rYAC0zngpKL0YtI5JAmyMnDvqGlIqAZrGiPW3vzEizMCidXGMcJtKCaVyjVxKXI
pdUys7R2yZV2P9rklvFd/BroAJDitZysdXYTZ7z6PmSWHgx2aHVU79vc3tm+ZZRbAqmAhI9Jf12W
s5lHdXVLlo948vO1wnSKzUYGtS1egb7kaTAvQ02+Jr7/cWyyb4upa/JTGV2KVMMbSZJD5/syjMkP
pys/E5sd9nmLFKO8W1K8ha7mZe4+0eBp0fGZqCwiheewstmzXCyn0z0C88Lzp5yd9k1ZClCDGU0H
IndyEYn5zKYghJCNBvqgMLQMTwPmpwY3fYDbX5M8+36yhi6vdUUJ1eBSYKYuK1PbhEnocDSWD0wn
ZafYt38RIU8tiMnUmPR21p7719LxP6b8t9X6OjZeNFttaAxjfN/2imuDDE2bTRBoTkNrXkAoFTKn
uLgU1dx1KI8UT9/h/Y+oDCVtrYlX8AVATmxLlbgE2Rx6ZrDPd2RKRcdf/ArXQCxw3gyQrG690zgB
j71v4lKc2l012+nQmZdyHKNmsZ/A7KzJ6irDS3FqJr7rTRXilKd4tKvasFvObfbbNP+9b+pSvEI/
sPWhqksuFoeaYE2iosp3BpUUr0UxBsIG7/xlrv0TmZYo9XWP8IosI0PRzNlwJjyMmJe8wuUhtvxT
b+9LjDIArUzytARG1rx4w5/j3EZraezzEhl8hgNGx8TITKjyfWiJEYHQQjNnlTmkPdQET52bJZiz
wW+0epyrH0W+87wro82mNRlQ3UOWsebuuJj8Ayp6+4JSFhu33WyeXZ6bl2q+muW10r2ZqcwhhaMH
Xam5ZDBH5Z37AM1oH3vdKV01tBSOFBqqtmgx5bJ57vM1FIB92Lo0ohpcjkWeshx4NvOSGOQbxEsO
62J9nlJdAfX9XjowPEoByW3IOa/QTrpYJ/Nox+0pP/VDLKIptmJ+MbOQ6eBQqk/JIDTIEHRTkxTm
ZX0dYnYaTzz2b9NX68MUb82qq66H5yc67J0zngxJyyCoJliJ/zTEJFpjM0wP9KF8MZ7T5MzOy5HE
eVyMsTmFpU64U5GSZaBalnDaGDMOfeXoxRPwOHSafyTlp9oF8nZXVpahajVpl85B+9y1z78M+avX
R/fHVRwZzM3z3lyOvdqjvun207WevxfWeQQhnLiuObSQHhfvQ91+uf8ZxUYuI9ZsMqRjS3xySXl5
4s2ahOM0fr0/ttK1pOguTIg3gbudwLXQF/MwnpJDh5cYEf3TEWprNl7ld6RQZyhxu3aP7ct9LT65
x/ZE4+JqvmBjwENndrI0u6Qi6GW0mtcYgPZtJxMvKc5F3UaNicPPqDskqoaXYr6iZV6luWVeSNWe
0+SL2TTfSetoMrjKSDJOrezb0k5H5EPnZB/LAz8WX7Bf2qclrg7BAz8Fuu4Fxf+Q0WplYqaVnQfk
MhXdCcjq34KCRzZnmlXw378qyoA1LxFFIYqgvU7cicp2DJf6t1XkBzpAZWQXr7dryni1wnYmIycw
Vp6frfJx1lXdFeEmQ9TMNEnAZ4pkm8wgNeiSk1/qdLtUZt8++SZh8MSyK99DUaFYyt/A12z8Dorm
56Wls0Z2WpFMiRTNPJiJK5qMXEA78OCv0xNUumIjr+I+aTVrqzKPFMhFitZ3KrZABiV8knzP6V6n
lDZsx2tmMW4pojXPk+OGfXIKBleTq1XTliK3W1vRuQ5OAxOQIhFnLDjUUOXVjP6+3X/h9RrsdkLk
YvTFeqFmAm2S16q9Tb2uU+r9gPqF3MsqHKvgBRzHL/rY5eCYggYYUCguRHPLry0dUk0Ker8m/wvT
19g0ovJ7c7kUxbeZPjX0q1k9G+6npDlX9W/395z3l+IXyi+r7evCsRFg2VRdHfRMiWyXfIv7C9/X
Ug3VlGXICe5q/uG53cWd2/P9WauWWIpdu5tc7uR4vUW/3ZdsaM5z2n5oUvcF79G7QosEUvTSyjcr
30UAeC2048w1XisdHf/7aHFYRgpbs4b69ZJ528nO/H2DTlr+wYv/QQA5ZYg2sH3sD/iUFMeiQTtW
zZGEyOzFjUUe00HXxat4QySypLnFJl4nNf7GFJHIiniUfZjQOQFi6Kch9EILdOLd9JDEs+Z8pFh1
GbRmBdwu8wYOZZluxNF1Rv822j9Qbb7vVIpQkIFrABR7TT/gaGdPmYUX5OELxYN1vG/wLZm82W08
Ix0n2sFW63ztyefE2he/MmLNHxPBGZ7zLiZfDlkxnpp0X7mAyBxgpG+9vAtQiQgMzwF0O7dDH4Rv
Gmu/v/0SKoewEdSkzoi4EuOxRLtE/Rm0RfdtrRpaCt2pyWvicBsJukYvDFSMg5h6yzdnQ7Pe/4LK
VaQAbtfBKCgeFi9jfmb0r7n6fn9cxdYiQ9PSJgWVKWnMCxPs2FISmpX9iK0m6kt2NUpHQ7akMpC0
/+ISMxX97C2Xtsoeasf6UlTjB6vPNW/JivcmImPVnJx1WeB24tofzCNk6U7dNX1cjj+5nKJ9xysi
g9a62kCXv4VsUGwQYpDfgQQ2zhZ+Kph1vL8cioQj47K6nHSG49nLxbU+Dub32np054d12Fc9JzIw
azXToW1sU1wT9sp7K5pqHYBbscAyKovgIXGkuS2uKTm31aOfPLU6jlDFvYjIWo+TkY2GXwpxnY/2
sb1kx+bsfnNP9qE5sWi82B/v214RYjJAi/ulMUJuB6gA2D+g5aGgulKByjpS9FaoVBrp5C4Xz63i
1FmiqeVHo9URI6mGl7bcGVJu7tiiZF7ZqMXbPHWfysKFvCNlO1OzLLmYDGUAEmXkiaAzQ8NFK5vx
932zK3AMRIZoWS0tSTIitYlj/twc5/P6MsYsLOM03sVI5RIZqDXPkOX1F3jQ6pRx7lmHZd7Fnoih
5W22ELlbiFVcadUsce+V9LAISGtC60BHqqxwTBmS5TdB7fWJBURifx7ak9DJVKiypgzJMoKuBeEC
5i7ANXQeT2WURwNuFz/VX4JYB2FQJDVv+19vTiKVs3ZDTbHAAJGEPDum/HOSnDj7fN+BVMNLm28J
yb5WeC2qMhM75umPoJ17QFW+op3tt31fkMIX6kHJPDcoKy2Te0izMerHoQkd3wuNdp9OIBxJCuLV
T5lN2hLVnwHiakEbFZ2uFq5yIGn3hciJj0of0n7FiQCyzv8iWtCW3DeO4gQhg6kW39laXVFMgohz
2n9zMriP85hC466pbvc/oVhhmTJsrdxkZUW6XrzuD5Ee1vrip1+8VHPIVyUgGUiFqoxrtgOKt9Wj
FcF1Ih43qHZv+ws/3f8HigwtiyhmA3VXauETon2hRRmW/DR5L/vG3r75JrzGiRhjYyL711UWiu4p
d6aoNTTnTtXEpdjt59ZpnAVeKZIbmMWT9JtWlkjhlTJ0iq4Vhfg3bGIBoQWIoY4/XzWuFK3OyvsB
/Pmo4AXlsZ3t0KupBrijsoYUo9CCzskCGczLZNGPFMXTsgXLSafrIlbNXIpTktUBMUBxfW3H5kFQ
9peT2NoSwJYOf33cITJaCvxpNpQoMff+IGKUAOKN/JEdi7B9gNTXUVvq38z83nckhEaylL3piUFc
6+Tolc/JVIZGUcU5vY4l3vhw6izFibh5mDYfevHjfgyotjKZO2w0E6MVJv5d8fsQbw8ZdApFaN6G
v52jdV724euJDLDqgUtosgC+hWIAq47TvqdQIqOrFt8zKjRHmxeKO6kIvnlBcp1mrXzR5p/vrcnm
cG9SRCdms+hahNp0aR7Abx7PZ/JQP9BrEjNNolD4rswbVgQQInWTCntkebLtb2OqqWmrSleOFM6m
h8aekqFe2MVzvJGWJgcri90exxQzYmEXsWfD0KRp1Z+Q4rsQEOcdUiyva/6d1uQI+bH4voOqRpZC
27ATO8jqLfry5NgleDTMd/GquETGW2XrnPp1DcunLvD6aNwHne6uScsUYGTyIABruevF7B5cZzoK
Yhzuj6xIpDLcyq950JEAZzbI+oZNE/egcMJbxf3BFVVsGV81NQ0bbIM1VzfIq6GNXKszRBemmeO/
LNlKIigpmh/KolrLa4smYKr5U4o1lnVsm6KdVmZjja2FXrvlj2Dx9vmljLgC/KKzjVL016bvHgG/
BhJj0ExaZSzp9OxB2N2YOngPr/rYBks1G5+G6gLyZ+b9ST1NFKtMIwUxpWh7yE0fJzhifcnJ54nO
mlu7ypOkkO17FpCUwUezyniYlx4aufzgE66p+6uGl+KWAHwBmYMEhfMhiGtbHIndHTxX9+ilODzL
2CvmWWQQvYEibc2Pwktjr5g/icSLiQdEIDhU70eEwvwyDsv1aIJOetx/+5Y9Bgt/GtEItW/o7Z+9
2Vq8MuWFQ431srAR8qRQuHZWjWuqjLNdB94MzdHZyrI0R3m85J8zgSWmzXMXZJcx9a511eiORoo1
llFZWeFXQhBYp4Zomv/Ss8voaQ6MKsNvv7/5C3nHmUhK+D0EPj/2dXpa0Z6+z/BS4Lr+whdvq9yS
wnevdYfW4raZdPyciiuXJQWs2VarXTfCvJjiSz7HkPyI0j/N4nZ/7iqLS0Hb+KaHp3DATtoerylf
SBdXvsZpVBaXAlawXEBAYRJXKJFWx54vyWFuG00zhsIjZSQWyAadbrBsclnoq+//ZXhVmLAn03lh
eJS9bxqF4WUMVm9n6IRyU3Jxms/ciGzvU+Zfl/z3+6OrTlMy3krYZomOX6zrBvgpPvFou+16drie
yof2wcGBsP5y/1OKhZBhV5C7NrJVANklxuw5W+qnwdXZSOE+MvLKXadKEIakTMrL2PfR0DxmlqlZ
AEVLD5EBVwsvbK/J8unqnMRjeWAP5sk6euCj2tdVRX7Wud8khUxAcWUwm+mKtqGZPzXaBkSV70hB
a7VGZ/IVA68f1uNy8KL1uD2Spoftoud8oLhyhRvc6v4CK31JiuKyKeuEzfgcVGKfA7QGogttvnqf
WIuXZe9IzmMoNDUalTNJUU1qIRqYDYGXB9FSJC9rm2qephRDy6irYhyK1bbqCV2bQwUa19zkP2oA
RfcM7/zC89PMax+QHNfhFVQ8ZuzonhTenTbGlTZHz+G55ThAHw7dA2dXsQsNjnG3mHvjnCXOyta6
YMcSdD2RNHhohY9TiQ5d/a6LYvjt77wZfi597i/FMF2b8b+Yu7L2OHUt+1fud945jRCD6O/e+wA1
2lUe4yQnL3yOnQgxiVnAr+9FJTd2OKbo9lP7ocwohNCWtqS119pGxVYAEyYICAKWwh7ebBpMnU4q
Sqp4BbqWCEzIwoTIZg2gvKl2BmfvAWmY+tRhqwsTc7QtaJ2BcFi7nX2wSvc9PReSHj30V0XjNkyp
3BqyY9Y6z31hNpC7bj8s2OroFfxtBgCJjz3aq8RbQ9SVHQfp0Tw2a7qhu9Tn23w9YAQ9gj+WZgFm
in/K1KrZfVg3KkbxV4cuvh2CT25ze/4V5pIej796gyELyxTwiPQYxBcNuOMMY5V0C93iXNqTWmmD
0Ee0qZ4d8+y6bj827jZq1+ez/XaF142Jm1YkmVZWjYZsu/eKfXRiDmr7fQZCyPPpv+mS4MNO2vwA
WEXoBMby2LF4C4nqlTSsfat3vow4lruWpibnXmPS1husdE3HROmr8q5ztx3ilExE5gfvGWbhLSZm
y7ECGCYFzLao497T+Jc8KlwvqsoFAPLMB546bsyNYl1v+vTI5I0ti1Ua+zYCms9/gtFA37Ctv7ls
4FhOCg2fWPZy3bB2q0znkoCWPS2GFS+LjVW9a0bG1Kfum551ZYjBbXaE4LbmDUJFq8YN34WUR+qT
PiXpJekaBJUfI6L5vWnsMav0ntEKkp5Yr10xMK4FWnI0cvLdEqLxpGuvzpf/aKVvlf/EehuDp6po
q+womtp+IMQyH/Rk6ePOJT6x35imJgFUOj2CKRABXUaagTOHLGmPz9XLifWS1ujDDLyqRytyH5yq
wAJO9l1PlzzCucxPrJaRVgSZ6mFWhWatW5OCqZIZC5MKMy3PlLu1lRZ1LIukx7KPD6aGGaTAuaoM
6YtG3+VLT3kb/WHqU//Mgbcf2IWBnmvLLtK13FaR192Ok7/ZOtuS3NMXuvaZbzFFxWepbSSthQcN
+QfSPEPMo1oiZZxLetL7Rqxwg8JG62mTD2l2Zww37bvCmlE8E5vV3CghlkLXZXbXMVvbwXtmLpDu
xGAVN4gtHZQGpmC8uEjW+NgLjfFMrdQn9gpCypabObKcVMfcqfyskgst8Vw5T4w1UVZSO1GNuhKS
LbeVB47qHYpnIfnZujgxV72JheskPDuGh2bNd+B78DHLDEnhka/PXaXvGjPo+sRsa6aKOBkE3BGE
rDV/FeUSTG4shzdayik1a+HoRlxUyH+1BoEQviuCTOiVfV9/5H69jb71d+db5De/A/0bUysW1Bti
m1F6zLQv0VOZ1161xEPw9vAcaU/c5Li2uSNqdFKW167iHb/IdzrW6sVmCer9ZvXEAybGGupFG0Bu
IjuyOmGXfYFlb9lHS0CquaKZ2KuRF4EjXJUdmyTwRLwiJVZgnQWjfbNJRtYnRtuiYzJFaGbHXhO5
H0q6yvX8gwt+CZvzEPxKS2OVubeYmDBzwSZfhTbafgYl8/pQQC1dvYvFAm8xsWKleE1DwuUxLD6U
yW1aHAe5UDHfdGOR9NSAa2obYFdOj7VYG8a9IW+HYQ1Up3++3s9VnYnhxkUueOCgS6yCdutGw1bk
C23mmz4mMj5xkJUbZC4PhvRIys95sHWso2XsQ1BoKbHmi5KCM8UzxbubKbMTl+CzSlCdWsKzo8Ez
zDXLt+fLZ6baTAHvEDwraDrAmep6AAP+KkEQGhVf3pf2xGwH9Ciyaxy4+P26qTEp+KXlS8v+7lvt
JnWnmHfoyAP/ZZgQc2LXwvFss4AqzEGr7mKSeHpzYb1rHIQHTQyYD7XSiYGXsLrSi4inoHbTLoGL
50p/YrQihN4Wr0N5zIW2ru0BIW7F0W2ShSo6V3kmZku6uARrBkuPCdsL8woDdt9OjoG+FJ48Y1xs
YrthPOpoElQep3a9Oq39KF9oFeYKZmK20rTa2ukxqYMJmFVKkovEvdTtpeHJTKPMJqZrQbJYM7FU
cKzi+yD6SmPiF1R4uXnF8m59vvLPPGOKf88LsysBTMG0lAFx+cE5OAjiogXfGlHqi6xYcCBmPsEU
AZ+mUAkghYVWKNkM+kOkPpzP/swHmMLe6zDnlU1RdVLu6cZVlXlqSc9uLsuT/jbQndRkEMI+qlR4
FMG6drS0RjaX6/H4qxmpsAbbXxKPw2UnvemAefKFW1geTawlWNBc5sfjr57gxmHYBQlafZvXhyBA
Y5OE7oKvMGOuU7i7DgXNuBuHb2PBQKlXOQjWzT2tXBgezpXOxFy1gjiZ3qLgZbx2QgB1pG/3S0so
c4lPLJY2bqelwsgAdtRvw/wvkxbPOgLZzlfHmc52CnYX3FSF3qMV1hJjbbePBFVd9/OCrZi5zpbW
T2beYYp7zzDNW2LCBc5C9JGoL0XotdpSxOjbIxXqThHvYDEB1YjARGzwEBzLfbYJN8aNfp98NDej
PMySwthMBZ2i32PobWRlj3m7SPvaFSryXEnep2/sTmHvRO+Uyyo0Nqzfh+Qm6e5kszv/geeyPbHc
xjITEoaom26X7TU7XzXN0nzs3FedmGypWkn6cTyuaV9yurby2MO04/lsz5isPelhM2MwRUfghlgp
XMBw3TnJtiW3obZQLHN5n5hshVj9sKvRwwor2zVWcg/xL88usoXeYy75idEmpUFiXWFKAd3hpo8d
j4RsU8bm6nzpzH3UST/bQHawVQiIPmKI7hEv1Zaag5mEpwh3o3BC3RXIdy67bUbKVWU9n8/yTLc9
BbZniQptNa478MqpD3YUr4o2fAQbQ+c5eViusEi8Pv+kuXeYeMfSbAapSQw7TSZ6Y2WlWvUwhBi5
LzSZc+lPu9mclXlZFhl6k7gC900jwEZ/fz7vM/VmqouNTjVlwIqnxyL5PliHLLsSwdf3JT2+zusO
tgJdV63Qj/AWNHXOLo6kl5MFc50rk4m51mZuJRBCTI89OGdiO1mH2tIQeS7piaUatKkoVmqzo105
fu62WyGXmt2ZRmbKCUqVYXBDQ9vYVGl0oZdG5Cm3/UJ0jqGO7QY350t+po+1JtbKXCfX05hkx1Yz
t73WrzkHOFyuY+spz8qVLLfnnzNTUlPYe43IQUf044ok1Hb0tRz1HhG878qlKfwZGzbHF3xVhVJD
Goz1Jca0I7NzaX/ULXloXX0zyP6ibKzofRY2RbgXkGKRYVyNY+cnXazMd2EDqTuFtIdFPgxxD+tK
k+J7UCTWJkz1Jd6NGdOd4tpr6ajKzbE0YyTBZxJomwAffVWgsTv/defSn9gvNYJMtGWNpZ+KekXp
i9LyEro5n/hc1ZnYr52pjiKwBh7ysM6CdbNEhT6X7sR4weZUy6ZGulm/Gcxj8i6sKr7kpH/lhTGE
rcqzo9O0D2mTHoisbc9BFP358pgr7InJVpZOQDGHwq4xfO0p+NqrxBv4UgWfMaQpjl3Xa6yUYw7h
SOldZu5tzMpZReJVcpfZ4fr8K8wU/RTRHpQiIXaGuV0OytaVkzNr10K+/dP51Geazimq3QicKuRZ
iTYtAGX9X3mVro1wJZcE0GZmoaa4dkhhWENZuBkWqHqf9oXf2BtT/xbWjhe5n+Jyn8v3mdUUyT4y
K9bQfMcKTRf7XbiO+85rlojfZ6rRFMzuihxs8Pk4SU1bL8m96MT6/746Sic225eiAl67hQ2EECCK
AEjTOMLcl5h+5urPxHTboNJiZcHNiYxq0zbpRQR5k/OVZy7pifU6pqN1AcPXNdKtFMsEjnPpTqwW
c33lUDrIMoTP7g0XVSdMs6UFt5nEp3Ao8L8mLW0ZFmNQHrw01yJemD6YsaUpGqpIqsJhDYoDjD5/
MQq5FxlsDb30MghwnS/xmYo4xURpQ2k0jPeYmAMqZ5dkxmdapN1aKXV3/gFzpTO+2yvXoClVmmkO
EF2Fqci2T13uc2EXC9mfS318rVepB7pwrMgWGK1pvZ8muU/JOwexUzJRxPqjbCokPZgjOhijQDCt
PdYOe99AcwqKCqD4UmYp1geV7u5M2/Wk1Faa9i7JNupOMVEprSUFFS9Ggi2m6v2QaqUGdlGyxDM1
V3Emplr3KYuIFWJaTgYrNbRezYEcLXj79X31ZmKycV6ZVeOOHS0blK/6OvONeiluYCbzUygU2Jhy
fYjQSak4/qhkdKUHndemjX8+7zO9+BQMpVlmlrYJyt7W00j6Q+G4O2iuyPsi6BDjlera94K6q/MP
m3uXMROvTCArIjtuM7RtLmKIS1cDkDRdaV2+YGFzyU/tt9DTrOEYOwzB0OyKWH0HwuAJgg/vosWh
7hQVBTwUAtQCDOMcM/LCJyd9Zkuf+e2IWKQ9NhuvyqaL9TYPRYLMX1chuD3zjdyaK8gitmu5CtdL
3PdzZTTpcJ3IrYcqhIcPfQBPxVjxPHJ3oZmYaeFOr/bqFVTUOphAHsu/3HN2vciXMpfuxH5Vn5OB
KkyGtNpFBKLnJaznXN2f2C0tOyutXcArjOoxBqU7w+B8iOVO002vWxLLmsn8FA+VdOHQQE8Q48Ai
eXLicRqtMhb8vpkXmEKgTIjYqQ4iRsfECfdxpj9jCjbADKCy/azMH7m1RBc09xITw9Ui6JjYqgOQ
Jmk95gAEvhRxNVMfp3goJ4ZolnBRPAN7SKzIb0JPhR/ONzdzuR6f+ao+6k7N5CAxwOpASeQZYf04
JEvBbnNpj8dfpW0Kw1KVToGokCm/EmU+7DMS/fW+jE+MtIysCmvv6FCiMt1ZId9oi5iouXwbv+db
q2Wtc6wCHJlWWb6e8H1aqyUdmRkncAqESntLhD16rGOhg8RUHaMESJYcMar1zfmCmXvAxGJLQSKj
ASnQsULrBYQ2MaDuyvZBuDmf/tu1kbnjUO7VV6UtVjZdGy5mT28DUUOtEIiNZIkUbi71ydQTxExc
GYE1+FjZ6tYqrSfXhZ6avbQc8HbhYEbu98yHObV1U8F9DbrqwiaZh2muW61M/KCNV+fL5+3aw6ZR
LG3TdgUi/DG1m7PqgoKkYkMt+R5AJ2VTNFTfuQkCbDE4UfIyTe+kdpEskZi+zRmDtCfmCl9vCOGk
wUXb5Hu64hfZTu4NT/e0VbTgSc2VzcRoEzMe+dgxN105uYx8t1qBgStZ8g/mUp/YbV8bhOolSp41
IFTg/JkofWHoNpf0pHvVEgjicAtDt54RMOPXANAFFlnwjefq/MRiIzYARs7H9r0qLmPL9YRb+ZFt
LjQIM3mfIqACo2ydYnRnZMOFJ2BUu9JOioXmYC71icFWUU2KnI+NJaXbqnO2TvR03pBmimWqUm2F
bW2CdXtcfwm3YZGu7Li7LAh/Z8bHJuJVOxb2g9vqOXo+N269gharIF9yBd72OdgU8hQNVlvyDs6Y
kFcIOVPxE88zcPZcU2GtzxfOXLGPx1/l3qXNGAyMmcXYdfNsW5klwYgqyNr3jZfZVIKx68CmXtsZ
3gHLSE4IdpJHuQRLfzvMkrIpMRiIH0LZFWiGK2gl24/SD1Z8y/eDT33xGUJzqyWZ6pn2fqrImPIy
yJ1EordlV2j714XQvU4o313yj2ceMF1INaua1qYNtIAx7LH0m+9S9kCX8CZziU9sK1FA6Dktutq8
Jyua3FZYyhPOV8v9eL4SzVjYlCXMVtAbjsfZb8quMYejyKF6V4wJhcjT7/WT625iSgYg0QA1Oz9C
o2AL8+58tmeKZYqa60yeyoJhTBIP1711RYCb09SqDeWCbc0Uy5RAtioHg4kuByZBFZcMBL6+2Vh7
SK0tNGxztjtp76lIeuiUwceRiGkbAhAW2UuozpmsT0FzPRFJgXEzRlJGfVk+96nYpsHj+WKfAeCw
KVROt7OOmYlAdUGgPd9lm2DlrAfErZibaK2t5LuGyGyKnNNsoppKjR5y+RTR1C+cxjv/BnOlM1ao
V40mDfSBCTa2BsTaqGpD0nKVy2/nE5/5qlO62KztbFFGdPRtLtvsUiwB5uYyPWnp+7w3eZDhkyqg
EJDpFlrDQBO+L9MTMw1izEinUC8+GtDY9hrZfDffp2tHmWP8Xtp25PRdG6H/brTWF5WJpfb3YQWg
SfN70iQsQzseXdUhHDJPwGv1zW5JfHjuQ07MM3JQ0TMDM3AhDT4xng4rIOfM9xX4FCFHMqvvzBA5
N8L8piicFdPp6vy3nGkWp/i4vA+YIXJ8S7in/boomg9WUdVe7rLchxO48AJzT5mMoETRZjTQxmkO
EDlbhzB7dslO0xYA1zOVfQqQM4bWsQiB15FXhWc/CswhknfR2sLpGJ/5yvotW496RdGbYkTvBekK
3V2vv8/HnvLBYumsIwpCfOjujG3MQuUV0VAtFPlcoUyMVAfRbwopUczRsGtd31kBlBt/Doj/66n7
b/5N3vyIlKr+/U/sP8kca4agfpjs/vs6/5bd1+W3b/XxMf/neOuvS3+/8d9H8VTKSn6vp1f9dhPS
//n81WP9+NvOOqtF3d8238r+7lvVJPXpAcjpeOX/9uQ/vp1S+dDn3/71x5NssnpMjQuZ/fHz1P75
X3+cVKT/63X6P09ePaa47/iYiL9d/u2xqv/1h/mnYdsOtElAXkhNlxhoZtS38YxGjD+Nkc8AUb+E
2g4Zwz4yWdbhv/4wrD91/NnMtk3LAqU67qoAfsApov9JEC4ANRVmGGNwrfXHf/L12xd6+WL/yJr0
RoqsrpDwaeT2EvPGdIbJCguBMzbFf4dOcS6MaDVv4mpjVlDJ2TVA3mrr1IqS4KZAQBa/C9w81e8c
OxyqtdJSWz6nJefZXrRaF97S0bs8tpayyv1gNUb3RWRR5t4q18r4ylFBu0bANGt2onBi96Js40ht
bNDWMh+I0IBcUjB85Z9jqoXVNWnNvmj8ussxoPcZOtj4GbpndsG9uraFngJVwcp4IxHCKD5ZcdEW
K5lUPLjkgyj0u6BJBvkXkeWgrzKEttsf6iiEXo5TBB9VTLptXYGc0qTka9VFVbDqmOzjq0ippP/u
WIYEB2fPVaZ2HTUiGvlDTluyVoMTDcILqNaZmyTPa35Zu4qA0leLtGE76EOufe5Y2AKpJYgc+qMs
QJyQeEaeUvKXrDRZfEa4tHThwvaCPYCeirdXqZk28aEJMtCldr1J+Q2L3Y5sg9yM6KdGU85A/ZQb
YfRxSKI62DlF7dCvKZj2zV1qYbT8GMaN2x8axH+UH6UqMuMyDiEX/8WJgLW9bxnKGgE5gR0nPvAR
PO39zOGuwPgdIFbyrS6GJtW9vqzc8irpgLc0vDZPqMF9ncSIJNnSwaEFBTMyGWK6qxwZ5RjHGSAN
2Od6J4wn2wmcgvtMgWZ0PxSk1q8HasYq3AhNi4CyYTQswW5atjJrtxVzAylxsMZCpJdlDga0zQB4
SLmhbROzFQA6mb6OhrThtZ/HcOA+tF0T61dMN6JRa7asWPxMG270kVcBfJpc6bSXbrZhUAgrN67K
7RIBWg1xW+LnNOL9cBikhYrsFYkZQrO6j2Np+FZqDfJGL4zI2ps1EHAXyrLF8CHNAQv62tWFq6qV
acUdeKGFizHyDZVxkV1rkg/Rp6B0aHaL5ToskjSqQVwP6SRy7dW908X3lqHa/K6p3dLZqLoJIrka
XFdRcK/ooXUAiZILmuzKUH17XQpNdVcO65p8HZDMbr/HkMPSDo0eRsKK/UCjjSCt58gGnMDlJtNs
BF022wx6U6QxPZspaCx/xnp9SfhNCF7KpDrQpq+SnvtUCEiSMK/SNFKra8yZpZmD8TEDOkNfFZhg
CPV73SBGpXf7PgljtTYDO+r3eZr3/KtJHDt45ETyvl3JCDjiHcT9hr2KBhvoJhV3alXWLN8oSLA3
ps/wVbpHZrYI1zfMWJepT5vGrS5YWZrqVpAUFWSlwJZR+H3FmaJe3slS4mV6QMKTXmPOt0RjSb0p
C6j63ZNUS2jp2QMN9aeEDdLdJglUR78jVLpwP+fEBvK1FUzXrp2ex81mAGvlGBSSGPGNZmkaNfwy
F8T4yoqito59UPLmOulshz00oJuiH8y2MzrlmXhMtnLBo6cduxAKWPeaJlFZWNfayYEErdKfRWFI
0/USGUftRQInCaSEcH3bYyxM2q4JqBWiY5xDxXgL30ZHu9enOfAqys6TfdO2pFkhwq8A7jHTjLRX
K0sKvkV0fbUbhizKoS2o9WZ1lw0Qeflk1KXWf2IVEeya1E2UfCpkqNh9VJmACHmFnWr9Ae2d3opd
kGtN6lttSto7DHv6/MpJddbs48iqq2PvouG9rm2nKR8pz2ztUuvzjKQrp05N7WhoFcKiqGJatwss
2OJNaiIM4KYMAXMVXqSqnN+GVQPuHRX1bfDAQukWW8PtLLbRjcGwAQ5OmLkS0kygepxomcJbERVf
wUD6dN/QvFXcj7SsU35NqeSfLR3MmlsrUlG3I6HT9DdOUnTRpSYQTH+V2krFX8hQOQGofoQlq+s2
yhrh07KJqn3mlJG2KozYsK47O0ml32aqsbbV+OkblfCLgdKM43AVMXo07bawLhKLDvVlMlR95GsW
zZ3rPnA430HXC8J2wCkQrbtQgxA/5WH/Ty7RrKPzm3N01nH6f+gSgUXr1ZBidLl+c4keMlF/e/7H
ff1Yf6te+0an+374Rppt/+k6YOZ1XBPk0Gwc7v7wjYhj/GmCOce10e+6hjsOcX66Rg75k1qmQ21q
MDJyUv7HL2J/utSwiAsfyyGuA9jS/8EvgjY6PPkXv8i0wb1qQIWNUMOxXcqmQCtYM9hfVWx9K6g8
WplOH7CwbKzycHC3pLWNB2UWxiodSnd7Oqszjfw4a5QZ/XEWjdXPs2/de0rqdPFb9xL3UXAZrnib
F5enH5YkRe697LtdX1w648/kWMQHLAb+OKhVBzurux2oxMrDy0+Su693hZlqoF7euYVLP/E8SQ8U
VNu+Nu4WPfpkpUJna9gFWianfgY6Q13zbkCkSgjoeBlt4kH1X6y88LOauJ9a3m0sN6rrwNOdwVwl
wRBc9n0RXJ627NwNLrOAo69+2Y8DQi/aNvLiXudr0wl6D6LQEV8xNZDLLiFOsSEmI5en/dBu0BkH
+tc8FtGuj8zsEA2hPCTjTxh0jp/ouelPTpx2Tz+YZpEHSJhplXfazHcuV/HhdC7p4ALzsIuAve/b
DTid2BUol9oNzwN2FY5bQ9d1XulacpWTraxo9dHVC+2mRu+wjbVQel3eyitw88mrQIvx40C7zsoz
BUdW8QYiGamdrvKCu9AZra8Ir4crnmvmPZGiWhttADLsrrTuQ56rI8+rhyJNg5UeQsfyLo6j6qIL
fce2qrtGT+o7vEe7y4QQP46dToy24rki4vvTrj0Y/O7cTaeEEqvd0VLKPRDeshgdqf5Ssfj1z+kY
fP7u1YnTsdbMH35+c0av+qjdmUQl1yUV4X0QaGigTZv4pWmH913VE69VVbeKDFVvi7iml4QYzUXu
qHbHSCGurC6y1xm6/DujY9S3tDj8FIOQ1lOd217mWaGD0KtLfPRP0cfTVvJrq1Ka+HHsZcuhhrHD
Mrm9BuO78BGDaW3dMGhC/7QP4kxrywFE3LWkb1ZYxISzWanwHv5cthvKttjxTmd3eQXC7FZLo+ew
U+u6CNMvNYTRV6GpiaNVG8GBUwRuBXUfbGRjWhCEDsCnRcEjgzmUQG7yxJBXYR/KKx1Rjlf9+FNg
Itfr3DLfnE6UrA8J7AZntLC2PFbkT07THYsg+YKwZQXQkltoF+MuYiXb0JfOoF3QRn6BeeKFfu2W
mVneVsOeUBB6DxbkOD1INZLLKEtivqpjWa+pQnDG6eCP81EFgcg8DXdOaom1DDXbb1otYltLe9Lq
tDvGTkCv0s71WeQkw8c2UYh+KQRnWAXnoF0gVt573Ir7G3ewuh8/mbnCHeL1Ed4xTxblsA1MXNol
nd+ZRr9NHC5uZSAND0DI9EkovuuipvtkVeWVk0FLfGxHTj9o9YJLa2xHTrvpqTF52ccHvA4GgA+d
kkSHGgoIx7A0QdgI2qTPPNAPdmXYz6EY7s3BEp9S5qq1DlblgxywHCZAfvLj0jYbDpGZLnG/ksn0
N6Cb0Jo0XQTmI34THdaU6wdcGAK+esi+xbZI9gKiSBgvAgJ+oeW2vKhjA/unzen+9NJX+3/bnN5b
9UPsa3Vnrk2KMPWm4Hfgee+uwfIXPUjlB2mV+oHsg3UyfubTD7EHE21YGh8yuHenQwjtAbr7tMnG
OzqtDNan615u+3XHy3HLGDj1TncsP6PIymORqey+x4Dfq1qJ8YNRlofADiFyYNcAXcUtiBoo/5i6
mtibLIBaR8nyR8hBCR4/VqmsNrWQbGcncfVR09J9GsWeGur7jg/ZjWbX1l0aNoh4cJrPvWWFO8hO
mmvi1M3nrC2gRVNW4XVqVXxXcof4UKFIPbfswy9AuwNYrOvdoc1Yf5/GxY0zHq8YQgL0dAj2BQJF
Pw2N7p+ON27kbPoaUpYILQ+/kPpa9Z3zOegzbdc2AIefDvPW3NdRLh64y+rL2hziVaCgK4OpiIW5
XXJa3Hrt20AagqLFMylDCDT5m+zpEFFW2botniMS01hAFucm0uPhi6kPNnC1BnyGPKB3zcDQlcv+
i564tq/xujrAg6Z3Idc+YQba2BDgZFd9EsSHkurxIc3Ln1unYwiWu4mzge8mx0/Xdo0NOarTdS+n
I7u4KWmJEn8judMxvYq2edjcOpYp113TqINep9YhLlm0TuXAP9d2dO2Mxm0F1k1hm/qn06VGaP68
tB2MV5ci7s15lhq9ifKUfLIDMBWSnISrMqy5GXqIyB3y7IY1ag+T3KjIjLg3bumAoUBetQl/bv1+
dnqd1olNF0vc8ft1EgO8C+M0ds5c/aD1w+sfNyf7iNrlfnKc/bo2hoD84bRrI7iu7tJgJ+K+b7yX
S17uPR2zZHZtqKTbnW49nTwdn96WuvqdFhtq1cl4EwxJ/wGdZ+QTBp4du68xhQQ2rq88r49DzEPu
RTGwikJDeGsKMuXacss7ItISg63sgURYVkGQofHwa29wOX0Qongw2jS6JuPeeO60Z6Cnernyf3Xf
MD7hVyovz+N4wmnv17mX543nXvZ+5czKEmcf5yBijIgIjyznpt9hbnCVOiYHASSOnbZefuLTCZ6Y
vo1poB/XvXUxKCsW6XB+X0AxMXbCnLLpGIYFyl1Gp8tjedNLB7WXPWscdHeaB8EuY30aUkiyTRpD
+3DagRa8snLtQy5seS/6xzZ1LoMq4kfbLuFP/NrNAx3+RKSCH2dd4ZS3Lu9XOloqayiMA4Uuya7K
dSzbjFt0PHbaOh17OSvzQNu+XHfaUkLdkWwQB0wXwXs1jW5TF2V1HQ/858/phASHBYYT/zl2umRA
8+yfTiB0uLO8cryPjAdPyZyuPl3oxv1S5PZpqfhVYzmWMTUZxoA2wfw9Bpa/L/l0odCMEDojzyLS
7+uhZLfMiSKw1gStf2o14XY9NRllt3AvxbH4dZzhePXreAtWUl8WRj+6aU8dpiRfXX86TrnzlASP
onTvXJBvNx4aUHIIfln7j63xmA6Q1zoSEAMGp7+OC8eG43T69HOy6NPW6UJ4IJgopCZSPB38kTgj
QeYXQ6hD8RcDDyge5l7WutllMQ48Ukn1bahTsTrt6hlLbmsS/diT4xU04LknulReCuvLUGO+Puit
ywSCcdfKULlfizh9KvCJosDuvqQYiqxfrrCt58C6qFpm7x1KYw/AbVS8l/2cfno1+fBz3eP1OseJ
cUNiklNm4/rNaCkOBocmM1zTwsLJVOKVW63Q9C6kz1ZWc78SghyaXz92BcIO77Rf1ya8w5yvaS0q
KGrgutOhIoN5JaKl60FY5pUmYvMqRpxnRMPqaPaNeWWMP6fjIjKTNVCopj85cToL+CVGtoZY142r
1Xs5CAfT2LKNVuBS+Fx0guwtaVXXVddU13TcGo9L0+53P66NIzO+Npv4sjVb42EwpHvjOOKyVDl9
oHHPbsZzhc5enavGPdNUHyTKbC0NzNZXKo8uT1uR6n9uJf9D2ZdtR4oz3T4Ra4FACG4h59FOz75h
tWtAjBKz4On/jbK60uXu8/U6NyoiFKJsZyJCETt2/L66zd6u4oGl+4w0/1WC7v1jF6PEdTxKkU51
sZXZX56wObWD6HIZfcvGcmEh6iyQFqhwZjFxcHEtr9hrsaKRFdA6nRZigpcc6OkvhqnHGQuv5tpI
zffQljdzfUst6lt6kp5zYherJG3HE6K5kgRtlHcnudeaCQnfU6bVTKbRKh5MFSCWWBH0TsIKPY84
VhcwlmdrdBMeT9fpX3excK4O6rqgSxEvZe11ADwbXX2wUgFEor7UQ2Pk0b6Il1owB6c+fDK+mY3z
DDc9f2/ky0RK3E6rrpdRl2BjZXa0ippcHJsS1dQSXgyYM3px1Do9UJy1FBgpYOMN7CDNsd66vAXF
xs1GX3G//XUHLfqS+v9BfIJs55/BNjydQAK5jkuR10Q80PkCl+AgQsrT0ay/Z205Nc4SvV1XNR8N
cKZVd9JQ/VZLVxWzoimoy25cxEAgh/lVnq31fJol425g9XYsPeOIHjm0X4+++HQbPaFtE5c4i1YM
bRDJOg1TMRlvlJQXIZFOCRAhG1uGf2P7TpGyekeLkDjM2xJZEz6pZSmMCAhtM90ScIltPZfbxwxe
09Ia0vrBLsoUeQ4ev8935Bkz5zs6UZxd5qzY2jGkHbRDVXwDzey6UsP4CrL1aDkZbNhZuRvdaYu8
dodTnqZp0Or9at6flNOZB6Y3raEaZUDtOF91v2duhoJ0+cKO+zIsB7u595UIEGnnD07l8wcydGSR
gEtopXW/LVpVgX9TRZdqDiDQCf1iSBQli2YWtS5BIduqAsh+wXTIIf4tlziq32tDrQMNb7qYrLS5
1xO3exU6clESB1U6RrtzKr6sWq88dbFCQGS+AseuOEla0r1Vxcsvem2hJ+eV2vS2CFzF4lTPK3/f
VltovTYjibreVqu+LP/zto3/X5A0S/f8++NdRH3TwfEL5398Qe2vzHexP6XUl63xkTXZskXswkZm
06sWluhm+lm8WW7vEq/31cl714qklDDV75SxANg4m6Zf9lqnV07JpE79N3yR5rve7vXn/a//aZKy
nwwbWKaK5r6Yh55duOlUd1fPb3b/cAS/aWJUnd3J9OB0JFTYhe6zNqcPvtHHi8YRzjqOfPpQTm66
BzN1FehZBXKEh3mBE+FroFWIuGLBMAV505Rr7aEaftYt8IYQGy3GoFxakNwSG3MOpvPo71kdeb/N
6si7nkX67R9rQatUPoliKLaTVD+jkRR3HCTx18GI+++TzKytVunJzsv7bUrqn4XVlHc5slsL5RMb
v0khym6V2vGin72atG+ycCQjPVej2e1ZQ+WSNlH83jAjrCNuv04TwMhxJdYRiOMBCq/5Q1/Z/MHK
1NKPW+OsVSpRAk6W5IuBptjiOvTNBIMsSMmMpA+pJfxz5fjemc1XkiJRhWhKvr1NqMx3jpUxhdrs
ptc36dqy/zSBWOEU2KYBZyOJnGnf1xWiGxl88lQiFW643+bs9euITP2KWXRco6BofI06cUYH++EC
yr3/gGZqHOnnxwBRMdNxgDoBQ4MF93rOwHzCUnVD5NVmNakPVSPSbwalMgBwdxRFDta+FyDzkiFr
nZ+oFvL3U2r2DwjbNpuMFUOoRT308tEtp+qiBZLge+MwFq20yAGVO8YpvdcSsBb9A5jff2Z51e1J
b8gTYqvONc41jsZSDIOx1zGsa6wq93y+QiOJDFiUv+1sHcXyu2hZ+XRh5DvthBU+zjuZzJFVnz0t
8afog0Nz0TK5QtqLHu1cPOjgvh5kVtzFfY0GbrNTHeEjWOY2c0FeO2cD0tq92QPUYYc9vNEdmknb
C31VuMp7rMb6MMxxGq13xszZ+W3kPSI3/1VvDybehmlShwOYi6L1//ayLc3M9edn6jIHUCLX9xzb
QXzzz8/UAyt0Ozau+GjGwVuUUVRv26I7pWpE/wpVcnWMRa2O+kpkZQM6k+aEs0ZDd9p4FtGJKx0D
377kaOF29EVSbKTv811rDCA5BfhgycpCPcCP8oM6SYq/WKH2WScbvF9zL2B9Rr6zEQgRdBM5EcQE
jwjil4hwgQHXwdFtUU2m5wVuPpZ3JcsCn01rVEKQgPckS34QZDYX5ciLcJodrdvg8qQ5ePNw0/Ul
iPYtFQMV41tLH2/39iJ6d1tG9aYgyn6xUy4Wo3ToFqRX9kvreocIbBOXLh+HC2A9e2yB2TMS0oxN
2QE/SnbQV3rwpnoEFXDf7kWTWxutq/0eGSISm+vrkQ6Jp8dcNtH6dgjU58abGM0nSH0m/G2rVdrC
NQA8Ac/rFnn+cX8bpl6O+yIvNkXRko1tx7IKbrNXmXF8Rd1o2iKV75wnd1h0ZVEd7VnSqhZvnb3Z
KrRxgAp7zC99L8xkNabmEN502gQ5nHcL6JU14Dht/ZHaZrkcWuVubQAXQIoyxm+FXdohYpfjXoxF
+WLV6VUvokhsR56mS0Tm+JstGsSiXMs/O0Xp3ltO++TOeorD+wpAq2gNCooSSaSRT0MQVcoa970a
3IfSFslTK1Y68OQAgDELOn7kcI//FvLZLO4/mcWgWk/9/2LksXVHgT8fKeyNjACUQphJ3a+QXGUP
pfTRdvCjQCvSLXNM76AHw5vSVYWmUcFN5/B27AOCQPjVpsxz84Anj/5epW2/iNqemmMZ5AV+JQDN
Hrgxjbu09xEYnYeRmuheD0/kpnKTBtixipSbGRhzNeO2m61cs/FCrbMBulvQyq9WwEeqUKqmAFKq
8h8r1zCXri2R0Z1FOTn1Jms9Dq8TYjqWyAcKsONrsfOode5N56iljE/iMabXhVpTuP0mSlN2B2jb
txTUBPvCRdC5cxTIVWeXdZz9zy86c9Zlf9rddAZF5vqaa/uyrrO9cU8HkgWTEb91WZE9N31vLC3C
8UoZ0fXQncx+kdPMfDOneGtanfv9T9OM4e3jzKYUrUcXiVLD2kP7GmReen7y5qGaudJMk4cgKuAn
F2UeZqBntYwmsSf4+s7WqEluBlrn95SfaiNrQ5uP5fLTusogbJ2jCvlQcZ6fgYN5n5hvPqcu3DSn
QOBGi7UcnDUDa+9Siw3Jk6XtDdH6apxHPEQbkHqvRaD9Xhnl3dkF7OwZ7GuhZ9MfXdQhmUht+jDS
KjlK13rVbzGtQm5uj+NNcmbCZ4c4cy7OKJDn1P64BfJz8AsiInhz1G9euZ4lFcKCX9x1IzLFVgEi
tfOnCLtP243prkqcLVfAiqaoWUY2stnb8xAXskHCEFcTWkxjt/MXN5W+0mbaQot6MFvW7EEw3KyR
dQcaKu68NTBS9lKIJHl1hRiDZBqnYzbE0bM/njnrk1czotF+isoy1CLxC2fBQPux1aJoS5R2WNEl
rdO3qHH/yqyRLWI3Ujufi+Kp5fkeXVHHd61PZj1QxP+qB/8m2SUGek7pdKhy/WypRZ0T1dlQPXFL
m9503dRu5GRuDRTXg4ycixVefijTncXb4P8WI5MWAa2cZK1nYxx90ZBqnq6BojxOyTaSlX1M/bRa
xsopl/Zke0eFU1gQD0P1hnPjFCbcRUs+xJefZBfhYU+qNycDz2FKgPlrJlO+VcQ5JnizP3gOGJ31
cvTx/sfyojMWWg9XyVnSJD0klWd8gj/YQqZBWjB7p+EP8ASsczNZ+BwAmhjRZzKkE7xEFPlmZ9Y9
JSpiHrChcBM4ko0LlRj1sk+RwNI66lrIYLAnvxN/mJX0NRtw8gm4NPx7Z7xMCO6J0PJLY5ERO1lR
u+MPaOgdzZPVjH2I+v/qHW3ROT72+Q1BELACRMpFy0zqUpwq/3S6WGGUqKjo5buMnD4s4H/tgQss
68BOLIzXazeidN+DXTIkHF1rqZ66Guip61BTuU4HgJeR/KzWfVHm13SCnEUP382lPnJFwpVrYTT5
Uh/I3F78mk37Qtz7eFQ1fkHjGfRV13RPNeuS7U1/g0IMf09qe42JuJn55vCEMoiLIGUwlVnylKVq
yfpieiVWjmcqKQxEOOrx1R8mFfiI8Z4yf7iaGRPrj4UySKgdHngX5gol1+D1nl0irdOD9oS+RNtv
xl/cqS/i7c54TwEm/vvO+qZE9YfWTr2zr9qTzksWyXBvgS3txalptXTSvD34RuYfjHjkS4Cmi9fG
rk9JgzQNwLMIEJdxCxQ+3qWBJdvq7FD4vgMxd3hrj682iKA3zVgj6zOL2owAynSQVl8GIhorhLVV
cXf7Lsdj8dRLZe6uX2b0dFUbu8AZV5vooZ2/+NwVT90gzN1Nf7PV97w+NAYV1/ulYkzCZuJ1iENq
dkEk2lqohvpL6dP0ogdSJO9T4Yx7LUWD5d1F2asW9BrOIrK1W78BWAZr/u0+qsz+q3cf1Z2sxafk
AAGY0DepD5DRXNPz9dSSKfCHRlzI95aTYocoND/mjh8fVTMWYYbDByqXKfrAa+W/TeuJVtK3Bvjc
vT5otv65c+P+ooWsrpsFiTy+1qKhOusIfqnL9ZCbZeaPSrD40Nce3YwWTcJIKTosUr+LF3YlxWKo
R3dTpd1LgqPPUiQcAJ5p8s/UGSyGaLn94pVOutM6dw4XpKOBPFFUrbU0jWibCawdsE1DL7EDCoFa
ujLynXuPT0v9QxUEkQczA6ekPi1HouP3SGSHroiHB21ROznScGUutlqsmOvthjnQo0XLzp2gypJh
nTtTeZCOWrTwlk6uHBEjr1pE1S1uDsu4M9qQo5GQu9BTaPP+7kvP2Yx+PIUxGvJsxFj2i1gp68JZ
0wM3nVuXOAMKXc1X6awTKFQ7GtptZ5nl4x2ZIJWe8zvKCdIm89BUyBJqPQ59d1qaEnOJPLa/99yM
3U1G/6a3jgaw/lUvjWJt1UO879rU3fIyum9z1Rw1ZK0lZbblfg3Wn3lL14NRRPfgGWqOWrpZaMib
XvX7HtoiidUY2Hjig9u+qDc7YjX82Ebfv6i1yHrCwcJ8nbttmXp/1HNR9/22Weqryjn2jVe7p/ll
Jb00O9jIuO5wbgQYJqXD0bQEwDJerhDv4wn+qDR97rjTo2NRJf6qivYOhdfRT7f96MsR9ZaGJZcA
/pPvTWu9l65fvsWZG4egH7V3kuBATQybHUeSMrR8aBlo0hsBlp7s3stKe1rwWacnSu/B5fABe9OY
D+AqTsOyJ/H6FppTZb4Sfn/Et+Dei7nz7fdFHqdXTfr3xTzVWuxs8D7bu2buHVFE1E3BUCO02FGj
xlEESt8CgnNRtZFclQNL7pOU0p1E+UrAu9bMw8ah8cIwM3+lnQPsPvV9Op5RiLCuAGI73PY/hr/G
Cv4eWodof6FvLi33jCWzALMckix/hD3ofJ3uo0vcIugtxPqp4zc7ZqLAoaqRQmDo7aMtRGcli7au
s2PRdewE8jQZopKWbA1P4KUL2pa9xMl1X8+DFm9DXZnrwc759qbq3GxY26jZm56tuunWSO8sEXzj
J4Js5J1ClvXOM1IXR6qJrXvmGFEgvLRf8co1Qz3tzIaJ4ilOHjESmVW69pLcD+zeRt/XvJ52VlGW
hzxrrVVn1fjyOI4TNjRiLxWj39REyx8SpLrMB4wPlVrjxqhq9ZEZwFKQDuVWI4LigdeL+kGA8Bv0
hO593njVg0i7ZIkectlKT9pJy86R4a/0pFbFVmkELQKSWy0aZo7m2jEaMRVD1krEafKnPLXz41TJ
ciEp8LirqjGLZVIg+YcGqsXedFxkDPWlVuohm6evVyahYDgvkWq82WgR26279hxl7LKIExYop052
PElflVD+OaoK/9zPVxVJjNDM5LjUE0MmUE9Rx0aA0wsLsyjBtuKp8ZUQJE4Ue5E9QdmakmjzhxBP
VTjp9DyVpokvLkkveoiNpy6qojsDQedLS0u1t8b6/TZv1463HKQiC60jZvOXJ1QKR4EBYLbOR7AR
D7H8q6WFu/BdIg7JYLKThT4MoMkFvvJfLGRsWqtBOq82jmeXGPFP1N6QJy2lNP4kzXPwNJByni2F
ZSxv0jw3um72o0AQd5+LLr3rgJm7Pm+gMC3XCpHQq7uugcdl0+8jB4C9SBansbWMZ+o1YV1P/WNk
NP3FtMptngvj2SmpOlQ22pgOs1UqB4Z+2Vwu9WyOcr8FbyTQxRJAEH1rIvL8DiU0nw4HPUoP13WU
/voJ0tgu1m2coaQs8+yDmsilK9C7Fp9Mki97F5k+a/Aa1NZgQLrspKSgyzZqzlSDKmqUT+EU3iJ4
Pzt/V2U+UrHuCTJpUZziFeYaOJuRrLxDTWEJKKwxnFO+1Zqb+mbKLVrc6Ym8sNRsajLDX/cStRGg
fDXJEjHyJgC6NP/RAFxmiegHK7wEGYK2faK5D8i+1U0HJS1rz4xAdSGcRPArzAAUO092vjv1T2bM
6l0fe5/0jrLTI9jcPoq4sC94+YC7zPYfdaRFeFHoJ4O8aCmN2KvVR9E1LkMQBA37rhI7PdnHrb9A
2jlfazGxXfRRTBhZ6Lu5Yz3uGDFYQL0IbASWSBHS9JEqjGp6MB1kVmqGmu0havkHnr373sriJ8fG
C0ySwl6ZiahQzYUMF07T66Y2ku8stwv0Dcy7h2iKjXXHx3EDhEx/ySevC7RJmiHaAhTIez4Y+ER6
DvAaKfr/iIFr7vYvziQzGcp5bQcvDPtrt2AbuM7Y8mX+jmqiANVH3Z1lG2iJ1pJsJ5usCoCoaS9a
hy6fFjb9vFtrUU9MNhqp/blKGdYGVY6t8UDdPiin0FN+gS7u3e0CqfXi3jZjskQ0ChlhZrfNXg9R
QauVoOZfk2E0+zJmoAEljDR7cx60iRadssU6fXlb/GmNvo8a67f/SBno3P4ffy+G9xCqf4CDBi76
H3+vpjYbPhT28Eb6slgVsZUG9uxPWPOgryTP8VpPzPZSJyzdal0yOxVDRTGBPECzZoadgtcGSjQj
9Y4Fsdkh6xmOQCLGYdS1zl+uepKTq079vvr/txtIvWppPK11npICEBxwUPns9bFYi7GTZnud1NRi
Bo6JT6KevRnf1rai94Ivxjcxbmr8R7kRhaay2METQpy9MdsUc3JfD4jXo3zYB58WArD8IZ/88uwy
O3SIWX3U2WiAxKts71GnQTYywyGSe06Gc4FtBymqHr9nUdDg0/7uZp0RFLlKd9LCluzKRqIsMi9f
4xFbvsFRsazFUrFHQ7DyHt14KiSR7ZPt28Vrkotmw40OpQZaTKcpcIdoBH11Pz7b5Y+0mMpXUP+V
e9tBty19L1QaJAvhmc1Oz46OEc41uACMmgrHCfwE+mZmkYCxcf4JrqLjPwqvL+87v6wuTY9KwpjT
JaVpsu0Aj1zUilGkNGR0l6QzRjarkg88HG9gc7EfbDO1t25i8VVD0/rdYx9Gy/jHl4VRZ/0HMI1o
+qjP33+EqFzCgHyixCSO95W+fkLpc2WAmfPZVfBFnh3Lc1YNT91xFeeLDpTze8O1oz3vq3sex85a
S1qPzBqrg5uMahpE3gED2wyDU2xHN8UZjzuow2WkswIWTc3W7qm6VJUr74TbhXGdjxetKoXqV71R
tgst6gmH+A9u3QH2OS9iKM45NHx60pIeVGRJFHchqtID8rtMCeqWGAo316KLpqVKAeODk8nD2mzz
AwUY4UUlQCV4xfgEJF28rcDpFPK+p+2MhplCAuKDhX6Ir4+8fpSTFgS9Tr2PO5MEFK+ldepPzdlB
0us6yMwhgZPT/NMEn030Cjav0MaldD8sO3JD6UvUx/Vxh+SUn1V7ECD8uqr1jJaR6PW80PPYNyV9
AL5nQ0OZp9Z0777EAbR40yVjMAHEdNAagdfR8RYyaElcIcsWOQH3Sr5DBYjxHKfRu4O9/6ylrj3P
rFdPBYmKe5PxM9JOxjNBB6q9aTpJWNPOeEaRUoKOfdWyGYCcvKAAp7xgr07vG3wgPDPpg5FiqPgg
Al+m1V7rCumvRVuM6wjlxnsjMrq9IcZ+7+fEQ4e737K+utl4s7UWcew7cQSZSW+pzfUQxxG8QIdz
+aRhFBo4oa/AT1OB3NcH0nyUOOzFCCXf7KhABVhjoBOshcZdZyuhNHRreFD2LOrBbGN6Lh15P6NN
d2NN0WC07TN0beuj4ItZWrVjcK2OMyewUGdNzc96KFWdnbzxTguIBiLsjMjys+hAtVZOQ+EEeoYl
c/LJsRC2nZf6+DLtvTY9YsdJL6phKPse8jstSTcrkL9I5t0oveihyJHimlBfBffib50jOXx56YVF
1vMjmsF9R+9b+ylzpaclmaT2E/gjPknIuV2lpiDkKcuiT3M9iqIWCL0Wi1iiQynlqbnTV+2g0LD0
tw51mHZgDmhTm3R5tWPUkztbWBHSbawr8+B6bTmoUyzSvAQpX0+2XjWOW1V0+YF4EerxjDE6dUMx
LQ3kPS8CZewLp+TtU0krFkQD8haqT36kOE9+o6WFr7NqUQGQpIHTJzh0NHWN7ioxelaOeXcoKsP7
cHnzM3Jb77X0hR840iqeBKrEFpGHYqT/7VD8o3IXHJGeicMjNlVsppj+AibMXJAaDlXDnngbmYF+
9Q6yq8J8SPOdDl8rA5Wq0jTznX716tkiaX7Nmlb+a/a2Vs8SqrYdEfL+39br2+kFnABhTOuajPuy
UsC1oCt38KUiwO0AB8dhuCfBNYjlpf5wcEjShDgvD0+yjuoQFLnDk4NDeweso2GQs+Mk8gX0Y9NO
MTFnZCEiUmguvdgesUlCdGMwnUVVi+bQrSVeKBVhNVb5uqOtv0SXW3eD2p9qTXviPnUTveiD4NhO
HKwcSfOQDpRumtis1nGbsiejty8JSqU2MeXOxlbVzmxE+UYNwMYTuLlHxwbrCPcJXfrC7Z+Lxn3W
Ue7fpkVT/jJlPehetKnnqxcxSGOBikmGzmsoS15YOWqnUtGBW4XDp+vG2DsSpGCPdjt4H6SYLi4e
yg/Trn4wrtw3WxZd4BfR9IKqNZREum7/hL5/6NXpk+4hT8txUXUIUphG2y+9ijvnsjR6UFXU/BTV
0lyrzgFt5OCwDTGUv/M9VuxsQ6gtGwYTjH2V2IwuigH9RCTrTkl2kik1lq43TncEqFCkAIfuUqYi
X6SJ1z42NcFZnpTDMzYuO+gKZb0mzECjHjkY72yaXvGb1N/gABwZ2P9/0KFYOZ3guxhJm0014Nfp
nTI/j2Ks7ktZfagU7DFW7JiLJraqHajK1IuVD4HWF6pla1BiDysVM/ONx3TDc48/Dt1Z4eHeTv6Y
biRKpVEp1SQhklrZN6fqAl5l3Y+x8uKgczv5lER5vCLUsPdtVcZHL6bFMjer+CUb3OfBn7ofRpau
OjSGXLkiJZsRZ5pQ2Fl3KURkr+zO7PcM2G1siLFcdTWXD6CNwHbJ7eKDVtPKknW7z0SShyyT3h6J
f3YdtOgiGwcfhPKFnrCYNdTgtoANmiTgUhtdL/15ud1O5T5LPt1GG3tJO4TMFPmWGKADVoNZnyIz
IbvOLckqBmrxEYDHEi8cp/xh87cBjG/fSryYQ1WX5j0BiejGSB1v4xgxuTO4h0evYtVHE9ehXlN6
3s+OmOJJFk626vDV24NEYjgaVskAWOcK4ejaxGsxLXbYDR8S7X3Mgz17KVpfd9MDkJ+/VDc9spIP
WhoigtKWPGmu9/h/6vRN9P+g+vy1sAETcBOPLgCyjh+7vmpObeHdESPlj1rl0nbXIJkM/A1Unl8X
KKBMzLWeTKlXAE6GZIAWfTIiHueuHWamTdiofonyupOdT+3ZbY32oeXJPs4zhLGsPt+AoMle9nNU
C6XTadATv0EzArt7IF38yawbgbQs/Bc7Y+NGIkxX+AMw66Ty6oOiwK7pQYtFNuLzo7RcIHxk30Xg
nrlLkx1KcxGv1CpjoO+26be/dJOLBx0wgGqpZ+FlyP3/fp8gzvBnetVDwYgHlCdSq3g4Lesr+39l
l8Uk0pI8If+JZMwKe60EWYi3dhF3u6/mFzn4fdYo2/wlzXM3aZ7Tlu38Wld/WP5znbZs5nv+/h9+
r0syo16DOmUKoj5COiXqBqRX/IPZ9MBMeu540ho9jABLrY00BxXBnxMNGIK210Cx5xXmwq/LHc8o
gOxzyg0PuDjROtpoSQ9Ok9A1Noo6tCgfMiAQvS7sfW9c89IKJ+CWUAPY+aDgSaJdYqf3YADzz1ql
r4wE6Zoungy8Mf6eQHQLXEZFPJ5Sv1k6xUTu4tlrHYtKgqLZqAA7KekDt1JzD/9h7hVLPmrEeR8T
y/sxtYQ/1VY/rMYysnZWlNGT49gciOG4QbevwV8iGoXKopZeGLiMHjKwG2egLntxyyE90A6xQS0q
4BWxa1EQDqlSvowTSULD2rlCdicjL4sFYlIE1SbCxWM+gIA9rpeT1QAy2oCtEK5Eu+xBdSPW4zT9
RYkYgjHrQYJDwfLVSXKxkWz9VvRIoYAfqn4ANMjd5DYy6f9igeimWLSRRdYo5LFWk2yR1CBFccQZ
WC4LdIV8xrvsO+oEoh+EvHVt19zlqCx2NuDPinF0khTRm5zeDbmwdikiJUtg7umrKY0VRwOOb5aR
/7LAT2/u5tLBJXORvmqk06D5VQYXfIb8IqTehXmNszKRALkAc5oY3rC/QuQi3sWHZFQHZcagZWuQ
RWmNBvWgTUrB3DGQn7HlnBBmzj5q1AUHPaCwL56syhBOafY49om1iPDL3OWJ365KQMePaBg0btBe
l+zGpOf7SFGxEZ7wjgg35qu0BiUAPjGQMthIKI8xCJNW8MGno12NqAQiwt7GpjG+go0qZFL5iJlH
9VGh2ibQeidqpoXNFczmjUtV6pOZmaExeTvvYMZY4m4t/WWWZSjxzvyfeLVnLw7+hCBRqN9i0B0s
c9fjhzatwJlmZVEYo8zywwLzSGy63xLTRG+fFoRLbuyTXYNe0/hhSfWSiQLERpn7rcjzH6Ux1I+s
quR/ub50ZnH8FEvAVuVbtgPGLgu8gA7K3f5EgrQqs1jeifEJaB3/UjvPHlqCv9igy9jR3kfFQJ5V
b0WSysA12u7cD5V9r4gFag3osylb9iCm4qg6Cm2psq0+iGgxaehnUc+6ot1Xibz3Jy8/RFYyrHit
5CWvszpUiHa82cV0n2hcru9tJWXVz8aVf9lj7r0YKD8Mi8Eqtkj+/GzbxtwbZoPkTSfHd87KSwPG
oId61nOA8RexY4/v/aFKI3EeTITe9YleZJO5GiYRh/q8r+MCSHCpY0Ik3bo5c9o1FSb4sqidrlne
w7NE4ThylV5Z/wqms8FaAC3dH1haxnCQ0F77oOUoFsMhVrRDVkKhDdGfE9rElS6WaEOwvall4akn
MHnfaSShxh6iyj0/zCoDRQPoyM5yUEx4wwIltOYRDV6qJTPnw5BpSlCAJOp7m6CqksT0JyjOLmnk
Ga8gFKBhltbW3YRidez/FmJxv5cnETBjejn+ctflLo2dn3XSXyZ7jM+dEw0blqgS7Y6MJAB3Yvla
10m78phbrMGoV75y5r51kTPcJdWUPPgo6dTq0S+9DcgTQPEzLypHnP4cUkcHh5vtSyI2jh0Vr76Q
7h5Z4jrUojLGB1SbndOZEKisoxNLafUYD22+Hyy7X2h9XMZngOqqR7sdwdQ4WYGZy5XTtnDB4ckf
AB7/PNx0JmvBUSfQGVGb3Ca0CKTosESFHluUQzMuFCnye78q/4+2K1uOFVe2X0QEIBDoFWoeXIOn
7X4h9ghinoX4+rtQuY1P9XC648R9IZAyJcrlAqTMtVayJZYbOl6UHPWA46w6hJUstgmWhbsMyIU9
wQ26IXHXQSMkM1YQZ3QBXx6zpczi4ZqmLPBLN2+ek7YIvMEwui961CReFkvy1QymHDD0n+uyQe3u
IIi80V67NrCoHpGB1yUhDz29QBImcNrvKJ7wSHrIvf3qAabYqozZ0CAvEHTJRZ+yaYXLdwGebxdl
Q0bnZiMTKf7DpnJyfxzHkjpa9CI3b+wBZnEKUCmLNgqBCW4s2RVlBCriRDVoQ0dbWSItAXXFL7J7
ZHq4xTI+/AWi2jYKCv6GWIiBB8WQPKQsJTsd0jarLDadR7dGFptDmuVnTH3c/c6P2qh0bzRz7eoa
Y7FusRjYDSHkksIK683KTOVbUYV7ztL22OgJWTuI5HkIfIa/ADnNcov80sr2rUBy+dXpknJRud14
Ik4pNyMxUUok6KxVghIaeyil8FUaNZAOrQ1+1NsqXQL0lbwSkb5AB6D7CZTLqkus6CtqqUMFksro
DGIEnjRVHm3CuicXJ0oibItN+5sjfsOSGXSDNCfiyBVNgQ6l2E/5STHxFZQBiKD3M8tAzc/WLkZP
lzY996J9q0s2fOldKVcOJLbX1gTEag1roXcae5KpqA7gNXFfby3+pSsgXkfw89ioJhvrY9eE4loH
bXsRRfJoTl6sIOkmayVEaaYmgneIfGrR99wW3QPyCfgqSpCRZpDUyCXqXWUcsfwPsJXs+oUGyamT
6nJyh2/qNFojV0D2aTKAcBE6bG2hCvGp0VNt0Rhd95TQgXo6Csb/1oblJcavI/RKbZlANTPyoFK4
l6QPv7WjAdJ5yK1nfXy4LQy05Dse1C9Ba5HXsjXGTZflqKY2NRnrO4gb4k67WfFniTyk/6WaDf3D
u48SggCxCQS/wfQ/MLwNMYIiTSvtSbDcALaJEF9WY3/SUXp914g6WIEcXDwFBZYllpk5P0rgAsMW
N/HsK8Hi3UITFssCuPMyfyqrKPXKgtDZHeKK71On4Dfubr7T1PbEJmmC1vRvRO187ACpT9N9i4jv
z7o1dkNXJL+1TW/5vI3zs5XU5qbAvmMTFkZ8DsGR9ik0Rn/LwMgOsShXg3rhJIiCAqcxAjdhTk+C
0s74kwMRTnPKzkcQvHpKBJK/0xNE2T5aMhnvbdM4oFyc/yIrA8jc/eoDjBMCJQodcDod0ip35B+E
bwILcELniSC1u0g6mZSvqR14gJglawDFmr2rCzCR1WndIR3ZToebJbck81WnSBtkIkfp+mFmA0lK
x6PCuSg4jDq7w8TcNYWwJZQNWmptQJaCNhDUN7EA791HxzCx6HT7bm9olXNoE9ovG8g+PEOqJPSm
XdDPrDxAUsP+oQZlGscgJ+5WqED2PqhJQtyWkUuenbTEUj89mWYZ/eiEWLpmg7ukgvYklQDDgN33
1Wnp+IUZLWrxgPlx1WUCEniCqm5tbGkb8A/1baIn0dEGXGBljULbsch6gVCtvUwBsjkgRMf2wIfG
Ky0bxVMOThzelUL+DABvbi38QIDHA96jj59FwuwlZ/X7IATC+W0Qtq3VxyCpkAI1pLpqiJjeBsXT
laZt0+1KgamJJz2gSJEAALTuLZYtcwA7+cvYhl/BCTMOgiTxboSQLRa7iDI2AdayzTCEG2uKQVZE
Lzy7kuwWg4S8FESG+fhcpvZC6MBvQo+Wfin7X82Ec2+7dljViKdsXDt2pu6KxMU5tJIvmZMFkEcD
M71pzFfIGAYPqksdVJNl6QqB9/hw1281pul3maiXubwmHZH7aBJARAYE1PnpbD6oviTsy02SH/CE
cnvs2/THPJkAx2lgH4yJgupQ4GlRNIsezJ6az8oqO90+1OwxrIdma2YJeU1GtkKSjj7qgxNd6kg8
phMJrLAatjGyhC600SRLrYMeUFHW+UYg/r5Qd63hynzDpNvdmsqa0XIbGHJtl+0ve9qaDQDqrxDG
oehCU4uNYwX85zUofhDpaIeGSeeoFriRseKOXh1va17Tpe2I6LzZLxCcxnImgbqb0GOopzUR0NVY
qmGXGS7AVo8OZQzpXXuMP/eP2PUNuZ09Tv52l7E3yzykEgj/rAXHNumipaU+Ec/KLZb+7kKQXt/Q
0cY/IItGL2tb99gmUfEMufGl2mfKvCu3GeLDvkjM7lEOUbkuXRKvVKIwSDLiZYnFDgm+stc8Ppe6
IV+APnu6gWCA9SKLkWj6CmtjZ5cFnXZ0+xbby7itvthtcg6nWCdqXe9olttvkCuOARRn/FQFPNgy
rWnWPGTWNc1TKP0Cq/KjNVdW0vzKwXV4y4srgsEFSIS/n2jafc9nUw70QgxJ/dknh173mw5yn0o5
APsy5YgchFunn1PeIGVkchSiUtYeNMmqkN9cx8sl9uoB/p0+qATtQ8odqIRDKxjaa43z1mX1sklb
43tWdLrHjGS8pFgkAQhI3VXKBXvO2v5JedQZx4aVp89tmVbrzs351ki76tpNwTfl4UB3oLR7eSzx
TFu0k95IPR2EDjKNHmXGwjUiiX09jdHpUOKnnRM/ZwN/IGZandXLp0ALA8qz+hlPtrnVkvBT62Nc
EOCH+PdROqY7f3z/T3AbZH4MJOr+qNNDbK3RQn2QTyN05jUIIW95BkwSY1a/6IuY7hUxQp2FHYoO
rixwnBbQgdeAJeuDVZdDkgbkFPDwEZvYV9bgInuuPyVOwpYUj6q1tNp4RYMcUeEJWqxAxvGkVNQW
0M6pQFjjENzZUzxZXxyLveRuYp5USw8Hj+TxU8IRtTFoHuzw3K4XYe7Yb2Bc/3AAlLtA9V57SMZ+
8DIwzB4k0yrEIIZL1PYNyH/dDxtKtW81ImvALvTyNYY0uM/r9JzIUDwUMVjo3HWLh5o5wSY2RLOF
3LWXYQ+5lF3VPw6mPh5S3kFb2ewfJfTi/bjtwxVlyCqUeNf9YLTxCL67TWLE2qYK2m+yhg4cpOpL
fB8hWQiD1V8N3O25WTqvlrSCNejA+ZpWZXeJaHlMAeV9SzOyUHklvYW6lESZ+bMTVxehRfF2GDjd
Bzm4KOqA1ycQikUFubWJJzTxqvpfwsT7FhkaXrEvURFAaBMl+fauI9sTUmJ4lUILfUnsoVrVSWCd
ajydfBFU7soVQBR4YG1DUahLnKsb6CcCGNxXA4AZryiL3AucssSGR64K3X2N7Lz/5rq88CpRN8t4
7OI1rXXDxxNAvDJKuVdbUf89BB2+DisReR156nOL/bJ77YJN8aZFdn4hHTAWZGL6bWu0HirNuevE
atm+GJphQ11tF4xFvjQkWOxp03s60NWvY94Nqx64uFURdNiB5+3JLIHfawA6/NYl4uwi2foTKSfE
bBzmhwEKg4EN0u5SwGIU2w8Ov9MCczn2oC2khyGM4os6VJVu7LUEEL6pK9G02ueZay9LuzCOwpHg
H4gSZQtQQIbm5RNQuU9GzdITRJT050IzXorQcB7MuISCuF2fQQQApD+LY2zhfsaoa3rQeXhl4HVv
QyfjFojYhXXQEIBmyzGi2ZugiBqXnV6vVFOT9OSW2B5SsxcPHW0HL9Ty/M3SYr6o9S7am6w7Aqbp
Av8MhatgQlJGDGcVNJuSMgrX0Ex/71fGBEFMhGsmF9WGEtZvmlPkiz6Qz8iM5KcqjZ+xOmke5BDj
ThqFsROi6V90F09qQMOzNYIkP/DeFZfM7clxGJyNjSoB3IcsGgJ6FiDok1GXgbj0g+PsyjH5hhwj
PAQUEraMQzPr1uZQxPUkWJNeMOT9skRk+QXLmG4J6D1ea1OTEsp8nRkdGD1jueKslL5oUR0CqTiS
72+njtVhm4QVF+pjTL1JiBeUa2p+JB5KEbFd3shzJWP75KI+A3afS4uRH4UwsMKL22/Csvvz2Gal
bxZuvar521gD6BtjpyMhnv5LWI/CdcRzk0TsUAUjuMNVClpF0oFEEuORDgm/YKOjpptX4nY+Z1pX
nvPpzLGMc4aH/l51KWNfNNlaCBL6qglwU/agGfW3BCnhonHspxq1treiobWvmg4PR0Tekq/QgqdP
0BYW16wrfCjG06eyAGOTh323HPRBO4zTAWiy97M0If26j1Dk76Nrdpt9GRjFSG3g6h9uDm32QPH+
qoLS3Q1VE2/dLmCghA7ZhltGeBScN+uoJpCrp5pckZJUp9GtnSXLIO0hRHhmeDNviqzI9tAjbncR
bv9Nxwv3QKCUujKlPp6Gqi2WqK+sX7sxgfS0JfSnMr3UtQ3UgTtmF+hax5vequttHLL2JHnHEfdK
6zdUWzzqKOH0M0mBLTDy5re47ogPpF52Jki7bgCk0jd92SV+VZig2yGKujUoZhO2Nr0yROW7DjG+
UmwsTL2mP90ShROwhvAbRAXPgmhLiIuUvyyQyiI8C9/CHp9QRElxtnPebWrZPri4ldaJ6Yo1RP3l
WXdcxBZoZL7qdvPNpFn8K6dHoDQhsICb+UyRe35zIlL6VW80V8i9dKsqbYuDO9R7FiMnGIRacwbD
qPPzBpmAqhj8qKjTn3qEbRbLsSahrpWvQC8s9uNI7KMJHMkiYsL4Ygl5RAzERaKSGXhkrxqdVl95
ZI9L4erVDmFK55o34ie4FXhQImuPHXFDL1nTxXvCQ6jMZb18yNi0fbHtb7FRhqBltBKVBtpuTUMs
kSDQdemA0v3OAJPzjDyTV5lZAgjzWl/Ved+9IjyBBAk8+LRwdqsiu5iiKYADaDa6E6ZbZ2R0a4xx
ccD/MllLvaUnZlVswcWkVjTEbCNNLg95CTj+wFnwZFtWc3bqYZeAmSqI8EiFdG84tOmRQ0ZxjQxy
u1TgrhDf5QIVbqqtgn51EDYHUsRtoWkE6FfToRQzNE2fdL3Pr3pQIGTa2nu77lOfWL3Ydp0RLkfX
yN9AxPiJrMtwrhioHQWJfvDpmWsnzCt7rfS5iTisRGmgbc97uR76JL+GpmCIV3bNd8pqiHl2xk8N
KYtK585zpVvj0jCSNxQ8LhdFTtg5mw4g2AvPjPFDDahmah4CQcZirJ1yGQU1OytHxqi1dmNU0Jj7
IOwFfouNB8s0i3JL7YGe3dvct8lSaqxDoBp6Mb5KLYyW7lRpXAsRAAQ/EOvnnqQHFrPfULmFHTnB
/jpqHkdCuG+OJgRrGVjudbBzmGscSxBU/BH62oCeQBSfpY25zftUnsrpwDe5zPIVNsd8g/rUQD3R
znyF3OlXUg/DL+TnUAceYcsQu+1aSzOvaVmxFIh943GZhuNOS/GgtjT7MuA5stGlFi/SihrPNA6d
TZBoOaQ2c9yvRvoFQJh0MboNFlx6KQ9jAPRIRmxnFVMyQA8oKVauLp0Dagl1PZSUuke7cLKN6psP
RuP+7tK4JuJqDuBfWI1AkbBpXt1GNF7uWPylh6j7os9sck5YhC0qsBDAc69jMoIiAEIC8D2Q8xRm
JbyRt0dRE2wBEaF6zJBn8kDKHraqz8gI9fqxBalYc88x4c5P5KJQBcFvg9C9hgSrZG7qX3XUMtkB
eTruLA1MEy+AdjKXU2ii0gQWgskXreHpm9AjANYBB5qAyy4C4NEOqPQecn+E+sng1ksKDL0dcSQk
w4wf9HJA4akxx/1Q6igC4owmUnssuKIW5jWk4RHc6DCCOJCGAEvSrQOjLi6Ip4GSrFU5eGwtaOMU
qyZQautnWsj4OCCugVBIWz8nZeE+sMR6wu+HPo0SbB7QwX9niDuTWsxMBauwi1tUPRLAiiCuDHHV
BA9t+V01aBTpy8IRycJx6vGcQBrLI0Y7gJlAxvOtD2ofaxO1UzzVVAbsFqCRokEDBoNKESe+budY
AE9ygQNzqkPXpe9nKSmTJWQjbch8CdToUz63UzyJ8LtCcZgVJPMhi2dDclLTQe3ODBYc1QE/A7bt
wLQi0BY52jXFCyCLL22lJbj98VjECta5GCOq4wT4ZrZ2bTsX1de6xc5MmnFTxK4JgSkwu7qUIgs/
QPtQz6GpUskHZJ3IWZfS9kkQoYAMPvVaOjLdaNhaVmY4go0mpxDCCQjWRW/rFl7TQG6y0gQXJ7be
epD6jlH/Q5ICiVYUtVkxF4HbkifOrgkarMWmMyOBfM6tU7XVoXUekOWVq77j7RJhU6QoSjAhhZa+
BUmU/IZiApMiita+4Hlv+G0chI/AovClFdfBCRX+jgNPvmJzhQR8VwO839l4tUxNdRDMBKrWZogO
gNcGkzk4dJeLhSZS80yaK0pJgtioU0ivBPiCIYkA5WSd1ekWZdcF+BuGxv1yRDzASux0wUeNXNSh
ikAJxGqrWxmh/t5Xt12HhI1ZbYe0tm5+wjAekNCjh6Sw2aqMJ5y4Y1i7liPSwqBh/WREtLmKRng6
BFqfLKdfskTXLtNCPega45UAsXpAgCC4Ne0yy3wUNoxXmVnGNXRgUQGjhPz/GhJMKXKxxXcXZaxQ
OUCIHe41jh2zNVxsKGn4kqXj2maBu09q7SWKi+QqwJC0urp5CqWsnwqgkUrSGg9lqNVPjAjb76FR
jScsmqjCEqyNHqGZoA0e7AKgKlC3goc8pj+MEbW2wiyut6ibhYwQC5NXCrbM0hIN3ygrGBGQboys
EugVWFFmAlrFifaouxbKwVHsYafuwenBW4xQeYxio7l3tBGAwd4mG5s06QIqIhSMqaSBYBPQY+CB
0+cMoQTUr3D1BeL6sErdWJcFXu9a4tgIsUSQbwRMdKnGmqwP16VRdsvb2A6gM7ztEeebnLHCa1YF
KvSulDXpEfuz5FjdmoBp4YUlB32lnHORIr85WBDvnK6LcsH5su4QGLuNHQZUy0VCe62cSd+aizpy
g5s1pU0HfYus2tzGcoHEW4+UkPoTkjHSfGRYkzWK8Wxsh/WnHtL3q4yP5cFN9kCf8Cet8XtDF0+a
4fRPWT28gEXFjoWVD5uqB3lTI4M4dS0k6HjPwB3SOL31tcbXaoSe2q2rh1jBg4Vkc6CX0LlF+VYL
QPNo5wpXnNQcec1TaJ7kfO3mg585ucASjzsLwKfTfRiC+A3W2/ccwamvZRmhHERB7FMW2PGGD+6u
bcfs3NnJc6cn4Sv4yOYOdS2gxsyG8LVO2naFWLtcKSvAA42PHCHbKWth1Y9ZU/TnkLvkpfvaVFm4
MaNCX5TCrqEYQutFA97qGsWj8N5yQ8ggoTZ6by9j2/n9NJ1OLZQzM/1PDp9OrcwoV4lE+CC0rwFI
mC8Uf94jswDjHVj4QvBruwRpsVMtzRbWCaXqrqoVjzkUMHPxXbVq/NGgb/MK6dYqehlraAe5A3J0
ata4HckqADJlEVONoKaV/n6wtK2jifA0d2PBX+7SIHxWTnN/anXGMpLIFN8ZijDWvSoAW2B2Vi6I
R2CvAx0z8XG5oMeG0a4N4xl8+BUXrXxzRxosRhRKPEgj14+6iXAXsNMLF1ov4L/Xkc+nKijqgLpK
72cpsV3c3jne4Q7qnyir8XGWFhlbohzw+9jZoJyVVXRaeJtZWUH2QfkVKhpEJRB7vc3aNK6XNiOA
ex1IxQiwyDHfQS7s/RBjqbBLp4M6mw2z32y48/sHLvP0IwDxCYor4sLzONWcfeYr/QOXu6nmsX/5
Kf/yavMnmF3upm/CCZh3Z7670jzN/GHuppld/t338ZfT/P2V1DD1KY1eVqsu4tf5T1D9c/MvL/GX
LrPh7ov491PNf8bdVPMX9q+udvcJ/tXYv/9e/nKqv/+kkHeosTokhQ+BECzt+HQbqsPftD+ZkIrC
qDx130fd2p2VFLdZbu3bgE/D/vQKqlNN9XnUX3+i+aqzj46887icLZ9n+l+vj80Mtt7CirE6n694
m/V2nfm6n3v/1+vervj5L1FXb8GBsCvRr+arzp/qrm9u3n/QvxyiDJ8++jyFsqTTv/yuTxn+Qd8/
cPn3UwFT3y0kKvx4Viybh26InGUNRLyvmlE/SQZYeQPkDqzAaNm+XrnBQnObwlynDYr6NTXDinIy
K8dBhsDEAbxyAEm93pkFajYtlDnsl5aVsiMwv2DQqa5+ZOm+YlgFlmZprk1JnIWFpJIP3p+PNAOg
l1O5tlsxN1XXTZV0A2cPkp7q1B7GRPPnQm+m8z5w7ppLwQUBiaFy3KRfA95oWwuSz36eZckaOSnE
o/SsuAKVubGqvH2A2FJ+1RB9OdisPSub8qpw564YrYcFaOH5VbmZCUqJRQi27JSLGehYIuVYmmJW
5ZCWBTBcVgyw4HQRZfiHVzfd/uyguCmCqH9yZSahvGQG38KcIAKXu+I4AoklPQrtj6Nqo9hk5A8p
ezfPBuvDhVoaXIoBLoV4H6bGqoPyYx+z2FUSrQoL5F2jBKOFoKJpcTtVbUQJIVKqTufDzSlx3SPQ
l3L9aQyQp7+7f+qFuGLq+gPRBWT6IOGOKm/0oTe486DOUtSu6Pu8O971Y0HEF1if4jd0N2Boo0Of
hFBr+H0O5aEOJba3UIGi/XruU2dR6vQb0CB/3vWrScrG3dflSHfKqLqcVKwyXYptBbw9MJPIE6KQ
k42vyPFzWrNbvzKqfnU2HwCvo3vVHJUAnjp1kUwJ6vh9rBrWWDxYcFK3qHmWDStAAHqfx6PJPOjr
NWevMhAkQVEjDb9aQKgRtqPDKmZFexah3p5ro3R2Tu8+qa65H/JbT3bWuthrwFUdMsCRV9QKe19O
I1Xf7RpqprlTXcd1Qnm7jjLo5fglK+pmrWi66gyiUJd3vu4ddRcifKz0brbbueLsKvYuZGGBdmgX
DLqcEXK4Ox2VeFPomldZs9MqjeIcRYvr/zhvDVLrvnIP2rof9q1hUi9s+mzRxOSdMZ1oHXMR3QA7
ej6QsoFYJ6L5quuTyz3zWtlD1F0Gqmma4uZKtECo4YqIDfkCj6OqBQqnIWZtERClm9Sl+2gCRaBC
pP5bVkAdaCqkMHtE1DAgGiwy39zegX6SDODzlep0pmqh4L/aCIAsig9sEDSN9jkNkTmaIoC4U64c
WVQIV0IWTx0gyJ6hrlzb30TzSqUnPfm1yIbd/AC1EEuonjSQjiuby6RQsOJtHS8iSL1HKMSe5ICD
ZPFCBKy+lELWF9VnTH0dSN0oh4MY7Uq1lflunkGPT00XhNueNuLQ63Z/YAIZYk+1Y6jQ713zoeiK
AZWtlQHBJ+ABBqf7FqG4DRL3Zg/95bBczDN0efw+111fNM0XmA933VTn2lozh0v3USX003vlvYpo
HYw+YgjGpzfM7bWDFOD+5qPan0beXjIi4LofAvTkg+EHfVwNGdMs5a8CvLB1PhWbU4f040yqonJz
W5l7kdxG3PWrJnbQ/RrI/y+N6NzRQ+ATrCkGEnNmce04H/KgeW9aYet1gIkclFH138b2YOP44ViP
y3kYourBoi8rw7+p3VogHIIGheLyKM7HOUDARrXUnOaNyC4Ld23uiEMe59iY8qbaxmNabROSuvpV
2Igd6IOb+8qnnhwTxUiQDMjoDlk3xCEfVJcbmYWPxaiAPEhj6JnPTAq94sEZN3jNGSeQWU0Ug8dZ
hjqg5si749xvonTbITNtaBfBgekA1XrGUNprBx8bFD90zgeE9fCXAPW94BpErG9mbjFIVX5cTXk3
0yWHQkNKBlebP0BU582hb6zb1T7152kFdAxqyovR3I4pr6DxgbIrrMsgVKkF9IeJ4jVRl4lvbpsL
vwap/xx8+KKO+HjnK5wvNS6TVtBTDg2kALoG4mgpaxBOysMNgV6TuJkryhGRBNLhva8AsaoYKhRY
mUbcBqt5RDQF9arI9ZrJUkPHzFioGekQbZTL/ZBpblBrOVTfMUJZC7tapKbjDPQEzHq+dBsIDeNf
R3/QCDwRI6m+RjSGrofdpKeqTlD7F8UMVzZ4Lk/KV8m1/Kev3o820jSAPmhmrXmOgVeS4gw0qHoA
MkyC5gQj1gl01ZRVsQ2U1XEBdFBWNbbokIfUGbFY7QeYx7eQJ/fqqcoB4vWIwFfAT81NZa2mSlTK
mhWooVRbADQ1BlR+WedZQdqcIFQCBs90NhvmvmiyAsFhrGkMtoLyUwcBNeabAdyNHyMyfKMQSKLO
A9Ql7mZSl5BQO4EiNCZWzvO10+lDAX3VHCvAmohjlUsqAcfjdIjfwINC8SP9LcQXgGQhh9Sw6Iy3
yjYAsirloywE+HlakiITHhpvTq47SH7qwTFMRx0FEPGDnYarWfM2r7cD4r3/bNZgMKGNoWmoZoXF
49YWrr02gh7MbOCzPOiH9Qdu8vA1KsdtWCHa37rx+FRUhT9MwmjgzxUPZoeqQeHkBdIi1s4UNWaU
lSVmhT8FUyqrmhKsPHFQVm7pn6bMZY5EMeZw2+IHUgopMgysAILe6a46BMe3nRvRFWod0Rdt5A/q
PTx7pAB+bkvu2KuosSG6bEGdSnj1aFdrtU4eY072lpP7d2tlkCqxAh91nezt+N363qcsvKk/WeSA
1493W6oj4bMhRfOYTKUaSZpCRcdqdq0uNPHw0URSNDyqw5g7W5CjyyPVUJUQExWbxnD5VR0YAB5l
AiyeakHbwjxWVrsnvYUCMJnMhnXWiR4PWQwYcf9fnSxt/an80rqAFB2KxLT6rmw756hcpBmIB+qO
63mAScdkgycoWPVqQKAXtt9CPv3mc7vumJzKoohukxDIO54iicSn+hQOYPgo2x7YnvJVB6Cm0wWw
TWJlTdOPmlv6A6oiPGrpQo9RR6XoGvEow9r0uUDhW9U3AHF7ACrqB5v0XlVXVViQCsr0ozN1CaDT
V0lNsYqcmiU2fVdif1E25W7F4JGyDJSdVg+sncyCN2iHiD0LQ7GXwQAUujpVBzzeNQ11LT4c7r2q
D4vyUc2gaMPKU21InfGlaY/9bc7ZJytiGfjzaDWvXcv3z3GbQrXLzHnSRR2u71xoo+ONGrLnyK5R
SaVj1s7tNQ7s4KjjVB3mtrIrT2V2IJX17qnadPa8mZQrEhLSN0LojCgnNYc6my+J2gQa8f/0asoT
e9QIqoNAJupmM5wcCAwu4sFIlqrZswh9PRlOvTs6noAGxerOEIj0R4R8y/a+vxh2UZkZ+zqvU4py
KphkcB9NWYqH0AxbgJMyZ8Wws7xA1L72gnoUW9VUh6Rzr7rVxwfVquLYuHT2sMhRQOhUTC1mheEF
xMx5SAUVjmPX2ZtANiP3WddCZYBlXw3Qv7kPjZcRt4gJsT81fLrwYEVi1fAMOKWq9gHvEZfa0aNH
EAGAqwwe1YHEtAWCyA526dTnNgCqjqOG4i5TE9n67pSH5q6y2PsAsweEwUYdOdUFKlq2dMYesrGT
P7C3+aEvnF+zP6iBgHdRFDebHKq+kn7YR3KjmmNbdgCjUe6rpuam5JqXL1mSvl8NqkgVwpfU2ZK0
TYC6KQiCNu5UpQ9aojH+sjhcQGId9fmmPl7YABHPbWtLQJSDVj8cgslBeammOhBOY+BoinBxZ5ib
qN1irSKbAiP4QgwXdXIkCVEqxUWyaYCOvQ3g46IVzbhCFh7S9S6PLjp3vViW2R+saqyFkjzKNyVu
+KjGg9x/P155RBCnvXnMV/i4vjLOcwAUDC1fgNAZpP5XdgQNr6RGwUiPgrxzdLV2CWZGCCEBW3yv
2zjcxRPG2lPeHeWOLyMynNWhhWrqsQwayNq38pxTkDyyOMjW6jNBYholGez6cGu5SKM1mj14ifo6
Pqzq02V/Yk0REvs0tpvGiumry/XE3iBXHYLhlIJ6k5T1DnBBaEsBAHsdIj/lU8J/6in0mO3okP9S
pptTHXTLtHL5ch4TiiL1ZB++z6MMEDP+f5xnvvbw3z9P14+6T2wolFWpTQ5FY6772LS3bUCw3kr7
nhxkhWmw9ErJIaUk3g2gAKMqIDmoLqGsNx/lXoGUszRaBi7JNER5qrlVUxtQPWJRhRB8apNKLlWn
Mt+uqNwHkJCWIF/VHnd58v6ULiVwPl5pEblBTYwlqt9xy0dQw9rxKrMB3cYzvw3xykOJCbSZer4r
O2I50l2WVdtu3tc1wcC3iPJpD7hBwpPbpe5qKFoCrePf+/TJgPp3YObU5q0/h/IOCvlOLqhg/qU3
7XKrxqsuNcDAz2eBXwpkUabxyiD6zD1QU2qrOBvA5xDlAViJ6jAadnn4s6YyKBcJVWtaj6DW/ndf
NVPKw68OhSJaTR9LjWi+OrMAWrmd5VNfmWoo/vdh/Xs/lAPVgApGMNNNl3faWKppAsar5RyA2f8s
uV1HffipDHcKaEEaEMi2ZeHRcEKQz5BftqwMGOfBIgAwx49k6g6yLtlJ7KV91bQrUO+hkaQBwDwW
r6aBIDyiQBAcnZyxor/NMWJNc46d6DEEWekVhwS3rYV1DCpc0Az13tZF6VybgKJ26twEOWTbhxA0
WWsNu1lDiJVdYmrZB0iED+cRMim2JN0eImjyHFg4NFyDCnbFzYXTl//H2pctt60D234RqwhwfpVE
zbIsy7ETv7Aych7BCfz6s9D0thwne997qs4Li+hugIojkUT36rVw8xoTOz1O7usEmkUH18jmqTSi
+aOVJr4DKM2qcusMuc5ObkoWG5cKjVZ+VyFPZloWJPWULdDMdlmVtphDyCGxwALMbMW+4vJnF1ps
j9SwcQGp6V5PIv3EutaNl+WzRK/YpVUu2bXaidnjtjUcL4bIcy73qcZ/zZEmmrWATjfLJV3z9mGy
EFzfCWAxFTDsB7Jnrdcua0h8bOalbh+G3PQBEyebP8htufKZeamzKxIegjABGztD7SfdWOu3gPqj
b0vDln5xMzI5AXdL+0UKB+YbkSCtn2NuS9wcN9ttGaj9JIsJv1No3Y9PSKE9o6FSe2xLaW3Kzqy2
bd5kj2Dy+8YBfPz+e8AYQ/CiCZGWISogqaNPxgCRF5EB6pFtrOw6fz801ZCCyUvBtyF5P8wtbcDT
W2Csl0NnGac8BR5oDNzPwLeyYB8y0KWjiQcsX02lSaRpEvOE3K5xomgxtqu0MYZD2f7KSsvcR6B4
OqCTFP9VtQadSnSGlg1IxGCFGv14QEqIvFKF0BkdGoEmqdnzcWzHrbG3+++QNLPRF63iaDkaI4nU
oRW63icyBF17mPY52qBxMCYWaduxRsJ+wnNk2Vt14f7KMjM/AA1cIfUZ5/lBABG1TJ2ALWmScDPP
j7suxrtV4WjmCVK96FofJDoAlc69GoI1Sp69KOggJe+9ei29by4TpAFOaMB7xq6z/NzlybRgZRw8
dx3gSKwv5XNQx9bCa0XxHDiQHSzL0IOKgtAWmoWe3c5ARxPKBt6eQYt57tM2kySYh4yoHsBW8254
81Jf3f/v3CwL46UzYEvequ5PowM8xmhihncFzznZiu0E5TOg2CVqhochrH2yjYBcTqvZrabkfcn8
Rq1goqHL9xhvfLfRqi3oU1w/RdvuF54mTwItBhe9r/l5yOtsQfYi781VrgNG7ilQL9qf8WrGPgdT
3e7xBxBQKsnTL+huEwsResEdsIDTQ6W1F7KHPK/XWWBaSIzhIrFo150JOFELns3n+MWIkvHHMIWQ
K8Bt7dJX7bSF+km91c08fMB2EBh6u7B/xC+8Bf8JRYLeTF7sBLQwr2/W4JtE5xM0HVegsMjQA5Uh
a9SoHj4yotUg86V0shPQeM65qDVtqYUWnmZvZ2GBVCnZ4rezm3c+S8by1BUgx4pD+xLh7XWH76Jx
Rwc0sZt3VhJAtRHKgYsPDhrKJLhUVe7uKPYWAZ53ZMIsYE77LHwAuV9xZU2W+IEO2H8p0DiWaFW1
tHon+96OyXIy5fgSQl3Mn5r0fYRQJZL/jCCeqCyJl3kcQU001NDwUYBqcwN2mxy/Ik2PzoHacIjI
c1aWDk6wWTI8os2Jo7Yh5A9C9DdosXXwwBnarTzlIK+XufjRZM1JalWDphC1p3k3Ta2NGvB4EM2p
VVK7vEfC16i96kECmLgbXI2vx6nSnpDBmiMMNP0scgniITtBS1SB+jBTfOsQgf6K0jM7gFm3fQCP
orwD9/nWKPCxl3opy7Ul+bCiWDoYevYVFHbsQKO6iyf0VPZb8LmLe2wul/3UoCwZQMyNhHJbgTxc
aSA7MolWfnJ4saIWaNCjYjsMOZUVdTm73GEL17b1ExoUl1nEeu0aB1L6YN0vbXTKgBaXDpGt63vN
UgdgzXPcRXAKbK3J0VLQfctxb0SlQHkoXPW0/9tpEUIEskE7LPpeazleYnW/BtmXhRpOZmFbj8aF
4ucUtMX6Juk5AXcLdb8aWoHS2ZL9o+onhRSJMR4yGZmLCSwcKwokx20pOgtTsUnelvoQlrpnzWO5
iDegXOHJqs2tVdvaxb1VZdhommmyaXibrQSPsdPUMzTOdzp0Rs3m21Dl3pr3+gQpAuhTk3Y12Vqv
n5ajNooLOf7Vpqu56PBDa+othqZkjRiWnRzZigqPN4LouWz5ro4ZQb1oHQzDJ6pazu6ZO/rP87m8
aRqQpJs5p7uys9d92X1y4xXILxcWH7PTIPs+8lMNrZ5O8ccwVV3GxYAMXda3Gxq9hbbqPkY3szc7
rUgjslPEWzzZTSWQ9BZPl6RQ78WuQcBUKdZqOpRVYPuib6bFzUZnij/zxEsPNLYUY7ngJUS//uu8
1h3QFESRQ1pDSmtIHb+s0/cxtxVbEK9tUI36AeUDe1/X1t3896AhWK/QFo0/wO1fhCrbHEYmt3Bw
P3+bOg/J88GGjO/XIGzqBeOD7osWdzZiF6iE8QOA+v4cAloMDCtbEAeBCOv8aJrgCaUomuSEPdgX
FJX5n5NakZ5eSyUsZlD6Ngu0u1WphIYU5JkXaWWPJxqHkMdZ9xKlRLJpKuZ9ILqufdytnHk2uZET
ZqgsIv8G7LUB4qHkp4nK204rpHFPh6ntnZUziNC/2Rq016GEqIeLvNBNbIsh1T4o4TA6IFsNvtUG
Oe9iDMDgqITDIjs1IEb9QgHvzF3P1qCzzZdku62BnBxwT8Jx5jXIYRfMO/EQr5rqUt3b9YACytbT
ZA4fHXjn+I7Sa7+7LV57+BlUZocvn8e3YFACJYwSbQWpYXMxeIk+a8c8iwICr9CWbC4qgEwUQIfE
eW+iUDURYGVrnvj7Wrflf19Llu1nL07Y3uXRwrEt8UCHhJVQvGdB96pr05YgReKTZ+46PWsf+j73
7vs8UjkqaMkMIfRVAx3R8xiJK9TiC/Ya7aAd577EVuZj9O16NENX65NNmqN3P2J9GnUVe47z6HlM
Y+cyDnjdq1Mj2tGQWne8yTmgC02cqIcnT7zwkrADDSgoAjM9ehnNx1j1/ZAd0cEm7YGaaiw0gy07
SOetmMAvh2ZQDDqQXy91W0pdykESF7Lb+DCsLaNL0KDPT62ho/PqOOAyuacqW3pQrEM9AsgCOP37
KO/vmimTBzLRoQKr0wai2BxkjghD5hFc8gnidAvggVRz6n09mokDJWHIbm9pK5HSI45O6QAOx2DV
MsYWtE0hG21L6Oxmu834YKMFTFT9Frpbdn6EBlBAhsAX9o40DM2izq7Rs8NMJ4Z211fCsFI2vmVx
UGT2EBdca+ifXDeqQDqlVb5Gm0G6rlU19eaVIf8+MiBoUNKLl+hTcvwPMHkakrdCyXH23tDwBKdH
lTaa535wzEspbzrhmwxtQ2S30EUETaOnqQJTV8DA6O/2zHoKOv4CQabiTM6u5QuQ5PHHOm+8B8mj
DZmjHEJ8xoA+3JHH9tNY6mJX6FW6Iq8VCs0PvQR1NHWBANrH8wXmJUfnwwVQTHx3gdgV7hpUpkC9
os2lPVpRusQQaRca5hYAfZLxZZb2exB4uscukPFKWHH8rUYjx8TBfwohOHM98NIGqUWZfhq15kIB
AFA6ILsIjfNtJuQBo281wybYC8zP2ZRba4i74GtlgbU+G3PwwyjMSq/ALrcD2QoIr4Dettjc7F7c
DOsaQEnkuSAO9mEqDTUCU6q56NOFXtTbwvIhifFlsrqwqRad0qegg112SFTRaZMAgtWqw81NNjmF
0WoakAgix8cl5nWqBoViZKFXBm/s4+0wdL3Y9xWgS2/2EGikozGCaG/1zylaDvtJvIsp23jcpK33
rQ/H8g5cyfzUaGsagBoaMs82Xsdne51vyE4WOmvVnCEV/IR3m5s5hKAkOO1QZP1t0Xfr3ey/LRpC
EKsvROw6S47OKbWnoA2IFbj2ZhzTl3mLQoUTdfiw/0Cj8GeIfgFPq5zAl/F1nIzIFv8e66jV6ih+
mXdA5J33M309rABocg+JkddI6RTNVWRo4NO1Cc0oee2AR7h2HqWNznQQ1vyChJ37ieH+iRweC45T
0jQHbgAICf0i44q/+bCItFb/obVn0vlSc6yav84JmBYcRRhDmjstpc8GuZR5iV0xMtovLe7Pix4k
LudG9KDz0EPsvqJ8ehEOuB/AFymXmQCXozPIcoWKSnIG9Hjc2a7UNtwR5cVlXo2dD/qwDA90y4o8
TMbD/dgL/vnDJNY2GthWzfLSNuA9cCV3dubgyRyqE3iBRH9Q46xTqzCe0ma8y6SbfU+NFJ2UeHt7
AL9mgx5TRESabjw1Q39H+bO/Rbyt8a8RaGJzlwW6gFdul34CL0V+T0CHztdR3XqypGjQABY9EqCi
jHR7P4Jja4Y55JUBqCfUMNbGCPaqDny7m8oo+mVZmlDbVkiIpIjnRWl+u6JFJdCStChhKNDY6cyL
dkx2fgLREkCL8ZqiO8N9qNfFEdoG2IFAnGwekkg98cYymJA7AcOKet0huzI1iV4caYm3dcgEQc+l
k2gMf2bQ99sAPaLxCiQf4XGyeXoWSkivi6LiexcBMdV63ouc9GCVYaM1R1it3i8igHQ8IO3WtkjQ
QPWWTwUdgDiXVcbggIycpPzpzWiBBxsylxq2LjQbRZt6wcH5oB7Iob0qxwnpNZnn57wClyjpmnd1
MgJQ9aejsTXsJZQjREZtnpH2Hr7FyhEmlXnkBniITyNSVXkpdHF9ze8MhpOvRxSoSe9uFfRS/9qm
z1AKzb8j06cvY09Odwz4piMa2EER9hpQ9LHfZBrwfFribmTbrS29dQ62DCxnhXRJui5ApAiUETTm
yR1r3DnE+PeAfgh6lRla73YZRxM7/csAs/YNoP+fuxFMHzc7uHF8M0uj57/E28rOY68EslGAi6wE
vUeWNviVqpwkjXU3bBYoG1sQtEPuwqvYuDDtvIVkbG08C1RemhZJSCQH7qKmqxbEsgmeFVBaaeA7
pKFpm/89qWYmwHmFPCFJVYL+Vh008FQCXgj9jHb6x6YcCWTKoAgzAPak274Eu3HF3PqYCCkvkToU
o+WLqgS7uxrRAYB/MxZ46VQWL+/0c4daMY1A6Qg+DiD7IIkcHm6mZGzyw9DrX8hEB7vzyp2r83ae
KeIm2hWN9RMSPd0B3J+QMerGtIc4aNktQYRuocY0VMi3KyN5KJLO5nAam2H+s8h0HXiZdDxiy8T8
euqHBWEt2YDuG7yXw0NjiqEzOoAlDbwF6fFmBn1v0i2qrnud0AhIbNeTfk65AykjrfUc3JM1jr9c
1wS+rEN3laSGfBR9hDyq5V24DixXNFZgD7WZdiDnNOg6GiohtE5eF/RPW4hWB0vyunjUnGzpfEVn
sXy0wAV9hRxA2TRNtywb7VwP4BajyNJCd3YtC31H6/AGPx1hDdInLxfdsGfodwUbJj4RcBzJfcKr
PS1LEUBCgrBPqx9oFBcgosSWsz7SashZdSCxryVotGzojZrQw7NYj23YFPFPAZpZUfCIQRMFJdLt
gC/yzgCN7gld2bg1N2H1WIMcY6EPUGYr8UcLkPAJIRckVnqYjNsuLAC4UDlVbKfZMo6jGqx4GOa8
jIwF0AzpCQ8l8LVUJpptNNNZJW3CllmQ/xYYORABCOp8rRc1VIBVCU5TJbhAleYy5IC8fmzvyERO
W4DARvfMYU0R5LA7EDnRfLLdFmFWB4xu3t2RXRfaAEkaaGahX58dm64utlUUXIJJM0H9RZRWYc5B
ZMXAkToFyfccz3KQqyhPJDycQgsmXdvQDl6QEdzNCKfTORTUlYXfdShLQZ565XnPUdnK8y0FIDUT
bQFBrG0pcUCOWJgjhLBFs8IN1rgnR8YFat4lewZBRrZ3yrLAjc/jGzPvvLuqha5BbsUQVAimaak3
TvLcDm65cKY8+Fq79d0wICG/GKeXChs+/FXLFh0kff0zNfMna0iLl07Dfy36l+Un7AfyVVRk4tL1
JRICpsVObjROWxk63b7WvQGqvPyPK5ej+f7KlrqyFlV3lSyRZymzFxTt31+579KnpMr1ZVKY/XmK
izVIzMDGPZnaxiyl9tUY8D33upSDDLtxfVD8e0f0/Pd71NEhKjgk+n0KQrOlI+rqsyW6ZwXaxvxf
oDZCpXNKv2pM05/D3klXHD/6+zALtA36t5N9nCbiNLbJ5FveVD46UQDC6Mhk3yCk8foxGD6GFoTh
t85AEvDDx5CT98fHiE23/O1jNHixORl4T152I37P9QD5ChQh8kdQwZYXo8VtRY1MT8cBWL7CkcUd
mfC2JVaeMLoNDWl6NAGrRMPWGOfp6Ot2xFJNRWMAesxBiuxMZrzqjci6BiXLL9hqAZjQWlfoCVjX
PlRJGIggHcjWhKFC/SquK5AcX4Ewyi928DodkmCoJ8YWsglmpx+71nw9CHWWAv5uaz3QpWpkx/2E
3EpmIHGqPCDngWoP03c6WCpXpOtgMmQXUAKZjmCDhaae/p3MUBeFVIyKIp0aiiomKY9VrV/w3hIs
46oCH6YczObYK5YVOvC27/F+DDLoGPSPu5sD0giI1t+i5dj4ZRtsIdfZLQ3kz3ZUvMtScF+BYcIF
GSpw1uQF57W3o8JfzifI8bqgl7WDwJ+BA9MQRYsgGNxNGbPGWJH4O1NGaCq4GxJ2J7F4OiMvB4vb
olXeugV2phtaqK6DJOw8RcYjJ5ZaNZK2/kgUtuRTo5tPRepvkb/Pg8DwHFkZjYFGMsDCgsGSftqC
Q4leAee3QTKOcQWdEPWySKVyOszRZmugyxel+dvBk5r0ZYW33yGyt4mpGQApxPIFwK5VlXnps4yb
Cq1+sBM3bRp7YLKos9nuSsUw5gbyRdlv8YybP/H6NuAehtzLqBjb6dCmHN0iQxcj3QbbzRuquNxp
J4AdaLdYZHl0FzI8uNp2QKeFdMbPnheEq9HI+Z6qO055P01SPH+IGpxE1Rb3GXbwFw3/aZ1ho3Dh
xo65cosIBU4lzDoYYrzUEv+lVNboOfZsVF4bDc25ZKZuXMGy42t43kAzxeqOWob9GinV8IzhdY5H
aCJSOjaQfSkATY/EgbxtZu0laCsewjAyaQ0y95AWPUY51qAlDeTBgEdK80UelSkUrLroWsm6Bv0O
gEq1EUfXEsT9IGtxl9MI9tllbfTQNAwCZ12b9qs3xbaappLpb/NVBDkdNNj5FjRp0DvQOG2l/ili
JjB3SrM+4p8iZs5y3YqaI3knVRknL6rjCI7Ab37z0q+JhpHD38/9WzD91nBXS4/DoYidcVnYnvao
hfKPMznyV9vwdvYhTkug5T6KZtyIIjUO0eiCdEd9aYGDeJDVKK9W3xqHqpMZVA3x5WxA921g9/LO
Tl/m4J/4IQEX6NSXg637le0gQQQSk8MkIn6QvLVXkIQ3FmS7Of42RC6B1wuad3MbxWSv2ggK2R8c
TK2f4Ym7al0DEl8ai850yMvsEf2rDhCP/5joDLxu3hKc8plfkl4mGatEgDbFdkGB9nt0HAHsntnf
bmZDhvHtCrlTvl7BsYDdUqxx3pKHUebTjFuwreXXcMh3mgaWTXQvJYs6H5N1C5VPaMm5fNdOen2n
q0qvFuXeQe8AMVCVXjxpxYNAzgkyCzV0W1UEOXJh7hh6yOZJaC/uVgLiZpJNwR3kSNuFlnnVl7ZC
OdLieXTIg756hh7ZbG8kVIogSGT6ddrUXyq8qzJWlg9GEYCtKJdAGit7r6ajAyq8Ta8huXoN7e4J
IhflCtp76XXQkW6hM7INyiaVjc7+b+K0EumFQgfX9DhGbOkZE+j21R3N2ky9bD+bPJIHqQOzTNY0
y9lyHHBHqSID+hV+N4EE24MIjwaCvHUjErYhoYvJMe4sVuoPaT6m97HgP8hMUW7s6pvCNOVnFaV7
zsbIgYcpNfOKd83iwCzcBFCPt65kK6NoNaLJ8WJYhnVNINS8coC63lAETTAl0p1KAPZKNjWht8He
OucBXB7GAPGlPli7o2fApZtd0Dfcj1Tqy4Hdaq339hLbohcV/zf7MGVQn62DRTRG3V1aDO465X3p
l0WUfwKNobGFLqW3jII2/zREDZqWndBZaB6GyRQgKVGBHpOCmQE+nz4f7siZVsn0kIKELMSr0wCd
rVUelvyRd0N8GZx22Pap7epIw9ntvsLDMlsMLAx2prFhlhD9D3JoJeiuDjkf2/0cDtk+6M1AhAro
qRosLFM13plx2T23K3s0h2ddEy0Ep8ZsQcOw6hTDpAYZWOWFKmkFcQW0stAwH6FgFlrDFZVp7+J2
9onM+OuCoSgEyL1KGyzpQgUthxDMlrwOky+BKdt1mmF/d3vcIjuSyUWMDAm0AN49hulpe3v4BqOv
mnrfBZAvIgUWOCfIvMzPaprIkYOOQYZ0NMHujj0kG9a9qrLl3dg+xFOwbrsoPJOp013oHUfND/KR
6TbpZvt9UjtO9YF1ww+K/99OijugxcD2gI/WCRd5Umc8e0kIqEclBqP+JpvwoCV427wWQVs+Fmnw
i6m3rtpp4oWLl8kT6ASNeWj/PiTvLRgZK3G6DYcUHWcsC+uVp+0CU3UWj4Y73WMUUp9x/9eR4RTF
Ysjs+gGQEL608ohfXM7kGrLSzRFEcP1+EBDL8RxXnJFfNlYaABOfphpCGrKsm29uHe0EA952UQLO
DZICCIXmxjco70Sfbe7wZYpy27xkrynaR6d4XXKYAFjqBut1SbSUH0N8d+NWDJ+1kvegZsSZRA/e
AjoHw+dC4Jp0NijbX+NKYwJNrAfC0uXY5tGatMECpFVOtgOKixrEyT4Nm66BUDgUOUkpjDTDqpw7
pzc7SYvZSGDgYZwmeBc8uQVkgxc4MQM8fxaQ6phP3rv+I0YH4GffT7GxDjujW0WTE+xiz5OfHchZ
d0NZPQlWJqcMDNGLEboenykshtLjDhzB0Nk0nUXFe2+bpDzYRGhWXKEx2fTjocL/dZVN3cooM+h+
0Fi2ZgdaEdP0R4gKQRfUnnxDdzbAMv0ILBnuiLceoKv2TGdv9puJ7JPF5niiuCeTpQAjI+x4qoY7
spOJnP9P+4f18R1/93l+X58+p0eIjre1B26tPXS1rZlmm/hC/nPoQWQreXfuihS87/XgonRRJN8a
wwlSH9h25H+aDiQjasIcY0wJhF4SB6owCe7Sfy51s7wtN09PQOlrjzkUwpUaglla6lskqqXH3GxN
NtJO6MB8ejdk+sLoOXix8Sg1zJDtUBrVZ9zY4GbmwhJud3LAMv8pro3XB3BSvYbNMDIV5rVldwJr
iP0p/Sdsasc/Vvs9jKaXQYj/YhvffmPCxhgKTOe2sqBJb9TOJRaxeQHac0D/ML7opX7MWjBbUKQw
jXZr24YLrkSOTYmKb6YYVIdRA65bipGaZS8aATQdR41ljlFXAPuy9e4K+moOz4ZgOoI24p6iadnR
w33LmItDuhj3owPUihlo+TaDDuaTXqEkEThBeKIhqP42Td7GVw2KdNdcGiupelzTzODoehLlgobT
xIwtyJj12ZuNEYAwY1FsyUtLRhDcONFQLSkzcPLRkgXodbIubE9WGIAWRfOQrIiWnPIm6iCaHDBx
yMEdKZfShdUETbw4XNOQpdFw4Do0i/o6Kh5D1I2uZjanUiigqUH5fJsuRK0vPafzWWtApTBMvMtY
o1WNK7XQauhBO+G0ABp3Pdgf/owY3PbQjHjUf4gAcgppcVXy+MsaDvbvqzE2oA+Pd5ac+0DiIKVi
GyaOk6Ld7xNtTUT6s232g1QfJPt1AxZYq9DYxqpNVCU4WE1RB6uPDg1RMpmHhLAhTE00WLPphql5
m0RoHYp6M9GIQt8mcrQjHKMQrdQJL89dlh4gP+hcAQ12rg7nT2jjak4giXUgWV67PvLbo0/O1tG8
k0TKqlVOMhVFdlc6GQcrLWansZX4aKlv1jTd1QXDTrT5Ns9WkyClsQG8P74nk+72eKkC8fOGPsHY
u90hgh7wgry0BkcNrtB5fyHTUGnoIBqcdEsfAera9d7itg4AyD+fCKQ/UP3SHsjS6jlUn6ZvQRL3
O0rACRDkbqa6q+YE3hAb7R0etBdy0pcM1ViIvifRhb5gUdqi7eP36SKvqlVkc9A3F6m7i/EcAHbX
3bVenT9aPCkec7wnGWM6nsPawHfc4ubS4pHYkhMI6WlrgChhSRPepuN+lYPEVTq+a5fJnWFcCTTB
8RBaAdI7gX0HfPdpjaJyM4zxN9DgfrU76PuAaMTb5RHUGJ0sYy+YSH6aKCvNXVkJQDPFStMTvrMU
BJ9ptdyiLM4U9EJcUBe2FkHVZGsXrAUDZJA+d2lsgO00QwUjU0pSSspF2YGs5e/sv8ejZnjiXhN1
O7Quj4CwpkAqqMzfhxxg5cTV0ohR0Lg53iULG8oEOgNYNYsY9/C+L8GlMQQXqHgFF5uhyoLXY2/T
Q8b2Ao4A5PxttH4NrnekCB4k7H7svk7SspJl5kW2og//GTiDnSwtxQ7cqCUpltagJa26gWafukLd
cyRvO6h3Bz2a3tTODvclGzJ+YbujYcP1VQRW2E8xdh54bfkzjB4VvQUFbS9v/xpWq9UIyPwWpvYx
82pkp4tqnSluF6XVuh6Myn06ADgBYbJNO6XpAbpg2SFnmrmRQCGco6EEjL1k7rULkLquuVV+4XH0
JY6G6medQO8udcZoYYyAQDdR+bPz6i9Si4oveV0kkMZJnavk+DFXWpSdIVDxepWaje+vYptx4qMO
1oD++KU29FfWGChNDwdgtogj5p0Z2pAzrczfbDRJUXC4IYPEhuf6GXJvV4jElHsLJRsI81jmlWyh
+NwOZv8wMDwOPAuyw80ELqxbPKSvAGkUOt5SG9Zc5sNz304QLS3Ne0uO9t5QL6s2sBtrlsoEZexJ
nFFsH4F2/d04i8eT0VCRiW/uR+G6P8pUP+pgObmdODabLd4/J7/FlIknn+K2fqF3ZHpbphdl2UNs
XgT6juyD554jwwX2IZu+dCFkB27pXUoDK7vJIXZu2uGaOg/k8FSFUKqAVARbxagzQnIume6MQOhL
CrC8p7StzWVUoFm9EWG2FJMerqfYMu80IG7nA/N4dPSE6fd5gPQWOShkgNzSssCPbE22Hv1/K92K
QwjTdeLcD6ALaa10XJeFwN+vLjUkIIXc46VRfgZ7rgOJSkvbd2rI+br2Rue5AnnNwXKh3hcp7WiW
T86yE6DwnxytABNW9bOShvaiTty0ej1h4MdNBQRBLIbqYsEy9lS7bbuKOmGeBwZtgbSJ8z0KBmB0
CCbPrzhUERIWFMusAvlOqOTpCnXWuUB7A8iDsc5Q9EtGnfn/HkOBdEgSsJ1EKvq2GJ1F+deiaD1s
t4wjbTn7MpruuTYdSYYsTbi8Vz7aYZKv4fi2qM3pm++/5oEPBSz3o/nSQJZhAeKj6BoZgbuWLjA2
A2gMTzzxYr+rBXsqte5rXo5QM4/Bg4e3uu+gezYWo5qk8X8mAXw7ntDQk4BZU9OfpnGcJ0FWdZ7U
lEhoAW6iBX16iGtLW2bTkCyRc0oPYTCCpJ08bZDI11NyTamOBIqVT3tjRAGtUG2VpYZG8JhBeB1a
YPHRC8CgoeWiedDMpFqWlYheZD6cHQu9Xot++NoLt/2JlqlfkWu5T05mgIfZHc1z6ugpdJ9EtMdf
tjql0uC+MF3nyhPxHAfhZlL1IzoMpfSArYnQN07jzEC5OLXGPaMK1LuYN3fkRnJPo1aH4nwrvWlD
kKByhE553yCjNyOEFHwIlCx/twkbDBQkSk3BFDe+zSXUEa1Hcf+6ntXgHd1N2yP4N9Ceojva6pZh
6U39ESzpwNyoJE1hAhRYWjaoyhQ6Wh1oUgBtJ/9mmxLvjmkvNbbd+9j1KuySdW3E3zBczcNxyO2z
HPIEnbuxh3QBiJNidSAHmOyChWEV0eZdNN6WV43M+tMt2HIUsXdaXd+FQcg99kcrb8AF/gyCGO8k
ysoyFi3yATvPCJ4rzoM7KbBvWQF+v7YNMJDNIei5mhZJHGi4u8h8BTwRRA1u96eRZxXIrH26MbVk
N2Vn3hVZm68GFUyeIEMFbqELAAQTMQd/uPnR6jk3GMgW0Zau2A5tRY8Y8gJ9mXSqE/HhzUXGgSUm
UH3AZqgppIH3Li7qWRmtKNCKGdqDjMoxdtwcZtu8giGrbQOZNjNa5FUOuQnGzPs4neqtFbfZrjAs
eZ4gBAmNuKT+MkLu0dFC7ac71Fu75M5L6+TjkibldlJvh4yBecTr5NnAkvOkXLdPdEcwi3aLHJE9
TwqAa7v3EulzKPQtctWpYKtOBTpUY71E0so7GebAgKtRW3twbUSgv0LrAQgZX+OwawJziahq4M2R
8lm8TdbLeNhAHw3yxijnnIEZHsGLNtQnbkOhXvDchvgOKFD0uJH70tMvNLKVic7AW5JtO1u1J6ip
tAg5Ci1M13oF+J0TNMXrKl6WtSveIZMaMzeI/cLERnNMOQgJb5dCbQmfBgiaLa02ymQbJIm4EyBV
8F13iH36RZXqZ6XHxRVKbvxIoybw2lNRd+D9g48OXq0Pvg3EhZ+U3qsNnauXoNTc+beIrtriVE3G
meLppwjyeOGH0VD7t4WGQNwbkC0+0TpIDoN+QzoJkkygVKkU/xVL419iSJx7q4d4twjAWk92YVvO
kjWMH5qwGD/xJNq00mVfsoFBybpo5IbCUpTQM4aNfTP1fP9vy05cqxb2ABouWjYPhmJvECyw0Tpj
i67BwM+tqV0TCxkNE+TW3w0jNSTKMr2pA//mDQYkJfTiV4jHwqcemkJ7keJfSUMzQra8tF00Iihv
YimOyKgCLlEN9QTYQ6Fo+mmIkkF8Sqs2nYehHPRTWGk/55VQ8bhLwuIrjUJhWXd9qz850zR9agvR
njXoiJEvYkZ032TeHflGIBfvG2mAMwBXBKNGfcEL1jYAwcqnWJs0YIrkmnx5z9mDDcJAmtdZXXOV
bbwkXzWF8aOd/6rwzdsMCbDuXVD01yEvUtByZf3BVuROgA0b24SbFbR0wBc1h6CbpjYs60KjpMg4
MIAxW9OwZ8BwF6l3RyOaVOAFfYEEQX+gIS3puN3FSZNHqWhP/oe1L1uOG1ay/JUb93kYwxUkJ6bn
ofZdpd3yC8OybIIbuILb189BUhZlX3ff6Ih+YRCJBFgqFUkg8+Q5aVsld5qK2oqC21ssMFrI3fBi
36N2/0IuSMrwCzQo9vOAJqv1LQoBgKBQk9BBZlE9TRJmZbu3AF1egGHCRyq7YIu49IFmLmxbW5ia
wyGyVfsrW47BtUjz4IpqyXQXQd5ooZNPaaLMThTyQr10IOfhIPyQXSenpMLDpcJvYJo38cGUpDtJ
uJsHzdcS6jJGDApbPxHOCgVXwJD4oW4eHXw5H2uBrIuA1qb2p7d/Hw3pWroIgheNvo1l2u4YqoXu
Q+688XjMvgvdR+bAzR8z0KX9zSGp3Ed/yIvJAS/edlcM2HSpGVJslu5c8MgsIgZNe2GExdlNNevZ
rDdjkEXPRdmXlz4KgdNWZik6vk0AHN8gGWU9z4Pem1itx4hkjWN+nN6MvenjHol4jvI+yCN9OsgA
gDfeDlD5RUel3q10Bpl394INT2T1/oosvmlinZPk+TZIBdTwHNuHrGtar53ajB/rDEvBqAmbtxyx
Ks207Z810liFO8QvToOgRgp8NnbaEttDLL8PRlGh2E4NDyB2Mw0fPb16RMqjXccpVvuVwkIwhY+o
KxuvS1deqOXqYFMYm6ReGoMBfIfqlV733huGKJcvnRyIKTX0Y7zv9WKj+2AwjUBhjVgACuFbVaOS
WqBVwQ1yj7y9B64o7AVa19S/yu6B+gNwu61Myx+PNDBVAxsqbhn7hzKNhoOryirKxhMXR51RM2QB
7tOgPRkjtLbBwgF+xjLvTuRGHqMW5ttGgix2D/CRXHpOViLjOWhTbUCQxvkiMvTuarRecQH2RQOa
FalT1hU5fp+FEif9NcIKE/8WhIDgME/t727t1Ud6Ockq8i+QQds2HG/6ZWWG7QZMetVqXuqpAaxL
myOZOtD0bXTPAkga4dE6Zv3XIC32IN7RfhiOcYJw6fhSg1lg6aLe/wa8WdrOkXq7Q3kpUJtqkOug
bjHWy/3Y8/xmDGyxSAbBz6mqSk0iwKM7SAJNrQ+7UzuiXmVddhAWuBSJfIZIZgALha6PJl2wq+ri
QB0pfl7rPLWR4zcDKLlKfTiXYEh7lj+LzpDPodmH4MgFK5pf+tZzDf6vTWx0/YacwNr6PsZkpf1s
fLfDdNeVIrqVpcXvzcwCMD7VQV9VxdF9WufVCU+cF+ocOS/OoKg+i56lJ2tI0hWUcSGwqJq+xBtw
Qad0CLQYjzDVM/QJelwIdyqhHrYmY+u8AhKX3tqDW15S4EcXTevrX3jVa6u8NMWemgkyFlDH7B4T
Q23BgLNdcDDDfAnisge2Qvf2LvfiI6pO2RLLoYVM6vppzEJ+1rXBB4EuYAAQkm1WWu6Fh1w1lVut
3PSw5GfEK6GJFlZIhgGFtQKVDT9Q88PNULMBLAZuNAIVjNUrKjvAsFXk33yGmLqKmMd61QFpJb1L
74v8hIo4tvrwQEoCJQBx1y2Z8ggaUMqTBzSJ8m9h+T4HeWhQnAMXETiS8UDS7xok09ZjiRqQPi+N
O5TSG3dp7W8qRClvyCOLYguIA79fIDoFnl03ZuMCT5thT862hcLseqiAucJQGlGpORGOrNZ23o3Z
smDapm+dFxOaWvsEdEyLRjHDOGNQHKkJkRrr0ZH1ezPsh2gToVR51Zc12xUCgmG0V2f4q3d13kUr
2shTLzVptz47200XHBHUiReU1WrsBlTBsWg3UeVpACln8lDblnfUgdqasmNJAEquHhlWGkB2Sp1V
Qx9tB2CAppnmAX/OiUgRVAlXCceyx0wBdONZm1z9BG+0fnRvy0DABAzBsTe9r7OpjRkkEeysW4ZN
KuOly7N6FWtNspnaRTgqzvLI2k9tI8DLt8zFhabIM5Zch15if6gGA283zZ+ixBYkdf0hjY5Z2CUn
rHbeD6MXA+zzZ5vnRXvMqiPZaUQT+BZoVHWimrEurgKbj20AwWAXtZRWoJkLsjmqA//+fCkAilrP
NCB0hjA60qhA2vEoux+dwXnoa8BkhuhG1przQBZLG/egj5DXWplaSy8XcSHdI3kIZCRWVQ0ltEqr
GFZUKJWsS3BI0VAOKdkDirH8BTVREmtc/s2VXKuU1wgQlwpZeF+mDiqlxzI7NuoQ9RbacuAZMENj
dqQz6s5t2YOc2OrB2/gxJiR36ifPYizA5/PnKfVrVVuuIaUVbe00TFakG77PVHVYgd/Jyqz07iwB
wD87aZqsUt20jj3Lf9RBIk9GJ98PYWzLE9mYB349x06P1DkqDwm2BsTRPlyop0cFHSidwauWabdz
mmpsXX7Uh/Kl/qgst5FmIBOlqeigNaCoVF7UIlcaOPJmGjhltH7NNU//+1xk/7jiPJf564o0symE
dUQtNh6feBiVCSpvCcHrfTSx3TEf4waPlbkXy4nPTepFQpynZnW2Ha0792Yd7PFqOzRmDMQO2aZT
DwCVfWwYB7LRQbAC9czqgDIDkJQ+8wY7CPB21e7wqAF+78Xac9GU+auwvGcPP4RXUEFPJ8CTTie/
delB7z5BKuOguoUa+W+m+B/3gQQYqrzA3712pOOcyp7ZCyJ6yHjKNxV0aid2CMuFsktR6M6lwZ/8
ZHoP0Whaz38bFHhmNbFD/OugPi6s59Cyo1MnUHwpM62/0qGJ3BRamcvZMiIQd2WRWpAnXIm+6orN
UhTG1oiwR2WdMXwamsqlFpR5ME3ZGuDq0HsVlFBXUDG9axlwY5sEIIIlm40M5aJqXAFqUFGsW9TU
7wO3Tp8GbdyK0gSoVdl1K/Fnexfm73YXjG37Evi6JyfHHvLDPvv/bs9L1K9R9mpKfKnsFSgvock8
TMmyErS1J+lXD3P+LG3Ncts6Xr+c82cdUpiIwkbeZk6KSTt8SUO7P5JpsvNlHqCijHJuoxYkJ24V
D/OlJR4427Lkw3Kepgraz1NTx2Ck09Q0kQ4q56tk5nI0UCFYsxGBwRSQlEtaMLbUqjpDHUAfXKYe
PKGGPepaHjNlI7/KDKCgCATJlmaYxtIEH7N0YPdBQZOa9OOA5ek002ya5yyjZIv3jXukTuDA7mIn
lacWZfyrPnOx4lYLmWnlgRdfMdhIzSqTB57pXZ4OoOpSTVquOCJErq0LkiPZmAeCA4DCb6hzclPz
MqTCN7NNmD/nabXB+zwtDfI1BLPirk6wj8IyiKZtwWhNnXRoPqYNamwVhgKrqr7RnH3RYGVH6xkv
BA6CmrSeoSbz2g6FSEhNzE3qRS0b7pfk5IXY9bSoIN4G/fjNb7AlCl29PYFQHGs8arvKSGd0iAIB
idik2tLQACzreG2oIdSeZwhyEPxbbXX3h32a+dNFhtSPFq4nug1CHO2+d8N70271ry6EWP3Aib5n
Mm6XVR97Fwj+NifQeKCccMj9b0Z5JgcHqsTL3AWnfNkXxVlAR2RFHWxrQWPqFcrO5YqVXXT2eZhd
+AjsAVJb0XdmPrSFMX6zUJS+go6tUMvmYIsUMWIPNYQ78c4dvma6XS+ixAqvQjD7Qh3YAqC2QnVo
KLGbOgoN/MuBiTqKvjy4Bge1oqMgUH3d3ZGtaxyg7IZ2uCsRGdxYodbdBCk3b4xKv63VojZGKola
XaPxjQbGfCgCQ+QxdF3zgKjKnopa5kIXakLd2TmA/HzqJH+y02FAaungRGz3p11NC3Zo7ZAbze6T
v7LTBZJR40cU5EydfwxH9S7yx3o3fby53obcAIkUx7FIt/O0JjD159jrlqVW92fGkNDpgcm/aQO8
rlFoFt3ViQ/Ybw7Fhr7yxdKwjeLZrSuU8XVV+tXzgALoOvHdT0CeJJj8KW2xSpLMhX7oHZJBMXYp
ab0sfCv4idQZYNxp8tpHb6jRKx9tKYc1x6PxVOoiPxrIrm5Gz8aiEuQDizDzmu+WGS61Mc1+goP7
STqD/exrPYL7iLxfmKbr+9xG6b6LPdltLLx22TW68XWw233HjPSn7o4HOfjlV4A2IdAF9kNX1gve
teO9bop4G9hlcijdOrmxPR6uDL/tvgJJvx2KJP2hD/yLTOPhqe36AbtPQ5x8Q9on3Nn52m3d/NmV
CAcqV6sZ95Hr8WNZRc6yCGMJCmynPkaeMd43tXEPng7nKzSaoeYU2M0J+mHFHWjaXsmOPwZRmbbs
zgK0dbdVzQGkjryV5qO4DgSY4UXLRHQuDY7NvmW1r5WzZnEkvgNcA5ks5WDWbNiihpKvYzMRVxS/
iGseoMALAYcC8XonuxrQXvMWRYZPPKY3ZEINl4bMdOdbfNFr+S7UmnjTKdAH/tXareml0QJh4+5g
qffe1BGgWmAM8iu1OAvyc2by8zwozfHWH3gEEs+PiQQSxivcTPFGI4gIFtTvE5OPy416kXnVdyJ7
GxUfZ5HI4dhkC+EoyreJ+G06kg8dPrWLPhyPNbCu0vAOkLBZOAwsHnlqXSbMwghpDAQH4g1hHEJh
1mcUaDxRJ5kYN86m1b7710C4I00WOket8pwl0VHYefUlj2zjzkTQ7PQXe1uKz/bYbL44af3uXwIA
tCT2CvxuvvhBbN71IaqppkiWCNr6nd8VSZCTy8ANSpgEKlXLwL/QVA24JwL7ii8mf2whybRrUMK9
aQbL+DLiwRtKl7/iFQb6lDrRToN0xhuoVHsgykBBshqJnG7+2KuRdY7AUMiKaSQ5OAGKwGikBUTF
jYwhOu7+GknX1F1AFGmkwz39Sw3wETlgpYfai3CdhZV9B4R4vME/wz91SQS+YYhX76zaKpAX4BbU
wqUOPWoL9KqWmXyHdNFmKNwxRE0iX4Ojy/ge26gsBGI2fnJGvVv5Zmfe5F2obduxbQ6sbIYT8uwQ
H3fz8q7EYx7lea14wTLiIUgA7l3wu1FWYAwr3EKpitgvtaaL5d8+2yitf/lsYaF/+myRpkFkV9V+
UekW7+tsWVu8OUzFWaoJ1HxzoLKv2tTuUEdS74suSboFIqugkKNwnVe55dqKwBgwGRnStmuv59oC
aWyBXWvjbnqImS15H+BbJ2OdR3hHh85pVCpevToIqbubOoTYuVv0W6t3xUEDJOTcMdmf6YwOMs7B
UBYwtpo7yjJ4jWo9WGSV22+sOLT2nlvwO29QJW0DqH6BPDmhxLN4Jo/BtkzkN61HVP90S+ixh4ce
jxJrTut/ivFPp+Q0wolSAG4cOZuu59j2g41uQHDXcT3UoATpulSw4tqqm4XRABnYAhb0wBxApO1k
/EJugQ6aU6coEIFrsdeIoqa5NMqtDVHLp4b/za3Hnb8VgCJCxsqVj1WWbVHKjbwe7ryN6fBxm6lm
lxbLGLohz4ko9UNiMsiOa6P+ojv9jyH2vSsSzf0N2LRRsa78LcNny1q6yFypaTMptuQ/xO77tDni
xrsxQ2U7qLXBsLvxgBlbIrsY7WlrS81Cj+P9tPFVvajYiD41EcuM9nGpIxNdorrUI+BqGDntwjBa
Z+0LXz85hHbFS6JlG5RnXN+vCHWaY9ggTpOOZnNCkQnoJTIQVZ8g0BmYm7BAUXnu9t2G+umgudG3
mBXmthemRA0LDpEI23NelzlK+VMHDDIe6xdkjPL63cdiUi6Lukb2V3lTh3TDHvyXUFpICiRvobUu
z7ILACaEvtSyySHR2CVA8yN1j1OsvJoNGN+ahYfQZL8gY6V66MwDUmafl+7NbC8ME9QfU6+0VkYB
oGGPlYGD1/ixphsNtxA/N4mNe45OuXdfWGkMhTPEzemAHFXaIaT7q92AX0iA158sn0ZSe0wiA5rl
S5prHgMhIYTi1cHMXGtt9ylLL6AHazY6uMAvhRFYZ10+GgruRQcy09nIO2vJ4kGsI6xUXOxBAu80
htmSXBKyDb6ooN/D7fU8QxXpj9idcND0eVIsNKiSHXx1oLMwcRoBJgUGI/Zz/pqszVjZgO8qL8e1
oXReDzvyIZPt5L9G05Rzm3yomeeZYy/nHma4+cpgEJSsOiSMOhG9H2JEIyvUy6Od9l4JwqHwx2RL
qYfcncrNN22m/aQI5KcgZRJFUPnhIE9vgGY/Ye/4OZr5R3CTBntO+KhF2hNQ0NbZ1MAP2Fl8gFL8
EJ/LIRXgXpLaLYrQzGXZcBMxnjRcgDFSvPVhsgZIUQD7EUG4xgn4DxmXr3nImi/VgLy9xrh+hwWP
B+7JWsf/MU/2eGm1YMGpUM3vJmuGlyvuB0fgu4i74TSdapbUDkaFNZVISlQSqR46sA7IrAG0eD12
g01komgPdBgvAF7eQqyzuvfGwj+hWLBakl2TIF/MK17eJIE1Xn2nx/pFDeDgCkDGKHeONuqLH7wc
crqdLh7DfKwWPRj5TnQYOi076eow26gpO1kvndTc5CMA4Z2ozzUL80cfKNi72guWullx4FpWFRPp
o9M3+SMir4A3FvKOHMM8vQAl5d1Qq4qrt16UwzQJ9OpAq5py3IdqzlxtaPEg6vbUTEdnXAELZG+p
2XgF0oMIcG+oOURBjd1Y5a0sdVFwhUZ7ZDesJfUiE68dyhz0FtTrsTY6Nw1WqNSr92Z1g5DBLXVi
6RotCmfQd5mmWSPYlpMKBRnVocHiAKGkLAnO+G0FZzrTuuIL+LK7nWnkzrgwy6BFAH4AE7yRYWOY
QZlZndEhhCrAIYhwmJt/85uH0QhyoWFz878/1XzJP6b64xPM1/jDjzrcupP71rgPOESWNaiE5As6
nQ8g/nBWuVX0CwglpMe5w41ASV/m2a8h1J67PTXj3KSzPy+QNshIGi5YDv/raXj58cHoKvRJJuN8
VTKyqrTzBbON21FG2LupDzEPoebkQqc0pCjiZyhvlnvNivJrA2lIB6mgk1CMnXQoBgcoEC0oloNp
vds6OouTjQZRo/Og7gBgo2W9qWSCWomPsTQij4GW613zPNtHHbXbY4onEV117hhAr9OxLrkIj2Nl
LnnL1kkR+cvpih8TI0qFwm1weHd07VQK7JJLI15NU9FgLl9St+M301SpNIo1j7RycvE1/2KBhGgL
hgl5YFKXh+nMTdv3s7/YyKX3bDfFjY1xdBAfZ7ONqWnmWaljtpVgCV3GNu540Lv5d0XrgpuKg0md
moGT+HfShIR2l5g3XHmUkFfb8cZpl9RZ2p5/lyPekpWdfp4GdRJKgSjiQeQLEFEha3HjWdYFNCnl
WzE6F43pxZst3Qt3cSJg8YK4PrlRCm4mXw/2btU/EiCdYOihwqIjEjDZZxN5kD0rxxtUmS/0ARuC
1ImvINCzb+Modi94IK2pRQdtBJtzajVv7RAmyPQ1QOQVflkvPRaAxcDNwmOV2mo/X7KX5uMsiY13
G521qc1eOB/ShZ5n7svUG251w79PpExuHcdJbsF7zU51Mx7JBHGI5LYBEP8mwLMMqnl9uCS3tr3l
IGO6khcdmqreJVbenanVR3FyW4n8OXcFmDTUzGTqa3BWMM0M97Otza1q6cV6siUX6khlhqKLHEU8
ZKM5eQk50bCxk9V81dCV1jbpwUA9zxdaqbl3jR54LcPDB47z0TvarLmlYfQnARdRQqm0+DS7UYKG
N54+wvwnJNhRdmD/uswmEVTX3nf5af5k0g2ihQGaRNSk4gsj35pVwULTmPvpryrNADBSE3RV5EIH
fwQHSG3UxvRX0aRu60N0L8vkcr6s3ghvp5XArc9/aVu12kH3ui/zF4cAKXj/ZbqfP10vHP8mD19o
rul/6PeFiroON1NzLOwDGDY6VUzT7V0TIglanvXf4rp5MNMseYgh2XhwdR0IXWWHnp2l5c1lxDoc
4E+v3jSgMtp7WWE/ShDdkZPOTGPZML06R5ajrTQnzxYSAnz3bW88dc0gzp1qscIfN8CKgDm59I37
ivXV1QPpVeMlxj2ZWgPUXmEWRkey9W1Y7LIo15fTAMcM73tjE0hpgIkTED2sq9t4T5ODEzc5ICpi
LKhJA3z8WDRm9LdkakeEEtO+rbY0OapNslNsiR/USR9Xi4wjUrjhzXT1xuqANovYmibz3KS76HZx
IX86+HH8LU9c40StHsvDbeCaLehE8AeNWh/eAqmyok4y5ZDIXNhV0B+omYyFtXMjBOvIhT5Ch8o4
fbwng+ZC48UvR31HHwC0HvohlD22kthTddGzHlnt7Wi78lqM3VvQ+f4XSLsPaygCDruwR5NLbQXS
LWA0Y98/FVUGBT5UUH8BT6ENStysORZtBOiaeTuZWyjwybIEXwhiNMv3HTco1HYTTm/G5idIfRxb
USw+AfWsuIaYuGHdafjYRRg8U/461MWrrGX+UCDJtpM1JH4QpfUflAOltrEGfLXrrxqCnK+xAwBk
0tk/Eyu9adLBfJFxM0AP1BS3zIrarVea/SEoWYI4RaKDNdDuH5IByrgCAp3f1XBolNo/Iwx3MwSD
8RMNNoGV4qeR6ihJUHXkkaeB2cJIUHyW8v4JGhXgcoZ9dutU9Xnqu0gjIqA2uTHU3pMbqiPeZxuU
2zxbFH8PiOgAkscDaL5R3qEtsuEtcznQpb75DNnhEqBEI9vVfZM8la19cguDv6KeJ10WgEdfpGvq
59wYkFqzhuj1Y2SXQoyCRuYsBGzbsvSVFsdIEIUifaIzEbJkOuv+YvubX6gbOp6bRfopz6YxaziC
GWz3Kas35dic4V5zRran9NrU6yJLtna0EmUmHzk6cqZZ0rLekb2P04UYkdi9FG1RbBnoB57NrJj4
rFjqGevE8qo9UEgQ503zic8Ka2nY4wYE2qavPSl/D3EyVKkBpuAMOXiUzaIz1wo7v+TMBw92yZP/
pN0tY7kIIhkc/QSyI4DKJPklGx0kXIxuRR3IE+aXCBqC1ioe+xUwVMFxdgsGh2+GMHWXvY1qzg5A
jaPM2vaBd6ZYg6Ws30zNEURsNqvwkUy3fZCdMYLANT1RJx06F4RhKOq6pRbN1ifG+2y20b3PFlpa
uGmlaBDx8sxkQZxZkB86dZ5RXahV62m9i/2sWlKTDgjygpgzrC926QOwqTxqEIgtbSUlQra/zDF5
qAG/z/G3q1gltF+LFtyTfLCLey0xjsTNEECddJeg1mrdq5sCGn2RikV3NyVEu+/tbjzqEH9d4+Ho
Hnkd8mXjjfapTnLrSQdd+kRbJ0V+AAtlsQqBmvtCbkFa2idDD7eembcoqmevdMfUNYQrSsQsbhtd
b45N2HorPUyiV5md89Lyv7YJaFfHZowOepaKezWQ+qskh4aOCbiQFSVsn6SYh9UmewsR8OG86V6R
Le2Wre3za+IZBsRcR7CMWvkIEeXk3deBIouEHKNYGUietmDoBfeHra96OrOwVe2E9BAuwNnUq84s
/s1peqi4eygTUgeQYspwWwPQu3UaG0lZiSdRg2UE+P3dcevjOXNbukitK7606Z/Bm2FVMwRd6X+Z
8ja+hbKc0uC6Or7ufE3BtQsxxe6rOfb6UiZxBy29sNs1rNV2OjKdNx1KwpfIy40vZd+fiEPbF2Dv
jPLuq16mkINE/YXWxdmDQOk9SrdxFlYFZEPxSH7QYvlum3vpTOh6ve5EBWYgGw9KlGhkB/rIAUvT
Eyurb9MnVn8KK0D2RR4ZlzsoFsSPflac8lzzH2IQPh3wRFF3YTd8VfZUx9vC5Nw+MBdUKb/bRyQy
FrlRlzs8/vozFvz9eXRYB31oO98mZhEtSr2PhwX1uDwaF03p8G3eDdA106CD4PkqqKWas81N0mEH
bFt126pDDWJ9ZC9goyZ1zLa8dutNGZjtklBuhHfDHvjWtVmwJ3zbbNfceNzqwA4vUqJpnZWtfKu6
RW6tXguJp0eoGeaNSBxtHamzkA3vZ2T7Wy+ApaDPAVZyG+PXc/CQOtjUo1s8VpV4sxBlfIvKeoNA
XPfVyIJkBfzUcJGeh8iekdcbkbpsaYpRWwReZpw8YkSgQDG1HUTksM4JD2Sig6uiyHSGNAW0XIsR
QrQAr25iV6JaWRXcEYiLbCAAgP6Nxc4I5OQXXz1+hTRfzLHRd7Ht4JFcaH2yt3UNb4kygQZ6W4c2
xHSM+C3AXeGZzPlW+DxeGY6TXfxE9458zOt1L4VErTfqxaHm+WbX2c8hb5sHj0fNNgjybB9mDpTS
1GTkMVpQXI9q5xtC+/EqcEexcnVv2IFCkDDqdPCFKNeB65hranYo3rtj7w625WxZlgEuPjT3owhQ
2p9E2R45DRQYQuHhFsog77bSPWtBvBecrf+mWRFYeNWqzlGl4l3B9RUgi512j+gavoUuCosV1f4n
SF3tkOs18QqDyhOIFKtbjmDMZKMmdQDd3uyspeaCAKG1W/MRZeDtwTYLxU3tIXxYQRpibjIQKOJ7
tc6xFQIh7TF/mSiGcUi1PrG6Cu9dp0lP7ZAES2L0Zr/sMrfSU24peSZE4Nfg8k0hSlgscNsar+Db
kMD8m+nVlWwA1wv+EakTtfe6V4FwSD1qB/7u23IwGlum5HfcAHm1DJDIwt5w/GrrUObp5fAMuZh3
OwExwJE52cl/FHGwDrURNQZNk+zsLuIbJDmQ1/NGPBeRKwe7DYpCkjTdGUnWfCEP3kT2NoY43wKL
rWw5Uc83mt5v/9om4nnky1Al43j+zmSghuOshvoZfaWy+tykXkT8uz19/2XU/UvvH2Nn51ZNVXqa
3I7heOgGJF0hhV4ee0QANqIyrHsBSBhkjsX4lgc3Rd8FP6yx/Gk5nvcoUwM7y7APTkCBV9MYmRXa
WgyoVKL7TR/sahtrPEfsSa2BpFrwdOqQ+qO11PVvc830XFddgExin5UQ97FRed2xrIZA8SDfK7Fn
P2gyYG3eZo+2Xuv4nXYVuGkya5M6ABdHSVmcUQQv1oA9lU+Va3yn0kaNfcdjK3mbx+jRyFda4LxI
hn8mVa0BYVxu5qZf9+UG8sh8k7pheHIGlF45/TOh3/O8hTQdD4aLZ3vdyZTYyERlYHyrk8nB6u/1
3lggW1ACIYJbIscKE2FhuziRDE2mmo5qUq/VoraTerFXNB+p929jE8aRucgECFQ1ccEyAetKCNCa
Ze8dS6ljqansXcVAGDA0L6X0cuunTFzvDnq0KzDchtktD1UBg4xOYOp27O8CNcQr0GrYN1oB1b9B
c5PHMM2rNZSkxjNKvtIDKxK2HYvculpx4Sxbh/GX1hR3WZrbP1HYD3yjL994+Wu4yyXgG21igsgf
7wrwI/gIxfjZyWnaAOiB/oluf7KbtmBbt6gm9SF/MLMraruPQkAYaRYkygrebB3JQYY7QpBo7jAK
G4If2hUMNmCiKoDaR3BlUTpRd6RmM+TvTSo9xNvhc+/we5N6Yx3lYf/p2HwERqcU2QrUtiendsXe
VwssoBGhyOaVGT9Tmw7KJchHsY8TNzoZWHwSn0Esux+Bk/Mr63r7Th+TC5EhWKKztoCNxhvyGrLx
B6r0wivWtpMXmc3BglefwkutXD/mAn/F5CXqgm2kV1trRCgBEO4r/TmywA2H+zq4FbwGHzce/mfU
yCAHFbQcQZfOOo+AikMcsbbumrxulrkh+i+xb31rfTf5YZYNhqs8lJOW2CrpyRvzIbTah44OQbYQ
93RYgxulG5AmaY3oHBjat1QL7GlB2SZGdspj/o2WabRB8FDluvCsNjnQYs238RtEMXyxJjYv4vWS
fZCetQqvCsX8RfamlyjtUHa785azK9kh05nixeCXCxD2jlsUzWTPLuTFheHx1yxAGbQLLrZLnPLu
4qGAGlCDhr/GkAZwdHBvmG4UbH8fmRjReBWZ9SywsjmDgkmcseoVZ+xA4p3Ta0+eFUVHK442oZmV
92kat1eWuAC0dFAG7RFzWVaBru+oV2ud5hSG3tepVx/YW43ijyMWR9i1MFuD5CUiZORLBxDXbZxO
aDfUikqfrf75j//9//7v9/7/hD/yK2CkYS7+IWR2zSPR1P/xT6b/8x/FZN6//cc/bd+zPMexwWHh
+GAfYcxD//dvd0iCw9v4X7wB3xjUiMx7u87r+8ZcQYAge4tFEKI2LSwRuvXtneUrVgVU0t81yYAy
XCndN6TOkT4X31ttNe1jw44nR1SsbBNaYXWO0+4ANXPSCxt5tvWIVw5yqfaCD2W0nVQGk6j5rY06
4gsHEGZeZsSJE6+QjckgEAJmIjqESfDZRs5llq50/MYPkCcGelYdHJH1Z0sd+ripNjkeemBk+tWb
VvILyPSzndPqWLE7GauAR/LayYXGkjNNADUFffFff/W2+a9fPWM2wy/LcZCDZvbvXz3o8XKtq112
33TRsEMSOARqyhjXma2VL1WCpIlaTnQj6qBLz66u5MFQ84RSbR0wsb97VSLQDhn3Ps3T6Ypmw+ol
xIq1g+PU/CWNKnMVW0l3diGJeSwL8GQMyE09jSB9xtfL3pQr+KeB8VauegClkTAdTnSbGdVwI3ls
HWzbxDMXJQ3uv/ld+tafX46tI+qLb8cGNIQ5zPn9y+m8pPQAnRf30yKdFQ7q8nP7CRmK/BaKsu0t
SvUf6XEY1ULb0COPmsoLcC1xOxTQKja5/w0xYLlmTib+P2PntRy30bXrK0JVIwOnkzPJISmKOkFJ
toWcM67+f9BDe2jZ2992uVDoCGg4A3Sv9QZU03gwBVmNWYNpNl+1tjrb8xqRl+I1i0T+ZioFlkFF
T9cxN461/RgoefUI0H5Dwt58zmc1/RJtW+QOYu8o65AMi7dNgf6jbJUDqnDYmLMuP1EzXGur0IC3
p6dLglPRfrIzVPu9DMrj4KGZofdxtaw9WIRB84x3vfn8S19Dfawtbe/g3PHL0l46zGmt6R7mRmk/
N3U+7KSeoAfLX3FSjfCPqnfTl2Y+ECksKjNCAIxCGlrdooN6eEjdInvRWrXaKOqUr2WrHN33yW10
jnjvwy3eaBSaWGtGE38Sl+8ae34qq81GNpSaCP7HN8Jw//aNMIVwVP43ccy2oSHb+vxz+vSk4smi
jUjJ+M8mryjs48Rw6VXklSXPMCy/qG6tfZeLMEPphpNvesNFCVyWaEqFFWQUn6Wr7M0lVprH3uxh
5WnlFkWxaGa3txAQIN47ZYS5TFwe5SDZIIv/z7rbZL6IvW1dO6BsRt1JdnY/qUdhOOpRnhlDrJeL
LBxBW5EoEjvDifb35n/0uVUYVbv9H8+evz/25w8TASjLEJbjagjRudbfP8w4qISapMK72kM9kopN
3YUKf+FRCxUX0HeqrrvEzd5zYa7lWlf2qKoAll5v9CjcIjxLGrFw4B53xa4mzzA/Z6v56frpAMno
3LV4udFBVuPxQdBJDQin+VO2rGIVeVdNpE+qG4cLGWyRDSJVPhrIzoRECZB1V4w2W0ZFgZaN5yZP
FjiX//5UXPsfXzHdsIVpqxqSu8LQf/lUWFEZftYk1lVgl3vWZ8MMpE1iIGyzy63URPWtKFoNxVNo
Tcnqk/RyjqGBlEuWdejnQYx1kJKX0sqePYKDG6xmVVeRghZ3Wi8lFDA3kefACtk/mjNiMPK3dlvY
b/detQU6zRZYN/ZzaKjwIkQxQsXfyWI71/UODKVg1P9RJ/sVc6jp1nnuJ+vG2mGpbSjv1SzvvbD9
yXjmMYyviOZHKHVZ5V62hCUeW16FDZds/dTbNeoag1zDPQWtNn8Fxm98nYpNpNXTLjMBqsz1Ih8s
nhEEFVFNYcePYL8DGN90Fl3tDs/aTCApICKTumWnNJfmtn7EQSlpCMthERb4GfLOvertMfcuLm0T
IjM/Nd7RSe2vSdY2V1mV8+paJeQwNrIoG9QECpVQv//3d0Qz//HTcfHbcFXMBVzTYBc+t396Do2u
4HU36uU1CNQ56py9RXUV/sh6QIfeYIlHMj8h8DwAwOjrBT8KFDHI73vvBWmlDb6pqGTYVvjy95Fu
1Qk2MOPJTZUQjitaLFYfVcSkkKuVRSec1kHRTs9dYKMq4mebcHbEK3IlPyMTC9R0LrLDaHaOPavc
zMW0Qny0dMxhJ4sQjT6mlEWskNchULO1o/Mtl4yg0NPqdThZzSfqNWxxVkZVdSMOEaia9okB1e1G
vTZThCRwAlNv1Gvc5vIHTzc/Ua8Lf6jXbZ+2t0vI64wQc8B9a7H9rml2+2Rprv8Qd/BfB0g873qr
4RQuRHoCoWC/qH6594JCfUdVpNnwTPW2slsUoX9ekOvqGwe8U8cOQtZbRvP9Pq3uT0SA5+Fy2qLN
fULxxalujQncKNaNY9kFL2iuG+BziNZVdr0fazIC0ArsJeoX4e8sn7JFOpXea9xN2spThuQhAxu6
a/NO28uZzIYM4H2mXqT+1S0GyMn4ZHXesNQwjSM4DTfZmQ+y3qyacV2bertUremjTjbIfgOjdCH0
2xxOuMXEqn5wfCIomdGm3xCAP0hnyCZqjuYwue+AGK1lZI8B/AnsU+2mUndDSMBe1XSdO3DSb05Y
H2ove4XMED8IHodPIxsjPC8wuDbz7oU8l4+dnZ+/5OlUYxNQdFtZtMqk3dcdwHFZxIRZf6xrsYla
PX8iwq6ucpHYV63MkwdR2lt1HOyrrBpCr1l5mjdt9LlOM8oa545bd69PsotWZHsZrMU0CHXDxNrL
gFEgM2RzXTPYYKM7ASGcxZKDdNu7kqlPYWUS1Mvrve5V5c9Oi7/r0eTAea29Jdt047FU9XprJLUC
HmhCrgEW56YI2/z6b/Mk8X5Ii3JLwKJblx2WeFlYXIuZjQIMEpfkmYiSKTmmjXWS8ZOiTh5MjANk
X2viKeWEJTn5Yfzq5PlqGvPxNYohaDilpZJrYcfO6taAoJHzIp3FDc2kWEEsGg591VRk4Pquj891
lJfLWhXuE/qkwVZ3ihDHmXw8xRrReSCJ9rOlkSiw8sD5AadqnaS+8dNv3WPXkJGRw4EDuE+GH4Rb
AE3T5r+fhPqvb0tWDYbQBS8GS1VVnil/fxAShiobbVA6DONVQqy9R3pJUgaQm3p0g1bdIRVGRETW
dXhHBU33MjVWieENKvmWXahPUZexHujL9LecbyXgMuPt3gMMv0+i2gt39iyxInVWWkRW2f907lqK
qrSzga08w8IRY9ylX9fpbR2hgz5etsYYX9qg0R5lgyAD8vjfH4P667p0/hhMwbph/s+y5A770/vA
HgZw3o5oLx+YdtudmaT85AXOx4h4EQbQtQm9zPuPPvH1lTHo5a8PAzmiSAD5y19/UKBnR6YsWv73
LRvqL+scW3VUx+Ev5/DwMP6x84RpqmI0GEaX24J+8uwKJXQ//EZMOJmD8qjtxNvS9cT2z2r5jq9U
oFT/rPbRbbxVC70Nv2G1ce9dR429MsMyQ6NpLcOcqe2Gr5qJlkuerMegRjiYlMcqi9XgqvjlxxlG
CMaqb6F5ZL5qrMb57N4vwyLvf2zH5f7hHgkxeaezDTbYWOiWawjKf/869+M0hNVkxrvRg+plLnVM
WboJq22bhSYBJPvaTz2GujPhpG/jR0Bv1Zd7D08xJvJD2rDofQ/XRg0qQzgMWDkFCEwnvHNggebB
synS8tDPrbIoDz6J4NEa/FNgCLyq/hqf9WYMT1hVf4j++N/fAW2OLvz9n8uP17FRCTE024aT9fd/
LlSLdCST5e9uHC69WN4iMsT23bPmZyQu0VCp5kM8+TU64NR3YwanDYHqRWyh4ui3HcJ8wiZs7Wv6
dkTLOWC/AHX3U/neLjlhTvU/vs38kfQ5GvDpH2MKjX+J6+oaER7DcX6NYglcfXM7DOpt0sbGocUu
fAlSCARbb/pfw9RFAg/guWNXMCWNIVzIehBA9gYtRhLQYRZ8dUWeYHZkWheVnMNrSl5UdstyMzv6
AWEXWcxNZKnrqBeIOoasloemOJAx+wHYKvqZFhcWjbyRMl8nI+U577PU8JLIYHs1vKTZpKIsT03S
2QeSyP22qYzpEW62v+JRrr3N83SNF/6cpo95NAWlR4tkYlFcVD/gBYKCZHcBaH92/Dg/aPy61Tk8
1KJA5bfnSXmt0N24yF6yWhbHtpx2sJ+/y3pZJRvlYexKb6Wy7F/eriAr63nKWh26RZtl/lbWfbqY
Yzfbdozq46e6tMvSUyPKldmX+E3KIfJSJuSvrZZU6ec62Ucxq3z2QOsIWPzzrrGiZk/oCHfLSqvc
+wIVxATmGC6OKvxMJ8lWsP008xQVGuH6WPWQyWuV7ijLuZP7y8ZXQ1a34zrxagtXtSkelwgo80ax
mvTZbgP7PBneg2UElOaqNvHURd0IE68QMyV/4xtHxUh/3nv0pviJCLbNo92IWS8ykkScvW9sbJbl
HO48EcLpiBa05ln2MJIy3hEbJwA9N8o6PTbWhK6Cx9uVUnfcpOM4rW5zhKx4oyl6sKttWMcoxc3j
tNrJ1qqr2uvbDLlXPun4W94ntdUpXEH0LLZyVmMqvEuY+AfHFGa+hA6II0XhjbtE3K7T+J5xwrrl
TXaX8wyk9RcNQpoHWfQCx5hZO+A651uQh9JHTyOxtJMc5Tu+sqsK/ibyrmSdrkFHINd9kf1DI0Sc
w1ODlfxsxsH7pud1eHLQhuMZ0220wDCuCD0aV31CCgs/CXfdWGaQLQclXuDYkj7JLmAMdChsuJGG
mpavtchotm6HmnCdfE/6JNkMkxHuDUUrviSTxwLETr6DgKxXVpNrR1xHh6vSdT/U0ou/g4tiKZE1
6sXx3fiB1am1kA2ZNfzsSlt5Cr08Pk11k6zkBYiMH50Zzph34wWpPmTsB/4U8iKJ95IXro766pBs
k6J3t7WhFF+x3l6OovI2WlJDLXVJ4yjNsY9Kcg8twcAlT5dor8a2gGPNR0bkUSyKIRTl0uMh5ql+
9iRbVSvsVhY7/60sBooLngnj1dtUFd/hkhjNxXFb8YwhRrjxNAJ5slhmlXiA0ri79W0G+NlYBeQb
r9Z/k7PZha1sMdk1l+zC1WdNGYxrqh9l260mgwmRgni73aqjNNmBPQtWK/Od6wn7K0REoA3VvDSJ
x37c8xwTjUjWbeV9tLkwTrqRfdxzbzkPwImz2z3PX4cN2gb5Wl41MUGwT7ZNJn2+wHyQ9028ub/d
13/dsxw01Mo/7tmPKwT7ybs9NNmw6ZXY3LaVuy/IzcFBawuAHUrH0kKejklbAVslJ1KEtrlzZYuj
5LAVswRbt1vPBlJHZDo+rm0zLmSeowdRvfFC5y3WA4ykZZ1AXjQ4ydNbbdFpYgHUzsuUeBWEvAD0
+DmqS/gcFSpvLEGSZ3iXyXOZ4kjZu0+yA6ABfS2gUq1lsRCxdmWw7CiH4ADmrPqgzzayrnZIFrfh
EivUcZ93yfJjGPPWQQMupy3R3da65Fn4ZvMwqtb23iMtx5Z/Zpvv5Fzt1LhnPpGsW5ZFcZT95NDK
H7BjE0O9l3XZIPrTaETvUzm1e0cvkxWR3WhrNIN5EHGWnv2hYqU+rLys2Dtxjr2VyNJFEhTjH8G0
STK7/jkm02/soLUvTk5yIaq8DEw4wndTbbCx1Br/afDQkck6Lf2mqQ65YgYBmGWn02jfI1NHiL+Z
0qu88jDm5iGKBmuPNOC2cCzkhbTJPjZR8IfeayVpUgVxS8sxzyFvjY1R+CpsOiyzx7h0l8ID86DU
69JAmCMBZfHd8cUFCe05/UnUxhn4kCOAAkGo5b8rrf9bibPrV2sQ8dLoR++5Rp9yhQ2DgPYxfVwb
Fn9x+OW6Yes7T/AhoM0FQf8FlDAEZxVEwd+uh0U3fL68LjbuWKBgjvr5pkIDZOUlWOhkncqCe+zU
7xDzFl6n1e9uDdU+QDVuJ4hlfHEN61Cm86yVqy6dCaMjfejUhyyMyeXIkcQivaAcnz1XLQ42ZtJr
OSDNtpMWOd+gliQY5PT1Hpi+8zK51qNsn6yImK5a9pegIDwPuxG/8/lKqesj9GXYL/zsmv0ggnhT
apX3zas2t4G60621dsoPqiDChcnf19uNgJpdKBkfXMyG4KyRv1nm84QAlw552GZfJicYdxpU8E3a
tO17XIwL2UHR4efh3ZceEV8qr66D+ZS8VG1C3q5ZNTz6YCBOFgqYK9mgmPXG5an51jq6sXWQKt0G
8aC85QZ/+fmaSNyVqylwElK4IH7wSC5vH1eOsfoCvIt/tRQcarzZRFiOqCIQPwSS3pvJ8rfDVFQ7
XEjGL1OOz8r8QccpugoIYKZna1JcIHiRtph4Jb2SrHotRxw8QvAEu9yPsQ27Jb7JfptoJxDPskhd
zkIwskH17WdlwJxzfptWSmRei/ngJKztSj1S1vL1GbodDc5vgTXUtxdqkYbTNkf3ZykHyV4d6N2R
5eRZlqyhdXHd6HkN57m2ZZmrHmBQLWxQMa+JoShPsV8cVa/z3wY758OB7HmLRVaVCsxJpMNatlqp
n6wUUnd7GXwESfozKRxxkaV5Rg0UxWs2z4g8HcLqxC/Nkuv+SRZPAvwmIYWcwJ46p9bsWJ125aDt
ert90OYGuG6QyD41K0Ox46Fv7aciwsMOXJZz8kztz9MxsHDZmYbfffVbb/iIfbddShDM1eNlYAfN
0uEduS11YcRL7Bi3Wufolxq+yXWqRHDWU/Hw0TlTSPgNbbq6lTXihTA0ywanm3myOsOHVERPSegm
V1LjBPwD94/WSmjTWidda03N10xeqDby39qiUdcg0cUavLOOEpcVvSW+Yq1Txc0xtqFY9kiye0Fc
nGRx0LUdGDRWUblnPmdTsc7HLH7zg4pMxmzqxUI6fsMtwdlWwvtojZIhXqHYNO5layfs70YeVA9y
qOKvJ13AWEjK4pHgy6u8TpoZ5UHeVDrPD2X8329KtqZEH+VNKSh8sliIy603TuIkUZ43vOdczEiA
Lzx2MjexANnlJiPwCRnqKx4B9rmTLcUE7hPdOsk5w7mTmabTqmz8NVv6JbCk6BkcyPSqg3aPG9jB
siT6nCUaauyy5Kj6Xp9EfCslxXjS/bx/lG1e4z6g1+U8yJLmi+cSaclbCVTlWzvY6kW2ZX76Qw3M
8KYaLnCYJzdi9OfbJUSVLPhteCepDY7AarXI3BFAyHxzXpujWaAmzlG2ZrznF2pqkKeRrfi/85tK
QNq2vni1bDdZpuLcWFW8JzWWv0yWHW1jRagrWfQT0ZydyvtqCyvkW4xPqT+iNiYbRcOlcr12D1mt
5C9D3OWbLCJEL1t7T09P9cgT7Ta2QSfFSV5k1zRDqpxAPQv3+aJB23drHB8Ssu9M5KLAcAD9n1R9
fUl0rAWSOFVX5Nfri1ni8wsoh9MoAGMx4tiwuVWWgUtTWauPUdoZe0IPI5Zw8xwCIEiqp1+rPtgP
Exh1xBGzZ9Xt00sZBhehqEoOWHRiw6bq2AnNrWZYN0dvBHHmpWX+LOswuvpmphpArLkqdHtM4+eN
0CgnGFVYC1pe8/Rl/KACnfICzB1lUY7Qik0Qd+Iqa9SAtd5oJvFGtgVj3D8SBrl1lz36AcPrtiCS
JIsOYU+E+7vrZA/fkMppTrK6UYA18gXtDrLo16UB0wi6gCzKQ19pL3qTJGd5JXeCXhHy9oKyxI3K
gzBXeG+s+KIkj70xiLUu2m7Nk6bcZE1ur+TALleVa//H7V9bl+60GiGbA8tjlinStYc4ibZaMGbP
sruZkZjVxKR93L7jG+yBzDc3xm9qCV8UPr6/xNkJZW9b1x9je0ZmK87hXiXP4sHegOQbzrJ0q8Jw
g7ThMGwh1H4MR+dfBzo+dkuUDvZBMdjrxIDnMIKCfewiJ70dvNqZDRe8g9vmyMykNXJ3w5B99NPd
tt+0NsZ+blCEqz721TP57OYMEjBdxUMS/ObtZZj53i6M7j/b5XhezSmbvyTfkOWyVyUpomPbwM2X
7uj3ohTRuRehDiE/M3eGpkhnlt+v91Y5tgaWuapcMewdMlgPta7+lClhywmQaKsqaytTwqzaziNG
BNeGVajs5UX269ijV+ynvbu5eShp6mvXhs2Ta7jlU6InXyQSpoh8Z2MXhbtpeXWSkl2MFrRKSMb5
9q6zlShVegrYtsRxGBSggP7sIjW24iEoV0jhDOuxz+NxYbvZI7qH0V4CpG51EiZlDU29upm74fkN
QKQYUEC3hMOHhpByMBlAdjOIM+j+6a+yFYsxDI7xdUji3t8MPnG6QulR01S1XJyD2F2rZMce9fkw
on7x6KfFj1Gr4oMsyXqn1T6Gyjp5EJYyrEY2bQ+mjtZxiDj1cbTr7sWM23rdlEG96eeioaj23or8
cClbcyNyH8rKOMhGWVV03crVhfokS/jlIM87pvkRD/bPswl1E/qV9YRTdnNV4nOrZf2TOtuf9ykp
dNdrxEK2yTrLV7CxCnsCQnN/WefG56ZqtVMXpZf7QGscxEIWfxmoZyZpcQbBB+sJU0wfV5IDojTz
drnmOMklY52A6IJKCMu3d4qSacfM661/nLHC36i2B/qrIXpEJI0oxcxCAB7Ql515kqV2UMwjxhjf
ZUkegPyPywin862e9gh1d45/7YinzoPlNF7YKPOvO1x1dYzq9jxjE5jmqe+V4GoFgKSSDA/I6Ysm
/0kRstYrI7AcJFD5+OQhqqpjouvKWZbGHh7t0KtfZKmy++5U5c60TcicnUI/wFFyPsR/nZmh226b
uHyXPRK1/Oghi2OSLE2jiLAlNBokaCEBTVjWLlzUsi99mbgPYm5I54bcAMyKICw0/bx3HyAbf4yA
7fpzKjToOmay72aIgq5OxpOB+uWk1dd0hinYPNp3dUEYRXaQdf0sBqSAhb0NqnPFeLLdTWafLXNY
WrEWApbOjIs89O6ADRseupsOQyU29DQEzgx0HucWA/7ioBNSk/1kK+DClw5Xtp1U1spcC0sUyzlK
YS1XRWN/IRtkeW5VPP83MJ/w7wO8hDK3157vZ74yBqtirlN8Wo3Y/dx67zfk5gmzmx9B35fvBGdJ
h/Dnv5B31a4l2UhZX+FBT9isLnZiCMv3gG1SOhTWl65lwYMEJ1vuuf4+PMOl5lgBzX5sNBRrJnyc
3thIIIA+n1VznTyTdbJV9uu7Kvi11XH7j7F55VVLtw+0rTLpkOSaAJEklPgPAFDWsupeL89yq/HP
rWPUW9eMpxcj8c4KJh2/zydAJnt5gin8rcaucPK9WZF7/CXaqA0OSqU+Jh57iFD+5eRp7U6Y9Thj
T4CEv6k1H2SDPmnBwf1zhMO/9HKjAtkYt4Dx0KeVlg/NtndK9YU/pbLtEz9byWJSgzQ2CdssZLEe
YrZprBT8KtTapa5om76PIrBDDHVBOC5KfnlHpdHVFzlxFZUEVudiYDGxmxFr94jwohM8Oo8IjK2L
QBsu7kwOigcsQoXprzpYT6SyvcbQ31AMQ9IwToul6ibGm2JlRGuVrITnVupvVVG/j6aePPrEP1/+
ZZCijmKV5Zp1zrDVVpQoZq208n1Ql/xiVqE86acVbyxrZ+mWuUkVLduOYLyJj/PylUW9NthZzS9f
WWzwU11OaVA+jWNiHLTEVZbIQI1fBaJJy6410xMhl+4NTFpm4JkgewWFoUA3c4evroNoL4JP6Unv
FNlLDv63XroCFyRTrYBoSNy9GcpZzlA07cdlZfGXy9KrTvp8Uyq9uiJ/mF7uh0hHD64Q53tNqvIe
X4DJWlaVWZxkA+4i2QXye3sSCPt+zVJ+y7xnXnEJs3bpWJqbmMzn166qV8mMWYpsTAz8onFOEUqw
D0OH5fkNzMRIr4ri16RsPkaqXnobKTskf40stVS/jZRoJywmn8a82YV4VXyvs+2AYNXPCifKRVl0
1quJSsc67/rwXJVKfKyUQdu4ppU/E2kht2V3xm/t1C7kqDgf39tgCt8agvErUGXBJTBIraom8TtI
sPE1qr1g6adJ+SPsHVQeyJzFHm9Upai/TqFbotlSBw/IRXZ7p8rfWfSnq3IwiEVhvITe0+h8Y8EJ
prYNf85GJzGst/csVe2ll5vho9p42s5xYmuX6ypJIvD32PT2w7th5djY8G5VFe+95YXQqqZ78Uo1
f+mgECwLPEJ2qpvnL4JUFXRPd1oWRlC89GMvHhrcEvnd5S+yhzk4O38ak0dZZVVuvYwcJ9jL/pPf
mdsyVZOVbCWI31yQR3uSl5JVTjCssNppn2SpCXQXvhE+JnLuMKyUjYWnMtKw3Izl6zkg2OKb7Dvk
aXVJQxPGd6jomOmE6Quhq0uXZPk3PQQjbSDpc6gcB2ztBKmjVvNvozei5tkafCnw8vhaiB+yu6KC
TRocFvayiC6DnTf9e6635Q5nvXojq/ExXTVGlMKlSLV9rgXlWk7aKeYh58f4YmUNlDzd2IMhi69x
buDbYwDuru0Of6q883gVlryriSZfiwaUUTB2kLyyPl5aftXuUPFSSJDO5f/Pwbep5qv96wSqjwto
1OSor8yKDQ3MfvQsXiMVMbJWLcyFrM/UYVoVfq/fulXZ8Klb4ySfu1kslvaCdfJ5DKUlOEnE38O4
cRe1reKX0EzGm8B5N0MP+osQbvBgWWWwmOaHKOuDbuvCzVjLolWa5OEJFJxk0dNfO99qvgR6ZVyG
1I9JYzJZZ5mQiVskDqNuYZHz/w02+0poGcEJgE3HSHXdb4aOmxzWieKKWEu3GeJGOXpu2R4hdzsb
PSyUp2hE8C2A4/3N7NqLJsdPMTJQfVj9XmRYVAx206PQivdw4bnZxS7Gdo+M9biLvLp5SEcFVWGs
SL6QIPojjbrgpy92pqZzH6WqvTqJM+BGw29PmUlmUVSqW5gB7aEJJtxau8xch2h/voj5QcHuffih
WDVa1sTE8IvsdrEuvN2oVP6qqTX9NQsbZ1eUBCFkcQRStouVOLoVMTnVd5pbx7di7/MrTbE+W4k8
Ml4TMZAt17OM9yvFxowGilZ+62yTrt6VGCneWq3Kb3Y2EaHb2CC3WeclAVaD89jCIntSjyr2j/Nd
Qe9JsY1TultrakIkbR2BCuXc6rpFuPNVZby1Jq6nbP1OFbfWKYm8LSl2yBjzzJVNIgRLcP3Waqo4
PZsaguNyqiAU+lY06KjKIu82dTu1NbIF89hs6KetZnqYpszXVTtt2GLfBlVrrPe1UzQ7b8xe8R4a
hgUsy/osD/x5P84i/cGup+H0aw/ZLYDyuiCRl2xlsS4wGc4CE9Ok2T4yNTTn7E4NOKPCe+Dlq9uI
o1jhpvQRP5WVsp88+Hn0ww5BlsqSbLQU9CfbtN9E8/h71yghFpVE5MLudfKs0cSLlmFpep+7xpn1
6ATmoQ493niymxfBuS3RylnJidWUh88ihD2ewrI+3i/m5diPlEr+GLMh/3R9KBw1IkdZtJZ97xez
tXhvOnVxute3vpIe0K7+Iq98nzvMNGdJYEy9zWE/e7YKVXS2W5EHJcRpJXBxyR5nVtmf1UkSmM1C
ljWsMv46NUmlod+C5ICupCsBwOJ0O5VdmyJRFkGDH59s+Y/pmiTcap5PamG+5DjPY/ktuyJZNkbF
QWLE1dZq5LA2QwfX7VV3X/p8y2XRMmObfVOQn4Xp+l8qPNxkvTo4+r6sBMtYwFdf1RoqmFUDdwbl
bLymRANkfZy6w34KBsiBcnJseciRgCskBsKCViUVIA9FE7mnaj7IYtOY5UZ4EMVlXV+WJKnJ8RcL
oQmDyFRknyO7sc9xUq9aV5+OvIQNYmNzg+XZ3ZrAF++VOGOdLTvKFjXEtnHuHcxj7/XyzPXUj2Gy
eBtb+ebByNFc/VEm9XYcNeUEpCFxjPQsD6MRIlg1H+SZrAtJGK3AQVfLXxqQGoeAOI+VnSOl246i
yA+/1Msecihpcm9TsVy+XfHfLibHqpX7gwDiHJkj9Jv03rgRsz3iOB/AdX0cCmmgmEAr2Vu+WFey
eO/T675YClfpt1ptRwtTNUMMpSt/bxdpsu0DP/kSevGTpJRMtRfxtWg+93ABo/93D08pm9U4NcjD
uiiIum1D8Krxs5Mm7LWh47V7r7KTCHGEe/k+otLidqfn5Rl6THqS9bfO9ijsVZfiaGe2bfOI1jzM
FgPHjoHYiUu6r7J32FLli3I0m8dbZZHVWwB9s5Ardfl8qKskXLPHFis5za1BtfGPiVHTnsRs4zR7
Ow3KKJZJ4rXLe13kBLZ9K+fSu+nepKrIqS7kSFn5qV2W6xotjF+m+9eOw3wHskUe5IyW6nzU3Yv8
6nixyz5OVuIIs4khoK1cMi7DovDH4jzgxkhmJy/FsYSbIvSAomxpvVprV35Twa3kr7yRlVZlzaYg
ox6t4grtU72vr2UoeJZoob133JhwSV/FT5rzVbbJGhCn0c4m8ri811kmPh5hBptOjc3qGoAVuOZX
2V0eEt1l2S4c+3YNWWcEIkI0JKh3Wu70OzUVYGDSNDkTjEvONbGPXYAKROnlas931+EoW2QfsJwN
eOwOHee5t2yAO6lu8k5HMixNtENuxl394qUY/polVniu4z+nZji8qymY9cpMG/LQJaZ0iQ9AIqvH
w1hCqmfh6D8ipIlBowIDM2brvOhTY/wdov0SEkrvL5K2B2uku2CWDAQFkrB9UTySeJ1eId1hI70t
kjjaK/O6C+5SvtaHcXgpasDkoYWyvurE+9tMGJ0SXPEQfGz5+SVpdvGmFBHVpjjqpkYe1x6TguzQ
n2V5Jg91WOc7o9YRe/L9s/XXgdAa3PeBx1oaOtpWOPW7bLzX/9J3Gspgxrb96xz3oUHsdAc8+dZy
7nu9PLvXTYUTnkJks+c7+OVK9zp5M/GE9LKDC+FfXZ3MCLellSG05Zv1GWFYjOptX98MTlqvq2gC
v58+uTZETiVvnJci0x4L7JceBInUl7pVp8VkN8mx61P3ZfLaekXcxeYzoNWoe2ujs/xfa3PRnb10
JwUIjpwp6ioV35jgu2w0kQq6evxcWHOfqtgssGHz+anjvc7Rm+VsyUCBZZBleYpMen8A0TrzPgb3
NfXw+U6G/iJLUDmf00z0D7dSYBDYcobHW8myd+mUiydZcmMiJBa6AZluv4E/hzbcN9ODPGgAYdeZ
pwsgCtRlpfHRUIGoxHLFcdaNMFsLhv/cgqjKwucJtbvPUKIT8BD5wTZLQszo/5oZcry7znTQly4m
nNCdUmON9pj12AC6eTRyO9qNhg2zrCuAlswHnajIOcV6XvPYjbAqpa7V/a1eTQPLU0qybxQa2qKy
wv+j7DyWG2eyLPxEiIA3W4CeEo1cSbVBlNGPhPcJ8/TzAeoedXTMZjYIZgKkKJJIc+4xyNWJ97n1
hCYlyvigxtOwyUG2fuPCU2v27wanvY2a5vqDoVTOZZKU1dYTNWpzcjvVDzlYaDjn7hNBlruf2q48
5YQ1YAL4/TCBnn2irNvOQRLp5anTbLK7RiU8EukA5oyg0raa6kVIaODM8M0RcK96yVng7BuisDfr
2Rxx4WMz5G+A0VkX9MPsu33cPlVLURWXmdm3HFIcZeQRCoBCiliRvlBPrRbOX4e0GP6z+VuZ7Ryj
XyU6gwqhS1kehXMp/qO5nvivvmy5rnILImjXp2hzt2VssQ4NdKBRCCoeUy62jlAbVLFxctesBiVM
3da/W2m/eKNqvKT9aB5Sxwx3WSXDHwoyghEqze96xnK0kFN3SdTceBypdgZ1MxbXMRZqu48ilGgF
LC/8MIbwqLUpWZGtHt705cCuqb4Mi5AtAe7fwoFlkd4OpMZwcr2MKfoT+Do5ra+xHoQdQwKPdshS
4aUJcybbHCtD05h+GlWF0yaFdFKh+mQfSxjhobTEJcHH4VLWAs/XNrRBImh+nxBLMzc7qE8GIUzf
JxTbqh8ViJtOXeCcW7TOuxGFeC2LxjnbCIt/DP1ve+kOyYA69gs4SJWg9mEwRwcNrSsOWINCOqqt
PCAeNrdDlFP4WU6sfetZS2Obi1k710CHrQM8CH0ln52r18EQdx0z/q1O2VNb18pLBbXr0M6mvsvq
QnkvLCVYL5hI2N70dWo+rM8MC6g6a/QKMSNPuaZS3/1XFERnZcx2qXFNbEu/gkgOuyhXSBD53771
UZOIOljgjN3kTRINITsjOY0uP0yeux6sJtMvXvmyNoySAcLPIf0dx9L56zRTn25Zd2dbEwXf5vtZ
9fL8yKik306hs19PrG8lhPtAhE+EyfySiu0gxVf6VrxNZL5fZaVFPgV9AOdmnvZO3Trb9TI3pERg
mx7z7nL2//0sS8b1a0/4kmLo8oY5kbyhRsDqwyAnmUrSw3d/HxcUiufZZTvIZeuJNFPVByDW4/qk
tZ//F9OHblggLse4Uu0GYR9c+4dqqe+rqU7i7fEdcD6VqMW+X3OrN6dV7I304NcZkeiOLYlRB5hZ
xtWq2n89m0/0HfbwP0bUf/Jy0eOXz9/qAOgs1jTCIsUpDgn0/LYGXE90crwWWapu9EyDDNy6j5OG
q9rqSJVIfR+psfu4ttb+pWu9yptFuP8q/OpFCeHPtMVzNenhXcmfIAkjeVkOM5FMm6Qe493ahC66
xCjX075OZowt3f6h1brpas05RpZU3QMkVfNxPRk747QjhbnYrmfJux3PeUEOz3q2yXH0muBxrSfX
LpQWUG3N6bq2rBCMIWwfQrY3hb5Z8qazJU5DQijdZBDSg7X5nVf9FXSztsflmrZWumDNtFYdd0Qb
rU3Prottp64QZMqSd35WUPWwmRhfp6W1dqm6/oZNbPa4Xt/yk90TE8+ss1zhQiO6S2EC4PNiHmIK
TDZgiunE6OjxhXgsloAjo0+V3SfVZvVoxo/UpdQNb2i4Y2uns7D1GTfvYyMryJV6Gkz5RN6eIkkJ
6N+jzvJu6clmsLk7aLuzaaLamuXO3gRd37mOZ+/MMnuvkkqBpG8rgaA8eaAce8QIOL57IYO7hkbx
pwvQbXY4NGu6aeBxYY6X9ZFiQTeqKwwcdZuvNVGGnPj2ajE99gLwJ2ZpoFiQM6bkQQ1JO25Dc+OW
OihuujDJD854n7xlReRh7Rvx97HAmMqToTdz8KrHqLyxzzhx/48+NLY/JRZ7T5VqRMfIzT88Gf0S
SeTtw1jzDmmogG2xHWaWjPkVza9WPGV7e2EzuO14TJqK/xX/HDcmpti0/Ak7qVuFEnEnsD1IQ9jn
tfbSG9pPT9NdX4URtjH7ELRTcfzGoECkThB/hqgP5MDdA0pQkDnVEduFZ4h68zwV+3PqhL4+CwRA
FCK2kJ4dhKfV2G6odGyHoWdeVrPkPEJb9EXZPfbA8RGI/d/UKrCYrY1uG5Vavas6JfcHE4KpnskA
X0mITvGHZvfzr67u9+QXHtvZuhpVo569Fm4rk5PcenFT+Fo8/RP2v5oC92X2vp9YYfNZtB+4DO4T
r/ghc8gketUjxS2fdNhq/tAQLq8rP6IiDaymZlqpO+LHhPkrK97x/doZfDKFR2je6LSfKsuEjWW+
oQaoT1CO2Z0Q9uKbiQQyUJQh0Ocig2Bl/dRjfYbwzZrSi0sRcMEHYtJtVTDBTjlhU3WVXmIbZvUc
UbezUjIKxrLfwxb9pQxF8dKH/9RY6O4Rob0qoKOsE+ZLNQIg5fFiODVmTB6zs1E1/QIfk/9krnFl
Al6AIjl8ZknUXLTJIAwte+ml1F4N5yRhUAZKKF40dCGbEmeDzcgYAOJpHokXv5jzeCqFShJXml+G
jswnDYnMdk75Mij0yn0Mn/QUR0ev7raOTnhiWDZE5JjDvdfihsVnV+9jG9NBKfsb1I+N2UwDLGTz
pJWu4qtxnMO065+duaRgOZXzpg+L5iSS4dj0cHOxWqI0C31d6dXDMKAxK80C4iu8LmzrqfbHDhEq
FWWirictTpLKEIf2xXWgOZOaI/ra3nd9jHdmrAY2DEiB9cJhntExmEQA+VpYaCe25W4w9ApL97A5
gmH7Zt1NsDjUU+IJ9OF1HevbeqrbU59inH5dH9bo3jL/P87NukpHUdpy36r9sawAumBH8qz1VbT1
9NcLRGQEJaHu5+M87BF7FKidzcYn6n3ER2NuT8KL9Z3Vq1dVr+oTRPKZOyx2iUthf7xpJ0gmvT59
MlfZyGRm796KxU2elYHP7BedbB1zhSIKwsohgypz/z6R5/SRuGzgJqeO/UL/rdvOswh7X6emd4zQ
qm6dRP6pWr4e4c23yrQx8K3wbqYCXxaLSbb0rk2WxvgHE7xqi5cinutt1kNEbvrP3MGzBKKug21q
VW1nJXavsgmP+ewqzyEGv+EUnzWjfy2srtzhXPLRFZmydcKWLw9jR9x/5KNqC0kJn0K11pbPbSx/
Ro3Z4WQY2/vUpqBSDf0ulE0R8H7Tc56Pey/mA8krPFv03JKPdcmHpWXiJR+o6+s1W5dQ7NMk380A
ygdbtA95XmLtk5avQ6UGYsmGIaeSmCgy06hopruuDB+aCleJlJtR1eStCrX3WHeAatrmrLLfCPpZ
yi3KReuk6IoAs0/NYyYwuWi6+h+hlaVPJrWhNv/g0pP4o5kQTd5mBKZG964wtAMOvU3UWxsckEun
fVYz8Vabaux7xsjW180vsWNHu8YY8BeO4KY2Xn7UNRYJqZu+d403+33qToHTPlRd5rv2ZPvCKwh8
zyt3V1LuufRQFpuo7S6F1YPmYkeCmRo6rE6oeFK2/SuYfuILab0bZYQiC8jpKlTvMGR4nrjtqVSm
T8/B/8ryPqwhJ/7TGI4FlSc/FpSLmZzHYLKg85W65wbA0OOBnVdGdQ03myyvz8nQMQa7o7kjPEP3
+yXp08i0NwTdI9zV5sGcXG+TVJLsjBRxqhiS83qQwkrOVEfPWd7YSIftHBqvfHZTBBYgS35uK37f
Nf8khvVmDdOfRu+ogcXmA2Tsc4UK0ZnAEU3brTf4IPxoCRvdOkX2gq24dRmZ7v2uyZpDFbX5LZ/g
4Slxfxf97Jt9nm1zFnUbHWEWplgJCV/aAJc2t4NeI1m51oWBIZCbHprcjR6IpQlx+zHi8+zl1jFk
pXYScaqdksFAoRkX87lM0uFQYIL8ADXc2GtCTI8yziMWs8haocfUOzkQjEitSdtWSerc8i6Kt1Hz
WPfIekxhU0wlABLvDJbERU3OYYz5b7CwIIMuVambm1DiLSGsF9vwiAucRf3atgep2OQNFIn72lG0
DxrH6nHbj/EY7qEBGRORTFjkqz/mmp2TVsvyXampiXppNx4ry7Q2SF5bv2O4fB8tlD4xupZ3ZMUd
5GS4D/BUSf3rhfHOBEayIlKt99HuezJ8hUq2pkV+BrjIe4Qhis+wPryDp7NhS2v5rnmh9HNYUu+e
hRWSNbvNe1QyROBjWL8jIRsx1cbiLVKME4GD+gX/SQ9Awgk3azMRs34pFFREY/w+d2kVoEsy4XRH
3a42RyZZ0zzFNnviMDLlpcPE9dLyv55Ht9lBOGOvzAS0qbwcqWXmWI+stUGUvJsyN8pLl/KRDWYg
bd4lFkMpVt7jgEcypjB9ZCwoKG4+UKOg/UYk6NmjqQU2lPGdqiotwSntL1dmlJjxBkHjXz5T05l2
Ej+RDUwhOyANy/ClZmTX2hocfxKpsU2BgH3Dknu9TD0yyZNhN1cXmdbToW+T8DLzvyiJ/QBn8TWL
Q3EDSO19PKmYshpFvWKFjqNfMd9sc2LCLpspAEiAXYdzN4UpdrKqTPoAMUO3M5YQ1L5IAhTx6dUe
+vLozSStYu1IBks1/yz7kpyRct7XpPJtp8p7gxy86ZshQfjC/R/OMH6n2hX8KzbcEAKHuxm2tmNv
wzSO/DADaG0bfHAED3dJgmRIhHh8aUN2s5X0oi9Dd5QBXNl532x6vEMVfNiYuAXCBwABvFhDK+i9
3PHVvKQQyfTQJaH9NFQeoLqV79reqPyhBNQovcjdpATA+S2V5W0bV/Zmcht5wqjDfkyElvCjm+Et
tMBlmsmAWrCEvjpl8lAYNSRd42HCmm4rrSk5o+2o9yz8Ld7ZFd+0+qDhmCGUNjx33KqYQ1V/TGfu
CWIT1kFiRRPHCRDy5GjbrgvLfRmJLDCT19bW6ls0jboPovaT0ZsK8yCmU2H5cpKVH7eRcrWrtr+M
9qj4BeX6x1YMIsCzmX9c9U4x0RtFCcyTds0NtBtyQw/xp2xwoCwsArQdTcOZHs9LH1NaV9XSC/LG
HT+J8dK1VBuJUfROUeiSmJq7jxi572WkZL501asJoLM17GnytU45dV75KoTtPBSd8tmMfFGjpRmP
ZlUX23ZK/7YG/J0GU3GSc25l3yQPmRxGX0kmxx9JGeiY93GFYFpR7fxEkHe4nULSg4REKd2HIaFr
WHcIR/k0R3M4myH0rbGKg7gfraAV/E76Ss9PipBIQA2A0Wksj+4kSQZxy/oBz7GL2rClMqCKGEQi
6kRuQJZlRSZy+9yMHokuI4snrZHtHpHtNh4VJGu1mA+5lbVQK6uXri3vigrhDYPtdu+07YcmMj0w
Gs3kDsu4+TzzOvcjKrk5OroRqUULJtrLON1iB80KPtKmjcruo/JicUKjpFK9mn+2rQFXjmXBhpsC
DQU568E8jqQP9d5HFham3zkSrAObpjHDG7q1r5RKx8sIyRDPonaXudGbg1nNdvR00kxFtp3HyGYz
LPmApBQ7OwrVrXCyNwKBxk0NZLbFclXdZjFswlKJMFrRq4dixA+rDZmicts0fAdLuJ2SSCfo8qQL
RBjvweCyU4r1rq3q9pk1/gNhlx025snN0DRlX3Ej+eF0yyBwDHki7i372cii0Gy41E0EupKubtmx
qo3OSp+dXWVE4z6vbG2TQLDxhYudbHKNxGixvGllkMOQ3FhOeo89cbYtt9l2WORSt87VnUSOd5gd
1UPxi8kJYzhSGpnmux7j97m3S+y8ErIY8FPfhZO6bR238ZErZ7vQsxhJQhFtcXn60PDd2dZ9Ozxr
ObBQjvqm1nWivjyPzFID4686TMYN4Y/PfFUuGIv7C/gz2wmFpIvJ2DgZHJkIUA62vtOQaNJgaKeH
OTSfUbzF4DPoXAMFbiCk9q4JJEuKXW3hYF7jBAE7vOye6gwJl0Eh0KPm34ww6LPRnHyVlbTZEw3G
+PMbm4XhLJLsroT1HEhVCx9Fa3zYJnX4WVanpE/FsZgYrk0FOldJNaNyzg67TKSnZ7J3NxopdEFd
azgilSHSuRCeUtqeOr2A5DVmeDpGtR9isLpXFfYssraar4M1w4Iwy5xoJNu6h14679BoEoaRIkjt
Z4Wd+pgnEAG8+kjkZX8aByFP66PvQ2Sb/SlPoE6hqWGmdoDb4bfvpyJz93y51cnI1Opkg3fturm8
TJj9nrBEmk9JzqbNQ5cUrK/mdhQD+mzc1xQYsaE5g164PlD/RWhec0rr4q1xcwCUwhyawxznbJE9
VM1uNmFL3E+nwejxMndasnBtLc99y8KdRS/Mo1SWQLxqP05zcWIWKdgEjeHW6ss3O4YV0Mmo5PWB
WlpydnOzDJS4jNlLueFpPbB8ZR0apxcL2H0XKmpzmvsGv6zB2jcMh6dGTeEuxixL/bopX5K0+9N2
Rf/1Wa2P1o8pni28z6dwdnF+6cU+XNIo133G+shdmks0H9/3pqmKkTfNwR7D4WRHr4iaKga6rYbV
P7sLqrKek7wZRVRoQavW6bHrZgru80Yb0rumeAlp9vxjFN8sbChxgmAF37ZhGDBILW+gvsqyvaQK
wwUWukGcTmHux2oY7uesPgxtjbFCQSpiEh+HDl2iwmINGuxonNZ3gJkHdWFnfqVsV5FXYbhzsD5s
tbhi+xsaftxBosQqBPn3S1l4bK0GE7yGQKoTRAf9JNCYB5WDjq3+7c7Zb3AXl082xENO6pbL7pg2
GVjEoMbiuH5XlT6Wp2Y5rM31YGLmwc98+Sr/r9MhQfT/cfXgeO1uGgTgYrHXqiEgbPmDzUkftCau
cFtbMTEYKdKDrHOPog4XRBX536WbYJY++Y3XwM8UTg3ljoOE8beb/goyJagAjprSPYRZHx8zJcfO
/doTE7jrY3kvwuohZRw44ZJNQlqV/8JOLgIob5Fp9WTMzvq1xRseOFxxt07aKD7EaMoJUTI/hXVe
MHbP+U4bortDVSzMn8ldf21U19jLBSZQLSs/jRE2kU2jnyeNaJs9QgTnuW+4hz3pwpfMyxdvlUES
P1BECCnlcFRKO+XWcaeLmDBksxylZdUEzuhh3lDL7BSqAl/uTmFZhRjrzEdzxAtGsfyZqrOvjJC0
XEP3Uy8yn3E8KqoqPXnl/Jcvm3waSKtHcyjI1tSTbhNTItOHzrsMYjb2gMoVqrEgYQuxsZq2vKo5
okbJNioQWZX4fRaVVyuh4oyRFab9xR6h/byhCuNxFYbPxoizLRk3ujun77D+m3NYJGZAJHKxaZW5
fkgxzjC0UnmrGGZ3zti4x4xcojvZmdSkrbn7M6Zi78wd2fOd+ew4otxzCxSHEBz9rSxCHBMS5Vcf
mlWAPa2EMSqyi6Ky72k9ua2yWPyKqvgVJCkggdv8kJG4Y4jqfOYCPI15QS8U+5qFLF+KKKn9RiW2
zWzt3yDzLlgAY5Sjdv0BsOSJ0iAal75GaAVasimjNj3qOM5vnNycD7iYzvuZ0sEGlqaxmZWu3bJ8
3JTVkOzVesE7PBCpAqS1E719gehPXKGQTwV6EiMp449QqWyU4BQT9Oe0UstFvBJvVcOen9pB/eha
7b0Yuhp3cgSTVPupw5DVkriJhw/QUGzwXE7vIklzxK3pxCC17aY8O9d5NZytBb2boPoORlMfPNko
r0Rfb4VnAKmi2NuEfbYdoyR6hSn4WxA09Wg2uvJiqJZCfIY6bN0+h9lolfEua0b3owG/bjwXbn0b
TmeAz2iTmdgpSSrIBxz5Ny5O7r9abzACJ3W0KzsA49hUcbtv0Z49x2aH6p1K+GeDfbDlJX8bAolZ
T2vG3SuzaskeMQ+eIcXdqEOgDUUUf7LqE1uBmBppXPlzY3vPsI3DXRQ7CIbrmYytOZ2vQAx/J707
zpPonoe2c+89xhZxAZ+ZoOlmjxM4w9Fa/854s6e15p1SS8v87/bX6fXKtXNtr4f18u9nf/f9ny+x
nrbncB3nMStTjhHIJ+qPJdT462E5EHe8ttdH63wjY5WL1vZ/PPw+/3352rce/qtvfZ21b9K6YmOo
1eizt8vwfiuKikl1eag6LGGAU//da0iTBcFyPlOg7G7JY/tX++upX0cxUQZULGUXpaI+rYdqmWYH
s8R8bG2b7fTvNu7VrCJl8lBOevRkaSq3g5sbASSi6Gntq3Kb0T0xh/3atx5UtOlqPIQPX125nd4i
hrHvJ3UkNx5N3Py/+tYTRTs31HcWr+Plxb/6EqX1NU2qx+8+dpwBZvbGtTQzbRu7VbS3KqzGS6W2
Lmplqpcw92KmvrH71bjaWw4R+VlXlfE0hyLf2gQQ3ctpZvsUTT4Wb+VHDONinxAAeaAwgmoZdSIh
extN9+RGNhlYSlg82qVsH8wk27vMsWeSPFkizWl2RDm2T9nynwssW/eYu7wWTeZckB+qW4VtF8NK
ZD8O3Ziwwlcf07E7YYaSn0nvFUTqQOSGRTVvDU+zCT3J8Y8r51/CwXaSD9p7BtB/LLpG/cBvrdiI
wS626qzdKDf3bDF7bBrLdAxa3A33ZlNS6VExZNJ0hHIsvTeplOpr7QwQRrt0UVOAJGXkQxFBFRnv
SfXXaPuWnTKExj6y3ubBrDY52rmnLMakoBrL32D503ntaiK9v3hZflxb6wGhcLRrkX5v1uvXvq7X
Xz1LNg9rS8blTIVpfOy6yYOn1olNmafDUyHCAhlsPGyVaBie1r64ZLELOeqytjxSOc9xnX9iQ/Ov
C+YRq2pQSTgoy2ush1z/Jx4scV9fxqvm+KgSXeh/XyB74h5MpcmOa1/NffvQKeHFa6nhT+UGv8To
ps25SohnOu0cN1rgCYbttS+y4nteUEFdu6xSwrrNyj/ruL52xcM8BWql6fu1mUxt+TSBin+9QkEE
tg5RaeW8riRX6KC3pEqcQ9IyvmLZ8m/S7dcl7cz6XAt/fPf/93VA/AV0SEPfra/3faHU4ueRahw7
m3wIcHAqH7EMNI/GuPjn1PHor33rQZZq+dgthyhRoHPq07x4PiHN+d8T3xdr6ewcKl29fXetj6Ys
LB+/+9wk/1S9htVPE3u+27TJY6lTMhaE9X49+u6zlQ4SQeOd1isUKkxflxVRnR0UHTJMp+M6nlQm
YShq3r1GAEHbkDXDbm1qosxJQ+jRXTtW+yrCcCH5LFjhcnE8iPyQCAGpemkOoq9IDIZnglUTey9h
vxpeBr+tNEGYl6ZJUf2gtzD3u6G3X8eiGQ5CYcW2ns3GNj10TTVtIhOtvOxs5xQ2LErsFHROVTSB
SVpmvziyYAvmibe1ZeVa+rzUCdZW7Ib2i2FauCR1+X3tKvuI1URezQ9rE8aUGZDh+FHj87DRx9p7
sWKpYAkWK1vL89wXjaXRQS1Y1K3NEqsX/NdY5KwXGwwXNxQM5/VkCKPj5YfOz1oGw2RwX1XVTV1e
NO1Y7naeVzysFxJLzJpu6klGIrjQX/sGZp6taHGh8tjfe3ElEdEw5Y3rxLbOTa7uhMCdSxmnk8hF
AsPW54OTtTvhyAzuZxTvC9xCXqLhXlVNvvMUgqGzYfG9HOxnQAKL4q/Wb0tYWa9KKkGnMvVHH6XM
7lORv1raOLHOZ5QjNCZjLW445zlG7oyPaPYqlZFiixe+YQdNBMeI+bPXm/u1VVdD8+IYR0bHeGuT
ZenACjo5uu4h30qxoi5C8dqOIFlZTUkKGY1+0IrICQQ1gQXlcwIJ02UbZ2a/A8ZasDGX5Xz+PPVG
EZh6Hh08fYP5qHuzlzyY9aBnB8NUrkbR/Oh1hSget56uvGlsOMoRvDpj76IYyCITisdBZFdIDXU8
BHHNKn91hbyFYa2+kGS4Mm78xvTC5xxcK61Zq6tKzeczabCLlsP6SCxrDLs0H6Miyr66tDGMT4oh
n5I2+1PZrnFoibG4CAt/uIkl7jmv83fW3u0f1xQXOebaJzEbu9RrLTZL13aafRbkBTXsroMuYaW+
h7nyj2jhX4ui8SOyMV7NpD3GEHn/aDnGcMotI8bkSbfLM868xa7UwGkLJSm27pBUFL3jHyz66r10
ETKIzhP406fdzZRlAxBgx38a8UuNZnvvtdrCzi/czaSCERaJKAnOdgFtVZix9qzf52QoXoY+WdSF
mTitzazGbxTSxAPKe/sW9hN1qH6o0WoY4y1uzEVflrQ7WMHJoa3xCLGU4kDcEyEOmd0cAP2arbnI
ytmZG08s/fnzMzVIChQbSFDbRKHQT1Er8xO9iwFvbN/U76QOPkUzI5DBULuLQr0k7buA9aVo1avu
dHjW5sXdYrf2KmdXu3etvlvPYX3qnXsytP3R/tszOL+awvGe8wp7fiIyXqVlTKRoE8K8nBsxggNr
JtV0aan4LT7VEuR+aUmKxU8FSbxrCz/g6qn10p0IK+u1K2vCdot8v57rPUu9O2Fz+GpVZn3vhvlo
qqmKrYV+SOtsvuTLoVOH85x0OnANrapv5U66io2XkW5fRl1z2PNOuQ+ig2fA2mksZxKLOWaa8nOu
N/ZFHTTOhlM3b804lhjWLu311HqggEnMk7ysja+XyuvWoqhaAqPmgzgMMgeWbAWBaa7VCARDOIet
zXL5AxQBbJ690J6pWkAnojl2OlfPrjofezG9fDXXM1pTyVNspZc8k+9mmZTHHMTrImX9rwMOmM6W
XLk6+K8Tg+qNjzpv5fvaznA0w29HrfYhkGMtsrxK3AEGjXqCYYAZRlcjdcedkIgptUyNrtxJiARs
OU8PS4bR2rde5xINdF2bbm3eUNyBMizP/+6f6xb7osZW8GWMGpZyobYRUyhQnHIokq6AYIzEcsgq
ishLX2wyemIEFEHnsLuX3Cpeq7AWl7XleVO4UCtJJF9ODl2i7JXBTthIF/2Lahf6o03uB4yRDtIL
V9TQUtkcP68N0VBjwq9+flibWgeVAzFetl+b1VQkx3DwYA4vz8TGM7/OQ/z1h9cu25qCuMmip7Vl
5QMQ64AnytqMyX7f2uYCRC9PF7ZVndBi2P7azHTHujVIcNfW+v66SD9kdt7c1veeLzyv0UoU8jSX
970QiyZdq7ZrsyJcnp9mQdrN+t7sHBukBCOopbW+WhzKW1YB8VJYprRmaYUaKHXbnGyKBQDJU81Y
bZbtQbWpDEWEf746Yzn5SRQ5vyAQnxsekUnH/dRa8z/gFm8TSOhH1SMXoSgvnsn5ZqpnaeiT0Vld
YHBkh6q0w1NnzOIchkp8oA5ZHEpMPK96nrxl2LP97SbnyZzIa3fc6m+RlzaRy+l40ipCjd0E9g3Y
T/z3SCG+BcFnY6BFbnLJxiKBiRNFZ0qk+2ScX+y5MHzsOKFvVJn92M19Oft5rfHz5k6VWX5dD4pt
Z1fQUCyyw18ODo+BTFGgu0NNPS2qJYQrqOdo6FQ8NntULF43niHLz8emrX8Tm6kcLS2fXqy+5mc3
3jTy4N/IXftTzG5AgR7n7ircCVt81n2eXuMkxrc2c5QdMn31rbISjUVrt9Nc3X4V9p6SWPbDmOdh
ZyhxsnWV7Bwp3h+W6+rJbOJPMy5/96MwKe/UzkGDMUqVzSU4C6OxsUkyHJgQP3jCSH8OFImyyXKh
ItUUKx1u7LQevY0uKC/VEAGeynIPIp9Q8iP0vCsSwl9wJ6ZKoP2o58g7WB6VT4jv2bYW2GOaDmSl
AS5828rwwfrpovq+DIX2ZKjtCSF67VOFinZqCSJmYXcJ8DKC96qszRvHuI7jT53EE+NedrZ7mPIe
+8MRgnITgDMqB02hroamqd6hndexBwmN0x+oHuolAwHb4K9kbwq7WHJk5yPTIxabdvRR527zPOtM
2nTpV4fCPeRuR4CYclDMUTyMXvJnKghdHAe8c4la/GdGBlN1ukcaYNQGlhTdneKttrdqS5wiqwCV
jyt3ExWq8Qbz8/dgJdU/Ji6Y1II+476vEX8LwPqywhxi6HpfxaTuSHLf8KSWWnyrYamsrfVQW522
QzgPOLZcsR7CSofpMnrnELHKEzYqGrS/5AA3YpuQxXCVmqk+T5RWt55OrXttWhgpXvIEL/jlpIRd
+DwYiLFHWz6sXQbqg70T2/WmdVPt2ZNGB8sTAtHSWrs0w8LwrcvS0/qEZfY5GszMrF3iQ6mFi9tn
1T9PIZRWM67ua4tMqmibuSEROsvJkZ0N9erutLY8XeufYyWDIeBgSb/26WSEHKVX2KhoeMJ6YFGy
49YgXnR5QuQq0zatUxU2Alewqk5uvU71YTmpLIdxAPhTEA0c1yuAuodTWOIC9f2SkZudMF9Nv95z
Hg//w9h5LVfKq+v6iqgih9ORsz2cutsnVEdyzlz9ehA9J17e/79rnVBICIYNQkjf94ZsHTjD8xAS
7hgMRX2uXKzR0tI/xYnPly6rwz9mbaIrzdzpyfLNp7j7leOJ+0JMcz1oRo81Saq95H3+048QmhDH
CNHKa8QpnQOIUf3FVPAzlFqn24q2qaZ6pwKbmrU42slkerBfN/au/sj3PgcMUw7JyfGZQUBFC57E
BnGUbFtEbraN/lunDkGy8goH8W5TDZ4Grwfl5Tpof+v72A+0ZztrtOdolBj0wbQcRTGUnOaojMBD
RBOlM7VnPmCDlQRz+7Qijdyj0nowp9MLr9wBd3cRRIfbVkiN9SQ2UVgx2lVdf7S80Hqq0Ua/9aEE
zVwFgJbpHuxoHGn2ojERQf+OlhxrGrdO16B+qy03qN8CbP57vbL5kyWSu4XZDzAK25QnuHQqFndV
MxdFXa2Xm1LheyZKmJhm+7EAYDcXVZezxmTvAtx4EFW9NpLOa0IZW4/CexZ1w+ielJQXQ5TKWmoP
tVFmtOBHxaY1h4cccMh1roIFiaNV56w0Kw0eLZvXvEY7yxxUfUVul0yx1nlPYuPI/l7OtPEmSr1r
V7egtPeZGgfReqymKHBZWCtxNAv4yseGSuisisLdUqc50W9HlvnotXl1VwJYZb8tvEX7Sn4SG/oR
Ch4t2eqlztW71zKQ+wuKPvJT67nhpVTMr0uDiHUKyhtVtV/qbOzK6n6+aNV2CFYgI7Q2enO4qEH4
WPdOcuMbmNxIoZ9aSBAnUcIo05RXYteJ/Sel1uvjhzpxmlFlP8ra9TZKXiSAfFLrLjZ2SZTQghAA
Q526XJYA6ZKLKbtNBEf1uQzd/NmNcsJrThjsRV0SpMQqQyDmfprl66Fw5RV93z2KxrqGR2uGSrGm
A//JZeywYobZrdcE5XM55k81gcIreq/lcxYhcqv7kruWoYPi9dCdrUZvuQEc9IFPbUikgpRSzPJZ
HsrwoQrtozgoqvAZUwjeV85RGbr8Nuj92Sz9lufZaa+V3uUnpy8bUEGDl1xLL9+m+VaSu3xTVVa5
UQxvBHjkVjtd0qxrG0HRCFs3muzHtvi4fak0N4MP317cvL0arYdiu09OCl7CD7cJd4aP4EFksNLJ
mAE4uVIc+sD8NdopCLbyKLcezAnJB9Mtt+qmZg6yrph9pA7+QmqyGkEJr/tAgkjq8jUX2T7wMbDr
dTDostSdQEy8KqUV7D0+CAS4ZSDpgJTbVj3LI1pztSJpJBdgJ9nSPu7VN9ZdDDagFza5Jt+SJj5i
Ri1diiaHHtt29jFpIcBp2mtYdSHLP5t1MmjPpPXt5zExlNNARpt4R00wUctWSTrUcKZWco+TLurE
pG8H3ACcvI1W9cg3ksXwVW7vil85j5MI3wCJwRwKHd6jp130KpR3EsYoqyx4G8fxhYzQJqiVfJeZ
tX1uE9xgCASwu2yGDgV4UyvOiJZ9AWHR40JXt7vc8vFxVVX31qa/uIx/Qm5FW6H73K0tXSNzm0nK
JWGumhi9fNdirtwVyXg2EJz1fEAiiYTlYqTCyRuiQ6V05als3HKLfWS3qSzLu8R2OW7kWv3i9fgH
gJhqtt4IRUMe87sB/ONeqPqrFAbFIUGt8YJMIrgSvinbuLLqS55lREnUDv7W6K69YmgvAAkOTYkg
Y11G67TM907SO8dUG4pNzLyBpZXurzTctNZl2xyMYkIEeo2y1Tsz2gEQ/oFU0/fJTPSgkyVfc7fa
NXC4Zo06GxE8+o1ZScD1oro+K2zRSQCuhZYEK/ZG42uvmbBt5B9FpA7w6vTy3AE0OEpTwEOr7mJG
rUzTaqYodKOGPEjsI8ySRkhGBF0tv6rJ99aUbnEMzxdxlHUc3kEv/xltrTiRf5P5EkYlmmvyacgK
5UmH4aHT7Un3mmUXgb+xirWW+sGlSQvv5PXMMBKF93fw8eWJmxy5vW7qvXlCyMpq0aSwgleMeplg
RsRQzaIs9745/LB12b70dlSvCQXWPqHQGeyAtxq5JdM6eq2PI4QHmUZJMS3LyilS8gUiQLruwuBX
leS4ZAf6gW95G4FYQd6q3HFD/5QxFjE9YXiyD5hy1IXxSGBEXYWgyzZuWD07dgXHzK5wf5O17OiX
jIOhpK/Hrq3WeUNMoEwf0TSVL20QKJd62lg6hpUWJMw4Xfmq5271BqSer6isUCSrYew1qq0XRfYa
UNYuyLxfEpkHlBgCFIUIZfxsjS5/q5E156N9aFJs7CwbTpPqkQORe+ipDtPjq1cB5BnvrEjqNXnP
Itdv2JonK9wAXuNQ9vl5y5gg1JsBcvFD7xBgL9VmICvsPSGswuezLkAouXIDDl8PLz3IyxW2Wcwq
WBQ2kQyHR68JXo+xtzOdSX22aH95tpsgUKYBb7TVGBCDngI8dPf+iFWjCmF+1ShQmerfHaTBANjv
tnKA85WmRdTZWulpLa8Rms62ctaAUG4kDFgUWUI+Er0Yz3NJLOT281AMT71vVhdCjcl6bAZE0ZL6
AfbyE5HmamWgJ390BhUUqOoaR8u0T5LbOicpcu2TMeF0irD5XtnOJQ8YZvVKYhiLi+IworCEhep7
BxB1XzTNO94HGpxg09tKeTRcO7yKLhbB42wiEHux+hxb9hn8w8Asu3e5g917z6qd6IYHfCkMt6rW
uKsqg0SRhAWBitrTybrlxqGwi2xlRGa9B7qeAYpzDEA3fAx2kJlPVkpSSs3Q3EI69jk3GpsoT6Zs
ojDc50Ot79uycL7Gzgtcpkau3Z+jWW7gvPMtdSaIjPQz0Np1aiTeSe09/BELudqwUncOLcCzvQEO
FNwJKSnJZfHWQLi3jIygh6xvmDNend7oHuMOjSKLEmIy0bbWvZc0kczzsim6zJqLJjP/o1lCEcPm
62a4zB2dzgDHaCcAPQvH2bme66x9B/U1haFvzZJ5pcoer6Kra+exDEmbMvv4FafqNvWi4SSPyDch
FHVXQu+3MTlEQdW5oFssOiOrMz7E02YSz9HTXrnIelnfu7YebnU4jdyUnNyr72XAVLco433uWbK/
ji0eI5iwo1Sz/mjamJmHEbxFsYrOoZ49Glpv7vo0YP09bVz7OjoNPLRaCbdVc4+tKjr5LA9OsWsF
Gy2DAAAbOzgbpn5XPQ32htPTo7B77EBcEd8Lt51U3kcMKgnssThrJoEzJTkIDJg5ZaShCgNL1I3J
6woE5n83UkO+qEXbNHOwy9B8JLXcHKRGnzg1YRb8Gixkz6dEgDSqW9XF1hXDLTgSmIE6cKy9FjTW
4HUDK06XcwmNXBCUPtJRs3OlD4+yP/ZQO1xz06NKsx6mIjIFw7rVeVh6bAM0s/wYXkmD9OSogC5y
9OwMIuPQDTBSgCvdGr25SzX+T6keRhsVE81xLTBz/kTgN8Cfba1uSOEUjPatjxWFqWCTPDik5k5h
VbyNwI1e8doAbZh997sgfpVTXGKc+peduXRuESWwplBBOaqsdGI6lOXYylVsBj5hAKwcaeOK1miA
Y6+Wi60E2NMFKTCUqX4Sl8G18iUovfSYhDlDdt9YGwy7gYeQUgAEl43rDMW0wMpM3gtzrTPkXTsF
Sm8JUAD/tW4XVfwekiPuNSTAeohG/81HCg7x0d2AtdzGsnoI7hPeCID2JlJ4uuj/xtI6bss/rGvq
c90l+7Iv+UyCCowsLK3lCJJQDY+zLI+W/y1Lc+0LEvIocvZPauQZh7iTnkaCABO9Vd4X+mQ8EL7L
jXYInd4nW79xwtE5+oFxC0mlrWMVWaVaThH+00CMm2dbV4eLEocvvcwq1S88ZBR9KMOTSVPhomsT
VfweUKC3WQHCS8pmZ5LwBsuVm7NwRDz8aTpLeQa2ayONLQ0sBHTGaWXC1adxW22y2HQeYQFYD/Lw
MoLge9QAI5ipV+2KMPqSMzFAvjIAWpmTTBXFMVYT5nx5AkBTkvZRY/vMn7QY+IuxSb1GWxd51h5g
R2QvjV5Whx62yFoU1ciqwBuXBn6hUnVlusz/UzfmRs29X4MpDfssjMczwh+P7QjYW7fN6MFDyuXB
q5SSzDBSmFZrxVujNIt9Dg1c82BnSBEScwl/3sTUsDukgi2fJGPmrayxT7asoh804hyM4pskeWh8
wGLfU/MF07L6mEyYmXzC1fkgLI669RBMuNFSG+QjwAh/QpKKzaAGb5Kkudvwv1WiXjRPpteuPOUe
99WpodOtkixmK4CelQpyWikLb+PuBhwhD4b/ElYgBdznvvLinQed16w1uEVd/4xQOeqGeN7NuhoC
IyRwQ4nOgsEOLZS8J8ENcaBxY0iS/Y/BrrwTuCxj3DJZ5S8Ru+KNNgq4ZAexG41EkGBh8e91ZQba
165VFIRyaT9MkELmsskpa4FbexVeD+4qkpQpjkCtBxZrS1blmyWlm0j2cMj9pbcdKObpxlXTFcXe
gk80lUgetwKqKCr7MRmSg2gZWDV3BllE7+/59XQR0Urx5WFlWkm8EX9lhNY0CViEzyZXv71XyXuh
MGI5a0ju3REM589men69HliHFDVqkQMWm0jcf7EbskQmpYXxnSgmSbH3c0nFf2b6m1Jwnx7eGQfx
k+LPwHnZD4oOcZK22Dp5/kucF/ceHPPpMc5PWFQKvFTqknUxJtLoUtfnarNHagVPJkAfM/ZX9AZo
t2So+yHut7Jafhd4YLHpgFE3Jfw64qlIjiRFZ2JGVFgxY7xdbUXSe8Z5+bL33sJc3DqVzxM1kRDd
1VH1LJ69GdkPHXGf3VhqDOtGF6C3x9Sd9FZ2ii2Wf7WPZtvy0MAOq0CoK28jHpd4GmIvx+MzWold
0QsMX3XJKzcrJ2vTE76ODugzsTttICLQN6R9gdc7Y0sXjQARgDljNYwR6IddcbaFIwVIZFtLT/Pu
GLegoczgIH6vrypi1NUmrKMvY6+exJ2b7xLU0lVmxMNG3GtxV6I6Y/1fK4ivTBgA8UzEGWJP1M3d
QZTFRotxDKkaH4gmoo9d8yQe/Nw1xa1ZeoM4UhL5XBVg2DfiVog/Um1L7k/tZeqaCDqzXKP4UU+2
IchdzvdXT612BHil7RJmA/S6Z6VIa5i2/i4dITrX6vCkTkOH+GwnoWntR28ECYwd30qGzokSboWe
kBGl2f/zwx/+BrGL7RVkd9VX55bz00NNBofSVlM3YggQ3/cGufGDCSCrf4rh8s43d4ZTfHhrPoAq
Pt9BjTReFsCaHKud5qfKuA1t/11qEnm73GEGwZNq2VC6l8FFbh8TTCx34m9p3eIhNkd5h0ZjO66r
xL/UnSoB85jGoem1FmeKvX+tc5p8RDjAjzaiJ7RhvGMKw9Jl6ghqj7STDsd66T5TA7MYaaCr6w4J
toPowX1jdIchNViWFNvU6jA+sidw5b/+rpnFR9cHK+ykGnCFCZCy9L0xvNrqBGDUMrOc5G0Y3qZh
WfQkUVzqMqI/04hkqKO1da2iA7MSP1qexBgp2ovN8rZ+6KLzrjg+Fk53cCp9LXrCfAq2Anvpra5I
EIixkAV7tUeh+7i84UtfFnWi6E29UG7bXQVIb+9bwU4c00VnFy2W8z93QVEWT03szeeI8rz76bgo
fqqbu21emObfoQdbORL8sX704MqtYuAxWQzIrTVBOE8fDtWBaOqpLFQHdYcPBXl65gXiiXemijGo
9ZCO9d1ibsD68KISsRjlDI/t6J4CSunK5mxMWNWxz+9pZzc7XR+ZSlSqvJG9jNhNi8DMigTvTvAO
hnSyi9THrtx4Qf5gYV68PHjxq6I4v05LWVQu3eTTKVkX14cW+0HRGcWmnIZrsadG0Jf0EM6TuPvi
Ihl4xgHMCt2udaHVr8VbAqudWrH7obazta+pgYiSWLcMuAZvIdV9MwWXwueGNaEUH4mDQw0JJ3xD
H6mvQQvcHRmTrbjHYiMeezhNTxDKZY08xD/SQT05oZbs5LE/R3qOQJnTHMQgozBq13B2c9RzN37m
zV8Arf4FKT85iguKJy/2GOnriQ1jBt2vsXMeMYuzZ8yyG5nPLp5nu1T0iGUwkBXZOnLe8vepda9s
2gHi/XIX88RiJI2mz0xiJ8bGNaALCVIJvICv4JI1ZuIO8qOiCbk1KCcauii9YmxnHTMx2QKvW+wH
2zoOAHPI5+6hR6JRHJjrBMeweXY1r6ICxcvIuanKPAjDpb6VWqTtxPXF3+WaQX+s1YdRS+udrGt3
8VSXRyv20qb5GWpDsOqzDKV/KOR/F2jLwCGJb78ozxM7lqc5jjQsH8D4b5XETGHn12l3RZBdPwBN
K06CtdMFTXGiL/zJ/SSZn694EssYszwYPtC/Y+iZ+uCUGwOCNLIYlobDScZLYDOCb1AI3ObcMvFk
RLf2ZGKPBvBgN8M35L+DuWiwjOjLk5w79DTeLzdhOSr2RJP//6WYq/Wwl67LUC/+GFGc5+JLWezN
lWOA7QcTWoQZxERXasyDjMeiaCJ+dp5yiV0cNnnV5l3y2n9h9fOHUvydH2YZ87l5aq+BBVxICGKP
wYdezF9JjhC6Fq/JmCEHs/YG/R2tFeLJfhsdssr35a1oPu+60xc0AAzSePE8jxM9Vczols1SN4wJ
KQcFpUgFmNg0CRP/zrKZUZKi/GEuO//1+djDxLn2GbpuLfsV8PSdSZZqXKPXm5GE+mGLP0QvT6qt
ykcxLROTOrEnNvOlp2mhKJIIQvPagwCyNBZNlqLYWzbLY1zqlt/4dG6QvjYIdTCGMWaKgbMBCJAe
RFm8edzxiGX8dHz+48dcyVaB1MkfppHiEc49b/zuQbQ/iu4aoKQLaHp6Bn7TILkheso/74qz56EK
UE51sPN485kK4sEUWZZwnzghguAhji4HljWgOCA2SztR7NyfnVKmx/mvn3ryTPZY3pl5PjN3ZlHr
qGlD/uS/753Ym1uJ3c9lcdJ81Q+tPv/A57MkhcRGbb4oI1KzYlxZZg/i3H+qW5qIo/M8W+wuG/E8
lqLYE+f961U/LGdEa9Hw00/9U92nq376JW8a8DGaKxsfRt/0iuPhTK6iGOe1qnjhxYZQCuRMaEQs
3qcw27JZ6sYET1Dod7Qpao3duZEYbsXFl6YfjohdV/dACJGCn3u0eFnEe7K8LMtL9a91y2nivRPt
/qnu/3opd0wncn8WgvbrNzYObUxrp7mw+HAtm3klu5Q/xCr+qfmnunk9MV12/gVxnU9t5l/oIuei
SN0fuXH8tRgaxBpU7C3faDGGLEWxt0zIlsaf6j4VRTu3RTCg/amUSCJEmQmRj5eT3DvTW9GF511R
K8ojoWyW1UmR7FQne16Gd8BU0MaXsjRONHJRFiM/cyGPiJKRGPYcOnI9ox7XYngg+o8ka4Uy8F+6
2jxomDIxBDG6ZPkICRPxt80/DbdLV7DEon9ps3SDpe5TdxFFcbT3qpiQhQ3Tq5NHfdNYajyuxfo3
AmBAuCjqX7y6C3bzGy9uyrKZh9WlLG7XvxbFgeXVFUWPQMrf4VuUP11B1I1JBHZCiXiNlsF+nljP
x8XzWc6s8Cph8ZYcDQIj2hQh+bByXJqJc8VGTAyWotj71E4Mokvdh39cHPl0SucU0nbUrqACH0uo
FLgGiBZEyjUFJMf04cpxxKufxdDlJlGSHMSdyaM2TQ6jbK2qxDIO4mVfnuj87n8IZn6YKixNxZ54
vEHWEtGbG81BrtRC9EQLA2RSVLSyu9HJSceg5qIMN/GKznFK0QP6UQ2rr+JF/hvVKmVvi3U2qZOK
5GCaJscIiWBY4pDWxKasyFaulrJreBL6Z76xyifdYWs0MCBjQF4iH4aqeHtddc+Cs22QAAhktGvE
XRXPpUygMqlF9pKH8EwEn1ydHvBYI7pTz/HMT7df3NQPj2heus53XaxZxO78mgckJ0dHH7biLouf
XTbiD1iK4sZ+qptXdeLIZzLn0lIcXv4l1ffVtYm13gobQ6zivNR9a7Kw32sIAW5VGLMUoZ4hQJod
8ZnkqKGSO9MsZHqmo44DzFONIrybSu85UJK9Ml1DjsrkmntlvRKtxibpD9KY6xu5TQDpdV22qgJe
dbFxEltfmw4ATwVM0SWO7J0c+Ea6RTIIw2VW9luikqCGB+tYqV71ACeLXDOisRDPEwv3olC+xG7/
MiHanzxkYJ/g35QbVON6VDkoiroEwaMkIj1R9qhAhGYRP4WOhbKg3lyHEC0EC9jCTiW3v3cMd3yM
i+onfMdDqyv5W5/quGrF7nuaMyUv8YE/uZ4MUjypXlpnNL47ROvJ7LoeCQelRh2n61ZeVZZfyhFM
L0vy/FWVY3ONog7wqgDZLjmbbAF0QsljahToN8nypkAiGGWoHBw3RozFrZ+OEErCTKDDUcCPlH2V
mfltHKLiJvbEJskyC92zNEVYmCC8kYXeJi+QH3KH7ptO8mxfy5OUXyIXGnYkKHFspgDwynZZuYVZ
iOq1DOFTczESlVEw3NRJBibIqTvWw1Vmn0BqkF5zCLbXqH4N7RA8dtMGokvw6MrRO7Ka0lFU5Qkm
3eguosqVIXymGWRrLO+xQg37USYT+hhLirIe+t5jBcGB0HSAVsUm9zLFUhQP2dXQdc1NiRrnYZw2
ZQJsz6Rvwa6mxXLAV5N4reQWrmgd2Rl9wGyu71V0YdzfQxSMt7kEmgPlX4s+t5xfBIbzgMpMsC78
eoXuqba1FEPfDEOVovEGmD7TFP1kWkCdgbUqG9VUo3qFFTwyGDiA546fXwqodpdq2ixF+uc+yoih
dkgbmXDTcvWUjnqsrRVdU05ikw3efyqztpDWgwPL3fFjgs2IGry0LoBR2+zbb1GXftVIpYMLh+7P
u6XDZwaZCFohK1CJacffpDu/+GmkfhuqCLQCgjgvXp8Au0YH62FUyCUbQ2ScCzttT2ob1oc4DrMb
j0CB8l/LT1Uv0bmSWL/KWvtSohp0tYPooTOLCuqrVD6FLYkjC7HHrSiKA6RCX5FfT7dlv2ox7lgN
U/NQiTHlC8FyTeeRwabKkqDdMmZsPpxspO9WPOpncamy0pWb5fgHyGE4dSbIou344BSb5S+oveiP
74/RfN1SG+uHqqm3qYyszdrFYrn1kmeMCkeC9lnFWtnUzxAtqie45+2N0PFRlDDarZ8wrYMMlfSI
NU0tRJ2l5Z9PiuwX2UaPC9dAgNrQfohYTLsSDLoL+mntpewIK+cxaifigIWSxREZzAg0G7dC1aV6
j9imshZFcXuSWJ4+VRaYsOn+mH0P0KWYJnrh3uz/zP9OHKXu3sxKOGfT/UN1GkReMjj409Nn+k5H
OUXsik3hjTDcl7LobX2NhOSHSnFYHGkgd2y6B4AzIPC8bgWuC0uFvGBQUsuvZen5h9bsPDTe/eI9
z3fieNj55S5WUW0qRskiYC3ZuIUTDzxWXuBdmmnTReie2Jq7/3CgbWPsZN481wy3UBjCc94neBhO
G7En6nRW2Vg2mCiqhUpQ4Tf4Lw3FKXPr5eymxxzw/3JKbHfgK2Rl//kydZMhcnvvb7lMNHD96a8T
rcWPDFmuVpe4nngUpB11o4YBiyLlNZg2KQITV1EcXBfFwsDtIK/LIcH16XAuo1y+WhqJPRz0znz4
GvLInBzaRFX8vHDwxBgk6WS9GUDxUZYSRz+dKorih2tURw8WQuDzqeLXPpyRqPq2yQFofD4w/VVD
HkJ2vI+Z+TXGnhTk0mjH53oo4rPdBwBOFJQ3m4Q8o0y2YhtlvvIs5353sdXyR+or8nNnZvKz6pe3
hgH2Rm4apguig3z9Wg39L6us1bMJtOTNTrgUyZz8GqNm8BYU0hf4yN6DOKjn3tXNQvNRHAMpvI0h
1D2lU8u+fIs6RX9R3CB7VaKjaMI3J3mWqwr65c0v4+HSekp87acN4n5qt9Kjkl2zGleM2aDxpqJo
A9GURI5r/5ajDvdSm9glzKX4LXFKdLQVrV6LotZW3UHDNXWT6waK+CvTaNonbKyQLjJ6dRtAqHyr
WmwRZPh6+4lf+QYULN+YiasfeiwzH3OzfwFC03wz8u+jXdlfDMmuT0keIJ1kqs23agRIIVtG+oiI
Dlq6fvvHs8z6G5AtdTOGuIiblfuiAD5Dw7buwHuyF/r1dsQaFr7wf6qgRf49+KlONSxQscl4yTun
3OLXlqMwZ2UviWSYpypuBjS32+xFhTH9hPX7ShyUgLG9gMD4ApNXvooq063IL9hdvhfFHjWJo+IM
0VoUy9DWH0eydKIkrth08lVG602FEX32hhFcQmb42rlEKwZadOmiwmamV4LuYbMBi4esJ9Ky28Lt
rJM40taus9WVzqDf4XYyuow8CMYEb61ctGs4PsFJFK1ANoEpBO1ZFE2MiPCBVN2LKI7S8N3mm38T
paFNHhmv00ctBN/j9t7BDzrpHie1fA1caMS+i11VlxaPAH22yE6099ypX6Owls+AFbq7qta8KiGq
8kVkX0QDUY8u4i6XyuQmqsRGR+UoMCEwlI2K4WqGe2xienfRPISO9pjq96rKdnZjFxgWlltkzPOz
OVjZOWggy01iwflZktlUTWEjMysPm9BpER03g+rBVyyswAfjBYWw+JtsFM4W3cz8IIpwdIDUq9lb
rvdIUmotWIKpmdIO7gpNP1A1aY+7slwDFC/ib6Cokz10fGunkvv4ZhraObUl41n3E+uaRwYAi6lZ
Pci/B9CSRz5typVpnYIbEXv2tBmV2F0TwavA7/6nbmki9gyp/l20qrL/p/PVGgBMY4YPZT9Wt14q
gEtnNtJ3oLp0vkS/U9l91fvOfKusHn2gVM0uia+ZKBsXMYi4bvzSFvZdNO21+FIGmvO1rFJ5Y5eh
cY1zBwOWskQtBV3YV+hIPyXEr7ZhtraBDV3knJfK7sPvjQJAzNDs6sHRG+8kmVa0D2JffkZVpVyJ
y1vjVzl3qp8NeSNgRHqIDuOgHYjZ5qju5sbdMdEc53W3ELZU0lWUlBnKuGhUXXLG1IuZ+5vWVcNT
iTj53wNzG3E4X2rhkQB+RsZ/I4+eHG7EcR/c40VcLbRsKs0COmFh6ce5KA6rjhL1O17tYG7pKerd
0CNjL5sd3O3lEoaln03g5SfLN6RtrGQqtlSddTDA+x7xuqkuiqZbOzNKhscBH5dNW8vVK2+jDPTH
tt6ZO9/R5pH+VM6L3UVMSfvM2N2fzTrTf8JJRCxSZ5yn9/HSJpEFScUbt2VRlLdQrcuDrhXdKbBr
A3dfN8eWoLHQxwKsysAHM1PNkcVyW/db6PWvUaBLvyWQlvMPJamCVFxm/Bri7rsvSdZXxawS1I6V
8dk30QZniuI9QKG298kkKi5Lbnxu49DYEw6IH2yoQGCcK4P4GQOZ6Y7+Nwbgd8iH0i/VwwcZdBIz
bCbhkWfrvxOUkdWmffGw5qjqp7YBs4xOcfXi1KwJm7ZQHsBtNMBzcFiCd2VtCK657kFVNTyoemuS
NJBj3OKUJjmLPcsqSQEigXBtImRd8K95UqzOeUlj56syhNJVbx2He4B8b+nH5UkUGw3ludQKm6Ma
tghTKczLjk0O1C2rbOfVg5C+KjpfvrZF7r4G5fhNNTz1JkrjhAC3VONBNHUU6xwohvsoSn7r7es4
j5/0THVf3ZFcYmZUz7lmWa/uvncT61vIp3Jf93K9t+rOe8/UfdmV5nsOIgvLnKI8dF6XfcXmbt0a
gf3EOvKCyUN2K10J8XwP8kbT+spqrpsOBBkZZ5x1JyZLv0fsaOAlQnhNC7Tfwu7QQEzNt7zmdWlQ
aaW2KczG2HVYCt6aaUPHGDYV3sgbURQHSNhmt2rEbQvL6jNgJ37ZawrQDRiOrojdZTdt2phI8Z5t
SbumVjE+EQX42uTB8D4EE9Cjhs+BDhSSe7H6NRy74b0vA2PdT/XBVP+/29tILi3tXdvlOsDT1pVn
I/j2n+sv9f92/f/dXvyuWnQwtx19q6dGuO5YsN/zbijvqqWre3OqQy6jvIsDKYvfuU40QSiyuudT
3adz+XIiZyU5+1Dlmyg2xsS2dIpK3tEzkr91MvbRTqrvlmbiYB86zqos4Rt4+YOU1AaESThfvVJ2
3tbiXd+06Nhskl7JHsSm13leWfumrpSq2Kp+JF+8AiIeg5QooNAuX+ppI4qmJkG6n8tJsWlZrqH1
+J+jon4pijNEHdp25zQA0LZUzVdayjGD3tjbDzm363uL/QeKZM63CD4TnSpPj44Ll1TtrafBbJ3v
GgJ0RAud7sGwbQxHI/RWslgOyL7CJoZ4fKxyaaepzvgFRYZu33BVIXj6Bi3rKH7DT4DztUVtXHHC
dm5uo5Domq6NecWDyl17BTdi4DqgaTu1qvuTWvpodk+GO8JRZzbXMfwMci6LL3FAbFq0urc2ICuY
6K111GM9R1yndu+JFUl3BKKbjXpwsBGLxhFNFw3tGETILX3FFAReTNiXe6lI2j2LP2TxtT+FXr8j
MdJ9CUKc4KOmbh+CqlUOclgnR7eP9ZvvqXhiSPn4FvvxH0CHyR9O9rGDP0m6jjoW1r93/GT2Wt94
tyKrqns2bTSZ6aGfIZc4NdDUiYpUAdkw6vymxPDikUyWt52TNTfRXjTD4GmLaeSAARriNNHkyQ5k
Hi/ZNrp7iHXgq1bFj4gOYRBhYIymNXK/wwetvBleE+0LqDXXKIFUofX6eLFskMWw482zlXTBMUPK
+OzogXEk7JGdnGHsTknR90dJDvJzomUY+7htcIkqF4mnzrIvUT7g9VoSJAmayN2FdS3jwCCXO9vJ
eoiuiC4jANU+kp/It3FoNXcXtSd0g8EOMuKABira9nlssPrB3Ll/CQzkkRt91TY+QSkvk18rctBr
v5e1t9620fJG9/QL3jPtqgiG/uriQ4UEdRpvisEPUMJCP45vE4QPNx5/RJW9dfEj+0r2ukLXJpi4
9mPwDJb0T2DK4w8p0n4Q+IVebngEyj1b3SU1H2e30/ftdAU7xL8DHFiOxUPPgsocEOkEYvIjA5eo
Nvp3B6wBS8CkO6ON2j+WGKlPavwjomvl1TGGBilk3gBWRvn/MHYey7VCy5b9IiIwC9cFtjfytkPo
SEd47/n6GqBbV6devEZ1CNx2bEyuzJxj7rNGASQDvG+8xtBaCMrHfS6k6NGXbPNqKqhpVyP4UPRI
7nR/2PfpML0Kg7GTogSPVsGVokx5ATZAHl8jGgA3QTn0+/VVapwcam1QjrmpDB65xOKIIihmqLp0
Bus2hhx+6/ysEhNAxHWXde6flcayZV35P7f87j5mK5+QD/h9n3VdVVno0CjguRmOgVe9bLFybKXu
ucPA8jj6cga+gkOSwdsmbzmg9FgWIdrZm6kt8LlcFlUxIVoSenFYF/20VhzUibGDyQMiOcNkULBM
1DzE76kUU3ka7aTCwYK5dfK7zzq3rsNpnL0blRalIacb6//jdTPAqBKB+v/z3uviPx9t4iNwIBJy
/ln3+5L188eonI9Z+tpMYfjIPdd3itjUD6qPtqLPtQfZNv2dNoSSO+f8zaZdxLdGVezXpfVFQrMf
2i6zL7ou7UEXzVe7a5AUtnn70o9m5WiDGXy0gfSIoMj+EoqyzS1uB3DA3UDJ1YgdgPJ2WfxNMuMG
Okj8p4rqmMdO074udvduonflhTz3SQbifkEoUF1ypQq34ExnJxFydfndsG4lwPrPfgJLnqI1Xbl7
pkUG5+blHdaXrDv+LvbGaDrmUFOz/O+H/I+3lsYEvZDqP6f0qALMXD7k9w3WxXSQ9xS/4qNnDZJ5
7sYAAyKsQ3F8kfoQCYlq3gpIjrepsdx9lYIOAxFaP+tQ+mKplFp7k1TBxZQxLollUP8/i8s6nLqH
S7RM1nW0YCobfNGogixbfzes+63rqlrOtmLAFWBdbA0t30RgYbwunkjvV/WfCOGCXcj1mxJMyN/6
cno2Swbt9dT4D/mc9x6tYv2d2sXQMM0xu7E0oCoxELfLpPfDvqCrFoJjRM8+tlUHPbVhgix38cGU
o2ueytU2Y6x7K8PaJWNA9jrVa4nEepE98e1Cl5y39ZIYEFD0WYh3PEVf/SY1PkvdP8okMgNIOOia
kjohlH4qytYA30eSgYJG9z1O9tnP8+JTa+IPSZCl5m5JAz1dQ7re44YlQC3oID2zORue/HpoYJoz
gFi3jmZYnsIMKeC6NcfC8+z3c+OsW+M0zPC8hCm3bp1aI73WknhPlnei4pHfpHX1sG6LhUXOCdAS
MXl0U7aydI1xEmI+0OfoZp1bJ3IWvM2qXB1+V61zuKGGXoyPz8+rfrfKZmbuYgpRzrrObEJwk1aD
7hQ4qPu73+/nyEN2aURhHP1ZZd85xpUKJdLDmNglJSKf4omSKifb6pSTjI4KzXqk7NIZVMy6YZ2M
FtQgV1r2qSVpqra/r1F86bOcS8h2/32bf3bRzRgN2frmv+/WY9Ph9uZUej/vu27205iP+GfP2ZAk
Fzss4WmGjRBseXtpqJEIomD954Xrhp+PXL9gmMn+1hbi+Wedtn6D3w+f7IRT0Dc7+dCErfe//qbf
vf/zvspXFsBt+PkOy1FY5/75ssuX+/lO65afD+3K7CYG7IpUfKe3lnwqlt3WHXxRk+ZZZ9ct62Ra
D/86K6wOdMPwx6YidJG6YUu0gZ3a2FyaJKrcGgOLIEJqFjT5h140Eww9ehp7+WCE/rwz7e4vbbmT
lwJWlKPPXk2wjhQGfhQ2fDB76A5h2n7VmW9viZlOFgjTqFIjTzGmBWVrfxoSFtlx50g1N3JAswIc
vmWTY2xwt7Lq5Jlx5h4R3pNoetvpuezgekyPtV/RXNw9KcHImyHzg4idXHu5OZsx+suKricSOpuU
7FYh1I+wGM4SVc+pwBJxAsFQLgW/QqLokKD33aMjZphqJ6dIUu7qNpFu5Zghb4mf0W3lnwSxCPZy
y6ph7JFJpcnlZ52CiYszF0N2+H1VQCbPy2qQS/imSrfrBjRoH+2M4qpqe6Sc80NTPTSpGG4HAqHW
rGGh5wzJh5mWEeBlMV8keJJKTFZwyMH2oOpMyA7t6IxITYVNv6GeXntlxAFsmUypf1cP6Piz4mQG
g07XP5OCbLGLxmzcqgWssXVdDoFhN+OyRsL0/67rZgIJkKbqrsJFr7B0/yZbJuAo7NKsblsDXFPa
wsUZiWFu52USpVq5tyZzctZF7iDabQyNAsFQ87Pqd31jiJdIb7XjusqSKhUu2ThjF9oUm3XdOtFU
X6VMBLNx3eWfDRDztKn5+eB1ta4W1HenIj+sH7yu88PBMexW89qppmK9fMl1Y5TI+Uk3ABAuq3TS
6lfTlLwhCOO7otwUCIJvW0WJ7qiZf49R5R8GRbsAIk/PI2ZVt+vEmmH9g7XSt7/r0qnPMXGDzJ/I
UiwhafQ1PK+7Y6In+i3Jfv3ntV1kbObCx/0obBtctCwGbX6Kx9Csl9buZxmHpGpbF6lw6fNle1jq
6mkJnuPGupltooN+rqgVVZ24te1EutGjU7AsaFH8n8mo128dWcvjJNJlWIjeB/c/GjN+9xsTKEfp
zK13fSNTLgy8K6JbDO+6a1lM3s8ZNZdRQK9x60BFbm6KOgvuBEmyOzUuHko/GE/rbuuEkEx1sAUq
9+viuq8CZd3TKzrH11et61BUpEgSkgtjuNG15cC+TXPNvoXLPR81rXsP/BpKyLJeNbMeJ6nY8WML
5f+6GwTMA5X78LLuQeR3K0eKdopmzr9iitq9FNjGLWJR8xYHsWqjhBZeBuNs3q4blBa4p1xSnFkX
1w0AU8S1SgkYcd6QIMeGLaVkTXP7iPtv0uvn331DcqeYmTXmLlWreGtNdEyAswzvStQQHvYsyUYz
IaO5Zlv5W83WIIfDb7kD9RzdibZBG6ol5A9G8qGWlmIqtHiZrBNilxm3LNw81Xkk2igD7PAkzEL8
hdTnAx7+z9yyCF/vJW/x8sNbw6b/brFW8TGHPq5z2DVn1K+P7aIS6pYWxnVunQxro+QyYVBL4+S6
EnRtt7NVKt5jDPClmB7Dn8arpc9bJuyuX2V1Js3SMopdhA+/E2JkpA7rcraqHnqRvYhFeNQtSpp6
+Qp4E6E8Mlb9kV4BdoMGSVIA7u5xnahVO84YHNULf+O/s2pqf0aJCgOjycE+rpv7fkYhus7GYGdA
/icxZQ7A+RTtoOz9HDFrwoIkgTMSWwYlxPUo/mwG9nJasjI72CfYHaAwQ74gNtKkSUjsur9TJ758
aBFpUe1G7L88XXkI8HU8Fl3/anJYTxF2YNtWEe/hJOzNuHTVJrxNYZ+442Sb9ff+Hu11bv0HqGGF
GxFwrCRc0k5yp3p1Eoh9i1Hb0dCK8mAwSEiquHYkudsNwnhK+dW6PqLQR9Qh8w9zCig1MbkFkH6W
dC+uETEvorR86bg2lz9rncuANmwqsCA8d3vl2EC2CCqDQpdWQuJL0vH8z4FBosxxM+wGhKKpuJKU
+eT7SbhVof4pslDaaPq5GOrx2ITG8DPRRDQefXU5ctn0nilqdUTyWx3tvAI6vs7mlt0rm3V2tV5d
59ZJYvoV3U42NIyld75Y7FhKrUKgQ9Dxv55YpW3mhygDBLBoRJefuU7WH/y72GUaZBkF30x/0TDN
S4/iejiKVXO6zrYzCa88Myfv959Zz9PfxXXOVgbsrRDwcvMu4AQy0Za2v9+J3olw1wn9lCy99+t5
sE6iZXGgxLGdo+a8rip9HXOHwCIaWW0N+tXRwJB6/t++KO5TpalxH9VyNGCLauxn1uzU4ZAA+UIk
zzFd+BCVwMZgnayLcQSFWImk75qQcjhhDNk6c2P2uKJI8XgyrcLTsOlqi3Fyggxr3RB/ak+2KkYx
quzvyP182en4qJQLWJd4BN/YAsM5pPQTpfONmvXoRpNLVlShA6OMQulchmeDXphL4Hcu9fbGGabs
mik8InK70j0byupJrlqXW0ZJCZ3MYll1B3ADy9B2lu9Q36v7ecBByLDwpDVf2rrNt4IiDF3sXY8X
SxNsoxYjSpE7Up9RH6FN0OOBy00jvhGqYriTMkkbX2qxhenVLex/8HTzkybSQ16W5O+wJIoa8VYN
FZ6FU7oFvxRtdIR+Rdudw6CWHR6OKJPDovAaBBlhdwb8Sj9JTElXkim9BjFJFbRULlC2aDtUi0d0
q9GFS4qC4rQ7l+qAv7HVeCWIisYi19iP343JgbF6G6sUXj/39jmYktiNMNjy81iGa4pFaaSQru5l
wLdaDB0f08yq/459FNkynVTuOOvWzod1I5XtvlVDDgIcukgYHGkRohVvBkFfzPBsW0vqEiNI4rHm
y+TRvdxbFAV2jGkc8mSnSRNCYIl+/26QdkQUs0v98Z3gOdxYE/r9UjIS2ES06VgzsadAm2OBR6N9
kx8e5Pa0T6y7EQTSnoqnfKaZFvcMCwcGOeePLlHpopnvAoDBVmDJeG11AuYUqqdQ+m59vGXq8bKc
QWpstJc0nP/qbHTzhgdlxSBbMv1roXafVQYdSeUSdZWhx6xpGqg3hiaOOXIsPBKi5yJpcMA10Imh
4PZS0gmaQBQ+J3LqGu2CFIG17Ixq++LzvPCgvDr4MuMPmlHCsfgso7IjmBBz79KVM0H00i9dJW2z
oPHvJojrc2X9KVNc9QI5+Jh6adtaDAQHpfeWALA3tPBEr9xWt8MvCQ6rU4x4Eyvj/GpXJCxIQCrS
XxOLRLhGWnTQFDJ5dizfQVywXG1KPT/sHyfF2mKES/tISCuWJGSqrYyQpOQzqZRuO1dj501hWm4l
6zmU8tzR48zf1GlOfqbPt7ohFec55A2HlsxgpCg3wRi3oCmnQyd/MPIPXXsy+01XPzQJVq01fl3k
8zeGXb4pbQ+eBUCSpWF63PbPdORqwI7i0MXFM3OIBhV3hr/q2BimOu00Zk5shntdSLLTg+wyYvEM
SKwSNEmC+UqJjyrZy2PcVyyIobLS7RUt0Nk2vQR2/+EHVQ3UqfiK59dZTYCvpeEnzbmZ16hPWCg+
9fRLUnWBljqcbJCpS22jHTvLI9c2Tp1JyowmYMNXv0nfgDAx3uJBvxYjRfvUPguV3TJluGgy0T/3
9HjT4zrcls3ZnzsMZPNphz2vgbtsHu6nPzhnk69+TPLuXekwlJfb6VbERP7dvOB6CxKBWKNT6BPc
oXMgkx09w4ANA84Jty46gGDxR89BcuoSU2BJkw7lSJAVCqVy2x3HXvZSk4Q/lgInrdzWme7f4W3Y
bijtxO5YmU/GmHla3nEjkMDQpukrHvepp9gUvJu6jZymyV7oF0Xk2DKGHpMIvyS6N40aI+HFJ5bO
6HHTSOkzMP870GmW07z0BgS6KkrQ3Q8HK1K/Cin5yiL1s6k0zAJryPwyYygy3Lt86KatlVEsiBR6
2a2UPqJwCl4VsqBjBuxvmIoHOa6u1ZKoyqelEPtXa0ysFwa+cEirbNMLB+5dvRklY5E7lzd9GDtR
YZAtWRp1q2A8FAoPhYweIQN4H6wX7ppG4MbKoc6iG5NGDKdMi2uWFN+ZZh6qyvhoIgZeo7gNrTTz
hJzuaVQhH+S3+LUMPrp6azi2uJkFoKq9ig70TafFEHmGPvEMCTd6VWonR9Lz0fM16dOCbBT6PY3o
kbYRmEqprWnsprF+xOaNMnQmdmQBdvpMJjPMn/JR3gpcvbdWaNA/TM9KpHOaScWrLRfxsXeD0FoY
Yve9FkIbT5+nuU09+DOPYT1/FqPxohbTXW+4amZUWyMYLzNozsSAPNfgP6kYxqUAY20VDZzBQqWi
JppD4vu0aRu7IZI8K8Lr/m2Kync7SB+NsjuPBj2N8vActum+oQcnGTkn4rbZgmQDTdOfQ8CBNLQB
RqtT3UtKRuBS7Wk11ydUeT3dV00xkMSdYMbBhwYagHdFoL9P7fiON3XmmKn01FiAbNpIfWuy5HMA
p6dV4xv6sr+07dIXq+3mPjp0InuckJG7qVzclx3w8ggOU5/QUc3xeBCYiO0KygD0/Gnkjpp5RwES
mFpzCLruDk8jPAQt8uNDa/5tRAOagicsHttYvecC5C8AZUcSA5aXcg62KT2rbX6XgOZxlHnQN8K2
d6NhH96yBkAftKFDMeotvP2EZvmJ9ogQH03c2E+YYhRXdMO08Jlg01WuyNIns0NWuNU/5aw9J/Lw
2vGlGPq9RDRhQPpMn+1aOnHne6C5rHS6zuTQB1cFZ/pCV3dtPOzHwt82+2bItw2HhZsEI39qh6ND
bS8i/h9AAZvlNSJLtW/xU5MbjMVG+5wUsD47LaGekm+HiKt3sPy/aYqFckJ/Wj7WL0bXnlW7ve2s
1MXP4a5sg3c9Y9yIhAzrhiF9M9HUwyctepfSDC4PAuvPmXODigDY+JywoVYGIppxY2kyDcbdTjDO
ONiMlovsivVoTRwQyeSquFy6F6MlqTyn1ujA4blJ47FxKhMioCxoONKy4LEw0r9lO9ZO1qaDV9kd
jpGIDutQPvSyfW9qBJFTCDk7D/qT1hBll53/3rVcd3Onbg1g3mbTXzSyd5BTEg/EnSGlVEMrH5Qo
vVMgd19gENLoFJBC08gd1r3GQTY5jFiezNzQlczrVNNG8G9ZTh8PmZc9NBmMqD6R5K2qwWxo6uge
A/jWh23PA45I8s7+kseuOyuAyBiN6XvLbx8lMYHdtLt30UIan6SIvpfuvW7sbdCDFG0iPIrtxPZS
UgQ1BY6UxngvlyUuHoKwSsRuFZAR6GQ5I2Od7LO5tw6YTL6YEfAenuBdX34pLbHxNHB5FvB14ugs
pAKHuQGGYszpUkX3CrcfD3USXU3498xRdQ6i4huT0dARSkdZSXvyGwujkvyPArnOmmtUEgqOYH5k
4c+ZX7qgOhkEi0GbX3uboiH+IqCuLgiInom1ny2KFq4eLF4R6vg56YwAEqsfr5bNo8aYvMTqFodB
nuYGBlJxA0e1eknUiqtjcI16lm/0PhsJxtPEERYxmJHStxFE3z357PakFwshSx/hvY3Dk14MG0XV
RwIrTDMiE7aD0d1Kw1geIim51QICcjxpc1XPdxqZqaqaBwLasN8h0tYaI/NICD0ZYfAHvhXs1ISe
vVCpuAI4aaRvkn4fUZEcfEMbcQZuqVZesxKMGYh74aR02+5nPai9BiKmPcRuPOuXurPpTe3+6tIR
q+VzhDFrThIa4CO9d0m5Qcp4G/dCbOW8egOycOzyGeJzsSCa3yuBcfVoK4j1i/CpFCaRED1QFkkC
p5ID4s4iAjNJC3pu7Wha0rGGNAc3NhD3GBOqEP0j7kBA9sOEZ7uhboU2Paqyca5irsCQI5wITCWo
Sv7VTb/30hbicLYJFWMXGeP7PB7pnHlK6Uh18AWpNpnCccJK/IoSg7aRmfG6gVapnZYUvP4iQeZb
ettc6CGvanOSlK2B4ZFj69KDKMS2B3C73KQKBw4qUqiJBurdQpfD/SPhxiZpJ9CBb32o/VENadr6
ag8sGQkpREOGp2kK3o6IULc5+wsJ7QCBCbaJIfoVYvw2CmEkJdq3ZrS5Y4yk+3WoSdw3SSHq4AVV
+S6yZBWqnOkluJw6ks1ZYurqBwmXv3gol6c+oWqtUrifsCpKVOUeYF/m0SqDgFJTPDkp9OUFm4gc
saeqFPatZCd0uLTKOO5NpbeIA+LSBTXXQE9pX2OlAkfdnqSIs62ohdOk5VOc5siRjCNgTG8uiJ+H
1sbVlySFY6ThbsBxHGrnfDVoYS/F16TYn2U2xx6NbCWnaXdn5sOb2QyfkET38zS5hqq8F2OkQ0se
QPQivvDHWodPMuQudRC5FA99Yt51jYUsI84uvdVRQKlkCtn2W6y3ONpn2qPf3ndCBtUNQxQHMRx3
ZNP3xjC/pLo4C8Xg0g1a/JyoY9SyeVMy6uiLfPDCSL7FcORJ7XHFtLt8G4TTfejrPb2A5h0FFQxc
Yh9m8/xq2feWIdEkoi4svqwd3baNCbAJMMHXBV6sFt4ExRabc6evO+oN4U4q80uePoHNsyl2+nvO
SbcuQ20zxgojsV5hVzXKN5JqaK51bAKAnST96F3AG9zu6DnJzc1Qya9SmlJq6dSdP8LcG33M8FIw
aJXZuUHffoYVrfe6diC+aPKUAGMwHZ2oktHXcCMnByJpHepwiktVZLtK0Rt8DH4IqS25Pr25eaUp
rmXFX5MZvobUKaepy1yphw0Y2+p0MKeXQkTpxld3qaAgnaNDRYMabAx8YArRvSZ5sGSoGfn7Mf+a
bdQuDwRqJbVCphW/OmkXIyKdjORpHHl667h6b8uBkKM3WsqEDeXhEJNo27RhKH+VPh4ZSVhe2yDc
ahiJbO1pPJWJ+ieVEOyGMeT3hTdUtZ90JD1REC+2Ej0qTsUVv7Elk7GhzaU0DM01n7Y2FOBpIt1O
P1fl+UkAna1AFlihREipasUN2r/UJxcSRV+Fn55lUwJqHpc4C/k6paeo2YcANhyalkynLtSvQQM7
lT4phpnvgkJ5NxVpb84j+RObbh6t/CoKUKfwur/gzXwQUQ/bSg2vM8hhyL5J4uIGC4VgvqlDLFxv
R56mXIoIDvMPWmJo/e6/8be8+jYWyxH3KAWj86w3n21lPE01MBI4c3jJa/VNX4uPnD8LJMpdlNjq
Tlosl8NyOqe6DPU9yrttFDFOk4n9y3J45hqlDYSm+uV2aGzqYNrxOqrgXQD4NjxgK/SUKKrk4YC1
e0ZI6jtD5dM99GWPL5WlvZDbfjSzjmiTxlR9puMM62qkE6c0sRmmcovyNQJerk2abMn1VjXtNW+y
ob5XCr1UGT0TJGzvCw6ekw/anZQmpAyF9tpTt1SCofdw/1l4KnZwDnXxGMzGXkkJ0EWAKR93JyIA
SHuMYS0VdmvVaTQaQxImYXVrh8Fd+Zcbr0/lZ0BZOYb9XSoYqRk1epp4wBZFyK9hjVHDpBb4QQ2P
AEjTLT1ct7HZnykrIPST0qtIg9ZjEHgeFnLrpD0oH0FufZhd89zInJiJ/oz3xYNq5J4I8CnEAhgK
OEay07GpuVqQddEhvm80+bVr9T+S2ZNXptOt0fCui2WSMTHPf3OONBQT/aHqrkkFB5wbAG1wC7xZ
efOXwaslBecZUiFI7XOiGjOJu+azrMZtZUrPKZbEjhlqgzsUBN6yTjeDz9lCFNPlhY1UXMiOLtJj
4bd/coGEIuxmoJS0P9Xdg5mKk5YZjatKHTFVTvu9DKB6jCXJE4s/b2crG6TgWNHHxWeYhXvAFcc6
Crdyon+FVk2eqqYKiJMqVorRTp3Ka2JgKFpX6aHssUzt5HJDV/hHojS0i6o4dOvRJk4oPMct/W9+
DjhY3/AVTl14Y0Y5TcLDOZcU+E6GEjqIHv1Bu/dbJBS+/z3n0qOKldBoFOGjlLzDTMz1WXWlQKYb
a1CvE+wxT2uVT7NrD6odPRQDlXUUgF+tvxzsMH2flP4lydFV47YA/argN0fDdUqGSxHTnucHH4QQ
Hxirho5Z9Fu9nN67ctHlyTzIpcymI3AuYI+rdNsRmy+ZynFHFS/0tInUrBypGMCrZBPCd1vHkSJp
8nOWYqdU6PeZNQgq6NLbHAxnuQIhbecXlVu4MK1dWxSWmw1A7vJ2Ew3Ra5TWwv2u9PJT19I/flnS
a6kWdxm0xtbMuLkYNW5Legse7zTnw8bHP54uJ7TaSnlCZ/SgSj3N6Sh/UVnspwEsYYg3aBzLJPW6
vOdspOd8FponU1OFwRWgBckHV3bbeYxxSoyS7RyYJxSUH4ao3tN5vunhfFFWMy5cIS9GAq1N6jw7
L+jBtIKdWseuOXQ0HEu4RcXzFfHSEWrtvKt0baODN+D5o+BHmbqWytXVz3K/x9MBij5t4KPVAVnn
R5WafT+aJG9M8imORkTHWZxftPS5E4mHgeptHbavYU8JfDkF5wmLKRpL5G1gcKKgn7jOqb8jI/7q
m+2VzO2NDyifUQI6tLRSNrgQnVKRPbSh+paNhmCgFxLWoqeybChPouXBmEcPa6tAIJOUIXlc7hmN
PWCq/Vq28Sej30dUoO0BbD6eyrPvoXt51ctzXfpvhAf0Y4SEKD6J+rNEIadWMFvpJj3ZWJm6p8uI
tF48aYQMVYA/pHQuzFK6MtZ8GTNyu3NnbvHLzr1CNwbG9KO9zWZQNLNIk31eX/JCokDAG2ysRPpk
3OtMaCFE5Fv7cZbQTWYgKzHJCkYrOPbRwKARcgK1fcktYx3b4knfTU2mHKWUClaFEoFKhMlAzQpl
5BnKbprs6oA8LnLqCQ+mUdGye2lqgMabSbNbF3/WgaGPuS6b1PdMJByA+EuVZ1WL2biZFXgZLO5P
46slImDcGFgY5ji5lT0dChNJOiKnd4M8siLoPzW1Ttrze7azQqDaCZ9MHxB7hjbPc1o3u54IvR54
hvU1CciofcBf+KNr00XZxdNnloaDUHp7Z/rfJp6d7pQqH/SR8axpaHeLZRHgc5y+SR1A1UIjtDcG
5a+fW1w0RNiZ7//RYtG5pIgsD2yAsDUgznLObzK4LVnVMRqWkC2UTqFJD59vfoa2+tk3tG9P3IT9
zj9AYgaQTsaqtdUXOwH6rW/LSbpUy8dFSwVGM2ifGiDf29Yz/DywhznOEnPu9lN8nmXjPitvylj0
TpwOD3lA9Tm1rENdClKa5k2ioiY3ra961IH4B9XtpKd38VI6sKWMtOFYn4QcDG5Ta1wRNi7wqMqO
+GPkXhVUIzX81iO4HristUPeCwx1dEZvey0IBbAJOjtkAyKBYpYwURPNhNAY1JtYL2/quH8ds8Vo
cYz7na9l30M0N5cW0kZAelvWGSlrgc0DdtKoD2jaxg7l12gyL3bwrTYaNdkaPzSLAWcZWTm3x/gh
G559LYIuZDFGCwMtcJBYO2MLy2EsRteyY8bOpj441FR3cSQrL4nN3Rp2LKNbUixjhj+UEp1ER/bF
6MWVMfajIWcvTWalG6kWEY0WwSuMESTslrpDzSS7NHpwG1yaDk1sh8gckqTq3CXtuelVxOoq/7G6
VFtnCWNIPUl2GJnyKvWkUQvbypbxMaPkzwZSlX5PcQWEChJ3Ku5DOzKGk/BdsvLUchPDUFA09Y9K
ChBQ1kC+9EVJWxUJK738SuIK9ks+7NOJPLOS6vZBFYc2aztnCihMNTPJJ9NMPjqSfDxtCsnJaXpo
0iI8BHG/BNDqm47ExSFbGYA7GetbOcsorKj6n2IpPfnvFRkWV0kkYtf23JCzpE22PgZIAzuCkTvf
4KzMC5KdnYzupL/26OtcelTKjZ3rUNInyh7G4ljTVWT8orkbqJdxwkBGSHZ1CKWC8M4Z66S7q/BM
9xrsjRYg/4m8/CXQKzftyNuMEDWUgbQmsVR5iPsK4gdPhLASvlt1kXxpB3mbEVM6k4lyOppxLBfy
jV0KbSfkrtpCiDzMVWw6RpJvQhXDljng4RAEojkN5NsTiwb3OBmfjZwmU7l9omrG/5/PtP6QkfWj
Jj6mBWl1xq1wamMD65V+C4sBikSVR+fWpH5a1STtS22UEMXCg0ztbDO3Gg/joXkF0bPJ9SX+LJDG
zf1BT7iTplHxnBuztjfVgm5mUUxH0Sw1oZp2Guw36OEzk5q4NsVPHO3GRoScFtIgEGA3JAK50Bhm
GfpzltaZayq574JcyenlRPVaxi6WbTkAqOWSvElHPiKZuIS1tNZdIcTip1CddRG/tAbH1ldaYx9H
CQ1MXPbIfJ5rg19c6XwkeiIyMYHBbY2SjGH1L7qt01icZGdQn+MpKO5kUiicUbnj869swqQB993U
DPf4bKWcthiN9FSdibJMaj0bwyoLNw76vWDgjr1whsVqJ/IdxWINRszW7i9FiHkLWtkP2RDtfab6
mz6eXrQB1WVv9k+Nj9aTNqB6l2NEwy26vRmjmZ2kb4FLEGmd4E+pGZ1nWt0xoIZK4tBWAaMEE2lz
o/yC38whmuLbXu4kzKctFDC9he1GjjChKumnVcnQqZiNdDhs5pzJug9ujQsJ1X95EVPL7WbM1QOg
kmImrNA550SpfI2B/iGr3/04f4GewdwCULhe3c6NIUPG8clD+x/At3i1UI2tnKKgoGQIvaZBZELe
Qxr660CN2cDFJw77TRNKb3YtrE2n1BiuRUlxofJnbtLZwh1PUNOh7OXKCpEO4xzEvUSsjGt3gH2E
CxMj8XhsH2LNn46GL1PbYOgjclpyzKAYtxIsePqQH1oplbe1dQvjgsBQnp77UdnPjUxWeKyf2p6K
iDG0rhrkjTsOtkKgmM58++ASNu1balAi077VPrq1GO0zCOap2PcjrUYMB7qRAnRoS8Ts+xrd+E2A
H4lUYGaNuZM3NNJXXfRvWoCvV+pfko7eStF9DRYJ/TImBU935WNLUgC/Nxvub26Q/NCeep/hYQy9
YYNA50Na1GuhOZ1GE+uCLI7vJFFCz9cnTrm5LJyCVhRP6RnzmQsTvynzv7I2/Gl7mYjFGPYK957/
w9h5LceNZOv6VSb6+mA2vNmxey7KF8vSS7pBUCIFbzLh8fTnA6gWW5o5O04EA4E0yCpWoRKZa/1m
O4lud0X6FewG7pWon5LvZWesO/KO/yjmrgpjwi9Wug2RwAVsuEqUeJepGDpL37iKyotviop72xCr
gA95MZQe8ECS4JrwrHVYd925dNcG6NmV25u4bTQvw1BceMLGrIKNhVlCn5NFDg6k3AzxRNit2Xdg
2gZAfixfY0hWbBXie131/GUoCL2GhRVxRuAkDYrmktswc5VvxNq7L0qwI/uqIu1kntuKNNvY598c
Z9JmMdkayQpgXcu3oqnjNvDG6hJNB4voWwaS9mauslOBlRGRhzKx+W+ryYLG73cZ8EcwuTpzKcbq
ruKh4i/bYVUK5mG/1B7iJoq5D9TnCnmJlabrzjIwdq5tWytz9J6DKDRhuRHTLqqsW0ufjUzWwYOI
F7IvxF701UPrlONWj41o3cr03AMZI3dMds6Qqdjy48HY2G0SdIR7crVk4ljCMcfC0kemgujw2pBV
c25L9y7N+UDzMV1kpSbPtVeXeHhvXB76bokmS016A9Wxi/QHgvyEGeuw/9o1GiriDmn5uNGeDBtk
YVl9KQVKLjC6WApla086l4yM2KoczWrJonXtQx1sSbGimTMZbXRvsRxWvt3W2BfeJLLpNwh/g1z0
z94YnAKbvQrbsk2il+GyUxLiMVp3o+E/wCKnf2PKRTzKca+aIW9FkxCGsYOndCD/afJcClCQlsrw
vcc/OPYN7RxZRruq8yzYKCnOCEJzvzsWGM2sfurr1l+YyCAvnUFdOtXA/GyMr2bv7qSBTXb83bG5
Qccs/SZ6uLWqU7P2UzAxyofg0Bnlo0wAU9TcXHr1AI/j4EkQPoEfrv1IouLR6AvHM79NjBMW4qiT
VJ5uLH3dOeogr1PyL+s2sPcekJ8biIqP2mQzHpQK2faCD8AxX6sUsiU8ooLg66b3XURt4vTBs8lT
6w4eRWiB3NjFcGkNsgeW6X8OryBQmFWWfjeuGx3ofitPQ5OkW2AZ+6H1L9iFQH0hFpFoPVAdhzGD
YXjOcutNjv3JNJsLq1Rki8ND4tODu1MBEFRtErPh7p5WZ+RRLnYcmixnq4zIibETVr3XenzQs/5e
GUbt1IAF0sEBb4pol0mWuLVnvOmJ0Sxyu3pWinokzpXwMOBz02FmCkBP0g0PNbk0Ym4vulnXRw2z
2Dh0h41S196qGoulZ4bcLdFtijLDMmCuL+QWWaU9mEke5Ymqw+8vv6Q2dmJ+b+A4rbwFVvOSmMnX
WoYjd7++7QTfixlhXojf+sYeqy+BQRAyjic6fUwGzcDjSS/cYGkiUUaEgYytxcfcynYD8IkZ9iau
40e+/zvnqyyltwqIFxCmJehfeepC6dhWWcFbX/V3le68lWn97A7VPVkIf6nHCjr5DsZZHopSwmc7
YGoTeoc8qoJrsG0CycbywF002SjY8qtknR3fOCCU9lXzO3cpcnBiUzYrr6Hns1NLV9ju7NveRvzh
ZjCGrcMvKA+KbcbE7dvKJ6OJviNulhN5Fv22UIG1QX8P5VvuVM/4TBGNzouLMDeaz5OTOR11ZW+X
mS3qx/lXPXHBpvfrxo2A1KlmiS8DvNNysp9RBgB2vvbq6G8kNN11OHqnHkjaKteQRgB6HQkVTK8X
3vTWqC3iKDyVhYJrpZEdbdhqSS6ybT1Y6hrYnMXqols2ub3Vuj5AbawUWLCIO52BUVjj55+YN5JN
aQCjE3fHEOK1J2pm+O1Qxm9hISbRqXpv5Ar/N66cpk0Uh+Utm7DJA23onrQx9A5ENpZ9hfe4a0Xa
unfyh7CUV6PBCAKZat5GtOoysK4u0XL43tbJTtgKCdLly2hQMa4ykiOaerfAvxH960syVj1JjB5z
J5BTW1Er5borL/Woaoc8azddrgQrkbAoK6tdkWusW4kJR3nEt9fnazccT1HGBOSHIl+rZX0TuBi3
Byq2CyCONE+p1l6qQFduP6W9XMu2YglQB1dFY9Hf5cVrQEJPxJhReoESrZRBf7FrcTHVepd56bCu
Nda7aZ3YxIMMyEIpiix+d60D42tpHgKDWROfQId02HcPjENhWtDcW+8Nj5QXgl+mcJ/IoGx7bODg
tBwMNqVhwDKiD/QLhJVL2KmXqGtAe2j7MkizjUZ4wM7sa697E5SH5WgpMFIcwLqWUn+u+ugBhCXL
UXSorLqFqJHb53w07n0jvjOZUzau02wTOW69UrvxeZJDFl02BQkyrCnXcUw0EsfOOJILXfTGChgl
JTdgsVOCi6kyouZwuaMi3A6ttnHqmlUJwUYPz4JFqaRHs5evfty+JhW5inhcaOIuFU3DjwbKn198
0kP7Neqtt6Yt0OvXV4aallvE78mXDQgrCHbtdviVkCwJ+zKXBM+Ui1GMD6HlPMVOv1N1Yy9ClqpK
rR+R34HuYYLRaXggWpXbLI7fNVNZC7XkgYE0ROuZG0vwhFW7rzJHNjD5ahomPmzJnqDure0QiUvr
4nn0vZUcRnMb1tqjhw+rEN7nsJkQ8VF4VDqAFADtcIHI+qOV4Xta6AS4M/dRRcWt8YsLgkctyKv2
XrTEYuoAMmzh2CeIYxja+eVdBpFh4Y3DMW+8VTRauCjRhYzJ0UAnhTSru7FceWdY2Yus8CpTVAet
fQBpavvgmYSXDQ9ageXed7XGgs1aMeWSgUYjARiu+Zhg0AndBHkxy5AvudqsFFCqAtfQPtIvtubg
GYpuYEzMvSn93fTIIy/wPOaJtTDDHG46VB9fWLfCqM6W7N0luUa23ZjWLRRhXNPGrtY5mJ7OBfnY
1we9IRsckE6RyjeUHLB6JLa66CQKkuBSdYevtiNfnqYa+1JnTwieuTHSSp5r47bRmqdMJQSGKtLE
SN8qELsrz2ZRwkKxg60ypQHRk4qQnVCDgeAAq1+/+iJcbdNI89g4DnooJc6QCXM2ghZOQUCzqU9d
adYnrYiaEwGIkbRep+yAj3SLSin7fVaZ5V1sKskd2+rpfK4oKviP6BTx2LR9tCD9MNCW0lKr7Y9m
Oip9u8bWUFzmKuAA5CEs8/PHIHEXxMzjbr+2xqq8Iw4j7oCL3Zcq4h1zlYG961l46u69w9QrxcB0
w7sNVx8DEUiHpd/pyn7uB9i6v+0F9vXTqPMBbskuhFBJ2pp3NtdVdlUvQdhZyLj8VZdG7lJD1Ocy
90C7awDtEhPQtpLuYvbtjwN7u1vXzLub3+pN1gZI6XQktP7qrwkbFQvzSJ5UP39Up1irnQMQRvOg
c31aDFhPhdaVvcim1IV/jfH0fBA+wKmi7OqbuWh7RTJ5wI3rqI+bB08G6UEXxBLzoGt4ctTuLR4I
yxT6Tb3Mnf7UqUy+86WD9KplAFhvPxfj1Iu3EBvM1fvAgd8d8SokaDa9rExRnUu0967zS7le+UzW
xTzNr9RFWDaOvhsQkKB714hsx3ZaWc7FCObpqfP0x0wovA9VvRhCq+7ncTSuJJQhxXEeyMoB9Ync
8zdzax1bywFML6yatLidD1Yq5CaR/LSQygrDZWMXaF10WbWcm0E0F7e8YLSTeDAzi099smgMQV2R
1PoYJ6mGnv1AviVIoW/q2oguhNjDTdH16ZUU/IQcKMtbJOqcVRFE7V2CpOaqQlXhfpDCXvqwbx5Y
e8ll0NnpU030jd+d1T2HI3p2Tmo5n/Leyhep0hRfTFm+YSoLXVLmz24bZ9/6Moc2GBuv+QiQPXWL
73XPiiIjp0KGo1i2asnEMapXv2dFs5BHolVAcjNUaEw7Bn6ANTHLnZbeY7ENyYW8kYg4GPUoXlPp
3Dog/L9GXfzZzUP5orInYPVWeZ91creLJE6HTVQGWKN4mrjFTB5dzdRhCpoMl+e6ICmhVI4Ki59W
iNu5QQs0h0nCL9dzcW6QEcGhOEgVljsM9d6vDPq1DcRsNRfraYDC0d1127so6v18DbyeC+DT5NGs
ThThcpSOulEMDRXiqc88vkdOcNsLq31/q3NDXvnNNq/Iac1d5vF7RQXn34bk+wsBng1G+m5sE+wi
SYFecAvKdo2wYixBy/DEz0xZ10of3yNiEC2lZtVfslQ561bZBeSIb0fXD7+LzHoB4O09d7buYoFc
Q5vtnJSoiicOSl4YB0fv3A2b15bff6aTFzfaT53ffrIKpFxCaw17gC9oTMbb3Cntz72tF8sg6MY7
T4uKjWdnyO1kVXsDut/d4trsX7A1rVaGSNQnEIUxgknhVajJXT7q+tkoM4QWDLsjNUEusElCcebG
IVEUFMk5Yeu0NdBaOCWJmW4bgUpKmpPgypJuOCWWUW+NHFRBbpL8b0wtO2nNoG9RtglOmqfbW34o
zjFJIAIUTLj8ym5yQCfbEmr/zrDi8JbVCEs6zbG/BekNuhL2a80+fFHVwXA3d42sUSEq81fXvq1+
62pAc75T8fjetrXF7Nsk96Cn4iPeZ9vOR9sUtWXCGXMdAc9tK8ouXHfYha5KqZL187vbTK9wVo79
ca1HY3c7H7CXdZYGchKbuahN/bQWJm5glNa2ZGrDuDsmlo2qT7DXI9G/XxfGBJVd3Zc3JMFfR9z8
EKoi0g/W/1qXHrI38JTYDbq7AhcVMJYdZGB4CbcGqsIrQDv9eq7rCte/ZXUPRh/FTXJC9JvrnM5Y
dQPyTHOpC/3sjETZbi7NA8FP83Yx7nnAmRljPlim5WPczG/oow48pySVa+v75mc/8h8rHWm7y1xV
em6OpJvcFRIL9T5N65Wqd6ArCKDUGyU2+e6wgwzXsBHhYypjQixLry4OjwWAAFMlsclk+V6uhESA
jzjue8+5iHA+oabp8DHE3FBYQX2xSamjOe0iA9NVF80f1N0cuM+VlDfBjfn/qAwsW90pGiH++cK5
43yYG+Chkg6eLh7HEvh44tn7YNqAilAa55b4zyXIBLAWVAO/EDWsSPJYxVUvEaqwRvg4RUPC0XDy
t1wvvNsogHjjCeLpc33mePfIfaj33rTcFQJajBI29M+LQ1GiCmUNuE37Qy7Wc30TsiPqmvKZLI6D
OFGPvWpM6jKzsJzVwk45VA5302I+rQecS/O+RcrcUg5zlYwTWufy++lc+9HeehDX0kz5/lv9XPyt
ztJdbZ+JZN25xFDxvRoOoT78OKhqdRs1/K+jCV48Cx3rkxZDPlDLpPxC0u7VMkv7RXHyp1rT6r1p
G+bW1eJw7WUGqh9owD+ZhUb6DIZHrrvMp4GGLpNMo2ccLzE1ZsIElaGsK2M4uKhs+UNsrECFM//l
/XkQInsbSkQ9m0r/FFiVCoK0cNmxd8pN97zTtRZZUZXU/ULtjGDnZzlb6xpql6tnL6WnfcafXLlD
MLs45Doyg5EzAkjom43IyvS5VUmiDUqqbRQoXF9sf8kA2bp5bmVQ3mhCphsVgti+aILsyR2GPcHI
/EXrjALWk+8fsrCN73wz+D6/3Ki7fIOiLy5OkbVnPyDL0E8XTO8DBCU5rRhsYG4H5hY5ya8xkqSn
+WDkfXMSZgO81nKROFDYpQsAkidDj8x+MfeByzmdAtOGA2cefhR/DjF3z8ryOcvSYvcxdGoACzaV
tl43AmpA3497dFu881zKEwhoTovs/VyMJSgW4Kn7zq3ODgnBel8RAQEdpkbLQijyeWjJq8a5KT47
I3nrqE+rlyLNnoF5dN+waD41rEffqtaGkpUHONgX46JwoQksFDbyUzjaC+C3ZD0IGTcwJ7p9Bk+8
hqc8icsVjkBhTtfKRYS19HYufjQkqZLhgwzOsiXcfYmelBYbcQNB6qNrh8LbVCUQ3663q31oNDdz
aT7MXayp31wUE7vI7ALiZbVzG/Wqss9deF0ZLHV26S0iCjrkq1U0Nc99pOKryzQlJiotiz48Vr+x
pVdu3i/RtXQp9cC6vHfmezprOEtY0nJuIQwxyM/XeL++8zPJncVrVEAKDn1Zd5tlDQ77Lkiy/M6f
thyRKsHq/Kxzq6ZeJYTAgO4gCQdzRb9K1XWPQo/lES7LM3ti60GFVoXemH0tKwdJ2Rg8ucONeJwb
LVTtV+BAyp1aghOsW6Pc5g5417Q2gsfIL5x12SKOoMc9PCronZjntFDd+sx+GFNQNl4RKG8b8mv+
W96yJDVkbT1kjLUGIJsce8sIV2WcQiACKXBPNHPdM9bVsAzrfpQ+gVNHZ4cJyY69OaLuhlnHi7nV
Mch0DrXjH0nPIzAaRem5rGx5dkCskUKX0VfhZDcyj60naZQOnIoAOZAxi55LhQDC1MH59UpyqRVB
dTf8Cl7k/UqbGWtZDpV+JbdExN0R6UOXwlBCwDO6jX0f3SitLkiRpM62G2z9EPOMAA6TNWS04+LI
/FZvh0x1ziafz9pJEuO2SLG/i1TFeegnySL0eBdCmO62avxxWGSTB0PjDNqJVGdK4BLVrakqB8F/
KqfDe79amgXeFsqPK+aWehhwSO5MHwtCyO3kuNcgEps722jC+9JGsyJC6G09F+cDHUzHbu5Y2U8s
IISHPjrMdXTQTMKBREC6ve81Js60bXCw81SeurDL1kmW1k96FH+bv2rN+B5ZXfgac68STB8wupiu
cZEqOpjTNalDTEHGZvU0GlP6oPPfzPz9mtxLtYXuZj+uETa4lCTND1CqvINWD96BlCf5rU4nISHi
PNgkPBskbtg05XPT76csgo2V0kSbtBdZg0mBCY8PV91FxX+PyjM+6kOACMPCUl2O+VTxcajTCANg
UK8PI0TaddPjuF5FvXEscj1ZR1asPEOSv3Tcha9W1F7NqjOe4S3kpMWrf+vqZ81lXrqaYX8tvehH
199GNUcVj/VCJIQRX3SZG4+qL8uHoP1bIWpftNbW31s0728tv19TemW3raQPCGUULc7ildrzjIXx
T0JUNdfzaaIhCBBNh9KLUZh0Lyq6XQeZTPu1+TRHg1bBU/XX2rmMMry8GQ1C1t6g3ORWcIAyYm5T
UsU3ZOWVm7ke4jvB07lSy3oXXeSpN0k/L1/MvRpba6zd3KGaa+fT+SBci1yZ08SLEuWMH/3nlkEL
vjSeDA8D8/w14KexS3sCc1om8qufa/l1PmMV+lSTTL35qO/9QNu5Bon7+dJf+4I2/dG3Rrt3gcZB
g+ywG5zmg4XQJ/dRZq4dkaFdUjdwv+fTjz7VQLrj9z5zs61aiLW0GMtEwAyDBwXx90Oe1yrx6elU
V0B8zWfzoQp4dgFPChcfda3uDuL0UU7sMdnEGTpm88VQHFFq+m0cwpUkaarKZrpyyZH9bQwWTs4y
H3oVfE0JVwu5vtaLrggZ5NdADfOrSAcHjrhvrLxBz/7esKtbBPw+akvDcFZkWo3VfOF8QFo5v1Y7
OfWcK6oOfJjNkmMLTyPDaeZ5JN14wgxBLOYiVKZiWxkoLc1F3YQyqsDVPM7FyI5WPCD1h9LT9WuS
mQ9zdReh3VqbeMjFQz48VxqpXrYQzn5uVSz1gpPmeItRtnlf5eP70F5qNocubkr0lLiIjMewRleI
/ej0trQUNcHCUoxzh6/Ss+7jTPLv79ac3i3LsHBDJql//ni385AJ7zarEGgWsPS3sxJ6xuNiUxcB
uOhJLP1dHX3SU/8oiiqEieYBoZlb54axT5nZ53Kq5p9TLc13c2nIxIGpEopPqq29mLUutMAouqLt
1q8q4tnrvnIGoExhtvQRKjgXLIWwTvIt0g8S+ay59/uFjhGCnRbu5OsRXS2liq7gzQK2Ft1tgv/F
EQH5Q6P07rOq8/KD18M68ryraJPHaqrOPXg2MiGdXjeJ+9zXRrwkEB8d59bajvHEGJKnQAM9XZtY
7PSd4j5LSGObXMb9Zr5K1zvCkU0cnz0l9Z7G+Di/pKu06hGlVzKA00v5cUwiV+bKdi4OyfB5xHcW
DauqfKgCfz2/pFeTG9NGnK+bNtWfTFhjSeSe6tQg46GqkIsxsjrhlO2cOmGRe4k12wcXat4PQ2oi
N/SzuVfAMHxcMo7jwCSKxL7Fo9WwYJ2E7X0QNu09RkuEDlPAoX5AEckbDGS64eWjh9b4j11spKe5
P64n1dZoIVrORTkNOGVxp7HmazqZWUs0RbytZ1jbuhnkpc/h27MAAGovFX6tKiKZjWEHr+FtE7bF
Kx5OGTjBYPIaMGHbjrUL0b+LHy27+uoZSv6a+DrwF1t8MnRLrGuUCY9EI+1TOWoCDyTP+RIrYjV3
FS55Pr1T3bsxxRtuUCOeJJbs7sbSaxfz69mQFNPWFi9+CVRRET2LMSWxDhWkynUR2e4zwIHT3LWO
9c+tq8JB1G2NN0VEZ/4fCr8TS4d91F//Q8Ie6v1/KDLWVPP/IGENPUa5+Ap8t934IjE3qZqMO8AB
2UpH2ONxLrYyyVd6qOqPZl39aB29wPhbUU10sSNplG1gO5MnMZT4ScUnfaUOqjwDhu/2QkuqHbLJ
6IgqUbpy0M37NAztMxBo87tbHapUGd9qwTSBCHkMoZyrR8+X54p4ZtEguNAZ+UuXiXCLXlaG/F3a
lUcic1hGTWe/FRtEnrEZNusl+wB6C9ENsCOwgfbrzD6nmrH2eyU6kjZylylx1/VcL1wdLBBE5/xo
WMW6qDssI4KGKwwvwvjF6933Abq94Zi4ammTvZ7jqEfTBAs6lUQcgOIp5PDe2MpQW0vZokgwNcxd
5lav1YsDCQRU9GMSVCiBbVIZWCeT+ObJng5zMUw7+zBiLjmX5vq5h5aRPyLp46BMncdQ36druwKP
o9DKNiGuN8tZgB2m62OJ0P99FACYrDRwFrMQujNWj7bnJvek08P3+jJ1lo2mV19Q24Bt3r6iNs4z
DPjLbVCa/i5AOmjrhml+n3QkOWpFbV+NTl0iAN28qKg2rZBx1M5Ip+KA1qTRphdK9SRV7TGQSYek
DkZZQ+49WzEeKrHmJMemFB0eIMaAav8QXNljQMbOg1to5d3R0Gv71poOpg5u0SpuhziyJ0Wx5gQE
8wD/D6ylNBO510eWFR/9m6qKNmrNlm2umy9rQ1D4Q9Rk27k4N6iRfEO23rr56OaApHKqIrtA3rRv
U+FXF7dVlh8dUJZhaRYP3z6GqQxHbOsRUt980dzQNFG/StLQh3LBQHOdVuc9ZtdRtp+LbeHbmzwq
QUOoeON4gfXssqU7dB4ggLlYDUO4RqlG3c1FJykea9JdV8hU/j0M9U1VN9ZzOQQQ2Lw7rY/NE6kL
JPgD9TswLHUby5ItzVw3H6Ior45wrqAt01cdC2Pjj7Lc123+GSww1HPP11ea6sZ33ZBbV1P/2hBb
gDiDXcUeGTMor1NjIYvkTjUjdaWSHVrPde8NfvnZGHTtMJeQUrSuXv517j7XRJam7lm0/n2cOC1U
UBG1spZO20IkravPARyq9zHYXADXFuNnyC/uUnpkpmNS/9o0AUXovd5/lHz/vTTPVT0qFx9t7S+l
n9fNk9zPnvN15Jy6e70jVz1NgD97vr/e1DYJ7vyH67w+AP0YdPugG5ITzMbkZCX+XZMN7Q45luT0
UT+fvdeJnoRZB7KB7h/VuWSmX8zlamy/pQHAfPwZTn5mFaf5bD5UYkBTRU8bDMT+avA1Ner/Vjad
aFeoQXYTd/hQvg/zMUJbKcNaiyftvmn8+TCPxaKgXfzxj//61/986/87eCuuRToERf4P2IrXAj2t
6s8/bO2Pf5Tv1fvXP/9wQDd6tme6uqGqkEgtzab928tdlAf01v5PrtahH/el902Ndcv+0vs9fIVp
69WupKjVRwtc9+MAAY3zebNGXMzrL7qdwBQHevHZn5bM4bSMzqYFNTSzB4/Q300yr7VzvW15wACv
nbvMBzcT7jKX4H3FQok6j4UKJgHpJogT8yxHy3g/ZKN2Nplab8gN81mjlmSeQeWXW0ULmsVHv7mB
nBsGmkWEZHIZERS18p3I3e5k5Vl/ms+Mn2dTD5RTcpZx4E5DtiYnX9f2ddQUt2UElNY3h7+VvFzd
W6E3bP73T97yfv/kHdOwbdP1LMN1dMN1f/3kI2sAxxdEzqvExvVk61lx7ho1PeNuMZ3D3q7Ib0w1
Ym0NOJMB2+iRDpkOP6pj6SEbKCr/pJDcXGWmaiF401e3XuRIJBSo633bAk6qtiGsvr/KZSO/iVQ2
uM+ETwK4/iUiG/6k6k9pUjePBqSpuwQs91zrNnV80nwohnMx1Uiq9IaCeP50jQX3YB2klYS831hP
YC3S5ejk6WFuzYvkb+P35d/GVwx13zUSoqWv4Xrq+zViHVV7Ivr8v3/QnvFvH7StqdznjulqUL5M
89cPunFzlwVrkL8REenQi+Hzmz/hIPP4UC2kLCD2oZY3f8YfzV2BLGqV5zfv/cKqgSmMjuhNaI7y
SFgHPmzCDZfZQ4Np5lTZuhN+eD71fXM6dfQfvUrLfmsF6y4RlN4ezSpj3br1+FLXi6EiHj5iELNR
M73ZN5npPli+dp3bM3Y5RMz1Eianb58l8sbLqnXHF79KHnpizA/MAb8NmAI/uFM9A6Dhsk/RLR2t
/to6TnhsuvI0lxAJHK4/6tsrPs8o8LVl7i9aA+VHYC7Gyjc/unBpbebvl+qKKVcj65NdEYPyCJEO
QcI+6u9UXzwMvaZh8NYSS3Lr6X8JlE+Osx4aS/2sov6/AyxkvxftITrncFjvDReToKiwMgxTufo/
jTpdLg20EOZb479+mf6qeTr8VpSDjIKw/q34r+1bcX7J3qr/ma762evXa/71UGT8/a9dTtE3WVQg
CX7v9cu4vPqPd7d6qV9+KazzOqqH2+ZNDndvVZPWf03jU8//38Z/vM2jPAzl259/fCsa0qKMhk5L
/sePpmna1xwmm5+PiWn8H43TJ/HnH+e38iX9t/5vL1X95x+u+08dEJsDaNkzDMszGKl7m1vUf6q2
YUM7t3VddVSDR02O8Fn45x+G+k/TMAzXs+ngkdBnLqzg6NCk2/80TH6VxN+xRUGvWv/jr//7x+Pr
/Qv7z48zMNS//NgVXTMd0/HwYvj1Rx4j7QnvIZY7wCHyFsU3QpFkhPedBKMOIbxIo4VXt5AjO6fV
nvpGRXBSl5Wyha1gQHqHWL/2UfzeReHAU4SU50bgvnYEcwzQ3xqSr53RtGycHQ1lwThu39IQqjVw
Q1xFOkCjnRiRF1Id51s+wahI6FfnsIBZhrSF/oygXXEyNQN8cdP1J9TNgvsxzZk7R019S7rCW8Xm
AF9PqomzM4ooweAmi5Dld5Mzy4QKnbFSeIi6Siu9erajfWPJTUgrS9Ov/L7jz3qcSGttF4YNdS5z
UVwhuQSP14Z16kolv7Fyw7zJda+8sROhI2hnNs9dqKGmoRcQbOrOQ6vKRGIJkJCnYmKI9kN7p4+9
mS4boOgQcWWBJBOBM7FA+TlC4abpwa5FiXbGCs65g1ZEZi3Dk+uxyZw0W5qFRPHWDI3xS1vUNT6P
CrycNM0iqMSJ6NeqabtbnVjhXdQ62bPR61Ij3xwMx9jMmtdkxBFJszMgiAEs8GUUBMM6bXXlCitG
24t4dFEG0MSXoS9JokVeDKzQ0dTUWloaSM1FaUSNt+hNp9+02qB/NiHhxYumqOqVC6z0S+Bhi7fQ
C8wcvSgp79qwt69tqrZyhQRZoi8CtOGHNdE8x4HaWPfwagWIjoUeaAS4LCi1L2xP0e1lFq67pdlq
oAT1Ln02u7S5S+pc3voW0E/AhBbe3Gpi1GsZQe6L0o4QeJ0AEwGbKY+lqQTOUulLhUjI6DVInxUJ
2QKEXW8cMg/bVDO7Yp0aRqFtQiIo5RLSCBJMimzR7DQ1XV0mnud9yhwVWkItnDcRZFAlE7zN2QXb
7aQlYtqJgQRogcNuO/ZsSCo+90VgePbW1wzjgnYbawY3t8g8pRYwhszzoX43qjzYSWlGy6HsnK8o
VpufIq46xaFXfU06H9EoL7Kyk+PXibOsOx1ZDxz1ItJZUkA8h9qJs4heDYc6iJR1qUHQWlSNhXJ4
ViLJZEok9kDUyxK5uLwj6Z/6hx4YIbaLeYwaaNQZWgqTbug2qSGQHAhCpdgIo4bsHqmTCshoExyK
DE1sUk9X16RTwgJXLweFGEXqprp0B9V8JsSB+LbF4xhRnyDGfRZLO0iPnmySEucNFZsht20+u3wT
u1wx2xHmal/eFmYM7DUUsjx0OsJ9t4qHfJUT9eIiO8t6wHA6gn0h3OhQy8w7975pluvElF2zrvoc
fo3jBpoPF6OrvztSx1ZagoZY6KC8x8VkdDIlwD3UnMtuLDCqDVg5o2xEhn6NqUnx2hFERnu2j7QN
Bi39g9cCVfaqUbf2RTTJ9Ua57T2DqhQV1Bo3ntTfLO/WHmPZbZr/y9yZLceNY1v0i9jBESRflYOG
lERJHmT7hWG7bM7zzK+/i9Ud0TJKTN6bT/epotTVYBLAAYiDs9dmaY655dOV8TBiE8uhOC1cyuwK
hEpm2BsTZjycrw2rIyhFSE0fCu+IGtd+DLtfVZcmKqVWhvE94n78U5509ddCZHhNwGR4rITtTFfV
qIsXivURIlPRjyoQ6OTHMqgKTvNJf5x7pSzuG/gAd5ql1ghRYDmznFlF4qmVSZ4iUIrIUybFSQ4z
6tHwtmatpYQIa/jbLpn4SWTkCm1fWUX9UdPz4lektvWXlk/rZ9TOxokLM+enSQLvcwue7qdhw+W5
8vMOPVNgKJkAN9HPpyrqyULZqaqPx6jqESf0WT/eCwvIwjUmXx1iJj+aqYtQRKjtOkfD5C7W8eBE
JzvPP7Ws75Vbly/OV8eMtVOfVSWEHqHbHjuH+qDURvKlbozqJjdSMKN52GM8ZdUlK4WwymwfFk4T
3k62Mn4HdMyHtIJADAijrhmUxKZRO+wtFD75zrG04OQnbgWVkrIxyJZJP89QDJv+1MU9VKOIGtOE
EjWf+0LUFYhWZnyzKG1Lfes2KdBt7gWQdNR6af41abOouvFHV7m3ROym+54La4SVamWzMtgltYaB
yVy6CiwtukbfZijXRmfBXYCFiih0MqhYqYGdmD2GDpbJQlrMVvWlQyr4zTJKLgVtrcHCoK7vQlVJ
XkEdQpllJoNpDu0fSM6a78HoGl9FIYprAWUF+WW4gFasonW+p67bf9C02rTJbLBH7GO7KU2yHxNV
8khxl0ufqLG+5ibalKjtWCuoTFW44aoi/we3Eab+WDmcBKnsrMe/+i4lgtps4tCMFP2XRrYMiWWR
LaqzRhyTUmS/J6GoD844FB9hChiAKaKJOzqKv1kzUm6tMVJ2v9m6Nj3Ufl58txoT1X0jovrDDJNA
3btNaO7xoTD3los65BBzkmCjKIX4qbmgBdBQmdoTJeMAy+DY9hBt5654qYLehj3bidtaRTemBTFY
10BMn+a4Kn9UkKvbqwzk7XXMV/yBegiotJxTEXXGHdhotFhOxX9RhzksM8S6h8rWxkOh5ZhTMQ3s
K4V7vX1aci/TB2boKeMkPuCB6h4FEGAuuItF40yN5PeYwshb0B7jqW5j51QYQXTgXKJ9oEqBGzte
Hd12By2wTNSHrA0VjzQ52jDu3GMub5Tyr8msubDKXY0qnhoiSFvHwYMl4LYMaZBgWhGpL3bcU58x
ONaM7WrOXSrSfZx1UCTCQp5m2E8F+L0j5TTZl0AAu9Ei6jAap9TJgrnJjUVFyl1kC3EdYu4gdjWX
7+NBsYuRi46g1FHW1T3Tnn1tPI5D3v0Mzal5NBZGEAyfjBrVLv+EkmCBsnFb+nvQofNd9bmjUb+M
bsBoLPTilhMo31RNsV+7uBoOYwXoJ8sXCsucuAYFYS40Sa0SN5aqcHXSBKPZIvoKxweLZHWO7NrU
7jsm8zFUKLSYqDJBGwN+k5oe5decO4jTDHVUrkOswW/0xEa2j0OqsZ8EykErQe9sleF8hN1EPVne
JvrXMdPG50Lr0gM+WMUjABPfqwMbTUmD4sjH5AY2HcXWtlnOx7TTkgdNA+xouENzT5+o90mmOrcR
+JyFQATdMoZhiZUL2jYtNacj9ZDlsSs665s9de49JSD8pg47yNLwI3WHDLvuTxQZOIim+JhBM6r3
VvXSg6z9Woex/Sh6v7sllYPApVDcl8KZcxCuXWc94WyN9LpNYI8uPhX1A85dqTdohXnSMOz+6nKR
MN0ljaXGN7BaI/WqKor8Oa5VNX8VhhN+xjiiwuxPLbPfgVIa14C29Bu14IYCFGOZLJWuWqICg3ZD
MKxmjfsmpPuD7/oT45q0cwaUFD3izqL89Wmwy2k+GWXCpqKLisoHvLFLlj4+84OrFAJlfvi7lnkw
9ey+bwH9JYUAAqs4inrTq1rDNXwLEiPsk5cobDTkwhqXQnYf3FZlMj7gkwi/QWsRqVxVpdN/Lv2q
vx3TYDgGkeUoewu1znOTULJN2VAL3N8Vir38ivTJH3CimdqIhRGWlR/cm/3ApoDExCq4mx8wMx2p
UbtN0eOcqFpbODZdXSE8d1qw5WHDlUPXZsFLrFbQgfORux92JgrVIjXZQTnI2x81X2gR1Ym+rSNT
VRsE4G7Q4szWqy5Yen3qTYTAg/W5KxvrlV19qFkBpuGuMzs2SB9DkF5VyFWL2uew2JpQCyeD4kKt
wjhL1M0vLoHM+7lr2uNYhxQslML8lJld8mL3OaJzFLfgPaGwmF+cAAz04p/4UNmVeWMHjuINzNAT
5efGJ1gIwVGL6gAyPYnQr0Yv2mhfdBoMTBOuwQ1QmFx9Qm7WqC9VbXYvblwwDe0WmErbOXeumKBR
WWYP3ib2wTMbJFjwQimCD8koSv+J22UKuAzcssMmBCETTah6Kj5sqRQQXNv2kOOu+kW+qkSjAlsB
H5VPOtsYmL6xTL+Q1TNfMDpUXmt/plQmhypSBk17wO2wIcpjzEkzQ0yvNdWT94PpYoug4H95osAK
UmxqqLue0LifSOuExw4AxVc1dNzXOUFRrQGzZl7WiXgJADG3t24oEO7PdhZdT1aEijERRQKk1poR
v4LA/IgBJ47WpRbdWpbm3zZZy/WVYoNpt6sk23MYJW3kOoaXQyeE96ZxvklwX2qoJ/44hYHPtQgm
aZT8CoTivki+jOVcUJbF3NjFsCzRu+sp/tdU5idXJbqKfpd0TfcQmeXwQOFv8FDBTSlvikpjRhmh
2aO2ZFW74sPCfGCJx7DSDq34Y9Pht4KcMrIfYDRC7oj10byH41CeqNGIHxJcP4DdWHztqXbNffOU
/HaGFmRiXQ0/MFvm2y0ce0/hUPTdwmNjp3BaSfdGrU0OqPnS/tgXqTvs3b+Jwinbw3cxzDavZQLE
KLKG/VOFsgk8oqem7qjDk3mdHFKpVyGnyoep7vvvVqLpz3GqofNLNMc8ijwevsROYVMKzy5xCJyk
9kK/8DOv7KNO3/VKr8CNTaFJziXKXV1xw0e7UYy9E49YgOhBdsS8q7mBFwnkobDnJx0NF4JEI7hV
a1atpeZv/Hd6//+U4Ppf5K7WcmD/D1NXpnUuc4UVb/79beZq+c//nbjSDPNftsYVh6pzLWmZghzU
vxNXtvEvy9ZM11ItoVm6sSSI/5O4svifBP9P1TB0Elo6rf0nb6U5/9IsTMRd4djW/yVl9V7CyjQt
e8lav7l4wd8hc4Tjcr9KEmpPqaOCOgo6/JvXf+d+hx/45nrn3+mwpXX9z9Y12/LrsVWCJ3yWMN3I
KZ62ufPd1TH12+cfsfYCy83SmxdIemvM/F5zPOS6KBs6LrI63yw3svfL/dN/76f++wLqn60Htp5w
WHJNr/Q1l1vt6KEw4pvQF7858tyef4OVZywz4u0bcKhpSlsdLY8vtt++aD75iji0vQ4fbXo9/4iV
ThJkS98+wolrEWFEYXou8JEimu6HRNufb3rt10sZz7nmhsiKDdNTVJX7AnAslCuyXuavmu/fnX/G
2s9fnv1mjIdCUC/ZK6Y3LvoojiDOCOoUt6Rq4yVW5qlY/v7mAZQnAHCzbBOm7gT4DyW7H1toy/Sf
l73A8mJv2oc3XDb+SP8XCZeGQ6E4SJfrZCPK1rpHimE1UZRSWIPhDQ2iRVBon/MU6MD5n75MkXci
QEghbCv65IyU6HnWJH6SpqWKR7nlCH5nx/j/ju4tFfLX5x+19h5SKIPU4aLYz3WvCId6F4XVl3LQ
9eP5xteGWIrkopuDKfJDGkcTTyYQ0E1PkcMd8J1gd9Ej/r5qfTPKKh9sAWXzuucO+k0YRB/BPMOB
cjZGYqV7LCmIy6lAsVI6fM/O7XAVWoZ+J0a8A8//+LXWpTiGRSrU1lDSJyW1OJVnar23UEdWF/54
KYQtkqUAwurwKeg4LRR+IQ5pCfn8sh8vxa+CW5pl12nwlBscBg/DLKjRrAZLa/fnH7CyyllLr70Z
WpvNOR0VdNW+Fl8TxHfO3wqksbKuXT5sL3uIFMddAXBFWGHlNV3xHatHsk3w8QMLKLqbbO2Xy3i+
E8+WFM+BHsxF3JaOF5GlcRMYKLWB5j0w7npU6FCGTudfZm0+ScHMjWBbFSU295Fuq59M7oujMfE/
nW98JZgtKZi7OdIsJRtLTxVpg+Qzrb/2A1cKCW6UWzPWWHmIKe3LlcFxCW05IBUMb4BsLPl01cXT
2c7VQ909UDf0Lc++WlqyQzW7L2YybuMvEbN5hNAtqVRWMQYtqCsXH8lhauadQYaWf+EW62iil6jy
Y5Z/soGDxP6Jfwwi/K7kNbmRj8J+GfSN7wtt6fJ3htyUFg63ijDJGcFvDFX4QgnGl15PD+i+r0ln
zZzvrDsT3EZA/eyeOh6XcxXuwxcNlCmtKgaGv7PjNjZyUlgr9rT4s5CzOHFjFW5EzcpEM6WVxSC5
weXU6HiOGG8BDHwnEfnx/K9fa1paVgzEvNzbmsLrhBteWw3mOh0eRxvjsja/lqe+WVOKydDB84+6
V9n6g4BOrxXT5wDF1mU/XlpNcmG7+qzGhYeLAbeZM2dNkgRlddlmbUrriDOkyMcrzfaGTDvEUfek
c+A//8vXOkZaOnyTumMVMYTHlaZzyIJw/BzGinVIKoBd5x+xNrLSAiIUB50FBU9e0GIQd9tH8Tj9
pWq56dyff8DKOxjS4qGSjasrONleq8+4gyWA0FJ80o7AW+vLYmspgXg7fwDH9GWlzzpeAzb+M/Vt
Pwz3Sa8/n3+DlS3PkEK3H4w0DJTK9XK9/TLVlNU7iIwGru1B7Z5/xMooGFLoAgBc/GgL1+tUHYM/
TS2vTHUYNlpfG4Ll72/iK+MmJoxHWu/V+sYtyO6a/gfFtC/b4AwpfP2OydkGlu1B1YLehp/dgNsi
8q4P5ztnrf+l+AVKQdlSUtpe3Fj+yYIbvvPNwd1xpxE9DeXcbATyWjfJgWwi1K7U2PXMpnyNERap
UUIVVvpw/jXWxlgKZi1vrCRMa9ejcEr5ttgX/s7xc77sZGhIcQyAlu9t0pQQA3F51YtvpR5ujO9K
v+hSBBsTSeQ0yByvrqfg3hknzDmzuH/VtL47XNQ3uhTBGKFQFTgbjodXN95Bbuf46q3G12x7vOwB
UgxbKvfNAXlADs6QpWJ8ibgxE5edGHQpenHSm0rdXEQbg5c3zgD0HJ70ZT9cil1KhBzDtxvhlSk+
LWFe9/xw98tljUuRi8dVYkStqnl4Wc9Xo9Fix0SF0IWDKsXtrA3cNKm95qVp6Two3KPlqLw2FuW1
SSkFq9FjSaX7C6xsqHE94KJhVxo2hhfumO8u6x0pYPNw1ClN84UXkIu/7eYCJragpPp862svIAVs
HOD1UFu0bvj9i8jgw3HLe6PV9cZys7JqalLUqqCzhzQmXUHVHPJe57Eownt1cuBuw247/w4rS5om
hW3fWyaVUBWfhXmDB46P5uunX5Q4LZxvf6WPNClqnaTDS4nSI68J6u5kNYN+9EWeP0W9KS77PJHr
7aHFuW4GHsJLbQpWqLS+SjGEcPvu9/lXWOui5dXe7L2AIZd6FZF6QW7HxzDHJDr0m36jg/RlLr5z
otGkCOZmNVQUx069arotDXAHHLocAxgTVFU4qsOew5PAo49/qAv38LbP1ceRfxmn+1YBrj9iZKtm
N5DcseSKQN5tpZmWMXrvl0nRr8VaIwKSBV7C1RrF0ehcPeC3V6UFejudD+e7d22GSMuAIkrI7iDo
PajGSWHf4W7AncLGnrrWuLQAaI6eZdTepJ7dVqfUcA5zNB/nbN6I0LWpIa0AGfD+Bjb/vOxJn7q5
odByFP8pqf6jovqtoGSlcVUK/8SpY7We9NQbTbR6pKWB0VLNfVngq1LgN6mTUPjo+J6P5+FeV/Es
s7PR3dhPV6aOKoW93Qltwlt49jLbwf9WlODLe/ebG841cr06OhQOFKfzE2j5xe9MU1Xau9VQqPAG
VT5uetzj0PpZh2kYuusixWrQUZKYjBA4tbAJ7I23WxsZaUUYSq03RxvQopiq4d5PwHG6VLv8Ov8+
a60vf3+z3rhOgZOehTcOhcVYG/vtRzVuNn75SjyoUkh3ATYKeUOCgetacSoowj7ZToVbJdKYjQVN
WwL3vfGQApoypiSBKJbgEhMesqH51KbVX4o/HFm0OvFaU66Po8cxrm4Ln8xmd2G3SaE+N4OGN2Tn
exYrSrmnHDwTFENnZXg4Py5L3L33XlKwq5hGd3gcJB7l5vpjabjqqdPJyhYIxSjqIGUWTxgW5imM
kXyqN1aw9z8C8DyWZsMEv9A09dhrO3jEpVkdKRf9gs47xHN0K4Ten3Kmu4TWmymnaA7qZKNLPNhv
lA7iNUUphTVuTLq11qXFQA0puzOopfRmQIBfZ8pTKRcmdTZsDMxa+9ICUOOalQDbjr1s8aLrkhvD
rR/Pj/la00scvemYpKrUSh1bfKogg3eh+Wv0m9fLml4e+abpTAmrALum2TNTCNxdpKMIyLZyldoy
Kf85Wc2/FVxvWg+psDY1iFhEw2e+HJQ5fppZRUb/qU3KB4g/p7T7uZmWXesmKeT1ttD0wfD9x1nF
2NFpdAzLKmsrObTWuhTZoz32JXvg6OEigV9mBHogs8tgY3a+H9amK4V1NM+4wBdx7LHLouLVUJvP
ikPZVtwfsbT8kKepOPZ1BWB8soaNRfL9/RHF4p+D7wR6g7hKRB6wdcrEFHRv8RXrI+WlVzOmaeen
2Eq2HHOpPx9TzmlSBTibeZ2D7xeVfMMzPNriR9cDVKoWRUI5PPoh7nXMjdooHrRIuT7/7JVBE1K3
aipy+r6ZlMcxqB7GbuSKTGx8kC+//h9zm5Jz6a2wqXaLsMLvijo9Ksuj6EFxDaAc1Xe90W/iIn2I
ce47/xrvLr88S1q7Zq2D5DP5Ixgpu33FwkJ9anBteA3HEue3ZsrwQDj/pHc7jCdJq5iuzENGckk/
KcrwIwFw0Rjz58uallaxYKiLeE4V/VTUUFJwADGOYE+2TjBrP3z5+5ulxu0nVLmOoS81lCalpRUX
RnqWXjgA0heLMxiobfzFA2oYd/7k/EQ99Ven1JCQMB8+3z9LP7w3oaTlK49mgbOsrZ9an8rMrHrg
W2LXRuaXy5qX1q+sM2wL3Lx+orj5Ru2th2jKHoK53pg4a1NUijR3wsAFX1bBiu5+HFr/yAgcTDcG
V+90G+vVyhjLZ5E+w04yACIKF9R4qsX8wZrsjQ+clc6XDyKlAeEtzt2RaM75RKCWW6WmSo9wYLAm
dHIXjYF8IFmOI5RkYGymWNXXJB5fQqv9pDhbR+W1l5CCtxgTZ3QiH4IJ+duyjUAVQOw3861NamWM
VSmCFewjl2t74+Qa9nNvuDAJ/S/QBUCRVs/ne2htiKUwDm2UB/g86qeEzfwKUNbvMDU3puha21IQ
m06fUgpejid1WFZsSqv3VLhtbabvf+wYtirFr5rmgcBZlJ+uJd9bBw+6vuo/Rph1VggAKU6+iWrn
tjeMG3SGP89319qIS0EdCyejMrUYTxCJoqNZKOodxrPNIRrH7uayR0iBHZe6Adl3ZGGt8w9Do35T
Leurndpfzzf//qAI+WQRpMbsKE2nn7oRPUILohYl1Pmm35+uHLn/3BKq2RKTO/X6qaGHjgEk28ew
zeC8NWO4ozxwK23//iAI1/7zOW6LLRDly+OpnEa8MRLR3JGH1bA8MZSNQVh7FSmyq9k1mkTk48mH
FgdFNFb2TutgolOXxZ6rgi18yNpoSBGuNRGofpybTm2omWiMsVjJVZJt5wdkraOk4G7jHMhbGI0n
jOjiUyjgbhuU9z+MzWBetMJic/LnWLQoBdIhhDKvquFjN/R35ajvXV+8XPYGUoy7tVroSMuGk4W0
4s4Nwc0AjYxPWrN5w7TWSVJIZ31UCmpLhlM8Z9Ydhr7hvjEi9842a2t//i3ePWwYfC3+2UnkkUvo
MbFxEul11tc7/BIPmIZh5PIzcRVs066T5Hj+USsTSj5iNAM2hREotVOS92BJegA5CgfjjRvFtdal
CEdaJKoGiPYpCsr5QbUrZZcoTrbx21eCzpHi2qgsPl9MRkLFNWjfoFPYa1FXn9zCHfeFyk3R+T5a
GXFHCm4bvvwiKB1YPwJ0hCI2PyPomV+Mqas31o+1jpLiGjltiqjO0k5Jt+jkqzBsv826GDcSFNra
KyzPffv1TdVEWg22dtLzx0xLbgbs4vX0dSoQttftLsj0Q6Z+7kHC1wOPxxbAiUsuClwYpVuHpLV3
lEI/RajR4MqjnSBijh8iPXF3poi2Ph5WX1EK/V43QywEad43ntXxZ57B5zfxV9J2EBCw/HqobY4d
ExZ2aOnUz/ZkHZsC6vHw+bJZIq0LaLxKvAiH8RRmRvqiznV7gBnT3w62gVfk+WesdaG0MKAUVG1Y
i8MpU8rpQ47X0i8MLrKNN1hp3ZbSDVNrFFMCnfBkWf2LEivfbTe66PMdWfqf868SIV7ROTtLjp2e
0ZvXcN9PrAlbO9fSzj/PZsKWloLYHczKnI3+5LjFk6Vm+VXbicOs6h4ffN+xF4yuGi3auM9ZCSZb
Wg8sJOzjOFX9ycwIlAzz6r2vuMpelHV12ZKD0uWPeNVgGHTU2/QwDbjpgij/Y8DUp3GMT+cn0lp/
SeuBkeJv2KrZcELAiW/KccYJl3+AA7tytMK4CsYL55QU9BYeZ6NSaf3J7fCGG5MaExCUlRvdtDZj
pZiPVYg0uRpwZSxQ+JXC/9qpw3jRUQewy59jUI/DWEGX6E5x1BS30EGjV+SYmCGeH4L3026GsKVg
HpsUJ6syHU6NrmSP2mj39xqn3B0feCAjMK/5VFa47KHzi3dqMOR47mhtdlKEcDeicqX7ZB2O0iqT
bwlmgdI5NyMywivXAGhw/v1WokRW4DSTOiR5LvpTDzvgqm3wu2qi4lar0suODzJ5qCys1AZj10M8
6w5GpnqqEt1BIbojj+idf4e1DpIivScCMRqqupNrj+khK9R0N5bj1qa/1kNSkGcd5Qhq3w2nnOLJ
4+TGMXJ4rMuQWcaXBYiQ4txU4aXaBg5A2GE3BwXh1b6kaGmj9ZVVREjBXfh93LZt158yYHml3T4H
anHKjOhzC9o6jtxb14/ajWctXf7OCi+rcpC8ulzVxqRYUygq1FXHD11v2g/tCMx6HFtnY8jXBkWK
+m6ew6GnMvw08A65of8uk+km09zXy2aUFPQ5xAmBN2qPHNkOj1Cyu91Q41Z5UeuyHqfN3NZvIfqd
FHMqHvUy72+S1rroQtsQshzHdUPuhdOZ7+C8gEw74qc9t+NFVWS0Lm3h4VjgzFuzlk84KEJYyef5
odUgVG30zdLOOxPIkmJ5+foQ1E72J2EWP7KMAqBaaNeZH98I7HQDI/l52RhIUe2Yib5oYYcTxxNt
19QWVBnf+n1Z41I8q4VmZNrAEADc0g9Jjcu6aRliY0VdWe4sKZ41Sqkpf2Y/6P0mv3XBsZyaalCP
53/7SmTJOhyuxTW76ZOBD/SjjvXXEVV2vauc5vtl7UuR6yZuQlY4IrSC8d6sUJdkwaM9qzfnm1/r
HClyCawuBxQynAo9yw+N3pu7xPQvuggzhCy9MfMIhLpqtBRaDOmu78urLJisjbVz5afLcpgMaLUy
5G53MrmPOhXCmkAfFcNlHSMrXuARhVEAYpGqOkeFuo4hTpRaW2G7ssfIYpc8yNWxmp32VI15foj8
PtvBqPLMEIwN5sL6Vd3YYjcroATPj/NKnlgsSva3Z+W5NziNI08+QWibjWu+AQ0ybUX8jKhEuYav
U+xjJW8xm1Wg1YVc/u3rwVA2Hr8SJTI01YYwDbxDw0k3xu/A6G8rvPAmO3w+/3Yr26gphXgHGw7A
9NyeCq02rmo7vZky56WmvlaxLhJWMpf1PzswivpItfSQDzPSP4/cto5fx64vP51/g7UOksK8hWRZ
zlPP6SsFkWGIetzzN6Ab1E9fOAZSqOuDNWmxDnov4w5UMVus1J0nI84vS6nLSpkI0ytdbUmnR7iD
Y/I0pEdTG8rD+f5ZCXZZJKNiiNSmNrcohZv3v7Gqy37WOYj5y1qXdmkHU5pCbznIu1VMaUhTzrd6
Vm0JxFZmpyyPcdXeUZy6JDWgRbu4rH9AIvsAIeZbHdRb8b3WP8u8epMKC33XVbhc4AMvr1Ae6qMX
KtNlS6GskCkgtA1hyxZUwSMsroSRY2LR2tqP852/8gljSMGL5Qv0JdceTm1u2lhgYkFppWCKmlR/
BTg+3Vh9sZG5XYkyQ4rhPC4jq/MbdIvT0VdGrH9x16sxfv55/lXWRkGKYjt0wz7DYYlMVvEKQPGh
ggy+Eb7vto0HiTRH7RmI3ZQFuheNsI9g8/R8ZVRbl9zvzlFaX/7+Zv5oeFyGARfQ3lxOX/C99YFa
uteV6x6Msf14vnfe7X2eIc3RMlTmyFcCntFwWagbwJ5ICem7uUM+cP4R7+6rPGLpvDevEZaUKc34
b3ilFXa3WC77wB+j7jDF2XxEwIqXhO6PuH0U6iVTiidKs9dVuKivGnX25jw86aL8oumV504XFuE5
0ozFRk3DXrpvvVqf2s++jy2mDWPpst6Spqubis4x7ar1QGE1B6NUxN4NRHcc+pgzxNBXxxiT7yvE
p8Wn809cm8TSHlSPfGZOlt14oVNEN1HQjBggDuGGGmKldTnVGwZ9o9gqDnNw1btwP1aO+NphBh1u
zK6V9uWDaKAb7VS4rQJWzwl2zqzc12n8+aKekXPJgtI+v62L2jOpRiU/Zud5tzcGpMUbP34l+uRk
susa0FOnxnnUK+toBfWVWFx8omB/2e+XFhAjFmIO+aj1Rm0CHYzlKWTVfgsM8e4eYZpy5jhOBicO
Ms3B4Qq/DqhkKXjKD0r/AtHu+vwLrKyA9jLob5YOAfh5CHCVfJzjrtvN/pNbtnugz91V3t2ef8TK
6iRDmiJINz32bgyBmt3bqf5s8UZNCKajLdzb3i6NK0C/GymflckqM5vM3EdyZxjKo2KFu6LBqBNz
3vPvsda0tG7khjsqA5Wbj6B+70Z7esHF/nBZ09ICEXU+hgrIHR8X2U+B4sMN4o0BXgmAf+SFHd3G
IWJWHrMmOqgUrhR99qvUiuNFv1zODKuxAAQMqPYxVCxjh0G7ctVmwGjPt74SAHJaONWNSNSJpTw2
0fygx8XNPENrj4odLrtfI3iK5x+zEgRCimKrw0fcbjrlUSthr064kY+2ck1qYLrSU7E7/5CV6SNT
mnrsEnElN5XHQhk+kdvAKjzY2I3Xml7+/iaI9SD2+4kCcMi9BQII6zbOts43a9NH2uhF12gid/jV
FL7ugu6j1n5uyJyf75K14ZW2+V7rXKCoS8Wwmx4NLhUy278CJYLkrQTMfP4ha50jhW3vWPU0+8SW
3prPPWY1jt1ufXit9I6cRbXcasp6/J0eC9OCTj+MTzlLjqnaG0vnSgfJeVTKzZR0aBhY27Zf5m6+
S33ntsqDp7YZrsEft5f1kZxPFZYRJII6zEd4aBCG4/0y/893/1oXLX9/MzeFX9eJjqPN49hPVCJY
sbpYUH6trCq6bAmS6UZJZlRVFw3MomK8ERZ3t522MUFX5o6cRG0SqhAUU/UfWxvWfK7sclffKONY
G1pp7uuzojeWy69elvwp/yvlK53NvczuZmvrVm3t50tTf0iGoKv9XnnEYtq6WnZDTKy27gTfz63B
R5Q2LWjzWJUPtsvOMj77o0Ye8irEmaHLenwfx+fA7h4n0pVX9bBxx7nSZ3JitQogSBRZXHlG3nws
8v6L1uHVaDvhrp7MvRsWh/NzdmU/kHOs+N8MLQXctac1APtiI8TFr4ubfZAF+UPbbqSOVr6L5Fxr
U7eNW44ZCFRbnFw9/dVoxs5sqSodm2unjV6God14obVHyRsc+72mmaL0hlx5jHp9D3x9l5bGPbDd
G1eEj7G5VSa21ndSvFvRoM19ZJdekphPQZ4+u5nzmAdAryeux8+Pz9o8kPa7IvF9bEWm0nOtoIAc
n33SxDTsgnQojgGfN50qtmRVKyEk51gxODCGOYNqBuuoe26TAGMABaPEyyS/pi4FUdWDy6wqt/aU
uvo5T2isNW7lLowXaY0pC3tESViVnknJwZd6eqzTwtgNg2XeYZMx3wshWBPOj8naFJPWGh95+KT2
jAm2O9lNmmCrwyh1D7GB2/IUi/ZotQuQf64vo2yYptR1WZkowQzf1KOKaqQMW6lj5yo1bLfceKWV
sf9HbteZelupFXZ3K3iNrDTYuc2w9emw1vjSj2/2xcgGju/4Ve5pVmHdxbal3XPF6z+dH42/MSb/
uCEFfL2Ezpvm7RhHamjdRLv7OubPbqLfTEiy7HHcZ+IHotxK+wDBLVAsUAPVN77Z93oWHTrzA96O
1I5+X773Ri5sE4C32KOkofJRTOGVrSLWEKG42zwernWEtDaVJSaIfhsEHnYhLguSg2GwFm/p9VeW
ir/xeG/6QReBr/ju3HttwORQ4f4ryXXT5Z8nDJ2tOv50vr9XVj05WRyAnswMPW68Ro9OQ6O9oO36
gOnCCZuLb+cfsdZPxp8jOuRtrOZZ3XiWWul4AVh4QBn5j8sal1aKFs8Js4qzxqMA66ev6qDd0wt/
t7QwdB0JGJB9jUeFXfTsuNOEIXFg78//8LXxlRaBounpCMXpSX41Nb4QGYYA0TCnB93PHDi4Rbur
ht58Pf+0lTGQqUpFqWELuOhSSwfLlMyMJpx1zP8Ax1fxD8sW+U7MykAlPCf0Vp+qyYMU9xH33+eu
ined6P46/+NX5qguLQlK6FK/0LIbF3l8bVN9tgT86DQPWji4G8PxN8PkvXeQotmqqlBofRR6qe8t
NpasG4fQ/4kzcJwb+znRsAIQV6PyJWqNnZ8P+xbwpdg8ZK+9o/T10Wa62/cDSKfY7J5spT2UkXjS
Q+eLaJLLzmT6MjferChj1dlBPCruY6VPx6EeX+Ihuzaj+K5NuWFxLk036VK8t9HcRV0JtTOMFnse
fEP2kZtemBfFMfDPtzCmuGnxs/Bm4dxrRvls9s2+1y5M4P+NvnnTSTmOb2NuKIUX1mOKfUbpYhDl
bx3LVgJFxiQZpsVHpphzMEzVUyfyz+5s3HJSfr4oUGS1cUHPJ1gH5yAzxK+SMi/gr+ybTVM214W9
md1dWUxkobHlooryJyX3Mt9Qb4YhCHeZEgQbOa211qVAzDUxALH1Y0/kPd/43MH2WZZfn++htcal
MIvTvoHBVMZeYgvjOlIc6yoLrS1kyVrry9/fTJ6sAYM89GHsqWbhHGu3T6/1sv90/qevzR0prLKi
cMK8aCN2usr7H86upElOXgn+IiJAQoCu9DYrHs/Y4+VCePnMJoTYxPLrX7ZP8+RRE9HH7oOEliqV
SlmZzqDAk64fI3fd8A62bzfsSjEG/VziFqB+E7dz4X9bHVRHX/7098siICJpHKVg8xXdqqPiw7AE
EFNhcRHcEN/fO1GxZ3m5X9W8XwU98OZ1qIM4AGtk3d7O3lfkfQ+Xv+Hvy8w7Dv5vNuDN4pDKA+1U
qMFj0MtYtLflfKTpk5zI3x86ke3t0h5p8TQ0j0s2JXhfuJFg7tNQ6JMp3631L+AydwQl/MOy86ox
HsOXbHiRQ34kkOumxX+i0jGKosZuOA3lt9X/Ok3fuvTjXH8r5EsUVns0jZ4X7+uK6zl6cwLIunnr
YR6CHRSHdxx0fkv1aSH5AfRDx65Ln2nV7pCcuFtTsWcAaog2ntsj1CnjrFcfMIgF6j1Q3E6dP9BF
WcjDQMddS/K99sH3k3e31Xwcl9vFUY9ZFUKfbj6BAuNzMf/96A4Cipfn96/1vzO/Zt01r4vacX1s
IJTAnFIMpA77vaAQAF2/DC6Nl+aHA6QUvhiLv0JQmkLUhni/pmGF5N4Y02wrKWixFLNMO4QkKZBY
kBOEBJ4DnUl3gA4gUH4j+Pk3RmuJ3swa7Z4qMClTNwcJLMr9U9BvlPMa5xF9SMvw0cu2aDFsQzGc
4RgMIWRC2uxDtbR4doKSU8zC+bYL1RZa19bD+f83ZuH2nh/qfs0+aB97odLFSzRnOUyQv17eGBbH
4hpOEXxppJQMQyg4FTdZ0ZZ7wZW/v9y67fMNr9g2+eiswD8kmp81klhV7TXLs31V9VvvH5bQzCzZ
DgEOWZy6RzzTzKexKpKJOQ+imh7DgBwuj8LWheEfnaxfBZSveYIiyxsI3t94ob7L6/qgdP98uQvb
RBn3DQ2aea36IkoWmnYHmt/D53g3Tkq2qoLf74CaNdq+X9SVtzTQhPPhAvvpI6RzX+TUbJxPtuaN
tIMaIdSVkixMqnpqIDcKLT+8d8GXhbvLE/R+HoiaBdrAunC/mZ00cfRyLkZcf1VyvdFeuA+i8U72
/k/gS7eKFt43Cgjs/r/VKV+CHgvF2okfztH3seirPI6wz/iGf7LkuCk/T+Mbs26U66kpL/1kaPkR
OJQfVRvduxX5AzXlW4mnJZDcpY/QnD6MFf9zeQbf38X0rzr3mz7TvC+daZhRdQGV2KJwbsPB2eGZ
7AZCnhvBIcfn/3vIULNym+AZtQymgCRE8J1Dgx9DucZAYt62mTz2zgqJkTD6Ek3dFtTQNiby//M4
9m4JG6mmZOr5L5cvJyjl5jEEwz4WLd0yf9veNsx/XavUbaJzzDFF990MosMgeHHxanN5XWzNG6bf
8lL6Z9nfhC0u/xAupRT7QuZcxSIDLvBwuRfbljOruJc2ipDg9odE02rXVOtRLSn0+JrbHOVrNSqk
q1m9DDn4tMPp5XKfFjMySaPA1O2KFTLQCXUQ1FG6/scX97rdbAL42iodwDtJhkRAK7IvAQ0oKftY
owK+i/Txuu8/77o3FtOWmmoojw3JVA836+g8o95yw9+/H6FQE73HnDZTs5yHBOXVOzbw73BupxIs
MoL4T8D2fbo8Asve+gfBRyN/7rgYkkzKY1Dzr5BT+RgUzcbxbnHKJlyv6PUwpyHvE5RsPOtS/CaB
OHIUQ+VK3BCCiwSvNybMNhLD0rlHx7XKwj4ZqP95bLpbV+S7UNcb2USL54oMG6/gklTdpH1SS28+
+lV1PsQWvpsgPXqYILONIwGi50HIdtJrqg1/aRlUYPTaikxzF0j7RK7ijq0QgsuCqd31hfh21fqb
3GmL6wyTIJ5K8OIPPXDwXEF/XYBdWlw3AhPE50zl0uFeqhKVEvmNrOOUFKJDjSUr5Ial27yI4R+h
ohGAVi/qkzMXbBwyVHF41RLGl2fIsvAmynEFceKkC9YnXYhLLqQ3s3bddQFb47CRDxxCnDs99ocW
ShuXO7QMx4QmepGuyjqsmsQDzBxq1HMJ8d5qS/fFNhwjGeuzfoXbLZukXW5SpJGXUex5VeBSekO9
x4g2cbdcU+KOlyDDO5ZRPnQQI2+SoiF7Nf4IsToLpJGvm6azybzxvSOvazYMaL2SWRanTtVgVeZs
w7NbHJcJT+SMoPgL2p8gE6Lst9+L8TeJpuWx1hlE5EMJkl/qqK99u85b117buhtXoZGP+ahXcGsg
iiDgk82aQR0yqemW0JqlAxM0pEDCVBX+1CWhXMswhlwzGR+DyQmir9ctieGC16h3F9pSmQx9fg+j
SGTkXgWvBGfh/682nkN7zQImEwjMoyDF13KM3cIdvlz35YYLIXNGBeja6kSram0gbT7LP54b0uer
mjexkN46puC/npqECd28OioNkJaqyQYqwbJXTSgkrdue515WJywjx8J3j8vcPmYgpo/AGJmnLI6i
YcOb27oyvMfaoigIPKIjvMd36MS9lvwJ3ipO149RHu3A/HRdyGsCI1dotziiQj9wS3PfH4swj+Xi
Xuc6TETkLN3R76ZiTCBx08bSh0hy1m2dF7Yj+2x9b/xSGYTZRGSKuNOpwl9lIOanpfMSXE4/Xd5M
tg4MPxFlkM8hLkyhAOU8pIrbPZS1H4OV3V7XvmHFwRBlBR4XZdJ3oO5xpl7HQ+B6tzJ3t4gYzyfA
O9dAE16Y1pqSvlu7ZM5TCkHrMYrdAcS4MaBCzqFD9dZ1IExqAgxRBh4COjGphHXNH8b6b3NdbqFI
LQvBjBOoGfMlCsu1Txgpj0vff85a0P+l5Yat2dy1sZGimtUj6MHQvC4/cd2dGLsOKwVt6v/fo0yA
fFH0FRx06YQ7PeuvmQMChHSq41BVN1ftI7NUOy8H3UpStMnSuQ9FUD2DCuWx86ItrmbbhZUZZwJ4
VNfcoVmL4ybrofQNHawmnV6nHjLwmQdBO0iV+3P7HwuznSTl1muIbV2MswL4vAESVo5KCj/LlrgK
uJ/txILbx3UTZ2I66pA75QQVCaTK3EQ2zQtQ4i/KmTbs2/L9ZgEgpbpe80V0ic/4YQyqe9HI31ct
uVnwFzpQMmZ90yJTkUcPfQ9AmZeCNYtSaMlf7sJyAplQzLWf27Ro6zapwzbbu85MdxVnzb6iqviq
fVzEMhA53ZWTm28RZlmu4iYqsyt15PpAeSSknsHh4ebQbgZp/dC68lHkZPJem6YjjjgsjILadCMC
tXgXE6U5krBZwGuokpTx23IQR1Z7N93cv16eR8suMEviofaoae6oNvFASq5uB10sckAJRVeoaOMQ
t3VhHCQk8CQ7K4smWRPULy7Jp1uy6utU8PD0/v8+rIzklHbR2iZlmXn80EazE53GBuHsxvXFckiZ
RfRu03iqryiKz1E+Keb65PVuigKZCE6yLr5dtwyGJ24dUo9RRdrELRznyzg3fgJs6Va61bYChocM
QgCSKIefp0vaxG7WHwKn3OLNsm1Qww9OEdjeh9FrE102d+5MnolsT2BT2ki4WL7dBEGu2llWMixt
IpaS70MXAT8V/Zaer631s3t5E6W5ARvzVs5tEpSsj0nGbkPUEF9eU8vEmBBI6NDVOtVpi3tvTvZp
CG296KyutKTEPV3uwvb55z375vOJEL4LmdI2yVuUgpzmLJIgD62jYStvbhuDYV0BYFqVS8MqQUYg
UUF9LyKxxJ2jt+gRbCMwt+bqNUinwXwXd30sNH9wxv46mzLVDas5gFD2yNvEweUZlKpgTnTCcnm5
aupNKF43jTOg2RmyGnQu4noY8l3ZhBtbxzIrJhIvHXPoQ1RIanDZVLt64fmucDZdpmVRTSBezuah
A9CnS/DMs3wTssep3HYr/TVMq/x0eXo4duA7ob0pbyi5ol6vzg5NZA9AZMudO0Tfnbb/nNLpfmzn
fZA2H4V75TlGjI3aZ9VMe5QCJlXaHb0g+97k+uflodgW4/z/GyPLmjzSfQAHt1b9HpyQR+AVrwvx
TIxdlkHOr2GdStq2QO1FSMmOQfE2qef1SgMzgXZg6oekyKwUgDDOXS/mU9etGzcTSwxmguxoXkvF
Xcz5vCJ76J1pR6Y6FCcIPkV7Qsi4K1OMI2w3qW0tZ7FZreCzJs8rAbvIFEWyDztoWCYWZ025b4fr
ilWoie4TXVXMk4Polc/iCKqEDPy1xcvkDjshtBd7nryNnOnr5c1lsUUT64dcn1/kaY0sbxf+RplE
GUMyct2z4CqqKR+0WP+/e6cmSxcXZSNJTtV0BOf+f3mJXPXlr7eYxj8KIiV3WlKNTdJ7gOlLTdpj
0yu5v9y6bW4Mm17dWoxTjww4TecDLkM3SpY/e6GvyyX+I4OIuAUsX1okoOHuHxC5B7tw8oeNbJzt
442ILlPpDAJ90SBuYfveFw+KNR8duQWYt1jCXym0N05pzRtW+tG5+b45joH4XhbuBxFF3m4sqysn
yDib22lo07FSIP/ri73kw0M9t3eXl9a2cYygkTZu6EwFHF8z9BUwhM5TBBKx41WNmxC2vptSXlNX
Jo0nu0OoVhTO6E3uP8unm7C0rPSUYhXybnMk/yAIuJHtVaSIPjXhaDUrtQAbsEpCvnpHN6XAKUZq
K9tm2ZGmamHhTAHkC84PC6MTc5GdU57qoaDd58vTfvYo7xz5pmLI0lYTLVHolTRBhwRPnnAijwsK
ekXjPc8q2ChctQ3jvC5vdj4guVEPEuMmcbX81Q3NSQIDH1H/uiPZ1Cvs8w66bhyZwpIusZ6/V+y1
y7aSwharNTFoeaHXwGHw9mMfvmoNXq3F/6wm70Zdeyi7htFWBTaRJ/U5LTWcXCU+cXCOgZe3igsQ
wNXBeGJyizbCtuKGFadqyqQqCpG0I0DAJLzpSF/GvCh/gQLjgY5XMc/6xMSkRQOpSCYDmSgNYoq4
LHSJt90x3bp9vz8OYoqH8DkEGSn465KoiSRO+/GnE5UfADb9j7c0GaAscdlC3t+6xMSm4eWNT5z7
IpGiPzl+ejuN+QPP6Ybfsw3jvOveWEaXr3Ih7vnF2FWHIWueZDkcUYTyjXJ1xzOycSy/v4mJiUnr
howPmVrwirX05a1O8xFQoC6/9d3qJVVXBq7EhKGVjTvO7ZQ2uKUU60MxqQ41kOXw3+WlsGSNiQlB
a5CNrpEabpKuyh4Z0e2+x0LMorzt2vpF0/U0z8FN29AjH/SG67ItkJEJ8xbHw10iU4mQ0U3me6/A
Wt+AHfIZ9GsHxfONsdm2meECRpQYZk5V5MkULl96Vp5wxXsZgHi9PHW25g2rH2XANKrCVMKh+j6t
9Fvg1x97z9m4VViaN/FnxaBL3+vggBeRfoVk5ecQYT6EiTZCVlvz58vMGyPpKxKGbBEqicT4Oq3k
R0brHXX9jbDv/eiAmHAzqiM6NF2jklHlz6Wz3uu+3YLm2to27JuqaqpqVatEphn/SWbqfJ5Y2f93
1bL+gzTTa130YYQ0jzyDgKLGS+cjK+cA9XFV2ddPl7uxDMIkxFpLMflTCo5vMDB9z5z6p6zTDf9n
a9qYnwXMnTwdZ5FMAejUqF9UJzAob7042Fo/b6g3G6cIBy/VfZglVUOaW7B4syOd/K1rusU1mECT
APyvkxBNnXRj552q0a9ObT2Xpyr0nb27MiBiA1ofLq/B+3IBPjEpsZxGVrlGUjgpZFg94bU1fSjE
Ig8086P9OAJqgmR3uGNy6o6AN9V7EtTjQ94sWzJalsk08YYRGzPfceUZb9a4seSa7ebpStomYsIN
uSpA8RnACEvHaWM1CxSv0KNkqAMl3sMyOBvzaBuF4c81B9jfzSqVTADIxyXUKeLlXLpweZUs56wJ
NRSlzEgaVjJZxuBzuoRHBhnappb7lOMl87o+DF/eNDrkpIDJkIi8NpDqnBDszDXQ/+sm67Jta59T
hG8MJwQp7dhkDJLfXvs1l96jdtcEbP6QyYMoYqs2zg3LYph4Oe2mzFuGpU7msKpikFQH8bi9GGcr
//dyQ0xetzEPa+UqKZN1EHcaJNWxYuGdAK/Q5YWwfb1xZi9LGAxpjVtlugp9Uu7invwIoo7XtW4s
85IqSbqFlInvgqk5TeufkKC6vdy2ZWZMUNO6CoKC/bxKFmcN44iOcZYPP8BB9fFy+5aZMWFNgU+7
QdTIdITgo4l72ohdnW4yT1mMzGR4A6+bQ+ccaXzVgvEL+aAfnaNuQXNVx5Loq96wiAlj6gHfICTP
ZBLqavD3yL8Xa4y4ud5IItqm6Lw0byysCM9KX8KrARksXrJ02CvAUTe2jm2Czn2+absa16CayFAn
YHk9DLJ8Wvj6xMHQGLvLFmbb1oeRK/OUI5c6JHXCF37MOd+zMjqVXfBYeOtV13oSGK46CMvzBc+v
ExHUT0XekOnU58G6fGqKaEm/XLdVDSMGYbM3ukB9JcU4eCzOa+gffZzCQGwlFS0LbWJphATPnt8E
VVJDEHLfDfWdXopi4yw4R8DvuDgTRwM+MKBzZl0nkBKCvouDA6ARcn7MBhnFGpHBTmROs+PC3+Kn
tw3HcEtFQXGUNWUNBq+AfZtyf7nLnFVvOCbLeExMOydZUesWckgDXj1Gkn7VStzqxdmPqkzKobxX
RXsdTRMx4e2DuwZ+6eOMEy6jZ+HxmK88OF61rf4B7OohcIamB1Y70vnJJb7Ya8G2VDRti3A+tt8Y
eNuRgI5SIZ/Jq2nvQTlor5d+i0LWcjqYwDuf4j7ESmTreuiY55n4EGRtELeC7i/PzfvvjMQE30l4
0QVyWIibIaVQpdienv7UL/2xVVPcCQmZsOzBBb/E5e5swzlP4pvJwuwg9VEj99HV7LUeMxRgQWIR
zI4bQYytfcMTulp1TtBIvCqHTXUYidfd1UrSXTe6za/LQ7CYhYmcAky+q90hEEleiruOyC8AMD26
rv7mUeQj8+lznW/J8Ni6Ov//ZrYm4MtmKac6cZbma7bWtz0yqaVfPwTe/OL3codnttPlUVl2sQmT
ymdfd1FaO4+5w2eNcgbZgRMCZfIb+8w2lPPR9WYookbaQHZwjsvaQIuxP02t+5Tq7pAL554ydsCF
aQNwZBuKcZovquPMTbFAVZZ+5Rl/4HLYerCz7C8TzFRDEx4Zm0gka939KsvqNku75xJDuG4VjO2r
NV5nmWzRvCxKJ16znscA/i3X1UYQUw0kwKzgVYqLxA3Juehq8t0YE3+dVKJPfOMAd9zSLacA09O1
7S+oCSEZfL6nVOXny/Njm37jwJvlWCy0QgLYD+sjX4J4BRVVLDv/x+X2LYGUCZbiC2mbZkX7AdEv
SvoPRM2v7UBui6bbYoiwbE9TE6T11rnIi6JK5MjxsOaKah9NV5ZSEhM0hdxig7rtAuFmrlEaPKox
xjvhFljQMv+mJkgEhsCu7qLyb/IJzufoBhoMFsWVd1CT7W30yrxqsqxKyqgBm7z00hiPYVvhku3r
zyvyxge1OiKON8AH0Snf51A7iIMSl5Y52OTDsK2tYb8sz9spmLG23I38OJDN1z5jGzdc29cbEbjW
zaREu1SJqrwc9SlVvXOmdUawQYqNQ8DWhWm+nHg0LJFEcwZvfhpwHhyUCPTzOHtbqG9bF4YFK/Ds
Q/ZowgrTfj6QtYkOGZn62x7kePvLRmxZBBNZRlaQ2fSexIW6an29E0SFIEkQNchVLndwjuzeCfRN
dJngTd4iAisTPbF1H/rBcpiZZB/nCTxsjHT9TgqE4td1ZoSXNAyzVYcjriwqfQzcKYaiwK6V4p7N
4hklDRuezzZpxvmsmBz7aNZF0nrqEzIRf7rB2xiBrenzVnhjducKe+TduyrJx0KDhCEnIKCEUvvl
+bFsKJPObYIamBNo7NlB8f806Q6Fz++EO17prk2I2SJ9DgEb3EyI39xTsD7H0IHZepi17STDpl0k
xImaEH2zAhnqjnq3yIzdj1V6WmnzOIbdxiTZlsAwbDdbGt3OuL2jbOS/ukxHEAmXWxLMtsYNk269
qg3bkFUAMCOjt05fS75ZJGJZXRNLtuS+WIjyK6BE+wMCjruUZt90tfVwbfl0Ez0WjiEZWsUrgPvg
I6Z6AoeecK+cdRM6xhig1zwbcBowlFc4XLoHXudb7La2qTEsNq37MCeaVAly9K9RJ1/CKv3ai/Dp
sl3Zpsaw2qXJy6gEJUdCgqLfVWlb7AcGjqrrWj/3+sYnALQsg6XEMTBBneZlWX33i0cmcd0NwDOO
Yc6kzHHjr4ETUPoxqKPxYzY1w3LlxxtW6yGBM/cjQN2eywHsHh7bcdp6JbOtqmGpEkUMqBzBxLSj
+xUFH7eBZJ/cwT1cnndb84atTh4SzTX4L5NWVnVc9uC9CfIfQZUfL7dv2TUmdKwDHekAJ1wmuIeL
5V6hkii6h/+fthS/bB0YV+KIOjMwMjPiWz/I9nUHXU6weW45e8v0mACyuVkVF+Lsyvw02EugZG80
T3+7fffn8vzYOjCMtm65gJLUXCVDtB77dA1iOrtPPTII17V/7veNXY3Qp1LF6sJq5847+B6lh4o0
/l5Lf9kIEm0rYJhukHWMsSDHHUmAhyjOeMH+Q/q53BKXtrVvGK8jOQ0A9KqSbvF8RDt4GVz5dYI0
xASQyZ75nd/hehRU2UdvVS9tM+JNcL5RbfFSc/Hx8jLY0DEmikxPeEAtuh4xzxDtVtEddBf+1J04
gsw6jz0HWnv5/DPMeBdDquPmcq+2zWUYt26iNYBsXJ30qevt/VzRfQfeCADXpi312vM+/Tf09Uwk
2aRXRYpzLOfmDIF7fw9gw8Eh2VMLkrDLo7B1YVh4OGoBLlWK9Uc50TP4pqEW5BbZacpz9rwgtXO8
3M/7s+WZYLLGX4rOL5Fr8QTumt7cjbs+gLA5ZCjDbN44KmydGPbOggUSFL7CmwDpXnO3+5PhgXVi
VymY+4BM/L+5h4iPirbAVQfE9uO+7cdiB228az/esPRSRCNONiz27DrrTeqO7t0wKqTn04ZsLIJt
sQ1jpwNh5SIGICC94ibiwbeocj4UMnhqmLd1pL7vUDxuHNcZCfMMM1MlWennWN56Db9B2jR/ubyP
zvvyPZMwTuzcTUWrWVcnbTa+8sgF1xsh5X3fCxQ8yFUju91OJ8EmvmEgtj1lmDlbpnIsKXD3oDLP
nsB1XHwERLvaE74pBmFZFhND1oGbWQhwfCGPB96/Pn9k4bgHrd3TUOnrRmFylum1cvIA8KsEIey0
L5lf3zKP5/tAbdY/WBb+HyxZB4ZKAUx1kg5hswvlWO+WEhKIl9fdsgym9igH9QUQRvAfkHEqdjVb
fuheSrDxjV8vd2D7fMO4Zb0IHqUrFiHS5c4JwCKIEpTr3qU9E0Hkot6nqoOhTPIsHHbFBGpaP01f
IeUNaKVHN+KR9y+4nokk6oDW9mU5ISHM00Mbqr1HuwdZrVU81vwQtlu0mLa5Mmx8WbxoIqFbJrRs
YXuFr3aLm88bXurvffAdGzehRCWUAsOOAeDcAA4HwcjDRLpd4T3L4DkHO4KjfpYauryK3890unHH
T2vp74b8i2qqm3qedmU7nBb/KjSEFxn2H3bu2kUuLq09tKXveBGKD33O+42xWkzf5OlaIESnehdP
5FEWHSvUzEdkvmfVcINC7v1VG9tEGo1TE7glLVE4lDYd27VB67Ld6nf0Ok4rz4TUZJ0uFVV4pU59
tQ8DeSzoFvzSsqFN+GWxzqvrBAB85SVyWKDAhMJQUZ5YEHmzjDXRw9Ehel0OYqVDll45Y+fFehPW
52vQLHWFYzLzgtsy9x48Xm+8mFqOL1OjdAKxS+B4nUjG1K3A6VgM+5ZCiIcIrz3wIch2U5dnOzVS
ftUFwjOhmoT23VwVWP5p4QUoqd35fl6jdAO1YPEE/0AzQ78Mh1IhTQ4ZF8jJZfLg66Z4um7rGn6m
bsH30OICmix9fVtzDp48tUl5ZPt0I5LQ0Qo6lAWp3r5a6E2UhWs8Q9jncN2nG24jXxSqMxqEQWUz
3frefDO6W9dmy4ebEDPmhGFJW3x4R6vfPaDmtbcZhFr8kQkw84hA6rJu8NlBBm7Q7q4JilMwl4/l
lQREngkvc0GqCQ2jqgKJQZHvMpnrHThvhlsO0M6nqybfpMpyh5pRYAirBHzc2eva4Q02BnXTsO6v
a/+8Mm8cROClVPtFWiS142Ryp5eud2OXpW6+Ee1Y/F5gBOoRraegZ1WZRHn60LD8yenrB0XECbLD
x3W61nMb9gVqdJysUL1IcAmrj1U61nEO8eGNWbKEbCYNqBzdysV14xwQNshc+MUdD6s/hZyveqLz
TMRUruaRZWFYJDkwhIQ2v6cskzHeuzbO5r8JzHfiEBMmVeSAcIoQNhwtxc5n8xSnCnFVr5OVp9/P
+ObREV8gBLpf1vBBeWTnj96fmojPl7eZxRhNJFUISTIuurYC0TCLfngV1Jr3UcHoh3Ido29p0Izl
dW7cpDabIDaVoc0yWUk3QjRh4A+BGsKrKnM9E1Wly3pyeM6KJCNRXu9G8CJ+X8WyKblumSdT2o4R
3q3lLIokDVW2a1n/GzU5H6Im/5kF4cbBfTbtd/aCiVUIwZk8ZyMvEgbhshsWAJnv0Pr35YW2WIoJ
C8tmFK+sjJfJ3A8vjczuloqBcJZuzL9lfkzJVxmoZh4IKcCNF4K/3rn3Av+pLulu8Lcy0bYRGA6L
qAwQvwiZ7mmpjrNG1m0u/V9R2l13fzWhpAxvmZKPgIQ7EHIBbZb33Mx4I+l1uHH9sxSZeCaetFyD
CeIEDnLp3PMPhLle0mfj+jtMA31Qo5OfUMcAAvu0jdQuoBPZDaRFbdwirlPm9UyFWDLqoh5VgTvi
GnxxSPrcEXGdfZsoOkmXaAgC3M3F7DRxo+l4jHDTOFzevu+jGj2Taky0LTgaWiyO7PE20JD2dyaL
n6I4g5bZl2kNHjrlfl+EeL3cn2Wz/YOem/SypA4uHH7HUrqfFdXla4rMX3BodT8FG91YTN4kG5sI
sojOuGDS0ubrWgEYo5zsOpoxzyQCqzPKctDyFmAj4Z9VvywxY6SPr5ug84jexCfhwv2prJFt4K1b
HifgNHdcBr+mNtiCJllciin0GnmdAtwDRZpnl+KN3Ue343EV8ecURSZXjsKIThBkzWPEnCJp5gg8
YLI7BlH2YXDdjWcD2zYyLgDj5AMb1iCKawp253L+H4Q4blhYbcRwluZN5BnItPB2BoGiZFyn8HQW
GN2TMfUOme6r4+V1tqyCCT9zmTeF4JwtEtTeHGelD7Sk32QAXtXUu+76aGLQwhWaa2pZs4SN/pE2
/slZNzyu7ePP8/Zmk9IUbOQ5Hp+S9ayiDjrHuBDsNCHKAuPDlX0YhoBaunoQBcgdQAy27vthCHfB
OGdx4WTtLq3YlsRyZIkOjOMv6qfWCUXqPC4+6OTm6sxAQll7ZAGvn8OIDRAjRFnCuvpXptlN0kqg
rlgPC3QeBQtewO731PD2+fKusvg9athFVUkiA392HrUu833bynHfFM1GOs226sa9OOpGHpAMWxSu
9Gvd5wqAwOYJekqvUkUbhm0ZgAlJowrUti3tnEfQ+Kdx2hEvrntvi1jT1vp5D7zZt3noVnO3SOcx
bH3vKOTQHxCb9BuxmsVrmGxnrBtpyvScJ1SSY91qHfeR/rS20+Hy4lpulibTWbXSoGrzLk9Y3t11
FDJtVXOqfedl5t7rSLZyuLZJMozbr1uaaTLlCZlc6Bn17riPWDRvTJKt9fP/b5agqdu1dj0MYmiU
2I1up/bZ9qurrXXDmP21E7hqY4GjdSm+VICw7kFtn27g82wLbJxqZdd6bqlLB8J4BdtjIz2pSi37
cXE3zNdiYSbPWRZG4QCFnfSxytSTI8d7lEYdAN8oY+1uvcbYdpFhxfmKIkSe587j6FVfoNz2EE3q
plFI/g3Rs6O6694zTDzaPK4kmHWTJ05AbhQVX/x+uc9kPccyT/t9HhWvl63CsuQmMi1SWSnPWI5k
mqb1MFLa30juuRuRgGW2TGQap3XE/AmtZ+3Pgf1eip/Ee/SGaD+kf677/vNeeGMQjjcWeechmkQU
/OADR1OwduPjbRejv/Kab9pWOqy9wHNy1HOl4QHXSH7wXEBLa6Tu7iqnGwBKcdunTnC9o6EsD0EI
exx1210XgpjoDuSU2wD08aAyaD1xm5YRu/Hyju0vT53FHl1jK4OYvopcwZ3HuS4CaFNBBxv42WkP
5EVzc7kL2+46//9mBgea0TxfsjxZVN5jZkp9pDOyR5dbt9i7Cb9bAkj7LMhzAiEU3Wk5jPt8Jo9e
2dxn0bAxSbYRGE7L8bB9Wz/Kk8gt8Nan626XKjAmXh6BZQlModZAZmLKHB8LLHJcTp+VP+78tYgv
t277dmOB+TiF8+R5GZShZR1nA/lC83YjK2SJ+0wAngs8E3cqtD2z8mZi0zc8pyNZABRQGU6vw/84
u5IluVUl+kWK0CyxVU09FN12t309bAj72pbQgITQgPT175RX/bhNKaKW3QtUQGaSJCfPiZzHJB3E
xjJZNtqkchvnuKjCdMyfgGOqsxFhdo/qqtw75dQ/zqiB3ehvlzD2xlwh0O3oKuzzp2Txxl0EEopd
mLqfb9oNk9atquI690eRP4F6PM6cTq27cfC3smKLJZmkbpCEh0SqxhINg/jkLuMXH+fRFEZfr/94
2/CGI+ctaWRY1w5VDKLwodc1jyQvyJlPqdyo1Ng+Efz/4qfgAJwbd8qfBIH6b8CfJj6c0UmzkRzY
DNZw5BaZpd+5KXL7Zv0jnPZDUHq/6ig6Nuv8XHj9x2CdN2LG+zPB/fn/ZwIOBDJXnu/QASJk2VTl
kOZrH3Wh/7m+Ge9PxTVp0CBcSeKhrvOnINL70g3v2TqBjzTgr4kUd5UUp3wuNpK292OIa6LX/NFb
Slb7hBYxxKfK6S71yIZX24Y2ju4qyLuyxSv3RST56ypYchzA63lTh6NrItYank5zVSyEJsITuw6P
6PupqfONyGrbYcMdAMQJJV5QHXrhmk+r5AtL62Pprrc9dLom6VkDLdfe7WaH4okl+cxxe/4A7Wpn
C1j+fjx1TaTawuckXT2H0Zbk6w6CdWgYSMd27y5ygTD2VluxbYON63QKTaPG6ZCPL3HT3wdly3Ff
dLYIwmyjG6fbuCY5r0d4WdNDrmmH25Y+tqTe7Jmx7HFijF80ntuvtSK0QY9mgvZSOWoq1y2VUIsT
m9iRKQ78PsRzE7Kv9K7jU6Zbftc5ep/X046rFIBwfyOyvp+Fu+azeVz6KlAePqX85eECIJoKlw6d
2jUOO42O8+umsGS+oEtXlb1aghTdY3iM6pP0QS7kORb+kilvPPLCPa3u1u5bTNhEDs56yfGytjJa
wAIqzl8ZL5rM89sHprdKvZZ1M6GDMaixQdTrpBSUETv4ZJxBXPsULOJYsOIDwDlb0ji2yRh5B7jW
BNfjwmgyyqPIy30r168pT6mY4tuKsq4JI2yFHEjpBoSyLjl7pTr6MzsBTf35+uZbvMVkpRuEUzhN
XBII1FVen5WAJamdJAUvsnEKwg0Ts/i8CSYkZC77wvcIBf/usGuT/nfazlv3IdvgRgISoJjvjcmU
UuYXcbz3ikCzrBNd+89tS2RkIF4fqqIFFolWFZ7TWJ+zu7WR0dH1VL1x6tks1oi4Pu4/vB9iQrua
PJGcH2opRCZD9uGSGXAV3FRndE1o4BLxdZnqkVElPcixMRHmy0Govs03JmIxJxMdWJIO9BpME7oO
sYToQeUeNZ6+Mp1P8en6dli220QHJj4b6xAsFDQf9UvvuF+XMNpImiz+bIL35nWqlhItPhSPmncs
CX+2gJ2trgJD3I3+Zop1QhamYfnUE8ohBBx4UmWgCsxmxIuNFMe2PJedeXMXWldwrgZdix0o+mbX
d3VOu8jbepi37e/lq29GB/xGVFNZIny7FxY40Jq0ZVbzBoDdIJFq3kgxbYfsZYPefKbgUrUT2NZp
6nUxoJ/JPQkWnEL+A3Q1jitRd/G4dSLZpmSEDxZ70LPtAlQfg7IKHieJGIzSb8eKh7BKvGijAmz7
jBFFtFNDUmFMEWir7sMlomRO432Q9fpym1sYIQQ5m5OECQwrR16beRxqJmrqt3BXlgBl4tPCgDW6
RaEWi9TsSp189df89ZJkreX8VDS3qYy4sWFeac+9seglUpHLuZdBcTP2M+hnJZ+uL5LNroy9bkKI
W8QzUp3JrX+xPt5dShRZ6tXnSs4/o7Y8yU5sxClLGdI1KdEYGkncum9S6mv+LEEuOkFo1umKPfrW
Pnv9sF/L5i9KkSNzxKvxxnctQcwEsSm9ApijKqzh1P4smR9nUYEDZemPaNP5cH0dLUHGBLLFhAyq
S9OEpr2KQdGzntA3p/bXB7dMwASxEehIBi7QqLSS8cs6+q+AzaEBK1Zy30fh620fuVjImwgTTr7W
gDSkNAHO6zgA85oFC9dH3XP/pITrb9TbLCtl4tRAaun7KhwvRjCiqCClnH6tTii/XZ+GbXgjUEK1
HArKeZfQGNCGTIh/NOk23j0tAcuEeKWgY/ILp0+oKJsumwP5Ycn9s6y62+zUxHjFaIUaQOCX0LmI
HkBA/+ggxIs2eSGN2jjPbatjuHucFMCnl35KRzADfQ/a0fvA2bKFILMEExPhFfshWXWFCXCiPlYu
OXUN++N37csFeey2wMPN+saJGMF9LSe/YwyfijlOWlY0j3nZeLvrNmTbaOPCPAdh4RfQ06UyCusO
D1XQIMsANYhelYzq26ilXBPQVXNUKhY2JrQCl8XHlXnernZw17w+B8tOm4CudK0lWYPpEpDSBqRx
OhvzrjhcH9xy+JnorbWSY8PSMqYESc8+KrxT6be/GjEcwUV5UNMWTadlI0z4VtkWfR8nXUxTF1Lr
dYz+QBfdzQRXgNsmcvnwm6AX8WKqQLSLD5TuazKICQCo/OeyFLs5CU5thHbt6x+ybcfl/28+VI0Q
bA/HOKIVCAopqYbyxZWi3Xhkta2T4daRO/r+ULUJVU1ZDlkYqeYbJ277C81kQ3vjFIx8bUxdpUHl
FtGwdvL9BYNzBEvuFs+CpQHcNZnQKjYUOp1lQqc8eQx5+acY0x3Ecz+2XvyS6ICuVfA5HqdfUne/
rm/KpYz9X0Cwa4KOx6n1c8C+I9pJiKyxsQ2zgqtxvybhuutcL3z0qhkP4nlYH0Q9FxtGZwmTJg65
9osesq4JvEeXyevYB8u+WlY1ZDod3XuXVb865ekD+ruAhb8+U4v5mZCUlgHGDx7aiMa1KBWU8YBT
jFkYbcnMWAzQBMqhpXf1o9SNqAjW8aUYfOcniYoqy0UabEzBtmqXWPTGg3juuTDuMKZ4ghgOwGfd
kaF5XsLkGEg0q4ZsuK/r5LYT4D+QuSH3lmkdIjoJ8GHqaIc7ynM+3tbc4pqsbTW686WHTm7qqmU8
RP4S3Kto7vbXN9uSLpoyzlW1DuhUWrDZn/MFVDSzUwCQlzYfI3IbBbdrSjlPThDLqgkjit6KIYvS
RB3XRXq7KgWg4PosLCZrouPyXnT95MGkZt0MR9/zvSMBh/+GNdkM1sgf+MRD3ykJ4rHjfEJ3Ps0X
/9Qy98Yfb2QQI1nrvCoQ7lVcuVlX1DJzaje+zTpNcFwvh6Kb2jWiuXLcfeGHwT2Z52Y/BGza+IRl
9U3GtkjqduGxjoBxQdnKUVLvunxxNyzUkj+YCLbaBzGDduuISqA5L+JdrnBENgQjvVQxgLDcKL79
lQV8J8KbIp2LmPoWTTf4UODuvKKu7lYlPud5kSM0lZ+cvD7xbgHZ7RhnYaxOETClQNIdvWR6nPri
pQGdqNhkn7YYncm8lq8RnsJE5NNCF87Jcdrmvk6nKJON0hv1TNsnjEwg8Ss++Mz36TJ0v/0wfGZT
+6zlbQq3uKn9fxAu1RB3Xrr61A35/G1OavVFN9P08yaXN2FvwKOD4xZyVVTnnbNrgO3NplludfzZ
jM7wSYhFuV7UOCGNh3UA4D15Gdrid9o3ImNu/2+ybCHrLL5jQt6Cfk0bd5YhDTj0A0CR+hCL9bY6
g4lyc3w85DlREdHBaYojqGPrO9JX0/H6Blisx0S5AYDGPHBn4xjHJtQTSr3V/GcU4vv14W0LY9zN
xyiC+cRtRJnr/O7L8lvlR6/Xh7b98sv/32QHrAADQ1/jl/tp+9lfIKzmgWd18m6sw5nSncPKCtEV
3KdahN6uKAr+KIgIDtd/vW1hDK+tWTEnZdj5FEpOY1b14ZBVfv37+uB/FTrfCYKmcqevBfocOfMo
MNvTPm3xIsSrvUJnUjig9Ub6IKuLj+vUflmm5LjoGup99VbmaUlGTGDYNPkrsNZtiKfN+mMPyVyo
v/xqRZgRAOpuO8z/XinebH434moO3jQg5kIyZ9BlnndxxHk2d8FWScCyQyZKLEqHDtwoU0gTNYhT
0IOZMEDk2DhtLdZrwsJWibY0ReYQ2BTvV8Drs5Os/6Le/nLdAmzDG6lzz9uUoPztURBnzt9cH7vg
Jzz9LsJ0S2jOtj6Ga/d+GvfIeHzKXXcfi8rd1fCRjeWx2JAJCWuHmbssFwHtV3Ev4jErew91YnQU
OW5922uEe5nYGxtCR0/rAXXrURcQFdSiHwvX+bySrTcV2/oYHu5Pc8lyOQMzjJvLYRjFfMrH4bbe
QPc/JG2ScLKEWJQU4thZo8WPsuw2Fsb2y41MuQU6AL2a0kPlIvoNqNxL0251Z9uGNk5k4c9Jh0YG
H4V5dGd73PndjVtNT+/afEBM6Fra9xNY3BafBrOQe86V2oPHLjjxQt70sIhPXG6qb0wGbax5Kas8
oCQQH0oZf5/K4ct1j313ZTC04bFdAB6gaZh92ipd41FRgo9Zu+Px+ujv+hNGN5x1QTNeT9Lap1Ga
N5+7Jk8OixON5xBUzEc8YP65/hnbJC5b82Z9VlknS9mOPqCWfXovVOBlXbp5CbKNfvn/m9G1nFXd
rB6C2lBDmWa58MUO5cYK2QY33DUMlkCWUuJARlntQMapO+pY/L5tXYwkenH7dspdDK7yFpo94Xg/
6eWf28Y2vLXoeAPZwAHeSnh4YMRVWZSTm6qYMBzDYXFPBgXEeLktT0GUpUv0R0ztFtn8xfr+k6YE
xARCTQNp4rX0XbokMr0fgvZ7lJLxIBbJdy7fekuzxAUTCpWrnOeF17k0EoBD8eAYjuFBFNXGxd82
vOG4BciBOl/ULh37tNppR/eZw92nvgz3N22wiX6ae19KHbEVZbCiibO5XfTjMGr26bbhDZ9thpCl
4exiecYuLA9KKsirAcxFbosJJu4JgOIJFH+5i9IFGLj2XVJGyx3vYn1TmwOsyPBcaFEUwUjYQiHp
CmDg4Epen/JWsOZ00wqZunwijNM598RKp6j+dwyKH1InG/BGS9RJDOcdgLbu01WttFEyeICc1AR2
kmBLUMZmmkbYkVATLSpNVloKUR/8IfZ3AWL0XSHW8UbjNCYgOgYwJkh68ULqcNQdgxieu3mPuWzh
ewHCiD5iImRJtLdSjlYsHCqlt2vbRew1iHbuUtfVuzWOvKx3UrmfWVdnQ1/Fj+Po96j2VAka9KIA
hZ/bzODypvDm+HGbPMy5n6wU4GAonQxzMT2UTSNuNAUjt+jWSfK05CutvLT07uZKheEuBiXAFiTU
YmsmpgBvUbm7tlrTMpwQqFA+fNSoyh1uWx0jDOZ+X6ipRpSt0UEt/fC7BEX3xsq/f58NiIkYyz2N
ntEKMcRFIyYk4jTlYXK4YEbcutgVbqiyTlUPc8Je8wpNmiWoE5ybLoL4uBEgZ8dLOjDJrHQo4mna
dyTXLpi2On/aWDqLm5pkb0Cfkkot8CHHq84gdrqrQ/Qi+bfdNTEBI0CSZR0KTtqV1tX6p4n9A9fh
H5VGGwUq2883nLR21xq92wV+fk7kUfttfyx9vr76AO3urhuX5RMm4Hxkk+g66L7TcFLrMexUdxxr
3wGaaPl9/QsW5zBx5tUg/VZKfIHJoT5UDuAeFVolNwzY9vsN53CbqiMybFbIVTjDsSR9mIW9mHYN
+rg3lsiSS5kEbfPUtL6qK00df9R7vdbHIvGj3diOwGZsXbFsq3SZ35sQuAQFb9qi0bTSqtqpgHt3
A56eNzIp2+iX/78Z3XX6hrm6RqeC31IJl9/rUN1EmR4Qk5yt9oG5V2s6U98p8o/DTNoT3lS2yjm2
n26ctI5wgamp44XKXjs/10CwL7FSW3mybXTjkG2jNGx8J11okCfBDpvc74iUW+h62+iG/zplHbbC
kxNF96Z3dJo6BnOEt2WXFtM36dByqGL7ohiwqbXs00MPJcWPAcDe31ScRjexpQbERJixNJgho8BH
WoeJytoLij+WzQbUwrI+JhFaPhSq1WCVom3pdyDd1gWFM29RO9hGN1wqCOc6ZlwONJ3b/AiZbH3n
NXoLY2Fb/ctX37jU3HkLAC+xojIO7iuxnkE6sneWamNpLEEnMk4WFRB/WNtQUVWxXzPvPkUivA9C
9UTEVsOg7ROGZ4WNTiaGOxYdS7yqFOHHuV/QFeAch9nduKHYPmG4lzOt6C/xB0Xdbnpsk+WJ++Wu
G+L7Sm72M7+LZYCFGk62iL6M0JCIaUz1clSyEgc/Lvz7CazT57SSUeaW3PtWus1NZB4B+ftA+mbr
nQSUdzpeaxqUXXEshiE9rR1PDtfPS8ua/QfKNnm4VBdYs2BNvazqSnh1ATyDrIf0ANatZuPkvJyQ
79wATFBbTYZOr0PQU78t0zu0KUYZdDLlaQniPrscbiLfgptYfMWEuC1xm/MWmpW0KqbfM0Mmi6Hb
eNjI720rdvn/m/0IROWpNgklXXT4ypifZ61SaLEl1fc2ERvbYokmJkEZqOfJ5Ak4ZNV0XcYnpzpe
QuPG6LYVMqJJCzos5jgTNgNVGmfIH+t8TTOi+VZzp+3nG/HEC5Y6SRv8/MRPuycYNfL4fFOV5XJR
e8+WjFASqMrR+TD3FOihz1U9P7aifEYLx4nH5REw1uPYtpCMGz5edxHbZIywkgR1u5KFdRSCRf8C
2QIUY9LdeGibQLZE9WOsplhSAMqcO2Sq+Sls8P5500838WqB4+Us9rmkfun+UEu+ZBqB/sbBjYuu
7lBRvJRaaTcwfoZAelxmSRXKH9d/u8VITXq1pdBJlM5a0kD5IKoq8riqjj5JoVYfpCVbN/JtizGZ
eDEo1IfLmpKOtikMtF+Iu0uAwNhzZxC0Wnty9Ot03bt5ogBdI+n+ttldZv0miqBbuK1SXIWonodm
v1ThH432nAAajtfHt0QpE0nmzmOJlr6ho6voMmeOj8nS/QpYfc59tpE0WPzCRJIlbeRLIsIWnwBl
p5ZPrCm+XP/1tr03PHzRegGxR9VRd05fgfd6AcfbTy6TDXCR7ZcbHt1DJHMp67mjc9590ymXWeiE
W420tt9uZAhdoBwSxbqjozP7h6KrdBYDenCE2O6NabL5qjpwd5JkDhoKyHOURQuAajIJth48LRMw
MWpV1LK/dwm6OrF7bFT9oWry6KDl8u2m3TURahXYgsfa8Vp00AZFRlR38FoXrUvyxtPTxMx23ZL6
EYeqZBtxcjcMQXOfR+mn2369cf4jaVGgvooaSohz1GrdO2P90rj5LU02yLuNwAAKeGhWJqugZZx+
R5NXnsmZv1z/6ZagYKLYqrhhwNUsLQ1T/1NUx4885I+jvww7Vlan69+wJMimhmgLODGefDTSVRfi
p61o3C94tAz3EBURaHzyRAbQ7/hPvXjlbaHURLYRPYZu7cc1jXN05zpz4WfOwKJMu8vWKW2blBEw
irRdmPCJoCiT3+WBfknW9Vvk5J8WLo8DqJBx+/t8ff0ssck3wodf+uhXT4OaKq68A5TpPcxm2VLC
sfi2CXDLma9LBdZk6sjq7LboQkvy+8DLN44EyzqZGLe1hLZFP2J4jXrBLgGvNlWq8Y/oO4aGTFxA
Iz2O4ifW31hsN2FvYGRaAsZalJlC51Of+GUWEGejjGVbK8MT3SYevdzLBQXws8rwaPGQNPJhhdry
RgJl+8DFBN7kABHq0BosQDiG4lh9dJRS95K50TlW5Rbe2GJNJj3ZRdY0ZylvaUB6EHaTMbjn2l1v
O0dNeFqXT+ucDqWgzTq95oP3zwCZ9JvcwASfFa27ojBQNVT7DadLO7FDqQO9sfLv97Pi/mF4WVkN
umNadRTaLF+4t55HVfzL1vY5FNWP6vJgg7flUgJAUEWgcJz/uT4ry46bWLSUB4mzADyMOgtvH5ZB
kZ8TOBmeFeBdG1Oz7LgJSJtBp+NOEUM3LrBjX0g8wXZrpFL+RmJpucibsqFun/tAvKUtnVs8kzu8
eM2b/oH7FdgnvXM9yS0VDsthZXKVOTW0qP0GH5o0EOZJ3R8X198DKvrPqP0tF7StluGCaeKC8ysi
Le05czLUIngGZbO767ttm4FxC676qVM+qmm0WlifDV60ZAUEEtHaOnZ7NU7RbSmDiSEb/CRQ3JE1
XSUUex7ragy7Y+A28labMo6/HvC3aelETevaPSXD9NpN7PNta2Q44qxSvwraWVAJEtAMErdPdbQS
tGwWz0O61Ub+/i6nJqKsnSdXdS3O1MgXs9o5nodXD2cuh0/XJ2Eb/3IcvgnkzVhX6AFFBqLVPO3G
alHAGQ/V/rbRL574ZnSYDZppFr+m1dTJU1sO7V2iNgksbb/9YrxvRg+5E5FmUIIWkL3WIIsom+PU
1l6zES/eD3mpSYIWqdadVzkJStKBZPGgwkMAsOadV/Pft63PZWZvZ5BHXo0OxIZ6bf0zDjwn86Pc
vymcpiYL2hCK2VcMg4ulde6jJar2oTeUGwhN2+L4///TYYxED24nqOaiOyAfq0+gZ+zPORPLxvq/
H4RSYvhug2dkSL17DY264d4Dak2H7KfSZB/q5tP1DbDNwvDhgcwLd3BPpFOc/27GZe+t051y5EaW
8f6Jk5roMlV2qpfgwaXMGffoNDm3Mfogo3HP+/lfNsQfb5qFCS/zhjzOc901gCrjkUuSu8vRD6qT
ja22+Jkp0DlKR635MjcUXNMd3nObZakyUrdb5AyWVTLBB4XK6ziqVk4dNCae0FG8HrwRqgeJdotP
7ehUD5CK38qfLJMxXw2KaebQrhY5nklJlAVO88A4uYl4MEhNnNzUTKzHM6+gObjkH8e6hfgLC29L
K1KTJGxKxRrjJQKxulS/uY9e1N77npZyR6Zm44XAsjomUk5OuMONS4eATWaxjy7ZvBBRfrhup7bR
jaxCixotkNBHRAOnn+5J3CWHChQpG7mExZdTIyKNnEgwbY44KjUERicNSfXiB+mHH7f9eCMa5bks
hlzMNW2bx2YBRV+Dx6aNSGfxAJMQjIvVTVrWVbTl4c4pgn1RJsdiynHU4HkgvEk7JkhNWrBxGUuk
jV5JhSxUVstWZ54ajtfXxxKtTUIwxyfhWCVzSdsO5ESRkue61vtocT7n3nrTvTY1mcGSFVJL4+px
OtbdfRSFJ9ALngZgHq5PwWKfJsYLpRfeqWTmtOHJ2GV+zKd6X6ah2MKJ2tboYrpvznuSkFiwZeQ0
r5u9aPogE63Ld+sUiv26JLfBBFMTbRWxcsm5Hjj1oKqzqz0e73s8655uWyXDzwZWp6AazjkV0XIP
+FB/cKskvHFww8sWNetONXFOIzY9d9F4x9Qqb0uITEpSD3hfFtZBDizqRHYC3Bi7bpFbGGlL+DEB
YlUyxWJCPydlQX3Sjnen/Q41qi39cottmuiwZKzHxAcAEQi66DNT/VMTiK/XN9T2yy9R6Y1VMjAX
4cIChrp6Tu/6JbxPgunBr51/rw//PslGkJq4MMiUs0nlMqeTt3yvhMrWOM8i9aNbPjsyyADY2I0F
2OHx3+tftE3IcLMu0LJjreOc0Sq8nxt1H0TdLl/ERlZn24rL/9+sl+/Mrp5SDN/qrsxUUUxZ6bhb
vYu20Y1DUpaA4ULhFB5QCPdVLHN/x3q+lVPbRjecF0/nY8t94pwjV3zgoaZsTA/XV91yiJmMZ7lA
Z0mufefsRB6UiFNFjk1VfoqcQmc+mdU+H9lGwmubhZG2++OcN0NX5LQJXfY8JE0L4DoXG/muJUqb
KOXFSWZvaaOc8gTva57QX8Mu+VXKae+N8S0apAEkbP7fhgoOl2sADKdeLMoWb9tp+DpAIWjNinWV
t51nJiYNiN4p9cbZOefzOs77AicB26fhbfqcmMRlAd84gudAvwhrBGPKEwDf0wb8cGP+6bo5WZzY
JD7z9OTlWo3OuSrz48WJVZF/SMZxI9O1WKvJe1awNgI+BZus2nbMXAiQZMSpv44rO7gJAxwApCK3
hSMTohYGKh5QLce5k4z9M+ROitPMV+cYTWN4W3L6HxI0NhIxDMo5C+2pLC2VBiBqi8PAthPGmVyE
ZOJOIZ3zWhWPwTo81FV/al15W1Jn4tIYGYKymUpyXkmMhjf23MzQky2X26K1Cd9y50XHk8DBGbrL
Q5DEfxrSbyFLLZHCxGv5vlY8loVzXtARAuj8AyTjiiyUw+OQio1YZ1l9k45sRP/oHOUzO1dVc1/l
8Skq1uOCXuHrbmYJpSZcSxVJMEx5gMNsHfGQjUa1Oydot+BattEv/38TISBV2UgUJchZ9nm/14z0
mYyKrdH/Ps79F06VmmqSYQ2r9EEFDWRmeoS2xj6eqkNN7tjoZn0rs4l99NIqW7o1I9P3NBgfSJjv
WfLspx+X6kfMjhx87rctpHGyBqSTqOoIck7Z8mUo2IcgiL9fH9pmAoYDhsPAmYZM+Lks2uEhbcgA
MoViuBtEsXU1tFmycaLWIB2M8wo+7kWzi8thF3QsfHZiUXuvAMlA6KNkU3+4aT4mtqsLC+XJIGDn
Wot7Z3bu11LRVG+941uWy+QFy2XAyrUh7Lwm9VEV9S6Nmm+A9v+5/uvfh12lJrqrS9C4CaUvdhYx
6G7Kho93I47abJkjckyA3DygoFjuGpG6O7zUbZVm/kId3jF2EwIxRaFKRaTYWYccnLwv/fKVTXzP
gvnoTM4eehe7IiqA3+72Gql0A16yqD5V+tiAE61fqFt8D2IQ3a2POYMY/PCiwMg5Fvs5nPbXV8bi
7SYgTemuj2QYs7Mn3RM0PV5nZOIb7mUxUJO9jMc1WIamPj3H6/IpIHmfaQeY8nD+Ul7KkdcnYLMc
I1zVTRqvnK3sDGaPl6lMn8Tgnqt5C7B3Se7e2UETdsYm1EhqotLzUPVgNJgeS62eczCyTSU6m4sg
OEC49uf1qdj2wghHaZu0rueM5MxKxu6Lcl2/zlOuN2pttt0wIlLcTGpsZAEXg+6JFDkuctWZN8FX
pvXGwWT7hBGR5hUw4sqJ03ObjvdzWjxK3kTHXMQPM6Rrb4tEJmAsclEwrIo1PYP185B3ctnXuVvv
vZRtcb5Z9sFEjOUtH5wCZPbnyQUHRNkTng06erm+ybartQkXi9YBTGPuwM5p7n71ClecC4f9gd5d
v3M7wvZAnso7LkOBtpSwfxhysgXHsdjyf9jUUKPRSeey8+RPnz3/QzS/QqkQnbfigwP0j+zdDZ+0
LeDFV9+kEOjND/uCI9wuA1E7zYp+twSoHF9fQYvHm5gvdO34EjSL2B4BpNecgtveX+PiDsQsW0jm
v1v9jtubKK+o0TH4EZAEDaKE0mGfzave+TOt3FMeimxOqgMpqE4usZqT1yD4CdjUjgXTrmueQ1lk
/Up2SDMzX7oPIMf2JDa2kfs6+OjMz32Q7lvxTXlbund/EUjv/V7DuVWXjKCGipCQt58WiSfVp8vP
nOL6MEq0DMz1nReB1r74sizqJenjE+pquG7kTyWYEi+/j2yZ9yVYvfdLjBiQlx6/KLaTc5BW9/gp
CWv34fqxRkQOwy/oZjjiRPPydR81SZY4WzLof3fmne+aWLOx0H21NNixChzS6MYBdsBb5b7C/Gp9
TAovG9DdKEeWrfxA8mDv9RW07uKjaimX+omLaNfgVMKfZHEOlffiVhvFur/kX+/9NqNy0OUQJXRW
j5zn+nVZ2p3XowsFnteu676O2wxnflkdhfBOl8wgCo4SSpsL2biNWLzRRK0lTi/GcL4k9CJosjEg
VVYk5Zav20zP7BhKK28VslwJgGQ/2uVH4Xo7r/rB1CkOjkPUnWX3IiaWTeL3kNK6qPbdgtxf7GB1
EODcqM38Fax+b4mNkON4Mg8gynJJ5fG84HoZfgABn4mYL+W+L63HH5LqqWnA7tgPh2YFQ7Q+9tFX
AvJ3LP/CzrhtYO+96is6AbKV/dLyiAa7/Tqlp0s6cTEisUI0NLyYyLbh2nbn8v83sZIvgdJoiklA
5dXeka5SuzItttDhtsGNwqRKS1BZ8jw+s4g/j8t09PPxtihsovF0weM2jor4rIduzkiTPHmjougu
2Rjf9tONiNZ5hQc9hjI+V+of4CKeK4iFXj8/bCMbEapRoG9NSh6faz5OGfHjezcUH66PbTliTchd
Q1bfS5cuPgfDSadJFhfJTqK/l32XwYS6tnO87TtGRNHMa4TrYfWjgXx3Rznu4zR5quuagvSLZfEc
P6Cju7vtPDdReHUDXcF+aeJzzEsHDpSAF24AjcL1uVj2w4TejU2tIfASIaEDiX594NUqoJ1W9WN3
mymZDQzMVw3ocILk/D/OrmxJTp5ZvtAhAoEk4BZ6m6Y9i8czXm4UXgEhQOyIpz/Z/9WYzwwRfWVH
x4SAkkoqVWVlyg7KO5ZAcTbwoTv7/uuvBL1LQrhRl2CwJoZfiB5/TgLkc5P+7OKA04nYmO01Cy3c
uKyCmhMnYBeLyvrQU+rv2pS7u/c/4LpF/mPrXAL68lRWLUkSdqkH+qz88tkGBxqAWhuXgrXhF44M
rfkqzbnDcNcIIsvqTkTQczDNG4frmm0W3mz1KMIyi+LtqynbpTXEufzcv6210Fti+YIg4YXfZnj5
gf8e/CAJqXuT1rXrLWnhZpWT2gzAZWZUW6Ef1BLZoW7rmvTvZektmeGU4zaVGrBmMiup2zvwlPvJ
DnyIBj0wgObcj9r2tvJo/55iVMT/PsNcz3f5GCh2mUiIW/7chKBcfH9x/nt6vSWgjyd9xaTC0Dbn
Y2gPHZIIRt208r3g+tA3Z69o68G2AuFclK4uczY8EFUcE7alGL1mloXbZplTdY3p6aXt+c4E/XOB
xxCx1f6wZpprBP7m7f3M9LzUvnuxh5KFVll+cDvJbzTNwmth7czuS9e56KzfOW2/FzM90KbYGH7t
3Rde22mmW6aNcxlmvp8bepeCO//9FbNi9f8A+GiGukqQuhem0ewt3cKPilkX+xlMufv3H7Hy9kvw
Xo26peqo5VyKWt/NpD1vbwprb78o7FdyBOoDoptYJ10MEPTHwJlDOqbH99/83yU0b4l2IzjEg2kw
5NIa85qzNC4p3StSn0Y/2VuKboTjawa6ft2bpWmzTGtNiLlQbWg0ZXYa5Y5NNo7DtY+4PvXN6Jar
HYvy1L4YUT2VgGgKIz8gibJjc39XVrdFuNjD/n5MW9euov08w32HObagXAm59ybZaW5tgQ9XOkO8
JQCOqWlOe+3MF2JMlKVk56fe3f9Uu5ouj7hVPmpHf2xEd+RUPDPL24hT1yZo4d5N05RZ4tfzJSUy
+wSFHuOEogCly+79dbY2/sK/Z+R+acDMdDEyeEZ77bHm3cbaWpn9JSJOOAWArSMbL1Vb78uK3uWi
fA1skYVWUlWR1996rC3hcXaA6hAwzOMlcL1d57cIvTT/BcTiFkfYirMvsXGdZ+YchMKwUl+MaLwL
HgJtHpAH2LjprI2/OJdnBaQXVGmnCzByQNPYVX7pc92e3NRRp5smeklzBmqHPkDZfUL9oKO4NjfD
blLpFoPXyjJawowt21KONvZ44ZWXv5CJsjLk0L66CWzhLUF3oDmsIUbTjpcusNo7mwc05rV7G3Oe
tySADOaeppRpmAai9Vxax6sG1vtWX5vYhftCMbBSFYPVXauCeF3No8qQH67X3xSze0vYXa0qCY0/
NV14EjwYYj127RwV3bQVMK7M6xJ4J52+biANNl1A+34t6EKYwHBcXm+yzhJ3V9gB8XXuDxful7sm
ax7KXIDoUW7AUNZe/roxvTl+htoNhC764ZLayKmimwgtIEnfboQvK3H7EnnHy77tqLaby8TaQ0rs
D6SfUOowD2la31Sb9paSpA5lfFDz1F5k3yXRpO1T4mVOmAiyUWpas9D1978sRLvJMVZzoVaVRDTx
nyyZzvv3Z3dt8MWxXHu0gAhb1V7yvv9hEZqgyxdZs9sGX8TUVjDYNGEYvC6H75XTFaEFvs73x15x
2iXYTuU6r7E1tpcyRyZY1jiwuhlbf7lVBfh3ldtbaosqatD5JJIWXuXZEZVexFv6kYjgMbOrC/WK
gwSQI1TWTaLYLsoLf8+zmcoiaQZ8UTB72YG4hXVCw+YW9dHKRC/xdlNega0GulqX1m4fOSU/iT88
vT8V/07TeUuU3YzqmpnQWXoRxbALJn3qGd3ZdXt04WyujX6EZqtPYMWfl4A7pOZwyvtFc7EbeSkT
duhBTzSU/VdI1n1+/2vWDHVdcG/cDdn3JgevS3NxvPSDJYeHGoSO7w+9smaXkLueiVQDpom3Tydw
W0zgl28sCiHNnNob0fza2y/8WUGEvNbQeL5IwtSzozN1uhZMbnPoJcpukrxSLLH0pTfkY1JOp84a
v75vm7UXXx7CNhTJVZXoC6AN/T5LWzBBwA82XnzN8ssIetY1Klmon7RN+m2CzmhI7OlTUKUbLrCy
LpdNVZ4IgnI2WXUJvAQ4tUPTT3s+iRNirv1N9lmi+LDX5CjJTuWFosZx0SRvY5sUt/HHQqD770Wv
x/naeDzqS+oHIvS02ava+uYOW7QxK7O7xPDlac5AoE7Li7KnfN+nMz0m3pDfaP2Fy4pRgdp/curL
qLswc9G3xS6eyeK5vs2r6PWz3u4JA3UkyjMlsq4p2j0ML1p+YoQnW0n1lYqbtwTyeXkAlWDS4Qmg
QFE+2gPEwYBXuTNfhsANaX5m1qvd/qxLB4QvzZFAcaTKjjpjEZgWQt8u96oFBHm6a9Ixwgp0XTvk
fRLhj2iR7rrpO/5nJRLouY+wC90qx654Fl2c8Q4rZulyT128xsLbeUXI4QIaCnwbrrtyQ10qlAoz
KzJbQXEBpuNQ1eJArengsPqOzFUEWt2bMt/eksztystdZ11VoHLYu6e+ZTsl5mBj/axsD0u8HzNZ
4IiuK7DxI8LqK34nR++b4eKrb+dbe9yKoZaoP2zNvq56iS/oi98ukY/GmiWE0LJYcRdEEgDXb0zJ
Che4t0QADpOGCoLXlhdrurdtdva0E07j/xZbwV5pMO3H8snlFSqkQ4hU841mvJr3jRsCXecHcsrL
i0kKlHeJTPgBspuy+11PZNQ/wR+41SayMmNLdI8MBOqBoK8HgcjwySvFU1B59w0B7SINbisEggn6
78/xoHmkU5bwuOvAXNe0oFWXCdsibF9xzCVasisyELXz3sSATyPXMlZ031b8BIr+2661S+RQw8A0
1nrEjUfmfdUcsgDCXFjZ3ZZUW4KGpN3rFOQ9bmxZfE8n+4EP2VZ/1MpxtJQ8JHOCJq3Sd+Kmqev9
5M/5IcByDd8/qlcccUkDNbgtdiwIEMbQVUITU/2jyawINDj7trdfG3f68f5jViZ4idGRJRelW3En
zrQwaK4fY4+29U66W3mL/4FO/lvL9JaQU7uHLGGd4dibeRZeDw0ga7w0zEF77dZ+BB610X11XHkc
KDlmdhJKI8MGJ5SqTGhvieusfOeSDjF1PGkItJQvrWXthQy+MNnshjn9eZMZl5jUgs5TTWRg4rw4
q9r92Ezz3h2qLdDIymJYCupmrj+4IrdM3Db+OadFtc969DBwRV4Ymm7QhZmS23K5/4st3myPAWQj
h57IOe7sQ27UBXpnh85YobF/kIT+vs1ci0i6p6JGrSyfY64HfnRLCEJAoE8dEqfKb/T8xUXYrkBz
YUwxxxA1qaNJjerYelRuBItrvn+9xb6xEh+FhRi3MzFLNI1HBZY+kzr9RlpibfTrMngzOqpNvq8L
BuIppLvPQa5JqLLZ7N43/r9H5+7C+C5oKArHN1XcZ6YN24Td1bmzsXr+fYvnfyOBnf9zC+M0mvMq
HnROQheAOsdGMuX/0u5aRqtZBdQ86SLCwRrBVL+xV6580RIdLEpusxztEHGZe2BqrVAMKlphju/b
69/Ox5fo4MAOCnQLmz4mneuGqaL+sTQ52XtFY5883yo+TrfW7fkyZHBNMFQEVDOxaYl4UJnVnJyO
or2gzrd6ANasdd0i36yuyab9YAWkj7um6fOQuVn/g0u33jhR1oa//v5meKhI+CNAfW0METw/rIgF
CgBhtvQZ/h1S8WW8wHlhDXk1N7EDRSEeWpVs4lz01tH103pHOOUbqYS1WXf+/gyrssp+9pMxhuCq
Bos8HcdjOgyQuA7GamdBheVz7de3Zd/5MpYAO4LGpLTkXFajs0t72410NWwkl9c+ZeHwDTL69TQP
5Ox496A33inPfbgCod2Bf/OTLeaKf5+wfBlJjIqmgBThKUM3hcLLv6EBBIIXf953wpWyLF8yS/LG
5WCNwvAaGkHAlodTwY7Z2IegPAtd1V3qK1rqlCbDXVvdvf/QlaW8hOmWZh6GynOGOJjHrAtdNOnG
de5ttX+sDb+4iZgs44lHeR3TUhdFBFUNZwI6VvQb877iK2Th6LnlaHsqXEghFMkBoMpfve2E4Gw+
qbK66RzkS23ltGhAUp+0cMcisOZDMMmpj0SC/oLbtvYlf6WXq6IfMQ0xWF0fpOpeudjiF18zz8LD
c2eautK0Q2yRqw5ONUfl3HxxkykWefL8/gpacwry9y4i6xkMnLQbYn8ke2b0pWBBhEjnpkCBL1ks
RwbMQBnUQ8yY9dRl05Oamo2L2cqm8R/YbJkKZFKbIeaO+KXT7kOmsL+y6S6ZiliqbP++gVZ8YMlW
ORAn4QzkJJDkrp7b6SlLxcYGvjby9cPenENKjWXf+Sk5F0HxkIhp7xbBbfvCEh4riDup0iTkDIy1
QqjBTjMvNgp1K81IiFz+fu8c4kYpFRhcCjWBICz9NEIHqtNuGECHrW+zg2XpqG2mQ66Sjcles9X1
9ze24qQxNoiS8riHbFPY1n4A5a9iS71wxdFs9+/R58STLqmy6+j2HrRhu9YOfs+Z/eg74rbLOF8i
Zt3etrTwAvsM4q3ngFovXp9vxLQBXvO/F1huL3w4q/hYAgSKpiGpxX3qlhxdqfX3sszqnamLbDeq
csL+Kr2j6nuz8dS1KVkc2m5nl9XsCfusWnkCnGCHFu2XW3yOLRG0bd5yCbY7chaEf+pcFfdQmNnY
r/+94bElglZak2EcDWBnV04/eBdcqqL8YBqxxevy78lgSwytJTRPygRmKTryVDX6AUD4e7sYIjjL
Li9AhZZPxyStvN37tlqJO9gSSIstpC9LBx/UgZRrtotHoaFJadnBcXb5kZbs86i8R1rkUTpPR4fe
JijKlijbBqTWshbMPk/U+p525tib4Pj+N/17abElxjYAnVXh5xiaSoge0JyA1tXclAhhS7rMqqED
AjRqn/MKdLTM/ehk1mcOmYv3X/3fpxILlme2q8Gt4Lv2eaDy0EwNNvbk1KbZsRLVB3DfbiQP1lbx
0uVHB/jdBl+h0UjD0iT2ZR82Ldv4irUJWPh2M7gWOHEwfDCnO5radxA62zg+/n0Bh8ry33utXZTO
oAgMVNqvqP70qQkr8yIrGQqdgr9sY5pXvmAJtwU1gFUj3McSavJXi/h/6nH8/v4Ur9h+yZPpGLSM
NRmMkxblvk48qIK20Zjz/fvDr735IuhOTJ8yqpsi7gYLLIEOJ/s5bbekCNZGv37Um4N0ph4f+xwC
Z4WGoIWXBGmkSLKl0btmmutT34yeps7o2k3mnINefOVO/tGdumPlTRvR5MreukTX9n49Tu6AtdOh
m664H7pnqwMbgviMm1ya/aS5t7EBrXjxEmIL5cmgHUasHl7zOx2wswm6c6+C77ZNnn1f3ebF/sKL
A0vndsD7KnZYMKDKZ+X7rh6DvW2RLdD8mrstPBkCttS2CoIvUUcu7D1J6himq2QWghZl0v1WgmBl
6pcQW9+fM1nlcx4H6FRGetz/6g/tSY/T3U1usQTWyszhwkoKXK8F+DjRVvPdlfI2QTa2BNWWchKZ
P1gydtqQiC/gVprar++/979jS7Ykm/ScChQlE4YedXt2Ucxl9hDV1oii9sZiXXHpJZyW+RBN8et+
Prfof9tB+k3e5bPvbhwFa/O6cOnJcnLBSCDjoZcfWkf9mdFmGdrZFv/D2tsvYu+OzrmXCVnGjVMU
aWhUotowAQz59X37r42/OJCVPQ5jbrcq1qq1TrkLVmY+JFst5Guzu/DgKcnbgLV5FUupv0EF8cWV
7FGja3jyptNtH7D0YAsY+2IqZ5RtAB01zmCHTkb3Nw2+BNXOdTXgWlDMZ0/M+3qSTz7g0xuR9som
uoTU1n5hQ4PVKmOfiBfF7LjoIJNgHP++SdknWxW37aL8+vw3h47d+n4FcjfnjG4L70dJ8/bMGuk5
0LlENvQ2Oy0OZRDwYFcjjYqbEnBysEtNB+0FW8xrK2t0Ca6dlGU3JPHgA0V1qZzqT1G0X2578YX7
jsBBArAeQG0QPeyAW05e5LTjBoPi2nsvfNdHIxn1IUEcVw79BV2Sk5PZNw69cNsGHBiCTH0Zj7MG
1h4aikeAq7badFbcdgmr9Tompwm34ric2upbUBV23Fo9WKtDFXDoEkOjJw9udLGF/7ppjyYNmOnc
i3an0HAagiqcbfjYyu78HzStmxlGR/Rk+T14CzqgE0DSkOPf91fP2vDXqOKNa0koD3boxUUljmL3
DIHmpxLkj7WnVBbW2KW9jWW69qCFD3tgzulL3VaxFwDL6TdBuksFM1+l021d/K/v/N8sCVuCakWb
5bJuYSpe/ArQ0dp4h8E+VJOMknYIab/VwrGy7bHrJ76xWdYNQxckeI5blHd4SFMe+PiFK+tDmvx6
f1pW/G6JsA1AkzMbqIPEfNSPjKVPvsW2du21mVj4dJUzYgSz8hhl0ZOTEohiOV/m4MbjfomtzT3L
UcJ30rhjUKW3LMn34Jfa0mRa8Wu2OI4LZ/JKDUKAWMkMUtHT0O04MO0hZ/OfVkA85H37r9lo6dK+
zQKRBlnsyO6rB6Icr+NHPd/WUMCWMFso07uFAio4zvX4Z8RZORN6Ux6VLfG1egDtsJVlWYx5ePQs
Ow+9YtpKca5YfwmvLaDnRIXus5iY6Xc1NHe+0x9xRtxrADLft/zKyl8ibFMqiWcVo3XWMkPio8/I
juhpi+dzZV6XJJlJV1gmmTuMzooXXTZ7z+33VPWn919+zT7Xj3q7M6gUYomQdj+nTpI8DFoeMibC
TnfpxTX68P5D1iy08N/WMoqn/pDGyeC+9mXthE3TbR03a4MvTuVeTIx6VCdx6aTTzirTD05Szxtn
2Zp5Fs4LkA1NeO+Ss+U1H53RKSK789pQlFmUjv4WFGNtjhe+W7ojryzkaON5yhTSpOAArhzhh86s
nm+agSUMdu60P09ws3PTZdWDYYKcigY677eNvjiSTeWPqk+Jf0azNyTUZtGfLHAG7N4ffWUOlpDX
IjW0lrg9nhs6DQgmmBtKDVpVr2tBLqna/fuPWZmEJYNkWTUkH9HiciZj86pn9rkl824CRmxjKa2N
f/39jacZSCETjxsfV+IJtFnMMhBxzUFKm2+h0FZSUUu4XtsATQXiav9sK//gD2giBrDoi3KtGdx1
5lMuoZNccEy/qLbAumsftfBsvyOq9m3jnR3a3NVO+wISk2IHMbLb6JPYEsTnp6pB66/g56613WOn
ZoD3XNfbiOjXXn/h3rUmVj6lNj9L0GMhqW/ygy4H9WlAQ8zn95fVyvb0H+AYKNWh6aq8c8VYwl4H
MqXjI88LUry+/4CVb1himSsbHIwlCJvONcD6NFJNKn52qLC5UWOXeiuCXHnK/yo9b1avpDXJEzT2
n9tq/pXmiobVMJpw0NXPmz5jWZW36grAQ9o4Z7jcXs79OePtsarURop/ZRr+xtiR/0M3kFNagrMz
HcWX2qqekZPaiF9WTLME0hELPSUuwq/zlPgJgGfNcQbGKUp4sIXfWnvC4iZS+sHkefXEzhZ47vfG
Q2dB2A9J+TpmyFzcZP8lhq6D9POUTT07Q1olP4ORBZcSq/FPRuRiw1Arc7BER7hWkkuuEGsM2eye
sVGVWKLBFsPtmpGuT32zQtERSuhQ5+xct67/5LSdesyqju1l2TRP79to5QOWODrUgPuhmmt2HgM/
2DXtUD/Us1dtwXZWboNL3L1N5ryTI1hmXX8cvOfad/z+haOGXnUiD341HgfdeOnq5hMTQtwmw8iW
KLqyy6GNVYv5PJLJ3zlgfkM6W2yJ3a4wkLIlJN9thiZDSxI+Slp96Gj/7JfZD5E358HlZUiF30Wl
+Z6oOQntXLwAvFlHdiW/g/773oyJCH233dOiCycMkmBTEL588brutePB5zQR39GElodJ4VZnL226
01T3MkSUU+KMFVvb38rML3F6qWllXQaan9tJFOOdMmC6uKON591GNML+g9SDSA06AT1yBja6asOS
9f1B+k6ygWpbe//FDgKEBUmynlBMbVEAX1xlOgspNGp+vO8ZK863JM9s7MGA/76m56kA0WwFNdhY
Qqh3z6idbjxi7ROuj37j3yStTTp3BYU8kCCgOB35yULn4cb2tzb69fc3o5sKkG+DyOJczlMJSdUK
vLfJ6Dsv79uHYCNYCc+WqLwZ3CUqQzbybDdpe5zRmAkwEv2JCYGKFfUPWFh/bHu4qwIP8X8LHVqe
J6+qcr/MpHgK8vxL67EfKRFfrWaSO55CVrvkd5kIVMRK7yEYOvueBv6lsWUXBZDhjrQLBF2l00dq
Z18nYHAjQOp+S48nJ1PApUA0o8MMJWMip98NYbu81WD0Lb9Uk3nmBEF2bdNXT4P9oBLTh1EBxUMt
7BT+a5+Kp7LRCXDK+qVsg2Ojqn2p2hf0Rz7ZiZ/tr+Ogge2ohb3L5nyXkv5JG/3dYp6OCuZ9L2wT
5bY++0grUEGOXUlPddt8Sjt67j1Wh4HdH5qsOzWVQEYm3eVMHz2eRqWtIsrcmFI7CAueueH1vVM2
zwd3BEi+b4gXJlAIDWs6X8bM2zkZmFud/KHv+TmrUYwS8pI77EHUhoZWUB6z3L30ioWg7z8P3N8L
Nu/9MblLeXNOG3OuHPtuTsdX1C5D1fT319yctOjLNPDvhWjve5rdj1Q/ImcuojmZH+08OWXlmEZB
VvwEIO1wNa8sidrT2n8Bma0MZyeXe8aysC2mhwDeEyWZ85Wix8a082HKaewP9KtG8yDzx4+FM3wB
jvZD5zMvHBMbNNtiHnZVob9fLT3I8TFzW9wnVPappdWzrZq9xeoTRdss+umGsB1z8AP44lBV9UNh
2/eyMb8C3/+Q5rTfD43za9AKelUjGhaD16Gu45xkB0Do9yA9j0CP+8vPkkOVWIBZ48dCWDGZNWqT
SoRJP6ThbPJpV2XNswv9gcM8k3tLkheEQTxkAflVp6MTVr7zdfDS4sH2ugsUhUFu4jovdiCtPfFw
s056tM3IlPPDkLlPdZk9EpMVOwdU9aehcKx9Og7DTmqSAbjk6Efg12joVrabhY32kiNOgCzy9Nh9
cqW6K5qy+Zi2VRLq2TyAPPixrrU6q67Mjz7KEPsOjPuY4/Krn3n8aKHbKiqpBW4eo0K7kN+Y6vyD
8tWunLrD1Ds7TornRE4mlDXEwaE3+Cso5D4w9qPk4qMS1W+KJtDId8Y2NCCJznFCACF7tHLZHYWx
3LBPypM9j1VoclRdm8qO3WEAlVERIc2fRTSwym+4+L+kDfgJSCCOEIV67brus4NG8aMni+M49kkY
gEjItvrXVtXH0Ycsg2PkR3mVOpmboIuwbi+943wz/hB3Xn5xMxmRoN3narb3mWVPUR3YJ2HEFOo8
O9YA5+0UBbuS4fml6BgSHYnFQocQCCn6On1oU/JRF+JHAu8Ne96dSz3lUSKTIiQdP+PdviDJU9Sh
M9p4zWIAD9i1L02Wj3bX3TuzdHZgbf+l7exZzqMIM+mOgAdlD1C0qMKsG3MMO/PQM44413KC/GFr
dyEYcI422m26rv5h6tlEDvNNZBTYn6fWOHcFdkokSsY/14U3+NMz+g0+imQ8V32C/UzyTzlkPnZz
D0qA2vtTirS7KhKGZctoyHzn3LTeF1aLeCqCVw+pXymqF6uClotn7bB1qDCHLOAuB1RKsxJUPOPH
ziNXNMHwC3/+O2NjENl1og/JWDefQdnjhbhtF2HpgUhKzX4Aosf+SdlprLvJ37OKncjY6pAOgEJS
WXzj6Gzfdbk+VmAygywsPzSWexhBXup6ArsFWoLG4gT2yzsIoqswaavpMJumDzWwB5FJgZlBBi8/
NTP7APUwsDdwKc+QdHCizoPsTHcVHPSPNiVRoyGBJ6neWXP5VM7VN68wz6DFONlug3QT6L1LtAn4
TlQniGr9jvcx68Sp9IsvvUhPntd9ROpFgRXejVwKisw8m9kpcOrfdtvNIZpXpn1y3fK98TyAFikp
+qtEwwRxn6H7wMAC4adl/TBnQeyCgY6z4QptRfkvIB/E5Aa72qF9WOb2d8edvw0+yJrUCGLrMijg
wQSiI8V0RCCZn4picoDtTSkIg4eHjmsbO0Pw5E3Zhzaoz7S3T5NUKcjg+n2i6o+Zyp8qJYNj0Xp+
xNNZRUXmH5WnTo2lDoqPe07Aomy8B1cg/8ZVO0S+n3+HSnwFcXIFbgC3ZztLz79wEy7Czkxnv5rv
mOTw/xKdDuBh6aOmtJxdz9PuLjdN8rEQ6P1nBc6ETI/7pBZ7Mpg7Hw3Cj7x1dy039COF8lpDJrVP
5kF+7gU6qTNSgvkbE2d77n0SeC8KwTAYIBMoDRG5d5NujqSqyV0l2M/RsmWYtjlqRx0bQp91r5mZ
RWjX0KvWLngBKl6gijj0X+y6d8I0xT5mct1E7jSjZEbz346VtztmE3OilCZ3yp14RGQLJJmfn1yA
dfagGyG7FuzDO2OJ6mhAuREBkPfgd40TI0CA682R47gfTJvsWN/yyKBAIIO6huZR8AMg0zt43tlC
ziAfPP7T7ie6H4tZPBYdRMmIHqqTMxJ1Xw5u/XngQ31Jyrra+43GapW2FeaNrV+EzfXO514Gnlkj
5zAvkRIP0QY5o6oCLYVotKGm5jrC2vFK9vfoZUzCIafYswqWsV2L4fO9o8e2iIZBJg8N+iQOugN7
A5FuW0YqL4bXEf60E41PFLaJAmJOJZPpfgxk/ZL6HiJQ0Dbu3Mzpog7EBfveksWZ0Xr+PBolDw4u
U1CyB7IjodLiYe4W2NYqnVdFOE6U/pYi4eHslWynK8+AkMDOn4Rs+6cicEi5792kfKYziGlKHXSP
Wg01PhG8dL9oS+Rnrnlu0FajzJ3JejQ+2alNxS6AZOOI4zPLnqZqOnau153ADlRGjIzjFEmaA6hB
6LRXJm1ekxLoFqbkeBLaEb8ttN3+zoQ2SeiptLqf66mvwjSj3i5pk9kF+1gN7vu8qrm5llq748jc
+hL4lty3gezC1hq6PajU2SHVJTl0iFjP6MOWe28W4kMOShzoahN6zOVUfqcDtR7GgLb3gVby3k6Z
uw8se96nHvkIflY/1EnqfqXKdx5xkQPPxiAQpsLbnpRxxiAca1t9GhGfRkT0aVzw0XlVDYKPpkKZ
mfnuvOdi9kMLx/DF1DL70QdpG6kh+04G/dQk1XeaEcx7ivZwXCoQsU3mB1ofxoNS3D0mY/7sU5qG
SNWqz2gwUgd7hg6m9pt8B8G4NAEzeUMeRu2XR3qtWGH7Q2KGGo7CrUieXa8eI1Dip3msnNJNIjN5
djgPtgEhdfAgIc2yc5VBTDz1/AAuY3pnkbQIh9Q4r5nq+KWcW2yLTf3bnZ273hHpY0MZuM1a7xki
2T+4noIY0EMnQjBvEKVP/I/p7SJMEI6B1WhMw3pwu1COAouuRAsm5sr+4JrKCiEWVh860apXl0zN
uamCMtaB6+ByXj9YDu3Cipr+DsgnJ6zFGIw7NxEM7gupSzXY6k8q5hqduyY91GgRRlN6dof3EhB6
GopXV5jgUUHSJMLGSCPQcxZH7rnuB17nw2dFOpLsMw+wwrC/lgjAm+cdPKz7aPYzHqLcIqHPWuKI
+X+OrmQ7UlwLfhHnCCSmLZCzh/Rc9oZTdrkZJAGaEPD1L/JtetFd7XKS4ureiLgRWd1VBgFrJRYr
8BIJ47D6nqPMRs5+GY31QqxdL4UkrayadJRfPE9/MpMupR9XyNkyirO/MXZK1uVxXdf4leF8nbLM
9HsWjuIA1uVp4vaVtNYWZIua99TMuJQa/o0T6S9ZFItzxIMH5CXUOzunumINh99G1Ep2WLhlkG6Z
8EiZWUuBoNSzGeKoyseYlgq/JESshpQJWYaLiOceExe3lVAqrVYrdBUrvVQiZGnJYc9ZmI71ZUTR
py9LlhwjOX+ziNhDWOvraoCJcqTe7ybiXtF4zR9r38dwq0nTvU3Fg4vR20+d7pFGIobdrObmlCXR
G2/pBX3phLoz1eWQevVXDvE36Q0veYBFzGbKPvERg4dZ6/WgzPKM+dcULSHYaJmjp5FF/IEBQTtY
3vpfi33LnXLsa95w3Tcz8a8ZAm+rZMrkHiCJqGi7+Odwq2kVpSEr5O3wc9qmxTZZiq2fZC7NEC3l
kmmgP7j3x7sM3rp1JUmXP9TELgdkwH3Vg1CFMIyXVk4Mo104qSLuZ1aiMRzLACcfgqqorVyt2G9a
6+mwdeiplx6tmdLS7ofAd8cwqPu9HJeoMjKP92zpkf3eRmwHx0BoXtboO0hGX6ajt0hR0F21tEmM
J8N/HVj7QsHYiG94c9PIvfQd2gk92eboORcnL2dfsSn+EyNMG29bSOBOojASDhX+i7kLsYl0jBrx
1iAOGCm04Zymh3je4m+Lsf5uWufxySXgucOcJ/uopcEp7gaG3q9td+jifom80UQ5DPjdyNrT6sOf
PpjCnQwSW8l+js/jYv4MUNqA8g8fZpyFiwRFVoxy5HsWqR4nKUXiT7wh7jgLq7pDURJ11+0TDNBV
4rFhF4EAeRKxvlns1fEO9w3C5WsECms/BwdsOt+SGaK8qLdguw64Eise9fN/PefqsceRfTCBQMbL
VKvwDhv3KNVx/IFkihFJjhQz+LDQQ7hMf5w19oLVq/ZOhNp9Seo1ILsxfw4sfqZN9HfiR1W6Mc0K
gjpcDJlfPrOkrv8kyKcvFcTBO0/b57GNZIWJ/32clqlYRiADI19XcXVGNIihQlDj3jQCaD+mjRpR
4YWN7Rz+bQfaKWSeo3kONFIfZhQMlS8y+S/INy2BOWQ++MF/67uncULOgimINok7MiVzcretK4p+
PMf5DuYLSWEb6v6swaTvHTaO7oECo0Mdep7eReAuHkPsbt9TgRXSXe6S6RzClekxTQa45ojchqhm
6GotlI5YjA6Tck7hhULJHPw3IS70wWH8ekHaPNHHPFh4fdhIv7rCh54VC+3Qv3q7YViPmd532tWP
Xo+MFVnaYlbADRuAWNQz2Y11lH3Gca30XU5E9It9AL9HrNHyLfIFP8vfzCxDUs9TQeWIlI1NU7t3
3Ht0t06cLD5qXZrIwdQiHOG6mGVJ1S0eoAXUaqUJMrye4DB37bqNFWbmAfUbi8ZwowEAH/mu7MFO
HZY2m47b2tfnQGv5nGALWqFKtrDJgkmtl0XdJfqtzZP1Cx5Kc4NSQYArINtEYxkgXe4VImVKLMMl
5eQCHlfEIhMWGoWeP+BdDlM4bdn2sIz19kswFx4RAiE/sQCB/Y00g8nIMRDWVnzI7I6hdRTVPMFd
EIPJIh7knE/nJupJVvCEBfbS5PBFreKW6V/SjT+EmmbP8vW/NQZS0AXj+py1UzLvdWqCfy7VEZqu
tW8AbXfb8sPCJHtUiLhAdIAau49tzVjhNifee0zh90Ova174DlfWsuXtydZNVxo/x0XXhb5kUBpU
9drY+9T48YB3Sxaapw3W2QgEQ4us75dkXGihI6TrrQ1a3wbgDcKhMEI0ZMX8lAYuKhc8zBJbVqyy
YWraKsGXdN6wKn+dQ5qUaD3baoiGsGwG7w5o5wx+CToevAWm2E9IdvRe9Gi0c+X0EROguAOTCEgk
QHpNaRsefuW6FaeeQDQlYYaTlQH65OdxzvPnLA6Hg4j8uE9ZhL2BLp8ObEzCgmTDetuH4BeWht0X
5zov4aaAQd7XYn5exZoVIDq6C6Z4dBXQLOzCPIU1zDot/2BwTJ9zXs/3yLsNHnIAB/coFBSo0Tpd
kqEey6mb5iMSooD/Qfb/1AZGnBXJgr1bWz5UXjecPsIF8mKHRj5Q067/SBQMO9tk0UGqcHnKCcuO
2Rj9mUyLYCffz4dk6cyZ0xloQwOMSrdTd16izt/5sRZndELmyWgMFkkUNIVu5/EtGmfxjCDQ4WQ2
rG0KL+1B5wF9xETgK5Lq8UtOaIIm47ZTpN01XgGQdZzp0hkZ/kia0TLccL3D0nwoRizTPSRyaIpa
s2AHr0MHxLbNC4vLeK+2ze/nWOPKkLDeFgJIXZd0QRWG81Z26LSB+mwaOETaIQss9bu+cx+wV+WP
dNPmEDUmqIaE/jNzjpsj8GBj2kDEe9u10d2AzT5VAI69HQ0b3bVR959fLCmwCbeVwRK0pylaMiB/
aG0e+hq2Y7Jt/G6I608i4YPG5iAskmTtH0Pmxwtscn4wsY4FRZ7Qjtz2rLBt8q6nkX+FMOgB2diM
L6gX5qnr2vY622g61+kWfIjEst8sTMNrswQKTD1KX2SM/yM6gZKMHmcPLkZivqvzh3wTY8UXhUE0
D8aSbDBTcYL5l7jP4h311hUQS+svsrXtR+PX4E6s8XqJMuCT7YoMCpVr1DhwAIV07HfUajgQh6GH
GdXtWSaj44Lx7KC2ICqnfPTfGPsAMitb07BIkRNzVFYDquxYfYTkKTgYMs5VjUZz3+HoA7kM35Nu
ye9XR5/k1MIsLobfxKODSThyfRok3nEhSrQwpCBRvKHKLvB17eulhDhoPmECV+UQhX+MlfAaVPyD
bz2GaC3bTzSYtpSTUxfVk/SiId3e4WxiCdoyc2mCFmZkQdziRWEbegNPrlOehHukSrj90LSIUYxH
hfsfgPxdNG9uh2s+fluDPsddv0SnBt55+8GTGX8E8/YWyVfKFnVoQtVXrAtMWQcLuSPjAHu9vCXL
g6FLjLuyZ9XCbHI7hTEgUTQkE5x2i9mNeUEahazYBdBzYpWDlWftd1Hdd9eAD/NQ9FvQfs6zw2WU
uHa30SYH1jRMgO5FwvYRz32ZjDFglDE1VdjIBPlwSdR+TRNvfzCC9Jhr57wpMS363dxjHI9oi1tu
4L6MFOILl75r/+k6cFfagRcx6+L20DG3j3SGpBXtUvIMIib7JQ2O94RvDN5C8XiGI9P8Fw1AchhS
sZy7lCYGzMuwfEdETi+r1f5dedrANmSS5JT2A1gPD+R7whLU66Q9q+BGkO5zJflz5GCGhiqOpndE
g37EJ2p3NdCo+6kZxl8Chq1Y0dN8DMyptz4Ls6tPBoAgYplFVc8I4J3aXhxdvZHPtPP4WDNfQ7AJ
+ezbXZJ3A+wCketIHUpHgexC/xbUgv839wPExl1uX3iD/OUaoZeVBc5XWJJGr7Ox3T2Fp+2Hbhuz
M9ny/yva9PX+Jsx5zWMr7jrQyMehySP0fBqucfB1w4PYsHOignioJusbXiHeKD97i6vApjL9mHu+
HhqaqANRNb1OkiYn32e8h20WMleRaAf0onVhPWClrp+HqqNx+Iq32SOSjAZDpZLerXuWZrjh19gd
bz8QtITEMamtfg55i0rhm/AAmqG7yrgdz9pJWTnYYUO0yU9dTu3FJ9uyh6Y8/u2NIg9TCLu+fl38
f5JB99eNwewhMgfrcOrCADiaqxN2l496LlM1+BMTGmIYaYROSoro2+cx/VnDBcGNdZwhwglFVhm3
vHR86KtURvCDMOwiVf5IpTEgx7BGOWwCEPaCMEt2MfDdE4F46VxrCw6AG0DwA2X1q6z53o7pOXVs
BICpX1W+jgWQMVxKDNAwrijHl6aMm+YrQkOOJnMrwyz+5CnZtyl7hR1TOczBR47XHJ1Xd/JJgMQX
UgDjx3IkuCyT7rFRct4mZJhjMixljpkb9aMhoETtXFdImrvTpr5PcN3CrtlWCjmCOwE6oGQ1bFJc
iPdQV42a3gWs6oQkGKcxiPT9/KMp/aNFgvVFUTBCypXbD9ur06j0fRry0s/9HuetYmI5uSx46Ubs
dNGQH7aIoHEKd2uPebWbz/kADi3JTjeoeOHqO5gGX1CuPxGBdDQD32m1nNNBXpFJsh9mdap9/2hY
kJTRYEAcB38gCb6b0+Rcy+m5z/vHyHMF+BDi5oV8ABD7r+7kY8aC/xq9orFq0QppAxgeWoxyCG12
cqm/T2FScknGiO5U6v5K0ArIJbZwrdwes7E+oTE+MZR+5+VzvgV3W94gnFu+K5qdXZ6+SJfkOEvi
bx+AHs3oex0gKCUWD3OdNFVO2+0AABu7Z/FQ8i1OSyjURNGiwhZhEtyP2EwuQpkcCC5XHbM3Xzcn
45v/GPJSBz3vSAwijAYgcmK9HLo8Pnid3sG8vT2MvrvLsuxv1NnvFG/iEQ26LlanHygMjtDLl1LZ
k0LaNZDmBP0rLDSgDYHBYEt95Rq10xuMcRoVDWBfMXHCuaYHTbK9TVszHdHS1ZXp8T+aKbizyfDU
Tu0+19k3bPrlr97k3xT/OATL+J1mpppj+qVHfXc7BAYLQRkWIeymS4P010CBG8q78b+BsiOq1k+w
3JZVmuV9zMkOf+XO4iWqW3RQWATJQIRk+xEKhDZfjkPvq7Dtn1eX73w07JBhUbmQVDf32gGmmREP
K75hrAnRM4GqosoLEKuM4T1twDYHtr5Qb75a2j+YtKFXyf0Aiha9H0HlFBgTXA7zX9iaoaXPfowO
j8jBees4BtmtPTk3Vaqj8Drp6bgLM5LvYVG3QmCtJohX5fuYNNcEEcoA6KIMo6mvD6MdP7HeWOPR
La+41nSB18OCBohdSczwMk0mOMSRnyqSrRY1PDQnZwVc8mPxDB/AZIeX+xQKV+8TZhAQS3FzNfH0
AiC6K3mazOfJxREwHJwjPLDhjDfMFakaaVkj8LZyM7ni8d4WyLO/67w8pWbZL2N013QE7XoSgL6H
MyByZwlDYYQI8NS3jOxMXJdghV7GjP3CbewedisI9NBTNWX+wkR9TOu0PeELI6D1AB82HTD8JqrH
YjZwlC/GMT7YuLmOfXaOKHsxjb1mcQSrwOWDbOEd65AViKYWkF7r4GNFgLTKLP4LzbeqNtwG3/hE
d1203C9+3UXpdDCbfVhrA0yoiYIy0N0vSzHdJMNvaNTfDo8PIH0oD9BTmXIEDldM7XjIwRV2yfSN
AIJnUmcJSLDofpjNI5IR26P06r9pzaOqX5BXEkmCYqqfSaZPBqmSeGltOQH3agB85NN9wl17ly3j
U88dgAI32FM4xwhlNfUBaKw6uMDBewOHGIDDOwJuLrMMLyEZaUEzoLoWlOmKNl4r+zsg3BzZKH8F
jXZEIg+kC5uhnA0IuymDhi7syKUdxp3kiE0IG/7ql9lUHnXK3wS5qXpJcIzrRnzbjEC8GUX3fEjQ
C/lnKFH2YRQ8MSYu+aA+3STus6E5DTJODpHOAL3XfKoksKISQvtz64Y72BzJxy2FSzbNSuxcTdUc
RKSYe3JCdOSlw5XTAUT0RQ0usrilENBYGsSco6kC8Dus2IERoFwlRNAwrV5Xe+Bu+NNF9XcyAhLU
/K+NFazKAAxj3QvOzQOjVSfX9xYUBnCoXbyEDowRhlJkYg5AC0J+qd30xrcNnfxIqmwQfeEzf51g
i+rMci9JffLUIC4cWA3bMpRVPDDkz9TFuPh5B7L3MWvki53EVY3ipfVbC+cvmxRL1GJI7eXvaOe1
Qv94SY1hu6STYbEo+bJxGRQeNooHNKDpVaQMZJ4ZdgucYgsmwAH1EKkV3YQAcVS2S227Hag3GJcl
0fypsX93BBlcwo1xJ2fILjB1F97Gouy67SXsNlAazRNMij89WYMSvrD7TIb3Te5PcKQ7QuAIPwxz
aG+/qsjDL3Q0aCW6l7VDO6CTWzZKwO76PNrHfFZnvzYQN3Sg/niMm7Pf4qdsUpWup0/JUngb4ttS
0CCVTdzzUovmKlNmTzrXj+kGG2bIbMpRJDedP4EdHionPsvtUZsLTdcn1YiPlIGehk3EmxjB3C2k
BgkbwLdWQeKLHJVenqKZZ2XNs+Q+bQd7JDndiiWPGlhFIlM5a+AOtdKHPs5/56DeY0803sFN+R1J
t6/BNO6HeguLLpjRWoj5X9Cmf9IccKkeO0DCMga+hKXqnWNrjsZf/RCsPpf4Nt5FsmSAR0Dw+iX5
V6dN2XC7pwI8Dct3mLLuG6Wfgk6iq5bja53jtglT/pOm0IfnORuLzQUYdztEhaCLQmssSi6HnzBf
n1WDAjGs31POnlwYfPEZOgaaPWcr/I1Zvz60stMgBRD9yOEiirZ9PEJIeLBNs1TYF8bWmdj+y1t7
g+dO0E0ektk9tPOalnnkTineiVjAfHQiPWKcW/8vEHDyGzj9YlIOZdrPyzVZ1H+BDBq4k4750VMd
FDNawH6QT0B4dAFU+LZW/ZbM0wPDwa9zr3Z9RuC8ENiPZQVlxCx9cxyviMAZKuo5JMccl3wVkvRp
IwGYd/ICUvyQT/0777GXytv2IUoJxuYk/hujMeM6ep6W6Dvn4ZtA3aJz9pYs84sg+oxSissvAx43
s2kPM9h/tiP37Tg/0zoGkgYZkfbpY6QAnoeMYRIa0eRyhcZqCoa3VZDor7JxfmuNo12u1VuSh7eh
OUxfEB1yszJQUZmtsrkS16zVZsBbC3gdfa8E4zAnDYRiQwOiHiDxywZN2G7JM3KSbdaf4yXeZ/B2
RQgl1WUYJFHlWx6WsxX1zqj0SqFhLrGqA55NsQ8J0eA9BfZYJICLMR0gT2RDB5WhF3fVvOAHSZ70
E5o4EsIDi8GSFvNcW7SzT59ZGN28nU0EjztQJa88g3JtSxP9hAkKmtg4ziuOqPPPrYUqJe/89LlA
GPwKXQunwOtgAJ9DzoEQ9Gmb/kFYJj8AbNW7FA50uyYZX3mdfW747cqNMP8IiIJXi1HTmUeo1KaT
UGUph+X3sYFMYCWQknhcxF24PIcAf65DgA8x1v1bLOeHWWXBNdHo3EYcX1AipoQAvd4bgDXHuQnb
XZzUooK4KD1z3DhsP7N5rARUvSWkLcEzaQA3mhV6PWPzEQGoftoDV5lKAXACrtWRhj96k7w0Uumz
gxvPIdHpetaD9M/wth5KND5rmaatf226fLtL+3F7R4v7ODUADKh0KOk5CHlYNwSHEVPeaxKw5qoG
fs0FeR+VapCFRBrwTJY/wlorwwKRS0G+eZgpywbxFVyzb2+X51Ey+Gqn6OpChXRl7LTyYiB1C210
+B/t9AA2YgZiQiY45rboA9KYQN8xi2/iFeJXN48ZbAa+JYLpNKJjv4/rxl16zOXHIUmB3ChhocCB
/THYpOAQsrZGTQqeawXiC9jGnarZE9Zc/+llXZ50l6t9O1vyRDaH+QNCg91A42HfE3BVMkZPBBuJ
5qqh4j7BMrz+ynw/vIZkgKIsHpuDGIw6jlawA7HYZkLbhJQXg80QuE+yQ7YhL6LtQwcZF/ihoR/V
QTAxF3EKsrUzPZQ8oZ2fh4FtIH+MBTHC4v7aDEnEC+k3t4fhFgEomSt8uT1Z/tR0s3gyYP+x36x2
HYnnL1wjDNeYeI8lrQuBFFn8pdNLnWpV9EuvsJgk+ztQUg/I2SAXBTfJu8EYfEmKwoYQmHRwH8i6
Poua+QrLqADcEduxDz3y7c2w0iPP27dR2H+NVWHVTRACqC2aoaKp9R5gLWIYLLeYZZBX1TI0nzaH
4mxOMS7VJvrJUk6LKKavjFigDnHUH02m4gpK//pUm8YAXgaqmOeRqJYhnCrI1/gznwNdDMOmynB1
vFQOLCWI6vWep0ZeJwrSql+hjBBtDjfcHI/F0LkrVwl+cFzE84iUq4ou03oM66g/s8gxXESA8YoF
OqK2NJ2Fkgopl8EIaxwN9Y3FvzhFZsifsM/96Ot6fexvZ3lT8gETOsSGSwhqm/n3wOu3POyaQm0s
OSVtfuH9dOqHbZAnHJXlO4t6/PYTHHu/xkbFX6SzU16l6cLWUsWgwgtw+bHZjQqcHSxWAaLB8Xgq
hoQRaLwjxFFV0MBAJRCsRPQAHdcRv/6QQH8PhWXSVzKW2EaDLA4yWA/nb3EAahbHJd6tPn4MsDUL
HUG83hScWZ0+sQH3P0QT9ocnUCXhgQ1Yj8YdYSwU65sxhWBIkSvrwTUNdmy7JCs2Idq2nHSCZ7Bq
3X2p2CkDwpZbegKzEZ0pOp1llzPidNVOUgG4jnpQ7z1bUgpZFrwVMCbmsIuGWWf4h26z+HKCGgct
RWtTcLGGLcduzJf3ZTG3Sx/Gs/0R6GcU3GVYZwa3PQsR4POPmNdC0aTfoDbjctZxbooM0bHjLodr
QfMUhQt6Pt5xCA4sQhbQXQXUsWPKU2AZqBKgJvGVYTyMWcLpCVBT87SGJLhO2ajR3GudTDsjZnFG
rggWCGcQC28pHuZyN8IJJCuyDOe3cBi+b4lvgyOVozRs76E+yh7iQUPO6BxpnnWbh0iP4ED/43Ud
OyTbxOJPI8TwTqCwSYpwsiP+7IL822uETcjvOHC4NUNsvQKSqiXicLWCYqzkg+ujyxhlQY5LMYMU
gqrAnAMH3LgMmlbnABFWJQ5wQmmxY5f6ZMKVxVdV0slDcge6A1MmS2ZwUqFqHgmzGupIn8g3kYbm
CjNYKDV91+uPfgHWfW6DAHo6Q2rO8V1sLQUWi4dUxcbHvytvtqnKdbT+G0aQUMXQhurFrDqFnI8N
QhTzgIkM4zcuaqT+9KScWgrIt1vmrK1g5iQZGhm4N5QJ0BAUd4IUhDs030CiWOLNZ5MKlHlwQxuU
JohHWPZtFOCW7SliirC6E9Xvcgs1sKq+X4NzEEUQCdGpDdoywYapLEfHEgk8JBEwu5IzRBMshyKO
MsD99zppKV4WRQBhQ+AcmsqxCM8DQnX0t8yumTnCrKBv9hrNuyp84tgMdiO9LY3oCNRRlgcYBvq5
j8Mqlx6ihtGnBYn93udh7oA5gSfbuSwDiF7HGB7KmKfW73TamL6Mez9/qlnSLwspfH6+LSWpkuF8
f6/gaVv0pD3Jn1kso/fBif4fkE+I67o1B1fRQd+Mpi676VJH4jEd0cEPgEpEz45DLZisMMNCucM6
K19XGJlRcH9z6DD6aEHACC3gQ5Jxswe0orEp0FTwtujabfuRau3pLnVJ+gcQb2x3irY4Pcz3ySEF
nXMzhiCtrwAn+G2PU9q9ySyjWITI+vklH7FDB0UoAG6Qp1lw4KDvHsd46PsSltLpWgncfH+3sGdt
2Sp8RbtMBDxH2Zvih0kvbj1hqMXjG8RNJF4vrj8bfHZYqPTaCdDBIRQckMxsryYCQH9Y4QwGbpeo
RZZ9bo6wliDiGKYqAn0bbihMiBMYPnvFk7YKQcGqY2vhiFskzLu0jOkUvsioRl4aUTMofVRrmlVu
MQnkOcxgawDoAkgnzmYAxblbh58Iy/zQrtORojHxlH8Drm3/cuC+UIgB/Y8qKaGnhJaT6uZcG+fj
Eui2xtIoAqKxFVRr6+6gFEIczrC6+NUZ5BIX+W1022soe/QjOMgJEtMU/UeRz1MWw2s3IAOIHpZL
DB1Y0GAjgvVQKAxw3hiCAsBOC5F611kacUhICQ1LG7TLTb5LCWAt/ITnMXNZVGydQ3lHC1M/1rNC
cYkSOb3WCTWnMBvBiHk827+5HtYHxYPp75YjkKRcV7Yg+MTxeIFeYAa4lCGMEguYWw2JbTCycCtG
TtVQ0QlB1dUEgXpbzHQammstSZg8xKGOIF0RSdA81YOFoAWOCOwALBCKlobQKb8gaxwyRzXBtuga
z7IuemqhA3UODwCGQEzfD3F6tquEVPMGYOYQL93aqhbwor60m/+bbuIfd7gt7E21DwMtMLM0uULX
DsVDL37GYH0JevRUc4eSliGcvVjm7QuT8RXXfLnM+Z3rhqECc7YX0QqkT0LmY7Z7DKJ3YJ4Q4B5d
QM0fGEkSYGX9v3Qg996GJ9n4I1aCDjXoXygPQ8yg/DsL4MCQC3ZcTITXxf6FkB56CUTMFwuY9zRa
PShQCxkYUgnivrufuvlVwc7V0+ET7e01y320zz1eCc5ZujeQH0HxCbEzfwCp/EoM3QUAQ8LYPoyO
PiToOEDhKUw8ENktOEsNdnIIVWcKxKAEKWb2s08uBGWzBMn4oLsaep3WQqYs4YQ7deMLFB4P2oav
vnWHvvW2AqGGmXbN7BErTWsRme1M2/bT9uknGcRDpoZjFowPQ7AmBb77T6BExzoUmChqwGu1e8ON
0lfQBCxl5jiSfFyFoQ5q6kUrtAPyGnUSTY7z59Cs8ymCtJ335mgziJWz6eR5/gp8H+hlnu+Z7Y+t
Hp/DaV3KlISXWz3CqlLzvM3pWDQ512UbYdLmPbBW5YIdpZtE49ahpcClQ2P7ROv5bJqU7rSbfiUN
Tzjhv008f8yJggK6g1BERTXI6OYODcF7hGfrbPhfhEw2aJ2OfuKnAUpQtpL323GE9sXu8CxffIpf
UsH4sqSgXKpGQxHUQDWuefhy21DRPP9DMVfubT9+dzgekF/w/erwZzenTgJC7EaDrfOb2PsW1kRj
3f1r2Xpgm7zHmiUUXMFb260/cFE9Z/gGMfLmqLToxYo2TS7YwHiYMZLG0yCPfUr+W80qi34ODwtG
unJVga58cNOFkdcYqraGEvDd1j1skKpOIqPFxsxXn4J5cqPYpxwKaExNZ7Z4tMQ4oAnAhMnRbx8m
wAon+QZhywdkx+NBBcGLNdibuO1NlabHuADmHFI9O9/VHdSJ0Ri4Mun8h+v7aycy4LohlEyRno/K
Iy1hBGCRpTcRbrOj0G3eIJ0ljGLw+XEijwR7QBn0eyGQ2J7P/Bf9NcQRkHybTx17dCARVDDLGh87
HT9vizjXWXod0vg9z+xF474BxT89iqBVaEa3F5HJp4zGFzZDw1MjHAJ6cn/Gt/beWpDu4dpfjIQ6
HRsAa2c/GxevRZre9szi6fl2INAjvtoQ8xGynA8JDxz4zhpo3OQMhPL8dRya8X8cncly28gSRb8I
EZgKw5YkOFOiRkvaIGRbxozCWCjg6/ugN6+fw223TQJVmTfPvbmP3f4yjLyApWLNPKJsRJmabirL
OcSDfvGYN5w4KV7JVnksCzIx5rTeFIb6t34soOZoulzvEQ30pZ7Unkn1AyrWi2umz/akPnwCGySD
HznLz25sb25Qkl/DNQFqsDPU8o+Zxalw3KepGcYoLYvzNE7mIasVtkYUqZkRWG8VX/Vg/wxGzh8c
22RaJkdrdO6FG/4mPmPHyBVCKft0Fut9dKdrh0a+axp1I8rjwxEQyyLfD2X/J4XgXD/WOEtOugzY
CMYQAdp5+FRO9ewzXdsA428YvIO8BbSuffWvFIwr7Cl5M1cR1ErVgyjSvefpizdSY8X13s/UH1vF
FGVGkkRthQitCP3bYAU55YN3GvW8zloe5lXgoP54ZUHyY5b3O5NGO3LWkORlSW6jrrPIdpeHBCG1
7/FQJt1njSGQzb6/MrU8FSKvuAlWVQCGuLCPRpY/Dwb7viDMolGnx7TyL5TKa56I2WySKfw75sYl
NKobyFgXITGdMAcw28Xp/TssY5rUWfc/yVQ3Rzb5lacw1dXOZNtl5DpcYBS+b2C9W7fJLzLQb8E6
OZAEkRLZl9r9t5/m/9rUjtzWjtY/UIhSWwrjCK67bFxbUuGKh7L0SXyvjroNbwbzMjGDKFpl/WmC
7jRT+lIp79a0XtSJ5EVa1WusAfGC7ORa057o9mtYrGVrHt5ZMrHPcoHHuyyOGreTkgo1F4PDxvba
z7zIwW3yq71mBze0zpwb74G0UQIJ6safdJ6l9ePGvEii2feFyaY8uVMyhRgaTkhzVHMJfXrbf2el
wiQgkk01N4eOv6GYEc9tavYx5n1g3IoPQx5HR13nMHxqWrDNMMy/uqH7xxDsueEawFn9VnaMW/vB
cxFuxc6XPJb0RHRr9TVN/SoqEQY24Ifutk+QwLww/oW9a6dxVKoKHaIcYnw0vA9Dd8aDlO2DpSYV
y27PBCSj6JaCIMkkxKxjsfJI3mN6p9TIPvBfXEGFGLzp4O7Ns7VDsCXsjUF1leCJ8NUpZ0OkUUz3
pND3rBEwRsM5D70rXCJaSZL8aypGAHzjb/Yc/kmEvV9a6gQcELIRt6wpOb5xUTYu5A9SYo2fYA7k
E5tm3sdZ/BBD/ZIHlPUVX//6/k2Vc3B5c3w1nauWDU02/caaO2c0h6EKL/HUY/kbWmRMrywjfp9q
UykgUjsVj5nF31bIqdrh/emOQ5F/ELqvCRdnVpb07hT1Wh4sgiv2jnDxRan2hWb2aBkdp5VfI53C
zcfTUxlXB0uNx94CDMrGh26uH3DUfJZjcNKyfQlnbuLRQV8Ox4/eC/8ZLO2IMK0+l258CkR9swJO
iThEEjXm9ImibEuZFZWNeqFJ37ksiN9lEAwvXcuUROK1XAn/9cRokgMJtQe/LaL1x0TxPyRWFX+l
qSePCQ+c5wXE/2UHjqCrthomI/Itn6g++aQCwaw97R6lNE+jE7y4Ng573znMmbtzgvleivFRNJw5
qGhTPjzR+nyEQ/W7Z09E5va3tsO56hOzrwc2uE7zc85jZvC0hMHaV/FtUnL91UV67A2cSG5RERzk
5foMnPijwCgwox2aiUUHQdvmX5at3xrkyl2LXQK8mEpJ+smjoePXhmKlKb1wK4uaFephtUM+Lj9r
yCxHzD++WYVbP0t/ZBpced6vIxrIQ1K7wWVmw++XZhmV5avnoVN3UuxwLJvNe1s27zo34qhO8Tgr
gr2oniv2BaK/opU118JrcEEGxRVWI8oH7CkDsmaaY7GHXTACKqvAn3l7K+NgVtWhwpBbjTkidr0z
pobGTIVoQpoaoDqkNRw331Q5VnvtJle2o/GGkJjVZ0+SuggTWHoIlYt3Wvvnxm3nrTH0h0JPkZsB
S9HSPYwmmXseEViJ+mdSgdF8TunGMEqorwLrhf50q6aKnNbvo4FEA3w3/h+QvFtVBr/L2D+k4XK0
umKrZMsGVw5++h7OYg2MPuyGlfJe6Gmq1PxaRDfvU4uZfOXcHXqQOLA+l4GQ/97YV8bwzHLgXT7m
VCWme6pj6yn3OJDKOP+bKcSJyngKq4UeRaaPjGCPahjPdiM+fb7bbe+IresneyPzovXfbhKmvDJ/
SEHIwBBzBr3xbhoqGIs58qoimlTFfofEj1J8jFPV7dBwIBOpEEulbyOU/uhWhOGqt9btcgTA+D4j
a9XDR5CUX/E83Cni85V6OAjGHZBUSIxrgno+/QSsipk43MU8XU1wIvDXoT7nOghh98TBNMznlssU
wP9xZlWmF1ToZz4e+bp+7q3klwluhWW4E5DQPIv+tmP1wfrmLZ2xNyQPN/bhXZ4Uh9BC3hz65oDX
4ykO263Q2RbgPXKGACQ6eELY/loy48WnQ1P0uvxJIneOMb0jNEjF9vHJjZyOUALzfUntbcYQE/nC
PMjcAOyuj9Na94acu85Qgt2Ez1gxtr6GbBTKcSORFbe5bGAiWohCpGm74Ady+cjjdlcE7WEmH2Jp
cTcthGt2Da8n/pG/Ic9hSQVcjVYJ44jyXEP/Yx4r0u4XA0RjS8cO2NnQYYHIqXQlp0LjHur2omS9
nQQNivSX98rA91W7DwGVuZf1B/zzL9pM9rHd8j0v4U9sGK+5DTQBguTWyHyefhkKeXCE3qFK74zS
jibLPHR+ELVmviMtaqtHqFYq8F2isiMZHtfeNrdtEl+NXD50TX9IYpTZTJ6psB9apwLWCc/rQwuJ
gwivnlyqyaYbDk5GWG2ro36wZ6b+yUH109ucqyOkfwv5NW71XF7wBK8sAV7nCUjUiXSaHTvRsHK+
iObFO3N770KP5gcHEgaF9KRtF7NqUDMS5o0X+rm17G3CdyQGySmQRj4geYP8OPljtpk4GjJu9bZB
fhSy97ZTiec4Nx7XK03owNxop2GFdXXQo7Mr+/6lM5dDENuvYslfUYHyvWM56M9EpqBFZedZmDsA
8xD/XP0Qlopsgd7+tZpfY+2/kpl0JNro0C3MNTPOSC4wK4L0IvDAoVVYDVbDZG1RbVg5PWmizOZH
S8WXrJte4yG5IR5MWzMtPole+uyZg/tec5fCe5dFrzH4KWvLo6029jSebD+5+AwSBXcR87xrkYyP
3Eu/mjJ8yDsvmtJ6H1r+BxL1dTHtMzLqb7MqjpPolpWmPSwUsnHn/AR5jIo59o9ZqvYx9Gk/Bn0E
htBuuwpDOdrwyINXr3z6eni2PY/kpLCNIYPWGJlje61Gyu36G2o7b3gVKWWR5N6oKFbuaNhOdXWN
QwUIH6InjCh47i6nytw2Oj/ZQ4n66MLcmv5DtjRR3QrYSN5nm9fTpuGxvBKa+rXjhN1QUI3bUN9X
wcAPsYNXy3PCxsIgfVo/Cpy1E2CC8WirZI8rZAQYwW8ghi8ZE3mHuUCYnPO2L//2Qp6ytr9Mrbf3
HY9SeNkElnqNA8YeTsMgw8Ju7Q7HHk2H0AWItyTCM/TOYefn1us84HGyh1PQmpdQehjSHG9n2vER
PXxNOcZb2KfeQA3IdTjH+8BY4KO860zPzgYK5uAFmUrTlRnDkdyKEUxr+vSc+K0N5QHfA7EO+cHO
1De0AFxLtzWK5FAVcmNl3m9pr0lLf9ZqQuQC70mQngOOOh7Mu6juyPMMiocOSGU4MjZG0+Tw4ufX
fL5q/UX8mNLe2Bi4GgWAyfrBx/Nyb9wg2EzwnM0qUJqT3vlF9a/xu0j3CwBg6e1s4z2DnL9mqvqj
KhJXdOhHRo/ldfg1o6RWrsrPiXAKSlbvSPuUbJ3lyeVDCWTaRX0xwf/ICaMrkmDuAtnLcGv1hrnp
8uKtnTG0G+8SjAjdxwcwRPwBLnyGZt4Xjf6u/JQuHrxkk4gQ0SL3b6nDI1nL8+C0Fyx/m9ZNnlz+
Ujzw57oD4VJhh1JURgVPMXzgD4vTzgLlygVWUZ370Y28VrXZRCKpLwtHE5/1o1mmiLvlN8XxO3mT
IWys/W1SEHVlZOBdaRIDV7B54fo9pLzKTQhz2VSsf3UmZHI4LL4sV7KHisD9whrvaZfv+0VEgeFG
69vmmAP5Md219urHMKm/zA731PoL88GYaHL/8sH8joV/XXjhjbB/JN2DqZ8dJWRIJKKjPmwi/BZb
WwUXA04lmdinXZfnbPnmQVh7rM/17qtT79jV5rNZyhffdjcZc/g1/MIsUWBam3gvtcvahYjOLufR
0Pm7btSpXYH1FOQXVOCMhXvY5s3MiY82tnruywBWzfv/Cl1P0FI37dZHWKsqrk12n2h61m03ZdUm
M5tvXbaXsnKIP2LoSj56S7xM/buo/X9VgDE5ZwAE3OxtVJwyTIbWhfdZTJKdnUaLiwPvfKjlDDzs
QeVpvBHcq86LKedbV/bQKEHlRGVr1u+GNz1TxPQ7/Ej7SaBvsakrZ0q69IceGAbb63y0F2PYyaGh
nSaHcVYWfb1hQmouICRMIRGpPPdkJeH3CmyLXDfHstH1AZXovcv7Twi2A2QwBZC5CcZka2Y0ORUb
UxWuEqcCOKuYe2zrcF7DQyDLerCqLGtvvSjFtnWIK5k0+Sjl+OhS0EyTehmyHlFHU24s4etct2+F
jebdyyMmxD9OPO3Zl7xnhk2AE/tF1Jj+rtJl35WUmKV5VXgbtyQ/Y9LIppuAgA1s47nC9LTVtfuq
Ofhnmvm2lHRvDHkwEtU83/IYmCjNlSXYSk6nGhpt94ffnzgbDg4KdiwUYaFPIS4hTf+wySls8Jc8
E0v6rTFYUdg4DwzQjU2mCCaa07/KQXe2st+qrH/N/kCYg90fM6t7qoj8JcDl1XKIr5+S5Ai1TFlY
o8PYdnmVcw9k3S2PAuJwWbwX2xVPGo/JxmwCMIqBuhD7F/wuDyBGU96yobzkQfOrkIY41cb40VY4
24eJVgejw9XinMDQlF87aphgGQ/akHtjCF51OT63efVgj/ZH7SdvMfYyBngecTwFdtpW5T+5p79s
nsZQpD+G8qK1T+H6Rg1Id/Tqj7JfKPpwWtv+HXk4wwYxgClRkSEYF3Xvb3o3oJ8d7d8VvoXSbi6T
k0G4c4c6sEd1Ol4hCw9V4H32XolPUgK1ji42fZuWJm/4J3/oqTm2DfnFzG1JJbLXk395QSlVO0TD
X2Y493u/Z3bOrkTV2tZNLjiGnQ5znpfEzDZnUBnZ19dR5eMplmW4WU+mpoZLdvpXz0OWKZLa3wg8
2ztox5j/ZPxI7wFdWlBqGZRdRBGDAJnmDgUljxbfuMXcvCyH3HlL2kS5WGDO+FgGr3dBaHR+cQ1o
NbMAD3PDJb+0I4Da7E3YRE33kw4B4cnI/pplecF7fkny7MvUwZ5R+9VqUMYG2R6zwAWtTH65I9Rt
aAQ4nQv7ERv0AZtYyJjL/4jD8OSUC7RMpmnw58e6R+PGcBIO3qurK3LSjD8mLxhj2qOj1JvgRNEc
9Yl2MOhZS1TJLBo7swVHb06+XZ2bCd97Sr4QiuSBlXh3f5AvENvvjYsmjzvlFifDT5AV51kjq/Jv
vDmlc7XJeqmpY+iDEvJbQqY4sb646AGzvyDfkt+jiBjI0xLJNPR3y+C42ykZdqvKKObgHncmNf0g
uwg07K/XKUrWGggV7vnuL/VrPgzfYhEKUAcngeoQeOT4Q895IFEiGnLruJYhgx//5mmJUvaqa8PY
2noipnF9rkIRfucB91OVvFToGXZYnkqvOIUyPk82XjvS1iCNz9bonYrSeZhbnL7Y30k+YUoxOwl5
xOU2H5vXbpmI4PKvhJYlW68IRirJqd8afnWv0hbGNx9e8S8jgk71IWlyA1h2gC2CdaS9z/+szZ/X
+M8Dkkta6ldv4vfnfIIQ+PFzEEkPKJPhPp0yKT284GeygyBxQu81aZhILs5NuNOlnt1H3fhPll0+
9sH4OiXhR0xcP81Yd81aSqf147VXlkVRb6dB9UAW52n905NXkWwym4CrNRgK3dAZ213PFM2m6E2h
uiy+UamXlyFtHqyRZDmimmL6ER1ke2ZNVbRM4YlK70lm8tMMg1tiwRganfl/cUkExDYb2sc6aI9r
fzRTpbvMvkXcvJoNcKloqofYmY8kf50nX17dFqGTarwP7SvvfP1gOwh2XbOkB7ODHe8t3uaYNLfI
dceGqU5b7Kyuqx8D2OhjlylCe8QwRKCZ9qNOxuQgzTy96jj3n20SlWBzreU976iQMYyZJ6XxdO8D
y0j+kECAsY4V1sWu1VPwK8V5wsOSjPVDrTls9NycxChJU1KzSVRTuHY78kEAOavG+vA44TeeEg+j
Y5OsthKVtv5JJUhPw6WwygDspYFApDZZyEjhrWf6bXOCmYn+CYMZGbn/6w3xOQ4N/4Z5n4kYwMwu
jzErjXp8IeJ2LfScbzeOX6aK8DDZphxU5eyey2zI/rXhBPtBybBdx2meacag7MxGlonuYUOpOh01
1AdTm/Q3AK66OGSmbmqa/8WtLm1IBlHWJwdjJlFrpMlefybphw/+wgzEy+BcFvEfxI6PcHKPEqWV
uLvG2MiJwqiKk1toknkgy898yjDKBU28sclZUmPzHfruJet5hvGFAKWm83urB7Wfjflr0OWRJLwL
Q4lHH5Y9dYMfFTSfpZweSez7WaVu9rm945enUmyIKVD9G3xHcqS6o+gcmIemOv2FKf8dcJBkO7eC
VS4IPJv6PzEXndMzcklE/wdDJJNB5LraesGHf5o67wGbEGRat8d0f4UQGv+/0sklek2z+DZJ8lm7
bNLX0G2O/kRWHfTMUxLqq4kmWzTjlznqb46qYO/12R3o4BpDQqXOag6Yd7KdbwwGa5YEWb9tlT+L
wQfgmO2eLB4/Ait4ig1zPCCkfk6LcyGHBBMjDqBd70zZjjyjaFi46HE0fokqvw1gFVvlZAz6xvAO
Sf+U5IKJ/VTUZCSqs5fOUAkkDexyQ33qGFNbHoR/ax1PzPbbFQGnaAv97qUcwpp3obRAAmmsG78n
THBo8dBybG88GPTIlVkFHNKgeHjt+ExhZh2MYHhyBZVAbJFTSeQB36hDqIdyxX1WJgMBKl5A03NT
lr+0kZAkuCThKffL7iolxh1ntld7OvtN2cr3L276r36xg6cpr264XIOzN68NHezvtm/7jOQryQiT
kfKGleya8mbqaT/9U9e5hGo01UtVdL8V2BpE6wOk4g1pv8TlClLnLswPU1DpXbJUzcmYivGPbS7m
wVuS4DDWpvV3TLoq3KQxRKdpa6SMoGPUUILEyjas7plXmYewlh9Skm6H4EvVy7rZjSTPdVM5RbXh
NiKfJ052ij0vB7+w3y2633dz5jE0sKCknvU6WsNPhajLmVcnD7LHACJr481RjvnPT+bqjwNJAGlC
2D15abPcdlSmR9/UFECB95xqjstpdInwSK35pAgh2vBzOLmMnuyfIn5yqpxgH1282szCKBnraScY
daWzYmYzO8jDBt/VuFTjNUOjeR29QO+D2guuZonxOXHmlvJXnBe3pHsaB2JFA6a3t6INnlplEeuQ
Q3HbssS0LLKYaMraioGp2ltWUCgvo0tS3iLjB16WguHz/FLP1OpJp/8i8zA7mWT4gj+c2VQXYnso
Jun9EIf/PqjujuHx3gA/kO9UwkMokqRMzagjHLK3uE1ICRmoNfrBraKQWHLCjlAQyAOeDkNW+3SU
4UtmAqP3vkpuUsmvsnf+OUFATOvYgNqbrCCs/KZ9cfLxUwNpeG5yHK2l4vSgoKcrvxRqsTeTzB4n
ieVeTZjL8cxW+8FNyNPyemYZhddtJ63thrQwfoW0emiyRJxQhe9TIlwQ6vrVKe1lG1a09tiPGnD+
tLgxhncu/WQ7H6EPfZTazSd4ihslWv/1CvLbMuqPYmY6p+e6+JzH+c22x7vvEyPldUXz0VW5vLYO
vLYME0ZsNXPMor3YoPInlLS7PQT5IW6ci0plH3OW49NoR7gcqxYFFCvQhrDnkgzcpT2b9QDgbbTX
0c8FUybxremqHoSZPxgBuLWRlIcGnG2DhfPfMLY/luoPpHs0RJuVd7vMaP8scmT134WjgV5kovUk
ZYx7aSOYyiVj/pKU/WPf2XddcomIEVUDi6Pchl795aS0ue4wPKXtQIxb/TMk5g/wZhCh4JALJ4y/
Vbc8GWV+a0pSQ9b/U2U1tSDlHElCT9Q9MMG+g12Cg9oTa4aB3fNmePXKAZGuRr3xFVYD4mLMl+GX
w7Ij6aa9OGkmdgE+qzafj0MCzUXCIl6UeKD4O8pEHkzd+RVoRficsY72hMaUrppsufXDwPoOg8V4
6iHYzv4cpP6OhMpl2Laak4p+GuSOlJluZ0KCXyoDI8/MOqNtAFlxqeuS6YB2vQGLqWKLRYa/qPcM
5+ok5OIelilpnqY2L7/KzrSYuAFwMg02fbPg95uxXIWWgR+eiVf9YRpeec5tqX+I28KtO6Do+zS/
ZKU9u0bTvjpsxg6WFhi6C63iPvWNajn5Q2Jk7cHE2RaPTNO8zDt3jm++KzUroHic9HzNejwDe9eH
YY7NS+EE2aNKEvJQBrE8D9nfmL9NCfNT2t9CGcMfoTvmOYGd1HABo9n2+BNsIGDhmTbtqcX/BEX5
DEWYgRYrNZHkRyDPr3I1guJXIlrwASWEnsmalDihChRRYrc8vhWxPdzrMqsf8LC/CdVj1y5UCX9W
G8leseBqieDgp18S6a2GyN+qMuR8IXvK+6cbM3hI9YChEeYr+GcSMSW35FeWm5xjhBTgbGKZVTmM
JIXEZkLmDaKIUQHMel3YfKsWfc5K6Kp9wpruA4QBhJgwf8nZ0Am6nst2u1iVb2beMapJxRwzM52g
3nBfxsQpsP3hVzNn5inV2CHlopYGd7gZHnMWCJxIT1BHQTg8kq5tASdZcbjD3BicCYLWhLZ05jVR
M163IfV/xqm3Vxx6dn3uPcP+5/Utx3NWSJxtE03dQAh1YWf6mbkr5oIG8+88Y/gyIKAYa2FgeE5L
5IjZCJEJhPCfYBypTQMrdQnsxM7W9elCKW9JwHRfhjZglPlDiiIeDCZ+As2q4WZy8AJcXBTAnGYd
c+fU+8NjwdBdStXs6wo4pJmW+ayIQt3wqYbPyxIDtnIuHzG3+19To+PHMZzkqUL72sZxz/XujI0+
29OSnE1cdb/dKUEpcGp9XMzK3/qLwg6dBfHznHvZDcfrcrbxg12ces4ImxvmdFvYKSo1WOUHtl1i
ty3779DAae46djUdyzAeMSj45CnnhgEwNhfxGo3Wf+BTRA906CK3g89u8bCZilvKU3TDMBjTYgXS
3fsVzKXClo5iHlbzTTge4UQ+hfvZcTGTPy3lTFh/2owtqbyO+1stvXGScxs+l6VSez4MViEVgydO
wTgDycTSys5CMI9kf73ZEQleTSXcaVHm38qoZ6xJhAJu9dSk0SyUyRDKQAII7WWESwBJ26ewbw/C
r7gfMgTJt4xeknRMk8jNwC2G34Fqaecr06fG0bOPTqpqo3pv4tQINpRa7EmYc1s9BqPK4tNYQSNB
lsE3dWQaYYkHlT0NdVbqh7HNYkFKpadTfKNuyJCpBjXNjGAlkMSK+ndzjKaJ6pBjw1oMi0UxnI40
9HmAKsYuaeU1OdN/7WA7LnGQMg1XV7G4CGUF4YdbYwm9KG7DRT8saBvPMdju1jZnE6QiyeR+zHzd
HEyOzF2T9AjOMUdToxr1LITy3qvAqJ/rwCheQwdZBpCiPtRauV9mWzqbJs/zQ8fyqAdB1HOUKDSp
WjDbdRJN3cJD6X1MRO29VgtZdmqJyYpRrf8twZ+TTT32jSCSY3GGw8DFSJiCFeS73Gm7SAR0qHGT
t/GjL/rqqsyUnJGetZRbr/XnLczDugIhzPGs4KwfQMc40PSCbiMD0fyyHa96LWl8MNvXWM+UhQ8E
a8BVG6EJpUhuTNfOdWSPuC1w8HlEpCg2ZoOxkwVmjn9IrAl+pOnWT4TZkubhKPfmhLj5ynYsNoy7
nKjxA3OrMtluvNZqD04am++YUuYDH+aa/0GB31UAMtuYdPcNvlLkhNzvOZTCny4OCTJFT92MRlfc
hg6/56Oke71Lz1NzlIdEgykS1PdOIry73bCRkRqkfAotUtNxMKsXCeHHPNjH65pKMI49npUyi3ww
ygOZWdZXwtlzS2rciZ6QHUoq6UVfLgzRzmGMf55cUtN7Ew0/RZ+liG6Cu+Gr/Gb3gYEV3qoulsi8
p65QpCZhjTw4E5AGehOJFxQF3anIDPcl1axTNXuz3LvMl96bssig3rOxOsgMZcc1jO5qYKkrNmGN
a27CG//j+Ub4bxwlySa4p8KrFJIEfgzQO+Wzj8rhDx5ZZKvdLfJv0AF1yl7cmXjOvih3g1s6f/3R
NJ7xMhDnnnvjLjORSj2UDv8YJA1OaSGqlucRS5y70NqIkWJjD3Ft7wjRA2BuW+eYauDN1iQnxW2x
aNoICnsbd+8uXSzyCsxGHSY/Kf9kXEp7FvSi4pBztfV8SVyZj/HBwEhK0GjdGeGut5lsYV9xdm0A
RRanBTMU20XYWEcwnpYjsS6T6PDypf2HE47ybvZ+Oh4Dr5nvczo3x0JBZhyDnEQ9QukZI1qK3IRl
irFxepPsD8SoTZHMkuwxzjr7hwgOjKR55j4H5pI8EQ3QYslsyoOYfAPleNTDUc0d4XUx3TNUx6AM
did4y/DbcYai2rc0xS504+if4RDr6+L3qL6NRyp63jKFa+fhPIiM1s1hGJcJ9/dcTMOJVC7KccGw
kZUz4ui6A/PhhkDVIl/KgzGReuoxxLyXM763LRf76lfU4Usrw68cJndlTsyXHE2FKIx6YcagtNhl
veE9tDlGfr5kgl7Gxd45eezDyaofdwzLszIs8wqPa37ks08UJC0odV+d0xVsMszce1aWtjtbVOEu
S9Z5/5R4b3Psja/utLw5lVncOmMamHL5ZdSLPEApInx0l3ZB/xrmAfOeQI7pjpTA6bHWBtYd67LW
Ksii08cQMqS1JxAGi24k7wiqY4/AbKwBONiztPlcZ++OGUQdyfdh3ZAGHhPx5/5pZUfHFUDusfWc
SnqdcOfpu2vkCJIOkHvOs8bFlUhz7y0j9n1/pJ2td+iPWHsSt93xXO1BJRn9hQ7/KTRjtx8/bIb7
PKrkM/bFd57or5FtD7OYrI1YzI1BlcBKLogtLJvKFNvFIX5r9MydSrt7mmRXweQJPJo75gX/CLFp
1pb3bWv7/jEs2rNv9E9DF/NxkUEyG3SD3b7o299NmNzZ/ogXr8dLFmzLQf7JHNxWTfoVuwFLF9Sy
S/FncFTRPMWsMfAIQ8GjuevpTStJjnSp7Ze5ZzQeawuLWvLCpO24FGHNzcguilafJHsjRisFeF8i
k8UVCQ9lKVh6PO9Vkl1MPV9Yub7PCVrHh3jvgpvOWJ2gftfkWy86vVtWC4XTXc3x11j9okW5lFm4
yzNmoJV/XhygwrxCiiekD2QXIbgd5xUlnl4NPdNoyNbez3mPk4XU1s3Sie7UicB9pCkoCUJOxmA7
S6e56oXFIAXTNkURCRM7JmnwuNQtwkxSueU+sQ1r31vmskOLIqyt962/QrjynltUtaZcy1KMoxuV
kKww1EN+KfuSvQ7kt2IDJs+C+Ct80l3Wznei6/JjIIIee08ePzee2dKVZaBNRUOMhTPOoKK82Zum
b/qPSrCxYaDaPdnVMN/KSQ7fnotcXDrF8rR4hiR1WrgsATCRVmbDbB8SUTVXxXKlJ010FVTbgFIz
1ADajieLN9B3grS8ZXlLXTnCXen2MVFefsBYF+8Nw2iPAyEYm7ImkbBbEyAa4djgsHX+k1XlsEd3
nbdBz/q5fCDTPXYmrjAH5+kC+eCSFDv6G2ZqX6avOGQJ7C72Rr9Aeqi4N88Fyz4igt6cPWup1t0B
jjwFzThgiOysA/GwBqIdbqTUJUsvJfb94gWEC3l+Jc5dUicmVnLiynPh/8fSmW3HiWxb9IsYAwja
1+x7pZRq/cKQZVfQBT1B8/Vn4nuf6hyXVSLJINix91pzhYc4z9WuEDS9+yGsXtzBG3k6Uun+gmxA
XoitcucXfXZrA45MMpAFcTc7zt9qcPUBUEmwpv+N2UN56G3CYuC93ZWbAQYl1BPfo6kyYglEq4oM
0493bSoZTJZM4vYu+NUVZRWkEqfoVobff2mbvpOB420bJCXOb3AmlPisLDidhrVm9hvvepUCkiTv
dZUW9EBzox9gTuBpK6MmOwaigZGRe5LCJknGGdH6iJmhk/O8FabfHjFK+1diqrzPtFf5d8H636mO
KWiCoPt9CGhu8YnnzwjiNx7ocgBqnUzVVs/G77LJM3aO9seCNrBJ8WnDfrdRQ+XtXRWBta0aBLFh
adXbymCmLHrrN13Cdo1KuN3OwlfHIPcQqDSVtwkQu96A4aYHZzSJFTETE7uzKj6wXInnrhrojbLL
HrtcgIk2mF6pMI7OJq/F7z4163U+IVlAmQwkPUjdCi0wkGCJ5mbVuq15jhxKPSPJkU9NVfVc6tx+
bzpeF3aE3E4k5h+zqooXF+4a0TC5T6SHjtel55i02k39yhShPZoMiokP4PCp3azc2aZjcG4ArOTL
CgFk6Pa7fhr0xsRmdxH4GDeyx2SoeZOc8fojx+uwVloWqJY6doYrqzlnOpMRaYEFaTi1IlY/EPPU
fdCiXtuj9Chc3Gifxf34MicZIJRBxpuxLJBSCvRTKqiK9ehQmYm4KbZR6WOaNRvzUY5Vij2/r/UZ
hyVCM5Ju1zDz9L5vCQvqekdstWRma/fWxL9gvj5P3ny3s8z4E7Z5ux+Suru05MLsmFGatyjN0W9z
OjgDOECh4zI9CPuwv3Gec15tBMDbOG5QNOZ8GY2l5S9DFcX72El9A+RovZQVbwVfCOy0NvaJWzdp
Z4Pf1ngpojrYOCJGtReCyMNjguvDbShvKmM6Cnq5G6uex9OUJyUoV+Q5WnafWdjVLkRfJi9JgOCQ
bzJytlaWaSx1hi5X2SSym9116ppHbbHskuW+qZJFhWI16zAiOEcFA3UetqbyRfC1Xocp7v82psta
Rwau3j2T9m+nOwAxyC7WOElsEJtz08CtMu03JtxiJ3vxLSjiTh1g3zM2f5xBBnACo4B8CAIt3xZG
hRnJxYmTJAGlgzqUdcQxBb0vZSUuiW2kmx0dJQzFr7Ibd560z1kwfU8eH0sEFLKF85MG/bvDjYrK
fu0AqoEkuJ2ZbRPsta8jBffH3S//OwwSHkbvkHi/ysYnV7X6ovFCixe5yVSbb+g9NioK1215HUu9
rQAPIOP3swQsTo2rTNPxm67GrKAXhBvMNjRhxHmkPwQmYDXx6vMC+vT5yIOhn5Z/iglNcIJOOrVF
vwdUijJVqJMpkzdd59dcIriybfNLEhPUR84l4Q1TQgaaG3qkLspew9zm7bjJ4NyupGguFVt2H+oH
JI+dCAuUzvIwx/lj4geyrD9ZDtVr2YbDqsVwXicJ6gCXBoHR3NGzzSNsqsFFFBSdYZSsabCsKadv
iWF/mTZ7PlpfL22wouCNpdJl4ySIrP7JakGbjvyi0dymVr6LQFxuDLN8MFZhZA3NoXegEV1r0a/t
5Fp3wR40Il2/8BGJHnlzdrQTGPktOhqw4W1LMF+Jm29ZQgnGVkslvw0IlZsQtbiM5p9Ew+wPnfUI
7ZiOAeKNPsMmNm8sF8rWDDqxa9+H+e7BaGK++WEoXg7qllrD1nKid1sziZmzg+GYh9qUJyMJD/WI
j4L4b14W+kFIjz7yT9fvP3O+Y8XVRhqpfZYAwlvWnaT2S10T1lGIK8g/O9O0owxAsPrTRb8r+6Oc
xw14XPRUiz46/c+L7kiWLmgKCfYwgUeiSfFte8Uqyl2gvs1Qn2eTvtoCXgV0iK0JFhhUjFXo8CFk
inVCb2cMmssyTEz/MabjLhMvOdzOhBUeWO0xmNLvQJmwtKlZBzbEj6n8NmSzGq3PjA6lyZdLyszF
I2gAXCHiWUmzh73HNeS5Y9w7aQUFlp0bdZpI7pq1MRbiwm/y+bedMa/CGjXzoPHv2kQpoAsdEGX7
4RaU9NYD9+DF6TXAT063BBKyG5l0DvvFlljtwh6RRFq2b0GfP3jFbcteb2scOrMsb6Gu0VjULI7F
eR9kNxxVFOvZmsl/l35FhrWZ6skE4clRYoA31t2HIXmPh55kBvEHo+IRqsdHUKU2+4zJ6vc3Jhqi
Egk4D+wQiIOf98+L/i0eEKjOYOjycpca496SAo0A6TOjWJBJxnqIg69sqH+VtfEqrKnbDr33vqxI
Go84PPmrk7CeBDBcGOv70EtPZh+4xxoxVJNPj95/tPGHCUViFeNbturuw1oSOEe4bhLl2JOuFwRL
q96IxSUkICF2Uy7MQUyI4Wb2kNkNPmz5qWKvxSozmkhTcXD4u5HHGFv8dE4GPKwkq1CghdEzVFPj
7LQ2CT0ifGqhCAVOypJKUyK1nbc2k7dJo97hLbArUoXoVt2qZX3WRnThHGZtCoc9dhQjpjFMSE3q
HsOe+O+2Rr7qcl5ZFoI9e0/5PH4SAXhwFkFPLgAxGF29SIXyBeiB8gfb5rIa0nTYuxoqEqjPfO6v
teujpRmZjFYo3jdlGaO/bBRjI9WXv/omtJ8pn6dDbHsF9sKkvZhSK6o3jmZWyKlCelDDw+jRUSdV
M+35BV4KZwMHDGJzMVS8YR3rPSZ6hjzS3pi2uS2B5gE3JxgQ+X7p9W9geC7QvE/2LGGJNvt+Akai
xQn5FiVa0NFxy0eS/nBR0xCm7cgphwWvn1SSf0BPAzOftMVOpeyDKjaon+vncMJzr4BAbARmmbXH
3HhfSffatEvdHqNN4I6/yh6/ABFd1C3dOinLn9gayY+gAcja00O4495gTNb93u/QBtrKeyY/mXMd
hGwiZBDZxzI9Yf15EGOwIvDvUUqyqEgDQI3x1zLQzyd1duW9gmHRvjQe0G1AITYDCg91JSdlwg/o
PQcdErzZY2LAAbV3U2Pt4SwnWmf8YiL/2/OJTYxAYJB8V3brYHk7lqgWV0TU/O15+oVLmy40FruU
hQI73BpjzUahd6MckBNpj/5J/A6BwFiPKmVBN18RPX8QQKdyQpzZA9Fr2A/6zD8TeLDPnPgizeiJ
zs4LB01aZ4FdbvpMXuXo7YK6/ZhT7pieOqQwQ7mt2TFKs0i3WJp/YIhcmFdsZr7ChqgT+junfGzp
fdpni1Ia+tCnyCg7lHkeQkL4SA+jF4aViBwIlLZFcvUG/RHOJmlKnWAJERiYKlTrBq3FtGd6sKBe
3BH+ALvaaBFEMLatXLdB+LCBITcpOZph2Mptya4BxyPkjV6NpDhZNKYn+Vg+BEj+RdE0/EzCPHM0
ZynmEA0obccjp0VwAGWwt3X/HOnxorj8oiEwCbX0RgbDI+mMF9AyycaJJrgNA3WsIe2VcgDjGfg6
wxJ9fuHSX2HPk0CdOSTjuC/ooIURqRMNggwSisDNp9ho1+3s4IjXr71PF7Vg89EaiFboPbkZcyag
gzzZpQYyJzl1VM1rVYFtnaXxGtQIylyUEloOxLFk+ifxmPSbVrglR4/oFA9ibaTqK51R0KITgto6
SvaOYT0TEfgWL9wrXnf7uEIcrKx6DcWyYxLVXwUyds/kQFQ3w24E9SUM49PpJ6Tnnb/PeYXGnG0a
TR/DFmiqa4mJo83uJr0YxQ6XkvZO+uaeDirBo+Ubo6OD0xc/QdCffc7h2gqXUo8tgPO7WLutn6F7
dM6sWkXWX3FXqDnWwzzU16AZ7K2ucbm3ttXQGRTTNli0hkEoP7Ux3aYiYCw1/61sDoTjPKtbjWrQ
oT7McEWSengnth2WSYO5i9dH5aXfJCu0v3rU3mdZTl8N4ap3Ouw+rknrZnvdPVWNd3JEHX6pZIhe
7cIB0xRKpJsS3Q6gcD5RRIHk2DE0gAh1bh90aB3jezSB7e6ZzAUOxhcDaRDDZatPEKiGwcskieSa
MfJs/aC3VjXhY9CTOZHHUMCbq6u8esfEpQTgzk8QynrKnRSUk0P4pKh5MOdzbgGirlGqrcIYV5Ny
GIcWmG2CYCHeUb7RPK5tdIEgEpe3B9M8BDGAd7TdraN5AI0cKOAapn3TjMm2Ed8ImZ1rBDVbDoTx
iiRURhteIXZOFv6H5NJfS0cUjASmC/2JNzmb5BnNBZ/IxRMCOeKzxD3QdOK9AYGQyLZHYa7+RMnw
mw0pvrux/eLV4TtRsC/0oQ+eZ4vdHALH1rF4xJEFGsDa1KF4ziGzMNI4OHUIrhT17oSosJORscoJ
NdqDgDeuhd2P+LDQXFuYAliduk7udDf6TTMW6CQYNtgg8YlhoUUcyv3MbRchGvoUtdbadYNf6Odf
A7d9VpP3sTR/JQmNCko81mwYnqnKrormeZ3Mp4Rrc8XwqhNtriCBEMZiJgt/wrpPzoL+CruPIgsl
zTakVN3ACy+lLyqydA92iC58ASdB46UJEMIXZXISkaAWj9/oKXj4Yidz25mBD0OpeLEnFxiFAZ+i
M3sGHICX+GLVA+54AdNqZDRd8rQ28SEanWPVJhwbgmlrdk6xpef9nFj1M3rk4BjqAdhLDbYECArf
UfKTzNGvInR/1QFq8bq+DlVxd0Z9kR4KP0fnBzlbDz+w+2+ROK+Q9LaLjtQNqu5Ip5BTQXDTanoZ
GtJsLeLtxGT8bqJWP4cikJvByG5V1jz7uQ9y3+DURPpKajynuTmsEmawYZZz/iTNcj+D/XeM4Za5
ZnVobcZcyb+/NJHY6cq0ObJ1cyRIDp5OkCb3CLTE3JYbVQfpYewXGHfOnLSS45YoB5pHfcuAdMT+
RFZw37/7cdICSPTBrhfv1hB+IMTaTmX0VtZIBtnX3z2h7sgATm0sj306XtGtn6c5vDEp+BYlD0ev
nd2spg+ELb9N2hs7pvM3mnobrN0us6oUGg6ivCCzthmI29lxTzGn2hZtbVJQxNARZ6y7dkIBdY1T
aUK2i7u0NixhvTYt9VZNOGo4b4rMDZe86z02/GIzeSn5Z+Qc2a5EP2Yyi5Gz/4qJ8T9fUMuLaM2K
O/k5InwodHcj9TgKG9ACR8ZZdOFjkAMms1WvzZjEO5+kPJ3Mken2HGS7MOYsHfZXenTXMIuPgT1z
vEcALPsJ+phDGpTUf+jKQFpIHo6TnRGW/IqxLm3KpvisR/hPnAKUKmGh2DXTPAGullcEGIz/zJL8
q1WYe9N6NNHuVy5YeU/55kFOHQEJc+ceOmdJtPcsqDcESCG+ygsaCprefR4yaypLY2fjv9gxjkRY
RAl7K43CBHASQabzoqUvJcwJ9QOz4GQwazCxhc1Ruea2F8iGjt6/Y2rqBwzgGF992hkAXAlyDkVG
OPTPyMDUjSm7xDLVqGbne7I96MxP8ULB4FsPUWL+btwS61gfG96dt3vxWRSZj/gCVVxPKDlimgXQ
VJbEIKeO267HLHR2mCMBqRLjMvK98FqoZgfmfBT1azTZqCZFRn/LhcvtWX6fr2NULtssNONb3I4W
nb/OfqmTxtjHfQJT3Bv9o6sByKuJ+jDWgX8aog7FUGnmFxP+z4HtRmwjL0TrpOdyj7ZDbRGyupe5
MGCUOIJiaVgmEQagftJe/d1cxADYnaZpN/znK+J7AxyMrp2cicoZNmR40J5oRxfTR1x+Vl3N3gdy
m1q6N05uOhG23JGmsUQ1791Ggnv2A0BDXq88Zpaz3hse414A5igOmUzv4iKe72XHk9cbEkVo6BrP
nWBPonXTsJ6sbhvCUtuqmsmYtuihM4WIt7bQBHMKNmoxgBax0tzDXubUoF6a9Gmo9R8bbAGrK/UO
njQiZ9NCuHx4C0GhhnqwMujcbfsp1+fKsYOLMgaEF3lQPI1zsWzjDk2NeA4qIOegVlccU9LP0WuD
PXtNt5/ScN72SDZh5zPps1LepX4T5Xtphn9d3keLY7fgsfRhc6AHn+CHxN8Os4lV1YiLGQkAaMyy
eJpKhhBjtM2WcVcXcgB2j4qOmcF2B0HyqoL2p+NEhCYg/E/ICv6q1xy80PvqhvTUDdkpESSb0xTd
CfpooWqgcsbtHdXE1h1Q6cKvIO7RwlIT2cmnajpnVUTtNgDRmBn23enrP7Pd4HHG0bAaFnNiFS0m
GYh7LGM8I4D9TNM9Z2BzkO8mZLX3XwKt8GLo2jTJ7JxM7VPT9f3b1PcjCmTSaoz4UvpLxk3FqIt7
gWR1k0+4+hdDRgm3F/X9Cb74pnGdj7FO14M1PxK7hDgQ720CLeqeaa3bvEJ3/tu7aKPimiNot1Ql
Sl68KbxkZIValXEd0qWNqC7Cio5tVf6O26FGO6lOU5Lex5SuaOO9wGp6Gnrrq53Hl1572Ps5lGYE
K3WJN6zc1vhejCn+lDxsukGxKJ+y2XnyKxetTPbV4czrjGDvtPXNpmdXg50hKyq+TBCXeDdiF0xA
gMf1s+uJW6UtvOt29tlmDI4AQMEwvNALfDXhAvuD7a/sPN7P7nAaMhgC5lwyXDSao2zEi13YO3/O
rsv/dxPOkzbo+2yQdJKmqwwITkFd/Tvv2530h6fQNK9e1bAMqq96YZx0anwPlL6UYRsu8UcmkPUi
3DMNoSfW4ZHs5xM6txOiEobN+hdOkV2RqyMSm1vtmXuB3HgXCsX4WT0h636yaW95iIrQisHPKWX6
7CTeva3nu/XP+DLcCO9szm3ahxx0jQvlKN7imj7cP5ZHUiMjapDxO7n3OrvkfvDgMXsih5CZE3q6
qO4ecsr8XzRfmEXFWX4d0GkFPVi3qPa+rNI62sUEHsqiWlnhkApePWw5XByE7Vl5t5bxHIkjEs5b
ynvPKsp/t7ZHMOjYObARmFEDQZRxQo2jhonJmD8DKejgtgnKbkrrjrkrLXMrZxQrnfDZpoNGUCs5
435KZjgMWNcosJBiqvXUiNzFoESRpPYguOzP6A5oAHXDL0gmD1CZpHp7EdvxImSpTLGzqD+gxG+G
hGiwMFefuvTXdqD3OUSRhZ4V4L11q98DejmYzxBzZbdeOs1ZG9gXbZtQ/cnKXRoLjTSztetM474b
QVNggk3obGpn2hZQKRvqGsybRGrQygVCDvX1xIjhKxwNOFU4katsywtmlwrg1xFymkicLDLbmauf
OoPwkckRq54mT87o61xLa9vo+IM46fUE5oB3Aq+EnlOftaSKv/XVHGDaZjZrudnfkdUcsRF3Fhiy
XNGaKcWrssDTqqk4LHYINXpI9+Ml96RO4DQMJAMpTflAFcVBwFiqTbP4slV6dxkVY8BkeuUiLGwy
xmSRr65ljDdo7k4avg1V9Qw0N4eoIRxMRlF1abDNzGPy45bqvPRI5sm+YhZ5/jdIBpe7Fa3/ZIbk
cUtsKaFukj2i690c8e6s6Wo29rwxI7TeXcLJn9aQW4E4ABizjizMCY4dPcJ82rrV/NQoDYczH6Eh
LiLl+VYKuUFV+GtG+yJyvOoKw4CmUMjVe6Hz03JdcRSD/3mneX3lFbIJ8uwtQqwvR8hdTkAVB8qf
P09dagPTuWdqCfyl0x+E+0B1t0wXN2kHnHkBRxjp0SyX0+q05Y22rR3srDSs/nFprGzTmT6VOtm5
CHwi85JZHfQdQ2YEdjSbFCtELUJycpn9pnGysecIYWRwkJl/cDkqSaTg5LsuenTvOdDmqc6C58q1
dhiKULvaAluE0z1XNtH1qXVuCRCdu/iYRzYzN7IMAS8PT2haYEXkwdpRnBLjcPpI05E2rxucfRRg
q6ly3gt8P6tJYZsU09rCvr2sUPwG657rH0AWmiVOG1Z2NMzbXL6XvOi07W5tHlsOugiC1XvuYCfN
UMNYTQ4xPth7VuAcgi4GA+g0iBIwvsSUX2YljkCh7jEg2KENvjRqIM63rwRELZH3bMmEyI/eBwjj
J09Vf6DgYSxmuS+PirI9nOskZEf4bEhh0qqcn8xk2ceCeacaQ/3B1Wbwd/GBpQk62IrGvDeSLAm3
M6N6EM6m7mj7kV9Ca0aFfxqzZcqe/C1IlKSL563x4x+VCeqX2X60sioQtpVLbzYQz73TvliNODd4
DmmboG1vMib48yVsKmeXsCiarnylZbZzQiqlucTc4SAXAoi2HrrkI3BwY/naPaGYAsONkoKDRsUp
YniLHM6q1IsOWw8wlq45MonbmUPxgQgCgFdKCPIQpd+jn7CcOnLOGEiyuaPUr/PkASPhoIh2BS4W
vEVxfbEIE8l85UGJ7779XmNmhuq+FZbkU47F3zacXPJ3hnhTiAx3OMb03RAOz3VBh4XyaHnF8hTX
39D3Lraa3jLTuwcubVv6wTnMc+65a5VvYRddhll99a45rhYP8ChjUkKcp5AGVRdYL23rkSkfeseq
KxYq00huO3IyQ98B2byUTfunpDFq8PZcEVb9KJfgSSO4qdTflzNv0iq3n926ewqr+HOkB3vwkM3f
6VC4aHyha4YCC7lP23Nkx1M1Awc13YxhRqsR+YJuMkqwovyWfrrPawaN0G8Rg+OfpCNcFtYxrIGp
B0X41iHaXnn+ko3UmtWzHSTRTRp4JDn1j1ddcYDqlLuxERANyF5YcQVlpR9tKCLWDKwPpSNRoiDp
0LQwgGEko3PwlzJwaAqJ2tJnxkYa04XeuL3Phzh+YfYzU+4HbvYEqsqlmwx4qfDF9MnBlsSOuJPD
wx5s2rBaQTupqhR6BxxeZq7GQJKg217NZv6qPRSr45gJKAO8w4ikOrIogBhVnxT5NtMP29iNAz1Y
gwlbEGb72J+++rpCBjsMr8w33gw/lqBfoKFqjnvV4HNclAY6IO+Wk5i6Mrrit+34G20KmhDtkw4T
Jql4LATHato4t6Sqr1VLUoLX30KaKyvKwIPd62cUuOW6x8LgN0OxaZBUUJL8yVo8q1R4KKFeOqVO
Bqh/7EWx9+gcg1ut7Em8zGgKzki3poU25bxVEkJ4Q//l0PNZ/zqly1irT0NG7agp0fu7iK44Z6bQ
o5W7x61e/AqIRPjwFBULrXncWx+l0hhp2phGZk7UKcYb708t5UsBawDk5G8PEpjymPQm4x2B0UKU
Gq/kg75j730hdPSlgRAgI9IGrTJ48lrLIhOg51gPzPWJ3qR17yeSiJJyUbehwa0HHfBkTcg2+I+h
zT/2s3EgopMWHjnbddrurAbav0BVg1aDKVdY0p9oD8E8XGsKcINTFsdAzZmV4S655LyCCg2tQnRH
h1KltZsfbBmE2lQHaWSXgeM+B/xLsBBESjRRqqO+kT1UmQER1mWos5ZpC7USHqHx4EZW9BJhZuJs
QbaPV55Le/b3U5XuAo0gLw9FurHJHowr99SpNv5xZvLk7al+2CROJ83SDqGf3HF42ZTMWBHUB+UP
e8g7Ew/ERZaYz1OD1Gcqcr0DGhxZVErVKWknoEsFgMQmP5ZuGGJkKCo0s42RvS/gCeZgKCY168JM
EzgpmNfgEqOadoByU+glmuwZ6n94ilsxTV+OW17Y3g4h+d8wuY7+nN51nuzSvn/CObXxY1ufwGbX
0F3hByW5u03Jm99ARTFWtCRiXvfMSzjV2xw5qCIO1si41x2neyvpOaU5Am3GK8xgWkfi6tboMK7J
eB2cMnuNi5TZlad/ZkQ+B/pRS8e4fDKj7mh3zR/ZJo+gpipBFrPLEfln/ObQaY7aV88MdI+TQk0w
6Kz9FZCjR+0IlW5gtKvtDY6Gp9ZZouESunLBpXTSz94or+6QcD+9XZSLT1e1j2nh/0Rs9SAPNtkw
PjnSOIBzOIOl2/utPrdjdqDZ+9pJlHrQnHLYagshe2gX0WhCwVyyTy9tujJ943SO1ytYzwo8R0f6
nUVRrqold4BZmu6BBXWXuSy3jUeDLmveSFXZWKn/nyVcpN/zxWjxWiUZ07Q0K9BiEGSBm5GYEdIy
VEwwRsvbXpgsAmejkZ2XYuHvFA5+V6ycKGTdv7XVDUv6LIFLyJxWGPcGDqzB4nCsfEKq6nvCFdoe
+l4fre440lQtmmHlAyKebbC0CWDVMIQRH/XDT11XT+ikvM2MAblphz1RD5RES2urSuXWC6hhh4G7
Ygx78Mofi05mnNpb5XRqXXvddnTQBMU4xFditA8NcRuZkR3MmVZmvUgY5oO2cTC6C8NE1vgmCoBz
FePcNjGYcQjnUrMoF2b2JjChgYX4JJjsryeY34pxnhjkmUna3lpw8DluqT0ODrIbKgAXQJQJYFl2
CK9BrErliQqmfYKOTSaaPwbblCBCHJYr0WtyipLgP6Q91OhTjLO2ni9a0IJtRM1cO7fuI2emdG4H
bLIgRTLXOMZ+s9x48Vl3UFgsPl7cbwcHkhHQ+NSFWmDPFEvR52QPN+HiMVquyeOjzhW+/NiAn2Tf
WcX9CpEWMCMVYtxULTgEuudG1LzOhHLubRnBwpEtcyrFbZPjfzWexqZx901PQh0WPUjUB3TF29gM
f+Mh+mDjRkeneVtWCKKqAMCH1G/Ct578ZnyrmFy54/hZZry6ivAjwHgGK/6RN5whB4ca1q6xTLVp
Pb/EIyibaeiQ9cx1/2MCwf5SSoSnXNtyZ03ht1+0PyXKPw5EbGm6z46zU57J8OFmpDvctPhg/SeL
T5bZ830CnZcaJj1Z/bN8mpRpaNHOeMmLa17Hx9LPeBXN8p6YzQijvj8vX+WEWquY/4WDs3rta6Xm
fcjDGJo+NqH2BXAgMy5jl5nLsExEpNbJ4xwt0UiG6YBc7T4g1n8CFLvQBiKXQo0H2bvnhjgmWyVb
1zHepUj3ywMxhAhy2PVQI1y9Yv6E8stT1Nv7cAzRu1i3aVlbrLocFVxAnaHa8mNcThd1GfDOIPnT
SOYDgziUtcGm6eCoPmoQsIlCtHkNMP4PJYEOhfgFUO1sa+de9MeeR0cd0XMiRCEitknWGPTXtfUY
By41OS6L2LEQZ5vTrWSE4fyXVo82Tc4ZHdCUc2gGkiWIKlYUii5+dyTAZ7g2xQdiW1yM/HKuocAE
p29JdFiE7QEVGf5KRub+Dd3+ukBFltF2SXhovI4djhmsi2CBUpptLnvmMpuCIS02vG5nGerotNO2
qr8yhOMDAgPfeh+8j9b54fdZVbWbBlrDXCuPLd1qiA8oYei9eBdSCLZOSngwWgh+wgWp7afQZOhO
+yJZa9dEA6HXiang2z24YC+6tYAm8LJUdCJdEgSJR/Hkmo/DheLI6zm5dfqPLD8yMHz8o4Tjww/O
o4UIEl+cB1HXf5mKP1x6jlCL2TUUm2DR4Kxda1zNfNiJg3FAR7Qudr3f/gUbb+N/LI4WBqhlgfdE
AQopr/Fy6vOPRZHuBeDkpCY/073HIa375MfBOYaDjM267I8F+9jyXzQMTFqN9y2jQ4j9dbSPifQ5
McWIoDjYWg/uwojjPCYJS2dXnyKRn5asWsUOzb/gjkLRxN3+ORTjpukrkkn/zoxLAuWvJlBr3vAV
MuMdJzak//vCWDSmcvbLl9LzymJJIrl9malKau+bmM6AG6GOyybED9TU/gY0sOWrl+lbYc9/+VO7
tm+CaUDvZIcZzZq9+LaITw8uQ/tnoU55gGxc3vceZ7QJ1nAgCJJcWrHTabkzy2IKqw8LARkAz+X3
8DSwehUIbfQHK+3bqzGDszAxW2OKwV0gM2wflBNOh8cw/sQFRNzC27AGDf3SKFonywIkT8fcpSUG
kW5XY8Ega2TDx41sB9WjooX8Jtw3F12a13wHkNYsyg9tfKaSIaF9qOe3ATYlKrpjDEmkK4HL2Bcf
fLGTU14Rivf/F6rHXRr/ZtVPbNDwL4wwXCgtNAQ4MXngI2DWCe+dMfDyE04vmFGg7iQIBULliWue
/fTVCaIDjivgFUfXSM4zmeoUBMv7qI7F3kL+yy9dZKtYfMjIIF5Jxg9+WdMFtJ6ArjGK5We7Fi0p
9bcd4yywyo3TfKfMiljTXN/yrdPWwq2rjhYbBbP3S4P7hOSxg+GPp6ImZLHlSLHocnoAOPb0O/SA
CktM8OEfnqmumH61NMKz9INbm83tobbSjdVPyxXK0Txm1kvM2vCDastQZLs8qp0OT07+kbY3VidX
Ad3sygUsj9uyeIcXUp7O/AHj9nXF4zWyHQRmTBvvtQQRy08kUJP08EG1y2k02Ma9t2JhceNs6t0C
FEBJCMd8J6wFH3Q1rWbvFQ2Ongki9gGzocqenR1Pec52yd5QOz/LL9eL+GhhavB7x+JPC6EHlQCA
XfOcQ7Vs7PYp54YwLv7g20BDsxUYz1jkyXeHGqX0QXxZT6F6cO0xlhwCTLezFx39pGhvcGT2zKnr
FfeFozrNvc57KtPsm1w9xkqSEyY5Hu/o1I4TGrplN8bRd+L8yft4/pqEd+BWZsK8FMv5UtGYjmCS
Cxl9MjBpkv5WoeGNjXnjKvfId8HdmhLrJJE7RuzXSZ9vaAFjh+85OL/z4Sdu7RB8kkuzGjmcMsba
Ia3eTNFzQwar1vFB8iYxaSoOcG2nkRqQR66ofkDurcgP3oY2bxC+N+zDDmDNjnvVZ9defC3fgu7U
KbCJeaZwS9r4HpfkzBUGsxo+nFmdl829axBQoIfuahPKrtgbrn10xuJJTmLZGI2+e2f0j4QuoWGN
WUpm294tNywSsBVb2z0S+0gSh/rmm/+HNuuPQ9L5KIxhHPIUaTb8+NU23VePP+FS/WpJ1FOffIiE
6+HvhA04U1SsvtdCOfLOI+ejGPnuwJmoJHDT73YZnOJkzLZJ+CETwqd7gohmuhsoCfZ0ommWRbAu
Aa3K/7F0XttxIlsYfiLWIhfcdk5qdStLNyxbsskZioKnP195zpVnxhqpBVU7/gF5RV3K6vtQIybE
QW3t+iYDREMBU+m0AhN37Q47Mk4eglL0gQDabG+HXcPmqiF9KPnMOuCS9sXK6N+xJNJxojz6gbcV
lBFOcpUoaHQgVCsn1NZFZ/5WHxj85VfoG3FDN67/VlDADxpeDKmzyOpvgz1PxwBaWOOeswF8Jyif
Z4giBLIksfao9m2iSFD6thssuTaOEX4vsYt/FQObiuogLcqD1TZ3/QX12K6IuL6Z73Ng3NFjDpMt
gORK+3hkk3wYO4Q6rfrBpTMgcyroyzpP8EktmocAvQ6pAdf4SE0jm4XcX/6iy3ROiwoZQt/YEavL
1Hq1o+Hdq80zcuUvtZ2/z878xKOyImutuuhTX41xppjmqim2XHHVPo6W/4L20npoHseWK8W2Vtcx
PNnSBDvC/40MC1ssalczo8ofntFHv5LaFwEFxWANiShqax8ZOKI6W66LRXtQ/8HKCos8dq3GBTuE
Q0qCVj70v6sMlq3MLnI+tRLpuM7atePRbKy7PiQj6lagKZHQI2v3K2xcDjwCnaMnOi2jueubs7Qf
DJ6QD0A/WYJByHLvYOFcVDNTLHL7aETLxoZ94Y74TwfEl3meT+PS/XXBQq+TrvvG1OvQFcGTNXhX
u5/PcWhs0E/HbBUVFDH1v1hDXXPV/G4iBJFrnE1b27whqSfpJmAqUZUq/NTdDGZ2NE98CYpfMp1B
WXkX28aIFAemkzHnH2YYH83IO9XSfs19+zGJhLdyciRW3PI4+fMZve/jMtTHsEzf8Uzc4+FzgPF/
S5HpqML8m4kt78pyPsqqPyMQvu+i6OgQAZiZ7RPEPlawntYqyB8tt+SXYhTshUi/VBptx+HoXeT9
vFn9nkxujuvuYrngqZHshbtwliN7h0reprPGk2hjhR4SChekw0K1Ft0T5pVTaKiVSJqfUpRnz+he
VIk1UOC2vyceRZaaW2fAWzvtH9u2ZNwgH0yVybVhD3sGmUcT13S/tfaxZkvC9nnKK3CJ1RwcltJ6
LlBp1sXlBAaORc8BCvPe4fyWI4xaGmS/mq5e98vAJTq1b9xt036IzNeOuMmV1eE4IWhBKh8ituZv
VvthcmtqkznxzhnaBwGICBcmMJpE1QerBk/2QKmsa5pe/pj5siUJSo5WQJxn4UH0eQVGszcxK3C/
meGsKgCPFUOOdngIop9keCfzkf/0jZlZJJnIwA/5HWtS1nDagQ5ySPjlsLHXXn9CJU8EzpLSlAjM
ZI7dwLV0fjWoxhRdAmPrsc/vOsdw4HXqMOrxa0lecn4w35VIrI9awvQUhNJukR9xvuguR08He1Kl
mj6hzrD0YimZjevY8vcTdgCW+uCD6qdDKBQCBX1U83RlzQc3hpeeCU8LSqf+cKFkZ6DBCyR6gV+v
l549vn2kxsClgMreNIuz11FKlm8KQRnHpXZMlgefykIxVSA61zY0t7ZnA2MedLTFaGxjDW8VCJnZ
+yFot4KPySXVTybFiZlB6cVg6cB7YyLFRIk8S0HHd5ZkVL31WED+GwsIXhNWCrAACgfXPumfP0Fc
lIrIGr5XtEm2A0qC78HHiFj+2P09zAfkHd64rJswXvY8vwqrjeEv1lKAwHR7JYMPj+I+KtF4wexH
l5lFj6Q3gbX0f+u0RsPA4eFLgRqvqjKGBsRDaaNNbN94J6RQMNNQPcj8j4J+I80SlHy+//veum7T
/98CZLpW4OFpjWz/jafJV4fF95gATqL0GnlLiOius/Gbg+FkbCTtY5ljVOuzY7xyBCCy67ulo79t
Hxjvn3kxg/Wul0ktDWSbkrX4TQIk8kbjI/fyXVDerPJvSGXO90yS54WdPJCAFVMyfF2tg82pLFG2
5RQEciGYXCR5K6IIh3y+H7MHrgRdc2uiL2QzSExeuCZZj6w/qsBgaQ/srzYBqqcTZmBTDk+5gkKB
doaEqJLdDKbYfEZdFjLuPKTFcNJVaVllVzVlWxH91CYiaDhHAHWKp+ZhxE6WM3DAvfLaDlrCHy9W
cAakinp5yjMOm/9umzGsulltdJhw4KroddkmSbwDv6TlswPlAoxpf9I+8ACbz/S8UX7V/QsSiGu0
pra59yj88FM3h6pEv8BItDM4JIKXSbyze0JcoXzHRrLYl7WzHoJ/+U/fKxMNXjMwVokA8VvNoKv5
bNmcvemIAfp/nYnf7hhcaXJZX8NdaR4zgkCpjzoBQRW/YlTsu7g85TopduU7Yj/g8djFcRKzB1qP
cLAfQt/eZfy2RhvBmaFkmqI1Jz4cQmB9SFNYE5yTfKWiQ5r8nvS7Dt60pTMi+ZydWKx1S5gE1bZK
x1WY+3C2ymeLKRu6NDfW64C5CE75tm3/PYOQxx8hkmgFVCHHjk3ASjf8Ns0MXIyldO/j6N91mrAG
9SCK5ACI4JTwmzBg0PWsJwRCIyysqR21Ybenzi6SnCDyrioDMZ/aO0ZgG8Gnytojb5R7SNDSTTWR
RYf3SEZr/a8TNU1OQxGOJ4XsKp+Cr0bXbKN/Wq78Nb0HvyPE63/nEGm8zRA225TyJWX2oAO/jrpj
3h//iQmbu9r9tqp+vZDGErwEiDKl+f+TrI8eB4pDHnbmlrDMm9YXWkWbljbX5U/uaYK8rw0QomcL
Ih3vGg56ZBTyFPQXNUyuF4IE/4m7sVCwkctRQgAaS/XaMwn08+EQySfdAwTcRCQ4btRK/Bzed52C
IyyfdfCtOCOd9Z5zu1Kujz7suflI7OFB6YPKV/uODUxCU0I+h/GPx1RFX17TxuAIq4461dIHu4YR
l245daXOcFQ/QsKhH/1wFmf57shXndk6xMITimgCWwQfng+U9uydKdT/jUWKz3miyNAK8NaznhRi
Touax1sdT9BF0NAruteFXdbAiB0Esh4FWPTGOgcG6GbwkfXxzfSaG9ATH51gxqfmzWGdwFtS264D
4Z2mD/otdYU46D+LKt/kHsyNDwsioB6u6PdLxqdDY8zR/UK2eR02qA4y8PCBSI5HPeQoiHQmbgE6
CDre0amdHSj5bSK/Fl8guAbfiyaCtJCOL6ghgwQRBzXhzo3gbMYAT+e8hqQOgpVOoUCi4O4Hw77g
TegHwi/Sup+jDV2CGB3m1yT/0P+kOxT0ySlxr/qRRP6TIknrhMEvq1P3TInLmfi3uKu8NSfPr57p
8R3/QQn+avzDlmhv1f3VohIy8kQfS3KsPg3643bU5spO2YNmW94TkdSYGKZxWSWFcTbwjdDsQu5W
Bw6mbTFAf+fB5TZxqRhQCtQ/o/neI1TP78F5qJNfC1o6k2tuLDIlpQA7FGDgOxr1PN/pj88JrJLi
6nqvpQhXvMeKMV2bARzWua/Lt3pCo9+fPqM6E+ghG4NAvlIP8fQh5mRDMtkybPyXkTRcl3fl0z6P
iXHWs0I+ikNLKutiwzyKjQQ1qbO2DQdtfO4LuSC1sXl4D5M3vvX/C7AxrPQkqsdjyOOFUaCD9Tqk
ICYFYGyqG11P0MW7fJsIhZk+e9fJgG0D2JxbVyPzRKSyiwoy1XeAq1lOmianBqhh6iIDa6sDz82j
uaN3Gbg2etrUMDIbj64kbsd7LaqAzP8ttH2WfnDYKK05WjiO6gGVTqzE2QvphiFp3uO9Um4bH/wV
313nVXgqKxbrUDuQRub56/zkRNb8omMjLxAOsbXBYRrvnsL5DAoqHT9q8TsviwfHVgvI/qp66dGc
QN4lBHgqt6Zjr8N4vDmT/Rj0sPk1ztoLyBphXwcIt1CPQwKpsX1YZWMKixTUVdCAjxoEUhIB7BSv
QNEpSpMXSUshiuo2hbkETBlkz7Pvz2+BLSvMEUV9xU20P/hd+0hxyBAoHe5jGRN6U8qFdt6hQL3N
8vJh7hiraLIE8npspbznskiPE4idlazYzOgCTh8o5fWnBYlHIom/GJ8+XXBvD695I3gQ2jTO3jdM
h2RXUvkAgkunmQEG4paRPW2Ei9caLlN1zGAwWZ4Ks4KzgP6PFw83PZif2B9YytgT3G4jMmS+7B/0
bdONI/j7vxZNiF4y/vf188nK8kfTmF4gMCFgNHZvYRh+ygBGk8+UP+m+daNlWNHZz9ITwHwGCc5e
DfklbsVrhS7G2vSuZm9dUMo/KqaayseAQbVHj6ED2MNrLOrPxp3ewz45xZnc6NJfNy0FhVYg+ls3
o4cwKOOE0MRe/8e5sXAL8q3nJGUY1Pn9LWH3oqMR5fDZJzz72G0/sXy+GyYzFsICUDyEVZO6Bbqi
spVlIl+R5125ngtE4qHDQAVMUsSJ6Wz4CT6iaQvoWtx69ipgDVhNCq342HuZ2vZxCDGvXYo7smsn
/VrraQFb6mqVQfnQWOWVtc0VT25shOTRkSrdR7EJC6KlmPVczYb0MveBFKQ2g9/Z97wsH2XdI0hR
0jTPuQzuuWE13zEa2LDsDaaczOSQPsxpZBOm7QVSbih8oypVWMZ2ShCxMooa8qD71qfZ80TtYQKg
gioDfzNVmGwypIDMcC17Cjc9dFRdBeiBYctMAzcE9qEpcOfMeZM6V9bCBqcUNU//2jRL6bOyjnqk
naixnnTSG2XIkEzS4YDNgE49zQi3ulVscczmflvn0FpamknbN5ctDkZ3x5Dv+KSCny5QjLMoxNBT
gtLelRc+nDxMg8vEIwbPMba4ChcFIjQxvHUDxJ5VhFukqhGTojvN5t8uwH1WZRhxIZVxH9w4fZ4h
xcyNcelLUIUWg9ubE0bb0Kj385j4t4Z15dosWw8Uuh9iLBSwZMSkUU54rteTv7CEMa9mIJ/kNL7q
db6svPvYQ6hWaAJT1LLDw24Gydznzh41+WRcsC6yUcaMAo4HxcrkDD9hapdQEcC3O+8otBFE8bBG
51LHzDFACLkvNyHYtQhakE5Ketw4VfeJLjudJxxoNVF+fKmputHihS4DHFOCo3Aohe3xg0k1eZ8H
LX+lAGHZZ0NFZYdRwcB23vkCy+729HSphxcb4uacGoMhLijRLfUbsd6y0B3VhmwOgl31Vudo6huK
kW1CaShhy1AQuZle+MByBQ209FhHEJC7SoE7tze217zS1FctalDKNN7MUW3q8Ft/MDN+a6j6yKRT
8qKnAQiJYEbR/5H0cVXlQTpLsOMDyzT3GSfEOdYkULyfQZr0uDRCwAQ5OuB9RwlcBLcR2A+CtTRw
9cpMfE7RjlUz+CckOlGCzJfyqdJS8hU5RH/rgGM5YIrDr6lXQFCATi37qKh/FyiOuDTIetCoZ2J8
ha6TXHYF+gdgMn5RvIwG4QT919Qh1NjD+FrzDAVaTYVMIN8kWGP067aamSTwGiL82ZjH1fzKCdO3
PqMirX6m6G4jE9Cy1V13dPPkwFwTz0AG6V2xT7Xa5cYThYBvGije3WeovF3WYGPY4YgWrjzGPxQo
0n/X35naQQIexUyL7IqtSw0QjFZK/6mn8w2einq5SwmbYJegkhcGkgZllv7LeHzRCUUfPXPAB+6F
6kHn7UznZNh+0oT/VuWHMgKHL6wDA4OTh3qM8Icz2Ng3krtq4we+6cAuTp+NPJh3aBSyo8fJPZvf
EBre8AP1L+WXyKpQier2KRlLKnw9j3jWnG0V3SZP/Yo9wLCIR6UctN6b92wdc9e8uSZ5UrQ7F2w2
ekn7kQRdMKPgeygmGM4Ae6Fk+BZqZW71Bwfjz6KxHsYufzVC+UYnpAq8cjDG4yzzPUO4oSOaGUzS
mXeOW34LXjd4xTVKh282R1u3Cfojm5ncgz8BOUjKlWLAgpwebHgXqOrHZNQG5QrIJe8RCw2Kd31l
9eC5KtS/A8BwJARMwKNlaO7K+lWXO6X4UGb0ANHlUtTNEU2QjX7+ntFvyxxxeh4kk5StflJhUx1j
OJq6L+shSZZQtjyJHr0BX/sZwu0qrP/6qAGuBq94XCjOfTamHiNMJCgsBOnzBUBw8gKLCFxKIL8o
2PTPShHqW9eYGbj8EIEQge4MuLIxh7RtxQEe5UFvIGLSXAdbNxpBO0L01CVAjZQIrKu1SeTFotDf
aO34KjRgDVSXrjzJsL4Asb6qJP/XTwKa2PYc0Y5hZywuYAUobRVzsQ7c68zr09dMnze9YkvJz3oT
qgNQi17zOPZYzjP481p3H9jwX4vxOxfqWT8RHbJ0pDOB11jUyYzJckvsKef1/y6b/tRHw4XBkr6T
fpNzod2dXnY3zTtrilBUr51EuSlLnkW1ABLBQ7yTvf4++qD06e9OGQ9EzKWZuSn3XPRMl5nIFltR
89zY9PJmY+YEDfOKmAPK3xp29siOOvRLYErIMgtMmhmC8Gsv1Q+aCeSvN8n5jRiW6eVcbiEmgMcx
3JZqZ/KXuq4uggldFSZqmQP1AK0T1hUhUYeg2UUIACfQzPtSPM4k57RFLqBqTwWKgL5VMNKCd0x1
pC8DF4+2iaCLGxMVH+OgRPTPIJO1GDjaEPMK9BuT5Z8F73K/PiEtAb4fHhDhqTajIxdDP2A0i7An
RtG4adJDhuBdSaSuHXGYLO93VSCX2xKdYFoTPrMO7Nbi/7QtpgAy2TPE2gXc8LmuEfPrnjPb36Lz
DrAnbL0tHuGs752vNvHwojAOTdB9GX73bE1IdYFxambvzbCXv1qGJ7Hkm5iSrUXsyhr73mL8jgIF
zhrJnCOi64xHL8JPut3ocWrlj7u5MIHuNjDXClg2Vr0zc/NuuQuNhndh0YILenMsCNA2pVbvpB+0
SyIyt4ZpHbJ2QOZMB5o53uucC1dm3yKDR0A/COl+JyadBqewJjqwnvuX3jRAS/WGuwt4xtsmCY8B
NznMUgXODXEvcnCq/S4Dfze57cnwUUfWbYwOlHorrVOzvgotZVVfTxixOId2Bqs/8Y0r/0to6S8V
Zj/65NQSNZmpbgUWltMqmLxnYAapkTn3Pv5iYrvt0UBhrHBwEPy7pNH0OQbVJYpBlreo1vTd+FD2
wVq/pL7KDgQUXY3ooQzmbjvODUaXOijQFMaQrPzCPeOTsdf5tcasFPC68ctqKmayVcN4OATxZjHR
M5gE92H+6ldwg0k6umPlHIGpQSAcnJETbMwY5Cj/3LntrueKMdWEKJeudc5ET+1T79R1iakXFvru
SsYRKE/sKv65Cb8z10YQCZ9FeddjPF66JyLs+digclhTz3nUv8SQPQgUTpvWuRrN1c359iANmC1k
iT1slO/dU6NCPrS+W2wtfEuqzaQH5WAPGRlGwMH0b2rZ8lzOcN9s52gKKkUXKcwsYCHvkBAnqIY8
CSDE3Ec3/kolTpGz4+wI/OlcAav40B9rzmGx0CDkgwn0pdGQpoo+bUBDDJHiVcdcW0cPxom6htbh
LOJNRH6LTwdx0VsurF1mhs+6VvFGtsIMZLS5RJD+khKFxSrKUV4xwxffBmkQV8GuGce/GK8irNvh
5Gv54I2xJyih66Lp1DCJZZm/labYNpzFvE5ppyEHfqk6c59G0C0DMyXovkCpF+yeUA3k5RUZ23sc
JZN4PrkZnxf5FdccH2abBNTgh7KvNHq1Hi3NOI5xnov6j7zBANoT1j7J+6sAyKNAbIh+vhS4Oi5U
5GTw0+QVUGh8tp9+6kJRA8tINMRDYEeq809OWvxUQThuUdAfkI6AbdkDBAlHd++PafmcmALlW7Dg
Bfvgsz0bFggQ8IfG+Iy00dqUUE+GEYHzLh1+WtIO+eHJdIs/ba7ABeOE0DtQap3muXPcd6MsrpHp
8aCAmuP5bI07+Kc5r6dK727fH8Yea6Swe3dSzEG6zsHAbTE3PvqPSA1jhBO5MQgMK3x0kEXXKbWj
4di31TjcXOLdHHn5ekEeetUqrBlh89WxxL80fLToXUySuKuxGXYdPtica5847rnylIYQhgL7xaua
C1MrMkjEqNLMJouwvPirognlpnaADRtLf6ys/gPh86PO5I4pHylSzrGv9syQ1r1b3v+Be5G3XWL/
zMobkbGFEnscN8Q9/LdGMNozLh+us5dOSYRFe4XDOMonwxo/K5iN3sS0uUx3AXUzBlNnTuvOEuwu
EXeKwurgjeMneELYJstZBulfN2FcCKeJ28PMmU9Ru9orYs4owwb7C4gzcASQ/N4E7ECfl9oMmIW0
n7gwQDCsQO9lf+p6enYoa+CxbPQbSFB7dlT8qy0B4HrtPUtcEFbTu5xDARoOlqnNRwo8DkFiQRhk
nyabeIHGg2EszGHI6ZelF79mYZ/HvLjlNk+PWceKOuJnDCFgFc0zssSfugXoMosOakFJkbufav8Z
IU76cob4Y7pR9UbFhNgTfX+G6YLERqDJ1b+jbxXuM8duWxvRc+wkNwd/orZD9Vxvtga8uvGhOZb8
7JiKIZbOd66AKJcdIRJRY3Z33Wb0cFxrdcFc2IfQrRGF6Za12U67hWo3KqatMps9yH/kxlhkLGBT
4G2/65YlyWhFvfQQQ7TyOUgB16ozaPWq5TVoxQY9zWiVBsV3Bp4maqKfCpmwGilbi4pWye6lbeOb
gWQ3w3TqHWLP8K+YWSgpvOTNS4H+mOommpQqf9f3E6PjYQsP/V4y8rcxu+9waI/6DUM+eORMWLqt
7cOcLv6gTY75j7nJQ0Rk8oqpQS9XEZBGVMh4owjhGOCtNQACfg1ie9natj4q2V5cVjliMMEjh/PD
pCroVNZxSAWiEEmNyGPtXO12+sPh480jmiZmyH3MNeJtkic3wZJybFu2LIAL6GbQf49WviFZ9tD7
oHO+NXnFrnT+AsHmBrswXmbWf7Xv7Gsfz8uUNxNPmnAVIOUSIqAxp9GnlRtQI+xP0U4H5JbXqCzc
WngcvkQRI4yoLEfAqz1lbReMzF0TjwZg/lgwc5JiDPet3noxJECv/w8tboowcfvOsHgTYTTEY4/k
vOkV4yTKf5+UaQPb8MVBK16zEkNjzQdk0p8jBCs6P1i1dFuRt5/YpZTgiPXP5ffFOXpjmf5KjV/a
wWztmt177GONGII+0l8romvKNXLM4ZEaANLwWfFfW9IYOqmbsUtQpmnRag5KWPxAhIvgoNxoG4tX
SymGg+NPSYseteZTkflPMmZcieto0jrbtrNRq4t/hajBYNkQrZqRsQljdEa+mUSiBp399Yx1oRBo
wcTuyoXckZLMUliWuePhXEJ7XPvoCM8Yq+T5NpnROq+ZrHMmac46pgDRlGNWzGiaLqijg+26Sz4O
+9HwPrChBKhx4kkayv0LjxnMsbxk8bjvje40Ceb/egdE0gFEwR+6GeEPybieGihwAhQhgjXaK0gG
xuhGLdtFg4S9bIMUHNJG+SZEPE7XKcTHlkEBcqNUVWQyHiSpBhkcLKIoqpKmGpnKIalAc2KzB9LX
VGJmr4uDuk/RIStG8ZA3kkF5gBaSV10gWvAgrZdmQGWRVsK1qXOjHwvhYCPzPhoKcBNQUuVOA8F8
3tmzOjPe3vl+hitnj5YDtbeabmHT34KOxXUXBRuL/DsgnI/0ifVoaRmSUfVMooutw8auYRRSlMNl
QPZzMGhpu7k9tmF/mAK06CaL0R+gVDbzfObgJwXeZZnpnUelNwplM38u0jj06IiSdud1iCtslnW3
ANr6igeH5cHnwmah/eTpxBla1Q7cL0CfVHhsancuuY5HRxH7UtPoKoVSRWW2xboVGB205as9pxcd
ouDpPqXEuCjzV/kSX3QyCJR7cYvklLnOCfzYvuicfC+xWBiNALYiF21Q4WFmfIZk58EZCzBYpNRM
4+TMQJEjaUg6cR8ABSDndbNAkXmGesrYrOej9e31yzbsp6sgOQ8BpWHaHiOmCnGXsVenkQrGy8yD
8eMO1QvIxlk6XCIfXAT4WQtRmozqR4311lBTyYUHI9oe0dmHwIJAzHgUakKwjMq1Gs+eF21kgSne
GGMpY51a134jm36EZNwg8C/9KI6teE5sZIYKxhQglU5BRhZtEsrNyPxwbFhZYXHhJe99G+cAuGGb
du4eTPrawfLYm014ZQH7Z8jE4yR2ZmBDuNRpFX4phjoc08myLiYPfSgRCqMiQPFuzVjgV9m0K11u
6yLCHK2jA2kLGSoyjPFbjcBUIO9g7QHqLFErsAcnfBb2s5bMjd96Ne/lArmi4aKasnzv0dyFP7Ep
OFcSxNhgwQlgqzkO/a7E+ky0/WdTo7FkA84BSM5bK60tOv16MPddIhbbS/lrKb4c+LI6CniR/MwX
5x4Hzkc8ZC9cHIuWofIwfJ2b4hXuaLbxm3fXp9OzXfsFzt3atdLdRMXBe2AUgCALo00mbyLOz3JG
VgqVMigMIlLvvDSOO9obW5PfQvcFIe0D3NwzX8DgziM0R0xEq8jfmp2DPoH7UMXz3WJucqv5xeY5
AIclPvJ6PtdjM34nLZADXNf2LtNKPWIxHC+lLEYknlS4WfykvoS09utygvnhv6HfQlkFKte0PhrT
6OCwIDvDlkA3PIZXPxtU1+zu4+a3HOZq5zseUieiwg7TmJ9h8JDZ1G9rtGp8FvOvFghoAjhgpDns
5I++Vkj273LiHdD+2Q19rZj12ebtoSV+jK6eL9ilesJUD6vnZtCat5wwdxn/GJO1CRyxd1tx7ggh
JRd8VQJxwNSDmGcP9fCvsMUZD7a/8h/z1viDTc5vR1S/sqn4VrR9dueuc/Azi8OEJCxQUOQVihHd
h9hAQoShH82UigQzu8KlRkvmY0kl99Q4/fzUSXsrJsvdzXH2aKBEhfKygnFsb0PpXLRBei5+4334
y0YIc1PQfW+wBTcPuOwNBxlAErFB+3/J1Eq/bHfMjsuSGWhE+qwaBJbfnLfJWB5zl4w7/APrAmEI
YEkFE1jCeMEoMUaJDCjZhGLFOGmtrwznZY/Yrc++mcdHJCuZC2PSaouH2Id9F90iA3lLZFTqsPts
FMrqrV/JrYruKPYB1WbZgUbmO6LY32bfnivRnNt2uquAgsaiS99C1f52UfzuFLsxy5n4VZADMAxA
p4HrTTv8mX6nwKlRJr4kMkweqbr28Kq+vc7L9uNYITPA5DoSY7VGw/oMseiI0BwzBo5CD0h1FxvV
lrCjmJF1RzxocJIaAs4s8gmrAbCjDaYpVgU5zrpMc3HEkOxuT6Qnb+oE9YurRVO5wrriEW6AipxR
XTM54kpRFF+tQNTbXJ7GASWFSjBhGKuswQxPXVUTnJrFliyqTGddeNVLHqKH6EMnfWpLMrLZ+y8K
IkphD8+V5/1OZSN3URSxS0jRrR6e9DOH+aE9L7sRGyjjA7c9ip8IMXgcZLCfMSsA4TZ1M/T1OO6s
jdH3YuMXFbka1VyUPsBdE8A6Z/hSfgMkgZjrT8COA7YMBaTfoWp3JVw0ICKIXpjN785vkbfmpqq2
AN/foH3OsOyrctUtR542mVj/9ZKLHg06caTGfmFcdfXQwAcFDtWX+2crBUh+npiqha9REKp1lARI
3HRGeIyRTt+2ckoRyWF8NIfjzfaC01LkD5Y7MoBEVzNlVQypKtxOAYLSiFk086UZCZ/IoL8aCZfV
xG9XDZAkBg+/jCD4aIrlnhbpRo35p6izJ3sCRVy1f+Jg2DRlfalcNO9m5R94BxkjfeRPUYY/o525
yZWuv2w0NuF4seVLVpaQyVs4Z3zEmF0Hb69u6RLrnY96PIgjECsRIlZ04fGbKcY9eQDod3bxWn+X
QcTzGKSPaj4Fech0Yzn5Xbk3nfyrmJDdN73iALl1i0bErs68d9Ta2agvxUteVTirVXe09fdLGvyK
zOGw1PN3bFin0su3jbLgQAHWc4PXdIa+Q7nUNma9noK430Vz9bwIRmleG/8pUoF2o2EBnKj7t8iG
oFj7Z3Y99sH1Rsj8tU/CH6itl9SmEp767oHF3HPhKehX3nib8SQAGMzhtLD2a4OJIN/ku7pbfkKl
MWSsYtDNdLMNve85M3r2wmhm2r1D9JpRDOwZF+eeehzt8T2JGhhLxUvR1tWJgSUNLCObyYTKB+Za
bpxIQd1pd5GHXRsDR6iFTIzX8eAeR/1FLJs3jUt7oBomWLmVo3NV15+jyipkec2Dtss6mSByvwSP
JBQ9rDf8P3AN4/Ih2Ov28tnAFEGgr7US6Nb65vwKt/7Rtrwb3ty0bzyQXeyMLJTj6Y+YkV90Oh4O
JMK9E9EA9Y7/VSzuw5JxRrucFSlST+cYx7yrBIUE2pkILdRySWeiWmoZ525ynmeRf4vKAvQdAy5T
HWK0EtIakszQIWUuD1nkW7sQosZ33A/g712rx159Yf4aKPGXDduLjdPtkfa6ofEkMMsoRManZpiF
Ec0G30NzNVRi2iQSeWtPfcxDZe272mVJzY2Fgw+IO3CagaMZHHuU1dK0uQF3zHZeNWs7dReDZeij
1jJDx8KxDSu1WkC1NNgWoqn2MEhsNjtsdPJB/Cmy6K8Y7WPg9j9mwQqTrCeilPlFHsu7RNTRwFNm
ZcL0TGOZbPGAfBoqc++Bvd8MJWjLHMwnnHmyIsyekTHhVIfZCd+N9NKYFMsx5oSbRIR/cwS8vJYK
dIZLj7YKXFIMcW9W015903t2+5QHV0NiLHyf4XjtJod+5sI0Dg7ANIVE0Cg0D0NSs7KI8MEeFLpv
DXcZb1aQ/HEUnUVQvokYmbPOQ0B3Cp6a1v6xAz+8LWHqXPti1DuP4do2zs1TS71jdnWr0WBexSHT
d6JP5DCWHEXsY/sVgOxGlwymf4OHkPhRyfSiAQhQVaq1jF2q9Rnl7kWJf0xJv7FQEV/Mt6ha4JJQ
nNN7s8mh1o37ptKiv+t+mMPVYqCUXJj2ral1tZKW08oV7k05yWemxn0U9vO6r4anBlOZs1dIEnfQ
TKshnFGE7AM4He2TEbp/DNHdHd95rD3arhphn5UzqH5FnXBxJv+wZADxVBPvVVMDFndm9PqDEJ0V
4e0HkkWDyOQ/VBQipMZg7NthvqAwd/EHhJKqAVaxO62xODkuACHdALW2jtAM5XTd9ymCNTXKQpjp
saDvpt9zIHdJFLP+TE8VhGzXQ7PNytwNVoePYWLupCw+9ZbRoOYtPLdn/KU2Qe3fhEnrZIne+xaJ
8ZKXJukBAS6TRYsbhpwflH+rCC9x74+ZqT+5weQtxSwqEc/ouDwxUmm2hsiyK2AwdFFbuk0XWmGf
YxlS7sHbHB2P4BQNmGzX6zlMi5OqPW4KxPhjICn2nZqQxtFIPrAhqemQ2G2HjrQOFI4RvX3+mbqM
/ITIjqzGV8KRz2HZnKMFRnvu4OxZDh9T5DO4tDGZL4b4V4E36Vg6OLLVT6QIPpYszxNbhFXV54/o
I9LtFdY5NPDKDcPvKkX+OmUCZOjSpkeariwNBu7h8mk6SEfChdBYSXaqnZajAJTi2+9lUOOaLDcA
wsh8/+PorJZjR4Ig+kWKUIv1Okz2mMb0orB9bTF0t/jr92iflu4aRmqoqsyTzVmU1bmtqwdluRge
A6MFih2KU9FUd4LRtUMG7jYg7IZrqL4om4GPxxzZVtnDbBGVzSuKhVj+lcN4R7LiiwBRWWQGU9yY
y19QGNmLSC0aFCWrtD7TOAlamgw2YRQahQf6Jq6l7TnKF1No/cgkEpDaSE08XFTj/vlx73OyyOfU
rmaSfth0O3jrk3LPXFw43pD51kR8rvwAY2ROzFXj59tCUCMIk1wFqXJgVg61BdAQE6UmPOm2BYxn
FvEnvYczB9VfbbcUyeUpMeTj8tULEi28wbuPHX1KE65fNl0mZzQRfpTHHGB1NE/4QRhFV4Z6dJrp
WS6/z/K/tnZutAs9mpAHC1WswZEhLfdlTCF6MHF5ZOd5xVSGrmfAcToeitrduHF4snL2pxbhUZMx
O9L6b0mB3Fqk66j4p0Hkk3MGrUZfPuDUQ8s1FPs0Jmts2UVIiF3VZXIbdHmtfOurzhVp5mo7Yscn
qafA5dX/QChAVxHOxz6fLou1ZPnttRec/NJ4cwnD/P+xZpyrdex3a6yzHBiCa7pbbQxropuk71rD
vdh1cDcPALwqb9jYjdv8Y95p3by0BbhRjO4eeFpzonWFSjFr8QXIrN9lvR1cuqyH0DWVzDAjPZoF
bWbi5zZp1Fr73ANlDS4BHJ/wKbEE5DdNR51g14Ao4iz/q/Dvk9MmnUtXkQEuHAUzaTQ+zZk+Vi5C
ZxMKBWUi6xkLWjPC68QhNMAGgNsl7S3uwwjGI11IZQ6/5RDkpzF1cE5UrbG1qrxfi1moDSik/jvO
qwB+UjEYpwAhU7AqMFbsy34gudNyatoPqLxMUo0fw8zPnlI/hVICCrg/+UPl3xpNg3SIFPbspIkm
tPtdEx9AVdY722PKUDhJeqIowxg99OLBmBhKg1ek/lbedLNK1zrolH0UIUD7YjGSqRU3VbNsadkR
5540Vzf6BZCEkUqdiJvoHNYq0HxbrAyglqO+G6zjOCZbI8sIplk0fjg03FVtGC+189GO9XtVfiz/
AXrpcfkvRZIAJjK8Wx2CrENQxJRywSkUVbm4IMFTfzVM+FMAwTn/WA+v0nl3G1Lf+ug7WGb/FSJO
ZzOiY6lOYaZ+YwLGBU8PK/myiyT2KVTnxUOz/FODGsNGc+ehBgsjJJPerqxuLbQObYQ75FAGXruq
ucMzM3ATnpNjDqWlisQO19Q03EYwSl77R1Astcl7B+7GRzc+0DBwxJOwEBB7z2Nn7IvkzxMkEduf
LqoBS2gcZsdAyq2nI7ohaJuUhWdF0rOg3z/4L8sPyC8nCvWdVOqM6KQlAyRD5JsU4MeCaFU772ja
BT98STMsIFwcdUraQmvR3IBr0iX4LiSarcmTfB4KEnc1Fnaz+DDR1vF0cs6SMkleyo5OdIBeIHqc
+BVhofHKs8bxGNpgisrPEHIs5iFwZTk62EWChan8wxYkCVYniw+RD84PnCe+pqUAxk4gZQMYY7bc
8wf6QezzKVw0cMsPxV86Bzpzd2JTwq15tHJv+QJms/jKXMYh6uTr+sHiZqlyhIbghrda8i/675EY
neXjq0g4kOUvynFron/JCIzcKc5GCBkNXe9FjDC8BYvSKll6yDxQHhH/jAGNqyEX5/kbT+SB4mK9
+GEWrxX38vukesq86olq7QgjlJOmOfWyPU5tf8Bw8D2myWGsnB1PVRsXK3ypR2AC1anWFb4gxq7e
S5uA8rqfB4zp/o6fkF92OXEI9doJm2kPECuLfgU4HaTXrb+G5btu+JAxwE12uV4Wimv9CwbnmU+k
4tClUbROzO462P+CykAnI7eDCWm5OpnDQ8nggz/HaU2cQkOF2GFCpOHu5Bbq0LDe935oMh0/2rTQ
ar5NnbZU7I+hARyK2zuJbtmzY8B3r1MGLlfNSWXRluQ1YtGlChl+BECK+tf8qDA7GeK3DB7cvFxH
dG56IYCrVPLQt22J2wjva+XJYR3END7DJsWr92nxOy6L2+ycjSD6mHTVFRCmtSp/l99OECUnEZIX
ID1PrS53bfjZlc3GwpHvEMpQl/m+IXOrIx+Al4XnEyjjPjZvy9dc/gIxwdHenoxlsMOobxkTJB0P
USyrS1fwFMSv5Eq1/BzL5gLS74P9oV1+YtlYtzmBdyr9R3Nk4j4/Y2QVDn1fFAJBMx01/2eu6v3y
bXjOy+bCH6KrnU5qT+OUTFe1vNY8DcIgYY+Zh8yGIdNyBi6/sa4B4DZvfRPtfTu58CXmKsIzSJSK
eu2aiKbPbnlhAzEjDDxhM6L3/rush1QkI+Cr6GmJxzvMMPt1jhEAbmZtbNPcoUZr4vdFeJbk5t6E
qWeONU4d3i27b/bj3PyKbH5N0+57SpAC2+TLQFF2Pw1SOsGZHnQ3b42quKaTH+5xDjvkVFohfhK8
NIkHzpv0SFOG56qR3omh2HZB0LjEZ5j1/MrVg1Xd8WXRpBDWiz4/ornZyVtamuiASM8IbGYIlfWu
IzxdOU2/yERNag9oxNtzykmPtgL+gP1vGtEZNsExyVj2k/Wd2d1DDvS6zDMcEEwfRXclMGNlWx1t
bjhfk4CL2fz1LnoXY1DA1TAWj75HhVlGZyXaDUHvuwENied3X8hcknPnZRw8uYdVgY+f4FNKiP1o
Z8zK3PrGDZlpu5zpe5Dn1cqSgre7uJp6JJ2zrUh8iGiydfdzHzBgLjY25tZSmuJk1FAqjPHbARPP
0fSaEN0YtRWyJthKIRlPxBkkazFiaYZaeSLR+2QSOjnTKzVtKEkTtDIDOHLDYmrmS9caL5zHsF64
Zg79sZniw6DibdfgiZTjRRgM6g19aHrylUN/3Dtz458H7jE6dczHitHJlBmcTyjxIvmojeRf13L1
WQ7SmoYzIrRTkbAd5R0zEkYXmTef5zrdz2Nx8tv52Z6BSrnRwxK6XoH3lUYKSYRGXoDG3JjB77K7
O3wwA72lg9ACmhaAPzyr1YfLDz3DNQndcJ1O3Xme8+1kwkEMWvVsOy7tk276wlPyYyUB4592DRH4
OLrqqtz83o/FrenV1mRSzCjBwsLESRFUL0HYvzhlf86QsJsGowpMTSsdmY+xGI49jxIk4bpKCf81
wTyZOvu1RXX2Y0mAJarHOqqGnTQ+Woii6JzcNynZBczC7PD3dPzt3HAno6ntkL0LiJy+MHjafDdQ
/noESIcTaZQdc4Y+4ggE3feSAf8dQ/eRAutv8LPFpRcqyq/sLJM3L4qQtariKerUsc27ey3Sg1LW
xuzsI48dOw5upTE6G726tD7COqyfhyinYzBgjOCp7eJmkZNnr75IzrMRB9iG0+oSdk0BIo6ELLW8
y0ZZykNoud+tE9zFMTEaqUYmmTEhtCduhm2LzcdwqV1KHqPlDo91iyLPrQ88rhvcepC3o9pov9lj
GVj13FpljPJKDupc5ezhcUV3GCe5iXpFbLl4bB07o9xoXdAi7YsYRmJ9hr/GNl8MKFnOLPboWNp1
QuqOgoy6LsSEHXoqz/M4XPFCQ6cziuQ9nGogDu0+mhbxhoRyhwFkQN5mE9Hrvvq2frSJhT01MGb9
3pOHnLgi7P8QUSxY9Iz1Ath6dvlOw3rXps2PM0RgTVn0EYMBkJWK3JHSRfBTovIlO9hNLYS4yV3A
0CvPrAb7MQ47iWSPsB+6Alg3soiMEnsKntxUqz1SM95dj/R55GE53so5uYqAm+PkQm/qtzIcn7ym
eSh4U0T31un6PR+nQ+wCi+SeBpsmOGbD8OIjlcUzce0zlxKFztbsbbpmhFsO+Bi20Mi/b233FFrD
SeXppe8WuX5Atj3SVG8IDq7bbzpBa9ZOjVMkHNI5jfpUhtZ+8uyfye1AVGbZN7Uxas6uv06x+y/0
iGDqBwB3gWXzmljRg1c6b13L4B644JYRxkHX7lNujfs0CZ6dZDiPEeMx03xJVLQjWfsO7CCdA3qJ
Daq/3mKov7xDcSl/B0FktCw2Zgvr2IpQocKiU6hT4wmHS31slbzY3vQYev7d7HSPbRK+hrSIizo8
9ezaQ5rdDMQlJrcdwn65NwlUsQn2uxmwoSe7V5RnJ0l32+viNYEczN7s88wWuXZyO9jxfIyVIKMD
3woBUm6Hxn3M/8qyoWNhJN+MGT79xuoODWVqbwOV4EsFBGSycSKfNjZZLC5E/DIoyen9dM0Pbpv2
3k+Y6xDMdQsX1T/4xfolBWC/Mk2QNXbuABBqKBCjZjgqQ59rheJwSiWTCtfXuM+XBKg2+nGniGsg
s3UcOniQ5ZJcMvtFfzeNWbOJVPkn5PBvTJsL1lESVsYetq4XTFzC/s9Q2DqWPfxzXMfd8LBjTKmz
+1z5BipXRzF/tltN2qaizSeneUez0wPs2MttL9Eey8FniJOR0WoafrvtCFjfwiWYr3FhMFHsmoQb
fte/FUVjnOOGM0Tr8Ng20VlruQ8aTeKZu6siNlekkO9VC2ampUtms9DJljgQDHPCC3ZuCg/BwZDt
M4c9wXKk3Icw+0DjGIR3lC56ztR7KZgwtH71ESvslJUjHucmx61oQSx2HLg0NGiFDW7OqmANTwFl
fpKHTyqvURXVNdxRXV9Tq3IQ3804q4rPeepYWUFk7YWu5TbOvSeC0gB3mGpl1NmXBQ0BhFMH5WhS
mtaIYpYNEN22WsjCS/t9bM9l6Vwtbf4rYQbEQXkXZ9COGRIM66YlI0gxrjAVl49yOstInTE8In9D
t6b2AznuW9V2mF8j78LKRktH6FHdvod++FQjqWjz8op+4G6ucqbjWiYIqwLj36zHd59FiF136xU1
MaQdJhdJ5KlfLjxy/e40gctwXD9Qhy/8hzs6BY+GItCbLRGPx0NrYIyf5w+a3/fahFhUk2a0ngcL
K2SidxY/cTuBeCWh4WR0mEttSGJ+7JPZi/cBDchP6XNWBMipeNm/msT5SnomukXTPSoy8NJ++NXC
uK9b2fH6OjGNeNCKAcNKRgRVgQuSaCQPwF/eqvtQ0uGxIaR05gb/93bBtXtzuY7xnUat/0lS+Ela
DLySKOBVhMQOmnVPdPx5gvK2lD9O0LxmhYZPQqBQ39NbLvIdjSK9H4fGQPkApdEz7KOhJaEQXD64
THD5wK3WOMG2ZACU5iVjL5qZIr/ZXDNJH7vnwju/kfz8Mejow/fK8tDNNcPVkYl2QTvM8wMOlvA1
GqufDGFlWPV0OLKX0dDU0P6haKGF1wZxQ3Q3GtslcZiMGiY+/pNa6FVd4VyioSv2Nns1fA7jE6R0
t7NT+g6TRYsXoPGLzO2d79EWdsuccF617wYiV+3wmJvTJpi6F+WPjA+qp0QQ41Bqsttnld0Kg+1y
gKoB9p9F7ZMRqmtk8R7AFAfRYh+QdmlbnrNndPRkmO3Ozfp4H3HnQ7c1bVrDfNJSLf2A/hDb812a
1A8kGbyQL/GQFvrqR/mTRZBtV2M0mWmCGlPH9zchCwU8O3Ik4QoOJ9vFrbhEDgBu3wLs5h5czrgs
O7S6aATplPXZeAHf+RnyGWin+KhnfbXM4seEAg3SGL6eSDiZoZEajMsGBoxMOQz8Xq6vjiZxw98+
ll4W4oBiXqh7ix/STMiVXTQkfvIUs9w1S8Vmx2lcfci5o0amwLqR4gF08vqwRJCmoXjynfGUxuHO
YMJ6NKnT8Y/eWjYnj3CdPifnbHQJURQh0mfn0Lnzn4P4mFeXvrTjIftbEBN2ca7S5J/r4meo3XxC
HmbT0MN31Vrsmn1PN9sN8NAQZ4EgFPEQP485xXellx/NhJY/qCTBay4OdKbp149Mh8jzWGkdYREa
8KX4EfjQgghOzA+vo4Hppx72U82SYIFNqcKCZj0XBleguQP4JGZ/XZYZTT67Jx+qHph/IgCQ1pqz
YVMK4LtB3B58o3O2joeUG00YgTvaW8yR/hvFAkOdwTsNuBmroWDkU+Cn5Mp7MPrxIzBbRq++icB8
uGuTdsv4fyccEsR7zRgWsVNuvnYlMpt0yZ+b3Y82byu0ckimDPKBp+whhv0dL/fIMDPGjROkL0kZ
XLFnPJZOzW8UOFA+RyrjqaKzDrawXYfcvJxZpuspNjkbDWlufAkAvga3fUjKBeRrIxvhNPRcYmMN
6UUHU4zFN+US/jFSONl1HQNwR4xj0hRHre1dyXoFaUjsNEi2Dqt2kk4Xw1bXsjKf5USjZI6OY+If
Er84oBR4RuNJxWGTDEwy605TVSGh11sX0HFQB7tWosrUA4m8SX+Xx/NLwi9qd8m5UYsOBTNa4tDi
mNCWzuLG27hOVbnpbE1G4ji8lTOLhBSITNuH0O62ghtFN8dXwOHyuUfNgFUIBvLC5Ypj3CgaGEEm
63OzuLPsqNhOigmZm9sPhSGOqRshM/KPYxat7HDaNaZpMCl0MIPiUeHazygrS9P9NGHuz2p7xNGT
3S8vZ517pP7QippQbGYFIsXlbybE4iYPEXHY2R4YvZRxsLOVDja6nw+ym+5R4bakfjk9shF1Zibx
L/DTj6JEelONxiHjFofD1qYTT0svTnNNyG0A+UMZ6TaO0ZPGmWZgD910K4Yio8hvnk12RIe0hCyX
I/39Bb/ctLazDWOfeUVF58Qs54nPc3zO0uk5TGNG0MNNVcGLPffnEe4kh5R9trgHS8P59UijB87E
XS8TcqVb6jGdsC+F7lchEK50lnlfOGLr08aHvL4K0W7pEv9ry3HW9E9MzGG/hpcgDNABiV3ai/0Y
kYvm1RIGp2cMSM7j4uwPBkMsxeSknD2KxlK/6soEIBsgCR+j+jMjDm8Ys8eegmbJ5rnaDrnB5IcA
+5eJ/0sj7y9ZGj0B3zWv4n9Gh2lR29eQtZgF880Mauu+yujwM9ioFukFic4FCsCcUWOT+H/pRE+1
Xqyrbv3K0AH4o9/SAQLABq96N5vlzi/UQ+25TKAgSVAeobvx+if42G+Q/YmuMV8dzfqVII7LkZve
HD/ZzXhy6sza5FHufjQe97JYzXeWg46xtpLz2BavLYlt67hnC5ABrnghq/AY+U1znvOQ9hpTkJX2
iRsT4xJmYaxoKwAqt3xsq3X5x1X4yeZ2h1eAXy6sGNTiTVvSyPDkV7FbnhuieVieI6AKga2KWNae
PPFMu+DdTDaGmbFY1zFp6CxiUBPI4wY3FhDI7AwUB9fC6L0TJdinZw8C8IWgyzxKNs22QWULE8mb
7ZukTvHice+1zj5GMYxbin1zDmuqffuYNXQmWjc/5zzHQsbvjCXpHjYzndtBww7iNLDZMrc6U+/O
SLQu+1ABjbRM956aFFm4LRZr4QO5nTHTFOFh8LJDk/mvLZzwqKA7b4Hl3/QLatqKx5tlzWSwiFgN
TwW7JZV+v42QCLt9TzijgO5dp788iidsQPbZdMwjwhokDwCin5q64Gai4mMsogjsG4mrjczNw5AH
v10ofEZnM71wIoNR23rHuBJXFehT26AwjRpCVsNencMeBW+WFzP5MwhVreEoaIBFMqW7Gw1/ZTCE
+5x1Poc5lD/vKbIYlSBPYLqi0c/4xmL3pUAG6H8mo+jomj6hIuhxUCBBnSLUMura54CikkTSDqWr
eeJ433UxajcjmdZ5AiO6d9IfH0XeSuMsHhdihcpDep4GKB4wOQUZVavC0w9eYe7puODMc80/RT6n
lbk4/rwbGq8jM/KAt4sCP09tBkBzcTJCkoGiOb0KUBv8WbRoxMS6bK20KKpj1+PYskpWThu8RUn5
MEXFDv3P2YqTXZrXl9lHo1nODpxhhQSzs/sXN0HGHinhbZhcF0Cs2C58PpO/0pgajikq5nSxS6uy
PXYuAe29Tf5zLe7jIiWK3uT0QT5bcIvYe8xEj8psMFCr8c50YhhYS9mYJe4Lobr72gqvMi7uO/IA
YI7QAOg90GIVg7G9wULZyLIPyKTSZAZ6ZEPr1D0WqXwYO+evRHyeyHubSEZkMTQ1HGp/jsMQOXPf
RRuCPNZLUlfaNM9NHXJqLs7NICW1WIQfbvfelsxl3YE5KNbw+GZwJ1EKuMDo7wkLOqezvS6zkZZy
fEM1uRkC9TZm5bkcg2w/KMIbu9+y5+BYtnHrd+Im58UMNhqL5VLVl45+qc/AYi6zVZrCoZCh+nIj
86DMfBuG5YF8dmAgoiPHqbShFhARXvl0eA2kWQayN9BV3JEJ8QE7Iu4wB8lVUfOv62pJXPCmP1mj
ttdldj/TpQpz4zNwIZwuuG/ejq1VLoO26BrH8QM39efKoN9A2xg/rihugoEmqUuPanmPbMzQZBLm
eb0m0fRbYjV/pVV6EwkL3vdgsljiB6vVucMONrtL654LSxwAEkHiZ7SIj1G3eEgSiCTxYHWpifa/
jRoblj7gwA7MsMOoIZj1BoTKo3T0vvHLixfPfwXWMqaaBoOIgPs0MWdB7r6yg/sy3w5MhMMpuV8+
y6QJL2MSb6f2JmMyt9BWAhl7LGZyWrrkoZoncCsC+t5yPylKASRgYGqAlhTzZP8QTs2400n9l0cl
q5DY3Y6pKMFQXfbjLAJNdslIAYHJPpCmnuvY2fpc9JeiXiTGxhaMqYhcIVl8by7afxyacUFDG82e
bM/dZLyhEtn6CtOxRFZkk3BpzHRten0i4nSH0fAVrshBmBHKBLyNuDTrFtAnmldo6s798kJOFUZx
7mSlYe6HIfzNG80cmI5CYj+VIaqHFBQ/H02ShHvdWuiJcRTl2AWHyT+P2bhjhf2r+pjjn8qmJDzY
803C8xDcrUA9oFviRelLgSVscWjTrdSGZo4wOc+JkTwZgQTPI8Oeil0wZK19oEeRScskZNqQTBKN
KvAoVGabDgsai3s/2dVnZbJ3eY1xRd3y2sFd2JSTSi8Qu1MM+nI/+yEKnWCeN3Epnqamuh/Auw5k
m7jALy08h2sao9AKLHg+CLBEkQLU9Q02RBR4a4fc9A2Rre6hd0h7VwIFIcrJTzFFd62Z0PquK/Mx
AayCtIrMkAr4Pzf3K+hasiTMKto4vrpVYLFMmMLtracJ7fPTYsnCvTTc6TxcR/WQfiBhQLKKUiFB
HbFyLY/anw3bXbaGFlRd4zyPFbLn0YcKXL15hDUQt0x9A1wDORBD8w0deMZhNsOUOr7m5ssYkUsx
Dlsy3x4y+k4sE+wa+TWJkXLVNA+t4rvR5L0XeOvNIjtkWf1VTOIpRgGBZJ45+NIEV/7Sthie45LB
HZvjzVEddE//0ngTvTaEDOxF2RTu+MD2ufWruMq3dvWOO4E+M0nDfPmDDK3LPP5ABlxV5ktotICR
/uZUbyYnukmCXCi070UacTlRNCjjVzaRPV4G7PvunR1AkKULxfgjWdWTIoXe35aMZHPeSGVTykcX
GyP/UnoFDZBB9CJOMCxmhtdhdM91BbUx7oddpJ+hRUHpjZP7KpEPKCKZ+9eokjGCjL39EqqQ6b1z
WD4RlHOnglXmQv1053mnOfoYP1BU8jiHFN3NCFYnQca1ttBjr7PGWyjhdA3oZuwK33jFpXnt0EFR
n+Nrdi9RZizsBHYmw+dHpaVAQ8rn47Y1ConqU6f6nwiweDYGSEQwz6cQysc5CGrml7G3lxF57RaJ
uIjRy8DY0Ru/k4l5ijRxCT2hyrW6YamlgRAcACNBJXYf/dG7uBVox3JOy709q8/c9ORtlqR9eyae
M27QBXAWes1WCs5FamvDpneoLOb3Svn9mtP8B4jxp2JijSPWvuauRWwKCXo6i8+I0K9OVbzK1tMr
K5votred3DaucZdhW5TAoejm0rwe/WhttDb9v4htMtbZnvN0UxfNrvU8c29FbLK45OxONTs3ari0
8sC82m7AlquPIBZfYFK3YxwSdBQ+ZtEQYEmfVrro92417FGIr+HcMLDDUWf1NxtPSwpET2fNg90h
DDEok6NLQDatn4hTVY1HDe+QV4FJ1UAxm893TNXXkpRbzdcoUJpqq3+nS7xvGpJxLD9+SYrxzqUK
CDS5OIvbPbpUUXToloPKQPknjXPiD0eJgZFXMoP75oT5lzW/mRKJW29RWdU7lESrmHCLRNJsjD9j
J/9XjdkfhocVYc8EzNb5shE2b0GxrD4yOnFGZVeFGNZLNSwZ85SXDBh658tLF1hkIvGkFdgMIaOW
27qJMGFrTAocudu5KK7anBjXE0Ku6eZ3ORQK6DjiSHDjSNZP7yOwA2JjZl/aAiVpcOefquSM9+Cs
3fgndo1dJ1GR5xiw2oFI6qrlWj1d2ma8NpF5dPHBSggE64I5PJvvhRqLrIHW3ebcf8eyeBBsQEmX
vw6sjlXgZ/dxb30RjhWtWrbDUsEryyY09KQL5Xw06rsDtLX4Kyh0KHoLxyyXaJQX9nsecigTWCHg
CjuObaRthx4Qjcu3U737sLz6tGQfMdWQA44mg0CzddWIm024zjzF9GnBDzALF6k5bG0/JbZE6W1n
WzdR2od57tiziBAxK9I3Kjl9NdZMml//6KLVW/rAtP6mdc+LsPKWYSXN0Keszf4aHtoG+7BYBUHx
Emv8eIA96AHws/iuJjaN+c+qY7Islf03lLxAdYVYlKbuS+Yiae8Xel8vKV1RKnpEgiT+GX05vnYa
4dx3AtmhSsDbwcCmWBtMQ6defOWYYBc+aVzIvzYgpJUBltvaAKwJTvE7HLzBbpzDU8rUeWSyHHkp
05SwuQn8kVAgHd98bw1v28XWn+0kfy7xhkeolBd/xLleSzqyywYPYB57+bCRQXeXEYNiqPGAmZfk
n0Hvq0KdCLG3tiDqOnPJ83K/Sx+XRoXu2U8cevKsJ9FxRR4kqBeEy8vDmMQj8z7mHqDvM3BP4czF
hdFvRkJAMLv/0gJS4VJOUKntAVwdybtjtVo/vjF8hE2wV0vsfamA0nGxk9lHn7XbnPFMG0dbK3Lu
x2J6FW64Qbp9WrqmIa4is2spKSI+4NYkZ4rav3JCzsucG4BmiRj7MAthvVRswrGDjl264Z0s48fZ
8m6g2vZJS2dvdKo3bCk8NHcuqEKrtwn/H+3fC1Pxc8TVMYB3jIcZhAop4WaJHHXouNik7bs/OMXO
6iqUa5xSw1CgsslMY2Ml7tckJ2BQ0QCTOb8GU3WNmPcOLSmfJmslKE39UgcFFxfLO2TdsGdu6TIU
Radlk38jJ/NFErtb8EB3voP9Dm3rlgTBEAgff66DbwIzll5apG4p37yFuFz67bBPdD3vHVoaOEQ0
D3MYuArB8JvkJXMsxCXu/LNcG2l33QccXOHYAHbWj0g5HohJ/HGNcB2k5Y9lyCvFoq2LH4I63hw3
2NZJeZOyi3ZyHPTRSLqHTCYP08SERQ7kL1YQ0I3wFGhSkvUIVJwq/b13cTVlIKMGtag5xyuOioOP
zW3ldsY34UAUWy49kVmiBuyZ9EPmaCtnY7X6GdIPaSvWeJBF/DF44DLThpgW49cK5cHumqNQpQv+
cY7gEKa7aKFP6KZf4s/JdIV9BTOHoM62ar5SmRerdpo4NbtvEQWPmnnIKqrIoc3hl6J4Ij1KIn72
i/iFjIB2PWKZNFoa0KJvEaNGxpPH0Ga5PtJMdT6wFm8jIdnMAtjEFQr1aog/3IUAlQcjbvQE/Kdx
Fqa+j+3xeVn2iZN9yMh9iAJnO3gppwhuOjcElJLLkLbSt5EDPUxx9Kqo+jC96WtIqRHs9FHgrUKh
xDBZEC998AWAxYl+hRXan7DZf5Y02GV5qYTcsIHiQeT7pZBaCpiakninI/fDIGOmtnFmJgFLlHpq
P4QsSxWRoYFg4D4afBB6nB2QsadbrNl2CJMNkMxAi1XN2UaYjaMrfcBkcw45d+2ypV3IC4aALQBV
TxSnQO6Prm7l9Igw+Wtu0nBz+5yipDkGbfAXTXRzOl4Ol5S6zhV3UVq9jKb6MEpv73Qlr7XLiRmM
ezMaiY5rXwu7ODKsVmvPruzLiPwPijA+8gnCAaU9/X1VghZsOtSRQW5sck8/iaq7UR89KUh8ZgnI
JF0E+CwTj0lG/n/TON32VQnyxjFGuH8M2BSvMPHTAUIpSSy7Mk6GG5yJrOsOplQPhRcXV4/Gf2Ij
lSSkcm3FGCcgAWKItdQqh621xA0nPTgPndgX/Mc+MKIOszF5retlmywxpvlkU6d5f08b+qUuCL4M
K9aCCMI90tc9ENdzI8SXOfr3plnTrWvpoygbD/Aonz0+1Ri39SLccQi8at8o+tmkOwF/LUNTSn/v
wSK0BxULiNqk/or86uy1CfV7XT+1tAiDOYZB33J0op1KrN/Ot36Xq6dyonvLQA0YKchuIj6Zdf9P
aFD+Nc36wYkJMpMHq6z9o5Er3p7in98ST50UWC5LiyWjNjChfmxpf4Sp6cPoGB5Ay/yznPJLROD6
WY0IbOjOGzYDQarKYfCQYISr1uegWTZ1NFZ/kAlxBEMchZZh3Zar1Vh6d+4iIQLthVPG3dbS2/gR
pXyNw6Kzs7syDHfx1Bxp5g8rwnBIasxB9maTYKpuWSf6hMCRl3gxgryR5608G+nlKLnJty0TQitv
X3oX8aLT38xIX8nlPSwvcBdatEa5SroDmxQhpLblyk0Wskx0P4GPMINNoPX70Kmf2C7+DR1GBNOD
UmV2l3DRARljml4Ku70AYMRZRm4MDVIEcNS9Sc99vbbcf8LkfpzJ9BsQFT+aCt5Kj6G2OUnUKgE4
cD64nj4KA/4YoCGdkZqtdG2TMbtyppmpSvgsvPLZ7wJkzbH32JnIcXv9H0dnsh2prgXRL2ItIQSC
qbN3Ztrp3lUTlpu6ou/7r3+bN7qDKt9ykiCkOBE7JthJmDwDLPAbxUJcjLQhl/NNAz+M3AwzX3Tv
zNmZ9Rj2txM+K/h3G1d1JStY8NKjiOUUkGxDKzl47YLjJHkIyvG2RBylQ2k+ejVSqcJMCYRJ846j
9pUI02NeTedkwEvjqRnpGi9yo1jgwvlkNbXBg4tFLIvYr6jIem+hBt3FXvcXXz4Y/FFhIB0Pcm1Y
6fxLxS4jhIqw7hsthrtlQg426/5wr+DCoSCQWcCSwoMpRE8kzbmhn3+kATHA2W2oiw7Tx2nQ1Ltj
N8yslxQjrCoEQAibMtN+M+fO04AFykT2tCtaDdVD8GPlQLqJVnRGfBXuvJEJwRqPdHYpJ/ptrOUb
NpAQ+ho72nAI+jPFk/3Rl/PZDtzvGV7m6CHx9oSuGh7Oqce5mHRvbspAc+xSQKhmekIc/ygHqjTs
DJfYlLUM+KU6FGH5WQN2ijykDR/OPzSfDTjzzTxGjCmY06FoXJ1RfwVL+YilC3CRdl7XT9XiML1L
3Rr/c0ibhcNQLbl2foB6mK2+jnvNdbgbsX/eqXE+zpF9wuJS3cU1OI2lesT27tOgFmzjJb21dvSw
WuOkjh7aFiWajQIxm7MRNsVV7pwdGyATOAjYtRerL5hf6Vw3zasAMMTSSX0CdQ4F358t5A/P1Smb
rNs6omjhZNQYCYKZ0aUFMbRJ2Bh3iX+T63tg+BsU07Pol0dvngNIflAQkuJdEDKGZvFoV8F1miMq
KFgcCpmu1FjS2+wfGEMFL7zjj0TDaWjP/mqsXyIe9wivNyKomH/ii5h8eDAUdDE4meg1WGW59WCL
GHLu2/xWIDYWrNHrWh02hPfk+D0O5l7hOSNetZtXZ+Oc/Th+shuCZRulxc3S5PdyKPxIiX+DKMNw
YPRbmiCB1+tXQoLvpV6I/OgUgSKEQBPU1tEs1clx271mS5FrcRq7HGheTniSpVLy5qqky+pX3YrK
fXU7/7Ov6v/WNbJHElxVVka8lw4Tk9N0NFMwctMOiJaIE3Fg5IMfRE9T7R7HClO+mfBGSf0s3PA7
HMuXpjXfQjpM37mfnDI45mpUGx3kKfAI0A5DM9CPNfiMD+AHJXUONkk+cPsiOJGOdwY6tjqCFqQx
bh4yPzNZsIrrLmGs6pbJdNfvyzw/VYLNU9IDA6jb8LoeO1UcljtTi4voGYGvHVTS9nEpkZcl18xb
JqXEKYYzAEHgSej6Kcs4KBr7zLPGghKbbezA6GwduSfGSIwFnSAqvH9qghK6/omfpPvQ8v8tMcdo
14ynoPYfI77hcuJdgV3mxev8+zyM3ivC9UXv4PqCFjKJK5LG/azSk8yYypEgEEy40DKO658pJlbD
jG3EM4dgJHrcLqcC/7B2+jdfBe8TCwZ77NehZCOcsSUMa86rgfU+rJrEUH6b5csqiPxowxCmfqz6
5DFhurGk3g+92PzcVZZBSOsNsXAjnmdv3sdIZMA6+DSY7wMxUXZG3hInCKHpiFc7ULuCuZsZh8vC
RimNGDlghmm5PRbkSLsg8YaEJQKPXXVzbuPyqW70g+stgHud09oPuz6OCCGHtHcesl4Ay1xfii4f
K33AGwTGNLcvUHMvKTVeYMmTXcUDhXec4F2fOA/DmL2UJA/vAI9S99nVL4UMr+tJyJ+Gfe1RUCDc
LSOdvwW4sImVgVfUexHqO1Ex0RzT+ubTtBvF4QfsENo8wudOD08+/wOQ5C9TsybdYHne1euNFEWG
JCktAWEQP0QgWdbTSNFMP0sxfXfse/V6mzf9G4I0LQoAYqquZGOdXCp2TogQPyqxSVzp/OB52Wdc
MZeJnHM7jnSDubehwypX97cGSgzO3Z1FecJAtrHM+p2f1GdL8xmjoNzXFNXgtfJ2TIMIRAr/Ppyb
ACNu85w6vAsFxwbPhhTgUj8NW37ARL80lIIjTH21nfOOiIbMzmI/j92LTWwVFEf8XCJVsaZyUxQA
L6rqGd8eqFgLdDZyjdDndQNdNOJ+7qZL09KSIGtgJcRj72bo+lk7vcbZ+NUm2MY91y7u3dj//7bi
30xSUTt0i6Q8La4cLz0JSPYJXIvSvoqKk/jY1/N9ldmcbPm9Al69RgGNs+Vltsaz6Pr3oB4PfgzN
lDcAXSl8127qngp+6fVGdjrznC0J78rld3CyfSANdp66/1h/2ZjHz+1FjorLqICELqkB5+hX4Vdd
E60KsRf6Rc5ZA1riHbmv/f9zl6bLiEMr8+nE5mEy9U9vO7tMtR/SpsfaatryGps04nBSjKc88L7n
tkYWGCksdvvziEWttoYr+837tmED4y7lO4aKQ7vi1IrukTWOVMRIWh2NF8ryUF0DN35wrRrLTQt8
1iK0tANNMbFR60b2O/EPti9eX91D4OrPJbbA5DTlZtHmX59qpmsdkCc9HzvJcWo9/caFtSkc/14q
eZQRU9G63Mt6emnjgEV64kw5r64J2woube3vnJ782VJJDrxUbzN3a25FTmiwwG/jmvJlmaL7ti8/
y7r/LJrWupuiHsif7UiG0V3x0C1RCmJbMV7szVNsly8M4NAQxk/PFbfUxwUImf4aTflj3OnXHgAL
h3SJ84JnaXDrl7Ywa9NZ+18WqEPik48LcW8GSutDARg3oTdzK8jG7sNOPAkKaeWC4xjDDTK+Vd5a
l/0NwDns5GUO3b470qwTbxelOBHnrr+VHqJolSUT6VEQcnYYk0Oe6DSA3TYuzqFviyN7UwoH2cw0
1eOAV4oKl/Y6p3TpTWJLkAmQn/NXztklckC0qAqfwdShHGnUjcUfX/E6uk9O5UhGPxX73265j3Ek
E30zZ+kxIK0t+RjiCs3gb/YB42KDI36x42wDFvhbY93s+/CTeCi+ESYypSqug3AvLq+eiUGtH6R8
l8uj2zI2rEqKJwf2Ynjm4O1Hzw0LQrvoV8pMT7rBvD+z0jI/pIRR3Q9CHpg+/w3xjVGfcRAjr9F0
ZJtKsR72K6fb0jN56dNuNyy4mQPWkB5oFjQCcEJA1gr8KgLkugAfoBRR2lF0+d6pWJeKpXnsFk4y
/hT/V9fWa+Wnl9oRBeoWRgBmD6GYaJTMAA5KmFMkw8ZCwTRiiz7xzGC7a+y7REfwWyx5EGgWY84M
wlCaQN9hhEsx7WiSjogIsGiyFucL6b35q1B456xkNXPwK93ZNkQmOF9WK28jTzM1C2++HZlrbDX6
Tsv+wcB3IsLk9nsNLchNJNRjesAZBGRKPbu8lYwbknPI3rWnf4uA4zFb2iFNKtgefDvVpAHbj7cy
6R9dt8Ak0MxnR9b7vp8pV8br50a7pDN0tZUwO5yhJbXpMO+0lii6kPB+yOYVjNUzuoxrPG/B/3ch
o8OCVSn5Ujbpix5HtH4XhU3VJEL6fKG1Ejrq/xdQJxeX0REf9YhDT02sW0PrFme0uquVmh/ZcSiO
DeKdFADbYzS2LLD3raSqpxmJk6YAtzZeRFDLzPW0egSiG4vBuPWcliNW9CHi4tFT0X2TO994GTBS
9ASElTDmfqyb7kCUdCsCjWYOPfUhoaCc/ugOqBKkRNLHeecdTEFtJop7uStAhd0m4fgPivAAAhgu
rEOZtSsQI8r3Q8HxghDOi8Oy17ryTXXii8EJQZLUrnaOw6LBHPUlzqRPitNmSD/BS8XIdOxKePML
GIYA7a0k4d4Eu0hSXQvtf1dH1VvceI9Z2dzIQro8f/hE56S7V7n33PIJBlGxhs5Hj0clpRyi13iP
aCLyZxgbRu6cSW7HIEM0FKd1ctgpecBxcA1IXptxeoRe9wRMeHW0lsQTiInklJYboseJDYSUEqIS
Zy6eCscQQsJOSD4CHhLGOCrPi/eeV+62RFjwLL0Xgbu14vqF3coPouA3wiJPfrHG5DIE73kKPgQh
2o0HQBpoPzjIpvf3uRV/G1GsxRElw2nzhen/HAFiIWzpXcdE7SoyuXmHthF1ztnBzp6HyUWlGSG/
6d2vy5PLiZgIK/UggllCQ7uOwwMxCP2z2FXO2CL4DuryI3Tk1RuXz5x/IFd2uqNnleo5H5wvu7Vo
Cq4K3XBi7NSm6gZF7FCFCsy1hTtpvuBUYzaP+bPsYGxrWTfEz9mPQhspefSqzGfbr6TLxGc6MyTb
xFn/yuc550v2PGTtOz2u97qZKb5hLQ7s/AeKN29i795pzLkamhs0EUC2fn5KmLg8aYVbppkDly06
3DvJ5xZtFaD8My4kmJXzHKQHLObHxivOc79whG0rRGokTwRCteed/elgrExz631ZgI9O09oYVcTT
OVjST9mF3c4ZopfIj0+tNz2Fnnrqnfkc9iSwrAAltKypQJwsqi4CgeHEHx8KNz1V/UCZ6Ejt9VSS
dRNSGvjaAW6h1SU4g1kiaG1R4Igbaf3Si22m6uiUJN7FUf2+ioun1iePLgfxGy7TMajcv07ANLrq
OMdjeHiJp+RDUpnbSAZo1di9umOADJqrr1GIk0U1ujPpf3bZP1id/hlFfkjd5jKXHdUvTPMZENxq
cFEbBebt6le+YDvWPLqM+7lxaQTK04gIsRGnqdV7WTRyXw4zU/J8yi4jfuih9l5M0l+WmlPoXObX
lZ9p3Oq0lPnRS2Mos06yXdGlViJfPIsyC3vwKBdn/Tahi/iLSRr336vMux/yRNUmsr2fMsDIUAIV
Adyz90L3saJZK9CoT5Hjwe4Jf1Q2/islp442GN9ytlxBLvQBxkyyywLOwXES/1Z6ZIkfnr2KWpYU
B2MPiQjHtX/sBnUpInbLhVoxhOZrLCOSxwyXyuEJae+3ckJrk9bVVzFht7TpETKeSd+aseKExoSQ
WkyulGvQ1Cq5G3Odwk5BVHeHVff0y49YeSfXZfjkK3PEUh6uE8rnkYtYy+GonP6+CUJrS9US1hEH
0GTVfJINextIpYD6qyDaieUoIS2sqcltLcgUbgIAF0XHazPoko8iU9esjR0QCRVUIas4u1xugpBn
r/HIpM3+d7B0B6eC6GRmDqoRoM3Gbp5cNqt4clKs5C2LmQk+ytg3L7GsfvvQveqx+9tV6lHmKE45
gKZ92c//vzCuwVnSzfHn0tU/HbkmSw+nMRj+UnZ4stv5gRfBluXkkHIFuzwD0IDP/aGEmqQAPn86
hb7lY0YeMe8Bg8mfMKZrzh/PZcyIKa8fVQ4ltXIfFlf92haM3TDuzt5aE5uXv9j/STlV5bHP2ULT
6HW2bc30rGzejUMnNkVPe0lwZCr0jycXAEq1+zcQiNYwkfZjSXEHMNKbs/6VAKflnP5rCe+QhwVe
WI/RuMua8X0JVud/M93jJ93Y0/CW6O60YEqP8hI/ybRpEipOsHSwA8pZSge9jDs5Jy8gDZ27BqUV
zRSpNMJdrgO9loD7m7kBwSR4uAfk8qp8msb+ef0LwLZe8XJRQ4DjknHktmBxDf161yfeMRr6lyUw
9zqIdsxkwm3UQS5NIps9VEyHH7Yrhja19eGkM6hXCNNYBlS0DjzJVeCbOxicW6pooTG5GMAJWKKZ
DeaVdwWYRGU0fq0YpzW2QsfeK68o1a72LZFSiDdX4c5yZxj9iU1tmpvZ8cGQhLI+aExI3D9YkPIc
o26ap+Bo4GZbasfiGZevdqe78JGoIOfWIYx0QXlclpgKKUgEyWOvxaob4EOPozNIx/XYS4Wt+U2x
zjhczzBxLRhyo1e9tGWs8ovGwoJL0sRLLXjA6Hsjmd9UdI8xUtfEuVXaBhEvNqWZcAxpN23J7iBj
sfDXKR6aRaZbQWtcRjbclNU1HGVQbpuWg+zWsnL8J7Ump7sNhynp7+vYE/FXLatMr1gOl8FBauYu
eA4zLuJvbzwoyqQ71thyGBYWlfFpZVbzUFAg2myzbEy6BzP7+FdVzHmN0btK9CX0p/oN1q5SPyqy
U/fLFVE1n2XohmT3q6HQtAAZGH/UrDmrlbFu02ljY9XEzjtOMgVtko6kaEbml69Ue7m8O+wBA5MZ
A63vAeBri2I8T/jHRJrBRsFvcjPPwGl7Pl0SiwnzAPzw6VjYJXc0x3G/fQrD2gn/+EUD7Qs1qMdQ
WzGkbujSxfqGn4dJJHcIVTEZ8kNTsTIVaUE2tbCGmvcp6J30DkYFrexpYcGl2mkPYfBfGRXBtPU8
R9n7wVTssAMij+qlI7BcIG63AWG/JgNzepjt2KfPuDQFIiUWh/RnMFaOpyGQPQZEoBK6Dh7S1OIS
eVkkLFRk2GIwyFrXR/rMuu5Ni9YdH5rKmoILE9KYW3uoU3vZuD6fckXjdlb4pzUtd8bX7DM8rTd1
TXP9T8wG5G7kSYwao+tk18VdC5vG57sYKlIWrcUSkmbZ2rWbpxbZ59kFsXCrMlJkPxUUesbJZrZX
L1TgisUmPOeZgjfChB+mS1eYYC7+yTDExrEx6XqzHbQPqAwuEmNK0ghTOxnQFZbLPxmDX2/oFNjM
FhIjY7d89Kwf6Qy2e2kwgVTjC7xLPVfrZNkhJKskxe5vS1+4klDErMXwOfSs7x9dqzyCUW1qUbLa
Gi4QUbdJjJbcZraihmdTt+ztCLDIchF81IRcvMVdU1by1Zvtrn1e/CFoJiyF3tQ+kIW1zJsogdwc
eYYnYMgGIk2IY5KJ4+Ruc4dLDY4rt9nAs4WK9KLvnLFZcGmS0SpYoP0SKMpIF0xdBX9jgsgLIeto
DB9JiBfNe5eXNp6Dzm7m+lmbQPpfquubjp0kZXDYfBZhJyvdLRJl+zdpkB2+p6VvqVqQvDnHvSuL
Xs6MlrGf/Rgibf67HVV58smG3h5vWNfrMLxno06m1ES6ZTg2djKz+JEJA2t717uhCaDFdYr55hSn
TRHsdRyI4WV2HcnRmdVqVs0u9MN8wqeBXh5R+YA7I0X4jWkaP/Uj5NKeI0tNdB4FmR/vgSeKNoWr
1piwZM4/FcHw1oeT6p7SAu3MYbdFDyJNft0kVUCyplQ0LcbWQHbtLomWHL29G5DFUlofRSrpXHMk
UJEtzo1oTWKy1hgIwy7+v2GbYVgGc1anUU4csGXC+47V0RmfRjm7K1cZM52PYm5bDtowdK3C+vQn
uw8PIS326zc+Fs6U3icWn4X2k6ocIFWxhKxMGhBbreXeOh2YCj8c7lpIdbJt249IgHMjuQsWU//k
xhMjQQXjOvRnGZG08Z4zHSs/7bjFCNRF1HOIfBHk4DwwhQx2M1JDkzixbZ3azCYmsvP7GkY5JD1U
oyN6RdS26zS7qxEbE19jt3ZnArFdpFT706VjWNw6MWgcZVKoCQtt7pKaDjYsOl3xWiXuXDxTd5XO
9alsqxrxeV4pU7MSLTKMCYrisUDBASw41b32zh0hWkK+vm/7hJ7CQDFcvbNbb/EayhZ81cH1LAXU
SPx7CUKIpXr4p/tGpdF6LrXjtZeaM2JFzsFppBfmRKlBWlImwyB+tnfKRmzXrAcJqHggh0N3YITH
7N1zhjBkHmyhFK9KdDLpJ/JWAqrKlEWGNsG6S+fh0HI85fW4iFJ17h28cIc9bs1rZZ08Jpo0+Z3d
SMsFeVlFrZ9vO2MLgdOrnuG7HCuqcd15n86hdquHUZuMw/WQu66pNlMv5qre1jgbxvlgxWPQ/5uI
NGj0euJlyfwipgknztkZPGDUNysqm6w+h442ZbNvMwSga9oI4jmHlmYq9z/YYsK1z3jIxhjQtG+5
Kr/Wtuu7FMNMAIv2ncxj394ttlcUyPMRxJm1GVeazNS3ug5nOOD7gHhZMeBb8+D545AcezQ5NgdL
x+/MFrDiLNX7DkwhCKeJ+LYAGusHgumT/zxZFU5X8DlsIZicWGMfOgfbVREnaom9doifBtpyeOaW
NT462MRH88GEDu66RLdW2h8ka7tBBAwSn807hCustXeMvKOEAAHG5bncDrJtov8iNZoIAaSNK+Ss
3BC6QkYr6lzqDQFWY/UoMEPcMoFrSoehUNNOgPl2TD9Tc2v7rMDpWUpRjdnWq62ycPE7ZtziqUX7
CmT7YaR9FRdFDts2YEOgDnlJqU9MhWgtqgegU3G8g1veckigaxZoeBLYzvQ1dVHTf6dwRNe2FI/9
FzyAeOlA5Os5StrPXJdm+UcaKlx7l9posvwDxgDG6kCjCElWjKLJR/4npN8WJz3ORJW3jgf1o2QF
KyrrYyoLGmRQS7ISBn1QEbsKLLDV9j5ryWHfD2ZxG8IXFlznpTbG/bEDSnJ2YBx8gF2KvpDJ8w0U
B+7vqohvsXBz8UFaYSYEycR+kc+RLJxZn9owgZhBUM3uG6qFJ4LX08Eir1gdmr4rqZdnw9exFLtD
qctHbJVR+JeFBIQPRYpZG3w7zAcJDek5/td01tAR8OQRd5ezx/Sj8X+JIYSMxCCy0jWD0zgLYVxl
Oqii97jqe2BKhef5I12KnhEjfgxLJW1EXHduCa7VfdbET3UYxct359XKXw6EjmylCXnZpMm3MJYj
xhQyrBz1iE89zoYdO7gSSypIc0ntbBSNPQpBC6iRevAqJMrQuy3G6AaRqzsKw/TLOoVTXmLniIa6
C/+LMQxoeTewGAJ/QyFzIjRxPxz3Vd13TnwyTeXq4ch+wLHERkEu765FzBRl29UwkLIT4dhW3yQ0
3uFPLWpNn20am/HdEjDpaBKW4xDlO6fVGsd8UA/+W1gAMf2bxMrwRiI9Z6j/rXINWghZvCx5cYPt
6f2fYLRNitEwQFJl7wUNlZkx6SBWMtpRa4W8nIf/jwJ5ZaLzR5eYZfmRNHZnK/SLVffdxLOtKV3T
bC8i8FhL2ltsPUiFmGDDfxg+YymcfRYIHGMWNWHByJiQs00vxPQywQtl9a/CIkxeKHqadMXQeu5b
TLi2W+tyV2o3H37Zbpn4M7eTYvnuiQph6Ct1wH2G0mac9gLCOwodajsTSwvYbT6+qNOchRR0Jj6d
mgyOEbpoHpaUg81/LHKF0gMmybAc+X9JXJODK4X7gx3ZLfL+ZnOa0xjoRKTkF1tWmf8XNkCuYJLz
oE9Yqo0Iia/1BBkZTDKY7TBsjXwnqXNgw6mGf8mAJ2hA1OZK/Vmcut07mEZBn1PzaP9xmVk0nMnq
IGCKMpFYV++WrTnxbezQTTFQRyBTYP70RAx9Vq8grYiqZnAZIMH2ZZWHD3zXdZZtaPgOGVZ505wX
/xLURuATbCXQiAYpHKy/SzzJClFlDmzOlhO2TJ6KmWuJZ5JEsB/T89vIJb+f88Xv7n0HKNdNwTkh
h2RyTEAPkTWDlRmdRRBJTzilzx2nu7Jy65ONsx7+o5Jszsi9WnKQ971XV2tGfVII4+Bg8gLSTtQV
+Zol8mZiEjLruG22XInR++L9YigVFnOu+mu2eIq4UVik67ecqHCOBwBOCXQ0XAucRlrwchkYvDg0
1T+vtULitb29tu6pvCgNEzIycuSRYn9eI4hxHJT1XRW3RWazIWMb450n0Dp1cpYpdyTmdYdJKPnr
AvfUt/Fh/9CFpCKv/ubyjgNZBjTU9D4yZgFpo8hVwkVgct6FPXep5GSw59PwGPDIU4Lr7fjVRPqQ
1Wnl+MdyIGH65hM7J8BZd77t/J1TT7Ana3ViQ/CcEhmhuxQji7tdEZvdJG04PxqYOlELOq3B0E05
I04lmu8jKuF8P0D4OOYN6PP6zscJsfaZS5DJbyMHzYVzOyS7oIQ5NRvLpdWBUjPklxbD8HwpSrq5
YES0IaZI3N9F0T0BCvHpibDR+bnD0UlNcFZekkSHuVX+/K/y9Up74ElLgmMaV4mP+9hMSVree6Hw
xNVrGyBPG7TFMQEyxmQ3D+/yNh+sXyLXggWwjBJFeQ6nlRL0SkhFBIntJMGjfDeU0ehgs3b45wk5
QF98AH3OFtCLOKPeEjOExVOEUDV9kYxfjzbh6AmqEnVcLjNbexpH/W8KJYbuiflHVVO3ms95tjVN
jDfxji8iTSZmVVkR/A4y74lKMVSROdziAZnnVvEqcfSqrvTmXzXWsfqcBtATM9H0YZz/4DsN/bfU
XTqNI6ESXu5x2U3tPdL4O+k/cxG3MxAXdvmN+sOKGcIZ4EzmeD3iU27aAIBjwFDEdQbQtHeawsbp
J/VSjqdXCnmWCjvvrIPxH2sPJWlQBBPzk41hzIbKd8NUVy+UPUTqdwhVndGgYQ0cyH3jC/EYtNof
LMiQvqGvvRCqagSqPhZ8+EepO6yeFNAva3wb7D8yz4IrSLOJ6kEUdMJZWjYbVsvLE6cYTdh32s1E
gqDnelMebTp7znlnR1rUGNUyYcb6JeHMmnI598zH6AHxA6rQQ8zFxkHwfmtkH4/A010g+Z+WYsA/
EgbPutocSsvOykcVJkn11DTZXB8iEbXQWMoBHhU7NFWCwp6Z/V/zqmmJkkzYn0nzpWQT65+al23y
QBy7EuwCy9qeb0p6CcMDVL22oW2Ttg0cMhmuFcpeZaXME5MTz/3PMl0fa3qcfM5V+LuKcax3pa28
qdqajgQIwlZr5XSFM65m3L0VFW8KEpBjhpk77zMRnTsTyYgAb0Rak86/8dVLOdFu8FCmxQGyIv0r
y6L7YDPFJftMFKcqvjiBdpyTW0TkUykUsvpNQjsGmwNkFAj/E1INOYAs/s0aqJQV5QwOdcpFdrVl
7tzPjIWvBOHhYXsp+3En9bILu0HvVsdk9+2widav1S1RO7vGu2rVgaVeNPWyd87UFLc+h8FaGY4I
ZGVI5dV+RoKElBvAi05l0z62J7oEa3d+VKpwVkEQcbBVUFuEF7andn2vbyOEjse6imio0HLia+ju
u5AcASemZZuWJRW4leocWpRZVE4mk9l/kRtHeyeAFduEXffgjSFPG8eA+qdFsz8MHOy/spahNixZ
zYhIEkHPdqL2g4fs/xGuIveeBs+e7vM6977bkXNvaZgqcDyJtkBt8Jf3sbg0AEOvvl02X5JgAcpP
NgwhD4MkzccsGM14RLUIohIQahO3f0bUrdcFNW8HNig7cSitIbr3SbfFWpg9KcxrMDXJ7xzyJHsr
mzncu+7UnRww17CWclysDNofo5aDJ5VA0RE7EFNfQbyNnmxxUSwuCFqZs2djPe3iZOmuVdISuJ19
5lpR3b4DtXJuqsa9Ew52ssFARTJpsCoaaFUDswrWy6oJ/7OWPD/MyzBhEs2pSdCTsZ75MYVesJYg
pNcoxXQg1Gec41rRI7wgXHanNgCDSTrcp0xCDsml7kpy3QGDJhYOKl2XtZHTYHUCsc/omPin8//E
Zc8utHTlFoTqTpWas2VJ7OwPbuJztETEqfT0N3L956HhqBEpzrGggnV8jp38GIJDZLBK0q58LQEf
rHbrQTRXQsN/yowir8wvTus8tK8zioRdeISQ3ia24CH1nXGYHkNkwz4BPUIGA2gFXy9jkrSoHjUV
0L3tcZb0Ow708yU2DCitAZ54QxMikIBwfopdEmGgWP2Iz1C1BzUs65YP6ShcgP7Z3q9dL+T5GA4D
GuyVRwTO2ub9fFVEVJaYnmLewVh6DxxRnsUM66EJrIM7K8A+4zYJ6/+agnBgSOsGlR+k69LlVcXB
YW1ulwlFYYpGPBfFpotGTMKcRKL00kVy16XVkVX9xWa+Ag+EGqWO6fa405bc0ce2Vl2PV1uUt7SZ
tikPySz+xctXlGMwA/tBv/Q2soudrNO3gvkXLuaZrmMJ19I5ukFxCPlmEej2pfw1IX5MW2xlydQ9
Ax1Z4WVc/rAeb/O4edA9zogaqHdJY8oa8BK2f+RQyrFX9zMJdnJ01ce4boEpYif0ggFgam5KkFvC
irfVXXacQdIDf1ohcdJ5gSJF/eGSfFiUB3MA2/DyPdBscGhsRvb1ag6qvkv5d4zcXdL4p5SOJiGp
gZoWwUMZTL+D1vmma90rN+M19kYKUeXFFlQPLcuBdfDiTMFZWvbD6tE0GW8S6DBn3ZGfkTSfdz45
qWLxPui8/dO0NCuDlQhnkvvORznHRzV1hw5udN4nB9yu7DTcVwcMfznKd9sUb6y/oIRrilfmT4Le
pzAQu8HROB+5lZHEcJlhb7ZgQMEaGOFe2WbcLGhfvZKfZZ++5oH/uv7F1Z7r5xqaj0MQPt1Gkzqi
KKP8fFG/sa3yL7o5jxbw4xzKiGG2iI8f9HG88xxxVwUYFnT/vKRfiSXv4VIeqnz6RVA8QvB76su3
xRe7Lh/PURGfQkbOlGuHvrv1wvk8MY2aPOczWN2adqHvBkOhVeCxwx8spPvmj5iDK9HWc2xXP001
YvJz13KLi1fxYTz+8hRJmu0iJlPLsVho6aRnOhM5PT8w7ka+M3v89XD+V9QOZTmbR1yrTkqUuqPf
wqXxk4A0yfb4mLs5psfpq5wzFrxh09TTAcfXLSZz6gBl4G6s6OKxm89hveosQCDiQOeX6AU2I+E0
vO9iqhDT5L3AduC20yMi37MQ7kOQ+7u2tnbuTCU3BkY0l02XVId16P8/zs5rOXJjS9evskPXB3vg
kTgx2hflUJZV9OYGQbLZ8N7j6c+XvTUzao66+4QuFJK6yTIAMnOtf/3GwKhDtbszNLJXwmFI7nO8
krU2Qu8LQdXSnB0tc44Ri0paMOBVDp/VPQlQYtN4k8ZApuGu4D6v3DpmellfBYhvI6PAmR+KY/5F
HeaNm1jXGm7wdiSgvbarnqsWF2/Euh+CDn0FkwaQvaNdp8saL6HKmfZBHHkhiRaSqokr4wkcctHZ
imdYWN4V+JjDXSsj4ckNY2T7rpKvRtOgKDbZVOCm86wATDCRqJK7Wq9OFhk6imptAbJWcmuuSNQG
35za7jzhm2pE9kbtNQyj8xUrdV9UxbfnK8IjhGnWk/zuHXQ4aWiCASXZ0uyN7A66by/rIrrTsCpX
R/ZJxIWaVL6ySuU1j8fqSC2On6u7cyLrhr57Z7At0C9AkZxOuWZLR8YVPHt6JW0NrWWF3mcHzrut
A+VlCNxVXCJWYu/D3vzOt2KkJ+qyI49X08u9RrfkMnDC0qp7gzV4EJH2OCMX5UNKpyZu9kRfXuzY
L9cp+UFI8/Zc742jJATyYqUuLI85HvR6Bzu3kbkDI9aM3ohbhV3wjT0a8Ay0beAEWNuiaeD1WjY5
MvsOlqpjdEjYKLNDeU8mLCPk7a0YwOrSwjhmNmG+M9Xd2eJtRsJSIXUpgfx5hTs76q/NLrytVHHM
AzzuGclTPix6MTBa9r1ZYbcZmbpiwoLyaKcO7kr+t+jjvcpG0tjlBvV5A2oxhsYyMWn/YVOIER8i
tGsQR+Am5EtDecCf4MqphCf3NLlnJaXA6QomK0c4xQDv7j46zrCu6TYSMUsHmOfMb1cpdMGU9al3
2E6yfcjTSineZP2QtLhvDXm9DzRjW6G1lNfaMLByjHEuHPTiRnNqBCix6mlgm4vORAldcagFFWQZ
PSphaw7WXZYyqOnsU99MG2fGMbqKOzS1mrnqI5/TbyrDbdV29zFfRqTT2sq4W4pyI8hQn43MM139
lGGPbWFurztXgESrnNoiwg3bEvBc4e522GsoceZphALLuiPLoiXwJUaeujdM+SFvrKVccJMyIW8M
wejiMKAhmWwHhN29MkvDkwyCPGlOYvBRV6H75lQe+2k39MUeHuaDor/51M1NrXGgIk0qAHKQC9r9
tJdmBMWA3rdKGXSyWxs8NPWYkckOlYr3pkJmE4YYOqTuq0UAwqLnxpIPc2Lkw2jmZFOwumG/KW3z
IE+XNurkeB+9EzB/Cy8dPmCu2NfTZMJHinbmZD4VdXCdoied6SaiPtvPDjUKQoGDCtU9riGby7cO
/OCJYedWg5kJHBU/p6rryVNlRCygx82xLeROXq2t8EVJ45POIpdu3KCmK6k3kt9NPvdk5XkivmXC
s7F5OHOru5NXmFnLyTDnM/W+1+TKS9ySYZvhkd+I4iYM3BspGpaPLiOkRUMOguaSy+eUG7mbFuzw
eFNfOZhmyG8WziJaVikDqErbpQRumMn4Aj2I5dJyqIHFDBhmZVibamxJufqAiOxM6u8maRA2wmFX
cXlUchyfjem2bScUQ/mpKnFI9BNtkyBXUTskBkjsGHN06xRzH6MhR5yINKm7Gy2IolSRFvY5g9Ov
GyhYTuruCtFfY+qzGQKiOAR+naW1qmAhyorWN+2tGtKTI17S5mol9UNWiIJRLY9zTEhyke4nLr9i
gwhTLgwgcRAiSCNG6EQmgYhCF7+39igGgGJ5X8K2pzvkqsuX02DWTD3iXit091nZ3zaCaA7KKMXC
qNIv3koK3bpxrqMoupW7gzw0LcO91Fy1EtIHKMyl6Y1VO/R7l4qjZ+wBBgiBQ+yJXqaASu4x194R
mYyb+ryyOmMz6j6WfnhAEWIwjvohk74mUOgZ/28mdPEWDR0UVba+eh1xv0s/3XMXLrE01de/yCMY
K4itVCASh/mt1p6q/Fj1+Ciw4zLJWqQjnouy3Eb05nOsz1n7bHI81V106jLoSTxSuAziLSmdIhLP
yTqs7uNdnCUHBfp9RcVmGW/ksePoaV/VkJjitDiV+XPX+ogqHPpeEnaIRd9k4fxcCX8zsW+6WbNW
gXJkuSP3zTKWttuYEXCskzeHQwY8915c9Qllsmssq3ny3FC5rZP4ZM8RgUQkadVOjEkeAd9IoFL2
JX80DhNH2IguUAopnCDek+i0N8SwjwYJ5ATML4F/YR1cpbK+I5pQlj+m2x7kTZaCxSgZPRzSlgFY
rtwo06y6rqPhyZ/dNUz9PUcO2ZP6a4+DQSf6q8I3dvJcbtP0EXKAdH1gSnIr6xJcP77WYKjdQKE5
Nbg75vcqdb+pPKSCaxLiuG6ZeAH3D3IjK7Fw6VtmD7wiNlXyBtute5Q7C6PSPdDMhwqXDe7BRp6l
yIWIOyHJmg4HiuYxC/vX3tYHz8EGpUvTZ0U6xvCUMlvdyRZDZMVmTFpoxg5kQcyOjXxkegsthoaT
uPtNnSBUwdCJaEcCUfBkKwJs70qGIdgB0acLP9+XBfpX1Ti1lASME/Hmjr6YvUYF1YBEzh57QUAR
iW/TxumMfd1JdjxUb+zzruXm3xWkq/Jv2Vp2wXwo4FLiAPxtuUSEPWOZepDLmunwjpkmnCEdYWJt
3voc73U7EabjrmXFPmGOpLHLyPUOKnXRUAEvGpdTzcgQ//jNJqjaTY8CEuxy1TXi2ItTTTcldZJB
DaRNvppdQalPkjeBy6bpFJ6G26fmkCAxXqW2dTvO9q5i/WYq4SFzthG9sQ5tayMbPnMalzpdWtYm
h5opkqC3Y2S4G3uESIj2zBzSc5qDPwcbN6rOCuYE8kRrMS/u+MJOdiXLwJjnNIaxZ1Mxph1dK2Gt
K47lZcmWryXRV4aZG3nwyqfFiXEy5K628BrlMxo1D1bWrjOLFjN08Ck3VvL1dPoImy6pqlBnskZh
oh+T0T9B1mZ951vX6QHJzK2NfJAB3NEhE8lN7ypcn+SjwKDjUW4XCavfUa8LCbb57QbndVn99HW/
UTQNlTPRK5C9CJlpxakkmaWomneiSSlqLC/CxCbs5gMrxmvAQyuI3Y4PdML2QU2wycPxSpof5JRc
qZJuVcuCU26s5c8RvrsK4POrNuzB7CyXBG+itvpezypKccwRWFxop89JqOBOHi9ths450lgZFIvF
ColhhcKDY3OWzffU31o6XHBCpsXLV0YZM0cMVzbBb2BnxApLIxnpRxVKIoc5OvdyX8sid8uzzIMg
fO2lyYdL1lonK4bxUpxkmSuPUQajyHGxr5RXmupwxhMO0RMAzKFIJr6FY/BM+tMbcpa9CNEwZVxL
Hg75dTnHd9YgroDqMMzUCTiUdzr9GABeUo0du74p8mGtzNpRda+1PPKoCHn8CB3CxvFbkdKMNjm1
7wYlv1Jfyb2za+2bWYvXsupX2BJLnsCyHh5qugiCwrakbnqh7t4R9sKn1lmbHIVcZLkv6zQeBFjI
psZupmfZZCrZdCtfSi46WRn5lCw52Josp6gAkwiTs8rRGUg0VzQpmzoeGK76DDbSYJ8B+dQiOzMu
RTTlrNTkFeL7noMpoulVHPMAweMk2yNXJ2bXzlaGNHuFSDzP2odJFw/D+N1UmiVXxU3zrdxetbk+
kbfD1ujWOw7ofcRZi+s9Q9jaE2QDZY36ZCKJdtkFXexaQmbMCws4zcJwqsxd5kez/m67800MD8ep
GXwUp1BXLiH+iJFV3WQctgyHdvI+MA59SXyLZJ1wP+rxs4OHRgpFkAGy51MlSmU4T519YhdaT0H2
JDEHmudQcw9q7B/lhiC3YNWxwB7Li+XHZKKw5VWy6vDnDUhCir+gBBgYRngoXbZYO+3iYHoyCGlj
ZHRmHHojG7AypWflvlAkbHS9AphKzqabQ28S9ArjYsimx1aHDw6kMWbzOcz6N5J6vXaApBc62cF0
C+owa58byqHivHWrahXO0aOspiCsYL3TZt+6Y3ixsnO3kSssiqj3uiK7Jg74hj+3uV6g0W7fHwc+
U8f7wd25MdxqI0BEeCawFtwmKa6GyAMwysNMYfbfYykFZ4E2NUUpBXedJQnzYyu7dpiPVJamHkPL
3UK1YdAVntQoOHVt/gYetbWrf8MUPpukFG9JTLCZxYdNR1GqLVV0eqZQ/9BHf68JBuIRJb7bNJey
rDR8zZ19Us+XTO+1ldxvC9G9a0F0gpmyN/Ap8F3n1i66fePDV8I+1YvBIMAWV0amnCW0KAvAtM+2
TG2w0hiB1Xwf/2e9Cq4I4X4XPqN7KLhsqs1DFTLLaRvGkuponCVSozXWSpZTiGBJRDE4CrPtrBXw
7hACG66BmKDCjjw++GCZCyD09cTmMRU68WLJCwOgvRDdDaOlhVCN68pVONWbbwVbh7tw7QQPci/U
1frRLdBlgzwNNIEh/jOyAAkN69z55RfZhg+cl4xqLnrbXeFyR9Ia6zxLizVBLSv4ofsmYegvlNxg
lNQ+yvLYSPUzhMUjm8dpHOIvuRKeccQ48nYeSNEzw8uVDYSAqdAXh+7L1IeX3AoJvVXNr1PcXAvW
cW7o7RbxJ1mFRMaibzm2avaYD+g0LWdbJdPZqiZOE1K3XYvn0E+/XTTIeQettHYuOaVqdLAc57qJ
7YOS9PeQMU9MZF8HrHK/9dwDgjFCyDguZDHw7aDGx5M4+YvalgcMlKYNCU/3OAk+2PAFl50+34Ay
rhLFQPqWHLSaSEyQeZ0euoVaKOEPwwhJ4Ey3PQ2ttG5NKLm7FlN3RYJQnFRhPLxrLXlxEs9j/8fm
IHHB8koL5vikHtwAZY0DHWZhWBbKW/8mKtGzttQ/cQXJVcG8NrM2mhasmxLKiuB3oOBemma6I8CM
p4ZC1RmL+Fpx0d/geHGqO2lXYpnvkWJum85HN+kqCySDxyLPj/4YPw09jkUtMwVT8LJFSLaTcaDE
3yHx+baZ2Mjk5SK0q+hedlTpoN8EPC1ZRR4Fc+pL2w13mPnakPubK4kpIZ8CI6A1lb0RVFbmKuoN
dnCslmwGX+cIsGwc+gTnctnlHzQQb0pNRFKRv/RTvMUZD9fciuGli6EeUvTDYBvHms2s0xtnUSL7
xESz9IK2/1Ds5j5y26NvG1cWUNAg3M1ET+ekxjVKOg/+51o+OYWDSbPZOCdDnZz1UGhfCju5jqN6
1bqZTtLpfDaAEYcwYDJXbWRvgxP7c2T1xH/TuJpm8pqP3coB6hx6l57Q3IdGCfkxw8REw9eaasSE
bajJ0HFNR/GIKwgeVcSTT9HjaOsaOdr5YxVDFYKA8AZ369A03F6RxOQD9dmTSJUDmpqHISDpy1Zw
ZrKawZNBCjgQGTc+HCGtju5HuHyLYAAlIUUEFU7XxssqRAuZFY1Pr+gSDazFH7ObPqb58JxZtsQ0
MJVtmC5jfhzRHZkfwiS0TxkJzomKL7kFrx1Gw71NJgoMGDRJ8DsWEZQBFG7IIvLm2EwM2+C3Yb1Y
Fc+T3UCVzh4Ku4ZINDDEzFUdqmhFDtscpsRiCqbzco93bPfetup4W0UzYmnYQYw8bFV2zpb74ZQo
Q0KBsKaZXg16KsjJFtMNde3080afzBtHa54kHiaLYhMSLRV9fzSxeFXyfgXdbT+RUOa4iTdymDFy
BiyiHZYQ81jlbG08Fg6R0pq5w9Ean+eWV3Ug26Q6hmh58IhXrxdY6rSKrOyp7tIHuycdl3QCZPAQ
V+waZxT2T8IpPP55ikPXq2uMKxOORIWZQoDZl0DSggSGWXoC95BhsGgw9QYgog/js5PAmd0VmuFN
jrhze5BnF42rluGr4ujXBr7kcDK3ZOSAXGZc9oa+JQ+RtaU4ATqEzKVziyaq28MR8Vd6XkF4S1pa
htAjypycIBJumPBnd5BnPI2jAjCB9w1XguFbl1NGFfFxcsqLTt5OS4BA0lu4IaFungHY6WEKg9Ge
z1msp0d53EfDcCaKxFnAQN/1/IJrGPlaKeCTAxdnSMc28lwNfDyM4tYdNrLMkogYWood/IVjoCje
WIAojm6GtWu4G0TPqki2ajpuDUpr+Y48fURbWcmloZwulAkpn7vvwDj8IH9PDfsUmOPWtPoHszNe
xwwnfTeDIEwJ0rnBKUDJLPWs4SKY0WpnKj227bDDy6ETNl4kgW8zksv8Aaqb9GHqkbcsG4tpqxSq
8/Q8khxzmeI+XBV26clf1DL9OcYua5erYu/iPAESH58DKm5fULYKGxcCwKnYprUByiYLsVr2pZQZ
shvhblMtRaPVR5yMH7ra7bwcozLU3uGBOIp0QabRU6T5GQcgk9kGDR9YAobh1SZuuhwyWFwetakO
tpAoqxsag9jLopAqrQtPnVHuGzX6yr5kSwS5uRGRvW56rd+GaebsNbN5aDF7xj1E2TspQWy6E13l
QfSh9fbtrCrYPqDtlk6KxN08536Z4lhYHXtFx/69cUhbZCWfQB83oVNdKU14LS1CapE+4/O/jarh
JsUyg1DAc2X6r4VOR0woFYxnX31IhHE3pQT/daNDG6aRAiLXYawXmMXMW+IxIeU4uAYh3l+OKg6n
1DN3xKkTgkB7q7bz9WC5FwoJEGHT/DJXUunf5Td11H004eB1M2bEkSWMVerOw0XOkusAPNsCRei4
JYj2695+5X4+px1mswnGXjS8ZLQrrzTGG2E3pCJS+m/Myb9Uc3iMo+qaTWmnlc2lY9Il8VuHeVCo
prlHZMCVos+MBPWUYPH4zJmKkeyIy2wLgqjp11PbvqNUwKjE+FCr8NjE2CgakcGU10hXsPRg3Ai2
mnDWt0Sec3wwuiFZ4xbYDTNFcpASpMajwMYSgGKrED89NdMe+cZStmTySen7aeMHNeULibVaimJ9
olGYQvW2VLAZsOj25FgEfk++ILDoOmM0jrrifgoQaHPYxwOzxCxJq20jjeu7HH6ePgSbrA9PiZ6s
s7p7zvP0nU92W9uUIWSQXOmWitVvu2ra6msck4QEcqCNyQ6/63PSGyROldQZiQZVb8odw6sUOMlK
sVOn8QYdP3x9vqpFbq9f7S3+Pcq0olr3kMnQivbbcQZmYxGbA3Zt4aRgL5ocnTykPGnfy4FxbhOF
muTOQCLA4Y1hXt6Ki5+rp9po77OOsQR0/SfFohYeGZNrnNmoKbw+R8lottvchVY1degZIIYZZ83W
Qozkg52gaBl0LNMa4RKJ2u1iWWPIjxY2AfiZzEfAo23rk3i0rIJEAnzuDcGOm7DAlMOhu8hiwruS
DGOXIWbfQ4GxzkPzmr2VUaQj47gQCOBn1ESkHDQqTWzuvEKLRFfjviVAQVNo+4sxl0/DgFGr3Y/E
aZhpubP5zvpSFVm18yFtPUCPIGh+CPe6maDXVp+iKf6iJCagRqJ99HEK9UyxyDWpJn0RlSDMSsZp
Jld4oocXQze2eglMoYkRJE5NCK/A9jUEKNeMmzK2X9uxemMA+xT1oODwLs9R4NgL5LvWsddyEEaJ
LBEwSOZN9VDUKEc00bEZmPAJWszF7Kp9mXUjXEAN2itEGuZ6eE0S7w0ghY+wJbIwYVEqmvD4Qx6g
hM1ljENSULSyzLx2SjdWY/XMVId7G5eTZWLF1dK38QPWHKTbsIG+5KZ4aqik/S47MeB8hjaH1N6u
riiBr2s8DkETlFZ6EkEOkzXsXE8vgWbPEqe+7uk0w55i07KHYdV33VWrd2e96HGEQ3WKKu2Oq7zT
o+p+TB0QnZ6QMlcFLQZgTFXt0WwgEbeMM1wHD1A4hg7lUP4YO/Utnbpno4Dtwbr9yGcuoKQPtR7d
hEq86yL3ZmKqNYXKulHo/2rFZG/Hw5SpHi4xJSqw2LR2JhnKATtEXqm3aQvXzO+d67SzTljcXnK3
3itKuGOYepqJWZLUjyucmh9QLmH44xcnH1tNssPspf4tJS1a6x1IFOS7p7ixtvCur/LcwSuseJ3Z
/ztbfR4sAfKnHjlIPyy7u4uYKiwiBAa9bk/MK+wrP428MWbM7FQ4cDAui1MMw4rmvq7Nr9+eNZFW
61YvHGzB1ctoGHu3Z7QAC7Zf2n1DqGHsI/zLX+Iu3mepciwcDRrCjK6jSzMQiLBY47OeL2htzxkx
ITCfxzuN1PSFOgRfqpFoV6NNl0jO+Mqq8mAnebxKJ+M1Isr5JAAK8X7YBkj3x7yAL4Ig3audrt/0
yLuLAMasrevEK+b5oSnE1zwHuMuSXgX1VVFs4Y9ZwGBx4+FuKI3R6zTjIUvTL6WOpXNrOTkPtmD6
VYdrdGA2V92BazwKLP377olRwDFx9N00xReKnvACrbdDHdw9a/74pR3LjdaoZD/nO7bVvTJguwRd
BUO1cuSAyhvymgYHxiaBpONDh0PGIsw08610xvSchwHi6WFmZQsF50MBC+BCTIDYhxY2h7M0ereT
FAhSDAnxRWlNSNdcWRvSGerXoZyMrzHeMYc6qtK7FGeJY4WeK1mZWNTBTPbZphut45ZaCVMP4mji
+S4na27ddgFhJDgNvdeRTJMsI2t6FklRQoWBf2MRwIHTfUD+jbCggTm+f8u+P8gkCOXMhjg8E63D
AJvV/GQaZrGfqjm4UxzsA/RKwWI/xBcTF5yYUWiFPTVMXbd4aIu6XWhdrzxNjW15JAgGnsUnWYSu
veNmXDVuhmepDdcEnj46QzwfmGVT4Znz9B66A/N8DQ/WR5BUz3KjF7XyP0YxYtlES4aQeh2iudS0
7hCwSyNvfCgYLsRDc8ZxtGI3jydOzxofjIjx47Bt0eLidrCxq+Scm6q6DezmFSn7ewxEjiD1QhLw
A9jfi1DGa8qEba8pr4qr33UZcrqyEdZBn9vsJkOQd8Wni277pr8hxAt7xpToghTDMNdGt15q/T0L
JNvWVAzIByhNAYyIxvN1cizcCItLkFiX+nyhmni94jJ57RpoyYvSMDz+g0Fe4r62xBSv0qF7hHkG
Icqer4RZP8c8KW2fPE6gZejfHvQera+eeZXIvdSyX4RgT7SlNRVwPEZGcDxTBg1MrPsZFjcHAhm9
tk5UANNmYU1HJ6bTNGx1PZbx1ajjl1UO6IfiXpxbi2hkUoOSkHa2sjJ7n+sqHbad4yhj58cgqivS
VB2J3xkVnq1AswFW1BEJytB7vmidy4nuXIa0IrjAPKl+gMwOXgqOKNrCbtQbnhNE9Ym1dmaaPpyk
QEBj+i7HcLyIiYQfz/u6sW+jMj/2arUSWHmFgu1IrftbrBY9dqVdapV3mZ2/TGN744b6c4sOCt8S
bS+a5gRWeU28987nWg0CQ5M+S8eLRfYTVXRuLkYw860YtJXFxAvMxPIwHmFWWaMrUTPl1LrFUw5r
o0VA4JMOPFfQp0qLj4NWvlUEUWr8OH76SwcjTyM1jk7hP2Bzuy2jiD0lnc5pYt87QXjuuEgLDDlm
3GgIIEPQDT1ZuVM7684OMT6lzbm3elVsbKUi0JpfKN27ouowjSkrpuTTRrQGgyEgjiQ9jY16Rsjt
aYU4MtAE/Rfq19hWtiPMMEiSPMIw7wB/qYmBIcvOOrip7yKWCNdIBc9CKT5yxZyPsZV3q6QFDhHt
DqMBz3J6zNxQZTMLqdDg+fWTo5hP5jS8uy3Ddi3HOLuWvu8tEL1QVzGuowirZeJacafm4Vaf5i1O
QNcaRPAlcUiXucXVhJFTvoABTXUoqhK/RwuZYRZdTybMxTBowF6nk1JZ+Hoq9ZfUhs44ZNvURkQI
8gbDSfWfzXrwwGyf2ErPodJDXPO5cIp+q2CUPZFuV5CSiKH8YTIZwcsps6nFKs1gvOO5YTrS+oyF
YB7mA34cBlAq9owp8w6oZDYoVK4zYSQgOw7uo5FJb9TVR6zAT52YEVu3yGGbgjFMVL/g4jQv81E8
67p9WxJtuUA8cJH2PuWkosXN1oNAReCUgLyTTfyH64EU3EcZPmAQuokOUJhnCS5slOB0WogXlNBk
YpTNM4YhhyTp7/IoglkaHkSlv4mxecpV545H+LHPGGOZvgNzVmFnmJzzvy+ozi3I51x6l9zV0+Bs
Ees5K0fD93U06xe/yaECxIMKYa9koIJUko1ReZxqQyEzALsd4WPG+ds//uNf//k+/t/go7gU6YQV
8j/yLrsUUd42v/9m/fYP4tjkn+6+/P6boiO/M02Ddok/f3+9QcPJD2n/pw0Gdc5ItN9b9Sm0y5PL
8LVqtdefv7r516+uiu9fHUTapsmu9H2D9JpoOMothHuLv/fizvcvPrtghMNU6oyQ4ufSbm+6wj78
vZe2v3/pqDGxWkmJoXSR2WzDwsi3BhL19c9fXX7Av7jmqrwXf7rmipbhiJ3UeF2nGI709Olq0qxH
24aR6zNPROD08zf60eWXf/6nNwoUX/XjOtH3QdOds8E8xXXxN6+Q8f1LY6vY6WMZ6nszpXRsfGWn
pMQq/fxzy8v8Vxfo00NpY9sU67rQ9kXmv5V6tw7BDUBdtg5KkF+8x4+ujfb9F0gUlpprON0e19oU
i16iTNnOf/75f7CoVPX71zYMzFR0ZDPS5P2DiBFjNU8pPubsbN7P38H9yytE+/v9O/QqU4u8K7R9
GoqToc270hyOhuMDphdgU+FW7nrIEXc/f7u/fmJN99M6ZrpAbxxZEvbCDn7CoZU2vlYqeOoZsUXh
7c/f5q/viel+WtG1hgxUjZ1yb6iFpa7whs0hM6azs/p7r/9pWZuOxfSlqMu9rSVf0xxrO2IHf/HZ
v+2Y//uhNd1Pq3pMOgGOQbyzFY8HkbWwuhqs8IdjXqXLSo9hd/UeZ8c+VWDw+swjsoSD5O99s88r
vTJArJ1k2sOEOWO3jVd02fzim/3o5n9a6m7SFrZpRBM8Wiw26nxVt6ie0mRdkU9nXf7eF/i05NWe
Ht0wgmnvsN4JrqijTSuIfP75q//1gjTdT4vdwROs0htl3DvBFHmtZUTL3piN3eS23S+erR+9xec1
31YOeFw37Ds2RUTKWGpM+j1S3OQXt/gHbyA+LXnu8FzVqttT3LfAj6SKNnhOO+3Vzy/RD9ae+LTE
heEnTas1PeFocFhHdySzbiZE5eev/qMP/2llR72Gr4hZ8eFbJTg5rVVsoimsvLqhQP17b/FpcSci
bivLaLp9XOLo2fba1maEkZXJ/uev/6MLJL/anw7T2B2zeqi1bm9bE9K+PlVwRMO78uevrv1glYlP
K7jGmIuwlbndhxmDTX8jiT1xBvN3WBX5vEZxCPcLylKyKZ14qbTzkucBdRoetBFUV32lwlL8+Wf5
0Tf9tOAFakLyW+wMlzX1xlAxzTaLv1UQMtb8/iIqQSOSPqirPZOecU07RWCXMf1qmf/gVBSfljlW
x5bf24ilW9+HoRwxvgsCrMUQ1eEWBCevGF4Ug0x1PRHuL27cjy7Wp3VPNtasW0lX7ok2dRaFhYOr
GHCi/Vu3wvm06IXmwHV1ONODfBYLs4VWl+WZu/z5q//ooXM+Lfq8MftYwzljrxFXW0yvguq/o96i
ldqJ8Fpv2rMfnoppXlURxhXODmeIVQYzugnKbWOYO5O5388/yw92COfTDtFh7Zh1PWdzPFenRKS7
3tduSukQ+/PXN3/wcDif9gehq6oxxVaxlwJOFRPPvJvaJfZ8tTi7k1USAmLaWAwAMQcJCcWI5XGv
nFME8TtcavCfzvsEZIAcsw8doxckJ9VXGxoToJ4bpFbubxLhG0y7os6N79qZU2c3DfPY3GO1r4Ld
YSqVYXPuMjZk7KiXLu8y5b2Lp7c1x6OHnNmsPAjoFlzM0XjDYimyL0VZMhQey6L08POLGIkMWOz2
6DRU3SH6DT8xUjLbcJS4ZBogFUvIh4BJ/AjzLYqg/Q5EGAYkIaAYC5az2uXty5jrMQTXeR5MH41r
iMUWkcJT1b9mFQYTRJjl8JC+Xfn/+K7HbL71nO9FOdVRELaf/vdf3kdx9Zp9NP8pf+u/f+r73/nX
XcEEPvv8I9/9Bq/7x/uuXtvX7/6HIVTUTtfdRz3dfGAa1P5XFyx/8v/3L//x8e1V7qby4/ff3gsu
iXy1ICry3/74K9k2y4f0v5ts+fJ//J38ir//hsonfc2/fP6Fj9em/f03Q/unJWzNBe3BiUO3Zbk4
fMi/0dx/WioGPqquugZOL4IHNQeDDXk/9Z+ESaimbZqOg/hA5a+aopN/Zbn/FJrlGIzVIeIIS7N/
+6/v/Uf3/+9b8ddogPb9KnRUVbcdwxWurTmaEML+tDHQ3OE+h+0Mk8nY3FWWuJjWjD1jwqNGZvBj
q8ECqU3iVdXqPlbgU/tTUW6qAGgjQh7IyAKjo06xjd2fLuEfn/TPOIX+/fkoPxkkFUNFuaeZusb/
f3+CdCOiunpUQlLp473VDuO1EQ7nTLmYTQNw7DrWAXu1jU+qWYcn54uGpVLstw7ewOIC00XZG0q2
GarxlJZBtCWy/qvTq/6pMFBIdOPYLoe6ciEQNAIuKtmqukFCJ8gdzhr9+ItqV8ij9H+aBfltuJ8a
NlDwhBxX/wwFZAUUpGwG6uMxUAnYcmF29GW4sdXS3sHb/7CTcTFBFX0wTWvyppgYufSACWVyNDSY
5hC8meS7sXoeRvEInifONkKTdMqSoyqwfk0Q9d41WfqEo3+2cTHy3asaETB8qJnBZZ8AbAwo8SIG
TkvAaUxt53Q+5CYIt+ZIO8PC9Hw9mC/jvo9FdomNcReQqrhVUtdajs7ADLn3d6kUkijGRwqp8sCI
zzo4I64wyRw0Z+j/UAB03FmzhnxcIL3WcxgjuGZfeo1W2Ku0BEWMG8net5prkoqyCyZFJOxyMVB2
xF6KTSuY4TResMpUGOrDPsgC86tC7go4dKHb1pNRE2eB+YKHeVV1jIp0nXCdvHQwLbLBEM7iKHBw
7CHy8inmKxcIoy9mMY9HOMq/Osa0z3eWqAPTYo3qpEMYqio+lYt9ZFSRZgbq2rcZC3RB365nN8He
HYg/UcqA4if/gpYBhblT3EO+JVe005eV2ZNpIizzFwWELlfsn580Po/NxNc0Wc+u7aqfaqNCVfHp
UFt1HXUpIgp+Yh0hNZzdsx4Q4TRiygXrilZVgP8ucNmZEFEhuESmCBavxYeiH98iFue2jid9p1cV
38qMQoJBtP0oZSYYtsAxiXAwM/I3aK/myuit8Qbxk+/ZZL7hphKPv6hcvp3an7+Wbpom9oYktGjm
p+0g8wMUJ20+rYep2Y8dvp0LRJRFlT6MobS4wgs3mUqCY8dGWQnD7r/F+P4/ys5sOW4k2bZfBDMg
METgNTORczI5k9ILrFiSMM8zvv4sZJ8Hieorndtmra6SdalADBEe7nuvfZ/g9gBV4gE0d/+Z4m4k
W9C3T90UGfoaMT9zZ8e819z8Ls9QIBzhzL0YxeKbtBW5uJhDXgIbXmOJWI1B+ESanVbD116Yro8Q
A9ekaiJ7yqL5oOkdsUQadHN/Di4N+TyraQ6DbT3b5h2aM33loE5Z2eR3rnpoaGetMn7EzDw/0qoJ
zgt2lk9GBx21MJ4nhONG4SL8cdVVhvZR+El2RB3drZVgkdKhK20ZzqZIbks4XfZwambrC/YDBAJR
bL5IbCGGM34jt73gh8u/RHy6XuD76baY6MMn0ueyiMfbaS1eSb+tAQUauYO9i/7Pnxdz8/NLyWIu
0WDaBluXMKX69PTIcKfkI27dU6V2NBqrO2On8zJbe9Htcn5DDsfdacL7uYGJDIqf+X7Gwespi3ys
iEa2AdTpn+rlFzB9/1K2qoWEJ698ecUDFoNHv/XrV9dqMYf5ZXFvdbtMN5lRh82/DBCclwFQE4Q6
GvxjtR/6JfDdLQUO5ILJRxfomFzn0KOnnsOMgpYxJlD0/nwXPnWMblsaa79p0jNShq7by1Ly08ky
ormW944bg3BhkBLCjiL4GaOGURPFDsyQFJLMxaxT2adB4roGb/MgVRTdwZ8vt3+5mGUd+PmDWh4J
fU9qD0s6pi2Wc85PF6OiIuqSIk68clltb/upzWz0HrmfFw+hf7LybLx0LP1+aB3isHB3t4Xrz5dh
/r7NK+ocYZuWoNzhpvx6Gb4dYk4CnutZsox2flwy6ppDFOJRmOK9H86upk8HoGseaCFza2Q4RAeI
p3K6T/s6eZwsLX7UjMhGjvAtT+doBxfSPzFuRa+TjuMuLb2kaLK1QzVJwijVClrTr6Gj/dPK0SFb
tos3JaBpcChoLPS4/ldF+XxK5vhRxjluyUyfXyxf3Nux/vTnH/736svhbTDY4FiyTWVYn6qvAjk/
J4bRBKyFL5pA0Lus3nYILTGYG+pcJngWikijrexo7wiNiUwrDWzDwlhrieYuYDlta06ozf98YWL5
Hn99OShXreWBKJtK6vM8xyyB+/Gh8FQahDCtiy9BWvlB77Psqea2oWyzk9daDVsdQR25iQH5eIX5
NI56f+xc2FhT6BMdOnTunXIsFDMCeKnMmrMIVHzXApT7z6HjlzPHz/Uide+nS3bgBwvB22zapMHL
T++zVegybMEj8sDM4tBWerSDPZRDzYkocyKweVk+FIciVPKJNPGTHYnL7FYbDmPqI2hH2FQhBSOK
HmLMO8hqf76ln47ektLPYJFnmiGFLYS0lw/hp++tEGw0JDLUHnrAjQoK+sVMO06qPjezzSx4sRoi
f/oGrW0FE6RhV8aPa1l6tQY74R8by/6iOgnTwWwBW5nx618u8PMavVygEgY1N2FWNnjBXy8QXC+L
bR3WnjbBPdOrwT+EDZ9cOWvGOu0C4mBNG/Mhib7ge5IrwGBcarDQnqu2wjQ4lV9BxHydiLjMJMCx
ROjqLyuo+ftDNh3TICdL2NKhnP60j2Crz7t6mO3NbeG8LZcacL3N5KTGGfT2U64GbKra+NyQTXjb
6t3Qde96qtDbVgsn78nHBXCuyRPcOFZB4L2ji2c2BE+1bvQu9eCoh06P+ddml1qOCCCMATYadXBn
WRerB3PRJ6FLCIBbPyBkJMTLFbRrMKmfajUfwrid7gwj9f/yBsnfVmyHH942FXUmg3pW7l8fUJ7m
qlSNzQ+/XBXx1L1nqAgqUOKPeM/DG5guCLcF0Xq7wEyNj8AMsPYZgY50tXxJnalrV6B7DOhzQv9o
60FtDYWSn1sdHjOoaZ5t+F9CMcTHAo32Gb0RCi7fYXe21SIwTuavZMnQb0Mc/1Fl+AEzY3wCBzNc
LEFCkB1Cd0SNP20GMH9UhKfC71hDi6k45GWJzhs5kBE3+mbUHCJcIqSFTapdbyVTITWsw6n/nhpE
7OhlYHP2Q6SXDbLedAXCBmQK1h2y14+st646dfnJb1WPUz2shpOCUqojryGTBmD52uGgdRYIWV9D
AulDwzzbxgDzIah971YJBHW7zmG9/q3W+e0xcdQTWHINYKc2//tpIaoqvQssnzwYtycXyDTyfJu0
xp5QQ0VVoWpEplpxLt16NU3t8XZOkVCWFszzlfZAtIuLmaaTZXhOX0ePuBQQAxbWOSbwrBPU366o
RvhfSjyQRbASZZh7OriztV4P6PLLufoxrMDrEnIujPJUd/bXP68U5rIn/7o7uI6tGw4nWsNBAP7p
K6z0opv1YEHH3F4NY5agLrEK3Iv+A4Q7jNEevlCFe31wiYlIY2DbcJTTomj30gBNn2tIW7KR8ZIs
J4nxmyJ4KZtWcM7Z/mPzSabtiEoFDV9ahyi89bTZ3qo+FYkHFJUbXPQZto4suc4phkXofzNgFMCB
Q1ONYKU0faFqPP/5J7eWZ/f5J6dsgjG4/Jfv8ddPsMBdFgFIpBhJYbSPPtVEFLvEbDVNhacpug+N
Rqz90e88/ZiXboFovb7mABw57jdnMw6zM0wY37ut+Vyve0R7D5+uhlKQ6Za5ylrE25atvBpM1jY2
lY8MeFYbsgxyslAz99oE07PKxBNc44+pk9peMZHH4mw1e1izCQIMz7Yw6DqcAPBmO+Gh9H2LcjcW
e2c5FafsxTsiSLxMa82/rNDi9xVa0LgSqEx4L9iNPx0/SZ6qpm60CCbS6+R8q2nCaPyHRny3R3jq
MWJ+u60+2tgSwKdiDd+z069SO22fMqlfMTtNa00MrDmgIr8Sg31R2LOPVmWN91+CrJ3Oup+2m8Jy
k2c38b8KoyofdbgVf37WQvz+rKVt86JTBFnWb99xaGaY+qI68OjPuUfkkh0WWSyQUYu2WGazfcqL
Vnmyit4JtoBtFI791k/M+awRtsbQLryC2gyvQxzfzx48I/FSCAKNIp6rTlPrlGhRfGqy/i/7xH+9
cKlLFjgcQoIX9deXVDcagNlGSb5oCSM8gOy/TgL3HosBtprC1DAPDN+EO8fr0oLkCJmJSAion7D3
M83azXxZL41Qj2mdHVQyX7UsdHbd0rTgNX1C6Sby4PqXm/1rs17ShlSsJ4YrHK7YpgD59ZrrnO5K
kw65Fy5hFboKrI3KMVS1mTP8a9f9tK/K+Hg7IxhThPWjurPCEHNCyamhY251KPLgAaXXcLVrY1OQ
mnfOpoBlclA716zHvWY+jH5VfmFhQednBbx3Sx8jTfWzEcaQMMpKIiDkp/zzj2Ytl/5pzaBgkfSH
LNsVS8P2l8KPSApM3MCvPLs5ijgbwnX/3qoGeA+gdu9WCSJRoJjq+vmJwKRV2JBn2ErAzFJ6/pg+
O/X8HkOifGxD+X0UQt9X2Dgu1TzT8HK/g8YKru3yi+Xvi9GgMboUQjTf55IE09TED8rmu4ezre6q
HGfFEMXdKi/8cOdCUpmUDdAwaOrdUEznMKNVKGrnLB2nPRLd5qma4N8/3xTx2xZCZ1eYtKoUvRhp
fK5lKNXsDKW1j9c7X+gRiYl7uKs2lNF7YAv+KWtfb+Vb2EuFabV7h2uPIHquFJLyy5AO14Ez8kbV
+by1EMiivNCzg4OCu40179aQrrqeV9ZorlmYf6cLY/9FEmV8fml1Wn+OY7MZWqwTJO3++mSJKRBW
YyY23hxnvMfoUkAiHg5dG1mHqM9fAWKNl3nCZgfMkCZGMHf63q30dyykJtgcd/qKxwd0UUsrKhu3
OrExa6PN1OHPd/v39gsXCteEXUsKVxmf2y8EWE96X0z4W3DIsytjRdkzEarPPKL9wDapK20fdm3y
nmsJ/SF3fJtbH69vmI/71rrmACp3qk3DL1Xo7qVmNM917BuXqCeaw1l+3xKwfNBBxycOeVBDkmpD
XKp9jkaHeETH9fjlJemq7DxIM10TU2NviU4b6Y4t58dRJU+Qzo85TxFgZ+Rc8wQ3/p9vg/jtS3Ro
YtJtcB1LOcuN+PV55RmI46jWydFe5hUKtlvhlv2B33wPC1KOer6IddMYLWtPrxb3MvMBV95VSlIF
R8QOqvHViErMn50R71tbZw5XkWgL9U1btLSqc7dNPj2EwBL/soz8diTnWCYMVnOL0A6mRnLZrn46
P+Y0bq02DN0N/7cShhuU/2LO7djLyKk3Zk3cVYjhy8AtDnCUTkw6zQOMe/fsUia3ZQXhYdZqkjmy
XKH6hqrPWCQ6s1ruywSOVzLGf1HF/b7y2VwotYYj6XiZQny6325T4K/zh3kjRhigtVkQkekHLTr1
7nEy+VeGxBW75cBOOhJlrPmhuLgEug118tBP7aV0M+Pg+J1ctxr8XKptDb61n+4jYcfPWB6/kRkQ
7OZRy7yubVrYCaHE9bf8gBiwnzpd4jLGW5UGAuIOhK+DIMgGt8cUXpoONscg7C/5ROOI1jPGqeXj
kMujz8PJ2qPse21z50eFnuwFutCf38bfBgesHssoaHkZ6bCwivz6QFOyH2SkQQBztWTTTO6/Waug
i8CyXUddrNZB59ML85l1sADlT2RnIpaHTqU05+7/MHAzPp//dcdUlkuL3eLkxGzx02qGfbqcjBIN
XplP6qCFLhnpQXpImC0jn7MAnSjBrQyj+shy8MWYbGbWSP/rpAQSqUfY84q4AAvmkoabdV39Pg4S
7O1yevz/v3WuQ2dKsIcIvodPL9bQjzY5xKaxcfWRPB9i3c2NCHFixG1trAzXNvYWQVHr21wPrzmp
nb4JkRIP8d6PqnkVdOb/Tr3/nw2o29v8yz7P6qKEMl0uiDnFbTDz0wcaU+zVDmXhZi514IZ+t5+6
+BznpJNZKu48At5R65FJtY4iJi/5gDtv1tCm6eV4BlkBDD7WFaxY7bEpsuACYn0XYTA65LM4u35D
g4JIkC9/vpX//aoZIdKR4pff3sJ+FB3wjZ6rnnUEAsQIsCg65LmNbUGmYz0fYqzFRp0Md00T7Aan
Kc9Jaj0OGCdJGIU802FRIc/RfKmcYxP2jodoIl/n3aWiGXOB8tL+rcBdHu+vd1qwprAMmg5ILPtW
XPx0p4cwnQyTzXfTJth1Cjtor/GYYuPQTVCMS1smLsiF6q04fS1j64xlGj6NwOel06VaNaLND0GT
TDukiMk6mfIQ+m6zwZdYwnjhomW3t7Rw/sv+Y/92onDocvOSYBmyJSfnT19YAg5wxApmbSrfVWe/
mKtHR1dPt6qWrOOlIXuIp7GmMnWql0JOKCTLlFeEH+SfsHH73e0fVJ1Q27rGoRKlHHvkMlXS5omQ
rKyJaAnBeQrG/tUManVeOrxnQYvzbE6K0D0xJNsoaoU3+eR05iVnNHbydzxy7rYiygMAYHzv+/Gj
H1TNPsP+fQ7mWmHmVEyTSu2lhd7mO7ADIpbUAGQQaFiIeVI0Jz81viszbvbzxHMQXV96oH2zc7pI
C/782pq/HcQdQbeSQRKjTkmXZakvf3oFpmyoXCeKeQXilBApNYbrsgqq8+jCENdpkG8aqcekl3fF
vc2sp1uNZV/cBQRQKp9dpxiwl4Q+cKECYxJxOfZpiV5kazCPM/bVSxEWh4oclzhgubAnXIyitDLv
VkbOMmF8T0m/0XuCX8ahNXApyXufOIUNYScEwUr5+Oef+L8szxRjAJaoYBBssOr9+hM7QyCWcGJz
4wxW6fV62j72WviDxF+qy9LJDzEQ/6/B6G/Qek33glV7AD/xxWn1rR40+gENEBkiKmChQaSOJ7Vv
YTf+X5bn//aeWzSSCc1bvCafv8+gJDTB7uAXJ0yCH0chd72ekLMKfx8Pl1XDSgJcM812T60n3X0p
9HdnDioopFn2lzfl96EbH51tgeSwDJ22xOe5gC7xxcK5cTZV1kCVqemzT1ls8AGR/jObvbyLlp6N
2bcps2WFSScDotanYXIgE+hvuu3fDj5LGcds5bZR8O057q+PMRBaFtDL5IvKfQFwEHgIGrD7gjbd
prfdlxFT9JpHrXmm2ai9rQjo9vUetA4NMU0CQAqM/DGb83irTURUAo7jJS0QgeWjcxL5uJmS+T4u
/XifEh5wiUXj0EMjTvYv7+NSnvy8CN9+EFRDS0PeZki0vAQ/fYGtCVmWsAh3c+tgorM0cCJH/5Bo
9HobvuhWvhl6s74K6PqXQmYUa2H1wlGb8YDjQXHXXkOpMZF16Xn++eJ+69NxcVwVtxrelOSg+mmw
5mhDq4W9zV1eKn04/ru2gEpVBkmyn8zioanq5hoOFp3jLtopQ3t2Z4tDp9WWi1XMPRC9+S3Jw2c1
dtHptmIYJB9s5DKjK8eKLO4mvOSztM4jqIxoBm6H3DXYtu4kLwjakcbEZDIsizce4OoYBJona/TE
PpXgNiXK0spIGIeMAiy4Jfm+Q0tQiSp6GBxf2+E2tC6NNbhHw+V9JZ3xL2dXerWfj+DLPaJXZyKz
svSlZPn1ARZJ2hBiuKzrk+UsYeTIIoYpOlRmgMe06QqkVFUGM0sqULTLL3nhPJHop7aRmzNdaeMj
LxYMyeXviJhUx9tfDUH8Yc5+fJyT6i4eh/6pJ7T+ZPkzmnN1p9P+f4ic4s5iCT/ZXdfed035JluM
B7ffus2j0TV+7U2CBBny62gZRtzs9BHubwOZ0ErHnTVVQDgIFaVlTHot0ylLsr51nOCWh1tDqwAM
NNW7298ajg+KvfedXaujmwgc/bFVTuJ1ooWxmaD8IIQLCJBJ2x7kLS9Vui7gfpwHCy0l/ar4LoIO
Cm+ITo2FtmevMLOf0BmDNij9dZx0xBIGzvPMOcvA0A4icClNzRqvjt4TiKwZ03SCVFP874UqX50C
K/uqATraDSM7ljvPYMMIjz3kndwJBk5EOC3PAnB4cajDaTiWwHnaujcvfqzbR3KASa9MLLgpBG82
DUitMAHFagM7ue/HsvWwt7XPZgFrP02TZ5r2094Z2uilIrl9X451+xgi9OXNLh/mQCsudjq9B7Se
nlvbHbdDCuJ9MDBYFgVmcd2W30LLnL72Bhrl/1xaYhmFZ2oUXyGIh0NioZ+w4BBf9aDaNYmhPzKp
/dBQFniZAqSnZ8+kmYpNQ7G8MewWnW2fRG+23T5VWmY/uZX9ipyNvJQpehVE/W0g4k5rQuGCTYB4
5KVnDjU04eM0WsYlaXz9cVS+syn7puPs9BRZevikzfP4mOG0tNpT7yKbaeuquECZj85MYeRWay3z
TSL5YMz6KGciHM2EDPYgIufNdQOEPpW/SS14Rz79ftT50IJQFIUbJlGORxhXvpVyJDmADfhhKsxt
OC4Jf0wiFWUPq0Dt5MCrxoTkhMzpGWbom9oxsqveB/k1IH2ZMG2g57Kx0B9F+VvbEaURgbhdxmNE
YQ74hyhSlt6ZZ3GLT7dfqkHb3T6OburFztCN0MOsABgryC6hfGlbC0RsT4e6JqBsdStrK2t4sBmj
wmnvfSjzHc5T0zlFUxVtIQq8qrz8Am32pLtT+5Dm+d1ttJik05qRICVPZdSncAnIMhigg2rtXgwo
4+vBj41z07F4WyGbqmUM41lHiMl67MVpo15LH1zxEFva9tbEu/2p6vZBBK4uvZZ00EMiQABJ4rZX
0uLI3Tulu4vbMQG1t/UzbVwXI94pWubGnoYQ9GM5YBjDH34f1loM9zEgqEUW1p4agprTh5wahFn8
zajmvTPO7/0ipnENT9lN8RA6hQPBv4rZSC34W7PAH2xEI/AGgpCCrAm3VogIA5KTNyHm3gZGKO60
wpy30fJXg8NIY5BAWdJQwCm1CnmxtK7cganLVuEUUls2pEKqRDsP+UiNjGIGGILz7wh54pLNl9vE
x9B053IbHIMh57TK3CsnK29lgrf0oiD6kUHs23Sjig6R0IPuEOT5fJfxnt8VQT0dM0p0z0Xg6Okz
R0jD3rguMSEWGCnmzh3gjGU5ICvu3WHhJbErGz3NWfjuftAj4mz653QgWoVQ5vY8Rde5Tq2rOZlf
5dBg+ptZq3NgDnqU+5sgc8sv03CZiji9C1uDhjNG9qQq7rSy4Oih7to2pZCe6ocRNOnhNtWpmbsD
WlW9N5ozuNxFoId0IDg2oEceRh3UETASthfAEYT3DfY6xQPt9vM3X0GsHqPRetRCSC5RCc/HzhoO
JKWFTJVG4+iral9mqdo6Yf/MaY3qdcaZvfySNhjarTapd5aKevhgyeRlbcb40J1IOaBFtAvoinPM
DZ3xuRBwzdBy0n1KvqZhrn9nqPfdkuT90IHr9yzgyDJaRv9mSJzhsnqMKQCYZII8+Z8eqs5yt5u7
HRGO5j1jIZxIy/dXyl5Co+Ug9Z/CfGa/J6aIDs/cOE+DHjXnIov2t8WlyUCHSYmwqnYqSvoxH1gY
aCwWyjA3mqYFe3KJBsk0WOc/2yGaYboRCTlKZnd5mh5GM2veuuQQTiRrN3X0ge0w2tRNfo94zr+3
TfpZOil2J4QlrecUFSQeTZPHaph2MHMI2ON6NLKytsSQO8iEA/LhCv+7Vr7cRLNFpPfbkWi0w38E
k72Vozvog0vd1iRdjp3hpTL2OgfesxkUTPEM/t3Uefn9nGrk3UZiPTgFqAFORfe3Th8RXdub9NBA
ir8Vmvl8u0UEe/9Ioho8jxmnF2LftpPpaKfb+xM5fk/rdaivpSO8SD2PM8Wvk1eP+Ajtp9bS1qWx
uX1nJpRKAIhdcGAUtI/JMD0PMKk2tz+ngZ0cmTCPC/FRd+DREgHpZDkFNUFuHql1h5UUob63XBh5
jlHyhkaBBS0MV8Xkz+c0bdYaWsVjHUTHUfaoRB3eDyf2KQnKo2iBDvjBxIqcbiOiul1KkzZdiOU0
bLVjDqvYDNYabhow9NWlrJ8RiYIncDc28qPSuYaO4VXht5kAU9U/h+O/4cciY+JP5GOot0SrQeG7
Q0y8ghFHu/m782DmX1ijUCYToOgTYKCQZo069UEtNpE+w0AdvxKHYG1kFXxjcwyv+rTEJafOsyP6
AilwBLhEGOcgndiI4ihbm3bw0VTxF0JP/kloDw95sC1Bbhg+a0sgJk4ZxhEm4th4MZCcbZWYyptJ
s7ufxuauHvXB6304ehTF7Rq7THkYXB+kS8ke7sg89kB0aEfFHKKTdzNSbfb5w9gCg8tdAu2b9I6E
VjKvpjoH0DTt7CZAnRfFkFkUjVuLRIZ1ndBu7P253TWMOFN7vlJT36eLMgXr5xsUScJG3B2ZLaRW
YsMpfULlmul1NMKzHVLkly35MMGGZJHdkOXnCU1vUi4JNYnZeAjzhl07xvrrKLIXrTFe2xRUnbXg
uuCUlIC2xZJmFk0jozi2QZ56gApuKO/GMiq2RK6eYiSoUxQS1QSNiB7JdoaOM5LcbhjYkayWFg4N
1DDTvbLpjWXGd1GN/GE7EJv18sDv/dArNHOQvIy4PpSifsCQ8ZI1Yt5MUXQf2OODS97RyrEZSpRt
z9hm+gYIiN3JHfqtqMXKkGF11FwI9kze53I6m3PuRX2lPyetCUPa1YjVLFqoacMSVZi6auO3dk4i
E1Nhl62POHFi6qwtw7enuPCfSS1+ub0oDLHhzjQxzddW90nxLmE30qpfl6FPJEOV7sMAeXZ8D9Bw
jwNpWxf+abZ/uPbw7I7yoQ4+7I5l26i27KVXPxJXUbUbcKLkw61KZcFLGrRVZYlszTldR5SOOj0j
ehec5pXHbsWGTsYWuLsB0wKhO9wWU3yDT2SsWaKMTVa7HwnJ1PMwYmzrHgddvEgRIxKu7Wed3M7O
7w5JnxiXIdKLUzNOewIxSK0k2speca58t1u3XY1Evnp2pRwyvTttVxmYHfDS1WsDSNeuFzi11nUd
vWmJ7jl2SXKxa3qxTvIQIYTO1Sp+5JLpX/7hJCA+O40Wafh1JLTPY55zccW4kR3ZibliqNHvrer7
VALmmh4shnUEEdXudB8PcFfFj3Y6DS7N2ZQ8CJgiAtFHniaPjslGr9qBkGSLMRxbXtct6Pw2XWWi
BF0fERmD1Y4kG20/CfWGoMb2aoaBoZtOwHparDPLSSodT2hz5nU3F99c5CwKqbnZvwYvDThx9y5g
/JXRJAUX5AMIblMAXz2+IXKbfNDAJXU5n+fKct9xqLuvgTFtXS0bXzLmsaegcg1aP9nwRfhg2UnV
1SkpANZVfXtvhs1zXCbtF4xrhIRpUiJfarIjnEc4z3I8JzX7Z1fZ9bGcp27LYfZhbJB8Z267F5l8
BSLGdVjrrLR2Hdpdn0Se3uZjJbHIR4Zav1d6vrE5kJsabDgf4OXoeIPLCom8bdhW60x7mojbM+0Y
/thmiN/QKhCl1QrXwwMQb+NguHZodxrFxiTC/JnCEziPLPWNX9UbpLLrcOAmskNArI20Q8wg7wCg
K1lNgQSw2BAeU/j92m+gSUmgW3a7H+v5oa3JfxZTlx01bl7uuK+RX9y5oTK93k6/TYN9pdPHQL7i
lg/jFhS3D7QsmPI9zYxtnsE1hK6ESQDVPAVR+41e0NYGbz6gu5M9DMqxWwq/rTKfjfKLPmRfw/jF
cJ30Marox+FD6HWU71JeVUQeLli6vur2H3Gubewo/8cnUSLwM6ioc209RMa0g92tv7j6AEbVcDzD
/WeBv2wUUbkEDiwReRxEVzaFwMoOpvrYl/pJM4N5V+nx9wWe1AEnJTYwTyofPiIY8ZzTEp3pfhWS
8xXXoF4BJyheZImdYnK2I5KRQ94SbsK5LibYhUAQK8rPqYMYLhZW/dD68x4SLC9bwGExdHQJVODF
QE5ilCw3Bal1xDEkouyWKAJ1Jt/VQatI6FLh4rR1O3PYOXW9loTIrOZJJJDqs4c0zj7aMiEKsgjI
ijEL7cEs6jPyt/AElTU+y6pfDoHI1m7jxEcYXdQF+XPcOatYXujvzQS6E9S7cqCWm7T4w6TY8gps
Wt5BjTWuDHRiDoKNHiMq9SGYL5AstZEgjHM33RLnrFFDD3JVkWAAupBFe1Jz7RVmF+/FmPfbKMx4
NGzrmaZv7VigGcupf3lrPfeK6axeh3Pz2Bdg1WX6gKkh3+E9IS7HMJs9ybEGAnORnJhQrZsysr4a
zKA97uwyelRitfx+vvzkMgwukeuvE842TRBNrzkMyIPmB98bR8DIHJMl+DcgCq6bL4HNcs0G9AjU
T2jJm/6jH34Y6iFibQ/GjzQG7ErmUWcbK3ugRgerbrj8uRcdMcDzlLC6hmpdZa9Z929BrgRGJp/P
0w7TIyfoldlUTH0SakCinHIZn1oYVSIAB503PQwlqCJe2JIZJv06PgHs8Cw/TV4lYayrYImquaS6
vqT/WF4wQo2eJxDGRNpnZApXcYUood4M+mX2L7HrwOLGflc0V9LlwXbm+x6OzJkEkweblK5VVgbb
nkGYQQghl6VG8y2caHu9meWAlacCzx/RWnugFCBzJ6xO+kTVDyFbbTOiCYk2gitl6tq6H8dvTp18
6KrnYNGO+1FQQipo/2vsckJWfI4VP/pdjEqDnq5V65DhCEELiKygQHKIxgldVJVEnvVrUlNXdf/S
onWPX+P8W5y9m6ElqQhE5GXj0N3HWvhazSRXTgi/jnM59G89+QEwwXYkQo13lROLp6RE4c83r7dU
X+z5CTo4cVGx03HcJBamUbp4q8L23tLOjUhP+UwMnAq+1g19zdYNX8hnDDjerxJnIOoqyk5OwmA0
zMHkSom2lzCgfdOwQSzzWT3KDlO6EVkrt2gdVgPJrJgzgo2JVFCfvFE7JlQokLyGDemHwbhxRrIM
odCfIrYhroOJaUVAxsI8fahEgJhmQE4lGdSEBijMYJNKJJf5VG1dUqA9U+n1C2MkSFtlJ79pzr8l
X+UPVZjPnAo5GYu3vrRWFpkcFofONRvnMNJZOWIvK2KsY/DBLK6g/y6jrQMMN2eYcBzNeyc7uNpB
Gk+t6SIBftLTH4FG6c9wmtKFbkQMq/WUa1tW10Em3lDujJFgmPfBvwdYQmRwvRIzIMGdRkpyup26
F9jdQQbL/RWleqptJ7KQh42E3cq+Eej7FHygxgks78110Pxr9rgYCLDx6+/SwW/GzmNcJ/UO6XqV
2/8sTMhuO9o7lXhmexjkqQveg9NM/9T1gGTXzo5tsHn18aCqDV+grN9oTFiECBanssBL9jSw5KYr
h9vtGtp1dqAi663nuiz+uqlROFlofTsSzYPkOSmCeduxQ3rB1C1UN/Ve2uMlj0rLM2TmeEUaNF6K
BKPLdolseV7kRvq5YKkxWBybh7g2jN3kKLqFLiiJOBOvQBK+5XrC6dlmZDoHGZi4Bi0+HL20Xe7f
Asc2VXJoQwIUqHXwKU7WcB2X3O2qWrup5uEznADijutRufek8a1gc418UD2Za9o6ozs5i4+qhw7d
li1mqNrahoMdnTOUl8exJx3IHEPrivcflRdE1aHrnmrfwtkZufLi4gjc9RqXELLgEC/mF4++hWnZ
siICyEp1QhdZrbWpvJidcdAFZXIanBwGem2OOL3zvanTdzkAXViR7E7vo5My5aUpTd/H9Iwe+HNk
b+rCuMUcyfq5RELsp284JaFGtx594XXKaafONtI8ZD0IW1SscDi6gphlGK3846S813vg9fsi9rdV
mBKQwOHSApb5gOJ6XIXQaPYtyuWj7O6LkSxLrDLjOWY+CnqY15Q1gdQIEip5xdn36iXdmbP3vBN8
LxBeV7P1wrquIDb3aL+MmGO2UZ1rnR4ffmsPSk+z1buUA3vJ8X1MAYLlFsqCpIRQ0f8PW+e127jS
ZtEnIsAcbiUqR2e7b4h2B+ZUxWJ6+lnUP4MeDAY4R7BkyW5LJKu+HSsSQp11lLUbPvuVPucXsXQN
WDPOY/TOLdDD6JNRVNWABKxf8V6Z/Zaowp2V1CFB8cehdy6pN+4H86WO6FVS9hLjG+bLGEvPj2LV
Xt5n+IhNnZuh03P8AU8FLPFq+UyCJkSCvUbECRYcI1aKNh6eqxJ5Rro2fYSa1RtNyo75bJiCzlPO
gKDY9KQmVVzmu6hk4KfRXgxhZDEljAhvFcdntjRUQsZm5nqcOYlpXKkZJQcVVkZG2TY9wtUTmO2G
YtAz2dc1Sm6TXnXR7trGPrJSbeKB5kucpWV74b+0/JFOL7WJzCQhiJqu1UHpIBIvJTr1UrKtRBYG
1aSwvvbDGsMKzmmb3Aj6mC2UMUrBUhioQIkNTtIzmwbAQzRbBljDPpI/3Iw1muEITzlnqdz5lR46
wzt7d1YimyjD/FyqG/3JRHanlXgqlxtZeR9ddEK/Ym7zqDolAqBWVVR+Ez8eNvSfGMZPoI6ASgdZ
pNo7XA6lONl80QIi51U0rdFl5ethCa138pMsaISuplXWQPl7JaXHDO38RQX+5SILVq4gxZIuXKeK
OQi9Q0DUbNWT0uVooTnrmzL4LavtDBM0U6hZJUC4A6UUjHUjwakzG7Ek8taWZ20Vx0gSf1npa479
UCT2ekmFLiv0AFUZ1oxwNstbp9ArEymQT/omcJdmNBsx2i1JvmT17ATphsl9XXljWLqviw8x02sw
5HLdmASaus5Klt9clMj/4DjwDm5sJ9thpNM11fxQ15xzZQmcIsmcb6aS6Eb+kZdlqS/ZPm+VYf7S
Bh7ROHHWNFPaG/QQ2qb1aK2Z3LK7trVCndEUXDu5V6jZgGXoaQGrncHZtSBpq8mmYMhJh27tugG0
AH2f/VduQZ5mRlOF0lEUcQpxQHIoLmWeektkcswUxvIxetbFneL4D+zUffImNrDFdIoQQkSrdixR
hNVtt58qPlvVey9pnV8563dNu7NSbKZC0TRcXXtLP9PacPTBzpRMzzUQ5YgAFcYHxLnPXyOxmIjG
gBZIYpOPutfRqWl6zU228s0dYGFMMrLG1p6ualKfGKeN1z54RbofrYT+Ij4cVd002jvEbF+9uDtF
2u8hSLaWVe5QGO1gc0+ailZ68stKmfZw1My1v7HyZlPpwdpCb1MNBkZy9woNfwbt53rzIqh5qxT1
luzLwKhgcG5T+zumk9wwn7U4P7Q40/ThCZ83W3cuqTRfMcVsRo6AqH8Ci2E2OJTaphzCmIMZLBwx
8E+i45lZ2Y72FKMpArPn2VypeK+1Y3qTUfTeKswiFsPMJhgl0TIEdmAfLo6t3Xz6lEoS1lPirCmR
7Zg0sq7ZITylqv4uFd3JfUFSq0vg/K302vqW2WW88W0jDx+PNbWNRQMX29oZqwMeTpvCrS69NnBk
MfTpaeyUoIzOk/dgmhs297a4yxp2VmC1ZWkrPpDexyu3C5pn2Sq1RzvNVuC33/r+gag6g9IHXqdJ
6e7bTPxIIAxoDjS0d7O+F6PnvvFLy5NsijsNYAleXZneAm/W12kjT/gg7QvHMMKN+Vr5cxNi6azu
qiZ0oaBfNbbN4s2fArZC+VsM1HCaFW3hDM7xpi+7dCtNT22s2dg6KIs+x9p/i5N9mtANTU5xD2R/
iWxZA+sgbo6ISd7V5sl3EhGapMo9F2VNK0SM2pdWCQK8Aiui7cV3T5Vf/B3oNDs1Jq1gj6/QSRk7
pWt3926k+LEEa7/dmsVK9e0YFq7LgETkh/I2BXnLIKeODXx5U3rWXGzg7wZq71R5zcxbYNqMRg5o
Wbtz051ebZnq2rz+WWVLr2bqMOgtN9qc7CICvld2ZrFXy4vqnBACdAaCZSB3re1UD2JjdAbFb6NL
qyqS2Sfd0+4dXsEPze7UQRFMDG/2rDShhVHupht7nnMOxhKHkQpS0keynwmSL4jN3iKQH4w8LmO6
Xy0hd7Z7ThryYrSO9BF4FubeMS/XXqDw30k2XiRvk9vbL4XTdiSXmtZur4/NPds6YKpJgiStNedP
T10LreMvFq8Dc+plzJ2DRSX8rWlpNZvzgIgGY7z4CdDGkH40RvnkKlpW3QSTkbQYR0lxgrWXNCJy
Phd0UyCKbgx2j4oeBo77Fa1dYFWZlR9ZampM7xBCdurnH3PR3jEyTv3X0HV/kmbOr0lGVy3JmNOl
UCSMDaBRZ3yY4F2u/e6yHNMN71xiwzu5w/QzBR5i10jLAML4/Oia7W+019Ex1qjc9dMRwG+i9LvL
tkKZFuiHFXVH9BAk1Cy9UPQTknr0d8gid9NPxanWXOpbfLNe1YMBSpQSLPn46t+NlXqCS0emti47
mTTy2htQYu+IEFBl6xhZdUWPl1oY0rzgifMgWzMTRKHyxm9Tz0sKwu1yi2za4ExVjA+zTb+rK7SP
2GRy17q9I+iY9AWEEQjdLTGYe6SBiG6s2b1YbKwSzaUqd8+AKF8NymnAisyN6EeLzzkwrr0yaTUj
y2eO7OzuzWZ3bTzef1iC+yS+qUzlwoe3eR9P0XNNlcDOc3wIlUJvjo+vXIPg5GIOotVDMNK6FvFk
Y1OEmk2ybkX6RjFYwV5SHP026KNcH8h12KLk2DlY6RDT2k2NHdKlBM6my/hHXRyGjJSg90Zz2DwF
oVZsUDOFEsjIZbHPKKuuieCeOTO2ssjUUz2mFmu2lxxYGuPPBi7A9kfxg+vhtL0YbTwcvCI5zEHX
PHn5JwTG2oqsV8+ogq0lWvcCNjkT6ES1iNmd3b7HOe269aa3g4L5TXXbvLDaMyojenVkMG+E6Tc7
N6hOSFF6WrStP94QD2uWFyICWo2rCe+nX2sBBL1F61SevxtC2icqYq5ek5ZPZRQU/M0M1yTlRR8g
yMhAm/cASOGUs960qlj5g4vA4rksgvK1pLZuBbZKLrZBqZYh3W878+GTipJpo54PKSlpvZOextK3
tigU600835AlLhDf22AYP+K9YaYeYCr9cS0fKfCje+inZn5v63g7EGcXpcZTqSfqSqSYeRlqeLaE
3o331GieydB5Mu2R3vdOzvsC8eK6tZDhjA1DSCEHcG/swgAz3vQSDIZ5XfadaVwe+QzvWZQWX1xa
dyrqQSEDzHoJPTK6mvY+O4ltX+AQAovTi+ZKE2p9LUA9Nn2gi/UMQAsQuDzIb6fJsLduHX0ejSh+
TX1yLSD7TEH44uPFjxupo5CQVc9WyEY20p37X5Uo36uOkxZ0iBqdjZHEn3YtKWOnvK3MXksu/ZFV
rmyFtGBD68C299Dizn6xUVblbRqlRTRKo1zX+/Zjin0qUghVcIa22LKK08XgBXVoImvCi78qzGhl
JQnE3QaAktRDrB0haRfXpGyHNRUif6YiCmXMOt5ELya7QfIHdkK1MbWetwFWjZcy1ncmfalZ/Edr
xd7Cs2Pi0V3FWb2ei4flpdkpuH9zWjkODvpZA/xzK2wJRTQLNE+WAXsJeJeQZ410whpCuwniUFPA
R44HxRdcGjUPWxk0PjU6v1CF3Uph6G8WG45Got2OavGUsh8XDmIBoe8aDTuV2yT9yqNJIx7HX7a7
zFM6KHSLH9wvEBkRmWXTi4pnR9sw968jmimIcF87nYjXnAg0lNVPGMucNdNTvdLAeamwovbQy+gw
QWyXDVsiXqJGe9fpJlnNZS/ZKtblOg8g4u0GkISykTQ0bBCOujTeraxs1tmcUFPobYceyqgoryWS
36ZKzVeWHEhZFcFKpuLsOohb+qzmYiOrT3gyA24cug91F1kKtG46JhMAiqp9jnf91vTqa2QKp6rg
L5GP9lOgz5uxt1QoRuS63qadSm0rtNh+F62AjIY10fgYZ7h3Rpza1DcGH0FsfEaUa47uLxt+wLU+
VSD3KC830rJX5tSQdXD38ldcHWFSXHTrQwfciHGfeRDhmfRAzSHENUzNppMcHcgLEaV/uprPRS+0
d1zP5anTs/iaP0Ut8GM6LEqE7ocqv9Nxxm/B+Un2/ym7uanMII8i986F4BYUfvFGXd8xG/xkbVYp
Yz3Mz9HOqMALWu08zYG7TW17BnGckU9LkykC68uhJD5ghSsz/sAYHXCpmp1DKxieawc9lmjofBm0
THuFMLsDWXv9n0rOX0A8axBHXphsJ+hNG1An8hm7LM4L/V62zxUFxmXzPZVTqJXWlkL0jWXyjQqU
7N2NulBPf3m8GUnukHjwPDkBWvLHJDhXNpKLHzIGxE/xi0VYrckxwBOj8CspruCcb6wCK9NG7/ec
NAXYjMbGmPKwhW7kSkW0XlWts1Y71I7cmPmd5JRQcRyqYt2BIXicSG7xYTBUdu6mFdfAoFO0/il9
a9/77rqaSYpCoVPYB6uo6EPode8usjG4lDvPZtEJCLX8KTim/Hh8TsekvCD6QgBSU5Wbu1byM478
Q+/6wRsRAeow5wbboM4LyzrRfhi+WnU2eonEyXGFoWJI7JXGNJIQq1b2Ov2KzibOITrvUf7h74b+
WWt3fnyMAiesHA50atAMXErvovBe7SyyQlHiMW8d/W/O9TWzCntFE7Nw4i8Efoc2/lshfRM+XVAZ
gLHxzQGrTb9nmOo6XQ0lDN3SJJWScMCiWdL3UUeNHZrBaKyhzroDsgDUiXHn7bpypJDabeWzFr0W
layeTEDfi9Y1sKpZtk1P+FImTqgIc5L+0unpW29VBRBZn1E22stve7ZDTViwDSMFX/cYFcKqJ67m
oFyjOXYEIwIZpeNXP/l/EsTH96Zro5uZQ2E9Hk8T4oIGuOttW7xoQ3vpFyKUYCfc4vrw1aGZ2dGC
iJBgucvJf0Q1ql7pCrQwx01kqCyPTy4qEiW54BtNcJ7yeLqXUY/334eSiAK851puPVEB87SkCvRp
gNeP0LwnZ6AaTGlZ/wOKQ64zNYEDi6sIckiOBkr/nTl5JVjfgOZt9KIdzEs9WiwsCMTdYptjlEPt
48qVYxFJTESYTgohGQxrP36dXHZo8WcwvfvTm5dF69nnAsz/wmAK5PDBdxBzmrnoKGxScflI1pV+
dryLAVHc9NXaGOBosg/EB2vdLzdtQJUU5L7XDBs6fZm3ERQizwrOAkZOgy42GEH6DmjC6xnziAYL
wlGMWytBvteG1PN6zu/FUmUreLMOpHEpx2wAYCDJYkAhLUnB4u51/NeyRqxCPxYEXvnDJkaIakBH
D6j0AJJIB1x7w7xO/0zuRBultq4XWEZBThTFtqWVbXZuSRWv25mzQ1OgP5fO+0aoFbZTfKyiPvR4
0kmwxRDEsHafXCUz4wq3v5Ia9V8memNUyVXEykpjKWyDEi9WASAA5CA7E9j6b81ZkrWfXf1TURUc
g/4SEGRIulGYWqR7Q6C0nexyPbPKRIp3EtqhoZ0nMv1V6v5nCSy9gH4nKl4pqB1nBKjdzmJuR+3K
EZeFiov8wjeyTIQOxBwTaSgtouyGVxQsFfx9LhUIPIJ040kjbaLrvkB2oaxrwLYDJ8I6x+5njekC
wq/sNg1H59mm7U7ZH45LrtZBo82LmLp9EKMriV8895VSv9Wgg4i0L7yTq5afZTQC/93SdQWF43PU
c9XUaY1p7B/ozfkIFX6Ghuy8Te2HC3E65ceeY5tEbqO21i4ChKEl3Et/tq3tYo/s+SPzLIAZlZS+
UmSU/406F9f1QP4ISIqEJwl+J/zpGhWHxXI+QdQNP137hxX/KsRmTMN0fFMdNKt29YsDydFAuss2
4a/HbM3PkRQQ+haSVHFHMb9ym59tdXT8YmugOGIzutJ0XK5sqIX/nektfZu8m81vQcU5kgzqAKtQ
M/4Q2oRmxg/H5K3XyPWd3RX+WdIDaY9B6sPeY0USxUomI7IT8jOD78j99P1m3fFbbGFthdzMlty6
BUd8OqAk+yOMv/TMrxqnDHtKr/qGFm5wHzY5uyyy1zVZnEzfPQ0Fs6WtPX4D/8ilc4xY35C411VK
rRBWsjDwn5e6qI6ERLdGoduSAVTZECol6qstlXDJvvIxdjpVcK30Tr6ZBnoS5REB5qWR/xU177C0
FmL4ZycqUWa3PcOQ+cecg8MM7fKKy2B4nVMVju1wQAc/vpm0GVJlmsM1YSv/iEbjR8RheE+VLV59
y9koJ/smKCG+a23UH8UIuahcdRG2ve/nTDtwMb52SZA/63luQ9fKk96O+XPWlvpTEISImttd5+Kp
h+lHuJkwm4EXeN5uIADhGTFh+oxgkYriGF1fUbWb1p6T52Y29aumJzuDaLDnx03PDszt4DDiXOoX
V6bNyXS1Gmp0DF4NMbNUsSj/YQPMHtONvouhL9ace+xC9VHtDYCfvTOa/j3xzYaPrhu+Zcwzerfd
psNe1BR8OJX1d+5I2fUUnQgqcXAL4PS66Hi7QxPuhK44561Nx1uWT9Hvzs1ug+JAhaUvdrT7uJd/
N40eITNOtmTS0ly1fO/xyL8n2ItPDMv7uP73DdZ21C4A4yDCln0Zlpt5LPYxMdTHx0OZVClHzvKN
sUrBdc388/E0hR0JTP9XNIgaIjPWL5bnDDRdRf7nOLXVPqUG9PL4Rju3+oXuou82idq1IJIJ6Zs6
IK+MPut81Heu7Ymt4STaZ6PSV9lYv9Ixzk+GA9YVkLu9c40BaZNwsy/NpXK09nJv7cDfLM7t5osC
xZLTzNRTLtqdbGmq7v/yT/hyWs37qG79+IcA/j9xnzS4+FN7X9y0aZ7vRiX/2p7svrp+3iF2IKSI
QLQv6irVIMSzrezvemqizTgN7Xb0Nd7eCZzdbJ9KK3oebKS14GnymGmAFH0qm1vuAnu6mrGrXODL
PDLsn9KVBD4Z2qpPQJxn2tb2OokLOySBw6cZDJSe0epSo67I+gbipZE3VOUeja8zPI4yn/Ugb39m
uk1lbsIOcZTWJddwKJm5ca/iaIJrDhyg1I4uI/lnlKp/JvTXWktiVfaxzOYzioj5nMQg6is59vG+
2fvm8KyVJbC/jw6gMuk5b936OFDVCe8TpM2xxy2yI9hmb2jWWqgmhx9ud0UlmK94ZjZ7Gyw8yX4c
inS1OKOxUGrW1fU2oiQRyg4Lx7rYqtf2RhPZu66R/uVxg2UKRMMk7Yv2ycMDDnrcaFEKOuPPZ7BS
rFSRI7nmitzZRx3BneYCG+Hp6vzVnNN9lmOlR/8PsvR4sVOAghCwcaaMnWv142cVBb+o94wG4ofn
1cmM7LPKtJ2oqPNE5OttkYb5XDXSkZAR2Ib84rWyvKMq5mCrlcm2VzvZtTCePMNGysZ463X9vcYn
EcqyMzZwO3WoNWgWDP/3KHjvTJLt6STIDlPX/61ciHHReRfNSZ/yzCu2BOLQrzwS00L1G4v9XP2N
l3uPh2Kq87odmKH1bOKsf3Wz5k8NlXyWQ4nksWzHPcaYNMQ7Vu2LNLFeRUEzeUAZaPi46+ZobIUH
xfu4m3Jc3qbAODWNg3GoIWYzAVF98cU2ET5r/CDIOuj9k+kA/vvpXH5NRktAUx0kR8PvTo6U4paR
ubrWm+GqVagUJ+bNzitRHqZktJST9xGXs4YxZVX0gNeTkujMRm+LPlNjXtW9i9WbNMEndnl3q4xu
ZXOwnxOjp0ERk8SbCmrEEv7Qf8qMvo1EqfmnWyMyrqqBBYmGJd8N8TwCONWFdfFsGUxspXBDCbfr
D35vXuVy7/FdLHkII3rFkbc0V1L8J7Lwf73u8eXjxRzYd7sdqsPjoX83j5+leZZ2RMi8/X9f2htB
uYklnZ3/fvHjicKcbk1cJLu6i3e+Z/+oc5S5OLwTbzMsvaAxZBRZJ0Sn8+Yh8h3a2yLxus3Svgqu
XcfHvdpTi77F1PZwEMaJgr6nmLbOu12dU292nurIKPZOAyyQWMJ6dpUPNd9O2V51znNFdNCPPiAl
oeVKthJWwk62nsun3hguulP9mQuSEZM26JBxcfoTIfebSVIeqXAh72/u6DBtcvIfgx/S1qajUhd3
TBJCHy16f20UGlzo0eC2xS9hs6l3dHPnmfNVLUHFBgXbfmNIbRvkShDHCmphmnZoLKAGIOdAzJSN
8CmmkpS2hbWlR7/cLF9UAV17li1FpMHc9BuBVe+o6EzhEt/GoQPUs/UVAaRubH2ipdS2SeKd0ej+
IsQk2mER8XHPdW9mhLGWWOp4HbAztCIVIsIyD77Rdac0Ec3eFO0lyoW4pUtyuT4LahsESWyTAOIf
R+c22nVzqU2xp/VX38UNqrA0lojVTVQ7Tf3ZcYneegExU16zm2FOv3wLHaOVZ8mB9I6oEf0Zp4F9
tqn5WyOrQlVijyw2qbzGogzYS1BpW3M2qx55fkOTLoNGLNjsOOWFbsBNXUcposVFkTB0WZjIjh2c
h7aVBUxD+pOMXG9IDU195jrZsfkV/i9rRB/iUEYaQGsfEVIFBXSHIT008GlwKmZEo9WooeqovydX
awEltWETDbLeV4V36HuGjKpoEaXGLy3KiBWr1F+zsl4R+lbbijLLFTKxVYX/IykJz/Fma5dpU7xv
HXrQpOAHmlF/TpReXB1cCW3Hh9UJwfbYSnepMcsDPcaQyZ0RKosC6hobCcuMPp0lTexUTUaEQi13
3TECBli+6ryODf+/+1h19XB4MctsDhN9dja63b8NAXIkdlqSjl60Olqf/Ww7c15zlRYrm4DsMDOr
ICyRCo5Fo12aCbukGAb7Zip7E3gS+BB33ji51dPIiH01JMRR80Sv6HizgKdIANJOOjb1FZs2kz4U
sjV9rvOvFRm5yIKwWmVJPlyMfP4eO73f1T104egKnIFsoqmJAo/PJfWWmpPfdU38bCDzD7bxF0l0
e86boLuYOAiVn0zHNsrVuQS4OKBMwypbvZq2wxszQnnJAtvBoHKG2lrdqEfc2ZKOaYokP9tlvfSs
5IrJfNVXdEw2rF+jhu5g6O36VDETk1MHQpHeCjt50fug2A9pDDdbZfvRbVcGcQ832gI0j79HQAzw
z2Wwth08K+7wYscb043r5yYyqQtSWNdQKe6LJQ9WjFBwFherba5H99gmmijRJCOzj+mllXJGwu1N
58xlxV9BiezTXmrXYE73vSSUzom695Td6GoKUB24LHGrmGm6gPliJRAnf2SGEIWzL50eRGloyw3y
ZY1xdeiEPH21RW6sW43zOGuqfJNHZNALA3DWHTE9jdhRBCi613l/3ajUL8jja9h3I1d/4NBLmKI5
TrVNFZMf2s90nDeJ/bukdP4Ie7JNcpLyKCI41Qohl0/ZMRkKMg3NuG7XHdOQHylccJHDelQuIhKw
1FSdKRp9jlrLX+VsEJc5lSI6sBWnx5dDmXa8JgPR2M4oj1VrmLuxJ0QKpVWwqYwcvRFTSQw4oxtE
OwZLml3bOszNc7rFs0EFRhUfEPhcCo8crYJcVzTKND6ksltzVVcf/TBsSFIl2dx7KYnyHyMu6zgf
D93PsZ/0i5ysZ3a81UexlJfVpWyvj7uV8enVfn+VWWkwOlmbopaXcgy6pySdnEtOYzzBCa99PTjv
g3BBXtJa2wWVeYRlA43DmRmmxGebOCXXMoi/EBDhrfanTysLwF5p+A7Nnk9cT4at6b35zeysEkEl
tq84oc2RDEhhYywBy+gQyTUDB7OeBR0Ts34uY0oAOsICFw4XiD6V7tpPctaRsryXTi3Xwei/VwMD
NkSrvRmACsokWXfAadQz+AeHWTA0OxqpTEvtMPTgvEzc1zz2SkCH4XuKqzdHNYRXVD/7TECnA86u
0BCuqZmVyLZJbtXzmGMniX5bZVHv7YWNLvwXujVk6M0H5agpTJB1o3+PQFQIGfaq65j66jT2wVMc
yK3SfrZcAs9V45jrmSSuVUXCzlS5BkbY8eZKy6WK3Nv4GQarzAYF6QeAl7EzzJALw2jIVdXpVwMX
Ug1a6hH+sSaP9oBd/DakRrEbRPJiuPN3mhiIYQNfhOiWssyc9pzP+y6V4wEd27MhfhPkVlDnAExB
5x/eZ5sZfVjqFcbEJDkC/2Pd0s8+KZ8gdagLgsVmML7R2EgQi5sh/A9M8pSmt/V4lNr8pgUxMlxM
xwpL/ewEPV5WEpHbEg+mXqGdFiTgDXNOGNcPu5ysUIF16PWXWwXeiVDEV1MAGkw2eFHakmZYN+qv
bVbz3SITvyD2xsjFcMzLrtnaAo6AbLNo36ucjYU3c+4E1sWcUu9Jy7igatGpLtv5AA7g3fOs9e9N
O/4lNjk6pMu9x+MzZuASuYTo27MXZAXSbC7MRQcY2WX/fdMsX7m423o8JSDFWT1wUdXJbnoEOGVJ
jCZyuXk89vjKpQbgYBoFRPRYHmWme+tpMKZ1GchXLTUUJb/Fz6Ap/CeL8SRw3eLWaSgqLDkdDNdU
od83/Sk3yAJj8ANWH4x9m/NhRO6Y7jmz9cy95olenMwS8SjECl+WEfFTDuQnUvnFFZISLBE5SMKd
AigiGWB0HaKiL7Wy8UCZvMkVl9+jG8fP1UgSR9mr+iQ8kDI5EMqWSE1eagoDL4+v/HZZWzsORd/q
PjEeZB9c9/fEr+C1zsBzkA3U4dA62bvBWWNzPlmQv39K/v1sAqLvHt9NN55m35tOZUYDzRQczcqO
jmPRS+S2y+MYjuf/PEMPBnHUKYx+rDCo7POba6xmAyEWiGxx+/dwHbT3wvHl8f88TvyJA6xHwsXj
1dPoFSRrOchjlPlhL6LNTHzgelxoTtCxx8MuhuVdRH7StogMd21oRB0z8enHx02gJbg0Il0HgeUz
BSh43D4ezmWFJaDNwRTnKLn+uynnPAO7Y00qg6DSyaGZan2FcCk/iHl4eTwxcko+OlnRQiSM86wE
V93ljfcJXz+VrRY+HnrcZE5Lfl+OQgxzi73yXV/uGxbaBOQ8G1EAjwFzgdbs6orIMwcpCMpT+63M
Gu2sXNbjinyqT3fIo/VkzfFpAqf67L5x6Y4XK4CsjKfXKNLkO7tPuTW06NvM++GEEKZeV7Exffi2
R60fcWKkCHJ3dqELcMZ614jAkfcBu9BUTciQB+sy+QhS//MszHJoq+B4GnX3TTJzSQueEdNTsGI0
GLGsYcIF1JJ5RtA1+pq6W/eaC7U0RcUum2PjDQcqG3M21TYTQsy+6pZn7O8CNN1fEh3JenRL/EY9
iX2JG28fj8/gPLsgoOkkxz/2ZdTdJoewefXqDx231dlPxf++6TqSEtLEQc+RURnx+K4x6f/zFEKs
i7C0TMh4hiVGZV78+DGirm52h8WhQx2pOtsD8sj9u0U5W0j+zhDm7C/PZTXucCQjFY+qZDd55fQ0
LDcR+B9K+nzbu86Mir1znoIB34jnyifXgc/XjeAw6NVz4C/uorlXq7ob603RBmDlwG2hk0+ST9Pu
f8XyI21V9DMrx1s/FDfVkiszE6/4ZBYy2pQf0qUfeqoj/RRPBjJSX2+eAELAix0UG9mI0YBKHO/6
uGGIETufItuVryY+4OXm33drVM36nA3YyP/nBf/5SiV9mERcxP59g7KJ/hoUoUdJzTOXgeSZHvpn
R/OGs1rugXaIe0fN3uN7j2dlOqt2hywKyKX/sHNkS0WvXpxorEFsMFe4Bk05gQpyXApNHmY4GEOU
ie0hCdT2ISB63AB9SXyh47jWGk8/wGuvB29Lzl53sxznzW/r7OKk7J68rFcoLMhImAPnzF9dbkbD
7HZuwf7VF4vMHxRC63uiinuz2Ls2Eu5WkNKXoR2ikaANew/mZw58Du8hcyDVq2E7iLlcdQPKpiLN
oLCD/n3WzUXDSPmQFyZD3p3NglMXMal36bP7qP1hsNR3qDSKdZAP30Vn/RDgDVuN0EDS/k2yn4LK
PQVITpyMY6CbmEfJmw6q3D8OEitki3jJHzsMwaQjXGIZ74u48I92zlnW6NVTxsYMFSYbdgjVI9r1
p04jUqJ2R84QMS5kmMKCbbPQ5WZLu8ES7m53HA7lAJrhMz+vSBZIj7h6v6yE2BYG+p1PDRhmNnDV
pvsDy5/v7fSW5z22DUb0Tet7dZjw4a59XRKdCyh3joOPeHD1fcJ+wl1GEvCTnwTixyRYWHGYlInJ
QeNsTIuuyD6BrlBt/juVcf/qQxllbiIw82OY06fOPNt4w04Vligz8ad9PX23XnaI9EAcs/6ltaz6
5JpYwDrDY/tcUISZya2vl4ilpL/rpWy2deMDrQWZfjSy8sVjJt7wgQ975rfBcN6X0FUm456SR7+u
/46JhMqf/4uw81iOHFmz9LvMemDmABxqMZvQOoIiyWRuYMkU0Fo4gKfvD+Cip2633buhZVVlkcEI
wPGLc76js0Sp2ndBqxu53qzEFhZI3AG2ckkoVmzm8gTmaw0i3D0DqmW4kYONUINMz3qAwqAjh4UH
0Lx9QMRycnjuq6E6OY3l7seOUzNQYbvPa6ZkffbM4VDtg4Knu6Z31rdCNscuqD6B0BSrtITL5VP9
sk/SKNaM5Fdr2hONPTZ4WyFsS+KXxDaMk6EiFGCckAjrMKGNI46GZgp2fsxBQThfuuodbwdxgr81
IEbNONALdhN7JQlyK1K2hm50GFNkWK3pn0fb7g+gwmvKqOE72o2EXbgpdqWu8B8m44G5V7mCXoYw
uhqLDeUgvfdmQAflEJwNqeRaCAm4AgtIzERjRO+4g76HWEc0zp08N+gojh5vBbkVW4cCbo0+yLo1
If6YDkrOFudc/ZAmrNQcO/vOAoyFS5aXidNF3kbFNgpt3qolTmvnq/w0UZkLwODEIPFEix2mcXlO
6FTbdVsUidWa11IdTJVeaPHSdd8LbQeFdTdEUL0aahOmRIkJEysk15RqIs/RpfpPxONYIBuqb1M3
4qQyJsnbimJ2bBl9OtfMzsWjGZPPOlXFumvQh+TIVbnX9smQEqyQ4jmjEzqEIJ2vNumjW4ZjJH94
HBpOQm9mOaw2NNxoWmlBnE88tc876hoT/aAWww1hkIV+sE3dtVa3461hIx47k8aB4HkH2q/DpHyE
smGD2pEp+AM8ZL6ujbbYd6FL/z7qL6XNZpn2wmf8GM9xS4jwE7CPgzTBAgntatnJcPF6WoFI4T5G
efnQoImj8NWzVadz8iD1gR3ExhntxtNQNL9k5X0U7USi2rdMRxxv4QBZ2TAipPcalrj/ksRzr3He
vhc5dBgnjLJr4AQ/VWR8l01S7A2ME9eJw1WnR3p21OxValCs5XVOk5em3plpSXaMRXqprAbMlwj2
PBlXDTXwB2jpH7iNvtHCRlc5fymotcFrumvdYpZmGiBdJoYWdTlamKIwNMHL2RlZ2B4hkWdbKznB
hmGxnwfYMxTfkYDDg0yx6BYiyO4S8oBoyQvwAgfapDI3cnR+W5X4E8dewG4vWlte8q5ZVfFwFWyP
MBxuxvQ+uCiOWgMOEhP8Zy84YMEsT1SSdPYuwGkH8fWhqRiDNYVWoG6dHmxjf+kwghgKiUs0gnsY
Bd6Tcgoe4QhGu7MbXnnXMI/wG+0YZp+Dc2lDvboFdoO/GKaQpz56vUJiqqHlIhjOq/OYZAjk2HUR
Y394d4yxRVYdzIoyxFRF0OB09JHLeqaxC6dMPwAt/mFNo30qx0OuFwPd4rzOZ6QrLRis8UwSKqrX
xE2QyaMIbZCFKXGeekQz3awv0RP0knBc+DzxKgiNmUPD9SpgyhxEUmwqm51fwN5rVcuGTANVXsmB
G2hdWnPdetiC87BWWJYZPc/MiyilZPdrFpWkP51w9Hun0qQQFtp+YJh681l+S+74W4mHSs8vQ+Ub
x9FCEJIHYbzRlDTOdv8rzMzyWomG6KOGwG3Jw2yDfclYuaFzDQOU3S246gPBlSHyeAK6O/Zcrsjf
fbtG+jyOH51qmMiE+F57QDw4pEp0+2DenC5BiZBGv9Ez9TtJ6c0DIinZxI/ZVtCdMqSKhxlPEAIe
bfdlYxOC6oZ/W8No0f/WBY4TXMGhBk8vcZtVNEZ/syB2d2Uw/KAzaI7zzFvpMyvU7lhPpdpTgTVq
37U4nvre69cBUKdNo0dPrSV+SAx+iMfK1xR7+EWpfI9O5Vckhp/wMvZagdAXTKKxqfGzo7A+pqOj
9mHflzTdTCsIKYCvURyblJmojvp8m4e6tW+mwmTmnwMHztH1lQO/k4dmlbWj9lPTQvOgRbb1Xgrn
pbRivCyFBjij19sjQPFp38+77RZl0y4LXP+umw725sahGBz18dC00xvs2oeONLgPZLsdVMI537Yz
g5LIuhJVBxNo1v0MdTdtmRu7Pt5EYbkdMDA9VW3zYiuljgc6bIANiiSRVAcV5vB580TYA41Ktkgb
hOh/VSny/4ApNs3T67pvAnl20gZmn76Fe+fcLM397WaTXJUtMMWqUto6Ee6bX6EBiErNYc6SbhRD
luc+h+9chB/JqPrbgBua8dy0xlWin6nu3B16tI2tSUZVRv0qMAPBVhlxLY4PPYvrnaMyvNvYJN3h
3cvjapMlOusn0CEO659VbUw/VRCMK795n2JkcXaSQLkoeN9668eIQ2lHhEK9lsrA658YAH2USSR0
9zyxpmPBZnfrsZkXsso0V5ZX/Y0xGa10u/xTFhwDokVeXP80TTbnyN2bnQHlnrEel2Es24tWxP3K
tEtEclHoHM161+gmGH87vLFd/ESSOG1bKkEz6cKLH7tHY9Ao9DIXK5dGIbh8kYGTPrxA/CkNQjDr
moFtWb6R5/UH1oa2lkU87NzG2Bsgvzk/mIh3hoaqtIgOvsWxbGYRy4y4x85gvUWq4ZehAENdXOym
4E9kt911MDWKUMErtBI+UySt+xStrpH12jllowL1iOSmicM7/S2Vvy9KnTIqzH/K3vhJFRJtYwzq
rMZyde4LdjNd9GGpqb/XdBhQaIOd1GRz9rroAsRaRxxHRdUHihzd4qbGIdwltdW/MuJkUxyMO8ca
CaSCiPEmUgvdcdP9NeIu2WTymtdVf9U01Pb0CwR2aHj6puiKaX3aoKKKsSgQD4RUZKOnmYsaxfoV
83hgPgbDx+W9MyvGPvpgHyajhEYT5zDE2mPggWJECjpuREAYiFYh/9QKfId5zTsS0JLjst34DSYe
r9Kfay80tizkD6oK/O3sy63NWLv6Do93IGjsseZ8wugTWP/EQp4i0bEYAAPVxCbV0CZwxK8ct3rh
WQBHkXBcFubFi+5L8rBispCSgr0+t3xBL4VGlVZUsFF1gczlYG2aQsfs2fg6u8P+QMPI8iBjHku8
JTIEitpGjcQc2957afTtrtCmFMKXeQw7jBUIfwDihp9+RAqB3VYzbF9hVmvH9lkZHuk9Y7/3MmjE
KFO7a+VlaMaBhjl5y35//sJa84dtpNZexVypM32C41u8JAXS8HDisErAxBWaW/E3iTVjS57gOmC+
nwyZsa4t2HuYPfDNTpYFZcPz9qVTunvLxKvXOc/kaIuXBYzW9DPIObHY3Mog3xGNYO1tpaO/G5l6
yzD5bZN0tXc8dSwCNr7prGoulNRPwLufx9Qkc23OhTNA+2/6Spk7iao8Me117+GoC6QdXbMc68/Y
65AjUHp3noo3djxodyflCZmUZvoWVL8GfbBeAtIAcOsArwOuCJfJpHbHNmCv8sy0N5Hw3KcgZRDS
zz9Sp8/dtw6yPkM1d4Os2rQP93KmHNs5S5rBCrN7nQJzBTpy5wmWMVbMwwd5GT+g9d173vaTojef
RWcL4dJpRbExMa/cCXT+09Zez8O3eamCNOdeaJqX5W9Z4TTs0BcRCovpt/Y02skkAXw8lNRdWnxf
sG+jq90WSqFtGiedfQSyTa2+Lm/6kh3mGQ0Cvhmc6FWFBmGJuOg8ZFidd+W725EU4EVwXPzSf+KM
Vex6gm2emiiYHO1cJ0kEuYCFT1Wy07XL6tY2gX1l+AziAQ7CkmayJFozqllLDUZEZfnFujLKag1a
DfVJhyB8rkBt3KkWv92ak5P2mLSPa01AtGoqedbK6B4oazo1dJ5dCfRcM+P4SrdaHH2sErEk14/A
AyfdVoMmDqp0SLfVfbwmUWN9BYWb0rrIWmMdBXd6VUT+m16U02VCrbQnwf69jtvxFEFb3wWJBDZf
tsMXo1J5UNWxFzKJ46l7Wf7kh7g/arvMnobW2QaG07/y15eLyCcmGdccVdzypeOgyIt4Vc1Rxkbj
Pic5UdIe04fV1NPMkgUUcwGHDVtJp9z4RM93rUZEODXLk47ZiEWNLV4wg2A300PCgDOaz4xJ/Hlq
9ZMjUJ1OuE6PU+0BfcI25XKaYtl5rjxTvMlpPA64Its5GCDSeGkBG4IRK8JqSUOGVDjuRIsKJDPQ
PbcIdxFghyPE3zz27lrcQXRMZsCWM+q7QWKtr7wgw8jKUyUaSKALBFLqIP71xfM0zLd6DhFYvkSJ
pyOFHdujQENEDhI2EinjTRC4Go93ym63jz5wZN81U0O2xj14nf9p6OIAQTS73TEeAYwiZ6yG2npp
RvfVgzt9a6gTcXFa5xLzEEvmctN1jEowxw40iCPqJw1zh8ygxAgCrR+o+DdcCcg35uzkeOJ/t8w4
+iwjMqhKa6f7KGUyLXa+PvEwCj0aIWLoBM8JL07yW1D64nMIUo4QhHrrSYXgJKT397+jmTXit6NR
Z0OaNog8Kx0M5hgG/W6aoxrzoMg2gNTcg4tZ5I2KhzHpYFKf5KWZo2+Nx70m8mkfleq1a8SJND9e
t4lyc1Ai2MXsbq80A/UhEtWxbbr3ko3rH1Bqa99bLclQfhhYaz5h94qIatwaYqAOJkr76SsKom+Z
vbr5SKAPX4Q5DqvMYXA9eLCNUhHdqFkprsfgmScJ9FZ/Mnlgeunx6/VrQfom5HPFaoTaEoGWF0QH
C/7rJmwxyaIR4FNsSKDOwjg9DCSJyQhdHnrrdAdbod7mauQYqTUUdXV7sPPJf1LAmjI8yNbk6T85
N1gKTOa4n1zrT9ea2jeG+kCA5vcLKnPK0Jhr2DBevKhwnhJSLcI0OBomXAbMZBXybvzsXii3ZpQi
NGJnf2Ov/5if4Mc2AI1FAt/d1AzM575mUb6WfypP4i7nMn4sb7dT9M1hud3xCrN0nEc5Fk/ykv3Q
1jdYOyONcJj3Z3jpUI+Wrvtt8l78sQs3unIbokuAIpkxqsMVEy9v0zaas/96tvkIWIo1ruwH3XV4
QME74VCVzjYhfmeXWDhpShZb9NZ2ddD4zwdkx4BLYFmtuxJVczJZey/FF7nStfg3lmdyZjzGEbTi
E3La2k2ZJXTNtM9QFb9mQI6P45xyBSIXXJcQmx5zE5r87CFmLu2Su708Ab7iBpdDGhuWeVJuuSNx
3rgtcQ9ejY9tcAxrTTI3oeqVfzDrVttoUdNvJmzRd6/R//DToa3yPgiGPAAX/CGwN9NY6K+AHZgm
12b/lBTFKVD6u83A9EnrEIUUuvo5qJD0VSYLrfP+BUmWc201Rbl3Ve1onTHkeniAkScYTHZ2wI2d
R90iYo+1DE2lxmLSszVCqjHEK1seeMh8Joir36eROTbWDb+ehVRgWOfTuzYQcJIV9a1gU9LOrPQJ
NysrdUpn3M/kz5lWQSVXRcUliafxl6tpq240YuTJnwEYtHveofHrhsC5+M2AurqbOWF+c0kcghyl
GaDIhAcF5xbaFRrHyuUHxd+MwmXx1Q2j2EW4Rw5FyLKZrIiN2TXD03J24gtiyxDHoAVNDSPPxDp2
zj3I50eyEcXtJo+s7RKcNkQAocLc2n1da0aH6zqT8geRvg6mQxPaTdbiQ2nZgU7WiEFM89RhyI0f
XaTiLcwLQhey7oSnjiIjwMklJlOeQhP9Rzma+PE0JktxFP3mjTbfhdRpzwhm1yHqlMx8jpphdQch
csz0iQRrn7K5wpyYG77xlOekJTdGXTz1h1ykNbV/Nm3J40Rp0MmVObXMGEwrx2EgtIPf0ykXSkPa
Qtt5KS2gVk3DfTFI0W+UCR7E6es1IobhZrvVuen36WC0dzIO4nUVRS7oaiqlDL/M8m4tRyEDUfGZ
SiPeePPJ4OsZFgTb6k7kfP2RTpxty5lLwVylR986Gb8CE1ir2izsYj52rjrDC1HzDuGtdQ3IYz3+
2eVtS3CVbR3zQG58eXcF3XcXmNs8bvSDs5xUtd7uKjbWu8rAm+POTNm+dOAgWwH5Aa53EKT2UaB/
jm0UbQjj+Fh+qm5Y3l7qKUN4JnJviH67q1EZpMxy15a6Xh+zLpl29ej+Clr5anZu92z33AaRH7Lj
RexMNT40d7ypMzSjvhn9eDTK3N7LwUo+xwaRY5Qn+FNVqW+DLi0fY47gKBKddet6/0ODqfk5wCVG
yyDUXudiWKl6yHYA74HLzDfPQMuEMQAvaVwF67BQ6XNSzpEiqLRyq6mfmp4NoJ7Zz64+AtWcJ8OE
g25KNw8uHfreGzTyT0143bEEUMaQGwR4V0I2GZ2QDKZpuCSEqTFBo/Q2ex7aimJxYzizNSd0h8fy
1rCiRIE1Bdd63sQXQnQHMu6Tc5BQCsWB1A6ZERfYGSi4PFqBs2YV17CCnjo0zT0Hfw0EjBdLnMhs
a7hiZth0cB3XVmxWx0wHeVrHcOxTxzdvE+5efBfQMlOHb5FkKFwkYVHHwICU0ecp7tj5uK905yeg
SOeltTgUjDyc95Ug2O1G52CBFnOqitDGIFFJVHilxzobdu/o5RLICtIxohFsal17WrluFV3aDLee
oWdv1tgMP5cTgOVVeR5w/G67ijtjlGW/ET0C6Nbg+G/igWxIjDh4/Oz0VmZhT0nN2ZWqGvm4SYYs
ICXOZAPFnpl+DD3aChuRAgb1FPdxnmeXqI0mGBsjStZAPcrZxJfjTtvobsm38DSoTaoiETPBjxQW
9XCN/7Ycpnby4dRjd/Oi3FnniZUdwO1jkOaxuvKwDj9Lq7p6CALModBvEv3XOsfXs+Ml6gfm1qux
UtvQoa1d3vE6lAXWfrzvZaCSC1oMezflgqp0UvaV2SaGPYHm0GU+sy3rujwW9fibqU2wLvS+JhDv
N3RgtIw9aQMWiJ/a1byt76C7YjtfYZTKsfIHDU8LX1sJ1J3fyQIX+2GIejydhIwJGF0IDbig1PNE
6NSzwHS2K3pjeHy9W3lP4tLSDJhVh1UGSABCoa8WFnAsKZAtMlr9wOh/oCaAdlLK/ABDITgnrqQU
0mtaSw7aTUPpvl2ex/in+CY4K8WhQ87KrUdvaSHLbn+S+mccw7kcF1aLybXREI6WNhbLgWSnkUuz
Ta2XqLLQXY0Wr11HRz2feQC/a3GLWr+/1hWacg8WwBJJMEla66ksAVsBFVmB+WHzQrMgjeLOhMzb
1B6mUo2/sTV1FYKXnildwr8EpRPei1YdZKs9gXmN2X718EkixC+4hhirArgttUy+xIRLYjqqCcYJ
s269NJx9GN/dsGsuQVMh00OQdVya1KIxEa8G0Ysa78u1nru4dpUq4f7Ew50pqXNeWlSg1EjBbBLh
5ixo7jR9w5C4JsECML9yNB6Is1NMm+Ns2IbKrdZiTvDw0twLFW7awXk1uY2eZR9ZV8wAz7XQu2Nv
6hdmteW6Q3B3miDAoV/UmnNnBW9VkG9La8TinXfy4hrWR+EMXBFzCWUSVoQxWz9Da6jPDbFvDY6z
QDKNBDFC5yNCeKf9cMob92EBUyFkcRRr7Hx8Wr12Ab0YXWH7MUhA/I9ezsLsYuAhjWpd3hDD96hE
E+1IeIscO+sSplW1+ZoQsARzwKDd4lZ/i8YMKGKfNrec/e619ufk2g/mKQWPNE+7h5PETGFOb0aP
dh0FB4hdu0NsVgUtNtJHUGPYd3ElBKmx6V0YCyi8/LNCoYqaPJ0/2VijWeY3Jtfh0RbK3WKbkQix
1HYE22HVqfZIDcnH4treOhqs5n052qe2fRsItZriRL8PCP3WmY6rtJyKY2tZ5nPZwZmyCcUEO5ua
JxFov9xCvE+RCD8tl5Vv3gHqQV3zijagapHf2LCw76KqvtFYDReZ9dXeJ9wBqh9jojEG4qKLXh2N
Rq7GBhf2mEHs/CpwtSL60LhH3/PKnVZR0thXZqCgQ8fyoxKpuk01WZtJEyKfN785PaD/dszCB0ZF
Z2ukzMa6yQke1Tm7LI8P5ULK+Tr8E3vy9+a8mnPbJr0uf2o6XKY9jsyDH/byodXFeyeM6HuDhtQZ
1D2RyDfJAYZfCDCfF63xc0k6LwaLyR/8ekW3v+Nv7CwKxllrG53xFx6YDRWHDs7OeQi18Ez3Q8AD
KpdePw5THT3TC8RvJNR5cSXenMw+RGDfTNcmbt5guhqQBLUeE324KGtE3jAEA/q19rVxdUgtqnrB
kMIeAa8pNItAvTGCweJcq2PsA5xZrhMjwMbeDhu7SnLCFFJA4D0R60kS/FpaKRnVn1H+sfwktEv6
Sy45ElX3EsaT4XHEDfEVnfWe4ZK+iXQW74nGwiEPIIPJOTSYsdnwNUBgswuEg4ttlZWUw3pf/a10
VnGB0ca3MSqXtofGw9Uh8DkDrEfOv5ce6dI2TbR+pw9T//x1MIf22jBxFi8XlwafNEWxryoc/Oh7
zeCot1QPiJqyV6zTkgJX0Y2O3mSsKUmCa959Y7e2CpRPb5vqP8IW9Lk1lL/t+TZMEDHtSSYwedJ2
4QsMDBL3av9ChQWEq+eRHVbHwcKVl1XWexr42tvoUliEfJpoDxLv7lCKwo8zgl9T/GYQw/N7ajlC
RJvkz+6Y0JZOYXJYDkdBQvT7aJKwXAzpUxna2hPAsaemUM33uGLNjgUs2OlYLb5H7oCQTBMROClF
34iIbH6Go0u+xoCwxqVBm78UAE5GNBvHpQ0UBvlFaW6qqxaOoJy86s3FC7I8ZqYY3rWUXa2tkoIY
gq+4D1eK9wpgXBb77dZLI/RjY1rsrIalEA3kdgm9SNvaOhVD82IEi/9B6Hi8MNz1ZXX+7y9lRmKB
YNF1Rgl6R5ViMKcIkwvJZfo+sXMO5xHgLBDRjeuzuFwejPVIBDDVeH3ITM9YZ+zy/hDfBbBsrMGN
NxOA/xB2osta/SIKGbFYDut97PGR4YNRJ0PM/VWDqrbwIjb6zLhon2SxdqYYVQSTaecMG8zbm217
6sNIg0RJxltODbGdRM7aqsScEIky2eeSGURRUPz781g1VlbBeKp7pK5t7HuP72ajolsZdtk+GG8V
d1F3vLwhiH7kE2QyrUeHyJCZ88Zsn+O6vtZqmu7AugHzpvjGI1RSJ7aZ8pXnjr/xTCTHnWcxV6Fk
WFofe2oPgZzAsYixOdjQTBiIYBUpAns4NArLR5n27bmb3HAz2zkx1Q6Qp3PyEtDFfdaF1q17mzEp
11ryrUtP3hJfhJUTaE/sQBEqJWYbyLNBr03HslDl1xNey5HCtnaDU9TQ/ywXU2NDgIt77j9L9PVT
3se/UlrUjckQjgPBfE98Qr7mt5Yn6yY2Rfh9BDYVmuN3zrNDaNXxOkiE9WIG02sKhuDE+K5+QUPq
n5aLL7PBWlVl+pYYlgFdHa2ernnWvo6RWaEU7gzx207SA0wIDI3DdR4Vfm0klrTjuAjCY1NLfeP3
VMJRMrU3cjyfXLNIjnrQOzzj3eAqXfA3gG7Jep4d+S5efEwWgDfMZpXFTXaVPpIeyDfXSBXBcfkY
ag3BtzXoFzZo7KVdk+qgJhaYVnkd6dLfC5X56yWirYwo0BghvMKHcvY4IMK1TUo4WxIsLdIRB4Ev
JAwJuW4m9lRRIZ4CO7d/C7u+dSaolJYB3Ia6c02nZjwSF31XUVDkxvS5wZBoryVL+lU+IK6AnXpN
SvdRmT0jxogR2DJLhXEY5g/ZDOF2zPvfQKxmjGZLDFOIIwoZlUJuTTRblvZPqqBrB/6XIDMTxjc/
9eMdvyRpJPP3cMVamf628XvzGz3I7yRjiowEfgK3QWMuIo3JrtcFl6Wf+5osVD8KEt2ea0lW0Gxj
1zLjvAxdTQrgefjpKGv2+uR/GWx2qNBN7zoq8gOWi2ypipbTUZPENisD7dby7xKnYuKS2k9T5bwv
+aiS1PKjm2CXBAG8oxl4Yxnt8iaazo0xHHiMGkr48o9GRCY17iIxMxE/EniE7x1NKW7K8YR074wB
N3/YRMc8dB72y8+bXJC8USyrjZ8L9bCFFSFNItAAsDnByB0pPHY8Rs+EID9sI8RUmHl8Ws2syhXN
RthRuw3GvtijvlArQiO+I5XHzTTynF/uaKuyrpVJdpg23XS9s3/7fvaE+brjoV+5zBDPpdOb76Sj
P2MBhnWrnJ4dCTiwOGnRscd5dbTG+DNpi+yow5O5tT4aJ54eR3ynoG0F0w/iBTeB1f4VTOSeXdyG
qyYxdRJqmEQtH+Hys6yeyAKf7uISOqK/LH+SNq66r4mnjZ4bu0xzT+0RfZbB+LfK9VfYKv61oLTj
XGLlsPwNCwleksLNcAM6/4j8N0RXOEWjdtprPXp0oOXRLeDG3ZMAgGJqPtDsNPk5ocNa4qQm4heq
JiG7D4nwdwfd0pzpQQ9p5M1heckZC6CDsk9CRtPu6/YMZg5+DX+1zPpkvRzvKJpK0oKD6pwu4bBI
MOUlKv7UTuh+CDzEuxKhvEGkDGihZKdiIz712fCSNcObpKRc2pg8Hadbr6Esr3dBV9GDisG8hH0x
0cbw58xgX5q8p2CZr4iCPpWJ5vSrTCm9Et6mF6lHLrhf7Db/nhhI2e2IvlGLYRMu5SumXo+SwOl3
bfpiaoRTVDPGa7njctphfPGM6cf6qWchcB7l+CvCtP3AxuQ8snSKjo3U4R4nw89SpFdQK+wVdOI0
uFR1Jpx8sXCS34puoO/1VkZvG98mVzy+nvbSNS4mLJmeZvfW5LJ+srlS1oZLlMYyNJcp2nHFgzLK
3DPp3gWTG9gehLfa9/8QdjpHxv7/SazCJkre5P82CN11dfkvYaeRMFI6+o6UgqoyoBdTl6QUInY9
Jvh7FIwBDUInJbkJCASnxfJFCflzOQzKsRiP9RzqBcolX5cykQS0MmYmnd6jnwPM4ffJeRp141il
w9ocdHlXyUSUWFaaq4DiYANQBH+mRDnbuzU+IomCLre1+hDGzTmJUbhpjb+fJeybRBSkVI4n2NwN
AEDO0OUElJ645k6uXSOm87bipU7FSBJP2r/WKvQeLnFhKJ6i6D9liYt/zbEVyFwNos9Ny2McRpb0
P2NQNWaKYZbYggyHVUsv8WzFJFElLVQo9rdyHYtk+hGn5nd+5ekZ4dfXkNVu2O+wCI1uA9N1Z97V
atacOFBNCVWUN96px/MQWeB8YuhMh20Pq5iVC/Nb3M3Cqbw+2aVNaFc3kYc55CX7rGw2KklOgnFK
31TUsc43mVky90Dp9Ylxdzz2bKzWAB7JrqAhWJU4HxANq+oYAD56HUq+n890KqBYvtEtsKNdFhON
jsZvGSfZvou7xUtBt8dk+CIPyEATcUJVu7z06ksTNj8ITXLwYIhsN/rkNcphil6X9jfJTcovD/JW
mRn+0Z0D5Fy0Rp6tfhutNnwwUWFLa0h3jyaJblVmAOzzqtgTqkh9zHqBiFx1aV37MUHnzkufghyq
rVElVxMo0k1juL4bOqD5KLvxdDqMDFS7G0u0X3WLEYYNJwF9fbkvw1IBzwnF7Ga/tgl6q7LqULTP
+2TN8Z1dx79f2vA8JfkyAyQF4FRc/EQj4EXeqh69pRuQGtFExlka5btR61/LW7Oy54w1Gqu6IdHw
64+V2+NpnYvKAMLHKozxD2a6gzyAYBnb6T/YCkFTrRPv4EEdOub19Pn1ILAsWYFCTRvgLUjWVIkd
yiJ86mJIzztYESDhiA7qFRaltUkpC0XyIx/pEL0kMOCAsEIwBoB1k01SUNeM0d6s1A4JZ46DwyTS
pUduvKyyAIA0q86Kos+unt50R9yX6sBWIa5lb2ruHaoryLnM0Qn12pgyKt+HyMdiwyHM5fCu62Bg
GlgzCIMGnRlUl7121iTuUTd9K5qQjj8y9HPYYl912aeRCtAS31IPby42bwb2fX2yTExdYydRtgLU
ROo0s5SyP7Yqhuc2bpNzBNNhk/rPUpGZCTR2WyN+XgqnFBscoTC+uVYJOAobUfdaH4xvqiXrJDI7
dcml8b48vBqfvUwAHoW+wLssf2r79q+SDmPEf3/GWs7/OGMNg4oW192cliwN/Z+nBCuZ1IVYp29M
1DHc90yHzJJ8zrG32GnacE8CbmBDC7Xz8h/nHCSRKPfDs+rDKBg369bzV3Jkgxr4YGWWdxp50PXz
Jjmwx1+gSvHGWqo5lCXniEiq9nW5doNvUrbMcHtbnofEdkEdEmXRCWx3+egkO9Q9/jFk1ntxTYeN
toWUYmOi3d9hTkMD0fiweeJBfk7ZCFw/IP0MdPrB9YeXzh7ctdeO4iMn2geXoPEW8Ai0oTqdg7on
qKuFzG0aJBS20sdj7BuXtKvHbenQTv77t9gU/+MtNqVjGsIybHZfQv+XQPGmxe/BwWhvpF79bYbK
PDERSoGZ0uB2un1R8awc01ACmMrq4e9H1RaFxPesyl5sy+diw/SlCynOZG9sqhi0HcpZ1Edx8qZN
AOmRc+lnuJuY20i0sLReQJtnsNIkEMIiLb5EviyOy5jWig3rPyRuL5fIPx/TBjnbnqc7nmFLseRx
//pJmRs0/+//6P8XLYDp0PrITSLHjVXBwWNg/0ksaH4uUwpFWpj8OQNofvStFtIVm7Btjd82nGVI
Kd57lBjMzId4FtEEBzdLo8NENNrOwq9H8SVeQXj//Pcfiv6/PB2lLrn0iX1yJRfQP6/7XA6hg0Jb
bnx2RSOaqudJKw6INt6ICORIdXG8lxN0RFfaSDjtv7IUw+wcX5dZTdQr2p0kGuZfN7r9h5c233L/
fD9NSbVj6TbXsgUY7Z8vzRpH1rSCnLwv2ZvqottSkcSawaAiKja6ZZhHMH3kszv5sxBILx07fvr3
L+N/+Vh5GTZdjGVLUzftf3kZVceY1J0wKcKySlaxfBPWIOmM0/hFG17CGj4Gg0gdPSkQwBh10nbI
Gx7FBRMP0Zkn3QNmEXlEG6LF9qA4kCTZk23M85aRSmarX/DUov1/eNXzzfQvbx57FC5CJi4oJfV/
+VwH2CxxlMQoLmo8SGSOELwn/4u6M1mOHMmy7K+U5B5RGBVAS2UuYLDZSBpHo3MDIZ0k5nnG1/eB
h3cHaeHtrKqWXnRKLiKC7sSkUKi+d++5euEiMIWNkhLy0BHT7SgRkz5LB9L6JulRoedwMYTmGymL
JC5HsXkIJFwXqkGhrxZ8khsBoc82JfZVgb8Le38D33A8/f7klXlB+/nkVW61zotk27KG+Ovzk286
T85bBdnpj0WYljxmtd7vLdrYAB+N/vFmtAKLEEmhXaexp/KRs7VdH1Ffob9O2HKagm6zYuUy9Mjl
K0BMXFqRfvhxlv/+ffgf/hvYyGT086z+13/w79/zAlweyOqzf/3XRfidFMj8vfmP+a/97z/2+S/9
a/2WXz6nb/Vv/9Ad5Kc8Pf8jn34tR/95du5z8/zpX5ZZEzbjdftWjTdvdZs0P06B65j/5H/2h//2
9uO33I3F2z//8T1vqcHz2/wwz/7x80fb13/+w2Io/fvHX//zZ/Ml/vMf6+eXv//xt+e6YQrU/zA0
k/WOzoC0DZ33vX+bf2D9YQgNVJ1s8nOyKBgOWV41wT//of7BckZFNMsYnmcpjZevztv5R5L2h812
iA2RrAnF1pi8/vG/zurTw/vrYf5b1qZH0HPNPB+r8ufvk2EaDDdh8n/goJS4bO3zqMtgyxv48hDK
Z/KrJw8T9ruARePcKxrIRVbs/KT6iIbR+oTizfdkZAs5vhlr2VRabhLnjod61/YGee4+wJQWB9wJ
v6mJvMlownhOvrKHS3nq4itsiADehkG03YUf1PFVbshSRgiPbNVu1RKhtTDCxCehHBezbXhjCj/A
R0PEhpi/qMQjsZQWxJOryVDyUwJUaFtKtqhWWt4Z7+EUSoTcoBrPiPbyYnwoDa5zrFqS8jpS1oOK
33BUQYrzA1mX6OJ7DIcLNkiwTQ2zL9ZeZIoCxGxetzd6gbJx1QptOlWQad0cX+2BeL1oZu2lrhYW
3nBZ1FCFd0h2h8uqF4ij+6ajzGS1Lf+cKxVSPj8lXpa9qLLwZD1OqXrHXAymdOPOo9k/oTw3p1OE
subRH+RmY6Kq2hZMze92XNSPDY65B+jT+WuNzEQ4GtPns623ZGyVFKte5c6Qq7UEPgc/oaGLmGz3
DneVC7eUL0Ud9FtJCWqF4NJmuIYP5GOiaHIiEzNEhGB8uK2X5P9g2fMRnV9NCnsVoqKq9nvSWfkJ
7Y8HFJAU4xVfyZGmDKX3GzmTgbM3EJyRe5myhhgex/NzipuDWk6amRQb896/pM6YIV/z8/jOFzwj
Qx0oV5Jm0uxVaDxzNa9gRFVmm596Sr9PFIrTb52ExKfw5ksKk1beAMcbHvq6YWRV8nCVGEgNXTVP
5Mso0LXvRKVykKocxasoyPpFxQAkngRIBjDbmRiNn1ySU5z7/sbL2AqTtAKAnOg+RAIVe4EL1er4
DYVl0P7s7BpTkGQW5neDzcVJVUISnRNreJDtyLyEl8iDonoRLBs/6bd40cgEMZsEtUcrT94bzD0h
kLtr9n2Kv/Pew2Mqo28LcDiz/WGvofuT2ZMSRsAE3foQ5bWdmMGzMcE9RnuHnSpFiPVeCK04en44
VNQJNYhLZiDC2p2dsfDyJZGAs2QiIwurxCpcZ3n+0OioT6KibuBeJelOG3OJdOooxMhdJ9+ygU4y
zak2fbTGxsALijQHaRy+l8Ms779KeK8f7Mwujj1bKAFyIanfEQvVh9FqGXty6WVPBvbnk4Sq7Xte
dd6bnTXaNpTY923kVqkeq6Yd+0U5et19082vrSFr+uCqbPxI5YpL+2hSSX/AJ1eXC2HW49pMC8pK
oH5IYKnlon73Es6lsmXGORMSjgu/t0F1y7FyyHN+PjQWU0Oda/1bTPXgshkTwf4d6/TRyGP/0oIE
+RiKSD7FaKeuNHV4JDCLtyhOOYfIBsXQ17J/yYYVX5WOsnh01Tog35gMrvmM2Z9GezXX6oPdUqpk
naQSIwJB2nKySJejLSvs/FSEZo7ZurEfNAj/+H4bnwuF5DTfuaHm7MO43yqZXqyoE0on3TSmZBN1
QnnFl9lcER80PGRRhSB5QNBxYiGmh4tG6tUrPRXBtqxH8zt8JdIMI7BkpJTOTGWYG3jBFKr1kAAM
2t56Yh/b1ujEgtFQPOJbwCtY+IJhrmHqucoSpTgi9PT3uLJ16hhVJG/ExC1Oy7GLdkFtZym17VQ5
CCWXX+iTqddWnpS7POT3e8XEa+oNJmVcJB/cbcYpIW9hLDNTonzUHDMP5c2gGHq9rgeFPqSEBYf/
TDQOucBmjfko6Cp4RwVwaJXa2DgdB0H6iq4I64GGEVD6OJ0HcTCmuFoHVZEyV88TTEqKVDN6i1E6
4dGkxKaLqYdlgOiWvrg+GrDqzfEqmtr2VbcS8T6mpQlXD6HXBha29dBMononmVN6q9SYrlrfk8C+
Y0Kf6PnoPRi5khta0+DI+FRgMTXuFBqg5F+bIh1Whdca7+B5GEqKF2wrzegJeOhCyNbeiOBgOVDo
3cWCnSrgE89akO9kXBZhhDwtJ0O80crRjdK03KKQph1ZlWxcCWQY4RaNqf0+aW1xUadpeBFqpXYQ
CfqcOmoE1CkspMxzw6qRmjVhLbi6CNYpmuJeCcN4UcMY3+vIWC4a/OnoIaXhYtI6+oPCtkFtqHjK
m5gE1gkLglV04MUMKmo4yFOScQd6YuvRlHVCNqZkRVKfuGzLfi6oytk20xJvYaX2NMce+92R1zp4
CUMFBiwpuZdqVkpL27DB8ky4PmlCwLjRR3tcwnGkJ66hPOxjg7yN0RBPEJunx6QZwQsoOAWlXEAI
w927Ar8/OLR6+n1vaPRjgjy/pS6lHLGBkwAap/pB88PyJgpbyEHsopc4gatNX3PM3G9tcKZSx1ZS
z0v9AthUiLTUg1Uv91Rr4bPMIcBU5IVGAmQiwVpmTpLdsunruwo7BkQ5P1hHlkpntswNsKI6fUFr
kp9TGzt8bkk9TTaYF91zwf5WE10MIT3KDr5n5lc4jKuNYsAJwV6crCEMS0t0d4PDqiHAZKMbqzYK
T4VlVmtZmjOuIt+4rAxpWMqyiF30i8VNAt5tyfe8h36Xj27pW1QNZaz1IGAySqt0DMnVDVYhJrqt
2vT9qs2I+AP6UDtVY+OUMupur+Xjky8rNSjHALWjpFv4uZrITCnVEatF3lVFiKoKlwXs+pIAK/DK
zMUXoiCOg7JluR7yZHrA/O1d5XUHKR4B67dWNlq3HDjzqJIx78RlSnKm7l8VkU2UK2F5m4Yly30b
ROVzWBK97VilB4SgmjVgpW/Sz26VdAtULF2UNF0WItPELhAKrP+s8jYEWYsdfeIAKWldHOE2PxUN
jYawl7tnzWPDmKEfWcoRHWaCKpV1SAt5x7pvPGThvC6J4FoRIZg8azUBAEGPWB+e0IxiYomAFyTY
S+kE8yAWFPonCyurhws9jzMZFUgO192wweaPNJOYBxHP0FxfFxmqemHOIihJQU/RWuk2CVT9SvWR
ui+GVE82oKiabeiTX6bDwoVMXtjbKo38O7Nqp73easXSHFGPQ73SNmLEi0nML0FlExmjNRIG/DGa
B6oilbXodgLCc0GOnuYaJJDRb/FS7NdVuhNjruEEqtNNREuHGRVIYFDT4sWLrlS3eO51xyARCfRh
aSZb2ZMwc+qBuCiQA208uzYeBxn7BQgpXUIiq6S1Q3xC3PC5NXwQO2mgXRhVYB9yXpu9TGrQwkvj
4Fsz9tITTlsskXoxdfeRP6G3R95BCEqVT8tRwu1CXQd6W574zbtdjNljgHIfYkvN6WR4a7e+Upub
okKrNh+0AlCMvySl7wq410zWigV8d8IQgIx+EmRLS/UmjdL8kHlqh/wG8SRmP3JO/cagjaNOa+IY
i1VIso4b6EV4tAtPOZleRoBXAcPGaA1pH9R6dNmSVvmkkVeyK9IoPLLIKVbJlIuNmuesJhWUUzvW
meoOHz9FOT8yUDm1ynWf6vIzK5vmrSebi7dEs5yGxuuC9KTEzcredkIrm10Xxrcafq9jpvR9SwAy
y0TjIwZ6jwTcPK0u85l8NSBO53muCJpP9jz4/EKVq1l+Wb+ROkchYRQ99MHhO2Aysm7qsvcPOqLo
W5/C0hajhH0neqUXyEWDuTAMgKNm7YKVMkwLFklxv9Haqr/GvKW8xiRmLg2tJXwh4qNSQ05Ksehi
EICKL/vRYWTszr5TloipoxgpLHaCTQbSN02Dssgsf5K76yxh8XStlLSn9rVSlrG2LX1Dv86aAtmn
KPsDEww3xDAHjAT2zIeBBxJEwF7g71RYsDZVhUxJJ5ucXzkVmAKGKemgHZheEfFeWnLINyFkasgL
LJwJ+5ktrOtagk2UG/TTtfKkB2yOYQqwV3JKDZ0SCczc4X0tRHNBXRH7O2sf/04O9VnVxARKnGR/
V0VKc5mNrX+dFgl5vJIpVwecB9IFkd8ItDF2ZNsi82j8NyJGFWWS54nUKckhTcEO9Y8Kfshllpto
MU2zTHc+svyraNSjJd6cIKb5zUfULfEYYThWImozk6l432nDzRtbBb5Ah9QUIFldbr0ek/IxL3FD
uAhpQenT7A4dScM4ogn+SVh9Xrn0etCX6H57McY5Xk+rt68tcqYwhGSCRpzk3TSppAGJwBJzEpou
PTTwIg41hmzcE6q20Uym3kWsqfauxueLH6p/8vQkOGjoSpBvjNVLqxFqHZnxW5hSuKx961AooT9/
Jl9Zkg1bT9X2dmw9gFMi02TcovLS6fbqJNSK0LoouAj2NUziGsmWdaQHG/IDOzqIVc8oIEDJoC0O
Bcr4Hkbjbavb93ywYSl7+aVJi6Qv4SV2leIin1r7dXrrCUwt2iTdYK5RSUqQtoNJApohTDq8OdFl
Xq0/ZiqEH3YW95FH3VGbF5mVOix1clJcsjYtCugJ/clB36WJtJECn4TlqNxFWneRk3xYB9rJN6Fc
Uqzb8eG1NyauA/KrW4ggZQUSZGLnFeeEfLG8dlVqgGsDltCqT9NvdddemwpxSWqHIkAt0BJgG0IM
VH0b9PG1bRvgxt1RsbJXJK63U5V9LwMSu6MYXzhsH0SvT5mRXLYyHRu5vQ4VJu2hpkZn03kz4mJb
D9+G2Lu2LOtCbqMbDF6osiCez7klJlLZfpH18c4yjEOLpcTW9dumMK5nA4PeSbeFVm9GwvGSpHjP
sN2TPc1nt06QwfGto8li4kJQdejknrEPbJUc1g7pTBBs6sx+Uip/RN2bYWKiFcLkuU/q4cboAZhR
PSITqbjLpe6+HHuyB+LyptOaFeWcCwlBPLYU1wYgMdTNEeLVBXujex08zyjZ13UVQue4Yt9DGibQ
N8+YHIA/kDVJ+tXLwEVc59hIZkkGDzHlJysjUtC0RxI/AvtlRw1m4aA4dmlxQvq7K4PpLRtJWSG8
4Ur1pM1ATBNy4GsMCHxPjJdSi559379Lg5bcgmgtEA2X+l3qs+LKcLfWxo2UadqitQbSiWLlNh5v
A3r4RX2TIets69pVy+w1SeQbepow/htmUVxFOkppHQNlTVwVxySNpn2U2u5FEsrKi18wKD/leTzB
Lsq3aly8W8qcXJsRoi5ZN0MJtDn6XvUVobvUoPMntdj3zVGmj6t20WJqwlMalIswUt00YSuQw3MP
CkfghcrsdqGilWOTABzAAhRmGAHa9OikTBh8RPRqhKzsMoCS45OwK5ZxPSHz9RVWEl+hPQtXxzb9
lcTXVCOVlCI4JpSeHaW4HbT+tg9oo+fZI/vtRWycyHez28Kp6baJelqUnUlEUeVtpyZbWexSrP6U
qDG0F7woiqqt8Occ9CG91xqEok3tDuBtcpOEUwkGYdO6KnUcrZRWqQE42iLNEEFkFW1s8ofi4hp3
GBX5bteSocQCeBOS9VMX0woE/8JXiAbvQvneJqdpymemuIm8GsXr6LtmiXdZ3uQTJwXTBrYDiqMn
EdtgdSxH5SMmt2FBH5qCI8IYrTM3BNm+RuwgfYVqemZd2KhxcySlsn81EjlUJu1Vw+rOoxIm+d6R
1Cyqmz0PPb1gXndNozl6JERJ4BeCpjtRhd77Aj2okT3iPXQRDy8tC9Gd9S7RNwrN0YUwxC8vMNTb
ITS9KXsVKWB6K1hLPdln/cmPsmup1k+dUejOVHsXZB0RYZdrPPIWEhHzBpeNemo9JpCTG8r5LucZ
egvIVui/Jh1Tnlv5kf2cm2Gz4+OaHjUl8Z7kiXJGqCeL1j71QbJMqzDcC/LGsVshsy8F5Mhmuq1j
khYjE39h2KenJqbRzbZf3zTFdEtyImpH1JBxcgmXho3cRADNYwpe5anrmVwm/LNK2pBfKEJ1VwfW
YyWjlPTmjD60bP6iyrVkKdkBAyul8T1GGJ4SJc9JqlVhc/hpqLlZN7/8SduTCFdaPasAT4niYe3p
nvEcFpEqI/7NCxxn0YQjNxxGBZVIOeR3Qhr8ns/AyHd2iUvGm5Z1rKAVoKSGBc3NGiV8FmQUkIZX
VaScMELyuzCH8fjmtXxqyBQEJOkqtO2MW9lgP4c/WvSAgVu4aI8xq1kPIaXMd2skL09iyrgsNRz9
TqaNMp8ilhRdd2/EYRccexKdD0lfMCY9mWWinKhR+fChf/CzUv+xMm98agZRlrdsGX2volnkB9h0
kD+X5dvIkAuQbo5kUmp3+sRQoNT01rqzkEAvfn+sz93Qvx/rrNeHuhiSlrAd2UgEdtDOXyrE+rii
HGl92Widv+iJ//LaDNs0dFAxtrDmFuiHljGc4ClS0KB2WbqoSuM2zQk21LXj76/qczvt51WZNME4
hKYpxtkd1A1dNyXgFbmd3/BKUHkNHEGdwsTd0VCTUfL6iyPO9+mvBt6PI9ILFyrtO0NThTwr2j5c
V4QSCkgQqna/fTEirF6pmqZf3LtfHcNQuGls1Wdd19lVcUPTYmDqaT2bXbxkOnor3f6Xb5z68RBn
w4EmYzgONsk8IRyHtl83SJ986aWxbhHb4Y67//3hlF8MB03YjHNqqAx786xpq7KiFz2JLvLOWI3E
5oEsq9bNRlv3LjPnvlFXI5Qb4ga3Xxz4c7f4x/OivkjGqykM06Rv9fl5GQqZIjF27Xrprc3NtJmK
U7UkxnEHYMvp48cvDve5s//3w531dyublAmQcBxOWbFSXUHmCRew5PbBzv5SRvCrazMVy5RZHBq0
Hs/GCWouvch8Yq3WxVY7ELPhZhtINQ7RkW60+OLK5l92NvBRMpqCb54skC6cHUwiN0fG/elEB3lB
eV1aQ4Zwmx39LscMN/EqWv93DmjM/VGhoDnRzg6I6akcuokDkqO80lYqrcGN52JBr1aj217B0HS/
OOIv5kgMyn8d8eylCEbPhNA/OdKe5lKznLWKbuQOjs0TJJk2e+jd8TZcfXVr1V/e2g/HPRujuu9r
AzpFjtu4fnqLBMNesF5aHrdBtDicLCfaQ/xc9teFdlc5/W3ofnnpn4W4f47bj5d+Nm69zqN6zSnI
62k1ud1xNd2KNRXApbKRFj5b6C0q09vu+j/xnH8xh3+662dTAy1GqfN+Hlpf9DdI8uhMLlh9gWTZ
GUueN++r02DvW1nLLx75/Mv/Nqo/3Pr55D5M54r4eXB2CssRsaiLV0lfGIdw1znyloaBuNGoQ7s0
jb869FdP/exLIhqzjefRhrbGcFC2X+SLH7eaBeNq3BbrL5/xr6aLD89Yn1UCH641TJWqK3ih5uki
3peLwJW39LD+L6aLv27sLIn4eDCzp2Da8VR/Xp29J/Ue0/CC9uLKYrr48up++fKicUSAZyG1kM8O
aPtV2GIAn6cLoF/Evm8S11/OV0iSWbhU79ArMS96iy9G0C8f44fjznf9w12tAT/7LL2ddseYXbC7
Ih7N9TYT86KMpP3rWeoXj9FAF0BUoYWGTDvXtU344wV6IV5VfRdzW1Hc/rjI6eLrqenHrH72fnw6
2Nn70aqRLaGS+/gYMfUS+unY62H93xukLK7wB3NpwkCX8vl2RkqlT/KAznihrPrLedD8OUirnbSV
Vv+lZ2eqtlBgysno8NQfq9SzVzBWM7m2IjIN+b7ArVsBPrMOxpPFkEmW/YbU898fcD75v+7mn8ez
hYoAjHWdYEH0+eJa/OYDSSGOTLkJxht+VadKX35/jM+Lx78dwzx7y1MVl5WVcAzMk7eJxJ7O83rz
/vcH+cWFICS2GYCaqnIDz4aFCCjUssrDGTgupjnxHrARHv8v3q1zXe38fAyNb79smbbG4u3sfsVG
SJyGDljh0LjjUnMJ04Q4Adl4wHiXL+gs4pK/0a7poLnNYjzVVzBZZCflC0lxGJ2p05AXgW99YWrO
7+/A5w/Hj9ssWFbyGE1UVfb5ozRaK6ONTYsEaYWY4iPUQVwJJdxcwODyog71h98f8BfPVZhowZAX
64ZqyWfzTI5VhiRPi1LrHiHxIZXGr8w4fx+cnw4wT3QfJjKQqwqdZYotMXWa1sxJ9W3qze8v4lyU
Oz/RTwc5W2J5ACxsZMDOuCBj1XgsDn+uMbqNOOi3NR2oY3ub3X/5cfjFeP102PnnH69NQuIz1JiP
H8qHals7yarblGv65qzszPfmOlv//C78P9BQXhVv2W1Tvb01F8/F/wcqyR/7jP+zTHLRVs/fn/OP
usoff+NPpaQkrD9QRFoW9Q7LpE8yvzh/aiWpPvzBRCzY92JXMKmN8In/qZZUkEva5HeyDcCyx9TJ
4PypllSUP2wTXAyq+3mPp/A9/K+IJT+/ZpbOuZlMOCongjbbPN/mFCWxYFqTqS5iQMecitsmAfuf
Z91jmPdHxaTRiOhCh6LgUz1NYrg/KbQ5fdLejY6U+t+/L5Y9v9Z/fTL+PB+N09BN/mfTdvs8ci27
jEJ/ErA9QhrHM7pVIxzUz/PvdkoTxtKXsdQcFL95FFTZoX7tC+Bfae6BrS93ijzckjxCzRGpRx49
KZBKZ0lkaGikatPCLut16VlrgJRkGEr4ES9tggNkoIZSGriSvq8JACbMcZ1Xtlj1Eo65bpSkZRIl
TMRtfqvqRytHe2DUsB7xVDZ9eOx6PuBaH8Khbib0ymH3pGnhUyeZN3IZr/Iy3cgDgsVW2hWafbDS
zMn1C6m696NmL5HkZ7fjMoreKUyQtPEdSBm2o+vQO0QhcekgJ4bh3Z/97emTN9zYYeg0oIwalQxz
/b3Qn1H8cSN2WIKVjgDhkpwj61sna8vBPgb5RUosyVxfh/7roPBzcPvBUdxTfFx61N06GDQpibfG
TLQwTnUCNXxgVqxWoGyWlrFtg8Sd27CV5K8y/6H0SKG7m9LOGeDz0ohcYDBOy8scGCgn64wAiYzx
5IU7r0RZZsCYl+J9jRim856RRiwMFbwd0rZqBTCUdAbP9eDWDFQRYly0QsKZl/uPqfBgQo1YXAbg
vAgx6tDfKUp1VYfjJkPmJsYtsji0KaxijPwVtHfPLl3COuMAaDvMrCa7vq4ic62UD+p0bQ/zTUtt
wPT20IHD9ZeGFG0DPuVaOC6EREwmgTZT+IDwa5FrIBgnD/Gpeh0oWDvIBRmNO0NfixI1YlDVOOmq
4qbQk1M1N7dskGTE2WjPueZfyKUI0YXVx0IfrpM6/hZKtPcwuxXLqoNmioT4QCvBX6ZTAX5fP6H2
oYgy0fdCowAutB/48qkD8JSWQpEWxcyoVsVY7p28kp+mIu2Xqu+tpiq56+VL/tuCe5mptAPpA5Az
4WY21yJNO92zrpoCjJPxXrbfGkM4en5nzkjktnTbWLvER+nRu4mTlwgTd9G3655ePv1KR7Ke25Hz
IBhs/B4YN1ClWfkQ5kSqt9yMq8EDS8UyYJJn/+yw7wyoiokG5IYBgyiLkrejTKuk9YAYE41jPePp
Lqf6OBiNiyxmRRahFB9SpX5I0/5aTb/rnr4lHY7Y1Lmb+qAN6hpJnYv4HxrCdBWbeb1Cm2i6dSAO
ua1c1NWm04WyDMJtHz7HRDcW7S2phgzWlz7hnpr1i1/dqBmBpxAYrODKJH1N1+8izV5j2XGUloJg
Gq80aK1gnPz+zrNvB8XcxOJ7Vt+N9oXZXJu9x92eB8FR13ZUK9fT/FfFe8goL8u7ST6Ztb1v1eC1
V0kiWqNIXCkMQE95Ah9wjFr1Sc4OVNcXSjNdQGhc2kRS5qN1QYttExcXTbAlMNvRgdrTkWOJxfkn
fsVVw7bQvEVjWredRpSd8O7DTnqJMoieFvIHIglGYR0860aDVauN97Kv7YXv7RodrHSk33fEMsuk
03rFrWgRiandE91hFoqIwCL6X+nwDfgVVvtyiQ+QwJdLazRQmmluUuHSp3+jdjxdb53E9LAmpbu0
pLJwABC/ECaxJKNhadh0O/OXptNucw0VghUF90KMr8H47sfdVtCMnmOE58kptZ4NYhgM89UW93N8
puQPKzk++TQa0ZYLpXATHQfdxFxi5A5K8NSCDNiEl3okr2y73qPycvwE32OTuUb9nOsv7PMBKc2e
J/ACTCuhdpFpl+idtx2mRVQZzUK3wlUh2j2O8D1abW50ET5B0XQV4oPoCE93taIfVLPFPK5cjZW9
L+g3Zc1Ijkb1DKVhKwNIHZIccuRQ0HIHulnLh0kce5g1ibjk87oYs+yhrdt10ppIIv29XFbPpi4v
rR7wYSNlF0Evb3yzeEERgYIsWBPTC/3FHjfj1F3U1nADsXgPx/LFygZnCOXrpLIP09i8iTG8RNC+
zsmeKOpDxlAivErP8KXlDR+3tVS91iZkAJn5PJT1rd+n6IAGGsYx2q4qiq/Z9XKoTTdcodyFzaEi
v+7FZdNyk02Pqn69JT3KFYx0wy9u7Na7txjnRSoXzOr6lrzB3cz0U1NB3POrNctVW3sXalDU5F1R
3enaBEstRoJ1h0fJSejkMlPzzQQI6Y/rAeG9XvMxDRcFerU2BL6mr+sm3ZSJvCb0D33QDYiBgwH6
HmbWomh8qHnBupqu/fJFbiW6oXWNghVwvKm+x2JLj/ctMWh+ZPIq1g1krpLi6Jl9q5fPNhlWHSkx
83cuvSeVD24faEfMn16eLhQ6+ENMiB3+7CCFPWiDYGKZkarFqherAcFhUBC/IJWrtKqv4bwH2nMR
UWvGgZCErUNx2pWrZKkgFVBhtpFvwsTpTkO0RKXlmMZhqvKlPOIARbsRn6re2A461OxcccqRbrxm
uz1QtRKARiciJ0QJrg83HnMSao4sL7cZjWJL4z+FPq1u+KmSvOCVCiu+WDk5wbx9vvZo26iMYNd0
9Q1SMCc3TLeRp7XF9Nmh8wDPuhopEBmIUwxezIFM4W74JohfLtp2p8a0MgPkA1tLfQaeuRgk9X4M
v4UTKR7EruEPXirNtxQUmkFap9ByBA3ej75JnhC8cV8X6UrBbjyk64hMW9naCn28zKBRtgxNMojg
VhMR815aNzYOAUNFntk7Un1KLWhh3KgwtUGiSGhVnhKb+BrC9sYwXIgK3rjNOafrJn2IoydNjgjG
hhk5JW4pT2SF3BvdSUPCV0MdHQljSDCJe+GhsRmFIakR3VUmKnDZ3jKAaMHfW0jYbFXDuMuH6j5n
hkp6ePusC4uBKVSStjHzji4FSwwpB9W/R+gCsMuMH4dhI6mHVrnJpWOKfnDypXFhFPdSecy7e5Cu
vrcdovvR/6aCgwPoknGHCK+DTxWar1Muuy1kANkWmMePo5BfgUxjd+XV9A1OTHqP9FcVGXpQECEu
JFzXOV8ZOmH2pK/aHvCaai+EQeGh3fkkGMnxlU3ahkTECx/VQqsuK39aDT1PxDx1IXbUgRXMxILU
X/uhveLzusVVuEbiAyGp23gJIsZOWvlqudTVYBPCRMv4wLK2RzJhulVH4A9xYE6oHiWjcNouvsRT
x4qQATS/gCopQHG2MrUQN85F1jO5heoFWm13vvv1hMzmagYRVx2jEfKblFxVdPfGwCTWBaH8iGSG
nqVS8FGXiPwVL3aNrodVQGNSu0yGK1sbSIjJHAsZ2w/irlru8DwAH4AOrVMOGR+8ZIftAjZn5paT
DVtXPdT6k8y0FCffynEDSlAC9pq2L3V56/kr2c6Q5iWrbJq2KX9RJneAqDNnCiiaEFvRASNCnuaU
iPutRJ35l5DA5QugCCgCyL1S/MWEDinubs3sRWjfYy1bGT0Nk7ZZtSHXXK9D9UFgk0rTegf1ATpU
jMX7VZui/RDt4iJ1ZBnXUM6lJ8O2m8hvGiSyENC48LcglsZYU9CKwMdHhtHKOCEUA21NtjVoqwFP
wKhfOmohFhmKSPZEKKdqb2NTk7JHYp8q636sx6WtpjellL560pPRSO/YR28Bgh29DJFhWmtkcoQl
4NfuK+P9XJz6287NmnuPaPF1Q5wVpGPZL8KuUVU32vobIoOW2lpaq5uv+mSfSxt/bhCpAs++Ppmd
63mjXa1FDHdidpTyZdKLC3z0Dc/x9/vQrw5yVnzq0sbrxchBtKJwbP3ZRvRWGl8UoH44d8/v2MdL
OatAKY2pw/ufVdJO/269l9fhExi2jWw7Nh9NR1uOG9Ntd8Gb+afh9ZPf9aMQ41eb/o8HPqtKDYrk
i4K1vzsU1954hx3oi/un/Gobr9v4vWnqg2OgSPGpANVaDYKI0EeauRxcfZG4CLv5Gi+kdbrqT1/J
IpRfjb2PhzurzwL+lTOVHZhbucpKLMKlpzlkEpLxRNfHXLSuvsIStI5dpgNYsl9oJM66/T/H5Ier
PavbogyV9MHk8NLGvCIg182vkX9Awd92NIwpPYiF737Zy/vlIP3rqOf9LbmXtRoOlebiVF0aK9iQ
E5I7t3WVZQXKeU8qV0ku/dctoC8e7nmvK0/1qe0bDszmwCXfyIlcb2suIcEtx72x/f2reNaS+fPm
UgS2FZ2yl6mfH80MZWg+SaS5SC01Hm7kVvWCKNBVvk2WzVu7b78YvD80Eufv5ccjztf/oXra+0Pi
dSmvR72M7oJ1sDUezVX/oC/Spfbi3+vbbmE55VFbttt0i57vJluGrr/Kv8BQnBWP/37lZ/OD2oju
f7L3JcuR48qy//L2vEaAA8BtjpIyVVlSzbWh1QhOIDiBIPn111l9breEFpN2tH696IXamkgAEQEg
wsMdskyYebsv2pthF98l255v1DHYp/2GXnhxyL80R/1p+rmy5i/t8NMVsAJEPPQDqLEwsnPSe++g
j/GOvNHAIaDqgJh0fTSkOf91cDwdzEpWJ9GQItpjsAHMALjmFlO7ibPvQdgfrw9E5p99bWPnX/Jk
Y6sOnENehY3Nbrvb6FMNiiy1i8/DFhRaoLTbFncZ3wcr01sd1YqFIVh2h3Y+sThQ/hdAV1Cn5Qaq
7JsYPbsIDxEa1g4oQqzMdm0TraDYu75RPfjPd91ujkk5aCMQHv6KwYGzWa0MvxSEAyCePMDFQhb6
VhT0g9zvtAM4vtmavbsPt+qenUD39wDVwdvsFB3lDpeio3xnbpK1nZ1d4enOomgWYlywTKAGH4B9
4/nOlkoAyG8ab9d8Ro5l552Sd9E+uq9vva17Ez+uhQjyHPcEBpPn4xGr6hjnGnkdgvH6w/hR7vFO
2UBR6a1/A12ftX204/yfsQCaZOg1dYGctC5WtAuMG9X9HAbGvXpE4XZXfSo//RhQcgeV5hEdONma
zc6//1/r6YH+xkNRwEV1+vl6zow1Xe6C8z07o7XomN+3h+xRHcQ6zsr2yXl2PkcjhEtR1ADS6vlI
TpgMGpSh8P5DDAqv98g7RYfu+1+IghD42A/opQi2131jNn17ehHD1Dhq4RyV2+eDZpPfjG1s/B0C
HfJSFfJoeLU3eMK6vyL0EZfZX4XA/18e+3/UhS8ul8ceNZIy355Vx+b/4T/VMYIaWBjMAAgGzC80
FuG3f1XHCP4DzCKYgXB4UHjeP8UxTv4H9uKCHwo1cgLiBvxP/ymO+eR/CEfjOsiTfVxwwRP4XxXH
nkdQB5gMBqAhY5ZNQjy+Rd+Ln6F7jWsoKaLgA5L2PeQERYE2joECbxgm7BsBpTuQxIpFjdNDNdpv
/e4BnQVe8V0MgQnPLcoDw48n6/f2Lytdvrz/86NmR3pyeA1eAcoedJ+fi7DJvwRuQz8Ug1q5yj6P
Nf98HFv09ONhQ5OBKiPPRasbwMAE5Li8hKDDKWtBJ/a6GczL/WQGkF6MaTtSeZ67BXE5TTqn3rWm
jmE/f1vYCyv0/ELxzySsoCUZcO9jmcsz5GjkHnpbECiLpgf0/o0PtK5XlmppFCv09w3LsgktVWch
aP5YKPrgCoj1kAG82lWv3l+fy8KG2HiLUhnlgaqKnjM0nrk7h1YehFMNgOzgpG9ZsxLwFyYTWneE
Jo3cqUaDxbmgY0neMQIi12NMGdRcII0QutCBrkInU2tn2oJnhVbgbQOngXazis/ouQ/9ZosenQmH
Zxxq55JB9sbxd1Do4koe0bwhQU1QirDwD8wBbQpYOyEOASlU9Hj5OwWZtoDdX1/tpWWY//7EMkkT
Mb8fVA4lLAhToKl1S1Cs2UEFaAQLu5usrPbsqv8cP38baGjFlWKCJq3gBT85Y/LJkJRChRJjXZ/D
0sfnvz+ZQ8xGJXx/JqpMwLSWmjy/j4rX+m5oBQjcYGkNrgh+Aj09KqMBL5FVdYj/9fqPXzJ3KzS4
DLoTimXeuQU1YP3DSzrIXoMhhECyM4vKuu9euUpWjOiqKHUhN5edE3C7zEqT4CDZlSCIqFdMfGkb
rPBABz6AmsRkZ8bQy7jjrIL+nItK5soEFkw1sG+6JTqLCKnYKWoRFyTYTHZe53wWNIrvE2a+vGo/
bMAbmtpzXRrDTmVYqR0YtkERnlYV2MRRvb4+xOzyLziDjfQApVGGUh0pzlHRzD12/fuo66vPOVAQ
O1WpA1UDeg2vj7WwKYHl326CRx96w4tz5ZTtMQJu4HMpenF3/etLW2K5dUW9qhfQmTyXnnD3zpwk
By8p2wqwggCKMsrD9XEWnCSwPLwnYgJXQM9O1E/A0xC0+TFmnt4ztNT9VxnCvyOU3YrToakEulyk
PEelyd4Z1EMg1pK/u/77l3bBcvKBxUhmSD6cBEmHj76cmLohPA747fXvW/m4f3695dw06FpwR0aA
T1aVwxkELEMVHpxkitBLz1jWeXsIqjnkfWI8kDzkfcvdL1ASZQN4YTtN3zU10Fh4jTvIa35JoUNI
6Y0emom8jcKg1OXKs3VpI60YEcQpLVBFRw8jB++TW4l3Tud/Zh1o86+vxMIA9lM8yiFq5tCQgIXW
IeeeQo0aqkbkMS8c8TpLsanMo7FMYpY19DRCVAI8QEH9FToFzcoEFkzFn4PGk8NsMqA5A5dKh5b/
DuRekIH+HKBffa3z7Pk78G9D8a14UIeAJnU+K85ohyAB+HRjyaHEMSaxh0KcW8b9t2gs8uHnnO3w
p43JihrF3OubsxAu7Bdv1IROC7CQPpsOJQyoLIhfVRU9eC0Tj3WY/OfpuZjsXxrGihZeq/CoiqU+
V1kTb8OeyA0HG8wtmL2/OGA2WTmPlnbKe75TeJSIxHVlfzJTlunbmrkVavIBEkXl2qt9aQgrbjhT
Uw9h0YDHOUDbteJh8yhjBhTi9f1Y+rwVNXzI50JWxkHLxpD24d44OuwP0sTFSj53aSMsbx9pJ0Ba
lcGWOzCYf6wJqCyOCVQKONsHBhXMb8p01JC/Ug6L+77g+551QTChBgWVgWIihF6q95MTjOc6TslD
WshoJZAvzMizXg0cnIth7dbgBYpQ6B8C0Nvg6NZg+KgeRjARrgSBpZlYQSBBedUtwQ8Dug75wdH+
ex6DX6QX7itfP3OO4VmUScGl4iqR3fdp+gk8azsPwncb8BGgLwsEdodX2Zc3T+9JLItV5yQaytHn
bAjbMwHq7A6Ej+Xa3WZejRfuUZ7l5yJBqPcax33Mp+EDLyEeC0qEn2CdcbZxWeJ2OJnd9Yn8yW6+
NJTl64bWCaCaKrsvUugv5lC5bN6kTAC7AsEYkPWyj0hzA7AJNEut+VpCe8naLPeX2VTmVID+RRUx
WFuyjkJFvDUQch1QpqfTK7fJCgN1BQ3jLCzooyuH4m0rq+QTi0AqeH3tFoLMn9aPJ0ZQGAGuLeMl
Z/TAOQVoJfIU3UQDBV38qwawe0eEB1GJDvIEJ+VE5VfaQ9Vg2wiHrjwIFjaBWi6fJCyZ6ilJzjqR
zpHkYN6Lxi49dpC52UMc5HWRhVouD810d3K8MrmXPcSVRqgWBynEzRjPu20PSrAVS17YDTrP8slu
ZEAjMS9U+T1P2uLYZV76acTNeiVuLa2V5fDQDGQNGCfEPQ5EKEyWxUmRyAGyTHyBthTbXt/wpVHm
uT2ZQ5Nwp4QinAJ7r2bRHfbFm47DWGDgg+/JaCaExfvZb1ZeOUtrZjk/HaDxWftE3PcGonWe4eRU
IEN7uD6bpa9bTo7iRya8hLqPWjTDNzcCX+c2ydkqT8PSalnezX0qY6BLsSe4FYFEJP8EFpjwVFby
c5eFZGVPFk4sah31wJKzCPcgcY9LHfCdngvxajC4bTMyqv31haLzer8QhP9gIZ7s+1BAnWAqBv9U
xirykEDVOW2nfWGCaGQgcR8U2HfQN5Lrr4NoISjlx1BiGqHrCnZNkJqgbSI4QgytAP1TFPHG/AFB
8bTeZbyAkA+Ui2v2zTUt9G1ZHYTeXSSLvPhUQAFd3zFk8NAIB90Dn9CZkLJMf8YVRJhWNAMW9sku
5JECzy2IcCRn0xu+60h176IcvwMrd7x3Uh69ztxcK5y1umw02FOqxxYg3I2K2fCOGSI+Xt+jBWN2
rShWkzaO0sJVj9TvFUR3Sg6aUF+vWMD8G18wgD8ySU8MIC6HtgeVGQcNVlYKcLE54EW89TzQa/2W
IPpLvgxBASbw45QFJWh8kkD1xqwMPt8iXxj8D+H/k8Fz3+M9Dfvivu7VRwrO7NyNwQ+m+zu/6D4X
nntkuhs2ABSuXc8XfMrWPzAe2MvBriXulet8SFuQJ4Fek22jGnrP17draYTZFp/OKWzLsID48FnH
I7Cl2gGexWkzcIROeuVIWFq2eegnQ/i6BclUNRb3oIL9HZYG7JmVs9GmBhRdAIQ6L1wXokewdIJw
JRgtWOEfXMKTMcEYGvagc3fOftMVj/7gkX7Tg5L8dc8au3OM5oGfRuCoux9DoY6gbXmbO4BHx1Lx
bTHP8HWbYx0MJpmaKSZJiu4J1cjPUeJBTjrKhKqTLVhfY5CsXB9owa3+lPyfLBcQ7RBPDoS8n+/R
WoD1DdyH+5zoh3aIPg5Qh9tE81+ujzaHgpf8yDop6gqEUcUUOGcFGkbQEnWA5wfYfzeDNh1oXbxt
U43fro+1YAiuZXx5NnkMcmnVIw/a5EEjOiHJAVmEm+ufX3Afdx72ycLNcEzlQWjwMcbD+ZaibgNt
OujKbMB3+VozmGvIzwYxXqAS5NJPbPQKILF6P1dHVyZoy2vzGOCh63NZWirb2uJ2AgV0iKXKFbLP
qhfqti2D9N3rPm/dQiht8zyH5ukjmkUBlud+l28rTaFnd/37C1blWlYFYlNFxoKgFWuioFcDvf02
8AAd11qD61H7X0oc/Csh7eVtB/Tm+Y74aEUC809QP8oInZSz74OafRAZGh169uP6fJbGsI5p6E+r
JvS99Dz1yGG8hwAPz+caBAV+aiqBj7u9Ps7L2x7aeJAYSJgUhts8pg4d967jemhAySSoL69/f2ke
1gkzIrkIbfp8wp0NzVV1EnXbvOzbLV7u+YrlLg0x//2JF9IgMbg5RfpxHGN6kmCC/Zp3o3cHMuRk
LRYvLdP89ydjpBrMkQ0j7aPkIJpXrHdOVS7XaCpeNl5gPp5/3fWV042iDe+GCELOOeg++cy634QR
KTdtJwKATFMZTu2ubkJX/bq+NX+SPf+OxKFdVRkSP21RFMzuyrDshl8VB7nekauYTugDRKYWLQEg
06BgrRNNhIbXOMl6CBoMlfG/SdBroo0li2vHf+glMf1H0ENkHO4AyFa+ARnfAMZn8HaTML/NUQsC
vLFWouBb0Cjy8QENo4l/gaZ3Sks4aOuwDK1HpSzCfZy2UI0hfUnodwMFwn4P0v/BKb9oZ9RV8EON
c9umhi4SA4EZkolkRwRumZ9pFmr1edKVyNAOSsKmv8ubMuxflfhHB/rzbQpzqupWkvCBOjgtD+D5
M0dkNmi9YsizT7y0H1YMcwIcgWMnm1OcNkVYbkpUhH30Z0JcKN/UkFpHW+SsmSffXjeAl69m4Z+O
9KdG7RTJMKRT8DA5QwIJWWLGAq2YRQb1zjnJ4cRRvaMODlB90w4pD9DBBoURdglwoQvl61Y1slZV
mpzHkyhwr0YTINLbGoSfLBCvW9PIWlMVDhMEFXh+n8LJDiNlB95DdiLD3b3vzYfrC7ngv9w6ENIQ
AgSQTcAUZE/RVNskR4XiIcQix98DhiyZ469cORb2jFvngs9A360qvEKUy0MwvFd3Gro8G5Xj8jQP
RcfiyzSg662Pp9/XZ7cQ+/g86ydmoqDYC7V145xijjL7rSI9p5+8mvnlyhm0EMC5dUaUICru/HEM
zlBB7rcqB5bjkMdg2kevnteTV90QQptvqO3HztS9n5yDOE8jEJ02HN58h36NQB+iHhSdv8wEUbbh
4AvjgXrm+upZwNn/q7jhZvN8+XC3DUQO0OVZRKAj73a5qsEDfHBSj/N9KnPI6yVAVhG9J64wOn+D
Bsq5p1A3dVp8Dhhtgx0ZIOcQrZjQy2GG2IAWvFZ5NKkof0tlQt7XTd5u8ip/7w+t+gAV8hWfWEiZ
g+/j+bwb7heYVer86KoCsgotjXfN0L0LapAwJF45bl2u5z64MdpGEP+gHXLn15f8ZXsidj+WGXuo
EQlMUJV5cOMSEYEmA2dBxcQa1mVpDa2wIhMOMRbJku8iCB9Jh1OtGpCncTMVHdKK85WZLAxjQ17Q
AlH6pcEaMgcQ3ZTS7UhS6H2lITpthHRWLmlLw1hBJRx00ydAnZyaXmfbKFFnloMiwx9A0+D7K4O8
HCSJjXopOB7/iiTxjylC654D/fnO4PnfdG+iSOYQ0SlX0rUL229DXkzTD6MPIc0LkI8RR4reqXKI
MwEX9lDVZRqHK5vzclwkwTz+k7jYdhDakk1vTvnEwUkAdCwEb91P12146eNW1BhI2/QBiLa+TxAO
kVtwjcs3ASrmP1/3eevG6VeDj4syTT+MSTJWdzwyaObWlZOtoNoWfr4Nwwg6YM9pAU4Q0qr4UkE2
Tp47T8vydTHMxmCIETnZEdiFbzmky6GmkpToHcezNcrruxrRbcVmF0zJBmPEbhe2jdMFl3xuIE+x
JRvVifpYcPd4fSMWXM/GYwg2+C4OhvIbw5UPikeT2LagVdpmFfmagzvkdbZqIy8EdENCqFUGF7cK
cZmEKlvXQYEqCVb2Y2mhLHPlE01My9Lym4jDRzDL+4c+Cw+VbsnKOi0NYBmsHkkJoZzCv/hj+Ghc
5m3rDloeoGnSK/fQOdj9+/YNpc7n7pxE0Sga3pbfyiQzj5mb/wREb+y3WoQQA2lGfw/w8bgTSg4r
7bALEdFub5Fgfi4gZy6/8yZ8bIX7e0TFepvn/D5F1Rf1Xva6VzhIdp/PTcrJGQeUjy8G4J+9SRSU
ClAG3HrV8OG6HS/MxcZeNGOqM1xs5PcyglKEW+ZoC5o7BEreolDTw5C9YVijDVyILjYKgw5pmRqP
BXetE9BmKyo2OtvJn6D6cH02SwPMs3wS2s0AklE96OQ7icrHAVLjO5YN7UpQWfr4HAqefBxieMTo
uhTfk6FzIKmTeRcHemcrp9/S12cHevJ1vyhlg8KRe6F+1fZ7qCYl7Yesi8v+da7+L9SFHNM6Ydr5
FhSU4swA8xIBjT1O836lErbg6zYfNI2haoHeanZRULwadi62A+2vCuwTm6FM2mH3uk22HF4Xsi8T
rYeLKMBdf6cHNH3A250pX3nXLG2F9bKF6NTIhl6Pl7Azb2iWg7WVNeZw/dcvLZLl0u3Quz3tJP3r
aJK6v0mhzQohRyiQva4ABbaN57bUdlkC6PPoX9yYC4jZx19ql3wKYrNGbbCwQja2QgSZo5smdy+h
LHRzU/cVOGp8KMD8d7QG//f4Agfs8xnkRADeljX+JTcQ6gh7VJ1qAQ2VqUSp6/pGWE3L/4xh+XPq
Qv0TMCCYaymZgHpLMZiPmgWleTuAyKbqIdGZ9PKtbFte3UsJoNInUyVhwLeoH1VyO7acMEiaoqnq
u4vL+FDuejdIoCzD6TS5G8LRO1S+LrTZNPlobXHw6fkgdQtACmmuoUPf+Pvri7G0ofPfn0Qf0LPU
LQpT8hvScWc5Z3sFFWscC0sft+4AkrpoT0+L8eJSKMEY2QNuXgZuv/aoW/q+FRDAXkiDISf+RVcG
XGAlvQ9yI1YabZY+bgUDZ4Tc8Tg28luSpnJbjZU7qyp17mst3YoHBsJiNAWD7wUSiBE9+6mmxaGm
TYQqf+W0eg1A/HICCirjz3c4FQxKvwOEONukyjah294jW3fOk97BI7s8qSFA/wdICNu1p8pCoLPr
7nyKPNGOo7nEDZJrEDk9yrRxbgn4AVdC6cLW2HV2ZXgPQIRrLr7nQtkZYuS7gYfvr3vE0s+3okPd
pUgJGVCouEaVxt2IzCNQrQI8xaiD56q6WqlKB/NOv3CB/dMb8MT3ygzSPeU4jj/ygefgYiJeqsEc
IdM4y6JTEkK++NF4QwymucbJI30ZoaEIiI6a6pC8VTHOQ8ifggic3qDy3MbvddJCR/IeMEc9Qqyt
gob0MUqRbn/oM8/x3zU4g+jF9YO4hpziVI3gIxUiVJcRIneTA45FvAlArAgSLkjK6Zxn30tU+b+J
rhkuEp2X6UElWHJw64Hn7RGabkx+HUIxaCj0TF47AU2hIxVBy60f2bu+dkV7X01g/su2QZTJ6sHh
nSRvwEVYFwcvjWn9m0dEZ9/AIivLfRwHQfvT1GlU7NHKBznuLwKKrd1MXBWWvneMIEobzox0Xk27
lWfEkn/MRvZkFxTFPbQSyfSjMMgAJyx6L+v+XdO55Mi8qNiQMvspUkDuoXrhrhjwwtPFBiRAwAlk
+TyYkPGgYKzLKW+aW7/qw6/10E1BvwtYqCKQgoXELZF7CevXVY3JHzacJ7M14EETYS3Cu3Qsp3tj
eu+WGiiRv853rJiZ0hDEgRLzUgVaZWSfTG+gVOahK94Rzcp5aBH3/H1824QGYwVZbhpAB8vN0huq
wAQaGn7AKfbgh8Ft28sfIoSOgdd/GIGWg1D6Y4E+zpXRIcnzstfasC/FJsiuqtr5CrYXDp6TEfnY
92yIE6fYc98xwbFuISd8CKUJa6TgCxASF0Fegr2xH+LxbVDWPnRMIRwIreA+buMNDREFdqGQ4AEy
AyhBP9CWTeOdaETUvA11ydKTdCNMG9J2Mh2z49goaBirDsreH9JRZsNRdgry3X6ZDvmPCG3fkNhO
2hJLMxiKV1YMJJxzcDVDKxkUA0qYGzp0M77NNcXvAPd9YDwo6ole/naBOMtAoqbSIbqhA4vKhxjV
iu7RdKgq3Odhj2dE3Qxm/A4hT9e8mTrgkT/wXDfT55pOZLznRVuVv1oUqh1/KzpuAvDHNUnZQjgS
NUMHvJWcOu8S8GP4j14dCrNHj13uPSgCIdhtU3b0nURxAXp9Y5eLbehKOrdCDWn6MXHyloCStkii
D5VxGhC4uk0LoDVUVeMj2i6mRoPwtOuAWsC/66PXJ164q3iEtpiyiXRzDATqgVvQ+GiI/ulCZ29A
+eBD1Qm5bgjIt8S5hYD6mP8KKzoTFam41RcK2QzvrKjbc9CdochyLFM/EOeetwm456AB6pMbdKZH
oHrOvaD9Xg4FRMRBRBd6LQiF5+axrM7y8V5A6a88l5Oby03ozYSlulW5+j1VrIc+qp+ZvjkWBPnw
poyi/KwdF/yposWN2wW9akuRhvVDWcbfy3p0gwe3M1NVg5EtRTnXKzTQ7h2ahPx2X0G9E3oUpmR9
DiZdACweAmOk4Nuyz8b+bZ8EDHkyP0s51jGE4hm0NHuJV0msGNRuWRdF7NcIOTLxYIIs8O5GEWWg
uGQ6Bp5aMPfSxyladQ6wzt5rv6hEl/6nLAES/pgSwQB9j9tOJ5sKOq8DDlNF/fcd6HBjEMBCfnvn
FnWc73udUvfITUvUbQrVmTkDAdRci7xE15wn6gyEQM2y6MB8U5LEqe8gIRxfBl22PYR+RQ9BJ/DQ
gpdDExVvG5CLvgOYpOef0eYYdrtwENw5JAHUu6HbK+FzUjmTgkZpiGJw6QgJ0iuRQw+19LrOuzFt
WbQHsEg2f6gqK38v2rgFcRXKTCGoD1mV3ZpCtfwOfJrdtGvR+KtBxOpXoLNSlQ8hSzLy+lQ0afU+
FEBY4pkn8h8tDmvzgMRhAojWFNazQXW9Bo5A5AyIVS6NO4De2oUJawpeSYhFV2F1DxFpKcDDw2qa
pDs6oIXtBE+rzRZWV9HHePQUxIhROgIjG3hFNfIUaQyxzW2S+O4HkEQY/EUD+xiDL5v1kYMlqWgM
5l8n/AYKKdQnIUUcVx/yoAoi6K7rSL9RsuiKdw71caJLP83kpQBrAH2De/0UvavdAaqLGZLqkKVV
Y4UW5X5MpPldeLRI3ktlxunONaCK2aSMF8ExqIVw9gILTHcAQ3nZEaLrItxRt1Koy3h+EOzhUmF6
58YZWkLawBP8KHwj4pucAPJwG0wFLMqva9L8jnJ0K98N7sQAiq1SB4KhTVGZ5G6CKKDzVjOQbd+g
AQSC4gfkgpPmC3rZuvy9w/u0QzCiHPK8Xv95kg2LIZOrdBuD87XU7Y4QNxk+42vo24cqaYoE36FP
BF5huyieoAN+/bBcuMXawF7D4sGjImkuEj2E8Q7KHSA5VX2S/37d962ndB0GTik713mfQ5ezO8mC
wHbpADHo12WubHSvICFouAdOLkEbgu6xk2VG74BGjaOV64RFrPb3Uf8vOGBtCoabhDy5ZdZAVRJR
W6TiU+rCaiJ1bnVy4/uO3CCs6o0y7Gfq6ZskUycn4Cu7tPAcsCGDfpy7oHHlw8UnSEggizPTxoNh
s9PDK5MqNmCw1jSFAGQyXXQqog+I67zY4fQha9nX+eXywjvD1ifBoY++dZ31l3BAYlTnSbtrC26g
x6LrW6jivbtubwsXaVvmyQ0cqHKLVJ44KbqNH6HFq1Bv6zb5Od/HBCSzqa/flBT3lOsDLm2N9YJW
AmLzGTKbl7yqIRnPEDNoZ6BPIMdud32Il5cOvRzPHwdo2SrpkKX9ZZqA12ASbBVdoQ+Zp3eRC/r/
66O8nIt3o/mZ8ORSLmsSCTdRw3u/5H0Occki3PDB5UeTN+JBFOznwNjb62O9HHVcGz/oc5kMSZ3r
C+87VUNiIfBnrtaOu94aHdjLhgC6YGs6mIXnmca9c930IioNfQv/BK2LaKMTdYeWZThPkW8a3NSv
z+llQ3Cj+e9P1k91U9SDYqK/1E2c7dVY+ps4zvJNNkQryaAFcARkHZ8P0fq5jKuOFadQ4sGhM7A1
j6K+CwtZH0QSnGmgx109KoiVJ/xtgQvsim0sLab3fODcg5xQEYX9G1zfInnwgPqEVkUMzUf/plXK
R6kTj/0Jb0jhR7dDTKGXUPlOQ/jKD1gyGCvJZoJCOXHeFCfovBjQOHgA892iraFYK68srq31apS4
fpY5G8id30JhPDVvNONvNaFbw4Pzn/ecHsLNAJ4fRrO1AuvSulrBA1nDfnKUW5wEjFS2TbZVQQyd
uAh2E8rgvT/x+yzCcFGZ/Lxupgtu/i/UWRWBgXmcVxItZMcRJBnNRuJEgcZgFpCvnprSCU9CUVev
2zobe6ZE7JBacIJSSe6mW3S/d2pHyhQAouszWrANG2mWMqcvkKHQ7zWyyOBpJFWItBOhziu/b0US
4DcFctPjBMfGb44bTnZ4wa0BzBZMwAaY1aEPUHscjhcgKxIGnlSK7PpNr1kYJVCV7v3hNo7LLApA
Rm6a4HNaVgU4tzMNOu9X3S5cG2vGs2IMTM76i4Gaz370q2DHm3Km+adqd32PFoIjtwIIqHcnN+GT
QZ65aNCPIDLARpA8CKam/8kiFle/rw+0ZN5WoJCcEF8TqS/xwPkH1+kK6AfFfNMlg9oiR1GcCOv7
lbvn0mBWzKBT3w8C3GwnXUWQXp/MmxTXvrqWGeTLyre98lcGWlo+K06IuvBKt8LZwrMK+DTov8am
g74KgCYrNrAU/9hsn0+OrzyHylTVpe4dSEmTjeD95xGxLgzdC/ILN6JPbmrTpLspj+5JXK5knxdc
l1l3Dj+WyFyJob7EAGiM23xycm+bjFM0rQwwf+jft06XzTv3ZFay1U6iOIGe0lzRcH28SLFDI95T
qDOhYAZZnMpT+nDd+JamY0UKWU0gkQXF4QnVspn7HlLgwy7oG/bl+vfn77w0G+uKYSAe1TNoYFxU
TqCCuYHqCON0Q3WAxIKhNE77Q8knUa5VKV9cPop/ni8fHwcXDD8DJFmhqeNLczBjhm3y+weV9AeG
JzjaSoLH67N70cgxluVNYUFklAcMmmIEzL/ozBEf81lwYipc8eH6EC9uEIaw/ChMgP5B3gdSAd0w
HmQC5QvwBa4AcxZ+v13jQoE4BB2OM56EI7o9ngM15D+QU4XiYba//vuXhrD8RQ65P6BQh4usdAEU
h5r4NmSINoNhxWuOa2yC5TEa7ZXC0Ww6Cc+oh1GP6kfQVWsesjQBy0Oo7xQF5e10QjaQ33I0B5xU
H39p+CrKZ2mE+e9PPJ5ykZI6HchBjGgUHLuab10SprcF8lXH67uwYEV2o2iceD0zJptOtVQ+OyvO
Q/3QKSTwXhNHsAfWaelOHXSEGk0gSJVefMcDLg5cqStnyYtBBB+3fDoNRkJBp2WOo9+nu3R05yeD
bLZIrTUnT8ZrF5ulVbLcWRYiQvrbJQcwLeI5wCuIxpFobH5d34SlfbZcGdoxcgzzCPsM7KALf9j1
2Pqts1pBXvj9doklhMChOxHssu85ZpePzFwmXwwfX/Xz7bxb3bV+VBUwU5NBoy1GBvrQi+lbhH63
FTzU0u+3HBk0GlPoRD45YIfHTc1GfurrfI0xbeFksNNuYzVDjYWJT5Bg+z2GwS90537TmX4TC0gW
tdS769ClsHndYlk+LQOwBfrJNJ4qgs6wHSgjknLc+EzXDHcgDbbTlYEWfMPOs6EKLSNZktmoxNd4
btULCxXuC9G/G2gTrhR7l9bOcu/W92dq7yE+Kb//7OY/RAnCA5qVuzAOD6SFLw5ytRF43u5/3Rlw
4lnuXncibuTYgpO8nrOXTvmxbrt3hninyJXbKH0VwA/jWO4+xtLTVRHG6NR3SnryswCifZNnbiOK
QtJ1O1gyacvnkVJJcMkp6SF1wtsYbG23iQnoylXx5Y8TO8sGWF881+C9k4vWuXtZA963qQqevL3+
2198583a2M/PJVFMOgbhItanDtF+BbL4vQuA10aW0B1BOXOHkjUg6VEP+ebV5OTL9kzsPFuIKNmm
fUwPsm6hmCfHuzTI0oOZymNJdLFyLX05FEPs+vnUVFVlTPc+PXh4SZa7jk2/tD85G5fRao29Z2l3
rBBgUtG4UEcfT3FA2g+K5eMtSYJuLRGz9Pn5709uDWM/oVUxLseTEsCIbFomSQ7+FKijrkSWpQEs
n0/j+UCHwOZJBxpZMc1T9OpyybIf181r6fuWm4d+LeeCrncaCwO8kwrowQ1L9XD960t2ZDk3qqNB
qRLlnYBqFwdgXgtUKpEOQ6GM7Jggv68Ps2RIln/TptWFSwp6EENZbpUo0bRb1jvPRS71+ggLy2Rn
v0QN8h+TVt4p1vo7yqDjvnfL9vC6j1surktp6iZxyEnGkAU1fpr/Bk14ffu6r1vn+YhHXikA+z7F
hfqIcBvs0BIlbq5/fGHl7WZKwHB8DgQw2NCy+F6GaMCow5puM6/2Vg69pREsB66bSBHZMnKYRxDz
L6/64OvAAZq4PoWlrZ3//sSFBUO7LKMgdHOh/XEeJa77NWqxrzQcy38hnDyh/TBDJJVVtp3pnjee
wLH9ut9ueW/tRzyHVgs9gVqn2ecpSz8TutqjsrQylvdSIJMgGTTQg84j5Hkpk8zdOnU+RCuLs3C2
cctvBY5kzf+XsytpklNntr+ICEBCiC019FTtoW2Xy94QvrYvCBBiBvHrv4Pfpq/cKl7UyhHtCCgk
ZUrKPENZR1j44ztJyFddabCLnex+6Ntn2qP+JksYH3vJVgPJsprMapVsUJoA4yZCKYf5OdAyZHxQ
Cy7g8ZiHWzcl20vMeM4Fm9ZOcgrfTeg0in4K74X0FEo6aLhcn3nbO8yohp1HRFrO7qByMECrFUsK
wDiYSC0QjL/+irdPgF64JvVXgTEsFKoK0vOPDMdYKjyCKyXDxqZWSVgPDev7EUjJrfqB7W3rh756
2+RX6K0tOAwwPB0ora+ADaJhXtCXIJvh3pTwrQumZdWFRsBDf3RBlXqInlIgNp/cCBiipsP6BqAU
ws3By9D33T8wSoDZ+0g3DonrmP19mvZCIw00UV97bVlFKMAM7INcelXsk2TRRzHDl+OI3oZ7W74M
jZSQN0wPWBPeUeQ+WeLUA/gkZtXSnOYlVefrS8P2OUZmWMFPowSs7diM1fwjxDbwruYhaZ8mtLXF
80RlsHGCsOSg0EgRTLVczDNxjznN+Cltk/FEQ+dy/TMsDzfNPxrYzaBxjVIDoMPRI5x9IeUKBsHG
xmJZ0abnRzFwwPBdrDMh0DfbJX4pPnDgmtzY9TP3RbqNynaD40db8FhLTjBNP3ywatXUYFaGSX3T
vkI3ARLCTyHR6sttA2akBJ/6bQs3cQxYQKAUKmFD/mnuI+gM3PZ8IwkkIyBao2qiJx5k9Zl3Yf4v
PN3J3fWn28bHCHx/LnydIG8CRJoM2V3qyJ8s7IEiaWd94wcYcT5IDhQkD3HTdAFUmTpa73rcPjYy
sm29GrGdKGcs3GFZjk0dDs9jHvEmbkhyY6yZSgbDRDvtwZ/oiFB23b0ScPr+uqDR3G3kJtvvN4JZ
+QzwqpLzp6QrnK+sADoubnk5bCTZt7lRvmcKGDD4GAfA6640hMF77yf9P5AHjeIkpN+plNM+4f4n
3fef0Mc5hBLCjWF1F3Evgj10Cgv1ZTxmWfmy/nt9wVm+13T30CFz57Re8HtU6rMYVEk4e8O7dyPB
2B6/Jp5XWyZ30nEosfM/gW9Txn6WdTG4bFtsdMs2aQob8GgE3Vn44ROjlTwyUP5WUCQYJTKH3XJ/
GHp1GpfP/w8FSsuuYkoc0AQqGgAk+8cuo/kPRrNfCcfpb2LlfHIA0NsYtreBeVgm63i+GjeWRFMG
xQb+xHDsTAbR7QFZd+MmaJ/BDIGwdkS/6zL4DEEsoLfFmN+NKFKCnHgCQn2LRWH7WCNTSN5AEjkY
ybHTCIAmFwhluaify9zUB0iZ5DcJR+BrjaTR1W4HrZVmudM++ToEo9pVqdhCsdmWoHEQQOEWUitl
AonbP0f3hMM3yilA37weQJaM/Yd89GqmVLeMXV5rBBAjA4y/l+pbU0C5ABTC79ffYJkGUzoCKlCL
J/KVucTT9s71+Dc94hiQR8B4Zc1NfXjY3Rk3AhiyZUMzLnB3R1NSxLSECM5c/SQcusK3fYeRCxgg
8HTGromHQ1JxL1syAn+ePE/BmABbXWwMl2VCTAEJuCzRqm7X4Rp0gTIwFfdz657yEOij6x9iWVGm
doSs4QrG2nXK1/wtkgln/1FvoUltT1///npBRQtaM0O/Tjesx/eSAJTjLcHG6NiebsS0zyFwVgGO
I2IhGARO5x4d4wG6/bcNjRHJQx3OgMuVAtuJMzf3OGsne/CuNk7atkgwQtkvOzfxx5oeGbrnMWp1
d02oJog1VR/Qxz1c/wTLmdiUhmh0lbhVKelRF+y7lp2IU+AAgN78CMucb2B0bLzH8jGmQIQiYF2E
/fqeuntuivFA2fSlmZvnHnIUt02HqQvBykxBQmuiRx94zUPSgEfY9s75+kDZPsCI56FzU68uNT0q
uvyYsurnehMeK/Ge1Fs2E7ZXrH9/FQtS8lGLfsEYgRSUTFBWQN3/BB5PvZuL7p/r32EJCdOUg+WN
PwDPRI9YXem+W/v1qks2Bsn2cCOaQQaCCDzkVo9p29cHFfFfvCvd/W2/3AhmSVoHlJOWHsWSNbHI
5DcYZNxYWyFGKE+sl4PjOPTY8PrUJpAphcUoOoWfm7H9J4ID041r1AjqaQFYWXIsowEiKXFa6h81
+vU3Ptw4zlOOVApRHywgFz/YHeiLN2LbvGn4TTUINCSDqg1cYJKTlWpGF5SFgurGTG1KQVBQRwu1
FA5KTQJPH+C6sEORfEs7wJLmTCGIIQOvQ3QM0RtMH5nGBdCVxec0ze59KDCE/eZ+ZtmPTYMNMH6c
ZGiQtAfF3JhCURcaxIDb5Xq4rUZiKjikLHKGZdTk6Ebl50LJMXZKNd44yUYADy1JywlIVlyXtdol
tM7vCZgJ99eXkG1wjAhGWy6FumyD3ONAwUGDZC8ZDo9tvwWst73A/28GnYpmdt1xIcemqj2spOC7
XqQ6gerp3F3/BNtCMuJXTwMRomIEIcY/TEj/XTPt4XX8o4DYBdDLGxA0SyL9C9+WDM4Iez7s/ZU6
dxqHubLd1Bu2PNzEt6k80GpufGTplQc14MKNIxdS6vURssyBKdgwBawPugC7cJdI2WELy3m/hwR0
qR/a0cn6w/XX2D7C2I+FCOBV31Fy9Otg2jV52O+WLPp1/eG2bzB2YuaAuDfTmR55pqOT74jl49QA
Xz/n7U3ebr5nyjWIoum8epihbAQy5U5D3j/uXL5BMLENzvr3VyeJIpvLHIUpckwCUEuGRg6gHFY/
rw+O7eFGFMuAZAv2GTwc3GmI28DEFKpDP257uBHBXai16LoRI88UlD5SEs+02kIF2X65EbwMWhjR
MCP/aAgeHooBMDPtiHZjRVpSw19KAqzsGgwGORadk+4HrdMHaIukexecl48JjhHjSLbcSCxf8hem
rS3oMJKeHmH0Kd+5fOlemrrZWpuW5W9i2qKyqYtg9sixArt5JSjjYubjND0Fmbe/aZ5NpxgXHXAI
0SKPSkifo72E1lLrcrK77elG/Iqxahs4N5PjH/JgAXm1nVs53257+Dpqr4KrcymUz0AKX0ss06cp
S6u47249IJrINc1aUiV+HhxJGHqxB4PEOIO43m3J2SSHprkDiM/EEbshah9pqvQjdKB+1DRfbkIr
eiZMzc8T4BuWBHltVN94MnW7oNsssFpCzMSmgY3GJhiUI8QUexFe+ZJk9SNz2Ye0zz9H9ZbDi239
G+doEUYdhAiwfAZQ7nHzDsIY/oI/83JTNezt+P2LCdrlrg/P5JIc08n90S15tQtzaCbeskD/IoCm
cG/3K5WSoxLTZRILg/LC5gHX9suNfTeNaJYmMwMqqQeDOS2qn7yRW6ietwf+L64ntNkJaSvtY1PH
JcBlaR03Hfq+znSb/KL/F7vTnbu5Td2oADUGML4dd6vsrhr179uGfh21V7lBJROUT+qqTOOOzADO
KXCHkdvERl5b89ffXWvXdIoYAL0uq3JcG4rjJ7+qT0ldvCSoolR8K7u9LYiDATJ2YFcN7iL7ccni
aVZ++jl1RMh+DhC0r/+laULyXRgk+U8NKtvyQVckG2dompQ8zN8XyoPe5K6HA4RudlHtwpZjA+xu
W3bG1u2GoHd0Tosv70GulAGU/Mh0I8TdjYyAT2FLCgElQKwbt30uyonsZxTOjzetCROqJkI3d1kE
MBxQU5/R/i8PGcHt9raHG4XsxJ9dRrUPcDhuU2g2AMU3bJp3WcLRJGS2AjB/SXGM7NUE5cSpD8Aw
xXGvcLNlf9vvN3ZqyjgunFHrHTnKaiQNgh0DzeC2RGhSMhWYYUoMgKoVFRosDNom0LBJ043upmVJ
mmzLYYQ81RAoYMzzMYt1V7QHLyvFxqpZJ/CNUDeJlqCqCkwkqCNDpI/0gDb2xyFvn0O0i/ouDiMn
21hBtkk24p1H0TR2IzAXK1Re9XOynwg0TdoG5MTb5tiI3fXaX6uGo/Se4qynJ5BR86Xc6h7apsGI
3Y5UjZes+JppAOLRi9r9HJXJ4aaf/hc8bZGw5qwkVlCnPqRkdA+5k4iH6w+3ZHOTNAm7QDhSwqH6
mBZQZNZN8dLBiCcmXfRc1q6/sZAs42MyJxNWwkdcNHiLz+gXuFeJJw4nhtvi18Sk6cEbx05hgOCE
Ph3/DH8t+3+uD5Dtp69L9tVuKntcEmD7ianNvG7ntooeFs1usgn0XRN2lkLyKO9gSwht4eZUMLhR
eDLZcti2/XTy35/ezZmjR4nk4IZAQMPPqX63hCDTXB+Yt8/BgN//9+lq8WjS0jk6/jGipAyOai7a
yf5v7tKXUt/kTYsRMgJX4ihWQ8kMSwc0DeiRl7C56MXGyrGtfiNuU3Cm/CwaI1TCvfcrRRlatO8g
gnW/TWWxTIIJJ4Mo3FxUEFo7+su04Azf9zTbl1E9vVyfBssnmIAyJiQ8ewHyOqoORzxZju/8cLlb
K8plGW516GwfYRy4Cw9GB06isRE4bveu47pemRloUWzkB0v+Z+vHvQoyQcIemgtrGHBw3xvcPiH2
5f+eE0jYXR8m2xuMMBYsTUFeISAQOlULaCfKvvCaOsCmY6PNa5uHdehefYIClRZ1rgovoEMQpxE7
waXo6AvUBKHAvPEVtnkwItqt21UOEVVT3OZgPzCKX00Ia4DrQ2TZ7U23nKksAsl7HINoFTy6QXaf
zrjxKAU4FHxL+zz4Xulso7Zsmw4jqiHI3A8NZBKPEFKrPXCW/KYgUVwEvqiOaE/VzUYp4M0X4SRn
jphXLsJLhvqUeTmEjnFK6u9ky+YAUjo13xi5tzFmeIuRC8cuhQt7NUVPrRxh1X0fctYMn4oMTZiL
igYGeQWoYdESTtFQRGB13Jc51UPcuHDtHB58PbPkk67HObiHNojbtHc6qevigtQBUThIHEP8BtuO
4sAOXJ9sy7iYVjgZp/OsO+I9TSX1vCefMWDiENii+ZSPkO/YeM2bUQGx0vXvr6KijzxOyjQBxLmJ
xt2U1V943n9e8qzd+W7x6fq32F5ixHbgYQdKl6V/0nyk7AwxSQk4RDpJIIPyrIrIgU4FyZvd9de9
ufFhso21CxfkJBqbankPx7oCqhx90Y4EDKOyT7LiMaUOL7N9M8LOFrqfHQVgdePFb4Lv8GJjt8qg
8cmzTKanHi2muTpmOYdvGBzy4D7oNFnl/kvDnLfiWIOJD/Em5fcyuSsbzvWWuottpZuH0apdij6A
HOMTdOny8RKADTpOcVD7iIAjwVVQPNC87pfuNJUpZB3jLhN5/tihaV5/gbhZACid7kfRqZhOfPhX
dMM0/yKMyFocwIuGJLmQs7dpufZmxqSwyfjvApw0aeDxRLKXAgLeyyqDPytg+dQW/db2fGNnTB2C
TmsbFZ86iFueChQGywPYbVBevL7YfNsLjAgSRZgosXjgJNCpqaY9mabUUTE0lar0ESZTfXKCxEXq
T09LOfV5AxcrNrfFoSalg7otLlQAvx58yKyARAk1yAgq0Ek3eeDrAuVYLvD6yaEYu+f91ERfWgjQ
DekegQrFU5S8IjQrYt938uCum4co6O9H3I2r9XDRydyBUwx1xS01beQKI4m60N8CTE2wj5ARSJ+F
DoV3V+H2WR6vD6VtJI000WTYh0t/YSd42mp/X7AgoYdx7KcP159vSanmWX5oZhIJ+Bp8gqAj5HNd
UgVniBPDSAKF+i04syX5mJyRqawWgHsLcRrcQOwVVIexafbVjuAAcvR5865g3byRb/40Y/+6/yN4
jBkJfOgbKwVJ10VCqzw4BoPo+w+JzwafP3Tg7GvnAI8t4vZ3OgxqeZdAg5v+gkSx9J/7ea7Df6YJ
0ucsLkOncCGRk4NZAw0NyVPvPOfTFKx1uywPBsjwiskp3lUlIb9VD9n4YOOeYtkdTLCRGwZcQE01
P1VDfoFErHtYSqZ2UxI9DgFk5q5Pvm1xGZuCEjIalp7kn4ZkEskewM6gfQpnRNDG0c/yGSbnRQP9
27FOiFOQ4gqqwu5rNWMFLAP9pGDXuDHlls8wbyuuV3VQzgE9xeG0uGvrvCboCnRetr8+TJavMG8r
acRVr+Fcf+qT2dmFLPnIF+o9pLx4IF67tUP/EU95Y+GapJeUtEuZFgvONbWkE0SU/aZy76CqEkbf
KyiVVGw/zTOswY4tdJaqL9B6FjD/bUQG0aXYC6eo/CLhsF3Vh1TMjtvHuDhDHwLis/kWptWSLkwT
I4b3R0NeJC+NxJ0HZEexR9GbH1SxLBtr5s0TPWWmixFs3Rw/bbv+KVu5yt6+cVKP/5QBXFEC7NlR
NN4PDBht7MWMV+eBQt3qNpMXZl7p8iHtuiKs9Cn30I52OTgeMff0dL6+kCx5kBnJvMhCnLO9BRwA
raP3fV1/Au/wd+u1y1EuidqFxL2//ibbkl1D5dURVtTSjzpIJp4AQIYdhJrlUN4FJcq5VUxw3Cf3
i1fV2dYVz7IsTGvUOVMDHEuhntM6Pgl2ZAZOe1ekBW93IWwytviOtvEzUjvsuQqdVFn4lILcs1B8
Ca4Xv4B7COF4EUW50g/cS5fp4+gtXblV57WlFyNLsgYS7gmg+y8iStz2q2i7NnuhrZpv4RJR6Mn9
d67kgPKKTHDdqLKs/RQkZP6Cq8Hn6wvBMjMmkUg2SQN0hYtLXujoOya6BzjZqU8DbAo2sq8lXv+i
BmnW9VLX8skB5Cp5hpZcWP/IOqcZ5jiPvNp7xDYTQecjG1NOv1YwDPS2OOlvL/PAvMLCDU7zFkTR
d1D/6mMfTn2HdEINngAjDQZVuJGS3m7t4ZRH/jtFRVopqA8UDZRJQAwBhtOv1fKetilZDsFU15mO
UcqdAGbrGa+zOGMeo+9aXXawxoAvW/1Fc+Ho70keZGBs3TS1JuEjlG4KniftTzAWapJdUjTBJU1A
aI29MdvSv7MsfpPvAZWjxRdp3T7xrBkPNQ7pP12fbJ0+ybrG39jzTKPQIVnmaEo5zAWqoAgmsL64
EO8YdFpAOoC9sxY7P4wKcnJhFEb8vTMRt5xjx+H18NINXFYXKLd67nSZWTnAc9ep3KTCYVy5YkAJ
IqroATbwQ70bmoDucQIh5CEfill2sJmY5fysZO8U8VQKd4bXRegu2XFKMlU+d7Rt+3nnwzyCxgCG
5X4eV07XTuKwiB7W5LH2W8KXjdm0DbSR29jInHZaiu6ko8b71Ps4Nu04fJh/Xl8stscbSSznNSUc
+pWnoPW+9nXVvVuCfMu7x/ZwI4NV3eDRIFv4I5Rol69JVio/XmBkehO6AUeCtbbwajfzslC7NUnS
p1nqtPoQwJSCy72bFnm4m/wmK3/cNEgmDwLI3TmZE8hjTstUsB1mvmUflohn7Qa80JKNiXHxnkjQ
1nD7Sk+sboDQk2EvUP52PJHsxggkxdvWElnT5avxohxOE0BTJy84quXdAQW9sroHQci/iTBCuIlz
67ohl5Goh3cUeOS7MRwulQ63qHJvriY83BgkmuedTvnsf018772se1yoOyjE3TDFeLgxNEWpJkfq
Vlzc0YGdDw8/DLVybrlP4eHrtL8a9yKVOGhNxP/a9cB2pFPbnvI5zTee/ubiwdPX8Xr1dAEHLvge
RsFzOpeV+jeNgoJ7cHwRXqGPc9EC9bOx39lmwNjuelzVZR0l5Ie72mwEWcaqGBgSmNvcNglGrksC
mJWorvS/Fm4wf2/yBj4r3uzIrd//5rEAI2Uku4GvGTyqyFfFISt+D8+WnhyYh2rrQ++ERb7PAC/d
OvvaBstIfoL7CQdu0vkCixgfkmZlPS/3EXBY/v76aL0tTExCU5cN23uACtCsnzvm9T/FpBoiUaLU
Poon8xKpEXfACCY0vOckzeMGHktwlikK2ONMu7HKw62L9tsrMDQV3JJINwqEE+8rGpxlvg+TYnic
yx4w8ihhWyp0b08elK//u8zB3Ze9wJieeOWxGAWWzDtgey5hbIJNJq61293E+cXAGsmgc+XMIh15
X0UkIWNK86HVBz2Pyxbs7O21EZqOCBR9BHgwlc7Z7yv47ybOGN7nTZ3c1BDBB6zvfZUS0rQW2VTR
4uJ6rvPU+W312OOgf2gaf0u83jbnRi6gaOPoRnD+GSZ4/Bn1QZbCbKqfh7hdcCbeWOO2gTIyQjmM
Q+sHYXFJBtodfa8XB4eguXM9gmxPN/KBC4MB7O1tAVs06SZxHi7lEIdNdFPZANNgpABfRITNrsI6
AmF6emJjCVeldBqcrQ6G5QNMJByHIj5NKFGP1JvISSiqXrx6UyDzzRscCU1/An9Mapw2eX5xaaWO
MOXVx1D28IEcAThSwIOfClrSOPLp7+vzYVlTJjwuzYMIeo9z8sUFKFFAO14GwIQTDyZqjoYr5ca0
215jhDecOWG+RTr12KlQfXcp5c9pL8kpTb1k48Roe8X691cBmC8ahU015xcnpfVnXH3LuzRFRSzO
23yj62zJhyZajjcODoueKC9irsRRS/CN3A6agA3ycLkKSt02J0acr8THltKmvHRL3+zbUlZ7wctv
w+Ld+gYjxuGvUHDZ1Pml7GE7nyzFC/E5TA+n4vNtn2CEOacB79NwzC+e4HR4XFixtrAdVyUHBibS
fLz+GtuEGNFeNDQqvZ6pR1/q6Smt5XxgA7SFE0+mh4ZtOQNYlpbZtMT2XneCRfnFd93qQQ65e4Du
wnifev3WYdjyJWaf0cm1V1DPKS48IM4O3JVkl4+j2rsj+Tdq2y3dDtuXGDu67y/hnI1LeeG58Eek
X6THXQ12z1Ptls7L9VmxpEgTT9eAaezOfpIjx4/Og2YDmps822jH2B5uhDnUorI8cdrwlOoaBG1I
xwyB+NQ5JSQ3NpKV7RXr319lEjmSZEidHntU1PUkLvsW7bhxCbotGrIly5tNOKjgJJBzWuQ7SpYC
8qsfVh8INWX3qz89lWjPEm8TG2v7GiPWC4qi/Vx38p0PstJOdGn6njSbAu62BWUE+tw7HhokpbxE
4ELdi3IQJ3/wvnKv/uf6YrK9wAjxylmWyRlneYEF4ddaogn951il3MnfqASsa/+vwheBlc1/p9sf
4TmTVFRehPbu2iGRkIfvH3L384SDaJv12caysr1nXQ2vllU/ySqqKyUvuBvMPxq9Wr8W5bgrZ+1/
VXBsOBTdZinYMutmBwsXsVSVpZQwbRybMSa55/wWRe5sJF7LrJjdmc7XIaERxgz2vl9kMZf72S1e
2mgTk2sbLCPMXT0QWEu05AeHMEwMK4tTK1wFdnLT7aL0czPlWxUt252OGeHehLkPmQGanBsyQzB8
aFVxLEpJ9HFScGgrXTf82eYgHMcBKgjwUGtGx4thbfr7+gq3TZW53TvBAJHKdHgHqe/hMPUjee8F
S/Hl+tNtM2WEv2JBLuEyKi8LlVWM2ryIHdwjUHL1trDxtlcYOaBLSFsCzDm8YwOFvW3gvnfTML2v
+Ka6pm2IjCQglw6dHuBMLkr1GSyRg6eJjun5+ghZHm72ZWgZwZjJSYt3PnAjuOfKAYL0baw82M1v
hL7tFUbohyJ3syrj8gJpC/k7yyV7hPdIt4FR/CNf8UYGM8F4Ca8X2II27g+/W4jaO34bLV0cjXzh
GraJnKoL1IlUR3aVKipUhGvQMRlcIYN0hFc0QRcNCqlNMoUPkI9siumEKh8N/pVRS4M8Lr2pzb4K
H/3Ej03tMvExBIupOUYwO30/5R3sD/rUydPgDpVzQILusI4Xt4yF65Ki2JfjMjXNDlr5QJrFKiCe
X73AD1DO2epL3gDPfNtErmerVwkWUDJnnrJIXnSP6k/AOn2QA3m5/nDLAc3UkRPOGDC4t1dnOKzU
Ox+YhmqncU6IQXNI7uou2iyZWcLJVJJLSgjhRYoWZ02AMh5JGKfNeHRSWPhc/xRLbjVbaJo7GXQ8
u/JbmkoNYClEGSavqAUKOku0Ex7rftZqSDdqpbaBMxIQ1XWU1m6uzoC0/NZZ8D0Zyw5usaR9dgCH
2DrZ2kLMSEIq6AAWYE1xlj7PD1Ot4Y9Yg5F9fchsTzcSEDyVg2gVRDxPGrm/iNT83Wk3FVAtE2K2
D93SJWxgkzrTCohH6Xb/JCLy/ukqtMzWiN1DIc3/edOXmF1EiCBrp48WeUnnaQhRMxyl/oRmtL6x
SmX2EX1kmijxSH6mHKxdl+Agm7QAA0Z6c0lZIsQUjBN5D3k9UkUnARe4eGjHd1zAQM0JNw/Ntjes
f3+VSmjJ/YbOrrwEoR6OIfxD7qmCC+GosnAjCi1Liq5/f/WKIYQ1RTQKgD7h5u2PuLCWDMSv67Ns
W1HGmQJtJw+FlrQ++7pOYrSjX1zfkXOcFNAhXBh805Zhym4ia5OQGiHeFH6YATfoPrPATdwXv69T
feCOM6rD9c+x5BBqBLeWMHPp26E+CwcSrBHEKGIxlUlcNdPHcgxubCCE1AjzVKCw6iSEn4DAXT5M
HYdSVOgm48ZNw7KqzOap6AO/L/xCnaF4zA4TPHwKF047Qm6RSCxryuyaMk9pglZ4cU7he8PjaWB+
A+v6ZKvGZnv+utxerVm/aZdkmkVxBhxMfNBNKcJd3nbQ9b0+z7YBMnbwZKSkrGlUnVnvlg9sgh6R
7HBpKZESr7/B9gVmYNdZ5vVuFp2mDk1Ht5qcb6QaycZeZ3v6+vdX49OlBZBXZD2BhCSpIVnQJ8DC
BPNNkikkNAF5SgkX0pttfuY0wvWxmb2h3UFP/ybJJjzfCOSw9Du1OJ68EN38ZC4YNdwpN06plhgm
RgwnZaodnTWQgqqhM5kGzgN3ZnXwFgKQSXZ3fXptC8gIYE6dYgpcCV+pictPQ7YUHymFyNs48l/X
32CZYlNCjo5MqwJ6KejzwGKd5mX9boRm18bvt1SGTAk5DjlOdJJL+iyguurE4Dnx6BF/W6p9oovM
6Y6eVwCdz4Kpnb75pC/cceOIY5kfU16ORhOnaT2rSypRcO796Kiyedz30CreQWv2JtgqCU1xOQbY
txyXnD5DtaH85rbsgTdL/audNussthkyQhxqQjD2i9zsTFFdiXYFZLDmE6EyKe9vWwJGlA8y6gUJ
RnrmOELRQ1FkEYdbRrvVYrIsYt/YvHXKMp/3oboIB/fpPy6noDQ6D0sibgKlYhaMQBdF6iTL0mTn
roDLcjOigeUHbvccNupDRfPieNtIGTHfofs/uIpk5xReMo8NCdzHqMLJ9vrTbeNkBLuGvrVTTYw8
0zIk7/k4TUfuRrqMq3JLJ8xyjjJl5oAQDoSaR3WBbNT8vgGI+8Gd6uZeJZ367rjF56DdpJhaYt8U
neN+0Wiej9Bq4+ppPRQ2EAMadOPsAF/J4tkZPgHLq26bGtNadcrnIqmUJ86QnVP6vkFtcvqRg69T
bGBp1/LpG0WJPwywV3uhDw1e2THmnWEm9MsXH1UYnBQ8Uu4H3DzbQscV/hCyzSVtCXtTjI7Som97
cObOIKHm93+Oh3wbCm/JjqbNql7yQqLbrC4qrIFxh7zkb2+C/jkIiv7Jp8PGJmlZ0qbZKgDOswKw
FVDKgPjzoQY65+BIOZ+TBqydjUxve4kR/J3jD1hWeXDupII2Gs06b94jl43ZAaQvKm9Lk54R/EUI
5lkfeMEZe1m3h/2Vd5cvy5YviS0yjeD3owaA6lmrs5rG6nEQfPzAmvoMuKDzTXCve/YW0cXXE41l
8k2lupSFpElA/X10YcJ04G1UPwODtXzwgVD8DuYF/3L9PZYlbGL50kE7AKl0cFTza3gvpS7k+HZM
wadxf/0Flpg08XypRLbMhsg7J054BI+ljiVEF1jVPqu8uuP+KoeLP+T1lka97YvWEX2VBBoPRNcu
WMhZLRRldcpR7P64ALPS37bITJyf9hrYmvtDcF7twS/YJvMxjnik/Y2pt8SKifQDb2KmKIIGZz0l
MPtQi4Yjo4Y61HzI9aT1bSFpatr5siRlm+T1OXGdfqc9OPCCi/wCF9Mbj3empl0RuFqqAvGi4W7/
yCpokwHHPX9K3NWye4Z+6vUlZosVI+oVOIxz3Zb1/2EkBqa+FYOz3IPTOsRTUXy77S1G9PPSaQP4
RgeoxhbFT5mvvjg5jH0GuC/tACr/fP01b8cLM+F+eCTcSUvfO8uUfVdM4JARPReIDgnEpHLJU5+W
L2WoNrbMtxcbM0F9DGIDWR1EqNYnc7DLqatjcKB+OYH77/XveTscmQnoU3DZCwRMks+dP0QnVk3y
UxY0zlYdyPb7jWiXQ9fmY6/qSyey9NkXdH6AsYN8L5B1Ntr/tlesf3+VULrASVoFnf+zdrriOxtT
diedMpfxXOXs4foovb2EYczy33eIiEL4NJurSwqhnq9R7tLPqoVtIJuK6R+CFLpx2bOtLuOcn7Sl
lzrt4J6Vl34Xbv0onXaVUBJH0Wa/1mMSqLrPfQJAy/UPs02/sfE30EkBDRd1Zj8IonLv5+BqPjo5
ahYbacz2AiP4p1B1roh0dYECaAT/2ga4VyBiA1l8ve0LjLgHckjXDQjBZ6ZBekygaHCXD7eJfBFo
xfx34qH8pNoOxu2PXYAtV8yNPpZiU1TasqxMbJ8rFR9SV9YXSFr67wR35fvSh8C6m+s2rubq4/Uh
epshha9YT0yvQoRVhIVoX9cXUG5+wuvkwzTLh6mAKBov1Qe30T8g1eLupXLvGoBBeJR9D3P87/XX
277SyAGawB99WnBj0i4Y5QL+RixoxkcUNo6AO27RDy0LzVTFm8YWXdqsFo+aVd+SoXtIEwTo9S+w
PXv9+6vxC3i4CCV4fckJ/XcEZf3g+JuNBdvDjZinXeXovOLqDH5rmMYru6rdeTNY77f9eCPEu1GS
hQdtcJ5UER35AqZh6N0k24+VZYS3Dv2wbCkvzzRzk/eiXeTzDMnG2365EdrSJ5op5tSXP8iYyC9A
j6V8Cxds2TdMCB8D/7qboXFyaUCyhzJFVpE4yaYRttF+tMXFsYWeieKTaEXQkMviPHltxYIDq9EK
Of2Ps2/rkVNnuv5FSAaMMbf0aaYnh8lMppOdG5TszLY5GDCY46//FtF3MY8zNK9akaKopdj4UGW7
atVaQ0+a8G4oAlbPMaAAQQtR71Y1dRgnWekkB2Dl2gw6lG1JnvpCSud5mPp869L/7pZzXZsMFeF/
qBIFOLrcsYG0a+ImJ2iwDRsv1nftHa1be8I3hHc5in9/FRTVntoZs1MIAvET75U56FFvcUmujcLa
HtEc5F6SsvEXW3ymD4HL3USLm1RHXNf2/EnhIh3QZvk3D0w/Mfxnsyv7TXG4dzcfWl8iPm88SpON
ker7zPnhT5k+TgzRNtBa0DvuAs52g/WgC8vpE2ggurgxDL+I8Pw9UBsgyxi2SGre39do3XLq6dga
lNw67reuQUQSoZ1jAEq9uMn5blT6Baw+D0lfBntRkoNP6d7ppt+M8eP1sf2JGPwVSkL31qWPQ8+5
6Egf/FqerTyrH1HSe5DR9FkN5DPvskPYpXcZVIMLRj6PoHS+3u/asi1b8c2yVbiAD5N2gVxoMmN2
sEsGdgDl6e+6imS5MbqVjW0zjLEoGUpfBeyllzIAMbFbNuMucCCEeH0U794yMXnWiQAkTqi8Edw8
DmUPIp2cOEBmYWpD8O7PnxvKntpc3uWoibne39p4LIdQZcKFrBT60zwk8SSrYO+ITfbod4OkGI3l
Bnwq/MKTgr/gYdaGr23Gp/4fRJnD7FjTJAEGWLUDhDqORWXm6TugtkO0EWpY8XT2EUKTNmBT7aT/
dq4+sEj9swhWgrzm1PvtxotgrQvLUci8jQjKUbN/ZR/uQU/wmeb5V0BBkMRwio1dvbI+NpcqGBqS
UgwjfSEtCNWZqy4GsYdbHgCua0O/E4gFjqSe6EtdYFI8DRaxfk420udrX265gYZqUptxHl66Ovgp
qzSPcWmob5yWpdM3xq7Gth5m6UHQrawfepTSxcl06/FiA76DLgfkae6HF7lcU3sBJGsm9FZ4cm1e
LAvXY9iBhJcML0gH93tUq34GL9EWw+yKwdn8qVUtwArld8MLeGCeTd1ceA0HOxLvNDndpzLPylgE
cisOtjYU27wDJxWKsfxSRrlpd9JxZuB9nbT6eZNzsrHefu3ijY1KwxfhS3cnWQLxl7R/ud74ynlh
kxP1TWCA6WkVkqfh/NW0MgeReVucjP7vegcrs2ODup25difWp2qvKOoG5kgUTQxmtvDf25pfvNIb
EzB967nQUcT3O+F9DdXsz1njbRETrOwjm3Cna/0KdFBa7Wfu3ikoGO+qRNUxeH38w4QKVt/r/I8a
N+j9bYNZ5vDNYGa3k9nsoL/apeZYARP7wFlwo8nZLDtcNUkD5RS1H/r8MEUVBEu3bh1ri2xZcwl6
CD7g9rxPXRILov/1J76x+9c2qHU0u45XAMk2Ry9DHfrnERUncRQQf9fSdqsE+300vevaFDpc1Bmo
GlX4C1CkwSlPkI8LdbkbwAHGHwNaZbnYZaYF8iauq6TUYpeWkH/udrgu1H52HNXss2DDqa8M2IZ2
z2VYsJpgLnsd7UNIxjjiSAL/xtat0xqaQtC6JG6xp6jbFIeop9mjaubxMUNQz7ltH9vY7orqvHZR
XLMvRZgfxywPvo0Z26KdW5sgy+TddtBVmpTFXmiKRUJJB2TLkyevphs3mrUOrHiHKpifFH1a7FWY
Bp/qLO/3dDIoHifdcHfd0te2nE38mLmlS0eHi0tDEfvIDgLFhrUfz10UVbvGLVKtHkLHqet0DyKb
Yq530Aya3V03USeod7kqe37rclkmRoyQHapEQFIPRK2n4lrPYbeLCCREL9eHu+IfbPlqsO26MhsU
f4GoqsHzS0XPpUj4xnN+pXUbiqy433t4q4pL1YI0igV5d2uli/uXYvUw15Fu+6y5JIlW4QEySMlH
nDl+d7w+NcuufeedaEOPwfFUja0XghfJyZ0ImsMDxHTvJknAyOD3QUGLuzKYJrZRDry8rd/p7g/l
6psjxoyeX/kuco+sLp4EBc9IX6rHOavr2GHTVzX0Gz5gbYfbgGcDIi1Bofb9E/w+n8Y6iDkevLUo
DqkuHwQo10I8imX0WJtwI8+yclzbitmeR3ySeZX+qdg04RiqTuOgHpjg97IsHpcXI4oIN9ISa8u2
7MU385hMhPExzfRPMk0PiJF95Brcl276DLjgRhdr29pyQ5EZQxrAcC6hTFVsUD24NzmohK/vu7XW
rSOb8MbIvOS4xKRJL+Fe8KbfhaJU3RZkY6UHG9jrYYeBYLc2l9xTg0SNht+3ceF1WxGelSCBzYbE
Qy59GRrnBdGj8FPooSxDTRSS71PwHxtlsvNmvOMn3nq7qGVbZG5/sJ/vWJDNjiSIQBisNBXAjUCf
JBeFMrzPchQ53I6jTBg1cVpXjZPuJxJkjdqHnuyGnwOUKdIAsz24xn3oTD03P6CTM7m/gAVhJg4T
Tr+3uScdEVel36KGCbBWcJchSKR6/mn0EF5W+6LNEGaNkUwo1T8RFxnRCPWXAHzd8Z7T9DkEIisr
YgBumUCOhPswsoXlxeycvJGRjh2ET6LyJCeWjPlWJcuaW7H2KqrkW9QaBHDwvPyQgSP8uJieHFMd
0wbkK3K4CZ7nujYKkHsc0sqNx1/gXKLYgyJvHDibVH0rR79nHYUgqzOimXz+EnXTJ7cO7+GkPjLf
2/BQK17DlpetmUipoflwGch0moucPQzaaQ+Av0NrKNxi/10xPBsAqJgxoo8acvGgrb2rZk52prpJ
MBrntnWB7MGdWeBThwsux9Gx6VGWCa7xYcPnrcy/XTTRSsUGPQbJSz8U449iQqL3ue1NNEnU/dNs
ui0qY9dMqNAvOpBkiguIb/6bCqfGm6IWh+uedWUMdsVEBV0wlmfSeeG9XyN5OZucf23Kmob/1VND
2o0r5Moq2xzPzM8iB4XG4V3zL3nsN759xY5tgl7RNFXpgC7pRzWye9L9W+I+UDvV6U/AmsuNS8ia
57a8BTVtA8BgxF7adDimY//MW9SwdrLcSZhzi/wMGP6zI0u23qdrw7IOuylDKTSkBFCDgGElVf2h
5MPzHBaPoP88dgrKGNeXfq0fy30M2qf1IKfuApWJ/1oQ7gcMoZTA/SyG8rEQ/W0X3j90mG8uH0gr
MKTgdHoB6/o3KG3rY50yvr8+hpV9ZRcL4Ck7QpPDkJciArTOA7A6nij/er3xFduwawUggc2GBloK
P8B9+gD689el6brvnm9rflmXNxPDZujmtmnCfxBdnYDfXSLejXvjne+vMoAR1+RK5tGPpOZHmkLa
DnIOvyEg8zjLzWTB2vQvM/dmCMi4GpzqQ3AhKgi9V7wApuAudDNVbpxBK7dkG0Rd9Rq0BzNIqYeS
PY3Mf1hsHOXSR5M6n/pgOgnQgN20HDacWleTAzH1brx4swcOwCwxuUpjBs2G5Dma/CQ4Xe9nbUjW
nEXTIHkNWtlL4fT7yoQfFtBI5oyfyz66W540Xas3hrSyPDamOmWE8w5llheiUYQAtljEaTaTBWvj
sPxioiLkogtnvHDez79Dpxp/QZNo8B84EkTJbkxw7QG96TKVU9Lq2w7DPwnUNzsO2CdE+Ych/BGS
PI9DJ6zjrJRbOYqVK4+NqNYTlX3a1/RHxLtjGY57kkcfueq+N3oLIbjidf+8QN8MgNYdg5JsOV5G
be5pkdzNjfqTIHRJd5BFc399l62cWjaiOuGsdMOy8X8sp9bi4PMMGZfcgexn2VTAdLk//DGgx7rd
YtlYGZiNrQbhLmWmG8iC1/7kBWyvR/bVn9R5GZjo5g3zWdnTNsI6jXpC654MFzFDQD2hKLeFWu+0
cSaubACbMpUChDzSqokus+PH4UIUBWWtsRw+pdLbGMBast1GVCd+MkUQdIku7ggqd2yyoRq+uxGo
BlP/7AlMXFadTZBl8aDU0Uv0Rp56bWzLjL7ZeWDk52leo9+2b445SkohUn4WQfWDbkGg19bGcgmD
bE2BupD+gqrrS5XpHPpZ4RZDwMppbOOr23EIZejw7kLAdBs3Xv5ZAoEVk3H8ed1k1r7eug+5TRuG
Tlf1F2COgd6jXnuXgoTicL31tc+3Em9D7gQFmD36i1uUKkYJ5Vck8Z+W8/h6+++v7l9i4UONJzvY
ls1Fj/kRmZNPS5q1VcHThETohnW8P0N/aYbTqgVrBg3bC6G6e5A5KZ4Q+78N6ERs7PTY4MRA/RW/
uE3wYXawcYrJewLO8h8c+sfrs7Q2gmX23thAIHgV5HMXXnynqMGfUuSxmPSv642/7wH/Ug13aZuV
VeC2l5Hqi0eD18WYedDiYmqC/0O0cm0Qy+9vBgFUVlHKhLU/0pH98Ngw7X2yCS99f5/+pR7OWc69
qdcA/hcBlOzzyDTfa+GIb17kbOkWvdsHZXa0FRjNaPDqznwoC5m+hEAN7iiIOdM46Jr6lpVGH0vf
byYpYrnrTgGSkpCAGJ3flQfpp5+AC+rfNyw22rcWoUf0dmyg3/qQ4NDjH50uLNtHRjkWJq6jNiAH
YC0zHWeqdx21v97p0vhf4Tx0ajlYg2MDoLlAfYDrmwRS65PXtx9kOgl9y6ME9PPe/06bdoZMyKjg
T/mEDHgrnOiO6sDfOdVmCfbK6v9Vp84YzZnDoyedzP2ZBKE8/5HUkS5kq6/P01oXlrMVyikB9qTh
U4qV2OVRmeEiX6HiY/nX9S5WlsJ+eTI10nxG+uYDFA27x2zsCgQtuwEZ9+vtrwzBfnymjtO22cjD
p6SAlr2YUR9O6MhiQzZn6d0bPGV2QbpC/EL4mPQHVBVEz6bvovRfgjJrcnSMccR/dEzk/O/cBJX4
WJXRbUlj9Gs54cHvG931xDtHjROep8HzvtQImt0bkEVshObedcXowrJ+xURDxt6UZzf0x91U4tGo
vWIfDt2088VwzIPebOy1tY2w/P7G0eRkThyBvfbFo8Z5rYpmePF6+LLbtoFl8WzMgWsNjPrQBFGW
PaNIFlTvqUoQmZtmI4ut7fznRf2Oa7FD1ZCXUL7Wc/5gGpaWr32XD/xBwJslR7yE/fkxcAYJFeMS
GBlPxm7JnP5SJpJWn4OkBFQ9zgems0duUsHux8zkw38I7oua7rK6qLqPWROB3GSP2hKi2S0PXNBz
W94KGbs81QXNHnInAy3aFDH5tYXeZrm/Pvtra2tdCZFhBiDOhPSJ0N5L7vMW8nqxqCDXvdHBmpVb
joow4xsF0bInEPtN41cwE5fRSSTlyA9ZXgWXm4Zhx9i17ERewI1/Sceh+jC5UfOlLOotZt2VSbKD
7IzPnuYzYPgcqrHqWzdlITkRL22G245yOwhEXIBPdTPgLgjxQaAPWBGx4yjardzcmoyiHfoBkVIW
ANEdPpg56+kXIzvCZpCFQq14z/wASIaBjsiJ7bTL+AMoUKa+PYFn3QCaV/nOosiV9AJcOryZ2c+0
nPxS7OoggQ+66Jw20fC1rsLESWO3MASwSkkUCR97WVEI/F5f45WdZOtAkEYFNehqhjNy2aMvdyXC
+pEfiw5ari/QXvGCWyIwsDl7y0ZOy1taT0B7paw9hKQs/X0SNt2GP10ZiE0zMLUgyFdhIp5VHjkf
KY/ST4K3zfeCyunf63O1cjrYcbF69MGvKIR86EOU5+eJFCfCxuHs66o/RCMofwZcrG4cj+XB6Tzh
T5+6Z0oJHKOZXT8eUSh6VpQkW+Vaa5NmOUKoWZNBNU7+rEudt7FX9kUYg+JADnEYzLdp4VBmx8fA
oytNRkvn7MLfuiisU113AKQaKM/rK7NcAd45hezoWEWygndJ5pyLxp9hQu4r11KfmyiB0Jiqoo1u
/qz0O/3Y4TFG+roJJkMeBJggURQgJ6iL3SErHrofPC+do7scdZYEZSQV2GfcGKoBHNbbVbXH9k7l
ZGGD9E+N6qJ4jLyR72qwmU75PoCSll883zIZgV0cLXpQvvqlWz93aSB2LPe8O8W52RGQmNzVEXAW
1/t5f/MEdlW0gYa5MzdJf448XrNjJkUUfS8Hmg0HOmdFdaOHWq6hby5KLEBGX6SmeE6UTNO9QnX8
HSmqyewzJPs3omt/Sn7eW9nF5t/0UreuKzwnrc+hrPOIQ9gWuJSnFpxFjYoHEbD0V2VQpXEMK6l0
diBQw2axi2hPBYoexCkXEvoGGYZ5rtJe7IUHDN9eOrnLVew6aTIfULbaTeaDwuNiNDEh6VA/zjVP
u+KOgusjS85Zgijvf4FGdmffF8gf/oR8J9L/h4nTUrKjQPWjOkIWaxAvBe2U+1IYzYvk5ITQkP4y
UhAtFruoNwFoCvIemjgng0DL8LsaKeRiPrkcXNdf8Hzy+ubA2txNX9OZENfb14lpFtJoXxp2ACu5
lL8yz5fkS+o7OvsNpqIou4e0G1VZHFa19h6H3oROua8nSGZBCxSy1Sdumqivd1RVwvlUQ6Bdf4P6
Kfd32DuhzncJpHHkXYm6iaCJi7QKvPM8d0n0CfphUNTYDZ3fjf7J113aBw9Vm+r6R+4FCT9pQ136
LRz9pDT7oZ0a9z7DBODCVlCcI98AKEnMmZAsS8g+cjI6PQBqSPknaHv6ydFoYtpvbc6zSh+arDNV
h0QDiFX2rZ87QAMOJBWt3oULbfreFYUzf8yVl0m2V6qvzRe8Z9MSWo2QPgf3WlI5DPATUmZltrH/
3r8MBXYQq0JusyrUUD/p0s8hYlxCNj1ORer8um6r0XJs/L2/A1vHJ2nbNqhCpZ7APhz2/F6h8iH3
wJ2QCwEMKwfuF9fzgWhdNXEiOg4mRwH9AS+O8lbnp1nJBveCCbwbYHMATz4/mzrn1eOAamZ338L5
gntbuBlYn1jXyaNKIpp8ryHZ94UmRTc/hBNy3g8awqrenqdBPz6n4SS8F+JOYvyYlC7kSFH0mdcA
oVLqI9AMEB3y1rsq6IX3Y+pI00HKtu/0fmhCZs4gz87q5tTNiDVd6DKgZ6qgWPg98SRV0FY10LDe
cVyx/OYeNyiWPfgREBH0MFXTAI1JIDEmN4bqTV/O+wFO3IhDy5zFhtrJmDpG+l6oky7nLjNAdRGo
fmg48SUzks3knHLR9MCegH7xRUBQWxhQ286j/6SqjohTnWegh+NR6UFWUUAKrTrg5ZriHgd6XzKd
aVhHfnmfcAWidgiW9EN1BBtP6ib3DTeuA2GABni/AwXYRbUHichB7UAu3gUTPuVTC/EDaLyH+dPQ
D2XxirtoGT3mvWL830FPJDRLCa0bdTuGuGvrxCL3oY/d1qhrq06pjlT9EuJG4U57ySE8EhySApmD
9g6RWrADBGDqrQ6d5H3XxvMQVDn/0Js+r1DlZ5osKWIcemG/cZb8IVJ6b38uhvHG/3qgdKhHOgRn
pLar4DPIAgfW7JjyR3LKoStRJnEbgU1ohudV+MCYl/Xk3THuDbyIg0CP9WFK3dL5Hkjj0FOIgDPt
nzas513jYX+ld7AZ58xIcjZ9iRtZFg0T+47dL9V9N/duxpGrJJSlu8FMeHXHJcfTtjj4pSnKjTj9
+w6C2dkfF6KctQetdeAwE70DgVtYYLNV5KYYPa7n1vw7kuUE6Mj5IYBxh7vEc7J8P7nJTUBJtG9d
Z1OfejStcucLBaHygEzDZBSmsFXl3S1rFNg6Yl7myMCD73xKM9x6SMjBMOiBFGYGMTDxu3b3J+fn
Nu7nKE226HzfTZfS4I+3fbNrRwjOixYCZh9k1LefPE8rQMVypxMhTDQNKL9zHMhSpftmqAHx2nls
9kYGOUuwkm8xr7y/MwK7jDxC7smr0jL7oPxWmg+ZSsfkkGUo8Ttcn9n3nz2BXUkeZSnKpOHmH7KG
T+y1MG6Q/lOLNikvDUovswnuvA9RMMKgl13eklXDzFrPReOA+lBUiCXNzchl3HWlE8QdSZKNrObK
rNmF5W0xtsPM3PYZrwO+71wp2M5xGRAI1yftT0D3HYdm15bjiAlKT6bsS2VQYxB87ADjdVE8GnjQ
wzqAJQdKfXckoq3j70RfV9zbDeMUPhGlBxXEuR9o/MRSiO+mp86tc3/al2HSAhjr+KKeToif9OEv
sCyPdR8nOOZAgJWVDfk+4niU+aEEGswPjjipEuXFXqtQt8cjJxq6eKYjmDHzJGzde1p6WXqQdMzI
uSJF4X4qpnYOtxSt3p1nD8Fey69rn1Tt6LV4trKvzM1Qvw8q6o1JXmt8+f2N+eVeqVhB/fY8SACV
CI8ufmO2Kqbefd7gyy2PVQ1glvMd7j3kRcdPYiF+BGtWGhf5uEXBv/b93v9+v9YInmvQapxFkYf7
KhnandBywyGuNW4FIdMWyQwnKnBPQuVLTMvkH4dskqSvTY5lnjzSKaMI6Zy70T1pv0gOwmRfccnf
Itxd+Xq7Qgxgp/8/+1C7/l1RxnbSV93GbWOtcetJKYIeHIWlNGcejcWHYXb+aXPQPly3/JWpsQvD
gIqtu2KOvIfEz35Pcqh2WjS/imEoNjA6ax1YeRAdlmUN7invQczF1xZV3fdJrS4o+m5vCdWBtX3p
+I1ZkXp5u/KiPZNZ97uOhc2+Xpb4+vysTf7y+5vWEwfSUTrJzbntxA/GArBDjJuMkGuNW0bbgFot
c1iRvpaAXh2UJJ/bKtE3frllrl5YMrw1Ou+hAv452g8mxV2P1j79en1m1hbWsljC636mbPIflKya
nXKB+J8mB6GiSf6+rQfLbCn1dNiU2n8gc0uzncryQe/ywK1QeyMnfVO1uBfZxWpTgSNuZoP30OVU
7AaW/HNrUQ8at4yXd2NOyjlrEHZJQEbfo3KI7HIS1ltH1vtIK/RgxYIaaN/gpeP1Epr28mmsAUjK
ciiXJs393Ercu5P0rlAF37UMIpOlXxIoTW5VTa7sYBvkEORI3ube1IpYstYMDzPPsvTo6GEqXq9v
gnfvcxjesv3eGCDvncZpZYgJDNywuAde43fj15cgBTcBnnbf1W2lIOhpGeObnvqiz7oKuS8RRx0K
NKQpIVEsNL8H7vcDyP63iL9XDMfGNwjS5KxzXYj+gJ7gc67L4lxw94Wacroll4SRWKYPmEnvjl6B
HnBS1JAGhOxrMFXJbQeSXRJSRqWZxsrFRDWCgYuqRqEGoonkxuYts2eF6cRsKL5eNOML8nrT3mTd
1tyszL5dC9JnanCzMUDrkeo+Spnj26vp0+huVpus2IRdZZclEtRMEerPwC+V+s1BQynJPFHPW6TT
rhvF2iAsm4e2I6vTrGCwecruAzcThxkVNIfR85zbjlW7qM60Bjg1bdAFyuDGO0SQ9LMucFO/bQTL
yN4YW0ndURDCfYgq6J6msXGWIl4neJ1db0s1fm0hLIMuuDMjhJyFMjau+T7mrfNRCiU2SmbWWrcO
b2AoG4Ru8HiJdZL+XrhTTr4A3/Jt82OZcCX9LPQ6jtbTOQzjUuKC0Kq8QjgOj4itjNraGKwzPAF/
mHbliBhmMEIV2ulY8OjP1U1Jc3CpWZbcCtUpgNfxIk7d4skFbCyLlQzoFp5j5fNteBIYvRo+VD5C
wX3bs4OcuIauZ0JuAV6gmNM6u6fSlxqoTCpjLov0QKBrTLyp2FjhtY+3bDhqwWiKiwA+3i+9n9DG
AMlIL7dClIsd/fWgx7db1+48yBjoRWp8O9XejNJr8JGmorlfDrTb3rM2/GjkJa0NbbF56mZGuMMt
OUSgEe69bgFr87P8/sZDJGNHUu0vDiicca1ElsndE9bdlLHGBNnmS5rKMdAN/y1zVcW4f09x0TkA
c0tEHq6PYG0NbBvuWlRA+0Hyu5igaBq6SXYMpyo70arzbjvp7epYXxsn7ToCC/Pa4rH2/eCkpzHb
eByuLYFlvzqdWoVKWGwin/APqujKPUUF9Mb0rNzsbMAOhIM6x4QdWl/uqypoPwJh9tA5iFqAlu2k
mHu6vg4rw7CxO8KAwwNFxIunnqC4HvWjPLG2GzY26soy28gdnRYFycmEo8zTIEtEdr86wnFXx6Bt
Ng7jtS4sa+YeMn152Q3AEeIw6BL6gwjVx3NrtmSF1+Zo6fmNtaGSt+ccGqwyZhU2aiz6vN2TpK6f
blsDy5rFEE6uDyzIb5WGX4fMSe9dnqtbqi+RJbJsucwhq53mSNfGvYM7FhHt2MVeUTRbV9Jlnt/x
pnZBFgXKsq9QL3xG6vOukhPUXcsLqYJ7AC6/XZ+gtS6so5iLcJgiX2IM3LR634noMcql+emVjXdA
TXqwAVBYW2jLpmnbc2R/UAMWEx/UYoieIGcHNo4NY1hp3sackES7A9WLy2hB1BVPDusOYJhJ99dn
aa1560jW1aiqwADFARVZBAAST8l/KKJVW4HwtfatQ9mb8sRta6CwYrDB93FZD8Uh78RNeGcvslNz
qgHtBZgFKGJVDXtUnZtD9ro2/gFVS1N6m7uzk29pgjsutLSH8zDR9mcOMbx2B1LgaWOjrvgiO/eW
y1kz3vb9OTUjgwBe990bUufoBFtyCWtrYFlznhkdBbPyzlUfRjsg2KadoxE3vL6D1j7fOpRJmzNZ
IFRxZgJV7pUs4yToPvnjuJU7XOvANuSoHvsSL/AzwiJD3M7DDElcgeK9jMnp+fog1qbIMmIsJqrx
JenPamjFwcvDYleNwS3JJo/biKwqNz5ryqk/i4Q9eaAmRWxH/XP9w9+fHG6jsHgnkfsATfyxrf3u
BEvjp5RkT0Fmtgr+3/ej3MamQPPGlZ3roQfUhA6SfdAIN3sBYhUy2DjLFmfz92nAbXRKxXoUTrZC
p/FyHCxFekyAwED1BzA2nnQTHpv5trwItxPFqOMi2vFS9OVW2aEx/GsITqrri/H+LuK2QkWomGf0
ADnFWIzJANB6iWBFPm4cymtLbZkxgLMIpaZ6ljEkT8p4qQJmuLXEAfAt179/ccrvrYNtyp1pZ1O5
+P7Gnb4o2t85pDjqPH9ivb7P2uBwvZ+1kVgWDehK5pkKvK6xM7piF0CyZ5drynalgjbx9T7W1sKy
6BLscTUdKuf3xBsgEutOn42jy+/XW18ZgZ0/1qr2KtrMmKlKoUg+KYf2JPvWARiH3XSv4HYGmTLH
V2PFMUlNjbqwABCDnZDK29hNKzZnM5Oroi0l8UY0r93uoDwg39L0iyDyLmzLIHbq4GEAavT6dK0s
hk1U3ummAB7LQ2fCY/RF9ZDwYLNiG/tpZd/aROQ4LlHLVvTObzpCqDsiWXd0daNPgxheiGy8R4DL
Hq+PZK2rZYRvrvUg3qMBmReynh7c5y/gal5i2hJCba30dn2vq6PQQ33jwCyTh2JIMk1Fgt7mKbuj
k/gBoM5hcfAguTsQUm88h9bWxzJ8KXozDJXORUwq8lrBdnZ9dmPYEGoi/ztnULgaJf5C6wZSarto
TuqdS7eecivnk009zoqEhiZw5KsaGYlTo2geU2nkVyQC9B4bL083VmNllmym8a7PKHXVLF5FR/x7
UMupOYaUB7KA1/fWWvvWXRx0/hwwfOqec5l91l41xKbEOXW98RWPZfOLo3LOhwyUkK+IwiWnugOS
N5ecHSM9hLdZuc0ynpIetd4UF7Vh4O054XL+VA/IAN42gGVgbywvcQBPDvUoX/kE2GWqNYjvarB5
NIH693oPKy4xtGwbPOad70/wVEjxBd/KzN8lVf9p9vufkQ6/mqC8uGqL92JtrS3Lhu7JEqhh4lVO
rb6Hx02fK7+UT9dHsta6Zc+TLOokLypYsK5TokUMTDZYPmMUHUZbNJtrfVhWTTOIiArWk3MCygDI
BDfxIkexsVvXGrdOb1zP+hZq9dNZF/O8o4VBLIghaHnT9Nh047pH5Vk1IqyNrEB3GsIofXZEviXi
u2JpNt84L0JnxGHgQkaoA76EpRRUnVUIBb7YZa3euuCsdbOcUG/socuAIpa0zF4Boix3KdgHE+Do
zuXo3hZQ52zxuG96IAC6iqo05WsH7GbclcY79GO+VcS4ssQ2NIy0NQJjU5e96qb3dlPbI5kPla/9
bUu89Prm27lLgpz5pHydOpA0j6E/fWGZsyUOsjb3lvW2ULqovKxyzwq6LvsldgWpmm+Qnd4Ky6wc
aswyYC/3h8YInr+aGcoEDYI0Dw2jDyxx+8eoqACVvz5NawOxjJhBcagGlbV7Fi02UTWm6QEnGsL3
kGu9rQfLkqmrB0THHHLuvKk88BSik8L3z0EEztKberCxYk7Vm8yERfFaZclHEyVs10zuf9Eo1OF6
Bys7NbDO5Ym1fgCa0uoVj5bqpzKTr08hEPY3kbx43IaM6R6/CRGWr+BASvdpBTuD4Hdy4qVWt13w
AsuU03yuKzG2xSutqtMM0pTD/yGr4S/b/p13o40Yy11UKsyMjmcoC+IC7FdI0Gdx4dMBcT+wxkoY
SjkO8xMUewoUnw8Q8phQNxmapj6kbtoJ7+AK0+bBaUAtkMJ/SlOoKOz6Lkv0T1SV1/MnkMYtuFaS
uQB8MkW+i6wC5hV1M4Ff76GvpaAwPAs/9rrCecpQE51/d4F7+H+kXVlzpDiz/UVEsAiBXqnNa7u9
dNnuF8XMtAcEiE2IRb/+nuonj9oUX9R9m3F0oNKSqVTmyXO8+sZFOJgdfDTgGuBq2nAK450jPJDs
Q6pk9JqXMjeTZonsenAyoo0p8lZe1Av2ZXOga5ErCenN6kOUOtyg9cn/3ubjDKpjtdZZuzSEZcI6
alrVOpV3MwtNdxD6y5wEzOvNPdb3wtphbLObh/3I0KPhDh9gcufbMeDHahZixYAX7OsPvFhVDRTt
lN6N1uM3dC2Wm2oqq5WPLyyPjRdDZ0vrQjPM+11pgBAxT8AkcA1R2rWo/es+cD+28WJBBGlw6bZl
muRsLh5bwb67kNvZgzrtvk0FIJQ4b9ugzYbdEDZTErYmvZ4B9ts4NHuoJObrDs7GzYt455V0C0r0
J1UO842HDoKV63BpFWz7ryYT4yAOH1OledJAWPjgZ0OaDG4mVor7S0Oc/v7pxuU06Iba0fIDbYhH
dALSJHehZB0FyAif98NLI1h3+uTNU9ekkf4oA5l+ExLm65iM3gwqWhti4SiG1hDo0JxKZjrvRsjy
CQzbbaKq8cf5n7/07ZP3/LRAomwnVs+q+FAOzklCQAEj9jm6DLOVPPNC0GDj4GJZpp5T1vWHHsrp
Nkyr29Dx49uozIH15IBDXDQPGwwXA2sX1SmiZ6QMvvPTM5U1YDG47OOWN/MDSKw7Yhg+VIQu6TaE
CnbvX9azDFO1g5GuJ8PAXP1Bhhidqr14IHlebVIar9yzC0fUBsNFQJY7bsz1RxOMARAK07dybBWo
ZPSF73gbDMclSaEO4iOwbaP4h1NF/iuTGc6TQ0qAmc7vwkKW6w/e+UJBiKOf6o8CHJxbyiOQTM6S
3qCm3WwE7Z/Z5Opf58daMAsbF0dAzuemXis/oOge36J5PweXN0Rqot1l3z9t1SezQ/9nGPqO1B/d
LKJmi17r6R+w3AaXxbc2nbSLtticx6r6mLzgNst4ua8q9ivzccmf//1LR8pyG8SvK0CAy+qjEPwX
Ya5J6AAe/otTETZ5lxhAjRkRJT/yOKwOYei61+nglYfzP39pey2D9tpMFZrP8qPu3Sjx2VDtJqgC
r/gi9nXk+QcgjkdjB3LP+SZ2R9y8DbDzwFfK7prm+VPdhNeDAZvohbUjGx43Z4PM8AzuPkTc4BYV
4melgpeL1snGxik3KhgdsM1hVT1FQfErptGv859eOEE2Yxda8OUMtlP5ETlq+A0MpVJ5h3Io5P6y
EazwAlkNlAg70X3IgtZbt0UJe+jENurmv84PsHC12dC4tG67GdFs9+EO4iHToMAc+28+UE5OSFbi
l4WDasvGxHEN5lvhtx9BBAEfn6Uu3hrhhffaH+g40CTIcTL6w4fewyst2PxowCH5fH55lnbY/6+P
m0K/JywN2w8xjGJLM3pkERRhKU/XYCgLhmbj4oCVQncnboMPJ3OucMe9laW6QuB1r5W+MmH9awr6
/wGf9eVmeK7d1ep5SIYPoFE/glyMbqDnFW98Pq6s1tLHLZfkouuOEXC9Hd1iBv9AM2wCPl2EUcQv
t0IMH61Ts0Qj8BHy0sXGbdL6Gv35/1Sc59sLNttDW+N/N3tMjTvyzO2OEHQuN+hdrUGiBiV0gujy
kigMQ1gZj3gUflCWYXcMJp3uwUygHkPXLy6xNHzdylx2YwXxSsCwjlnRhyASMGVrNnOdjh/nF+jL
s4rvW95IFW4wT6LrjmBVTUCX/FccOomoQcYQVIcoj+5O3NK6rFf2Y2m4k1F+CjBUiHcxSLN68BeL
14anD57CMEN6JZ18L+v8ydHhbVOseZIvYzPM7nSqPw3HqRu5IEHoflP2BnFzmMthx8P42sjgxevX
eHcWjMTWPx6Rii2HlgZHgUaXDTGIOzI/Li88YJbDqqFcVYdZFBwLpWb/ZpCq9TbI4zRyZYAvPSJW
ybLxFkRTqdN6zZECBqu9mu6Gpm2ggj08nj9kS+tj2TmY8LhKawzgtEN9DXFlEAPn3Fyd//rCJtul
RogBp1OL43s8nSc1pEVSQgn6dKDQxtMkkGK8Pj/QlxerB16E/56msgWdD6gKmuOJu96PhmcWiqe+
hdr6pRTirl16JOksAx0P3pHG3XU58yqpqHjowd97sU+3a49gcSFdVynvGI9z/qBAGbWrYqJWPNbS
KlkmrkmsGSXcPQqOSgjR49aX7b021W0fuZe0v2AnLLv2AmNQSMi8Y8mRJkrG2JRXI1XOSgS14KVs
rWMB9UVCO989KngjIb2HeqqHpAZHdu9XW68JfwZ5/w00bWu9JAsWGFkmLuIidn0dukc9hMETA4zB
XNWR5w179H6AZej8+V0yFMvOoxzyHtk0+e8QFNkPRbSv2/HxpGo1Nf6NjuXT+WFO5vBHhhubY1l7
PBZor9JYPd2WTzPQJokMon2AnuuTBgdu40NE114ZCwtnVyfFCE4PyZX/7rvNjT/Sl9zQawLq9/NT
WTjLdnmymUF5pYPWfweLzXVGxJP26HfArjeg9FrBFi1sii2IzKB3mMW8qI5KyjtZj9+Kurw1hN2L
sb2vm4sQUp5r1ydbELeavnHMUYEC5RYIk/iQ92INzLc0CcvmGxAlybSCPijEYvZxOrm7vJ0eT9uM
R36RoPl75SZZ2m/L8HnXDUrWxBzZiV6tH6V34INGdnis6Pfze75wWf1BZiHBshu2vTkSMZjvvFfO
deMEaxmcpQlYls5Cp2iiqDLHLkzZ1riK73Q+tHs9+/P2sglYZt6yESioecZWQ9J366PFfy/DcDyc
//qSSVjW3acOwvbSNUcP4gp4aaaJJu6hBXNeYOTP82MsLJJdpWy6HIK4jTZHzlJvV3E6InQ/PTT5
eFGqBQVu6y6Pp1OJvnbq4zSH/X0u2je3GYuViGThCNlFyhEaQ7PTeNNxDoHCrol+PHW/nV+bBVOz
q5NFxzzijiJ+7/vqqaDzAW/knyPTe7c24ENc0xRb2oLT3z9Fzi6bo9jRRfwuqPfgsfkBGn+P/0PL
z8IxsosHoHLhcQpi3/cIvZOnN0dD8oe4rw4mrVdO6tJKBf+dAukzdE8KNz2aoH+G+lejqhvoOO+M
BsHbqlrO0kQsg9a8InI0UBsmoDNNTjNR4fAYIxQ9qU1dtueWRaeybnU3YYxgJv+ehoDfuE7z8Pr0
OFu/TJeOrWXakSfduK176OSCuBKUbPvzv34hHrBLlhDboiplYfA+RuJhNC9I0m5PB7bGbiPl2MT1
SuS58Pvt8mWrRJifkCzvfKRbwqrv6+awsMt23TJGdZFWGnMgbNxWY3QF7YDEnyDgimHOL9PSEKe/
f7I4rzQ0ciXz301R3+C4zmD+9CTbeMHb+QEWTNoms5iiuhRQMuc/6MSuG0QWXjzf4DV+mWOyGSwK
p485Vsn/vUT4/adHWDjQ+xwvgJKuxbBLe2wZtS7HvKjGNHgXhf8ASuEqcULA6c6v0ELcb1frfDdo
QDDZTu+5T78zVm4CIg8E78dTVAlt6ravNrKLVupfS1OxrHps8mnIWiLffbRekxu/CvrqOWe5t9YM
tHSiLHuugPbJGMu6d6dqhC82uZ9P5iBbcmqOM7U31qBwAFFc/nHR8tkFPVQqUlW2c/c+Mr4p4ddB
4bmr5JxMYthmcFWDxt9Xj8KCX7GrexSMpqHb0eadwZGcdqrASavnKRmrYV8h9sxZvOKAl4Y6XTGf
bDP1NJCJU9y815jNaXY43yedRAYlqMmTG4A7t+fXcOHSsit8PGhGMMZGzftIx8fZj/aQuNkHrIRa
1t+ZWIOBLY1i3e7KdVLStG7zDqaN6w6n2jRiT5r4PuohggLR1fOTWVq208n/tGysB5FES+bmfW6B
/MdQM9aqGPimZ0huCL3nzqXrZvmFupu6sUCi7J2ZepulP0AIe50Kvsmrf/LVmtaCf7Crf4V03J4D
UvjOwcI1+vWBzwS9DfW25yNYmvU+hs/IMb/Lls92EO1EQP8s63fVy0QE1VaeXp6wIbeQaNT9f8RK
dm0QGSc/8hAxHSvXv0ojsY+m4brLhu2UeTvlNCune8Hl2UXBUimPlOCFfmuha/pXJhoojoPpumpX
VmzB4/1RGPS6THV1kb8XuKZ/i+851ffeG74xlDnPb8rCLWoXCPUYgZd48LJ37ncC3Bz1QfnsCLTa
yhS+Js73XJs8w8Vnheco580nxpAqGfyUlGLT51ToettVPrKdGyTAaooGKt5Ut9KvciY3vu9ph6GD
vg3b8qrWqS6RcFF8fIOsg+yvJ7QO0pVF+NIQoFJnxSrcJ1EZCD99Ba99lTTa/20JLC13GnQcienH
fVD9k+m1DPWX+4rxLH8lTU8pULflvvbY1Vh6IPwI8x24/DYQBVljLVmalOWt0NUqwek1pq9uLa5a
Um0puWmbapuBYKwO2EvuvszhRbQQmJHlr6C8ARrVPndeaAqGfoSU9Si3JWQ3L3KIGMB6l8TE71pW
MgfyKICIwqWfwm4IGu38sd9oP96fN4cli7Z2pmI6UE5U+W+UNaS56mow3u6JAcBj5agtXFV2qRmi
Am3uZaH7poXg4FcgzjSPkFqepjw46LCD+i1Y2NC1vZmiVLYrGYilaVnbg9xD2nQzm96KEsywd2jg
8OTL4BpzEXEkrNzanjZMTVpB3+LNz5r6L42r/Wc6TOTHZbti3Rx06MoJNUn1VjdVmW5N1nrqoPs8
jA/nB1jaFSu0HJEWixhT/ZsD2KzxvI1Hye6EJQmlf1vRNTHJBWdrs7QYEmQm6obuDWoGQv/lj1PE
H+Mgdouf/RTR9Pmi2dgcLX6ccsZAp/8mgvr2FEAIUaHOTW5PEYS/Wmf70sF4rs3VIrN4kMaP67eT
SZ7u85NZCjV8k3GacNfbNAgnO35h0GprLhWQJ55prNGAzvu/Tyn4U3ysWnD6e95rmv4g/nxZOcYW
FGIqB9v0GIg3Vir2okaZvdTU1E/nd+dL549ls/xyk6aGws9kbw7WbVtAN2DfMO/KL4jZKtOsMd0u
nTXL5NsBOkhovMzeKk2VSbBQnYNiq6MK9Ej02RrBwdIwluFPqWeI63XxaxGxe52X+yyK3sesXXGX
C47L1g+Cchpyjlkbv+bKn9Q77jT0v/SQjHAuS1PY+kG6JqTQvohe5wacSZGDx156NRkChok18O/C
s8GmcYlMnY+gR6evHgWRUQs5u4S3HQcKGNaIq2uL1thTt54MtudP2MKi/SGsnYLPUzvoYxzQ2/st
41K/lhREGsn5zy9suS2oXcfohR26zH+NAEftDgT4Ne+WeYMyuwzygxeJuHmuze8CTR4i3TrKd2Mx
PfqqBdYYkuErc1gwQpvXBVqfAC7lMbThENudNqLu9NtAopsOojTnl2lpCMvOtT85jLhF/8qlcF4B
Akt5sJ/qfA5NMuAZ5I7fC+Y6a8v15a4gQLLuyNaAF7pQcbYjvYacC3BHNeRmkxMA6fx8vnT3GMC6
I6FCrV0NEcdjXla32ehtSvz2QuiNLvTOk/LAq/tW9pdkkyDtfPoVn97a6HNL84b55R4PRI3G+jqt
KvRQjBNbuSSXtsfyj7WC4jwZ3HxXdEP8nXO/2nAOiY+2BzQyrUjw7/llWxrHcpA1ZUBTyCGDOiA4
u6EXB22W+oZP7b2ZVpFnSxZvbb4vyjz1szHb8QmvuHYCL+H6xi993Np4CtY6N59pvouH+YfQyBWU
fr+WuvlyeSBCbu0zGjvatptg5eWgoCUUX7kkfTiVNCA0/X5+B778/Rji5Jc/HaVAeDSoQ1G+4sKl
f+WjyF57qG5dxPuJz59iyk+fx+UEatRZF6+RRjPBvipjozcVD9K1m3xpiU5//zSAdjxIt6m8eIUM
2Su64H/R3D0Ehtyso5sXnIfNjNPmdZ2TgOavRVqM98Q0IDkvqpDMCXQI2zWSgKWJWB5xQHUYZMe0
3Is6e/Qz93tEgh3QFTfxkK459qXNtsxamqny6jgs95DNGNFvFY+JgfL2yrWxtE6WMU+CaJJXAPpP
aRf+HSKg17sRJG0vhORlvr/svFrGrNIph/oRK/cGxauNV4vpYMZpDbz25VMHx9Wy5ibtZ/RoYgrc
x7uzGpk4ZBUpr+mUArVdqRkJ0zHcXDQVG68KaZiqOPUs7+cufw7hVHe1p8jKo21hq22kqgsytjYM
G6xTTh6yuaGbqbqsGQm3nWXVvUb7Xj0V2Gl03FzrGXcQ1eg5Pb8uC+fIht5VoW6ncEa03EZm2ngD
kXuQqQWHOUzXSI8XjM1G3oWK0iaYo3KfZl0EgkgWHBS0ZK9CoP6SWDYXGrWNvmNFnJLciQski40O
IJ9tnPiKhJpuUsKzd9VkKfn7/KotTem0mp8cIdDawTi32BOl4/HnMJn+W8XC0dnEpfGBqXeYuz0/
0oKR2IC8SJRGG1/l+64b8/vOl0+CljvekuzgNHmQRNEaCPP3Q+MPeBkCHcthoRLT1Qz6tUcfL+gc
eVcPjuTExRQa5wBfBgUgvT+JDAwx2V02O8uLdbKUYLPpwKBr8is3Tfe4hMFVytUDIu6DyaO15O/S
MlqerAEtoD+3TX4CczyXuoewOnpCN5ANv6KqE9AJp2vI+KWhLLcWaof2UEfCMSz0B678AiDW/JZH
/MqBSmESZf3LRYtnQ/Sg+usFU18U+xCKw/HIP3LPeVODfwhmr0qCLv/3/DhfvhpdZmP10EoY1Qyp
8D2JTJFUgUFXQXndhMNVXA8/AJ1+hAjJZTeODdrj3VhGXRcV+z5g3EfvYp6rXVlCFHjlxC24ahuu
V/vow8Pm0KME30ffFe+QYb9wPyynUEbMg9pRne9RmruPSkhmaya/9TLYOX4hEnDZfj+/IUtzOP39
k/cRoJpwp9hBLWksiLMp2zi/r718XJOxXjjBNlAvctu+GZWL8ij4H0yoQOriD7t6MtcmLtpNL9bU
y5cmYpn/gAtNQ9cdA3WBeKfBYN5VHLKLlAJwcC2jz/jo9IPjg0yBKu0l0MvIpwQEBVN24Wm1TN0J
KkRgMLS9M0KBjvK53eN6vvDn22A9B7xGfE572EKaue9BXwc3jmsq57Kb3wbq6Vz0XGQDigq98y0s
wY8eZuM+9i+TW3SZDdZzZqg2ZSgy7Pu4+zss+uBnBA6MtdVZ8Eo2XM8JCtdRoPLYh7g6psL/hgTa
dx9cO9JJr3qwRA5zvabGs2AQNrWIHzojJJGyfB+7/G7KkPgbMnMMRLMnAQRSxksDSRu85wvI82Wd
yPdZFumtLAKzp33vXULmiA2xLngW0ti4Hhy50bLiVyaDRLLsByBBz/ulhajI5hmZq1QQI+GX5iKL
9mlJr0K3uuriotmavlhJZi3thWXUvQch7CjM8z2VBikShoY/URwG0BImaTO9ofFjTRBnaTqWdbdg
s/LnsMCuO97tZKKfIbhIQSGzR6n6ErIECC1aOYcR2PGCgGhvn7XdHVJKCZ+ddDMRtoMM4/P5XTld
P1+EdX+A96C80iJxIvaiKrtdLD0PIU/d3fWs1RdO47RXny6kHk3ztdvj2LKu2jGKabDijc76JjTi
+vwsFq4KW5Kqr8Arr1NcrgrYhl2Vx/2OcPN62cetmxvakF48uDzbG6GjBxD6mKtWGH8N/bb02637
OuukrNIZy9MUwNarcYA27Cqqfml7LaPmgUAkP+IIFVW2SRv1IwcebKqalQrUghHYyL3BKfNMjHG2
h0bo3yKgR9/Vfpk0nlcnLRnbNQKbpXEss6a9CXREMA0SDfdZZR6k22Ma3luvLtKQRdLOijboXEZp
nAux1725H7KeJYX07oFq2XEqYeBrrTML2x1YUwlCPyzB1ZXtRTgC5ODQ8dotZbRybX9575HQTgf4
WjcQX8z9R1rEUEbXHAgtN4kpmHsKhDhGixvqFg7xrx01ewxYVMjGj5d4eAx+2r1Phs6jsopTxIbP
NHJ69OrkQJ5FMt15dKg3ja/XyMi+XEKMYxkknds+bIa4ey4UWl5I1rA7hzVrrMNfnjV83bLHOIU0
NrQq6DcQfDt7v6MvvAclU9EJHGy/Op53Kkuj2IaJyDYXnUu/tcFUb3g4pknhK/Tz94C9NqvUUkvn
wTptY0MD1RjVPqsekIqt75VRexv7ratkojw36N4IZEzkDiDuJp4SE0a92p6f4dIuWRckxBrGMZ2y
7tn3KvYvVbiztlVJ84v6c0loV14UJpGBATh+TMsovi5qzR9MFwebi369nfkaI0jRC1W1zyIc0usR
td0DapNqJUz50i3jt1tXIogTx9lt4+zJdcLgwRdDGSXCqcJtxeL8n/MzWBrDssa4Att0r0T+RHXd
/5yZIaBlCb353x6li3jF3ywNYpmiX/h9BMDz9DjSuom2QncGWIq8TpttKVgT7c/PZeEs2Xku2hi3
ifAye/IrEn7jTTG7ENormpfzn/+NmPgjCsJ+WNYIElTJMl+kD7x3+yAB8ao3u9et3/ZBDtHrMm/u
2pyql3pu+CQS34Ni9DZCL2w5QfI7R69zElfGLQ9lJ0zdQrYyKCN3Y8BoVt9npO+LaaXZYsGg7ZZV
dKHwHPDC9EnXUQQOwvT1VDHfoT+CJrw+cQ3X4a7327XM+JcBNVbGdiCUEWeEIT/Noa++KQ7PJCoC
ECDa+Dd+mUkAcSF9fH4flrbZchkUJIr9lMMsBMFVsk2RiusTCmfPVo7rwurZSTElw6xpq8B9nANR
kmk/N5XK2E5HFZ1Fkg31GMX7UUwtIN8V5T4I4qrMLy7SHyN4UP33gtQ6j0k+a++R66ycvs3gyYi2
gRME5KoqUflbiYYX7hY7TTazPgKBRds8u7Nw3iXYEcxhRpgW3dSzgT5SVU/zmhdeOB92xswv0kj5
dUgeKdRJdpw4LngD1d+AkviP8Tj86HvcbOdPx9cQXSyf5Wx0bhqKYDl6lLVM6zd3UqreuAEpqdpo
XfrDsI1l6s6PPl77fbnJeFBUBBT7ps+3p06i4k064aAA7IdGJ9Lxfqyim9CfsnQFDbDgDunpYH+K
gGgdZ42qK++5iCB53+Zm3o2smxKPQBLp/CosDWG5KkHA8NRBr/GZl6NzDeTUyV9Rxq46RBQXTsP/
7zSwrGWjeN48A2sMRbAGjraZeLdFCjm7zNTt7FvcDX0wQKLvWcO5PwJWXL2B+3hNhHJpkWxH0nLS
52M4P8cdRBwFMNinKD7d5ZFcq1st3Rl2Ag7M5Z6Jh6Z4kgp9AXxExlgGATSY3QPA5MPv/4mdYc+j
FrcD7vWtzIKP3/+B7sVwC/DexsCXrljHgtHbCbu6dIXHMzY/c63GJB71G9T1QkgbkihBbufC42en
7WogOOK2pf6zK/tml6Y9u4NYDd0OrSpX8gULm2fn7niIW3YMI/kMcmF3WzQE7hE02SnyanwW5fa8
HS2t12n0T6ZalywyI7Qgn9t4DtSWzszxE6WysE+KKFPomqraLHw8P9jSlCy/QGbT1iGt+DMF0I3W
RbfjDu7PvqLq6vwIC37Yzt5JRpqi1Zo/a1Kj8bwEHWJa9e4udsmTgTYbtILni2jdCUoi1tLF3oTM
VMqfY2f+qyWGHxj4lzYVcy+idccIVtQhATRFblvxZ2S8IHwL3cMs27CC5f3Kci1tiOUgwMRBIVyC
DXHxXN7IEA+8mdfOxnTpWqyxMISdvUOZ+dRWWrFnDsLNvcomvo2rrr7thTetzGLhDNvJOw1gc5rF
Knykcqre3KKIW5aMpRYs3fQua9x3hwlSrbFILc3IerXQLgi7YaqLl5oPE94ScC86yruNk47u7vwx
/rrMTEI7kweGbNAK54F4SduueeF1O3UHoV0n36gA3L1JIOFnNNQ37+JsgvLWPLiiSIbGu0ipHT/g
NPlPfoEPBukKU4sX1J7L27Spv8eqaa9KRl/OT/Fk81+8NeyGXYAsZwOSbfESd0WX1DrObvKgGlaO
xNLXrfCAOEggQh1+ekLvRPOr1aR/hT/N1kj/lz5vmT7KQtPMQzE/1WqefsaibnYdUdmFS2OZPYS7
jfYbX77wqMiLpDc1V0ld9xcJkGNvLavXadDPzGXFy8jKotykkOkrt6gUdF6SdZ7uLott7IZcCHdA
6qls2ZNbiGjbxqy6YlRfGGP+0X/rccRiUgdPAJw6f+tcqcNYFl2d5BOI/M6fUf+3C/nilP5BrxuU
wgHdBX1C14LK72oyVtVBiMxBs9mQ4hj8zF2vLR4EJ1N5XdA+EhvNod2idwLgCX/H0yLID65DANEj
Ux7OSSxISq8FhJYoqjFz2NyneRs6D3jQMpbuCGXAPEKt6NQ157VzEdNEgcFsx6QR2R6XZt8kc+Q7
/I6Dved98Lqpv4pziHXNQaH8uzHMCUdhKYIyaAvC+ealzbMivlVj7s5dIjTvC3SUgTLueiaj2/yD
BBjAurR0ApakXkMj/MSJBfsZUpq3COX7f2YeSX6dhqZ8jwMReDu3YSrcU7SqRWBMRjP3XUwzDpCg
H0+Humnc+BZBcvQBmWky/q0NyhGvaNWq2MEtK4JgkE0tfRh11GV/S9aTuU0gFIDLTeWAcu2kVwVy
M0+nt5oqIBNBe0jYb6mI6n9kJ6fmBsKAeFDFgEHcUdmG9yDq1tOzquTYtTufg0DuJYU4MUg9NDfO
lkJhbn6npV+Xh7rwJSr1Elqq/bxRbaVj9KagK/2KZzODeO6cQvDCl1M6/wTR6BB+p0FrHmldG7ZH
j1eXH1J0H067mYWh2UO0CptaFID0XrlZJD1wP/jKT+LJoIOjiHknoz5xs7kVe8OaRiS0yHBW+nya
70e8jcheDrViDYAQrWllonPfjczWh04GBTtPEMoDuErSYV/ISU56I/spbINkVvVA7iYCao5da6B2
EU3TQK9a34UZV6Gb08QniBQAFyxy+TDHc/yj8HIn306oyf4bu73BmcB+vzqdCZxbLgdj/qp1JPR1
XQYQfAevYKdvRTpwByein1+HTJtf2oCeLOHOpPkWBd4qBv8Zcd5T0onmodZF22xo44h8N/twZHe6
99Jh2/R9CcWvKaybLW1Dn0HARAPilkViuiUuZI03na8IqKujid2NVSnmbYA2Z/cvCkTSvCeTaoob
XEqtu5laXY//NC46ujep6nBc0xm0DIDYOkL9U0M5/RcLtL9xZCjklQ8a+vlh9PqQghqxi/D4yfFa
vB7n0eHbTleYomxOa9YxKrtk7lOwXqBUN2xySWk7bOcgz7p9CGmLcROqASkRKPs271AaAb7Q6L78
bqq8qt7Sxjvh9apuIpijGYCJ1qerusoKUyYpdUaWOAqvhF2N3pF2O7td868H136MS3fMblgmjNgi
BU5+FemIP3BlsqciElWXNCMI4W4b7hUuuNAjJTZVMWP4tKVFuqky/PutiEkTyCSIQ3XTATVdfGtl
LJ/dCazL+EExLW67sq/y3SALXVzPqT+7+wlp3fu4dYy4IpDUkrAxWZq7Bo21xAc9Q82Ct46F3oAy
ECmaO1OCCdcxnvJ3OPJVtg2YM0NARLrlayvTCToFEkqIB5bpPrpuRo2cAhd+KBPQLvozUPUDfnyg
jUf2rcPUsRTdRDccGBe2TV3qqo0DgK5+Q2LY648eymivo/DSoyOMYtAABy/ZJqshDPEye2WAbhNW
zTcT2o1eQVhXGgQShaG3jjPytW7jhXDvD06EUMsmA0T/iYSFGnfUd1iwLfKx0Xuoj8h4e/6uWQgp
AivgkoXboVEnD56UQHfGFmCogG3A+vJ82edPw36K50gUxRDY7tkTL0NIeCLn8y10vGHlolxaIyvc
UnlMFcra2TM96eIoKMBdofUvT6YerQKXTcAKuVSgvWAY8+wZ8Dfv4J5e3M0cXBjT2+VIN9JBZ0gd
QK2RlM+B1s6hZ8FQbTTAOJc96G2WA5opv3GLKngaQr9pDrApLyrkd0ca0152iGyGA2i1owG6NPET
epLHG+304m7s+VpnA/s6ZLf5DQrqAu3RTPHTbJphCxISpeDl4gqEs+OAsuCI9pwqcN4HtDutpHOW
hrTeWrHy/PF0Qz+5ZHyk2PhZB+lGKwJAkYA6NlzLtg9RV83GcY3BbuEw2xQIogILVSq86EmG6Jfa
UTVWfVLHKe6Coan0WqZqweBtonQ3cOkAiEYEg898lbiRiIIrB/2+7v4ii7F71+eYe7wHV/pTKhte
IqkTOPUWXR3m12Xft4yehDynBfACTxwS7s0mds0wop/UDaeVzV9I5thd6hyY2oikqX4Zh7DciUKC
am6e6keFAv5Boq7XbocwEivAr6Vtt15dNAx4zbnGaCH3Ep1B5l07qUyitGgP51csXjAg++E1Fy2L
hkC/oOX7lxpCAibisVMH0sshycw0b6ex+T/OvqxJTpyL8hcRgYQA8QqZVZm1uOysstvtF8JLfwIE
CCH2Xz8HzzxUq00ykS+2IyOM0HIlce9Z3BcSiOm2TtkUdhc+PEWd5/3bnKk+nmcESd/BeStbm73e
qY3si01fH0sxs9JX6FTFoMDRtc8V1+Eppfq5ZLcGpc1ep2OVB/7Au7ec1D2E7jzzQCZYfiJcdvbO
ja3GJqyLoETdr+zJheKEASoA/imuBkN+RW2MMKaKOZQU+Vzf1yLaKTBsNbkuxXeHsirrum90/v+a
dL3l+ypRJIDHxV6KFlkr2rgi8OvEOt8Jqo1tx+azC7+s0zaaUMQNcjo/zDLPzbEaUBbYaWAjjoi1
LczU8Gksi+FNDHKZEwgFTuJhmXLq3juoWqnk+rLbaob+e+wqInNR8Lp7czMuvujQh87Twp2Heqmj
nSLz1lBZOwLBd1LgqNn/FI3eIj7QBZf3pHAIMv7X+7CxH9hsdtDMJ6jhQYUQuMATc3R2H7TVcJBj
9MWrg6e6CcdD15TOzoHwm4b/h2yGTW13R9MuEJXWbwYiJuOFTx50NZPW4e58rsRigoPOtBu+jmCi
8++ce9R/kXMNhE4M00PCY5jPMGcHNLexu9u0974C7CZPe5RQssU7V4N5Zvi0jRkn+WPJw4+4se6E
2cYw2wx4jWwAKbqKIo1u4E4h9JNQGFnq039EnSbIeD237h5hb2Nd2jx4NRXtVKIM9gaZkPRT3+kQ
MgjR/OyM1H+9vmy2mlh/f7dtcIhokzDsxzcD18IPbm8AD3CJnM+4KKlqJ4y3UtDuGhXvWskHXFVD
PrtvS6i/LHyBHR+nzjOtwerHBf+NRWncTViuQIL6H7riJpdwWLRb+0evca6rCtl8CavKKc6HSC4Q
QwoIitc58XTiSMX25Ja3loa1i2hSO+kSlu6rmqr60BOaSJC6MJoOgGEUxUpn9C+TG7W3HTKutaXw
CokFhkTcq1tDr1UWThI4ePjvGqVpYHCWArP725JqWZfo9fXye+v9U9xb9w5D08G0dTS9oe4vazdB
pm1eRd1qP2Imjroe3+ep6FwvOqDSQJYnmIoo8TeyYtR5LFWkIMUGe89iDo9z4PH8E6857nrX3+43
LvK/b8dsTjnX1QLhExFd+kHk5o17gVM+jybKwufF+Mg0IPtRkW8c/NGwOowNhLHT73Jo8SIQEE1x
a5YAfAbLYSxqUcchrF4wrH6lvjdeno9/5U3UCJPUo5b5TxO0NTy5/D4SQDAJNSLp8QD+7lqqBj9V
Oue8GkjvHoK2yZFtS6WLxInoMkf5MXPFwMoDa8t5+DwtEomxVKSLfkszmOwclNurMqYFxEi7WBPt
TL+kUzIHkCQfXw7Q/Q0KGr3C5YyjigtcmCMOfc1bGBXIsFLeGV+1VH8fYUvXIOq6uTlA84myNqYc
QvevdMZMHXsZpnN4gpxaRu8kG3pijrJwgxYvm2a8loeqCOj4iYbhRPPY9RkznysC3icBNApYrLeA
qS5/g0Wr5/xlgkIUMgH2eoKWFTTzadfDDhK+Bp+A/xz9KOHgB3mPUyjL4GtuOjfncQUpnODkhF0m
g1MwO6hIHvKh6ly8aepwnSE9FSEf2mpdtPMBdMhKvCCpKyg7jFxU9CAN6/zqjgQuHHpxllMjEi8I
WH1WRTcNJu7qfgpfaBo1hAG5wMc2OGbD5Kb/XF91f761MltlIHAbNoZuUL/O4MLOLrYxt+4cIFT6
18ZT/c7a/vMNgtliA24VzAUlefjq+i7S9oyWXQVfm1ZGO6G91Y3193ebtB5aP5/cGSkLYOCWUwnh
749QCa2eVDYV06ngag/osdUV69CR81zLsQYcgU3IaB+FDDUEihoPQqvXZ+SPDVDfRp5zYXAR8IU8
C3cC4bTEd75OYSp529OtjTeAmiR0AZ3hHHSZQYRw/36osdPf9nRrg1UtU3TgYX/OlS8SNsC/hqZA
nNz0dDuro0AW0a0/52eVOl8qD5YGUAnb+UDcGHU7p4MkPCQGujE/r/yt+7zEuKyuttdf/I+rE9ep
9er3bnXypoGe7NTl53lhVfqI3aQs05Msp1RBU7/FQe4mYimbcWeg/nilRHtWNOTQQ+iCSY33FZwZ
lAieXJDbTVh9bAf51nU35VLRjBUKec5SEkRhf6JOUXd3ylt0cR+Nbi++3jZu62S9GzfkaUnDpYsJ
D0L22bQS8E8Y6R7nyXfPC9nFZmxNvn3VCnjhNhUmfxYOlHUA9TlE6S5Qcevp9N+9kMRFmm5J+1M/
9Q7DSUpDddc62XzLNRjTYIX0mNdmdCSUYnXRoPCQOsN8zINpOhEgu3e2jXVK/3M3QRtWYM95k2Y0
KOZzXtf5ndRdFus6+2WUyXbW7MYo2RmaQIRZb7xpuGdF51RJNZVLffBDVJVvbGC9+r5bTGYIaDUA
BX+aZfANAitzDHnGz9cX6sbw2FkZBc+rAVm6Dizugr7wBbhIoMWfC5q6OxOwNTxWSPfVSERbLMNZ
dZANH7sgguW4uM3P3LelA1XWcg3sC95/FNk308IAe90qrg/O1quvv78b+DwMC+75/nSele/GwFjz
JNTDnjLp1tOt2K0oBUKck/4UEAKbSgUAGsqLVHy57eWt4HXTpR7ZklUnzpbv/SrUkvXw2L7t4Xbk
LrLxyshMZynHrzSALzU+RHa0UzfOHDunIpYa0Cho2p+MU6CcSwpc0hluSEdvpRP5HZzydnqxsfjt
bIpG8g4FAqkfRJjmj0JE+QeemSn29G1CYdS3cyTBOBmnahcFuIj6e4RE+n3XzfR00yzYaZG5Dyeu
vWY6a6QX46DP2iOwx3t6xhvzYOdB+kgK0wEodwZK7aLpWqb3kOBaldR8pdvbri+2MGDqNzqqc2c5
BzQEU8ID9DICS+X6AG1cJ+wMCCA9GfPLajjpIXDBS+sTwOxeNMrbq8HKNLn319vZCOX/ZDwyfApO
ppzOrMnlwRUMe5xWH297uBXIomzKcMkFeXTzFIqZQL+2Aqp2tz3cCmTdSkG8zOlhoDnPqDBxNwGx
4MdtD7fOXuNTGM+4bDiLepEthHXqlDz6IqPVLfldgGHWtPz7DbrMoCAw+uOZN6jBJsItev8w9G67
c43787z+5xuzrxnE38t5RPTmGujd6XPf3PhR8J9PSwq1Xn9Ie5wuYlHgNEtz5zv4jL0+9n+OXhat
v78bGrdOM4F6NUi5mdL3QDny57QDfWAkMMfNvKa4aQ9itpIdHcLcaCiYnYOVPdDTXsRh0O+M/583
aBat8/KuE6qvQ6/uMP6GCfeRDn0OOBK+KNuFi51x2ppi6xSmq5s2deCHhLRhk4xh4UJMfc9Ke+vh
VujKjsCQQ5UatytiyNIcTQ1kmfvsuyNp6P9um2k7hJdephGEZ8+jKF6CjH/ky/iZVvUXx61+Xm9i
qx9WII8awMSISSzVgdBT2qOW5Yb+HkWVYzb/e0VntmgdoFPgJcqxOzPomVQVvxMNNuophCJF/rZQ
sEvC+qaNmtkSdiifjM2sx/7M5VQ+SYX8AWAH3o1PX4+hd8sVawlp7zGbzn0DH1/uQh0L/pvezla9
EQw2K931ctM6kMI6K86jRHb5C2BsXeLn4dv1Wd5qYP393eubroW/c9SZszuP5UcBLG4ctIAwBlN3
E6MPIN11gb1rYnTaSc2jK56VI74JaTJgTdPo1PTheN/lei9rt7H52e4IpoPtJkEYnF0DDK4qSPDF
BD0/5IU2942ScOG5PmR/rP+iP1aAV8xL/QzmiGfpV274qEHt++A2wxTFyGOAIa5M3TgxUHzpUYVR
X3xy4H6+l1Xami8r8FkAKr8SejxXNbZeIckSw9LiS62reufbbasFK+6BklVh0ClAXuEh8sanNPo0
1lVzHCSMQ3aGcGOubPo79RpKxwF7/KhQwAF+41XN9XhnNH/O8G2305ONHcymwePKl4JFpIYzbaf+
KQeKcYiXpoUM3/WFsPV8K/QZBN1WLLY5g56nH4AOFWfH3fsO3Rqi9fd3URP0achUNppz1U7znVqG
7P73PbCSrYCq8V6yb2O2Qzv+Szp51PUx2xwZy4Rq0LukgxKaL910Z4vcasPaAFQ2Z70PG4wzMK3q
icIUbQay90M2yrvrE7HVgHWeyzzwah6t3jqmF9/SIKrvgTopE+Aj9nAmW9NhBT3LkGlV4MeeV5jz
EfW+/g74rPbgTjgSRzp1h9u6YsW3LlwVTbkx537qnMRUhh/7wZTntin39Gg2jl7ba1k6vg5103fn
Cg5OCVxry0MKEE0cTDDFDQ1c63QrjtH60/U+bcSJTVxXbQhcMmwezsxbZEJD+hdEI/YEzDYm5j+0
dFQgOunW4xn4fwCJx6qM4STeHoAFHI/+oMXxtk5Ywd6zbkxps6a0AFM+5C68hHxRmJ0h2urF+vu7
aKfl0Dj1TPtTjrTZM224OVUaNEii/Oijh8/Bt+u92Jh7m4UOEILKZdTPj6OZ475Wjwp+4WIYPte6
hwqyvMA246ZPWGbTyVcb7GzwOxzFUNRGNnBOoBy0p0S6taSsiEdlYpmEX8PRtJV1LFAJjIdol468
9XQr2HMlvTJVM3LUtQjv9Bz69wsgADtzvfV0K8Tdwl1pPDl2K7cuy1ivufuc7RrobT3eOr/HPC2A
3a+G8xww8yH1iXwYptw/XV9AG0+3ieNV04C5NK5fN3zGtEJ0P66FLHeGZmMjt3ngVZgyU2UFBl4A
4lQVqAiALlVDMi77ddv7W2Gcpxp0TLEsjykfXuUCEPS05nmvP3zr9a0onhUkhoeVMxRj/P04n6FK
V5UALpSZvq3gCnrxv3eKwKcp6VMy/a6WpU1exQ5x/r7+/luTu/7+bheaVbEUrs6Gs2xwLVur90C1
hT9ve7gVshxeP04j6XB2Q3zKtOG0HGfp7m2gW69uhSzwHK2YYXMAolZUVPHYoOYDjtrrbe9uhSw2
fubC73s+j1kPYEOHo3HW3j/XH76x9/tWwCJNiQyc6tdVA2YZbEJJcT/Xxkm0G3R/hfzWbc0mdQM5
SgTnIxqaeQA8vjDhyZuaPVzkxhTYhG7Vwj7EB8Fz3df0EAea/tW49c7S3Agt20zZzFUYhl2Nd887
xBIfvCCpOBR8YCR3E3KUMpu+DWEWLYAiQhtKkQ5cPkg+wiZg7xq01QUrcsERMDXuDfNZ6/CtUp0f
SzcC6Mbk+fH6Str4MrXZ2aqZCAp7SOyaSHyjTKjvaVsTc+jTkoO1uqTilJY0XEDFgK57AkpU9c/1
lrf6ZgW3y3xTpKKd73tU8hN3hJTZ7BSgXvjz3s14a3lZEc7qLnVaSXNU/YbsG8RdqniaMIjXO7D1
dCvCuevWRVcuMwAIJD0w1ES7o8c7uuxMzUaQ2+xt5ZiSw11tvq968sIbmEV6NAFIHbGY7nlabLRh
U7dnrvzGczRGCBZeMs6b+m+Oe8snJodPQ4p/XB+q9aj8Q+rO5nBr6sOG0ETzfd5AxYs17vd58Jxn
xar6oSnw2dUgQnfa2riv2kxu2TIRRUs634shf5EsOK/1HKCa71UITzrh/dOBuXC9W1tNWYd3bwiZ
HS+Y742WR+qQF+2ubGb3vs/9tywN77p22FHQ21hsNmuQgZueQX93vk85omUuuvzQFuPOkG2Eorc2
+u4Qp9rIOSuXFA6eMMhJTOp19K4SYXuYwOYcd77pt7pgBbzwosFMZec8MV4KkELpP7iN75FTth5u
hTovFrjYEjxc+6he4yz/ijN9T+Bga/lakQ71oiWF2oyXwf0oeGL+W973r3Ovz/DHuVumbAcovxWM
1qlOfTmYpvfce6pQZOOV/6g69piDXwmu7J7b80YjNsaMtnJuYfuLNarLC/j/n2EJC9Eh/2k/LDbm
woaazcwg2eQrcq+94FuQ4zMF7hJ7ecCNtWpDzRQjAGSpltzzqs6b2M0jKLzlqD/7ie9E2Z4e/FYf
rNAOYPjCherxdR0Or7QK3pZmL9o2VpONKmOFDupJe93JFNOBSfm2FptZ9KOMqr9DukdP2OrA+vu7
mIbiQgPdu6E9VQNqknpUWESQo7i+8W3cGqgVyrCmJ6MJg+Ikq/GOIilnluASwHwjL/ARkA+fKl4/
OsueP+tWc1ZwixQq9sI0FJisGQCwFfSXKpooUFDnaXlZd9sGO294a0HORpzJqetbnqriBC3X4QBj
gF8hLfa+WLdmxgrzIJzHyWsItqom8i5pKsIXQKn3NBc3nm7DzHo4GDE2V9Uz0JefQB8Z4JY6sK/X
5/3PBAPKbA4gJCKMbNqsetaS3EPZGVeGVWwODC0dc0wHNKvfuKkLIMdxeoy8S6be/JjmiZ6mYbeY
vLEH2Gg0SenihLgcPUsZis80hwgErEeBx21qbwcSstWEFf8U9kkuIP/Ok4QnQKLHNcfNAw8yU7tE
942d2MakzSZsgkgF5XM/lSbOgOn6izbwH52x2cNMOUzFHgN5qyVrLxDwUIZ8BhQactX/oGaZ/0be
cD7Ulfg2jfP89/XFsbGv2XxAbfzUCZyiQn/qg5bDsfdRD+BT0CSdj4TJEOzq9WzNjrUhIMWR91kU
ySdoEmZveQruyLiM3iFr8l/XO7NxtbMNbiUwQQV3pup59GnxzF0fyidqKT34CI4BPLS1+tR2nv/o
hO4uMH6rV9bGMApIvIyMy6cqG8y9dIriXEHcBDJqty5rG8omuqAJ646KZ2QoXeB4IGX7W78horeW
bmwom3CQjMucXD5XEgktqHaqxGQAtCHZsqfXubGebUAb7Zgc3cpHebjs+D0YCmfknJBhb4v0CEPf
t+tLYGM6/gNs85vUbdwUs29kdKe9xfwQGXvwC8BLrrewETE2qK2f3DKKSFM+uxTZjzxy+iNgyBDm
dQxJAIbyPHg7NJAtut7cxtFgw9xmEBaJG4yYGW8C6njVZUTBi7TBnl371rxY14LACI63DuSzyGcH
X6koy1bwWc2SFtyyB8+FtNbOt/fWyNkbwNRGi0GoPBdLh1YANRfTm0G1Le6ZV3jPxKUOvQl6CNfs
f9+kuCoiLSCuASYXKM9YzCjflURerk/K1iqzgl5XciJdkQ9ZLH3cZ7UCHYar6XvT0jG53sSf592z
4W9TUQakCmR1kmFxHoyacB0M9yraf35/z+ZXVRMPZ3gAr97GRH2ERrlApo1dGrZ72m+9/roG3t1k
czDZQxS1RnydMvI/IBmGxKvcPXDvn9esZwPgZGgILIyi8iTb7Fs6hnfgQN7Jbrgr5U0ahdSzsW+m
FUI6VdhgirOUfO/nAQKykHSTt5W2PBv/Bs1IMAVBm1y5gt8Ig5GkLLLP1xfP1vhYMZ1PU8SIhNwk
rE6ONBhOsshfQAs9KcpP15v4MwMZA2RFs8R5Dis6WjxJNh7GHGXrPG+eUh+aiLj3T3ELwl4G8nbR
zd+Bn5U7m8jW0rUCmy5144nOXwMblq5vrhw/QdIuvESU/XO9Z1tL1wpuXjSAwBS6PM3luH6vQBq7
KdWXmx5u4+HkrBWqgRFeHxfu4oyLVnRa0Ifbnr5ejN5FHQCa4eAUvwcnXfKnmaGiWbvOzrtvDL3t
2yLyJeungePde+jdJz0re4DIWppAgGuPJLYx+DYQToO5zLsZl5HYaAJq7vqFsEoA3DY+a8/ejY8s
SVYYvj49gHNvwiV0kfbZelvjs/bp3dN5Bf1c7lJsGQIwsRiAniVR+WCSZtT+4XoPNiLbRr+B+t5W
NQFEJda0vIw9Uk2F/1YAXFmUe1ihrTmwItsVaTdKJ0M/KmiExLgR4uzcBY5vjZIVwAbCARnFfoce
NKsIeInzHyKDWdLRXcPhrTasEK5Kki8gbKGNIJDqBJ7bL15A27iHyPjd9YnYGCQb2qaNk+el0GhC
LqEPgcYiODcAwNxff/zGPNuYNlAYhgH3L+ee1eVbTmnCw/SLkv65AYjuehMbg2T7u5hClS0fS/TA
VMAn5LUYjqlZRd/5nO4s16021u69CwlmIs/vGlZjIkQa/qwyBkb5BP0ISKdUCmqBt3Vlbf5dM3TV
DQiDDF1JA+x7Juq/ck2GDz5Qu7edO7a7S0ka1Tpl7t6RzD95Q5+0uj6QbA+s9cf5dkPbSbwvAkiT
LBGDp3f+EjTy7jd+uV+KS7ECma8P00Yj9uEz42BrWDWzo+4BZnT7V1ydPhYqf8k8SLZdb+OPcYES
v3UECQqg4RhQdqygXvkxZ1o9eWIq97qw9XjrXqkAru94iMfTMjU/ZAo6iN9Ckef6y28N0Pr7u3VU
EQecB+myY9BLD3K7bDzStoGuN3Q1wLHjEn/e1pK1YrtoGZZKtNUrMhbPoGI9/HbXqmr15DLy/Xob
f/zewlSsY/iuN4an6Uojg0eBxC25ah7IYF4HE1wIboVkzQNeb2dr1KzbJheBMGWls9e10ALr9S7G
fN+TznyEHPItpTT0hf67L7CDy6I+UPSoK08+6NZzY0fg+/R6D/64TeHp1pnUiU7AmcXvLive7G0p
8wFku7J6zgF52km0bS1c+0hSUwsyK+8ussWdf3aoSMpgF3q5MdX2aTS2oOoUXU2PfIZyjSDudwhN
H/t+KA9uwI77bLiNkbLPpQ7WU0TlpLtE/QJK6wDWJq7J4uz1ht5dn4yNkbLPJQb9c9aE5XTJIjXH
w8BJMkTFnjfI1tOtEE9dPZpiHNEBfwri0AmbOOL0r+uvvhEJNspagWUm3CWjR7efP7vwnR+LAfpk
7Tkrb31/K6hp1fotA9H6AuT+aY7gCVHuw1O3BseK5E4sU9qQdLg0jiuSqpdtMovdM25r7VgxnI4c
H7xEm0tGe3Amagi4hqxd7rzZ39Od2+qAFch5GJDJHXtzYc5Tn/4T7ln2bj3Xit4ObmI8g+LbRUTk
f24Q1MdiCm+yinRDGzc9FaGcMpliXEhwjOruuWB7yb2N97ZR0zRgcPPuXTwaRdYeBR2R3bhn2gZe
Zi4Dncqpvaglf4T475d8qVJoIe1ZuG+9uhWo2C555ve8vcAUkJTPJIIK9cWr4Rb5dlOw2hhpDY+1
aurq9hI0wQW2Tl8hGp2g5vEVEO3P15vYWPE2Nlp0PXGhUaUv8FH9MELeO3bK4Nxlu7fSrUGyAta0
ZVFWyAtfpq7SMSydJmhjytuOrMCKV7evnWqcVXsxTTTEpRm/IU+7pzKwsVXa3lpNWkSqaEc83Oj5
3nEjdYI4Zf8AoXdAZVjRHm+bAityuRMMVDCuL7zR5ZAsPrS0krGm7k+Wa7rnI7px/tpw6cxzaaSY
6i/KkR8m4j3mYD9UWp8nQR8h1Hi53pmtZuzLtfGLnDQeu0BZCqrx6u9ybB8a1HJJRcTB9/asLDfW
rW2gVVKTGThSTBeo2RygeBrrSh0y/ybXIZBJrdA2PthIHfJsF9wbSxiGoxTMULNHCaXM766P1Mby
suHTfqG63sBp4tLAS9YNqp/r1ToMhjussduC219j8t31OihLj7Iimy698xGKZasLI9JKeynujcj2
rcgeYRQgKxjSXn5zl7UvFATJbwKmYQKsyPZ7ryZ1jW2DECcVMcwdhs/GK8zOxrG1fKxTOA2aDoIV
tb5oob4IVf7kXX2fEUj1Xp/crbGxYrqqUAmH8Ra9SJKC1FSyDFCC3aevwfQf3KMb2vDpumyGXMKk
9yL68q1EoXgA59Lz86Ns+MlBVrv3qp14jjaasuLZn+cZ0gyUXgr3/yJkQJ1JipZ9MwGgj1H/Kc3r
LwrxfX3ctppbt5V3K3aESECjBwZXnqG8zOVwDD39BDPlD1CfSH73jPSrO/399eY2psnGWQMsGHXL
kDa4ITToH+xE1CdoRjZ7uYCNZWa7YHWoFgIJTZtLJ8Nfo4p+wZirjnMu986orQasCGem9XTdEuxT
C6gvKaRFuqxOcJgU8fUR2tjPmRXk8APIYMdT6EtHuq8uYQ/FUt3j80rEdWMewl0p6612rHh3gCvz
Bo2RUkA+eyKEpLT5EZb+g++H/x/NbE24FfcCcq0hpbq5lC128653m6SYl70dcWs2rKjP0wGfgfWo
EJfIrk8mreNJQvdrIW1224q1kdVscDw2jWNzKWT7Y6i77gC73XRnsjeOJBtPPUPDflCy7i8QLT9R
7OXROL4iH/e1rG+qb7ihDaNOy7kjo6/UxYkW+SBI1T66sNbd6cDG9P7Ha6X00w7whv5Ce/8f33S5
/NTDRkx+vCkYbLR0CkI6APN9fVFDdFovzL2Wd0GJceLNE/OmPeOCrXmwojoo62ou9NJdXEDOp7jM
F/JNLsjAotJb8DdTRjdZxWE6rPA2BB+NLFPLZZhbPyZzyZN2zm68RdmSnDOQW+lc1uoSON6Y5MHi
fnZZxeI2z9WP61OyEXK28QrA2MaP4J90IV7RJ3oCRyZF4hUwZ7EHCtmaDSuq/aWCVrDf1pd2XF4C
5HTz0D+EkX+3find1AsbPZ3NuJ3hoK0uI+6DhdIPgCE99aF/4zlkQ6cLeLSyukiri7dUeRLWPRTT
hgzGs9rcxH52QxtALQanGTuKUWqE87HTBlB8oZ5yBt81FG++XB+njan4j0BnD4Mnypv64lJIpk2R
gKMyioFHCZLmgfYUHpa3NbQut3f3EOC0BS63YXlJXfXF4/1prUWs95C2U3tH68ZmZfuraCqaoA5Q
Iw1kN8bE49WB9c4eHHhrqKzIZmU1LgC05RdsuC+FQILPX/5aM61NQXcuuRuxZ/urwHE6MqZl+YU0
ufcX0vd5AqV652fEb/NVwqqyzuuMO4UJQppd/NB7HMkkE9yqY4fjH9cnemsSrOAepYDnroJR2uR6
D3U0fC/knrglZ7+T23+4qNuoaT9rAwDJnOE4yXnJoQbvkdl/1VEbkv4w+jws/INXA6ZdJbXvRS1d
FcUzBke+qmpCGiMz4LZFrLViUPyOIPbQ6UQADpvNx0mnSsyxMoVM4YwBOWpyUH1AxSXwS4iPJ5WZ
A/JjnnGW/HI9v3DESy3GxukOeWOm4GvQmEp/m1U+oio5N0uZ/qQSAjwPuhsnMcaZh4TWg+tNPEcR
HIreokly+L5Mbuz7Mzl2isqHUUMpHS+qXZN/pk5f6zb2HM8HMQPy7xN146mfV8hxSMIoxaWIE44k
U4E66/Cxy4VTezFEFWv+lPJg7r7Apkt2iSRtkYyOm/8qqkWNUyJDXnohIPqNQ+5h+Z067rkKvFa8
FHildgHAUdXyZzuWlDYH7vNhaT/Uiw48JyGRKR155GXX5EtMeqCjP+LrLJ3gjYIStk8TT5KeFbCo
g7L6E7wqZf11gtswbqIBnO3Cr+PCYCH0qezgqgFSWTB7JTkEKSczPLjEXJLvXtfl7YdmKmunSSSk
esBqpVDCD7/UgweR9aRY5BC+mgjio99cX4W6PpZeBShwkpWtQj1vyEVUmQPzYUANt7uoh80e3H36
gaRx1JIF6KuRjllwn8E4DwnvIiu0DO61jKiksV8vfvBDCXAYqnjNRlYa+yEryuXBgzhQizM3YJn3
mHWL8xzxCd5/FJD+NG4hQxNdYDeImnEEvV32v97wrPgZGT635V1TeMrImFP4/HnJAm2G5WfhwSz4
M5TQ8rR7HLg3hoCZ4z+BBtkHw2j0gxw8xrq72SkFdG5nmfG5jOcp+hm23TDPRzp241jcKX/OaBtH
zMNH+MyGZRBxgdXkfqtl6UQqKRn3xa/QZfkojsKPZPDBgdZ7WT66vvT9744jOlLcOX3jpd+aeslC
L26JmWHytuBVPje0WMzLAjqiejZQrTfZXTu04OpFgV8PeUI5PNugweVUc3sckH0jL0CXZrk81sBP
BnA4iFSru0MIE9HhNfQXlWUxafxh/jFn0E7Pn7AR9dHT7IdBOh1aMIA7EqshDJHlFF1T+2UcqtzJ
lqMH3YlpeYpUXpc/ehmA5ZLUUFdfnpqGc/9b42uxPFQuXAqdu6IZPfY1Io7k/G7snWD53zjXQX9m
ru7C6TCpPoNf0uh5/G+nH7KBPTaBG2Qh6KJtze56PjfpM2Vp2Lx4WFbkvEAnb/gQmMYZ7vXoZ90j
bCydob9z3NmrnxbYWeaf9Uhn50uaeiBZxC3ydbEPfBkqXMWo6fjQCLjJFwdOfMO+qJn35mvY+k4K
eQRq4AEe+bPX/pgcGF5FMaXGUyeVRhSfjg3IHF3M/JaMDKiyJtMf24hHOagVpdcgBiAXmMErKYJ7
QHWs+rmQvwrwfKo6VlrV3WsNgwYSlw4B7KD0u775PmWdmR8dP8BfByZgo/xQSUm8v6HYF+UXZAON
cygzqKqKOzIMS/BxIGPOPkdkqaaHAvugLw7Awrvu90HKKa+xxsfB1Ah/ALyQcJrAwgX9Ou0mJLgc
QvQreGCLLJLZIyNumlINnRdPDAqxdbKMFJHJFHRix5+iEGVFjiKbBHdjMU69foTXs25EPLWD6/z0
y7QbPrfSS4Mv3RA5/NCOqZvjdWX+CktaIEWXrFnUx9Ew8tB2vo4YoIsM1qKQ9IJk5ueplCP92EOK
R8G1GwQ/5yeI7qTTh4KV0RAg46S9/BsppYIx8P+h6Nq2ItWh4BexFiSBwCvQF9tL6+ioxxeWozMJ
IYSQEG5ff8qXeXGWdkMutWvXrtoK5E+UelrJPFatViuN6jjCGnqMMshSoxKHpir+0V5p+iSQwOZF
Ge3FMlxgST8Of5E6oIe3n7SG9h/PonH7IBNuJ3LoJ9HtBx6iJD9sKc7jrbIwhJveZqra6TgmqWFr
1Xjvp19rh2nAocxlNGVjmWAae3jEcTN2D2D65P4U5572EhOJm1n/iXZqUaOzHhNAp9m5Aa7TeLE+
grx8Uv30meXzvF0xjovDvVwpbBCwVBAX3daJkYm9OF80yJeR+2yzb5PEYkT4qpR+uQqRMX3C+B0p
HsZdRP0bbddEPkzejL7yRK/5XLUt2NnnCFLa/ZYOfS//gzVKMb0nbZQW53RfxJKUiBHJPIMj+d5n
j4hmzBONoK2m65pbgJS2ve6wbI5Z3dEWgQ0lfGmyGHMrqLf6smhxOQ3lrIZ87krwNT+z0pxibGY4
CdzOoz2jAsTE8W+E5FHT3SMjjQp15yXiUddbGLJGy1whBtJA2lAVIm39ZYrGgpgjdM3Wj+XazsH9
V2wujh5wWuK7VLEeh+ir7w3B8BkfTNqVDVWuP+3wp7UQcMnWJt/Yv9RmpSLRTModuOW/RPZ8uODx
F6mthCNjlh+3kBf7a8ehOdpK3PMM945MZbtWUWMYTk6WpKweCVRnp3y3eVubCdPG/FIMCzi3SnEk
gcQIzYU48KI449FbgAzrp0+nU/a0bcCux9WFjA4nlcQLf1p9H/CLXQwgu5eYCNzX05p2U3rEWS+3
j6IfJK2KrF3a+YI05RaFJptynPQIxf1xUUUuNsl/NfBKX8ZygpXRCjsUJyE/KXvYqGO3b1DHoeXu
R1bYsUTeIbRBl4D6Ug9AQ6ud7lYISdO9tCJfFnrEy9zCo5SgSv7IDE4xeUnlrBleBcY8a96lEGkf
Gq5Cf0p5Y+wfRC+NDGHvyLzsMWQaweT+KNp4/y9vyPxJ8EUTWcoN0XRj3VOeEXIc8WOVVYbHkv2C
Qj0Z+pOMFpWdmjYZe6R4ayGvAqfAEKO5uW7I0w0BkfJ3qm3E6qqIamHrPac40PMtiBlduChSQ23i
YRvekfq7QmVfBBef41RmlwTtzKIoTa7YDOwZrFl0OQM69nvVrA1cCapVzTMXN7PCyKGE9GgMyQPc
yEh2wrWSFjVA59rQGirl0DwmaljZtSsAVLu6WG3HvgrVuPZJ6CaRWylZvvj9gOCwtwWJM9mzmUa5
/0d3AmhRFVZxJCJPolGyrfI8bLuE/WRmhvs9SZj55HzE3EE5IP8sD0hbnJG/Xc6LTab7VcT+Mrfr
hG3a0zido0oThJpaKBI8LlKkq6eKGGgheCz+zggqHl962Sl2XvSO8fUboniSb0czaXg5HyfFVfRH
zEW/iaNg3dYsZVGMqrmPAB7MX79ZYn2JmCA6IN80hZElqYo2GnK0PLMIU8U+0GQu8aSXDMphEvr0
3gCRTd98NkDEJZ9hHxyf9znt5b9+l8YboFgEIaxlovp8X+80XwU92Jxaz2ooaoZ1OaVMIK+77Buf
4zCfsmyJ05t1aYl5gE7IR7+Ika1+29SadL40e5tkWb1uHbKDbjIcuOt4F0MTIp+iUe+3Mva5taV0
eJ+/5rDn/Z2YFMYjagwtWdrdIJd7ov0plnBCsBcEL1n7xzGCcrBWS5HA3bLIDQ/u4vBPN1fO4M0M
Z60IZTsgQTYhPh3qDWmzk25NCPYAOOPtjKogpK47pbhQ9Pwr3xBaXRwQxs066Eg2NpkLWrxW7pUR
CRKij1CPfUYwCqogRzSYega8TmeES02KTSWZmqLVsNyG20+oEcaHQgasx8S2ttp/gFBbq72JPbKC
8iKV3XHv8kUIZLm3QAcIEFp2pJ6maK+wogRKcvJ7T51F/DRG27bijQAC9q/kx4UvPgN70GVGwlA7
j105LZrt0F9KDjOgm9whIWW86eCdbZNjSD3lFuMg0TTOT3DgokhwR6fO+KHE95lbVhqa0lWVaZT6
/NYAfMwSb0Wx7ZGbxadve2ItXmfMx+WvVILoDeVbYdPjBjYvAwjssFW//LTw9lNmQci8zJDBR7GZ
k8XmYwWPnzb/ssThvs/lDghX5xiuS18TsSj9qIL0+mplLOh7sLbrf3U+NCQ+Ft2SozBrd5fmHQTX
aC5mpYZpegR4kS9QKZUhQeea11PTdhpm2Mb5RdSmmXN0HpGzO/XIfItm/6CzFfnbUGYNWf+EoUGG
6Ae7zmwearLi5jMHBm9kFFNbi5uI1BrmVfmpST2H279ukHBfVMGELXufcTLs/+lxsuFthvH0JmqP
MLb4t5JdgXFRumKvt3C4WQTu9G3eAvK4uN7ZPxoHhuysHbt/GKu1T8ZMHmYOA5aujCbSWPZIKVbR
Au/2Xm5dOWTEx3iY61B0iKlvxbB+s6yNIKPaEZaF22ko0jjmJb67adAOlSpVCe4qjD18jVPjk6dk
akQExTrO5JppOJWUvSKiScvddEjpqYvAi9WUPWNbKg6Ab+3+teztgnM8Qyky3MKvsm3cFymcbBM0
FY3ZYkRatCvqrq3tWmbKCdzBWDxINLf8xTKsNAzMhaxNXuJk632Mr8ozjWoagK7/juA1RBCh7uZN
p5WDE5DKgQsGl78oXB3KVlZikfywEIvPTwbhrO2nkkOb/hcvbiCPe6JRHVBozcNa8mLW04NhxpGH
4DA3MsGVzXF1j8i4La63FAPDpkRhlNrbYoXlgoUbUAs+GDiKUvU1co+V+DNEaLarGoMGsAsY0Io+
UBIN+S2mwlzQJ1ggsv2tm3MhUMXbURm4cyxq8m+EwVEylGwROYowPWYaxmRDnKjoI++jLHw0xRgN
5AEKwS56iBhtEfMAw4p4NG3Zr5SKtJzj5XdoQ8KfMV6llrm0arf7E1bngvNdwRaC2TJXObiEW0tM
EbOjyfo+QuyqW7K/TdQZ1ASobKatchj2hIkEARNEUW4tkTdFRbd9XfUxXpOtWwDfepuHupc6n241
n/ToDyaMIcKJ4Ei7pNU2yCFXd30/5/Apm8dmEsNhQOr9ktU03ad2rhZQMBThSymS3liZYJMl31kU
cTVVdkPW1ilT87D97uI9AOIAOGI0ZttE+9znaU8BqCDbB2JelqWg30Jg7uu9xWJp/zaDHrYVwH30
7qo8jpvfxQJp5Qus+5u5q6TfE37bEzZ5FDJRMmS/4nE3MeZNvZQaJX0SBCoqQYdxe8tX7IP7bDIx
ttWKleV+wSCVCVOtdsymu0lEVpx41PQUCYoqNO05FWhwXvWOPLytlnGOzVvRAcL5pEQB0ncPE4PN
j68a2IRvdyaZCIEBOWiAE3VD4xAtpxTJnpmUe3OFdNMWsl51ixiDUscEv6fck2yy49sg4HK7V8mG
50lPuXOZxdUZr7CpEsMwD78W1BaNu0xImANXqxvudBnSdR8uO1K+txSyVuTA+DJLugYYlUPNkQFz
7T73R5LAjQ9zpDbeRoRBUMLj9yGFq/YOg2ZDG1magsmGVX2D0pSC/Qe6e/a8N3qqEKcy9H+S2BYY
01EJHhIyfSNGWFr9nDEOkXuiw+rHhwI1N1TshzFipSj8SF6xB13HyqyZItgOj3zYxqxywK7oZqyw
cL4OwAstfE4gTOQCdVYbQc8/Amp2XxvO8f0ymLFTV5mxBCP+s8b8NV4cgszHgCjg8ZgHkiaP+Q/I
3g5xHox8b7OuGfJrXDRbNh1shCzE6OSSvmi3C5yJpSKHyaU/EX6klQhdOrFAwwYCCcVnP8APtJkz
c9MncKup8N/lb0BpXE7VaAc55odlHRRNThxlR6rOO8ZQoQDq8wCr2npdQ4I6V4rETvB4pUuYXgx2
eWxeY4TPF7iqUlCo442yYOjEOcJI2uqeJxSGj9OKIY1rhn0jh4rCeUuxOvPxLD8HB8Iw+8WKYTWo
D3mbIytK5KFBN0WqcONnCCQPC906jbmLAQJbSFhUtpWwZp18X5phtOirMeWj/2D4QI555p8XEq9N
pWin6TdG25fgy9ZJ4MeSW4w0mZtZOlTIOOWnQT/C3ihrP0cza3vJsIiasWoQ9oGNBj/pcXL4XgY0
43FIMFj53+KAafDnMZ4NljInIomel1nIOUPbe/LalpBXKHrE3Wcaew4xCsrmBcOR6/CCYcip+0KX
ERZeINzHafrXTR3BB9FwtX0ZdRr7W4imsFAO6FtBo3joh46sDwQ3L3ZXUUwTC2WMO01vh4bGKxXH
AaWc2qtiCIn41EuU5ngcw5617gYfGKdotaRiIxfFEFlwSJky5HnZCihCqtWn4LtoQyQ2Hwbw+J8Y
psBFKDFnZthvwNoFZjQD9dQdczB7Gfpn4z6cbBftFNwbTC/TrdIogFA6kQnYpUdVMV4n3bIUh2GC
mPgjqAY03Cq8HKbf0yxei18xCuf2i/Q4OH+N0dRvU8lREch7Fm00e7WmKcT32GGEAdoYHZYZRnCg
R4onEC7R/IbFarZnIGia36+R34e7Naj1J3oUZ2A5qnkvDlsAvQcjnUQV8b0AQonPgvJt/tRdivuH
YMa6QUJuV9gaM/yjGutmk0j0zFCfzKJaQaPoR3TF2nx9QzAo5AEV3u3aPAzrRtZDxnoeo2zLjRYY
Lhuyzf0Lrs1AHBdtm33Gu4NXE8EhEraqiHFeLZeGcNWiSzirKb/g5k+eezMJXnsQf1s5OmDgcpeY
XztQ+LtGR8xqxLyKDIrJuwYjheMFazYc6Z60eCzihwqXbMt+GFHnEHSEkgPm1SDyfZmQZEDEN+U9
GHIze3Uoimh/bxrTfcDvAS+qCyOLbrsRE9a46Enk41JbmnelLpwHG5bN+mZjjl8X1I63lMEgAuNc
qCVYE8xF9IyzkqRu+siWNf/d7D15Q22efaXxvm11Ec/z2WkMBpBAI1xVQ2JOmbZNX6046qcT3MJ5
jCcq5St4/O2579Nxq5rRkQ8kKsKQKA3hDm4OuUfveWVd6ZqVugo9pXBMAESOkvb2YW9sRw+LSpe/
yDpmxbMG2M5+0QYo8AZhj4kCJT74+WCEVb62aWM/J7iI3xR0o8C+TQePxEXsRVriEjd/wOmk0xcU
+z+tTwcG+Aj60Nq6w2YBBVEs43AyO4KBT/smk/2ST5GktdgGys5kSrDeitDI+IJtFwBnU6pI3Uyj
edfpFovTsHcw8DDZwErlChjukE1sXw45oRfKMmCBfdZ0RFBJGK9FAlPtn0GX9HVoffbHRBMmqUBj
M1UJ3CEcebOsfU91nA/gVwTG7adkzPuHMQ5FVFMvusdu836uVpZ29L5wNn2OR7HtZaw7bc7AKPS+
cYL8UUmOI0/OPTwfPDZw2WIIB0xXGu0pP/eLNubsQBmNB2zELKmLDbnSAV2u7CFFlDyv0l6nK9oy
zjxbs6m2hB+dMiWFNPUSqUmBtdaAfoAd6/A7rD1eJ4jWHmlK7arSG/Dajao0nEQRpwhPyxFjv0FE
B05E+Mf2IbjrAtNaW0kHzx3UIRurXb55Xeewc3xLLJ/2eu8T9PwmFDNdBTOtUd5lSbHS00QBvE9F
2vkVvAzfI4RV4zpjJQpiCfFgvK/oVMybTG9BVwZ0iPI4eQa8xX1m8byAMGW7kzP7YTsOBiX8g0/T
KK5HCPTQuYGFUSjXeFb7eY1A/VUNWfDuoQuAJBfEvv/spg2cimhnoo9oMKb+Zg5k+wc+rlDISY6d
PzsxopIyXKn1XkQ/jwqshevgT2rYGbmuTVdxPvMrZan61a2iD0fSK6xajmykDCdehrSwGciUlXph
M0Y3zBatNQ4B/J9i6PTw1/NNvuQs82MtyOLocczgE14VSGJOj8gTXrdqjArBLjnsCe6Yx0I5SyCc
8ckzlz5oZNplx2XnxVMfnER3JOsB74s2/JcoyNurdFzaW/uTTHfSC27+y76G7OcST709TLixi4rF
JCBIe4fnbam7iScPudl2sK0TqgPc0Jg+eV2QaR2jehiWFJybHkdwF3ZXT6zHBHfpBkUeJFpmN9tK
N1ePRSd/+lxR8gEu18lzluU+ObBuXFs8PNxyJewQ6EsyN/RFWDnMd4uc2IqcmMSNpwQ91xfInc01
z2SaPQq6YGsjG3VShwlVIP74CNOSk9VB10bs2X5ttMb3BmbyL2RZtSydzZvkLfRF8lfCIOrP2mYw
jQCVIYm6TnnrmgMYjzauWuD8pGIYYmOVGYlbbpPOTO0FTObS/BccXNHK3QL4v3hGu386zNzWhu9p
gBOLY7iapiy1cDWbvYRAShGNLb/sMXtJmUT3FDbv8fS6RHzBpWmhjOsuyvINTX0mbVJBlzfJepqE
RBI2R6uzxreMt782a8b9FlCEjI/ItIORoXI+SqsFBDYs74LoP5sVh/MJZIlLkLyCjnhpO7dtd9lK
+VT1uLM5XGAt6KJCjE3zvAHtbeeCgjUrHZVoevQzSx96ivMcBfjPwY/bMe3PumdrQKxwh0Dt5ufw
OniM6H/YPe/+a4Hy3Hdn4UFzhuFwfN3XER+LDGuzl/uY02syzV0oCXQMd4wBYxKPAccjIKh6XwcZ
rgNb53eMjBrU0EU0AJrPK2WnLI/l3953PFTBzZMq4RIFhYKAULlycD+8JO0WIejFo7pA2A/1F5ai
jXWcELj1PSWEYTg+JdluTqNL0hVAsJmTy9QL/a0hYHpKgIpYGY9Fkhx9jsbuLYEK6UagGjdfw4jW
OurqlNxiFM3/2jxozGM27EUGb762iP+wMBP3zpBtoI8Q3eUAKaOm97C4m+QRUelDVCN2dtQHNFhx
DcZTh5sboA0KHfQP1q8MybdIPMeRjzppclH/3Zkl77/7vqXII+/NViVNkT51vu9pGbX9YH4tSeey
U7csmbpvRnTITxFaFfK8Btdk5zFD5VqRPd54pTEEeI1j141ngkhztJp3PLl7hGnz4dzTsLMb13j8
SscLomoY5ZD4jkaz4lgtAmIBH7ju6yBIt981HWALnGyjrkXILVKK5xPwSNZWgqTIoYmQI/uYd0v3
laB+yy/b2nhatQOUK0D9m1zvYWYDEhUihwxHZZMUxdUDhuuXuc9bTBfwQqoe2cnbHgpXMZLy/RSg
mhv/kIQX9gQeOdk/hlVh8fitsFtpXe7vWtxD8HNzrvlo0a+4xmAa3G2+B1wXM5wsx0NCUWihnhwL
TN6oFl26qUqEbDY0acxoOpzLeWOGf1NLhqk4hUUH957nsvP2fQsM1oTXNcUIwXI36Ti2CsrrAsUQ
/etk3gDaoDMA4yqN+LJtOSx86DksgDBPTYOGlDBq1+syaJM8tGmCCckwQir0rUOR8HsU2h0AfZ6D
2Eb+OwLo8g5FjC3TuI/kFfKRqMAgDNizSnUGhXoOVM1rIBpN6mn9kbyj6hWvljRurRddgL/Liobh
SheJBBFMEmpuMyqhKIhlF7GajLl352J3xSO8CnZ+aubdPxCseXlIV7uBuRQxUoYDeiMgGIMyoUS7
v91As6BMrRCD68M50bwbHg307lOZ02J4Rbm/XvmejN+4C9h7XMC5+am3GepzPU0W6lyzUXudYSsY
oGpJ0gnrBU6N5aA6GR1cP3EgemRcv3ZAsvCBQCJGhpwzk0fIGqWaYWsLImqBaLjL8IOob+WO3lWl
eWqfgbia5tATx/v3MOUTrtK8yZ6hfiGPfog0PeiBc4JECtsWozwmaOzh/vXK3Cm0i1ecZtLH12BI
1z/7vR1uIJXQ/bX33LWXYmzAfCxp3yxnyDgTU3nMG8y0gmohzIckd8SXsCeGcgbYhuw1xCLYFX0P
SrwGRNWAVjyj6qCyTOj7qc0hFJnnGFehFS3sYb2gZCh/GKXuxmIsH41ovDJ1YBM8fWvH4IZ1EEYl
5pxR6FNud6XcM/jL/N+mdHHXzbFGzsraxvGj6nj2lo2d7V5zNKj+KvhE3c9WJgYkhSDxfZTAatOX
Fl8EBEBD/MuObkMOXdNG9zvTOxyrvFmtP/UwaQhgGNolf9fWsf3D8AaxkRWWuTC8WogX+4G4SVx7
ZNy2w2Fpo95cYWGuRF1wG/EbEk9B/0UlORfXLaYTQMUy4YxD/5ghYQr8gH6dOIfUw0CxA0PnrU1J
iVzi4tXEfWHv0fldP6SL5v3oo0ysv+2WLN2fruh1DHJ65BFkYXCnyxNfxT3JX388AGC7lpMk+cwW
Za5Af8t0AmOFSD6SrRgjrvu9GWd0cAvW7tcVPd8MzkghoLm5LnKh5wWWXsMNShrkXOyMy/boOzoS
+DDQhZ5WhP9gnhrdGHkadQ7wRxaf0dIOeatAMKDLfmBL7EStQWX/DiIR/AZNWCpqmLXN79k48y+c
SAQA1+XRdPAOH66KIzvdQGvQI4UpNQePerU5oAqxxU20IrHzJCGG8UM1h1xBAwfZhx4fvOVhr2Eg
78JdPsJIqC0dUFh7Z4IY1cG6SLhDiqS36XEBbS0+exSO0TVq2h/WcAAN9Tyu43obkcU+tBBlfWLY
K86rYVmgt549mybQ0vtMLxtt9ulG67Dze9xW+GkWOBbSDkR4z9atv3aW780h9I17illXXMia93lN
VZzQiplGbY/MNcPvHU+lrRYrZG2pB38cAef9oQDN52SHmP+zxaoczisqan2Anbn77POFvUAY4u4g
qy3+FYmYXmAgmz1ZaGeee92bCFIvF79nCtgXzG23f6O6Q3cBVZ18XLTNHhlK8X+NVkaAA+/t69a2
Rf5Xoeqmp9GkPKnQVkQhDrpZfC9mAw0ZLPxJrHF8+SHRzcOO/vM3VLYAbUgqWeqhi1FhzNDr3OSA
FEcxQslwtqvb0bBYfTbE9LiQdRivyK/2MwUNXHB+zltYVSRo0q4VGjvjgINlR+MqBvJCxbXp7ggn
Jf865Wx7EwX224+eV9STntEisGryJ4R3qQ726+Oy1AVbu6d8G5snHKnR7Zw16ktjROmGTStY1mkR
cQN9MLp6G/r9NzYGKqt17BW9TIN380UEHtR53TtoSVrk6wQ7LL9BWLPDlNCBgWcOIX4LLQ5MiUHq
r2lmLjkixABVS7dTgGvAxHQ/x4yauEpAIhY1iy0kGgJyevRBZgEUgD4Le0W59UMGMyQcHpqCiqzC
isuhfpGrPVC4JaIVDE7kIW1bNx8EwB/8mLge0qOjJqhLP0/tnfRwCD2KSCMgFAwsGH7p9q3eLRHb
ocvaTqB5n+3pGZzV8AoNIQW7vYQ+hlVmt+ynJBh3Z5cfDAjOEXI8naNcgpsIZllzncUdgLnL0sPU
cPnoi1nMFT6YjMs4hgKa2UV8d4BT0QnIWo93Q2bIUm9s1bSGPK19Ri9bXYnNjXxAExk5h64daXOE
MArOrSu3YTiHDkBQ7EkDYn8ElsmLSb44joVHmmJ76JcfS0fQ6fxMbAzZuFCSPul0ni+wTE5eiE/I
cpA+Qi8BapUYFZd3fUUpk11JfdB3RQ/rtTJ4IdQZ7KeIbxjPlr7SSPP7jZORow+/K+BQkFIG5PGq
PvGawWbzGOar8RoANOzAsehMZJD9/cNf1nRc1qVCm6BIqr416f0UE15iHn4945WC/UIQy1UtoBDm
SHBUEiACWNnvrYt+GqV8QZGLEhK+CxS4Hc3rU4AuBPfWGJmkFjtduheyav1tuJNPXTzCOMaA+K7G
tcD3HTp4sK195OrJqeU3igXjqqbd0RKNOtX9Azr2+c0EpZurrSPqtBY9/9vGea7PSN31B2zhBuUH
vD993fSIVzsUOvG2JLgxgf8JjEiTHp23Ota9uPENw8Ea5ziFLl2z0PwCsjC996TvvqKsGD06UjFO
GLCd0VQ2Xbvf95LPvtx8JucaNCLeDoVN0F2eUnrqi3U7pFIBJstFZLJkhbcPneDor/E2vAXqUDiY
NPq1Njx+2Zasu7TSFK8sAc8EgM22A28at1TL5uivtusAFa2BoA9qryx/CH1H/vSN5uSjU80WiWOv
kq44C0Hn6CkIKFSrvoNLOap2sK3H1C8QQGZ92yLiFXfufAL5gpLLU4uwmAwN5bHGEZaEOwjDIKdJ
29x9Jr4DK4iqllbjMKKX14Y807ezKTg6tIYPH0tD6U2K9qDE/QiVUkkG7AAPUQmtF+gsbnuVWihq
+rS9A/luv8KPjX0TGf7frtBuAfNqZX/ckhRtrCzXTY4YaRBFJ8RAdO/weUzzqott99uBU5BlztCI
Lj2SkdgziOj01qa85RWLsE9K9OTxJUyPFt2xhVXGdBMLFI2o/Djd/+Fws+rXlpo4q1mTq+UODabe
nWYoK0uXwW/zBKF1aG+azfn53kdSUOiCE0xdMngN/aVGoM08rtNH3vntTY4rpm6w1klzZMXc/TNt
WLIycm149hsZ+FHOCnYvm4/Ek+74OJ9R1HlSw9kg0HPwevFganUYagsyLEBtjuxXWKCtxTEHKwmF
IZKLSx5wUjQgi/8UeEZdrbd9gQdCD61UolX/kM++fw4N4+90ho1uKQCxdQVFeOqOwS54tEiZKUwF
oon+y2dw4eAZsu2r2ER4a+NVfREtyAjZlEFRYEUzX/pGzeZoJ5+siBLRP5qhFiLrBwgsaJXwdORn
gfHqJ7ZEmQduJSCXbYgXPMkk3M55Yd4c9bwYSrrF0/wlsTG2Ix+ijJ9/pBG3MOeYq6HBB4/gFQpN
rxaQf/MfW+tFLd0l0KaAXpyTp2bg5NYOyNaiPooOjKELvxgoVgP7+dBoNsdTxWaUHG27Eih6oQBF
Na4Q01koXJtRK0/odnBA81UqBu9fKBSycUyXx6bYzZ9p6kDfRUVgM9oubPqg0Laxk0WmDeoh3WeH
OeLpId/3f3u6JOhyIkOR3/wwW7rG7HR0g/IYMv7gFlyOaN+RB6j2sw/oly0/OjQEnudoJR9YA+ya
xqN89SRtZsgKPDhJIFoohnAKT28+id07meLN1BrN/nriGkwMhewQMZ1dc5iLBOobF2Nepsq81BBK
L13yMUjlwoNtUDWCtkFYfVWQfTnkFn8a5G5G/3S73Z53jqMVxyne5JYm83sESeUJ3PmKziXZ7hAl
Y29Vmv6UBz0bPof/OTqz5khxNYj+IiJYhXgtavVSXtp2t/uFaE+7QWwCBAj49ffUfZqYmB6Ppwqk
T5knU8tYfFdUPfweRvTGnScwuner0sOU1r3jUR2KA3ssAHDe6aCfhqPv+t16BlINP0mIVBT7ga+M
jIh7ZrhtPSJ1q3bf9KXH7aDVFHl8bmvEltfk45e/hICgq7tmQzr5zfbCAWm4NwjB99F6W/LJx+5n
PFMwL6n3eT2ihc89VTXV6ql7SJ5Bpo7pa30grc04KBICFrOPz9lGHc2nYGNFaicKlPvO5Ac+ZdWl
7TAOPKFah//coIvEnrNNgjrtRd3Za/1gOPgT8cmdDZfoV7QU4ttS5vFm/GX6JHWhrjeEw+6aoO2P
FslswYr0vT+1B+FJd2zyrOu4SzNvY+nqq+jcdMAMSz1kzBUTI19drsFdVCbmg4V5C6gpjrNTjihx
wcC3+LzQUiuQpvI+bACoss+cqWSrilfKJCRr7bcBGRt3ZuxhtebORUNvw5tNALXVNbuwaPVXOLti
eozHrL6SZMlY5x0xfNMaotovMBQz7Dbo/TLN+K89rpnJDk5dOsepkt6+l4LieaDb5ET2ApVBaRO+
JapB1MzIEww7AxRzGLxG480wNmRpVvHTl7Uno9GtFVNDF3TTw0wTY7uLtmKYU6+hyDqt2O2w2WM1
viHwln+EByaPrYU2PyZuezd1PVIC69+1ktTuOu3G0j/mK4JgiWd06Op6fFd+pe8L1WbPCUjEmwP0
xoPnds1xgl18ctoai8YZy7PtfEOFhRBffXKTqzOxQCG18/KgAp/lbi2q8SwlaQYawpcYmoY0zJlX
1gb3+TR4327LWWM3sO60hyLwESRHuHNuHh3QST1RcZnYauWF4dU0B8FrZ3aVE81/Q2eDgRA9vfDS
GaZP2+een64TO6jH8Zr9Z64PrpYhzcjjco64fs5BF8wrL6WOwT/MzOD/RfHofCdsWAF3xZWVTFtk
PpsSWcKpc/uKaW2ueogWclXmvaxDFR0c69dqNwkn/8ZKyf+FqnZfi4wD95VTCa+U7GdWhUJwIKWO
036xn3qnOejDX+zvYXnp+T97BwUsf/XZWr1QCt85J1Mv4quWnGO54ddF0kwa+d/SEKM5LtFUfo12
rQ8TRtejp11VHJWzoHMvGz1H+zxagouyrDu7hGUp3Varz8Pku0/Uc09DGjdLfzagaTUJWZ27+1oy
Q18MtZd3eqnlvQvD8l5ExOGmvlEDCculKPC6a/fXbEA8usD6B2Ob6T5wV/0ON1N/FlU0P9emQ24k
Z3WG17jdIYU/A7A5aUJaFRUzwzQmD5kXyOykca57iO7GBZuSLp9pARzacNypsjYFEzY+7/uIbRO2
HJfpVQ69fVEVyX6ZLLpBNmuePcsyOsqpfMTac77UYM0NLx/9RxZ2ue+joL+Yxtm81C5j9U/7Rf53
bGR98AXjOOcxFGPLToHEEJtzAr14RKh17pClYF3wxx2fFoW2/xy2HF2wyd0wOWxJYoCR1wzlW/uJ
kBefCBSLF0rnG2P2aIBCEuCKLSulvMsrpiXss2na52Lc/i45gAe+ug5TbjgWP2dPcBrmg7OPtVvE
T27WAsFhhiCzBEwP1S6aYl2enB7O8H6MsUhB5nELfYdLTgkyjSONDEEkXvqm6QPSHWRy3DGw4bkO
e9MwNaihXY6j5p0llRnZ6K6f9fayBYH/EqCDHOmkjorD2sKj71bGtFuWQpeop0HgPnDAyIdffT8G
3CLELa7eT8NAmfEbxrgvDnevlsck8cc3ZtblQa6cyInvoVoFHK/qo4oDB6Wk5fMNt9m+RyjSgDfE
vca0zhzvK1wTLscshPPZ/z/qEsSKB3NyOXXgvXh1/s4+lXwotZKywRzTTlykUVXewCPW3WB8hKdC
e4RhnxTpKiPlITa5km9gy4V53iy2+UKR0gIJo3rbMf3FleqGtG96vrZ4tvOzX2TNjwLZ8SVuXL1v
mkS/1r3rp6Qucn3m3D9Tyi+jL7fqZu8+isOxeF8IWrwjj8fi0Gw9Z+rJSSL/QuW4R+YP0UwvzAB5
Vnh3oRpHcWFZnkk12o6b4N0dgVlv2XbVquNX0oF18BRtbD7NYbDVsvcgq7gqt+inF5ED21LtUj4t
w9I9Enhgw8uAotncCqkPSGDB8AK/EFPVSVN+ljx4m3WyA/Wy2iufGHOZoMrNclBOMoTNtEVuS3aa
z79ODWyWt8+m2p9OTRVuitjmZKuTM3MQPE84Ez6+agld0WvP5KnDRFemW7414xHITBPx6dvkIPyy
d3njPfeiQtG+8OujMI8b+PauaF1+gcznfovYhPJXtHkcoLWpsf/nIS4ka7Kb/U60wxGzWbaraR1z
54yJ/SoHBeEzRNlKrRAshqJHgz8CaOzH6kV2Abu5u3TTE2GydUIIoYft1CUkiXZeHJDWBi8Q33nh
4lBEuhjuxSz/z5IQiEqjduKHw0jMyX4I6BDYDS5P8iEhs9aDhFSZxJrzW+BDDtvdLqhXBaMHWvFO
2LBGiWa+1Ji/fHr3wmvj/+heqc8Mqf2T58wO7tHtLW4Zdt1z6HBz+sERwXQwHRmNY5UHBF5jtsLs
rihcewRYwF1zpP9irB88KUzFo1orHhXP67YrONlwzwqbX9oK12Rfa3dE/h+AY1O3c+rjzHXmJyQj
/7gil1+FRGUOJpacOobafOqLwDrYYjO284964gffmUXWb4TB6YnZtjIqzgVfzxuxUXk1fYSr1oDy
PCxRot9iW5rr1E0l8FwW8m0ELR+DU+MZ77A8x30GxsX8x75WspottPm7UnDXAdP1g8IZ/KmRg54l
TCyMJgPhxXA/za1aFj2X/uPiZ0xP8aOXR/5nUHr5RzJC2zD/8mUXdVR8LjzxD0gKy++ZJ8Db+/M8
gotifxFH4Unn4mSl/C8ZFeudPyRofuB1ULv9pPEGkOu8D5NJ4vtVqGnjneS9rTP1Q5FiOiVbj6cz
+R2RTPx0jNpuIt6Z4t9H/wqjG7jVuUweujx3TreG4p/QGYxmsy8/V5cT167QHa4Oz4P35VBiu7Ai
z+NvM3bJnS0C8RRPqjnrfMmekJmTBxix6LmZkoaRhbhSiRI9OMeuCdWPcZDN0+B02akiz/VvpHk8
hgxRwyEuEd0bspItvIALS2QCbsolTLz8J/2BZ6lqSVAd7EgbLB4JtZW4NEdyw1X1GYb+aF6NOyId
kRaqz56geVIJMNydKWQw7cOxiaAOqjqXB00+5zvCawfnJHh1bEkd8J5X23MDfnutOQ2nHFl5tXXg
c2+1SqL6m1QXxMEw1JdYuu1JCgU7ZLikqXfB4s4dRa+f/ljfrJvgNnxZfHwOBQUlsPCR+b2bG/PH
UVI3oEKu+xQRnDo5FeGGvTevVfknFOV4qXKueERpYUhlMwIGTKOAmMCxRub6mJuFqLishL8LlEe+
cSDLm9yhFmzeqycpZGal6ZgvEZM4M/p6o4S7Cety3pGlLOaDcScvwfrqg/qzLAOLky0EkbZYrImm
iZoLnY96JeSa0j5a/YFB5ZpMSWm42QtZTD8dDNH4ehNkWJyTXsZ7TvNjcIjHeZFcgQvo4s2Lwe1j
F0z+9dYZlrMoBDK6IHG2K52BCPJWKRWfE6dQZF4TWdRX00QM/qGQ1Dptww0BzeNJzhfa40v3POJO
31XEKV606KMZF3zYWJw9Kf+WgqMZjeYVo0LVl3l2njgao41nAnw7Kl2woZYY7yP4evjXqfJEXbe4
yZKDN0UBm1QCb7uD9e45CPXU+j+qyI0aUi/CfsUWw2LfmDonNQAVMRzn21AAe2n5jClrQMSaGfGC
HakFbx9vjSRFPc/2m51xnh9wALyPeI04QZWQIA5HyKzk0k6TvC2ydTmRckAhZrCGH6IltIt/RLrz
1LaUZPQmtGT314qTRTh32UFWJUG7rVrCBpEjcYFRA+lkP5qC7h+7cUMR7FqEKA6lPadrXJg3xsNi
OUG9Bqd87UiqrUgUT6w+XIbQ5nHGhYDa5XGz+YKslgPJF5gzZUmVsCmHgWyzLri3L58ILcmkLu8x
jnF0WgjoeMeVwOI8b/1N7PRux5YeoiHVrg36NKAx4NuRQyWfijXZ6n2/xOPTCnx8FV3vr6feIGjO
PaQ+a+OSNQe/I0WXTnaATc8ppoVy4kc/Ig1yNtx8UvUNLX8O8TTFPYP+PAie937NU8VU5B2Q3UI3
Bfhov22H8twxx//mHpf+bJNw/Cfl3LG8AO/+6YlEiRdfd813k03rJxGApjuFa6C5ca2vu+k65C3p
paKO94kfm0c7WrKRRcbZ21nLMM7TvKxdFpiAV+HIQregNCFqXhhRdfjVcm3gX1IneHxs0gkfdDV0
10lySyj9xtwOvLDdsNwiS4SpoUM7+gWlEwVir4XqdY3cMRa31OTaUzDZBvXSf466MCO5kcALTzkx
JPVBZAGbXd1p1pTWewQqq4f8AdoCKZDvYFpu9xQ0QZNK8s//RtiT7Kxp3XyNk170N4plaFy+ST0R
qYyzKfg3+3P13vc+ap3ZNn2fbb3LZMTtBDF7XzE6F6/wY0lkbqx+05GHazUlVXncyLFPLWN1hTO/
liL7ubSNkdHer6V/TJpwfRTDXLsfAL8i/Euo1TfZHoDULm9OWdnom2qYmQ2IEyFJ210TO0HM6MnF
hbtmJUgJ7VKJ/kiPQ+LewREqdURTzPEAF/fG8Gyd/seJNrZPJNa9fq+LzNy5kc++mkk/eK1Xag92
BD56HhPqEE9ljaoq/ar8xdOPAu4T1/8k+Xp7pT3JPmlU3f+9EdGvDY2bXD+DUQ1T3ISA4h6Vn8Af
Q0I9atJOXNspjdXeeQjXJd57DjRuStwM5kw3rOEhp7dVHNjk5tZPezcso4OHAVm/tDeau0pJzk/u
/UrX7R848FrvK1hpeSWJKeu9Jv/IfWNNNRWvCWBzz5qbIQMXMoSsa2sgNgoRCIfvydPy30pgVx7Y
MrrHZF795qgV6cTdMMx8QQmB9w9LQwtpJMU33aGVP1jLKIQHS3zo3JSOp17VnMjyLRlLr79W6L4g
LvzNNeZunIdQOIgqQV5UGumEYTkFcZmvGQ0G4j871YwCcwsB0ivZJHjbpUBaAAa447+/cRBJJOwq
92npu5hc5rqnIMR8R4umnKGLBtOfCvZZzEQ4E3OvS142DCnO1XqHXMrBsS/H6jA3pD3fRqfjfiPy
6vBPu61pRXjbRK235AcnGE33xbyJmLrjgj7yb2zyAXKj9vLK/CgJFJkH9CI03zWWonzo4WpmUiaB
mX9Az25iP8ec7fY1yMaQsj8t83O+dQnnBJzA7mMCu3j1PF2Lw2RKtZymqJufotDP9IFKgs6vU4Ep
NNx7bgxhg/WmOOt7cKKHnrAnpm9ngmcaKNYLxHYH3Upq/c7XNRzFsHb9yZWb985CPDSfLvUpM/3x
SF2XOIRzutAE0ZRMPfEa36+c1Tve3yoffieAOOeRDTY7txO3SZLH5F6UKyuDAaEz3GFXvqxOyEGq
D+ZLLPSoHwousZu+EehC8VtHgy6QLWr91WKni/1mzFS+tOQzsXq02PJTHWlXX4vGnRH7aIgTyydv
9RSHKR2/RDVGCkLG74LSJ/tVqxFKdue3vWp/FS0K+zMa5uoeC58WcFjlqHOY1MJBnvCyYmyTMLaG
5JXrzbJ+9YRXb94+EkSiL02CkfFSVsrjslIb4niEbOftnY8ZFf/hNLSEIxqsBlZi86imPKLdpW3D
FS76dvJIbUb32JqqHvWDtoKgC8/cSRJQIQM/OvwLkXqiDCeLZfV2einj4OyST+m+JG+JuS+pLgjx
hTBlPqmz8lHnfWmo8Wm54bRpdnVoLQUteTvVz50gbXtBWYya67gukfS4YAAWVwHMfOoCBJqi9Wir
LlkiscpxyZJ/NVE88WAhqyhecfrRBr87vLnbGXLewpAG9b5Pjkvei+xuDr2Rwg6MkuLBGUdTfG/w
Af7Kt80I/5kTnm6AD4DnmveRvrLyIx4CX/4saY8Isp3KWB4//LwV9OxXlb+NWJ2GayfthTIGfzXn
MlDTUKLtVTJyDr0VtZe9qqK0Hgk7r267R0pnyHncnp3RnnK6d4u45PpQ1xYHmSRlfl57OrPkfunI
K+8kpyuo7UH34bHymm1LuaE27Njvmki6Lhn+ZU0+htkvPtctj8v7ZGSMp42Dmbk71XPPEz4j+phL
2ZrFoYO3XbL3G5vlHah/KPLXsPTwF/bZELaoD64bjvGdH0/EuXcDGMD4PoAojWcceVTzzGon/Ona
CQQjXz34+GH0k+awYFGOPyCu4/al64cxuIcY41pUbPa1OhaOL9ULn8n2TIQtVIeM8OJ6LPHyXqM1
jlSqmoqIJZUOATUng2Ek9mpsOrz/JD93SLr2mEVxhdIcLcm5WZwRKIWeJY8MWzc2P2PLL84w2Lpe
csHVyIuTkYnNYOERxq6iRpW6DgHlT4++qdb67MIfbU9WFVoPey+KdX5QNc0XZyVUxv/6vCRz9wz1
VnY85t7NvZ7Xbct2IYoqfwOlbEIWa2eI1urUxiH5eeoLGgwitBXsSNbryFMnMUbGSDZBwYH4YFrQ
JP4yauEN5MsGvxvPduqS6jFKOiuAnJphiNPZCLU9zG22bA6asouXmombNoU1DXwarwE6W8u9Waec
u3y/u43cKAniOYsfh67BJ2oVHB5PVQ/xtCYeYzMB/h8kRoZ45zsaUB9Xbnm27e0+PUpqtse4h0ff
mTi2+phNi/vkYnduh4TACfPSEDy1QxWsF7eJyZQvk6/wtoIZZ9FzEveP32YDNIEKWrlb0drKg2p6
UpuCmpOdjsb8veSlo6FSDK8OZWd/PGYtVp3SBaKNp6o/tMPM9rjWbLTpYFYstrIfi1Og/dA70CWA
ekfZgaqu2UR/+NHTIcc4byzyYxjX5Q8sHrjoKOFOHaJsc/2zXNsJ9MUim+yKaeBkxEVpWHbshf5/
nMqnB5PF1CCsi4eYG9dd8pG30KJpUiyQo9u2cNXPVOTdax8lUIcJPVqMl41FFOvF0HhsrllxUAUp
C8pKIa5I0hP/K2f891vB2pbW1eD86Z0aMMuG2vkjl21Sdx6Oykb/uSK6QeyMOveZGjGwNtoc1tuh
2SatSxJ+xQQJE3WDDHBMsl2Z1dE7RVPke1u39OZz7nTuuUZ7+nFbF+9Xw2Wqu9wF13zFEtIXUeec
EJkYiKglURR6uwxn/x0vvLlqKIXqUE22G1DQu5pqpsHn36Yncw+bFV1j5SJQAdey9LVFtKvnKb+o
UW/XpYJo3FmAngSks8lykpWLa/Qf4VSj2/FmuOPyaKIx5krFaTLJAZOtMCdbsgvWJ0smOOlIr3so
VxV1JkNyiaJNqo75slXZi7v6vRrTaQVpP24cReoFn3VcxxOyRuUe5RAZ+5n1Ig/uDAbsfCySxSYM
PtOs7sakIf9WoUdjSTbtNyVTARgBobKHrFjiT26xc74YyvhMZvaQer/2RCLx0m8Ts7I+Q1OWLRw8
1o1KOh4w4wynUICC39WBI9V7t/QJPppsCWr1zlTYC2FgnomCLqpLYRlqQdrgIXahW5pf6IkM1eHG
lHtWsUfnXMce4+05i7CrWNoq9HXTOvebV6AUcmmz27t5nTab60nuNC3axad8GOAEnwyKqPjFJfFT
8ZiJmwt7qIxOMJmkh8xMWARKuqg404WknTgYI0XYcxCQ5A1eUJGm7WOLuRsIeibKWrEn/NKsZ/Cs
oTpGcS891OZJk6GNrfKG17kik1GvPhOaxca4dqBC1X7WeaxoA5vhyvrVBYuAhOW0FtkcPw90j2mJ
vIBdfgI5RSSXQ+CxXdxRmbdT+SamewW1+QE0Xpirnha7HJNaNvaH5ej70Jb5ZtK4L0liKGqNkl3l
z725p9qHMF2TuXI8xWJ0zM887PkIYGjDAMA4CCJzVwQTAYl5bDbGZ95iEKDK6ZbfdgESuc965a+H
guexfZM1M9pBweUQaAid8BcpDj64eGtrmDnhQfA1yejqz3EpxYMRvppPrWONOo0TevwTS49xl3Qb
65XgLPhCA1EcJuLoKf92u7k75X/XMRPqwp+24d6Z6OJ44MHRHbZrof1TSEPf+GlAM/45EmUWt38l
I58xfn9uA8VV4DVx651Vv1bbu1vqdUvn0RERcZjCyRL2p1Bzv3nezXfEcFb3boO0/AjHQRWpSRAh
zjVhYUnrkTN8Bvk0/ULt5MwxNE7UEk8tu/q4+XpeTmvddyR15uTH0HrYeRMaWklrFg4tbUlF/xOD
Nfy3SSDS1Ih5I4jYz7cUp4/1sWZi/WyspfEFpQ++rbhJb3EVtnLvb3nYkkVVUv1Bx/NfxFLE48NN
gzKo8nqAJadieLsQzgxOZHqdb2J23qWn6dQ+Uh5B2Nto4FDjb0iNcELomWUFUl0GU6OPIa78nSlz
6Oqozm17zUatW+ammmRXErcxm+q0MDFBSTOfToNBKUHDFTRfcZq+1fSwCD6is5KbRHnky0nIk9sL
77YffWYaXmIXZwGAGuoSW9rA6fGX4UREMgN1Md9tY8tk2y8N/5D9tpzTvNPdlSSy/vCcaP3ROsL7
XTqR/18cobV9O0Il86Xk/E7uj7h4Zb8yWzOO6JGSr9OteEXtyRMmMLW1x9FtHaB0zpWD7r1ToLin
pUDXQ2Oz99HmNE/KiQmQLq6sgpNP6Rg8C1cTgZpGbpihGI/seyEtS5epCXP3UFa++En6mpJOjEWu
081UkxwLrAJ/x0GVhbBk5n9Dm5zPUbmp71Uq/RJTO/RIRen6zymZi7iiEPExnW8BuF2Rh7QQ+GOV
0QxJ5cuj3KLt1et75zsoHC72XHSUvORQje9iqlny8cfzw5AL/78Cd3nb8Vvf3FHaHx42bGtOIOyC
jL2qPHd+Yag+6PODWwVsjN2Wm5fEz4KngSzKvSIdiHZY1ri8qhv9Zi9o1Xy+abSAK37oImmN+OTJ
AhsZ5Mg3TgsxSC1UXn8I3u/xgvyFBTzS/QNXUcqrFoLTbWUieam0Bu4vW/d1Ila1HihGvI0ypHZV
2jYZHQ4eJZYUoNhf1nDRAtQILWdgloVYeJrq4j0IvHIh+KLQ4OrCJdDe5tF72NH2sAu73P0V9Hry
j6B767SjOxial6K6aN/3U692o4d92A1d9qT4Nw7Z0kJP83N9Hr6Ii9Xv+P2X3+Fgqo8CaBSzfosW
hpJButTbLAPNkWetyjjcMxXq4T6bcn49QauPPIpmss5tVEAobOGyf+gEUx4ltnrl0yTc0iVO8E6J
0LzPwwYMwxSi8v9qfTPlN2oFj5QnloA88S3XGFA68EpfA2cQmgrXwKEit06OLqo87TIbn86HTzSZ
GxvyrpGws1F9BfshyE9/lj8+cbBS1Wlcq6pEYecUciUUskQsx7p7dUcqoVJDFeyDLdfEP2wxl6Ic
1Bi4LmsyHAA6/W3dr/2h6Y6h7Yf2uRwpTL2jOjGfUEXYUgB5JLO7G6yq3s8K+uoO2AVVVGwx1ayS
w2WW0Kx5JGEu32Cw3ADoRtv8bDbAIDpZ6ZhgjgWPS/vANdcGypI2NXSUIOV3zexfxNd4ObU9lwzF
nMydzJtPdg5xxHe5aLr/84C4b3IXYuN6f5yJkeIQVbEdzyv2L3mW2W/EEWA5+gG7HRVHq2j2OyLn
5D0nSQN1+TGQH1rmUyP7gaOa8IN/E1c5vERCZHoP2CaLu9nKfHx1yry8CBthsWFU2y+fVzbZ9RC+
L5v0y8eBiuS//ON23Q/ejWfrAQ94GGYSgTuCw1X9DE2osjf8MWK+/EinfrG0gMQn+FQbHzjjlJCJ
ZSCoPFxqCIKsNuaUjTQW7Wm/cb5oAiY+5bXS/o4o1nQ3vKy1zZ/coiGVPRNx+N2GHDb4whShcTsu
MWl/CVPB6gI+B6PP7Csq6HD0xxE4ky4Qne9nGUQVSGYLnRRyX317mShQAHyDmYj2NOp68btsI8wh
yJZ3QbPwMSfomR8IaxPt1hmRhRPVjiQD6ow9l7kreY7JT1BDi0rJAOtZ/8w9vu10SirKm25TCd9S
hbp79aseNmIVtfPKnJnFdw1YZHARMuc83Wqj9F0zxWQz8yxjS9lVyhf0AE11X/MZD+76Sa1ecqbH
ZaUsjleW1ProUlylyRWQ9tB18TigziDEGim8B7X1CKvuCD2CN0XIDXgzwj7o4w6NyaERYN3Fa4Os
noGSvS3IDSc55q0Lxkv275CJfHyLKRVKzZD1HT3ANV9h0iTRR+Gb8qvZMOyslrU8VVzlTTWZCJsf
/aTqNx0aO/2XN2vQ/4Hy4hQ2EL4zO7anW1YnM8t42gh36yeJ9Kkf6O2cHgb8ugPpqSY+2T6+8Quj
3/k0+7biBZG7xjJqSqLwkApzdJj4Izqt5in7aeUmL/12QxF6KouOeFaBPFe5jXA6/WEbftCum8sj
Ce6+pOO0AZ3iOspN7cJpNc8GVo5dgA+HwYEn7BQtloB822HJY3r7WDZT4Q5/+s0SAoGeAgagoydI
oS7RO6ahXP9bNoLtlx48GjOMMsoTem/3LI2y7cNNY19SqUhop8SLI/lUSrp9jzEayHjM5s77EN5a
nko/0N4DvJBE9m8axuPFVaY6Aq9wY4kXoSD/B/rASExyRTxzHq5v6Qu3bO9kJy1ydesQTX4u3HU6
icBFVNBBU6kDElfr3C8g4/ceevPzatqo/Wtsa5O9cKO8/XQKSw5FTlV0oVGWZ7ydx7Y9RUQi1QO9
bTg09Arp332RuRdIJfAVDMsqSDtHe/1xNR54kIRXrPYYzWCPmz91j7m5sY+FMv3wHNoKd56EX0L+
T8viLY+Q8MktQI8dVvjA8MIKH/6TvS9gYImD0LrMlZrg8JycYPi5JhEkY6lOqMVUVuzyIsg/AEPL
+ZQQ57nlSOPWnJso73q6/wIxiL8+Axc9oM3gvZEhCN9AJJi8OMblwTVyaOBKcUQI6yYdUb372Uxm
PpZqA3fTsXHLS6dCB+suKAkG5DztM3GaNXTIZeUcmRbje/VVWK5DPtZdWYr9YG+z2eDp8qyiov6L
6IviNNEwD3DE1cNwmUHi/2y3BNJxZrJ/slV0c2Kn0H333ZEcRzZn1OjqMssfwwSJ5WuivCo54ZAz
qk4VrMGdpo/gnhIZHKtYtMN01sEm6TaM3JJY17owwh/7jesj6Mr0KUQIuwTjeyiZeXZE7Lh5CabA
FO0R7K6vU5ocKMRY3GL80xGml0/Ul4nxCW7OPeB2cGIT1KGjJ/dLe7AkTckg9nV8n4hKsZHQkEnw
qeJkc7t3xX9Zqzjz7nPLte8XmhJvURkOg4Iw2ihufHRDB49YCwVGPMYkoo223zRhh2+98EleVHlI
brtgif6lopDlu+66rd1XU8aWR4wOVBZUMZ/3a0lgRSPdbzs79/V4KRUNgGlVdmgvmR8p7JHOlcPR
waHhi26W+pIHG0AcVakr3YJVHB/WrKXkMxvpQk6zgB2FwqmGEcvXefU7JmpZ7nIg+WcXyRMalHhX
ShEAWZDeMICnuvamUxZW/vOMYdak7BosxARcbqBsBpHAx2Og1ttkmV860hVQEBPVDjtBVXMO/0dx
4UGudGPtOM47DQ0CY/yKPsMIwXX29YGdHoDG50KKnx7xEGdXdZn8e9si3V0YzuKZ9hzxQASY+Ffc
UlsDpXjDQuFEIbDLUxVr4GbmpzA4GOFyKBBuC5LARlTro7uMc3Fw3YxWZvzPYjg2eZ8/WXSDl7zL
7JuKN4bTcJ66q/UH+ag8VgfowJzChMC/FWKgonIZA8y3uvozhXpHyi39PzKfKQdXvZP/aDogE4Zr
nx+0QiSJx2jD2l1xXg+wvVl9Zv2suqvwN/meV03wGQ6QZJQJrjcNjYPeuS8xgKj+XWISIkPOB2It
qZnU1vN4zTynRKiiYvuCVBR1h8zDMAIksgkp55CUAvNfQOyMVeiRL63+VMaHpyG/JyWv+ew/smQQ
L6NpHaom0nwLIQROkxLKugWtijY7EPO9GTndrRjGUne5oFYuxc91jiMCq4YFIlVLB2HM5MykhD1r
MGRbVaYVqamLDmrWwSifoBsaImLfguqh5DCVAUv0FG3JD6XH4rWhUO9nQmF0sFNDfMMCtlj9j6Pz
apJTV6PoL6JKCBDitXP35GB7PC+Ux55LjkKkX38X5+lUnbI9oUH6wt5rf9h1gznIoefP6l7XX2KE
osDfjX7qIsRtIHp1r9kSfcarH3mHbSDU75sQpO4u6NjCdmiB3qjyVXvManj+B1rZ9CW2aYQQrDWN
fAO17mQXeDcI18AV0yknyvEvmcggC7ClL/9BgFhBxrAa+hQmQvZhKp29NdjePysCWLqLRozNUJoh
kjkUQY5UoVHMqnYqtANKrIq9fkaKWMQwW/cJS7oAjbJTIXTD18VbbhZbYhzKPEQYCQDqji6O66FY
F065CqA5F3QXBNVZLSZ9bfpyfmJSNXIkAmpiNo042M6KHYSmRMqxdQFfQ4W4uQLjvjHz0Wfu7R1V
wsL0sOXB/aa44GxnmYENuOFYfpkkalEEj3w3XYJoqOLOafYM6XlOOqRCn0600E5kzoQMDb9JhuBv
af4mfV8nQLB8eQE0zCAwZqNMdEQwFO1xaZvlb2ciJIIZ7ExE64JM6oxJAU1a1PV3Wa/pD3XpDL8B
z/KAF4EDMC5IN3k6km58ZDQ/uCWQLP6Tq1IrJ5zf/rKGmRffJ8PJA3sVFiLd0IsfceHnXxK3dbOb
3Cx3SSya1C3BMrueNU8bhlinhTA/FyiSBI1Ixxg1c+rz7E0oGtESwzchK21Mb1Mzm3Bn88FPT6lB
/3Y0bh0VO3a9Y/mA+h2RZL+i77pIGMbTDfZ4YU6JqSasw6sSy9WXAlsPahpGJPxwfo84FGSTGcCI
f8bZyM8ihobjcYhGBuiYp7or7E0khM2g1rsuoco50XRN8Y92WIBW6XWbBLqB6JlumjGYrvPE+UDD
yfdIEa2vOkcmcOgaOhgGH04LvCPZ4m5CknyuItWUfAPgSpg8SDNRF+pZZfdNaL3lNLZUSgs1Y36H
iKNfeD3zDP4/rUGAdAT5TXEv56yof2Z8CtmTzyauf2lVwegSwqqW+yShXKNTCVrV3akgCkfLOBNK
59X3Yb/eOGfq9JnXYO453akN93CR+uiJjAuUDUg9jbgQ9ttm/R6snwLyE098mjSFE3AJ1t3f5L4p
0sZwyWXMj1vLFwBukqbTRQ9ubcXBimpYh4sPYjTkrEk3EkkchyOtYE/oxGND7MrC7DGaioP22Orb
Y4WQqO/uSZwq4tdp4WF9sq6BfZylEWNgVKBc/tchZ63ymMB8V3cTY2nnCFSJ9oZapOjP1oWd1wAv
nqY6uRU+r6DPVAQt9Em4tsMUixmR1fuNYgkN1F4q/L9YkXK2sf0lmVCXf1To8xKsJr2QF3A9XV8d
BFEHzT+xCuYHkmOy+OhkzQ76iChO87MDQO/lY1ANuEzVijJrXwWVXblYZxA6J9on6aBZtB1+Qctv
DtNnhNQKPQ8MJZ5VH8EyxcM48vFDPYpoP9B6AMVHr7lhXlTiVuJeGpmxP+jnOg13A+Co+KvQ238P
0it0jXtjxoKK3qdoq+BTODBnSIiAn38YVcYaICtGnmO4U9J76NoR+G9SWMfdyZzpMypIBavyLp6L
QN+HqNJh0TeDD5RkUn5IUsxQ5sEnbK5oE2SidcNA7C3I2DAztvW1r/kANoFHI2M+JGxJ1zEL2vbB
VFtnrltLj7sUogb854apGn8Cmh2r54ntdvG/hDkLQ5VlLtYnvwM9fFlaifiaxZ3UDxjqOUdEDUTr
JRlgxT0DsqqQuYq+9h8MhHPnOiI+gFYML99/U37nLs+J9Bm3CUg4BYLqbmh3Pvq07hLDg2KkjJV8
PiVj7qXvTZWo+lOLdvHTY9G5FKnwCFGLoHuK7mXawCQYBfCpkKag3/OwLu11DkmB2C1OOKaHySWp
EM6D3/6zvKZ71C/T+MHdCSwpSvVQAW+Y6VR30A0xLWVwoOOrrZnIMUPX3vIPOblI7YERUCegWG2i
7mFtVHXu8eAmrLXr6dV6KPr3mSeKHwzxKTDIA8NAEiuJUhnkQslQelD6wG7Iaf7hEw7GdyYZHiMT
5E/smYo4WEj1DfjQxdegKmX/mNFrwCGTFTpUZ7m66wBmS3r6iXWaS1kpp2L8WeV1W/xiPOLgvc8d
5ChHhaID74LViWpucg6GFUc0ExWG4RYz+K1l6lycphCTTgphbTr4OYC+DwIhhvgygpikDa00vSwQ
sb7rTl2YAKbHuJvQhyMZZ8vH+DilplgoEvFQUbDURWPvNF39EvOCG1A8VGVRTQ6vBuRjIBhOCBDG
Q7dYT57jeWT6tGQymX4tmHfBAiZZl/zF85UnNxyjWK20H7OQAYNKLQI1HssKwIbkgXXRpkCkWR4O
DQSUipu0IPBjh7vLm68wHQPnp6wzVO4Zfbw37HUSs9pgj8fGIrWCuwphZk8xguwC7KfUfQTmLHSX
F4MrnI2h03A5SRLkmm+ROza4cah1T87maBPZRu3oi62ABxuLma5ya+GzkRZFkbzCCmjrb5JvUCwu
bDLFC90ucks/nOf8hOhg9G8LK/waX9i2zWYGQBvBoajPQMSGIqEvW3TAqd2oa8X7i3na99yvrBJC
PCajdXZhFlXDxwJBgYAsPA+5xyMJG/0b3Z2Jb9RUS/Momwmpz2npUZ7w4Db8Rl9hhMmAVJAyPTVg
G8cLQwM+8T06YGQD1k0a/WL4betw51GUDqxuPdQN/rwmM1zCMWNK0kX0tLvOo8a+a4totoe2FGqp
j8yhh+VAohGTKiYuc/uc2WqtzD3JCsq+ZFM1RuWeLTdkjd3cJqxPRGBneLErron0zTIJav9VJkYV
B15CxP0zkQ4bww/NJcRTR7P6wgLEtQvDjTFFkoGfhPqTsdeX2jX94+qvnCUSpOZysXmLe1uoYHj2
gRaKO0Pz3+Ps1n330OC4/7IDXJhrQqvSf5m19/SvRhLZedAgcs3dMqLhfHGto2uQGv76jjXdc4+T
7hb3VqXABD6k28bzU2pBkpx6jAfCIHCSHKZLswz9xQINcsFuDPg44tia4kEv1A53BJligumsabPP
yWmd4pfSi+P8b8pWqmEWlxwFEkJRsFN97usB3SYL4OMaIIu/ct9tXpbcFN+gmYAo5Ks4SmKOmrdO
ruP6COw6q9BO1Dry0BjhDSsvoKT416Atmc8O/DcLnzJn3mpC2k36D1H65siUPAZKnDL+fvCTpbOn
aQiCN6pqyG9C8h3uNa+G3KuVScxeJkjVDxMonOxF1YzUPigUyw2s5bXdSTDg8QB1pvRPgFPa5QzY
CY0cDbaPFn+kf553Ue6hniqKPqLnEaZzGIDMDbZq6H1ewMufL2+VyCvnyXfGRt/7LoMxjn/SDPId
5Vxtf6DtKhhOb5BYJAxIPbAaLeFLlsfhdId1QT7g4AIGAnlF4lZhjsQ5lYh8RIumRGL9d6Q04XBe
XA0u1ye3jkpzzLroSWkftxETlXB6z9mXqe0V8tQO8n+8LQCi5cuPkpGetwk5mgsYsf1xGiVUEp8F
VERTwHD31OM9XvGibzfDptN3TmDyiGg58PaWy5vir2Gw4uRYb460WBEMQeDOn8SRBSvhiV3xZUXG
yUwF+749xM2S6d8qYVN3ckG+BKc5Ztt20Crqtz1S1GZ3BvBJ+NX4OQQJelBymm64/3zEexNcc+eI
fdg9OG0wdKfWYHuGzgOs/Fp1MdMzH1qT3U0I7n51UdcQYkZqzVEhbq65u72s/RNPxLwsqA7R3/MY
YZycfYaT2VQixBkgRR1osSoJBhGI8JkxzNyeiQHgRCMhzfHueV45hJO6U/6DGlu2ajHOdnFrQpZ1
dnZispRGV884ZpPMeZS6QpYEpSkazliYIE77JuzMi86QMN1ZO7gpBUPkftEVFO63dovG/TXhhyUo
TpSgPqsFCdCxqgoGSaJG73WfTRMgtNijmnlQVc7MjMt9Fvh4PPh5MLBdtJvNkoeHTnndcEOB3Pw1
FRQk1ohJsyBSkxw27VqkuIakCAKwZJDMCURaM/8xAFi3XvEH6OyBxUvRHTR6BzS/asWEgLFcZBcX
rFh5puHAqUmHPLvOL9YWQ/kpgFOq68SqiHWUYJ76o3VcJOLJbPr5Cf5A8GbaelJHBmtz9R5DCWZn
ULVcIWYcqRuVn0RIKcrG4LSpGQb+1GsqAyw+YVI3VwZJ5XJTFL3TlXM2757pO2jYkwGVX4ybK3wj
OYkWHFkWRIqY2eihEzmrGF0ki/fHBkNVX3Q95zSx4YbxXQT1jqaZFiwW9URjaiKsWQc26KW8QHQu
0gc88bF5seNAgPeR4Ru36FK27CrsypqSz9JBIVAhYlUXtrWl/a0cVmn/5KJ5zlkmNqTw1IgBoehn
k61P3OzYfLAjNBFfDaPQ2Vb8n28FvyW8LFbzosYqAifMCptOjtsVe5RfkeFzkdqDxNB14er/HayL
MSBpe8BfzRINBLZ1K49MSC77AyqpRbwMIM0/0ToaczT9QgVCyhMCod3i2ck9lOinNJKZdUYT26z5
U+OOdGiLN2HttSznKt4G7X4hLN6Eew0cSwrqSrnt3jhe/MSqULBphQbcn/UyefMjSwQlLha9jD0U
M97IB7/uRHlGzi6e2BslwV2at5S6GQ3lv2neRK+c1p79KFaT6yeYsIzZmeZgnRdorGoqe8OlU1mb
Z19Z3Nn7STVYUPrcrOFd4W5KPPArlIBKVwD2CrfZEmGagXk4apYsBqW2We3IPmRckhGYZY7Nf+21
n7Iw30+O779bpfgjkErNjyTPE+etCyS3HjZyxVAYlVp7P7vD3N6ysSeBDj6XaBz2veV2/2QzM3Gg
L6UHGoyJnTHiKJC7cJrnOtJ7at94QKQ5mT8e8piQRiznki29Un5EXP44tcmm+kVxD87HxiOURJ20
uJxCMUWAkgasRjYnXWPHWUZmsocMfnim4sErRT3lqaMcfajQBF7S7PaUSPaBtAf2YkmDTgroTzyN
n9KLh+0Vmc3wTp5PKd5yhQ3kV9EO4UBUIztwQn1ih1UBg8SoeMK3sIGo56R8WMGwn6MmTtVdJCOq
99FjD/NWtyrwqN4H1ra8tjw4jOWYvMKwdMn3ZLga3xkq3vXWqFx9Y66B0Kn6INd3iE7T7xi7X3ry
i9AVpPbUPCVd3gv/ikfWDV6WCtrYr4Jve3wsx1k2tzmWa/dL4GnT5BtBk91noHQDMiMUe0IzlCSX
sTdeHK5CzBrZwQi8l7CsGK4x2ELC9cZyRvPSBXW5PkoK/eBsrERYJJGYIxRjcIeeX0FjqKoy0j9F
tzrdeGxMrOon4rN699/oTfX6MA5p4EFZai25TTR9w7e7zpDvLJJg75FpaU1XXUx+hYybjTegB9tZ
iv4m6OblyWTLZsiA+U9czyy66hHEPhOkJWyg13NuBsunP/uM7TUM0vLUkfCpd6oeQ3Ghw/W2CIAg
Q6A1+DDEwyzx/8emT/kkIAOMBIIKuYwGyIVT+4EmRmDKEHMwX5JQTe9VjdEQ8qOUhsKwyk4etUhx
xgG7jZwYr/5h7RUMTwWdq7OnEOQYglMq5blbWMVsgx5m25pkjv/Q2rghtC/7j8RByZDukUDE4i4z
9TheazSI9rkanaC8I+2KUY5wk44ZU6ZkED1s1WrywGGC4zbpAUtdspwQgEtTjQXQ2TZ233xAigPp
uy161wOUpLl5RDG5lqiQ18h/y+Q4lVespahVmfd7hvAoIVyFi3NM8/Bv4aPkv3EVsrjBIaW+hW6n
7wzafvnYkiHgHwmPyN8U2s30nSl4U5yS0o/TJ03iRkMdTM3k/zSKhKK3gv3Nl3VdzxSsGSvXOcZ0
7EARapFkT67qOS8yI7aYgFyo6EGw6efT4osNLxMCq/lLGQZZvB0xkbCvTUzFttfk0rgnTZRI+0oj
hCcXeVA2aOTMngsUwmMw8b/RY2PFZNklx6UFHDWzoYty/bow0gdd7nHeFgaZUtKTtZzt0BKyAGIx
DtxJRm4KwSOke3rFYJg2F4w0WGGHORjb3wvTTo3CCmfYejBTPog7oQxMdnQuDBlAfW5HubsVxFmY
jvbAp7CwRUBHG75WjrvdqtbzxhumUo6KySv89OLlUG3fxNIqEK4N4EZoztDW/omJUoKNwQpZz8ep
Xh6npJrct2hRDAB9tFXBk1f5nF0TYuPwlJczM1jhdQyWythqgWmyWJhnGhkHN7Yl+Cd89AiEVi69
TZ56pTiSAXgt4ZmZe+VySQamSo+TSqjfOz9kKDN42KAP8IqEOFTKbNe5BqTZHdyFXJcde3AAfLu0
HbHNcEnn6xMsXX929tYlyOCxUmhw2jP/9hLco2Re1tdtHMlzVYVkBNixhRTOwEkv6Q57AnePKpJ5
uiwsP8197wSV+yKDReUgBpKQ1ZJqBNh74veGZwsPpryXoy7YuWHYV6hkOFiwppk8nG98rTC66aiI
u9uAreXVg8TvnL2siE9MZgEL+vz2om+xuG19EEzXJjQto7onqgT/ihFbRTZXDhPKdkAHXc7e2N1s
2nCYsD/PH5gjbBQ12Vlm+uCmC3VUSFA24X2HXB0pJnOKpt1wvpKQLEQTYc7Co8kyyObT4Jr8mSIS
P2xWjVPOTYtFzD9lrW+rA0iEFAWSatvh0+rIb91jl9n6uIwxtS0aTsjiMOWTpjgUaTUnv5peDs5L
DinPu+COY5IrJkz/hwzVL87MArosyzqP61vavByv09xadIkZdINPi2e+4+uztGfoua5e5J0KGFwo
kTn6cD0u0Vg1x4lsJexmTlSINzuFkf0UTaGerQYM8EYd6aePIfLi2b3UFfvgJ+oaaz76jrnppdBo
E1HTURrtZ9BCsjuUfb6BFcS05A8rjcYCDoNe4JKOmm5z8kZI1IYYK/Ik8xJnsI83kxGIAo6eVFDt
v4CXmuZsBU/8uWJnubxyq6DHQdzWBw9ZWeEEGysAct3STAvBMEnJejWzeMnQeEarvot9DGXniR87
u7J5xFU76YnpAAvx1PvNWxvELyyifEzw+O/MW9dEEIkz12d/7hSzF9Cntnp5FGvsZW/JdngfYTHo
4iH2QU3eNko0qgkdAgOH8JwHZzlAWCMqYNX+MyGW8jPK4qZ9bwZAHCdrZRg9xzNO1h1dfjrwmbNQ
PCUV5IGX3mKnPkZ1waBWF6P7hyUy8lOcT8jpJrgU5VXPxsseUMNieC58f1Lv4xxP/lMpkc26/eis
56ibucJFZ+xd7c6o1pjaMnae/ZwSHU9nNQDp9kaiLkIJGdkjKRflOvmNGumFbMCsEHX1X6bL3DNB
GkdSddEItexVi84wS2kphRQeghkXqCcRfh8of8cGJWKFTmff8Zvv9wmfFFyeAdcKvF9ESBI6UwB1
Dvd+LP+OrtP4zxwXoGYFvNLs2IUm6I4oJow8guJr+zudK7yk1GVcvMTrkTy1MzBayBBOSaA/m3kD
OxdNUJLRMeV8DCwnrSaQqerKk+yCOPtb9UzZphBGyk1xUD8B2+HxsVtW0XsQEGYKcJvN4XQVZCtQ
TRCI3n4oxnnTN/kybIr6HhXVsReWJ4GiwUksQZaGFZhPVmz2ijhDZT+Z7TU8WJOFU5WjqUo/RAuU
AxIjBV1okBVvNpSFfaIFNvRWc+sGzHQkUGKMm0H7YgfJQcVF0HCF9rhel4RPpIU7flRIVZvsPDEY
Q/ywzmHfPLjWtdFjR3ZG/AAdEC5ahsEWUUw49uIYQs6voIkXuXqGKrMEZzbZMPUrSBvs/oNGAHjK
uxCGGSP1//oeR2LT1o2koAOy6wkG3M5kq+qnb9k/eL+6woFh3XpsJaVbMUU7xgUKeehQoeYiXJDK
SdI53M6+VYjvs3dTAL+HosO09QnQAuuV3eaZRwDMUlkeRl/NwNGQofzyLC8wxU8RPpHVkLtnlhjw
Cia3pYcJcP7gC3QorN5B8SCPlf1Y+Q9iCiaCloK2bN0dUwfeLNLfaGIs8bGgETqqsgvj3uheUHtO
v1DqcHQz38HCDzTFe9JYjNYOcWBAABxqtxFwFkcWPKyh8khH5zwJBandDMsSMcSYLptSgMdYhUP9
PuIqD3+ZdFuFpwSh/FQ+dvLDOqUOa62QNLoDM3J0AoH0++HWNt4sWoQTK89l0iEgOaDA8eRT6AYy
GHdAnQmlpKXr+0vhQzG4X6PSQECDQHmc/Z5BGNq6kHg/6API4tdF1MERpABD2Zm1coLQYHv/L8lo
hHO1ws3uGdEwbMr61e3udV4Nf7m9SvfZYzFDIm+ZeeV/rm0yxJEFkx5Hn+digmaNGFlc/ND4WDvm
ED6Co2Tos3yB+lH5naFqp8jS2yjUhNKN/7EZYLgGbpyxR0++ZZamA17quVMvceaA/7wI5fNh8+6U
PDbx6Je3EOmAu6dDwptH45r0lzDMFbNszCJJ0l381Hj98LyB0oKHWG++PeCuTf2tkIyIO8eZuksD
Iy79X7JU0sLgxsTRbrYRd/wcIvCeexeJs70yThrg4Os5SICLjG6pXpMc/ne209oZqE3TeZsqq4XR
Ppk/ysQ7AyR70ytXPr/2qp/5xh7U2jdJe8K5ymShawPOrCzV+ge2Fl/Xx2hWTAVrSZn4hcZFyh+e
H9I9rKMtHKaqfo8yDcpuWBEiEKek/BBdlaifZcwue9wTLcWAu4srf3oakZtW15mgXuena0vkNo1d
MRyZkDvnBTMRCxGhxupbtdtNVy9Me49qZOh0HhpwZmzeaq94Qb/Mk84KHzv8SCzB+kUIKLEty5xP
HyRQxsV92Uy8Tv6UxuF7FAWZ927KGrgHuAr3HZWGE310TTu8F7heWeo6Fau8qPLYlA1r3lwS0TIy
1bNf1DfCYtFV0S+hrmYqxX6N6dLsHrKMxCBOnDKgO266FZsDdYaTmHfEan3dkCHgs4Zji4rr49yM
Y2+fASqFfI2i8+XvICezbDcQCcrUAu1/80jqUImhXWrsK1DTIIMSCS0wwKIMibVq74aKNoDds9wS
etllsX+1VCeAZB2kKTFr9XbfRGuCVoq9cnMrhmb0UOEsUPCOlWqj6JmnhzrfhGMnzyEzm+mkuCGg
g0adRQNAMK74keWTbL4MsgAkVQrv/HuTVwQoxz4K6QOxuYx4F8eKJ7S86+gyZ2PbcyTJG3hbLQX3
bec66FUVTSV736hArVOxQF3TkwAjHbH6yFX9o8nT/CM1TNgwZDpQL6nGBwjeX1js3eJzadna/Yr0
BIT2UJdkCkt4lcQE4Zcng246Me725judmai9cjoitL/Nk2t+wNBbKhLCfGclIKFrAq9s9gnDIQQh
qL1XQfJ3MoENSm3hAscDY99CGY/8JsECOqf0dvCSuARjVj7LS4JHaf1dBQVOOcG6e6UqYLKDiSoN
/kNCWnClvzkjSyoPgBareKwZMCHLpzop6cRAqCEfIpyJV4fBTu598BiPyXfC2rPdFxN2oF8MKt3l
CgZ2dfYqrk2KqnrzQHBQ9tMf6hYQKaTgyHwmQLCmlvuO+BEIBWLdRTXPghw4qEIt+xxAtRlRNhhc
wBQ+2DLqHeFC2fQ/FwJOfRyCieDlHSqdDZ1LRVwfEcexY4Dzuyb7XPnVt01qRGk589HwUqOa/ofy
E8AZmTjmOaB+l8+OxNz6tK0qxx2ZokgHBeLwRy9rCORJJpllP3lVqxycTyCRtiIyXjANkI7QIFEa
a0OYFsNo5q8xJniS0WbnLkR8zUs/+/Il4/blteypSo9jDwr0jl/1bP8lWPKam+/zSkABlHQSZCEy
iVnibazEjZh64F/Y6Qrf8AmnjMSm/RhbOTywbu3aSwr5jghj2TEGxlgRq1vMQcEK3IDkxu9Lhjd2
4UWvZ9JfWPVnNiMZr8ftau5tNDnM9efA1/dscXBeZTXRGbsxGPP+FQ0lwrgoS+Sn8BAZ8b9rq8h2
2waaKyGsEJ1xVt85Q4KMLklzvpIbjZZtU+mzwAh0DYuL+24bZWDiDSFUFsH0xMqHcqrqgSXtaacL
fUgSjDpwkYeh/ScdnBPXzMkiiMqVBiyD7I/F17XAVwZR0DaN/FJez1TlLAl4SR6crkfKZCrJa8p8
nYMUpUomb80w6+Crq9QgCgjjRYSrht6L/fHOzE2cX0jpwj9FDh/nAWMT5spczbRm0zCiHExa7IyX
piXodD3R0iDDiA0o52dnDJUhPgzp1Bjd/MKZBN50U4YZ/TQ+48XfeVUVRrhqqBDULtwMg8w7CHBI
kR1B49S3SQdbuAUSJDnUMG5WRF8I3YBovam2Z7R7iGK62BtZbd6C6otZwAyFjA1/+j8ChmuVXCYm
WJCRUKIo94jRcKXq8aYmzn7MoKo0XTu/Tsluvk1W0hkz0ZX1u024R9kqgrZJuqeggLrwrSh42VLl
jAO3/jNqdUSnXseAfOna7Ec64vZ9KIelLaNjNsbbqRFmPdG53QwojfCx1s4XUZtgJJzI9+bh0hJt
pJxDgp+pAt+cd936TAnmOX9U0NfEziTwmkpGH2jiUeS0oTuDrmwM4VFr0Xg80BNtQvqHpQqQ092S
ykn8ige4PJBCG4tQqRj75S2HRNzcZ0GHMU7pcOtdK8MCP6CnibfStC6E8xXwspDZgwEXGRZY7jfV
E1XPcsl6w5E+1Jz5FPTvcHCr7o/SM/8i+85vXmZHn0lhz/6uXrH1LJ1grCHmqji5PvLXfhhQ6xK/
GLYPXKMh2AxA2K9BuUl28d2zxsq2YD4RdPrMxMi7N3mXf4DRQkTXxSMKNeb5q3kiiCps9ilakhv8
2xUoCjmXBOkhp9DscEoG2TTqdpsDhTW83j1rX8IyxrQN+MsUTObFLRRct4Mlcry1e5RikwDJOYeS
bXLk9RH+/3AdWCa5mx3Mh4kCL6FzsTjQqEwuHQdl2VuIsXo9sHACeZ6HoRtfJzYs6VEyFyQGrxes
I5o0Jd2MnXbivscsBFk1rs0aPiY9KnHo3VM4Iu5zcvm3YLpJtg7l+Ussiqi5OD7JpccAb7F7Wpi/
yXcxxctPzOUsj9Klx9PTLMLdloCzm1sgYGPHIinS74nJTHZnUYLol8p4S33flUvQ33djnqp9gbq1
PFR+GmU3pdcgY5+2hn+5oB2GbE7s11dR9hsxqtzAB7HXle/J6hjKG/74jBlqY3hkB1ilUUtDwEI1
xgEWMFIn14Bh7krP9w9IFKMiP0dEmwwBkm84Q4w0RdFBabUJQ9J7HBCAA+KoVn+SsOvO0Eam9quf
3eCOZ9zpmY8NnjmYFRPCiSt3BBeBl22tHnA+8Cy17QxascdPAS00zwn/isXsPPh9O6dXBFKtvkcH
zUeBZnj4iyHUfJHSzblVrQ7bNrlGYXbVKSD5R79mKrSH8KHPLHj5qTUP1VNTK+nvm0Gj6GG4L80F
zKU134oqxsLeDtEFf4yIXn9CiqUurMaBG4nocyAblK7hU9BmGRFnwET4FpdpZLEkKR7hKzuzar8b
zx2qn4Uv5W8wcM0FJ0HRvizW7b2vBEXTgOGhEjFTLFTYBdNNcu3z/tiVcskOasqGz6Tg6jkLrw1f
J+7JFxsrzCIblniihl3L300cmJxhbRV4LwWwcw7zdg71b5kB2vgNdbNjM+EwlpZkSrUeIuwk52Ss
3BhTcxda1NuTiSBoJz5oMjpzVL7/taJMjBDcdr6pq39tHDBVAT07vbq+SF+R91ItdBoE+XHTD3a3
MkBViYZ029Q3xZYWgLkbPUXZhSn29/9gnWvfM3s8sFNGVdFH+OC+BOmlyB4advHia+OOTUQTRMQf
CZ9TJOo3+lJeJFRRvOPdExSGZHzOmWmShUmoqzVXKAhdeoecZ8aDuVY+dSXMGZI0ClQxw7BPk9z1
njN+eSMqaola47D0MDH+4n4f57fErG3mcjSUOv9jlnhm9MC2svJxSQXFHH5uugbuXHAEurrWzpwQ
sxip0LmDyMHLib8fY8SXlDC1PtjJN85VMmP22G0Loy3Rfknq8L4P8uKihX6o2WQGzwGW+v48VDn0
zkQzRg20l4grGP06PeDLQheoYQ9jGyi0Yv4TsYrue2ZUFzPkNDIgNsGqS5I1DktJfADD5aSYTqFb
ye6EYs3+5k7euIhLyltnjf2tZc+TPm9A1numLAkO4ZX9Y3Vew9SPrm7Mm3ifc5Y1v9s2wDupEWkF
jwmKjVuYZuKVFC9fHpVXut8L6Rn6ZcgVn6yAQLvVCRnbuCX2mDqGOOW2+Qv5gtz7vDoSq1B2Sks2
m7oPs/qB2kM+zCFIwe0mY9GPmp/7pY4wwCBd5xD2/YrVDjpi22X9OWzr6N8cYoI7NK7Ceb2u60Aj
MirzJ2wZeSMLZ9l8yBGUPGRtDK52ijYbQYiu4wRWidoXcRt7DLW4HUHHZdsUPKXsb3aSaqGGarLt
n6a06EJuooYyr2m2MyHx0Hqjzpqe+LPmh47z9AKy0LRvYYpPDZQ/MTf8Vppi6pCKT2T3rh0N+q4Z
we4H8cxKQbidj9HEccJnZJtoW4ORV/Y+8QMajUilCS1gHw4d9RF07HeLYLG/sWAYI2T4TsDInwVb
zLgwRsTZkdmWEs52REWNElUDLfHpk+1K24YeLCfmfhzI+N2nLKrqWzUk8qsHr9CfkLVZ/8iNRU+J
eBTyKeddWFObpJEc9D4qRu2/5lUEPNLEeEweSI6PwqOfulhFrEWrJaBqACOAxVVcA7y1A/qczBlO
Qbs5jC1rt+YCvG2IgufBSN93SYMNQDIeWBdbSMo+BsE9h0PSX6msyGI0nYy/WNtQte7QFlfmzkNq
Um3c5t7Gj269jY6WdCb/Cr3uBMEeVEwQYdvyAVvdmTWln4GNAG0SPdq4gQGjldJKotntTnRExQ8X
2VN4E0Zk08XvquWt4HcasXmbe6nyXW/M4F5ZQiI0u2CYbMmHqSb+ckD9hI+Rim45ktwX9w/gZ8ry
h1Mn3LCtDlP3MK/ZRHw0K5vyHoct+i1ulWl2X4UdMQcRPtaYhE+sZTT0hF/Ri74jiug02qtgKaPH
zA9qkJyETZts5yJ485JL7LOxOcaG6u2BYaDfv67CQktlLd9y5uAR5LTqYCPoOxU5OVHL3rBV6hW1
PZ2KSApGCweLce7/nJ1Jc6TItq3/yrEaX+zS4zx75w2i79QrpJQmmFKppG8cBxz49e+j7uRU2c0q
s5qqrIIMAty3773WtyKQeXViy6+SKrjo9gJmPtnkuNzmjewcwWmDmG18oDB5xvKGx54y008tRFWi
VOz18D5KVV3oywzDA6nGZEiyx/GPJtuCw0qyQhxBMD14Y2n9jIs0U5/UkAx4GdrmDrNEkZrfg7KO
SIgeUJ6e4y7AM5+qgUNWHNjgMmkSG27xXgKacLeTQCMQbGLHjIdHO8XHfyORf07vbLrNrYA7wVBX
VP6TNnpxo2jUHejVIBjIiXYyL4hevPQ8ejBp7uEF+dkhafRiPXa8Lt2WAX8w/SweaNQwgzuVSD/h
+2Uw/JAplGPwXXaMlmsyoxZVhu8g1qCbj31ilbcQKYhJJByEbPaaYomZFwm1FaTLNZwV/2v0TLjO
hGekb5U7eGqNLNTuznMQYFv2AsaXbLgNlWZt4X5it2OOWuZ4W2A24v2r+y51ID2Q/pm6NvpDOWia
SL3poLIitDnH84jlnagFMctFXkkc9yL6o+giTGdhM80T6RG+gyFk7Qpnsf9K+i9l2tErLwd3egvF
omrLinyJdJQxwZEDcQ/mYWIvU3iqbZyfIvCYjjjmctinv6K/VXWG67/qEETBh6PrsDLFYI2PJgLL
6j4FLKZ/4NdCDpPDt23fcCUuSSkMaJCnTov4ApG1fZNmTa7IBJohFeO+AF6pVAnwru+Zlk4q0mda
1wwdqD3JtiiTubWY9NVE+cakLNx6+C3KffN7k9L0wtjod5zNY7LLp4ous4lPvN+AbA+7Dzdn/IOZ
PeVcC9BW94vtoLJ8gyY/5NjW0fekmZqHgMlvtEu83A/2Q2RM/j6dBbaXiTf1YzEIxmdTLmVZaJXd
O+5IJiDAstwfTmkEVb4inKi1L2y/ZnWDwXIaUfvMifWFhFdfUzQr+ZobxRle+D77kGn0YXZhrqK+
KPe438LHnVqXLOjr2ClKRaC9UT9OtsXksM2t9pufZkz03ckEwOuVzTPWJq3QJiWMsnwmLyD4LA4q
UKtC7ynzNOM4mmLiGwqpQtyVqWHfY6mWPeIbE+RiCkGxG3ZTEgTs1V5YfYO2Uz9outRU7EBjnmOt
UdfSatE7t6yRR5YqdNwdVp3qIMs265+kSTaY2VnwAGaRaGYYv4eH5hYaFKLMbPlCi4UESLzPUZle
Bm9Wj4KHFDsb24DYVSaNIKguzjxsCN7mqFCnJBJOqC/6aM1RH2jX2eeMRMIG7XfB6Mrr7DsSTavs
kluLmz1AucXAukNcy+8ORnfCJkXPfV+NWODA/Gk05m5puJSL5FwOK8tLg7t+KtEyAcnNngjhoTeq
rQR2mm4Ry+3TChrPJ2RSpPUYH3HppijxGYpD4EVaaYbqJaV9ALuHNPsI5ykRGy47cc3MNKqcY+2P
OHAdtFTruOgC43bx9GZ7vkcMUwy2Aj4A4NK86TRSg58MolrjYCrfNLZmYLKTr23JtOBKSlHSvpkt
Hf+rb5jwCVe8L3UBEr4QdRw90LlCwAoPqPLYN4vR6qFq5Sr+OfE4BGKTkE/hxBcaI66+xVNHVweJ
fwVJEweefzazFI4PGjQCAx4Z02ZJdWRKXDS3EUKG4YmuSteSWNwsRR2Y2dE5u4JJLAI6yeT1iOme
egJFsWXcEldh9IvN3SpcPhIO27QRyWAO91oCTPzy7B6KNz+7hfBRWRO7JQZ235j6R1ZYs5Urv2vt
FCGkYPW79wiVUBRlaMY+LdlEcnpWYsKlvxoaW/pUShT9VyNOkvQxxsZNbU3nGpUHfBAvuWAELcdT
B6MO4i4yhFQjnHeLaFpXo2fP9A+HyrxQGTNOBWwWtIeZAfP0yMCdfFbpwBZba6JCwC7Dbcw1Ikh7
MteA5VCVmJGH7xKx2ejvlg+FjueH2nu0zBThag/Jw7tMo+Ha747dTK9p0Vn5geIvI3qAg6BXn2e/
bZNz18COIIShbKozBiaYcJbdj/pnThJ6tYFwQ1vEnWnIlIgWF9nb4svo5wKZMdwiKmwzFOj6Ykcj
vupl659kGHI2Crxykjf4WbKWDYQCBQ1hCwaPEXOzZAVGYfuQIOrGhZSX8a7GpIsujhDrxQjVOUX4
zSZ1x6lYombqgtZKooOYKvNbKtyiIm4ZxuKLOxf6MgKhspcGgdd+edCN+H74uJnveCbecmCedrzD
fgfAYhWMvNfY9rNPNumgCBaDRDDgpaEbz1jFtclxR27piCxABsvaFT1UyRR0W8vI3TwnwqZd8uik
aQWvrLfWrhqbpr+twpqTiuMYyF4hJ+EAJyKeWSRdp4VxZRZYOCBgU8UoGoZ0jQiXlVta1XR5E0Ad
72WyWGyLChs1ONMxIbqtImwdZFFYehfdLrifmDMqc+WIxtIeOIQVPnE7oZk0kyDwV5WuaDdOyrhv
288C/XgJIttYlfg9FPQiWiU7o+TQAbbYfIIZi/o/b0dz2sWYZOmIB7nXn8N8wuk8RFo+4E6b+xtc
XPY3x2SbWrmo7M5WnNWYpoSFN1gMpvvKPmjZ1CkEMlvUyJiCuKY0I8mQahxle+9jwvyaGQk4cNIZ
gd3EHg3F23SA/7iJPAZpqwzRbwjqyrXkoWiGbEEbkfS4sm1HffHEeukjCNpZfssHDrAHqApInbBZ
8XLTRKbpjztGunvtZQ1FRu14DTxalO3AXCBJpA4MAFGF90q1VrFH7mCXd5osTu/FJNVDstHnzKCB
fxiC8TLDgli+SJW2KBs7NyB4m1kKhuvcRn7Xp4FdnOYOtfSusKhiHu1QIzxK4I7Kixp8IIW2AdHj
5CAAluc5MS17m7hsDF+0mzvTA6/ZzN6PiUFC8kDbz2Vp88oUiErepMMOSEnQYnAc2iXQtJ7IzcUL
kpwIZaGAmTwFn5/eH+tGb4YVW27SZvR3fb7VLp9LegisfTK6RYvDVszcaVIXFE3YLYGBjSmmgJba
DOXOFKwjyFwm6QzAo+kZFGgeUy/swdGGqmefmZMYhZB0zOCjpxpvFq4ckJKAKfuKLHZi1ji+gjzC
n8PmjSpukTqDspOnNCW97WJ6GWSSHld3SjSo5r+ypjAXkCHn6U3eFoGzjluns3emckjKBOI9o0kt
bVofeD4XcQIUGJNezXeyl3m14MJ7L7Zhe7fTXHDHiMqgJQX/xexeqIE5fstYgPnBgjZ0+4Wx8Ba5
VvLF80VtKRDXf9hOph9FW/OIyH5hS9EoJrxd0wBhZ0apaax68Lb5OpcjR1pkaIhN4Kr/fsZcADpl
aiIzqhH282VtjwfDJDyIlWvBi68S6H2fgB8ZuOSg3b4V9AcMRJ5ZTifCo8G1dpu6fRdKZicmcImx
Ae/mkwzrKCbNLIqTZGoID4j+7ITTZgP0jR6ab86IH+ngx+I1Fr469Xhbp3MMMPgT6Tye6jRycjY8
SVrZovXDXaFsItQ2iOxpuGqIlQ+RBRBji1qtaTZxbnPiKmmQE6FSZsFzivhWbNBd4d2LbGW88wXF
1Q5hFyAEZh9D15TK6oy5D2Ef2lS4F8ig+BfmnUHH1fLUS6k9dHqoZaAiA6/1v5tmqVxMVbTI3WNY
OPw0CLzK8tSSIgvOwWrg+2AhJVqD2JPloAyIeqU0zFRaQyjiTxyaKe3riCjUHaRrRMFmNMXBbe6A
k1gDLSW4C4pvcbahEKgjYH/aACTeDAM4XoSS2D7DE5Uom21kGNgHTeFS2UqNvHHFkECR79bmJsMI
Pp3E+kzSo2Ohe2jMkbpJ2U14ga5ovxp9g1UwoIRy702bgfvGtJvEe/AHcCUQ4hagyZRiT8DouQQl
gZgeL1AtCowqHdoe35kwA1Ko5feRToGOIHtwkWTjK92ClOFrqIne+oazyjRe4g78wDJrnRhuLRI/
aRecnOj+uFsC/zR4diKyuqNAAk3efD/AfsLCQ9UtsUnbT26WUzJHoyR6LkIs9j2ubOPMe4I1Hw2z
/+BbIwfEWqbouVOoaXTvKl259+xDVJE+0t8A1mWDz0NVlteteP5VcmwTz4jPU6iI38k1g4xLguQI
Gga6s3hNT996n/BQbBTtQ1rFbYZ1ToyL4Yd1HkvexPTBvfap0ehrnobQ1bIQ+W9JIuIRG+hShpBv
QV2JAop1lKzTGsAijKTPHOlguZ6H2r2qOAvtt6DCPHEWDOeeaBfkuyrM2IeFgEG4yp2sdI8yNGEV
2Kh6+XXjEBlzNNf6MXNtWvymSqztNI3tyN2PIJoB8cA1g15yHF87ucAPo4ZhFQKmWfl7l4Qcqj0s
9jg+Rq28NU3mgl9ZFYuTCNjVQxUjrNtJ3QKucUmYcHixiojYDTg3eIV3GW0F8UqTiJQDMApAlJWB
UWXDONE7oKNokDUnrnzCIMXObnOj8qeeeLcl5WlcwDtazj8jzAgEsfV9TiQ1hLt9X89I5LMQDfeJ
QEl1yIvfvXcusQSotBsEdriF/I4VhLjLI6F9OBINphzkGvtk1N7GIOckJ8qsO2nkBxwJckvcFwwj
OsAavvMmLSe+jYI+ebZUoBDCOdAqFq9jPzKvr7Pv0pVk7XqjUYoVFo+WJXy0wrpiwJz7d6KbrWbV
SoYDx0gZ4T1SD5JnCkqaJx2Duln3Q2AIolvYPaigonCPMxVnOZE7TM9yvGXIPaoJAW7gh5Z+nGk/
wkbpetj3QdtZI0AgVyBXPfhRgcwqyGV7CVGc9Xf2NHJzIESk28BGobTr6fG6t/gJB2NnKysdGWVl
AyIkFyY3WVud/Y6pRkf0qYsgWzf1uLw/AA4IDCZBTKPtpjG/8xwKzSabmNwCp+FRkX4zfnhkhhCp
U6ToJ8ICXzyx1kNhrMjLZfLxP9nmALPw40Qk4WUrEFHWi2preTeUJSIVLImOuaUHUSkQR0NDbh4h
Fz9i0Rv9sR58ll08bcxHxtqjvK4B4MDOqgeejQwnDotyGpYsOQb8hold7+xUFYdLRD9Gtwlpzs9H
wfD+qx17hL9Nx2x8N2ap5a8d/E2vwTRATYF3b9U/wiaraLsSTRu8BnhL+ER+JDp6cP2iBB4gTNNj
mbkmIYC9UYc7e/Jkj8orRX24jvC0q5ORdA3bEgCoDt0oll9cGmXkuYg2HRUQFmOnLajgnCMozUmm
dFZznSIQfMhYUPzdGzn+iu+jNYXFR0qeHw1YOrakdvqJSuSxRO5unwphDExPFVEb+Z1qnMWcPiYg
Lk5jHHR2vkH17dOCcWan2KfgpckkVRjzFepAHhxa/Mz4co63+QmvJYCAstEpt5LscYKRYqJY54Nq
s7aBe0QSkb6H0IBUwzMXx9zEAqn3kB6LZ6h2iEKEMpA0udPg8i4jpUhOKYOAkfSilsaCSbk6Xuqe
6nRbow2zH928Q9ZFP5MxvMvi9FLiY8UClXk+Y3ff64unii58+WyQWDC++9hPX2vcojMPXKtBNZCg
gdwy6+WnrMzRYc9M29iiTUXgMYvZDMXgZyl1pwEXTwWSsaPfuANBovw0bfvaR7Ppi9WSjtyY6wAD
vbmGACeottt+YKSM8gHCLRiC+Bp1g7Jo5Dhyzk88C85dGVe6a28wn/J8+R7LC7WN1AJROqPsmJQ8
ahJg6lWNXnVTgkvdmQggX9DcEcbUKlseM5dmU4G1NC6c5xzkc/VehyHBveAys0ud+AYTWInbyHak
f+qFPVrlwXUUsQCE/9A92sZVMMdHpxkNUJd15pQf0jVlsOMMHKbfUVXRjCYN3mkeK69z42vBaqXf
ijagUcL0vPMhmnbI8rxrUkD3gQi4FKuiN7l+JDnf/qRLFrqKmqJr6HjImSnpz37gKAFcQSFXBKXh
uDMExnTIpf/Ut5jg2KkHMMv0k8NkAvIt7I6Ih6Arv/UZNJQzT9GoUjRTNZFca1FQup6YjC/tx9iz
CO+QRWiRZBPGTABSizDlu37sBUCevpf6ilSiMCYsADw/xhpVSrbYcGA5if6Q03eZGHh4tU8019wK
lqfBnDB7adyV6oVpQ21cg1IE5WMPRsDBxmN3cc64B4UHvdUYfouNVSpCJp3hk77vfdcPiUHiZFCP
RwZsOjURwam0eQMsR/MfJVKdm49GU1qtt6pF2Rpvc9xavr2e/SnGokHmDpYAXpi6cnakknlVu7GV
LaoHg7CLGjKBRbYXFpzCiHhZC5DxDOuigFbpdsarIacdmTnoYS6zLfi/JgFy3t0UUeWVqLBQRY/e
qsNDYaabJPGyt6w0Z1g/HOKf4ixJJ/RQXf0mmWLYzoUIVmGdysYiIKjiWb3kCXrblcnZzEK3GmAl
BZcC0HalZJjLPee7oQ63STozwlxb0sYcsG0cFHQPXYu4/5aWe0eOEl4lPXyCp3Smz8onVPVC5TKH
P20BB3bdEcvQnhuOnSYOHNbdU4rLCBxsQFnBY4Pv8VKiZ21uFTEt7U5LTzP3U418DN2B5G0FYSzA
yFNBJlyDfJywFKXI2K9W1LY/cYAn7sNoZzOCTmVOxV1UzuTFu7FvZNh2yIc8JLRziUSfdXkxKqP8
QTSTKvbk5poOPjovILtW06m6H5DYx4dRsotU68yG1XrrKdp/klZymdjNpnN944NgaYsonZZb+EQo
OsXaGq0jenqBVRgiMGJssUPKFGTfGbR5xQ19IhMjH01yKoIyzkgmp8kNApSYLqYqrYrGLyLzCpz3
BSXTbK8yh5AUZJODTaqzG9M5XDNkaq9mOmqewYEtgpYVo8nbXLSwVwL8Fs4RA+jET66Jg6KQUmH7
cyiz8SF3GBMHzJ0t0W+Z8IYhkRYEMkV3+Ija4B0rnQR1F4nig6ChSNHTjo1QP2U8Vx4Pk2lMetWN
7eBDu+bnWoUDiviLG8yRvNUTU7zL0JcOjEkw9sFXyhzOeW5G6hR0qRGMjjDDDBOuQyOQKBZjz78L
26EOQJmNBjEaYdeAVLM8c9+psCama0xo57QpCdPLeLGxKcrJ61nGO3mcG6hCbEJ/VgF0TiRHWeKe
Gl2J7xEu02xtteaAZk1ZiJez1HA3ppWH36rZRhyF6CnyVoIWqN4j5iPP1fQM9xmIkXjCVNDRamez
bkxXfzRggJPNTPQEJJDez93TgFxM0pJjrWa/rxGGYpu1n1kVphtHaFiEGaBdIo5LeDiYfbL+hgFQ
+UZ32ohBOkjMDAA8y5/IB6ZzLcWwSzn3vPZxWt+T9O3tBmqBGwvh7q3hF+FL5Onxreew5BAKAEuB
5lKeXkaaxB+C5Q10f2TG4mDYbo13m2xFmmZGbAZUv5A01rNuu+9B1YiFrSnoLHHkaXa8c4S/FUyK
vyCPte92IR1/HaRJ/rioGJ4I7rWf0IGN2MTS2DwBc2JDQ07Aoaru4tuiUmQNOwppO+dJ4D+pRrWg
yVn4aTeBc4bAUuCHa2NY5Gpqf2IiHc+U9+S8zIqwBqqfavwyrD72t25JxxOmBJ6fZ7K+wwk7EcIR
Ppl3BH9PlZU89k5CZ2VR/XISrwgr4F7yta8DAhfwMY4n363Ek9cyhuhBXePFN12EUfwwVuQHbikS
c9Le+hj+qhEykh5yW9/hm2YeKaRfr0uj8MzbuU3BZqwqNCzzdaIws9P1IOcWYLgCHbWWiR/+8BrM
CZuEFe5cFJL+Y92iMFsXDWjTUnhIKmvf42DKzE5nb1VkJx+x7eWX0iFoY92GQdMcmMCUuOiCMtnL
YBl20hVt/EOYmdrfkdqTB6+J3ZcHNJxs72DPgp8xEWmcRnMY7humMvHAOGqY9b1vGwWe+3hwj+CD
4hEipleZq4p2O7spLLoAS5s1YgosbU3uZ+Qrn4QOO0m3gCpKLGCRqC9NaU7Omu5B6W7CovLkkakA
lhWcYTSPq0mCDsTWWViMRSMxb0Lac8V6yHLrhsz6cRNAo2TN8wuhjjM6vfcB0ou3IeudVaZug0hh
1NLJs8YeVWx6JrH1NfAHJE694pqfwM1zTF4qD8Q94kh32JBGH7gHv8iEsTVy1TFAzzA4Lzoj8kSI
xnGBapNh7eAwLGNVR85eimAoz5QOlotSySgEx45gyvms38cYrlUW35jRw27QVQni2lQYBRzDVVft
FX64Ep1v/nAgDn0YmWVAFIkd7wNsbA+mZkaHyJy0KN8CYaFHxkSI6XFAggpXHRIC1lAYPERn9418
8LyOnlVd9YyLQ1ucxnbq3FOUo/jchp5LUZPZaLC2cBg6Jr8W+jXmYdJw7/JG29+V9rvqgvlGpdda
dsabZVhNffK9sbzlTMWgHr8weUewO1xkXBzKCKGrJxJp2s4hEZswAuOKvqb9nGxqcaJrDTO+2K1g
2RsNOabUVChX0fYY5Ycp8zCnfuU4B/OSaarcpiWH8i2D2fIqrETyDhKOdAnGZow5SSQszp1O/YBw
5wIss49T9EH1fXKqc05tG6MLsyuChvbqcVw7mRyB9CEkoAmrEUqICE5iYybPYYVJ+hPTRzXeVDHD
M/q5Xh5tRnsukBclsc0zE3cNsp8Eybl1yUIna65dY5XjDU7YWj3nWe1gU26SRhQrBruyRqkIXn1P
fU7+Lbux5539wMCSGdPdrT6QUOXGs0gd2Bi6IdEI2zcuzTV4ANIJRVh1LJBQxUu6eGNlhhlY98yc
N6zI3H9QebW+pGZSFlsrKWqD+Y9nIhwwRiO6IZvAcPcpElAwnOkEQ4tsTbp2FSOc4LgcOtu3DJtK
6OJOdaPymMNWBj5mYupcaygSPDv8TsMNMUCp/aZxQKpxDdwn9cipRaXxalo00jZNCbv42Zg5qLyE
2NUZxuY6Ct64MdKlQ0Q0yMEJx3i6MvoK9U4xRgOjhXDc3mNYzrDoxtTSNxhcquAwa0qMta4Hj3WX
kgTrRlAHWbRTbpe5+34MDXHFyY1aeEWHXWfkx0beKylRFhE57EfBJtP0KDEyE2MJ7CkO82RVIMki
LDPA1E/ZGNogIUgq30zmGKeXkH5TtbUxUNQHEkNVcR8EvuATdC0D54Eu9YRgzc7hDrw1diAlh/+p
HtfUJHV1LVRf9CdWu7L8SKLacHdZmdmtt0Gwk2E/i8y6vSuw+dn3Y2BN/c1QJ3V5hwshmJn0ZBOD
Q04AIVoKU4anrmDC9DqR8WlvmR6Qd83bHk87QoPt6hmxoj0B/WSbvtrIZpNpXbouQfdUWAVDXD9F
SsZmVbl4RTGxXgusSN6X1SVVcL9wy6btNDfcpk0FTdtFdjShQN14QyKDLWOQskDrFjPt3I4guhZm
SisfEt5eZ1eyDFEaIjf/6RPa020NnTRs/qYXvI9jUD55zHSyXRGIftj0aY5Uz/cTOoiehhpLC3BC
1zHWofw2l35AB8oNFP6qXPekcdB0BT+NfSXfhDpoo1uZhO6tzDhbbEtpTN9J8XCoILK+w8Hkj5jk
N6SW5rhmmPCtNOs0ElM7tF9aDKeY0ktqQHwWdOxpN2HfWptkWtw11IOLACZRryYJN3R7GcmcGzai
ge68pX44Wlv6GDtZBxE+DdVwMG3G3NAGYjKyg4ZoQLh2zBCgY9YsNbw+TE7NMfTRZk0hnVbNa0wG
UdzmzM9IK6HRzCysPjQhiZNwROglYiCBgLTtyjRst1NBMO4ROjB1d+IqM1q3Bl2eLTEbEk2kw5Dt
TOScRANJu54I83IZSFI/B2um3INYKadI4x2wO4z9HlorIsGW4+2K39QVO+UFLdnJDVvECt6q/RpE
NGO2magMOIYMl9AqdfTG1kpINmA7cwvnxDNWvw5pMe1pYfv9tsGZmm1nVZjugXXLRC3F0enOqiNw
zfOU2TO0vah9CdxWTS8SyeNASruhp89UZ1T4c+3DpeGu6vFAiElyCynGah45PwEWF5OcnCNbRuww
vhGgSRjMqrq3V2i8pb5FuGnXB9+DmQMqj3SXXaRDakPZljYOm1YZ6U1q4KBYM2uvwkNitFONU60h
YHIl0kEkZzjzGRKHvq8TtAtu/B0IgGsDl9XJOdMQLW9nkjnnm1D3nX8HJ3HuwWnC9Nl4huF/BOBq
45XXplQ4Vi2L/JBPDLDIXlTZ8pe0vc2QS594sfr3OMTox9M+5N+aOBfJHSiAMD+Sf9fOu1J6wSM4
Hz1uyVrCFcQKqevrTHcUERFe4xynOasHR0B/RORGwCo/hJcZrz5UvuaMcTiqzn6ZZiN3BLUASuyu
o9sXVpEPRUv225mPIWIDoK+x6Q2ANVffxh0O0QmV/o5frJ2vnOJDe0NMRdXwEMnpAwEV0ZZ+nViA
58Hvl/dD33rNJdO+zi6tyIlXnDFk1ttwrnowmpSynxClkN1XZd9+zF6jh21EDPTAF0tLXrTZqTCn
D/O087vEDbbtJKDZFKSLOs+OBzjlh9WYCGGZp2b6fiayZNoYg+s0e9nStdqLgh1rxVrZE70yOUJs
arvUAV3ooSIEvWY12ZHV0Tzlk939xP4NJRDrn38XSRRJKOB6hPXaB9N/zBD16IMhjDTZDHRT+x8l
3XVY8wlDcKAluo32Dj1ua4OqHj57MQXhc9wbaDdtkBzFaSiNrjoyc2/NDSNkY9ihyaIv6HlJ3VxK
TBkHj0RCQREPQAYFJpYhbTOGBQb+ZTUcfSVIsVuHmfd+EmXdf3hlXyA5GcS7aMgwbStb7j1VGdfB
kQLJCsj1xyKdmjuPPAzed0h4W14JgnPCoP7qiN9deGgWkrwiigxK/cB+aOgRfCjWwN2M2PzkmUNT
31M/WLduZATu3glyDmsO8Myvsk1CBHizOmHW9oEj2uOmZQT7xHJm79PEsMotLn1/CzS33MNcmB6a
wXSwkVWg+hzlf6dbNzw1CSHvR6xZ3ufEanwOrdE4yi6a36GtQnutRSDXmJroTyoiMA9ZCxdpZ/aj
67F7mIGzaapEPdXJ6J+Uwm69zpsBKWrKmPnBANTiwDfN/D3KqHRbWcSNguL2d4RFILApw+GEqrU3
OaI3fnoLCLpPj5XtBjwNBDauewOqX5Ol0TFR80SSJqK/Fc7a9FubZaBddeNwZDZS1N4rwOao5j3l
JGgweHkGkloZ9NJp7fQr9OJEkkqbYEc3fMvWh1p67WMUO4wU4BlCyaAjQOifxAV1M5J+IZsV9tf+
BylkAUBpBbEf+oKpbgw6CWrjMZHAPZzlE8Ghspop7tTkYSeCa9LvsKtOQMcd644Gf3hJchzQmAfn
t0BPzpUEV4QOHC9dAJN4Vs7c4yQ9kqqXYcRjnMiyavBZprTNtxEvp3kAobjURvT9OuZsQw0coMuB
G/EgxuoAfWfWl6lysnoNmAbfBkRXxktHc8xojlAslsW+80vnHm4JXNOhkHtLq/YMkc7ZY0Jy7gRs
rpdcEtVBNEi7o+JXj3FRtWov0hDORcvBjVVYuF17tnNEuXRRUFmsnFQYjEZqkACbasgnOg9x69kb
kvYgaTWW62s0zrgaXuICXraUunyqJ2Xf0Ndr8YlDtHnRs6yJLpOCwaBAzGwxJ/GHqj4IHFrhtiB6
GNYmoBMC3QclKQsr3bBxRyFcesKB+QkRwTAPJv0j2sbNnN30S7eHXYCOkuSuwdeCKfEACXg8tI2l
vzFmhQs4R+ZHSpTEMXIn74CzqTpiHsqmbRDjTNvoYjbyo0vRXL4bElLjzqlyjfKSwFB3bTZhC7mV
Ux+ngmqwsm2cMTo7IJEn1ykTJVh8moqlJXzollWL/3ZIHYPUValrfu2OUx05lvO4T9t8UEix0zk6
4zKYw2soiFp6lqy3lAWeIldzykRUXKDW9+S2MImnm2eQFWMGwttYokm/Zzyb5yDu3DPqahjXrePd
o+EaKcz4W1MPBUJPaWFobmRGT7Lvf2iLFzWsWjkdHH8ZK7ewIYhKxePIiX+MZgKrET3vh3bGPtuQ
qBXd1Q04Lgg5WfwTEqu6r1w6XiQ0p+1p6MYn0DOZe2sWGZaQkfWdbAZnTgE+QS3aZC5JU7sONi9M
BDogGtqdMagTQjtLFSscEhiO06aaeVUdZjkpSF3mvP11MhhDsSFYoAPTfQbPxCIUMCQEONkJIL92
dIcyfDbGjYHEst/PjpFzMjS8Jiyf0X5aabcplekJtQNMSOIqxj2EKbqr7wOFQUVXhoQlSdIilLBt
2XEG7japNRueCz5MuY3aGBzT+/pCxPFcXAlGNprXSauBf1XT2e548izFNPTYyoBRz0ZABmk/kDwO
ePRqUo+ZKOgYFxkvOf7veOPRvV4eOT/oGFbBeJzWRuiGj4JADeoC2BHGdPLZs/MvBqBTACVau5jk
OEMUwfQYSc+xj7/967//3//9HP9P/EWXDwxbXf2r6st7JLyd+vdv7m//av7nr8cf//7NIPaAlquL
Y5m/f348ppyP//2b9V8ChFpMLnX9pJzA+oghQbWPQSP74fLXn+/94vOdP36+DZffdBn7P1DEG3gZ
BrRotyHnYepOhFrN6q8v4//iMvYfL1MyThlpS9MNqhRuJt8m1zBjrpoILOjEZ6Wbv76O+MV1rD9e
h8NxnoFfi5+RcHdrc/DOPQO7nD7SBswxWw+dyhE00e6vLxf+4nLmHy/XOwBHpVmOTxj+SUerFbEo
VoDvMSPLw80IB0Bv+xaBlzvShv5nFxXLP+Y/HomywxeepJZ+wvOIPE7kO9wx971TXwCG4qqsonUj
6lOStzf/6FuK5Wb/xwVjpw/MuFX6SfcVTHIuCPT4vo9HVFYg75Y6aU3X74ZBRv43z8svHksR/PGS
tSwH0giC9DlK42BXxpF54k3vt8ncGv/szRLLo/of34rAUa5Bg/SpJIDhoCdvuE2kOW3/2T1bvth/
fDrOYfqirdBPtB4+RQ/2g9/IH3Flml3xKd0Mk2FwH3hR9jdP/i/eMPGnhUKlYZYyii6fBeS2o0to
3TFqOJkWntQMKP72Or94w8SfFgyzrTMK+qZ7okdgILKamODIVK1Ku5+ZfA/2SSfmgWKn+psvtvzk
/8sKKP60dNiTQWrS7FbPVPzOZvK5FonWAPgkxVPrYylBUOWt//pn+9Vz96f1o6YeDBSQjjs63sXG
xOy2I7/2rRAYaf/6Cr/6On9aMpiKFb3QzXRXyjipvpOa4bhA1sCLVWir0LdWG7z0YPIVQFI3/pub
uDwF/8tNDP68ZmTDSOaLaJ41BQ+uerzLM2e+f/YqBX9aIEwJ1JU46f5Zo4C5JcAkBaTiU/79o1sW
/GkxMPFFVgIw+RNhu8NJz/zk9NyqvVIG+Y9+//T/OTuP5bh1rl1fEasYQXLaaoWWLdsKVkuesLyl
bzPnzKv/n/aZyNhC8xRnKg2IRlgLwMIbfDOsV9pSDZSUFRD8wKEm1ZvHwOn853wxEJ/DlwS1hPN9
UYSpK+UFxM4KnnjT8ikQE1Kzeei1lD7Q2W5O0h7ziA/LLqJ0XH4/355iQbunfn7MQzxZ93Vd9E/p
XHLkzxtc52PLTt8LfXQfzrehGjMpJQQxhbwia+tHKssJ6Da3DZ1/Ir+ZpqfzDShixjX/7gToZAHn
FVsugCYAlop+vkJ3cMJZLEPNBKtACu+rRwjViEkpwGv7QWv6zH8AQaKhTw0cImw5RUMxNq/O90c1
YFIOSG2dR6zCyp5gN4p71Fh6sLtxjc7Epu8LKdp1GE48HwX1UzrZ2TWeuX52WYBdGld+v2KIhBTv
8xKOGaaKCSJfAbWiEjl7yFj6iVc2FdAEVpKxYtqFFPdA0arWFU5479ULSBHPHC94+AYM6sC4qbLy
uUB9b6VLirgUp/9/iBNd40HIaMbo3jwptOxGjEaDW2cu4R7OqeNr+2jAE+xm2/xISSCIzXT0S+H+
gB3m3NkQnIATeu1KtKhm57TqPnRl7ECHw2NInrhwi2uw7zqcdOHfgH3xVmZGNVpSxOMbMgOrE/ET
3klU5CPxtdY52tiOY12AElo70yjiRMhxH8PV4OE7eoI4Ys4UUlDpAHKR+MbKrKsakGLdRvfFRvAr
fuqLob1GcqU7ON00r+wlqomQwrwXdQvOJg6fdNMDsmoOvcPD7OhEl03V+SsXOEUXHCnWUxHUo91N
2iPnFLQX+iWBCJENeNWfX6uKqXakWPd0hJ5Qfef7g8jYcm3j4AH2hxUApSD953wjikh3pEinkrR4
LZWip5ZndBxcWoBJ/ZWAKyiwRcqscf6OQKg3/K9H8AbhzPOtqoZOivm5KLp+bgLvIaxLIOohz7K7
kwVHsxIlivl3Tv//GIh9BJR7nKMn1M9gSaQoQdtYFQBwvV2wx1jZ4VW9OP3/QyvUFqGGerX3kA81
2q3wYSDzItAfbBwlKdZx4WtgKi/uA4QV6zv8OVCeABKQzT4/C8Yp2D45mzrm3x1IBzjfukAWpsc8
27iu/MCdTxrrVa0hyFNArfxq9jZmbAYPWf3R1uOTyGIsqq5PMcRDf/IpwbUx3BhQUk7osaKqgNxY
j+bUeheeHs230M7XChSq2ZJyQhrio1F0tgVfJUe0CmLi18rZeqe1pWQQYArhtHAMHrmo+wDesB67
M6u0eDk/VYoFbUu5ALGJESxhbT5iNbC0d0Lj+gqNqEiXvdfmb+cbUSQcW8oFeDA70BlH6zFobCBf
U6V/rc36rnGb4tawqo1bmC0FP0JCll+BZ/wRo52SXbaIFRg8RPiddeOmixHdYR6KsOf5Pilm3ZYz
ASzZCodC6zFNQv/FK1uYGYMeL/pKplF9X8oBnQg6DzP38N8g7Cm3unbsvDgYYmnP236/lAOASKe4
XmTxQ2yz3+ex82v0UCY5/3HVqpLiP+yaE8LWih5nlGpvEGlHNiNGwB/DMQM/t/ONqEZIimqEgDFa
yof+SfSAN66CqOl+2Y1RJV/Of1/VCSmuxRA0pt5DY+rhjX+Ng8D4Jea2uHTKJf15vglFFywpuBGo
QFjX87WvrWjrPQjm/tIwipUZNlVfl2J7NiCqoRBs/EgNC/plP05sWa2TxelrCLsSDnOE4tkOKBhC
eIFAowgwJu8/wP4H/bBQ0ecZEX29BwDBaXUAbIqimyibCqHFvuFa6CF8hd5fH9eQMe14cNNrHgyw
g8X6FoULw/K6ej91wjF/uU2EF+u2UZPSSVpBao2SIHxooW99BbNW31ZO8Xr+44pziyUlESTXMNzR
wpAzPLceMxO8SxTPsGFO2kjFD6Or12ogivVlnf7/YZdvyyr3o9bvUbuZlvEbCvKwkGued3Kkmuds
JRRPv/uTrdg6LY4PrfS9YxnmEIQYhAADmY38Ig9gMUB/q/eLqa2MmqovUjax8bgyqmxyAOL2zRcb
8ClywRaqXgB5Ls9PjKoJKaeIDv5UnrnOjzE0kzsdZYILgccGNMQ4XskoqrGSMoqNQUVVIV969ycc
cYl6sUOuP5j3uTtEwZqVKVHFpZRYEK6pEYw1NRggIp8PfVrnV2OEG/DKcUexhE0pq9SgXPLUbesn
SEY4skT+jzCAKgmnpv8CzOhqe3HVlFNMUpmjjv7Tk4hit7+ZuxPn1LRxe7p0nJpX5PNzrxgxU4r4
1gUtiZqs99Bmsf5FeIP3FDmDe3P+69Zp4D+JEVOK+RSTWYsXEf9+Nt0ch1ytOJHZqK5i0qsj2+h9
M800nxFPsET+JSUzOkjpa0D54CNVzjPC15FLXNmQb3vUkVt08GYnRCSkyoI82eNC4nmXdhHOHTDs
KY5v0ZyZxVMaDhPPWTzoI0jnT+WXKAJ2ARIZT03OyZieWnehaeOmgzxth91BDAQbYUyw9igHekB0
V8ZXEVuGlCQ8MP41ohvpQ2ACFgOfYaVYZY4ntUHshVHIOz/Qimk0pCwRFM3Ak2QVP3BDr9IbWPVo
KmuatvHMZEgpYtYyHj9hRjzgSGT7uxRld3GVNehnb0sQ5mn8PiRTtK0TVFqj9qGuJ+euDLInAYvr
Gbrd01JEa5dYxWz82c8/tILhazSV2hzcY5CUFbchviS/Qhh7/rcGMOVKklDMhSnNRZtWYBO7CEhO
6SLW5mrO70Lry21nJ1OaiaBLdH2C//4Qoly4hxaAe4IDkQM73XjbYjKlZI2eJg+1dj88hCL2v+ET
2H5zUGHfn1+qqhwq5egQH+kYg/PwAVuGCvtArNMG61iiboXF44KM/Pd57iLvdbIFCi4rYaiYE0NK
3KCoC4xzmpRGT6JzQQHcHWZAjUna+V6pGpDS9WiCXINW498jZxM6qE2B3bzl0m387/z3FRuoIeVp
ExeY0R1D/94Q0U8eDrWvrmGE3wzbyoqde4JKrozU6Qd/krENKWN7gadBk9OyB+SShgPQp8NsFwEq
oOiOmVb2aiPGBjhoWmlO1S8p7vVuQJSzLvMHbPyM2zpGv8zsu/rQTryVRxZnw/Pjp5ofaU3Xg4ZM
6mgWDzqDF93NHQXy+yqdxbxxAUjLurRbrbEws7hHbACGbYnQwYQwc79xoHRpBc8Yr0bomZUPJcpU
N2N4Yi5Qp25NnvUS3LW2jZMurWMP8CPUAhvyr68DI+Js+FVrnIdNk6BLizg4yX3iu1g9hHnOy21v
l/uap4KVw4ZiinV55VLsDDWsEx/sIIi/6Jz0D6WfPG376dI6nV2UfMzIbf5NnTJ/h/89RddG6XH4
2Pb9U6c+7EyoOnkWehoasv7cifepLwb7C1J6nHvON3D6oZ/EtW793QCuNzMaKE34s3WjdO+5Olo3
E17sbl+0V+ebUE2A+XcT8DC6ZHAm4x6+F2IAjFHVnoxrjts+L4WwrqGwAAI++lkbo/ha4nJ23ffW
xgShS/Gbcq5BkTiE/mQ20bVXNkjDLSJYrW9/nugsX4rfsgJVbWVL/RC0MzZ9s42w0wVUvSR+BnoP
frSjXtisBNrnk235UhTPEbRcrXe9+7rx8kf2pV+pg4feos+/z8+FqgEpktOFCyLL37zvXaM+1BAP
UQ3V7StqIstKJvp8I0KYXFpNiOT6blZrD2Pv+RdwPrHGrBDI8CoPUmjU7hov9K8qlL9WIuQ0E/+N
EOpDfzeY5k7FHTtBaSKdftYZsDBMr532Lh0tyBQnysEEPNZfEoHOBbe+8yOp6qYU+LOJaCrCJcOT
h1oofmTVl1H33lHVBSUUwvlEkvu2M9iBzzf3+QMCXpPS0ggibWhgoKe/TXspuqtAxGGLtE0Mbvca
7U4YVrtkgnyW7SrA7q111blGb//27Jwi1w6SlO59cfD/6NYwPp8uJX6QtJTMapx0lk1/RCYUe5ky
rrKHebCCX9XCs9b5Xn+amWhDWkuep2dQuwydFxlUiHc6FdP+ojANYyUcVN+Xls44ZU09uMNwhAPZ
/hBgs53DFEA9WqnLncbiP0uT3y8vkiE3oqbW4189+QIiKT7p0MAQ23KgmyFX2JpfkVAw7fkqSHLq
RfttwybtGf0QAQiO7f4IOI+TmM4jw2VoCXzdz39fNfXm3xEnUC53APMwLfnyOwXteqUF+r8sznDj
vEtbRmxoOSJEdv0bOnL20DVa8TNYkOHd9vOlLSPGXkfv/KlDws1DbXCG05FeChQBn4Fi6IfzjSim
Xi45IR3WwX4K8mOt4YY1hAxSHwEsRbXqquQ9FsehvlzJRYr5kGtObeDzOJr6aCpanBHq8aSMGScF
nrJ+t9KEIlLkepOJl0gAI6n8Hjft4IAXxzn5tkLRy9zYgBzqfs8pxNHzI46k7e0cB9m3kxvQyoI6
feWTQJTLFLPmVVTdo/jo5ZFn3aCSGKcYtKBrcCdw+H2fEOzxVtpSzYYU9CV3IcSr4u4YTBhoC9Ej
Fae3sCDS0l95alM1IQd4SdEdg4P2WAcodILBja5ZUxgz92m+0gvV+pViHJqdqaHV1RzZ0pb8DhHk
IX5K3Z6am95UKA71TY028y5z0gGV6vNBo1plUtx7wxCxTYf5MRFJcMgqHAD12ns+/3HVGpDCvmVb
QjIqy4+YxaKtofcI1RGVwNOWCzRS1lCoimbkkkXsUDzI4yg/hp3JVVK3Jqj+tu3ddEnx6uCOsm0N
GNKBoB6jMNJDszwCEe4uMCwPD04zLRcRFO+b8yOmWGZy8aKmHGZkyHscwyKwgDyyl5RTgygg5JqV
GVc1cRrFD/cnXUPcP+7i4ohCBJ4SdiNCRBZOZoLUQuFqnO+Iak5OrX9oBTJqIWBlNkfQdsEOkw7k
/LX4UIfViBBMZ1yfb0bVGSny2cC9LgX7crTjMrxq9cjdg7MssF53Nl13LBjOf/fErmc3LjFvP84Y
wL+G5eRBW07X0qSqA1LQw9McM2RWClJXE+PVzqWgtCkggVrStuX5P+fbD1OBLITjxtRaj+ky4wem
FzNCsNSL+pU5UKQQQ4pyUeG1nhR6eZwnbpt6Gfg3QuTPmyb4P8UcnMirHDXC49wO6G3GhrdbTAh+
Fvo1K0tVMQVyIQf/HivIRNwcg8bPLkhQ41WKku0ek4lNr22WL5dz4mkuHPSrqqOtcRNMbX/5Utr4
I50fI8UEyOWcwKlQz17a4qjngosAnhbOtRixBb7c9v3TwH1YQHZsYZ/E0epoariZwCg1/oG8GB23
fV0KYdTFsYNEbeqI0C+12aAbIWR3Pg6hK+tfkYrkek6asVnn/pwc8yBAp0s7QX19PN4Rjr9b/DHY
b+uHFMlenkajP2IwaZfx9xyA/943/GJbjOnSNt0jrOC2PPodzU5rsWnueKaPSh3E5PkfrxojKYb1
LhJk7BTpVr/8MmpQzFpv/N0k5Q+cWdfYVy7r5b9HQk8u7JjCBp7clvnxhJy4wdsTdfquqrBph4IF
p/WhydL0akuHOIz/vWbTwokxyJsScH3ZfNGG/ruOHP1t0sXf/9wMzrfyeerw/FNPP0RGDHkUJ/Gu
/u4V3oiVqQbMy4wwaNzF3mAXK/GnauU0aR9aERC6OyTzWMAO0MGxduHesoXvKrFa0fk8hSDW8XcT
XsopwLDTBD0eqzauRs0znB2VK2Rvz4+UqgE5yjs4rLh31N9TLCcuMEj92sAJ3RThwMT//vU6XvZG
mov0OJd1sENq3bmLCwv1pBB+FW9mzuP5Tnxa97I8Xwpx7LAXbTBN8Qhft8Got0VHMNecEktlDgUV
bLgLqmLtDZbY36NGPJ1vVRU2UuxjIw6p2te5euAfeoWnsvkF7RP8xU73HOy153uIoGu1RNU8SYnA
FLDBsynOf/cIQN3oQ15dTmWZrXRF8fX/cEyTEpGPUk+OY4iWBHrzJ7+qwITisW2ZyZxSbw5h5nt1
dgQ9UBc4m2t6cPCRJ2lXYlExGTKDVHdQUAtEnh89dsDrlHRCfkQ7xESEwJ38dyjOa0dD1WBJYd+X
6GgmdpgcwZROvzxwfxf45WysyWBj8nfQcMFgJfdmcxsE5XOcACkz7dG86qohWynIqDpw+v+HvBVj
SFAYQdTeBi212pBnShzxNm4m/yGMokfRJjgEHMsZGaMUGQb/K1rFELda53IBQnibADkTK11RpGCZ
LTovI++iaZRxhkA3b4eRsf2SI36GFZ0W/e98nKuGS4pzG2wO3ulJfCy54DuYvpk4IXhLO/06/31V
H+TQ5u3YpSY6EBtFfiXq4RvWzPWNO6+CRhQ9kOmg7LQTHUgBEmlG9iqiEmfHqEvzTbVdT+aDxkjR
4GZSjke8sEsEV8VTCcADLHeC4gb+sagOpd22CZfJoSGK/9MQDDluT8Gy/NYRvM8PHmySGK0dlLf+
OT8nqhGTYlxYDSAsQ+DzIozvkO/nfYLf0v78xxUTLpNCc7S+R7Sv9GNdm99DdMKuszR7aOJtz5iW
J7NA20Ubp3F0w6M+e5gh7UbbNAKkatDm2VQP8VxpZ8ej1+zDwB+OcTe7r2aXD/u5RsF8GvJtrypo
rPydpQBPuQGYu+Wx7IK7HtFyyIa83xQJueT8PKgmWQpsExXjBnPX+XQ/w3TJZmJyTNrS/vX89xV7
kisFdj5WQBKzMP1duv47NMOvnolqWm4Y76BuHw1jG8vEQrL876Eq8XOacYpIj3aEKzPMHbRvr9Mk
6/N/z/dEsWJlBmiPC6q/oH76OGrjPe9E2QUY4fGqo0i1BXJGF6QTOzz52TZDLq8tj063dQ/O8QJt
SHfYNtcy4TOIM+F6wTQca9yC6IKVPmudtnXTFqeB+7Cl4mHLE3XZzY95LX7VZsHxCfGu5NrX+2Gl
yqlYreL0/w9NIHmkz8IQ8yOwOcyp4UXNxq2VG4NYiWlVA1JM1/2k401AA3GZ4V7X6+V+Qczq4vwS
Un1dCucAbzqjK7rpGFglkkJIMqKszXXf22/7vhTMrRVOYT7Z4THHcI/1GfR4VkYRVtAbG5CiGcKr
nvh4vT4KpES+IaBrv3POyf93/ucrIkzmdc525pYo/8344nB58ZDKRiQptHaWyUX8fBOKGZCpnaU+
l2bVROGxNLUK+3lR9Vcmelob06nM6qQQojdIMfbfAuyOdrmG/8Oih/HK8lcNkLQjA5LApNmJ+m9t
FNyJzO0v8bO64qy5Bn87JctPqiAyfRNW/jIgh9d9i2uEVT0NzSJcwVrkgr0pvyz9/t6B0XJVpv73
DjOoNajq6fd/1uxptj6EdY4DUplooXEUIwV5EwVu5Ggr1OAAfjkZQjjbJl8KbjF6RkJccCQ4PSri
L0JJzzJn8c/5z6tmR47usaiDuJ6jF7Di/XUZjvcoheLE3AbP5xtQLV4pvIOgCCoKqIJrxelEgz+8
6x6QV+6Xq20NSOFdh3hpwnMMjqlbCfuuH7oq/O2DPipX0qtiiGSy5owV5hRarK82qhCw5z1/9+fc
NHSrxTVVE1JxrW8GXcP4ZsayUmB1NFp9g9MtkkQmiox1ONv/Oz9WijUrczbzzLJxgHOX40jh4LqO
Kuzsl/IHAJufuKAWKzuG4vgkUzb7CXrwbI/RixicHM4Q9ugXqIh2r6ji2pe1DsY25VCyLUBkzqbH
kcTncSdgf+pwyHMyNPuHIV2uzw+ZYv3aUpjD0x+1LLLZ/iq83C/mxMdYMCkWb+WtQTX1UnwHRQWu
sK6iF1jbRx5dKeH6Zf2YdLmzEoGqFqQQN+bCHj1M0b7hEFujxl31IvhnDHA8u9C55Dfv2wZKCnRP
1w07N/LwBWaLqB9j9MGT12ysnGhboNtSoJtlN+FXNEQvphu2ewja+t7o25/nf70iMmTSZt24WBV1
RXhEa/+1rvp/yoKnTzhvNsAzaoPnW1EsJhkBFy9oAmdNo2EJ2iaoPPOCO1yghV6v0dZPCeOTTUlG
tNk6CWTpg+DRbo1/Y42yBCXBr6en+1aENzMC+VeGvaY3p+rNaSw/7ID402RdrifWEa4TVpqh/b9J
G8PdtqE6reYPH0+NGtcXo7CO4WAs7x6Oa7epFqwBXFQ//fT/D1/HVJ1YMMruG6I+3s94KDsL89sA
0PD5X6+aBymqyxrGr16m0VOplYhgx85trmF5gZY8xNpMXBZadDNkg7bSnCLELSnEhRE6Ps/25rFF
kgw3Dgsn6TzOdkm1itdRjZgU3m1WmWlTdtFTXOFon7doISAvvomrZnl/SHwf5iPNyzAbUiN+iZus
vDFx/721sICjWhevlSUUES6j2cLUcQvHmrXnMEFPtLSCcR/46LDPzRhcu94m0qzlyUC2tNf6rEZA
9oiArZPvvDDXXzDmwcFDsxzv5fzyUuywMpQNTURjNJcINFOZxZe6CJFZHk3naumGL1MdXhsDRu7n
m1INmxTkaY9S7TAyMwLTk72BsC+kf8u71pwYL6dqNd4VS1iGt9ktcOAsKPGUMlvcaeYABXdBRcH3
7ffzPVG1IMV8TUyWuun338qWSwBco/H7MCH7j3Du8mNbE1LY56WuNVpuOQhU8AJ8PUYzXjBzjRP7
RZItaw/8qimRoh1/iwBYlhG9NHgqX+IjkO9PFHCn7/Ed5cVm5eSjGi8p4oHLgVqN2vjFKpv4Eny2
90UbnQfuctZK2vqDaPlkuzLlLT3Df8CBFvnctsOLaVJAr8LxzvN5CSqnItnVuAUeitD41wjN/K5r
4zX8rCKbyQg3ipa+o2fp8C0YLfMqDnLMDXxvWSFKqr4uHedrTDVDXQuTl3oEwBNl0bBP0Nnfn19k
f/hwn4yajGnLe4Gf6qgXt0GmGfvRXfRLu0mt1wX79O9jkcW39pCcqIZYdh+CHuVeL6jb33pkZJeh
k1lfAzRCnmCyPLVLEVc7P9S24XI8mcI3YvDUL5EhjiYXC4y+gT2nu447zVoWVw3tabF+2CjirhPZ
OHvdN2GNxnXoWwbeEejybSKhWZiy/f393MFoAkuP+AX96szdtYuFpSlCzmtsacXBQAa/iSyIwPBa
5jHECecqtCLjQjQNDiRZZ17URfTeG7iZcUXapDFIh6RkYcRINnhDkrxUeYIHi2f1RXrl5Qsi9+eX
o2IvktFwqY44xBDalF9GAHeB0+NrWbQ/0n64LzAZw6Iv2EQFpy9SutDdOsPm10he9Iw174YRVIoY
POxaPlIsLhkbhxm8OXqTqz1jTXFt2ygNL1rg358fp8/TKULhf68sH+6V4JyTvg0ZHtIDONedlfHS
Sgbahts15cUVdqFLEUE4r7rQqjv4/y71EL+ZbcwKCJGLjKLzNuyuKa8rD3FrNzXojghA0g6jeJ9j
O70QZv5wfrw+nwwIMX+PFzrzLoxQK3mrWzjhPEo26OlboFLXiNmqCZFWEy4hNUKSpni16MylaQOm
9kP8VoZmrbCqaEFeT3Zlj7GrWelbGQbveUnZVmjWr+Hka7lpjGSkpRmk2QIsOH4Li94pr8vMsaMb
t0IUZGWHVkyCjLO0vBq+nR5mb3qAk4oGbvfeW8pk5f3584OMKeMswxpDSqpb2VvJwrzHSghgc54U
L5UIcV9sk20FdFOXNg2nDopZczL7Na+isNkjmWKUB87JZXrcNg9SbJtGGEaLEyVvZt2El4UNz1jn
CLsNUGvKgEunLJoJ72LxGlit91B3mYn48OSNv/phntca+byMburSRiGM2nKz1tcPY4Rr+CwOrYFZ
WFr+qEdU67v+m9fiBjiuZEPVwpKiGycPl8fOOXpzGkcvdjGX4QiM37gm9aBaWlJw51j1OYNhZ2/m
bLaYEIkHsIt4xC1t+0+CM/vllok3ZAQmEut2Sla1XlMYwrtm9qfbvguHm21fl8+R7ThZmUjSN8+N
eVxqpxY2BhYa2zg4hoy2DHU3TqeMkyNK129WOfRXWUR1281Wn64+PxwgA/d3Es9xEwuzPLIOJZiP
cHIeQrO4RrP9uoeIDHl4ZaA+n21DRlv2DYpxJl69b4EB6djxcOnCPfhZm8ruYEzVpqduQ/b4sJem
BJ7aOq8hiub5RTCatrieMDJak/X6PCgMGXZZZ1pfBxNInwZp7oM1leabH0RAD84vp8+3I0NGW3rI
F80ZkXcCQS2/y4pTWsFBZ8EU43C+hc9Pt4YvRbWHo252Uqd7E4iFWvsWx7N7PD7fyoh7tueVxsHB
+HPee7G9Uv1XLTApzvXMtcYxNMTBTN2nMI6Swzz3Vr8bRfA62PySxbWqlVK9YnpksKVRCpxFbTZD
3sv0lqu2U0W7rui9le1Q9X0p3H2vAetQp/mbkYB6D1CwsneiL+vX85Oj+vxpCD9cnYQ+5yLCFvkN
UTdj2Gc+yNerAubNFoFbC3+Cv78/aHOU9gm7LGh0piES6b+VWdcrg69YvDK6sg3w7MztOH1zMscY
LruUcxpuJq1tP5jDtDYFikQiu3MId0pdk8fkV2ssPZy2/Hkpx3THRNdYWaTRYtjaLsdUNfRXQkY1
K1LJqDCspTaxsnpLuK67u9Lv6voayIvX7bdNu7Svl21XeqLpOEePNVdy3enGqz7UgFaf/75qYqSY
Bw5SuItd5q9TbGsHB/UCpKDDonr2AFqvtPH52cTwpCjv4zxy9WxKkQBq/NtT9rLN/qLucHDDLdm/
wEXudzwU1KfWyriKaZGRl3aFEYchBuswN+Vzm3mIKfuo0KYrHVIMmoy8TJvZWWZ9YdftnKfmdNIN
/OTq/+NmoFjIMtwShSYUuqcyf7N9U7toCucIbKc6ZilyGQUvgFebJt+VYp6dfCrG2c5fLYqeJHnz
S96NyMKOy3x9vgVFgpcxl7VPRDYNm65vDtiKdc6MEF8XOIeywEwVs1r0oAb8hbfdeAwZgplHxmCE
ON69mVYRazvD6w5YUSI7fr47qnVl/Z0kTTanoi9b8WpPRvI9PD2oaKU/bot1GXqJTWCLlllgHTC+
9X62LaDtDnM8d+UAofrxUqh7GSJQbWWKQx5WzybILRJw5K98XBUSUozbYKh7p3KAWBDtxi1UfdSC
LlGu6cZpX3BQXWtI0QsZdBkufa9jAOgcxkBrb0WmU53PslmsAdoUHZExl349pxzf2vBNb/XyBkui
7EeJvfW/WTevLVJVE9JWjucWBtbGEr0let3W9/0JVnUThN5Qu7A/Emst+FTtSOHddjPQuTou3tBe
+Y0KsP/sm+LJisZtTxmGDL9sdC3CjLiJ3/Dz9q5tkcBX1PF/60WJz0ORrtHxVHN++v+Hsw82KNHY
RJ33KioDxmWAbuFuwCp0jfWvSLdCCuumLFzdjALxarpI5c55n+yCcA73IAMLbNibbuWio5oQaTNv
QenYWek7r0tuRtftkD4NOsK5BULll5sSlJBiPHAz26u1xoh3/VCWnKkRyav2XYT34JrO35+S538f
MAwhhTqP71rVaWX2ilEAenVlcDfP2McFS/nFzlKoklo+/NnTw6b44XJFAUX+UAz+DeKtzzZ0lE1d
laGbuhO6ARImzkEYc/nVxLCi2zVBt4Qruf5PqfKTfsrAzbgaCsvLKaXEY7nc2VUHe66MYL7sx0RL
rYsoHo16F3Isgz/emNmCPCzjELkdWoR4n5prhGPF8pQRnqnZeR79M+7GeMFofEyW67ZHXQXv4Het
6oNtNwBHThcWtn9GkorXCe+naWeIXvunafRk5QqgCGIZ6Kk5IxnI7oq3sTfLJdn5Uyz6X+1yEmfb
n18SivhypDzRa6m7QKst3kDJfSlac94XhcewuagRruxzql5IqaLt9MrVqyB9rQ3QWGEHWjThj/O/
X/VxKT/UCOF5Xjw7h0Avmsu2g9OP//uaoIpqGUm5wZxbzONKRkfYxndOr0AIx7aurzy3uDV5fvZW
znyqWZDywxDhYoBHZvE2zVp1kQtjOPTAafbhHBvbHvoMGdUZWnayJBghvVZFP4x7I02iamdzoH3Y
NBOyB0drVQneTo33OgYYO3lGFGsXWjkba6ZbiiuRDOUUeT+V9rBQ+Ejs9mc+FlPzux8mMV44kMZG
ZBZnnRdFHc3h3bLw3PQdl3u33/TCjf/03/upXlqaNtucwnvM1H+KYYyn62Qwcv/q/OgpTv0yqLMn
M8ZjoTuH0K6Hix4n4ac6yx9aDgj7BNYaal2av1b5VixrGeI5TrGhL4t2Gsp2xGK++hqHaXM55+VX
LavXnu0VoWnLcR/3yYClEMdOd/6dc7+/MEKIJufHS9UFKe6zPLESfxm8VwsBqstiyOzLiBy8G9Ox
27e10a9smap5kTKAFwxZbmtZ+dZOy+8gz4NL3bTb227IXdj6QX5ndRuJA4aM9/SoKbSasNlN2gqm
nV5b11mHbmtmrj4BKuZERn1W3AXyYSyc1xlktLbDJD6+5XqAXe/5aVEkMhnv2Wp2KlzTFa+jvzyG
tvELBeCLbtE3XshkuGfdDDhqO754nf1q2EP84ULsrCGTVYMjxXiL4ImTT4v92uZleSX0cd713TBv
2wZlo4xJK3XPTnjTGv0ht6781g7yH0EdpOlKYU1Ri5aFCyOnSxHLcsQrTk7vuAu4N+OQXAZdeYtz
5KXQAnOH8/PW7kjRXUxtX0yaUb4VvqGjWV3ZlvYjN/QhfT+/lFSzIUV4qhfpbGbV/yt0lzib5xcV
lwGxcTrkwNYcwFWiF69OlYmOgmeolftm1OytAyTt6X0BRj/xrPJNZ6nuinLM3nPTcV83jY4M7syz
cCnSnMoEusjVxRycxGLSfI0ar8iuMqZz6PTcxJ+VrJcD2Bh8VChxwxjug/J0S22D/GVbL05Z98Mt
1XSHpBcF94V0iP1dPaGCNtW+sT//dVUvpHiu8YsxRsd1DqZe3aZFU++9pb8PhXfn14CPtjVyyoQf
umD3uTZBVHIPtQ0rSk941cXd4j2o9RG0qPPrfCuKvCqbKeiiCUpjMtwDLLKfOvaiu2Cq7/yo2yZ7
YchGCoFR52kOVelAme7f2QfxGIk1CydFJMs2CmUcNFORt8GxX3isjOuos3ZNP48/t42NFMnQBPrI
McfgOHlRdA+eCdNSp+uyHaWJ5f58G6ouSMGcR7ZZltroHcKqLKYdmLYpvDTwZns+/33F/MrwTHuJ
o6AyEy7OiX38M795Hr4nfRxfnm9AEQuy8mBcpWPoAl+kknkqneVDmPlfrBOV8EoUZuF8M2LdT1eu
xareSGFdi5EaPI+5d6KO6505iV9CLMF15K9GnWI+ZNil3VomKuued0iNpb0wSVaAIodtz5LGqVsf
QrrHQ9ahWBO+RKaT7bNmxh0zMx1vLWWohufUqQ/ft+0mqfTSc760PZBIUZvprVeLcM9L8to5TDU+
0u5sRnZcl21r3vUC71Wza43rwdXmlcWk6oC0Nbees9gdkgd3dKDjhS0olh/92IzJxTQZ3s/zK1bV
iBTWZZgY4ewv7qGsTjk1RwltMcZ413nusj/fhGqUpKguF7yJ/HjUYAcawfcqjvSvlddsU98xZDBc
iw4SmpiBduTArR2W0v1CjcJZKQ0pRkcGwoUp8LR5ES6KIuz/cYn4ThzYT42BVeymwZGRcGWjpUPe
cv6KG+N7cDKy51lo491QBsIJ0zQj3L0c9rNUE7tyKLBn2o5ckAFwRYqZaZb02rEZ4vy6R5zoSnfa
x/Mj8ycRfFLm1KUARrQNA93YtrBTbNgw/buyQAszwDd7TPLyCq79qzlh6iYCcTW5+nU3RhgU4g69
X8IsvJqMobis8mbl3K9aClKs620a9O0Q5e8+wl5o2FOZcEfUw7V4FXapauI/AW/Z1VT56fucJIa9
q7vhm3DtOrvIDMD250dVsUPJAoVo8Lpe3IQYfjR5ghKMFTyzM/0fadeyJCcObL+ICBBCiC1VVFe/
7K72tNueDTFjt0G8xEu8vv4efO+iR24VEdxtLVQipUylUifP4ceYLu6zk25xoZn+RvP5EtIPoPdK
2e2cs8eydaO1lzpM6vj7Yu1T2nFtHSUXl37rtWlV/+j82IF0M5NfQfZrj6FlTfEREp/LFhj94xBm
6yyFTVCgi3OBfgmxkQuWAG+ES4kM6Pqa/AZS/7nTbR0wFxMcg11tu7cUpNXZowigQpYcwIXRCwSc
AALrXwlaMIW8b5MZjdxJUMVzGsrcB37kWHBaDv+yJgDTRWi3Y28HoGr0BrbhiKaPX9f43UGa+oWn
uFvGP7Msh7j4qAr13V+yZMOxTMOv3vBueOV3tJboB7svZ3dujyqdWidMrM1G7o+9Ctz4/x2/kUAQ
2U5B77lv8aoK81Yt8q9OFWPuh0s+B+7GMn74IQ7KI//9I7cFWAHdWFM0z5+X6nZxN7BoH34AxtUM
NFN7ELa/jFE8X3zZh4289Tu+EQ9Mk9as06dxZgVVMUaJnw5Pspq/oN192kjxTDPXYqY/jW4BBswp
Kuun3Drn6XNRPV/3GdO8tVg5tLGNcxJD1/RBes/xLl0NGFvLh6yMg1li4WPEQFdSKQD4C/d4fcoB
9sEfXo6htZjYKlWkUNIbIzfI1Kl3LHqYHAZmIDxAVaciIfbRrSv2lNe5e6zqwNlwMMMq/IEvzCwv
pzGWOHbLL5IH3ZH5jB7JRDeW+cPqrePpZI7WVHBcCiX+oGvdwyy777Hw1NGh6XLXzzGa6svG2/gY
w7rrvI4xz0ubgQ04ivmnrv/Md/Uz4Rs057W7xgWFmTVGVSdurKy+cYstpViT/TX/zV3oqFkFhnbo
L+ZHs2pCVewp7WDamvsqFcQSmtxjVNDqFyo708/SdpZ/r29Yw8R1FAWcI29HOY8RLlG8+9ub/+b8
r+tDG5ZRJ68CoVRglw0Al1V/Li10Nfy8Pq5pylrEqcu8R0ODPUQqu+3VWxYclmFPccLxmBZxeOFP
MSvoGGXLSVqneKuLxDBlnSDTqicKejO452Q/lGi1D16UXRyum8NgZp0OU9hDgwtkPkZtKn75KlhA
2J3veavD1tMiZYqHftlBWCma0JBip0+FswFGMYUTLU4q6aWEt8kUJcWZq/JAxQ+vvJfVtyqR0XW7
rF79QSjWYZgFuGAF6HrHSFrNkY53zvw9828V2Xr6M6ypjsNcWh+vwATjxxk/udm4al0cIZ4UXp++
YVl1FKbMG+F6EM+E1weHsp5uQBS9saqmmWtxkPHJKTkqxtHEf+bpT8LemNNvTNuwsDrmcs67aR4n
nBO99eih2lBY9VHMTwGgOZBLOu2zzWqzd+nkZKWpCgoyRHbnR7LGkrbjstOfdJrLWg1+3BT4Alrn
9AkFn/Gm7/2x2TCQyfhaiJnShGAlERVruhyY290MKT/Onrux60321zy2SJmviDOOUSPvh/ivxQEt
XvNY8js88x2vW9/0F5rv1mypA0+tcb2+5MXNFEDig674I+vgVhv9MgYr6UBLiqfPCuRcAzp1wbng
Hcr0hmVbSZpp8PXZ7932cYYly+fGGyPF08elyG/ygt+OvN5wL0Pg0Wkts5ERyRLszgC1kokMd64v
Q3jyManSfRmSzmyJ+3DiD+heiYR9lwdJ6Ai1cZqYJq/tH9pi86QTDL/4/wTZQzX/m1Zvw3RzfeuY
LK9tnYAs9khKxMwFwNwajPk298Oy28KqGWKmjsqzJq+YM3T3RzNY455ct/fDpHCmH7smr0PyaNqO
k7XuyaF9TBoapsFDLF/3jb362rst2bp1Kh30/EIUfjxxVRwHxY+83/VE63g6ui6wIFHgNRje8c8p
/1QnG8e4YT11WB3a0mubgiMs8ov0xSl4VA7VA9TPN6KAaT21OE+KVMZs3YwOSx58YB+hHPfPdYOb
htaSyLlukgnICgyNhIl4MQiWqo3TyWQULcLXXdC7bS2wlsl0VE73L1uW22Cie56EsJaah0oV+Gj2
cEa0nX/vnX9K+qayYONw+hhei8E1B6VlYttLH1s/0fBlQwLJ+prVnIRolbtXM37JQaoiOvm98nl6
CMaF3TkO1NBZaX+uGgiUTHKrN8iwQDrIzl9J4ILJHqO6bqOkHIDs3SriGBZIx9dZYsmGYV17KFCf
CGuOZS5Ps/D3BTkdXjctDK/KxTBGHcle/LngYZD732Xn7FLBcjwdQRdD45wOFOeXb//0e3EY+q1K
kcky6+/vwlBDrDLw1tvgAL6PJT4mSRV62dN1lzMcLTpWLlgSH2VoeHPgBnf2WNz4AbsBB/5DMcYb
ZTTTptG8unHy1GrGHrfZkSLtJK9ezy/XZ28aWvNq5PqzkGBYj5zeOdYBO3pTsmEYk9U1j6Yuh6oI
QCHR7N5NEBV0mwc1/btv2ppDz9RnswWEQMT58Nh55T/gVNnIcwwW0RFwNrgReOngMJ/Zaai/5MOv
XVPWkW/L+uLtDhjXCW5U/u887nqHczwd8uZls7K4i4Ht9tSKz0puZGOGja3r9NKJZBWfEfB96lhh
S5GoTh37m7dOcaYZ2RJsMWyTP2BvfgVqNui6RT35Guf3q7wibfblHzrizfEq1DJ7OE47uMey9CLQ
MT3Gm6Ug09Q1vxRsXFlbFVoKh6wNc1r+EDnEB72G7Jy/5p2BgrqQu172g+aR1VW4BBHpN9xzvRZ8
UEhwNff0my63cmAYI9eZTo6qxpCT+ADqa4W39OE0KPF9yHgWXd/9ps2kOaw3+J0kEyrITo32lXAC
wn8Km1Hat+Dfmk5BDKT2voNKR77lo+2ACasbo9TrQo8ENx3tD32wqx3I8XTo29y6ngsvhFu4xYlP
5RTKxNoX1nQWw7kBu1yxrjfIdKvuleQv161v2KhkXZX3B2CSpdNKCxBxZd3NE9BhfEgOQ1r93Df+
+r/vxp9WEhEyw88GLkK5VF8ZRyu6ZBtVekNI1sFtkvQBGpthlrGSEe4qYWc7p+szNw2tuXDLFgsy
mBg6V36Y+laoui1yCdPQmvP2uCN7Q4eM1uFzCGKlY0d3PepiD2q+m4+8SEoXuZgEZ2s0DjPB+0tK
NnICg6/qHIQ+b0eqBgZzJ+PDyPIbns43bHCOg51s5cHBx9FHx7NZ/eA0EJzDowV/dAl0Vd0fbXrX
+l8dFzT14729dQR8zKjoeDqwDQTJS0vzKXlL07Q6BtDf7BKwXY41mGcriLKcATBxwlqSwxCT4gYP
HlviOIYNoLMSQiecksrGNzYtMHTPxc4yiY5ti1lfFz7DuOgOPVCnPk8VOV53B0Og0JFts22nksbY
WG57HoOHdvzh8K1bmMkc6+/vggQK+gVLAoUg5IMZaBB1E+bOJuRm9aoPjjOd6S0rmqUZExxnrbJ+
EOkeslSFner/6dl09GJ1GFuIci7s0ONeT8H+cFCKbdxdDQ6jM7/NOR4NK+B5I3D7nKEw9JSjbt7H
+blc/I2ShMl4mscHqsniBl1FUVOONwWxQ0/twqHDQbSjufftZSpSBG/h3jEUgFyxJQhhmLQOcOsH
TqZ8RpZudZe4A+nvxn3IYG8d25ZndHC7BTupH5YXK7afquLoT+gP7fblXTq0raMF2FVKZCtiORPv
yfbPbbIxd4OH6cA2v4bGVcVF+SOQAbuT6EGNGtBEHsuB7Yw7OrZtbHJVWOt29K30hmcZBId38WM5
ng5sY56bu6mABw1JGS5gQLOhfONtZKSmZdXO4jSWje9JLKuTvfTB3Tj+lc7ofh/frsc2027UzuMq
IFlpx0jcYnnfWX/7dGPaphXVXLMJQHEcIM5HAuTfXdIe4rQMi61apMkomnfaTmw3zXrTDdi/gfXi
uW6IZraDK//ZYxWqI9ESW3XJ3ML70QtNUXOv7F0MA2gn1d4jvG6y5pxiZATDuimXKJ0BOrw+649t
TnXYWdp2TYJWJaRt0Hca6nMlXud0VwEAlAf/Paeg3WureT1JamA3ywfm7Jzz+i3vzj8AN2pwX8Lf
Azeyss9zc0m3gsrHW5vqQLFynFOVpHEfxRa6wIc+/UZde+vt8+MdSHUOtqBMUuCV4Japm2QhmwBQ
jR22CmJ6eahou0WCYFpTzT8z0kGEgAsVBV199p36dgCvQT3bu05QqsOjqmaCyrHw+0h66nbJ2MHq
doHpsdM1H8VjcDbPAyxELP/eSeMID58bMG7DyuoIqDylTLA4UVE8gjo/6A+D2MLTmobW/HPqchcW
wT6PVV6GwoZWstXW3eG6h/5Ofv5MyKgOd+qlVyuyIGMRjtWHSyG8h5QP8qkK5seZVs6BpONLXzve
EVyU3kEO1A4zdGhD7WXp9q25DvQIktypuxgup5xbcGq4u2goHaqzb9kTrZ1W8D5K2/yA9uhDvE/8
zaE6vqPzaOH6qlKRx+NX9K4gvA3Bt+trYlpxLbIF+QSGUR+X3Xl26/u6n5xvtUWdXc9aVOeja+PK
m0YmMfOlDf1gOhRqF20w7L1+0LvQOY6t1Tb9epUeve9FN4P2BGUdMKXss4uWePDW8+TgY3g//ozz
4JBM+XHfyFpMy4ehhlYdfCyolyWq4MnHoCunje1tiJg6VqcrGrgOpGaiBTxKtvhUOedAbT2afLhZ
qKuHfeotUyqKbviLOav8uAcZvyJIf+6wCwbX7EJKy3bQPeJeaG5N2YnNkpU3Bfe22uVMk9dysnae
li4H9+LLUDPhPyqriptvSW35Q7kR39Yo+Ud4wxdoMb9zXCXGOBn+shvvPvHSc57LIWS5VYUossnQ
qtBcMa1BbZfF9INghp4Xq9vSu5Somj6MSUM+OQzUdftGX7/ynYORmMWQZ/Sq55xPbp2AdNG3VBBV
jbeS4uz7D/+//yHwUghhLyt9nCcoTDBk+qelkBtF34/LPHhb0mJbstR0GgJPPCpV380UEk/LeAQ1
+lNi8cdSQhQcIt6fvaD8jnfsLT6jDx0Qf6qldOXEvHnJFnpRBYSlaJ9XR7TTzSefbGo5rtb5YJ/9
Efo6iQaGYATQtGm7EwhOrJBLlK7yiXfRaMXfMwFOxusrZPocLQ5KxnM6+H37bEOB/nNXZ/mv0aub
L5ZtkS1hJuNCaa6f5EsZdzZVf5HR+dw1uQcRLmCsEm/+Z1YgGOHr6+wqAgcpenpnxdXGNc0QEvRc
gC20s5M5cy6JW3fy0DiLMzyDOrXeRcaEzaBFhFFkU5fYlF3IIgQqfjLFcw3khsn366tj+AA9Mxit
trTAak8uNqgV0lOyAEx+g/K1+nV9fMPq66dJQ6kftyQLLkCxLtNBWklR3fEcUreHFvf+LUJZ02do
YUD6LsmrLqUXrgbyqaEO/wvN0luE0R9eVqir029CbxR0bf6UPpcUjGEq61gUp/7f2GLpM3RgdtX2
8Tea49PZrmULFc+L3a8d0kluM/HQtnG9hbYzLcZqvXcB2R6ZSivPls8Nj8ebLgl+xtRDg+tob6y2
aRk0X49V46TprOwLrrpzcIZYoUvP/UibZSPcm75A8/O5aLKEEBwpSZtaYKdFlMr7lsjQbyAAdn3L
mj5CO+ZFlQO7NqTyRfgrVjMOUuGFg7fZ1mgIvr7m0nNu97lMXO+HAENKW54sHwyoRZjnjeJ3gTf7
8Ten40iLbhsBvenqeP2zDJtYh4l2VNC+ryv/wiu7n2hYNRAq+uGDEMj9PlLSxaj+kpTsqUhSV2fn
BI0KA//FJF/QTF0chUiTe1DouAdI0m4R5xj2go4dhRrflNnVNF0QhctHSmb71MVz/M8U++NGAmDY
Cjp2VDitBEQS4V1NI5GvJfWG4JIE0t243Zg+Yf39nUMSZvvQbs3sC8Rv5/4saNClX22+uG1ULzGf
N4pPpqVfP+/d38iJM2/seP4iYk7uV6SaXAW0hSeaEzrotjAjpr/RvJ+KflB54ZJL45DF56ckidGf
HvKW9/Io2NANYOAYvHkX5Tb2mBYMyEApehad4mWMi9bH00vhyfsCa5RvLP+H74n4Ay0SqKl2KhKX
9QsfcqsELrmD+HvDVPYYL2V6l44qe846PNNAD1vS1jqPfbeV0pi2hhYlGml7zM9FfJFZ+ZfKm+Q2
bZ3PS2AXG/c8w2rpAGAyEtJBksC5cF7mJyQZ8XFU2AtJQsWXgaiNaLom+x+kmjoSWHQl+prqsXqe
3SE7z9M0oPqQWxR5M/jrGQ67XND00wxFDBFm1lR7W00nBufV2TjxQWLxk6R9YYOi0DoEC9lPf8iT
YV9iqwOFY5ERj1Yuu5QQUHqgXV95B/QyB+fUBSJ53w1NRw3bLKgdR/TuhZVwHTzUqazBa6ScN+K0
aXm00FCCs7CAgCruT8WaL4OPPeSeBUW5PDmVST4c65IdCxwSG99j2NaeFiPidslQimuT59lWIMym
Islued7hBAfhNT9eP+pMK68FBuUtEte2fLkQoHZIxGzPRQOJlTG/TKLrf/FxJZK6OrSY9QzcLE4X
4+ocD80zB3kVmBITgZykCGfVO+VdEgMo9NZ2S5oeCHRy0mMsWi5uwbtL1dEr4zqFfGkQ9KfrczJ9
thYyOJtaT8XY8Ipa7YVOePUKC8LzXayn1NVhxonb2G1Qt8Gl6drGOjYcunoHgCDsfiO7M3yADjZW
SRNklmjal9/KtABRowjVyC14p2Hr6Vjjjpa1AoM9rlIJ7Qjuhj0e7yEBmPcHPKMk074driOOQUij
pJMm3qVbkspH20NtvY2l48T33kQ3cUCmj1l/f3ekJ03c53Mh8S8knT4nwrIPc+B7N33jbOAPTIux
/v7uH0gFhEtHE3ppepfMEbgqgEpjqev8e323Gs4fnahTxW4CZbusfbHtbjh3KeAbo2elB3v0kmOb
DsVGjmX6Di0YxG2VVmnq4DusRkCEVMwDu82mCsqd1z/EkM9TLUtoWpctuev3L2Ts2vuAQhvgkMDf
CY65JVjwIBfI8aZmNN9iEDL9o+boNpn9LPa65FlZDv1GY5gOzDz5MbGd6ijiWjxYUE7Z+DyD/XTo
Ms7Q2B4dm17GwvHnIzrOXXmM/YTtO0Z1CDMuOkHg2knyzErZHmCy+SzxHHgYcH5v/IXpE1Y7vtvK
TJUBwyN1/1K6uXPHytkCgaq7xUdhOEJ1SHMuoQOe0ql6QE3NPpcQ47kt0Y0TlrQmgCWxNeC3U9i3
mxXC33rdHyRVOryZWQKC6j6vkdq0Vn/usmxOX5SaQHPOmprHCbpMmjsCuO2nHuz1j0svbklqBw3e
iEE4AwCrlUS8RsMjZVUO+O8g/yIBh5Q5G0EAXY5tw0Iw5q0IYWtgy0ktS59loZUJ/ygcgmZVa/R9
9wzGbjf9NEme94/2kFH5HaInc5OAdwjaTTf1SER8vu5mpkVcf3+3iLnfNGlLxPAyWlZwGRtrTG+B
q5vIxqOoIR65WmYiq8Evsop4l5wU9vM8gjUuTzv+OC95HqIesFXlMf2PFo+EWyRx0FXDi02LvyCr
2p2VVMvBXVCXdPdJZFNXB2LnTARlj8z7ArBgP5xE3jXzQSVIWkNnsbyNC5LpW7RApCprAe9LUzwL
yyo/jwVzb3JaVIduFbEPnXzcwqYajjsdfm2LGMDoWZCL7FrP+mz7tPPD3C6n+oZCoXFL98Gwx3QY
dtejHhYv6Msb6wIqhomvor6TG7dw0+BaFFICfBQM0PuLVFTdiHruW3AcyH6rndk0/rpI7xyEEJ4s
nTMML/GSg2gqBgY5tHI0OG5kZ6Y10FIO0pZ9AuBr/QKVBXdGM1jQjrcKbzvy6+ImTXfZ5ec6LlsN
TS2zhAcX8PeX9607iteCtt3Gjl2N/UHk1BlHGS1IXpZ1/kwFrjpyGU9Jh6tOoob+aFfxwXXFFjbE
ZC/N0VXiEhXM/fAip55GIg2eRgu39zRxX/dZSks88H5CyYS6+jNFt9jfhDNIQgXTkm6xkJs+QPPu
OU4qKniaP+deUYSgHQXJ3JR2YZ8uuzgdqasjtkmN9L4r8fww+7L8NC9Q0wKxowRIuCfy7+tmMgQp
Has9133lt1IhP2POZyGc8rGzRHUo3GkOHTDs7zs/dGC2HQzEmzosN01HibdaTqz6tbNbOd/IphQz
QDbgMdtSwjGUpnQZ2XJyncLrY/VMWsiBK4+Oh8bz3mQhnxivBUix/BZUCersF9WPXXbUqfKa2Qcv
gqim57FJSYe6eA/9AwbqkO7YCTZPBytJrWUj6zTsPR2OTrjDi7rOlkvCVVxE1IdshD2TxD4mLNgS
Ojf9yfr7u4g514pb6OHFhTYeUCZwx09z0Ra39QJey102+907/O4fkozM0GyIsy+SgZh2XKk5wzpz
insBoMLj4sTlFlzM9C1a+oJ/gmYfSGieu56zg1zEWaJKdGstfEv23PQPWjzrPJFJHIn80mUtWN2Y
3wdfRes51s0C2dwtUgXTv2hBDRfbwu/QCnWxPc+7H23m3eeTP31JujQ/XV8Uw0H5+xH53aIwUU85
RRqGuFnl+Q3uzm4yHUAXaM9bq2E4ZnSQOoTCHC4T4vwjZog8HUDbw8Qpgx62dxga1kJ2ybPjFLSZ
ZbKzGv4Hfh0i4oBX2O59iQL/3yNUKPuvKSRO86ddVtPh6/k0pXFQc/c+Bll3AQofEsTuA7GDyd+I
oIal11HsI7qC8hRMFxfbzyQ9Ju1IPo0yEeyY53TnS7GOY+fSniDZAS0XCBp5fSihhcBuWxGnfbTP
Tuuue7e7eJEGqV2r5IFnfuGEDW9keZgWT26sg+E401XK1eAsgGu28X1DaHGfA5AyT9w55qg5nSyv
3Aj2Bh+xtbOf1GPZ8w7VHznV2TcbAuUnPvhbF/KPV5ro+PBM9rFNl3q6DFbRHcD630aqE/ZnYamN
+Zv+Yb2sv1uFpm2tqhICxPsZqLo5iC4PeVu0DwOPv+5ZZ6Kjxe00BUtIldUvHdxBHfNiYa+SpmCm
vj7+xyc80RHjeSBkbA/SvtBMtQ/M9UF0PUo1WW98gCI2cns8F+a4BAVDnoadXyXitQ9k020RsX28
BYjOs0moUq2lWH9Bg1Phhzzu/de8G/jGdehjlldKdHx5A3r+YXJj62ITN1O3My3s7hdFf606J+OS
e3+XM4p0kVq8GSmOW/uW/4RHCosfvTZLHSRvFJK+UYwyPERl/KFOhw0XNsCJyB8wRWuUmU2G8Xlk
gXsog5ZFduBFMgkem8B9kzlP73hG2aG21ZcidrYEeD/2baIjGFnuUz53c38phdUfGEdfoe0OdtRw
NGdN7hZQ0vQ32hlbVrnVgH0Nz9qyVs2F1LQQN0nCWjsCTXEVPC4WUqCNdf7QEx1X5whTa4ljBjl/
tBxJRH80G8N+uDsxrJaNTE5qdQhNC+iRfH4o+vKzkMh7r/ueac6ageRS2r4M5jnqKClDMMpZUDof
i4PIs71/oQVYhy8ikBx3tdZm4DZ7BZHxQW3RQny4wI6rYz2seV4q5GuoXkB6s3G+VfI1a55Eeblu
HtPwWnCtkaSltMXwYAgNJzR/0yfJwLVMDtfHN6ytjuwYSTemvYXxq6q7mXJ2aOZd1WxYZv2kd+dC
L6bCojHM3pM+YoE8ymFjQxr2zB/soMSygILHyF6O0hc58KQ7LNbbPouslno37cGKQVmfZQoMh3Eo
KTnZ0699I2v3hiz1m77sYWtJ6odCkb9FvyUN9eEJBltrLjpIgPJAtKnwao3W6zn0/Cpk9OsACsj2
hM0ybTXLmfaL5q62x62pbGD6AU3xtZOcBr4lGWDa6pqbts4cAFLadVFQzhHaTZJwUPWRVv6JlO7W
UW+Yvw7FYAplnGpdXav38bTSHBq5z1N19IVnDT0eJFZPgn+CUzwrcWySu6Tf2PQG8+gYC9Zk4Pnp
2i4i6wt+BbDP/NQnl7rb6t/68HHFcXWQReDUQgiJD7DmJzc+pf39SrzePLnsaXP7GDxXx1i0qlha
sP8jJiyvXa1A/f0zj9nxun+ZBtc8tw2YDWXwposmOoU+vSNtcqiDjbBgGlxzXlag/RTPfb89DJNH
NRnb/9u+iWveW452mxEJp+q84S4YC4QceaxQML0+vGnPaz6bQEmzEbk9R8Qb/o5r9xyP7samNFlF
89li8fxGUKuPRrWEVC4hUpCDV20hswwz12EQ1dym/pBieA/sFa4KDp3cSDs+rBo4ro5/kIHl4s6V
oKkV78lRNfvd/Th1hz5puzvwxyUnIbfOQdNfrb+/O1DKESX8oMDOgUDJoZ0BNr5fdw/D2eXtqk/j
c9ag8e4/FPBrmUzoHDVFH86sPOOO8nR995imvy79u6GTBlMfPHQwrnFNlK8qeOPipXZuEBeu/4Np
lTXXcvAu47QOtr/Terd199T42b6dTzXHGhPKB/Rz9pEzZeeld0493bfxdSRCXBZBFqQIZE0Zhyug
gvAYqmE7jyldKdTyM1QAXbFEovLuIZj3xeNbzzKGc0QHGZSjYJ2Fu2ukgOCMq5Cm94AlhrLcZxkd
ZDCWKXH6NZg5ZAq9/o27b0O5Vas2bBWdKy0eEpJM0P2JRO8fuqE74AC5vglNZtE8qPJQ0CsabHMY
wnffsvIyeB6G3wD/GQKlDiOollhOeYBIljdPa3KGcxVW2ghmpsFXa71z0UAUtos+ObUOvubwSDsq
8EdeN4zJ5Jp3xgvUD0kPH1ovOIHPjsGwNW+TzTX3TGPoLFn2eu7xV2QcuNvE8+6rk/4uD6B9H4sE
E1+cN6f6Vpf3sMveoPUbL/LO5nWJytDQrmERFyef1cfNnWgIuPoDvCNGlkDA4rdVcONbg8v/zj1l
r7uWVH97l3nfQOQGm7HKvMOiQBq598TWGdA611US+hUqGpu3sW6OU+Dv24c6Bxp0Z2e0bWM56XIp
cTVrkT5eN4fBfcj6+7ulnHxRQukIIw/Y4bb11tlTuJm2mwbXfLPwKndGJ+5v37QLa00a92bT+gs7
JWnGROnOUYYC/kvcJmkDZvtqucgBqncbwcXg/7q4p2rmieUOpAX9ZP4GZflb6dc31w1vGlpLTBd3
YMOQB1hScFI4lfdFgDls39BaYpp6bV/ODO5JMLQo0tN21DLMWn9Ir5Je1m0DnGbWyW9Qfrssy1ZA
NGwW/f1cVFUCaBe8BzcMt3/DIUFxVuyyiP5oDvIPbxQiwNW6XG59N3mpql0CdY6rvyDnnFM79d06
KudmSkJeEDU8+I5cFZ3VbG3d7wzHxR/kZj7Ir+YKYasf7nHSteAPqOTbZiXPtK7r7+/CQILiMlSd
EAYm0vyOittpi2nm2hk6iWwGcQzWFQddMb1y93XAfWnzLDINr52jHdAOYOTA8DguiiEOQQkcoh4W
oLyxb+9ojlqVuaoA6+x/p10pqMnRan7cN7TmqOBFBjNKDKvjwKiSFmwj7UZ0MdQz/ngYDhjz5wYk
H1ycuzsp3+ysB6yyC0l82qwWGg5r/Sk47UmQMQXLzLjSVc5T2z/51ZOXvTr7GC5d/TE461TsTEL0
Ue2qyT044Ms/NxVxd4EkHVd/Ck7cRTo9H7sITfb3rGgit/5VcfWFbT0fmNZBO16JaHKJ0PO7cjLK
+6X6RpH5wnP/H0ehTmzWt+Uws7UuWXn9LcTSPw+1OKi43riiGuqr+ktwW4xq4Gshoil+LZnkIVy4
ip/akh7qxvpEvDrazM4Mh4CON0KA84tpxtEFlaNwDXLILP2tQoEhVPyBLHIJOAdcDK7cKsQRQ+lP
hCHav+3yZv0te2r6oCrL1R1AnHKkTLVh7KX2riPsj7fsKvBnCNZiJ60POTNfG822mCA+tgsA2P8N
/il0LMXUwy6BeuVZEo64soI6I9z+h4+Plz8esZ28t6uhWyePF5Y1Qu8fev2odydXNRc5F79Lz3kd
/n4eqrYgFh/Htz9eph2r8pLMx6xxJx6GX+vpguCG5y2xU7jnj8dpcLX9XykFN+/SwdW4vFjFG+5q
drVRXzWZXjt+HZ4TRmpUDezanV5Yly//tkvjbXXKfxzg/nhKFlZegDcCNsIHpPDZdOZn3GVhp0D4
5yD9dd23Po4LRCdAGytVDqrsUONzvpNhCAuOXhRa7vQt7Rzuy7gBzJipH3VVyUteWdOrrNxdnUEO
pKT+u0MVkLi+7VZdVKuUTxHgU91w4k4DfsjrxjEssS4EWdgq4CBY6KJ2fWwUcwhZh/P1oQ2hQSdC
yzHJpCrUHC1SvCrX/pzGww0T6blNd+HVYR7NgbOUtL1NMHs1+Qc3bm5K+Nn12Rt2jU5xMyUlXyZw
2kQVOHUDEGN5dXvMR7orMyQ6vU1deZA4S+UMZdHp2PHqoIS7MbRp5prX1vZSBHEKo0i8iuR1fZyS
Cdwsew1D/rslXfDuxFY+zdE4ps23ps/a4Us59Cy4J0Kmu6CCDtH5THoVi6DPGEQ0kB+uDyQ2qqK7
VlbnMCFo0rDI7C6Rat3m1E4UeuR2lUQyk/PGEhgim79627uDhUtLJGi36n+goHCO0+YBT/mfUPQa
0dnivZXOAo0vKP3s+x5tvYeGiKktnA75Oj23cXssPXRDZXzjWwzbSUex5NzOprp3+yiIAdQQT6Xd
HNjO2zXxtRtSX8oUxH9TF6Ex8G4py1+sX7YQrobYprOYDEMyLCD/7yKQbz2IVcsor9AqvsvqOn5l
aRWQbgqDZ713hBBwWLH/4ezbduPGmW6fSAAlURJ12yef4nE7cRwnN4SdTHSgJIqiqNPT/6vzYQMe
xmxt9NUMjBmxSVYVi8VVa1Vfq659Ov95x2+3WZsMERMf9Sz3mUI2xZKmhMA2/Xz+467IbJ1Zqi4p
GNWqeS/8KLsLtErBDh7d1n3bogOhWFkhRwpk8zbNSJfToWtQAOt9dNF3m3m+6qplG3Cxab2VqTjW
ySZvmroewDAN4MMIOrqZLDvTrvEafAyxQww6TeydF3uqmRYzFfPpFXW47vFx2vtXbBoPYJC8EXW2
lTHVD2P0HFwo+Ag+gf+OGceghiMG/lAIlGrlI/KhPGx2oFVbrX46lsyGLhXLLKfUH/QeGLs9QgdC
7LwSWl2fts5jL6/lHFZwitObJ8BdR0+scbS5Pn0KT+82I+8SsHP0FNeAbvqiKblP+YoJObzBFjYO
wICJGzCWHGWILO92eHvj07DXa0oMrl9uxWe/VwHaEbAoSRN9S0At0qIHYmXBXb89+O+qZFUpOuLh
26iOwVqyUW5S5IZIc/cXhQqbXyb2UjnVpx8PcEs73MXxUaW37SqFjOv3W5Fo4SZqe43Pc/zqtMi2
gJ+M3u0Urd1PHUHIxi112ZLX0alKU0QHr8XLDRJEXJE8vMWBxnJlkRw7bEOYuhoUP0FuAKDpy3+E
AuCwq1YKKK5PWzGo8xYtiw6fniXflPjFJFqr8zkOdhu3lPsGLI5Tq/cCiCuVHIDAzOtvF5mNjVdC
WBzydAQmrU1vcUvdobaHEBboNRoO128/Lde7aBCVke7nBqAuHvafaxnfgGbpIa/GSwgZfETv/34+
HlFMQiwD0STeshlNAWx+uWxhLIdNQKY1jOyEIhiLfTtsPGQO0QKBrnKt5uyyeCujAlsOep59/HZw
jp4K24F/wAvgpgPeYvVV3uG2tq7koHQQxBJXjII8RubqFHZwa5+iLxctkg1fGlUjwcuGzyPoVDzf
jv4hJOi2Aeri/AAO87FRTOHYac8nNczT1wdWf2mz8Srrb85/3OGyNolLm4DtnqIvH3rcOAShoRF2
0eH8px33ChuuRGQ6kjrL9F5XvyPZXGF7gYoag18Cfc7RGq7ItTqnv79zLkAuIu3Ny59R6hksEaBd
Xa3GuFbH8twx7alilHXQ46a7MQAdfUF351fH9WnLa2mBboySJCCmo+W1N86HPl3DormWxHJbEnkh
R1DQe9BB39YkewDgbQvBxO+X/XLLZ1UBxVU0XuLKjuWeY3EXsXnFl1y/3Dphu0YMUiv88kQW1XWQ
1j7U9Cb0wyZkjbvPse42Mgq9PfrU6Kv/YLrGILtvqwsLPDYoKpppMdVljOctgn4+FYofMi9XzijX
z7aO1rngemki8BgOg243uo7TrWjTCws8NuWKjkHmBrUe+p3JtoTKAG6f0bJ25Xf9dMtDvYj3ft4O
9HuVVsDThjXEF7v4+SJjtMUjNTNxNeSGfi91rrZ9NL6Q/KKePT+wGUxE52VtUSn6PeEp2+hwijfB
Ug3by3655aWi7fIYLyneDy9qQMVf4F7TtsqsBF+HJ9m4KCnbHoIxtfeDNX68McW0bCep0OswibVz
ybWvlrPGi4JEdhDPPwEuUtcx2uSfNNpvP1+0PDZAKs0Tv9DNSL97BDImrDMvAanWbiKOn25jo0DE
h3aerp/fTjisTRPpcdOAvnflwHZ93fJVtKIXCSBR+Y/RdBConlM/BSRILmrlzHYkNDZIigP+K2iW
1j+bE1hnEAbXqORTD+KN7eSvUec7DMjGS4VTNaRTJNofERA2N2zh6TVK72oH3Ydud36LXUOc1u/d
0c2UaquuJu0PmVVPKhySn1EwzTsAqYuV88SRXtrYKQ0BItHi2fjnUMXdp7FM6WFamA/6oaLcsk7U
+YaV8f78dFzbYjn0XHagBCYYbJLxtw6E3DKJPuksgnr8hZDhwNaUXDw1lAY8va9hOw83hpbFwRfm
6/kJuOzWcuhmrNCzL3T22mdxv50B1N7MOlyjO3B83UZUjSzQcdgh3p14mkA9NG7zEfXf8z/dkWva
mCoSmyqlUd69wIy+TF29DVm7R70NZUJQys7VtvbWaIEc22xDrBDhJi9OEvUCcmGxGWb/U+mhyEZU
uUU+txJCTk9mf9Hq+IENtprjxUe1M8STxRh+6+qvIMndR4W3yQSUBcr+Bc0BN2NZXp9fPYeb2Jir
JjeFtyAHfQmGeOcn/XVaFD8iECnpkV+nQ7tynXRZwOnv7/y97Ze2IGEdvMR9tqsgbLyhrFwD07vm
YOXTeQpZRyCBgpfQq7Y4jI5jHu0D4X9T8ESPr93lXYZmOTnqJn7Qq7h9SXP2b4EWv6KXd0Z29yoO
/hVlfq3l2qu8Izz6Vp6N7mEoLWjdvPYpH6OraVQMvfFmFLs4OJH7nt971yiW0yegTp0jHFHfo1CO
hzqMxKMiuH6PCWlWYPGOfbcxWp0X1ClCfPPaQR1oayIJsos8S1byKMfG2+CsIcxCPAdnzStJ0/so
9cnGsAyVxda8CVFCBB2i2eeXyjWP0y94Z79prTwcUKb/kfocYjsdtLiydu1QdxXwbYgWiggz9K/L
6lX08WdG5q9ZJq9OlnWyKmhiPCVRcSh4gabM6LLKkc3dgRfjqCrHoH7NoqBH61U9HBkPvZVtd1iW
jdYqJtESArGFHz6t6SaqK7YVqA+CmN+s5dB/fOGDOGlDtkhTEwA9aPpjYtUhprdtF/7mcXLMg/g6
RzAL2nqriuhbwfvHLmIr8dJlCFYQUEmhk/Q0alfV7aYq22bXzA3ZnTczxwFjo7cghwasDA+W70XU
ZsG/DEIZ38DXJNW26At1S2NJvBXNbtdQlvMrobE3k+TfUZGsE5Br+pOcNzKoRPsJHJYgd9kWeDZc
YcD92FN9m6WEdonyhjnkb8CwV2ardf45L2WxK4nMv3aqGvOt9lfrcq7RThH8nbdmY5o1Xme6n7k3
Xp/SscwbwLSs7kvy1MJEzm/Wx6bg26wlovYSr/b79A2ogmhLvbxAvzqS/su+ftq3d3MYp0jVWlI0
zoziBTziZENKPPGd/7hrgU5++/7jAMsrbBJ7y2j8afTGRzMO/xTSXGs1PHr9Wnvnxzbm27QkQ58m
grOFfSN0/qYhSrlRafcYFl62UxVf2YY/BGB/BwLfZhipwdFqWsq9t8mXflVuO5V0PtkqJkpoMNN5
qhv/oCM2VF8oh6h5uCmA9/Q2HXTU0/CrTuZGHXzTD2LchOiGkOFdERKQxmwEiwr/6fySO9bCfmlA
G3eejWFe7dp4eKZe8jTE+rHTebbJQDd8fgyHRUanv7/bVtHPEo+ydbWrvb7MNyLyABkp1BJeYpOg
mbFiBgtaLzr1XL72sddtohOnSjLwNQq5D42S/oUhI6HMwxAKna+1DPlVVoGmf1PPQf65SkDMmGg5
f1OeH7+eX6sPjyiMZsUICMcsaYrO7EeR++QAqVR5GMsiOyCjJ4fzQ/xpofnLMjHGaabv9qOeoNpR
Dyl7ZF6Zz888zofS34QGIgEaDN2zErdt0pjoe4xlFIcC/KvFDfG0Mv/wqlCcbjSvgWHaynKZ+FYt
RYNDpwCV7nR1QsP51W7sqohsAtMV4TPKjhBnYH4752+B54fQ2cAJouLp4M1+plbO9g+NDJOyApMu
YyVp3cyfAShswCRYlMW0a+WcxpccsRjACk5ehAe5mkT0Vz6rBgqEpG+LYCMhdrLaUOkyNdtRxDCN
UifTZ+jnfdEVKqqKlSjeBtHOT5W3bfiqNojLzqzLCfWWjAe+Tl47YZarMvWROGbyJu3blUzOIZ8Q
MCslESkNR8aW+bMO/d8jKa45YeRmhlTrQSOr3KiB3nOU/topflqomj5FaVLuu4quGMSHkQ37ZV1W
VB6z0GN6ugvAQaXFPuOk082eQV8j+8oN96bXJTDhynRdo1kxyHg4Fr2ko69iAK8w2OG2lcfTfVF2
RzWmF52+NLAxQQLd2X0fguY8q0CdKHFHvh7MsPw6HxgcNmGDgSCX2vYoztJXQiOIvVbDngcgOB+a
YiXdcviojQgiZRosNGyi13FQGd+yRfXtF8gTUXLZLtiwx65ZksBfFsTqE7uWTlS1ySuuNjkQi/uK
rQrLuiZixQLJeMuqpU8feZmyp3nOJnSWgKV/JQl2bYQVB4xEXZCB8fVVcR2BWdD7NWdJuM9MWK1c
UV0TsNy/qMpwyNF/+ghNxfJtHsCRq73cXNIFCTO1XL9ghZ9BBGj+TP0gHjd8NMbsIJxYrWnauH6+
5dug7ALFs67YK94suk/9zMy10jJ7Pu8HDl+2gY/G5EYkfQVqDpNFoFhIMr0r5qLekCwp0k3YrBZP
PyyqUQDd/3sSKzJHZRoy78ghLbMFkAyJYYMikcRgs4+SZ+xlejO1AYA9zXBZumRj5FIzM9zm+uR1
yrtheupaBr0ugn745er8+jmOMRshB0JSAUXnSbymtFIb047/JFyUm2YAba2W8dGX4vP5kVzrd9rB
d5mMLpmsqsnnR1ULaE4Jsa+r4R/cVMctC6HIsGTzBvir+wVn94rnOHzTJgFTWTUQaCdhyCwiX0na
5I8zm+URQiBr7u+wbhtRRyYwx81jVj7KDoBYJuv8aZlmsTIB19ct1yfMjKBcDbJHgoAV7tVQ4MG8
76NoLd13uI9NClbJvCvZROlrXADbW7Ju2FVKs61uvfvYTBdRyMF3rBgQiyqBfxbslYmp+oRwEH+a
PZQJz1uWa5ut85wa1qsmn/q7QLW6v2XSNLe0OzGtcN8k3uH8KI69sOF1MvHDTKTC3AUJ6o/g+Bxn
5e2hkUSXFcZdx2bY2DqDusKY9GB4VxkoWNUc/wAPS7Ct+QlyrcbHy+Zh3Sh0PQg1cZ5/zrieb4K0
K9/SzhQrp7pjL2yknaRTzP0k4Y/FktGBbKVPoLu0yUpWMf8mp2W65tynW9YHNyP7NpwBiB4TaA0+
Yvf1IUP51rCjJlAG+ROSCaHtdujF02WrdrKK99ErZbU3QdPwMShlKTZFMOGADPuobFY237VwlqvH
+TyhumHGO8wkROhNr7O4VdfLSC4ixqFBZJ30wveTKQ6y6jFGP/JVTYfg2BXiwoPEVmALqtS0NSgG
H4U0kC3EdshsfBxjDU8J0mcouK4Ua1x+aHn7SBVljPTmkfonLuEcgtwJEWvyUQ6rsvF4sjSTnDKv
ga5oeh8PBc7Eyb9SpX5jMw4pOTdXAFys7LljKjY2j4uEtz5rzddxAGhmE084p+56yLqtUQq5ZmP5
OqOyC/sK1WtZoHJGJ2QqLFObOTTNXialPnhdBM3MoF2Z0MfPEBTEx/91E0ULlZVFp++KDiy9M4Xa
rDFcXxdBsJ1T3I9nVfB9hnZUMM31cgthMbFyCjjHPnnWOxctQG4ZQ2ipeIx9dpwBZeAekEi08spd
XJfd1tDlYaohggOR7XLnKTzAnI8NrlW2YkNtOlrzmeWPOPk+gWPT38YVe5IEZa3Cx3PVNOMBMUKy
c34450StUKGbHkK1AdoxRDkTCI5VVcOvxrRpxauCjONwVy9TQfdtFMTAx9ck1uNVYETHd1meEGUu
XXAroEC5rS8Db9Iw2WK+mowsdyLwf3PP7OckOVIKWatZl1Apo5CxSqp0xcocOatNrBZA8jsly5w/
yrFLQcX3VLMEOhus/99Ryb16d36lHQeyTbGmkrRnVEBEpIdq5DGPO3U1V0j3cXw2vyZQ6ezPj+OI
/TaqkM9GEuV3w6uKIGaOrjMwAI7Rp6FJ/ZW9ckQaG1zI+5L1S6baBx31pNr1I+Pf+rj23s5PwPV5
K87EbRlXMSnVncikisQ+9gIGMG2koXiwkn45nMwGGVKouU3GM/wo25ZuMhRtdDaRA0PlfedJs12E
PA5+zS7cEjuYxLkO4ijo7kiUR8U9Cb0mvGHpHPXfOsOGNXJMx6XIBiCqrCM+Xcb6EeCWGy4guSeH
n0gx7kw5Zps/0cMnJzKDCwXP/oIlFmjARbtv1zwEdeR75EZAA1bg1a5pPWCflaiL5K4DD5BYg8y6
pmhFCY7q9DDjJvaVg1c7YGHynbUhSlYGj7nwo9tIAXMTRagDN9OluY4NYCRpRrMYFJqPyjQdvSJt
peuD3y305bzBO0KQTe1GacZ6XynxVXesxbsjKusema55hNywJ7dRw+IVu3e4lo1knOepEHVTVI/Q
X62eeFDGj02T/jo/DdfHT872nyOziYcmDsoHsB8QJGoqC5LDEqC3Z3d+AEdk+4vrrRY+KGmC6pF7
PI/uMlVX5YPsUO6FKGGakThbCXCugazEQ2iWaOJjmUyZMLEtYHFkMydVdxd5/prGtKtObsMaQRHR
Q3sTmJ1xREOLTBe+KyDGuC3I+A8kcRrcc6DaONYEQgi0L69k/9QDg+ENF4GKaWDLsXmzF/RN2SU/
wrRqNksh8qs2oWttoK5FtBOLqGPQSm7qr+johuo0Xv12RnXRvU8z+XreIBzRwKaKi4GWRblBeMc4
nbFuvH/T5bSrkVIHWXczdokPGbgaBSiIO5wf0WXjVu2hLlk+R+i6/xGDJl/fxFTi7VjM9Tg+nx/A
tWrWhSQYwzCSYuTH2i98ihJkuzzq1CDdghr9GgWTY91s/KNZZDjQpebHbGLplhTtcc41pMY00pEx
Wn7TIHsAjulXtQq8d0zLBkWmftwVU5uJN+X3kIsIY6jn6ACpfDJ6K4mza1JW2pCRvIimgHpHUN6D
7XhkB8hK9ZtCnM6+ID6allz5vfiMd+58JU64XNjGRkJEWUjqd/MvsJlkD8WM9sua5PIq86CUWbd9
sRsBBdwV7civvLEOADSBciPX6fcEGpErYdFhkzZkkgtFwgLs76+kj+RXsJth80Djd3WRQf4lc6ZT
ENnEdf4GrQ9zQMG92VNR9JsmgENfNoQVKaJKoU0/HfO3HHlq4Q/8qk+iZKMn3q7Yhsv8rLRhjpuR
TBCGPrJCqitAEubbGorqm74fmv35SThSShsiqUE4M+RtlhxP1BUQY23+KFBCTBk3ZOk1Gx3R/cVx
6M9t7t1ZO0Y6JF4e5G/aB1MbiITbf8pAqJU9d1iUjZIcowIXCKq7I+U9tLRJCZYMXHRzfmFhxAZK
GsXbFNXt5KhD4H0Wfs+CsvrfOrElupki8vD/4aaO3bcZ7eJkkRVVY3skPtQ669MRHmvsvheXF7EK
UhQL/5v7mMETwzx5/VGqSt4YFMbQntrw+fd543LN4PT3d9s9543nRSLTR6FRiEaNfbgPZPQ0weZW
clCH+doISQ7ptGxpCDsGExg1C5M8xUS/1XkK9D3AGn9uRNOp3HN+Qi4Ls1we6mk9pIrk8tp7hIk7
Ug0TXowyOSf5Sm7gWjLL5YHzNW3P2/p/uQEy912dj/MegOmny6ZgpQI6kZXIIpmC+8DzN1KE7Gbx
R7I//3XXz7fygLEOx5qqpT7WcVUXV7XXwkEMInHzOQorNJ6fH+bjffgLB4mjsEnisJmPMxj/eI5O
CGgxX/bg5Nscd4yoqcygEHVUZfnLxOO8ARxjLYScPOvviv1faEe2eDG64uYZFN6VuiUJVOCyuoqP
IDKU29CsXnFdK2R7th57E4l0Omrwy6YbMqXhb6GbYKX+5vq85dlMiEh44yDeoCHyWoqg27UT0obz
u/vxxfIvvKOmJo8L5HpHneI8UkTUG8gLyk+ZZGTb4JzqGB9WMuOPDfYv1CNPhRqnlvZHEy7DLV0C
YG3CSdx6GRm/np+OawjLpQFG13OkuxFDNHrZiILLeiNG30xf2sGTaxRCrmEsx+YLsM51WnRfAw87
wQo8mW76QEDkM/Cat/NTcW275d685ZBVh07HMQD09ZOEFMhrr9h40fnt2+x3kF7upI861lEugweZ
SgjqnJqczv90h+PZQEUly5IbVQ1HRU4PiwH0u+vTaZrnZb0pl2yti8axDTZY8XRJoYFg5qh49O8I
iqINHfoXFHfWMFWuiVienQM82g4gPn2bKrgDIBF6m7ThZ1IGxZ0Mk5U3TMdO2+hB9BRO4DRj6lgv
wzUBnh78PtGP81vh+vbp7+/SAtp2/si8Ad+uxgDVcTx/QFB3rcz7cUrgM+uMFku+lJEJ6p+nX06L
6LasgytP0E9/BlrY8KIaIlesyjUVy7f56Ff+WINlm3KtdsHp0sbT6vtl62R5dFxTEiboKr9Tvjde
kWWMvqRdunZDcv10y5cD6FaaDh05R9mBoA6vrZOf7TpZXQaq8v/C/k1t3hnD2h8MsfQuA7XN57Bf
lX7++Nrs29g/gsBQ5s2IztdejJ2/SVUf+90+9ae5jQ8maJL+jpFh7g98iKtoRLWcL5xtQpb0/LL9
sR+TaZ53fQu6p9eCtWBbaaDQBbz4ZbkmONv/6yWFJ9Euz4roYYY8dA15Zg/VlFZ39KIWburbrC45
oxrsXcp/LduZkCMpx/DTsuCsWjn3XFt0Ot7fuXk4chGHphM/28wHyGlq6oOOn+rJfCnHfHoQrZK7
ghRP86QuC1o2nNKUtRR+ycRP4O3CjfLQ24v75lod1+EwNpGkMFGJ5kWaPAT54FG09SzRtKGJUtfn
3d2R9tgsknKuJcm9NnlgYK+9MVn1+U9mi/IW39dL/+ViGIRvK6DGObjV+jFe7kibXqsE8LO0mard
+Xm41smKiXEcebgltfGDbkMu7o3vmwhv3iSMN5cNYHlGHEBrqyhNdZQ66/cc4NA3HCjtmuM5Dti/
4JQFKbOgX8xPn+Fyp4pEbMUpPygpCzZD2OWXpTs2mJLkogrreSgejCYiv5cmTqv9xNFYvz+/To6J
2MBJ6LONpuoWcQQkDA2jp0PchGiDnhOAAEA0fHN+GMd+2/BJiZatydNVhTtfvCT3Gepf5hDUVVVc
dsjaCqm1zmIJRojigWc+HM+YKCW7xSdzvbJQrhmccrl3karWhhLOSHUsMnCLaepnz1FeJmso8pNd
fnDn+wsfiZcwP+xRnCZjUvjf5VDV5t+iAxfbdR5VodyNi0n49RLS0bsv2tL7MUk4zaFOwuBbNg6Q
UW8aqgaw1iifhLuxyPzlFlIZCv8uYlqARr6H7vSCWrK3DZZEmnu0eVTtFc/rot0GoL9Nt4MXV819
VDCKE6QVTOcPAQrM7ECoHPz7OkrK+IWGf56lWNqk+K9QOFHpA3CFHYoEgrXtNW3CRhyULrl+hDuM
bBcsPhX/Siwhch+dqjpCcWTI+JtX1mAUX3H5D2NjCHKA/+5QPOQBIV7bvLBQ8PAqVk3UHTQHmeBu
MkH6yTOKeTsSo8HgvFF/DDDBiFaanaHfpAY4V77oPAAdcZ7E30BagFJiwqEfGDLzQkZg09TpiauO
m/gT73W0MtuT3f1lMBjbssecj2wmWd6+JDpbrqo5oYcG/KBkSS/xKAxwcoR3Bq+qaPKnOpAvLA9m
H01B4RNpaz9f+bzr94f//TwI7rqmEFnz0tG4/UcOTfVd8uxBdemaYuGHoQ0TsM6YAPIVc4R262e0
fAX7wK8+12oBwW2PFG8SEC85bwUf3iUwjHXS1KCoX/IWvNfxEolbKcDNG/jo+hk9/WIKsJPqmm/z
Zg3V5LJyKyWHi4s0m3T7zEAxuYsrlDRxt2BbMiTZ9YKjujFg9jo/tQ9jHlSnT1nbOxMI1Gi8JJL1
s1GNdwBrjPy5ZH6z9ozq+vxpRd99PsfRAyJLKl/CKAl3QHZ695SJi0iq8eOtcCDapfbTiTUvkGjt
w+2ckzR+XLwBPXw1pCzX/NA1CSsGcI8ICo2X4Bl9vcWuyIAQHlQcr3iJ6+uWl9MoEBWAos3zWPIM
L25j6N0laVjXKw1lru+f/v5uC8QyigyKF/XLyNJfygcOsPLXGhkc/hdbHh5MUPZaptB/Nj7KmDNE
Ys1nWG8e3nLqM/28FHl6uMxQLVc/8T1Hilfk2SRiuiPCq7tty4FqXvFx11QsHwfdeVShd7V8pl0c
3fHeCLhDEQ7t96kKcMxNUrJLvcJy8LhCZ24zlS0CI+cPoqqbZ4BOzIpB/SFl+uDcsOH5IDaBNFo7
kk+1CPqH2gM4/9ovvTR8yGPB6G+oU03RcjXhfmG+mTGLw+ga+Ar9FmMFvHRrIAZX/eY8mZZiy1Qq
6Ffoa+Ckjcs8n/eeF4zyEWxx6dTsjRq48bEf0Gj5gkvd2D6FfhbSYVMsYdvdBlPO1whKHJZsNwWg
BbKjs0nbexWiYKRb5Geg88zW8jP4w0erZgWTQgCeWfXKf8YNJbwyWlXxS1XWy5ps9Yf34DC22wHG
ZAYnYybTTxo45+1IIVQ5pvkDa1AbVEhsd2Jh1/j/bnpSf7/IZ+y+AI0W6Dz2SvUiU6UeuNLR/TyM
axc8x/Fu98ejZ0KElEfB88zCkv4Tx3zMrsmg/BC6zY1a2RbXKFaIAZuSBrd1ljy3UeodstMbFQxz
uMnKak3x2zWEFVoy2bK2iuP2fogBNx2a/F/I/tbghuwuutNjD+3gkupOUygsPqNxLtywxZAXDaKF
Q0BHc8Mjr70FZoDtLtt1K7pAQGqmkiBJ9qexz6+jBo9kX0qt2ml/0QB2YwCJSCaA9GnvGe4hIEao
+/zJk7Vae452eIrdC+A3lR5lYhAeOXoJxUDvCqC89zSm/TXURnDOtHft3PDN0gfV1WVzsrzfsJo3
PqrPz6q5kyz7NjfT2/kvO6zL7gOIcLlf6hA3CFyiwAvqsWnbBBKSg2Ak+3V+CEdgpKeh3x3xGnzw
lW6QBwXEZ+VvGbLYPKped2tHimuA09/fDcCbtkwIyQKQIswB3wW1xsng1Xl5yTtiGFPLyQvcNod+
atqXE3VSsEv8JKq/gHyX1iv3ONcELBePueDjJIflf9nDnAOTOlbLWjuRa4st947LsUlqiDy+cAl5
nN2U4PqR4gWi2+c4XlcSFNdV1IbgCxWGcSA6fT/XMdkAW4730AAHoYCK8BXg5c2OcvTl6KmGgITv
f2sAvFgZ2+GRNip/ieue9EPXvozKF0+8Sev7grS3OF2OzdSB44xH6Xb2zAAijmZZI7xxbJqN1AeT
EqfKyPhZ9vUY7wUtfLHvpo6t+Lwj5bPl0Q36+pN4LJJn1YUosJDfMg3poW7kpwQceCuW57ANG6zP
VZ2SvkA0HnGP22Y+2DGCPm1vWzyrrczjY/IuZCeW/2eE6Enkan4WBM9PCmo33MeLqTwZgCjwpDYH
wb8jCW9BFvTcV7hKNnwVRujaJSs2FFQ2JOsh7qszSF1si7DyvX2uxmHN+FwDWMGBdh36oGmKAMpa
kPLD+EuECFIHK2//LscKreAwT1p3JVgkXsLZkF1Ve+jXSMG8kHrR3ZRAehYtafOX0effkRXeJgy8
p+fjtss2rLgRjGoYhoA3LzNagB+IHND51hpGE+CmVX5h2mwD9HH1801ahu2LEdrbqlhlN2XaTpc8
tiAAnULGu6OhlqZuaab1fZyhzLMxeDJWm6YrohX/OVUKPkjLbYZhFWdtIhqj76VAs4uo2mPmE76D
2uR3KXNxGJdo3LVm7UbrMDYbpU8CongPlsWXtFHNQ8fy9mepmrVWGtdkTpHo3WJRwAJLYgJ9r4vx
QClU8cbAvNRV8K1A3jHrrthN7VoZyWFdNkK/gAIrl+A1eplBP4fXBUo2rK3JXR3qi8C72HzL94FJ
DZH9EfkCSVe/2izE3OQ5X36fdw/XXliO36OCly1lK1+IV6APH9w316G/Cjx2RH8bfo+KC5Dq7azv
Td+V26DLf6lS3uLJ5yU9KcOfn4JrDywPn4XGc30+qHvTRCjwd8A/BuhZuPYEenXPD+FaJSvdn3mc
NtBpli9FC4izqfCAdwpVF33cxtqrQXWC9kH9jwmLX3RewDlnyMrNzuEMNqoel3kFAqVk/qSTftrE
Xayvs7H+KbMMWrtVn2/wGBlcD6fU4vxkXANaOX5AGUZqZxQjR/Z5Qe//qcsn3bA5zbcnOqd0qYdd
tKzdvl3DWc5uonzK/QTV9Tgofs1SbyTLH2J8Hpen21NnZjexX+dndprBB0HSBtHXMsrRoenX/5yy
Mp42O76Iz4iXtyYPvpX45/lhHGmgjab3Z7DIJSGCIy39aguoJdIxSTdeyr6rNqq2I5SCDyem0CBj
F6kYo7PCCgJALRYN7/vu/k+4NCNu6BFLDucn5Fo36+SPw7xvg6rR90yCIaeYcuhw6OTAsxaajT0E
2FCOOT+SyxisQJCFuQ+qrXT+NHegeJLVCAbN/BeR1U8+9V8aWEZF6QqwyjWWFREU+qyGIkJEKBf5
KeLTCPQ7e6ZxcCVp+TAufbZhab4ymGMJbbQ9CVEKVzPX93XLDXhs4n91hFdyYgCI6FOCZ6vVtnZH
pPsLd2+6CXRGNSIdQY8MTdAH0YKv6eqiHbJx9lwMCTqCsUOKmgi20BSHU+nh5LCShzHI0ejnk22f
H801Fys4FDNr/SlDWvPnYDgBvEdl+O6yj1v3AVn2zaRQdfhnFgG/0mk9AN+I553zXz/9xA+CjQ22
T+J8iiiPkVcUidr7cQa5EGI6hLNe15u6HP3nywayXZ9CN2QEBdI90Wj0iuH1/++UBjbj8/kx/o+z
72uOE2e+/kRUCSEJuGVm7Bk7ziTZOHH2htpkEwECxH8Qn/495PldeBUzvMVFqlLjKglJ3VKrdfqc
lQPalo/XMgwUqvswVaWRkVDlcBQhCl4quoljXuvCcv3YjcemG5zmqdCVyA+yGZec/yC/1BCL2brD
LHPy1qJYPm+a2h3lTJqnOB9ofwci4LJ4KMbZxT1vanO3fqbtnOHdWqTOGE+RbCXLfpBaku6Lk1dx
HR9J7oGVAlqOvnPI4glZ/T1TzG22YuEobhI2Fu9H01WnOmU/pVdWpwr/ud3B277EbaS+79V4snHC
8qXFRXQA002T/iwnvgXcftveQef436BdkxI56NwtX5zEIxEeg370CSGfhxm366mq+o2L1Nu7Ng+X
7l/dDWKiANbP2vKFAJs6IX97COdJpVAnEnF1t7zZ5WkctIc8qebqbt/MWRvFXKdYcoUIG1QI7UNg
4hg45RoyGxvh78rVmtucxco3fukoXBDAOPajrM1LkolHggKEJ9B5GaSOcdf2Df/EXXc6+ymSI/sG
Zm0dKsxrBxzExfsAuZeIuQgwpQg2nG3N3qyoYRS5DPPKK1/wXhh+7FgcOBH3UmT+9n28tWHwupJd
4qnyZchLfkRhsz4HKt9VPusBI/VfO2ugUkfKjpYvsgRXhFNBlbpFILqcc0uaKGnCw+8QQTOyL4YD
k/F/uxTSBbeW15QviibpgY5z8ZT7eb1hxG9HpfwPSH9HeTYXMnwX+OG/bU5+9ZM0P2LQ6xxZOef3
QILqO9PO8inBRrHhrSs2YOP7k8TlE+mEehnSuPlb+03XRTrh3vm2Cbx9ZvA/aIHDYGTjXCbvxyT/
vESLum/zd46kfGNTXvt+y/ODvCmDAXWeL0Prtk+Q+nC/A9uiN5Zk7fOXXl/tZZT0uII6ffIeb6rP
ramqE+TQuosH3vCXfRNkObg/ii6ItS5eHM/10q81G0b53RAQobyL+zZmH/Z1Y7m6SceynNsGF6sB
TI0AgjU9Mu8axMalqn7d7mNtKSx3L/zYCRLSq5cZONmHMXDji5gJKEH2NW/5e9EVMvBRYPZCFGHh
ZarAoPEsAs35cVcHNsK/cNoiBzIfi83r4ITK//gU4jZ9u/EV57YB/m3JY40XhvphyZjJNH4ahQzv
GDK190jef+i8vDksfyrrnRl7boMMa5WOoU794iVLWmj4OVUeAcuCdLDIt0LoFf/4A1XIQYOFz1cv
kG5QR9fJmp9ILfODaMZun1XZ4EFfM5xQiPxehmbk8hlFEKROD0XOpf/x9tKsDcJy8jbI1dQFWf4S
LxcmkKY/IWopnpjZvDQLbBd/BrVAiP13G9FFRuqqc9ULctbgsp21jsEn1mbfAz9pX0g9k3JfvGAD
CZU3hbqbpuIlH7gH5dkZKy+rQHzbN1WWiwPi69MABSgvZKoDGRmZDVHl586h0U7x83YfK9uIjVf3
heybvDTFi5zkJ8BR53sPnr9xXKyshA0TTOuu7xKny18WTR2lQJ5g8CJ8KXEyVb63i8/Q4zZSXddT
L2SRlS9TNvyrWBz5U7nPWG2oYIVoUOZjmL1MwvR3gPXqC4kNEL2IC/bZkI1PL1MtutZPsG9ULh1w
TLRiOIBdRV5uL/CKv9kUvkShZHtmfg4sJYckLW28b9WMws6pqsuNU3XFhmyIOoOOXwHNVdhpMT03
auCHHtfEjQTLyjMlt9GC6Zw1WdlIvBRiww6Evg8Abo66GVxykyjoaV7uCIwdh35qDx2HfSVgQznu
mz3rJJ8BWXddPJO+DB7vjokb+xCBagsf3BYuwJG3O1mbP8vPKU7yquxi9aL8sf5LoX4Zlcoqibc0
MIK3N0RhneXO3PTcbUr94rbOj9Z3kgNAcS9LZmq5H2qQIEWJV+2D13IbR0hBHllmCclfRuZ6x3ns
IfGpzaJVgiLjjZ1xZcZsTF/rAvXGcwboiofEaERpl3/1Kwhg7Ft2/sflnfW+B9FyXD2aDgl/3VRn
HXD3LFg8bl1zVzzThvYZf0RFd8GS96QfpggcxfF9TMi4sJ+3d7cta62L5fdXEbUOCMo8SmzAdADl
es4hU9oxc+/OlTzd7mFtJZbfX/WQpZlIPbzmvuTIRNyXuJS3abuFFVxr3DrJpXAY63rkUNK+/BaM
/ngNVRN+2ffllmvrBpqqnldiY3SgAM59feS1329My9rEWy5NlF9ksYeLBp+QoVA0P2aVOmVys55w
JcK16y+LoA+QZ0aVRDCJC4SvUQaExJKe4i9xV18M78+yKR+wLW+xZqyc5TZ8r+AAviCjilO2DH6O
c6Mgl0zkEYUu4OjgzcZWuJb6sVF8sQtee6cc4XkIGfoJgMpAlyxKgWH6Ukv9blaIHfAGAkhv887v
1BY75sqCMdvjsV5ui05e2q4eDmPmki85ybLgMDB32HrXXRp7IzK1QX1FJaAgh7q9lxZYu9/u6OVD
++B6QR01CQNnyLSlKbo2nuX3V34pIbGVdvj3vg1ndWgnfzyOYSW+Z2qhdrjtQauLZTm/FuH/+edS
JOBD6nVaXoni2cmfnLAt/uGOD8SiBh9DUifkywjF1o03xZWdwYb+cSfJ3QH51RefuTFk2fpANEdc
Itmn20Nba9/aHEjncDiwgyM5S/VlFoP8xrjH/7nd+orz2vy7rSNnPUok05b38boC27cJ/u2a0QDF
nf7I2h8mVf/mdSo2YsC10VgBwNh7wEM4iFcg6ZT7qN8TVXwnRu1MG5aw0oGN9NMA2rGQYLsLumZ6
V5gRz7pJ3fnV8faErbW/RDavrNnTA54mGbIRFanFPZdpffZpvpGUW/FKG9AnhklzMVd4zInBVI6q
jdY9AezivfNY2/oRxBbSY1hvIjJXojEb2hdWFPWTKGhH9jz/ly5Iz9TM8f0AFyLm65CF9aGCoPLp
9sytDc7aB5jnihLiNOq9xHOr0wPYZ6j6uyhR8qjv6Di6bvw04SJLqgPezBausNv9rqyYzRII4dww
h7RPeImTafwUABX/zq277/satwZlVOq4kA0ML4U7iY9KUe/XNOAp4HbrSyt/7NL0j+I2lCA1EFLr
3Ys2Cy1H65NIJODfDvQmhO/NVUEXlj0T0NU3KWndC3il/8Wje3bP2jmfcQhU7YFDCbyMUCnYbKzF
2oCWr3jlPUKHTuYMLb2MU5/cg9/MPf5GRGQsTTe6eHO5MaAlanjVRVEEeavGzr0APsbkJ5F3ZXiP
4phgq2ZzrYNlbK87oLTugtpHB8JJH+MSDDx83pSVXmt9+f1V67XgTCR5mlyENvrAkAU7hM6WRumb
kRPmxopiRRG7eQx+j8eU4zWhLcHwCA35RSAShb9dA/TIbbtdG8QfZ5ZGxOLmyaUFmQl50sKIn8qE
rXne174V00L3fM6KYqoexiZ8AkI5O4RJvSsdjEmyjigH1bETmWZ2aVqgkI6mnlgehQ2Em25//Nu0
pWAeX87iV0tcADlBEE8mF1ZByYEAWQOye+QHFaTc9Tw+p34JgeRMeAftpJ8ZByY+IN7jQHxvI9Oz
Ygd/XFr7mWZzE5qH0YfAhyLxYeTZCXQaP7nYQset2IB9cRUZZFVCXYNpvePDR5kOfAJqkDZbotJr
Y7D83IhEDSVSIY8URdo8AqEMLuAHnCw1A7dkMHn9cMpGQOK6fUZtF6NhB54zEvrmIW1KFQmvhjoY
jb/cNoq12bLcXtRTM+KM54+9dK8qwasy15ucYWuNW25vdELLUWj+6A305xD04KnS+V/7Ptxy9R6I
k7AxDb8YB0UdaYiCJy8st7h91hbZcnTIboBfa5by0k+8GR9MHIQn39XVUwY6ifqy31otpzfgeFFh
QjmoSQt9NlNC1RnaHCS83zVN9p3VdRTKCuMcEB3otA7vk6IEN/Kc5RuBwsoK23fVgjQynhwpLvlI
qubZ62bU0Ax4WnR2MYRRYd9KoV+kFJExf4ToLvQgKN7lg0OGuGQrWbc2BMuf46J3s77wnHORZSDt
XSQFEIH+u2/6rTO77aGuIlBqDyKCZaeNWd7feYr82tf6MqRXGzqotLsql7R/XDT3lE6zFwBt8q/7
GrectyCoSoVOLD5djqk69lBFjNy5/Lavdct9Ry/22sIL+UX2oFKPFW5LOUFl+r7WLfcdp6Cti4I6
Z2Jc3kUxSsz+oV2zS4oONmk57Qz2FFfgmiejGcm4O+VnHe74ZBeBKhX2VZJUTg3YVIrmG03YaZrj
8R419juDJLs6TId9ruJaO2eDJ3pIDiC3BB1tf9+OYF8l1aQx82Mjs6gY2ie2ED8l+bSVglv85o2L
iX1zJGYMhibGtwMWpdkxaDxDDhCbrO+SYgsVt9aH5bNpMPEWmnC4lfZVNr7MIKs/NEHpPIW13nfq
2pItNFSjU8/xIMEW3lanqS3HKIfrHm+b/9oILNfVMZiDYnCUAaCUIsiLZ/2IZCkBLk5vPGuu3N7s
yi/wCPg+YmHxWBTu/QjWJKPBHaL94GmWiOyyrn+5PZS1jixPVh7SUKAR42dS88clYAyWQHUoHxeU
+XYYtHLe26VevdEqZn5YP8gQzOR0uOsFPy48XxnbGWnZ9V7GA42tqabwostJarCru4mMHKfdKsZf
Ocfseq9+hpZMCzLHx8AsDAk93DpL5o27w8oy2NVdOpuGkYlufKwVBBbEZ8ivvxNKfGZV8NRMyG7e
Xu21MVhnseGJEWHntfe6xnsQxGriaHeoZZd14bFJd3wM2ntWQG85MmnrqFM3K/Nj38dbpzG4A0LJ
ZcvPKs8asNqn1S+uk37fcfybs+TVWS/dBqLTgV8/6A6ttyN7hJ7U1pGwtrzWaazqHg/7aYnMNaPh
mRoFYU9IthPNL37LHlB2uwWqWtmaqOXPfTOAds7JxkdGKuitseCoRsjdJMrUezK9UNOxDmdqhtbz
oW93D7HxdyZHYIF38npjZ10xULusq1BOS53Z9S91G36gPd6ZZgdyrrcNaGVu7LquOEhmV1QJuQQx
YiISutmYRmULXZN3Hmdgj7vdzdoYFiN4ZUlxVnCdJRUmiPOfICKXxwQ/7Iu87KQnhDbYEA91fGZK
mOpIAfGdz9Qrxvh539cvk/fq61Vh4sHPO35OU2cIDszxP/LAcfYusOXEuiJhllPGz9LMIR74EgrI
rdu69/u+3jqZTcG5bFDw+0BnsBBIihQLp5t59TUDstw47iEsCPpeP41qcDQcCpChQRKnYfSx6si0
paqyclbakidpVyPxQYfunnC8qzHOHmMQV8ZRFoCd2J031S/W7NRy5JqEepzrTD0IBzC5EfyVRpU7
7dSuvor7oiQ8zqdHBQL74kCaSoTP3lA4dIsXa+Xz7aKrIKgdZbQM0ghauXjDHcaPphrmfX5mF12N
LRgzqk6KMxipkvh+oSW4n2IixOm2oa6Ykq1skuYwTcdLxVlyxHM9wwYhmuKLP++jbwNLl+XIaVEO
1ez2MCNveFE9kHFDgXfn25+/cqDZpVa1SHoJIljxO2w0fj/wqBddbQ513nwPWTL7Bwfc8t5G3PKb
1v2Newmx/HoMkWUMIHd1HkvTFKj19ZG7naZBeBGFxNGiQtLMH7OqAhWakTVnXTRmbDw5FQz83isD
M370m4n9KmtOwUSRN1Cy4FCB/1a7JVHv4xT/lQiIvAMN5xoBkqH8rxQYZX1SVRbG5ww4lBcKQpjy
E6k88V3rWZR3kHB2viFxkr6PF3nzCOpiXh+xnHb9B2cM6Tcxdv5wmHVssgiyER6qesOStE8o0tHy
NGq2kH4L8HNyEUleUnmsRadSXBlBTw5h8dxxRg3ndPx6PGMsLLmaLuxBHy3LsQdITEwO/nYKsqko
P7O5r0NIzATI4YCpwQeuls0ozaEZRTGcaBooe4OvGXke/ICaq9Sdhw+iSfBzoYj3aVZDl33I8xGR
W1mrrP9cu4MXvGfKozqC9HU8XQ0o6qtvqJ7x06NUVTKcQBkHkkM/ADORTnnxcyzT+muSAET3MBZi
VEekB5r8ABCaMSAorpPiUDhD3x/nIEnTPupjoZ5zvwOItg/A+HnKSeIGACkVrNt4gH17T+Wh5Qw0
T7IShIP+eRThGVW7sFQacuZGIIG74y2KcnYd/n/UFcVDVvYmJP4ZGBM3Chx/fiwFIK+33W5t17AP
IDVnTuwLcY5BpfshnpJ/Y5ARPFR8S+16rQMrfNS16hsStOKcYskOLUIxcQwqUL9N4EQ/3h7E2sZt
nTssLkGI34ziXKfhh6AeumMlxn379h81fdpFYReDSMC94g1ANgKZo1FsKcG+PTt/1PPFzOsV6BjF
WfXq8whgM4vAB0WOnt80W1eFt2fnj6I+A3LisA58cWZEfk1T1UfcAUHG7alfG4B1/1NMJzPOzP4+
Bdny17RgzhMFXvobD2uy4WlrXVg7tc71MEFszD8HKB46tM2iFahRedHRjp5ujyJ4M0nFQ8sLyMDC
ETwu/pmx6TkA6eOpRQUn+Zs0OOQ0rHUaQaOVKC8j32/3uLYollsE4Pf0BeKv/3k168w/LNmq4lxr
23IH5IFDcNZJnkaagDybssFEyQgqpNufvrIedombHljA21jKBzKOIJZgkGh7MSiMOIXcz3f2sSzU
qztDTStXQ1oVQ4C4u4pQDfH0+35bk34PDxsFj4LVw1x3WT00wdm0yKkKvOrQqyMHN9lTOYn2LceQ
pE/6rJvCc9voH8QAv+yP4Rab0soK21o1xtGCTy3BxT+E1HwSpaBI40fVTFP38fYir/Ww/P5qAfpC
pl7q+yz9HQaPCfvkCOSn9jVueTSJxRIHgQM0dQg482vhggEqg1jXBtBuzUItd6a8YQ13CD5ex84X
uiSz9Rx+cfdmtXlgua/saBsyN8GhsGSOeolUKsAxXbQ76c8Dy4v7noQ5OGjHR1pBvum3PqWm6GLX
EtiVbAGUQ8QI5rRHU4GYIURWB1HGFlfSyvzblWxxXeu4Ld3xERwZf2vQPB1QBuR/8xolt3DoK+GX
XbkWBAGp8HIRXsA315wIALaoZIuvRoLJJNlHGU65XbwmIBfk+yQDZgvXhUjUfndwGtD17FuDZfpe
+RgSaCXtXd3f9z70aIVE636+VWC0tgaWA7e48jtDLIILcndeBCGwNCpK4R5zL+83vn+tC8uNtcxq
lVSBm0ZpAtnOQy/wxJahCLmnLLtD9fVA9sXAds0a6XUtkwLmD7KSFE++U6vflXhk2BUEc5v0Hjx+
EzKORj8Igidf2hb1nYSG2TFDecZp31pb3gx2iqoOZxZcTNCIE2451SmkW5WjK5u1XbIWoKDP9ImT
PMXG8CeFGoGPVTZ3G+RVa61bZzEFzIwlYY7dtO8c90gTwMBQj7Nvae1qNaqRcsGdlV2kBLen9oQ8
D8mu0nXKbYSfodDODiEEmUao1PzJlJuf8gq8J7vW1K5SS4ciDBa240uPEOKp1YGoow7MFjvn3fLg
YKJk4WpaPp5C85M09aEsxi2hhxXntQF+JKzMGCdhhbx4gx4g0BIZv6Wnqu7N3b75sY7hNlvu9Z6q
sHuii7pCXQTSdV9uN772/dYJjPiZNhz04hfw8T30Q+Z+UZCxvx/EAknd14Xls1KnkDUksrqANpsc
kXwIoVaeNYcpR0h6u4uVY8wG+I2ScF53rLq0bm4OPYlREFA78d8db/ihSwrn0+1+VnzYhvEV1Ddt
SIrqourqwxiXQ5R5m9HoylLY+D2lHT1ImlUXjRe0SNe4cygNIqYm3Mf8R7lddjaCyVX5EKl9ALlC
GYEYP426cYs9cm1ylnG9Ooe16xkfIah8ULlTHgTXZyQ4dx7yNnW8CHu/8SmFnw2gEwxUH/YA5aT7
njA5t85golwjOwUfY7QasMv1f5kGjG77rIb+d2KKOPGdRnewzpCIryyk3a+hAHPPvv3zD6r4NJuT
VLkEewPyNiTPykNHNzMTa6tqeS9pvZz6bY/WdYnEWZw7/L4aNmXkV5q3YXpCFxygdM+kEWHuLwlU
yKfBLcSH2zO/si/YKD3muxBCdJz8sqA1lNb3MYxHNsGT5wb/3u5ibQDWBVgWEmmVsm4uBfijANLA
DTVRTnO83foSHPyZXkeI8F/Tgbh6alBhkz5BnyO9q4dWnFLEixELRXUAVqA7ArfHnwaU3e4z1j+Y
4f3MGdOZ5ReV6x8UiN9TCI2wjXzE2nosk/hqi4i9uR+7ooIxFXXHD0GP/UGWqXkowu4vr8cN5/a0
rS2K5c7KlBD0muFxPSulF7U05n7UN/NWmciyuG8ti+XRAc8CP6ckfWqHnF8YKoWwXX+IWfJXr6Xz
aUg35UrXRmKdz3Ieck3GGntHNmdPOp708+w6dB/uhNuAvtgRVZfGXn6pqRcATVml70D+8en2Kqwc
aDacb4y7CrzITX7R0+xdxqIRH9KQt58p1VsUjCvTY0P6CASBWQX+gUvgpNcaihJ3Ve7Su9vfv9a4
5dramaF6WLr5xfSjftePSOgPch9qiduAPhCjzkiVjv15JEgY1D3/H5ns7S9f2TZseveCh1lKSD3c
C+N9TbP2svBSKrf/WJD64nROlKth4+KxtsjL5L126czDg2Pe92cz9/RrDXAiaoLDKvnW5aXz8/Zw
1vqw3BkyNNhhQaQEbMJ4F1dJ97krgw9+vnlOvF3Nyoita4diJWfAFqseddcM5xhEg33of5Bc36sZ
W6sGziJSjWwiR4LmYpOF900LQ7fWwASUCZPQ78drzOSMazlUJ8AVdZwbJxg25m6tC2urKhQvAsL6
9FFA3uNe+iBAnzLQDdxembXWre2JQRO5Br0EpIIW3IUc8KDG5T40M6bHij3SSiDfPklxhY8knxXM
7Juf5Ltyd4zY130dKpqpbkDrQY28I96KThDgaDaeW1Zmxi7zk2Ux+LWU+WOB0ms/otDAqh4B8SNy
39TbN/6xb+eKNXP2mPZeLVCwVMNwQZyZHm8v7ZtOh+mxQg8FHgMl3Ha49iYIPsskretHU4vs5LSI
Pja22DcPUnSydP5q9+hnmaf5xJJn1fKTqoHtc7McN+j5mqMuak5B63J7NGvLsfz+uqOgdbyyHdRj
iwqXR8WhRTSanGzM1dowLD8mWlIRVnPyXIjgg/TZI8it/YiE8pqo8luHgu+N6GxtUSxvHlXMRROG
07VAPvJEOZ5nQXaWRGXojafbM7XWheXSSNbWblbz6Urb6l0q6u9tXn6AKexSL8SS2049dqOnuBqu
jI5+HREzEXnxwMjINwbwZpDJiJ0MAPU/k7KHjl2aVs6dCkGLMXXmbjTI+pfb41iZJzsXkM5DPYx1
2l9TuuRS5/Y7Khr0hzDxvD3xEwayWNsrm5WtY6hIWPbImnTkDxCbk9+5nrwZLE6Ol23ARtfOPjsp
oD0zVgN4kp9xJ4UKcFLHUevkOUR8nS/QK00gJTo7TyP1/y1l+BRm7ffbhrbiknZ5X51kLEvbKn2s
oYdbR2nPcxP5lLlbubk3oyDMn+XzQdz7Pelj+VwwHZ+UM7wA1vMw8vlX7dKf9ZgUUZJtFQasjcba
AmLppJ0PjYbPCrjAAGt18sOBbJj0mq1Zbo+ElkwzMw5XaJt8aRuwvVDwWe+V5MFUWU6vQROcuAWT
z31f1EjgjN4R9+YtPZ61z7dcvm9kFbptPVxBDNBFdUz1EcKJ2b0zubvYSRloKf/rK/jFmQos7XPb
+yE4GJERfG9wM3/eZat2IkEMre+WQFNdQQRQfSWSzAUka7J+11MuPtZy9cCbMoTRg3xOId77CGXM
GPfiINyI0Vd2RDuLwFoPCZs8668EoTT9QqdxKt+5NIi/UlR1Bnf4E4Cat2dqra/FBl5vWqFpvcwz
M/AfmhxplqF00QUnW9rT4Nh5mzopK/7GLOfunc7HPLIR0RtkuFSRRR7bJINeMVibYibwKS9EEYzX
SScooh4GD0QdrPsaMhzrt+dprQvLpccEe8TkpPNzLWZzTDtglRddB9dsQq7XerB8us1DMLEB4PA5
6EHEFoEqwzXnglX+ty6mCd0ACbxdXI8pt5xb1qFH2qo3z4bh1enQh540JzFBfCdShlb0rmjaUd1X
zpRO96wpZvKgp1zJI3MqPZ5BSgT5J6inieR0e2ZXLMNOOwQuS1yWjf0VQZg8pHlY3jsEqi23W185
VOyMQxwmrEtlG3+mnq7vAskfQI7NoGc3/xqrWBx19zkBSfpGbytraBcVttxP3bJwMBYz++e6I3wC
KrMLnqup77Zi47UhLa78ymXjfgLDoYchpTWY4hbBrDT9+DuCbUHNcIBoS497b+Ifb8/g2piW3193
11Rl3DukucYO5IBTE0KxE/LkF2+c+/vbXaxsQnaZYVx4Wjiyk4/K5+NJuQkgaOgBZAJulFX5Lg5Y
RjzrzBee009sUv2VFkCutC3qearlcLs9iDU7tnaIFtBw5QK7/LDI8B40FDs/8BiPWrdbX5sia3cA
yz6kmgKEr20PYpjWgZoNTUCqot2JfkzifRIsmCNrewCZR+2MhR6uagDEBzWy5Dh4myuwMgq7tpAg
RdC7AXEeiCjlnYzFpwBw73sJaFdUUkDJb0/WiofYJYZ4SjQagNjpYRwgKQfKkDsWBucAm+lh2bTB
rvodNQ//3O5sxT/skkMBNEsScoPTui3LA65L5MSKJfVUQUzrdhcr91Vqebx2Ejp4wF1dwW/rHwmL
/w21n5+mPPUOyEGpKCTpVhS+tkSWuxvTmY7lyCNAjRP44qgYwVMT0WJgTXxogNmpyohQ5W29+ay4
ja0wZ/reERqZiyvI9qHKXfX51w6VzBs7y1rrlsvj8cUZujogV5BTJlGbQX9RV1vydWtTZXv83LiO
R2OkXEKAvOOi41E9YD9Zgn2/2oRjrRmY5frx3IXFbBr3WsyDc1nEP8GzWEMDbtqyr7WBWE4vXYB/
cxO7V4ayqKNRZD78vkmiEoE/hmC0Pty247Xgwy5LhGKDKf2uNA8ApvydYrIOxoWm3Th/TkP9Lm7I
fU06eqalJw/KYe+W3HeX7Q1C7cLFWpW5Kg0l13jKPxU6re8aCXDM7cEtV5c/HpkYca07QQttHkA/
XPMga30v8iA4jr6+T1HkGZlQFtGi2Yf85d32jXwtFWAXMRq/jtFlgOmU7r0MwyfB3Gva4f0g5O9A
1JIdgsF7ZP3wcTCbL44rxmJL0fWtJENFuPNgMqADiwHpY5AdOI+dDzANJ5tMiCtmb2vRoQyamUER
CFtq34/YPAKihrn08J/bC7Y2EGtvUGICFhRY8WtMywUGhOScyqBv58vyxxwXW8S+K5v3b194FT8F
IY4cCeWm/9uCOvEOZUns8++H/wVQ5kye8+32iFZ2O7viUQ20BMsy3syRXPbeCWGST1WLUOd2678r
k9+ycGubGGXQVV7c+J+10u6sj32nhuqYAciGAqi8rP+ue5zv515XoADvm47Vn2JORlMfS9PnePXz
SBeK4ATWPM/5K/Anwt4HwtBijOSgevJrwCUO1FFlBorQ5hC2VA4URHupTkjUFV5Bd0WCXmgrVhk8
qUBlicQPeI43P9J66lQ0zkO2gYJ/03TR/BKXvFpyIycuUZ/bXKmXVp/GqvqAUub+TiVmF58RerA2
m9RTDOdlyq/EGabvdRI6NEoKJDxuL/XaABaXeTWAeAZ9lM696moCJR9Jg5t6CiTbO3/epFhbsVW7
sFUmjZfloiYQzATPRKS6cQa6KRnLje14rX1rDUhc0gmC8/QK3fbG3LFxaOXnPNBabrwYvTlHkEqy
lqAvvSRzoad1pW7+SUKh9Thmw8epA050xyKgA2sRZCVQ+Jk18YMcCIFqOWAdhehl5Af7sNjoYhnb
q3VGpiFAsprM17aj+SkIRudbyQPwfdwewdoaLL+/ar4OnTgFJzi/AnM5XcVEgl/uCMnX262vHLh2
LWuQsYpTofi1VaCF84MPONG9qGgAuIT+lRPhau9hU+n6wN25IlbAp6Zw4pNy2bXgkz7Quf+rJ37y
IXQ2Vad+H91v7LHEDvYCpw6anKRXjci4uAdL4JwjF94R5xjQOFHvSZWlD5UkwhxGMpfBGTyIxHkf
TET8zTrpVJ+1Ywr1UsfQm/zSlmE5vkBT06mfQG4wezszHcQ6C0CDO6QjlNHee6RMsq9zYwQq1LTT
p/RHNdMuqDZs6E03w05nmagY/RnEAFX9vzCg7vVjG/js/P+xE631YFlpMA1p1WhaX0llnmPkJu/A
vOvdV2C+/HzbUtd6sCKNFIBgh0q3ugoAgg5tPHxUKRlPkwC/zr4ebMukHfOQWdVXJIvpqehgkCDH
JYdMUm8jc/hmuISFsCxTz03B8sl3r3IIAWYDOhuc9YJDe0/8lYBU7Pn2SJZZ/8MB0I1lWCSIZTx2
rXuNYyMvQT/hWMhV2m0sxcoo7DI+iayzyBJDr8xvglPgZ+bAZE/uUHVNjiWef4+3h/Fm1OeFtmZd
OriO8FsPVyoP5BPAIpXHHg92KsqK+Z8BItWXbtjcCVfs64+qPgZ8agXZ5iuFHN6FuL13SQOcFMMC
eb49npVlsQv7lPIgYBbnzXWsxsQ7olrex0uB37Yby/5mygbztQzt1VFhHKjsmTynV1VODp4we/9b
PLG/RcfF3cJnhrpp8YASpy1o49p4lt9f9xdLCDq6BhHObNJ3oluYF3y8rnzdN12WxxeAoDW+iaur
FqADqXEkTXhxvt32mglbvp6qro0NtA6uUuXqDqJvGeAkA/uEi3Vw8gu1mRZYMyvL48cpC2XZgm+1
DgBrPJKC5v4JdRNuEE1xD4LOfeOxPJ6FTo5zPKVXQ8CfIoL/x9m3NbmNcl3/oU9VCCEJ3cpu98Fx
d85x5kaVmUwkJCF0RujXf8uZmw5PY73lu8RdBQL23sBm7bWQBIjBGT2MhB3CeQ1vKX0NErv2j6Gw
cEkghvgC2rnpl86XoNytRGwVazkmy67+G8IZScwgIS8GDAmA1Mnoxxhj3cHgP2xcKxwxxa7+g9AN
UbpF7OIhTjc90ovi4hCXG3F8+V9bITd/fU1co7HOnlmsIdazNliTDrd6fkkDo1bzfl03RfgcDmjL
1zHW9C3BI9cL5OQ+8mLKXiD5l23cX1yNW97NpCynRY70BfW8vbkjhcx/gq0fhBnXp8fVvuXezPeh
btpjsTX15w9kAUHJXOAEfb111+RbDg4qk2BoPBm8iEz799nsi+BrScsk3nttIOb76724xmB5twQV
CermkuRJFKT8G/Kzxk9r3vUbJGEuY7W8mugR9lOEuH9Bd/ux830lQb6Yx4dMryXdB7hwPJSzN/SH
m4ZjwwMlOEJBWEWDF1425Jzl/RLtQlLSrTcqx3TZAMEoqZjsAopzSTHKZ6L7pTwUqmJbuB5HVLfx
gRTsTqSmbfDfMwJrq8+cL/rL5QazilsPcTZKUI0gyx3qInihEAmSwMg2C33KwtL/N8kNfQirstaf
b1uQi3W/2mG14YqukCn8ljdZsOs8MDNlUHXc2DQcPmIL2VHP6FgohWgu2PBj8Kj819RgYyjqakuL
wWHBdq0g80Dck6Ci+6VrgLs/ylEFEyrSA5P9KyYDbaU0E0VA98uwzsFWUtJlZpbv82BeS5UQcJyr
Vh1kS8sBxCWc/7q+KK5ps5ye9pHOO10G/+U8K47r1JyLh0IAin+9B9cALL/PmhEcpbkvvoEmMAZA
Gy/iwW4qSq/biL2OIdh4wWmG/p7kM3bBi/K3rrz8gY4eZAa7bkuRyeGLNlZQN/UKPkYfux+eKbRO
TipR5pHF2ffWBzzhpomy4YID6n2Lmej1heMFMdllgRfgIU+Bl2t/vQOH/dpAQTrRuEG2Qnz7fSLR
5RC8uxyp2UWSHWzT4aWWcN64HLoW5fL7K2dXUMasPWLWF0KhJGh49F9+e6rZLe/f4Nu+mNurDuTg
F10zUcxWAD6iS+rF+JoeWryG1XOTbUQVh/HadYWyADEUysFgW/FkoIdzoQusVQ5ar+tL4mrf8u4u
a7NcVeH6opIieUat2PRp7CK+seCu1i3nVuBPy3owK30zCZi4KxFn7aHuMj+7sX3LtTtVFKDPXxCb
KNi5vkwtjwFqqaMx32JRdozAhgXSRMwqxsnhW46E0lMn16bFqZaof65Pv8OvbVjg1MR1TItkfQmC
Jbpbu+WHJuOS/haRD5fbnhmDxEYHovQrk31f+y9GdiY6KBbN/WnxBsCtro/DNU2X8b1yBpCMlNL3
2vEbnI0fo4j2H0p2G+AHn2/5svD7FXnmcPg2QELmK2PIJlDobu3qsb0tWthgQNFJP2E4dr4I02bp
NPD3es27+zhGleT1GXLEIxsRSOeaQW+g46icBm951zXfKZgN7wK+ZamuDixPFkvFeRVn/TdU2Pr7
TNFdvpRgYUHR6vURuNbYcmZd9FnGeTt9Q/oabEFKzCihpook76+37xqA5cxmEnE5B6T/NlGfPiBp
8I43qn63mC16ekdGx8b1aV52ms4DOkCy6JEpGhbPGvWXxWeqkeXey9CQ+AtfoCF5X/RkK5H09q4X
2liyinRFN0Vd/cxFmMyPpkJRAYuXCrriRvnvdDZ9CG6kygHqLvjTE5tVZO04DvLcSH8+c5DlBmDU
TuqNS9TbASu06evFlPQ16vKqZ7My8Gr6kfF2kShksmvzdXj2EX/Hu+v28DaYAEOxDE6C9WpMghiy
V6D02OlEjHcmRDqDd2EKXvUfKBis9/8x2lcf/b74eb3ft+08tAFneihKlLCEkLGv47C7y9cpqR86
r+niz9c7eNsOQxtzVvHEEM8n+YmsABcCanIZFUWhDOgVGPAL3aPfbKXmHIOxgWd1jipRKRt5piUb
DrKj0fs5o/VNISG0kWYm4TiwGcjg9r1pv4PckLB7Qkg57K/P1NshATm3P42Zz400czDKc2Ki9yM2
y/eygkY3SvG2uA9cRmZz2xNvIkGfFM1ZXl5CCoghQUzsV0k6eRBNIk417x+HWu8TEMn+AKDkfH1k
LmVyG2XmT4ZF4UShetn5v/pSPbHwc+bjSpr3gBqD+KLaZZ7c+7F6kmX1s9WbdFEuk7AihGgzWHSY
1+cCRCR32YL3QuFXW7uEI0BQaxvifqQzSAbK88QBkinjHEpsvOvA1Ot9bYt2OlyfP9cgrNgASbyE
Tf5FwhjlkTverfV9OW2iQl2tW1tRVmQdrvOhPEcTUqc+T+J7pf2tmkWH/9uYM1ESZG50BCXfIjv9
FqS/SLjKIv+5JAxsy7VMsSltvYu6LNzGmHlhjUSUqptzgx7UqP7RHLjWS4nyPOMoksh5fylKXhfv
uw7Ij+vr8+ZTeBDa2LNGiKYUC8x7zMN3XaWOZaC8b/HS1vuVFA+96vWhGJEdZom/VeTkWDUbn+UT
T6lgXNCnIBLUyBTon+9T5YfxFk2QqwfLddoMDyjAbcB1AtwMIHkF4BBIH8GUfH3WXO1bzhNlxbAO
M1yzvSQq0wFSlfOHwQ/m+vF6B46AauOxIErc9YMQ8ky61v+0xguqLiRJHqVpto7SjgDw2wxfXwWy
uG8LpJ7PYy+E2NUDlR95W09fCtEybx8yyj/fNBgbsBOBBwQJBT8/GcCYUGUI7bknHQGhskP14SbD
ocNbbTZ6mUPCu20gUj8DSYAyBvWuZhUkVsP1W5R0fzO/vPP9raSCwwBsCA9AmqTt2lqeswgA3i6c
5ieQ4t12XQ5t/E4FhViUasThKWqE/9QNUu9FLbc2a9e3X2zu1cITXWex8IL8hDegcD/MkA7pfBBE
XV9s1zJcen3VOg9nzscuzE+VyH7yZYLIDR5ipwEqJawFnDTTX2JQ+W/05jBiG8kD1uFi1GFXn8Gn
G6Y4ho47kIDJl6Tu6rRahLfhj645sxx+qttoLZOm+q8fAsjnvvarj9enzOHsNnLHUK/3u6mszqbR
zwGPo31U9OPLVA7tt+s9uD7f2idJHQcFT4bybOJ4ft/FtPpask3JmLe/n9mYyM7HHp80a3ke2qV7
qCs/TxsFdg0pg39v+X6UXPxpVOXIkbM3S3X2Q8qfyyEalwdQPsmbtCACZoMiO6bXcJxUcSpLFgSH
dlFR+QFYC689NKBfiD/cNoyLFb/yjSFQgIuO2DZ4X0E/iRsUxLX+AL2C29q3PHto8jlfmrI5o1yy
+ICGa5LKVd/EnYZZslxb+SCHrAOVPVIGaRcxD81debkf3/bx1p5dNbKSsK3yLAvuRXsIM/qgWGi0
2VKXfjtWgH3tz9nPBNC1XETVWSqIhdYoFzj4VK7PTa0/4CRyk6okZsk68ZKu120/wte0DNkX2SZx
+29r/Kw6X58n1zAsXxbITiChXYlzNKKID1UCar+g6BfESLV+rGgbbuHnHB3ZgKeOtDh2FFqcs6XD
C5wAw2LXF93TWvuQkmgk+3J9QG8HJ2YDnkw9raYxZfY4tDO/z0HH+iPOmmLD51yjuGR7Xvkc82qk
bFkgzlCb+iVnLwEAomMfAQGddz5ObFvPiq5RXPp/1U/PAE1vTATzHZqi26lwbKoDsunlFo7q7ZM6
OOP/7GDVlSplheABxZBa70QwT++bVncvQKR7f7XgIv2G0nUQb8Ym0ncEIeaf29bHcntTrbKGwnhx
RjVv8H1Aie3XuM+r/W2tW24fSTBfqKbC5gFV63eBTzI/jUYlN3aOy+z8LyiQccvp20zXJdaiPofN
op4HU8knWsR8p7L5NsQL45bDD1PUtnJak0d6yUnLBvVJC8pNLrWC16fIZcKWx/uzmA0dM3GOO3NG
MT8Q+93sfwNsSIDOTeVfr3fjsGAb5hRJL5mD2SvO0CA9oDiY388hHi+vN+5YBxvkpOp2XL24LM9K
V/G+QVA89FP0cZlvq7MPmI1xIlAm1FE4F2desPouGg3dZ3NU7Vfoyt1dH4RjIWx6c64BaQug3vM7
IQCNGf4F6tA0R+Kh2ZOx6bcYmVwrcZnEV7Ekl2VjzNAnj2TNfg5tYXbrAiqQ64NwNX75/VXjLJdE
eGtWnDvkNj4MiwbJOehi8VJwW/uWQ+cj9OJ5gLQsyvOTvZog64ii+Sr5dFvzlkNDRQs6rHlYnKMW
RSt1UfGzRupg64HMke8Dceif0yNxwpkW088nMQDeOQXi50WaAspRzY6AlCXVAViYiGrqdxesWOoR
vW+H21LazOZB85vVz8e6FucwyaP3GWkBfeoK6m0EEsfS20gnyiKZjTnSwGE1tsl9s6LU6l0bAUF0
29r/D9SJhCQRAECczRAuD3nSq243rj5Ep64v/ttPNMyGOpncTGgfZyswwFRfGtw33o2m+RiZUj5r
KesvScJ+Xu/KNVfWfj5J8DEFa1GdUTKbNDtAV3N9l0xqay0c6T4kkS1Di4IMD7HIV9BJfcXr/stS
RO8XH7oksSAmlYrcIxPzzjcXKOitFmajnwKkAAOIDWMvKcP60fO79nM/h1O9sUCOCGkjn2QCTQiD
B/EzIX3yZIq+3NFoVjvFG30ggm8Juji2k8iOAgqKPYyF0IMruyewdOAKFfH1JTFhTTeG4rI1KxAs
M1AL3qzRhdGgAmjksTAyiNLfkCEEzWEXU1TTbfTmMjdrjw8yscZzNhbnqWuYPNQe6BkeeS/DrUzJ
23kZZoOfKAQBgw4Ucu9AagBdzhkUXKiOPWr2CSWmUQqGrunYjB3b2Cods2cDoQTXRQ70iziP3uLt
PDmeQDDdnngPJgVFm/clXow2MAGukG3jodbRq5Ku0fIcT0pDsJ7+SJLpQ0Hl51BlFDp+zdduAMcV
DozvTUyfdOvdFiRsoFTesLHieVCcacuGZ1XMUYaEo5k2mndNohUimAlIx2oM7DcHATZtmUbg1N17
y/rDgPsgnfxM7m+KdzZMCrmDPiR+J8/lqt4toKPeI0exZQ0O67bRUXiDZnjVn/FO06nvwwA17bbZ
rC52WbYVC4D1CZUXGmDtyuyUVfOdUBBvUahfv6jBx3n0rh7jw/VZctqaFRXw1Bjm4JrunrSJHtms
l98c8uBS0ymE4yAGGfu7NS5e/AlUkCU3Py4Pg9f7dk2iFSIIWNuyIDH1uaIJNBtUncklhR7lFh+k
44JpQ6iMTJa6bDNkp/DSKUj7RMUHKhnEJKczCPbytEO59jKBYOGm8diYqhgolRhknf/15y8r3xNk
QjfiqWt7taFUFFnI0sipPtdj/67BZkoalBmyivxqvYrvxtB/aVklDi1XTygovq0khdkMbJNYBwJx
B/6YtTj1CGhbsgqJVuohMo1B3W/MnWP/s5FWQzg0chFl/wzY7/B+6HuUQ5Si8dbUi3p2k5Qm9tOL
Jb66KoCAeS6rTiUnLeFdPXRSmwBQpevL7zgq2ECrrsnGwPMUfxRdPfN9pOf8IWd8uBMzTnN03MQr
OfyGWfEBOOxe0k5kp27i3inSSn8sEyE2NjpX61ZAkF7M5mIEcKOvQQjfQ/t9OYxBuJiNaXKttOX1
YALxiRYLf9Rd8RebUSxOTU93OMFv3TYdPdhwq2wlK14F6uxEIJE777qS45Qj5mV+3yj/NtoBZrOp
RVAODhrq1UjzZP66g5ijPHWXM89tDmHzp6m2aqeZdhyaKhDtJCjcHpL5CxABW5ho1yxZ9wFWTf4E
ppv4scoAI2Y0ObEmTh7+Dxdzh0PYXO55BnY2ZHbjUzXGiB9L9NksHQpZw+x7qbY4p1ydXMz4lUur
uGmyomMT3pmWMsULU55Ouj13SRTc+clmfHJ4hY1uQ3kQ5+vgT8/SjH/LjDf38c2Rw8a2kaL1mQ7D
+JHMTXkW0q+/rYnuPnVSzk26mqrbilGuXcSGtpEMPFDtgnd4zzMf+qobPgyZzl6qlqxpfKkiqPC2
/KmfTXnKZPVTRP1Glt81gZbbM+AypkW187MaoE5GRry8pLHXmnYjrDjat7FtSJVBDxNFHSeW4IlW
NoPAxaaQh+ux3dX65aj22spWLlDakg1/4zKDymVCx/q7qG9ERjEbzib7jg65NvOzicBeNnRA4y1R
fVsdCrPBbNMQdBp8mvPzALms3eTXZZlCJXjeWFnHod4GsvHByHWNcv2sJ55AAxs+pyYg/QYRPuKe
VKS3h3YbvCaCgplmboZn2pQ/uanyg+jnPF1Vs8VR5Frp4M+VNgkUyYH808/ASD0MVS6eoPzi3QRi
ZTZGLcedRDZiISezzmJPeOHvoHZh7rJ5Gp638+uuMdhbeJEpU9G1f6ZdAqbcZinEPvYhg3d/3Rsc
W8dvVqRX3qCjoWPFxPxT1vHhb9KARZROWn6ai8psbH+ue4mNVYvqqKxmlfungRMxg4OvNkF29EWL
fQv6WcnMoQI94R3hQTPE5OAAdBEkbKAm4M1cPLGkGuoo9ZIw2Fo8x6htOFu2Lnz0QD53opy/5+CW
Ry1Xn3xCHdnw4/q8OtbNxq4p3/RlhGqrE2n8cS8TkLIX4SQ2WHpcrVsbfp0HiQQDd3UWmnaPuc4y
AKibrfuJq/XLrL2yiQkC2b2apXnW7eIda6rVLoxvYxQNmI2wY9VidN6L6sw8IAcH3gWP3uXWfdu8
Wz7f9UR5sq2jv5dKLrtyDeKHQnZsf711155r0575SMFn2SwBrkNSlNDw45QPyddwjHhKcxanTZ2c
pEnKAzGQMlz18vf1jl1LYoWBITKZkJGAwTa997GqSPBitP/teuMub7D2c9WCLKkyiDGiXJpzVS1f
8ixej1NUbalrOnqwUXaaEfj/EkWPUzR/IknV3YtWZmmDEuCNOOZIENgIu5p1AcjFE+9HAajdoZyb
o1j8Y1+teAHDlgZVmPqnF9dHQtrblsSG2VEWIrMft/QE7Lfhd1moovxY0K7fQsw4jsM20k6svkj8
npLT71O90NFnNqz9mQb5z3U2WwLzrqWxnF3jqQrvByWCc92aT/mU6c8Eb1hj2kPpU21sAa5OLmb9
KqLQyMOh2x/JKRPAQkML1d8LcK881pk/v79uxA4PsdF2amiGJOcBOTFPf5lmpDTqpc3vbmvcuqaD
A3MEMpyPJz5EwNTyBNkgqER4W9z4Luu13BukU3OWB7o65z2n6RLUKp1K8TNTw9+mgHZc7nkyXUl4
9KJyi+3BtSaW14PGrBpDAfNSqIcAuyvWhPUNu/ODTfL3t9cEtEd/LrvKwiY3/kTA4MmKj11EvZOq
Nsl73h4A2HX+bB2VTx10v7LxhDjFfgoeJu87VB/Hu6Vo68+3LDz4Vaw+xiLumxEj6GKwaU4gPVGR
6va3NW7t4lKbRU2AP55EIulf0aDj+diAYMBsxMS3AwjKi//8eBFXSeIVQfRI44s4DDjxd8TrvGOT
gOPc8zezZa5lvvz+yrvVgKKJaGwJnlHm+p0aBvUh5tOw9djlat7a0kFwLdtAk+gx6yBuSXNAdpvx
Nk2mILCRdySvmzlMGrQ+Z97JdIF3Qlo+/HTbEv/p2NfbcNm55ajUeGEQx2CgxXWfpRUDt++U+fmu
1nh9vd6F41wT2Hg61A9CCCJbxN/aa/4RS6FS7VXtZ3rJUTUdKucCL+nTtkPqcM6glxIUm6IpDiu1
IXZ8nspVBl74KMfgW66XL78TibhK/VpC6R2uD9BhQzaXGNhBuimOi+hxgCzTX5FZ1T9JQYuPt7Vu
OXLXENkU60r/i3N4xvNO4Jzekq5+e3MIbHAdXUztTdqwR75Ej5W3/iK+/IdwTQ4dSr5Grt6V/tg9
BPjLbcOx/NlAJwePxyR8zKJSPeB1mT4DyyI3GKsc5sxtd16UJCUoqkDOMwPZ36jMG9OyCarP6yw3
of6uBbd2bAEhQ1RXFOLvSETDFzxE0X9q4BAfrs+Qawx/uvX/y7LYBMKLw0fFM71HRpGkrGYRyH0h
XnBbF5bX8wRCHuXgQ9jV082TUuM4Yv+J/X3Y8K10z5uTRANb+bEO4PdZUsKQouGBDkTuPB5sKWy4
GrdWAGEbV/6gUkXKGal2ORje0lIUN0G58O3WEnSEQmCFCnKgSnUpRMOatNfrTchPtG7NPhsj0KpX
xhwmPqdLP96ronq8YWFpYAOdwDYYZsOSY14ogIKpouTXBFXJfZyLmy7w6MI6GXnQNghC8N0fmrwD
xpDs4kxvfL1jVW2U0wQgfNsG43qQATQ8l+HRdFu12m9uBPhqK4rKYMx436/rAaUI9976bhiw0Ykm
beYbv906DylR0V5LLGoYDQfhx2Dk24rRrmm5/P7qCMQA3S9V0K2HMpsOkn5Poi1Jt7ezZ5gWK17O
SH3n0AZdoZh6SO5YGqXBLn4q03zvhTt9S0BDJ5azhhlk1RMyrYcsGT+G2vsYBuEh8Prv123etbSW
syY8awbP69cDWdT9QvR9V01PxXCh6pIb+dg3QzJGYHlsOy4gEh7UeoiigO09Ce6KdmE+xBbZlurS
5dD/P3htGtgwpa6WCQMpObpQ1ZAyUYo74MKzuyHAy3AxhX/5tM5v4fpDX5YL07EvCnBJmMMsIGSF
cn6ttqKDYzFsSBKbuYL8aLseulXHd+uS1fdtXHgp7b0sXfJM3V1fdIdP2ACkDpqa4CJdEUPXL1Uw
3yWq2rDWxLEQliMzhdqIqGZNARWcvDwqqqbvAqT3u6RR+UuemV9qgp51BC6Wog6qDYyLw8JsFJIS
UcxJ4aFXIrN8L3ofzMd9c7f65Nf1GXMZmOXqIzeg84xnc0iqvEyT3N+DTjJtSHynJftYTDcRNsG4
LG/PijkvIPbsH6qybNMBILt7gCmqw/VRuNbdcvaxYnU+yBq7zzJ/N6P+Fg2frrfsslzLx/2pl2Xh
hViBUKlz58UHf5nPEDv9LIut46mjDxtp1E0jZD9KZg5ln+/Af38grZcmzHwDkcPGvdwxQTa4iCel
9mVXrAeV5feEBx/GYkt21mGjNrKIyLGaaB7BgvIvqCLbl+QpFhsR1vXZlxl7tcfR1pQrZGtwcFGN
6u4j5C/ufL1lNZfA9kZwtVFDtAkrOZua3vNWPORl/DET8wPtx0/lKF6CiT2V7RYboWuJLwN8NZA4
ycFCAtaZQyCqLEWpwaNe/btCJ3c1DX9dN1XXZFmuDEBJ0aNFc6hGJf4py66nqcHR6bajjI0bylVb
hiBTIqDhWn/kIRTP13FTfNkRhpjlwGDnCUNuYnMYq8rfS4+VH005fB+rAUQFXjWntO23uIBc82S5
NOoUMq+DRuQhG3sPFaHKw4sfBLnHLQZVh0fYCCIo8BU1nyv/IHjuPykKZW/e5+LODwO5EZYcY7Dx
QxC3D0rIQJADH42XkuVSnaT01gHQ1fpllV5ZKwDkkH0DEOqQzW12RyFH/iOImvDrTXYaWE6NbCzK
IQh0Y9II/FUnDg0pHGrim26xFAh+6+PXBrD77CL0QUaUaLZZA0Un6B/O2aa1uhb4Mm+v5scU3tKa
mJFDxZYvJog+d8P4qen0h9smyHZklk1FFwy4Z3acvo9wFDO7Zh6HLQlW1/Jae/EUSRPgPoI9DQlg
3T0NWUWzx2kFNvf9bSOw3DkyS7wMuGYesmCt9wY52sc12qS5cQTT/2G6WsE/pKcZrYPbasDWf/jP
x7oc/BZzGd0W8GxMkC5VK9sSOS+8ff6AuuLPZAWQ+qYJsvmtNLKcuOLDSCsPiQrlA0saCyCPrrfu
sE8bEDRwrSXqf9B6Dcbg3K8+5wUOXH3L8/31HhwmZIOC1s4rZAQC+8OKgv10rmvvrqfBlpKt6/st
F+4q2U9ZFOHuprHrU46kM6OXC49py91tA7BcWEDTTfQqJwdBE/LIymX4EfZUFTc2b7mwQljqNeiG
jzQxyVcF+ocuBQHBFuega/otD858qGO2ZZ0chynxf1A25cv/pXnX/FvuSzzRdWFRxkfm62h6Gsk4
NYdyogRYXh8FP7dASmhgA4Hw2C+qJNTxcSItnQ40ViDhH5qIbqQAHMOwQUBIcVFGg5IfKzDjZ3Nc
7/6TKmRde0timQY2qIeMc5IBX3nJCOKgwptc7LoRzyaB7G/twtqLO4+CkSws+DEnefEwLSgQDsG+
ebcySAlc9wVHPP0tofRqO4PIzdpA9qR9MH78WZbtk6j6v+eVHZdy66jtMFhb61BXvKizpdJHWZX0
EyoZyy6t203dFlfzl99fjSCqaEwaKfhR9M28Z3X4MQSF4MbdyWVGli8DXlHmQ0OCQ1arr0Zy8kin
6XlpRHxb4sVG+Oglkp1smD5mIShQeY2kLIUt3d22upYzV57Qi7/4wWFi7VPkIZZ2vtyzlp/GSm3x
PbvmyDpTE7XOXZNz7DhRCVnbTIZf+7mnz2BfYRubmmONbUDP0Ol6TMQUHBhp3//ejjugxK7PkSO7
Y0N5oEKvJrBIzEdTTtMn7uXkOC38QC63HOJH4hGid/x0kaXrB/7zep8Or7PBPLo2rcIRgx64AnBa
yInesXYhB91DyDmMQUF448RZ522QAxHt1Tw4gDLjn+rCc9SPxVaC0rUqF4N45Xlc5Wwcw2I5kmKt
+o9DHOO1Mw2qoKUb7ufq4fL7qx5EzIICem3Lkc0TZL5AZRehYMJsKsU5TNdG8YCJa6r6Sq/3g1Tq
cMnwcFqoQ4t/XF9oVwfWZg3sWTXrMIuP1aLyg6E4oDIDREfibdJKurqwfJwmQz8GsQoOpJi6B5qU
VVqbGIezzapS1ypYDg4uWVZlFdFHxj0sLTKfCTmC+aZvft0yS9QG7hgyQyUJKruHCcgDUAjitsBR
bHUs+o5snDfeniVqo3dyFvq+XLoAu3Wp0miGQJ3x/G8FdqO72wZhbdagUsErwYCbSc4ZssGQ7cDB
zMvDLEr9Iou9jXD19mLQxPJo1cZ4za5wsGFRM33PflPvDmAWvm0Ql+l75XAm65a+RMw4drx9pwWl
H0zfhyl4jraoVVwLYbm0ipHRkT2Pj1kZ/TXMQJdALbBKgZy9Ld9GE2vPHtgUsb5HNCVMfxAShwJU
Ix9iUFsVC/12fZ5cq2D5tdAom8vLmh8vSnsPeh28Y7xyvXEouJjM/yYnqc2b5XtjleDSgxFEbZ8u
LQUzKInovhkCPMPxJtkVOLdt2K1rKJZ3s4hQPDPJ5ShEtZQ7aA518z7EsXm5zWJtsE82V03PSa2P
FXizQHyLx/NjmYEzcKN9h0XZiB5WrXoOq/y/o77C3n3y1/CvZG23lEwcM2SjeVRc+jGRlwsvoz9y
vkK+iITZRrrE9fWWP+PhE5f/GOkSbuS7bPLMXZUEy50H/tEbe7j0/Mqn82T0eB7H5BD0gHUyseg9
MoefIKKRbOxyrgm6/P66h4hnqB3K2WEy4V/gaQhSIKL5hn26Jshy5yiqR1OvLD5ClyrhO0ZyVaf5
Wk467ad1DG8cg+XRHWo0wNe5XjKTCIGobwAXEOpYb8OPUJsZy4BOH4m9WB8BuEzCVNOxE/tkHtHf
TRGJW26Mhy8pmOzD+2G+sM7LxlPyn6QlQbQFOrhY5BtRySbFYnNXcCMMInc9hvuqid6ZNXo/CI+n
XrkFTXaYkk2Ohar+KJn7BdOCp+96NyTIjhV499xfnyWHMdnMWNXiIRlWXfLP3aUo3QwL6GVyFB6E
Clo+t/VheXTOlhI5sUwffwNuss7U+yGGaLnXgSX9eheupbBcWo3GzF1Wm3sz+i+irz8OatqpLjjy
GJRM1/twTZXl1FOejxHEOebjUAGwnY/ecKeoGFPIzW114Vpsy7V1q7yKxQM55jKqv7OO+XPqhR4r
Nlbb1T79My6pWcga59T42NFFhKkBjle8rBPptt4oHRu1jQoj+TQyAgnG4zTUQ6oMgt4UFOqhi6By
VgZQ52vJJnzu7SdLZDWs0ZTcK3mvyRFiRwH4qcd5NwWIUiSj+i6foFiqvLLZBT7UeG4yARs7pjI9
rMb0uL1ALvU9mSD2m0/dvBuKpt8SXXaskQ0eg56v8UvmQXy84PUuV1O2H6s53oBuOBbIxo9VvozV
WCbREewx6gskWD9FJRqHCIh4NIkSaTHXW7xFDoexAWUQUl+6BOe0I1m8vvoSNTi8P2SDD6AQAiQf
tkRSXTNmOT+KmGhF2jk65kNbpkY3w32Yx9Pd9TV3tX75/dVebuZK6xGss0dTRX9R0kZPvcQL4/XG
XVNkOTxZggLVfio66mBkd7hr92kFeovDHOCd9HoXru+3fF6Ltq0heEuONL688E6hZGUas35rCK72
res2W1YfYscmOgrcv1KUUniPfZDfeJKyYWXUW2Wx+r4+KhT7hh+XLpQQ4RlH1W2gKhwrYIPKoDlW
jkE/hYcsC+tjXqr5ASo19ASysC3gkmOGbCxZhJxmhjqH6Eg92kVpVxEj9qXP+U2Jd2oDyoZiyo2R
FTmiEKd8kMuCNCMTU3maCw7SqZvMyEaTTZGKEWZFdFRGJGnVIl7E8yZ7pmuKLBc2pTd6xTBEx0FT
/S8dNQpSkywhG9AxV/OX31/5cBbOQSRzbz6KZABoU2mg7cxmUtllQpYTr7M2Omnz4NColqRD7BU7
aoK/8nFcNs7irh4sH+ahX0Rl20RHcHdXe9RxhffZZUcNZMBveuCloeXGXUMlgTROBTpLVFkNrZwB
8hJbAib/n7Mra64T57a/iCohhBCvnMljnDhxHPuFip1uEEKAmOHX33XyvbiVcLhF90v3qQSBpK1h
7zUsfYC1VXfUr2DY2vhghQoB7dW6gWdFOh0GpAy2TVAbODbBZwHGisq/jZV7KpvZw50dstSbZr8N
GWOmbnVO5HALeXllorITWbfLDOhW255/3q4/TFCcifJO6hm935T+jXGGeQffrk3SmxRSntbTw9ET
RcX8W7CrGnhsUHbwApCAt727FbsABbox1Ln9W4qk3v0UtvJO+Oxx28OtyJV5TbxRJOiYMyaNTE1+
1wdD/+Xy0xempa0zlcxmGCkUpjHpu6ncGZIktyHq7Dt33Ob+ic63YzdpUlMiE3rblfIXVU1zmqFJ
umLevvQBdtTWYVwhlUShJOa4UTLl5TGuPYIUWb0xv8qs0GXUL/qwDRBXJlBPVJQDHO77iazdeRZO
pDZArJGsbPI69W/LCgLlrIGaWNrlL5PXfq0J7CdR/dkkPUOpDRQr4zpIeknYLaU+yyM5zNS7DmBp
s0nwCw1YYaxr3XexpvOtZgNOWZQOgXPjOQJmhJcn7MJGZsPFjGAwR4prdhs7QQB5m8D1Oex5snkl
IJaeb8WyYs2UZwkhyH3K8BufvO4XDhEwEr78+gvT1bZRhOWk9IEsIbdz07hRnOjH0rRxBFmVlXhY
en9rKzbKqeGc0bq3nQ77H0OKO6A/BnLtRrP0eCuWTZFDRd53Z5y0is7skwpg2T2U8Pw1IuhSA3Y8
T55qM135twwojSkQ7a5t4FuzrfetSJYeBFEgGYXJg5CKmqzMokb3/RdoeznblmsbJlam0HVuacuQ
YGjmCs6iqTudep567uHyNyx00B9YMQgDqsDp3VvRIDdfIgEN3cGt1zEbK8bA+vDhQ8Vuu773o3h0
8jvXg1vQ/+M6uRACNljMJMKHB6KLJiAt9Dme5/hEHJRYiwAC4pf7aKmJ8+8fDhOloFxVWtHjJB0o
P0ANdBrpXqlSyh+ppPCN2jgY50H60BBPC86M34+3Imdt8klzIFkj7HZF+OPylyyk9agVzgLKGLRK
JfJhcfIq/YofmBjG17aqkesulPr3cjNL9Gs7k2sSF4a+yZmtSiAm5VI6RXVb7M42VVOBtjqQfAfV
/oAiyHAHsuD3y+3+daA8z87tJh3kJMoh4dc8r77/vjdwVwMrwjett2jA2o9II0Y3Hzl4sjE45JQX
32Ois51HICV2+RP+Go9owTpaQmu9hHt3k75BJSt7Q5pkyqPKD/RK4W+ph6ypTGPWw7Zh9iFc04jf
H0AMUnpZk64Fy9IHWHOY5aaEQaSHLtLNGEZcq6KNxh6OYZc76K/HG3SQNYXbwBCh3U698YZSsnfY
iCp4T5PwhxOmzQlOxUGwc8rp6XJzSx1G/xuSSqiBeyktP0EToouIGr4Qj+QH9+x+tq0Fa4ua2oyH
sZrLTwy212bATSXUKBpk7qqwyNKQWPsUmTqSGlwPfxAKkT1okSXXrVjVv1roITuHG3pZqVzouP3o
47PubhpXUZa7/AtkYPXz5S5a+AA7hathRzbMcaLeNOypH9uqeg/q2N9yVfQ8O4MrSJbT0h/KT4Qi
21kKyIg4MW67217dimfqQ5tajib9oeqSXAWQojA77uZkDVy21DVWQMNdmJYmyODEwuEHJ+AXDils
HZePl1///Jp/lOTQOedmP+xIZUt70kFu8LksxieiIKZkeHHrODghVE5DD5dbWfoIK6YdSbMJVzrx
HExM3qm8dZBWTcOnbU+3QnjKCzL3fRg+JxRmTc6g6OeB6mRLngc9ZIWv4GlSk5yFz2dLiQnqeDtw
KtYcfZdiy4pcobwwB64rfu4mp91BW/kz2PbQpA9WKzALA2yna6WZkL3o++BZquDbIL0Z2kyY/Eyj
hbFI12CuCyP8Z8oWAH4aF+Ze1zT1bmRb5eVBVJAcW9kWlhqwduYuR/4uh471szadfy62um9Gm2nT
RQX4eiuM+yqEZ0Nehc9l4udXYcPa9yF1vJV06l8Roni6FcS6b0GaabS+kUUFhHEyfhm8e4VjhuiG
J9TcyD7t6ntnTleKVgvTymb+diHRQaJl8IM1orkpG6n2AjK/3+sw3GYaAqP6/y4cU+C3JCVl8MMt
BLuq5jA/usbRO1UVazSX3xDmvyxONu2Xw5Q+RSkpv0EVYC87/x+RVZ878RlY/5uhH55I5sOmvPhc
FuKK+rAhnPXL5SVlqQOtoO+HznQhfPPe/B4HgX0an03DM+iFS791nP3lRpamtBX8pCRN5zYh/4Hi
NX0vkch/wJF3o4YdzBP/O0ImNrLmygueC1W/pzRJ99DDfgsAUNn2/n/keJXmXjZn4jnOku65q8ip
LqHBtKlzbGJw1xa4llGhXjMhvGt37Cod9WUar02uhc63U7wSRXweTF3+OmmAdZKub/c5vAa3rVY2
OdjtfCg5FlP+WvQ5O1A3bSI11Gsy9n+X2PBgJvDfoZWpEEHnhOqVNHke8aTY1f1w5WUmjbx5fHJ6
fULq7tin/A6irtetKb5fHpWli5+dAG47obtuNPkrHOJem6a5EoQ9pHVxg9sMkB3JcBy8YV8T/Z7g
x5VGzxv5X9YBOyPMGzzcdXL1qll/NXk4p/u/7cJoHM24QgNNMP5Me0hcYJLr6GwSkkPVhNNh7U6y
sH7bBOOMxyNoP1S9dm19n1Tdrss5mDRJ/p2BEeHDb2N37megN1b6eWHXtnPInTtWXe4Zdp8w53uZ
l5952tJDTJHiZcBqXO7XhRCwE8kkqRIpoQR2YwwnEY9huwLW2SZYhufZuWPHjT2Gy7R6lSGUQJLa
EZ9T6LX+vPzuv7k/f5kTduZYmRkHG1Wp16mCgcN5OhTVeCyG/vg7JorM29UV4iFr+LDL5/4qaPXd
yIIXJGH2A4rjkQ+thMsvs7Bb2ElmNwhp5RDN3+BfmKpdVQxYphq3dX8OZbkGRFlq5Pz7h5N6I6aC
isF49017Tk3IpNvJGZKkgS5Plz9jaT5YqwrEjDRjZUjvRZW+GtP6n3KN0ublhy+9vnVeAEmVBtAe
C98wHkN6MwFQekydlFEI0VC1hjBc+gTrKkAA3IBGUsyuqZs/khrGAm2y6o209HDrUEBC5qIAhodj
l2OR4NNPFeMms61/rMMAhArp6AD4D4U23OGbzPk+cJBWC4jNb2vBTjUPmeBANKMF6sFaFfUQ4LGw
69UaOmeXv+Gv+DLPs3PNRqkudzVn18aprzm7oZAALgN2gGzIQ87JQ1+xFRDKQpLIzjt3JWddNfns
mmB9bEC0RrjFOxBln2JO/+mEu5K7WViH7eRz52Xw8ws0/ck9ngcgY+gqcrOE7VjasqcYeeKVE/tS
Q1Z0g6fitZ0c1etYdxoCRMCUQfaoiwzF0WGe1mhjC1Foexi0Dbzb5mpCM34yXXGZH+FdUd3HoG2s
zIGlD7HinPS6DVpOyVueJn4Y1TlQ1k0hyI7XdfvARbd2CFr6FPrf9XDwxskkcG9+VX3dXxmvC66o
BA8kaFZBsgsBT62ADwMRGl9h26/KPvlOVO3c+kO/ca2yCcyyVEMzzC15Q0q4veaYvDfnILkcigu9
Y7OXJfSGSMyK/DXUMn8c60le89rPd9tbOC8CH/ajREJquKmd7FWPoFxJ3F8nWOxcV+GqGvNCkNuW
BH1o0iGD1cObGSHdNzFAPDp3F5rgOp6dKoK47sphYmGcbQoz9SFC1Lpd+CZl756McUixK4yZ1xAB
C+uizV+GraGMFaR839rEocfMTUxUFI64EV4Ngtc8xftJ9fMOk4FuO5HYngUKRE0BFQ32U4ScP1fT
MF2LGNuJyPM16+OlGWYFejxOoZsiJN6ckRenEXq7h9origO+YhP31PNsajPwTo2BsIh47p1EPcDN
tyHRjH823gF/X68+TOEpB5GohRnFGwbbPTW8CB65260Jcy3NKmtHn4jpSxfw9DuBktI3KCKWOnK8
VT+Xhf63Gc2OGhLPkXP2Smb/gTAgC1OAAK+pX7Nvl9eQhQ+wec0U8i4gdE3uG0gyb3Mvhl2LjX1l
hi4Et01gZgTOfoHI2B0Nz7rxdEeasx2bgnh83ySvITFr0bf0Geed6sMoD2KCnk9fxy+5C3XOo2Zw
9tvPnmArX7I0EOffPzy/DPQELajEeWtC2PTGAQ62xnN1EvXpKlF6qY3zt31oI+wzVmVmcN4qcGYf
wO7OIxfQNNjB+GsJvaVusuKZT6wQcmjiN9H3+aMYffHLSWGncnkunTv7L9c1Yu/WsghcZ56dN9M3
3TGtzHXd4mI2ODiBglOxBgdZasbasTOoLMoma5y3FHWTHdwKfVjXqWIvm/+tr5sQyp5HrNguScXa
vHHHly5rarLr4ixuvjijt8pi+vuA/0FoHvq6gyWact581aMiOWb3Y+rU+4l0YuVo+/fx/oPPbOCr
2FXlwK6HaW5+AhQnbjc7/FHbhyBz50DDhTR+k03lHH13aL53I6wWm4puwih7f/CYRdHRkPkxYGPc
j4cTARHknxSdtqlsSG0zgm6CV9w0psl7nXnyh+tk/NTCbuLX5XhYGl8roIdRzS6qkn4WMRO63s44
CtmlqTXXDXfWlJCWhtgO6Z418HjpKTgeOK0hJ+hA9+fegbPzvHap/PvRhtpuBCqBz1JZqwBNVDN9
7g1w6GXj3yVZBlbzUCS/yiILb3xZrGTm/56K+4PZPLHOTLwKphfkkvhdVbkZhcvm3N11XVfLO10g
FXRM5rBoq6id4prvcwXCwsrtZmnYrLiXZmwqMXfTi2kxrYsm/uwk4HCn/Srwe2HMbK5zA9W/1OQe
xiwpwML8LZuPHNbKpF4YLpvp3LVwwhwgWJJFXZCzea/OVC/ljfnVAHH1gw8Ny90Y94V/hJh77xwu
T/aFMbPpz1MZFh1p5fySZMPREfPJr19yVl2HONfHsATw/G+GVpt2Giqs7d5I4jdD1SfvicjCIwn9
AxnC/l4X5R00g/L95U9amAi2x0E4xtIof47fehcS9+DLVtN+bAP1CDaVXpPaW2rEWiTCTjVc83F6
KcB7jxyQ7KEOjdQTpe22IzC1zQ0mMqtiZq6D1KUDlTEKT5/vnOCTLnfT0my2tn3ec+EqFcZvJnZm
dZxTfELrpX6/MrOWesja7/WcJJlLEw/Q4WKgh8EHdAeS70ieTPr98icsNWGFfKIdUtdZ6bxlvBVP
4/l2wwLkTJKUrdQ3FjrpDzCdihvOWYtSuYRvjG53cde2za73fMdbs+5ZCEEbOadGRTJV+fROc/G5
pOpb3KKMLhOsW+xcuSkhfbWTgbme9Zg+b+o5G0zXIBfbQgo0fBOZ47yc5cGaPC6/GQMntcst/P24
R/8A02UJH6aqFtfdWOxV4x9MP0A/KB2OZ9v4y20sjH9w/v3D0VsInbleS+LnAPn3fQKZn11NwD0s
jNzkPOHRwIrz0pRBW3oxvVYEYk7YTot9AHeFlYPeUidZpwBgwtxGgav3Psmg/9x3gbfPBvaqkx7A
uhCQkJXBWOooK9a9si07uDWJt7oYoIDEMkytJEj2acq/XR6KpUCxop1k7QiFeY/ewb1U7ScKQldL
V+8OS0+3Ah16QQ7yiR0HRkxBVnMg2BqFWCtYLfSOjaIzbdDwcKbx2zkOVIHreqL9u1airHe5c5Ya
sPJxHW48BALO9DqBzMX+bCpHDZKt4aweLzew0D82jo7qscmzaXLe5IBy6D4u/ay6zrq5WdM/WmrA
2rm7ycv+l4ZTBZxTf4oxb8bbBGfiTcQrj/Jz130I5ZL0ylOofrzUozecZpXTKydbU639e0KD2kg6
DvObghc9vZNFc696FFWGEqVGHreHs1lU3QTeSkAv9ZMV0BTH7TAtHfmDyqxLj2Uyg9kSxt3AVk6J
Sw1YkawyOYFu0lQvagzK1yBRc7sXshjWagRLU9WKYy1jFzRiB57jgZKH2AN1TOQQWV5PTi8NhhXL
aiolCVHsuh4gr7RH9p5GELgejmpAfXsoHR7BSHBbb9kIOyVol4Cpn7wjX+aER9Y4fno3OybrV8Z7
AXRBbXCddJzBxW1RwFBtOIJRfwM7tQcpqzuNEvbUmWvN2q99raM6FleXg33homBTpM0AA+k2bJJ3
yFWDU+MLLyoG+akp5uZR/zaRyORVXzjhxoOoDcBj2Kb6RmpxzWaXQ7AdXuSV0tvgfdQG4BmHddKd
DX0514VhJdHuJMvXxmchXGy0nTFEekHPkevIhf6K03QBT0ov+XJ5JBaC5Q+gXQEBsjpMwyxS7vwT
UJd4zzpxPyerUL6l97fCnU+NN0rpuC+GmmzXyZ7fOHPNDtve3wr2cgaYMmPMu05GWLRzBxK0XYYs
75yGv7a1YAX7NHZpAXE+DC4grqxRoB9BL/xgtDsdN7VgQ+mQppYciV2keCU4tc6Un2ZMfyfONu5M
f0DpYMLr1vClzKK4JvU/yZhLFu5CMKincX/5GxaOgTagzrCQuB0f6EvZ1j20jKHeOjEinrx6/pkZ
r9qE8/iDOp24jKtYTvIdCsM8QlZZ7KsC7LliUsnG0bC28ZCwspU1TKtyb05PelL1IahLcdDVsIbL
XggJG2CnyyAF3KtJ3wEmN19ZnYP6B/rDdH15LBZi2kbRDZ0aNClj7/o8YxtC/mV+mO5CH4ve5QaW
BtsK6WFkjUYf0Ze6815hB5vsmA9Ifw6p2n1er1JblpqxYltCxtgzHpM/TFy86GLIrrqaPkO9Mr/y
u1yujPfSYFjxrTxeisaEIouI8BvxqmFgoZ5hnrV2dF7Y7Gwg3CSKYDBFDdwKCb4ZHxrNQofhTmVY
BJ0e7uLQjds5UpZvl0dn4YNsaBxg0lMdwlL+PVSV2fseq/d5BufKy09fGBQbGTewfOKB1gw6sbgI
yCoW/8YSboNuONEreDL5K5G+cMayUW+zL4cUxbvypVLjVZCbt0T2OP6o8dhDfn8HA+JtdWD4P/33
3G4I770RplkvXT0C5e1CLR3G4v1KrCx9x3mUPtwK0pDyjMtevpuqUhIUMH84VJ6f7gKThZ9cGTiH
pk3ibduhZx3elXbqEBUzrI9K+Vc0gRg79OSaYwXVr5UPWlhdPCv4Vd81M8W9/gVgPnjwNdrPT0E2
ZlBkojRYO/UstWLF/pC6WayGLLimLRgrJfQ4biHag+qthKXG5Zm8FCdW4Bvf8X3XaO9lUiIAbwUS
Or5q5X7T0208nMDZlXoyZi8+UB/dT4/Q3r/xnS6Aq9zlFha6yMbDEU+kRRqAPB4lXZGyCEYF/0vy
NVfpnNdr14Nzj/9ZW8UQ/ncCK9H5Xa1U8VLn7jPc8tpjNsfh1zaGQGqQANk1uN6tl+NG6npl97Xk
xXSEJvavyx+5MEg2RA6XdPAkhla/TEWZ7jNhbvyQTivRsvTwc89+iE2thilOx4Bf66T6DkuqYdeH
q07aS8NzbvTDw40zmsyvIKgNkJeOaK/jwxk9mIMRui2za9OxuxTFosqT/MWAIbFDvdi7CfWqbvdS
51hx3tTlyHJZFC8xaetb5XTm62YKA7XBbzl0oYsCtbYXAFMnQBD7GWZaiU42KfJ7oPL+t/eFEMXk
zyR7j90CCWFu8r6APoecVsJiYXRtBNxgpKeR/ApeWB5fIWOvIBBUX7uk3GQC41HbvmOsZAm0fKpf
ROei2Oh4Dk+jAYojp02BZcPftDON05BhfULVxtNHCgR1dgocwubnbQ2cDxAf5r/vFbj2hSoD082M
V6kbtF9x5G1X5v7CtmqD3rpAqbiXgXr3nIHEkQw8VB1FUPZR0yPWdk4Al5P+LPq7str+NRwAVbB2
VsJJ+j/fIpm3b82IRE+bru6pSw+3Ys1ngYGTcAoF55SqiFBTHUBUX0ud//XIhle39tJupEUOMeX5
CEhUtdNVfxUjgxWVWfoQuP3KbrrUiBVwzKtd1C1gDCYbSAMAFnosW+cFKcspGinZMmmhyHeuP32Y
U8J1inpKYB5FjM4j1B1wjCow5htmLJ5+PsB/fLosDVS+YJ1GncaHQD447n29yTgNDz9P5A8Pj1WS
OKmoIL8v4YonIAOBS+s23Qc83Qq2rmld32Tw7KJ1+Bl5VTfyh22lCzzc2iYbSKzlsG2kR1WB6omL
SnOCofZaGXph4ghrn5y8KQbVKYB3yuzcwnv1xrgBGNb9kw+XiG0Da8VuwlmhmYI5eokuilTvtYeM
5GvZlb9uBegeK3jPrjKggpRwR5Gz2hlRiN25VB801dpheGF5sMW56aQLPiIreyyF/1imUNzozaph
4NLDrcAVgjGsbBB4Z134a/LOVzm1janoCrv4zCvVVTMU/I/cQGjwDOjeVxIMu03japed4TM5ZqkM
oU3vnW1qsDDHTrkJwYZXtwJWeYzkualdwH1c81UG8LLmPaTjt726FbBwxYQMrPQwpH093UwmLB/H
bjZbMkB4dytiBykIKZTvHeEfmuyntnRPrYvdas75mrT0wrSxq8oTEWKA7jk5TsXwtcxRcXRhkbFt
nbdVWmKo2IysxpowOK734I1q2nmwUNi2HARWwDayFn7Wdu4xo/m4m4Pu2AGTtN82sNZmO7hZAwuX
jh6NYurG8MY1EVYdE2w5eLrij0ovA7AKIn2wZjrPeebAyqXzcDEOJ6/c9gm2XkpTta2CdBR22cHJ
3N2UFdCjx9LP+LbJb9d6xZCAXOWeHbngXqkB7zv4ZptANDrIiizcVSEPys9v3wIkqOICcI3O+X55
dBfWervGy7yRpRCcg03PNBUHLUbyNKeQrw1mmq/M/fP68sd9G+9/DrgPBwXK57pxuMa6k8GujM/5
Y1zX15BlvONtccu6NbHNc3/8rR1rU5wTxaG+K9mxSenjPOo9fJ/u45TAkVasTKSl3rICjfsB56pm
3hHCMldmJg9VV+xnZ1PtBz1lhRrLUlo4581lKKbwDlr68oiCbPnNH9Sm5DCasDZHowWMyUOPHXkn
4DU0xNO/vpyqLZcYV9i1XTlXJK047O940tzLRqDYXu2lhr/0XEdnk+/Lk/Y8c/4y0naBF04YDu09
ByesDqqksL6dwXNByWHb0619UhSg5XQNZzgdps7PhIY1uAngsx+2Pd4KZ1M1xRiEeHkd8m+ikPKQ
wi5zSzIbA2Dtk3DamJhPXHYM3PmBdeobKg030JW5Hnxv24rxR/m29ecSqQJ6TCrG6oPyiia7YVlQ
Bvs606raAhPAl1jRPPgtneNuZkfKQHiBeHFUrDK3F1YKWyhFkNr1k3T43zQlpDyB8AISCv/szWue
WAsrhS13XbpuWw41hXBuk2SfkDh1vxtR00MGdb81CsrSZ1ixTM2QaakRbSoYvqjiHYys0/krUkAd
Ns1Vu5CLMq6ZobnDjiLX80mXY/gV1qLBxvupXcaVtVFhFadYjDJzNxTBL39eU95Y6H+7fMvrsY4z
iqUU4jcvZYAoExLmB+G4DdLsClsRhZmsDMIE2008VXe8dk+DYrdNv4YoWVjjbEmUGa7PfekzdqzT
cIhKHzfguA/XknELe7JdsE36otFwm8PAyvSEvOsdnXD/1WFxd16l+7auVnbMhTlql267FLZRwYQw
TlznKS5K/lMHSF+OElqbdVK32xZVW/Kkg1oCwPqed5S+96yr9JeTbcxz2GImMTjtDDUbbMoEMEfG
IDAQuHKNFro0EFYMt66WahgNO5pQvgDg/zDM31Qo7kGR6iI1uiv3p4VhsEu2fCSuHKsRe1quT2Me
/OOR5LWN01+tbt4urxULX2JXaROOAzU9fwnOQ3de6B5jmv6C3M1jpfk+23pGssu1OhcD5NkSH9at
PN0ZCEHAxJcnsA5bdURfCD27Ujumo1tK3jOAcqf5EHfJLx2o9Hi5mxYWJrs4S+MyxxSq2REUv09q
EL9Q4zqGYfPt8uOX3v38+4fD9kD6NhVQQDqWQwfV+QQOBaMDkPflpy+NsbUpEz916ezkGOOcoA7Y
nGcrL/B4bsqHEKmoy80s9RH970dAEk2GEIlhxyzNv8YDxB1KHGFESp63Pd8KOj2knUu8GA6urQaW
Py7FCR4t9zmq8iujvDAMdrGUjkOBjCkWDVLQOZpa+KlVZI3TtfRwK63bycx182bmR9JNT/K3hlPN
/rncNUvPPo/8h/kDeksyELfyj55P3oA7/WcImjV1kIVhtUufifJimWFPw7F9Oom+fKYmTyK/KNdE
YRZWOXpu+MPLK1MHRcMQuMJ0P7XwIPvTf4rz7tNZ2Wtb/1jxZWjXD0054lyH08s+Zv633N2aOf6j
/inpUHpQSjm2pLszZDrOLpSRtJsdc7VmDr8QwtSKrdhpsbOUtX8EKzDiTB+hn6N2lJrrEBI3APT/
2NZR1l12oLLumwJHRzbBzU4YEJf7YO3hwIEufIdnPd8oqZnfxAnWHocG7xpCOmoPDr4Yjk025Z85
0c6jgLBjvYuRY5giXk5zEA0wzXl1O0KeoJxM8f+C+9mBemPfgL1Qze2xEyBDHmmS6yODJNY+rrRz
bJhI9W7wq+5fUoRwzWOBw75PRVPeyaxAJXZIqz6KK8NvTB9PX9RsivBQurjGG8WbK5a73l71FA8J
hCh/eHnlf4arHIlqZwxVxEnX3ZWhIj8oleXVoPPyGjgbZk4q9IcnYGDoJ2FY9avAFzt7xYN0iPKS
Z96XBPXO+IgDbwwag5/05r0BfzD5R9AC1STIWiZTxIZMwhRRgVVxbIijwKaAKOupbrrgcfaK6pum
RN8D81hBcrMYbzsp3Dd4ELTfSpKrYzIp7UWmLeBWm2XI0tGkb9qdgtVbFTVVxUg0VBNcBJPeTcie
BsjMkgoOGwfo/mQ/uhw+7wnV4bFjgxI7nsP8KlLyrEzRuKGTRIL28V6NvP+UZG0yH0ydg03CNWXz
g6gZ+vd3dXenfDV+S1qvfU+VAHVWVXFpdkmfyd3U4HjzHWhoKHfHeuA/4doLHwWH0fh1KqZa3dOU
5bdIO/X+IRnQtbukZd4NAZ34RpKU7rXvsh/Enag5QhO++TZ54dBD5XCu2xtN5vxaemBk81AltyWt
WLfnrRxQno2bpDwluknVIUGpMH/En4udiA9cx7fcbzKwJvqpjkhCyu9l4qJ4ODGcvpFEGjXbuc5U
+N9rzwB0b0aYOu0Uz4u9YVpP4BuFErtfUpuvcY7kHOx7xKwj4QbsicEbHMam0L67L6dOnKTbBEnU
jkMPlx/jh190VuLKQ1SLUSpYwrKdit14epRTOTxOHV5sMoGcr6ALF5t7USJhs4NvI1gYtO46HZEg
B2YQmFqwkjkV1yqg8cMkQI0+5jX+3VUSVsNRx0hwReCkBhfas+E9jB86ugcdqHWvi76h/UHNLHt3
GgeJFNpUeMnSDd2fhMXsCUqS6BrW+R7UfMJsvBohY0lQWIdE3qHD5OMH0lPFrsXcSu+AgsvwIHk+
kSj2RP6cOkWQXYXdxH6Y2h+vGr9Ofokg49UjRY7lkQbZABuTPO/Ie2mY0+z52MxtNM2O+NcID/9p
QLraicrUd42L2aVn5tyngVv+M8Hj83WO6/wuS+FmB91zvH8NcOOJtuigqM7a8gtOKrCWCX/rA89V
W9y0nma/hMEuN9VM3ELjsN67RVXGu8S0w1OS1fnnJOn5W6u4TG5cgKlOXQKVyP1g2tzb9SBeANY8
5ThJq3mc5ihsQvGvM5u827NBpvpLTiB6FXn4S7elHOgnLAbyGFLaX5NRFGAElM0RiV1vH4s0jU9D
jEMOrWFhGkm31191A6FHKRSEyVnatfymgkGO+1nWLUQ4o6TCMiDhbQXA5aeKaW5uE1N2/+qMOphA
3uine02zDrzBNukfXNXCbC6J1TRfQ5iuSY58CIf6lEw6KaPYcHUjeYve8soshDG4go4IVFhk+wge
AJ920i/a74nfBo9xJtRTL1RQvFVCYe4HoU7EKZgGczWWs5DZLp1cM+8I1pR7EG/nUwqd7ERGHQ38
eDdNufynYXX5BnmI8nNnnPCzRmA/itRHLyrnPP2GrFf/xiWWWEK8NDnCTDzHa2IuwYyGQrqlmbIT
iMnNFdyIyj2AC17yvQPwLTuJAT4sex1QJ76Psa59m73znKnA7vCidJiy+Ro6nv14YllNQGlSpEj3
YKpSs0/BiDUaluJIbzhdQcZ/lBy8B9i6wU2ZFuEUnJJe9J9E4g/fkMQ2PIpl0z54aczlTg551kfC
BwBoXwKPExHfdcKdpop+5diL+gisuKaGT0kT3oUl66/5XLavHZH6iBRRWe9DP2loFAPq+lzI2a8O
Q0U9s0Mq0nGeZJg13YPXQpgYau+dJDui6/pOG78N9xzuMMN9nAAFm2MJeJrUPL102PdOgQz4jvGg
aiIGnvjnQZb0nnHWPDp+H+LuWvwfZ1e25Casbb+IKiFAiFew3W73kE6nO9MLlZFBCAFCCPH1d5Hz
ksOJ27f8luqqCCO0t/aw9lqkfBFFGNxggr7/wuqBvcfVZXfUQW49HZZifsnnOqpSoG/JtBMeiFuP
c6gW8WiLZaVc4KYmywtt2pz1cEb5+qjCr9sfIcYinkBHO1OWkSaHRFHoePAOpTXobdNAec+UNTm5
1V5sRwHuvrZvDhD28LqDAr6s2Sk9+eUDK0DhCdk1Svam9jh8KSY+HwRQf/GOTrPSxy4BlP2AEnz5
SYPoujXHMAE32BfEmD6QtRLt61vDpy5+7uIuhLZmATwKyQFOSWkZ9bCaWIvXNuzpoyhl81QnS/gK
BvzC27dV6c/fHcB/d3awrlmJujpj05L0AAcWOD3+a79iF1I19+wX6vbDLy+HZZOQ8Z+cOohyB2hG
7xG6yDAtkB3d5Uky4JPRqdyFmE9/ZDRwcapILf1H3Xd+chcqE9GUxoKPu7yYvGdXm6i/G6A+/1VH
64zc1Jpo35nF/GSJaz8nZd0nqaYCQLMYZRZ3mH1G77g3e6CUkDBHycDee8e7AT+e0Undjz0xP7tC
OhCNkq4WGUKphWQ5gTtsWCTfKeX1IlOeA2sD/MEIH4xrzc+w7zbPepoHz3aZcRkxFYkIQbZm39wE
KGasceYAlwlFam1R33q4226tCvW3KAJiJLM5r3d1LsmYdUvEd6yTJtmVccIOXdI3JK2DHLIrtLLq
Xg0Kt2eSlLiqi4QEtyPUvD+E/tDOq7gl84odag0eTYHhY79sDieCEDLXD5IlwbNzofrtCjgLIK29
+cDGmem7xS3mxoF8YE5tUOgiXeJ6aVI+UvaVlGXf3YVTg+9mDXdeRtycx306UMzxMeDl474EVIrg
BktnU2HX4UJE+wCXxHWTTqDth7xH5SV9nSYNHPmDBgpq3AWxxif141LMj1PCimY/4ieCsom0jH9o
/Ko/2XmY3osxWMhuQWNP37CE6Y9imUKMT8OBD6jHEbcX0QQIbIJBwExNJDz4rZd/jcQiH5ewau7R
n60yK0Gti/6vF7oUPAK6yljPeu/oOHTWoeRuRkx+oPpdZgK7KlLMpAZ01/I2b/YDTXp628Yhv51H
0DTETec+YSzWZ7uiXuWucDmGZQp67KHZ9WXbH7Bz3p1MgMu+AzEL9zKwOyAEh96dfEfLCn5SIOIU
e5D/cuxtwXC5lfMdNYH7kidt87PzAvqktW1PTdeT+5mX/qlXdVdmcKL1Ax+a5inxbKD3CVn6YDch
8nyyeQP0cdBoOPApsm7O2sCpr0XF1qmTQSDymcxclllLAzhNMoTYjLipQbldYSj6i66J8m4Ij4HV
43IqXsfSL58Z8N/vY3hbk/XBgho6QQ6zZHkXFtPO+bwGHQPrwGWa8/wb7SbzBRTDzTdOVPfY5wZX
aAH9QIVgxs7qMDrafEIwvnzrHXjKs8r3EChCFds/0ZxAL6wi3rAgr1gPEvcG2b/js4S05BT15Xsq
yuqpxkjclIpe4ypQ/sTbLAzWLk6F3Cc6ti7OZepYj1Z8iyDzaw9E/LcQakWvUS77A8a/528Ugzg/
ZcXZgQWqOvS8RGxcLurVGsdSL3aQurE8+VKVsXiPZLnIapPYF12AQxDHhBfZ2BlGstBbsNdYDQE6
BB5hIULOH6tGFu9UO83fkdAEBvmZQEohQy//VDDf/0YnNidHFiACzvK+huA42JPQ2Qd5isTL1LT+
UWr8VNWN7rYWliAQBX4ZwdU0nYoI862MheMnPqvoo+mQBgoNurkQudvR72v5yKOi/lAAKeZ2AxLY
DMUL88FSAFAMgy6Ba6fiFiAmDgTZGD3EFeBSmevn6aQxLnYI1EqkNQwYkQhtvsPwz0LTsoMC5BBg
Inw3+4H/EUhSlyJzsA+lpUuVDQH6LApd05du8adbDg4HZBwA7zE+4r/rgGCwEVVJ+ug8hRiJtz17
Co2El7GkW25yS8F3bVqtH7k1mGZAARCACpLEHbTLk+G96GMYfdQt8oFwoOx3qmjIUbT9/DGXK7Y7
GaKd64rwefFAA9OLUd33kFQ5IWoRWTU1y/uB12MKUnPx1R9IfpMbit3OY1QQMB2gdr1pzSeyxka5
j6yqAD3Kc9i14gdzo0yycvT728jH0CR4HNrTQJT7RPFNHwAFXu6APcjfGRbW+xFa2xlKQzVU8Np2
N2MTUgIW5y8UUdMMAs1Oz7jr8qXZh8Q1XwBMofVumOEydpBvqjIFjN8JUzXtAyrGOG7GkcRLZQv/
oCIktYKp+WOSR2sBOQAtPDimVgcdQGQA1XdpDlKAw8onFkS2bdfCHCtGUih0lU9Fn/MUnSQUTwjh
ty4omipbwfd4W5TjspwC0Ii0itrm6CAZ87mPe/NTWakRghfAzYsOZyx0uHZ2nMQglEU/+6nn7CtV
BYYa4yYvjkYpiTR6joN3sM46AY0NchbZSf2+YGNzjxs5uGcumm5HmM+HKQQ7eYaOWrkOMUUA7oUg
q+BDKr0o0DvcD56JbpAuES913EhF0qbEJO6LKJ3XH0lZk+rY+pCz+TqGKDvdFJ6nBchbOhtj8nxp
kG2wcQznHZ8L8hksNfxW5wQ+gkVQ5qJEt7jSlsl/Hv2cgKdTzPeODIlGhbLHSUWcNQcHY53HPxA3
Dh6S5R53YajkaGWKUkYIF7HkzSc5g2Dpt7G+0DuwQCK/W5MhUNaYvlTHEEPb+hS0FMaWkAHMCnWZ
6BylbszEp30LgPQpV+Afy+gAkuNfOQYToxuQEpcs4wOLh2OwtDU0Y5QJ2lMhivzo+WuLv+xkdSjE
1K3RZIRYW2tiyg8CkSjS0qYtRPXB88eymiABnyfeb91OU7mvQl/gjI5IPFJXYozoY+TBBYQtwd2I
dBR4IxXn2KbclTV7knRE6AXXa6JTCNel4aKDyO5E5NH3oRIx+xbMHtLmDNuPmIsq5EV3S9V6xROi
iwSzHaAGVK/TJIoyFWyO9YkyGvu3WvkIaDiEI9WuddR6DxACGFCvkjj4NwMlQ3y03B/jU1gtA39t
Er36yrKgwALKNd1nDa72Ip+xA/mMiPiQ41RAxrSMLfbOl0g98zi28d51IAn8BPU61T0kfLDPpF2D
c9IWHb1ZHV1/BDDeegfuYYx1Z51wH0C+jrCfYQJW7dlS6QZrBU11EyJmGYAR4Ym3azHtgcS2LZtn
NyLE+UKbeOFPcojabzSpYQ4KcXuZVaWpy4NkY0wQZsB9PspQzs3t7LcW/Y6R0QcRd830CeYky73U
hNVH2BnCYKdboL6qhE3iBrwrkCjqpiVPEW2MH3Nb1YhYiFzzjUq1+d6DGvOM8LSzY9si8uyKGWPA
kaXHEL1LvZNSTParj68yQTxuUD/oUkr/W1AGNrwLJWbUUBSE0A9y51toLvHpVtsQkBjMM0KjgPsl
uWXIdaExqUMPQf/IbxRY63eIM2fy04AbWoH3hMNt5JNmTVYHkDJNxwFVgFQtI28Z1LR5k9lkAPsu
m4h+xFB09zEcNepTPIJj5maw6tlVhL/kSccz6Bq1NySvyBGMyuxW1LZDidkUqBTlORumfTMBGOrn
XlPu6xmEdNrrIdSdVjPm0U89lHl3pm2GPbIMWCAX0Trqa5zI9ESS+yjpYHnruSlvIaUZCdiiGH2w
3MIb4nJcUHSgeT++FINaflpCi49xaMcd8OnmPiBARI4QZXxfE9uDtqGd9aMp4ugxZwZD2G7y52JH
qkTexIhKg5QHUZCFLe62fIbTSaHOPYqsiUealXWxlgY4g1wJpDD7rrnhPoEX1TPqhshT5INIBAT5
zNKZaq8jBKUaXrs6SLRFn5DrRo/AJINDIlY/4DaQDfjcU8i+Bj1kRtU+sjHm5dDuiFmeotmAN8sN
LJ+Gc/RQEcynEr/nezKT+SuZovpbPqOemiwgp1uIAhFJHeck00uETFI2Pbs3lKgf5TKQe6hDe8sx
QK36BwfTJC5XxK5NM7lDEsaVfxhM2MAK/ogMEw/JLORcTXlTGVpATA1EQszO/g1P1PIUqhIFqBwj
pi7TDR8+Ewkypr4pMXzDKpTByxFFS1RM4+j1j/qR4xMBGoBOJ+W1KPVy0pu70aEAwDFydPTUGoHY
ASOYM6oaR1zi3eOIyc8oLabRu9NlAUjWDLY8AUY+xDFth2+coLq5hzea3udw5eymHHscugZDXthJ
XMpeF5fokk0q0xzVp9QuRdDfQKIv+UnzJXniQ9s8Q/IYKS1D9XEYZP05X5j/1XQtEnyU85En4/5z
J9QrgK8p3ICCRx/1yMnDXNuDP+n4S5EAdgsyC8QJyEc+dqxdWsQKOfpPCDTsO9h48c6DTPRLxavi
nQ3nHAxyJCjsd78oEpoFiFZexyQCkWwY5584EAcZs806rqMJGgh5mLc3+Qju1EDSZkn1Wl8XlQpU
ZsYA7tcEXpiGqzrmDAjB+zhyAlo0tYw63GUFIu1ghIg0wnjh5fseOogkBd1lBfbapqZfdT2WnwyP
hyKjHrrg6ayRtYXCljdxpKTctYvxeTpRlL73wtUEEkDoonaoeoFc7DCjiplJswi6W3hj1T6KRe3u
5VxDy3tAb2DYkc7zmwOaKPMHRkQ83PLJWfEiYNveLaTRkOLlliQfLWhW5ccqHxLxBbPS3kH43YDC
WSPko24K9uQBlrSzTYW8fwzc+K4qAGP3oNW2fiYhfsxViKNqMPhYuqpRuzJBDqFNJQ7GLC2g75HP
X+lowXlrUA5DkdkkAUP+3pXv4SvVuF9mSBLt85EqdwRbl1hwjQ8T/G2wIJMWe8yOxtFLpMEefotL
vjK37Vj17VqdnnM4jSl8HaH05A6ecCg11LTDb0WDB5WY1o/h29skDN4VPgo2kDRGTN3HXO4HXsAm
wKfQpQVJ2mIvB+TfsKS1fMRc2Z+KZVjq37pZ/CLrOIhocIRwzX/jZtTfSFKYO/A29V80dGfHVHaQ
u0Q0XkMPao40Mp7R/JRzOP+o8rx51AuKuPOMgBEBOxF4A49AkxiFpNmHiLzneELelcQbg3uUJavH
XtHVC3lzfVO0uLB8gn8JCI8+Dc7iJMY++5pzUHanta2SnyUAsgeF2uaDrdeQIgjlq6cRd6b9ZPgd
zq3Ncg4iXQSt1P1uG9QbMtRa0Y7BzaO+wuEjrulBXfDiFbhydsi2vGdQ46F2N1iNXlOkenOvGU94
5oxBpUXlwNVDRRupjhKKPJui7p5b29afMdVPH8Fjw4qs0Z7/oYTz6F7KxUIudUTgZo5lPcZfxmIk
qOijtlDrvWsC9x4jGSgySx6RWxMp/2PuRf5XNP+WZ2sSvZd9ocRuRPARHFuJomPZW9agTNiObZjO
I7RqbxPS6CraQSMn/hKYNY2jvegkEj469YijA44dQga4o81YIbD3h3i4CwtqbnrPoRURot1f7gRk
G+3RyQBXQwePmJq2g8hS4YXLnZcMMTjAJMhQ0iGC/m4x5fXvAF2Zjw4jZchchV5ZPxB8fRkwUq8y
SL3090WMLPboSlkfZZiPGSpG0S0aQ2F72+cQwTX1hFFHMB1X9d6LWz7doCGC7KiTa3/uukbuBiyh
l9otNgJYQsYK/TXMAI3LRRK8FbLwDyTvduqUJJogAtHhoVlcnwZxcxAo4SHfOcgoiFNRTwcPaPqr
3mQ7gWoTDZrLOhgwdorMFL2owLovjYmRjL/9gDP4g+0IKpjSW4NPHx0wvfYbefDOevoz2IeOl9v3
Z/AZW+0FJABAkYokOOh8fkVc22XTeHFe8ExPfTuDOiRsKepZRwdAiL5KIw50AbZHmqlIY8j32Li6
8ktsUBS6bJtVDzs6SFXtwOf5KYak+9vf4AzIxN9AlMD43VfTnIQHmQP7IdcrBnfJiCYMgCDX4ZP+
R2ghYk3TTQDJoFVm9szi1q8Wm98kKxrt7dc4d5Q28AZldFgqSYKDm+FDZCK/rMhe9CDvfGM+vP2M
c2dpY9muKvJ67GDZ1RLHqSZIAZi8pKhyZvGt3sIURdSiYBkekN+NmUogb1cNKNlc9dO3WgvgSsLN
7s/RgRTVMZ8ROM4tCv5vL37mCG21FrDJGrWjgB1yVCJSKHw1N9obP3c5Wy7AMc9tzvrV/wIqEYwM
xnoM2cElSQOpw0lkQVu/vv3zzxwdsr7WX4uj6DHMhOPnK+ojCQ0RZAPkmbgw7cbyKpUITDatb/b3
QzrBm1ahfVnp/Fufoy4dNeTKCQyysWEoW7SsAwAAs4Tu1Uzr1537S/Ns577uBgAlTS9DwjDxtM5f
iBzy1qiZTGkUmnZ/3QfY2K5LdEwLNfzn53N4thUZXhl135VgEXv7GefeYmO7VsuwcxL3gJDrUFWC
PXLWLJnXoMz99iP+fY7iZDObrv0ujmpPRWv/82kCsdowiJ8h0KoImcoLr/HvGydONlDGXMe+zvsp
OOS6eaYtzXicf8wxuzItLx08+YXH/Nve4mR9/F+nVYSc1xUGYA95OHm/IpG0P2hbNMe3N+rf3wLd
xP9eXZdTCfTLulGJQ7eqvV+Hztpoenp7+XM/fn3sXz+eIswfHOlx5ScNalEEVzLKmN+vW3xjx3ng
kIVLWEMVJU0mUNvf+eulf93qW0OWBZQ/a6xO9Py+6DDDEA8XeRjPbTv9732pkrFcTKmDQw98Sopa
wZj1wGPO/UW+tnOnc2PIdqoXUjQuOgzM3i0Byjy4hwmozlYRyca7DiwcJxtbBl9bYXnpYXBRAkCE
NkQPYhd9afUz27SlmKiGLgKq0iV/nOkKOJex/2lU137jLclE1cQTSjELh3ZA/hljJA2aEPFVAjV+
zDeG61BOLIvKx+KtvHdVf8/WSKhDYi/J+7fP6Ln92VhvJYvEcUApD6iRNjsAYW0q8pXAjqJQ+PYj
zljwlm8inIiJUdbF9LdAj8YN4C0sw+ECr9wZN72lm0BlGpLPwDMeqoCjpkwwzFYeVdU+XYbb/jtL
i7eqB2iAoj8YSuAKu8J7ynl3T7z2qQzCn13S7khRoyKXZ9ft1caq4dlQZtUDbpjCr8ojGkz6sDDx
ct3qG4suRtf6QRNzJB5uBSM2+b5FHfJw3eobQ67H2vP7cMZv9wcx7bs+ifdxSb6+vfoZb7SlnqAa
oAnTcox1SMkPcWU+BLN57YZgj+LZ1yaIL9w3/5bL9uMtC0VFFYTqIg8PmjxU5YS7AV/Zoev9X/95
WHe/ilbzpX4HJZLoooj8GSvZ8lPIuke9sIk4rlGdnMyEnrDvxCWax3Orb82c5d1i6xKD7gnauGgL
xbuuMFeR42HLNnc0d6jneBoWXpHxu/XQ78dI63WEMvGWmSKvQbtWRiw41P0kUp+bJuNR+FyUAYSQ
Qnvd4d1SVERtx9QSjvEhEO0r6+EGgTtarrPqLUMFL8hoE9ATHhgZI/SHkC9M9roJvTjeGDVbxnoZ
dcEO1Ry/VBiczBYLIM3bVnfu3GxsWtkIFffchAd0pELQoIN8/WrfveW+qNE2kosN1kktQMtB0nsD
7fkKIAN6itE3u3D9nLkhtvQXKIfHALznIeD3wad+jarXWsJA7K6c6aertmnLgEHQIs0TIwEEAkBs
j4DS3gTi4huc+QhbCow6ALte2C8a+9SOT3OwzPd0UPWFG/Tc6hvjzceeA89nsHrvB5+oG4Y7KGjm
F7KDc6uvf/8rfCeOzIWaFFbnZhWutXO1M1FOPr698WduBbYJscPaQhF1SFDUXJJCpjPIRV3URxBk
Vd+TENSvPu0upc7nXmVzN1t0OoGgC/GsogFXblvwZI/c9uXtNzl3TDdm3DTVWGq0v3B7NvxXDBha
NosAiGb2lXnBhUv0TCiz5b8YSbEsCfPWh0xC7CmoZ9CtzB8BbisARh9VRlH4Dxvx5e2XOrNlW0YM
YF5Ug+d1CJ0Ao8oqtwAxpZtLOkXnll9f86/DNfcBFWM7QiYqL2L0M7xRD0DIz2X3et3v3wTgHPrw
THCG/RopckN0OYGKb5cLYkH/lmrw462MQV6ALa0Z1m9eRWaPblEmLT9oP7yLS/mUINKc3APv2B1G
k66qvcXRxtqpXyStI8CJAhygbtA5wUxIEF1iYD1zvrbsGPk0IOHiLVYvKEBlUAqDwey8ubvzy35F
KdEbgG0+X/dxNrZfgR0y9mox/CTSzGlU4pbq0WA/Xrf6xtpD6DTIZpqGn20y8Wzy1XfMsga76xbf
GDvQRaXUgvc/9WQ/hxBbTusEWKO3F18/5f92leJoc2ejNAasa+B7P6qxVje1kd5dHIv8CJL65FKQ
vO7CP56xpcZoBtd7PeEFZkqs/9uL+yhdOSKhso3yjBpsSmsUpF047i0fs6QMPiVLN8Mbq6tIcACa
/m/Tn2qRWIcBkd/r9ZIBPwesSS0uqWCduVa2/BlqxjACiWj1AwOVuwYVFRyFR7RsXlZ+iMsvce4x
613wl/8SxiZJAHzWb1PpW+eZD8TjD5Uzx9ULL17RXTgRZ/zklk3D4M5CT2hw32fiCnTxE8Q+A7sy
QN+yaTQqXCo3ivCHXvKDz8I9KgkYURDlOxYll2jKz73Cxtg74lgF6pXoe0MAQ7dD+wNkC/U15ggQ
8WZxTeJIAlsW3vUSU3SAvNodMGbX3IFYfONI8nzVc4eoyd3K/QWVhQmDUl51jTvH4ltHogcGDouk
+wG559jPQh7K9qaU3K+e33Ym//ToeMDGmYQLD/0ZsDfIDXpF9QQhkAddEQxCTuJZJQG+hVqA0Im7
68pFAdlW7AxGxpbBCf9XBA7jwwBHAvjpdQyWWH3jNwJ/aQN0einmG01hH5NCQHt7Md0grrk38IBN
yKDqFhespPSHKUNMaFCuYp22vrpEXPxP7471Nz4DwO/OESjZ/ojKZUlJ43m7AayKu8ja5sKhOveI
TYxgW9ISNXL/xwjdEczPdTGNss4bgLX1qvaCA/9DBvE/VwheZLX0v5xfrKIpMABt1ukspqF4yY3q
8j2+PjB1qUiYr77oSdZgqYeI32yjfcUphrluKIDHw4n3augI8CY4kcAzDfYXgEOAugBFGi+v1J+8
4A7TchjCXdRUD880dEORADcSKiwvATvBOIauu0barBh0ma8kasNQ3BlMCgNxVSrrR+omovngpgNw
eQ07WN0B1buKOwcXDss/g/6AbIs+mJUalglajndo+rCTwyAFdJt4eVIYAfB6dKTfNuJzj9mcmRFs
2qztvPFX1K2D+QvGiBMMAYtgqjPECDx5CqnsPr79sH96arzT5vSIkkNsLCbBHc0j32GCXwAKDhaB
1lxIWP8ADf5xcrYVIQzOGvgbSAmmGJlToodmb93DCTkJyGqwCwLkOJ+h72y96iiSBoTZBzKpsghv
WTQCS3UHYkDLqh2A9iUG9KQqK3647uU3NwmFuhSgayq6BUHJMyDARRZJTHJct/jmJonB7mR7gK4/
h9p9NxH8SgN45pWLb24STU2omCLy1DdDDThzE6ZA4174ZOfOxOYWIcoKL+yG5NYuwA7mPnSe5hn6
DFfty7aO5DAR3oA4lN0pMGLs7AhCRGvDCxfgGWe4LR8JNMZZErL+xOvuKZ/BqdYs03EAPPXKX7+5
MIAVDfPGgmtGFxMEIV1bRfQ2YfG0XIqdzpj/toFhcxx0Liy7I7DMNKy9rOrMh0r4n1q/vODJzmzT
ljUbA1q16oFVvXMqtBlfwEMCAMyNr67rYuO+2BzQCvjEao7gK2WTmPAbACSgZ5AlEv8LX/rMIeWb
Q8qiCl8WQz4/pATsfQ8lvdYdp9nOF4ovZ9bfdjCEnCBwjemMO43GbVpZDEz9P9hzzq2+CWzq2BgM
ADv1eamm12n0WfpnUu1tCzvzdbcVSHAqJFOkDb+l/fgdpCrgE8zDZwhrXSJmPfeA9e9/BQM0kL4X
hgMm8ELIOILX4bOQiMKj6BI/27kHrNv21wOUbJO5bWhzYqUu9sQXLxgCizJdhheQd2f2f1uJXNt1
I+przcmB5HpHBiBFZdJf5z/ZxvOvIzTSzZU8oVQAsSxG5uNoL1Isn9ubrWWt4zJK1PSXcpgz0XX0
BG5b7+MA8usLv//cE7amZYpJLX1cntDFK190nCOfGMhKlDCAnOe6h2yLjdSIRGJII7/V9QQxZkRU
oPOALsPQX4SInvnIW+pd1qHK38UgAgeaFlQvDiMsCw7t20Z2bvHNRZDLefZ9TDefFGL8PbhHWKbt
dYrSZFtqdMQunpauOBnaQUC3gO5lOA1zOrcYwb3u929sWPER47ihgIl1qC2A/el3112HSgzItrII
mTdIqENA56TAU5VRsEikRsZjNtXk99s//8wZ3VLukmDwFgbxyVM/qY/UZy+UGQcRrIu6G+cesDFi
1/dA9o2mP4GBHVQHFabGmCh1Wiuc1Lff4dwR2liy1GEMqqu6O/Vyoplo8AjMHVxi6zy3+saKQYfb
uc7F1YnQ7unP7s8hGoJX/fRtRVH2PJwnEjUn4jCZHi42Q8n4kvjDma3fVgtNiTE34lp5MmGlUiOQ
Z+W1QDcZLLPXhXHbkiG3vfYhndac/qA3JF/eddNFhc4zO79l25WLlCZQU3eiCbDKeWCa3cLkj7d3
/tzmrH//62rUufBEU2BzrKkH3L243Ve1+WB1QNc9YX2tv5+Q1DYuQOwC9z99Liz4OdercSYXMQLn
XiHYPMDJJQqauTzxEmkXZS9/SAdGiOnt336Dcx9gY7sFKM+6wipMZfqF3lUxmopDM7++vfi5X7+x
Wo6cKA7AhnbSDm6Z88JlC9jq0qnHMMvbjzj3+zemy6p+kMoT8iS4AuEW5DGa4tr4YUuvW+R8sh7H
5wUx1ndmYFI2nl6H9Xa86tf/D7kuCDCWsez7E2uBdTQSQsSDZPzz26uf2f4tp25fYYR6GL3yZGZ+
oKvTAf3QTX35+J/Z/GDNy/46/pybZMGYDb5vK1atU1gY/I+W7LrDGawv9tf6tjbLgCQV61v1w809
zcA+eKkucG53NrZbScwueB6QmYWbPoeC/AYJ2rhrg+vkWwKy1TilUGiNvLrBvSv6kxmhdDkQwJPe
/rbntn5jt4ZaKGVPISj6A3Tv0iJs++lTULcedNmue8LGeHNwAGpj4JoD23lZjFnp9zNoXT68vfq5
3d/YLQgaQJhZx/Iko6XZMXSH/9gXEoLnqx6wpeolicJwYxJ0J+YjLlQ4SCf0Dx/Q47p0Os9UH7a6
pjbxMb7gF9XJJdDjBX0JYO601qDsYy+NGfTNdS+yiZ41G4kHupDyZBV6dlaMn8NxOgTedGkgYF3o
H1VHurHiCnwkI1yPPDnd3xtLxYmsNxnoJYZdLRbMhftKTted2y2Xr6r5iBIQx2cppg+9bxfkGTM5
XLdVG5NWFcaxa4/iTdZU1YzDAyjzbJqz9rpceMvkq00wAkjM2pP1MPD65zJIQMzz9q8/Y9JbCt9+
7oGSTBJxClEEToVBtW9BOn/d4htrNpj5QBbWNydOWHAicZvcgxrq0mTPGWveqpjmaEFErYEmSR9M
gEFh48EQyLK1qXzVz98OlJo8CW0J1OjJOMSJyoz9cWzAvn3d6psSE1TrBFpnHKwWUD4vXBxkpZov
YSTP7M12ehTcGBHIy4r2ZHK3gL5IPf3BSRblpb0594CN/fY2zBNRJsggBaDcsgM3vNbQ/fQpSLKu
26D10X9dxMRBXEggRsH2eyMG/BEJxXiR6xbfWK2bqko4UxdoEzmV/fEJuMc+Xrf4JoDGsPkygaSu
Pblm2v/5tD67GDyf2/nNJUyCuAX2mPYnjI6D+KLCmCjYkT+M4uIg9foN/+Gb/2C5/9p4OUmUPumM
k1lE5fMf9moqCjBgzxEIGa8UASd/cFx/PSaPIrVOKyJMgUbkPh8W8Rq3F3v5fvRn8Osf77EdG11J
VhFqIc0Ala36CgxC330wuDc/QgrI9/YUBLE/waxYtwc6h/qox8rUebrOnzRtKu1Amv0EkqOZ7em8
csEBDdDtK/At0rSuWlRrqU1AgKGrsvL3KFZS+c5f1NydFPC94sgLI7hE84S6sNhX+MVcfpIOpJAg
uAHh6Mprip8I8QkwT+xUsLIAUhJW5SGMofOjAP+udyC3W8A02kv60NNQPgCq2p907w0Wk4ADGCuF
reZMll69T+Ko+4L0c/pMVFku+yJfQIzcm/J9TEnwrp9zf+cSCsLJUi3voVlQfYB2CzmaQEo8jZok
s5NhT6atPZJ6XVV/DkOw91HuSbGX+WgOVgowW6C/G774YIE48nayB0jLyF9MggCIINiZbjT4FGjW
r0zDYmiczRiU4/GBoR7+aAS4e3ZYgNBM5m34U6uQPyQLSgrgzxz69lZFy/yVFYX5hESIvTc+CDch
iGf2aGTjGzAmx5feWfCb8HYYKcjH1wQYXeb3LgFjYLi28yH3LcEbwRbQHDRJy4JU17l9KcADcaB0
JWp2i9/clTl6HmAA8+ZdH+NYY6KGTmCixHcPQSe1X3oIQtL/4+zMmttUtgb6i6hqoJleJSHJlqd4
SGK/UPFJwjwPDfz6b5H7ci5fZN3yW04qR0JAd+/evfdaDafVG2GCmtz1oumx69atg1tQlXShCWiN
YvaqfW7M01vTysCGyJnGBID2wBD1ugWgXbWwudywHm+EN9M53gdjd19Wk3tlG0u7WefBtUydtO4P
7ehC4wYE08N/S/uTkJkjAWv2SXbEgym/l8UEDSYcRsRcgZb33zzugn5kc67LzSAmwCAdQHg4jZHu
nvLWbl/S3gMIFcAadJugKk/4UpsdbRfRaw5c4FdI83N4XccpBJsMsLW1M0sZFjfUiXBmLlp3fkws
DZFomBXWcbS19CdtZf1rP4NUDHoFkK2vxsKHRqrte9GGV1E/uy9l/4cvrOvEFUpZ2VHrBl7VPpld
dzO76aRftyE0jHYS0vwiZo6kHuJ0sJurMAv16ViHQfCr1PTlXMqDjrMzarctD7bDZBGPHhUybp2o
W8cjT7RtysC9q2E1ThvNI9zeJFMFEG9qnBruWcqRy3aaoe3R6gqnsu0MQLGWGJx/AClyO6c6auXO
jFQN+Kmb0upKxAt0xjO64NbOZgBE+RzOBiReCOh+XXFkvpOTWijhepo5fmIFbnGrSVWBSQxjxrbb
Rvp03Ue2eMmgOba+kTIdbLt04s9xNnJkSPeFwWXUDN5H0dYg0UBQ58GrnvQF3RgAESVc5Ql2cG7j
43qUI2+QpQBH5loCXcwbAhK3MaGhhMyeuAXdIgzbrcuutUm3XTzJ+ag7WLFu80rpPaFv17S7NrDM
8JGktmi3YdqAfutxmKU7ADJmjgG7AyMjgIZBCYRYSteRNzqF71Ed0Bxso+NeuFYD8iIIHBEe3DnS
M3xVTEybOZXZASINvCTbHYzjjDGu2sP8AgdkqaISBy62q9vNHALeHeAn2YFxF+d57GxF1yAXcMyl
Y2TKqrzLt32fWGBHs86Sfm/OerFN21r3+p0QcVfcKSuP2eYagX0NOqGvnmKTxNhG5WrsjplQlX4z
TmNlRRsNZJaKN043WQ3K+NAYd31uaMY/YQ2jgvNVgDLwCtKw8L7bXlmwBwGF5drfUya94Sac5rb3
tTixgc1G1CSBgaB4zh42s6GP2hvJVtZihrmt1M1ia8NnF88jfdoeXJrRVwM14MPG4PaDIIECL36k
nB8MP9Mwg/JDfj8pjQ06UZW1m2lQBVAd1QOgFWYXAykFfRgd43nKPFLccNWvpD5PuW/kwLa3keNV
+n7Q9UUs3k6tvbMaS9mv8WC3OIFmb/6SDnXdnNhwQX9IK2emMHrQ6tG3mGDVtjViSsgprwqHBzty
wLzBCgzsK31w5HwroH1ty1Aa4V7qQEEjoH3Nj6ma++FKeVONHrZrwGMrMG2mLzqv7k55MUKJ7MAe
OMgCBqMRD/oceNNXePV5f/Ckl8aj7+Vw/h6c0K3BsfaNObC2alUgTpQiNd7vyNJy8yEIQs/+LWxX
03/EQwSvi9YQlkVn9uLhkIylra6o/tWLmXGUzs2vKfSc8IVsU6r2FASFky+MJFYbuqqS/rmVRvTM
0daEssPLh0TfeH1itJDtDOoJ4Q/HPfCx2IICBL3TxktrTUBbFUBOPVfPga7y4hi3hjaOEKkMzL6g
PkEt/8EkRz9CL2cBATwN+NyuPcN5SUcAwP40ACn0gynUqgP4tkYAz9cr0H1llz1TseRatzawTfuY
NAtGtcddYB5CJpYJkinQ9RtHtwaCA83IrtJSrytQauTBkiN0XraZgvLqbkvRDkgqw53akN7rFDpy
FUtZ+1OvD+rW7kWe7MvC0aZHKhqTCkLdCPbWbi17BhWWZc0LcErVngyU5vNOGwauxErNuQEPSB/0
TZa6ofLtxiVi2op4CArGWtZKTE1jmCxTmFmhNtmELZz0kRkEqO8+6wfMGZY7Je9RJwLrkFM10fr6
OADYlGM01L4dj3P7ane6493OzZB579Tne7ra5Ykz2Kc+6VEdN2YbZMcBVTk+a9uyph+1rc+e33dz
68jt5BbVhD/SLnN1nSlkG79LAclqcAoIrNCNivDK7vPolVs4xuYhDszOHEGuUOZnbtjHWKML3KqZ
nS+xg/z8m+EUWfolFTKcvgaJxj5kJ91Q6+9dlUGQFV4F42tbdlrt3acpYPwbl8gufaypZvN8o3Ct
PmCwFsl4ELkelP3WLrpqhraapw3XW81N9kvSIJxNmzKqFgw8qZ36YYoyMHM9rEj15k420QVVvzlU
vzSSzgAP3DbTp5DtdA29rgiRBMKtN3Tw8X1Vv4ug6P6xQqpMH3K6EinU0ul2UbhjgBj7dZRZ8PxK
UxNgzuwKnHk7LxNpHffSuBqHBqAUjgI4yJlsvWRfj13p3WEscKESpmMhpis7FTDQclk67CizUU3f
A91p1BUBTgUizp3HwXnvshmQnhtVZdhtSHlaXYvrJe9RuEaBdZJuIbWjTLKRmvasbHVavGal7wwY
v6wDNizJTRABl4VK2NT7jBUGKcICKfVhhxTySVBj1t7VZjkqbwf8sXynrtGLrsxcZo9tMETlTc55
uH3l5qayTr0aMyziVEWAnJsULqEtecCg+ZlRulfjPkAmcq+jDAjeqlbwdrZ21ChfdwHbbw2vyp5H
a7BuQw0CJ9TQitjn1EXTQvzSEsO708D5n5SJ3+LYU4KCJtIjMx3tApUnHthrDsiYaNIUcFO/GScA
Eh3uSJwaNHgiGxk2pULHgPCmSnL5KmsFrX8eIo2qliTVkgcZllVxqrlp1tfWHpqkhEu3+HjSyiBO
UoXhzAdmYuBhNPrB9ARn5nF1hqOF9jGMM137obS6da8dI46vx6nm8G6TNTWrrgSTx9LUI9sL3G2N
HSG+8mLw+psZHq71snS5Bnt6IvEaOCDR3nK3qcIfbgRrkTmVMGAHrb0omo0bF+NzHxVx/ZDnTTT8
ylHXuL9VZefxFz0bwIjj3XGTG6+NoI+WVheO1LZrUbQntm1zkMjSWviqQSZ+gURcJCZ9OIe3Rma2
5JrbwIww+vCENu5YIH2eWoOaPaPIZ+fJ0E23oTvGTBrfDPpMXkmQJh2q0RLiuiynrr41rMhWv9Ka
m71zGloX/awYh+FQw1KOX1rXMUO8rcJod6Ie2/abW7H4AAKk2J9BODRsPoJulg1k8phI9CAl9iew
lW3/Hg6ZGdqbIVqYn4T5XfgML05Wj6aTd/PJyxpcJmPWEZHwkwL5ZBHwI4ro0OmB9J6CHrOK7sRP
wUzYeB+Df1VXMjPj8nsfdm7tbiK7NGO/mGL3V6h06k2NGmIiFNNsAuZuSPZPewv7dv8c1yw2W9RH
lXvjcd/ncJOAqQVE0MN2NKeoam/MRSnlR4MpMAZBXKaJ05ua2ZdM2TNM1UGZB5opwny7NITh37Ea
1W+bERQ2a+485MCyE0KtnmBF36EMqMMT7FaUWHR7K3FlUbb2E8Ypz8eTnZb6mmomfaOmghCvIaKf
/Rm667d8Hozk0LMxPgnQ0GxKNGdmzDEJiavUA6t/E4geU0hSMSu2sGK7rZvB9T3ZbML3YSGHfMum
qH1faP/ymOotSP0NK6D8OgDqGu7g92bfPHC90bcossxHZ3AbAJrA1xHxjEZw0vXGnvedI2H45mHI
DKFyx9vKaCmqyQMnbPZyqGgxDgeaB0kUMScArxyr7cQZEdUxjWC3MdWNJ3aiB4wI9xWJAJ1Tjnwg
aGBECxmxMMsRo5IvsoQ/l+xZNLnFA+vOX6ZSh7afASbeeWHgdDtvjLzieSghyZdmx0alLCQLgdSB
SOxDx8DtMpv2tOMa46fUqdsfky6R1Ayisu/J+qXZHVKM6BvrZ99+V24/1Bs6lvi3RS3LA/Fx2HzJ
NVQpd+VcYY0whriu91ERpASIlH8yIxeByT6J49n5doYmqODPho6+GyZ71nb1gg+uZQYfuQ1ifQsD
H+xmOs5F4acxS9/3jv7v4r4MbFIaYFWke1c4sISwheGHyHVFTG5GE5XM0nHtbwb9T/U7g85rt0pW
5k1awZHUPGN0/T4l2vIZZYzOuaBO6M9q7vqoztSvIF9WCXpukWTYrM/1ttfGKN6VyuMye9nmCrEW
GMwAKlnL2jaElDKFDWDTPBRVw7WUWZn74WDNge/q7KD60uznAwcSpZ5DjQht+7Fl9+ZuZ3POzP3o
eaRXhiW9Y8qJUWVobXYFsprbQDdQO506T9RXvRjQ7ARFSmiLSXbAtKK8robiUESvaaHlv1hm0xqP
Y8mhNJsTNl5ZwfT7NsROl/qOMygGuuWlG5Pg6qpkM7L4MlIk2XSVdLQ1ah2vE54yViqZBXD28HEt
Z3KtHj3PFu1PpC9SLSPUEHjMsPHMvPhxPEbufmI4MhrHljFJBXvwq0ZlrNptUbW8cvQyqY3loFRh
S5Kzq2t4V/mzUxFGF1AbbgKCoJMXU58KbmzKUGaFYGYMXcvvrSaanW0KifQeM5sTXEOjh5cnc4vh
RFyMEyQ0G/u9tATuChNaULZpModp08uRFByV2Sn9ULOw+G0x6+xRhhwjSABUU/fliL8EG0qEo2Si
H/kY5oPKt50uMBZl1Enlh6DSh+8qMnlPjKYa8+cSCxpIdVeG0QF9ABBeu3ZH5xZf0mI0txv7JtRV
k1zHyKirTY+FbN5NKmG5ijvSS7kxke4rXGp/DGeyr9M2SHa5Ksk/DW6Oz4c915UGDpB+2aElMURt
g15A0/XarxOh5M7IBRsLzZYtGAokAB5VSq/LKDmpejDuPJMMD84aHUoMOlpkJaWGFnUrqcB+xwai
Rt/No7g4lWKewy3dMO2dFM2g0HyQHr9Pg5B3grDQaK9kVKHfCG1GWl/2kFVzxd0Y23y+Jag3gl0B
3vdbaAzh1xRAxgPR4bKSeGiFUretj72thofZJgVbaxKOaG9Emjil7Hsr32azdG2PMbDSgmWWZSsw
B8x7UisImsuGlfmGNgXz1tS0/rnOF/DuguP9mTlT84uh4iQ30TTAJW0h2y5PgaAuHEcBeL6a8GJV
XfJeB0P/lGJSKpHgaOpHXfyx0EVufg85fB5omwH16+q0n3AcYxgNAsR8fjA85VCFHXH6mUeId7A3
5Pd51HhfBbmP68GLeCIFsecxJEtH3iTVJ78QgevspDTHNxixCcFPCSB+C8cQQL1NeTGLHM6oe3vA
drApYtE+2pzZ3Cj61itWRzO+k5brxLs5Xd5Ku8P54QW1KK5NtmCkUVz1Ixqr5jS5ARnhAYf7jhfG
/gUlcR52oXRbP5EjpdHFYAIdBz7Vb6hlI71ie1lyRPEavbqtyWePkV290jFNGO0FcM+3wkAstZ0n
T6WsAhodfFBn0ZJRo/wPnobhTnDODaOJMa0XvbFl9sRrNWJRA1xuWSfGp3rJqjCNaZCx55x236D9
KqgBfzQju72OvYEAvshEt8Ozkb653Zj/mqZ4/t2MKvkhSNkRqDFRIQE0GFIBxVk3f/75PI3jmwsM
/R0pIZn9SaoDrJTwihvvHAfUFYidmkR77+ugfCwB8e+UYlba0ZBIzkBOhGq7EoJ/4ffjAoB2MavR
mNIW18idyKK2had+VVWkvcmYOBz7VVUsLg91J0chX1Skcz2MbQjamHmb73Y01rCYSd7QmZTXzqNV
I2xhY2J/I1WQXveaI77yI6xDnDjjP0bV5HeCLrYIe1I2Pk/kKY1j2nrBD8m2GIEBrsLnVBblFxmI
5nugoBBviHGWZZD++XIXYw9LN3U4Ot5NmGXJPG7JljEY5wicPThatoybmhm62wTomsrNiBrROs7D
TL6ynfr5J/NTcAAFbcgtJxT9KXZoual4X6J7kbude5sPaUkQIzJ34OSNHHfhldljZlR2c6p7u/nV
CwAEaI6namcHWYLugpOW76RaePl1J2Abn2pt+yBs3FkvkPHtL3+kIaYj82V5XoSEOHLImSKIMm9i
D9mW5yDiIu3efa2q2ESW3VjOIZtxRG/mUudmDmT9tgFmrZuKVuL8kHgxxj23SJOrkKKgYJfbOUl+
t4rECcZwbO+ES+cj2WSb5c0BYB3QJvxEd+fMLlQ1ZnKYOs/V9llOocDGIBszQQuMkidHi01tM4ws
MruuGTm9mz3WM/5aPGqFgA9NMww3XMnUu0sopWp3YeaNT7zT6Ee7pLuacKduhsKFOK2KiRdmbEt2
T66lTcNWCkjzNB4lb7jmGWYUY4UvdooSooCknm+bArfLlocSHNiT5beswFW36wLde6hdvuiUD2Bp
IqZeIoAFn41FRz0OohyOccMUxTqNDiv2aLGqbRcitYEo9ylDhfUsSu7XZjQr7VFQP3skuUiClxnV
/E1uvXsVQ084OCIfCA/tEM6HSldxRX2YYipsqnpRE442MgMaiF1FbiDHt1dU9R53LEzxfFzyxY7R
I0EcNKL+MJPxU1FasdpS7pHct+Q+t53Ljjceima7RAhXdmIPFokxzfrB4Prt1i2jwKhcAOaZxYJ+
QD8W+Q0RsXYo+gXinWuO+xIECU87LFoSxV7kZQH/TxXei9ChtIOGAXGskjZ5jzOPvF8SCdJ7EB2f
aZ8LCY9lf4h0PX0RUkgPUWGdPfKb598prpSQ/s+QbLXeM5A4NTPv+6YmAJAsNLwLNnTx0lLtI1Uf
xZWFzOMpiAz3d4/N7KddZOpxiUiOPAXqrhwN51MWaY+aU6XVTShzAtZQ86rm0THovKeubJz82Z3b
R/LMxNH4IYathaZtL+uAmccWoqo3lWFTqtpoITdNWK71NBkcjTQ1p279VGI4VYX9o8gs4wvvMumH
TIs53uLSH706J3kam5j78kQjOp3A46tNN2Z4XITCZFtlI0uxadU84jL0wq92ZHOm5HIEc+/GZnyK
eiShgRNrb0behfeu0ZI/ccDr6y+jSMzhaLUdGgRMGc0Jv1L5wFl09IshRFOkSWzZDLYeXIUlWaEv
uU7qZsPhHLIAC4Kg8SBx25xyErPdTtOXF6Wt56Q55FZBtFUqpAp16STMnoaBusYssRCwG2rFPRQZ
st2l3rT7orHaaycr8DwQbHTOFXtdMhpC06tvZawhvqF6ySEOHOqnbhidY2akbCh0lAQ3XmPr7rHK
EY5OGi+mqATWLdEj41ta39L0rRnQbXhuzIYqrYUIr8zEls99P1Wv2AhsemCxHjzqDZvbbZpX9VPh
Ug2Kwq8ex02S0IuzC2xbXBcavUkTfIf3lEqV99CS3bwbWyN6nEkjV4dUpa4vPU74nmY27PecfgQH
Vl+mBAyGdbtwfpzumpVZ3UdY4vyAfH5JX4CL2SNUU+BtJPUw9iYzCqxvcSd13HjKditf2Pr0c0C8
8oWGZMN3W4D4ZVtGg58TWfmCHe4jteHunU24cytRjl6xd++tXcEeB0tWa7C1jwcvv5+HGGdTUmvz
yZkXq0/VBJyU1VbH0hCS6/T0rh63jWEaXwDkN74RgYBuxwrBYJsvG3NGfkk7mMVGzdCi9G0Yl2Uv
i9vFfjjxHqeljO9mTsfNHasYSh5bxzUSJsSrGiqGxkdim37l9IXdxR+bsjYu8rqYvaDyqdhJ93ZU
au8ZWOoOU54pZ0iAizmrVIN5M6OadjdWaI72Xg8j+1Ca2fyzEbzvR61YNuW1jsMA9ZrUkcLZXYQY
KE7uaitsQPBMHUESawqpiLyAdO+mSfLd0OzyH81kM4O1CUBfgCBZ7KagdPpTP87Va9rz38RM8d2f
U1ICrei5pPGRRZRaWY3If7hzYrv6ZoTkK/BLtEfU9hiVlLSzI68am70lT0+TUloY7403cHw7OgPW
gmyM09iPHHqQNzHbGtqjpftdcwMEpcOA1+2YWxY7AE1ahGi1EyCsq4rIiB+1AGr/LuK8ic7cyuR5
1BPqvzLJxSPYfgY5parZ44D+787UyDxuOgsXzQbv4vyz5BVT98YciEeR6Pk3gA/qyXKc9mulVW6/
iRwgodSdJtq8iZf1h6PvzG+ZT7KdaMf+wKFN+6JEUR8aq+J0IQwj/qgRbWcVukU5GEhPccuxV2xj
lHg5xRxvBg/50czQICFXNcvTMLLaY6tLtT0RJYf7ZNB5jLW14D8kx7eb/xwEpDh5zbcwYcbeuZx+
/iZ4qsMf5Rjj8LGFoR3SZC5PoxZP/6i5RjpTpjrSgw06CHns4ArNxGueVry3TvQW6H3hIcHlgqsS
iQRb/Zkt6ZSTgKgVMA1WosBnL1Z9C2eU5hvT6zmYrh18xlNstUe9TaJX0tP1E9NJ+FbZOieinLNF
vyJ92Re0ToJcOea48L7sCrHr2WjLV47sp2uO2jHAOLo5uAfylta00zLKdLJNMNrpC+i6+pgHLck6
G7CfOraJDnUgYteyaQca7o/lhAgiAkOAwXJs6+rYVsIddmNviIqkthfj62xtile8UIz3QxJV6W2O
Byt51iJLVwcOQpHbRGHtPqFi48Aw7/XsW5ogrSadylneXnVaJ05GXGFD5ZjIuM3iSCZXzjwE/Xc+
Qu+OiF7xpmP0oVRDWLjCvzpdMf4sHAQzWmUnoR+UilMmLxKBd0cmxii2Xtcb34p5FtlrSeqoPGL+
nOOdNs2cHTOkS3Vg30Q+hgx5HN55MmM+YdfJ0b8XTbLqNtXM2/hAoUX/avVYy+lpq3v5KbyRicPn
v4vJDASmU9X34X86nkqSMcdZ+xyBiE9flcu6aVPauhmU1ymJ8n09L7MQ3m8yHx8XlJ2p+RKrajsj
yKpgwSv8p+o3NmGy1Ub3pE9SfK7weg1673NLDTXJnOvSpMjuNFH0IEhjUE5UXGgMWCrr/laNtaq4
K1lJXTZg5TW2ya8oo62t4yTT53oa1pT3WNajBqopu5ZJfM/C1m7+h0rN5R3525WvKu6I/mKP/Q51
ZJYQe2Pxu7GGYcUyIrPMaZobI6I5hz1IYcbS/lyFolgVz4p4JOQf3Zy6WXr00MtVWye7hLk890Kt
KuEDSOmznpThNQuDDQAoeGXOeehMt77wQP76BUjSvf8eb1DxiAjpmMOQSxVXTi2MXyIS+K0Fnnv3
iUHBV6yGNOcDg8lRIm28ZkWuXnKEZDTW/9Ko/ddXlm9YDWuUbstxm8OgkGx0X2xtSOQXHTz7hR7V
vxZa8vnrYV3nUeU2jn4SJomOo+DUNdcp9prYIxVT6Ez/kGqZKUb83A1bntW/Cy471incquk1sdP9
tPSL9XPy+D801p176KshLhRaUHzq2tWikGP/HRXEkPW7l+afsqVwx1aVtbXDDtu2Mir5OejAXwxB
ZzuEvXczJmX2/PFtOvfUV8NdEpOHKSrba8Mb7Wt82YTRo907/YWhce6prwZ2mHLeZ3eSjJalbSSP
dwuGn0IZgIUmq8jh419x7lmsRnhJQFzjeymva72imsW0Ka98mBS5OGc3t+xMLtWxn/miNdIjlJ3n
aV093UhsipDqALRMPTAAJyE0+vi3nLlj9mocihZyQV0Y7XXtwRlynZwsZ05BlezvnPxz7b6Gt8Yy
2ImWaUGCAxWp90+X4+OdLi86eM7cpTWHCy8C+tkxL69RuXKXquIVMgyT1cW2xzNv7RrFVSLIHCM9
JAQJZhappeMoz81fHz+Ac1e/egCcxkd6rRXM5vQqsPcPcAmPP5LmYkfl3+GdBpDx/56bapmaNcbD
gTU2fAut+B77QpiL3xRbPFEN+xrW0bFQ04/ZKD43QNzlt/5rNrSHUIdAT3NK7JXDbumTzqnePA7M
yRfm23OPZPn7f31D2uuU0XY5Du8iIFAznJTkfhQK4/jxUzn3+avJUASZzTEtfFND9H6vte+lUVwI
Ps498NUcyDlUoNdNYp7wGRoPLjCv4SQ4CiOV3lnk3T7+AWfG9RpC4xoRBm08tKc00sWe0rDQ4nzQ
UM34paurUlEPirH+Uvfiud+0mhHrkeSDEWoG0kQaJ9KwjL4EBNFNFwwXmBlnHsiaSVMHMRNV1/AS
G9g8J0bjJsq6949v1hI5/b8olM70Vbhjs/nXKivurnuvAcox7lrD/Rlq5qPywqOMtQ2JsOsMWdCF
h3Pux6zGPFU9Uzthx7xW3h+juawQAl3CQ5z78PVwB3E/e+3UXbcuTdo1Kchdll4EFJybTdbUtB6n
s7KxGlxzNMdpAvP5wgNdblYfpQO54/wr9aNHxy0ORfOpLSYPaPmt/xrusulN6vkMUoBuho7TBStD
MUa+//jxL7f9b49/NdjJvHmFhkr7up/VXbCA18OC+Aob/C17d22jX+yS/et2h9+xGvv5WPVZaPE7
FkZXT6c4iIfeh5p+JbCvjewOnUl7/fhXnXsPVrGQzZm/0Cq9wyM+vdR04Ow6JPcXAq1zH74a8Byh
x44ZF/21O8KsMfrmPTM/5+0jWlhtcEJhBxql7v116mhfOYukmh0/7HYMLnat/nW+0uUaZ0iZvltH
BkngUcRvvZN+t8J8Z1LkdeH2/PWN4vNXY9DTskYHdqn8TKpflK/Oh3zizDHDSOG76fw8tdal3eBf
nwRftVpre50W5RZ3n89pJR2sPVld8zPTFB+9GnUpdQEm3mvlG5Kz1CqFyHYBKP7X1YlPXo242a5x
rmMB9+P0aZxvxDQCZt2n1me6S/n41TDTMnKHnBV1PrU3Jiet7biHdxj5Hw+scxe/Gli0nHhVwVLq
V2O56zj/iGBGhzvrU5Bfrn41tqrORsGVctupD32Kautes799fOVn3pX1wFp6IfrKCAffdR1vV2G/
ph5a7z4zjeoU2P33JJ3yGipK6JXftvahx8ZoauGhy0Y2LvPOrPULt//cj1gtno0K84TGGKqItftW
4D1N1IX3/cyssN6lJBxB6HjQet/TAs5Xloalgjr7qv35udu/Gqqcc9ej/efKqexMTuXnlDDSXo1T
J+eEeJzn3o/EsKunrmLVD9LPTWVrXBwHIVHqRoq6Bk4JKJdNxoeoara9hRxrvDBez0yXa2qcHtej
GKli94fq1qUA0eJsojjQzbOR8pKi7NzDXY1ajkRMr3ELovnZelQm/YEBJbSpugSzP/darkZtBnYB
1ZzW+U7JcdGYHWfXfPj4vTlz6WteHC0BSrUpl+6OL6445eFd8amwWqeq6r/HrDUbvdEq7vyoPU8m
NLGXjy/5rxE1n7sapCN53doIiW288a7uH2v3ISIPI9t6o8u7Iv8W9O3nBu2aF9d5WT2ZLe+nmK8m
+U0237P4EjLl3I1f/v5fYWfV2wmFYNydfH7zOAUcq58V1Ygf36K/xoLcotWorVSUULvBU22K+1r/
HlgPjfPamr+tXmyd/ObjLzmzVq1ZcWxrhjCvSkZWKA406PjmZOzqPt/Xzfj94684d5NWi22fN5VJ
L4/yh/qLG/ziADf+ZJhgrcZs2MUy1IdlzNrBCzX+jzqtTeFSvlF5F6Lkc1e/GrYRndDpnPMVXdeg
G3uspqsJJ/zHt+bM3V+j4mJRWa2lx70f0mRtdD9LM3qSg7fXMvfLx99w5vLXvLi5HZzOpJXSt8Vw
S4nbd7fTvnBU8rmJec2KK7O5pHiXAaC04TjJaG+1P3NXO86d45dTfvjcj1hu37+GGQVpQ6lLvoWy
01sn07edqvZFoj9+/PFnZua1VGKCADW4gH4RjEe0mg0+FegXFsdzD3g9hmsadzSR9X6qfxmouShD
4ns5b6ns3H988ece8CpSTjBrinFgdDVDvVfz5Ksi3FLBe+Hjz8zTcj14OweXfMO9yfLx1ETuNrJQ
1UfZNmpHvw/STZeQKaJ0+uNfc+5RrAZ0oseBHrpEWMIqvC3F4uUe25+6MNmdmVHlaiyrXsuht2vp
P8QS9UazhKKr2btdEEvIVa9GR8U7OoIvrMpngpY1TG6OZAnuTXS+5d3T3LMBj3DMun0hza3jfU7l
JddAOXh1ihaAkEVC1MYGNwEt6E56CZl25nGsgXKxGmKqF2feWwwybPYeVKw+96TXKDkrS4EX2Fx4
1ylqTkEumJcAPOeuehkq/5ounF636Set+OhI+KY1Xbl9cIEHdWa0mctX/uujkcxmpdG6nd803e8+
K7/puuVXavjMsaou1wQ5Kw+80LG4KW351alHWq0PgXz71NAyVyPZrZ1KDHPU+0lv0WOibcbRvbCM
nbvhq1EbLG7FdBTKN52Zo+ZxL8vowgR67qNXQ1YCadUac1khc+3ODObbtOkuZIzPzM1rYJzDulUJ
rNl+ZNwU8cHoXKovHwrn0uJ+5l1Z4+LGiZLNGleFT31yvnM6ev9hHbXbZk4ukdzOfcUqih68bpoW
cQ47ImgWmU2xoOKIyzXiC/fozBy2RsWJgVFptNx+r/yivK3HubXZPkbyi0bl9sfv5bnHsBqt8VSH
SqAT9en42hq6952em5+0pSYwKKoLP+PcfVoNW7qAcytpedSV1Ww8Cu3j7hgVrf/xLzj36asl2DPd
vGnJe/vRTCvelGyD+VRfnIPPffpq3CqAqjWeJcgnjTxmgfeASefaMPqvH1/8mQFmrMZuElgTxlhS
YTk62grAR69Vu8999GrsDlM5aJzlKp8EhCdeNCGm57octfRCkvDMcr5mxDm0sVDlwuqkj31GneZh
6M3fbjntydym8GcMerO87sJD/vu5hi715Sr+NfXLNqEcwSKS7soICs0/tN/4bh1u/o+zK1uOU2e3
T0QVo4Bb6Kbd7thOnDjJ3jeqDA4CMUpCDE9/Frnyr22aU52rVJdLQsOn4dMaLKgdxXjpaBTMYdz2
CBrB+Xr/bUSGKSQHaaEyFDNaQMZ/awopXUCXKTmp9uV6+RtD76z1vmlRpwSIX+Clv/q8W+k8M8xe
nH7vbryxdDjrfH5TOkZmsuMRowOnonvLdrICZIi8y9MK3umE71wut+aAEdku8M5tTkJ1bEZPX0CK
eLbjajq4c/tRF75zdC1A+qsp2PPg3eozI9YhLA3WYLvOAp/8cDXLZG9/u204jEAXrnS1KxwshJG4
EJX/VJF3kyY5Jq8R5WpSgRjWfHqwkJQ384Fbe7CgjRuCKSUHT1FN4jloftuquLOHX43Qx3hWd23b
nKbFT3BKOriju3MA26jN1JWreBgSaSEmAhFnnveExwGvK7DCAEM/HAkUGPAie308NqaWCVsFu61o
ihJVzfWF+X/G6iMBV7L/4vmfPLJzI9mYTv8BrwZhpfhA6t+tz5x0HObquAB5cVsDjPgOgkaxEtS9
I5TS7qG8k3TRkkDmIJW5jaUeRCkIPV2vamOpMiGsRd0Pkx0hyVa39IeL0+UT+MLOwQmQj1kCUu6s
WFvVGNHulTr2Cz3ooxOLu2BxQG20nwIXLB9Od47JW1UYAV7V8I6O47n5rYJGJiA2fOli/cf2Yhj4
BTsL+98j4H8elB3fNkK9mnyIsrZyPEbumHT+b24FCRvtREevOg+SCWwnPNmlDTLFS+c9t8OnBuwi
KMEgSXryIgdiDa9NOYDwaB8b8RU6edCPgIBHoA6R64Gc8C3UPpil9qeiDnfOUFsdYywhsStyPLDP
OGvS+gJUGPydXqDrcwC77c9tk8g4L9Re5Y16wo4x5U6VlaAjprMX0vMIDQ2wr2Py9ZZ6MJr/uzNF
ngOUZ9whsCf3MAAvkC+NhY6uEs+3b9Kpx5RZV5U3218XtCDYd6ikCzg/FD37SSELtnNmXvfQ/84f
zwTHMsjOQfRr1vCLs/944Re/W56Zio/X+2er9HUGvPl0BTtcBo8qDe2ioU4Le3TucwUPrxLqAYfb
qlirflOFP4CFyPJJH6lln8auOtUU8K+c3nSP9mJjnVjk1HiBP2qwakjiAOqS2zy1hz3Hx60OMtYI
B3iQilboIBnGTuJFpZV0ffzbX1S+0z/vb3OgIP5v/4A+IodSO/roigwEptSb6NOg/gnKM2RRssC+
I8FeDn2rKiOuYToMP4vKx5raWRCpnE9QAv0Ye/rLsODBhPa/IKfyAbyy7LaRN4K8swHs5DPRyIhC
m4baBUSgYoj/DHsmvusYvxMbJtozFt3itKWrj8sQ9y86akn8rAjsBr9fb8AaBe+VbwT2YsVBoBh4
3LFfI9vhtpmCatei8eQJUMrODrExwyLjYs/hiNpPMWaYlmCFXCIL7MiP17//b7bzvQYY4e2C3Avu
IspePlSH4lgk5y/Th+5LfulPLKvT/OXZe7SfnPvjcmzSP3by+bM48Ywln/Fffrijj3fVA8wJEy/Z
SzK/f1XwTDjo4kIlZVA2vii8H6opVcGl8bI+hhZKv7Otb80KY0WYZFTkOUGj+8o5EgtsHjnsxOrW
WBmrgXQgVxfU+HobKetez8e4YGntFzcWbywFfgyRQoDA9JGRf7vqT9U8T/Kf61Nh68uN0Lc7sMdG
V+njbIf3crjzG/Bk/Xwn0re63Ih0EtQQlKjm4tcwc4gIFFBg0xDDvf7pG4WbcE8wd6kFxeB1gaQF
CGzQS3HuVm06eydMNvrGRIDBQKtjuO2Nxz4tzlG6B5naKtYIvtxaFlnpYsR7elZApcBpDrrY+eT3
LyyeifRqSzFBL1CyX6MkODMWd4QGQKoGZzcCM1B9WeALfr33t1qxjsqb7TuCJW3FGNW4d0G7OlEg
+PI/PXxtvCPUbveXqveXWt+oZoRkIiDPSH3pCKIzpD/M+W0vG56J6O0hDAPe+qKRsrZRdo2bC+e/
rvfOu3PTjUxzhAXHPjJTCHPzsJyels6GrmlfjN1NOXE3MvNeBITHqZ2H/rWNYa8nGfSRuGPdlMxH
6cb+hqfDbolE3r4WEWQKfMjdcOi8LVCrval3zKwWBARB7qZl89o28W8XXOUkaEEMvq1wI7x6WJhA
yVLN90W1Cu4W1tdeQG/keuHvznr0zPr7m1kPNvBS5sptXhFIOE4Wlp0CHvRrrvge5GNj5jjGhFey
aTkUr/vXiav2ji78WUCw8e76528VbuxT+aoJ2Pa6eS0m2NcMcdycrBKSw7eVbmxTA5Q+bTCQ+1eI
xjc/J5jH4zo17Bp/b328sVWNJSntUojmFSqXLwOrhot0SmvntLVVuLFTzZBMDuHMrl4BWXaTcODt
KVbCuq1nzJQVzD9UPrOwf52d4HVUPuTe651d8N2DkxuZKare6ucQrgr9K+Sl/hn8Dvccdidt/Sls
u48cpuHXx3arGuM0inONRC6y7l+hnQRwAfO/8Up9t4mALwPXn6Dwfbxe0cZAmFzrfhmCSUPcuUig
0fMbJgvQsej0CImH28o3IjhieQ6pojzKuAdtFACA7cwrIANwW+lrq96sD24thjicw+4V4gn2Rciq
fmiZ7xxuK90I36nobbyzBtVrbC+dTDQZIAJtl+omwyDMJTOAeQhtRWh5AqAFVYSHGsby8gIBVv7p
tu83Ipgu8KfoWhpmUEmRR9Ky4bTPadmaoUYEj2TRk3Rm90IakOSKKkOy5a7g4icJnbQb7dMtbQjN
zFHpVG3edpZ8rYoQAm5jTD3oyMyrQs5tFRibb+RDW7xtekgmz/4rV+FvJ4fD5/Wy33/BckMza9SG
Wi9ugK8PdPuvcgP7Jy9DyIqrFj66QbBcSii2noj1Q48tz7wyv+XuhXqNTdmpJiQtgqB/jUPLzSi0
lM+DGF6ut2ot5D+3WRRuhHQbQPQyrgl/LVrYYU/QGkJCpgfRLMcdNi73KEBrce9VY8Y2nEg0Dwts
b3XrQ/7ff+0hq3mAOJ27MzxbNRjxbcFtZlKwC3itYbVRpiG0Pe7jxbFUEpbdsPNk+vfB5712GFFe
zkvQeLkPySEN1wfr1DVCRi/TgDTJ97gDhyNDer1my7euryBynsAOhLoVzjmdgKASeAdFUD1PFrTV
9piUW+021gV3yjk0SCV/zRc4gkdV/GBHg0wtvbewbc0QY22AjB5E8qAH+8rBQIpeQsnDiqbhDJTE
9zz3hhPlczN+uT4d1/nwTv+axBXow/hxPSj/AmsbJ8Ea/ZWKPUDZVtnG2JFxgoD97FA49TnuHXRg
yhOE6H5c//CNYTDTZr01+u60tPM9lWBo5hAXg7EAOJSk+Xq9go2vN0nSMEYhHqRg+1d4/DhpWegc
Gcdm5yC0McZmvqxumFr1z+WrrD1nVaGCRMgBwm0TP/C+deyDinP3520NWb/hzTYf5dpp4glrdA/Y
CrSnGOKiHV9uK3wdnjeFNxCQlUi+qldLKAnZWiha1xlULaV1vK2CdXjeVNDXfenOToNx7uQIWeDx
hUC8aWcNe38bDiNjDXOHKpoqAveVcSbn2anT1tHY78mXnoUfJ4hE79SzNVmNSICTjRN0UOzIVtHH
DLovKrX9iSTdxH5f76atGoxVCQ4aHs3bIM7qdnzsHVAXpSy/NFN5Ex3EDSNjVZo53rriXjuQhmu/
ygWSCjdfg0MzOwaxA6zeIb4+71R0qh0pH4N61/59I5LN3AmHu9bcTtF8ARNafMB1oH1WrdyzP90I
ZTPxxi1Sjmpa4ox3TbfmDWEATHwmjv1UDxn0xXaWjI25alIw6zbGrSxQ8wV+JBSK5e6onsbYZ98k
iUmfzN4MSUjmlvOv6zNqq11GZBP4+vV0gOBMDiHIS00YZK670qL/2rX2IB5Iup2puzU86+9vI7y1
59nKPefi4g5FCRxXGwXVxeut2IiL0IgLnhc2zPxId++DdtFAUHyxLmMDu76DV4X16/VKtlpgxgZc
qaY4J7imLQ483YqySSF4fGMTTJLjLMfB6dqJwoKmhlWKE1wAMu0ziLg93/T5Js+RQpNxpLKjBcjb
OGQd7bLU5bepDwa5R2ramEymKktdFH7X6AFcr34EDC0oC7xFNnqVr6aJN8EK7LammHtdWFOvUm6U
RSLuIPZbDVnA4r0r7cZkImZIwLQ39ASdL3iv+1Pkw3ywiX+sJjhnX//8rQqMUID7g6JhX8ILDhnT
FLrqzyOIZenNhxqT/FhYXoeDZO1fqLDGkwvLSpji1DsrxtbXG7tcp+AoN5ReBPe0cGKwC4BXR9WM
bUo0rQ/Xe2gj1IgRz5aEDEe1psITSIZ91CMvoW3gyp3+35qmRiBTqPKLJejzUz1GH3ONRDvOA5Ff
HqGont3UgP9wHwMpIPMLvktU+KtcaC+gnR17UF6/rXzjRu7jrgNrCTF86KF6fYC51DMju+eYjT3I
ZEHS3Co65E2HD3BO6x5IC4V9t1onkg9DZWgawBIk3JVB2hhqkwhpuwWNGZuDHMIoOG5MshmT2hU/
b+snI5btQHFoFnconbMoOntwQE6nId8T7tqIBZMMGSl/gD5nDVl7mO7CC7WAWLqrgscQZn7H21rg
/e++6VZd6SnhexcCxHsyTBCMbZa9c/3W9xuxTAo6KKjH0gzqi4o/EL8fxDEam8p5tKcRlhLX27BV
jRHOPp0DO4Sa9D0e46CSDJGSMcqBMOt28gcx+uKd621gBDShlOWQOMUoj30H4VRHIQWs5h9DKX6O
o/+8dlg3NAdrYTu5Z3ftoXeqNDmS49hC3LPLlwvMJmFHliBFqRX06Sl8JyxawIsryj3I3UO5d/5V
S7g/Awm6Ooe3QQC1d4iaV/bnwYHa8atHwyA46kpN85Mdwy/4N84Z0BDnw3rSbDsF79B6iRsKXbse
9JuqGln1oAXRzm37qUnHrK0euRfOKC4umMEEz7UHBE2501cbo/9fNqaoPHcJi9Ng9y3yk0PoFwoG
u3brVKmYvcb9c32abSwlvnEsoLAQgD6wBcvZNvwic3JeFVGvF72xJJpkzDqoAieC9O8pggLtUUIh
F3ncsD2MJcT6aoG7htcue9oFW+1Yf39zVM49nMIJhO2zXlXkBJ3w9gvo4uPz9aZslW4sKIUDc8kp
j61sbmEtUMfYNqxdzbmtsTYWFD9WeHkfA+x7GpLPbtj+81eXr5d7b0tbX28sJaNYOkgHY4zrQgWH
vsQ1zIfp4fWu2RplYx2BtLpiagmtrHfAjQ1hBDT69zW05mCrfJhKfVtAmBTMnoE6PDk4HNiwIUz9
gnwg61tzkYvz9XZsdJJJvyysKYJpEmsuOHYAVF9D0JUi1XG98I0hNtmXXEgba+toZVLR32MDqGFt
ef/C3ObG1waTgxkRGw41OoRNhoTLFh1xei2h4Xvb16+tehNbcJ3LOwesvYxyJOa5nj4B/ILXhqm9
BTvvhiYXc4RLj8u9uL7QuSky34IXTz3wvavD1sgawRvJQBdV1deXqC1gnZJDKi2fyy/X+2bjXGxy
MQtuWZUHye1s9KaXNcNkWxEsoILDKu14vYqt7zfCtwhzF1Z+IT8NMDIOEg4v0+IFWOTRv7H7jRAe
ofmi4eFaX2xYFyS2hOulIHvrw8bXm9xMHro2QC66vkDMtj3Bcto+snGPMr9VuHGkH/DIH/V2B/X5
Yh7Kn7kI4JuTW7e9drnrkvdm3kdMwIUCYvUXX5TlI4yKrHNA5/lw07CahMw+iKSsQ1jzwJBepH5d
iQ/OrPMdjP/GiuMaMTuUUE6KPA8ejxoLwuAgtT0rpN4ce/cVcquKdVDedI8v6TgHk9ecpINpU4fQ
TBxhG6PgbJRc76KNM6prRO4YyK5gObqoLtqv4wgjUaA7Iji0QamP1n6YwOpW3nkDiVNHiGCn6zZ2
tL/H1zftguUZrHb11OKq65xs7Gaw1MhWjUsYwZ4tQDKuN25r7hphDcENCsfjBVaSI17LahuCD1gH
d1KiW4UbIU3b3G5Cp21PMN34DCGwMRVk2ssFbBRuotbgf4V3uMmBDdqMVF7khL/hPiN2xnyrcCOk
7RzL2+wuNZzW5zadYbd29Jzo9/U+35iyJmLNbfPCskZEdEGLNoFT34zzlhcmwTDt6V5sVWEcqOUI
iV88ErQnkHzzNOcdXP+K4XMo8puUWlyYlv9v3JGGVRWZ4/ZEfA21c4QCnEeGFfTLxwMbb3zlMxFs
oCp3ATyil3uY784HyrBu2HS+7drhGJFd93BC612+3EsfANcGuF+LQjXq+ihvTSHjQM2RRVpwsYW/
4EAf4BsEp2d1o751aPIva/BUmcJB4kQYNLrtKP7Klt0s59aXG2ErB6G0Cxu88xg3TTrMEQEfjkSH
6/2ycVYx4WukVnBRieLiTKPuQ4+7Pdwtv/IuunPC/iZhPRcGWf87OaOmmbjjjN0JRjJfxwkn3XaB
cUtY7FEhN7rI5FnyoHHsOvcxuFX5ZK8P2+LmmWOi1uBARAELjfuL28kh43YH/5lef76t+424reHJ
Vczggd+Pg93mJ1pInObgWFmPzVk0+SDF2Qo6Newwp7Y6av39zTZGYr20CnCM+4FPcF/EWhchDca5
d5M6I4baiGEACXH4ncIOGZxmSGwCrxmgCr9c76ytrzdieIa7F+yGXcyjZbISvmBxsAL//rbCja0X
nKyoJ30tLvC0V8ls82eYQe6xqLe+3IhhPw5xSLTs/tLGkZ/l0ML4CufKamdjfz+GYTdgjOoIBkBn
LQKSkjigzDYufNCRj204eK/3+lv6h5iMRz+HI9UkYHbGcWg/1RO0hOtaNcfrpb9/viImeI1HcNGu
q644r0sE98lZki8wBD3Pufcq7L386fvDgIfe/+2o3AvcthZCXOSMCQT/pvypU9TemUHv7/LkP1i1
pS1hZs8EbjW6OHBVPNXId6XIon6/3klbFazNehO9vlaYpXg+u8AVdbVG5zk52YLlvxmDh+ZtdRgB
7CsP21fTFGd/ofCLjNgTrZxvPSmfr5e/NdBGDEd+BSvLYsIJQsuHEaC4ZLS9e1Hxo67jB5Xv5Ya2
htoMZ6gC53iSgjGj35Pj6Cv6pKrVAvh6M7aGwghoV4Qy6uNBXGz4w9sSR145xV81Qx7hegUb328C
torQjWgRN/AWjHBYb6RzEnG5nG4r3NiQ26GVMFn1sNZpQEE5BQw4EVMJL+fbyl8H/81ExVN4ILRX
ygsvVxNh4rIiUwvUUW8s34hju5uHkdNhuS9aPBf1YfUczcW8E8Ybq6lJV6xDOiJkEWX2FDzTMcyw
JZ/D6hde4ffusBuzJzICuQf3vZiVIy7u0n5t8UT7oQhwc/XG3deujTAzoVpR5zh57AbiMgCpAJNK
OFHi6eS+99wUp6X4AxIkt53uSOT+72BzWUCfJ9KIaGmXwBeLBOojMr31XkBMLwsCTicZtexPsI0t
1akpcv8PrKeHvVzg1oAbscxl0wzw/1ru5wCIEdvT3wfhfmsXmJy3e5oQG+FsQraAtofdhvLYmQrt
phDi12ddi/5wU7yZkK26p1AtGhZ2HquwOuW+Px48tYfv3phKJmJr5N3E49Fl53r2vtVLT+Glru9g
Yft9GDBpFx7flGMhJmQrV61CYLDyAS9aX/PQv8wT1AMm/ULjEsqjYqearaFYg/LN4tRy1UdL1PUn
dyWR1cR+2p+qW31lBDYNvVbMgZD3nLgE2h8OiyyYPZcKRFYCc8YW9sSXEIToPZ+zjZXkP4Bki48S
e2pxhttvsaTz2HslJK4d+Qjb7cG9KS1FTEF9anERBZ6S9643N0cAleXHzrbrGwfE2KpBs1Ay7Ebn
3IIy+PfQ/f8wTtsabSO4ZdNxEdjCgcNGhZQwJVY3p6ws1F4++O9N+T8v2Hb8l4j/Zj4FyEap2naK
Fzq08EsOi3gpoOLVuK9x4ASf4ZPquS9EFIs4tNppLXHkEvjoZycuxHgRM7x5Mqss+b+kwb90ADEn
gml5UNj3UFkn9F9wwBg9qBpgQhAtOLSQ/LaFy3tMcy8jYRc95EMIQ3rouPb6oGcyRHDL9acwAYRi
hA6QsOBqLtzIcgGIU6TvT7Wqm+8Naawui6gOC/ARVMAPesA9PQvgrjMeOh3m3kE1zfJ7yZvoH3eG
222iqZDfF7+rvRQe3NNdFY3kE8/duUqjdukeK0s71WGKhzGKU3upbHEIGuT4Aw2d0QTXzdmCVW2+
sM8uD3w42eUrkL7qB9tLZBXLTwvv/fYnHMHhbOuUbovb0uypXw1XTZnJOXIIDqUQWT3iTdSLUwKA
lpvknqidx57h4vx91lAofmbaXYKLgBgCbOfLiJKkrcphvgA62TwtAZh1WQGLYX96JBBh84c0qNaJ
EZHFo9nSTZqfLKAEojuqhMCp0bWLKv8YdsKfXt1ZQO9XLl4OFw+MuZeW0AD+4OfEHw6xsIescroi
GwtsIQcMQRx+CjpYWx4612v8B68ncCgu57yEozthkSr/qReLO49R2NEqWebV9xosYNjMu1HOpsSp
OYhyooWG96GSEX7xJHw5kopFJXzuqrAowtPShs297dB2VQZS0DH9A2LHaK1MOzIlNRwpg8fVaj68
i5pc16fIzX3VQPSlxygHHgesPhhDFvMjsI0dbkel3ZFuSdy88+w6s8TMyJOlSfQVUHuyYN6VUkHA
x7XmhPare7DTz5/H2ZLncsrlRyTbxj61m9JrE1co2PxaocWfG+TLAYpgvmB3eUxjL8NhSwCvBMc+
r/jB4KpOvs1qpP2fRld5/LpU2A3SqfrrETIXnjz5APSSJKRi1MkM2z15ygEW1+cCp6evVjD0zXMD
upOTwtdz9KsDVAkk8F2T45Ekan1MIOW57i/iER2kdhkO6J6RgQzTxEX704r74oMfzfP0oY+1X8LN
qmoauCJHkh4w0b17C0i9fzsPyOGGeEF16cnUj6n2YJVwtp1AlKcKzrxwh55cBrOivkXwcXRansQ6
L7pUdCwaXryBw417IdbyDO3liR1aO3SP/rhEn5uZy+luyFvyo3Y9gKC00vadM1mhnZJojF5yaQdf
l7kL6JcRFlJLwsNOPak5FMV9mEu8uTdu4+g7YJGocxmB2HI+QJ+05t+nUDbVweJTD3PjkELUEtDr
dv5SOL0SjxbDk+7B97X9XXS2L48dHNsAHRz1bH9qYPg0JBZAkN4psCdkd3rHQg/Oke+LBCnbGLRO
VYXs4jPaPZR2Lz9K2sa/aQjlghRgFQHpRqcWRzqV3TNd5tU13mnRHIX3p3SQMOo+hk1LxUdnDmD8
noa6CofnoVhGzhM8K0H8JUE0Nt4Jwo8iwuiXdZGwpZBWqjqJz5hcjYXEkk7wsL7WfCok4KwneJyQ
fH3kXX5LdKZKSuYX9oG1KiYJ6WHUdIJD3vzRcQDfOkhGa3kgs7TK1BuDwE0soMm/TGJQP3SMHVYm
xKfBhAUvhxQIn1Seubg3/0E/KAml/QZqYkE+FcGhrftlSX2nxdxhkuTxkAhYfvHfWLyg9kikHYHN
on0Hkr1+xyE1mcfM6+90bLf6afQD4vGkkqO9HLUTEFySkcCQ5MnOB2Qgo4qF/2AjwLzDi0AxfZiG
Gt7RIgY++ePIa2HB0YqBAq76eo6PcVV7w7GA7xs+OpTwI7J1wOlFuZObnzpnspv7FrV8s8oCbRyx
qcjMIgMyV4nwB+lmLfQgpgOrxu6LWOIuTCEP4Vmn0ul0hBWyxXHK92p6kixnEoK1XVHZbiLBDIWF
gtMGPAPADGutXw6FXFKchAMJPEjM1B8ErJQHu6LkH1jP2zOUHVX1ZcBu8o1D7bGCrbVc7E/jMA/B
eZymtoPVGC3dQwf1MKSJar/XD8wS8PhGcm0IjgrdAm90V3Xzc6itXl3iHvz+Ax5Amw9B5c7wKQ8q
L7rLOaSTPyE/0DvffDqNqasoHrsrKI3aCaSgJjcZx3z66lIw2bBUsDZ0M61VoZ4BmBlJYhXe5J58
0bX92RJise7BceaSYT/zsPPAPiyMinPV+ohoOLPkQKGNK+g9mRlA3Qc76prqebGDEQhsu9F4UZkA
LErB+w5/Nbqs8he/pl3vJ2UX+uyolwV/SbH4t3edi4TxsZGBy/96Jff3RUm7PyxeYXK8Ez1/Ccoa
vgkqr1+hPYlFHvZQJPpnmGL1bcLK0J/nCQvpuaraQOoUZ1fSPkxjpfBAHDes/+yvLhXf/LJamuMM
6/p5TJTkPH9WDJ7n91oOYX2k+YDdWVTFHB0BDRXjPca/lg8Ri617j3lRfgxGR/5iLfSAu0QKUcRp
OzqlTNwYdYEvRgJ28vJ+CDvsa75V/HJyu62PK4zvy+j3cXdiTVnm977N8z67fm169/BsxyZ+aOl8
V/UkYlmYMyikUjtOKeXk0yh7b6eKd4+fqMLItAS5mtrBoXBOqFqIyHotf/Gqrt45l281wMizzGUP
quAMswG5MMnSMSdqPKqKWRxbgq794/V+2mrEenF+c8KlZaCqkoQMsMbhm9vk4hAxJJevF77VhvX3
N4UXLtG8dHmRWa1d3cWe+6eWrnUs63lPqWirBuNSVjukbhrpsczuh/Ku93idjp7wzl5e7CEN300h
YJiNrCmLADrhk8UyFfr2GeoeLGX+6J6IUE3KpmY+Xe+sddq8c9fwjNtMnPukV6ph2SwQCpTE57kR
D41nHwSQKZnHcZjhtrdzMdto1X9gOrhR1ovuWVaAbnaY7erRplN/CFh3Lpe97MvG5DJ11NkUVt0U
tywjQ8mSUPMmI8sgb4s/E67Ti4gLtsxF1kLV986r6robEjxI6m4vF7nVSevvb+bvNPS065CrfQmi
6dGJ1Dl05Bnd9IAh2sHabXWRESJ+yZ3c62SRLa1FT6XnV3esDPYU2rdKN8Ijgn4RhYEPliin5T8Y
EzSCeXIRqJ0A3yrfiA1cFhXSjmv4jT4QR3XPSJiIoKq8w/Wg2KrATEBOoGUDwcEy6nnsMcc8erQK
toes2CrdyE4sTI/eUKHzHRIvVhI6fYdnx2W1k7/t842YruIZtzlvYVkbW8DcVzk5TGG8RyXbWPxM
XA7Np3xqA1xHJ0uuzBnV/ehCohI/cHG2vN6Cd7NeQNYbmxwORp6WBUZ46tgTjFG6ZLbaOzC+7ssw
egKt7O56PRtDYSJ1ak9oXKRtBnOgok+prdqEw0R5Z55uBLKpl64LNrMOG2k29PETm4pnGMYAvQYR
8DKAgOxtTTBCeZ5jTsLKZdnICLgVpT8nFtlLBm6Nw9pvb5aisS2jMFzsPKNylJea0hMIYA8ldPoS
RTt+oH63s6xu7EMmVIfZw9CHNdaMyednv+o/+NDKjPi/ZdGdVTfgjtv8ut5hWzUZwd3Z8DCL1uCu
ZXyO438lDS8Cdxo8YB29iGdFOdx2mDJBPMjX4o17WtsUhkFKVnSkJ3h9LFvQ525rjBHqmvaQ4s8n
VNH6z3XvplBdSqfOuVuWIqvmh1DuOdCuT//vHBRMWE/IaM8KuFZktFlwqPXSqeBPikaZkv4j1+6d
tuLnKmCfrzdsIzJNhE9eeoyKFicFG8B/N7UgPkATsAtIsBP6G1PbRPi4BTaMsiitI3DgP6A+dnS0
D9PYWZRp2cn70r8Jdg7fCnM773FCaERtQb0iCI+j4OoMHt/8fL2fNlZjU0jdtVw8vLmYzVMn2+rs
WLgrpVGA55Vj5U7Iul6vZms4jIWgzEXuF4NNj6BzhbCNcjvY0+bTTukbC6WJ8YFG0ug0Ew6hkKRU
J42XgKe8GMuXmSiWTj5A6be1wgh9rwW+VjojPXZO1XwGB0mkeVmIHY7KVh8Z+/rAQn/qcdg5FjpM
/UkNiUf1npbgVhcZgV7Y9qKrDlqr0G1v73E0tyadKD1VRTKDzl2rxCtqvvcE8W6sRyb8hw8dCwnB
9ltTHLa+9hEU6B6Zx0ENvGUgIhP6sxDYsHIXl7Iqb6tPgaROJiQPbhqIyIT+lK2yrYliIHJquR+W
eaZwShibl+vf/r4sFrArRkBzqpsKqUH7K3LBVX6g4VBZMlM5hDD7I3Mc6dQZbBQ1Z4nbVFTnJ9LV
BQKSIPfnB6lTR4TtNPX9VSwyEUIqpBHEuFt6BI+r/mAFzH9cgGWHP6SgaeOSKXV1vQc6fn8ORqZK
OlGeyFlnW0fghKbDElT0JMp+fBh8URyQXKbH6z38fiBFsXG+Z7HIa1329Ngw3mbadVgCoNLewv/+
ihnFxiLgBGAEqwmzIxKjdR6R5k2RTvIPMEG5ycURM8RYCcK+ihzPlvQ4jfWdVn6fLBPSzsrhiTV7
P27rJWNFkLqIXXuu6XFZnCazI2d5agKf7+y/G2NtooWcQJMFr+XWcSgiAmeInn6C3JZIXaQrT2LW
e8LlG2NtqjxRy6LabYh1BKOSplbrNchYN/kO9myr9DVs3pxfi6Dz4gmPVkdOSfAJVGfQOmi0l2jY
mEmRsRA4neQ4pzSYpyK2DhNUhR4WQvnjJP09T7itBqxVv2lAgHw38SUGOWj86iONQ+dctPQmioUd
maihqIRbTbAuw7bVlsfJs5y0p1C7vGmCmoihOBZhMMZYmyqsxt+GoFDnnAPSfr30rc43wnhZfAE8
YUmP4PQ1d62v2Z2ry/GuVNWN+4gJE/JFtFAXdN81BnBVYJrfk3zBy9H/cfYtzXHyztefiCoQIMEW
Zhhf4jhxEueyoRL/Eq5C3CX49O/hef8LR7GGKnYuLySmpZZa3afPuf4LTC6mOXDuSwk2ziI9O6Ny
T95Q3/BB3I6F/Xt0VBFfn+TtsD3QYUK0RHm3VCoEUmCKWzqBtsa9q/rqphJzglfXmcGfQ5BfXp/O
sF//wQ1xCQ6HBr+pm1tyUo5XngLLoTs/xnDb6cChZkEnAOcYPbPD2y6YPgdoQDtzukQKhfnYJuqQ
Gosd/IMcWtemz2iWnm2SgbVIuhaqLqXYsZLpd2heDX/glczy9Oy51c+2a6sozYbvs+te0ID/qy3Q
bXN9OQxbjG3L9Or4kGIUpSQ4obANwq9ZHVTv2iEYbm08dM9O7mTHkkKBjhoSZdqHsrHCc1r0UJQd
+vIGEl9unHPbPmg0zeFrC/es4y/WWcz5BwLgBh5r1XeU+m4oRfNNl3V7xKem5dGub0irc9/ynfQs
IRg+/gibJc/ueIk68W09pyhQyw5dyk0ggX65vk4mt9GOgoZmyzhwZZ3Z4KgXzpz2Yxoo6+nQ6DqB
VWt3Xu+OYXi2SmhyZhj9RMqy3+nrDd5+LOjsVS46xVbbFRidVJ+AMyigb8sBIpnlzWgB0sDq5sKa
ZedGN+xoncgK95QLJFAXIuAFK8YCtqnEseVwg37cLu6yZQ9wbJpn+/8rz0Gq3e9rQO5OKJXCO29T
a41JmgzuTgbecH3pVFYEJBIgZcL4GXmw5LsSQZX/4fpym4bWnL5Gzbt0cgydg98WsCYrj/xmD0Vu
GlyLzceJi6IfAXlh5RdbXVT34u7JUZiG1h0cIEAAxTA09T7b6v3U3dgHgwWdtYpAcLxNQz88s5JC
UZuSMC4nssF05LFUMqgQ/t4w3YrNQmoWnicu2Qm00ms8rR3biXYMB4TOWoU3nFI0dMKzDDsEIOO4
hEAXrf3z9S1j2O3+5tuvdjtAPXUAFmkAmSD5SFV9ETKH7nCTFP2eOKlhdXXqqpaHc9gQhV3pNufJ
aWLikYQDtXz9F5gMpPmrJSdPWK6kp5778Zh9m5F+uT6y4Tbwtx/0yjZN0PEWpVh6SgMbOElENZDu
KWaRoI0lmu09GQ2TfTSvzXK7tSqguk9ufgH4Kg77MqLO3lPlbR5nG9jav38FdLE3KMw2/Aw42P2Q
Zee0Dj552R/mJcznm172qcnSkwcNweuGM20qzZ8rQl029zNgpf0M3N5617t13Azkvlz3TiPTqms3
NZk8zm3I5J0YD1BC+6jYHmOs6eN1d55Cr7UH2EsMz/6cxwzwEusRke3pkHF0lip0+tQgpcWXB8gI
TT4DzC6IWwUk2Sp2ckOGHaVzR1WrB70ahSm6ZbnL3PQEj7uUubvT+WnwC508Krf9JuMlLATq0LsG
dDn+ymLm9A/90oCm56Bj69RRorKBft+WWKXriSp0URwiULdh579dws1p3wzpBPs4Dx1kWbwscsWx
5IynebPoOg7IIcbuwcnXIqmRVztmN2xMT3NkRG/NSGw7OEHx9xYe9p9ygfCzR38q/1zfm6aNozlu
EDQzmK3w8UP1iU8/ZvE+aD4eG1pzWEHHuQCJAG4Bn0ZT+MzCT7P6fn1sw2Ggw+YHz0GbwrJ9tvoy
TEGk6j0yQcNW12FdIMoaNrQHDoPuf/P6DYDLWyES5i1JEO6JNBnWVcd1rUE5k8rGPl97cZd7NwH5
zWhzypyn69YxLKpODiUmi1U2w29wpIqo9VGJ97k4RIVoBzox1BwGbjj3Awanebz037pDDA4YWPPR
wKlWP4Wi1blwq/wuX2pycfM++33MJpqXlp1fS7+BzWf+vQbdtfLb2At2uv5MBtcctaR9xpoGBg8W
4UduSG97ttzVYm+7m8bXvDSDSDMDhpyeWvalDe4aezyB/mvnejINrvkpsfsGoQ18KbUb4HO/r+Jc
TeR8zOza3bq2uaJAnCOYradfyEL8r/CHDXhRfD40vo4yY0VVjkUI7dkVVGiOe2YASkKNIr4+uuGY
0eFlvHUCEs6wO+nuLZYQ9fvYuNvh8yrORLMH4azAuN0yfBxb54PHDnEooDi7nTmvhnYhFKKqGkNz
O3zIuzAe3O7YLtcZoEawes9oO0Jc6T33KKD4QzKFewAawy4kmn+G07x4QbktpPs8QRmc10nQ7QmQ
mQbX/NOdwgk4po4i6r3PGvSloDum2ctUmjaJ5pyFH4BWaoHzhw5/Lhq7iIZc7sQWpg/XfHNy/RLv
BHw4U5/CsLhRxUNKjkFb/9Ei7JkFQqcSg7u0utTLc13drSk7X9/ihi/XoWNDOfboNxOIirY34AzB
uvAk6c5ONJhcx4zl8wj5R8jSnHhT36i5SIi/5/KGu1mHiY1jyFDAw9Cl+1w2PjqqymhgT0G3R2xu
yKHpSDHQ+uZTQDABuHgfah9JOjyZWtWj/4SDCcBvq1/MPkQtjLrgtjqvToOsQBVGOFV4pjZP47SR
ZRQUbL6E1bJXWDJUHXRWp3ltWpm3HGvRJywACLeZTn74vcp/Lq0d5aOKD7FG4sdoXqzKwKv4WmG/
yu5W+gx0v+grkMwhl+t71hD7OZonD+Cbdwe/pCefPfJA3frygxy+ieandKadzLbJLTSHph5nZehh
iqG89ddn6YKrau8RbtpZ2l1LFfDjoYWxxWLdBdZza3Voo/lVF/PJHuOqOgTsBsL37z1Vo+ewlhzT
zPlPJoJoc+4ST3K+dxUYXFDHg6HIh/AyB+Mln9GXaofvoTd/m6/0qRPdl+srbThAdERYByTF6Fh5
eOZZrR5VWo8fJrUee4zrKDDarx2tchSU0AXVTqfO6v3q3C1OoE5QHdtjnjNZSXNtFEFbiyx5gP6Z
ZbgUipY3/pKRyObWmuALxIfrpjLsKlu7mJmsbcYaNzgXHf1RraG6QEB9jmd07jgTOug8O5X3g+vs
JPcMPqjjw8p1FszzVXBWgt9kpf8SyPVb1gyX1ZPvw8rZS/oYHFGXNKxKWqCzSrAzSCxFXAToNYZI
BnhxZgSr1y1n2mSar0+tnBXas9gZ3Cv9ncdC75a3dXksNrU1by86UIWj+4GebbbY7/20VtNNV4fh
MezMP3qGvVvIGu299GT1Y1xaFMhmckFr2qErnOmwMGr3gxOyGnp5tJ8S0AKGd+1q5b+PmP4fOUOQ
P1UhKQP/HNRgXL2zW7Ui5ekWKt/Zpm+v7T+6hcJWFNh76Z8FWcdThr/uWW/Tr9c//22f+0e4kAzg
ZPL47J+X2rks6bdCiPuCgQJ4de9dMFUfVFW1sQX/PszRTy2siQ7+OZssdO9m4YAu2kPMehhcu7Ch
w6WGgYTe2UsLBUEuqAKpB7yMa7pz0r59BjId3zUhQwZFWBdc8CUDRwN/IWy9ONx5dK31z/WlME2h
O3EAgsMyt7xzQNIgvbHnqX+3OLX1tBLiPtKsb70joQGx9aoSCbggFuj4E7DrfSmQULwLa/HcgJrj
yJ4ltl5YCqZWoErVYIK2CL8Fvsi/gh1tLwX9pkdg9G0vvwo1QUhXhoB3OcmiwIRahe0cO6v/4/oq
vHlaY/Dttng1eFXJBlXf1kkKNAefCjCWoYMX9GggfdiLOkzfv22AV1NME0rbKa+chIYeYNVW6ETE
nY9xM9t6ZSnlY8rdWTpJ2pfFBzGU4Z0/pXtdUm9uUphH82KOZNAA5gWS2LZ/HwTW96CA9HJTPALO
cKSIjSk0Xw7QmoxfkJGEWOjex4FnJ8M8f6wVEafra/x23QpTaOF3ka9ymGTuJ4SQWIbW92llCW3n
m00ZiIQQhvT9p3L17sYc7RVt1exMbFp5zcXTZbSqVoxOAgIKLDr4viMwF/zv+q8yDa5d02kH8vma
+04yjWg3KGTjn9wQ3JPXRzf4hV5amidS1f4aAn4cUBT35oBb93PTgS+jATnesTk0xy7CFowIU0mS
urQ/D1utMm3BL0ogKXZ9AoOJ9OqSLK1hDHlDEg/iQ5AagKCiQ2q+c6y+GVAS+5+i0sCLofaUl+AR
F2cLiL4H8CyCVu6DZUM2RC3ezhll+hnbGr06QFI1rKJouvZSrZV9Y6MXMoI0FztdN5JppbdZX41u
AwrTg3kGzlGt3XARFsk/2wN4od7VUz4ckym39YrTFCjoJaerj25IKd4tNOzXqAE77qF2USyG5uIi
D2YxeC6OwRVcUBCy/lEV5V4zrWkBND8WPdhLrdx2EtJPVrwQ9gGEKHuPa8MRq1ecFjB9pCSv28vk
uV9TsY6PHQQhT/3IoxxdjcdWWa8+FS0oMEa7IFuxCdwl4RiTnH+3fDs7X99GBhvppaeBTgw8uIOX
IOb7PTTzNzLM686LxGAivexUdOXQD3PmJ5M3nUH4+m5yxTv4WV7thQGmr9fuaPCfraquLbBMpf6M
Pnx4F+jLxEHbaA5MLbHSBeLA0NSFrMcCpuMIncy/rxvecAzpiiQFtLRxv9UIvorMfcHyOjFg/GCQ
6Qv7kRDJH3qye2RvR/M/DXzE1hkFQO3VEidFLEZX0KaAA/S/mCxYZTI59MPgg04KiLedsHIzz1uT
aT7NxbyUboHIgI94jXLFS5DWhe/rhsudGUy20xybrmgM5KA4uQR+81JNSKb0/W1QbXX88ewW4c5N
Ydpd2lU9OAEdQuI5yeDhLk0RfHOnP9SeQGy9UBWsIPaB8JqXAPzt32RckhdWgxnm+u4yfLpeqCLo
c60te4uPJRS6pYdEMl/QvXdsdC36pplHhOvnJMn8RaHfyKWA1K2fjg2u+XSW+cCsQqAh6Ur6GyXa
IQn9XcFgw97US1ZiDorJVYi+bKvyb0QtyqjIK/kU5qq8XP9+w6mnF65EXvW0HhcvGZAgCe/tQDQd
jYau5eCsUwVE34u4dXyvT67PZ/pJWiAOnj+SU947CW5lyN/g7omCWVVxm+PZdX0K027SPFqCDm4e
msrDQb4W74LaCj+O6S5JtGl0zZvbApy1bT6RpB1tkLAVkBJJ52Cvi8ZkHs2JaeaM7ewTmAcKDXcw
FYs8x/WSkhQHQzG9tAUCU09xe8FLt0dIDxFqcZpUk51rT+49Fw2/Qi9wsbWsuhp8hQk4wz5Wonik
tfwsXO/7oQXWi1xZMVmd9Lb3Yj2sH6jg2SPACnt07IYF1itcXjNmNur+oPxq7SpOA0hBTMEuY7Bp
9M1krwJhAWUVx0pxS1cCnFOphJyL2q7qY5bZZn01euesQEOI0sFbBH2204rN2RLsoeujm5ZV811P
bO2jQ4eXJgj5og7x18mz5Xhqq26PJcA0hea7VRHk4C8B3xo2548BCcOTvaxrZLnhHjuAaQE0/+U2
aaayXtqLKFswHEJE88Tcce+FYPp+zX9FurKOS76FLkjDePnwPQvDMtpSYdfXwBBM6OWrrvf9CXwA
uG/6dvpYKd+FZA8415qIoVP5d0BpcLfSNTtdn87we/RiFgVZHoTdsaHSDlKJZKjRMw4KtMjZjo1j
U2jXs0wdwNED/KLWS4d3PmO/PZWBmX3bWddnMCy5XtGqxsoXdoUAAGXjGfSwXRD7atnrNTaZaPv/
K5+raLMUakDmrVtwo2WgTUQOo3gMt0TAse/ffterGUByppQ3IzwCpWJ2m1GnPvMAIcf10Q0RgF6y
mlQ6Qn8W0TakxaozmsjFM50g6Jnno3NpJfgIr89jWgXNtdt13KiEqJMAyRYmA5NfHM4O0bQBVKp7
dU/Trne2/F45/RJ5M8cqh5z4sS/XnBqE+wK0nbAQGEmzuCoxul8cUiZzQp3BAKwroF7PkVrFQtQx
mWzwqSJ5eP3L39ybGFxLfmVz7095sX35CuFnwkr1ky3SvbWydq/N6c1lxRSa+3Jg+6yxwLMDvI5h
VNVde+6rvt3ZNG8edxh927Svtr695MxeSrw7pRPepHl7Vwy8S/p+fAflXBKvy1492vQzdC8e3bFa
eNleshLJ6FMH1v36oRXNav3v+lKYJtj+/+qXgBGPtz3DzdCB/SvKsgzdZzarj2xR2Em7mondBS1K
PeLideJF+mWVuHRXUMH06Zrn2mhZBRne6ELv1JVxsaV0ttzjMbtonluMVcaydsLhxqdfg1M2JzX7
ewpfpi/XPFeOPVm7VroJr8s6ljT9XqtiLxwy7E2deEA2y1Kgbx+hXOrdIxqCEDKy/UuY8WirdKqi
PVJsdkKdeQAtlyAqtfAooJ3lXAYCCQJGD5EzYHDNfwXIb8Fk3UA/bHTsM6QXwxtLWvMO2sawADrx
QBVygFOmCqF6q7xoGoQVNyCk3bkY37y68O2a06bdXFtgT0//FL587638ZegaMBk3z33afDi0PXXi
ATAej74HleI/tCn+J9vx2zjtCoaajKM5bUWFG5Ay/797ZRJQFejVMfI+GEfzWhoERYZKrw2W8Ql0
a2EWRkgMPV03i8nymteCq2TxUgufTq3gAxFqjaUIbmrRgyIXadPrkxhur0DzXkJFvnKi2kuXMoaS
R5uds15Wcd91h9RDgNgI/z6VQb2T1SSoIN1ZNiyFAArDk4P1nXvsJ+gsA16aC+rYIvzDq3WJqh6u
C9Js5LgCNOtft5LhGNKpBvgKBG8+91CGs7Mfgw/5MCd/pKJ8ksWcKMiIXJ/GsFl1ngGUDxTFhhWX
yQJ1cVDLj6Sdlx1HNg2uOXLFy8ZhPLSTwG/nTTUXmMVsr0HaNPj2/1c3r6wHkvUlQ7YpBOClDcqT
q6BCet0shj2q0wlwBu6A3usxOK3d7wPtQXEt/N7dOvB8v91xtzcz4timmi8XhRf2KDO2l6GRie3I
E1i2LtL1301ANqlpfq9QLrr+g0zW0jzbq3s3J771f+ssZAClhrw+piGNX6L5tJCZwDtgDP8IxNFR
wMo6CtY9pSHDYuj0ATQda28GZiqpgJh/V4zi3mtsLwHx+F5u0TSDHlDb0KZuWniBZJtSooNiu+fK
4KG2O/rx+gIY/FnnDfDshnsoFLUXqMQFMcJQtFalfPo+OZBk9AIQSJR1kx6SF3ZCqgXY6G5J2yzf
Xq8uZuO08+N+2pNPMllr+/8rz7MhmugCAxb86QpIJ1VeUZwX18ni2Trqf1Rz7gr58cHueXvxplkm
2VxCRSasK2gK+PbO4WT6Fdo1LXMJlQpIU19w88/0oRoycKxUyvGdd+0yTHupr+3K+acQhZXQfDzL
eAUdq665pEsQnPLAsyMxt0MioBTwNMn5PWHdfDdNPnhk6uxQVwxm1dy981fx/0svtHWD+3TOxU1G
mu5ULscUgjGF5vKZGwIvhAzYZfEtGzIhyr3sK94bFkdHhXW4NCqgldsLOnuyOA1D8dSwwI3XIj9E
LeuEOjQMrymoVk0p3laND+3z6RuiBHnabldgoPqTsyFurru+4ezVcWKpL4W7BoiqljYbTmCH96EW
TIoduKHhEvE1V08nPnF/6JtLFjp/hLX8HOrq8+R0tz317vPceezXObn+Q0yrojk+mLlqDyJZ7SWd
HZIUCjqjM4RXPlkHYTdYFc3xOcQFQgiaNBfJOz8/oSTtjud1ZBAHPfYbNLe3Z2gj/RfiZo5bX7pZ
ksRR8/s5W4en6zMYTnodMYZ+kEa50MhJoKXxMXCzr7yvnmhKE+jtPM9peT42jebiw7rC+Sj00atl
RHu99O4GOlqRBJ3TObcllGlcSBBcn8u08JqvUzBErWLBIbZp2IE0Zjq3mXhmLRzm+gQGF9EhY+la
Waols410mXMhqfXi2vnBQFGnIUCeqalyIZvL1InsMQN15pc2hwTIzoYyffq2DV7dhiLN52DyWzuB
cklPXwoQiq7vsgG6QTshusH4OlYsABXQ0M5YaPRsyE1e6wPUsXqQ66i9OH07Kt64o3QiAiAAoAjF
EEpvMAZa1EDL2hfPqV8aHIvXF9g0hebX1Jp8iOzhlCr6+omk9oWL6Sxq72nbSMem0DzbC+egWldm
QxihhHzTCOHaFHv225ot6Sns7HrnwDUtOPl7wYt+9Tqvw8WXhZl/YwlQd1vWLqTLtNqaW1N3XAGI
RskBGLTqlM24rydfqZucdvbO69X0AzRv7lJwcQlAAi4LigIp6YdLKepD/ZvOPwo0JO+aOit4c6mG
VvxawGyXTIFML67IqtOhhdbhYgXqMA5J/eYC0cBLutqPwRDc9LMH1oKDOQodNUb7FqB9JA8uxbgs
0TL2fpzN6foNipH55+u/wrAKOmUB3kkgIiL4BdXcZoktuvQR0sIHMyA6b4FwwHtJ5gLRLRff0yzv
oLZn7Tia6cu3/7868XjWhRwPeYxNUXkoXWCeW9Hvmd40uu7GfTqNIYqeF+5Pg7xdugFcTRVnkAo8
ZnjNf+1ZqHGmofWHOq0Cb1/TIdgvVbH39jLc/67mwZ7vINhTtLlwws6ihwDifzkue8txUQahv6rb
a+oznKq6eM6yQAwOCr/isubv6gJUl1BjjNzF/tEU7Osha+kQMfC7zw0UC+DPY4EqJdgo+9hCI98e
WNzwE3SQWNcOdChnBvAzSA0I7FU+i3x4Br9ibFu2t3NJG4JkXTSn6uumKOa8uQRtXp3kkNfIiVv3
nNVgFM6m5TRV7AOl2f+uG830o7b/v/KQDAJ/vrQsfvFBXA45hDSucleekc4BDBHbbScyME2z3SGv
pqkAbGVpZfOL9NBHnctPQendAyl9WbO99mbTFJqvT9XUqcxpxIUugbrIScXV5EO0s4fwX0fz+XzM
YJrTDzhXB1ZhI2cT0HDgLbmkpHvAE/bR2s35m36K5veLDIcFwrV24gXZj002nFYVEDUZEPFD9fn6
79jM8kYkRTTfX5BusYXqxEUs2dd0ACRh013fMZJpcO3eHqA6OXIyIMAJ1yFeoCZ3aovdfIhhdB1A
xtlK+iDAfQQq42+BQlKnQV4pPmQXHTrGHeKPfEI+FSSFdkQDpHJEsdtwYjhxdeSYyEi+ru6W7vfl
xwWysqftPb895UMw+5/2wbiG4EwHka3zqvIZKNlkzSCnPlrfOzVnkaxGd+ecMi2C5tFe2025N2L/
kHT8RQYX2pels9dHYfr6bdJXx0UKKGAgJN9ywO18ghJF862A/EQSpkdjY50NQZYQsbFAW5osVQ7e
0rJG53/U9VN5iNPbCXU2hAp86mxdcLlm3AUSx15Y5kW9bUOX9vpONZwSumaOnULT1ytc1CzwWkyo
AtxEAM2fQPD02a+HX9dnMS2F5spUqMAr2xDAlmz6PUC0IwqG+aM/uemOwxkm0AFlW5Gwov6In5HN
oNuyh4cKgc6pdo5h+pxQx5AJj0wQzRz5pghoxbbt1d8DlPyjws+8Q7TEmGNz+Fc7trG8NJOQl7hA
8ov4t324Qry3Dkt5CGCECbZd8GoCysaU5bKEZnOxQOw3K9xIMbqnoWjwZl0bx+aznQVQKs3walcF
eGFQWWtsvEuvbyLT8Jo/W01OJTgjoE6xZN5XB6jZmFhOuLODTKNrV7Low8UdescGeUrI+whkhQJq
jJ48H/t48rflF3DxkGzYLO+UfYcIhs8368x3IwrDnaBDx7ymLVwyg4BLKpR1EMBsvZqLXSbK4bG/
sOTYz9AcWcrZaXoHWIUJWjiRJ7M5XiuEMEdG/0cHB6rWE3VcVl+AoTw1KU8qdz2EPvlHAWcS3LWd
HkPjMohI1VzUbpr47Z3zj/wNadaUb+TkSTY6H+gCUTA2hMce//+I3wRLzcAwAZjkMIGyuiJgWuJ2
lFocelC7EI63T89/VG2gvNxV0vOhCb+gfwGSWXjDZcDHukO+9+4xTaE5b5A2o+3KYU1yNnefV57K
L1DKfmbzMWE+J9Brsjaq45W/rhtKpKflzy0LzZmqv17fmm+/qNi/TZPTOoQTsX4tLaTO/cmJrZk/
hejfjyxvreIhn+PB8/aayd/eU8zTAutMdX3OeWa/pFV3Jy350wdV3SEvY3oXJRJ4Na1E675Aa/i9
BD1EPC6QfLtuJ8OH682ToH0NSOGL5cV2W/tEt69G/1t/cPRtdV7dX0UHxXq8m92XPOddNATlCAwH
/XDs0/XbtwSIdV7w6astM3YCbAcU/jxohuJQIpLpKbCJUovhtLBfgsVxb9eyTG+qtclvjn3+5nmv
bINKsZv5ocX/QLMbtJq174IdeC+fbVpWzX15GapsgQbXSzOI8WeNVNL7IafBDsfu26wDDtN7JdWc
e3hqpNWfMBgfPBI+0LKbwSuLRvHaAr/R3KYPvuofJqhORCr3f3TzsXufudrFTJcG3R9LQH9lQzGe
eYmQqAAP4jFf+yc5hkRMls2z9wtCCl5sdwBdp/UhVWFYTbuMSbGu4DptvV/B2M3RuqKdxe6LI530
DvsnEeYXXocXbPZnqegIUCioYL+69ZhfDu1WPQ82hjZk4tY+/G2NvIlmtAdCNb54OTa45slgmg6b
aqH0V273U5Q6o4h5p/belW9DHJjO7rmWaxCuSB/8GrbLpgnYb+oAOri4/DuZeHmz9vQ2XVcQWEhF
jjm33kPZCs8fZkrUS+v5VRHxbEXBu+/Er+sGM9xuev8kCpuu8GyL/p4966Eomnhr7m2kfChR+6zH
9o7nfOeU3dbg35QRI1qcDYQ3sB+DHF9Elf/YxNXrZjzbrfcUVvN56fYybG/HG4xobs16N1ul5OML
9BvCux6h5SVbKbIX1ozX53WrmebQLmkwAhQ9Z1Kd+dpE/USijP8gy7HLgmjOTdHxAEB5qyBjeldk
Y0QAOr7+2YazXM98WZRJfwkVRq4enT4Zy+dj42qXM6ldx8kCjNv7qYxEPf6UNd1reHs7T8H0nNci
CdhpZ3Q+W/RmQWp5LqK+fxby2ImhZ7rAodcr4nTqPGXtrVrbX1nHdsDj/x1pb+x4nf+TB84yF56t
zixq3slzGI2n4dyfllhEQHyc2vN70LOfPr94kRMDkXNCd3fcRzJ63pO/MtlOu7z7ZVlDImG7Stxn
ThtN7Dmnn8ELf8wP9CxYnwcrCVMYrxfisZ6aO8tevpIm/3p9X5k+X3NlaH52M8j71DmcGqRD0vwW
99D7xm1Oa8P3KOdNTqH5cj5wXPo2FknZ0O4pBWmjvvB+X/8FpsE1X+5UF0LVccXCZk40sjGhRO7c
o4YzSE98WVYzhLSZtjMINJcsCOqPSAaTGwn10J2ns8H+euYLCrsVNKFhGhBBNvl70T74YRt5zbGr
TU96hSFaZ4p2gHuohUckU7/JAl2U65Y3mWf7Ta+C4maagmHg2DuOAs1HMaNayCMfclbXhzcsrJ7x
ImC0nkA/h1Op+yzmrx75cn3c//K7b5wZOuGnV052sTC4lHxuPttn556UUf3V4zE51Q8QyPt1fR7T
92uXsTU3izcAqQKdpjaepyaBaNCOaUyW17x27itB1wa/QPEvvV1HufjVB8/HPltzVk/QFkyMszqj
gDD/CYbRa2K/bGS3c0Oavl3zVxeMXjYy4eq8plPEwz8+ciFpucd6+rbRqd4r6ftIVNc+Nk3DblH/
iyr76bpZDM8oqjdK9j34FtoAI5eIpn/5Dx9UPF4+VQm4EdiOaUwfr4XWg106NVMwTROgcBmKkwiP
+SrVuySBW+rsaWngTCrp5G0hwf/T7cl9mL57W+pXBwH1wyEUbBu8TBbrBz0WOICW8O9xe+kHaZbh
9MrZTb48hdbOqfi26rVD9V7IIZ3DVuTwH5eNcTHxp8pRn+fBvw0IeQGIPlkn95ODHPhg7aEG3j7o
qc7k2XhuVtglfotXfp2dLkYjdVnQiFuHThvIp/1tqxXvSDeTNU6b/Dzy+77cSR+8/aSgoeau0Kfs
GijqqjPSl78l958keM1qa3nvVentFJBDQDiqd0ouLYWcuMKKkPFdoe7q4tD9io62v82yhJ0QPuPq
bHvsTFoWT2zqI5C/fAqKRkbXzwbD/tcbJEMnaBfZ4zlRLuEXaDfW2FO70g6mzao3SDZkTJFHwcFD
hzQa0zYpbB45Fo9cr721IPEysvrcKxZ3+R4XnGHR9a5Jy20KSmb8IJaBh5Q6ES/R+x9EKX2U7ON1
o719D1C9bdIBvTfKHHAIJWVUO8OtT4MIaL+dl4FpTbTbNwwgccuR3AUHnxVx0Asr2905Pkxfrt2+
nVxciO3gy4PxHWDZtL9t053L13BK6CrNFJzRaT1gaLcggKr38ez38VhUp5w0O1OYDKM5NBDGFjqS
sZ2CBnfvH3kMrkL1Pkn0JDX+LHEJZKxCq1D6idXVjsENn6y3SCqI2zu+i8OBQVZdWXPsSn7sytVb
IxdP0mBi2CZt/cPpn5S/c2yaPnlb4FdXIvjciRq37Wf73bnz1cmqjlUBKNNu24mnTc9TLKAD8Fc4
VyjE7xVSDdtPl1hW3jLIVcLQjcgTD4xGYvjp2VDBGvZqLwbf0ZshO6/gxA1LzOD+bv0fVf2jZYeS
OlTvgOzR2OWIbjO5lcYgITqpbK/xyhT8Me12bWTF0emBA3ECvq9tnlenSVoI7DQ+zhVgy+q7IWhP
a3cvw/Z0/Xw07SDNT4GUA9ftgmX2rRrsRm60rwJqGFpvgkwdV4E4Dq461LdF/7Hfk8QxjatdttJb
ofyyYtzQciNWdVvO7pAx9I7HeiPFWgnOxXa4qdU792DYofc2+mvLONont+zNezKdCrrzWjBZQvPR
alqsAM8oee7sm2LGZk+u28HwdqV6M6PE/iJlhoGXO/5+uhQPv52PfnxnfchOe9GM4RCg2s1JpsBe
vQCRJFU/VNOfK7eLGLtXzN9Jq5iMo92fbpm3BBSL8uy4JGqWMGb5XknovxT0v297qjcr1mGWDjWI
tc5LTC8izk9lIh7yJIvSz8vjO/fixnEefbpBe6b3dJ99vb4qph+kuarfTzNjDBarh1sm36ng2Imm
dy5OivAurHCi+R25xVFwlwaHCKMcqncsbqnkevRSeXZrdlLovWJ073Vl2D96iyL4hNTggZvrHHTD
Q8DZ16ZMz3ahQCS47h3IhmtEb1RES5zvTd22zOEQd0H2ELZhTNq9pK5hQXUye4A08oZWuFYX382i
2h4qSN2IPToz0+jb/1/FBrROUUFxYSARvs+sLFr9T4f2oa95LpddP0iyYlHDrXH+Bjxm/4+9L1uO
G8mS/ZW2eo8axArEtak2GwC5kkzuFKkXGClRAAKBfcfXX0+VZlrKKorTeroP16zLrKkkA4kAIuIc
P37c38lw3kgITvsQ+yX9aq6A2kDX7NsFzr7U3k/IBIHSfZJLPbwTjn2tCfzN+pUnB622Fc+sxdyo
62qd7eOP7mHwN+Se78u12Xs35dlW3v3abJ2s2iFzedUUuFSdr6r0kr23vb3xbp72HxaJLjzSxIAX
c+4bGQUmeeyc97TY3hr95IxNJXdN5mH0Rd6k2ac6vXHyx59PyFtDHx/+d+/lolrPoZDsXQ3a+nX9
LHgS9L/W9qlOOw9J0eiq0NjLiChWw9hszNwHXvKL6d5p22FHeZbXDc7FqvcOLs9XfPg1Wp46tT+G
VuNUmQh7DZtyH4wAvzHvUbS/ctb/5nU/laOXaBWSMcGsNI8Qif2YbbstCeCnFCyHq/w8P5fBtbv7
nL/8/AF/rUL+3eVOTt5pYKZwjtmOczG+RlcMLaBXTuWP68IfX75Eh+KiuiA7c+GG0fN7vNs3joNT
tlUfkxxBOfZSjb3DN5mjfSurSzUck4A+n97JEY/v/9/d2slqrnQ0dpNl48p693F9nnsaBsfXEb1P
R3TOvIfivbU/nVKwCJod3XZG/02cjoGUy67X0Qa9/77X9yEUli4rLPhaD9c8mc4LLzqDqU6wFGUA
VeOVypbLaSarnz/NNyb2tHWxpE7vEdgYYA++N3HYJlexc1W/16zzxiF12rUYQeUcoUE9rnInX2k1
rpEqv/Oo3vrix3//bp+Bu17a9/GIACG1Gu5xPMyz/Hqs9pOqqncOkjf2stOexb51O9JE2Nxjos5V
gp7FMsrPHBP/Gl55qnYvY5iL2hF7peeht2wj41/DK0/JWrJlSGFzrJYhCVm6LeNn4636+p3I+61Z
OVn/PHVQOLLduIrQ5AVnp8uxZOupsO8M/8YaPCVklWnZelF9PEBgjURRvTiXc+Gr9ozMvhrfCYrf
CEVOiVnDwnK6mOPMm+6KVd3dUotNU/ILdKduy3ddTN+YqlOKVgUhUrdCwXSVzGjtO0+XdWp+xWmI
Qrn2x/c/m+O2n7IJm74nrZ+jALZ25xoqRyqz65/vDW+s3tMeRQSBszMM+Pbj9NHlF9MU/nzct2bl
ZOlWprAg8mPcSdzM+mGsL2ryzop6a+jjv3+3K3ArOlscj8K2PSd8Z6Mr+4vI0CkDqy9lm0UU33qe
Qk3O21+rrqtTulU6mRRqUhgXDm2+ij656tfQw1OClfXg5UwWDCxTEsqmQwryi9HMaVdhHiUFXBsx
tJhXll869tfw9lNK1RhXhs4SUVIV52vq0f3iFe9sK2+s+FNOFXbZSBAYGqwydm2WHYH8pPd0FAfu
30OB33j3TlsKuxJcdjIieCic8lGky6Et0YWRTb/2OE/5VUJGx9WIG2BRFCQqCkaYIf98Qb41NycL
Ms8y9EfYColZCWcpgpbtrmZ+OvSH0dThLNR7GoLHAf8mvjolWvVJYfJCZ7gQjLJSO2+UuqfpEvTv
1Zze2LJObZZL4cLKWeHFVGjZBo2wKKa7n8/RW0/3JC2OHKhIkwZnKi3dz12exYGTZvlhor29//kV
3pqck3NVDWgu6yNcYemUsyK57bcExPxQxXBNSKZcrX9+nbfm6CQ7ZrNpizpD4ExZoLO97lc/H/eN
g/tr6fG7vXekYMoLeBCuWL6xAGnSOOjkuClZ7fMpvhrMy8+v88bbekqo6rJKp2mCeXLz+SBJdBG7
FRqo9BVMRrZpPrxzmTem6ZRUJTiazGraAwep9Ucwz3MfemnpO5HlW4Mf7+27uSpr5rkwGEKQQ5Mg
kb3fLZufz84b7+lpA2E0pVPsTmpYVdznhoZ6eGrse8Tqt7728aLffe0qcT3oc+Jrl8nkl27mAyb6
+dd+a+Tjv3838gA1npGJ4+5WnLX9tpnemei/p4KrU9X5Mod6qK3S47jwqVrOE0BxBiTjvkfvKbu1
FN6M7wn4vbGAT82SadNBojHCPUgXngzoU8yzOy3PxHv0m6/b5N9sn6cthLbJtU664/Q/vLSBd3Uz
X23ci3MnnP1bAjb4O8fBW6/QSRY8Qcxy4njCK7fds/ZhZPABLB5/5TnLU2pVZWUZcTiTrjJnF0/7
5L3M/e/fH3lKrILYH5d2wbht80k7xh+aX5PTkqfC87pVBHBZjhw2N3jnJ7+T5Z878X98mv5P/Fpe
/fno2n/+J37+VFZzA/vV7uTHf96VOf73n8e/+Z/f+fEv/rl5LQ/P+Wt7+ks//A3G/Xbd8Ll7/uGH
VdFBHei6f23mm9cW6qdfx8c3PP7m//bDf7x+HeVurl7/+O1T2RfdcbQ4LYvfvn20+/zHb+yInf3H
9+N/+/B4A3/85vdNlhbP/1g/t+Vf/uz1ue0wwu/CQTMlhMI1RWPU107o8fX4CZG/S8op2jg1U4C4
5bHgVpRNl/zxG5W/Ox6HuwE+cD38EQ7RtuyPH+nfBQU/x3Ecz5MwfEKV/r+/3w9P6F9P7B9Ajq5g
Rtm1f/zmfZWT/NciRC+PcI+trgqSUtxz+KkwoIWeAIWXVeCOJag61ubOIUo6qfxUi/wAQy1UW1k+
aQakqic6QPNvP/uwRui+gAOcPPegBZ95NCuXVS5dp4WnumhXuYZtgmRTS4OG5smtkfMggzLP9eW4
KPZIKybRIkEq+LG4U92ZgMiG7VAvqZ2gZJDPh1nBJK85L82OC8COgTNyYI5eJySMbukwhnA+LdCD
GeckGBrBntquTTeebdDDkCa96UNlS2v9LINEmU+WoX5Bf5RLw6xv1TUduN17chragE8ZO8vaXGxi
klSPeqp7v+LOEIUQGeWRr6s8fio9yCL7vCrcm1zQ+CqJymz0876A4tpYzRO0Enj0DGXV2Zexy3ct
ZKbrK3hqlt1Dw2tTln5fD6RbCw54Tgam8FTQt0NqAl6M+L+kJ00ok5R+dBMvmh/oCF2ytgVBmbS1
c4lZJFPnFwrm1JDhVu2ui9GGJZu5eppYbB2/sVO+d8YsvpLoL9jHXbpcsq5EY23Ni+lgPTxIUufz
fondB3csWLZXUGEOm4ySoKpHGkacpTvRtrT0KbTSzqac5puo9PR9ky3qCa1U7EUqgqbdhJKp9Qvj
zmtWFHAljRyZ+lya8qonttmQsYt3hqHvw1bEWy8A/M5MIyLIWkoaoFez/hAvsgbLeJyjFy7H/sGd
aLIDDaobfNt5bDdNst5WM9MYAp07mJqChaKuzNWk4uTL6ObtnAXJ2Dc7g6T2QSRupcS6grxEAIGu
DP3ocK7LEutdSgr4y+9jPbWf53p22gKOuYu+madJK1CuGHtkg4alQkrQISZIcpkRRJf+QByv84ek
lywcdK3O6dI6PugC9XkdReM5RS/HWZVDg8MsCbR7WJOvBEuHx3qgZRBRWNCmNJdrh7HoZiQFjf24
WtxXM2bphRry4VqYsVr3rs03Taqzs7Yep0+mGfPPhggGBeBsDBwJFYiIZ1VADSe3IxzVzjsnclai
KeQKNKNuXRaTfG4lj6g/6859buCI+iQbZzo3o453dnZZ6CRxuoF9sPdU1lmxbohwdtANTIJiLrvN
wI6eA20cB1UzZyvZpsNLI48QP8+dl67w5gOrVf7ByC66mrPGCftS1HudRfx1yVt6s4i8CUvoz2xR
zyaTn9ooP++bqj73FkIvGo25iEqmto02Jbqv3P7cI+wLd1SNBK3hL02SZJeikuM+mqVzi9UmVtgD
q0AZCXYoH9KzCrew8jI5bKrI0E3tLDDhkZ6+I1mmNyg5t6FRowFBlhdrS7r+LqepB6K/MLssruQX
2CYWYefE/S61lV4rEO1CINhV0C2mujDFYldkTL0Q81BdOX05XkBIcbgcqiVaKSepP8hmJNvc7ctQ
uFWJ7pC0ueh0P+6To89tkEQ0eopL5SwmGGD6hUKsKqGyzCEDuGIi4qGcZPoZ3u/9CtJ6OjQNBFfm
lEy7sePNp7jQS9iB0fCadaV5GDtnvhBLlK6pY8pLMnAT+8VQm0OlG731YNOMl6fOpPUC+LH38AbM
s4IfBJERZFWy9qD1nB9sx1o09Xd2P4kxC2UheY6tcUZbUDOaj2kty9UCQ+xzNDwvn4Z8yWJsyU5/
UefoRF9xmE2NIYdxBPWJm+ZlGDuCBFPMyg9DlUB/3gUh/pAZ3l+KDP6HWzRzFp0PXC8G6YU2SRrS
PhrLVZuyip6XJcrh9abISF/qrSmn3gshkJTEH5YpZ9Kv3KIqtr2upmfVWe0XPItv9OjlL9U4ZMhe
itENkj5KD1A8oplvxrlex5WuX4taH0nLzYKEzX5V5luytPNlVYPYTAY3LgEk5xQNrJMyCbp7Z5v7
Gh1gxyZmdHsxHiVsH9MJV4l0MSU+jcU8h4kVag3SU7UbqdOGkzXdVhm49x66GUJ3gauUUSGRdrjR
vdUIj1h708JQpljBdWfJ0Y0bG0jq9BY96snE1TbqWhKkkMpLAGbV8baPcfg0aSI3JFHyWeZR/ZH0
6FoVW+xf1a6ru+ZD7UadgbxTm7Yhr3Lbwl9cRXEwa5ruptgYHsglh0JnDcIaXysRPdTwObCBNqye
1kmizVOMjnOzcqH0UMcBzIkI/QRLDcSwnQt/twVxoWwyviUDSc4dA1/T3sdhQlEIG3gR0zD1onHa
RYUuLPaWCa06GmY3Q+CYBRxWv3YntznYuQOr3i6umm5NLy19TZwicV9l1PPl3Bnzgtx3BEpbebqM
510nlq1DFRqsomkag6nx0i2BNB6/KJfFOOvBxuXZ7DSqDiMo/YpNgaJJtJGdB/PTWjD+yQXE85QW
Xo91aMwF/CnYvafL+iru9fDYmZE8MAcTv1L1XK5giwTLmarLFugoZXN1WOKGfQa1ZAHDNMvkSym5
iANh2orcdKperO90S3PWSJ5EgWWAk2FbVnoE8pUS/Q+ZTZqbqpg6G6JInD7AfEbfTXKJL/Af3BCl
2/XCn3qebFpK2b6CUOJTBduV1J8yyZbdIufOro845NpFUWadIUi0mwJWPDdzGjnbOTLzrYmiCE18
9aJSX01xs1bpxHbFjNdA1kn6mFrTng2TRdwMgfcVWs3d2U/iY782XQg/jE7Nbqyto01by2rrIMfY
Wz3Gt3XqlRcksfUjrSHuZTPXXi8OdoGQtoN96UYjr+tiZGkAgZeWB5mdaOdnrhYterXNvFc5fHwC
yCwhW4zLXKymqOrOnRLlwYD3Kd1gf69laPNxvC4rcHiCptNu4ac8KW4RteZ1kJRTHkKnzhN+Tqt8
p5Z5sXgTHG58aWN2m0EX7xEVxWpvaBnfRl2j80CMrfb8Hif3Trptd1haUXxwDYxb5mLocz9PI6PD
OZriZyjUiXXDKF8ZhDefcI/C+tJL5B3tVLH2aAySHjSxo5vCc9SnskDig7Pak3CQJZTspnEZyo3m
S2U3bqMZPzPomb0xNapTEC+JxVPnqu42m4Q6lyMkIz50mDjszjl152AR8ED1yx5CDT7orwtC1y4Z
70eXZa8QGY9uqW5gjFCLZOW4bvIlFZF3w/veQsw+n8/Y2LCA4RBegabR3zkSiq9BB95DwGYcMi4t
1AOcMfttjVW052rhkLOZm13fqPxeSssvFjp5rxMVTejq1GW+R7xk105mDnI8rH0ce+LW48TxC/yi
D/fR+LYdh/7Osta7cZasvczaRAZdt6RQ4RHzgco6CnhVST+bR7KWg2u3kW7aD5MT1R8Wk5J92cfJ
tlDShLkm1E9c1ILjRLaALRz9ghjEHpI8ydZmVtWamjwNJNHwziBS7KuU2BUMUcGBn8Z9HvHt3KaH
YgBbosjjhyrPEaJDMd0LoyKtNyoz6ryZELGKZpYHOVj7Cp0358OCtM+ujU7pI3MnyDvMXt28eD3x
LgwOilevZghbe6fxzuqKZY+2nOdXR7pDHnhT0qyaIkKQD8TabbZZ08PviXYdCU3eeecQEFK9z9mi
XsGZNEPIaZOjY5TE/EW0WiDJLsdx75BYfY6LMsLFqxonAmHizqgo/6hKXR0gawgtOsi7kee4QVQU
itItnygotQZPSQ+XmqNzKwBRHfuN53QKp6Acd7lqnC1COL3t5ml5nQtspGpJ5j40YzrW/tLXalWP
pr+cu6IKxZAkyO3cGR8v495A3/dyNlVzQRHIH0Rs8seIORUWh+jWztFBDt5cibrMnTpbaVmRc1eT
+QUZofdaUmo28G+cz/M8QnjW0sYnptMIEYa5OR4X6Tki0eKThLPz1ZGztxLKNZeGqcQfXaF9Kimy
DmI4YHMq4L1TeQgilEjWFK7cG1nk7kMx5/M9sifzpcPmEMatl25EJxGOC53JWzci5QXPqHMdTUt5
yGdYDcxN0uO4SoZ28p167u9zWQ8bN+bd0xA19doto+FBgxuX+rru9VaSPr0C7D08oLI5DPA2hdRx
wEUTPzWIQ1ciBcWWxVKsO7ihrZdIz3BXd9J7h1Ltu51x7iQc6dbDDNW0eG68+5KwdtPiOD332gYb
WIrIaN0OS3sWl7HeWFifBL2hECWeS2ikIm5+0rqlOyhOwqpJQI4NGgIp1By6W8RVDrIsNl33syw+
u+noXbboVvgYIbBcDZZVG/TG6g1vJFtJa+1Z6Vrl86KbQ5U1BB7F0n1yLIOWJbNUxX6eqO6VNWT8
SOBn/MhyF7KmLG0fPZbkD2TW1c5Bsh37g0qTR9hON9ckUst+SKm+XQoqcqw42V4ghktvrZ5gOYr3
wfVTECqfcjflt8Y08sYt2uYjj6bmKukKEZYIQLZIWdQTxArx9GbW4b6gm0GDNvLGx3nS8z4SDkQg
yr7BqiPZU2eXcbsQRVYy4W3QLF1yWbK+XcV532+nBFjehPTswxjFCum9RQM4diXXOQdYssCB2Krb
pEjATY8rSCj5hVxUyEH2yQAL8Pq2gty7PyFMfMoISV68kWc3WdqUL4iNCmdVYBNYeXMdYasD9ysO
SXSUQhznxUG6nRVklxcRLKkyb9IPqmWV5w818WAC7o7moSMuueSzVzwRNxmemIel6evJ9IWP0dDr
7VVOQ4LjZjtgZcX6QlaOm/hw7CrWFFei6He2be/3KVcbHrXDJUMjVwh5XeeCKpBmwq4xae2LnOGI
xopoVAALnzg+Y8lQ4rvQqNmypJJ3SZsC3PE7JFCr1GmxQr9CXf8W2neRfmrKtvzSnWJ5P8B/l9Vr
cds1r6/dxXN1+pv/D6J+AN3fxvz+q4DRwPP3aB9+/RvWJ4DawUoQwJzQniOOvQR/Yn2U/q485ria
Y3Pz0L2HQsk3qI+I3wH0KeSyDDp06L88dkN+w/oI9X4HZsiBHR6tBo9Y3b8D9kFo7oeCpYS4jkQ+
A5UvAQQRWOCxvPBdeYLEHXEcO7xQKqGEX/Z9S5A7dlXUfpkj3ZMwEWNat68W6sR5iaAyZw5y+Tgl
X7oKXU2Tz5dcsjicIb2V5mEzKUfaYJ4Yh6VdTGdb7NqFt91aIl05ur+O1txDibp3JZJIkGPJsEfl
a5LziiQCipOdH6WyiLsAATlmHs11cqTK9xIEVI0vog42KIlIBbd+N7QDctNCdZ5YR4jDqzvorY79
xlkqOT+jPCSjwme0IcNZyQY3f1YOwO4wraEzv50Xj8X73IOJSOrHThQtTx3NiCp8OhJYpgZkgg3l
k4jRDnttC96afcrqCrca0WlM/Eq0jdjMDfTS/Gxox2kzoUF0WvcZjJhnP82Fs0ApTIJ4DbTRS1CC
bhEdyoNaSIYsOc3JMBWBLufCbmOB1mbkoQ3XZ+0Ej9nA6UV1B58Ry7e8dGm8aY6ga4SNaqhd1Ho0
t/llmTozJlBINtY6SAwQLgcSPYza5yKfIwRFjSJkiv20duL5omNIU/pP6Ti03QUTbG4lrLVzpz8a
qi6ihHdAkbHlLGJL5wVuBgeX66imzNwg/xqWR2xKXbwVAqRM38D3QW9nQcyXGGGuvSA5PDZRmYZe
UHtexoZ5zSZKUwrcj2ceR2o2S1qumtimyd4gaW2CJh+NeDS5s7DzGM7iUMCEyJcXFCbrqPFnmJGh
VjxbmZxRKLBP64Ut3nSZTyJrg0lBG2I9yaoDwsqRTq0wyS0OJdLPjwwJwUe3qtxHyM0PkG/WHs7P
uC3L1G9VMjMfxlNoTe95Wk1hIifUo8uR9N02RnNU7FPXI2NIaF0rEBYBawXM4+KYQDGeAiF0I3FX
FDxJ1jKzAsLWZeq5Z2ODuwIoYqgIWUL6aQdRt9QBXEOhA5ziUPxCi64neCo0qQPUHmoSOr1ejopj
Fiq4BvqQ6D0fIylCJBRFvVJlKe7iRrE+6OiY9MCtRVQisW+yCdETHz7MTCbdUYNrSc97nBISqvHg
z2+gaFlXAYlygc7kxsMJ0RAIXrWlyb40ekz0Gtnm8pF3U4aQoBlmupGSLNW6RANKmVc+jyMX0mHZ
OFZjCZP0jkfrAuE4CxIcVt7ai6iXXmaZ0nNA864cgsxzoZQagsLoDJekyaI5cKEFnwUlXpP4royh
iHQhW+uo3RBVOdnjuS3uBpm37e4gLY3sOGi4JGSDAJmQwwhHr+M5yTVZUNl0s3lZ9QwO22qjkzjR
ANlVyvOz1hovUjs5OoVkB9PQFMSCYdYvJZ5TjcQvwS641baxQP9mLwV+aNDyvzNYlTNyr7J0giqf
Ee34fLQ1EEhXT9gVdFHFY9gvyBix8EY7X0SJHuUjcFhH7ZGlI06tezPpPmzTKE/3AIit2Jgp6azP
uJHDDrl1UUDO1UOSCCAGtlrb0aaM+1rUtdP5U51OQ+3T1th5bWsAimJtrJuqfTw7Gery9RzNZaik
dRFXpyXsYG8qmS7uy9hmoF6j8U1WaQ39zIx7rQ901so47Ou0yWAEjABx6yJChMEJ51VGvjQkHbiL
SUaAzILJaQdYfXlVa+5Vga39uYdRbrQqgKQjnMuq0jvnslCi8OvERPmXdFFHEHgs47L/5PR1IhS2
trHUD+mUxMsKdq+6CwGcwMYaat2jTL+g0uHMFQgZzfgpalRlgh6izIBnZ+6RfUGLTF9BvqnRTxDP
TObPBTwPo6euqbR6Bi6oa+iXe2MVpm6Ww6lolJVbfUwnVbItK+jYPMisGYovo2RtxPzK2qa8xf6X
DSHEqkskLpNZrK7WQ9bKeAIS4NT5nuZUdQdDTbTcwkQdjGTIZ7cI25WDo/wl0SVXB8D6KimaM10U
g05Cm1SjmENs8oSTA6NY8hdOZNx+TUCjnfLANqLvcduVE/F5VaONntx9F1h8K9Z9X5z7sQgsAQcg
xZWSMUcgiKan9DQF9bIYdYBLScZCfUmoaN2tjstFv8O9/Ot1NOT5HSAbDpOKnTYpdWKe4NoWA8NN
AoZdWXbvdCp+/ab/KjIe7+THK5ywPLVN1OSm8cFAuswL60O9+Oq1vfeeVNisoGgXDhvzUb00rR/Z
NR5rgHf6HRbACc//z++AgqtwNdoWEAOdkD6mPvZMLstD/AWmOSFW/ayC5cPw4uyGFepx++I6OfM+
8VWKS4/fguUfKuPfP8qvjK0fZsClEs28VDBGxV8jr6WwgCGS4sIAvtvz0ITxqjtTYR9mn6G6Ecah
eYcpctIVifv98YqnPCbbzzWSkfxCbLpde19e6FW1iu/Uutok99mHn7+pJy0Ax4txKkBLcRH0onB9
ypAvWQlQJe8v2hWDrc/eCXBqBOaWBHXY9hAbo6tyPZ+9p+n4I0Plz6u6eHE18xRkXE45DalGllyx
8gIwjZ/Od+URzOkOZfJvsXC/XYahfA+tX9TkT8WXTKQH0VQAHPRzi30WpN+wQaL8zhQizEcoOMdl
cWQafL0K11jmSAaYFOw0Nu86bpzMVBfFOSqaj+mKBNm55/MgfSw27p+525uv4+mKFxyYC5YAlqVm
oH2c8La4LYA1Re6uStGgMQ1Bb+U7t3P6aL5eQXuKUdwJ16ftd2C2JDPETncQxrzKMgpCehoujdmP
Ub77+cT93b14kksNmQXH9U4Fk9sWOQzS/x0rGUIkQAB+GXvv7JAnve7SPd6Op0DfAEGAMf2XzaPI
UaLg7o6K6KkXFtJ24LD6FYlgbOkgEyguXRc9Sja9nmvU2qf3tHZ/5DB9u74L9FdBQEjjXPgxcVvY
4DkFYh6jrL3ibZvd5kOpOnTd4Mj7+Xz+ZeP4eq+uwJMD+wRp7EmSOI1iGqxWO9RiQhaAH9EGUSj8
cqe2meebdwh+X+n337/3QjDo2VBQWTSXSFhObi0vCgslBG8NKjZaBQNvhDyrWYksV/oMYKrNzrAq
K+RAcbfM4ggne00BEkGcNfq6KPqFT6GkqIsGMhpQ6egd43XrVuZ8PkfVvu2/OAz5G5N22s6wnBhd
32EQDtwOdc23tWinuPch3SbNIRMGhnrYShYobPgkpWN/I+LKkWc1ODbs5Z2J/subK10FCWLsKDjp
HZxNPz5UDedVV3ds3TxWuySg/vCCauVmCPSmC7K1DuWfq/7/Iza/HaUz3oZsVl2SllX6A2hz/Is/
URvh/o7KETAWTcFlcrCF/Ddqw9nvqIHiIQhXSk/qY1fZN9SGit89/AwZriNwIwCo/A9ow4HnuELg
L/EBXmg81n+DoMW/7l//Wh8QlAUzjEuG7YUCQ5KnXfxIFCbg/qhGKyCf+k5DvQwpcDeyFjhn5YzR
OQhM7gy/LSgPo0WCpCMKvitdlLR74jHPstCxjYckyMaRNn7CPFLcT+C2SH9cpqnZxqmq4YbIC8dB
Cd8OTcBJPtFDU3HLQpNFLbkcB1abi3TxWnkYSM3iD3PfC8IDiMcrb4GhYmUBS0KctmUUlvSsddMN
0DAgwWeyZgB7Ll2AyFNYT0ZWvlO6s3BuDSTWkzvt2cIs+yLLJ3Sn+VJmRqDMO5HO6a8HF6ZiOKVQ
kjb6IHNBmuqWZ8wV7ecCFWrLMxRzob5Yrbwy6tV86NMC9NJ9FAHJfUTF223Xuap5hXy9bsstfEma
OJDcDqhudyCMdFe6YSh+93DiaFBVaUR+lRBWYuC8swOw82ky0FAHHWApZbjALKX7qCfNke+WSFnS
rU5Ilm/rmbnwSzRAZ1YibiZ33ccyAtjcFWUMVhOii3hVsdaGMkKFbOOgzjeccRTOczQUsuoz/Hld
Z+vEceF8QJjvCr+iQw6gu6oMLEjUhMhfOZOZduCbSG8PukRjb4d+gcyZgJ544g+Rh9bKse0hjeGP
Ywt+F/h3JCljny0UXYapTjW5SiQfpnJFGgOPM5ako1wjxbRoMrek7HcRcjj6SljFx48d+PCqCryu
XMomQPk5Uf+XvS9bbhy5tv2X+44TmIfHi5kUKWouSS8IlaqEeZ7x9Xclyz4mEzjK7j6vN8JhO8Ju
bWZiZ+Ye1lr7QVKjRIRKSKdWs8d1UzDfQoCRKG6NNXnA7GUaRumowOmG26jOwwDaMHOEeSrQA+Yx
06ZRMwO4lBYCJign6Olvkcv1yZIWYwhOnJoEd3nSle/aosq/kWoN5UHUMLXYwacZkDgO2AirNRb8
wV6OhgKt07ztAM6LysrvU0A/rDTV1QJQDaXAKCk+Ru+SC+fcBZFNyJzJiHL1JksGVTNlpRZSwIgy
wDtInVEtHCEJm97po1EsI8CPhLnaKY3Whk5QcPjkDeTZgkOPpLa8iY1WHh55TJmIyh8lBtRmJh6K
dDDLtEp+c1VHesf44oUJzZwFnZAAtFxX0ZMl+aV3yNfveqEJErPDqJ/ArPqgw6S+OAnjWx11CUii
Y2K67i1iNaruDLFSObHCCqIkJxnVoTg34yBekCxhUAqqiSqS8dLqBkQg75C/G8vUrHHvKR6f5bJm
xygJ8C/pUMy/cez1wSp1AVCSBGNwEQGqEVhFGPUR5qOpJ3PcQsV0iCOUfwVtMkZbDtIMXY/RgIgF
gBtNUPjotcblEy9KQmXnI1BGXgUfnW/DCDl2aUp6rkJ0SEurxR7TWW1sTJYaM7tGvyadzbaSywFy
pmog4Tbom/bY8vFQeYaMQoqJmqWoW8aSKfgHoHs4+JgM24QfcRYr4mvRBk0XOrieh3sdpYEktopw
EASzNQQt9DoFWfI7ltWpH2o/tjnqj3wSlYDgFE3k5LI8obLEqeqChQWK+gnQw1HjSyn4NKRqEqww
rrjBLcEPTVyAINA81bsIKL8MPW0niXrsrMLPk2xmpVigcY16AUBzSaWPJoZoLcMhiiJRuO2VVFbv
FvSE6qM2ZyVvymLbPA8QketcoBWAXysQVAaWztdT62JKUiqBQxuKixkt9VQhKpkB8JmEuMtQtslm
UnYRG2ss9CWzR5TwuF0NEgy65gCAPg06IMh2D/hV4M0GMpajAh5heqoaETCoaU6X2up0AXd2MdfG
7Ilqm2tuq/VYsVCjXqoXwByZaSMu+dPMNU3o5kCi8Cejixb+VA3pUILg0bTDvpmXMHhY2mjUnQ4A
jGAnT+UsHwRBNsYDEvAyfBkrCZg4LokKkMLzivuFK00BJMwYptRME62tdzp62RVAYmqrZXaacF/F
EnbTq4LG3ezrAsZMOBgTK4IYgPFnk5/0M2Ypt1MQZZBnluqORxNRUQoNqJGkqndyWYPIIXbp0OwV
AIi6mzlb5vim65LXaeY7R8jF5qj2ePm8XC31BECQptO8yljqBQVYlPJNqU7TxJuVQUK7zzAwC3zA
yGPNSL2y5VtktC3GEGoHTQ7U6S4rMj3w+aHWUV0rhqo3yqdc7sfgvdaRsiLVx9x41BI1tNiL41IZ
+WAHagFeblQJ4fOoFgX0t8s0+RAzqAuZeHRwRkykIrFhd0XbAmiYYxqMO1VCWtwDMydETtg1Ze8m
ZRV+oJCu5qYmtbG8K6VqnFx9ksa7c6z0/6PG/4OY7X8OGv9vFv5urmNG/P//hIxo5yG8Q+QuopSD
rhrJaf40+jj9v1QVASPaf0D1I6Qn6lz/ihkl7b94QybtQQSMYDoTWdJ/NfrQ5yNJnQx1TEVAHQ5S
Vn8jZjxzeC9CRonk3IamSKImIi1dDYoCOlxNoVj3Sz+ih+ymzuQXUH7q/NFLXOOhPMq7c5LhaYld
3NanaC/chS5rQh5V8tIkGSvRganSUW2XeZSIrtMbPFpAxhcjumG+7gl2dRqACvWmfb0bvNDOapNV
DjonTJfrpi1SZcYQga2UdLDY2RDNsdC5uVETU96NbuI3R0Mya0ZlCB5wUbNZL5FKlbuhTPIFnQIz
Gm7i7i1WWcQ6qvCwskDPUBLiIS+aeAJazRxszQVWzlXt2SVlPIVRSGF9MFqdZIokXaubAReQB/TY
ZA0/xwRqZ2bldw6wXPeQeylbXLmsSiXJc7/5bHQFp9I6xNpkjaMluLKV2Yluym+N0+5En7tDZMes
jZKawtoisimEowLSO/KLLvrgutgWZReia/NnVzM7sGNP8wCTZ9YoN11EQQVHQVsWiSJ1CooQMk5a
0mamId61+ZuasOhtW16P6glUlHU0/AF6ppwwahQAegW8G2QxnBlZAICRgk1vjweUsx+FPw/C/1g8
pHh7Z58UJCS3JDVFNYzuF7QjUHXGAoONHd2JHzVAyV5qASNjzzsRzXUrtYtjzjhqm8u8tEod7gDF
3ghmiZcgv0JdCqq/EAOAVeC9j6ErMY4D2TbKRy5XqVI+kmhQ3moW4ETBC/IliBGNruyKfutfvCp3
f/7gVWdgw/uh7afCCXVUgcDCufbFAjTvsSng/ZXuVTt0rnz+V/GDP/WH7jZyuDtW7ZdqxuDziYqC
hwa5MZ4geD/VCKm1vAaSo8nM1gm8/r141HJz8cbWqe4Kl3OEB/1Rf9V9btdr+MKFhdZY/4cp+D+7
EPH6q80lv0GUDV7Q8R7KdD0Tk3G1EpkSLs4dZpI7mSvfZY+cI6MhMuwXC2BdxIxmACaC/f12XxdS
z4tXZUMR8d+AhUEB/Hq3eR3o/ibtQfltdjMAya0vslQfqALqHxuqDF9FPwTvHq2o3knIwAIgTf7l
qVCN/t35rS26pVscyx/fL2j9QogKyle4mknnDuAe6oLhY32WAgMpSXbI7nInuAM6wKqfOq+wWPfm
xubpuqQImqBqOi5OyhTyH1kHjiI1I5D3EgnPeXOEKKDFWNGGc1yZoU56mwd6aSAax8nrdnOKVplU
OZrT24IFWuDv2Zd97k3ajf7fv2Owl5cLpLwj4rshAN8rxdFYXHLLFHhxlYd0JzjtI0CVjFI7Yz91
iqEcaAqX1MQZMZDXivRjDh6hFrGm5VBi6Wd/vFwVfdjKJpcWDbQvU+jR6pkx9VTsb7iFtxP+VHQA
E8TIlJBxDIHE+JTrL4nSJQ4bslgMm8Drd33aIhAS+oqHb3aAXAxtZJaKIzSFOSu/UE9k7Ob6hUDD
QtFRS9dQLuUR/15bU6dqUfoQOE9+T9qP2ak5cU5nal7xAHzZs/zA8NP154M9tAMVRPWI+Wmdfn4c
5DqZcuKnww7MMrCifvJvzQ/Ji/z8xI0W2ILcm+4wzF631sjnVCUVcQv6kQRPuBKkj8cgizlUjQa3
fXEh6A4hSmjXxegckJtz8PLUyn8wjK7CGMoo+VEXEVM2V4oyJFhrZwvusGs9BPORvDOs3p5twKt0
sx7cgOW653Fz1+/E9VqpGwfQl6CPA0y1//NJi0eAZ8WUXKh7IzRTa7JAMDbLE38zt1b6KHko3iD8
4Haz4AiMgGDjXlcRv+mCgOxK1lehXCd1cdno2HjtUXAhSe+LO8EDrNFKHPTvPcaOb5ydK2vULRgq
eSUVOQeMkuo12iGcn3n+uTQaU5DuoKmijcGJTJibsSN5dKi1j4mrIf96Ujo34ZkapCK+L/UhZAHv
JuaRqzJgItSH6EKMJygFrJ3fw9fdeJ9bQHO77Q4CMjcSI8LccDYY0zHxUAf9He/atbPlbVILIcD/
GIVwO4JJoQN8/v3ubhzdKwuUO0eFPOJawuby0TGNNStQwXJnzVBcB8ooAQAZoZNIC4Pa6Ys3ywdu
MhrMr4kOnS25gH24uac/CV65q93C0mzOZt0OGwtTZB66AhqCSTRxqa3LinxUMLYIvClw9cdsJwHE
BnrW97u34ZpXRqjdK0AowDhTrEuJeKfuDyVyQqHpwSJ/0MQf39vautVhDEgo4CJw6Oj+V5vELdiD
YGK1zp+4HzQ4xDhQZd0hDrBZvrdtj/idwCsiSRGvnQ9KSFXHDcQeZqPYsm51T4IPmh1JqICWBvCj
8zTW1bK5oxdGqcMOnGHRp2ejTnDfDOb8ofmCWR7VXeFjeoQHPtXbcExPLFG1rTtNkS8MUxEPUIeS
Xmc4Y4AgW8uh9VJPxovJeSnUWFjlkrMiKHWLABrP41SgbYoWKfVCZwn0n8YarD75XsNswvCB5HGJ
Gxzkt+pO8iF4Ipu8+yn4us2fSMYlOLmLQ2INjmSJZuTAz3bLa+8bO8WuXYSGtuow/G3jeQUcAYk0
8hL0XWk8ApAG6K+mGIMGgmYN6fTZSW9QdrFBATuKd+fnDpI4p5aV3265AGraqoRKAfD39LMeZ0AY
jDy2oLGHxu5em51s1VZp6Tby+dJDBX9f7jjRy13mU7N1aYCeoPCqrCNSpIGGyRJLaVvA9AAK+Qem
P4F4B91dsbYXq3zSPMGpvBwfinGNbFzzSF3+Y5a8ORcxhWyABRPWCz66jMpSUFhTmjFMbF7BlzYo
j1P0mJcA0cSbHZnxyyQB0xKBPGlxTuELX0rjznZuVxD5/QdedGmXrP1ibQ0kHBduht3iVfXAK+u9
3EOHurPlEIkgdBYmE5Q5yWy8nlVQ2HSki22lnoCm4ThAX8m2onAxHuMb5YfhoDrkgX6keAgQn/XQ
VGzIwDJXTXaTPt+4o1EUkqBsg2jhetXog858JENgSPaCe8FtTcEM7j5lU/rS/dD++4VDvK8X5iQq
f2qDVis44kDBM3lfcyey4+fxrbW1PaQcbHAKGF+V/MHV+pBiQLGDF3igWq/XBzWgXg6q8M9tKRwk
P/Ukr92VJ+aDsHUkDWBH0BTAkwcm57WlrhNytc1wC7VOdJe8FW5kdyYg1S5By0oOJpT70tP3q9s6
jhcmacBoAr0SjCPFpil5boWgd4sZs1a5Krzii13aoBLCMlEasV5wLDi/2oE2uQ/89oDTYLGLFazl
ULfLJPIlp5N7PMnfefE3L7MwgVvn7HIt1NUCoqMqxAUMkIIkZmg46bvitijQgwAB2cA7gIqd+Yf+
wLnff6eNio8Oh1BltJdEwDjPEczF3SJBoSYToYBxro+MqMbYwIruoFERmSAns27Q9Xt4bY26ycB6
mBXkYDFmCqsOuE0LLtACyF7Vlk+xxb+SCzS6Z5ZF155ybZa6xdCSBQeMPy8yhFzBPr5XbcUDhCK7
iV2dtUjiDNcHm+RzANqLGt5+NO+uj1uhxrPQgxyPnBrqR4Yb7JBb4r1FIo8g/R88uFfm6KNWojgY
QW0AnPD7xa0fBF8uwU+2o6/6AD6IA62f7pR5rE+5vlOAjkXZFxAcAaVC+pmHWHRS52SRII8CQPZi
VKCHRr+/984tdwEQl7QxSTuORo8qwpCSwm9s6vm+AZkgHyIP4jRQtWBN6N5azoUlhbr91b7VtCqD
pX58XjrAvh7UgBWUrS98HYSB/14NPYKjM4xkqUTYGPfgRz8HO/FU3CLt2LE8cH1bXRuibivAi+VI
ifXYTOabMrmb5efvP8v23wcQG8mhQsoY1w5eDT20rjj8/SZ5mLvjGL99//cpBgCpSkGODnp1AhRz
oAlEh82D1iGpBkMMDxZ3gugYyBW4mFTMb0a7srkdT7Gr7LgdMwbY8IIru9TGKaCLLnF7/kKB193l
+8hOLf3RQL4227wt+v0PmSFdzDJJXfxZLcxyCzqHOS9gj/IPUQdhNhbie+uWv1oYde8WCgSo+hwb
mu3q2+YxdEi1SzehqXBi3kcb3nFli6z44kURMUHZmBErm7w3W+NidXdQ7LA7/1PPLACcRLvyxr9J
eFh7DLlJLoyOySTXgUgWeDBeCzs7DT4qpw+SNTyHSPm+90/WN6P8X+AgJAmoIdwTNbNuRk1J/1ky
5yGTL089I+iIAjSvEa3HVWtNqlSQhScAfxpUSSEX4MdO7qn2ZPXoxFZHZid245G8skdtYSOIFaaT
YVUke+92gh8gSszRrWiY6ABx4ypEwMGDZYHAA4kiFbpNNaivU4i1gbQJR8FYlNnhPzBxijRiQ0+J
LA1KSWZ0P91LjckfuoeKyVs5i72vNhjBD8jwYBytkuQhQGk2DsDzqT4R8feW4pLeveaoZvOCSYf6
U2uPNkaXI/qHXKNiNRY7ItpyJRKR//s3UJsuCym4php+AzSbCx4hQw51jcIwv3fYjcoMsEAXZiiP
hTzibKhkqYM7A0MD/U07cmMLQG3Dy23cpk/fG9y6Ay7tUSUoVQTkduBgTwyf5uRZY92aG4U1ZISQ
MoXygAZZALp7SMSvQMKDA2mPPOrWLxFcB33RVw4KSU6CL8YqN21bxLwB6LAQ8AX96Kl9pPIpGNxw
Wd1LH6AT/rM8Qn8KyBJlQjWJlf+SKJH2TqS+/22P2sJAyHNERLAne4or+YZDIAONx4yNN2IsgiUB
TgztSnFVH5cjLYFYBOx0r9ynbDUnITDVHgdB3c2fy1f9SwWu18l+z8w7e+OCQ/AAshrpQKkCnXoY
bWokvAJV9H+TgyBdCik7UFYgzQT61Q0rZt3Y0iuD1CsIgXe5GhQBj0Ty3kTvvOb34z0hQiuI+HD4
gIRlHbzNNYoA0oBrgaiGjmCTToKQTIQ1NvZkQxHIjt856zM44Qa3xh8sn9lyUhVQmn+bo8PYopMw
DGyAOelxsBeb1EPVN+me80Qz2WcW6yHc6AajgwNz+Iy6jiSAulf02YiGAEPszuUh5SayIX20S/x/
gmwBxvXSEnUchiFpgWKGJQJMIgqs76WVgxEKpQXQGcDyZR6MjasZaTGqtmCgYnF0r4AMvR1jbiZr
A5LsOXZiL3mEWNoZJKTfJPsAoBJGZEHNKzvHMSqI4qD1oigka3RapXQgqpcDjKYv2qv8YvyM3OBp
8ME+Ty2Cs1w+tNpMH+WH6J15w208yjiGOpichJaIbsV1DAUGvaHW0XnBE4r3JPYl3Wfxhrm1G6HG
lSXq1SshnJINCiyN1myFN7UXwJbiqZhEyLS1dQIvV0W5aJ0ESd5mEwQSTwPOIAY8xCjtiU8L6fZq
VuwyD+GW41xapFwV4sijrpBv2NmDjdtGh5AAZy/oQxBYm7FYOQQ8n9B/cL5/dLei/KttpQoPSZUv
DUhYsHjU95D03P+pKKo3f4EBv95WEADQRBNFGRJAK9ZvZyhDBRomaELAtqBUdf6EGIgE0EAOuuE/
wAyAbiGCZ2yIgHnhwrl2ziKAv3JGAJbO/jjYxOBvciaKl8CEIKvN/Ihb67u0R6WCERcoE7SMQDP6
F0IwdCAs50xWveu80J29v/3trtdHfs9FAsNBinVcMCnBLFoHc++BnVNu4wh4CMVih74bnnJtjXoJ
w0IOikEA84HcpsVdj07dZ283t3+hG0k26jqOuTZF3SqTkJdjVWJhxBSB0pBsMHDJaY/2/6CcCWvo
QaroP6F0QL+3Ygc12XzEEYDOnK1ago+ywYGAcZN3Vnd8HeNCh0KG/gOI9qir04IBkzJB4UdFnTQW
3zgFb0HKKoNsbB2pfqCCuMmsr8Fo5JohJD442ctAwDk+dIdscUDb+J+d6St71MXV61LZIyNCroNP
FS8m9zNBNXiwMFwDpZe/EnxunDIMoQAIBE8e+K80djrSshg6F2ghQarbQ5XHL+zBn+9UNG5LN9RN
ZsCytaWXBinHNwZt6uoABmWv/SD7WdudQ2o7yIKYl8h5Thnl+1fLo3x/nHsxjWRYG15np7Drd5J0
RUAbYO6KDa0sSD9YmYkUyU5M8aemOaWT7GveZHYuWftMPbigsDZ6oQPlJHv5QwdJLDOLTP3XhP5P
j8AGdEXnf73V1MOLokYdSRwWXxxmB4Hv3nCMZ4iSurwPHdRfjPtzc4UqYalA3VNdKV6UMURp6vn8
YUMfusAJOify4/msoHPyM7NY4/Q2usGYcqFpIMVsyihIEBtOyxSzc8a99FRDte1WdhI3PmY39SdE
rwiSrbKYDdlNB0bip2wLKsylPINXC8hsZ6cf4HAALN/kZvEiOLwv3BmMWZBbdxyRbfiXNTqfmCQ9
zEYRegnyDHnzcTFrFsB5HSyRWSEablIFUa9GIxXaqAaqk5MBzm4mryshZ8kXu2lpbYZ/rNJcUO4V
QqLHf5zlSq7fV0lOJ1GBLjZKyt2hAHgK7OxbzpKO8Q4Syk7hJUfOn1hN3tX+wZwqAl5JWP2QZKRe
dajW8kaYonqkV91TWCZOPwguY2WrHTzbMAAeBfod6khUZNRA1pDPDdiIv3pHtDizPeZWamn3pL5z
bqgxz/amSaL6QsB7xgrWEqLzA/lWjKAQDGi4PijpYzawOqJbHwyvOCnyAIC2AtejZ5zhU+KDdTaE
Yf14n50iVOK1Y/A42uMOtBCL5y0W7WtzZf+xqlF9oGzGRMSiWiAQEjzWkV+Jb7rKmEB7zuGuXgWo
FUOaBzBmA1g+TMu5dkW56gldGDXw4D2zFBN0nvhB8QmkI3MDG5rTHoaj3gwODyUrol7FKoNQ6lVI
MvEDVGBhwWnmwfKhs3a+mpYBsLuv1hHcWnnCeThIbu9xToVhJg7ee2QpgAbNP4zoXgRjihXrrhLN
s30ifgN/NVaF1xIjC4YuUr5kL/bTe8NRPPIAQkuKMTJzfUVThqhnD1x0o59l+etPU72wQ6B5Ec9w
Xu1GPopaXnRQdt8fR/Kq0R9XVf+zNurV4wwMCxFS9Utr9l35BJloqO9CX1wUTYYbbS6OFAoQeeJq
AVDm2o0gX1Dkaat9DeKLHQP8hrja/e2Jp3p6nBzogDET23XVHtt5aZG8TRc5SpRLvcon2he/l9zC
Fn7g3934GZFEVO6ALHMnJ7cF5Rb5327ez1Bjdb7f27Nj0pt7+QOo61RP+DIaBO1LOgG9CTaqCunF
+wfdTg+ald0WTgmCOgTQmAdm41YALh8RBARdeEwmIv/7xcIh2xCKQUQOzB/gbex1TucTmATv606y
+wux+JYfXZqkXBfan80slCpcFzw8H0x0oL4GP0ULaLmvdwS+OHnsoG3bKp4RxFGg2tJXE1QwDIwp
U78ygH4DYReH+/atwaD3ISgZD/KqFgtfwrQyIqAH4gGYTddbGnRd2Syx8pXsQAB41nAHjDv2DbB6
f1VkFsBMAwgJKbkVgjlsQiDwRfkr59+L/qPP7hkOuXIM8vfJA6XgX/AP6gwWIfAsYrvAMaIn7pVQ
fJafHCr13L1k1Y/LMWbi1FZfiLJIncGsLnOhLZcvgD8JKiLrAzMcRiAwjlLOCP7OkLer4wYRPpJG
E9Y1upB0MbLD4Cqxa+Yv3uMbUlPyNFf6eRzc8KG4IwUfaMxbra33yGE4q/Q4q3d5V7GGo2KNB9lP
H1kiluv69vkXgQhOUBT4nNTtuhjtEkLR9rd8nNzQ7/EbpFswtB3u3MViZfjr8jYk59ChJD0YSDet
8Cd5bPQYEi3/hn7HLTl+Ehga6AN6rBdx7aYi3kI8xLAHlB7dCQFls87Kdvm91KdWRlVUeGb46erF
hY9qIiDoEABFLE+fts7ooBxjdL/JactOsVceIh+AZ5dZf1mlJygJ6gAzYs+Ujb5c1lYVZH71X9ku
9Odn0kFGHxcMc0KjYe3auooFY3iRwL9EhR5IEcobEikyhqWsf2FVENbwSDsOL8G+f4z2rHqgeE51
rg/DtTGqOIL5lUGTpwhDs6FqXiD+bFTTw5KXIj+oZIRNAMHTZuHK8DUPZzVpfHVqhhqapGSSdI4a
jthDyNhOMRBDbH7P+FSdnFtazWEsz52AbZunGy6rs1D1NC3koUeU93M8iu/KZNRD8RY1GZRhUEkW
p3Ey624aohCTAaN0OgwLt9S+UCa1CiaN0urSy2xgIFJkIYKGXI8JHRnDGK181iOte+3GsgZAGhow
CoRaZAwj5ltHjSFTh7q41NXxTzGriRw2ZNeH/k1suwnc/TySpNBuWqktnEWG8M6NmnMl0Jdp0kBf
GVq5aR9BDLziJEDOMSdNUMBFRNgSQ+QQmlY8Zjgn3BTvokZaiLDnsmjtDZqSVbMDPhYXW2y1oN0Z
kHyC5o4BQZw+SwrlGIpykkHLLxa0iDPHSRLm0zLK4JBZcdKCE2PGcZW1gtlwasf/wjBEHxMzuMof
ByXIf0RBpEVepVQ8RnFl6PTou1nTRchhQ9BpFBVXC+c0TE3JCDXOrZaMX+5FXSjF22koGskwocoU
ocuUhILyNOMbyL7cp2PzqPdToJ4adREW1DMwI22KnUzhZKUy0w5C55mVJmIf59ZcJLz6wqODNUFW
Zm7Q4pcwR0pyuaYOQyDyjXLwpG4xxNJM61qvkGpjTqDaOBJm+OX7XpmFbhf1BtfXkCuHFHVuppin
kfzSMOtMuJvbSdEfZvwDQm3yRVrPJ6mYUw2RmWYUp2EIU+GlL7RkEU2jq6rF0ho11D05nud88SGg
3XYQKtQgKVNjtlQCeXMTT12OkoLKh+mu4xKIMlsal85dbJXKLKaKG6oK5rF5aqko0Sfmcqf4DNEo
VSd+rIbkFgJfnHgrdwEUvzCdXeo4zJ/CX9spOb4WZzWcYBRooeHLSaoTTpg1aWPOXxzVNzlkPXnF
VsSE41oTujWhtI+CZFQdKery6WAAMTHc6BgwOTzX6AvINub4kBpiUYQLCJtGmwVV4uQYpDG4elUv
4xeE5hR58PSg76TRhu5qXePnCn2P9FWTcDdhhFJ8P7Q95nQWc9txGG4pRNKPiA+y7DHTyhBQhgTS
dKo5LGqBVjjmxYjRqwAdrr61oW6UzAZUhDCPwcZA6OYVg/WIwBGv5lBNM6HzI2OCoa5muN9HKEEG
qPJ3TbxLZ15Ub4ukT5YSBRC4eYu5pmOh/errTqgIsHIqwKgH+StoHT1S2+6xUNpS26tpgJGNp5rn
ODm+z3hA9W7SCKNuOXPRm2SenqDGr2DCQasvUngbJrrUHOKqbbJ9lWBa3JGP1EK9hfKolrhKnRnh
V5FguncBp010CKCqScJ/NTE+xu0YN1Ijmvmka5iOArZoK0KDXO+SJLrti6UIZYvTcWwCV4ec2vgi
RbweQUdRCzAQcykMDPTS9ADy64ocGrk/JnzcnkcclcVstxpOFG8G0NGKFLNL8BfcYgLuSTPhBnOt
OLgStTpxSnkIk8mCqhiwruitxcIAxqw76+I8F4Yb6VDVnXo4ZB/PbeNCaRvzwlAo56MkVtA8XUKp
PWAWrab+wmy+KXQBCJ6U207HqKmTUo8RBkYsLTcVRzkVDYxwLPk+qm2+yznRlcVxqB4qCcPnH0so
5kDJIRKquNrHIVTg9j3OVnDPh6ORvCR82BanuAGl7basW60iyrhgOEDNrZVF+TlIBmkBpVQrJMgt
Qc4LY32CNlYgeBdDI935/uXfiCxQgYJ8M3iDggysxXWYvcSLXMkRnsgyPBrRsheYdZpVIK+iQX5h
gfyCi9woiutBF+YUj7DiCid5L1vib0Jxiq3OQWyamILHu5g/CnoVs8RMfj31Jl/ZpvIybp4krprS
X2iZHUSrfiCdXdCXTegkVns2WGudcpO1ogeJMI3oa5BJypdrnZUGlEjYk70Kkxhvsx30EZ8xyXCP
Ucb3XGTNGHnAZlStQ35YBX8MIkgS1MZpsFxR1bJUi9EvTHTwMMRhsArYjff8W/5KQJzVDSHi8D4z
vNqI5a7sUqut414Uiiz8RSSXZIfIskA5wSOU6L+Q767KfWRrLxZJOSqvNb2USQk+JRpBH7xqFqC3
Es4Y5wGSqPqqC9q9xyr3rfEWKoZlG5qIvpeh66vAeFEDyKml4S9SIdJf1D1oPy5RZLQnB+S5cy1B
qv3gB3vF63ND8I+I+mUJ1jWdWnCT95NYc4BcoY6BKZmOBJ4kG961TlAlnihmIRhHFxFFx2uPzYwi
AGdY/8QMudAaENiAaGvg2v3+lmFZoe6ASZhiBOjapxzcFeiE8tIhbh7/dyaoo47B21qO0s9nXc/Q
QglFyCzXSg+FTGMwv7e0rjLBJ0DfMEQNZVI82ZSpqebUSlO0T/Wd1NPlF7zJow9Wq2aNsVneyT76
oXZaIBQ3maIh6/sagDDkNLxCFMJXxfyMg9Ik14+f+rsw3cS+dpO4ggZpIiT7iERzV/8R3LKUQ9bo
UCz40ih10LnUqLo4Hj6Lw3DAyE2fJG3DiwgALtvtN1J4lHuA+UW2C50pUEeuPXKO4gL9Hu2ToIx5
RzCnBTVZ4yPdARLnGYqFRhPje27sKeoFKN1hUhV07GhMwJwLUx932mey63YjdHBP2u3wQ7kdXdHN
nAEEShuSlt/b3DjcqCuRh5EkqKhyXS8SI3MwOklXPvl96LceIR8DgseWe1qn9RhvAvQkMOIGylj0
yvRAWWSpnWDmj0aJ5sxgOTdH5lOwtYUXhug+IEbXaSpG2iHQBzKAy1FrDh3g3rUjGISDKfqRp/5k
IrdYRilPCbRYHtDcAjhbcJtfKd52kOFeGxR7Ok+//QvoSeLn1+EEthOcFigSofOk032RXlkwBnye
cCUbJiGTA3gX73Ar4xlgLm7TQy5sUeWEYESVJlZGLK5+kV/Ee9UjFoO74EDEnQZv8Tr0dBsIYjBN
r+OJ62VSzhnHad/qhYATCDngQ/ke2SC49J+Erj+6i6PoJV6+0NVvDf/7U7F10Vxu8LnBcBErlhC3
LYxQ/Gxe29kcDhXaXeNoVhCPNiP/L2CPNt6lK3uUBzXZyGXiQDZZ97LYTp0S+OYSIGOyx/GrosJ1
Wdu7tolaITrZZOYBFE7oEmUyTOrS882H3LhB+aHHD4vEoAytzwWxAPdEL0Jdy3IodZxFkM79yLmX
GGUijB62Gd9pbQG8PvCS0VKG7Nhq4IbQtTUqa9lHACGwp8WeHuO9bg+W5sXAhrs4Dy6rxbJtESML
UZ/E8Bda/mhqyhgjstOPEJ3e8imZK8aFvPHsYEkiUeCHbir6ZVStMOoFZG9x+sFHeHdivz1CFeJR
NZW9BF5HemK2qsj5vb5Lru1R57seoGXFJelH7QzIe8R7cqNUJ5IWEaOxh1FFaNKxaQPMhVKne9GE
Sc2l9IPElRB8Jmg7gJabA0kV+rtoz2tP33vL2uHhhTyqvlDjQLWE7hmFMkiagMF9TIJ6B0FKTK91
RkwN/9tGdJAUMAIBUTPwfVQc2/XoBQRZ+y41uziazbx5S2dGu2Od3Wk8aRMhEwAtCWVyeuegSTQ2
pfAmexOggwPEJ89aHRinh1cPY14x2anyelYjbK2UCrM4aGjLk4BoddiMPClyFAreBldyNTdxOx/d
sOPgEFnWwOJ8Zld89cxRBslZvLiFecRf81C0b9pJgMxB6SnI6gQLhVxAKljnevXMaQAPSTjTCFAQ
otDHLpUiDbW2jOzpgSAMenc8/IWLnnz+q9NGmaFOW1tgPkDRZm8kqIzecmfwG6c+CFZu89CKYAbM
q7iLMkd5Spunc4lZhG/JjnuFehkC5sVqoZLIeku2XBKTsMACPOMkIA99/an0EE25WIYRh7BHWsw0
xh5iOsE9ESrFI/0oYAo0K2De+GZEJULBYSPTSlZtv3TCRMFwQFRJGvw6FI/bHbvnteX3V2aIm164
4ZKHEJDvk09lcuOfaHrA9aMTEN2+PrkkjOV9VhNnzSvGCRNkCagb3CFgrFDfTZo1BD5F/IkpAeeh
YpDEgZj0WbHXigczMAHZ82bWGVi3Ea/NGsSdLlYatEKBAdbxJya6uxXKGi2ENwJTZoYe6/iKMkTF
O2lZSpPQJZ/hh/JKsIGa00B3yhEcEaeAeY9sHDoQZEDdOitHrCgADaYAzFMWI1yeBnO4wzQl8HGU
vTyYAPP8BRGOzX28NEid8mLs2zoKg5/kMimgbTvsx4NoxjbHeglW0QiZjkU8BAMicDPL1LFroqWC
Wp7xk/d0j3/JIBqaWuFON8cDngAgsli0H5Y9amFgGZVgZ0o/S4y6aJoHDAn5/vXccoyrBVGODyG+
dkJx6Kf4/9j7suXGcWXbX9nR76xDcOaN0/uBgyZLntuW/MKwXS4OIAkO4Pj1d8FV+7REKczqe19P
P1RHlYcUgASQyFy51pLskaZFK8q41JfmRsCEZqvmwssmhzHCLHDTI5IT+MDJXd2bRioruTCGbDDS
CcEiW4vu2fl5Ows9sE6QtRIkBIg70MQ72VgqCyMiyW86qF2DezPeaNoMhOzSygC3aQpeftxg0xLz
kNhFoNcjVgZkYmrt9HSOFeKCBfR6oe4PMAwoCqenbWXK45jZ3Zv90ADqk90Tp3SVQ7xWEZkOApc9
E0kJPYHp8sAgWMQBvUPX5/QQlE3UWse0e+v36gLEpl7/TK4EUXpwK0gBYtDhoZ6N5D2420M33wyr
xEXm+dp8LP25lrNzgDwCx6PPMj0Z+ThApaLs3jo33zZuvwg2b4bb+PF97sV+4BVXjVcCiwhXTZ1N
j/zobGZDbK2Js558gjMXCrkuse7NeElcY2mhcoH+MMsDrMVJ76PFu34HFOhmHkx3Hqdj6Mg9Iw2G
wOg802cnHRig6vJNJADiVeoxdzj0bnT/Cczw5PuvT4BzL0O7PXCtEBIDLOMMTasNdWGrI30jJvK/
1rMePnz9+y8MB8UJIZsJ7IetotX8dCuWoG0MaG++QoxmMeKlHfrGOgT9n7RE//x69oQ+P2OICnwa
ytB4YeuAkZ6ai/QWmIjIerV240IDe6q1Ta5FRCT4/WZGdhouA40DyTRgnNGViaY+/CEOoaPbW6+j
MRhrvhdIPMRg2J79SoTMuR8v5oj7Tg+0T1sa3txgAcY7FQ2vE2/kgS7pndLvaYuMoXSVhK1fpLf/
fEAgI1TRtITTBkKyk7nrq0BpIMWztx8MdAmSq36lOSOUNBAsX81yj12YvRNjwjGPZi9BU2KlwVj8
VK0N0Cgj+tmX69SnN6k7G5eLT/73Zv45fccjmywVtxJCtUzeJ2t2rwKe1mm3EA3f5H53JT02rqLP
YXDnRjdBaWp86JKBynv1BprewKiDyepBTGS0mX9KTbbY+egmUQnas2ydYnTmg2gQLHeSyx1pJ6Bv
0eY3HjlzY5sEJQ2QPm2Vy3uKspiKsVmectOBoBidUvOkMXMrNzk+YqZIUoCJFMaaZbyBhsZ2WKjg
aKc3vzGVM2ObKqHUSVA3EqYyfhIqCcmNICDOtvYStFmb2S0wM7bppmZ9wZUexsLXCmzHP43pS4B4
8TiN58+r00rqLzcRLfkIy3GzTHkF+1JhdpqRfWahuVrMZi5BczV2k0yg+r30xfZWEShTZ06Vi6P8
2+y0c4JDSbJNLHmvLaV98FSiOV/7nkLolYP7z5HWfK615jSM+c8wUTIGAxiCdKGneXywMK2pSA97
ClQHtYcEkLkt6XPghWqn6dW5RqjJ0/GXOYSbCiFQBj7DKwMeq+dhh+gZ6nvIJgu+ERpikKbLKswr
dzPkEPN57s/Ti+6nXfHmQZSEQg/ya6fD5GMZA3ClIQMgkjXJQm0WrSs0sKMNtRYza3gaJZwbmxzW
wNcD4SBr+2YAPfKIh3GSg40HjmM5ilftfocA5+KpdjzAyZkN5bSkj3ttH6aOBaaT2gUWD+SmN4Ej
bQTM/f/JUY8NTs5saPxFsaRp+2Fp0YfWk33RBirf8vav3hd3+lyQe2FSDVSUTCR84Tbg8D5dQQvy
mrnB40PVNu1akNnJ0BFczazchU0vKAfwFFJRu8Jb4tQIpTWLIEdyMB+0XfgqAhXhLKjF26Zr7EVp
FWqPi7kL90K4gtojtMvwjoCOx/TtAr3MNueZvh/NVY9G6FB6bcuXmZFd2OcnNsRRfhRASGlPNd7o
ezAXoYsU2Up1PbRra5utK2d8Ea/KHiqT1LGahfoPqwafG+LE+GT3kS6qytjQ94XXIAP3SfYbrAUr
lg7UuTtAX9WZGe6FmwlEKoaC/BuSD2cJ015L47rvo8MQ+INPkDPlK5TmBBHA79AcnC8g9K6BDRSp
Z7TxTXP3wUCsRqblwbCeC9XTzNc4nLsXzgcEE+C3+mQzQUJlsr8Tiq6akVfIANNrELwLhtHWgbaC
P778xuY+Py5PrU02dzZAHStqhDVxgEFp6Qqxrduts8VcbvbcL00i+C9xAwlmmmlqNo7CWLM5po5v
Gdma9L7IBkeDkJXM55ziwiohdY7+I9A6ggl5mlDp2mhIorQ7WGwZ9LdF75vRTElxkiASjo6WtSMT
k5N/HMK2CGmHeQtXWeYkC1HvkzJfsHmAZHqccfNLI4LAGKgNhBAE3Px0U1NutkFvwBx9puzeQPEo
mXvlnMcj6AgQPDqa+POMQzIxelIlLdqXQPoSglcg9MMPISyGeBmdjfqcOZHDPX16fFJV6pDVhluc
3dNpaw0WAEmH1L6h9DrMwCoHtNANLyoHivROZbmppfj/+LBAPILpk5FAwEN46hgFLGpV0By4Z1SO
SPjaSFMm14HTojds9uK8sGgn1iY+EvGEQdO5ORjUCU3EQMjYe6joHACcZcwRROSQk0W26OtBfl4i
k5lFkgRtMah6Q7th2mNlSKk8aLw9oEcBJz7Iu24BRkTkBVzNVvGzTbZEDLZW3eDKhsqvgQz+7Mgv
nCog6RafAAyJqB5PnuUVFMJNvBjwEex3kdG03RZCMWsG5rz28PVwL00y8KUoUiC9Adzu5MbRScpK
qF0edOy75J1RHC5z4KQ5E5N1JHad5YR3hyGBOjdQjtk6tGe1JsUvma7a8TjEhzi6toe6iwrIZ34e
KC1WLFkI1IWkO8m1eLGmy9kz5UIkaYKP5e+pm5z9rGVGlebCpLqoK/gHXQLpKArtNEfTVuBntvf1
Ys2anMR2imxyqy+xWr+4bWShjwqJXboawBvZrXi++P+0OHn2NFYZ2kHdfVY641XWrwUut3c7a01c
FRZJPlMMubiQ6AcFogVJKUinnC5kBSg0ZK+7g5rchwEqqrY1M4mX3BH8CGirFUJIaBw7NRBRM4JS
Wn+QhitQrrl9eV+hD31m2sSnnLrjsZGJb4Qtmi/kcDgQG6IU1SMaPJ6Z214JUrVBBVHIT4h6cK/I
8+3ul2bw2PbESXKz4wXI1Q414kevedIhoita1eSb4EFIm7u/QXp2cU4hloYbFpACtNiezqmlgt6J
58Mh+MtaijMSyeV+A+lxfRkA29V+5G5ge+XcUS0m8WyS/7Y6RQnqaow2rGw4WNrgSeWmKEDvBgjR
mM2FDxNR4s9wRQHVGUSdAJQ9B1nlsp73o6RgF5C9EJqRfIaGZdCCxRv1vlug78BNX1q/QiWSejZy
LM2P6I7NlW4ujff4U0y2Rg7pelS6lAPfJyhDrsxVAvYi9VpDAUXUbsrtiMLrXNx58cw5tjpZW5qM
SPt0Cs4coRQQQSdOhDUWqD7YIl6QucDmkvcemTNE4HN0kEuWEteQrcbd96np46rQoXPHpahgty+F
m/w1V6CaG+D0URKDnjCjBqYVzHKyT/222IS7CqGotop6RwceZybEuLRbjoconjBHQyxybTQaDDEm
d1K3iILnRJ05tj8f+dOtcWxicq1XAB0xYD4PMpGWhcEfYkCOx+SZlltWVt4wFl7IetBELNE35jB0
INo/wu5az0Bh1gwLJX1Bu7yTDqWfV25QgzrE2hR8ORZXmn2bEs2Lw60c9qu4X9TJE4S0TLpTlbuo
PcgjXUim7nemMjNrE3DKfzYh+JuhTYr7YYqTl3irs4QryDlUiAbrEZxWolCeOiqa6x7TVYUH8pz3
C+c+n8e/bU7OcZq2bTFiHsG5sCJQTKkgJj1fFZwwXfwaGnoAkNoQT5SpCxKjrcZmUPB4oNfaq/Kj
WYa+dtu68qJZhHcV0EXSEsz9qG1RfVZaYdb6xB+7zOzRDawcws7TNsUCHSnNAq2QGRrUXLydd2wN
wqKd6iTbESmdMHfybmZtL276o/FP3FUiYV2gmnjoqOLo/DWOZoKKi8t49PuF/aMdN2RNrZNG8OYN
L4N6rykLuw79ooh9GQ9porrW8DETAVzc5EcmxdePTLaRUhoMk8rfBTOuyN/Gu9gXZA14pwkQaOwp
91/bnJvFqbOixksUjJKA+Lcw0FpbzyzTpFXlp59+spcLzkPBQnE6qDLOE0PSxeEsFIsQY6s30Zvh
EFcH2hPpaXRqFXgc2p4ylzC4NLZjy5MVpJqRBCFTsfltqLiYK9Hyp62h6AIgXIIs6myhXjj96c7H
CMEPBhJlHdCtaUijo6ZRNbb1ee2hqQJVeroMVvIi94fV7Gv+3FksQZUAkDUOZqG3fjqvfYMyAB2z
F0j3pgvDQM038cz71i1Ay+lmC32joFA0x25xPqUwCtGYT9EL0KNMFjNrVWgvc/ZSmugcrla68fC1
O164WE8NTNaM9GOFFmf2UjGnSUGaTpzEE3keOUWl7XdQ3ZP2OuGfNvitEaEJXWn01012AGG8ybVq
PAB3tEBKepN8/4m/x3m2LLdChi+7aX+DJeV8/U7tTkJudKOrVO/GwxjdD3XsBOpHFT1+PZvnLwqY
+BTLBpwCDYST1RpULRx6Kh+Y2flJWbg8bbbdqPooyN0aVnJfR5Am/NrkhRv31OZkAfNGL1QWyQcd
oJibwU8PKkQajMdsCzK7XXotIfm4MmYOsQteYxMZ/HUWEBA6NuBkLpGltrUqlPGWMJbBUljUHuMt
mmyRSAsXc4W2CysHNiDUS1QLRI5n2R67yquhbcmh5Zu8BK++uaDWzMqJWTo9SWxw2gC0DkoggEfk
yeZmLZVCdEsflOyBBNhqjTKzTsKrzwwgEwgUBzhjVG3i9XnCI8GQceggd1K2d4GxTMIdiD28f+4O
QMH8bWeyMvDAFKoxykElIMmzK1xqogH6fQi99If1c30gX+N/bfX86sbsHRmdPHqYyaXIxKXG6DOJ
b6M4cAMFTQbStVbif9lGAXD+0+J/vff/J/xgtz9nrv73f+Pv76wYKlCp8Mlf/72L3ytWsx/8v8WP
/c+3nf7Qv2+Kj/yBVx8ffPdaTL/z5Afx+3/Z917568lf/JyDJ+Gu+aiG+w8oufBPI/ik4jt/94v/
+vj8LY9D8fHnH++sycGTdP8Rxiz/49eX1t///EM0/f7X8a//9bXr1ww/5rzSj+pf6zp9zb9Pf+rj
teZ//iGBMegbajfwVuAH0U0pEJDdx99fQpc6kqbgnkR5B26es4pHf/4hfwNVFXCTNjY28i3AbeHH
atb8/BrEcYGMBuYRmTRB6q/+8Z9PeLJUfy/dv/Imu2Vxzus///hERx3tBeRzQHOIO5Sgm1VHlWTi
LlUptWWfqYjxrOfe3o1o3ZM3erFr6jcJSKB6MZBdZILwd/SD9r4Yn4z8LSH3ZfGqSle02GpS77RK
6tjNhxSUK8m4a5qdqe7sYGuOuwCs3MqmBn2oEoAIvP+r5cyt1xnalNhN2C45StfQAMoeVOgQjY45
upV8U+t+fj+sq5dC9xq8nS3H/sCb767N75PGawIv0hzUFMd8q11Lhj9QtgITzc/kwf869R94D37l
1bvXpor5ax6/Hvv05w/9cmrtGyI91IRQMwfdoGB2OnLqb2iaF5yjYIuWwQz9Pz6tmN9Q5wFRNjp4
bBm9qjgMf7k00b4h7sc/oyyDHCP+9088Wv3UaTtyafwmqPqhnAk+WRuUAdMLMTckqZPL6NpI8CYG
14RmVz5XhzRy1bq22h+SEuWgtNSojsuFj6D/ZyNCIycM0efh8SoYIq8p9S5SHCuMyuSxpY1ZL6hZ
59YTaOCtA+dN2oI8KTEir7f7KlvK1mBCSbAkDf/Oqs5C12TBWNl5AWeNeW934OvZqEi+VY6kExuK
ReD4i69JqbLaVQfSFU6Vs5jfyZRIAPK2dVe+D1WRGbchAaVEqjbgPJB0Nm47lhrFXdtGva8audVv
MsseOYjPcBgFr6Sy5PCtMYzgPkefI7Q+WCOjXTUeAgJCKsm2gnJTcgUkMA+alUSq7EHcsgnvpdyu
IIRtqRlEb5BD0ivMxw3+VdE71bHMJE+Vl6JRkqrd6tIo5fpCiy2m78MuA3T1dkRlVCv2g2FBy/6O
9JFWKds86hU8cDIZglLttRyCso6Hrk6lygYkoIr0xLTwYpZCsMc42WCO3HpU8zIsI45mflUe5UXV
4E4CPpBQlqqap9NKM1GvI11DmaO3lQ0KWp2FbfRDhk5bWPtaKef8HQ1pOn/UmsEKQEo19lZqvIOd
khD2BNh11CayD7YirfBK02zA5IODWJEcu6x70Gi0eV7uWD4WxbYJKwCkWtm666K8STze6QXCc7Uv
VsqQs+8l1Q4ls5HoRMeWUZXJXipN8BSb6ZBekZE3nk0yrXKattZWWVeD8dpm1ZVuteE2SmzNZaCR
d3RaGCvZLiH3WhPJVwpavoOiiF6BXd5YYz8FDkIlcL3WVqk9S62kKo4GwqJnI2yMdZGAnMQJoCyj
uzwfqT+GafBcR0Z24Jhr2Rl4Gd4VUtyGkF5Om+u4CJGbxDWLzEXODiwo2IdV0+avgCQx3gGgn8Ln
HoOidrieD+BSiftCd/DNrb4McwUCeKE8kH4ZWBJaPcYiUNzELJtFpo7GPjYpyuzoBSGdj5u8xLD1
AKnmfFAtJ5I7O79NiGyvzLxVKre0gI1xanSTV46qJfKCUCnVXTuOlXswAJmLqOEBXTGrpfigAb1q
KoWuYhpw4Kw0sPs4Um7BiUMlv64r3qwDuY1vwf5tFk5HwSBU6DwpdyCyUnZFVmgbiQQKugWLKKVO
TS0buCaqK56apMw1w8AMXI2rOaD1ksyvqFzJyERw1hlQri5BKtpp2oOZ9yz0we7VSFfoZ4Ukkl1o
T03WV4uxSQaH5DRirl5ow1bt0dDkWtTUnsG1lKSeYmTaJs+asd0MhhZ4bV+YH7QagquASs1drUrl
Y0VH2YlrufY4YIRvEYMGoReOrby285ja6zo0ZMPnphlRcNqkMki1Oj33JPRSh0sKeozeU5SS9K4U
yBFIi5USmriFoixGntNtBWavda8ZqekoKuD9rpQkVN2moW6Vr5bBNXVNAyIHTq/V+vjepxBdNBxu
h7K6UcAyQHajqfX5a6lGHeBSRpgyyGDEQer3VRm5SsFA98TKEQkPuTQoJi4BoLp1YlBuhfVV1fQI
+t266yXjBwjGOummY1VOF0QN2mSrxLL6OHRRbPtJ37FuYaQtsVdg6lKlQ9F0LHyWQAmD1BCtg2zd
98B1bePAsJXnDqYhV9ebtGkWcKv+B7fkjK1KifYg/KUU8jKSQpX1WDWFdlXaiRIsBkMN6idowsb7
KFQy5o4VBLFwbYwFX8SW3rdu3XBbcetkbJMVM2oDBw4O8mcT2JkSFe+sskBwSEElTMIoQla1bqzv
XS3JlsflBsRSVGJK6Mex3L9hSPboZWgBNlcmYfYLTvNO8fDddQl8VtN9N2Psdrdn0J30bWyh/chU
696iksUgsmnpbbzA44XZnqlK5MEYI+V7m4z5QyvLxYddAmbmkkrlQG8ravAkSC1jsAfkAAUoelpA
Li/WmvRg9mEtO5UNLXiPW7WV4ct1MNpekSbGU4/gGdpUph7E2zLrx8HNMgIONkRxGXQupNDoteug
Gkwksjqu2Z5sgDLbsW05IbiHpEZ1R8GQtqCaXTQejVmvLnEJ5NwdS5m8WpRlucuwSyqvKWpu7Oy8
NntQvrUDsmNRpEcrpNPAYtGqkoaLWSUgkDSZ3twxMhLDGW2rCpFabSWl2NY4uobIgbCllGwKJenS
VVzTaBZMLjIGJ3GFaJ8QkBj0xIC2YBpXNCnL+85QHsFat+zq+2It4G5gWAXTxdICwdMc+dH0HYwo
SbROgQ9UZDDOklzKiF0fDPU+zLg39KXbpjNPxbPUgbAAtnE8sQkx8dyevLSrMGpLKR/28kZ03GvQ
iV8YoHQaPA1AXera67lKzqzFydObRRmOpGLYc6/zDVgagRkcIZoyunrmFeFCmaXJmr6HP8eILgqQ
4YP1FHic01RhWukR7qNxr2rFMjYrMz2AE7RWPH2kTHXVkgevQwuKxatEGmr7xq77cI5z/CzNJj4D
mm/w2MMfKItOEgEaupHBqa7uEQD5Uflo29GSkNGXOmBHkvHNUgACT8Ckz6mDDomV1NjbEDFEaHuD
BPbsYqm0H+AnPRzF9b/egsdvv7Mq7fRjTd5+ZUVx7lvKXqXI4qTBG9rur5USDNZdddNxem2wZ61s
HLOLr9O4BatMNfrFSFdt1rvqeG12MvgqZQ9w1xJHn+rosXLN1M5hJmjQNLYG7+VM5ubSlkBTnCBD
Ek/fKdBn1CwWVUTbg4PJjXGLl8Zc6XrOAt5Kx2UIXelM3o3avlMB7+TfG8RcX8/6NPkkJv14CJO8
JBurTgMd9j6s4gWPZAQfD4Y2roy4db82dHEkyAyqyAyizWCakA9GLqdovN+PSDKkftCn1f1Y5cHo
fW3mfDwmcO/QwdUBqjvX3QyDmgJ8RfacZi0YaUPwvBaJ5QQ6xoa3WTUzfcInjw5hUFOhC1N0lemg
KwCofzJ9uh3LHPHafjCbK42G4C6FJrheuWPYXvXxX6M9Z/B8GmEQB7+pq0DHIrd26hC48XpN4dJ+
UNQRASqCf2ukM31KeOFeGNWREfEhjopf1pClJDQCdC8gZF4hCkud5H0EYuLdcOLbXPKlnQAs0QfA
FLeJC67mf+wsp6Oc3ASy0RpdYwb7BFvWIk8DK2fWbUIGbX0unC26XgDRQ5Z6ioUc5K5sg1He80wB
10plQ3+vzXACWyZ9LMfSdFSS574RBgelCsu1iu6maypbT19764TV4NfHQDcvchEi+zstC2R2jJpm
rO47I1nGI2r6dVqWjord3hZd4dojgSRnCTI+1e6+95oO3OYYJosip6pTy5G1wRNzjpX7kosh140c
C+56uPbkepC71JSpau4HkgK0nuuPYa88fD3uC7sUaUhRCgDtkciNnDpYDHaT0sqNfdQSwF/s7g7P
5lXHJeggZXgHfW1MOMtkj54Ym3gzmLe7RkmNvS0hh2Gl26HVH2OmzUQvF2btxMrEZXHdq6UBK1HC
c2cMqz0WdsbE3EDErB5tSylLrRT9BXsoxOYO7aCpQfmhI9bq6/k6qxvhUAO8G52lCPLAIjotZ6pW
UqR5YqGFtfMJuQXv1q38V7Cu/N7vX5B8tXQAlf5xxXZqdTI6qwJTj0GF1dbjj4KwgQOmVFwDzjNP
ySLCrKlPHA9x4uOkDPMc0wljZIFHY7cM1q3b+ug+m6dlEb/rK1uTuCZXwIqcwxYyeY6UvPfggzbH
g11ATlG6/3rpLjnh8bBE9HnkIZFq2C2FqZAYHrXGRRH8+NrAJRdUTGRZ0WyCBtJpt2AeIU8R1ckB
bCy3mS371pCvR4UvvrZyaRhwPWRmIVQDKOnkeFCT1kR+QNorMuAsUetD3mTmTLjo4wiAEQzinEM0
MnEAGYgSU8mLQ5vCycOV/Bck3CVAfh3lUUi1CIW/XFkY/4z6VJz3IF+EgLYocKO/6yxe6IoxiFv7
MMSkei7TMb3hSWNB8Cu0AdX6ehYnwk2/jCE5riE+tZGCmRxJFpGoqXThS6DLyCwPaDkpr9OaLXhj
uHKfITka3Yap6XLyDB4tP6yj1M3U26yoka5QXSohhIqJ/F6aECqRZjzpwtUneCjR/w+UPP6butJo
xEaesPilTAyHReUGwdx9YJu3gSKDSqKD9qHRrViFM8fAQjQQUo47Bz/gMiOdO/Gm7RhYFmJDNUxQ
TwGBMAVw4RYeCqYkL8k6XuVo70UeCyoUv8GMeb5/hCE0wKENCI0B006WIRpYVTH6goYjFKkY8Jjd
LtzEOHry0aledbAlA2w74wgXjCKvgmBRSMphgBM/YGNoILXEX/K2dKrmKk40R1fm0K1ne1bIqELe
FDGMjNKdKKgcHz1dntV52Wav5gNZNOlaXUGfwm038kLm0B9CKLOeG9b5HoZJcQghV4B8GtB3pyZR
O9CrUi7AXWfv2wfR5BGDdFBdtr5oOy92gf8rNPrfMtwfCm6lL2rLH3l8UooW3/6z/qZ+A9Me5h89
e3iXoBURC/+zpix/M/EWw1fg7+gaxBmEH/pVUybKN1GQw9dA34ijScQYv+pvxjcFTgokJXgdEROI
GvA/qChPUjymIGTCIY+3IM5bsNqLD37sl2qG7GTBuVN5cuUIFGjmvoOhT6SVUh+0pTN77Yx1CvaQ
IAMfM+B1eOwS5dQeGWyOXrXaEZBTfYWeAVDCpr8Twgjv/jus+BzYiaGJ97MyTCIOQ/IdrmBP5K2E
olL7Q1xdoad7R+t9+/P3HmdnJh3t5+bE/j8KLUxWSjpSs46EF/W2AHP9SvlgNoiAooUJoGvE33+T
6v00fDo3PDm9BqvCouq1o+2itY686kb1yJWge0fH4V3rNtCaWaOuOM9FMjfBk4C0hD7JmIPEKVmD
iyQGc5/kV76yIPFeNJrPB6UQETlbUgu8OyLo0QDSAEDzdI6jhgaDJSV4j0LtARrKwDbKEtRfSgki
MBDIGaQFoI75wk7kcXA6OabeMHRK56ahZHdPURGnKFMAnf6DImG0hGgEcDZtr9ZLRSnixCmHRs0d
ObWK0GUg4ESOLKuHpziytb+gKUQ2XdSyXa/mPHUIvqu6tvq80ZxB6pC2J3GibqyBWQ9SrXU3QPyG
N5oRgnyfduGYukVqlcpV1VcGZNdjRVdXWZPV9yhRjUBI1I05ODYtK9T/an1YA6GCDti6UZPcjWwr
2bVaO3Dg4HjzzvGh+6skH6PrBGTSXqUwaxnTji0BlWJeggbvwstY3OkOkvADKuY5qkkB1AbXvAk0
37QG8pjkTbxJcjVGTA/BFeiJRP2yzNAM4ba6WusLPZELr+4S5VbKWNM7gxJYS6MphueeGSOg8k3h
BCh7eUbIN6rakaux6Np1rCfZh24NgP5LGUQ4K04fMyMlDyOErmKHUII2b7Qwx7Fb9W26aWKrxCcg
uKGarl3KLYeciqQ36yKV2pVhlvoPEsnkpRzsfjemCt0VXaB7JAaSvxhaGXV2eXCTfmxc1PPLzIEU
i71iJjPXyAwWt71ZZ/cyp9VuTNr+Jkgh5TNYGbmCnIy5BlmC5Y+thcouap1OGffGJoQM1ibI2gg0
aFL0SrSocQtbZqDNSrUnFmc5nNusWp8OQ3KnFbUUOCgzd681JN4SSJ1oINWP034kfpPrxrOmF/oP
NdHwKm2tJlSRzE7Sconp0ZiPOh98NclahgYXqR72dcaQTG5wgt5DHVK7x2CTZlEXZvlGOgjpuG0o
V2+N3jLUztKBavjekULvFMpEuauFQEj4yNBEt7mmJJabFURDIVqtO9WXpST9MCodxXwFWkWqp1C7
Sz076kC+Qeq4VFwUcIi5sPvAfFGDJH0MZR4tY96QdSvnSno1Rlqp3gy9NsJtujovPKO0snBTUCVC
tw5UnO9kxurHrDTp3ajoNd4JgQxdK5s0GgBEkrRoR6vYJE1kQijcTGXV77UcvYVWE/zAfPfKUmWU
rFmcZFdUKUvzQAtFpR/gHOZ4scmo1//FwE+iAeIRaoXDFY78T1OzDhU4ObbXJFbsyCFgpzyUVoJ6
e9YOfkyVdqkVppovZKnXHtu2q6Dxi1652C14hsQ0KtTJupahYoRClUxu5F5ufIMb6eC2uNyveMHL
fS435ZWNSvCKFoWUeEZE4sI1VI4TwxhLe9PZfY2sH1JPQHVIqishBkDPvCH3iGehcG26Uc5H8zmJ
5fxJ07roKTOqBgB97tVFUjjoZnlWQRiNR4ec3iZWk73qeSZTV+nK2B/KLt72LefXnU0KsghZyLwS
PX8+2qPLJ05GsI0njFVv6KbqIRjWDdV1igBxURmB6ejdEG3VMqyR9NULSOjIUvshk0a6NnrVfEJV
FNRHXZG+FgGPtpqVJm5bjr2b1QV1oOkzbiAtXftGa1ZeYAU5YDGMXpk8it2uTunKqIw4cvo2A+Nb
mUk+2KPMHShEuyuzH8xVGOK7tTTXNlAd0lZIZ9FFCtmrdcFTa2ElbbMrzKq6lkadXkFxS912tsnW
nVIBXlLlyjLII9uvtR7HL35VAy9O0+o6gzzU9cgjUJ70zci2Kp6Qi64uh50Vmtoqbgrm6XVnfEgZ
irngJK7etYqH6x5qIkvsT/Fhi9GvuN0/VY08ukQLUCuMAaHxC03OuwVK8P1GNrC9gYYxdOh6NUpg
gD82YMM1KCaqnW4WbK2osGRUnbQqC7l4ThpJ8i3eBX4vI2tKB5Vep4UmeS2EtfxmTIqdPDAorEpt
7dV1Bv1FaOKtO6LFHtw7hCwWdN/WKYnRjVbxZNcobbZscrVb6dAV88rA0lZ4zUSPuhWnS6Kn4IEY
Jb60SyMCkE+Lr8JwDL2WmbknD5bmS4MuP3RD121yroA5qayCt9QuIoeO+ccA1axtojWRP3S2vQrq
qnPtLLO3VZ0Bf5XXwOxDCQztSNSA+laOG6EwrHQlDSgLAwREUPUGMjzWTLZpIKvpUZ0Ht0iEZM9J
ohuQBgMF6EiRK281UrwrlFZ+jLe9y9JeX6RyWixwmKFwPyjDuh8aw88V0r+2tp0uso6OgGJwda1V
cr8FQoS+jHFEXrmuBsTRhlh/BR0+X2hppPuNHICGJjCjrVU0zWPWhgWgFVnutUkHPCPvkaWvuuy7
PUbGWx8V5VVYp2wJ7FMA5Bkhd8j9Rjs2JOYHw8Mfql+2NNwNRgpNXoumHgG7g6sqcbvXrTTzoQwo
e3ZpAfuiduHObIh51bG23P5f9s5rt25l69JPxAPmcEtyJWkpWXK8IZw2c858+v5K+8cPL2q1iOO+
bcAwBBt2sdKsGcYYswYh4Yaq0p3rJY3hpM09r3toRTVOU6ZED0UsFW459NNDUkbmOQLE17kl3+wn
vCq1G8Fu8CMblAvFPCk6tP0SwQnD0+HCWUwtMwZ+rPtRDp9rqY+b0xK3EWBl1GsiijqQSm7NQJ3u
7W7ScqQEsWSj6aXFEpwKu1GDh7akDAgwy0Zwxsraud6PUdv8MBCam1zFpuvZrgsiad6ZWNjPchPq
2t4uHA4/ooFD4lclbR4+OaVaDn5pKEN6zMEnIMZrodEFx6pStF1uG/RCdIIuxlxTl0+nXWyDCNgX
oZb+kKZhKt2AlNzHMa9Vq/CkcDT1n7noQusp4zTN54FuiKof1qHZn2LFzoefqh3O2jM9kLLbXuP+
aDhO1W5pW/lB6gxjcssunm7UUK53CNiXj5JJpmendWN+ss1o+CmZy/JAeDbeOZq2nJPMmQ5zN9Zn
u6vNm0oCMB9T9nDVdPptVCoQpamtXoCKqV4YSMtuMSk1goSr71Upjn1ZljV31sfgQN55+AV+pvuu
tjEV4rmcUWPuwBrN6lA9gV3U90tsDMdZV9IdqjWJr4fBso+rgde1VRzfaZV635KRd4fOoO8XcAlf
lesB/b3JvFXHWd3X7TzcNmMU7FupQ826LAASFUmNa2yH9aOdFbMb9VHuNVqEFnlRzEc6LnOs4sj6
VOkZZqoqu188Xu1tLy10u5+HvL5LM7ZGh5O+6yo99OJGN725Rt/0vpxkw0OKRTm+hk3/P2EAbpfo
5P+eMbj7nv2Kh9/tJWqXf/Jv1sDS/mOhVE4xWKP2ZvHn/+YMLPU/JBEob8LSpoALpPx/UwbWfxRS
mOQZEFtGYfMVG97+i0KXSDXICvhaB8y4Dt2TbhT/VdLgMh9IxllI+qNNCvhXFFvXRCQ0POtMymPZ
12w6q5RPBUDJvnzGaHhD0O9kkLppdTSyfiPxvY6yXwdG6YYsMbNEJGtFny5Sa6rh4st+r39xpmgn
y/nZiFCRc0JXjhPcQMmvTHCVduxFEHvpM+qSQ3HnCeBDxyVxNmrB63zG/3yRjiYZsBzRFukyJi1k
WYUHVss+u+OS6vcwjt4SaTdFAI18BDqcG147RTf54x/n5UrGYcVr/XcTaMJNz9dXaRN1FX879J+s
dGADvloqh1S96QGpTR1w1Ln8no32x0D6x1aMOyVEw8wigarqNyap4b7qbis1/GLp892Mc0uQ14G0
s7fUPC6RPP9+HnUDob+KejVF+cuFkTQHSdmwl33bqtzpWZMnP4/VO7mW6NqLPrEU77bL/1e3w5Bl
kmb0aEPlb1XhqVJrtJaAUVN78pqcxpmDqI88ZvqXshlcWhzvW+PgBNNWfvfalfhj4DWx33QkJx5k
wtFqgM6vVr1rZt1DZn0xseFZ3HtjNd3Luv0yOdHu/ZMgVvKPTJfoYSgWGV41FWnrNcP4Z+pJTcps
kCNp8WM98VQE97uy8wCUeG25VfveGmp12s2uVu2kY6imI7cQxjuVxylopH2ijBslKGzcm1lxZyg+
wXQU1+zy/AyVvExyjGs1xTTyxbHocoRutGyDO71COnBOWb0/xrFXJsUees2JjVD2F3gvFejgxACR
uPS3C/WUUJ3cIuu9Imy8njidVO/z+5v35pqI4cHo04oS3CCqg5fTROmkmixkIn1bOUD88cwBl3AO
D4A2hVftYkS9HIfq/VFf06zrM/PnsKvVjYYgcxSasvrqTaZMrmQtPjh52XCbjL6xsu4CznXJw3lV
bHn91mURk3ozOqlniImUJWB+XE7aTDRpNOA0+IH1JQQVTb/1YzdP96Mq7SBQ7CrzJpCK73b+Lfkd
mt1xbpeDrbUni+urW8QcSn/bhVum/OpWCGEeam4Uutby6SbHpIo7TkLb/hhg9XYZsl8SvmzdpoRI
N/V0AmcNWE6LvQVgHY7lTa+hyELwUBr542Ab9IqTYuU21z5u7NfVb+MFpwIH3gw41eWKOdEcQprg
xRU7pQGK/FyMOV7cfFB7Oncj8WPQ38YSvYMHt9dB7gatN5cjKN9hj0CnO1vhbvnVqFuqaSsw1L/3
BxY5lTOcC8GBu/yyHklJ2nHyDM1Qv6Zg2MnWfBiWT2GleqXd35aqc6aW/cKh/lDO811IWIPGAk3K
nMT0w9w4zircMMv+qN7O3fCwLNk538jOX1s9ja4A1BzgzoFXv/xGuw6WsVhy2W8yaWe1yCDTzBqI
/K6pcH1ZJStV7zR960Ct8tWvpoXqPK2C4QcKB+xyWNNI5nCOWZqwgQUw8RzkwXM59ru+TbymLM6q
M4iyMh2P25OCmz2MfIYTfEq2zva1BYAEDFERsXo6S62qEyaUDqMchsWvguY4De0htsMPZtDdxrby
M46/p+jDMu7GoRXzW19zkxiM/pQ8TcB/LucPByBtIDst4Pgdr0CcqQpeHKxqzssYIMchkS2CLrWP
2u5hY2jxX6+HRlcYJ4Duow7V3cuhh2yQlEQh36Mv0Zehn27b+WVJ6P8wY10s5zQkk2u2J7MuduIL
dARC/+YLQIIgYSikINeOIVQKmxQEAE67GG4tu6MV+XyQ1PiDbi4nqjLqdNuAkxejpw+zI33ZGP/a
4YN0isifgCvJr/iCPwpSWRxlVU6jcH+Z8yMdPT6pTXbsSsedShoP59O9Y5MNL0afEoY3lNU5lnq3
Lpqtnbh2CCCtEnwAj9chGl7uBO2yByUpEtnXg/Cg9dGNgUm1FulsK9EHqaRDY5adnSg/T024tQar
EtXrBcT4KNz517bAqwtYWfJokP7Dapa2V9MLlRZumj74qt7Dhp3JSTQnw6IvrUWSTrlVzeqUTNLG
Sbh29wBy6AbvCvX49VGEYNfIRclGJGO0G/N4V9kqnc4zXzOpQfElNuywYvLf3/9VWfB16oSClP25
7mgZC/fqj+2XCwPuioSnVhfBTvikqkx9Ls+OIhYZpXj//nArsMG/zwBwA9CiGqUpxRBP/h/jRYkS
qZmk4YSGtMEhw6znR6u7LYtgb0j2yxDtbdk4FMpxLCqP9+2shs6LlJaPWrX1KZfgtf/5FLpYUF6G
iQHq4vJTCi1qjdJR6LRI/sJycjfOH9tKvbPb8APgnQd5nO57ErJ9cZ6D5LSxENfOHMApR+XB4Xd5
NbqSLdKUUSCDNmT70RAfNFM/2fnPpcyfanX6GerpGTJO5ObLWbal73My/JD6jd1/GwcJSi1Sutg/
KDB0wrlcg8RO+mkx9AnlOD8xc99w+r1T534K+pLckk+bSk+ep0Mhb/U7exujr4ZeXfgm7eZ2znFf
O2nYCZeW5OYuMvuDGTzquXanLsbNUIR3sRLfNNOPqutfOmc+VLF21yTOs65sZg2u3ECWQkWXGUMA
ymH1DqW2WoSySCG/BkgTCoFOemwa/a5gmwLFfm5z8850whsr7ehU2J4WKz22urQP5tQLjP6gL8lT
ofBtA7H9uOmMXzGROmQToXPLZ4LPX22WlAxLbvF9bT3uZ9tw+44sc0bjFyf6x6T3y/AYq+jw9ZuP
xNWRbYaEJAdMX1sZSHKoYVg0BYe1iT6YaeymXbBXpPY2nc0by6F9vNV5/0xN+/P9W3LNawTSjUQl
oZ1MpX81ZTWKzVjPhLIhOlypSi04GvZjNe5DI/GmxDxKRvJk8H4b6CpCoPTC4aGdgSLqyTGWRRD/
T1WP95La/VgG6YN2WHqqqIQF73/ntTjJIA/HZRadePjpcmuADRDx9sHMAlH5aBa3cFJXrpVvjpx+
TRfBbbYYXJlfKIZ6ukVblGnr/F45vgawGcpRiq2Kp/TyG5YWFk+m40Z1Oush58cpjZFXCI7B3B8h
I/hBoN4Udrzlvl7xoQxxZ5i2rAuJgMtxlQzya2XiNNZxdFAjcy9/bxX9JnNUEkm6B0n/QJoSjiBM
7BkSZLHpxV2xpaTUhPvo4Lyr6y4YCABQ/Y4qLinVgrrPjmOePjm1dM5gDUIzV3VEOA3dbUztWBBn
zFP8QQr7DZOORscbZ5LQC8+ZxpHw7tYKNGq5KEAwDB6U2vZ0suyAm3aJ0vTuEBl0gl3mj1YtuwNI
6TQJv7caepmW5SrVcGsrybc+DA9KSx+uuPar6CaTnV9S0cmuqkooic6OixDhxrEVr/vK/RXpXgCU
FslSKASXW2eQnIUCIXNcNCpDznhuDWNndNDDqtH8ZabznbR8TNIidCeou4BZDlG4eNRrbxPtPpNM
b+N7xKO3/h4wrBqrCO4Wdv7l9yRUrEaFJsi+UsADb2bXNvOHLEUPb1DQJeqk+nvY97dKod1RpIXj
PRXfonn2YRPv40y/64BcTHH7Nyec0yWau/Bcvnmrx6QmZKRISmEk0FxVFzxuPT0utr2fJTyWmlvf
8ZFLWD0V2QQMOYVKn/+zsTrXdksIt5NQ5xUw1jmgtJTHuZ455lGdH2stP9ta9WgVzosZDPvsOVn0
3F2k4X5wqu9Jaj8n7XJ2Uu2UDeGXydiyeVeSM4i1YW10NHAcJKAv9yrr40B1Ul4fOP6PZjLs8sX+
FXWWp4a5K8xNXco/31+Ba0NqxMgimU22eD1k19rWmIKD8UedZLkl+yJrm48Sl+ygzwgxYeDeH/Fa
2g8AokmaByk1bMyKaNpUTqX14cQDpFhfIjQ+lck4hoBd2oo4PWweglp6CpUgcUdWv7XDrSsqjvz6
SlDBdMBCIjhPOeNymWvbXpSOrp8+OiWVm6bh56kePDAu0Faks2WkR92Mn0o9oq4oysT9oZ/otm0q
T9PX99fi2vsi8KdQcEiEvrmcZamowzxJs18AUqtQMpaH28LKnhZ61s/HCWI8SaX9+2NeXX8SnjCz
VS7fm3hBjdVZyiweVuq5z87SPiidfpK8wtVq6x/bgPyBHyRHpZsF02Fj7GvWyJRFZxcBjzbfhOYO
Whrm0s5+Yqd++M9o2M9lN9y23Xg7WMYxkowjXTd5UcBWdUApuvoh6vRjKc3upNm3lfS48UFXIhZw
IyD9CV7ovfTGDXPMpgDRQyp9SG7kIfqwqO2DroYHaKAPZtI+FJXjVXN+KhDTUOJlQ37y7QEgTKSS
JIqGgIHs1Y1PklGeqpD1KOveCzkHS3ZjhMFzMEZfv6dIS8TVcWPGb30LhrSRc4bZB/B5PePMjGwA
Fip9WMqWSnnZu22IXIZ528wagRqaVrDLbckDBXRLVvgcQ3f5i0+ATS9YBugNAs2+vIA2KaA+yDLo
84F2FJZXmz6PkPdFmiwrSTiz7pOe7hcS1LrxCaECf+ML3voVIiah3YlNCZVHaPUqLqHWgCIlD0E2
7iCcXbTNT//mddOjiND0Kj8uN0X1q1aB8YJHjejW/v5HvM0TIKtPhZmyEU0SabZxuQqFbC2L7JST
P+T5MQUTV4bpU+wAGazmXYsZfn+4t1cP7SjKcqSxodwAY78crk9HpcXVnghIyYxNmY+Ez6FGrkUh
PfH/NNS6K90g0862qRhKTdjAhcekeqRvtCcb45Yxu7aRDt1kaPvy2v505aGXmp4brcpQStBzbJsn
9KX2Q6OVblHzepASkT25rZDioBaaqGUIVuZb0pj3Uhh8e3/W1+4yjHVQAwpnm8zP5QKTTcjxCy2K
R3F5Lpz21Cz2S2Srd9GHavhmhSGawJs5viu3GecJujAuOiH22oC0JXCfJUPHpo3HfTdwkDTANq10
rvVht/TBvuni4yB9rji+clV4xRx8fH/abz0ITAnFEZOSNnZ03TC1JEpX6J010VnKnMpDgs8YpV9G
9XPH82XPmzO+suMqrzb+GrlVEBDG5TLrbd3EBWhhP4hAuFr0OSzpP5CQafsdUdKQgEnN0MJSx35p
TBtJ5OKDWm+R3a/sNbMmHmHClNLWpRerHUxtLKXRt2ppJ2vhh2wYAVgmvgKmr60HF+70V2prG12c
r5gMDKYQCKNdE9yCldkq6h40WYJamkE6BMyjW1c0pNb6XdEWrtlt9Wu6NkvyIrwRrLiJMvrlUg+l
g6yKM40+5GQ/JuC0omjXm4afKpyk/LakZqvU6dYL9fZNVoUHDI6HohGpxNWdXoqKFEWSj/5Azaif
Xswp8ZYkPeCsFZYryzRokz8UsAbU9i+MpGA/yrZD2sFBruFyxo6V611b6qNvxnjbanYeg87t+8jT
o3Sj/H1tcQWbSGAHiM/WdcVCbR19zoOR3oSJV2qZL3FzZDk+tcu0T8pgF43msY+mDY9jTTsiPQ3h
iCZAnCNId1A6LqcoRK3QU7JG39F/BwPSVm26r+t6F0Xlt5hiQGl91+LBz6zwEOXOMyxu1M62pGuv
GQ0QE8JmUZh444QsdRuHeqmOfphFh6ik7Yyh3cV25wbN4C2OtOvMraTK1fWm55Etbqy4s5fzVhO9
noqceY+4viG12cpovbR/SnQ4SRbFSQ1Np37jJbzibKuCeaYJQqAg1q4O1GiCTKUQT6NLBwnPARGO
UGmPNC72U+mQitx8Wnlh6JyzQaDi1fb031tn4JoqPh9HDPWRy1n3g9WaqcpCz8FwlCFTtKe5iPZF
F/rm7TRqG3f3moEir4iKigq24o1dXDSj7VB7w0DV0a6GvZEm6p0lf4xykjIUXN6f3JVcO6trsLZo
BSE6sk4PmUZky70hc10numDWqLf/VhbzOzncfp4ANePkOE9IUW289G9OL93y0DUnu49Sl/kKBfyz
4tLT5dcKShBHjaJ46B54RTISK3a3ZiggQOOOutd/O9PXIWHmgkTmEK9rG8YYxr1Wz7IPLKJy1bw5
SOV065TZfU6NobLNc1AvjV9PQQ7kbgsqs9LnJzZieKwhcbsA7fD2XB4juY7lyBxJD0hy7Y1q8rW+
d5wOXSEeY68y83/mqf2BHO+jbR/SXPocyOkvHcaMpWUqKUrjFlLOZ3UI3PeX5TVYuQjlxXfhetCO
EfYymKXL72olExJXqYLhUZ1fUSY9S/1h7rujEQWyp0t0q5vUboayVKG6ZpeekngF+PsCkRf3c5Qd
nOxTNmRnMNhPqiP/tOQgh8vU3SUWnaIp4QUyL93iaKiqpfqNliyHKLBQJQyRR7e26jdvLg+TcRA0
FsUjAnMhZnxxrMJEH7MO0EKbjF6PZg8NhxAdBfsuZ75RjVu26fp4lsi+CXdqHYZ1emPOstzI0Nb0
u7oZ9/HyvYyeRbVcFEkLpT1pw3RfZC9ZnOwm29mNQAeaNvOyKXxBxetTZiobHs7baqZYBFCmeDeU
MyEbXi5CGM+t1U8sQiq/gMOXnb2a5Ge+/jZO3UwdD13Y7/VSuzED7a4Yd1Pd7xQwlt77J+vtMym+
Q6OAT3AOpHFtuKXBmLsuoHhexcqZNkVu1eZ3QdD+wJjuAgRIF3O4dYz4a9vbH4cWpE0m+3W+Yb5f
e8+sDzgYBtT0eEJAuq5CZa3rh1ExBJZTy25RNvTqMjkb8O9k2qWoSvixH8MPsdPcdGG1yyvpqTJ5
t0nEBzOiIRN1GgKQvoIqaDkfBqL+STY/jOF89z1Zgo+NQRllsDc8m5Ve2qu1ENgH3liW7y36xJhy
KFoxa0ce4TbkDKF4ZnyM9Phz07akWmljF1oaBT+KtJ5JZTxOnIqGSO0pwqfvJGABk33WqvybwV82
Zf8j66fYzyRr1yxB5gaZ9Ogg7EthYsOgvK06ARWgN5zCg0nOHHu3On5aVdl6RkFQt3Mvr+2vlrKT
lOrO6OiF1aGsWqinCi6LM8Hpj+WXRt/E7gibdbnlFmr7QGdskZ4gwLj8hLlO6eRR2iI/J31UOx5s
CCFB35zycfzRZrbbp+dRO09FfEvpI+2irQStGGD9AQKujjlVyEKvPURzUCUt16gQxrP+bIO2Q0Ec
Ydr7dPxsy9muLfFVJx9R51/v37m3zyr+oJByBGYuDvvqrHeR1eoy/Uf9SNXvELs8SpF0Ts0fnRES
SOY+0tQbJ/WtA8GjIUBZpGA1NDbWZa5uTOsBeWoKfJH6s1Ons13LT3pQPCKH8bWSvXIZH0ZDP86m
Em0ctbfWl2Yb4vUi40870jU4RZ+MYoizefJr4rdgiXddvxyUxLiphs6NgaW9v7hXTjZTZZqcbt4Y
VF4uj1UQVsEMFBE2Vxj86ngqdblFVDmtvcwEJAZOuu/VUxKlT9rIo911v4i9v298xNWjJcAqogcq
eLjV2UaquR/t3Jn9aqpdiJG7OkD2qnM+GHewZHZt2p3KW6NKP7w/7pvcl/ANTNFxh1Z7gsR+OfdZ
UiToatBe+wajTRWzU61dbn0HebCVkLo2Q6Av4B0JrRhv5XDPU1Bnsihbjwj+uVYL3MRyqh+F/lCa
M8BWNx4kH3XGr+z+1/dneeVEIfmIo4+PyMlaA4HCIO2mbuHehkbmzxol+w4vRvlHBgKn1OaGqy8e
4rWVoGpGHlU0bXgTR9KtyZHQqCeJC5hKsB9qMuR5299CYT6LyiGe5F2/hWm7ZiMwj5QQOMJvA0et
gG4O15YCQlBS6lV+FpIqVAAx65+qQIHKu0/G9ks0ZUdzkvxwgliI1rM2DfhzT6rSPsBhWbxedv77
60zZ1ySVzMqjGrQ62anUokeQjsAVqGeMY/cwjuoxq+/ReieBsJUFu7b4gDh4W01yFTjllwc6GrQ5
ngrKdlY5ngAaERXcVUG1Lx3pCDbKTeXoVAOzef+AXbMh1JAJQBCFFz7q6h5NnGZZljhhpp7cLHF3
ksrIn2ZY8zE8XHeyP09JcNSRAXfrpX6E+0/5IN64zNeMNoAZvDN8InHTVpPPKQnWQSdTwWiiZyMP
fzfhN2WOnmiavre0vVxEuzQxB7cz1Z8bC3Bl3Uk6GlgvCgd08VoZ0TkhL9QmCYc+Tr1xCPfaNB0g
UcqtdR862jEz6WKJpryA1gd59q2su9+TTOeyDh1qaTmjUHYKR+NsTo+CDbTxdW8SZwJzQC4JtASN
tIlNL09FCcxpKRzOIHizY4Os+5D+HnhQ3RmAyGRVN3ksuaopUeIrEEpAkN1//wuuWCDAIhoxObU9
IJCrF1xu1HY2y57Kai7f5xbq3inl/GXPs75Lly1NuStWHUdB9HZBOgqA/uo0IpM56RoW1g9186Nh
dCdIlPdSonxTE2UrayY2dmXtqFaROxLmFaLCaqwIPPXYKozVKY+VFp0FrjNU45sK/ZMSWRFskq+h
WBY1H0F52tD531/ZawcP+h2qZBpcQ7Bql1ubVHGZtyGhbFvTPZSs+tTohyXjlM21n7bTfVfuNcoa
//WoqC0C4yV0J4O0vmmTbce2VMEfm/L2wVD80XiGebt3wvF2Ur8GNJ2ZFucvfLJXah1FFH69OURS
2AJjrPvJj+g21SvBOYykF2kY75r8plNOgfLBzIBWogvl/sVsYQuQ6cZ+0x3lco3NYhyGJqKWpE0z
uuxfpupmKRR/CvVjVURuBGni71xQst2wceBx4O6vHYZA77VF0thZVBSkdDkFbfQy9MNO0ZtTemqC
z/0ieXAZTu9P9spDqpJHAmTGgeYRWV3VUWk6rSpKTPmY3ESadqORTK8W+1lZetRwUoSpt0Sprxlu
lf7Y4MKJLkhwrEo3ipnTaXgaZj9Vk5tADg+M9xIXqIsDPWw6iHuJvtfiX6kWPf3FbP8YeTXbSZNz
qTKxjAkBaLJ8tqnQlbXXZsZhmmWafWyBTK5YQrK9nCI4olR41/ZiCq08MEdK3MYwkkXpb4yy3RtL
s09MXgptw6++YgnJ6dPSDjVFwph1ljeeGyWWUfrwAZuhnwRiD0znJD0GbX94fyFfj+PKEJIGRFXc
tG02cl0TiqfIKFTYRLRsiA9yNC8eFLtlpyfJYWriES2z+SZQ4LUb2XQ2rMkzJfWmNgwYoM1wVPrq
n6laXER7bER8Ktsvl/+6SIZTCmIQtBuxFfHVylQPhpIWxsxiJKp2g0N8AH1+CEiXwA3ewxXdsMxX
T7VAElGWE83+1kaSphIxYiiMFybhPjby8yIX35Kx+KY058mkMBvt2+XTMhFUvb8X164w1WYeA0Ip
lMVXz71qI/VTRjEup2W8pqEnzEa8AGYw611MB+gWntX7Q155hnAfiaGQ1iM9InTz/kxRIiCE0oID
81QbaHIxA4mpDlZBHXb+Nk0VCZPlmEPWfH/Qa/M0oZ1D1VRI9a7zAjQ5qmcD0IqvhSXKGNkx1auH
TDRkUgPP7qd7iw1+f8irmyqASmSBkAB8Q6Bqatpb1Qb3t0tBRafQEcmzSD3JmOkzTYXdKYFqh2i7
UdkbQ19bYsBZ4H7JsxPorHZ1oXlSqC/OhJlKDyZt4GZDlMd0N9IXd0i+IDCFvshGReOaAaGGAl8O
WQGSjWv7WLWDlcQMOlTxjUj84u649H3w/6LEyvEhdIB6ykl6yw9DLSzpM42hxhJsM4iqwljckFwL
fVU2rP7VpRTdzXSgCTilqwc9a8YxmWYuiIAK0ED8SFucWxEaznLnsfjsXvhl1rb80mthkkoU+L/j
rpy1sMrlJZOIErTknJVfJbRlZtlGLu8BoRKKN0BLi9sZum/+IPiH7x/dq7eFLgN4i7RTfMM+6xJN
TmyZBDWap2c6N+/azjmnSXmO+g/qQmGBSuv7I16/LIA/BNPsCixB9PRZhp7XdZhhdVZKfJDSEE2K
5iEbw1NkaScY+rs2KL5p1V+5iySvwQuIOACrdGmSlrRVJWtoyBoiutcke/R8DlWxHNJTbtPcp0Ka
9w6i6Uas9ZZGIY4x1RpSIPCc3iSKNSkb+qgAQVbRYsweiEbnxaL3o1b4Wn0nBRKV9V69M3L1p0G1
Ioz605TlvqhczH3RuO0cHIYxuxunyLfHNnEJXhqvsvQWgf9gr/dbTNxr5wJeEolVjgWcl9U6RXU9
qxnEI9+ylkMVygdjyf1hGQ9xUzwalq+qW0TMqyNSNRS4akuUwS93JgTN7ji9OvlyH+6VJdgVsOk7
PAFj+KYzeBFv0RaueV1kzBF9hWvEa7x6+lukgoLIbLGdMC8RrLpXUMGzZuslipVjsHkIrk4QQRYZ
1BcownWNCCnyZRz1kVx4bNz0tFSj6+95yOoH42AU6S406w0/7+r8uGGMRWkM/s7lijbd4lhxxvwa
564JHE/Ne0+IMxTLA4rd/vvX+pr1xKFEcF+o3ryB6JNNTqACcWCiCP6i0p0a7Fhifm9bFSjOg5xb
e0PZenivDSoOpyh0U0BaZ8WDoMuSsG/YQQNauhp+iBo0nlLZVVAWKwvHzRv1SYKG9N/PFQ1qgQWl
7IERu1xY+nfNbRsxbD7Hu7hOnyQgL9E4HwRLvkizbxBLzDzYMNVXHwqgbJgSai0U+VbP7jInoZEq
DBv3qle1uyT8kS3PigpjEJY65EWqHgPt5wKz8brpL9wqB4dK10meEN+v5lzURZoUMg9x9XNcjP2o
h5gCh6Qx2Ml09Ippi5V/bW8dQCGU6intvqk3V3mmq50eMFtAtw1qfFVyJLlzV9MvL5c+TqnlTsZf
uefkhmSiIs6VufYegW/Agw6BZSpzd0pUKC6gjHP6g9Lxz1/k/pRk2TfF/p0jFPv+obpSQ8ZT/mNo
cZ3/YOameUsfz4EVXuADpWjKclXn+RBhaTMrZbfNnY5ODn6QFp5o5r1LoN5tfIPwcdbxGoUI0F6U
fYw3glG2MahyGGlMX14YRrsxaAZIuG19SwXDAs+2+dgt4aO0yb6+6haQEScbjta2cKUvpz/rTQdN
DGRoad2nZY+6yavM4+e6qU8AMm5Ew0enpOEh5vPzxrSFpX8zbaH7TSHmGjKoUnAMlhDoxxw8F3Px
KNhFwvUL5QBF4c/Ucx+SyAu0X9MSe1zPX3PcwkfYanVw5YnAUgvs1WsObe2dzG1k0IFzAgptUBZo
qZTkxbkIg2PtZF5Mjb6qtzBYYllXU2dIXCJR7II6KT7pj1MnO0i3gl3BwcbfmNLg7PSF290nRXvc
WGTx3LwZiVhF8Nx5/dZViCzsHSenTSVqslBFg4zgf3H1VnIXJE9CiXZsU+2biBtk/VYfpmt3i0wo
OBFRCCJpt3rqY0eCnFUpzFIPvDo3boCeuVN3M1by72myX5z5VxmHp8yOPoCWeuoGmsXYP95fgPXm
2ujBo3elU4wiJ0x0ernSUoTCKk2UC5qqPjrhrVroRz0swNC4ef6kBN2WPRH5sT/Xez3eymIPOdmA
0EH9FfFq6j+uzd0hf4se6XyQUypwmG6r7Vwn3/Wh4fFMukkU75x0p5Vb36Jd+Ray4UDv4M/QSHpl
2+jHXFJuHBF4pWmDgCIXBaNrXfKkzAuCRl12tObsuGSgkqtBeZyH6DaTQYuVtPF9fxvWB14si0Ex
iu4lsk1uUbw7fxz4JmkKJyt65LdDadcW8U6QuCPgykOpb0x7Y6j1ddazbtapIZdEdmBU0ZLpQ+rm
IsZINnf7+lgAVqmXA0FapxBrdJmnpG1KX+V2NYj69hysrii+yzPugF48x2n9oSH5IuXap8zqbC/4
gi72l9wA+R9JnkXT7fcXeu1+vi40nGSS1KTmuXiXCx0pgWMsRVH6qIR7gsHf98nXubd+LSXCIhAc
3h/uzR3/dzz48aIPGl72arw+aoukH5LSp67kzn28o13CqYSfxIu+Q9LZHUtDtNFFaum56MPdYBJd
qxtb/sZJE19B+gkMJGxFJG1WTnec2r0ZoNrpS9I3Ib4WNPt2osVsNro2YbZJLgGJWzc0zgZS04Py
vLEKayvL+AjqAYMHpULAuc5ntnSFNSBplv6sIM2OHz61VuAuZeIaQXCvBw+91vgNwslhtHx6f+zX
pp8ri0PkRgT3CpEBmHi546pV0ZN3CHK/bX6CmX4VsBCA1zkc9yr6OQkvmCP3+8xGA97ovDD/Bt94
Z1CZLob+RNtzVxDVVZTDhvpbHtJQZ/z9/je+gVizPnzjq7oSTs4bUkRKK4KpAA7nj2OP+F68k8GX
CLUNCRnKWdI9QWVOsIW6kQL43jIJ184HSB4+QFDU0U9ZnY9sKWu77Vgj2ipCjHCFgJkgPiVLv08b
Jk/qGezNIQyiA+3RpSbfv78C4hqsN4nsPwRUQjWMoDDVf9i/LkrntDIsPkCr0ddqnnSIgxrkhfeH
uTrRP8dZPbnqHIdyJ8ZpzZdqGclToA4+ojIihLYpRbYOChGx62QYeQoqgbLV6PfqVmMLiPAp0tHm
a+XaaG3VR1GlI6YiZNF3ZbbrtVc1MaE62pKpjfJfI4ryZr7Fo79ijKn548SRYmKZ175s3Rn6YMAo
Q/Nd2ctjdMxSw++Q9y6adCOddsWrgA8IukDUjzRA5pfbCfZihjlEm18plh8EsjxsSeJNVFQQtVY7
NH6KjRHfwLvFFaL/OiUTEvvkgFc7uwTLjDY2QHK1LtGRJeRfUs8aCMuoLCSd6aklLiTahDraPkkY
7FLKKIn80qcGPDtazOrAbPSNZ30dLq4/amX9Fz0qM2PmuAUjVZSpR5/8RSjLTqCixZP7fzg7sx65
kSRI/yICvI9XkplZl0qqUqkk1QvRarV43zd//X6Rjd1RMoniqjFoYXqEQSTJCA93c3MzQd5ydu03
N6LtxatYvX0trXJjEa+ilFH2sxnaqCgTvyr5NyxQ3CoKMSKuXLvb6bRfFUvnpyWTpEKFvXU1+58W
qcJQPEMitfxWKMaNUKMMEbHVR0aiDU6T/jrY0aHapYFvxngbBgU8Z/JoZI8v95vZ6L2JS0vuA2ax
10K3QCACOmAQRgdHQTSQIN6NnWfN1Kp4ZhWN4nXJrdmPiHpl6JFy8Ub6jYGBS4s5bzl1nqnHO7fw
lRLI+f389itX30XVuyTVNUmM/P3VLm+lfKNOKIJzJxkx4nIIGwaG6uPoNZdunspe0rx6ITrFYrcG
lnR0xo+T9KvM78Wetbm7l2QnO7qSX/r3JyInirQO/Od14VXNtuL0Rlz4lRhi4mUuPZO26BuajMCO
SeLFKNr3GfJjDiLutCRqWgDzxMnSOHkWjPtY2oOpRexf3w0ETBo7YkQGWs7lx831nLkuOy18+wvy
EifdpJvVfAxHoYKIQB0/UBxtWRuOjLLIQe1nKAItMte1GZ2EwEsIBBXWptcYj7WRfu9slFFHOTj8
od8zyLRqMfrA7ofuDv15jd3KFfIDqanFpBoPDDL5aMcfde2n7ux56l3HVxaC4gEmjUrZtQaBVEwT
M9CxjwUKTenel5k3ixK6Qo1G4PNGRP93bk7xli+/giBmCb0lukrCXfbyKxiJafdlWkNhN/MPcSU8
uU1/iOpTWM+xG1joTlb6ox33n9OmeHJwle+K8UauI096mQsF1vseuLsR8vlJmNyKGQckRNdkF7Vo
oylKc36SBfdjlg9pFZ3mpXq1B/0pm6QbU05vsgiwAkMXRXVbpfkriMLPoSr/HapuMDteaO/l2huf
BjRBiP3IVNPknZfvqW4UtRy1MfY1JXYj4Vgt46Y+PXd15xv5QZf2Ftw4s+Db9M8pYvk86vnvf8ud
+sHC0GNIYp/gcgxxrs5t5kvtOGfgxUSpMk8Cf5qiE84hXPfGQQ8CJm2N4SfI0+gaoXZUMJ4Yh71c
6zqn43cZ8J+Q6hXNy1VQ7iklJNWQIp/K405u9a+JIv891F+7sDiUSfcS1/VRzss75n7DefxHtdLv
jiRPUP7+plH+59tXjC6KEUYabPyey8+Ci2dLv4tyUsZIqYswfpHaExu6c3PG+6MKtQSbezFFTlj5
+qVOSpxXE9ltE4k4ZxcnCsc99vzGfQDLA2oJAAyNHvRVL38TdjPTSPec5lk53GYyHVaBXdfqV0xS
MEhKQ8523iSu1eGJNj/ow/JNdyBjl0pxkJL+dmyw4NBvW81+NSmnG9n+u5I06uqE/3slpIfG6E/J
y4Q4qFbQrpBHp126rp+HAWejIbT5zZX20KPwgsfPl1kJ7kZ1OPax9nc9W3dKrv1y9Ogpq7Mb7YnG
1X3XFG4Uzj+7tsm8csYvpAmM08433thw/DY4aHQDKGbOWcJvByHuuy5PJ37bECgPJXLxz7WsPqbh
9EWV1a8asn1KHrlMGvnqBPMwib/n+u0o1/9AHPhTzJr3BGpuCpk6NKqBby+/bUYTKJZaQNMlc75g
q/JMf+pVjAe17Uer0R7kJINCBpQtB8+zuZdqnKHDVbQ+7ysIj4wwXSXgqpE5clEl8ADl3M/T/qMA
egYV0md3qNL4l1Uvpzji1sQCfa5D6p70obG7H/i4/Sm36PwmQBFRKOePK77xNI1MUnQhTVsmS2Ex
PAx2d9ua0XOyFJ9kHQjAiR7tSLRsZul1Z0uIaHv1HpANwzSVWTx47ZefIZz0XB5l9FHVxrgTAimC
B9OqcCPT/kgmFkFFnZuXGHFRTdu5MjduAtrqqM8JmQeUalZbgIHTxJRya/ADlPUxmHpYhKJ2AY0Y
w7yRwd52VyBlo7o8y7HQPUb6HrWD1S2tak4ll/Cm8LXTz1pYacEkJPIHaji7teMGpXUUaAa78iaX
dh54o7pmdZrXIhXHYWNd2/Z6bv47y4w8FjdQUDVuE1uDO/S0svuZMZ3eFLTzFMGW+i85t92wKRBs
nHciwXXZJXAMFD3Amoj150Llt0AwtOjwGrk5+nhsfWLY8WmMOl8OikNoN3cq6Js74XEjG83OLXPF
qBB7nb69QuyBHUSJe7ndQHC0Rpbs0c+z4X6xSTFTTPryDymobghBNS6SX20Uf1bxfQxN57lDr9w1
FOxGun8KJM+lMPOKVo05CgPT0clrnQ0/DG16NDEMfP9obO1OvD1pUKNNKA7I5U9VpLpfbBQqfaWh
JiI6jHFyN+TDAesgh66WkaQ7MfEaehXWMv9bcZXHC9vzBtL/yHlAeB7kTQiZh+bfdtz6Ih3/4+fj
7kS/GziNEc417Gd2pjTFObxvDC78EvuSUmd6NHfloT8ppvOgE4vfX3Fr+5PxCclEmkn0K8Ur/23b
dUm+jEiwTX7Y/sDAxB9Shas9fojr4S5/U0LSrkz9iNnb/aCXz8qc/Hr/B2yk6OgHINhoQJFBIEl8
gN/Wt6WlkNWCftJSxnfkZvehMXuNVd1kVnl8f6mN3UORiLwJD4uP2NpEPq+LdslmeDFWmXipIR2Y
mEBWBXeWpv4E766J92a1Nmp8CxgU2ScqHtqxawxZVqclGiberoMfTUZLyKpvi9QuhKWlL/hJSmjc
lOWPMEWHt+Qqmco89eAtu+xwdwLtXSr4q7GpAa32bpDrxqEpw84N7X/+/OUYyDFqhoBUr8ieUTH3
Ff1GlHUgdrJRbpRB+1ADPYRtemeBteOTupdMbhwu8kiLwgxOjXpFuQwHB3dMk8iDq8+Jkvmh7vS7
ChfHNMiOEV4T7z/i1Yw7kQ4s3+aOIb8hHVzttUhmTk8uBhIM7bVIrGOhdngtdkeNgYpyHh7jW2P8
YuZeWchehqqDImFNG1N4x2O6E3W3Lj2dnBQxI8Hc47a/3PddZcuwPbIJYkICC6N8zLTXNsyeJvsW
QqYn1+qh1q2TI3U/oFXvQHxbh86kzgF5EmDnmiHGuIUR4pEIQ0BJ7sK09xaJafXmVm/bnZWUjWuN
bwsbw4HgSvK9utyraYhLDAg5dGnxyamxADD1Q2M3XwTYIVQWVSd5TpQYLbroFk+9D1UXfjS4YdGh
K7PyxWqDxxY1yC75WcnZDv12awP+9uPWTjhjkEdFEUAka8f4ENn9MYixHNUlLwd9sYpkZwOK62mV
2KGZwvwcTfsNE5iqLMGpamPwcynx5sHwhH3JvjzL1tcF7hBuZSRxXCOXWytpsqpuJxt7wvx+toRZ
c0e/FIsw2rPvn6i9lVYflyHBKE86skXBAUX0l3FQNASwf1KNnVe3Fbt/e6Z1AzgNqQnGipWGEtVs
CBajgjYH+iAmKk5TC4jU7SUbG23Qs548lzHlN4oYq1xYzys6k6lMLkzyKRC8Uk08A7H2RHVOtfWQ
27+m+WDFgoaPIw13cy3vHJ/NHQM+Qnxk6gPQ7PJTjrHQK0m0wRcROEQ8cFL6w/4sxdY5gMzx/5ZZ
7Zi+L4sO5YHBF7hzH/3Tp6/9qIGhHuPdZtJWQLAFdxeWP9r06y/Z5GE0dNbMIaDHMSWGa9E0ymrp
KGkfum6mnxscnF1F6w2cn6jPJcyIm0bTZR3ynD6Lh2kYBj/Oh3sxOi3eZj/391pcvElx5zt4SUuD
fqcOe6JbW5gfJG3iH0QJ/rPOAsolC5ogNnnkBk2Oph5pUtoxbpcZw6L9F31qn5PqV5NmT60zfs0t
HVuS2B3j6R9Jmu9BpF4jPf0WqfZO7bPxKUgzQZdonsJzWHe81C626mKi4M5osBXO/GSjM54nXp0Y
L4hOWEngCk2992PG9Za2he6xTYVPX58b4XJLp0EPCpOgdIYV0FG3XlVi/Vz8ed+QvhrjB9SFSDww
7nC5Ck7uUyDpeo+z1XM/Pjtdzmz213RvMvv64LAMVifsJ3Kmq6xplrR0KFWl92EkuC0OT1WJuZBb
TR/qau+RNrawgAGJOaYoU69oX6WtVKO91AMs6+RRzhryw/5hcgIvq372FsAZVjdd/Io73h+H+bPB
BXRC0EhasauXWWgW+lYYDNH+C1xTEkYejqtnx2wXXlxfKCIrF3OKQu9KuFetVnLMRFn4AVzISvQN
qzQn+1AO6aMuab/e34Xr++S8kJDDYAtyJNeVVpfbijSZsFNLne4uCK4vD04G5J76bZcwPAcCoJlI
w72/7NWJA/QWxHX+ZP9f8Z0zgHY7wBZX9JhPYm4tMFE0yoaDbqVepSSnGUs+GfL8+8teV3nndUX2
C1+OHH+F2uay0ds6XAyfM38I0dnFZ9ALCTJ6zTWKt/Fcv0intq1QQOnwETV2Is01tscPIMxAHRRo
g7PmlzfyiOL9wEVmgma25WMZYsEnxRgzUwclL+ZtUQOw1GhvpXB1lZRW4ZOJPsz772H91YW+EEcV
jElcqFdDlE0sq5Idc8/V5niQyBwyyL+NLADO8VapjWMNrev9Ja9PrVgTyWMbOBGezJowOWpJ65QN
2ViSxndCjZBcQUlhLbazl8k3dvJFcGQs5U+p9edntRwGFDlG9JfVywi4zA16ECpvfMKiSFuiw0KG
1GqKa8FeEjatwl6QKZjT+8+7PsHnZdHUZpObjEee64Hf6vkxqMPCQovvDF4aEWlh0QLk/oh6da9X
I57gIp3mzRLj0exnpevhOTWJS63OZnBDNSdzCdykr04Y6rwIM4FS/VmO8j0w8n2pNx+1sX1I692p
3CvWwvkn0Hc+d8+uTF2kLm0aDXt5v/gZpuONWLhR4dMr8ovaf1Yrehql/kGLXt9/ydepqVgXvJS7
TWNawxBf4be3zDbV46JB7zFMRQMod8esRhMhe5C770vinKjxPRlrXkEIEzAcQ7Aekx87p3ormv3+
K1bROlXtIUrUdjzbpcQkyQKhL9PxtiwTP0T9RtixClG0nafffOtkj5SVTFFcBe8UN49KmxpAOaJn
isSg2iPHO+koKnVHAJR71AvcSJpOclbsbLqNR9bAZ8lcmS+/nnqTK6kdUwM5PshvbtPheRx7rlxo
N475YiSRS923QxISL3G1y1lRtLAR5yLXWOXmi9WmcP2j0c9mWqGL/mHsmZaRDovlnGuP99/t5mp4
x5mA4SgMrUeremj9UlDFyA3CuJxGWCg6bkzFQy2/VhjGv7/Y5stE50+jIkZ3bI099rEKryckNPYq
LvcMp9RwWiYr9tB7wdgZI+ug/iY4I+8ve5WBIpUCax6hRKIjPvWrw6OUIERGLXELoL2YKsZtWyp8
uH7ndGxFfqRyQPKFvyo2eOJ3/HZIE0nprEUm7dfT8HgW3MUbrbbiuzRh5MhAhAvmZiNJPLK0c+ts
vlnRTKOzuKEgHczJUlYpcK4I/kH/Jqz/sjJ/QI0852Gh1nppvGeVvHG7MpvOLY9lE5OZa0UNyQml
AVm30Rd+JjhO3HXxi2X2tyhWC1VE5z9lFaSLfEQWhQKqrQYBcuYUyqBJR7/ThoNRlq5Q3qrj8lMy
PXT6qYqUk8rQPB0MzwLlqkgw3PKmqK0/RSfEjvrtd6zuWtq3ccqU5796uEXxTZteIyU8Jt3rBD2W
Gvf9DbwV/jGPEXeegE+vJjyTomEEw+SUGsl0LyY8BxBMIdKZepJifCqlyOui/JToKAZiOBg02ZfU
3OVwbNy/kFhQFBEGNteaYEM1hgYqwIPfJfGpgP0e2IYXFeZBLSV/MWCGQdaPya6xpK+RmO7/QzbN
D6B8RbKRBtY6NJLSop87kM6JLm0ojZDAGatqPVn5GmMGnpHDF/Ze9Ng6WkIkFdKeGJVcRw+7CvW6
WPoBrgw0XJCoiIrBPs0aq1Nkdh/ScdmJk1fiHyRVlES0KZm5EUDqap8vat3KycCtg/DEp7lkyqa5
qRPVlWK4gMPL1Hym3qEMPFiZdYu/qiub0wm3n0NkiXblB7tZfOSnd3b9NYYtfhasYLJp+DIog10G
ODvPUbyLwTOLHslY+7ZWP/bJvT4MblVhSkBFI78JrXrhdvf+CdgKNb+tvHa6kMtEycyY5FZDD0PY
l9ThP0H8I1LfBG9Ogv39/nqbsZxUiw4IOBwo9uoWjgolhmA/Ub/E+o023gtHSYiYej0enC56Duav
uHi5Pa3I9xfeuo/pykEYYxYFOoB++Yr1LIzHJge2inq0OTFLFPI9MSlVE3TPShoc/8Nypo73Hida
1EmXywV9Mqnj1IGScZQ1qfdKDDUd9ckoMrfq9+DjzYeDe2ig3Ec+u65K07DJ1R6TZj9PopME3Xkx
1LsFUyAxvzApzvP7D7d1csVeRR1R/LH+htZcl+qcs2mKAV0RLBXElPrcfadH4koo4grksar2Jqs3
TwlMDhGmCJLEjct3mvRtIxmjMqDiBdPtJcDSKvrpRAZlrnTgVsI79STrp6l1dvbO5qY1UGYAtqHR
c0We7wOnwVuU8znK4J2KfpMEOH2CNixJ8KC9TW3j653u1faePczG8SQtp0kPag2nQ15lPuQ3ula0
eLyG8INFp1XC8ruVa6RrFLdr9Tuh7fr+x93YS3xThe4KGwrKjnb5lu26i221BlY0lNrr0YRWm+QQ
dQ+pZNK737v7NrYSvBxuXpTDBJq8CshFCGbbFUbvFxLyChGSnyK9SExPOCBqJ2QQvF7ZI9BuLopj
GWUfjlkk6ZePaPVpPjvoePkf4CYd1BiwBM86QVZvJsYFpPr48/13urWBYGeCUwkLBY7O6jEba1gm
Mhs6ScvtYP4Q6ooRV4kWMX6ovYhBBGs8oeP1X5ZlRShx5+GeVbANQn3QppATA+/BK9E3EXI1wZg9
TMlXKbsX85VCVMIy/5wBR38AuBj5MNrEDGeswq2T2J3U2UQkRV18MVDUBL46Difgg9s5ebCd1nW+
d0N96tI9rsBWnKDuoCkrbnn5KvbOamHDheDzCk8ykcwOMOZV7asj5Qe8U1xVmag0XxKd/zXby923
jg9ACnCoBVmSwdLLvSV12qQ2eipaFOlB0Yo7btj7OP5rUBE/Svfs1zY3Fugr86vM2F2Tzu00dJIp
qqhPoJRVoePbIeKYaF0ry8ck/YmGrhLPp2Xcda4Qz7GqpoUWiyVuHIMdtqr9jHkYQ9wb8FkpJdpM
hpsu4UlM1SBa46LGEhGwBNdMBCkLf87/sLPFCCfFNc1RouPlawazmEypadjZGnPC3HgwC25EAm9E
X1EPwkxV9MTCAzL4OzDCVs2g/7706lCphckLR2zQFwOkUdN5jv197EvXaJlH6Oq7Sb410U+zy2NP
hqP19zpq7DuPL47P1dunJ8OdRFxBcPzy8Wenr2tdz9llGA2amL+UUnEa4iPzvR/1OEaxyY/yu/OQ
UWLembX9pS8Dphn3JDi2IqmQwILELJqe6xxeQWl7qPSy97NkeCqt4WhTN07zje0sngPbM66ZLZWq
vcffwK1gVIIEML0NarcukCdNS7PC6XpMXtU7mbGUHkeHX2Vb+LrTeWKgS4662yX9ufPaNwo1tjrg
v8GEE7Th1a5DtCqF+9X3ftIbNwy93Ig2ZG1+DkNTDA527Pm/crM799FzeQ8R3jrsF8uvdp7WlUoN
u7v359S4kytkL1HsdRBXkxsxHjQzDBP2rVujR7bz4Bv7jZVFJ0nUyrAcL/dbWjlWNbYAZjGSMlWB
jD8X5YIsb30QdpdxCpdAko7IkR3i6mX8nEtP0rLn9yFCymrTQy2laiM7oemzZvHTd46XJgl6f0r+
su1fUWZ6OU3W/egi3uPVQipj4oCFpCTr7WXHo5w60tT7Ep/ZBiIMgviuxXpPtSJXHCqDY7bzhre2
FmwwWhwoMIL3iy/wG8YlFY1MRpLAHKiigzEZrjANg/F1M8z2y/ht8ix4bIXuMoZ1Q/72eWf5jRMl
uOrU4dQsjrlu49kpru1ZxkFOpfFQMGA1O89l2eJdUWM7yCyy3fBfJG32RnN38Y0ognQR2YIs1Hyu
6okGy8yM9m+P4lv0LWrhhkrJ9ykunqzaeRbT2l1aHIYlcGWp+BQ43X2eOw9KY7nhogBXG95cdveR
ozee1j9jx7oXbq7vdDA45IOZLxAV3dV+qEN9HJqg9U0+g617Fk7UaRudAjt8Zp7XXXTj89AVb0GA
jLFpf07ngr/7u8qWxy6UXkX4pcWyU5Rcb1LSZnJn0SJCtX19BciYeOSTprZ+U37vCQJjNB7xmmOA
nVmauyRP92LA5oKoAqJAJEDJtfjtOLNHHWVqhbFNrHy3Pg+t4Qq+klE8DaonzEdJPvwF+idQgsM0
ILDRWcIjvulDpte5H3d27XVYEqXD/37SKglRaGfHwTi2ftXq+C+Yrq5CwQMwU2tmJGGK5m19S+n/
HBala35DS8QTcjUMsd3s/JLr80NHX4Dh3AG07NasmDBdlMrslMY3KsNN8tJtGZJL4BvazD6XMWZt
ZXXbBvGBILoDNWzku2JtDfVCUczwz2Xo6IrFlLpObfys+GjIn/rhAa8ZxT42sUJuANU9eijifyRn
j3V6fWwNBOwFAYmRR1Kx1dsP0fXUs6VrfMdhTAlqoZjInBuef/goJkMxOvKq8WnnTV9vQ1alXcd1
RNsBjsPl06LuZSqtnje+IP4stOa6HA1DBD9H7ZhqN0awuBbTu2IX/F852RGrHjGyag+Ec5Q3YgaD
tW7vetrgBgAPCIMSJLnQ01uL2+myhNpMEDa+RPJZ54DJ0XgeOp+G8E4UPiZhXaxrlenNuUtjfd95
OdcHggIGnSx6moSpq7783EnGrMYOfgoIdsUdCrp3CQZU5Zv4KTmGRoOSYiaGBghIvsiThGiXVOw6
YIoK+vIGNRAwVFQRmEjO10QXJ226sa2R9UiYGE7alyb7S7Aak7R2u8CbitDtCFmfk/SgO9/ZPe+/
hut4zepERCptSNjXusJynwUVOhJ+ZCIZBrCJT/TUPFoMeMdQJd5fbIORwWrwvcW4F93r8/H87ebO
5DSs5pgxhrlpzkq7pU4nikkjO5xPHZoDjnInfWhCYI3GS/XsRrGyByVT94LhdXqEdIaYQCArgCCx
FnOyjVkvyxll+bcoXT5JOCiUzHw2FpKVjBq1U/dRsAgclK9FCmMlw2EIpMOQ0czq/V87L0UAU6sN
wK8APxJahEJd6vKU2oWRp0Ea1r4Gor0wSt4+KggA5tmrHf6DKItb1rWbUS1Wt2Hvak3vqm5S7UXG
66SKV/Lbr1jFinGQuH9n6o+2f5izFO3Ft2F+Zmd+bjBLL54aGxE/yfAlPfHzYY+yvREfASGY/iNe
8SLWbMW5CJRlUKwK84zGE5CPHjH6QhstjxFV6fg203AM1C/vv/rNVWFoQtFE9vKKn5nPYVKUnVH5
UXzKJjzU+PhChGMqeq9Bul7CjLwxd7r5G0UxcAvAFguKPtYa77GrQYKfQOyzrW/1TfgjTv04unOG
2Y2bCkvJn3N1ky7PqaS7vWLtnPetIwgbDCiC+wjdgnV5wv1jhJJWcfvaMMCoS6YXQ38TV4CoB+eW
7l2F5kr2NtKIFwOXMnifRdH2/qvffAuCTwjUB/Z0dQOMyIHGWpI1ZyKNaOJ1g1dwC6Mo7AlfeEES
ExekaOTZNbaXFXBjsweUXw/LMIKGcjKNJDEzQ3JwefgSxMRMZ4obphJ0V3LuKm5JJCqLT1Xy0cI3
xQxurPHvMpWYPrPQP3lN0xam/mP3ZkreqFmQZl+qbIL4svelNi5vUmkuSCaeBYtrVUcykJlJNuYY
vkNjAhUM9bTYCm3ON9LWBm/Lne+xcRGIBJFwCFJCnriKQrTQpbFSytofh/pj6iy0J2REI7PG+qHO
+t/LYrih+u8dLXKEnJuoVQvKjekgpfDSy5mkKgA1GZW9n7aRMJ5tK3iHlBZUFZffqLC7Ss4ntfYb
bTkJ4SdxRgXwLcUApmXo6t1pGAd3NPdcQq6nd+CekLchyYbwIRTi1UdQ+tpaJnWpQfY7d3lJSqTZ
K24CUNoZo05ReE66MAxNPAdEQ2zWpMU5NQpvi+p55xNtvAcB04o8AbID9e/le5icGaZlbVb+HE6H
Mfu8tJObKeqdrc+PZw1A2EdxXTyYSMi8v/T1vCZxivLegIEEmnSli9aUc2uUHfFZSJfgNIHX712G
BgwSOYJOr84J00OSX9OuE+QdgG7PKuHVTM+amR6ERIwlqO8/pNA8j3zCR3dBj/aCysa9TkRB7YOc
jhR/3W0jvW1VJNAr30HGmB6Xq7Uj4/QwAuxPXS8dZn04thKadvHjYDa384wcRgwQmlGA0DGadW0P
Ad3IMi9+kbiCfst4zHga8ny2uWLwanDAfqTSs7O7wnkzqX46BLJFwBPvimM9m28tyaeCSsv7329r
H6NoBRcWPhdl93ofN3KSa0HM7d4135bqSer8dHhj4PfQEkmmARUfdrL4aoKKW0vZjSDPtBEwhrKX
aGx9I1Appo3Zx1CVVkdKZgAqTeSo9js95dZ1vjQkvUlWPJb9x0J1buUp/ip+iZhV6uM3waOxGQiV
I5TWUNMPd/FxcWxW+Rcz0NzFBFqyU2sVXmYjHqMFxRZfxfq9i73cRp84UwP6ICcsP58rtPVL89dg
OpDsQy/bqdI24jwQOdWZGIRlZE3soN92SE/6rYwZp1p4ww+6TkvYcGtEfDExP+gpMjW7Cthbl6/Q
LaIJwmZgikDUJL+t2SLNIy2aVvkxE/eO9ZcVtp5gbY2h6VWN6QkdrKR9GKPyaCv1LW/Ta5q3nT25
8eAO8YyQwlG9jq1DvjS4SzulX8kmDYhT1Cd+7c4Lvwj6HbpzDdrJNAW81CQt0/uDIBCfxeaSglbN
zyrvb/8/hFc3Tiw/S2gJywxZX/nrtPQ2sRQIObFFd9tZX0Ab7+rR9CWF29AB3QOl6KrYn/ovg66e
Ba3p56ATsxd0t76S4N2wKQWD4GrQo8EDbJLSpvLDOfY0xOAkKz+1p7lJb0odeYr+uYJqU8wjEm3q
XUyv3dkrlDbOBj+B9iSbxSRJWm0UFeUVkv2s8nV1cNEfvRGZ2hJA7q2x/UOKwowl6lLpGDf9YwHT
rWKQ4f19shEvgDmZeSdPF/0E8fe/7VWnBO6sirjy5VIwUXomBbh0UJtR5z2O29aO/H2pVSTQysEK
rIylnP5rE4YfBOFGGNs7Y3goQgLi8vVPn40xbTqfHAOofGBil8+Wqr01M06Jmi0wmBD4VxXpWGr4
IO+dtuu3KFYS8R9TCEG0uVwpHnQ5Hyyj9LmObiBniv4fPh6elOxp2W6uBC4uelzY560ZA6pUpWnZ
odBbEEQiVb2bF3j/oPP6uAdebHR5eCqBINHfEtIhorT+bW9keqVnbTGX/ohrMvkYyokn28juKuho
QrxJNHTp5bulJe3dqNfJ2OXSq21pTjFmYj2ayG3bnL0ZlhLwvYEfJ/9lTLrbahn6QwhnETLe3zTX
o310lmBigBaAXOBYtDqUdWUkylAjUssRbI/dDFxl1W4+QWe+txLnoNiPY3dKm+HRQFhQ8JrQuLrJ
c9DGMjrsXF8bUB79TEHb5g6Dom6uvoEswW9COYadhXvzVHtjlz9I8akftRtRUeqV5CPt6IeCXlUX
Lu6UO69DYLaX9zc/APa4YKhQy63ls9Iy6+ygDzhE02cH8LqeObHcIEn6oscZVFiaQ0gHVkSrsd/z
5dra7cixiqtUbMM1KceI9LLKHRvZYiSKVcTcWupU0ERX5oDtPKj4rusHhbVO4iTI8rTzL3d7mkbO
qMLGPM8Gd+x6qb0T80ytej+DyohE8izSqBCtbE+hIpqSHTLB1eMiRgpUCokCtIrydBVGZq4Ahqqg
4qRDeBCqyAI4oIWPRsdO2Bfb5uJhxUpIxKDxy7yutobozMzqSy0xC7815JPS5Z/0EDlKdY+icAUB
sYzwwYIVAhJw1a2VJ5p1U84yyC+5RlTcxqbtZXgSDrLzIEgxNa6QWrLHebxOyMW64EBI76BndnW3
j21YRXWLpmwu6XfmoawQvQZ1ik3kCUm9JWB3VUblPUs8DPbuxqi/J4M/RGp/jzHv6f2ddYYYL142
vCNuIHqKdDavJ+WKtulTaa4SnwmuhzmanuZAum/GIvU7ObMPS7V8guhmH+tG/ksPnY8aWiYaPJYs
PfbldONo1bOG+BttLFU7IGz2FFl17NX4PRzkUj01bfna3A2jZyU+e0bDCOP9B7i8uCGKQekRVjl8
QMSC4ctenoyymOe57qTYjylNP8fSZ5Q3mexTPGYGPDuxdtKic4T93/u6Xm91DIYiMKrJDmJ/zFsX
l+ovapI/jGHFeCyMXBWT5kVd7uUF21InAKAoyuHZrOqDEqCtGqMGGsrh8yBHT1qtVVAgTkn4ZcRK
d4oQE0UNKUGTtqcSNCGMllgwo4ZrLXDdteHertDnYkgxX9QbJp4/h9PX2Wq+QrT5njx2nez3EjZP
YfZ91LtHCBaKX7YWOJY8vAzYJ3AlMmDaFs1ffWzc9OT6c27iFVzfDy2/duiT1/c/jX71bSCuA/dD
2SY6QtpeXZRL1yIjKeyHncI5VnV0tJgh6FBGLS2vsD7yog7TwlzM3NwzO/EQafrjS9fjXTZWH0eZ
i62w+i+GPON0kD9NNEcDGROIhI52pMFPMz9X4fwxQYw9blz9SNSABSl8tXJvnn7N9cHIpftIKj5E
XXOvBMUHDZHWeXbu0Tb0lVrGRdw61eXtgPSPGSU346wcZ/Vmon3//ou4DJ3sGRFlYEkwPgipkRB+
uUf1KdF7R2LPhIuOmK7G3O9TLv+0+5/vr7PCav5dCFKdMAQhZafRcrmQhqjnAPudw9xGh+COYUYv
QkfQKtpjJcfPzvwwq/ZHgXU3tvPZlNI3xznWb5P9yHhSlmcIXGl3dWBrbqnJpQeeV4R7ElcrGPr/
/kjGvdCqZexr7R5dp51uLlOa+BDyjnLSfTXpNOTZggARegx6sPilmbl6/4ihNVydokjJ/avHQKp3
0ofzrXlxlpmUlRFIQJyHd3YFRGttSMebHp9f19MnSa+PrXIjGdXnUa/+YYb5vnL0R70Ib61FcQGM
QD2ZXrb0kzbat3mvfei7t2x5LcfmOHfWozYrX9Fv62fVU3CCHfTuW1Cq94gaUkF33qL3nhWmyC+/
yaXxnQGwT/TEPDPMPW1yPEEMpBV2o+LuTO7iLkPiAquV9vdm9ACuGNmVDkaPYFFa3Rlz5ot/j3L1
oOSvks18XgRCPCbg9UetqY593ftK2WFbF560Nn2Sm+a57uungaHBZbS+q8vwKRyj7+GcfS6T3NW0
8c0Zbt/fj6sy9vypGVthcJEk/ywpcrkfbT0NmtlkOrMeFzxKHhzJE2jy2B+0+iGGFFEun5I8dIMX
ubzt02Ln3Ilz9b/vK7SGhdAXg1KcPMCGdcNjkAs1HFT4WKVym0wBOdG3tnxC97rJ853M/DLU/bsU
UA7CQ4iV4tS6SoWbsqA8Xhwk9FIHwPOnls9uN0qu3d/EeY0n5B7ZbGtBk7hiwLQRrNZVbEU/V22X
lAWn9M0OP07m9zDy6dUI87a9QH5dbPEiObA81hmBltdxxVl0XA3tjjHNb29N8OT0P/PuLk2PNdbg
sNL77+9vnOvUjPVIy8CHwMWYRLrcN5GUQabE68TX65/x9NzD1pWRSwhugoLWePSrDXaS242dIrAW
oXOhCTxwdasnxtBluRnCVk1ahPeZ7Z6EFUlw0pZbGnLvP93qWJw3C+AnVQvqezqjEqucpZ4lp6oa
2M+KPbuFk54KM2aavLkxczTbkmMwIahrGIfFsO/zuH+cPgz6p//yG+g5k/aJhH6tGN7lsp2rIUy6
KH4eu4dhCk5RLp+sODgZau4uTnqUK+soz+l94yLRrO75H1xeiv++BKZwHDFFQRm13sC6RPO/SZLe
b4rCrbMfXfUa1c8LkuXvP+nWpxWbCZzxzLJf7d1CbzSlDhbIt43thW1+22hfFDM95kV5LNvP7y+2
oT+GMxEflVwUedGrbkkwFfFk5BokvcbyVFLSUHmagsld2iez/pQv3P3B99IGVA2/03wtlvwwFuNB
tf9W+QLjzeh819V4J2k9X6mrQMjkHLU68ZAjtU7Emjg1zEKPkadJ7opBcZXwE1gRihgvY/Daqv+H
s/Nqjlu59v1Xce13+CCHW8d+wGACcxBJhRcUJUrIOePT31/T+9ytwUwRd58q22UVJTaA7l69eq1/
uMaJwk01qPyHvn3mgAokDhBOrxs8RDv5oeweXvoic8dxZ2Z7uWxdLbrVpzUkwClEC+1pFckKwJ0C
DbDUakoGI+8SDFe90XhTiuGRAtkuC97sxLrynRFGWHM106+V7JeJC+/HM3cmnh6NvVgmQzA1pTJx
VqS5EEVv91bfoJL/rLTlbqQmF6RrHhTnR4Qdhkikzn1aOw5yvjWXVecjTI+LuVujWQ3y1I0KGH79
tdH0blvIK+vg/IigwQFggVJeUsO0Wrd7hxaep4fDnnU4d884u+97qKwZACh//PnxNz0Txvmmf423
iHNTHNeNWQMEn1MCWq9tMHSF7jDDmI23xVuIvvCYv3485rmzips1JtcAMBWAHYtQ3iK9NdO05FRS
8fTUvmeldiH7ycaof0iathvMrSHPWFioh5WBxQo52WRC8EtQiYSb1/F86ilFGgk+j6ciZCWPMO1K
mSL5r3RA+78EEpz2yM4TSVMLp+q/XcBm72jvqqYi0Toh36lN2sSI1TJ6Gbtm+pIrz6HzGTOtNr2N
tbW1e6aIwXAAWSj/AS3lXnP8snnd21au5p3Xl3cOqK0BicFG+RZq27S4yMa9n/OyZrhR+y81WsJ7
LbmdtIuVL35ufTHXKABAnYK7tfjiQ6LFMjW4zrNGdFCUTdRE7kyz0HxJVJ9Lpu7J5aNpQkvu3dSX
xQNRK1UAiJeuebC72g3oZWTTyrI/d7KJ25cAGCIHtpTCSfEED/ySbClSnoS+WRJ3KOYruGatkcPP
RkxACtA8aeWBKFrUBZVQCvIeIXVc1n9Ev4RZIKToOKGHhqYvsuHcADL5cRyePv7yp9gZsdpIXVAD
ACIB0/R4+p1IbaIx4PCmatEVeEwTPKj1HtThIjcvu6/dDwMXnWIvyd8QOi2iHemU8+TgIyBfhqa3
pix3ylgXzwNJHjsJ2HQkVsfPI3HplqBadZ6aXY0BailuV8wIMITXaS4fIutepTrcON9NZ971NHpT
+6oBne7jfwsvq9zZ00qoXdxy/5PeEGgNhS6ekItYzEyLfJoOvpL0RkjHD9q1OVbXI3EQy9LGzePs
QpZvA+W5xgYjNjI3lrLLlNKVOTsrJ9vZdJO1QaLFHQhC+SKbbkLVTLmy8HECSDdB48nBgMz2YxJm
lKcaN9Bnz5CSjc0Z1Cm1q12WwcqWOEnCKF5D6eSQE5w/+hfH8xMaObrP2dR6COxAcmTcnK2oJxsZ
AeA14IU4OI8CsRhMKGTQVEdyZRmbpoC6UwXk2stDT6rwlP7sND8r/9KZXCXdNljPUBIZ3ERH6Vpe
+djvZ+hHgy9OdTUawwAdFt5UueyihycKcKLHXXtD+Gm2buZwUxn9puZrSztAGJF8M9jbMnW19EG2
N/NhUmOM1L+2MSXTwLVULlg+1L1ik39Xk3AT2TFNHuUAEmanhvflfFe1T4nz0Mmp21FhKCrV7Ysn
WctcxEo2GYdtHqYbbS43FJ2UbBtY29T+qneyW5FqG9BABs0N8FFFUaGi6rij5x30b2h5uUZiAX4F
kOh2MdLghza7azD/+DiUnMRwJovgJXruBhnqMoYjrJBJUd62qHo8C6NTQZTMJw+wBEr4wGMIIJm5
/XjM08YV/VbOaHT4SU6cEx2tVJK6OJZgRAgBUmHmJ3CnGDC4JRgn5DCL5FsMnmsKvobGysXrzPsi
Pc0bI30PjchZHpxZ4kxOYb/zQxSNeqz5pDu/JE13rQ2SxF2yUuQ6zYfEu/424GJBynnNxT1yGq/g
iBYcQLNFEY4uac6fAwlRD7aFDrwPHsLKZxZRd7EXRIND6NlaHM/yIgY6aZBzQPGupRG5VnCVFSal
eVYdfmsCXi+rv1I+vmGmnjJARBDY23HYVmuJwtlv/ttzLHL7Wh5Lp9B4Dn/GtQuHaoF2L4d+O8ng
K6UR0+7ZK1dC3rs1zfLtqW+KzN7h2rWMeVOjyVUema3XV1/b5lPtHNrkyU83k/5Jsvd297MnL+Ra
E7eRZ+wb3/XpEoy7pNrTKRD+r9Zaker0HshaoKgiWpbUjDgpj8Ow6pSzA+CIotG4U+qDZR2c6cqs
Qfp8KQ/SzPXQReANp2MUP7LW0+zbWvaKyLU/F9q1sbcG8Lmb6s0YNo7/qKUXH6+X9/vdyRf76/He
l/JvPf2iRsahB4bmxaFXzZTvd0jN1fdxuqnv6glo0m6strHNvrzOrmUsMhqdHXs1F4c5v7jOGzfR
XAjtrbwNFQT+Nwf0/Z3hQbFW4sc7Pf3kQYlVlPRxTcEe+fg7ZnGc+rPCd1QmfWvz1ULwshhiviAn
+RYHwA7sMbtwZFQQLcVDfnw7DupF6tChGIb6C4h/F4UXt/N/1XGyn8vPQIu3VU8KbUh3ifnLkPEh
tA4pKunmTRlVSPR7kWwf7KE4GCnEfEgDpNioPqjOLvfzA/4gF5bxQA6wkdRvbT+DqvoCnaQpn5NK
v49keYdWXoJvd9Slh1ZSXnH0FvR+VQg1vsQJTRjzKuye4/zJNC/ikAKAcaNne+jrbiJdh1K17SCp
+PJ9IP/qtPuIhYzeV2K+Nql4keqyIOMvrPk5LJJdqtUXWopPB9xTDqSPl4l5Lqwo79knfENKBYsQ
ajh+MI6FypEhnnLXvAZX1YMx7ErgsZyOV3F3mLHywilXPSgmrjUexgvDuNEDUG4bcBGVeqk0G6e7
v0AARo4TN1SA+OZvLPCtYewistn6gt2nPSg37beM6j6xaetwPP8yr/1rSbpFxDUeN7UOFAzuBq7v
+zK+Kts7394BDk8fldtq59yHJR3y7oV2fR/vVz6CWGInSxA/NzJbYV+03Ct6JQ2BVumtN3XFNv/S
5fc2dJHvwZ30tWGXdBaqsq8+laWRRfWQ2VdKfaHoW4g1FRTZ7tZqLwzzJSy+pHSAohbr2k3TePpY
uiXa9NVeyrdToG7qnPpAi0PDhRPeqXSrZ8Ujn5n1HYbo9OBeQmNnNZoLZzD4hHWEcWfFb8NwlXe3
gbPJnrPyq+oMm0SpdlVwa/godiWEQJSeEWK90/z9CPFBDQKv6N7gKV1HwZqa8LkPJQSjoJspsOGX
ta9JVgvfVgeyQQP7xaZjSwZbocPg5s03LMJWDr1zwwHSJtdGVEPAdI5DQ5JpSixZOaXrcNxyuBed
eRAqD4n1S4uRvU7WtGGMMwsBmS5wi6hbw2hZZPdOn4TSIKe0evDqncpvArEmyH4fr7e1URYRb0TC
pIJ/THkhJProzvU8fpuUei1ZObk6c0CRGUGUpIJxeqPPoCkEZSqciLrnEgCEg7XnTBgdKU0ryXiV
zU9OcNcLf3mOcWXCk3QcbvFw2Oo1F7l2VRtGxJLFNqOeS4YIzgfo3JLU7OCAHRs5/GGutwSXQbUv
JYhguf09jb+EvepxqQx8xascZeO3Dx9/9HO5G6MDhAGHyVmz1O/wSZppTGtc5ofKFbmbMCGaZuBG
/i+f9lkagixHPqSoP3088pmMicIKTG60R8EoLhdVNzhZH8dUQO2INBgYgwrELtHyjalVm+LN8Yxu
Taj97MvSZGLnMMtU8BZLLJm6jDwqbrwGzroSPgvTVyGZInJVQfcQdSS2AAp07criPncfoHJA0Z6A
KhsouR9v2sguZhmRBF43+Vwab6nkTs2z+M5W/CS3d3YITVsCtoC4nJSsVWXP3I0pFQnCD7pH+EEv
BjcnwxypfMPDdHw36e9SUb6BJGH03wyrWntVkXMvFjRAGUo3iIS+81+PX7WE/GonMf5+Mc56Vp0d
1GpnKDPK2HfCP7dpIJJABIigoH28pM7Nr9A5IvVEuIHe8CILTxPLGTrHqj3Athuz/yaI8ZaweAtf
CCbvYEHlm8AKrox7ZgsfjSt+/ntWqddqhyAsN3DY9kP91urXyrB3jG+oz7r+jGww3z3KNoKMHaCW
8fHwZwKnQPfSfyKegWRe3IHaQamHglIjPWjzop30Qzl89cdo7SXFIllOK0AGLtO6sBFdCirlSZQT
RVoihf4ydY8GpcaEG2wY516vdzvkj3YmDFK1vRP06jwIdu1oAw16/PhtT2tNNDbFHqJ3y62TkuTx
x04lRLaUCUqDSVkhBqGoQ7Ax6s8F2brdPIiiW2+4taO7o809zJC8YY09dxq7eASEMoSlI5nRshVv
+EVhpbZeesjsuxq8EaEPW2V4HUfkfRLUkjK6nNMVZ+/TXXw86qIfj2hynUSCoZWW2QENBxPRp6jV
D6hDXVdlvlJFOLOZhMYLYBNBzqKBtPjOip1kWZhg5OyjrI8njFvXyqZvMPBNbTeONnWDkBZYj5D0
6u9PsQJqC4lPE/IkzN3jKTa6sSFa0YebnUsTYLHQkPIBranZdV5CGBX639jG6CzBGMMlQaU25zWd
+9M0i5T3r4dYbqukjMowNsBxyXKAGidkQDBtMm6dKtLz/oy9y5qc42nLA+ISREAUJAyTwuJSX7nq
qzbXlKnyKqXYJgGeQKbsxVp7YVXSVuB/S8FNlFD6MHS3UCWvG/J70G6HEA1NLV4J5Gfu8jwOX5/p
5/9wEzqeBvKeIanDsfJ6I6TQX7htH3vfU8Q0cuDeQYOHENfjACax0e+E+JU4RwVl0kTND/EjL8vu
BlxDOqiT9uhvR1PbqMZd0aF0V7oYVXnUiT5eOqdgU/EJQVuhNgCxhXrf8TNng21PytRCABvjLRa8
LuBJb6bwIDj4jo3gOH4UNYJhqt1tg7lzU/leSGZEF3n3qs+3HUeG3T6NPSqS3WUcJBsg4O/VmzoM
L80EYUS1upDsei28iu10HF55cLpcAi3BPWJ5RleIaqq9BVEsT775ZPMmMH/BhYWl1jooljf7GfLS
wHOl3VpOfHpig09GT4o+gkALL89NBAE6U9Iq1h1xTCSBAoaWzMamLPdqBjVaQ5kx73ZmsxLSzgXz
o5EXSww5xo4+aV150QTmEu6NGicboTQkRrf0Szvj7clC+VOEHpEaoXP69vGSOe1wie6J8MNCrwG2
/tJMuTO1WmrrvvQ05BHerwOQTnNn2BVdcpApJurU0ttk2ic6bM6nldFPvz2jI6EGTEY4qS0ZLX1S
5IUVq0R1ydw188G4l8ACiiw8Tm46/4Cy4L4BxvjxsKfB7XhUcdj/lrGkDb7L5qSU9BCY5e6m+ckW
UYzmIi0Sr7PW2HhiGo8X9/FwIoX5bThcv0at1HjJWQ1d4DLuFO7kAVl8KIE9rETWmaBABQnT7D8L
3NLHr3t+jt/TFogFWAEszs4qzmd0xGXYbtxdm/hJDXYyvixpam+waw+N9F2ht1f8a5mq8crg4mOe
vP1vgy/uz200xZgPzywwui0KMIVor2fajePTNM4kqiREczHNSCdcpo1+AHN5KQSu82otPJ451JkI
4GAWgrJoVi3Ls1aA6HPfToIxnGwwf+vm52LuYQfkhyESavNPYdYQCtcgUqe3bnASKlR3HB9ABy31
c0Xg0/QZHs8cVPt6/jmHjlvhuYQN6EqJ98zK5monrtPQOkS+erzUQquAHxa3cGZQXFKjGiMgENEd
Xa9yT2HzMpm/r0zvaeTmgDSZOUckK+jPHI9ollZQodJQ4Bk47gzyEPyX92N/OyIJbE61a4zUwehQ
h7uit58/HvzM2wrrLGpOpMOnrP2s9pUMNEDuoXd0KNPuJvTdFE1biAJDEf0a658fj3dmKdNSYiKF
QwFU/UW8znQ1DbQMMoZM9itPhtcG9coR/j5Di+0CXBAXS5iEoAeX/bqBIyG28xoGkj7uJpRT29i4
CXPjBs/e3ZR+FnqPsJqxpLGfBT/NzOxP0dhQmyy+O3r/ViXBTOvJ1D0/Mb3AQSDNvg3s5GtitG7W
zbspdJ78of/eoY2zaar4YBh97dp6kHsAXHZRLAWbSFUf+vDHx1/vtGWvoR4AZE/I4gJCW4IIQinO
ERjOcjRZTFdopKjOdVlSxudUp24q8qdGR0lLjqi7p+5o3IP0cwf1deU5zmxHnMGpgZEtQb9dehRr
aIbjVJvwiUENzW12CP3gU11Fl+bQX9Xp3QS9y1YgcI7ZtRB/EMEZ3ah9Y7ZXmPLADWlWZv3spxEO
0cQHaHaUNo93UQwtGuQdvMMpYNtQQk9HMv4pd7WBbKClvIlejgy0u4lznAQLN6QqlU3qPpBXFfbO
nMk0bv96lsXVx9dDNVQwN/XEJbccSRyL8GtTk5SF6bXpt1cB0TlCpN8OVvE253YYFy6TSML/gtw7
/g6kz0jrpFHhtch+TFmw0/NhN6CJVEoH0bkWolb61yIwyLa196MiH8vdLAdrE3LmzKbiKzQdsMSA
yrQ4s4sRdv88TTnQJxRZjCtarZTwcZMbDVpMZA1m786mTF0DNZeA7H48rKzSc09ATBWSdgLTsQQx
B3OqzGNTYDgi31nUFITXmNAxmKAFSpRRfBQvjDHYplawVw8G0hsfP8C5XSKsX6gyCBl2TUzVb1mL
giWVoSUGUSGkia1NboUMacydpY3Lvz0UJRzgKzDhqSkg4Xs81FBLZSv7Ve75qnxh2eHegY8Oe4RT
bGVeT2sXcAKpnCDWSJeWmuDxSHMpx1YbY4/p67KbTvYtpKobx3pL/asmQwlDi++HPvv7gBlG5fg3
FJSMHGyaj0fluKbd1io4WdjYL+jjfg6rK5pImXTZZdGlk9eb3On3cZ5t/Ta60STjIoKm9fF8KqcT
yiwCwceggcoCOjfHT1EkgZX3s/DTGBWvy9/ixrjgOoT8u7TLjZpOIrtserSV9EKbk62DzL8i7zt7
xrxvPhRR9nnlgU4DjbAu5DAg/yEzMheTkUN7lnJZxuyt6S5JMrwqLrAc1t8r0k2NaBRSeZYBE3aS
9x+Pfe5bMBcUG/gcnACLGBdNdWGVMz5zCgfOoJClOPdWFUIei+4/HunciuO4g44KGRWWzmJtNxCE
EPukNRaFzUU3259za/qFarTXNb3ktpYdbYe5WOvhnkl1+ba/DasdTzadulBOShY6eJiKKkV5manJ
7WDXCfCD2uud5hrrkavB1llu4+7jdz6l0RMwaKeQgQqM/sl1PjbUWDVqDWmx9qJqy4tsKr4D3N9J
fv4j7KeDwSKPbxI1/KogSkdh76ou6uvZhAbmpuW3rsgeP36i00yRB8JKgiMfJTzOtuPPEadNrUwR
ETQc60tlunK60K1TBGEoTfdyQWg3VmLa2Xn/bUTx89/CZzE0hlmVAHHU6jaRiifJSl+k+sfgg11O
45ugJuOw/lc76q9Bl1W7bgLtVcy8ZmN6EW73UTbtp4Tm7xTsJavc9FG0a+PwxnaCldc9P+WsOM4q
mqUcG8fv2yeJYfl9CP4nHfdmAe2iaa+rDJRJZCN1ZF4mWb5L1XrTlAW6rLZrWZOnlS9gNt4Q8L/l
1vJJK9Y46Ko4pY7Taa4k6JqhDwuKGZ7K8WPZxpj4ko+F7mhI10HUh24COtU374PSKTdl3uT7OQIq
UkDwJ+2KKuei8q9ruF6OGnhzHXyOAhOFd79oub4Wz83cmQhapReO0bzNsbSZ1OYOCtHHy/VMPige
G/0eiKa0zZY1drtKdLT06dU7YI9H+7nsXEypAnC3VkZzZ/heju2tpWx96ypB3zOmQZuGzveVpxAf
5/Tj/fUUi3MrTNoCYQruVzC3tsyX+6V58HFJaRJoVahnWtG8xZTsVg7itQhyLkCLSgWqUXQ00FA9
nrfEGu20KlBDqLCXrfdpYPzq5IkGZVDcBV16MWjObpDtrRw0FC3Gz77s7ELYpc2zAhi/zVfix9l4
Ko5OtLdFkWxZDR6VvAH9jqhAnQK3Y7A0AeasZuG+CoheTvmU1s790NkhTZfw77LnRGlMEURPoH5E
1EX0mvTIMcOOVCzA+Ke2ZcnVy+ZyNtqdkzS3ml2EK7nCuXDJtOMHBgCIeLnYzKo8WFpta/S2Ru0O
rbJdYXaffMO4QTbxIE3TYxPkFx8vNpHZL9fa70MuNip4Ec2aqPLD32XvxeGug2aO9+w2c5SdHOQr
n/RMS1qUG9HQERrFSOqIwPFbfKbxPZaNo1CFD4wLVEjcGfsOuVeuQhJq0GO1lzSFi0DOrxqV52RK
AaGFw9p1/93ZbPHaMCtAj4NjZJsv+4otbrOZiniLZ5jZTap1e0uKb/oCEPVgRodU4/LVZeRl6UvX
Roe4DL9OWveZcioSmnT/Qkn5UckUyyPaYX6tV15SpcDf7fnFSqudpbW2W/bRl9j4Mqogicpu10/D
l1wb0VPIbLCg+nRdWgDRrCZ8StNYA6WU0/EZ6+s41vdpNmy0Mj2gJ36vcx9xP570BaEeFD/UFlHw
52QW0nlL/xYfQcRhGFNREgi/3USz9WLH2d5sHNMtZLvD3Bh4mz19jfv2SgmGQ9Kp214NLpowncF9
680mfizbLNsUZFU+VlGHbAgO8jis5IunARn4giy4JkwUs7Q83vxoLlUpUWJv0qZ9IzebwEwe51C7
S/Ma+rHcfMm/S0oFYzz5FUzVd1MLXifUpuZoTd/kZG+KJ0HugWOBnJkk9njhRmnX6jbe4p41OF5V
dxetpt7lieLKXbWp5uSy8f2VC8zJ3hRDwu7kWOcWc6IooPp+2Pc5CiM+3A/uA35R77K+3SV2fDCd
tW997gVBqAgyqQZeZLklYhXfpKiXYy9RvmU0QMeqpev44rR3/evQrpT0xDlytP94NVTrOWgYSmBj
jr9mj2NtFVVz7Gnqi45EQNi1rlQ024/X+enxIYahxYEOoZBbe//5b9GmwTAOa8Uy8SaruUzaFiQn
kCcYnlraP+bCyk2F6zMnN42ifFoZ++QoZWw6grwgkZwr6OL0qMNWrrIJCGqoIf4cT1exmlyOqfUl
ypU7w8hubKgr3IaucKLcSAIrriU31djfcUs9hJZPhzNcddo++1D0+yijItFIdnb83dU+C2pc5BIs
e9LLqLmdAFPIveyGnb2NfYhOM0azfnU96Y7rSAPygFRCp/E+ldGxsKYS5Nqa6+tpm0R8KBB+LHEu
a5y3x89kNVkampKECLeMoa9ZX0vquLc1ugKheT9D6bR8GRlLZVP481Ux9WuVt9O1SF3ZYqEgl0xl
crkW81IxuCoiFTTSYC7mciv598Ygr6zF0y8PZ0Cw8ElmIDJqixU/To5Rqni8eHL50pWPpc0tdL6x
mna3su5OrveUNYAQEIUBzQDNWaw7uZb0MAlQDgrhhtV0mTPppR581y75o+u3W+u+9cOVUU+DB4MK
93aDM51G8uLeWyh9bBSyFWGLBUi8abZDkmLYkh0mdHgy3XJRuPn4PU+DIyPCrAEZCsn+pKo95Vok
FwGaMLilX4jmraSWD6o/7zIzusl6f+XIPBNKADuRd3ChYT+fMOAbO2oKI/VjYO/iSoJylylfIRN3
Xw3WdmILtU61dXSkiArVePn4XU+zJuYUQyI2LvJaAjR5vEXmINe6pDaxg2989LVQUfXlOzmhe13N
16GtAmFudro2X0Vq4s4VfmRql6z41J7crMUzoDYAv4e1dcIDlqM+D3KZZwinyq058Ca7+2Sn5q0V
2dsoqb4nzviQ1CsJ47lRIc9xExH42RNB+7TmB3LNGQj1CL7N7Faj+hk9vE9taHtlKN9n2fzS+78+
/uBnRzVIkISBxalOadGpWkjMiL0m/2X49TbKxxdFHR/izEbyeHxEEfo2XKVfMInHZyL2tOBHRHEM
aN3yuhGCQTVsnw/c1fZOSR1v7OcXm4toJjGxevdsxd8/fs1TJIQQbqI3BOjKhMuzPA5CJyHtrgDx
ULu9TDrnJkWeTZw7KDvoF1rbP01ysx+g+ATJr14mB1HC4SGv/xdngMqT8PJYqEC7XQJRaqvMwjaG
I5hVkavL40M9m29mkdxI2vAQ9jJqzvoti/15VOLX0XHWdvfJlZsPAUiV+hxlWmqji+is2g1TM5Dd
zUm5MYwZ58gD0je73q18f1+WiG7i6WHGonm8Buw7k+TSpaZJx/2WXOEklGU4GNTQZ8m8yFKGZHwo
k2sHHczITG+UQLtTInuXqaHXdtaWfXkj+9i81dZOCtcUNc4uCNH7YNlz9UX/8jjQGMhEWWExkW/L
08GJH/MyPFB2ulVzbsAaPjudDCzP3oZ5dR0UzssMmLjktvjxujzlYTMdFmBLdgFCa5xjx4/RhHJW
BKEdev1cb7V0ukcp0CtNfSvkipNoOjTZ/Cnxza8arrtu01e72rwq7Y1WBZ5eXKiT/MNI5W+6mkdu
aGibhF/RzfNKbHpvsi92LHKw5HZ8MfRullIXUxVl6IH7oWdWzl0VGQ9RNtw3qnnbB+NtCGoxGdQA
NHvoGbkio1VqoOxPI8QtnPqH3cigUoorkkekTsvmrpfK2yEqH+Msv8mdZof063Yame07p/UfJaX4
qXe+hWJXdqWYSLDYIF+zUH8yOXO3Upfc5mpFoYrWlR05xcpxe+aAJyLhTUfLADj38lUV6qpYXMXR
Ow60GIAVBwjR4VxQ13DkcT8EdPzxIjhzwHPMwjnBdg0vkyXPMHAkOc9tbuRd8XMqkgeTyFTV8SO3
ifthtlbqIKdtGrHkoFXLIBs0Lnnm8ZJL9SFJoMxGKI1pD33avFrO6LVzdyg0JMtYppu40/ctFI3A
6LfFlD+NrQp7oVJgKHcg9liZteWvnPxnDiKq5jyNYMGQeSySuajwi9i25ohLmcT6+ZZk5aWU1Vuh
g1b09daHPFivkbDObj9YEriKUSERt+/jb6FKYVqPWBx4TTRcSqX/S7IHYJfZlz4za2Z9+tZpiEKO
5mVtZ7vWHzdtaG6zsNwEbXcQ/9USPCTSSjUFpBC0AZ3aYnZNaaX8rYknWe5ASraUcIQF2gkLasjb
JqRwGHn9dCtbw71NT9iJ/XrjT4p8paXfqGA+42rd3LSVD4uydp4nS0P424B90znQVAPJ39Cy8Szn
aZy7cBt2kg+wJeLvyDCPCgueeKTBs5Jq4zK3Zeo9JoxMX8sunTmGHtnOb1Y27aZcPRTV54/3wLld
h5+cw/0frUnqsccTUUVJrcxAtzwAHPchR4NnJPNnPctekq64gunNYTmYu48HPZfq0hv8a9RFTRAF
+0prCmzkoLZv1OK+lItLkHr+WG4GYd2cVI9WuRJLTxoGbL/fx1wsuViaY9SnEI3AhOQmSiQqOMFK
Ait28MlaMSijiDSWjGdxqEBVaSo7EO54iJcEqvKtaDNhxPDot/XfO8DeFQLJVuHiIw5Bd305Vl2o
GcBSJBgbRNe6brjJ8vrTLNWfq3i4GYr5Gp30yzFwLiW7vO+H6hGj5TtNLTaT9olOnasO6k7284vM
Lm9iXb1Wx/BSUcDD/62p/vM5hY8ecu1UK5Z3b9NIJYueB6nHdBPpl4r9va4vK+uiM352NOY52sL+
6eMx39Wr/5qH0zEXd0WtDHBXFWPKORE9Km/zwtg7P9Ki2MlSfwNGzyxxLcqvUlR1o7SiH17ehvPj
rNyMNNTUNNw2vrJLCrhz0U2NgkOj/zISFRGt8R7I8vvj/teP8f8EP4v7/zxY8+//5s8/inKqsf9r
F3/89030oy6a4lf73+Kf/b+/dvyP/r3/Wdy+Zj+bD//SU5Hxn+VfOfq1jP7n03mv7evRH7Z5G7XT
Q/eznh5/Nl3avj8C7yH+5v/vD//x8/23PE3lz3/98aPo8lb8tiAq8j/+/NHF27/+EPyH//r91//5
M/GK//pjH74KBav//Kb/+es/X5v2X38o/0SNBZQneBLWv/NuQDX8FD+RtH9CvQPfQ7UFAUthqvrH
P/KibkP+Ff+MurSIcVRhAIoQAJqiEz/S/0m3AMUTtpEg+OOY8Mf/PNfR9P01nf/Iu+y+QF6j4Rcv
YipmUNzcbJS4baojbKtldIMrm8fw3y7RBUCd2p225a66CT1r438KP3ee7yJqam6c+7WKxTK5/s/I
AmkPux6Sy9JDVeoRrVfHT8PG3g8v2bbYI4KymVM32CRe4K2hX5fEjpPhFhmNI8VVr4+fYDj6Dyg+
etoB4aJtv7F/dN0GHzov2q2OKfbuX3vbOhlzcY/yq1BuxvlTs/WxOwvc/hM3ug0+NDshxlpvuFut
5W2Lm9vJiIsMSbjz6oH8Sd/3F/mn0aU281Ayg9NBf/xtgf+5kI4WzuKIOhlJ5Gq/FZPjPND8aXx/
t+lZ2YGe9MSqCdKdtc+3+T5QVk6RxYKBaC2wxELkkfsYBmZLkkBbOlnaGt/E1+z20Vba6F5yPXjK
ttyTUK0QMoyjqXsfDE4szHsY18I2cbEv5nLUAA6/wrIbkrd8BAy6hgo4NwLwQpgy1J7B5Cw+IJgT
WZ/9V9//JFfPpXxhT29/a4r+8w5CmA/cj8D8LDlc1jRSXmlfh43yZXhtNsmlfY8AzYN1OV0Uu2hX
rSQti0vDn+MRlLj+UbSwll4JVmv4XdO+NtvyQt5iuflQJZ7v4T+7mbdV5/qfw4d4v6YKhpnQyVTR
ktaoFHBBJjNcKl/1jh0CiP2OVBl6zF0Svxij3l42jRZcmW2vgBl0Ql2FkEqNjPhsgrvRVZfGa3Sv
Jub4zYD7/ZrGkn7RI5b8atuV9RrkKKoZPViglrMQb6CMqlCRg2cOMbx2Ajn+Os9NLYFAcCyvNef5
JkEbWN2Maib9cLRMveujRn1tcTZQ97EsDyQSUwPiBWy8uZ0KM39IAxynwPT2sMhaeDGPs+TQ9VWi
UX4N1arhPltIlG5tu0iQfTB1xKtv6zRLcMppnfAmV/XySwH0ob/qjCF7Dfoy/pGadrJDNhhdDjWX
1becS57ljlavRF/sTDBsYnq9e3Ns9XSnA0VEHDTt70Y9Th+tpHZ25qBu9Enz8jZ4aUjrYSd/aVuk
eTWnu2pTOd10VtlspdTGry9vhs++1kH1SqUQJbrE4l+32ezc5/Jc5ZvAt8ibtMYfwk1M6p57VeTI
0VVmYzcau0ha+/t60IZ8F3b1NNyXgwatK1SHotlZhWn/QiS8/xXZZphdck6id14HY0bOKneNdAjC
0HKQ1O1t6ZCbjf411krTd2FFRoe6adWXdO50DL2GEDGMih5pA0uPWomrzEWugQea0gG5tN7EJHrQ
GrjYvvHTrKbwW1Sl6KBIqTaZmyj1qzsw9sEVEgDZG/IB6LoWku22+iw99rqS7SBsAIUtNXSLS4lM
wHXqtoEH7KSPuqGHuz4s5Ou5kVAAa8ou3jd2XYauggXFV5m710FTkuvYGffUdfqNxKnhcV+b905r
prdaF3Q7oweOrhpZ94ByWHhRJpKzH8K2/Ty1pfpdQn/oq4Vl0rMVBsND3I0onWRDj6JJO2jJj4J7
IKRnB7FXK0C+I5aj7nsfSzE6nX2Tb0H7O9dG6rQuJVf7skoTtd3LqSlyzz566iq/ItgqPZpdjlTf
BHMUbXFVa92IAsn/Ze88duTWsjX9Ko2a84DeTOnCZaR30oRQytB7z6e/H1OnUJmhrIyqBnrQwEUd
1ESQdpDcZu31uwM4sXLfyIv1Mnbt4knFHKNK7Yf6udfIMYBb+n0mn/iOyRFHJBNI4+iKVtBshLnQ
9qFWKaQpaKSF2T2FwvcK9ORS7PThQk3o6yMBXMp7FdOgyyVhqYV5gJxD6rvHyqgt2m2zAVgXCDI6
AnWUFPxMKpYMC0eyw6qfdpUhELarWnXpTJbwfVGm6ku/ADjWuTzcBnJH2FY0WG6nVdXFOscOvdgv
hzprhCMq3w5ckKhyLrjqVzmMm2dr1Js7IZCUfV+b6EDF0uhvu6iMnpaU+iJL6AGaUiv5mFwtCZEx
MjttIFi7TGrkO5DWYVPKYblLYRAgLJXHxh6GOfDHNlfRPoAQ2QGm2PvWXHgYqTWPvVwK9hTropPA
lr3Mynk8ROXwoCRhKGRMQ0m9UUh8fRmmJDpYeNO91LnWHsKi1b0glDvHEqvVkS6W/MnE63oWTGSM
Gn45rTGobqNXmRPBhttkJnhjrpfqTWbO+fUwwIFvgwJXDDVpjwUGFhZ85XC6rlu5+aYqQzm5odRM
/iyN1ve0CarvRiWFODklJcDkZEXhl7lTaEVWxKH4sjng3tMtqhF5o5AKnohpmTf0RfgMU1GB5Yt0
3oFm0nltVivcTKPsyxT0sm+Ig7ArQzkns5zdshFhCyfdSLpFEsgxXj8SsLmtFWGH+HyScO7p521g
6d3XcLKqzgsSs/yBdD7ETSobxb0pLQ3wd5QOThQltTM3mRHjERe3d3raYdw0x3K/q8PWOI5VVXFX
jarnVlowWhIkubIHJTQPcVrKX4OkKDbWlBp+CeJUwhOo1O2oCublYiaZF4mV1K4qeONLPApNZidW
oJIAM81bkmjZIypJjJHk1bPkqmzPjW20ceAW49TcDnK9XBlBb/qqIWvfotFECBnHPSIAUVwlGGYB
UmSnkTbsRHWaX5Yy734iS0i/QV9SNUdL+/6+jQfjUES9PrDhxLMnxmX/UxSimaNqUJ8Qt8hfRbnO
NiqIB4SKOArtmuCrQ860fAjyYnnJAkn8Wfe9ccD5FjuqWUsfiZBWvE6xKlTJ+Jk1SqJtNX6U2wxp
8Cz0k3lIptm4z6Qs9XB8mWdEs1JZ7opJGK4AGJKLWuMbzG07Y1XdNtFl3iYpO1IKyLmJR1m7TuW2
HO1ASqCrLlNFXzXJYXvYCCVqci0aecLITJsfsSBWH1Lc3wDu9eKlUdORy3MQVlDUImn29D6u9zli
k18jMd97fPCKX9yXMO9Xx6z3E9FqfwWGkqR3cWSMv8JwsK6sJZLdrtNEfJLUfkUgitiPYlHexVXX
DbYyW9FOpeX7CKsheNH6cSih44TJ10YZtSOnvLSr4Mj4StSkVwoF5lYfO3GjagktpDLFK08pivii
TIzZt9QW61ROK2DiCOnhS5su+hehNK0H3OHVzZxHoj92GMaHfSCVUNLlGLvjPvcTyGobcywgUywK
Ch2DXMutloqKXdfWeBlUcliB4ivzVS2bzV7V5+5agAi+H+O0gNGStd2PPpywQjFrU93FAcQnqGYY
iOC7U6gRrZdavKjI5ZofO2URv1LzB5gCDCy9nD/HzGwJdEdTKgvXp6EmZdyXKyDM3k60Ls6PgZAq
00Mm4QuMP9lYEQ6UyjAs0knwQqWDQNVrdXgtA5vcUsLi1AgTun6ea1ET7HgeJ8EVBcu0o3yevwwz
ScBln421N+dLxkMM1RFhcZp4VAj1d6VQ2Ha0rMRiNSJuEkZJ1oSdTe8g3rStXF/PRp74S7jkMK/h
sI2u0ana1TIqU85WPeYT6aBjelOImXrI6FKFTifo8yaMBZIlkiGRdzi8EoFY6Y1AvIyBITFK/Ny6
EkK115yaLetOladWcuCKKLuJGLmtSJ4bUR8Ncnyvg1R2SNk+vunJ1P2SZTYqkm3IhySZtRYOMbX1
fdTjBWxHlppfWlGn6XbbxVLq6NXKPe0ls3xZBpMAZ9Oyql3DYXIBvXh+nlspvJSFtm8dqTGUTavV
fWrHUgBAFhZDm+E12okmx2IsREB6CQRaXTA1nNGGplE2i9iKX6p8iXIeb5gtu0NWSSGBWkNw4OCu
XeFWL+20kAMHuU5+LbXLcFdNmRp/KdtMTl/moan745ynY7QrLZkeWqL3A/7QBBoPYRf9LCb8f5gD
I3hxW9TqY1CH5r4it8YTUODkDlkK1fMwSoHhFTCmfnQgto0tI4vwAT4z029mY8aLrhzqn7LRCYiz
y+oh1rRgpy1TQf0sBGm77LVFRrexKHV2UOppMnZTmieU53mJuLiN1EK0q7Fd9G3VBAn2h5y+XMw5
8J7lcZHYK+c0Svg0hlwdmnjorwxhDCq08fro4sXcHOYmSmR7FhLrKyhm5SwYAj5Z/IKLWNa57UyY
d3DFL6RSu6or6qMr5DccEGGSyVuF+8BySXmhWU+TWCUK+6SwpFdSJWqU3trE2Vy1krGLCjlD9hV0
TiNgIRsYBh6EXY9DDKK4NsPWeqwzxlYnZyqnq3oYK8/E2mdDWKE6iLs4vpVgLLkscdPBkIkPN5i6
n+eDyB6WmlN8YVg5Mj9IxFlFvWdKj1JZJUczESRvauLZZwVZjla0w1FqysDJq7JxrXXRiy1G+gna
eeSgUosPn2V9n2S8HapIRuG9CLR2xDZwBjMX3VCjBi8XzOBpO1a22tbVRTBFkh03aYYnrA6iaeKz
hz9T4PRTJnhm3ijbSugXFJFWsily7Eawfbe2clbUvllE01aDU4NWh2AcixxTuse3vT77oxVth7pU
HXEWxAutK6xrynfIEmqEi0NRyr1t5nE1OlRO44vZkzzmSFMdGU6KAO6H0fD6xsAsnillw6nEzVrP
zAcrr2IshYMEceydILWa7JoNrFhRS5r7lFLzks5iwlTn5gMhpBYuWr1KvnRqAhIyxyKCizI6ChrV
D6zSOrkZFqHcSxF2Rf/1tR/OAD1DoELahBCM33dm6kVII6P70Xrhrf7YHq3LtbGG1OFXYzcP1u6c
xuSDvsz78U56TtjQhZgS/YgfJ9mWvfoo3aYXGBJfcn4+wNQ8A73+2TZ5P9pJ24SWKIha9yPoARrx
Mu7xOanU/9L5fm1lvBvllTH9prsVmkKe9dp3+GIs7SByylsMzzelg6Oz7JQRLGe32/wHXcr3qMyf
4550KXHcUQd9+SFuZidAvULInTs/hKFjOdlsj9wPaI+aqUPH6/dr/X/Q2L+qfhZ3XfPzZ3f8Vv1/
0LrX6Z3/+9a9m8QvNNbjt9379W/87t6ryl+ox+jQ42tMo/6VPvi7e69Kf5FIqwCyEkNP02klCP+z
eS//xZ9oq5fLa8j0+s/93byXxL9oeJOGQygb/DlgzP+meQ9K8K71RS4DacbghDI3L9yKEEy/X+r8
slEpJkiGi4TgqRbMYWuGqmr5VpPFeCvm8pNkjOI2bwuxsOeUsISi5VqG7CxMdiFhzoMLxtBh+oK7
2s94wX42wTPZIXQ61r0sLWtXWhQtOQxcJJW9DJ9iS4Gu386CKrOjyl1V27gIlArSILxMZkz2LuOi
jAdXU7PpVrCoAYVujQekGdnv1EQK4u2yTP1GMhYVy71ATTMjc5I2K3TS6RB4TkKiXA+t2qAzhxWC
rRuxYo0SPBhNW3Gu4nNvZyOq3L5O8utOruqN1GfDRkT+6o8o2D1LxPMhEyrqHqlQoYUItT1khkgq
mtx0xyifKhfwu7gZYiW7lkP+IO1X8COwsFnV1dkZRi130mqQ/cUqlO+CRf5jJlH89NGgYbxlqnjF
BmqjHdnQ452U3Ey9lW5rRUm3hZHKnsW16Dgl3fRtkoLyYY6S0i8UmkNOJS/tphv67jIpS3ipAjBv
1nK8zsokH6d0DLDqw9TM0rreh9ef6jbtEmGf1El4V5mRMR2StEqRKI8YyTfTbMcdCQSdFic3ZpvP
BB4skT8bVeimxaxfZFohvPSVZo12TSTlfa2abGhxFkIrS430p6yD72B7lRwWkkH9pGjrm6oU10Ts
JEJIZEbUuG0taNSw41xfSl2GJxLhFy1WwJGiA/rrIrmKGEweTC3GPVGP6GeQ+ThhFqA0HjcjXSBM
CBWLpua1HwalRgbOoOMwRppyZiR2u1DnunmpNU9EYnEhN/Upux8CqaLjh3CmtxvmenyRBejgPFTA
grBvlnK4qjXyyag8+tt4Wi/mcHamjTxmqm9aZXFdK0JC+UYDqLEGJRZoMZUYjsq9PEDUWKLkOVcz
/lrHsULtEBfHqauqm6qxxBvZCKujRIrfYSpEHO3CrHdjq0qulkRafg5VvRxlWKh3WpDX34w0kl7a
ypoeCnp7vwijWl7KevoZQoly9Bk3o6loJqjGRvQoZnX7nLZS7FFr46Y0d2q7Nn8JhbiQqOAcicat
udVkwBzXmvUEf99lGbC9mgycMgZrLExPnZGmYM9BhJnTD8Qw2q0sj1T1ap7txGRqTJsp3HE/t+KI
idTn3fyMBY8eeXVbZNImi2N6pWMVZSQwWWJiL2FvyRR1xdJtRSZluKHUCwXHkAciJEDore5bxg3r
Mqun8Wc54ZpKc3Kpb95svx8AS++7+Vi4AL3jjQMHHmItGOeKqb05eZW2jnu9GWVb3YTbwh+2XGR2
zabdfj7M6c55OswKb70ZpqBXrmQKiVihwfGaBcFsp+k43NCBUs5AZa8mBW9gwN+PhFwH4hJBfkyl
92NNCp9B6TXZHp3BbS8zFyNbp3WmbeYLXuXlD9rl8tQfEz91ej/ejH5g19foZv1sU7mBl14lx0Rz
Q9+6L89BNh++7Tc/jaPq7WswMVFMzYKfZh7VyEGCGh6kbfGUJVvpJt2ZtgYY2z+xNH3BNe7Dp88/
wgn4/PpiVqkutZaBMlo9+QhGVoY1abH0y81N37fbukJSClM+8A1p8Lnsfj7cCdfi99x6O946Kd58
9ICbQZ40g2x3frXTnfYYuKnzU7gkF8K6lbb50XLoFVJidUfxoF2Lh/4lX9wfZ176azjV6Xx4+zNO
irwgDFTMLqiWW090wgNqOsuJt8O1ckB1ptjQfB3M3gGls221qbd0QA7tFVtIdEPy40E4j42vX/mz
H3RSRmhsBaaZ8F6MK9mJnLl0Arezo0vdrx6ym7PkwvWz/jkc7i5rZAK0h5MlrtGAQlnQ8xlc0RE9
jL/ggB5/31KwOb4bt9aPz7/8qTB8nWnA8SRgw9lE46ic3Br63LQSo0bG13qS39olYNym/1kfh21N
k9DWSRZuNhEuVfLD2Vj39zX966x7O/bpXaJF39ooa2QLsNum2eF74IZbZpszcvD5yl71l+O8jc7I
5f6oDddHplDg1k1+KKSmk7c8liWCr56PGgcL3FtBue6E1LKLmdiAikO0yxpytKitOpqDyeyr6m2N
oDbQ763lQk+n588/wUcfHf4XtTLUNgU25fu1J7PRyHo/YaWEBUEtU7ydY+qdmmX+3mcBuy0DdQie
1icfGZQ4jg2wcNvq7WiH6YBDBcK2iium3Vyj0nTNHSb/1Jp26VZO5jwU23JXf4n9s+SWdcWcTnFI
ZDwuBTppcScragpwmMkzXr66gXBdXupO+TXYDS9EsAQXxkbxkj3CmVx22Fbdz1/063Hy2dgn9/FU
a7JOjhlbV31d85Obdos771VtHOLaMzDkF743F/EjlX/kmRvBztxpK2364gqp8eh+nxpf0gYWhLjN
nHPWwR8fuyx6E+kO/aaTHbgwWkUUap21oBeuOt4rceCtKUSfv4KTlsTvJfd27q+T8c1G31QgKSbA
uq0ee9jBjg47JXAHR8s9xen+g5d+yqN63WDYtSw01NwUaVS/HxFf8YmKjD1NwF3xJrpf6VT5UfzS
PClgmM/aRvYVrzqmLzpZRC+fP+5HGwynp0KBQaIuio33Y6umoMS6wNNabXRhFtaPeunuYpPDjEj0
z4f6YF4jv/3XUCePKS6BxE2GJbaEFoAPwLLTq5XspXOee9AHxMtcYVv7vxmUGCeeDe+D08WEB1ZD
TjBFSoGGLxZzB7+rXaTt4wqdmaTffz7aqbzs96ck4FFmlxK58p/M0WwQFkpcXue4X3zDrzeWQ5G2
C52GiXOOI/ZBAQaX3SQJlWYdYsGTwcREjkoD4yZikorC0cT8RzWTny2Vj7Dt/TkZb62i/9mFivf5
U74S+052CRg69HNXyyv8qU++5DhPcSSnFCFu9SxvBndxl3tlS6zJEzoTW78KLwg9cbTHZhP6KJ0+
H/2jwwnHRJoWFhAlGrqT/XFICLpRrBlV755vqu8LP7iWcpuEtI1X7pp9tD/0Zyr+jzaFd2Oe7Ivd
1EByETiBYK9cTW6/WTiDgf8uV45jtTlX5qxf7uQF0+ZRgMbQDtHxOanyIq0L0FBhJJW24CyQKcAl
nEY+p6T9aLoiwWQk7BopcU5Xf21OejS0jNM2o5+VDRqDelPUkp3nqiOPG0BwkhwPQtw5CutGCLIz
U+mE9/W623Lkwvni6rbmPJ+cu0NWz0wxfkExDldDkNJrIaKz1/0EbClvErvo672yKLtEDFwJ0hSk
GRsqipPJ/cFqDE9ozc1/P8H4TTBvMYinH2WdTDAJpCAj3oAcQlfyu13u7VI8DB0c6b3Ci125s4vN
ubX8weaIZyb7LzUX/PHTEmecxGWo1jHVqPfN+qJO/VbE4SpyRuyLP3/Aj2YXDrLwE8nEhEV4snyL
vCx05rJqi7iVlArJT5JxVRiy//kwHz0SMxh2siziQ39aRCYt+Yl6JPMaiQXDCsiOETphzmBXOsnS
2TkG/p9FooRhOHpPfDFJiT79ar2CLiKeSwmlPXk6mSOddVT/870xAt1SRNmIqBCFvz8rK9Po0iKb
JDvF4FsZBadaweVWOLPBffggb4aR3w+jAvyGQsQwkTnuVXPxivj751/mwxHYWPCHXMWBp5ZuaVYt
w5LjGmeAeYaES8ep4n4+xIfviisaGlQuTggh3z+E3Emz1qm9ZA9h4tLnvDTK5U5B5vX5MB/UThiJ
YEtHOx3FGe3p9+MUadIHs844rTe5khuv6W842IP/31ietlnJ2UnoBIGTbLJNf2709Yu/36ffjX66
f4o9ETSyweiaPXqG3/4kv9Y2NqWbfD0nJfvg2Hs/1snsk3M96KPgdSyCI7YKHCJ3uAtc2m/f8cn3
c/yJr8+N+tFnhDKN6Qd6eXalk60waxUL57mMLbem4RcGfjVMDunFZ2bLBxUFD7f67JlkFYB+nIyT
C4nQl2KDfd7N8KxvJF+wW7x97cEOOGgVbVM84SZxM1+0PxonGnftNj9TnZ6aZ1C6SatuSmTTR7X8
R0Iw/XaSMrpmvXZ1O/EYQhJfoc/2utmcKyfWauFk2vBGueFpsBIxJj1dHHC8ytjgrYb4mOjDl1qy
bpdS3WDeuAu0wlfj5eHMOlmvyJ8NeVJRIPfJJtXCZKdzDftVr4GPIpNV9AsvugnP3mI/mDirUwxS
MPgmAFYnV3a9nSEqBTxiZaU7XjjNKX2PefDF58/1auT1x3NBGKeEhwuP7v39+h/GpsiDiV2/9kZP
9FIP763Z1aIrXfQ777c2Qy73+UGR7OnauNeuzfb3LvC/8Oc/VseTfw9/2n2DyWr8Fv1c/8Jv9FMR
/0Kux394isASZ/P4x//5jX7K1l8okzD4wmIRdE9bIc6/0U9B/ottHMNNND1YaRGqwD7wN/wpqH8h
pMRXwGSb53+abPw3+Cfk/ncrAikragBcvJE20EhcHUnez5yk6TGYxL+R+lO8sRpMJsdYDa4mgCNo
/8qgIBNOY+M5sIZ5YxpzeajHInd1Ua3JAOiHq3QWJChfYgLYKOMLaoxd9FVTKnIhjbRXPA1GtGtV
lXITCmHpLTAjd8MkNI45jeEOfn4OzX5IL6QKE0STgIHFqZWpfRqIrUeuji9zRO8Rn39xMaGqh8N8
q3RNtF3UOr3F6KD5zv9puygfWk9DnXsYB7ikBLA2MW7O7RjZmZlXDzBXE8EuJSvOnEH7LsaS3Vvx
phpVN6rqBGZ6Wd2kS9bgUoBLe172wbcJ0Nepm6V5lGEq46KXYZsC8U7Er1vui9qB6JK4cW0MW2sR
grvSsnJ6hR1eh0OT7tMszmw5wnCjH1Dz2pY8WCKmW7V0BPsSW1vNqjTdIfvEnFtDrLp6JI7BVq46
YCxRMJ7MZYh8c419sNGVYunU9XH4PVuM0svzENQvlgdd2VmLKF4oVTQ96U3cbkIrax4GoyNYKhBM
l5QM6ZumzO0jXEFzK3axeGNmoRTZXZCpXomUYyNijEm6sygnV2PTk18nTp0EU3GBMDUXMy9F0UcT
gpSM/FTP+v6b2fXBAWmESCNKyttjk8TYO2EhIDltYCWLU8K/tzmuQR7jQc32PVKdZ0Eq0h0GVyPR
JIxNrhW0rDApDo3UBzehYfRegkOFawla6Ec1jEF4P8vX2GyFhzgWui0W4faw9Add68tfrVnn+7Jb
YzDKrniseFp/noPJrbVW8ZRZwcOhnrtdKLf9VdGJyi2yEoKAljDCRtUqO0/V2+6mE5TKTUchOIgp
hqFSGKkjnOpYwFZ4qq27Qi0jUnji8Cs3hNjgDqiMcN8iAERb6Vj4qCGiZReMSUMycKlspkBcjoo4
1RgkZYZwM0od0G81Rf1jjXZD8eWmxemf2MJytlslwYJzBlvdpi03zLix6toGb182Cxz82k4bs+Ku
BbF01YEoqe5rrRk9ppB/9RWYh1NMKMVT1xjNj6rrtcjv0nJ0aqPVvhYivRFXzBZ651EjTM/60oh+
ngXq1WC0ar+zyiTYCnlKujR8B3x48FaC211SDdfp0BzVIZx9TS+nGhEN6TH47S+HTgnDG3kMIwdI
tntkLVyXgRZi9V+ozbUFdfJeIqD0fjAq41mNu/YSbmnqjkmguHOM6bsCKfVOrtXqaBbKcs2nWQ7a
wBVMbarsi6mW8cvYBMs95fPyPRzjhtu4KD13MT5TJC4pBGX1JrqIQrw148F8wuN1/rqGZlyQDVnd
LHRN7aE1YDVMU1a7xMJbZLtDZn+YUIS4Q5dKbDJdQnprIl5CRKn3OnTvX1pp4D06VfU3Pa6knRy0
oie1on7fjrX0DcLBcs2WMhzVxRj8ssDNVQuA2ZS8k/yqb9rHfpGKrzDx+Odr+Pm8zrLazaYQ+ZpW
zC8jHPmbXkcpYHfCVGx0tY+/xOKMHWsYRFchXQhiJOHL3NRGLmwHoZ42Whi1l6UZFV45VdJV1NDr
VcRitknLM2Fiq8pXPYDK0WYR9G4jVGdon+R1Qw4RDl00FXsTwuQD92pz3/S1YvcZljgtkreLTmnb
/TCiTqAx0m/pNosgKr160MWhvpiWdLqaJp05yqYJfzIeVf15wQ/5Lo9VeVdpVaTgnjGpkkcM5pDC
hpFC9pu+riwnHKug3gyhnOBKHilGizsZuoD7UmW73JjdUl51kpQOqylmE/Q+r7Bqjt00rFZBial4
+ZBWXmQ01VYRor+t3P+3WPmHvKaF//tq5b5Mf2bf+rfVyuvf+F2uCJSof+HUiOnPvzhZf2ut8TD+
i7RZTP5QMFGSSNwx/1mwmH8hKwUt0klLV2EerALDfxYs1l9MQYqM1YUK+w9KjP+mYDm5InE5IqQG
C0aYmbSmwApOKmoKGitNyNa7m7XDGisL9hKp20IGmlK0o+kqX7UbqfGjxekviIcnsgYglobli1Q4
b17c9e/q+q1+V35/f/nzp5yUTkZP93XOx1WArTVbod0n2s+k20s+sRre2MLMgZy7NP6Au5FbWtts
7ZrBnRaK6zj6QYr54EiOQk+8bjZq9iyOZ24FJ12BP3/gya0gWSyUVen0+gOJCjBci9PN1p4QqtEb
uOVmJ/IbhI0x2cje4HHsxXI7nkXy3peYf/6Mk0uXaArpLCr8jGQXXS9u6hX0i5Iryxm/9259D4gN
9TrcjuK5D7R2Pf51K/pz4JPrtCUJRRFkr8/fW3eS4Fu26qywMUn0GPOoxWH0wLX8pdhF0DXEl+mg
ux29RpeoxsofkMCE18pwhYfPmZv+K2L92U9b59YbeC2Ahy/PKj+tzfDsvMl1EIItiT9agF4E0pcz
4iAwgLS2mV8FT6KwV1Q/11y1tkvSsS2awxsRN4p0r/jARrRdvCq9S6vjHN4amz72AK39unUwG66h
4BKyeK7p85o29tkjrG//zSMI2tiOFUpJBOyjl9aXMMMh56PtlS1HpXMt3tWTJ8tfpfS2KfxF/6bS
n2ntNt6q0Z1YvpRr7OaybHrKqPQGtR2lFer+o4qulEuyYmN9mDZbIj2ExAku9PIopPsSM2lUMpMD
r9C8DYvLGVD6YSkfmgcDv3DMeL5mKc5eT73W2cF4HfvtQb5I78trKb7TEDCWzhA6xeTUVwH6rH1W
OchZVHQOpEF1HqECuqPLXnBAUxo61bQL/TG3J9x+nMRwk1sQAMRYnaMeuofgEN+L3bGaPfj8khM6
yFhvjPg6SjeasBtbR0tsZff5pvNKs/jkresnSGUB4yqQ1WW666yjmDxFzb0UHjTSRwihjro7NF8F
8UsS+88hcRAQqgDUipsv+0pCAB1h9uSQcdtONnYpCbhck2wz8diEyhFkd6zdKDpO5cYIr4b6YE27
InxSp8fYvP/8MU4aFn8sTf2kjQfYMmcmZeDdPHlr17CnPeJgo1vuEldenhXzPkFL6zKB3Di9ElJX
CB4xVTrX2Dv7O7iFv53Ekykgy5lYh50bY53mNGhHXGH81ROQAzZKPhE7NCET0Bfn6EL4YgqHfvyV
OWct6k6wtb/fCE0iGuprTJB8crAZydKO1EPTnXU3epFiKy8IbCCtfzNtpme1QXB6Dm15hUb/mExv
xjw5wcJUQkY+MCaMyeSiabaJBhc22aaqLwhu2lDUbhREii4KSmW3dgQlaEZ4k65SEDt3isM8HFrI
016pXJrztWVcTuXj4sgR+494OIcH6us7+Oz3nhxok2iG2NlXq0b4Ig8csg9nD1muE7nFEwp4IiG0
ekvp6wsoJ8iupgxf7ElwMLwq9F09OTTFgiTmJn471wedakFwQi91AmXxZewPb8ICGe+FtQsUv4qw
pjsGHQlnl2VyAWNa8sStwXS809GsNMeiPPCvZVdi/iznzrTs1mMDSooybs0S2tk4fT+zaNbz6rPH
PzlIu6YOLamrp7ueoLfc02dg/J98n95TqLERXB+0p8A13TW8QNzECB+wGuidKd1F2Y5obdgpRuZm
lxnmIml8xu7jBEX9cwKfnLaRkGB1ljfTXXTRes0OJPxSusxjXluzSTbGmeJGWVfmZy/j5AQVpqUZ
Fp25S6hQE2+QwI+Cl5ebDBKkddkWh1TCBXwT3gawc6gTQ92NfN1tzYd+ZPIG4bcaO60ovMlweMOB
3eXYdYt4W2yU6sxZeUKr+vPVnByVYpOC26rsdt3KXJN2TXwL3xs3Lt1PRejym9CDITE7ZbuVll1V
HirMG1j7NrsPirV9AXC4LdKzHfjXTeWTl7jeHd5uf2gC20xdf5i0/rT4lu6OoYAZOmP+q9rhEbMP
3AYhwFXgJr8mZ5wijDw2gV1+Sf1zLL+zP+bkTIjCaJZ09Kp3RvMcZV+T+1Gj1eHJjoZAiWhyB1In
iZhe9Zh9s8qfRrprkqfFUf2kcgp8lrzPl9uJjeofX+11Br4pcBD6hlYttdSteIfUzWMa2srWhAOF
4UFKw3L5ihzsPyC0fHwo/WtbPkXBmyIuWmTU012d7rmT21W7k4H17OIu5ebswIdPp30Yepg90eFK
t2q4EfEP+V5s+vQMB/LjS86b33JyROhGpjbjuqqpIgPqhA0OLfrN7I2U79UBFYQ3YJ76Lcb04KKm
2BgOcee2lj0/672DleVqZFQUFzOG4YOACvUMuv7qev/ZDD45EojRrHGWpAoVFE/Pf8XSvRR9w7+i
8leqeFodEg094g3k4PG6T45ovXVpx4lRPPfJZWdnjwNshhkvGmUTDS+VcJcK3+bgqsoiqlB3cQK7
rex132/xqk8Hu1JvuTfQXiykXeGBrejfJ2m/zMde8rPiOpm9Af4zbVa7cMZ6Q5P081l59oOcHAKF
0ZtZJnMIJFCZR5fc3/xqzgO33giXss53sePpkLUvpuIAVlIU191hxg6ldUVzJxF1QyFjpy5xbKg4
utxe7lAon/mN66T47KOcHAVlO1QzZijr1aBqtzg9hr6hPOrac6JETsO+snoamcVVmrAZbzovbI46
NxwHJYq+XPJuN+rf8NQ71723t/UTYPPP1XxyXkilFKd6xaKa/OjaOoQeKe/7etfenWekvW6bnz3/
yX7fg3YGQ8NYtCHdobqyCCGNbovvszN78qNyUfjmsOvUHdMm/R/Srmu5ceXafhGqkMMrgEZgEoMk
SnpBKSLnjK+/q2lfi8ZwCJf9djxzfAA2unfvsIJImhRl0oa34s9hB0XMcybuw8wqMeKNTz6Qtd8L
X+dm34J2ZNDIATDlD5BvE6AV32YDNM4ES34f/D3mhRY4/sWhKwxon8KzO+EMgMk8DpNRcFzKDFgf
mB3DBEDGfDZHwaPHIvhnhHcWU3J6Yv9YvN/Xm2vTi5Gk+EqNxatwb1ed0SLhGg1VgjfOKhCN8b2w
qFAaZuKBLjV7NbMgJxQyWyGzkemkFieeNNP/uL9oM4TWP7fP1VvNLie+8icmipBuAKUJanmcEgUE
1q+YMLsSDDwiV04I+Zd3GaDfdOnh/MKS0L+/uomGBNSv3EvpefJsKD1ZFXwuTebQYb/4ZhIuxZil
581qETmMg1QZsEMYJ3xXSgeJsDiQvkJmTSM+RP+0dRpbab9SE0M8TSvNbo6VreyrJSfZ20nB1brP
7p+Br5U8Bb/+cpSyDr8ew7JR2ssiPDW+8uwol5JeFV+jCdUrQvnEaVuY8rgNfF9vREj7bwrRXNgM
N+Pb1UvNLh3Gj0FhjC5bFI4B8DiugY6+ZAaKOXEXuA29Mu4/dUZ6+XMLziJ/MMk95LpwFaNas2In
QcV6ZKcXD3CiHn+kHCLvMbCU6DD1IC62BlURDC2eNfLQzXknUJ/l6HEAujrO3MR34qIxBtHUFhLz
22nT1eLMgv8U10kKySCa7DaqO5KSRTMNAHlGsLQRWIQQskQQerFq0V5YoJvl4dWTZyFegrpRrdCG
7GA1wTu0ArqAMIivnU5xNOGbZyZrlEQNCStTUcw+RslrVeA2kAg9yc1SJJthlf78YLNrAEIcE/At
eB8Q8SDoFYLbPwEfXBEg/1iLN/mz7ITL9H4aiu4EUHWW1Jet0EhlgX0inApoiBgSuoFAIMerDhw0
Koa36ZRVOEXIp3vGLttHrtmL00slOrHtM65Ybhn4Qo1AE9sttCHl2ECvtCBcYSmFpZkFZwndGvBJ
vWpWIKcyrDW0W6V/zLh1Fu9iyWls5EdisglRgvcOxJaWjgKdNdz9ibNoLI51yms9Egy0sjIbU7oa
XAwIkgESFusU8cYoqFuMiBQqyRICd5UCXb/FBsrie8wCMwRgwkGEvNflKq01krRICPUEEVpVgcQG
O1cVP1Udue8B/CTvGKEZF3+EXq7f3/pLh06dRey6GUIhaGhnRHYSdzIV0dBoK4DrYEdFk9gQdB3I
fC3t8dvp6O+ZU+fxWYRuiOjFdAX4H3gqQk/MEtNjUZ1gsJlJttJaA0wKgObSVX1HCyZYDnCSUUMs
NtopzBdQA8WgQ1alXyfG/VUBFub+NpnF6YotvGFq8Hnin4yehBGeZ29QZOO3FK1fH2vo18aJAZCU
jNaNgFQN5lRGlBEF+AWzik0lgkxEp9gVt1C33B4AXK3bLJgrOfSHwv7SPc8nI5Cfu/Ad6mQ6zAJA
6ofAYADgxpsYDLCQP/mQHmDCJ+SQLLvKAQMRd0JoV6ZnQziqBt3gMwRFKiIpxgchdLFAlwBwwkOy
D2HyFH6xANWEALpCjUZv6mcRtKTFecDSkZyFfYzwByHkUJfwCWjoEzLdkCWCE+YGjkVK4O8DL8K+
JbKesS4Kk8HkK3i2rhWZLHz1pfg3uwYChWH8mlYfUgvSHlFjt4SBX2c3mt3C6M6mfEkwlqHI9IkQ
By1wuXj15COlhxJ16WXoFrsXjGd3ADC/GH7RbJYiDoPUAncQ/VL/2Kl2xJvMg4jkQaeKnZhDMQbv
MqLVChslPosimUj3pjGL0fN2f+F3781NWZp+Gjkhv9xL04CsPt5A6QeuBGT4gKRRAqZO/8mBBTHt
FOEAYgeEtVYRSH8L9/Xt+eTVe8yiuKRmk9iCJ3nSMKl1q30LL4BziSYPLkkldMXP0g3W3BP49mff
1BazXHrE7nwabRa85R6yDQkEGHGJeHZ+QNyKoHtBYvS34/bADUel2Q8AREEcC3JgFpeaOXQEV1O0
DuUVxlNAr4SOP2za8dgr6kK2dyG33Hu7eUTvfClTOuzixsyfQ+Cc4M0QKMdiPHFiqI/5viz2VWxB
7MobNmW97tptWK+r1kkUMlioM7/9lde6Xvoec2uvfGPGTQZZvMT2RBTf7Qu9FYZuMxRryTvBGkUH
yE5vqucRatvcrvf34L/8B7TOheJzbmTg5fCUVkfEtGAzWZKVHoKNbPMEA3IwptsWTq1mb10Yhj0G
gM790CAuPX12IbRZXELbA0HqIoE94aaus2PDfrDCuut2HHvmqkc/h7Bg9RIPgAZ3hzJzKrNiGl21
KcnfByoSnuy6ZNG7AzUYoAbeDg5Het6sxgqQoXcvWPfpkVNeu+LUkLYq8J95kvyXuHn0ZcIoeyrc
6mrypo0eJP/r/i9cyjm12b0iRT4Ll2HUS5S1U0Agg0SWkiCvswagDWg3bmLXU0cW4/9CzTgnnqTA
a0k1fwl0Pan24Up0MW+xqbZ4u3izKwsxfu5j07NQN5GaSwhrXBjSg/HAWDUQiuakueNPAYajr/ff
HYfZjt7orckzkMg0oBncvoW+IeDOpFQmBc4zUNoSQZyww3XwpVjVtOmccR+JlmbjntyKx8JQnkv3
H1pVCigAZLCzHURHeE3PO7199D4qjBOAdjWnh/EDTRtB5x0u0uPnapuqgJwaSbd0q9xebOBqAPUG
UHjOXeLylutzLRpOMti5MqQajdKuJjM7wUysfFEfY9Q6cUdADjQFTK2A0PLb/dgt9uz/st1+X2QW
Q7U44f269P/Z6drQYVwIUAVC0AGwFyd5y2JAJ43h9b/a5r/PnUXHrmWLTolwdWCaBx0z/hk6jXyP
vY5KuJEAZsToBEhfQSXQ7u4XZTCW1n+W9ea5zDLJhJ/dQ8YREgyMzgLZAE2ibwYKMBU8FY0Ez7Uw
myBQ4axxtySPWfSceus+c5fmuMrt3Ot3NWZhLZXiXFFGNKfgd9qsOrN4jFMHbpbQAd8pzUHxN2W1
UYCs83JIJ29RGwAXwVtivO41UnqqPsRPBcSqWlfSXDHcjsWOk92ktXm0kOUfqAOimIZ+NrAWFmUM
Q+0BxilT4lTKmg0higRtWDts7Upbg+PgY4g2YUzSEZY3fWMITmO7ZqWNFx017iFidgOOivwCrg6o
lTKkQyGaakqv5Ugtor8F4F+87iVLz5K324kSoW4Wy6WbdDuC/K7ZLFBGwTQWLQCW+IQ9GRrCq+bE
mpNTqY8ljNI7k4FXDaSFUj16800B3KbOZAlzjgqTFc9iJOhjv4Vi67hPdM2GNnDIvEKUoRcwNt6n
/hoSTJ6ms6YIuRFAzkHNUI1MJBmu7BbSjmYvufHwI8iGij7rQuEjLW2IWTIOQeMs6EOMrsofz25K
R3hhYAYeGCqMO8Y3ytqNqf3XKuy2gWrBJlFAwVDraBBM6SZTjxUML1ozi+lkXQNwVwdajX+snuHu
C/IMy+r5RwGvndrQgpXarZrU4WSrSc0W3hWqUemp1Tte6tZAnBodRIVhK6UhIFlyZyXhKYMy32JW
e3v+rPx+0FnaHxVK0xYl7TvRmSFLy/ABL8romEGPZsYaCYRtF65b8XaF+fvQWXo/RiDjcUqAEi2B
Fr/d8jbF2DWu0J5Ydc+mO079lKvPqHZrbZfj8kXPuLYrLByqUc/J+meWXyfDl1e/TbLLcy43IbOI
7RQTg3gVlDteLxmzrE+yiDoVEsesbAfyowIEmyDlBAqyfHNYTemKd5b0nS6stj8z0H/9tjmtT80l
YLpDXDKRK1n5uzyaJYH2ffeYUfklGJgJLpTAgHyHDDL+PMMfQlGOtFBkon2A/juyasZlZJAxkB6h
LPVFVNWjU7Y+3EB3auakEPbPjuOSefBtLM3vVric/at++eRDk5hrcDukCfwLdfWbQ2EzsGT8LFHg
EHYdiZA6t+7fSYvrNbsLU6lMg5JHPUEjSrUvNCsHhI3l3tQOr5G89fyhKB8Bz/bssrQis0QENKQE
Y9yh2VDVuxB2MwlGy0emWLOawxXrVHMbmI5wAEIFaxy1ytCEnac++tNCufGXTtbvx55fqHymqhUE
Z1EM9UQcTLhNmKDwQNunERyo4Yn6ZFAATPSEbEZhHJbDq+j3V5BfuFal2bUqjJIXRg1WEPoC/EbN
1xKzjRrH420psth4LfTYRFuo6BnhVzzsBM5Vpx8GQx+zkzEIWcpp/9Jx/12U2b3agLAkixOyzBb1
XvsDGRT0cUt8zfYHmgsFxItDgzkPZ8g9O+C51LyeQg6ftyt0kFISvE8VZJb17Fit+DV7XpJk+ksd
//t6sytMHTy4AeTIQmrSQFCVsyUcJz21FerPAd1qo/kZSHUUOzRC03FTJtulzGOmCvX/Le7fV5hd
NFEWaNXI4KRhRNcTAQjKFsNMSyvtSbWUWBcmh+1s4PegfQ2lRhWgJROyKv/jvpmF/tBj5MwLQ1or
hzsK9klMTrJZg0pxYdZfnaAtrBmtOZoNwBsE5Y+cvigKWbp3F0/R7DpooYgox4BcX6ZVsSMMPyP/
knZHniEiklMG+nCuxBLKjQY0HXQwDGggMLiwHPS73wncc4woM0EwKywugZuzOCADAHtrvwNzGOCr
41RACrBEdbsLzhm5Ve8m+Uas1kK7xb2MiE7aM7ukS/CXRvG/dsoc8dmUDQRvRrwUwGsCYykY28n2
mJ2k6lGd3gTxazDDaOuPLl7PQMUWbTrgslgd1BEiCs9S/kn13ILK6Hk9tyACtbSJ6Fjk3qrNwnei
5vC5b1E5q4M+QOHeLjo7Yuy03EyyDfdqBnI5EalLVxysAX4YR7k+J/E6rU5DtC6YhVbFXwbOv+s1
D8gtz1aZhPWaHsR6o6luksIiDAW97bvB9CDgjz89PTWX4QuLn2oWhr0kkPNSQI8mn5xCJJ0J3Ge7
rrOTmH17Q6qn3BYirHTI0RJOfgvAscTHgWBovyuUUyk9N+l5gpgJNC4wdFn6UH9pG/6uzCwqc9B3
1qQJORdt4tB5Q0WxP6Z06TUkIMzlDpd8AC0sEx4plL50LSylF3NrXx99+jLO8GlqMpLmEah0oDlQ
ak8kNTHtAmZjMc4u3IyUEXyNAGi0bko8Ho+kYOlkn5LBic4iCo/O1iJ9qWv9l3HS7xLPAiqIWrDw
oeMkhHXOgvSaRuAR5MuGQgIKey0L3YfJFUdKbSER+UuL7vfRsxDqBxPE9mgDi8KN/cLIq/dCevCj
XcyfKgbJnHBO0geBeYrYM1iiugi/rFhDoEcHx4YZQEfULDKmDJOnD0Y4JPEP4SUCXBbgGUN97IMj
zAMtSJIbA1Ts2dd0eIC0sidsOeEk8ecO3g+VeBL9TWYzCxniX8AM//ptc2hLlbRlwLBef2JOkDHl
4MZqZI/lbtzCHgmUFDw5MCBzBJuosgHQcSJgbeIfYatFoni92H9fKF4uTbarNFmI1AJwdFybdB8H
r5wTlKRSDj1EaUQdTltU6Kd30tbqWZT8oj0syZIJCzeVMou5sIRmPbh10ZR5MDE1tLpkG+R6gw8E
pGz9jqadHkHDy0x/4ARFdR+nS2Y6tJwL1/goN9FqokevhcDtWKwkFJstjHlajiY8i8dCoaHlzh0x
F/OJ4U0mxjI+YKnS4OgNaAtI8mfSrgZhM+Y7dtxET5WJGWINnMOhbcGPPAXTWTQ6AWjEELZBpZmH
KyU5JMpbCbvnNFEA7t002gTqzA6894H7YMQHdjhMusB9yN0Wcidm1/+I5ROwqHokV5Ck2uYhlmP6
VHJHTD9Al8ESdcbQmwGK+A9wzKTATligpOLIDlRdRkOjd/nAiczad3LAIyKXU2G5bgfCKkBlTEb1
UFSjCa4HTHiiZC8qvuVjIgYF5HUNtxDY8NTTRoO8+BG7QOIPrEnhad1gxwwmy+AHMMEqNJlwrU12
DJSAWth+c5QxRuJN4L+RebbZuvhMgZgMbBE+dRgnKRvA/OBIB7VY9NoB3UF7NR4NDaUlpk2guG9H
9jhKgFbuwcYwPHklFyTCcpEIFl/NixKCcuORHIM1YN05AopEwDmwGqKFSjhusBH6aZNAPAz/Mgjd
Rg/Mgl4ohoqTduwFHYGFSbbDBx98BsgUh3UJ0L9wgNanGePh/Q+wDlXbLeVnC60nZXa/thUL2jlF
XbOH+Jnzbc3bSi/VV33ov9OncIsY+6zlX7R71OkZ2EcIu/t6ze7up4mLm3l2jzYyk5SiP6G+p20p
wCEbwNia90AwxAKxfTWqYAO7wkPhvUHyTd52L6Fk8aM+8GaOSoghEzTKIHP5lMEb8KlZw86bbWwM
0PnMkvsVz9hTqmeCM3YO76/qmGiKHm4jzwB0mYW9SwBvl29g9zrskZcYyQL+YA1U7rjnXzuOJGdG
IxpsYRK99Gzs0gDml7ErocP8qmq28M6HcKS8cLlCCypXKWS8gWkBVmURO7rQTlNmhRaE1oWkYVAc
T5isIVIJOEawk0E/zx0Et7Y4I/6i6UdsavsQlepkFgq5/7WW7sW53h+nFaIYqMgAgMTzWeCqIpnU
wGBbXXX2p1WbPo/cthpPOURKcc7T3hFbZ+JWUQOH1/oxN0XtAGtCvlplE8kjPaqNoN150T4yYUJD
AbkN99rhLFa0UZaMq6Z68wjDfBXDY9c9BNA9TYMFzshSga3M8gy4wk5FLV/66CL8RjHHCEkTWuKw
mjD4roZN2h+ECHjP6SMt9egs2V6oy5/Fjo2NDKzD3GkzpxW3nbiTfLTEmOMS1Gjxzp7lI1wpBIxY
49uD3xjmdtuZGWN42cYLTU0AiFfRGUyaODT7u2cPQv6wMNtWzFEdj1g65rtC83gxA6a5/x/XELQf
odOrqFDYnA3Oc5795xBVfKPZoOCUos6QinA/oBMfmP3SItxOua8eOLun2UrJ5DRFXUv1xTzgVYwU
yrs+4TvHHw9MDqSRqJdu3hJF3vn8MYeLDRD/94/A7er66i1mJdHEhVGScVp/qa4VKFELr2mxF0I9
MyNTdj+hyR+x7qS+cO/RpfRYSsNvo3au3mAWuZm09KsyxWYYO1NNTHTKDMkBtBF48sFlQwdczCx8
j4ZzBiw1TAn1zIqoEA5yGrjggWSk2SEgDXDNLLcxQGmcG+cPueZKzGkc15nw6Kdw+q0g0hYBvj8c
c2l1fw1v8+evfsE86JdpqSToNJ7kepMpnx3YotN00mqTK1cllEvWsTGBUJXvYfuoR8KqTjaJum40
cNeFYSV4cGJayPhv95CuXmkWXZHv13lIuzf1yADiUOswBtNLZVfJdo5pNRrrzz2wCYkKTkUn6Fy1
4/s9jUdMqS5sscXlmdVZkGLpsr5ClO2saJ9AkAS3UOH2iR3yjpJaCTwqcdJEqDwP7YbhUJpv+fbk
l0g/l7LNC83n3imfBUfMeJsmTi/BETz92m2qx5zZo2yAnGC3S9hjnOwK9ptbi25fOeq0T+tDNDpV
vj4LqQ0bwgCgGlK7MPPiIZHQqTrD6PBNDTWrLUjH2Pe31l++Iwy/JdBXUTjMIqUIg5vaj5AcA2+c
8iseQjmW0gEZDaV4Pn9iAXnlNh00sWHDStCGK7ptHT3+by/BzcCvGVeNhaAqPUhb7ijgxjNEtADz
wEH7CwMpk/e2smb7Ro2q0Sx6N88XtvPt2Rv1Pf/HMlyIKFdVVQhcEQw88QbQo/K2UIjQWd8CuzzG
cBBcKd7iqpOkHeDdY/gFRKXY2BTzTZAcMsjohM+5uAtxlRUcaYP9AP6mBMTuE1N8A7E2IcUeAEmM
toqGMW87GYwE6rQj5qSg6rg6m59ltOvRiY32Xmh1Eag/BIO4ggXEuZxGXVUUnZ+OBffiD98J6LEf
LaBwkV0WC+20m7tBhZ43hHWhIfuHeH4e+2FU8AF7aiyIOnV2C4QZ1Av8wwT3RgLLPeEnOAqGz52T
YRueFtl79HTMT8/182ehutaUiiu6mKXEtRFyPEaKqUGG6RQMNM3IElDOJub4INkidHpkBuW4/h9w
Gm81Fa/fYhZutWEMNCXFW1DMfgnmGYyYZKLVzoi+tAFjHEfQzIFOigFm0LUarYmqR186lRYi283L
8/pNZlE24PI4GdIQ38OUPnnVCDGftgWHR6PBM0SzNkUrWwFZluwkI1pBq3bJTuFmWxHahhCXgXg9
ZCZnWQvGFdnEjvKEaUqzQbK+BXClawyJqjEKmJUZnNtsUOtoFtuRxn/t0i/MESvoAZzwd7C0MKUQ
1jlvAmcttvRoAvPHbrl6N/r3V4cWOlsJkwzKhNRisoo93Hns0FAOMvBhum8GC6FycSlmmUzfd30C
G2H2pIRvrCGmJnRJ9OkjKM8CQJAK9D9kkNkbXMgH2lYU1xkmf5DH40EdAFOLkl6Znkww8sZ0Xtwq
obDwhjep9tcfa3Z8QhVCY0ODNwTvalc7yQYjyk0/GVrlSCAwRI8C8BB0viLGe7ivwi9805SrAAY8
OSx5wf7Pde6M2StPlAvWCm5YMLGmdHAIZYBP1k4QBdQRo5q3gHTogwSG0lKiGavacOp9BF4fUnJw
nuNWyar5UTfKgTPaR6qo3tiAZS3WeLdy6usfPDupHQuj+yHTJpwP1oD/emJK0F7tXmMDKD8bCj0o
QJYUUG/m1dcPnR3KcGShchUzE8JDioCA4aHBIxyjsnDGHu7HkMDQRkNJYKhTs/A6X0cyFDsWSsub
3d7rt5glPaxf5XzHYvPTPiBVD+4c71WClKExQP0i0pM39NPu39Mq/WX3DtwsuSm6iqsLeHnimWGw
hcl9ZeA6a+NVGW/xGsUurD+nJIOC2lshA40f+0TqdnmV74S8gIxJW+5rwd+LGlCYYb/JJ8+A/Dac
k+tDrW0SoX6R8X9Bh8OEGYEuKehW2UO2jxUn6J5YS6j2TPwFCbOHaLKZ5k1Jdr3QWk0NH2f/LfDP
nuTBdq0hvQ8+vO+qgGZk/qmJoCbFA1QfAM30IE/PCrQ6EoIrHwKNr6BghxaQf0myZ3KjSBXAAg+K
sk+ZxzRQoVhRmTIPfkr/CsNxg0MSpUM2kVQx7a/JuleA0yij5ds08A5JJhu+1JBcv7/wNxF71x97
lqW1VTrC3NubMOgPJABlILuikcB7hZ7eC5SDPL3SCKrrRDLLpdRoabvP5QaYNoumLEJQEeEiD5TQ
ZLDPKaHiB9p2U2+ggMC/TET9TwyaFo63MLt8fLCipKa8HO/OzFVT6qhyGGW9QgvLtxMSBzDGWLp0
aZS8s8vnEgJM6snAVOD6Hx6KUC8eBRwulIuYp+ixOxF5Hbwt1eo3GxZXH3iuHuDHWiyxET5wZWYu
Hd4MQLp+FycqbjVagSOtJJCwCf8irYDyglHUAAlCfam7uBRULpZuVzdqk0PFr0zxrRszQ+79iQHM
urZhAK0NQLzAUx3cBjc8/2+7+6J4c/VUGC02QhmrCKgJ9I1clkBxivkIeFL3nR4bI25ZI0gcqbGi
/pVdIucv/uhZPO8bAZKpHHYZdc0Znyn6IJK2gNsju4KIJQZpyHsWNhm/tMlm4Xtgu0auihSnanQT
t1EdRSK1b8GYpN6B9gh9m3CTgSQLP8WIcKkOpyJInUTAakXvOURh3CZ7X/gMS680i+5Ko0COvsZn
kLeFK75TfjnMyTDxBxWutMDypziDhWcunfBZYOMaLfO5GmsPv2HBah4EzsgNNjMw2TPSPfI4OFaM
i0+lacGdE37pGF1tOCWOpTgcccJVcNTtriK0z9PoDVFDnargQt4OrQoqtrDwc+nPuffgWUCTB5YX
qjRBCtmtO1Nrba2FJggKTRhliIwNZqd4ot9ZyMw6gDcgAR1SMpdAgjdn4VfRRpwlzsLEw7tewapn
IRJCxRLW6DownoHsFdpZvA6qb98sTC4WH0q3wtWis/A4GgO4fV4agaEDMdYBTDNkK3QCX8VrzYSS
6cJ6L2wvcZYQZwNgiyNN2bkHLtfHZ2ChTemY/FC5j/EUrf7LlRV5iGaqvCDOWVq+oGncVEJGL3GZ
z9SpbYz4dGWbP45uRFCvOgs/8HZG9vu82YaCBytbKBkK9j5yQE0TrDjVq4eS5k3wdQd+sgd+Cu33
SBfP3OvCw+l//M/d/Pvw2TaKs7CPSh7HSLTzXb7qYKfWwWgsW8H+fCH1/EuQ/n3WbPdUEn4nti2t
ycNd+S5Q6RQk+fnG32NWCUGfxSuZRuB7v26+d3AbF6OWsSc2+xK3mTu4uS0BfR1/5tJZFk9QQswx
dBlUHey3RvcxDZ+2SEATGVgLzGOUPfxLdC/Z5kAACxgp5Att4cU1mV1cbM9B3Nj3EU1KZA3o8Hcx
2vt5ZPeQGSJyCPENOoGFv9Ri9XE7gv5+jtn11dWjz7UVPr2kQxdZ/UmAhIDeFJyvAR8cAd2G/ncA
2g1ckBY2Hd1U9z7L7JbyeuhtBx4+i3hIJNIAeeZhjNG3hghhb2NZ2uQmpgt+Xf860rMrCqqfaQzb
IeRE6NYd1JVoxAQC8tvkzJ1D6OBwP8o79gG/xFe55Jl//6USO+uKxmGmaDJNEbCz0HNLVjK6h6Xt
V1Y27gvfhkwkuIRJYrHGZKqYtJmMoUJ6pTiMiisGxwKKKgMa32W/TptVC7tngFMgG7vcMVtYIzhB
/Xtsh8ZdW7IyzWZspnLrdwC8MF1qdEQgxYPgEhVrSCA1skgWv9mq+9fHkdhZWPC9sc+mFFWwaEdw
sAXhobBUAfPQGrJaz528asLHIltnzUa0eLhz58cYrthMuPcwhYsPi2W5cD8gwwri31dCDhgpUH3c
OJDTq0yYYEKSEDQD+YiO6nPyGpPyCbavgg+epC4cRPRGRmhaWNi8Najh1JHNSIAPS54StI0h5L9l
HNmBXMzCzbj4nvSAX93G4Ahx8CLAewJtL+/AiEpA/k5e69htYZsJTVj2CCtmPBcYapxnoDFssBIp
jcaUTQju977NDFC8J9Va1KOUChYEjv8SEA2NvqWjcJMm8nsG4bf27287RU3iawLOIH+YLKjj2qnB
uoItW1QxdynyX+is9w7eLLjJI4fcnEb+MMIUydf50aBHrH+Sn1MftTetQTUDXJWdB/jTZFaZHlgT
d/H0jWM9wP98AD/WeKuNcsvCYKGHFgHpYx1wsAAKnMCGSTqMrwNdBWAshgbte1/pI2SN41UGV4OY
hLaInptoRvUaTOZBtVI4qJYwMFDgBzOuejEyqxbqy8F3NG3awSiosXYO3Jykx9omH4wcxlFuFBkJ
A/GWqqz19DMgUCAYu9RsyidleuEr4KCY74zBfzkv0l0zoeyAyRlQxwshm79/k0rsLGRX/CDxTEz3
GmsPVoWs5FSDdonBhmpInQ2WlQFuk8GtgrWn2V4GlXw7VV0WfmjvYHe9dd+YYy6Dhxd31SyyJ3wm
iSINsMkLQEyYWTanFCbULQdh4AxLZi2ma7fz//+/S2DV+u/7OGD5PKkCrARAaCAmtB8ymQQcPMzC
saPyBNkwzNBBikBzCbVnsl1CIdykH2gsbObgbwaPzzmVW6mSqRVkJKho21R6/h7tx124AoLqo3GC
Ru8M1kIv88C8FjtQ5zPEhv/i/r5+gVngEatYkbwcmQOijAUdTTP9rtbQn8YQJT4J+4Wn3QrH10+b
BQ5JLUR5ZPBzo4288kodp9R/4mzKo+f1iOCplOGQG+rx/oOpe9Afacr1g2cxJIL9YRtMeDDF/vK8
rWg4vyHCp0TyHV9+hbIVBGtKyhqzI5A9A9WFhQq3XUtfQ3/sdiIQdxj1a2jljoUJ8FtcQe0UQiDB
sYHJz6OMrrszKCTZLtmJ3VQYvn732Xn1vXKqOwXxTznJKyhin7s1t6mf/dJQoTS8YwnVGI2NCP6e
ODZfAIz5AYES66Z0EyK90+Kqwj0mZfj3XXaDe2QxRsu30sDrd5yd3ZAXOikT6Ts+VC8KfE0nM3/H
drIaBzDY56zS3Z74AFZaEKETQSuBANkW5RhcsXMbQRoerJjrmtBp7nQ2IPETTC0EkBze1BYyT6IF
GgGsxVqYqK2B1a5XvO3RXkH9U0BfEhzhF7qBoC5psgfwq+z7u+dmv/f318nz1C9oJUlJBbRiUEGI
qw7KK8jsV+gQmV5rM7BOrwxcysgq7j+Xv0DS51ff9YNn9SRsPf550YpQKtsxoNjjlzcAcNv+jqYJ
/q4wmUd+q279D9lWIFkRGJ5K6qfqFD0olnJOneqBW0exFa/kZ5jrugJ4Vq0evTYyPM4mtzxmGNWJ
KODarfrcP3HWqBlQu6mPeKCT4XJvHppH7YyCAi6S5riLIUsMkFm3x8eF3DhIou+13UE0GRhEMwTQ
Eu+gWeNW2AB5jnnEoXuEB9M351zkKlGDl0aDe9MYrdCNkAyb3kNS6zFulBWYX1ZjqMh1HlGcu9E6
BvM505vVsMLwCAJaENuA2iSry2eRM8ZXiMiSgRLZ4PIDWovqAHm3qS5WjVAagDUTNn2UGwJOrGd4
u/ij/ghPjaJ3a9kF6H2CvgR0rlKoRqZmsX2CNwAwt8JewiXQY2DJlWh16cNH8SGgoH0brcmmQuba
tiDKdsI/ZSu66dizYidOtMphcc47LPRNRpN9QemjD9/yWnkfwITZyR+5VZ/QHs+eVF8fHqgXrz08
yDsOps4XlDjsr3AKLIq6zc+Cnj8XkM3PiW9VW++I4JJifgsmtctD6B9d8IfI8jaDUxAVrfeXimg0
qzegQ68YcoNIGlpQ1jUaGb+bsXrI+C8krDehCZj1srBYVBTqWvLvVyf8zuSaj9Gzql4omrM8ovCG
Azf6dgLwWECTI4WOga/GTI6g5AiX7q3bN8nv82lAukqYfUaqlV4U6exLaLENp87IB8SQGG1CBTkV
bpS0RUTA5e1BkV6/fzL/EpN/Hz8rdCIJSIAo5hARYL41QPQ+wDbr6kIfXNW3JPFrZN0CnPFgnYdO
LoMDDncMhlupzIrhWriaGGVqVKWVoqvumdMAEDZs40T2NNWWyGBjdZTWVn8sfbcLzPbPiPL74rOC
SIn7YfDkdjqByd7XAA8kuPcn2FutR0yLn8ZtvuKCXWlMTtDqva3KFhNZ4WRD8APZMN4cu+uBOU5O
u20qAgChlBoQxIN5jNbo+QHCljt/CwhGazTZajoMlS6tAMN5yGW7fmj3EGk6pnvuCTsTgg4p9rU1
Qo0Z4iCRA7pl8VZBUKTUFVEPJF2LTage9I3Rt2c0bbx1soof1J1k3v+YN2HB13t5lgMVQlk3Y9Zj
4MHaLZEgKaW5Nby7dL/5aivNhe59YnWd1YNK8da+pG8DUD8VWrX1M4/5xP+xdx7dkVtpmv4rfbSH
Gt7M6eoFgED4oLcbHJJJIuC9/fXzgFKNkiF2RvX0tqvqqJRJA8TFxf3ca9o7nmB9aBFkGw8Dvn4Y
MfGuoieMvr6wrUq7YE73ODiiK3RocNel0/teLtOT8orgIfRiILnn3s/vA/Jfz/kk02pl3++HgAmW
tRoBqaQL/wlgOIIsycJ6+h9f7SS9moQ4G5KK0yC+J71CodG8nR1PRTf1srOfzTz32U4SorzIc1Md
6bLWCwnodrEKIpTz8GtrQIuGWWwb6dU4NPYxB00fXgnps0Fk0sb7INpItPbDaqdPyyjscADYMNvp
V3Ww6ZMERWuQGri1YlTh6be0d16ay+Qm2JtXPTN9ZWtuxCUMKGy8Fr5rbPNltjUO8Y4a4eO4nrx4
W7ChiUx0o7byxcyQdSaS3MmOL6z6LmrFyzyH1wJAM18rvIR2iEqUf9VF+HX5xCzpbZC3xciKxQ+/
3uPfjo1/3uMnCVo+GHHadAOdmexHzWdaiYF1UV0wU+pW0bQq15yWSbxsMteo3xqoq2pmuMcNk/gz
N/L3VqUhYolroJss0pMXT142QS6p5dNmuvGfJU9dSFuMjgGTtd50NYs85l6y7IslAly/vu43E76v
1z15IWohEdXKmFtTe30Z7ZCiujW89m5m6Usr3cWSngJf4x5UT90Jy/wpdAP37ET33Kc/eVGaaEQJ
PuTTK6hReMDZrtuljqcmDQRgK29zgkHCUPL/619//m+wa18//8lLE5sUeVhzEjCPtE8GxDxuEreO
3Vz4qAEEI4q/RCvv0BINKH8XSb8a68NZSu43gfPrbZzsQ8CEsdYojJ2UG3Q8vWGdXpNb4g+1mBuU
pFI3KkWYBdV8xE5E3c1QpTmvF9amE2HWrDn5Gh6G1+3Pk3a/UZ/4cnOn/QAZLUls9gDUoIj0iUuP
L4JQtg0sCyloquSJxk4orRPtR4mWXXUB5o5sdTFbpbo1ktnac1QfVH1VYetYAbM2y4vxhq5/Gl1H
0prGUgtAZZOKb9bZrs43NcrXez9JyBIRt1YtLv8AIEWPEYdSaQvX1YMir9AgZxK0iJ6tYVl292d2
1pwyfE0pvl55Pq5/SsW6NE8NPEK5MoJfgmcCFQ5soaaJhOgNWvoo05e1i0HneQUi+e8zr6/XPsnD
qiCN8l5kV5t3iEE267lzo89qZcK+BoRWLfBc7DFIywI7usocXLGFdhFenJuHyWfe68/Z0E9rgKK0
USRmMa8+p5qymWTDvYVlpSJvcSgHL10j+yOCH1jqyPsMbiLv5xxBA/E3wO8GJpS9K+fc9b459L+u
zslZ25VFXQRxPQGRBGj/afSTX0mvzeRGr3XsGRW1itmRgwlrA0hvf1bc95v+1tc7ODl1rdJqi1Dm
DmZEoJm6UboDwOKa7arT5jZFSEZY3iAGmN1z5t3LK6TGWvkcRervY4mvd3Fy6gqZGnV6xV10HqgG
v4ZSwpSqwHXXRi7RoLL6MCA/r3NjGSVLHSVyB49cDWDXOa8N+e+5y9dbOTmGwyAdB2EkAIzhOswP
6Kn28Cx1XPSi0EVcjxjoFsT/Cv2vlYXLULT2TdxiVCz+DEfq16JxLiJ/TmV+9QKfnMmJfqzqcCI0
zhpTm9ldMFi0lL7Yf6jYlKAPjVWxN4GJWCDauUtcbOR6L79qJFt6lQdGjZYXXWQ3xnZunU6vkhds
1RdjBWGRTkC+1H/4HgfAS7ZAuMsh1aeC75b9g7HJXTpV27lbhV3O0Q5u1OcfwP+Qp0FJbIldlNMd
5C0Qq120lVdzS9Jyc2JB7KJivxRXOM6vYpqG7bq8gDH7nl4O++NW3gY31ibhN597z7+ZrH15fJ/7
/af3PMLLWI8Ulkq+gje3EB2a05kdbpTDcNV7fIyXBGkk9frMEXvmePk8Bn+6rB5Zkal2HO6z3UTm
0aVs93n2YiAOmWCThbQyVN1eh4xxbnPM+/EXe+NzP/905aoShVaN2a+Ai+dCX0d1y5tWCqYnogOu
89i7+bq4Lr1Bxd8ifgjP8Ru/Aap8XfKTIz5NtGISNV7evnCqHRIwCAPSkUngz5EJIAmOb/aZT33u
2PpMJn/61BAf/EYVIHUVAsX8tdjszHaX4fq8KPJ1LfzQRpzdVrV42Zf7Xr9GuRb1e5BB0/WIpYdy
pkD9pLv8/SGYsjzDWET9lDJv+n7UJ1VOeZV8zqXCTerQIJ3NCar3s91O+dtH/tfVTloEVdWXZhET
y2SNq80RFcThdGVhkITy+HmlvU/I6q8+3kmYgu0zmYOVzVAkMaUtmW/A3TEIBQu2bpcTfUd5rbwe
vZRQ2ju1sehQJ3CNj9LzJxdAR2OHBPyVptg8g+KcUOh/sQH/Wo+TGJZ3YlOLFqs/a7jVjvSg9k61
6r25+8euD9xGOLP/voGSzHv+r0ueBCzDbKq4krhkjfWkik6M31NY1pTvuRdcpAxJtDP1wTdM9q+X
PAlMQ9j1sjzyEKRqNbiWDBxOAMDEwa+JhzHmsAvljWahztLTDhVelXabJm9BfECAiZRXgu8uV49Z
qOPNu02VXRu0NijRDAG2iIZzuR1Dl74IT4gFMxZ6i57vwshvY/PQILNrUAbeVaZNoZ7WXixnSNAs
O8359AU+1uv4dXqOETUSbOteK5nVNyGK77a/LhZIKzSJj9w71kzkVcJ4Fdduj7gY0sxccczXfmC3
58SYzm6Lk6hZ9EYWmx0LJrA2wWo2LGCU+sk1aZaWK515QN9QGQ1J0QwDyyHRMtVTTPJoSr2vshlv
Gu21etQIcJiDeSCvHOE6IL3KnPqli55HHH7wf/LixVDfDA9QEHzY0+pCzC4Qf+Kn7BRFe8npK9CM
Bbw5NMbOnFffJTlfbvXkBMkSs1HCtgfnN/OSouMyo6UpLkDsDC7yM+2yZra+TDDFyy+tbFO7xlLH
jShZ4DVCH3356+j5DVPo68qdnC9ap0q1bNWf4AqSuvpD30y7aS0VMMgg03XbalUqiODYDb1qqtB8
nawArcBDl2HyljjuUoTq2/NK3t8VnF8W6uRoMa1j2mh+wfR1M6YLBE7zrbiMD8VTfs0QZjjaPcAD
qPL08aVVBe79hyI43HR+JwMhpKhrrjGwj1blrvNvDCRR7GGZ+55mYSa8QtjhPO3qu6Ppyy2fHE21
lrVaXLGY88BHsNGoHOyZfTBLY/vbiqbpea7+NxHpyzVPziYxzdqiUMu54QcqBtn4i1l6uvesjU83
7+z+/YynJwHpy/VOXu1mEoauNMEF5IuEThGi0DT/AHOI78MaPpa/qZ5Marg3Bpf13lhFhZ2uNNOW
bvVNtMEa7mjYdH3rV3010l5EeRcJ5U0OrPhJpQkw2CrMFtAmuj3gJgJMDMyPLXxIGx00JQupeuLR
tj76dcquXCF7CMMCCp3mpBckyQybAqpKt19rd1hELxRUCs8ugXZmyU8x2X6t6WUkV/OSp4diN4F5
etRiLzjkaJa4zSVnOvOW48WY7yT8WmNHExkXYOp4mEVKyU22wHCUyR22BopzzCVNB6Vv2QPk4Ior
aGnD0sKb82V45qOJW41F2YaPFYCLRz5e6YVASNWzO+kbsYwvR4F60iUR6qOvBfNRMDsbhitta/ar
oydeBpt4QxYfO4LkmLipPOCbfJ8FMOuijXUpb7V3bi24KdHXAdJpnmexzUfiL7bcKQZ8KsIq6NJm
huwFK8WV2SFYaAOlRAEaRJpzvJolbM7EFP2buuLnja6e5NZCmYuTELIcEX43tQ10Sei8LPPqfZws
givAVBmuKSBSuq16CV5vYyyNjaDZNVLNvU2hjI47w+Br6IW602JBwOgGOJ09bvBYcwV1PWpuumq8
jt4Dnm+9lww06O1kP0/LcIxIF0211BpbEu10Y3nVTvAI8tW+FvAeXmAOQafiTDT4Ltv88plPglNH
jhNhHUMc9Wr2JfJAnd1XXrOb4Qq0zfpid2SaFXr589F975wJOz+bObOR8lTsHKinTVZR+lB9i32/
PQfPkr6xJ/+6R0/CVS+H4JJUomegeoF8C2jR34smTNY91N3RMyQXha5xU9EgrblV5lD+Ut7Mo/8R
sFmyrA9Rb3c78ETDTgB1jJU8ik1IGLjdTGc5Al1otgYAo3gNwxS1K+ihh3KXJTbaTvLR5f1T0AuC
SCe52aGC5oPC1K57iVb9DhTzLNg/bAEWJyW5FSV6VDlU8rv6TajmyUnrtAgE8xcdBOl1s5222UUw
gE3xjhftnph27DfFLnkcGYRjRAsTdYUMxMd4O8PGtXW0azBI/bSGmJbpwfyY1vFGjWz5XRNcaUU0
pK/JrBGr1ot832x9L94FveXWwqYo37ulUrykHh6LubvCOx6jpDgDNKKsETEshe1ZQvYn1vFXL+5J
CG/qZuoIUDytMUN0He5jGpH0dMcXnojo+dptorxCBXZ8sAg9LJbKmBY1XZw+exALCE0sdG1xc8nW
YLIqgmSk7pJz5SbLJs/ytU3QVduZW1guzQ6TbEIAE6tCkqiHdNeEg3QkL06uBIdMvHMM+SlrvAwN
ZIVPr6AJJg3L1pzsLl503SLBo2mtjjshXpLZZI6OCyKqk/Kq1/dKCiayPxz5phrLDikAyHiInIb9
hW9Z5+XjMrM8EzlKPJau+uvkMkLmS1gM/kVQ3dPxhBZ/X9dXOrBTwy2BhsZeW2ILt9BaF7EIxEes
aFnkTojdn5R7Sn8VD+/H4aoZl7p564vY1ngZqU/olSiqi7f5fVWv0xfrBtf6Tf9jeKle2HTTYkLH
AYbBrFQL/91sX/R9ftHucnWhBgtlI+7qiyPJiTtBLzmumMLlNzhyOpUbFgd1VkT2eng1B3Ej31fH
hRQuEwnDehvwBORpLfg4pjj92chy2XnlWsJlhvQEk24sto6LqkK2665ZynQx48cuWSVablvhvlO2
o/kjK997cScFNyLnKHVKPt5LmAGVq0C5a403/A6Rr2Ug63bpWpXeLQP9LvBZKWL+pd1RJPme1LrJ
UhDOkVbPJeXqSeIWiIOeDQpJjbxUyTFxF7jMN5z4EM/TzbTqryMPSueyxi9Iu2M63SuLah+d8UL+
Ztb+9XA7SeWitslHo+cudN31cduxwTZnio0MS3DVoPLfe6LCrN1pfuC+fuh24Qqllf1EBvQ+WzsR
QaZFwKnSevVaWfC4rMvjJtv0a2tj3csdNKKWfIJX5LFfV7qr9l5absC6n3Fo/K5D9CWKnKSIddn1
WovNEfG6rD3MsWZBDLFxC5zSwSevx8vJPHACji64tOfQ0+O9gJ5heiaCfwNs/LKepwLzYy5acj5T
RM09tRWjqh2reXwTZ2zlA+uoPeSbQKE9222JH7Fbl38gnpfKQtAeWKvueXofnplRz4Ipga2bNjl8
x7yb/Xh9TJbF8lx5+N2o6ue1O5WW78ukzLWA3LIDLNYprrLC2Gw7lxAQVTioXgLnuDmrjP5d7/bL
ZeeU96emnh/9M6X9TLFip3qq99ZWpgSkfGkWqlfXS72EFnYWHvFNE/XLlU/SrLaO1aotSe56Rq/B
VkSPgsZWP9s1zfmF6HbXI5XABjwM2rvn1vu7meuXy59kPLloxL4gkuU1qG11lwBbZrU62fM3WE1i
/LIZdtrKCmxoU8xC9HaRNPaAHh8PRPYQMsVgwwLWto022RLl+nZbWp5POMCE4hwl8zMB/0U41U6S
n1E++i29A4bTlp3tjpc99NtppSF4CD5exIzFUfu1ihbnXnwq91LhjsUudybDRo1pMb30u3JHgbEt
Q++40cwFyaa8lWWEM+1xFVzEdIimZac7LHNytlc+h/pf3ftJKqBFtTB+UvOLx8FjnNMbD42I3pWF
2NWArTs4RLgujxSI5/fYuSaHdnK8k9B2FeoI4s1xPQJhB2C2xFEUnROW6G7YzoruJrKknrEAe7II
3oCkwHUpPXUF0sp/TQXnLLb8TE3z6Tv/0wunaXUWdTH7rmL4R33hdCow0FnALffAstNWyZxz6fNn
ofSrh3ByMIeRnFJJ0VIxbuRNg73A6GQIr1heuqkK149cYonFdkmvhNeSqXBhzwXrtjH3x8cRu41Z
q4RjqLYjBJG3gbAkwTJXcO2tDTlJucglW0OnT77O9tql//LrVtW57a+fMBIyOWrDXGX7d54EBmEz
ov7dQrHM8UvQvOltRC0PWzA+xZbKqS9tFDShAdXRsuNR47Cmug3/XIfOPDxDU31C9XMpvachcSiU
ZsXpDHoe58zGz8+SNM+dNKeoUClts1GyOOgiPGuw+lHcWHeHjiTHK8F/m0hHIUsn2IjAN+FFEznl
zK2AZP4kHHUwkNh+o0SbY3UZXFurRnMUAdZi8zQ96Yfk/dxhI595YT9R7T9t0KaMWr+YUesaEL1P
JUKrvWmqjZXtK/0iVDaq4UrV0zjscWEFn7KosiUAneZHCGJGXgrKtqUOylVg+Pk6PmvB8g244edz
+1Nf6KfbGxlBGU00r+YaHDaFkzujYnRveD9/8J4ri/WTIKElqjaFNT02CeH+ajG3tHskzTyx8FJr
oQT3ir+mXcW+o+SaNkPtUQv2Pyra8MhDbBp1i4hLOXtD8Oa4M21OOJdznVuPk9hg6qM6dMA9bkJh
hwtMc7xmTtS1jgXfQF5EskMnEvNDu8XVvm8YBABrK6L9dASOQvr/P3xVT077Y1Q3xaT8EdQ3mWUj
BsbtxKt04wM+H9pDHy3Dwhl1p9woRDCXfxMiR1/7q3RtbNq1vlJXBSLNG+Vdfw0u0IRut0LvILrP
4VjBF6+XynsTrIWnc2Psc7XAJ+/gp52ly9IkTxn3TpJNlU4xgG0o6uAGHR1qLSbxUMdld+ougt4r
7tSVuQovTa/Yn4sR2pz6/OK41k/qgbiTY9OfW7vmXbL28brmnJ4g5jBaF7eUumG3xRJrq99ZqwHw
BkJ/+FlEj9OuX6Joa5d7neTE++zASqx6NrfLM1QaqYSxUDHdfgcQveH03Bk0VPUVpSMNx+FZe2/5
lKWbXpxtCZxpneonEchQ4qDqGRneJDt6N6rTX9Oxp0k6gmcrPGk70ctdoBwC5oEmWuoBecZ5KnjG
WXT16z36DaXuS3VgnISTtEnxMMm4lT/bnZ8yYvMRUt78C1Y/c4rxi2d5qoXf+mIaGyPHqbqs1sd2
jX13tStyOz2InCA+TxbEiPgebyzfgU+IBvqil9wWZMu1dVzHzU2C4aSl/guWqfK5WzvJ/RUhCUH+
fpYcpsYUSl4MFt59br2fn8YW6su+3BM5tVfffZtJwEd5lWxoueorWVu3wr/gjPTZXP3Vcp1UBaEY
C4MqULqpS473G7QdDZ0w7sBMnRE18ge2awvEvPbs+NFcpFdz3y7YD5uAXsRm3A2ZK1E87KZntKZC
t60ddTXkCxXtyrWORM1lPauLC15onjW3+A53Jym6KeLDoBCjPgdbPx0gsWGGoRiwsRDBh7lgk6SL
dn0XU2QiJvYWHczVTEj51IK4LLctJubur/f2NxpN7O2fbuHk5Bj8yFSmlkc6uwqiA1wtjm/KA12E
S//DKuAZob92wFdvEV0fV+Fbn1wE/M+jhX/mRr5933+6kZP3fQoqP9EVjjCyCDrF6BAm8ZMg47xz
1ZfbYbpn1jNql5aTfYjegMpZuUFdwItBk+v786/hpwzX3/bVX/dzOrqJaquytJrDvSmujiVtgW6d
ed0DlLUdmDck1iInfy92ofGZ8RgihPhlnlzGmhsvM3qBb9Oi1ZeW4o39Y3G8mTttv16x7xsAP93h
yRQmNOpWrgweHbqiQG0BAqPpZf4g2mzSR902NgzQmLYuzlz223rkp8ueHAJSoGdtZHJZqP1XM9c1
Vm3zdvZwmhWVeMlez3qsfj8uNSQVmXFRk6xTQd9EzzpBntXLBNT625685DqN173pkLfAAjOOrrqg
tUr/dtAumgKppbRayWJh1whTSj0NA/qhRCxeQbvR9pP6jKam9ISWraz8yPwbJdh3wsM4PAzFZQca
OZ3glGUl08VsH7oSug8Ox4D+lk2HrroSxzUNZTKkxRHUUrMs1SWFBsr/16N0EfqHbFhG81i3vPLV
xxYHsHXZEpy6g/lK2aA+9IxqMKOF7xjfBDf1xYzOE1xhh4i0cdldlxyr+w7tO5vWe76IEjhx/uMo
g1tclfq+H10NBPToMP2pBCaBdB1Ut1NdkslUW+he0jwX8jZNr3rIMSjZI8uwPDf/Mb9txvz1RE5B
3qIhW+OkzwVidjF5g3TwYVjT+oz8qzLe5jKHVW/LxW6kkebTHi13+AA7ac4kTnZlplOGWz1YAAOO
u8TatFjcDBA28Nvoo4VvAaqAy9jbGY8aZ5X+B14bxT5Asgyp8/AiPjoDfMzhStN3sbo8otxobKWR
hr+6LmSgTgusTFE611EOqO5j6xHHWCGmltdqx5T9W0EvILfhpR5ttOwyDJ8F6WkYL6Rgn9arILjM
5AsB/tTAYCZKDlJ8H6iJnWOMMqqrMdglwU0becdh7S+o0uz/n/frp5U9ea3Fsa/Uo0xA6zewgBxx
3+9zJ3X8XQ1JN33SX63bX1/x+zz2pyuevNGtLtZqbiBDhLyH8jEufCyMu2ZdlStEIVxDRn8T1Xiw
QRAReapYGWdCR4ffCfEtAjP2Txj+v78N/yd4zy//OGbr//wP/vyWF2MVBsfm5I//uQ/fqrzOP5r/
mH/s/33b1x/6z4viPaOWfH9v9i/F6Xd++UF+/5/Xd1+aly9/WGRN2IxX7Xs1Xr/XbdJ8XoQ7nb/z
X/3iv71//pbbsXj/x29veZs1828Lwjz77c8vrX/84zdJ1CXJsHim//7zRf78jsNLyg/fttnrv63r
5AUO0fc/+/5SN//4TdN+VyA7i5ahkj6o6lwV9O9/fkVSTK5jGJaoycYseZjlVXP8x2+y/rs8i3iZ
uiKb0ozAr/P2n19QVF02dcBRuilRuv7zDr88sL8e4L9lbYoOeNbU//hNP8nLDFFVYSVxHUm3RMUy
jTmM/JTbNKpWaVMTaK5yU1RrCFvSZYOEFpBTRC8iXDVmt2wpqd26nxVlunaT5gtd8UK1XMb0T9Ek
gS8m2BpIaZQcfCT0ODUQN2g9/Ymmb90BdcLpUXcafEJncEnC8dMkLsiQlm6P5dv0fjAgeUKTYmpo
5YULurOzt/BMqzedACGzueewUq9a5Fk9w2Pe6KrIdizCqwBY3kK4aagrjpzyoDdAPEHDnWwzdgGv
qPfpleLN1qTyPQ4s1haZ7LlhqDvFjY+YTHEhLkB4O9b1fGdZuaA7v20/ml2IfAlikNRe8EUFkHrA
EyLonbsET8bxMrRcBJnusjXM8syjDIbW1K+avbnorwbmyldVb08wnejAIuHIFNe0mY8NS8oz3I9n
PSKfrn933buQJcMlRtaI9wJ7CF97GKqgxvxj5qQHFUp5PazJh4+WV0cHw4+W4nubLyj9YN+Vh08C
us+cO/H8NRAKRpc4jEpb+Yl1QTd8BibkUOXnPE3bxu9ZYY938ibcIrKI/5kIpOd6emBluJxkUqk1
q3GPi3N3U+4D2LG1yrgWH8pma+I7vZQd4wEDHRBi6DlVWwsLoN6bWyfBRoJC0FABwbOfhcCalbgO
nlPE/YKd4SFqSV94vAtYmwTYRKq5fjwuUw11zchJe6eFNKI5zdFR8stRcgvCAl352dmRgf2qWgnX
yUf20myTjzl4hTuQGYQaMPfmLlgwJk7c9glpI+m6xvg22IXP2gEEreN7syeZ5nSv8rp9q0MbHkiL
OLP1MsPXAwcpnFJ2i21yjz0dc1NhP7wU97pXvLQQW0fth+nvAyiPl8JSfMxWwlWjXEFpEUYaG8F6
xGrtUYrWQfgiW3Yjb/AjYoQafUCs9H/oN+1TeBdCEj8+1AlTYFvfCYvQKWF5VbNgWFu5EIexQpHX
+Gph2Rv4G+HeCEiZKYmo6YFe4Lk5OWAxpAMtOSTGjKXsjm/aQb1AljPd5ftwObu+xcvYER9h7E7L
gFoEN9fUrX+Q57wJLy2uUE/tW8q3zCOn46G+tfbJdYBcWQrTIk3cQr3lFXek+1LYKNejZae31da4
ggGBQ4u6MpbqOj2u1MvZxIIBiQ7X1PB6SotuvCuTXd0CKtmp1qoIPLCoiW7H6B10dqXzres0RIHE
Ra4eDuqFelmlyBfQhZ4pw6/gidub7FqbU1L6LbPcpPoYdDyK7orWx5OJVgLNobJwE6zkvVl+Vn+o
V3PzEjmBVeghzS/sBg+JZzSXn0TDkWFH4PpWId6gu8pb8WYatqquEyJ09gi/BOOCZNaSXWdIO2Ss
5YRWnb4/hpsC2TBH3ivHTQSeEBM5VA6sDTI8DyX4trdyy3Neyc9i5MQ0zbezSGf5oK4EN0bggU4h
EkmLkpH/robes2xn+kDKb5xt6mQHU8QmWJg1Ig84oi0C+nPwF9ptxM51jpf5tl70+EJWO7BQmn3s
FtUjbOoY5yzBLqNNwOP+wZUlaEukXk85+vv5JsucbB09gWE274/78B6Ryfoje6wRUSoeQuuyGC/l
CLTueN+E9lG9lkVwaWgGGnfquDflNeRUu9/OMNSxXDZPNa54YGFoV9NbvxnPEm++NiX+GWhMWZOx
jDDlUzlMc4qUZphCHvGVuYRb7rZL5LZ5WZWltsxnMTsFW7lkWZ7lVHythD6vLAEhtmTZmuHE5knr
wcwFKWpKMu9oPevPI4O2RLkB0pwJpr1CGe5ckaye1Hx/v+RJVK2T1hAlqyXfp41XXWYX0lse3g5e
kYJBWch7/fq4BqSN9fGHKwmejOTsjCQjR76M6ODtjkueM5voir8ZlgqxEIW58YWKOz/Mz53KCUM8
AC0LyJUONCb0IUW24LXfu425tKjBK04Z5IXuFAYr/YKIiBa/gjpY58Rbf7Rby+l2hRds1MX8Pklu
Av4d1v8ixbKKfHZWGuuBT2sA12ZFPS1ywisiT/vSv7fAc3Q7Wo+jO+Ni1fsjlmCO9jYLgQ2rtnHl
C2jhzB0/XcI+vTuMOdxAI3f0xNE24gW6PR2P4YJN55k7DW0SXqyr4nV6YGAyiPAf5uEP4YMpQPIB
4jvHOEr25PlWCMA/InUdXaZ0SefIhljLTXkXoy7S0N9676/LZU/+6zsEpqvpNiIxaS4xq3RB4iOw
c/yg4uyGHWaQaYtUoHlTbTkAN9O1ylfl2Zs7OYS76YBYD2cmgj6vE63t9EXNdhaCljNl1zH2BrJ/
APcJIY5h2DVAHyq4NUJ1HACvzSZdiusBypLxPD5VoNPQJy25Q/VTLwDdB+gskMPwaCd935Cb77oP
akM0KhhmTQvRg39yHyV2MS2QXEJHDeVtwaupna4/5Qxv0geGfaHpWmiBvJrJXgZp2i3DG+FKcUSS
ffZ7A5VORtqBmTu7YY8YiyzuegIoyMel+jYLI2IB5ohkT1Se42O/S91xi2/8Irqbf3Kea9S0RLD1
WzUO1DNEFW2C9UpcZvvmyVq3lzPvYcE8Dl2mtYqGxhw2VwMyxrA2/MXIQR9zzhV3vqPYBH8MF6s7
QEX+ZQENrjiQPaJeiruPHqFhAqJuBgQQFG/DC9lFCYx/hx7vtBt904KsDC70RcI5rKxn+BzuDwtr
7deOHj1p0+0wOP3av5kVfYW1+ijy8Sl80kt9na5FV6V0H5c9teuTsa7gYMiHaJ29QaP5rAH+tyb6
bR7f/tfVkHN8+fFzFTR/9x/1j6z8bvEf09Q0DVEGeWZk/lH/SMrvqqHLsigpAHc+Xen+Wf7wFU1S
TVO1VNPAE4ho8mcBZPyuqpRnli7Klo5PkKn/dwogyZir5r8aiIY83xYNK36pxX/N0w5JPumtWkr6
JhfycbCwBO1Ggp/eWqq/L+twdojMx7C/b0wJ12glRBWVcN9mg4i3hiqiYKOPkXQ4BppMEpAd9SBc
Tk3Zg1Qv/MCw0iW/SRQQt9MVbVJWkdRK/b2SlYUcL0yhEcgdh0rIxIOqGRLUp9oMrfi2F7H60Gxh
SpBRwVFTPyrk57GgJPNfapLwECmtpN6lk1joe1qMufRcVbqvkwmNRjM++UYmGxeC0uUZMT3R1PYg
5kaqgZWo+7G/T2Usoj/Syc+69ywMKoXTMItVJCJ0SRxuk64f6qugNOSjZCuyoS0LZeh/SKIpAXSv
srzD+SdRjsieZspQSlijRqF827dw4w99FsYax27Ti91zWCsWfc+jOmSUK7khZTdCbKrNbVRpZUPf
TwwngmRbJtWT5htmishtrlfidRj1cfEklGMLXHHojDTq7VZVB7wgwlDI+gdfSUUZsUklt+rapsw9
zniFTk1yvGJaQxJUeJtjbO0FAwvepZodE/05SKSif4zC0SDpNsUCxZ5EM8gzLUEU4cb0ct97R9nq
s11l5Fa5Nkz1OINohrFInnNfT4SbIDdK40Lpx1Rl9KCoAdJADZZW8Ydcl9j9LqoOkdN67s2kYYa4
Y9yh191dSGM3TUwrAiFLhu5ZbDG4iF/LsIzgmaDKOk3p8WacFBU4axoEfZFjzBXmEd0LuxdjK5GX
sqH6yrAcpVFCUewo9cH0LEty3cvQCpKkeTuGqsImKAIhkqeFP1RTnq4TIbTM4SNOFTUBfJVNVSEH
y3bitT1+FOkwVIwyGqGALDUox6SrNvUUly3ahHo54GPTS0NDIzSrRFAkVVmpIMcrIYJPHuVBli5G
XfJF6aD0tdaztfyjOSqOdtTGCm5jL/X6sigVJLsXeZA0eYGCkt4fX1qzU3yS9pKncWC8YR2vY+Mo
HfeZgL7AXkzJ5lDIxwfqNe9pFlzqcWS1QFgGPb8QYnWaUBvwp+xRjuWiV2yyrpYaLJXqKsAAKuOd
x3o1zPsefYio68ofgSii+b+QqqY9Nk4Uc4uynQxlOSPS9EnriE9ZnJmeNnRqjDicbpYCk2KtHLDG
i7UhJxMbplQKPHZjpqiIIzIygp5k5EJD/Y/go/9igGrvHkw5MJH9mzL45pSzLV2a/w01zfjZfpuB
Tv91rNmFr+9V+PJzuJHmn/gj3gjG7wrNMY0ZBFKjM3mQpvgfAUeQpN8R8DU0kQgyG+7Nc7Y/Q475
u8bIQrZo0plovGnzpOnPkKP+ztCPaYalW4psmbTp/jstt09wyV8RBwk5zSLo6bqk09gT/yYKpLaW
MuUNium+mnX/l70z6Y7bSLbwf3l79ME8bGsuzqQkUtIGR6IkzPOMX/++pN1WFYguuP22z7t2+zAq
E5GRkRE37qVhGTSggQILZRUppFHgFgF0TrUqN9mqqDT5OtJM6KRj1d6bmdke4qi3ftlpXHx0M4mk
ulbbH16l5rSV1fCTNxThgzYyQRenGfLsua2SIzWjDMC7N7sjOoTcQamdPPeB2qy9WpEf27jpr3ib
JQC3A9qIts1kgTUw8O3Z7g7sanU3yLF2lIYx+1WVofaqZjUvxqRXHlVNkaGrta2kXYe1a906xRh+
yDN4Lfskrkjrxq54IlhAFNi36osjpePPwXTGYxCWiJIZLvA9VTL2aVaUBz3uVXowuuTe5o3h7uqg
1KCQsTJeNbL6WWoU56h66XjDBBHUmE3eufeNqnHxem5DlisrSBebfrALfK8YVq2RaCDxuyg8Zp3k
74xChnW1k4VEaQMcvtHL604L1aOdprTIlMp9tLw+gri7Ttej2mffGqFUESf5cNtCWH0d9Lb8ENdK
eB24QNeNuvP0ddhl3la3k2hb26VXrOpU7u7Z5vJjWFvaDzPsQD5EkAGtFJMxUEdrYYQ07fHRSmP1
Cj0vavZSXvmI3qhev5VqH8UTOwu+xyUDW3akWxV1GnSvO12tr1vH6t2V3Hf0DOvIRVnbg23OlJC9
M0PpvrQrpgiSKNvaspTfxpba3vakLo/RYMnMKLTjJ9u28oM8djp0VKUaHm09GD7YsJccyVNq5LPl
4NqUhuplaCyPlEYKhuva1YaNNJg6LTW1PoS90Lbu0vpabw26965XAzaJYSDMfOgKpEQrn/xI7159
Ja8PyhikJPoQMq2DWm34r4qAiz1sxIBHTjFML0G/h4p8HdtR+ZJEsXQDFKx9cL3Bvw6zWn3VqlKK
4cgLqr2q5962C23jtlXNZJ+o/DwbGdHvQ6DYlFOVOGfW0BwCmr5FAu6l0vNfVqkzSBN27k3jy7Bn
9xW8J3kFC29raDeR79RXtikHOLJr0dYO+vRadRV/X3GvAAkD5pE6ZQ/5eFw911UJ5j5LRoj/CymJ
NrVpSE9VgszYpqxK/0lJLftWk4r2tRwi9UNV9Qz3DCp1bMeRvtIG4NWRO2P2kudy8MlPW/S1baU5
armh3hqRp9zlLRiRwo2TG1tp0703hso+6gOfsYpevqWnp92GVgWDqDS2VOf9cdtLkGyZA6wUQcGL
h2I/utK2y53o8Th1qCIwZoVcQq1mDBZoMtydGmNvBdKeeYVWfE8F2C90uAutEq2d3nLpbSr11pKB
AcJspm16kzEwW2LohHSrXOnGgDKZpqISkyT5vg8HbSVHWfRsOkl7VYxm+loVRbsdtIZyXVbYG8lU
4fDIkvKjPCjatgts41GLtAa6lwFm99Ri/C41QN65Ee/tsnYUlN7sdNNLSnlTKW6urhCwIUWRfCY5
IpLcY+JlNgdm7PkcobQn7EKrG6ZxTvG7iZ8NtHaOlml0FFUlO3uokoEqGfx41OyDnsa4UlYfjaqO
WyCRbfNDS9kSK6/dtaMGqr7O1MHLN52EKunK7WTnJkjK7HMwkDWBIBuc6yZOip2RKPQzfeYLV2ms
MJdjZX7MXJFjwLOfVkP2w5fqjvo85KK3jVsU41rhvN6Vodp/apUcemYpNKt9ldbFh8ig1Rq1Rqgz
ZJvz3M+y6pA0JlNPTgae1AgYWuqgo19lmQGmXTNbfSuluXqbl25z6HU13weKH6/TEoS74ZbqfV4O
40djhH1T6azu4Iat88m13PRQOPjoqusk/ZpU3t2Q+gYPSu/D59WbDDFZNGcqN2e4t+PVIStJ+jLY
HtOaeqxSBGjaejP6ebPJw4GCa10mL6E83qm+6n2qC0056GL6pzGVYm0qQ/wwwGtyHNOBSe0u6rZ2
0QZHtVNwdNlJXxTLTqudJecIWROVyLpGO/V1uLWy4aYejXRrIej8QWndcGt3A9O5fQdteQhDhmdJ
6pNuJLQC6iY/mKbk3pttXmzCoNNu7DpGPy0u4Jv3ZHhccgtaC9vdpFAf77TKBBrnlAlsP25WfkpJ
yb9kpet9AvJD1ymuQG5Zg9LFu06r0mDnDZb7OS8qfV/bQfGVkxVv62QcH5ukK5sN0aiDgqttor0R
O/0x7bqm3TkoJkKH6tfRj5E7LKA2ZfqwJ8pavDPHJgnWbRBKAUyZNnoNQeLnD3WZZ4fOLc1fcatn
n8qIrkzKZ7m2XDffGKrRQaOoS/nO90bq5GHdS/dxXhRPdZFEX7xOcuCYKEG/qKiLMbaeQTHSOoEn
wL9t/tJZSbIv+lD+7qqMO/iJ1l2FbkGJKFHNbemaxi6KoMfLdTjj+Xdafs8tLT+akpneFkFZ36ij
1j7w+jQZVfAL4z7I4vFrnicOVbHaeAnjEe/vG4bHs7i7YvgPggG39V0khFODPj8v5GNWodei9TYt
IT8HQeB6sQpntrQK4TxG3get23G8cuI6+JFHGSl1EdfhJs954qxaNwnocrV1s2rkTNnoEIA+lY7r
fGWiNNxEYVM8yTLRovVHda1aJic9luSfTpvCERer+pdWVdyN2trmo6TwgMFoRGdJN/tNl+vWVg14
74+jltx0rePtHUUpj5qPfmNSd81jU9U6F1fVB8gjtyZAJ0/P7zrdiphu78bsI4KVFv2AFm6FNjGL
63Ysm0elifvrbGx7CnpBS8GwcNzh+2j2xlNlVdlH1yxgiR9HVwzqmGW3D5zR0/aO6vnf6tpumtcm
yxrSAZIG6l6K0e2rzK+TVWQ5Nb0mt/AoTsgqsgZNVH8Z0EXZ2Fo4bAn7OcAZwz1mRQ9Xp4KSw5DR
55BdQ/tVZ3bePNS+qt9lWksDoCKN/KKxGDiuXU5yUFT+vWwTBfxysFfktik6J0FAbJDMIGaE0Ygg
mQxy6bmM2mSbJN7ApKcfh+m6k2V3X8eW8lKVWvLEQ56hWr3P4cYO03DdqIOEorBkrrQchE7YKNzZ
Dk/Qu1K1h53bdKSTfoZIRV0qyee6DNzPlRqDcc7LeGMpiXFT23p5b/h6+kEnMqIR7ng7Wcq6vUYY
QvTapFdnSRRrKUHZV1rbuT9HP3FfLM8DHKJ3IWgoxTJ/qk7uOVsn7axoGxcebLWpTw/Q0oBW9N3Y
PpFJNOVtQjUh+JK6WugxQ6SrVQ6XWpT3XD8S/Zy88LPbQg38Y+dl/Y0c692Nxem+a70UhNPQfyqc
0HjWWgIgpMC6AamybpoCRU2EfJDVkQt9ZTiShyB6UUbRcxYD7C7rBPKtJArdo1kHOiVcy2u9myry
ra+911ifO9fo5au69T2EZmItCFeB1ubQtzuDqu1GG73iFe8eD1CeH+r5c577w22fBX2ztymSwGiT
6RTuyb1HOnGSBxmHnnYMThkhbHpt2ds3o+vlO6RSo5s+UaPmWqWOgRCtK+vot+lxu0ndNt3KVEyi
TTi0DFzHWasyVJK4JMh2EH0z7bakNajI6iZLqhHscsVxXrlaWwzbwm+7L1bfhXAnNKHOaLbrZ3V7
DQnPDghVTZMWncr8kCcSGuSdnXkvkp0UD0pixqK2DCjthWJK1l+V3Le3pB+VdIxlv7RWNKQoHks1
SllJ1UC4nCNDvs40jRkXrYBE3uUiWKkhhREKFn20hOY/J+XjzWfKiqoaDhULVN4tfYrmH/whz0oN
qjs6D9fquv0oJr3K7/aN+jk+dA8NRe9bHR2K4fuj+7TUkBJ//ezFiXWTh56uQqlj84o9B3kYXCF+
rhlr1b4rzZ9K/HMcvpw8wP8ElpwCSc57bG/r0xTDdCyDp7JtTGdhRklF/wU2g6D3tgEfw6sWDEwY
iN4s6LJu2o5Yg8GhO1+DG5W5pgRwvBzLY3ElpO2anUWDg/yTEe7Fyap3O2Y5LEjTUGExaVlSDDiF
xfhO73JDkdrXt3pzpF73R5vgDDl1ul/nuDyxGkrOpuMYumpSdX4bjTqB3VRmaLs13LMBmBMYNFv1
kwd4o791yawNsA+Xv86EU+0Pc5RtcQHFMXWqHOfLCSTV08uCkX3UNRP4LWi7AYMQYnlLGzdB4b8z
9TZ6c7IyXxmIfZgqfgnQqSBvI4NqaYRlJBOL456L5iYfirfeAIwEImcoeoqK5hw1y3zVoaKRNWhI
LaJ5KStNjhLCZ793UhP//8nyjDSsdKeB3YYWkuiRtgeVNp+0V1Gbzw4Ln23emEWvGNyYYr4xmpwY
a6Jy1AoJoZbndsOjn2nra3yD/iCSWasWbM6SwfeBQqzut8HJmI/SdL46esyU0voD/sRDwBacPZBq
0NpTb9pn1MH245LAwMzZPjcrsAMn60yNnkqHBe/AlTeSXKxAM4GKqVClWHufIXv4b4eU/+2lvxcq
zueJRSMefNt2AaMd7V/MMvGKrmH+/+neiIXqQp4n/0QHp/42HKNlKaa57yo6ToptGrYJxcW59aJr
VV1j9Ck89jfNPtkLOFVBTzPa/Q3d1/eh2ZZpoCmORdC03jmRlw1dW1jFBlnlY/xAqfGRI7Jp1+02
+VHvweAuqFUs2Zv4kBR35qCZxUaJvwY8WCNaPAvHQoT68+uMgKmDI7FN21JpPp1vXze0vlGpA+CK
N27vDXMsX3RQt8OmuicjXQJRqyKGnNmzyaTRU7UcW7Vt25nYs1pHytKh3wL/gTC2u4sOOM6H9qX7
AjlisDb2AsYXNUDq3a39FH9dYi6a+wE0SU3NUlWL1ufbXNmJt8L73JI/j1t970KJWjEuZuyEEJxE
1IHcrtlAYKsh2KKuUiiHXiHhyr4VC7HhzSnPd4G9NuGxd3RHo+AzibQd5epSc4udAEJBiNXA3A6O
JiA0eEJL6gq8AdMnBfTKzNLRhB+gDF35XztQTpe//7sgJT76yQ+ZhOCWakfnWsUO4r21BVYytWFd
XAz04kqcLpeBHyYoHBEQ7cmVmYa0TIeqhBZYRnEFYEu5zxlag055A2zlADbuZtwi2hF0NIs+lgxX
bC8v8/3VxjpFkCB1c/A/Y+J2TWdoiV6XO53RZ9iIwXFuKTEJjbRyT/N5/2bu/4EL/6OIdOc/d5Ou
f6bDt7Nekvjv/+gl6cq/HPpFumOpgKQFUvvfrSQNVIMiGyCmDV4uAqP9VyfJ+Jes2JwQEN8K7Scg
3H91kiT9X5a4yLnQQRpoMpjv/6qXdOajiFaTowIENzVQErJGiDgPhHJaRZIrV7BX5/lKaVG4qoCb
6v5tVbrHkz15+MPxTxPW80P3pylw6rqli9XJkytLDWUrrFrIh83GZPDOX8dJtcqj8Pn/ZmZyeQif
75IBM7pMqt8C9cqqfWHbu8tmJow275czOVuurna9Jey4XwWTTLUVaPP8QWh014diU9zYn10ktgxA
dN33xdiytJmT7MNr7KaOhHVB6oQ6BbSmPjcld0ly5P0Mp/fyzPsknLxf8iSgGWE4Uq7CKBguAH5Q
HbNUHULrdJvus+vLGyz+2O/o+acxelycA4v/NX2tAZhos0IrmHqN7GI3pKZ311aMQElKZR/HSOkP
5qg+d53bb9y4ihesz+2vaNWC+LQ1CpyTt6IDvqQEMBCunIo2CCOm9ISOubQkOXCe6bwtkgDN8QeF
RHrwxrhwci2DKIodyUXRQzKiBiiv/0DJ7svljZz7bGdGJp4a20POiwojYIShr9lC3ghph/ILiSq4
Npfu1olyyvs1TVxTdXnBaw7m+lfaXdd0jFTK4NfRV2vb7PoB3VlwIN+ULW4KyHDxZJyndu/NT5w0
qvvBTG3Mw7jzrb+B6AC0JfXNTEUuB36TA1MVlzdYFenCxFVtgMHirjdV852ztKE0hKaXwe+wdh/D
h+ppuLVeYqBeL/2HDOy7IEtKv+brtt1EX6C7g0nO21QLHvsGMzv/FbqYwhHtchBvaM2dh3LNKoNh
oMGwEgO+7bHaR/sEZZ7wamlif/LYEltsAKgzyWVVriBjmkxKruZzMlE/yLU1n9coxQwvDy5wpNm9
dQXsc3F8eTIY+t6mOEknJ8WNXFVXS2wqr0OxVkHBRo+CFiA4xnfxE1xz/nbJlYSjnm8oy0QDm4uW
14LzllOfmJRsNeqHJmBDpW9F+NkP5XVVwwDtdduKlSvLr1hxN12yOMlLy1HR67bFYv+qpnv9ua1J
GxG42KbfaMEwNIJ6wEMMHeKiQOH7eHe+1km8MzKzscwMyxFiNKEkwXP5Q8lIev7Kih7+WMhpBjC/
oRT3gLsDtpgmxL7Wxa7u8g0HFLQYv9HBJfvFT0VvV1lMb54u1mWD814jyol/WHQmZ6LzazMUaA5w
8cPWOIyHjLkb5Ci3qIdtzO3f8NP34ccAHEf/nUl/k8g+SahoeIDE07HIBM9jjf5Ctje2w+eR2f4I
isWlFH/OY07NTTwmoZFMroU5E77KjsF+9jKHosR7vryT7y+q82VN/GPoU8qRHXaKgDm38ciDcnvZ
wkwUPTcxOeGhY7ZtpGCCUXc4N0zkW3U1+27YKIy5ab5OaC028UtRA9UxoLJHDqdw2ie5gsa7YCzL
1SvESqP0g+b4d3qSPseV/xLEyo3rarvOW4r6SzsiTtRJdAjUXlc0sSNB+KvSn3yURS9vyPsE6Hw/
xKc/MZDI0QioFgOCf6/Z10go+Af1sORBE9WjPyLrqQtN0gNV87u2EtGcwrFPs0ddeXfDlpGTHdPw
xHQwXv6z+jmHkOHr36j2nvc13pufpAs2eANNEctMb9y9KGUp+wLtr3yRvXnmgjzf0Elm4ARq4ZTV
24ZKn6F4ODS76CGngr2YAi0EgWnYyRxjQIZabOm2FOy8yiFZvzIq6JQMZiAftViNnAvfJ99QjB2f
+oqUtbraWhiss88J6r/KAeT4/80fnUmoGeCrsT0ZG6J8I7ZP2+u7epFwYCKV+84hpqm3MgKob0Uc
0PfNN/WXXiIZZzLT234vDy1VkxFZso2DhywmGTNvujMPcSYhKIqqJinGt+8GB6i36T6ROtJ6kD/H
iE8+iAxHvOiQTqJ6b+/LJdXF2czq9DtOgopn29moDvwAkEV7FTYbRomu26t2Gx5KRDK8l8shZtZt
KITKhkmGQ2nw3G283JGc1MEcc+QrKfo2IKxY2V8vG5l5fxj09VTah7JJ1vi26JNAFpUpoI4BkjEh
R0CZQWSmOpOp/gFiveWzMHfpsxyLeXSKI7YxvYIjysd5JABWIhEW83oyKgJf/V0Ah9QIywaCdkup
4qQ99ua0ZzYnhwPoAGjSkJ2EJBmLTN8y4Vzc+NcDo0aX93Pm4jkzNbmKtTa1gtJmeYXMDHfyQ24f
/oEBC3dQZCrWijbxiowWbdVEiMwVqf4wCmrsaqkePbsGZnOocFEAg73g3PFaAb7uPYYMC/tznr0m
TDT8gzXQFtUocJGJveuWZ1qaltBrrCqGSSRFWun2uPDgml2DA+mCyi4ZZHvnayjlEF1aDRPAelcZ
2KPKVteXV6HMpHeUbn/bmOyTDGBTKxVswHPwh3yIQ9f/Gu1VxM8BqWYPKpJw1oO5vWx40i/4059P
DE9uZQWwV5rIGLZvG2vTkn7cOOAed8j9IkIf34EsT+Mr7xgoG/WHmArPr7prU/0Hrk5VhNYlM1bU
MCY3NnMfTdaSvwPkM697F3AcRAOXVyp2cPLkgrfiLxPG5IXgVL3j6BUL1RWGHXvYNHPUDFKghvq6
6MeFBc3dMIQlB04OUzccbXq5xfB29k1rQLiIGBGz1NZHxqu3FWLh7X34IbqtYU44tGvob8ddkf8N
pZK5K8Z0dA6FyaMIEpDJFUPELKl7cfSYqKqNbZBtrQOag2gKyfqzKAkt50Oz3gRYgeKEoRhUKCYh
K9OZP5IbIM8mIsbKps4PjQE/f3BVf/CuKAtt5A2kjocmWltw7n7tf/7FNPMf4RKzEZq6BaET7hOa
xRNf6nSvqb1yRBDm6P/Idz273Gzab/X+H5XAuPB+25ryCLooxbctzxAhbLDRHGiyAVHCKpbsKZHc
uB4aDrTZ2gS6xeJh/IRCwD/x6pMfMMkHw0jTWjlV/RVYz2ORuiujATg93lSBDH7b21w+Q3MpG8Ad
eGDELAoPzolPuWORhtCv+tTcmG4yfglJc7QW7uG38Opt9wqjBhgbpE7kl6WbdyaFOTM9icJQdQ+2
nRAimhG0hgZekjeM1sYL98n8sTlZ4iQSp4nAiekc3HYXPjD1DmeIz6gbqu3adjgMKPgsAL7mHZYR
I1q2dI6ctzTnJG0aDNd0ywyL1dZ91Lc9MBFevavySmgzXP6Ac29voESMy8oKo02Ew/O7rIrqIAOl
KcJSt23u4NZBryTfJAhHJGDyNxmsoSyWBvYKmYv6Z0kdJdvk3hH6r8Pl3yLO4buATIOY2SZRF5/6
0uCNvuEqpDf6PrureA9q+/xumddsNksktP9lZ+I4mSFVI+NV0AQzhkr9ElZrXjXWnfwgv4ZwAqBX
s/zanamAWTJ7zFioYxIJRU5x8k27NjLbLgLTYMFbB3l9/drUMSy4Rfrd8Aaa3ZFxX1aLoByRfU72
9Mzs5HxKeT8Uvd8LV9J2ar2Do2gveG58bS8oHpKXy59wLuOHrUoh0tOqBJ42uVS7RsmcwSXjFxk4
svH7kQcwjK47batDv3LZ2kwehjGd0XAm7GioTlKVtvTHqpKIAFQXn6rIWBtFvnAWZ3zyzMTk7ijd
vLe8QCQJlGLE80Wgw5Z9ciaWvfHP0ha28P53LS8mXANj0Ei6nGRXSB+GUl6DvF2K1nNmVIXOGrOD
smFMb6dg9KKxE3BhsRoInPKOiYsPyrW4iJUt0whpuzGNb8sqaTO5lkWmJcrpRFJn+rDQ4hzIlGn5
iNk4HxX00CD7GtJ4O3YyJMrZ9r/3CxUBWPCXOkRo035z6jhFOXQsk6HjrV9B6Vu0C0CluSDCin7b
mASRvlTGJpSF75HOKUiaoBgDNApVlg3i3f3abB768Hrpzpvz+FOrk7vIMaORKwOrSQiYunLg31gS
Z5j/VL8XNj1UGV+xjPlUHqG+To21bAyr0LbXUC1s/PTb5U+1ZG1yvsxCyrWoYUGBd1+19qrLV1Z8
FbfHxPwvWYTeXjann+ytSngSgpu+UrvcwFa7K49Id19ZzkaW2zVMO5R2wm0kXQftA03CEfJXEEoL
r8Yll3m79k/sU5Bmnql/cxk0EXUIm8YD8lyriAhJv3RtXi8rQs48I8/WPKlOxIVbGLmFzaYtP1ed
p6yYWNsPmn7HEGm5kEzMZYMiZ1FUUCXwdbwRBp6sMLYiL4tFStbvIirJ6ZfOhhso27/2a+Q9vqV3
3ccRYOTtUlFhpvNsnBme3K6M8TYS94S45ozPgpGfwo8MzGqvVqsS/sG9BFtN+6wxzVRT1r6OdkvF
9NmNhhDEBF5GQjylr227otATl4siVhD3srt43w6xxzyv3qCEuOjLs4FAU+BY0HQNUPs0EJSGJ0Xi
XupsZnOw0bT5oyTBdeQ6UFlDlZUEJP0uaXHXolak6vKVY9oPiuHdOoFydfkUzy7+5NdMYoYRW5Kp
jfyaxi+/Jr38yy6UD06h3Y21tr9sanbhNAZksgtDZuL8PI9KysGD3pM8yrfMddmhqJCXu8smZpMY
lfwQqjGF4a43Nz9xYySAzFoP3hLR5C4h/25g/tNASMqreB0vHZq5FO3U2mTzpCgNo9QhZYLc+Fjf
dz8FbxUag9AsXTcgtp8WVid2aJoSqoZJf1sxOaLTHr6aVUjp6l4A9ZxjpFc2TzjmgKXKuu30Gv7A
rA27b7ncV5B4+WNkbaI6yr/rnkOxq3HD/tPC79Fmfo+mMLXDaAsXqi6c62S327jQHLfnBVJt+039
sbvLih0Kflyl+m4or/L9Ir212NHpDpxanBweemuGy3rF1BQCjrx7jJ1kQ8UVfkhfrE89lFUbCCVv
2zs4sXZLaI25s3JqfPK5A0WhHNKQ6vkpQ1Bhfx9a5kebkXtmmy7v7Fy2d2ppcre6mqO4SsA7Jx+U
FYw2N5Xq7i00A/+JGWorisUUjzmNfEMVhNEogn6d3SemgcrL86BEC2uZsOL9cXkLBtw/rUwv706N
hpoR7T9S19jdudF1shd1fWVr/ERmtGSktQHUtFRPmXuMv1Hv/tvwJOD4elQNTHsK96Q3KhqVokzn
7PV2X+8XL7L5b/Z7mSJYnBwGI1YMWXJZpshRYJBNBVYa+u3vDBnAq61tZeXpbzROxJ99dyIEFlXR
Df09PiMaFXtQ5T+LkwI4VUIuAjg9eVAPFG+6pftrdpm/7U2fiZITlIzP4zOmca2Y3irSoU8wFiLL
7EkzyEeYowTuP30eJpaV+FHFScut7z3QDxvJ0SpnUG+pXz9X20Vt/relyUkzkxAqiIbtg5C8R5Kl
uVVeFPh7X6xoJX2DGv1B8OYjYbpOeAszJw2dx/HyKZy7FwFk0fQAY2sRTM8dJ4cJIqTzFazwVXj9
Hiq/2162MFcIE0Mggm9N14HRi0B+4pt6lRtuCKcXJ0G/silb9wcmitq1/9QdZQrWUbV0Nc69Dk4t
TtI6ulSq1YA5EwAFEC4JdGqrfJdHIKPE0XdX/nXhQ9q/qhE3N35cXu+S8cmOSmndQ0WCcSssnxNY
JiT7yUr0117XV+X48bIx8cfeHcCTvZ1cgozBFtzZ7G2QP8O7soq8Q+sMm8tGZg/EiZHJvSdTGDbi
QByIovuoypBq6yNj6eFr2en3l00trWdyy5lj0oSlhKnClhEbMjb4LATAS3Fk0ScnJ2+swbgzhS98
Utn1P5A7FoL3xh76D2UlaH6X7oOFhU01Q/qob8X4vg+5RnXtwT8RVuvKUBa+1JKVyaXT1hpDlz4Z
KNwnan9dhoEgQk/9wgfhkbX50kHTZ9yP0qTAsCK+QXP2/Ghnpt+l9KaIHnDOwjq+154U9Fo3guga
3mEQvfRRx4U7fc4dLbgbGcex6ARP537lsBriMQJ5qOnlQcuynesxjeRKO6l4uuyNcwnfqaXJreqO
eWmlAZaqUivvRzu57sL+kOfQNKuwQ9tKupOrbuEIzL73T61O4iXEfIaW1ViFPiM/RoiAMz0Pm7m0
xV+tx9RmKlI9LFXRF82Kb30Spp1O9qxGQFn0PerRPmrNm/CDwJDpO85E8IXgsvj6nfWfk08p/PnE
powwQVKp2Ay7am9l8B7U/8RFGYJnJAZSRFrv028oodGliby5hjjYveJJLcQAhCZNQ2sNiKUD1+xl
t5lNOkGS8NoUhKHv4N1ZAEuhqrylRe6j+0hFYxenK6HMyUTrxstX9X5ZL2+uZ2qdWp18wDqDD8kV
daKYmUv7Wf6Uci2Y6wcII/b1GjLah5S2e0Sza+tfIVO+hsPl8sLnPicPX/6hr6e/m8gvBZHJW686
db1dO35R9cXALQLz9MI7NTH5nFQYWzsP/gzc0KagCyCt4cOKPlkgrQQhsffaveRotm+to/7vibX/
2BSeiz2n5idnU9PzYCxTkbHBZ00LbJUON34JJ9GisNFcGkGz3bEgEddhnZ1curUe9k4a8NiMj9m4
hSCse25glqT2Z3FP+dSnnr0WWnlKun9DxGf2gjw1P7mI9b7si7fSDL3EPa+YAf4K6gujYNLe1Gt7
3Cy9YWa/7MmCJ1eyk/WqG4rqO4LlxWjv6tahWHPvI5idR1deG26ybLGzMfc9T9+6kwvTiJTaykWy
Jl5penA73Fk26g/RXmxy+a07pshC6H+j7jcbbk8tTxw5jONBLhR2Fh37o/sr7PbRFnok0WOLj/oN
A0zLwN05nzq1OfFeZ4jG3hPZIiWjm8HcZdlefU6ElM/OotLqQ37ifvKvU2DuizFxyfYkOkEdV6pd
zU6XIByyJ8lduX8M3Zdbfdi1z9JVvy9vm++wxx8vR6XZutzpsie3TAH3pRb2LFv0qt8IFORVuxJE
6fGWStlSs2XWpxjb1A1aLhTMJj6lGmGSujkrZa56XajmJtaGvS0xx5QtdBnn073fliY+BH1hm40d
loY4OCQjcA0nrhga6K16u7CHS4uauA58X6mRC9exb8sjPIYfmAYnI9FupU+joFFfwfUOo/7HBbPi
z07DvXaylxOviSAR8RCBFeWb9sZqV4G1QkGabioBkDI54J+/UdUQWesloxN/qWK3GNwUo6qJdo0D
mtYpu7WXPDiMoMCgEq3KBshXVD+iebiw4NljcrJg8R1OMqJMkhS4tXgniIy6rtdu2a/9D0IXxdqj
y45SWfdQPzX6oSvQ9FhiUpl1KNghKMkxmKYJFttT64mae7AYsfK8Q+ekLGwFHGFsbd1q6aUyB1Qk
UwBuSdFBto23C+hkoa0lxZIlcuv4xlI2qbFFFQmdo2Cd/wIqaL+SpwhM/zLWam6HTUthnAgwh/mu
E4D6VJwaLXXsNvuiow/Qys66lqEdh1esH5bOjTiCU186tTY5om46VmYqHivDlfekbgMmKfUP4Z3o
GzobabfgPXPf79Ta5JRCM1sHZk+XQ72Nb4SMlPwzvYcd6RaViVeTItM+2kVLTD9zWd+p0ckZTbhW
2nTAaJ3k68iJVnr3sLCuORMMtjMXjwqZLk9LSGE+2rnT8c38o/tYwmMF2d76tcJPECgSyfRSDJ81
iIKaZRvQaMHNfH4QHNcdlTEWLz843WBStesqXrk1xOPrhaXNRTgLTiYHli4x0j+xpBpGPxriCSTa
GAH6LIBF0mGlvGlT+FcuxKhLJmcX99vklC5JTBYrzdvsB1cxg+goYB0F2J068Xr8aSuIgi3t55xj
nqxySuRhlK5iWuJNq0TyOra+dEq5CumXX97MpYVNDht8YLGYaQGmKshCdLTKk9vLFpbWMTlgnmVG
Rl5hobU/FeoxRFNLGvaXbcymhqebJZZ5EhpLw088R4RGeW/vlQ2zQMwhli8B2fe47QjOt0v8ObMv
1lOTYt0nJkML4ry3dVW/UG4atom3UmB7pWBa7eJkU7gr7AYbXo1L1ZylHZ1ceLyl0lDyWGzfFKvS
/mqDcfaXyqSzz5nT9YlL4WR9QId6lbgoRpH0X/VDjKCPQJe1SAohObN8kS554uQizSFMDyPhJ46L
sLQNEqZ+XfCSuYzsdEmTwOHUvd60b664Q8lWaCzB2DV8E7HR3MCFFIy79CnZlJ+0hWg8tzZuTw2A
ICRP7/Dgic4ZDnPWZrs5ehy/ZHeJqW72BBALib8MUQsO/PPPpcWV5rkhJupd8i1Dk7Ba+zv5S79W
1hWPo2Ug3byDaBrYAAj6QbRODkDRSaniCTccYMPf22ikb8XMRPiccsPoaFihmbTwAWc9/8TkxPN1
3x2DPsFkta2eUb/adj+du5YxJ+DQK2aONt7OWPh0sx0n68Tm5BxIySDJ3KNsLMxckP0CQtMB5q57
Oksv2aPQKOvX6d1wYx/s7LhcpFrc58nByCKIkitxsRqrUVsHB+VajHaNVwOEnKsEBaelm2dxyRNf
aopUk723S2HTbN2rHkNX8m3yWCFk7l0ZdxVi9GOFWu3WvIbb6riE8Jl1Zhpgsg0L4gyLZBpaoaGK
FFA8PyW4nHg8fXfuLEqQtKe+Dt+lH5c9a96xfhuc3B+x75hNIw4osiHHYPzYl8ZVaykLl+2SlcmJ
gbavcUuxLCDRKC5cJY2yUvQFhNDi5k0OSS8zCWKKDgOUEVfulXUIog0s03BJuqv6qbgPaBUtHMzZ
wHryvSZnpIRjvK1E8DHdB3aPcbGVXh3VwlzIw8TfmT4NTv1ichQ0T1ONSoxuFh41/sZ5hLfzqka0
og/hB9xf9on5jWRuU6XoCpHdlP0zHYfc/l/Srqupcl3p/iJXOcnh1WFnYNgwhHlxzTCMc06yf/23
xLn3YIS/rXO4b1TtKtqSWt2tDmsZf1mbCjTbPxlqJTCRnVR12hOybbfi7t01R4GWtr9FcuFY1Fqp
PDGRc25uWip5eSRIgKxNaJtLEVw8VnUmyVOmhDQaTratOmWrbHst9A39nM/koSLa3goSlBM3gv1c
Vf/F4rhLJgNsSI7+utXzE4wKJlhOWe/MRwaWCbTpZna0nwl46gRy2Yo+ac1CLnftIrTmaDKTSwCp
1Pzuv0cbvF/94roHO+O00wUNy6tVBdZ7DdQEJLTQZP7RFY9SaAJkF1oq7eYNWhS22hFsg+WtCcrO
R8nNMF0NB3lqb5Ij4kTJNa5FkKTrO/3+BdyKk8ls6rpm91GBQ0ZhKm13vb7/yr6iIxKBjS4byEh8
XKfdFd2IUX9WyqQegzqsryKv2jUAySwO46MoKbm6qIU4zq414AUwYdpwN4y9UlwN9Huv/Lq8pFU7
thDB2THAjQVAmMajuanM29BA8FSrG7Bylc5sht5lWavtTphp/Xv7OGNWI02f5BRqom8Zz7O2s/Zs
8F4+dVvR+IZo6ziHHs+K3KgMFIbK1xZjX9G+Bcbt5fUIZPCNRpaeTFRhxVBtetSqg1aiR7UVNHav
msf3LeMhGLIqbKq3m9Wh56ZAqjEJA4GPZtxSn63FQgZngktllOKe3d7RlW4m0wXXTnOaPaC6z0dj
H+/lJ/lF+dG/mo+s9jCiK65t/ORWCADFjv+T1Vp8B2enwTyRZpQ1j8YP8fXsxUdtB3bo1Bl2qZue
CgDxu81BPcaedaaCmHe1yXuhmp8wGmy5VKO30B4T0dFz9g21B8atzqAZVFTZv6k3JhiiNRcknt4g
QqlZd7yLpXOGJaQYqSkZUJJ8qDrmJBC/WJ5+k99jSu3MAHhFIa9IeTnbAtD9/5iyoP+uk/umwhil
IbCXqzIMNhPEuis/DVr3uSmDVQeKFdl25TVGchdrIInQ0tC/fBPX9+9dEj9v3dKg61EJhfn/0fvD
CThlb3y86NKPEAP+kyfD6sX8u6vl08h1o3Q1IWCaQIOJdU719KYloulQkQj2+yIfkY2mMg5sUbDR
bqmcSvQHCPZt9YQWq2C/L0TIrfqfZ3rnWbdaybiYgb8Ihvrai37G9+U96if/4CEtEsspX8gIMeFG
37pXUGT8IwOm+AzoTmRc0HuH5tQWeX11J4qLRGI5Z2dMlT6hGR4Ic6RPNyCHODYByHhMI/YE+yqv
mbLFvnKeLhrAZmkwT5c+WId22z22gIFWT6Bt312WJNIRzs9JXVqEJlvSPCjO3F7n+ffLAlav1iLN
ws/1hRXJ0oK9QFjuWfFiX6m3NhokWfuWegzOBlpOHy/LXFvUUiRXHE2MBoSfLO7Jh94N4oM6Zf5l
Cavl3qUIzueNM+g3FSZibOfuaYwsH4QjYA6Mb8Fg5AKh7xChbb/CjJ+kknNsKfpmsBJRxZQpHO/x
ll/BebygAqVKMWJvA7T+oYoG6tgQYJpBgIcsmI+cRv5SrWkpkjMqoVGBOogFLX+ldWIwXOM44XMA
Xmcnnv378kZrTAEvLZHdyYWFGcL/ZulGtySb4n66rjH1Uf5hrYC9W+z72DWQTTO8/GHOkcJTgMZk
usGd1bsEQyLAncPXwRzpICNLd6RxQKTaezXxUwyWuNEOb4qDKBuzZicw9msBXBv8moQP81FIGtCk
BOWIu9jTjbsOtZZR+Uoj1FIKZwSzziwiUDBCCkBgR/VOpvbm8uaL1sHZu86ww3RqEVAp6BUnxran
T7YI7Gk1WbdcBmfqdAOj9X2NESN9q+Dtp+3ozrzCTDZODbWALfEur4ntCq9PS3G8wSs6GeyL2LW2
MTonbkE2YSC1ZMe3unx3WZRg+/j4vlZpAdwRrMzIDqXWPMfzC4BQz5eFrNa4FwviI/ygCcwh0Zkl
ckH3R5/C8wyGqrfwRf4Ght5YdynwRMTlh1XLDswWhoCjIonOD2sZKpUTDL5HjnaD9i2vBHkNm6fv
PQxMAG0V02ii1oHVEtJSJGd92g5EqXrEOvP+tA/tNYO0im4Q6qIY/dLeV4f8pj2mAm8iFMqZICNR
yZyxi5bs41141gEjglVuFNfYMAiRCnoqKp+uaulia7m73RvgjGwY3ERePzQ2GKClp2ZigJJUFMGt
Pd7QosDoABgTw1tqZmFfC6LHhsnAXdE7IKEND1iHbuqCgYDRTtS//8GEG3ONn24ghkHAOAEMRVA3
fbTocpYEQ8BSBv9hIHBqirbVztEOyTFJhXQDq7cQw4RISaLGA/ajj+KmIa6lkA1lGtV1Tq6j4C7P
ny7fQZEITiupxpBALVz0PLyVQWvWj3ij/LosY7XEYC/WwW1bANDxMQ1wUAy9JwydFu9LuDoZfwBl
fdM5+Sm+19zgGPlJ6ldXogff6hMX3NNoOUZji/6JLQRcbZGZztjIBpQraet0v8sf7fcm8FDX0ZGI
KfcgeXPUX1BXNLCLiyxrkKBoWnr/AM5TSF0xqGny9gHhuQKGd+vYmwIIz1j7fgCF3wwomBhD+sBl
9MgoRCNeTQSjEQ68FUDLAlYWdwSyBO50LYDmAmvyyAA3QFYEEO1mK8rarDvFhSTu/leBVIYxk9R5
svtWmUxdCVA3LGimr9nWFuS4mYZ+upMLeZynnweJpm80rPLwvcEg0xg8C9R3LVQF6q+MvCdGOIA2
8/Ea9gGS5qUK9dWvtJfovtnTJ9Y7pB7kP+aNfiA3MxCM2Pyi9NPqneLBAqdcu6v3M9C/KiGc5+p6
gfkIBDdQ4GCu5OPXqFMv1aBPhVFI45uCTOD/FZ3hqlFYiOCOMBhmsDfKWHA1VI3iwpq3hlOME0xr
ltqGCDGOo7H5awgVYEl/L4k7wjbSg5ywoNO6Ik8JWrbP6a70i1N0AseWZw6udow21U65nV3zEIGc
+jRb7nTK0HssxChf19/Fx3BXFYyQWRARfAwrRw73kRveAibVlW6zHYBctub9Ze0SHScX1AVR3s2l
CXcZUDt3uqoqMavWby8LWT9QHSSPjAvwEw7OHJcGeNYhJNYkICXtpOxubkURzuo1YRD2GIFf4c8z
7TiobeydM9HnPgIyW+P3peTJmFkBzrx7eUX/zzG9S2OueuH8NXVs8pJFNvnD6JubEr6/9dK94hJE
NWK0u/UdfBfHueKmzMEalmAHB1Q9gyDY9GXTO2MceZfXtSIH1GCKQQwdFBYqP/UNSnUS9Ax7CQxl
r31Tvlp18KdIckEf7YrWsQZPpCYxEYP5cm45tSrZVEqAp6epQKdWKbA02v3llbyFX5xhBgMOcKTQ
ovI2xPvxhOpK0qpggKFKTvbO2DIUV+3Rvp63aItBcQwT7QCOZ5ntzB939qkJPUngGtbCfAvhE8I1
YNfCenNK0raofQLzmxUDy4fuPvVbEEWgd8WdXoAuPt3LHTwtgPwur3zN2X4Qy+1uCAS6YqpwE2Zz
dGvtJsuHTZ9LQKsGz3ZyDIfakTG5Eon63VdPdbFc9vvyTrRhRBIKuTbYm5vqT6M+ClbGvvzTmS4k
MPVdSIhCvexpBwkshdKfFcD/W57pqk+M9FM+KokjEMhO6JJAzhWNoEiFr4NA48oA7jc5Bnu7xXC0
hNmEEcMQAnHs330SRwC5ArwFsMLy3aYy7cYqZTv41ygEcjIALwoebL/zGZWb+hhYaIpz1VYIQbVm
0NDi+rdovus0MNXOMOY30bI77MNoz0BEGZKnLLMxPPAi+YLVrljsDyL5wEauaNUkMDaaEytb46D7
2i8J0Ltbaw+ae8AU3Mun9CU74JqIkrdrb4IPsrmrOQxzZTcsIpaO6mG+147xwbwmv+Zf+jedITK4
Ye/kz/1N7AV+8yIUv3rQGMPD4xGwbTo/PtYaKdCaZ9hzoJh5zX3agBH8u6K76mvOWFDOFI/IbBfn
SObQVx3j+LeJ7VqbiDjaQ7rpxDyfog/iwo4UUVxDmIPBQxcvgFOu/J5ZT3V1d/nQV22EKaOHD1BS
4IHi4o2oNs0i7GH5i+h60M1dNsUCqyuQwGfNRymqiN3Bvpm02Laz9jMlkohvUiSD01wjMqsciQE0
WrQ4G4kgJfa/7ZPJ6WeaUxBmMOiOuI+9UYPNMQQS1m/8+1Hw6IRVM/QlZbjj4R/txtqC2cRFgyHA
01BvBWzgoRWlZtZS/+BZ/fvwTc5BGPJQxXCWf5lv5YSu0bvsiErhHsa0E6YvhOI4b5FO4I7rcuga
u2SzB2w4vztWPpsrkzwRABO7IJ9M92JtnKdoQ83oeoYEOsxF8Ti2hXGylCB0o9wEtndeRY96Xaq+
HBu1CEVn9e4uRDM7u/CK1CB9VNXQ+IqOTiwnrgHjpaGIEYig/9nt/LRIC1ZLQ0iD/l/mnxeSJlCb
WRqbYVbD2e/Th0ILndF4LADV27Dycv9roLrAB6/etYVMTmlyAGaSZoDS6PbgTBhM6FRBpwfTg0ur
4vRkloCoZeWQ0Jm/rPFqmK8qEVSBSASnHSMZ87zRcESD+SvTv4/kHAmBCdjmX1oGpwY2MZp4CCCD
jXC+scF61SNDIpQAaZRt9fNlS76W3EWd5l0ZOJdRTMFATIrrpd4a226fvSi77tj4s5t/G64x6v01
MjgQTS1kcu4jBYRbXSpYIwb+zmgWeWaF6xRlKVlFPx+Yi/3Li1x/RWDgBrSdBNkOvi+zyeZuamIs
cr6T8ps62RsK+HY1MCWmbri3J98kjtoD3RLEr47+kt6riETFU3FrKUQs/P07OH8wAuzLUNm8OQh/
D2qKJuX6e+DpaGYEFjhmrIprxtmo7Yvv2UEUrazal4Vs7tYbUUcjmcGTqjb4ZknjopwPuEUgviei
XIxIFHfZ6wwHPM4QVaSFUzSYp1eDTYL2p6J2BSe70ijwYUe5W29b8H0dw9AcNuNDBDLKb4kXefJd
70U76zH+rfyxr1iRArHvc7MVKda6911sKmcROlsKJal/84VvbMJOgxcZRviBYf/AECCEtZh1O/qu
QZx56IvQSsbhzRsqm2E/74fCCX0mEHzRv2dA9Av9/apFsmXk1vDaB5olJxL0onZFWJCtXnVes2dk
UBIKytLVBIyCeCMaYmf/7pMBXIjjDBJwthuJsveEgjx2JpcexehLUo+bsFe8qRF4jVVVXUjjTJGl
hGMbhuxWFC+1RIHO+btK0E3Tv15W1HU7C6p2kH2DvPDTKC6VWr2PGLeKvtX/JJpTzltKdkb6zRod
w9MOhT+rx6lSQIX5hV57lngGChqKTkA359YYahSw54z3Kij1fGeldrgdaqm5Sru6P5S9LAvyQqsh
20Ig302WGgFp/3qWKYBvZ4UC7Uo5M77NfJNdqQIXthazLaVxYbyS1BYZCrx55Xna5nX3qCoD9fUS
sBYa0q5aihpwjN6Hywe6dhFZ8Q4VPLBtwmZ+DKL0Po17HbSJGLZ8Rk1Ni35f/v9rdW10xbwL4O4B
iEKCUMkhoJ/cyaXe3O3KHwOIIpz+yd5alkN+zhnavMQ9Uevnp9tsBhiO+tMkMFhpp3hCN6czyjqA
yOUWiM/2CWDQiTuO0aMdGTeZ1ICbqsEVJVr6o5FQeuvo/vIWrFkCZfEZnBvJ6TBKpcLuZmOcMTO/
lUNjB0jWfUJ632zK+gsxKiY3MLEOcFmwsHD3hKozEMtZlBDHDUbElCZ1MOCbbC6vas3iLKTwKRq9
Uc1xYMFPEL+mGsEs3LNcfKOVKJO+LscC/Qce6FgVr6DUGuSKof13mnbuSgQ6gCMPI3BjyCLOpVVd
VUEFBGRy4HFC4MfLAHB8AKaqcINkHJHQTnXqpEEfbYOwvgta+Zom0kbP5e0kW64+l7uIGDsNfYpR
aZybkbyMdnyNioOoKXnFc2G0EdjS+DQU99689+Kh05WyomYsG9Z46XXyrOyiO9udnopr8J7c2t9E
rTVslZzn+iCO09dxnMopZXlNpS1cQ/qTzT+iedheVp+1IYAPUri9DgqU+UdW62HZU8bAl77qvxmo
nrybO+9/FMaUbLGDhqTXUd1CWByhp93ehAegSo4vjDICnl8wBsP259L+cRprV8ZoBBWyJWVvOlYU
eqgcCuJF4e5xVrUL2Iw869khEkBcGfePcT8DMGzTod7zhX5ZHJWJyAl5QFxBpp+L3Wu7ObMaJqwt
qm+92T8NsXxdk/z+8imt6927GE7vWjs3BoPhZZH0RxndU2I5EWCGLgtZK4N8WAynd1JfFlPB3Cza
H06sDpN49Jfkvphb1aOMOluUEFldlmoBQQRuEGfCmWNSzQnI3pnAqPUqcqhAPWsDKkqwrhUvAz75
v8XwXWpdSTradTikzvvrPunPZytxUvR0am5yZASPmpP+igT3eFXZF2K5qCXs1Yla7NCy6lmXKycU
9keuPU4+rEz9qH7ZpJVyHmJlYBd4YFPAbNg6vpeuvtzR/0Ecp+26OvRhS3BeJQNBUX6F9CvNWh9E
cJo+TqAxiRj0ZoOSflgeka/YRF72SJqNPaEImByMr9ikxTFxWh9IgMbUJEgkAaIB6SkxRVHHqppr
BGhAqBah5Y07pTBU7QqFQEiQtXOYhE+Kkl7XofQi0HORHP545JaUw9veGbtR3evbGJhkgZcnngnS
idArT5PH4CdFfVOrir5YH3dmSmkGoAFHvCPFhYOA2VVjIrrDbI8+eY6FDP6UkLUtG6bpDGkWqH03
gKxyjTt1U26SV9GDeK3qhPan9xPjnGI4RqPcSG+WUHa1DSrSu/nYPGrXQ3Fon1hHVOGnGxD2bfPj
APMopPJgR3VpuZyjrJpaSYrpLX8mTw4BIj/rO5V+sO6oEjzGohWLjpBzmlQJAyKBPt1Jq/aqs8x9
Z1siWJm17rYPu8qZ+zRRu3bCyCEeyCH1UmOT3VdY1h5TzahoaNfBnWIeZ9QRweGTXYmyDuvu7f1Q
+bA8Me0ukXLs6bAhT3Lkmk/1tQEfZ+0BJpW5ibHRhfM0ojXziD2DkYPrLIXejnjgMZ+ax3fJhhWK
Z38KNvK9fYAnAvejffpSbLJYL2d25jDXa6mGaEkr9nlB97WUnqZI31w2O0w1LqgqDyoldyPqpgwI
DIRXg4ZOcL1LvZGYY7YLLaAlHyZ51mzw2RHjWUsKVQAltPaUtVULLZsARQelMl/rMPIhBEoMlsk8
hgIk0zB0TR9PV5SPQhBbepeXu2pk0aMJZGs0YqNt5aPLBfevFA3wUY46Pc/xPZ4+aS5Cs1q9jQsZ
nPkZO1XSUzYwQHLgpqjfI1tzL69CJIGzL2ZSDaWa4L7TCu/g8Yr005cs9mIRnEkp6qavpxQ5qemQ
xq65YVrfPzEsfnr1D1pn2Z58UsOFOM64KHUNFgyKFSX78lob3PrAegUkdHvpLYbPQ7QPFaPfHkVj
9WuzwSCW/Vsh+FRYn5ZyCHx6Fl2WsFvpqekPSGtiQhB0so1jAhdpQOm0c9H5DdO36XLPeArdBnBJ
X0BH//ApXMRpzXqrRA3yuBHFjKxeReHOmE0gs7SjKDm2lu38IIuzLspkFLHC9psh286n7tv0vX+l
O5wxuL7le6MG8o7QhK9GAYu95iKcMp3tPmc6pV/J4EBA3vHqpfvDohox1LzgihD2++JpF4zgqSSM
ydrK7obxTyD/vnwF19q/bEBbg/IDDIqaxucuQAdQqzmj++6mBOghuWqigT+4VubSUyXN9HqNhA7N
56uss0+FFniX5a8ZsqV4bn0kwlzkwJL+hSwfifozNDCFTInAO6xdS8zPEHTVKbCZ/APZaiR0uzNO
eDtVQiecC8WxtBBAUE150JL59fKa1l568AQ2GKqAb4hU1cczS5GeiSK2pbSN/KEiO3s6SeO47Sjx
VSJKgq+uDedmWuAAA3o/5wrUWY0rRcUDT7sZPOvQbyNAhuWAHy4Th6XCE1T62hYI4ZcXyQ6Gt3RM
Xf4rln3WQjEL9LME+cSSAUPt5XPt5oHg0NaqmFDJdxHcPqKTm0bjDBHDRnZBCiWj6WM8zE/KpgBy
9gig7scQs/7ptwFDElsRhj4z1ZcWyHmOMSK6OdWQjiGEHYPAYOD52UEUH4n2kfMYtq21bTdCjD6P
fmqpaBBKBUe1Fhst9pEPOSmdI9ozKuFATV4mEvrQF3+O831R27UzVPkmUVPBe1ZduwRI1CKnglo4
pta4wzOHYRxyRv7ReJOP2YpDnnvJvUJ87aTsLC/5w0ZZ6n1/M/vk0KqOfYXeKB9MoH6B5IEnqqCu
bbPKiKkwiQAEdj4+7BTazi3LuZvWlmqBT2QRNc6qBDRhshEvcB/ynWR9bYe1biBcysLJa2MMRPet
6Eas3XXQHvwtg3OtMYaTiFHDsgTfTZAMNaByALJdDOCe9Ft0zZo+Uy++EwWbopVxTjaJptJKC1jP
WdMcq7oP5K+9NE0QGVqoWiKzzxkxSWubXB6xMEZKa4ABxHCt/YC2RvbGLW/UUvgmWl/Uu0TOfmUF
fAJalpBEl/LzQPv7boz3l03k+qNgsSruDmix0c8B2zg20Digdc7HEDVgbtPn5NDvNEGsu7ai5TXn
lCM1khbZCbws0a4/ADxq7FJABBvjHAnsyWrCbymJUwha5qoeYT4Uz0nZLTBNJPn6nYXeEhn6l12J
0gJrZZ+lI+Avr6Llkq5IrDMAfb/SrtpL4DPJX4MTw5AcridA78ligP21y7ZcJdvvhYdrNR2NXiyR
pV9VmC46YcznNtl0x+lbfirRuAPCqfwu9ESdUutiUeGSNdAzazwjDsp2ejSbsNYSOTcdSObT2unb
yIuyL+CWYFvfJXHHmMWAFiQWroDVBd4s/6SJMJHKdO6zE30XwYXKkmHntc5eePbdX4MvzY613yeA
OxdyaLL/dUkWd16qkoAbhtGhxqYXbCuWsJWd5LHyq58KmOunXSp/6ca9r46zWsNoRYlEsIGg78QE
Mer/c+ULbMjqrUYfhwpmOUwN86xMUiiHJSpJUAd4lhIoNuBwLwD3h7wj5GKg7oWBZouauNav3EIs
Z0wqYHuWGMxk70n1j3FrIYsL6GLk9eWX8cW6UZB4NEJHFFSyDft0hAQgsboqg9dV444Qc3yDZrJu
7CEFyVsze1FsALlRNPOyuqeAxJdRLVM/M5HXuhSHRQS6DjRvuCk20czbW8G5scvzaSkLGVz4WNdD
QpQeMpiNnJEQyqk77GqP9RN3his6sLWxRFtbyOPiSIUCuhGQ9yxYpt6wr7e9Szf2bgATYer3FnqZ
6SHaYYo5ZVHCxvQNh6Vxu6svBbTvH6KzTrqF2RyCacpGMuM9opwZkLwup55gb9fPDy0AGKZnkrh7
l3dZQJQZe9t5jAMk9ePoYGIeEXC3s597Xe1EoUuERepV7TRACayjLZ0FBx9XphZNVtSgdECygQ0L
F17HeKAY9LTmo83xl5h4dP1UTcbIhpINyjbcNSzVIZwyYDC9RRAZJgWjXWr5M/QJBG2D1/ee/Zj/
+AvuLXQH6tjQsnA/HtX4uW/doXTTSlhuXvVQi4/i/AbNJE3OBhX2SAruQhOIOMj4nNMeA+mTQkQJ
+9V32EIat+s6KYYsMaHY2b7bt1uAzO0N9HeJGItEi+JMD2iQB6sbsNOZDBImJJUeghGzp4mMTqh0
eLqswasKvFgTp8BGb1ttxHorOincWOp5CEv3soR1A74Qwda7uIZ9kattqsjsjgBJHFbUJUdDOrPS
7OwCqvh2qn34+yBxRQZgrQvaBmOnjPhIYYCunCmKaTW2bQkLwKpk8ymJkNhB5sU1H8ttCIBoc1vf
48keVW6gegjv73r4bCFJ42qlZfEZb5mvxQ5UqVbAgeEzWANLPTttDFhuuusI3pmK291qFAPvIg+2
Hhu/L/6tMWQhtadJYhQ21BU9rCcTDUGA+7e8zqfthqVbxUUz4Tq569hqNFKlARLZS3tEzAiUCox/
ISAnrsG0F631wpB81RYulsndyqCgWawQCGWzhyW4phpHf2B1Xu1Hcj2ehnPcO+Ld/X/s4d+q9bYX
i92t4qyvSIszlQ/xWXfL2/RWuZ87H5TlCXr7mW6jQJ8BAbx38ydAlmKwIPbieIPk0T/Ax1t18otd
4O4x7QzUFwZ8zoSZIRUeQWkRmCHtvzd2SGOIbpZo07k73VC1b2YZ4jCQuJun21B7GDPDv2w51g3h
+xZzj1a5bvR4Zs1Eqi0dxgC9WFTdyOO0MXTR/LiyliTSATupY8gYQR+fKW0LCmrtmu3fIT2356B2
Srd0tavgG6Mwa67BhmeAxeQfPBbWLPBSMheeFXIywVdBfxny8oDruZ9ZQ73PJlIwrITp/M1XTm8p
kjOLilaDeYoNmNkTACIx9XxjqoFLKrl0Lp/gat5hIcngQjDaWL2eUdh+lk3JPO0RY+QpUE3aPchO
UWr+gsYsxXFBij6HRlv2iAfMND7IMepMxmuR3JqpoId+taluKYizdJVVIR60sIMJQoHCAxyPNzja
Vt+UN6Ls79otWIri7BuGrxhbLMJXST9Psum2Okrn+jMpRX1h64oIrk/ALSOZzqfv804uJtuCInZy
7RY5RmrtnUAdRCI4s5HM+hjSBOrAeBE1jxzf+EuZrQyc4Sw/JuKMjUgkZ0RKRDd2NWJVjXqSZ9d4
UHZsliOa/cFy1ZfJG7bxRuSUVoWy6rttgL/4E2PpWHYNlVO8HlkucQ9CFdQ4SSPKVa7FoyBVA6SW
paP4zqNRWPIUW5j0R8hSHGXQW1pmtevNPyBrBvFG6tTkQTUaT3CEny2/STQGcYigCs0UGrefUUba
urHR3qBv0TJObEdBFp15GqBMyy/ageFSBNeiSu5KMPNRLGclNbPty9KC2KSEi6MAKGSXDhhYzQhu
SzaVY/+vK+WsZKzPVjCwlSb79Lq/Bp0lXlgA3jig9RhQhRGY1iqRzM9u/MMy+SerpQaWkjOZwVV8
ZvAsKTLqfYyhh39SHxftKv+oA86HTWMmbjxIN/WZLRHwmb7yR8EzUkyBKNAdHlfErPp2mpm4zDhT
+SxNuTMVIhsjEsLZSzM327JiQsD4ZN4wIprapY/pgVGRobTzk3z/B+hHny/8x3Njvy+iwcSqO9tm
6tl5wW2kg4Gm3lqetk2ug95lhycu/q+JtHUdDKQWsUxb5i5ijsnKMmdTFVP7S4pqJ7WfL1/1VQEM
y1QBWCBIrtlGL9Ykx9TKZ8YZaZb3MWZfehGInkgA5w2smFRTzLrf6+AUlek2JuO/53kBYMNiDdwm
pXI59xjOQPyB+ajb+Jq9gYpHoHRED+oLcNww8irisVrpBPkokzNV0liRInorg5v7bDpnpHSzyHSr
8MWQwi1VvlEovWYfLXpX95XbT9cUfJE0FhEorl2E5dp5+xXPMlqusfYQwwVdWvlZ+YfQzPuKlqDj
zNR1PLL5hoYyCus2reGE2l5y6jh3iu7HZQlv/cAfE5hsQ99FMD1aKGJV53XfMa51FiGrlmeZXnuN
ocxX8lheSa68z08MZ3+8swC40jvKz/hp2pWCkG99N98/grsNat3VcR3hI2jyIwRxnT4VvtVsLy/1
c6z3caXcjZijqS41CfErxeREJDtRukswLRlpgiZBkRzuWsRhY48aCJYcjDh5Wm47JXiEY/lVmv99
zgyPUlC+gm4c/Y7AzPp4duNE4jHUkMzSh+7eirLbsYCt0srUU7TqOczCX9mU+41s9QK9fMvQc1oD
yeB6A/OabAGu66NkSZFSLVMRa7KeDeTv3XlHQM9Q3tbAXhpcMP22Xveo7YzX7IZ5drLVXPMBcaiP
wz1qIKs2vbpyYdD9QpTAXbF8H76NMxHyBKKDOMT+FyDirBBJ5b0g67YqAYxsYGUC2ajOz6cBmpxo
CD5xwuCSTDW4oEDYg86+kt9hNJjKGpwQUcDu+3GH5aAm45xiFa0v3Vi4gmBYf8ivc3/+ZTzXXnpv
lU7+m1BkPqYvVM0xh7AQzm2hCjM7q0x4MZFdlBR7JPsF3mPlyn8QwRlQ4L81SdxCRK7UO6T699bQ
ek2n7f71pQciJaaVZSCuIUrgLIuV5rbeTrgifWZtqKy7vay4tv5M04f/TRBnXUy1blujYollA8ii
3X00v1SYqlVaEfnminnBilAlMFQQ6wI68aNiDDEFcEyBjWsAVxfYjTOW9SZM1R2NVcE1X9XBhSh2
Dxa+IWhp1wcq1jR2VHJCaToCBp/BAFoZ5kxVv03QhpaY58s7yTT7k+YvpHJHFkm13ESsbCclwX1l
VFdBMKTIYNt+JNsHmc1lXBa4klqFujPudxReEZLxtfhMUYZBZwm30k/2ox/v9Goz72y38dvTeJ/K
oDgUPWJXt3Yhkstx2NUwGDqA/50hPtH+2FvPgADycgnwoeZjE+QCi7UWN31YIqc1laVkxJwhT9r1
II4Ij+N1fZvcsdc6/VP+bu+K13/fT8R2FUDmgHcCVLTGLbGU0UBb9ExkZ2/yzDgFkfWV270Qwa2K
TglNKnZw8LmuNNeHULYdazKAiSYa/l0/sPfVcHeBtGopB0wUuWFkWfmh/g7+BI+BZcxbhg2nn+KX
yrU9EZvbqqFcrJG7Dh1SE5h3hmAt+akDXlYqt3QYBFdAJISzXrrdpHP5lnIeC1dOQNxD2o1BBShs
IimcT0PHbBZQlkev+sNEvo1gBU//ZfBlAkgak9ka5u3hXpAe+miylDnv60xvEodK2S81aoC9Olh/
CgClulZdivBi+EDgTZqOlB7gTADGwb/iaA3wRIOiA1dWe+kEje8OiEEbQXS8KgWN20ieY+78k3mS
x7LJIxW9J1SrZbekeX8TxlYvaOXkD4etRZVB2gT6coK2DC6YLOMy6NoxBu9iMlz1c+6FzfWozP5l
W8t7L14KZxT0Og8suYCUoIx3NgI0qVM9XYm8Iry7LIkFEEs3wkvibAOAdPD07iCpVSVHiTMga5xC
U9oFSCxn1NhZ1Vb5fVmkaAs5G4FO5rqjLUTKVesYZuOo1VM6PlwWsqYNy3PiNNzWptyoKwhJ4tzV
CPo/YtFw9uohKYCmRdyEHCsfNKGcqnVaBBFhdNV19sFMA8e2Cm9Usn9pwN8OaSGJszuJNOSxlkNS
UBlbmpqHTplDZ2jJz1Shgqfu6uksZHHWJ6/M3iqYrCwnez3JftgSeULjn0DDV89Hx86pKtru4AI/
WqA877Wq7dMEgENm6jezEn9PyCzfXtYCzBis6bepaICFJSxDxel3bJUx0dUIeqAm0uSqk5IfKoNk
56qSk0e9bOr7JgmTP9IsST/kNg5u0GCGRkOiBzT0o9Eofiv6GD019uRmueTTOS1f7bQtFK/JRxTI
YsC/OoBLTCu3aKIJoH6kjbrXjiSgziiwmz0INDQSY+wo7wMJoGNgMQ41wAa0iZw54BwPht4Jy0Lq
wZM4NQnC1HpWs2elnAeySYJg/NkW1qw6tIhVyTUVezbPpOnm+WYuyyp/CtMxIT/DxI5Bu1eYUjO6
eRm3vzJbtkJ3Use49ayAEL/IdMyUzRUNdXdu+oluJpQ3J6etUJR044lSDC8Y0XSTgiX4wW5DpIYK
sEsZx7mXwsSxq0QHBEU1k+u6ZWDyo2SFzjRQTFNVhppeBQmeDrS1Z3uvBsYYY5xSMXvImvvKixug
mrqjmnbxfs7SLPVpBTjyjWzMI6jbTER1vpqHHUgm8Cxtjm2elvdmGJmvDW36xM3D3JCcyZBqdEsE
GjzBlmZm1LtxUec0CJ04rEIJSesyVKzurNO+TuzQrZMGGIh7Wo4tQGKRPYob22lSiUa5O4UmjhMs
dYGR7dI0aKUbgDCmMLVSTpXrcWp7oMtqmMa5AfRQbTh0prTZ2b0E6LqqxXvsW6CMLa28Kddb/Qdr
0soekLPvg/BI+yokhotpz4Zgj2nSUD9Q7KxpnUAL/4+6L2t2FVfS/SsV9U41M6Kjz3kAD2uwlwds
jP1CYGwzjwKE+PX3Y599umrvrj51+6Ej7o1ascs2IAkplZnK4ct6ehfMyd+1PZuSNVFoor6LQqbD
eCVE0mMYOkkB4mHCqjfgU2XlQdUK0q/6EsEki9lxai46I+d+ZUVii7IFeVXLL4PG+VLPNbVai7VZ
DAtBr+Jya8C0AtdIS2SChKJxYnz0smYoCnkpCWZrNoDAGptpL4hkgFlQNIzpMGRqIURbPR2J/CAV
pSUkw6j2UmdlrM/VhS5LwEr66Kk+nLiMshGbuGbJA4eQBgaNXtAEu6A1PSiGz4rV1Fa5uo1Ril7f
QjNpcoAEGwJfidII/pmooYCK24ACBDxvmfA0yP0JBvOYjuayAqi6/kkEsyNLo+LCsPGJwDU7HXtD
XRl6qtZLUSAZUFkAacEskii5AbMmS7K32kxjbaGoFTUsOklV6uAEWiHVF/FZzZuSZMawUsVezZYd
6kHxt05ofKx15g/U1mumtBaqJhjspNYTH94mATlMjylSWPecVCGbFoioUcvMlrQi79dVW2nKR1Qa
CJcSOxVVwAa/y6WVYTBC7Fbvk9GCbjH0X/o4TXzTGJmuWUUtTIAOqWsufNKcMfk0cJWWb3HtT3Y6
F4F+Y7SfkEFBxlIBE+BlYoFxNsmXULRGbTW1JDbvme+PmV03Ql7Ysu+rEHqdLwpIAa5i3rvMZEjk
LvOu4U7WFtokLfuyM41+QbNWbJdGoRPIfxNBorZsJDDnVMtoqIRuXAmpQhpVs80qboeTNLRSjPR3
3kYUyOhk6PcpMpOMRefnpmFJUltXq0Yhgviug77Hz5wPkahbccLAANYFl+oU4IANrzv//V8z+z+V
x0SCMQgFdxBE8ZPkignKfaAgLOgJaI58I8MVqaX5SqPKXygw/yWc7Js8/kNPs9D5w4nfKCA2YNaD
BvOBSnAtd+ZiKdMbQvA/RI+EUrnEJme7v3by/KnU/EPHP5mDKkmAZ3WWZiLNYKBddfz8r+fwzztA
jpKG6lqoBTFf/8ObjZU89qMJXi8m3oDoRdQ2sv91D3+qX5Dfe5iv/6EHIg80U1T0MOh3lXxq9FkW
4b/u4s8J4fcuflKXFKltp5KgC0pRDYwCLqJ1jWJTGH9xivrZBPONDExZBMIpjjbAK/nxVSBBUayu
Rz9TgQBtE2nVKdK2hmyRmhKMzfrqX7/Wn84csM8AlIbEel37uTtFRiLliC1dZuKqbKp1XA4LJsp/
cY76sRsDUeDAeNQ14NAhtQomtJ+2kRwZVe1n/WOMdalaKsLMS7pUyn07neLirxLFfvL/zt3NlU00
EyqnigJHP+Mk+rGQ8KKU7tpY+pLsjVI6QkjlA6ku9dQb6SFDqLF2NP2OCe8xrXQUkcFP5WFQdM4X
WsQHzV+3Y0UFZtWQD+b3Sgb/Fo7/Hj2r/T9OQ/Tv/4HvYVUDkjaKu5++/n2bhG1Fq1f3H/Nj/3nb
jw/9fVc/S6drn89uG9Q/3/nDg2j/e/+LoAt++AJTftLxQ/9s+fFJ+7z71glGOt/5f3vxl+e3Vk68
fv7t17ACL59bi5Kq/PX7pffH337VcRxHqu8fyHDu4/sNX0GBZ504yaouKH95p3lQglH+o+Efnn4G
tPvbrzgn/jZvBoBdwg8noeTSr7+w5z+vwGAIkjIMYAWps5JeVm0X/+1XVfkNBmcV52gJcDQykhJ/
/QXhUd8vwRwtomKbChsfnjZ+/edM/LBmv6/hL2Vf7Kuk7OjfflW+2TR+P+nCK4idg7MaSAz0psMP
9ONu1WU/r6Iymc68bnam/FS5/NHG5SFtpTAVxAszpjDVlE+JRCu09gnWB0A0n19oXuFm7shpvK4q
CE5F20qFkNgplTeDsE2m+OhPwyrqapuVbK3liZtVE0wpYkUWUizbup++aUM6LoeqN21aRe+9yR3e
ZgeTla4I6FMzyxemZTT8RirtsyT+iSdpaUHj5ZY5KYuY0EtP9IVZVc8hQ7J2mta5pXXmSUklpxCQ
2q8Lb0NEqFU1yITshqtA5IvEyK7vlM0oG+8QK6fKEE6oH7rzC1S7IogQ6PO3nghv7VhciyK9l5VZ
2nUelrSFy0/2ExtK+JOzGJU48xXvvhC1B2+RjrILo79SS1iQtATgTKIvf7AhR8nT9tgZklOViY/M
9exasHRZp+NhTOJ37seK1QEPcSj0fSSNDkxGKHYiaYMNGb1gw5BaOhPOhUUYvEZ1T3YqfqcajNyZ
3B0FKrylEl2xwnCrZLpnqfpG1frQAxvIGptmLcTyCuigb2aNdmlLFYupzGlou5bT3hUm+cPk/ktm
1TGXMIX1iKp8bNjqUKNxKgKy2gA/YCH38M5V4ipT05sqNraIvDMryyh+9RPIk6pBAba0OMgGgqeb
prBH3rhDDiONRIw3rhvopVJWTKg/Orl71zpcIarxlSrDmyzTuTbwiIhk4D9YTJjWaSztmka3zSG3
wd/teizee3ivcgXZz3GRW4g72pOo2oyzsy5vscITbdw0mi4MqbtcFHZ6Ln6ivmFlxYL01iMeSmBi
qFUojk5GtbHA8DULK3qUev0kmv2XoJ3yrt5WE10gD5PWZJ9EybWUMsmGnv+MGryhSVapiXOLT4rn
VKDCT65OQasOMNggSmCsPqlZ5bac17mtsW7NOpWvxpRfzFTZdIX6kQmohdFHe0wuEvbSdW4IpqUp
wquP6TqvJidStcqinNaLnArJsiFBKXMcvErfqpucLDRfWDY5WwxVuWok4U0axMuQN24mae+aUbm5
2B38qd9yuTxKFUlsVhVublimNB5kM0dJImFy4qFYdyTfRxXgsJMut3Oe+sD/cKqhHpAzNgyLWE0/
oL0vBtLmFjTnNzETllqsbkw5niwfIIILwPYuFGn4yiRQUCt/CnF2GEx/SbhqI2n2zQdl9U37HEiG
hBQJII0xlzdSgsUzfHJIpIVQz4uBsloG9ZcCQdnAtO3Wg9Gsz13JNnHHBrvv/Z2SmtTGzr8KabfG
eK1R4y9ZQqKHLLyJaf4m1rKd0PTq1+KN9fWSMHnTs/wg8TEHTGwOiOMeR8im3TRMDetB+aBJtIJ1
/L3uim8DhaXB5sx4VzXyymL1w8iN9zbvN0UdeSqTNqoZ37monSRF+iwH9T4k/OzjWKkqObJBsjdT
qY80Gx2xEaBeF2+cgMQENb4LjHw0gMcQ5fFWMfIaSmHHGuVDlOVPVdn23XRKK/090/itjuJ1y4uP
sZY/NSIs4HlcG91fenN+VGa/c3zAkJK5VJYJL/SPHF9RxUSL2Dide5IzJAKjYmxTe1BlapuUKBuL
cBg2lhuUUl8hM3njs/hDm0ur4+Bcsb/S3n4K7/7HaOZAIBMYZpqEGO8fR1OYDWuathXPiLau7LEA
/WlQTSNfsOpMe2sGYRnJ+YZWq5j6u7RGJpMUfdbc/6ha5VD4/Z7BKduVxfKbPP9fUG/+WyXo/0HV
RoWh79/+qS/8F63m+Kz7e56Ev1SvX7r4+YtdlVH1R91mfvy7WkN+01EKTQGYiAkXuTKXOv6u1ki/
wQsAUBPwdRExyzMczXe1RvkNJkcRq43zsimhvAAe+q7WCNpvKEcJTx+qmaIgELQl7X+i1wBCBXTz
u16jwdUB1BF4IhAjR1B+Tv/pQNWmbVnlbb2CWkNtZZpKSNgsTomxqRJV/IxFY1gaSj6uELuKM0NR
ahDmPk8jRx3bVlsmEnzydls1xJ444ylO8ggBWii1VEwWTB6auUAYi6JsiN5RuiqKmIGEseO+4to8
R8LEApl18PThKIF688mIWMCRZFljA2MmyxxQe5KB6Rkw0dEqQesoFa900ZZBt4CCUVNNfStJnmv2
oEH3h1WOC+kyjTNYuuJCEJClRHNlqY6MqsuuTqar7PdduZrECKnok8QnwWJRWxMrQtFdhI4CKhnw
oX2aZke5VxE4UUXwpqxTqGHFOonGOS0ax5IJHuuIZrtckfxN2itj3tpapcjCgrWwVy2mVNfYShtq
n723MPYm6zqpUr7UKcGUlnlTqIeWRxp/a6A7AjRuQkRIZMVSWSNRt0HRwfQ4tkOnH+Uc9YAjG1AR
SrGP0lIRztHEWwXaipbln7yfatUBXLohP1NgXQJjW1doxh7IixNkyaJCGYuqJY8G878UsZlaVNYU
msSWelnhgu2D/pAPr01D7EMh69pC8AZpqutPMH5RgLnUYK3EbZDGAFijGEHV8Qy1XStsREy6T7Jl
46t9ktp1gfqhJbQwylEfWUl6P4uXpdgMI/LipzEbKgtuw5EOUDAHrfrS2sIgOwJ5knmi3mbpWymW
wPRS+iYCu0+KqgsznMc75CgVWY5jMXqI6kMEMQlgWaIPpmw3fidWoYrsoSIkhd52gTmKorYykths
QnVQaLHNWFNPjj7lOK1AMHJfWWeolUs+tCjN+1VTi0J7HXQ9T5dq2qMAhpkToXAy1FDI123LVeSo
cl1+7+UoekuoyBoLfofB+Gi6NE0gGEfqWwjYmNq3uCpLhGT2iU83Uxvr4rJQJG6887Fq+mVn9qn+
0eglrzaFMMG2VGuFHIcsJlG21gYByHNdbMb8qORZX3wKipZm2zEWAGSjUzmP33MKte5DVHpC3glL
6nI9FxyUKkusWsKWforaR+uWigpdTTVl7UpWBGNaKlDCJay40UXivikR/2E3SpN4sTLC0aD4ChnW
0CFHLKKQwEhgdKSE2qL2osEsZmhceVfbSEptDuVXWySF1va2wVNarLK89uVTQspayi214DwVrJjk
enqfoOpL+4IoOTIGBaEYlp0ywcehtF0nL0doRxs2TMIAzZPpi7HW4eRtWTa5LVAly+UA06cIzaFB
zh/3m9YS/KnLbL9KOxEBOVX2AMIWtgzhBBFoBZLHPL+UpHvSi8MpEhqltLpm8j/0uOlQO0aZZCT3
a6Ww0GQm04CYpEnX6aTj4GUasYZ6hnkX1eUp6nNdWUc9GYpPNULcpGu2fjctS130DUtseDns9V4t
yFvEsxwcR6o7mJLbrGxPaao22cpExSnVFjMGwpc02JiXcMLJlW2gSEb9rpgZvAe5lKK8HCl9ZSeq
asYsOp+33yrfz6VF6felsZVYV5J32o9JA4De1FCWpVLMIWmxWOpe2WZah+0YpZUNE1KKaqtdl7Wr
Xuc+eS9QOeZS+b32agy9GFfxlNBxQ8R2UJeakrSVNcG7JV0QrK9NbxXjDHlNEyFsURZ9Ei37WGuK
rQLvSm8PetM0CCJLOsXfolcFwfWCCFTxDpYZnDOKOov3agEXPqqyptLE7CRnY1IBLj8fmYNF4gX8
FbyFFwvsmiKeSYQWpaUyWE1Rj0n+GasRKW0SqTFOs3xAbGMuy93H1FDZf0sByNd8cLPVGI6uDGBI
rk84VBkVKRU497JmAipMGU04deQ9o67QFR0Oiz1cF0upbbJmNQnlYL7lUVHr22iAe2nR+6KsfsZE
SE/qCDGxZHGPkfPJp8m7Jo4owtYkWsXXCVPz4allMGziWKhn0WeSAoAaSYkEHSoCfHcBRJ7BdkUq
63yjKiBqWy8SlSxGrLKEml1clpZ6wvHSgqzioEvqUn+pUsf0pT4lJlvUckTaGkQxquonciGNPLPk
oesqV1eA0m/HvQo7/NAiiXov+N1YLGg7mt1WI3KcrcVG8butOsk1DBB5GXltUyMi28/hPPlMwZik
9zhFrueHIkioeOj3MKSdepNmqp13FSYPHsaitVs4Ofs1GEIkfSBJRoyXI0lzccHAlrrPSqpaUBCw
+TPTNjEP/ANn1676SscaotEiQg3zRK5KgIUTST1iv6r1MMEtgCDEjyxXzWqRKpnM35vBbOutX8Vj
+zUgBajZ9vC+VgsYA3q6lXK1bhHvraTGuS86uB8587UXg88tWhYwTyjLSEE3S4kKdXLyJaFN3pmO
WHFr9JU0fqdSAruw1COodjHg4BgtmSqB4TIErQqeHEs4vWLO/QiaQdYij5omemaJ49SxjzbKAK8o
ibIvwYWZ4mgpjdqYqZYmsbrZKkJBuN2IvpQj9xCJ+/kCJrgoahZcrJsMERZ9IhZWYkIqLhivVX3L
pwL3ImZq2OaZGNcoq12w6jv85/+CGv7/m5VRUqCS/ve6uB23Ce2KgP6JifHbo9/1cFGDUi2j8Kch
ojyKMUfefNfDcQX5YDPGoARbIpjXf+rhgiT+hhgnBbn3c11w1DPGUP6piOMa4sFVnMxmzEdop9L/
TBH/Bh33uyaOXEvkoumIjkSoMzENlM748YQH+IIu01pZekOKZBTATeffxp16G67RXXK60A/oS71F
gXoTb4UrHhA/hiIde+Mhfpkn0Ny0Hz35iHu2idu/cNVwNIfCBR+iav1OOA3h4GlO1SKo1Gpzmx+z
y+QNnhAWbuKyi/kwTtNOfNEgCQwnCsTDuANGTnUv3OkKi067kNelJx75a3KKQHLwU+cpDjnDCWme
Ri+5RBfxqN7kY/9iOYSLNYZ4vr/M76CF4qsP5MDYIYYCXYwnFuQPcEDX8GZ31JkekiAjn+MpvXYO
D4rIUoNhPz7GEyQ5JLyrugJis4/poz8Knv7iz+FOb/JZfDaHHiDvF+1OkUzRN/hYI4qvXvguvUkX
NHZDK4BbO9EbbqRPdo69fMHPkWF3jnEX7sMuvsIGMTqxF4ckkF2Kd9QSCxXg4WV6V12OMiTltT8O
e9zs0GOuLMZToS+mkwxs1OOwG06iK3gIEBJdeHF0lzwRfRd7CTTnhwkr1VFJEFBoIRQEKV0uPaA3
bWNexhP/6h4ToqW/krf0SgLVnU7DHl0ASNDpb8SdI4C/qptwoYfOkc/tNQ1lvKyn5hZ5xVcdIZi1
VT+QshJfyYsIy/hB5DUtPvKrjPmtMVmwBeGQc2pPEoqOAHwUfQ67dn4bRw6ayJJOerbIAGuAqRpO
9MgCfsaszFMMZc7tD1iQEx4cdnAZYlb613wtvbaOEVndrgWZeZmL2vXpFeNy8YbyS3ylD721iot4
GAD2lVhIs4yolT7yhzRYYlAOVorEy2p+lCJqzML7YH7wuX7QY/foD3GywGPqC30WzxLmWUd9zT1j
ettumQVGiKcwGvXFXckzqvlxKTRnoswu8sG/ZV/ZV47+qiALdDzYOmqGBfNdHTEz5VJ8Zrce863d
s6d0GI8q9E5Erx9EVwyYjpE2AWgYIjK3YIwn2CxR4L/QO0aaojQwbKW+hal64f2KoA/EF4JDun2B
twnnqJwgD+lzgH50j4mloPpKYzU3417dlAsORtmt0Bbk6p/01FLuJm7b9TfjIp5bB6NgT/YsbmVp
sTM/m/VCuIBuxTM7Q4qI2dK4mCAHdpTPWMOT7rKzch/u44m2Nv/CVikxhaDMc7ejR9kF5ZUPbcO/
xDMOUc0BRIottac3gFfCBey0pYV9cewPqktcxCBVWGRsrBhL2T0iyPQcXlALzeKOs3oultpb/+Rn
7LTWVnCMOxmeFmL9EwtzgsaHHQi5tXBILx8QtTMnaAIlxMQIXqnaMRZECGkgeOAPpmd6OrcwXyC1
SreMED/K2orD5AsGslPQMD4MKKoZZncVTK+VLbVFntmMkAH1BvzsRF9JAEpiR+wEGiCFGF/mHU0P
wr0/m/cRk94cMJgwB+nBROvOABuoOxGCzWFvYo9eMUnptcd5Y7AkD4QKcp3XtVyiJ0Fd1gMQ1zqQ
Pooyg3uiDYQ5ohdo0F4RTPMeED5FbiOvt4LJNRRkWzwk7gjuiKCYh3L1b9M+C8AOWNCd5u2BdmNU
0CyxS8vrcBoSkCZ5Yht3e0x1tx92KLia1th/8WPYKCv/xQGEjqUsVvO6VEj8CSimbW5InWmQBukD
5hbMAV4RQ8UkzH/tQghVjm2WFB+Y7VC/zXOHAmSQFif11WnLmW+UDx8Z1ziu40YamCHWr8TxZIAG
vqimJSbdZwuKHDXsJexbvLoEuYGWImOBeyMX8yYHWDvsxJNwhQNVvSBDKgqaIL6Kr+LCLuoxwUQl
rn8GpUz7zis9w8ESuMZmDCO3ekXutItcHEpkrM6NIKv22FzkLT8KJ/+G34zUqp+Ra57YC1kf1ywo
7pA+12knhRBGYYaJLa/sC9szcXF7+awc46oetRP6hdPB1V0spPDZXFK85fyGiocXxMCNeCmEWFkR
sIcHsI/JM6Jlc2+92jNBXGOI2TVO/DCF6lE8RBdya+7gdtUlc6kOSsPuxDY1PCU03n0bo6GgfJDJ
EJYeDPjsMK9GWIHX5FcsJiapwq6Bmay9THfsNgWSSz3FyHI6AUmgOYKYxK/JEb+MK0ek1n0I1WgW
pkJk6Vf/2jzBGLpLhAfvEWRgMVrDHZ6+6AwuQzY4Jyr3fbStkb6UPZULuSZPnFrAH+5mYVVPQ7SB
7dV70bm9S6j3/hzvcMyjNVxFU9ENkoBcAcXVXvCLdGdPMAjwJL7PntENjFiau6YHeoRUgaBzjQGU
BJotgtGht/zOd/IudZEWeijgn1r365QuZH+RBRNWzXQMbzi1V2S3iNv6Oj7MCzv6LoR9D3YmPluH
Pv1sMTjVbcS0GvfiBlnOn/OGEM9osD/gXnrLboOjBgZmCoaBeI3um2P5iB/9q5tpE/9gISVPy20o
URP0mwmAwy+dz/sZmxkEocwb9zp67YM+UckWBohHB+StMwlYAImtutmNzXJnAH9Lr+pZ8PqAuJ0z
Oj70mG4PdnOVX7OkSuGYccF9D0DuwupC8IFjHruTcDHv9ABhK9u4Igb+qXrWjgz4yUPrdA54Oaa1
uoEp90/WLwxMNXviW3HDBGc37a7d0X9ym+6gDXLFj1h4Dr8kpvXGzriGQ/8FBEShHmBqEjyVWZ3T
j9bUzffiN+WS5V8MalHToKXmKTVLPCBMC/yLO8ZmiQ75md74lyHYeei74ODsOM8xJILuxtkKUkU+
4yIcNufyIQeSAPOUlV9Vt7g1+A9MVl0MoLbpLmdLfu5nCkLzoOUajyAMFUJiD5l17zGOFmbYswzp
MWs0IzSaCv5qO7uZdx7IL//V7fWnBI1PfE2zbMBmjiA3WEBeEM3nBP9HCBs9xuHo9PMce9AlaiyS
jiUBFcQPeVbcWNCinVmeqm5zxDI8E0jXk3GRzyi8Ojod9Lh+Xl3oWdUzO0fAin5ilpUt3E8QyQSI
mmeSWrKD72yfX/xTlqI8bRrUF98ZD9qN7xrgUz6VbfKknnA2b7qTPAZXcqFLsIXo6ZvpFbWLBka5
fY8B7XWHeWpYgZXcOpDmIQ7EcPqaDuppek1HOv/OsW/kXR4A7Fg50jAFxSjb+jIdW3f6yp7EkY4k
jF0xHI/SR/EuOgVMsYF5E86ipzrcE53WXRJnOvZQTi7oMBS96Sjc5HB8yTAFnOJA2TKPOPrViKw0
OJJT7son1UEhcag/xk125H0NEXfSHe2YXoA9dc/v0lc8LfA6B72zy3v1RMGPA9tHG+4pR8wO/uoL
/sGFDbuWd+OIs3/0BI+Z7trMQgpAD5OHcZYg2y7VE2Q/XNSrekKneIyfx4u410P4BvG/K/KywOa6
apG7pcv3cSAde0/64h7xpoA7pltcYVP4SCMrD+ogulbgLdjRru75n2m5GL+6m+lquNRcR5cByeAY
PbIrgsTZie5roGgtE3ynp+bKnH5XBpM7uNq5R6yERULfU+cn9IuAMIJ7P9jlEXc5QPyCJUasF1qg
vVq0jUVMIHUx49QbX0NQXNmOOvq9ru0h6I7SFiYq/+53lnwZz+1zOrNdCcT1gHgilvnFEeqFVrAi
sOORkEEFmX9RXiSc7GaDlP4QGEap27myk7ppwHfTESTX2ojY53t5rxTg9XVngdOjrig8IyDU8aId
MXuYlhLECx6d3Rp5RQAcUVsyVMxD8tTTJfVkRwzrAEWPjiMsmtb0pRxkEATDTGcP31Pc8TxmSD6n
XhdUKFPiZg/tzB1yz289RMyV4NW9ftfvBsAjnqdncu2OWTjcRqA+nVHXpG4sdk+gZoKrgK+dYGPG
igVYI8VFneOzBuUZ4QduDgvws3syh2MZoquBHbFtj5ViAdJGggiGgvLwQ4SCPOMb3eeuspUO9QsL
SsI2wCqNAX2wnbrp95PbBVg92Utz4CFQQPR7+SsNBgR4WGUA4jmI3og4+iAP4G9y62B8jS/4OtRw
gKYGVSnwveiqenqYB8SRQ2zWpFvqHlYJY8FAphfBRaxWHy+RreOHPdi8Gz0MbuEPW/6FRzACpCgX
KA8C3g+Jw61UR1DfAqmiZSB7pbBEbDqu4Q1Uj3loLQ7ABoA2exigWUHeeO2L0CWaGlzhhkE7yoGH
0qGCipmDwJNrfcQsli7uAIvBqoF1eHjHHs0h7qBFOPklDSZsFbqp3jEYOZxevWzp4COAtIFCByZS
unnA5qcQJncUPfSLCxSJAZgXtu+9ct6Fqct34AWesp1DUWs3xYCmL3x20Le4H17COX/xXQH1vbUI
goEXurTAm2xVLwOrRwdDQEKUQ3mAzN1WWHYBeGUz4G05/E4w7kLRCjmYku5Em72+01pLdxpPQaMY
EV6GhL2HvsCKQIfc9h3hPB66F64gth/DuJZBec9dFXxKcMHpwHjMW3yRQwNs2LzxEE92L+k1HcpA
d5Tt/NJQS051kF7mXnsPnFM6gN099JBfuRdBu3Ix5lMe4C68r+yx0DxjcjDy2oVwXjeYiw4tYguL
O+KlIMk0wFRB3TjKHljVK351r/KCJQvjO/PKu+5gonXw4JkC1BNoTXSwsaUDKhuD+c30eaFg3LqD
368yRAb1dGdwQaQgUXEnOuQB1s1tvstjG5z1HGOM/DozxukYAaIPH6CWYTfkC8EFHxnBx0MZu1k6
pAEoB9hhMzWJHiLSw/TuO+SknmRnbEE1Ld5FQObUTjqAaHbCmTgqOufgxeVl+oKwumI4G+2ozAzd
f3SX+gJOgj/AdkWWzOY/fIC0BDe6Q6BUzC6hbvqnBN/Te3wvARI4odpkvIp3fI97578j36tXjMfz
H9mzaGZVBbIHDsvo7J/QZLQB94cYUI5oMr/7tUUe05f/8E/dfZYQ8ry47SV3xX0E8atvyGOWE/mF
PESnvLf3WXpJRwyrgo6rOuCbLZYC1PFQDEvfiPsWqnDz7O71hV3Fq74B1UGCi7sS+4ecCtC5slWO
3Ju+MMcgUSC8PcQwOmOVd+Kuxye9tvBxrx0ZWO2hvECTPkD/OYy13UgL+QQOoGz5FSr4JjpHZ7zF
A27Veajd/Zt2gcsQkRHeQ7923yZguEDxPYF1+0iMuBbg1jMfb4cV5id3ppmvJ0AdvgO9fJwne5iV
wh5xd51VQ735P9SdR3PjWrKEfxEm4M1yCBpREiVa0WwQpETB+wP769+Hnok3JmIWs5yI2zekbpIg
Do7JqsrMGj8i+G5n72e4AvbtY3Eudc5xXZ+DCh3ZBT6WDKRz0o/+U97aR5XgoG7XHgGFDi6dBpFk
RfLmXaUTH9VtOUus03iWgQTTgfIBvnlmv/LV++ECjPF12LIcPshij2f9yHtBAfsaEEAowvwEMY0P
jvwpmjhWD71dAAWAsMUUWJBLxxDE72cgsOo8XU6HdTRXHt6EcgH8PV+Fj6FzxQ3MXC76h7Bn5nVC
sAZ1vxNfTjsnNiiZF4NjHZnApeIlzVwcyLz1gAws4IiTDg2Rv0pKz2Ln/ep/rHO5I8BoTtqUJKyY
r/0jPDGq8ZP/pU/MNKY2osz2BxXG9sHw/ZmJ3LS8Vfbtwz72zBzvysyOn8lD+gjmPFtuk/8re/k6
ZAzInyepyC6H8nQ2MwL84fMzIjYexUnbh6fuChjb9rtpjpg/GvsbBwKLbzpxvEv/xW/qd/VVoyVi
Jf8oHMXVPa7nIJkfut3fwUBoBMIf47c+hhxh8Y9/zcZZfOkOxd4BiY5fAbHeV3MwvtC5lz/d0fqS
jxpoJya3dg+v3oR2VNUVe+ur012oWOGV8/gYX6u9fOSf/hzi2Y03fTXbau896oN/6Y6Io9vdeCtu
uN0x0DvrS9zAO4/4Yj6qXf9UKPyfykNxawgvnuGl/hG3dlW59sNmSE/6uTplz+wpn9WH9ONjP3ir
TvlED5ijEeIH0Bb4QTxN4NN4bU9IxJzrcC6e1rF7RCUn7Zx3OVei/O7cbwty3rxEf+SP7Nleoyf5
v41zLZ5Su5CO1hFFlLyPnuU5e0KkxKTXmDIJXKd66g/1PFU18VoQs5Ed9YZXysZ7tHz9+FucvLP3
KIipbtXTO+t/bq5/AoS0Z3mobtqz+8Sth989vun0E66QJ35VnoLBmuz69toJ++Pyqp3G09i73rn7
9C7VrfnUH7j0DoceBMrw7IpdvR3v6Q9k3fiqgSnAAB/trwdYMw/Vr/6d3cEo2m955Fw02a7Y7QtA
Dgiy3SeOOw2V921fnN/RceMfG+Do+UAPsIN3CX/SHxG6zYR8t/29AkjHbB6H9BoKuIKz4UJQwefZ
82pfb9uddqpB2mY4i3+AHOEVz6fHeGq/QOl3ZRMyz8qt/918Agb59+6oP6xjDw/3Ll8AHO0Trm94
6e/qAyUNmAdQoICbw6t+lq4MsvxoDuOm2Wpf9oXvX/y2X0Aq9swC4MGsj770CyeTf61Qwdyr/YQi
Mv4Mw5KIStspO+3W7zjKrvp1OnDYoFXgg/xNK4RLAJzLyN/t/AuA9NryAIp9AyXp3hMkcMgCSww8
ze/K3QF08vHhpbj1z3bHrfg/E0QjlfhdASHVy4QI2bPPFabgOsuVZT1hII/P8Q7iYRBA5d/y1YLe
yHuS3+4SqzNCvpYHBqj5A9b4OVna3+VxgqzTI2JtkWeYnuKfB3gRX/2vMgFJ2u9mNviSJ6L9+j9w
R03ALt+oX4Rbh78BGMuwra4s6/5r/JUv1Z0XZYQ4fBzXC+4Zz0gQFk3Qa/yl7o9k865/L5xd9zmN
QHUXjutf2wnFEK7+8tTNixO4/Kp9MWexmbv2Hw3lh0X/UR+Ve8lT6g7avTkQ3DSHQZ5nhEJn6DGs
YlZSM6+ew4MmeMMj6BbB80W7at2sfJCsc64SjZnJC51jIiHqE6eadZk/FP6dsOUhf7TX+Dwt3pCq
kbkXl/ABG7zbxQ/jOm47ik/tJT1rR/J/J506mPXTf3Y745BdKLn23+N3ScagPWrfJOTu/WX4tZR5
TC2gv6QkDwLmNUWEmX0qf42D8l3it/WrfZe/6Rd5U+27n1KmZNX4pWAeb+ybRVYa09yv/E5ykFTt
eCnv5IFp1epcBC+haEWKWpreaRG4SYv8bl16rKfA+ypZ5ZHUKa+3f61vDWDNf+yvoPUpKzqlRoM5
DcvsX5lpx9P/k74efhWqb/xNfQ/EoryTPnLIZJIy5yeu03HN8ZLffVLm8ReJy/5brSgweDft0F95
jXkbvxvuj7Tt6xdp0k12Kc/dTsJA7FKxtkiP2yd131/VPTvp9c9WOGXEDupGYfTZCWPK7Nf6MR70
cdZ/Osfy7J14HBzWX9PzMm/6zbp2j3Hr3fS9TkZwa/zwNnVPz6QfHi+fFn453829R0h6925TKZJk
/Rf3wA2Qe93KO/mDKuGt2w37+sFO7b2J3fBoHjC/yWwmT1nMrKtxaH6nJKxFqX9uHfJfjzdoiEu4
lHlKf4PT+KnKrkJNQN2kd3EZD8Zx3I6HgW/SUS8gURueOR1GqM8kcsVl+uojqWXrEH8lz/HKsTF+
kp4fdn9y+fFXfC4fQp/Vj/QsLv5Z+d4YR+5Q36felPtWyCz7X9Rd9+1JOpLTHrf6nrwwRaaRgeo/
h30nz5Sr9GP9VEQFe+VKsvmhXRkV6YcSAPePyxvP7siOSGRcH2DgTnY7nDw1mT1MCX+0n3QaEs6z
+uxcaxy8jjyWa/Xkb1hlyCtZcKyv4kk+PXlmJSsN5QEnlvxwrhyij+jGZyp3/qbiEo/k2ZAaoKZz
Zg3yH3SlArjFGXhupsg8eE71CIQcLL3pvtNzeeZaClo31lr13e0aDlJfzLSjvA9/R1bXVGfYeXd1
Q0qcze3CY7IoAPt3/8ug9Nzt1D2ri4QrMy7/lXfxnyWlHCiAsIw5pWmlrFJrVm/5r/Zn5lk/w17f
wQ5nhjObebTDPuhn0dM/N7/tRYtm0nFakv2nf0/P6p5vx4llXJ2j82MyPcOvYddG85yJU0w3qe97
yttM2xNzlPqz88ND/O123HYqyKY7V+Uq77VDe5k2kvIsHauL+HbYUGzWjHKYrjaYc3XTb1MwyRgt
Op6GcZw2n6lKLt/8LzamX3Xj3ZmyAbOJSgCzXTl0O6pArM1b8uQ5Wsf26vGVU0h05APu/TZ5qmc2
xWt4No7Rszuz1KJFPy0gdZ+fgycTjs/fM0Tx9HjEM3lWT+ta8limVSl/5L/FRbkGJ//R8UE/zjH3
3Gw6YwEzI6QA65hOG4b0bf5aHNVkS24B1SZoASxb9aGjunv23/Ku21mU6v2v5qGQBp5JV0ZUfzCt
ma7BjTIaEH762OAGNOIvyBpNc6KZpmcTLo1rr8+jG2cACwJoUzy7B1OR3mnDXGJ7aeSZ1DE522d+
Zi62p2LXHPqTOAkilk8qJn9AHdCOy1rvfLoAfTWfZOueivqmTmcI9N7iycvFM/2M5/KZ+SxOTG75
2N/AF+2zPYWX8BuoxkDpMsSC7FajjTq3z/7pf1cccqY0t8/ltQS9co8tC4KfSOk9xi+JJBCZvGd2
q3bVXrLd+qhP0IgDz/pCS3Wwz8qU/JqgCRgMJ7gvADDrVDmh1GoO3aG96WdZcodDN338XQAd+mdx
A+k+Swo3rOgJAN8Gvk95UB/22TvXB9KAxZMByfpZceN7y48pr4Z1wZM7Cy/g5R7Zz4LcGbcPEr6J
XXkdT/ajVF3tVE2L2wSPVjevmAO5zvwe864YadJnLdx+nCGTAVo0WwAbTv3jRj8nN3FTyBxOEKA5
mt4s4xF+Gr6rbMQe2KO/xw3DqZy6Q/dZ3MaT2AE+lC+O/q3YjT0fzabHd8nRYc3sR0cCsOj/QPPp
QfAEk2dysx/KSdz4hQnClLHPzaHdKaeGXGh/Ms9TJMCYmGeNsvvJaebTN/8eeA2tXejce2umexmI
LRjOZ/RseTIW2/e94gUji2B8Bu3c4yLeo0Pj8+RKKkNrfZVXJhPEyeJWPyb4wUJQH8Etm16Rn9n7
ErKG/KyP80onH8mMfnQPvmL9yeVZHWwL/ZZ3OUfGvD+1uz+3kT+CVeR6N+vIBvvi7QfOheAWntnf
r/KHfWOdsOhJA0/HnvNDITNznR/W2D4d5yzjqdY7HvpPeW9dp22l24VTLdI5crQRXVy5lnL9w3P6
ryhff21qUd2TEIXlrKme92aSJBzEHVacCL/r/wERKSyn/0zu+msFvSO8/7O0gtf/jdGFXpTWk3D4
aENr6rox8bb+xuhCFarjGolmR8MxCu/OfygrdOUvmgzDCtMYpDS4uqBe/TuhS7P/ghgDEYQt65gS
a4bz3/C5THmia/2DzmXJ9BnSkX0YCDksPs78N8FOZdZikKyGxDtaD7f0q/5l0Af7BQ1msjBKJAzw
mXMtdVNHGRYYn9FXtk7LFxGM6qUMDOnNzIehcntLiraNHqprDFx8xH6heFWFpq3VwiFsqbreOVVh
E1ezWOrKHEVEb83jyEw3hVH4u9qT8k9Ty6piltOS55KkTf9Sxur43mWVPPmv+MVSMhvtF6N2egEk
UXyg35b0kpShCjTxRkIqjsdAsp03xRvAZINIg48iddKVr0omNm1mZbiNktJnota9ZdumnH5ZWn74
XaovcHD35lZW+6S9q1h9sy0hX4Ta06DUDj6MAnmq3FLEMSN5GVk5ZBsHru3MQ/+AUk8SNVID0T30
XK1feuF0/Vyy+3SbSElEU265U9ZwMU381Ap/0SJo+MjCInbHEQkD7hi4vWRZCLMYs5ZfSe2qTYG0
eNsOg/YqZClawua2Fr6o660kvOrDVmUyhRXU76WSGho3U4WbcYz0ja7o7drvqmBR6N6wtw2Kub4M
s9pP4gxlFX0bXD0qqUWEnv2hRnndu3kYVuFS1zBCmo1dqb5ib1eukiSujm0F7TVKpgZthjo8Rk2q
Dzhil6u2r7O5rETwtYoguTdhYA7ruMLXbYYtc7RQC6lcw2CH7cUsp1WwWp+mVn1uh8LzFTPZ7Bwb
qrNNhKcpbgbXfuVVWu62Q+l/eWbZrnGF0Y6dlfqfpjGKzz5vxx2u+AH6lSTW57o1RidF8pRPQx+M
fCESYf4yziRTTfj03Syw8+BY2/X4lnRWtrd0nypsX3kK7dBMz7nilxsiRkWfONO9tpgjVgvextQg
sTsEBlGBFyX3WrbrdVOUzMu4zRAZNP7ozEc/LR2Egv1wdLRKu1u+EZ1D0xkcKPFR9a0MEb47URy8
dJoyYT+RyC/eMObjzAkbMY/0XJzSIqGerMa2cHO6i7tGM/pvGJyTcFPb8bvWrN41NYsr635Rb1Nz
oH/T0GTOumiRwdphQAqy0AQAtjJ9nlxgiYI2Vl33YWPy444G+msIwRGVULmsPiVF+LWbm02ezYva
Hxo84Y1WQJBKku2o29FnGIvx0Zk62tcx6FgsRtC/WJqv3xPV09eWUcuR62eavod3jGORqZQfVd41
q9BzTIzUhLTMjMRZG4aJ29VQJBvVkOyLPykrpUx0cNQzHwDVGZxeUpTmSGtT794JeTAXMYYMH4Pc
JCsbe6dtaKcBtZ44XRVeGrwiYeD4h3Wuv9hmZ7wNPW5nY5Tie2YhJubYRYHDAR+WxaY2nPrh9aXX
znA4KheGqbX7IZKdlYqm6c3WgKJj3ibbuhzqzMWzz5lm99i8yrJWrBrTw5q491BUhRALtLSuFlFd
EdtoLS2t/DJzVvRwjt7iuG1ewhHR3aw2yvqkhZb/3omGikzRjPNSCan6j6J2FQmC/yihQ9Ktyl9b
GKleUMRWd8Xp822EFue1ykxp3RsK8qti6qNlpkm50Mqufh8MiOCzti9qsnNjdQisVvt1fNLHjqw0
rwhqDfYX+TnYyDoy0/VGpWca2IUx9wYy1pIaonkr7OLdtolRhlRWUFsHqIQ0eqJHpS+7SRI0i7Ty
sqXTRyqXccplmXbpumNrl+cJTTZXCXohMJSsjKfE7oa1GmqQHNosXMkjDYmyVqaOYaf9Ao4y4DRL
5M2Q9t1HnaMNUboeQXIUsDUOjX1v6xHRmqO3r2aaWVtHltS1bTj5NsX4aiUyX2xwgtN/sKyiZYhI
yGWXTbaV9Thzy0AtQEVGXi0ylVKtCDL11bSs+lV2ehuoXxQnpRvG9aAI9Q3n/olh5mTVjzMKKo1K
N1KcT1PW3JiWy8hou1dTOMnC0UJaCfpYl1lh6r+Vpop61yupTEST0w3N3G+2pvULs9T6Ta574bvV
Cx16ZVAXH45IKQp0mRzQfrS2yNoXXqssRSRLbx3SunXfp+oavYIJVcUQS7NUHWRUXU17Tb1Q9n0b
U26tvUZa5mpCwlHA5V61dWc8mwF/LzT0HSaMQ1RwOtcmZbraTONbHoXl8KLgHcuTC0IVXqfqC3nh
92m3joxCol90lUmu1CveqS6j0Hrz1N4/5Rbi6s4qtBfNctpn1TTlXm7G9JH0qnI30cwMbt6pevru
NHX5hllm8KppyKD8SqXmlzj+Kx49mT3rbSU/DRry7MrycD9rCm04YPxmvuiKla1jeUCe5wVqo7no
DuvPqO/jO+p+exO20Kuk0ck2rVGhkRg1ea4hQH3R9YiyXe0ZjMSob3UDUVZgoWIMar2aI/AwVnLg
BQtvMIqTQG95T8uAbKo2wH6pvIgkfteibFPTBpFcOV4tBDpzQNajTWElJaIVCDOcEQuxyu9eBinr
NpLdaIcOzd6ijXJ7wemoLRykQy5LE0a6h+0A3gyFUF2ralL2VEMYew9V4DdMfu29lKctXeTJSkZ/
dcpY1EsBIHzJqkGZN2parc0iq09FXKD1UoJKR0ISKTepb1At+VYEn7w1Ic43OvoUp0XpbqmoshZD
pw+beFTUlzwdsiXfHbFPX1H0y4TiohpKX5TKAEX4ebArs7C/YgpGkClk7YMRTCfttfaSJGqz1uPe
3NoCG7pZhGaK4KD0HM2Ng2H4DH1lbBZarhRLLx7Db99WurWFn10+cyRbW8ayQm25CMuVmWvVIojN
4sMLA2nl8MxfSslwvqza8eZdH4tN1rXgnb5v5naYqZ9lZxafOA6LpzJKOA1LeXhPndAQ70075Duv
D8a3HteF5Zh0ATVkixVvdAksWamyF0WSluigovQpyUq3HPHZw405spOCI9iuq3kVTwrdKHXmKB+G
uaHH7XlMw3Dn+Gq0GsMw/EZXNHyEpmiwF+XESYrQfs/1MMXLqiswvgOCvidhZh1LdG3rrGugl3gD
YbUmjECh204XnVJZLl4HPWleAzuVf5jrKVunbhcfKfDh3Q9847vHe+C9LhSVemMSGLD+jOpVa/30
UVn2cK+EGS6QVNgLP7KLRd/2KA4cW36pK9BSr6nm4GoM90emVmTy9CT6DSN8qWTLH1eZZxvXJE87
t5YEPgi+DDfMl5tTpOqtOWsMkyolAu1hhd8JeWwlxmdNUgrORbtuhoNRJUSOOC1+mYhA6ZUamEjX
VEsdXvFVTF7DIs1XI73Zdrnp6x+F7JMKQHIXSzP2DxKUTpHgKz5QRtWdcuM4Q4yFyDjczbhTWwwg
9fC1NYJuY9rGgDVoqf3Nr/O/CiL/ozD/X7yK/td0QzY2Qf85slw988r/18hyesP/h5YW8Z+JWxaq
H0v+p9BS/ossW4piqyrmkrhoYTj0Dy8iXIocOlnRyxklz+TQ8PfQkqhTxkiCLreEnRgYWf+VZh9d
0L+HljJuAYZK8IsnqYz86F+VQnbXxZZHYmDhYaguvahh6F0woSQ1KyU6FCtnxHYEr8SWyCUfUPTK
/l7V4mpV0mvU7WtNWUq20OaNMYC7nbJZx+agUZ5HxTwWnBBprPyqumauTZTNKyOk0V2p6tkywrP2
1e60GvKoMb61ieFACkl9JHQtdA7d8RMa+RbxaYw5gatRQmZZJu26Hv16gZNo8tp7cOkGMN9rq7UY
aYyDtUo9dJd64ZvLrva6Y2bp7W9Hu2PXi73SZaTLRRUO0rJEBv/Wtx1WO52jzVUaP81lA3caKxfW
r9PWVN1siepFGJacixUW5ZbcoipQAmSjhlW6GH7i/+45Est3zJx52NnJ3OhzY4YHiFiWapKsY9Fq
MxWx6b7SnMK1pM5aBFHirFItinHQdIZF6wTlqpQnU0w9tua0qkiXdmR1y0n+vzBNHEBGSVyQhCZu
qXbeltt05nYx9kuzHsWyVTGd1MKgWBURw2YI3dhEcjUSj5TDZ0Mn+VmWSyTuKwmHxyTJVq1t9tu8
NXlIo2NhPKB/O1HiLXQ5aT+UzrcJRbNkHkpDMcc0xqIVio9/yxAiE43ObHCfuiKFa73E8HSokX95
rQ3jAb/R7za1imWrCRrMehA0QsOQ5iHYa6mOpvbSqL2yiDy9d0t8x7pZl0AWYMMK5nnuVXj0lO2C
U8ZZmWoorzS7N1zbKFtq9N14rXMlJcgKS/1Yt3W/EUNmb40aP82ZX/TyJq3NgfDG06slhljWFi1r
Hr/lSaAsKEiFilW9llzlTfKa+IpCtHuJfcV6dTqb3hJR5m8atZVXdWHk114tdWAz5isW+cgoXCmZ
QD0Q00cZoax3aYZqKp9IQUARw7QUnmESLWvNUG55VSe7PA6Nz0pt4nlilh0UH6XlJLKzXKdvZ+fg
JpB0r+Ax/yPHbkVwEDj2Ru4BCkPTqG9+Ecj7DsC0kRMhr4mQiu1QZtESWyH/d9RaMpJ4V1QfcR4n
Rzzus6Oa0rkiirr8Wnq2/x6B9t6kzBo5/IcUIant+x80f+o/sS2jg7tkqM1L4YicxaTo80TWItvV
k7T4jIHra0Mrh42ti+4d5wjt1UQDfmiSqF7hvZe9gnLDA4530koZK0rMkhHkw9zxsnzjpKX5GQuZ
mJhopXrPZNDzTHRa99Ri2YLOqmdvvpSU26K1J7MBbUo6RaK5WF6c7CQzgCA95pEEnye0N/3g9+tc
CXs8cUqciWvPCuE2+v1O6kYJoGTYOGmQSijbCtceP2meHKbazJO0YCePkTq6eCbhK4ZZKrZIFs5Y
sw4d7qbAKvFbkdLoZLedWNp4DKOyUNOpwmq0A9UXRhn6TVIU/iw2jOZWWIG/c8ygWw0kRWSKlVb2
7kRpv1d725BmqVqN4byP0a53WAttYxaaK3mmtrPwlFrWWWRB7w/Sp4wJl+UOgeCKXjt0F2CRsxJg
yEti5qY+MzFdKF91v6t/JN0U320XSi9hECu32O+ZTBgt1PHcjO3OQz5mpqCSBqYBNpP08WorTBrM
kBzYzNfD9l5oZG64GxvWhNnY40Ktu+I1SOV+Vg5dcVNTNVnYiV7+xFav0ZQhhOyXF3W6doio9n5S
tT9JZBtbUjHesmu1DmzLQondIM9TeZ0EnrfIx7xp54oZoPdvfLVYhA6JjUTCo64a5HxjxlI5z9q2
/3BYOW9laZTrUtKKTdti3epa5O+8mceIfqZYLL8QcYaaa9tpegoHI9g1yjjuhnGyAAjZO96zscjW
FtYQ9jr285KlUcDPMoUR1q5PWxplUMp1lvqtQwRt6So7ugQbcqh0GCGZWWjzNO+Cr76ylHtjeNoy
b2UJozadfD/ecNVL2iby0mwt3LlzWwlcq+z6Nc8zfw10xSBghl6bjIm8imM7lGiuqsPMkRohu5Js
eLMgk0x/UdWZvwwdu53XAjuCWai1ZDE82xGYcvSlsinz1luW5qC8C62S9+BhiNBFFX7muE+eekXD
hFgpjeBS63r7Nra1+Vsk47Cu8nE4q52dv0Uk8zg5JGUbJK2M+66d9Q8pytuD58TUXoqkyRd5XU6k
dSGPVDMkDMZG9vwba6i68i/JT42zJS7Xg7MtfdXGsqzsmfKhlL9Gdqtsyy5DgWHlqLa0sE5018Gp
d4BQZ4brybwDZWHYS+fIiIyXWCqC90ZpvBe9z8ODkpr6gvBF/0aNbJ0bU60SGtDkzrsT29EmLBPr
UgotflMyD21HWdmXNBoFjInSihag03IZpEG9L307eQrVGFesCQN7HkGd1CuaRpnVos5ebRXiY5OU
rZs0Sf4Sava4CnUnX4yREGTHIm/udfhwuxifhTqZosh8kVLs2TK9NvYyYOWrMEJ1GdYmQ6EbZbmU
bc/7KCQz69yiVnXijwqjQNyA/JCwNzZwvWCWLWUxRh+JU/mUNxXF/5R7I/oKc9ZMIEzc0Yw297tZ
26n9Eh8M6VfEdrsVFXZIfpQGEd4+MhR/O4yZArKhEavo0nTiDLBopCKzSFwrpbwRuuwv9aS3lwW2
HtvYGf3eDbAtNt26UmAOkDlJ3wdaD73roiIF7qh+KojrOd5XpNLTcM5Cidt5bBVAkkwtsxWu8T7k
XW1wHqNSQe8tDULAZsoh5MJDy1YkiaK/KJGqpfNSFLpPsO405VIMAnsRo/ZgqUml1ISfZtaHkBaS
xvwBMPk31i+Hae0T6Tu01EzfsEVS6kVK4hRi45APmP7l3bmLAn9w60AeC6SQpkHWVKahyUyqAm2Z
2SSDXbzT4/xDxcgTrlRDvLvCrdzxOOR70gNekkT6fJQTO8MbyvAPY/HIvF/WyGbMVKY8sZPhI9mb
UumwMELLoDFqXH43vb40qnLuIepSSE7RLPajtiK3qw8VJHX71PoHq01nVfhGccLNmFRF/zpYUC32
ihqyxzn4xiTzmOTI2G6ITT/Calfj5OeYL45ZfZNKcTvQOyffGqkg+8Us4UM6+TC01SpphpkulVvW
1HookzMGRafUaN4sgVFGVBzLwjhZVbIaMsw1/HFRw0+yV3E2zJQusmaylN2o71wqvQQxiWMVd9VK
jwZnLaV6f7WxyBrJeqvKTE69gxzG2IcWuEW5Qgu9d6E2hyTGBaUqFyYeG9A1+nqmK91T7btq7mWD
dYpFCas5CZcJ+7ZNLurO5KGDfWB9qtim471fx6+iHuR3rwzHFXZDbBm+FrQk6oRJtSbSevQKcb4w
iuQYmlHyCPUmXXahoaxE0xroGWroXIl3w54+QZ0NeyXtEAyZuYvNrnA7USxrA7qr1mxxX0nccUic
fUNKI515Ih3J8MDhG/HycULf2CS55e+E7Ctz0eF1Gox1jHtW4iySFj7VUOAFRrrvyy9z2e0KWlNZ
EvkYK2zwSxz00s2F1O792qOUYzrwCmSOGssm9yRqxruguFZkJXo3DHNcrFOgEPe1m5k1HfM6h7kg
11Bo86A8eYm56XN9hxmJ8+po2b7QO9Ntc6efZ51Tz5quvQBWb2J0YJjl/kqKxo/WwY7SgyZgynk/
C0ckyyWdIuZNxWkfh/qDlhtPOdGCsyjYAyqHEz0ME1aEZMozPSDhm/UWO73WnEefVW3kUr0MG5hE
JZ7zJMmzhtii01xJa2nZ22vKfOwwea0cJZo3aXFpFNqF5KZGjwPbDxYUKwR6XAKHIrUeIwfxLMaB
5cWip8Ics8l8XmSGupI7TXJDR7732mRpWcLqaETszIyEJq+xlBTrMkWGb8hevGhLYUAP7I1PGjvQ
hsGL+xqPgcbaGcEQvGFDCQFf9YxzmGujmEvArfcBwL3v/Sp+yJlsuv7Y6fdaT4s3I1GcGWDON13J
rNL3yC+SUyzpyoeDiW4CjdZrzFVtynCWTAkOtiyBI+kai2XUKMP7EhKBQRNQaPKEZ8KAndyUqtR8
oagyjZpqeIum9TjlHcXz3KoJncnPONoXKneK1Wm8TnPHfjSl6W2KyhTHLon9pU2tCEJjOMxkuVHf
5UGD0tYlSFWY/RF4U5msZdWhoBoirOYTSzH73Ob1eJCMWv0/6s6sR24jXdN/ZTDXQ4MRZDDIi3OT
ZO5Zq0pSSTeELFncdwa3Xz9Purvn2D04jfZlA4YBW6qsTCYZ8cW7HuqFDP2z427uxyaQGIYFWaoV
iwciae8extnyfB+SqWmGx6B0MOuQQbXug5pctqha6nw7SjbN+/uXwUFk8VZEANLz2f4dbk4t+w49
D3cgF4Zobs8MY/I987SssNXOWx25292nPtLs0UOWfp10rJHUNdMhLSqOOr1nb2e/HRnptW7qD5sV
VPCteq4/261QFwFbc46LnL2I3K+TAANHtms6fPFr0GikiMOoHhZ/4zGXcJrMDi5NeNry50NuufQR
S3+i82Hz995aLpB4aXyo0zW5CcFzXDuZDAkgtvY5JRBnZ20/DvYaQ1r25ifpU9sxFiijrW7cfrMl
LQbINmR1LYfevvXKRrZPO2t77ZnXH4R7t8f607jX92PPbp1HCgOkXzzJqnC+5B55tJVZy5+cprIb
F00dUxa7J2Hs/LmtTHAF6kX6Ms9m/e4TNntz5zWumf1kFw2yKq9bEyCrMbHed7O7fMiKwb1sOvUh
l2R32VZFXsYQr9MnF170t6FY9VX1i9k5XJ2b5xvyBlv0tCvhyoeOgr1DYrvtfI41jAGVB3p4Sojt
9cOpg13bJb6xPmbN6r1NBWfIKHPq1OwYTKefkwnsx9Yfho9xtTjkL3pOkod13OlDMjTOOXFJtNIz
AGckIWRTyleK+EVxRGjDAUbkmG39cKKqwox7lSRDQhlDH3C76tVnxjImfaONo6iipstz3BOUp3hE
g8bN69iwgNlS2kdCtYgUzho3j4oSQVflP0FhJaGrkJXnTXMe85VkgFpwBFHEUXnSWkKAeLzCno3A
NZak/qKR4EmwrfaxoTT1czoZ59lueKiujoPmlQzf/gF4ujk0Rm+3+znri2lKghQS3flvf10u89ZU
/PPPqpg/wZwAg/fo8v8E6QwcyL+COPcDeRJZnf1RPfP7j/wN5HTkL2QaoY8hNl8gVLnjlX/Tzzj2
LzoQ0vE1wdIAjPeI97+DnJa8xyj5mhhacDdaUz20Nf9IRJL6F0h3JRHYCCKTFJKXf0So/huR68Im
NPUPChoFh3KHWAlCIgNVBnbwTzCnk0yOJGXb2nm1pgZJEsl22qSSeseaXp+tfkJNPqxoC6fKSJRo
LpOEqA16N0vcPbhd8NNWEFfKmvPq4tSBF2X0vZ5hpAb+uqz3o0KMqCaHbIENfxXUSei1iFGN8eWN
eRhJWhyMIamSVB+6a/K8TkycKb6Z1U6JI+6ImMNu09ht8ZZXMkYLLBg0MnQJzQfaczJ5o4AmfYBs
u+9p1A2E1WyjjKl1hUQYJQqwH9sdc7aq8dXymM2hlVR29QDP5mc/GsdvmktP6QDUmxVYFitEyii0
m9nV+2gdZ/HQpKK7jV5smcgunMz5so5JnhyzQuIfAA6x632VF35KWLWaH7ZcG2fXt84cR47aGuu0
CSDgR5kRR7mHGq2fg36YXyvXyw+xAZrqB09xcIjjnZcxBNqTJtHGtoaThga/1Nt2aBaIo65un62m
D+4oI9I7o7EL9rL6sCy2epk7TSWxY503D/WaSeVeTxvHw6xMD4HF7Jjxny9OE9SH1OW8t1uCIkgi
0BJZRyMBnLjrVpoGP4OJBtVHF8YNoFtaXNJHqyYjsgj/+nLxn0Z5SMEz/D9zHh/KBh3ln0mP33/k
bwuCQFBHMYjn+47/+6OHou3vEWnOLw4hweRP0tBAtwcP6j9ID+8XX/N8onZz7X8iPdQvrhQeajqa
gYlAVs5fWg2Ac/+0HFDm4EhbklLMm6Pqy//nnvYAEUc+1CoLCy2KKBbuLrdFfMjXpOeoXYcpXUHh
OpHVbeW4I9bBFXegsn/qrbuebFyDXaU4UxZAVVk9fMh74trLoLgW46Oe05yTuDj4/SDCTKo07LU5
6rT+1t/RsVKU54Dij7Cmduu4gLVEZiJPwFgI5Xo0cSV6mN0Aah+xYdYJQpHBmtIIRni91qAF3ogI
I2Z81YYQ1Qn8D7wUqUmW2+6VDi+McDH/z6NG2x3aAbeIBhGr01NR+wYc2h9CqAcePmt58ohxWTOH
FFYBaNisuDhE7NDEnZHHrhBu50bu484/aPbjvasxvE9TzWHlXgow1t9Y2yG5bfE5HZYByVTJeDCC
V6rfZmDE/UJg6W4IzGG1UZVxkskjpwx2wwza2M3Oqcokgftbg/DW6dy948ULjWiqY+4jzmnMz6kc
/P1MUvxOtJDarNd+ogXvv3sfpvhxa421G20S5w1c+q41d94TUXbTqpB+KgqoyFRqiQOoHI6m97Th
cBP5KYDXQCY9h+Mo4nAu8D+WKe3MhUV5hiQ79q7A2og0mZBPzNRm2FgnNxe5rqcqjq4QuPuG9OTd
7Cl+3vFQ2W3D3ikbMjgX9d6BfQb3Cstugeed+i+jnW0Rsdhviw+EZArUI/Ns/Sat5LM14mGcES7V
8UjXgOoiWXNimxsvDWnme+ub4DDnFIprzccUQF7gguneh8WO/MXadm0zPU5k0R4pEeNOkVukG3Ll
EkjxqKxBlOqyOvERQSy6niTTEW6vBUQ7tPgDlYVsKW9DeyUIn1TVz96ybyeGddtzujAjoHIWGVH+
Tt6f0x6glVBmzjOQWV3dHN1SwVHNwxeyxYgsl7tm8dJ9npFULEb/QQuu3zriyCMllAclfh9bovmT
fNHXrdS463JQzg7iMcrKzzVs/5IBOQQ+hziFk7qIH0ox4UOU20M5DgF3xTKGQes/xpITwZTqY91s
6rU263yoTJPztekoH1aCeTyUqHwzZK6Sk/tayQR4HuXBfsIy1nIvQi6KDbMJAbpcpfWrEQsA70rH
aOx8sqriydhzxTOES2NbvGE3ifu+TiTuushPYzIK+s9q7naruoBKkdazYNXIiIhVztel7ri1fADs
boUc5LsdG4VQ3tuiNhmbkxRLSpERdVBLVx4lAr+dGBGsDcjlOosbXvr1F39KDAzdYhPCPx0n1+HW
bSsnjOclzEZ3xma7KYRjGMdyr2nDleB1LcV35CxpyAjE+G4vpLD7N/LMjza9fpHQ6xi6k4zmJHjx
edmwEBMPSlW8FZJjyVKYNZpysONhsi4Zk/++y4xH6qogYrmR+0QJDs3+YzJRqjJ0QkaL5H50ezol
Wp1Pp4QjS1y0B9U1665MjkQof5+Z+Y6j159KCk1CqXgGzWpIGO5oZcx5ahVcC8UWzn1v5vmeGdBW
z39pLRIh0OOyugn7aqfeu5viZCIxGdzQDzOY6yM9a9gIgtXeAyQVAwalZjsnA6RlmXJhCs2JdlrL
cxp7QdhyYo7ssdK7RcuzZCaJ4GUALMg3ohkmDzVJ0WHhxhIMpYSxq34sdjUgYl2huwHgOOEjm2Hc
2QEyQ7E4M7bXYdUhMGk4aN8jgIVlpo+tF51kn8fmHqkL2OoP38fNIi4j/8S8w8pTWdeS2fc1qcGl
rXo7bZX9PQ+2tyYJzr8vlfTFQtwKPps73KZs78xg7eDHH7YqTgjKJzMQAu+aF3jya6CIySuP0EWH
2VuzUxJ/9vp1PJRpempTuj7iiuYNh7ensOPsdW77YYxggc0Nm9k0/Eh8B6s1QNZutKjd6acwvhBg
HxHm/mI2xzCAOfQkaui+GChq5xIIHWVb9twL++gP18LmSvCkAiDNTgSu2gXXuBg+jHEatgyKhyQv
fgSs07txaxL0brCe2cQO5M5Hr/5eowFC2zndLCtmFQuKY2kNnytuoXsTFqoutz7PbfvFlMl0WtDg
kJdOQEjJnjcbRONZygPY23F7asej68Aqx6394/4akrTFwT0HgniB1h7lYR45QFZ0mlADWByJ9Yaw
8VrOuyZ/BZDOrsospM8E4lmL/qgd8hI3kbih7Itqb9bkrTJ4XfPF5aOIwY8GuJbdKpu3onL2Y43X
ZuNMC3pfHIvKOnYJfhw2NeqI6G+IEGkpDrbuQzf6v4LNus9plAtTXKBqiIWfSqzQfhI1adXduvgT
Q8Jx1EF+aGbU9TmAVjXLDMUU3qZ8s154SknD7B+NGF62fs5Ca+bZj8dbK6osHKftq5fheOkWkjtb
79pU0K30mR6Surl2xeSd1IIct0RyFPnKIdZSTNHiWa9+kOIz6v3HypuavYmKY2PFpK26zbcyX1TU
xZx0Ns+zwxiHAMloyVOSMkLXbfK4lvPJEwSeLAUqwzJ/r8Y7SpmyQSzVo3BKJ+ScloewkWWUlPpR
2z6PH108PHTeROBXo/ZUiBEiGAPmiQLZnl1cx9WuMHQGOCAS75iRHAArze+/e8rQkyG9Xx/qtuyo
jGA2aadrTI9NPUkTATTg3ANfGTYzXg2pgz7SsZupsA7pu/zQLY55yVrf+S13lrPNEfJ7DDeljWa3
x3lUefMX6pWXyPaQN88lQXVVsu5dD0XjwnK8m1tOYEjUqmdIBpy9YxOyL+3z1s/pHzUnGfAwD5nz
PZ0SxrEmiySE1HGSeKQ8kgo0DukKPSrmD2oJYO4Q1/Eq8Km9GsR+Jq8JGXuwC5Y2ObR5HxoHjz1s
DoZ1r2On4aSz0EgQ+kTm4wlrrNcRbiTJrCHM5zL4AmYr5JZETkeM+q4oOy+CUZ3CKRgdmI1kCreB
s6JwS7oF+vQAYd5Fy9YCJm9YGuLbFGeUCemBDJ0t/zybUXysS/iU1Q++0hsxhYu8Fyg7y3xw3f55
2hp1gHlBYtsn7mEZsIzl+En6JR1YDrWzhyrv9nIU6znwit9ah1bnoqq5eQHQClpQIt+qe1zP47pr
HSc5uWTvB7JGPBG7Lw7U3Q4kwkStKxXeXxop+tPo+uZkz27L9L7z01GH9ahf1zh4VTp5W9NteewV
VJdl6NUoCoKvXNt2kXqCJSLpRPrIbaQaaPs8tCf/pIeClq9VrcdhNuDamYLSawtGVX878ZOQhVXN
W/CWj7o027nPQQDd5VJZA6xNnzKa390j49iBSqaA7gXTb57hNEG5970ZcxLF03hhi7UES7w378ai
UEiRqE0ix32B07Z+4hJqWau/d5sSEXUkt9mu6HvWM5k7zOJItnLoLWbK1kcMgXL/Rq+EHVIVu0X5
XETSZPUJ2Q9CyYxswyltzg2vQv3CEOl54xg+ewGdbn4QLqbu923S4G4emSqH1kTb6nSRmMiMR8V+
k950t07Ev5ZklBNVXx+hlbdINB8y5ORhqtSBcbxCDclyXtZxEPVyCecY7iRP3lXOHKi29F26WUw/
RPGJZfuxsteHsd1eMz12D5CAccq01AUeQwdldId+fUrg7ko0J69D1BGCQxQ7vSbcCzAgjR7T0+YG
zCQtguSWMi/q67yADBii4hIXw0EP+tnzGKjg0dnc4Twg+Ii6KfhZVGjMY7//3HnbIbcRmQbOG8US
7nHMyiI0WJAdovl5hcXbQYmp52MxMuIFVrthdCq+OnMN2TW3I8peEqgzc0v8BcfRtgI1uMWLcpIX
dP+cevBpUzZzoLMD4XCw2ftWLn1oI7UwW/7mGvuTMZkfzbP7iuz0qS/cc1qSiiUUY2JtGhPS9EFc
sF9fGl5v41x2RAT31SBcq2fh3ZfX7pgZdapSHmrRXK0FVRrw8noWC9Et6nO5ZPvZDebrapEq2kxM
eFVaHZglWPfuhXKT3ZxM6zLKJJ3aNc06oawL0puzWMt9kYOzcIPjWsbX2GFIlP7rNnjHOMtyiCdE
Fn1WPWAHa549UlBNp3meHE6/Xctrk7r+3OMsM2Z7CCC0JeJp6L8a9RTCpCipy+lhjnt1ssfu0Uc0
z6ViT1hrQcm5gxOo2dCdpB0DTOMsP+I0Tx9SHiNnjb+nJvdPiHGHW6koWeZnJ5aRUzGMd79HIi8S
X5YXJB26E/wdVm/W/TDZmHkWe8fxLthZS7Pexhxa0OQz9T2IwU59unHPLi1yAYQERayKG4a4M6XY
mKBSK3Jy9TL0ZxPX8s0RX/ruHqHnBDQYBtPzVCjSF0wnTwtBGz6OpNd0qgVqfNI1GuvHWtfBBQdT
RO25OGUNKux0S90dzERwzTp8391IxKFvFVGw+WCRNjU2FANcBq/oL5lsDmU3d2HcUQBp2fYNPSGC
whK715hBu3T93QGCI3ZpU86xS/4aZLLd9cnq79JuuExBdl7a9paWZKjmCZZ8W35L56I4LzR6sV3e
97/6QdiixC+I9wpfdh6QO8iiToaRHDGTiOWqdN0dqWYBwFjKm5O55FvFPiTYiih7CFjbNIdcGWy4
FCz7raB+GtfpeE5kgfMEWTnMYJoekoDTqD6uyswP0BrM7Z1wry3CyMYs05npOvSWxt7J+wo8TL9h
nBFHq5xva5Ide5dnvZSpfdUwmMLnHCvMqzLAifNK1sIdn61nD3OwCq5qOXEJ9MVKbRkFmoqcjBzv
ZMjHaJ4a/2StNMaAXHGwq0hHmYb1B13xfVT02X5zGOzcdnAh2uJvcbUmaH3qfdxb37qBWFo9v3IQ
wj/Z6CubW6C7+OzZPUNK6R+mUmCiZD0xaZPtYe68sLL6NaLz4zvtiPjtaIVEsSam4a6Qf7XptThn
ZCrOd/9Jy/LTORwFY9PEe7ns4bir45qRcAKzgyig1eawJWgC+yLm7LEaD2vlvMd54t2hpXww1q3O
k4/5yA4DHdNQyhEE13HOaG3KybkofPhP/AF6PziLeUji/lXVKfSUYVsB6WCDqRUDJ7hv2PdUUq45
R3fFjNHby5UWIxZF3s0yS05X/tRenXL+udRjue+XQlFRyBlryIjhAvWJafh5r1wfiruoH7u+u7Rr
elJbHpXpum9X/7dSV/GBTpc5jNeyOUvDlwqH3Bys/omCm+rCe46whLEDSew2cuy/V8Hy0se/xeP0
HeE/Yt0cgEvQipiiNF1qVmr33fT9x7l3wPTi+Tmekb3qce+joAybqoj3oO5TVHfiFMTlGiakQBtO
wflo1XsnsYLI7bOPKphOc13+6DkBsrXn93mk2WO+vczzNCBfAfem6XG3FahlVGBFm5IHtJ1jRMdp
drSwpWWOsc8NwPqJfonDMFrvQzWSw37mBgomdvoZ5+TVcAQHN/xWp/ILpBdxL5MujqLQ3AkecWFr
rLCPt+pI0fO3yiqfF1tuByct57BMsuQ0M5HdfKeCs2RCq9ps70q6nRqLCECQEjxpc8Bs7kLz+4GF
kHXL9ka1al/ioGL7mGkOwk6nCKDiSBktSYHhk+ZKD8eZ1Zn8sOAfKISNa71Z3afPhR+jPCAbycQT
7Tj2uBwbSqnQIicXa42nU9VWh4Av+oa/4qmAybioOXssCvHKcVXxmr9K3/i7yorP+ZKcF9leCrF8
7mlxafGiUv3AIP+NOSoIq8TlqO82V0pXHhhwnl3qVnk2Biw89tXK7E/tXWlcMwV6zUiQvhcfxjvW
mREKIEgZYw4iDwXONPXf266zgJ9W1oM+Pi0JtyA9nDyos36CL/d2qgaBVcBMG4pyxu/8Ui/LJ3vJ
HzAXP+LfJUem/YTJ9bmz2EDiHPeRNSz0iDL42OxEiNlIgqj0TNiRXF43aoF2vv+SuPPTqu+NlR9T
aUdqO29ARmeuRrhl/Qnq/1blVh5ZffJetDxVxUXT9soSd3+1fiO1oMEcl5fUbxiyDjOWQAs4tRbJ
HvtlBDLx6vXOu7/mj7IiEFYqVhaLyicea5U9ul3yQUIVLUX60uN4221+8a4zzFTJVLVRU2bP9pT5
T911w3Vn9LI9e6ZgioKjDZe1+VqzYN1U5f7k0K/wPM0MNpIkCeRPF3yV32w3i3QxctfywLHXs0Zy
nX8V2rt6nmQ8VT+MTr6ly8YO6JnXgEfomCaToak4F/fZ4SgUjUIu2tCzJunJTrzuyLPJGVePD7ZL
7qaq9YtxMEW1Kbxedfch1+PHtDVzlBZm7y8tfWkrRpupH5OwaaD12rn52S/6nXqhp4nV/SFI6jMi
5jck299npINhMbW/bRJHKSc861RAr3Nor5A6V9lbaSkmb4XCvfNfVNESG7iAtkJbj/ua+xsHMQ8l
hN6hTRGTUtb7zaMGLoq3j6tlwNl19mHqBjdcL9it6yieeou9EnTQRZkc68Rclo7cIrqgerac/JQH
H0FVExzvQCpljCBy6Tleqpbqp2Q9xlb7hRqiK39ClHY8zxF0HAhYtqQHcKGZa5Iwvazjemw71CtW
ji5t2+TeQfKQzvzXGPPqi4OHa+nB4JCoHNsmfxMTF8w1N2rPSAYviYXL4ydHcSpraxBEv32ufftL
U5pfzQgi5rQyRWnNYRjj6X4ahzdOQGNYLVTd/Q5zBVl6mpjTw0QBSQYBQYwNyrasES8YLX6UJY3H
Ad7VXeBxNRZn/lGUF41jLCy3Nj0W1OphwKM+wKqePVk1j36QcA/x5Ax4xii/Lj63wvs48LXSJ0kk
8FzMHozCR4BBxGMBp3bdTCfq9UI11M7RNXRziTESxnorsD1PS3BzqLMjm2m/WCdrnlgWRg1eA8zJ
GW9EUh5MLwDtl+ReNO1XBGfmXnGwXPyUukMWi/X0sM3EebGcV8J8SZPkuxrSqPOQ42pl7Ur60aoF
OElvNTjOgvZODQAXqVdye0me69RyXstWnVoO1rvZx9Q8MRpmeuEz80xkNsowxoE3BP+gAx5p0m1D
fvjmAu4Ow5neyh7ZLJH8LSneslz27MycPEx1mTqDNiJ1wHx5PnuYK+7jHrqDHaCSxbY3gjSwlfMB
2So59wZp2JZCdEndnjoWHhcC5D0Szurs8959t407oQ503H3BblItNAypCfanGU743/tQZGAInY2O
n4cetBBhMKvxI6qop9mWpFhICtEYYpENLnwylTQPi7vx5WSIqLltDQB+onrvbGW0SWNuDnxsMImQ
rDvDj2Bqiht4rgaA7T77TC+7v07X/hvqjn/P6vYfpAERGjL2f6Z8H7Pkt/6PApDf//7f+V71Cwko
HhcdBYjPRgrh+je+1/4F3hb7W+DzTUg8YfZ/d2JJ5xcltKAty6cTC3QLyvnvAhAhfvECh0wV6Wg4
SDifv8L4Ymf7M+HriMD3bB8ZSACH7MD68uffv71S5Df81/8W/yfruzVDALqPk1JOV4TmAMK9vRVl
WCGvwvFNhZ8+YZdOzKd7IWX5Ae9OSjZQ77pygpEJeow3UaztOfkqAcFgKlaEieUhFmil5ihAvbep
fWAXeXBG64IhY+frRfcHFfSyeBy9Km9vwzDL/LBu7apvxq0LV12CunXSp06pySaVrQy6+mC3ac7p
SqxZFhxdsdk9LnXCDr5mCpXu+5KuGwGt4xIbvK/luiFP31nIXjG0DiIzG+hN25cczyYzkMDSeySp
aM+sox15Y9/28xlfg/xAYsDELpH5/rCcnV5LCKEl0zO4SVVRdW92KZJGFFTFil40O22JNzjfetXp
duNTBTHjcoHO8qnQsu5fVNDSPuO1K3Cy6kfzfQY9947rNgbObShtgsu3ODEQRxgcv3VURcIkLn17
ARTiqFf22fjCWTwVDDdG1LvJUnHC/AofAPyUkdHW4siKL8rk9U+39oOncrgD1Z4zk+RcFQbeqC8W
992B2EfNQxMuBTKF/aGPi5UzSkIcyy5Px/GaKB9bWFMqsBD2lBKkztJDdkjmuPiB11NUYdPa3U/H
IJG7NQNL5Le5COJ7/h0t9PVpjkdJ4+u6dAg3E89eKTTq8LYf8slesVuI2ucltG013x2kQda+nLs5
DoN03MQnuVY9VYZqjhe0rRRRCnI9Y6lBn3mlZWyv6dAEAD0CR6Gv33xTFPMN83aSQViNRmXei/RR
oGJUsPgOG2rZkQ5V51STUAK9k4i+JJg3IQfiOAdat+fG64wJHlLlDebq2t24AOr2NckAx8UuglIe
g3aEAvySJfCh22NVymZQO0TefvM5b7ks+YdywTfj3Vi6aUJ+xGI8OiRDd0g7f/iCSIg3ki7qfvjm
5k3CLg6q03OkxH/p9dn7CrVok0RTzaX1ZPV1XSwnNXZyylCqVuBFnKMm2a8IPJU3j89WYUuL6vF1
6+zy1upWbz9y6m5NviCPaDXeFKjNWjnIiPp5u7qqEu6wd028Fs8d5N39IDMqz3nQSTKqiwZTZmzk
go57YgXQzVulBxeLugrYYO/7nHr3WOM3DjAyY4Y4VgGSMB3OGZpI+ME8bdN6OrYJPoyoT5oYgeom
127+Mc32mj2jxVzG97ZucC8kQ5vTD5TynVz59Rn3Zb76nmjOXmH64QuXC7ZDt/nEizhMhV40rHRs
htkUdO5jSsUxc0RtOfnT2sgW+dYquuQhUWOVUbZna+DPdqrULvFwtkQWlw9wxB0r/A84WmF07KFH
ddvVw9ghf1KNSLGC5sNkDsLU3nx2dN651HMlnfC+I8Ggh6wwy1Dc5i7xBBhY3bbrTWC5ELtaoYre
2xVYyFcE+LP/sBmViKfBsRiFLDpPocgG5NFPXSxw6SUbWSAnUkWan9ptewSlHuErYeXo6dFv2hFM
cw3SNXhodeZCwmhly+69p3Pa/ZIuptyODH0FOdPT/eA5Ds3s7v/6/v7vbd7/aaItxAX/agd/+LY2
4/jbn/bw+0/8bQ93FXlmNlopbiBiywLJbvy3PZw/sYXv0BIfOMg4/+hUt4T8xRPSZvd3kWsKctL+
3x5uCQeHu+1IMhmEg0BU67+yiTv3Pfq/U9B8NFuehjoMmCdsZQuBX/6Pe7jQVoNBycOl1kgUBp8V
qwgKCn32m+I0TsRDgxu+Ai5/ykEFdkTujEVH4n0FOS2/zHeh9E7iDLK8C6r0A+Imh1PU6owHOa1H
T/s4IzkLi45on5qTF7u/VxAYu+YvQqqbO+RXEnteGv3CkfX7H76IvytW/xfu2ucmq0dGDoeAgH/6
cKwAXMOAfwV0h97//A8DykhTs5/Hs78zYj1N9rPtxpFrV7c0y1/imkVlg1qO8nJAEYZXiXTIZPtA
9fZbVbQXt89BO/VpMXFUpSgBXHGDbRnjZ4EKwkcHKor82KsPgbxqi4Cx8pClNZARocN2+eSQXDWY
5rKOQdSB7enmZ9Z44b/+hH+W3N2/PT4gD3MQKBxbtuLu+uMH7HorIZVr83diIapJZs8pTeaeNg+r
E1zqzD1C3zwvCxkZ//r3yru098+3DXMfxaqCWlb/ri788y+OJ1e0w9IGoAoU9vVHpDbXfoivM1Ob
M33akPtlLplbzXrwN/S2NWKTKnmorBR8GwJo7i+yFKFvHmcXE1334V+/v7vQ+v9/fz5hDkymvEMX
FfQfL8xCX3iyFSOsFXS0GpZ3pCbHyr7MI1rfdb0t2rku3vJoL9TCZOkBRfUD3OTR7n/ISRwJ3ds3
y3jJzXsJUUox9NGgJmb4eoe2eldJ9sKn2mKS0FM7RiHB0dU527nLDuS8sX+DELHtCrxg7fhFmrqI
VrNcutT6LKb8OuT5UQ5WlFZl2GNimKS+LnLe69umlwOpsq3z6ggUW02SHlDrf5NZ9bmvqqccd7aI
9WGkus615sfAK5/s7Mu/vniuvl+df/52fUTirFosCiwLf756tl9ZW13MkONb96hG/UL7Or1i4PyF
eZBwYSPpsLb7Yk3ZRxnU3/M0/hqs7nsyT08CV2PTvlV2+lHZB3WH4YBfthRPbiF/HZP0BNsR9rGK
bCc5MEZ/LQZxzIYDlulT3G4hkVzIMtp94qvDuM5syOvVhWojBGg/eumbjTMHl5ThuFthYWhR+KTe
9I3MuY+ToBBeRcOiCWGecViAMid5oNAXbG+U159rMpUYmr+AjB6S5tcAsLsXGoE2ZBkHGdtShyFv
H5eqhBjKPhTcqvFoHdXNTvTJs9tb4NYvdpmeq4Q+pzvyIR+LuH1G+LN7FY33gwM2MDW9KkA4Q64O
RF2inhCP9mzOXTOdA+OFAcJKWz35dnP0i+Li5dPZG/1L7olfRyJpPOriy5X4OeghaVvHdnjAEvOU
Dd4J0u/Qvet+ug53TwaU3SSGI67Mh2GzQwf6Dr1UNKo89GNm7Axpq4URHnjX3ZrDIQ8yDvwtBEp3
ScUdWkKQoBkjsuDUMVf5GSVncqFUdLskpsGXLM6/bXP7gFDxMXNzbIkUfI4FItLOPFgZZbxd/A1L
eF0/jDp7sVJ5W2T12Tg+peaRPficdlDHL/+XvTNZ0hPJtvWrHDtz0nDAHRicyd830XdqJpgUiqBv
nB6e/nwos6ykSJXCqu7s3jupUllJQQAO+N57rW8JXGWDuGACec5GY4vZa98zf8vD+kSHbZtlzQHU
5jVcwkddM6HLLsa+O+ULCyTRhyHEH+PYu5dlFJqYiCBa9yiH+SlR4WvRuYcgu3MqucPLSXRKX94E
sr5HTbQP5ureBcgX2c4eNTsqW2neBm66ThFAMUH+5vbqGPH+cf10q4T/0CrnQy0ew8q5zaW5J69+
n47RN9XJ/YQ32aaXiS/gApMk8G8HcJKWV0k9YpwbL6o5/Wa4+uM8BtvZ8h6m5a3rNmt3do9986Fz
1JUTdJdSLFjk6qacYIyN4ZWFrqAMj8nHaisEawQGIz1fw5fnxB9QCreIonA87VzNDWV2W2t8CyAe
63k/5erquzxizi+E8Vh5VDctyQt1/LUNins9IzCuaTUV0xO9c9JIBizPnX0IynxrQEhrZhr2s/mE
QvBQ6vyr4TIS9BUPor5PbWSYXfTVcvRtHoGwSYOH0Y+/JgGcBjvf+m3y1cSkqy2oHWnwJQyItVHd
pY12VU7ilnx7op5lcxUyEe/QKfYe7+E0wHGXRfvcK+9rz74awuA0q/Sx/zIgt1oVA2nYlC1YC0ht
h5I26SuTzuPsvyrss7lV3utieILLRMxMaLBw+a7iFOO5fUDYeDecwSJ8XaAGRu2Abs4uumy4bCL3
Stb6vsmdp/pFKddAQIOVdziH3hUV1wcv9m9TJpZxRL7F4oearQyphUZbGH2LSnY3RZA+JrLudm7e
HwK3Og/Sewjt+HXU8JNLH7NY4B7QM99kzQALR5z7OIPUnV2oUl6hOmhSeayL8t7uqCSomZ/SKXjI
fQyfWbUvKSZpeiI+cpjzVstWwmGflcwoy3rLfPWAi6JXLb4yzk83bFviWdPoVpOFKMc7o8QnJlUT
eaABFa4DG0mqT6Xv0sNMOo2cBdMipbnpZfd1U9MAn3JixZxby3SvSit5laaiO6IeAHqsaLZ/NYge
GhiXGqh9rJlExyQ1TmZmnCxUv0AkfIqqjWgI2VJy33nDoQTeEZbI+u27GYV54s67yGQIGPRru67u
M+cDVvCLca4vxwosIDZv01WngJZIH7dPjsgPMuyPlog/lMZ8jbmOvBgwZCmCpGj0Pkw40B00zK2r
b/HXXjaINZPLUZR3VYjeyawnWO4qztiuGtdiwnFr+1tcrGe8uWAfhdzAA7iqwXrDadjmvbXDdHSI
B2YEetrHUUzgBk2a7FPVRIex5RmzTBg2UMnM5C6W/YFJ9UbJ7NbqIew6XFqEOboRzGqiS6Bqhx7z
amwxSYGy4ydAU+e9EYwPVqZu4KWdWr4Dv/9Ci5/ZxX/u+ygcBHMdT0ExfrOxzVHmJCg8GNQn6PWa
J28gm6S/LuxpBb1uY2FvmDAOdgsVuwf80W6H9tYxvw7Gg9MgHw2pZ2ha/luUsv8Xu7vLvvJfN3c3
L3lJCAyg7/+6e6m6rxl/AP/dRi//tS6pz3+sGZef9GfJaAtKRikhlUnPtqTwKdn+svlYf2DYcan8
aOLS93UoB/7y+VBm+gIHs7KUoxwQZqyIf9j+qBgd6eMSxDkkcPFRJfwbtj9HUXz+sDuU1GyS9rHi
J9qLcUgtRckPVRWUoZ7Ph48QDKdbtUfSMFXlK+1GjQMh0YZxctkYPkftqMtnR2iJxCrO/S8TT3l3
6N1Bxghp+qTBpgbTOkchbeJmRcUbaywyDo9ig5bGax2nuJZmSAtlhrM7fK7tsk6+jG0sCEVMZGO8
RgZ69mktssHsL6bamtNDMyYRQos2HWdcJdJqUwhefHDKvlklId+4m6CxSzg3Ze8hw8qmdPmE9Y0A
oYWBuLLLPf0YNInMSUVLhjqdtxjWs9UO+mZ0wbF+wB03IDUy4l56K0wfbjW8pDBxaw/3daoJl6z6
xlvaMKKA1IB1Hd0lCetSQ+pdL+0g3t+GYXZhtdVjZ6bUx8XcjaQ9CsfB4ZI0YWv6eEwsP/zSjTLX
vFy1ijHHMNnC7r6CGJM6L9FgAewqlh6bBWYmMohVKBKV8RLuIXoz/DPHESpy3+GZ/CbLPjb4hb2w
CO+i2PSLiwHYNrHvWGamcVfi03O+SdUzoJwss5qfe61s4I1tl+Yk8PRmWz2Phjd3oMh07gR4eVq3
fHKolOZrBFq9f5GGCg7J0jBDTVzV40y2fNDFxnMQM7F7bho+CpiqFDiF89wq0d7iqupQrQcCOjMm
K2Ux7vTLXIhPLpJJ9KpTPtXu0ywjv7kICydtP8Y04kKKxjLf+/bgiRuQ7RjEENZg23cueiuauosq
nXJ3P3hYt3AVxJbiPnRpPB1mLyzts5PN3XyQQyX8j0MAdoydbWXndCWNODGp9pnew4FPXdhYCFb5
nh2aLlnsIAOikS0GW889oJv00KO3AFRup0FkdMFFVllnoea61BsfMWGOIAY+0U1rz+N0CIp6yPbR
3HH+mx7oR/SYVn0or43YiREdGgjqyiNeUtrtRJ6xu/g8JmbdnGaoyP0rwsvE/ZjzVDZn/KGZYGbd
OMx7aHDUs76ImtjhptMelcVDaTqA+Sjg5+5W+2jxD4A86txZZS6aJqsJyMaaTWfcG73sa7q5CAg+
t23mjbs89gafGKfCVgy2beUZH9oIjfYN+1I3vC9xxgMkjhiEEEoF6onGe073WxX5iCQhJ9iydxY8
+TRk8hzm4TfqmDw/6yJtkuMI4V9uCjrCeAgw+kLT8FgDjMDZbDDLNbFL+NeiHtvytrfiMXk0baoE
pgdBXV7gnQnVjQjBdfY8z1YbnNDoxOOJeYxbYM4LmK9CvKu1v2GttcUFyFW/2MZTKPxhbYeNEazN
YUqL+ykOMN2iec4tx4cHzd4bXUxtU5dZ4Ri6jHrMAEshUC4ZX5sNQIcDlI6u31rYIMa107pZ+tq1
M84smVsJba6w92r3azMgeLHox2ANhFZRmaWLgtQwbAS0c0IwxMqDUKqYTvPEUmdVHYOK55yudLl1
MwWhheqi79xzOwdVejf6UPRtFNlRlT/MUdHO6boRE6IHXkHm5JHJ20Zq1zI3GL4kEChsZOclL2+E
u0HBwsH+I+f6yp+brEGpDwkGQCR+y55AFB1AekirUqefARvDF1sjsIzTch8znIkfG8C0MdOawi/Y
bKCbkA1KRns2P+hmVg7dwbZ0BFqiXnFcjBAUpky6RG6pr5Etypmt6UKObBCJRSWGP+wSqFlx4ZC/
gNNkyhdKfDDnObrqvFOATdYwdVxZH0SY1IjgvYIGF/J9rNfYDNqK1eZjiwlMav9QxNP0lKQ2NTP8
Fvr9EdQqfCIeBOsSgvIB6vVA004Bb8KCMjJxrJ+SGc/Pp8Ks/Qa52dT1A7G2+Fr3Xe2ya1oLs9IK
XJ6ge8/lYEFgFNFJNfknBnHmfOBHtdEHhz/LvWFWjf+Sz35O3yHoU+/GsJo2Iw96qAJ6mnkPvqUd
zNH9lEPx0wcaRFV6C5QNUEuH8RDplQd1dyvHIKbF4ETWoYFnkmJpgOT76LVJ6N22GEkRA/CGJ3E0
0jGlSBOPLWJgkO3CyDadV9sG74fBj+4av1QKPE/GL5Uh//AD49CJXlMvsLvFhF6ghYFmbILAkEiA
a6PGqO4YVtKv29jET3wacr/1umPgOdWoC2jQrdGcvG5UAjGtxdd8ZYi2j0e+m4DyaGeEbvrqD0YE
3j4FFp4+00JmamMNdlKdChDK5l5CDRlOGjgyYPiychEnubKnTzK6CFb93Wja8JixNoZOeJis2Ruv
Z5EWKEJEE9c+faFJtvuI4Tffp3qSotwWUWLY6ILjWIRHp2BDVe/HntHul8loYXMzRUyjS9UVOZk5
+JuMG5MhIOhKZecYx1ZTVjANo/VmNtXey3Kzs1ciNAJrYdHR11l1CG4BRKc4LLtn7ptIbrKyk+2z
7VohhlIdJrb+EteVZYIoHXIDibXLV7T7zJSZb+QWWFdBnDJo6+hby0zIQnPadkFaruHR+vwv3xhT
EEieYed8wPhXICprabEh47fzEutYjlGoKDNgmN4XrFPMr72hkQKtMA6MW68yp0f2PdW3OooSvfc0
n2MWvDaBKGlEk6jWZxf3i0x9sNj4BmOaUUZC85VptkMpmNexNj/XpsGzvqKVHtzWUC9reqB+Q1GL
PYwhwDwpd34MyjCFLjgqDKsXTu2h6zUlNHDCm7IoTb6yumqUg/Ah5+HzVNZoaVbSrpNL1Y/kFCe4
PQjEiHnzf5l5JQXrqbMhNwK+s4ePI24bAwJTaqQ4k4Gb5OVRT9qsP/MojRGRGqoRH6CaMuACj5DG
ulvngMK9q75qhhyf6yB6/LRmVXwoQzmAejPHfkLEG0ad8I4wbXB252Pe0lfBMViiicx8XI3CShpM
JKObZOaKHx/099KEPY7SxjN75yyrIpR4JY3UPdeDxUwRY9ayS0PBG91U1VDwUkyiWPu34IZkceUa
lmfQc5gqMofyrAZsOzhFh0bWyxFUtsVo4wKahpoXIVEBcXEPZppGgs+y7IA2JB3Pt7bzGvdGn2fj
c1MaSfJni/zfKtn+7xzYLWXRvy7K1sBj6rIsfiq++Bd/aW7UH3RHXNtDW+OQ++MxD/uz+PL+YISE
GEdZzvepy6KG+av4WkZyRCDwvMKedhxl8eP+Ibn5A9a0C8UF/rfl0RNU/07tpRaw9Q+1l2shKqV+
I8zIgd7Cq3tpDPxQeyWQyytvsHa6MiO5sZFVkGWXToV98GcXp8pqHJ1E4ZVRpHBJcL/JWs5hsGQD
ZMiEgwxorptUJiZ+SjyTZzXU9kSXM5HgI/EPRq+ARDy5nr2yJgQ98Hs+j6mTRj1YR5FhnHN4BK8a
DpxZa0B3DTZpF937RPVSRyAiNnyh21eX0rC9qNlQjNjSLdFvVWKP7sFoit4+0UxGggt7a5jIO25T
DHuYEEr3syXrkS0DGwJEKNBxQowmA1bh5SGNm6NLEJL6mucRiTjKDPPsbg5o7J6CqAxRvxhSfLSQ
TZTkBaZRcQSZMkaPsQVyFdeTx1uLTpxj8J5ry8bNr2QaNvhh8fXR5SoRACX36EeqgAk8Oo9NUDHd
X5sZ+086cWZauefBcgUMUs+r7C3kueAZwUmjNr3QSUFXtoNi0K6NeHa7DxN+G025SxQDItm2rPAm
ZXXeWi8DMlh0mPioCioG9h/FtUpD3LcxXvR+j+Oquu/mjMySgM0u+qJAmGG/QTk6CBOeoGUUx5w9
rHNpOAVueIE8OVia2squ6e0kdo/RNayrL36e5yMD2B6wM8Y6J7hkl69DEgRz5eGY9GiOTSQ1x9l0
4bm1laFVsJsBJnHfa3JrB11k69atFAqRiXAEfUv2SYbuuqhLh7ySklL6kDhDo26JM0BZQARQ/i2r
1NzTIDeTUe8ku2z1abJCB9NhMLoMXJzGG64mqnMbFbFZNjc2kS3h4uMkg7jo6V8l9K/pbcdRgJSs
1uCw5ymCj5PCAa7vmjkeBfYI0in4XhmUgto2NRqdvAW30Y0pTsx89EoGDNB/owtB0hSd7iFUt3jR
jeDzGGTAxL3c0Y9mhar6olYBLrcEGrZaeZVrBVsjK4MKV1gp/PXcTrRvo7EsPkxqwhFshg6JMWBC
EWvZQdOnZ5K6uvFOw/yYsOLKQJnFseG/2u2MbYeI4Jjtxibpen9o8VvVorstvZAOauHW7U74jYef
twimcZUzxQ6PHswQBgGUqskqkwMK7cEqff6zc+zyMsCoB4dOjcE1cIGZYQ0mY3HjBYipVxIqhjzy
msC0sqKVS8zBWkALMcEZ2775KiYUoVsN1aDbAG+UqH6bcQB9sLjYbO6LbYvz1NaEBo1Qm7BeOKM7
nBxKcgVp3sviY9SINt20bdrAhS5Hc3ooG49mcV47AXamuLZIPgY2TZRygkn92YffZGBUorpdRbbM
WQOxp2f8JEJnWycUBXsaCkYT2JvExbSGTZfN33zHQCC06pqpabZGVHjBYYiqYrgZiQaYtl0scnGc
/CJQt4ZpVsmpH+DnbxEZ8+xW5jxZNxhSK/AtlXBjMG9tbbFHb4aPnUJHtkkhb1brKrJG52z0LbGj
sLFJJUd6sbiWsi689/nBxdkIRdge6agIa10M9CAws8+j4X5So6+KbVOPlov/ECTEFQ9LHm171AHx
M5FqVDMOGENj7cVGN51FRO9gbeBPxhNoV7ic89lVyaGFFj1sjN6lL0QBL+tNO485jMZMsRRTiYUr
GnhIkTOP3/eMDaOaEBDbeHL8lI2Vh7Qv0QHrxO6MCQxlUtQ4TV1RPjR+kzE0tovpNUFuBs/ZCorr
hlA7mkn5otMThBdhB8U0hwnPQea0AVybjfT+p9a+xBNiT48acFSwE2EQRMeM/b3/VPBXqqdGBP24
Dp1q5u0nEtO8nlih1i7BButu8R147GpLpkMdJqUsytaDQsC4GhIZnDNj7mK9hb07Y7fUI0N2dt2a
FNIRrVd8gIZjj6cZBN60Luaht5hiJnhn7GQBE9O0MPKDS81mHGGzBwnuewFfmrlHj7prKGwcHRGd
AxqVJoJH1mI3RNG+JXrqaajD+qKpSfACJ1/3WMtn7cdXYQrbBbJx320gZTKHq0oXdZgft81urpAs
rrxkDp8QDgALcDJEjFi/p9TblLw753VbluSY5pmAhhOIwWfMkvrqInKb5tLIxXSFbdzaOX1ELgLq
s2Sb1k6HX1+XJ7DR6QpEn3HuKuQoSzt00/UYEyR1NbHmsn6Fdth/lEgtTwN2rS9O62iA1/Dd1/Ek
7juZjVQJvXNvzp3F8jfZ2I6S5JW6gAo+RcYT1qH4YNQyeSgZfHRsFULrtpnG6py52qSHVOawPNLI
tS8LZtWbXDJGgsj4YoehwlHtmJuktqp9of1pJ4lcuKozI3xqgrzMT5EqQdpglyuuYI0rd9WxD6fO
51FA+86Et18rCzuyPyf2l7lwAIYQiNUvOEf7GqiTvimzPv6i2hA+pWl/i6vwY27n2V7lht5V+OxO
pPoFnzwrSO8MvIVXpYYafQCPe4ujQlxwG+dnaYd8hkkkWiT0VS/8HTo++66OPHXsslamK5q58muc
9dN6QnkP+jZQGqOWMx3akEY0WthgYzQBqWw9wzbaAtiTDHqgDRX4hSFqa1jX7Wi+oHgO9kbUhgCg
CvG1TEoSMxACQgHuK/xfowMRe8mO65iEbmxv0B4ogqTbuosbknJAHyLYH7CsNJaZjK0C4WkoTR9w
KE57s/TMjwW01VsCM7hVRTdOl5ktQERojGw7adYoT0owW75daX+FgBq4Mqpp3M49JfNq6FT/YCWG
u2E/iJMoajol8Pzq+EbhXkPOqO36U8H+6L4nRgOi0JhA0JuTaUOy4KjAbjABWKmZx3Eb4VC88Uyo
Rx3gjGudMORqCtfiCcWgQuRgtOOp81ezrfgsRFo9KnhIu0CF7YE9FW4eSOk7Til7YCzn3ruBz35L
az+Ff2EnbEmVQRtimziWPthV0p362vL46McEjTCzm28SkOrHuPKdHYxAU6ybTIqTAiICup9hBKVY
B2idzDuaMEasUN6OQL87sz634xzwqkfHvDX6or0w8RXzpIWI0FaFzs0HDNH1Y11jcWIvXBbbAg7r
ddCH9q4uIiQwzBzMZiNTUe4QqgTuxk2c8VzkARN0Oca9tUKNnxYvXdy69cpvlYtnzcix7c+CyUNo
gb99mkajIOubwroMBB1maNEZwX5HUgVgJznzsEyex56shCbvUcqNfv2xZrZOfxf8MCKipXU2MFyA
kmNjhAJQgpW2J3zzpsUNcplSQc93ilEJm0jLWzrWaPe2cWg4R0PXsJJDaFifh0LkzxGt4H7NPm9J
AbXIZG5Mv1+jAvefoLfNe+hB5U3HVV+XOqNLP4Sk+dEG+ugH6L4xdGUXcWtMBxJ6xCvZkgC0YhDA
nxnoh9czpJiPU1jB1Ikkzfm7OI+xHCacwDfbMuRlVRVtcQycfr4R83BqK3piW/ab8Utm6+7FK4lD
fZ0bV8qNg5A9uTTDEQzmGpWxSu+6xI36rUxEmTxpEgbzi3oeyu55om1mHlKJ+xOHT07yDivE8B4C
nQS4eGL6mxtl9TRCmgLY3NpWPmqJyoimB4ULvCoeoh4RJPgd1VLO+J5O9rCDVfNZjHaz7jN60nsZ
6VbsVSyqizya0nYFnbZHKoisKev6+WOaswHaI3YA3Q1ROP1Gbxu8TNEj7FiLOWAoyy9FOCGM43BX
MIVhrNRH02cxG8YLgRlLXyOhp7XTdeI9W7HLE6cQGy/kaf7hHTWJXX+xiWnABTQ6xDmiEi5dd3zs
E0PnuwiPRbf+oTjmnTqxpn/UUC4C1Z8qTl+5QjJnRo5qMvt7O+0jjKIy4yDbOHt9lRETam4svgVr
9URvyWhXeu9v9Qah16v+hjs5GS7gWCRn8+Btf/+L/CxUdSl24Zp+D1TC18IYc/n/f6h8NX2scYZF
o6brkdzJAAMrwNF3dI0/C9/+fpA3ati4qO2p5CBxfVNAZRhf/s/O4U31LiJwGXWqMYRx/2WyM3J9
04Tun50dKLjhS/mLW/belXojDoAI3lBd6Q1+WKN9ioZrs3v6/XmIt20IbobF+lKWpOchTOvNzeDL
FaLIqjfmSe7ouYfbdO1dRweC1sNN9849WcbJ/xQjfr8nNDwW8bS5zMXtNxdNd2hIBl1v+p13sg/p
3t5Hh3qf7H9/Sr+4845lsdAdxTH4hvy8vBoGY+CiAOdz8TZjjR/JR9T5+2Msq+fNmTh0b1xfMhy0
re+qjh+XMBqesXTZVQy2vQJRcCMmvPvSvcX88fD7Q4nlJv/tWGrR6IJDo221nO8Px/LwVlhWlW2a
bfLAp+y+u0tPxpa2IxXuKvwU3dGI3WWXxUf94fdH/uVJurYj0M2bUEreLI2SFoZdjOkStLs2SBjI
3fHLGH2Y4/Pvj/OrGwYBWUjJMRAjvLlhdhZEHrvmTUBSCaGBsOn0O68+8bOI+PvKQ0jxz0Msr8Yf
rmHKRLZvk+XVB5hqHZ+co9wjazy/t/bE8oP+drN+OBCtxR8PFCSJm6Scy7DGLH5mdxZtMJEeIXZ+
/o+ep5/O6s3KmBu0XjTvOCv2rqd0L/fOLjm997p+95zerIMWiBl0i+Wchq3YqHWyydfFAbjkNtrK
m9+vBfGLV57PYGr5PtkO/dk3i8HJrAk9R/r9AubZgeiEg0L1ta/O7h7q+5ay17hxN+8c9RdL8Kej
vlkfI/lGNGN5no/puIHZtEowPXDg5STRAVtEJm+C9xblL9aKD0PLcrBH2NJbTKE/rpVSWYNfpWz8
7+moITA+GOvwaERrrJfraPvuOf79PYJvwrRsSPC+hRJweUZ+eAbGeWzVLIsNOVib+NC9LLJMZ29f
6c28BvGz7h+ZL2v2Qnf2jTj+/gL//VXCsS0a8dhcaRy/fcRVRzmb9BVe/4Cz0/aJzc4rTV/kBnCw
fn+sN5K65WH3fGl6noukDpWNerNeO0eLaCaYZznReQPLdGdcVdfG2rqB2sEnB4gpIKOvyTv38xf7
q5+Pu1yEHy4wzczMTTgumpodEE/8dAdolulnYT3Gn2EhMuNLztkWdbS1JQKseDGSK0qJ936PX91n
CVNe8BFkUvHd6/vDr4FUoam9Ot9g+wnmlXDs8Dy7dv7Zt4P2mxVSJvB9pCVI9XD5+yv/9+87F8Cy
FBsJZGWYmX++AEz5x8apSo4ctNnHmDqKXvak+4cJ/skL8W3qCrFjA1TOgUeYh25mn37/G/z9OeY3
sJEyOSZtT/QyP/8GDVPg1PTKjbGABpmNCKYlfvvOQX7xNeEjxccYkpgNxvHt179hJAtnrgRRVM+r
wi3cQ63ydkMZNl7WUfdaJB34mgXdFAs3rdeFVY7vLLa/vyaBypqsb/IE6GK+faCCAcdvpBDvzhVN
wlmNjd5DF+1GyIVo4He/v6y/OtryKOFxYJ+IWejNZR2HNDIIvRx8S0NYCxPSiH1UggsKxhlWvz/Y
398VJLuickQb60lP4Ir76TEKkybChk2uVtVal44RxJdoLqCKouFOPnf95Nz+/ni/PDn2v9QkdJul
8+Z4DguK/h8nl1QBbbFxOmuZFpcePuF3LuPfVydnhklw2f6ya/TefNuiwJsCXBUbNsnFnqjmmB13
Plz8B6ezjBeXt59Qb41kxK0lfmvkG9zrIw6/vNi5qd1sw1S+t9n55YVzGV1CLlhI9m/edzQuKrfF
d1Olnn0eIAI9GEE9vRb5JPe/P6flFvy8q+LCeYtHkjWvSOR9syS8ugelmWxKy3V39YxDe10SphRu
wHJVZ8eCWrSxI1m98z77xQlyPFO6tOMUa//NYaNQ+5FfFRR5+qST52T2NmZZbX9/br9YFD8dZPkl
fnhdmwaEW78sQG4GWBGfK4Jffn+A987izW0iDC4cEYqSYwoaFUu5OthDSAweXdN3btMvnlxOhS0N
76bvU/efTyXzzIgszYLkD2DAETyvXB7jEAvL3X9yRv88zpvdGjEfUlGBbXowQn7PCPpbXl///hC/
vCuIBnBEujh6vTebpTSIgM5wV1pdAj8N/YXDwJP9zpfklxfsh6O8eSEMNXN+xLJEEho7kkz3GbhW
pAsXdf3/s8fjdjp++5//tmzu/r/WiIAE/0mc//2v/yUQ+cPjG8M69X1ojRZP+T8EIob5h6AUFYRw
SMmI0bPYY/1DISL+wGMt+Rd8KZatO/fsL4UIghO2XS6728VvqZCe/DsKkbedGRT5tEqQ6ClePrzO
/TeLQ9pBJj2i84a1u5ov5Nk7Qg/ezZfwU995Q7x7qDcPlD3h8J45FHTXo38OtyRLrfEuXSWn974Z
7x7qzVYCmf8AC3k5VHgodguqMVvVW2vX7jMszvnqh5t98+cn4see55sd6d+u4Zs3eDeGTRsyVh13
7RG08vcKud43h98fhY3Qzx+o78dZbLYLHYAvu3xzrzSSC89NXgENyvBgo1zbTq5uiStHeJObxrQB
kDbOlxMqR4xuaVmKQ0FWzzquw2a+mjE/r1VNOkAc5HJrDw0oVoMo2J4DMzNw6ubsVmX7TeAdhLoV
uU92EAG/YrBFWAczTu05TOWykkjEzPSuMftGS1ZTbezCaWLwjFh/B7BHn1pfuLvRGdUZ8rWzM3iT
bwbCgYkMiNQqaITeTY3wafP32VmGwYykYYmkD4d0ay4OKkcKFqHVV7e9YdfoZ7Tao+u1X4iNF6/Z
UPTfdOEEewH5YEUMS7xxjFDjW1jkroExA55LrHVtONUDIbDxTe7POPm+S5Kd9oRVQZ1m/BkXBqFv
BJra80XhpuOlFVgRlvSWwa3DnuPIH4hGmdwsvrZD5g5OWo84XaVEKtg05rWlUQ9u8yGePqHUqeZb
C3mh/eig0etudGEmVCmizdrLWWTFuIZk4+dfmE2V9laCgMWvhlRAPVaJX7/6duYwrQOUHkIrLdNx
W9t1CRq26bBwbIuyEvbWrjqsqF7huOWxkqJPD0riUVkDyjSKj1y5HogbY2V89sT/wVNIDOwnQWRM
W3qlNdLUoDPsFQTw+quRjLPeOYG2XlFX+QzYQkY3twaCgDDY+gi0fAiTxRjh2BG6u8hxGAFDD8hC
vxiz1LRvprgqgrWj3e4BqXeK0KWbY+CHOoePryeTVAqrzIk2ECH2ATpumXed+RMKXnovu8kHRg7X
sUJ7rENXIh4TsuNzS6IVacS3htM2r2HawJ2Lu0AQo1OUN05bhOdO5f6rRAtwsiMxLUAjJqg0OogH
lnaZMswXzKo0fMTHJJTTkyIzeiRiIMXkAGGW10KfxU/KItV4nVjATSCh1vLGSy1f7rOG4o7bW0dX
fjGQe4WEX97no9EjnhG4LTLLmqZ15RsEJCfm8Nj1Up11nxKsooOc5FcgyqoU466xgWJrTBnbdpLp
E/qmAuk+Mv0KrdYL5dvwtSSA9bEyu+HMMBsXkp0ibJ4tAkm6AglJWNka3fUMPRRQAwABBN2w+bzC
wjhloVTTDWN7F7JlA/ZRWkvMTzx9TVDFHJEVm+ZqJhcV3Ubj4ROOB8ZU6yTOx0+tY7M3Ayj6KR/G
+k41cbApFwnfarL0JKDWFxNEhkKO20wZ5t5HvH6IkUJvCTSqM8h40v1U066tV4kgdKd3DFCcunIO
g53NJVOoMdnMsTvs+Juo4Qc79M5Q52Agm35ePZoodT7WXmLe1sqDzCiAZfOT4uZeA4+IYWkmmrRR
A1ZiOJlES5MTfFEUY4f9IvHKb4yeKoJ1zCHFu9t30wE+qXsd5j7SMeEbH4iacchyz5C9lGkYXwGK
krg4HYiURBwd1JyWx2marL0b6/iJ4ta4twY3HrZOEM0vTWzV6KBTYwsvNAu3Jt4HvYkoxxFrNRRX
uIlLE9973PZ7PETRvVn1WJ2QcDwTME98Gh/vno62VeM+E8NNLuGNrPDw1Zd1UIywjmMCXN0ivyFu
17lVPNTnUroO7NCM6WhomrczoalrgqPQMHVWtEffMcLhZpIMObA5B+Alv7qTCs8W0uCvEmX2bV8Y
WffqAha8ka07nOOkkVdQuVKYl4svwcrDq9qboQfKqX1JsX/chl5NYGzPVKGJouEb2Cdr34EiJ9Il
cfYp6oV73F3+0WoGQALjQOadKxqxsxDor1DqefeLfeMDbbbuDlYneFbGf/YpajsGCLWpP6JSdz7H
wom344x7osHmcoVEOjhNsWWdy9H3LosIXXpO/Muhyq3+DkFjDo1krD4RxvOM1xd8tmu05DuE+XhM
vKA2yYlpsrVT90CeDSvHODy5nbfF/gfsepa9eqjpzmBo9V0Ur459BWalfLATh6wKv4/0ZRKXYCkQ
fz1P6KXnVQ50lXCG/2XvPJbr1rJs+ysvqo8MeNN8cMcfkodOZAdBI8J7j6+vAeXNLIlSXkb1q3lD
V8KB29hrrTnHVPFjLYTwbcBTDqOrpga+w6FJ0k3OAajPJp4P0YwfwwJLI6JT4juhMk/baWC0yn8T
8ZSF+VENAm1N/A1OalMJHqsCaNA1m2GHfjSETgfDWSNkvdoIpohpRwM1ib3JOmoSSTmjlYzoP4eu
fwmiNpVtInjrbzDxArvBXvcC1Q2R3SxrMzqZOZ5u0A6AVV5MwW67aNkXc03IQCgRvNKMkb7VxrDd
SmSr3KiDGDskoPW+2enZeZJE4lrrNUSmVGKC1Y13gi6ErTiI1hO9PcYKaSUlm7kVQLvx3C9HRVMj
vyIC62I2XbuzolDGR1gpGCLDvKVnD3KNPxejS4sTylF5lffKFOr3bdiEhwhG6tVSmpNO6Gihy9h+
CuGgDgE5ZfGIxUgKBx1oAQs70pYphiggttyeKsMNuYVy2fCLlp45ct128gOGonhrNS1JaYOkt+8R
nlG4oThlrH/u7/5P+v5fGhXnfy5rcKoh2m5/Vr6vf+GfhY2q/kODIAQYTJEshaYWu96/SFXKP2jV
GAa9lHXyTgvq33WNAFISlz9/S2Tgh1mCjfm/bccy+YIy2AxTgmO1/sX/VWHza21N2Ch2ZzbLugrx
Svt9eGrKYSaNtJOoAcw9CAeffGlsvnbrjm6/y7zYR5Hx09X5Qx3waYb1r2NS8KG3X+3Yn7osgkrG
jFBzzNbrjqRUud1Wupmcdf5MRvJXA03918L+r8P9kPfrKxnsh/j/p6YOjiERUCCHa5q9Bv53wbdo
Wf0Rja5tzoT9pDmsEzjeChhMob0ZdFB3+XAj5her2smj4jEw2UuL5VKGgp44T+ZNTNyA3E2OrpEM
2kezzcbclmcoEM9R9w1M57bP9kUT7VR59rFuOV1/39Yz8BXVHVrhlU3INVkWXr0SkdSD1b931rM2
Fk7fE2UgXwXrPr+Tvg1yuB0meYed+tRH/Qse1xstGE817BLY2uwGuuGIzGcjjmRlG8J9kykvyAlv
GzbDkXUSJkKjFERtygeja7fUcvD5iVeT1zOPKHP7S9Pn7hIA4ET1MegSePEr9i6E0gPSg0qCsZtd
jz3phiNqKZu/Efk2nxkFJC/OWm0F8lj6OYqJeCXs3MWx5htIqtW4vTEaa5+ZyDhHi6z5p1I0CQeK
ZyeqsI5nxRVtnU0Emnoi9ktqBk+04JYIqd3lVzqq93EaNnMygHpfQRh6e1TSm676IFCMvLix4WvA
vqs1+gOhyl5nIKaf2uEmFSAZG+YrHXQf8LVXzi+ZekHBTBLdJUQmFqIGhmrkE15zQBzkFsjp0zh2
E6aqnWRsi0pxdMKzpsDph4pN6QDSBZUhcbQUhdXKAJGG12HUyNbKkco1lu5ZmfRAYu9FDan61CC5
kdMud/gUk56bPeRI4/JUIzQpz7HzNRuzzyQ7U2e/Uc3rQDXe+86Kj+xEMICT4Bm34MFJxeq10g0b
ilN1m8bTJg2jD2T1Tl2eKvU60I0jT5AjheMNjM9tMct3y2yx2c431fQaykQi5sJWhVcRGcrOIG/c
auqrshTtespPE1YKHnqnG3Ivm7Zt/p5TIMEAcLRqulmaF1EIwJZnpKBFFytDIWdoIWghQMfKNx0e
+xwfCfqzAWsrQLnQ4Z3m5GlmXmBPs+qinT0TChqYljck+OaszE6TJytcEAbHFjkOP9wIL1UcPeck
pnXajLv9hdYHsuag2zV9/YHEdZP2ylYTcYxJ3xfxVczNLe/HTi+DTcJDOaqI/hbhOUfaK+QNET8E
fOHS6xZrh6WULjRS/TX8GD2aGvGcWdBNi4Dz7e20Vm4thZGnNW+p83ahiHlb7MlUYxyZDltLCDfs
LtYMITcHfDILMG6ZQeeSw8PjVuy5F2l0KkKFLKPbimQILMGCNnzY5xNyg7VI7UdoYow8F0iTwnuG
DFEO3xMxRsgODcVEK1Cnl4D/s8x4s6rsqsmXh1Isbgb47+L4OBXxJQiMXSSVZGMBZsoxOM5BZKvA
GShiPRyYjI0Dd2lTT537W4U5+Y9M8/5N1e+nptzOQovatCG0bMKcswbE9cRldug7E06ZfbpIOB/l
QlN8BOGzMIZOqLNRIOBxwippkiltNO9L3fmxqpx4QxxZRoif6MDAS2UL+vdJMpebuW5zm4XXS9vM
Vyvdlxph8JYOIVukhudgiJ8bFdR8mV5gr/umkMG+Sn3CpL7Fs3yFeVKzcxyq6CFBg9WiejZUnIUs
0lyxxIvU6CCTH4KZKmcDFt1h/PWGmeSZxJK9NTkCM6fHZslOaGf0Yfy8FKLLVM7RhBIDo7A4lrYm
UJ+XOgfTaX3LhulREMwXRKGOAVOrb5ZtM4030MTfhnS64FDayw3OzDB6EXoNmL3+IGXlqVvrtRRN
cEI8GOWbAuCGoDd4D3YRv6VT/FyHoh0MpmNJzakiD74zOTB0sjp6qdHl6saliN4wm/NkpJiTCY19
hF5k4+n2x0il00TtoJP9N8EOCzM8y7FLyP2jQtpghz1nJKNGWyqPzzrHByflkh11Andb8/WZniWJ
/OseoKQsDyTVl04wWU9KuZxbAAV1pGA+GHDrgBwGevWqFcnLKOJNhxSr2bCLPWaAZHJ/z9KWlL1/
tr3/o37u11H4+hlGR6LSPzWZuCm/KQ07rvmodxh6sSvBeMTtFL9IvJVzDgc+SN10+WtD+h+PKP2+
uVmlKzJffbZQGGw+9TeHjBWq7hdAdahlVKdFfTAdUuetPpp+7AeXr3q3Xx1v/fOfdhqtkUpxNHI8
c1BsyzyLxheTkNXy+NPw7a+L+NMZfdo6NTn9EL3lCNEu2JDwdEu9/KaecG/40y7cU6b6/XGXb7LH
4VV1y525LTbGrnCms/6Y3n6lRlK1X+dZ//o99BGYwNNFXD2iP58xX+tqCYdZA6DyVi4AzJJvkKxw
G3/PKuxQ1eKNJpR8S3PS/lmnTDPD1mYqfu6s2S469aGUFL+s3nQsyoME9WJSWTI+CpkIVO1bzVNi
YZJYihU4+ND1/aZgWob41imjYCvUxRF97wG8nCoMrhJcywFRNgh4zL7zp8R0wF24QqXYIZ3bwQjB
dojvYgTUqW8Zx4ZXuRVvBqrmNaDeCvIVDGmX8MGK4q4SXxThNkpP4fQ0q5dFeSWpDSjUk17dK+No
L/pzabWP0zw6qdJBCUSnVE+eYWDfNMJjUj0a8+QM0eM8am6XRXsq6VuZIRlgDxuzoVvjnrOK60qW
yGb4ljdQZRTyK5M18vXDiq+6+VYEWjazuRxivA2862KJ+K82PVVig7hX+RVUFUQLsMTO6QnRs8dC
zPJaOKak38E/8K2JFCbtYYp3gAj8TMUeIp8jti6GTFalmLhhX/uBBv3LonFiPYFysRVyopOMSCQt
/qZ1U7/FSL5jg4KNPmbJyh7aaNquWwAlbg8S7eEMw5qgjL7Wf+jtfdGtveA6hJJRb2FHOFhlyHeK
vXDJdgkldE1kTCdNlzLvIsDUe6VeDl3KzjN/l3KeFmNkD9iHy3Hmw5XMpzi656N3VTTFacBasvRY
YrPZb/UL6Qo4nyDZKcleKRpHZZ9usBsBv0tqn+yq8uvIFQcQ4KZ5uQdMSkCILdO5mfiOS33P17Rw
CixbwNyIcXgXq20ZBw7xMg7dLiJ/yIYFhNeN42bNyhPrp2EA9zziLxkMNwMnXYpPpfqgkQq+0PYF
rmFbjeh2M4UU8AwFwCa6FL+StI0mpndtSUMkatxSfS7bhi3R4IjJt7Yev+vSso2HHFFWTmEAnwMc
xwybIgMlYIbWGgQKFcLaNoPmgVN3IiyrcLQ3cE59OeuOMQw+c3DYXuOOqh/MAL+O2frzeEmiYSsG
yWpyw9z40FkPJl0jXqEg+yB0mv4h/OHgOiA1d/3bi6EyKmCab1CSEC5oCN+CpbkiLbwS7ztSpKB0
cCH2dMFsk32HHNb+GBiXPMb61H+3wlMtFLAr+dOydlRIo7KW+Uk87CQjdDPlVskfJDbvCx0vcpwk
ad4YY49nq3Q6Hvdp0Zx5OpQSt6zDTzEg21cfY+NKw1RWTAYEIfogQngzcoHCAMpLSzXQIcvWAkh9
tWNN+IFJswqFYRsGBHXhHWNo4RQ6lhzidsCZt6T15mawJ2KdrLlqG+hk2BnmtpkR/+HyC1hL9HuY
/ptF2CBuckJLvy9a+BZmdQj18ajRZw+VcRMPjQvIA3vlsmm7c1gQiZmMD3rXOdn0PKXvqWX6ndRV
Nt54CKQPQdFtrEjcVNpO6wJXL4TNRF5aqph2DhApsMJNXhXHoqld7EBuhduwnp8JN3RH2OpWWrxH
DcQv6QZ+ki30ogcyi5b2uBHKwcEwCVrhkPIsYk7xzIK4eR2uZJ5sw+xVpSEkkp4lh/1xIsFX6vqz
NpZuLm4K0bSLKHelJPZ79tCAav0YkLudBZWnRLU9Lpckju+z7lnKjKeABTZmYcV761XLy9xjkysW
N+XBGTLrDl3SI11h1mB9A2HaycA/COPgi3mxGxT2N5CB3vuK+mRp5cdMe6ODTMD9U04x04zCmRDQ
yBQcfLgYnB6DNnBHUfLD+r23akBBl65N/anUsWEVRyuZNyrzui7MQRSVsELIE5e6a3XhLgv5ToSQ
ExD9I4xkGKyZ54+9YJzrenjPRJFNO800FHCqJO6YLrhftDn+9G00dTRGzJ9lCAKf5pABJYgwakRU
kqp2U78sbu7F+5Rp7kDZb+t+4wjul8LSdTr8P+qcHx9kkNUElIBUsMDafTpoHEU9v6UiXcNT/PaZ
trbgDI62V7zGScmye/z7k/zDjueXw60/56cdD5HuRROmnOMSEAKUgDYup90Xh/h1nvvXKcFmYOcI
0v03vWqh9gRxq5ySEi4ghxu+Lhr5SuhyxWJv6A/T0G4ILLlY1pPGsDcGpKstkzdY+aaBvybFg2/0
u3j+aAknSY27kXrMjO8sC+8sOQdq8YCn6jFa5i0NdVvVGk/Iq71cEduAsxnf864i56+vyMnoaPHK
pUhTATxA3e/WBZyf7fz9Gf94Mn67iT+d8aerOiFzhCHEVR27I3mbOwTznhT23hCTdaXhVozKtS0g
+MUQ3Ayp7hVBf2AbvDVH1UmzyKt6kCyUpW1bn/Oy2mRp7JbVF/f+kxni9xvzaXtNTo4RNzo/M9u1
5/xAVhtb7OSWgnun7TUe9NGFt+oRr/bVq/XHxw70PxB6wlt+qyWshiBwRQDmxvrrih7hTjfJLcFi
2DCwmZxU0f5KK/HVET8Jt3QAZSoPu0ZDjEoahrQYZl886H9YLwygJjR9KVYMdW36/vwuVZWWmKAG
NTDd30EUARvD+7+8/v2z9aPm+e3ZMrk1DPMQ1nxW5c61PHWhwNtkGDxXkhdl+O6nIdjq7b6hDdby
vZzQi40zJEolu58iMGy0Dv/+Z/zpciLmU2X8R2h3f2sBJ2B6BAg/ACWP8xpj2DX23x9B+kOpBLEP
5bUorl1ubdUx/rQ0VfoILrGhRyndBjcsvvvgo7gCH+8Q3V198EK7GK+96Bm2VuB0T18c/Q8385ej
r9XwT0cvGfslSL51tns2MJRqp3rTNnvs33iT95Onbr92oPyp3IXwi7CfwQF8088fHH0RSUaRiZPL
jsIbovfNdOhsXJl7ULU+I/evXRO/t9bRZGmo+xFh4Sj4fI2DyqySFKEHbTT1OPedLVl7esxeTH2j
AtPq9Xc4DTzQe5jP1vyA7dZthme6GQAixC/en092ld+K0XUI8/M1b4dZ0Zly86EgCgZWB7ZhvCNr
ItMPe5YKG8aOPOvpq+XoD1dhdXD+qwj+LDhqejgypkULhQRX2+hvZ7LwEk1lTzl/9WX4w3vzy6E+
fRmIYazzduQUERFf2AM2rvZNdnLmKMod3chd5ef3udP6037UHGIQuofkAKn561v/h+f7lx/yabFS
Br1SRNBxFP6PxKjaVraLove/f4l+mNo+r1UyviOErMS8/OaeSEv6ydm66NbJY5syKdVuZu2paSW3
jOatGtZ7TYjhSCyIrJqHSZuPrK0f5Bu5utR5CfR2s1C+ISklGCHYKHJ7LDu+4hi36dgvtxPgBivR
/b//1X96DVHmM3BilUWQ9dl50RkqUVxdymOoTCdaUN4c5E4qPvdK6+bCsyyonlbAxshRAIvllR5r
tiTQQdC+Eu//aQn85Zd8WoS6odUbE1ioTdr2Lh9GP8/JnkYapfTqTZKXvkgYPfnfAzOx/B4hmlcU
cJaKwlfrbF8lMcEb48tIi0OfBXfU7r+4UutD8vn+Gga5eTKrh4gP6tcXtifyVBiBuNtE4C4+3HWn
/b5+xTvTWbzOoXX1xWfnT0sEskAL2DP6daTynz4KcbewnuFY4f2Z3O469hLXdN9WgaXoskH2iy8d
sH98HCwJAL6EwlW1Pu/IMylAjlZTHGWxHd3F23YT3y+XmrQKl9jUm+RUe8YXLw7CwN+uLEmFK7Ja
oRiAwLV+HH/6/GSRHuRLZiiY6St7RT7bvZB8b5OArgCCrKHe4d3xIRBtGB6SWDHuNKG5xhDsmzSH
IxElhqj6elXIThvgpjWqrUS4ZWiobqcUhHLVOBmGFU9lD8zNIoYYFg2AWBi9shmP0nIrC99z5ofy
tMK6HixGAUMlbudUpbam34LXvJV1B/yNIyNLq+B4iBi01Oi20T+a4RGQLFmBW5VmSs+1gyS1V2Jg
Upq855e7QodUJ2uJFWnd1V+cA5nNdGYb47CF5mnPbXoyx9ehANSm3i9Eq5YacJtC91oxOkgZiiOe
aoFvhBp8L4LkNGSwn2SgmwFDjnTIgJAI+OFGwjmInkaQpUYGZ4Bmq7gvpDcxvi9j2RmJ7x66ZaP0
szMGD8jcJB1MvMaMDrKues7711g6TtHRGvk8JiTAnXX4sSNMR0geSJ1dEHFOGpteUc3X2tTS7AAa
kd8uCEVjzp1GGoIosiGv8gIpus6Z0ZuSDXFLPJlvhrcKHwGkZG5V9SA0WkdXouvIfCP27UqFo78k
yXMJtKMOLLtijNSPszub2koZbq5GszmMVvFaVHyoZMYekOoAIBROAwbPiZbFx0PH6PcZQZKjtLqn
QhrK5wLRoBScTZUFjHC0c9K2COYjlIQAUkqZmVyR7qQuPENBduqs2AbRQQVuTYhGo0Y3iwlDhLZF
wL5TbgjCK+mXLbx8nejiJtkvU+lJBc1jqMdqDHkI2O8s7bQZHAX/XgOQZTIIQ6GbH/QESlgeCDg/
b3pbESynry9LeBGClgbQ7Kgp8bPwoKZCcmEg+WnVegsG0sh6TyadCA5sU/L8LarpGZGcmUzpoTKX
TSVYD2HcuERA0gfU7Y5/olpmWzAWLyPZSGnGp3jKTgkgHbElAZfnI9EXt6GDDU752M7UamiaxGXa
5bqwGdXDJL6aSe6KReVGSnJOretwfIXx4nb62xDKninRHEuewo4UiPSw4ocUqwXOOfm51G6RGzAX
LU4xiX4xPWqAOGZ/mYvXSEEyQHRuV+8I3hn4DYu6ODmsvRU+VdAtSS/WjKe04EmeXi0hPuXqTRWK
/E7oGZrkAoNxapXwWq3cwkU+dfVtGggfZHh7ofa40BRvCJ3ouhuFhpsQ9cyA1/45iLeXRbvIMeYz
QODVvSwOtjXXNC73Gh0flfl1Te6vWMluqF4m+kKZdUs4PLCbcjPF4rZPTmNZ+WNzTpZrcbzJ2nij
jvTtx2nfSRdZfgqql9C8rXvQIcpllAKag0B/1fvSGJjRNkRCn1DBrTcELpBNLPRZ71ovgzKUw7Zr
zAcVwEYR3PMvumb0LRUGxqjhdukorJlsj+V13T0DpEvIJgECxrR41AY/nBom74xu+zetH27I9tsp
VXg1549V2X6YRepJ06pzED10uKCpy52kbZfhLUR6NhWQyYzRHubbIW28abqe8rtJuZKVj5a8tBBG
dc4dBumyGdPJluTOodJ3gryhQzpfFeSxt8jS9NDYJcW1Jr3GPfeNp0ktQxchoYeRzG2WW9Aqbjjv
NNprKmndqibcEkeDBPIoFeeQQXPVvFlhd+xI6ih1QEakFIsCcUFS6osRB5NhlRPR4XdqctWEk61P
zfc80S76iAiispxGCvxMvwNGvLV6w1HyxR81wDrq7AiXhsPKTblfI7sjadotWksfRne1or8KIVdJ
gUdIkicUmLUTGcgzCuepHP2k5DXK4UYvGlg21jGwaG5bhW9aMYewlGJ3osutivCtgtTPFvPRCjR/
PZ1SY4StDWjiZZ/xF+OLltghCfDROF8NSJXzILkgpHYCOdhlC/w8msQDXdOx3CfYbaVputICRNjC
m8IWyKitjWo0G0WifdMSyJ59Y9R9AKC74Td6hlB9U0vSAzTj3FfxDUG5nqA9WjOTe6NHJ0yrPKIR
ata9Owm7mCSrWrpewYCiWN6CEWP2V0B7uzLmrRD3D51aeh3mg6l7CK6EKWR6e+wS+SDq+1hcdnmi
A/BrrOu2N246o9sUaXU3BY0vdP2rCeqZkLtxm6bqSbHKfavVfi0cq/451DBUJ4KDzcGpJ/PHeB5W
o2+mN20lnfBtwi68ATfixOID2WpM1zOniCVaWYUnVG9Rm3BRkW+rWziHOB34+ClAwBfF77Rrqb2v
NT6ys+kHxtMgZMeIqk1GJGL1r1PyYMwxEmweDfluyhU6UkzY1Bo61DeRDV0gbszZdOT8UDEfT1qk
8KOD4t2epHi7ZNdieko0WHgpTW5t9scwcQ3tZsnfUmY+wPhcJb9NUHqX7R2gtnTCqE5QV6tETsPZ
itNtlDPetOKtIFxjjEDHf00o7YGuvr0knRMi/BnjbpeKlttCTet02Z2DlwLpCcG/HqovrMIcJGNM
mbyl423Wvlc8UpIIoKiXvI4zarQZJhuahLx3MAQRKyURtdT45czMtXsGN8TOY3DHsLHj/G5AxhCw
6tKpQ0+KNGAljaP0wUWDw8/rskMUJFSiEQMDcibm3WDX9XgFkHsba2A3+/ssI04VeKgp+HV01iL5
MGOgIPC4tgVeByuNvb4afDIIfAtxS1+iYBte48TkRUh2C7KnnJxxBlke2qMTE7NjOlYAyOFmkW1U
EzE0XSk4WsZicczhO4kgBEYwKpjLtz4dNjJrXDpaB9l6nbg8gODBXDJ7ik074vM2GWfdnNxeQCE8
+3p3s/CpQNeuIdJCn8EGAOx0mjrV8Nwiow6jU5edezhm7ZyCbZouwL5tfaj30nhA/UeHksSsNLgG
gW/jm7hvA3nfEAWsDYhv+y1+BjdPMw+LsGOpQFUYN6qBiiznTHCcaQRehSRJUt7qNYAivuq5VGV8
NZUfarWZzV0IDS/f90p8anLSSGhHtOKmHPZpeRCtbSffCuQCR0y1ELkwHmF7ULNWS4Cj9d0aNK1m
VxbBIcjlbcDqTqfcKOAsp+VFsuAo6kDL0l1owGtSeidDIVlbyVGPNplQeDOt2OB6qcCj1f2Tnjwp
02Es+s3Qbik6SVhpfAJccrDBNRtG+SDQq4UEh+9gPjSd6BMMapcT+66s38ekSjdiyHuC3UzdkdRk
ypRHjfgArdFOi9Ff0nOqbAgJNPXnQD6xyfy+sKeu5rti2FdWfh7y9lgwRzfLQwMAXEu7qyXuz6km
YwQA+TajzsKA0xqbnOBRxqNlxO2rIW+k3WYxITSMGn1mUn6Vkc/P66KYV2O3k8JLNl46WUP9eEy5
fiJ8tUYSN323M4VjbpHlVCBIGzZBe2rYKsP2JjNrG1Ydr0F0bEB8yzs5W/0Lh8naG/UlSPbIkpn8
nkP9QCjIXSefDYmNzuQVA/as8qDXV4L0WGWN/603qnPDq4G40UPQzcq7HIDA+Wzht2ZzsrK4YQtk
Yn2NbxIueaqMtxH2BsiSO5GVeizPtb5rgpNgFidSrrww2XXZlkxX28jOCXxyYvQI9xq9eRrc0vxW
WPMZGtjW1DLEiKH3RSn8e2OHgs0w0Hpjtifm5NPcRizHBZYlAKPO7732QfZWAolqFw/GhlWFBs6X
pfDvXau1a6fRW9FlBlSfG8GLqPdVAIcNP161gyHgBehwO/tpcRC8MpwC+7L9Cjr1h+4zpTdAAfQ/
YK4w+v9al07W0GgTVD07fKEWra6Ha4pHWnQdtYUXA8T7suT/vVGF0BgICQgbDKGc7a9HxDIeqWYv
yTTnrmr5ZCnP8XT+4uatfYpf+xi0egDlgI3RERh/hqgB1VzgyAJeFvfBvvCH7bQXNo3DNHX7xZF+
F1H9eqT1pv5U189ThoZyRTyXH82OPutzeEi5cUz5nsOjbk8eWXPfmdjO27+GUv+n7v8vjUfmb9T9
34uuecn+3///aOK3l+LfkWO/yP35F/4p95eNf6jgwVRgesDcsJ/ynv9T7i+p6PYVmaEswD1N1Exu
3f/YmEXQQywAsq4x+BHpSv0l9yeaDAwXyirQGwbtHGgf/5uQMePXoQgkCtVSZGZMMHkw0vMv//r8
mJ2InbHNNiV6ddygo1kOxYkszZRhp7KWt3nVsBcUlbxPSWAqoxRhQ70Ao9dox4ibdggsc1eZAoW5
1spEtnYTFgI2jlrClq7ClnSokjCdL5MiNYFrgAYP/Qb7kfm+gPG1XuPJWspjVppttAeFzlYAp5xo
7OYmIvAnU/IxPANu6+arLteZQ9VBl5LgQrfJ2KdT036InUCYpqSWO5WALNA6jM1i39LqIf6QpliY
TmltDtV7l8w0ffWqqdBYp3FilJRnet7emgMIMq8jJzfZ1Aun52fZFFrbWerV6pz0bW1doRfXYlDh
ZdYLL5W6xDp7VNKwvGEAs5E4OqCIAgC4GTBGquMEdWZKUpcnGgM5F53cKgm1lC6nJkqhslCuU1aI
6JRloZXQLBeaAtbQRMqUU/5IKUIjMpfvZd5E4j6NOg0Ge2eQbe/lcxuFF6WWOsbAsPxDXF+JFvtC
g2D/QGhHPF/Cas4jV65H8C89dBDjXqqGoT3lYlCI1wuE4+z7kjRS/G0OxJyQWHalyIJroW+JjK5R
mUdhuSwADc2YWloRhtrHd5u027FU5OicR0pLiitxL6XXBppJ9RsXAq7JoeobtlqQRhC2IpJylr7r
i02nNErCr20q5Tml2W7uJ8IlSSeeraRyJrMHIxMUSdADZI+I/UXDTFoLnQu1GE71VOMyw3Ynlh4h
YRBgpKFpOrBjUiLtsU3qzPDKIjDdieQZ7ZirDZlUvZqYkd83GLB3vE7gt+OhpmhNu3A0abb25h2+
Q0pu5ED8EuyfiryHMJzE2AIUJHYj+O2Gq7G0A+48CY9j9SMSK6oLjboCnnKKprdVc1scSulkWItW
3cUmaZsHtUKRr8c1Bw3nlg5NgftOdwCjd29isUagma1GOSmXsTlsTV3U8J0sUmvQmgoxa7WiUk8H
AxsnnaRxJH2M6W+NVrtJUfjM5Duwzavmis5iUQdvWhvxhxDrac0IrTQWdtyjxkFGKw+20pAQjaO7
zWgGZTG7woWaqS5KmWl8143hPoWBKy/iGiqXdvw2cSqE5zFI61MoL8FrQtHH9KwPN2ZRDa4pdIqr
tOwoIUQN7O5EE1pW1wph4aFvDG4iBmPttbYYxXtsttgh6JkW5whNX+Quo6rVxJyq9fcRJ/wz8WZR
eR6jUjQopAmQdbUaEvhN0ilt/5gkk4JVkfZJRZ+slOIO8yKCa49/RQjfhrg3aNvUhkug3hSiIKor
3Iz1oAM+pwcVDLa5uprBd+Q99YCh9fuwiyawqkaBDMYy+IMty2+AzChX1MTPebgzz9In+NXgkdsn
sx2QJhPLkD2iHrtK4CCi0dMMOmngihVHmsMsPRotJMZdzV6y2VEjRgE9LvwffmgsOYqrJFA7m+eA
wryRyKjDShsWwSaY+ti6I+AxE30zGc0JuLKsRFcx6y0xovnYDKc8UTB5BlKmCGvNpY7uqBekQYUq
Kkt27ymalyVqStPJ6wFXvEyeHJvpwOglP+0LpnAp9NtpU5VV0fhjGhAXIY00Ax+DiOvNmpElBnte
VRbcYjHqftOTo4TBUK1E3DtVLJA0rxmBRse2SrJdXlXJRUu0pry2tK6bTlDKZNpTYzrHxqaHUA7h
WovTqLkPC6Q7G4zh+N3H0sjrLRwCazh2cWdKh6xVJ0qiXiXXIgM6iqRLWj2fWt0axvMsZNN1mTHs
c4QZNrTbSqWq7nU9yIbKsQraIpvawjx7EEadWImEl6nd6qFSGXcBKd2yPwhSdkIOhwKT8CRL2SCg
M/TXjhtgbrRMmLUrE/91s8daYKk3GCrr9HXWKqV7b3MetO6ct1bSo7gUElZzm+UwWC6NIY75gy7J
eUsPUxClO1UMw61VZMXsm1EVB8+VzDp7oxvQMg8d6PLQG3sQA55Qa4uMUr/URChvpLttKEVpVdXc
yGXfR/QnttXUhtG93op8pmwzaI1wo7W1KvjaUE0YjqQhT56GWs4D6thxFHbNmECXWFjfI7p6tagj
3hsFsty6Io1eerzJ8r7EqTDZxSJW+klDFEyrT8pywYUj33wsszFHGzgAaxgnW1bjsdDVJPfxWiOu
FOACNkf4rHpij/WshrcaaGd1O5WgQO5ydi3KsRz+m70zWXIcObr1u9w9ZJiHLcA558rKmjawqq5q
AMQ8E3j6/4tsSU2CEKFube9CLZm1LJ0RcPeIcD9+TgMJv7gbJ7v2hM7JRm+qhllpxG3sr9LRQMXF
UEuZgKoGHnyo2IWPMCWEzROsCAB34xNwasMvsogiXMX8TQyehoTTxEiD3bd5IimbJqbe6tm5FOQf
deekHu+Qe+b52iAfp30iQyvZ90Dp5abfhXkvOw9QO/hUn9WGTOwVcqENdwjy6LwsmD3SVtDgg//L
0xDFaCnVgweTkeUaNBnSIPfDSY6BO9tp2DIiX1Gih1AdSpQwgTKXt7AZRNuWc+5nHVInXdmRGkpr
ZUChx0Ot3fwdwXH/ScwqU2YJI+kjvA1hCSl7eko2AVwu/t0x1Yb47lTmMdj8NjBerDoOtLWFUEpx
KJIckeRct6GF6FSE5R7NEuegI9r5VfmIZAa3l5ORH5VvaOeM7TaN8oB61sisL2XRsiiGH7ofSydq
zoqlHjfHKgoouIWnOH3q4748biLFPCU/kYBu4NjPylHhGGlzXC6yjukLQhcSSOQUMXRtVRwHI2Vq
IYkshowCJe4+a1VloRxSj8gFhHEsUeindZXtUZ0oggcVvcTj17yR09e6K/3TAXL1aDgwvT/+LulG
FBFEgJ1+ZIF/avallQ+Vm9klU2EG5ztzR72upz0J7hSZ32Rf4xhhLk7IFyHf0JdfWVdp7hjKHPt1
+S56BBVL3tzH9tHqGFM9pgUdnnHMR2DEmhMZ5si4z+lUvI3vqkrHd4UlhxtV71ZDZcgPatn1CJRm
JqWvrjfUfK2aA3TiIUJJA9Nu4O8jKqhwDhV/AJL+/wPq/6kCePCfX1Cv7c/vF7pg7///P95Lmv0P
G1JQuJ2Yg+bwFTyef7yXVOUfNjxzMP6ZTE3b5pkwmMqrCE52jSNb6DabQqf7n+8l5x+C1dQG+6qr
CmPL1l8SZZ7ABSyVv6/ZgE+YtRbA0ynXIhMLNXQoOeWid7rdZBUdnEdrLfAC6Eq88o5apIadgD+v
bYpK0dkTXzPT0dcRnQI2TMHNhwoeSL0Xr4tn9B231OcP+qap3XEdfTQ3ww5Gmub4h6v+58Gpy9rQ
9W+YlGkGdYBpAZUnN/6ErNAf5FDaQ7NW1tE+2I5e8phvgo2zwJY4qQ79yyxAKiAL3Bvfp5/Ols7N
xuwSG7Oo4ezp/q6PT41LfP8eUI1CL3MBTfUfPu+/7WkT/IkvVVoXF4XpZvf+obkXEL3h+RnEoKc8
pJt+97KEy7ioE12tbzqJbgVp6CQh6xPcXoICS4MkGmHSpSqRqGn9WY/6px1FpVxgQ1imOhOUS9L0
tEdK7NANBfQG7JxZSRqewHHJuctgsAnc5J8GdU1XRFEPNuMJ3GQ4ZpaUHDGIgsl3ICNe9tTtOvC/
aeE2y5CayyrYv8whh+mQOSjtTdZnKJnTFKKF2R60pwxPQUX6W3wI1taaQj3PuFcHrujhh/0Y/zjL
XFwyp7oNl2Xaf1qGzMEG96hR3ZkEhq8gBdIjNOFqif1gJ8Pd8dQvzEmKPzH5eCLX6CyP2s8VMX8A
oePJL5FMC5XKEPOv+2Mh4ABSseAmS4bELp9F2whFctL6rKWF5qQ+5R/k1Plo1uUCr+LMlrEeZAZ0
RO2hW51sWRqPDCDXmPGdVwnVmqBMV7c/yhUHMGn6wsSkKkoFotYboOj4e/oIBHIrYK/WQV+OrMtZ
hPfvD/EuymCU0TQmOyawRzMApd33WBKc8u0jc1irapfutbW6CxcIT2ecnGlZKoJoiQu49iSmEMai
3qwkFHWT8MlhliqytyGy9P6rYpfrpFhIviJmpm53Zm6aC5Hby1KpxdwQxMArv0RJs4lTdA7ARZll
s1Ayn3MKRoGpmas6LYhphjoil5jRVMIaPb/Y/ICc0FJyXzIxcW+f962OEJvISdFuYKx0IwNbaFbG
etjQm1tRbWnLbSctnJ1zUXW+sslnG7LKSlQES2lOwnYB11jL0HojLcHbxZ+5/lz/2kAKxJfBy6yX
mqY1qwsUbV8DzesjId/8m1l1CBSfDsfgxekWEsYEyvhP77dMiwFuG0boaSh3YLZzqYyF99svwxrw
4EYCUM+j9BOFpL8hUiICGwp51GF5vEAKPckdmR0lDG8SbjzI7xFi/ZE12u+oyWyCo/7QlxETgTw4
66UUPBd6yI8j0EUa1sjBl5vbG0NvdUeRgvMj+IFi46j3TqBv6qaDL1JeN+oCSY0yl1fOLQpnPsvF
9fFEldviJiIufaeP9bbZCYLR5iXaLN165uLi3NRkT50m6dvGx1RwHGUKW6AVGqwvhMFsTmbOH8Id
hcs6o2iXK4JJYbCBKYm7Tv2YbeKt7o6edFgm/JwLuHND4jJ0tnUSspgxLwnofRgg7Luvg8woeWwt
rUd882nAnZuZ+ISvKKkGM6Dp5muE4hCI6O6ih8aVv+gbeVffyQsJUp23ZwHllHl7qPYkj6RH52Q1
KFW66stpg/Sc/a3aKE/Ro7WJX/I3BmjNvb5K9zC4aQdwkEz4oVQhLdLRzu/uv3+GM8kzJurvTVfy
GVVAd377cCqgTFXWCwf43OFDS9ji6mhaNk2wy284cumH1RmfVAAzrs3EAJfplJm2R6iemucpLUGw
DGDRIkvfGkeL6bsKqsXUHlEGq1T/k5aowUPSwDOgJ6f6Y3Q6asj/DMOv2z90LuvCNExvj1FERmwm
Zwo0I1WriQu8fAgActv7eG9ukMjd3zajzO3HuZ3Jxx8Sjk69YdfFNUPMGArmWq/YGHeQvrqwBDDt
+zE6uiltooel54N62c7+I83rDuMLYkSMFDwJXVSI+zwtWCUq9kwuGV+y52wFjCZYd+76N9tt913C
nF26OX6T9kucEnNvCYbC/rQ+iWcj72Otslh7vR6QuInWcs9IwOiRDb1o1fXe7b2eS4fn5iZxHRYG
XJDCnNqZuzZ4VsBi3rYwF0Lg/nmOQekm8xy7dO4ujnEkcdfxTdAkyXHbK90HCAg+3DYzvxA8U4eh
mhLIJIZkM+hUrRW+OZRPZtb7jD8N9cJuKTOVASYUIePmaSKLd8rlYuysV6VOLEYcVOM97Eav/v64
ElMb1lZb0/tA2XPxpT63hedWJz5hOeEptwas2qC6bN/eFQ0MOuWiNJX4O9Mkf25n4gzHkzFWx1F8
qgfzMDyc7tqN/zSsIJr0nP3fOYgNIaNgGyrQgKkE4BikLRN7eB7C2Qyh29KPEsHV204xV1IRwk2U
y3goa9Y0ltGhRVOx4CozHPztuC/FODgJ5PTp6ALwWdS7mY1ejalO3eGxJ8Z6Lv1jKJEMNRIWZb5A
X44qtycm3ikE/Ky21vMinkj8uekHOzM3fbXomVqkecfBoUJfWEMdR2Lc2itlC8U2KcreCEW2yktf
pefkoVy6tc2laUErxIHAcA/hfbnYONLBFYg0LYKhrt1shUD3qljbe8sDc78COLhNX51Fiay5UNc0
3RJFU46JqapQhgqyNcTcDTKzfpXSbtVU0ZLjzN6BxSEnhF84biaBPo6DYb2/B+G6XdOU+Vj8jNcB
rBKuqI81XrFFFeYZL9qE2wWfFX/66qOemZ5EO9gSxYaNSrzcRJmsuxsZ6saH8tWwG8KF7Dy7TlKa
0JUw2cpJ2pQKS1Kygb1MpOrXkBY/xyD80oXGs+DedEtJHVZZVizwOE0m8/44Yqke/dvq5CKhFZks
w/EnPGf4HZZg8+H0NHj+ttgEh0Z2mSKAi2hrHYpHSp+bpWH2RfOTKO0RApUScaurVvYWMOhdh0DI
S/MUbsBGvJw+oWyryq7t6dtP/0aS/cfq8lwyh1JDA4pELUubpog4raRCOrLjIdNF3NbcuP1i9V9v
O9FciJwZmSaGblTi41CRGOI4erUDmkXFSR7dv2FE5SMSg3ARTOOwOyF93dtsY5/5bg5SwlDr1W0T
yuxundkQCz173tAGscakF++AbbaH3sTftlt0DHfag/PNfoJ4fB0elkpPs6c8OEYUmCgJoTg5CQqr
UjsN8m1xB/O34Ee2GdNWjVvsjC2AZC94UneZNwKYWNjQ+dVC08r9hZHJq7nFXEssSVPZ0T+QlNYP
iKBh2wMhqrtIBUOJ7zE6uxQPs86CeCjlFL4i6e5yj2kAOUIgmWg07LUFo6tv+QsrmzsqKOn+28Sk
RHkqgiYD12AyQ1i4kWV73fBNLlmQQelGT/cLXrO0oukHDAclzGLMSeWquhffMP4WvzkeG7tRDhYQ
mMWq/FwiPX+zTO5OmmSPcqpjUgl4ovQc+aoKz+Sdcwo8BNS7pY827ytnj7FJZMC+5Y+RaDowqLet
Pyi75k75ALpOPBYGpnmHH/5ju1hWnI3HM6sTX+n0rokRRvjjaTbeM7rThTios27W49qHSIkSh7Na
fBXNnYnnuzvxnwA97awWrFrNqkMQxB3vss8GF27Iu5h6WrjlL61x4j3H3mwDWDkoEYFFcYPeaRlW
aP0PlhqCJrvtqrMPij9vwdakwADfmZ044rBX64Iyeh9BVJ+EtOKrJEXiw5GHT/+bwcnFRoIqRBl0
dnIckN5u4juwJDmM9+Y3PYGc8LaxuTg8u+PTjr7I3nlZFv5R5Zz3oagbstMuDBdCXRzV08vSuYVJ
2I1Zl4W2zLeC0HWn7UTdUBBpL0WburSSSbSBOzNOAC1IYL8Ve20Vv0hfIPtZ6YVr3jsQ3u6Dj2rn
MhG89r3xSYHyjCmoDeTDix3y2TfN+ZInIRioVSsDziO57Yp9vCtppMrP6iuZjbOw3mk/b3/DRXuT
2OuCoCwSKMdc6+n4HN2VXuqFn0+e70Jy8uNvRZ9gSrU4LGxqYtPqs5kDLmoHHDQAspxn34vwxR8W
W/wzfoNIGtz0Gq9PTvpJGJyYz3BK/8i9d89cfXPffjd+Mw/Vs3LHIOcWJRzpQWGQ2EUNyht22vPC
ns7kM25NlDXhyNChZJh8QwMQZ5IrIuwlCPC4XP2Qkqj2mO3MIIaVvlV1vZcL6xPMVl8agSZGI+Hv
/ASuGewxLPQ02i5jUwshkRrYIhfiXcaW86+Wnt6BCfYEY2hWQbvZqZ4dSCulg1TglKxu258rs/Hm
4OmIRDWV5en7Hzwavyzw4U57Gg7Gbz0pbx/cWXeitGx8MF76r8YWPaD0a/cg7xipXXi9ziReSFsh
KoEuCMzxtImey1Xfd01kwYxX+ADRTvY20aNqFwXj6Jm9ddrcXu/M/eDC3uTJU9tK1jcnWBSKyChc
yQ4ZSxNzciSJ0/hmqpydQVB9v210xsttiy6jgaScQAVNTrJckwLgdkyAJvG3k3yiVxTuoriBAzTa
1km3UY3sqWFq7bbVmVx5YVX8qrM7e65pVT/SReayR3pgIK6P/vq5QuuUOSpKLfb1BT2W1XCkqmi5
sbrPki95qiwYmPEO8o9F/42zmUr35FhRCuB7cIVZAIgRgeAdpUUopxcwKRnVQiCIbzA5wS5MTeLQ
yk9DJ4ONd6vQ2piSARIZ3gD7R6Ewvpp8vP1pxB+7MsacnQX7GHKC005DVjtF2RiIDpR17tWQFNik
H0NZqu3Nbh9KccyEId9xlVv8oxYwJ4GZFA+E7tXySmOlWyC5GmmJS20msJDGhOQaxTvYSKePtabK
2hMobJi7UcVCyNazJZDOXb7Stdg7cqVpysX6xUyLgHoXVN6YMyg4T74Zl+DKHy1mj4NY9ywp3kZx
eWDOhWlZ+Q2++rXeQVUcm6uQidbbX3BmuY4O6poeNHX7q8ZYUhUQiR8B5yqjuW54mbswjG4zqFGM
DuoAiAhkt6u7hZCeK2yK2jpnpkIh/2pc0rThG+XPkr5aqJDS46sTVi9++UsuTnsVWosu9x80HVKM
UtlUyW+6tVTrvPZci6MaKKRwKXCJk4jswzA5qWPJRa/WIMcOIxgoC7QQogX80YTWUdSmUMtEqxwK
K1IIk2eX2QuyS415l/enRv5JP0CeMTyqb/1DukW6DuD7uv5YP58exJSov779befWKPwYCh+a/lQe
L00HcVMrSU22saN8a2uMNj87Ur30Ka/Ts6UDreHSQXfL5r5/aWWI0x7Nbu5z7WH8rdoL5cscGujP
UEqs+72865nMWXDamcOeqTvUS2VYmSxgBRObcR1EHZJs74UN2+O/I8fr9hnDr52LeF7pdZ/o2Ayb
4UneQJa+slAaXcizM8s2hBI7TQAAKFdV46LMiqYX90qZUlI7Am5fJBy7jk0LE0C9SAwqcK/JwRf3
uVLBZP5HQRwunA18JvkdZKmiYR5suVMN4Qf680wMrPu7MVt4S86v8N/mp2/JUZZO1WhyqbQyGjY1
lFPQvNz20CUTk2sz3T09NnNWGMfVVk++xqbyPy5i8mTUZAZEx5ICQ8fUpVX8RDJzYQ0zOB4LALtJ
gIOrFjXYywBQTcmSfHhj3/sW6pphcxfMxE7bFt//QBEoC9f9mbjGoOMw+so9l97upcFo9Bk7FQ0L
c3D2lp17yZDtkjRa3/4416euWNefZiZbp5dRC829zpvGGV6iWv3db/tVweiIL8tLm3h9a8EWMFC6
XJACaNPrc1hbZmIn4hEahXdw8npwAW577T6sJTcIw4XYvb7HXlqbXJ4HeC2Do3irJIKy29RBl6GQ
kJjrJOx4n3yIkFQ6LlJYz+0nSussUzZB9k4xKFIahEcZUAXThgCfYOMw1XUdPKMGuODzc+nRYDvp
hJI3SCETj6zqKoL5xTJoU0r1Onz2C2S1TqsOOuNdcBAQM0veV2AtlCfJ9kDT/YE3++vXNuviZ4jo
P7u4M9WbV3ZH/q8TdASLwpOdEfIX1a0ZF/nrvmqo3F8gCAdI/K5ifGbKZrSIsWqFcmkxSp7dKuY+
oQD1kgSqejgOdfnhtr0ZfzV562qWYxPy1Ncvl4aQVhYfW3Y4PX4Wci/MH0Eg8qFFA0qDlOy2sRnH
eU8sKlhBg6iffM6jf0QPYuStN1jys94od2GefKQ/fZcmwe62qZkjB2YHgQMnn5n0nS/XpRahVSUB
xB6JqqG7ADIxeh5P+qqIWyiw4fx+u21vbmk8lulbMeev6tPbkV3GQWnJPIw6w9hFebpu5XYnl+CV
kA64bWrmzgnOWDxSHI1bylUPth6HCuLSBEWQ36DHXGdPECK69m/Q4TANsXQ9uM7RYgiH67Eq5mau
KjL00fOwhHCLEWk0JOx7uf9s9uqC188Z4XzWbUNneudq96RIK6WhQjwO3JunybCpF19VaaGyMdO+
YjDgzMokWx6PqKj2jQ7Zy5v1pGwg+QkpVaIiZ63NV0JA82AT+pE8pJ8XPtjS8ibOaBd9GhY6hpUn
0XUpD9F6vOvuEMFA6GOTr9AryV+X0GIiKV0+aS9W+55bzzKJlY5t2ZYYzdqD1P46MYp4e1kLq5pC
Oa06ddSRKy00sisJMO4x/6BpC1u3ZEO9DGPdlINjlWDDTkDbBOEq01+6yFo4Z66T4OVWTfKSOqqN
1gnHaCXKfvlWQ07P6nfBAFPax9ub9r4rtz6L+Gxnn2VQUzlpqAJBIuUaiSewbPpb8mQ/F4hQuNld
thM3/fw13+h3w2dURJLtUhq+zo2XyxWbfvYTZBCrMF4SbWb8mvufhmhvDYiL5J7ab2JjoZ46g1i9
tCYy55k1RWuQUDphTQzLEdrNx3Qnr1MkWb700AtBbLntDqNnbfPn6CdvPOV79CXe/I1O2eXPED5w
9jMyDXH4tBD7fs8ImSeqqQx2b0y22djf/sZLiUZIuJ7bSpUCus8WW9CYHqr9t3QdxG78oD93nrPN
N8VbuFY/L1l9L67c8qxJlmFkgtH6gY023I4V1q7gbqo9uDefowfIb5sDMswr6ffjetgZq/i7/6A+
1J8TWiO3lz+beET1ngqhKLFObvWCbSZJuDy6o5C1AraS6kvPrZmLIV+TQSiAqOCgGRW93OExMDiu
xA4f78cvw/q0Hx4gDDkBTqFGr6wtwGX6Jt1IhdvSa4LIEo28u6Vr4cyD6fJXTFy7qQBJICgqvnO3
CmBA2NZvoQA9riHie+0e/9YM36XJiRsHITh9rjsimpSNtjquFKjouAcr62prPC+dXPM+dbbPE09W
7FOY6bXY5/3pPuWqkR+Sr+3DeBe9GVTzVgL0BbfUW/fhuPYRhEBgI9k2EE0tB9Vs1jr7KRP3NnNE
b42BnyJa3aNw7DdUu1H+Up+LNa2JTXiAPRe86dfo6W9cgiAyoOwlLii6On2HHP3Ir+KU0ILsoJUQ
VYUVgEbm7biZOesujExOBpg8fTvSVPZa+9mY69j51Zmvt03MZaYLG5O40bM466DIEFmwQAjhy2kf
v4Qr6xH6worr0AeIwO/ku/yHtXDszZywF3YnkaIOWhUVYgNttBA0/rnzs/sSSol2KQ0u7eIkQHIz
rsyuYBfrJoIQ5XvWIlxSLYxhzKS4i+VMwqIO/DZpxAkaQ6BjhhzSw19PohcWJt5+HGS7qyIsNPAH
adHH3Px12xXmUui5BXuCsCB11Y5vs1Fw/j+PG/OtWSncsTYML4KrKgbv+P342Hzv94A6PWiGP9y2
f/1gci7MT04JtYJWoxSeGNWkbG0tmS+a+rVsFy79s+4AfIvBCB6cDM1cHhRaCNEoCihIAukfKh/x
biRZi83tpSzYeJ95Orta6E5bnzL2E27YI0yaCNd+LMaX2zZmPe7PdbxPip3Z6NVaD4qKddA3flBD
9FyP2sIteOZdyRZRIUIBAQH6q+aenPXByTkNBgAKEIWCSFB4gl9ya1BX0WYpqc4AKHjskUy1d8Gf
q2nPUk4iLS2xJ3DSOoLvyBHazw5nt7SFfuboLSGz57LQucFJ2Mawd6gMDCEcYgYrS/PXgfms18bK
SZBb16wlrLR4nEwuZJSt4OcDlG04jLtd+l5kxk4oxZjr488of68lNd7SmKXm+VGK6A0h/s7f2+QK
XFFmsQeYtwjnECamP8HSoEwwQDLIV9QJUAG0pj/gmqfi47sMzNbf2QUQjvwZ4P3qto/OOtCZtSm6
tqmb1D5VWEOxfANa4riCf+7V2qqwV3nL4x+L9iYbLDUxD1wReCi4CZRTuIrQcOIgExj7/wJhNPdB
z9cn/v1ZEKIj2YRWIwIdji/Cgyc88gIf6hUi1gGQ9yV01VzQQ35igYURozVTmILkpJKfpAS9Bl26
DASmrRcuBDOpi8aaoF1lOJnhNfHvz1akOF0AqwClpCzqVzzmP1mjU1KO15dyy0y6p6TJTAsTSDSB
phd2CNLRn7UxxCmzAesqwbwaMxXRufXqtG6f4FYy3rLDf5FlroJeFbQJYHk03hyC8fVyiVKiyQV9
KZ5Fr7I3Qs69Rlk64NxZQ8W2fv9yaJoZp9Xp+3/BSaFNA3BifZJy0rgMlYZmOXgqml4ulMRAl8Hb
ouD7Md60d0vt4OukOjE4OfBSy6jNzsSgSKravfr+IDl59b2+sWFN8ZKlLytWcJFiLgw605Hzrk3j
U8pQyvuz0/ky3usnlJ3Xx429qlfDahzd4kO3zb5Zv5Y/7u1v60wzbG5KQxbwBgVvYCLt+2vkdgn3
/yrvB1c1Nfev5jexVEbcAHAIdNS0XwVDnl+DcPhnKWOdCbjjWky4CcTfIqnvnOvQjuWJa2gKyXvi
uHHYIhR6DBgEC1YCWxkcToGrfkSKWbx2UG/0/O8LC1wyOfFWpj+kIQkxWa1qYwOd9y71Ijod7vER
AQnQ4YtlmbkveL7IibvGPkKRdoRFBfGEZxDMDYLZvwWH7Efnnda0vDdFehC0O8HGXC+s9iqd8zlp
efMlYdgV0ILLzJBFZkFjMjLxXHMbfq2+ioHFCLMILS8/3a9SLdZosYCsxNQ1aZSM0lChHSkwFnp1
z6X0MYxQg4YZb2FV4ldP4/HcjjhUzlJ6ZkN5elJwUv0lNzZOsK7uTU9x02342fmmvvZHV9kOqqsg
i+x2278xGj5Z5+RIKRy9V6NB2I/qvRJyhTSbO710FuqKs4nufJ3ixDlbJ4L3adGF7Gd2T1VRX+fb
2Evc8l4VQGdO/yX51etqz2Rhk3iEX9Gvy5GFKU/jJkfCwAvW6Au7kOxCk4ynBqtF6qu55Hq+yElA
FgivJL3YTHFsavdVtNJ23Y7hDeivXu6/+tAo/Z78on+w1D24Oq9ZLKUOIFUGg6KAAi53N4sYeDV0
EOriCuL5fpx6cjsMUP6pH5DDWEg8VxcdrIEXA0Gl0OW9mrRRtVNgFxUgJpi+Dqej0I1Ykt5cMjFx
F+UISKuANtBtguQVMBV6IhKCRLeDb27XqBCBPwNLA0xK5Nczn7QLHRYSCSPpcTwoXfi7MyafmCpI
XSND8v62sfee4iTSwbvxZONWAxZzai1Ofain+XbvtUAoow+IDqXGKv3VwXN0Wg97tViltjsoHm3q
xXCYWeuF9UmeCZEUoz6BdcFaplAxOG7C8tCJKUWBmNI8/3PYfOuMVbDIPjEX++ggo/osKDCEkOvl
Put0ICt5pEtuP1R7NLxWI7IIYsAn+gln43rp3ajM5G6GwBQhMw1Y62qiz/frPE/po7+PntrhYUxe
EARh9lRZj29I/4Tfjupm8FdLwLfrFw6fj2ebuL9ySl5N3EEUbkHpqYqJu/w7xHcbiP5eLCbemNK+
W/ykM8f/hbVJtjlZoVNXI9aQJt+GX44b61FflftsnT0kh8QzVgsOPHNUmQqfkHFCQLd48eVnrAdf
l1JSkOt/O0Vu8nN4yF7zt+hBfaaAf8hs+BQbhrSbbfjSI7e3NKc5u7skHINWAlrDNCwu7SvaaSiT
WPoD8NR1noD8CR6N9Gf5dfmyOhMwpDcNUku4ra61PMxjbce1DyONXP8m9Ycw+9hL4QZY/e72ts45
67mdySu17aMobkfs5OFLLP3MteejtlD/vL61CcY2GDYFSgzc4OTDof84NC2AB9A/BbzCqvlEW5N1
1VvLEaor7RJA4NpTCDpqGGigQB1EKe/yS6VqBQt51Dpur6VPse9/P+mq5xenXV9F+1MpuVX3owJX
fHsnr78YVsEjQCNH+eRqCJxkHsB/i9UEBTzDQnBQdz7UqrXX++7HbVPXH03XGBg20b1muof/XC5Q
iQbZOUqW4yrxtzr7cYKJP0mX2mbXZyBGGGwRo/uApKegmAbVhVPbGoj5tGgyQ7YcB0s1r2vPwIRF
BdEB8glqa7KOE+JNctnYmFCQCIyMTWf4cFrnO7UavCD4WaX5qox/AURyA81xIaJYJfxv1f5Q9zq6
C7+yLl5AGc5kb36TrViyAqYKxMzEeXIg2aHRw49cr+3tsO72FryQYnhY26bPBuhlN1otjdFcU3eh
UHxudJJLk9pBgq/FaLWyflPXIxSi6T7wKHEsH4dXsPuJrUk49oLWuj1hS9+ag2tBFmDfZ987WMKW
RkBnl8WXpaqGJr1Y36WfDiaSnXFdWC7sOOtuHFdxXO+LnC+JXpWaopMGUKNEtlVPA29Uk4VveQ2f
YKmOwnQU1LsAp99vBmc3LN+HRaQBZfl+IQaBR8t1W/6ilJR61iNvN884DPeW7sZfuodolXjH+/jz
X49UziTYFymYgZubHBqVzaVLaxvLDca1WiGz4EC2u2BDmck8groSCwJ2xU38cpshjucIsRgr6Dbl
6BmbZNPsRN1xF/0CvszlihdO7Oayu/jimMkR55an4st5WncGqox84E/2drzPVsqPGJCG5AniOSng
YbVU5ZyLzwuTk5zhO3IK8IbFVpSsrA10KTX0MKherLikP8Qbae/sl+pk88tkPobLFcNSUz9uIbcf
JRRjXaQ4XFUJPA19zr/sKCzrTxOTDJAWjGIZASYSHk95WAMFVBE7/PC/WZl4Cq+3xtKSARSAdtzK
Fdpg6lfS+/q2lZkbt36+mCma7NimJbghFlOvjS/jF2tTCj6dF/O3cCcGQRdbCTPn4YW9iU9Up6iT
ix572usxWJvbaCeaCeVxHXz0dwOuqLrLN7Q5p6DHDxYWoCNhN9nL1IjCoUT2COFXaxVzL23jr7f3
8brrirPxMAQAyzSNGLK8DGxFy3Q9jjEB8dIL7EQfWq8BzWB/bx/SX9rRU7YdMidf1E26Kh6c5Sni
uQR+8QNE5jlLoEMiH83Oxl96r1vVjwgpw8iseCX9oMXAFh/p8oF6udjJYYEMiXFC8YHFYsva1G9Q
nrrho7YutuVSxpz9dmcbO4k2/6iPciM2VnDjCa7p9hfKdaJU+gV7NLC1j7c/5WzaOv+UE29BxcEO
DI3VJXstd3UvWx1fq7v6iyCBJz2/dA9/6+Ur9NuZK+A/Kje4yZaWsoNSUWmJg0HZOJvNuIu9DKGG
PUqmO4bdbq9xLgrFtCIHrRj5nE6DO5kT+o0jMd1m8sCPHS9XHytnkV9N/Oipn2AEfTRTN8RT7NIn
Uy2Q7GRkVBENVMSZduobAMzwi1q63GTIMsHHUvf8aitnKAEulaBnHEdAjgWgmhEU/nlpXIdDI3VO
SJwPx/J+GJq9UX6/vYtzpzkmmH4yDfM98i9NtCGyM9qA0rPwTQsQ608hb0hfXfPKivZXtg6exufk
3l54pl1jL8VEl6kAghf8NVcTPZIvK3BgD8i3bwCaMgW5bz17q64dxYvD95IJ2mSrgYrNt3RV71U3
fi1e/gaGnJ/x7q8QSIk+4ySZl50lIePDJLfsP+pyvmmUL4695EUzvsr8HpwFjELxtpme6FXbaWYW
Iz3UDMhnB6hgpcqu15couq5rJKzlzMwkzxyjxgyZZ+JbFh46OtkeJSmOwqO/bkHzwjUhLx+Gcy5K
1DOxblNavBqrTfso09UWm+AM78tP73WgNeWKR+2gwmiDOrC34LEzLwomiwS8UsyWIjJ46bFNXiDV
nbGZOidv+2Duh43KkUveXsDnzF0sLixN9tPPGfu3hGJU8NiDhS4P/v5fhbx4s4wZmLlY0+x1xAtV
ZhZgmj+VBqbqvE150rdc3lf6ANwSElUjfqHGDT1JOTKLsl7YzRmfwRx1C6ZDLN5NkxSTVpYkWaej
46JTtuHSCQehI2+VvN5H/a9CjXdmedfKyr6IXq0A6uyg9nR16fE/U+3SbXpPFLrQLoHfY/JwGbQ8
kKuA5YZ78yD6Jc0hQy9EjEwt77M4/CYpXejV6hbDN1TYpidHUNvUEeOafX4n6xP8M4grbpfaFDNB
byPtYqqOzNl/NYrWhTCBjzTbuP1mO6n9gjLgXQrb6O0POBN/Yqic9I0OLx2RSTSAKYCxWukd5B3G
fWKpXqsUSz4y55gIV/CmRRFBoyZ6GXFw7mplfzpR4fL634v7DsRV4JYv+bbY1Tm6UwdUslboIJuf
l65pc3vIJ+Kcd+jAXBXzJETpnLxCvpxarRujc1aEyrto+O1NvDbDfBR7Z9A7F1WuyXWpr44WpHuO
w7hIv7YlaXVKe09K9NVtM9d3CcyIUXiqT5Tqp60BdO1gbENFBvnqQ5E/GFmJQJ/yHXn1bWymH28b
m4kprAm6DXh8Odim0/fs2NFoS8p2jvqcQILVmb+Uxn+pLf9N6SIIAGvgoclaqx2P+fk3dFA3t3+B
SI+XcSbYPuknQwiEhuy0h30cG1MKO4K6acL70bBWUuH0XqCZz7IyvKBJutfabiFnz31J2hFIDlO5
x2Mm4aD1oQEIyidvFt+dktZ9nSG2Xi4E3dyH5CxHMFFxIOKZpistrsJQRi3QPTnmS52ne8Be20L2
H/quXB3jxSStzuyk6AOIIOdDTus6weibtdTwKev1aSV6SuEqeFO2AopYf14iM537bMhsayLa30fv
L6M9zf00GUDnuXCArO3Ufwu051S30ex8rIPvgZ+vb7vJdQajvXFmTyz+7NVX16bZMq/FJ3PyuyyB
zKjzFwJv5pZ7aWNyvrCzZdvSHKU0N8S7rvUEF7q0Vj8OiWc/Rb5bf6wECvBtEZdzfVu5tCxWf7Y6
pSmTsAlxyCg6/sgkZm00494oK1c9JW6UfpViZSO3hZvGC2Is10n70rCIlHPDWluNwNow3NOCIPDy
4YDwgdv5xsKNbDYaDGJNhbCZw2gSc32eSVI34J0oozJe0YQrc5DWw5B50hht+vb32/4yG+Jn5ia3
sojilU8phHZEgwA7HTIb7cW0WbAyc/kT+/fnqiZnQlBKSG8m7zE3NnDnZ3Qcxy2u0ueuc1D/C5a4
mUDgiANSIaaraQhMniJJr2pBKWPB7gwvcIIH69QsPffE35jkZHIjf57jTuBuJ14BV3g4hgM2xN2n
ehLqbEIaDs3HxVmr907bLVvCQ888EEpEGIsabHWb+IO2EiCY8TF6Q2Qmvc+/OcBGnxNXVCQS8AAV
5DurljKr/U16NfbZw/gabJYqqzMlLr7o2fInrmoECGD5JT+p2qQDlCkJTyQ594KD9SF9s/fqs9iM
wvGSXbhOfvneEqnKjO9e2J/4bpj45agJ+228H3xnFapPcrLEKXJNhwMMkFYErwiU00EFTFYZD0rw
nnS4r6kH/2DrMFUiymev5Kd+IzgHUwaSOBiVku7S0uTZ+wTh9LMzWYeQIWpTgvHo8rMXjemnfRz7
rv6tXVf7/kEztoZCzatBGv0ttteCGZfR4o2J6FrsIub+tdoCBzG+V1DWS7tAqJPsbueMGYAUj4s/
f9S0dXD0pUg5JfwoMempok0YgeTnd/SrcGfusq3/qO0XTM6kRZqZECDJYhaQ18blPvQIYkd6GbAP
22rvV25xb2yGh+MGxNnPHJrERrRKMNwj3bqQ+2cqqSwXHnRh+P/Y+5LmSnls279yo+ZUAKJTxKs3
AE7nvrfTE8KZXyYgQDQCIfTr7yK/ilvHnBMm8t3pm1RElSu9LbEl7WbttUCJvMyRg6qlXSJmoeeL
6gYQuz19mIVfQFz3StbaXueurWNbC5+WjUEEKBGxtRf13tuRHIC3oASzPPA2QPQBZB8FAKTUh3pr
xO5dubP3xaP7Ac3SlXfonN8jzjT9GZKObGW5446gA69zCMWifoy/YedhbgOEXwm47e0fzca8m7HN
KMA4YflsrHSXfw8QLNx+rtGBnGkehTmpZ/W5myRO1yCUABlIn+MmAyP5prj4TvNwW8ZV5P0FUDcP
q+v5yp2HMPNvH2BYBfXXrkWJtLpddfozYSOQ+bjvzBk+D1/47IEEkr7YLfxJcz29vANt+YVzNzco
xGOK/uPX/n7G3T8ZW4RxqlCOyWwYa43X0oWgncqiLANztISArrVG53bmJkfr0ZvnVwKKL76kkMuC
ccosaKiHJBwi97bKcNUZYbFJjHCA2lARyQt3g9ozuwR1tPd9bW9PnR66P9AzoOBmAxnmMreZmJn5
mQ2uS5V+mOkvv/3z8GOmI8F3+x1RneTcUlnUh6hAAj3TpNt2EBWYdSkyYCt9INdBcLg684RuNfzh
2IXR0EWpYi4HAwscoAn02V8cMIX0SNreALQavKeslS1Yv9OWMbO7CniV+j9TE7kyuNy5Fk337vQj
xAY2yqwn/7oaU89mm7aqAiuLIJxbyfaQNIT09g1Bisvt7Vg6QpJdnflDvUm7hFjFI4OOctHEg5Hz
EY9BwqBdG6mAlCDGS5UIvO9pkrEJU/f1xEW/HXHjFv7eLnWWRzU1mPORmEk6hsCHA/qyqzIIaG/w
tg6gm/PdqW5ZDPqOxH3WqcKzFBrQS74oPHC4lps+mewuNoqZ9DhWEJBLiwjRpG9eQ+DdG7Z0VIPb
RYFfKP7YQ24eAkas6CvVhTVITvJ9JVjR/CJA4NXxMDRDRiFNCdZO0PtWjagiTJZ4zRABSJeYeGp8
yIj/qswuaL4ZfQ4RKIVZK/p9avFn3go/78llbxXmAPCSF6TtAbKJE0otRT8GZhu6Ng/IR1UqUg+x
GDzIZ4cdCZSewgIKFJDRcyHZzTadUF0OKaJCUbB+CWzzU6kN21Vxk+Qd9SKqg1zWkE0creEpN1Ki
MDmMbe2hbe66wxOO1aTdvdUFrvHeU0ncOz6SuvhR5LryLmVrNCnDb3GkfUibnPTtFoIwIrvKeodU
JJJAlwRQahk4S95dHxQLW0W0UtD9LZ0xeMhaI+HP3KJl8TwKJ69ZNDGLGztDmrq6DErCcVEGqP0M
lyAuU+4GVViSXA0NEJAvbmdD3TwaBayVYTAEZXJf+cxDcXL0LXXTqs5BpFkXiRMXPnNmxYZA8IsC
AkPDjmeoHkSlyi12aY+GF7w7oimard810C6LmCjMpI45AVIdTK+8hRsWWeqIg6+Zd6u6ro9TA7rf
r54eRrQt3JQboG9sM7sL9hjFLsl1MRVU16FMRdcfsjYryzRKR/T6HwsN7JqDn0Cv/Jp0kg+gxcrH
ju/AudnA7+vEgjxaYiKAuuY2zzC7jk4tv8Lg0lyz0cDOjQB5S65UxLw0sSPLHttxNwm3NEKlCuLt
E7/knR0xp2n6j0nbCH0miG92uZypi9U0ijBz/Mb6TlHY08WBMyOd+b7LPOtAd9daU5NHY22maApp
o5a5V725ViP6g9HxUZkQV/Azp8uevJRlCEQviQCzNSbse98pftnESX0bAkFSqbe2a1n7XXraNu/H
sQUQrsj8ynEj6CWMaN0Jxk3rOsstp8BwDG8r5yBGTwQ7gzgkfe2DUuiL1nMNA3eHOYxRZXADcmoW
pnqiRsoJBEal0Vsti4LE1PYUOgUx4ccj/miBXU9sXr+heFE6P+uW5CZBQQhsWVhlklTNNzHQ3nxo
Rp0nZmTiSBk/8kDk6ZaUqCF1mGkbDfnEGKqcrTYIf7SLjtibbIJcfB72GBor31tSu14117aM/rpT
rCxffDEIkJupMnB7gNSdadr3w5BND5Da9Ioy5qWC3ZBIwbPysvWLoB9CCgr76k76vSySSEy+oYeQ
+Yqn15LqFhBiqxjzPSSYDG+TcmYb3+tC5yNo2q3MFSHmGmzrAm7mZ3djI3N2VYEkvvgFKSVR9huv
KvcJzpId10ILcVuTJiOXJJCAlpC+GruwN+20/ia1FGSIhmEoxRAmAdNNBnbW1tD/hm38f3H5f4BG
8ih0ij/6j//6yfu8n24+qp//+sfTB9cfPEfm/vf/evjrX3//k7/15R3zn0AmzHLivym0yFzX/be+
PP0nwZQiWqZAuHlIrvATXnd99q9/GOY/MYWJMSEK7BX+5TwC9j8K84Zl/fM3gybQvTZUu/BL/vF/
/88n8Rux+O//xeFrdc578a9/oDf8KU5AnxilVTCt2nOkjfbGEujGlZe6OKZtGNSdZgcD1I8lBifd
VuwlXMl59fCUuZGuGtxvvPdoHzuy9l8Mfxr6mAo/nTa0dB0F5SJVYj62Uxy9EVMNxqtTAUawyWiL
oU+8Qn3+SKVfNe8JWMyaPVW19u6mTmqgiWTr9MmWgxPe/ZVoCSGt1p2fXXAHdb5zSZPO/659atRX
JvcB+8uGNEfhzaAan6qe8EykIXCS3N5AY7vCwyG7ZMLIjMMp3tUqcV65Qe0JzOJW3+wGXP2vrudi
WLnJM++iKLhdb3nm5DdouxTVAeA/M41Q6GTPhqunCzFOdRkbSVACuS0EQmFldciJgtRMHluS1N2+
h3zDq4uq/BB5MiFx2xUWotVGGcHWwnCmRtVQWQe/dacwmbJxV5VV98KqijwEUHx9ZHWVfFO4hcpd
Z+UsMszOvc94Bw0RgJUxS5qnbW1uiZciYtHGOEgIp5bNReUy/oH5ZOevYPKMO9OvM1w2sh4x4+an
/bb0Msyd2oPiUeUSJKhTr6odaLuqyELkFBc8qGOS8uCSSC3QO8/a8lCP6XQpuPBiB4nQU9poazs5
mqpwsGj+YZaWeHDMgLWPNYhOv7ctL2SovQCT5armduzVSr2MGctuclw3PwDiHK7wNjZ7cxohwD12
VAJoX4ry3aWeUUWKA0Kw9dMBnNFDZwx3fmFUSO26TjaRBFzbiXIOlv4SIL4bwl3kCgp6FlmYd0l+
i0Jb82v0KZ9lH2yzC51RNZjO9kcxhUowWYU0LaY7Yk7OBdibC8j4eMp/CxqPfUwtNW670c/eSFFm
aOe3Pqk2TaPGCwvLvPMhuzlE0jDlhTPiiITSzvmBe31zObRjAQnCssLkZFuP/C6RjEetZnrDBmpt
uZ/JfSMtLcPMU/ShzSZ24FUzHfzaMt/8yoSMmTVkB9Mc02+uBntQEgiyNcYGulhSZzegSh3RXtJ0
p9E+L0PDoMOFNY0Jqj0s5T+mMkWc3FcefyP2AGpbowO7Hvgjg3wCfWVljFGWAKN/0QQDSIpE23VX
VavyZ0o6yJ0AZYvnUcn3wDIkMtoit7MdtdP0+8BU00f2kHOwEctC7B1Q5l/oJKlViIZssxVSpZig
AMcXRu6NgbjxMCYkO/hUta+2r51upzUbQMk9ZvVfiHhEGedZpYItkTJ9zAmEz0JX5zg2YacQrl10
ZmqICz/IXIVycEGbaBLGSDdkrNM8VFVRUsw4iSF9Mi3OARToUtVeICJN9S00K9QYjypPVAj2WiCI
8ipLHpy6CciVRlztf5M5Ipf9JHP0xieWmvkmtz3F4lxzOkTourZjmLWsELsSygDeBh/UVFY4BRwq
zAQaiTTuJnd6MBzH1lHQSymfMtcZnB1e16K5CfwUw17gILODO1RLjTxOWTDAoVhL5PhdZkXWIgjR
wYvMPF5tOiv1/gpGy2g+fK5pHctKa7kVFkjM4IV5iY5XPyKAA3Q0R64ooQPoxmDXBAGU65VmeqCi
8jEONLQumBCSCqyv8ESziN3csY2NVEA7PGGAyTrQ3Mxo3PbdSHeWmfV+vw9Ylw/2TZ6Peefuqkmm
mLAyHCv3NyPI/ABjS0H0tR3ArTVsc4RryMdB0uTHSVMmKKyWnQ/VbdlZGeIv2QXgwMqVY7BdMNSu
LcGEBQYgf3pPIEju8E0H2SKv2Ccjl7p4UQXrdIQMoMS8aNlLG7ViryNtUW8DzmRwN9m6tp5tNPy8
rWx69j3rNcFcBHe9MX/0EouTncydnMZDWXrDX60EC/4hLWQ9fIMezdB8mFNtBI++ryv34DOV8DgZ
pdVupaF0tnWNmoG7oRnZGLaBdPbAqNAu9qrR7bswMKzO2JVDjrkPApAOf7CyIlUhEpcWoVXQ+ps0
zYfiYRhbq7nuerShX6xJoFgF/uExiJo2Kc2DyycMquFM5Ubs6dYxoinTCTgn0Xz5FQyU69BI+ymP
cgF8H+6FFIJ0eKfr6nka8xZJX41884In3G6fPK2beqsNxlCSM6UxPcupGcZth+KZiOVcIQyZJkV+
S1mXUtyRDJmMFYwCtA4Wa81ul0L0L5eh2w0Di0tNJwqJkYqIfYt8rigiSog2nxMvSdmhq6RfXlqJ
ISECgxKdxqPloNOVQh5FuBWOSo8c6ZvIHGpdmr2ZpZugQxb+XMteWZd2m04Z9IEb36v2fcU66z5g
pt/vvJEy/aq6oTTQhJQkKO8CL7dRMcbE6+hmkSpzjjMzZGU9Iux2qgyeFyiVI4+uBIJrXOW4euSb
woWcGXHTOwG/4WnlenGRWTqIMFze6tDCTWUe7NGSm3x0GaYWA0xKhAiTkG97bct0JFlj9RemOXiQ
zTIGk9xjJkSDE9FDoHyobCflTwPjEHwraTXQG8QpPrIJ1aX+HpMeXvIwVElVPw0tAMvbVjTpTWWa
CbuapJ4/pawkXmrWeAqVBsyguZed7mgOHQYxTOEIdIH4yUY5VRtkmGV1VQaWVj8QNtTDLul6XEoJ
M9sqIg4DTHEwMmsCnqHIcNh1rUBqUbidOaDBBD23C15mBGULIik54P4Y+5+GX5PRjtpu/KgGG6nV
2JA2Mjmp9C5B/oNyKqjwpwvMi6nkYkL+SPdo8nf+vigZ9be2BMBlQ8iQue+dZyP66xvBjSsUIp10
T+HK2DwrtckNz6HliEJBmwBRBaFcXBV0LGfvTt3so8FJMd/BwR3YKu6qan6SCc1F6FaD8u5BTW+U
cJ56KC5yrcb7ClWfMvasBHilOqPEwuEskVLawUjR/CSYlNrnAOBNURc41bQpetRwNi1F/ScsZA7q
j2EQaN1bDF4TV/VY0YgyvAMRKVM6HUQ/0Xqv2jr5SW01yJXS6QILiYB6DubRbYe0DyC0J0oN09gM
zM1B2CI24IqJEYyVHSAhd72785oQ0GtIWSff6KaN/fvpCvqJm9Q5pACddiosg80aT9nn4ubJn7Mk
jQKNU22gkoIbtpPbznUgfbOGoJh7f/8pNf7bBLIUTI4SEwS+iz5k59a177MRrpgUe8d+E/1tR0WU
Gc3K3p4zBEoRoMpQZMOg3KIGbgA1iw/PwYUzWHh7UT+tUD0Mkk1WfT/K4u7+/uOP86LPvb2/l3Rs
aVEAJwxFx9aEpRajKKInu4A9M75GGL/oZP3bDFI9JGAmMrklrAe5UtA0shgAZZBx+9A9ZnERiTe1
wb2xGb/z3VrT9Jw3wD+R7IF5C5yWc9X4uI1btFPQ0nwIG4YkAfTx2loB7Szg6lgToM0QtjDRpQCc
5oTI2eoDd3RnbByIZ/UPFRc6BBHxfX49ACvlbNq7ctNclzv9+IdfDGbRnwQQC8zLOIEL36AcjxdG
KgTetDG0vGtd9nGBobuvrSyQBH+v7tjMwjFq0iK9NWCmj2eWH5SsbuXl3AQVV3KXPhpPX9s78Xgf
0mCAxfpQW8JtvMzOS6WcsR40tJ0tZ4NRyP0wTJFvvQWTvdLi/NzymReGWV4LtDrgQZ9nlRadXqM2
2WQI1BOFTbaau7Gm4A0qoe+IGS2drXWYFoi2v+3NfQn0W1yMby4BEn09eUPud9hIsaluZk4t0FQ7
IBTgN9ZHtV1luZk/zKdLCus7trf4cDjNblNq2MuGaGYoy9DFM3Djhi6wzfl27dpd9C9P17c4abyv
GsayXkDlxds1h/ySbzGE/WwejPf0SuKA2+iWs+f2Uq30cE+O+GKh88+PjnjSmoSoBAvtEuhYWYDU
QDT7a688cwo+b+bixi+0MRTBABtgG996AQvN6npwZDgZsWnee4BjWT/RJdgkPWhEEnrInRVv/f1s
ffU554NztErqprLIK2wv0V2Ytij+lPfCRIxOH8bgOoHoKzIew1gTPjt5F7C58zgo/hOA9RMVJKh3
IsFyQMpS2d9cTKNK9410auWSmVtzy7UdG1l8wYkCEi84al+pC6XVpNsHPjDdXZOCTcdxb4e03tqZ
2H79Tc+5Da5O6E8ASYSRuMX9WaEtgswGK2tAqxu070Q9f23g/Nb9x8DiAHq1CR6PAgYSvaf0yQMV
bNqv+P6ZSwwXGUASGL6eh8/nnx95BZ6jtCwTjp1DST9jyFYhyMs4jppCxS57/eMVfbK2aLEaup4a
z8IEvT9Vr6LLtkxnEW+L+6/NzDfvwh3+RvObQJ+fKiMkCQOE0yhRCsWgSWEjEbXytrkwSvfCNZDA
Wl4LLuREXnJQyn9t+oxTeGgdI6gD8AATpotLrM1yUaIHi5HS0Y3BEALp6HTlLjkxgXDEQgY5K9nM
aIuF38nG61AkthCR5ARE4m7eb60iXcOlnjjGwsrC+XqjMTOPoc7gODX6fDbAM20D2ZMkNsTwUw7j
yjc7OcKzPZQu0T4IMMezDIlBt+U3voEkwGlG/3LkfbfHRIQbZ6Xjb330jsPCrPxoNE1/5ZMtlHJ/
PzyzwZmGExfVScjQC4ouprQ7wIXcrfuKwcvHfEM344/koPfkRu3r92ono6EOi7vfPAGPnrNzkmhc
A4+dfNl5BOXoD5l/fnQYa2eoqdtZKNJPvwb9KNjKiNT53w/9Guiau/MA9Offr0ZbGh7F9Y8yK4QO
f3jOWpCyZmHhNV4m2slOUE9uiofcf67IH87K/PtjoSgEnAYOwIliWT4qp2g8rKFLBhUTb7h2DLXX
eRkHQBQifr2XdXoN5k6gDJl/mRbpY9frj69P+Zkgc6bPn2kWvN8Q/88baU2D6ssMf0Q+gnpdvwT9
GFINsum1of+TUwiPODa0uDDRUc9q6U3wCPYu0jb05a8Ss5YeppPHX1+vac3UIpxN3Tb3UW5D25f/
qnuEB8ZtOeqoL1578+1rUydn/fOqfqObjvzcbx1uCoJVkSK59D2Us/0OSJvrHsCGZLR3dbtCSXfO
LWcKF4w6ItM5ybDcGorQpgODrXyo7J/GGivEmZfaR+KGFBEzVeREW8xrqJc2JdrISOer/rZNP3q2
6vnz07F41WAEsl7g9aGns2qUTehUp8CTDTKebtBwvCJ5uqMFIjqMOjPgdgPzUg3bcWpR9EmjlTT1
7B4emV/Ej24wVSDDHNBJo+i3279qf01h60wiDG8/MjG76JFf0MxFGdCHieoFEkDi3n9N76FBEqVP
/Yu1KeLSjcf9/8ule2x0ccQyY1Imd2A0C/5q+TeRrMX+5zYO9wQUu1E6wgU2O8/RqjAtw3ujnM9w
Ke+Tqt0ltbfi3+f879jE4ttgwqiQJlq6YZK9mealnd70/OHrM3tqAjUkvMyAHbqgKVpOSloUMLTB
LXDlUQC72isWiAgY35VAfs3KYiEFz0twccIKkySacgS8Et0c6/vXa1kMxMyPyLwYoINNTIedolUT
05bF6DPs1zV7Kg/Fy/8gDKF8eS832V7tzP0aJvr0hv1sdXaUI0dQ6KuiwTcvLoCiJvc2dlZBE/DS
BlUm9UX89SJPL9nP1hZulzl945kCaxyTMobK5qYpquu8eRLtLSCNITfZSoZ56uczJAJqkQTPM+QJ
Fqe3z1ITrdmhDZvhlagHba8Vis85Bz4cSn+YITytmhqC0pZxGHCd9uAgTzFkjhL12rjUGTOo8wUo
3wMOihHWRZSklSWZmaKOg2GKPDaF/5foy8d29LZ//IGQOQJripDT8U7k5DlkzstxRIuzta5dIMj6
SW10dgtSeCDUsn3QeSuHaz48nx8Q9DuBe8WwZ4CTPON0jv3P7UYv6HpEEUAhVpu+YO1D3ZXtzi5N
tSuoINWKC57mYZ8MOjOS5sjhrSEFL3uLFbL0xW0BIb0N7DEcKchgjS4qlAFp5LVxrFMvxNQBYPDQ
OHLx3i8ZKyQgAS4alw3kHp598t5jXunrz3ZagsagLIQR8PURglpkWfcTDGGAMJAe99tZ5K/d5T/N
wxDPqkYp5v3B5LBi8eyS/mNwSd7fzLOPTTq3tacmpj3G97yVxODU5T8tadkmGGmeBnkDC5UySIOC
8IBEbGjKqd3UgQ+xqK+38OyCfEC5Zt6EmRDxs18QYJ/zjGIHmaFuhOdfZC5bueJPbz+s6D8mlq7X
qCbLEgcmskx8WKOOOePtvhXFWzKmh1Y6L00jfny9rDPxCwrqaLNg8B2jv+hhf14XHdwBgCeMM0JN
596B5mNcvctLCkIItSlYqD+cfYopr6+tnr4qn40uNtNyAYzks9GKQYIY9TvcWpsyBRZL3YqgXZut
sbGGz5fIsTlkkZ/X2NVTGtQNzhcrWj+mg3UwveYhGYptXxhhg8y45vRtMqonUPpCsIBVAN7wteHq
cw47kxjMcigOGHZnDzu6WbjXonUt8Ffk3c9O3gXkVyXXmC3PudCxjflvOLLRAGXlId5GQbEgGLMA
yCOE/4AStaXbpuhtdE01aCk8uvv6g56zi5Kpg+4FgJDoD36261WknqCq3oSODcBaYd4anr8zKjey
gLqPevGS87c/t4hziBLmrKGBNOmzxYnIpEhdD5JsOdTS2KONeRL0vvceBCq1nGIaVPuvLZ5pZgBB
iaYvhljwBpreIljoXF23NAWtB0AbG/ajeA9iP9IYDNLXpgmtsq/NnTkjmE5CfxmMqMGs2/F5gbJI
OwDwcUY6fquLb5WHYUfnJ8l+WeDB/NrUmbsN7kjgmSCww+IWphIX4G0lcfEAplP+Sm0PZMuiUA//
OyuzDx35ZuJkJE0mWAGCOeqxMId2a5/o3KZ5oFf1524TtAEXcVBr2a30RIdnR4qi3lAPGJQQ4CiR
xI7oXCPKtNDsPkjSgj75GCypn/qW1mw3jfYkEGSk03Mf5DWEFVVq/YWiTe1v+qB2+EVHnJFtXE1K
+49jHLCoQjwAESJFa3PJZaFzi/uWYcyI9SYO/Btg5vYaiP5pWrnsT4MpD1ziOKOgcJobt+TzF6i6
sULVFVgfQ2NyAXBdQOP2Wow7e1gr+J6GUTCFUpOLgAbx2/JDsAwku8Vo1yiTeNsJEI0yH/aVa71I
Z9oa6OQM/XA/TdPKw3KmYwR4M4YoUc5GB+x0CMv2c8MqczCo7Yy3BgzMPRiY9cs6V8y5vcQ2oigH
QiPIXC32EvyottY2DKUySLauwzBkoT2QYrGk30s6WfHXp+f09cB0GVh/cL0i8AYI4/O3c4FFc6zW
4GEiwEKQvUGEIhyzlXrJmUUREKfRORAlqLcuLlUFeel6CjzQkFZKfuAJgUaIzp0o0A7aVCxdWdM5
cyDqn4tPsyzJcuZVTsw3iwnmJgeEKllhiUc8zkXM0tJ8rXVvRV/v4ek9BwwG2A5AI4QDcMKcZI9j
6XLfx0RnWb9oa7yzU5Gt2Di9gWADW+ehwX6GBVwpxibAEXmItM/aD4WwY+GZwJbTFGOlJt7EjyYh
4vHPVwZMEnoR6Iud5rGtK1OStISHqdE8AV38IDG/878zsbi+bQXY8ChhonDZhcO8K9cvVhjmTn0c
8gNzbETh63DxxTvEKxlktYVGNjK+qEuaS+EUQJ89/+lCfNBV/R6ztufpi8UbIeygUSCRqGZejUdn
ggIOkkm+4tqnrga1eNx7wFhA5hOESJ+Pa1EFDLkIJsN4Ze45SDWMaeV7zPv9Oaj1IHOBONKGosaM
xflsgTg1126TNmExko0EFShQpVwdVF9/Tzq97QNNbiZrOny9eWeOLPIfPFYQoHMtVBs+W+U0kY0f
QFnHSN3ron71sucheDDctcLMqSugs2X5+A4+rtiTHm+PrlJpWbDTgN+pLW+ExTet+vWni4EngFAM
GT/qCyfVn9GHuk4zwRPoyK6xxfdpPt0wmb0LoCe/NkVONw4xHOaOoa0BTNvJ3ZNgTGxqg6GCNFFp
B9doKluoqE1UJvUhN9o+iYeKJOCh5RIDDkBijz1aDTXDP6i7BpB20kxqnxW5fBED9Y0XLexsuuxo
rc0NSud+tzHm2XGIgvmGHbeqDhToXbwJZI1m3stbMwsU+KNsMqWREpYBlReTtdaNlGUH3Z7OqNLQ
sgdou3NqpDe4xUDk2BolpHCHXrV7ExcPyKNrgH5DYjW5uU8AdG1WcrVTrwbUGvU43J14WE9I5bsG
fHZEYw4mUTaJDAxpRd5kX3UFu/BMdKswUuSFPPBWKySnDodHCIgPFFdn+odlh9rtR+pyOUH7Z0e2
7lVSR/Vz84oOaowOzF3xxvAsRdbKaTp9LID5QoUdo/5QcrCWt0Qr05opiPKEk2nGddnFiawOrp0g
h+JOjCmMP72VfmdKM2QCCn32icO7CJx6ggGYUBYgZ7Mxu7PCqXDi5TCAkTUTLSUUI0+I+hqhkyoo
chTLhmDnxDJ/7JsrBnD616fpNx/Kp8tvtjOzF0G/YUY5LqKhzkyUADaoDLu37M7+6B71JShQoV+9
kxu9qeP+GgCA6Ts9rMl8nV3gkeH53j9KYgog5rNUw7DFpg3vMT86mrErio1tVCvOYZ+ULRaLXLwh
tfJG1x5hy7n3MJ+/FdfmdfvTVrsR+F6AEac3umN7Zz9dYl7JTKIqxnBpsy7EOW/m6WajcAHGSRDh
LY+GpctJ5B6ag8l7l4czD1e1469832/EIX3LV4UqT47i73X/x968L0d7rIp6lBnwMIAU4H3JY8yI
RTLJVs7CyU2zsLJwocqZgHbXsJKbO9WYoUeuWyBv5sMxVxTqP8ZPz/bQKDQR3wDbPI+CHq+q7wGe
Vhl+PcaEMW4WXGo6bIRJI114+6+Px9kNPDK1WJqBUTTqT1iajYlkJ3vE7FNUF0//OyOLk9Bkk6nJ
bCSfvvnmB2qIERAFX9s4hSBi00B7iGgD2RxIeRbhxgA2KpENMFIeGhA/VRsww1yPMYnM0N6vq82t
2aOLSqHCJFeQWri//DZ2dskOGeS1eWc+ok1p7DwQHVkrWLZzn+pogXQRxZmoyqYtxwK97lcXWLsA
E2UYjlvx9dV1LZzPYSltswDrEpsEvCsbOHpEP+g1Jk2B005j52Hlw82/cHlnHK9r4YKyQB2tkVjX
zN7kgEA923aXzQa0OdjEVXmUc7fysbWFL/ZjQYZ5kB+Pd7qHwMR180QvIW+1UVH2YIARBQoX6Vau
UQXOv/Z0keBlQyTug891ka8Q7Uy+YLO3JJBKo+FU/XHWD3Yk9PVmwm2QxQJp9vnSGKasTOvSAcSX
gUoheNXNuC0wM7TytWYvWyzkk5nF12J5UdvgQgLVSi4qAgFkZaKCbPNLTxADE6aS3pNRGmGL8lWk
mG1t1NgBfNZgVnClrXPmU6J0NwNU0QvDlM3iU2o357pGjBK2uLTAdhqlzgP+f2Evq5VVn87wzJt7
ZGrxvrZWlZnJCFMQKLtPgyiAmqYN6v2/FUpMFNHT0IHsLA7Ji77XURJOT9W2/LmG5jht7c9/CFQc
EMqA5u8kDOzygmRQUirAv8bsMNnhmrsbodF4Y9BN9lIf+gjQdR5pHhV+uPLpT0JQ2AbjGeq/mOSG
+cUN62AAveQow4SWFXoC1O52BPoIL8o3au/E6cG6cNJdGs2aB2tdoDPHB6YBiMMUCfpqwewKR++8
o/rKbDvsv8ebQwaOL6q6lW982viclwdALZDW6MKfqDUVzqhNUD8VUMjoDpDYfVf75Iq9/N34JGFS
hWtiI2dudGR6INMDIQRub7rYUL8tqJSJxOTelELH6Lokb0n29PVXO3dIwJaGMB78TzP/+OedI31C
7I72RRhQN+pc6HiO76m3yYi5Ekmc+0THhhZHJPOLifBxwGI692AzS0P/sfZWfPDcjh0bWfhBgLFe
Tm2sJk/B/cX0MyRHts7oPn69aWfNQDMAoRcAQSfVpV6UrZMYoggHaiBmJ9m9F0zAJWbCWVnQ2c+D
4gWw1EjsTljtkM6jOgxlKyTwD6KWe7N/8uRf/mrj4LTaDe92jwwt/MBInHzEnEIR2nj33H2xUxfG
joEicm3QZeYiOXkhvBnXCZZKAiqwhSNYFncmUSBTzVnOyhvfYT4I8RjVewZGmquGY9Ty1kZBfNom
nmquepBtIdQdaHdd2RgQveyMMbnC3LT3rZkkfcxSG3rCguTVdV/VNIh7adXbrvY6IEnqir9rh5r3
InGnDlWAPElvdC0hAjcFSQ6ib/D41OjZVGTfO7wZI5KKCvQGRCjUkjPbAhBAmPbG0Ub/GqToQYDD
ZMB4qeemxb2deRhapP/N3nUsOY4k2V9ZmztmocVhLwgA1EkmU9cFlkwBBLQOAF+/L7Jmp5MgLTHV
5710HdqqnBEI4eH+RJlXwMtogZGSqozFNxCn8czyQcCAslIfgf9tDsGogoBqIiRLmrxHURJOT6SC
vtCx0XV/l2Gw8HnWabyR2i6JUBkxoBRJhxStjyGq085uxQZZ+J8vZairwwREAqRDnCYeFnRQgDaG
XAA1wToWAz1ajg27DdNGmHmEXjsAIB6Dowx9I+sC4s5YpVidhkiVXIjvlUJ7cdX0cqrOlH6vHtQw
7IVktsbBUtMXfRP5gWA1uAN7z1+YDex96ANsBde6p27kUxA4oft3TmpYYAD9gM4KKqmTZL+JIDwO
eFgMoRYGTyErytYmFFVcOWbj288f7OpO5VxhTUWFW4G2z/mJXYCbrPsDhle0cGNSpUPXGrvcj9ZZ
m9/BX+QJinWLQqcb9K7mkshr3xAIN9hFcM+BC7VngUIN0MqR3Uldd8j1eAHy/0zd50oIXHZc2RG1
Yb4sz4eH6zBqRQHXrNFi74W6U0ezWqHXY3x1N3gpdapSS0coexkQlsCTIryXmdNAYVEg4irfViUR
uIutN+fmc4mOQQseB42Mow+DQkv5fFxNlpagS2JcWkLq1+6gbIQb4L41l0vBpi/SQ3TbbuY8Aa8O
FM93NKpk1PencDCoZ0AiRcRAW8W6LQsfMj757c/r8UrWx8V1ge1FWVsHJfR8XFk4JgY8hHgCkaZE
GyBFxxRoIAiQGMvawFyYxXj8OeSV6xchwZWHyD/OrqnmOOT74qiNoWiAHvQrDvo1AK9Qh8gg4/Bz
oKtjQwwD/V8IR09PEiagamyOA9IJA86OwpiBuDtar0KeHKUma12pHmbeLFeHhtYbDBNg/HRBjS+t
sNWUBLMJhA9Rs3EbWRoUkrqZZOzKHYym/V9hJnmSXEMVZ9CRWdK63o1aB8UDP+fu7WLvQCwp9n6e
x2vPEhBFFHysL+jl9MwaOScHIvwANMNE7hOlv97RH/mee0uYY0AEHAw80u0gaDeTtV+bz++B5fPV
KYqjPjQdAhs+NIiCxoyczqT7UA5nZvTaTvseSDkPZAVVWY8VAoWa4MnMgHxirefOz/N4ydXCIfI9
Cv8V3945ADHJFHCHGALD8Y052J1jOQocinpHJbAqSuDfBVNCJ98GKlFVFz7grzk3Z/kPzrPrAwaE
Uf0iTk5xoFoFWcgxxU8ZIcXojGmmkFppNk2rIVGR86dKrd5jOYLaz2jmbpYptg75mQ4is66U0wCt
7GxmlfHn0KT0gMn59y+aAkW7utflIsMvilZ0iXRuqS0kV17+MZqKfwOkyuDzwscFAKHzbyBrpRAl
KvYOJOvsPGoWnbJPWxMyMJA4DWdu+6uz/C2YeR4siBuVNSKCyZDKq9CZzfFE+3lRXd0iaLGgbQl3
ZHT8z0OUOGWDsudPjOHJt2onCX13jIaZj3MtioEHDF6xXL5wCtBoad5DFKnAiTMuu3C0YzhEsGGO
bs3PrekS+B5lMl2CFvuV1SIKU4sSGlcC4PJhOui3TAnDnYgTaOZ8uR4Qj3S42IlINyeJnxkbTS5V
ORKiMF8NWr1VApRYWsE12mGG5XI1FO+FGei9csmF8+8EwaHBFBi+kzjEpdtI8DDw6zzWPWnM0f9F
O7OZOz35dJ1PpwJTbuTRHAoCp7xJAQLw0KgKTegmm0BHVljjujB4RdtDA6tyk0xep+FcbvY1jIuY
8LsBoAJJ7oXOg8/yDlriCfKkO4jeJh2BE3dc3QwWGKiu9ZTuNNfcp/dB7ViQZE29FCBnXJEP9G4u
ZZuO3kA3H3JBGv4EAOdiyaqJLEDZj4M0i8jWe6e11p3c26kuQLRybUEX9s824jTeZPHKzRClYYdi
YTzKjlJDDfNFMP60oDANMvmkeRwPULzFoHzLP8pDtJRUtqZNdlNG+kxmODN/X0qi3y6rRi2lCCwT
oDQt/WCawpJV0qJOfI/VpQe0393I9Jm33/S4hKYL/FO4Wg0kLi9dbIsyLgRVibEkWOkBJvrmm8XL
n34lPLqgDod3Ja6+CwkevDjBl840wArCYS9HEO9NdeOkQY/v5ziXQ0EAjhBGPRdErWnuWQ9iU6Ca
m9o5UBIVLlXT6v/w8OLnyPcQ/Cd8+0C0ZUNaa3IKFLfhGhVbqihaN4G8Lqz4+efRXGSA01iTWyar
Sl1soSX2BYpIX2H2R/J1sIZAKL0HYwBekZCK+w86ztNTcxqX//9vY/S1tIkA5oZCXIVsiS6Lfbrw
t90GTVmLaLeQ7VubASxSyFyacFGG+B0Z+gvoNuK/0143lF37IG4xu1z5pzzChXefQPd517iqVy2S
Heqtc2WIi+bcNOYk3TVpb0CsFDErZ0CvrF0g3V1qLnouJLKFlfH+81e9OrkyCJGwDvgis5xPLpUb
Tcv4AjIbeGuNmqcq/gMLlGWVzSlLTJ9ifGRoWgFqInLbRnFy+4kWTdJQAOipULXsYATpDv0AMozJ
O40yyJW2zJrZgNOMBRHBsecNBVBZpAvpFgjDSrmZVtDRNSBrW1S4BNQku01DvXb/eBoBcvlt/YSH
9HSlVLEK0fsEkWDZYde6BgOA0AkzuDQPbGZQX+Ty79crHxXXP+AoWTQypqWPzkqGLjaBBePd1O7L
BSpdRJ7mxS7XEhPvUGpdQHELoKXQZpty+fNQ+ZHyQ/hpvpQ3gMVnBsIHQTK6Yd4qDoPo+szNc+3T
oaEBUCEXqMLT/XxdSq2v56oYoMYrWu9W0Wsg4iRbiJrOyYRc2QBcrYPTJFGgvzAiafJaMioTGp05
bT291pci121uy/DRjLU5IPy13a0CDsxRmrACBNL/fFhK35hQOUQ0Yamv/dih69CpltkyXaEJJdni
kxTNpCQXVSu+XL6HnGy7AjIFNVQoePO9d9gNZL+7zOYW0fU2hzAbSOmwc9rMZV5XNvtZ1MkxFsP7
ABxHDNSguJEEZbyHv8xGHcNHK2EkY6Mxk1tfO6wREYYuIDSgPT59nki07cVS/Rrn6OnrFC3Lzq4d
5vz2oZ3vWCp8DNOd8D3iJNtTu8DHN0ZEcS08p6/oYJDApQ/ZneVaOwsuuO3OXIWPyaOy9m0YYMOz
p3DCe8WGzIeD/sZD+CFDEnvmKLq6c77NwyQ91OtBY6WCX9UUt1bxXCmFx5p85hC4+nkBMQdQEfSK
C8UZY6RBrjcIEjJ0iuHYoqPRwaKXgT1V8Ryy4uqIAHjAXHOo8bSeHChJO1qwcbcrNYQodEnM+CGy
qr+zUUy8AxUJLXDjAs0MK+xWjsKvz6l5Y+nSNTTTXcAxvcHJYDAcxk799KfNG+xOYNt03huEetBF
S1pQ5KYS9RFRQp0Yo0U6VbMDs5m5NK4c2mg3AG8GLyngWcXJdiwFFvjQGMMpl5gvxhifcpo+/Hwv
XPlKADRzoD5GAU7s5Gjz67qiJVSq7ULjniufQoUGWH//c5BrSagBEwTMGMhL4KlO7gXBCvLab+Fg
La7psjJtPSfNVnWTPV00bvNa3SSuwVZsM/edZgPzGf6WhY5tkkH3HoG/IMHcCuzZAAhTDSHADn5s
vio9KNXbanfwj/lpZtT8JJmcNAb6UlDkgjwBsqLJnqZVlcZZJSWoi2mecUrX7VENYAuHCoVAKBE9
2elyUsB9WyIhKqV/vnrA5AReEV1GZIrTuoUPAcy8QZcA3plaSxKRwd2nGR9/HuSVJYoNDglkyMPg
rT5tKseYPcCnGtwYtWZDnogADjKzxfk0Tafxe4jJSyIo9TysLVCmvpBhayhkwUxNnC0vXtsJqMSh
+C/BmP0CWF0aETA0HdwIrBTmZZUauXWI3mWRCjPjubookbx8GUVKIkxHzxeln4lJ1IYYEFtXWw7k
8++lY++TjsB9w4Yl7kf4EO7YnM7NtXnELseRBa8xSAZNliOkzmgeKlVix8WGn8cQeyOFDpn/cENz
yIVT6mp9/f7n6+NbUGNyvtSsz+pALdHmrh+k6NZX8pm39LUFyDENkFCz5EuWDqySlZwK+GxqNGyw
HQ5MSMWZL3bl3gTInx/FQJ5wjNX5B6shcl7nYo6NXPsHv/4lWwG2Uke6ESIuyd94/+Dpw0nYEi7p
i7pwAeX8sjWgCQrUheyEqXWfJ2Xhmelw+PnbXKDTcY0BfWCAjQgAApbFZEVAFF/GxQV75Gw7bpWl
eUhOaKWrKx93wBKlVEJX9bb0Yi95UBpHeWdrYxvOXEBXMnk88jgDgP8EaBKfz21v+ZakShitlYTB
XgOjH8Ycgi5Tu+zD7DWsZWNOLe5acg1WEmT/8EYBz2HaOoUxC41pDF1L/Rbc4ug9JBW//JYpzP6Q
N2yNfhU7wmrO4/vqUL+Flc+HmuU+7GZyhIXzBoRBl9BFJUz7DP6USfj1WTnNHZIJCqwSJ591YKKa
w50PKHgRLJyuEVt4QrZ0Jpm8cl6ibQGDS5QFuADZJAosFsDvMTEaJogHq9HX6ihtA0W6+3mRXgsD
sROoAwAkdyl7wsReVX1DQwezBhhPNelHmDSGjaL7DHH2ykGCyjd0zlBgRFNh+hKBx5cSwhuOb7s1
dPVt3Zjral9GwLuYk/Ohowmm7JRvnIa9Vog0AlhlvG+UW+Cmfp6qK48pBMA9jF2EZPiyP9/D0EA0
aQzvZyArYLCs9nbkVUttZwH5LsVu4M2taYl/5vPbGTHRNYDCnYai8jRHlbsg0pMMg4Jmwxs/54+w
eofMo36T7Ksn5hU31S8oueR7c9MGm3kS9wWPCPWvsx8wyS2rglWsKfADtD1z4dW2QlMofzAPKHd7
1qK9hzvlnu7N45xG4uVuPo/Lv/b31LIza6lIEZeCdReZH9BSgsdcSFp5FgF7ef+ch+J75FuoWAal
VuVD1G/NhUwY/BTt/mQdw1NPtHV7X9zSfX4S7ofFzwvqcu+dx51kXk2TwZEATjs201MCT7+awrBv
nMEdXamunEfho/82Oqi5QTStQpS6snvk5TaAeKf2hb3Jz9EG4JzTXKvrMgHjNBQcWVy7DvtwmhnT
IEssNUarC1e6hL49czphN26Bi3ArN70XtWOVbwYHZCznj5PySejJHSAKQxpkGjp7lZw7vWralvD4
hx9NxptUBQwc2MIr0CMUhuXcBFMJlb7eMdneZ6Ebjn9a6EMQqDTgYQPDcSQQ04wIlNuEKeCsJSFs
4BQ4ZQxqdA83o7nk/2KXIRAeGOj3oK6IJuxk6ddRTilkKiLbKEbtrpWZrIBaLgvPRhL5n1rN5owD
LtY8D4hOL5TRoEuDw/p8NcLYG/5TjQJ7NBjVSVAaDCGrn0baTEp5oUSD9zCq279vUJQtpjklCLu5
3o+IkymPGZoiQtq4RZXvjapw9ErYty0Ismak38eBv6YVRD5zEWYpP6+Vi6bv9FdMlqM0BIoAli6m
VzmWEczH9vJt70gO963PBkKNFZ4/LXx+P1QIP+OVlzi925DQnat/Xd4jk/mYHuM+FVil45cIDYm2
VviQJd7g6qRc6E4zrqSClAmBhxV7Vp8DcMf+A+bYxf08+QmTE10Y4UKbivgJwy38ZpeZB9Fp4bkj
1oKXAcMPa6tqM/XPa6sNHHmYxiP5BRtgMmqp9MNE07GPssQnZfppjGjjDDNf+dq4vgeZjItKUi5W
PoJAgBwEyczNxLldczUEBgEJIrCQoDl6vmuYIfmQ3GGRbbJQd1PBCIDOD4qZq+LaYQCPbEi24OjB
M30SxRcBJk+TIbL9QlgYhjfCClxRHmGA9Hdm7FugybYAuGPQCqvHjBmKbQS3AlDzP++8a3cQV67g
wB+whqAYeD5jcSloQdRgxjQ4lUkOfUq2amVLno6CkI3MzSn10etdjcz3Zi/qUoiK6w+gGdwR/El7
HjqRTAHJRIePZVUVDrlaG5Y4BQQPRWhhbSkwZACJmC07rfpTngivh4ko05roXXDk6iSjGHMtyiWQ
Cu02iEpUTEMvp9jUhlIfZ+b3Ii9FJLAcAJ7h3agL9YlQh72pIcDxgrujPAp24uQ7gUiL4N7YITl8
19wB0yvDz9RuNzDJngl/uSG4pIeGGgqKEtrF6yg3AQHuYMSM/o2/GDuSed1S3ieP/n50AcVcapGd
P/0ccybktMXX5oGW5g1CmjBUN4r3oJ15il0LwBVQUZmApRNyp/N1A46bHEBSGEe0GPadV9TdADNE
vxDnJPCuBQIrBp4noEagZDzZfmnaUggJBVglSnJfcMPvfAAQ4+fpunIDc4DAX1EmZy+MGiCkJCBK
CXKHFox23qRkbDo3196gkWprymfjfwZJa2chGBqjNxOfn1ZnLycUxL/H57PwLe+FN2+EigAfJRm9
7D3hFNsUzAKYKyDrcOeqHpdXzXm4SWKTKZ1mtTlGQrXNqC+1bO3PKX/MhZjsbsZi2SgChDDqxbgy
fkWp+/OcXVsYiop2CD+50GOefLK2NwbLj9GiiIX8MbEgsIbL4uNvxADyB6g73MsXCSDMWkF8gGqL
jQ7WJgUPaajkvzOMbyEm85QHEBhLWuAaYI2w6CAFYyuwS51Z39c+BqRx/j2OybNKTJI49SOMY6jK
pVQzEjPBaedaite+CBpTqADgPkYWO4nSWopfdRDhs+seQmqx2Vl2YykzhcorZzkKvBoXi0VnFof5
+U5RrFCKNahy2ZC+3MmF+GuAFJMhQURAhyMVyIyNqbipni5+XgmXpQXsUA3C+grIhhzQMDnwIt8a
YemKuBogTKrg6iZ49xR3c/SqK666Z47oyEujc4uPf6GY/t+o/R+c6fbf/+d8fuHTTl6Lj/96/Kje
sWv/cmrnf+e3Ubsgy//ErSCj2YSWKF94yG5+O7ULsvZPPNog2gbNQIBnLS5h+i+rdsn4J65jvPpx
bOCvQiDo30btkvpPk0PF4JrKlYGBKP4Tn/YviMtfpzrK6WhFw8oVgvUoxPGK5flajWEvVIm1fOJL
RqN2TWDl6WobEcIX0V3moPG57IiK6hz3eoGduuvndrisSPRLPgZ3LcQVMlIvw3U9U66FPt7ZffP1
y+AVgfQLVEDM0fTNLhohcA99/TaEpqeGnYNO3bPG1GOaB09S0i+zQFq39AU0s43OAHROq50YxXdJ
Xq0ks3f7ykRpLXYH6VOk77EJ/AlN3TBG0Tw9BcUdC8e7Ig3APUdiYMtp/JQLvhdHUg4DUfZiKNBu
gKcPGYzWzWVKBPMhCwoH+iYEfu7APegbK0vesSNfajSJJaQWg7ljyU3OjYDoDZWph2LEejQAJ0z9
XV88l6kE2ztLu9OrfQIWQM5OIlXsNL/T83vDQj2iXI6yRWAkL+Sw4nuAZ7ft58DnjQWh1XumAJ3Q
m6ROxhshk+5KQ0280s9f4a91oxsFCWGOHcepI+Ww/s6plxciGLPo2ZYNNybHUXcEMWRTKQJB49wZ
h2Bv+MUqKQwn8PFCzQa3H9JF0P7SzHZh6J+lni0VodwpobjsJEj9mCe5PahmRPSk2wPgaodURg81
JxpF6b4KCSotDozgD7lfEDTRt1KfbeFFDPO0jyC7C2FiD8N4t8+l94aaIV5GugNvaS8Tn+JoE/TS
sZJNNzFhyKq7YykRmR4TTV0aGR43I4y9fWOrZ1DAbSxSGsKiSKUdmC6GnUDxqRo+i2rZlSkUJH8V
3WeaWESqbzo98kBrSwO2rOgLGHB2WBUL1iSkjfGpYH49pACyZKgTqOFCFj9EtHfCaDlY2UIxuo8m
ibe9P0IUCLbw0NMvjYcwRUUMHL1A/WzYSxG8UOtB0ugO70q7kKwbPwdYlMpAQUFAjMbDJmt0GASm
dpzAEzgFuJOGtyWozIO6hVoBg1WNdCNbvSs0MDbvn6V0XaajnZalJ1bjc6xCEwxqrT2U4mw9SE9W
Fi4aSX2Ph8rNA8QYJOsX3K72eNWuad+vu5StBQh6AaKz6ditpT2L1i9YRocEjtfEZMIWbp0PQSnB
hvE+QTZXDQDBVWszqZ5Go3VkoV5VUr3pA0BVZL0hadMjixFu1MpyEmkHu7i0hKM5ik2gtrtFFtwy
sBlyJtsFhGxiYxlhinIrcMX4VedKF/mmAIyiV6Ahmjc7jWrLKgd4SgaZEcTNUhOPYZ+6aiXy3+GO
eQAqlv6SGu89tJGUSCdQkt3VUvOcQbKh9CvS6LUjlGpFzFS9t4I3VrNX1UyIYqakr+gO0lIwdYhX
taC7ljgspc70Rknbi4lOkC+jnRV6UBz0TKO/lbTkhRnsIJqDYxafIlYbK4R3RG0qHDwea9Oj1cJt
INbdplH3gdUeYfq76q3PtE8/6dugY1ebC9Hy980A9C4vxiGxHIP7WHpM/X5rsHXLQiJyD+rhMKj9
Qs7Hg2xWJAlhRiOqXgElPcvv8QmhYV2jY2tBE0qv3F6X7CTqiSmCyCEMdt3cVRV1qrpdFUrhiEVI
4PBsM1UlgvHMfHVZJflBEBzJ6p+0IThCBRB/EzJiYB0Hdog6XV8eW2UFxQInl8eVXghulh7KWF7q
ouAlWVOQVOocBsR/lkozJaTz5OjyWJ88lnw5HdWub944yESBfgBHR/wp+YpH4fcnblAdChzWhftA
WgkwLqfSm5odsqIjdVgRA73Tro3ssP6jzPV3rC9uG7C5oMZPa769QnGFR+MphxtA0/VOPWqOGUkz
US6vQ4DSgFhBFQbXxoWWBCSp2gwwr9fEPCXJ3h8VmB2i4Ndo3hDvNNbMPPe+6GnniQFXXgMQCKU+
3m+fZMpRqqDmU2knTa5cBVQeP4SJutZndm/L4Y2PwyPeZIPDSmtXm/LKamU7SkbomuU79MMdPZHs
Ks6cQcCzIc13vgqwOZjaQvxmKNTmJvfVcVTzmZ+Nd/1F2oCUSAVCTEVBXMdPP09okrBMKtT8XtMh
W8YRxymVAiV9z95bii7pEC0UK1i2QbOuRHnAZoREA7f4/CWDjNwlKYG7lztA4EEfHgVUW5r0VCgN
McuTnzyH3caUXqwit2sxX0Smj5L7ryy/VesTkEWk0fZ6+ZaIpdOw3gvyx3hYgfVIBK1d1P2xCgIc
6TeDv0H7eF0oZUmSrL6P8uohq1U3BSKEprINFJjXSeBrgbcP2DxJDJhnjpDAbAVPpfBxDmCcO5hu
bJiEDg9SLRC9zYnFazRl4UQpXYOX77TxW8biBU7nstA8VqVr6odLbdBwMr2MQFLq+UMkhistOEh1
6BUGW2ghXfimZZcFQInGKhyNlahR1C1Ngh/7XjS1U9KekrA0V0G3HKXeRWrjBik0k1A0GpVT5EOy
qcve+vog97cQcnG6OlxJxntQ9yuLCrYKbk/ewANufNJic1eJb22OyrUf4Gw7oAhoyxKEjKVt1Jpu
1iWWbdJyWTDNBoHyuTHfm9HaDONO6Q9DjJpY7ns6zFLEMrQjH9vPf8tTGYsvc1R/IEzPnLYqHS2U
F0bM/e1HO8lgIK65SfuEVg3RlXJFgVZuxHBRJgXp0Y2NJcuBFkyJ0xseZcdCfJXGNwOP9zCA9Wvd
rboC3Q2r84xevGnD4LnNS1TMwt5rFIBBwk866o5cVF7fmytAWsiYLloYE1AJFw/UrAohOPqRuEyG
YZMPwksiKJ6q01VL6TJJMjc0P6BPsxiLVdOio5haHoNhOFz6hKJ0FZiOio3lUKo5Va/CQRk2te2e
KocOQk5G4rs90iOxsLyuUNEQMb26AN1e+IjMpyoT7GD8BFV8UeYi6YrxpGfpkloxMcNgnYqbFkst
ad9hdEKKsXHSRFvE/inAMsANo6TLPmvsMBAWA768LABnnFCnboApl+LKwrnAHKyFu1Rm47IZsc1T
lpHGKpyBWu4IQ1NGdTcwKL9/7d6vXTg1HxKz3wM28Rx0dF1GJamH3BXEdtNm69oQ7SAJbVNqbK1o
V3llrXu9J0H3WXbSXdaL22YETlDNSmSQ9bKqRaRTH6kguVb6FJjlTQ2NtLELsfU0lMQkR4diJwui
X4LYd7aYpJ7SqE+6kXRu2hZLJsi4ZgFgr0bZ0wv9AAHbCGms+iAMNcGaOLVdfScPraeIB5lWcM22
Nki+7cCXiTqEdiVojqrR5xIk+VocVgK0PaLI/zX6aEaVgVYSnerM7kX/Povrt6iYrVhPyoRftxFK
uXj+Q7tNBcBhcv5xD7XA8usTd4xQnMjT3w23h2cEVPcWxSw28MppywvHX5cs7tppjRVQm8w3hfrU
ApO04kVj67Un7TZ3isUcdOO8dPOvgWFceBQr3P10MrAY3aBW0utTChEAQ/MdFlszV+zEW/t3CDSi
QZrAm1i8aHIqfVWimlafGOEe7OB67UPc5LZPNyok2UQIwgAaUmMlDE4/UzO68t3Q/lbQB8fNBcVm
YzI8ocw0BorIKVpVq/Y2cMGO9/IVjFRvMzLH152we/hA4U8Hfysg66EleKEVjp6dIuRh/1Y5wVG6
a7byAzSK3PImXqJhumls3S4eq1faugWiz4rPXX5JRDfRV4EzLXhTU8piCZ6dGFn9W+1KHqBrbuDC
/TcmeBk4AVGf+F1AvhVlDr/Tlv/K2vSQ06yp/+cfl0knBPuAJdWA+FU4Lf88KYgADCiEaHgzBN9m
DUhN0DZkfuSKvm+LIkNPybcBiZ5ZT6jmXCYjML+S8IzAbtTRaTyPq2RG5etDebI6BrjIaCtU27GR
faaFNZKs618DZsIjyPAPlhq+RgV90KNmC/aJG/b1Io7qFYMx2i4emsdM7nw3ltRDkKpv7bBsjENv
hqtMsRo7zquFGQ8PSicvAK8mgYbSvGXt5aRe6Q1qjWPmJJDf1q23pvzVas8s7FZxBbYaMhuqV14N
5TjShNXG5Px+4b7RKSDFUEgYIf2bvZeQfGqiwemY4oyCsm5zaaHX0sIvj0GNvC9o1ynGIVMkJZK+
aqBtZNFqM+YAqMSwP4peqXQLVcmN0gT7xFJsQf1oAZlp9SWQIY6ijCuZBccReCR7lFrPjJtT75er
QA9Wml5uUlwdXQTaoJ4iP1hbQ/hkacM2V5JVqY5vRc42QmMaJE1xERi02QwArguhvslTSlSgXykK
QUbxJESqx3LdsDO//BDwVtNx18hVvTKbdCV0sO7wTUc3AbXXCncsrBtVDlxZLHHjBqTV3sYw3ems
XgYQWIAA/T4sla2I0giV2l+d72VsS6G/XwcJ6URcBiiHpHm/jmHiEqQvFWyERaOzJZQC5L5chbIP
f0O/ufVDzYsiXrjAC03LdpLsl3YiOFlA7zvLOlRRb3fSfQLeRlSzrTXGdlK+98witGjtIYayRK5t
B2rYPMMwcB+K/hYtEwiWEVN+itPhrjcEW1bvGlAuu4FXIpoFCByekD2xGuWilr8P4+UIC/A6PDVU
WEB67T6IH4IKBYLsre2fxaDdSEO+yKu4c1W126eNaMBE1UAuwI5lrcsOGtCUgMsNhyIQTPESWGXN
Z1ZWezYMO5ysZFArzy/AAhXegziHF2tMBElcCYECsg3KMjkTPgXlIfSzYxIhDxKLLet86O42dy0D
AFFRCR7i/LYnhZQfIiSOgGqv/UC0Cz/cdDo7wudilRXDAu4UHgSdiYKcX20tmM9vy3jvy+9CdvLL
jTEGjhiLhKbvLN6yaA03HLsc9sxc1/1b6PskSBSSDyVBLd+uoauhhcqjpmAZit2irusQ3q54ovu4
81E0ummGBXwK7Aj1OAtJmmqcmmhclehMJ01PkhxEcyQSlL02/kcot04oiLZmVTf6gOYqRBII5N00
0kYAJlGWF1C8SJ0xym/DTDj2+HC62qgw+7RkN/G7Oz1DqleH9BECnlu9Mby2f2ninS6sqfYGxx+I
mN7IwHvXSevEAUiAqPWxkmEL9QdBMohv7cLhFjQ50gdPefRgxQmRqLEAy4yk6qOOQ7HtngrDWLeo
d6QC3Y2+tQ8THbWn7jbwqyVQYGUqkpyaWzWwtlGIap/YRwc1EQDeeh209F7SO7igBkAqZ6lwL6T0
JYFMu12X4hPTAc/OJarcwmFOcAq9bOw0jFeGFD0BVHNbRZCXRKquj8ULKj+rrMSbslS3KbIMZnYf
Zhy90FjMsPm574AsVa5aUAiIcjN7KxEdIAFtC5DsIRmXpW8QWWts1Whuf75UrtyiYHTiEsWDHNxH
wPPOT/ehU0qhaEqkC52THbT94MKRZwEyNZA4IrzQnLKz45fYCQCXqHZzxPHLW5S3DbhZF6AR8M+Z
PNBbJkpDH5QnESbGmQRt9q6deUxPgOdf+RD+ZRAVRLyYYRY1CRHlSDAFoz3RTyy4YpW6Jq5Kn9DG
UUEUX4pLk7B1Ey3mMoQvJP+k+IBKCnQTRJDJ0POe3NeWimKU0fcnQIMdrg7bMsj0jE6E8Eu5Af+Y
yrYCj2XX3IhLw2HEeDaPDMWtWxMqadoD0JkWqroz9zmPevGroJoLQXXIjiDnPf/eWI5tlg3sZHQb
MdkICdztVz8vqStZIMR1fjdiDJ6JTpZUECIf8LGk1EVxz72k0AawOa2zIP5xbpYvF5AqcfUUpNKw
d7pgENXhiJ51UZ2gWImbYyOJv34ezLWky4DMIYA7KMZcgMXKVohVsxje1AXXzaOo9HGZpTkk3ld5
7fyr4B8H/firUYbsZpJj1WqS9/E4IJtkrualWCYcPYPS2GP0krqwtHTyBQQVgkUPf8nygNsTBVox
Ihkw4DNNqyuf7+y3TPUdIXGVdHU1oLiZHDg3mFuBsS1e7PY8M3gCRP6dxH8b+FTIvaoin2nq8MZf
K5Bjc+ivmLwZCxm8X2E1d9rMRpPPFz/VNfh2asNb70W+rbrjEkW1dXCPDo0dudluDnh85ezBVMI6
FgcsWjAXFdxK1saxp3gjb1WQMON1dGfcDAeUwSECku6Lh3aWTY7Ff5mvc9FRUIvA7gEGa8owks0s
SyG18toq6ywewdHSHyLhpCcfsK9B7R6C6DWWk9aTVEwcXW7R/Bhs2DjUwV2W1cQSUANkpQOXB1tA
ZlKUCWoKyg4dezf+X87OazdybVuyX0SA3rzSJNNnyqv0QsjSe8+vv4MH3X1qqwpbF/1aJYiiWWvN
GREzQvsQ5fCYNOJd3h/C0XADQ71Og3GjqfhjGtRq+oJrRbGLe6DFwNwCkSXxUeiCc5xqYPuWO8q/
Brk+6UH6kGcHqdgvIX9CiQ6vFLc9rlKa0cEnpCHQxqcWh+e+rXZWIW/7UqHc0nzMAuxBbXEqSl2D
AkbBV2Uwj0PkS/xBGSzl+KVFF0P5NHPYEvVLzOg3Wriu/AoEQr/U+qFJbmuMLGz8wgvQKeoRm+bJ
NvvHBiuDtDu0i09GlSs1JBrLwJrrRKmiuFBeXiU326ldXLOdQMceM7FhJ5cdjJI3ZhF61Wxu9V52
KOztNsdsENwPRmTUZz8edLeeb1OdvKlwOGqqcDMt6oa0RQjc3jax1G2bY268ZumbnIKPCbk3K/W+
M6EXssURrGxTJl9tx5RFNtqREvmG8mBEt0pxE8p3oVVsF+NGgMUEC7eZe4HhTVyze0kHoB2jcAoh
c9WJgCI4lGU81nGEbxgPWrGz6hpq17Qt7A4GXW0iV04Repa7lsykOSCMOM4Igc93Cvxk+mwQOtvx
bRQSdOpZLdjgcxTCVuHw689lW21wSPe6dtzN5WSPYrHpRskR2KRn6TMIG/4K01WbS0pApHTfLIGn
DZUfdLxFyw21ZisEw0mCFdKA4JMUm6i6cfIJp5f8cQlCTyLkTptiiM6d1R2G6q6VU0+KcQFsgpOZ
zW6sP4lSzxMLSBp8aaJLyt8SisDCwk5EzFKYfijetd3sLFPoMQnhMoR4iAvZ65ceG1Y+DVbHLMKp
So2tCZMdSSs5oGBW2fiKLmxltfM1znExf1+McZNMX934UjBZLFq7RFXsqn4vTdNJwk2Xdd7QdV5J
iCcFu9dPta/RVhLl62B/5eTp1UxIQu0EYPGCTvQUjr9MHaG/YZAI9N4NrS3lT03zptYE0/ag6Zbu
rAOeYvYk8G6Ubjdoi91E6VaaBDvO3trScKRBwqPviEkOWGDgVDgoUKsAUateaaQbjGFdMqIc4nvJ
0XKkQgBhNd224qmpfDl8vnW4OHm4j5PKEQZ115uvgW5Bfd7NumhnKnh1ZI1sGL+6KPJEo7H7dmW0
JTvQH+u22MpsJ0aubKpqG1mzvcgtTlxoF5QDcd2L8UGE8l4Cj5YRulsGmj+p8A0hwTGzn471UvEO
rE8cCG8yVbtmZB5LWrVZpnkXCdZV1bc8w2qJ9kmCDeuce8Nwo849DXTsjhLgb9274tg6VZC5Rvks
tW+YaftRvgsbQgJi05m6V9lK/bpqj2Z1kumB+zH2Ez5UNIKnmLY5FAxXmOdNt9SbfBwRCcpeEcKF
xLtRuB/ls1nv8Xq2WxPcZ6rPESoIBcY2HrbNQi5qmW017JhQrjjt8GvOybXrjW2doIioWr4g+ZiH
FZ1OeK9qI4yF5aCXscsWgQECgE45GhEmOULnY/RH13bf6k+JQo+FBV4vJm4B2Vt8xdahRyjF5243
IcIKfosWMA2GUfvcuoNoumlxkYXCiTOcJ4ZhG/WvgwDCGS/nXKS6Ly3HTFTXiF7bjiGneLTTXPMm
867CeK5SB+AMMqkMUtB1mU+e4IdiK+FjXoFkFInmRL3k9mKPbWPuUu7vZGzQFv2rFEdXKK/t+ihP
U3EuChIKs27bIz7uYipwIaK1xw9Lea3KX+ksblC7mAPceTDsG9QTKoqBiNkTS3mY2BontNpjTb+r
qbZaY+BKew0EkrEG+wFsyIDWszqvHrPdJLxBaZP8EDimNiOR4yul4R7l0VHjbd5eCumpVmvWMg1a
lLlpdKcO6ybsRcFbpVW2CbVk8g1ZFd2yznYraQ6A9yaNnurEsCsWpzAkoE2oIVZ9inDqWENp+1oG
hhuFL5TH2zzq7LC+j9JXfMe8wLBuleSlrQNI8RAJtOLhf+tX4l2hVFAXsZdIlzKgHyizda/2k2bc
KOoBnNXuOKQJDoTne5qM+0zc6MIHehVPJedDgkBF02q3CjZ30AuVAUkDcAOenYWtrSVPEo1q1fO/
sEFpcFu016jSHT1cdsp4jvgmpYGk6+hDViLENTd1mwBl4oq/sgz60VQnRyZqXIIDLQ34IuugNamf
9r+alOBxqXCV+CImgWct47bM7prgfQQTMth8tKx0G8QkQXBVmCZqposQvEn9V8sOiigADERnpSN0
aRO3nblr7j41VJqi3o+B/3Bi1Oy6u1Xn+yEafKM/6xXvmtWuF4WrD6ObCiZSjc6TzNRlUnKX1MXZ
Wj7Vkr3EMr3YvErkaYODxVGwqTk+okTfz2pl60HhC8rjpDJeo/DPJTNo5sVcnpdldGawr1E+arBs
UhK5a9RlVSPv0O8SccGLCGlDMLpxYR1T8y0FnDJqDPZf5+zchGdjelYSyKpoIBcEOQ8UVyB1rOsz
NK+NCtWpyue+VQ/1zMFovjdpTWdogc8vUCrsl3VsBwXJO1oMTrC4HYfzUnQezbMtayBZ2se0WH6X
mRupKRwmMlTLp+IpCzYXOL3GAGFT2epV3TMp5aRhsqdmsrVuGzOlGtaHSrnAPE5tuS2Dl0rtvTGw
/IoKQRBzO5kqJ+u5VM8Crbc634QCUCRILxYje4W6UwyeRvRLTZp9CBy0VA3UYGfLs2TLxg6/WNuq
vqx8F1Tbpk8e8vYe8VorsK+EtRMqdwXbOKKhFf0bpMEJhIuKuExR96PYOfWYbstur8AGj7MKVJpx
huSOXgr7NVnMEtF8yaFD+p/fVrjOyCt2PB6XuET3p7lDE+4M4WBV2r7K3hoQwWjAjaZ71BB3KWbt
6iztWLiUdNmV+dTHoT9qpdMXNAIC4sHxVMBKZjCMQnkZjV/aaPpW/z5rmN1a8KnBTU4V1qWk20CL
gSenwqVRbuUodIKZlkw7hshipDdr6h2z4CipcjfD37I1PhP0KEO7OCMKqAHlS1CXbhKrPoZgL63F
ztXXyNYytw5FuL2jmUlO30vbZrRu47qBHUyG23RpLgFFKFuJL+ga3GfuC/CthfABV8Ia734to+lO
80mwROildh/mt4X5LMaHXNf3SZA7avckLue5KhxRTJ2aU2WZKhcJgpsu71LzQTy8U8ocvND6enRr
rNakoUJC04vF7gcG6I7aZDPKYo8NBmpKyCdMrcA6ncRTzzkfyk+FQmBMRlrwkpxw8dq0UwcxiWcw
e4BYT3Zl6aeZuOKsvBvryi4IMl5m/VTqbwIwVycjclw439BawLTuR0biFOXMoLirA2NmEB+dmfGg
ETTlJdVj4ghpsbXmym2z5jZhTDeXa9fI860qUBeYjOtGX2Uw8YW8p9oxb27i+N20Yifhy8nhPQ2x
PbZIEwT5EaQyTwJfkJtNLcEHRMVNLOKiNCZOFGNqRKdi4FBZhpxCbBSpQiZ4om8t5BUaejeFJNDW
a4rBNRA7ziocdvYSLURplbDIT1r23lrNsVFuxHFfdmeRAw2tnK+M1WaKlI2ZJBhZ45hvvpcRaGtJ
QEetv4gaW2XTuhE2Ip34oifFTo2oGnrRUyd8LMGQmrS8qcXrlPONfITck1RqXjpEG8sIHHGQz8L8
oo2geVbsSmFgR/VylPreHrV3clQFeZt1AI3DsFP722T+Gq3AyVQOquy5EKB2uDFzCY999imLt+0Y
uh0O16n8ipwG0dWEKDWzlw5DOFiBbHgbp/dE/RCoEQXCQNrYi+ZTlAQbOdkP80C48xcDzgCjCS0V
844yC4ymMaoR/N0uhJV0+uzoQbuLcK6KjGcDF7aYKWzlqMl3Vng/SZyI1J1hrdgDEoB4RNZbcugn
53qsr2KZXy3ur+hFAkV0F7CcjsHuSQVVxxG4F9FIQwZj/imFhqP2y3bsH4OCOnDCfFcjTFRZjTFu
xUL3miV3jLbxrTI4BtJ7XwmbOhY4RUyvz296/WNk5045HQvOFM16SiyZfuLFrC6t2bC+F3eK1W09
Vdthye1JNTyhTjdiW9JYZr6C4a9KHapQKATindZclhTakro41m3ReBmmjVFtg77YhH3vaAoDqwLB
88gVOvEUUIf1C7tuE0XnhWT4KMOhQRy8dpg8q1qOgrFKVF8n4Qzg5yxt7lTswG1DBKb0ZWDAmNUP
Y/GZVos7pDoFyXPPSdL0lVdx0OWvSl+4Gqw/MHRcoR2SUxSRhmPN9136YixUawTMZqXBtpfb7bwg
GtEZRRwdKb+rGpFG8NRrok3UGf3l4CZ06kVoeX2R0s9SfIfcEub4sxV7fQeJolzHfGvQRMQ1LENI
0xV/pWn00KlfFV9Aij5WWDRHEV4UnlLd4dnT8tkMd6F56qh3G/0cL44lyZuleZXxB4jAx5blqnU3
Pedhg8uK0pv2zJo1YSGH7NzRYWTtS9A/W8rTxFk55jfxQFwi2gjSely536bDs1iOr7ml+ykvLH5g
2oLrSuiDbrMCAxxgk2b9XB6mpOUATdxcYHJX4BTpp41A65+hs85HBBfiHZoG1+gYCKFlE1jBGnqM
PA92WFZtFDly9OFLG5ajBQGqC6UnFmgRYhPH53jfzZZtqYZtyr/MaLQ7g8YSqrebddS2mSuMJagL
8Jx2CShNFIGiWYdaa96Znl0aan39JpGPEshArwZO0bywjrrws9DeC712pybwwxEhc154UtTzJuF7
ON4sDCzGbT7ia0+jnfetrVvdpir5dqJgb5UPSn01aOqqgDfXfCpd7YrsuZM+XMlzuVQ4e07tixC8
xMiMezKJh4qaDT2TRT2gk4Ka0vTory3K9IYiTQl7tL6ay5yiOxbCD4OsfxHVgYvhnALXITKt/10M
KOqNVsJbvXUuGOuxdiI32OS7wkvvfsQZV07hG5yLCAL3Mfh2GXbjG8huzouuj+n0qTCS2zuSm7m5
z1p3qGUMAhabbak4+ruVwT7ot/8OWOt/EYDAN/92cSYyfp9xG4elSxO5/CyWc4xAyFQGf1XfCYO+
twC38uSpipdj3Ca7VP5oUJRB4vqML/iNnnpx33sievayC06hLKJXn3zBFE6cq56VJB4FxqoBu11Y
qI2lOmEhvpLV7ptDduit7oGR64d+0nFzLbeThKhb6mQvpaWZzGyjDy81AuBa+zX1glOL1inOAtoE
WoVGuKpoF9PpV6qeyuZRiAIa849UfG6i1yz+mNuOkNnkGOk67CKfjlRvhXE6hYUygZNMHDxi5BTG
7GjoDqRyxAKx4ZBll9DVTSwnb317zrt4O9XTXsy3tD/7row2ed5wFHQuaVgfZPFszVBzSyHHZz7A
dwOFmNjrFzNJ2X4hARkcVIXEqWvlrJiYsivpbgkPyRzfmMOjqm/6qPJjxgOEiFOeL6ztVg32u8CB
VlsDuV7UD026jYrqOFfiuyS1rEw6+4XgGERo0XArpvm5y+DwI3ScfidITqD7ykBDHVCrGjzObdkm
fmeMvFirtMUR8DN+sRK+aUx0qyV2AUJF6lyk2Z4q1NuIMyya9vOcbRCnb7ruoWzxo9YWWkB+bWE4
kS7vxiTZousHGx5sazhaIxay8llbdK+l+k0ZKImimQnaFxHr7BH52ozQvVcNJ4xMp6/8Lt9XVr0Z
ctkTwwdRv6/E2UnhoDuKnES9DQO2cG3a9VN8GqWYRvQXIXleWO3FYXGJvfYopKhG8a40+8zheBH7
JzEXgE/xLIy3c2c4yegrS3zTNuV7DrKyRKI7ZTE0OpBai8QjcqbF7yH2AhT95RgfdNN05XCgt6oR
KQBptu2mSxuX8AfsQA6xpn2Ehnjk12fBeBjM96TkY1VQsCbZhtA731Bfsf2wydV0WtFvIbyD9lZe
HpQe5jn00ox03TnkRxMnMRcA3MMEVmeJx2l4lDmna0veLVGI+TsbqjiCEQPoZX5Za7ZWiEesHkT9
Klvo9SViXilb26LZD+m46QBoibi3pTFfgZ1jlKleBAclQF7G1UsXvSniL6H0u6jwkqgAsBzukhri
XjxaAK5t5odC5sSqeKm6Xcch1ysJgsXyKHblbpgmsK95B2p91n8JA0gKbprBhNmsgQ+yDkoX7Kvo
flFOY/kmUQ4ZjBtE3VMp3VmlL0rCVgCOFeDCKBuH1i+EqbGBSEg+kVyxMG9T5lFUNKw5xhIkLmym
gAwXJTtGGBWklrAbZdwdxB7Rxn8ErC10A1b9nqBqOE4YXmLO/ijC2luTW4rWBteVU61lm05X7s3g
1OeAiCTIbRhsd8c4cWSDHmKMmKsntcgXBelxaMBayw6KR6fXSeX01mrxSRHmD63BaAbwHgc2kV1j
WnbWsHaZyYMiIFgrrcOKiU0lQ0lgU+P0qqXJhlBX1nG0CSsU0Xl4m1YdQE09fqEBo8kSD7A0B8R4
LtMp29YwvaqzDmkJetZNXjA+9+m8ibvBDq3oUW1NFjwik9TcFbJx7gm7K6XcbcHeZcQOJESDGK6C
zEwiPoRS1RIGT1xKpKkVWTfvQr5uCjD0oDhhZXktMxyVtNzqEYpkRloCHKDjxinxFWlmhiMgZjSm
WrA46LL7eKLH57yV+w4XFJDk7mlKn8XsLMqlZ3YnaX5M42YjS49JhLy1GC5R9VFnMiJn5Mgokip6
2oTQSStOmdieXKN+Equ3eblLwpFT/KVgPzCFZD+bCGLYxaaMQTCp5V0e5eJeGPyRAbQ+ke7H1HjL
VPNg1fXXApQ8BIS4TXbJx5X39xhfuUWa75b2rhoeWlryceCJoBCO5e0gPEXWfUK8oMpDXZFJPfxS
KxGNsbitl2irQFRYU+vFzUUBWzbF2BepzxbNdM0ycQ3qjtm8NQCHm1l1s7V6Vi4GEIiFGdK8mgeo
bqNkFL1fef8iCMx4jL41vUjDOYlzVzPuq/rLtG6XVthHILa6xdDWbE9d4M3BTcWwX0oen9S4GYRB
TApfXl1k6eP/rpj5I5eeYqTuAYQE7XqMMksaF956sS0byYWVXwxwgCZx8mJb4+UbViUduvY0Y+9V
GtcgWhEm5dgSKjNmQKayOp7UJgf8/IBpuNQdRIzhJyAg/cpYhQyooTLpknWJtIYnx/i6a3oI/HeW
l84WRvCtucWNQgo7e1KyO/LstxZqtYlkylI8aUFzMxSJP2WZzMX4YyDg6uoVUfOZGEBnNnkqC5MU
DTNOmeirdPCFAbrPZJ3ZT96oPyMaXSVzyPm3Zll4dJteNvBUtWA/KNJWYjtQpAqtEfEM80Yb78Oc
YXa2eAvBf6TstGxQCdRZVNTUk6+vB6YZ1h+SRmEVFr7ayBsh/0iGNxx9boCktu1g+Fr2FovUPCvq
UgpPMQ85qCZogWvKWJdS6Q/TjwHJxsoif6v+fmd9v/v7dpnQpGO+vBdsrYU+23n73iSPqORohgBy
4+aaSpes0B1No0HMbuo+ts38rtNepOBhgEQt1NslmKhgBjftsk2FfUyW13hMPOcdR/9HDsDe0XkO
8GrkJLlhljl1fG6lyK1Nauk2tks+CgIMnSa/j4f7oRa8Gq2AhAsILwAwud1VHJJzvSer1lbkgzhJ
JM/cx1noWnO5K3rUSzzhRKJ0hdxY2osAdzjS6ubYD3b7BBg9UdyiYzDsLJUPZX8XsT6mm8x8WBqY
iPz13+vav5bvv5e133Q802CVRj6Un60HdIwPzVbdpT1qCBmZdvDTONTfRBD/KKLXSabfjCJk6Omo
TkxGikfP2NADB26MAL2y818Yt9z/cG9/+WIQKBE8ZCAUWk2w/nm1KsUEd0qFt3mPdu8F2MbBqNaN
Dqtu+ifFzF8f5O8X+yaCaOL/czHrTtqM/nB41+30fnVban9Skqxz198Wwu9y8O/CekK45LIyxc/G
lTbDB3FCoUdirRdf53u6zfjyk96CVNh/v6KxaiN+e20xe6GayBYjybhX0kibbqxMN+AQz1LK5GXV
3GkBsvuZVsOUH4LgXONsFFOSFts4vMvjhwG5m9oqWO+N41vUWTh3NBxrx3i4FupXk55F4U4rHzp+
jNjVrTolO7GRtlWJg36xa2QmegLWZvgxoIhwas43ZX4zFYEa9MmcXkXllCbVTYWJi9UpDka9dLzN
set3EhCBER/a5EvVB7uoGfmgaZuoQbP7sLoawaFPP8Maxz7trGiSA/mdMK6Sq8D+QEFacRG0B3mG
KUcWTq7GSQyj/ZSklyHpPbl61avHOSS41wyPlYlgurtYzU0BRCkLIpLcuym6FfrErcflXBEHjIba
xRFk02qV22SoJMH40SI33a6kdx+l5JUp3S05yo6pXJV4fJJSawO7d5ADOqgkR4IvHQfqOhI4NnHO
XD7FFnlInjprziiuCHuyzXJ2aE6KBrmnHIe7mCJVLkGzqHXK12LJTwi+NiVmEzKcoYVdTCBoOznc
pOmLNoX2TKckjabXRNlFYAo5T6J9Q/sFDMfRWvuBdCR5mElpcK/qzBkGWxcruyQ0j+1UuJJSbLQW
FCc1t5KQetl0CaNdmxLD1eRbMUr8MAXYHNDQCOOFHujKrPGhWIwjbiL+VEO8JQtnk7XvpkuVU1GV
pvaEPfcDo0KnOIWJsK5m1ezzqXwJoKmgDI5GLk4QjVnnjJHhEKzMJBtO4SryBVOlVFX0/dAOkAPM
fTlpJW9oqrtW8oy2/xzmN0Pq3UW5mdK72rwO7THISTIxhN5WxZyOHPV1JB4LEVqsDDehLDhhSImA
ogYWGSD3KtbPuZBemNe+H8zoZAaiapcGc3nJPWSUFtKOwTOi5UiSz4SJpbZtbNlsN1Gv3hXifpVi
0x9MsX4ZJkroOBJ2qoiJI2AvunjaI2TJl4izvF0elSjYlTOFMXRBBHi0lCKiGW1XdfKBANWHSuzv
w9p4U3OLpjHbSdxBHGjnqda8eEwPWX8hcm63BHQDhuCY3XUGG12eZf5ExAdbHd5ELNCbZzOVM55S
iuonorSd1AS4I5cvTI491B3JYvNKmOf1gYjBwyjBHCXpeI0Ta8//XqOs36F0KJjrnk+WGbmF1d8h
/SfZkpn0TDyJS/go9ANTCY3mzGO9j9cxuZ5BgwZeORqvDYhY3EB5YJZzi1p4b5jhuYtFjtD0nMbi
fc2AZlJMjgg4N0XyJrLSwxQ3DIQJOarIxjwEVndNasNlzPFukuIf5pX/LnxjdAQrKUnHfvnbAcNE
fFtGZoXMruudVckoOPBz9DAOlpub+O6nnfgvskzEkv+93rczJpvjWm+Lmnn2zhbzW7n96cT86QLf
LD+KxBgj06reO9f0FUqATbCzHNTXuMUQAJp5gvujg+lPl1z//7ezxcwKEIugQqNJJzL9R6AZXUJf
ZQzUWS3j0J3/YI/8d/0gGTh4cOqYcRrfap6iHfIqbXmMzuzMHkAreBpgYuSi2Lgk2+lhfgu8H2qR
9VP4dmiv8Zj/75rfKp+4bqO+6uv/zLZfpO0qedX/F9b/f/8kf7vON8mrMoyS1nTrvcn7xU0Rmkq3
g0Nra8uHcFP+9Cj/UmL9flvfA/qKPDVSmcutgQbwk97qOz5RzyXbZP8j/vunyBrd53/v7Q9RvSHJ
RZCv9za4IFo4MUAMOMVTsJ1Lmw2V1CTPcq2f6q2/VD8YwyKHXh13jD8SsDNzmAb0tEzErYForT8d
zCsijU6017JLclAVTIgDoP9s9Ycwwr8VzP+49jfUWa3KSrASmL+dcFmr82CzJgopHuXV5scS9q/P
97cb/bYujDCd6nmp34cN9tMHZhzvhqfgyIQoPh92448HAOofZhv/uvp/u+S3ZVElpjTIJfN+YBRm
/qurf6An9L8Uy/94gN/WQxr1dTuF03suaICJmK4a1IeoaAL9WrcN6iww9GZr1qoTlSEjLkAG9TYe
0WUj8CvqfaZj2yJ2bmdFzPC/A+huxvRLRZAht7d1Cv8NKFwjK7O0Wx2+TKKcUvLSNetnIa03polG
pLomLQeC9jBRpGTD7M4Avsb9CARYNZljzBj9NE8NwlupjRm6o3OogbaxmplYtAyQd5HqTMy0xhyp
0mcBVl6IhBpMO1FmnkzZC6nsSP2vf9+y1kf/x47131fzH0H0bxtzDgVlaNP0Lph+m8aeYIbOaNwO
1Wskf8rUsv9+tZ++9O+S9V7uSqUSRha36MhOaytvudPZzJDtkn39/7Vt/XZv3w7SNocZaVlW604C
f7Ru/efKs/xyY+1+utgPn7j17UydgrE2WmV6t+rTAMnIpMgPj05eN4E/3xTpD3ivkl6qfbuC0kqy
NFjh16LCQCiHEPOCbJDhbpFZJaJ1EIGLmkm57cyKOU1AwTImjnARVHTqn0OWPaXQHcZQEsCY6leh
Vu7MCGFVod4LLWoDjPAGScH8or7OQBv//t7/vuf892//dvzXc8ugOgO/0VyThB0i10v8rM/8f7/K
3498xsPXOAEVe59vlZqcU7026TpwEm5bH9EW08zBbrlZX3nxYDJ88mOb/udbwS0Vi0cmUCSu+v2t
VMtSoWOQGQGLz+ug0mpWsFvnp9XnaIvRlMecoS9s/v1G/3ycq0Ur1sUqA+MI+b5t4VrM+H/elm95
+TSL53C8l8ofB/v/3Bi4L5ERpHXiXiOt7J8VGy1lxylRYSMgbRgl7CpbyDaKO20tIkeQ8S2UG0i3
6r2MxmHzUw28btj//Ni5OhNWEobfpkxq4j+vnqcNUnLNfBs2q6sA9hkbwc83P43r/O0qjKGvxub4
8gEg/fMqRhfSR2TCm7j/z/dyGDfR/6KiUf8cKtFJrcFZl8hAJqG+v65EVtp2lIxPM4RV7Idd0Aen
SGfCIEFvKLTgYugqFDIZyznZJbmEJq8/jgo2aBPHUtc5WjJc5PIG2UvPRGodP0YKxh/Ia6t0fpSN
7lQz87gYmd9Uu4bOyDCgSfRrDiyJmjUShIc+aRqH43djzZ2j1/VeDK0b6J9tIws/VFJ/7oTQ6tTc
zJWtmXPfx7HMbOkLTWNux2Ju4BMjDeffP/6/FL9cgCE8iYRLkyf67duoxKJvg26hfVkNnXYYJTua
h75r/R6R629/qpjkP5cCK9xcdxV8NZgM+nbBPsuZZ5aX99UicX4l//RubSRK33BWVE5n1Gxd8EQj
7DufiYWNdr8dGVIKniLvp3XxzYZ7nfn659/y7ZMNELexkU7vJEFgXrS4wWPS2/Wn6Q7ks4XPNcD+
M9PQTvvTYfrnRvfPC3/bwpkjyaNRqL9WW5F0WzurMeR/uili6SYvdLIXk6jrH941qSzfNwJ0Jzg3
sEAxe1wX6j+XKHebEMLYvpdMlCj5pclf0MJgInVIljsMYsIcID7G7BHxArSGMyUQg5CVZuYPkbgh
a9HJKzCdbjdLogs05YbWFeoT5ofl8dpXr4UQ2rUo+FDKIa51BgpuMbnX6o8+vc+qiyI9rU6GRRDD
w/Re00ru0u1Nq75oUrLN4X9EtUVM/lyEaCe0mvBYfILi68JrGeATygJOu02cAIJTYiq1h5uSmvRd
Qy6ENBe9ZfqoJ5M36PVGQAcKxH1qlslLBgBDuTtX0VGRj+Mi2mBrdt41J2lVPjICEBQbQxl3Ndkc
FvdHvPJeNUqEH0xp44QkVaI3x0864/PRUDsK8UriQh9c3mty7ZnlW1SjBlGzHXDvDs7F1uDYq4wZ
DX3cKij55Xyvqbk3gtHMeGjr6auAUC2O3oYucpakcLKw85SkQjur+wXyuIwHIVkCg+lsTMMrVHrP
OHykG06aCVtl1Hdynlwj3cRwCxqi0jI7GBh8QymuKjYmnE4rP5I3ZIuwe5F+irJlX2ozwrzW6Yaj
Pp1DsdxAke+kCE1dSdBrifoFO7uEjSzXwEFnCKPo3Kz5ibLiDuZVTg2fsSJJPMFymu1Nx9OauhXK
bbg4i3YWbwWt2GZ1vRWR3q9TXVJ4SZRdnH7qI3w9P2O9pRMeLBgX1PIdCl+7wyRDLndrDGwLgtUe
C/UcyF9Jfsj5Hbl+MiCMxfQkql9RpdgEpJEGRY2VIC2X7mB13bE9GkXlmv2DqrzOy+cUVMjd+eD8
XsBTq9hQ0BW4vAutP3QvXTBtGLrhxwfmyEQvChVmC76S/2HvPJYjx7Ys+y81xzOoCzGoiQu4difp
dKoJjCqgtcbX10K819YRzuigZY9rlJaZkQkHcHHFOXuvTbk81S5RtxtZhKXaXxkewhH1s0/vUH3n
vkckLghKXDWuSqp5fFeL51xgGOjHZdNOLWdYWDUor4RuK517OS5uoKRghWkPRVh+quZZhcZhFN28
CHOWKCrdOEGw7qnGIgY9acqEkKUfVvUYVycRI4FKy0Vgr+P+qbDGZUaEuizPunQKba8OeRtsBhBi
cN9RsKEhECRVxMgSrcdg/ERwMUuHQyTb32wLv5tCrmauuB71Ph/7d2H+qIkq7L9L2/sD5eVqkpr2
a78cogzfLIUaaj/SvF+VJUa1AmGibODZo2Wo0MoojQ1qdCe13EckqJOD8racUC1FjHD9rNAQEXm1
arrEpbyNXQqUa6JM4kdzyjgU60GOHLaBc6II4LqM+9aNl6WUr5RGQs+a/mj1+J39MF3wWN14VrOw
+BY7E619q2zywNrYvnfT9ISFuXDpJfmYSe1c64pZEsTHrtWWdRMvBZX/Mb9X2NP5YbOzde3TxiXR
G/JDkzQAXZDW9PpKDz6n0n7qyQtP7ecVopiYP5bSyjeRSNe6OHZZuSh6ZV0j3tW0wtGm+v302ed4
IRkulj7rIK6W3XtVXmR1LxMmWSj9bLLnYbCSgJzKMoGPDRJ5ast5e5Q0MnJRlQ00grvxoc4Cvqpy
naC5n1XBD4KegAzWS1F56yyyn3yjCxeSNW672rvTuN/ayJ9Vu1rwKxduFDjWZNegQDAWDYq5YFmE
xqIxAQnwUdr0bI0gh7wTLL3+GPUUR/0nXYJpkzWI+/BTxJpTYKHJkAnmIrizkfPO4yq5b3nkRiQ2
lKYx4olnA0emWVc7leS8qPKI3tVnmMCcwcTd0yROXD8EUnGr5wjuca9aeQPq1VbxY/Eqc5WKPJ5J
iLGwHyH91yiuEWAZ5GqJapmRj9YhATSdgOWYioXJY1P70JGKosR1wAQHl99r3NVgEwSt6U4YFHfm
EDi2B5ll2ofCYCk4NaYWUrqIopOFrsVYobFXYtyVlkCF2M+zkn1PiVjFA+SCAJz9+qnghXpKzQz7
pqqvur5vhnrrhSAXcIPF7YfsI0+jNoKxsPTf847pRXFYpxde5i37go2ThDesfRkw2BXYyUcVsxIU
lApvWAhZvqjDBShDNsjHCnFvwAcis/jL26SzF/nQoJneuph2xsR4SSN33xT9oU7MO99w3xCHHTIq
PEHwYpaVQ8L9vOqtWySNuAA0mjK3ZeWeOt87eoJ5DQG/AQCqiII3lxUWyxDGnYzddLhx02pZ2P55
GG+KzlsnbjIzs2URGdteDldZ2K5NBrmfIttW8bHVySMf+1Jw09robUuUCX5DAxTNROWB1+rQ2aFE
yAEmTh7XDCCLiSrRdKVLMslEJuVGouMBPXT+h6KE28j6tFkDJTUH80h30pQyp/Z0DCII5mXVKSC2
aME8DT3Y/1RkW/RlwyeJUPS3vLNb9yy6SNT8RdI9JH6yskSDTPlslhKEZrhXCLN08yMUkhPEZr7w
lGFTh+5CDMM2Vs15ahdn8B9PCWL+QP6IPWvhKy+Kd8ciRw/0GKbpjdEwnKJgrxdovyBiE0pLWxWB
DS8065iwbOq3wFfXlhuuplnL0xLMN6z5saiXbmuu1d7cZJm3xsC9UthN1MwFLpTAuARj1aCAHm+M
2nDIJkYKj7zDs2Zmehc0Eipc/ZuV4uvueprILTIYJmSF8uU0P+IE7vukf9dO6d5dKYvU8a0ZuuM5
EnJQn68TykW7/+d766vLXq0fWjVYiqv278XSPGVHldOotki2GfFurhMedeRAEKy+PWN/FTNcXXba
8v+ybJHmFaS+av3ItZ/sPmvTNZxj+iUN1G9x7uqXHsIkrKaUANKBKOEvIZ9mRGNZ4tFWS/sdObC3
zvFFOsPrdIZAksOcspm0GzrHOPFQYrZ7itFifnM2/Vp//P1XKFcaB68YCtFBeJqqGkYxAwD9nC+t
mTcvTuhQv2t7fTkzXV3t6vCitpmVmZb7Iw73Pcd9T8IktZezfPn3E7H95YDKdSBlYGdVDR0i0FX5
O4HwWYou+2Hpkk5GR7hUk86J8rMS5Ass7He1J5ZSI7AH+jc1smQ8qXxfHvRusWkreh2I0pCL3RVa
vbKHFs25PjcgpgHNxKh8gkuGPs8d9yozUkePWh78Rabz15Y5DKHkgYMPKmWy7fA7UBRXHC9oDxo2
TrVscZr7joX7LRzznS3fBaX2USDFbUrjUqBC6jhcWLG86Vtjqcj+IsjUhaq6D3GUU5O/dTEyIXBH
tO3I7B89Q6z06jkZEgcm2zQJs0fWOMmoD5iRsT1Jl0G9CaTy0VLeZHY4VGRuO99FQkafUS6dMDp0
w67Cg6IMxoMX9gfVSu7INY9VH/icaR9rIagUyxnywpCNmNbmJx6MhbXc3uZBu2vwlA3GewnRsyJ9
xyezcZ605Q9UwN/UfP80fn55r+bV+EmTNi1g6b/3bNA40yQaPLZN1L//ffh8Laj8Pnx+avJ+mQeG
UISwslFNT1+F0Ofhon+Uz/iaZ8M92oT08t2xnm4eU8tv9b2rS16VMcoAsp+hAznXsVwgGpK2VRbA
MB/jSTZRrEVFm7ir2XzkTi5PUH21WpTicypfyTz0EEa67CGYxl3leeVKNAh4Q1c5NJh0I4/NLGfu
JMKeA2ikaFRkRW+p3TtWr8/bnrh0lCsIiOYJ+BCzXPRI4zG6H/sO17x4nrwKXfakZYeKdo5pO1jS
V+h2qKqpYi3Z40lL+k++qrkEXa1F0a419OsisEIFavDRgOTWLmwc8/lkEcdsOLZpgmxWurjyc+1i
AZfSdZ+ECz5nzN1ZsDJG7bko0nMaRU89uYmRG7yLtDkWprg13O42QWlkqr6j5v4KH9U5kE2AhMnW
1ZWlAes/K2EiZ5G/qGMzxtwWzHFvW/whr62fXQyGM7cDIIIRU4f/n7tAArAOoFIU+kiTYFz49UpK
XuTW247Dvgxe3YCPJyg0KoamY/rtXu2zpaGHc7uZuB8S37y9dVGm2J0xz2S0UPgcuowvh22F1pza
zoPsbBxKhMIjWue4vdU2Upw59IBmSnogo8AzokeryubAQ5riY4hvAvUeb3yvIupSHyZ1mR9esuxQ
1tZaZ3ObJSRBjVi+i51kP/RZsu7aj9Fql7ahcqpHSkyxpUhurIFNYLyNOeNPbkCDwzF+tnWWly/k
FZxsQU20bNZNj1BQTWZeIh2LyQkMwqKZG8pONN3MY5PZ01DPb2SGSIdWq4lxXqACG3DRIlPJhUIA
Hri+eGN6F4vzuyY4qFPyDy+5SFaDdE4V8IEqkW2TNqnn7BV+duyJuljdVUaCRn4jgtvePyYIM7O7
ELsaiqpVYOP2zF9zCdSk3u1L/LNVf6+M+DnTQ9fmjjZQPOEwUJIPIFv+0VOec5IVvPzQaM8RhvvI
+3TTx6IDwt7GuMSBz+jIvEETM409jSp0v9xbpNoHfJml5SHDjp8SgOe1rK/URqbcbyN5ipjIUdHp
7ngz9ojpM5iIavgSIPEytGox9m/+oK/iusTGygY0bBFEvfTaxYhevJxaWNSsR+sSkXgCEn6hcTJL
M2zmFCKkYqdg8Uzd+Lbv2/vcx1Wu02LQ8/dYjPADpbmZ0o4yQ0f3SGqN4I+6S+j4q3GggfoYWI+D
Wq8i2J6ary3M/kVHH+S21PtEOhOtSp2mm4UddnrglsJdReKT/ecSec984JMJ3n3pplPWjXWpsdKg
rTT7D5VKk1BYTVg6DV7HWKvzvIHzWcWsY9KI92qw/eckrk/CiOclakJfwSaSc7AuTNg508mIL4CJ
xZQ0DMQICLWFj9CNkbIUUbnXm/q+Tl4Mf9gC+mUa20kk3g7qpy4oWyuP4aCfSTwDFd4si7hbKC3a
GHT1eVsvLf6R1j12bbiuGk7P9b1JpzirHjuOzXYjcW47tLK3kLCim8PblKrXJwXYjydf3A/aTZPm
8xDea+I+yN5DL91EZYHIPlwXNilVGKQBpMJ+RQFUcNwjifBFLYGW0q4jGRy7STgvDcahtxulO1Si
syF7ibp2psn5ImgQzGEq8XOUlOJ58O9U7O1BYU2EVJ6T2BVWsctcV3VMNbuoot2z4EzCLQ6eyEmF
BaGVxwH8w0z9o4ZyTUhw5ingKb296bzSCSiFZDEcFQHNikq/7NeONLSzEnuxUcDjEFhxD2UVUv0b
lnkobtM+eGpbVvs4OSWBvM1IMFED6sMtZHAWGhX8upyN5HfEq6LBTorKMhL6QeKYNEi3uUDoIfXP
tlrftOLQqIdsONPlS92WGBGQC3wYhZksMg4snR4vXT5kt2TvFT3GFLvcTHWwTXTI0SecQciBKIi0
20iz7vQWslJe8ZnkEtYtbxXiecWBbiYROw3/ZizJxZCImuQ5h3eB4OzY4x9j7inTYp3qyG9SYEyG
cjAi2Cu5uyK9pKgtzlTlZlS7VaJpuzzy514obYw+XGjNW9lnu3gA+6m/jpJ/0N1sTZiv05fHqV5o
Ay0yAfGa8IdSxk1SWtDcWZXwcdSBdjAx1cFn8fIW6eo+71+j5iClAssckCUrcjAdLWJtFQebMoB+
hetuoPbts1qoCHtzfTd6GnQNGPD2m604FdXXutjJHsxBY1x0DarbGh9g6RE/dBYU7GX4WFLxnud3
hqbM8QK4fB9VCHV4lN88/5j5p7g8woPxeuSWxCV15nvnFY4abBIe4ODdjF22aexsOl8ixuwFKRn6
rDJxcdEAIHVmk9XVSy5At/npo1ww0Vb85FG3Fi75QcUogUgo0cK1HIkq9h3Y+4R/8cPuNjLHpZRe
yDqde727kXNlFkW35h6L1jCLVxGD0VMIU9KjbWdTM8u0jYmA2c8G9hHU54IhWdeZufYq3bG7BFLH
OXZDwGv+SYHsxWxyCJAP1JJ/DqJDMLjrSk2OoduvPU87ZVK4aWv7YBbevxU6/xvf9l8GzfH/d3wb
U1he/5rcNv3xfye3aca/LDiAhiXDZSdz3eLU1X1W9X//l6r/y7CFTow4LWoNHBzn9f/ktmnKvwyT
kF2Z/4gSws9Ityprap//SvmXDasb3Dkx3YI6g/lPctv4Wb9soDlE8/+gLaZz3LOIGLtWN0JFhi2i
GR7lWXohvbbG1QlukAqgyOe2XX1TGfm9hv6fyyE2oE2uowUwrk4i9P4svxz5mppc3flquJpqQL88
+Jt/b/5/RbRfJWr/n2tMNPqfOffX7EUDM1Xr2giQOCpuSFmLyfH4QZb4Opid+tmnToe14dg123KD
m2+uPf3+/3se+Xlty+SZ2oQ2YpS5Vjv4Xt4MfepSoc2f/eoUuxodqHznepeCOqFeUr29jSW2c6w6
31z6d3UAl8ZrDOtWoCw2DfMLvhRMA0xZiUtL6amtIT5rW0q7R6XV133r7mmQQG18idXx9u8XnopK
v92yBRKf1XtCs/JCvzzuwjU6q1MjlujEApzna0tXQsHWqI32zav9vT4x3aL+M/+Qh8t3pF4rqINW
WInXcKkqZ2sOC3KvAKcI5P429+ILVnj7rkpojv79Bv9wVZs4TBSdxHwrqKN4AL8cawn4KMwsCFFL
jR5pTJ2ivkUcWJZuH226iPOavdXRxr///apfvhSLAj0xA+g8MCV9eZ0FYdVFNHjhXNbHLJ2roZK9
K1Hh6c7fr/N7beDnM2XYqAZ6AIQQ6Jt/v7uRcxXcoxSOGiFEdJGXPU6WTE53EDG+eZBfb4nQYU0Y
sonsQvtCYjVCXzfzQsVfggdfDl59/8ff7+XPF7CJoLQ0Oqr21b2Aei41l2bZPFTzVRoDeEjKpPqm
SvZ1vHMXSEZU7Sda4vqBNbIVxPJk5R5jw6admtWz2MCyaqqD/s14/zI5Q8rQdXRLxMwKtAtX96O4
pE2OzRBy+G4oNTgjHhPVhk2PjZid0z9/eCRbKEKjp/21Zm0SBKmIPAvnnSfOfOx39LX/8VjjfviO
CATjBX2JHpM6pcnlnvejeR20Pk2qonWHK+WVCnIfOzj/v4tD/8OI4APi6ZGrhobo+gn2QV6NtAAj
GJ8p2SB14nZOklnu3d+f3R/GBBVTxh0R76yW18oecoI0r/IsxgTgVgGSUaOxqJflNx/Q15loEtAh
h0KbCDvmevWs2SbWVQCoByGwbWD2aZSSwSdBSLAzjyIYe1RY9uR3WnoWLP5+j38YjNrkSKDSoMk2
3+/vE4VhenoM/oZ7HM5SdC8ZT9QDbgft8vfLfJ2PYDTrQsEfY9I/ua5BK/bY2lFPG4pIbbhiUajl
2VbKqva9MhU2014Y+cE34/J3/d40BxJ2bNoKWy6GiXk9wyd5pcpDUwFAMhJ4s9mrYtn1hhr0Kz2/
jMDPuFobZlh980T/MGoIILIZMojPeK5X5XYzliu3Denrx228LBQqj0Ehr1TL/UbWfv0RGGxEGP2Q
2YWtgN25enOhIqG+SHhz+eBJJ68hq8RW8+qbvc/1i7u+yvQrflkmxyhztST1+dSyQl34mmeSVzEa
O5V0g2VMgfSbl3b99K6vN/37X67n1V2ltdR25i5HUWU3Fg9qcf77WPzjJWBq26ilLNPQr15Q3uR6
QEp5iBfxONA/SLCw2UAt/n6V69HHjegIfxnwtq4KJvvfb0SNoiYKU1CAQnjdnl1ct0xyz/3RJRES
zqRTEXHF+qYdNfRmfuMF32zg/vDidF2RZXP6ArQvd9nHg5JW1kCPvwLf3XiSQyoyCJg0QdtgZ99I
uK/nsJ93yy6AecyW0UFerWkWCDwhp20072BiQTmhZTDv1dR/TJumW+Zu3xNbZMSHPByGb3IE/vA6
dd2wmD057Qj7OgxCjDqnDb3jQSP3e4Nq267ynty6MWma17+/0z98cr9danrmvwzOEIWgakTMYmOm
PhmD7SBd/2Zw/vFB/nI3Vw9SplrvdyOb4c6zrX2Qk82atc1tRWwSWBdsauD/kkCa/3/c2M/zJ/sf
9sJXVx2DqBaSRmFOdTsFloJl0jIY7G8GyZdPgskfXIsyObh4X+bV47MHo26lUC3p/8NLdoPskcoK
2UK6tfZS/5SH0X3b+AA6xDeT2M/G7a+nGXbAZFoasmqbNvJm62oWCwsAlp6P35x9yqVrzd3QA1bo
1c84Lu55yBf6S8TCEMhkx49/f7RfhufVpa8mNEtzS7mpWqgx9qNNYVBK3wPUln+/iPJlZF5d5erR
Bl0T0d31OYmmUGPdwJEAftO9f7UN0qIy5u8hUVZ6ri9sI9hKlbvxI4VlV0SYLF3vG8vaNFy+PG7T
Qoc9nV/F9Y7d6PpWrWtetEZ6QOG326odtmWQ7rUg2jZy9Pb3u//TI54+fYsNjEzd4+oRFySeNtrA
27WMfB8U3qqAbqSgMfn7Zf44iibHAaQ12VIp3/z++duapLttwKuk0/HZif4mjOj50p6zRkKblK7W
UB9ZKrhKaojfJvz+6aESY4LM3DRNXb3ezkSB2TVdTdNo9FMde7ddEY+rJWEx3tSUeNy7WNeywunj
Nhd3f7/zP4wuPhqslWykdKbZq62GMSK9yWp0wqK39oqa/ND15Jt3+GXe44zK0iEE3maL2tnVcpkB
/8nUnsCHsIU/BLVAHiL4S/WiKpUHTwpua3f4p5Pe1SXV319nQm/TFTBj5nWCtG2Miu2YfLfX+LIK
X13j6sn1lu5zTh+na9QvXSYgm/q7wohISSZ2+Ju3pJhfZlhOlRqbDUpFuI7E9ZfA7Vh+nPgSyE5w
7kahkmlaBPLg0mWQW/PUyz+ZRDIPGLXmOMrLODcmBLnaAZrF20Aga1nVmgApoBSAmVvPgPDaG0Y0
3kGgfmsKfVvEeGzxlXgfmRahreDrW5eJYhI8oplQ8U0IZWlIzBm931mtG9FOsxoiblB2JNJgzDJj
eIXqemn6/hxN4AJZeTZaa5XrH+54n0B0HyCWDXp6iAcJ0hrnfdJ1pVy9jbq9JEHsfzMqmM4gg+kb
7oAlLHUAH4RZYG2g2S/yBTIecBfN0izt1RiuPe1SqPALk2jVimLpm9muaqt1WqKt089Km647t9zq
JLIL5T2jPanGG4GGXZHTbaopt35ZEtoiORY6D+KfDhHhBVTeF4bhk1GbOVmv6XPqvNnc97udXhjH
zPLXrvkA/3o/iGzfwSPNu4BAN6ynsUhgSDc9zUiAKVmrVXMKUfdunaxjOook2WI8JQoNaTy6npVH
b3eo2mNKrIEdbIV7XxvvEP5BcoUXSTKNTYZkye7FO7EdM70PbhMLsiSW1EBX12JksfHKkryDCMoq
5CojPEdB/agY8D7wLuhGNVfb5wkjnwbB0qyzmc70aXaT46BAF6CtDELtbBFMYqG5IbtbF41pT/NZ
y3+EkrQM7JzjTQrXz05uO61eDoY+pwnHUZms5vHi+vW2UGGfWiHA9uGgNEBSOvBlm0nOQRMIa0gd
LHW+Qfvii9kY3HXVLOnmojjYxrbR1pM9IaThT/YzaseR9JQmWg3hEUG0Wrz6IYkzHSjkPb2RYFgh
zanIKZbWSug0RHJUOokGNKHLbAWGFeuTWNbeYxp89DF6dohktKEWCtjHRgnvh0Te6pAj5BRrtxmt
fBTRY/AoRe2jCR0uRzzbZN7CSkhYsGGgzOGvxuFqCkPxZ6ZO+sx2rO4nmXeIa1juyUfcj/o9zMAd
0FaQfk+ZfNsLZcFzVfQfnQtD0SYEpNrqjAULof0+btyNFvqXpHaJVD+M8DvtdZ3fwYReqMatgJEg
yhuzuYvHUwPvsA8lJw5s8qd90lnaHAn+QTPEVjWkjaZeiE8Z4T+GYDwU5Y3Y6NgdF4OyUv16UYwZ
oqyHXJzB8bYoTI2laQM3Di5hC/4+OujqZdQvWbep+v6e6B+gfmwuDJMe53Ic7vErI56I8JAeEm/T
cbSwy8eqYXPXWjPVbcggaU+KGU/kaWI0Ec6EMLbbxMFDPUuGTRw8T0RJedyk7QbgHyCSANtW6WKT
3vnWm6meO+1VUrCFIgNDV26l+o52Bgf6yn7MGofrqxCPrZNC8kdT7o2mXfhU4QV/J+99ks0b3gxI
35Y+NcrrxAmbVRI6oX6P9EDcxyiz/ddWLIR9SOpjr245uGh074ueolyy6MVehx4otZ9y15Bq4Zo/
cyHeFbs5FWL4TCEFmrL1MAFdapm2aax3oxPjxOAUuxRW1d4MbK1xBuUpboeefA6tHmCsjER1V+u+
bI5DWK8qNGoFGqZ4jD5aK4a0ypcbIMvo26FfFYlBt9gH7y0emlEHyuZuhU/ysNW7tzZA/SQuCHPl
i8tk43acEOu+fWxdCYVdgJOCIIt3wzdWRW1O0PetNur7yDcuRoPURaaJOKjkdPUKp2BvhX5q5maS
U7blq54jt40F6a39BiX6LFReGlWQVtpvqtReh9Uxc+UTkJcYMb0WOipvPhu3QXMiZZZgHwpKVFw8
W2N835fKHXHjFt5Ff22CS57Qnlq5lFsnti85GMFu50KNjR3xGgmnRPwRQNlepv46dW/VhGka2Wf9
rlQMpmiXp4c0WrJOBOLWKh9Q4UhgbF+z0BmSCyEHCnVBSj+DESGM2rI/m/msVXFCwxe01Lyo0Aof
x27HULNoeFcLydyVyI98YOIg2CuZGBLa78mw8rQaC/+zQfaP59Vn0bVHr/2s+Rk5O+jWg5BTFbfK
0B1UN1l19nDS6iyfl6M3E51q06EXjgQIiPJd8JQnldPG8rkmI3owAkpDiLVBC7F0+e2lifZqDWAC
7biVTEaRQ9Y9adFDFD27ym2lH4z+I89WkbGy23UdrNppsrtpx2XA5Ci1qKouRPgIpB0p1COXNbGz
HiuxRklnxx8JFQgIBlL00di3evvu+vDlw3vUSr29DLxdFLyQ8xen9L0JqpGCZ8960qCuw9RAQx5N
Mv3xhw/XxvphRKtRX7KiQeuuHYJXUu+RdsMs8u/k0dG1o1Sdc5REAlWQcDISUqx53P2gGeka2SIr
ixvbe8x72fEn69r40ClH3SZtWvV2nG4XUWjt0wwths4iKVXtfZr29TwXDPnWjN5iXEdVly5IAEGq
oVFXUQFf0tiAHnzowmCptA8Y4BdNUD0b3p2YFPCNeTCtKb6G3XpBxka8VDqcmQjvw2FtyuU0brOu
WMXZiWiuCPaojQ4EunBVw8TPziLBeUYpg57vxc2lB1V4x65X7hCEyfarrEDDPEDSRaAu1oqNGi2/
FBYtSRwjMIpPdudvqyK8pHVwA0VtF5LjMQy3dc08jhCX3KPoYpv1scxwpA3KWZdNqEvKS5cgoanH
5QD4z8Yn1I8mM60xt4rXRF1rFod195gO516356Z2KsAe6wF5TdnWRpzaUfePPd7fYC2SGHBaj5gP
90yhQXcile45Jh5Twhbk5IS4SMUCEPk6Tc7kpoI/RlNevFTjUckvnXYw0lc3aSFTjItANZycOAxZ
Yh4Js2OpBGsDu8wg3kx5XHaSzYsnm6Db1cmTi8IEUQ8N4lVc7EfLCaVz5z7bFDYG2E0N0TFZNkKD
QjYk66dkRMra9h7qMGUzIH0x8BuECsR35DJ+gqumYhIatVXnHyJo7zI2vUqrTlncryOCphWSMkK/
Yz7HiR5Fq0DPgN6KM6ZgB8g9nrcJpFsPaPhK96U04KhJSbGwAG90ibJpZGPRTXsVnljGFqHSt7WK
O3Sr1/Ii6l61DkZJEOwGV6z8AicDYcLeoCwVHVvUEJ21kd1u0y7LJN4kffpsjCBUgSvuqeLe+fqD
VZylUUH0GTkKJiS5CUAVe3el1a06Q/9s/KfJ1pjvxlgsBsne14mOM0Y9SG63anx54zXvWWBshHuQ
+m4BZhsJa/VCFLDXmY+xv2vG4hzT5muGaREgi6FcNoUyZztBIsWTBunEb5ASkVpLjlR+21fWUjED
5pWL345OJlWXwdMcVQY93n2O4JcsMnNrwOXqq6o5vlnc+Za3DNiOCoBf1IC3sXzU8/tJVqo1PvJj
D+eePTazhFlULdKFa+PX1OP2xbLqcea1yt3QvbZls2n0vewuNVY7AHOYKQQnMTkae/Y0HChGiV+m
5raTt+6wpDRj3Dcdq7owRtcpqzF1Ij2zec0129u+tM70nlonC8r0ICJPnhlyWMw6N7ZPrUmYiRKB
Oktqc5eG2k7OAnU52na3HCPMhqZABgh12TXYVtilepZH+WCFtbHQ/WARDPoyMJJkxanBUUvvISdP
KbRiVPTpQ8TDMH35RHzTJkUnl0TSTVXHR01RCaWzDevBCuxuHdFmVhHDEngwT9V9rzBATOnEMORD
rNWt2VuHdjJ0Qd5DWHZTYFAqrXBfYr3y0nuv+bBznaYJlNbIqYOHrtqm/SHsVQ45ToDKrh43Cctj
rh+QFe8lfEZ9Sh8nzHZ6b82iXH90Ff/eApFERXpRajd942ILNaDKXMYMofLQkLqE4S0nJdzL7pQ4
PZfVqxCfGTEZcbv3iPKT0zUkZUQO5HCRJdIgwmjNS9/EizwCtZZUc6PuFnLF2mHdWATeuYyyHFKq
5uXzeuD4YWPAZTwN9lozWpYcTou5+uRlIP88QjMH9Z5P9jGJS8cPyQfsbPvWttNTjPK0YFtie9lb
6bc4oyc6XT8nW6EJ41nmkuQAYbq0slMD/zBn5ZVwfonOqULycNp5G7nzgYK/FFmLstlb3UtSUVdF
OpdJNxoKb9POD6F4CJlF25aKGFJUA82uPJnWOR8E9jmTt25e70n7WQPXWySFsVXS/RCx7J36CG5f
eaMlBKuBhRTYeyVKcVL5Xnblzq6aTRBQ0K29pU+cmOZ7G3DPmCujVei5HGcoXRvGWWoDzIwhCfVt
vG2CqHztR+lNsRVoLAaibfBEiV6sJtp0L8ivEP0ygfmjupkT9+ONa/BOjGS8L9Phh4ckU7/YgLqj
nWrd2MCMZdZIIfbYwdj8fOTsY1W2YowIy5jUZWJmQlu082XGVBFFpZObh8HjDBGspmV+IME0vst0
ec176CLiQpspZcxHtY5beQ5HMo9Phvekq0+ElRneTevdqvS1w6BdjY337sZ4lNj+JZ6/jJGyIZbx
y0Mv2CtzGAbcbiI2T9ONN67QxQ4h+Q2WetA5oqQWQtUGIQNOfNEd+gwbiXeMyk0PO6245SymJ+sA
bAVa+moSOz3iHVsV/t7CmIlnUJmzzUqrvVA2anyPwLq1NwobVEIEBjZ5otm0bruslXXojqQ59K/J
6CvLMcE/y5BeRpKK8v2JU0MmLUS9bfVVZeGelPNqXqQHsIk9I2uGh3LiOPsIkS0e04+8hIACLFgz
ch63Do1fzMtJTtm3hC1t/eYmlJZoMFtsRgrH1pR/HsuGY5fzxty5AfdKMlC3GKf8q8voKkvf/yDQ
plDo9B1d92mUPhSwH8PMIql0cDoS0hKYpdkrBK9ZBYss+JCyuRkcNY6m0vgIY6ri/Gmyte13URrg
+d1a5Y3sHmvEjRVgdL29q5tHiU0wjRoSrJMdQqy7EGFnigmUE2tKhYesrbR46Ax5KyFddXEGScGn
lJw7ijGxPWyjel02rwOFGBTyrjT/H8rOY7lyY4uyX4QIAAnbw+s9L+0lOUGQLBLeJhLu63tBPXmP
TyFFhzSQVFUCASQyj9lnbWE+NTr7J0DuYMQR9X3E37NukNdArbL5aSI5n482dQD0weMGvGaYRcsZ
+tqiooynZwop0+QvKxgEMUO2uuucC6M5MGcbwySb6icZsm/hWUSjPHpU3nJKPxjyRLcvqQjhhoCZ
YyA3GrLkhAzJJzO3DA7bVRiCwr5PxmvPd9J7x8GhRj8w60w8RPSzGpnOlfZhyE3UGcTzSb/Ic3HR
m/JYdESj5UM5e4sOUicopCqQkpU+977OVZunSa9XgT2u8U7D81Nb1OKp0g92iVvliJAf1znXalci
xJbZsyl0WJuMgYosPg1hsxyMLbPTTLG0y0RxGksSHWHgjgvS4K7xD6HAU9P4SoOzqGE2VwRG2Fh0
KXQhp1P7arDWaRF8VVr7M/jGvpzyvaajPFeIt6vpbYD/Ak3/aCk8aRyTndtZUXC6aEiFdJ3R3nkY
wRgpYECnLkj1gYH63r7TP1JmuAJ5UU1+6Opba977As+RMNxnFJ6T+NsK8eyRV8I1bnFcDxMzBWn4
2JS4mzj1Mc9CylsZMwrz12IvpYcjASBdfMTwD13HgYc7p0H87/tNjKwb6IXCrPXE1K3NTc+mwrFU
7iLXp2hh5S21sT6gv07x2/5UPrHX2hxx5lxIErX7zBnFm11Z1AdkHE9MaBld8GR4TJUmoQmoIPDq
996kkKbxHzd999GbkfHZNjnjMcU0WGwQeMY9VIVmg+waS4asZVfjoBFM2ntTtHmz7NP5XOKei+sY
xj2n9xBrgDV6VmMmOn0vRYQbhpcw9BMWGij4rLaaTSBBcWg2/QIXOwSKtTQsF25jZOVOxiaVSKdJ
3m0/mY4exlBHRKYDemg9rHfCcLJnLR6cYi8jq3rMB6e8Up3FVBOOQnMnsS/Ydb5tPuhoWw+ql7gb
dAgl1mUt+60WNvW6Vub4YpnpSDXLFM8yV+ZT7xnqK8/d4lv5gaEe457tZBkw9OttNawfPr0wrg5N
VEUPaHqCYBVqTfZhADOf3UIUcU1t46qpKya3jZJWUxvzXpkzJ1pddUNqrEXNW1zRnIO/nPlN/ea4
sdxOkrpjP2rYM5dt8ep0nX6RQDuuYVF2u0B43iNKc+Iem1JrU6YeNYDGNijv2bOrhsCCqrRjc1Fo
mqzZ3WLnDSfhAjMbk+JjG+fFxfZl41Pxw4qAyUSOLkfXnX4Bcx9SNiQt8roZJy8sq/8qmpGkuFcC
7h6WNlTGu6wvX+LOgoKgA6hFsp806qB7QUzElon7bKxrUNf5cM2FWb57DOrKlTePpLeZL75zW/gU
UUHKqzMmhXayqaY+YekXKdLxweQYRekwqDUcfSIjMzQwV1VJ0V3G0mNjc9vWADFoiLMy3MoE8w+/
zRxI+atmTO8dYqeDcnCGMjSR3ula6vLpj/i/lfj0Um3scUNyOUUnzZTvYWvo2A/09Ycng+gUNYk7
o4NLn3oBHiovsp6abRTbQBC7wdO3EzUsyqwWW3Pe6+opcIds3etN8+7OHoVJn7Fj9Kk3PFSy+OsQ
jJqLVqXWn8HGF8Znhv0sisKfFTilxZapdokYFobNaH6KCsEtspyyLerClWqAVF3qwqyBb9cWwWMd
04rbWmZEoq9aw2qZ6KymAsuVDBh/ECcqX3R2iN9YlnagK7omcqt9jQwIJ2uX8ZFuauZruomfHAjm
8uotN7pSPtqdloMGYqjvkJpVyU7SY8dSppiXL3U42bA0KltmpLAkZIPDMUHCnp9c5XZfkxrwPOiy
wtagEnh9t+mEFR0czE/PXlrGr3rKAEpSjMUyB8JGUUJYa13PiQydpNPYZ9HQLW1FEm2nAUaTFfn4
i9fX9dYbKybRCk6+Y+cY7Jx4kEqf8nFd7ye/KAk3KljWS3rJUKGVHlDFwk/Au1dxXv9hJj7HIFYT
5zhMqMDYVEFYAbid4u0wkSUXya3uRspuCaO81J3CQTym0nAxOWRjXUY+xXIjDqbNKFIaEEMYCxx+
+3D6aRBT1MBzXGPTMARxlw+hLVfS0Vw6Ak1WfZmpk8cbaZAat118ymTzALanezZa59VUmHegJGhI
PIrmFGQVrgcWaAeJk0cyDGoTlkaFhjoy146n0rseZxPnrADYeeSROVmMmmjSLZ2M5oYfhhXJDybt
EmeU2hvqLxLsbNOolOPN1odPvaVKO7SC4bwWSdR9O5mwExLGJ01JFd2JYrUdCsBpdV6Y48mGlf5E
fEZ3oMYKlnjVqKtoJZVBjdJ2+lev1zsc30YpX3TePZDOjgJi3U4tTtUtIUba1S4bzZQRTiF0vkyd
3rxlTYZIZNTbaEP5hSZCNNq72sGFvPEJimITi+c6Jteq/GKIlhCNoLfUsq4gksgYyxc/ueBWi/X8
MDuZN21nPAuRMUvIoOuDk404wUQBMy9RlOEH6Gl5+E6fbrhFZZQQPUdzkU0N2l2KpmNrulr0UHsp
6WmTVNcCqtEqqYrxEzFGTf960q8dnuIThSpgkfgye+9a48cfRiDUphwdoqjQwOayF11JUbUuE1L2
PtX9gxqCTiwDsy3WkwzzVSucgqogEh+zZUaGgy3AHFuL8RHUKyZZ6IxXU7ZJ87L5LpjCbvdmwptb
NYVLzJG0U9HRelPiwRzrhjKoMzzmlhU82pOL3wacniXEJo/AKIc9OlZ1+FLMbshVrSL8hLFAbHPf
fLVT+PmM5ABJ8jPrIennAN0KzQaeeV72PXwrQm3zWGsW2NeuDv2Oaw/2a2jHuLL6cewai9hzmNRR
ahA4IrqODlkFAQnI3dLJnYtpp1l9FBXs9oXXdHhFSlvZM748mijFto3AMwThennNRzdgbCrtrKD+
4KljHdl2KFWoSneY0iYm89UXv4kCfT/iL9TcGZasgr2Heqxa4hfU1mc34QhcOGE8D3CKMGFEysBz
p2gXeZ1PTrooaoHeqdWKrqMu6jE2qIhomD6kpZjuApS0qVjFWdVEGIuFlTOPg9rCRSBhj5P7Pkal
+OikfkhH8ixj+mhxEXP6pmACrWzypReGw2dnRR0+ioabfsk6M15EaaprJn35ii7JPSe6aQInzK+D
46t9ExlswClbyUtg+PI6tNF368KWF0xpiobjKo8jkHwBRs1pa1m71A3Excut5j0UdQJZgMIIMiK5
HWfLJk6xm9EQPAHFYsPQnWab+MVFCuoc1Gmek7b/mRJmwgMMWEJCLQbwVpnjvuq4uMTSPjVWfvZV
uzHr2R2xrz5KrRrWQu+ZlQQys6g68N8llsQpiX9OnzwGnOloBHG52RAROubWHjELFZxAzJEHw9bX
qZyNODJBQZPPfYA9pnTWo7S+SweVnZm3B1dqzdqcQCDYBG+2uXCpk9cQ4mjubLLprajZxvBk1DAX
YlAPO6BTaz0PtkY7Nll2MsatWNDxKO+KvFoHzQToACJPE1FY6h4GZtSkeELzvc3VqSVEN/tqpzDn
cdP4nqH3ZZuFG4fTUOsZOcQZJ4x2EiN7o/9RsXev18ZajU/MXb6iVqWg5WwNnHvdLt/adG3Ml0mp
o2mIbWrpH35yNyp969JBLWnPV6VY09j7I4edh8N6r8NAGbWHPkgh7nU7NJwLqyUqEscIspGhGB3t
gdwkW70aDn7bPMZRc+iJx9yaKUet3Vjx16iHd4xbbErGe9kB1pUat30ndrEhV3bSUzIlZUPkTvbs
4ofkHBxz7rYTf2iAlBxvnbbq1QvSVQUEaQiNnVPd6D0NFR5gVfwVSurLbshzjaGJWN4iGOJLgKGd
xOM+5M1FWPdMMKswwEF04gzRuncPfq4OTlmT6wYH3fXXqXcugosXqI0xEnK4gt6w7z2yUe00D2hX
lVC6W+Xskh6/uzH4dvvu7JrpzUT+mcZ/BKOqGRU1WaxlLD5F0awN2joel/WTDU2h507eBqe+17sT
WyzCLTr6fbpOUoJXT3vKBiAU7fMMBkobpOLZOfLtYxO3b7an4/Olb7xK3If0Gh0TZL9bnZQqloJZ
w65VmwhXMr8ygHvEKOertfJpaFv2uoluuBCJHBP1mbIGNFFTtxAIh15MZ6odW5XqIApxzi0eJ3qG
1Vz2GvV1gfqJzmEb4agSFusiVFu7Ead42vj5QxPddcWq1V9SqGSp/kSkuirUtSRBthgin/jAM2Yf
OnvtMnHr9OdqbBehwyhvm1KX/WgyEiuAb7PZhg1nilmJ3Lm1UBksgV1S8zWWVJprslh8PjyK1Jxv
nl+uxv7JltCYprOlUSKMH5OYryjFRFf1y8gGYZ5hlBwTlRj9psoMBnpp8E6eNVKaBTUn41tpuyud
ifAMV3HduMXuTU23srhl2f1U9Jt+Uu+TAcGzDt5E3+OsgQ22GVuLNqDXRQVnGLF4AgTavvnuE2al
mMniPLnvuo/OS1diyta6OlewylLTvFMsIsO0ztPAeFkJIG2tjTqfmbx2BdhWq1zG/A5MNSL11qUv
mjmhNDur7JDSQhA/Q9jS5AzWfnsKq/o+Ik+pMegxRcyGYKyorgAAxLemQsVDSxsFjD/eJvqTE0CG
KnjsWZEB4meiUZxoYHrgwttALqwSyIEa5KhTSYucHhhbaum+dkK/GsrZ1AIj8LF8AWC5zSwF5IAW
PSgu++ZFNzd8lPllTgUlH7zU6JTS4VIWqIabOwC7ORht+5KUckEUf5Z+8Di0yWfqmN9OzJiSGPBT
PFYmMxdkdqI9R/lq0pGaXOefuYw3Br+ECTyMrJjghqeID45Dj9E/upiCa7us/BHtdylrZobhlZhv
BrzP6aw1j777ilwv8PfYhJveqcuPo39KU7kNEaQqZW0KqCGhfu2nxza5AVj+E+MHp0VL7DZHCcET
vMu6hK9R3ajaWvW5U/UsAunCU0zKOJZn4b1hI9SkzVrEq8qlSgwXT0T3LVVHdjsjDM8K2Xma/ZiS
cGbAco8xgQpCBlKePf4xjG5uiad3Zvc59nu/H5ad029cok4n8wnEoHYdHPKjMqQMdetzkgbGoz4V
AXDgDDQIkTsxn16E2toXPxEyxKg0VvQ+z0Z96EvqWjg02VjWYJ1Dow3gicnOE9+13UEHIezha1uT
40zBvmVX0uvnYsDUJroLrOd4dJ86AIRV9KmzVMxw13kTdVYHbdNWOMEyR+aFUzmBuq9A/L0l1tns
/X0PCcGRfgjWkaYU4REO0F4p/rSJszScdQda3/HTg7CrjeHcTUAb/PCYj/Eetc2dO9UfJD5EaAUR
Gxt2aC7dkGwaUxjL4HSl0Aj9RwzToXbjQ0F8aPUWDVG6vlC557LYxrXGL9NuDtmMblMAkFCvxLFP
DemnzrCMA38inxnaW3Oqn2LH+tGwJV8CNnPEdtJvZjxzlHFzn3GZGgwsgpvEw7XXAVyohbtaExtb
qYPvZRd7bHF1KjAJqrABh2Y572FQjl0z2kaMi7P9U6ewrFtmNA8ZMYsUVABktB9dumy0YLLIPWR1
ug/xMELwjkMq9s0zU7UoCS/zc61N3ynl86RhP81fpXhA9rk2g+9xoHDGMmbEcOW0xoeZz+0x7Rhg
BVUMl6l5DFx7Yyk6DmRHOajO0XmaWuseDddLan0kHF44ygtg0Z1urAR2PalGiGgRrfTyZco/uoTw
kCi6U1RGcaTGBe+kzU7FyqKDpG+73iRlsbGWNSMa/nE82Lzc7kmMSOYq794x8Fs0MkeiNEsBJlgX
y/axKoyWVoCdphS7MAP5UKdQQx919aFiFAVAQUfsFArcaUGUGPW0oaZ+7KbohiHRpjbCrWdGu8p7
SHCWCiY2tqHf+UZ7mGxGqigxLO0W2s4QHXI9p2kX4dLw2SlUK7sOcNU4jRQynh3OZvykGxN5MgCa
mityk46jbTts2wHNSf06wc7ttW/XoMJgfoQWaclVl/QO5ARiHz/duLwIqD/Mk5xk9jja/TGW7abp
EdnNsBgstaTJl6kdPf2561/GwsbgOAu3WoPfU8iX1y5ESq6iixEA6MThKg9YRSDRIseFobh0jRxX
Qe05i82DHqXyyuSDsyDDJGtp4mY11QnQXZ/0lmpCvR517Lk86zMGaQRucJKc78vOm6vdW5ca7764
QgQeNn20Uo/qCIPIYZjOXxhXl2MqOrT3Mj37CdnEOrR2IfGBxNgOYEFyoqu51JO1B4eiZ52vQXZo
Gt/sAQavgQh5DmkvpdoSxY7HxD1lz7QlUgxIbxhHmT/BmzOu9JuOJuxmwWN+kfhdAEaoOLBW9QZg
hbkY13z1/f2wQlH2zP1WBw22brsCRkZFN4OQclYtONmF1GBFBBS7UDZ095G1C7olnStC3e4ybbAU
OzcbSMXXFHgYUpbFtDMPtI9PwVde77MnWDIE+QrZ10aw5V+nV3vfLrsDOVPN70SbUMMdXulAkJ7j
XVkuFRXCnbzQMSA4O4E81VEILot77VU+EtWgqUoX08Z7yc1jDrX0yNh9vevuCmsfJhfqYkm+ppkR
tgcTPJmVwLJMPpNmYT+7IGo20THiXBQ/bv7IWmLGkVJviOoQAPVTdY0P4Tyo8OAeioP67LUV1cgF
IZmZnKjUjnQY2cs2hUmjmAe6TLbyo1iRme3xt7gRxfFJRFu8Wet1ewO6ET6zTGh3zYfiAEprb1IR
lLDmFT3Upvnxh4/S/m6CR3d8N/xHKV/96VxwidkcdWP6e8wsMditabw2O9NA7rJxh4eZheqsBvsg
g2/os7PMa0NwgJB3os2oXjAxp7hkywVNMjorFaejoMiGZJI+YLTXrSWlswEtzbSji6DjCNafEoUk
tNzU2H4uPGpFG0kg6D8VFHLdtU65A+4lBuxLH188fWmkWH7R0Vwg2UT3aptHYnY3ocvIJ7ANj806
eNIQS64Dko+HnDtZMVPDzG/3ZD+I4wS35FNgej7v9Yvw2f5x18StDqFAgPhh4WzxAt8MJ3o88dJ3
/xKaPUbp3uItVE8FKvapnd8JrKUlBKSUaQS+HXQt6GcOQ7HrHmvO+/yPK0/1fDYvseXLBjaRHWDY
tLoraBzweNIQXM3FKe9idH+of7sNP/KwFJgYN5+Bu6UZ3w9bSSSKGQxGxrPn+I4o/ZijqyWLJnoN
HxDi6N16eLB3Yro2xqqLt0h8w5sFLS9eqkd7Wx2GAyJvIhTJWkfQaW9NDmv+FvFGf3Gew03wyoIZ
jn+R1pbGbfAIfE/0JBwO8HbRkz1Xjy3y8naffEUgnUni5sESY9E8aeEKbED2R0/wrTlYxn3jfTRi
ic1HmC7LT4pw47cRb8Rbnr+Wb94jsn/9voconp9Fd85wzoDcX2zbmae1NPO1Nywm6G7ymCXrhPu0
FtZ3dGWbB7HURxv05ZRexnfvOcSGHVvDc9Wup3DFn+QPTJAJy5W82Xe+WIg7c21vGdU4sY8QclNo
0DBRxHt8Aa6FxB1qT01IuwETxV2YztFJHwP56aDbEYsZ6RRrGyrTC6flpAS6tZibaX8Sbd4h1EP8
QEqBfWruX6x64/SrIDgJlEXGU9vsdf0tgrAo1zX7IN3PDOoNaOGt3y5xz40HIm8T14fr2G0iY2G9
cDMon2s0EYwBs67qKxVIPNfNs/tG4oC8vLVX3mdzIQh7GKdDSG2RABU+M3ItcXHza4YGmBUZOGsb
N8E8+iLxZf5Q9XvYaRmwQvvHnt798b0tL7Z3wXHebN8iB219/lGGW3+VHCfkY+Oi24H26b9p2wv+
vhvO/QcyP+66WmeH6XNqGQtd0tbQdrq+SN+0e/2YXvMXeR+j8voOruxD7QG3ZAHoiooFDsu3GAcj
DlT+FHy4BWcJ9WJJ5M7ACYfCJ9hkKiDolxu56/3HqrrXoaB3G2KbYmk/Goy+9HDYF/bZxNlw2fEf
y2Xg8oqWNEHYlV40MEM78yjeAAzT09457j6iDUfbRa06JK7DXZv/6BuLgtxDe4CTx+Lvpv2UPLUV
BasHoJnco/ZRnvk23kzn2T9a4KDZIdii5RIdaD+uAQi6p/CRWqT2xz05xFeHSZwQWjTQKA9sV919
m9x3kN6ZgMvQlkIXmN8mrWs6cQc34Pg9T9RTHXhGeyu+9XeTvWEfQ4VkjeTkC3EBJr/h16t9unbo
px/Cuzgk2lvIz+mG+YS+V2evXzp/MPfAP3XIvyseIF6V6NoWPis0ULeK/aNLi6VePusc+WWHYTRk
/pUoD61nLnt0FomCTL8Odjg0MvSbIPF40vYN/i76wd2pJRPxSbIN+j9ISoS2NsBJtVt722yZaT35
b6j6yDS7PxV6BPPJOsu9fA3/BB8par+T9k5Ln4HXhfWerMlZKmOpvejwqv0Fm+CoAck6ImhiKuQL
Hyj/YJv79Ck5YDyQLYt1eBMvHOxquLQEt/oSsce4iN99DbvJhfiiqyvfipVHZL2iqnrkcb521JiX
tLGYD1kDGkt34S1+cIHnVleH2tkdvwA+a04sj/iPoQiJpv2o1oQKww4NUvc6bcc1pufTl3Np/sTv
8qRd0W5Sy+a0OPkcrUm/qXfRlXP1Hj3uhYxU3PyH/EV/dl79S5Iv+f/zV7zgLH413yiJdfod8dgY
zDkUuhB74wdXTzw4+qbu1q4grXoiETH9l1w/du1zgYTT7947+2Cn91W9TYrLDPfX3EdF1p61lBbJ
KyDneZeir1bOq4Edmb1F2z9M2x67OnOVUhQrriQKdahWhRUvKxOBfrqlx3g/xCdawLAnlmXEoMad
QYAbqpPrHCd/V4r3uWzcRUc74qkxFEPC8q36DhP1lo8lVHcY2O5BYP7IWUfnMtAQhRxAnib8ZVsE
fzwTalYsxhA5m3UVeveqR/Y+1xI8XGm+OsQEVmIgKCh3Yf0s2LNl4Vxi7dvAUGLyWEm22AS+s+l9
PFMS5J63YlaKINR1NthauB2Wg6gFGWz9CfkfWpRQysBfOmOEVHlYY20zRWvpX8fm6PaPMVkGFDF/
24bDglOo+ZyFkRMpCIvR2vagHppnbbgwC0Pnp0ES0fGNHk2GmjvminDSOETltbjFOic4OvGfkAqB
DlSwv5FbpB1e4mtC7CjYovTDBndgAZguBPsaL/jkUCgEpu1e1hDKactxzAZ3TXkXepcE9aQ6pHI9
tX+9zGBlPlZ/UpbPsI6KLVKf2QZVbaechKBS6wh6L2KEcN2RPkNyy+RKn+Vl6YNAVE7maDy33He3
1LCcUlQdFvV9ZT0Iwb61bl6b+1YdOIAUTkKMzi5nxl3OtFRwTTPvzuRBkeZYK/1TvpLCjc1rZ94R
3/TjtaqvCuk0VQv5bmOxYRydZ6iKunmuPHQeJ/97FEt5Q+NJDx0Xi+qtoU9siQ22vZlyTjWlx8qN
jl7x1iu8aWWzSDPxWSP6EjQijA+2VhWD/PsR7PFUsOfRheLB0i4gHUfEaLK6lR+WWvf9fioOJWI1
bO8XVY4YKm7OFsC+TiPPeYbSDhvkOeZ1pFVDMsxY07CZBTb2sq3eamQPzn1KXgy2883x1+M3X702
Mse0mhgPWU3vHFke26G3x2UGNXix6ON8HzHrIBfKfx6513o7Q/fJ0TqUWhGnKJxRc6n52ZpbsLJv
KfYAaH2a5yXJJm4kMXWJBhBcnWCxPqwsebTav2aXInCVC+FtAu2KCURtbP36AfFG77+W03buGsP3
HJ/J8Cl26ag1b1NBe3OlVdoyt4ptzapumRCq1Sp0WdkUnTVFz8CjCFo/uiUehxRM7RzMXFIGwF2r
u0HEx7TsmQmiiluJrF3ZhUvzRQBHtI5NZ+Av2KrqOEaxsYmIVKYojU6ap/xXW0uQ8DN3leG807TB
IfUFBSMugnAotnwCSZrzDJehlVSuNx5N9OzdILUjbsttwvlXu58NWD9UAPFH2ibtxoeJGEUMvUHG
9O6Dto7tXZuh6F0x0EBZsPYMiphC11jkjg3/qh7a6U12YfA2JCaa8xCtJOs+uO+6ONtiTNDvEQa1
rxg5V4csMLNrj3j8T1R55kZNZfycTx1JR9d390bVZ1sgIig6dXs62CPikix2ivPkBMPeEPp9ElIu
S+2kerViLAX0lA4QMm6XLidYrGE8OrlRAGaUbAK5DXIB9Igx3tl1TmmjV5o4aeD7B9KB0N4GEJ+e
op4Kgx8x+yQhfJBQhP1ICJZKgU8K8pD1QM8CzQVmAL3G4KF0CuyzASTVjDxlrOm4i8d7M+Q8mTqI
rameuU+1q2WvWWqGqzBOUIomTqHKZ5wO6E5FlPIdhnzaPprwL3KBjaNJ2jtMtKw0o9QQ6CY2IWYh
kZOh8IQsV//kA/B56qgFEtS0KphoqPX60Pa6tUvsPD8PLmMZtDqSttwZCtojd2Px2Tju9JbGFJKT
qRfHEvBjgLourHYotPmkIjOs+HdaVGVE86x0ZLadvMAgp+m7m3Jm5pjHMqAaRiCSUJB07IbiBaYV
6Ejpk02aM82rHH+FVSwHtYJYTBJXRe7aazNGHlRGUiiL8TvsGYmEfuqcZFyZkCoNeTCHiEnLxGiD
bSUorrRBPmuxEGTFWeuhUMf4R/Y2QVFseTUbTtP4c66hUcEURjUSocWOGl4lMob2LjRFbW4mM4dX
boKdcVHMC5C6KHGWfUf2FzlC3srOsJ4NzUbp1pXuQHcqDutV1gSIZevK2TppXs81bav54zWMFGqB
1X+WRqGxCwwZ0/ydLC+qs9tTylTXi2gTj6Rd0LEGH42002yn6qTFFfmpKjs+xcr1Qn9lhhlmKrll
MmgxWg75dhT42kc2jL58r8whT68KfxMsF5gZ0I9hmSsfbwtb+cehcZG+Rr4ynBeHEr72UOt2gd+H
TwXxRfDYCRnrSHZnsx4rLL9rX8Vf7jhQ9cl9tzMJiLNgrCEtFPRsAy/TdELhovI6XL0tg/m6PHKM
bDOhkItOie9xZES5Ny/0MhF69CdQNVMBU6AAP9Nyo5W+4Efz57A1shLGhxBZafhqZIPHdtTo9mUM
OhqNfUYF9JD5RVfuLPC/5YuvzcO6eZBO9vvEWccZmpbdtBVZzWEfhQYCISaxVJnVZ6+YeiJYo0MB
wnpLM8sORioH02AS1ZdADvX2rY+FJYqvjPVtGDR0aF15xqZo3d4c/E3HrAkuVqXRS2drZWnPWJk7
jE+ONjSARQ0QVmFWrBi2ipmN3kx1Nu7+eRr8Ny7AFcAnoUo5wLlAV7m/YAVdXmvIZ+YUqL8NJXpY
xGwBAoZievKt/8cH/Rr+T/hd/g2c8ffY+XwtmqYQksEsg7X7RZ8wh7r1LfRWjJ1J+LUjdHW7Lt7T
1H6ajC5fRcx4osfFzLUhp/vn+/zNJvjr2jYsTottWOj2DBb4DyZLZHuC4dqxgbWckYG0YXrRNEv+
C7rk9xz/fBUb0hgCB3Q///M0wxb/rCjjaSozYYcLw/WEmr0M/XKPZf2/sYP+7p7smWgB6MFHnvEL
hlAJoRdBD2hCIU/zyYRV7vzLY/u7G3J0jGJhSmJsbfx6bJ2VF1DNeGxwcS3v2JExZ+wN7vBv/ojG
/MP+JwxkfnQITn2YGZbNP843+x8vCNM4KzfRYBJF62vLhVVrUr/Ry21oudbG7jCpY4jDdR15n3KC
YpO8/ucV8je3ahP8w84wDM8iE/nvHyAZNDTAkMhJwHU60xMTAOtQkgNQuvrnK/3Nd2DDH7EckKsW
pJlfD1V3kzEE5tksu9d5RmAq3+rsaOtbtGsbz947Rvn//xbxo+HmWBHQV3/fWtygiNMDo8FeKoL9
jLb5hu6WEU2zgJ/daf+GefqbhQmkDqKsQ9uHD+7XDaJdjbtpYtVwVjFVriuS2Hj3zw/x76/hOHAy
2U9s/dfrsgOGYgb0x0vXIWcuERsg8mE++p+vYvwCqwK9syCOEEPwAczX+nUr5TQ5o2mVQGMIeaqS
yUEnuBhpxRjRuaBPhemQOfkbPTL/5f5+02r4HnymFPQZKojU+DebVzECB9OCd6YBdmBCOjZ/Im70
X25v/vF/fXVcha0YO2hM63+TQFq90b0qmRs/PgPDWfQaRPatRkhh9N3e87PVRN6nSSYXEbIj30CC
EUk6nP02aDnOpP2Q5Lg1uemIH0Cd3v3zj/c3nyTbAbRBcC9YbHm/NrgI5SQqdFXDeTfyHaq4YdWN
VbEvKkSlWtnV//LMf79tc8ahmIbj0pwDF8+q+u89ACgrjciaL5PzAgkztY8ctQCmdNZIB57hSqfR
7hLXYJyczsc/3+z/LmhLZ505M9qWncb+taCnKbJGx6UMIWwI7666z7P//zXFJSzbti32Ah++7H/f
XtOXk3JG1pQgQq/UVfLqit77lxv53zXFiWQ6Jqesbxu8uf++CiHOVI0VO3mNTMf0HgkJDy0+9yoZ
lk5D48X6tw3VEL+XMbGLsIwZJGXDk/rL2+g/Dg+vd5ALukQWanYB9SOxc0X97U7xTiGCq237S5Zy
V1PHwU9shXjsNVU+I7JMhf7zS/yfcMrCQRESqE6kAybz/7J3Js1xI+vV/iuOu0cHgMQYYXtRhZpI
FmeRFDcISiIxI5GYgV//Peju6ysW26L7W3nhiN50SCIIIJHD+57znNMnnGF3rUe07/TkJ9STXyHS
rqysQsyOf3H+ZLh+WEeWi9nMDUCCXXZxJ6PVzsMKmxEOKRCL1+05h+kAOfFju/v797RM5gt71Be+
e/IVlo7fZw4ai7U+lBl4DdzEbjjdgr6/b3OdLRvNg19f8eN3yJ39fEnz/RAqS+EVUGeWtGkUbfKN
glyf40DPhlVb3bHBpGbyBSTpH2/vbwHs72XBf/++/BsYPlOdRHH7n//+7v92r/LypXhtTv/Su3/T
/Ofvf8zOOHhpX979zwb7fjvddK/1dPvadPkfP//Pv/k//cN/e/39p9xP1et//OO77Mp2+WlRIsuf
SfR8fj89+uU3+fPfLTfwH/+4TKJXYng+/Is/4PUGiHrXdRnIukNKNt/XP/4Jr+cPWA1939Zdw6LS
ywf5J7zeEL95C+HZN+DWuyBj+UfNH/B66zfT1U0AbGxa+blYZf4OvP50gYSBa5DJgwDZ9wVA+WVO
+Ombl1FYNeFMKyY1qKghjxKC0ucA2C5ybZBBPz2Xvzi7/MXV4FVyVyanJDaqJ1eLjVQVRS3pwjrf
zFL6N4xMVJkY7te/vtDpmsdtMXvA/WY1hsx5ivmNZNI7uVcGwiitbWX54DuoigT9QOBvb9efYbk/
7Lt9IGAA8aCAs8th1Tv5uvGuRf4ULt3XxPvCLogIbEH3MHEr/9jXSh6UF4uzJk3xbIceaubEdC51
l/bKr+/bPJ06l19ELANkmclMdqnv3yf5oU48oygZ4kk7TDPCStnlj4Whd0uCaU6mDnqFQvVvbWel
O7YAX4rC+VFFQJ/CrLzG4kDpXM0wfDs179whbgiNA7+Sgme+i/sIpm88XlZyilcJSJB1ao9LEjVP
VI/7y0wgCv31Hf3lDdmGvhzOXJ7IyZONqOGVMSX3xp1ocWUDniuDUBUCbGs3WNIijnYkzeOvL/ph
6vz9MbJZMvlCBZ/o8lv99Flg8Jr7CYFzDudvW/aIbwmaqM858Mqr0aa/J8YMEwoFyF1KkPVhSBJ1
++vf4cO3srxJn/XfYevG3LBsEH76FVqCrnQQRcGotf2uLyxxHamp21LwkZu/fyUiLADZOSz+QCTf
X0mfIjfppzSoYhOV7qSP42qUVfcl9kGA/PpSp4vt8lwRAkLrZUcOqvfkufopuBCTRFmCBgCvdQUl
ScjjWeDqWbF1M7x9K99UNDfmmXWpnqi2ffKFLLuzn/fqf/wGTMPAnB2dSe/9zbZWjC9lJD1U5OnB
iBQin85N/yYm9/Qiyy/x07vD1gmTrs+C2DN/2B1H37bv3yqMu5/czF+NEVfA4eW47bi+OHmcY0oa
vSXSgLaff5id+m2eDBuZXfhZcPdnFzodjHnT5NaixTAreAkZ2cErr4p6jBiKBvKvx8hfvqGfbupk
C49csTBwR6HmNCsU5/SoBSV5+f/16AiN8SmWOOyy378iiiRalKdZoNdsh0yTka6oqART/yly/i/H
POPdtf2lXHEK9LSiuJE4jwj6Nc8radCQBjXmPgk9XDvN2aztSuwmv36EH5a/5TOjMmIYLOqCAJz3
N6fxnXW5RaYhSPFrstFgDQ9y8XSmR60zy08W2796YUtVi+26Y7rkmLy/WpcNULe5wUSf+7XZIE0r
m0Qefn1LHy/CvOGw6RFsn6l/ntxSVXdCp8cYxHM242hq5qepFd3dry/yIfiGIiDlW6anhSdO0tDJ
rUhMAlptpwF52gG9/LWxl95GkWiHuWJt70jnPdP3aBy0fnOjPlvqPn5ky8WpMbEZZNbzToZkneJ3
JR0gkNNGutpGR/6aFZ/UVpcbeD/9MQh9wjfAv5LucQrMD1sbmFSFSEMHw5cQ9Wcj+dIXy/uQqBDl
tPP114/041BcLsg2DDy65XAieT84lNl3ocpS8tb1swRl3oDU2pHeyjLmza+vxOb39OaglxLGtDxC
Lsrs/v5aMu6NuoBB2IiocM65PbS6vfAAyVF8qqhHuvhd9n7p5fdO6dv4sQUJ5UVY4laZirK4HbwS
PpxVzwY2ORxhoBxk+6WFjpBvxzGXN7KwfOI3M/2xa7GLB3R6+oe4E3Hg1BUSn3F+VoqU6Kn3r7Je
+1LiE1xNQ/eownYfq+HeIAR8HSuBoiTNyCqN++tiGsWVXY63SpmPzQgx2tf0gCnf2hiZqe/sONKD
QtNo74X5Hf3dJ2fApe9ayqCTXJUpCuA6RgUQOjR5Qj+7lNhunhW5OPsyN7ujMac4B6oc6kMV+VhE
S3hXmZFz5O2pjnDMGAUppwMVhV4bwb5FxZ2nasiT/reuxY67mgSsWsuUDxhjw41uqPrWp49GLuWY
nmlCkpaUoMQxh+LWkRjPLqd5AMjSdCkR4VHsbCXe3kuY9QUGWqF5ya4p/NEIoLaEm9qVGWQTPd0m
vnvtYU72inA7t8OlCVgvKafArMVNoZXXvk+jlpO6r4XFwbRh8TT+xumVf6Wl1TaOy3sq0i3NucI7
jyj5wzHDfu0bTo9ISiUBEHJ5DFV1Ec1FeVGVIHMVmTBJFA3I9xoQOF2+mSs5PtMJFdu2y+8huT6J
Go1Xld+aHZoLqzLIyY5SH6HJYk9x+7skR1mOP0yV38sRA0eZeepsWXOKdWgXMypIMW8N4nPp5W2p
WuGd0zrEtl6fVuuO/efeH3l8fZZC4SJNWeGQxEgWDnw18RJcirNvU7itQC4A1QnDHRmr+L2YJIuA
Bvt1zjbenhrzstfMbjv6Xntpjs4zYT4+hqZQu6fcMJ11uWlcERMDzk1Yr36F5W2OZRcQ3jBcQQAQ
uyr3z5UELUiaw11ThiZh9wa+7Zzc2/TMdbrrZBh1ckqNMdDs/ktdgHnU8g5sanzZuuhxIm/eF02K
bEIjXJ723JmeOY9WKO7z3FvQMS60lflLmYbf0mm+YlerXQ5DieWwROV+W+vFeW5Bsaga7PhIC/pN
VyQPACZeekWdOPIjWoMNaEKhEQ8zJJXcJINIdkmZWIccu53Tj/dhRV6ho/wDKaEeGpBqX8z1IXcl
PuY4HKGlNfCa+TRWfeXzrUr5OOnOWVEsftTwbGiyKDA4PJp6KTdGjlYzq79VJcmYBmSSbRMWT0lX
gHatt41qIBK7eYAWbJv3RAmCs+iDFuijZ9Uj7j1k6OPUG7u4yIBJFKgvrabYm8KDcBx52ByBjeJH
pLrfJw06IM27olSKJDsSZr2RqOXj3nlTxHrBdnXHzeyhsY298sVwO23rKtrgjWtw8tQ7utAdetrK
0UxkgyTP2igrBx+Hn9vuLFHc91LhK7K3Y4iRTpvCEsMXSEI38h9nPyZRrh6soLPgIEUGIZheZl66
IUG8DbCYILMWKmNmXrOhIZDRco9tWTxUdCN3HfvNAUF937vEQIbpgXrD7Zib8NER1RC59B2M4ist
f/QmAo5V5CXXTYccpLRBwg1qmlB/eo+EziGraeJnD1LDRrXRg5bYX+bUvOodtGZeVKSbcVCAmnKI
FioyiCotcMoNUEBGME5QhKLwLjJzHEN+e6zjacQVZpCNWoJ+HTTjzex757rp3WEzZNpTNQzEwWpV
cu2qqiRnAvwr9MZupaalNmYuQ9DW8wfbxcHmxWhCRxLSD9Q1rKfZpJMB+OFbEmG40iOcOlmUnvPY
zjW89hs1QxlCche4k/VN2PH31qvP85Y0QG2wjSPSE6Kb287cwP5As2byBcTTglqzlb6ffSLk6cYo
jHb5kEPOYb7alp7LRYxGf+TF9KiTtQYLlldGLz58A1BgbfVQpnCfo9xsr0ajETgwRhGJdRTPBFyS
7SmXD0dvYmw6+OlGI01fHC/29mpoyzeaF82bEYb1XaWp+ABxpQlIWS7uB2uSZy71jcuxDQ2qGgmy
1VjveNmGbTZHp/OIBy71WKAUmErQsG02vFn04WeAEmOOpFWlUoNe4sYvHqXCB1tzkFLgzwdJpnUR
bIUsLzXWPC0Mj2UMJAqRbsz6qmQb70WWfo05uT7R/EwQ+2h20q+knFoo0LXhj0y+qTWMxVFCLJqx
CntOHZ1NA+wEGJEpivGZZpq5EaGXYo2cpJrOSrKYQYCHpQBlKhQ/Y+fLwvXNbZzVmbHSxtJuwdYy
8rfNNGlgw3IldXFhM0zCrylN6gRHIWcikkUxHT/YnR4njzxoH2lha5XoTOVgMoTRoBjHtDadYa0x
t3mXWp6095GY2+9oenLS6aIeX2FshuVVko+Q/SjQ4zLJ0qEydkxzmBycrOkCt8AnG1QGs4I1ZUjA
G1U0Z/UwVs6tlXuKfQC1km9h6MkJD5YsY8RpXtiA/8psiSq0Ahoy64Z0AYYbGFbI+irTczH0FK5k
E2GyjLrZt7bZ1CRcf7JBrNbN0MpNm8alDWiRFTGY+xBWwADQXiPYmoYegj9ldCbINbeETuyLWDuG
qYycZ2ULUGx9443jJtLL8mYkG4vumBhiHSo2yFtTbxDM9hVczEPcS1OdD+2Uu9cRsBg3aDKvLjf5
lOnjSz7Etf5YFZNBxE2TtsZ1lBBavFcZgjaaa4Ka38rphgxopx8V3bplSoEWkhZeyXfgM4NgA/fw
guTKLKHFwKNQKx2Shr/qXAvqI7N0v3JGhaDKV+ZY3fV+PRkHUZEEduHMFmJ46dqLldrmaw1rXyct
dqzAu+U6Dn1cskv+n5al/nDWjokAwJl7rAhOiX/DLOy+uOpaWpyXkszbcT2i5cFNICKF1N/OXdxk
aqab+db1MRCLrq6jWz4snwneKosuh7s4mjXrmInuBduT0RvX+NIMBJJa2F9FGnwY5sLBlkerdz0U
jjKdU8DpNdp3/h44sLAswuhglwsKgl0CfcgRFH27jbw2fahEbXQ3TlR7RLezvoV01ushiXao/rx2
k1pWVx/Nxu3AR/f5WGfTvVBIhq1VIfqif5lNbB4uYK10FUXkqUU+3PFtVenqDfIhk5xlws7pyLYI
N66fzEAa6wKoSySdiFYgX/s56xVmjybMyOvzSBi4Q5pnf0WD6+MP4Rf4SqcVk4dNaRXAWrlIFNlc
OleqTcs3t80xO6ezjbVdeTqbkSyqUWIW8AU6Gq4VUqAM9/6NISpM1OCU4oP0HB0TWW2rIEpN46Wf
VRuCtOlbL0hi146OBK9bi+2nW5AG1QS8nMIBWM8cxFD2SnqHki9a5A0TrsAqgWvNKWgETljBCXlp
Qs3Lkr3vpgm5U+bcTPwmrF129xzl6Ay6IHWF5o7ruMk6ozrznG4CfVt3SOKA8MyJ9bygvdRudnwt
R+fX6vwGsNznvu5Xnd3aZJV6ZR0WUFLtcaifYqhp4XNnWQgbaTT51l520nMxH/uwicCyqdxX5ba2
7V5/HWVrAA6wysyyz2baje6FnxD98SbMCiF1YWfVvMEb5dTEJhpyZgDpjO5D7DPqbPRdXgcXd4be
n2+nlEMdgTvY2dGZTrYWgfkew86CQQXESFg/upHZ4yzK+im7drXO89Z157TjrmxUu/A+JyJP9Anm
8h6VmML1rs9ZvkbyRQalmJ3EeGj02cRQpVld/8beme4r+weOrSgTlXK/Cs/WsejiKt+5zpziYp57
J32yBOLPnRWlS9TEkPvJvko9iyQBPbaUuGrxvQPiJsLBuQbzUw2HepbdHIR6OYnATHpBsBwt7/qi
zF293hpNCxUAMFmKq0x3Yv8xBdnmUHTDW7uRup506GwaJKOR7knCqAvED+3KHetG3IckasYHZxaj
f26GjB1OCFDmwGqWbVSit0591JQUZK09HXvru3DbcXgZRn9st6HrTuXWKMHorrvBSB9za87EroHm
ynE2hwiAgCN05/JqSNshOm+G1A2/TlaTy3WpjVg689LBx5KV6WyBu3bii6n0apO2jqfM88yXsHYj
OsDEbNi5YSILL9roSUSEsI+eD7rPdlOEpE3UA0Qv/GaEfVnTzwH3g3l2x+kI2aqrmTUbvCrJfY4s
egVNUvdVsfht3PwmZcbIYBhB0NTZfeT0D2rrd/KDw4f33TAHTfGt9tPUjsCCCt+q15B0Ktb7trEI
eDCMqWDWdtsEAG5RoaDgsDeVj7zPBMzrNLo5+7fBmbXqVdVqYiNR5JJE8op+CEJJBUa6ta1+r1E9
c765rZ++JpqI5dOQ9t0up+u2icLWh1/deuVRueAvfl2lOG0V0ZWhXOuxMaKnL2ganRSgsxFZlgMr
LD1Ee3YVwMgCFoNNP6/Mfbr79cU+FM2oyVELMU0aJ6hgTrt7CbOHpOC/qkcqISYk8ATU5e+X+Fvd
3mPyvZaNfGtPe7nvGr5X1Wt519avr+3xpTr9m/8Lu76LwOsXceWqe2klbd/833Z4419ffm7/Lv/0
z+6v8RudXarZbDp9jyYR9a8/osvt3+iwE8PELguZGlpKKmf/jC7/jRKWSUeWGFlqkDR5/6v7q/Hz
6B/+XrWmtO9Q+P877d+TLDOED/h+uBC6pUUc9KGDEMW16+T9jwmyULmL5A7Yp9qJW+q47ZmNRXlV
PifBZzJF870e7I+rIiBFZ4LiwvpQfPe8OUqy6oe40jEw3JoUWt3zaONvrKt0u3wOIIOwaI8bcyXv
3MNPr+kvetBLEfBfFdCP1z7pkAJ6D6tI/bB2GIN22W7Yajtz3+x/fRHT/OQqJ4Vkt5mceq5+DOs+
SPb5PVa/I2b1aBMG/VrfwoJd13zvcoshMMDcs+s++wU+e8SnHZs+97u8Qd3u02NQXX9jj8rGCWgY
X4Z0vKtibatloEFQ5Zs9FrYMcK42xFGQ2hjyBqcLBifRKHTUrxZlBIOzDxje+6oe3E9+1c9eyPLn
PzXL0MYRmVz/QN7EC2n3f7yQz2bC92XoP9+6gW6TzggJrtbJrNvD4U2hOqfiIizhXHc/lGeuiE76
9Ws3/vK1/3SZZUL+6V76MnI0pPTpoT1YeEm32XpcT4H9RV8l289uyVhK5z+PZASNlB4oJFq0LHQS
wd9frOyTVPVYN9fGNr8Az36DGS5wgnrj76ztcKcF4We39349sVlC3l/x5NupQqW70v1uPRcv5tpa
q+fsFSP2qn7Ib40v/4PrLW/l3R2imkH8ijYLpa9H4On7O6S9H6HE+w4890JssV0GcTBda8d0n27o
HJ9/8vLetw+4u+VqNvJUlH2WLj6oUxyoNLn1nXrcBGn5EkjFufwCPmHnrbSdtcI58IB5eBf+sYL+
t4L+E90d1100fogV6USSdIio8P1dRnAqba1h0ITYa/bzXluzdX6LfnASWEefv0Tn/Vuk50Mj0rDJ
iNXpAsEKPBk3kHVJOCGrZ5DjhB0+AXBZtvpwIdvKuuNgZt/omjFlgli2puzP3dZW2Y2GpvPGsalg
UsatJx1MdmYONYsDnGbs/FNdUbOK9Si9EJzBcpxDCF6zdOKIh/JtCRQbIbZrWmb+4CQ53DRNM+zz
hMwV4M60TBK3LI9jHZuP7gB/biXi1r9HBag47jfaS6uG6CIkIY0YvXH8ThtwPLYVyS5gEV/RZvgB
mTjDWdcOrb31qh4niKnZoHCkxepG7SbACeuL4XZyve6OCWJ46qs2ukqpiDx7Fpto2E+V8Za22rTn
9J5fVJY13zE4n4sxwY9GurRBTwkaeRba8trIG2ZQs8uemtzuwZk5kIDorZHW5s7tnmyslkQAmZXf
4yFWzxR26ElQ/oBf6srJX/t5uFjN/SiFppIluhVYCYSuMwjAbb+ti6q4T+08us8qMxKBaLTuWKcl
pIGhgejfsHPUGzms3Mmdg9wgxYRmNvkqaWkat9riEmC2ttJ5YzuUMVZ+GXE8UGoebKC0rczOnD4k
BCBMxFM513WCQSCZqLT5kiwr0gZzyD7f57m0MbXSnqZSly2sV/mj0yOT2mxbHqRTpjggkTkPpJCt
BzsrbjgFgRFyJ/tczRj8moQaoR6WmIMLB4+t737vSwojqJ9oc1ZJd5EZxbeGHX5ARN9FKagmqDq/
yGpxno4yXssSvlrSk7UWJ1r3HFKIA+QwRVtTSXBBdt/C1sdZpGfImmbsjYcaccJK5hHRdppSx0Q5
MRjfWD+6FeWCbMm79dsputYz2jVdyMiqIxCLcaGmK21AJ7caIt0A1uFF8Q5QGwyQHlT3ZgBrR8XP
dgk3U730rzgM+edakq/i1sUWaAFBTYHXx03zyfzwflpahIOGw8bM1R3mCOTUJ1sJUntVJKlFG/F8
lXZk1EmLMaZdtsWw7+fwkwbx+4Xy96shs/IQAOPBMZDQvZ+MyPXAHwkP2JBfNe0qd25ycSw/sx2c
HoK4J9MhmJ42uwOEmfXr/VV0fBNGCX+DnvAe4uK2WH+3d+k+vvlscl1+3X+tIMvtML3arFuG71HM
OZUNGHZXNHTVATDMG6M9tyqqleNnic5/cTt01JflA1XjAnM92cJUpWO2Qx2RQgKUBdgqY3CtAfSd
nfylSqqtBwpwBvjSAKVpnE/ERh+mcyZz8rwF4wTJApKm989yinHn9bRx6KDaxNAYBMVhMfxEEffx
OS4XWewoyOtp5J8MC8qQjRXn0XqmC1fQ+rB0yhXy6dcr8LInff+ylpHOBSwOyJyQTxbCmhp/0toe
1m2qFUYh8vsoFID1Jy++kI4TbQdPp8agF4P7yZXtjw+RUxZp6ou1R8COPnmISdQgrsNCGlIOot/t
pqxIcRMqmqW6M/3AeFiplaDbvqVynm3aJrJ6gAWyeawbHhq5ajRSNg64b3OrhgX+GRlp/VI6nkY+
B6cv2qymSbhoVsRveAWREJK/5F5PunCxKIfGU6EEDInMVtB8ZnCMJDp+gwNa7qZu0s5Fa48b24UT
m7CF+ao7XfutrNK0Pg5lHzt7aflQvqQVOff4QvuW+q4Yjiw9/blR59a9cn2425bX1k9j66Gqi7uI
wJ3G9+go0zHrnI0orm1L7WEZ9l6oHapKlANKTz96U2ajf+ZuOjl5/v5lolHC14TlznMonL8ftnme
Za4sxnUVjNsxgCP8zb/01/MacdRO3pVr7+9tXn+/IKPKQ+nISGYyOBnCcWYNKVFE6xptj7kGYr0f
z6kGsX+dAm9bH7WLvzuaOcVbiHARr5qOcTqT9nKsRuqha28ieSbdskIFXnZL9rrdtasuGre/vtzH
EUyxB3sVG1dKDWh73j/PHotvJTpjLSlGWvK+nD6ZAT5+nPx8ZNUGW9VFM3fy+ErCWRk9nFtNfn7b
ULCaqOm9GiBIrft6/sxIeLIrXl6Xh8YF0xL6DI97OrleFFtITGwTW0Z9EZ2zXVjrB9g5a2qGG06p
n42O9yc3LscINEyfeoqgGvJBpafKxnX9iL3MGdTsYN4TSLYSZ+z31/9V//i/mtk/FlvLL2pmtFfq
95Wy5R/8USmzxG9IB6mDYQ9Em+YsosU/KmXC+Q1jAjl5uLrwPYvFDPFPn4T3m25STqWy5vPmHJfX
+qdPwjB/Y2rxjEW97TJckcr/7kD5l8sac8l/e0jjFHiyOBk4JFkAWWM5BC//vf++RvRhfVMTaZI3
RrJpXNE8NaEbPwwlyjIY9/kKrYcKYqre69mRbkFvqiIMFLJA9cXLSLvJe0O9dK1w7mYSGK9LR8Xf
Ur9KrzIJSGQqgd8UNL/PSVSaj24k+mvPztO70GzKI2u8eWtGFqKJcHRb915KgpzshKVHt0J9M04M
XH+JOu8gRI+WuhckLcBhqhxvPxgaRADCgI6DVhyHjhmin/Vki+Jfbga2lxt6M2orswkIa2d/Kb2h
W8mpewPuTxSVU8ENGzySvUw0M3piezs2NHPQ+jUZT6N/W6sxOcwj3v7ayAHxjPMl+/r5rO/8kSvZ
38GcGLceHZVNkSbWLqFDvUbUBPR7xN8q0poYCBYoYHO+RjqlA6h9Eux4bZcTsGSPrXMOpOsBL6jq
rWabtOWDGTd047G0Il2MF7reXMEyLuHtIIe4J9QHnDWUSt+jr1QmdrWxvHnYtBKurC9a5rBy8Dn3
2tZ+biGLpU7VXCIDciHrq2+WWw33uhvTdTXRguGIqx/hUiCYqQeYYh5B1dNo2DuOkAB5FaQzt0ve
iBF8RKLw3JGwPUD+WPkgCFaqqfqtMePBqruChJK5hPxcqG5L/CYxkJ6VHJF3pGCSWcfzTDx3ZXeV
jt5Mp6LY1XX9jRZckIKMIHRzFHcE0BVnhWaPlz5irruki+5nxL47lwhAHnetxzsaOzsS1onZgyBh
L/Bu6cImrzQ47rI0C5LFqwOEDiMIO/vetju5E0ZBmcXwbzskM0FVdI/oj54HM7lkufo6j2X41dZK
fT34pX9RdbpcW7XxvYnscMuDLfZ1m313ORgFwkXtaXgJRM0pPeYqBW+bKv1APdS5S5sZJlJqleRT
qDY2gzoaHV7KQGCkI8WuDUNQlBN8rdEloDtL3QatrUB3i/XmNq5QrcQ66MxxQrJHDiFqLNMdnjpU
gY85Sg8d5l4qUT8osQdFWxHN1lWPBtnKcGbzDAGWPa1bTQDeVMk3tDVHYBrOnUQ9BTM27q/izL03
mZ7ATLakG3UIO2NSdfVQSrK+iEkSfbbNQ4hwZJjA/qzrs8QEBcoPkGeT1msw3lxOppZBhNU0gXEl
fQGclWMB5Cuco2jEV/LnwFRoGH5N2V+4stxB4gaQD1FnQK7zRi6KszL1sTj01rBRPivWRkukjgnc
UHs6Pd6VMkoiozoqIwFm9JiifeWpkSANCvkcFTziN8kU1o3Cv2K20o6qzDMEkp2/TSqvPLewl0Fu
tpE4ezn5z1VTkYNXmwfs7YLosFa/Dv00/EGwnLpoS5wcq9lwzYt57sydCuV8X1UJ8lSdYOpc5une
9efkeWoTwt8K0NKvU4vShiSWnlE5w8YUaQ82JjHaBoVXXla0fXMtXfqoSnh7aORau2FbCpa2cTLt
jmcOgi7qBZVpNgkxbzSKPbWhTd5n64Vpcm+UZFiB6bZ7JyCZJwZFONawckvhPGr1HO7rWC9usly2
O39woh+UdfzAqxt31zOR70ZCxQGbaERjNs1obkVbVFf5qFH7Vh1hdYmhk1xIbUNvobtWQr+KpQky
qo8prkqzecgIeSGdMbS6rYgNEn15GXd2Ug4/ZIhWIM1QMSLMi91Dz77imyQL4YBMrH/wyU6twUGn
9RezKoBm5m12qC34bqal9/vJ8F+VSpwlP6UdDlnVZrDuCdn2O5/opthlUiZOZtAYkkvAXoJQcx6u
Gn/kFkeSKIyivy5Vk9KzryLqK5M8WHmFgcovKChKbbyymroFUDV3iCtj+8oWJQGWeuFvYmUz82i5
PCtVDKWMrDZAkswlw9zot1NVtEA6Z6hDanaggYXTOjezhkZtbl7FQkT72uBHTVMsgFYSqnlDypId
YDbO4ZcS0kk5DOpf7yKsame5K3WAhCmg6wMkEXfTWa52NhmMPrixaQjvVdTg+pC7xNuosdNLtG72
vU9CEfEh0ll3HTa7Rs6UK7uExNShjw6sgG4w22aMSo+ZhOB1ja02YZ2Gh6gza0zeueqHC+AR4DlL
5Vzy7qJLP8HDTSZDskF/+12raqrNpQ33eLJK7ZXCdLXXi16nspnorB7oB1YFzX2KQmkUdHr9EGYL
syjuu/pajT2vpx66L6kUgkxeO502ZZ+339pxGr9PrfXNSWLtLUQfuqlYro99NCZE3I5eRhCZzhnI
NcV57YJzS3uv2UepzI+RR/GUcE+SPS2itcNQ5HtXgSG1whvdz46qOrdTevQUXNFI63n+JPBw7cdU
+VspSx1kvlHdoW9j1Gtxr33PODtemJHp42KL0o07wQ3P44IIhF6X/q7vkVNpPsDpUoJPhW621yY3
O2idFa8bzdBuU6MnHwIklvE6+CNlgTrN3EsX5dvlpELkhJHuHzxrhiQaozhsnegxHZ0lAHDRCfBd
UpDkH+cuYiMsmXuVpPVVStV34BduxTWSyGKvpbk5n+XtQOAoqsNuBkYN8AahJ9UUA9PYrcoLD3yF
m3oPfT/mxQ5lXbmbVWgGzFZEYcd5gJZiYDMRk6JR2FYw5FYceIIZytRSJ+DJjIFAsb9rvUEemIoM
xlvtkLUwJ4GDtnJjjGhgKqL1KKqahCEooZgSWw73MACbNDsrTH9i30ahrLWmmARdEQ36VlRp/Eho
oF4GdufaT36kxGHgWek7pDNNe4n1wCv4LIgi0rzWfLIGMTqrvPMM2HNh8aDMttmxyXTP2VLk7ZZT
Y3KpWm1Yp1bjwXW0hot5JJUxL9At1XHS7lKN707AXLpQsRnfpR6B23LEoLm2EdQwi8FtLoUev0yl
WS04XTS/ayuyl3zHsV54+mQSAmcU5L6qXDMISUw849wb3Ok8glFl3Js9G5c1a6T6wXbP05CUVkxN
DgQyar8ami1CDdrSOMzTMFPCrfiIWACnYkROukB2TArbiA8ptfAVQQBiY6mZxDGSFUf7mfOgdtBI
E3xy5gaQnem52rVb5IQMq2R6pPqriHEsM5l6z0Mo/C1V38K+sLSutrY9o2ZrtxE/U0Nf97U1DQLm
eaqXMVlHXw2FelaLVf0WjVp+zEgPJgfQVSS9lG1l3lWNE+GsqJ3quo6t/AFJk4YfQxpSbipjQFmG
D8Ci6i6MEaI2k/990WG7cwy0V3M6MA0OUXkeopI6FnETXTNwnPCWkVeQeZt05bI+ASxtMhn0beo+
9Ozcnolg1J/Sxsju0GsC0VU60X9Fqiuk91m6sxtUiHldtOeRXUyIBKces1o9Z1+d0ZM3rNvwTYWG
4H3TW2Nsr0efFEK08kN7pdHuQsklooXQiwaqW9l+Pj7Enqcu2VbBxy3zhIxOYyT6ZbQzitvc3/8j
7cx25EaSLv0qg7knwH25mBvGHspVUkol3RBaue87n34+z575FcngBEf1N7oLLQgoC3eam5ubHTvH
FxpajfY9KnIfjmynSe/HaIxfUMIqvV0WUgDc6TUXIJSqUXk3qmP86MiprB0c4E73pckz8Gz1g/F+
KFts6ggrwSwYBLT889B/kiqoCchuM/U4BFQBamg0gLSBr26KVj11atH0n2WOjHnH8ZU/2kpVP/vo
uAPljuUaNr42mqr7rFACGHqZpvqKKB2aGq1iDNo32YoVLrg60rKuZEwREv/HCG3Mn7UZfe8aaPrl
2pF3kslJaBvHgtoUmfosUEDR2zUsqptWA8WGvrgVG5T0DHVrIQr30XKidO93ALYPKBsY99D8ouhc
AHELXQjwkFhCTaF/SNGrRKPYIKdBiwbu0TJNEKcq/QJCUj/TPyVGAdI3H7gk08Hw7sByjQ+VM3XT
1kxIhGMfyXFHKVuaSKbtahFgUa1qIro4EpqYcRL2T7o22mcvQN8u7UZEkEHCIg6PjIGhlrW/T0K7
QoVXqk86xFMMApgwJdbgqI9JpE87NEzGu3gcqjD/7Ht+sC0mL0VhmbYSQ7nQo1p+Vd21FnGrYrab
mBDemyYU7LEc3oGP1X8HWVbQwmqtLZdozBHULNjgy+HMuwmqwFCSstENkrz+Kkuh/l5ujfqdQkkS
IQTotbY8TbNTRAPjmxQhwp3pafodPSkHtV7Gch9ohIAHQUbylHBSaL0hFnQiU0QhQwOYfUh4luxS
oyezj+1RSFD2PEkkBt6ZAXo3da36s47K/mx0Qbjp+jgHH2YzUpSow7nrgmoXDZNBcp1H+w6cPOTR
CtD30iisu7Q0k2M06j1ZnYVyMImy9BWFkuCls6OiogQc25/joNJcsHPFGZ0J4+hrBqhMwN2g46ZU
Tx8yek2we0PNtvcl1XgoEVv82kyetJU0SYxeDEZ0bGsFeRr6wSdIomNAfsgjZdwr93BL+g+c1dGh
eWcW3yNIDCgCNwrjJJkdf8omLWDEJPZRFdFKJToqjTq8twLDSvlzWjPFpQdUeHEpICeQ3cm7Qoey
M7DS8K5v0+TUd+BQ5UaoxtdWcWicrtoxxdXvzD7Gr2nMFJsBsdZT4aXD3vTC4FjWqvxIF1L9KEDQ
cAWELQYMqmODj0CBAVr3fork8RD2efu5GwPzNNqgS8dQMFoaUveNZxQid5Om7lHs7CE/sZyvPNa8
J3/0SZ97PSZ5QY84A2uK+gb8hQo8wRyivHE+m73VfWx65AtVfp5L1ISgnZ7dB14fKkTMJuUIFMRj
dNxiU/ug90J5Y0jhZpXz1HlPs698sKD4/1DyKj10w9B9lpK+P0ZGrUITn9fmUyKXDJmktFLPGWWB
/IeiIXnGK5c8/0HPreIUNOR353qIc+9RVdoAxteIWT3nrh0KW0bX3VYjZOKRazWQzIUTEM0h1ErR
cJvMwHwf6jXXYWgC8t1PReDre/qwUKHWajyMO72V2vKgVoJheozagIEwx+kNBNFjL0BUIpHyFjZc
C0XnGm4L5wnaW6ChmtfUj4zLomZly2gl035OA90madRMxp70Kn2na17k3Y99AePwRfXu6T+dmf+R
telTHmZN/b/+5wyBAhmDATaDy47qm8XE7LzmHDM/YXeQwbkCTQVXKrLaSGi96Kf4Tt5DGL1hOrA7
WdvbZueV7rnVWa/G5r2ijJIKwLdD72Ism3QLKHelq3Zd7hNLMwVFAIRVV92CyGoDuwd/5yrVKQV7
neQ7rVixsbyQPzZmJXuwudC75RoLKf1N3R6V+sftnXrto1521MRWQYIlw4OmUh6dUzpNpU1NKmYV
+jPsTZ/KB9Qgz+SLeDry3AfzB1OlzOeRLWydj7dtLy3uj2lwSm/rpUbWqUjt4BsM/SH7MygE94Sh
vNtWllwQ9CSVYTq8dHrnPUNPajvIXVnheLbQPNkiJLMpD9J7fWs/ktzpd7Tf7o1/YxUWCwPWFwbe
r7rkHbLSzCpgNbhrts0p2Xtb7855ABR/12+1XQZIaFojqrzqmPEx6Yr+MTpDX9U5Sl88fHW33/Q7
fRPz/DxO352dwzLdfqtui4Nuf7m9vwvH4I3NmYvGllm3dSEWmtzBIYB6nrzpknZlP9esiN7TBWxu
KpghKCF1dcPmTg7OhvlFDE/+/UpUUzcUMFagHOeOogxWRhqPPzKqKe2q1rM2yMGOyD8wGXTblHPV
KlAVQYRAS0Kge+eIDZQdPPTOB+QVbXVrKt4LlUoKJOa3sbQfndEx3CEKHzs1WEGwLRy5N3Zn22in
5BmkCGxjn8hwokftvRQIro7by5tDRIQfqiANUM7lZpHnjdQkmMrIKoi/MdSGMdK1qYnMnVaGu7gi
p7htbPGAX1qbeb0T++Rz/ii83j5M23iXqTsnom/LBOS22Rjmpv9uPSlPt82+usMscgoGJWiUBK8j
uIS3LuklMnOwAS45Hpqtttd35X3JH6AyPkBWv0G37ZP9OOyoTNMi9N5LP81qpSW59DUvfsGcVDhr
nLxDKpaFm6hqykV+inRIrG+vc3F7aa4xkWsJJM6c/EdFUb5qEo6F4fY75C5dCe2vaZseOnrxxu/k
2Nw70nt75YQoS0fk0qxY/MWJLyZFIhvCrP0CBhzNVB7nR29bb5XfvPKqI9OS4xdr027NfQtYAXjZ
WsdXRK6rD0y7F9oumsuQAb39BWHu11KWGDp0V/cQVBz80dr3HhqYkb4dLevffEydhqRhstevYP/L
9ZayHamq2GaZ8aiUTlUS5yvZ2FIQhWf1v0zMQvWox2WQiwu3Z+i6YFej6ldQZmsOs+iWF2ZmQUb2
W5sw6+huta0/yTtty+V30t5DdrphznVX3K/inBd9Bb5dGKFlwbipvf1SreUncjByEAQri43sTLmp
KCfsy0N4kF54jUBpPL1HjG+DdmlwzDZruOflJf/5ATNn7RLfaiMYR9xWfVZgh+ZttuIey874x4L4
thfHoY0BoBbQp7iGPg4IL3SOTHdHH4GDhvWxlcZhN8KHv5ZSLEVy7WJnZ2fADDNPSVNcxszKne6c
R/0uSr56zepxX9vBmW/maVEO5KfiE6JrdXdfb8oNWO5H65Bvq1//zmPgYldg0ZGZM5kByYy2l3ML
mnS3+dH/Dn7av4JtunFeAm/rn4uddVB2zb32or6Tj9YX5cvtiCrQCNeBxWDaUDP4p2nPb45pMMcQ
QXoX6V0VObEOzYg7QGXWOwo5NBAP1hmW9ud42568R5hdtuP3F+OsUts6axsGv9EZXPGuxd3/84uc
WSoOIQfFMya73RK5L0bRN7m9v73oxdhzYWG24XoaUGeiiAzE+J2NYGql3ccoY942svSagQdPFwNR
CsgqRp/enJI8qY0coN1/npvg6lokBbyPafIDkqY64Poot8wMbU3r3NjBMdz+i4cn6YDBi0plAEuR
Z8elofsWFICw3LLtH0iBzoAMbi9x8UBeWJidE39kFHESrxk/jrdKJbsM90PLUm0q5/dtS4tf7MLS
LIwbei41AC04+vX3cjp7iNl29goCbjYO81ofeLNhs6NAt4VGPVx/LtJHiavulCMdlJ39Q9vA+LNN
Vtx88eD9WdIrqeNFEPVobTPmiTWp+wArNd1IRjkCB9pIw9/pqEQPyXi4vYvKygd7RQZf2AygLbeN
Aps6zEGMrh7CI0KX21E6+N4RNBlameMRQQrtS/h5xbS49q4SmIvlAn26vDOYgf8/p1o/aHtaU9Fj
d0Tj1HUOyY6x9uJlbahtMYxcGBQ/6GKtzBzoE69tvuYg78fwLivM48qa1rZzdtPSt1e8osdEtVX2
yK1tm+9OdnLEQMxO3iIqu0enFtyqpa3ElrW1zS7g0otNaCkwXOgNwuEfJ1ojt9e2dOB0EEtknIx5
8K54u3swB3WM/Y4odY77Hj2q1jmqqEHeNrK0f3BcyQKkJohvZ/EDdW8CV8rTbCr8+oczSkhcFT40
Mb5cAOSIq7UMYvGIAwjFGCOuQE9mG9fVBposKnEEqZot7Wl6oQdn439Udoj0rpb+lo74pTWx/gsX
9GuNXhb0BuCwjFMEFdIeuRd0fcz3SCoRy7r6H6WK39/e1MUvd7HE2aZapt3EtsmXq+g1wZsUlj/U
LBroLcPzddvU8vf7s5uzqAwpjCRJDvP5emkjH45mZtnBfsDzb/rx37M0C82hjwxYRVHXrbTffgFK
YrI3EwUeRua3ty0txkhGlcUjWoXMfp6NRU4HUVdCOUQ8MZEbkr91TxUEMP3O39GWJhvzzZOWHOgj
rYXnpRjJsDTc7kzXAceerbKAvCbIDb7aePYO6TEiDSx20QNakG7BbN0axlxdCiMX9uaZloEQI4hA
7NU7DcUaN+YuMH8Gj+G9vzPEiPPrPGj30D/CQLtHGexYf88/rC170Yv+rHrORh3ZTluZYsN1tJ+M
1vgw2NEp1KvDOPwtS7GoBUFqalIIQkEGCZG3B7JS457xRg5kq9ybKPjm0TcHgs4VD1L5t8yvuksr
s2OfNVJsGzAZuPEnZW/tJ+458Jz/+BRf/j+g4ItBxmASBc4E+5ojEybIsA/Rgnuts7Zn1MLO2Zfx
JdpKD6bQzNXOYC3O06/m19oN+xqfrxb6x/RcjCD0yl6CGQZ/fc5O4bF9Fs+keMOQ2ftxH57kfU6R
19usKS4tVoEoTfzfJWuzzLqrJ1rnI5VDUVqepn37PLyjdbrL3is0CPaMR2zix7V0+mps6tV5LqyK
z34RzYE/Sq08YBVSdt6FPKzPysO415iHXxUlWTyZzNDR0jGFtMRshalahEYFhxBaqZlyb6uSs0sm
Xd6B+gaH2Gh2/GhIE1K4VpCdbDtXEEKvc4sRzkE6tW1UH0Pwv7vMsruVqu3iaUUXirkUNFquyHrt
qQUNLhIDekGbJswQUvw8QeM2QFV4+xyJi2ruXQaTvzoboDMQN4uGxjR4qgPPJxNc7cdOslrGN+29
otX23qwha/MSfX/b4sKui4k0gSe1qL3PZ2AAT2rGNPGFw+ZrlP8I0cy8bWBh894YmEUGqWmaDgJV
JFISocC+N538XDntLk6llaWsWZplAVWiOa3dshTFOVRIFyVliGpSsAUYv7KmpUaPyusS2nchY6PO
hxbjQbCFQKnrCn7LoI32MgJXhtM8W758Ljyv3oyG92R13oNKQbpXAGhG2a6r/a/KBDbs9g4vOA0k
IfwOMZtu6HOnkdCI8sKmZea0fnYQaOqaBHicTIc7+pz6xtraF7b50tz8BtVRnoSIEHPqoborvxUf
q0fWaJ86OHIgEat/5vtgh6D3yioXHPWN2Vl4SEw/q50Ws/IwnqHx/spgQLhiYykRemNkFu+c1gj6
vMIIYLvjeN++IB9uRzsTxpORVob5Pf5QIxtuuen3v/6GXBrwZxs8PphzEmnSRaCtUFcc4rqjHqbE
DKD6myFttqg0HjTZP3hAJW+bW0iYMYfglnjqMLcz20xlBGUlG5gLnFOmvvjywxR++u+ZmG3lKANx
CUUoiyDn2RVDmu7Q3hD1EgS0b5uasdW8VjFYjsUkJqBGwP+z8lmQtcVk5SxHPfjvvXv5jCTENnwe
XJSmg+qgWG69H3b5NvXvhtINP7THNWqKBe9kyFeGTg7VRVHWfPv9TB9ut8kW368wrJ0eVtopVBCw
vr3Qxc8Gtuo1T9fs+dEzUM/WIE0FACkDiEzz+Fev2sjZ6/rhtqGFM45EIM4h5rbkq6RRlyNPLWXO
QW0bblbKVC3awkQ31dqOxrgif/aqrji79d5YE7/mwvmjKRkZ3MIa+NmdoOKRPnfTu/y5O+ouA4Uh
7ys6F0ipw5D/LlhZ6uKeWhaT4SAUrCtuj7bOlUpNa931IkPd14lUvjQm3M1ZtqoXuJRO4Z6kNszW
L3A5BVoOoasuyN0CpNpVcLfvFPh9jg1F062kO9ExR9MXmY20ui/oiYE56jpoMZy/ldQir+OH8HWB
9vN/54oHkpeMI80/3soFZMWSl+0cyxH8Fo9x4HwrK1ndjL763QOHtZLhvHbt5h+b7jQJHmPQ8PzM
Qg9DB6FTywZVFn/6rZbMwoGp3MZK+5RNPoX41qRK0FdfkFxLdk4WvKNt/RyOundodOWLniSEYYCI
DNPnqKL73kMIRfYZcGbhwuAKT2oI80Zat/dQqe+YidWYvAnrneKV1VrxdOHiRcHBAABtIIOGHMFb
v6V/YdvSRC2nIjeGF3C8p/m8aVzTZWS7vNM2zUZQ7vQb8+H28Vw8MReW54VUtZYJN8P/sQywXNnm
z6G/CQ+mq2y0TfTO3AcP5j7eZveE3BXj4gtdf8H/Wva8oqrWUOrj4rz1qBZ45xZKqO5MK3qjHs33
t20t7jDVMu5z0GtX9EKGHclZlctEhrBAghwmbNvcGgVw3uahhjb4trWlUACpG7Oj8HjA5DFzTYge
AWlPpKpTYpyKdngHI/9X2U7/RcTB/x26acyeq3MmA0hImXdpiOKOGkl7QMwK5DRV/QjLkL7iKMID
rz6VeEvwP+o788YsbpIbUUbAkc/lQ3yu4O4Cgn+/+ipe3LkLO+J6vIjgpWUXQwiY0ZXeDXtlzwDh
3vsI+yo4jPgJrvlt8KKdbn+s15To1trEb7q0GeVWOIi11Tt5U3Rwo2/Sr+iUhYeGSrSMgvbZTFd8
f9EfL9Y5u6mcVHOmpMDm5A13oaH/MmGMoHq2jZzqvoaR7/Yal7cVLgSZEWmdPOftEiVD9YsgodjQ
e8nJd7QnTRrPNWqUK8tavpgMmDVe5WHk+RMChregCtWSoAwvmscIKhXidqts6GdXL2vYvKVcCZlF
A0gHR5qe+dtVBRknAx10VqWR2DLV+xNIernmHkspzKWVmXsYPpqmI+Slbr5rd+qmOykf43P5S3sw
7j3rkJ6oFMBU62bDv/lmF6ubuUicFo4vKayuHNRtHo3nSebxYBb7266xtonCUy+8f4RmWI1MzFjS
N92nitklKxaWnI/3LcwOaAJTIJzdbi0kXjxGCFO9k9AabPVnpo1OBXS2K963aEhVwePh4UTd2VKY
3E79sifIQ/vrQq7fqp8ChpD+fr+0CyOzun0G767ak8BDgPwFvLmar2ksLfnbpYHZdvWWT3ppiBDI
iGGgcnLGsjsGjKC4hl2upcwqn3ce/C6svb6ILj5/YmtDR+ZOm4WmzrirQfm78YZhf+AaEeqlu9u7
t9REAhZFb8wyEUmH5uetu6VdMzAszGuu28cP+m44Frtxz2yoK+q7axqJi+nNpbXZGUKzo0kmBg6w
Fo2fUflwPcP1j4wSbcNN/09hb2r5qfUZ7n8QFeb/4v/4f5JJLJ2uyx8wc0kgBpDjIeLjZq3XI2EQ
fkCZ6PPKnq4ZmbmkJudKZhoYEa3U6S72XeNOO+YHaSMYNvVwF+zWyLZWv+PMS0cltAYpxWZ00vN3
ot/vbPhDtgt/jnfVYa3PsbhEUWaAqcxSafG8dRsyICsqMp7FXlCakG7Qfuw8ZeUwLBoBAgpqD/1y
bc7XLPVdZHgdRnJFOsQo+QTJYeVTifLL1XGjfyqUnjkFcwJIUg0PEDYmitz13/tH5Ri+UHZ37X/k
vec2h9WEavF8XxgUf39xvpGtRBdVxqDhb6tTtk/vG8r96V1+yp/WP9NrIjFfH71hWJAZ57Sd13rn
hTnNhOnJz6lnql+9e/t52gab9Nn+4t01rwSbSFucm9/aBm6Rd+GjBG3iSoV90S8dpNnJi3WLXGcW
X2yVzq0pwvOw9w4y8jb0HZkoFmRCzS/ntHr2lvb30t4swmjo04EKx1617XcG1aLh6N2hlggyQ3pa
S3gWrgZLNZDGY5DEQNttVtzzK8YxY/Qy3bxOH0M9vUsHWMJG/2cw1msVzIXDYKmQRYMUVoHRzzuL
aeI1Q5RxwPvN8CqQVwy/OqK1dMj3af3Z2Rb3a5fDwv1toRQK7xRHUIjAvvXVRoKFTQl5NhkmYhHN
VzQF9kzlHm+fwaWFXVqZRcuUEbg0gpvdRe7MdjvNSw59Zvkr8K6lq+fNYmYRqzAg41T/0wrvttYe
Qhnns+5vOBpQVR4gAeJl4bYfq+fROq93NlcWOS9k2nXQ2mnGIpF8+UXB399mgL//1U4yMGXwqhBj
R2+/l4f2AgQYGIFsY9cjJlZVa+d52SX+mJiFrwD5qq4Q8xVFW7m2Z5+0EOi4qexu+8RSV5Sv9cfO
7GQNDANCmIG3v463IYHlbzz/HB/qrbpvuG82HTM4TP48rKUoS0ealJiclar99VDT6OWhlpkscCif
ra5yJ/lHrb6v227lPC9tJHUyElcKy8x0zM6WbjVlZk6BQSV72tYA7Q31mYmy/e19XLTiAHxCnpEW
5zz6NiGq4mrHasq2hvHiZYQZt1eyFStLL3Zu0D9mxKZe3DJy7IdaI8rX8lnMMUQUeplro7uSn5Kj
CY3wy1r+sfSZLi3Otg/5nt7rKR66TVa9R2GG6WftoMBEOxj2ShayZmoWn0qnbgwfmg1kI+uWCf9x
erJLP3zwJbt2c2cN1rHo+pdLmwUqjdFEyUjE0rjBsi/qi0CvSJv8zj8pG1SLoH8+ruEBFsKTaIMz
0gI9LA3OWeQAfZeaVd2wxhRieqV27e7vLxP6J5pg+Qalcw1Xyesyd5i5p6pTvZTG6CpM6Vn9P7f9
/XodGBGjCiRz5I1zqAGid4wPSwVSeEn5EeGmIznqykUiPOttRvXWxCwCMlA9mn1ZGW4VSrtAevar
Fs3YEwWcbYus3+31XJ9fjKFUojhoUcD+Kv7+4mDBlhLBLRMytSZPWytSXBO+Y6fb/b0VuP3AZ4DS
QLNk5nGSUF0ZtdqAseGnNd75sAbAoXfbxkImqinkf/DLwinJDTeL6E3iy5Y+kiv1G6Q4xagohAqM
LD+XXxk/Ojk75DN3iGoeaOSZDVFqQ4997Vcs9PeFVzjUw5jXgehy9vXGsudWkUgPxUBLBScG0Gh0
yPON84qG67R9uP/7w/XW5mzlRKbO6lIF+ALsgg9T4ZnvIx8un9sbvOCXKsAFtN05Zgx+z1ylHsA0
1B7tF9WaqBrpxmlMpWNiW58HfXiIY28Nf7rgmxQ+mEHk7bQwvubUaWy0NflTFuQnH7knNCbDYXXQ
XTjfm/NmMucravdgailYzdtKABjFJBm7F5yK02i6zPHvpAfg7Nq+PAvZBZG6waHRPwrdo8Bda8lc
hf+Z/ZnHwODb+rkoYk1TtBcXNfQ3m0YUD2BRuv0Jr0fzZrZmnlI6Eq3hGlsG8pRp2Rwm9fcY8WSL
nhPoiPzwOQuDnQKhXQcxDawSuwYwla+bdM6q3RQx8488J8zF+8hOVq7B63tJ/LjXdhgNasN+TbAv
YpGeJn1ei9ZivaNSxKDJnaDyTbb+L/vOOIxb5k/XFRoWd//C6Cw0paFtxKiB0ZJKPvhFuzEnZesk
Pya7Wtn7RTczRX+IXAmBqNnWQ7vshC3i4K8Akf+o0+h79bh2C16dUrGJtGWZoEEC+ArS07dGDtM9
URD+qo0cfUinb8gFR2q8n3xtf9udrg4otiwNISM+lkJDarakvoLMqAaS51qtsw3kbN9RS2zDtTnW
NTPiTr7wi1E1YV/thBmZ8blwlzVPmfz1v7eUWXDTByVLGgRJhGqiG+bqJrLrjTGtKoSJLZkHGwol
gjdagzt8npUj4dDVLV1Ed/rRfqufc6E+7xrPCsO41cHfrrW6rtIVgU2AUQdoEmJhV936IWjNpAU0
6AKl678mY6J+soLxx+29WzRiMS9uQbUsynVvv48qlyoiG3h2i+z2meeh/04u23hz28qCFwA40CF9
tRy4sOcP3CoJiiRu2bk+OhrjJ1/7ZEYrEUgk2rOP44jDIx5nWJjfcHbVoICSi8QYKQHZlM4MVmjJ
tC24gxinPPdRfLi9qOvoI84N1w4gAGpo2mzrUj0oCzmsqaMqFFLbeO8bHYgGbTtEK/3c648EhtsA
aQDZss6YxQzopHR2yYOUtVWiydAG/8CNtLKYJRPgxCFT5mVrIP/11g8i2QhRtKXyGFojzHvZgWG/
lYgj9uPtF8LJLkyIn3ARCpS8r+XExMQQGhu9/aajVpxCeFLC7KXmu9sf5xrTR5H50tosKDiI6TCL
g7X+XLWH7KPIDGAX/Bh9ju/KO8+NCwhW/P3aSPK1p781K5zmYpEDZMf5KMzGJFu2n2yUUd3EaB/e
Xt715yKxsumbcSeBXrJmq2vLyGkHr2B1cTbsQpRazpVtrfFlXFvhOOF1QqlDCALMspsiKZxCg96U
0ShtC3ESKXm6EhkWEgdUQGh1U/61YBCfk1a0nWbEScf0WJ4wFAjBXg+5aynx0AwVCgXJvs+zrS4j
Xgnj2F6Xoke7/9nTNUFAd5vCm/zXG8vFaNNRQAXFAiH99vtlE8xWlhnSg5LvwCtvFTtZ80xxWt+e
A1Z8YWL27fy+yooSyLuLqvYDaAJ3RNmoVn2qVtYnuOwOihNB39bc2+2n/97iZs6JYida9j6WeyR3
EJVzPXVtFvg6DLM4Yj1SVjqXyhwc1RW2Zg19QFC0pT0EwRvNc+4hH+RBPDL/CcpVWxsRvD5ywiTa
ClxfzLTYs+iIHlFb+WI/Q/l+rGE19B6D6tvtnVtcFuIKFP14RKHb+dYthixWLAc2ABAgrbZL/eKH
BVbRbHJX8u8jD5owp+1W4uV10mnYPEMFCESkhMbsfql47YTdUIrWcun6EMehKP7oF4It2b6neHgK
YbVGrnXF7CuKbOaf2EUBiAcVaPZXKN9FCMsQPg7htucTasbDBKyuG9Fz1t8XzYcGyDdKxbsMzYxe
qVbuIOF+V4aRniSgCWWJ1yGuC8P0y70aVWzKx9BlH0onz1zKaMa20rpmF1iogN/+qNcAYhhGwJf9
l8HZSZwGBLQJOeLRoo37xDko7UHQVzi7+C4+QSKZ2Jvht/lP8j79qe2qV1jf7Z+w4LtvfsHsRE5T
XZdVwC8AgLbp1Q+t+cHs16bfrttss3XOPAk2cyE/jZV+gwbClnbN2dkJ1IC6zQ5rba9rVJGwhugS
aBjgrlfQ2iaq/bAzEMPK2xfJ+pHo8Zmy6GbQbHeCyRl5cIS6fsr9gzc1K1/02oOoUFGoQiqQrps2
T8kUyP4NhO4NN0zkbOfxrDmZgzm8T5FJ2Ed+GqyU+7TruCAm0QDwU0AHBi7Pd1YWrIOdDtXJSewr
dStzo5hnGdU4fZufgw8ZnIcuN9twlHb6yb+H9xq4i/cUfgXAvR9pI6dbmbmR5FmFjxGmvnoz5RSZ
qFX4+0j7MForW7TweYS6oJg3eMU8zjP+NNTk0EP8gXAyNjA0O062yaJG/tEokoxTRKrrkLdAyI44
m6p96yPVWblkr1sCIk+/SCxm2WaZBkyrTCQW+mGAwh6Oan0juNrKbX0H0fJYb9dnTq99A5viXY1j
kmzM65iJb0c4HMDgYXyyo8j1DdDEjen66l9n628MzWcF2fXCspEKRgg+eK/4zVPZZSsY5OuwIUyY
PN7J10Xb9+11VOSjZhWENXfSQ/nRBqVzGC09+WC0Wbj72wgFNgvwA1gOynlXRWZVSZGtYgADwtJB
ccs+ejHy8SU14x+37Vznmtih9k+90KTBYc1qOf3kSFMhcXTTsB9fSs3LT50nxfvbVq43DivIxYgH
m4gTs1ZGpheV1Wm+6ZoKEopIX2j3re5Pz5EzKitOvrQgnmoiDWJIBRDJ229kJUaDvhg6H3kXPDl9
96FsvdPt1Sw8chAevLAxuz5kpwtQC6OjEdx1P2CohUL8JNA91gO0uuMX5aDuYQ07reGLr48S+EC4
DAyUy3GJ+WOxmOq4sPISZoEQIY62Kg+mkWmuo9ef/EDb3l7k0icTE3eWDp8kiflsH1vPsQcdanK3
9iJ68GX02c7M78iArMTyxUUxa0sih2Kfbc1CuT3VvLIFGY/Rv/Nl5ayZLf3dcOPVwcpnW1qRjjwG
kQAgLLp2bz0jGIao0AGbu1GdJztY0p/gmA22jlavbN3SknQQGmL7QDDN31aS6qVl7hHqR6X87Vv6
P1ldegQ+fRcWa764tCg0wVQxp2SRjs9OVm/7XWIPtImqjgqsZrRcZc6LqcG5+/f+QEnMhkDqdZBt
FijMPipgGB4MF/klZ5tqE/idfMrfpUUureGTxDd/m5HyrsDJIThDmZVM8e2XShyEBSOvx/d2At4u
ZNj3SC94wwGSSmh04+3IwKWJ2gIIGDddvavFWq7sw2kk3B/tuPkHTP22HvsI+0KvXP9UsKk8BRg3
dc18L23E7GW+1esNBbvUdsN4E/6LYXChyXfxG2YxBvoOZpdCfoMYdzE/0Vs5GAfpXD+uI0CX/PXS
1Gy7PXjySkkst4s/ylL1pJEqQjjtVmpxvO1E160+sSpR/qYiKZirZjdo7Es5WhSYsh6lvVDqFsML
4Qss/+iFMenelO6a9Pvi6i5Mzk5InUV5VpmYRGNFcwttzLeZEil3vGjzk2T0K1XxhXfc2yWqb523
TLJKawzsRaf8fXsQY3XTJn9ahy0u3HSA6iCbIKIxtTM/+rbQGYjA8bnFKDWPQpDtTksd7++DGYNj
5NnMD8g0YmbOMVXR1FQ2VPOKr9VH6O1RKdKDfFd6cnOsYmopt11k4XOB2aNoDWsPcnXzfNGAqs5o
EuzlTjW6NvPHbmmm90Bp73KJDOK2tYXwSUasQIyHretp7qKDxCkk33NpaJl3kaR3+xZoyVEV4je3
TS00EmnRQTYg2CA1UN2zCBoDNUsAQYq5WWWv3ClH1byTGKZhnit4KL6JJ0kIBG4T3Btfwt9Ku2J/
aam8z3BrxraugbuAYlIrLjXRM32aCnMna/k2yKR/saGXVoTTXhQTUn3UWn/CSlf9UyAKMhVQa/c/
b2/lkudfGhFLvTBSlX1T8YwhZyh5vxU7pBJXvH5ts2bRt6+9JidjpZasGHs/ecibL60xrRhZuGZE
8QwKIDqCEBvMHKKj6pnS62CvpkhHbj2WHr2qSr7B4qDfF6PXbfQyie5SpZF3SGWt4fmW1kgNmNFU
7liVQ/d2F62uMPsc+UK3VNPHSUsPKHhsbG0tQ1k60GIAV0AFSJvnlDgF+tKsh1aXEe5sa2cgMwh2
d2/U0efbXrG4Hro1wOo0kq45Mj2zlWR0GrZTKosPdQW3Y4LkQJQBGLxtSHmF+MwSBCRlHU1osQpV
29mXayona/KWGnI/9GO0kXJi41aJU1nZ+lEzbpxwVE+oaPgPqA5JsBg08sZPrfZdVA3Bg91YMgQW
MvfP4OQUM2lnKepOs7ThZ9UM9hODvOo/9uhJuRsg6/EY2dBh5qgyHO1CTv4JnaKOXa406FpMXRp2
qFwp79VJsSPkvMr0W6nHarBx0sTaKW3Znos49B/sSFIQthykna+AozTT0f7smbX1y44G7b5U0tDa
SKGWPNFJDEly+njQ3CCahk92bMatq+WD9wRbZnZM4f74JzHkEeGLwfaexqKbdvB0IUyZwoZd0zLI
dG2nR2b4XjKmeK+hiXfuizy8b9RAej8MhXNCyrNxFSRTDoUXZbww4qT5mdtZ9pEoGTZuL6OxiKYh
26E3svMNdRXlFKl6nblt1Psv4PWte6WeuIRYxR2Sm+G70Tdy/rakhAiuLTyrjA+eJK+1f3ulieBg
O+bfvSSARhZG1HeBRcgvWg3+T5PPZ5SytM1aBzlARHXeBVXWbvXC66HIqh0SIl02d2Zuf9DGntnH
ltkEmt/dPxKt60+y2VP3UrPJbfO211zPN9GZUrJGzv524I3CFzNBDA0KkPvVnJjdRUMRhjxvtamF
ndaSp1+t0yEO6DfDSrK2dJ5gfFL4j0lhcd5TmDJkNcYOU3pRv8t0qP0ta6d26ofbp+k1AMwPE7kg
VKbQSVzjHJtxrJQpaZg5SlBZ3RWndBfth2IXfBC5k5CjTo7IEm5V6kduCA33tGsOKuNQL/H3fGXN
S8Hq8rfMkjccOQynkt/CE/E+1uxdEnxu/Z/FsFYEXzREb5nYwn95Y78NvuhEKWge8W4LUgbqg9yS
3vmT3J/ACgmSzv73yiaLYH61yRf2Zlkwab1JHxh7PRihxnGdR/tcPA6ueZJeCpRmnxnTpPa+zfeQ
yUTbZq8e6nN0WON/WCqdwAD6Z92zDaaL0anojf7naRdstHcc/eGzfap2HVNRvhCzzlAGhQLr9gYs
pQwgNgVxAIL2/OPtfiO1TJ214vFf1tK5ErVxTVrJ/K9NUOClXCcgjKZzpagQhT3hTKEHDesQ4Lcc
hbHvtxchcu23H1GoOoupHW4eRglmubgZR6CkGiyo0uc2/sFl8L9Je68dyZEeWveJBMibW0npqquq
vZsboXuMvPd6+vNFz8H+M5VCavfsuRqggGZGiMFgkGstgr2KXR3EZKDuFfXvyRkUrOk+WzzCEcpB
uuJ2yyIFwIAq/yK38AoGVjYikDW5+mf17+BiefIxeiPR/etdBsla33+/o491umAsF8mnO96EkkaB
VcysNchcxscyD/KvIdrrYW6v8crKyh3lwLLGSnyz9oAgIgKM0uKqxXEcXoSwhOKZR+dFPYpDUYOg
ivcKHeKUrz8ofUaVcrLQklo/4eIpbssyImXh+REnXq7K0dckt8OnodaWD606WpdQUaOTPDfqxxx0
p+YFQbhXV9x4lTt8Y/jb8Poo9dkrvypSaIJ6Yf2Ls9MKV/27+J4dHWJu9josril54ds9hamN59Ct
UdHjuUri48pQlnzAqPVxeHZ+Mptr/DC/REft1Xa+OGj8wa6lefQxlzxrPOyrV29AIPgB0LfgOQHq
oPZ9+wMYATzwSuMHRNAwuHSC7zGkI3I6XznYb2dfaGJal8cneNfoatW6Wrf1VGNUOFzkVR/z3s/0
s57AtZ08gW4MldQN3+4dp/v75naxq4y17hVpylVh1ynrUzRZ8iGNa80rbKv+GgVyk7mPV7oVDamg
IXkjKq73HGZ57hjsi8HFDiD2ntVo/O2QzpKuLIglXzlQFkUJnXSThnlrFDBdQ79Oou//b6tY+YiR
TWNWI+VHkZ155SoTHmmwPjax+WWulrHyiDzOISyKjUJY68Ux5ktVXRQTCraSpb9dW7ndsZUTxErH
dFiySlfT88+LIz/FyptmbhHscuT/ZIpklVIHOKk1dFePmBwcmayqDIYXRv1wCF2bkdMpw2Uf799G
m12s6n+mhCde+UHamepEY0602ZUjnYPqiPC3V17yv5TP/2F4ALeiQPPDEDNk4B6rRKLSxqY1O/aQ
l8FbRuK8m63w+HhFW0fn2sTqUqpnU1tsMWunrZRDHaOtGteH/2CCr8IKYIDQyrzdM8QZUJsaKVIW
Zsz0choUFztLSD0fm9lI9+hWqZCYhLyZhSzurZ25CbUgXEYR7rSjehhQuvqRHZlK/CTUk5gN9rlC
IX6X3bEBMYE7jhIv5CkQNXdVS2VSy2V2Bkor01H05oyf5SnyrQMqV/mzdeocv/9WX3LudeWv6Nn4
nu5NMNlcOZc69RsBJJLXZQ/HTjOrFFDB6Hk6asf8UH7m/c30XNoH4oZpO696gaL0186O37/a8M//
fdn1wyLI2nDUWr6s/DRcmMApv9Qn2+8O2WvzmryZXuRz+LbeyWO2bAICQ9aNhWrwvG6/sioHjHIp
KAcAqmaIZ98rx6pI9QNtqHanXbh1NugNWYLdgkaPtnJcvS7NJitovapOarlmK721s3EH0/wrj16n
ZVdG9NXjrFwYcayaJQyvzJM+mi9Mdp/zw/gPWBPEenQ/r9+n1ll8xeq0R0zaTMauja8CTNNmmqwk
rJBwNn1tLu0p91Iv+mFnXsXgU4Qx4+MeVGnrDiLTEXRyAg+wgtsPmKWZnhQ1zV5tKb/lZfJ2gT2s
yRKWp+U/XKm2eANCUkIBfZ3zBjmfT5J4iSlhzTCPxIkudZeoO+dgyyV5QADWJchxQa/8RM1jNU1L
3plTnU4Xp+tTn8nb/WWZ2j1Q8KYpGloAFCmjms4qRyjKOssWiTpJoyf9OVuq4WtbpcWbuLCLnVrJ
pilyGsSjBPxAW5Vsp3iMlkSUShTmTh3Cyfye5HV6aCxrj/a0aQmkBt0lwAbAkG89QmNOtqmOIUea
gt6RecULGKWhSo/dJOaNPw5aG4cakIEBRRS8PRWg1cdy7Mgp5ILHZBJ2xoVh0hbatvsI4I01KUw/
QhQCeJwBuvp2TW0QWDXDrcXJkj04K0P7iWK0cRYj7OQj48HaAdGNytvrQGpis1bxhCIPW8mFQCdy
fds2YxRL/ZIDsgnT4VmKHfVJB2yl2SBMJ4j6DHQza6a/z7rpWnUkvzWqVjqXypT+VIs4eFHkKqx4
BTMfA9lKtIessf2WL7XD0F8Lkfmwtd9pSR++7Y00+iQvTXFWY0jDUlsr/hLnjM2uDJV2mrSMiN1O
qTx44aDHl6rUZq9nr/eUMTYCyvWK17fQkAcxE07Zasq8ozujd+KrdvhDaaZ37WTtaTIL/1jvLzVx
mmcoqjA3a+WspR7a8zJzLGqAHz+amjGTkaEUMeB2Jz8xizk51Bbtrs4srCdDR+p7x4E3kHXQVwWv
i/YeIPZ1VlgaOVPRJnLc4RieI8Ut/27eDF77XB7D1GtOhbfHtd+6oxQRBGSiAGnc3ZqtNlbGpRdt
Zukto9Ljl/oVECPOjFDnMYwPDpI5lNI+pcc9vtzWIxbbaORRr5WB9K0iXmXD9Ta0X8VEMXk186fn
4phyioxTe2m87P1+2r2V5d/YXD2T4sqKpSpmvfMTorWHBSkl8yMcV8Ag43nvPty1topIihrLkRJi
DUWg6F0kxrMdO0alQms1uH93L/2t0PS/HQXkdRuapsnRaSJhL0VhrLtIf+oHoQo4edbJeDIpQEWH
PZv3g9lEkRKIi1CMAkhgrb5iphklumZkbSIcxuf8vfNaHdJPyk/jlW7IU/IzJ9mRvNavzmjhu+Qd
vmq5KeMWQoSDspP26fEtsJX53Pyg1ScOIgZ2dx0/SIgsKD7zU+0D2LPmjXaqMN99dpC43GtYbx5d
lTMLFQZoIhWf260vMjUqx4yEuelm7WeZLOFLasbhKSnS9LVtSuqPSmFFFGfgBX2rO6l5O1Z99bdJ
Q+0IcH7+YgP52HkCir1fRTTEfWj0COIjjZHVt7EGnulZCtxhNs3eU3Ppc2rOItLzGJTjy9Bp7U4I
27IIURDsCrc+aO5VDJWl0IqkDIvVXIYvSlHN760gy71G7cpDSo7AHVLo6ZfH33zj5gcRKuq8RBKe
ayurGhPvh8hITTfV2XS31LSPDBpHgu6xma2PfGNHvf3I8hh3iyxjZzjGCxJU4k3U+i2189JtAF7s
B6yNG5CDRW+fyXi6UDa4tch06gLlXtA5dlYbR2koj3acvSmr5ssAxcR/vL6N8IEaO6o1zJu2LEr2
t8YSUl0pnlEPXxzrhyUFNYIe7Se04JOdjdz6XraAGZpUXEh1V34pSXWehBHw7SZp4TFZ06udGeff
XwwIFSQqecM7TFm4XYwcD31gGLHp6qnxI2+RQNOrH1Ez7nRSt8INtW4CH8MTLfXu0WOMpZXaY2WC
JDTt11GiQOpVk2x/mCA2PekJU2mhATGBcopN26uLSfaa0izPZuGEg2ups/I0LYjBL20X7Dyotw6j
EBWDzgVo/u71UqZBSj88N90E5p1XWDR5ljb+ZrTmSxLVaHHAd935shsuBH+XkRakMLC51g+mLNIl
pTJiGMloml3aqQOKh9oT961UNeN/MUaxgOUxwPKuuTN0StRlLaXUxHppZMF6+GM09t5lW5c4BaD/
WVkd+lFTAJNlWBEqFZq/nO3nxbNdw4sOhbd3ne5aW7mtGmeZaVVYE+pYI+Lkg5t9sYkujVd40qfH
Z2QroN2sbRVeEobS2mOBtekYfqg/tGj42Z9MkIbmUfl7P5ptesfVVoq/X9VYGXE+ldqIubB7Lprq
+4wWjWYVO0XjrbIdXTAuYa5SBQj1Ku2CcRctSoKZN2ABrLcqQBq0RcSYMvUynIUG5HLQn+NPy0E9
J6ffD6JoP1A1BNMlBqStYlswmUUypxjP+m9z9FcAoT039oaebG7klZFVtlEKKnYhjFSt+Qb9kD/M
KD7Fbbf3ft8I1DeLWe2kpQQ9j03sDMHnSKWZRi30sQs+Xgmt71uXGPROCRoZCyXCzn3R+n3yLWTM
9mMr247+fzaMks6tGTNv67CNMNN78WtDmy466u+CI+ppl+wQRrviu3vLWgWNbsoSI6qxl6OKHCg8
lPvKzZLfz3v4PIiaAAChZrS+45qqiPLYKAhNqn50Zt1ws9LaA7du3CI6xWDEo0RtRTNXPlAXPSoK
S4OR+RVI+1kZGS3PCLxIinwwXsf/8KWEKKVAdgvuwyoAZuXQNFMLITi75B+0M1do5weftJfhYKKC
H8Of3bkltz4VAEodnoCQvlmXjVo9l2DfQ2cLEv1UmM7XKCzPg5p8fbywTTN8IlrkMtWpdSU/ctqm
gZWjuabdPimB8Y4xip+HQP9t+MgtQXAVGfS0K9N8hDVidJav56HnZDsZjyp89/ZVIZpXNGNxCQol
awJRMdlmUpTkpIJXoXwqKsAc+pPuFUf7krmT119yf8hcxr3Cuo2eZibtnfbmhgmnu/sNgLsBrFsk
ketSc7N0et1NOHxQmt2pbJAcqPuZ6cRSqKKYFNuXVKYPJRUBgneqEu0kl/dpOVsAREdH2Ay9DV18
7KuLzGg6PLQgU6ZtGV2icOqPvYkGvxIqvd9X0uQ9dp6N+EWRm34h201mzoJvDcq90jVRnpHNntof
g/MrDxEslqL+pab9H1RNyct5BYARAlfC3LSVwRZBFqkoeOqMiVn6TtHKrNW5PF7W/fWCcI0CAhbc
nsDorKIkiIoktkAtu7LWXKggvy36eafTs7Fz2CD9F/p3ABDXL1Kmg3SLXQnZhKfu+d+KT+sH5/mo
+skh8JSdJd07pjCHJIYpat4c6NsP1VVT00sKNHgLQBDvQmWBh9Zqp0nSj3qhPslpeqnS7jmZp3Tn
krsP1JjGQ0h5iGN3zDQGFHexWnAbSAGDFttUKc5w/Tp4pf14mqamPM11tDc6YXO9UOFUE/AbDfSV
nyR6b+VKhFEy/eOopwc8+ENsohUhpdzog5q+s7P47zLOd+LpxsOL5V5ZXl3pCEdN6RSw0/rL7Kne
eIrf/zvIx/4myu8US/cO4f2pv7W4ctfAShoKEFgMPju9W12qY+RTD57fpiiMfxLjbxMGVJQ/45+P
j8kGvkwYppyCYhEBTxNf/ircWGGrNkjx4cNhfjKSweJNJSdfC1sjJaM8d4HJqTLza/y5GMHok3k8
jTNycTByObbm9OIEErL/EO+8Zuq/RY39Dl2yZudi2CjowlrmctMQIaIzty7DMM4ZNq2GLxTSURlP
2cU4Qjj7PKjnsT80vAGP5nE+A8tc9l6CW4Hk2vLqyxixHJfKgGV76j0tMt22+Pb4G2w8Km4Xt8pL
5iEd2lrGROoG+Sk4oe8OjzDq3OagHhmW53ZcfZUberIb+/15D3l6nz7cmhc7cOUCillVwazje0Pf
kknaee0OSk3pMHZ2wsjGExRTDs1jNCCYQ/wLcndlqk+dSZJr4eYvdOCPZMr+yNwI1WU01f6h2opa
V9Z+7fu1tUKJQ7vEWvfNcoWIvfKmOk6fENFBUMBqXJV6Hng2593e8NotnxFgErRZ4GyRkt3uaNhK
bZzZqMKEDHuhmOm2yw7Rfys2XltYHdsg7pOqzVHuSJjQI4QH+2N0zo97aMA9M6uUb6mivunovWNG
TDlIT2Jg1P7AgY1eEc3pqw1bXW1Tlk59V2OnPiygcLJjLCHA35F5JW530LyS+qfxbhgRbj52e6Na
NoCeN9bXF01pRnoU9lhvn+hZn9tT0npO4lmvOjKh+jHL3eQpOnXQXLtj/dX69Pj47y1+rdGvdFoV
/PqWCqVlT8T+4BKV/vSh+tpRLxGpbvUiXWQKGpcd0+Iiu811b1e+Cm5NlrTDErJy/aT/M57si3Iq
L5pnvtmfobIVZa4+8Zr8lMU8UxTxiYP6i5L+k2WnXerJZni5trGKZEsToikZY6PzW2YUHepTfLJ4
3mnecJL83YKa8P5Hu7dK1c0SEnvU/tq9+Jz5y8/CT3zBgg4veelZjMxynvIjQx1g9JqfH3+6rYSB
pyO4B9AIDI9bncw+UcOuGsg9J7WxDl3bl8deNr+XxmQeWtNK/cfmNi9gIe5goffMy3mdtDthEGeB
jL34S1O6de2NtSc6YNJh8KTlLM2e4uX+fhNwMxe7NrzKxYrCUTvo0Ljo7LXG0fgm1GPF4B8HbKBy
Sj4oh/nN3htw01lRVbQNIVkEceo2gEu9FtdWwZeVQZcblnbopc8zXcXHm7plBU0JDCAtcS9SPHHx
920YkVqMyqkvJV+ve0bH7QnLbbgKrStkEWCVkOutB6y1TM0spInbyJr68BjTVvAdRRqf00EKXpo4
V3eqHpv2QFQiJgR19O6dMk+zQamFZc2m/q6uZT+sp9Nky24dhTt585YpnbRVaLcgtrSuvdkLs0o1
jfxvqJunpHwf6OlFqwGhDH8//lQbRx04H8pnZMiMTjRWkaVMLROOB/gzvWVIXVhIZ7TrqO0lxol4
82LrFAPy1thVQdxYIBROdHZ4yTIcdR01pT6fi9npUVp8Zu7PBUw85cXijUGbm7FQ9rdEoIFab2/+
9IZnUoSBWyAWfE9GCoCxdL2F2SEKPMeZPLn9FCXvHu+p2LNV+KQOwMBLFsghWL9n5XqWogZ4NrB1
+UsvjSE8X2LLYyNbdwLzMjS0eWlW8XBYZUrVNGVyz9wT13y/IOZAqEJfq30Wg8L2uxBbnwv3QFRF
sGV4Qt7GjSRp28bqTM0t1fybVaku4ftYZrI3VcvewsSr4G77aIOBFrN5Eq078P1sy3k/YIuZ5O+D
U+tmvvPaHgemXVZPhbfHz9jcSMRO8ENQkZRRVznaIPVdkvZwR624cp4HOi5PiGXMiZgF2P80Qw2Z
PB7xZ00O5PejPUcfonYxJT9Tc+upDqp8L3nZ2gDYX7xbBdvsjsAxyLkiMT5EiIXF5wl1Z1+0zKfD
eJk/6j8zb69dt+WvGjUyAQVAO2c9i8BRs6Wl68tZdGrtIilze2QIvfnzscNuHT2NEosJER29q3Wb
s4rnIA8jW3MNfQHNYTb2EyGAB3o41uXOFt6vyKb0JZRORJUa3N+tuzqD7SRJrmJrnM1DzkxkHzp0
tvNWuX+GYYXyGH1OQhi4q1sraqk1sylE3WS9GEIXRa/ohYGL449J6ZvXnmrhsbXndMfq1j7CoiS/
BTMCUGV1FC3JqYcsQNZNQ8ZLHtqnWc0oJxvp99//XhQleM1yuUIDVG9XZ8Lon3tQQ+7cOfObXKka
v+u79Hk2m2+/bwnsHq9n8j3C8mpFds3Ua7VomWC9FFA4/4yZ6pHKe6W+rX27tiJC3NWjeSJyLfPU
cMzH6BAnXAFyfrCkPeLFphlmklF4gn0DJvLWTD60ZRRXHWJ4euFLRJF5fme2tfcftuzKyuraXiDV
jprDlgGxeGZG059apr9m2h4ab3MxgE1gkhk2yg6rO8YuM8uqCQouE/UgrOlnCgCXMdyjbGzdLlSa
6cYhZg4WfpXz23YApkVdOK5a8K4rA0+yhx+pMj+nVX96vHGbpgRrCW1b2K1rgSkO5TKZDqbGwf5a
a0XqpmbYeUowPo/tdHhsbOtxgVgmEhsCS3Ivz0k9eVpGcUfPttKkkPFa9VBoQ4W0bYv25ZKE1RMB
bHrRqDM+O7ka+Ulf/1iKUP9c9VYIW7xHEMWl3RD68qRqO7Fko9JPBk0NGtEO4jJ8wVtvDccws2Wm
rP5CIg6X+XPkp54AMyRv1LMY6v54Q+6zTZGww7mHhcAARmvltomO/iDALc1Fk9nrBlA2ju3HukrF
imE+6gdD+/rY4PYCrywKD7869aGCsl3VYlF+asAy/EKvTk8jw3XMY/GeyaM7K9zIJlgioE6STILn
XfLXN1aI+r+sMSK888NzfzIv8qUFvcrExd2X+v35vDG2BntL1pzbWoU3l2P3vclNxzU77TVVBn9n
G++PDasRBwbKtIBqrqJaV1VLF1RcOqMncMeFnwOXjdz8RAXXBqJK0/LQvjHG3exs2zAoMZQ3ROdS
/P3q+wVTk+dRTi4Ud8FLLrXvm2l+FefaBfv18fEq722hWgnBSSizi1Ox8hVJD2ttoqHoNqn1F0Dr
P7R+/nOMy38mFNkfm7r/cBjhFS7ktXlJrpP3KZSWqTD4cP04/hEvwecasUwwhMoeGuU+RyEJ4gp3
yKede+nFopGrqJ4n1qQodFlf1fLD0Dy3RcnIlZ0Eb9MUDRdk5qCy33EtkkSJl3wOUWGIpXdSN36n
h/enKYevJnHtGJWwBB5v4pZBx0TDiVSIiarr7xVbZjbCruaoabmfQRobwP/b43RUtDcmrJnH1rYK
NhQ1BM0BvpGM2sStK0pJk3YVOqucgfkfEIJW6bZechQUvy57ElhWkBY74WTLTzhyihiRa5BlruJz
XmrlLOUsMSpsT6tnWoXGMR+7w+O13ZuhqCHed2L0AQJwYqevTpmazUgozVQ2prx57RqmgepKQIYk
NXuJi4jwt487kZkjm8dxpqJpr656LTbMXjI4z7bU/Yzz8KAP496X2loNGbKoP1Hn4vq9XY0ytp0a
tByu3AkXF4by36mD1hNEHHXnGN97IPGXwAj/DDovp+zWUhGQtWq6OMYhYDngZMZrPNRetuRe3+1U
FTZticKTqHYh0CFWffWN6inoR0URsb4LP/dO89QYSuSbJuoZo117sdOMO6vbQK2wPLA3MrnBBreG
J2MpJcmgUXZWjshafZ0zl0EU88F+Lx8KPzpKB8tLT80BVc7Yj7lkI7c4mf/BOcWQRFD+IjCvwUa6
00qNbvM+1yvnbLclQy1DP1/2UMmbXiPOmajuiSG/t/tLp2Ks5VpEynBQvFmemmfkkpmwVhXTp8fH
TbjF+hDoBgQQ0gNRdVg5aBO3Wqwms4YeoRh6HVziC3NcT3tNrk2PuTKzCh513RahnXKf5ZEsH9TE
Br48WxnwlImapa5+1Fpp7+xt2hQ4GCFYi+bvaheLJo+RtCHjjQNNObP0xAvisHbTxhyYWma37qSU
Hx5v51ZMuU5iV9uZZq1jEB9xkHrujgSu0pvUUd3jJt+nB5S/dMHMpAamUN67dZC6nAcJLoj2C8OV
ty4tV5r05MoIYtHnDT9GB9ndY5tteOW1UWNVyVhSaUDjHa+Mp9zNh4HZS29tfWdpG/54Y2S1gVJF
nwIRclw/N5gl9hTJk18v2cUMm5+LVp+owL9Og7xj9Vd2ujoGN2ZX/plIdZDMNmvLLvVrT6/3z8Xj
+tmfMr+3iSunHJ2pyG0dQ4wR+TNoXM2X/2YihDcc0I2LBQil8f6TuC/iTWLWPOwQsjDxq64C9pBS
KQkU4lYwNEy3l8qPhhVYnjaq1bMcZX8+PgQbsge4J8QFZrXw1LyjBkaqM+pUavCUf4rnyV984xx/
1hpvkD3VYlI0zWaoY5Tz9b2Tsbm99OzojIhrd/2mtgNY5PpAnJnzKfSyuEsuTbPEl5FXq/d4lRtH
nbOHYCePaUpf6z110mFc4oCjHsfja2ZkXxqt3NnIrcPAIYeKgYYEePSVs6itMxE5c1F9FS3z/1to
gCpO7tr7r+2IpV65RxcHCxNysZOBdIgPQ+fKf9sA0YxzO/hq7aLO7HXUvPvupcsOegpDhua9a+4E
z62oZtFEQ9OMFPOO8EJ7oVp0JdVggPdu0yd+osw+vaIDDr3z8TYyaJ79/7O1DmZzNJp62mJLaJIk
6mvq+Bn5M93I4xJ79XgqtcP/BcVzo+pwY3YV3mBo8UoYMTsgByLZ7pB/LmjeHZo3k5dz8+r5sZG9
QHb7r7n4AbsgOGFg/amv170KdKqC9nXe8AN4ovjDRYQ6IU09XvYRJ1sHBLU9HijcVNy/q0uqjDqN
CRwVb6LQeFn6xg/D0H98BjcGqtjI70Dnp7TOPbh+vAbZktohgsb//3JalLYzltNf1HN7fmxrK7RA
ExM5KB0D+jO3hySIoqA1ahHUAvOljZfXUpPfABPdOQSbwZMyJ4tCNeZ+6IczqWmk5SLH5NDnB0Re
J/VQ/azIbKdTY/vmeTwX3+TE23vgbdWL6IGKoAYDRlBvblc4O0UeF6KSm2Uk2iXZEwCPLONNO6Vf
k67t/uDSQBDPqi2/ZTSGOzXJ32kXBh/VeTB2OtwbBUs+7dWvWZVbjFK2WwXgjls8C1xZ/CTGFSYH
9SLE2cgNDrWMQKe/S0De+M7sOuQjuKIMxVszgJzSpEnDExXN/RnBQR/pAjSL/cHrnxu3/Viht/BW
8n+/8SWGqHEyefJSz1nfJqHFmbTlAD0K4y+tqP0xtk+P/XcjugrwuYo2gahtry204aKo8zigFB9P
0tdWspQ/pREop6Qt+kWJmr3psxvHHyO8kjg0Qo5h5U11E/d920LkRua09NqpMd9A4zF3MrdNK+C1
FXgE0BnWhZeZcTyWxJwxN+ra5lO96M057aNx5+xvhG2BA6IsLcbQ8Sq7PRlFhgSxGU1AE+Kp9EJF
Kp+SYNCeu7a2ESGKmjPj4uiAoC2ys76trwYGWADsqeSiWXJrebGaMehVGJhDP/4ZKUN+VBLGRSHR
41n2vDd0Y8P3xTObGj54ZYMC0q01a2pjPVsE6xbhbJ1CgmQjj2XvHW3xz6wuoRsz4qNe5Rt5NDuN
1GFm+nPwgXUdBfK7OUgvsy/k73cvvQ0nubG3ckW5bPom6LE3BE/xl+qiH6ZzcAytc/JjOgi0+X7G
vZG6/VumRg2EksW6HDO22WCoKEC7XLfdZ7UFWTjVc+PL1ZC9RoFpf2ameO5PYaed5bHdS0433EZo
NnP0xJG319QyQe21JVotrm1NSBdU1rfZ1itEEoOfiKL8PkkDkjZEGnFp0KFdW+vCXspLqxaYQEYZ
vJsiN3sbnyZeo/V3/U30Pjg8DmUbrZRbgysHUvJ6KioHg9llerZ/qH+LAWbWZ+sECLA57cuE3jvQ
rb2VAzVa7ESyComuAUGuFCHl3d9v1mKCIEZwZkwn2cztmbAlGElZiFQcyIjsa2TXzjcjWPQEhsCy
7FwFm8uh6g/GRPS+1s6pZXO1FD3bJ0utp+VnAx95/IU2LdCp/yUtSFomajNXJ1xVm8UIHbFZATJ7
lhqkZyMbrJ1Ach+u2LMrKyJsX1kpqj5RWkFIzqNEvfTIJ10YMpe7YSyXOw+GjTeSsCVEsKCrIR+1
cgE97npdr/k+1TfprfM2epdd0G79LkYb235zaFU3es2+pJ/aC/932PX4+wN9a178/WqpSx+SaiaY
T79UUJ8AKIDFMcFOJxMI2O4gGO3pMd6dqbyRYd8aXn3JElHYKdYx3Gjamy4e39rcruzUh7ZQjjUN
4W6O3iVtKnmBNLvltAfg3ECO3/6A1UeOF3sqdYcfIL9XX/KG/qIfvsJcBAcc+VSipg/9n6Z1ofZ1
SI+Ov3clbscarn2B4uYKXt/ACZNo4snu0UsN/e4ZgoMbXLrQDT5m/4B6PsznOv8Ph0cVpD36Bigy
r8OpMltpkygd4M459rIOOsw87ETQ++uJ3vaViVUA7aK+VUYJE8PxX26DIB2o512RqD07q1OjFJnV
hRp2kot2jJmJgSD6a+0RrL3kdfhqIW4k+1LtdpNLRhPudvm34hDPQqEpJ87ueisnPa30zID2rsfp
cih1ffAzbTB34ulGNYHtvDKz2s4gB0Co56NQOJ384Kl+0ppTdLQQbtKPuW+kJ1Q+/ccRdiv20eqB
5QOsk0LG6r7Q1MEO7Jk2OPiFlkSUUefRFLbnIQx+fxoTq7No2QqVWPuOGNbNE8ARiXbPMjbOszU6
33tbjt2a55lb2HGys7KtUKcplkp7Bdzhnf5DaChSYOSg0eexPttL7zkaDZ4Zn5nfP97DTUu05ShQ
iBrC+pbq29KO54yFVbn8VpG+SSZMwLT3A3V3sLP4HLcpL5FD9DQ50eAO1/ClODGDKql6UWLjQyEl
xnIOYthZfGx3bsVNb+SJRx8VJReWtjp0ZkM2FmhUENrDfFA+tafScz5YzMwI3P5t/tF5t5tg3yf0
PNTJWlB/ZZl3zUfHriqd7sC/2B3Va6EQ0pJz8H/VZ7iy/GYvsIhbZ72dVwbXaJPR6ZpMHzGo6T+X
1Pjc238PkNZ5ID6Z+o/HXrJ5A4A0FgUBmLJ37bhZLRGtDEhmaOcfdRgvQomkOShoskVPvRt/fWzv
l07g3eKu7K2iiaUvkWrlpDUy0BILGTTVSw9p7ZZP6Ls8L+9nBaXKfyVlggMxs3PHN3ufdCu8XK95
5UOppMR6EPIbsuCpW56Zsurlwd6ArY2KE35ztdJVViP3oZhyw84KLQKRSgW+8iG96Ef57PjTTtda
bNujbV1lMnVgyVMrPmOXJ35jVv7U7qg3bG2ayOAp39B+AFNzm6RZ5jKkdiIoLaUT+ZHVPbWGdE6G
XczOlvublFUUGtGwctfXmtUkHRPWCJGZIn8xGvWroxcfrMz5s03jf+o2PT32yM3vRAkCPIZDUfJO
F8rJmT01JkxCG5+sP+NzjSIgp2F2NRD++0LEmwcO9AiUE3AZVOJWX4pBfWPXw5n4JaQZTmjcnkU0
yS8FXbInq8Tmf/H3a5OrLDNFKbXV+Q8MWWJ6CBK3nlxYf9RzshOdtzIi0dgX2QJad+vyoqQ0DTgG
ie6KOo3fEtMs3yB4pD3laRsdmmVSTlFAj27WCyovfbaH9tq68qjJgSyDzYAw+erELQ4aeEqJ+TFp
jmWFmlL33Zkrb3H2JkdtWYKeoVC3YvL3nR5rKEWMqQrIicre7l1ExE6VhVr3FEzHeo52nmdbJ88G
mMGTVuivrvt+UeuM5AzMULF7NfeUOHYuuTI0wPTm/yB5BFxUyP+jZy7wXqtDjqqSY4wWJMs0ac6q
1jdHeGXF6+I0u/FxK2RxkTMBkxenuM5vbamiGK1JwMnkp/ZVqvz6lxzo6NuocvrwuU/ZabcLsHWX
Qz1RictUiemi3trMK5VBfTI0LDEkirucXCX3YnRdRXWlevn9tgpoQD6bmAsohDdXMVMyJ1o4Kcqb
Wjhqr1OQ5J/nIgG+NgfpHiJk4+yJgaKEZpOV3c1aBEeT550M+C9OnIq3SBr5uZIespgBtLn8MWDQ
m5s6+Y8hcnZO/cZhgDlHeYyDh6jMelPnZizmtoxReFKqzo1z5y+EqBe0ZKXJr9Rg7yOqGxcEFAaa
CULn+l7W0KnkZKrF4G7637k3Rt/qD+h/iQkpOrlEdPwzvlin5Dw+F4fhx/wpOpeDl37PPuR/jZcC
icPTXgFj44DyTCF5Yl6ikPhehXQw/cOg9jSV9dl2rVBloyVgfXIZ7xUMNrcaAD/oSIbaUze/9d+0
Hk0z69HZXgpU3sss+MNRkp+V031v53ZPMHVzWShmCO4baIM1Uos3X1OipoSQUY6+NIOc0kOllPmx
JQs4Pr6EN2KBAB0LLUOyC1AHt+vKU8OQ2rxGzB4PfmdB8z4nxhjvwPC3HIe0QlDr6APeKTMhYitJ
A9N30b7h1ZDJDEyOLuVoACtSQBi1e6TPrVVxFzJ/Ccrz/RDNeaGDYpUy8mRW54FPc83py+N92/IH
5Pws+pngQu5wGsrSLkYiroFeTY+tYs6orwTf7Kz9UBfW6T/YYigtoG+VOvhaATwtpK7oU8odRiF9
HKzoq6WOpWtJYUxfTwt26kSbK6MvBcaZmHaXSgSI8icCqQtyO3kywvy7Xc1/NUYDrKDOdgLYlqNT
/hSjTOhGkeTeel89GMkiT9jquvB1DpAKs5qPRtN+fryB9402yB8MD7GE7Cu11lWYyNolbzuQWm5X
NX/lU06sLAa/hH47hahAz2NeuYVcfn1sdaPXzC6ifMMmCiXs9ep6oDy2mQbk06Ubv85fxANdOsgf
Y8Q4jCfm73z8L4SJW5viZFxVdKuoo+sXOhT8sxH8niZ/MI3oi6Ml0uHx6rbcBJQMlRRI3JDFxae9
MjQMdq3nrRhjrIZPi6of8qxzJTvzx3He0e7cOs3XpsRPuTI1xarc1iKLjtR8cONBelMVu0ywbSME
KCi5ZCjrJmXT9xX1BoOa4qy4kv6HAbDz8Y5tOTugK0DbuoYPrkGxpaRW4RKHqPAZw+BLoQ5JqhqQ
32We2c4Z3jQlGv9IFIq0fHWu+DhG2wacK61PXppkOlm98Raw405Y3zJDg87guQ28AO7r7YcppxFa
F38krEcnRKm5P7QvQ/D7kHpYK4JmRuEJCOB6NWY6KYMSZ6AbjemtlEbPThPtISU23PkX/gb1aWay
c0vdLkX6/5j7suZIjXTtvzLhe3zYly+O5wKoXVWltSX1DSGp1ZkkSQIJJCS//nuQ7ZlWSadr7HNz
7AiHO9SlLCB5812ehTqDgAEGdGxyt1z7ZlObsWuINk904Y2QECym559vh89WBHQS+Ay08EBMOMn4
fWp0jjbBfIiaYVO2+luVRRv4bYZJK/IzTYpPHhT2G/y45of0EWFeQWzWUgxCEn4w0aMJfNPsEGJt
rGowzxxWny4FXXIIWyPd/8Daz1WlW4fjsAKOIG4GdJGYfVNb9vLnd++T1xXpPUbQSO/RHTwlCU8t
16SqW4wC4fEcayfcBmEz/fU39o16A+wg7Eg/dF6IXQJt9qaoSw42xITscOsFX/76hWBoOgPagHP+
4GEeQpwyg3wXpo1KP5ZT9NAK+1w++dnNAlQBGtxIYD8K8AcmkXY1S8V5lQIFlcMZmJ+5VZ8uAU4/
/gEhBJX5+/eH5bIooTOKHSbVa+GJa8uSfwMQEIQ/rDF/hx/OAUO43KVsXuNqsuNgOa2LxFrpZX3o
N7N11d8YhgBrBM4u1kTQPg1vamQNFJWxHmAXoAJOem8OxhUyjDNbYE4/TlqImIMAHIN/Z47SSeyx
Rz7ZxkzzcqzxxmPtNatxaRF/DqfhtvX0GfDPZ5181IzohMGxGNCj006+YXrN7+o1AHUH30Ku5UE6
bh8uSkdb9xp6kdCnZKO/9qF4m/IyH2KfteUEX0KDbGxN+jEOGsm/2oFPFj9/HT4JH+gQ4HuB9Ib3
+xQPGbXKb8cc96KKwhX85vaCVFM8NOLM0fUJIBKvHLRuQJUG7fLDw0Xq2YluQt9WJypFqWx/oSLp
9/C4ufBWbh4b34dvVhOfd2H7JO4jG5ylwKGLiOrhJBkFGo9pu+9hM4eWGWzt0dFCiWKDpw+N2Cbm
DV///JZ+NutGTgMxJJgRYHBzerZFgcohBYcVZ8m5TsTRbhoO+aJMpmtMpeDjQ9ftUduLDiqGJvhN
ZxOfTzb4uy9gv39x+ZDBSFHgCxR9c5RWXqxbyozEJDPdStTOojW7bywqHjTYWKgFaghplvKBqQgb
kbo2hhH8hTO26QmgK0VW3UsY+eamzeJ28Omit6mIueIy7TUFwNsNRRMjCT5YWn3JI5Hyznky+/6O
abJAAHsqnOngFOR+hIZ27NVYBgQ6I0bHbJsp9oiS/KkLzVTwame21XXU840IvKR3wSsijf1iW/yL
K0xrJSaeA9rtRjHpUY51hXXnlHhz7NH9MmcPELqix37qzoTCD28JyIWzmTJ4axigfvCF6+sSiNoA
VXubqQczH6/dajg6rDwj3vnhuWGZWXoHMlcYB+AofP/ccrsifkOQ3xkwGGEAQzJz7ZIq3ExeK8uY
O6UN84rinG/OZ1eHqOshE5sdlE8T5c52A6hJ47ia6jbJNE+hnJ505l82EsPVzSEAZH2QSuA29f7q
vLFXNMxQnunCjqNhO0ZtbCFpgczJmXT8s0oQXQgbABbQasGJO1mK1NVI6wwvgE6mJW9T+s1dsFTF
FVs4+2ilDpGfDPeleW7dDw8QIRRsZdDRIjTlPxCIs9yrtT23Jmfbo9lNiy4nErcenlpSwLEig4wm
X2kzgTSje07n6MNjfFscbnjzeB9D3JOUoIpyv64suE2agsLTBOyEGuLb48OZ6PZZPMWbgJ2KaD5L
bb1/jHZHG1e6cAxzjjSLrTRY51uydwEVLDZD2h26r8O6WdDVz5c9t+pJSCs8ZvGIY9VmtI5RYcLd
/YbZSK3a4Mxx/eltnMF7YG46M7Xw/fXJZhi7nKNsFFOzMdzytrebDfO8MyHlkwQOjsoY/EEiEJHl
9ODVumNczEMBQKrDJyv3dZLDXfD657fts4tBZx71r4UZxwfxCBmKqGRmAWC1beAgkpa5cc282Bqa
l+nPl/r0gnyoI6Nbi/b4KbSOkqbnjGApz2tjaUzI4s7xhz/bBHDlBKdoBlGDxfH+0XTah0WmCb/R
SLc4lwSmKRV7pY51VVT07m9cToAO4OxGCCOdeQrxQ/LbU7cDjAyX09Ar3r9m6ML/rxY45S4VHAXi
AF3MmLsXsh1jq/wbBiXo8s1q5KjXsNfmzfHDJfh97rn2BPiBW8Sa2kdJurVd2GfezE+afWA3A+UG
HivS3FOxLz1vLx5AviD0siXyIQDEHg1dpHXH9zmDeKl/zpD8dAAEDX5UbqCQQjJ4TidPr8tllegh
cRBHxlVZqc1U+Ykt7qZKx+ZgLyl7betzBhwfEJTzoqD/w+YD1Qm8uU7CHkQGjNrvUJzM6Giym8dp
NQTsnQVdhGf6b6d39HSp01gHldu+Jliqj8zEMmTiOcWWD3DLcZptL9X1RM4hCU/jxOmSJ28W0guz
zg1UxZ5PYhOZVa2urfpcovEhMz5d5qSilE0jurzCleltP8zKswZfwvpUf7XWPlQvAEdjJC4uy1sb
+eKb7uA5OZ23JvCPxd/pVzjZPJPJlKIKX2EmBv2pywod8b37GH7L3dTcgKHxBENoLE8XPJFLcxel
syhiYMXmdbbgD+4BxcRZZtpnu/rHDTYHvx/eVl0H0lZztW3wcT059rrRIeB5FLArXR1ziFhFZLye
pD4Tt8+te5IrjUVgFXmDdedqBeDgNXTGF+76nHbA6fFwet9PclsXGkLZRLFMiyzdz4r4LL3nbazw
s0d7ErKp1WbYw/MSW7UcFuCbWXBvnUlfABsn/ppdz1qWIrH+YrdvvjR0xry5OEDD+TTxkhQ05Ypi
BmAUCuBlo/cXRdBZ0KIidPHzQ+MDqOZtLZx883AKycnpbCpqoJQTzjOOIRnT4hpe9ImR8F2bRpjr
ZyT+qz0ZrIceyRsrBP3FD8N25jZFFM2PTSj5UlbkoTWgeg8ru82ZCzs9298WwiQA9AnodeGUf7/9
cecgtlBjwMcu8mszGaZ4Roa7KcQxIXe62d79R24Sn2x+tAD/tWpw0hTGlKxhboFVB3QljDwunhyA
R5Gyw4QNljmxJ2NvAry5fprdafXu3O39JNS/W//kVGkbpkImsL751cjuhFCrQHaJrHdhO6Ui6s6c
1Z/eZDQMISSIMcGH+b0y4cNiBSPeEKi25xW8OsfHMLvLQ7Y88zjnA+PkXUSDzQT7DPMXICVOoooB
xhLGVbgwIFAWph+LpVpjE8V6lkaQ+//Aw+CzR4mGOwYKs0v8h8Yupu5QW7HmDQQF/gH5lIiDe4rJ
H1TGi9g24m7bbNy1Muu4WBpFCvHjaHMOsvHZ+zlPPv/1LU6i+MCAe85N3OHZeMPtU6tNZq3VYEXX
/SXfDvdOdyZ+v0EhTm/1j0ue3GrTGuRYwZcClgDob/mwxXDSYDets5XaQMiTwyCli3nMrttv2wrk
EjBg4RC16MF/PXe6fhD4md/iH7/LSZQHLI2XxjhvML1ovgCsQuvYe/DfMKHoI8dZPH43giS/8C+i
qyw2b/1dMMTnMKKfJWvvvsZJMMmy2oYbwzTvhXxtv/7+LgNwlcfmzj2TrX0whjm5ZuckhlR10wE6
jcXGpb9tv3M7rg7tG9tYrPVDCVbkwkq8ZLYkORc+PkA6T9c+iR9+T6Gkx7H270IAOPBmc2tvZUOR
LT6v2nzuxjonqSmK2QhWF1jPXfFLkY7remG+2ZJAz37z8xDyWWj8YSudTvOLNgioPUeQTkBrqA3q
WPmwCdfqe9RFV4pDHmRUZ+1MP7SOTu/oaYoqofvWBFjWXemFIGm+myU7xoQ90TUywq01xnJ/TpTn
s8T4xw3rnGSlUhlW9vYc8+/MhgnKwrNjsjs2qwzBw35wQEVZWt+97zYk4f6DU/7DiOL0qk/CVi+p
3+YVnmv1nd66sB6dTUixdOgkE1zk3lLxc23qMwHbOYlbHYHPoTPHLReiVfNNBv/ubwhY/H5pwDwD
ggn00Cm4y6+LSXILlyZaLDA1ED46N+/7pHrC0/v3Eid7ptJF0RA2w2rGm56RxUge6GQmP38f7DmO
vIvzOFRwskHnHaOkWWD/fYbUqCBw6wFucBLiaeCUIcFMRxC/ZhOkPDGX4bJYlhs+4XEVy/MH7IcE
/mT5k9BeUslCI8LyQXdPhUiU6s4lDZ8tAX4XWFYYZgNeffIWRG3nT3yAwZ6Eg4wFKZdsEx3UroA/
CHhtO2tIzsEQPr7uuKoflzzZ+LpwZTeptyV7MDR88DGzR7KaEp3iXVtmsBc+d0h+zBFO1jx5kHXR
Dq3fYE1/XzzBD/qtCk262JRrH88wS86eh+du7MmzM7w8szxrNhJMfJpQOw63PUIL9ICGFFvmYKbF
8lxMm+/c6Xb98c6enMFGExYccyR4cjssDgonha9gymFTVAbnnuKnS83S/j5YYEj0Tk5BDwh4XSmk
s1VUrIsmN5KAeBqSTmrpkeZMCfYxx8Hjw1ABkolAt2HCcHJhZZBbNrwukdNe0NUsX2suZOqv7AQN
/+OcaxGZOocqR45lp8aGJcZ6evx5LPgYr99/h1PmlMsdj9PwbduKjf/dSWcqmq7h7uYs6pX4el4K
4bMthKk8tEojG8SH0+jTu01lRxz3mA1e6vJHgenl20X918v4/8hrdfn73mj/+d/480tVa5nDXf7k
j/881q/ippOvr93+qf7v+aP/+qvvP/jPff4iq7b63p3+rXcfwu//Y/30qXt694cFWk2dvupfpb5+
bXvevS2Abzr/zf/0h/94ffstt7p+/e2Xl6oX3fzbSF6JX/740ebbb7/MIsP/9eOv/+Nnh6cSH7ul
r/9YPZXP+dPpZ16f2u63XwzL+RV4FcxaTEzoMB2cU6Hh9fcf+b9CYwi6TBjHuMAbzZY1opId/e0X
fCpEaQuMcQAkEuCQiKZt1f/xI0ynZgVfkIBmycjwlz+/3bvH9O/H9g/Rl5dVLrr2t1+cN1Hvf7/q
eANgb2hhtAfkBkA7H4TpqJo6X9b8qjWd22GgUywHrwTOygYC086bhW1BmsAhxqMp5aaQ3UYqPSSF
g+Ffoapn8M4xGbYPZghUOfG6O9ttU0sZ2yLjUIUOPKADLJDjG3tNPbInMJ2IMU0GtMYQ8F7M0UxC
gBvisMyfGx9DL1fDD7fqqibujfymZM23zkZfMyK2GUvpJGIIn0eLPxdFkXru8OS73TfQFzAtG/p1
47FM1EfXyrvothw7JyFeM1M1SsvduZSbq5wJ97bwQR8fvch67h0Nv2KX98eh7c3EKwpxD5kZyAK6
6BlfGaAhbeqBZI9Z5/jHIcugPQRNuympuDFiDCjrBFrU6kCZmKbYgr13jYvSEwT3ghpTS4nJaWLT
oR+SKQ/yZR5KYqV1SfNFEQXkjqrIuYykXcR1qLsnMnjZjcU0BhZ5xnOVNgbryDpvPO+h8gvv2QKv
IIFbY1TEzsiMVeM0+dJSRMKflES7khd3PVTwLqSSADJCeeQYYhRWxg0kckD8NibvS6Ab6z4PaqcD
VadSqDpMZj6TzqCHHIOmKz+vyQ2ZBrOH8AW802I4dBRPncCXjutq8mWMWaXe0ciAAgeBPeBBkbE7
kpaonT9WY6oxRhaJ4Rn5fYXF4XcdwoS60cE+tztkBSOasb7JqzUkvqxUafeOWRndhHkfPg52EURx
Pw4WiX2nnPYudFuWVA5A/yo2bKpgxhh5PXogcT0Y4XJojeGx9nRz2dLWT2fo/q2IDLVRFf6Dgby9
6qUGdIMMPVpEyjXuB9BcNtoNhpR5fneEuBndMDpCysGc+FZ4ZVAnrUnrTSipWinCZEyLCVK2mObj
OdG6WfG6nzZ2OxV7xguo5ZUQO+9pW+wmn7HHJtfGfd3OGtseKxaRYLiruuI0bT3vfshs496DWlEG
ef8pWmA0UW1cIIUuR/h/3tsTz2C5XFTN5VC6zb1mTXCTcZo9AnHkPTqR8FCWM19tosmEIBekwKwK
gKsZFMNdByZsXA3j9yCUwcHBdiJxh8+ouGcu+kVq9j7F1bgE562nDg4NprX2zWlRcLu5zCAOvmij
OsScG25rS2BWh9h1CuzHoKQkjSLwx/TAskNp+xTDKaHcF7gaAjYyQIDiyyDFuFSVFUKmJbAuGFqu
qdOU4/XYOt0NIlH7SB1lLDxZj6nLAn0XSpPufJCdljnc2C9NwCSOfd1m+6Iag0ueMxeNEfer1MF0
VFD+Bvwm7/LtILWThEHGMveCceLCLjVbZ6ILLOCruUiIGcBhwcqadd0Du+m0Aur0MtDrzHCsZabL
6WGEaKRuakjKIM8QC6PqyasR5A+uyb8MNNx5Xfm9aiwEvwxvuezYzuy7VHujlWoh6MrO1daufL4t
weiLaWM6N05d4KaHDUuKtq5WYxahH19hcldpx3yBp1ZxdEthHvrR6/Ga1NkWiq4DTuTymVjklVpR
GWN5D6v0alEqq1r5A7ev3cyH5Z5rXvXmCPCOMOuLxhNBC3mKBrYyfqcvgTPkMWcjbo/CJoW9diqB
ZQKzSlvJyEf0a0gQfKetzBAIWXsmsTppZrwdI7MyFyoc8Ou9D330rNNKZpm+ahfdn3BDHusqdpcd
HKjO9k7e158fl5sznh8GLrNR7lDA8kamBWRiH/S18zJd+MnYACoSLbqFt/XzOGwXtJ0Zsqtz+fG5
5U+KHW04levjakcVYVbqLoIOaGSKgLtRfbCpfWdVm9Xqh8Tij6P7x6P6fRL38ZJPqh1ZlT0dLX3l
BMcM7tB+eA5OeALz+7jCSW2TRZkWClc199MRo+Ds8Dhr3ERJmxbfQnZH13YMrvGZrXPuuk7qG5rr
jrh0umKQ8YmaBB5Kvxfffyk3/R8zzndZ6k8z2P+Duembq/z/nJyu+ly8vktM3z7wR2Ya/IpSCOqg
ALVCuwRYGTzuPzNT71cU1tCmQmYYYG//mZXav2L4gBPdhAzP7AaFT/yRlQa/zkw1+OhgmAbfwFnb
8C9kpfPr82NOCmooHHKCWQbTgXr4aU1YBtjgjlPt5XijCY2z7iE7p3INAd+53/mzVeYxyA8xZCpc
mhemv0Bu3iSRmtRGAL+X+Izke8rCnCCxMu0l1IvbmzA0gDrLWb4poad6l7fMiEfB6rgFNyE2KqtP
RShFov0BbubcyVLXq7xd4bfocgrbLNYREJp3tEaEdqcS5r9hNt36mbSPpRTgWPmcJ9q165WVl2oN
uL69Vx2tx4UmLRTCCs9MR0dAqb3z+MHKyorGSA+ypDalsXZDIMdCAqfkNfcmetGzvLshjT+BWFD7
i4ZpE+7MbVF/sX1DHmy3kFBo9Xi450E0ZjOjovqmitr7bjIBvk1D7NaGcUblILg2vbOeeFfRJMPO
uOAlV9uOokQ3g4F9cfvSeQxGiLpHvVUcA4vWTxkNqzEmjolw7IbUGxYM+cqW+h4m8GaW3ZZ+yeBn
7qOywEifXEOXBSIzeuJOnvi4tB0sEoe15Jx+MQytDnIsvUXkTgZJqpbzF0jV8z0SUkxIWDh6h67W
zaNAiyuBirJ/0Tp98NSP2N0xzY0gtmEst1ITmw52kLMFB0lwWVVtvQLmWz5YXoOSREXB1tLQNhgI
JbusDqwhrgjg23FehCOc/QZnF1YV+wINyt6OLWBzNtTR/usIFa7VhOoLj8JvcPrlYwyJYe/JkkZ7
PQR9X8aiNLqlIkI+YdIsH8feEwdTVuG13Zh2AqUdyJwSXksQZgX7SkkUXejOii68rm+eQ5IV+C6g
Ifgxkj9YV7gOv6gtY9wB797ehoPrpdwvReI3nZFIByciM43wntHG2/vOZF4Ig2COMQi65AYgGwBc
5yvGxpfR5cZRVzYMI3MP4x0EigP2c73nxK+vGiKRTnRi+Fo0rbs1HZZtrcHGg9Ik32ld9ylpXT8t
lesvahhbrwbfG8AZtOQyhzDdAQ6SDjCU5WuJdPc240a1KFSvjtSRZBWEmb/sTFIuSF88DobeugPf
kVEMSyV9Jxk7WnxTwAyvuwqam46kOSqryEirrM12XYbElKArtu0qF1BGm2hsjlEFVhu3EKV7DaEP
fAQr06Zx0alplwfKWsw4mZ0shvELeObjRo21UcSgs9grv2+Br6KFXDYuETeg/EMyivlV78dd5oQX
Lhy7UJbacBCEBR4L8qR3lN7YdBwOZZ9532Gm21/B+K/bCpvWX6g/QE6aj/KorQoW8Bm834qJOAfT
9vONIYxg0XPXPLal5E+56hCAhkaFqCQ4ZpvSzNzU6gh2hKNKeezdIcqSXpbhkpSiquKisZyNx4ay
jIdwMBYFDbIqtj2Bu2LaotzA8UQfupbSqxqSKBCzHqxyOcjSTQzwdMY0KI2ILaLG8i+9xssQhJQD
u46obBZBW1WvbRsC6C1gBmusRFaAtV5y67IuQxAXI390geE0xnBn5bXu8coO2aJtWXvfm4W7dY1J
3zBL6ET2RnPE1Nol8x1wdRplRvugc12sCpPRPWJHezdqDm+soJsebLi8pYXMUISpfNq11RRCmcwX
EP212wxjFA8QYBnVx9YjmI/RvFyNkHq6rELGVmFltjuZ2RA5E0208wvp3KP94MdlBdgNrKP40hz8
MEUubS9ZpNTRh7zqwqphtRRAqWJTlZqtnCn0nhWjZRqgil8afmaiXV9lV64RyZXAaxEDXKiPFuua
26J2u10DW5SLAmEpJi0Llv0cO2N/onQDQJC9h5A0XUc1qnbYasor14aSJd6YcNr3lan2QvQQZwwY
oCd2MTwb0QQMpkujK1/wLI894HWvsRX9u45MmOjUQ7mdUKruqTIcL6lwOpIE7RGfp6ZJs4ummaJj
D2viGxzhzo4oT3e4JqWutTXZa8V6WLVko7v1aAB/2LYvYKBiOXZa97V+Go1KlDEABfaSK3SMVpbH
PahW4QXcAVvXPYtoiBaeYuShylkHraDCKK7ynvapaeTVTk1oEU2mmBZAnuQtmkhlflExg187jIhF
PhTciOtgKkkMS1zdLtwuMKbEMAbBEtxpdR15xoCeOlrPPFWOTTZjFZKvdRPyJha6BDeY9hEgioHT
HUFrsFZKGcEKUGC8p44lzCiWkBi64B0ztrkZlFsadm4Wl+Y07DvH7NFUoBGTi9Br/O92NeGdFqRQ
z2yop0XAreoJgFL61cmYfFGD3321G4RPKNcNFjAJjnkxoYm4qYssQKvFUUcSBd3O76PAiG1Tiqep
gF42akEfCKKGEX3BaR0+O7LGpEARZQ9pZmX6DulTtc7MXtwYFhGoqkNn26raumx74rhJkGnrpjMm
e1P2EspyDWU7txizNhkKq7ywVcDLhLswpqGaZAjsFBizIZLXMIAr9gj24x1hAYQZaTi0W9K0FSrK
yC9fWOl4G9DUhzLVVdNdZ2HI0LmpiLiStdtcAtCS3VURQxmKYlzeZk4BeVKEkWkNDVRraSit153p
5TRmrlmsAhcPzuZ0mOVYQeVX9WBe2DbDnC6aZDog73lF7alvLKMMDk3JI5gjTUO2m0jfPzODFRdg
ezZHQJfctMsaa23iTE87Bqn61h/wa6YeY03u+0tjCMq1ETbqEFJbpUGd9ymCbJe6Y6hiuyu6pG0D
tRrA6d6VrLCCC1maFYD0rR+UC8NpZVzkvnNdaygDLSbdR9lGGaPG0YpQVSR24U47DbPWK91Ug44Z
t8SBNQytojFsVzW0kvbU0Diz+lZBCyzEULvhjbubzaU2Whbm3tQ2qnFuAz4Bp7JEUBxUVPjDJoNz
C08KuAFuG5VD0WEEDrrEGOKQVaGZOHUuH22S67RSrThGnQhS0F2rrdUaZFmSpnxUJfGvOM5y+DsB
EUOy0lmJsqHAF0Y1wZhmwod7i2+11wEMxdEziZkpvFVDzOoLdztnO9VWp1a28AxAI5sePANMz1q8
V8Pgfgkt/F8TZZ0ZTyOdZJy5dbQNPVE+BW0YooEy2qtOleENQz9q24GQwmIjGILYjYZgLVqrueqM
0Dhw3vItASe4SnMufZhgGexFEAWMgXDhJ95HFLeDFCtH9U1C2k4nzGsAgSsnIBjxIqXMJNHWCRFP
oNJkPXDwURI5EcTwyYt0YhAH26/r6/GAVHDaRz4le5EFmP/ZaIYAIG+nxWCgRWQi9R78qLinluIL
rxzMhIfVdLT7CaGzt8wjoGx56ruquRoi3SSqMcQ2KN1wN9hE3TlNYy/RfnRSAuGyG3S43T2vG/UA
R3mJPnBlTQdjpPZiBPVvJUOvh71KZD+Yw0T3riZdlThRYzxHJbVTL0OyGQcT8vd4ilqgWmQIMA8o
nCs76tnKL8NQJBBL0uUimvphOVma3KNfqlAcyDBIq8nBeBhp33TrGJCnLzxrMqFpQfyveFf9LM4N
BvKhpm34ajNSJUMrxBI8drTJISnymCFLWUqjN25HsOiuJzHQMnbqFj3kgsC2zqjUpTlVArl3qC9c
2TaJ66PtGgWVdxG0fVXEYIP5xeyHCMcvdNm2yEanPS3q6hCYFenTaKDDpVM1zjZDizxtOC1XTtSB
cIqJ6Y6AvPDkVXmTVi0TY8yCxt+rnKg8pTTS3yao3OYpmus1REKGSm56HPCbMSD13hha/SikIglT
0o55GVkI95G6MCFqdDlAANPEnankk9OMRko4CAzc0O1VREo35RkI91NtaLzippeyDrAbLF7zZIDk
UCx43y76tikXXs/aNaQb89e+BufNaP1+qXzVdLEje/IChBqr07ClLk0qAuK+NMdx0QYTDGjsgKkN
1FnsI7XHqwj0O55K2uZL367KrQEJqbgGjiEpVfMCzBdaqMYRwkESMlK+v6Jumy1oSLu7ImrN7WSa
zXfsXrNfa4fIHgIwrnRS2TqVlaCbSm66ALlO1rNwAYWtFlWeWTONYydCTtvY3iLDlECh7KTTowUg
8rCswcrbeb2X9wuzIMGdsPPhm2AuGITCqmZanIAgmYmU9AhStGpRVnXdkkfUWoZMB4Cn6VB8C/q2
iNZUtRSjg6Lt7vwsMy/CfBxve5xPl7VPpyWycf/eoASbFRUpgDhZmS8mJwuWjiUdnhBjsHYlnch1
1vrRkwwmdy0xMV01wRi8REZo10kQiPnoJ/VVQAx2ECgF9mVZZCX8qHpyAfcwNE0NXx1A9fGTPo/a
lIR98wrHRn6YeIjiti6+l7qB3C2x4e461U0K5wVxbYicrgoRZalvdmJlaNGBVqkbJzF0193Lllsb
L4JgZmt5tIij6amM6ibxelKkbpGbj3VuywWEiHTazT5YufPo1APm4maQOziEZT68er7q15aPxjOE
UkzRby2LZUlQZ5BOxiGPVNDUyjk43PIeGrtnXSzk1L90KBCvbB44O1PJctPmpiY4TSo/zRCoHwae
yYvSVdWLkn2+L6Dat6zceriItDKvG8cBrKOouf/FHsxoX6CsRkpp1rtIhOW+nsNL0nEPoz3kXOWx
hdvWBoqzkDZmAmYierAZRKdkP960kVHZaVuasDttDODelBtdliVCeMw1dHwSt6iitRtI1e6nthjg
GgAdqcegy6ZD18ATOm41pmaOwUy8j2F0XTWmkYJZWieDIbMt5gQVHmmTvxiV432RY56t7EFVLAb3
dTrAdNJe2V4HcFqHTNIGy3AWeShTWpXuRkVNE7d08B4Du/IOyAkrEJZkPfC471U1Jj2HlExiNj52
CA2CtcRZ+0yE00xx39b6WYDqCrWKCZkTBkidCziFXfPrsZlCYxshRe3uy8obi5WZ0ajfZEMNeiwb
J0XSwa2tcD0aeS0TJqmwLnlZ5a9CoGCWE0b6T0ED+hQJ3e+EcxR5I9kbyuXL3oFwDpipHXowLttK
HryIgrJVFmAzWh5hqdfkT4NvPgyeeNXKXU/G9BUe5XijnEXXNUeM474bZvYoUbgbXrdqLHGB3OSW
BdW+641YhiPqUp1x+HmR6yGzVrI3U0yRV55AetV75f2sf5ZwOCWu9f8n7DyW40a6JfxEiEDBYwvT
vpueFLlBiKII71FwT3+/1r8ZmSttJmJiNOruQqHqnMw8maXWECGjBnUeURunnDDKuH4Y1rj6ibMm
gewLujhhfzXnpAtsazxbszw0kfVYlHF2jmTXeF0GT6dqcxMu9DqnFF8felV1uy698Ixpoo+IFuwp
6TuPlek27DD1O2qSdNs3xYuQMSn1RZKE+ZJ0m7ywHG9drdmjZnirFH71KrXUd531MzVocYyxCrp8
Xj19XfeRq3G4RXOQxOamydUbO6mf7FkPptj1NSPajKI6yLndldB3ZjPvCwR49sBco+RAttz7mAo0
ygF15Kj7qZzJozXmixzmU2O7eTBoxXDCFc+9zI16iOQAsEGP8zhIKyVutX0bDXN+Z0Bz8uumuUZx
1xfOfm7gfuwehoViUkrmAhfFSPa2Mwufd7A690p0dcUgTnXpTOpN0VYgTGjbhmSuwE9syOqlyP18
dJ7EbNNWt4V2tOPJ2rogaqSS4wXWtFkbjAQp4k5CXLmW41VkqoUR1JbZHlMamk07uUqIN9tDPnJh
DmlDKTBcx6yrdH2czeS8kBwYDkvWU7rPPbDimhyydEF55nT1wVXr9cLT/dSKvDtQTU2bIVWrrYx0
MvJcx9gAGqCLdZtH5lgh0DtzW3Gl+vrSxV5ldw+9VN7rpB33qtHKYGwZ9yvzMvXKsnwEypq9Sqdc
kW1be8wcf5Cm8iIo3bw0NrR969qL1zrqet1c5Z5TlXw+IS3fMgr4HTX7NthD4qFW+KKn/atTum/1
Uh6VziawUCULplysLhzStKMUyhq/jdQvV5M6T3TImQdteaDkbzduu5oBkIF5XjKnCtbEQejTc5mA
s7kbPWkvbpF+oZJg3FdrzXBK0zzECCzfwsxWYV7NLkiFlLvGrWGLi1nQ3+l3omvoXJL4VbTtrU50
UlBXk+rlpdvRsCn51lKYmurM0dkW1tI9M5snj1RNpZ+UtnWc4zrbZbNyS1tX+KMshzB1rLfcMthq
hiXPUO7DvpjK2l/juQ6Wdn3NtSEcW/sscItLqTc3Sas9RVVLrFBVqCgfmgccIW7tPgLOce8XU0db
b4130WrvFCN6SuSwSyp6rUpPN0WJMEIflqdx0O7HMvliZN0+deePWTaR75T1y6KicOiXOcfBMfuc
ai5Ome6u/+86jV8JZm08HLhv5jo7jIP8pld1OObKttd2lJWB6uQlGsSOw0SeynHYrmr9aNXDuYvm
casU8X01cLTH6la3R6/rCQ3N8uciUzZVkm0Wpcl39NKbLnW9ugGwMqjFmrS87xak4mI+ZwP6Hshp
0vFso8tCasKbIlv9OGfeD8nAaBgknjrsSDWLbcyqq5dloQ5O6/GUOATQNe92olJWi3jLFOmxa4cd
F8G20RbATcSTUbOivDftLROfhN9aTSnuLTkc5sjcE+pBA1kmoWKlaZhFE2EN8rC25t6gMR3tDPVx
PT4bJvleTemO28i06GSsgbsNhUAaqajAxK5yPtbEPopVqT1JB+2rUnmjjjzjz1GEa2arHEfDc7y6
MVAR9MgaDfE26pbnqIpfokh5xKeNFpHukPF8mQeKxmErO/GZ99wmi3mpZcMQhQsqD++PyOc9X9zQ
4ZhrFV0JK6f5EA46Vd15UnP5XbTrW9OMLu+vcnHylUWWD/Pgelo9nNY0ea3NfCFtlTQ9ncgZVwqP
iURgCKfgfcuC2pgCol63a5n1nqnUJHdp44s7xY5X19HZdcdQKjNAvwiYCf9agGn2NpMXSk4lgQfG
tW8ZcudrkrkbO4XWt8bIAyv4CnkfOs7wpde1rbCUJzHwcMe4FkBY1NiiJt22l8MTe6vHPQCTqnpe
sKYtXV80lHMM6zTjMPnV3L+LwXqOlLZhus247Q3+BxvF4qbW9QveJ7fS4K5Xw37UX/Gm8XWreND6
KxeUeLpDKIUhMNMUCH04T8Zwiu2DzEGfDx0h02QQ3Rh1fj0Asu/jHBkHIZNbs15uIi3CiZ5l2Rp2
yopYpG0rR3PSd1NnbFEDHIYrr6ESPOe2F1OrjuucHhq0GyIbr7fIQ4WeT7PnwLHHuxJgIUlVGrQ+
O4nVfpy15ExA5l1KKz2l6t5qtFezS6CxSl9pmixc7WLZJClEOYVDF6XHWnefchV0w77mIuEAO6Y7
gn48DXxIfljrZYrv0uLTmHp/iZptmdmAM7QQ/PGuy30df7WnZppsXylsx8unJLAVIn/zAqxBjA0w
jbpR89mPy/omH5yTFJZvQ2tkNPXHprztrWLnEjOw2PtqFqEQsErGQxutm7p8xLaYEu5LivmKUKHa
u7PTwK3Qk3IO5N1FWPN+MtJgSEmDaeRmWeVusC/VVD/W9bThlPGMTvHFDMasPc1mGUxO8QhmRH/W
b/HOeoiG3su52yjm/UzX7lDIflsKlBNwX92yXTIUX8rgDUK7z7T5eXbdnRTI5AQSA324DJXl62of
xlwta6sdZ+ALjsrFixSi65T0W6+lASBI2OVI5ZxjFkm/5ryMjTbsVCZP5BzMNRnCyW3aFr5h26Gb
s72d5UaxzS1X8R326R6e3V/a2N3XfXdsK/VZChIussxXe/aEM+9KSYVGT7mE+nSv692DlSdhkhQ+
4PKdg5LHzWo/a9WTki8RraMROsKUmIvGR8gif877Qx9L/pp+s1Cce/RT+1IdsWVE5WNPD6lC4WKD
6nlVyqeuDeRA3r2spRv0bkSf0r7kS/E2x+bLEJMTmOdHRRtvcKs6JKWh+43dHGebhzGrvoOsOU0f
kmXblbthRgkfU4Ykt6pGJNdXmUUszqvsqbheCoAQIUlwl/cZOsJSBBTyYRsjMek4FJr6a84aImPb
a0N7kXF3O0WbWaT71u7AatxHJTXfzcR9GWisvTaqt2aGOgSL2qd4Eg9Sdy7LnDwtGgQHzYdoZeqP
uXqMFCPQ6vwUDeKxpnLX3fJEgR02c/aCC3xY8mO9VBD0sDR3Wjz5XLsBYsG7eOWgMOcAyyrGgaPz
oCk33fpJityRqL+7LG63MwYjMCgcdtYx0skP6ZzyVERxylVb3Y1mcdtUq69mAkCFE7oUl9Vx99dK
gSCzOyPHEHFaKSXN9HlcBL8W5m8QH2pLc+NWTEy0YlMBnfMjYUELZxcLx8fm/LDYU+QVKTN15MRz
+VDMyOpod3TqS75ZdG0zqfaL2vfvk2jPTY9DgN11D/gRbIYGRaPpyCSclxEMEIKkn5PQSHooLH2D
ijuIS3XT9uu+q5fHUgz+YL24637FKavpBi9vhJ9bH2bVXH31AmHXXKOxv/Lvs0l3VwLbpfJFU1ib
PPPH5jJiZ6P3H1MlwxUjojbJL4nt3kb8QafjHwVU1ZI+oXMIZPQ2VMljPsyb2al2sZ7d5iMOA3Xx
rgwR/Tqhcy3BHyk7KZtgDZxhCUslek2b5LS6y9FY6wuU81bOapBO2caiT+tV91nVZLDqxE/0t7x0
u9xQaNgjmF7rvnVYizU7VXEaSku1blVSzTkMCaiy0pt67WovG/pvOoMDntlDUqc9Wr1M6UkSNdtH
OphQTdLbTFVbjpr6fYkbkMSYEguaouIfyk0yRB9o2x4nRQYlxzu9b+6VjvWcmcCdEx+XpNmdKMXR
7LU9kYXwddijQ2xL1Gxlon/Tx8LHDMUzGnA7xTzUZXUWcnqIe40Rz/FbVLd3iOYA1ikrptl8RPz4
AcNI+EWPlEppUws8MENsZn2VCyo0K3MuzJOJraE0rkeGi9hks3hS8lLZ0BZbr7iNIG6wzHKf4SYe
8qDSvR6Z9OuDMrrf2rYrg0yzLnivb1cjzTyzWK2HiHKccs2gaV3f+yjXwxwwzZsbEa5z53oFXXJz
JQcnpdiOffqAfuEjJeXPUZODO02fYm3ReU4uqZATKtzmWy36G7MRR0Z1nw2nfl5XfFcRqAq9u0dB
GKTO/FTQAzscMDlSyrGlYi+VPjDd2Zvn4YtivGOPfqZjwgC+3eejforSgtZiHJE+P7sWx42uHOZ0
/ewdzpxo3ZmyPcrIOCK33CxC0K/EVH90DRTkQ1MBJUndB1oMIUT3VBu00u6avZSJG2QjTK/9RgRt
WGhm62mA6HnPkEKW+Kotg26aiCjNzB1WpQfOnrOgIDUui6MEJmeXPs1BqkH9KBuwVrpbBQeKB7dv
6Gwa/CWH3Q+kf3bBSGYPUHqncnOr5My6dXwYStvv9XLbCRXA3Dhq7FE7Us7xslKtjTemhRFN319S
Jw86pL6lkoWmVXoS46mkO1QOEmGYB2NqgGseq6H2utg6qfN7PUtvLnibtRzBdIZzP8P8y7dy/pID
2rv6FjwEwuIbcmhPa4ZAWuYenxDKhvt66fxSp6IFAAtm+3sfDfibPVXGqck4fm0zHJQcKvLWtj4m
9avW3GqG4hFOyDvw1A6BK+Kglw3awEMTH0sbEHFafKxG/YHoLWCnVmU3qUCeTNfE4zMuXoS0gzzP
8xYFDMj4e5G81KySoZ6GKd3hx7d1ndormpIi890Y54DCe0QCo1JoTzN6IP2hKUKljrAREDd4I/ra
0rCQm645jfWwnczZq/OnsgZH6TdrEQe1STUY1gO8eteHSrmGIln2vYOWstWCsYdSG/EHBV3xa7sJ
TLTqVva6migqjCejaXcWx0WX2r7LFltR+1TEXTZu6Ucmg0kgT0g+PbTTPmw8y/1mxfeJOJfmyUwW
b3UWP4egXTrNLwrlztCxkovuh7jwM7mVTYa0oNO4NPqwGu4mamhqAL9s7BvcRnx1LH3sqr2sGzFv
5jCPrJ2K5h4B9aJiXqRzIVibCv+5oXq78r0T3qNz9ThEaQD2P1EpltFJjXdOdrDXx754Uld29Nku
+52t4iX6nDaUJ2648AZUksmBPrQNrrJj1Z1Hd1Mrl7o4lt3iKUvJxroZ2tvBAdIPDONGS3GD36r0
FAxpIFHi4ZffOuVi5ge3SS+pVfvzWnu62gRCOkT5VUHVPUXrk6m/OOtJJayzx0PXmtGx4BGh1UGl
tgEKfVrZLy5eI5g4D3V07KynNUqCpj0nbRIUfUL9Yh4b5azMOlXAdxtv9S5W/RJOZrDXTdKcx+jT
NNAZTHnIOefbFQPOZuK17TkCwZjNxh/TO+muAY2M5xjZeYmNQ+9ws1yPkvXWSjU4npvW+ADVQ03V
EA9048p3vZYbXS/DaHIDmaue0mcHlxW29WqXMklRrpFniK/XcSvU/5vWkZ6B2riO0Re0y0XT1tLP
tfYwD/PechCBpDrw9qMLwDYbOlFEyOGVN1FKLynyWzPufCd6XGTsm0nia/pHmqih1X/p+/M4vS5a
R1mAI2B0QKmVcMb3L7FhbqqVxtBNw5bmd0jSoBlVXtI8TPX1gCyH/BDlWvN4SJogD9RwTfNNng67
qNS81nLuzI7Ha9qEPu5Ade/QgvjXKWOj+2zX/jTxAgzjvIMdCNZqPq6K9BDC+brCSD2i6MQ2aP+S
o7Ho952KlgcVoFVVAT5BuA+04NQRab/1hX4mcJRkP0z93rKbt8m4J13IM8tvbtzAyxdbu2DXdFF3
Jxf3vVbmm1wv9r3GFTSqDjBUucns8bmYbGhj6xkVP5HdDuFcnbhUFRuvibH2Ss1qZyU9VFrpg0L6
LULLTZ9CEcBwAxxgXmGY94I6pjK7U9516MtN5DKZsVUpxnSA3UrTvqqWSbNIJPdCiw2Vhd+Wn65r
iGCuQWseNFFxM4jhZjH4mzqzX3DIUFF+GAd7cM+tQ/fbVuM3O2semSr51tjxHpAKQaLa7Biz9Dlm
vBXjWtBzhoyL7GRr4jyp6XmI4zu3YXZeMGNABEP5BfXX07iUKM/N9znT/Go0dxrxgss47ZipCWVE
rHpmbIxr0yCA4zTqmapK/ciGZlDM6tPN6xM31Z5g2/sCcGUUSXlriWb2kuoaRNdxNSqx+0XlpvCX
ohtu5dhyR8jks1Kq+tzMEJYijvbTWj4rNJX+5DiXbOoogZaIBIJpFb4yY17atfGjXbbbpkgGTgfg
EeKQwqhL621WdM+lTC9dCajQu/TNYykOi+JQW+noSkBCbR9F410WlQ9A1204pyWuATookuTCdKAf
V0PcTcKAnkMKiUVSEWoMWfhZDyVuWka76UidPfR0e94isYjK4Oh0t75VY1R/irFsXTv6UFQcZSsh
NV9ronmH/j7eZBb7J3FHfR8DWkJ8lPajcLNin0/9uynXyGdW9zPtEOG3zH34xmS+zLm4z5boUnTJ
bbLI10ztryCWGzAt0gZR346bSBvuG5dXskV28V42ynhflUc3bg+0Bx9i4cIsoWh2mUFIhacvhWBg
s35mFKo9kFdPWjwUbcWhVYsQMvXVGrOdCTw3WCh7cvSN1bYHcX7NjCZ9aomlBZrVpHvSKx2aSXWa
c4knA9+KU//eRdtyGSPuKIsRr32rIw8wQO+aftwAer7LJau3et69Zq0i/WSqbksNPcU06dyx5tuc
9PcQO0c9M7swiuS+FwAaPWq7uV4bz7GmDXTpY1ETKZ7S35FQvS2c5pHskjEYzHwzVtpRyVuSc+ND
1cRTOI7GsdZY94wEOoqv2JxOjKxs3EhuzEINhgLcvs/BZ+sr2y58WU9vQ9xzWE5yp7pWIMYEN5zS
eafNu43l+I7jy+0A1TSWClRmcxCo12Tdo/CRJVYU9rwTUg+nZH60DTgjU0dkq29nMw1kJ/dr4UK8
dNWhKYdTMwIAoor01JzUd7Uvg2oBTcyKN2x7wt4Qfl/mOdtBgfu2r6KvNyjyQ0HjZC9V5BdaHA59
FTg81NZoP+1GXhAV3Fp2dAGsgkHRlb0yYh65GCHE5bfWUHeVEb33TvJQtfiB5PquwtA6Xtw93ok3
skKWWNHEiDUDJNYPjDj5g5PpdMV1WEvnYiRyCzC2yUCy1Pl1AuFlzspfnOSiplf6T/vaMwu4yPWY
9KXnuBRoFn80ye/c/rvifjFjuKGqr2kwtHtSF7d254R23n40Q3VDcREOib2zivasz+qGVz/Uq+yz
S+abKdbflso+jpp5kyj9qyhVsR0WNYhSQ7nVU6f17EzjBrNP7ZRIuAf5hUHlB61qmSvTv8buMDLb
2CDstKbmCBDm2F5UdPGMQLZfHPhCA1/WYiJgz08XFciDsaEkCWphuTsVL58Noku56Za8qE9ubyHn
stXqaaD8CucIids2KqT7iRxHJAHpBbwpg7Oqt0YyY8OlNraCOU5C7caFQNmcTEa1G5ppgf+PBkQJ
i2bVrJjJsE9nuMse3YZ46vJYBf2uY0a86omVwwr4qYiQrKpVp5a+o2UyGDqpnakEnZNbtBZSNjjh
cFwaN+XSrVJEc2IRF0XCAUWoNCCSmtw9Rf0oSi/TY1wn6krEt9hP2RuzKvpQcwj8051+uFFhH7UQ
5UXynbY6v6yZVn22WjuPOGfo4obSyeYCZXIzV11kWNMQK3s8YW3fqBotWAbD2JY6dIPNTFfYVDI7
Okmuv69OuRzcwbC/XIXDgsYtnS+DZSqF12TOeI4HnifCPAnSOUHBV7BbD0Ddy15VKXYswu4CtOxl
MObUrz3+R4pnG4ZxVxWD+uKmVXdS0D8FxlDphzhdobmdbrSCHD3hwZzhfpeWaN0rN/agj8a8naYY
UwlD07GRj1t4UuSDbZBVzvxuIfC+tVc7PSxt3jS+ihLwa91Sy6Z1nFPKJYizZgZogQ5Hoim2eqeB
y9tJq58Lqff31aTNAIJW9FGq83pbqZmFoKasK2PrTKaI8K6/ZoGSe1hScynmWN83azc+priuHru6
6rpd7C5IQd2p2Ql7HE85cqQw77XiXtX31UJ7EsGgmUmWPYl8hRgy1uVQzBIYX+mrzdSNQKS1aSQe
fs7xndpp3bEaqmVbqq66gdaa2mCyRvcDX+/6QCy4DJTKjMOV7/EixhmQqVQnXmPOTZQHC3qsqv1u
RNpybBgh2EVL04Hj24Vzq+sUDh0pCZgqG/18tlLbRB4XC184a38f6XX1WPAMg6lMlBum5LrjALB2
qqurxsW2413pDOmW/FDpRTGCr2QU60MiMkbhUd4d6mZYNmrbEw5EFapsl0mXVH2T8c2ZJMqw1R1v
6qkvXwxeBTIUzHQ9tP0UdLLW7oa2dagsSvvYVWLc5FPcp2GsT4nhY6w5pf7cZCZyV8dINmZJIb/o
qT77eb3an6ZmIH4r1PE7rvH6++Ko6egTN8ecrWlUS9iKMbAUVQ3KVKBHjCLtbTAWk9yuxkSZVFyp
2NaZDnKa162jDPOzWi9O2CizRq891YcWdfB9g4AH/Rwb2ktQND0OlZKQXq5YR7fP7WeI0DNze3gl
6gahMYm6nKbWtDYdGRlnAwr2nmU1QEYUgByjtvogK1LHz111CBupWd8R+DV7Q0LmrlVkHfuE2TSn
7trdGA3ms5Km4r6hjda8kkytV0PvkYbI3HhoSu1l0JAMe1ZlDre6O3dhkw04WohR25v6QlRF38fF
PewNBEg1xQDYNtRt2nO4c49Nod0wPwSAmoNaINhj1LVJe+pzNVbcrTEwfzvqSx5KOa822vZmRJLv
qvkGTdX6WXPEhpUUwCUIe06ZZGDVK7PavtNLFD+z2Y/vSTdqO2Yk1O8S88tHmQDpOjrjnVkm2/tE
hd0ap8l9mxbVvR/UWmC+niL7WS01fY0xVNfCdY1w/0ZI2d9TEqYfmruuh4aWLB77QC23q5uv9zAB
3HF1RDJW3DGcnIKT4RETjUnk16qG+A8CYCeU+jUtVlh2pk2YI9bsZDdEsfvGiJdJZa8TZ2eh3r5Z
pmQ4mYpVnRUdWjWF+kKjP8iLGASkoIOuZlMzkRsmwDzqOOK1XVaWfcrqmL9cziWAFbgtqOs41yW2
+xk+eiYTsL4hGBHwEcvlr/MUNffpMCs3IolpaRZwwM0UQw6yRKo8VGmPSFE682McO+Zn3zX1rs21
+naMnLhAnGagk1AWQZLAQoxHqEUWxvSzZE4t6LI0f266uj3A3Nh3btrNz7UYoiagtWr3jrYoD0IW
y34a9S60MFYEox8X1AYkL0By4AcQ9k7avtUMrmxn3qkvYKI59Vw5jwVUkL1mIGXNyqa05VPcqvZz
VFTpy4Csl8uypQkx4sIOxWyFMYO1kTkiEcMuN/rg5pKBjljrMcfbATFUtxy0RGt2PNAY6ldhXJdZ
91BhY/j2BJw+V3ke6pTd9zXOsJuor5dTlboJqjoNDbRX1WOqg+05Vb/JaNxeukTL9jZKYWqtZAo5
ykEpTAB1i9GTm0QkbfD30dJf5+2ICGWwz8HsDx8Ww/xhevOfSTgxmI6w1O4wy1Unxqw3N4wfdL6d
193/fEKYovx//CZ+Hbrjo5BbsCMx3bQc49eY0HRgyIN81wN+CJt4R/Ij4GNYBWOwBleb96sFC0KG
7t344fypBiclvAaAxT5ql3hDEnl9anfLyz8Hiv/4vQhNYiId93ci/n4eBhzxAM3t9Pq9WHAvYex1
PjKktNVD5fVfH2b97HnDoC2LoNs6Ck/MOQme+mXyMGK6pbBthXtxih5aQ+++5TpvbGQ8J2Va3lCV
XNsVq/fJiRl34zIuW2ClQ5EqIGP4/Yf5QHupFwb4HvlOuGONMQMIGmBnNC2gtmjWuizn3Ejhj+bB
+LBM/aCtMwqIZnhhVHsjq3mXKdQZsldvuOKsra5HX1pj3PeyQ5KiPw8xyp5ZMe5rw2xDtN4qh13x
vVznbzTP2gsmGsa+KCCcM5VRslVCBsXVe9eCnzqzctD7AuuFKjQnxiQVZWUcrH+xrCnxCxGdEfan
b5pq7Oe+rLweGgZjcN5KJ2mH24QxybA3hx/19JsK7/X3/f6n9TdUzME1LFkMlGw/P+xS7co4mRHP
aw6eIWPb3PEdjUCOnfGlQQD1j02v/WlzGZqweI2uaU+/mnlHndC55pNjigbmyMQUYU+amWwja0R6
thoOZFCJ9k6Ow8mV+vCo9kkVLK2Vgu9UMuB4QZDZteIuxp3iMe7S9mbuuHzKLjM+cLyotipjZlAE
Rr4xKn3e/325fjG9+t9+xYKc7Ad+g0aA6M/rBfCDmBmfBrRy+FSuCuQAaAKDEZ0RjoKGMYnTfDtl
FUxRv0a1HfQ2g2CM/1EMyUH9VPKi+sfY+J+eoS1sYQq+FQk4v3wnS1scV8/NAzqy7Mky1QWbv7lV
NiliN1r7xqif/74Kv82p89LaBHtYNuPJvyccRevcmH1rHmY9veuj+t0UifD//hF/OId/+ojrPvrP
OWyaE8RxbR4Yu9ob45kqEx8N4x8f8vuY//WH4DhEVLOJS5/2y8qRfpOjv7YO5SeIwW1+nJ7wxvAk
Nm3VJX5s98iRDu3L33/ZD1Or/w5bX4+8/37odXX/89MW04zGTrcO3cAEq5D5GwTlW9nW+6rLRt+I
0wdnynZwcC0zG/HT3z/9j+v6n198/e//+XDKepFminXA3sOT1f1SPGndP37g9cj49fddY8l0IUyW
9dcr1NBUZYb7PZjiOW/v817C3t0NQsUTaP7HcfKnX+NotlC5qfh7f0030NpopFSwD0v86EQfZr0t
4f3+vmB/fOO5opjAJ/KKl+yXPbJIkc1GYx+0u+TWeP6fC4S+dRH0YqWcBv+yk/zTnnSxd9QxvbJc
R/y6fNWkx0JGyVE8WG/O9loJKH51TDKfW6UPpoDY+S3sDszhP37oz06lP462nz74l33JiBLO427C
KLWXO350F22v0S/1Nt1Wu+I5h9IqPMdTgw4Xk3/96j/sGdfSbIouFd87BjJ/3pYG3Qz+YdkRiIDE
56bMldNsxuuJ2TSD6Rssbt7VsYj+4Xj++znGAaZhbkUEjMZR9ovhXsGUU0xTeDTderpVXIay4tlR
3/++rr8v6zU+Fjexa5Gna7+WeTo+M0IZ7AOX07ixeqYMZT1fk4lqJd8VVt/XiPoFwqJlyu/+/tG/
W9FoJJO69AkmS0uAxi/LOs3DIBZdHDWo8tDsrXUvZbti2hPnL1o1aK+MMciGJspFSddZLVlVfdVs
monid6oq9+Ef3+e39/XH93FIYrKpon9LI0muUbvRNBxRhtHMAoMxqB2k4dVWRfhTuYEFzsZAvq//
eNC/PQM+l86PDGkLpw8e98/by6Hld6NMP47zQHYRIJE/yTI+m2qs7jpnsQiz78ZyN8F7/OsRXPfQ
T6ehhmedRT6sBtyDs9x15//nwC07VxFTo50Ko4gHVOqmfTcxfHJoIRWOij1MtyoCvw3Fq+ppLbCI
m/bI5NH87P6++L8Yr/J+XxeBOCDuVazwf7Omr5lm+nFYDviudmmwiVa/v/qEQtR/ieFQPSwzzvmm
OazfwRSDv3/6n548JmZEoHFca+z1n5chs0tZkoRyrEvMDWpoxoLJy6e/f8aP1ICf19r8cX5AYNss
+K/FZWLWg63N6tGl8WJUcLa5eSyDgUo3CmHHhp0s7HY/SUGUAuSA50zNgKAiioOxUZrtVM+kaWAO
5Tei1+6y3JyPTObVmzah9MQ4Un/qkxkZcsPE+b9ejd/3Cd+d1EguGaGZFFc/L5AoLNhl2zwuXcvA
t2tmdzUCoYfc/j/2zqM3cizLwn9l0Hs26M2iN8FgeB/yG0JSKum956+fj+oadEqpSaFmPUAjgMrq
rDAk37vv3nO+I8cOu1NqG6NeMbVJaHXVQWm3MeOQTqjGb37ELx4VTST7i46uLsq/bT+ylJPp1Chb
2oomqXUahwG5EVTbpezd1l5B73FgmLtSk0T/JjdO+a2QlQm11WmJqpLJoUSeWFO/PCtCbgyNQgMR
5XS6wq/+MFZ9tbeKqJ9phXpQLQ7hDNyY31c6wwuK20jMaXAP5k8fX+CsixUO035vLHM9wZ6kBPS5
67XvhreWAhSjEozUVtoUy2TqM29R711awSFNB8QnypNXT20QlSlh5WcM8V0hmXE+QvIxpoiiVMa7
RoHDmrbn4s937vsx6/OdCy1I41vjnuYh/fjNkzithKDVtpiL0YCbPrguVWzO/ETGwjdad0nPKsFG
EPD5y1iYt3WVd6jHDXk1lKPuNNOAE30ygjMX2p3kK+N68Ju/XZW/X6D/fMzp5vnlAmmpJAZ6a2yj
wt2pKqN9oc5vC8v85ufQvlgtuBH+8z6fboQuUWJi75StITSorINDh9Vzyf6KoWDkpG0FPxWc+/iq
5PvBF7nmefLgwpQpiqaelVqazTQXE24v3qNleKGx+CI3/Vowy0sbSLiK5eqOMvgmQFTD/AbVN3AP
RJDqrTuY7Q9gcfpctJRnxVMqG+c8hkyZJdp01/I0irZ6/9DH/rKRra3Ff4MZkPdTyCELpOO93iQL
CxPqrM7SB7xwJ1Qlu8Cis0BDzM7wQthk5MwHE0hmBCPkwc8wgID6qb452f9euHKxLNOgiYUQnwL5
05IrZz5NLprbUK5prRDT1uK+GdB655B9QaHsqpKEP8v0bCnzB0cfABbKY4RcT0yARgtRqP/9TeDD
J5qe/19un7HyyyhUjK1Oe7DE2R/lwloXHv/8LH1x7xgczDmacxSeVvqPbyJnxdinkrWtIggvqHQ0
tNWD9c0qqXyxXBsskoSx8gjCxfn0Lg2dZNOiWa4c6fIqD8j7NDT+WkUXo1cddznRzHMn7BOn1dmG
CsJtEE1p7Wzq8j+gtUACsPMXEaEsLXzlep8vvwvx+GIl//AR5Y8/ROK2o+ArFq0KdZ50/X0solLU
5bnF1AXH5BJf+DfpuF/99OhZdEoNQ2QT/vTYNqXuMr2MdlZdLeVeQbOhr+so+O6g8sU2AUiYzVCW
iUejvP34xVIQSmk7sU1as9qiAVTmEFzro29p2QJJO/rGxNKvum82m7qrMtBMIhDbhMFL37XIt9UK
SqirxvNGHC2afPl3j95vpxlqPs4TFocK2iN0Sj5+wKAW+8CLop0k+zs/RjndJCsM4I4oCFtJENd/
94b/+G6fFmV5rIuQUOBdn6u8HZX+Rux9946HTLD//E6/ty6mL2YSOC1OldxvB6aCKSRXhg24qpWV
oRTxo5B7wRNKeQlBKrPzZ6H2472mhv1hbLv8Nq5CTo1//hS/32V8CO4wmVqeN/sMLq/TNlY7RdnR
njJXCNNDFvWhXKVyK6z+/jsp3MqwqhEE/HY/p+hTAkONdsjHZma8jQynU75rYXx1r/BfpxPKEdFQ
P3+b3Owikqa5ejK+P/zbI6g6EE/WzlKbGAtSZa7CxjO+eVK/2Bw4f3H4hSnIF/yNNa9UPkKGvt/h
6l1O4H7cTEugasv+kHO8z775Ib+ob3SRHV0nLpe6HPfTxycCmb3qdh5bDnE6T9BO0AdUpOlYdul4
J9uNF+piait8l1Hw1a1Cz0acCI0sS5+7215YBCmzyB02jpb5Y20g+0waHJT+d/GRX35Dg4a2QVov
r78dMUNUK1or8QC6iMgESUyeKlnx9haT/JLKNBd2fiL3695UkR6zoex0PTLXeE7Hk1Gq3gu9A9Ue
MobJXY4IrC00M5rVFZP9b56f37oe8pRvw1Xg6hOg9TmiLC38rCH9Zh9oMC+8LL3kBH38+cExvvjh
JZWjjKpL9B/Ezy3pVK3MFG3TzvTAqEuymqJxlNNZTgmHulyCX5eU7sIN2mPb+PMhwezSd83Jjdu9
AtDGbq3qmqqAM/qwb22mA91CNpqeaGf5pYowaDeqny1jKHZTvNgpLZqlAoeL0MFiEQfWJu2Ve1yT
2Olzlv+ecbgEDs9TedGr+MVVx42Wdi++X52Qvq2yEJ+IYko3/GBAw0Yskz4hVIbUrFK/PTHGuyl8
4ZCnST+DqMU53nLph2Fgmo1AfmXUfg5wlW3dQg3CDGGs5KzfGL3evzXUrs6gSi9MsvJlNPm3fa/5
0ffd6DQGlsFM6tbw2Me5Icvews29fWKUF9UMQYAlC7EErl5RCzvMr74rs3noPh46UGmAKjWZx0yZ
f59qGGXUPJP57l6Pa7YnTOOyvvYK/ZtN4+tb4T/v8qkMMdpaHXPT2KmgWO6QoHJN4VXe6ICKvlnU
vnunT3WBbvZyFUHWh0vzigaghLjp5g7Cp78wuv/r6PaLN+Kkxn5AJx8k629J45GrwLb09+DhZjUO
E8E718HfL991su1k9h8iEqdZ08clkyXGgOSt78yR1l0gn2pBd8J6XHoJUitT3XiWD1GuuQ1kCotO
PumeQmQ8zo0/P8pffVfaEhrnBxGa7edCN9JM7vfM35PvLDwp4oC50zWDs9q7eAz/D2/FaETnS/O/
z4dgGpJZiiNz3wWjbQzdKglJbIq/K5d+rx45WFqEPZiyBRLxcz82D/hDEH2YDqKdKE9Ycd9xY22J
APH/8H0m/DYL4VSvfN70OkN2q0qD3Yt/HcF97ejepIsNX//8sxEa/EURQZdRNKmLuETG5yVdi3Up
kSt/X7jg8FqsxJGr2TF6ZdcrdoL0aqmxnVY31mjuOlpjso7AP3+t9OowqvpszOJr02Bt8UP96pUG
Q+gxt5Y1vI+1CaVqFvsowsIBWJz67lQYYh0CAQYxy3gbBDIKM6W1JbHeiACrSHQpFllRrmtNctwM
MhH4km5EUtR42jqskD/5iTOm5crPVkaOocPaZ9bPMlp5wjHAiaAvwfSUgLiKYuNjb9YWruAdadVv
O6Gdt+M+kRae6cDJclvklcGDiKkGNhDIG8ZBMwVwsHsSfBT22gyhGxaB0Z0joYOUI0Z4L4monmlT
mrQ5i4tNWSytHJvvvHnz3zr0yP7GF1aFvkxSd6b3DqhB8Fn5eKuP86xcQGidGeY6HxHjzUXXFib2
i7E3RSi+1oNiOWm2VOE/oZsrwVHOcfSZ4SoTnL4p9hNpLtR+CMOh6RoOp7ZOJ9JwMTYGb0l2FbGU
CJhDbj1MyCo/r9Itq7t+vBvqH1YbLdVCWKruXc2O4yWXGPSLF70I/WuCjI0S2DaCR1lYa+mPyn8O
sbe5ICFq/YE9j6/q+xcd14t27NKZZiBrwGJzFHYcXNXGTpqj/1yD6N2kCs0d2DPLsd4qvmMJFGcb
6z4UL6aGZIxr5ygVvhMUMdNAKsODQsxHZ86wxmBgGfK9j/1KG2E+nrLU7g0MWsEKLJwdKwmduhko
0UB0kOomwgMU3cHC0GoRk6UQ+grf2nz0R58Du42FKmxmYsfns5wyx62i7ARllz2F0dkNPfgU9Sw0
DHtsccssvfBZw5nrS+sU80VUzfVyNWDxX2HqnqsdAMb851g5YrHAizjvgnvcMmUkwk1cqYV/SuW7
xj/27ZrmJKSD5zLc5rVoN2kMIwFJjnLVLH/VyRndNmUuJRQaXblPMsH2W3WhIGmVzX6tWMdqAlhb
9TKXU0c2HlhTDkr9kI4H7J04sgPbEJQZNM8ZBCdbNjVHKs01BnzU01er25vooxPpsZDJx16oSNs7
bH74EO7CcS3AZA1z+G1COg8AdfhpRagMIa99xSWNTG1VAXtrGs0R04mGNj540XDsdHK48EQkyao0
YiyXGA3Pmrfr05XWrDvpUuXA63aoUIMBtd4UZaOeRPUunCBxWH7gsuH6wvKWedsQBWHvLWoGNamv
r0slB1fJXRgUBbYWXDYRclR0hvIpSjrZhuc4y2WYMIHh2UXS2ClkAL8BKJuGzakR0cGGeFAaUkMS
BHYyDx8eqUMY3/dwHHs5PnRDgHlh13trodmXwTIQvY3U3sfqCYLZ3Cpuo+GnEUHKY5yWFz/N/NET
9j40VkHGU3dtm9gOSg+x2sLUlloAUTtb+/gGyycrP7TWrko023evJlCWHj5GNBP4Ztk+hRCOobS9
F/BMRbjkT1lEO7j8AUTI1zCxRXO/37TtY2M+tsU1C19FaMb+puMb6MVME1EXrkN8LqK0Gst9V1+A
XqB8XkLyHnu8h/dj+cPX5iy0XbqUxkVu/FRMLk7wo/OvhfDmendNdyN6KPOQRMMfSa9Ds87FF0td
W+42FlZah/mv2Vc4F4TbhOgQJ9HmerGLmX9r3SIgu6hc5gj5W/iQyBZxV5pORl0cvwQeVHAc9LNy
PI3GZRwWpfUzt/Z6usVV4zTjsVZrpxDue/1HHms2XNaV610jQsVdbTfkZwl3GRppO+o2VnFFnJEY
JxAwfBlNc4Jobd0nsekBPfd/hIE2FzDoJNrAbQBRuQ47BD93QY2KKoPRUNvAwhyDvxgF3jLjZskx
rDFzn5PRx9wlmbU19liBUDuVXS1N7E7JnSpAv6y/ZRBWPW5WaV7jCrbyUw3/dMwPpbRM01U7YU6F
lQAYo+Nn6A5FfrDCnW5efc9RIHygDAObkpjo6W6T6W/GT4jQ5l1Is6g4tAES2fq1N8LVqPk73Noz
jCdOO1oLqTjmQb+poB0o1Y3GopI1wsHotRmKJ0a8d6HP+uUqDtKEde0LO8wldX8sFQ2EYLawYFdr
RsXOAysGE7DIKQJvbNItDEx3RS7NlUZDLd3M0K3NWrYg8aLmHJexEZavRv8UI5mvTnofrFkWLOsa
RbdReIGw3OHMdQkW7faZsW+aCDn2ZfRqgiQOOAk3bBwY33equfakU6A7VsbifhvrwCoWEv5h4cE1
uIi3mMqCfpdmj2poe8pcz2+wLITJPPlhlstkLairfsqRmo/4kk9wRMoUGscyUE9uuxqYZvv34TUp
zkO/wLE703C21A/1RWGDMuZBdaNqOzKbAbMT3mP9DOECvdaoe1TIIDc13dF21r7pzYkTnO9zaOeq
P+flPZO6QV6aBDgpEjcNatNd0K6EAps8MN+MB9U2aubpbyDe2JY2iXgOs1u9P6r5wSjByB2xBiBB
QaeKGQHo3iwQz9Kw6MmOQY3dsUZVsNKDBMPJjSxxy58tyFZe+wziqIW+7xmzWC3mYrpN3INWnsXi
pLLax/qyVZfUD7l1iIJtoV814xJllynzS03ihzbbJNm4jsVh6fnhDcIYUEwwTSMKA7BNOlkiRNBV
qp3ByHAhEWD/1z3IoPVVC1YFPi5X12dV+AxubeYJGxPCRxytWYPrMLaVDokvh1DhDTogG8yNTOS3
eqxQ07PwWKCTwMNs3eSs6HvJuIDHDyTihc6s9b33CIwGe6dXbIlCADUNc3ePKc0Z69oesXFuI+9G
4+Z0852ZExhwyocbYqHatw5Sa3oS8taO84wZ0EPJVk2lbuNCDAa0zY4XnzCf4GvXrnSfzU7cZBKu
8R67EmmGTYzgG9NgG1pnnu11FyinobxpfczR4zJsjuOtkrlO4UOZ8UEARUzfpJMcLzzwT/neKvNF
aD4MumOCOSqLBbSUWDj12TbPXeYuQIFa9N8YfjlO2DH+jGDUVgm0MbdgCw1mITFIcAij6rFHodlK
VFsT/X54JlqV05YsOSkh6rjP02rV07sIY5OFnUnQKRkuHfbx3L/Ny7VEyTwyUQwBb0TyOclh/zSo
uJ6KcmMBgy/ip1g5os6Yuckuys8ubCGrfI1VAIoFIPr0nAOuTAjX2gZoR1PkRCIrwV2V39dQZ4pD
3ThW7mRkaQpL+gblIzSJWeeePOAUwRIjlkgetrbTi01XrTLVSfolKwL7M3WvbcKVqd9aNLwFz8NJ
cZ0Eo3JhAhpzOozqCn+Zms7tz6VyUmjTKGPsNARbVkDJvfAay9fCehyahc6o3lrXeTvTcVTymJjA
CceHkryf4amS7pJoQQTczJIH4HES2iR7fM9emrXocaX+WSX4rtP3/KoIXLpuJ9Y84H27yzmJGDRV
KOJZckk2F6wbI+5ALNHwgDr6ZpXbQVh4KjZ5OGTp1YggFBibElxBeEdJS9y7BeDSII1jQ23T10v1
4o7zscJpdgshNVVnUytpcMLCgflfFjeW7Hi3dbKshmsU20bB4WLdjxfskMgfhvuChyGc69kOJ7eI
qVZ0wtGpeQprJzRsTdpn1wg74HSAgptFwb8uRYT0VBe4tpfdsHYl6tY5MXU1agrSJQxtZlJWhClD
SZIJbnJh45lg2k5ae9WlDUcEQKRO+qpPuwtMQfcm7g4Er0ApD7VNEJ708GAOGyrnomtt+ETKyir2
tXTvdceR2pSnL0g2SPzBK9FSRYaEkeLVC39ogYQD5KYIuxvcWMyftG3YApGgUXbjZf2zYeLNUOsR
yG9ry/x4mra1Lhb1sm9eC0jss7jC5NJtO2vTuD/H4bXqeLp+5kI3l9nqReQSI7RA8kpxWHLFzZPq
MarujJmE7yacF+jExifJvW+kA9hSr7JHghBzpy5JBXMq5VSqN914ScS5hfvaRwvkH8lSU+ON2c7N
ZlGky9KqZir0gn5Zm9zQL4W40YHLd1uvdGR/LtS3sXBXVYDKGESX1X0I/sU6iTjRcW17J7yxPBUE
bfjdIq1XHc+otO6qiy6cvIDKZQlWRBhBrFcx4dBrL7yU6RPsqyWT47G8Qri2vHlfnk1/Oz0p2akz
FyFH6ypaZ8HKrKBdXIZom1THvnqgJNK0OYCU6TMs2sbBOui3tnITUbqlF9R7U0pkH+CXZawx01in
YPiUoC8m/nZrTwX5gxfMdOkQY0XUwKnBRB23IIserKQ1nBa2upPAK9vIuQ8WTJYzzm55u4pkleOs
ri1hhr4YpVXbXVfGW3pHvCc2sG/aQdMw6VPPkDOQriDXxyCgf+4ZphlTibGL98D34otl0BMy/J6G
tx571qNled0tjAPrwcRB+Z1a94u+NW+NfknSsEyInyclcqpGw0DOIDRvsNpeH2/9rnWP3zVTvviC
DCmYcGlIpgjG+dh2Ax2eleNg7OQzbbeFtAIcYLtXxU7m36sev/ox6fAx9pFpJ/4mikpNQuSQ3+8b
yRI4eA3gWcZO8BeZFERnRHhAxfpWq5+bXIBa9ecv+kVfjzEAGjw69JPV5dP3TFxw0rEZ7KWcvmLZ
pN0WvqRCdpsa/v355Id3+tQADlJD7ro43Et6IRDpYZrNs4jyEqkfASTfDYffZ8yfb1CSvFDnT01T
U/z0vbzCM6Iu5ntBf9KMGgN3uOlyw25wHunRa8eTAhZ6YeECtoRq4ZYNZ5aSbTSefPYUYj2n6sHW
uj1jt0VndCuF4yLdK7nv6CZcBosYnhhWfg2OQyVFQOF4MwAvrmBssovCWIKlKFzhH0WgWkZhKQoN
hbX/6qk6x5ZB2ydutmtbLGN5cuf5gwz/rbsIebZX4nIxhvouFsICHRM33tQINfb+xM2qWhsb54Xx
0jJgh7d60/bCcwuBNdglBp5uiI/ZLk2auTGyCCT83ylszIFlkAgqQSRHRQDFce7SZ3U8daq6sNK3
rmk2HkzqqO1nOqaZYqQxpGnMVwrlTYrCo0WHR0nHneBxpIuwIX+znujSdEE+XzA6HTxvoiTJ4ucL
Bq+6KVwdjh28wLBMKOUCceXLte1lByJccHzNaxo84r4UNlxzO7A4YmMVlhUQ9MG1Y06D3GYpRj/i
7tTdpQ+uhQPu1kJjUZf7Ubjtc+zr2qrgYpvIfX6mxN/gXu6fS66QGt1XBpExYTRvhJPb3/rRs9Ud
Mv1AxspMAGoxdAP2fM0OQC9YKu32EMjGMqruBFQFbrXwQlsbgF+W7qlty5kRCLMmbte0sZyWmilq
XsXAmwk5lNcoczwzvTWYiMDWEvDI1gspOvfKUfHZKOddTf6Y0yxpZzAiMztHydgLb8bMyQNE0fNo
qZXz4qw3qzhaDepb388tzpSGb5Ox5EQc/CZZCUfKMror0xf0Rr6y14u96It29+o3p66BF7FILbpm
Ry2kM3l2ocVqM+g8vBrSAqQ8n2BgW5Ec8+wSDl4utb0a3srtVhAeSK9NuwOJvRCaE5qh2pKeXQYh
WJ6iCOxUXGSVsiTygGM4vVvoo04pnTMYn8HaiDdjBGOcerneFepJGPf0Sit9rUVbjjGdexOmm3Sg
+Uzx1876du6C0wpFBz1e/GzRMwxeAXQONaivrRqQobPQKAfcnZmuG6jqxVEz7usR7d5M1zdsikV1
qkwc5Y4L9YdmLSBWeh03MlXhVuptP74apOZk86HaZDVJDCspv5ZodrTjgDUR4KDuZHCQPJDkSyAY
mrEosOPpsHkJdtmoER5BGsSEAj95JOZExDH/pPuT1utG3GvVhoR6jsk4ifvKxqzWWzeu/ADuYYjW
JuE3RJPp5QKOlGg8uOXCuqdnOozHMltE3jztqa6OQUEgEGTrTpnRQM4sG7cxf1WibO6uoW4nnMHN
EcoIERo4YQNl4Xuv+PowkGK6RDSYi+h8Ib4/SmHMgS9vW/jM2ampuSX67BqXcTkT/HGYIag015mm
rUgzeWjGgi6Yu6/ifAW/hO7+z8FA9QnnsM3hZEausMCktqukEn/xwVc2cVrvastOjWLmSuq61Dpa
F9MJRJ8iMqhMud3jO9FMF25zgIsTxdf32IBIcCpALuNwIhxgzlJZGZIjNI9ZFi8sotdiqsZihbe8
aF5c6uqIJ3KkqV+dWsYL5b6Md554zMXToG37/qAOFynflb3DQ+EptgWcDaRceky8raVxOF53wouS
4wlE8W6tgvQGXJnr3SfFtpPWwKgR6iXlz6694EBn9Uhb0GPh2ksWrnhQVQ5BwowFWi5uhJIjDFpU
VwyJi+PA7G4jay+kEIvLaNYwUqlH4p3Gp6S/96Ub3+eRWwztjrrGMVtU/zLAaTYb1B02Aby2PpA1
oz0R62OlJ928JVWYqvDB124aVv6mq20tgD4PFlJERSSN7gGpS8YIo99Z+W2pkg1+DIvdKLewwY+q
8JCwwNTJc0l3H4cltvLSCUDGNfV9D72vWZspRfm9nFzD6LYZnoyy3wwmfdJhVuerJL0H7Sp6R3xk
sCHdeK5y+NXHhZKhk5cd8nss6dBgZ7TAIuxrcdPI85E1RSETzw7THchpAad3mKyycRcGC3iRBO0U
zLq7bgUWFKA3iMxU4Ex9GNktOTPKNvR26QDWIuAgTAeXPAyobC0Hw6rfYpdiBsXx/RG6KI2j1zBK
nRicLPnac9c/+PDQ49iaYSIhpyKaw/pkNVXI2QJa14j6AhJn1G50EGdVLwAHK5cSjnHCuBeuus6D
a4vZOwOpmBnYINJrv/dKeSZm87DhTCstWgHMA6QCARw6kmJ67gEGc8hqVXTx2zkwJLL18NzzHNeP
U1s6tBlBl8OCwA/awezlSDk8F5t+4xjCGxOuQlxoYNr43gMo5+GBuFxjZBh3R1gDQAVE3m2zTlwn
jxeVhIbEqV7K/K0M8cPDtXspEyeUGGyoFxywRrqKhrMcrPzoInh0ZubBsCn6TVeA+1dp6FUzhhUl
+hppGekwkZZIVAdhU4ErVXd0B1r/KhDnvBTr3UCgizFrshU4HajDXH1pNrCJvWrdujAvgXcQjaOs
1/QRNoUAUl4A+FouvYyOxosqhdI3VepXg0000Sbky8k0Kikfq/GiG9A+iNxkocKaUvgvILRgh7cl
RtGB+wal+Dfv+MV4WP/1HadTyC8aVWXCe9L0Jd5oQq17cnD1SCNxwkHLHQ/W5dPfL8NRDBmUPoo8
Ocw+vl1fiXoIFZoBItAmjvRj+5LSrvjzm0hfHDSMyXvEgBjZ3G+KydhK5aFgqlpt6Bgwxo0O3spa
xHPyTm30mdMhnmbS63TKAXX9TYn3xbmNN7e0Sa45WWE+CRmUKFVcv0n3GqEPpbUFiP3NG3xxyX59
A038+Bt6eANQ9mf7ShsWEqEKhbSl1l0VUvNvwcz/xyf/Q5ocd/97fPIpK+vGe47/8V9vLL71sP7x
r3//lb8ClPV/SojJTNxVuqEyUp0ECH8FKCvSP3H8YC63NARshsgT/leGsir/U1LhuvFvkB/h1+Gu
rbKm9v/1D0X8p6igIubfaCoyDdP8OxnKn7R5qFckPh4BGpNfG82H+OkG6bI0HlWRFp5nEVvc5D96
BUleNtIol2vdiVXrxvQrgeW5OligSM8uBf+6SaJlW+U35ORYG4nRIa79fpHrxjD/5bc8/fus819p
k5xgDNTVv/6hfjyL8/nwu5g0NDgCTfLIz6scgvwg9RV6SxhnYbI0YUnYGjn1xbZuKFcRvJoL3zJX
bZlw9gmy8Fx6PMWaEJzzvKb5OfprPQkyIHK9XUqUXnrR6A5pajeRSTtVNBOq43RNUoa/HavkWJjp
cNAtDBOZQqhS6PnrpGTq13qUviKzacYcBSdDsniw0/eHVIm9Ozbws6foHnFeUTbPFOnZ0wsGksro
nVoEuQck/fSpuovC+fS7n2ha6P9zSpx+IlOCR8EtJuGdlt5ds78sy4U+ZOjBM+YaXGxqqcjcvr/E
em1uiy5r1hp0HsR9JUht1Y3vRaJAHU3uiiXpIj3xNIG5hZ+89Dyp3/oDqGApir1t3zBIDgLhnPfC
Q6WRWxE1snvGeHIcmy6+yejIebnAhKdnANQxYNjjp0CjyySP1cwfdlJAk0Em8T4pzfuOT2E3yIm3
IaTL+ylvdgQLthkUU597iiLO4fvnRI+Qof3nm8j8uMzyC+Fft3j4aMtpKJ8/30SEOhOExXzV7rvu
RbWgpfSp3+9ddQjWnsfHFulsSL129Tv3UR3Su0qSgjOxrq8+gLeNKLj++f2PxtagjAIDRueCP3t/
SXSjm+tt5s3dQcQ5oAR3btX4xKhGjHfcKLwTqoxoSjimkdowY2u1/vL+YpANDDmxPXRJP1yarNU3
hQzd4v1f+mU8XBQIkXbNU7ZEA0IoUXVKvFE86aUrzGuiIObv//j+AmXeWGSG6W3bYhAOblfRI+GX
eYZhfIog5d3KKp34VKnmZaxTqlpm8GgO0aPkdsWZ8JzsJCn5qncLxgo6xOaeJvOcjdPiTZgFj2l2
S2Bk6FSeIq9xO+lrKY6l2SiOyXZUzI72fpUvgE8jppHVYxko3p2nI9fQvOzchIV3l/uc1qVUu5CR
9ePPl9j4uNG9PwRI761pD8UdTt/w40ZXANOjXYjH7b1l3jfrKK7w6PlddwkJWj+0pOyMjRZuW7eg
9M9HMpALsdbnQpOSm9p04dZS6n3daoe8B5AhNVD7iX/y9pi/j4OsRnuddvgeofJTHBJz+f5HdRBF
c6vtfSfTevEMoTKak+CTL8bCEs/99JIAd5lJncic1cJDp6ktTEI6T6Qv6j+HuDppaZufSwJku9HL
t3mvMKubXjQp/+sfdaSaaS4RIhpE6qEcNSQVIY32ri5XkU9zLDLMbC8QywmgWbEWtUIEoplFTxAi
DOipDKb4xaRVL+b9bgjIHDaDat1O//T+R4Hv9bsc387GN3BUMlPcCulQb+u8SLemi9sPONgQeeoh
N4iXc7Pqu2X+XbH5YQ1DF869xLOJ2B96xnR5f1nDyJmpYlZoqLamIJKkgMLF940TPwudpUahjBan
RoRohredQjhmZRbxTUKZXvj0xlwN7U3ZE3USd0Rr17UJ0DPObDUYDnGqhLtcyaMD4mjWpkPctsUd
+a4IgzIdRYvsI4zzxmRZpGa3z9UuXP753tS+WH5YpGnQy6BdFEOf/v0vX860Aj0Q3RFcv6m1dl0a
Zxwv0U020HwcqwcvNbRHj4TjymeI12XG5t8vGHeIvvIOkazFm14t822bhqRN96jA2NbOGqbl3fuL
HCXmDtBPtsJTDW7LZEjexvJTO6C3skJDJUUJ+OdADDHW38qRAqVY65UiPfjjEUW9vGt0wqEVypGt
qNbuyjOaOy/u2wd/MF9IulN/RBldBQVyZJaCMw1bAk1yB1y4iCRwLYRSuYliSyW1TBzdja8U//OC
SXj+558TVMbnDU+nUtdAUU1CY+6ZqaT/5ffsBUkeSviqNp09X1ebTZh0pPh0nd9uEs3VaYUMLd5W
ZYot1LRLPL2gYMd0gPIBYdihMYtVw395+5+Xoqvnee+2i6JGF4YQlpKB82AW6tK9VqQwhxKmmClN
h0D0tc0QZ+2SJ2vTJrA6lcHxtCw8mfRzLoDRjLmguES49KOxl9R8lzHlOJcR7o5UM3v0fuo90FoW
n6lr7E4xK4XyY9ANfUUJRZWequW5ml40mZzCpiIZD88DHGy6E5I0eGtzRGVhTYbEhqBCUSJfg1+K
6AxiFlB7Jney328FqdJPIZi3o240m6CQtO37C7Q5DaWU/6QRTrPM3UrYozQT9qA1IxR4K6EGJzHQ
5zmXw7gcYLztNWYAZjVIK0so5JMxvRQVmXVDrUQHMLn1om9T7Zj4eHRDK2/Oogir28qF5ECcTrt2
PZpydUOMfS3FR40cilmu1fEuaxmkIhSI51WcZk9d0D80eV9eei9P974l0h9w1fQpj+ubRP5vys6s
uXFku9b/xe84ASTmCNsPnEeJoma9IFRVUiIxJObx1/tjnWNfd59729cRHYxmqSSxSCBz595rra8Y
Tk08JQ+/H4qZU7lCDpjXM7GWEf7wYbLd85AYPwOz0D//+qqz/+kmxtBIWkXo38whPoEqf7zo/DkT
esKVsIyxc7mMKPJ+pglYktWd8IGf3Q7yUhZC/2nBcS3ivOspKtN9PzXlkQkEGsBWf9duPgJgKsJ2
lyr/NdIh6z4MjVSFxjY2CBKdHlDUQVrRDYBbQL5XZ6I11DZiq9QUnn4/AO0acIggaLFir38ubdBC
KMNf//qfzNV/2zX/+7KMVdGj8mL14oiKa/RPd1oVtkMXEMG3QNoTRFNBlAwPGeKcJPbEdRCOdSYX
5L3JbkjLNkaI4QX53lK3dMo+VS/uYOqTEdF9L/pRvQT6Fp7W+8wFbl8FAtDvM8d3l81gxy9jFOO4
ghszq2IzlVb2HCQx2lf6/lElr72ZtVfjps0AmozI8PaUkEGxbOM4pIAz3W+i553zWFCLTW1wqcvA
WDS6gV1E5qiOCE3XAIutfhxQKVcvSV8jA6BlZanqVxKh1pUxaYDp3b6J1S/EQySSpRM0mfAjclO6
5nTQ3fZ9ssO3hop22X21RvCte0FLnzDn0fBIz0ynj9Gm2LIJqMsKqjlgmqRyy+mzGhRwDrvY+p7E
3GrfWries4WoIZYqI2ukylDLVENwH+y9aP6A8A0DWKs7qzLWba4vsBPek9rdpX76GVQE7VRBRNIo
oetFBdm8SGCWkOlPU24I7oAEtVt8+p+zrh7UMHt4S2J1NvIQhAa9vNiAPl8W6aPllpuuD9li3egl
UclbbTx5XvXYQ/RFqolCpdbtR1vnKUjJ4dXQnB0M5KNJ1dIAJ9kR0xIwErMGK5qPz4lDxvbgEcA5
bAnufKTlQnDZcxzKGF1ueCaz9SH1YSeNst+aVkkXrqET7wmSnhVq3YowyU1e066srWhLk/21shuS
oMl5XtqZQJHmVtOOpNlsZ5JNShvWDgguWFQ2KtjKspkaGSF0rC5B3ePuwgSpaN9BPLRL+ZOxlGH4
wa/KM/eIepONULGzsdo82pO6EjrNhhzP8c7tZb3IwGegR7vnzMPqxDjBR36u4QSTDkqogJssg067
+wyVCLTXbmvVGXGvLroh0ZnGTvRMH3rFeMTA3yPjA/mlC9ER4zLEKOIhd1oZwL+OSQkzCQQqWM1O
oAthCxEpCaSO/rSI1KJCmuJUtbHNJvOeSIfv2ChN4qil2sQxfBRj1te6M58SdFC3IVsQlDtPlCuB
Rh/H8bwXpXuIw4yZ8uhdAiIsUGbatOCrAXFRSHzvJKw7kc4vc83EtHEAlKcdf86G6CNwEqihBa7g
McnWpMZlu3500Xr2S0Ppl7ANPvMiHFZqFxXM0+wRRnhrtttxrOsnCGnfWR0dBxKA70faBlNNgTE4
fJyV551lnIE4FLFxIWm3cvWPRnrbBI0y/IC91TAEILbU2ZH3t+k6AvmFRV5/eOlEUtxmI9s2xjcx
w0AboT+SgPtpOAN7kXzNihisp7kDy71In1SMyj9rQYd2hX8PPux+tBAOta8EU3MbluH7zOQqzBGh
zGm/Km8blf2RjN3P2H+3jKaD8IREV1YWzImvtMuK95wXPowSsFPR+w/5Qdq1eZ9PKlgMJoNTUXEz
T25xFWn46aWztauHKlzRx7jpF0n7lgY4QJJ5e1CFBq18c/zWpMsvyPGbnl2V7BpJyEZN2O3V7ppx
VQymOJi1jMERpb/KNHaIICJVb75h9zBCYb6dqgeSmvTKa/qdcpIfzZDpbZKMhJXEmyC6QbGmniPA
jbhNz/PDVlO1S8rsZS69S36IDkPAHVgPkOEq7jQd2AD06FgwjAVgV8mNp9KvgJjNzK42/dzqdaRz
c+t61ym49fbx2RBo7k07rCC9cpAeDuJQkq5QPOQpzVvpzAG58tFH5xT7LmN6Xwye2FD8vVB6GOdw
sIzzyCza60G9sO+rELBHYwJCjIIKkUAdnGjB3PGBfycZr6spmSZXgvHhVKHdJw1jgKlDlne1MHME
3pPuz743saaLkg8h7BD1M3zt/W1XufXBgwuF/AuJPT8m96M3aXoo06dqk0PAWJYxrBf8scxpq/a5
iRIPNRHDcolvxbTLL9jaoXVVk/edxK7cKKXt9S0weGGhEEMvikunnMGcR9NrW6Kgn8VggdYY0mXj
DdWamNl6aRm4f3rV2ptmiH5Zdv4VBCp7g2DOAOcmM1NzftH2xW30s2FUVzyIFVnud3VD8ke7qQb7
SRdCkVKkHpmbnwZCtIAdzftezM3WTbMvtN+wiPFTrgAVy/vIx3/SNc5XlCG3CBqdwk5+7IJh2gUi
ArBTZuqq0WsRwtRuOzEeidNhRpmkYOCmlrkU5L863IgM5GJnW1cjoNy7JQON44Qq0ArgzDxZTqXh
UxmIoMPsIZlMa68SQOxpCiKu6pZZaunbYEYTdL2mAWRuBSYdRehxMFf7mPjwBfIeFHZVdSq6iFnu
WJjrsEYezq1QVv3PsOB/SKQny2Y0f8RlUN+TcAxLVSMIGOaXqsdME/a+jTHCOBM+Qbo7+I1e+MOd
AyQcKEH6VcZxv7nBOoasbpZEhUyrRHEAIyLyOeDItcnt4qfdSRgxiX62B/EQ2Y9JNEucEs2La1fJ
egjwGJC4e+4IXuejjtaxobtlF2pkmcwUK5BNtgtOyXUAecUhcz+/8NBylsaxMcq3YQCwpZvwh1l1
uzrJCXJPNftD0fzsVXdC3gHaigyuBXnEPhMWuhtgbMmJjqNNqflQ5oSh+dCn4Qr9vbsrlqZBlnSf
T+eOzg7gZmfYeS1Q+s4Z4r07WmfTja5kgDylaK5vUkYgQt4acAG5drK+L0aDUadKfiSzd6kTw4ez
mSGO9QbESdohC7yaj2EOfRW8qUxIcilGcWzTYP77gzV1bE1sfmXuZyfPx0YB2IkTaJefqvKRLqQ+
yrSH9U0o7ZFzhYtKIPj2TbZ1ZAie4wYbBq7gbmEcbLzA7xZgvgGw0t1ZAQdnzVt0wuu20ae4BXm7
PSd63YfkUtr9W5IxLLxRvAlaT3cKwUrXDh+Rg5XbgdTVF7cjbmPItQIdsyT5lpRwpvz09JmgUiiG
QAjrMXhrSnpIuX3AFOQd6SBRP/xSNMkWtosqtNedROyCvbXvAH/XBVP3EOFJoZM14GvN+Z6NjzGg
8LFy1K2xznnJJOqi/2yS+QetII/pJGtmPcGVq9JIrXPd62UKZ31FHjVyqih9td+cOfV3TmNlK1IK
tpXnDGtio7FvIQ8Lo3K4kBm/DHsoyQ0+DkaB6dIt4nc5NXcVXak6nodNX+ZnE0UW0O2P+CYZGaL7
BF2KL6iHBv7CNFDHTJjeQjPex8AnyKS8gfJ2BpHYNJYRoqY3TuK4IpjwOZyYUI9krGddsB4841u0
s1zFTrTGoH3j5fmQyErIsKq6deBPeob4nbaESil5EGEy76yx/RmNwSmm7kKb3L2NZlDvp/nQdjQP
JCearGEqH0/z3s3653nGO5Ax0ATGUjp2u8mqDiARBp8AgQJ2WRcXRLhCqLc2ooTeap0MWByxv2GQ
X1YKiUYzt84mLTnq+4Jbsp312vsOcq4HIqwc55iMiTrGtweZV7uhc/391IhlPhSEm5kdw+sSeT7l
U5nY3ZoOeMbMoFzET2LEs5Tq3ljPYxcuahuIrdZiE1oh8v05gnlWeNDpsxk/BUP0yuJbm6iHUB24
AB8nqlRNcTS1l3nkGuwl+rqg94EuJxbq6upVRf0JxeguUdElz5VAOWtPBOmEamuEDH0xjN+nhnid
idttunrn9vH9je7gBUND1D8CAWnSKugS5vvsUmsGqltuDRfHmUWQq1F9DAFY3BEGCtd2jhPNwfA4
FvvEQCNkpVztRuSASDfjn3FpX7MCiuvQkjjtAFLlbMqCo6pxJXIKWiEt72CmejPbaAdnUn7Zxepf
dlykK4tXt0iPLVkFJ7IG72YLM1+SqmglxkqcyfVYgpvw8SVYHAAwxXKYqzi+3Ti4hEpXQHlt7uOF
Y+Vgt+LYWqXz+JC4ej7YMyLjQA77wlSomWJiMyZYJJ2L32SaP3NrAMYgu3N1w4CBT4HHEeM2vrGj
/YqzTUzQvmeWwZakjPdpApyJ+S3MvYf+xkaCMwnsvaxJCeqUsQzdvj11Traf+ua5jIH3TeSdpZLU
97KGcOQAsGhS88MyhuyAzsPGvVp9NFoo+pdgHnKBbjsPnftoeveLFGEKEgMDjvfS4FzgWfNnZprk
PwkBSG4+KTGqY5awFYmS+62N72pZASWcZ7yPgYfIMfdRPsuzrepfiuDTMffCjWlj4ipHP1hWoPAY
uqiX3IRV4t6nLtpv2Y7PDotKOeqcpCm+K/DpokUP44jW0YyvyAzdBORZr0rQUl4MScVL0WPUnIB9
ZI5XVxv7PqQPmzYnZvefQBX2FhZTdr9+bbU62ZkODGDWl11tKYyjEaaZrlIrC2haH/kGN5D7UBvx
OxX4qgycD5SfNwCl+4xie5f2Dc64yoGI+BpMHO/nt6hDZMVtYTBixLI3O7d+whT2y1jAJEG7ARTh
ucvLi3TF/CuDJ6w9YG6tIS5xy8vQsTyXZd0fJqgtk3k2RRfzphrTHov1jUs+otATM0KiBsLBvm+j
rQf/21AzwoakfGlK55M7DJYS6tpFZtaIYM28WSFk/MxkQWlOzpq9iAhspy5N/U3WRcQzR5SaQGe1
ZZEVLzHrdfFbWma7cuAHGB3n75ZMIAph7gM7Q9Xpzr8SWb5JG3yWP3SnLknKhUkKZeSBqWhm1Ey3
EDfDHPbAuEEL4NJNsIWnICECAh5WMbJfdFvz61TYTyOOJBSigg35YHjpXjEMwWoAHMNAmbXy+4Hd
1Xy3KveO6W4EoI/lau7yL0lJWmcbV0ZEPg/9z8IZ9Q0kvZeog3EztnfiEnR41OggNxuGbjM9eix1
GSPTvYFcG+aRvTWKGLBsAhXb7DlYSvdSYa8JAil5wSMxN6x5deLhYsA+WfUcscANsUzYWi9Ebi9V
X3u7tvdPFDWPUUGDfiKpphl8UgBp9VjAxRTdfLdKNwMB+dF8F0/wdsxJVUeUsxlGzGrFRDS5T+vh
Vz8gpzJGgI4jORApZnjOvjcQLuVZ1n03wfBcjVV/rAO1afv6O9ZjvtU3wl9kvjeFOho5FuXkthTJ
FjZSfYOKyFsKfOmG7RoCRD8QFT/ldAQMUgiFOpNnZ60yRVbepD+NUjMEw1sU+txnob3sZ2bRDOKi
TTA6rEoOrkXHWDouH5LXFUv+CXBHcdbnwSwWopBXk7jlVV9nz75NlEodl6gFq4izbQypL8VXDAnZ
301wb/EgcTkaJmq+8kIdzIDDwX9cRQw9WqE3Dgj621/k1/XptQaM2nbWZhD5ew3mz8/99RS5QASM
aK0CSW0mR3/tec+uERvHbqJDTfKfz9ew6XddsSlD/YhyDLVeB/xI8XPmgva3N1hUpNSv9WD36PSS
23VinFRkeXvuIRBjaA9QWW1Do3Q4YCOBzWRzLJnGLKseOzBQqH49MGX2DRcE/XiRWh2cDgJ6D/DG
TWkRlIxJl7XKv0dq6d57MzzCqADnRak6tGl1j3n4bUh1Sj0iL23kJojLrK9MhJdkrrnapu6RHP3q
RhRo8KJlH40xYkMduHRo1fFZpx9xfN8OZb8y8VV1TTUQcO2suBVeUkeO61n2JRJO+wRAIcXCRzFq
zSB6UivkiNelK3eOfjC9wUVIttKpwqESWlj/slldrmVvwmTryitImrMhdHocZXvOfmjwB9EI6SmF
aZhhHI29pl14dRJsvBwslXwqausJapXqxOaG6szpafBEfyIBx3ra7kqH5H81pOx+BdKmqkkXfZ7f
z6kzbjT6ONvlNPv7WToyXmx846w7D8l+I3dAB/3lYJH9oC3xomuMrrfRkbiJtAupYK7YkpNb8iQR
x6JRDLCOqR5Pd1y365i9uqhoecNL8nrxNbZAOodo3g5ptJwcbIaGi8SkD0ryPhbCBovrEnBRBBOU
D6jAUE3EwmuJyBtrvqn4VANtIV4XOYGjBcabpIUwgZHlep82IKJFiSUYbLlc5pUUD3JoqMDpbTAT
Q9KrmVwnVDbjIJ4dr34tRroFVjjJbV4mV5m7VHLa/GpyQstHR5IvNgufDrHeDDMgLtrfz4AkafD2
HtBOdxv2BSkeat5JzP7NQ22a07EGTrxuY8JQjYTWRe+9b1VTvKWm/OEFJEvaRnbp/NHncsf8nEfi
wYzb70wQtTwl8i1qQ1yU+cVqK1zjQ1qhau6jXS69U9c0v1Lru/IlgZ6SRcQWL+jlIhLX4mZhANoA
HLrg8p7WjslRqKwgaHdtTuROvB1DFe0ckiIkoXdTsHcbpCs9jsuUPDWWn/ojG6d4dTJNhx6+g8tO
5PUqtzTvfNOEyDSfdV65wHbQg5bE/SBPLjpMmCi57clE7HyomC7i/iLEaAcqaitcgDtqpIRU2bkc
OHuR2o9BwFhP4UxHJwDc3Ran3GU0GwXhCxspq1ScvvgDQErDLmkEmtTYES1+f6zujYlVTI90k2ge
uHR/e+J8ivGYW9SC5IOid72VONaAXrxsPpPBNDHlcRhMWnfrjdZK0nFZ+IwX/I6UnrnNNjOkj3Ud
wa7RNS7ycbAZIdOdIJZtxSumG2Cld0YSFcu0zhTnrErufFX9LLKGFnFT9UtqYmk92nO9VF5t7Wsy
DJsqC2E6ZjXlbLqz2LwWBaAhVrT5C2U3Ungn3NEIKNfp4NT7BDYA6HAMEHocP1Xc7xMa5bAg8arZ
8j4TYtdNLeskBoxMxMuuz+Sj6Yx7CF6oXB03WsRm9Q5+dty3j3btVOd4NdIvQ+Fs9LDdRLntwuku
tqxLCDUTLbX8qlZeyIeRkvXM0ZciB8XWF0MMLBH5qeP2YrvICPDNgmYbhuz7uXKoaz5Zy/jFiEZm
H7ZzHtxPljokkXpUVCRjwAXkRqycQ8sNmJHmvqqtjnFLWOxmjXEmJxvf6hUp64G9r0b3HWeIvZiZ
i+5cRO1BU/9gOzAWHjqiZWEZy6YJTnXREbHT1d+tMX+V9AAhkXWflkWNnKvEZFB+mRBTHJo032Uh
tRLMONjVPvPy0QnQ5qjgDFBx3mRt/+bje5BFcp7DQWzjeT8nHLwSeUZ390LrmhZH4R5FQo9uqP3P
0ee0rEJJsZrhOh8ZfxxC2pfthMG2D2Wzlfg5RBAXmFsYMVSxlWxuqv8iuql/22YlLJfWnbEuGVg8
RmF3KYnVqSIQaZn1kMghu/hqX/uUQr5CAu3XEp4G7eK2+Uobl/cuo5XFG7klwfOhTSCqp2ErODgT
ZmEosWgip1zYXfXNBAJZdZytpDsKHJgzgRCO/51jOa0D695Ng27R1cSFNB7lMqNNRCEV8OWBlpYc
65K9LHql4I+IeAIFHLnZ2S/VzyCdnG0HVvCE3IjLtEGqHVJ1DjUavNa2noagsp7wd29hQOMEMEfG
SwFndGk4Bboqc7r43XTQnpZXto92z7Sea8CJQ/KCUJijRiQjgMLlLjDBDks9I4wvC44xU3hE3NTe
2VHA2UwWJ2X59Z0RDPE2HThhGS+aqBqZsANZhdueWLg7pOnRhNYZJK3vhF+gCI+iCupTQhpd3SH6
GK0yvpQVYJliLCnbaapD3ut/GENx1OT67kVMcPRASOedzi0X33Db/gSdnRSVvTBtbW4BUbubFrzM
uXbpCahM16s6MIfzUHU5Pk+9qqgKryWEjbZqrgwKScIoBnpg2mMsnRTJSvDn2rr36lbtW+n198pN
h3s8IPWuDahZu+Szy1v3kiR1cgVu7R7J1XgLyL2+/n5I+iDbxA6HdphZ+9hT2V1EwXzlfIDswYn6
Q19ETKSV29ADAh6uVTxuIwvm9RCU9qXLOEpY7z2qhgOZyuohncvkwaCQXZD63+1uXxyy3DkYRsM0
BgPeqq8SxqYljFN6Xdg9u9RbjVXcroyhaTZgRptreHuoG6LxUdTdmalbX8Niio7849/yNreIYCK2
SeUieIz8n7LkzMyQvFy0bGcnyzWcFTTB6uTha/GGjtkDEQ/CH88mZo3HPHuegrK6cqYeHmPTJn2+
nNX291MTov1COGCzp9D/VXTc+EtzlQ0BiEfXqZ+ctPhOQ22egqqpnwINGo9GL6Lu2xdlW7Fqy/lp
spOrWcXh6yCsloZ0hcVk7u0nd2Ce2isTSxwlqJnYIyhiD5ugcvSjIKhoz1mEVVk22O7Jf7/Zl527
3OFySQm5eSvGoPgWCtsRwsb8HMPVXJgzeTleIsc7mMlyDS3+MsukYYDuf9q9433UTLiWVR2QvOQE
DxqqLuGO3q+IE/Vt03G4aT7J1f6Qidk/1zZJFU3pPySBYcFQbiu0fR2Z53Wjt7f+6Sl2q+Tg3IRc
eSVOZZKXCGRF913X4sk3PPMaGEeh6F/0cngvp3xjMyU+OTadcscYDnMSPMXS1gxLXbRDHbf1WN/5
CWPllqHrklc8bYd2TQeofq5Jvn9MOSlZ1rlTU/9aWMQ99hF2CDdjO8gHGDQhSdqVkKTkM0nSpjwp
VI2rzH0KEpugsIIDst0kO8/wr6GRFneuETUMzMifS41UnA1cgzLjredNiRZ6yNuX3CVuwJ9dri2p
SJJmLOVgBbOiMnp1KbcOplsES+V+l4kjl2VSGNc0qZ+mwRAHuw5Smm56XLd2GZ9or4D2UmIVmSPo
RjWKM3JbC8Agck3G5BPdi6xAgoXx3iUppXBJRsNQ4z5MXqbvaUBvRmjUjxpqkE5L/9g74cHtMVMG
NJEW4U3kIbAPdjYxP/nUXmG23AYpOPVVUFQne86BXnQs+7FLLkaSL6XpBMc8ZO5BdG+/sRWZbcLG
r0XL64P1N9r5qW/sO5WQPNF6W1CW+dWa2mJX32aYhfdmNwP2wRKJdNmODneCukNBiMmudu6KOtC8
qpy8C87826apLmmLQEXW8fdAqurd7wc9eju/yo3dhHx1HQVf4ITZTIHtzDC1U9oIbkb2mKsDRrGj
cE6KvSg0uvouDYP1JEJ5mDzlEgXh7UI2PMCxQ7cNPC7U0iDuxoq8vS3xPHGaRv7iXVJDj3v2uhCh
pnEqY1QwkzTyXdTSB4VKV64MR5XYQMrp6Bu4Ci1PcRaobjrPaMS7yX28V7m/lWVl/8w12df4c3Kr
MV8za4JYikDjFpqaPrpE4ll2Ehx/PxQKnbQhX+s+1w9+Lp2rFtLAXfomEbJsTMYoByWseCeK5sMs
fPDqefLLEdQRgZy8hwC176IAbb8rZxq1jd+etMhX49wgw+3TlZcK8w47fbGqSiMijUfjZDPRdflu
G6/MjAE/h636U4Rk2d1b81BeU3ZlZ8iouApADfDWOoarfoaGpQ5W8ZT7m0R2SPh0/ZjnX1rq3ZTO
071IvfI5GoxfRoVW3UimOzVyqAjSFCcXgduZmy6lcJOzSahN2dsu8XnaPVVBA/TemLlFp/KMufrZ
bpnwDam0HtLWYxQ3Qws3bGzOepQkSOVkYuk+AQGRwkI3OpsGCLpOlBHlA1KY+QHQm3PtgxGMsCH2
pGJM69RS8Vn7jjz7KBODrFt7oif5w5bRqdRC08MTA6Y5eL8pK9Q2tKfpYR4d3MKlfydJctsUTdae
Eoi8Y5ANm+T256Ota3QQC4dI+0tWMEgM4cbTm297Qj58lqiE4K5mAmhqcah8luWtt544w2nSjn8c
a2ExmiEiRDUgjoIpml8yx9wasVCfS1Iah7MVTfNKyUqQ4ujjAoTzutYdTlXc1fr4+yGLEpoNGgNv
MyDODjuU/0HyI4ieOysnBCf3GZeznuOTrOzoqlUUUnHQaLII8upzGT4RNxk+FdW7YMp278xEU1ks
8Xrusg3pVGBG8CLg6DPdA+DsO07znA2rCsLcbmaeLzPbeqAvZpwtc9h0nWUfjCKyGenXLzNT7m0c
8JmTtJ2vc9XRdap0fgrMfBcj71lOc/6US0sfNS2yFTBxRIgwye+jtCvv3S4p76WV70TzFOdjDTog
Qtttytehdac7btKHHjPIN/kffkXSk9YNqf3zLfDjv+qcYnD3TNF/7wlhUIoPE2e9ZqS+8qJbNBsF
1qEMJOJ3s9vy09xF7eGy7OqgfIYnSTq1EXar0SYWsBI4JZktjAvHLM0L+1DL+qbHp3CkSKn9pNx4
ENz8lm4j91W6aqtq3CizgxKS+ZjVnanZ8A3yqOLGx23d+k8ebmBEDQQDcWe8yHljeo13sAvvKwsh
VY9xcbXiFs9jgMl0GH3Ito1RrLLOnFa17+UM2Yhmjsa11wePIcNGXXjuI8GNjCKk+szijC6ghAyO
ld87dyapW8TGTbX5mFuePJFbIpb1W+0rl7C7znqKtMWCGBn0YGfimhl6klTJsV31Pp07k142Eabh
WkpaR6gq6pOf5fTqooQwT9wnG3r5TBpuQLmQjJt9EUSVv8zmUtwD59CLuSU2ysllv4vKkZi33kgv
yN6Y9dft3e9nIiLGB+1lsG20Tg6Fij4dt++Qn40evYm42w3xXGwRB5L3Z1nltQrL8ur0v9CG6vuQ
uuGcxRxvmtk9SVHywJhpOVulRFEi+4tAaHSBvtseA9u9SKe7mn5t3YVRNjwNyZOITfH8+4m2H8vQ
EPeZFE8u9fG5dDVS9mQme8kv9xxielp2Kts2bhU9YHHLH/5aAcmM588CSNcmgcSmRxC4AqvWnwx6
VRr3TR8hIFIIX1DPNOaDl3ghrnA1rp2kbI/hTSmvLC3xCUryG6eRmyie9sSXBCs7MrsNW0qxSCvt
0lWdB9poaFZi+4UI34ymhEWMQi1QFhalS+eliGgv1vaRhvRNsLHBE+IHOEH8tCXc1S0u5Zjc41nq
z78fjJFhmB6R0/x+aiY/SsWgPhd+f4zIiW36hvirPvCOiHLifa1idQxxDO4nrJSHvPlwe7arrvKQ
GppksG6cpH3L8XK1SZBf+ttD3HBtzzaxAIqhE1KWOM02NnRuzCEZemVPP2d96x6D2EUtU5CPoCLv
ZexqQNm422lfp7uZkgPeNfpVDs0EGGjqeX6O82774c7wy9sIzjwi4bMWRZAE26wv2lc99jkpQJm+
I++FEN2eFFsjjYprR4eY8BLiP39feba6BH5rnCs5vkEKSF4YySDuHzN5aO3XEWHN9fdD4FCMYbsg
WOxYxFl2V0RtdUpjaMK+UTyWbfU/Bcn8k2gYtByuP9/3RCBcT/w5DbvSyi/M/tYfGX2mibUqGErb
xfpHn87Ge+e17rJHhoMRm79DLu1wyEMWNyHoUpV4MPjAko2fjiWencQ9x0FZL1hU1GXya3BHcU9z
x6mje8N2fhRdNnI0QTgRRwjgSustxFK40i37V5M31z5Ly01kFbSmKybklmVfYnwD/0Oize9wnD9I
hnEk3tiMaDWs0CVC5486aRPWfFtWLflNXdHTRfWKVRpOK7svxDqyXPChIyLHRnC8tiJhnnxN8F0T
qfuWvflemQjfCrNuDwo9XBl6zeuoCuNQVGa6ktQX7528jTz6u7xLEcRPmrZiwffJ2LuL68/ejD5m
XbZ3lqiZQ1YNMtJivLcpHF9jpwPpUOWvQWoeLPKfjvijoqOVo+BkapUc6Qm8ciLKH/96FbmtEX94
RwKTWOqA+GneFWx6N//ef7MryFKIOOm5lg27Txc0kr683PhWFnV+Zdwa9BbqgN6V9ONtsk3++pf/
9rb9+bfbAR8E8m6Ao3/OkHF02AxKmWxvk/OZGepj9Jx9nychgTa3oD/LOIAun7N6zRB2gANAKl1G
+Gjfds3ur1/L/+2NoEEBbgLmI3fFn9KOWAZJkJJMnCOhf41NTWWv9mkfuwzauqMXm2i9nbnbFURj
/v7N/yt38lOR89+/3r7nZwFRgEui/fd//cOzs/pZF03x3f75b/3hm5p///1lUOarz/bzD0/Wvy3A
D91XPV2/mi77+y/4x9/8//3iP4zET1P59W//8rPoNPOK65dUhf6Dx9jBI/X/tiWfvpqijYt/+o6/
u5JF+De6Vh5ZYZ6PHoUMmv80JQv/b6Zlu+Sy8xWHvje/5R+mZEMEf3N9EycuNmHIL6b5f1zJyO7/
BvKYyxzHPms+++X/xpaMAf9PN43LYimw/OKMxuTMb/3jTVPNEe4bFk3WwtJ/5sAVBOQRg1PrkJsi
fFU12g2jbHZirMctq2bHtKGcDryLLVgvxkm08ApSBJvKc/c4k4yH/6DuTJbjRtIu+0RoA9wd0zbm
kTNFUhsYKVGYZ8f49H2gv9oqpaxK2b/sRcooWUoMRgCOb7j3XI+IOEB6skaDZmf7iqAC1HdIAlZF
ZOXPRgeLtJiiOV6PhV9dgCIDh7bKOngdCx5iKIlCxFk68cN95tfihS6fUzutGr03qY0AGRURD+LG
xUlslLm1RXGQHcvGGcBB+smQg1Bxhu+iggY5mtL8YWlfbFgBiX1XxC2TvNoEZKNZma4LUkh2ECdB
qEeOZIA6W0LBz7XqQ6vL8mOkYb83VJbdGWNOl+AOYj7WxmweHW3I18HRuQGDRY1nn/nYUTK0vDF8
eCBO0tClT7G1cZyZFQR6MxQ+PsiuXW2Y4TkcuuQL30Jv0rQaLrZKg7MI6XlbXYMTN5MKAfcgL0PY
GY/Yv9BlUSowaQDLpQv0dMxGa4QjofQmUiS7UJ3tMA6ekNhHpzBLrFerdM0L4rZiU851cxPyEFlX
c9mSIkjdgLQXGE0uk2NtJ+UmGkTNZNCqNqPOyDifAvih1tDeZ+7cP3o4jZ9FkwumjGawNdzx3bPC
cl+2/fyhiJB7oN9y9+ViAQybNLpmgddy1vJo+oKPwUZV6qnPnCfaRkR9vK0EbZv24vgYW13BBnhw
nxlhoyrnOYz6KsQL7EcRfFkRt+9yBJqDnro2WfckaLBtNez0mHRn6lnK8iEb9nZhpZBFfEm651js
HdGMLzO1LG6BCECnxWLuEE7JAF+6oJGXbvi9S7DbpxWzM3LmgMH2qQs/ZykfPEAlka3TbRPmYqdr
QmhrB9VHL9PpTumwO2VWIPelCKJ9EWLyXLm8/99bI0uvdt6GiJDiD78t7Ig9Cm2Fzyh3Ras1PCex
y/yEOe5zrnrjpRalA5FHG5u5bus3k4CBl0H59lZ7chCbcRhpXuI++ZCZgVRfi5q505i9NuTdvLrw
ztlioEpYCcY7Tz3Zv2vEf8Mts0uGHpFNTxHUioE2t1MceNGdgX9v42ckucyN4e7rEuyajKruhecs
LkPDwf+q4mAFI9I/SkRgJ9VXhGYPA0jSOJw+cHa2xzLJzePsgiDXLYVWgxXmNexzas7Yt3aiie2L
V5ZiR0gaVlr8ZiuQWs176vYpkmY1rSzP1NfSyuQpDNgAOkiB133UQvcxoSGnSdHtBDuL93zujXt2
d+MWz7F9mNuu202uybZkSuWmSUW3xWYQX8KY0Raet+gS5uzfrcKMDu4UJE++X+Z37qgNFpMJpGIr
daG/1z5e48y9NbVk89I7gOfxO3gbhcOc+zQVu2ZIHPzXKIkQoiVrdLntJh3agAdqLSZmMJNDiEUL
bJurCemOMO8lLQxW7jHZu3NbvrljkJ/qJrO+ZL05nE1CG4/ChW0trNY4JyJs262hVUWiZMseQ1nT
NbYYFvFBD/sGgyhI44lWoUAoqNs2vq3YbVxnFyBwleXuCkKGurWY722rtiD0obTQagylsbFFUp1g
BoXLlaKffaPUN37GLd2nhXesE3aTMf8USkyNGr3haBZ96R0KxNRPbZtA7tcS8o9JjGSW1dkDN3yG
66FzL/BvomNSqfbiBR3SwRBB74MdVf6tkVYWnCObDGWz8tdkdri3QZKnBzFl+WlEsnqDvDFFLxJm
SJKRw8q8cO99BLufumxjpv9q9MCdImh0R+JkhzZHtFRiWNraReucuWI1em0znF6y1rHey6jw3ho/
tN4ZQ5qXQKECchm8HVXsjSyZW1wTBvsutIzdXjmmuxsMmTxVqk7ilQQVspHlBF65Z6r13FeGc0bG
Md3x/J7W9IP+V2ee2gvu0XzNQBIxf2LNYut1ZfxUxkQ6Ma8Wj14cReQRtGIjuimazlPGtmRMR3Uw
nIm2e40USe68qURrXVjxu4WsYjumfbZXbQ/z2aqayWflG8l8a86Yy0w/S5kvlN6t2Y1AXCtoCUmd
66OYS1jMVq63oBW7Wz3LEA/NVLZbNRItYvb+hNrO0NdWS++AiqHb5nY+b/t89g+A7Xmg6RkZsK+R
uXkqwkqpMZDuk4rNZG7xdxoJA63C57bxpsw4llKE9zIqkhfkhLAO3cKYNukUj0C00uGbJnBl0YBy
hlvWcO6aRq5NjPOnbqp8vbPbepkv6/phKOqMm8aM2gqGVayDbWjqbnHKB/eNTQRLnIT1NpElDjpn
iC+RGzftSkxpg8eqwpLUtaG5jlI3PKqgg/X2v69W/2sp+kvBelt9Fo+6+fzU1/fq/4Oi1We+8t9r
1v1nk78X019r1uUv/E/Jatlwb8hs9UlR/Bkv9f8qVvv/eABNlyJRIlUBgMtf+VfFavN3nAXiClZA
2Ixw6EjoeReMjnJh75An7Ep0pQguoEv9bAao1e/+p32izP+vqVdiKUf/3WW5VMQwfixS262l9IX/
+2u5OrtBTtAmpWOn9I7hlYiY3LgIVyogKu1Mx7yWScvQcBmw+x0kd+xf6K9YBYSWeZS5RIYi2njn
Z84V93x8UFYSXSyDObzpV2L787duHKT7DjVjOoft7VwrEM2UerCa5fEvb/y/fsC/cnd+q79//kCY
f4HE2vQJDnmxv/5A7tAitw3hrBaV+06ycHD2l19s7OWe371iFqMmndz0PAmj3fjLiiYIMWgHcwqQ
3OU497L4EGuevm3YP5llOd0iFLnoqMhWmErUvrLseKNnEPTE8YIvCHF4gR/zLvU31pV1RLg489Hh
CrynxiqQ76O+mO/+8GMuBuZfPzeH0xOfAB0PF4r8DX/kGlZa1ACj13NzsFQYP45RhfIJbV+W1m9O
UlD41lg/yq59npxIEAXMQsO2u5Xh5RZhnwjesb/g1VyWfJpFyopeJ9qawVhufQetCLNwRjvaeTDb
xt0qmq6jsFtOI3vnVH756vZ4sTDFjluL0elzju12wwb0RaTIak1nVjeiAToTj226jRYL/wiH5PzP
b8PPzvvXt4E2C6O3EOySFLjlXz/tkntG9Q2OZb8a7HNd1UazxYf7vWn7BN+5Js1AgU4NqRHiXKo9
FtwKGR2vt8OZd6v77CIJALzqMTpYFdqjWJnRY4jtJ7HnW2b+1qHLjfGOrHvylSuH0zdCf37EB8g1
FbAPqUnForUzUFCa0UfFSECROBSEt31uG4e0hFjAXNReURt+Vn1ovenEQQ5R9cUBJ+bGJsz6pr1J
XAdl7eDjsgIUfOhciVVV6P5MtYcoGJ2hGTFvAsPjnMfAh0CYheFr2zvOLmsTi40mv8WEiWGM3DNo
roV39oZcrTLoHUKSyZxK56WLzQoRkA7kkVPpZjEBsCbOyIOaiN6wU2J+f/4CkfEPKJGF+/Xb9SoF
NihJSKXr+DSJv35QWmFOqpwEs7nUYPulmV6yCqsLCenZwTMOZpfh7c4TcW0cWC4WdsCzaSh8PXEi
D9E0vueTSTUpyvKmnqA4e/1kPphBLa9961yNBDWKt1wDsUE0YJiV8bEQXbydvLqkBm2ts5vKeedm
Xrb552tQ/Ao7Xk4c4D2mAtTk2Iqo+99OnGpYprxGSyoFao+DkmxxV6OT3wyxG+x/Xvnu2Lj7Ubk5
AkjSyJkHovIhz905GS1Go6qi+1YqRo1Z+uWG+i7HCiNeQVAjRhhsJLqizS7+H7Odf+M0/3zprmDu
IUw+GseTy6f2lwlfb5ZZDXQpoVSBhV6PzrFXSfYFCxH6xcEjMItdsU82M8zpKjxDqwFZHKV/wFzx
yPrbxeHynIOABKURBNJvD6GWvkx34JrXQ1MjoCMDeqWmTJ/xwDwnOiwugS/yS7R8Bf6mZr3DUDSu
SHnx3Effvse/4Z9KD/HCz69GO4LisvxZ6LjdxqKRW/Xs9y9WE8OXcfh8unaYSYOjIfnfXwyucoil
NW0OaCmXH/Uv7+hiw5jEYrzqjGqim0r7s5YPbRZbp5+/6Zab+udXc1k2B6Z60+HfgJN/U06mhFaq
jmNv9/ORmTXh1hiac6EqbwVh4w+Pk/90IXDH8/i3ePW+zxDsl5dddRS69ID52u3lpjCQziNToUFH
dLANewuREgEUeWP5AEwBpznqh2mkf3h0W8sZ8NthTpEEE1QtqclwBX99ESMaWmdZaOJtD2xIVOE3
4nItgACOveKcNy9+KOpVS1+yCur4zo0QGP3zx/cbVHO5IZRpMrqjVOOUUn+7IaY470YUtOs0y+xz
ZAHfMsArX2P0alZmBmevbD+cBG/o5BNeGLeQVuVwj3OYFVhcPf7Eszl2sBZ12J9JuktxZPpdev3D
6/z7W6VMwidNG+IUVYD727ICGBqLmwqmeGR0XOGGdK+NJeaTaJdrpKsvtdv7G4U5kYTix6a0otM/
vwLx91fg8tRlQ2Bx/pE2+9s9m3pmWGqgKmsP+hZ6JvbM/mDesJ02b6Srr/6EPtjuslPHJm87OeaT
1RTyGQjQmZl9dnJ7whAF69wdp194pUs+pfFItpYmc4gJpv+HJxAV828Xl7usERjiU+y66vfXO0+m
ioAI/KtS0LVJNvYgwksjsXZ7if86aGf9U8IFGOPHP79Zv9JolquK7823BFfJg0Iu1fxfDwWHYHqk
G3hjhhiBsEwGWmXchsTuyC4nwMbkKjLT4U8X83/4kS2euIBKLEpEkl5//bY6sEboleHybQ25bt+L
DhtGiLoEcDlpa6XTmJcGqfxGTf42WyyaoXKSc5yZi9mwXsu8zU+pHQM6byU6cGk/tuc+Y0T4z2/P
f3iCuhgnbaihdCBUCb8dmrpgNDRWvD8R/KKPAXt2GMHxEJ3zzIwk35V29JCOeXufGBpGiwSx3SAY
7/oaXYvZlJBLchuPbTx/VE6dXtnh5rddyg6tDQL9aCLbXo1R9of39z98qq5QSricnN7f70GoASGB
xw6pS4x0dhhJgGTgH2DebG8akUdIXAbvT8XG3x6VDgo6Dkl/OacEX/76meInnPG4K2zvtcUpZb11
dQc9X4z3fhSiyiM9M3dLa+WgRfYyHPSoTQFR4HmTnjutCi+7wwX2OLXhBypYxCooueY8eJUpSnRN
GGmHCAOLOQ6jANi/Ydt/uA/Z1fy6IuF2cIS1EA9ttVA/Tfe32wFCSaP9BnpdoiiYJg/C2JhWey82
dt2c8KCDE7AOogh1Syyu6Dw2TLKSh36n0DFswrkWG42hgpnXVtmggxyDIeUc+CEs+4iI2Sm4RJFN
JreVE0xaQP3XEnCT49WbwcMhY4XN/TzTxtoIIJn0+VcKymNvoXtETPVpIyJmvoS4F2n/XDJm8zXK
Ott7aBWGNJi3q8az+w3WwoT8Iyu2jy0w5JWehN6KLCBorf/SGPm2xkZ+7my2lA5WrT0tG5aa5CYP
4pax+SuKUF5xqcQ2xn/PeGqW6xrSykCGE944XIr+8Aw5gLCOKvpsK4mObLBWBcXmxgxdgheN7ocz
8Dh2k+I2wxTe+tPW943zQDB9UT97Qds+kkdGrFU5VMWWu54QkZZwQC+0NuYIrUbCBmPZ0QybzH8P
zZF8DfpNXGqOfYIIc4hYmWzKgsQCZJmvKG+h+2uuPrYGuZUUx4xv26ThCPzHuhsNVT0W6+wKODa5
d4MFzitxYGD+f5EmQZvd5LTbtDF20ZjvGP7dkdEOQsoqAVgHOHYMZcT71qpQhefjOunuYY50+LQw
DoDjgZ6ALn/FcLjbFklvrMKq6mg+c9ol3cMFHV9AUXyMTOJIh+yCjVEkAx8tp6z7jnIVql0mGBja
RFz188mLiniVjTYUk9PsQ6QTwrgZsxRABP4PR4KomsCUbKfC+MZG74IDaERRlk1XryQSrJ4+Fn/0
xoCPjybDZWXBzJyACGAkC6ifCNMuMSp2S+86oGKZDBKLq0WSzJbj2ELz6TwTVzfIgQ3FEMMWnuer
tmk9fHXHuTEx/9cF1zVD0TiGPu82r2kkx11r+N87p85vsb8TnJhX6Z7rv9skyLzWnTiBESbeC8tf
5MtPGAQPOfE2xAsW5+7s6RS7FGT5sukBoPn8A4jQ7oVm0hr2NUgSeBljgJDa/HTsCeq8IFMtSyMI
xiOXeJ6plzosELp1AXGNhI4Irr3jYNvrFOHomGkgw3a7s+e8WeVLNiYUucOS0hqqnihfSQ+bFxVp
Zrz3Pncyvp2MUBuP/KzERFRo8W6fYluC3CMRTHX8MxDG/PU0GsM6HItvOQ45P0xQz5GOvbcR5FWC
u1zwDMYdnM4rFNfzPljGs3UBSbZGl77VOh8OMaCdJj6jgYN8OlnAVLZ2G4lD3ep9PROqWLnpY5fj
b2FRJjfZMYc7y0SjcmBd5ccmHeHpCw9K0Yg0xKwGpHSRjLfh4BervuvJIcCLNlvD99yFmd8ROwc2
1qLrJQPE3faY2HejiL5gsfZWrlMiJLJtgt5cRCaZaWM5YhcA6IKolAY2Q+PA45l88xErh02BYlgo
0ZDi5sjy9uydnkgjwIFXozn8zqzQgohjPtWcSOvM9pBH5Klz8ECtGDGQsz7jkwnK5jHlgNkTQWoC
YnwzrdHZyYRQGX40UamQ9Ac1bnIiRRPcKWtPtQAyeucpYrsMaFmzs7JMrlEr3QbTUZZRcEmMeucz
w1iNUk67wSR4TSAv28ZQcIgADqJNYKEOpvWu8jzEpo6C2ynuGj89dXH2JErc3eFbLvG7Fb2LOQkW
kldgkm0MgyzyahPFKtsk9HrgGTG3xg1Zv0DGvgQpsAzgDq+N5AuDCzf3+4sJHPhQkoisl5Oi5PYk
K/WYsgZdGeOQbqhCyLOdqvepQs4VV3jVlXa+2pBICLqbscz+iOCr4Eome7tuIY/gxkS1hLskbwZv
VZt1sa79xFjhhn7z/PrglRUO6AoXRJLxAIH1O12aSBwrgMjAQVg5aDsh6hZCUWuxWik8f+s09qtO
JveWz5dzcB43iDX7lWunr+ZQWLtkeMt069xXcIvZJ8b+zgC+1YzkcXegliDnmC+zmJblF/4lhQcv
sI1+lWUPYA8CUGQMGmYjfTQ1CiHPzL6yNZ12HuPMOrqNnqhGP3MXl9bY2hcdNIeWaMGd25MDIjr8
54SlcTllOiKSvCQVtlg8wAw/mOX54SpDSL5x5pDA8pF9jqcFMi2VvfT2PdrRfQ5gYKMydRwitz02
GC/BzRD655MHGKcelZudPo4l1C23jskDD1IBaCb8FskGakOfd/vS/WobxRp6OwE9Di4OclciIZpT
W9osPJJb0y5uFeJ0xmHZd+VX8p7BFtM0rCrTFL9Xy6Wx0Od4omNNxHP/hidkVSObOPpWt8AJmp20
Q6TtxrEJFqMBRgt7CF8jq0k2WSkHtrbRra2K60IQuhBf9067Ym9gBUBiGYcT5CXn0hIKzTGVP0DB
oljldTVVsUa/daly4yXygie6zGPFTJz/zd1JQEE6hQuXjiTQxQ2CCzWsdTqwMpYIVKuYmhes6KGo
qvjIqOxqZXa+c9yiWITll7QLSrbvDA/n0t3L0PxWNCwufeo1uI2azbgrAXQmL3oixaPxFjFtlL1b
pXkrENVuEYTugams5qZ4L9TUH3UJ8DCrcflZmOQqvUkWo2fbDsjdiCrPc1IfFXl1G+QuO4s94m0Y
AUWAViSW2Pp+i3Tr29Q1MyJBH/DM5LoHwYyUG1k823nfHxS30iXOSmSnyzVqTuKAguFdGD8wOHrr
vEU7kk293A5G5pHLmLUMPb0HCtTrDN17HeGPUlCDEQTzKrPOzu8NEoukvOAKkG888bItcn7KCCQe
A5jDFf4eCkTSwnSJjqQr+LuMuLaVHNBwkARO9+GeEevmxUfTl49Q+Mk78jqPBQecAc6scBueyip7
LaRFBrMJrqMELw+LbB3O8tD0eFNE8hkrcbAz4z1sn0cTjBrK5KmaON4m3DdwUrZ5Riaozam9EvZd
DC9GR6SF9imy8Zr56DYKOebN9OyYwlz36EUaY1zboRs8IGEiQppopsnRh3rkCp4KP7oTdfpUJFz/
tVX028Ie9rplqd1Rk/iIp9edJaaDaBRCCyv8pqVDVg5hPWFY3xbYldHgBxfqtK+oeSQUmeoqMVD1
TWcxVCEos6lZaJfUpg1uy7HnM231sDNjh7pTb/J6funUdBgqB/HCqH90av7wkwgwFNWmzcp1NbwH
eZrux3QgT57UAR5jzraTw11hGAo8JLv8yr31azPnToseAT8evCpbOwkmWczsBMXWvnyhS3wS8AzT
bpTgFMglmED/DDNRrdlbjoJljTsGd9eAKwCUOZzG7uq2wZu93BIZOEgO02IPGQ9LuR0K+iJ913c5
BKHGeSj80HtIvfJZsbA/FtQdZJvcDThVN53tbRrMRWcT0+uZRF2UO6uhIkdtcknpSuX0YEGL2U0x
Lo+JyGCv9TE/S3onXM0nV1F9ltE+YRGeT1I/GiN5t7GBMymzyedWib+VifGWpqN5W1oHp4OFEPYz
VtUGW1jKYZIzflsnZv6jo1+H6sLdEaEnvEnarIeOAqSAFrp8tDDKlbraNXdMOwWqBahgk6V3A/+N
ZpNvXGN+GpT6GC3jVrKddqwGGF53RD0GxnDAo2BzzFut/hGS/2QmEAQ2ymxvitSmraEeFJ3aZyQ9
lUhcUws36CzvFNyoqn7Ct0sagwJl0Mb7AiO9k0znIbe+so1aKrR331Loer9I2JITyAVoBEe0Cua6
0/itMmk8TFhpUPatPBMx1+RU4JOs+aYC4bv3i74nuS89BoVzT6UT39fUVZ1ZWKc20C80JWlPajIO
G1S0YUfBMQSnXvrzuc+tE6HQ9Gs+MdqjXe6HqP3aJAh1025yd6ks18yAnwb7lNmZ3MrMyTeyTYyn
loRMLPVcVYEnVojc5Wp5pWU5h0efe7rH6DZ0qbn2bFCqU1C+xE2wcybxEAnrUhBQWMR3GXzPVcVa
qdTm96iU92VL5mfqeWRjW3N4gKKz6diV8Yx+Y9mqgJSW0Fns6HnoN2LJp1TY/Tdd7ZZrQ31iR/0w
zbHBKh+gNMbFuS4NMNF+caXzKVZe7deLYBM+f3xJSN4msdJroQW/ZGnwzJ2RrQrHfItd70N19iYV
4lXxzqJi20SYorFgJM9OGNwMBolcZnzXUvoz+C0PUaEGyGnrMHyht5ya+ms3T29xVd1rDZkcUcLG
06o+pV6oNwu/8ZiC9JtjjEe+eslTca0rMGoFeiUOUqhdSp7cprauU0CG3KysowVeWlbwdnKsadCF
WjDQ4jaOXR5+UL1ZK8bNfq5TC3Bvla1yAeegzMyTIQKxMiyLaQXhwKwg7F08N+Gx601MJ4oYcnKW
nRB0symiH7iUpo1Rzl9w8iETzIlEFP5DJcHwWOAovKi65HR3J5658GRacQO9hA7dCJ1NQdHnlPMi
APHZKGbvyLDfiGZLtrlWn4kht7nk2uGcC0r1kvrRN5c0jQ3P65vJrSl8YTwxZKT1CGgFyAaA/IH3
v8OdDEki3ufyEUJ3e6AFf5RpcuzyHLXWIh/uYI+t8YOOaxNvIipKCp28NY9RHD9MrX6P+yuPbjBk
ZAMEQXisyvGrgMewIv6kXoPlPhWNcUmbJXEv+moYEOEi4QD2g+ZOw6dx1INBKpXzAHeaNo5Svzog
/Pa2dJ28eelwcMNzgK5kXYWE1U7aXc/IwtdZgZU7ZaAUCvdxYpl6cGLG7nj6OCXbGHQfhwzysRgE
5Bi9KNVE+xx+5G4ZxWydoIDTm81Xr1PVup5S8naFNOmUbLgRLjiA2NtPSZ5vojrlxgv6+9QRAwyU
FJBLERcUfjPPokXFOgEGWGUFUCnA7zzpjf5O9YcI491mzOP5HBxjV7UnSU7GCvoO8CAkqL4n1obo
j22PR5zxMovS+Gst9GfQUC2pwLztBshBTfTSjA1VXOsg6PH4xVcBkc2Z+1mmgNweZqa6AOcFOQdM
NTqiT+E+xsPK8fqV9itNsCco5DHr7tOyx6oO6hHj2BGd1ya1p5JSycrOZp2TOFdxGRlFCE4zkcGh
m8sfmUVWX+QQJuPRLkxt5G7HSL2phPXnTN4rmp8vNSN4RHc8aYYUcESUXRUxG1z1EMuo4Q7adNQK
4Ea38wrtngLsYm4+IDrshmvatd8AhkArwAPcLCwa1Enk1cXtnQpG+AeEhAZ8OKsYJl+cDtgIK/ic
3WBMW+e719QZTGUV7doU/LLqE31scoO0OTe6sEt7NUZi402MChvPDh+8WnlPdVVsApttUt58TDZn
a0HAEVA6EKZtWxA8ApmlHEHldAjmVqlxrJcZUqEHYkpIaDKWgHWbKcvQeDSo/SXDTdIr46EtzE3N
yX7KBsVcYmk7/ea7HzLs69zgq5TRvge1Tb/rfC9alvVDwY/VJeE9uPQv2ejBNlTLYTbyoIIoaG7b
sftqBDCthXWEAryfgVxxgnyJZn3tymzv9e6ZJc4HNU24jqv0S1WQ4JRnfDodHyEZr57FSg7f+mX4
yiaV9tcmAjUio7xCuIsImnTDrK5AcnBIuX5ZbFrXOyZe9cHM4BhqiEkshkEllxMPUcO3KD7gWjUg
0tfS5g0Jhm4X22wIYFdS73EoTgKzXlAyJmfZT6NXdRivZ+Q0WfrczvlWpnTCdlUcp3rpHRpGpCKu
dlZuuGuA6qfRAbcwD8i/0rkVu5qewzfdPYpf4DkjSMpIIYQuAxAeFmAdyfQvs/Ezm5PEfUtFClqM
BUbItZ/asMrmDsGhJGqrsB4z3woxHTtw0/quWZsmBR8w7y+DG/3QjnphPrLXtvjqC3JrFfLtley5
fXoIKmwFIUvG+fcMwLrnMLhzB7idQ435rx0Yh4oI04H65EytGSXyoaHWEbcmHSuIcR8SJOLLvP7S
DeV9UbCo5PLwfZSs+YwdPi/sB+AGDFbb9lgE/b6O1ENcBJ/GNJD6lBXuyhaEsRgden1BGMvkUeiE
VDkmc4tMkhzc5COCisaFg6CZdi2fR606FoSusx3H7mGw6mjvW/WTBDF+otUj0mjKtk1lL9N0vVCk
OuxsBQGjNYG+6HUZQcTGrTNeY+EyRMpyMiDBqg4dNN0EiMzWxj29GybU9IbkwtQDamGD8eQi6ISk
xq3jP4zFvKmn8sHw8BaO8Vuz4LrCot06ut6LMQ84IIaIk2Q65anx4qcvTv3UEU/aQzG7J1SeIQuR
VqVdHvNhfEHZUuD4mspjWUPFGeUxlhl/Ejav9JTJ2umjkk1B81w3EnchANo00tc5IIe1BcyL1Hc7
axN3/ADHM2kDckdCt8E9VR4yFzJZGx2YiWPglPq5phur7KE9uSX8NR9igFukHHjCZH6Cc9nvX3zl
A6tNmBYSSFm5TP6Szjzm2qep9DHAmg6x0YpFvhckV9Yx6RoxKxQyV9zoSr9IMioEYSRrRxo2V4d0
jnFmb+wRdaScOt6V6MbI20dAjGtYBMcsmZ+lXV59kfHxB5IAzxKCV1iOEbQ+a+e16oZE23Erc+JC
kwFLpe2yqi+d6lsxTdHBW6U7F1zbGrGQvUKb3deg1Mxar7JaFZdupNQzmesWVo9ixGZZUPTxLjMh
X1t9d3HE26hqcz1ZswYjN6tdVsy3ulgmkr7xTVMr1DmCvDkv4V53GWTlfimY0NSDR4f2isPy1bwG
WcCDN2SNkqdMBRD/4/cAcEUtczaaFMkr2KNo4CCiKWez7ZsrmSh4BG33YKSMeuw623K60HrnhcES
id1oCmrIpFJYRbCuV5nqn5llDQSk2gSamJYLOzb/ZkR8q7rQeDxYv5WiopPIM9T6qYJ/dMutSJ00
MV7n+sVw5+0dJ8m3qrUwkHxM+fydpC4gemAPVrXHpDZWsb9S9ohml0ybYX5ySziNESk5KhA2fjqu
ChEG4WYGG9c09AVaB8m+NN9FUGDi9K2A2yk5M8akRip4AFfACI0JP24nmbcSoPwQVtPOHKzy0Kcj
AAiICExgrYYV1MAt2xIMnjFNdIc52ycO3EsDrRvKk/bK2IJQDHP4MHxMCnEE1VVwTU2uqqHRKqAe
jvedxorTWkmSjRNjn/jjd9bU+eMU2psw4lnVVqDAUP+kLFJs8cVh6tuLNVwquJopDlamud5xwq3c
1Zr/J8tOje882tr9xkOESUKPVNoV4Xd/QHrteVjWhXFCEgc2r8vZKn2Co2YsWb4oj7o4Cr60TYK1
wvgqJ5BzBvpo7DnnaXQJZOfH4I1E7qM0FKrIQwfCc67maKb1rgoGfyUoVgJkGXSFEyVctUv6BdMd
FumuhH5m9wsfm5ynUYwOWIXuHTwNTWV4HR2uuKEj2y0u1ZOcAu7fKb/pLPQvXrXmgf7g0IusK67U
Xj/NSb/ERPgnTrW9EUc/wiF6AKLMMrugDfQCYbHxaD8bYgjaIKx3CNKfMeufYHWCZeADykQ9rCFx
Y2oGrTrduEvQopV1PPpyq4cwnG9Dp3rhRqIeyD7DpWEbSUBYkUrHAx293cbyFjEK+J0KW6HLyqLx
JwAcjXrWY0eVWXAi8ajWfXAt/OJzbhONWN/5Tq7hPqiSZRgqr3OX3lWyqcgZNvbF7CEkSRg6NpJx
ny5tkpXHHREJ/kX1BURogKLAKl56XbNA1HjmBdB3qM4aIW7X7kyA6s2kv2dG9SUPqkPqJ+ETjPyT
vDXFcfS/u/USDhE8MdqB6wJ7HpjnQ9Cp1y7gZK54D5g2gufYuzafF7xcYoAKk8zigXC28avrlnLt
WMb/5eq8dhtXum77RASYw62oLMuSLLfTDWG73cyZrGLx6f9Bbxx8wLkRLLuDLJFVq9aac0zSTYJo
LcQGdwuvfPqsGBQbnR5agabTXR12qaG+bTVwHqZ33/j2y2A6j2Y0u0cGGYeIuyHMahR+ebYnexdw
Tlf2K7WUqt3Mm+wOLBhlf8kT+c+3WKRqUp/WmKiecNMUGiEgZSZeh47720WSCjz5OcGVRT6GP4aV
MfjrWZGaLkmlAm/Rh+nMqlhOAMRZW4iS6kl3rssuhquhQzml1eknl8BtIWX5gPMiQ24NMlNIZQEv
2Gb+vXE7Gi2B3CReN4YZGYHrNCJ8A6akvpax9aSrwXyQ7GcQ+HkLZKVvMCe9RjuzTz560Mk7Ox2o
/3IB4yOFmNhH5b2drHlt0+4KJWc9rA9EdDnNi5WDYwjcki2gBoveap5c5V9mR/QxlAVOuwr9RTFC
cCpctUrbssVqwjAfyQ/XpztunQDzQ7RQ1oqku1YmDo3B0iNijMpXOq72zvRimqOOl28MDuBhVP8t
6Bnve5rG+PWKeGU2pP0NDFkADpspLfGs5tIbNHHxoBkBzqR5CfeevJxG5/KvzE+Pkg5TT8eGCz0M
Lonf0gwRb45kzSdgEj+0lv2F8myEDkzCVd+UJ3pBlIpkDhXeAkCOmZYylju4g3lqSuZUsJF4KVKE
Ai7MyUZGw7gxj5lV+8nGaHURWr595EP/Vn1xQMldr6qMo9CYrROIaiuMLBuAxQD9Z5rFg0R6UVSA
HY0WsIDD9Km3/0nbNDeYb/hbLiyc4DBOsoNZRNcqW6sFUzVypl2RyCVlFSp4uFyHJKRzfnBszSNs
qGeAA0+uzTUcVuQFMQ9bqyI7+gbNLIxbhMS0uMUdD3T6XPLecVX2SAPIAXBpBewzmz5wHEBh0l7t
fviG8wTMPApmRpzaW8yxpPT9l1GLLn4VjWig9G2J33eD/o+KygyMTTvF5KE3I/MiwoMINQcjx3ab
ak2NW7w8AU94pJmoVgEVfsh7OrsNHFU1fhMpOVf0sKT6awysIp3JwWGaHAZuHG0xmy2z7LMJfBpD
EDjpdm7f6nl8gXd+8rv0XxaYr55S9OLM+sUNWnlo69wIQWYAFTFK3NjOXUZdjUGOCBkn9cK2Tg66
IMyIaSQ1indAsXyGSFiFpqsfuenScBDw7m3glNAI+1da0DerMy8TvfGVLl8i+LTriMU41DsEdO1E
nVCCDqENGoBelEwJ628XOx6CAG51z3vIUPfQeFK70R/ugsITT+BCXMqDDY2P90/d10LFqW/n5+BO
9Uag5dez57SOQGG1n2lXUVdGME8xF3uoj0Z08rZ5Y3QHNSvxOTdhm+MrklGTZH6D2MFRqfa/RcVh
3IEjPongbyuGtWP0r10fGZsitd9g9hQbc2BNitro0kbmOuMYDZwI5Ka/FhzEMyC3YSH2C7E3LV6j
vmyOUNg6zv7h3D7r5YxonxgPWAxI6X3nAXHNsxFob8jkjo0wwfc7LMxVT4NdTC7lZzndMDKdzU4n
+WWkVSeK6by4+ET7DJF3XDHjRTSeY1bg7Qxr2um5faPJ5R6jGK6jijGa+qJbRybB8aDoV/AYf/DO
IWXIgiczo2tmFZgnR5gA8Mx2c8wdLrXynpndD5Bsfc2EYNN59i6paDr0WG23Zc7lVtPuRe+2B2ZP
ZtfkuDQkM7ZoGCLBPN88Jbhqq5yMY/np5CYmLq0+GYUBxjmnPq1V9l7nw01Edb3u+ay2MP73svYJ
J1C/RxtCS+pIsezYoWd19jKKQzSguruhP7V58eFUYAv76k9f5sSf8NqMKTophMJh0PH++Sm1R0eW
1+9MajUaXnBoSvHiLSBMOyoxj1Ug9jKOA3BL4lXmiwM+GCxsur7TS4UMsrpFPSMnw2g/3YZGItka
pD442B5Tq9tUtaFW+J2/zeSvYNSxBxwGCt8Ok7G5Z67YEIJDy4SDQMQJQDOeusjbZ/R6qTRcyr6J
caGvPwiOeY5i1xi19G8OZ21FV4FtIcc7imz6Ove3ZuIE5Hpnpyqv6OBQ9ZgcVTuYw9O4S0ZvFyR6
uxkHdz/rzEoInXyuovQN/xonRvpWgU2gu/S8alNYh6r1PkaD81kH559cVoDZ335Ap6ohmpjYAPWA
PAYackKxYmT0swtN/Yk7pW9zBoctsQRjtLgNF7eJTa5iPnknK67vWc88P6DpsBoifL60S/a2mx5L
O+W40FjFtmZqm1lkzxbdLrN4abUQQwjIaa3x/zXAkGwR73Kb/hoWuRcB1xbPLdsZcbIzG4QDfB9u
j3fsm7+prdY1FRazCwcUMVPEytNVmCjnMI04avtG95HT8ZpzgwhAMqJw1fbkgwmBkqPvdiTr2MBS
u5trTzpJJ+ZWQ3/Om3zpazAY7kjXrq8/1ZAZTH1Yx4os+TO6QjuyB5NqgivEoJEm6Hx3fWmdQb4v
OTDzS1P4CNr9ZzP97nPjyZD1wNJCsoVNCEhST9aO6fFPkkRZCG7ybaj4rAV7e895cutW2edTWfqU
ap711CgtdCOrozPWvwl9/DPLDBnEC/rSugw4RAiMJtpWn4t0U8NI2owNx+ExejAjemYW0yNs5VAx
FTWOpYVp23urxFfuJg10TpzjR2kRpKGYzqzaYfiKJXIkZGFcrn89QUuoGzz7cea4k/bZg5tIcrQE
wHdzcDZJkb7kmf4ZB6QxOJrxI3MQ9I4k3Hz243+D1syYPhDE2UHFIsZ2mikV4V6t35SR/ejQvzpv
IIGsrdAoFh2gSjoRxVOrZ8d8ov6zffbxQHe3tY9IYQ7IiDKYfq6AA72PXnWzDbF1RZZuSNECTw42
pHLIfxHGnxkXvdtagDyagtQ7FBVGHDCuMZHgjZzUzVIWWAfMHz1Sw1sOs1ltgNmSG6nZ91Sx/qTk
NgpnfMET/Qb9IVkzN3gGJ6ehQUIhPWGDox9Dx5byInG9eOdkAIQUmEU3/wAYDQuGjh49hhfdbxj6
sHiTncOyWXaAhbOqDrF+d/wbtBVqJvEUW0UeNlCMIGp+O9X1p0a9SVQ14G8HKdxoZa/CKtR13CBm
nk7RYADVSjwo/EH72s0OtMyI6FLNBXZaISQwIT9TtQMe5Bi13CL/mrR5M3LcQnM2XmNBl97L513e
ivvUSgDKlhBrdEQ9SQw9n2N/06dmq8plAdPyYu3X408UeMwfEfQcen9hG/eskEjJYCGo92DWT3rh
Pfi8mPMESWwdZ977aC0EaGAY5GzsjOmvX9sOxKPoq53tcQebuV3rs/UYlxapIkvcGtRXwom78olc
Xao/9R3gc6GnzgcnaEpOvkVtLYatRw0fTklrh7Ih36p2gyGcRjD0NNy/jCRaJh7qU+ouuC/klSFt
tS37Jsn0JvUVPo+NlvXiqsRtQfxsYDNEK+wH38bQvujFV+pOfWi5YmTFU0gY5ED/hrlUWaOxy5AM
1FArUkLW0mWCRyMuPRleRJAbuqFV3Vo7gozYXSDgLgN0dxNYQMIC80szhvzY6/58hUqsX4WV3GrD
ePF1P3lQhazukzM/w50rGIHpNqpNMEx9px2MAFcg+U8XQEc9nWAUOnHGmKcsezz0dGynyLqMibzn
erazKohOgN1vdZHsZmdu1tacM+nC5hM5Sfs45x2BLuzfwgnewW5CfkwbZHkcaradQaXXtQmdcWsL
c308mPSf6OuiLHY8eqS+AzGvE8S/6VVFC7x0L5NtwYQzboZGb9SOVcygve1faj5Y/Hb9A5xrCMtN
fuvreMvA+qQzVj4lQQ+4XM+oX+dXraVlpicq5iNHohURQLGKpvnHoyyfMu1OdM+DGBLqdZ+urp9a
MFXB7FWed4barIV1igQjd5ynYsqCsEbsrEa6+ULFHRyGnvRUEuxCGjcum7egUWVPl8lTH8VonCcT
p96Yza+9DNoHqKCg1+PsMKTmF6zQddNF5t6FUlu3dFgtItxDvDufjo4/zEPYFrYyfhppCnea3HDh
IwesHtq5JlBPTxMCRr7JHGHe4hUXD4MKa3CmQ0lQw7qj4WteUX5C2GzhRVh5EnaXiZL4aPjpcHQa
si0ZO1+wGiw919QiaoAeJxSBOmMlJUHL0DJ04K0PRKsg/HkuxnM1DWeU3uhd7HJVecGuTlSN4L7C
w2bv+1ycwQfmF9Cpe0d6twE0NfNEKz/qXbc1hvnSaZ1+IsNnXHl05Kkro2NJiM86SpmrN+3Gou1F
Q8FlkXDKgCC6j0nlw7Ek8bs76Gn83A7Bk8WWtKoHaBc+Yw/iCPftHKMWUA45guWpgcZN4CLIGXXx
CZ+Mol7tMKO1h0CjbzbkzmtJ83+VuzWaO6gh+zZYxg7sfaWPd79JrT+GCUpTelXyD5qY7Y5vtC3L
VYEl4STJgcZ8Wf6TQRqvdbJSVia6k5VdasmqGtprN7Xm3tDSbeWhJk1liy6F0mpd2pz4Enq0jebE
zMsQJgdO9D0RzTSqMrnWCSgMMo9duPg7j3f2x++MJyJToIfM/ZPB0PcJBikR3aD8jr9PiSOQ4VQi
FXeiWoNgA1EEtBgfdY4tsikj/Wp7bn9u9GQn+8a4jsvDf9+3vGvjjeQ6WD62HBtIqQqa8QGQ9z6e
IcuV7ZTcnTZI7sGgYbZ0iXdqPc/ZU0ElBtlqZf3Y1Bx9jEQFW2d56k16vNUE3T8WIM3kViNuwg/y
M+u29fj7MHg0i3w7pu3NIOihIXhCRpS9cdJfgIlMaAWt5gkNemMTU0DQanzSIFS/4MH6rAl7ffx9
ViDeE1EZ3+Sgh8Nii8kjeWEDtx8JhymffdnkrNskffz+MLXj6gBYzqzsgKK2c+6DO9f3ETT38iSG
yn8v2/wxz1Iog6b5ZFmR8aQ3xckm7/xRN5LiEPVw+ZKyt3cV+gzEqs507e5lxzRUpmqVDB6VtUqq
d9rgz0K23npsomA7aswtmbYCNmb5P7Dv097+dbkjV8u2s6OAy7fNBHGUmebvQy4V0822cQ4ZCW2/
VkRd2t2DWh5+n/4+lKN91j0wG1xI9AazKnRLJzgGAybe1a9tu201xtBe9N1I1d3Md9d18tsYBd3N
8UlEzySGa/NdmfplHmiloud/g8KqsV6141EmefqWQh/pfSCztIySK7kI0Ybfu9+60MNPDhFGC7/m
S1Z2/tji7PjTG93XuDzzSC5YTy7ZVfYsOTV7yUvJXOEk4HQiJ/fdG3rt5Se/D23f2ycoKa+oc//q
qNie1UiTxvBd66UtCHEaGP1di0b2O7fX/5D8VIQCNj2lfldvbZoCS9PipfZjNGbY18NpEi15PBs5
z8EFbmRwoXtgX+yLZ9TBBZv6sOEQRDpiq1sn3F0WWDZolJM7/vUTixayQ+PCM9vnVCX1o+F19WM/
knsXjMGp7A5DT1bMoJJk6zEcffp96PP6CPOPHvUS2D31Ea4en8zDiJAO1Fz2O0G1ePDVB/Z8bVth
cf/v2zn1nYdizNH0W2cU5pXE2tAPprkKBYpo0kW5p9BnDaHV2lwwGDFCjabjH7+GuavlzvBCUi7i
hRy5zJzDufXiB8i3+VsQHX2cZAe9bouXrKm6g8A480Qq1gl7PhlZpcZAxZuaQ+HKbRs42ZMGI2eb
jKTV4HynemRIyp6AlAZNqAzzpH8l9iH4R5+2kxiYpF6yBRhAOJeyYIV5iBiw3JWXvHV/aFbYa7Km
oUIaFXzC5U6j3nLuNE8K2xjvHrz2S91MW+pn46QhByJ4dvny98HKbVzYqsD0kOXBbopetcQ375zy
kz8m0Yo0lqNLXRvVthyk2BQ+tl0pO+sAPjxJ5F+7hcPui2mE0DqUx6YevnWdWU9OvhgzQxgrD2p8
LgN3XDwqlPLe0EJPqhVAeSd7AK28Kz372rOjXvPJtXb8e/3eHuV4RxlInou5LewgPv8+5KqCurU8
rWr5t9axHQAxI90sb9MvvFm/4OzxCd6XcRTD1FOck1FX0EFkOv5JNqL3Vw9IUDFo69xdZIk719DF
Ditotv9dhyHSkb+Ma2zV6QVwSVzPGy2NH+NOOE9wFuIrCv6fCfHKo0xI2omDZKsh4Dt5UJvwWgqX
84S3o1Itd5ri/JZOAsVrrUe738VBLqsCobLIf7xka6DIcXQa7LgzuptHcFEopqA/4pNHX5p1L2bl
IGIKKOjrOk3fQMyk2zZp5U5zRfrmpf474Tfl1ulNjm+N6gmdbPqTtXyVtOk2whNwjRcuEIDbd89L
SNKWub0NPLSHvYIikvvMEcdB6ugVrfLp98Hy7FcNdezp9xk+Im7nOFlnLH3//QFcDDOBkN99ZDFJ
Zdd+1JqdHLz+YkdFf3FTzd9Huf3TtNVRK+vvsklGxtZp+gcez2L+F4SExXBJ+SsnDe/52u+yieqA
xhA4IOtLt5koeIXx14kR0FfEVt24KaernTfzo1BMZvSg/nAS1YH5IjOYcAkCkIJinQgGiiHJtH0Y
DQWVrkfMyC8qvGsiOuwM7bY9+zu9XOux0YV+rpYHM6dXRagvX9oSai0WPaLEl6fAm6otc00XUQaM
FDE3CSPtqjgKZzFdec0TpjQieyiwdprF6bYiC4AqHFzFhBPjbiKEXvlWwPhtwYEIZaan3z8iRiJt
UxeVCpdD7b7SO32tfbP/qv36uTZOGUMAAtDH5G7ZrbG3PK0g6w24oIXQaEOeRxz+rnJoJtBTdNug
QcfcJE/mUBV7CznNPu2ChVNg5SuvvxJarE40yiV5c73sH/77Uk5imxuThScyQX825sZL6SljPyck
Ihs1NbkRGdqmKtEUN4UD5UvzWWlZN3OLEqvSCePtvScGExkuMGaHFfjk1z7wmBUVjI5TJ9tQ77l3
RZvmEfXfOYCquGO9Jp/NzMerM2VHSYTPSQxyXwin3uRA1zeW/g4CcXy8DtwYjy57zhpU7Vc2mNpO
m0GCt74/PiQSz5zj6OCPOeJ4wfRiBW21zwvQJoSj/kEQokntmmnKXlWVAhQ1gZeHwE35WwFICbj9
ruDNX7Teob87MMFW3ohEpk9gGTPSJ7xpONbS/LExLxNqaekQ3gv9VDDu6A27fBTQElfZTGVCFsTB
nNDbwQsnPzIe04ffB1OrTiJJp13GEsNwJ+q3SmRvRgHQqkILR/eWvj/1o3GqGhrrOrNKLYHsjvUp
ZGn66XDW7GaZXjInZwNxnMtskYbrm9qpEbq/6gsSlTsddboJiuOm/Gpn6fJMvToBXZObDG3yOfds
PjrWOQt1rhyN7E+XD3uJLP69iB0ZarqHDo8xrzehRZQLwQoLeHPGI6AfCLpx9v7c9OC8ZcNYR+XP
iVxaaYXhPFYjOltNm14rWiNflW3+98XyHY3UKk48WDUw9hnbGQ3gHnVX8Fwk09OI/QyxOlrJYZYF
VBCceZ4gEqAvTXjdLr8DWcZ3RPJb9dY5TfMGido49ZymSedq1Ntk6weBXTRBhTRj6vTlucu81zGm
NcApYDpT3047QjhH6GI5hARjuYmHwrlPxsQOaRxtpyfEo/debGxjnCC9u+WmRB9nzCJKo22u2PTe
e1j8ZSri58E1h0sz4IPjKrz/PuBWuclcs0/wmnz0hTGC7P+vePytIH+/h2TSQ3Dw0wqjueHmxI2Y
5uU30ZF7N0/z7dDJYWtNnFtdJ32BTVqdA4N3mU0kIt7E8KxtYkJbcJcDgGC5eMz14csEwIxIG1jQ
7wPhAvqDCqbQEpa8TKpzt5nNIShQrXMl+qjcBLV5MgwvOXXKE/vYzboQ2hphMXM57NWyZBmEjp9Z
/xwMDMdEHx7kKDiHMEd7TOLEOAdodCKAKR/Z3O+Tjo9lw8yl3xd9pdYpAvSP1jAObpEHf0oSqg/V
mH5VTn02M3ZhXQjjYvoaw+uEBkY2qEc8sAGRSzPjr8rUN2TJK9iUKTsgqU2H38qy0ZIJ3CNXWjZL
/uORHqCLPv4KXml49BdkYWxQCZbIjg6DTqvVJPKMgxAmH9U1lGALBSjn+hNGYu9LDeVsX+v1eeja
+uy07Va3W3X8fWbk4zHQQVyq9k6LxrtmoxndNE+7T4i3zTQgXdeYGSQ6mXHtSsJxg3x01+3y9Pd7
gWDLkGIxJauFt1U0rXEiQ44vOa58gmutdjYDrYffh9p166PkFSSJ3z70w0VLWoo71BgnNQ4GqicH
SGzgQ15tGMDCZLXXgAmtA5ohrv0mmvpVM6rqlbeHeXitPtIscbhLi+oQCckw1GWYLN3FHebWDiJY
MgoyVz7UdPQ+OPiY6CkEvZUCqRDgr/ic6nkmV/6QJGcPAlkJ7/m96nBX6EaFWFOHBGlIWHqm298b
iI8rbK7mGmIr9XLtlw9pYx8nPHfMJP2HYXZzj7wiK9mm/YSZppKkRvanCOfki9Vi7S6E+ugtzF1x
46pD4kz2zW2CPym2VcgDc4CZeXQfX0sgl+DGHQaPMxC9Mz3jR0UuIeJLVxb7PPJ+UCRW29GKzROG
tjeESEg2CvKxEbFxXBUpza9+1ldLaOShH7GKd36Bk9WwTHdbOo/BGM8/dgHNtJji9JF3hShXr9X3
WGCvv0kjRhuRRx0ZhH+hyyAZofBOLQ4TWjXk8qJ5Uh/WwLQ+UNZ4yZlIXTyRPdlyHD/rJno0VN58
OAYIRBxo9tNkF8C+CpJkqojWROQ75i5WCFiSoSEmDGLYtpbBePn9CiyNuCTB/IwNTYIvp93puRlM
gGXd62dTAgN+i9LcfmxpAe4dV5BsxrPfXsDv94XUnV2SENDN1Jg40ho5k14zl+YagvSByqfqMer9
vx9pUgQbHVgZznbPPMLSDX+ZZIQoLnZJFhwrtcQOEsNL38Tq9L+HeQnU+d/THjhyKEawNf99L0Ud
BYKxX/3vpf2+UncZkyQJYpvfH4wpxaBhqOwk2+jU1rP4MCzWqRyDFcOePN3F7pycom5QD6PbMeLH
zYMCSt1mok5v5dyu63ZMLtEgGmKIP+t2aG/ER6jbZDm8lVoZ/v5BJ5EOV7AJQc0z86MPhA4QPtnC
bvNQLw9p5SGK+9/zEgVg4BYXkMzTp+F7eBfarr8NAd3NSUCALAljmudk3oDj+6sb9nMCjDkkbaDZ
piZJy7b9jk4Gsz7RWDuo2OSG2FjjrWzL5cwqHTgk2ZppuqV5cNBc655NNyeObyNM4WfiZD9SRhRD
F6ESbLcxG9rZc4I3xu3aLiGBqvHsc0A22A6ajx/a5npkXB02dq7tS9Ccz8oU+N4YILeljTJuKtyt
bOoHzjdLKZZxLMur+WBI3nnfrj9kNQFM4tyxj4cBQbnbGaspHr5q4jWeqmx0wiVsUzcLfxMSQsk1
5fQpPh4I7HpNtRiQLL0iuzB6sABqPQRTx3G7zCH/8Qwh1R7D7UvkITWBH+KsZUrhKmVzzLv42kCE
DRsjIf6Yvl/SjvOpwVhX6iksa0SV+gSFofMSAKGNf2ndGdoN0V+BN7/6DuNAx2I+mHVH2mz/LJ2B
tl0M08oZ4pemLAzW/GmthhENpTeQPhETX5Kh+edI4W4Hewow4HjWGnZQONCPCzG+mmGBFqfbUt0g
RU/wlmsMtLPiWCRpTQsMMxes8CsxPaekp0tZmiUgW7PdV3H+5Y09aU7hoGXBJbba1xSH8E3vy/MQ
iLPvkKoiXHpWbGH4IbT60NJ8ACSAVmmMVp3CsY8sXaDa0uWfcRmh2D0yIJM6at0XsnnIZufI9JT8
HgSCy2E91Fslnzk4XuMlV57uGR11Xd7JNQuYEaSYebRAH/YT1Uc8PTgZKiYsqP4pndmxCGdGu1EM
m7mzkfeNhXXO09euLl/a2acvoaNOa3Vn06f6Q+XG8VPbMtitmN7QTjrRh76MEX6B2vBJjCrZznHJ
QHdU9oale7k6CThPBrGO3KHcc4rRN21t/LQkrTpIySYYrw91WR3mlgCLBtDTxtOba18iiSZo8Bz1
3TdI3U8NeyPZebLaO4ljcwAnpCQQUxr2nfs1ZSlmBdF1G6Fkh/8sM9d5ukUBTGhvVH7Hc3AamxRF
P7pI1JARtoYEWQApo6E1m/7e9/+5Qv2wwdMyMJ2f5rMt/beJLhleKHrvnXLPhS7TdR4ho8L8ym5k
z0tSa8aR2OVV6u9xDD0Dp8B1ZGCCdr78AP1JXnskN5MxU+THHVEoCIwOCFY2Wjv+bclCvzE85R9U
8HZjcmkHuN6B3jInauf+uFxBlZYdtbbzDmOBerMSzqnj9kdtGzvgFqQqBdEnCd7tkXGJ0ULSzA2F
ZhxRyOJU/uNL8zblerUj3/xdVCoDGw10xCa/cY1Gt15H47Yyff8RaCCzx9HF02UGW7PRv4OBlgaj
Yc5XsoCqmYs91vtyO8f5hpiWx4QPcqOVSRb6QEVwW8BTGJ3+M2/h8CFjR/Myv3ZmvevJPpLli6ic
Yo/OMEBk1NibYKzujnT6A4k2j7loIaqIZlr3NiNyL2cUSD913RQ266K4G2ZE4J9013U0vdnDeApE
uZNdfRB9yfZPbCQaENEtOW0mCZYJMe2ov3RfKngEmnaDuDsk5S7VMhZdMc1n10n+QXFOjkimqjVg
XoA9stqIRLcOuY68g0PbhgadtY3lAE9iwNZbWM/JNGvMR92tCaAfMRLMbhf0MKnMHPKXKCY7OAuh
7dypZFI3yJTGUHRtG8KXcf2QapcwMeG0+qj8Zy2iKr5D2sCxTjpiHAcvSo7lKq7wevnSDYkE+wh0
jmd9cLJde9iTI0QuNzNw7mw28VQjXzVww6aI56MRJ4dCIi0wDLgTk0f5MXWVDjCApJpKofB2AtJ2
IvmJaCZHvWvfGqsJYxkHzJoGXAgmMztcJRCOB/9SdFq6KUoCnQdsASPyKzWZyKSsNtsXplXgPGNB
ROWFABDfcoZsgGWMFYPq0k1B1pZcEB5nEm4ShX9AxcNpGJyzAuJ6NkexzZSxic3xRQQW/UCN39Zu
wES09WOUS3tteM60NQl4g++U4nhcWvqiZjZU9KT49JJJrlsMnJAZ3IUsF3g8qCfQVuKVG1EouXF+
TETTPjC8exuUOKmKuF1taD59ZjFtxVq37InrnBa3htuUOXZHFHFDTLv1XubZLU/woY2zr1ETfA22
ywCn8eu114xfkUR5XarqxNR8p2R/t/z0aGvEOAnHbrdqOOI0RVGq6DzDCAlOQTc+56X3VqsEhqZ4
bvo2QerioCQqPMZEQ3PzZ5Dcs8Y0SpTNvyIqiJvTok1uCJOFbt1qCrdhh9GCltC+rCAOMCymplPL
cIRjTp16xM17Avdkq2/9fNFRZC5QB9Mwrg7y2JWNUWVOJUPTbNp6jomLwc52QW3gg2VZ5nCvsSvh
9IzJRO+rdmO2UXEy0r/KQomj4egQleY/GZ7JBB7bRz3rPHOvJSsvkfGGdSLBjrZTi6kfX+ZWOQoh
HAVzFXDGAdAP2oSRKgFA6NPrzto0bvxaJGhoY/9PqlGVTvTOuE3IpyYWi87qsOonpqV1on10BeVk
FuAMtnPrh3hIcpiaZIrO2YlS1w31JEH8De6V7e+pbztOtCmeidLZAA9DBAakVKchwyAAvXnqty2C
4GTcpEZ7yGsZcy8aNMYLED6afK2dtnvtTWJhR/uejBrjbAHZttIsPKPxJSmNmZ1MncYKBbOTMUP3
1XCu7LI5U486+BiD/qBhp9KW6HevWoalX5bMKDkg7ADuGCNK/vqr0efm1hoY9IZMwPyIU0YAFY3M
ogKiv5yPrWiAr+D6m8FAH++Y01eQGk/5MDwKpzcOsTV9dLCOxzyw9l5ifLh3EywaGQEBqgcXlhFn
UnYe4zYjN197rXMjFnU1lbPDWBZERfpgNjOB7DHXVN+lG4vWWVhEzuKox16ZjPoVNsu++RzcTruw
GeO+dGABJPOKiR7HgqZzd6jOUb5dYZmaa2TLrBTRSzPIk2o9+wgnuiVWrv/mVvor8rfcH7pNoUH2
jSUABZjXjwUiTqxyYRaJkZuhxwFs0uwt646pdb6ZA69YG2ib17Y/6tyFk4NrrWI4EfwzK+217PH+
d3aviN2OFuwT4yDh0KLF6xisR3PETtP3D+mYjuvOHQVmOfFPsBqcCrRMjSUACJBzVMkYPbvWo7Aa
rWM9mLu50u/SYZlyo8hfYEDeJsUUj5+fes3yO7w3RmjlyMpQZls7DWFe4E4okiGMoUirtnVOplpj
Z58E3m5Zljez4ohi62+DCeYis0kVSF5wRGdbZ4Hz6Ha/Tvp8z9KPkMxlKGRjVtMcjF5qa5cBIOfa
P9LENDAGytAu4m6bkpWKEio5qoB9dcAYEXL4/W5mH+lFx4Q59c1P5ILGSlTjRVeJhwEL1qELAbyQ
Gz9jFqnpaIMn8SQL7ky3JH+F6siHXZAGfwKCHv3nhuIYUWDyKQoHKXMmXmRU7Kuyng5FLT78fgg7
MLYxI52Q41XLC0FzHpX2AelPuaIVC2q5iN6b8R2k5WKc5Hf25oiOiDBPFdGb246EZ0dD3Ak2bWYd
rq1dKeboIIhDR/+C6C4N3ggu/jdUc73NUvItRnDPUYbgo8n8d+XmHLnKJzdKFhVt+n+knVdv5dqZ
bf+Kcd7pXsxko48fNskdlVOp9EJIVRJzzvz1d1D2bat2Cdq2G7APUKiwxLTC9805JuavJN3VanrZ
280bxd37kNkTM6Lvr6tDXRbSWWWAnkjL71Cit70+b+3eXoJSOtnJSnYeYrzpy7ldN1mxT6OMNN8p
2gBRltdYAAhNhzdEDJb8YIbGc4TK0E39kMJHf9/NgMHLgKy6jn0Tu9ZQP5sRsQZljQWmToH7TsVz
qmLgHLD7DzBQyhB09P2MLD+fECZO0t7Kd1JlyRvNLBR8IsW3yZSvKzwjPdrKQzsnj7D3iMpTaGTa
01yvlErnUcoFHjm8c1TpZ1d5miH3sRYiSrYSnlFonTd9fllJBlYWo7xnD7P2pZbOm2nx2fLkvHy8
h5w1LLy+Z3QCyo0W9S+BhINXmMgoI5UJnBlyl/ZGDTCBuGWx7IkVvVSvTWIsrCZDmdhcRllL+T5r
/U0hmfQwUvFkjD8FdeVYNr7FMvZX1bZe6oKIntJ/Z1vdDVW3aGWDO0se2h1uQ5oHA5aw2Vg+hcZr
eo6oUqbuLDHdAlBYQXm98llrnXhRHQ4ES0ZGcKvjIEbOBUhQThBRc1IpWySKk5/F7qAO+rpg05ya
UE+0AJ1r3RPPkPIBzhN+B6SneApjnCQtxqU+CJFut+abPFv7qUtvu1LBytLoFx3qApmqIhboAEwc
dGvAO8aZceB+rTu6TauYRQ4EBqdDSWePb6P0VYoO63xBIInMIaZLisoL9NLDS34rWTjssJfRfUfR
V1ObZecm4BPISJgUFWpJESHBonZoxP3gWhmSfwy/mQ11RPKxsg7jAeuKy9P/TioyGkHS4aWu2vgB
dEETQxqNhXuagp5JcCgKLhTU5fzCCbdd+f7M36/TvUGht3MDHohjodMnnFvo0fPQ4jtJon3Y1E9t
xXnFlBpEqWnyA8KPtSohzpVVeGG3hMMqG7Mrvisdzi26qFeRlT7bqcxZsUUt283ruUbkTq/iJRur
fZB0Z43Wtaux6c+hYLBHVqrbWdI8TSrQjsv9twA3ymqK/bdoHrdJuGRDKbws+IzBaq9Ms/w22Nq5
r7BhD2Wy1KfxrOu1YK0NzTI3/zDDyOvLs1m6FTWlIkXJ2dQjKh+Tm3KwyUTx93MPrFPvirtGNx+I
OwqdeWTruvzUVdreGwARMspJ0Q/K4wSZTgrUJ6l4KEeONZVG/leL57CgXKKIYSPbfUOno9+ADqFl
FLQFAphVO9L/sJT8JpymwWV92IPH9iptR7TWOuDpukSukZjdzg9yVudrwTqJd0/Nrif6dXz5XlkR
BDgtEwhkmJitgrZSa5HD7kPDUOKsh2kHg02kWOty/V4KcX5SQlvZrQLImhn7rANrqeZwDU3BLm2q
qExmiycsxdp5rkltu2JrS2ZsQG4wVuar0UaLWlXdcxlK36gKVGu/GAU9V/WnYd6h2Ac40PGUMF7I
3jJb5LDHYGYHtdPhnVtsVDkq3VBrtpRTL9ET/Vz0NgFEiXWu6qDxJCSOZh947DcUxBMYGUmKfZi7
7g59B8A0M78z5ewsDf3LoGI9MsWLGr6ZQRMTWU/xPMzCi4Q2MBCSR7rXg5PFF4PSncGxuFcFkTLD
aDiKyeeE4Wipz9g/pBoTZ1zjd6txF8OtVWhQWtDn6MmZssFrL0fXKh4gagvDxprEi2a0dyNuh5mz
SUzNWNKKm5C4I8QbIardHMKGqLMXS2rs7ZDr8P11+UWKaM0k9JVdfeJK7UH7SRmmXPkqLiI/rldd
xsHRpE/Dq2RzGwrCzfGWUFa5CXMWQTQ6hadyHFjJ8gzDOsKM2DtZK0VohP1HReBQCGoMM6Wpez5y
60v2jfs078/7SttKGakXqb2zTGrn5fA9q8WlgkzSRS55Ac7iSu0ml8rSnWbjjIvgiHBczr1S77E6
GhJ7QxkOoGJlzH2gQ5zGoElp5Ei1WlVZ/1RgMXqWChWmSlEud5NebdhmKjPyE1OuLyIDpBipPduJ
QMgVe8gJLzNBSvL0tCBmVIPatEGa54rN490c5D8xqlAcjXvMZ6nMBof+fgugS4P1xWYsfdVnnbih
9o5DHSwGwrvglp75dYPBWMLJY3D4w6tbQwjhrZco066yjM9MgFuaGl+/IIuoL+hfAFgrZZW7b0rU
zMwN7jxizYyrVEhvc36TQLDcDBriYmuIqKe2nPJKKb6OkRBMVkuRwOhXlT5pbpOrV2aZ/yCWvHT1
PrwNkC8GRIIwCUVeO4fByrYCddfAWYkb81vdJU8l+r2Jhqabmcq5PNFs7lDZDOcRlt1hACQEX8n2
6gL0jYVMSYzogSPs2CDmIEJOpc+OJ7xrltg7kfMhFr3Jbsa4URQ99OoOSkNoRQ+RnyeHttDLtR3B
BxWDSTWxuoxsv1+pQUae+swLmZJjMfg4OiYAJHkl/aADWvLPb6VQ3+Z2G55XesYj8VmPI39woenR
sZlSRxt8b5z55tgw7GY7oJ8kWfQMk+6byIrgDDUVCCt2L5AG5YX3o4+KtqpoldemdGWgPNgjs17Q
lA2zeBfZjmo/RFSkPHAm+apYeD2V/T2skd1ycKCUPeqvqPhnMpt6DuuGvUZh5IhZlGupLBvHmCl2
zjbG8p5uEsAJmT9a28+aQB0RFVeknlSYxVFMA7eFaIl9z2OOh5eD6DQlBRoOGms9PqytIvfbCheS
k5g+JmtxNlvKTQ40YRUY9iZEU8GPbQ5oitR+4fCvcugMECTYNCP2YeojsO5cb4ZvmcpGviPJy8EM
gik7oRYwRZS2Ksv+iegJLExVHziN5vusmO4o/JXURJUz0Lvfy3yivV3vSnnqr4pa2g/yecW3kzaW
7rSzgG23fK5NZ4970ameLnesN134EJBRq7X3w8jbX6fV8vZehEr2oIdg0trGrJEjC9iVSWSd4/Hp
VzLOJI/N10PRDgRoQajUjfkx0BQqC4a/7jv9xpQDtH3EPvQk6LqW6PezJA6SVV/kUq+vbEH/OJ44
cgmq1NGAJWNiiz1hbSagJ7zKDPHi95ypma72fAJoQbXuXO6KG0UoxVnWB1vO5tmKEsClXMXPulrR
GZPaBYtzjT2B2PSE0k+g7xOkCl5rB4KX1XQLGnIX8I9DzM3SS52zt7EtDzGSzYIbrcZaBowFy1Sf
7gfTanf4EXxUak4MDcZtFDZ5HdHgKwBNmqt3+rmBuwC4JumYsXFX30txvvh5LALgybsXHUogqet5
1YLRq22d7u4I8jwwAZ9kSbqN03a9/L9ukou4spTzBJO+OycJ2mNkKpjblWvEYRZC9/GJfACd/uMa
BJiXh9rIVpJvW9FpVI4ULSmZMJ8mOhF1bU3JRYLcVTUcTvxkzdltg572Sp+ltzwuvEIB6cliE+O/
M5cmQnjIrO9tLkW7ugH5BcpnpUgBdFAThb0a2ueo4UMayzxpSqJrxcAnIYwcy2cmuHOWyK9nrQ8d
YVkzO1j83GVIMcIMKg7dHXp2DBXquidfyZ/biwmflJ6LErRY862ALe/50SItkvZtax4UQg6DmosU
AgtCLEvzvmpU9KXKxjLb4NqyOC5WEVusmLWenHj1cgyWJLX+Ghx1vQtV6yAtu17A6PO6x2JOgOBw
ZY9R6s2NtsWL1F1EvFpxRWW9byF5ByLcyZr8Ns3Ia2S9d0ZJtKyq5RkhbRSJDGjCNpUGpXWSIvhp
NIYPAw9kisb37hZt/YIchOJcTANrPmiape87rNRWkF/JtvptAUqTbKTJrDqqZo5OexESMeXo/Gcz
t/K2b5KHxgrEIzvAAA+Gf1UbSnfBMX44y2125mmdPNDUFeeJNVp7ewEIacOtqpfP2YD9c6x/QqrR
kQY0lzCE6XYIsJekEQdnWveopLJ0poXVOcBoYxM3IV2FsmTyVhJPJEzB9oQLg6xGk8gepDMx3PXp
sehp3oQNuUQxyl5XLumy52pxnt+Itk12edK7LT0dTrZgh1DNzptxUgpPENTFvOKEAYkzzQiUAYrn
oUjrVzXvc2wlQ7iwlHBMQvTzLGHfRbBOmipjDdKkeitI7oxQlXj2wM6u17TbMtI2kWba62qMNjZl
x3Iq9MsUUsct3xbg2OaxllAypxRMZU9BKWkXryPTviIoXeiyTCdw4HzQSR3CyHxkfvVpI1eBTicU
1ADI3Zekqx7K3j5X+xezFBcNZudgqrJHA3Qbx7GB86tW9PS5q/lZDagsaNEapNLkKG0/Ug7p9woM
4UOiP4StEe/1oDCcCuyK0+IvG2MqIuBdUxyigDwmGFET1piWUpO1pEU2tTdOTCNiCkxXDsNrPY5v
wZAbm9pA6DliiEhbCppmgLe6qutvxtCELreTfWdSHqRq0baWhyYOtduBOESxOGs0EXuEnL1J7OUM
DnWeMp81dIeIajUvi9q+GAIKwnI/qYeo1+YdQBPqw6BtoC4EoMra+m5sNfafbRJvhkt7VvNdXxTf
h1R4JB0qF1iYFVe8oy519nY9eBaMSi7TFShYPE2bssFZEmTVVWKTfQul8ilwZRVwJscgBLAUmYNy
ZmXo7kOTnNeQN4pz9osRwJ1ql8N1yFQZysTIGEp4LgM4d1pzcJQ9QVAcLiYQYQYmjpYePyq86DLS
2TjotRw4LN6viWE++VV8lchFviZ7E4CFVd3JVN4QOaQO3INdIOixsQfg2KMq4F1sT2LHTl1m3NMg
Meo701+gAhM2BQgA0GUaJPmTq7eThmsdsIWkJOtRq++M9NWqBu2SulqHzDKaU9ZBBIDng7CuEM6e
6WpUrZv8Zylsfd10i5SGqSRjm4eRj9lMLwq6KWlJHdi/iof2aQzk+1w3KEFy9E0T80zCjxYANK0a
+qVjQKma/RCISHoUzI2u3jwhWcEhjhrfHYb+ZwfMx1Oy9AGh7Qj2h89L6ZP7mfgjKHmOn+LyHMt0
WxVDj5eVHXMwpdu2Sy9jwxJeXS5SK2QlIJ4JvU8cteEORehW2B2Xa5HHuwG8VKY3Pu4Y464cOpf+
/hMHkR9BxxZ2box2LZRpUzcV6JsR3oRK38Js9YuxicBJjN+0Rd/YVPYP3yhetUVsYWrQa2tqIKIW
PaUd2BTsf96Kub7t5xxjOuWVMoU/DQ8nghD4hk4fq2BnzSuZ1dEU0rqg42ho2hVZYYWooo2usUW3
yqcMbZUDyanko5my8hmd/A8kq+t6AkUquFhRy9ZKyQc0kpJ1N2ry96yXfsqVto9svT3vx01eBjem
OW7505cSpw4392MYaEo0euh0z0v477w1ugQ3gsZFIEt3IGdsZ5bGtVVjUhl6QsxKscaic4YGBaMz
DS407hmlMIjMPUoEtc3fsmEp+7RIBSz1ze/Vn724r+HN9TQ/1kYN2jtsbM3NB8zetST/tBMEtMJC
m1+p8+imsxh2MWIA+zXObvAlPCVq2lDeORQDTVorneJthVGQKhIosJHDgcYebxTGOeDbHrFrVc97
SBaCNg85HHny6KcGpSam7BWAnLdRQsKrZkPiIGm/MyPxqNF6QfCgXRppzOJNl5w4VLCcOm5aSZnG
DUiYVRE46GcuQzVxqvKtMLdwsaO1XCc/yGukpVx1SClms/bsVq9oAHLAJlZ7KY6HztSoQNETzsAd
oBDJIDaZLee9SMShR8M8U5jfhDaWNAUoS4C8G1Fd9JOm1wF7KBZ5SUjOIFk/KoKZAGjiMwuIQR7Y
aoJ9uZXhdJQj9KG6W0q6mrmOs4H9afitNqwb4iHW82SFO6UtL3MUJj1/zjF9uqQBwAKjqPgC4/CJ
dX/kJZyRh3BGhwY4MBnEgNEs+wGIcHPmh8zgci37a9/WruSKTYZS9wdCqvOdFVWXM1aRdTQghLOx
1htS6Yo+ZPolkUZNzWehX6Nq3Wfm+I3sWaT+WC9WEa0V+uZVDSIb7ccmNCs3CGKggwZUCuTUwCgT
SH9LI6wzF28cMYHkjR+wHLd5/MZ02tMO9vSWdyDuBnUTalhN8wi4VpNysFdxP3fh7OoD5GqfgxA0
/kUH1780gGtzHDIs4/5TkuOxMNEIK0Qh7fvA5fhve23Lj2j0WGF89S0VAVkA1fQgddzECuk4gKF7
Wx7xtxZ1Tg+o4B+0pm07JFdmyraxR3EyDhOSxICmLYpuN8CWcjaN6dbstqVsJ/QG1FVTEi+sJp3w
OOkFyCHk72hIsRBGLXnyKYlJIVE8h8LXrgyUQtGAK6hV1Z9+SYULP++5KvvSdpjxn6lmJlxzyodr
ylhtXRwsNIRGrPxM6ON2QbClajOuTCqQu0mFXEh/Z0/wsu6oZqhzLii4JvnWj9OLrkQxW/Kz5/KE
mKhTn1Stup66QfFyPKVXM3l3MDN2Ya7O+3TWhadNUOdwX7eyuCv9oGO7Hg7raayeq6DJthHyQqPi
PWdb/aL65BSIRavf5Je0bKv9HBXPNiBj3On5xgrtV2zzjzO40zhWf0xCnbbmBEtJ5j0Y+sSiBTC7
sjFd10oPOowSQVHpyaHRs51/0YjUulaG+TDUenCuY+3yMLqmbl2m3aEs9Rv40M2NtkB+JrNmOZx7
yuSDsRyZERew6Twj/hrWj6xpa0vOFU/IIj/UBSmnEsbBPGcmwXuQbQpd0zcj25Qyk5w5QMMyg4Nb
l6S1OwWbp81Y4fi2rWF2h6bX3VKRbM7TzUFXcnPT42L2JF73lSotOyZtvyDtyHVQDoB8gU1gdnTa
CE1+K8oNUH17hfA4vxgafIDNnvtmO5Kk8PvUwhw2dUjs1X6bZfotsz4deHoculaLXY56eWUZMvQ8
cF6JT5+qyKN9pXIEI84ZzzQM0C5Unmp+SK8XFHElOZIPsoTOSpkT/aJEy+xHZe/O7Bt5Jhdh0vgH
I0oe4mbckw5OwSkDCQvYgWiN6C61aByOcfYCyWw99v0mmbKbCMm6FUpbO6UW0eljcWlV0JXs0BkM
Pm0YUzip7WFaA1kDCzxSw841+C7G+Nak2nlcw9nukQ3Wfh5tfD+9HgoQdoLvwJUj61UOyrNBC1WY
1OlOV4vnAjy4Y1Gpxp1H89tE/aC08g/TVwaQWQnlkHYdyaWJNLxXvLEzwTeWwZuV5LfpTJesXprq
KlsdfbQf7DB68XWicFQZdZ098lXkIibfp4tQujDfEN8AsCzmaUJcpyfO1JhIMgZKzioS+hqMhERg
k4nR97HORCHOG5Wpjc02SJdaUJQ2CHXCgXk2BNPtoEW4hMJnO0CzOycZTM3QCwlM2phs4ElJM1wf
1W1ryIjxJ8vYDwmu8UYez0VRHSAlos5Bn9rRMv46L037LdiNbELTtAx1iQAmBGwJdf4QMklVppfe
G+U5u6k7m/d40uz5eUJpvcIWfyhIOroQsWEf6FXVnjwbz2wT+u3Ex3/NMeS2LeXisZVQKiWKRVN6
kVmRfHPQ4MuwmmBGkVrK91Ip+MqjW72WxA1YWoM5uS7OVaEBpCJKBLN/jow0o2w8JdpVHlCvzQuI
QdBbHnRiyOnkIM0uETCuwny8lLQudwohV1s6Ws1laXp/D0WNWkxRgUI49kqbkuvBRxFX2ZN57uON
9L6+eepvsW2mYM9rgvhWFc1QjwOiVV5s1DgS2jmtMpZgHdPzi87eNxbNelA/4P4FxJy5dqeyQfJQ
qvY6R0rLBnPa1wmIEpWGHlq4YJ1IIScxQv0cpYq2dZ0QmBFANBKRtotLwjnikaKp2iBUc7qiLN0K
YNK13lUYpuVxY2eadlCLlPTbwaSvmgX2nTVJLppe67rqxmptAcg+kb8m279FfpsUUIRQFYWkT8XQ
jt4eNIsgWlSkuqR54agpDPmq8MND3ErhN522N/XCgL5eRk++xDLzWKfh69CMiIMijusijSpKVznH
JAkwsoeaemJuyqeLBHQLLqAAV1Wno02ldvienTzDF0Opug+JnNlilG+uQ4P/KA34N60AMZKQbnPG
zuJZrfOXph4egTIvYMBGccd6qPDu0snplPh+sGU0fS05bllruLZous08FfJdK8nGepEnegEa9pWm
sriqpVLcpnFwy6mdwx9FnjM1FAClmPpWkVkGe9hWKWcYYPwSRMULY1iZFSEd8vIXuwGWWRmnYofo
f0mwwcRTJg3MO/A0WQvkaPJbcUk9ed6Nvc5mpMgHp+KcvGQS93QfIAfOXUCNumTzl1nKC9xf+1JH
5mqTiXDuh9M+I/xhW8mEFuvqaKMEDp4KLXxT+t5ajxa0rCZFZBcshPdcIb/8PYk0TbQE4nIP6kWS
ZGx3snxRC/ZiNYQm+CqLX2n7njNZqQBSJ5MIAr/rIoD/1tXoA/MBeVBchDoNHGCuLxORYNPaWBj0
IQwc/Aby2ft/xtyQzzJb3EypGX7nhwNR3jGrqsO935SGO6SwgN4D1qui9w9F+0wkz4WCAmpL6Fe0
oY1jPwNbZUs+IVcta+QIc7NWSj5OLzAV8dKBLnG0yjxXySe9oAuEHl5pLumQW+4Q6nvkdPpBLmcU
2UaTX4W9gsan017MYjDZ2NOLmZaGHmX1n+o0ypu2F6PbQye7nusfEFPPeD8zQgvy+VxRgtKzK8QC
4ARBvRVVeJ314ltURAlsF/BG4SJaqJetM/096JaQMs8tA92bGGlgNmp9l8zVAp0sG+qQ0MfBhlTf
BVNIEo8X1eKFniek0IlEiCIll5USCuXeaGDOT2iu3TmEuairc7ODaJZfNT3Q6BJHsVubseCQ2+so
9zEM+tpAayUYEvwAVbJ+n/z+68f438FrcfX3MN3mb//Dr38U5VSzT2qPfvm3uyLjf/+z/J3//TO/
/o2/nUc/avCCb+2Xf2rzWlw8Z6/N8R/65V9m9H/8dO5z+/zLL5aUina67l7r6ea16dL2/afgOpY/
+a/+5l9e3/+Vu6l8/fOPH0WXt8u/FkRF/sc/fmv3888/FJXs0//6+O//4zeXC/jzj7su5+16/u1v
vD437Z9/yPJfdds2qarIwlqmTfWPvwyvy++Yf9WxyZu0w5hQTdXkN1ij2vDPP1R+a/lLFlVaWZgA
Jv/4S0MY/fJb4q8KKWC6zV9VDYHh/o///4P98gD/+UD/knfZFUmtbfPnH0d5oPw0lmriFccXSmvJ
sI6CgFtDCUIDbTrkPBQ8BMI9hiK4yrR2OrHpkJe02A/pzL+NtKR6fth0+HZSythawL/spcvqhtKI
QxPzUt2Mnuxl6+EQnlipPr00XVdVLs9GTHG8Tulx6hszJ8gu3UWU3kKVpgei7g9P+h839OMNPFoN
l8vShCZ0vAJwGpi/f72sJvTTIAtwtUdUyCtzbSv0ovRvc/vj63GWJ358/1h4dNU2dDZtuP1/HSg0
zUE3maBXgI3vBGV5t9yB6Fm32/CbyfH2FnXdWr6gsHzWbnLHdAVk3hO39Gjv836xzPoILDQ8f6bM
C/vxGdoRAq/W4DCd4w/ppvO++DaH6K76/WJL//qCP7uxPDudnZbNcPrRWFNvkPkG+5JMs4hGzaMv
navqo51EztfjfPJeah/HWX7/w3sJ3nOQ+ppxdEwxuHBcBXfO10PInz67D9eyvKofxpCinsPUci3D
HkGDN2yQsrISbjiA30br+MQVKctHe/Sp/XJJR2/+PHeG7IMyBnXvDNe9i3yBtDBHcZprbBf306W5
0R+oji3tJU/apB6wl2Z74pqPDhl/f1c+XPPyLn28ZryJRY6kYqVtKs+6nrzgUF6i4Nixa9+WB4wp
D+pzQjzHqtyY7teDnxr7KI6eA4DZzmATOQNfjRTaaX64I3mGDeEv0lPIwaEbX74e8pPZ5pd7fjQP
6GEWhH5F4zYOo03TFUC3cg9K9anbeuLZGkfTgEpQQNZAh6IKJkpoR6pP8Aa7uQB66w6hAV3D6Lsp
T9tMxxczh4+iUB7/zUu1LDh4NquZYSjQoo4vlUD5qFW5VIv2rqbtW9N3uuTu60F+/2Z+HcU8ulBf
wq+UlYwCas5TPHmbfwsfyKr3xNZ3xMWJ0ZbZ5JdPZhnN0FmKmVllXRx9Moh0dJsgBDrOG/lxGS3a
zBdAzN3Aib3o8t9em46GO/o4Mqj2s4b7bqXBZaglAlMREcIqPzETaL9NbkfjHH0IhbDiqYaXwsGD
qjGFQV02qQBjgyZ5cjVOw1YBRhYOAFWyfm/EWKAU5dDZYNeteq/n3Xq0hRNH7QYxELZsmh6+qxiv
kvmggxiFr3Udqs2qIwXuHXtNkELWAkDGhVhqvQMpio4Lj4/jljVv8Heu4p7IWXbJrXxrLMQP9KRG
C5HVJtmQjsXXj/X3RZPr1zV2N0hx2XipR9efNHAhZNKEV/lZe0cyS7CVtzY2kNV4iK7rQ+shI1uH
qFx3wxl9kE3zLb5uDl//EPJvn+zRD3H0vVS+DvsKrjdmebFRUkBzOXLy0O6fLYlfxH3kKY18L1Ds
t43cOhQIh93XP8Nvs9OvP4J29DGJWKdELZgQE0M4to4CGHYLxsavR1l2sr99RbpumbpsC+A72tFu
EvN0NqOFz3isq+giu6Cepe1nN/MIRPG6NR7HnbnHeO9Ma+zs5+aehsz61Mrz2Tv/8YdYFuMPCw/p
dQpcUq41R6wICMTFgfL1dcqf3s4P17nchw9DGJGBK2TmOmtX2/c7f5Ntsb952ndotI75gEmKoLIT
3/LvG+jlGX4YdLnuD4Nmky96n9D11XypbUaXlDgSsVYYcXaBM7nKKlqfWkZPXeby+x9GhERH+9dg
rSljHmTdrqsOyqdyYkn7baO3uDc0xTIw0xkCN+6vowizlmy6DtRL8MyaBcDcBcYuX9EScb9+bsuH
9uskz0gmRyaKnobBGvbrSENfoCDE2LoEiZ/l/Qx3r7M3BrfUqpENiuww2dJ5VENL+Hrg943xx5FV
DfqFpgnbZENrWfLRPEQaS1EYI0DmJdb1h7HP14S5g79CQrSavdSjt3T3bw/JiUS2NahUtmGo73XM
Dw/PRDw0hBGaRJ1kAkQ0jryCnXs1rWHLX0OOP/V6Hn/7KnXkj+MdXSLsOzVNls9ulF0+CDZ5AnfS
Orgy1uXGR/mwPbWILv/irzf11xGP5lViFao2VpddnojRNAGOHYPEscbsSoOumGn4o7X2xCt0/Eks
VwnyhK2CrCoc5o9muFj3u3qRqNK6JBNiyK5zO1uLqr75+ukdfxPHwxx9E1qRNyHJ6jRKDGDaLQKU
1Siol/l+QniwfuKiPhuNOdtQBDgmQ7z3Cz68KsjHJ32OMfiMwy2ZWIOKr83YFdb3ry/qs3tngrnS
mR2RP8hHmx6MdXjnJi7KSIL70ifnB+4gjKz/2yhH72HhR9NMLT6hC3dlyFtiLaXyxOd8fAxens7H
Czl68fBB14QFM0QXpFts2XhjLBqsBfgJDNLZ9v90QcrR2j2jc7QQPiXYYa1V39xZeOp649QGWPvk
Y/pwTccv9pjXcZOMjEJ871VYe8VmMQI60VW6FRwUUVyv4n134tJODXr0msdmgYmJyDYEcsrKsA65
PZx4tX9bqo+e1fuW5cO7jTgrN1HY8jo8Vc/JIV3nLoQfZ94Hu2XhhHUkuafWTfnzD2qJUNZVQfnp
aKHB0tfafoPzCq32xbCHmT+81btsm7q+G6GXu6129U26P7Xz+e3M9H6xhq7ydZnI1Y4fYl/2RkJb
NFmJ9xnfSDak4rpijcw6oSbkn/jUPn18H4Y7enz9lBlVuRyzjbK5UuwdoNlTr+VnqwoIYahPNCs1
Qzm6k4Mp/GzK2BzQSvUwcjicbrMNpP5N4drD98DtVl9/bZ8s1XzcH0Zcnu2HF0Zui7bSJA1qySba
Ljq323BtO6Mj44gkfHCFtuHEbfz8HbWQwmgIb2XVOFpU0C20MdxDPoMV7Xm3oV7xfdyCWfHoYKGO
khywL//CjvLTm/th3KPnV6gikFRscNxclNjc3Ch6G7e8oBsVKMQbnLsTX+OnL8yHAZcf6MO9zaYW
oZrNC6PY3aNqWJet//r14/t0BFsBQaUYFr3Jo/dllnOascuMYjcV4QFrs65PPa1PZ/8PQxy9IL5q
NZaRMqMYT2WxKt6EoznTfXFuXIWXaHt24GhIDmw30u7UHuvUxR0toHIDoUIBTr9SkvoJHsEFLqzN
1/fv1MUdrZ6tZfgUmZfp0jA9FFf0rxfeLJThAvRdcuJjW57G8Q7O/HArjxbSsZ4LgUyZhXSAhIly
Bk83Jurd19d0YpTjShKOkra0llGa0r4O1MZBBvwcVMmpF+PE4zGPPmOtHxuqcLx71vngzWjZVsk2
8iwXGeIluau4pjfFiZ3IqSGPvmCeFryT5XVfsohRbbs+lqKv797nE+I/H9LSpfr40U5CbsweyO2q
dZdXfTno+q7paKulcnz6kj5dxCz21lCQdZv/Hr0UITlbcHY+TPmzuIFg69oMF9nX5om3433/dPwS
fhjvuLEyBJ1qjwJP0uRQudrWlwQ7rsg+c5rHDEbX+eg97wmYfI0xhK0wU524vZ89QksxFRkngMlB
+GjGaiJYz6Bw/77CEU2KjlBj9wWnwlWd8slKTLe9P9XI+fShfhz1aBKLS1XuxlAvV+OjtTHXwR4v
gjs6gxtvl0rCySVu2aT+fpP/eZVHU5etzUMV11wlFsydesCmuCaadg8z4z95XT9e2dEMlgVkBswm
e696LfZkT1LJDTbyhgXciz3JlU+8Pr9V95Y918fxjl5XuUsXGgtXtozWh6vAW8pbsoeA+vTuZPnH
jm4juq2lkiCrsmW/P9YPCyhgbKp2RCu+38Zk326LM9mrN9WJaWW5R8fDUDdVZOoyS/n06JpS0dI9
ymwyNZqbcYaNl6tr1jyAB1sc7M7QGv/BU2PD+r8j6keHnJ4cBhkwIuFW7ryevNytHHTxB9g5u/BQ
np+aN9/Pmr9dIaV+i8IIXdXjHXoGUx/gvonpHgjDGzIkR+VVIYMcVXPuwIRYdzs6U05674sT1/rJ
B28xsMXJQLPk3+Y3YDHJjMQZI5eSIbw0Y2y2SmWdeISfLHofRzme1TQoRIhWaezr2hv6o00Tq9t+
3J+YvJb15eg2WhR9ZBW5DI3p4/cxJKI0RHwG9Yf+YnWTr60dmTcbFCxOePp489mdU6gU0q5VTNM8
3ieXoPjMGJcSeEQPmRzUnxW5Y9sJfSrbczyCI+HZlvcfXOPHUY/W2CbPUjxuS/Hl3NqobrC3WfuC
K8LJKdv9J9OXRbEQcaaxFErMo4nSmMmKMQpGC3dLf38ZDbunCzfYCf+V8X6fmG0EIBSyZM02NSZo
nvCHGWUyBikgDBCfurJ4oehfxkClh+/gSgBQCiB269pUCBBT//2j3a8jH91XpcfmYOX4xrRreQ09
bdgtB/PlsIoRMPoR7k/VC3+roGvCQhdGAY/502BmO5rW1L7y/x9p57UcN9Zk6ydCBLy5hSlU0RuJ
lHSDkJoteO/x9PNBM3OGRFUQ/fe56wh1MAvbZObOXLmWWpshTUt/9nJPuUZSF3mm4AaQu8ssqeQY
DEw87ZyfNT96f0c2Vrcd26gsKnDFvCT12+WwthaZdfIaDzFLWouCuxtqtzf/jz0J4IuuaHgXa/09
73YU5jXLTNavTE7xUXstb2HqhjzNZk6WLgEslJmje3tfecEoLwLgoKQx8LVur6ZkFOGiWArTtFkA
9a0Fy9U3I99Zyu3958s+GNmcmBaqRCtIxIS5Ip15X1Dd8GB8vlt737FZPFmCkyiamRaLSxQjVkHW
6EovXz83si0P/fkOwrhC5KGDbm3uuBaMbVXLNG/6EvHQMqsgWkqK60nrf8xDr/yH8Wa1RtMDVXiR
YH7WCJjlepFSGa85ll6eMhTd9+7n33O+L+DRVgQUPRVLPyuKMxCe5G0Ev4su/B4yv4r/w1jGKebv
r6U0CySebm7ubcNgBXBMiCVTM3FTZHfk5VpSqp1i5PmufLBibVKQOFKraBET5qmN9HYKpIdVowmp
jJdwWXZMnVV8/nwRiDuw5EQzdfumqhHWpN27FkJ8iGV/o+F7mI4DzUPlRT6secd+6vjHk3/0Q8hX
SopB9kgOedb9MgLUN6M15am9tZSWesGpuO5e00dAxo89hDLHDlVjN7FTN3wGURJL3t7BP3vbrd+9
Th6okgxwTj972yk8duAdK+CU9qpTdQg99IlgjiPfKt3I233mrNFr880SXRq60Wt/0dw2pMsC6t18
bRGtz47iHgphAox6WCN3ubenq/f5zNbGOyntMkv6WvRdcyHZgf+VhltxvQY04bQXy1YXsTUGJ5El
aTRtGETYXIm8NAZLp/dkp+2TmLwxqnpaxALBwHVCuzn8x/cbR/X/jG2Tc6NDPDtGGsZGFskW2kNW
/vzcwKWzCRkCLwDmHSXSkI3bnasBqAjakbZ235ys1+y5+6V+FyDnnV2YQFzRTbzqKxAZ5NKbxxUA
pLzRLP78R1w6nB9+xOrm3gVOxvdR6Vg1frV7nQlcL75KnY5ZKJvizaHw9b3Ecv2ozR5+sLfGonf2
ZMYEuzzmzdNyISOHITiKRTDle6jC+UDpd7zoBS9NTgAKZm1bcm42mR5eLVlmHQAuCPHhHjRpe5Jh
L9l5EpwHUOuDlc0t6CRVKsUEK0V8A7AllJ+H+N+YMMHdIvtIF1HenP1uzjTZRDsHVjKSmV5wu6o+
Wv3T58fh4of8nxVlEw5yrSmTboBtq6q/m8Njbf1K6508YM/EZkcmdRwXE9oNRv9F5s4Rhh2Vkzo/
/4sPsUg1SAS4xcrmbjFH1LcaYxp2Wv/dag/D8EsP/s3Remdic3N6iPhNDUIO22DSOlHUI7pze8+F
Cx6PLyD8r3UyoO+bpCls1FDv62btqY0e6s3R6EeUVA/DUbWZ2std2KLqt+qqvIcwaS+QXLo7qiKS
3hiA8gFwfLyqvdRKWjtR5CmtVfTvAUmBzzfprGVIZKT/Azc7sGoLtNrGGbRKsiCuzHs9uQkXJ/Al
N3+Mr4brDKU0upWjWx7gzuuPu8+F7QPwj2GTcQIez5Z8huZE9GUohZXMLDmtKBF4oE+GL7tUDPYC
5AV/R99f5DNlkW9cZyre+7tZS3JVEYqEHUTV04kZnIHXzLMol6kH8TgMt7uv6Us37L3JzaqabVUl
wmoSqgiP6ezDVFHphFrHK5GfdmXiSnGb/4vboK+IQ0IZT6Ftel+OcyxNHUw9CkINJkNQ6ffPD8uF
00hlgMsMloKLsH3hJXBp5RWq5dDDkymK8KfvIdxWF7oJTR8sbLYqRdXA7NZKCwy0J+W4lmuJFse9
a3Xp1H+ws9kfsUaXB0lG3iZXCGy76XG4gY1YO6z4W+FH+EW7QnGk8vfsntX8OfQf7G7K34wXt/K8
rmDfHNCfJBOFp9ip0dIz7PKv9XEe2Gh0kGjUXn0s/t5rhJ5Vjbc/YOPNlDBbEODkB1jP/w3lg0vn
aS0b5/d7H7u3l+bHayeT18lZhamwfAknRGOWl3x4NefnRRRdgd6egM7K5wd0d183IRr9xqwS1vOz
5sJwYaBPLfylegu1D79HhAJcE8Umu/H3qnUXrgb1XFGVjRWoJW3LZ00FpqSfV1oGE/4M5Xs/hv8i
TTR4Ra+pt4GtbR4VQC/PwAgjN9SKGtJEEMWO5Af3s0t/ardlfiHsfbC2yacUPZ3ShLl2qHfvjCz6
3WcGEyp3gvkSyaa/s21nHloSKY9RXQWJoNDW2GwblHtQ8odZQRVeOsBO5+VO8QsaIUc9NL72oJw+
t3d+Df/Y03UwZzwLRW1zC8qlixWkyApai4MrucBjrJfudUmcIbQzwPdrGBK+mChKIGV0alQ7+yol
3uc/4jzt3/yIzf2AbDEJs//+aLQk+RFWSRYOktfr/PkXmq079s7qDNizFHIIug40jraRngovQhlh
gcgndyM+hk+i1/oCx4hRb6igKAu2z5EnFc7nds8O0sbsxuWJuT7WpsFaWxmcHOpiHLJO/JlY8dUs
asdMab9+bu/sJq72NIuZNbqa8lkZMjc12PYzXlOIdNuIndnL/G+O64ptFQE8mUBrN8cVLvjWGhve
petxXROKBLUCUDNrS4yehAbn3s3nHyWtf/JDYGQ6RAbKy7SIwVjm9qEKw31pkcisJeTwmN0stMXs
tW8kvZpugyDnafhJJupPDxRRDuPj59bXaLg1rq5pIhAhi7HDTbQUCiiNGzTo4cobwxe4aWfYKoTF
tYo+27sVl2zBS2XBcsBXUnf7GDXKBJbzOOxxBd969GlgWfNwByCvIsQpZbv/tlbMI283MJ6lo+v4
zTu7m8xjTMxREGPsilfNF+XYHeOTephu0f7du4er59yu5ntLm9WUC3RE6xRLA9RY9hqcYBjz4cXx
OgdF4p3rd8nNfPiwzf1LzKiXZyGGffMgHVRmNZf+MNBwl93oKm4d5cvnZ2XX3sa36lNsVgj0rL51
pL2ZuROLWVAAUw+wmBh7q3khdHz4vI0XRYKgnMuQEhRieIcGrslbxJa88aAfyvtw/AfDCbsfuLn9
KVNcRl387/4pbs3dn67y03haEQx7T4kLF5+BawvoPuNtDPlvXoBoPUGtOf1piTc5g9KLFp/qcJZK
ZCY0SCNiQQ8zOEF69evSa6h2CtHS7BQ+zlAbqoR06LsfsR7pdxWjkB6LmFsAtZNTdzL1u9rXAW1M
XnaM0d7MvMrfqzNecAPUqOiYAUukdrCdwhXMuMkRLQNNUcvP4zQ+zAkiR20777i2i5+GR4NYBdze
Otz+8dMsQV2g5NMQRaJLFly1TunAivQyeIqTH0J3L0/ctbdZyrqsRcbg1ILHaOBHTvUMpskLnmEB
t5tby5V3yhcXoqH8/vM27rTKkXOiGg2clP7FzTj2IYQgZVruXMMLuYVMdLBEUYVTlIG3j6u4GDA9
aSO9xkR7m4zfVfsyojdo/vjct1z4GGgHQE+oQCSQEdu4FrRpGm1O6b8lUf841PUxM/O3z01cut0K
c+YEWcPie7bAXwtxSSNScV8J8jB3gQ+7ngvBErO8uOf9Lv+F7IjOCPVEppBUHu2bYNBYXWgpwBHR
epJR1UCZtX0Q0FwYuGf9sBMLLlyqD8Y2oUCfla6OMyDGidwr6P7qza/BEsRXKRH+h7HjA2HHe3qC
PziPTZTDFiwStHxgUhc3JyIvFrlI5LHgJb9i29ZFBJ9x1dzuPTMvHQrgA6Qnaz7PHf549PpQrKG4
YcMspJuaG2n88vmJuPj3cb0r+IktOsPJiYtUlSJ/P1S05XaEQYwS4KJ4n1u5uDXvrGy2Jq0R/4VJ
A5GkEH3Wb0Fz0nmL/P/Z2FwfRRKkdswnujVqDPIVTboMLeTvnxu5EK+ojTNtQ7F/RZZv/GkH+qHN
YnAk4tVyk1ElzW/WwJ/cfm7mkh8FtaUbwOAoWkKz8XHbrXhKIuTfiPtXBScMvjzCvvyGGifPp+IW
1eUdg+sP3xxowhHVSjA5BkFps3ppU8J83f/5sPiYPqJNYk8OV+koHrXTjq31x5/Zopmw1p1pom8n
3QMNnpigggO9cSd3xWYuIBcze62Pprsz4RcO+ApFWzNuXktnVb1xnswcZVbkHbMTGol2mUg7a3ce
HQgJMnfUWFttuNWPezVYUZYINWRqRgwdQ3YNt5OrL69dd//5uv1pCH5cNyYZ+BbqMCu9zfbwGeIQ
F9CZ5bDBtmVxshoI02yYL92k0CbbXH7ydmRRTVn9XVlGdKPN9Sq7UCH2k84LiiYjkrWCLBSOmULM
brZR8jxPjeLHOdKeSGb8gA0StWb0zLVjW/QBTIlC+1s05ruubf+izw+TcKC5catA6V4niPGF1ehk
4UyKONSoLNWoEkLWhpjOEJcwO8rlN0jNrTd11rsrqVTB5IkSYzvWYAGFD5ovMnrsvqi3oWPUFXLG
aZ+fEkUabsRuENzRAokP1epezfz8TEC0QLGcdv0KW9rGcyURS8iBLcqEBfzK2eCu8p+fb9aFSKsy
dgvTELEP4Nl2s4IFZQqz49zBxnzFLL8fnP4Ch/lzZZHZewVd+J4PttYL9y6B7ZGrR5wYW7pGhEUV
r6t2YuuFz1mr4vLKp0RuYmwzViOgibIYTGaoPqK8buQkrgWTwwLfPTJZez2N8yvFK8OAoQkPS8ls
WzHLeC8I8Yy14TAwkl24q/RS7tfu4GnOojsFCHnNvFn5eD7ftnP/vhpWJRilALXRNvq4kjhGTSvo
UYJKbE6t312vbDLNbqX84nL+wVoCSJTEswEs+NkbmFSxU9xopf3fgMTW1b/9Q5z4efzlswCuauSu
RJRta4PRzREdFqhEVd/6ZrQu46HRM1p/HlPEznyUJseI/0H6d/kz39ldD+67g6m1Vtl2Ep+5wDay
hrHhaHjG41rT/QeDV+fZJl8JahYqgrUjtk2gp0ktjFmaSh4frUnfY53lz/3UCz2DwmP7BVmJ0EHJ
dL/ocR49P1rePNO7Mg1yuOURaKPiut6O8CoDoiK7++PZl9cU3g1CDvXds8YzQOcO7lzymw5MN+Lq
xWG9GOJB+K0e95Gz565FE6mp0kLl6jP8tdnBoA87DWW00k6D+agjDqup4cPnd+68a0PyKa2ZNEgq
TTlLqpasbNE/SFdoJWPSOErJH29k4Fr/YJ7+/IJ/tLVxlbIBJfJQUd5Qfca/HfU3Yg7+WsEpXupT
/j0Wbudv0XGBd9pBx9Dd89TnF/Gj+c27oWzH2QBsidLRqmd8relfVAjqd9bz3HtiBHSWSJ1RN89y
etRZxkBRMVJ7SD70DFwiYulpfv4luSueDB9KFmffdf6pJWzSkw9mN0k+cjJKaSiYXdsOCjOX2kPj
Rg/WoWRUZKVRg2H5pvmZnxBYs2M32suZ163b2lcBwjBUBaGbuA0aLbIqEJrzyAD3SVcanZJn7W5w
6hOaybutxkvnCFZ+wHYqM/7mtmKdEijqQVUpc4LwdpNhOk46agzlFLyIENEGc3NVdVbnGBnsl5/v
757pzZVUh2yRkphqxFos/98usrjbRb50ioCHioztqlQltj0/YxTrmqwaBaffjUxF3DG1G4mk/fOP
ufDS4dn5zszGdQqKgIxjgab2cCBAONIrtEq1q/+BTDZfgzvjy+cGL91A8jFecAj3nT944QuJhwmY
q60Mf4/i3zkiu+3ucN+Fo6gBozJMRdfIVbZHUTVrJZtzo/yfZhRnMnDR0DvJLqPO4a5XuXAiIE/G
EhGedHabnImDjJuWqEaseMzeN0/pKTrSrDntLN3qnTY3jMrUSvYCVwcp0sZ7tVlbDMMCFlPOlzBC
OngcXsui4Yik1niCpkQ9NU1rrcpq5ewOfV5/L3uiIt3WwTamUqB/hM5Iu4zSQ1V2eu5EQ63BfyvJ
I4JRqOKVytzcRNb3tYbXa/V4nzQmqMGgnnvpNskXRPh6cwoSpBFb5agVC8oWs5ZOd5EKAU1Q0UN2
m0a6R3k9SpymLWJXqJBCm+uuOcWaXKFxhVK1g0Z5SidW0YZDDAgTIaQY8dcqKJtHK4Y0vBuD+CCO
CaxKoQIVRdPXMUpWZp4dZmHJPSvrkm9yqgXHphLbnXU+n6hgXvH9Om9ueFn0S1HVBKnKug+8lZYI
va2WXKZ2JfnL2iLaZyVa/+Z2b2FCImvSqD2ewWtChHlLxrwTG6XR5qjWReeaiC3sFGzPIQwSjCgi
2Ai03Cxwc+vNeZcR6nFbjMZIfb/1rPu6PeQxkF6GYWhIBX9NEHLL9j+LvKsf+fh9Hw1vzm4BDfHK
UUeKBsQ1rppvWT1dB2HhjDNzHGMdXGfzTkQ6X1JMsqQy8HDm/bbwtoF3hKHJUWWTGX6r1PJrke3R
bJ57s48mNssJHENvphkTpvIN6F5VKbalvn5+7S8cR/jrdJjHQDoCMN8+Zac47PRS01Fdp2YcHnMP
sMOfw7h21Ue4G9C5QbvO2zF77kQxa7ArskFzxtoGoAym8amSeR4lVMC6ZxRnyOIRRH1aU/h678l5
aSXfW9vEITMXBeQqsdZ60kGLbRnxai8Eq9x4zcsIyRrQgvk62PnIi1ZNWEVkpjxItDfvzXbsrQqN
0hKyc/NrIYhOE+QeNFt75YgLdmRrHVyiAAYgZNvTN8ewlrJeRry5v5lTqLbTCFDWzsdciOWaDJiT
K047j2LBpjpawg+H1hJrKD8uB+mmptuUOu2h+hk6lUOZyvn8hFz8KF4lK1BhnVzcLB7ViKoRO650
Kbwa0xuaSnL0/XMTl15bCuBR1o6KACDL9Te881etonSTPPZE8qvuBr0gEun+kNyt/JWU0f7FAirU
iqDLpOprkMd+tEZKWSyN+eedHh5TL/srOZi0IiWn/G6+7j/uLizgB3Mb79HLS1jHOmWWzkKTC4rE
pHThJbA/X8M9KxvPS2so7dQOK2L2nFovZXqjFE+fm7jw8uds06NjDAcu520CFJRFWmSIg+PYwagJ
d3ONAAhJQv+7Bprzua0LgYTCv8j7e53IQ2fw4x4tCLb3aAhUtiG/Zbpsa/GjTu4wdM4Q3OXzDjTm
wuJ9sLbZoloxmxjxbHhziuUXUCOeGY2rKHsNmguhig6TwRwnmB/u8Poz3h1zZsRb1HbVEnF5cvDy
KBvdzmW9dJMouhLw8BHw521na4I40vMOlVfbeB7c+EiT/S08jTDPNr7l/sdTGUxqvjO2na0pc24z
g394oqSxK/VYKbtAlws1nw8mNuegStTBDGVMdG4BbmB1dsGNRg+j220CXqiQfPyczSlA8YWX6FqW
LG6UQ33FuJ7T2aZdPnT7pclLJ+790m2ua5dKdd/pfJd4JR2qg3QtpI+oLXkrWFEqD91t9Gje7c1C
7RjVN7UDgdokzpwyU2u8pqEM1XLm1Gm616q5fAjxq9SbVDpd2/qukRXhCBkss9gvE2U6yV5eUUx6
1g+pGz/v9W4vJU6Ewf+ztskpeGfKTbEGD1RrvFmzm1NxKNGrQx2a9y06VuRO+1QdFw/mO6vra/Hd
XbaQDK5SiyBi3upXvZ/fgvK8rf/Ad3aBe+vB+5hVM+W+KimYiCkAjtgclinVUG6ChZOHbvky3MDx
ciVT+vlDJJYQJP3Pfe+F/cMew3kWvXA88LbEKzaDKFRoo2BvnbZcBTFPpove3qE8DONxl2T4HDf3
0d5mB5FS6mZdXZWkn6lOwF+jn/pDdfcPMPvrSp2tpMbLi3c1dK3bt/UMi0ut6cX6ZROowMwdjvqJ
0Tz4gBp/vN4jWDl3+HwY2AVDQ0CDfdvkTqCtkyYoMxz+gHxS7ViUdj/fqz0Lm6Ubh76V5ICtCjPZ
BsbliXXnfW7iD8Hr2aIxFs/oLTobZ1W4nB5KPq3qh8tfPSUjFGF8ToPdu9ld/RcHkXn2u7XaiCrm
MtrBz8/Nn1fIWMN31tcVeHfRcjNQ9UzhC2sN6oqig9Hb8AVU2eNu59l82RIVHrpSK8HJJtakRR9b
pcFu1T2NW7TL5jvERVEWTfoS/b/S2gvWFwxCG0wmsLb8qMpvjkdrznlYC+VKc8tYGOxUDHIYdvFL
vmeg3jGuaNU+N2iwv36+oudhYGUr/j+zmzOTCppYMI2GJl9rHqjlPBRF4OnZbhXiwtn8k+ZAebLO
129hUGYQFFlkkpLOzfp9nvGr6WzUNHsHVaNjex+7tPD3GGouOa8PVjdBThMFSwlaTusKjlupfFFB
RbHQ1RnT6o/S2+dreUbGA1BFpQDJew+koXLOf9gHrT4XqJcbkT0dyFAeyVDeRgVgxwKce51Jl1+P
2sP8tGP4giujr77OvTF5jDdbd/ndvViMGslJuJkJe/Ed2k9fMjdyLVDAli+hTbHXs4UZ54JFvBih
VuewAmJb//2dxYkJ8VIatL/yLBwQf0/EIv+ixJW03A2VGL5CIJeJRyvPsqdhTDWUMsWlDpwVIBD7
9Vhl410eR8ryqEWLcW9U6TAcCjISQItLVisHmZrnUyDVQQTDu5rDGVPAkezwqoF4OpmaLnZkpI9N
O9WG+Doqp/yehLMAUh7VY6NcW2Y+zr7aFDmkIQsKYddRJIqvCiRw7EQbJP1RD/tZ8CxJSm+MqFDv
lWAqTkaDfumSVWLuBn2UHMO0sSy/LmJSigkZvIdctJZrFHXNg57MRN1mCp91of2ZGFJ0qEm3mX1Y
1hLojLhuWGl2PBWFG2foegaSUXu6mdGrmFS0VuVRhfhD/6uW5uhboIfJbA/Kyt/GqECVO3VbjeF9
NYTKsc0mi4oFrTyl0+wJoq7uq9E3keY3ZYWmraj1YoUQpCCEh44miOmgZyzT2bbGVVo1CrMHqWTw
FL6RKL+yWhlJvrjT1cLlf6sEdA/bOT/UlWaGKCguzatYCaio9WIQdoc8qLT7aejwuG1hJs2hTDsh
vk2LJqvh1Yor4465HuV73SEUAosqrCzSEjpZnAaPPOXb3+xT+0TnP+z8cbSK0B6RF3Ppl1WP6qKK
N8U4vRm11Ntjl+aHKJEjRLUn6apghbx6MWfkPscrXWju2oX5q1UH8pBICZWOwWrvQ2W6nUZpPRsS
Y7RD8B2GNj+wqi9CrPENGfJBcjjfK/VEPZehA7fRwsqVWi32VHl6Kuc6qu25mEKEkEE+t+UyIuVQ
6IXoCNKUHRJtqGePM6OiFDTpiNA3xQ9tQrR7GNGnTjr5qgrm7rDIdYsCd6HaYmc5prmc5Ka1u66C
7K99KfXA0Qb173wVhxDk4ndrocotdiJyGZXFuJUYMeWRdYvXF2iCK113G3STcI1dxU9aWnix4lG3
OgRIyuURxGVlaz6KQ9m7STa95lnQPPWGGrIMkP3pchxehVkw+VGoH0NN/CtVrJ9q1yFOAdjcjqTq
ZEJvMhjtweyD+5BKJhrojl7Jp3QOn1ajuYA4fCOctNzg5d303Ymh2yerqiB00nIJdvtU/rHoppk7
lNvAMKFW4LKNjpxKvmRVhaNU+nwLIXfiImiIuHGkpgcwb/K3Oh7u+gAR5L74US7BQbSSyKmb/kHs
kTS0dLdNypvZKKh2BuUDMoNX8mScpDw9Avw56lrg5qHeoFSV3DZDdLukCzuWsPKk//JJl4TGMWMR
UfCy/dVbhUklMTuOjfHc5Mg3VjmANKuYFS8wx2dpmPSjIfXPGeLLThbhQqa+blHlRmI6mPsH05Aa
p1KNxTMEwUfl0W/DwNeV4UUPC5/ahPw6tmnlT+kw3WSJirBgHn8NkuUHSmTHKK/6UyX3rV8v6X1V
CYqjdqoXR6YTaekrzZpfpTo8wQbmxiLw7dB6ztLppg8D1wxEVyuD20linEvIDEc2Z66a+iYK9GQi
eJ+KwR2VACCsqv2Sluk01tZDKzaqJyvCaJdK1qAP3vZ2sQxX0OOmNq71KSok/gM6rHoQn3Ops4sA
kGORMX4jC6+cUzKreLqP4iJzmo4xTlX/JheCH8vVQ1PB7lIZ/tIZjU3jKXCiPDHvpqa2vHCWXxZF
PuhiUt72gtw5dSjBvx1F4UmqO8Gv9cRvcv110IunSY2Ko4oEuNOYSf2kQfFvR2VUepUyfssEZDfq
KWvdKTINFCar2msDLbgW0COV0Sa6LosI1UZcvJcr5qmvp2OtTc8Dysdp+lY2kgDv++QChnF0hVK5
nmVej+eUAFQdgcJBGWOUPwRt8Eu9/DFF9VFa0if4Xo5ZHn4zq9Sru8U3E5lbIqVXUOBdJ0KhOvoi
tizdTAujE6/UUu3tCnwemo5Q3pgcfQHexMha7hbN+GnkuOqEkdFmuI0gFjjEJZXFpnqdkQWfwuW1
EevWU8IwuldSWrDRoq1E/6p1WDKx8dJC/LKkJPJJXVVXYq6wSSriZIJkeWjq+mln3YoxmN6gFZ+G
mYJLYFzPZvGz1WlOoPH2NiflEUXRkxrk19ogfWuhDEOyRrjO5/AFqmY/MOMbtZ7uqljFq2fWvZkK
38JKIR4alZM2852Rp9fFVH/NdfFbKVnRQdCKQ1pz0eVBgUexm3EgVafd51YBwoIZ8UIIYi8WItM2
cwYAq4nBuTnKi/XPPS2peKPX4UNtGIjFR+JTzGxt7yXm8JOsKXzMWJLGm4w8Sm6TsRwJhakMA187
o0jLuJrb5Ki0WcVA+Ait+VCHaLMKicjrIwl/9Vla+F0uiy+4s1CBxH6OpKvE1JoXc+gCIMp9KN03
Qhb7BsqqbiTTN9WKWXWTNpsPbYOYTZ4UkhMl7Xg3F93sy0UbIEZXGnHkB03DwROHzFHLJHNg5ox9
Nc9NR9KZJDEbtfT6WVqoSqHz/F0S0qm3xTE1v7V9Ef5UqP+7YyfNnmpMlSuvAzfpqomQV0Z/lytt
8pXxG8lVxSz3jG4UT7msxyeSpldJ7IPazpSmdpZmnOw+z5m4jLIsuY5DfPNUK2/9PBcAk0Jdij1U
nC03F5b4x2JZwiulwSxzY6Wvv855wIxf3s+xPeWGfBf3dVi6TaBAlT1RJClCIacJo7MLdozQ22LX
QhLCAzyYqi8sISqlixK4RW0i2NeGs9+EaeoNQd44SdMF95bV9m9plzRvQUxC6FTz0jzFeJIvktXq
vqp3U+CUeR93LsTkRXjgoUpuKBrpVNmlMeedI6OzDAx1MVNnlMkVGjpVtpCafxVRW9lot9Lphkpc
koy3XlNAe8TwEWdotcImegqF9m6YTdWu9OUJfeMHc2Gnqsr4K491vyrl8ZDN1lW8iOqxAcdjW4nx
S85C3c6yWQaoPN7VTXOYlPaL0U2j1wu8FyAynK7zXle/hEuonmpBCDyjtjrEwNFFVewwYTSFrFx6
Nmcz8xXV+kIOwdLkb4HWn0LROBZ9Wt6MllDDOtoFx2oqpDcxE8tHQZfuEjV5jFXTF4vllLSaH3eB
16e4gqo6FK1gDyrt2no4MYeuoyFYfRmi5Xcv4f/CsffVaowdNM+VQzuJva93jfTYaip6V7MhekSN
4iqaOuDBy9Q8wxs4+6KWzPzxqHIpTn9ZcuOnoBujG8dW4KjmtMKax8SbFDTiLa2Zroylf5Fm3CFZ
sN/L4Te1GWM7V2vxVIn990AYjiNqxwiJpE6ArHOiVHcJEdCacK+Z4ItdJHp9bfWlky/JK4Viz0qL
H9KKCGla+T6ew8CG56fF5Tft0RhSyEzF+T6UjODUiWpDJsKgphLSrx4LMiPjNhH01s6TTHCEqH3U
iSC2MSCabYSR7ORFe40A7TGLCnQd4XuwapdQe0+/4hAqmT9XYQNJTX9YmtCbxs7pkUKx40S/tYKV
ihMhHcl8YarlrzCo/k5D9Qfysld1L9xLSjO4ep/0XpEGrZ+PwYNclj8jq3xQ4xSQsUAvpMUxu+Oc
6R6lz96eyrxyJ0XidmVqcZCC2k91dJK5KYIdSNNwk1WleSspAqONOaCMMqpuswBVenUl1OnixskS
RqxRAJHLyh9LptgV0xssi6RM7b9Lat1dB3PSOVYgxt4sG8VXHFngBxrNdrn0LDW4MqrIVYPeuJa7
pn+OVZjKsrLjpVFSeK7sYiwe9TQIfoaahos3u4cyN9d+LNqGITCkTs5MJLzD8ZjM00TrPrH63Em6
Ms6cKBontwfKkdgkBkXuLnMAffdYzwI8Q9lDNRl+2r6hfY38PC9ipXUQrz6iOuUwWX2tj/XV2Cy/
iyRcQSud3yRqi1rBKB1klLf9Xs945CTp3TQV8gFck1vF05MR68q1Is2/FXN2RmNpHVFrTibiiHFP
GTsT+/KH1LfCdSIG0LHl0uLJ49gcrGA5GaMe05PVYldSl+luytu3YhKRpu5by47lZXGQzs7spZ2/
zUufW/Y0GAJAl7iFo1GLhpkadp4Yw8+MHr14je9LFp9cVT+KeqPYczKvPqolqbJ1fSph+IoMciti
pviL7LX8XqNTP7lJpQVOMAa56k2tPh2I5FLFko/aUQza+XaJtO4mTxqS60HSvXCapkM+ak1os8M6
EwnGAOcoBPr5QIYeqBFPll7mvvDQ1Icq+Vl3VuJnYxX4qlgEg50JZv93a1T1yyLmiJ4ncxb8VKrC
SJxeEuBLFQI9S5y4TyTuy6rYLaiB4NVVNHg8MiEQr3TdL2sN/gIxyJ4pCygnFOkWO25RcaFEYDqx
ps4KD4NxtlBGGOZHEfxHbAt5TMrTdYkYOmo7jLGXi3P1ME3SzAlfxuwLxe7mlEW1otlZq4wvpmBG
17nYJveJoWbfMuR2b1WzQV1bHIqDxUTJfasVwt9lXq/zF2M+GI4mMzxuRErpAgYLmRObze7JFCfT
NroersVE6Jqvs6yMOfl4J/8wQlh1bLBp/ejqnTr9FKNYaIiGJdNMjMdXXwW5TV5DtOtv5tKY7Eaq
HkqhDg+mNvPSbduvphGr15aRT7c9XICIE2ZTdhJ4oHoJ/ECLIxVWCxvLOHfXpMLim9KUpq/HCHjb
SjvJV704wf8UZXBv9C3K32nKPYPD3Q2VVLputEw7mPMQ38o1hNVza0DYW0Tp12a05GMeFrMbcvy8
uIyye+bc8WQNTws9j8zraoj7yulg3ThGnVG5vaQDXKY2HN0M4wAEnrmRA1LJEkBKUZhtxRjr33Kq
m9AKqWF2MIpyuGFibFSv4XXmvZHHofCEalv6YsYBb/U5/i/2zqs3bizb91/lot85hzkAZ+aBZGVl
y5btF8KWbeac+enPb8s90xZLcN0+9/UC3Wi4y9KqTe6w9lr/oKcxSpxMZleeyWbR8Sse0hKHMNex
OpNbvslFY0tRgI05krNg9kroSZ9bZCMyVykhr1DgMMlpIr2MrsOaY8czy7FSfbzoW29sEOhuxuBb
kzYd530NLSEu2+s+iYP3xljjwOjMqbzNzbb+0hj2fGqHaNqYVkLaUshL903lyvM4DFH2oeriePBk
bsz7sbTROAlNinJz70xXrZbJ1+2gx37VzeyFXIiUkSKAM7tkgbMX4nbv9c4o3ziBFOznzJH2XVur
vUseM4DDi5b6KrYUx0uynOSsG+vIb7sxPeljGe8lTdWujTBVEBsU4gZWyf/At9IKv+qBJe2527IP
TCY257xjMlEEi26wei83tZwhnF/b3aNZJcFtbc3VY8lCfe5r2i7ToEh3upr0x6BLAfFFbeoXRom9
ZRyPu4Fd6OhYffTRMWMMegPDoNtG9nnVZFV8O7dzariJ1jZXqeFYJ02V5Nth6jrZVaKqDIU4GN4I
lT4/ZcXYUJNrJfhwcVN+6qdB84M0ihRXdtgyKYpZxud0SeyrsgllXrSwkRpR7nw3kZqpHvqOXUJu
x1U4TBTLK/vxQyUn6Xa02+57yYQ79ZWu154iz/J17HQtrYV8ap8TdbFP+oTcgGdMVv+ZLaH+0LOI
b5tCrwAkpXUdbQKtkvBNi9t2T6qMLvDIR52mkaUUuX2HrMb4uWx1+RCaWMqywSk+LqXstFmcVJ+W
opwepcLKn1OnrPZTisiWWw9GsrjkcvPHIQzs75WWDlwWlOyxb/vxfVdl022aBzHZS5ONsW/qs1Gc
RH2bE62mKSJR6MZuJKkfo0QvJo8iaHIywBx0V+j85h9wjxk/xnaPRUhYZzjjJLV6NNnYWN6j2d/R
CrZ2tpW12LZmVbQrqd2wyRlpf61WXbSXG7v8CE+LVNExgruGJNri9lhQvpEsTF6tJIC4KkdHtZSz
jeEU1T1OFMN1Gij6p0WzogdDyor3ZdrqijcH5eJw5Nn2tzhI8cZCF5dcPCbLdtVCa66SenZ6L6Ox
1N5Ivd7vnElLblRHQeZPSpN45B2kyWYe50ba6cXY3hQxChHuII/NRsb+QqZONyG30dZAXsahq/YR
Fqs/DLCmz/lADQBPV7lOqTNyCnlRWvecwzWuhu6y6KOXh4n2GJTK0nnMWixOIczKxT7RQ4kdt7dL
TpxAsmgkdGptPlbLQHZFup/Ehziti52OlQ4vycETTIWaV3IUJo2UYgtWyVZ4p4W8oneSoicUS4AC
NeYxC0EaX5lVk6u3KXIBxehWHPtR51NmV5OtVikxB5ddoXqI65Zaq8q7rGON17usKyzLdzoFWvRh
1EiLf/y+0v9Gu+ZV2X3dAJvN0q5zCv1F+7HPnmv9WyhdAGC9EQJHckQQUWWDu7TG2du6VqpOqKB3
03yVFZKLmNx7+7eHwW930IzWOQ1Be73uHrSFbgRBgp4OBBi3H3jtHClaeElm4o2eGo00HWwFbVes
sFZ9+SqajUFToNgK4g74OD/dTF+dG+mDYPVWcMfJFT1QzL8f3BtdJxt0iKzYcLyRF1g/wTQLR22K
OW8FOLx7hwCER0LpRXvEZ/aXLC7ejMYI6cMAmXOgDbx+lqlmB8rAdgGBTgAsNNnNgapww9iZ2zhy
L0HSRUPwdQPYBrEMGwrxEMEdWrWasryQagWCvMumVaazK5fXSvctBfttqSd1WC70RcW3X4UTIl6o
ctODlbkUvh6dqg0zSwpIWZOjN1OFp8DIr+0ScauppqJWvvv9uxMz4nfhVusr7Sw9MOu8cNM8t37A
ZG4PVj0uO0ORxneRTTHfSFPtJtaM4hj21Ct/H/6Nh8togSIiQACPdY1GjLWxtaeF0VJU2A1cC1KZ
Hc80Oz/OjatEyY6T2lzodL895L9irpBOgdTK5RAQ8yeVoduP22jfXVbNPO8AQ4MG6Y7hOu1fdT1P
ZUXtZDx40VWg07PJH7o7GEq+7hs0vP3lg7lHIu0ClO/tkGBvgVtgImCv5qq2aF2fhTS3Dee2b6GE
aF9//77enJ0C3PtngFV/ORkkNZRmKDo90veK9DiFit/WR7O6z2f9wkp4o7sMxpc+GbLj6FidbZpN
pKuDGoS5K+/Cm3mzHHBgAJPmC3pX4wkCSorMnHWQfm7W//VKe6P913/z5+eymqlmRN3qj/+6jp+b
si1/dP8tfuw/f+31D/3rtvpevOua79+76y/V+m+++kF+/5/x/S/dl1d/2BRd3M33/XcKwt/bPute
goTfS/E3/28//D/fX37L41x9/+cfz2VfdOK3hcgc/PHnR4dv//yDNfbL+xa//88Pb77k/NxV/HUG
oPLzV/3n73//0nb//EM1/qGg4I8+CKA2+OYWv2n8Lj5x/qFh8UNZUlZBdvKi+IQ7Thf98w9N+wfA
APZPoFQyiovMx7bsxSeK8w/OXMe2IWb9/PSPfw/77uf+9PON8Bj+/PMrsRRjNfOR6BGAT5NvwPeA
o7Q6FGTdzhK7o0a5VLMa4pRcmUEkv6scTRINETkNkF3fqg4UFA0pFd2plWLcSUqaFdpHhTuVHfhN
HKsNu0/XV3wpPdPMr84UZ/XBKZJg3GKCa4cKXZhBFvn0KI/0nKIkz6XWpRBbwcXKJL7F87QMrdT5
OpQkGEUatZ3Fk5agDblYzH2R05NE/kQqExpkqZQo6rArMrPkR8YmKyz+bhFQrzCbJt5oSancViOw
99HlNGiKDUeVzQVEWVQXO8N8b2SxKX9hp65a/RRKWQlTl1JajO1lZfTKzsmHbKzddjRTRLAiZViq
3G/6NKm4JeulZaVbVATCqd/qjdYriG+ShvYqRaVO0z8wde3uXu51zbkJFWUYaCpFAQVxd0gsM3gy
ximGLd/bddqIy49eGurGVAdrtDajHBbSZylR65nGZpmaobFJzaSpl8005X2inYLOiBTlfhkrPZaO
CBL2ZrHlikDB1e8Cp1/ehWbdZRF4gigvv6sD6Idnox3T+UbBukt3/JBmw4w7Sx858ocmpY6ubScm
XfO9SDWrx5iwKcPheQlM2vkCaSHTLGzktJh4dVZKuVm15h6+joLaYa0dx5om9FOBIIXzkeJgDQdy
nsZ2ucsbdbY/LqOeB4o3tcpk4XWjV6Q+7jx0fXgLE6xvH9oumdOvgTXVzpWEm6x1VZhxr30Lo7Cl
4qstXYJteBtJ07JpU33Gv2dQhlijr572FC08M6L+bV4F3IG6H3VkBdl7VNPlcDnWwzxM4daRqzxt
XKep7DLY0uA1oodYkTp99ho5mQZxUYc64XeZ49D7by0DFWUjraLwkxRLfYZRUG72xXNmj7r2PeLy
Z34aS3jXtJyGdIkXd+qyoSax0gujTj5JahzDDIP2XqiGqykUJnF5Z45EtM3yjm0/tWcN06hUz6ar
qpsG+p+jpE4UBzBMGhPklB1tyoyPg6HRMDJdM3YiNfWzGKUb6T6KDaUIPy1O3esA3VoIvho9snzm
Mue4VZQ6c3JXmqKIHLhpNDZtazIHrUIeeq+oWA3UvvJZay35QqLwkmv9khzBRVdtlBpIpclp5TMM
V+eUmtGGJlVhP7gOlxd5geYUzW7DTfZbsZlPl3w21BUaVIQktyXtQ9IK/3djdYLbZqcmdhZaALhk
T2iaZu+ywB9HD5+PCGjLTXKS4eDbnrM3Pw+f2tJnxf6y57+1mYoE6PWw2arBAUK9BT5whtQ3c2dy
Sli7LwjYOcbfQNoIrZ7xisI8B65/IZ5Iac/j8VrB+DLodcoL9qbpJp4/niom/k5ImW8MZYMGcXiI
boSJXHTpoiSe4ioiTuZsAxYtq3N3kaRzitbUY9pgBR5d9dWofpvab78f1hsxTJXsz+JAxFxnTeLo
9bAp1YZWW1jdNNk99V4zu/99iLUbDbMFxhBzFAswOCna2uogWTqzbrrScKkQhqjry5txl++WB8Vw
cb+wjsIS5rLCwSqBfokqRJww5YLjcMaa68MmWEo0TGDNNYf0mO+Egom6v0hVOp+HFOO4zTIwLns4
J/IWf4HcdXYShf0YgeKawGooxmMXK1/R+LoNhihCLaLfYnlL0SZ4F/QLxAHDdqnQXZDMW91QGCwQ
ZqTsLOqUgrq6SixoFdXVFAC16QdcPmxQcTX64uG7mZqEake+OTqffv9WzyMi24oIDJdN4fy0RuIW
OWi3RaY01eeRq9c3VmgeB112TYq5aKjUUrr5fcDzmUpAYOGKhaQDHNLVEBuZxp7W4BMv69tc+8gF
lJEtF3aVdYJmspPKPExaVhAH+Of1y4T5mM743Oow6QC5DclWwWv59+NYa/zyrqAJICTCgkCegX9e
xzDSRAOvNzIQHD2dJ4EIjbZf+w/YFR3jnXHdfVDQNpPjrXN3SXVjXZUQscUcteiVguk8W+6LgWcA
F3fNpUJ9H++xoBmuHVCwgtNi1zv9opza+erAcIL8mVVItZ2t8/Vgg4X7tFwIXOUL1DffVfoOANGm
3Ia3aMbTmrvwdC8FFNvCL8ux5e0FiB9qL/dmhOlOk3awrsvDtCveS1d6tbsQ73yboR+vGA5rgbwe
JsHreMPSSkPW0D2YHBdd1u6jfkTt/92SuxOyYB/iw7yl7Dpe/fRXHO/1C8f/GzNWEBggB6P/SVlt
tSwcmnqWMxFfUyJPzh6m4ELt5Yy8w91IbNuw/Kid6T8xx7880THhLt3mMuUBDwmD7C7fS8O2eVIe
MIf1jC/TdTZuyq8XHqv42r+cfZQ5UUtCvBxjNluDpLRaJF1lNUXQMqy8cQ08DAAQYK8hqM/9p+le
0J+VzbSbL9btVo/zJa4Jx1tUWSlsreto86AUdDSYlmp4P1mfTIC6F0a2mqAiAuJ1FJKQoiV7WktQ
pUuj1pOkMydg7ohhxcdmT238YG6j46XZsT57z6KJ8f7y8qRGM/FAJ1rxjGim7zxpvvCdmjzzGXjH
BziBfztTOospdvJfYg5yNfVpTcx/66bLI6XP3hebTHBj3Bn+hUe6LiivH+mq3hOj+lcG48sjtXfG
u2Wre8Od8E3I3Aq7j2Nzg4jSxXGuDqQ/h/kinyeD8F9TyVGH4AY8qyr4ZBQBsl2sYetY7C+MbZV2
iigQM5BPEDqHKm4arx9mX4EjdgpF4WGOG2Obb9J72v/+jPK1+VWk2L+P98b8J9cUHkiWKYTZV+su
TPOozAJVcRPzgx5cl/mFZPDN3w9jTRi+0WRY89bMoekASsiKkE10O3Cx1eH3AzijiPLAUHtCoUG3
kLNmb379wIxqlLjKDgrHKyALTCZKrzopxwwBz0tF9zMRj3UssdZ/melTHZTxWI2grnfc7j11o9cu
OPKbcNduF6+6sfdwIZzDxWP8jafIGDl42JpRoFnXkcbOgIrQ9gp7iLLtHgGY3c2fdAjy+rZDYaD9
CgzpwmN9MySQWlIXjBeI+3qoUhrQOq1aBXkibElSLgx7BWMCY6McwRZoP3CbPV4USH1jiYm8WuBR
eKOAbF8Hna2pNGunVGBf0fM/IX/4lLVeeA2Y7kr1Gy8k9aQvbv1vBvtL3DVrWue15upM3ABF7Y/Q
NHyZF/vUnJR7KfLax+Ze8v92riSW+q+jNVYzV9LHTIVrxszdtcVJP6Lif1vtlfZKuFde1qReJ4M/
46HbRYJA9/JsrdcF8BkphTOA2fVOcNtqDxTpPj8Um+h4UVdEfPvXJzqlV5wycbcgjz9bl3KeLGoS
h6z8ZmvvdMQIsbQINsMGsduLrtpns5W2GzUBlCtfLHTWe3NlqgKf0spuK3+OsnfgsC8sh7Mjhxxe
wcqG9BXBBRhmr2dmOkeYZJUdTJKtkAEdbsFXGAq0Mu0z+OvMHb7UkOdaIHDRz7r/q7L/qyryemy4
K1qi6ya6tIIku9qi877UjSmfqxeBFrvc6ZOPwctNsK+vgEiZkt9itHbROePlkf36/ghLk4g7Jupa
5GVrquCyDFYpw8F6yeSDe/WD/QGKOop6iTd74vYy7S3P2s1XQF6858kDzZw8lN/MffM+O15md6+3
BpFzY3NPomaqNt9t9RTkQFZwKc0BRSCdLOkAKWO3nMdLvWrxa16PmjBYMSFcZKFyt96B9DBJR7Ui
jMjWijt4Bj7Yvytrp2yG99lFzvqZduDLsP6Kt955utoAeVS/xBMniuCb2sOmv0lJEh1uajshVUq7
Gk7MDveweDtjIvb7uX3+ZNlrkV0RzRLubvpqG0I7tR/nAQmMVsURqbO2Zpbu7Ti/EOasccb64Rpq
ckxTtRCOfa+X0LDozRwK7umw1bDXUU7pdb1TQTTiR69viyPzCP8ui47CpRThfAVRTrM4xoQ3GazQ
VeTGUiSpsyLBPxXGPsm2A1mPFQyk15+mUDJ60Zd0Mt4IahOVewUaRyT/q7NMLSVsaO2AlrlyN5VP
kAL/7qnFAyVX5CZK5xP3vnUlCnCOVjQxoKT4R//DPCouDMfaBQMuvTc/lj7m7LeXDy3xrF4vEIIi
z44QPPdQigqv32KtdM4Yy7YQaO9/GFvBO18atKKgfO6huN4tn34/O89yrpdR/hXQErXpX3Iu+huz
FkNsQaHFbb9Mj+nn4Jv6DaRsfNVzKYSqCI/qu5a48dOFyBeGaq0WRhFBeuRf0ZIfuEsl2/i6TVzg
YISV9/aD9u3vBmSLF8qMKKpzTIPreD3UCunsuNQXpsy2ubKP6ZEau0XKBWf5Kr8d6TP7/4uIbHig
gi1R11+35sWRo04SPXm6/1xOIwi+4FZ0JFYMqO7SQX64EFBdTx80vITnlM0ezn/WmayxxAn9IJDc
LQjZTbwXVgLklJaveTB1LwpErssKaHO8CrcqR2FV4YR5RbgFCpELbnHTqAup3PBcGnhP09H4fxzf
anmkXQT+UwS0bh1X99rdgk2Swekxvb98Jp7d9oEhIBPOxcAAmnOuwF+UcWVPM6y1OfOB0sOk6DdI
8e9pV+7MQ81WIEJflvE+29uIS+NJ47yg5U657/VEHTo5GBOtZg0KzlV5Pyx/+xwWEUQfQUxMNGtW
a6+qqPSHIMqR8jXvf24z8kF4dysb4bZ+MVsVE+HVtraKJ+btL7uMnHZynHTEG4+2N4BSE0okyday
XBhQ29mPHjQP8K7fni7dwF9On9+FXp1OVjXps+0MYknI3uIXyE9yJk6e7dL1P0l3l47DS0MVL/eX
oSqVBIZgJF6K+/FC5XTQ4Igh+5flP5x5l4TKBQPbs4qimKao/JG8miZFvjUSL0/neRkSIna+GGEL
vcHHrtd71p8VTKYWmMmXpLXPkhowOqQy3AZEC+Gs6A43oUN2gs6gXnlB65o7a1t7kR917nPcv7gi
iu3mYtPwfHuD/O/o+NuJyXvWHFK1qCznYaEI5VZX3YG769E86K7i6VeXV+EbM4drlXCe5fmCdDwr
rkyhpeuSuH1sTcsXIn0SJ7F9Syoeeub+stL8+hbE9epVwNV2qscGvBEA9ODzb3WzcSeyxnC5tbPa
u7CPnm/cryOt9lGllLRaq4g0bMsbydrz+sg0mk2X7psfuHptK9LhZgsX6lLk81cobpHisofZJKNd
LcfUIHNLNR7qfBRq2ogRCgnjyZN2pBrQXh8vjHR9TxbBfo23Wo6zSZMmMIgnbhztjbJvTij6bKWj
vL8ExHvjvHgda7VvB+OSOY0uJsxz+KB7FQ91wEM3l7bDRvRlZTe7bmf/wgjP16KIKkoBNqAqIM2v
N5zayjWpmlrQCZmbfpGB+3jZVvIwXug9GHYvOjCn5PqS4PV55vjyZP+Ku9rTe4luVLUQN59d+/6n
bFa5Iw+v9kgx7mb0Z5b3xUWPuzeXpSkkM8mSQVquS7jRjBBH3lOJTg4IMnSHjD4GtIajcy/AwNHx
77akMUSgMvhXQGeVIudS2TWdQkBFtNvFex1OwTZt/IW+W7y9WH8XS+D1ifU63uqFNko+6ZVFvHoz
CztmY+88xOw8iekGrtBovpgZv7EdCH1LzhBhKoNe7Osp1C+h5SSBnbIdBLumO3B93DdwGJHnW7gC
OHcQ/rVd6kuHi8prYv2tBvsq9HoWmWplDKUDRQ70evQp3+TXI/AotElFCdQ8FTv14W8vGBu5YS7L
NKSomjur0WpYAhkCsSUuHihGKq6w86hAu8hbrBl95/D3jTzoNLwKuRrlkhsaIKsl5eAaaL5xRB+r
vTCmqnYXq7zn0+d1rNUOW4oGZjYwvOW5OkDI9aUbgZQPnukPe+HlsYnv/voNEo+q8ot8HnW01a6X
RqUuRdX00zdAfy8Kkerz6GOJsu+fLp4fb47ul2ir5hSYtUZpaqIJP+bm0dhHCLOJdlj92NDAvBTv
PJsTgwPiKrRznbOibjogwLRUvDi9ycALGuw+eyXK6qu0oobdx4n1FGaJ8wBGWr2UZL35YCmM2prF
dQ7vjdersjSSclkk9CHajaDS4vWU73R32AjBnd3lF3l+jjDUX8Kt5ij0IgQQAsJlzV6e9prx0bgE
wRJpxXqqaLTBVAud2/M2dJiVObeA7t8WEz9R+JQ1DhdWuNiRz+KwtJEhoMtxhsLP1aARyMsUXVNx
TRSHvhAaVf/dsvr/qHFQ47y8//o3PPsMNX795duX8Ev7/KV5DR3nh35Cxw0ZrDceW5QEIdPRXWM6
/YSO6+DDqfyqnNyU+vmUn/kTOi4pyj8QtqemB/ofe0Iq8v8Bj0uA0U1U28n6uZID9zH+DnicGL/M
EIOeCTUgYGZIfeLUdqa2HJaGpOWOkFk7aNufZidCEPPi8aa8ZAd/zcWXSCxfUELQQQ3m42p7bNVa
NpjylpcNE8KHeiJXi+GNCuy93EdfL0vI3JTG6DO/SkYH5cAStp50MwZqaO/sKTRoi0QjLqeekWna
56YwrS+6LXXfpalNuEPHgJfplA/oNKWsPIy3itA6ZW3QoRjT5F2w7SdnLFyY4bHsZWq/dO+HYoom
+D/DHIDYrdMKTVlX72bKHe6QzzWUqgQhOPgyWbToEAArqJB57mpROlKTqIpELu8QfcvSJ8TjYpjf
atvZrVsBDe8mNwOuLWPNkTYJ/zMZCoPNsjP5iLEaeZf0bmQnClpNtbXAXXbtpKglzLZ1dXYG+LVy
ixgGfP8qPtbLlE174NYpLotGPuotAPwgdWLKI7rcD842r8PJ/L7E0IgThAiqml74ggiasZmqZs4Q
0zA7Yx83SjHXbtilaXU99QjjH53cLqPjAANUPiyJCnlbVSvNeZaMvitHF+/FpDlGA429vVWNWfq5
KjXspJzIDjof4aFx8IN5hmsJSU6/78rSOZQj+gGG3c8fnB4Bnyorq2wz9qqRgsJv5tTvUr0bNomq
AmkKoim81tJs3C8Ano+V1TXHoG4pb2WOWt2UteWcZPRPRk+N+uRpRo/pMWwGA1GUwN6Bo268EWZ7
4I2TEn4FaxBvoc6qVxLcUYC0c8aLG0yE3IpMHck6RtOB9J3En/RytjHORQU8uCoQoyHlquSPGvXR
G2uEausWsMOOwzip9ONiGyxWS+/8s1IjfyBny/iAasJ4PWgpFdTcMbbKzF8M6kjDar5tZUrkkoFw
DsdXEPlys+Swl7Ej/QKXYMKScYyMA9qmw1fFLCn8KonyASzWdAPVXP8wIw+Ru3lhz7DrDT19Qv2P
BVPOjQLzWQvtyW1r0OPuwGXrU1aXg+XHYNvft4Lzg6JZVcYcYd1wEza96tdKK20N1IKOUq6p99mU
qjShlWCggt+PiFjZWuQ5ctu/S+pmvsNdh+ZFP9fpsRwUzR+E3NNcwQxwl2R2DtoAJ5kVqhQbAyn4
OxQs1GvbTHLPKscQZD5YAk8P48GleoKMBQ46ftyVw76fjfozZHjombNR2RtHaZtNXhTTfJKRRqyR
/DBN9A6qZc+z5jtQeOw9A/qE52RLdU3CKn22i0XvYHVLzk1gR3HgqXPiZOjCjvH7PEM40A2GSvuU
xrKQErS5l/G874q8ovE+d7N0Cth9nL2tGSkJWmwnnzoFxoWXRur42TCj9mg3GNT69lwPwU7Kzfoh
mrUJEa2hFzaQ6hhey6WOiMM0oadn5Rk5WOug6hKlHeYdZWss3xMnNDU/g08AeTxlwSIXgkSJq9pS
X9x1c4Sm84hMiz5bHUpf6LikXyA9q4iQxJW2Dcs6/kaNm4tPVVoB19g6NvbQOupTbmVm5oljpfZk
pJhA6JlKihxB3+iS105R8ugY5fCuMrOArSIWgpqlflWlUfxBnSbjzrQ7dBr6OYiv46ipy60a9Oa2
6Gq1uzeh7jxbXTcStw+SEZWCdL4CPouidqmku8SUlztHW5wd2q+6N0VSuZ9DK3lYpEn7lgZhs5vw
M9G9xTH6jR5E+iExMvMGoTLp64LIqGsFtnVVakXyPRrjbIM0orMpDSW6MbJ0PlpaaGwNu6rdOGiX
TdMk1p7yM8WuTOpRLiuc4iYblv6mWyTuhlGsxpiAYis+uYMFdsqT0F6y0H+Qgl0IxMlHOKq7KdDU
gygeRKjZaYsv6yUEqLh1cE6HzvLNGUPn0BdmfhV1ofItyix9S/e23WnxPP5ooCpcO3KjHgLTik8B
e/X7jP7tTV3xEWGX4daxQ5rGak1JteqWU8h8OdmV8qzlNl8pXKaj0CtKcX/u9a2V5ciuLHKJquSS
3UZJMW/zqEfeO1rUe6tG+c3OUutoQgD9ONixhJ9dkG4RG9X9USlKz4hRptDKRHsnR7r5DBdHmWmq
oj40qCESDAj8tGhINfLBjJJhLzfSeDe0iYZS7STFH9UhD7d5GTn0KGwbCUQmZ6+qwRZhHvZDRU3v
9Vkv3ltZIt8ZgRE9BqMFOtJ0wvfD3MhbPeY9Fm2V4PRUdJtRRymUJZklCNTlypMxl6HE2VOEsIXS
cpv2GmC5SOqPUNWGxzzK8w163KIfPYPoriKt3ajE2i0O1xqXJW34fTBLP8p6DhBfm5hIUojws9Hr
/oCM2CfTjMD55nPTPPDk7RNKTmPvmvCG7/PMoMmkT3W+6eI5+8jJ0G2Saqxjz7Gx1+2WsL8askL3
HT1yDiGXYz8YDMlNFeQyJsPEHTezQYU6jfqOXKDc9rIVb5H3URCjnSU0SXNsLzlKrjCmLOFRdEXy
WFdxjRBSoe4Hx8g2uO9C6bCj9nM02+nXGF6LK3EjpS7USpu2RMwsz9lQuqVVr0en5AY8V4o7o6Mi
xImKB7vUm30+lZ1nmll4CoOZ7lJgaltJa2VkZNLuNpeN8qSNtZC8l5OdbY+1VwhVsjwNvoCURN8n
kW+yqiv9xLCDrTJUdN6qxrqLEmP+aI62/thCqNrEgypvw3nU/I40aydLLTlLkfR+mUa2b5YLnCdU
crdN20x3s7yom06PaVBWSfOgm0byNI4j+r/obXyelML+qhVGfjfoUetay2hsGp7Dtd7hPlVqWvOM
94dyZzXT4IdNMn6gCmP6pYmpM7I82R04MeMEp7J15SA59tCubztTGu85J1jhyDzFfh3Xy0Gy1OBU
l1P1UOIug0qQGm8RfYWTUVvlF7LQZDNmCL2EI69cLyfkNjpzQOuqXL47XdRuE0ketpMxkdNkdrat
NL3zIgqyfmb2xrdKz50WxZs6PsaqOe5QHtKuCq2ylY3qzN2VOsABjtJJuSPlWAx3QTVmJnOshi0H
HJPdlEuMt+WyOfadanxNR7m/lyFeXiVdEaF0p4fVgbu0+TxDF3unygiWLPEUfVQl3dpwXI0b1Kwb
P03G+k5eWjaXeJYRhEJDofbiBenUutTsZ1tukZtSpnGXzGZ/kuUu/tK16bhZQqe9t4egxzyu6DfK
OGnuYsbxPrJl+eRUlrLtSyA93Rgu/KyjfLSLtL4uaZJta3ORrnCpR9B4Tvv8c2K0Ru2N2dw+KFJO
RcVOh6jfB3Wt1nc6CnPKjgbpRAEbJplflQo+2DUSx+EOu221oeNjR7KvdbVWbxK9DD4bTZZc6zMS
O2GgaV+jfFk+L2mlnyplgkmZQsL6UEF7O8VzEvmAZI07Uq7ilLEud5ZexJtOQTVzLCp1WwWGfe/M
fRWRbkPYcvDHBmk2NuguBtG8b6NQ22U0FDZjnI9PCimQazAZ3cI2U1RLK2UrdyNakq0so+fXJHsE
puTdXCf6e9Rxa6YH8qxmPab3XToPbixXBqLSuemNtekgreYAkkc/72FWZ9R3g053LTvmEhPF6R0H
DkItuDtDvHDAqJmJdWzjMvSnVh5O3dzH32pWoalJrY/0MiSmTso8RFCaLdrzhlsnSoGKlgKnt52C
hy6flX0oG+jz1J22MY2wuI5QMLht0YbcyMbQbFDHtny9zsONlI+26dbmEJ10J1yunExFDT0DQQur
s8/37EH2BvkW5ZDnuXKwM6NgKwiL4VBmqL6mjYL869R1A53C2KCcXfZsC2otDMztbL+ww+3Q8Kyu
EYruPzuOEArUtaX90iyK+izJbb1t46n/FLZlfML3HIU6cw73Ri0vD1VmdZs0m3KoGkiOFQbql5Y0
BD+SJNDeDdrQLa6cGOhcD4rVvM+noPKLxcgPQ6lkN7I1IB+AApM7hlOyy5sp8QNINtt5WdQdjogt
Tx8IsKZ04W1CsaV16ccrXta3ZJGOijJN1uc+nMrRhawsHy0EtA5FkSyPkKrYNw3y4oKkypq2SV1U
X1L0Xg5BlNQ7I1vo50l6t1OtAb9sq7fJ4uL0KZcT/bjYZfiUj6O9sZ1yyQ85bj1HnihnTSIlyKMr
ZYyQVtA40dNoRgZqqXTPQRJryNUMc7k8palc+EgZaHsa4vLTvKif0JhSThyldIZqJ9dRVGj/h7Pz
2nEcWbr1ExGgN7ciJZVUUvmuNjdEW3rv+fTnYw3+GYkSxN0HA8wA00CHMpkZGWbFWs0TQD6ehkKE
OEfVhl8B0dSjyeZtw54Xd1VqpfDJh2TyueDWMRAnJGxCbOiQAOU01b8ZVaU+mdC9vRfM8a360Ro3
KcWGrRaaxjdjdOv7NPUqZE0+slRNGvR1kqTxN1fNoUq2xrinl2NJOQjFGg5Tycp2Uq6Jd25XDHbf
WMFvHoX8s2KMxgN1dT3a9IFifIYWUH4yRp/CZUFF+g+aj3wYnhNwtwW5mM+nQN0+yzd5Z8WfCzDJ
sa2ViplvIa4NcsfDxzMSM8bmpoedfV/AKX/nZ56+LQI8sBHIRrJK5XwgKMkbRtWHIdhbxdj4qyw2
xwe3iDxnVAovsQVLDWHBDDp1F8Bf9TNWBsmBhzV6LIYJUQXjWKSviNYhdp7CpNQag88xzo1B6Y6R
KtMn2qszqKV8zQ3vTNdSniQ/0O9SJjE2DP36NjR8wX1WkQG3Xln9SUJVdCJfR31EMLOfet8GB8sv
0dv06nGS8Sg5EpIyxG99HEb3cuaDJtE8mBOBZsHshdLXWumMAf5TWM5XEJiYOT31yDp2UV4+53Vv
PDETKQ/PulfkwibQ88oWiqp7lGqDe069H3QTR2eftuSE8HZQbGh61/PgILGihyiDBrcOKrgrmX7U
hMe8MqV630KpRjYQF9V9K5nuStB8UOG5kK8Ft+nXPtzyuzKLmS/TLdcZqxF4yIDHd8d2ig1V79C6
pftlbAYDumleCqfMRvFVsEThDudG3lnEVGdM+B0ZLh/WUagO92qem48GsfsdoLoUSb04GJ5Mb0wK
G/RgteUB6De44cxcITbaK5vE8qFAAE82+nsrD7QnFFK0d0L07otgZcZbqRvJLmg182cJTYjjyV6/
rogQtyEibauuIU1Uh8B49TpNvissI37ypMF6bq3RkKgvmHAWRU207Q3P2HGUVVJPuA20Kv8YxIet
FboEGxpdOn9InIYOQsqtUxtx9zR0kautMr0NZbtU1fK7Oo7emnyu3sNtyslWYYY1IKDoIYcrVUq1
cJpFGzVtB8WRtbZ71trAo0rFsCukDe6briWQYlF/eUk1YdjGUjH4q0G3xiMk5z58vKp0qF2zgEG2
fSkDkDtWnJXw1Q93/TCaVJsEOJpH3FKVUeWIM/0oNuLByhLP6awmdNJaePO0AVKj0UOjqtMn2eeq
h0Y811DYbUPvQJzsrQlm6PJKBbIe8A4fooqBlapCNFbL4LcztEr4PmhqsJYKr023VEEhoqXW1OwS
2S/3mlTnokO1I6NYpxK7O3KmMvpc6x34zbI1e6jKR/OOVy9NQaWW4U6sc9PcG4IV30V5Lz9DWByO
tgipjQpdatMKE/FcRNqtqrDzNhMdqtpG9EioPEIaFo7Sp7jRpO9WKQjiqrUG4zBQBTpIUaWj15HX
Bl3xVG5LSgat62it15R2NpZp5ES1pfE/YuuNlNF9dnOj/xQIXUd1I9Rh86wjmRzHCHaeatWAIgxj
+DIkwZChjmCEjPyH4UQn2hoQvoe19CQPbvxFgDuK+o6IGie3IMmKOzlJx/HR043hk5V5Jo1W8p8f
JYrUb0MijpGjyl39zjurJnYALffLEGr9u9wM+bhich09EkQdiIiR6pPGJ0ktyFBaNHx1zlYe7+vQ
Dx/RsKreaqVzORN60apEZXH7zQen/ZRURXcPP235U/E7ARZ8OYQWPUm3neERCYald9dCxnuUELCO
VzgYodlpkP0PNtQ42WZoKnddNLHxk4g+uhPKPjqgRhF+HgXu2koI9e5XM+rSeyj6LmyiQxC8iQ0u
uU9iSN9qM0vTlZH5lD6CVj9EFMBtoc5ERIvLSLH1UO9FG+0BKtb1qGfFWonl4YvAeUBCoULeYd+0
WmUyLNxpIq/BYPI9ClcOtrkHOT1FlLquNgJ8KEW8EpUahl0K9H77Bd49xXo3aoGzbFqCOlAWgzxk
K5Kbhy+Q5yX9a9/og/o58WICkJVYDBkuOEfoyYIgM2nNI0yJxUPnBRBOx33R9rum9oZoH5UJ3PEW
axV+GnkjxsjSUKPwvgaKX0gGRTrSDCpAPWJIj6KayO2zq/SN8qy2ouk+Jw2PyOtYVKJ0cEWyaMf3
SkYmQ98EYxS5Rl3YnqDVyVNIT7t2ErMnS85kjuae+RoZ2JUlGShawP3fx9mnuIAm88EUyDme3Lo0
9TWyIH65rcYu4K81w0rmlZAV1xzewiQaqRm4Ka9aaMmpufc60/V3I1quoVO5USd9hpORQHpMFPeL
oPpF8la3VY1Nr068z3FLArAeglK/g0cTN15DfwmUGKJN9R2SSg6xHIlGs26bsp34STXf305BdOIk
cZGQ4scV5OkSRZX6M9lwH+zT0CwVfi0UxelKjJioCW3Lz7To1UOPKHxsMmbHn6mXCMZeLhUx3XF2
KgTiIJ58C8RIcJ1MLfRy20iSVO1T3W3jo5um9fijSKkYfW2tevpGntY3KMOItB6LnRFO+gdp42ry
puNv9g8mRQL9KPdkio9KzjS7IyOXapWrwqShsnblLoBrMZCIOhDY1kZJfLVqN0lfCqo63gbkUf3l
pPP09E8v5XSEQz7vCU8tFubX6QzRyUGRiPGR80apHhOgQFoM1fBR2rh78VOsOCpkOk+wetZOD3TL
2+NekS+wszc3f4RGjuFCBVpDZ6lfPMMAXf6WWRd1SK3Yj0J+S2fDxRe8yJMO9WNkS1tPWwudkz2F
6/yY3d3egnMUxaXVWc9/orOEHbhx7ZGJ/p772YpLm3yOEbk0MQNSdeSy+dhhomRHJxBM7sQ7Kg5b
BTXHYuuD4io8gBRU1Bz/LmSKZpc4/nPyqIKUW0L/zzCPl79m1lVTQzlrjIBtrtbVO/mdvEZCl0mH
nE/sAs8L18LiMOd5g/z/bEK0CG5bpA859RRPkJ1NAJDUr9kBFaCaiYISUHJzEbB2DgK8sCLN0EYq
RN7wkmJlmqbwYeO+Cx+DT/ld8mUCymaOBh/2nftQp/btIzQjUrg0PLtFSVpD7DpiWHsV91QS3xvQ
1doPlCyP3cbali/1u+wA0tszQ7J0bRa29mO27mRr0Q4Sc7nAtiJG1PJoeFqaXbQLiIolK7NbYmQT
dMzFigeXktH+sqqfJYJEt/fxsrM8OaN/T8nHyT1ZiuG1JgEERqj2bhm3fPIRDFuZbn5f8lyA6rap
eG5qy1/CAS4dnNmVQMFPsOTJ84hb9zj8KXfaJloHa+PB9Vf1msCCYVbxfmkkXpkc2nl/e1qvSasf
6SmoUia/cbLeXBhcxcxYb+1U7/6W2fTDNLwW3Q1rYzMptHlbouSXca06yVbe9Wh4CvsJiKSvlZ+Z
U+wyZ1iGYp7jdv7vMP/3q6Y/P/lV9I/pYEX8qgn2iazEpnVARj8jN2iTla3Fg3rXHRLgV+rL7c9/
3RP/Z3jmJDJ38NS64s2kOG6b0XteLFIkXn/u/jVhzjwEOd0oDTUmJgF7isOTmLe+YrLkKX3ut8t+
byaHebGZc3igrwRaogIkwCWN4IW1Dd18b92uKofyOayM2v6Dm9GJl/ET1w/1f2udPadqMfCwKXzH
cKdOQKhy1z7GTmabjgBX/dp/MPYZMjmLDmmGMr1c88xXBITOymCyydU6J4p4q4C3T6M7LR1wR+ZJ
W5oTVBaOrDl7YBF8qWh5sFT3m74Xt7XjP4HkBdJvriHsP7hcLYMx8XTjOoFNB1B4FmztGHLJM5RB
UF6UwNxWTxA829rvaANHg118vn24r58EJgwNVWH6DtKN82vl1hkly+kkqM/+m9SuBsqVyOrcI3Zg
o9r2Sq8EWRTEEVaBsvof4DRXnc2J/dm1RnXHz+Go/uda6+8TcGeapqreEqaeq7uF1V4NeU6sze5y
3vRyo5LY2XCU+YST8pqZMWFV3zdfi0P6oDEXbHWr8tvy6NFVL/Kf5fncKlgiKm8d62ypsgvRvnWt
1e3FyUsmZs9932opxOvTVu79J3KlaXBzcpL9r5gTpoIYrd7arQwglhIPac0eeR1n2blcfZMhe1WB
Ok1za7OfEUcw/UuTvxRyStbHoXzWgveFpV51mIzfyTo4LJBoMxtMr4pKaTHki1Q2lTLK9USL+k58
bLbu13olbYuDsJ0cWUDM2FE1ftMZtlzCkV9d6cmvmLmygSYOdVd+xZiFxDjvcoL0gfB7Ya1XHeaJ
lZnfGkPfMIsBKxOXhVDit7TP5p7R1bXFPS2OCXxR0ZuyzV9KWwfRepS+qz/q9/Ile12EYV77LVDV
wbo8jWBfTCP21ljWY4s6TApFK2pc7cosYBDx+Cl0pgMbAkg01hyfiTN/e3sfZrwl//jvU9szTxFq
1AGlGNsVI3vRHWJ4jv4W7CA724hL0etszPzS2MxRiIUIRCPHWLvx0O5k0JPtXocO9eZX8wm1yV34
Ai36Z/2lewvX1tPSD/jg/JsHYSer1WchgSvWTEpU/IAJXz5CkB4+6jv00PbG26T7zaQ9iHPBrssV
WdnGWKO890ZEdpduiztxn62zR32BSOtqIgxoWgLnO2Ht57DwXvCRBZHz6QOINjTx4u9/HlBpL28U
u93GoHPtpUf0mlODD87UFB12DIgVzt+nKtdVf6ynfahMuzePiVhsFg7Wkonp0J9Ell7R62FXfmx1
8L1b578kYiEKHjsi+8mHeM7Soq5lFKeLmj+68UR8ZaQ8us0L4E2Kj9Q685cUutbavLeQLqDcaN9e
5rVg5NTm7PpYLaDLRMFmk45rV0X991GSPhlQG9fvurZAt7i0pbPrU7rBoMjT6VUC+SdABRo20gJJ
+jXnS8QC4RP0n8y4zNxiBdsxYiisJzU/lfKDMR6F6v32ll31dicmplWeHIzCq4us9DExGOJKySjX
Kk6B6qgppEtv93SdZ9ddnUIw6pfaVPSaHfNMlhMdfmjLFvfeHYO0r/UrcSARmIlA8jo5eE+KXZCp
89AUP4yvSy/ZbPTrw99pQLpVjZkPaB3n1AgGkgG0mJE5rNbRgxGsysc62wm2fuj3HcUf5VP6LWbC
Fi6hhVnXKyeFKTeTgQjmMmFOmX3GWG6VIWLW3Db1+3z4NYi/bn/DGYnPPyuDVpVQBMIr+QIXngyW
FYVZyV2jrjUcMxunCbvyNAc1qQWAZFn6ltNPnn1LXYUtVmUoAvqM+ZSpmNEmVT3CfnGrbrWf+n48
pI72Q0S3jpRjmtxBoW5wErLk0nZ/Mpr5HG8X62lT8HHxK4iMYEX4oCGdXUEvBwqF2h5hg/pBJ1Sw
8OznEJNW/C+EQh9VrBv25rQTmZFaWhcRptQoaCoovRX9Dx9EimgrGk+XkikHach2t7/uFScAVQgM
N+gKiMzyzBwpCuYI5+QsMlCeB/+3NTarCPDGbSNX3ACkpwpHCLZkhfmCczeQDqLbFInv0mdE4qx9
idPSbpm09aO/vAtMSEAYC4cY/+LJm3MmIbYoWrVVIeVXbQZasDG85reXMt+vuYXZI2D2tQZmMIvt
AUR2pjSOJvG6ufLCW3PhTiY7kFPqMMgwlAGR//mWkVP21McQQy3W6l5xSLJCx4J1+gcqf6uJuUJG
v/kI/RQIjNsrvLjv/5i2RG4gAeqFDpCOyJ0+GOghTrPzYrpGqJA6crtGGc1HrXi9OBAyv+5zg7NX
ogPa3QS5OFJGrw+oGt5Hz9MA9LCBa0X6HxoS174h3vLfBc72FsmoHPiZFU2npAXckXvPtb/gNZds
zEIiLZWGAKTbaKfxd6qdkH3e98YikcN0cU5dxnznZhcLBatW0GOsTC0dyrY15YfvXsYIebJtocqC
W1QcNzSwmsdos/jd5i/PxGEKgRNPHmk5/8xenh7dyVxpy3iqB+36wOl6O9tGtrZ1G7vZRc5orru7
Jbd8ubFwOqk8snD3Q2U1d1ijqMRoaCe97Q4QyQmIlBaug9Dm+vYtuNxZOJqhAiFtVGjYzWfyq4hX
IWkThm7FmsYqaVoO3Goo1s347iXSwnW/yJbYSijfGatkAldn/mqWjkeNzpyPFbe2+S14+VIegu9w
jjGnShi9zvbhZsoOg+GeaDpyrMUuzhVvg3lSUnhPILGAvuLc2wSkyAhSAJjvbOsxeYHo/kHfjd6q
v5/47gFlUblfucYq+3x7l+V51Dat24B3UYHsnw6SPrsmbhSkedYia1075lZ5k2EkDJ5/iH/cfbPN
jsa6gOJNXwW/5IN8D+3cwnNxUdHEPFxWhgLJ2zSRN6/dlU2Yqoh4816w377tZQ30Gd5We5bYaTCS
dr71j7eXrF7eGrj1IB1G7UkmTpyT6wl1ZfRtm9HTiYYvSN+9+Y0Gp4WMojnTBEfNeky77CAw9IaK
xbrTnmv5U6sYqGuA+PGUjcj4i2IKq3xobIn/FjLyD/GfMvfuRuG1ah4F4ZCJv1yfbLsMNqp4yIME
DRKKH2V7l3sRA3fyYRQ7p4qZK2t8u62JNSrx3pRfktbfWNQpE7nZW8ESLcs8DtAVlk7mC+8roSrc
rOfHDPBukuQjEDfwkuDn5XUWDIdBfPXTauH6Xt3k/yxdFAu9UtRRKxZtANhMlezKUHduf8fLOwPD
DHzjXFgekssgNQ8DNaQj2vJqJd97Jo4eLCatqHPQUFlXKLke+ncVIj13YWkXDnBmdxaB9LU/jfZI
xAFjslYSbRUJqJ+a1vb2+i6+FWbIZOCuAwVLRDVz7uDdajV3WZ6PLGMtMEcywLOgU7Kq1aWI48qS
DEa6uYYG3J1QS52fC5RZGl2TEDCOD8mDVe1QPHPgPbHHvTxsckA40DqnR2OJcXY6bmevpwbN5YnZ
6RCdZKeCVzTIbQwtJap6l26m0etpIHopNbw4izMz0+pPzKSaNzJchJk64TxmTxKw39vf6jJkm5mY
uVGPaVbUStnAdoNGeWur62yrO/5D8sbbv1y2vUCX8DXOdm4Wd6RNOyA4PX2wXYQg+7r5lFJQSx34
/d+r3/obbflDSDOg3DJ59ytzFDSCGJ9dOKJL3292E5Ja6CNf41eoW3efQusW7eRNvF+q2V4+zrPV
ztxWwAh2ryhImXa2+1zuSqeB8Kynag5dl+l4u4nWxdsJlMwnEv7l7V76vPNSZic1UECTp32UMon2
upfiKKybjRwAkv4feMdnxJk8TecrnscDUQ+ECnnz6TzJfyYw8k/3z0QUSjmPWnlx6L+rP2v4V5ab
mxcBwcyyfH5ZhjTrxCgwMzvJmLmJSyfPmTj1fSCyO7TbmW/ut0WeOXo5LpymhWuqz5xQUrhMI0xn
epQRkjVVlKypbC28Gle8Kvo+kgojmYlnnad1JYM8RZ2pxHmJtxIbcwOAEpJAUHCxsGDqmlOl0EwE
i2TQREV6vpNxN4ADtFhPlP9pxQAg/Nd+XKJYlaebPvehTO4g0KLLU81m9r2EEtk7YbqD7Ub7MpgO
nSTrHqiDXX2BleMBDhIHZQx4e5F+2/YPUxYSHzw6k929fLfkEK59wtMfM/uErh51cV3gaWOztpmA
YTZugSXwqi84NTH9hBNnLuldbcoDJpjYXWUrxbyLHohZPwQthWcarwdEuWymFR2mA7vVXWwvuPpp
Dbc2fPaa1C3DXebk6sNd9JKsH93dxIQMsqzeLvdcLwBQkyM4Xe7sYSlq3R+TZnq7nPzA3GJ4RD7d
jumdZHb5I7KFb/6D6KTrli+7FOgsfc3ZIwNIOzTQOOdCxt8qZM0nycZ/2Tme/tmzU4zkBWBuvrjZ
+9G0OnNWPYubOkTBXUmKQ3FRODKXjV6U5Qz3i2x91y7l6X7OLmUtlxBnQU3IfrpbeN637S71P3R7
G8f9KR/Ko/Z1iWnyyj5SSCLHMiDVp0I+OzGxH+bhaHUZctwvDRWjUljizrvi1Si7w7Q4VYkpgM/S
R5UBzCIH1W8XRfcspMGb11iOnovbLlhWZbtyAUicVLJGiwzqQmQ5dhUSpz6nh0eeLK//IelTtv1a
sROa8UudpoumHafkzN7sxgtlEktKGE+5cQvIs2I8YVWpKxdu0M4ZDowEVzaNu6Wo8dqeAieZuFYV
VEPnlG6GCoY+YXrITotjLx4y1HKjHo5Hbyl4vGYItnwVhn5dEi/khWCLiE0tz5GrjyJnMCAlcV3C
ivwglKlz+8ZdOf2IjPxral7h9mKmByAOaO3ecleKsS+t0G70hQR7urUzB4mgKprYPErTOzt3G8iR
WkrSpHbjHpQEFBZFS814pn61H+OnVAjXf7so0iSo+ikSTWWEuRCAReCA6mnb20UoZNtCzvNtkxvJ
szHmS9JTl/t3Zmouc6fAvisifNPaldbbBoqbagtwgymJ2yu6PBHcLzh2QS+yMPQNzt84t5kiayXn
OYFHpO7HjQtNAtO7NjC+BVNXbte5rdntyrxsSGQV5K5+nHgEh2PyzXdAsh37tWSn69JG9fDT7eVd
8ft0O9DJ5ZhAZEpn/Hx9nZGJCvF0B2IreZi0JVE4eFJXxaHYTd1qwVkCMF/5bmcGpw0/CRoarxsS
Bgpr24uHnURKpuTTFav++npRUEI6AcGCCTZ00QKVrJFRUw9Ppb8KjDiJccokWvT3VhTaRTSMVapX
F1XfSMsLeYgoBsh6u8qC30r33Ws+3/5EV04gNiivUOmd9BVnDwrjVAxuWG1tt70RbosaIgM6JdVj
XWvBNo4l4W+RGTpgHOYkcE5IBoDOmL3LbRY3siV0RI2wkjcPsFnb4Lts4Qhsf+/vY/uvy9gfBg34
2KgRUQmbealMC/RW6nhV5MqS170bUC6KEnU3Buir3t7MC4TiP4v7z9YszumkrHNTw59i1hRqL+YC
4JWcmMKTbfBsounTIY+78r5Ej0vxzrRt57542tb/LM+21de0oSg7hrliqKlGo92JurhWrZcx++NS
79T0+NAV+oJPuXwAJi5kVRcVkh7GI2dbGzG5J+UWWyu51DV1ZHX8zy3ANktweiV0PHWROnxyUrNl
0t6Ev5d/dMjaZg6FmckSTau6ZoPpmK2RtnIYts0/S6L9wdq5FmiPPC181SmzumV05lR01x0tntMa
TuJxo20mhKL8KwLNVaJDNi5YW1rhbE89lyozY1e1rVrv1qjC35stnFJlycTslI5DPMRizrSYYdKF
EAcE6xphy8znwyAWr6Y6rGO1hZrA20Ig4EiG/5B5MKSrR3+gQJGJKyICu7RUW6kZuG2a3RDoT1Ib
kWZbjpvH6PciedRxlYHepeMWXroXK9q5prUJYKiRQsOuGKGHeGPhPF574ziM1LsnjUq8y2xlSip4
5mDQW/hHoVK6z+sV+GRyZEeys18iqGTPkZdUfK740DOrs7sHRnfsJHQH7LBRuhU66bRSqvFr0xpQ
eTDM9/eJKVhSDZHoqXyEd5tFDVAUGNrIqIfd/2yhulrzsFIdowsJnSCRebBZQvhdW+CpwelAnbyq
cew3LXzIDYxfsAJHybbRq00iuGsBjbTbl+3KA052Q4cOX0a7c37BFWZp+1glbWu8ZzN9iePPkfzp
b03Q77c02SCIpAI+bzjWYwhMTwMw16cciPglH741xlK4dXnHdJJAWI2ND3DNvNAu+31mxZHPtHBW
vBgDA8Op/Hx7HZMnOHdLkO6r6N7A84DkztwEfR+o/k0Y2DQvhDQkFWXICmCpP4axax2r0pXuVcld
euMuPxAUqtxYnfYS+lHzYlceJWQduZHRDYbSKMteEo9xxrQf/xIzB/P9qZ35JFpktFGDMHlmu8wt
wjgAl4drZ1Ab3N7Eq8uB3k0kNJCAsczcrQ+tkBj1LEeRXSa2makbP1F2WjjVl6eBxVAZBKwmSeC6
Zlaiegj5hl1jC+NmYmypo79PWM4tzDxf5IO6DkTWEYQQZmX1uqqOjJEstXGXFjJzdYxdq2WdYIam
KRoBLtxXDm/AC1NeyhYU3h5+lGARvH7FKtxR9OyRqEaURJ0+4on/EQdobyQ/yuyx+Zzq+3pxHuGa
AXyqBLSPuPQCNqW4bmxkAWWVNtB/Rmb87iuvt8/ZZQOc331qYvaBvECPZFEJKeY5EoFhskZQHAFc
ZhvTtfi5uV8Key8w6JOapGZB/grdDUWpOUxSiPqiizOyc3Ef3Ak/pqmlCWBQPYXPzd3txV3ZvsnX
qSTllMEvGI9TWHG4WXQwm2z4qnmwCOqR+nbbxgdk+9zdfTjUf43MNlAv/KgUTHmqDpXyKt5N8g3Q
VH2FE5U6UXLU32Dt2YxrwN2/y9/J12QzaYD0T2ayOJ81mbr4KWQSKjpOioyQxPl5VNSehi7KSszf
N+3ecpMcWrg22EiVNK6qUtFWQmJ8bzqrWnCKH3/zhWWExtHOUQyRXvO55bKBOLhIofqYBrw7JHET
qtOQZa6qLXwpPbJnjSP86eSV5wLbzJz82H1eqpdd6ccjTi8jAj7x2Ktg585/RFa2SdF61GFKI7aC
xwpNOfWbHvcaDKip0Cf+OjDTxnckLTbie9WVV6ZcoASjfY+sXzF0mvqXOpR+J3pkjQ8Sfy4vFKau
OHWLhHbq/vCFgE6d/0BsC65akZfkVfDk+2QJmb8S/fbH7SN53QwCTVQNqTrMhwy0QtGlLpJJZcvW
LgyEfMVfeb6Eg7ySVCLeR9ULzDO37CJeGVoj6IegrwlqgxfEi7butn7ckU/u1Ffr+Xv9faqhe4/m
y+3VXV5qZjoml0vOfGW0VvcEHYptN4HFhSmwyt9DkrfgNy43cBobYfNE4GVUzmf3KM/Hym1ETEAz
bNcNFTaUCRN56W28wPsSCp3Zkc/Pg9UGqSuXsF5IbR0cAhhPN0locCwrqXlWtZ4Or+BXd1o8aHcg
pX8JjeXubu/m0lJnMXtbtE0Ulyy1DF88PKVClz6RPv1/GPk4+UyfMCM5M2JAq141kpzYQ107tG91
r3NGfwmPc20pCjJ22oSeUy9KRlrYBkIdTgcDJqAEEDVwkaYUF0KmJSuzb6a4GXxUCWvp82OjwPv1
OdSW3uTLCJq6GuKYaAHRrhHn+6U1blnkAzYEn2hmo/6BctJWQlv/Jb20d8rW/KI/NjsgFQaquvbf
f6tT29P1O4lpijaQJD1lFwu4/ajBfVMaGg5CsVBvu7qNJ0uc/vzEjOjnnJSOcoJf7iRjeNGl35Ks
fbq9lsmfnr9KJCJURJkJAW4mzd9DS43NXhPjhIFRptsFcxWOnR12ql3L/kMFe3UM+aYvtQuv4TUP
dWp2dkR6X7Iiy42oY5RxtKZn4O/8bPxrpDtxFKKm1EZxhmidzy5VVPSBFcS0Anz/U5Z50K3Hzu3t
u+KfMAFxNPBezuEFi0EgyLobSwOlebOD5w1WJ1F69dpkPYzRXRCqX6Km/ZGn8XOkBAvn40qJ/tz2
LKyCwXMYGpPQd/xZH+o363NDyuWUd8LR5NleQdk51KulhvPlqTw3Onug21AwfaY+6HsENWR7wvik
pMVn3zW1BS9yBV9zZmlOV6AOSlykNZZgi90kD9VDcF8hyTGhp6mfrLvHEXHn5Xb+5Y2YcmN0qw3S
iUtVWj9LLRUuT/pH0LmV1msnicxgSCtFzJ0gCjfu8Nh3C/WAa5t6anPmUYQs761h9Dp7yH4L4s9E
GFbqUsvvWhpD6X7q1EoKs1/z9B8uYlUQErpI4l7JVsLKuPdfBVtdjbb1p/623BS+uiiQg5M+NBQf
89TPULPYhUuO4q78Igq7od26i0MzVw/Jabw4S887rZBduM5J/6CBRTttIg4ZGeN8CP80DadkCrD8
3+a6/0mJ5fbdvyytEdydhKqz69eOmme2EDraEIZurGYfBSiBhKqdCvLmtqXLI8nsGpV6UJ+05C6A
777ge30zVOBmaTU5SSQPdpJGd67rAq5xe7vKockXQjNZC7Fqbm8bvxLEnluf+eoorYPRg6b8ozJL
u0n5kXS7+r5wqkOWbMZjuM8ppkdwib4B/18kU7g8RufmZ05c6PMCiQ3Mm4ZtPlffq0m9VVwFvyPN
ZoR14rlnwC0AKh4uOPcrj9TZts9uJYLzRRUEFNuT9KfZ3xvd19s7u7Sy6c9PHngj1Iogkqa/381t
klLHUIRtZMR/H6qzDKSoFPIB86Jt51WNUsgZG1gqh0j6IusvhfZ4eyVXojFMcBsoL0LJMG/U+QWI
HUFmJZoQqXtBlbx9LgnGphs/d/HXOhuU77cNXv80/xmc3T1EYPpezikEUzV9iKJx5VnhwrZdXRMT
NJO0lShdyHjHWVH5mtpgYkCsYNciK5KovxvzCAn47cVMP3YWg1HsmVqrZIjohs+e1LKH0UGc5hlj
oznEw3tT4Z79bmv6h9euWXJb1+/zNB6EY57Q6zOXSS817ZSAhQ1b9Vl4pAy8ro4p/dV7C7FAY4sE
hh0x6I+y9VI34uqJPzE9+2yNoueJJmaJPZo/IOiBlvibReXh9nZeaSXhMTjvNBl5VC+wXKor1QGl
lqm+0rwLK//L8GmStYX/HAWil/ybeO8tSsxenhbQNNBVAChAUx7d9/O7nGsG8krAoOx0lF6DDGpR
kCeDN9hWnt6ZkCfeXqM8Od3zM3Nub3qcTnwHAAM3jwou9cRTNTrSitnxLHIk10m0p76+j7YT61vi
jJBl5xvP0X7BP+1H22wZjnx5F89/yuw8tVXv9fIIPzSH6rXLJBgqm3GpSX55cs6NzE5OpCeM87To
dmpN2zqCbOaHoYYeOLY8ZcEtX13PFCnpKjzCFwQUsKCYMG/S/4HzXOxXRuhXzwglCbvbn/AKYJ0l
ndiZfUJFkEhNNFIv163rvUZyZqPh1OuHWCjbid19IjYoXDDBvtg+d0NaHYBN68ewaIxPQ1zkC7Dd
K1s8QdsYc+YYX5Yg1NxMRdPncmbx56BW92Kl24VcLji761ZAFQHbQ9pyzrkp1JIco4zFIfGPMsl7
H9+p7e+FrZ1igtntYCgHTmn8t8Hg5SxmqAT4+sLm43ZIm4+g8DE6omHlTGrB3b266FMvY0Gc6YnB
WaiQSIlJFZHr/w/+UVrFjxS3VY1xlhUSwpDVDHdjuCrS3VKz4PLxmNz4xJdCWQeCydnjETWenhQS
rURxlB5jcbBDilWOlAbBqoqtLx7Ut+u26twFJ3vtM5JXQ5dCheIS/mYyPx54HapKor+LUngxambW
E2fhO17bVsqnFE8BBhDCzKqMXZopsGNjpUJAFzLiNRDntrKjbb0WttUrQunhM2wREPMs4YGvbSv3
gA7BlIReDAZ0kVVlRjNta3xfNOo+UI6ygeIdIhSR6jTNkvr71ZXKskSMP40Kz5MlUelCr0Zzye4h
Rl51XbuxvOCg06+g8qku3PQlY9Ofnzwe9DPRRoEK225gInX7XYeGQiM2r0qZ/3WdBx3Hk2XN3gZk
EMQgjeTYHiXJthp9FcFz8v9zSGiUqVAA0MS6uOx6kpWi8XFILOpVb/K62jIsYhkwPq+M9TRqYCLE
oa5C4KcLXdUrbwXr+8/27N6bguIHXo1tzz9m2XepX3iLrtSX2EDQYUAwJyXpOeZOHi1BM4H92MjA
4P6zu1qDtVAwxvskSu+h8vFWNVzRtTq+eDklrtt7e+2W0xlkCodAkVbkzLlU0MTHUWkNtlEoT3pW
PRuB/rs2/5oHgFCUrwfHBoTTpLezU1LVZkQXgBl5XzhagbZyQbaWS4DdK/WPcyvzEMI1Fc9CQsju
NzBkC1/EI9DPwtuja7VVvuNLuny/mL1OOzR/iVRibeDxFFqpQp5ftS7VlDTp88mDQcRIgP1VuU+O
A0NydwwzoMqt3vWak38S79K9t1mqVF8pEbLmabyJTjLtj3l5Vxe0AmAo5vVnaZOiOgiE61Gwx624
ib4SCdf3lpMs3IlrrvPU5hS6nniXOPOAT1mwfyR/YunJiz1UIx7VPNtITDAv0aZei6LOVjjb4BDG
Y1oEsJlQJfwibfrdeOdt0Z6YGEaj/0faeS3JjSTb9otgBi1egVSlWIqi2C8wNgW01vj6u4Jj53QW
Ejcx7PMyNja0Kc8IeHh4uG/f++D8+OMDAbmPYGgR3H+8dN+vLSFh68M+Q0yQsVgXYMoRxpbbzB//
uCDonNu5GM1uILW3YvZQhr6/19FyH7768mZ3beUieGdmcb8i7Ao2LGU5guxN3qe7+W8/5u3Q3qKb
4kFf+lD/bIPbrah5wSFJX/ed3YWLdOVYxU6dpyAqLHf4Vs2e7okGDqKfT+Gj8gXMLd1w0IhwRx7U
e7QgjhmtiYet5GklfPM7EH4UgLzLp3CRFnZR+KzfDM2HvjVfMkV6u+4xa0fwnY1F2GkR1pjUJIUR
6TCRwzTH4Nli3tgbmfXLDrx+ra9by1oJ2+9MLrxUaG4aXZBgUssRQXxBJdOdfGvj4t3YvN+0FWfn
3IhbBFs6FtalSEkqoFSU7nB981YXQugU5400fhm+ogjFuMyUYChzCF1V1MVu0SAxTma7u25pLY6o
8C6J7iuN84uh06opUZOIfZhZALejecvsXga3RnGTA0ze5Le4vBXILIFIwm4pJKkXQcvSW7Mxcsh1
fPWW7htgrHrj5l77OOcWxL+ffZyZmQ4LsH7iZb1zjNLp1qjMX9e3bNUENxqMiYIYxVp4GQ1r2Awb
2JcaWKqy8YMz3lw3IP7A4u6kb8fFhXI36K5lWhDMBaqgTZswuh6ctFN7Mo76YVv1fS0Iaki10O2x
GcxbXtFVZSCePfDlkVdE/A/Sc+OBASUX5ZP99QWt7tiZpcVHgdVkBHONpW76JPunMPlx/e+vOvH5
UsR5OvvqY5f2CDEJVioKJa59WzP5qj0gPDzu0VTYbxVlVtdjmqoteMtoIi88II+SUqtCwU4vx+i1
3FjbrBfrJsAsybIMaspYpIaqYkq9nXJSakgbAuhYawi1H0X0HPdQJyRu+jBuwPhXIzZZ7//aXETs
tKbCJ0k4tvNqvY2vYqLfP+mPths9we+7c262Hn9rYe7c4GIfKZynLbqCM+NqiJPnI6Kw6kG3N4Lp
xlYuCRJKW0oV6iJEuCG8kTP5VyP61tc9cPXI/rN1S1hQ3sWjlNR4+GRDxpeUB8OpbuSCgrZmVl+6
DNXjiCkaP02O1w2vbqFFjx/cJGqnS0AXNFs2/RRcsRhl5WQgKHVvSIaCSuygbezjJR8T2Yt2ZksE
lLNTZupTGiCakHjmX1CKhb/nXeOdjjbip+IhOLalmBX6ACZKDMr5L7W0WUdfQYiKn0AaBXicV9MS
CA+zXxWk7fSf0Cg1CFM8OfDpiIyib/7aogxYqag7VOoEd7vJ7A5V0fcrLqpS7kqDcQiRJ9Yfk5Mo
cLUnQaGePGl7+28KzLvrH3TNW6mEMN7GFcALdHHwi7BppUnW+aAZELkKCV/GfK+bWAv85yYW5zxE
T3JOuhn6QAgdTedNR6h0zuEvr8Z/cRvrFLEMCqw45/K+7xJEa81IgQogQgZ4/GBtzeat+uS5BbGd
Zz6pRW1StmYCNOIgWLurY/cCIdqH30RLXutqEwTOxaE8qpkb7OqHLQ9ZO34Gg44qn2qFR4OjNtRa
i4NoTXJXoB+LvrI///mECakgczMWsAzaLMvpmXgepxb0FRmnlZ/yckYCMbmfamfjAbu6mRRUmWMB
dneJkq2ouDV9Wgt3H/bGId+Nd0KapHl4QbsC2HcBY5XzNd2fyk1ulzW3Pze9iC1zF2j9rDZ8x8JB
f/hZabr9da9fq4OAZmeMU+VGdezlrS2ZWsjkH6sTjE6S4hnwY34q9zBLMt5YlLvh7608Yd2kGCTW
mKDHsnCfM+9E4K1pZZNrod5RUo1OyknyKuaXk4+iBLI99aSKo7tMHX8vjtqA6fDCe2+QpnqT1gr+
OPLommCwhwToY3AKidF/xbv2rr3J9j0/otlNEHOUR9QYGpKk+XNRunkGhRw/ags5JSLWld/kCFaf
s01QlaqtUTdjExhespvQ1dtDnyi8Pb9lm1TPq1tu0VRWAb5RoVyG7EYLjXrq2AHB2yHVO233u9KF
Yuhe8CNGqAZuROy1GHBucfGon8LCjpUAi/3sQOX5s810unXlRtBeOSC8m0CGK1x8OpOr73dRDtWh
lGuVs5k7r4gQPvWpsXFCVhZiyFRcIZWA//Si66DZECwhK8rDBux5qVOhQJM76X9cP4cXCwFSwFgJ
8UUGiUtIe7+Q0ZS0HOQ9VsSVg3DpHEYbe/X7hfTO5bAharcCXUCvf3nvQDevlF1QkSZAi8jZc27C
/FA8B7ctGjz954z/YKy/uRFaCs5O2kiULu5XrNM+hfePkhnIhsWnygdTn+WRhLOK5Xujv01xCL8u
3BKV3ut7eXG0eIMyIc6VADsH1CqLZCHvHCOLuAy8eOL0qpls75Vo3M299WUe5Psmzbawl+K3L3b2
ncVF7oAoo0I1XuIFP6me38g7q0jvU1NzkSe9T7v6MPQDOQWPL1ilDP2zJLTEnS1K1AtPZd08wMnK
qFgoF/X5fNL9tspz8opUOil9fpisH0DENnZ35TvCMQ7IH9pTiA6XXYAgq8ZUlciTmor0BRKA0E1M
+43RWdntzM35yzVzlOQUGXUXyjHLpl9c2XbUhui5JVpxsKbiue9p38jTU64OGytb2z+Kf7QYaWLa
ztJDI32ySCU46VEFrbKEtCiljMAo99fdc+Woq0yt0gTQhQTgEh7l+INf+BZmQuhiUZN2200uz8sU
XQhX8PqhfsHNfkHtP6MQCkcINgTr/E479Ci4RMnRksn+zO/zXhm50mR0GTa2cO1rMaxG4Yzsj4bw
4pCnKKYqjs/VjkTzd83M3+LKgq0taF9JA26u7+OqLeoNZH5iiGHpiMUA3nLOKAaAvTwpE5e2ad70
XUY/zPk3y4LvlvEdHiAXlO+23Cp+VeCEZYxUUxuozyHSGeZUf5sraWtOaH1d/xhbBBO7NjqpUgmU
kZ+HtguePOjwfN/wb6uiiWwvzIxMPl7fzFWnBB8l0xXiXbI8ZqoTDQ2ANKocSXmaZqRnZHVjE1eP
15kJ9f0VVzVB3mQyJkpHuy3Qi04teTciRHl9Jatm+ESGmNCl1bZwQaaQVC0NcUGpgY+sHnZG96Jt
6Zhe1tYEV4bowNJmFrCyhZXS8QNfm4j48m17Lyiu4p31AYHL2+ox2G0x2K14hAY7kxjMhFzuQo8m
h6RfGqBh8hLZVw6RFL7aaTa7aqMXro5U8+6Pd5DBRCb3DegJyRcX73uwJYWaBEHqVWa3V6T4w5hq
H+tc2zi/K9e0EEAVwxjgHKnTvPeHwJymsXFiNMP08VG3mj2aWzcV+cecxDfqvEXueAmSM0mt4FwD
AKRolxPihlXqsHSCsNKPMVxaKNHAyzfsqxfnkB/q/mB5+iPKzm82gMR9T8fL/LI9T3DZ7Fr8isXp
1gY7bgeJWZdmbx/nXb7TeHDB9fpXUNANin+Uh2hAOwD93X2xy6SdSTnn+5DfSE/J62Y/eiVvebcl
i0+gheDK7IgtqXcCNyjaHBLIT9EDz/fR6x83Ot6vfTnDEcZxFJriCyhR546Ua/vg9brrroSx8wVd
sCDNwzhKDrvryKFXD5PbOafrFn57/yLXe2diEcZA2RdxZGNi8KrPzqnba4fs1HwK/iIbApRxnD93
UNoWO+ZEbrMv8e3W1O5KMOAVawiSA/jGLrRlQgXxpknRgEc49Q/FklLX0JDvJKm5sftqq4S7Zo1E
QVB48Cq5SCQ63uqNVAF/lMqmcsvc+TxLynNXMdlQpJDLXt/ctZCggttB94ThqQttZN1PA96IfuqV
6udejvdtP+6q8YuVmAcl3qjrrLkKjV4q7QRV42JWa9C1xPJjbJlZ/22IaIi2et16/2ZBfCa+AZ9s
CeQa+7YZ6lwYKZ4YHXUzZrCm5DvZ2V0dbWkGr9x8tK7/MSa+5VlJIa4aq+wnSiqxfeOjDNxPD9G/
eKfqPCCp/6okQxe3a9dHo5GPIG8n5Tlw7nj4bLjA6iLODIjPdrYIP0iMFvwk3eoMJuUmMfa9A8Oi
WUDGc/3bbFkS/35maXC0KVCYfPfMfEZ0XHfD9FT8cZuFkHe+X4tvUjpSbWkZ30SdSq8NPzb1v4h4
5wYWj93K71V5mlhFLDgoZ6jFo2kjH1iNAWefZHFljeAh21agraXuqMbZXu0KV04nj3t947hsWVrc
R3llF6kG1wCh+8vYPKclczzqs5VtlULW4oxmwBtE25tJi2XqUUdSFleDAfiL12vVJu4YFrucibt0
vIkYofpzR6MU8Z++OOMwy0/Uw/Zs18ACjYzHQ1rsZuELm7WwNX8+N7P4TJpRa3LdYSYVU87mky+1
ripvQDi3jCy+ELJUNhPwGPFtGQ0NFHqVpyTeGCBaC81nK1nmCVHS9EOuYkTyx3u59e+QwDhc/ybi
dy5v8XMTixyXAZtSUSU8AAqyxPU16S2y4q9OHnz30+Y+yHL/4CgQ4Chb4sdrLn5ueJE+OGaq5KFw
PYe6b+8/t11xUm3QzMnWyNK6JVFQFCnvxcRlXaTBMJfsYiP1xyAa93Wm3cPDNadbHFlblsS/n0XS
IC+qYmhYUzvp963VI477mqYa2h5b9YV19/tnTYujpM6mXZfis1n6XtMjTyqeOrn4V+cVXWow5uK9
pb1fTobcqJIXRKHACQtPNrOIcdhBU0MPKszG/hfRlSocHSy6m8DPFp6oa6UF1wOfKUzlzMXx9n76
HQblyU3UasPWJTk519G5sYX3qVI0dEUvjN3rz9p3CIy8DC1w5EDVGHS06DL90g/mKX0evmgImOyv
n7rVg3221sXOmoYUMWrGzlrar6l9iMJ/E53O/r6wf+aITpA5o5Tz91GcY76iL39VRRZ4XaRuvAK2
FiL89MyQ2sS0xQXKfB7iXRXkOzu/ub5Vq1cUjDSQOAAWvpjkCMraHoIUCzlaim2c/+QOsd3OTw9K
m38P6mZDPXX1ZP1jb4kxzTII1Dode6Ax3QqJPOZE4cLZsLK+b/+7KmPh7E4ZgkcS+6blDMSpmqf7
5cbGXbIa/fbxf2wsfNwZlSnk1icaQdA138835auheOEB/KireMrevwOdCLBrq+u9tbaFczN1nVEN
xy4BmaJT4075llOsmhDvPjh+6XovO6eVrCV2FYpAK9dPfgQ0sdQP1/1u3QTPFf4+5aYl/k2afdXw
E2FCijyl+tEHWxx6q7cFdOMM1FH8vgDnqKPR5EbDm2gcvwzRbRKnbl9/iItv1xci0p3lDc/NR5IH
r/Mlh782hGGDAjAOPRjTIc4kABdOOEvfglKaHhtVrz7FZRTWjEr5frhxhawGWmb0uD/g9oTndpEn
SWGfZEbBqMvgBR/6++qzeRt/tT8rJ/+rA1wtEqxeZu/KH/W77SLTZbuXI0DlX3TZYBe7GIIZtDB3
/Ji1C3Zd/xidilugf8D8NQ+xs03C/7XYgegtNVdNsDssrzAGT7mEqwkkhtnHsztVVdx6UtY4NErz
SrE2Hm4roZGpYaq78IKBcpGFC58FXyuX9NnsAp6ISnes6vx1cIbA7Wd42zL9fkL1Z8PgWrUXoRbB
jYPD0gpehPs+5hqxtU7MbYy75JTtq580UzznWKEU6W0FktXtPLO2SKes0G8ts8Sayh3d/qrjhzL5
+/rhWPeQMxuLRApUidwUBjb6g38UCCF/p71ESM4IMuTq7z8eoBMOeWZu8TbpM+bXirHnMErJTcdg
ViMNN1b1ITarnal9CuStYcGtPVycP7PNwZ/rGKxJ22z7rjeZnKg20o3VqwYEL1M1ojVJG+C9JxZG
PBhG+Nsv0o/67BXtIVXc5JkiKhLWNLgZNevTffW6rVG/7pNwITHWjtgGZaz3tuWsL2JrbHju3Xef
ERBiXn86FB+1feltW1vbThjsRVcdPKWzrGMN1TxI6C1xAIbmQ+nHh6wbPgZVuLvulmtXw7mZhec3
SVJbmcrVoDn1RzXxT3ms/mXU5YcO2rrrptZWBPMZDWVaiAJB8n77gpmB6rwjREbMyQ2pvhtnBCOz
t/+bleWCMqW3hxordWvsguHvztH3XbdFJL3a2rAd1DgFm+/l5Eo1x9GkhAyzmeUMZ2Ra9NVwrFNT
EEtKk/8mGxAX23IN2EMW1Na6MbS1W5hKrgGh7sxvhq+V/N+y5E3OwjrbVUVQDkd9Jv66tCP74lR1
Cly3deEEN41NieYwZ1K5Z3LB2dIYXPkyNNeoVyu0ri8n7rUwLYZIYpJk1j4nMmX06e+5tfbXP8xK
diCovmWQbwJPugREpU6hhNaIESMvT3JITyKbOslVeYUzJI18mnQjR9HxutGV3Ao0Hw89If2rXPB9
d62RS7JP09CqnrvsuzVujXBdYhXF7PfZ1bjIr5M6mVNVEVfjob7J+p0Gos53A9SMj4IHr/o47IZD
dN/tGNI2+d93We6iKnB9mWsf8PxHLBJw5vgLvJ5lOrG+j5VPhpx50AlsWLlEPS/Wugi+TNmPmd2w
VrlNcOaieSwg5ams4ktS63tOfecVNpyAZhs9WZX+HQHGf+GqQBiZyaVYQNd8WUdUc2PQ6oaBSgRx
n6Ng/JTUw6Os5IfrG3o5g8D1eWZnyaEdDInW+zV2rEfzVveyfXwIdzzX74WYUgQ/7hY1y2qX69zi
wpGUcW4rZfg9qTrZXlu4dQVEUKQ/xYt1ym6D5/LOvB/enBBWCpR/hQbM1o9YvV7Pf8TCkayus+ws
5EcIFY74vt+pyHTmKDxHR/PVOg73FQNAW/21tc3m8QjiCAiL4I1ZpEZjy5ulKWLOkEODOGvcxqtg
0vtudpCjWb/EIOm/yPiAMSpgjnioAAJcXEa9NSIynACNYNjkdjLgYrPjWy32N/xI3DaLJ5Eh6J2h
DWO6+mLQrJyiMst68SSqtaDbT2MI646mtPLfptXQnZoSFLw3julazIPBQNYMHgbaBVxMTuusjzTe
XkndQLBbpn+VRblRLxapzmJdzAJZYngOegHeIe/vcjXUknboJ5BAphJ6s04/x9SS/GRM7XHMmht7
SFxjKj7ocb3F1rSypfQPxOGkwE+hZnFOmEczjIBnucf4GxqKP2aGyZu8QULrX3T33llaHAYlTrp4
ElBXv4s8RK2bCF260XavhxqxVcuthMVDAzkGdP9ipNmpJT3Nc9Yzh91bXc5HyeeFUJmvs1mcIiP7
eN3cylXB6Ax0AtQ+YbVdznWUNfWvWQKskzT+zoQOfgh1d5q3moorTvjOzOL5UeRznTchN1LuWN/6
dHoqFBDX15dySc5gQjzLRUDEAEd1UbGbCrlKEjH/FmXz36Ganca5/BFD0hCE0lHrykPY63eZZP6Y
RmXjYK9tI7BhWks6gKQLbC2ziWrtW3y1LBxRyfpmJx2iPZ82Fri2i/R9BXsjhfEL4sE+aHQ4YLEC
J4PhCv3nyt5L38Zb9YDave2ypcFhaxpu5YAxeEHwEKFRdJ3fn+0MtbqxRZnCm7R6cIMhTDxV6b/K
UfimFM3mTbvi/6h3aqAnoRGGGHlxntvS7AEXc8qk0wyd710LMCb0nL8h+TcytzwZz8RJ7XPxmj5s
XXer26vBxSmAtZciTAYTEwh+AKxtjeGEn7hmZT5f/4SrfgK4VRbak3AWLDYzj3tAyjo4xsmpD7Rt
3Kb9WmfS8c+tcIkh7gQwEzDHIhxTWJCCoTYYoeVtQCNysic3Jgf9v1lZnGmzkMw+mLFiFYVLd91N
Safn8PufW6GCxvUF7woRcZFkmnHV+mMFkFYOQk+ePgZI0oUIZF23subk9Om4wHhi818WXhcWFoAa
4XUawktN0LgpskpFVxLg/zzgMj0nsLmAgy/xG3HSB2MzcpyaJIsEo+0Y78JG9980a9Y3EDYrmZQC
jws0k4JyRCf1eH92JzmeVGmMxOSU7Cn3oGuaY3EU9U8kDb52j2q7WYS/9HAB+xQ8VIAKGdpa7GTi
tH5X2iF0IyGVOke6AYDsaVO3u/7BLsME7zdmQUCCaVCkLSeK+qqoKjSoyTjgFgqcLzQdUJW0vUoC
WdhtpDeXgYEKLsJAIoWinL08T1OuZX4fMhvStdGuzVFe+GOnwIAKHB01NltEn/ffqcppNiQm32l2
5l1bvDVNswthVb2+ZysPNsyA0xYSmZSsllO5ieYHeg7JqVc5H+qgClxniEBgjsExDsq9ppQHFLgl
UPfJs5zG3lBspfarG3n2A8QxPCscl8izOrnEAMycDjsuAfoBW5n8ypDN+0Uugl8Dk3kSRj0o57dp
2tc32g4ik4N+E0Fa9pR/YeBzF57k06jv1JeN/VX5+e9zN0wL1By3JNXIZUmr5npWmhTT7VuJiCtD
bahJBa46HqyjupNPlECvW7wMWxgUI0ukbnzTZXCkeNPFiiWGlrKfvcNTovlZ6LXbb3Kbi0CxXBlt
FAakoGAU98r7DxfIY5OYFcdNP8rSvmaYIdyZO+VWMg6wk+62OyhrK2OSmglF2ihE/cVXnHJ70iGz
INVxJjdC73rMTuX0YTL/xdHWoRYXM6zAEJdjX/Pc025Fn9aTs9MUqGhxbQ14rgVEkkJK1CSIIvS/
37pWHXLF5HEJVIJXemDszOTe6PSts736hQQ+Xaj2Xb5gSX5HI20LMuzIjWDeBhD/qL3EnxUPduhP
29yx6uoXIuFFuIdRJBDd79cl1bGjhi3ranf9rv8oH2dQDPvkFv2K+LGH9Wm8jZ4ydPT0k7KvjxQ9
J1d2jVt1l7xuHfq1uCL6zeLtCQ/UMn5mvdZLZchvsUwqBQqc6uMWWHGloUhFFEY0gKrkbRfQWCud
w7DNOdzV3nklsswkPV4UuEKKF9KBnfEwe3lyQ8vtvyvGrPnRmf1lCcqSsrF2bM76mDJ9ryMbp3Pz
WVsVzHUzbCHNRA7G0l2jLA4HPYp55ba52ziP0nhKs2/Xw9ZqjBaqo5BVUpO4APgEkWxPkk84mTzt
u1m71Uv+qEtu+cV8nd6ch2mnukyrJ4/hp3brFb9S00IOBH1yyB3xlwu4TxdH9J+ZhhB+G7mCBUrZ
JbfZJ2ufn2ZkvZI3nUHyrWnclW6RMMuzjRkm6hVLqrJw7MvKMH2aYG/1jQnO33qZ0XkTtF65tykX
vfYVhaggtXX4Ai+4emik+lpTsMGaRfVZsl+LudiHCLx25UtvwafUTnD1Oqew7ndV1pMIpMhxxLt6
jj2n3qpprP4a8ibSNAF+WqImLHL72aa34SXqTYbAXR4/mP33DZ9aC4DMlv9m2uJSXA7N0H/R5QJB
Ik+Z7vy8v50mwzNimBfq4l4LfgY6PhUgShNa4JJe5u7U+OVGvq1u/QaRIJzlN76mZUCzWejgmUdp
gvuBosOuPTVvnKevyTG4t/b9XQ1bqvKAEMKnDtgXBPqn61uxut1nO7GIzCVYwCSX2AmV2mlo/ZR0
Bmo2e/JbVkRMPlvrXBILM6HJmjL5VzU2sSiC1izZ/98WI37GmZkuaGoz8kWXNUteB2ayu870WjN+
vm5m7akESOQf91mkpn2STjQk2TT5OfrG7ZF+Vb44H+bn/lf9uXwZj9Mp+7JhUmT1y6QKch7wDJT7
LsmUIHBJSKz8GFCD810nV2whD3WLmwLh2f7rdWOrrklZjGa10By4AP3IZembYcXnag9d7WaVN/yC
H9k6dA+SFxyjG/3Rv6/3896807wY8okPrVf+Fy2Fy7afQq71z89YbLM9SoNdhjxBUDo6WGXhBnnq
atCgVLLpNfrkDs4WZHX15j63ucjAGNguQitn6fG9XXpj5+m/+hskDw8QT5RefTd6yZNSu9Ix+h7f
dqetMbsVqAdrBokkZv6RC1nqRzpZaWu1QzCu9tlng7Gz2/RAgnSTK0fpaJ7yY3i8/rHXUjNqdrxE
hKitvqxmIDVXUA0QC9ZR65u+DpVzKOC71pStusnqkxKia65xCBsBxS2O55D1fhx0gkWDulmdV15j
P3XRUSkhUixHRI/Y4k+p+hNxpI2Mdy3+nFteeJI6z9M4KSS8fgNXrNF7MNB4UBR51/dyxQzVOhIF
kB4UJZf5UDpIfWvlVIZKQ3trKvPD2A1/zXaz5aUrKSwZCRACMXcMgmvhpL3dmzTAxez7NNyPyvA6
ydbN9aWsDKUzS0qvFLgFiezFPZzaszRrJdVH7TExXf152E/7xoN2F224F6124xfEPjeT8/+PWebE
FZpeUIIt7qN0VtOgyjFL6nMf/1Ch5ZI8c6cd828o7J7Mu+zxzwcdxUr/Mbm4nOJBboLQhIhcD4fb
QtdujeJwfTNXzpgKPsKCNhJGzAtViy5nIFyzmY+p7Gknpc+5kx7n8HWO1N11Q6IkvLglIHQnbINa
haV/+c4aatWMaMJymG8C+r7taTiEJ/W09YRa83MKT0BbRdnugrPDaBrdTn0Cs1IpH4GlvoZx2rhU
3j5eX86WnUXVOPajqBmyCgbtqrlxxuYtgFzPLsetPH/tPDHyB7KElz1J4aKklmqV3KJ1DPBnhHJH
gvGulje+zFrwU3VSTfRRbUsgEN7nJnFURYEksuz4pr/vjtnxu7hKYrfcTOnW0pN3phbRrleHpipS
vEDwB4lB4UlMCkde8pEpxnAv5gn+RRopBAxQuhBxCe3S96ubkb2QQHnyqJ6zz7mV3RWK8j020w0M
nwhsS//mbqT2CY8QY+iLTYzgfctM0RLpwmF+yco0vs1rLfoLKZGCQqVsuu1Mzf/PvRDFHWrwsAgA
4VuEpNCPUyPVWFtkvxXhz3b6Nm3NUK2d23MTwkHPElcNDpMcBcfYsxikdK2qrdwutaAcT8ovoVU8
VDkCBlI+fuIwbpyxtdhE8UxQkBB0LyRTCuhglLnlLNet/tKN2Stw8r1fTG++Mvwxik9hhpcuE7rY
8HMsC4OKXrStY5PDTpnvysGvmstYnT7/+deyGH9GUlyAuZdIS2NQ7ITHc+wZRnoYHPWQltGJDtvh
upm1kGE5v7WOaT6SO73/YkDZAW2XgiDJAM5cS9nB75jnvG5kLf6dGVmOeehBb2t52sceKpmfMm16
LUC5ZXW+capWzGj09AG/w5Ehpqzfr0UrzDDsBdVUXUCqVjFsAbBEtc2N1axVUzQaY5SKDJKWi9y2
Zt4ncDQ+jXp0HtVf9UfrP4qQt4Xm+Y+Gp57Sn93dFpH+pYMLehGSW1rBuMWyjWoHteFLKStCWhms
Qs+bYvaarock2hydG8sqw2DjUb1qEqluuu8k1Bctml4unaEXyseyJAOPrfz0NLXJBzID6S8GMod5
Y2e37KnvP2Bl6L0+zyxxKuGloDPtjn00Hyj8IV6dGlsI+1VzRBq+IPoEF7CTQp31ToFT1EtKZ/w8
tIHuql3qHxAWZ4anCLceDuv2IEhi9hf+lmW6y4vMsctKg8pXC81fo2y0D5XhKeO0gwjA6TbC/ao1
yJ4IUqJdsjwNsh9ZXaoCRYSCzPkcQYkEkNrKA3jYUz97KGpzi8Jl1aLQyhaOitlF+iG1/URCD+4y
zUtXz5yTL2kJGElb3g1qv0WReXnamTUReiSUGHncL7uh02Ba4WzEuXfXxdpnSM4/b6Q6l8/2dwaW
ZImSVDOVhMSJV/rAuDrkBXcdmLJvVjq2u1ib4HUEUPEL0Y242vh2K89nmryIx0GkxdkDh/L+JPiJ
00E5zVYOXgiafyd/Nu5iGnopYlVuOrvyaatYe7laIDag8wicJLgXj9pqGqoRwbjM61Dj0eGqkcIf
UvJJt4rbPm5ujGwLxLZSHWZpDDJYAK7psi0beYWS262CdrWnzE+K/+xYj008unYe7WX5Z46cxuyf
rOElJRbU6lYv/dJ7ME5pgh4i8e2CYDHNDcfXK5ZbjX+pxavt60z3bjH0XV6u740s4lmc8JaKCoxY
r/W9/ys5DQ/FMXrobyWQ2AhL1A8UKK5ftWue825hi0twquw87tQeaPkv/Zfu1a/Zp/nD6HU9LZr+
k7TbGrK5TGXfr1HswVnKlzldSwkaexG4s17zHEn35qw85HmO2sq3jdVdlg/fWxOf9cyaaoxpkQxY
M8GcNVnuORo0rnCCdPprI8NsR5CzjJEhLf+QmT+vW1//nA7dP/wVhNGiXFENMBDWFhKjeivdOpni
pcz4XTexfigokP6PjeVTMTLjTjewYT8Me+tQHYOjdhx2or2We1tnftPaIswUeqiN8Yw1ZCq/CZp5
yWvBClhMcNxuQ6tX6rHi6/3v4pYUCyg0lnY6Yc547D6PB8jzjsEhxnj4RIA7pL9B1ghs6LvohuLk
cD/dpM/dHyc1/AhIVYmvFhCh5dsrK5kcVGt+RFNErjO99YHsWs4euuKN+2PVXc4MievyzFcT3y61
0kYBcBoz106fInPrRbdy9qjH0LEEoQC+eoltaUzKMa3CLRHM8dcZLEQUqV6pNPvedG6gqd1QJVi5
IkTzkMonWG7upIX/140ZhPo4ki9FxnOT3dIJ2QfjtB+MbNdQ1u6L6Xj9OKxEaWZlQJXARGfR5F74
p5RJTaTnJQ6T2q7qw6A8vqT9zXUjK+xopEm/KQogiyWrX4TMzKwHcyoRa5VO48E+qvDQQk1m7ZhR
PAR79atyNG7zxlVdpMp34+0IS9t/M3mw4i9g4ywefdQLlQsJsloZEujFaVAEynQYpW43K3/u+ioC
jewmfeDLCoBj9LkWBFw9bZ3ezoi8N/ne0Hxv7DcV8VYXA1qX0w6O8QL1D+VEjGgbptAAeS6+JSdA
eB6YHRDCHgO6u2h7cEM4w/uiCm+yM5PiJ52dN+7zudRLTDon9ba/T5/ye/8IvOux/9t4kW+Sm/5b
9VTeFo/bYjorT8L3thf3kk4Y9fsa2/F9fkMHEtWJu+KntO8O6ttwbx76v4SAlLPx4F277EEnoQVG
psj0yLLp0eWNUs4OGtT6M0xV4rpw9gYiDGKi1r/b5g9f+6oAUoVMjYC2L9NS6Gl5oRacx0CiCENr
O1GVA+grs9q4By+fEtQXgZQJHQ2ASssqIyNU3RxFPDrLIRleKjXUT1Ujq3dFFZtuN5h/zphFqg79
gJhB0IFnLEIACGjHj0YYs5Jptk5Dq84HtDCHjbR+JYCK1x+NTzC3zgU5ztAb5ZTypvCK0rjrNb5S
IJ/KuHG1+Tg3vTtvaTdexk9wojw3KW4D8aWT8/5ImMkQoIjAizPwJbigU8jux/krFe+tmbRLxwBo
S0xBXgKeiAtmUicdG6sz0V2WG0XuvbmSgzfJt4OX66F6bT2UeHiz0+dgSYsXpp/FwzBnvGmVpgQS
nwwWhAaFrf9sx6DdADasL+kfW4vkvVe1INVjltQYvlns0PsuflBHc+SNoLxqR8wD84bl4bxE42V+
MBRTO3GrosXc7rIkRpmYa7XaX9+7yyPFJ9KYPkWUfMX5Sn3qh3aexWjivM8naUQwK3fuJn8YbuYg
DDfMrS7rzNwi+4E4NqrtnGWBYFOeulySXiLfKLbmF1Y94szMwsPzkYSzljHTd6bEuNcQ3ubxlByq
vNrqFq2uiFyE0psswN4L51MmJpIti9dckbeltet7SZ5diOOqjTRr3Y4FaT3DaxTdFksKkr50sowP
NQ3N/NYGdh26WSzH4+66Q4i/8/6+xCEoDP2PHRGtzu7LdJT7IWjYuiK7VQMo4pPymM2sqckHOtma
vfF4W10X0VXVSbtpsSxibGXEtRGV7N/AF3tg1mQ8JNomdfvqqmDZYy6K3OMCEkU9PUoHnZt46KGi
Q9xCdkt6+Hul0Y6mFaCEbVbxHzcE2El46aFNspFsX4bZuh3rXhGPtrmewr2WkazqqRS4Ad2djYtx
xd/FoBcZlc1AxQVGuOiMYS4E16xpTicnbh+SobobQgZlrzvHih3SUJuJeFz9spaOMGYWF+0Au0ow
WEdFsjo3bGHoHv3u13VLK7mTyHj/MSX85swP61hBQkASrBk75zFIIbeNTtWRJNUFJgNTPXzT2ZPq
lsctZP6qZXILGy4GEL0XEFrOch3rFkJ1bZEfrWoM3VTLvmijvZ/jtHQLp3utwvGxD57rqTo2EDpJ
dv4p0fsf+Vh8EOwsu8rfuHZW/NemIIZLkqRfYlEtkF9OloL96vPHtEx3UfSdJ5er6b3XJRtA8JUO
q2GL2T3mVmCjuAB6IG+VFmjxQKz4YNdu+ZTdotiE7KlS/dZo+W9IPZTLJAibLA3qCLqfF0lQmE6R
YdYRtBFzfLSNYOfIDU9+uX1s7fpkZzVEBc3OkeRd7+durD6GkXJodFTtx+H/sfcl3XHjWpp/pU7u
mc15qFPvLUjGKIUGa7K84bElGQRHEARIgL++PzpfvZQY0Ypy97aXmWHFDYIYLu79hhXxMNuDYNf5
DK7TRn8mvzgB8A7xy9wZ5ABx/6M8RkPB1getC+Rv140nDUGDyowjWx2I8i464ayNEMn9qA6846tI
0FtC+z1uQfdR9GI20TYkr6wvAIroKdLUfB103X3mQnU+QmuoHFNZtynu2EY85OzMJnRiNs8sBSQs
yMPm/HJxbjQAgnr+AEhSRWPn1SMrVI7B2E3IykgM98J4AFb7Ckj0a+/MgXU28uIkMajNw4gicvat
fSSQ9qvR5V3B9CHmV+ZarHRa7enduerVYovCgwKBMoMQAHSAzPGvy9G7fcOxqMEdDjlY7UxXJWr5
sGgt1I4XmMqfb1GLk2uOBNlhZNCYGSDnLzkukESsR/jS2UnlRmk+divl8jO14sWqQAjc4qJ5JWLN
4868OByV9ifOa6WT3m4v4HHyJEm9cmv1vbWbx2xCgYV758TpFxnhr5iADIFnhSo8Mo1FdcWuoNVJ
GqaT0hqvql5NMTNxjUSTGdaWrt+eGcXj9zXHmVtRMyb6yOlEDC51ws5VSTF0cdhiFPM8GSCC83sv
CzgvrCAPRgnAKQFrv0jTsjGvGzDbeJI7A4kh639pOcOZt7V8lGUM++ORBR25cFAdYkAA4MIGy7qQ
9N4aonOn8HLi/YqDVzSrtzgoDS2WNG0dQ7ra4gmvgwsC/3KYuZ95K8uJN4fAXgwko43vP2pmD5Ch
gT30xJOOVgceWDsvMDZGq/tV3YiNxZFmwADnTNBTz/U+6GL8pjDX4KUiKOSWvlCv2DqV+vL5NFgC
leAj8fHBFivKgnlj3U2IEZbWrtPiMXDIrTmYadlAygDM8apfO9FFq6dbm5Z3n0c/94Dz5+/2piHr
29aO5lEtt26oE07P6cWejBDBIXb2QwJWbp6i7yLQgudAYWkO+CdtiiRvs3ZjZbw/x3heVNV+DeNc
FIUwCdAusKH5GAfipl1VKcYT2VZxmx+yTuyZcHfCB7fA1ankfWqN50h+pxYY9tm5MQ/SCjKTj1Fd
6KmWsGzlyUAhkd58xXm6qsNzLchTY/g+yuLcyjxLajEiijDNfQUxq3iAnsH/xVx/H2Sxy2rX042V
I0jRyy2rhpegrM/kcSfW8KyBGPng6iKdXfYBOlrYvDa9DoIW7Y0bkp2Sgm/ysTXXre3c2grURQc9
+c/n+BJjPk8NF3ULNPxRN59zj48vKYA0myO9CrojYMP51d7XMcti248jZB1q+wKVvZfausmnuHyW
d/n+N8F6c3wQJYHAxo0SRYTl7pjXTiUKK+SJO4UgrQ9pm1+Rmm8/f8zlKTlHQZsa4lk4JGEduZiK
eqxqg7egEbHBu6KN2MuAXI2hAxXygB0+j3VisQFSNFupQU8Dmcbi7GKt2To2VEMSuJa4SZfxWNRk
DYu+lTMEh9KvrwzfeOBiOJfhnFhvOCsdlD9R2IBC/SJwKRpA3joKiKVNZAzc2eOgOI3bunr+/AlP
jebMpwVCH2f0EcCST5rogUbYGN16T0n7yIS+R0Nuwxv36++HivDeADAAGuuIhArcHKobmc0TFPJS
hUHtqbENzbvA2H0eaJ4B7wopmIdzSciap8msL7usiruusoKK9TIhWiZVn28b+7vwnR0xyMoqz3EA
jkcwBGUXGBvUq3GPWuLAcg8F+D6oZDK1Pu6EhdXtu7EVcAF08tQznGrz+dMdT40P8ZYcTIgnTdoV
pUya+lIXV5O9yenr5yGWF4h5BN8/06+z/N1hBoMzw+I5YqTeNf3Cb5y0QuctgIl1HiUF2kUk/U3u
wV8hAf1AXxGz42jGW1PUcB/eywm0qS6qYtySkKzOPNa8AS4mBmDEuF+jZo2tcplgEzqSgLRUQpYW
BajK2oC+sW6k2rqquZC2SimBTx6uA9hKioMZsFteGo9F258Z3+NzDsM7a6Ngs0TquxQ8MgrHMEyj
kEkB1ZJoymPQm9PPn/XkLHkXYnGUcpJNGWQ9ZGL5w7Ndhz8M0W0DuzkneHS8Q358lPnzdzNFudOI
yheGFBSfQrtAJsI2a7ju/TEty2eAeYbynPLvqdFDvWIWOIBtB2rnH0MWI46/xjJEYpXf4NWwDaL+
zBI7E8FZ2PL6sg2oJQjmIg/ytPaC62EKh+TzN3ScJIDp8PdjOIstnqtKdkGPII4SqzDL0xxa+4Fd
HaT5bdS7mhZnpv+pVwVdFAenJjzxjiTtJKcy03UkEtVbuO9Ncdc8CfokxjBBpxuql3CCFP6Z8tmy
pPVrXb+PupiIvWN4fVVlAkmJtYZZQwSzVzDPhiTYgOrz2sr4vNfzqcmP2i8oU/BcCo9gCl2meGP4
eFKvr9tYF6AnDNW0b+AbcSbnOrX5v4sULGZKlpeqHIxQJOXkPKnS21Yk2uOsvWjluPt8vpx5qKUo
VZvlHloReCja2HHHH0rfjz11DoN7+n39PXaB/XF1WaycQhhsCICpUXsgF5AWAE7AO3SXYeysAKU+
nNv5/w8hZ80ZlFpwsV5kdHnTOnow8GTE2rgQNUhhxP0EGbOvoYR128aGZMN58NPJMw4mgLMIondC
dUP7vvI0TI0S91t0rVJ1390WqdqGl/Cz/V7ekEQ90OvfNPz+azW8CzrPp3fbpfa0J4L5JYooerRs
muSBvMo6O4P7N9lXNl///qTBTjlrzQKQcKTWVmRhHoheikSO7QNQ/6smHCDjGdSvn8c5tQ4iCz5q
EBQDR3GZBHmlqvPREAKaYp4RC69M67FvYlGMX4c+PHO9OrU9zw6s0BiB5McRTUyZnXRBxsBGJu9E
fjCKM/XTc9+/2LIkhNelBr44qbOrUF6X5PHzwTq1kqHKD6TrzAs7QrxJH9ZGmAMimawXfwTeDuXZ
ojrnIHv6Kf6OsphqYwS5g6ZHlJzpVe1hz8A0+PxBTiTaEKT6O8Ri4drGKNxiwtcOvWjqtZR5YWJr
MmBswBonv80tkT+HnnbOCbufe7bFG8pN5Ua2xrNFPX+gdnhbcDGe2dqXYJ5faxX3SyAbvJksvszS
wjAvRDMyrB0dW2u1K79BYoXFgU4g74WdMCri6fXzAV0q7h7FXDyYZcGLwrIRU6Tu3gQxVgMIuWlv
2yRKaJLdkZssHl/Fm9hk17Oa0zn08LIb9NcPwBYMiTHo+ByZHNT+JLqcYe4P6/qqehFuUq6ynfgF
RW22s2ab970bEtTco/RcznpyEwG9apbQAc1qeQ60aCxRsDIRe4RzJr3lkbNqOYsN51zudfLIQU/p
36EW42ybg/AblCsS8l2lwOPoAwS6UnJwY+NWTDF5MdLfbY/Md6r3IRdpKzy/OobiBTwxPJGgu8bN
bw3Srs8n0On39/eDuYuEZPKHzMhg7pX4hyHtH7MwqdmmkCuzi+uDgHZxFCYTPF2cjREmamNv/S+f
/4IzL3FZ7ifDCJ5GiR9gufUPycsusXgh4tqPGuCzG2/9ebil4Oo8YcHanMkZoQeuy7LWRsdqGlmP
E7W3Wi8GFB2cobHBjsRe64HTpJ86kjp6YmuW5X4euwU71+k7sZ/bqPehXjMDmFEF+Hiow8M4qBsC
NHHR3U5CxQ2qsvaPz5/zxI6HGBB1hcm5g4x2sdWCl2GNHAwl6GLgRtI8ZO65uuipp0DbAZU71C2P
+zTaNaDyCypNEoi56+D716KJoHo9SCv9/WeJYI2FvjMe6EjFSuliIGUzCNRmQrKxK9bsu5KdA/ed
GjHgWgBYxFbmox768a1wpiYjB4ILmgxWrCwjNrIzu/WJqW6/j2B/jGA2VSiaOUJEi3uSodtkW/YN
Gh0izp1z3uwnX8+7x1kUd3NbE+46OGsbHqSmdgHGIDFW+urzd7OkIPxaT6jBQAcCDXdsWPPveJeh
wuGjFHWNo3VYo34crCf4UHcpBPAgef4/KPucaAuFc83n3/HmQX4Xr5x077sD4o0VNPwqYOZbOCNB
klyxIVYmRGOnbxmQIKziMQwbz2QwJyfJu+iLZdVZFLhCD9Gl/zw592F5//lwnnxr0FvBOM71puXW
EDJrYh2B5qkCz2tt00csX7T9g4qfeW8nAsGkHRmxB/wY1DUX06NtWmMSVoOcdaw1pNmch9HqDrXF
v3/+QCcGDIAGeCCh0ukc87TqVlXKr7EvAGq8rzt2HUznmrkn6hQAG4NViz743DFezMCSmdpoJ4SI
xFMzPPr80RBoHDcvnAwpKv9xmdVnRu/EUyHkbMeBVA9A1sVeMYa6pEaBkKieHFwdbHxyLuU48YJc
B6gIuJChh3aEIgxLUdLaJagLtzAl7KLEzCXsZs51ck+HAcUUuiMzlnAxDzwnrMyhN9DvMWV9OaAf
vqEdC68hSkbT354KSBGtudcD4McRsq8B48or0FmFiNsPZt8rduZoP/ko775/sb1Wuqx8f54HEIRF
1sTLHI5prQmJ5+rr509yYiMHywTMcxyt6HMvaS09H4NmbNGVY6Gd7cAS2rGqEuvGL39WXfT7CZIL
Lu7shID5hiLmxw3P1RGZ/GZuAQ6burls0CYMAjPNrDMr9dTwvYuzLGKSMGNeA53nhEBLdytH987P
FFQYrHL7+egdX5RAKUGFAXY9AK3Mz/bxiUzIj4RTNnYA/mSprgLci1pTJw3pp9iu7e9t1cgVcO8B
btPmZUSKWzdn2xFiR2mYyTNQkKOljB+ChhkyexQI0Ada7OhZxzWK/D3sSIJOHhwmf4icu5vPH/lo
wmCrQDo/KzdCq/0IOmMNY9EAlcsSn8LLPVfhVkMjJJeQGDXP9nWP9sNfwYATB0kHglrLCVN7Dhew
umOJrKINt9WFHQzQ1Cv0T9V5NxFDBUFRF1dGUtnx5895NIegEe5CwwNariDlomf38c0WzmBK36ma
hBosVhCkMJz74KyK1vwtH9oywcz5DyAWAp4VaDPzr3iXAkz+5EVjD+Y4reEnI6crYER/wL5wlZeM
AXFY6N899eeALjZHGxUkMPYWm2TrZ65ZdxnYEQN0JgH0Aq7Vas8sixNjhyAAAeB+AjjIUoS8MFuw
SnoEmcawjK1GHRrhfe0H/vT5Ozqe8KiAgeiAQgVkDI5sH5oMsI1QBaA6WfZGFMUPp3Dufj8E2jzo
uptonkE/+OMLqkOP9TkBAp71NdrsLLprmFGdOU6O19Ts8xUAuA3oHlR4FkH6upocnuMubtSTtZK1
3NsDf6ii6kslrTPYzBPvBiq9yN3RBQE8Y7mkQj+viWAUE6DuLzoD/MGyyGNbNL8dZ34x4LXP2ns2
CkkfBy40sP21BqzsZOXe5Y25moJnNwTP9XffjwPE5bw/oKKI0VscKWMdhIJ4DvQkrCY2VbSC8ciZ
w/h4lqEaBP3+X2zFGXf58Ula2VfabqB0lzPzIVBQPQiGc1ecYwALwKPzJR4qyugGHN3lSxAGeyOE
kAtX5vM41jsv799cDzufVT/qobgooadaTNaTqye+qhpyE1jFWgdkHXkq9pzucqq766Kp6K1dNN8B
xDozR49GASYGYCrP7xP6OUfYE9vS5VBrUSQ1qoCNuNTknPnh0V6ICOj2ziAalB4xEh/HWU6BJ8wc
GluNQ+uNY4DoJEVqFtZeWQ6FkKL67cQUp+Q81ui8zPSM5VowisL3R9YVaEmQLe0zqNOOyVlzmqUA
H6BQgKthNczkaO+YB1KzQJYToUUSPrBLfqlhqFKlwwW7gGgA3eXb+rp6CF4/XxdHy3xeDxZ0vQDh
QSdwCUgaStZPdlTQREVZTAc39mWXmlgnv8L8rxf1n+StvfnrqOr/+V/475eWaU5JLhb/+c8DfYGK
UftT/Nf8Z//+Zx//6J/X7K25E/ztTRy+s+W//PCH+P5/xU+/i+8f/mPVCCr0rXzj+stbLyvxKwh+
6fwv/6cf/sfbr2+51+ztH3+8tLIR87fBf7X5418f7V7/8QfG7t2Iz9//rw+vvtf4u8P36vtIj/7g
7Xsv/vGH4/0JVR2gtfC6Z3eA2Rd1fPv1if0nsKA+qpTAPgCmE6D62rRc5P/4w4j+BO8D7PII+IzZ
A8VE1t+38tdnVvAnpic2bXCxcXgjLfrjvx/9w0v6+6X9RyPrmxYgsB7PMpdC36cdPkDqkCdFnRum
rTjU8Cvepx0sGqashBcEKvoW6Fa5Jq29KrXTfTOAQQR2YQx8NFt1cAkYWPgj7ExsNCMYKWdrLnO+
sfglkFyZd3Dg2oEbXPwSSlEDqXF7j73Rcy79TlYVBOey8YvmdfVa1U35RRIPQgxW0bLbSrb9XWYL
Zzc6DWq5dTsMd3Xedbt37/JfA/Z+gABxW/wucC4A6IPPOI4WePgsb+J1VhTFZE8qjlQYQMcyCurp
0vWqdqtB+3zy6NhzuNQItc1Dl6/LKUMlD1ant2MR1WkD38ULzLj62vI9uZZtqfY9Ef5KyxCYVbeC
KrjZs7TyXJjQ6JbxWHtRu4IOFN1JYjlpmQ00taxqlElOjGmMi7AV19rMvRuKa8hh9Btz3UD1dpOb
E7lzKiNb5x2FcrJ0SfMgMk/djaVB95Gjy0s9QoEprmHqt2au0aeVZQB0YcNJEa8mpg0eU7fGVeH0
buK1ub32mdXszL7Pn03iw3FQ1Opi8rtgK7vK2Tl0FFBdNGvaJeDsBJew0sH/5cKp1nlGuzE2ozLo
UtVq+Q0eJwpZgJ2ZXywzC4OkHC0rsZkx1vFY6OmrJEO1b1pXXrhRqS4G22o2pSPkjrdlmLgl9S8r
9BIT2Xvqm9ll42bCArntvC64ZFqSOMzNKs1gEHA5TLAc3/Eh99fIqsEjtJvgqemHEZnuNID7MpnR
3hthmd0yv4Nh3RhVryaqRxvXL+yb1uMWu3FU3wkI9xLYax04qktW3AUjnAdMX5UZNI/gG52Xccby
3rke+AR6luOASfQygWxgditp0igb48agobuLMmXm38yi8cE2DHVQNrem37vNdWCxunvGyuMyjyPe
WYBrRGzKwo1XNmOVSuFk5QUKHZ2HhMMG4efgotpeXDlTPXiJKFROIGiFguVKWNmoY4Wj23siJjEp
lICLyVn1xTCMF14x4Y9jH44zEfiOY0+uBcQsgDTGlLbWQhoV3DTbPiCJNKj/hXUMBd0Yvn7GFeRb
QWrxiDXmCVOqT8Oud15dq6G3IhwFe85Nj6Y6ZOZXv6Htg9kGMLABPSUH76bkP708w02x9y3gKYDe
08V2lATIrA5+EVckb8K9pCMcM0BrAna3cKypjj1Ynv20eeDuq9EnJK7zKkqbzi4Pbu+L1ywiJczX
hiYLEqjdsq+OUwYwjHKMagVdEsuCzHzjXnWm0mj99I60YrtRJIjDgIRbyCjbaR2WUWq1QbWxnHp4
JVh0X0Gs6bOtVgGWXesHal+YIDvE5VAwvVeeWb7lZh89tCoS48pXVr0RkzJrAFSF4BbW0giCIg90
PxlxWA8Nve4bOAf2gCAEMWgNimyHEYZrsVfp6ZVmjr/x/LJY9VSRh6nys7VfG+VPw8nQxgHG3VwF
bR/tTb8wHkmQQ9hZ2t1VrcMuRaboxYHbWXHTBv2qKj1AUyKv2ik/l/2sdjatHOg9ydiA6j4SySK6
7FuX3br9EFyhlcOv7YC4u4EF9HYoLGMHK4twP/UsgoIzDbpDN5VgdLaDeKo8Wg2gW2YRMNyTt/Ld
0rfi2iqmK0vCBhsGQnJXgF+AZE0UUxrZaDHlpjASe1DaTB1f6XVWu8VaVQJbe2BMqo0LEOXBjS6m
u5E6zQtQPfxVdQ35URDTv2CqIcOqIJNiaQiCYogxmyggOB1lgHX3WvPUbR1sdRy1l1VIfXajiZfv
iqar0af23elHWRgwqNN1/40VNQdrMzSilOoM+KFhcovnkhM7rUqInKJWQ9hOhZP5kPX2lEq7Mbe9
a/ONOXbON4Kv7OMmckS4ojSquuu6rUESzK2MYSeu2UutZPgVinao+AjbmUhiEG1/MehAxzhoqZhS
rRpnZwWt+TUUUEOHZ5Y3+z+g6n+Ly2v9g9t9UMZFACf1GJZh003vdsEV76pO7SIdVNhUtUO6vSwr
FsSNHTUOQF2lvXYgJ72PvClcgyw93NiBzN4C4lE/ZmTUCfXHCVzZ0uho2nBmbkgGX0RlR5W4yspa
bBnph2fea+u1dppsx10ORh4uHTewwRx2k66c7UQ12lPM1sVNMGppJ9nQO49KCHcDJi3ftBg+gDgb
ClybYJDDpVxceKzL3qqBNVjpOP3DFc6ADKdiSz0PB1k9Pprc6/NktBhItVR19Vcdof2+VRD2XlM3
tx7LCGFoXtb70iPGC6DaIayqM4o9uqE/c8WBx7VVtnc7rq6jIKNX0ALG3XnKpmsdeqMPZSBneoJT
Ab/2e46OvfCgJVU2XF4ARi9+EKgQVLEHsKMR94bflDH+u1Qb1Y/+jTn6MohdFho+kFmAzK4L4JfU
xuz5XOLrClXGgvHKiRu0wTrMjzrb6GZqdcx1YZLblloOHOyCNgwTq+HTDgu5kbHwCVpXEPFlNAVu
SNK4dHtzr7JQHogoxW3YqVBttd3XiIgGL/hwZf0TViHyMeuRycWBqaaV6NreTU1STiKWzIGlB3Vx
PhnC6w9lX1qPk6dxE0bG8NPBafdFhyb5USJd3YYQ1htW6Nmy7iuvenk3aB3+mErifhE6d3dEtyOO
M/BOA/BCiXfryareRbUPRjn0y/kG7HyZxVYeqoMStV4XRls+6ar2LyXF+LtOQPNYGZ6/qh0bg0oH
0e1LX3XXPrz2IH3OGvYKra/sqh3HbsO5Y7EDStt6Y9vcr1cNrJqenTELMcyyghbJlEks/Uxa6xJq
pz8I1c7KbBu2oqjaQN2j4Q9GD3gBTh0e7TPCixU1gupyCtxhK6Fc+zraLFzJaFBX/jgKLyYV7dIW
qNZdU5nug2UU7XPfG/RSIGvWSYGr00Flbr+WqNddeoMxNjFmvbVxxgZD7VmTdQ3wnNi1vI9iijrp
zlA2BWCFlBnApDiSTXiBwtQzGZXRPzNdelOMFkv7zafc/qoyx+zj2syK67rgAdTwYCu0te186BIm
W7JHkmT9qs0Ntx4t6qsC7ZPvKNdBUE4LDtavnEaAFCuzf+5YpBV6KjXfVVqTdegO0GYrwuabN7b1
j05X0zcHyd7Wso36rqfSdlOHiXw90Hq8rDSb9kHvRSkKx9VDW1jRJjBZhvO2xROj7Cnk3tMW+0bs
UrwZkIzZSV1ia7F9BmOirjTuIXYx2Akac8XOtqXxaFk5L4CzCNBVtFX0UKMOdeWgOLeX8NpI0WGt
ElIyDWCCcjeQrbMhXFH5RTx2NXJUgwYE6MvQvPBIkd96Actg02KGrxE6Y3elVbnrMC/JXRS0lpP4
PZY7FqhIDVO6G8vqZm2ZjtfrqnX6w1j5UM8SrWle06IxHgzDyMle1My9IlqEMOArdfUIzaAejkAG
Jq5hhUMqqelvCbG9XRSI8NDgtsZxpueT+tF0OrryqsFeqcCCqVeUqwxtRyv4OvaDs8/Y2L3VUyjv
GO5e2PYaNPuSPDSHL6oJuiujF8EUT7qdvpPANy6oYpDWbgbtbo2MqAs6sHwN7vS4jgYNxaEaxpuw
QVXIu1HwR494GJuVBXUAM85zCccrUwerXtkGnF+wM12UHeVAbrcwn4ntvA6fRoiQXHGVF6BSunrT
KmWn2EFQKCoKcojMbEozzzBI4vFAbbM6yHa1y4KNLoS5Mhvscpl27RdvMF3s0EV4RQJOU2dwzAft
ohcacySzEOgQmX8jDJOnNeHNdZZ15cbuKlbELXXrW+SnxsExjSFhVehdQd4MKLkQ2+UXuGRwN3YK
lr85UvY3reFB9dnk7JqJ1sDCCIqLypXBc9FO/tqb8nZXA/W885CQ3ldkMnExk+xgsL6/8l3N7luH
kV0R5u6N9HPDieGhWOUxMrkW52kn78J2bNcE+LltYbrKW7nS6KDnYHC6acM231llyI3Y7doydWw6
d0WzUByaoqX3dYUkLzYH5cOWdPLVI04ztjVFWFwYA1zmYqOs5P3EYCMqgHN8cuk0i4lqDxuZ2V9x
9GTKuJ6YPyWh08Fyxc5ytBawgRoxzUpTxZoY4cHOCvuC2YLONykbzd9Mqjdj6OWLrHoB3iOE074G
3cS/hsRxYbcGF85dGPT+inpufZikDbs3bKIrTAX7UQoRbXnlTpecjPVTpge5o4XlvwaqoQcXSRea
RdrfWKMPoyRTeld5E7TXpTtrDeQ2aIgt/O7WRa7LDcR6yv3kdfmtgdzWiHNU5FaBqW0oLVXlVkSY
1mVJYSSGHnaTZqBGvAwTr7YND/0Ln/nsK8uz6YnoaICCgidWg0ftGIRH76pkfoHmjq5vgo6U/yKO
/v8q1R+oXb6rbBxVqe6+1y16p38VvOaq1q9//1eRykDT/0+UOOA3EczGp780tf+qUuEj+08YXqCt
6aANhvoVarH/XaaynD9hugAK4uzqMIvloo777zKV+ye0bvAxakqg8Uf/L1UqMIRmTUx0plH2mkVO
l8AOs6StNoBVvx/cGvrbfbuSfNgWnXXIXHT+uBLPvf84jmEUtyR8eDdQJ0pAC5zkcfS5IP6uNaec
weomy1P3Ub8tgmezwG7Byd4rHoISoJZWXBruFI8ZtGFMOLe5sItHibcty82ZHzLXvf8ukR3/kEUn
RWbMtunoqnvnelzZq2oNpPGwl6m7Nrf6HMNo0dFGNCjOoTgIYJCJlgccTz4+NuUm5KqGSd8Xu3Bv
pVZc3Ikttu/Ejus1O5wjzh4P8yIeip7vh7lnuUSJHvE8PJ2VRhdW3G70s/virsF+uMiuujO0nI+V
8eMHnCuS796rk6MW47njdD+RCRLPEjvwnVec43OfHcfF9LFNgvtdNuj7MZnWOFJW4J+5Ozf2Njrt
r8encz7xZwMupgmqjaymEwIC/no5ALU8yxaBJ/MT/KOEnNe4/Ni0PB7H+fN349iZkQQ8IJ8nitj1
sDKCgdgm2/lpFWfXVuKs3O14cU7M869F/2E1LObLoleqQ1W3aJKr+1qFL5zbQRqVDlvzIbpsiZEQ
N78wB1ykB9MQK1aoO+hKfbfAr49t7q0qMwJKUV2YNr/qeAjfM9Eih8+bm4FDHKZs3nTjoTce3sKy
bIvm0crqepq0rjGgmtJfOCS49kjtxF1RfQn9Bvhi+YRq2oP2vS7mMswhB23ipgA7okbzl6Hhj2bt
7sCGSEIZfms6vuXW9J1Gk4+0nf1gWX+Ja+LX1kbGZeMU94hy47rvX6EwmKd2CaYYDs7cqOXa6wMk
HNooDzWucUmk9FVm5S+w193XTnfopfvQOtm+afwbu2ZXUedd5tpORTUdWiP6Wgn61YnQxe5rlCf7
3Ny5vfUUghATkewlALoNF7f+e9FnP30rq9e+TzRIvf4uJ/BT1KBRgCvnrSF3ba7CvL8amY27hssa
MOqqHUXpKukhkBs3NN9JP8BwqDAFEoatmBW9dCPPN5w4XuyU7dbnPEx4aA8wx4BGUAhpzUQPIotV
3T0Ufo4mgG1eonD3ILW7jmoJNW82biuBeyILdgXaabFR5DvNum92Y9wWgrEtN7r7uQQ/GY4Rdz2/
pTnub5Jaqyriq8Cwi1g6+bOKpjWq9K+yZnfFIA5VML7g4cENars9klxI3PXsOu+cS0qQhCsXHV8q
nG3X6jvImV8y3OyLrH3T9NuUXeBFiJy8UWFcgwy/LaDZiTvZ3oUEYF3VKYVPRjxOxtrRgFcp9w6F
mUNOwzb2JvsaajfYWGkj0ypjSL0GMBMn9VZa+RhnnU82nfR+jjWufIWBHkiQ5+YDKkIiDnQwPEFz
SCJ/ryiMbwOIiEwihXIQ3YHo68/aKeVmtMY+zZTEfGXSWHMTnENPdmY89WGVhoVu0wKyO3Fvqmrd
1cCIo1zd7Meo3hRRees0epuZ3bMxwlYg7+zrlkcXvtM+AuN3WQX+BpX3JzKhrhKZeRuPTQShfGPX
dA4K7sP4NPXYzptGx5UJDx6u6C5zg0PfyWBHGOp6LiqvMbq+dlI6xuWAy0DSBvmwUhyia054B8+Z
nVNCqNdo2bbxZOqVmRtHKItmdEoKav8wTBgn5pGKQcG6LrK+v5z+N3tf0iSnrnX7X96cGwiQgCld
9llduqrsCVHuRI+QQAh+/beyznlx7TyOU9+bv0mFHeEymSCkvddejcM+UTzaFLDnkOSc3w1B8zxx
zpCRw76zHiCRHabCzF9DhkhovkgSqalADb0eLTqkrl1tlQ+IHQ5E8CmdBhBY4MCFEcQPx16PhZy3
rnDWGILqVFiAZBzOrYwBLEopVX2SuytWtTW8icW9b3z3++Dax4lBF8Yl7DTRD8MhBYCXPf/QIYe1
m9W8htVAr4/juRp1m0jwhSBbGp9hM+sl4+T+wGC8AciEuLOA5HczX5/LsbyEmpVbqds1WvwlFHgI
9RdlTW/WsL4oBLTAlJRaB2L0eVD1JzCJ18znP43F22ygBY2YsvPElmUHJX3RZ+Vs5rvGRlvp0jay
23p8+qCS+Z1D8M8j42bY14dN0ATO9cg46sSKwpchho91FDwNOwmKdbj7KInxj2c9MH9YjaK8RRH5
+xkFjLNcp3k2F+GhTQVxFJBAcFT19JH78e8D1b+/GUb81xAJyCpvuafl4gPZrqS5QDt9MPPBnr+6
WFwGtk8+bzfMPuas3SxUJh/c0mt59I/j8JcL35QZUw2k27VK+7LsSTZvgG5EQA8gHBU48z86fd8J
Ef92tZsaA2B+UI09sS8qlbsuqTJ9z/bdjr3xsxNfWQ39CXMchJymw27ZwZZHPiLJ9A38+Qy2Cfv2
ZXj54Pt/dONvqpBaO7YhIz5RtUOYYkS2cks3JLUPH2mYbtj6/3zEt4XH0sErNAzXi713syLuf5Qb
fxPu4Xq0/Sit44/LFjQBH5QwiHxuTd6UIqUvWyxb1rxM7F6hnCH54wd37vfJ+9/fJ0DwG7SrILDe
0ppym7a2Mou5eBu0FbHIMABIdYrR7P/K5OJGXfHX9WAVgvBt2EgE1L1ZO2NVSBBlbXP5vxF6PK03
XhJu+mT5OPT19/n9P692sy5sAlU6Djpc7Q6GQPvqs/fsb8G62ZLHIURZvCRwMHspCXIfmg/Txp0/
rcpfv+vNWmGAlBeE5phLc2R7FZWpf24+ywsGyZDasYv/sAK4ieY7+zBHLUKoP/Du+dM+ixyZawMP
XXL4vpR/Kc1VWDajjcnepYb346ihBFs+Wj3/aEpRhv96iZu2rQDOJuuyJviG+jjszUGk7QWyzKj8
UD340be5bdi0mCSXw3IhivYRErHaqOU8/vfX4Y/r5ZdbdrOP5pMT8LUryaV11i5FMLRKqPZ3RGm1
KRwnDme/jXoDn4rRcqbs3y9+I8j/e7VSHFBggSLTwrlZL2tJUNqxq/1Q2p5Z3GTwGOU/RGo9YNix
RbrbqdnYhw9j6v/4EH+57M15HIjSnqdV2OhR59SLoZw45Ntw06XdxvroK/5pu2G/XOvmKCbBouAs
0l6vBUpBmGH0HH2Dqy6JZZQf4Kj7wQO9fvbbo+qX691qAPScL7k/NOSCoFMRj6Lbubx9Ic60a/Q8
RHzUdwsTD//+ID+66A14MvOgQ1AInqM/uLGN/Fu23A/0TCV8fcdPcvqIOPzHQ+nXb3nzGrqF6HN7
XZZLfjKoqMiBn675tCL+OHDhhsb4j0V6G0wgeKEXDO3JxWSwM0nRPCX1yceRcc0gKfbN1tp9CGr8
8d3/76pxb17LIsQ0Yia45vgNvegzi9coT1Ye2XcIUM7WE8+sj0q5Pz9DOHWB8HtlvN5c0hO9R9fG
BY7SJBZPgs01Gh57DgLDD0HiIZNowAYO8A1bXf/139fPu6H6P1ftfy9+c0hCyj9iRIRtiEbDMwp7
VFdJmbqIw0RF1f0ksZ1gd3oCfHT/71cG/f+PL8x/L31zYmq9BKtxV3IpwuWnXRAwmNaRxwsYJWGC
XTGAAgJSUsVLEU2GnZg/s02j4X9UWPSJgrg+dHCHBisILlmOtYD87wffueUejSm/TLQ9LUWxL67G
ytTazoOLWCBMGRibDouTvwWuuLRi3kvoj2BoXy+brpi8SObVkxGcZgU4VanRku7ArbNjUTph0oxt
sREEki+90jzlWgxwaLS+uY4vd+FIgsQuuBdhVBUkLeHuz3Ky3UQ28gxPzEMNWg60fJ0yIFuVfNPl
XXguGvLQtf2RNuxZOdYrC9pk7JpzM+c4DabQS2uyqMxpevtOl2N3IhrCTd7oflcXOJ5cdOiTXd0b
iVQDi1WYWrH6IXcxslt6MCUw2/1qL6uFIRrgiBqEsASAyg8fYZYIQdAjaEo+jVdfjUlRmtdlWsRm
BOkuwRi2TsCKwIy+oiaVpV1vsHy/W7kHzp+B48hCc5IuvtVGTJOXvm8+k14eebfytPJCGECryklm
KDGijjsg4SxqD8pn3FdrB8+KJg4aEJEb/zTnDIFXjRpAV2jgvp2zeY/5k7v3xjmEZenqJmMJxWpF
pUoDjlgK2LMv0J6Hl1GBXrXYdOP3co3pin9Qu8DrMR98Fq34iSHuMxkcRAdSMn3vJmAjAAyqZBnF
BENtgFkzZd22NOCZWzpUiTbjnfHnF8sz3/O8LdKO5t+1Jnu1uKdxJGtUcAzeuxIT0Lp4EbLb0okc
R4B/0TyBmTGQGnPEYh3Puiy3Fu/zCEmUJGIcjt4AAyGVdvAXsAgHGJEpnMNRq4FK5AoNe4FJaUG7
aRM4CwEi1QHdy5swGic1p3pA76+HnJ3Bllrw8GoSD4VdpmjWKahphqSdV09Rp2wRAQuQ26IQ3VlI
A2ynt7qM2VMKat4Ul27Fn0Q+AaGYJx27GikLlgVYhwzA5MQsTaRdIJM55txsLM9+44DuAIwxAuGn
2jguKtoVNwfDczTwo37ArO9bHQwj/Mw7klhTHcaN29/X1D6WMr+vUbY5S3lS/vp5YGUdybYnSRno
S1cE0K2tAl/JtSMM8+7DDmPyof/Q1P+PcLV/zU+BqAYM+fBmp3NWOY8WKGIoIEnmJutWgwEVmZjE
135g2OZvH2xwf9jfMM+AXAh0YxyZwU2NVTTXuXKBC3Z91MWwqQXtcCcS9rCg9On3ZRokTQJWrI2d
XqfyTDfrxs68DC4y6YfN5PVcvtnnIXOARePVcACeZDfVUMDEbCOA2sW3R+WVrlvkb6Nt5/H/xu/p
D4forxe7bQckb2kIQ2jnIh0WlaA0zeSjc+uP3wd0cihDEPf+D18f5F3nTs/oepHJEpsEhqHxumW7
OWOZd/B374/y/49z/w9sqn5Z1f8Y555/jMUP2bx139WvQ9333/prqOv/B2J6WEtgngDffdCN8f/9
rTyAusCBpBxzPUh48L7hhft7pEvd/0A6D31biAiE67AXT/fviS61/wOpAsT7gNAIYtpC7/9Fd/Cu
lvvvskdaCPzfIH642lfBpxdaB7wWvzSmJFiBONQyjCbtooq0uyAijf2IHapKh7A5dThht93igf1U
41RifTWmPVuL3YzxK5yyf+h26mMOX62jCuCuOJSos5mtN7xTeHuaCfQZLvLrKRjEg8wq2E0huiLf
kErL3SyHcKO8Efu8bO5xDu0IyU+1nvpDh60+mqgOsgoadYsQGI9X1g+G0L97pGMgdKHps7z34Wuc
l8u+MsF4lNd9F5jQYW1geO3zsk7W0ZEXRucYFnwSmd+NvzcV5jlzSYttj1IkFIikqkADXptVp7+s
hfu/buOvooWb4vH97oL8gv0EkTNwZH1HJX65u7YHdrAbQNa5cHHftMRKEcSwgIU/kEcxYZARulE5
DOkYWMj7GqtXh05TsiiMXeyml1tVuW8haU5OPz8bvzMffL532Orm6V+lUFejBufdSeH3p7+AVtPK
eQmiOXyhg0QxSPldLol3mAyAS84xSQphjEur0YvGYUR9VAtvszL+NAXiGAYYZiiu871fqf5AX61S
PgiPO0fAyibiEFjX4fC6lPDYhdMcnncJCz0h6i9MKJ3mNbt7XwE434/rsHbZNBq9WR3x2cYszPgo
QZZxaPfrdM95mXG4zW7NDNDc8ofloCXZji4sdOEQrM9O5bqwJNYZ16zBnKIgUAeWkaDL+LB6qx3Z
ovwJbw/rDE0BgpMr95QjROeunW3IRlREeQgoKndQY6wY3aAMXDM6j/n+fYF07fqR1O3dvPDm5jOY
QkKQS6H6gTDk95vfcd/Wfj1ADFbViaD5k6iDZsc4ue8XiDs0rN0jV7FwS2yMCUBNyjggl7bynzEN
wAgO5RsEBS3SrVhVbqgnu5i0xt+5VfcS+itLkGFKsmXdFf1qYEodVixyA66z7jrNcNUc1dKSqdS1
Tm0LChfwfb9zn6ybflpx6AczQf1S+qh960075nFhYyoLj8sdhOao5suuP49euOzyHMXaAkUdwsN7
tQHBrE6udRNe6qE/gdeN5EE5/ShMWZ16xytP0N599qaBIUpg/MbDTm1EvvJTd/3BOLjc3mDKTdO5
M36bgDu98l0IUsJWKsIz1baYHzb+pwKGDFsWGmeDkVsbTYSPUd5BbPHvbzEeyG+1wfU1BuQL40KQ
XxAi+a5D+3WTnJGv05ARHG/VF3OGnNPYV32V0bG6nwpXRvAGu/e0fgl5f4ZIwY9cKJIikD5PYOT4
6QKmYjQpqTJ7XpbMG7864bARPRPnHBKOSEBbnParZLEF3l2KBm084DFXoBCCoL82qt0J7E6xDC25
09CQZzXpETkU2tZrYyPzpjLuAfa0EpO7XOyCspo3JULCDznYoIGnOvxB7dkMzGMY5BhZYSO3JRnT
alpN7K5dnRl7htysNjIJ+ktpO1sQUtxdkadK8OWw0jnt2lpuHTgRIlE9hVdPt2n7+tz79WsdmikJ
7EluVzpuRy/4aYlpBuGdkB0pjYnylpVZ35Fviy3Rr/v6a09BkJQ5RFR20INAn59VK6pECO+bSyc7
tuWsY1opnoYLf8h7JzhC/XEAGxJtEEV3GAboYxSVKYcHTBLqiaSEwnWvmEGzBu/86vHVmK1SY5AI
S1lITlFhqqcKcdvNaO7X+oRFbjIq+TawtPe4ju5j37tfeWFdahBLM86sl6ssMMMVwFdc2mZbq6JK
AE/Abq7qqp22BwG7hfpzqdwCDHuWoResU0i8hlj2BHI9jmtCSaH2NHc+106ex0NpfgxShYlvNXhx
85RBDJS8f8xwsIJj3YKjCz0VuLA/bFGDLy39zSTyYe8MqweZM8jqmrwSnwMnd4YihrxidikaQzrb
aOelv4frfrxaU9qY+Ykp665wy+2kg+6JM54hZrTrps+yLMXO7ayoaUBdgojwMIuJY8MIkfJWMTjC
iQ4S3BGDUQ/js8G2Lv1I3U0/syZrNHMTXmr7vGD/QnqkvZtBeBgIRd0+oMOrmgKYc4Borr7MvzcT
AOkRFIxg6Lf1CEnhOIJWXdSvsE0/exiw52UIckgPuZHeoehxniY6TLEK/SKmQfdWYWobNHBcQvpN
PC4WoC3mTIcu3zqe8u+EvpCpGDNV5K8r09+83CkzyKtMp9nGGGRICb1rRsJA0kd36KO1dqHEmaBX
TIK1PuRhX2yXfLyfwo5F3MM02lrsnRBDdyh/og8TOw1/VPjbZF4T1FvTNd/As3mpF+AbIeKbqLvv
lreq9HtkDAUXCLnOAKs+8rYm10rs1+OC4JgGwE+RBglCH+zdbo6LQMPxrddFnBfYTkJ8GdDGZQS7
4zEtRnj5UIktd6ocs0XY81yAbO+0PaJKsVYzVR4rA/cRh76tZX92rCCPSw+hQX770ajjBgH1r/HB
13kr4pfCEOlWt3CdgU4cR6hTxPZDDo5tWoMOciEOts+mhxhn6qr5CPQDGo9OJXM7Q2T5kXHw+9l5
c7Mw2AJ6j7xWRDOw6zjol8JLMF4aVFocHImmPFBQW3TornvhFy1Ui2G468bwMq1DexhruPhIpCmm
tR+ertEiu0kwFCEDPw15SfbIKnhoOqEOaE/bsNDHZQS9I183KCb1oZ6uSlgQAjOj6+DQuPwLDZU5
VyhUExTc5ORWrR87PHRixj26HxtN97Dh2pWydR79Ng1Hv0FMrj2nK9xLU30tiUczbEMccVERHM00
/kCw30cTjmt3cbOeUJX6Pj4+wWYOhOX3W2QTxh1rmsEalsNuNDXk77m36cNFHeClVJz9/iGv60+d
lt3m8Ff1MGCDSajg9R0wiAVvtwX9WU7pwYJTA/x1O5po0C6j96JuYd26JS6/63KuIt7OeVzXPYaL
HfTvoiisfXf98f4nPES1oXl9sltq75frDz3O9h5YEFoKbZeJrd0BgW/I2ytXa+8UFTIifHXnoqKM
HAAr6cKT2gtRPwj/rsEa21OkwliQb0e2KcPNzPUdG0xC3al4Wke4OCxWsPn3QoFAxn97UwFlXMt9
OMFj8gzm7e83Fd5NQYfkMdyMlX1tR20gc22zFTwOKM+6R7fr2kijGxldCzpPJLo2rJUJILGXYaoM
Xm3fjof25M/7Fb5M0dCifLBMfSS1CDaBKR5M3mxNpZ99IOWxL4q3wYDGuAaX/IpwleEnr6BB5LdA
x0wD7tvoP64B3C7rZdaRmps5pUnRgNsVWGBtyXq+q1cP4NtE35h0UHRpHkRj6XwTPoFW7KqP7HW1
X+YQuXENlxmO5hhQHMA3Fu4h0WhStqmMdiMw3BOmBph6zmBalQr8c9tTCWtxrky6ykAOe/Y4uzNt
udet++qKKhZOkzpWnw1e9SbqDsDE1GVBXqooZ8aPuCW/FXpyN149NJElSeyhm4qYY9DKQSu/4gmk
zMfx0cMXGCWt8+Q57gbSwz2vwf/vZxyTSCTGPReu3rfWRvq2dQhC9VOxCfDWVE74zOqIHCMaKVog
251USKprZjweCiGt8hSkNYMuNpNdvJo5RAvRRZ0wNKLwj4qQ1lcl8H1qElajt4OuUTmuTmEUtqIv
1VMquy4uaBW1rWgRCplHBcvJFvIjmU7167gG3xuivsEeCLDuAIUtYjUPJn+GyBQ4o6edhOf3MKeL
WweaANmEejMBYm37/jM+pB+DMGzdhd8U7baso/Y9zFAgL+QUnwCPD6nVZcoGnP++X+/ZqVXgQ4eK
0hQzz0gr/8FiFBBb6T404URi0lTh3i2snVMrdl8+W4v7ZULQ8RZg76lwzZeZKoKzFGLFkjziMXzF
RtvEIJ2mK4IM7325QkXZdG1qOhbnMNiIjB4IIFrPicIWdgFe0Hzt7S7PhMF9XEF7TEgevuV+t8Hm
uOEMAhYVql234oH0XitO4QI+oGVzmHcJCxu1fShbAmyy5XfrRHe+ahTa5745mpU92QEEJ40nXya5
vtS5iFdKGYQtAb8Mldq9e3+VLVRdtgWbpdpZq7hpg5M1wVKykApsVEjCw7Xf99NjWzUsq+F4AVpn
y2L3iLTP/NQ258FK55CCKuZzlCtlmHo6+DICf4hgrzhGFXRybrvsGuOjK2pGkOXEMxzr8Fo11cs4
GhesNLyZHV6PeJWWn2DxHtwQMiS6qBO3CtgGoNrJJw//2UzcQzdrmTjsXqx28OjlTMSO70DKZAWP
PHDOK1q5xCm/u0PeHOAENqQcBLgYBeLV69ZZ0PsWC9MgfjYblweQjOvBZHY5H2m3JoxAoAWI9t6p
mJyhv0I+LdGDnU2zD3lQ6d/Nc08gmK4unQCLsOuKMbIBntR4C2OQWWgkSKLg95SA+JSnbd6kMwYL
wPsrxImsDpbiKB5Y41910WI3qKHIQkdfBEqkpvVfzTJfTG+HBxU4A9Y5+tLB2a+DNWQUxLjEC8r9
OqunokIl3IiDNcM+1w3nr50I+mTysE3K9SsyMazIRv0aQZP7ULRfCohDJyl5LNfWjSvIzaFoZ4no
vD7GVhxVXL0hvIxvBHrtls+vxFoQKyBFvS+mPjEQc9s1uLH1jAbPwxEU02YcUgmUOKqVC/JUP0DF
PAhYoLXlmJAO3FvYmJrMqmfvyiw8QzRawiDwCu+iQSyc6Rkp6WlrzxmEvPlpGukpXxBNPgtSRUD6
QMpqawykWKmSDpydyIfMrZFVBzqTyXBwDbFXxbUDzxjLGartIuHYyCa88kpndatCRFxbJQqK4M7y
dR6h6MatDhaRWJqH16caA6d8wJZUJwh0fPNCesBBgV/rC7QRsrMjPPMmBlUnh+hflqnNC7w0fN3r
kMHXDW1VZ2EGZPf1Cg9EdA7MG9EWhYfAFicaTl9MAJ3vrMIntmLyWHDkCiwF7Fu5PF7QlS1nnFS+
Ku40ziDMpxyalj0FAmI4zIpn3GNY9yc+5dvQWCe2CprVYB0jWWLDcf9SjM8Aa1QBepDA2htFL0gm
+cYbg22eLm4muZUGfokWZIQmLTB9OioexGHD+6QVdrFHDulPNvvrabDaOuK6bzczyLUDfwyIB9LT
YKEzaEvYYABVgK2DjNqxJZtJtUukZb8LNHyQxunAlf2Kwz6hqvJii5gnMrAnTQjccKEnw/bCN5RO
BggIzMmRe4COoBjRxYun2tEe+gacqxXj7bZm/bM9oBMUKDnJC4VrSdSAku5I/TbqPaRyUH5nvEPB
Uw5gygL0OkNmnOaV1WYOGkRIkvtssgRP81Fb6AnsbxYE6Vk7sQvifoCJOUFwtqbMzbs+6RtwdmUN
0GzulqsodPhMWmy+4ew8uNCGwkmhw2GF/XBXFMvRF3hvetnM0cwHjboOQS2lcapEbfzKP+TdAmcL
b/V3KwxD/MK6Y5avUN2uaq8lC7YDxSgw8JfD6KiI+ZZ48AvznZS4zDDnu8JoE4edB+ZwsaSTurrR
FuJLiylNzFx1P8MIYzMFzmcJKIXXzTmHRBwMDuBzNYdWvFgJtI8yOOmADduxL/xosfPX8JvRwQ9s
AKBW6+WHH/x0YASyheA4rkakizlwm8jWkhnEzHSAtdbw4OTtN7/BIdyUGcSZmMous9xguA1nL7cl
8SjZ11ybMsYCCJKRBR7sjt1uW8ERBR1w/dZepXWIPzwFDFqgVd6DytzA6BxGLqLtdoB03aOPkiGW
dANw4AfUvHZqQcS9tYpRJ3DyxprDyHt1Fi/FjnsIW0xQBQkw6c0hUyRS3hU9PSCQOlpQLqHJJtZD
IJfjYLxUQ+94bS/W2M2r58B+NlPjnmyJvc6VzZgyq4BV2UAOPRDpA6vAny/McSnrTHbjuHWVueY3
Kg+3xZ6fDOA9HBnlmom+BCqPDbobAZkGXGW9Dw52BxQdVlfi2HpdiXcAo2rEeQiApvYM7Xent8Oy
qC3TSw5e/NMgkVWHhnW3ojjPJga0NQB0EMMu4ERUe6oAAjwU7vAywfb2DllswaTu17X9Sgq1dVal
0lJZiF8k7QGY4/3kDnCLr0SPN3EfkNmLYWffx3Kwn4slQ2UactuJ1eAjIgzzYdUWHpwJSBh1lGUl
kSZxOGYLgT+iYG1WFmOWnCDMDhSakT/Dh99EfsfWyFr6n/B7lHvP3WBft/Eb68sKbSgEo5BIw8d2
8Au0jX0AIZaBFXCxAudqgrtwdtfDNODNIYWV9ApylUry+2KexV6XbFs1C02cgWgkhofPVEILXq45
7OJ0fTCDwluJvyFvOD8aq2ij2jSor0yvD8oz8I2whBNndi6DtDct7ils6Dg18Gfi41fCwJ3v+Yok
YjgabHvhgoMr5BczQ7fbT3rdzUotexejERTv4lgphXticXsP7ikWFsmRQB2SS+gqazu1oAz0QVLb
HPHJrOJAonzvVJpUgFyNeO7wtRgbeqqHzNA23FVLk2GC/EVDOH+BUcxDbR647z4RZe0AOCFayYL5
ZDEoeu/5deai3KgnCvcNq4X5/4jhPYZVn1m97HwPAqKyRNA5Id7FrjtYAhXI8sIkzmXFuOXXkQq6
+7LCkdLzMp581zxOnSkzXff0oVvCmJaoyOY57zYYNqCxMYMVw+R53CEovIydJ4LGqyzQ7pvuPAjE
sBLMSHZhLUxa+DzVXVjFEwXYVypd7XJ7BEHDmdVdD53sFufoD686S9hRnLiNCmpsjDq1fMnWkb7Y
YeXsSzt4ELBqug/ACYA3gNi/fwS60OexK9jOA0yFmQxm3CL1oJ6+qzssGeOW/WGE/HwMgYNPXu/F
ZHrm04JJSF8eZmhvDCE/rbD/FHZUQwnhogYYK36k8JmAN4/TfG39oj7WqpVQMXugu4galvMS4nsV
gnhC3SqpRsPurAIg8lJeJzvq0RPMOXdz/sg83W6dYtXbv/7DcDUcSk9/wkgIGEHnX6NVhnALmE0e
mLadzeAOD2PgyF3P5KVetQ0y6IBE4g77po+7Dj8szA2W6QQeUXOuBOKqi0LvOLwONkNjubul6l9y
yByg75i+lXbxRpsfg1q+dDlCUcOw3tYyhwdDF9rH0cLGy3G2wyXtTmGhHRe7hlVAH9iIILTY4f1H
7TQDToJyyBaMEU90tD41gvlJ0TWXoVisU+d31qlFdw0TM7vOhqBbwDO6QpEKWKoBvelqsdQ9FpOA
QrvtINnAbBNf29o01vKV9nO3V7Qi93ZhpTiP3CQXAxrFkE33+Xjl6eQ52eQdksAnW4POXSxVBAco
htKzKDbAKzEdc+16C5k2/HHMuEMZN1wcmNCgFL/zQrTcNmx+iOzcT0aIrLcWQM9eP6ZQUDkRDFDI
oYB1Z8MtCicETMwc9tjVxQWMEggbSxxS8spxhDsPncLUnWEC1ayW2mCn/Al64nF0yARnndHczT4q
0AmomINTXjHUlms5b1TdH8eaTZerz/nKVHmwIFg6KMB6vIfjALJhym1eefIgETkRuaNAnBOHwGlo
PfLc5+g+V7c3+7qC6VddqunsNPI5dOfmHjwm9WzW7ard9uX6JTrHMvea2MmopX9ZQfaBisw8Dtf5
QENFGbt0xbHs0wWgQ+AcZTEeBw3wpEKfE61A8SIo86ZUcWxa3G5/2O7zXPjmyGM8AqQQr0OYvmPs
jhoxHujB04Gtn0jmAn9dxxbW5+O58iqEi5UwKgth0hy7lp8jkrFD/9JMYFWB+ueSHMx0vfrJSvKt
qL0Z4AIVwIv91A9EkJQTQ0yOk8h5esR7BuOLvoDohy8iTGGzgeFFR04KoGlSrwNefPck3cDs+xUL
RtjsKPt5j2avO6GdFaWHbTV06lSMnbksCjwEeO4evUb5cKWFVwp36xo0sXDeTXCI8qkV3neeDaf6
gKqsQoUyhot9quDBjhMxmLLRhwd1ETropyeNMhdGBFk7Wy+DF1a7Km8wnAOwDEPR9g7G5M1djs0L
YFWeoQ/y9i0E3ZH29Jwp5H9nKyYPSMLhU3nm1fpzLoomZuMUJHNe/Cycgm117pwJHHNjwnMCTwPQ
qmg3oEmT2iQaphbH2Z15gjdjt5bC/eSO49FdhiEbkMKQ9U1ov4boDyrw0tB/lf0jDEZwMsPD5hEj
sDazCn/reWW+EbLlT0uFza8B3c/2vOUNibXoARFniAfSnuEhip5tLLpn4KrQ51XBq8SoaieKYdoh
ky3cNNVgJ4Pnya29VpmAkdhLI5GWPc6sTKxFtNtONPV9qBVaJG2ymffLFyWCU1lDruFq9CJ08tJh
qIKdyB11BOsOwYL13pOOdbEHF23bYn9GUoYLF4h6j7QOudXCRufN5wdwJp4xwSLpjNuLzdz/CtrY
fmB9uckFcL3WR/Eh5FhuQj1+5jyH/ZOLN1zYyDPW/oCzMJxVprHJxwj+xix76T75XjXubBuX8Dmm
cZDXjinmUce81/1htT8JWB1xOi9o5shLy+3HGl8gLGCdI2uOHETqw5ait2JjwhCe8E2feMTL4K4u
dq2RYCO0fbrWmBxKQOolkLG0Ryl9PY/hKrTpzP8wd17LkSNn2r6hxf7w5hRA+aK33ScINg2897j6
fUCNJBLkz9rZPdmQYiTFaDorE2k+85pAh4VZ7kX0at53fGOhPBzoY+FkMpw+0qAH1cu6Y1ymyOdo
HSVTwUxt4H79ukqNaF0N1LnCsUXwJCO963pt1VACaLQu3PTgQda9mBfrJi9gAuZld96gBNYj+Hgo
1fLZhEEYxNZOnngFRaOqtu+HcBj13uabBBth4mcN0xoEBtSTGLmYeR66mIm7aS9O1XWt87+52rpL
dML+tKN15xc0PfsArCR/wjGQEoEC7Fz8LPutiByukNGoImOc0FQ8Br2LioNKAQnY3tDmz51BFtXC
xD1ICbTdHnmTuW5jRpqrpsIRp0MifRTJHW4aVLDa5krOe67vkWUTtMzkyDT+Kqd9pncT/XLLPJoJ
oiKa4rfnfuOF/2g3DiZtWr+SN1S/8oMy5AH423fFt2GfyRB706IutmpNVZYSdbJJ03nFvP4gK8AJ
vK5CHM5D0o6aD7o+gr+VKBRReGybzai/ZTmKVFompbYnB9VRRR7IK7LHohWli9oKrrpcDdajXu8E
0KY7fxBMt22plZTD2NmpdiZIhXEmKdIvKnHwGiwAHU5ZiLGTtwE4+T6ubRqRSFiWiRPNu28yHjMd
ebzG8OGBZneZHKLwlXvn+sgJavJ6lVF0OkAAldLR7TUyJaDL/abvfwvzRq+E7DxMs2o9KfrglIZ1
6StY6w4KfeFQs4ZrYst4nSEKc0x9FHHAMISTTJMjk4ddKk5n0TSgfNcm3VYsO3Wd66BNKvVKUGK8
A0DomEobbtpBaleaOU4bVaRp2VL5qKzrSOQHIHnmiFBc93EZI4RYdb7TyWG0N9vwrOlVeWMEygsl
BmPnNc1+rMiDpxDWLnYTDm1f6NoqxQVFOKPwlHNWtZygVfhdzj3tQc0QZPOgopUVwdPgxeu2SDS3
iTUg+XWWrfO5J9qgsNn2SHF1GmLKnkWGFKTjS5sDxEorH8EzRPZI4JF68rg8vKQBD1RYz2rTTgel
OGvMQt4VnfDcZDooguYO2LR+rYveHRCl8tyKRMEexAa8b4TSTFEBnJFL4OEkWc6YRBRdtCi7akqg
ZZEJWqfiwhU8fd0FgwwWJbirQxjrNbpn63aUHtV42lhmGe+8WDEPRT7IdmCVd4QbsN8pClOKWWnD
L6Ue87OOcWrEJ9tYzDe5aF6mBTFW31cKd6DarxUhjs/e/+KLYupSW5TooUdsnEg/gBB4rOlVnlU7
Sm6HyIsvJGtq15UMbqgfvUepxwFaN82ashtaopQv7ByJ1KaVCSLoatojYIStJQiAmmdnYbAOBDOI
84SS/Ftt+/3Y1tOZECg3oafLW9R3epRd7droNxn5KnBsRalXlpBDouAX9wZ7hYMB9EbOx7U4APxW
+puYe4I905o7qOkjapHlk1pHozshpUatQjqk3tAD+K4hhpOOaigV2SjHpQevM4aN1sjnhq8zwhSq
ThI00SqbxFk8v3A0r5oevVi+qjzjDA2o6iA2enNpeNWrWiE0W4kALBSlsrYgg541X5kx1dEfWcyh
+zfKCgy3dR4Dk0gUcxZM/RULyT05qWl7saWSkzmWlGb7wrQOYYzul9WryAnoAEVKtNfWfRqYLpXu
+lFRuNtVRXhIwaui+afaqLyMR6mbOQCMBopOur3pC7+AOl8ja+vjUzkImQsfgoA47PYV1dMzeHu0
Y5MtGsRIGXR6vRm8N6+K0jt0g18SlK+odlOmME3a0L65nuoeqVpZ3Upxx75EzRoIDWhNZTX2QYdq
Q9ntuxY1twzvMFeyXkbLBOhBJOQ2xRCd+aqMc4hU3pZTQ4So6uwdDSJInhrrVB12yYReBLJutYub
2c0IFPEMO57OyYdKu1E1AV4QqES3LLmuYv1mCsLHxlf8NZwl9A1Yd/fAkmUu+Ui7fheeMnfxGMRb
M+YNrIZ6WynisB+C+q5C2nQT5OZ0mJSbSidewF643ZRj4R/6PHe44ThrMk3buV22KkMFPjLgycuy
MUdyzeGh1eSLpBvv/XpYSSahb9Dct3J43kwa5UEDXak+vg5DYbIrFQ+OiXKcbSLDg/WbieaI0/VP
WUGoUEq8I3oPLLPJrgsqWW6H9AYtRSt11AE3c2puv5tQostWk7SpCuUYY/BWuVk+U/hDm1G78Aqi
GcM4jJ72J2NzOPOPiQjurETl9VVSfmWBBqFi3aSKd1M1uhtTslKGKLfNVhnOyjZ7SBPjYpjUYQO8
dHDawCq2cotthBx6I/j5WS8trG5kpT1vwRxqc5Rbn7U51iaxjvoz+szx1hNif6VyOwKtAjgVtSUe
PF2yToMB7Qav3bVDcCSH8879qoHsRQm/7/14LzXTcwFdeBajRIMj8OE6UO4JROmy8uvfeU+hsNAP
Ymw8NaH2mAW7so/NTTAAJmjKDgNIXTyPKzQ2ItmYdvX47COObEdpfqd2JFRl1l1Zve/vErM7R03d
lYk51mGmmK4VBM6EmF8jz+lJd1+xJq1GyNcDyqkG4yatvEe9lk1+lkVfvQ+fcbS6MSgO2WVsZmsI
+oTZ02UuqjRnWyWxlVwhxqJsNNQIHmoi7zIV5GBdw9lxiXtN2++5F3MvM66o3zqVqVwKJW8B0aRB
hMHZmszCKfzcdOjREoOQ9I4ylRgm6JlUbwTztjbt0oB5kfuHANTbf/Bf8p4sRrPJv38BErxEMCCz
fX2WdJI2vTbsOo6uVZ/XKcSJ642p9GCdxsssG/aBH8Aq2Q/HRPDRfySlnrrxSY6lhzBX79UkcAuz
PTapvBOnNzWoN7EQ3SpTfFv6Yu/8h6hSIUV8g9TaN2jkUTMuCv3GUvJ9n0S3EY1COdHOW2/6ywLu
bwHpb/OUfy8F+T8J+f/3BP43r/ksjV8v/6j51/zLFOD/irY/cKf/908B/S8w+zM658/P+SeI/ayz
9k/dtP8kkdE1y1JlHb852PP/xNijm/afsK7BI1ozxd1EB+1fIPvZEwB7NcyEMLhA516FpfEXyF4G
ZK/jx0Lwj5oxj4Lyd0D2M1r/A9TGxEYIdTbGp/+D9472zrz5gEbqxQEFWkX8U6+kNTfcFoiBfilt
kI3d+PJpKstndslfw2E7hXmYYanmUjCsjHqUDLTpDx2sNQ20VbBWXe9XY+Mnu0l5XWzzBI4cBf7l
DFVg7hbYWKgEM6thAU6bkKxshtF/ipPRGg/U6+TgLPGUHJhXnAu+f09FSytcLRIDz1N2hZ4OyfgI
FBSxajNONXiLSlQIz23mm81t1CsC/2RaWLFg7RqNuiqVTSUzoB/qZW2VD6if5omiumWLR0Z/IFUQ
h5ociQJLLlzHCp2P0inBd6gF2A/0wBFPagEVdOsqzoLqoq2ysL6t0qK8L0zCtl+5VEfNDXoodQJe
N+u83yWYENBfWoC7ChloJ2+GWOfR8yk2wuGPUd3Z0W8WNJ68kielwDdqWOeKVB9DHS6EO3Yq/V/f
COnUGR11TqtBrcnmt4IsU4NkOBPloudr6GaL5Ug/LxZab9R+46pGqBc9r/RB1IO55lCN3m+0taun
zNT9pyjtSZJqGtpnqiik2IjQovtV9qauOLinzLxAoYQuDxZgnQCH8G1NzbLG5hsQANewSlHG7vBH
oKM9rWLgmlsQxZm3j7siMtaWOsbCFocgwnK6NeV5PHZmuEm7hjivaa1gn2EBNsxaKqQ8sj5m/qoa
gcrzEId3o0ThVAFWvwUgqAkMjU6g7QFWtCil+BJYGrGycv8CQVo58u1CGAdK7VmTp4h7xZgG6DfG
mCS1itb7UNHqAqosBg9RmFQVVLgBymEQY80E9A94T0yvBjZuRkrTroJKUAtXqWfEUwXEnzY/fhvX
ql9O4b0XUW9YQZpGRFXu6hQ8CDn+VRnIBppSNQmaa6pt/TJlSnqjhpn5qhs53xEt3AJgaNuOoT0g
LvoHBA4qu8IYPKc8Lc9Zk/oe8rMGak96Kkp0ewq2MZBWUfDcvpcEhHZZFNsoesyjQi8qzioDHy7q
S5mQWOoNrhXgg6jd0+dyGyWlvODlOFA39jgIkgbFMgnonKRl6b1ApI3TyxYEsHWZ9tNAF0HOO4Ga
ENl2TecNbVd5Q98oTre6EoyqW5dS5R0bI4+zneWj/L7yq1DKXpAxlH6pQSyVN/h09rR+dIs+G+A8
MwVkW5ShBm6v7lLZlZTA01eiMcn5RT0ovnaBxIulUF4nynvzfFWR3TD2suxY1Ygp2/jVGzMXSAkb
KAoUXW0lpE68afLYj+j6kPeURwUV75qtVI7GZSQEWvBY1VOgOeqUkck1KfL7oBCySCMbK3Hjvglz
CJ4PVB8JtaaxbUly87HXr9nmmryrJE9ijfoAaHZQl4J3oUpDo6F1GsTZea3qZXpB3h9pt1S8RifN
zIozEyIgVZtqOF5aGnigzZDr1i/0vOInOU2SRyHyfVJ/bgT1UGoT4lCNLw7PbauJyjYai4o6aptO
v3pVMbO5LhSmv4IpkmVQc6jDkhwWUDyNAhNAGhKDJ+34M5q1DLvkpWoGK0R8Tc467aFCxBkpDbFV
QzdVENGxY7P2avAHZVOgrmvoq6noQeFAWGoa+EHFlFrxQy4qRVI4yPkSrLSQwMErCDim24og9MFK
ALA6gOxIPbgHhlJSGswiPdpnDa/GOjRRedvmedS2ayENLQpBQofTnQfGQ1v3WSbkdNEqS7NDw6/O
kKXtGicWpoIaHjpbpFt4w5i0KTyQq0I9syMQFsuS9Vh5GVEfSLiifZxynMVDt/FQeQDNMKhDG2IP
KAsvcaXC/NRHkLquh+suuYWAdu4FutneuZSqaurqZpzXjGMZGf9RJ7qQUNSiiIesP4BEhJ23WZjh
PWwEuo0YQgwbXt8LLXxZfbjzvOy89Y2bogFxIHjSFWXTbOUjBX1eDzpNwEm6Rov1GMhggDUqtVk3
eBv0c80jwhG1WyB0sBmIMrGzPZptEdxAiN54dfoHyN/bVKmd3eR5fi9ZtKdj6kGuno0o1he6mBMd
Gzi6I4IIss64FqryzpD6lVhr27jIQAClmzjR9gDULwytvSsEYJyAmTBxkfRjzxGgpoCCmzU/pGZx
HioKfZi0oq1iNescUXJ2BgXXVEXIYso3+L3wzxvK0zCiwSqpjySuK/C1bhbyKDSxaF2McK2vVZ0q
htfTbFM9/9X0sktKRq4w5H84RWdFyIYcZIwAJistdgmp0k5V62voGNQRUTvb8yjkToHZRp1I4x7x
vuSPVDYe3ZNguon7WHJNvb9vtYgMgDcKCkEFIIqPM1gliuJKo61SAJmHfiqBBEYxYLVcv49aAgD6
VLnUnhetvhPDdHIMi4erHSmECZ5RvVolftNVLEgb0SjRRyrB0LomXjqPdS8m+87Ifnle7Zcb4JbF
nk6zSVsQvknVlvvUqrqXfIqEY6OW8oHsU+dqi6Huy+TDO9NqU7jn5LF7vaWqjueGldziq+nB4vEk
3Btk+OuXWKnwBOB7ApjKxBhnN79ynJC5R1sDKYZ7kso2UBbIhGYC/aGhgvs7G8DJNWqATn1lUGLV
PFgMXtAfhMyfjmPSlS4J9V0tBrQIyzCwCzzj7Irymd0SzlCrg4WNR7nqoi6Yu5ZZkAhWmfmoKUO7
D7Li2tICAdiwUEV21Xn+XUR9LnZKTdDUtV5mDfp/VpPVq0jBLIePgFmoraekwmJpXSvx8KeRkio5
dCHVcaQIurKiE2wErgIJFKi1CdgjSIKHVrFQ8hYt+g06aG5MC0TkuA0dGhCYcHJFPe2u0Yi/k1Fm
QE9AcPHhuGokCiuDzryNs8oLt4F4W+r9uoyVfQezyZ5q/s+40F63FGdbqY2JYICfoU2T/5Kn3v9d
GfHtVAH7tTR/B3Yr205qQgekkHpXz3OmokvpeY+YWyJw/gMwzmvd1EA2ckW5ZhOYK9GMtl0c/UoG
bqUMYgopvuCdySYEnA7MHiwKDV2FLqsJ40KwA5UGMtQspGNbNxmd94LustLqAPK66lxoxCt9ksqD
ChLecgduGdNJUYrfVXKFR3gIFmgXSuY2hf3wBl5QwWYI6Sk8OczZs8EfKXvkOiHtpBp7MC67Nsqv
Eyus0EJEhmrKi+AMtscjNZZpRBJBNR4jdrHTlCK8JsG8z8cuWmEE46/CSKh3dS88i0TK9kBo8Jro
Wapu2j7BBakDxISc+VlWeEe9ztymSs5waRC5EOrrNu3RJe+OuMZjdA5sITSBRBmKj5pEH2KwUaja
jvatf2lIQvY8qJQ4tS6pNiBGZcdH3HQ71XjNxIrhjLmVrtIQV+RGEv2D5hn5piQc3ele8dKNbfKb
H7XlqfszVsb8CM7dUMAj4NDLagSoXB7CQAFeWHPmq05+0zAAQRWDsoIq1fp+Svk0cVfOc3U0o1kn
qbJRKgKUviveEYu4SIgT2B8PsIU6yCY15AidLzrqVt08cHHGpA4F2i1j07popEarxrIGsIr1YEuj
WK8C3KcolZEm0QlDFaR4LhBC56NlIb0BopYCz8kdUYnv5riX7WXuAXoo4laKQh2tejG9DPUmvlek
ElJywAmxUf16ynTYkLkwQ1VrKd8UvWdhuR03/lbxZH8dhEXx0AVFdznl8qypHSWCbOO9ZNylpdld
cFsUl2WcRcBcPOOc/Qh5htCxdumx6+eSllmbKMI7ijZNu9Yl6lqAtbNN2FQC0FZkMYlZk24tCHq1
Vqu8cWCGzqBCCaytknS07mjZpEYhEWvWndtl471Z95y2XgxsvxIeA8m8QpmkAwmLUKYqGPGqgt0z
l0BvrBzEcdXfBiZhg8r7vw08yaKsbkpJbkstgNHQD0GIF/Tm94UKSpjORkfNbZC96ikEw+4CBsHs
AQRTaYuiJ6PsGw09SV9SBa/4psYUpMMyvrI62VehyTbjczYV6YuWa3hxym1eqW6kw2EE6gliNaDx
OLp6iP7JKi6s8CWi5N3s+1oo/WNRyKQElIQgOGuexWCZKVFRcqpCkKXKphCWBHdCUAUzEECIV4Lf
RzWZhw/lh9QlMx9ETdbSo+YFWn9X16YZ8uYXg8yd7POl5V0iCqE8gcZV8SZxO4+oc99LkxYc+dB5
vO1xEo+OrdeK2qGyxlHe+xQeW80FXlE3KPsMwdA0dl7WwnAUSiWERz0G+Rhk4OmljvInZTtqwXql
CgQdYtmAjwkUVE+3E4OpW/AeWXooTJMevh2pYqE5CI9EFB9CGv6KbVaxOoPK1MToXjowwbOWbuZH
9RawJRQVWdBoL3m6F7utT8P12Tc6NUs2AJg01XOqSuz8V+JqUXgjS9AqXBPEdBrOiBWwr021GkCO
LRRK/6chOwGcrqNbROm9jFHflX3Ppo7jYTw/4LybO1GPWs5NVfqkCFR30mBHZJwP0H5pf9zgwCJ4
f4hxgEIi0EFxNBmyWHBLYRSks1Ks6QmDdI7hR0TVVMi39dh05TbP1EC4KtI0jY79GPlwrIKhru9B
EAug3Ix+QEEujVqVZteU5qON3WA+uIJOhL+T6OQkb0PXxsiscKECNBflICsf4cL4L52I9OyJ6snX
8hDFE0vHFJS/Ulr5YrPa+oIB7veJy3BDiF6sh23ooLl7310Hq1O1ms80QopDdLQ1yF2KhMP1V09X
QE5VpAXqU7Sjt7tFkBhBFR6JU1Soz+Jyfw2DB6MC+YO9tpRfVT3Dk6FEPikX4Xl3rB1inq3xG3jc
KkHL7tSkFto178Opkkk9gb+qJrVA6lMfKmyh1Ipk6eGffypZwkUSnM6BXbKqrrIz4+VD9fE7YYcv
FT1kYiiuwS/CVhuO44I8541JCMWloqI3IpEfrROeDRepzlkbcKOdGu2zANr77D6NNv+aD7Mbmlge
S7P60+4x0FvR1nUsB5CZcO7dViuwNQ76gL+TO56D3Yl5fuazUbBUZawoDGjq8A1EHFI/j6yMVV8k
ITrLG2ktr6J1pu7y/krejWtosqQEmtuXG9TIqvWJgZcLvBx4QaRD/yFT20J6naXse5SYL9k+Z8Ze
3Y61Q1QeneD4fzmD7+NpSK5YyuyovBRjwO6LMoQsvdb7YIeQ7trcDdeDQxsF3b5TWkPfLuqHsRZz
E5pSkBpFelX1R6MtoJnUTpmX9okVXFaBlzNalGS1hse7NqRX6WI0XNBrievv8X8/l1vbujLe+psM
DZZTg347NV2ieoBjtPml9KzEZmMElvRq3KijzWOFOafuBGv/zrgTfseXJUY9NMVOyrt+MyxjmRCg
YbOi0rDYpprVyACn5VcAG1N9m1V/jPHq5+V8p8P+m1E8nwQdzrVhWGQ14DiXN4wO6Rpyiv+GQ1az
Av9thHa+ry5hYriGE96CrrhGVAwU/a68VY/qVjycNOaYL5XFT+DW5n2QubtllabEp2tA9vxEn3Tl
TYVTIvnBRSD625hSBkI8PeZo0fBi5f0GhRa21OPP0//mfNC6QKMIrS4K/Tzan8cGpIM9lNo+zy0M
yS03iFDQt5uv102AOv6J4/h170JNVhURARZN1OknfB4t6qc+8ofxGbU+O47gcp26104NsDiCA8aO
otiNz+IGap25D1DH8vexo9pt5eaXsn360H8ZkUeX51DHUF2XqCosPp6GZA12WP5bISFRVNx63nTq
7H25MhcjLBYtrXFpzqrxVdiSkK+lre7KN8BIXPy7nHJ7Yj98OXGaKM/yFwgaGqqmLqejWK05+Gb5
UrjWDc7K2c5YQ/F1snCH30RwPpvT4Fx56rN9N6opcXVa7EQZwePP+yKOyxHer/+mXbgA7LflRnCe
vZvW9Z3U3c4Scj/P8tRw8zf98O6aLVXmlG/WRb9z0BDWPsEl4uch5lv405lmHT/OaPHRfEoiumIK
r+qAEJDSAzcvZbdN8r2pQ0TMpP3Pw8nfbJJP4y02Pun4GAS5/0bg8mbh9Enmzz0GiGjTUrZ1Hf2x
3xVPno0n2xpk4hluricW9etNupjy4mEK2hE1blZV3MdAu9fZ2t+HV3/gLtUbYQU6Zme9lWsWuthX
d9VeOKmZLy3DKWnxA+a//+GzVuRMwC38tzneHnW7uhx/07u6qO9Ar7vTW1GjPOl2ZwjoOtbtz+t/
6nPP0fmHoZs+yAtA629T32M3soN1bYN2B4RA6nFiZ32JiRfTVBcaGGNO1jh/6uQY3f7jrBAQr7Gr
djDkdP+3n1VdvBBDVJYjJc03agf+eYIu2HVxod+DMXTnF1Jca0/s8LqwhavhHvraCgbtiRnPi/fD
WVLnvf9hcUWxDNWJCc8xIy61G2U2A9j8pXUIJsJ/zb+L/b//hqaFs4Q8Z1CLI6tOZqiNRAL1Kn+K
OgcGT75XDjE2w6tqJa8BF9N7VQ/Wrvr7ec4/vum/x14cXyiKhiIl89jNEa9bXJ0DN3ZoxQIZftIn
F7/RU8d12dpfDrk4rlIWoXzFaenW0eVcjlbsdJVvrJXhpMdyZ66bO+Ve3Lbbcj0bXJz6pgs1GeKu
98P67xkvDiuoZ5J6S3zuHdGB1WfXd8ZK2kfbYqOf/3w2v7/t/z3S4myOAwYrXuS/NeNNEf4KCfCK
6MQQ0onFfP/7H7ZoRx3Eyrn7xn21S1fddtr0R0AgbnziKPx/Ltl/TeZ9WT8M5IlIIePf/RYdVYaC
Yg3mdN1t1Ut/519ae2UlP5xLe9GtHMGtD/kJR7eF8OGXr/YeTn4YHrfSEbtb/y2+11xQVJtZfjRy
5cvwylqBG7TbW/0hPO2A9k2Qxev271kv4gOJCnYxB+nvN/sKJPbZcJijOiw0jtnVacu1+bh9uXEQ
V0W+05hVPhdnYwBiKxocRxXKuBFfdzSgsfF2lOzP396ayIMS+Zu6gVrPuxD8h+VMh7oShUh9kzNe
Se2GDq8Tak8/j/HNXCyNHAdoEAkOfNjPtydmv35Vp+pbYWyH4b4FeNdGhnv18yBfzxjqUEQ8GtUE
ERGrxQeKDVT/gHm8SaqD5NxNodBkHYJTwel80X/+LJ9HWcRtlZy00KiN1zlZUUhWqof4OBdn4jXw
xZefZ/TNBTUPZpGp6FSejGUkbPnIxsDJe2tcaNzwgreItq2NfQGw/mTl4P1Df56ZNceL71g3EauY
xSObpXLfdZ38m+v4uTiG17NFRLAONxRI0aowNhBO1qdqed/cJdZc+jGAr2lkZO+H/cPuswq1HvCQ
+V09+ucKPgPRTeW51vl0QMHOGVbNuQGKw8GkD/19mi9nZr46scZfP+jnX7B4BNS0HKaOX4BxG9LQ
OGC6pguiYT37YuQnds/Xc4Dj5qyIpaCzBp5w8bwD40qNNI6esuC6D149+UVIJteavBOR+Df7hnF0
FlSjIvu1EBt7QpnRyXlKduJqvEOowynRMdrJrrCLT9lEfTl2OprB6DyYCI1aCvW8z2db9AoxhF78
lHvtKqo6O4+SfZoZm58/09eNMg+DABwFUSq+3Iefh1GriC5m01LIno1DEwhq19ivQ2cjMBpWkTjX
0zZbRGZeitYF1n3y2fl2nh9+wOLgR7FMY79qnyRcr3baGjr6g3JtPeWPErL27ND5tTuVJC6E+Xjr
mLU6yzSTCFuGaS4uTgO5/gJTsyd1429pJnYH9cW6xjcgy2xU3t9CJ92JLlgc1QUNB9BktNyf1/3r
rTD/Ak6IQXlmrksvnqHer2MdJ/In9QxkM0ij6YhjzYXnZgdaZPqF4rQcmX174qAsPHL+mviHYRe7
KoXKXcsM2+BUoLsqRZTzfF86Rmor1/FxLM/CyznXEFztfzJhnUqtxYXEXlvW+yjFRWiHqGw0+KUI
gcACInfsCxvemHA2rfK1+KCDLbj8Hyw0PQZZkTQTecFlV8OP0cUMEoNx52AUDacLZFdcdDkxOJsN
3pKzk52Nect+uvG5hXgnCTJm/DKRxuczlYQTGL7JeELYeIvE2EV+1x206349u/TkN1CW84efJ/l1
QFM18FGd3zQqVUv0cIUMYpdL2XPbXwuw3IXsRGj69YzSyJMQ3jOhoqPkMt/1H16TMImStJTr5zqq
bGC1blOOGLWnq59n8bVgqX8eZnEXyYKc0wKvn7WL2U2A6HON5+uFafNMbZVT+2L+CJ8/0ufB5jX9
MCdrojVcVtVzfB8c1U13tNazrVjxIF0rm3JH7/4Sr0l3+PV350hLZj4AsiYjtGnM0vIfhyXBVwsI
QhRlvU1zEa09t1h1b6iWrY2deCp1mRfs0xwNaVYwp0tpykggL/dFK+Vj0bCgzWMGQOHYbjw3dGJE
bexyBylxfbLY9+XRZ0CVManrE1rJy3vVBxyg6vn4mr517tyrfM90Yfk4Dbf4qRfyy66nkSerRHIq
hC8C7MV2sWjxB2OWvCX1DgIaLPJTGZl0aoTFHjFz2QffJ7+CnXVlZ3yN3M7unPJYXM9xU7I59S4t
4xhZFPlQyM4jKyRygyxCxVY006SUo7c8E/Z6+jK0LyU+LLlwKtWbb/mP++J9HBmlEkuTMSnXFytX
KqliFVL92rioOjmYdgh27OATY6MEFrja+bgeXRQW+h3gAc05cQLmSXwZnJaIKamEHoTfn0+AmCA4
DvDtNa6P5mYuQcOK1w5zdzJen+y/fLeiGGrw2MJyUGnAfB5skOoK6bzmtXks7/v7dBuuugecZGAy
rv3L5jzbgxXfwOA/McflOZgX+OOwi41TlnkHWaJ+zY7djnvMtOGpu+Lj3Lav/1gvJ0ZbbtP30Tje
mmaoaFUtj/k46AGg7uY1r9a1dQ7ZHxSpLThwDMw75Xe+y1bB/pQp7Ldj6gopNO0RXpzFV2yVogqT
sH0dYrrpqeUAbPp5VqcGWEQqDSYMoiA3r2kd/bEyoPadjPLuz2N8OeAykleKCHtdA1wByWcxi14B
g6IWyRvgtJ1wIWcrax1deEfUZpKt78jb5OzvH3G68zI6AmBlGO/dHPbDsxNmQ6sjYfqa+E+GiDJI
h+Ewwu4nJrZ8sMnXGWW+RQBYwKWa//6HUYK0xAWg7l5NihyheBuX8qprTz1lpwZZPGUw2NN4Gtr3
fr+WXpk6L2juqDvkOpD2Ww2bRH8AAnXi/jg16uKTIbQvV1bWYU0QYMQsuIGXbX1pOjHKl/j8fQVp
/ImiDEcKD4HPK4gieFBEKL83rtdc+6j+Uy/2dojGnCXJHo1l770cfmp3fGkALIddrOloCeYQYmU2
hweotk1QsjdzVTxHTcYdM5qcJ4f8dkE/zHSxoFI+Wej04KNNtOprYA48t6EQslHtbgVxe8DItt36
wYkFPjXq4nhHUAJTpetemwH930Nn3jT9qf053+2fHxoOwYeJLZI8WPlCUun9q35m3HibdgOE2FF+
Iy69lt3ib+MZFl9uaZWJlGgMFLt/TSEdV+bex6dG9U5M6btF49VWNDhKCLYvIUwZ4tViYDAGgo+T
d2sBujaGE0WO78YgAiFApS3xNTU2TVgqGSEcsn6qdNH2h8K//fnW/fomE3TMTZh3ZMSXjCwYjdzQ
ACh5xo2mbcfyN3BOFGOufx7lu3l8HGV+Xz5cgYAafWlUxNeuI6Kxdqp8rjanGi1fMha8oDQKT2Rf
ukn9dQmxCAIxT6PReIHJ5ebXyhalUezOFGcuXJ9qq3xZtsVYc8zxYUIiiFNSd+NlkI+QLZ0elWIr
FZwecbafV+7krOaD9WEkXcINUR3mWfWr8jpbx5vG1qhTljenZ/X1xltMa/GdRKlpw0gxXqJdfC65
yiF8tdSL4tCsQLOvQu9XeSr4/RKbLQacN86H2clkKF3N7GbcIWZ9zA4IiVvvyovTzYavAcZisMV9
XreVWrRsEM0WnZylvBYcqkz2L2HTnf03hvsSW78PpwGz0Hm6tGV0gRbkZKBt9yLuZae0Jf41Px7C
RqbZ9/MmmT/Lp8sV6jC2FkSdNFTxNlukKmhn535mUhJIQ8eXz5XuxFV36s9f7HZptCYRltJz3NWH
eCjXE1zYn2fwJQlazGCxy6ekT4IybJ6j6iJHMcE0L4dsLamWI4iFGyiPP492aj6LbZ6B62+kuHmu
YDuJg7XW49ufB5if6eUHwT+DlPi/qDuP7ciRZNt+EXpBiylEaDKoyeQEiyqhtcbX342qvt1kJBej
+93Rm1ZWpgUAd3Mzc7OzIYOpNC19XdYBWugDUv5vKf17oyruRNhY6agdApg5NuXlc9vouwdSoM8p
S5OdJJ1eqVvZiDBnIb5NATAltT4g3eSEymT78eRZtA2QsjM3PdlIV9tGO6z8mR6NHEWZ9Fwo8ReS
7Y9H//RTTjZZa0XVUNXcNwu0oiBdJQ67ABVYu2qf4+l5ZsIlpmekkIEuaLdFkroRw6R5dtcAxhGC
bTneNZ1iz8vMl/Xw81f5xr2hbfDpt51GV8i/6kInvnWhA28U7UPtkZsQBoeffMllIPE+vzfPtZF8
82l0VWEmiDY8RVFOG2NlvbRiZvvfLP8CqJgz+LX381N9s3V0lToPPbdMbKvqyVoze+ZVWmF4i5NS
d5n/ZxKi/VWjRhNG807Qil2XTLc/m/yjci1r1meb2nJN/8ltS7WSVG01UjibqFmkqzCvvaaNDgg6
uajLrZqtuGFc0kOkeuNbw1mk9R/xBPY57MnZFvIego9f7ceizogNQCyjl+yIzPBx6eE884zLeztZ
yF9snDg9RL3KnGHwt+DFXC+XMYz53Zof1mO80t3RaR8Q5Zmg+NnZ7bA/d4f2R4sVDY6ox1MpkYll
NP00o2dUTwjCzqC/0jjWW9nLwcmi3sJ9CPcwgZNeCrtshVjy+lwp4c9448Tystw+fVoNfdSCEY63
pRylOgmtKu0GyuO6cNFEdM+848Wtf3nHizGGvSjPUxPiDuirMRNIm5SIOuvo79pXCWeZbpzljBQY
Xv/1zwuu/0oe5j/TfjmWH/ltW398tBcv5f8PAjA6H+onAZj5JXuNqu7jiwbM8pf+1oBRxX8wRCOD
V6X5nM1t4sf+iVkV/yFL/AEzLxI9xcxr/EsBRpDEf3DXYdJOyjCMrDCk/y8JGEHW/8EdxXIxaynw
h7jh+280YL4G3FSEqGohnE3VEOaTaZ1e0aFqlWjasCwKf96kKDI3jYQcAjKHrbr59Gau/l5+n6mj
Xz32n6Z4ps87gJsdQZsETMUTUpO63iG3Ps7njuyvIcLfVqh2obdK4VX9o07oh11etKWB4F883epp
+97poUMk4RjyeC1Mw1aNhVu9a3/1oD3SInOFguFpQU1QjGs3MmTKslMuJr9/+e+fnmhVAmpLxv7H
ceI3eilEvi/YZkqLXCsfyaTXP5s48TH/++z/snF6fDRdEkpzhI3WFZ0Z3xqv2k0DLXrpmj13ufTd
5/z0QNrJWaGa8OFTyxIQQ+3BC1X1ReEbT2ee6Gtf2v8+EfVetoO01Pm+rhk6RevRanmiUdad2uqc
IDRsId01SDaoce4WKo1+MhPW7z8b/v7h/mX3r2jsk7e2EAGfOtQr0IoQ7q0BSRM9O7NSv561fzza
aXLB4SRICEoINGg1Ts5BjzL6phyN1c9PclLk+9POyXlby10ztgV2koeJ866p7Ij72tKLUcBjEA0Q
DfM2rhod/eZM8nFy2v7TtEQXvo7jM7TTyyvmO7u4Srl4GVcoGEIdsRsnC2xp47vSZa/ZLfOeWy6M
nZ6ralTlyzMh3PfP/ukHLJ/502fUAIMkYsgPGK7zA9TFQ0n3QW+bR/FqoBeKIarjua6ksw+9fPdP
Ntsexb0ix2bjje5ETRXUwzq8zY8ZWfHoMDlSMz4ZoLcpnh8X+3bdfnrgkyxhkJoyCROMi+vW7R7A
lXw0ib1MQEjrZitHXD/5517yOZsnwUaazxp6A3jcwZFWwT7zKgfO2rr2rDW9t+vgeK6ae9LP8+e6
OjlJqjnOmiTiKcNt9sDtQlkeUWi6hqHq9DQjLBfAtNVB00JauncUb2mvORtjfeuaFC4XEdBks56W
IVpBntAI1Fnck/QoScKqy/stygkD6Rlc5Jop4gwc52gixaDpFz/v6m/fOa1TSzcYFODTIilaYYmZ
lApvAFZPHtDcMp67gzhn4tRvhJpfxUxw21JWrGRpo3TSmYDgu6MaBSYZDTxaO/8YjkXzaMyY+0U0
yX8xWugB7UE3r82OifHgjCv6ztku180qJSNKmad39r0ktz06a4Q55ghl4rbtI0cfz7VbfA27/16X
n6xYJ+lbJsyBYYEzsBnGozjgzZul0cpYy25IWvEftHgtZ+y/4/w/DZ6cwZZVC8gDY7B1Rxe5Ghdp
8IOxVrzp9axf+5q3/WnrZD1MedM3ApBLG0C8Dr3FM2zxoXpepm9R11919BnBH32AmTrRvX3+DufM
Jzxt4sOPj5NVY19SPuYSjfP8tiOO/HlffWdE/6umoNJRSqfRV+ddFqYUiiY6Xo1wFQW/q3aBzZ+x
8d3G+mzjxHuZUT5zj98JdlUmrq/fa7N5xsJ3G+uzhZOoyWj9uTV0LCycOQ2UsLTuUeNjiHQrauuf
39i3T8MdCs1nqk7GefLG9NJA0K5tWPOL2M19b1hnHua7DIUM6V8GTl4XanloFKZ8EqEU7wt0c/AT
5X5OgcMP4f3PD/Pt4f3Z2Mmb62XTTxBCE2z9HghRhJAYSnO26C2HSgA4xQ4fMmMDb22VXyhXwePP
5s+8y9PJqDnoQhNVbbZYdZ3Ts5+H/0cDJ/5CnyNZaxcDsdTYsnWvR+WZr3XuEeSvG8gH1WQiL060
KWeLQw+Cc5OJJ9XGvx3Rp2902u4Cnl6uRw0T6TbaEFA+h3QzGM/FQfHKNd270q+fv8qywE6d7Gd7
yyN/CugqIyyyDAVC2woRxcymdW+h8DciW9mIjo+UjIzv+9nkt4Er4/6ygVyqKJNmfbUJ20wsIxOb
/crcobh/O7+WrW0iqzB7mZsPHv2kh3PdKCdDmP98s5+snkSPiYSS/oTCix1vEWmjhV9rbWul7JH8
AmmRC3vqzd1q9KqVvEeFJ6H35jpAtCf20Nz7+Q18G+N9fgMnfkXTm66zloW0RJXmQ/dBmc7cEVxW
vG8XYe3tIqQhr0htg0N/AeHsP7hq+u7Mo/2O2RaEJsQ/hqNzNaAPY65xB8yQbZbWQiSXpczWEWW2
RV5G4M2O5KSetdUTe0aHP99ApPv5VXx7Jn36ESfrL1G1OkhGfgRECbse3wcFXBPy0f83KycrjqpF
aGbSYgXBI8Ev3b7xQX6e2Uvfugc6qRie+2tG+8QBJZHYqFOPFSgYSOe8is0ZD/f9y/q3gVP/g6Zv
LEosG6kDmCWuZvLNWT3TPrCsvT88wqenWOLATx5B6JS5qBKMmPVbrNyr45FI5BAjj55bZ0yde2En
H19DSwjJVEx1xbgdu85eoG3/L1/+36/s5MsLajNEg8Y3GQYk+p464z5ItTOr66/C+k+v7MS1DFK5
qE3zHPRtZ5eQ0RIbSEy/aelRJzz2hsfqVl6lNOWfyxbPvcETRxIzetI2y5IzWsmJEE8qujNdfN+t
OYta7aKAQcvz6aVCqkkp99E8W1nQdCzotgpOpGjyM0vh5J79b/f82c5JJFTB+ZyC5SD6u80fL/Dq
M2WLFMWdTtNlulb/jw92Eg0hLYywq49BvZ6AYisrkzvkUGjPLMBvT7tPD3ZabetBhoptQNQVvHRO
74oPWoqqT+QJnmozrlHdQSA+W6j5bhN/NnriijpJgMG7eIpGLi7R/PIMsENVI9JXWrkp4Iyfd9l3
y/CzuRPHFJdR7Q8y5qIE/ON02SIF/bOFkyHef64PdFD+Kgkof6jNmOGoDWa+uPCtz1TtuJFo8l+m
eM916Xz7LJ8MnWzmtAgLEDsY6gNxpaqICivnjqNvvo6FFBwK+Jy+FFdOdm0ahpGvTQWCD8FTr2e2
KIPTSO0FjRi1v39+cd/s3y+2TvaVpncqnW2LrexRzl/U8s7wz36c5Z2cOMAvRk72EgVueRQqjLTu
vAJRtlpGJNMjnYfcPTayHTCRFJwdH/j50Wj0/HpS6WnAXGaIVcNI7JZL+IxjsR/6M+79mwXx6eG4
fvlqRpqrWVNKzIzylZE8ldRzf/5EP789Gve+GggQ6MsUAwPRCL0nTT1D0DxQMk4SyOufTZ17ZSeH
uzmNcxs1mKrraxGq12RuBvlcePtdognZQUTFeSlHMQbx9YG4twDRnuc0EV8MHnOcq9RF9jSnP3Ut
7eqXwkW2V7S5GZg26bNw+PkRv8lovhhfPuen+EUCzinRX8znUh5gFEoaYYV09JV1DmkGHNzP1r59
oTo96IxwS8sUy1drfQDDtQjRVaXBCmxvavfhk9BtfzZy0jrxl/NjduvfVk5WSK8lRZmlWMkPYesp
6IBeEWP47lLp19H8nJ35od4t3X3nAoyT1px/mqalgIZPhpHpeP/6gIHpq7Elxb4tSTaDjv668iB1
lfUFPE1v6ZaM9Bumg2CVe+nLSP4Wna1Go3G0WPnsYNSFC2LJNLSSLjIksXyGTx9Vi+J47o0hYHuE
Qf4y6ibKuwFM6uGWYRQfH6oYgmV5C7RKQS8+RJF+FVdJ4INvNFTDqdOQikfZ54DiNb+ZZE9Ws2C2
Y5S7UieTWr9Z18irSY7SdXm7SwVDn+9EWfKfhGxRQ5enMszuBDaP4rVTpIroZjcDpPHKiBsZRcCw
Qwp0E3JNHql2aZZ9jZ6NrsXyS17UIAhEZW61GwsN8hkCF/LwPSOUUjkVb74aypDaGZxbN/owDB46
64gq12kMXXQsjYgZSysKy3DVo0SWOMDGDPrYm0zmq0Az4OYlmqad4OeWAqPHNLaCpORQkcbxehak
p0qgqmkV2pHRr349Sb61EvLUPFg500J9lrz3od56XZaIq6LqppXQUqIe4M860tg/talRLZq0jxZs
LGnRzMtl+SPR+m055/ephEqhKm9Jiq7qqDmGWp3YWjw8I97gRrW+TszpXqmL/dSFblbEa983rkUB
1p6S7EsNhQgW8qQ+1tZ91Mekn9IhS5BwF3rXmFpbT6yXDp3XXMjXcpasBsBgTbhGjiGJX/VKuJa6
lsvwh9BI3UmT3EHvK1uLejeHco/QEmg9VPL3tXyXl/JFpqNrGFl212Re1FVbxBSn/FKCj9oA0yoT
azMpblAyTiypsNpffOsasW4zjMjKHUt4kPzRrpuVol1K4qplvleStpK8twxHASbLnqyuBeNQDW89
NEkB5HWznY27tn1W5d7OR1gmrlpf5Nl67F4j0H/RAKH0d4v8KFQId6K/TkjdefKddAZ/0ptUA5Ot
ml+kaDLRA5fhyoaEuoAIoUB68BPyduM+UTe6fIj6xmnUw2C+qNHV3LTOrO38cT/PayHeorYfIY1g
MPypS3tL3WgzHL2s2cwD9GX/pooZVAh+iYtiCeBav95NxibpQoC2e98CmpWDejy2XbkSZnTQtcpO
JkcM9zBHNUoDqYWKVusK4rEYwm3S/Op9OIwlYhOGDa9rP/qHhYsmVq2j90/++FsvySmRX0Tuu9q0
YFjMbVdQAZEL/genNQ+d8Zp1F8CAHQVo86isxuZVaAsowp03jZe6n3u1bthTtJchrAlXplA5WvFW
hnuuc3zpIpdejWYnchuiIv67Djhs0t1EfNqGKx9QZgxQYyXI+7zjT+SrOjsU/k2UOVl8NfXPffY7
VteNvJpjyZXD9yF+DuYnvb8dp3dor4NZ2YP/YKL8bpYTi+lFQ3RxXi6h59nTmjuD4gma34bSciF6
L0Gs6bcNm2hKRDvwITf4C7ZeBp0AlSvYxHXt9vhUgNiblhk60XBK4RoRZpdt7WgMtZs9rVwGzHGx
aQ4TwhO5Y5X3ckR7Quo0+SskNz12FYiE+HAnbG6D9teguOiJ2xo6kDLu5tJonvP6Q9R22WQCklvg
zShiX4l01ct7iX5G3rwfcbb0kMzWhnwPJ4PVuWurfQ5HFM4HIsKF0+U7EzeoXY2+4OioHtb9zQBx
tAR40CgTV+0vcn7d9Ze1+pi2q6ZpVhEBoNZfVD3jFP4asIk/oVMHxC86Fukxld/j+dimngrLkZfS
hoUjt5eCsGLDyP7dLP4eRciB3atBON68Dg1wx3uhvpPHQxavIN4o2qEM6XRZQ7aTKjRhKlDqF1G0
FtpDWNwpZuxQsLGL5LAE2NaA4r/yPOZ7HcGadm00K6NYxfkaOgbAvDtioyK+hMgdxTKtNddhq9zU
UurM7TrDb3ebNgCnzgeQoktfXHW+qtjw0IZgG6mPenWDW0lnCkz1umpfR7m2/eyVdpKPUvcMLnZm
87Klo2ThMkCHX0FbAtH23JXgCv15F4w0gGRXehCDs5i8unlNdUS3UXGeQVbF2VorN73F6Kr8rEy5
o4j3ycy3CQoHxIyTh9VKai6MWrbN+EEMr0P/FkV6Ai3DC6SLEoju4F9MurbOldpVfAT86pJfVMBo
NdwpTl3ovKRwmVPrmZdDxBgvSlxelAxuXtBgTdDWVIAhM+jpKGTTUIiwEDFrGlJ8SOfjrOmXgXgZ
NxmIQLTfWyW5yv0HKYj3QmC6Ge9rSGJv1lGyj0VPlWg41p+4ALmu1WEnTBMK7hZuyqgdQ2Hefn5Q
OCTVNl3Fg385jh0qtDAOx6dOnJwAd9nj0VRla46P9Yw7kNOHWbiJx8fcMm0jjDzduJT9F1UBk13I
T1bw3vjbuGofjWI/psG1hph3HV6Ik2+L0lUHbiMD2mmkv0JTtDNL6R7NuPY3eJfRU0ew4Dj1Md02
Gn2WNrCnyTZ9RX1QBo2svpvDvcm8I0SaKbnphNshy3ZRBbagQMK/7t+6tr8oZOS0kBoPNVT/fTGv
dnpS7fpZuk3E4dL0zWPdV/dCK68YegUrFDwLSvDeWvipEailO1dp56TCzHeWDMcUBg7ZtLxEPHTP
XxQcq69flGFeh0NwZKZ0F/uiDmMbTz8WO0oA0Pscc2C+ScmvsmI56aY58PJixjWP8aGqIE121l61
mvehC9Zajn+LZcqlhVehHT/zXsGkOMKoPM5yuZOU+ACHu1fydTUfZWmfZP691PJejHTj07Kdhypf
aAzeE1HZx3pJ8DAHu7o5NNElvcD0ml+KTPMm1UuTy04d/crl+7b0EmEFCtBFNbczN7T3OHK/K4zW
FuvGqQ0PerDffSB3bpfZK17P0q5m5TH/EMKtiSKGkX/I0sHXH8oQxdhXy+CxH8ZOs1VwDrrXFI6Y
v8z9yupWoUYORD+uNbmCdq0+GQ0qeQASJu1GMG858MqeSGVXoDt/LUTXQnkrRcdkWstv+fOgOZGw
ioqZr3nPwTJna0vfh6C8JviLq/RhgoSB36G0GbmycZXOK/DvjJbZ/E0/v5G0q1B1k1uTUnTynBt7
mI4AvOsRIflj3O0g1CYbdQ3nHlmoWnZZfj1IUlpeyoLGJp+9CfJ4p3tKsk5yZ3oCjmvUkMagmTua
eRtUFz7V7ocIKqPoLfTVCZAYHVIxsNbdwjaCny0VNkc4FcvaLtXSI6pe0FfyjZbezzopW+hEFfiL
1gmla199DztbV7zUZf/JIj/1VpZ20+j1debA1Caid9Sc7scPQYV4AqPtV1he58ZLUe+roLTj4VdZ
3w9j5rb5a8k692/UbBsDSRFMr4fOLXDGzTDSZz+yNXyiPMDVATcsRBuTu7YyYf3wS/mv4JhsSb6P
1ZUR0yMCXqf2xAs8SAl73f8I0MPxnW6CdE61kqvV6SXOubPrHKO5ldtV312NmWTTkBZNt/L8bHWb
QdinzVPVQh0xPuCAOTA9nI47RB1+iREDoIAgWIGFgXoL3j30dDAPQsDNM5Sxqd83hqN117K6G5Z2
+p5icAf7c6Ge2Q1AI8nRpFWV2tbeB/N0oT/3TWl3wroqVl3iaoU3POiF58/QdTLyAt2W0MJr4ZWw
e+wFfmeQrrcwCwwrswVTtuXMgOk126p6Z9YcAPDDk3ghFXReod2YmYh3V3GoxGbdKu9eRSJljtQw
AwpOdFPPHlorW9FYB8JFOEgbpqd6YBVrVfJiaz9C5XqcElsKL0u6yuYDKJxGDXkUk+qvFwA47UeX
j6Caa7lXnBCxcOHdjHfkp0CA/MkO1/perTcgiOPBZfq7HcmKXJA/qDzEN8pzeKumV+3sGqITGq5V
PpjGpnoX57c+dSRUGhSHjDOsbIjS6T0hZ84+pzrMzEC/Eg2volQi2t2IV7uaQaP7F/TcGYFNDFmM
10b2u8y9MrweymNmbZIj38NnN0DGzYWHlDIRHWQ9IBBwGwfOGASye9+F6i2YTti7EaHWfBmw52Fv
eLBBauQWhcsMvrzpCPlTy1FRyo6QsRXX0jNQnECxk9vitx9yZ9cVK3W+7H4xw69XmN1M86rX9/qh
125Y1BbUIyaeU1v+zbRu34PX21pPwyUjydKHNdu64ZmJp5quVB7b5iKQtnQva4dc8mDPaPJd2nBo
2eFjRKJFFoowQbESmp0SrePEHug61J/C7EUjkNf9y8LyTOSnRld1s2vWYVQe6mFdMRxfOq1xoUow
6LfwsobpkOZumi+CUVGxpU4Si1dslKG6GZGNC+20dKPfYftk4rAADRlrXjvnDe0yFzoYEl6eeFfE
jws3LrvMg6socoabfCDZuvR/ye1zjst5hrYU3qbNpQ/5G6XZgqMUZaZfKugc+aimuzn1FLK8UMHe
fCnujQN37qRREGdm0S5DFbLinSS4ESrxA0TbVVXeVe26ETtXmy/wjvW7wmDFjZFcyMUqeoxhnBS7
OADvc9Vfl7Gt5iBvHCPZi7WTdq417ap9Fj/KnGx3A0yacC3Jbi2ummBb55uOv37RfEy/u2IrCdse
v157U3OXdNRqL0JYidquGQ9qchvKt0rgGQvo+IN/XN5VKi6bcSo3XoPsM6fYZsdTqVQ9xd8k4oaD
lktmbT6q/kYUr6RLvziI2z7ZmvmToa/6zDNhiI9ec1gOtWBymuQu7lW7qHWnLV/0ap1yDlJvmnU2
uGhLze+s7Nhkx9k6psah+b00+mSjLSr22BApeDINsSU3zF4zCfDO9nW91SlUUIQbAFFu/WxFOADO
pgqdXki9Kt9IqjuhGTgb3syGqDNow1O4toTYzl7MgELJOhhcUO4hbJsy7ji8tnPxLI+7arCDGdyS
k5Mmk9y8x+VWpDW03ctAUR8EyS1qO73qRchg92D1WqI1eIeS0wp3MlE5bLTkHn3mLtzOw++ive+6
N7U74melZwCcYOaPdbnO2Uhm64jGTVStpvIqHdem9iyIbtO/9OJlqgJUX9WgpH1nvocIChDFbTXu
YVqnes3bdZvhYVbQnQLxveLf0im46iTY3njTfKTxoZndZjc8wOMMLnGwbXtU0hszBXR3RH5lXcwc
xA26k9XG8DcKhOTAf+ya1VTdtPUFiq3JdCcF1Qq2j17eM1ceoXXc/erDO2EAOR/v0+xCEX5Vuhs3
d1HwGAtrK32OzQ0cem6Q76TeS6pbAw9ahPCz3puLcngfhX2R3ahoGgS7VmKvEQN0QL4njpBq3VFB
EVBDyxBFFK8sNkZjj4wfDdeNf1nB5Uw3KphPt9fWQuGpLGAz9DQmgxKmQLlrqx5ziN7ypsbFdOab
rjzMQ2pn814ArGqtIm3d6S5LWLJeEazUw2MtHgpP1EiovVGGOPOA4oGWXMrZvcJhLN0WEW/1l04W
NBWbpNmLNDhlsysYdBvtUc5tp2NvrJRxG0zXcf/ApKqtUtyY5EMDKsHq3ESGyOdEQexOEzBHfacF
rU0IzNes4KIVmxgqofChcSep1/uk3Fuz51u2qh+08qG/jE1yqGOmL0712iRNnagaRDDDGBSE9xYk
g61eWFBmWNFZcumvqXS0xU2Ge+dFZMFKv1F9rhQ2fXc9k+AmF766sgyV3pF1gKICZ200O4AWO1IO
j6Q74ZR/JznoIi/Lt1Ltzrcxx8lrS5h18JF1wa+qbl45urkhY1bijZba3ezWFp6fM050kTCZl5H9
t6pJ7VLcx+1yAmgl7q/Ztv1aea/5B5GkyY7cL3kg+3J0mvojTSphsE76gw6US6ZB2K4ROxIdElHt
Uk0PXbeOAYXx9oS7JeLOnjv9w++cLl6N1SUcnGZXNHcp4dswXvXUpizgogTbl4sQSL1aWkIok42c
VgrVuN7ppXUBHqRj3wR29FIFDGNeZOMV5ahC2cg9DDXhaTLhq8uP1nTVdNEK6CVlpsS29G1Re5zn
tDZ381rV90L7FCY3WrxaKldRwsFmKV6vIqHLFs9f0/FK5QRbCqbqexz4Tr7wzCuacxAZk9fsF7lb
xdH7MHlALJV2U8teF7PZOeje8h5P5CaZi2fPn8eHeaZeZjfWKtGY4bXVTfhY0bKOJULkUN0JwiOA
rKjf8ObEcW110OuqdgW7i9PcCXS3SNw5cGXrWi2PwhWBUE1raOIppEX1Lsq3JeWi24xZ1QYwLGU9
pCXlvdk7WujwCg3lrsvd4Hky5a3eXnSUQpXyIQrXJgm8dVApVqYow4/+tq/vm508GI6A4vNeY+Cl
sUNwS+lzIN2aDOrWwbFC6jGkQtQIF0pYEzdfahX11M7T4o1QO0pzM4EqS690y43FmI+t0aPACQd3
obld6sBL45dda65erwt/XfbuYHYOtTieqaBFqnAIiDR5NT74SKmFm3L2ore+U23CF1++boKLVF9l
/lZhaY12LK/ieZdq13lyRfGL5kJiXkp12r5PPakDQrltUCvld2R2b2yL+K5/Ua+AaerZCmpzL67n
cNuk+4LKq0O2rxPORpsphv1GydKGQGpZdEQ5qK4OlE7DdUdNv0J1AHydfDnnTxRBrf59FtdW9TCo
jiy4MqiwaNmXPFBUeaN+GSHDUjty5vjSw0BWRbFuyjQ7excsiXGVh6lZD6is1heCrHjzTCMudTbD
N+2ZWilOqJ5+aRTxqM7jZn63/XPMlGV11ZFYsu383zQfRprXfmhAT8V3gYBa9cx8vaS34eVAwHeX
EKdB4xpheWSqFxqxi+qa3XS2yEHaZXcSJTCz25NQSSBkIoZn5M3wyPIZy1VX5QdTI2N66otNF5CZ
48lI+y6KjKLSeniue3uuXInQ80ZKvPkYm2+CfxeJnU313U5+o4WpvFnlEd/UJeu0cnGoWn3Rl3th
cMfkIWs8sV/3dCfcAi1uQrdOXW4HgvpaItcatgvLi2zwmk4QEWFfbq2t1VS4Vb1VWYOGN8jHiYFM
ArSAr7AiCc3pG9He9fFmkt6SiqJTaZAiaG6M9w1D1YnaxAGiQTqa232SuzHlzTI+ymTvYIy9IHgY
C5nlm9ljF1LtkvK7ro82SknwKE8ZtYZ6NQutl6vxpRSPr2rdukE3Xg38d1OcM7eKqpdgufKpmQre
qI22sxLjlTucwemgPG20ofPXWtLfR8yWejJyayut6GKn1yJZdEWonaDpklnaRkmdrae4jm+KYCEG
9mJJKVcTzT6w41zMjtEkTHB+Y/6WxfVJ3pGipAKz/HU9hBcIaAbHxldJzdREnWZ+fZQj0CM2PVWh
2B9WmhYnO3UotprYU6oPbpnzMy+B923kILtq27JfF+gH7FWRir2vaBoOXbjT8sotrN6J1QKS9SB6
WjF5YlqtEn2yJcu6rLXJsNXCvDfYL0Yf7sYsuhUMwHlZ7SYKx4FMNb/JWJd1Il4IQk6zH6V5sL6b
FCzyCmneuwzxg0M260eGN391inofN4CkFX9bF9Z1N1OkTGbi3njYhrq5j0Tjo4VkZctJra2ycMxd
yaD5Dn7sWxf0vyOhwl0FESV6S9xZk8if+22GCnb91ll1usqsgUtqKzgaTdc8GlaVPqmVnh+kkIxy
6HNzxUhZfNNkHER17JN1DZO+ifkf70OBVaFHw3BU2lJAErKrujszUqXlnOD60M0mEYSp2RRp/FYM
QhRAHp4HY5cpeqw+ME1R9DfjKPGdJOr2OCbZ59dO6SBLt3nSgSserTTo9gVCE9I9LWZppzipWtVI
TtYT+Yk/JFPA2IrZv3JF0HHoC1KARSjou9rwa9FJ06SGbF4LKK+JcaK+9mksk6dIDYeVBX/8Fd6l
0O0DsYiiVdaEVFZ7Qyu5JJmj5tBGffoUZZ01buYWfP221yxmyxUtp39SLbRE/F2nOUKlej0jsRWJ
STHsGl0WOo8hef77VBXdcByCsclZjIsfzaWBYlcqJVApIZR2JVch/mCuI4v3RMzlGxT7o1HRdstw
arofApTXMq+b6prCJPDxQB+dWRGLJVf3y0G+UkD4DQ9hnmdkW4Y1ZtaxTsceEa6ZpbJJjMm/MSHB
R68M040pd3aDodst17WhHVtcZ9KQPHYq9AoEYHvJCaeoHr3UUoolDPF9vgSHVJlQZAlLkS48arKj
klUUN9I5k7aGb+XoCQBvBbbqCUqmhb+kEgG3myGChPkYGKqf1uRGJVBJLwf8/V7UieSvw6igsJpH
7VBtsrhv3maoueO6ztXoo5fi/nfTR9wQ0tszoT6jj2JOqtVHRbxVLEGIYxARplVQbFTavnmX5lDp
tz6IeOXdkBMQvdZYCv9D2nk0x60sWfgPDSLgzbYBtKOnSInSBiEL7z1+/XzgezG3ie5ohO6stJBC
2VXIysrKPHmOvi1ECMp2fmsJ22ZQjNAWUCpo7V5We9NOYD7uybgrI9yqA9ItN0quoZ2YdEKuHSpd
KvZSlfgPXcgI0tYwG1CNek8WJvbAq7dm3egBKpGhRUFhxKNnYhQTKokxLzqUiXw2iDr1GIwOmskt
4Iy0G4Ld1PRjdmM1kxy9aAN8jNsqRVfdleoIyXs9jLxvaQjBglOOmvfNFFvpV9lr3PxpmMkD+rA1
PfgCblFzNwReVOyVRizlhyyrzaPScH8PY47YaDqExxbt8+jGC2MhdeUy6WkFpA2Kn5PQGeR5Xii3
bqF7HqCRvieBjwaUnNwulz2HYnr4VmaK/6NQRqQ6LdELc7tDqEv+1WdmU34vCplGgSnquWdHyN76
G7HjT9fqpix5stpoTH5aykR6PakRMT1AbPd7nhGqKTAI4nMdxaFqJ5WihftZ5Ftz0rJPKyDRfUjj
Ji3LLzX6ut1Npg9UVPWhHsZdzoKQJ8EB88dWyaaIrW2Rq82mNgWxkDDPU0oN5Vufn8F4eCLxBGk9
CRlDoSkay9H8hEJLNTN/bCG20X96rVKrm7TuNWnf56IXUGHNiYtKY3RvYlClhVMkkXfUh1zhvVlV
E73OQEtZUJUzQ0LjrjnEelfdDcEo3dPh6lWnypWidYdyorCrpSV+nUegDnZ1OqJFlFbSBKUystTK
rpos6ngSAUR5TNQ68veGXA+To41q+KIJqU7mVXZUlYW2ykpuHVVD2agWtcj2xLQSbMJWMTpync4t
b3Rh3xKBHjbFdaDnL7KAUP0OSp2jnAfdQWmLdtrHA0iMzxU65ZSE6jGho280IxLxkqPHsfBkRd74
zY+C6R4YVeP9NmuLKfd0gIl1Z/hxgDL4oKmFM6qd1GytjKt9ryKhJj/p9ZBlT1puDmXp6Ik2oRGr
TqMmfPWrURz+1D63wUMTK14B3S2stBpvJF3r6S1a+o9BMfMB2l2rnB/j/tRIm7JsSWNztTJLsG6q
MfAU1fhX+qOVBmW6Z0QpbL9pzOtrzzqasqKjpaIluCFnp3sz/LYObzpIxGfKT8XL8dypl1ytNaTc
SfQoepFh1KBcwnYiha425AhTYaVc1omX86JOB8EfXMgPBxCR8tB2c0z3fjfNaOX7TBdHye7imdOn
ygbKFK0nJpYtRwPNiFYsemCgXZgYmxLluXGTNE06uIIkJ6MbZbFFvUnxDGWvmD1FV0mYoozyG5T6
+1wvxWHvN55iUg1P+6fYV+v4OCpoDrtDbkz5FviHVIBGTgmLo2KFwBqiEZBt1vapP96YZqyZ1MPS
GacBx5sk/2p8M22UDUJjY0XJokUTkMKsjLbRLdPqsxMzaB3+Ylv95rupR373qzLII/dZZMlpDvAv
88bf0OQovCqN0Yizp1zzBnHapkJoIp9ZTtxPt7IyhtrPqk8oR6PqUBq+o8VV5Jc0aQKz/pppZTcC
ugAB1H8LEPz45ce6OD1FU9PR+YmHqHD9pqkMZ1CyprGtPg/Fz2qkRMOTj5x2TyPLVKJtnlW0wktD
bq2vNCbR4kWhPZqiTZ4LKcX4RIvGTVp5iCYj0dxGvI1SZdw2kqojU2x0df+mh5n1RWwHSnSWGFua
W+NmIv3HpMg+oQld0DkSYxBNqBzc5Fk4jLZu1IW/zZgeZmyEXxA46JogO275Co0vqVcSzx5KU8/c
VjOKH8UEIfkm7YcpoQOReJojSmM32oKqNTwhm8qKD33Qd/VO9Saq0c1YRpGTZUrd3CB7MGbPMLzG
1iFRct/cIIctUqM2o7FxvWCQJ1tv+Th2Psad6Uw6BOQu3kizDtCWELiAiszpGNRib7nCELRARq2J
pksXpEN3Czo203bmGEAYC3h/EDdi0wwVJbWSss8UguJ6KIU8Kve9mZfCp2KKVdM2s940ATZIQUD7
vrGkloe6Xh1lr8fzAVkimW52AU2pKBNeWzPoWIPYWe2PrBZyfzsl1HMLeLjouotT7UBBBb7Da6I5
ASDmPYRVpSADJbVeTy5kAAx2vDjOoCqSWiFz5TgwcmcytT7cVlZe++2tofStQCkki0W/d+twaCTZ
rRF+7n8Z4iRo9ZM1Tt4g3TLDO1B4nYo+dAT4IPyHUPYhCZS6yuyf9KgQvdcczjaTxnCvS3iMLzaf
2iYblGdIlIzCFeECoRUX+xFvOVPXi/TFhGKuc8lJUusZ7ene/CJPtfEUFZpwb6SeWpEzjFJ0NwVR
gfK6VVoVjVXmKx2mpTaJwgl+LkzIcPXNWJBM+Vs/rzTDbZtCjd12EBQei/DNd040yajUmhywGuJM
yCUOuPHo3YwCGgqAzn0TQfI8G73kIMXjEG1jLoF6NxWRJz0UYtwID60xdNKhUBUBSc9eUp8L3yx+
jbzJRsAF6p9I7j9NI5RNQdiA+papepB4bZNWE7U9s1RSbLel7xv7NsrbFyvJewn0S1g2f4KYXHKb
j11LDzz2St1t/SDgoRkMgvrWE2HiPRPAU37Ha8uodlMrho2T+xVuoylB07iMBQTTITe1St+no0RJ
uNXDJuOVZyiPo6Bk1Y0BK8q4G6aCdEngM6s3oZnoxq1kNjFwoN5QIfTwOx7cFrmucmjFmE4qOs4D
9MuyUVHAkvi1KNNlamFbEek0ZTi1+tkbRUS7uY6AoYW1JlcHsW0NHjEc0MqRhiBu+ei19rXuSlXe
yb2gmd/kNCkUsG8jAiS7tqmTZgdQWkQz2KyHgnRASrIjKZQV7q000rnOMiWKS3dMwzjYDHEyaj/I
/lm6oLVgZSaOH0/zOE4yFOt5Cqn6uG/VdCCB9RohbHaFNrboQsTlJFPen6ag+lkkdZR+G0DdVM+1
X0ytvymjPGxeYl0qKUfzRtCFt7YTmu4TDGz8N3ZcQQH3mll6QVURxrCWcqeoZ/rBDKTMs7vMM61j
bMWUhovOorQYRVY+PYyCLLbbPGkh+8jDMeqex7qI8k84XgFbXy4W8YuYG9HA88IL5MKptXYk1dbN
GviHLA68fP6nIC3z4rmrMAf00WXNo3cwEYG+rUT+6c4U1FF++h/ueK+qKENscGrkY4JK59CmfZo0
dqdCzG6HYaF3m5DYKjgrSOBzICxIWARydEIscr9LIGzYK20fJ0w/d29wr4dwjvjuPCsYIp/6Ijvx
ljLJvzEJVdPMxQpZ+JIrLhlGBnfnKa0EpPFWt7MKBVBvO9lwjDzRsfi9hjleAu5n9fKZG+q/BpdM
PwRUXioFBsGU+rFhl51gr6xpyW/xbgK1HE1CTNxSl5QJkiTVij4DAiOkghrEtEWV2nSWtCNJTSh8
YuapFSh9qdK9XGU+VcZMrr62GnzZ2+s/ZQn+h95ChYLPgmfDgkFJW8DVGzAxSdqR5k/grgRv/Fo2
Os+00VQ2IoW+tY+53Nt3czqMHjq6OToUXB+B1GMhcthnc+Az5wIE42k26PxdR/Eag7v/iG+vTeFd
tGpYpgHzMQIkSzbzPu3irhlyrFKk7qUbT/91fRfPxsfe13ViYd7mE4B4TQKp9WKhbgbNDdPihyQG
TN8FILt8BNWmNCWyRu33ygvufbm+nWrloAiHBkRxH67t8Yz5/whWx3//ca4lU0abTLXVBziXiFxu
/g20PuS71hEOiZ3+fH3dy2EH/NhCAgn6KAjwoUtZDN5EuahkJTFzQ7MvL4ojo5r3VpDtBEE59KV3
lM01DrLl7NJ/LHKb6bMqtqEsZpf6YogE0mTIo5LGscCljOLdBDpM+axP5crZeB8uWOwky/vH2GJ4
CSy8Ig4SxugV3Xo7eWDmAOkfp3XgJ83pYq2KvS09dbm8xYZOKgBdalSgd4ruNkNkaer/dlhulhSE
0pPJGHP+ZNJiB8NozDUrjIAL14ZxUOI4veXSrlYGKpff6V24UNXhthZV5haWF0U/KEObZC1MLZP0
zRu/h+JbIMe8F5mopF993Q2XUzBLY4vTJ+cSBQgLYz3Qg5DatU/Ns6cxfN3M2RDg0s5i65rGpOwy
YqeTBbuWgYeLFGt67ZABXKEXIerPsO7tAthqVyyvrXDpiUUujQZ9gk1Qu+hMMN4WOTPvFOAa85ME
uyYN4QdxjU3ljLSABcsWCiuSDNufbiw1t7ysqMq2BDgyk97NVoF6THvwxUEFyabqwNkwnwPvBUlc
SPF19TBjzw6Gc3358/c7PYfLn7H4vooRB5EY9x5t/JqR88z0folGI+7ULJYc35PWRO3OhmYxyKAd
YlUzF6R5pjku8jjUhIR1167ypgcMbm2M7aw8nmwYlKw1N9K3ZDyga64vdHlq5msEWR00JWUFnppl
PKUaFVb8C5A9ZvppSLwXsat+G4HdN9mhVl6vGztb5bs1BqtUA50xeFsXl3FKQuBVtahuolvT1Xch
JAyh6/3qjuM22Fe2eLM+z7WMb0uT89+f3JOCavaBH2LSqwe7ohgpF9JKcnXRxEzMqpm0gkxtcUhH
Sy20JJrgZE+ADU26CvQw/3R965b33vt1f5I1LXZO1SY1FopGJZ3PCrLuxDr2crqNO5r6JHyD7fXZ
c6pZK0tbnoN3sydZxmJpXaNFijnnMYxVg/18hDTZ0phOMldmGJVlCvFuCJfAGcm52caPn6kuQs9q
W9I0P4VSN72Hedq7S2/+I4NBO/EFXBKtUIci90G4a0q7qDcpdSc7+D46FJqhph5cBsuddfkW+cLe
6wx7S7ME4Ex+uPhtccL7txI8JKn/KD/N4/hN/2O8zaTOsjv+Dn7OmmGFO/wBEZk8Azcv7inDoB49
Z5aB67njypFdRma2ykCJQp3FqBg2XQ5TN9M4BE0Hjjurqx+eGTltz9sxVdUVvoCzy2dpaHEF5J5n
SkaMoQYxnjCOjrliPUSZ8skMqptUt/Y0foE/lZa+QS55zfqFU/VhmYvExJ/biDmDyJvx2LtQA+1A
BPm/IXrbzKQ5oLcsx3i5fsium6RU+NEJPV5JdI4wWcmPofalFtZozs+jLZzgomFB9qvARKMsTvEY
6qon8GKAK5PKIsiEjunMAMBDLsH4xmDN9fWce4oM1+q7jBjQZrgsPq5n8gMpMhnJ3Ay+uPfjeK81
0UajNv73ZjgcyGrNxOqMQX80k1YVL0a6rCBrdkZabz35hxgEznUjFx48cw0AuVwoOUT1jM2cB2XQ
WnKHxGrFSBVog6+tXt+gH7ET0im7UWM5cSRGn6xO/hL2FtX+5OeUh49FiDqdNXy//nPOA+PHXyN/
XHPTqHGsmIxYDOAgYwO9gqLeyh0DHgx/XTd1NgyN9OKHlS+8Zgg1vaKWx/6CPdvNiqAzJ6eyB6vt
5Ifou2Knjr9dU4o5PwwyIq/IfuE4Jlwoi69axkLWllrBCrvYZ4akejFkc41q4MI2gi4h19Op7JDx
LTyUgWS6rQ0HIo61G6RiGBAA/D8ED8K4RvNzyRTyjtIsMEYdeJnpqANSr5UG4DJXRWYIB1vJfzbd
rRQ+Xv9c52ecdAqBCZkyB3fZ2WloMk9LfA2uE+aFuoaSlSfJtEZb4PQhCfOUglC+bnKh8qzpszkm
xpHOlvha6CAtvFGjwe53CjbVt1H4XJifowyAlXA7KK5JE30MkMeq863Sf71u+dxJFNJ1ajnoxSu8
7xbfL9JHtcliVd0oHg1ZRuKyjawJw8r65At7+p4WzBUyGFKXvmgIjZrX1qhunMYBbH+A7IARXH+v
bSsgLxvzoOy0o/lGq7q91ezxoN6UjymKWR5Usb9WmJ5nvz99GrDXSIiI78LAlJPExWmsIrHvJ4Tf
N0PBQIucMbnYAoull57b/QiovG+jfW+UjHz6+t8S8s3GZdSX0RFlHyi5fPzQte8rQWGWpOuMbQrN
d6/5dP2DnlFZvFtQkX83NFEB2TvfKSf58tBoRcqgnDqDjiEKYAJbDmxwwkjbmg4TYqVTvpWVM0tG
wQu6Sn3wXgxYbi/x4P/sz8f4xH4fKhn62qxQael+2bQGssMsudnss2AbJ7b809qBpXdDxzqU+5XF
X/AzApFFoUfhEXYW8xppJHQECTkH3cVqE+4TJ9g2N2a/G27iO+YjHMlmGOCTIOwZVLpu/Pyy5m6T
UHrA01EE0BdHiU5or/qRJm+UEdaVB6N9Ndd4hs9DIGEPOB9vFdaHAy32NqkLIwYbsMlUYLoWLqwf
5bo6Nmq0cltftARzhTyT/uhnQgRNGwWlJGIpnjQ7sooDMCQYM76VurLCnXwhL1DmbYPh9Z1cSFw4
rGx4RVf5E/v2SUTTDDBX5ARwRjODBXMActnrjEkXPhVUzSjd8yZArmb5qUrO5dB1XPSiz7CnJOxD
3s3J2rPywh5+sCJ//FpmT5qtF1gBQPHVEMdtyVRTpyeORUvsr33vg6lFTINoZEhNH1PaaDFzWW00
+bsspLvrVs4jJ0g2ThVptMXxWhbF4SNRU8FKZSb5jmN2DMTbPh4O2sDrLXpQirux+vstnC1y40Oj
Ymq8Zz5uIcVvOU6nROYuhpdaN+4qI9qp0zOAiRWHP6ON0alKk9hrksUjAfnexdnK5DiJWpJQKrfB
S8K4wJv3aj00hxqBUal9NB2GO7ejAH55QxvpvtmtVXLOr+IPP8BYPF6STNPnlhwIh0nZJZDDizCX
XP+AF/KMjzYW+ylnxigm8yJrtwNYu50psekVGTua1O4qa9j5u9uYKwISwppsLS/dxdej0BvqEmN9
cfpHrx6JHXacvQICdSRAQTRR15Z3fuLmL2jywjc15F2WL+tMEGsTpBM4ZVhMAKXta0ggxJ7EJrzJ
4PQI56TuXtez34b2ZKAKFrbhiwERQQdms7WklfNy1g3ApwjXNCHhAqK4tCw8ACLq6mYCC6julK0V
2yYkLVvLnssLOvB8iApW+f8vbYGCvgNlWKKbsVSQwXc6qODmKVsj/zFRavLb6tfUAUekG7/iTedh
lK8KYMCYNb+4bhfJTG919Rhr4DW9V/UIaxb6zzvG9h6EO3Pjfx12FHPKzeodv2Z1UdUwMkFoJQOr
8m5waLnuNagGeEuNj9purmurXyJmcFebyucba/IUV/megObO86paS/qi9jGr7vSj1W1E5k2Ypn3o
9pU7uIBhG5ipg414u/5Nz+PuR9PzTztJqZLMNDO/hy5O3TUHaa8f5mprsavXsqf5lviYupkiVLB0
mHVEiM4YCyFElEJJmn1n5+/JzCPHsvUHTNl2drcW7i4t6tTYYlFQXKgZVbL/Luom3DWuvhX3a2Yu
5MPzonBTNJV1+JsXIQ/JEb8OOuyM9rTNbuU/xdf8KUDdDMZyp9m1oHwOjQ2ABf5Y9/oBubzEf0wv
EoCaRlbaw6L1vp/xcZaMmxXnjcN1M+cXx8cVLi7/VofcIlMxY0LZ0+U3cV2tnfQ1E/Pfn3hgUcU9
wwWY6LbKNrDHV/J7/cAl6Sq2ue3u+h/yWjp94UL+uKw5DpzYZLwhUdoRm6UrbbvHmKG98TAHGED7
tuwk9wkdh/jT8EqPq35MP63xb19cs0K3GjlDSdGXtb6h6NMwmuY1M3oxSo/x8Of6dzsPZCzwxMBi
UxOjlpCyx8BQC0/VkO2rBr4YgP3XzVxIsD/aWWyknilBH+nYiT8PDnOGO/8IQQKbSA/QVrcM3a4E
krWdWxztKK4YEnxfmEIOT+ub2ciVNZ0/9D6uaXH1lFna15PCmuZQJd6FT1oFPRcTCpv/OGXkCl89
hmRruzc2FE2vm794sE++3OIK0nMfuJqH9XbMmBAIbtPss8yTLGc2UlKelAZv/Xbd5IU9NTWNQo0+
I5rOYVRApxUpGKaNZdyFcHrIDMlct3DBHT9YWHy1eEBOAnQm83ux3zkJOP1tFanmTSb3+kqRYv6v
FhcNr1dKMDQsqXst318SVHqiIdTTxlcZCDRDOy3vGqYKOmnt2r60baeWFiE4qaY+0qKGWeDiV6x8
ssyVYuGFjigPoZOlLINvT4pkBhioHOGTv88cVAnEQ7RN7dLpHcbdhg0k1/qK/1/eQMIS34TItKyn
aaPpQfDJBnrlLzmhrgPJYqv8lsJixSkueDo0nnRS6FSpLHMRO+h6S0wEzSRLg86cs/I6iN6TwZAp
U9Xaq9x2lO+CxtH79OW6NyrzlznzEckwDUQXkOlbPv1ET21BsRc4PByCzNdY6H6Mr90hO8zqOjQS
uQlATt1RKNj2jvLZvEFNc6c+ZDfBZx4Ys7TWs+GIN2vh9ELkMdFjxW8pfHMaFzuSTOGowyY+bfoo
FvZiZhafUnjCfo5akz0EARBTKFmyyb6+HZc+OGStIl2nWbpyWaf1KagB6wy4Kyy9ebIkobyf6r67
K0yRoefeZEz3usE5hC23H8ZnReUthZctcRxdYxW9L8I3GmoWbBoMvloQCRmMVuhb0Mb3zGVsr1u8
tLE823h6izxe0PD6eN/7ujgEvohPp9EINH0KjJtmEJv7OlPFP4Gi9reVTL/4XxilI8UKEaA9I/7t
UoXeqN5OG6mDlgo2xEq9aWH3UZn8jCl/Xbd2MVqYJ+bmcHWS00AyJohdjrmZM35ydHuQ3/XRYICY
y7HRt+Q1uFsLFpcCu8nOmopBFxxw+UejjCtqpcT4FLwHPWR+pbHx+7bbqR1EAdfXd9FLTyzNf3+y
vGbS5L6QsTRTQRXy4E709NrkW9I/XTf0nrUv3RMVV8BvhD/rjOQ3DDWtaBOig3lXfg73pRvf5yGN
tWhruXMvQTha1DRCW2E06r3O/fcAUaqHJz9g8SUrcPOhPoenCNI439yHvb6ymRcq6R9NLL6bqvSc
vxQTxifYOJS3+BmCMltwYWJUHQiU3eaJF69brVaiLrrp6eIW3xEds8B7390ZJAHcdtvdyF+bDaLM
Kk80wWEsci2luuSkpyYXCV0QT20uFCw2gVJAgEmu0TLoxX9d95vVlS0yN6tQ/CkpMdOjbABdjh0f
wawIbmebG28T7YtjcbcKSL90idKToMyNmDeK4vPfnxyLOGP6KZnXVsnl15aqtm/Un0sj/clc3taD
7zgxU2hL11jaL4Vwa264c+YV+oqL1MRvAYf3s4sWgeD6+WsXRk9a9jlK5RsfZHy4Jnh7hv3TKQqf
GlyciSKbprQdMdhtS1AEga0fddO2fmoA4QKndNo378H60+gUUPs34Sn9RXthFQ97KQad/ojFqVHC
aWzigR8RjNpebwInGA+wd5XGSt/i4kc92d3FGel8EBX9vFhKqbfZNt21s4Tp6lvq0uuNTWUymxoq
8Pdl/aKborBOsnc7EkRtbgk8O7YZc9kp37VXD4o8+2/HGf7zHf8xKX/017CtCm8UoIm0VNgfx30U
yyvX7uVzeLKqhW9KQ9qYSs2q5otQCdzqpXtUbujVbdCb5+6AYDq1YfV1Vs7/7IJn98aJ3YWLMnQK
Kel8b8xIdzG3k0/Ws48a+7gt7qObwIUqrMxXjMqXXeWf/Vy4pN9qYRVVGFV3I+xUll0/q24Hr+Bv
Df4C2rJwtOWb5h6+x7mgMrdlE3vcFXf6jXwrPJUvwzcYGtY+wdpWLBxYrkfPokA8/6ryfm6Av/tw
87m4Vz5DHYDGyxoa+vLR/GcfFjGeXlw0xAZ+1QpfMuNONrrbuO3cKKxWdvxC4X2ORP9YWoT5dmSK
uZ892LvTj/FNeLRc+aA8yW/VprGTO0qpK3619okXId7U+1xJGOxCqdD7Bs/yLt5PB1C5UOy5sLHe
Knf5rfRHOEIB5TvWr+vWLxqnWatJKpVOSrcfzysAD1hcUox3XR5sM0WT94wcvvj99Bx21Y/eYhKs
rh/KoFmJgfJ8TM+O0/w8APdJaWKJWwmUgcIj8C2CICQUdvEQPMACuYc3AZKi9C24F53YERwmg2B8
2gOAetBeIO1bKzhdQDryvU9+x+J7T8gryLLB71B3EH8iZEWjZwsXxC5YWfGlR8qpocV3hvZBbmMR
Q1PQwz3jT89DCyYollAqmkRhL5dr6iCXQ+U/a9MXfUFkydsgnfe4e8u/N78SB/4Iu3K1b9JRO0Y3
8Ta5E9ewm3OEv/Jdz95ippy1oYzNirf2LF3vu/qh3gq7xO33yuG6+14+rScrXNw3k5zLJinQ3NHx
qQWR5ua2eoAatne8jfYaruYIly2iETI3e0HIGYvrR59Srw8TLMJu5cxTCqWd36Vg9We13uJ1rWZw
oe/KY4G3F71sJvPOcPNdrIS6USQTUxHStnhU9hCAiQ/TUd9SphjXot+FyG6JJJoa7Uf6r8tZwTGq
wf7BWMOpHBzvCLPDHIgEe0AcsX9J4b08/rXsODkDlXKR0UQQKnBFLWJQ0Up13Mz1gm4bP0ubHwNa
cgOCkK5Gb4Wxh5Xb68Jz4YO5hctoDEVnaUY9pEirJ8vv9633exLWxG6lC+fgg5mFn6igiQN0B3jQ
ttIm9eAV1RECye8GcyuK98Hw1TDeErQUJEzH1prU5IX7cu4+MPNOaLXOqnxeUCdMTOM1EkImGTJL
WlnZugRkBcrMlTN4caXz9AotCU2iZf/xDinyWDKyWV9G3lHccaW94aa3sASTjfy9Dta7s/xjbAl1
qKWI65ngueGoeGwc1YKoBnCvaV+vL+viSTgxtPBKWe5DA2wz4bqOXLQhIIVaOWwXHfHEwsIRp64y
+jrGAgxNEID0EDzfTP6n/98yFm7Y++qYwdM0bnroxnUJPvCVEHypnsLsznyJs5ZzXKIVJrniJywj
/CMj4eG70OEm8e0oPOp/tH26gwSA1MlwEt5zkD+PdiQfxRxt8eTY7q8v9r2xtrh8PvyWxWU+Dmqg
afOWGkDBZKeAj9dRe6fbQtR2NECQRsWDqm1nGej5h01/csRYkLGyuz/NZ58xdqQiYDq9T763Hele
vF0fKbn81f/ZrsVp0bvRH6v5gwQlyigUmWr6n4wqr5zKy+77f2bUxdUPt1eMuh87UUL3H+S/rfH7
9b2+aMAgZaQxTm3iPfc4qUwEsgEuOQ0neF4YPA7T8Esw5CvJxMUodmJj8c6YOf6iIsbGKPW3cI25
jZS+U/k25lrRes3U4oFh5FCQmTWmBC39ouuM4qXxzjf/eFX/8/+3cQsfjdpyTEwZS3DK3eVhfN8M
a0nt/F+cHYOTfVv4GBz1o96WmOhpC6ti7TbwBmlxve1gUSxlyNqklZN3qdYAItKSIUjh4mEK9+Ml
YCZGA2sYbq2hGrEZwJqkdnYjP+gb7QjH05PxuKZdeSm7/WBy4R2AlQeVp9pI3iAz37JNtoxLb/SH
5F4G5iI6ymvgrlYBLvnJ6ToXfpI1VheKs1GGCT4DhPPiPVBhenYUjJ/a1GZiE3IBxjJWsRqXirof
1rtwnK5J2srq5vWqbnXItt0+vIXb5n4Wxivui8+g4kmYotdqdcZgDhZLfzpd9MKfeMSFqZRgOQ7T
b4zKQYAdQRlH+9XN6wT+n+o3RN5vgk5XbfoX/asZV6lrUNipoLMWN5hShxbchBj368puafOGE3JP
woOw1hm4mGqfWppD3klIMyQoe8wQGjgNUZ6gzW6rCQi8fyvC5tsjCg7BNzzonTQ5qWSsHaBL98Kp
8cUBmkokx1IT4168EbWt+qd8Rghrn32Rf8r+LvsuubDs/ItJH6B+J5u7OEPBlPWjNR/bIZxpip86
eIGvh7tLDyYLC/A2WJql8R0/7qo5IL8R+pjQ5f6bkDdbpU4Pugh/fkK7tVEdCGSORWzuojD+lESs
EaIsG0KHvx+gYK0aaEOL+YY5Tn38IZlZ9VC8wZ4++drXLOwOkxi9/pvFMjlBRYWsG3f9aINzIoqt
ymJhbXaH2+4wQ9J5/9LQNz7L+7VAf9llT+wtYoI+yTWzP9iLDu33YguRNuCc6TPkx6vj4hdm0d5h
oZYK/QYP32VfN1VgKLIMbM1vw/Y5f+oeYjcCDoeQgCN9lu6Sb8XrWsC9GG8N2Df/a3ThoIMYTCAx
MDrEOZIMiVNmD57/w+zXIKnzTp3FuBNDiy8Hg5YXVT4JEzScRxmUphf2zlQcI/kllTNbG1c4Ky4+
EEHZ/t/KFp/Ois2K0S4MCkb2UkGkO8Ivb0nHCR0VLdlVMGlZ7fdSGuFmtvZW/bDiqpcSuFP7i+OQ
VmKYyPPnHB5IyOnVhU9oij6SFdvRPnKz3Roq7vKF/c+Kl1wxQdQweRS9O5C3Q+bk1X/aCHaz+Zox
PW1us7vVwZrL58OEpZUJEca4tUXwKVTBTKBzGt/BXvlx7n/MjU91vz4ZcqmSyIihijWqqXOF6OPZ
N+DY69DXhHh5B7s813O9LQ+zpfhfhdQTS4uXY1lJlg/nDtJjd6gjKNt2F7+iImQbT/5j/vjvurof
lra4g4WSIcNx/nLqrndVO3qba0IoamyK+znTihHClZ9X/PPigTxZ5OI27k01FKMCm+G4MdpNcSi2
vmv+ao7D0bsdbNgL3ZkGZCSo6mth/GLUObG9cBtJbLQynT+lyGvwV8Ao/07Ze07/NbjX32BI5/Hq
NvfxdrXaN2/kWRQ6MbwIdyzXa+oQw838crUzlBKZ9x2YaNLs7nf9Jdhd3+U5ql2zt4h6Y6M2VjAv
tAUa0BpfshQWJyPdVPB7pt0a4m0+AdesLUJeFigSoCesRYf0OXW9w8/WSZ5hk3HWHgdrzrMIbqBl
Ai3JsFRXz2rSwJWOXJRRupE67nqY2nsvPlzfycvRzQRpBcXaPEOyOP6ZlFtRopHAiehOqC6CmrdE
OFdmXAWND3wm3GifoZP72q/hnS+ahlKA6V+AkUzcLb5iEk9ZB0EJKhkOCqJMG/F0dbnBGFosVQZn
qMQ1OaQJ1v76mi/tsspbj9c/09NMd32MeMD7JGQCIN43K+5N9DKUTHMGK7gfQJ2EaHLo3soE7nzw
lh5kQPDECK7MsM4S2mcKcTJEnUZ+1WQZ8mQpffRNVLZMTLayYTrX13fpioTXBWYpauHnM2Sp30lW
Ad3sZpIFFDZ87yaIUaq5buRigmwqUH9RqWXsZwmy8uQ6CfWQryceUS1FagNenHeQtfanPXhf1vu3
lzYRRBejPpqqMD65+GxoY7RGIaMQYJaeq06kOQnSjeEasculIMpJmG9CaM3Ihz96RxfUsoDsJqfd
QjJdfenMlzGuoSxeyaQuLQeUocKomARCbvnAqIVE9XUL9toiQxtdM9NDWhSflHEtuT9fD40YkUlC
XjNMnS47P8DvCshgsRN5OkJqbfHiZX73OCi9+t3Is+2KW5wHS8zBw0AvWgS/scRtjp7HxKKHKCn0
5zY4tZ1ybz3NfA+B+/d8D5iCPox2AWN3MGx8/FKSr8QSXKCYCsT9mChoGwo/ri/n/ChZMtVIMMem
KuN3ixu1zrXOGyYkd4NqOgTjdGyqbiUaXfg+mMCxYQvVdVBTH1chM3Chdx0MBJ5Mxdk3YKgW0QCq
dWiuYaZO7L9fkT43zhmqBlyzDEURyh2pmaLRHpbtwez1R7g0m5XYcH49A0UgANGht1jV8ghVcdpk
LaQ/8C/9ELunOEGvRzcdsXudsn/xgeZ5PJxNl/GGxe61UNNaegmLiaL+scY/5bDmZBdKhCzmxMIi
oSvkapTSDAvz+zGDP2A7oY38v6Rd2XLcyLH9Fce8wxf7csP2A7Ze2CSbFElRekFQXLADhX35+nuK
Mx51FxBdo7lhOxwTGjFZhaysrMyT5yDWNaB2EyEuZ3n8AbiVrPzcKuN4pSZ1pKDsLOh83ZXyNu/I
FRUlylpwCaXBXiwAIaq/QGfwsntwl0vd9aSalBp5G+BJALFNDD6Zih9gDniTbmguB3E+KDZp72Ai
4VYEltHwfL1MLiArbdcoyR+7PGGoRAZO6HezgEYpTxDOBR0xP+NaddWTr0tzhZPlFmTSoLwCXcky
zA9930M2N4e45eSVEDZQiM5hDVt5PmOdlPBRVxXMx7LHrxaMKAR/DGQcP/HQ4Cg07RTkwBaABpPI
HchbqX6c25PP16fP82hUYTeCk89R9zKVLZ31fW0Cdwb9WgxEAfYdlQdiOHzQwWf1/DztOTfOHM4m
jc3U0mEcJNj+YF5Bha9Hff1NhJQdpKk8yLDQjhYdJ7Wy7QhsM2bBocfZ4O51GvSZDAxp80oz6x5+
8gmYA61mZiOMBj4B9fAa0l3msdZ30udApuTN5jHWX/6CWbrYS5vBnOgCpOag38ZmUIixBDH51Ik9
OmQ/eqA7N4DJ5SPeVi7jM29jDnNRExK0Jpaa7eItRMhCD2iTXeWP73zawrV7DOgLWqKUDBmz2Oee
lqhSK8t1iY+dyrGbQlmqsy2zkTdt1WWHsIcSECdUUd9ldlQBsxayQQkcKIuzVMWgKpJyCKjWPmXd
K1BHjL5CjGHTb/jOvHZyYQ1nF+8GBf9lI9Qgz6BHg5ZNYobvfWjexUntSIUCzUYTyr0Q3OxJ+hYi
9XZlgWhuKogPEzQCLy96JU5iOlPDYwlDQkvUQlmCCUYbEyCiBGi4kzoSXZKDdQYqPi1nf9dMYQIK
2B0VNOYiC3VTOm1qFKi1YZC+NKGokj/qUvQIxA+vwr0Sg0G68tMQE4Mb5L9mEMCQBnYXowmdxuwO
PfR4G21wZKPgZCcr706LTvkg+Rbxv2VGLPVDM/Uh5tS+W5YNxcj6mF7NW/EYfEGHH1Ir6RueTHv1
/vKnWws8ClJJ7XOQSlwQe5OsK0iZxMhVUGUXbJAUpcfIp5VLgL7eJ2PPv95WDqUCUBToefAAUBes
3v2cYkJOFga7F/pbOQVDc2pCCVybHkkzqpxMdiVZposDVTqdFIMfnkeAoowFql+GBLYQwbgI4cqk
GeK/4ZV4cGJyCchweZHw1YpU1YUEhSWt0B6ULt8rvWI3OQf1uOb7MEH5KnUT029MMCtiyczANzHY
pK1tucdMzwBBWD27u+wSHDMsLGhGkymLayymSyFxL9q1ODoVhM4vW6Hnh42TJ4sx6C1xkuOMMQEn
agwrY/2cNk9Co95YcQvszn0Yfx24dZ01n9MVxCeUHgy4A7N3EG8MwrLTBluIQDRYC/YIRcI+Kze4
HDjOsOZx6NJhGgoPGkwJMqa0vMmUukbWGJgmOHqgoKhY7uXNW/tEJybY6j90pPRBF2HCEqBDm17j
tWGDpce/bIWzELYKN0D6rDNaJAeRCZi4RDadJvAy+2U73FJOV0Kv0xM3CPEEzeoeK4F+10bt+u+z
WNxiwnBDGt03U8RdvW1ejYHsWlJyjK/5xKlt5dz23Ol1Z0GmBMyC+xSOLii1UyOnL5Ses5Or0d0C
GdlnQRNjlcw9XVdFXbWgTgZHi5Y5kq86+Va6EpwBleJX/bV5qG5D33r4O9/vp1HmCtNrrRCSHIlW
MFoQKt6CKIYTXNcyeRTzQEWFSdHP++t8C7tBG3MD4oy2eNe6ynN2bKDWZdcR2CFt8y09jB5GdHUo
nkgOlwtmxT3PbDOu04FHaB4Laht6NsX4Uk485OfaZzszwXiIDJatui9hgsIxRxdyzlRHwHKCL+OH
CbDbHWCZX359PsM6M0rXfXIkpC4SJD2nOR2kiSIVHZvmXm8g0yZy7v7VDUQwRFEERGKLOpIcB5AG
NJHiQHXQHfQD8K+cIL++gScm6BE8WQuEaoFX0GCidUH7coyvolcKLSq2gz+5+av0Plz9nacUctGf
y2LOWqqBBLuJUlQptGfI4r20Yf0+CvL1NJdXkw4gChpAEaQAlOZmLItNqT8Ocg3pb8H75eOH3wP8
PTre1csaWiIYdT6VWLtkvVrIT7P+22UD9CJhrtAzA4yjCO1Men2iBiCDBUJkO+2B9c7jXSk2rtJC
7rb9MFVeO2jNayDIRTGq4BJb0BQHaZulbQdtuiECLSDkoINfn0LFk8ZA504B6TKt1zI3KIma1OwJ
OIrLACIFA1oH6KeFP2atiDgOulgMLKHcreG5pmIg/HNm7MQ/OygCorXVQmm6y6GTKBOofQfmw+Xv
tKybgUAB1U28VsAcABY9JowYFkrPulkCx5KqXxJNcOTqoxdl4uhQwx4HxRumAc0KPPIjxeXYpj/7
zElgGy0XVHHBJiXqbDYiEaOAaimEygfVV/eqh76vW0/u8GratV3sQ7/8etniIrEDrgy4NRBVKxS/
yBoUQ6iDhUml2VHyEmvfDeG6it6n0KDyiHZlcpLVxRmADVMDGxhSYkwEsYVqVa3BEFSm4JaDFp0f
h4MK0rHGLfTgsQuNfdFDgHKKCWaDNGCEL69UWhqHSC66F+groLK86DbNM7T8cjKZoAgejhJEu8Y5
gqZut82zcC/0MpaLWUbd8Iy03RQgqQHxn6sE961RbgwC9fGmduO29/LwSgp4rr14wAI/aoEnkk6F
UbZ0xumEydTCJh9Nu4qUaC8SAoUPAfLJlVoHvjmG/UbSjY4T8xYplQwNDNDQ0aYBODLYj58qyRyq
WoryYVu+yWKwhyjdfgwhWztmVuVc3v9FFkyN4aWsmxqKH4tmFakV0qNNYth1JxW+2ogBxEFTZZtD
EJVzhFc2k5KsYC8VBcWEBSTXzMMUVBiQPa2iMdqjSzp5sZplkW2RvmudTsfwFGZKVZMHLZLZ84uJ
ORVCLpBOkDF8zFruE0g0ExApgqo4ma1HKyVWuUPjtrq3wMsF5mRLmKHokOc9gZBlDohTM0KMxIl1
ISWONmsluOqhiiJyUlp5kblTuW4QmtN4Ji+5aYGfpVJzuWL3FghVVaHfarn0EETJ6MQkFm1Fa0Ah
gLZEpQLbi7mWW6Aj9kOCOS9S7ovIcqXK0DdRanzvY8GJsvDZSFM37OeRk6UunfL8N2Xy4Fa3klib
8Zs28kOSqdAp1PC+gBhOq8ecXVk3hfsebSYEQLY1BwVPCC4kMBXKwuiNybzRAmgGUOHYSas4zdqV
8AMSROT3SDKQf7PNWjWbcgEMwWB7l2Pk11GGJsE07ZUqUO1C6P0kEoE8GYVNOZScLV2aBiEsutG6
hiCBO415vaPF2kTyCHSGlEe3gx5BBk6rDoWs+b2YfK3K6mqq6lvAOL5cPvLLBwfqVJiMAfUOtMuU
BZlpp2syPGzS7KJKUJPvvku6cq8N400W1K7ZiU6dWFddg1al8VaYzUOPDj1GUSoosY7HDoFJMjjd
k+Unp4S14EBBGELFkIWpQpMwE02MOoOa53uPwSBFBQllmDmAU3Dum0WyQvWF6CMSM4wY82WD6zyi
VFcMNcRX069EeI6L58ubu/z5lLQVGZeCCWba+T1P1hUlSnslyIH7DxQJ0axSum4nScnfuCXODdGY
d5J1zYCdBNKEJyLS8si1uummG4dHudQSTxlFzpW0vCVgDOKB+EhATeM7nRsb0inrC4ij2rmkZVez
pAfHFhQ9G6NQeRQDy2IqFDYhWoCcAM001MOZHeyi2priAYRFyW54kjCwC76Nx8B91TDPqtFmCm8A
c3kvQZEEFX4Qg+mUn4u55GutJ5D4JbIt6KpTtSSy1TEqbVQ4d6oACgU1GHmkETRaniWUn3EfZNAo
NUKthM24cj0v4rJDxkVi60Yj/ZEADgEkPzlohf4eQdMvb2oe2m15yBDCAY2SwPSF9yq7zj42dcCX
EVeNiQy22laeWtRuFIIGmszyLqpS8FFH90mqekSFfnOWF56KVKAvCqcX8RTqLf1WUFtOrrv0LUMD
ozDyagXHBh/83LemOKhHqsEN2aAEMAlR8Ms8IL4kBw0n1i9f0th2KtUIZSfAxFAhODdldko4QZtZ
sV0EXZjZK+64TcGYEb6Jkdc6ok3euaytq+s7MUo/y8lBreIJV1cGo8F36Vneh1ta/ogd0bKTG8kB
b6XAVy5YJjznC2X2VJuzMh5l2GxdwxafUAMJvRTscqrfUCEoXrlgzbPofAG0TcGbs6jMGdoI1Q/q
WWIj36thUTlVAal7Mx8VZyL65F+OscsRT/odT+wxycgwhRVUOGCv8aIjEOvj7JfECcatEnuZL3ig
X/SS0B5Lz0pdDSQ9syPNXnHHb8OsRCv6q2D+AAeKgqMYl5JiUyJtDJkGShvRUuoRythg2v1Ld6yO
2Z3A1QNc3jDnFhl/0vtcbocMFkWCaW1Eq6r+9QTh3ATjPlnShEKbw4Qk+OYNGr07gsKIR7mlgNLT
Jqf9mL3Kj/ZcvPG6J/3cTubLxjLp6rqCZUpqFQWbur2jdmNH2isfiuITZd86k1088i4B3q4yN5ys
alMvB4jIag5FdbROUDBxL7vtmgkQAoL+X6RXKAueChoyJAINBF3cR3YRjakdSWLtXbaybGfjcJya
ob/GSbzJqlRUSnoYAfu/g1jaXnfH/eCK7l/RSKGewF5klG4QuQym4QB9OTcWodDazDO2LewwrzVo
0Ma8JnNka8FBnzXO+O1aJD01xqxMrHpNTScYK/uXdDqm8TtV+rq8fQsHRAkeFSYUfChT8qIcYXSZ
BiFK9AcHvIpv2iQNXgNtVHYaGLD34WwEJsfgYlGfBhE5VYheoqPL7GCIZ6UyFTBoGv3WBMw9aTJH
/OW3BmOF2Topyq28IbCibuodhX0pG8opw73s6G975g+MHSYc5qI2xRU4PCmmLrYVDAymDuqoe9n/
XRCRB+JbnCnGHhMMO3VIIcEMe5LZXgnQvaxCLgfJIlmjNmSksygcUBwnsyYkjGHfR7ARPnVeeR/l
juRSSLTwpBFneisPoitvA0d6q7nJw6pzUM4MQCBVaCEwUQnd3ckqwchkm4owP8ZWlF+FakcSRyFZ
GDmXXX91Lw0J44hIxqgM2vlZDrtg6qdYhesXsQ351Qj4vMsWliPD2EoI84GYA688UCYzzq6DZ6BI
oFqFO8tOert6mSFK0l9lP9TC1yHlC3z5FUmBBlS+BS+Xba8dbBQ3MW4JiAGe28yzoijScRB11Iin
TpXjndbWoSOYRt34aY7qqA2+0bj89R3FOxOFcRWIHsgcMZ+vC0DOk8o404Nah66sZerGgi7X7vLK
VpwExS2kHwDL0ryeWVkjFsKcxuDrEImwB0zpXo/n3WwVj5fNrLiHihoJpTEG+eMCzjzPciyMMbTc
gNN46Yf8Fm8NHjv/ylGDDURt4ECAMmD9HSIc+H4lXidFo5POCaUkt5WhB40lAeYyBkk54A21Wfa3
UkEAmr28wrWNxNuTMv/gfwuSGgzoxKMQZoNdVhixmNv6oZlbSL9qacIrQyxrMFCSwYuHEiGjAriQ
34zDLAoB0u4xmIs57tlVPTpdXX/FtQauGusDfJJucDPyyu0rS8T4g4QmCvDbyx56b4GDsQZzoB33
pSdWlTcamqP0PCz6Ii3A6mTMHgL+jmRkkeqUhTQpcgUzpoQpWdD+RMKPRFZsWHdnnsrh6l6eWmMu
N9RIe5RDYa3364PspNvuLt9LW8HrniXIK0jXxV1++8dV9z+v4/+G7+Xx90ut+c+/8M+vJZnqOIxa
5h//cx2/1mVTfrT/on/tz3/t/C/955a8F1/a+v29vX4h7L959hfx8/+w7760L2f/4BVt3E533Xs9
3b83XdZ+GsFvSv/Nv/qH/3j//CkPE3n/92+vZVe09KeFcVn89scf7d7+/ZtMN/h/Tn/+H39485Lj
730p85csRvT9/Yf9+TfeX5r2379p0j8BpEQpBcgd6GqjfP3bP4Z3+ieq+E8wU4OnDEVWNJvwAv/t
H0VZt9G/f5Mk/BHaLMiNMauGXiXctik7+keC9E96+cGHUCTFTJdmGr/991c7+0g/P9o/ii4/lnHR
NvjJiwOAn4+pGXBzI1DSiuP5JSf3Uq33rRRhigUVdfNjggbWtrmhtHCNH+ZO14LQxW4feSiPxfVD
7aIkCIIazFUtRtP0Qh6jQIVdEUzgM9DSBOVtiDNipKJx807g3DzLJzK1B91PSAhi7H8hBF6qAzZz
/lzn9FFmtg4hNZAJYaoB5yLwoXwGXft74C869BViO7mHesZfQIovLg3m12Dec0qY13k84tewYtHR
84PW8YL24sqgFoASgzYBSpOLoK1DVbieJsgVhZgXihLBziLFNsvZIQIw8KGGaheXXIZjU6FtnZMn
lhLHRTlLsNlCIHyMNuCn06Hx2dvdi/pUOZGrA/o5Gs+oO2SAaPg8Z1q+8c4XrTBXflaZs9mF9Ou+
WrfmHvPWmxRtikO0BSGyq9+fnO8/DhH/0Pzc40+Bg5P1hvAzqJFhvY1X5E5y0O/CLeqCGChPnsBP
Rem7MQTmcazSZPDsLcEskkkWjThPIU7waTV7IMfMLR39rYHsZXos/Wkrfbtsb9VVTxbJ3CKtJBY0
MY4weqxWki9kEmTWk0TWePzgPEM0RJ3sZoTultwq1Hva59D4mhU8xNC6AQRf1OvBucdqx0FaQGrD
Et7RGHDJ8l4G69/lvVqNZspPC8yx7iDvo6G3hHd+/GiAk6IQ7ck8JiJXIU1e9YGfhphwnedJL4YN
lkKxTyByUtxwj3t+r+zTZ34dc+1cf2onQOEPvBAszbhS5EGUozdtZxLI1vKvhhX6afNMp3risXID
hdeYXjdoofmI2w+XJXOONWhEJKk2oBp0aA9xaKuPxg+tcbs76SqFxFb7gjnm6puZOnLqJNxq21KY
BCcMEAM0dVDvQ9OK7v6JJ5ICrW09xHrpzBIV8xau5P3kmZtm37qTJ3vNB+VMTb32Rwypv+JmOo4Q
ytJ9604/gIPYJ3tRtH+9iMD8WszBn1qjmBsZuzL6GP6ooHtbXw2vzUGBAiD6P5Fq86p/8sqRAQIG
dzPuS8jRslWYYNCrWosHqiaZ33TiVtyj4Pk124me/l6GNl4CIHLNQTGBJ4+e+UaxmZ9iYutQEOD+
LovkGaIop78LE4iMRG7akToFmpQb4Tk5Wrf1IXpLxW0P1jS//jJf0d+k/eifmmN2039AYxMQKBBv
OOkz2XDj8MreADeB+h4KEACTsUiyNI+ltmpQ1JM34ID4aG4K8CIHO+oRst/1Ts03uRJfTk2y8HlQ
OAqqFWNOdpRceQ/Q6D1NWxL0MjKQipQ7UClCUHtwJoMT2JYVCmDNTxbLdh+TfIInSNj8tnJHX3Zw
KPNtcStACgfMMMYGCrGlbEfbdpP+90lx9qI4vWc5G20wx3HuB0lHuyiyTVJ0HiaggALRePyYKwnw
2QKZw6V0ahRoIhaoSoVN9OtB/chTTlxbXQga4JA0wQT8YqKqDiRpynssRIozt0U1KU3vL19APAvM
BVSoFCDXwkIp91diL14ZKqfYvJZjAYP3cxHM1UMi1IhJBxOtXyAOFH7i4tg9lLvSjb5zD9lKskN5
CjFEhMlqDaWB81CciUYgmAJCMSXqIsdRdDMwWQ1+/Na8oYuU2Lye3fLVTD39xCLT5Bl7q57EFOtL
dgYQFwDzpk5ZOummBeG44o2lQ74HYB3d8O/Zz/42k9qd2WY+H9gZIRTYwLawDe6CPSUlExzxNnuB
QreHBPZvpJJn9phvOaRlJmQJ7NEQlpsY9Q73qkueLBP9V2i7OrzvuRLDTw1+ollPbtYYRKGQ74VB
cZivu+xJsK7KAsUeMGRrGI69fBjWgxZeeZi0g1w93nvnzjMOKNXWJawNTqjbveZVuVvpNmTOPMur
nsXXdnYi3W52iNbylrfW9ZNyYp6JW0EpRpU+wLx+V97Qmn9rq7byUaOExVf0WFJoUb89scYEsGnW
MFFArYGUz2t33abf4nlr50eZr7i6GixPbNEwdPIZUXPtlJZ+xnFO7kVMXyR47lTQJgXLsGumH+FQ
u0QVXZNqusnJDWgEHTHYGRX6wRoPqrl+alQM4tGhKBB/MF4sj0NWgZcFrz6/eomvMpyZFPR6emkn
toiiOa+Kp6xewz8NLrw4LqxEl2AQQsGmMyNKxLbwmm+h7A1mGBEsbdkh26X3+db4MlAO0CN5SDU7
2NNsiQ6/17nb7IZbA0w8xDFyL8q2qXz8C9IyK4k0nOLPrfl0mpMPFVnNACTd52+KsQRDRpLogA+l
tuMryQ7wHtfuonQXja7iYIYZycPfijAqMkfAU/FMNJiIpmLytEFtH165xzQ+UunKMY+al9n1i2hH
HvdJvnpfnNhjfCEcg3CuMuoLz4jeeCBV15SkR0fd2lEPNZRBeCorq1fuT4smU/SI6yHNBSiEggWw
guzaj0gueZtIf+nFtXBigoljU1HFmICGida1btMb887amnfiE93MnLp6bU+32qYAeIbKHW8vR1He
+pgoZqjKhElNGNe6BJ2GNvH6oeMkRksJ58/g9aebsBisohzkoqErbLzZ73fxfZm7WW/rHw1idbwB
8ngGXx8Ii3Vb8f7mGj8bACoogxbQ2igY5q6jF4UGVlcl/dJbHCDnasA8McCkMZrVidPweQwG4gby
9axNrpD/Mo6L7uKJFSZ1wZiCkZQ0v0wOxUG4zY6aD74NhEPVTmXImaO2yb8MVv3jxChzwrUAA6LA
o0Z2MKePgqYf5IIHPljPyU5sMKe6aIuyjQv6fUIXxF6g+8YIeWXP0IQfHQgrFTdwD63wmmPN9f/V
w/fTtsacbyLWOb4dbFMdYgpjGvxm9xcgAvTnLA75iR3mkCuZ1ox5DTsogtkawZO2j1xhAEmG9EWJ
R09XZ19F389KjpcP+PrhO7HMnPA8yuKkoG6jbqI37TZ6K96St8JNfHX3OmBzG7vV7Rr8f/ysheM8
bGUJHVnMl+QwXavvqX6oRM65W/35oH1Cn9lQKFDhPFGJorKvSUorOWpvT/LXQeUYWE0+qMAMKL+B
bcZ4yrmFBjx/UmzRzbuuPijddwLuUuORKlRqjrjlPU/WFoSeOa1OYe7GYosO8jQppUHNtcD3pdat
rr1c9gaOAbbEUOhyDn59uh452Wd6Z6MrxLvPVm1grgkjY5AexozT+Z6ZjUkqiy4iO5RUiYQ+c7zO
bw6BXXhUjYQHh6HdtcXhQjGPap9QGgwWYKFqGNQcWtRqPvk6K0fFSINjfsQ36RZY3/g+3mKuGMqi
TudbGjSrIersIn+U7c5NH+YnsPT4/IrW2qVw+kvRbTpJzuSolNKS/lJdDZ6rvLA7tPKJyqP/WOt5
gRUWE1PAjwPqzA4iyuZcCS19VWr27BvPUr1V9+MBop/YdZy50h4/5o9Jtm8oL72T4T+XXWotgsog
ysHYFh4oC/qRuG+EQv88IkBMdtctIqjuq1e87s9aVo5TQTm9UaQGTu18O4UZuAvg/VFd0eVtaGCx
kuHkYgWVk83lBa35ryICKA0+TWws++BIg6wQLRowcyl47q3wIU2L3WUTa4s5McE+MVoMS4wKfWKI
aWjHiXQkuuiYiu5kpsj5PMtRQ6QNp7aYjQuHogsSik4cnPRFxtkYi+tyE28oU5PmjNftk/KS3UDl
aQOOi/TH5YWu3u2AclHqZ+DIFjh3yKtg0G7+PJqDV370Lo4kCiCoKgZfVDCWK87whc9utHb2MNEJ
sCL8cTnbGQ5xjJld2tUKvqrhgzIJdtVzSmWrbnJigznfzSQoOQgdYaMrvw2iecjVlPPt1o7W6TKY
+61F1UMpdGwepkCBpzKtqPXEeBa/ZiRDzhwlYFizAL8u2ybyNZBEcK4/wHLYyIp2EJAIQCEAogBd
ESY9wsj2PARQE7bbQU3nzahP4QzOLZLIIHaEFC8Ss3luhD3I4aadFvR985VOY0CYNx8K2Z6Ba4Yc
sCVY4ks6yOkuN/oIDNJGTSZHsMIepbcwHEckIareWbdtLFoJcKDCnPmTNcjf8jDqYjCtECmFHnQW
ZYriCGojhJgFRFoP/Ysy6tBtd+U4DovZtcJUVkbXMqJGJW4iCqDccaHrZkG8pt9pESkH0Utm05iu
ZZy5qnFLGSr1om/VQyEB3D2k8wBSxHoeJYi0NK2JCUWtlwsiOECgK/rgKIKsDIajztaE/2slNcGr
e5ZmowbsBjGykDDOAfm9d7lRu+l56JHcYuqhVc3WsA0MLWrNlojiZD7P1TxCZjHM9QCZH1AjQls7
ZVJL0FAPA6PsgceOYgsghsCcLKCxOjmI8NBXNKXEVxgqbYTI6qjEoQgWWbmQK6Tp0HqNHEyFC1e4
FKZ0G/ayWNxLjVDKUMyQtVm+0olCzFsD74nuR53Wse6NaSWix2OYuU5uzGSejB9BOlfirhrzrLvP
pzjVOicL21L0dZPMud8N9K3YCaUJo2hbJEBCF3KUtd+rMBlECDqpEFq0R0NK628EvNYykBikus1K
fdC2VRYrum1OgdE5Zh3MUE8v8xxUI/Nc1V+VqNfJfWLocfIWT4km2WAuLBK3ihFf3L5ps9Kbwrz6
sLK5lj9yNS/UbwRsh+23YdBnxcswwdw6s9hZwOE2pjg8ipE+6Ftl1EvtruvGSj00ZtVM1005YvwG
0xrzBGrqOi9a2Wkh2qS/ob4/RruwGANtOw0iqZ6GyTB6DB+EYt5Cj6+MgvYq1mTrpQwH46OFvhcU
tqAmmR9AHTVPNwkkIcabMNVy1TdDwaqOZp6O074dgkbVnbIgqbHDATFBdDIZWjhiINZUq8xXpDnX
bwyhF4K7CTjpoXByIamnfVqUUJGzIVogxldCg6li0VEtIjeoDuil1fsCpqi1H0qiUp2xOBhMxdOB
JOwfVJKL8kPUGlN5h9SzLTcJGI82RBa11ME26RKKfXMQeEGfjXrrowuTyjcVkc1wp2gBAGxyrprk
WUrhkddlFcUgq5qsI0DIpmPOepFugm7AS8MWKlyXN6UxhuO+Hup5WzW6YLrTSMCg51lNBD5kV9Gr
ppicHHLepAOXYy6DEALTwMA5qFae+3Gux7rTzM2M6VTwJJvbdpLU8LaoAA225cQQQ181pxw6Px2G
cLrwSs2nakYXIYtKzScS0etveoGZWlAy5kaeI1Ww4J53Sa1KwruIAbcEKopdln7H6GDeXmGguI9e
W2tMgu+TFIRhshPkeCDWQUn7Rmw20oBwld51c4aH/t0QGJk2HNRcFWryZbJa8FHdIGaYaYB6zRCL
HXZZaAF5Ipg6bWQvn1ujUh9aAxnOvGuBwK8fOlJCM+RLVY4qsftYQdzSK1mI1FsUnVS13cxZOCVk
DwqIcUJxe1bLtzQHU1WHqmsZpYBOAnQsEldUZ7156FSjla6DzJJxwcqTiTO+CQpLrNstCrq1+mVu
iCBknhqmvQHMVw+267K9reJEDoLrqKhyVNewgUbUca6xNfiZdXqPMS+CTNMicNoi3WlfISpOofj1
V6Cx0NAUIU01e5kX3PMKd7wUgKmWiOZ/r+dcw+iu7kX4P4zScNIbhb0faXIFHDKg8uBBX8yARUB2
6QKtwNZADgCCRRu2vaPsA9n+XQWauJctrmYdJwaZeoyitXKKIigeV1NlG8W7FTxdNrDa1zhdEk1K
Tt4tOTH7AlrEtKZLdpGTeuOWeC3EbOjTjdf2XywH+QUo1RBM8YYH/J5JoqKuBt4ptZAIJ4OjV9sJ
Aki/uh5qQrNUyAFBIw/vh/P1dBPKO6Fu0E8EJIHhS1tyFe9MezogNvCVaVdXdGKO8XXTJFqOERta
6xy8OXdQy6KksL0D8YHWdBHnnOKd24xavICZRTLenhlNI6cNrBaH4SkuvMB0FDe9y+/aH60d70jl
eG0M+gS0O7Fo3ttsWSah5nWZztZTeDcLJBFJIZChNukeF4fwvscJN91gKz7TgTl+es+1x7iNOEko
W4MiBUxCTojn/XBN66ABhbIW93jnbngrXESTzwXSQWmApJa9Rl2HNnU1Y39TixxwL9jWYLrmzMm3
V30HyDUkDWhpLlpdQkuGsChwGog2QvIsx911xzkNq47y0wT78gStFFIEeuCqj+kjE67F2RNzFwpZ
KLY2rqo4veFqxabG8BIO/N8oCX5u5J9LZFtWdaloVYKRHrQaMieo90PEeXGu7aEGXh1Q9YNJY0Gq
MMyz1JAYL5ZBg0wMqfcQkuLsIa2YntVysYZTE0wMhnao0loJTFhfyE715i3G/uzRS7ayzdeGW4K0
GGtMPJagU5l2IaxRjMRsbsOb8ahv2gfrWcQoZWJTELfhgDAPtKtB62GUfXaqHr1aR7zigtQ4S2ff
gyiz5YYc0V/mNjrOu3CfXdELXMIVDtZ4Tt5AQ+WFfWZxgtBkFiWSw1gfx7s6+JEmb0pzsMaWc+yW
SILzLZbpqk+uvD7UMjMMwKOkbrqncHTJ7NdvvyOaJ18z3MR0i/vh4eUv9AVoYF6sESwTBgpo6hIh
PzRBmw8W1th43ZO+QW/ZJ8DdDBvzW+dDXm1yjSdyR3Ffl5149Zic2GWWXFhyKw0B7MpSh4fYsei+
XzbAWxjNnE72VCcheKOKMLbD8UVpvlG9IU1QnAoau7XM0aP5LPRf2kXmPigxHKgXIYypG+EVYiC9
Xd4LPWj83BpgNsMet7prAldE9eiVysarOXaHbf8oz/5Y+eSRd04WhRvqUCj+UEZfE4zFTM7RVPRR
R3c3avSvYnUowVCfzQdQjbtGiOJILG7aXwdAfxpFOgWqFwwGsc0DS8wFWetgtNLrHQhtblDI5I2q
Ld0GHVQNosJUYk2F1NH5V1XbwBCHVAMCTYe+kDht6/j5st+s3O3nJpgEKjTiuMmpieyAWRXSI30K
Pd2V9oPmUTVzfqWetygmeepmeI8RYAAmbGUMjTShaNxl48zjvVqyJgAYiHNOYc9gWFu2KVodSXCm
IEmb/KTZWWBbQfTOHctJngQomnmAWHo8jMZa5mJIBr0M6YQ364oVhMzaqENsEwixyxoTGqDsnIIf
v/zVNOTwP80wXy2GRHQftTADzW8zhyRAd9Nt8uvATyonzP3Sj7lvh+VLBQ4P9jwNrIGYNV10HiCq
1PfAddKbsfOiN9QV963duP3TfP0XrC295NwaE2MSsZdLA7SniNRU46t30HxHS2l0cN8C7vOAbGnD
nQRYi6KnS2TOW5VaY6k3MNq69SFA6efHiNzauCqvTfAbQMysFoEdzN7ra17Gu3IOz9fLfFELDzPg
Gj7X22W27FVI6cc9cotdbeduyFV3WIuZ4F4VMUcHHshFg0fpgjDOLNhDhWyXez1enemRD5pazadO
7bA3X9cZZWXCDh6cG+PZUj2rc3BjYJwpGF3Ag2dcFr0HPs/+Pniei41ROcaT+lwewXnJlchbfmAd
xXXMx9H3KaID050Rxr6OQDqOB3D4XIiA2Y8KBHHmu0LekWB7+ZAuPRi2wHiIKWNAtUBveB68NStr
QRdI4xwKVVtouud2pAc9J7NYcZxzM0x6rGJwKiw1mDFTO38RvfRKurI8jDKgH+DlLuL35v+3LiZD
VpMRTOGfe5jlmxhYRd3k6dIuU9HTNYHQ8Xzr+kGgEAq6dShqFx1kWsEvnlyNUsjbPZ4lxiHMsI5A
ZAJLQeZpCvQn05t4G99hfFH3SsmdoGb6f5x9WW/cSLL1X7mYd87HfQHuzAOXYlVJVdoX+4WQZZtb
ck0yufz676Tcc12VxRG7G4MB2pDlYG6RkREnzuGF3HqVxeIjdj8Pos7HKBwMRZJnMCHg4oXWrT+M
fmVCSgencQjUZ+pSKJEA+WC6hKNqN5GrUFd9WVvKy3ohvyNlMFXhBcc7HIWJRho+R6oXd6Rx0+2s
9xkhHchcJO/dOSiemeCK5GmoNWbipVOInCu/l3UZnZWCm830FDnfGlZbNdvY05cEmWr2xBpvsLLN
55v18j7mA/xtSnCrapE12qjClITuJiRuPSXeaGusBWtGhJNOaDZYNVj50Mn3VFqHNLmfjYfPx7Hk
THg/PSrkuHovGFzARDDQ3IAJC2rwX8ssoZtULtQ16CB/JoibEhSmoANGXf+StTHqwf6BQgrPLNU7
1AeGI29IsDwrbLEV0aO0eg4W5+63RTFD0g5aG1FukeAVbUs/inny0mZl9pZOOeh/0frtgAH1ojG6
LguHABOGBcqTL4pReBIZUOkoPDtee9xelnB5PI0ICXUdGWVcwTumpc0Mk3JTQCrTsAiVUArr/XoY
fZnm52eXS7ujXR0936JUQd9OklpamDk55JTt7IH4EeSzj5Zn34AtBtVgP75ZyyAvXjenVoXrRmFF
2uB65TukesuhQHWHtiUH1bzUBbXKd7tzwdS+cpOuDlWY1ExpepwKGIWiTwvEovrEQU7v+oNz175N
D7nv7FZ5/BZP3O/pNQXXqBYN5Sg4PCp3CMis1C2g+277oCx8i79r8IzrlHqLJk9eLPznJ4/4wnCG
OZZxyNHS7qbFu2SsSZ4sHoQTC4LnJUDsjg13Izgkb6OxsyT51jSh07umTbPwWsDuPLEkOF7KKIqa
Myzx9nUF7Z1cnNc6cKW6YavtPveOa8MSHDAK6ODO1mGsRDiS1mOgtS9mOgTo2/87AcPpuIT938aV
iaQKTLV6UDVedjscxi1DfRqKvF6KtOD8k+uVliFIZD4f5KKnNHWQxnChNBz+890xZ7UVqZwVOVXQ
etBfdXJosjVw3/IW/G1EiErklESOmsIIGSZvwDvPYSvD+C/v8t8m+B10sstBj9RUdf5xmNvrEZh7
NBGVgQUNrRTPOyvfVs52/Z5Z3CKAskGt0YGWlSacrUkhiAA+zpYeuUn+Jg3fzW7yVLJyhS6tErCx
4OdFBw2oKoUTBpBKbxJbhVeWiRWgpO/JsRq5PQdcf74flpYK9MLIuoPm6lKda0S+iGkpLNma6kfl
TYEqxucW1KVw4NSEcIg7m01qhwy0ax/qHd1qNwbZ8LMMLmAvhtb2jUbcaEcepCAePOKiTWjTHoZv
xRpf79pQhfPNBktR2wbfkZKhdKXB3DDgpFZGu7xyv+dTONlDXFkVuJQ412WOh+F2zGfPTv86/B4n
18FrUEPlDsw1IsZZnvtiUoAacrvXeZN4QOyCvo6h470Nqt2e97PFvuF/vpCLcf6pUWH3F5LdlxEQ
GS5KQZOHd/d127tkU4Q63t7g+68eueH1NM7ywv0erHAaFKkfqjKB3QQI64EhF1yvlIeW3hKnIxO2
aC9pvWlG6E3KZs0KVcpyEhra8GiC+EY2mXJVZapibVbmk/taMU4+tSpsSEWrp1rLMC4zd3lRKto5
s4ui874MylBaiymXfNepNWFn9g3aaYDBwxhTXKfWq0S85JZ3C7cv0jMgx5Pqt0ewp/vG7co41aVx
gpCQawcAtycmuWsGVsIiwezqd5AOAMh5/paGAGV5xRd59RZfPICgAOBig6Cq0IXNooISNi9iXK2R
pVwpcty6+qBclzoIhFaGtejXTiwJmwZYoUTpoLYBvyZ7s2+g+T5Bp0EbJNsUlB9rl+pi0AzyqQ+h
FQPQTuHqThVKzazFAoKxsgIr9vX0zHuJ0tC4U62tqYLbce1pv3jyTkzylT25ZW0GkOPETaICnYEI
trsjIJ39fB4Xcxin4xKucqmnVWZxvyzvpT4EaSV9azF9B+bXj4AKgL9SdyNpM8u7dLri5JzreczV
uRVcm5J0jBZ8oMmOPlf3gIMGjgcMxhv690A2tbqWaxMr7NJknpSh/bWW6ClScedhoJwrg7xVMxhI
/27JBL0vUHzGuxxCBYJNCyikEWIVHPqJlLtyNNeUjxYHdWJAOBA1tcdB5RkZXFoQ+p0m327iNRba
NSOC04wTE2IiOYyA+6IKNCOt8F/Vj8/35GXrNtp5eCkQihtgWQE493zj63NuTC23kif6/J012a09
Mx+I2OpqHOz5ENUVqLsHM2QT2yWmnH+b8p4GK1/BV0S4IM6+QtyVlDg5uPd5jXtCEpZ46k+8TD4O
xISHQ7HJODLJW32eL9vVge9yQJUM1P356JVKxROyxmno9wB8voHNaDoOaKUNrGPj669tCvqW8sda
I9V/mXT4bATYEMYVsx4kzhB9EpjVw+bNuYp2HYJBNOBw/NWaZ1s68SjdgqWPC1ICbCbsI0eq5x4g
t19Py67b9jNCGckDAmPDqhDh/Z8gi1m4Mc5sClcwMzRa6TzM4DizGGBDGQrzHHw4+OoHm5+8XSsl
LmU9zmwKWY+qLYFckj5sOjfAxSPLAymBBhHb+NzaPnc1f8KfLu6g37Mr5j2afDLKlluFYNxdc7Rz
XwLQ5oOXHXp88g0LJxARjyvPpv8yWFuHSgMnFhebyiJK1FIrsIPynzV4qppjsc3349bxzAcVAnm7
LJD8NQHHVaPCKe0MtdJUbjTbae/Ou14GJqqMViAdxp/oRJD2fLBrh2XBDapgTQS7LYIqiA4KR7SQ
4sYsuNHClELHCToar4SnaxaEu3+gjUmiCL0yjV1ujfJWkSP/c/+2EJGejUFwsllW5cTgjxgJjQIs
OfYQUZqcbamsQE2WV+hksoQVMialAQUBDHEijvw++9LsM2BLGqBLFHToN4CVrypNLGUogCQBiyiA
c7whhx+Rk9gpi6YMeDMcAecBqT9wdR1RUvPyOIA8DA6dTuG5tZVQe3HNTmwKN7CpZfCfKWxqBdDn
ieFR6fHzNVvAXeFmBO0wBBQ/WHMFfyIV+qQx3pqW7eRnTqOiIwaN9/mhDtCZeRt/sTeoqh9WI6al
zYIDDWE03pR2kbiK+yEi2Tzwl6ei4fEZXw0h/ZE+pV5ybCCoq16zMN+sgXSXJlTlZNzI+MCo+M5W
oAib/ooDGiDmqILumZXNuWQB6BIFVFec4ujjnjrZJhWhNHZqNFyZc3RNan2rTvHfeKmAchvoVF75
QcensGaaA+mzPgUStnhO8QILaMiJP5OjrH74//WywuKgfhsUK4J42aLtjRtk0TetjF0l+zuzhgY3
x1ZAvq1/7NKTWbOTaoz7EgYyUniznrtUHVf832KEYJ3YEG9ryWRwG7Ax7dHOVeAS8RKAR7og6kMl
gID0Kpxi6dZE/w+6E8DBDv5ywWU4aBIAyy4sArrsyeOjwZ5s823lAK8ZEXyE1FlWmfOps3p3TKCs
FOim29/NV2gq8q3JJfZrcgWwyGY1f7S4K06GJ4RcCGX1suCAd/pT2SBni8fehrl1UHHIZH2cD8nd
2jW56PpPp1RYxH5SB8luuc0AXXjxdsjdtnS1F3unheVbDJmJbxC7hwKQ9/k0f+BPxdj91LBw5qhS
lWbK11K/a97oEeB6iH9nboKkeAmenxQ9Ry6Q27Pb3yQBld0KBDLjrXW7FsyvLLcoHq9AFhDlNnwH
GR/M5joab6e/k0QGd4AOORL0gyDqEy5yqbabrpPgw6Qm9kqksvq16Vy8TU9N8L11cuAVndikjvl0
hhLZJDVEfnj+2H4gdFMetSB/iDz1r3YL4xF4alM4jqCqAL1+AptdpX6fumHHyjb8fJssr87vmRMO
YxKp0hBbmLnObLdJSx/RifY1U4vgczOr0yccvdrOpH7m0zftJwIeE9cAi8hm3Fr80mZhdQsY437t
8P2XM/B7dMLhk1CgKYCiBmD5DhVX5ne78RHPnjpyoXNuN55yrbj8JppeWzSdOCEYDzTbh3zIOu5w
2ff8/hThOLZOCU6cCJ+iPTC8BNSQU4M6Ht2QN6v+oFn4E0b5+C58AGRYUMYH/PZCXEDKLb2AeiX8
+VdgVPGMZo/GK7hqQ17t9rQ7aJMrnvaMxtYbdPLvPl/zxa11Ylw4MXmRzApBQ4Wra84OenKeM+aB
UayVd5bM2ACqcplOyMqL8QtXw7QLGTsLvH6eqd/J6vfUXDMi7F+OuYASBFdEQc0NCQkxmFaduSZo
RjXwnqx3zXHegaEEXLvQlAzkR/tqPYIRbv9Li8LJrNsoa+vYlJErt+9i6qZbrhAE+oPEB1E6EHFr
6P6PrMrv3cItQjoHGHDUuxXAB8X8LqvbOWkG0BRDUQwMIDigid8Bi2/znPkG/+2agKJ70WO6mzbp
LR7vwNLU4dqpXRj5+XcID7+K9g5JZQM8fW9WdFODUDjznWDez2B/APU+wJX+X9mpfOA8KABfDyRh
gPIUo0WZtl1WzZYNri8Ib0ip10qDO2trgDEBTfBhR1Fs0A7h/6CYELdqG5vtWMm9iTtE20DyFPv1
ixEMPqpWPbqAnDUJkw/Y0fmKIluvgMcJqCFUWD9oPk4urYRWUSfrZQ2D3U67SnzmFjtzk+1Xs1nn
p/BjaPAyHMYDyUhoTwg38Fz0tpnIFPx67wMem8hl+Vg0LyvC4tq5403uwB8mT/Ka3OrSnJ4ZFrzM
lOk1IEykQiO+y8arDk1p3Va70+SDjFNS/sUemF8DxZUB9Q2gXrlux3kckM/QxE1G2OsH1bOyAwQG
115LfH+Lq4buVuCuAGu+fC1Rq5IzLY/qP0AnRZAGeRiHnE5X/ra2ckL142NAH4LyaMDEpoS98wHp
itqh1C/XqH5k32NIQUJnqvKcI7FcAu+WPCs/wbTBG5MtfwbXWrdKKX554IEzwyJynVFs1AulYStv
coAPewmYfAYSdd7gMG7TsOfSEGGyX8PZXDpzLuuKPgA826Ari+z6+ZDbEuQAGoWjsw92+B8Gyn5D
jgjQsU3XyabOL3/MMQziUDgGMjG8ZVkwOHcNaUdc/67OOlcBW0mUHz53YZdHHSV/HYQ50MjFxrxQ
SULd385ntHmD4mj25UotXVQQHLeTHT/RcDaKpmjcRJK9qBvDbNRXNu3l5QEpbEtXua6WBsUYsZu3
0wgbnalp8M5BB87sl34+4sHaePmT/JQG1r35MHuxN5Vu+hAFbAR1ibfmx8WNhLYOMIriQ0ALD3w8
krDnCxvLesqgloV8/avy3qIhoAjx5LGepIMUEgDx5bXMhsAixrsszi0KYR0ky1vZLFOCOzO6axOQ
vsut67zn94B7M19J/HQGsapx1XiSR17kXb5DN02ahOCg7/Jte8/ekABfhaMK/E38s7AEpo3/8QLS
hYRbAs4bNaMZmoWC0ceK+Ay3KBradrqf/9B9wBxbHOn8xrk1C3f1nuO53xMHxm9RnGhw0QGLzanV
hO0+cToQvSuxBZ+BAwcUOw7lV55zXA9a+PyemoKHBAoFNGY4WBbI9gRTRUZRx2x0FTdcvOVqjVy5
d31CuVf/zIzg9Y2iaCSDaXge1HYUVAZKYZKtA8Tp6LuWdCT4/DSLp0kVhyU8l8YS8qdlhm1FUpde
dZspQPoHfjksH+IeDxaoN14nKUJ3ssUld2hepN3qKvIr+7MxC4fJyOtcsiimlgZIP1mbJnSALZjg
JnnN5k9kLMRt8zFoiHugAAd2RkQT+KCTaEXLweUPnw20vm+hzxvwpX0BwCVRPEK9+FBu48f5CHjK
5OIi3EaQo9LcpnPXZJKElA2qjXxPnXyHEFKURtYBEIDvoIGygQsLIxxuv7wywslvNprXhY6fr4HD
hHbUS6vCTq7zdoSgggpE7rb/2e3Yg/Oq74138Lug4mrds5fO7YL4y4gHs/7Q7LItQMrxK6ABK3tP
vB3/GD7uKQsqtTi+wrqPMeLhucNeZxu0dJDtL+Xv0XDBqmq/sjuutpd+W9nwfHQXmw3CVCakZGXt
gpAwJW2OS/Rjzu1QR/umc+w3sz/vANb54N4YfB775xse0dF9H3CR3vWMwfmD+WMR0FGFFDVy/IYJ
1obzLagX1WQ0qq26XQ8ZbAXS8zdVJYW6xW41rcr2PZnA1K53758Pf2H0MAveOXhuDcV+Ycpn8HZB
vglHzaid9JpVTL+CcmOz0SONPXxuSgyY+fKe2RJurESnLUMygnvM5LsOohY86zgR8J/jalme0P8b
2QdX3MmZ7gwHfF05buSRbulIQBPBAt36OiPl2ui2mzl0JaF1EQMI49OFwiSN0S/LEKlgfJkJmg+y
gU5DkNNdGrmyz+GBq7lBIWD/mFKuuYc+IASOminumi6lYG/BILkUN9uBSqnwOneEykx/M22TlREu
3EVox/ttTXCTU8/0KGEYYFnZXhppiOay/QBdKWKvQPaWtuWpJcERgu9KbfIe41JL6QrIvVfLRL5Y
Hcy1sjm/zoTTfzYk/iEnu0SCzqnDWhhSwGU+vJV+wgVEAL6Y4e3qgKGHm4tdrM3kRZjE98rpAIVr
nUFEpi4j2KVBFt1wLmee5RgUPyYbFgWzp8DZWzuwjvSte6euU2MID4OLnSPc832Goh94XfiVlzwq
aEZBx8RdHNRILE2b6doGwiZYe/EteoDTUQvexkophfA0jA4oY1ogsgXwc7qZsV3n8U/0g6hrG1bw
OGmegscrhsdJbS+XgvYVerUKBW+fOz/mR4d4Nigsyg2vSfQYtd86noHaxHxQp03yNqL9809Ux1e2
nEhqHOXGWEUNJqHz+SWfBgNUq4Nuq4PfF8W1rbXT3NJLDquPT348P9nromxSrufoTZtxfAdv3hRH
7oHpprkeA54hWSfLWlttUSrJnmOpToERcTt1DGYD2Nt616ZhqbwY1rOmdd6oa6FJpECiT20ybT+/
bhan2Uafh8Xh0xc48UjLwOSXwbo836jRD6Mx3DwC7iEzvIIo7ufGlk6TjjozenZUKHCJCcxoomNj
SrPqZtLXMgVVermWm1nyiHhvQPIOcGLzIlOBz2eFHiNMAf/3XZmxm6GiL3OaPX8+kIVXDUjH4Js0
UDrBRwknNNV7yLboCMHS/Oesfh9LcF1S9BAPP/NI+Vq10TPmes0JLx1TpA8A0YZmCs/inTvhniqp
AXpUvjHTY1z6bb+Xn3+l8UATpHmWFBSPoBBdx6UtrZuBlIH9gSq+0DrXh7ibHfCfulbbgDMy9ztm
ruRH1kzwn5/cMKwviFHkiK7NnLxJinqfo53l80VbvE1OhyFMIHqF8tmyPiYwKvB0SLNdgTc+0hDJ
BigR5wGk2sDaGVPA38I8n7byAUuu5fQDhOvM7lKddAo+QA9nFNZBMgX2cl+t3Og19jheYK22u3S6
Tw0K1xdRknRSKRYOUAgbGXPlSA3poNN5B4rQkFSrF/baCIWDwVptqNMWBtkr8iz5Mxc14vp6drtV
vApFkbU5Xby8DAXyRQq6y3ki73zj9L06gOETG4dDt/oGDZTy17ELSHPTUnBpXquAVCHNpPvFTkFu
LVDYNxyUtNsy5HkohDBByoamlL859ycfJoSBIEVVswHsy2470xAaz8jcGiSQ7ebALPXJGNco+hfX
+sSecIKcuQB3sALXB0r5cKRQAihIhIoQPHqpQOmQ0O+fb2e+luJFCU8Efkz0oCEcEcKGoclJ1lRY
6y6vH2Kzuk4SpJS6TN0OhhWSEUQmTtUHnxtdcvC/lKdRDTJA1Hm+3CzKe51VqAMnCUs3Uw+uBjue
biO9/fZ3DIGyBG9eWUV++NxQEpcZ8P4Dovheu4uVaudYLBxLtvvczKJTt3+bEVxCSmdQ2M4Yz6Te
FROezkPrJqBCHov7zw0tTRyHvBpIvPLqllBGyIw6kyYDhooYml/6QQHrcT2vVrT4LhM3xakZ4XVn
5p3EmhFm+HFUfKSXvya5Z0PPiQMpq02/Thy5ZlLwANaQ5Uo68ZHR0tfl6Kkb5NVenqV1Oh2XcJrr
DlV6Bn5K/hJ51L32ZsaLGVJOHA6uBVnsgeEFfSdrDnwp2cP7O5HpQYXwso+vncs2BXs5txuF3a3+
g5gARYHGBnfUIPuyimfXqtHFwZ4YFVwJercbkDF+GFU2YGUu4k2rHsGinQZ8JVUwX+NZsMsmaHSv
vn6W/NjpiIWDN6ENFVzsMM5buuvb6SiTK/LO5f+MsLhV3kak7Z+qBxV1rvBvHJGTYQtnUYq6gerg
8XCrimyVJPMrSkOQ9a/0Ei7u1xMzwqVsZsgbdyW2UmyAdUqXNoa+FmivbhvhHu4i1khjg0kcvOqt
6z2eey8O9ZUSmm4GMkloYa5xSy06mJNhCZ6ZmihltRNMJm18UOmMWweAvWot+7u4N1UE+PDJvA9E
mD0Q3ivWyGCmLPqv1DZcYygfQEDlMmfyPt8Piwt1YkqYxMHMU5KiY8nNBmkjARblqH8wA/2/M6Fc
+u//xZ/fq3pq0zjphD/++5C+txWtfnb/y3/t//7a+S/9+6b+UT507Y8f3eGtFv/m2S/i3//Dvv/W
vZ39ISi7tJvu+h/tdP+D9qT7MBL/qPjf/LM//J8fH//K41T/+Nc/3qu+7Pi/FqdV+Y8/frT7/q9/
oDPoZLb5v//HD49vBX4v7NPyx5vkIpfx1l/83o832v3rH5Ki/ZMX8m3wDxsO+MN4Y+jw49ePzH+C
mQ6JYKSj8R+40P7xPxBT6BJYVv+JupoKEhbEJpzADncQrfqPH8n/5C3zJjI2NkSF8Bf+8Z8ZuP11
i/1aHMzIH38+FTk+34p4NKsA7WsoqUIaGLgUEfttI8enZGl1gBpE2AzMLeU7u0LfAKp3J1OzYOh8
I/5hCJaA/9GQ9RdTplBbiEkfV4eyahDKO+27YUorTunc6/7HBH8y41kLoJZweqes6aC4UR1op3+r
nP7RJPo9pF9f4qz0O3stCQxY3Vmc8Mse55bmnVUm4CjCMc6bDpT3UnWYGgbdtAktwHHQR1R+VfRc
2lDDgFvUuuFpqnvnS1aP/RbVbS31TIUWDlgxnNJXazl/obTu72jKsNOmHtqKTqts0CvquAN6U91E
TsfNYPft3oyTqQcXJEJwAkasB70vy8dGncr7LEmzB2nUG/VOV1hZbuUJvP7gpe3kfF82bIj9wrFK
SNdFidPvCieeoYtAY1t7ojo0W64ttSb3pIdqhJvoNYGYkd4UgIXRevo2IMCbXFCu0G+ySpodScws
kHWid14fVTVS0IrJ8ThTUVHXVCvjmOeR8aV3UKh30H+2g+R04ReTJnlKV4JpLSrrYEJgGtbQqj0q
2HpQZ0gtJ4xAwvxsUSN9L6q4Ohpype/TgtZgSs0lt0M/YrrpG0gVuxLwK0c2zsrrqEtpH3SSnqBB
H9HT4Bk5aDGKycgkryxiBjhomqi3Td1nfgdNvfduQNnYR5BXfEVQkskeU3LLB5VIZ0LyqHC2M+KG
m9pA7xHgjClEiUFIVx7M1GiuU60fgkKNnENWE/O5mVkFteKJyfcViYdryLOqm6zQ0wP6ZeSfVcSm
vdN28ysFAMZ3DFoWG8WJ1QD7qXvsWVzeZX3K3qXW0IFIicviS56a2rGQLP1LUkgV6MZolH7FGY3A
9WS1IExJ2Rx7Y+b0veuMWr9lVt9AnoW0NjHzo87mFOG3BaQI3UJ5QbKuEASl+t6MknncgIZJZg8p
pBYAjVcLJdkkpp0xnwLApd9oLE5s5GC03t4Os0YeisqOx23CoPTqTs6IjWhWU1Fv84wgjeuUzA41
9KPFuF3GZPA61msF1KlGEPiV3WymftzpJnHZnENKpIti9FfWJSTQ5miS74tchmJP3kqhbZXtLTHs
ZmvR0vRqO1eeG4c0D+osQW6uTWKPpqMaRmys8EAutE0JqvDvxti0DzXULPZNPdtQNU+dpziOFPYE
UZJdT6VhgkRul4ZSW11NDRlQVVOIp+f1jdwoxxG0FaGFefPKDMH2lGpt0PTmAKkaAuRC2h+M2ULT
4khl3zKhsqq0pL2P5oneVFM7QEfamtGVJtWli1Cv9ipNY49jbTW3TTQNbjuNBULO0t7JWT15iQp0
atTP2ibJmH6NnRe9lFJEN7KRDODQ04qNLY/TEynjJNAqufSGuo7CKbXN95Y4ma9OWuPJRveSQoDH
9iuSlXcgU6sPtWSrPzu91DdDFWfB0MXVCwFVXdBOrAnUWXUCkFoovLW9VO8UuXZ+mtRSIalRseHQ
2EN7SDqZ+JYSmd9azY7dRMvVB3D2Qn5Ep9+nyChciNTv89lRXyamG0E70G/mrKq+2TXSgwQAMDro
ZmPwQN2M74N0h6vPqeKaxALZgjH2AbgJtn0bQVjDMG4sMFAEMlG+zVXGoEA0m9smVq/BXZ4GBHTB
rhrR2WctvUZX642k5CUSyDZupWLQ3WrIa79smeQ3ID1Ah2mpeZpVxd4MjK7fqRaSUJH2AnWbd5ZA
BAbdv7HbDP34OJVdv2tbiLmmEJbZTqizPU+tJeGZl7c/5c7OD8oQZ3slotWujdv5KziwEy9jqf4K
+n304ZSqFiRjO+0IBVvyqERk7/SR8U1CShP8nHn802mhxpylM/NKlTpB0rXfhsZ8K+SoD5AAB01Q
PBW3dd6l+P0obrypJ+bLrKn9DcRg6JOTzmC4j63peYobCXRh5hiUdW2FmgNCEqYXznMHXpRrqZxJ
SKey+Ir5UB5TK3O2uayi4tFpw62uRpntwjgwUIThcLuNU2eQXkA4iL5N0pRA6mitiuOYJprlNqk5
46exFEdemU9SCIFA6A5BZWq+V5hRPRGzUq6NiWlYEVVtA7Vg6gPEIiEgRUssi1tPOrtHYzMB0c0E
aWqgvybTT0tF/QoZKQVVgVijLw5Ual4hkzWYQdtV5kHHXWN5AL1QyH0iLgD7XeEBEgkROKbM+0Rh
MqBsdYZSTi4HoNdAUjNTHL9Wy30yZ1EY6zMQCrp9kw6I0qVB23WqVnht36HeoM+jJ9vZw5h8FDJp
tZ9BBOzBJYQRGtzBAWeDeiEDzzjPAM1UTW7QiwpR7ZwaETYWG7wWIkGPOSh0cixqnLb+PGQSZL86
e/AKxXql8WQE1EpJ4xYQ2PC1eryzlKq41alBdkVvXkU53AcxJzMcxtjeF1o33QLyQve21Bhh28TR
TZ7F+fcuHqaDYRdaCDGrdlOa1mutqMXXOsXRc3WEEI9m4ShXdt7mV70a4/1DgR+5J1Zkxvu+y5tH
HbJaN+hnHR7qSCluCi0r92izaG5xwEjtqkZNGfZf0daBkXY4BqD0xLaFo6qu7FmqAx0aboE9dPmz
WeurTdrnubaPcMlyUGlEscEEXEwMNfVmiipdYweH2fF70bWhRLPJA0RS2nMxMV+apyigDg5xXKnx
lqQ1DahuZm9T17a+ppfxt3pgWXQFPDIE7UfeY24kevPF7JPIXAlX1XOgEP9a0G1ySCXgtx9wkfPc
WVdGaUsm6zD2EsTbfphANSLCQb6i4N7eM6J3nMAHBHHbaZ793CabiOHIobIK7TZLebLil9FiQEM6
/qBE2ylZ4+u8jNyBpkXKWDbQmMAzmOcfyImRoDflHGJz0G9Gqrf3E0SRv2i1HEPxyV5jMBEqD78m
REP/AzBTMGaJqVJnKmNdyqRDed3hoI4KngoPvOqg7qhvu+Ob3m2Jso0cMAvtAKOBau9a84CgGPzr
E0C/CuChgcZclHLOh5yC+11NiXVgG+0VOntjQL8aOP5gMRnBLmA9Dx2EI3N/+Nag++3L5++Xpek+
tc1/flLcqREIkmq0DtDOe1HUqHShzqV7fTMhYGrj+S892y9HKizuCOEAcy6sQ9G/x7hCtfrp89EI
yZVLA0JeoNJ6ROsdhgNGdHR9IOC33XiPoniYbKfOY0/laq8Of379Tqv+YRKoK94sgLLjx4k7mUEd
7zNHmu0DfMDPCXq/G9uilm86Y7RNKdaxr1OAMpgUP1Yoje4+H/B5ZufSuJBglVodKMPePqS96pUR
8LIFBEvsevO5FQEh/R8zkOJBB4+tXDCNDrjKGpU4Bz3fKRW7aXIJF8ytBnA73i3gUn2T4+Yq/muc
NL+scgC4IaMHS72oSVdQmcbDVzrMicq2GabZd+raXGm7v3zt2khVoUQCBBsakkW6PtoXaOOryJFF
ZAM4ya6Q+u2I1iEtL8MpiVasLRw3qEXIHGQN3waeq/Pj5hixDhW94hhFsddJ36quwq0MantrJWew
8IhHbubEkLAxdJukUGUtjkbDpFBKJvNbWcrSw2TpzQ4PTNs1pQZ6dVJkeobeJEFSJcaDlSXoUUoG
SXZzHYKneu2R2sQxZei3KxMDNI2JvTO04ks7q0CcKCoLoZSphHbepF9m0LVsamiLVl5Neit2Z7PG
37Z7Yy93jezV+uSPUwsgedaoWmjLZHaViup3ZTkVLzN0DMNEmVv/8717kaCxQWUMIDX4B2zdwqY6
n3EQHUNxE0W2Xp+2JcQX60m9/9wCT1qde4APE9hEECEBCtMSvNpAYlOXZPko742NjU6BTe7NezAU
Aqi/ellcbCBuC72tKu83UdHqcj6cQZ+YRKLkRs+UoNMQ20jKJte+9YAIfT4qgbf/4/RB5wGQYoDR
ESmIW3WKW+gLN8Wxyw12NTO9gSYk3vm21M73WmtlsatZQHeZsaZugIsCVt4c2ytQLiV3JANpgTtb
NAU9CJlvaFFjX6XAZyIIjAGFjmnSeA6Vu9vBYeoeTfUgQpFpcxhtTfaGxKhJ+PlwLraBCroVAEMA
pkF7/gW1nCKn0JMc6DG1c+LGqfxk5flfS0r/mrFTG8JdSp3BkYlWHyu7+jYm07Op9CuOeMHdo8LC
G9MwCLgsYaepkk5MFrfH2u6vrQy9jHH9QAb77vO5QmVA3NGYLbQx6qhr8f5XcZdRbZAl1jdHSR1o
UJAucNT8pkqYcjuV031KTKSDyunWJOUuGbu7ph23hYGWib5ih6nIvL5q7uReJRt7yFMfAmEu+O/c
qJGuJERZWmTcpDLZEYVwzaCSBnU9cDnbHgnNore8wS5f8ym9ajI03qRwyFrR+FZT3jgSeSyYcaxB
4g5EygubkfxLLLBez05xQLZPgzvVdpKhZoGmqkglaU2C7ODwfYjne0gBbxTN9vCU3M1EerFifYss
4V4emB9JduGa9py5VTncpUNyDeXSa0TKL70hHelY3xHOZazFTykQRX0UeQMZvqpzClLofpiQ6ZDt
m4mZQMFlMkQ7oDcOmL2UX0mQ8PJybbD2eLDj+QyGN4B17OSe5cNdLcmbSu+PxIZ8bQ+8K3hnXLXp
Ns0YQ4XYVHaGNbu62m5zZWRepeZ478jGe6+Mu8govWnIrlqpAFG/uXc61HP/P2nf1SM5b237iwSI
itSrQuVWde6eeRF6krJEUlm//i6ND85Uq3RLnjmAbRj+jN5FimFz7xWE9t4VIwqJcvKi8Xgl21g+
fCz4WSi4XFCn/3z40DGPSZ2Ofm5Az2/8UmLwddo5obIKpL+6lX8fc38iza4vApsMVgyyP55lYRP4
hQCYA/FJujeeiC+B3nDO96NnveZn/ray+Kc//Smfm4WenbARTF5ba5T9CeEJkvsxBi/G2MBvzf1r
tTYcGbNg00a8SB4B3qp1qZN9SIy/xkf1zQrt4BnSaQcFEQPTzs/Fdm1yrzb3LObsuZGBQDJIOvfb
FC5hvmSuIJ/X/vzsFKRJKXQcHijZnmr2PUWheuUDXT248fvRbUFSqOgqylyzGx1liFLti9GHmsSw
qSNX3bD7ApRZQ7WNL1P7HWkpbie6G0AaPDa72+Gv9sB0NCLNR6nZAl5yHr1u5GjgnfADvJhpCqKn
dM+iypb536kR/+c2uQg0Z1aXHNpdpSx8zgMXQmKbznyMqxUpnqX30kQcBV4HVYFr4GIqxalMcKGU
eqjqLh6h0bbOhtaGJlqxV2miPggS812id+pdWhqWG1tmc8hSazgWYVK6YrCiY9rGaw+56zrF5488
H31mAtsT97IfvsYfwWDXz/HR3LEzvddcfQs9WKh/5Taq964CW1C3OnerKm3XczP7CbPTTpHB9wCy
0xfupHyrefobbFF0yAe1d+l/Y6+1tHEUiKqZgE+p5Mo4Qq9YFuY4CxqngdBZD/oOLg6UAMAAn2Bw
/8XpMwGL5kfdRcS5vgztwJQzEVEak01fn4uitDPlPU41h/ayYxVky4pj3ife7S20PLN/RmrNZlY3
uyGNa80XNWG4qzLebYDwGDZhlH30LKl3Ejztt3FJNU/tkUZ3fFThpzY0oW1EYSM7dcjCo1xYa5nP
1SfA5oaGAdpUSHvR1Z6d/TX+Ry0d07NWS/JjlPfdeajgXX97+EtJnIaTC8cHIMroUH8+86UiTfqc
Nr5enoWu2jK5F2gs/N9izO7PpozhSVvXfqFAi7fKHLUoNtyIV8o5S8Uz8JNAdwNDBx3w+RsBCvSF
kHFXgg8l7jK6M9OT0pxkwy5gkgptmA3LdoWyjdutKDyUJvoJAr2GDVo6kWGOCGscKHDoV7Z0WR6P
eRARX8Wbo0VyFlRwJc4Bcc3E2sJd/HQXoab1c3Fdp1DFgXSt7E+0YAhUeuVdfTROyOFguqzsmIMS
vnv7Qy6VXkDwN8BIxkzD9WGW8rdMbVsZXzKRUpdnxl6V2ddIjQsYF4hDn8nvvO9e9KJ81WGcejv2
0sSiRoHLDgXIBe1vKaqoVRTnuIm2cfxksZ9AP8L+ZXM7zNKkXoSZ00lyjRa5Ite+IMzr4y/FAHLL
+HE7xuJQKCC24HXreDfNZlEp0Ichmuyr1sfE2xj10KMJCEPRl3+JA9yEBljMtYI5WuQtGlLlWY/R
3BHZZrSSvR4GbkXVlbX4uzD96fDGWQWUrTw5gKvGlXhPaoJZluOGNJ+Mg1E6w9fKhy4b6sdbycuO
zcZ6UB2fgjaOa5KeJp1a1Sk3wy5xFDBzoq9rq2WpjA1px+nhqGLodA7LRWmJiDDiPmwGYu6oXYQ+
VkXuAUARrijHh4zGPWwAJu6+FEhgjdFvKrprdGrZGKbZOgwVM7SaYnKQtFhyaZGdmrYOV1b1tEfn
83b5M6elcrGHw5TQXu+4L494PGgPuYhfbq+BtQDztSYkKy8Z9zmpmQer4cjpK/ZX8mb/SQ4vBzGr
c48sYkB4174pwyku+VDS59tjWNqT6BIB1wUQ0LVEbZuk1Vhntd9pX/JyE45vrFy5BadZuPoMFxFm
NxQdZDjymrVfxtHXUISpHWtJ42QEXlZJBwcYNq5ciTNu+v/M2UXE2eUuKqOUI5Gdu0N9kmzDGX4m
vyX/qxN+BVjx4WYNrbu4Ei4iTv/8YqnFZlhAE7XyiRXYKQntOHi4/Zmmp86tSZw+40WANNfL3EQ1
cNCPsa46EWWOFr0G4iUQ6DDXhV1W+cqTYekkvVwZs+1T4T6qtLzyhwCeR7q5CZs3JfgII2X7L0ND
tQu5MNCF875c1cugq4yVz8KsdHor9xim0ikGxuwxFrtkIB5Lxl1B6dvtwMsf7X8Dz9H4AoVCLnW1
nw9fFJXbZpSunNzLe+tPgFn+l2citiSsw1DfaOiwNfoPJqS1xT79kauVAfEStFANsAfnomtDo/GC
65WfGp251Y3mR4Cmqz1A2dJG/utxbniKoD/LHnyjsH2NZYmu/ITFeUTeADg62ipIdD+vTVnSE3xB
07foIeEgy0bB5vaHmgnI/M+GhiaNhZIXvDzmpX0AvUrWFbVfG7TdJlmq2XlDzF0UKbIjge20j5JG
eDLaGYeQ63dyyaC+psgtUCMicbsAnIQ6SuutnI75VpZ74H4UBbA4KxRuHQ7SvkfbbxNkOvTAY7Vw
mlwiW3TtmV3wDqxXqK0BHgmM5FgNzevtwV2/kXC9GxQVBhWKMFAKn21tlllRLOH1WXlin3rJGf2U
5NvE5zZwh4eyHf38l9MKok4wygZqFw6us/MxrpEVmV3jD/Fgp/mXCOJ1K2NaWvmXEWbnIYAbtU6y
CjhAXp0TQsMCNqcmP6sNb+9ZHsZuS3nkBnWpgrmkKPteK8EQYyjpjmHf+bTj340gGA9lRNc6ZkvL
9fK3zea7N3sJSoiNL1nJ+0iUO8taq56ujX52cgZo/UO7ofPrsN3CggKEYnZQRPC3NVqsG7zIgKOG
zZl5ZXCM5SgnRV/7QSM2dd3e4354aetBAih/LZNaHBBB5gmHYzyZ50c0MaU6YVLv13n8keTJroui
p0xrVy6CxShoA8toAZt4Yk6JxMUdR5VE7SNl8Kv8SarRdw6/lYZYecgufnwTjGE0BSBqNt9sfd/U
RpO3fjV8FfU9Uf9pCH/+/OzLDxATbbue+HVroYDxiwvFa/rvtzfX4jRNPx3yP0Buz9l3cIgJYTs6
+LUU2BKBSYzxw2zWpMoWH/xTQ1DGexDH7vxa4ZkmjaTRJowyPSgsCe5BvDLdBnDVAzXa2Kt5Czjo
LymWzllC0zNJ1MiteKTZ8DqO3puxLc40iih1VbXQnBiuVk7XKCoI51S83J6SaVrnd+Dlj51Nu5n0
eEegyhJkvyLzDKj7tjFNO2rWbjprKQ2brE9wUEOCj/5up10sUYH2EANu3AeGIdqSLH7PM+Ao0UWj
O6lghlujIboL09RAPW3UbJJD4YyMaKZaaQwdX16WXjRAHRBAuN4hmf5rNPvs0EakcExg3LygNn7y
mioHMeaaI1mN5aOvVnoBySD2JDOYVASsdUF7/6noY3Ew21CyRWhl90VnBg9BT2RgWwHaGCWeu6VC
4q+kSWAPMbah7qWijd1aWMQuTRp6aZADzNIBizaOXeHqOS5XczDJzuhN3emNMH5ElWzYZsjZXEOP
9RdLgaxzknaWG6AtvC9lY0AvraU/aF/pWyUwh03O8h+5yNJntW6my3Wi21Zhvi3GcfAY4M8Oz0h9
Utsm2I9DotxNWESX10W/K0lTO3UXUi8QWb9Xsjz0qS7KnWGEpcfM1vLUMLV8AzvYGaTWsK2mgCyP
3CmS0xXC2HBJqGAgJpAnzizIbPJmsBUlBSUhYNo90DoUlIBaLiAQm3RyaoOUEOxpoDXfiTTUdqwG
bFsFaXcCa4vfmQlw5n+dK02OkVBHADsG2ntzlzUzYx3kcXqf9f3BjNm9BfTF7b2wUEeaRCIBJYP5
GBg4c5xLnuYtTbQWfYu7Ru48EGScKhicAu+t2vQGEw02Tl2RNiuBr49WNBgAsPt9H0GFato7F3sj
DoUpwAXG0LibpZXdj/LK5F1v808R5gl7r7aS0ga9ryX6D2KYDkCpdpsVG0BtViKtjEWdpbRlHxts
MHu/VQzHMPZMWuPoXrW2JhlP4B5/36hQUpvddWXMmVBCHOIAf3fAYGKzHJjIbGOAE3vVH/pWXRnS
9Bc/n5FTxMkpCsZeQCVN18rF55HCEJBtq/dFr3notW1k+ktrYRyl6ICHrrXuFjL2z9FmJ7I8gCoi
64Pf4hPBjXUbpO+SuKexckRPBPoSli0PPLfNpMhB2EkdHXBgGo/ADxnbpE6e0y57HNR4JzJpbybf
hGFNlu5ejVPSgcvjL9PAZA0BuBk0M7/1AbJ0ma+RRBcKCZ9HMftKsTQaVqepfrup9/ouPcYodcMg
eqtsCJjGw87ar6Xm/5+Q8DPDk05Z4LOJvi3z6XZvHP1dPMu9q3xwZ9Jfb700/6pD/wZ3hbtyZlzf
a9NA/0Sd9sPF4hgiogPnPfjxa1t5VNgMGg0uTMahNkSArxRuDN0jCE3V2+YovwWetFn5Aeri6vzz
A2arU80oyGA4FydxMDPcmpv/yHL0kgfGg/NfSBstniUXI54tUJ4mDAc1tsN7+WFAdDVHjcPuehse
Rzv1rjpp41N3zh5Cl3xZGep1/vZ5rmeLSjRW0oKk65vEHn5lP0gOr6+ph1KDJ3GMc+i//r2v4PSE
/hx1VkeE+LOSCpxoTS8cUd7TfM3tdvHIvJjQ2fHfppwlaqL7sVQC9Ej2qtmuLJKVCHOZPK3TC5DJ
er+QQDqS8D6WH/9vn2bO8dTTjFkxmFXBXfPKfgDMu4F/IKhbNlzCPMVlW/q4tvIXVwMA+hr4dEhh
57e1MUqDxHl4trq3JC/ALhN2Z5YrV/NyEDx68VyAh9Fcd1iRkF4Z4+APPd8RIm319qQrbyuTt7Sj
UP4ByBYijWjAzO5MGaQGpMW9n+ybHGaZ+0lM3XpEpuHVll+8jtCnq1+CR8O7HXc5LAUoG1e+dfUc
yiCGmndM9w3pvgCPRwYxiwpnLbmZ+WP/Z/+glauoINBgGPMil97UYx818bl2wbfcjymIf3a5papN
79MHOEUU37hbAKWgeuRAvNRNoBKXoMLtZtq/HNZoCYD4DKfea5uFUsmlOh80oFCrYjqsB28S/2ej
G2zCU/BkDd74ClWsTfiNf1s3gFzahZfRZwenRETdpYXkG0ke26xJW1vux78mW4O7Ai6xBlEhUKEB
Tfx8H+VAoUeAokDgAsiiQp34dVG4ZutyXXn7HGUOPek5wHOj1vnqE0SSTvquheMizJ2FZx5KiGAW
d+UKpOhqH04BLQIVcoqu/JV3Zkvg2ImWlG+UTf5gtnp+qBkH8481rVhTS7n6Toj1O3vRoWyDcsps
CoM+zkVXcr+yBuNnqEfxu9UNZOVgUa6ySqSSwCeDDg/jNTSQp3v9InHoJSEyIIZ9QY23Fl2Jd7OW
6bvWR/lXSBOxCTHUngHZLL1YLdl7pqn3gkOxcTST8lRUifzEjT721EQtX0GfAhunzuLB7Qwt+GUE
qvQiqpgcNTJqWy3s8p9FyqRfaRdEvxrsSGfM2/ojN4fh++1D5XryMCycJxr6nFCxm5eiND2XKoVw
XzdaUMnKux6Z9ko+fr0WEEKZEOuArKOPOv3zi5kruiSUNAvIWz1MbG4Wr1WdPYHovKLpthQGai1g
rADtB8zy/AOBeFAbRuGTNvHLipzLQM7splfXrs6rBw0WwmWcaUYvhtMN0BkgXQEgsVPshw99V91B
JvRoPKsQQz3DRfy+3+ZP3VG/j1cunqsLYBZ5NpGQ7I+aqi78oTNOYdAWm4TJEOXpCtNuk7hY+Wy/
V/Snd9QUDl4o0G/Hx7t6ueWMGpVesilVdvUNHMNw7DYb2DB4k/rqGu3n+j0wCzfL29KqonGLcDJL
fpRDA1eyRNMdhQpYBuX8mJva3dCJU56Np3GsXwUL/FbUTxb6IYkQ3/Doi9zbe2PxJ6F1BAYbgX/A
FUcoTQSReMT8rLdecl648Gz4gLaBK1fDi9EoXzvD2rUqbFUV5bVs0ndSDq9Sww5EaG6jjisEmKUT
CLwhYsAIBFoiczBCMtnk5C3zCQUYNG/hcASlBYbGhkmcSn25Pfal3QQ4KGw1kUQhEZgdqprRhSQC
8qHnD33zZOWAg1ZPt0MsjkdBN14De8G4Krzq6OYJzRR+n32prSHzKlq/DJBmiKUoPVhWubkdbnFE
kxgLaKIQ75unhsQq8gQsDZ8bUO6oh/AXEOrHqG3WrqO1OLPzoWzGrIoN4Vf8e9YjTatRAShXJZeW
TiFwPyaaJ0hAWBKfT6E0t3oObRZfGuBFH40w6tSzonGjvgi9JKfWt7TKYggwhJAi7ImxhWEV3wRm
y91El8dTR2kBwTytFzt0qlPYeGd94gqt1F2w0qQVYMTSwQU4FDTFJv8Jc254omlNJIYaoIEEImbd
N3hxbhq+a7L32194aUGhlgCwzm997XnhJw5ywwgy4Tckg2QFOGIseCaj8Vhp1heTpivrafF8NFQI
2U7G0miyzLZIJ/eBNWiVP6V1pxSoTpvnNd+abTZ+FUan3MOIWaeQKGxhp9PVPXFpJeHBlYGXHlM9
e5Igl/kPly06GUBrgUyDR8L8kCilRO0GvfcBvSNepxLk6rxHU4KByHZ7thcyB3TjUHY1CVK9q8wV
hm4DJKiIL/eoT/ZfNFj83g6w8DkRYPrXJHp7lTe0Wic1BgJA4u+Y0Ek6J6xsPYYyicHSc5o329vx
FjYuHnRovoNWZcFEZPrnFxc75G7LYMwUX8/ED8jGh25s9sqmUdO/P8dRFceRquEjAd05iwPbyKpK
w9YHYHeElURndj+Z1JhoIeQw3kz7MPwVtFW1vz26pdm8jDrt0YvR5YK0RtK0vl5FmxIUuADlR/lZ
T70xWQN4Lmx3zB/8hwDDB6thnvAJMxh7KM74DbvXyg8gDBwFKko84SsZytIHg10T0M2/n9zzEx19
MCTrHHFyqKXlctIBcDW8F5n86/bUqUtLHVjcyRAZ9jlXcFw8Ept4AC4RrkYq29CI0CPXs+qR1brx
UMhcBpU00TwiimwvmynxKsaNl3awRr8pgCHOw0a8QwCh/QhSyMc6TWTS1lYFk9y+bDNfJEAd4SFY
O8jHqUOrNNtwSsUHsIKW16ioAqfh+ItoLRyfR03sFXDNvDGgxUGVC8XvZbzA4XUkfuVJXzu3R780
y7gDAO+GGcWks/B54UhQc2hSOvqjJW16GQlgZW0AXF/ZFItTjJcIIqFrdIUJzkkmh2lL/Ljiwy7m
UeGpUvlxeyTXMeD9hlfOb7FuAGanLXKxBSSIcEXGSPyopHuSBQ9tWj783yLMclh9rGkLMpJfqz/V
OrKj4fn237/uNoDAAaYQeEIG/LOvOJ9NaeHUxxeXHyCPJN5jYRsoIcde4AbP8r12Lz1CCuqOPk95
urXVncLLDhCQQp11C43pv0cD/v45GurH+C2oYczeXFzwMS11xYd1wkEfy0OK5/Bfb/JpxPDxAmiT
Tk+rzx9tkMtxgBi4r0H4yYDKliaw8pUVBOD1GkeQiYEKngQaevMqTMRpqAat6udd6ZD+O+lVu2dr
FkrXJzCCAFUCFUEZjbB5Sl2oMshIRPEpj+uzXESgfpS8kTYp9oQDgeF+K2EXriTZuJExQZ+fcQhr
GZADQXCkBrMJDLUgLgmuNSaj110RDg1ZQR7zYBR2zeOvaWb5Um4+VCx8kEzrUQLVLKCyz1ugGACt
q8rarStQZ9IWSU7uSJppF6qxr2IdAkvMbZoOgMkvBZptAU82PO4fpDBzooHYFDpGiah2SsXPDc/v
mgQizZCS2cSF4gxZGdisA8xb61qwc4LhqVVGYGYN/l2uwYnl1lNYBhusCK8Y+wetGM6DqW6HJDxC
IU+yM8mwc1HdSajAhhFzVNREE+i4tHrqjiQ6jvQLS5iTS+EjZKmg8IP1UxtvWad8DURxltTiCE88
pzbx8gBe39Z761ArYNlx0rihZR35IKG3nz3KORh4Y4bWevkoSShdJwUkZKIGNcFuZzXGS4Lph74I
v+Nac2wBFB+i7rVr0VXiyX3XZ3e6IE8Nl1y1FClkPeM7TP4uGrNkQ4cI7cCIP9WdpmyMuGhOTdb4
AbUOvZw4bZHukFFzW5WkJ1BsnizoLwEO48ipsk3CYqen7YNlWYVTAYZhj8gsYUfpZWZ36iTUwbh+
APtnxzrVteDgKIedB99aV6b5z4r0d23A3mEAC58R2VF0GLQVuq0kmELWf4/HpkPLsX2OK/yXPAje
qlg5ZdIQur/V4YqAvvUD98Adjt2ywCNZmQjyhnosR82vO1gZt6pbQownxuXGe3HiTeDUAazv6nyH
mXKSNN5AyMoxeegRFmxwh9pd3h7w/zuGOnTKJBnqH5JyMDvVQ5sVT1AarzUMlnIVJK943qtI5Ol8
d6CPHJoMlstdiFkOS3lfa+ULPL+2RZ6tHDLwPVzYihc0T33aqhcXENe0IlLi5Kz3hVcU1DYJPSkl
PQggMash20H3E6730H5yUTn0QtkrsWgjaH9Z0TdIagHC+DzEz2lQOakuHAJum5J9z0hnqwNk8Mi9
KRV2n/U7eFmd6q4/MAlmR23lZjU+JRse87L5IaLWlkpmGxoqRkVYgx2uhtvWNLdNl6D3aWKp1Pre
iPmbAWklQA8YsbnM3KBsNmVL8KpqE2dQzV+siz8gzFJugLA8gAjhDqYV2yBLBfo9dBF0nA3tSyTr
zxBvKdMdlEO2fY0GuVQ4kJm8a5vUa9MenpQAnxavciK5WnPQSeJkaeuEI0CFksOHxukIh/o16BfV
vqGyZ+YvagpD3sinSgwkiytY7CkS+OQ4BIJMhZ3hXgyHWuzM7JkUL3L2KIVPau42FQWRanChRe7B
vdIt4Z03MPS6I9ABGrYFN91Bu+cUdJWtZtVL0r5XbQW1zI+muZehbh92lq2nD0PwLVagPdhCsyDa
GBaH1JTp8o7seTvuBIOrbv2cM3Db4U1nQdHNik6kglomhyqcjJ/wogR3QXevQo0xi3eMvNLuPi+g
yXSnmwdWB3YZfvT6UyJDy1OCv1/4HBQ/mFW7kda7YAniqbWd0EIC/NahMZ/aOnDzpPRIqR8zcQqF
toXq29ag7BQHjQ1Wvl0R9ShHPxU13pQUAOC8tpmCVkMx2NJAjllQfgk0dLESWJKHAyQNKauhbEoc
Ux9fWJwg7VROheihhsgOLOzu0lzZiHaA5qn0mBQx2uZYN4ydKvUUNOqPlMJBlsDxgg3uALg5lUoI
skkbVf+eyf1zp1jb3Mqd0tJxhsM9sR9t1B3AooEQ5GgAABC+Nc2rqp+sBHqTNYr7RfSWWsoRGhde
b6V+JgasyFa3kUsntpxDGAGQnfcm7XAzADVod6ICf9qUdijvIVBS4PRQ3TEJDacTabwtC0gsAFLx
vdP7pywaziodT5XI8bur1MnkPTGfm7TETstPsIIARL9g24ZO1zVo+1afQfNB3kAwdhcY8WuunEg/
fm+FcdKqYl+WVukUpbo31XsOCUhWl3gYDG+qUgEBlrtqLAMSPC1d+Q578EsQWjuawqZBd6LylBOI
YiUAA+Djafy5i1M8nqAsFxl2p94l1HAjUR+hEls7hBtuQYy7MFcPGrRAZZrZ0DOHYmi4i9LRzfUf
Fuv3va64JmuPANsdDbWFDSndjY1qK2FtW1UPpdrEDvrcq4wQl/5oR3rg0qiFrPIraliQNSm9sEhd
OX2Maei0kHsrueboEDJILGtTA1dMwg5qEMIJeH0fF5B91F+t9i2sA/if0X3Of2UQAqxSYGQYdwNL
sqMyPCTxvU5qx2hSO0oir7QAV0uZLxRykrr83mqS1A5GeZsobA/OhCcHGGGFpAQy2Qlq+9kX3DH7
1MyeNFE8K0Xjtbh7UhlWhTR/UlryhqvKSziLN8BnH/TI6j1BqNiYGZ1amvwwYKUkuU9Lw0vHHlsV
0PgTLInsPGpQZuYyCg7Nvgau0+5C44MHnTvyd52FdFdCKR9gT/psSfjO+IlwRNTs0DTx2q1sKytc
o/zRAguE37m7/QxYSlcv75FZ2m31UPjW+xxmhN0vWc8/QjlyLWgf/UuUSSsFzRtAqWYPv5HpNDHT
+AxzZDzduR7le1nj2iOtFL5yNS40KCcBhD+xZtUJCpadKQnZV3Sop9iwmZ9AObDLdbjmde98X2/T
VWvLmdc1Ot14vZDJYBri3Aaa9vMBdlrXwAke7WXzHcgYXXPU0/CC2rOv340HDmt0WGK9tCl2nl3f
rbvJLL1HJ9UF4CCBPb7qWKFfFit454EHeycCtonoWsl7oUSJEV5EmH7BRcIhkUCmQa/5k5M2fyw2
7Y4+UfgeTn5D4UZ3by+YqeA5f2kQFYYfMLbGvM51Dk0+xIkuYTz7eAeK7TbyJ+u0tbWy0InFoC7C
zB7Z0KhmDBUTvIFHWLSdNDjhTo51kh89TX592jl2tPv8bjKyNJAhQWcAXoF3zc46JV/XbAiW3nS/
+6bwA1IhWDtbQlGqMD1mIC2a5FvVtnaTPdH+Sz5qiV3pa5ZcSy85BTkhgZwkiunzgnNetarFOuIP
h2DLNv1O3o9OgAECKLddg+ctbo6LYL/BtxdLx4qFRMYUHAVYRpPq2RyAGIB7URHYqhsemJc+U/EQ
5QeBw9tiv2Jmtz5HS9L7lym+/CGz92vXRkyRJfD+v4dV/5Ax8BohEwTo/dEY+pVGxaLuGQxd4flq
6IpC5gUNFNRDoUiyz6xBHIYMxTij1PhG5nX3aqpxsid6Bg/eUiegClaD9IIkONgxyLT3K3WPhcMB
bexJGG0SKLyC4TQ9gO1JKPu9IaFGLGxtWIOuTvtktl0BXjLVic2G9tvV06cUBTVARwxYJtttHx3N
Kvmh8mAfEpx7k2c8k5Fh3z4jlk56TKtMAZuiQEHOF7HeDAlptdEPRR0fiRSNO2Mo2HOltHijxFGH
x0mbH7shs7ahXBWvmQrt74B3PTpHqgn9aCQHGXT3Vn7X0kZGdclCmwH/Rrf780k54gcHBk7KKs2P
mnmK8aCq+48AXGQJHN7bc7B0fU/FJmDIJuTFvKIasCRNIkv20cKzoe9uJ+KxC7/cjrGwfKBsCX46
PJjAn5kfTKxHWSRoNZ9F5WPd8nNtrIEUf//M2fr5FGJ2Z6c8s9IQFCDg01tX9gAQSFw8ai2v+KV7
+V1w4lDL0DbVmb2Ub8PWBNAoh/OZfr/G310b6/RtL44qhdO0iDuMVY/AkXhPUMm4PZnkukoAmPLF
bM6unMaopQ4PMH8yCYLYn/Zan8ND7phOuhevUCOA3jcqV5tVtPLiStFRXlXQYzOvqhOSUXAlFzpg
2dpBcSjY3ZKDo3df7ifPwOJObP9aCwo5EVoq/xtR+TyXlKs8ywLVRy9DuDxuum1otJYLf4J8Y8CU
++VfZnaSDp1qL8A1zE53QworptcyMpRxk2kO+zFhsVGNK0+DC/OEu2pf43Yrv90Ou7RiNB0kYhD9
TOBOZlErHtNYVI2fDl/jYRc0fw0Rxixe/v3ZLA4ExTsiR+dch+6UQmzGP24PYGlhoO0EHzwIryog
RX7+TFqfGqkYVb8zKp9mwQak+J3Kuod/iEJN3YSPG3xAfyuyXmwsCUrKKUupL6CqsMstVJbMvIBV
VmzJ7u1IS6kjYDZQ41UAcUGoz+OBjKIch5XxO3Vs7urdpE+nrAqdLc0aPgxgCEDRGLgpPkcRYc6z
ES+aMdefTaGfOHwQQqtaOy6W7hJrAgtC1HKJ58y1pERx85wkVbxPG7lyKIQzPEhhUTfsyk0Crcnb
07ewnnHQA1sHyDOgkHOSDWBamYHKyLlGxraVS4sIJ63pUK1cXAuAKGDr/lze86QwlCCTCKcInEfB
Fu4fZ0j6Q27PEeBwaxt+ZtxOXtZw4wuziZigkWn4T7g/Th/1YhFSKEmhkCb7Mc+cFpqwgfQAukzQ
QYj271Gr4ORM/eRJmlmGysXnUCqNrY4FybmRD3l+0K0jWHu3P9TSYBQD2AJQWlXkKrM0g7IsFmoF
tSUDaJFAt0V6IPxDbV9EvXayLoaC/PqE40br56o7nmYF6YzoPIk+oumT7vJd4o7fqFu5nQufjuaE
mrEDyfyVHHphK4MS9yfutFYvvhd6yHUegBEflD4EDx0TljC9+K5qjU0qWOzxY2AoK+tyYV9jVRrw
LcSbGYr3s+/WA7ULSieqB1oD+l+PpK0uUnLWg2wtdVvaaJjNqZUGLACO+M+Dg/lKBlnBylfRBsIV
sjGY9deNcIBkURCQgawBf3eeuBVZOVoWWkAlSnJVceqhXHB7CS4O4SLALG0bjJz2WZCfhfEdOmPw
H1rRA1/6GCD8aQBMQon66ixSEy3XegiKidralMqwG1FXpXB0uj2KhYwMHec/UWYZGau7ERZcjQ/z
IRelSa+LGaRjYRAU/bwdaOGVBL0WFe5hyBQAqpqGe7Gc8xzyGhD9OAsUr4v+A4Av6HCaKEz2o3Cq
EkZaVKQryftiTDS8JwDmb1O5zzGlLtFYbSTnQUtqc5Ilbva6DHckZirw3SCN9S7TQgR2Nxrvt0e7
sDjAbELJbyoxYB3O1ncA3XJ4mYAHCGf4in81pOfbf39hcXz6+7PPFoZQcFejzifBuQ6/iGy/rv85
pQqzZwkeVtAYATYPcI+5FiGpadCpIE/130MYrzjFmX1TzvwUvNNdugm8cWW5L70NdCyN6ZgFM+AK
A2FVSgyCq4Q7cfDa+2KTwh7d1VB8Uh39oziwrbQZjmvlGTJlkPNRkun9jJQZcjjzVCaNRWCGiDps
UfSGH9uB7Khr3hnf2ehpu7UazMJug53ApL0BuXHlqrKHNoUZdh2YfL3phnBWCsJhX0vNvgySx9sL
ZGHpI2ua7BSBtgKsZLbdVKEzpqDsJI3wHsspGmA//x9759UbOZKm678y6Hv20pvFzlzQJDNT3pWk
uiFUKhW99/z156G6e0ZKCcoZLM7FAQ7QrlrKDJIRjPjMa2QQf3E1ulX2bUiyI7vhp9OHRAblNP7+
w/Tx7ftdy8IwLnVDqN5Wut32VnxVJGNwVWt96UpzlbOvDPT7zoZSS/ZFl5VPK0gqBnotDCqRvSie
GJOZPsuhlO/0pbEuizadjqwylu9nE/5mma1v7pt9qJuCYtQl4VyZCidb6s0wo/emDWctbGD0wlPf
GIdHTC2w71sc4DSXmorv29Tt57HGoecH3Xuna5JdXSl+VIr4VQV+W6WuVkY7uaygSia7ZAnsJL0u
O0DDOCQOWe0Z6X0QZM5STw6buF9ZOO1Jk436t59XFogBiq8xmhDZvVi0G12c/Rm4KYgdekqtL0nN
uThG5z2+lbnYOziznI0pDc4i3BtKfZYY1ZUwSDd5/KyUylWd6kAeCl8PTFxOKl8qfoQ02Sw6xnG/
N5bOjSfztEY+VRLK01robdkYrnu5dEMT/qJEtGFWXh8peE2HntDR2DRmB5skF08MV1V/4KjgR3K5
WyTVzaLU7cpoHwjVLlcmb5IFTATlfW6pbqwN+47emB51l5PwK9eiWzZrOyvEa3EId7FunoRiQFg/
bQQlc8LgYUqGU7KBU4paTfdcyKGfzs2d2f/qF4Ck0hOwmU1vpqDaMjs2Rb+OHtDn2ZhpcIaLn41j
1ZOF/lehDL4lJI5Cr6/HyKIW862cxr/mkNpyrW8SmY55OwZergsRdVdAEjSd1KR6CTTDnqSf5qBf
F23oCOUDmYezyLUTd5k94ohYib9kOfEFOdqEZeMbqOANNepAQnM/CD+yOt2rRogobSPssaci8gC8
vlROCKZGbGVHSJ/KAPv6kZARjhAOkP4Cn70sfoop01X3uySOtsFkOdg5O1OQ8+3Xs4FgfYIAk6js
lLmt0ECy9laZXgjTT2mMLqXE3E9NcrrASRaS+XKy/FYTHgb8X6ZO2Q9C5zUBIvmy5nTiuE31xi4n
kYPPsLUi8BNsEeW4s1G72urhU9mObhZn3tReTbFh98JlE/zQph8WkKNptov4QVVfRnpMiegRojiW
Ybny0J7U5k06xbbS5v4URo6aTPTwCjw+v8lG6lVN4eYpTkrC5OtC445a7MwJ+IFFvuqncS+VltdC
DBRqzLlFHWRCtY2EHy1yI3EvefFIP7k00cMtCm1XG+ihS+Z8x6H+SImwsfEMua3a2ClTYglh9a+L
EJIkMtfCiyg1nbjMV+8336zBkgfKWSYZHmAfd8alMDfGDTL92NNfioVkL5noSnF0JjM/EwLISleB
oDC9di2MLWCgjF999BhWqd11iWzDfHFAZGwyUz9LmmGblouTjKaXdVdd3W6HrHeNmU/FCDKqT635
XKmKDxp0E6W9P1nRFq+yrZWWd5qOnYJEB024M4p8q5W9lzWi11utO6f9hQZGJB/PW5jMCfVmOLpu
LE+biDZrmHIJtbLppc7V4LPU6uhGKc5qYb2jBbxrg+Gb0T2n5mMwYaPZYp5qBbtar70Z9e4K1UMj
/IlpS+rK6G9WAQ2CdH7shp/QHXcaRouxMQMZ7FALvhmVe0n61q/zTsFHay5Wn1SkkW1gjDzK1SEP
jWaURYG52SbeXBVaMraRZwTiUnEyYyMKf1F1p0Q4N7rqfqTnYxnI3cUTtrVKU+yDfD6dJLLglPje
tlbhFTXqb4bI2BpB79aAtaR8cWYreJSy5DQacN9UB+PnlEtXcthuu1g5bbrqDvICUkPdtsuqq1Ki
/950p+YMf8DK3VE2v4sETnKUOyje4/S1EQD2zVBMyE4I56ddiV0Fotflaiyo69ty2oW0bSSS9a4T
vsed5q4U+RWX5cr5w1ARFHWZL4/f82xXQAPRq8YtwtqvdMBBdbRNAuER26Bl2ilW4C7Ct7y5IuZx
q2Fyp0baFgC4gGj0AQauiGzQGL8ohxJPc+PIYf1qPHcQ9VCyg1q6kkmkDwpy+KcZs2nI57G6CA8R
GpQn4qIHp6OsBhshRRm2S2Ehp8NwFnTs/kCWwQmERbNg6IQMHm6w9SnIpuZU7qrcV+JcZ3uIwTSp
SbQJaiN1ldwUrrq2YTeY0tkV5Lx3AHjomyXV1F2RRfVVrrTpiRalWAgX43DNfOfncNdUH3uQ2RuH
GrP1r4Oiz6O9N4f/QVRkaK2UjJGAKHW3E+8QNHJaN72NtquEen5/ZLDPAujVZ5qcB/gbVYr3kcYc
LqbUwLpu/2yulo7gYZ3orprQghvdHRluLbodzOmrrfVfwx2kBBWYo1JQhNfaOmCsvUkP1/CTbXV3
TFX781iPMsHKAQODe0h2BR06z0oQnGt5ca60rBthfEQzGUmpmt1IdvFleZK1EatJNFfyCDlQPEMv
UjmZgRllOHUQx3i6ERwpCn0WXa96QqSZtMU+mIJpjS6F0bJcFEmPceo3Seq2FUNGiAd+/aw/yb60
twPJ72dWVMtIrQrrPGnR4klFkFk/euWY/M5nd6OpMAdVbWX2HZZIIgF/ShpDF4mwb9S7SlTsMnkc
ADH+5/fydpiDZRPKY67QPbjQk22fNK5mnQeadaSu9FnM/WYMfcVzvom5I6BalVKEF7lpAhYb9am7
75Op+k63UL4fVXG5kgiZ79I+HI+M/OkbD1GB3i8VZB3WyfuhA8AUUmiFFwDcPOGh93N/8eNb2MVo
c+hHlJc/WxZvxzpILRZlaOoK6YpkqvP7CVM6IsskNPxl0qTN17P2UW0PCVAZ5VTyVpoXH8opkAT6
RJijCz0ap1NVF9qrTJ9qv2sN0gMNLaUXKxBS3JEC7TYQh0J0MGeWnbQKOdx0MNO6Y7ExV4D4xOTB
wuj2Qit0ba/l6vAdF9ZlVyxGeayfs255B3sUV42SAXy3VcT0oHEgtnE3N8p0oYeh5JlLINtDMIde
WCZPUpLLl5Wl775+UJ/MyUp5IANGPsH6QEZTgNypRt9dJF3zo1Wlb0SBPwFYH9kQPrkvFNdXTz28
+6hmHmz1Ma7zCN91F5myXFgF2EtJIcoqhmybLdKJMfypSPpfz9N/hy/l5R+PrP3H//Dn5xL2XxxG
3cEf/3EWPwNPK391/7N+7J+/9v5D/7ioXoqbrnl56c6eqsPffPdBvv/P8d2n7undH7yiY2Ku+pdm
vn5p+6x7HYQrXX/z3/3h315ev+V2rl7+/ttz2Rfd+m1hXBa//fmj3c+//wb5+s0Er9//5w/Pn3I+
dz0+FT+fPnzg5ant/v6bIv6OwOkKO2CmqWqu3a/xZf2JbP6+uu+JlHkMjiwaPL/9rSibLvr7b4L0
+8qwQzYEEAc+cFCBf/tbW/avP5N/x5gQru0qnQKuGlLLb3/d+rtJ+tek/a3o88syLrqWUfV1t/nX
+gcujmivtrpkgiYDkvJqrPdmIyyHKJg7y7hJinL52QG5dUne0n1S3i6NlNzJcqd6raVn55EWZ9dS
rVZno0TiJaKO62AErKCVnIPD6imdp+gyYACTi6e0/MpbyqvyrWos46XBjo5lr9rvauu2LX4KUrjc
YfON2HzUhlcU85cTtUPpOZoFyLbKEM6bOdaaM2yc58lW4sjcU1aKazvIDVzOM7XdoYSo9bs8qrAy
Xxpxky5hfp+a9azaSRRVBr7XhvZdW1oagfU8ip6aGRTecY0s7+WmNE+SmuPZVlsz+mYWanelpl2R
4Bg+9bqdSAnmuoJRmASZQg1MRRA1Qv6xFdw5FIB2F5kF9VcvcRrPJXl4iXMjUTadCLZ5Dk3tBIUs
TL8sIQ3tJlEELN264KxJSK3Ra6xdcYmWHaohgobOuoJLtzZkhmqLSfQQaHLoikOzseohLm1tMKbW
CcVZPAuMJd3pWR1fNUkIIrfssYoOTLl9rpvS2PUy6tlmtpDxQwl4QGARdchQNl4a8s8Mp+p+rsnm
G1INvhQpxQCPazUtMc6Mp0bHWtki2VZbMV+2Y01Z+jylCBPsxzyBIzNkGcLcmYZ6idfmQJbKGbio
pyNdcVqVkZXgxdng/6b0banbjUm9BmBtbJxMi25eyAIOs7RVqvp0GAf4UWobSaftEOqeCBViv0SZ
/qhEJYJihjhHj3rUIGW2NMFZrWTlNSDzeIuzeLnvy1Fyiqzvr2SzwC83So3uG2bq84h7eZ/GToIu
6D4shJAvjuXroVyi2G+FfPDgUOADPcohJuaxuSvmSb6VxKm/nLIyeux1DW55KGP9AFvybK6KEhZo
C5IpkBPU5Bpj9FJzas7iTu9wK08TM3GqclyELT3pVrI1ycx0exKbpzBjPDvPhOBCjdMIdaOa6iog
dfkqzDX9BOEvxTGlXvmmpHTNiiLQziNpFLAWUIrvc64nOA8GSeymmVgGaJy2rNuhny7FPFJv2pzS
SB7Llt0Yeh7fVjKan96YGup9RIX+UuxaxMFzPeQL1EUyI1vGtm2HAftyQ2GvSq7RSchMJ0/AFzm1
LgKONtKlUzwUSKreq8cwpBApT9Lid9OULrsBh0JMCNeeBdUfUb6XiqLbZaIAx8CqaQo6XZaNg11m
ltE46APlvqTFMTWdIrsLIrpFqpKJjcOixg1PEogjbDLMZtv0WumYXd14Tdw2J1olZDvcXyHidmOy
KcU02IxZk55VfQGsHwqcTH06CDZZH813kikYG2s2h03FZcPwicfNPLXDWSKqy2U31tKTJoTGbTaE
BYV0o9w3WiJ9F7BL3Ol1YO1GKYm2Y0KhMJUt4TybYTFUlaQ5RmWqbl1Mwp0WyGPmiNOU1ZBMjNov
aB9S5KG42TVCcWqif/ndiAfzvq+N5VpbenIcNVLcNkYHqBKKtQDazCTkFRUPaV6eX4+a/3/q/gbo
YbU//fLoPXnq4yZO3569//rYHwewYf5umBg+wY5Uscx55Tj/cQDzk1VLAZVujj/821cZ2z8PYEX+
nZAQKMkax1o0K8im/jx/Fel3TszVyoYPcnBybP8Hxy+YzHfHr4ALlLH2OrU11Xpz7CI9bKDIP2M6
k41nrU4BRxSwVo6G7Ec6ZH4o6z6it3Y9UFmPjV0Mb6TX872ElGhkRqIXDV20D+VSggolY/ZopmnC
DlT4SJRQyM3lEzY1aJ657Clt8aAr/U0TmaeG1PhpLdxOcpOfSWYSOUZ6MfIeexG5sYmQr2Jey1r0
c9JxV9eMnv/X3qVJ8Vznyi60pMSdIlSveHDnuoQXSdIkdm42aI/k8CubqN6EinGS9MKEyaksupBy
Eg47yvq8qU6UZZ7V1VTdwvZFaKprKxv9oDOhsCFwjOPByTh290O4XATzKpf2E9qZIxSi7ImicbNg
Gd4lD6tuFuXcpTAf8N6VHWOK72PpolY0DIb74UkLOskRy7tGlX/i6jA51CiuJHHxZixGrLJFmDU3
0WzWUnE/aVBPw0bw2tW4wyoqaoRz912KBzxDu1LyZnn8lqPMB3kOFoyuIQ42z5Mz5cngd3nTfEee
yRnkaXbTrmkMz4hLSuFQhcGwhDpY8cmU15pv5MtGrUqU6lrzcoH3dt7rNb8I/jpPx3avJhQ067E+
6ZeyfJkDPApzQY7v9HJJtlIpnmZjho7E2Jf+/60d5LbM+ev/iYCdWPq//notPwTsNy/zc/SSZS/t
240DtB1/fA3aNf133nr0sVTRXHUudF7OP/YMlZ9w+Fsr55r/AFH0zz1DUH5HLWX1+UQwhn+wsfxz
0xAk8Xf6kCr4Y5jY4BJpAf51ef9G0H4gWgGKSYM3Tm4nmciMrPJu7zePLkbUW8lpX0riPcJRF0WQ
L5t8im6l3Pqui4NxBnjtDssowpEEGlnUW9+xiwjtuahPjQmtlbGUd70wnpiZcgVlWD0vWqJT2KdS
dY18ummXQp7YmZJ/j815F9TlZprEm0UVvktTfw/GeVsZ+UUk8530rb41ZO1vpuTPe36bmBzA9dmO
yUlWuIIpITDHdKxZ9JsNckbQKetxH6Q3mXqdmMC16rYzzbdaNk7CMNupkgURQ31EVMut5fRIDUp5
X+tax6c6I1G5M5AB0knQ3o+fLI1e5WMcOlrXNfYUlDf4se9KhGFTK4SyJu/XEGXQtFM1tpxSSfaK
WnnmiGp+qT3WGSLRRLlzKDlR3t6GYXUiE9sUvZ/l6VNSROgI0ZWo+paofv7Vtpk3z8CprPqBk2qD
I/N5WKO4QHLo6dH8vcaMoYl+ff2QD4ru603CO8ZChQQUPA/n2vubZIfDoX0aUkdu6u04ak9TjfFT
q1cBpFcjfMD6YLZbiv/htLhLHlE3Kr1+uC11Ec6n5ma136vC2mzbsgUS9QsVqwYBlHwhSYjUxLE0
0a6LykkTcGlGeR4r88NoNH5dGZvAvKrqhyz+KSOo8fWdrRf+Jqtdb2zVSgJmsBpMQAF/f2P4HiYc
mdxYNiZn1Wzd6VbspyYdDPz0ZHppdWidovlyBOH1vqr4+jwthfcSvCajfpBW07E5Q82+Sx092Q/a
NxlN8ilZEHy5Q9DLXdvPX9+mtpYpD+/zzYCHavI020NRbxiQSNqV9bU93fuK+aOro5c5H3YyNNds
GiDdhdpW7c+GvDacugivpEmovVXwbsglV9NGNwD3kIs0TdkVarq9mVH+TCM4s22c212PyTe9duM1
yNDssO5cuvhePqd3ohVy8Cv95TI/JGW1N61xU9XjZS0YjpaH3jLBpZUFmqiZimiv9pQl/Y9osC4q
qfTF2IQH27papmNqPh3ZRD6+wyB3/jUdhwr4hoWjg2nydKbsVB4e5T7b6TONlv4YZud9Se/DvCvE
i283q4KcJFVnBhLzH0B6EGCt7EY/JlpI7PthstG3410FRbhK970fZWW2domapU4g9fZUkIFbV1+v
pwNW4R83skqJcEpp1PcPT5Y5hHcamzlNKE/aVMPeqtxpu1yv1sVm56FnILjHnt0BbeivMQ0iYRo3
vLMHlcqGotFipYw5OqITEMG6rTMjILAlVxxd+s9x5+BdcGzc95H3H8Oy9yGCAfaJSP9g2EUhsp0j
nmY8oEWRK4+hSYAl4kOUW36THinEH1T91+E4zBBc5O8VDX94l2mFRdM4i1jKYtCsbYpN7su7zLZ8
Om+7Y0TKg1r8x9HWjerN6bk0QxUOJaNJ0705sRiNivblla6fgy470407wQKlrP5sMqxu5H6DStVZ
rmonhjVv67xHfAHFhKURToqo2H69xj6+K+8fxMGZY5mRMCs9lyZUZ4Q2To+RqlVefz3Ixzf/7SBg
6d7ffzh0Aryy9Wm3HN4oH0goMmjy9wKEyNcjHZlY+KsHQ6VhSyjBUNpMFNK1ATy3wrhT9AUgyk9j
+j6HJwYVPzPKbG1sbro42/wvL+Fg+1EDsekWeb3bLD2JFvFORe69W1aJlZ2QnihW+a2KrkR9P6MW
QtZ1ZPj1Dt8fQjxsydCBnhE2U7V+/wTSttciZWF4MJ9b7STZBPR5543iDS/H0IoH3NU/F/absQ5u
NTTLrDWMOXbMM+k5Pc+vqQjV9kooV84Uw14dyEdXPu1S23hRt+JW2319sx93jff3erAH13Ez6mgL
UWY0kTwGTeAtSAIUpnxnDCVSm0fVQD99XaCrwkKGXAAO9f3DHYJOpbLEgK2n7rXSri5XJ41iq/ji
Jtr2O337b5DTPpw0K/p0VWdfxRnJgw7Cp6pojUJW49ixxhS5nOmH3qmXWVE9dEjHOqOS3M2lYE+x
ddObS2HD2AUmphuTkwrjWUYx7uuHfkBOYdZXCQFOB4I6cKOk2e8fwhhJ8kTxO4IXkl0nRr86pkyu
MmJZPEZ7YbVXMqHySpUfxRX11NxvS3GbV4UXp5ob4ZX29QW9QsPfLXnYJBjN4jTNgbyCyN9fUJuP
Ool+SflE7Cg6gAtSNMnVJ+rRRuUMgbJtF1SzFFBxee7GcbFpxGtBZrPNkGgXBGc2QTTmaFCICe2O
Zj9kwPZiaRfg4p718U0spXYqWv7X1/1h9XLZZDWkVqSjiD8cvKmzmUozMurgb1G9UIfHRIdz48rh
nVL8x5sCrSSSYaC+KytLOYy9akHT6xYcszNM/fkSZz6ufk4z1Jea9Wg10eVktB6VJF9rVcrax7zP
tQ+vDcOzalavaZAKH6QNkRnM0D5HMUZstJMuzjcGTRYbVsRVbGHQhZRBWWmbuBVdwyxBQXblhjga
0RVqZqnqkcMjaCXc1YrpFspTlj22CMfNJMijpeLVDvYxEWu4KIYtNdtWCy/NRXP1XjhrkepVVbSF
sodE/B4Yd5KR25l1LyfPMX5pZViDLeWcaPwBBVmMqDaD4hndnQDTNExR/jK29XQxluptNJ0JADTb
eXKzmd+lf3AEnfIx9OIpEXjhpaTABKT/934ZN0Bw41LsBTsIZlcFeWhqD3KP4v0su+WUueZ0uUJw
46QBCD3bho6WSqGd9sUxfYmPgefBlRzs6ync/D7vuZIRTpMy2JHT+6vh8eBMnqHbnf+fnyQHIx68
wtY0gMtrGXENyJA5aukFTnalOvq3aoMK3K7YqhfC1fQtOcHXio5IujmKWvqQpq7XsC5URKtNHBUO
9rUllLMiCzrhlXbixBRyJSG0UyFzLY0TTbyEsSYFd4scnye5emuJo5+1uafU6k0uvkRGsOlkmBBm
Dnr1mP/pJ9dGqYo9DqoIW514MCOoBRSDOCDng1jXbln688QAiJ1EQEINT6xGsJ+9I3eT9/UW9SFy
A/CLgDHFNQgeROUHYXlkJuHAESvYRolFtEJ1uZud0kDROjySrH+yRehrgceC9YhOy6FcQYvrWjGA
x0TL8yYeR1cVxxX8fmSUz1Y2IJ/VZp6Oxkdr3Lksw1JtrBAc50oXTYOnYLkyhocyhtUxJ6UTtN1T
aplozFYn+bhcIEz4QA/9CM3gtZH//sji3OQqQKKtR9ZhvhNp5pxXcHGpB1i3oAW8VtkXVuSXOljI
Ft23HmCyWm2a1HDVsrSH5bquXub2ro/jyC76aJ/HKZm8FDqRvtotojGl5LdZn/nqtLAAw7uvV8In
T+79FR8kMSlc65Z2Y/yaGA6owcSGk2xQg9vRthPc2D1Kyv9Qv7Hej3gYbGnNEted9MeIrLnxGwTv
i+FEteVnwV/9aDpf34j823T+dzd7CEjLtV4Nm5mhVT/eUoft7N4v/WY7OPUu8/TAVY4sCOnTm9WJ
LBVI4BBjDzbA2jCiMp4J8jC4RJhPc4cKS0rk2uroNlR2ifwjTouNMUwnWttfQhE/72JkjmN00DXr
oUChXjWBBbTHbFtXdMv7fGKdBXp/7Do6wo2HLyYm1cjIYxRPHDWxNCnzzsrppKfuPPVuIWIdip6c
Fs2XqQBbOZLdzAKlMWbuFMNTmc0rTbkAymnL1rdSjRxFRjmovV2wjOpKRzf8MZndzDC8PgzuE6O0
Q1naBNq4bSJxl0WBqyvzRbNC8JPrKYpsvSjdtrmOx19fT/nH/QfmrvGK2pRUDuCDHNVYRKGq8gXG
gdnvBC1zdVDVcXAMCPbZa7QeLohcAERiC1iv400tQElVatm1EjlJbJu+5MLt3q55Epyo1aYtdI+H
6x/jTJJB6lSrJxj1rkPOv1AUuhIsDDkDj6HXuM0m0c8bqAvShGuXclJB50iFmW4+roBDbyu1aE8G
KtRKQIhchnZQgYFRJlhBxAJF7tLG2C9iZ0fCI2reXlnCY7yYjG+TSVSpXxlqcpa0va9J8X1XmWdV
ku2zLrtoR2NXaJoXILgYM+0oDqPUeELGAJQe2GWQ5Pa85HbTIcGpxEi8Cm42pG4m534oyHYZt4+q
2D6PpYmE66+2f9Q7fSubtbvIs4vs+qketj9LM7ALYXaEMd60i2XHnXKSRE1h17F41ajSSwcSGXzX
pgkCm8QBgk4BCFm8KoWBY+cZoKjTwFtqON9lq9wm696qxjbojdtcRuUl1WCuqK7RLNtA4yRpLyqg
iYspPOQUePEI9qLwG65p18jEb2QBxAZJcYC7/FJd6u3ignM+i/XRARNC8FraVlEQiz9n/BYdULes
2tOsQVKwqiDL/bQGzVua0BYjzUmNwqkn2QPgwy2HKBL+mCQfvVon0B6mYcTmtnkaLfliBnaE4g3C
mQTAmY4ppzX2joFwHzw8TO+FS72knheD0QrMW3E5E+YUhom8l8NyJPLtzgYEPHvMMI289ZSmPplV
SuaV4mlp+RT0kzuo4Vmk04xoBM0PJ9VfxNwWpWO0wU92HzYeinQc2at80pobv3ldoAVB5lDZfbJd
uJW2qT+SZzdH48/PXst34xy8lgatJLVprIjEfvTWcDeFWeqSQt+usl/jj+nx6+3ms/2eeGp1tFih
hcT9728MJCAwJ8GInFXqBtcfp4IHlUI46OBFNa5sN/64VWj6OaJhC25w5IT75LhheGRAEKEh93wV
s37zXCsY/GMvaIyFcsqEr0YZ6BAwOWWVVHcpwsZ20jZHMhx5PcQOop53ox4ccoY2VJipcNMTFj52
ej5/6/3hROBw7e4JZz1eXA+5HUfZBTTnnfm0vyn8Y7d+gPJY6xdrKPuvez9YUyA4giVZuArZB/HR
2PK+39ZMe7yNHBxroEYM92hgjO58ivvP7HY+sm/oItY/VhmHY7IbH6s776/mYOWVU5OXYcDVICPr
pI3gVkfP8E8qNu/HWMP8N7MtVpLRgtmgWOSs+ka9H3sYem+rLRUHu9o3d5l/7Nh5rQJ9mGtQtqun
oKR9cFGs9WaeRoE3N9c1Z6S3lfWtr2eyU7aWow03WZi4cwGJ8yYKcL5Nu22S/8C4F6KlubNC80y0
PHzLHdm4rwvYivMPcwFokzuwK+w8HO3JalGgNbZlrTm9LPpC3ljuIARuZAz3ad0Kntw+KErkpxOq
xEQdUYsB8LM6wwscRTsTR3y9kDj/plEoqpbvKv1BKfmp0XSoEtVXpFs5343i6diYtSP20k1U9k6q
67aMFkWpZls5KtEVLs+GbLL78ZfST7fmYhwr3XwSmJhgov56jq9a12/mTu0T+LZYNbFRKM84YG6D
x9rwnnV73QcpHOU/KiS/juxO6+7zxeRZB7uTGabt0KivC0Z0kp+rCGJ8Wu+Gq+Nh/grf+jAWCS1U
DonaJu2Y94tztIIZrh2h4bBRNsJ97y2ueDdt9cquNslmLTpA3pScBjDrS+xmjnpm3R7bjj87Ziiv
UmUl+FMxJ3h/DW0Hm0zTuIY535ZN9GDGoV1l1BDxW4jM29qUXGNUtkee8mebMNIja2V3TUpfQ+83
U4vjhykJFU95EiUqHiG69csd4Qx4XXkbaelPTd4Be8DOWoEz2zvAwDbgX2Hi0gCElJ2H+RXWrm6a
HuWmfbYrvbk09SAcxg20aovOXM/DyV0Gh6P3zFrL+SU7RkjT2o7QIDpyKB3wxv7Ymd+OerDs0sVE
UyZjrUenOGmdwi7eaueo3Q02ssDIlC0vCRrKkX10vX+6Buk8GgolduBCB3WOOpLMqZQJkVsv8MXQ
Cb+rO5V2YH/bEN85x6R7Pg03qFev4CFebP31nXgz8yzDAGT7Wr2ny0qLlcqzvfZpeldxwufKL4/p
/n62ixBTQHtAyQzS2MHJ2xr6OEwdA4ozI4rfyD9cI3BoUv1atU3T52Ifbo7JPH167rwd9eCkzbsJ
k8GppD+zU4AcoEeQuuh1Jw76zbeLZzz1kR2z6jfHZBw+q6+s/S/cBuj1SuiGv3+h8wL7EiOjR4Fv
0GXtDe7iknueGOpO9jj8PEomqIfErxbkceO1t50TIY7tc04ceck/W1qgWtFHQbmESPbgycPOKGHM
sLREU6OqPaARQQm6uFg0tK+CzUzhJ5syW6Jyo8eTbwr57usr+Gxve3sBB5MgxIo41HoRO3n7g9qD
m2qtB5jNz+TSjhs29tKy8bs5coR8tuDejnoQ1kRDYHXNInP8q/sgOm8NP26OLGrts00Kz1ttxYSR
sR+qC3ZGKoRhOEVOSauGfMbEyEAInof2zBpeqqD0k0bednLnNuvSm41tqlS3ef+rmzR3AV2bRoGH
MJRryMVuUJ5beae04U7owezWt4MSAxQ/NfhecRYuM6G22+Xe7Ewig+dFQr8B0R6kP0GfSm5UXlnp
g9Z2dg4BU5TOw3C1f9GwJMDauZLtOY68ItG8Xi9syRihuxfNSVANXlsCtW27fUNq/fW8f+yFE+eu
fQT6PXhugLh+/w7UKhoBid7/sam1dn9WOoMNAR56MUfNkYTm07mglEn9dtUxPGxm0eBqJblfxWSW
X3J9FtN9P3I764tyGJNQvEAVB8kuxTQO1nE9RGUCqIO243eyE4uuQOT2dH09GjcOsqCRd+xY+OR8
pmmFyvaqMomQ4cEaBnBaTXHF+tKDywy4czEiJNeeSLAH6KxO4TE/t48wS5CkJGRQASHkYJR0sFcI
Uwf6XR8IhdSXuQhdWblcgnlXQ8ysNeT8x/KisoqrZhY3A3L5Xz/gT2bw3eAHz1cfJh33QpaLnt5E
I6c8rbKvR/hsReIxKK92p2S8oKber0hRjRPB1MlwV0BTaxsn9Z3gPCv7Zt+8HGvnfLIBge9d2aRo
aqJTtW6Lb47YrsiDGDUWcPTIfejjY9Ij/YGby5Fb+nSYFRsL/wClusN135qZgNxlwVMbCNwSjFwy
bED+D2fntRu5EaXhJyLAHG4ZOkhq5XxDaEYj5pz59PtRe2GJaqixa8DGeDxWkcUKJ/whVCnJRM2Z
MuW2ntX7WjO8sW+R1qk8SURFTc/sECz6JFX3vz/Qz+cxAMl++vQt9966sdCUkehD0Oa6qR+D9qqb
Me49lcYvl+f3nfh9jFXEPpZgLVFP4YTbjhssQlAN8jIHpZ/L6/4ckWJv2IxevxV3wn12pV3//oI/
N+UyOKxLKO8ET59ggC/ftRjlQu4wSXAkfbT7MtkqcevNVuCZ2uhayXATivnD70MeiUuXMUGgE6nh
J7bG+uVB6KvThD3V0p0c76tL3cnvzJdFJRjZCnnjn2N5IyFrdGJLHvuY9MR4UwIInAtW+yVvMqvo
E951AslrBh+9r9l+kHq/v97PjY8+JnaAxIVAW9S1WkMytX03abxdSfknkP6Byj218X/2Eb8PsVox
pdUNcmiyKgdn8CThsHgJhIBWSe/Qu7KxdQ8ccddEm1PFniORNiNTcIchxOkGZOf7MRAOPcxueRn5
zNxi8vXUtrZ8p5NQAob4hyLUqcLHpzbrancAjoHAa1J00YmBvo9Y+p1fSgFZXev27riXduX5hMpu
eOOf+G5HJnXRDlww43CmsG/9PlAIahvGIkmrXKAfgzYK/jVCiU6idmLD/2wgLCKF/I3qJyH1wqX4
epTqM1jmeWCgKG1di2af4UeeRPoQS7obw4f9fT3+xEsS0H0db7Va9IKruKlZ9kIbb/Jy3Ak4b49C
uQkiLK2a+UHD+80C/pFN12FZe4I+bFSapnGiPs0DTCmU5NGyvU2U/kk2lf/XtP83G6tp1xvsLEtY
Wc4wCTQa7tG4tmUBz7yb36cBkC/zulpJMg623GIspYV68X3exy6IwqlYNuYk7wSUm7rAsoshecsA
h2S6dDYuLm/+QUrz97Zt9y0Gcml7V83tJlEFWxVxixj31gweyphdC7XvOkkR05ntzGIX9BijzSkd
nu46mAOnCQpnbC78ydxWSXYRD4qDWVmpHazSdySrOjcXN8EYIEaYXaVmfMWteNFLhdN0/VmpZdtI
0s5y7YrFss0y2khRlr2Go+7FeUazeEEQP7TAsetKd5ow2egaXFFfuGp6WjFJkToxokGaGD5YZX6T
+vcVZTWjCv/Icp7Ycl7uK8W6Mfu/Ed4fKgZtXDuzZWyTcN429AdHujiJlW4LQLMzJ1ipjmeVMdil
QLmQllAc6XTVs12a3CQJyjei4ubFnrgVUaKos8UqsAOtsSfSjb2s44IcoSipTGDUcdwoho0Qj54/
zx71mY0gya+ilZ6V4+jWw7YNr+egPJuL8XEOdNdU7/uWflOKpI2BjlMuukMWAgzp7RqmdglKIwdf
ZAXiXhHONDN4zAlREIK3Nf+yELR9LmHFNWCBZmwnzOaG3q3V1sU27UJsO6+Jh7OSTl6DRk6OlV9p
GsQb6i6IBQ+Bm10HMT8AWJ8L9d4Ss/NJ9p3eusO87CYw3zrTwukO5b/mT9TXiL/dajL03L+haT7W
ysWQgwlLX2al9ixrscUCn5VmhPMAMwR9h8LTrrTCA7+lgxfjEXVnlia7xWUh0cttXN4tTlmQ+Bwt
fZB1D+AZtosYeXXo6pFRjdbVJJqulFYYVBp2TCYkJpcQccw3OW5tpcCLMdLs0L+LMu3QBtG2hWEe
6MNFqbzhHGqHZYl53LnVwl8c2s+JbJVrU7/pUUjMsn1XvgkgjMWajiV67Ulx4QP/z/0/YPVpKiJ4
n+p7cZadLHkOakyp5gereFBKW/JhFk2oAIfKP42tYSbltZpR8Udtz01jZL7wjWylM1mebQPJvrKM
bB9du7oVLrqAggYHTyG8DvpblMqbPBjOA8HfpgMwtskH/wuYqjsXxmZfsX87NMUS1lISumLFsjBN
p9Hfw4LNVBd2Vz+Jan5WDBZqWMGNBRKxq26sWtj2fUpL6DXzzY3sJ1AOul02WKgOojs9hR+ZWVwF
CEsGjXgb6NmDOfYPwhDa5nwdaE94T3mK4t/6fidhUAq/1dDdLG1ggmeOVXWbUmm3hRmezc1bSwfc
mLSrohWcvHps0nu0qlhyD1mYecPCBRiWGjuZEZITWsv1oz0sX/7zAUcIEXQsC91ArkF2NYzAWj8/
iGK99Wd8P/PgMATFpTzpXm+E25JOcsJiKsfsvDeCvdkeDM78UfwYfVD5+nBbVvU+phcjt/2+xhYu
ItZKDfwA84Du6aHrs82Ut3Y915eyFAGdGJ1Aw10tSDxBArUwZRiL9ptQEjdtNTuNAoYt1j1T/TPU
jSuLPXJ89b6XkRkdXtKtVhzABCJ/OHbGmRZUr8gf2gZt5qF8DFsdaQMZYjxA4+QBlQbE2nIvk/Oz
PBDOocrvMh9NgxF5v2qwp+Q+mC/k/CXNyosZz0XkdR4CzT/kZn6j9bdKC7m2RYCamgOopKKq7cXT
qFfob5hkSIPq1Qq6gBztWP/lG9n4yAEsIizqNhZNQisgBhbtLLmbOOcABl+UqnqWVArSAKZdU2BK
u2qbmdEhxyBxMuSzUH8RWDoZ+pABPzAUz5qytMM++jdL8qKFta+Ce9TzuTOuOMXhirG+5qsEtVGl
iF76xLw2/RDjltCdFWs7zZI7mH8lFBCR7DhvxBCqse9UCB1kfnUr5dSNjfSCqqsr8t99EmdFy7wK
i6NG0K97w6c2JHth/q6Y7Z9h0GG/vQ0tfY3qRqp7b+GwtYADJr6Z3LCTJ82xBNzhBGT8FGUTxS+4
de9nDRnMVtqa7aI22bBrF3SCf9ZbVNtGpAli/6M1oc2FdFqHwVYF2TN7383TZjuJSPu2Z53CmwnN
gRd2m3HaWxo9Zw2KNELUKeTjTPhTyKnj19Jb1hcyuZ7qDjO6GOpjNtWsAOha0+hlaMCn473hW04Q
TE7ZJ5djDXdnYmHrtBXC8B45NBYGsh64EirIS5tgWsxyuEjK2TWUDTRExEBpcic+ja35RPhypMhA
7CLDJtLhGCqUvL9HFbOopQVI2tCpgzdFvNPzRxmCQpNxElsXmFS4AlIauDF5dXwidfvJF1gCOypR
8PXBIxO5fh9a19VyyroFiVJtsjC+M/ISyioUe7uvUjcXtDulVPcAOQiuVB3pSEogY75Xe/EB0c/r
Ago2LsqqnjhWNttiGXix9Px71HWkRrE8o/GJEQQ289m4/5JfRiAdFSAj1A3i3WL/FYJ7HcDEbCnS
Ks5p6OvxfOHLgKt4MpSAHUQ+8aR5iG67rXDbbfpHdSecRgItP2kVTyoUshSMsWn5S59M5i+vNhe5
UEGVXmT3ICJmt0pzDzhrMf4NkdEIRpQAtKeyue8kjIiLv/IEY7SzzvURp8hoE4Crz5MAeGyqnwh1
P5lsvz3ZEgl/ebJiahKk2HmyJn8CxO+I5QWSwY5WVhij3qpc3aMs2XmNt4GquGWHUqtxGK2Hnr2p
jfom0v6G8nMvp3gZR3bYilznWGD611NxG9cl8oKXBp7mk3Xb8PsSAAuwdigFQMwRZohAE2LADYGs
6SohIFcBbNQwO2F9a6ANPGK567dvTcx2RJEJZWq70F4j8bUJ33GJxdiYJ9rqVDwt+aZCM4cptmUi
pVS4jrurKXuVIbadWKZHajB8S5JapOvQlFt3kDIradE2oKETIojcjf02rKzHOUsu2gkZ3uoWcfb7
MekcmuIvJ4Y+Ui/4NvTqAJlU6iFg0kMnn+6yokDshkytG59b4yZSPwR1sKEfo0aFsaqRu2aVuUGP
y5dwcg6OPghNW3GBtYkkSd9XTWzMSmwO1JzbQjyXYuHaHMq9bl2Hyk6LrA3MDnuqB7vXcK41exyx
wNWnLdSdeDhR4Pic7h8L+MujrE62ypwLSUv5HBKEvpxqUJNgozoUt5GBJyRtejjku05ttqqagMOr
blqlOcD1h95dO2pobTV5E0+aN3QYr4QtdrxAr6b2Qp1vf/96R3N5ZO4o9wD8+WE11KF2OAY+x1ub
v4jWs+ojjJzDKybYAIvm/j7YZ+nox7QsugigbSTqo6tMfhYsTU17pgVv+9pFJGsR78f12bQB2uya
ZMOxJznlbeGCyDhVHznSBDQArqNYQOkHoucaa2lO4CbGhtHL8HZK2Z6Bct0A9K5KeCUqaLvpKSpn
W0BJIHyogPaZJvczl3APVz5BDzgXRa9WF/3OS2lI7rMZze25vYyaQxicsgs5kuzzsFyBS2sDIPBq
VyVzFFqtuLQ3sHJXkWgWNNFNlFNSm8cKYgo/XVtwBzK4itV1Y+ZTqM/lRDEnxFc+38w5lJl8OiuM
4WXA/zAS230SFHZbtVeK2Ja2isTyEEknlsaxvbv0ppADAvtAe+r73lWiMkMdlm+T4m4g6XYinyzN
LzO2XnyUM+mj6BCtqBl/H6JrOMNrlW4KEtjNHozdthkcFLulj8mtnZocYXMKzHV8dr+MuXqtTg4j
LY9pGS3Fv8Vbt5dosrce+BW7fyAnPdVTOVYEhKxNXAYrBCOs1UuWPEsXV8uAveqlYG0RwhMlDN3R
xD6xmY+s0G+l1NUlLbPDAXpSSkWaHchi+D5s47uyxTPbbtzRk12m1NKck6iQI+OC/cQ9GA0S2mLr
FdtKc5xKAw3swYlmBwPv7VI+rqhWZTaZW+7hbP0UuNb7ifddDqf1+gGOhNMRChJYVa36p4ERZZMv
dIQhuPouIA2ZAoGXeNFNgnLfJWn4Hnz0Ze3oaJWe4DTqR85pNhZ+rNT/eYR1FbkWzFoiAQicNDUx
KT9HH/s+xg0HSZLCEM6zDESyiH6fHoQ3gkFFqM0vrUJ/svx/zSSdBSO5tz7YcfrQK/pe0OfFNdvp
ECQOprPIKh0B5wN5QUEraGLk6Yj4RPpPqVonUwJbyFoyVWOjy9ZZHAbnOA0dmnR0xESxk8AEzdFg
hlulH0Yk3IZSBrMb3JY4eFVmeVl/TTW6bF/MPHxIi+lJ6PXO7jtU77WJP9YZdi+IrgVfICZNywo0
LHO7Kf19Nj5kAEPlxr/Kp8JtSebG9PH3z/pZNV191iX74ADkn2yb1Y4xkzlHz0oGuB1kz+Ecbafk
zBAqkLCibaSpi8i+bXrIayDBMd1oJUZeQIBAbVBYQmMZBowWxnSc0Okrq7OAxFwcY69TpE1ivqlS
tzELUntL3Kai+dcHgF5UkjMYpvv7exxrStHUQMFgETOFOLUKOYxh7jKxqgMHiM25ZkUp4j/ThR5f
o9i1FzLJVup0IxBFi412qYvD0xQrrk9OHstUSQfhbohy78QzLVtiNbfIYRCP0UWyeK7VM+mJOTdy
yZHbqGdjgVxPqV2MXeJQkMVuQCLNH165m+xUTfdlEpyakp8nvomqN8NSLycm/NEbjCo9wIVDoBCS
3hfWDKM3e1AMouHUPIfMdjXL93U3gAi1LoXYPK8UWBjsc+fENCyF+a/TwEcBY7Xwo+lTgk1ZLbE0
ra15Lik69+EDQGO7MFVinhvTmt1R9IraGYhGAv1WCD7oq5w4p9fHFoODkCCU+Ox5cfd9v/aSIJdr
c2ZwQXpX5dGpMsPOhjttfvMn9Qo9rf9jRLkeb5mML7nbKJepguoCFXar2WP8yIBvaUT2TvmVTX/i
7ZYLdDW1395uNbWFJEDB7RnNiG/9EKJvfGKAH+fD+n2WJ/jyPn6Zm3gaMEKAP4WDSuXtMGEEBoWJ
Os11qFt3GvKlplI+l5a4CcbruGi8mkZ3PNuz1r1Oknrph08SrjC9UG9k/MQwebBTtPDGv4N4M9HO
8PXMbaoOp+90M9USRkOoQRv3ZVafeJt1eLB+mdWdrde6TnmFl1Gki9i8nYabufhHzez3BX90lIUn
hkAXflJr0IEFLaaPlyaLQt+AZNXWzQdYJ24pn7BmP7q2vwy0yicCCEgj9lnwBJIUzPh9VQb7rJew
CBwovAHH9k/cFuuSyef8fRlwHS236jDx0r7d0Wlp/NJR0DXssVpEuZXztoOdMW+kYj7x2Y69J4Er
DFXwK+gDrD6b4Gf9mLY64Pz6yhBQcIaxVUmPFqJNeW7RNjN3v3/BH1XB5UU5Mygn4M1E33p9agh+
kRWlCk4O+bBKL7ZV8a5KqK2a4a6wHiOdinjxEVuTE3T13xODH5vlr4PL37dcUwz5EAiwzdRtrDry
2YA+8htNIze+yvBh3uJ7kuHE3C2BXrk9FWv9CNo/3x2VpQUhAGRureqh1OEk15rso8YS3xLZVEgE
189q+1hGsdeOvRsq2lkt1oqN9vLNVIYvUdSeY6dxgp18bBpM5l9bqrJEf6vFps+F78tV7NPiQcei
CjZBrUI1m3ZD0jtFFN/Ug+RZSbL5ffqP7F5GpR68TMGilPZ99tO+jRE1Vi0KDqhj4jWji9d6TxEO
t5/fRzKXD/nt9KZw9ElEtIhsWWir+CDv0XDGWNS0ez079Fl8ADL5LMXKvyDuYV/gGWTXgfmOjB0W
TGBkO/+uGLsB8memOha9cKedS2yX3maVylIQXypSo2z9OFy6xxoAnCJ7HRF1KOSRZhxVPs6kvtRe
W9yUswlXdDxtJGXpmEkZqnfzdijw7JoeiqQ/y+b4IZqwyALJZZsDeD8jxWHGN0QvnTOH/gmKa7nd
hoqTyPNhQEwai6p8Z2W9g6CyU/kCce2APruxazsqXuiR+nLndSXlsZjTY/a93JLdQLJco3xE2u2A
ZOm7Hlq3ifyIQrNdBpSarXk31fjEqQgc1n111ho0WUwI6Yl1Dkxnl0G9tXDIipA08qdwYwFX//0r
/RCioGqiyjKsdPXzrzUgqNah8EIFJoMA5dTSE5+DB1OnWFqI5dXg/9PzkaV5r1bYM6RgWyTu/g5N
8wnm5O+Psk791k+yOu/13PJbIIMwcct/6SJ1bik04k6c8T/PvtX7rvYdcA7UEUEC2DGSScKfwLMc
/UrftIfw7JTQxfGxFIVLEDEUcrvVORvMPVLrOZ3RpUAwXEL+3aLnhjxTfdqGZ9m433cb3/HLWKtj
Ve2SWjKBXCCqMW9kR3ETL4NvFznGNt21D+EJmNDRj/VluNU5YqbAzOOM4dQ036UZreR3sTglr/VD
7GdZEqQ9AOpBfMNoXn8sETX9hEIBvgLYJXVD4Kp+8Sebgng36Rpeihq6/Y2n1dT3ly2razgLUk/9
YMGfIxW06CRINJ2UxzTEv4SxtrOi77oMmkfbHAJKYGFuOp11Sv9wndF/Pri5yLsgME3ha3Wna4rZ
xJAfefCOVob5FxVzyP7yNhrag3rqKpGPjUbVAGopeEWEo9YfQ1QHs+35GHPU1p46ttvBoqszPfSZ
shnn4AwpWRqUCD4ChseO9nzCzdGQ74cm3Y710je4lwDClwlEM6RRKyH0MukxHgfqk6+RhTtlq+xy
vTubpf6EsfXP+5hPDNAbOCIaUz9r1GYcAScAvm43XjI75fsiKKa7yb7bwMnklt6a3u/HzI8bkAFh
EIBb536CG7q6logihWlq8DoUuzdLQVqHsTsVeCnhzu8jqaeGWp1oFnY8koWoL2x048JIxU1NSUaN
3tP4VYQBho6vqpA0xNlhEOBZxXyoAAiOLmzQVMCA8toIhWvkv22Kq/SSX31V2Q94RgQgB0Qjc+Zu
wpBlJ/jauVRcx2ZzvvgYBsjDBml+Pleqs/y6ym/D4k81IiCpqnYHcLCg+gIVoeziv5BFnubZehOb
GpDOy4kJ+HEmqQDcwe1iKc0W/vz2X7Krbhp0te1Q9i76C6AdZEGnLJ2OHUNfP+bqgOiNFvdcnRke
w7dsvDEB4hTPv7/ED2LTspe/jGEu3bkvb5HjwVJlGmPE+w5cKRJV50ufWLXzt9EDygpj+1QZ9Phr
LY2MRZ3ohwTznI1pjqypYZfSdVfQCE2Rx3g/8V4/suvP9/pvkGX1fnkvBdhZ0ykMgqLsprCczAs3
Yr9HQtcG5TV7seUNO6M7sf1+kOH/dzr/G3a1/yYhG5U0Yf+Nf9u/1EuCJ5QIvOiMehtgNvQWek/d
BNeAWh6m3anN/wOV8Dm6qsGOg1xBArC6kilmKcqUfb60uW08CmnZG10qh12RPMyXVFD20b3iFBvF
AYtyMPa/T/qxOScDQdmcYqT6Q3YKrNYwVgEs/6G6sCZYTJN64tA5tnS+jrD6qrnRNqmoLlaug4VO
n7wFFrjNrez/mpyzeAxObupvi2DUmm/kS32AqcqyKVR5l9TKfVTl7hD66ASKjjwP94lx//vUfeYL
3yMc4hvqDYQBi7b0uvAQd4Xsp+GEBnJAPt4DLVlMf1NXaS1KNPVbLmSPTaw8RAa9R1WjnlyPOZ1V
S7xI5Hc5H3dNNgPzQx2wp0Qz+liqNOkOYODgGH11ZRqPUQjK17zLFPBV0uKloluHxIif9fo5GuLr
SajwpGncpXFbZsKDKYfbXlA90zdOtAR+qCcgYU1Rk0wNtsnnXfV9c6qVZaV6gtqTdqdvDdlWdvEG
4F7tNCgobBAOQbBgUasQ9uotyAOn8s6Baru/T/mPpurnU+CUhaK7ygOt4y95zvF8xkaDbAXfXfWm
GIleQ2j9ar0J49QLgVvG87UMxrbBEtZKblO6iUFUukOSb9UadezccGTxn97XV0zcCC/HUjECxpRn
Kcf+/rhHTmom7b/HXev6zAjV1wumnRNtWYRO/SI+zDvB6zb5W3dR3nZ3auOc2tKfSt+rdUncRT8O
tTYdxtrqQFPUZG6alklSAfb5YbyVhuapVfHPzt0Ez5pEC7ZYHZVav1WFKznHBxcKYKc5QfogIvoO
SEwHhGOISCaOj3JOK6J/Hqa/MrIkJkbYc/qUEdblVmL3i4rM9O/3aTsSZXPqocOmEB+TBq6bC7Fu
TkAzeQGjGw+KUNukfGL5D4oBkNvDhCROLN5G411tvOvZtDFN1LZ1KL6YQicgt1CG2RiBZEcF3Egs
NiV8w9T+MgPpOVSsUyC+vz/w0e/89YFXcRWodUS/I0UlZhxpvEZe8ICV5MKolhxwks503jzJJ3bk
kUG/BzPL0f7luiRIqmPTxBh8cKTNMmi7M6+bDZqTm/jMd4pdcDIM+HlbfB9yOeu/DFkr7eA3CFLa
iS46rQYI6lSg8QOQRu3pW4i2ui4sPLpmNSREC/cLAG7c+TuA8nbiNicIvKfeZbVLIiEKFCFiIJmm
9TSlbq13p46rTyDBeiuSlH5WM3RSx9XtXk1zb0qYUNkV7WJpfC6qD0kObSy0c4N+rvlaNdTjkRCd
O5QFtMh/7SblRSHfMYMRbIyFy92/HNhyYZo2Fjd2EqlOhYyT1YQX/OAt4lqONWs7SbkuFmAtOLAh
rM4Q1d7LrbhLpGKD1dvN0PvYlvuTN+f5BShicYdD20Obtp5WknPq1bAHtrtrq2jXATsu6+4hDgrX
MAbXiO/Vpr7IsVx3Q7Xd+EPu6QHUJa7yxNLoP0oXwxjthWbxF3hH7Mrr/ad6kYuvB9jlrE10sJPk
OkgKGCvNoQn12h76nnwuvPRxsZYanVLOcIkAqV1Y+0Y7F0XXr7AWTyZnHEEBU88amnyjBT6Y78Hu
+n++uBOV0tEbOBDJhT6wB/wrw/8npveBdd2Cowv087Yo3ar+K+F2OUX3GGrYytJ5pUxGp84TfAtf
sUMSvLYaFS4g6XLxryj/DB2gvBA/5Pkpjs/rcheVKIVpd2Z5yPPHIcWHTtdcpdvLUuD2FZse7zSt
GkHwyU7Qg9dtnkOZup12PYdbX83Igr0WoBjC8pjPb2raL4DCN1KHzx5FN6sUXa0ANBj6GxUgoIje
b2BC4aQNnuV3cv/Rxm/VMOOTFjsKUPw5Bqqd4NY+O4Z4LkSv2K4ogo6DNS8YMymgEj75EdqloOFo
jzMRjJvMOEAo3gyzz53wtEjRZuBBVMgqy1IcYzzR2vpchVbkD+/FfCWC4dCl62r+G/jFAeQY6ThQ
e0zUVAjk/LJXOX1fM1XycomK8eS7gYgdUpO6zQIlLl7E6VYCtmii+qMvQmPgWLPKE32cFYfSTjBK
TF7a7lkJP0ZV2Cs91xGrfE6utOG8UAzbQHGvYw21aQxgAC4RWGdT2pkg/Afyz6x5okFtC/1Vz+RI
w6nI+JPC9n3zqkDVDI2wB2+UH73M3uwr0Nojag3S0B2kPL4Uon6To59IFKE11xo+tfeR3IXg6mrE
esozyTQva7PMPH3s78SovfZl87qPpUNrVe9CqD0KY3jeirpnaZ1pR0qENZY5JnZXDpWjtwn8k1IH
2yCitxIQVN/iPvwm7ZM0IvpXoGFlzdvyULap1vLG1FGNEIJiD0lkY2joYQp4YVEMToNXoz8bpQcz
QbEkUjy5ns5AVYwQRvvyGhJim0fXWOVB6BwlNlHnRYrpRLm5pXXs+XGXk7BH/5AHze1BEYg/ZVgs
ppMjmKfxM3PzISeSRWVubB7m5CFM/swUviMcLtsqoz/GVw+wtYIBkQFcbp+7BTwSsuQM5OzIqlRf
ZX1buBC9FtE2ys+UWkGioNj64s0QvUFyt2ejuxgF+lzJtMXryuu1huq1hiIKYTJ4PqAj9qihzyOf
1ZQftDFZxHBto7V2eoGfoCV6pTE5XYz9TvxeQRoMi48OuYnMPCioXVN49Qbzlkhab6DyaGeGErhN
cKGYI0rYVw367YbSua1S7lrfOm8lxNBGsNi9cqh74VnqgjNEIkfEz8OW5Veyz5WCYKMQ2JXxXu1w
GJMy/InOYpzZqtnNjRcx1bxRvDcSELIjZzldh7q+kk3jkC4cK2a5K+JdPMGGCQ+JWjhJhiajxRlX
go0zFadENzrA496ncJjhYZYMzFBWBtsmle86BZUFBU34ctoqOtkjDZu0it/zQd9WvXLeGpiwxaFr
QkEI6tmugb6T3bgiHC29sbxYTW4gOI2afj83M+dr7AZG8mylBK5GtJmRd0/01o6kZxHpPZXynRhD
lWBKK8Ac3BXYSCh2jw2cxmc28kfFJz2QL8OCf8uIIufkPkfxrRBNRx5Mz8DpODbvIKxybNW2uSQy
AeZJKAJOjXzjy0+NUdzKWePm2CjmfufJbYwHHrbmc+dmxoSiy6WMfleLIHWhH7BEcfVc9/ToYtI+
UvxX6LU00Uct3heJbLftvDGR71KryfWbrZSeD+NWyw61/BHo4lbO5L3f76XwtjR53tC3xzLcWtOt
1kWemldOtyg0hrWTNh8UlzOs6pIcUiMqqRL3lFo/S4lEE+9RSq/V8Wn233MRn7krcJDsQYGl/+IH
t4tcV2ZchGIDzOlSRfR89mGW0srV0PmqrxoqnxDS4updKZ4y/TGfb3kXi0raBC68bVU7jW+E4UFB
nGwmcFHymjOytGUfBs21VD/VHOBDh/C82XllOzs9rWM5kh2RnNQXDDcNERgU8e7jf8aq04nLy17t
nB73TR/slboQAVOQ6fAF0wDh1KTZjKm5Gat0k/ocui3sET6WPogIlWXngG44jO46XFma4SWqKEfl
LzkRukHBt67/KTxOmFyhfwL1MNposleSJrdKdjuIkANvgUEBgZ0d0kuiiW1tPfmGCaAboyE8gMTs
ps5bN1O3AeZaMdetaNqC+VKycqPhalAx5vV7bss/NZV3y7ys6ivdf5Qr/MH/VeqFGZ4rXeZmJk08
BdBDdjsZTyXRlyqhq0uwk48Y4EZw99S7SeFj6H/E8V6v3wOpcC3jzDS3Xdm5poEqVpC4Zf9cJzLx
ALS46q+EjVUgXsK70vvnmWkWuXtrHGp6I9pJieLKenCudii4lw9wQZ2mhVynmyhYoxmS32SC4Ia6
tO2j4KXWBAkOXeYUGCep+rYVXwxQlYYUbhX1I7detKDzCsyVYOShF49QU+bvpjnZRdF8p050NHs4
FIhyadSNgyrfZU27aRXsk2PRUabHIqZQiHg2JpY0PNv3XhgtCAb+hnsHRHil/5lG5VbMsje56wjt
OoSLWvDRA223OuEwHtPkOmp9zifs5coZkp8QX3D2nYKyL+XR1ZUL0ZvbVoQfhBH2KsGQslyJsop4
OUZxs9n2eFssSnOn5DmOxf7cxRSAGQvkyCr2pzuhzFXXE7pVOpFtsJ+NU22En2UvlS7lf0OsUsKx
DekflwyhHjpkvRKv2Cq3ycNf1caR0kV3Fq+FU2nompax5E5fx1wVn+NKEielZsxw3+6bbehmziKQ
fXr+jtRMv42kr0rQoSBXslIxUutOH7KXXyXb8EOLnb+Lhljh9ofSialmWgQ//5+XhD6g07+nV/+j
OJBNZolQdEMhqg03bSOelf54IwWVG8j5tjViSgHw0iN/UxTWiZTxaMr9dezVRxV0qZ4ribHT+a7s
4djUodsW02ax/gaU5xgqPOY5uNBDgP15zck5Pgp03tWRkFkRvd/LDj+7OdTAlkIYZRKAG2vkiKFW
wxBmNTNBrqRG+zrsgd21RNHpiRru0ax8AewTBVPPQtHpe+If6/U8GRND5RecbTufdoO2lTx6mrvf
3+lI+42X+jLSaoolOTWCWWakxnrWRW+cYUm3F7VxMMLBDlEoLoWPqn3ThtKR9XOC/xPjy0dOoK/j
r/aQGGRxWtD/o5SjPBO0IRmXHeIPcZN7eXVS++/oJ/zvbddKh1onkw0unxBzLdtSH+JBdfr+Txic
+oKfQpbrk/XLe60rEWY0z0ZVMZJ8E9/n98Kmvqh2aLE50S7zSHYdsnPT/TttIJlF254uffYcX4LI
2gxQRZ3GOLGPj52PX59n+Q5fSklhmVutig+urSdQcpr7WtYcYOQnRvlBqFyOxK/DrDrRcoVcd2Ty
2uq2e+u2QLlgRMxO9CLv8tNkgeWn/ZhkFcMkvG4QjF63cmMzwjUiYjTjCiMRSnLAtw/LiNZW8dJX
8/b3xXqkebRUwWlmomnFqGuOERgCOnbgtHg7tbw8zOCMvMDTXW2rZHblipuObh3QWMfchJ71Ipy4
5NRj9+jX8VfFusYwqkgN+IhZauEv92+Gm69LD0QycOuvwv8h7cuaG1Wydf9Kx37PPkzJcON0R1zE
JDRakl22XwhX2cVMkiQkw6+/H9p9etf2qdjVEfehVAIkIyCHlWt9A2B7S9VubL3zKBh7fH5yrLeq
/Caq704ZgobkI/ZWhsQbFOn2NRIHPNk0w2XGorFBhCKRdG7AFBIcvSOZsGQZ2KGVqKOU02aGK7UO
+Yv+wRS6OzEYLhcknIkVDcinVaDeLcgCGQhREsv6xXj4q+v+NBymDBo8NUXuEO4DRfoyGb/KKP+0
d/zwYD+NglgQKDPUWdE79LgcRCTMr7SffwGZ+flYC0XqFWsFfcjP5XCpgt5hr0bXWPlaSDV+rzx+
gAF2MEw7qEZsfi1q9xME0tpi/zjlemd/6PamrSQpd5BBXmu8AiJscrdAFLDy89OvXC1+/pD+ONV6
j384VZGXM3TOcXXQVt60tEVg8AvI5PqYP3d36OUBjIacD8R7P58BRutob+h+jXPKgbLva8jhYmWB
Ct6m1WT41739Z7Hxj+CFT21iXCpqFnxtdPfYuI+gOxT8Orb7+UX9gZH4NAFqeloo/dooOHtSkMxZ
yKHD+pq30qVIdvz1Nf20Cf5wUfcR7oeHREZeNCm8h7HYPrRb3Utj9ZLiTGvhytWekRQKke7665P+
rHP9eM5PSflxHhabGzhnq8IHLN0xSHc7avDXJ/npzPPjWbQ/N78um0A8BqjZlYH00sgK6ofkpj8k
0ItkWGOf//p0Pwskfjzbp3lOmlo25wmuSScP6dx6GpRcChuKFeb/Z9npXqL94YkpkzbXzXom51rc
lv0YTpElXHagPt/CKHxV0Le29P2vL++nAeiP1/epq2Uzkba2rJ05LKFTYG+nGII0h//AseSXp/o0
qZla/y+QUJW8UuWLaGlMG+QZIQqtwTRGs99UMxTarU8QR8CKI0H6AvI4G9m9EC0NZiZjBokdx3nL
86vaPFr2t5wYKDXDbrpD3lFBKZ+PAJX2kCs9Go0KNTE7mkDbh8mR52SzVwLCqBR6UKF+O+Una2mg
mLMgb8aurf6FIavTG1ddY76TXmnyqOS3fEbOiLyVU+GiIuqv7J+K9H6tPACjCGiA7quoLxF2Vtne
Ml70mblTGbAO/nuvhORf2nKEIoq+qWGr4ywQren5WaX8AjDwVrYVcgjjwWzfkbDejs2ymfPeX2su
hQN6ESoJkAMKUP04FIPptmbqG231DgFkpIugIeYmDjIbpUqYl0wiHFV+Hsr0A6qCwcCAfwQTK7WB
gWT6S6l/WaDhQnE38+WR8euM0kuH+sisazGk7aKmZbt65h+/aF1rX/zfA/m/xzzt03zeKsJKprXo
uJIt+xsMOMLO12MY4e2q8Fclzp+AGP5U4vysOS+tgavOgh4ECX9gKaAGgUrg0TlpG+EuEZJwfbYp
Q+cNei8jltP1to9MFRLkzENZ0P/rS//ZJElV1QAVHu5nQD3+eZRq7V7PVYnfQuZ+M5QoMg2/CBJ/
Om39cYbPGAjLhvmDQXEGI+xgIADJzP8opfPTWPiHK6GfRnU9nTXI+uE8K7a5OOveao7KH3I/8ahP
w9lr/PZgBGspufmlxPkvbiP9NNhrKLlBwBMnL+EOVCbMo2AM//WT+um8/MN9/DTCtx3pDW2dKQex
zzrFNVMNXoXXdPgOMOVfn+rns/LKo3R+yseBek4tSpjSuP036dmxHrV5gOKjGpKwi40eAMOm8H5x
zp/2wR/O+ekWmsBBqxPDOVd5XhPubsXiISzYmIhxKDwAf9EsfwIyQS/84Xyf7medODSFn9AaTlU3
iOW+pF/NkEJdb3PXBQblB44w9r73uWdsBw/240F9ag6/1Aj91XWvTeuH+XSo87Rr17HHfEjCxluF
pU1PhaWv7ufXfyU+/+vb9H/SD3b+fUwT//xvbH9j7dzladZ/2vznIf/WwZD2e//f69f+/bE/f+mf
p/ajufbdx0d/eGs/f/JPX8Tf/9f5vbf+7U8bAPvm/fwwfHTz5QNC8/39JPil6yf/04N/+7j/ldvc
fvzjt29saPr1r6U5a37716Ht+z9+uxOW/uvHv/+vg8e3Gt+7wlMr+9v//d7l397+19c+3kT/j990
+++r6rUO0BTsGcFFwpMaP9Yjqvl3yNzAnwNOUFjar9nQhnV99o/fiKb9XQWbCOL6yIwBv70m4cR6
LhwzzL8DjehQLM2VO3BN++1/ft+fntQfT+5vzQD3Lzguin/8Bn+GuwnrD/PUCjSEKBTMSqgCxw4w
9P7cVoxcUJtKFJRydRripBhDeIYm1x5tKJid7spgnnViaU/3FCwjMp0MO2tu09ixHWQMBo9xbX4d
sN8c+RTBBkJxFTKo50WZ4Gtamq/3rTErkgjKKT0qwhWJeFt+DMBUhaOotXiV6ppViXp1uoCJWBlj
v226Wrn2tpnGEDrRQW9aD/MUaH2DQtlTtV4kI7AAqBMAWhMHPkANPqZ0jf5IIFdIyGDvQGm95YaS
XSuhZ94kGQtVI82vDfQkTtwZ/bRLnnsyVvJYsrlzUydLtoA/pbcy7RNA3DICpVKbXAfNKH3NgHcO
A/AUtbCSv9mTBR8XoMSwnjGXzLwoaUFPg0NRgFwQnJjV3JwXlPPOdlUX+6qqo6JZ5riTX2q9nHaw
Exp3crLGXY7Md5xoKE8NtNyzdCz3DYWgmAOFWiyV9LaEDlvFdjRJXSEIvXVZ/4X3JDsudKa3Iu/g
k5hq1rYjnXmz+wmyyrI+AM1XPzZLuamJklzsrmkeR7LsE/jCHLvuWfBOnIBzFCdlpliZ4x4F0hkq
Tx0o9KfEOF6sufUpRTzVNZWxsXIJqQpGIdg4twBVVKpozvViPptYb8UDZ7CezrU3Z5r5aufLd6OZ
tq0LbxK+y7KUQstTXjPFONTDlFzvL3DQOWltCzkuK9VjwxByk8vqTMbOuCRDn59GAa+e5T2jFeAk
Y5fH88LbTYVL9rvUyKOkl0CnZon9MlTX2pG1j1Sv4su0pHAbxljmQr9kDHWiWwfU6U+kQOHQynvH
S1qSR9Bim55apkBXkl2E9IdxlpfOMLNrOcBYwsgOMFWVx6WtgS0xRfEslDyoWgBl6lTjT7k6O4E1
KYZfrpu1jvOvKnUbnPgA+VOkHjXcvhihihULq7Yi0hgFiVp1zB+gPCpwF8wQv3j+MqSi3mmpjnhe
H97GKtfCjPFmd3+Z2wV0ljprdkqnARKzaANS/5oByEcF8IBKJLIqI1BbwyhB5v1jW6zb+lh2MR2H
69JP3fn+MnEKAduxPELLqjtX0k9FZR46YtpRr46XOdHGnfLvl4z24w7iBtPu/u5+4I99Q4tCILE/
Blnn22rMojxZkl25vrQc6e3ZspeAJkKHkaYpwqqA6kbR0Dwwsto4d0Qd3TEh5UE2+Rs0J5JDUWkO
6r/sgeWcnOv1hVZTfe6S+L4H7nnJuRAqOc/6tBU1SuIYyFeR5JLvhdAf1cyYQr6Y7f6+6/7ClR5a
vOsn0Aqr0Fq6l8UuZmhLzw6ALqVduUM6TasuJfogbQG7CBSSveZzWmLcGgtPGzXpWcKoj8Cy1LAr
Lv71jlZp5k+TCsKkAJDHvR+2188M0JSH3DPADPd9VZ+AFVcsKJAbOiw0CppA23ECsqogpDI9oJX0
g8FBEAXawWjGBwrzAjy1hUPzsjU8pO9qBoZVgbrQ/xyd/n10ZsSOQXl+N9t5PpYNcQ5avh1z56Ei
9rNDTQC45owd6zYBjhV6u3hrEQkIgtL4itVhc1puS25bu75ge65W2ZGbFoemK1DlqgVtHJrZMGGc
d3LJ1BfWrti3eUxvuFtqUFDHBERwBkQnBxyaq68jmAmAcyw2wg9QwzekmnhoMimivi/hzUmBBVFV
7tjuUNj1mUPzO+OFebTzLPUWKym8LNGhVmclXbGDWwVK3dBGU0Nwm0LHKXxYvMtb3lF5gzbYNiVt
eb7varWGuKluZDGQJjnYrLj/ALbmhwGU9wOR8GFXHKF5980/DtglVyOWyGMymdmumIp8p9YWnIp/
eFuzRd1QKJ6CEdiKU5ExbTvY1hc7qRwvr1T9qA790WR9cy6VenjUKcDhcwncojGr1s4Elg23lfpk
YeKlkQ5klJfkq6KQeqPqoj/BcQGuZGDbeb1o+zf457HZV+28BURFVed9Zs1nOKBgc+w1Neo0BSm1
TFm8mRgWZhyZxL3srQZG2kYSG7wCtun+ViX6xRpNEbUQ0ziY4B4ckEvKY6ZCP5XBHMu77zPzSTuw
xJA+Rs188/u+9cNlM0vALzApFSO4LW4LJDXCWmBVULZtD1D0Z3sBULeBafukFyzA8N5fpFL1F7j1
KEFvdo3XZxX495Jk38exqXb3o8KBVu0MNKcH8OirpQL9phRyuUzArWE+pbf7LrVU0ETzMqw4A4lu
nbnoOnMZ3GoCXYfv7n2fPQw95vTBCqgl4D45LMp1dOgcmk5ZbyE7Wz8YBOyHRCyHshyVg2rx6sGo
wY/Pqp5t75v3l3oqys2g8Tm8b+ZLHWd9rexl3T21U0Wfa7WRQd5CJvG+uaTNoZ7V8grUDySC0+pY
G8a7ptrVc2pgkmiaVg1IJqvnolyVs7WsP+WDGG+KzH/fr9Y8jXlTIs22fsuR3QhTMqPfAZkL2k6T
k6PoSmAqW/40J3qBVkYEpF5k/gy6ZBaM1TCFTu/kz70qXxbNGs46RJCuakkihQKrl7a17cGOnXut
UmvHvlSr2CQZA6u1ty/2SFQXhB75Pmixo4EGmdrI2QBb6xwHTdmWc4uxRx0XuKWnGgnvYdXc584R
sMntpLPsSrmpemlKqZfTNvEqg+m7OmX1WbFR6Zv0lYRemdUudTCJ4icP2zmdkpu5QhqNQnkzFaXd
WGxmx24y7CNS7VAQXQ+U7XBzUjDps0ZZjjrCIF/IPAs7AMxuHVvOkPB4pY2iQ6KDER8GVSJQkb18
rEtJ/LHpRHCPC//Y1NYw8f7h+1FI4NELxomg4YRtIKVEz4aNeJVbDiRTky69KMjmuPB7lO8GWmrd
VZGc4TilWUbrpXRMdkWvp5dBRyBr5Wr7NlcDkgI9XU4k6fSt1hT7UqYV6PsLfSaJeR7Uvvw+QVwk
M/Pqq9Ah3pnDpPDSZSMPIc4r4kZEXW0m8WjSfgtV6jHWIGoQ64M6bdOl7ncmRCIjyFKPe21sjdDk
znJY7AYS4W1Fj5puVQFMiIF9ImsApOWnJAFOK28W+taOxWWZAMZWeWFvBZDDXjGM4iGnQxVMSqEd
pjFVormcB7A16WrR3WghQ8RbKDaL9YzKHVQI5oDadX5BBA/1TOTZuRBxX/f6k6IpCCN5/VwZ5kYX
OnQmDGN+VlCeg4j5BJl4mJE/14sFVWvbeGRDtcnrvgWasqcvdvtEi6R+UyCY4Pdi2zVcfwDAFZi4
DnaX2lL7Vj2mr5ylxJvrqdtbdVEecwhBehi1DDfR2BIxcxl3Q9IYQHvz/oBgEVgrHfBMXqZfmhqy
5fWwfIUXOJpmMrBHcLBL1yIpgYUGwOEaf5Ujg7TT+1Io8oo/JK+tDeKq02dzdN+c1U7bZTXSldP6
kRzlysrWam+0zCXInK054ASlNhSeTivrUNod3dtV9b1UaOmqjZAPaBHSL3VmnUoDjRTSS+3RqVsR
DlZl7aEII6NmrOWu0RIa5MnENm1nndSiG473l2V9p5ToTmiIKAqY86uuyPZDKlAS11UO3uGY+/mS
d+8YBj9mUpAvaS/nTT4U4gI2euJjJTUfLCnKrS0x9sDRawBzJyVbdH9rRwd4EchksCBtXiz+xJb6
wlpYAim57jw6KXjnliXTV03HiKg4AySvwf6nkuUubGVoARlmkC8DM1HU95zoXypzaLdCx+iA2Rr8
UmeGyj5Ni50+siJIqqJ9clTlSZTm9C6S7CBBnH4uu7H2awuqsOA9lAcYsVGISyv1SzOO287g0zvX
iq90GsSjVBJIIy5Cxlqlw4pMculVC0R2C0Oy13HEiFI0unNgnRwfRE7f2ZQxiNmCp4ThCsr60hyv
aqc/lMRhr1IzFU+BjkqMkVt5FOkY3fdziIL5mTO+gzxBvaJPksfRqmNW6OUbdVroztm5g6FP5ZdK
Td9/3y+gxpLD2ukIp+3sVI0gZBdzVb1pCvmYRyu7jFYTZULH2i8pXgGZ1J56OGXs5hZa9g28MQAC
6pWwZx3370ebBKsYg2Aouh8V0MV1bZNou/tmptBbogpyum8BBu72ipU9VGq3l8iGRAisdPAQ+hrN
tLbiimL2yUxKtkuR2TFaRbXlVDN2oEyJSFG4th+SXA25RtUDowOEsKCRdBRPYoEvRqU0+W4ckGlz
Je84nBIalOFlwS7IZCjbjKP6xkXS74cMOP9Zs7AeSQYlmGaUMro5/TYKa3zXk3JLtYm/MEc3PNY0
9SGZnH4/J1btl1JpnolaHGanp15n2dV+gk4JaJICa4S01wCK7mFhrhcVOvVpdETyaoB+AkWRFMYD
Sw1Yeat/3I8bToVo35zzi5nBDnWYtY0BYVXwG5RhlzUAdxOmWoFiSfUBeDTY6pk0eaZYTSew3krd
bl9nDCN9t+RfzHJZnjNd0TaZpN1DprEsFAkfdrkU2o7hgW60Nv3SEdodp9EuQjOtxkNdQuSlV3p1
b5BURCBmWjtWKNmWTHCJdzoBv2hAseKcYQDODB3ydwYUDWxWOlEp23RvzDWLRFdIt9YXsWFlX12h
+mOEwE8av2/e94lZ88B9EueiptXVBt4pQMSFafqtoQ4sKaxmOQ7OeAYLq7lBM7K+qTMcarAeOg8A
SNz0xYHkMKDVkEQ5NV3CwzE11d1EpBb30HyLyCLpcRAYuztFm69I+lQbE7IvLyqVLyXuxEcNn3bH
YlDDaSX31C4x35u6/po2XH3OBXQbmajrK6QTpM8XjIylMVphwyQJlQlrYtoyuko78EiZZX5cZJFA
wL5GYnOEmDptnWMOiKKvWVkrPBvL69GFwE7lW04NsGtZ6+HSYkyD9auDYT/7Wk06ORVLNt5UBxD9
dTcqRzROJh3SZ5i1obQnXyGE9kKF0V1Iodv7eUTg3htZ+SouLaQcYkM4oaologizXJMR1nkPzmQ7
EJYxB/AcjSXUliUD9gS3dX9/SY3qPJpdGePhZpHa9dxVZClPvU6Hk7a+M7UkA/UKWoL3fX8cwHha
BfbqQPLpAO8c7vMetkWKTqB3YIBQPir1pUGFDYxEDfbD6+b9BUWvk1lhSGUsbS6ag6xZRrVQUIYR
fd1VqoioxnaHJ475QfDpUjXadCmwhAUUISHxfV9D+uFYE3173xryfL7oGiYxSZbWv3/h/sKA4iaj
sTqp4W8QyIwmEInaAfCQ7IHMIp2zX/Il+f2l4cXcedDcI34/dvVOCBqVVcVQrlMsgHyki0Rpv62a
4gP0plUvKrFjMkLneOqhe44z9HFdAZvcoicYA4iZ0u6qUKTz3irySKpgxFAH9g89TBaXR2HxTVFs
quyUK7sMWNKEvULV2zFi2cTW8pgnQwSxatQmllBX841h+mkKBhy+5vTvA828pr2SN3NMN8Sgu7ZD
xK5wLE0hDkkf8mLaEO21qnoQsy/2XpjNphXfAXceEHlTe4JK8ZNCICZIpGs2o19aT6mNDMCqzj48
TfCDYvb30f6YyjSCzPe2mU4Ofrht+uBxQcsYxVBY6PTuBN8gZScT1MCAT1e/aBNSFCjQW+3kk/7J
mqtNpbytP0dPnhetDUyz8kX1pi8vbf1+j1qmxpsyrPhBE2IVRphY10NjQIkLRqNdidLu4GwUdhBy
19PSHyxoOVlvHR/w8VfHZv4EorEiXlJrAtjuLess8ChWzc6IjfC3Nl9Uy/DS/iXtB6/CfZZ96eFe
j/ihibo+im6z4HIJMiFnM4OyZZVEOFcGQWME/QOuVkVZO1X3Lf4OKIybRWDlJDDkIVmjQBi4u5j6
WRnDFlOQpn5poEK1wLYGDwqeQJvU/o5QxwUvu9YvvILA3YiwiyJP1Hyb868mV10j/1rXPOxY4hXK
Y0ktFJPPOh4MhQ5ehrVzNV0SkGHQNqrxdYQh11AQFNnnTd9Ca9YqvTp5VXIYAa0NAFmrQT+T5puO
tSPcpYApK3HPZnCKuPMOPBkjYYM/uiwgh/Dmw1Z0B5IesFZaAEypQE7g/sjSMM2eOvkNtgS4hQW8
N7TmZqiaD2M014GcYt/q7pI8m466aRqsxOtdSWcQGFyZrJ7bDTAD+Fslh0yrdEsRGcVe8m9LFwy4
gzM0x2BH4dUwPXjXem/6WoA9N+Nxb+CLA+ab0QK/H1SKZ7YBAHGpO63sGrqMhQtppu/mNU8gYuGX
xNUBmWOwiPK0Arq2LpKiGbxEDTV2YAe1aOnT0HYH5HTy3jPe5wIEy22QIRJz2idd2wJ6AKwdhMR4
t4VyGUgXgwO3KLkpoWYv4q4OMyNYmJ9D9eCG8vUoI2oHs/Q7rCxB+EBiHlkOHpMv0HQr66eiOg2w
0zYi8UGogSkC8nI75Bf1Fiv4QFhP5hBZHRKk7jJ7agbH8R3WZVy7GubeAKQFM+cQQHmg4+HSbEV5
hDkSqOk9xywUgpGskGiCU30SlVMLSpIHOQVzONjDYTQdmKWR3LXGVRLNfE+g/Rf5IMgAzgyy1bBz
bB/IcX2KFOIhj6xX4OdteOZrc0DKWOEPotvC10AmPggXuBGUB3Z9KigWeMgO+sUM46ovjnrjEL1i
Z12N5XdU8Yduiy5RI/ELcR0EGYY/sBMnsUbihJ1ALZrkWyvgQ8QfUngyGZeUH/hyXjgk64towbTL
n2Fnhcam04d+xiNMXVOcBsNr7BcOapHh6UcJxX53pjNy//mNJImX3BYVrUt9tDIY1YQT/DRo3MI8
ynxHXaTXtxPAlmJTVAeKwEG3ofETmVMMWvecxjaSzgYYLZ6TnwT5ruhXg1x6UEJTOBGZg+KWYXmA
909Ldnn71re4gUgUAMriBH25QUUHFlZeYp071U0LpAZcOJyB50XNk/PVBCUBWbbSX1tyF2LIN4m7
8NAGTZhEFdaszi4pIa897tGtECgJQIMh7KVyN0eyY8KoiYwVErMwO3jUV6IxxzyCYKKz3UKEEwx6
NSgFwDtKuQyYenqg79mqcAfYzuoicjIYFlSumcUOWEA0HFAvGremcTVhPESViyFeBwWCByGSWL08
Z/Io4LJZwgnPeFPH7+ZwatoIi+WkDO10O+g7xzyBHN1D5Cz3FsE8mE0szQNWeRjxZRtl07mjEAMo
qh1yOB6fGg35tQREiQIJKGXOdh1+W1AI+DbshfNYw5cNwskjCgpHswxmM6KvsohJA3ys51T+WlGA
5hLWbTA8bsFsQhokgg56MX5D312Q29Zdp4h5Dwu5AKsGjAdm69IUAXhUMA/mWCKJtGavIBMsA7uB
mnkwsqDKWtdCOrtHBZzgw9zl6NAo1k0xPJVS+NKjfRTfiitmlK8wpgbsF1LkaEHgI6+vMFAzIio2
w+QOE8YKxatLz2jflnkPeadwgulfGuVjBKc/46XnVzDip9nD71ahLYhfr/rgKznePIX4tYVAwW43
g51qI/zqiQEGmy2g/+cqTuFW9hyJtossNb2o+pxusFyqLUQqclboAfMiPVgjfo/twXEr1tOU+byU
YQLjng1SWnE1A++EgdIz6qDnwBrCTHMDyrHqIUsJuQkTQonpk6EcFcHWNuVsO451LZwgt0aBQgZo
tMjXNOZuQUbZy1GzcyFUsSz6rrHQqaf8KjjPIF7ebDTk13aVaL86KfwkLQISK4y9oklM4HZV5olD
Q2FnFBK5CN0CAMmiVYj0IhYgDO1j+pbCEs3CUhlBBPDOprGbplsvKfznktwFF5bFIMaXqbC8dT7K
l2mn0xmc2w7dEI53FNzT/oliOq1qwBhIEUi1P6N26uYC5Q8E8mCNb5w3luZFbC8Ji2lp+5gKMO0C
zvq1JfwEoYlXtqSHdUI1mY7cAiK0Ya5XJ2H4k9PmTLjo4vsL8mtfp9p+YhWeN1je1S5DPpxiUdlT
zDzF2B7B6wH0cljiGnPdVJYwyDhVuvK2sAzOmQilqnE/9zPxOkyyi9Rga3bLjLXTmSBSAs2NYUeV
TtiidxFhgIt9t62IUSNzgfQx4P+mL/AhnULcGTV5TtZ8K2i7mMXgC4a5umYy1FE9SrOtrkFGHwGV
zAE7KwczDbijP1NlmGPDtr5OLCbLg5rdemWDiIBNAVAJUOJHdQOhBtS0dct1LjJKfcisvOULXO2W
OkytvZ3vlB6O93kOCRBDwfXAmtmWqBL0bzpSgIBbe1piwp5wdZJUE/q+ILNKtjMSb8ATEyv1U/Le
gvWroebW2IFuE5fin1NlMBCEfMMIJ3n5pL3wNcPCymiowCcDVfVonPG3lSWLmtSJOxAMCY0VlaGD
Dh9apu6Wsd4VeruD+Vy0NFFqpgccmUGbtOxiP2oaYjl8JLnd3/K52iMNv5dug4kMAlG6IrbcXM5S
fdTbfPU3esnN7qXC/3IwT8P8bDAQz987ym+6TN+4iV4MNzuS37RprB4kqdMtm9E64DTiSPqt47CP
qFDRVzMMsQ0uGYq8OcaPREEHqaoHOi9wyEv8GTfGaSBHt1KQNWSfbOUdBEXLt1HjjvWCehim21Kg
ZkA7Gyu4c1mjvFJSp96MNW4uzQzw0e0eFFozFgjzwatws1EgooR5K1LGIxyVMU0aMMgMil6YW4x7
YzY9wUFgeuoHMH3HboBz2yjjLrkxAcENzgcYPKWtGtMBnza05qvaEM3FAhs2fBvUA/yShSU56iWa
ULH6zh2RdyTlPh0xSouIKScbjGnUbRyUH26pCY0dLWydLb6GSj4IvlgNIVkj+MeSji+86XBX1Jsz
wRCwHGE1BLp98wqdKl/Rii3QITsrb7wGyXQqwmI6UvMpH2rU8q5C8dUkUMrZNYvvnfol62DVibaw
gA2uhAWC9V73zO47h0ccrC5mGzJkw/Qyj3OctHMw52aILs8O2ZVtsJ5z4X6I5u5BnTjJMYK5JqKz
+TljUc8iqUeYV6xmq4yQNIhhve5y5TmnnqpHBDd3OGuwRkLvgsrD7NnvtuU7PLRUaAX6eM/GyAKL
EE561oKI/kTsoICrCESyAgHJhNajUWVaiCHn0rOXGbTb6mOkm6QJbHVnS18zNzaUSfArwTXGAAMf
9OJbxf0SMieDlyKgwsMHh1w9ku6Y6SdU3skGsTEgqsPgJdqOIw4s/R6SSWowAbcqtw3GoukJ4ewE
8hv1GhQLM9dEciotugAXYgd5ulUhAbHMLgxySeuz0keLwPfSD8z+ONopcPZavAzKRHH+gCu19Aj9
wFaDygah+Ium7mb4mLdeAvMfFkGhPWcb3A21wVedjSggf+EnxlGM0TxGBokEuQjDKyDJhGivP1kI
geCbQ8uHkUSO9eAgrBNsr8iDBQK3DUJk0NvBUj1niYfkkgoKKmwkTX+E0ooeAgRiL6EDA1iBNIxH
aSh5mKexgTsgNrjehcJ5I7AL5KGjVG7hM7uCOY99BLTI+7KbdtbFOKMksT6kUKlQIR7xfiqm/dhD
+gPYlspXZ66E0ijjdhW8hthl1WQ+ckIPBsWjkgDBIWOauaBPztMO1Wu9+X5U2sO0xtK3hr1DuWYL
EjuS+DDBmJCBahifcGFQW2qRZNr0pg4vtBQYpF6qHgxlDj18vlH5LCME1LRDt/6a2G+lHapqDIyH
Bo+/+tTNMC5FTfSE+J0NGwzhMwmw0kkQn5XFXiHB0AZ19dQXL05xQshqmpuc7xfxpYClMfLEfM2k
H+va2uj1gZgHpXzqjR5rVtCnl709x6z5CmDhkH9k1qGBdsK47ctTUbxIBVjVIkAoqiM1wd1kXa6I
x/XuFRbW52kTdsM1X/4fU+e13KgWresnooocbiVAQjlatm+odiLnzNOfj3Vq194Xy93u7mXLCOYc
84+PTvYyWdrpMsnz1S1CwJCV5KQap5EL2dY7ubpl7ZOuI4q0bEOw54Cn3/rsfWJFq5vVvoLmwpbs
EBWk/nYRc6DKHf5bU48hASJGm1HfBEq8bgtanMVfQXgIdbwNzeMs2IJ/bdIfXSDOYH5kQAkEloRe
R5EEGU1ixvRJm7n8LYaxF876qpuZBeWtxONa0vnqX32uqS+/y9PHeJ+aGdQw3TApW67VQ5HtFZpP
asWO5VtpfYb81Em+ExDbZ+z6XxXZEZSnqVyQht/CmPWiXYi7IP82luvmdZgrskvOrebPD5mfQBUj
O5PPEXAQJcr//2shC7C7GI3FNWFY4K5no1eJzuNoUn9UhUOqjJhtB4sT63c2eSKjdpzeeHlC9uSl
8PuJA0hPEdcidyGCBlEqkvqc22+wIeTz3OVAUpbiejEHOFPqBHTz9jwzOkc9h5yjphN49vdx4irN
Rhnea5n08Gk9BNaqNDaV/oEAammjCo2N4K8qmYWTdLV6B23Mbp5tZ1FaSeW7OXpWYytwjzL8PRmR
nQSg0kv5CS5WcycwNCNUDNdg0mmNaXICLgNNwKXZ0YlDt2gSsx7WXb82oyF1SRH9kPQQVa+psVt3
ipt/oGIiAq7RZhqOsjWzRu1IkVBxg5iKbdYdAU1yA7zkTCFq/4TUJ8Mk/QFPje/qxa85KocpYqpr
1Xg8ljiTLcq8ePaj0pnT/Iojpj7ngvghl8Nmyh2LCoNK0T2tF86ZmTTX3JvdYAmnEC85iPHQq3cZ
Tm0ltBBfAtmHQ1+rr95McCJ0P1EKBZir0wjuDHvXyIxnfrkasP6zHXRfsfZXe+ZEtvacvHV68WPF
GQhH5zbRsCumwJmS8ErC+aoc6jdMNMyzigSKBLWTD7emBpQKEpNsBtwY9AqmwKNCsAlZoQcFDyL/
Lb/+z+eFsguBRdTH8geNBUkXseaoxJUskDvVlwUnTnn0D4KOVaYRzz2aKicO9j5PU6GYQC6kga+a
jigoS+xO4WCd1Fo4DcwKY2a4gm9s8Pi/lwOhk7PiLn+3/Jsql/dduq0oYfovZqdUDwxNLbV6GTfQ
1loJSghA0Xikfidb6JDkRppPNz4l7JlFdZFJ+1BJp0ooc6ToOgWOuoUcGFF40vpM2tOhzVzeKXJT
3J4ckiQDew+uMLiw5O8DM4sqHU1TXFX8VkmeVXVR/KcGG5WuuO2tldf6zyW/vn7EwampLgMXdmLy
mZ2qOygtR+ET8SV+ugvTpxat4qxcJ/zMqrzpxVPIZ4xJobWNqhP/JhBOgn6bHMWthHsrnAvqUauz
T8p+tWoCVwkocuYi5mzCS4jJJRRdebQTdYelfJDOxrua2V3qATXd+EcsPVA7nBaj+hJqB5rsxXJv
NY+cp5WK6PRgBq6o7LqgWk/Wum2ulE5azbVly6kDfKq+13NaE19TdBR1txi+ZOGkjoRo3IjwFCUv
j5ws9agd99vvZPiSWm9srmLzQyuy3n/J1UkZtVV3yhXCb1wrWumQ9xCUElOp71GF0ZpsIvJl7ldT
tjOlz7DfdfVvbm0nvjYvkNcreU2zqjAIAawLTylz+U11awon2Yvhe2xScxhTMh+t33KvSKVrqOd/
htkReVNexHD+biJK4YduG2amZ4zM0U3xXfZcTBM0778PaW56qkUKpOy7cln+DgqrcMeD0pZQ5sJ4
L2ZzHzfDtwWVSLyX9EL8su2RuajBQiwLSG1McdqKs8RwKGWcNYx+Y0b1ew8V1AjtjyoHO+Q/7dpM
DYrAJ6Yv1bzVdZSRO5OsIp9kh2HSdAJ6NHp4e/4PITojPiE9OrM2oZJMnqZvo8kaT2UZzBudvgf+
yhn5dudgqkwvDptdqIxk52GqBckFN6y5BmP/EScFN3Z8ScKYxJe8cX056B+VOmyEwNrmoq+tic80
u/CEZzexJ70VIEE4paRScWt7fy1Z+cZC3uCUsUyl4MhRRbKmGLWzbh5E2NFO074bhI8mmgG7ybOb
ZkqlUxHM685NShfgwN5bD/qHSlCVmozNW2Rl+i4qzafYk/8XWHX13kTpLxPAljrx6UiTDzt/JI6u
wSSLIoZKsHiv6WV3X/qJw+WrFgyjCOl0JGLctOWQfqiJtYKvBjNrfMnJkbn0471qUObSYHEfAoUT
CPF7oMwys3nKiXnXNIClciQaoMAqUzUizzuNLH9jzOjWdIQwlcSblnByYlkKt9qPiisKEUK0jL2F
Fu2kplNxJFd9T/K88ZMQyntOCUAc1OLcoKUZDXqsTbZQoafxIunSv3AItE0xM1YYOeXZFhMCTeqV
O80RkaR9jDQD1rCNBoJ0fDK35jylGg8tFc1fnGb6jDNUGoh0lofWQZla9ItZ5EqB+KZ0Ru/MAAuo
LSj+jmqyc9J4lojdV4XvMDfofyfz0BJpB1UGNw++k32Xd0v2XbayJqgQP80Oat2/l0baryI5vYgq
m4uIZE21XFXXmaPx3hPKS75fvqFDfptwDknSYc2Mbb7NVeSpyR1tMcv/lgYPG3L9YFVAGnnzosz2
qnZfsglHq5OEuWX1i4vhFsY6+GKs8WQNoFqV1yr0Nc//kq63dr4R2O1U5bsI2vvQBIa5R6OoKTHf
UmN3DNujMBm+PaUxM0RKC3HikzSI1nMvCW3kJUgYJ5Ev9N8Hpe0PraiJGzUZZjQCijOWyVmue2kz
IyckuUoTtl0ZcICW16mfgceG2qmJpnI7+RPV6NaYras2aVEKGkQvhfKzrB2sIVivBIRzK6tsx/1/
H/rupVL2uQma4ij3irQX8u7/fjCGoIF7K1KnXkCy//0gRy1I7X+f/5/fhjMFvIuJ8Qshm0Nd/OjR
KcMRV67ZmxrV6fsFYEsVjvA6u3T5Jav5z0xlcx220pZ2BCLzhvLYyqXiBW37kBISC+KA3DdraD5a
6qfXXT4tPQZC5gaZVX7MyXymjE69hGnI3RasFZOcpXxxcNa1bZjYRcWCBHOQ7SmdFI8Or40QpxnH
IdkvVkI6x67UWv1BDPLhUMfssmJvFCtfiT7QLaFW8qEm+t6/+C2PZDFbXmWBlPgsDeaHkBXqvhMb
vKbBSjKl/GPEr+LxCfS0EwVVDx4hju95Ayk5E4Ab3qOKWLp0YeLF2JdIykXZSJJlYGnZPc2SfN81
Swh4oRucTio3kDX91iJgwLFKoFVpjktqnWnZo6AGtg91biTyLkorYISsDAHF1Z2eKRqJbN1hRqUL
qCOd1KHu93Il3YZIf1YxKJkIT5/Lmj13Ve4IsfzetlRAJqnVupFQvheSOe/IsG7oHhKiU0sjmi3N
6loPimkzTsBE4gjIZQ4WXj+VPNVSX/Aj1fCqrpj2aZ46ZhuHJ8jGQyVyADQQVCdZWe6FSvrA7tjR
/YjcvStQz6pt0Tmtn9H82AH7Vaeekq2yYghqDE6j2qGeUcxkyA4BYSbTHUZ93rppnS/q98rOUC5z
UspiSIr+jn9PtFNqPOxZ1nNyqG1sORnWVeVbkDTRbQpoQKMhuMbn5NUYSYfmUfG6ygpsM1ZnVhC6
OYQv2Ro6Jy/7WxQFnGG1gZ0z/wFHlXYqyW7XcWL7bjrxc86kA+6baN9b8mdn9dW2FUHAip4Q03aK
BTsKy5vRpcp1GGPp5KsTqMMIv6LUR6XKQpfCudLOoum7HHWEA2Ol7oZ4+q7acLzWVjNeI3Zyj2xZ
yKVWHa9FljmlxZglJgAZw1hwytNJgSqlxinPdRC6iGDNK7I08xo3lDh0wHocsNjGu8ZVozLapGVd
rzPL8m1dI6Uuiopqryjzm/AVz11rW4nq+oryY/EqQvMyEa6haHAFPvYlzqbU4+T/jGVPlOnNNGDP
cusRa/iJgj+NQr5saTcMoHpi0xZEBDbaKU8fCmGKGqtPmF2ngKxbgkrnQzUcUT+tRB3eNt/WOhOf
ClVRT5slG8yiFsDWGAwiaqpRC+7L6Iz2fmVU8Ppd7lZLCEl2Y/twM4v624B8ImXbVO/hxHq5bZrU
UStvKo8CGrqB3bvZifKCMKpuxKRNpKOtIGuub3W+nbg1VMho9GHYiAbZVrmhzXuovU9QVqpJQB7t
0ALnwPDMBQU6kbhuAIiApymwTyfv9Vxzq3g/hKLHKppPB6I8MZyTzH6MZV4JMfSXutX/mUmWbYsq
wjc0PPpEtlylqFczm5ZRviaTIg+RwMz3Ut5anFHy8TOPd5r4ZFHrxV1vnmRgkuSOen8tFN+ZgRAz
kFd8n7VgnkIgA2035m+1gTcp+YuGV8Sxh19GhpUuEp0hcCISu6NnmrzMxuljT4i8QP+KpWsXH6J2
I8vkGpM7aB1HKkgC8xl33RpZkpqhmUDcWzzEIScFmBx9ODxDfvTxKysRCL0icwOKTZ4QCytEdild
i+o4JvfaOhnQ6EmjwcV3NLk0auuMUk7wn5dxFCBYhrhH0+0pnqllBF4DJwzIyn+UB3DmA6zh2yXr
lEvdFJxVT/Dopp0x53aEpkKfdhKChXovh7I9+LcW6NMCRIWwLNxJcluOdx1klZ1CXnHzjHa5zzD0
E8zD6qMtKYfRm38o+B+q4eoDm8o+ERio/va1REhxUm8lnQ1jKhZF4bwxtPYcDLCPWb5RJtpxRIQc
DoMN9O5gl5E3pR+mCLyxRfDMqe7SCJsg3sADAuZ1kN+0h6/F7iiCo7VaTaPOrSNZcEr2oFDx9Ndg
/0jzYxoVBRmbXl8Qtaq+j/EOkmmtIDMZKu7qbNwoBpKhhUKwul+/MTdV3jiG/FT4mung9oudqK29
xsQNIJ9oo181hGeKCiTvZsmcDwakJuVLHAuOVzExAlziotpV4SWFSuRZW+7FKmKOrFSuBO93eJ6A
HNlOpTaHHr0H5jbuUhC2cyoeM//ccBbw5V+/Qxlhkp872pF4acIb5SHw91JIRjTSCpN0UHo2zI0v
fzPgk+yLy2NVp8Ih7E5BZ5dajRz2mHIYV2RrYwQMrTjz5+ZGOvGxKkU34q0SySIYh53KvYIQMzGc
hYaHqsGYpkbFHrahB6LR6bXDrmUboDAy6BAqf1ahaDtO2zENwHd4z6U/XfwjnnUHChri8RmA0msN
PUouM/eAd0WvKUDdQG29WJRcNmQ4xMqSiCRqw1oMITfKo7EUoJmb5R8hRgjkX4me1776GqDsgpJs
PLyYixRmXLAKQsB/yCgOgJJ4WeirjAEIG6xTLUO0sj2wjNtC8MosjeBbicqt0V1zA7kdZcmHrtn1
s8ejmig/0IHrWJo2oaYf2vzHyr+jChBa+hXS2pasC5obUoXXuv4UqsgVw6eVK47JqKmsygYsX18X
/ExRSKonbdP59Cl18tqSrqP2jtnUa+FrZ3LSU0ai5ZC+SFy3dXOIA509oSRdKoAPxrmq7qxoWYbJ
TJc0xIsJmpjPhC5ezd83yklRzkn7EUOEa4VjSOWXMhJNxadBd2w60pUORKTaksYRukw3RHgbqJHU
OgNgxcuoEpWrfIrSQbBwAyVuKIfHCAM8130OfGdslVUo1q4eHyziZVGLVGIOM7Is0wBLcsD0VEbc
TDIJv29jzuJWP3i1kqGBgBoAW7c4fUmzJ4+hvfA2xanyQv+US/At8dqv3+PgaBrPHhaOc34MgFk7
y0uJj+jBlega0RlXbor+mvUeC1CsHX0Or5QsmVd53E3WGxqOub5r2rFSX2hlxBYNu8LT5hWDZxFa
W5HOHI8R8gOK/S5m4dbJo+bzKNnn7V4pdyFWVNUu51te36NfWIk5Nk99yxYiubK4b7hKKPGEgSu0
L/yfwL8lHSbBrRlewmECfT820T5p7Vy/1uwPcK4hYrBdXW5kjtQrLfmbs32HzsFwLWVTIFKbY4LP
YX7XurVrptNkHZt6W1UksG90Eg6XeZK7Y59iO7F2VbMzhEMs7RLplyZyeQQy+g39V0QWWHEG6Zf9
49A4KN27+DmWPydzein+KRyfWv2tKR9k4DJOtfq+7qi2Kkgd949Bcoia976H5XzLNTySW+548AnQ
aUqlGf9vVX+Vu2bdRJeof4Slk8vQDt0x146RtJd40/ufpM3W5vhOcjfEbI+CKjeusb/nAvCT+sK3
1JOKXH2iaMpZ4JZlPkD9gOmSIXdlsS1bOGrI5UXU072FC6Gw5wrD+ffK2eweY74b9Udn3YT+W5RP
g3KJymOsurnI/FkihTrKoqupxx7RT1WBvjHALHzWYvJbQ6QFpjMpzES9O9DjGKtnJfhI03cZ77KJ
gw91hpB5ybATrZuSQ3liC9xwMjSybU2c0ZCwpl3DbIM7RqHwTi95j7zO8IbKa6ilLIpzJh8m1QFy
5xCVgDX48l/V8bq2hfzmqzetwG/0zJkBmkMzI5LpAQs9sTh31fGg5Xu92Un9c6yIJlbJCkuA4+G4
/ZcEp1x7fq2tBvmvz3+b8YUWI2yhDryWMH5JXO6WuDgJqsjU8RyTXZvDi6rrxJzYSbfoWyfjOQwv
WWV+82T9qyIbRGdmI7cutXMck83OHF11+flA+3Q7n5gIHr55zqVr3xyyejsXb5mA0HAnJm5mbkxj
oyHmw/C3ipBu5Zep2WknhRW+xgSdQ7NuUxF9xkXiAup2ZzzRi0mkXcc7XTrE9VfJTSa4pYNvZ/ys
8nNmHU3pEPoXQwV8dBr5MEavip0gig+T4Y1oA8kksq0SoxleNjY4bU98chJ/Ql51+pfiO2RuS+ad
ax1PZ3U6lfM2tk5h/y/DrwD+Kv+x6IwNb9EtNeyceG+5fIi8D/4lq7wq+0i1fVOyPa6LzquiU4fi
R4nfayKYZA1HxM2o92K37QK7QF4Wntmg0+gcK2ep3iNZmIadf0DNRbHhKk2OEVShtlPGr3D4RKeL
fpWvithiGk8Wap7AUUZHM06i/rSQGBkeF0yUf5rok6uA8DAQXH5qPTtHwmdXHrN2I55rcUN50qQ/
UQPPqDUF/aOzfiSeCnXRPYHENdEpCdCpRydfd+bmlMn3mhzRTn4RHhtI+yF6gylYVdmNP5L0q+Vk
cQqEfq71a2S8CQvoxYHOv8zUASf3hI2V7YXBVJuPfmSudNoUG9Pz5UPC4alS1mZ1lQNnsM61/ODg
yFX6VPK9pq1y+EaZiq0tWd/FjJynOfjWToleaXND59WEz95YT8W1Tv7C8dyHZ2n6Gml9GshBq/s3
rJVrnaQkJFkJ7se6vqNy1IuDHr+p8cbMmRgLb0weY3rNmk95eMDfKir4MZn21TNVnqztzfhohmMC
+1uLt6J+5uNvFdxZ5CEtK5wB2j2Xv4b6WaoZJFSlOUSuo91Z5CT4Ehf9/Ebz7QeywYKkh+pT745q
3br42FYVgVdKdDYhoUM2wpMJSuHHSyyjJ067XH0mlrmuaSgAH+lgwJkikdymMNct7WcOesZF3OsX
PNESCrZHzvYyngvzzPtczsc03gqjw+wxxvckhRpYWXAolatauyURew5fTDUlQgLjnyghhrYcpDql
cOA2pt+yZJYZcjdqPwpt3VE+MnGA5l6gXit/LurY5I8lK+b7vQsIdv3wQDECM5aIv3e6jPmJg0IZ
bxPGD3VvjfkqK68zYk/z1GQfgfmPjYeF0TBfBaMb2xGaWwSxcn8f01/FurCUVAp73ApQpQ0539KH
Ib51vM6m8mZxM4EB9K95+FyWE2MTwFNbF749W36n3gqWFumtrV2jR+VZXBhfyOZOuQkvQ/ypp+uQ
dENZZbNW/hLE9aHDnceqqkoQPtLVb95V/jLUXBN9UJlsY4lhbaFFjjOLYPlIUM9HHjAgckEDMps7
0HcCzmGenrtlTOH0JwBFDHEQffcoIbJb2+yHeF9aH5bkGEDU41UYf1AzzMNvkOzTeiMSNcbZeWn7
4AbYWrlku0OMZFHx8eaXPWOyyCqoZqO1HtmaZPZLKzWfBimmVXArZfh3PzwXdfSV841x1wB6EiCy
kiLXoIJzEInUm2IWG9qKM6xJpbmn63bPTyC2ys4KGzdD3ERV0SZqPo0sfMUC2kVTCjY+hA/Wg3eJ
dlLwnX+LqU2y0mObwWjyeCXIc83QWM+mib/O4qlVkI/e6mUazmjIQM6qp3SBIy8HtQRyQEwkQjX9
6zVjNddIvGmnqK0lRgu8qqz8q0FEOPxHsZPUSISlLRse6WiT9B9qG0d2u9PA9JPGnsUPKfIG7vhm
VzSOKYbryvAOcXOr5yPyOQ7EqvGsKXae2Milj156sMiLgS0Vb9TjTIW/ETif70hSKzNqXe8Q/HXN
AZTqmhWB/fhuwFpED9Vs3v6ing4lVB+L+GXgfBvtje4Xue+GwQDAMkca2H2kxbZrz/qFDgQEMJif
ibWMzSvynoEzNumCJ8Gq2n2aLjpogueHzoM479uMIqNrpXxP2ClwhNAVSvDKdinlgsatrM4N81Pz
XlAkptv6fejvJBmtKfMx8u86PCvI/htxXwxrjdwYAvPM/FBOt7m6KzinGaobJD75gXwWm2aMVWpc
Acv5yIwfIdOLjglM6kuq7rSAL+M/n9TpUWgvGrGwonHI2nMXn8pmX2J1VaOLQcPDdCvL3YToldvV
5wRXPpEOC8LesHArTDrdmryDB5K+UcN2JndFzZ6Y9zQTGAuxpnCgKZBAN0r0hlsNP7D0YO9CKG7E
Ow6u5XpRtVW2gbRT+1JDWgE8pd4bmQdwV8UnTYU1+NT7B/JnWb5P6bzI1pNxNyteio0LFu3DUhEb
//QqGklCBEBX6uHQY/jN1ozHBivmfOxZCgWFw7WLo0GNYGo2o7xNMTxHLnMDtLhlur7dv5Su/IjT
+SkaiA/7XBhxa2NknhgIEfihrCsuWFxVihoK6h4Kn5iBM/g/K485nZiRRu6r4ZWLUF57FPBx+jdZ
O2s8M1kN7YZVj8rCBcCK89+cZsR2AWqKS58QJnEY6quV/00p+OFnvXCkMBUPqf7u53MroKp305Rh
jVbkazqC/RyM8iRVa0VEDgX7edGNb3odrD/87vwZnsl+dlhqytHA+YT8x/UJh2y8JHPDDC3WWQw2
uJ41gQ38PjDjyw95eKFY9StUHi5IXTLcQ2lnhI8KGFx+9cwAydHkNCuRogga/cOzYPma4yONJWeH
WKWBOXhIfsS+5RatjDUC15wWomcqbXJmlsXUrH2rzbvfIHi4S9NnFj+FAcFZdbQK+rGA0ENntVg1
RGpuB7CN68y8ou05rnAF9fHU0+vFOftjkdfizF2XGseM0f0eJYU0VI4L+L53aX7K/YpF59D0r25A
tRxvR3wJE8bEcyP9ieYmzaFva0/gT+WPTLxY/b9gfo3js9Qei8Q5uUk07rTebDnJt655behF2taM
XSJ7EFLk0bZgK4u2dYWO3tOqAwUXFfXdk03MSctJGjmj7xWtl/ib6NKK22h+Zf4T1D1WP+TkYHU3
1drI5Qf5U6G80Y1tKlzawa7Li8HI4x9L6sWyPdsOY5xk3LESYQzSNWx4sIqumB0CFlj0InK5whQq
6bYw3ib5xVA5lpuMktixhJSEIF5TDEPhTxBdgOHV7jiqG3YOQz0KDecunCkewtQpeoMVbZ1EG39y
P9om6FHWUxiz+BjGM/N1Ord60gkq3wahHo95woEyYK/JbbE5GuWNZAnOyjkkGhpZ5u5cDNxSJRyd
4KZ67lblmxHKHP18JIomPjccXizWfsnaBIr6SLqrPEm4FYw3Q8vWDnKTtTyTlKX9dArC/5VZ211d
3n0TWBgMLLB6O7OKraEPDkOQEr9kC7ITSQf9A16ecWw6acXOp4mGMpw1qsRAcS19g4acUsAOgUfI
9ZXI8vFhDwmkkKaO4hYaw5AjpGAWT/Enq7U1nHJ9NYWWA/aTtMY/X1A34CHLt0Lw19bRqWh7Gl2O
pFDwApJsbWiryAMgC6VHBT5tUhOSYfUNok+mOujwvl09KL+kIlLg7QOXYhu1eN1i0djMIGbwT8oQ
j3+V+Q8V6ia+dxZdliJ8HH4PeuEEyaZ8EwyEIQphB1RRGvOWsq5NR9YOAhyXzbuB6OVUxoPM3mOn
xTet0ytYopWAVEv4DazEJgDMqXJlvYBhjXXu8FWUJ7E+1gMtu1hby8vsY0U7xURTWhfmocHc1OJx
REcbUHyFY1cGNJ4ILAv0WwWOM8HG6cO0ltgwZbNxdUVHJMpgwoOWJsRu8as/jm5Eq10vMrYiSalY
drnugy6sG5YPfCS7SuDqE3su4gtqUMwyn5VvVYcO/IKneo2JGEHWyTIWdeqMyLzg4rgyz1csvGtS
4NJHtsn7t66/VtP7jL22VJ1YezfK7yRaFcOrAsebktwOp688OVbGv656F9NbgsAV+I8bcFMo7bEO
OKPd9ew5kUxFevtw8BPBw0O2z1kn2AkQXlpA8TXInFF9+SLbo2g46KFWibTv1WM6yVR+TzitEARM
Eh2rEX2GqiNzO4BJkciemg/rlLZo1UL2WkZHdVMiM1uBuEfqj1lv9Ux0sozEbIaUXH2gGChhxMNN
jkEhLTdlhad431aXKvqnsSjghmHqZ5puKYmu7qzRPiLPEIl9xtvlVCgoN8sjzkEKmZ5hx1jtMHFO
NqqPUNlEIEqJQKXXe4L2rolDN42qbRTHpwJw1tA+AnxpazKWVmuDfQvB/haNG8RuveX3S3qPWzKd
hAZwSu20FqawoHWijz579YhBCKjdTGPsQMisQ2qLACx6fS8P+l2nrbEC6OzAP8DBgU4pzxpq7uDU
X/XtwUi2eXUa0+2oc4M89erBQdvDBcZ6WVYXqAfsOIAjdB2Viw0oY0Qyv4XsPizONcPaSqAepWY4
kxi7aUvgR+MOOp5qJEXG8GVmgl20D2NW4MAzT60aNGo+rO8WjYT0qs0J3XzvdNbnnJi2pBOrBK3E
UWjCmagVX/3oH43Cd7sMRqFC6lzVWF9HDFYp/1yMad9quW0n60c19HvfDMz9QeONEfbMosfGRxZK
10fPMBxx1dGM2ISfmirbGTpaGR1V4X/LcOWldvXV1Ckl+lPRjKXQHxJCs146ZjxrRDR4WYkY3tyL
+cOgvKhANZGjANMsjy+s9AotkWLl9WiTRg1vrBr+G/ClzJbm6jLeR/Rry0ubEzJZ7o0+2zozo0m0
8+BTL/pOnQqlhC8FhnaMaOGS1j2TLWNbupCMqCeLdU3rkV8NqKc5IwmKvbgyGkuwpd5fCap/ZNxS
Bt6bTnUr5rfcU1j/MyHYQzcIJkd95OKitE4Nad+04m5SBdZrMn6LtxSku+OgVmetHdbfolhiKSGT
sDhJARZNM15Pg7btTDIHG7SRCBki9NtLiLlC0uyYRUyFDAnKs2wmO4S9FIt3kz41I7703XdnoMDk
KDAZyAEVdh3md6sy7ZWqyb+62O5ZIbnNv9uS61humOyaRHvUwuS0rUJqieypMquUz4F1RE6+IG1N
T+1b8w6UVMua27TSCohNWvD48dSIFFEwODbLI4m9aODEBN6c/5JSsTLGL7Np1pXoX6yuBGVrULB/
aqR/aV3J4Xixd1jdAUUW+mujh9EhWhuDZa86h4AlGcm9wopUm/fFHTaksb2wqlG4FNKadyLS5nXh
tRalS6Edoj3LR8dPPiZ0G01zxU+ypbprVmD7Qzx0SvpBgtlxgsasbIT8QnCehwPFjmto0pWRApPC
u2rYpc3+FfftJv8jhH+d6aPdGywZEREAXYTjVbgKCyeu/RqaQpbcLS5GFQKwRxlGU1B6q2EgxS48
DBAmMhwmHBWkl8+mL9dnU7qXe3awqDB5m2ru+J2sYGJED1Ao+mVsik2Dktj3P+OAwEK8pIkRQiZc
hAYf17CLyba0rTiW1i3C25wGdNsYUMNrmc7JjZfm0zKt8+P67VGfTinC5XQg02TQN+DjBE2g5BY3
FdSAAmZaJG9li+hZCo8GghPy+UnwPiZWuurlbNcgkJQtFd7oM2WuDxNrjYo2Yy1jWFhp2uBYzMQZ
G4kvbZnKxzzxehp0Fml6QMXiusysdDuIOn03lvJFlKa90FoLzoNK6J8P6hoP7KjYfoP4Xxez5JPL
EYDDXJe3olrsZCCj9Tud8pgU9oL4UNon6B7rooHdx8ybg/oTNkR0cuplRhd3ioxwMzERcNLb8f84
Oo/lxpEtiH4RIoCC39KB3lOktEFQLQnee3z9HMyiX8S8mOlWk0DVNZknbYQl7QLd62+Vc9qrdYl+
GUYKnjvGWP5CsnCahG8ilPhoyi5axtKylJ4q1UvIxaCxjoKWxhLcLPc64VPcIeqpVM3ZL/anhawD
/NOV4Yy2TYJwNk8ZBUAsQHE8o2BO6w+7Gqb0zplW3Rvu1va7M/+Z46lBbdsh2k78neV9y1yHcfxM
ykOoZ/SMUoiKq7zFJisETyLMbnzKYsFsjlWFIFBQOgh3O9e4HW3qEZ+IW4MVFgvMg5biwRuz74jk
9LmEPBpKkX4qUnzw+CzSApWwDpjC/J56cmZUdsJCvHH0joOdhgp9APdysu0afiCqygCMj9XfouaF
OpFo+opxD9rxct63X1UnLQp+Ivpj6j+Nohw1EqLWY6Z9yzqwTA2CFh+3TVqrsKRVD+LGnaw7zhiO
7gK1EDkwJdjPYKFjay3ByME648QPTIffIsHKEHawcTKDjpKZId2JzF4twt1JSB3qX6Lr80Utd90V
NNvGtpB/hjER4Hj8HZBo5EkMIZLuXkWKy5JLpgDuDaEtuCxrzKhEiKK/Zj5mpxi0UAcruTPW+WKM
tloj3pYGgyuRQFuVqXUfEpqXZcvzrIzRQUfUaTPhDCk9CUKdmVjmA1vDupL8S7oj5e93QlelfI/t
p5VcUoMJmLyXmr0hIzqI5eZZezgRi6Aplz1jmjazGaLo0bR5G+5jYpiboSSqvoz0beu19iUdhjsU
2F2iKHu3k8Rc71A8ZE87InlX/eK9swjZHAqxVAP1HiTiOxXmNG7m1Xel0ukx4SFbmuVh+w4nypTZ
mLNWps8Kh/4T3tBMqYF2wSUwarZlZIkbJ4/iROt/bRRkfvVbU/mYOpsqYS0mNuZYamv60gFzBJ1H
5JsMQQxzLg+8Qm7r2jMVYgEyoAA/GIM5xkDeqhQ+jlKj+MfTqa28qvYXlVXevdDQjsxoNRuhlpD1
ddUDNrE/hxiFTfjr6mvZ6Hn2PsLi3EtH7OC6cRTGaWz2gRf/SJb8ysqDyaOmTc+kKePmAsL5z/X6
NcQJHceGvM6ngWI8/gv79pAUw40CIW4w8IEEpllnWlovRm2BLsrqPiLpEzfDog/Gox2QRuvmq6pF
qsq0XH/38ZkwR0aJ8THtGQn2YmaWFfuaazeMH7oa7EsZtYrQkoeFyGHVq/JLCUR28KoUDQIykjfo
KlXtln3wp4OhLQtU5K+SKx4r6MMadnBw5yQCH+QKbFlhkLkdRPVLnkDAAns7eSYC+QHJrZ3br6Hk
gkiII8S9MuMBfRyeIXdl18uf/agYHGKduSD+eiOir8gjRjZz+5qLkO6mLQOODKLD51GE/zXXBjaG
/WvQ6VvZ2ARl+VP1wUdF2dVkr5CYyYb0SEXw2Hl/XnPLh43SkQt99Kt/TCyJFV3EBSVPlWdbbQwP
OeoqpzEND6O4vYETi/pArp6Zp1Bbhzm7NCNcNjpUosiUPwfNWyexgapc2WYuaaeYSK3m6SnHQDrl
xY/LlLVqi0utbLrSGw+paj3J560Rn+pIujp00RUwslwvUO7SLNcNLbVlcTlVkvz0VTjOQ9AUW2j9
81Jjw9aAQuQns2ZYasdFEl+lnDxUIJUjSng3nlclQzB3oeL7M4uzpH8a6N/d2psb+BPgp9J8Snga
HVtZi+aZclQlk3q5mBQz7Ywwqxhd518dMxwnYDUOb03tBAFQBadjUgCL3im04G0Z+N17S8L36NM5
ttIz6Yu1WjOLxMva0N7GJ1VlYjc264pGI9Hqh9/DSAaF1ViLNqY/VvqVYYOySe6DJP2zQpp2ZSrp
wyT0abClZwo0DEcgs/CwuOpy9PY6fyllrekEoX2IFXFq5eqGvnCRQRjyyIEdlnKASLplll1AMPGc
cEA/WZzbdmvS0iAbZbmgz0X9XYWb7K9TonPTYgYbhiJYqMVK1oB8Vkn1S5xq1X9AOXZbR1cvunuL
+J1CFWcr7JLAmGV8GE23i6dja14314ZYFf8CB2B4Zn7/PQ42GAhpbnl71XsaldPJR178Ob00MyGq
A006qbC7wuGSRv8kcx/4JPd5m6J0qmbnGeu4OMv2IeBPkB0/2hbN2gr+EYqKj/zaqzuZ3ExrpzH3
PJY42TrBKiP7SXzzezB+SvoMk0IYugKzpQYX6WQ7i/8pI+Z8j8qTNRJsy5Xmqb8dhQ6YPyXYxpp1
swfxiDTvn9pyUXEb3iqwk5w/AUsZ3zUXSuW9tbDWoJv5b9knOFmxtH8uwyrf3w+C+PZgE0Svni2/
OA0QmHvqte18jP7lMYyWVZldWwy2p4Eex3IXGl495BcWHS1D3OhVRBck9ZK/1hWu7jq5NWaCpVtq
3inPAt0sCym94YvVTf4oo3nRUTtBLO6wrt9jiRsY7jtYj/rTD5R9rDn1uDfGZRedTVg0wUv31xya
fry11OvQv+Du7Edpl7iMe38DmzgZENpbGKO4JGWMkgO7yK0dEWV/DXuGX08rBvb147dn1/3wBTgJ
RA76y3Ll+xg5Sbvr7HXpH9hws/GGDLgKBOLkjgOmaE3kqy5T8UaZB954KitpB0FvfONg62eiY8bm
D/ppEP2aRRtAKAILoH0iRbFWuEtg2LywlrIyj90lO+Go34DzznX6cPkQ5Ud2TFfqIuaoXWrxbK6g
cL3yVv6Vi+7K3zrjRTUAjgCemPvxTutWkbrMUNzn55w+0/swvZNhvEtjled/knQW4YNEO/7Vraz+
sAlQwwP7wP7tnXOXH/zR5Rx291h1EulEjSSCvdETKLKNemQT/Iyrpps8w1ocHuHSnfqgNOZk7MFa
K6Adm1ASCp9xkumdrUQ4lVIDNJ8thvTD94DAHQydPYxT9qieLRZ2aIA7ZwRXIB6l/1sZjhQ5EP5q
TCejyqywglZsKO/Yx7qV+wMKobusnNNmT68LEIJ1JGKcXAWP8SF8x4v3CSuuqQ33d2TKj/nOL8+B
cqxl5lxrKZ8HKEW9K39nTzv6xVOVXk0zK22kRjX5bIxCB/eB/MNmcW4zGRlh+kUTWYghcZCdQvdp
dTcdoV60LqM1Ch1ZvwbmN6t3LT3Z0ZONnKRcKkxLwLjEcKzZ0IrfGtEIS3ZYV2hims7RcydkHadv
2YxI6bblZZrA6+pxGMabnAH1Z6McfJKGPY8AAeWouNGcccVjCm0uqvw0cKal6MU7TkIt3kbigBlY
lfeWBA/7oH1I4tpaB9/7qIY3Xnx2nUsjtxcqUjr7MJZXvnbB+I2NVxfgbAH5mmiAVBS0bnyJRn9Z
lea1k86++BMegxU1TJ6WtiiY35l2sAciKM9Ak98tT12TGcDFw2vIC3dwp9CUhwZxplgx1jeNnWky
fzqSR92R4sb+JXHyAKhSNyAAoZ9KmOTNgAiq8YbxmJohA53K0WwWDcYtLLC6GOEjGKABF1KySPWu
Zf+dYc1EpOaYAu4wC4q5x6SNKu4QkiexqgP1QEgre6T6K3MDRhJnhq79CJGDrynkFtCjo6Y9+gHm
5bUdHb/cR9baNl68Xqa9C8Lsq0z0Hz1QmA8ww+rqAL1hfGRCl1rI5O5d9hrpARhcFf7R5a30wCSY
xY9d/FhjtIuC9JqbxodWYClQmuoSSlz86IVSoZnUDmLdWq8iTNbMDFmvoXNKWfwFLJFG9ZZDOjEv
PlvGwt5pMt/t2uv3Q3HLu7s2kLYTVADR0MHhlB0Orb/J1d3g4xDpjnmwbdxLKCNmQIj4HU/7DnwG
OWPLcgAVFY0+OhibdbHYL5suRlTtf0lBSx8KUg/z5FYv8u8unlLSk4CMMCvFl5B6T1246rzUw2/J
6PZBYftzSQ8+wxQRkWJzgNXRK8sTts7dXk3MhrhNL1h2oqzAbNJlp9PuOkbLXOUMs121YBz+BxGF
SB2NeaLHg75nTjEY117etMTtZbsI1+f0ry4RXSrJH0qtyNpEKPoZHrGPR/yVShqO4E6++VbDfYb3
d9Zp+RF5lTYbMwwNGWWOWYEaUhQ6uNArlXnoo+thd89rbXFE1XTzeZodGzAT/lz7MoMFW4K2u0ts
epCO5Eh/be08bduL+SiueIGKEgzfQsctai2wVsAs8vIVYIFG2Qwj9NAlf0G9OWQx/dE2yzYG7Y9G
v8+Mbk1ueQGlOVozEtKRw3bq3qrWLYTDh6U+1GCb87ciZaRAArHgh6TgY9muy8uw/bCBL6yiXFnM
VdDooxIgjK3Y8oDUwQG49pJ9L5whWDJ2E/UuwXnvX3oTawUfGtdptxvqF3s41CF+JO+Tyr0TUsGw
hk2jHJGIGnrowGdyt5p9ypZxMiuGRQ3liZxSTKFJRLZknM32K9IB7yIcYyWaZWDJFqq245p1ayzg
8cWNQNIMCKFXior0vXd0sZnl5LrER1xc0reZHPnbQbrUavSFIA/XY9QuuD1eAApSVg/hGcg1nr+F
Gt9m464CDDA1C6lGnZvpHK7EwSDe0XpOZj+9jdk7sYEoGDNfbDv31LtP4S9lQs2Q9rYDqvV6zY1q
VByPeGSpPIuD1l5iJOuI2Wqksh59EcK1GTQJxzRX8stLEb1XM8whzFP7h8neZGobZ3r912TzlUrJ
2K42CO6yQxc2IzhvhR17hvToMLdOgb/EttcEH+ohzmFPqpucYRStFwRVG5/euW8/WDwP0dwTb6Bs
y4LkjOIL14Xob6zAf2OXUT6RJ58d4/lM/+eNr8q7teXNKH+F+MTeO0zf8sBxIcm7IfzJqpOfHtia
cM5On5KVn5hgyJvRKmG+/HOlL+3MgXhPy+6rrxc6mCsxnqOG/eyqx+Puq08JCXS9zt1z0d39Px/I
GH1xc4qaTTw8MjQ7cb2jfFJ0yTGs4c9c9gL26UphYMGfkK50Ml7CcRMZf/Y0SPkkWUTE8aJrwhWg
Uk2BvwSc3lsL+1WWByPa2fivxQ9XXdSCDnTt/hawREyYkygOnBkl/DWNowK5glGUBLGD/Uf+iJs/
OflGe4/iY6bZv1QOMxPVVpevYo/gmH6cJ//M9jO3X67y55UH7jtJT+Bfc6FICRusnpu+a6N9KiIE
dnV6C0tEh1r+SXDPGnkOd7/odwPvi+Rpa0NDHmLBH6hdpOIhj4Si3LGTTSp8BJBople/TQlr7hFn
S2+4TTiximEpgJUPKVuKjkSdJYOB1ucYaq7IT8seccSw0ONpnTpjBH/vDHzz3wbmJKzB2r3pziN3
YLlb+fmmMJknHiXsRJl/LVFbjOtRWorPvGWHiEjfZToV4mlWcSXH/IFFvaiAh2iI1IN3ggS87N7z
VuSsNMcFimEzY2NM9WN2e4bpofrT2CR87FUNEYB2i8tVYfj7Bsir0gf+Co/ww9WjDRO5DyN+J0gK
1AOjHXUmio491TW1nEXZHbr6VcAMbiFdWNJCbTqf1wgJI9sudGBMcRY6UU+6MVciDjyae4hVKYN5
u/4zQ2UjMaVKcevXY4zMdReF3VJiSlzZfwkVHbFIcgtwGU3TpLnCWKKGYC78gD6gMlhIjba69oq7
qQNtDkZ7xRTX1bPFPGLjaXn9CHgq4GyyC2S/tEmWmTpypJdXeajzdZLIyaxsqPOFE2Ra9THY8T+m
U8uy+U5663dy68wS8gibDlhXWF9YtyD5J03EC5FkvGlvI2NeVt+ypswRDCrqW+mldOlSihuwvFwZ
QKCcIQpUV/N4MvPR4Ta5daCzW3TKAnWUIvrJwDqnCciId5dslDyG2YK5i7FZJKRZqR2OmRRzD/bR
baH5SxT/jUi5pVJQLzr8RTW0VjWO6JmhArsb/OEVqEwRlZHxc1GT4s5MNilAeYpKgtpnel812xI+
RPB2TW7PpXCL26Jg/ka+8FzAcm9wgjAAw/AoLJ735uHYFpdWmb1ik1llw3RItjTOXJmJA6Thb4NO
IbfbrxS5Rkljvqc+wTumSAclwl3tRyxFzW5YJZr5UqrqiCetMYcCmomBkBaLOmMhFtoYoauQOLAa
zaeZTRNdLMdwfFGOJWB6KrBRlsGlXuo7y/D/pBjWdlPXLCX90sl0+6PQaolysv2sB3oCqwbdks8G
tWrmhc3acIylNzbNh5uhnpVbFUs1BDwW4n4rMGdABTLhpxYKj4Psf0i5/IqRJRJl1Xb2bSCJNZgO
ECmZBboI5xJNE0wG2WgWKXgv38h91tXUJ/4embexwBkkxYirJaxOlcf8PZdsJ8lbmkA4Qyo7gqKu
+bMbcS/DrHVsbTJGlug6/CLrdxFYDNcdSBrJGpyzxEAFNM2zwsxvjLwvY9Wb83pg91MkpK7B4LW5
PSfduejyuV4NDynNL0qsKetY+X8cUFM25KF84WHWZRPkhjciIbWsrWcjuyJd5Lerw4JZFyznPqe5
ixmPqgWGBb+IH6X1YrlLmS7yZ6bkyioaWYrWoLaiKP3lUU2xgURE8E7/Q8QVW1eo/KwVOXAYOmXh
RYAJC/XPuA1AdNLfjlW1OEqRzGk7aDGluXErevWittdaHMzCRgZhbYVHjMM0wLPSgWaOG6fRqYUS
au+mV5HcFNf8qrGOSKMGlAxJW0RFUJAa/JVYZSoBH6dbhjCIEdVjO0sI4AKWovtlAwDNtR6uEMLp
h5G7YvrHODICp9KVCfUd7guyBhxJ2cpK+Q3+fIxhDx604gu9ZDPiG/guDDEboM/JZzA0PY7ac/3X
E0iCJcfWsoPLj1Bov7r5qt9x+zZUMbN8aRmhNWyrP36LvPwX0bGKvT4gt0FaXeDvLnBysIVlTktY
mk5TWqPTEpaxK0qxNKJ9236rbD/1kLIqYz9+T2xWEtQybcHgAkfGLnDhp3JJMYXEV5JB82F7sByq
TWa3AGLFYmyZ7afamuYJUHa9wOQ2HUL9LBgG3pVvn4i4SD5b+Z0/LGGhwjFvj5vKZxDDHTvORoxA
xkKjA62MNUOmAsm6rF0bqqkuBtXV1Nhc2S1lR13dFMoOnmhHAy+VSOdwl+YIdP/iGnbVJe1M+MsR
t6tFM3WOOhZx0kZIfz0cUM3/gbDLn8yOPWPEyTpOoG1RdRBcVsy+8ZaiTRM5ggoFmfyKeZdY1sNX
3bBPSJPKdqQRSY4ksxczzWyXEqwSqvzDMKlmJG8q20qoJuJHZQnyj4+UvaePmcpUtggGKMuanDws
fgcgu2gq8XJoHl/IuNF5wCZnRRR9NaU3t3jWY76UDBldDI+owNAb6P+keEG5H5b/EDBOH1sgfgsT
byZjjaXtwamC6KzrK2SJXsZKV+b7A1Oc56uu9Rd6uG41rHUKC+3s7rMv1qgbA7XGyswpI2O8MHb9
eMApFCoHTd1r/bPiibN5XUTwANM48+0bVRS6HF25mymCmVUr1kW7UePlOG58fYdagazfkCtm7/Zb
qfnTKz4kMGHqLM4+igxbI4HHO5SXWXvrio0a3ToTJuG50K5dt0PJhYTRxDvhn7Ej1+qXQkUm8ati
uiKZhKn8xAJtZLWLTXjfDVMD45IoNws3B85VAstmHWb8MSnQvLxtF/X7t1Luh/wgrJOR3l0Zmaej
IK6XL0n4jQMj70+cqoGxN8W6G735gPGrAUTMb2isoZoOYp8ZiArh7dpOFkxS7hnAEeVL7m+TPFG+
I1i2qk93hFsAmwYxL7135t0KXA5xfHPzAy9j8W82pI8kOCb2HwWTKV8C47ps0z/Xe5vJX+pCwKUu
vfidNlfbnz46hP4p1F5t/cBRhjup4ITEXiukaT0K3bDncrl37eRh+SeMjdsfPe1asH8HEDCDx47+
qxF8wlhNOmwLQJPVUyQ5Ki9qYb+H4ajKd+7uZYsJoyTrKbF/E8lhJWJrLzSuCiZkn05uHwoncg+i
/Or0pxucVfHmIfe7D/4f091Nvu2Jb2vw762tYs0Ua1S2uMLzZgWfGfecUI8Cb95vmBknng/DchEU
teauT38nTjhCf+RidXVNMBg1jyq/M4dO2gvnpOYfvfxiyL80aMTxlAgfUUOqbLXetvGV5e8k9+gW
cUcdhH5OABQ3yCOigVWReRFsEj6BxyNStlgXY67jZ9TNO5zwJ65CduuqS27Puqi3pfdiCbMJ0pOK
RjXZJ+l76C42GeMyJnmTJPBJH60QR8rMOLKdoOTC3QUlo6n9aOY04ieWaLi2p+MxjcE3VObMp5n1
VAxe2dO37r2xhZfDUmIWAn/E6+9l48zTniQwyvlexVDSLNRkNXg3oXezkHxydWOKTY6Elmlxw3Ip
OOkDIPpt0m30bmVmp7Gi69/W6rKSnsHRQvbnQyA5oZbUs02S7bVwZ4gjWyp7WRSLAMR3tV0BuNrW
6Hm9bWZy/TtFyVjNKcN7nj/xzATWrvA2FWyHGtrrZiwvgldV5XR3emsDXKiO90q3c9Pz3YS2GqPG
RM7lHeTwoXoHv9zVJoLkA8SJ2rrI7Dd972Co/wppJZlbvE95sGbIuCQBuQHOvM96rB1rfeTh3Q6E
pkPyRrExOJNmxWbQs8wL9hsnhSRUzvwWJWu2XyU2pJOp3N+F7gUIVUJOqXFIk4sPiyM5yjbGk0VH
EGN01Jc1srp/Zz8AFWnuQnqo/kkD9b8kXLNPyHc56oJh55FBVW6S9EXNuAP/9mqVT/Dy8bNHoJ9t
s+5esjMNdhgchQqjcenrL4pgTFBR4zTKnkcrcrl+jvzM2Kyt8Ohae4h1bbsA3LPBN2akV7P9gwRP
mxDxXaA3gkUZLFXjkGxT86Ba9y5eYvgR7hrVHVsyPVsnxtMbNh2DIBiy6t6wFh1R9cD0xFJu18hl
Sd1CRNkEDuM5HkxmS6rDGZSEbM2cMMRWtkKDAgYCNhxKJjfd43UV6g0XW6dR9a2DJcI6MTeGYqMg
bmta7PPoOydLIo8J3rRSw8iO52LHKFlRMVh052jrg5dRR26Hy4QtabztFPPX2OIckxQ79GzXICVT
QTICVxm0gDJKT5rvbnsCIbwGHJYxFp+5l6AkiZNX19vAQ4EUSXBtoF9gZBhZiscAToKfHkqVjvC3
3OKbjFnItfG4DOL7AlvfqQoerXeoyagomc2A1/SsfG1OcUKQVNJFVsbLacvhV/LbTU3k/8iXgoTW
USqndL+abyjS7K9StL+9N4IkjiRGmknZbvvKuhu0yIlA9ZF50CwK/qve/m7wbCJFpuLQFSe4M1dU
uC+xSrSXVgPbf86J8h0bZRZKqbHqhT6dAAE4tM6Bu+ct6EU39CFS/SczCtTq06pgm1efaAMPvfsZ
WyhKw7fdYRfquwHQVeRP0x9/LZDX2iY5aV1e35Dvt+VebT7IGXW9bZtvg26py2o6y1j3J1ZZrvOR
Miu9SP5g7JR0jf4Q8wG+JKtr7VVo2YwpQh42fGSbslijCtHatWKvFFTSxrx7DNoR/XeX6b3j2yB0
sQEXo6VsTFj+quaMWTtehJxkV60S0VYXMPrcn0zqPgAmcpgeRBM7mMp0pTvkI/9NjcumjUAbW9+k
pzpIAVFzKNLNxi63QPJmuxSfHuj92KlprEh/6iE2yqCD7E2n/9pwajwktRpzzwFjLCvVOjtGYo9/
PB/WrfL2SsbCkFI/Moy+qlJfO8yrhjvM6lI9uKVTxzuRbxjaEYOMihSKPQownoI8+wHYxsBEnRC2
Ncah+xBfDcOHoZVsUKoD5qy4VHn3WFC7w9MecRT3fHWO1e48DG8xEasqcZDdDC9PJq1kKUzmDfjm
eYCvUrY+Im9LziGPODNCFldF92kj+mY5YkP0s13lLGmS8TUq31UdIFl6GUl/QeXQFWwEASF7H2l9
iWqCCM4ahEEVy+hOJf4HrmG8bRibaqhZJMa6OsytYWMnToPofdoTRqu2KVe2TWkGElDRQZq7HG1Y
9gvMEB2+2RA7djI8UeR2wQMJGhbNNN3EuqP7nyp7m85appGPmPocDJ4TI6KKGbUAoUrZDHHmSPSH
41N4WA/XhbzWuM1hL5EEgkzcYp+Dp7ie6fgDguYdmvzwQMXJsMuC6NmL5Cr1zTWm7Sw6QTuLvitf
Chps4IFE3rwjVIM09gzrTICyWFsPfJhBuqesWYWTyzIhMZgpcf/X9IcoIW2D6uLsN8uq+jCbnFMM
gOnGF+y6NubIcyslVxuaS2bjkMQb3lqf7MlYoKbDNayg9Wz6+lxIPyUrpNzY5P6ubZnjOIP3Mkxm
p+D7hEWvk3nM7hoXh6yG/CGrm40BGQzrllrtFE7uJFKZKn+34Wc//KbeAy4rCYokh9KCKQTL/uRI
5YYR5Ve/alErSlCqDa6Gqfxi11TudGy+LVvqrY8HMWcyOtOtS14sU/Ajnb9NyofbbUpmpPB1cyOA
Cz1U6a6AnCqiaFU+USipS6NcMndluVAZ7s4e84utbMH/diU7ok8uBtf78NN1N+UMJPHKVdCDYPqv
T1P+Ba9S2LLQZSFhLIrYsbKbzRQdyWaibPzqoiCsSeMvoWlQHJE8omn3DmXV7Aup42fzTaiG6leN
xqAhljS9hNZZD39jbefazGzXOdljqD9ZonYJazgr4bxUWoQGrtntqojkJbPy0OnV+ziZnJ82lmjs
38oN7s6MvfiiS6+Sl+LzRxZo1uh+8c/qya6TLgPdB+QE2a0ZVW0TsJuy/sOSkb5VXvbdASA+Ae92
/5lyPmWMy8iao40k1481CCNHN1l41DSDDhaeRtDwrHrbs6LRdeMlxSmsGbEuA1pKPUt4MtkeJ4yz
3X74wnE2H+da+GWW34ax5kZN3DUlTaiCdznIYInkq5hkAhev4ES/oX01XfQwDkMSND8QuXaB6qBT
0uyl8TZl0OYIgJ+pdchMqESvFK2Lzs6yXYzlNiJVJkHMd7DGr3pM503+AxvWww7jIgnE1KnUjj0Y
3HFMzrZN9c1GsMt/0SSlkY0OLD7VNlZYZPxs1kJIMKX5FD3YqL6Q5pnt7XrDZjI+zKmZdO+VFj+o
KpD4S+U+Di8WRb/i7nBkoEGnKYfzRsDV0hp3hXyTALYiwpt5hgFh5DNwZ5C15jX6yJgfrZb2jfeP
3yMC3TDYaMCSt+S+iIABazgLAmLrnhUZqMooL1KVbyH40vGHra0IrWQ6D8J8MXSYrUi2cWNUjjlk
oZAm92ERajjBiurhW+aIr0ydA6WeR/z9cIsaAXPMcq4yFpLjjwLFUBe8Gj540zsyVZpjOmO5Dz85
XXY1bCkVC0JUwaIi+4vpdOD9TLAelQJIsILKrCMdnmhxmNGBWESFRMYTgmfeGkh2zlnzLyaiMnb5
WBIcYFrApBoDPwPLWejr2qaIJaenqPfwxEoNqxMKHFp40Nk5L3Uz3hUAPatkwkiW6OKhTUj6Nczb
ufoyzWJbqbHjeX+kZLozVbInntc4l7nLbHoOmWYH6TWNZoQ9JbchL3jaqvGM/WgE8wG9mTIZzwGg
B5SGOrtWAuXIzLIZCb6s5nuQ9FXCz5ug5i7ZWGUc6T1jphJLQVKVVGwVHbLOC24sIJTP2/EoRgSP
Ac8lCX0y9jJgAJWS8aHqSE89b9cRHUnkJtPddCF471S48NYNOasDZnJBFvACBkMwTLhIqAqpDnrL
1A/YLSNUgbx0m5XnpWQ6Kj9xbHkozT3kr2D6VBJeeoKnEDvLi1wDpfmRMnbz/l8dBJ96if/KSi+G
N9C5Ae2thcScnqLOU48k5cnDUsACZYWcrBXL592F2hpqxiY0iS0a0s+s3JQRSZXQcVTVXKct30Ur
L7McYUQOc6Ma/H+hzHPscXP1TfaTht2uNWq2mvUxKnm+acDGYgA/ZO0DJXrIQwaUT/sDeXcVMFJL
cUlVJg5kGaxm4iQmTlqYNisQfjyYc3f8MFsFo6t8xHU2q/blsrRyuJot52jyJPIVKCA0RGSq+xa4
dg2qGMZyDJF/5JdfwjJJIL8Pv1rwKzfV0k9O2lLOGTqKlm9S5iEfMX0QVdW1fFvbQt719SPg7bbK
bjFUp47hXrULmalE8XfZ/aKAknpeB3XFCtaNN8Y2Yy4X5b+EWc8HboOmJwKTzU7NLx+/mIQ1pTZ5
enokGeUHCtcMAOpQ2y+BiJzWugmoAwd3y15zNFgmUIiJcDj6GUi8FOthhAWUQtCUljKZEczDOqWn
t951FBMy+phhA1/EC3CM+3cdCRXcyDG8lxGm/mlIgl5Onva8tBPZqxovzfiWkVmU8Vu3fgZbowab
xlt3qXk10F1ViXT3IKVm8P4G8itB61iXEbt3gsPBs/yNDhPBBWXTsvoX/AcaX1MUvCJ0rVLkr6tc
OoY18GCig3QJiyKf0801lU/dJLVHPRmAtgy7Z/QFBPXtt4SgFcOXFWYz2NqoH8mSwbPfhycAVjM1
ZLRwGOQK+421xH+/NWEPyNRhBaMOM0ynd3A5Cf+H4uBnylJlqhtl4aLodHw6JsQSiAg9AXbIFCxw
vu0jz4lbLZO1TGVFrl8bbWFP1MR7t8a283+a5qs0lllx7X1szDOcy3UD6UFVF6VfHrP4x49PBWLn
oTkNPme0ac4K/DgJ/irNanaQfIl4UFjnBHsFf5zxH1Fn1tyolmbRX0QE8/AqITTbspWWbL8QHhkP
Mxzg1/fC1d0VccuV92baaUtw+Ia9106+4tD1x/x1AESXAFofdiqMJpX6iGMssoa1XYfsjJ1lSswB
fRXvHRKuPszw7mD1blhBhYeYR0dmoOJk++UwvhTm80QIInLftTV7a8P4SNFNNBy2YQxiyl7Vzbeg
+jZRIKd8796SBFbwNKrQ65fWtDuX5tOYvoUKtLNlf0oOTBaBRycLUCNVROh3KnvwWbmuXTSbFIro
q8E0M7SXcrqoWEMlzUE0jAjZXjoW3lNEepme3QxUsYNa+aWTrCKdyovUgqjbxZ71GmN2MKcetoB7
javuQtzyiRDSrUZfMzNZxHVCiXxo09xfzLMCO1OBVqwgrrGG7eHEgLRxoRqEvcSgDUzc/C1CxSmQ
loZ57F/Vs4rt2Va+fxmaSqJqiGN99nNgFETGDZgyQve30ZO1gwlVE5hBUBG0P2Sv6g+GbqG3sXzC
JSUphQZko3H4Tmpy8Bx3balfQ0Y8hl7u42jcTqXpP3bla9l2/yjtlQwxJw9YSfMDbLEGPKIrexMz
TzKB2AcRhdvbAtvptDohVTzcJMvRabGsQU65M+dVDFwbEPngXBVvGe3y0OFUho5U2Ufm7l40+BXI
H2ZspIWpw92bnJ3DDI3i2EnWEVI6q9nWWsWrnTHO5vIAg6lnF5XzRVLnw+vh2WZ1H6ngRLHCgPM3
j7u1hv+DOKZ0fBmj13xR6L53tsqsAZ3X0rOwJakUyYs6Y/Y9lFwTYK+Ed5MeXpnPMP4uI/z6N0G8
pQUpdDFzpz9NTLQkNI62mAjgbnzBU70dsMll0xOU/bWBO3XJ38AFx7bkZ0QKAsKfbJ431uh9b/k1
HCAIPKS0byX3KFggjfIjz+ZAeoLSmfEmt6l9R76RzlzZB4ihkDbt+FjiO/U6HBhMQREklD9/Mxy+
bF5/qRSa4URIm7xK7UdJCLP5ynP+oAfKgEBH7B+kGzCpAtXK/KAlmCvj/4fl7rLM3TJR5fdIgXvw
CkzH4fuyyFamRy+iJ0h7v0EOpuQ/PIZq7To2p1k9iOIlhyoJawhCEWoLfuA8njcWWbE6ra83vauW
fZgnQMmUOEQ2V6ybLNxnBm+9Yg87iy1O6S3KZCotdk2m8pEuRJRzpivsuu9xfRT5S+R+uSxL2joF
tPteLXcSG2Qnklu3XmifciRPx2Lt8qQyjNcLnjAo5EbYh+74qg1+Qa0hawVT8WPN2jbiGVMxSDKG
0O9hc4dyYkgJ4bt+cLMXdvDwP1F7snAS+5jQlfLfjFsboyJO6B3ZphEll2E8DgjW0BHo1EA1+h9u
07i9OxV6FIe9CLEvaMMYn3eozBbyseWyooGQnjGkr9kRaD/xUvkimVdDBksxYAKqXdDzo0vqTUUR
md299M46KZeCJRmpXwyJ3bsxnXH/NC2mro/eZmbRfC1AOJpEA98/y5KZ57j9kbfWpg0xArbfQ/za
R8NW6Yk8mItNhGTO1W+oT5XGoIr8ZbqS1K8GySQoeoSGTFDZdkvypMCabF4m5QnySkQFIyIiPWk6
7JWmfnqwBvWITGsiikAfYiJHAYHqxK2I+qJjqjiuTTweqnPx7B8ZPyWM3XTC6kRERujBjZ40gprn
0UNAywtlUBXXR5YjwOsa+i2xC62Ax3erHlTjSHRx4OKfd+ePtL/HVc27zHqIeMMIw/t1QABBNWVX
L4wbeudW2U897bbgxWVuncQfiXLQGQUpvKzLWjLzwKcyQ9rW4edk3hpxr0iAGDzMEItts4HrL4aA
8h46AaRFcu5dBnPKssVg6pNiOHLAj5HXmVMbR9XbpCNNTPfqq8tBGA7UVwR1OgGZUv8gkE9L3JP3
j1FJYWPEH6Sfo88rS7ZNIBVgfmYVStT4x0nQANYQ7gC4RCisGuxxtMEuPpusDByYMIM4IjtEl1Cp
1keO97hDsBh1ZDAu6ZYHXcEHSG/R9e+uw+LU8wuEm0p2VNqeVau7jg2CY+6EOY4WUpiZlpHa0DgO
RK/oKO/ZtDezszaDNmLlAwYQARsaC0AA/1q+e4ulOPhPqHTVr968ajWFDINXwgN8bPyrnotBg4+Y
bHsDhqjnk/zMqwIkgif8AuSlelWmnW74GflGw1Usqhv9O2f5buo/rgmlR+Hmr7KuQ+LInyKrbh53
3XRG67EelZClKxdK+BgmH7kzbfXpKr5LQhaS8AMDW41SZ7mzM4FMtXibOV0ca/JF/WSqjFYYPbnJ
9NCgrJ0wlcjlwT5eyRCn36lXDOvZv6f1TWGVAf8EzenUHRSs6Q3OlIk6d+nA4hA7PDlsm5YVUENL
nLl7OT/kyE6N35BXqGJiqVS3DoL6sui1jW/Oz6h3/NygWnaBBfylFqTbvrP+aXb6g27V7YFEZPqj
HfXaYXK/qC7vTt54qNafSqmzsHrvw5eWq3fkvKqpbpJqHKjOrd084f3AjgaxE4RHGg/XqJLPpZIz
Eai4yLHxYHVm81KOV6M92ZgkszUuiFUOOIh5Jst2QDCqrm5mxaRFs28RfY6l0WpBytNVSmun3erm
xRzJ1yzLnV65j4QNzKgyhqOJup9FtFUwM1IEj0aX3rWEHzro9s2QXKMNjtocYZ6XhJ+FSt3khAyi
xrx5lcBZ0oNpEs4S0vZCo4NRyIpksapm95AXQzCjrymzqqrZDnGBInYojqpdAsupu7cRmbVuRcnW
dODM2kY8bPJqeO+RNcO4Md2ngn3wRFvPs+KjbM/jzPMA05bKY2TjJOEmLdjEQmPzWLP+qgilNIlG
J3wvBSdJ0QVFa2OhjdGxBrGOl5HImCqO2HZOFiwEQg2QAi94hWXAmH+6IU5BjBJu9FakMzcx5VpZ
M79AP8sUkdmhUXyUEL1RfCnjsHIXR1Ml17NSUfZvRhVtphPnL+XkPZABpADtwN4WI82bLXBGnVRW
smRGP6ffvYYJzRQUuwuBxhWBqf5o09kmGQrhcwKHVSDxWkXZInNRi8TX9R5uQmG99N2MsKxhcanj
Om6eZMhgahSLUho8NgqVzP21I0JbU67r4VGNW2JExm1aoZIOG5PlKuj+TnF3VfwVj1sHxm6pxmRZ
EpwEyEYqb24rfh3SG83qcTJfNJXM05aQhlp+wW1gtA1vxoWGos3WRiV/gFsFUkfEkHoAVBZ3Kg/K
JOcwITtH68wr+gk1nF/S5djR7RMLHNaMpPExRyyc/JnNi6b3GDt7O5BgHSiytEBowLYlE8aVLqOT
WExK9nzT77K7OmRChPoFgXRTfeYmc1umANOIulcv2A7aM0JHw6NL6GV2KLp+Y87m1tA18AIxcR3C
1khSQbnSOxDDK4UdJhL/MP4kNGNncyuiv4L9o0nrGPc8OI3cDbIxe3VdaGrTdCwyemJWRUe9xVra
klRgBmmYn8zPKY0YvBq7dAKaDRyiD8nNFrxyej+unARrUyEONf2TjX8UuD3rE3NdUEmNOcmguvM1
EhfFt0UrUWko4pplsWaHrCVF3L+T9qmXhGA3kQzatrlgBT0MuAtxLBIAiGkW9i9EdTSJfWCrOHVr
T7JU4lSeFjzk0F1LIuU59DPjSorNiy69VzrBBiq+wdMuC5uNTbwMux9CBdX8OqQZM7DPqFcuRZvd
TWN+LiOk7L0eJKzjndeoix4q6cVn09LoQzZdxWGn1708T9CjoClQ7BqkB04xQmdy5Qx8KtNrwwgj
7M9h+RLSnxSRL9ML8r2Cma/nvYkfjU/hxzrmAur9kD23Kb2D1q0KRdsp0ye6igLuvDQ+igkHkKWA
8KjCN5ALmEe7L1ZglD6SHxqP+rGtYoKIWmypTYMlqVeVszkpJsnI+uqh/edURw4784SQjQyRHHCr
Wfi2yl70O2x2MN9t3ID6qgKOjLxipFkSfQrlprsdBOLB0t7W0cmJfiEeQOj7l4ExIG8x+W6mg+zy
oM4tODeCkTNHCzEVjyNeBHW8TIlfi8C2WVNuNGBpTviQhHw59QIBIxa+jTJd4wvJgamCZ/30aUEg
hOgx51pPOCiWOiPfV0PEaX/L52wHQZBr9mRSIStyb9bIw9EKVX5tbNLw5LUvVMKF82AM0OScu0P8
3YySAhuJvlR9CIQJ6027m2YzePycRoJpIFWk3EUljuS+2c/9cwWBgLLWTd9nnn4azyAYf8VDLZ3H
oQSQ0hQdZVIlgS04CIFsQVk1UMli7vsF76ht1ekBxSMw9+7g0FQ3SdCDnifYwdsrS+RAYvnSFgxk
MUAUeSmYqjGeze10m70p5FHOZPtoMTR2pdhjy6WApA3iE/qDgQu/xS1rC+0cOmzJS5vQ5Ym5kFru
bDw1iY0mOW+QbrHXqVnm2EHbN9SW3g7bUn65Z2O/G01CuEKLFq/AQpzsMsasvUh3oe08M4eLaJYK
FgGC0MPQOMZh9RwJNBTtJxIr3Tz1VVyvBypi6De7lOd7FnMbGZp7UIaCsPb2vZFwn1n5DFjyjGVW
8JqNDctGIt4zOu90FK5PjSU5FHObqi4ZUCs17XyN5vxgFPc+Tj5Iqjl08B66NToxnm8J0cNOuRhq
jRM/2GlO6kOfR9sC45yCmk8q03tWV1fApUVe4X/E2ODq0dm2GUqgMJhyFNBJKL/jAgVlYcM70oJK
yT4SkZ8QYe9VTvDUOCA6zCbPd3QX/TYFNmMUxqUOclTPGUa6UYQ4nnhKZlKrBgdxWlgTQgS0ajk9
Ix8YSYZYId1Ih2ake8tmG+CdyqpKfs24ik5OSAlJdFXitwNjJsjZwJeIFHfGiIhiBCJpxSsygJ5T
HMF2sG5Gv4kYYNqeY5JZyRgx1zycdwUGRc3qSFzBYFFZPIdeRZHcw1x5bFBr9ISLRV7ScmKNmT/E
0SktrxOhVDgvsEgV4lopIykW3XmMJoIN7XM4xWTL2Ad1kTh030lCQ9lpGCtTYlDJ5Y7c8LeHj8jO
AFqHLnBAwNY15c4BhTOQN1WW6s4oruStM255QWt50digAlcgx08nwIvaqdrE6HHVzjplIn1NWutk
c7Fa5lPUlYGNKGOCe8aF6bHGJmdhTJ2damgkJKG4tT5UR/se0IuibTAo8SsVg4V27t35cSzmtQXB
HdOjA8fd1tAaNDVjEdAsKQEzTTKN19Gm4k+Vy4AVniA8+Hn675xda0JMUj85G8/Mr5SKECWzuSjv
BUFSmM8YjzgZtkHPO2tlru/bkIGX7r5Pjf6AJxqhmGp92qw2asTqrM95CYdd6KFJmr7oj2ULWx1y
kfe2CEnRFEU4tJly54/RJs9b/D0lcGf6HG422J3ROcswAZ7cZqczRssDGykJoka2WafpNYVdhOHN
oXf9joYNc/GGVg43E2gcsXdZ1qU+AqRZ3nSQWMrRVOh9vsg+RZinmLnvWs+24wxBMouf0p73+LKZ
7/6md0IOmEkzKkNLEDEWa8JHkXzZUGWmZzEetPLA2gf8l2aeZUj3hDVEZ+gUTq9/yVkv4NcbN1j+
M2HcPPF0EtHa8rRyCvHohNURxfXnPLu/4ezk65JTc2NtDBdGczsCW3BHgh8QslksMb6cXu0PozXf
vY6LIJLTrzU9Vr919S8hZJgyD83SOmSx2uAF4b5OZzyeR1ehOfZjQlKmT4Qi9F6R95z31kbD+w++
c56Io1vP5nGiDYnJD9b34LNgfOCJ22kkHyivELnU4sSc0k1uRI54CBB7F+xP9yZ671/Mc5u2gMhb
npU9GejgDatd2C99mAK4dRzB883J2Z1enVxxLhAhwSoxnLHxTZihq68NqRBC1nBVd4Vew69KroQw
FI9jx1+EdANYb9CW6ouhzePaHNnB5osTymKIFSf/6hB9uO/MySNR80C2eeJJuvNqby/b/vRWJYBn
zIgQ+NBrnpo06w9mSkVhyWrvpEyre4frf/hgjXc0pkcU8dti6r9GHdxQl4sHB9ULYQ2LWpI7AM0d
tlSAJsh2rIsznkhZQSfDFSCHXcM1rVnbsTpwxfHPzJja3AuBA+GZeE3TbH3Ghx1aeG9lmvc0rp+E
tJ7ph/zoMCeYRiRviPu0eBsjaADYi5IAQ4u0HjSBOdhXXfbPvip3cUo/Mv5IW4GNrW0msqTrD0/7
FDHFhTyb8WE2d5wDrYIXGwdnoJsPTo5jatmBpg8YR404uaiCw1uW6QPyZI0OV+rpzhAbprWoR1Ui
STmQcXMQiyHWVcecIl4DpObJ3hzJ/dXD75zBHEpSwQhtZJVpnq3q3o0nhtN9ZMIaQjixsvFu5RL+
yH7QP0hsFtT2UvlO5JPBgbQve9wdUMvq+h2et0aNZ+kfg/4yDXhOeRISxjh/4vNhGPrK13Cycwtm
vHxZ9LS9i9jEgre5FljHrTVXOVaYiW1v8gg5hr+F4OyEnljZlwri+POCWpmfCXxg2qW+wfCswx3l
WBnuCKrJ7yjuTI5R+LZfSyzCsB5V7DZComMI8feZZfc7eNcxwpw+dRbroHMUb+bwosDoQ1gs8Hv3
JRgOd96tJiT+DgUwunZmpemTUY+bSn2JKjw2HsYyVdC/6ZU6rUX5ZIZB7OBp5afZdDbeN1rlwgWs
tfbEBiRuptAJN3sLOTuTbMJrCjWIII2alJZyDU3ID+mgtBd8TLRgrI+XCXHG0cWXTLuLbKur7mrf
XvWdiJltG0ICvEgNA9x/CmZZbztmd6o4KDNAqlh4sookWIzBA5GrGrCePa5gHpefHuVvL0SEUMW7
8Riz1gTyfimNtits1stRycNLHy/G6DKdJQWx1812Pff0DOwVo4g471uDKUezBvziVB5Io9T6oQfs
b03Wyqi8FaNk31qADrI8Cr2+asXwPCvtVcNVF8b0D40WWPMRkOVFcYp3gcswblSeHVXgFBwIdM3a
iFmQ/5ESBhWueCr0sdsVE0L7Rq++LFPi0AEJWQxBPcIAAOJp4QoZ1Gsm7vh8VpnKa64Dt4tHC3LK
LTXH31xlBqgmS5IX+gmYfvSwDWPj+GnSFEhXO6u95vKBgGO33BrtfrQVXuVDn937DA5f6AxXEw1Q
fq7MPtuo+uucI3qJhi6InJlorReduivOcOEb8z0prIvBNzLgEOqmUCJtaJC41LJfd532b7Bgf1am
zw7qWhCFXJBQT/D4xiPHDnMSaxescy72H6vZSUqRgS/M0D936QEpZkR+bVk6qnh/1sB+bfx6gg4Y
MAXMJV37mAHVT67NDPpSgHzQc+F3Czyg4FGtc7zdCkYWGdmAJf4bBXNwM7xK0DIZPcuyWVsuj1H9
tnSHcCNGOeteHUzGkx5uJltDA9xtVNO557ZOP9Cz9NV15VA2OhST4dyuc8EDFsxTm3Ed/HRN/CYt
lPyZ+W5SW0dHwzwRek2uZAzUGxGk3v7Lx+K8bIgL60Sqbkn7a0vwiMah0nFWFN4m4k3ACq36LZ+k
EayWgs9op6PV3xsE50hKsuHZ6LexSYpL2eN7Tl4QZvo0vI3xM2GZ6JA4l09MQFuTIBz4QvpUAt8z
AoUizQCgYpF3txDb1ZMe2jtVht9JJHdT2X8LQ/kBZPMhQiCel7hlaVzDB2zVnZIiLTY1v0V6I5zj
9Ms02s0OfsS2oXzKlNeUY2587qjWcrI7aAHgo4PpNJ5D9m2eV+VrT6GRTomEtUxzHSbazvQIXgpR
/L1zKYYc0hPbBoat7phtMh3VpZuB8W+xAylHtXFecsR6mOwCC/dUD36zwYlkq++DC9QcVEIY5kes
dQNtqvkTJgzvzGZXDuIUm8ra1tx7hU8uyrCWabC32KByKTmKsGEVbVSV9WHvHoKWgM+CDems/7Tt
yUrHDw9QbtTWWDfATLMPsZG1m3EMSSw8xiZaZmhHctPzCroVPpaWVI2UCU6O8HHgkXqbjTSAdeIB
1Qqb8FvDcGfGCXCJTn1wb0XqkueKpr5Fj289pBMyHa1/MOfc4QcyP7PO45ld+hI3fm8hlstQAS/F
5GucbLQeWjcq26zBPiN3de7Q/UHSpqGOp+8+nG2uPB4fE+6uDiH9rHsbtcbxlOv0vYqiBNIx9jH3
4ciIqUBuPkYkyY0MIxTLZkYz7WOHzszJmO0BDWAkaYwMgJjvTA6jZUJZgLPz4O3t8Ko7i1ODkrJF
mIrqoht02klkIlm8n3PdgzBNgRm2Cj54BfBUEUw1MJ8KOBIni/4+TS999duUBKjMQUgXYC8ZSpAf
TE3ZVgIDtzIcPMam3L1b/It+OS4892cIVcEk0i1cmn+qARbe6VbNp6lYp7jiNgmdU5GPLEm056j5
mLpbC5JEGeQqsMcEhX3KWUkxmEORz50QbdUpjJZdR7my6x9H1XBcdhuzjZ7ULDkWKRpyg3jijR5D
4o8cf5hI9kP15QDW6orXsTs286mxduW0tyNO3vqNMDpsKgBRrd9FxdLBum3AXiRAACPjoDEKNXAD
mdxXNf3kutKUR2XiTW0eEp41ojo2JWEJXRW4TbnWf20MC3PM/r6UCoFZWNABza6UwYMw6eKFBp/F
+gztJ05/0tCBjJbHSjfXnDuClrFNf1v5qBXEmqmITDlHY8db6/VH4Qx7PUZBG2KSaT8s2ojY+pEo
slLdPMfcEpwqJqqTOVCMGKwbfWU9sNES1XQvmokhha/MUQC1gjOsffaw7ksMUy7LXR58M9OyEGR6
I+bHwmXFXkgYL/VjZRuHOAmhcf6Yv72Bks/8YSjwZSq3GZks8U9+3xJtQVff7RJ0WOGYP6hc6FY4
b7qe4IX5kM063RY8af0lt8CGJg1FijX4pY7Qi09zKzzv0EjJWN3r6Wc7PPXhs5M94UDuqTGdkEIh
04lLujrdVZGXzntPZ2uFe0JQcEn6ry5m6J0+21ax63gr7eqijvkqMBgyVbBBRm9vL1vdouS1+TVJ
hDCdyffqJ7fUAsXqH7IkMf0yyzaubiK6i2hwp/Kl6QRvHvBpuOICfWzJqJt8swujZsTzDEh5h2T1
OXS0beamMnkiTRlGOHlOWPHpucoEum0vAmi/Ocj4pcCn7yk0wmUboTxyUOzVJuFg0/g7t8J30TM2
JhCneGWRG0ujhqzZtpAtw6C+6i8e69sSv7AWn6KJwVm9q9+b/fSuxNmzaG9ePV/qSV9n2AzoCmbc
M138BmP8PBBxoVB+JcawBfL7lGjxd0SNmMZiX86ksBeRhQAx22uDexyFDFI2HiVaylJ5ntlLzzGX
e0k1WeGnMHq2WsNTG59zw3k0wwXnRrnV6oGtqCg/eJg46i0C77ZMjFPSg1J+TmW2jwID2PQ8DX5Y
hs6G1dfg1Ati0Xtvrek8ju3oDyUpmCqIfEnIe0kumdYRfufgxCI6CJZK5YGYjcUmqV+UalP+uAgo
PaAjcXsVaqqi9YyaoFfkM/mF1ALqo3AAhDmr1mr9QnrpcjY9K+wZqcEIidoXGpLSiONaLS04O9i7
+tbYEqX7NEcpi3tuLl5Mqb8nDGMoUeBkMdRBLknHSmPcI5KbiCMrV8LksVh8lfTnyDKX7Wd70l2w
cE6RwHHa2nI+dzQTePEfQOucjJAmNi63pklnW0DYG8wH03aZlYCLnNAXsJY54Z3hWcu9XsptBD8e
ERb1IKyG0mA/MHF7YcONGFcnPLNqMjYD2ehvcp4pHopkA3trzWE+Aos0i31b/anSt1XmfBVtezcX
5J0357t2GHoft+l2HtOtRVJhSNDUhBsmsoEL6Ch5BPNf03wItXZHS41Sukg+NY1v1jJOXhG/uTnx
DBLgBUmieI7haa5qtHEVHMUGSXHI5+NCx6WloxzKGP5QohcHTT20iPhiMku1SK69/kNh9TsUyk87
HAvPaH3ze2otUjaGwGs16GcWhxi17UmiM+uRxZPCzqxqRUaOiJ7qgfx12nW2qWy91VkClR0QDejJ
e9aR0+GR00B7aSg8MjyORf3W0nTn1IS2MTxI92bbPVV4dWuT6KxVLDp5yi65a2XLOxK+C3nvQunX
GGZbDfa7eEznkqWZu8EWtXXH3LehdmiEhzgJiCWMUMXggi7GRVcopMdlHyUDgSrH0uOWMylXLR7Y
dUjvn8BHacIlMZWh+ZQ8xrTY/PyBZtPmw2B1iicvfLLYZhd3m0sUuSAV8k27Rx3zynLyCSeTzi0E
UF+55dFlwdosWuq+f5UkHoO6ldtStf+h2nN7mB8Eqm/ZVd6HWQk0+mveybYZb61x153pKk3WRy2/
8+SYrxCzcF4vLD1O/lXM3acl9mde4JsTSO8TLzyonXeOugxtEv1zdDBjtvmf3HJ9yshhHGa8I7AR
32w4Tyht6PLG4jGOba4jh9Fw00PAiEi1nlXjd1IKxow4r4c+GEP1Yli2iSbEupGjPcOJZwZeuU/2
oHH22xMqI/fkEQYRM4BvS6BcJXGh9gVDk7B1diWm3+rDWlnCOtLvpozZXkSbLudkluneLzqS7aEs
CNYYIxdnAvlh+eNtiQXT+J5ZH7BD3celcqgYDkvTTz1ORmsmD0Ghg7FJI1XxeW87rA8jt5rd1psK
/iYnuOmlGy/K9kk3QJFIuGGzzK9HIrLC/tfmLMpa85gS50Eq4nNMtU3GTlCO/T+A2GeDJ/gQMhRN
rgSOwS3ofc1gtirSDfYd3oHB3JaQT1kraEGoqiilIHIlAW0i9kznmRKdB0YKChfpQVyz31M1SDaj
Xr00IwcIV1YzZT4/Sol09RBX4qkDVFuADhr+JGvhoWPFrsq3nHM31YimFtimllSSlOg20WAnUmwi
W9LjWGYQ0vsHgBXUXOuOUVQBMq8kNjbwQodnSHbIsbvY3cH2kGvS7B51i0aYBKPGrh4mnn5WzFC/
byCDFtPFTrtPkSQblahZL9E+UFc4mWB8hINIZIt2j3UFKlmn/Fr+MZBvTq73jk6iPPVUhE2Kbwhi
PFgbyLvZzszEYZQdi+yQ2AD3gWk3DM7sO4eu3GbtZzqh6Y6oswUWU2sKliDOeTyrBWDMsNuTN+1q
0PJL7QAP+otYaeTp2rzJB4KsdA7P9UwRh+9niY+2XYb3oDql1ZgA5UGB/Mre3MhS8Xs32dZdvpXA
NSoitMZOPJheTxjaffZwrlTg7d2EBfMsy2tTsNbvcQsU5RW+ynnWN5Grbhr4LS0bCUkMe7KMdnQL
EvmzEYGiWHzxEYM6SCdEJ2GLV6CwSqck6SbZFtThZYrnC4nWfGSpvqH8ZH1ZrBl3ChoHufM0pEFO
3s6ILom4cG8eVJ4qt5E5s2lVdoP9HqVig0e5KqpNpOVbkx0q6/9diUyhGpRgjq2dsIh9I4mjSN/Y
XSyy37jASliNqJsGkovIRS3mUz8otd/Z+jFAOe8HEZgwziitBfRUtElxkJbFe9ayfBS5QkubgXEa
4WcKcj3/fo/jkU7m75d/H7yfhCXzYbI7hhK5DvPWnUAU6JooDmBAQWMVzjWeZng+Sl0QBs2v/vuv
Tl0/6yyipcaaJVv+wN938fdH0dnnCPD3YWmXNI3eI5tjutrlWzKbrjxkuUuA6PKvkHSXc0jwfZVn
giBYvv59hTIj5W0Cxotaua8PQ5v/74eo006GppHdVsnFBa/Y/IaqEwCss8z5+9y/7+Pvw3+/LeFE
uIJLzyfepx+QNCvq9ElvcVFnVP2TS8Pzn9fhv583GopH2nF0FImLoZfI0wxnqj8k4WPVMdVla6FM
pL8ociIz2VSMQE3JOJVobqrl/ejGwh/je1KyK1vuFsudS8i9t7mDj9EJl+Ffjbh97llmG+PD8vUo
AnmFlg+5wlIjR86SZs3MTpbJQ2Mmzo4dHYYcL7nEFpmGzWL28ZoIQIZ2SsyQal+xdvryEofoFItO
T/dpStEjlf7h7/X++5AZzE8y6AY4XGiorOV7md2kOuD8xMOY/U7piDEmtgadIaT+Zv7/WwC/1/Uj
b9Ucetb4aJKb6vD3mX/vtNuhAJvi99Zo2KUl4yGrCcUuCCPOFWP/31dGxLm96Q3rLsss1zZ/b26h
8QQQBuTC0k8lz5NcNuOhtgVJmz0GU9dNuHj/vsbfh2IgiVPzOLv+/pWUH5ch7vLi/32wBwIAUteS
KzMNbd51AflmTJj+mt6HLOb2oLhOe/j7lVh+FJz+Wp3Hm6iyZ57FDAs9rP4ugzmN/vs/d41rs2of
yRTCxMv7i1cvn9z//FzIsf73b/7768u5x+rnNUGVqP/3bVuuw3Auoy7/u5Nk0ZxEOJPo3S9polG8
V73yio5KHBKDMANRcW79fbHRPMZ5vTMRbzCFAmSHBuZBleKJNguBu/2s8lJmKkfbf39+JblirfhX
pb226RqOigGAkIgQAHDnIS+9qZMekLJCRMG45RS4uiVj7XqAMZVkDGicEBHdsPisNSbTBr8g+3pX
NCj9/o6L1BJTsF41x+YY7qBQoAZgSR9EWyynyINoDoZ9s4u24/rNXn2xORy1y2RsxgqYSWSnQTEw
l0u7R1XitbBkOPk58fHb8HFGmiO2thKAFYCS4EYbcAHABglJmx3fIVcbeVwToDdxNR9kXP1KVmwZ
bdirE9W7pNHR5DR+7W7BrhEzAkrK7dbMG8AckrynMyRk0UiqONllJsgB9LbEP/iGs8ZOHSOkIp43
XmNgJ66vxXNKf9e+lV/G+7BWGbYICpG1BRVroyfgEsnjdZWpR3yS3oYIHSH97zBtht/4xs+1KOHY
14ASZYaQI8Bc56yBqbGNhdaokJOjM6gFYbMuxRplnTms4JtYPP395b/xVGMyT89kI/5FiYC0YM0c
RXxP2P2ZjDBD+QZwhiHdwrYIR2zt0CqtyKqIbUZ0MIjW4wcJV6di9PVuY3BHI0svGHz7akwC0KYC
l+BxHBI64sNDQ0yER5zhB+fICaIEBRvI948I99xSj++RFPD9Q/BL57XGayR9XusoWSn056AfyH9j
I0xFtiaorKHSRPnLIqTZMJ/IUInCZvbTsvPHWwjMC4koOoTlr8OAzd/j/I43EgUkgw2CB9+6D0pH
a1oVUMKY0K9R/CXf3i9ytu5j8SeIAFchnTPQJVwQpM2yFEzWEMabD1466FCK4yu/8h8lEaqO9hsn
Uqj4w7uH6wCTFpBqSF7Rmq0A4kTvh6lp/T9Undlyo1ywrJ+ICECMtwI0W7NktW8IWbYYhZinp9/f
8n9OxN433R4kjGBRqyorM8v8YC6KaEVTpxAPwH9cHZLtL5rKCbMEv4KbBvVpVeQug3Lhfh3aL+Wj
39LYjNfdsr93OIAu4BjD01ZnNYMMneicXbM7RTKFEB/Af5R36/E+8wJONDvqz5j6hSF04iqogno2
LfEhejnBPjyOz/eZ797oD+xpWjjpnZvKSmA9lHfRnBqd9kpXaEAkPtUe+pf66Mvp+GRwfaGKt/Ga
8Zpvoz0LrqZdgC2k+BkGFBb2VBRDjUNySwc5P/JqTo/zEO0PqJW4cN3Ja/h1iCUg8tOR3vHUfmbg
arWH1z56sjvvsG4ckDeUd0a05M2GY0sW81M4MxxX7tkRliG1VQzN9m4z2XQa7bk5fFJuPyfPTR84
KxoIztZ68ObkbMBPSqfaDapQe588+U+78QeCH0qrl/gtiyX4iX7qa8fn5IL3sModykAugmwty5r2
8J5FmtBuYebJ4PEFDrmwaRHAYXNI/azDzxKPKShfelVTsZJNvJgIO1+oEXwFP0uKNofYQ6DoV/pX
SH5gT61Tep0ceEX+jDY09qpbejWQbMBZ9oyddYqWw8M48cQTUrCEFxedzwvpfgOnUz1b2PwfX/Z0
AHZFUQ3LfR1JmNc5Jb1fxLRc2X9sFPEzgbufreR9/I2vCYYBF/No7bUlGWpMU1Z2hn+SjtoJzwi+
B3K2maoHZ+yNjniCd1XWWU/ZxzsfXfnalKnCiwqxoI612xBJTJTE2EftoQ/UjTVPtFpbvLOG2bKU
z3NG1UGOsR+lRzsGQfORyUgHPgTyEtIzHDh+UYLQSpUgQQrJCbAjxMZpkTp8ZuoC/YP9Y4lJPl0p
ToDFNWVCDWxLSGrT4Zzhm/kLAME3PgGsdbpxNsGnFxiG9lTlmj1RD0bFdMKdKxy7AEhwuLvYobFq
vLiZMPPQ/A3rPtmq2NFY72SrlBHwexdytTnBsks+kwow8lV3P3YD6DB6LBzqa1ZO02CxTJfFU16I
jqgEHMoFKMtYEWG4LARpDDQgVGNEhJIt2wnzBGZF0Sanzm7BhBwNUfOArMYLKjGOOzRWOl12AL9g
rNHxx8os+KmGGpuJCm3fJK0Q5I3W0avgT/MsRnsCcrM0n9atvRK80e1t8BFa4s1+M241UdF8Bj8E
dhaOCBHP+CiXrv9QnsIl1E322gNcYZ9veSqgKwoGbzUTkS5Z5nx95wGC6orNC5M6QXAcNqCiROnE
rACxE7EzmF/dLb7aX1EI4cqZHJhUHes3hmt3eF4gZRgP8TW9JkvyaralMV7SFjPKG+ZS9eACUcOK
GoAmI7lcRQytmZ9wG13UDUK9KdYUAVOTmIfMTU9c3AYAzXR4NPKizryXsuepZzDG17tBJX0qLwhj
B7itkguv2oTbSf/CMXuibEsBQCrWM4YbAB+fzrkEQIEqicm2+MQhvoXscFWuRHWEjm8RizD6Dl1t
9vrX7XywWiCunf9Z7caLcsH6H/g9mzY7uHwVGxnuhQwhaukWEoDLe4biXoRE4zZemSuLYxvhjg8E
zXQNkbc5E93bAAZEar8RniNid+sjv8Df8mdylVbKtTrrvE/FCj87Go9O94hpOMQdkzNXUTj5XXkc
XksdaqlH1FEf2iM4E49IXNkYwns/TNWHhe/YjmbbjM2fqd1ElZqE5ZQ9JaQvaAQfBrRvBhXRqNiV
tlYtQxiJc9unv1wyKKxtDOidQ7iwtDcmBG1bbLGPoRWf4wZCkdVr1n7yanIkJSPDeCzGAKojXKV3
XX0bJYVWbcmxM5k0HdO1saJnRBU9mWVj0NmDMgnttg0ahhvrC6XSxrkV8kjouqlB9cIiRdGt9Zu/
zuZl5DPqFuwvPpqFCT337TDaDXI1QAXeEQlN0X6KfogZ4itr0S1V6J/tvL0g6ALEy902cZmfYuGR
jdxUdaIHzq1tdWd2AHxv25je5bTY0s8jA9e+J5CGPtMDsGgEAfKbvVlFaO31b4pAml7owaYjVBvi
5qH97S8YPKQHGRc/JgdRXI+/1Ym/lfdTg9yW3T9x2gvHqC/GN7QM7E9ZiCCW2JPov+QKxak9jL8M
jytbt/4af1/W1I9m/ndwq7+YgGR8vljU8Zf2CYnxOyKJAM2HBCNPu8/gxPG7z8m+vHCR2sCpf5FH
MpkN9wxoi1jgc0k4i/xD+ucz2GR0kS69cWoHRf0FDa259BY8YwjFyP3QEWBMIk4wTqblb/iFaoGk
hVfQROv4AFAnQEYtCHA0cDH35rY4Ml5/vwPTjLnJOf1e+xPWPbkdDDaZIaqQNeEYQzKZtjd5BdD2
BfmZ55VECdk5Gya/42Flwi3yin/2uaVixSoI6eK5hJMnO8knDrYZl5Ypmb9vpvl9SueJINy48S+9
Lv8IKC7gSuY4dFOmSDBxEqETKzDW8DDhPelFUWb4nPzyEghSb4RTuWcFfy/5GGlT/aoI93Cj5k/q
sUt/o0H4IznyZ/3LvS4vPQgL0yO/WWy1QdE85UEw8AlDDdt5Mf4iw7xC+JK4kb4MjPmkWyIX52qy
mgrJSbB5HzZp53FXVPrFyRoxtfBz5tIlTkxvOXcb4NUvfy2Bv6bM3puKyUD4HqElbxG0Y2o6ZdIP
u5dm7nBen9zlczSu4xKywBR6d4RNAJmVIdJVkqbYmBGB4iOpWPIT7dNtQshgeib6JzItUqAsXZDr
jlgrkD0uR3v8CdIvOy8IHCqswDjRUed0gYaUvKfXFpenjkl8NgUUNQ9qOHJtMh0dBxanuw2kgiU8
wBWbAbFF+mqLXvWsdPJbMb749QBHJZxCWmNP4fzCzC0alL0zVK1kqKq1tCZOZy7eDWj4nsAQVzO5
Qffjiu3myhm+9uWdEoVMjRyWJJUvJtQjT9KE9ikPbNXiFySJIwCbnc/Ghmov7J6v0sIjf6Y/WzL/
SLyGdA8oh9LpRkbGSfMlup7wjtSHWZ8YopJi8rlCB6s0yutXM6dGAosbKq8EwtHEv+OArbVLHcJs
SJyT4WPmTyJsULps8fnAdXNpOJK5QOPSCld+ROoUASmGDyaznzk6AmZhWbspfU9Uga7f6ou0lJgj
mkC9QlH2kHcN5MFTeGXCbklKyiWA5q+If21txgGgWR5yShAqy2FHUt8I+iynyplTn3HyAj8sISJC
3nGB5dl9OU9umfQV3ilkpV5Ij0gd+QJXHtQxg9A+kSB2uIvo4m/xS8xrbTEbgGoGEgK0oCklK/MX
2T3I2uTCVU/vB+lkpDDNkgyTVr4KSQ4z1x++wdoaNFOkpBXPJrooFutP/P3aWIUMQ2wX2Aa7OhoN
hqM/DHJBHwKa4wMb2ZN8X/ShvlQS9GJYmEHHifbNBPZs/DbbTdTTUYwJg3GJm1xk8kcaE6muQiMn
27SJybx32f6qq/an0KTny8hV1+qkdWEOsqubvYGDDVYME1+ZayO6wKRspUWi05toQWqb4LVUCoCr
OoTL2RhvVmdDCqjQT/TgTj/kLI5XeXyOI7oHkolGTdcDUtiESN0pZAKF2TOSGGWM+mq2vZS33iTW
vtsIPoeMelWnZZhrwawLade9dXVRxpLtKBFM+y5v4Mwy33Fs7MzDk0AKLUjJpcaA0VGM3IEeFqVo
iYqR3LL0GX43FCySdMSavagBbJJsxB5yyknHxppCghoBQhS1ilgVGmy/cU+3r7HgrNsMCIhTW11L
CX+6julG6yOZmdLA75ASCE6vK1S/zxrscGn6n7hAMaQDx+epz5zFKmcdZb5WurI0OUR/RgojXjQy
xui0BrGd0El0QxKvd99SPtexvYFefrQ7xjTI4N7M5SAfL78mPawxH2YWPXRlp+MtqFU6nAWGxHmp
MdrwDPxuNg6QsULuQDiS4hhAymZnngNFaKqKcV3HwjT3xRDJXk9vrLkRC+C7iAqw4KCePPkfBEsO
1uU2ZIbgAFy3Dimw3+t3fRMQS7XQEKwMHqM4mEtij4sOB8lmDrN+8iSkJuGcHJPOYcNjhZcqHs39
etMrGqLY8tqbEK2NBz+ieiJUU8CFrjJ4hoatmge+hPS5w/mRkiFeJMI9i6m3DQgrLpLZrGs8WEt7
HRtes3xkRJduEmXzQVpMrJAz8slOUbCh4gulVYsZ+TgpYN4MPpY3xsuVAmX4VJfJa2zwiNZ1LzJw
12sG2sgtehckmdMoIVXrA+2pWDX9AAxdpETN1ixHbhXTJ/0KW4G0hjYN8TY2lVujjZRMMBFdOxix
mIYU8/IBt9MOVHeEyatq3bKyEY9L5eucjrttiX6dQnNGCU+Fb/RrJvYArnALgH1ECW05gUin2ZjQ
81HzG2AxT9qmABDEL8AzqlTsvXRMR9hqMZ8PVpgUTKx2pfTgUG+Nce5mhLcXSE0W3F8JSVWM22VZ
ybVbqhDcBxq1emKhGbVgiKOem7aYZS9fdWzCCOTRlvt18P6nQjNvuCd1Aagojw3CkxHnz0iah2HA
LIzwpy0RvhuFvX3teQyz9/wdbEfaS2hRoBXdFWTZCerjdeHvJsaa6om9wvJXvv4g4qKRYlthnBbR
upMsb0DQOxQDgdHQLyO0OYR0hZcmIbmT1ewKtfysKrtigrA5K6koQ090BanALFFIMjlGH3fJeYgv
fuWBPdjgYjoNMY8VW1HAxRsV0rC97Y11QPLWsyswexWhVfCBj7Wfc/OqT0kz6Imr575UmBgOpicC
O4V2OkDYW6rvj9acYTVZNjP8bYt6Z9IdIEmKXbjVtd71H3o/UM97pARwcVP0RfaqhZAiIWCajw1W
YXX63sCuuhiGfmw6SL55CtgWIJKj3gx6Qrge4HNvVUkPU0E/tMx+0JgKMwlxsutkHD80c4K3bMRO
29EI13WN3fQuB/5Kz1GERHnuVhsOCQIlHVgzjIsmbyiv9ZXnMr+bK+0GLYjtnT4csEyursbOZT8s
n4hZQPpCLGDgfq2ACBn1rf2Tjn36EV0MxC+T9xgtOyk6l3k36yVJ9/L+HcyMFieOlEuOxhK/AuAc
n44Y7Eym4ZG4G686mneyeWl9pntrBmL2rmnvUaEGi14pL1kKyxKpb6MjMBr77q6Z+9hQATBqNL74
O61xawCIYnAFihZtCQmXOQh/c8gbHpKcwR/EkVbyrMqjbGdZgeqCHikvVhAFEukyXO4ZWQuBuHsQ
6AELJl86nemZoTIc0Xkh7O6PeEtXWKjW1jqUYYMX3aKUQFQqGfldJg9L/dXPihKdS8EOQfRUlpqO
c72iWfM2635NxdgxoDMYbNgoWKgjFquuuVK+WR4Wg8KZ/NEATFul6WGgBeIIkn5jnNlKsTCjQNBX
rVOl4Y5pe54/UC9NOpVys4A3wcoE4DRQG444bFKZ9cdBkTGvJFdqFKhYhTVhyk6RGMu3JnkSPRWq
mmtqXEJktjAKccMtJx4djfBgCdtGRvXomIiHMBmZz4xNRKZ2jKov6VDb7B8Yz8WH3tD1hV/yCIVY
ymjSUMPTANFXrHZ6LFU5W0sBY5Wy5AhugBZCJMtwXunqk8c4RE7M2gke/ISkTtGwa3TbJyQu9WY8
4PwArBLdti278zXeqjcQJjDK9koSCq5yldEg/X+cngKdZ0P8+K4AzYDAs1MRLLnrJLkkv/xLdRz8
FMy9uOLPRKkP0qTd3hvjRB4uHfhB/4SjASqPMGaqPMWGh58mieBfbmtZc175ILf1T29VJNOc+E/B
bAIOxmmTxofdJdyS9pK7i34IhtT8xdCjDcJ58pgBKoH3MGoJKKi9NpvxGi/sFRCBMaPfBBpB9sVp
xPfhluozsAfR3aDnxz6NKsuzkxWIPrDA+xz8IysHPGcoKe5igMpkqmx1JOJAtZFIXz2uN/smh8N3
hh9yonRZuLa8BnyJ2iLZBEu7nkm/4xxcMH2ScX8SZoGgAEW5T/xpzlmAcgf/BGqKEvhhftkXZBDS
vbfXKKNkBBjUkRTuSGmx1HxN34/hBwhS+pVP4bM/+htrzw4kZu1QdU4W+hEDJeYxIXKTLAE7ttqI
OyCTma9ccxLXFX8V6Bf6PtR99F+EJpHnE364cTAd1X4NOSwwjuLC2/hqeKQf/CsG0ekzYdSkM4N5
Lej/f485R+WagdWwxtonKQl3Vb39VTGJz2LhgrB0iASsTb6WvuiT0KpqScFt0tcp2QUtJ0sRlQaH
oF3FlaMC4KFnsYZsXnCEkRCwKnbDjToAW2Xa1q/Jwda6fUoJqpf5Pwjl5/IbMyM9AXhdtP66gygk
TfVt+YnS7VUw72JKZxN7CIl6GcyDSyrhDSq27xjKBXH+u/rgFZN1xUihdqZgTYKUEGEBZblEHw6S
KZ0V8W1Cbrfza7J0kF6n/0x3r4t0fKF1IOmFgoNZHSB1DqwqXh0i7U88rSgRc6ekvTxgRthfcO2d
t1BldoqS3WDX/vC16Vo94BMsUYl2GBJpWFS7NojNZT4Euww9KIPo2Q7w+ZqmmURnDH6RajSbjKmd
wYvz5YiOhYlRGyx9P8bLTDDN4AQxaLYLjUOdryb65NKpAMod7Fe4RTQHrRwa7ZAD5b2tZVeBNbiU
hVxqQHj8tz5xF0KgYgeL6Jyo4mmQvgDibFz48w8R1vHYxqsbzHtwZONbel8RINF8VAanEpbIjXwd
ZY+9pZqZuPqtM9rcsiwtulblgayhRCayU2+bZXvv7wXNbgqzDXYuzJOz2Vm2UG8JL+aTopq2DdUx
zS3RP/kJaoiwHu0beoH8Un/KzZx8VjTD7DmvKM726JXH/9I4HjOqTu0hsxsdCBuspad84/kzGkd5
Grfgp6bJQjRTq4XAJaIpLmDAmcxdiv4RTiyASREcaRUWPAH8AIaz2Mw4ILHEP9kf2ZWtnKeFX3YW
g84cnjOABq4ZRQ/16BR9xB6zxWMTVw8DPY1jhD99m/mI3mWPVEF/5vfgX7mNt8UZUOZsH4oNfzLz
kp32ADcla+jcLap2mkd0LRl4/tQehLR49GgIzUoHaN0B6xRvmwHoOUQMZs4ToswVglBHnvmit6bd
tFuKFeKs3Or0JRhl8de5QnI0DY9Y3i+TM6HxMFnpRNyM5eZwz/+atXXD5pNE1XlQCLL1ohwsa222
3YdhSzl9++qD6B7pHt2ENl7iI0RkgVtHdZ5MMENBjDptbv6OflWaCZ8b4jXtDL/EmwqbLhoSIGn0
leOjma7G8MOmrCAkMDYg81p8O+humdPXBPxvOrit18xQph7pq6/GlX8aHhC6ATkeBCDuwH9ljHpD
/uJe/DWXcbhJX+rJZqRd5RF+6HURkthoOlJglgzIruVyjwlxTQAo5uYWcBGHGW4+2TKFFtky1wHP
Q7HAMBcl3pFNC1x7dOgWvlAQ/DWoWS1ATfnr1KOFZJ/k5vMOhm5Q3dKg/QO9aHLTluCNYhoNHkos
9NJpj4BnPIY0CbMjL5WeqrWgB9rY3xhBYNTSNSs5Mf7RHEjgp8czqVtor48AZxlgVwGKesovIJ0M
W49YR4WOQ1k36ypK242f7FCKdGuQxuY7pR5a8Ofhrx3NYjq5QOObkMIg7+qn4y9BA+fbN6SSwClO
BcZDOAR8qt85ICHI2MWMp/o/61h8px8/3YKh659GyZOC38xU29okMb94TCM+ji9kkZ2ntfuAoTrV
JRl+bQNfxC0+vyGUEeZaRo4wHamvNolRv8VMo3wTK36MdUp4jXAkAKVFnrQwU3iJeDWDFO1QKVV8
EW5tFed5laGVmRPQQoTYNM0onSyamMkL2zBzzRIygbiA5+UP80De0PRrtV6pzZxWTKXs+2KfBHta
NPVXhaZXOfL53y4af9dc+Q/jZq8mngnEHs9yfzMOB1k5JtxQGuUxk4KBohG24HEVMOkVKSuCU9oh
uexUDWD9FOe7NvUY6oV4RnoSkZhLgG2PfNYkPKpo6QC99+Dx7YXqENuOSCXiTDmZ//o9/WsBIEE5
KGyEZRfxAi8Dx+d+AO6r34pBeHE7e6bqO+O9sLsPbiGDepIHABA6y+rs31hFxi2/x/TQdX1Guw+Q
vZ3+I+l6nVU+H2kR65+gykKlSCGM8gWPJaRPBFH0IkN4JiKZGUOEcDwfYt2D61TDjN1cPO2QCRTQ
7SWGHKQSRENezOOlagJJYDdhswdt5IEBgeS3dOJ47MjYCA3sGfBO/H5GlXjQP4CBSAJq3wNxpMtM
Ww4yDebRz5HsAsNPOg83qob/8EqIKQHKpg7wQ3SDtb2GIQDbM00BpNss5bfDNl/S/sCzDAc9J7Ta
bDPhrlAC0FOaqCsdI0cGDSnO8Hj5mhNkw2mIuNl4oX+PUURRji0PqYe6MH/sH5yBYIpJ56Se9qxM
+KHfGPyCwvMDGabyAsgVKAxjINI2jHaUmaZ44P9BOxtjF8cSqKxRxGgE124XlU8ZyRaKLdS0+6Zb
goCblMp+3xN91+SQ4+VbCaZKmyEA+RergoSFDsXo4rcTftW/4PW0SlgNg7kqVA80H4OU7Ct5gNN3
LBOuAB8cFRopDi0YuEpMCeCv8O8va4S8aTjh4bKPHqxVXCzqrX0d7/YTKkO67a9g9O3oIallOBpG
bVfaz+gEzCfhmdS/vjNSCJ6NMldvk8Gj1ANzZnmML49ivnLJ2UgGSPqocMmRWTJ+Paf8k8uFX2Bb
4FXd2jr5KCNFm9k4cdtJ6kChc98LWBFiHILDZkEdnPEkmtCufgJlk3cbjPdrcFfckqFY0W5mTPqo
0vmDEstmixxx4saAoYQeZKARGaRqcdfSEAGVR57ePylZqL/JgasZlBJSCWIwaA/bEFwN/wEsRBHE
40GJx/JnX4KmXjVzqCZ/nzuoXLIDOvQtowaYe2LwB9DT4HCAsdasbrHsYrLLh41tTOLoideguoUh
DS9Td7knEW2ljyqC+t2rXwZ+4rEdnkqMr5F8y/CGHEDlmhZP7TJqV6oBe9bIJQPaMAy3RFw0ugow
B+4Hb7oa6Cncvl3Giaf//YrZ1zQaFbJe6DaMJ1do9oi+l0Q/45donOECuDOX+nLAiQlnCKauUlsA
kNJ1wg0CeX7jouKoyWnVdZrMRxUNpftCjqvhUbhpZDe1PdEQZOMBPa5k+v+Ozhie7eiFa7abN9Il
+svYouLsHjg4Ak96Wm6uNRvHC1s3bUvFz9xgctRwcsun8YI0i5iYyR6uvFIPn85rjX+aj1PClMYR
LP6xYtXOeTpJBWXwWs1ho4YbxjxL7eUUZxo1JnobjNSYIIAqolrQVwKAI+lTBAuARhMNaazYXmc2
YSoSWit0ZKIfmkps0sGPfQiPvJFSiZVfX6luSDlY1ezYN6o66mNBT1AFN4d0Lqo9sshUXpLUIWoh
JWBraZ+QCAiCabwk0oEN0qXhYSDToAanqsMAv7nJNF9MehwOOUqBYwiGWriKvNCKOSFoT+l0/8jm
V3Cw9ZKaJNXoXrx06mZJSlZvTfVASTgQzxRtGOnXzueMMY6/89RtdMbtxSF9l+zOufIJorNyECf4
wMnIWoicAiBEc0houd5c+gqDMySubJCRw1Xk0vaAhfDhaLHRHisATT1SrvgoKv5rsaEKf824rsgx
yWF4REhXKi4lxXfl1ukCE0mCwwTN2yjSM/hlvLi1QGMd3XYgP3BDomyWkHGin1PonMM8mKIJ4MXx
4EJq4BSwn2J9YN3+Rlh1rO/RT3p8n6tzgpfQk+2Im0YyG02Lf6yJ4RQ9BMCbO3yKEFyQGXY5PljY
Xiz4uvo7ltXOh8q1tE2FftyGU0HhNmLSpqIuwtEVO8lXPHvJIGoOTzBbLe7CPKBFN+Nya9/lb514
cDks1SOXiLEGqZxOBc6aad/Ge9kZcxiixNbcQtMGyU00pAnOtE2zcFXou5cqWqhlsta1k9LsEKIy
lPAjeh2I1eJF6pqueJoQ9GdZcsUjlqcxUL0MhnrNqDWsGLyJQh6N+APnCFztbrGdXcr3RjI9s3Yh
wbL2GXIjfJexCMDRjSwBTpz7YhAOSXLF9OTpZN+szR86dThtS3v7x9ii5M+cyb7IvezSfUo/4SX9
JRoQBLpPA+Czc9jp+O79HZyqtbWd/KMrzfHiS7OWzvYPNGIyMtV3jKPOYem6F5/hxcTaASYVXnDI
1j74nyPAs3pTOFKEFNP4q5HFxaIbLa/TfMZmxc5E6tQbKCWXRMewZ2/w3hgl9ZCdRGL1rj8Z/FGO
88aYJ7G4KaB64mZxm9LdGC1YOPq125AxI3YNHKgFUAGISaRj1mf5BaGBIFxZonXdE36Z2MFEaQXz
3mnwQIkJ9eJX2P4iHGiQ9jswPCYobE7/ERG4uRwAL30sPBUgAfCDL/xreZ9sTQnlpGPwF9hYLfxA
12y2hD5Mp4iHVj0lJZ8kXpe7bNQXjgdLofw1JheujrkPdvInxyVF5trQ2JeCRfyVnDAKJEgTibtv
Lp65hx3wiQpL2tcfzToT1zTsBb+j+84ub8Uh2jNn4bP4Tuh2IM08Q0PA9ov0kLsOx4Te/GRqmHSe
BL/g9ZmceBMH5gZrcIm+I17GQsKsI8ZF1SURSTFHt0Gj3r3IR4zJQon3dky3YqbpdIPwMIJs8HKz
S06n4QtBKm1arI5o9QE49M5gU6251ciwuUVjz0M8MEYAag82Lf05nwl5k3+k3kBEmgjH8LTolkO3
fONfiMb1YWFBgUu2i021kBIYw6eGWzKspXQLcDzXV81GoI4EqCdn4Q8zIrGMJojuO2X3E1NP4h1t
sZ62VzAncc1F6ALRhNDba5hIzf/r3hPGmfWTZtuwxJdPtNChYgrAUyB6GaQJclVQLX5O3kKGS5eE
VDe7qg/7kF+BT8/p/b35wyNJY99nJoFgoivNKC7A/aL9+CQDhmhAJxpF2Bc2jsMX7Fx0N8nU82/J
j4Am9hgNA8pl7mvCfohshgKh8uchnhVKhXoQQudchYGMTwX0P1B9jBwZkUJtCIIeYr3imdcetmkN
UwAEPZ4xqkZKPPLBnmqFrxtXW+cHRhr4gsMTUvioBECXwoV8z/zV2ZgZd0RKjfQRqACPXFoWmLP+
jh8TzPmpTXgdniE8iq8MKeNMRZiWuAouiInLc0uUZB4WzxdEYVOdxemelQ81JO4XZuJNkrlceDqR
8RczePq3cHpYItlXyQNG6kBenYsMiULTYqonvCUYJZz7b0KQsbwRtR9FTu/gjEKk5vPwqSA5UWHp
ybz/LWG28OwxP41RJaF4yjlTWE1hOhcftpjxcFoUZ0R1yMl81Iv/LSybalGgUT2HNNUZU0xtZjBU
3mn2WPGRSRhA1zZqTLFTkjWwrCqo4qxNoJngkNqCl84PxY3b5uocnvVAbQ9cjKnnHpRItBAnT7oq
P2Qe2g0oCKMMYFXa1HBEAFGMBzAACScFFikFpX/HO6G78xsWoulSn3FwWoYIUQWrWbii+dOYylc0
Je2nfyOJ4SkRG6LAGtgsl9EPdfBrDo+e5+E/MF1g1RDxHuQh+gHkiMMHLtSNwgXaMwo32SgHuP2A
VwhJQaUZDttFG/uP4fm2qbodehrk56eQngAHw3daaBGgZ5Ma/DUaMtFEIOXhL/inemCGr8dfBIqH
ysfJ8p5YIL+4XoCuJSuKbzoCPgA/7tOjB1hPCKikDyzfSMoBkknQeD+VOgkM+FGU73CeEKaf4CI0
Lg71E9CF7jZXA+TktQfXAYmEnnOcrABujgxrQSjABefQXMQ8oxXrZCZj9Ry9glmLtTNGgm4KvKAs
uZG1MWOIPFwkP99FwRbUMYk8PIJonBs2GpD5Gy4eWNoLkzJxy/lrRujazwEqKQVSBcuHFiuvECkR
d3LfyFv4u5A8WRQFDpY0JVTkUXB0PFo18NzpHwtEUnvk957hEmeGOz5oaLd3GW8ebhZpGBU4RuA3
1k7ww/LidgJlcTw+NE1WPi3UIdbFW8aXU5TsLCvuhoXxHPVXhE8P8RhIGMNloE4RFPkCdIRi7sy6
SNAY/K05gA+SO/NJ6W8Fc9Y5ZGO6z1BB8iPYq/Tk41kPAC+im/WQb2/92AOhPOiRoNogYoL35yCe
TCfkw99Y1iBloqx70MuFyiPWueLSrabUp8EyMOXBo9Crn8yHAyFQRQ8CbJSmC/AiZSXgIx+bIjRa
8rIqdT5RsYQszGdK15Q8OcFnSWS9xOVP6WJ/hFdVrCuTQAVHAtc3mnFnYgnzQZuJIAKBVdQk8JMX
LjQ+MFNB6Rn2mQT/jXKsM5k0r/4r3u2/ZAM3EC9tZDeE/jsfjDXH2bBFAGG8N2go+QyHcUsPWvjQ
FiKBB6YQCf6VJwLazopvOTHeClw0IZnwoPBzwA37B0uXI2XyHxYMAxkaCX058CoOysQgOG0lSTqd
uB+hH+GYBSPZPeNB44nqurihk6Ga4OpyGTkfbgBwCT+UHzzH/KbkaKIlAj7C3eBnoCZcdwHFH/QD
l0g7UXZwdrxHwbmQoLQbHjBo/0CU5lY+VejFrzl/mneCz6R38ZcIW0Spv8gAeUr/EkbQX+C2p/QO
I3pDM49fcsH4GHxNpcOxa9NlRoHQV7w28ZV9kDYTqoer/OhuoN9ciZ5efylqtPYa4H8XAEBFe9YX
fcg/aHZPa0z/gqpFZU/zhzcBDQDS0hridDjFlq2e3suUT3BL7/4p2ieg1MBLXCCWGtIGfGrFFbWn
Me2NEBcj0VLPr8RM+8A7duznLKrr+OSAHRnBMOML3sFZkycwzefApo0H6NU6dTP5wQmpu+YBOMEf
5pUIJKIzR9Qeb7FSuU4ossS5CcY90rgpJDeamOLWsS1wbypcb0XjcIxLxiyzC5aw+SUo8+Ip5VFj
RxeV8i/JMPkgqWiINcYlgjF57YhIFMjHSPogQooWHJgYAeGuYueEJij4if/qNbYAEZu4s6DPRAjo
7Zs303Zc9jLmXuRvj1oNHjeK825TnIFv+ishzWc8pPP+IRsAWopu5p2iSSIs4bOgQT3wKNh435th
XT4xQHuIfjHPNU0HZM90WHWPPZEir4chH27rKzsgBRrFYXj0HxTULHaeeK77vNqkWwwsmp5piLog
IeaDzgTelBJU+swxnjF66FFyOrz2hY2mRS9rrL/7Q23yAFm8A/ehBDvhwNXhKEy1kZA3aeKUZIQk
LcizDyNlHrqKPWk/qdptxAgKbndL7dPQIx591Z9jDQS76DsLqtgpA2P5SgdtZRitjVuFVewSDAHw
4G608ygzrK3mWKsmtEMuaPEbKpWxaStL6NppTuoac+xVn/YUblq0ViDozRKsaBlEh4rOR7YNtFjr
q1Jh5GLWMCWVeWVignHgH5rSttbtG66oZSfVPZWquW2F0vWld/O8psiL+q49VZhC7iCHLXPVYjZX
qvCUTKIPBRz47Ufgd+8Ww1Bfrn7zcbwpsVb8C5QKDZkUcLVVDAuUCWMO/v5Bfi4vVBMNjUEXx45f
TEJ+qeoFPSrlsFZLyzyKJ5d3/v5/36IubddlFYK+vgeI2UEsf0iG1n6CJEaDgbtW3wcfuLAhXUxY
eIEsj8uswsTXCm2byt+UEGDz7YCZ5QGn19yBOYeNtvhZLv6xKxLR3Ions7+f/f1Ty0XiWkWV/K+f
jS97cMcEWtrf2/5eV74KQHV4t0qZypB/Qv1UJbFAptpvBe116Wj6sOzLYmCKQK2fJkZkgliE91Jp
wajTotu9fLnb/X1l99k/bpWMwuP//LzJjZXdvmpGY5oo0rP42jRwabHCYs8LjehaNmC4GeNoF4r4
bRV1kGp1ucQKyhTgZoO005yE27fmM+ZCKud/3/XMX+wtX7qoEfz0EdMDjKdNiLFp8ZVrkf+vixr0
gPrEWsGrY1prV8+wEPL/9ZJSzYISGt/fy3BN66ISEOQVmgs7KAwPvAhIwg98R6+LZMOojEtW0CkY
9CJf2gpavuCt9sSBt3ZqNCD4Ic70L7NLtpgERNesgEZuqmi3xU3RfVva//0T1S8NnSTMyobxfm1n
Vic9C4MT+f7fN4ac1ac8t9mJbHLYSY1Kunqb2hrf/3TdBcxVaJIc/w2JcUbMCTnoSqQtClMpLkGh
XfHZGLaV+C7CbBqdpaVs/n45xjJRssSTaTR6bVG/gmhpMneAMaaytU7Lvp1nspXsCiwAPLPVjGOZ
AglHleJfowZDtibCOzWJ1L1pG/0xS1kztYWu5u3nBgovZilASP2hKngXPbWaYa7zOuseE0jlZtwW
X0ow1MxrnBSfQMcg5rjY0O+EkDMWuX2oYwu9q2m3u6ZIzBkB6P2hT4x6AQr3Wk+MAumzYhZLX+qT
zZjA9JUKcI//Yem8lhtXki36QxcR8OaVJBy9k+sXhFzDe4+vvws9Z+IMQ61ukSJRqMrcuU0wjsat
s1LjNuInqWpV5Q0Ft3zdGMNrGWMpE/fGhzU0hmOY8uz++2NBIBUe1Nk+78lqsxa5vffpDC6Rycn+
3x9TK7Lcfh5+yqh5CzN87EVFQZVRCjAns0l6ZhEm5UI4ovsMJkZDrBepENlB8ouMpv8pEp3KL9z+
DQ0lOCyhOrvI+++Bzp/ipsfFtatg46ZtczbWh1wnw20xAcEKQ+aIWb+nj4CVm39/k2fKQY2a5JP8
E3fQqhmTkraBVqpMx2FQkmM22V2HIWsuLRAPhuImZyb5U1Veg+yuX8ZjdGkqUEPs3AgWrqtbFA2/
pRalfwwLXoiWKQI+5/jAYBhQEpwhvzCUJqqorknPhT9xwn5B88smuWY9DlEwsyvcrqv5jPNViFla
ANsktgp81IjpqEuyOsM+bh5RHGrQv6uZnS0Oeqy6xAiT0AHFxmhVX/CcP+VY6q6yQoM0ZzMVZd3A
nCSm92pat7wp8c9aHyYl0fzApDFvkwH8EyuBfw/yhD+AuD6YLYuPexbatO7MkCvOeAMWLg4+wykQ
FJHhs2EekzB+GGkY+HNmiseWN3QwVySpsMQTplDBPs8w8ymhGpM6VkBthdxNhRUuLwHqb1zSdHmK
7GGI48tEILhYK+JvoHffOnGzlERgZwy73BhTpJ2YdDiXWCFj4KGQWJ0atX2oQrKbusUVSujCYzLJ
RLVX76mqVEDtrflqTuSkl9YsX3PWdqYTHZv3WIcpeLY6aSuLiFWsyEOQJR9GVRQhyDcg+3PeHgLk
g2pUq57et4srheyDhUFQLhey/MJZk7AHYj94848ijnAeiwJPCZbo8u8hkeIP7njYsL0u3PKWYnEI
cv1nfKvmafoZWvpJ8gXn21wav13UY2suyoavWlp3UlUDIkQz6Q/REMCip1Ry2WnrQ7U+8OOHbpLf
zLoKXyrLtDChJK65jUbhKZTD2WB0iGiJTdmKYqdSxOy1sSp1HzXSoZmL73YQknNSzCuVQ5onigXK
lnBhrC1W440NUvbSulNsXOPHjzyrb5Mi0ZN3iHcg9AK2IgtdNH08EccoOnIZjftlkMNzZyUPsZDC
Z9tm7qwraPoMsBqqBe11jksf2icMh4ixobx0oPpCAtlYx/GpyMfStTRR2GOb1hzZC0qn0jrhThUE
6BMnxDUP6UcyVz1Zr9ggZwnhTWoRj9cmoP3rhEZ4knCheXOUkwMsqsKzwiI8a8OHNPE5h6PMfclK
JSdu1S6cFlNDoWFBB8gXUTsYAkSgIuem6qoiP+uoASCySeOufTSlOp2jpCOmc30QR2U+65b4KORi
8q3qTw7VNieGIcsr5V0jaN1rR92CYsHtFdUSYxOW7p3PE2by0A+uhs+iEvaU3UZgYvAh5jdtGn7G
EglczHjEM5ccElVoEBGYLo9/DyUG96YoJrd5zP+kEdLBVpBYZnMYX7CUh26vDPt/3/r3MC0Stjs5
8VLtPOrHfw/Zwt4XSxgE//tjFDaWkzcg5GGakngWVC+Z1BbXUIz+e1CiHoiXUDqvKZrgoInaYj8C
bvLL0qDOgJUL4k/grauHXcGsLWOoRCekKK146nu9Oym9me1ikdmemsiyq+LLhiZQj7AVDv77CvY5
FW8Ye+Zo4itVr3x/S7Ecoeshhek9tgxKlq6mY/pyN1oLrqmhXeQlF+95XfV+P43AgutfYkWo7vRp
ELYtxicHWV5MOtf1y2Xdjco+gQdXqdIuVEX9PBpq6rdTrXh6o9+kDGZPWxgmRL85GjAjJC9SGsLh
mi0I1eYwFPeaUjHCD6BSFcmR6pFbNw2kg4hi+U0awJh6OXgxhhTF8QgxYgkbMgslYO3BKEc/Dqr0
MM/6BGxu5BDsGDJyeEw4dGqo1JBALKHyzkZe5GX/NiWycFj6jDxntT6Hc+ElY6CcyoG5cVojBVDk
WT21S/nfQ9qKOYUVQZNxtBQnoQPcaJXB9IuAdkCgkYg1ufYaBe7TvATagWIIQ4SeAn8Z2hfLMpNf
AaJojwQaTMfcZCpdbdnG5XFKY+M2qXXixErcQQHXL0ofVY80bcnOrML0OtYETcmVii+lOo+SS6AF
gklQMZ2aFRlUUzocR+ppYT+a4XCUzUmcd5OqqKeAte2rKa3IElYWXBddcPHzM89hKnuUSV9jmIMj
EdI9bv6vXoI6HScDb4XJumNUu60W5HQAZ5EYkzPeXWY9+pYNIoeCDA0OB7GfjPmxa4iBsWR40lXv
4bZYMPDQ7wrIVIBlb+uXxGfj0rPte9kVxFTj0HVlQX5USoHi9skFwXVgBP2RFeaKWAgj3GyW5u+A
Ow2cjQXIl9qpyPTPJBy+ql5lFidNX0vF8M4EF6UelXALPaPdQQtc6MiAe3yEubvLhYzjaTxIvb4B
yJY+MiDt9opNdle7efibj+yjl9h8qdrvqP1O8HCY3lCb9OlLIt3IZ82klzi/h8NNjl8VjtdMuTTN
3cyPlvGkAqgg9NBTIGlaoVEF2oJL/ftPrAjy94liENhQHkj4pURYzU3yzAG6DHuXmhacjkElCE1+
XCtcqtWVltwe+f5KIVNWGI5n6xgM+Ja54+nFd+Gv5YKole9xvD41ps3tUVRwj6MP30ZrBBHAtI8H
DSAMkNn8w0XUL2q/2rlYLz2ZyljQYMGHexk6N2GPE4kGvM9kx+On+UuBzeKUtu/8MDtD3vvmD/+G
jpEOe7pjsIBrQj5t5h/ze7pTwV5BlKuDkiAs2ZJ61JsXfp0CQK89WvIFfR5KIZj+QnOGMAt5ebzy
2piaAZHomIy31a3E2u4TtFyb7VDAUvUXhJFfGIO2+Ai7CO97WbdjBDV4QWTb+Qf3BXRurChGaydh
O92HPS8p/EKbzTc8c3UYYVDqW+vek7VB2PZG1bYt4y2kaiIsf2d8BxZikoNH3XjllWCLmDCp+YqX
wIUM1bBX/urX6T6GGEAzp9wuzEDjlVC68Plnd/M7vxqudpo86x6G2+ZN/pju5S8OAtBKIYCsVjY7
Ps+J/Gi3xMiBUpFfFO8zJAn4d2FTWHjxVoC9AjoDF/JeumD6eK9toPuGe36t53Sbf5TFp8JWTgPg
kpnsDHQvBYg5DK0ZQ61NVEGxwX5hN92rT2Zfi05w827OnPKdaMVgUbaFddCjOy7SvPmai8/7GTxW
gYGeYqWAuaN8HuSLjJKctQa/AYTMekjBW4MaA7Ms8JHORanJc8LepdoWWPOJRyYMGzmOH5KTGbdQ
vUI9hwcFQTDZQeXmNNjG9alI/Oxvj4EnjJ+nXDy5NomxgwnGqu9je84dhgRBirEfMZx+VX/ry3XY
A0OSvESocBjujczGWUqqaYEci8xpiCy8AAnlbAuvw0Il8iIKKF23EUJrQM3GH8iMLB2iUvvsNdCu
cK9h8N0p7wiewoMS5nE13RXSHmp2RAIJZRO0MD2h17K6c4bnYeGn3SUoHO4DbjiCTeXHhgiHVN/q
rzPZj5vy11DdSf6c1Mu6k00uS02TbEwiR7bh4wRrrd5y26IQaM5wGbgFpi/WPrGa2OHj5UhGBvxw
zOeI9GYN54Nt5dex4PIjOgYmnKsXLTsJkF1EO2oOIn4BiHdemx88FlkgJH33YM8t8Q8ghXvCO8Ly
BdOJqnKl6s1S3iPVT2qbf8DC4t9rzPNKg0SYLS6sXAtu97pzi+I8o6VPUPhY1VvZXfoYhg5KB5SX
JV/q/FbMi/uzQW5abY/wyRjvJQdFQ0K0kSdPJeqQOcJG/jvEpKJtJghSULWMUyVsQ6b2kr1U+1h8
l/j5L4mJ3Ojo6Ss+6Btdv+KxlfaXjGkdt2nw1PSLIH/BmMfzl9pOwAUQAxgwcyTD0ZsKgUO0Z/gF
yQWD8HhiRuXz24gD5snLsTCh65en6JG+EAWsgGqFWEUfWpmo5ZaMia3SH+J4b7DoCmM/6CfpqweN
Jl9Ajn7E8rPKblBFedZaBnJ6YxbEdd3087MV7UGxZdPGQL8hJEv/44jWccy+Z+VATrMeAb9xt2oY
y9+6N5I1xGSXqZey9+UaOxGDRSk+9ONC+Pvwy0ugSytLPPpeOu0PF72aIHncMJpMuXzZvSLdo/gM
83sgOkJ6o3IsKyfTfOOgHKH9ZdF5SLA8PDX930FSeCsfZfplDL99+Wk1D66JqhxGiRhSH1PFOsMW
hkukMACAK8MYiCk0mXbtUYBqZVADoUWzNsGr8Na/8FGSJEziOY41+GNs0QaTCiyX+D8ZH1l6y7J3
HcMEdYNHWdPdUvNdqz7o++rqGjCmHDbhofxTz/uhecC4RD1BgjVR0Gl2zuNfFNuqx907lF5HlTPf
o/mrMZ69hnvAcyFjVL8CJpkBExRc+4lz9PUaa8jXpX7D335MmE+cJgKDOC17vCFXIbkkHCvr0KUn
Fn0NU2GGSGablyC6gxIzTUo+DSSCfzhLdHLLTqqArfCbofrGspPBSypfk+7K/Fvo7gQlMiX75XMq
fdyfMedcXTbN8DeOf4T5W+0xY3axSLYoM4hhjpyKAw7TBlKTVnNmmEK7jgEShvXXJXIM67DeTsHK
CpEc7k4p3UoC9ls2sWkLI0oug+SVANynL+1tGRwKPpjR1+QtTBC6bIMnT5y+jDBYM+wxlQdBXIV4
m8SPofpGDa8bviB9BNZpGl6q7p6lnrm6y8KZ2PTELBp/W+5lrD3/JJfJy76I7WGfqDHsgU+WbIo3
7iDBeIoaVzvi/vzscaEIdshACmb3o28w19HOXD7ebU4ezz2itFSvjezVg11GP9mIFVZ201bEattM
VH/jtwYb6G6ZDpWhDofENI4cL63ijKDzvH5dHvFHIWuXO9ccUO3ID0VYqdkO+X7CmyTbDVAyVY+O
CRVzIJJmq0OCOOYuMzRaHdAg4WyReDsWQZrDlcX5lKN9T9HIGg/hMGBl0CNs2aZnNkc+9aDYpuFe
fkg0/BusGcQKkST1aCLYersnuDDO6CN0X9ShzRwBWUOkbtN+nvbj4OMxXFNZToTK2tMXIX6RfupU
b34hCQGJjzYfE9LW4NJ09gw7jgIGozv436RCmtg7MGtuF4IVkuEqxzdr+qtIdgurhxuzjd+TIdlp
2msmn5OBNCVbpH4WRoYlgBEcRZzotAWVk+tnPkUzRLa470ey3dyy/dOPXkw6I3ultSuhA6EHlN9n
ZR9j7DlcnDAwgWFftf6qxs22RGCp82vJy9OIOj+cvDzgnmxxXAiuRXeMym+uNkUi4Umb+sUhBjcl
x35gu9THbYl1jiy8pYTmFph5DEcDomFmeWXory2PqK5GiBwW5FZMUIV0tMHEg1QX6LPBW6rAROyQ
ISFamfZGzklA2m0oeCET/5RTBRsePDneBfGlGXK3whFHqNwculGRvjfyLUSFnsF1tYoNg4oTc23c
X/IXWXvI5QPZ0waBN+YDf1XhV9avMhpFWs/+vezuZvoIqnmjvKsM9EMIL1N+KYSTkd7FLCQqHAe+
StyZEJFjrBEE1N9GeIjmQ4nFpMqAq5QFewHuWhgmlZA+CvVL/AU+6f+0uEFthsd8Wr7yl/w3eiAD
45xWP5p5J/vNwbL1Xech8dlgr2XP58k3nPFc75N36wDT4YWpVqDS31J4bpQ3bL80bm+qCJJVYSsm
jvGmfY2/XArtrUO1e1q85S25JMLO/B3wZaLi9DVn8Bf6cAQaeO/6FaMmmF3pZsL5fHAmzU1HO5Pt
6DG9TcQs03YSf9iuZT6CX1M6GIrHsagLnkn5p+7yU0F9Zdo6p7npsEj52hy8MLWpu3DbjfqzOPiU
vtQ5mopVzK6AtsdRirvNiL5qk8GSn0h98rjhLJtcLIpCIp4ttsB5RwWookhKbD2l/04+Kt0VSCAT
thFWCMM5kA8Jb1q2BZhybFzw87NzGe9DNo2KfWJ9rNMru7EFS56kLqQ9kmMKbj14JCrggxw5LJEF
N/V2lUBCm+5Hl2oXkAKnM7r3EokS5eFygjYu1t5iOGyTmojV9YF/RqQWR25bvuC/waQAGTmqAiyo
pMaBvYu6FLqrSlcvnkrVzlubalQgEwUPJHIEpb2okubs6sEeV2OoLgZyb0ZxgBGNfMFm/kN8gECK
GL/hcvwOf3cmaYe8FAbjJ7qIiOsOWRC0Df4UDEYNeb4vUFGNJy4h5y5/Rb2U9Fg0bMMMIHKterGP
GKhxoEfyMtGmxc5hi5ybL1lEFCHIF6U30lIIJWy55OYxMi4RtndMkjl1zMLVENayk1YfeMJpZDCY
u4wcRTxpfnhG4zC+5H/o6FjU0xfdN0ndJhOCBOulrfBqRhsmnTn+/+GOvgwwHAMHvoOVDnJu7A/A
N+kb2taD2odQCnZB9I8PAmsIXjMMok5D8rSj11r7QgtbgA3VONcgDz0J5VZlq8V2QjMxrk0Wr0zb
RJuo3cHy+ERIhde1nUhy3VH+xPg1JhrtU1kcE5rI35AsU9KWwkMgnM2OeBcSQZBFoHZd/1MtWztS
1ZiIjiCK4h0VQv5fbztR59zcBvqVApFqqQfN1HYDBuk7DiNSJ0UcCEFDxy1ruwTyiqm9EL/vYrIu
Cwe39JrlLZAMvO0SdmBE8whX9mwMbKBgNDzeG2lLLiwu6xTSQklBZSMPJRWlFu5YV3OvWQHKhW1I
raBszJ/iq5YO+oemuZxnxhdbDjeH9cWJzhm3QKNAcPKpf7IdNNfg78wAC/M3GsjeNXD4wAcdl/5x
l0EcQrTGCkYmCeNjZV1uumd1XfyRAZ9jHdo/S+L0KfYSW45TOOCfWbE1eboKzG2NWUgP+G4PEEtB
jtycBKnaTjO7nXyuAkWwBrwQokHaddgerMYMW+IGRaqqh/DFaQT4RYdE8sBElBvlZRIiIoD6B/rA
nbyjrk7exZMmoC/eEa7KWZqOx+GixDvhDRBaE3cjfpoqZpUwgDbFD6J9DO8101snaWQGiVu0zFS5
KOgzZYPrwIjEtXTDZMtPxxzfw65ADLfyA+3yDzeJnNr1S/1LZ8roS2FvIycJgUwJ9Wsbcp5CRDAZ
RtqReauwoqtdNh46EKwSO/S7zaMX/pqkOWtus+xEVCMtGwtYohNprsyG9Mv3BOzEk8MiUYZvq3JX
AUcSWEtFWLkBGdTF3iKeUaTzXPch5nFsQlqxlmZIhSaWXsAMqfXnbg9JVu1dNXPkaAcvEEQEepsY
fPamz90Go+YpBHabrd5OUOyguAXWJ3J1uDT4W2I9hYYSe2AAJoQHa5/deFhlsIVxgIuTg2djJxyV
ZM/O2BDHMcGAdAvhuApwUgfDBVl0ctDHxC5hfYMistyRlPTYNCD72LCNYiTXax+izJk20Fb4kryH
WKORbZquNz/Tc4SkmMwIwVsh71eh9ze/JOB1gOBmhZJcbfETeT9bF+KWVV53dQChsnFo54PxgLG6
0R6pcnkXISw264LdaIq1t7RfpBsBg+nsgBbgf5xT2LHH4umygzAUpR5qoF0JYUvZgo3BAlLSvRp+
1pnDlgURSAls2GpF6pV4J1MD8vkAbc52TOpxjm3fZr7QbdbKpkydOLG5fuMVqAg1GeU1+xGVsPqB
3+iPyNEBPZpLHEBZBJVk+XyoH+EvOxbfhSVBkc1pWYce8Q5sJmwj8Ja/2OXoRYSGSHrbhIONyhL2
/y3+kzzq3/53HD3lqz4RetBcKFO472+d8OTzOhiH4WIctGNOmWILgEtE3VGvHabneJeOKsGu2/ae
GtvCqR7GV+GQEOZNHiJ24BjTL1Obokt6i/+w6WWO8kbg9ym51CeM0TnJ/eEtuujX1UqVgfEvwA0M
Nz6u+Kmn5q6XbxhdQlnrXetS5tjtuWq6FyWXELiJq2J4DZzMBjhmI1x00EI6+7/xRHdASekQLxjA
K6+3TWt3MKNh4eHDVRC/hqP4SglWIqJptqMI49nuXPRETXY19G2HSP4PWrocGR+mIhISEYD7a9f4
pnbQzJcItyOMrBGHINa1SaEXlK0B6SkDOCpUN+LGSGEfozfeLfqfTvkMhhP3dEqTAVi2prJ7aP3r
3/wP1R0bV8/OADgKy3Ehc9IVZCrHrQixXbMF6OO9OyH2kncyjDtMmTEHRdrDW1DdzrAbdacw8bDQ
YdmSdAgQZ+EwSNFLsVOusouRQoXgychZwB44TT4Y4kA+ySlUYV4QaAn99S+RQCR2S80eMoq4ElxH
Jo1bBXFJSLb1g02LyXsm4Bu2epSpHJDBoRQPYvshiauBmapAZ/cE/CYXwko87NnIsITqByqGwTdQ
z2p6BkMNBOA7cLI3IKcAhid7NkckSQ2DA4KyHv7rsiWh1xZTyBoosslp3lDcg1yAU1LzcVa1LNby
Vt5gDb2U9wmynmBr02EKOYYuk+lXESjrRvkWZ0a625nbM6fW2Oh/UCU13zQla7SssQ3/Nu/BKcJM
EWM+SJQ0TiaWMb4523R9KfR4RKcom2AwIrrnJoVqhv8GQHl1X6xv4465DydyRx4IBy5pYxQOwNq/
gc/9Rk+qf9DD8l/3xZlMeYTy04LG0W3q28jZ98ipcsCtt7xM2R3bv7GMA9IGDUMt71X9gBFMJewN
DlCkCrTKLF8WR4BiZ8PiaPz6nN6T63Bs/OI6XLsHdTvYAp9Zi04JlOyDntoExgUL+Gi+Vh37uf+Y
0bBYqwD+f5YfXA7mx8CeOIMnf5U/GayPP8aL8Kr+UIBVX+Wv9sV0650jksAjwBcx3I5/JKBp69BQ
6oq2uXAPbTh0Mfp4o5ruNZBk7L1OjAAUzC+ooXABIaighWIFZOZFD8I9zuV3/c1WOb/HT8OFBAyj
kOFEexxe/2fgAntP25dPY4+U9Dm9hh/Lq7jrttU+LE/GL6nDEIAUO8OR6Ed6hR0M9Rm++mKnz+5V
/2bOxNnEPgwNlUo4gTB9WW46QB832ZNSJ3TjE13sYoConOUP6r3sC8BD/+k8CWwTC0sSVCOHDy1+
4UG/dl/Rg5ZprQMR/Hia6lkl2xLTTPKIYRVsZ3YM3W2RqE+b/kWqdus2+pB/taP5Kv+rknBrK5mn
6DSVO/asBJ49YZ2QhhlqWJuR3/Hf3f0fjgmVHgYTKo59Eu8C7OaJn9oSnXXMPporBioAasWPFrlU
TVipUGizf4zIuunwQDmrHcj1QLNEjdCfaZZi6jiKRORgCIK/uBItRwLSIK4NFxO0hZHIC50cLR2F
Pvs0b5Z3orUPegDeik4xhWMr6aDDThnQ/G2pxT41RnYDvMqtutBbXaxmV1ypmOZX3muEDgxQDucM
moFtfucPJBgLkV2fCTZUOJfxdIyJ6SOuFsuVrfi3hhDKdApnrgUHsi2oYYMVvuiv0AASBK9HZIfg
oXOKD969CF+12nQ/81l96duXETx2FW+s9eB6l8m2UduW6jEmZnPtX8TftaQFUYFqBfaFIgXQC5ww
OMJjYgVHNWzO9Q0qJNGiWf+l3owp1qkuqx1DJbYmmpyA05YPpv7X8Hxll/6luizgF802PYSH4to9
sduClIqNDiRgLAX1TUDnY7nVU0T535xm3KCXt4wsIWvFMxY8tjt7yZ1I2VEHq9D9w011zRgkbZRd
6jEDtRzzVXoCaiffwSvd+HV5qi9wJQXW3K/xxUWa9S1b5vjLl4q4aUO/Co996LMWI0pctC7mEQ5V
nbpasGMbamnkVF+FlIkuj3cC2o+PPta0Dwrv5L35YKk113HaZThHI0E4Ds/Fn0+5R3Toq/q3QjwC
+w/ReuqHxa5iugoV+J1vYF/Fucu8gd0EGebGlFyORx1Yycn8OTxxdBW+9s0GqiGJeAetZ5sFv2Jr
5VTnhOOLGn76d/kpfIf3xelfhQuLQ8KfzB+OyTU/swMWT/nv+Np/Nnj9oHrhQ/srw0UAYl4/9nU+
v5+JGoAIwtt4yshamFP9gIzRapITyDjPm8/Zh/5KFyPjhSo63Q9XPlFoRLur+YmhJsuBj8J8bSr0
YAR1rQt37QUQsxA+u58/m+vgVx/zwk5ev4BeJmD5iNu5DHgKO+W3dkrWMaXGPeolX+t4+EfHP+e3
BYLhSjD4bFw6b6zECMHiXF13FrxQgG6QQ+HEDCrDZg7cgXbwDbSYpQsi3N84MWCZEoEn0TMhwPkQ
X4un9R7f/40/AMMpCSGFQzjfS99kkofceIHdsN99aU8IMDoAH6aiIx7hGALt6rcaOd+mVbyIQ/UN
+R56PB30d3B4VAgNx0gafFDbrnUQp9sZVaahUBus6vCU1iSxMQdaQzbBG3dIPVsmUION8lJA6McU
UVxFl1hw8ENIOGWeuj388OJjfEqE7CeZLKe+BVD6ICq/hrg0dFtAuQ8m7OP6tYku6nuRiebkbk0n
xCzrZkfpCT2Tq9Gfq4/mg7O0fwHByX9BeZP2wL7OjFGBfznYdbcrwSBQpRkbhtP18AQx+2KKRsSa
iScxXhZcMkKMM5+0XQMrKfAYaOifKr7sryPJNBqk1T3xW/l0TIyjFh9yfQ8dBj9kHV18YlNLEdsd
iYc0R7l4gIrRLpeMK0KZT+g1Mn3Rj5YDvEzF8ozOq+JdWNo5QJAKnZ71fhAnCB4uFqFivOdXWff6
u4VxIQZhrTe0vijve5DV1aDd1bVD15Bxc1Xil2A5pSn+7lsdUKO9mxgmZbwFLGSYF25gsOeoClOH
71DpxTghKAzPd0NnS5D9IYsUt3Jx5Ym+G+nTjmZaZ9g57MxPFtcYg+3YNVm3KbF6Xrr4mfEyiu5E
v0ilgOamweLjIEm7PmcZ8yET6bKliAprHIRAvtabtsHtnW3CwInBsUJXpnoh6bLzA572vjzBRNix
axr6ZU2h4wxeoFeM+aeC9HGgyUm2FHp/6nsb3haFxbD6Bm9rEU8PJ8ze+DwKd4XmO7vAYQGTi9Fm
cEdxzUGn4keQvIJ4cKnD1VV6t5YgfWDHCACzWSONDhlUlFJvxZVFFOEiqn4dzgfJalwmfZL+0eoe
FNGdnE1u0ZGGNqJUApJN+X9SdYcy/TFQTeb4VMDRIb3MOg1Sc4mCcd8UJ8LEfxcrPuskAJIRvG+Y
F5g1UnT+OSJoUiWGVD0N82DLOVM0dXltEjxn+D8+k3FBzH3y2xv4aSCS4EMytYdaCegXs0O+uCKX
arTXv47BoabGgNb6WQhPfmZpOcwQFVnqed02gnib9n+a2KQITl5aPAAxBHbIQQvR91T4rPQW5v+i
J+rGbmVN0Baukk4J0o67qIy+PR7FRj2o2X2OviWksAPlhcHtHDLbU4jTJoJ+VtLTaFLotoAKMRu2
oJ0sjvt6qldOh+gbMziwJrEhWcPfoRwabEx6kQ1uX4vy1aK9ylTr2eYq6jblXJlsVDTzuty+Mh0d
SF7tOygRaRejZEC9g12AUs7XCKIsvVwD8pTE9rgkWEdivJIARaNRDxVpOwg0hE1LtW822eBUFRBf
qu/HrL01meU0MehDXUzAhoqr00kFUnivA4KKs+9oSAK/SxEIoQUN6DxEQXaqFsvZiN9/PxNeTis7
Bs25ztNbD+kcGx/kjhdBx6FrbNvgaYnpXp/SqzIX1U6yHImq8TOEAwr2ugc2pcGJiBwzosmZVImd
PpwnH+qSXZqCLzf4H+jN6sxdofmvs+45Y4OexP11Lo9wAJ1ixhxNyi5zgnqUyJ1ZhXwGfNtId10W
3VLRWTeIAzey8Nuon3HkRQFEqlPHOdArbx0heoRCi/cQKwhOHURd+AZprFgSHuQD+EKd3Y3gYA4f
i/glJc9MeoynytwH5SdsuB62XCIc2vk9ZafJyl9Vhdy+s5pjW2yzq4oCVfLZ5GiPqUpo8TDuYJaM
cBagDj/nwhtyCOk+DJAZ5jfKQgAWdBWHdjjp8TWmRuF4Ubx0tTGwAZ4RLcixFwC1grCCTcOiPpui
RwlI50qmqkHDm1FVgTMBSi9MmP2ow0PlGM7PWnhtGLO2NBp+m5Mq5opwm0VvBjEST43p61iVj7se
5o+810GTZ+sRC9fIxMlzYE+GN43ddnntQNgDVGTsiJC5MMhbkDz2SoFXYABlA+ESECV0GiYkuzL7
lqenkt+UdXRXoSXW3UW/5AiBawauTpnZBSJjITwyUB/ZnzQ/L74EMkfMW2TsZy6DQV9EKjGT33aE
BgMc6ObBq9YAj0a06adWesf7eNomghs2zLgeheVjyU3IeRK61nxeaeWTHaNhnKHDMVhyKvEQRvga
GpcF3hAfj3WzxPuQHsc8oRbumOAL49koIgBPGUFNeomldt5psvCRNZpngto5k8WozMtC9gTiDH1d
eSadR3EripcipwnqfEU9ljkBbpsIFXlkU+ympcutGcJG9JZnd1XE44RrUWYTjE6nJM43nGLlitB6
OPNIB31FRCK4jXqPc96kmKTfnY48z7SL7/zR6vZJ88yaJ5Bs2jHxgYfy1PP9Ynmj4ooLIVB3efS1
7jCgIJcPzGyl0l+wocPKod3Vd4naUsKk7N4vXm+TKC112zgnp+XSpjfckQbl0dPAGzUNDPW+3hov
hF+Sgt4zS5sSTJysfk/FqQErLdzHStn5jAcheGfphXLb5MWZ5TeuwrLrD0p0zBVXkXfOYLlx6g8h
oyKIY/tUPyiEW4cnrXqq6UPX3s32SBXB0U6abM3Ck5dTn+4H6yLuWY7oLmSgDFyP4k9BORKzqPVu
IO8r4VRmGFV7AkE6rVNZ/hyc68wrZRaJZ4IrNE42OxIJqKbbjIckPmbSzsw9zXDbhFwSJ5RoEKD/
UlTV4EuiGX9P70iGuDdF+SVFTabsud3G+hxZXk0CFScBpQ6mSvKxwV5YerYYnEs3Iz4WhhdBWnfA
SkKFTjLQGYekPXUNrN5el8Jzas53ASZG9xhY9QwuISSZO9Rtu6Rn3fhF+WEYfig/c2ISWhIXt+RS
l5Lud/VNC/byjOnzLSqZ/26bRngrJOu1vM2mrcCAwwhTsUVypzDno88GRoR+uPimjjmdF6f7yrpA
zh8PvfmopGPZO1bB8MAL13nEZTVqS+a7rM5PkcBiif/BqMTnwvwKQu2Wk+g8uBbmZAzOGUeAEe1q
hYGPD9kgnbwJneiATHPy2Mnhf7YZo7nnxHFhQYRhmufobIoov8GjMw+GwSLsW9G3oEcR1doSd5Dh
Vfqh9ATO49xh/iWAVG6P1f9zdF47jmJbGH4iJHK4tU00OJQr36BKTTLJZJ5+PkZnNDrT6lBdhr3X
+mMMdhghuBVk8Ms4SHJfogQdmSfCuYAPjx/n/LcJauA5Mkauoq7+sSiedHVUV0WernQ2o6+2vAYJ
4wI0vgPrywxH12/jcONQXx8uJ62hB8gNNm3V5BlL2OtRor+JxgUp8IQnQvPXxuPfMzwGqzOFyGv8
ArG3kmthesbDt9ponN+s4rN7FdfzKESZEkjiKTeesjIQhVOu2w/RSYm/1U/CeJLaQMOXwgBIWDir
5092VG3D4WXPeidP3e2MwQrTnhYoifoY68dKCNr2NRE9K3upEw4fYqUmi5Jr4oRI7UuiPn8RmPbX
+VbNt6z5nbGd1lJrR2r11/RBtU3FSbrP5+MiRorpi8KlRDSLM5WGAcocjtQ1LtZp7Gx0Sk3vUpiZ
oheUlWhIHVXxES+lTkzAuHJuJ+JY2pbFUxLXiyEOkZYr1zaQjCgjk4r2L+bocjpTulOpWDcQ9Ht9
d+PohnC1SsTs8x+Nstb/NwR4GRc0aM16j5TK7zmwOBcRg9V2K3lxgI18X+vkzfArHQwUC4hEdvcf
2cGgygo2v4UipuEELoJA5VslfEg9cjOPx29RGFmu5UIIbShYbj7SnuVSFikRdWLGb6UYSVDVRTBh
kGUDG7R3iq/r1TfGNwugz2ohTe16jdQ8qGVPSI/xny4tXmoKkUkGZv7ULEcxjfg2xhCz1k2QQ2V6
ExZEHu6rKgbMImtn8yyuj6uk/WoQEb55J9A0LCxMNS5nsmE+UaspZujeQw6ZRgVNRZ+CzdbpKlcm
gqEiJdNYQfQfXKwB5ccWNQuanfc2iC+Hqvz/XcTvvQ4BRzNip2Lx6FptW/Avpr8XyLjOeJNiBDm2
lHFfEFnmAnDEsJIcmjlfSFV+aoZvsvg3OBh2SHbYY9mDWfWMhJ+Is89f0o/7S52ftZJjo+tqdAlx
QUd0s/8EEutY7FYXZYgCz46eEJ0oSfyFzcT3jKEAoU0Kb85ePyiOggQFVybUXHedyEgow7r7ygE3
SaEHkdui7DXYR7u1qGBzmuqdtGAjPz/ysyF+l/rFhCEjtw1irQGUGtentkoOuvDb6ACjrRvnr8tE
zwnahCxYj7GMeZsXq7o/zwwXUzQPJ8H41PBlGmccPOD+HfalQj6POklOfqleJzxq5kajJE8TGSCJ
m0Dv1c8W3yjB1/NrPnot3qG3KWfLur93RKv1VMpCoIva3W2S9VqlxK6OGC60UfjofTOoYZmUAD54
QUilCS/S8DZcH0CyYM3r/ZwPb9tCkwsAdegN5ONAuv/fktzujTeDv8zrL+NSFTuY5hjmKp1i0Wf8
JdI9VLYYlydNDc3mmKgBH0SdvbPRL3e8hRG4KDvTtq41GnlHDhGeEPdw9kn3t7FZD0hedOWPeEPl
VlrTVCz+LneHSBI0xyy3xrC3DP9heDOni2mwqm4Fd6dFh5IjyRj+YbbOsD7KObd21Ux70NOoPGXW
2zi5cutgwo35MDhdP/I81KTQAGtTQh0fkV0lGTwIXeh6oJNDc1e+9OopXUnDrOGulbeWkBnID7Rt
UMOoarjnYpNB9R31a7cvH6HWuQlKc9jCpzV5FXJHeTDoOoP1qmXPa23r8qkZXrvYu6uuOvgIHsbW
Zf2RRkdMA71BK+zBrOM1BAlNFLfH8AJq+9V8gI08brSoN4eqwG+AQPAVQkH7hrmv9QM0+Pg8/P/a
GwiOejdH7wLtwnlp5EQC6t4dAF5ig2IQVMmaib8Hi5BQKVAz0lgHZESDWPzVwSjvQSLYmhfzwh4C
MLLAd5K2fAFDRizCx1HhZQDpQyH/IPlpAzcoRBh5PdUojVLtAkajdR8cNWPCsuAK020AgIP5nOT4
q0ymTzMh+hJktlM/asTqKZ1hqnHcFGeEkuo8nYPk53d0gk+D/GGpTys4LtkB0/iilR/KDDf8jx/i
SQCmZLABFpnqkyld72RIwRBL1xnewALVHuIK00Aa3Ze3u+Xz5qAllOtjwzFUESElKK8W+csMZb2D
5mEbfUTiB8moANEiPBpqFPba3Av4OOQgQS4P+nhW04AKAU2L7mSqMpd2R9x1xXRFFzXNgUlpYPle
zj5bBqBWJR7q1JsMW9bDanytNm4AU9cUPqZQlU+p8dxbF8VwNCpEfqn+YOB2BRTq8XM9Xwmp/c63
iKPGHgeWoi3xIoG0xhCigocfrZytLVBEn7yWeHDLriEX7oVKYCvzMbpXWpADHTTuMGL2/b5rNAh7
BQ3oyCHYZ6Hp6rOqvyvKn66zWn6lxE0IJBtEwFLagm/qpSvZLQ49olTLfqjebF458kTlJjYvuhEi
1cWtWhZ8S5/qhUJsO22CNH8WRAJkPLTMOrPTHIixN6YOOv2VxZEMeQADoD2d29Xh8ytFf4wDNffn
+Y1Rc+lDvgY2QmlmwIgWmS3nxGIgSsG0+lkSTSUojU37poXst0pc3DN4jng/D7LCknHOJ7/n8BW1
KLYOHSl01QHclPqbejEJfSeXdaJYDCmT3KKqPMpDaHUeLG83hOl2G9uw2bqEks8pqSF5eI+H17ER
M7ABxCistYEqX83mMtKrMVK0s8HRaexqj8jsv80WgLZbfWVOETz69/kImHV5tNEgbfeuea3l547f
qgsMw52Faw4ra5hwWVp2WmGFlPbaQalOpde1zmC8adMps46cpwPuPeElG8OhPTF6sOqp8UkssMyG
I9mW2T5nlKP5QvKceQhKwe7oD56O9xiFtYuzswZYeaSrPwIrM8YDxxT6+lNU5msvQ+NK9yz4FMkB
VaBa2aCRF4ineXwXSA9bYYURJyytM5q/XRvCzSDSlcjrWkLFIHKLBo5jiSw6fm20c8JlWD+hZJhk
x2psVDDLeC1nl/+T5JeGPsHuNk8c2xwpVvFsqechuWUI1dJftKrTGM3l+zhBFrCoUwmKosd4uEvm
6ZqzbVQPr7fOIIfIB8bmmscMeJzN8JqVvB4M9akeviYMAoo9Cq4pEyTurdlpUj914ypW/iwdq8Qj
2XBhjdY5i9kKbQRy2V87L65osb4W/bf8FctuT/j6EJb9z3L3JOEMKYQeoJ42pZBhOlN/viuMNIEe
e7oFvVu/tDz9ueOA3Cox6wa5ne6sItPi5HC7u6clbvc/xpGntoYihz1ICB/oKNfqhRGnz45y8mGo
B6wwhB2eisdbyqChXRQ93NQEeY28GSkl75q4Zc30l8JYQ6wW0kqaDZp3/ZRiezAiKwkf6XHtorG7
NjmvZbnroRG17ImBkAUe14XI1Zd+FBiE4xFwOf0bIf9APGTluNzdvD0nNHv035pGQXSy7ZaMZPfY
XYWDvrj58jtMH1rxLPEhbQCJcGRXWe/XJQk0hEHA/VW4iEerBC2/JLE3z+cqpm/jUD2cFmZVorMM
kP7w0KOxDTYBWONCJBZZpJOmxMG8Lm+r9aJ1dkpamF3x7pT/+uxFLm4GwuF4+iQ8oZqOm9wQpD0O
E7GhWJYoF5X0nE7fHe6m90Ang05IsDMyixAqqfxk4CO3bO1rJxTRYIqXFZW2EsSCbYinoeCC4tMi
+5f7Yt7cCgUN31B1uYtUnf/kcNsABWrtNI/fXOC0CfR7AJ9Yp1Fd2QPqBALAwIj+V2Hi3475rdqW
6alF1O4N80kq/kkwar11zFIUiNlRsz70GgYlK+wUQNuAuLHuspfEr0ZxNaSXWthUTdX6mfc1B08M
EaCxUxgoMEJZ95T+tzKuZn9OC0eeD5W+FdBBU8f/I1hLaLQ3A7lbCdum3P/FExRmFqbZWUwCffqY
aZERb3nrbX19629Gmh/xJNjQSEMWQyT2DC7TH9gJ/KXC5ItTUz82YUsG6iph8CfUaPofEvFK2j8n
yH7RH4YXmaCyg2pQF+VhFtYJNpLNhbjBTiRblsCfTJLZqSC677hAwJrL6SlnU5L0rwSFYZcF0PhD
4fYPJtzjUIcPCQ4SDiA1wOvBdJFWZ0jiCj5p0tgjo4kM/J09IpsKGZhkw5btG/WWL/i9AwsjFva0
7tz2px44qeRO8y3DrUtb41Ekz8jaT0/gf9kcJVaI8aCbbASO5d2HIuk6p6TFZLHXmGXwIG6laeJV
a3nEiU1uCPPj8ldwrn/XiMZiYulqLp64/GYWrMwn/fGbQrmxlgFTrKObMcyV4Z26p8df3L0y3xoD
YqJ38KFUDZvmXNfHvg8iAa87o5NTZ373CO9V2JJN13nFQEAzthXjvXk8gnrZtsGkf+4s8B4EkUR4
aj0O2HN89zqLRoD3VLwhgZWEFzPBeBJqqMLbt6o/qaMv5u5d9UXliO3gLpz74kWPTwZZb0MISLUk
z4bprQqy3ONCc67s6TPGo+elC6Q1mloPnyVPNAMsrjjGIKuGOQ8bAnc0VtyoXQPJQjnpmamnkTup
vw3KRpQAwPW8Oyn+b+zPpCDhPUOKFmTmTZW9OcM36y110L6N8VPHX9a0jtbgUX5hAu4sZBJfR4Mz
xUs8JAiPHirh0JteLHqtiYYYxOQiYZd9rCeVyIYY6P9nZC7IhlBHhLg640JbmlskDvwUsD6IJi8K
2lCEcm3qozYFgWklf91CB904PtXsLnf67Gy0w2AE6/Q6qafWCHFAVpVvKL6UnfkRNPbwT5Lu5si4
eEyLrzFm4I8Gay/AFKMV8pMFU7XHMPNIwD838HeemHCCGuFz7uWs1XLAJVG0GOkA6wiEcrqaZ8Xp
yyuC0nq0i9nVq1DMj9hN0irqPmMQ+c5lZYeUjBc/qw+T6Qzid5fTbhVKRpiYTpY6oMUPYva58Ac3
g1edD/1Et7KPPFZJjlCABloIyE18pL5ieMvq3eUwXZxHB7zolg9HJOgMxCDGdOmsy3FSryI45ogU
b8YAc1SEaN6ABzemPW77fnkVaxr5RPQv7rTa6bfycbuar1VFagcY9VWFwOHja1fFzw+C9omlCwKC
Opwhfi0/4dx5tbCrWanLVJZbDG1sidzEEKfnlgJj8zrpn1buUuo4DSdabEhlJpyxF6uoqijV5Z0W
hxAGarhvbO1yD6rVWQcX5RWs0hKY/aFZn4THUSF8WB8iqfKkOVSR7Q74WHa47CgDtY3BRe+VrGfu
kaT5Vdhw2ullTL90+Rq3rzQ8zhrnRDAmR0alTHek4R3ZWtucZM1Bdp0mR747QDxpxjMfNpRaketU
Asmep+Ul47onWlpBiOpkdxtZSIzXiy9H2DlwozCkuR512lveeNn0YZLEHVNMUHlixop2lB6hSIbc
8lnMN6F1WA3YLzSyDVK2gKu1sZ1nrHsK5z8mO/JW20OdsSl7QuOp6a2p36fHF3EeDbtw7zixejVn
H/QfToanGLRUWo9aETqrCXVgNyg0RLcYUOkNzxXQxliRmSlfqNxEPakhYE1naiEyOflKHtPoNdNz
kcc4DBa2Bfozx8qMMtktV5vjJV8dVio2KX3Zl/9kpXhRirOl+c4sPxWczQSlZK4wbgv0/Xd4PTx+
Cj5+ilWIZDbCYTgp6ulANnSscGvmnJgtaEdZyLwyk/Sijri3agM50FJJ/+6mj56E2pw2jyYLWMZB
pWOpe0TzoFWoFE28r2CzC2CmXS8HhVj+5FBbp76N+pqr4hCL0UQv4npj9kPDMqJWSY6P5ESWkMCT
pTvgolpyqgaP339JfZTwA7js5EyKg0pC751WcXmYkOWwXhR3T+3DKb4NzelhuT3QOgrSVyxcmeLg
6ciscNFOucWI8SSPaHhdmgpwVaPYnKYjKudCDhvtCKPrjQs+iNMqI6LILnP+LOZUlPzDNGnK2x/c
UPPK1y3gxf2567+L8jytiF4Ban2ljR4zvI+LLkgxOVtdXrSR3MovCGLcA1V6OMw4qUnEoUyXbsfG
zbEuvCgId1JhCPJpf89ZrYJW8U2Vd5/2AOAntP2aiJwU9YNSmsykUx1K5g++Cnh+BdhgXhEkhOIC
V/U+PzjgwdMtx0KBKYCgHLBrVRQB5Nq/eghV5Anan0RioTEfiXdpafqB26VJYkuyx5tJSP9+UCNR
ORe8uY+jMUTlerjPe9EIqjuLOO8ELdP1L6Cz0e3VBaDARZFyvz/je2NyY/uE3bAM1B/QvoG+enzm
XL6NEgKgoOazumuMdJ5lj1xlLLtM2PkB3S6Z5nQm1CDCOJ1Mx8hcOGxRxbkU8rgByqmqUz/4NAOh
OxS8FUgrwP/oJkj4CQHzI+CQwl8P2mHHDoQcb5swEHBYOnpdR1Q3JcumE6YKZDvkVH9NvCbhTlwN
GwpEn38G0+mNb9WMw0plU6S6y2CxU3i68vaqdtbHfWiZfhDuijRt24AwXeavg2dM7jVbCX3iwgVz
65muXVB9CVkrd3GI2CvHnINTcNMP2fEJpdH0b6ws5IqJjBIPVGol1rrUv9YZuu7KCAX4mAvOCOUk
BCols7h8CH5d3vuckzBY9csd5IoeiLVt/YYyLDZlJkNbMh2sFDqBBmCxGxa4e/yiWyu+khJCivWB
r5XQVP8BCKMIPwOdBsSXIh39BUebcRM3OKH1QGSRI219Uw5qXbQM37oUqQ1KRAT4dW3PBLmuh0e+
J7VYTlCqDD6WHbxquDnJMXLQAqL2nJOn+x0lAaiIx/ikylE/00qeOPf5gptFQDJ7vw7SO8LS+Rtf
DzGvuBYpQLizKyeWJz1+BsqCQAYWDz+6XlF3cZ7z82bkysCxSV9wgfIQTMLv2Yb8yueBRMJ6TygM
l91WihTxIsQI1K7Z3SPKKlvpDAbIZf9EEYnfvUfTS49mmEleicwTfR/S+h/9ftBawjkOpXUwq0Mq
IzSMFE7YYiO0Ibhwzur/kPwINJFTa9nYK1Yq6UiZjB5U0tF6nkjDVojL5u1XV1K+aEr0mjI0ZAgG
MnyP0I4PtAOCl8/w2Qwkp4ZoeUUG9ImU+syOJRF2Q1Iwo+svuy71RzuQsnrBKhKuIi1SNonwZmsT
G04Mvv5Neunjhez3BaUERIr6uIi9I+JYgFoCtiKgI3GGu81OWBTYAVMydby8xfLqKveoX8KaTj5S
7LsjYjyaNwEbcPB1PmMChJSJoAoTm+yOSsgVw/db/uquvPRa7Y0w9gX8KBQe3eOUEO8Y+RLRhXjI
KydXLkylZvbX6GdTcR69zxCMOa5+7VJsg3Ao+2mGwuQshMskeISmAb9ez2JPnOjrUiECOAGDptQS
9ujW/ay0H+9ElFoNw4P6L14U8sTQpIKGmM8mPcBmyGKFQhsgkPdfSWyEYSQY8kswM4B1aQ8/I6wa
qvvQrjZuCPrPNoSLKWwHh4W1C4JtVG1UYIW5nwGwc+r9Qg3hvHSxlptJxSrGDPmgExn8fqcjkniD
Kge82aBdRQsH7WrdX8rlwPkMikNaIWv5A+FvgYmSrC1/wtJPZru0N97MP+5LHVkF9kASo1nfdHzE
e4XmbYpEGh54mnmDPD8OetCz9xM3MZCEiW6frCT1KavvF9B/IhQOiFGL9Yz3AzGHuX+wL6X7tnNa
iGEeaJYXeH6yUbAh7BUdhk3awxpe0KOSk1esnl4eG9yVRL3cD10RsGs+kuP0VM9+voY6ogKSNmRH
IXcXBbyAg5smA/gsn11gZcbl7kb+VkL5ua3sq2x4BuPyGU5zfDwz7eXCWab0yLL8x+qIzclaKFS1
DU43w9MlF64GlkI0DwhaIdp1/XAnJeTEAJ/g8kN2L9o59/LsZNn9OiWS02+OzXjH2I3mVuyc9IPb
0xRpxfXG5ATIbJs4PXTuJEYLHy1IBVlT+WLq9JuvEAnPmbxXxKCuAciByExx+Idzqc6isfw89D14
spMCuaNgwyDOuwzbKBxm5r3cWWu/AHjCZczEbywO15JguCgBYoBMbDjImN7Xlq+dQGlk1+5e7m6K
fDQKlKzULj5g7dFmy7F+aJgAY2LEfK1w+Mx4NsgurrlyqU+IMuAV8hbRAj4I7zmuRMd1NrcmcqO0
45eS73MANmAArxaebMdknwZwFf1a9FKRnlcHrSLm+KraSxTRNAfUgPXtvuQn0QaqR79oUoFIKkB2
x6MXGKOTkaOS2UyQrEOuzoFKeDVqCdrNqYUqvKoPEgF2dPvjqVpy2fey5F1vXx9qWFIf1zsmNx0c
gYGx2QP/N1/0Wf3pH61/zz7TmQ68kKQAWPeJiAciHvF6LY61XjQ6KPUjearIM6j0hda4o5qDROUG
KTVgHjBoBhq0Mjod0KjEMZNZJK88D7zboIVF9FBOh0nCMyUsOQYMgZRqfJyYkMibErUL2khQJ75l
3XRAIFxI9gZVkj+uYe4mF76IEy5XcC8rB+psrd+unv62pK6hX56nQP7KB+4vUApXJwMcTQNNaYIz
Z/xt9wuptyIq4B2aVO54tXRbyjNElq4DVTK66ktNuAjELIPLiQxMRDfp/qK4TYl7+Kntv9mBGRmX
DfL+4ZUCykbINN2xe6LNp5HiZBKWOf7xW6pIXpvnXOV03yec83Of3CnPQvMtivaQ9ccpXfbSysKm
zkXlEGM5kzJ2/2EcL9HpocPkM5BweihedQOCykvQbJfbjfchLTcFrpNgliE9bg5XwSNE84kUzC9I
X4A5UCSiUAbTRsQ8+w70Eh8PHqPxB5hJZokfdpBp+h+kTKr50GiPm3XELqq+1qftoaTvHTfX5mul
O3U3vhEP45UeC6WTfCm3GZaRiYMCLmzJo1PoEdOZnDkLkTrMhCBYAmUQTHV7FsuZ7DIMAetBwTTc
7Vtvvlgi4twd+mzYvYdDjOVRTHSKkrrEXXDIsqFzzh5kMRDLY4ya0/AHnmxMYfh68M8QJR4RuHCs
vwVPu/GfCHOxdqx8zZjxNk1f/5t/wEPwPeL9w8QEVao8/M15dZM+ILHnl0Ta3YikBkvkH0o6JAyt
RFugtwX8jVWU9bWCDFDviwOGC3jq9djth8+JXXj3uDGnZcf+eXjF5vbTejmzBiftVlHHrq+O+E0x
yxdOe6ouABh3AiDgysL4qiX2ZOsBMg9HOMUS88mucDNX+SQUCWlt803QEmo3g3FjR+FniLnAqX6W
J4XUjJ/NGoYw+WOVHMYYkFxyNbhni/6p4NZgvzDdOCpfVTwP+KjQh3nUwsl23DigI1HlDSAuH8tH
ep5eTP6QI3lTdElc5agieGlf29bZ+LFuaH2yf6lrXDIHsiP+v3qPej7ZdBhKditt6bv69QB+jiAC
LJVdmG2Jaod3Mkui7g+hCDv7rHpoDRun8LovMJAhWC8FOn1iqj7M5dAZGAH2kj+M9MBJpY8/3Muw
ordPPHfqa490xCuu+Znw95y1j75orPS75o3S5thn4iEooUTOMvvLF2KmAx/hm3pBMmrZmW0d0f+g
7Rzsx8GqHLADYuaRVWHqRzFhy/8AxcchqA5tRO4Q8lfjeL8Ur0DecUTXDjaHHYPJQ4sUr/mF4U1I
Fmp240V+cXgDbEYHr4jiC8et0ziJrV6I/71k5BTvpr/0R3zBI8Ak8T38YV7CQLklS2IbvOKwcTJP
tmk4tHFtTR91vgOSDB/H2pW8zp0i4Jfv/Ex7m087clS/DPxIGylPJGc68ZlunkvmZy4wljveeLh/
tZ922UGqP1/b71jca7yS//dIaZf5vDyV30S643dDxg9q8G7aCORYPv7it7vX05CkfKQvvE18Z/iF
tYcFUXvvLyp9qHyxYpQdQUnCQ+Mj4DsMR/lN8IXQetZPw3Hif8Vt8eITUz+L0ZqR+3LDQnfmQ/Ma
P3kqTpJDHVuQXYnyc5TDcEqOK15AVBZP+Ud7eviRcOZdjK8IEy7z/56k9tSeuhNvycAvFm4Q8wjs
4s/4JX55FXULO882JsfFtfD4hMh3af8wV/AAroy83OKajeYhZm0mM8Xh1dC3ALNnsJNZ3uedm04E
pBE2B57kYyLDuW8SOCvtp6/ki3W2XrZvE+m2jLlUn9U8L5LDDmq27iiwc3LhlBnXGqkUmgXxE5hc
iZgX4lclCTmw8vKM2OlzQROOlZzghRobrzPCtTSEeeI+gpPEfE+AAHAf0zw/lkBcTDZOKeENnRZK
Q+2IcKq8VjdkKoi61YsJnMSjVBNluFDm8wqAhKVo7uz54ePfmHOb/kLjI3nDUgHLOklBnz5BCxtU
AnBF08shh2hU8RiG3HEVYUH1zlnfMXMi2Xhl3Wd3Xa0gJY/I2GnPpNtgrDflV2tBG18lK6kUxmaY
KZVwYsjUQeyN9IGYix7Q4ntU1MkpHiXFeQI+zrnB/KDkb520J2wZR0BBvAadsU9ELXrWsTgiOLIr
f0D4sYv/4YxFa4u6KEIZ62EK9Igt8XC3H5eT/Cq+3n/rp+mLuzRaruUbzAJVa9N21+/ufxq+7WTz
+WwlalB4YKsEZjjU6mp11If3ZzHo36f+KTl2BHs9pc9pqD9VUYHUrhNqQgcA8szsuZ6U0pOl6dYP
w7tS1LqdZtCTWSvcmoQer4zD9qO/EYLG+fZ4Lo5oozjS5gMEOueYqHgmAk2Uqisq4mPPiOcrP+uv
Zdip24TTaZMJbD3o8TMsOKcXiTbI4NqnA8dz/8OYDFTRBXROnPEYkWZhfJcBx8OrEJ+Rl+UWxodd
j5/NNj+wpLrI5J7md4mucRxnGZDx3jr37/HnstgYQbbgE+R1Kxusf39uwgqbP97a5TB8I8n5XP7N
4QCkvsMs0pyx7e9WiT5UynAPoNPIxdIX+F+uVDrykiYQEN//kZv31nr9exq2mkwWjEmczPhBzRZU
urzjvfw6bk7iPetV9xVHXYATAn+mV9/UkDQsf2njA6bIk/w3+pJDf9H39FZF4hvK7p9ENbFw8xiV
+nrLQESIP6RLesK4sawz8EzGhxzPJGtIEkG/ohpYDzoP0vvP2KRk4OhYDmu9SE5x20KpdQUdoC9m
KUSN3klOkolvoFSF9NK3n6350dU0QnIC7HOJhmYbNerEC8PaxZ9BrgpKb5cPFKin0vbzw87oTP2p
rB12oXwBjCUgJdA2TOOUtziyUWIjjSNUNDDSFzLRIdqUDCX/eeCcJeIdA5B5gNwuECCmtLntoV14
XsXjhMtH2/qHiVU2bQC0ke5H8gurEHiRYF1JPDbMESoBc0f0GjNU2R1ObCnT5sTr3AvvLSBnXVeW
l0tHophIUbW4SqTO+nrg9MDjqygHq5FRa7A+1KmCkQrhaixNQaNpb0xBU33BFjXycBh7xi114Ybc
j3PQDhescdQn9liLf8UtDW1/VWVSn9JH9b0gOGOSW1Z9OjG2ESiB2+eC/RIREdHf9DtdjfIT9uOx
3ETlOVGfq9Gd+WuvGMREr94gROZru6Qr1gbSwZ+lYw7Lw0Q/Sg0+We2JbzR+lg1LaF6zgmTKG7qT
JnEFnEHsRNZ8m9cTsFBcX7o1YsnSyEzR9mPOd8qtOTZpPCLimgd8u/jBAGC6m9grmCPLN2sKxsqh
hQJx/Fic+skWdVamXXdeicOp953lLGg21ieekubAEjhSKMrxxZn/g5UmVsJGd3BT6GpYlKGQ+li7
x8xDVAhipBihCp40RFCfAtZQUAGtcjoMli33hh0Tq7kVx9rx3vpt3+q3lHoy9ZDEByIQoGn1Dpbz
nGgshqMP2DfwWAgcF5wbsifKnkwQ3aAyx55ZgXRiDbSIKDB8ccGdOmty6jedx4GqyosqvyTWs2h9
mExOS1BkKER2hO/uQEzT8UNR3pT8NGBHreqQFRUKl/HdErwVX5p2WoajNUexGEqUdW1MPXFZTqd6
L8M5obpmwix/Ra9JeNQCqkfMrB6CtxLnqMIBajhAwCFIfcHQxrHsl9oFMuvf0PltF1VqMN79u4JE
3KU1rn3uTOyHZ0v5yNuLoB/nyp3JsivtivTAIiqwx1GJTnogxN8PgQA5Pr23DDcejyCos3HjO1vk
JKGF63jl0kp/H8oNwpeYSPlFyy+ZeW1HaAdPK77n8dnIACUvQ38yGYGTX9o1jOGZvhjYcfbsQvVI
uR6Lowi/T3EfkysL0ULxc9jKJ6GElvQUDuJT8ovsc1uWD2pyMMEDicay5rMihFnz3FXngvCR7olS
m63AG+w5Iebrf1tnfoFH5PHESLrD7940QUyQIO+xk8yEhx0Jy+rr4yxcWvJiaBb0wVNX9AsQdMQM
gfrRGI+n9a2PgHONSD2XmO3Mvy7Bmfsq15FAThD6ttIlCdeoSD5wC7pVpFATwaAPE502hE4FWeV1
CyI8p9OOrPqaTDBFx+RCUU6YnDpqS4rtxMLpzzHGksZMV+9bp23OfDx09o3GEbFsb1Ijf9RXR12d
x8kctzq0hSvAIRLu8IjSP+kiFlGenYbqdch8s3/RST/jca0Dvt107ZhzGOvX+8t9tNHwmKcW09JW
1Ea87lb4R8FC6cTAS/YcCR+8NdP42ldfbA4PQs5IndoKV3d9BHd+IlKhxbM+H6lq/1c0OxqNGp2I
G0Sr9Czx0BTNufkyTZ/oIPN98ssb2TKnhZOYE+tdj2qbvMAdy92OrIYTLXKp/n+UNEDj73KbXzo2
1fpg0Pawb9yZ05Xk5MQZGd9YXHl3FRsTmwGoK9vCZBsFIcZ2g1amQAq62zqdVmRXSxGVnV47Kk0z
3UIlFnke+Iz33fOCiggRCdAqd3w17VpPO8x8spy9DIZPCOcChc2VwRfNL7G7RK7LF1FIAQmtKT+s
k/J7j/RWEGypJlJTEU89pzGFep0NKHDHrKA8zY/3tbkOaFQFtkk2dUoMiTlCGbJ6FRiC9pPJVww/
LRvXDugPYOjBLotEGHsexdXkUe+hKxHzMDkCPm2RCOl+fH9QjiTv5ZixkNcSFGraFOmMusDDd8Sh
qlOq+JTQ39gEb5VZVLYny3JRbYM+MncLVP3ykpPo6ZI7qtaklgUq6TCA5A8XKx7ka+khilj+kTmI
sAHJgiFdpAWz0ubaM7+2xIHzyl6GPNEhdE9lgg+4WI+yRq66UxNWFG+mASCHA2NfDrSHyo2JkWBu
T9rCYjUG4TIh8iCIr4qMAZSJ5vGzjAeAbcEDe4hVB8IKOS3/5u/B9MzM3n3p5UENYBhPxm18568O
5VURkUmVLhrn/xg7ryXZ0fPKvkrHuR5QwA+vUPMifSK9K3eDKAvvPZ5+Fo6oGTU1IU0Eo8lmnaqT
lQn8+Mzea6Oy3Ztf6iuyMZCxM0K6O22uPPxLdAsP6pbEWdTZHO/0UTS6mGFn+NDT7iLnCIpOnO6V
SWDOkWa77Nc+oAcALtBlzp2yZGehoSB1dwVSbHuhnNXf9nbar5z5JALzmfcSEBKm7Qxr5iIoojdi
8vKG/qjbjg/xEd0Ed9G6OBGLKXHCkZs6xYFqHzwFD/0xO8dX6YfLrNhGtPOY9bgs6g03PD9hRJDW
r+wMXdKcxGFbrMhhNjOmUZAhF713G56jFIX9vOGB9ExBzgNkE7HeumbPOthoBrOZw2877fGg2rUs
EyfXvdmhqPtWyeWmO+XFZdNjfCOQZEIxdOcMZLXf5T0iTZ6UUrjjL5Fey26J6jx1wPvTFNWzW/hG
WyBtQTVrH/X3lEP8hn9xiZnxxkNefWov/TuV/UBE6A/pn1ewp4q14HbOcAoDGWIGwN/FXAkFyaqq
d5IHIQic6jLFyAzuMVp07YqXnr7x8y/1N/FEHEL8lsGzC5iIqAVUr8U2GDe0n53JTn0/sKmm8ghx
UzNL4R/5S/qp3+RL+kmNyehtam9/cAsy9KZSqRx9668rNn3TT/a7rd9MwILwwVvVYT+Ar2cvpC9u
MIRACmm2c5SyHCQUsOjM6d9pg6aLC0wEpAO0Uu7CNEEzMi3m09kYBRjfZUg5w/9DE/OV7Px9d4me
lM8Qp/qFCxsNu64jelh6JiCSmT3L70zMDCDPwH2ov5ABsgKZccFDAA1zRIhfVJfUrbwgFtA0y2y/
F0CXSVcmhHnKUW4PWHfgCX0U1orCimqNaRWLAo5fGYMXR+tXwQiPZ40FIpeiBuLg3cIeT3O6Dp51
YHCIRU8iZ0h/xF2tNkuF64ooRV4MyqZP+a30rtyavI3WwXsSx/HMT1nixFoO2/gYX/1rzaBwWOUL
AiKRcJNcRMoAxCxwj/OoXMA5w1cSX1Mn/bZRA8z0h+YvTJ8e/sjTM9cnXKbPExHNJ6gmupVPRpkG
2rdp7bYceOxBpSzXpUWI5cz9mK4j4JrUoehHsL76yNMctT4p4bHv19K5u4U70EYw17KXRlrhcTd/
CFEtAXV+cytyoWXSvD9wZiTDDpMETwa/OGP8twWRsJsA+AfhkVwxXLdNt+v9b8r1asP6XQ2QnS47
cxUx25MwTRw4ArX8U0w0uRnOPIYA6qdfXsZV7uFpkc4svidNNMBhHMo8iYt1qrFqweBzadwdIwG3
XrG/EgTSEWtmrQuTiTK2azhLK4RbNtvGFKDonLhiZPb2j5+tafsg68ys54zNIhKEOl7HWbog44fY
N9rlkaCWEk8mkqCtDvoAuQlP3hiSFpTincREhpCv6IsMJNKNif/gEtYYgySbQWxa8ykAzc49Bamr
WUXqNmm+lYrCmXHpmsyVlgW6y9+1Vrh45EXxSoP/6TPx48GmzZhJG+m26J7KiPJgblgrD/Wrtq0J
puYYg+PaLrnDY2KkAJ68MmkwUGYFeHIRw+zdzOEr/GyP55agu1gKwMfdttSeK//VcOc/yDs1LCj2
ivLTte7ZeLXc3QAtP1xrKJWaVWY4nuEMFQF3OzPcFclBMw5RtmXOwMfeC97TbVbP3XYVe1u3wfg3
I8m7gO32BPoYPaUUOiRdmekCFAL0doi28FIRSrEqYbYgK/BlaAegQiwynEKEUhbcqUQX7ClTKUTt
aJY+Za/jY/z9ZrB1Acs2AFSRpkdUD22Bp7UPo4LZNVIXdvpTIHskUe4hX94LeR/ay+kaBR+OfAhE
YwtvZD6aR/ObiD2ajShzzGaDdrugLk+utnp083K2SLnk40NOU1ufOrIDop1r4Z/cmHBXEHHnS09F
bLai/0NdQvsMfwH5cM8g6oJlqSwwGjIDWCBwF+jqKEQAoBgLm8FAPaOSZyT0hQeP5UBlrgJ3hz2V
qyUYkcBu4rU/OD7K196pya2m1QNKMQVRLjR4Z9HSVTd1u7El5D/bsD3g+1WCT4tHjpuwS8Z1vOTj
YzxgZQs/W+HGLbQ1FwkPGH4Qq5quZWE543zo6jVRt+yjMm9psX2g9YQ3AQ4m2zDrZuE0lli+tqwy
OD8hs1BZNgLMDgKjZ0NaAPZTxnU8rl17ZWZXgeKJGwSOhsTkadHbywY+cHSks0Pzhd5LA9IOA17a
cZ3z3ss9MgqgMxdyIwXa03CX4y/IkJ8jhTuV0powwwyLgLKg8GuDh+RdlZKOhJ9MiwtwhTYev8YW
zU6m4ZpwVBrR5mjSJaIMh9xJZQXjP1kzP2fFzg041R9gsH+3Y9Q/BmshSAmCNmXN7jbmoOcdC9dB
u+JmLw+UIsrgVLlDZ03TG6OEiXa8/wZjPd/HRn/RYZMbh8Q45cMFMDVZ55U163ImB/sajGO2qXR6
pH1g3eMWWvfeo7KZaoplwC1Gqzym+zw4Z9aKJ26BAwu4ncQ1nx3EsGFi1vose5walEX6SAjbCHYh
Qg7PGQl/qBcVR4h1j+x7KLhUL1lDf/5cSJzwOxkuoAt7pd4NpiMZZ2kgHGFO3o/InCg+lHguWRKY
oGfPCa1nANproknD0l3wJtpnHuO+vgjjYzrcVcCNbfhTSPKXyy1Qe6hjGsZxvczVwBvBfcn4zL50
ICIGDHBi1aUvwjhoHtw/a6/3Fxkags/DfCnLixGR4meE/X05Bkw/rbC5iAzppqWRQ2ssQ+6SeIOm
iVW9xryfiSSIfWVj/J5JISPoukU6rHDaojvQkG8MS9tbDumOjairOFK4Z/xCmTSshmyHCShuHBXL
EGVwtQyZ5RibElx+RfgDIinsDiTAr7m6ECfx9rN9FhiUzU3IZD7hHYCvx6R6DyBn9Jc+GeboNuh7
rAVugyj7wQLSpDs7QnwyRyzB1N1vYHqLmy0T4bckqFMKlgL4D1ZQED/eMvtRMf/BFmJ7qk3fK0/2
QKqeJVs3M119ZSTH0KilbGqqXaqfDQ1dytzEyR9zVG1Vi1wE5jslXfGxzw4eQR9lsLOYeivZgTyv
+pXPWIsPJsiTZQYlMFzm3obCiik0H1QeMoZZs96EyUrpslBfzS0LGP9QPLMB3dQPDoeEde6yfcg0
mH3PzGRGDc76AeVI18ODHvGRZag4+wojX51r9XocvTe19Jx0zbCQEET+QsT6VE3usdskp1uCtou1
JWfLOKdCZ1pa3MXKWrVHbdc/euREnHEP36P39LYNezJSWmhIGI8J/7UKVtUHjyubYJRhLy2QUth3
LznEmDXhfCxa45wgBGKD+AbBgx7iuX7TkGnPCLttlozAIOl+1iwUmNW/9RCDHF6FbcxAT61oPYAo
5xsBOY67CjjHCp8hiFK5RX+50mhH+AEaSRAMcWd4ytc8ziwQtpP5hWdOVjvT6kA6D1wcCNbQnljj
QomdAidsuTDxz8s440BJnMd61ZVsaWf8lnQEYfG7lyAuhrctPlI15AFGxIX9HaeLEsBVtFHLVc1M
pEPK+HCbpc0HwxtHqFTjTDGqEeS8VKJ6o77MBpy1pXYcUT+7iC/sb4MgrlkyFM44aju9zXYQC/aV
J326YY2+o1rqirlys/YLAW6+1YzgLQjtp69A5Vg4CY0kyEfTPtnNgSoAZz7BSuxtLZAgUKkzFtzB
aSTaAKNNq+wK2AbmJEujy0sC3FUUdMTME5rhCHJsANNkG55lQkcG+T6GX8WIBGxt0onpt1Lz5n1/
TyNK1qPGcRLNy+NADS+vhTiaJTHoZ8KdyFHiNYMkp65USCUhQ25k58GBvDKgGfAJJQ8bqX6BkH/v
mfRXgMMZd1ET+LNpUIMAT1vYzRY1oqy8QyNpXcCP9VlqtiqTi2Q20OOqW35hjAtKu03Za/iUp0w5
CIhCrrqG2o4ElR1DNM8kJiurwNhGOoOngw7lCx2BxB09tREUfpMIFCPpBBzYataK7OVu05iOPHy5
2abwcOhfYnsvAPdU65I9arBpA4ej0YfzVDqsXDumzKcOYAuuOd6ufkqOYJBD2gqOQjBIG+GTGFI7
dXaU87vFGD99GmxHKXc4GjJvg/20gFa8H79LddWwCRXSwgwOQTfNjsv+PspiD3+ESFqI9JQF1DrL
PDhWwb0rblb7FEBjRyEVZ3tmXyLZ1tq5g30qGXv0GlLwWWhkRjE53asgbPFjydcqvsfpR4BUjlHq
ltI6Z4GOisa+FPVzDcyjO7eEJ4xOXs511pfuMXIfMkNWzBHY+z+zctk1z5YIrpHVHZSyfu4lKIil
x4ia5tHHSx7y5n/Fcu4vGL6BOSEsQt0k5NtIyg4XF8eaBNN13rAe6heJC75OXxJj3q+rG09d8v5G
++on7z04DKzhNG816Xe8XGJqyFUZ97KG03WbFBt5fGLH0/YHH+4Tep5kp02RdQxp2eSZs+gWvFAl
CX9p6EtOkqhC+DFB7+EZMHI5haFOZwcyekx1oFk3L0qeDPKyYvmWj30HXj55lQKksIVmbVQbeIwe
44CnFazSZy/xqRrdkgNBlagOfbRjWUnqgEZLI2koREoWj1xLyUtu7XHBhTkjR07TfjUUL7IxsEnf
xE/0Xp+oPIfmbHtOvy6PwVcmIXRZtnRT0Ap3Jgoancoa8UVJ/IlTQqeUI20WIp7r86+mvxXAJNHC
EoUWL20kCHhSwbNX3nKySBGUYO78ZCPrpKa82gjfpxg7cxwWNRQZ1uUo6HjAKis8IUh8UQqnZDtR
AkgbRFmkzIh7GD1jJ6TAB8ttJCcdaSibrc3YPwrtSc4lbvqNCfyovaYIHKJ8Irc6EuNmpGaok+on
HRhLGixG8N/c5Z5xDdxTVtyJ5zYVJ4v2cXCwwGiQCF9ma6K+bLZ9PPpR82LElnilzJWltdkv85EY
ua24i2AduFcp2RY8wLtPrZpi3nFd07m2X715CahPddKBxmupvxX0r70zERa8mbGPtsbvt6Ba2IxK
VSh/NN3xlD6RX/vwELEu21f7PkGmtInED3McHSSrC5B+12Mv4AZkiR3v9WE2wMzlhQVrEOVcVWmD
MJDAPsIUy2VuHIfuXEPEiXc6gqtl/GOpSw+5Kg1/JL2BBwyeQwakUKATwPPsSilCwmVREMhEd9AE
Z78+EuNhlztdPWkZkiN1uLe1fFPUzlgXAffYoJCpEoxPRsOWsHZsKzkVEIYpHiFyM0Mg7w3NMpq0
cpNCGH0NDxeGP4ydJkZedGRKM97YVgVibhpsOpeVDakeyRoevk2SnHLruZ5wPOumdGIbyN1SDhaK
DTOLLEiGRfQLDo/WIYYVMWNzU8HJMJBuztSL7nTb4TagJovXnruq36ov7wvacQfozmegscfJ6DYM
bdkqMJl5i8FYWBsb+262lqBYkQeyYEe19kDNIDkyHgy9cqbVAQugQxHe25aD8r32HFaqAeUrK/8P
bjWy21i20HBiNU73gbrhQai0l4ALqaHjm/UoBdEb26C152lOwtiRgwhJFhUuQ8eAGTuzpZwybKFm
BwxZKeq/T6apnEDmFMnDsG1Ft2TAcvgqyqWHwQf5JOQuDL+kWqvHsHfYmuKAZ/qeYKeEvFHfbFhc
xlrwNBhR2V0MPDSGsg7q8WnQCE/oIJcI0osjrPqenoMosdFfdTXYOWHR3xljPBtEx7Yqhm9ulelD
KSjnFbmGvobonjkmw9xDPy5ZITG4yV7tcW5hgOgX4bDRi32W006TQoP9Yifba6Pa8L4Ptxq9oE10
0nqI9+9ecdJxVQ27AhdfjNB1SXxLwCA8P9vpumNHihSJZx7SNp6CPoY+ZiOvavQS18dO3GqDSmeK
X2i0BXcZd4bB6D6n5znUYIO4pnWCxRH34i65jB+VtSRcJzlE/YUzBm83gTcAKyt2jON0I6BRU7Rd
YAEIYMzlRIKyfK7mU8Jijf8O1gf8TVSOkWOh6bAwVTFGxvE956hxeoQx5kbPzp7YWyR1y+iN2XnP
+TbSFdL0TIBkqhI04IzVWfXvSeVERFLB9zn1yZpAR4mVjcGZtlbENqfSHg+uBY3MaXF36Cj6l5mY
MmA4n/WHhMyL9zkFzElHOa3iJHWjoiA1GX1CzzWtEBGhholGxbKtzBPlXIwrvziy6wQ3BLwz3AYR
i/1blqyaLxMpH069lnJ6oSC3dQ81FD73qE7x4lu331k+wAyMIHNOXZMmNNy7FZXjQXYdUh512cmg
XoCEag8FT5MUI8KRACEC1aAh5aYz6hjk+eQWNkkDzStpp/KnD2Gqgvrv5CaDQwYFK8GyKFmleOhZ
DHHxoAtBeKJsynyXg4kdV2zjkrON5JhJfrVReZJxPXONKOoqi/RXo6bxaAPA2K07sWgt2/EUPNq9
awXLyudH9g+/YA07wx7eMb0cSFff6MO6fVNgUZJzHi/JVlziH2c/zKKCpzsFHrBKaiJYj9Kwrklt
RIuDzANaUYA6dM60lbAguO6VDWQTYBJHnhhiiOINN3JytmJdWRcei5GwxWLYStUx9WRkViaAoXHC
hmqK92kXAGh9F+eaTodkCNzTJW9pmHfZvCldPncYj2Ml/5jZsApjG6Fga/yokZQ6Za+hFMOtkhF/
vSrzYy3yZ/iY+CIqHSMhBU9QDxVY2+o779qRDRqo66gdpFUgaphM1a4UjEJdZj7sfR1DJyPjKUOc
a3BMIT+vsRcgbeY3FgpeE+68zNir0BbYm3HtGSNe7Vxe2sTyDSghco3rCzp/VjA9kka5PnQYLscK
d0GdSBHNt7L3k7E7B4OFSa7e2S25ybH8bZG2BAssCK5UTSGZzUJ/itRzkr2V9YN1k4XZ7Z4Rg6D7
h7T8bMST1rFvLA6FezCHJckfBHySUgqDRDfukXqTbCDZjLLlnUkWS7VQGFVymNdXiY5I5K+yce26
W4btkeqva7adfc3zJ+4TYXB1rqO95l2FwsBvMk40mHRwqocfYQB4mFtskBw+e824GikLMvddy9hT
bn31rkGVq1SGmpvOetj6rh+35FDVKezSJ/J0RQNkYqcxpOhNKdixIKEJ8Wkwiu4lzNcWSSo/eUjq
+dylqrOVu1rtWxxY6VcGxs/D3ezaS+bPDDDmpacjpxMORydCp++e8KrA8j7q3Lb57g6TgKu9azmr
ETeBJW8BcKTB7JjZJyU8v4bO1UtExeTvg56XDCx4NcL76iSIi4M6uUZpRgPiKIyIbw/9ECEfdVJk
o5oWMhwSwhckKbdYEtN9Cn9njm9ZAl8fNSI5xkw9jDcomkO5ESZVdDTa+mLobj1BC0Qj20HONMX4
0D0OoTxGkuLbJD8KbP4flf2gYhmPrXzPEVDI7k9Aka90XyJc+slW9Z+78CzbTwo5rhVpZf6ZDziu
rpJ91ktcIse8vHG6EyWW+U4FyAd9Y1M0E3SdHtco6Dscy+SB2u5KZHse2zrrVaL0Ab8julVYWHQN
OjFhNrl8gUDBsWuhv9Rc85R/33Yq8ffKMIKkyTrBetSEzHKUswcD63qgIL2EiFm6SymAQsvkNBrQ
uFg25fU5wTTUv5WAMjj7W6wY4IteOgy/vIWBBympu1ThOlKPgf/pu2eLB4uSfRUSZo6jpK54Ngf+
V6AfVfS0XcYfvzflGxm5ufwhprgXlV24BFYTFYRhfbTU7wNW61WKzjiV7wUrqqR+ZYhR5He9WImO
j3CsYektI/2cqg+Z2zbwf7BSZVZSztjQB1n67Ct1sykttoG+zxZcArziDs+uLh28qoe7Wp1ex5+6
eMpDpEScpjmWB128FtBhFXBH0idOAxacLlER5U4y7oPJpH8Bss0A4OjLj0Qxzn0ZcbYeqtduOLb5
ccy/aYpU7gHoCExmWHT7ybrp1nXOY3AVhveuvRdji1viJ07JJwl3abkTSAPt6t1OjimkAe3QURSU
Cbnv5sxlG4mlOicTmsM0PNS6owR3cY7Sa67Wm4afO4XGt+MHKErbaGa68m40JxVujYnA4cUX77bY
RJ2TVvsGjl+5g6zgo5RiZ9EoO4vvj4ue9JGadQywvnic5eZrgpgIGKcGjr5jYfFwo+BBEmMvBTeD
VFn9nkTXXjkoya0SjJ7fA/cRIS+rvZeUXR9IsPru8zkgTRnf0qOHGDDckJo9HqN7jum44y/U9qiP
Jqx2goGn3CqO0jy4HXjfBFxlqDmD9w4/ymyuper0wQ1VR54TwDpPj6zeDOvRQlxCbZzkFA/MUVcT
zMm+JtEH9RaCXSqXmpMzjG5x9hm5gQ8sOHbMtCMMTQIwrHIns+pl5cz1CNLRUs5+ehuVQ+LtaKQT
+G8qu5F4Gsmx/xlcMa+5H91qJ+nnhiqLg7SXbkq+i1Fu9yzaEJjic8wPPpppIz9owUPrKEJmiu7o
hH0hqVc3cbq1gg+iTbVkTyC7PlFtt/2cfidO1uIr6A5x9ZzqpxRvvM4evNrJoLFHsD8vg4KaphGs
+5sWFIALp47kC/UnR9begGfkIxLqVfr2vCXeank3M4AAhtbd5MPuOsfrgHMOiGZ4jqavSfhmAMWO
mCyz+dmHtOnt86BeRbrSi52OzE0/iwYjc7iWgpMlbnqKra5YVclrP2xrqp66eajWc9y8G/IqCuBM
P3jKBVWxVch/yF0mRm15Tax1FneTITdHBar48tyCnVm4S1tQ8ci+RdgG2otgYEWbMt2qUvAgVqrc
fNW+RgpIOFniExKp7UgBirNWLlC9viplzyGW4hYT9dbDhUV5iucykOuX2lh13o7qXYWcm9yi4D1W
L33/LuJ9hDnMpG/uIJuChEnEmU5RGd6yAWrySn/j3CqzzyZgyQ9XGGKZtpfzbW2eDeMglTpD1AvP
EnQW/sYuHxEKJ4Vjx5WvYfloMRZo8b30AZ4t1HjjafuYYnzvVSwoEUOkC64FJoBlPi/FnS1gpn5q
0mXwz+VHYa48lkAg8tnmrclCzPQFSJLagHL3ooyI1TUFk/KzPXwoxS0qwXB1n7r5GnUoYFbMCBt7
k4pDUN81d5oyZOG19g6jscsBzclrg/Uaa3qelvmTCYJQT541d5u0O7XYNzDs8+8ufhvGo1k8RRVg
3o80dcxxTdFlxgw3QCxAu4FR+NOwnG5iZmJoG+iHGxY+xqbBG+iviI40zWPILt3qz5xwRLAh+1V/
vGTfcE9HnDuI7NHysNTMvXnIy8jQR1A40oWRFr6v0ZYj6haO0JZkLrruBs4/ea/RZIqlTXaLN12c
yDW0wNEb51x9R9Fopw63vpl++1D43HOdIJbYFMGbC3smDvlf+3FduI7/EeUEJQqZoqgKlpp0ECX1
F4ng/ntbflYm9ZX50iaLpDwE2l53b672VSc/Jlb58Fm2HiE63ZL6emLtbT0G1QRxJY6eGuAFLi6Q
cyzCjCEkVBvNnt+B2ZNU7TOMozFGgmJEqsxMvkvEpsxsY9UYkDmlNkCBKfa/L+UuYfMWU814CHzN
8kzP4suHvm9msY7Aw3CvgPbjfMd4uKKjkByFKDsGZQaaF6kkTNh9ZYE9lo8uO3Tuui7Ap6MUIQOJ
AofkELgZ4z6KTtIiTT4U7SYnF+SlIU9P8kdsPmQo2T8dvBr/wqTZqgrolmdj3wsOIScOL20FgF7/
4BESFIdnu2Lo0/i085ZwqZNAmrPVGxy0qsLaVHuevogyLWp4vfRAl/40JHB2+dbKXwU+PRIclnY0
uX82bnZS+ocBXrGq1mr/Wo5rVquV/qikO2PzjKqWU6JcKMNJlzAZ+C0L6ouMcVf99rQ5X+yUo4wc
L13wyxTeToYiDOK2ZRQP/wRl/rLoIISdy44AMfyQcDyZpJSEA3JK/O6R++wpHmFMvWQwHLNzshXV
C2fdzB43pn00EQ15COKV41isuIyN7ubpny0+ss4iKHPeG4ugczT1nKlHnzUoarewAbgtw32ba8WU
OCph6ZTOcfxMkKCFjMU9e0DsQnPRZmhgHcSmqXRuAiQD8D9Up0tWobKhQbTfeZGlIQHR2CEelS1Q
4f5sOsH18NVo2nMVmk50Yqtdg4/A/IwomHldd8z8I5BRO8RzfMUAmEdPbc4DWD/GmOuCsWWI/Jo3
p2FaCbFUqreJTBAp9Mht6iFzA96Kz3rJpRaXALPncnrXiqXRnzX3Qo2Uqi+CvZhxbAFF/PDZ8IbG
wmnVS8hI8HscXseS26yh0kwPAk8d3h/f8SI2mvuEs4xAlEh/y6NzYaEPAf1B1R04/eiEI9PfyyB/
tmQebIaCgE10i9MATdib2JzXl2TcDyjtSTTCYV/PNWKjaHN5rVGOXxem0p4LnwFOiyGJbKlx2bes
MGZxcRUJJeRTWTQCp8YLcxcFASgfQvdOn+urr+z/mG5aTNOKOb+SpK/47sy8DpgqXioNqMl6JIop
IBFhOYO6G9SEgbEQBzby649/+fu/ffb/6n1n5ywevCz9I20S5iZpXf35SxO//sj//f/efv35Szd0
YWq2qhmmpsmaopkqX/98vwapx59W/pdl1pbalwOhbdEqt8AFzIcfPCcWsqmYHByiBkH2rWCSRClm
eQV0WzmAu50x9FfIStaQKZzZQY3+RtNPFUEO6Us+rKvfoA45OLXI3uW5msKO/B9eudD/8sotxVJl
2RIwzmXNsDVhGn995W6nd5Hpsu+P/KIArzeFhuvNxdYnRkorsXZAWOL6Hiy5Vt+7Ejw3MSrqi0w6
RaaW7kdnqywaupGuv7QlpEgmmyu5vpr8gk1YntrIMs+1oaHMgzy/sFTPXlete/rvPwFh/vX34G03
6DYUTVcVWTcNw/qn38Mi/CRPSE0qfRzdcg7RK9DQwQg/ac+diYnIq5ATiDjTLgXTfrnszo2aVAdb
mNKxsFybOi//KKJeOvrWSmcFsY+N4BZa1uDYlUehqsoFbpO2Q/Nhbyylk26mkbpHZUjZBvi1+T98
NLr9X38lYduqUIWpG6ZqaH/9lTqGSm5m2GCuDeQ2jWpcy8RoEQZrwc5zY/lZ9rR1p/bNraiIFku9
ZjxafnXJhzL+DroCOIGJEDSJjr48U3tFO/3ff6RRDKU3CB+FGd+MuLb3v/8xNoqx969pBfsx7rX2
5MJhWlR151FhkHBXZDnjQROZe9sCCO2SAONP1VebLK+I30zqcymjDNdwti3GrIEHUYc4+ExWbbo0
xE+5yfXTakibmJ1Rjzb5LlQnmbvC7Dj2vZ68Gf7VTDOZQV7s2G3MMiYB4p7ghvn9b7FO7Nnvi+df
/nL/Vr/v58+M3z7w/Pqf/vXv9yzhP/82fc//+TN//Y6/H4LPMquyn/q//VPr7+z4nnxX//yH/vKT
+dv/8eoW7/X7X/5lmdbMyC7Ndzlcv6smrv/jHJr+5P/vF//4/v1T7kP+/ecvMhbTevppHt3zr398
aTq3hCL/p7ts+vn/+OL0C/z56/adfnvv8X/5ju/3qv7zl6Qof1M13dZlRRiGZtoa1y90gN9fMv+m
a5oqLMOydVOnavn1R5qVtc9haPzNsBWbLyimpf2+T6us+f0V8TdV0TRhC4v/FrL96z9+83+cwP/+
kf2/T2Quob/ePbJNUayphmFblmYamjJ9/T8dyUqo63LSBHBMAthNsU6tWPM3d4xmBOu3IR5Yvtvh
AKATtC4uIUZLWTKBq/PIuxtCz+V5r5LXs9CkvmGnVKgKojhZLn5CuyIOtbDUm1GW0WoYinZbFYyu
gpowscr6kkoC4au+ZjUlSEkpfHQjYx1ig5CpzNSuCs5JyCgp8nLS11pF7VFTIsqzCg38dSGnaBaY
2XqfjTERGEePCqrO1YniIgXfWoMgSBQW6z5Dd6V7W0jBcxTwnFVx2y9crzX2tSDrrh0EPMHYw6Qn
CIVQhl576K5FUp/EHqwJa3NnGKCcMwWqc5e50anhRa4UZm/zvgvtg2wEEtiYQl/pdtoeXEHhmfcd
IjTfLZ5NvwVi1yKIS3W93fZJMilcNXlLw+ptpIaEprFoenixlc1+UUTKk1qMwdrMVfnNjix1WwdY
Bg3h+Y7URtVBjZNwPyq4/u3EMpaq3bMj9wfpJJmjh0E5VlLHU6kUkzqxFr3S2/M8Ez16Y6vEudkO
JFT6NoBkqx1wr6tav5RzDyBZkfc0cgXMhzpAFtIH1XXQJO3ml42+YdwMKCYKa/Hq6ZJ1lZRcvMSp
1G+CICWnpI15O2va5ySB7jAIeFVDrMPxc73hc7TQANImFDspE2hkrVLGJVPlGYkJlklLWGNiL6rc
mvzGucdgQ27so2yhPtP8tMD+0kAfocWVTr2UFcdWs4u93VTuKg/c7NMM/eE+1EK8UTrKj0JWs3Oe
liEeItcKV0XdWpuub0PeMBkmh25V3s4osixB296xCkoyY9glhSi+tQIyaN27+dqW0Guw7o0ZpBi1
AYOKm6esMHvUxlLnEG9ZZ5wkqzHPpdUz04s02UWiVnlYD12WDns8yezbg6ZfqqHuffLpspJsCttp
FXa7rcVYJLPimISbBg9+0YXfYTcgFMuDBCJfHWGerBNNdlyjYiySRm03M2wyULLed/eNhhC4NtCn
9zyrlxaBXgdpJBDAU0N149Uj6m6zkiFZKcFBt2pCngKWoYNp1QdyZ9xL2Y8lwcuCMINR9klDadkc
umn2hqW1O4dGIT8Hps/mJ3Sbg6cAg21DmRSQmHyEVu4mNOTo6dvQB8lZh0l5jP223tau8JGERX31
FTZ5ks+tVIX+0CbZ1efWfIrsKCfkTU5sb8X9jNitLUZBnnlVCMFKozUYT2UVXXWTBu9mVGgfgWCE
t7K7vMMcVSWNRMs4mAeF1//mNlXImDYuA6jiWqdS5Bc5lPZUT7+lxqKl9+KRKOexyz+SygUx0mUI
tHQT+pkuekgybcT82S69DpMw2J2IR2KAHMPEgMOHQ4eZVmNI9lA6GI9sENYuFjJImFAu06fRqOqz
Fyb0+olmuojJ/jd1Z7IdOY5t2V+pH2AuAmxATGWtTJJLJlPjHhMuyRv2fc+vr83IrHpycy2pMnNU
OchJRAhGEgSBe8/ZZwIe7Waef+LP2ppWsd3Sqc8ogGZpEN8ENiFJIrFykgGV2cXoG01za7m6v5tm
GHHl2MaIDIfG3NQtJtZwioq7gRvy1Ssb17ydLAUVM0r7L3Ujse/YTUH9NDFigHapDTSgEgW13cII
UxdfxVgRz9MU/VU76/4I+h/qQpLVltyWTpX/jOygPri5O/7KGxQbbmrUO14sB+KIpoCsujzlmBIG
/Cmd2KRRspQOFEyy+dTwwj022kqadVMFCEtoE5HgnFLOtw3EmeWoJjwTTk9bZ5yD+cqwMygAnuXg
UK/m0oOGHOQczAs7QQFcyPg2jbPmKnLc6pvyynQtHC/aaV+gVQ0qtF9NWw2/8lQarw6fjscwYa03
msq69tOyepzzmCInfTfr6HWlfJwCNEa4GRbIqoxQtIlB+XdDbdZfnSBt7up4jq47r3W+1omFncwQ
U3wYwiL/5rdzc2SWjX8NMkQCYvZVf3LLURyyGk/lnJEk07GtfM0krWH+dkWDIyMIzUx6rOqiGYyn
WRg1PchRD6cStcs3bpRgtZjm+ocw8oQPKif8sFwEdCCr1uUYpreFm8sr7U7kDym/u7RVgMLL83L4
iwEHMkllFCMMZMM5TdVVq/ChG3EOkDSxWZajenTwgpuh8zDb8/ACANT+3g10mawwxVVcOprcvIow
l9nDwh0Dg36pEhkf06bTJFI1UX6dmGpJu20iwiyGcJL0uM2xv7XS1tAXYpzIPlY+Lrmk64fHpkoj
Dus9+4FVFMzgFcOWhPM0GegkJ81ohFia20VaGjc2gPAAD++s3WRvuG54mvOKNv4gFNb0Motxn86F
g3zENr+Imf66KDP1KxsiZW+0LotNE8/zMR04VeHiT3CSyb5xJE2ghspTTAcIhWci9KmNY3GfNjNv
hZ9KC099bvuLzbIJsF5mBiobqyQ1tjWS8CGRIl43kW+8enFDqWOYYjI527HOfvGGAWUXFnaLib08
wjjyEW+1DKlMD2Zc4Doph+beDBeWvnRqBxVNl5gvqbCxCnaqnu6COuq/dHGFANHz7RGjuoOgOzBJ
8qFan9B/KZu7Xk0UrywXup5ZSuQD1WSr5dtdRveRDFvrMCW2xZyu+QZ+96bEtfdZEQhSYcqpIR5A
+JM5dqvaMnW5D4xAGbDuhI2tyRqsYjjMiLRPdV50z07eyVt2vpz/Ayfeh04Qn0aWvC3vr37SEY22
unQw8HJO3fdehJa3iHAd9dUksQqDPE4T9l/sIS167DYWFrNHeVslSAw6WrqtXSzZhCQ+XhRxN7c4
dWbwi3M29xIdpTuMu3Ty459+XC1ASSul8NDldgyAM+4VsauRW3trFahRrtPaczUC444zfz2hW8u6
yf9mjuawLVtLI3gPAliXUa5vJhGYEjh/hGw9qZQukD/HFV6R3rwamdWIsWb0RJGV54+5l+HsaAsK
REmRXSeu6L5VcTytxx7+fdqYAdkKs1/Cpsrn+rYNfIJ0O4vHzzo+/RocCVOq8XL9K7U0sZQxG2be
Nk1xtO/VN5XA4wycMN+PxpDf+1ODyVDno0nPQlSvka9JjbJVd+rGMtxZfeCTyhmLgkzIyMLRYHq8
CmurLQpMwgnqg4umdgXnyNCA/T+HIr/yYksoInKrIgFGNc3mUzwP7I680UTq19e+Y8POjLtTX5Ul
rZnOMp6NsJ5QRtS1j9rP9LxsW/XddFkkKa0fYXpReFmIIHmcChneqsgjkEClhM6UauqCbWOxowUy
YY2w75uRCrRPNYeMoKaVBICYwigwbc0hhFoVZvzOxJe8Sp4rn31zQc8HqsyzjaumETKtUUfOZeSO
qGQsJ+w9EqvaEER1KNkuxIYq0U956WGoNDzzuLeNZx0M+LS7bPkem17syVU0RbRfTaKA2hVBZWQY
0nkvT6nNB3Jld52roTGFCh+/zIunSfSo9UO0FzgZ66hqt+ylBCYbKwEHUsLER4+ThmC4fV2DzQrn
wexQncQDbzp8mYdcsfyhMpISQUIUEMruJaNN2sQUDJBlWBBJZGksMtTLkh3M7CvipdQ0dSMQD6D6
V14WAwCyxuGnz6fYRZdGDuQ4laraOp3yCMHLAhoMFvMKp6nwDeCSXS5K7GOBT/afi6OctjgR5K6E
YT375uvUGTm0sp6N4loB3o7WueHX+iExfT5ct0kbejQNVHksDX7YYEkK6yPWWmVl056lXeynnPNS
pKiljRHbqlJGFeQ+7T/OrQ4pXQXE1k6TGcBKapoA3rOlkxBbaZprWtmJoS7DlDiD0VpCea3czG97
CbciCOR8PVPkArHk2CRztFHHvyCiGZOSmBQmCd5nSK5jw7wliNrmBTUam/zueOxVtHYdg65mF7OB
X5dpp3AzCElM4+Sjei55XPlT0DvSplNTROMe2UR2cg2r8/axqbDfNWM90zxjeznlxBmL3OS1EAOb
3Lqzqlt/GEIPHkFNKdV3iIsZLpLaS93kiz3lIZKU1FSRdRvM6Ock310SCqzXvqdNz74QVVpq19+a
ljzYzqwE/LSXPqzZ28UF5XwzcEh2T7vmr9p1ENw4HmbpifP/Ts0FqNg55nb4GfTHoc/vXbsjByvP
zWJZPqufbaQblIqmi0vb7b9YA3BGPSl9qBMzpDE8WfGNG+BtTHrfu+sLGmpDMSB+y2Pbfu2DyN5Z
FshxiYDjJQ/n4N7OXHEVjwJqQBWxl4oKCCoqyOwdZcqlDx6TDZCaPpx49mB3ZRTIx2wAkaI5hDzS
8jXg43VOSjtx8vIfOuj51kqBVt2p9WIrp4J50VQDgIiJ54W0ICd1ysvzn9K2sTzMSaAekbtF+MJ0
l169KbG8U0r+o2yhhZDadVyXsorw/q7XvilbJIa0htyy73qwDkt0dAhwi00uLeOZeMCSrNuPx1vq
u/9TufZMram1uBRqLDbAJvXT38skJtfcFrZ7dDPq8N50WY+K4KFK77oJldnHYy0Fy/OxXE95Slom
ZVpb/D5WQ2mwnTrzOHqWi/nPgUBeJdr75A6K94ZRkjvomcKxTG+pq765haLpk9R0zCMwTcjj0T0V
lVW4regTroFsNdfmGm3V7uNLE0t9+fzalNTCtDSlLds5Kzc1tXD8vhbH6QAe0gRdAooOc+ravhh/
hbh613pDrNKGg0hx/eng7z3Et4OfFb+lDm3XoW2MO/wrdZ/hZr6KbjAr3EKPuvb24SEG338R3vwn
12xJx9LalfqPuepaQ6rYbB+BFBcwuVbldbSvdpRRbkD4XvCZvxQv9WF+zFfx6uOh371gy9HK0Zbr
CX3WbxnDUPTdLI+Tggtb/dLFwRsxzMXOZzX4957qm3HOSvCA0EwOc1hoheLTHGevxkjcnl/++vhy
3p2xb4Y5ewkD1sI6HeRR9bQzu8LAXC2c+JPH9e4gtkuN03M8S+qzGdqKWQ95YB2z/jVzX3Xw8+Nr
WH7jHy/Amz9/NgcT1+lsQThqqaxD2lQM4D15o/pnqf63Sv3bTpv4vdP2z/WKdohD+Vhpiolna8g0
lFFdZZwcbsTW3ox7soy3xSV7qAsMwJ+sV3/XiP+4pjeDLT/mzUqiwrLSc24dqfbu01tih6keuMtW
9kKv0KCsnJW95eBiPWLUePj4dr47w98MfTbDDfaCjV9ax3mmqtNtiO+NY39DY/uTN0ksf+ijazyb
4gU1aDVwQyfCPgGd5lt/zQ6q2XRrd5tsiSa4/+8u7GyuGzOlEjexjl1+F8CPoRxIZhpSLsj6Hw/0
/pXxFdBamcJyzLORyow3ITSsY7umqB7sId2v5GV6NW35ABxhEqz/y/GWR/pmtkQZn06L8fBafveO
y1KI0O/bsuq3f4Wbz4Z793V+c3Vnr7PZqGg0tIUPaITbCONn+OSFFu9OwTcjnL3RnL/DNA/sY/SU
XkIJ3zQ7oiE3ajV9HdbmGp3SCu/tZx/vd99vZVpUDWgceeed9GGudGvP9jGjDluhFdLYesk48NP+
Jh6Bm6PR9NR3I8WGrbIHgTz/46e4bA7+eB3ejH/2Osg8H9NE28fEa+7CAHVMGmxDu8MDSzQg4ioH
OuRAq+fjUd+91W9GPZuqg0tNN+Gqy0Bt4yTbGwXB82AJjKF9/HikZVqcXZ8j2aG4nIFsNuln62c3
JVQEM/coa998pu+QY9cvcbDTLKH6beNnMgfscx8Puvz880EtBnOERChBYef3N8N1q9i3O3W0fGJg
OqCKm9lIqcZIlCkfj/TONsx5O9LZ4zNz10sL5dIEMNJXz7L6iIN6skQymOKnHfn5tzqEh5sFFAs/
HvmdR+hYyjGpbyvECOc3Fux22Vu1d9TlDJ4nCxpwzvLRJlnOG5At/vuDsW13TddV7HLds6fYR1Zg
T44+JpWF9/F76NDH1wfH/fLxMO/dTZQHbO9o70r3fFM7W5qiS66PZk80QQatDhI8DV937Sr5nAfT
QziQIPHxmNJ9ZwlwrGVTp03hIeo4W9moRjXjmHrHEE5vqpttQ8xZhgVPerhc5nlX+nJXSnoVFY4Z
HgRZDvqqH70HI53Q9YHo9oPbCe0D62JwraenGrvmUADvhsappx+1sK5M14HxZUHqLVZ58bOEm2Tr
6DDkzqaBvmggbg/01yj9Vhjfdf1UZi24x+mgANZ5AmAnDH/qXrCjIFj2+N/LhnQzsm1Ig5I9CurS
fnDb6GsIaUuDIszGF78ntsVBGZvqldsNez1ikgvDx6mGUo1/sx3ZwfIIUMkDykPabprEMBMNG6Zk
0eHRjMMfREgAUxQuLWWw9EmOnn8WAQFS6HAz0Hpekg0IEfNnSjn4GIpnNfuXVfyXHXz1nfgFRsJm
LIMbIhhwKlEed0jPpZGOYANHy0h+yUB9wKmfBPWtLEyve9TUVeO9Fnokj7BFemYv+TCSQIEUI0In
Tnb8mPYTYs7hTiTgkYS7Nel9GV0F+w2NWqBuVeZelAblpVxBP1J3gemvHJ/Hl+EUK/wfPr2VnIxc
xxCQwsDfjZrk73iT1D/UlPDkZHLvJwXVBlwxxCiZPWYlv7rpBn0rOY8H40Mlfym8sFPGyJjeW8fZ
S9g+4qZW34qQy6PoWgAYUttwJnHYxHZeX6v+xQp/aXECFFw1dEnJIoLsG85gFsNvXvmdgyQhzzxw
s7yrLFIpgAEjcYIcQYdmJk1nRiznHbN8gudk39NEvOgL5zYr7EOLyVzP2Iri7q+0ELiiXSgMAXY/
0aLrgsMRABUyvxr+pZmX150FKLLErS4a9pZlfi/rb6qYv0SBvwsE7soB6i44DXJ3PbEIyd0VD+Gr
BQNE0l3LFZ0S5tOltKubTLzagJkDylNuEx+b8eQlLx31LukRHoLqtHbsNdWgVQ31yDbhR7SUpPis
lti4FpeT4NsT4mKzqJVW3bWkyNrQvC28J3qnm7ADSxM1+3Bp/xhUeXKBBGgcqSG5YC1x0OXdHb03
TA+EWrhIxmloK0dd0gbAiwxDpy/BMk+RGawmCyRQYgE3Q+hbbMMobqE7EAKD8jV1i08qHe99+ViZ
tTQdx1PaPSsLxKGBSZGczNxkwMHpu8cuSYmHqasURXbihtWmjUL3P/j0vRlVobh5uykMBTW/sveP
fqxfVCWujXY8pjNr08er5nvnIoeih4NMbFk1zxfNOC0qow6C+3a9UKyzTXUT7b6TzrIxnz8tN7x7
J9+MdbYx9AdhF+NkHJNfIGyWMz+q/tdxD+L/gXUq/QKz8p7u2W31yebwvW3E22s8e4Jun9o0DoP7
zgACFe814CwUf8dP7uQno3hnT2zq65oGaXBvHuQKNJN9ISC6HJb7CVB3HZFOdpg+v6fvbR/eXJt3
9kV3DGOOKBJTwpk2FM2vgkPyiBUT4wUQtm18IKNn03xyP8W7l2o53qLVspBrnQ2qEC2FlklY2WV2
D8frLrjxt3Rxt+ADduAYb9Kbzwo3nw65fPzfHJJK36tmXKj36pTgNevwbG9ZFNfptt2LQwqQnTV2
9flp6d3b++ZKz3agfhZiQIwXzGGANtcFGxlNcLiiiVa9LIvTx3Pos9HOdqFSTlM+DsH9NBCfZQgK
Bhw/4+SvIEUH9PFQ751yHbZo0jMp6Qh3UeG9vaHgI6pGjuE9PustYMMrRBF7oOQXxg7HOOzLz8b7
c86wxghlL4soqtvzOdM2RZv2QXe/JIEgbmaDrbZLGYY+CDisdXnvXiVbb/PxVb634nCNEo2ypd0/
BrVS5B8W0ItYFuGW5uFlYvV3fTje5Xn1tdfGXx8PJ9/dgmrH9ajoWrZ3flPDdk6b1PSOpNtZK3jD
9SXa6938xX/IX2mLmnfpFVmUK7yaq2ir4w0O9uNny+wySc4PTTZNIFcqj63+eRnbs1vtDY13TEVi
fquVKh4ChIDTJx+OT0bRZ6ud01aJVzjesVsM14BNgQyjt/E/uaHvj7IUiZfaHQLt3yepr5bum6+P
VJse7dDaVov06ONntmhXz+7X7xPzbGUxApf+jmjv0/nOFMhf4JaJL8FwSkrjyazxzGKS67S//mTY
P6cKz8ajn8G3xzb1+VHMkrkbpFPyQFLrJUlnzwOZDxfuBehmHMubz16/s5VFmPQ1PM3/m67J5Z6f
pLNJT2KCCBO24iYfo/vEMNeyBVLokIj5yZUtq/+bCbiMpQSlAi6O1wCPw+8PDXW5P8WBdYq5smX6
s2vaGjtayZtq/8lQZ/Pj76FQ/LIrE0oK73x+hMGcqqy3T/YOp/WGvIi1fXe98y6gKR+pGHxyZZ+N
drZ/UU7XN0lnn7R6DdiD668fX81ZCemfFyNcpoUQ2qND8ft9G+cJrYfErkXVOL+t91jIN/Gh+eSe
vXsRb0ZZ/vmbD2nvTrE0Tfsk0vzYheLRnUGLfXwhf5hDlhkg34yxfAvejNGFnkgnjGft1/Jy3AZ7
oBJyJdYJaJMEB/2a6OfbiTlBlrS97+8TlkSIH7f5yv/kq3P20fnjli6vxZsfIqM2Lmt+yHJWTfLr
lkRwXFEfX+35l/Sfg0iqRyZFHIc5//sgjtFWpe1ap2aD890+djtYjI/AVLGR32XraI2b/b8b0Tpb
fJE05mHgWEz7aaOam2XE4S6/EPAnbpYRk+f/YEAq4a4SNH7tvyX7b+8jZRfE7FKfOKrP2+xePo5g
f56TXb2Z1m7IjuGzj9j5fu/vm/pmROfsEluvHmpLoWAj1se5dQ/9ieyXNUXkLXWQGKrjkh3z8VXK
5f09X7jejnm2rbVmu22UqU/6VF/qZ24ltkwO3xfuA73JjbGSJ7WbYY3flDc0S1fmivCYhx6c2DOw
6vXw+m+W6v91D5RjW6bNFs07WxB055l5n/mnIqYLC5tyHzv69eNrfnfyooNQclmqLUeeXXNkTmbi
Cf8k0OxW7ZNLJ99pMfy6uwmmIMFKFH2+J6kNlYIgwh4uGG75T37De0vS298gf3+BxrAiz4PfgKrz
QDpVfVetiC4ic21YTw8QQz9tubzzNaTzLNifeabj/tEG1rGcqyTXJ5rQqE+g4tWvkbpvIWn9fWX/
lkHo/839c1v+zMFK/fzZ3ryU/19YgJiM/9fq+KcFKPpZ1y//6/pnkf/83QfEf/Z/fEDmP6SSnD48
Re3boyn7Pz4g6x/YCykeS9P12LUv6pJ/+YD0PzT/w3LoSZsnqPgn//IBuf/QEhE0X05qv2z3+Y/+
DSOQEPbyer1ZDkxt8sM441KxQAbxhzlTqa5Fn57ucnuOvtVeLH9oTZZObCM2vLDGHvNCmqm9ORLx
vLTV1lpZ5degcuxrXyHf7UKUY6Xdv05NYxJ6PgN7TxbuaByD3Iqbel+rQa+QyF7WQu5aoyFfdA6v
ERHfzaVNPSutgYhWQ7ohNkhSWCafrk+DfJ2maP2k1SOXaE3MQiG5EVbUvwKpAYOboeVPq+xZFNrZ
g8d7oc/5alg+UQsZ0GuzcPgYd0smAZa7bASoG/vOYzdQhxZecwzi6Gh2EoRVb3vouxOCYR101RX1
bd6cvenTfhU2VWbqUk9R45/YE10Wvu9sUF3K5940/R26yhi+spxJfTC0mW3mShpP6IK9HUUsAKtW
F6NjRJCGQCKqJ9h8UKiQl6G5bKno7lUYQGPynFK/IP+N24uGyuUXJ1F1d4cw1P41FwloPZFNh8oM
C9ipOvzihHClJoc4YjS8gNzaqf1mmpJK/+zBq/USv4s26KcoSIuwXWjfciAdYJLflS2ymDTFpA9f
qkaH1i5A+bjL49GqyFhITXYoqikeJnd00Kq182sV9Qj4MQFNOL0QWR0KZ0zvsfZXUKw1dQKMcJzz
fKN4wLeI/UAHdvkF4W4JeDfq0Sp7BrjVdilHB3ObHsJYh+DWpQFrfbCmZFMEAHrbDk5gHoUjATKO
r7EMqJn8IMzdYFaazCepOBLlD/bbPUnrOZSQTmblpm2C9N61EBhfZKKnfR2k2aWtSVerEtKYnEBj
R6gy+awy2zoNZaIvJaFv37SJsfSiNlpxH6fKeRqiar4xaO0BiK0Kehdw/3SSqZ+8OwTUV/3CpOXx
Vjbx83Zlkgdij41xbzRmeFOktCWrogeomnkEZLY+ZvDCf85DeGpNbgBsY/f+gAlxIbt5OD0mASlx
SgeA/yXubV1NUAcMZ37MHGLh68obDrEROVtTTN22o5UFAlUZ4ML92QOBl36P1Mj5Kbbwr86eGYGG
jAbrFV1X/7Mt9MRB1Sh/iKqv4YLWibqIPMjAU4kd6cJNFY5rO5WgBsrOxCOhcrgmlR8AklaYg0eP
vOiuAklSuEV2l5oQaPoEzliaSZJxEdPe1rOX7WxqnDvTd6pjg4fuO0lB3brqTWMnqoY05sAgatqx
QCWnaQlMqBfzyQ+Jf5+mJcU8guVf12awL/npP8IU0i42gPrK98vhmi2oxY4vkLcu6sxneyKjRUXK
WSPWQwadtnZMsZycADcePZAB3kB9Xk3qV9nl1c9M2JhpQr/bul4HgJRt5BqIWfCK0DXYqAoGWl+j
iRrdXv9AiDcA1a8TmMltPu1ELeur2NbBMSkcUKXDElIZJ5KmSqwcgsXq6ZBKp99Zbjfe93H00Ofx
t0QlyKRlChA38TZS9bAacC7tAxdLT1PkNZarWFpX1Vz3D/EEfj8sfb7IlL8LadFYiQUojCJHpDm5
VTRiKhPRcYq8H3YVzmqX9Z17nO2isG7mcDDAGMYaj1dcpTyRfmQa0D6CjZuZahdomRD/lpiQy2cV
HdBw6zuseuNrgUWbTO+RCA/WdjxReU1Og93b466ka3Yi8Qnih577X6GZEKabmBOonMJGqd7m1iHo
oImEEw2LLG3N5zxr7aOXDzU8vVy6e6vL2JQbI/xHU1aHwisnCGvGcGdU+PKLHEf0ResOM7AEQbwe
1VyolmM0ftFOE7PGzZX6anosdE0q5GuVd/GVpYHC55YVEfE+onTN0WuHZUEjzrf8S2vosxEqBdzg
0LBdQuQtcYv4icCEgs/AK83R7m6YZcBbHAu5webR3lrostctzYBNRJMUMW0V3CGlAi2mCk070inD
7MA8mcCW9Lp8mLNCfLGFCEmdyr28WUuv0gsywY0PlZvZ932Z54qGX4oLyAmBouf+HHypvdolW8lK
nWOL0AD5upXTNOq8sA42dV0O/ab35pGAGtx1dxBjzNcg0cbi8Yyu8rhMXxb/CV4ZPsprOiSJQZhw
2l5FERCSoCVbQKZ5eB3FeFCJzYmRjft1c1mm8a8usmZipQBrZuLQZ1hvBhuSbr7P2unSNcfbvhle
QxTqwxLYGJ0KszpkPXxqD3pJABCHeN9wvOmI94qL8sqZ3Rsf+3peEHAIWzSh0I/5ae44EWBquiit
6Kebg7Vp2lU1hE81cEC/DZEIfxsyciindm2QbIrCgDZaR+9sSnEbCevFTcYWqtZzABXaH0aCHuDw
5gSitoEmUpUGRkTYpJNYPHzSDfh2emVPlkF93UK3VUYJW7taS22BLmoP+bAAXbHBuPLCKfhZ4i+f
jIcSxkbsQB6si0PnyENGDzThYTvps0/aUMYuf2JTMgvQZB2JWYBKU8AgMdGLAnoLpDuAiiHQkGYr
l4AJTBF1mFwm82NCJmeF8LgOelJQkHMHPwfNzPOa1WCQ3W5411oS3WvTWG+oQuVYKMi4ykE01tFj
XBc4Fy3rB0vFZeonWyMiuCEBjk5aUBbEO8qu4FQGmokgogXnM3xYU/cLqf86kQ/e3AKUig9ClN/7
1jn1YXXEaMcZLaKmbb90MDKbpqDxPq5o3N82Mbu4+NWS01VUs0+Y7qKBvYYwL5uQ/Fn1l2bBzQwQ
chWUdhdMSAjsGbPWZWXibDKaSW2V5ks2I1nEAQeitbt161Sg9+dbDcIldtS113W/jImoUnAoKhhX
iuePp5D1wHmtq/YL1wNZu7nsXGZ/3kSrIiBal62To+tfnaUqTl1sq9ZJZ0bI2olE7P2oesX5G60j
WbYbXZXxjS4z+T1P4PVk7KM2oquzO4yunYYp47vXffgQ7UYQdCaRGXLlq3lrNbhAALFn6bRitbtk
1YTqPxBxAremDh+U1V3xSpInr1cd9lpLYV2q8AAugWT5pNnU4k4IpDhJCLilb1Dp4VGbRorwghxm
6z5o6k1u5MeRmTnV0P7c4KVWL6XdQNJJgrWZ822QpOXVxmlZI0S5eECndQgXdGAe5uB5CvdLSOar
S1xrEmJQyKrHLmtJq2NCR+5T3zVPXovco8o8BBAQYUIiVvKmste4ZAiuqLZG+zOHzTOAQE14mUw/
Wg1Yu2SmD7ityX/4hXrrUiYEM6jjQKZERfBB7T1XsD4rBAKBDYQrZnPQlbCy1NY1HgI1gbP3eM28
C9ZyaOd4pQjDijO1bXsofXa5mu3+rg7GemWUxQ/Du8OBsOkG86ayrXs7zLaQUdHBrIJ64Y/9iFCb
RILP47UgSJsMAUG/2SV2wiGhKOJB9f591Syv5b3n1GtTkNTDHWr9apsTPS3BqKy7qL6qeWh0B27H
MYIP0+gTXvcDIu++SJ/FUK4zTS5mm1zjs8edRMSVmWwy6e/dxn7sPXKqM38d1kBGUavFAVbF4SKw
oP0q+IAtwaMexqVqfE1mcgX0tI6IaWq8/qZ2s2MgOfBYNXa05zABa2yNKw5Zt3II4JBiwjbsuzZ4
6qHXddYpETepdZoIJgjNdjOI9JhYXKHzzbCQ4pTdg488B8QMOCiu3Y2/DvmwMx2DHzxyPfXGykie
co1tYssV6mECM7sFyoD96SHU9op8CWyUcH5ksq/q9NksGhDLRLTxgWdFuOvJeCptzFFReopcrqaO
0ZMqzmbG+GQtnDK3xJ6dfvEmse3jZm1glppy/ysVwKdCw0wKi2vlhT8G3FgXBRjwueuilZAOiHYX
15I0mhZkQm1vWlMsFv3C+RH5GUTGYcWkHRCVWAQ80kXBPTqSt1iBW2kcQmNFcell9l+Y7Osre0bx
0NVKrJ0xbPejl8TroQzHLYy9r2HQyS/O5NzDAg1WxcK5m2Zg3GlDltEsMObjcOStGPTdLBtnIudN
n+aBuCZaf2RA4AFWaeqv/AJy2TzG6nbgo3wTCaxjqa5QEQu0LHFiXGLWd3YxUchQF2vvqh+q9mB6
PjlRIfw3F/1HYLNxjjjPkA4nre0oql0X2yw7xM3EqaQlRjnmJCtBDUk0xE20zHsOnBnH6OivUosv
SPD2rZpuLK9vt/MoSWUcYrmLu4zYjmqflx1sB1JQG9E/iCF5MGkFB2L67qFL2tIZAuGYmhcRGbki
JYUjxFZl7z0zOLQcBLCGQ0g39o6DtyM2V524N0D1YYG4UA3QRXZdK6cPXWBK9Z1VmIuE1DhJcwr3
njLuaydtVxjwDkle7wcrmL5qm07ferKj8D6qHfdSzr4GV9sXJ2dKiXTp8YY7zMeVcFiGcgesQhwQ
JNKP6Ijc0OcLJ/jZKdbQOnd+BobETuTB05Vm/ktY07NK3JdeVy/IRn+lc+IcWKJ/0rDhtnWDO677
itdtqOmkppxHnZZTsBnwbWNeAtx0+nsW3QGEvHU7IREqs/mLPRJ758wFzSYST2VQ7ubUDS4QBa6F
cujSePlNOyPrSYisGQY2Z3aMKC23al579hmZD7kZO9qcPAa1+kIhwVm1hfPQyvraz60nDpgca2GC
8iptDWojCser5Uxs3BAAlkjehxGsNyEXRK/kANrz+saeOMeScuQHxB/z6rSlTb7z6+iLjQM9KQ2+
FT3BMV4OWQE6oTX3D6XhpHtZDt+TaTwYPpixuuckQywmhSZE6DA3Os/gZGR5tw51Dc6RhrNqlkNC
HcbUccVrQYaQ8Icn7BPElgyrylhCJRGhGd/HvrvEOXoxtFyY/uoXXnthVHwAnAGT/jBDLU4IU0EK
4ATNKvbw6tn9iBwgqt17Kye73VnCYBaAfdiH16nuxnWTmTERAerSmcebUiY7M80e5KwuDSuZLooZ
rLyBiq//NZTVVRqBnpOjfswkOKQe+Abr1AvHXDKj72cnPFJK2WIkfJiN+VpMbsrBuHtSdbH3xuSr
MN3Lse7AfxctQL2pIw6iWiUGP3NM0LRJKyTP+X+zdx7LcStbm32XnuMGvBk2UL6KXhRFTRCy8CYT
Hk/fq3T+25cE2azQHffghOJIISUzkWbnzm+vr0gllp/WiSLoe4qArgzxJL2QAtsvUzpbQdXXD41S
YVBPmbpnGLAkACymtQp9TsXLw2TTbgyg9y3OiVBUSCXU5bbrYMJgNdebaL+Gdlb9mIXiC1H9TNz8
Nk/Vx2kW3yxmiO957jejTJ9qKBkcoD2usp0CCFk+RXW3lS0WVXp1MvGGpoL8LgzVTRQ9Q4vYdOO8
qvI6qDQHIsxEOAAtz+k+FyF2sqN01g7BYgnWjYJuSl/D3DAOc586G9dG3ws5Zn6IzZyrJfYkO+tc
IJ7W2PpNnlzpUQiQh5LOL2nEkU9g27lwDFUrwYRJi2VzDhVMs8Q1IR3xRCozvTgUta1sIZl4P4zC
ghbmFBoLMmlN9+5FBvX2n8TjqxKWxWMW+UjPMklwooOm5g7J1us0uV1pfUkl++6soKDuOuirXT78
Qj2179f1PYDuCEMhvEj/Vsy7aHbxYEi6rwA9nO7MGLC4VlDfn3uKIIK2f+RFlz52dQO/TQ7jpTeg
RZb+TX/P4/Hi8Y77ZUvxb7rLklzdZk1HqbLX21vk/PMuASHWXniHWDxD/NOerRskj1E1kUx+3Z47
R32kVNnO0pVTW2jBOF2SM7z3BSnGBYTh8gsf83ULpKIgOGDXV4F1t8VwkE73K/OSCx/sUiuLR0/T
6btOROXOLI6WDXbDO6rkCj+ejO99G4sUEJQsVUVsshirkHz5XHlY59g4uoTe9EkhgnSUud7N9XRJ
bvZ+Yw5pah6qkK0vVCApOUpuStluCIizVzl2nehyMTe7b1bxfehXGpxd3IRxiiLIuP1vOvqfthdv
/qlnJuVgZrsEv7uctFcNzLluySApq48beverMff+3cnFK3JiZViXOMw+Kq/BWMTt1msTeA+J+19t
JNQc/LspffG2KsdQKSRRcf2jxd4IQ+3A2GVX+TE/O29suF7vpl0eYBX1cQ8vfMbl+hI5uJDZyHYz
qfgkvvOwIG7wlDekvDBhLgzlH5XWi43DGpOsTzGfK4T1dYRxF8CVA3zUuMaFHr2Rl7E1Up7iUuPA
1szb/+v1HNeZaUYYPYb6p5QwY7bMJw9bxcnFKWVOL+z/721PLxtb7MMST4WqFPnOqnHisiLox4Z7
qYrp3ZF70aHzn78YuTjSqOeI813m5ivyu2u3P0NtxrIKPp4Kl9pZbFEWZ0rJxWOn4WgS41dQiSun
33/cxtt67vPXYSMCLIA+4Y3CanakAW0lJ//qt6d5VT+MWuCte6Sxve1LH9fpACu8jxt99yO9aFN/
PYC8lpGDn3L8gYfvmp48eKp9YXe/1MJizsk57hxHAzneGty190b1++MevLtKX/RgMc2KuY1HjVFT
4uyYALqIWK2tBls6+2921hcNLeZaYjc8EPQE8o2XB2rS3vZ1nK1TrrX+qP1Xiwd+AEoK19bsZREz
jxxmJQsK5AZc/UjcX88Y2f39wNnUiyIsQE2h/VFavFg7g65VYV9Xu0zFPBS4fGF4v5Uk2ifS/fxx
S++tHtSdBlo+BEdM79eTDCmSrmpEf3pWX1vkDYNJFHYgnPrCF3q3HcOhU7AJeIlfHEkVUa5op4pc
nmKdZJtjEdhys+0aL72A4X1vUtv/aWmpJnUzy6SMsYItiSeXJq+9sb0gYXq3LybwiD/MgTdK0qlK
IkunVGcaPepeYwsyT1NtRA1s/uOP825XHI23foeaRWNZLjLFSLM44XY2iT8uns6nKRJ/W5HPxua4
51oU1+DXZfAFRlATSlsjH3BPpAEzP6QK4EI33huvl20sNjIynTlzot6NbbK1M/VunqyDg2vwx4N1
qZXFZgagqtc6B9t5DVOTqeA2lUfgr63ygrTyvU3tZW8Wm5qSRkk9dHDDo+apreS9ofTHqugeTPLI
H/fo3ZZQnJ+rItgHlgpw0/VsQ1YCS8/5u1OOT44BJyfFTiE8R60ft/Xu6P2nraVGjn2oHBQpdslU
/3ZbQpyw06DAZvLCV3pvSoNf0Qz0NSBxl32a24mkExgvKfr7ZJ5+uUN9SXt3oYllV5qG+8PkFLvM
SHjwauMScGU8XFg3743Xi35Yy0tLBf7ILMrdzJsXkKGvRtTvla78+fFXudSVxcrJ7FBUI/5y7C2S
vAtPQY7Rbz9u41JPFusm0YxeulaxQ4zwjEjqVCrtD8QEm49bebcnroZyXDvL1Jf3rqasxahHFeGt
feWE1d7WxOHjFt7tB/p3dAuOp71JaVhlJdCkVDvqXnYgyyO/03nh8er8wvr/86O+1nJ5Z2mYY3Jd
pfh5KRTPu2jsCq/clSOG4/a63pXznVpc1WgtqAQbFAp8sRvS68YfuOQJhypZ4p5ZNHcuWUFnvPD9
3jIS2MJf/jyLa6VZx66l9FikrjFoaPxI/eqWW8XdwVPFZG9z1rlOvCSB2sWg7ELjf8T+Hw3G4lwn
2RaOBTNUnZvibjQban4TkTyYofFralMc2BpKpv16BOy6UpMM/bJjhkL4uN70Gu+FvDTBPDNm6nbK
sQJn1szFd6G1vfA5miZMc7I4q4J20Nv7zkhJfIswNdYCYGHgRNHZo9QqHyVXVHcti9zBjBfDQwHE
OrvmlQrXQN6fHHXrQBY2/KowmoMOV/HC3DsP8atR0DTL5AAlhUGhJYr111GUkY29jWBgF5u8HY6k
CvlfnMPkujAVhn0Mt6R1Vx/P97flljQK6A3rBGhgxpvjYQ7trEhddWdlRNdTft+rkN5sii8jc9NY
Pa7xUeB5+dFwp20aGgGw3gtfXzvvcst+WzYSSuwbbOMNcSp3GyX1NH2XuvvZ++QOmI5N+qrHTG4E
ZIylmKNIHjPMtZguFQ29We7n3jsGpVHauUZ/CSkry9BSp1Db2d3kHK3SHdA3ZN4Tjj/F48cD/eYY
/tMS6xzIAYWty1oKY+bxzRJnQxt0P8NNVkUBoMugv3SJWeqnVbBrFqUaABxgj+j893oWuWZjDZVJ
Ohm3Bb/fJwfsZE/ONqXe4GI129td7E9jFNfY7Jcq/XrdGJyN2ZtjSiY2zhecVOQn/EHqn2eckRP0
uOzsRwxLg2wVXUYanXNCb2YNhYL/bnpxqs216hi5Y+wSMCCBhgUhL66HJoo+Ufa9mqe9UWoaPF4E
EFa8+/hbnhfiommuOS4XeeYr5/d5Vr24WOWIBfqZjP2ICGUNT/NZYDlC1s84Q27Dx4jU4PrjFt+m
DjRAJ5RnnTFwJA+WNx8xNSFlTMbORZUV418pKtLcnzrcd1L1wWhveCKZ6s+lwOaq/6nM+0SbLyzT
dyawDWoF5IpqEeItd6cw8pDsucYO/qTf4KOW3JbW0c3/fpmgsmYXUBFhq3BNXg+tHOsJIam1szA0
2Lte4VxPSpM+pZUN7bhXx/ZCBLYssfiTY6cMDfsYj1JQ6oReN2hkw1SJomK5hFsdPLe8lsA6bsuN
yysgSIaVuMcT7yF+MHhuupL6NeLnfIOZqD8Hw54T/Ki6ELsulce9xfBxHr/8uc6f48UcKw11LlvB
8/MKv5xmj0nkF+MLxbc+VxLqQJxHXANb85O5u1x28nYLWbS9OIgsJZ5bFCJ/0tuuczwv54TljL9Y
gXfvY7K6VFdyHuRXC+rcoEH23nFgpYDBfN3Zvm5bbImqXSqV59Bxp1Ud88wn9cG4EEBeamgR5YTN
hBC+59qlZ1jSDd39MM43kxle+nzvt0MuCScfndN8MavwUdAQGNdYOhefTCxsG3dGMVdd2IfeaYU1
wqKEskk1zjKHVFq4Hcy22IXtd3vYN873fnj+eN95J+C2eVJRDVKwHCbL/V0LuYJFtGAVEKTs1KsP
OkKgSznK9/oBx9gwdeqwqehajFboFbUDeAZD4xzz6QbcUbgVub3+uC+XWlmsqDTCj8G15S6WEB7m
8M5z3KfCqf/+ug3w1LJ0AFEGT6OLvpS4OE98ll0Ytu02BrSdYaXNCRVOEb7PA4USFyK4N/vyuVQX
IIBBUEHF39u7cGyqdd7yHiSDtBR3cYF2pTZva3t4/C8G0KUFTjzQW8u9uVB7a6b6eTfaOC42RmHv
dGC9v7BWUf72U3HaueTGzmeddS6lfb0fuGmRm3Zt7xDjV5upV56VTgLfxYTh4x693ekWDS32A8VF
3me29k7dultnU21L6OR3tg85eD3s0KiqF3Ll753jEKjUcz6U9OIbJFRk6KGSDzZbKxLe++zYbdNN
FjS4TKuhj3/p6hJq5M300Ch7Zk251Ot557ry10OpFWHuxWW4M8z+ue60ky7NwbdaFLK2Gt99PJyX
2lqEZDFy/lnrwl2efpXzg9P+ljoqmPZSfeubhUyXSGdTMMfU56q+uC3yO6Mymd6uKX4leetP+Fxa
WG5/3Jf3QltaweKFNUWgtwzykrbtRNqHuwheajCe2p/iLl8pa9CSCSa2K+NAGcCuvULjNF7YdN+b
JK+aXuxUuuYJTZMgksQGZ9m9dsy2vJdj94hXxgFThRXC158XuvvOt/OgUnAN4qmAWunFkuvsMU47
g28H/hrP0GtSOVfJAXzzoYOS6ByqW/Mp/+VeSBi+c/2k4E6jQI43S1LTy2vRPNiSNAyZnDug0D08
sk1xhffqZzyZ2526uwiKOc+NV5GG9rq984H3IqxK4tBMRtrLPqef4p+o1I1dulGflbMVSZB4W+dQ
rr09yps40K9L4f91pHNu37INMj5QTsAsvG4/FxnyOr3ew1zza2H7+fzJdS+hmt6c2jRikFfCe4Db
yZvckqVgYyXzdt+gEo4bfBujCwSqd/ZNHeo15wBvPueb3+KUG7n32XMv986DvUXYvVOC/IjxSXDm
QiurS/Dii80tFkQDgJBCHrk/75og23he8rOvAOFWaJ62clhfQhK83WFga6ncoW3sHD0uPK+/kh51
kxzHah+aDZ5BYUptkG+o4/OM7dClFXC+0SxnJMcB+GeLdcAd5HVbwhknp4nBEvyAJbSZHqNDuMFz
A7zYFpkZs/Djhf7e3HjZ3GIoTc3qNUi5e8cr8xOCSyoplDb8/HEjbzcTxu9FnxabSVmBzEvok9M1
NQhJ8V23mpsRtZg/DN7Tx229960czTAs4kZSHkvJQ1GFVdqUzX40y2CYbkPlW4QB/MdtvNcfzk+A
76rOhX8pFCFM6QWXlH2nFv5sl37npL4TH4T5149crNyXDS1OUGF5MSdes7f1T6MEV5dTZGleuPK+
c7LRiA43AG4CuYTllVdFGDu1ot33G2rq13aAsRuPtUGxDTfNalqhgj/kXy+jzt+mmM+de9HuYuol
gvD7PIrhlbhWnrK7Bs+tR7n7UZxmZT3t8zsMOokd1h9/uz8fZ7nAwDXCLOCepDHBXy8wVeltXlbH
vbqNriE4ur/nk3xGs+VngfkQfsK5eFPfI7gOv6RHdedeJ98//gHeTlCLjAZBrEfe5hyzvG4/GUs9
woZ0P3pq91V0moo7lendhFjNP37c0ttpSkvsyBynBogic7HsQhLbXjYP+xANcZFNGfURww21rM9a
JS9Nond69YcVBIadA5pw9nWvdGyGLKCqHJVpYPkQVQOrXkXrglgWqLIZIHtfWfu/7h/XDxpjJeL0
sEQqTyHHkSjHvVV0pp+HIX5Lw3draG5HhaqAj9t6t39IM85OwufU5qJ/ZYgbrKixdp2MVSvTjS3j
TWwUm49beeeL0aP/tLJY772pDVaJgSxsNWfFaj+4ylSv+8KFSVrFF46ad7vE6LGNkWV/E3uU+pjL
ah73vU1eFlZob9kn1Zo/f9yld1s5SzSgU551Guc/fxFhzdhqlmA59jOVPHr6Ky6lr6T5ha68s4eR
f3U1AnSCD5KFi1byxIixYTFY1Mk3rfKb6+pApvs+f2o2JdeBg3mSX8sr91q58MHeHp8kPy3sXhE8
OOabxVzjp1NYnbuPVXnvzUj6Fawl/37q0YbLecYIkmhdLOOqlVyiZndvKCZOOZpRtrBOKe54DjN7
+mcd/38gyP9iRvy/cSD/e/4lv39L0m/lSxgIf+UfFIil/gsxC8+hHMbnhPeZ7PyPI7Bp/gv/NN6M
QM/yZqYa7Av/AwIxtX/xjIZtCrEckmAEMf+XBGK4/0K+TY7TYlM+Z+v0vyGBnL//fw405jubEnQQ
TIGBmhHdL5IWSNzjs6OlvrZUHkpNqmTideYqOwwY0eleum0vbqNvm1ucX4ZLAl6LMQFrN5Q7bbI1
qsVE+O6qWWkB2rWbeAyK7y++xu0/nXlVWnChj+759efFLpJySRId3oVrPXWfw7mxb+ohwwa2G9aC
KuAOPRN+fhQMh5QYmNGmnLts5fXdU+RmVBx40VOd1GmA5kkEA/X+Fza519vA/4wJq/98c+XZ9M+Y
vfjxEqNzpsos9bWQcj/mzQa19IUhOA/rm6/8oonFDudGqaCwirJZquBu20H17sYhv8Y2BOh0nm51
vTlM4bwGD+Fc2H9eH0p0jiACtCGT9SwJ4M379djroxlaNVbCa7X67Y4qJ9HdEOereHQubKbcGZed
ZFXgfHgmPZ3NXJaPSlGtDWMVw8gWlTJR24PCJrWj9OBkg977JbSWb2j5s7WpU5hFdVn/OW1EvG1K
Zf5BsSy19kKN4EDVdmRe80Q93qV1UW3jbMgP4axMh0xp05IXs5l/jtuy9ZlS6Oo7uIHpIdJraAx6
NinHyk30wgfwPm05FMvYz3QTSW4fqd0jDqcGnsyGGIIUL7HnLKvmbZp6ThCa1PA7wlQ+mZ7iXk+G
bk8BZmDpOhV2fzBzp7yKU5fzfNTdtVXLFPT4BNMYfMWPNIzVO7XkhRtrg27iYqTacB7wMfzRhaMA
rzzV14awUeu0vTH/nM28OwDjrw9xOKSPZmvFWjDxUB771dCNjxLzkH2RlM6nbDDFFsiotYFDQC19
Oepn7YSJKMfLsm2Hb+mGImciJjngF67PSfTg5VP/RMKS6tkUBIQy5+a1GrkNVb2pm9cr9ruu3lBA
P2xMb85/aaVbXzUG/oS5QBKiA9ywVo47lN+xCJ03yhjPR1vXp/1UzbZ1nD3M7OJK9mu0aGcfNB52
4pHSSMr+7J1UKnufWmg7nFA3923aG3uzb7vrwpqUB6tRe9UXZSkfyzALoaT0cF5Auvgt0+MobFzQ
VKvCD4to9w5zOW6ZVGmWz61btVun1PqNNqvyl6On/ZdK1No24nFx0zqY7E4KBtNJ24S7VprtujPG
/KE0xIT1tBaf7DyvGp/6ptiKx/tilPptZ0zD2rMTAB6a/mWIwylgs9cTvwDwcpIzKJYIgcoW4o33
MDR1cUpLnD1CAr2t9Er7GjM6bxfblbdva5A3vqY3U9AwIIcqETWc3ZA4ELLdPtFt9NRmpYW/CkMF
laMlWtDhx74SWdvfCsU+wx+cEcNkqpr1r1D5+zsZMf3WXj3VOzV2tJ/2wArJDKs52U04pgH2u5SA
lqp7ROfe935bdLkIvGgyAsvV3QTvlQ70Z1UW33ByTXZ1qjef+asShn9pfq3nydhWhRZb2ANO+slR
i+KRwrNb4B/hJp+cOcimKTlmWH4fRM8zNCg3eaMrRcLD+AyySLQyP2QyHr7qcZq2ayOPqBnWnfBz
jQeCP5uSonSjNL/Drf4dej2mKR8fLG/2NorVeCghoctJbL7J6sqMiroMN8s1fqFHxWkepnMg7Kob
qO+XYlTDfnOK/dGqUV2FJMPiIW0RyeVd0roaMui1SWkSKoVzOWRrtFMcyHZKV6Osu8M4CnkSgyOe
zNm1Jz9MrDr3/Hkw7W+UyuIxXDcd3jsyMtYk8eVhMiscQnOYNVobYSwIPWbwIvVQqblyNADUQkY6
F0LVusP6AyN/14Lm9+e+b+40T1YPoWo1R1PaM6X1Wqx+c70M0lalZ4MWzFNqbpIKHEMyqiAoqnCG
RjLY0Liq5jdONeoDZoJy02RYEq0zYF/tph/rufVTKuN+a0k0fe0tmXwfMsvjVkgIe8zTzio2Dip+
lGWVKfHBsZsS9+Uay9Y2a9dgZ+21mcwajCTPwZchSbDqCEEotE6jJv6IJ9qTezar7UKs29tZG38o
UTOcmQZIpLjziikY1FzfDhKbYC2da1KDuAA3PiAyKoxl2E8b14QP5OXleHCpxAg6iNkbqc3RQ1ko
kBkStccLlZh+XUQ15dEitr9YYOLg6nj2TYrMnkpio6O2Uevqr41MofQl1POGEyYItjp3qxgJ7mlM
qbdt2DE2djOaAXo0uXXH9JcbZoAdLC1nwaaAjJ5yM4ONlJJtcveKYtTx2nTD8mvkNPUTbLfspzaK
8nnuHRsmLrX59txh3GxQL4yRkN6xpYuqI8VWRN6mFbZ6auLsgGt05yP1MpONruhmh3xRO4vi+nLd
2oKSemFaLWm/sN85TuXuocmZX7o21T9pVDpPc/088rZnOS0nUsUFH1pEUQIC6ynS19IvszEfqTcr
tt0QhncY+YU5CJQ4e5ZjRyzqYsNzK7qOt/XQSjRO1MESz62pHkY52GvoNt1qsrRpLcJyIG6zVUhu
LjSekKBtpcpI+IVnXleqngNJCL8U44R8yBu18yF1dNLxidPpywx6ZN1FETA02ZjP5tBI8BJo+nAh
bygSazU/kiC9ERusWnXAu0PtnqQlD25VX1Vy2mHe/DSa0TGConSaUxsTxdAamZuMXSnL/lAoFsXJ
TmnKNEAKVgeS82474K17dDL81F2v8hHx/abyJTmoUwdkpt0CGyrYOkNjA8EmKIehXltDuPVmqHIi
1ASa+LjaD547bWqtx5YsdvRD0+vQXKJeBQBV5Ij9DFzdMZLfkOGZfytoFT9rbge7LazuqrJ+wOLo
imTHfnRjnFDPfIF4DlLFXYdKuc30PLzLRX4jteyecBkHUdEB3QcUX4khWeVqEYMHaDdah4Qjp1ax
Mb80xAcbDSZ30aJlqsVXHDYsv7Gcp9LyDo1UxqDO0kCM5D+SGNtYoGBp0CQ8K1CWqt0NRbu1e2vV
TEyASPH2o1WD/Sm/2KKGuodDkln2q8FMrqpZHuO63WA6GbSp/dQp3lOfFMeJmnKpJWf/U9Xe5VzM
TmooSh/sH8A+1W1P/YSoisLeKi03dqkBlrLXFlPhOJQk5gloTnaWbkWYGHvX1NPrMWMNOsSOWm5R
2TdWQ6Bp2lOoe5+kYdR+x6UA3Bl6NagcsWozhGp3p7Q6ZJJ0Ax5J3ismhqmGN51wmDfoFzfweiS3
0Mh5JTPvt0zmO0btOiqnB9fCsUZU+demYYOJ63XXa+uQunxpqU9V3+bB3LbGuf4iCLP5c69opybL
TmMLrcNLmanGJAPCUiXoG7n1KnUHNaHwpeEMK+HaJydBezEatu+43VYQRGHadDXm1W3r1tepiliq
tL0DGtqVRIjmZ9b4FVXe3rO02R+y7CHEH2VwCHAdaV2VLhS7Kf4WYlgeuLlzMNvyQbP7CUMhsFjS
W8dhsia0+xRl7gF+/HVk9keyIZsq0Y+9hJNsCfXWHoZsg63Yfdek6TF04L5gfbInmv88JcWVFxc3
zBgqU1lkDJ/Ig1xVnBMFHA/NHN63prwe4HqIlo1NFsdqbFBdNUJuksEbr1UhKOLNifHqzljptbdF
aqdT099F5/x7YMJjWnlx/MsszBSTxtBeTXo68E9m8WbQCmPvtc0PtHLarSvKQzU1Gwzgtg4cn3H2
QEzWx8az8n4lkkH5yfh8NrwI2GI0fibfeQXEh7i++WJMys2oa/XaU2NEftFsHjRzSKU/K7V3GJvm
VwG1smtA5uSjuqIC6ibu7KsycU+ItTfN1F6r0/wUn3FCRUXJfmGcQUIjMaMNNAY+JlZF1hoH9X0y
alSU59vOag7q4K65bwTaZNZUniVfuUMYp0wvvyed/DpqerrmddhREZYYR5dzKWiFmAORZ3owiCy+
GkMTD1OkKH4Yw/FKNKg/fYsXvZJ0vhZN11FnXjVetSGJsY1Ftu5q+9T0Snh2nieuFuKnHLAmMPsn
Y44mqGAm7kXxNOCDHldrT45f7M46EsJo6zTyBl9EYwpTRtk4ap/Tsrjp5EyRY10Ln1Csgg2m78IZ
fItVBlWsbpscRIOaG/qpNSbw0KKPtiFXTogQkXoC4pSselVvN2PmDsTI8SHSY7md4bIEVlFkgT7q
QceGGwy9ra/l2M5BSTC+lsjCfRKgp1okIFFN/XMaQevwKYqNuNqYMqhjccv9KrvXRzs6mJzJCdfP
JKkCJPlWzd+JJSpgrbudpnyLTXowopD+OgwUB0eaVd91DZhFnQzdOqon94hgsjx4RhqtOD7SuyqZ
EZ02W5CdK7cz9Fvd66LPph4/i8RYxwM+4253wz3qmBZQBZXcuTX77qAVYB9k1zzoBvCMEC5ONrsQ
QMZJGDdtK+v7zC7y3xkUopXJ3rtxypozI8yPGdh02B+RexM3ZfjDBNjuz4nI9rnSdzHnsBL/Htux
TX3Zez3qoHj6VRRe/T1ri0HuuiSZxrVMIpg4NTiXyW/TCGVP12Qgpnl0A/AWRrO9B5eouzvC9So7
pVwhMcUVc6zfzmqShj/GCB+6bGUQjLqcQ572bKeEEERrISyxxA1KSIF7z5AY3lh1HVZHdUwJdgGG
9Q+l7HJrVXdS1tDvkuhzXWoosfVYL27yqaicJz5Y89xHI+B2Zza4zyfCOsEKGh9YXzoBqJPvGtHM
Kz0fzR+K3uabEvPZA2ra6tijhmr9qsNCjIneRPuhMY1bDnfl1NeZ+yjSxL1388S8hdgjV3Y9TLFf
NH3z3VYS78rtw+pZr2t28cQarh0nx2XdgmuUWUNyNl1CQCiiiaADGzbM2EdZPkxukn4GZdjctprB
5pvmHqzFNnEPEY4tD5GKkK4fK6Cz4zj8hn+jXLkWRDQnMR4LxiG6cfQWoKeoh4M+M1nUKO1vJh4/
8IflGflGSIICVRrEoNRHbIZE67aZTS0RmRDTeR4qN/9RFwUG7uow7FojVFcp29ym5Ha/5nYPeVcR
2pdMCxM1SFvetZF22u3RqhOM2pSsCTeyFvnKaTrKUrzSC+YU8okCeemqaeB5dY5VP3ggQLuz/0x7
LQj0HZ+sJOJAMjb1CnsjUnXE4I9DA0+0yAl+cvBwta/Ci7xrpsb7XJZZvjIw6TgKgLJQVHTgRJTf
GPuJZ5BTzqWTrQPQQcK9su5PU54XUDCl4n1ux7i8VWJL3s75WczUaQ7KlUFvJIHrYEFmc0r893zQ
oxzSVacfhOZ5QxCVDSUGmSaPGlfYgzFE1iGfO9Pd8mFwgaEgi7d3GAtJoILDPZaZU+OcXrvOra3K
6qqd1PBX2LXevRIN8zPRtQphcnBXnpuLLSDaau+kk0Ysn5rg3LDJsysDXmBzzlIZLnKlgcQD5TVq
t+IVWez1URkIOXBKnuDs+cagTOvUsnroMlr2c7Ik21hcAwUzOowDhYMztt3fDhPHeZnhWu9FDemq
HFaUNrvwMhVXOcEMBqQk5nLfR5CSdC55q1poNlZ4tX6flqYOTROIF67QaJkMZgM0s4LjRDeuG2nC
dB7z4WSXoJvSpOD65FXzeopdZRXbNbzkPs7XtT6Et2aknaHQ9ZdsinssTQtiy2Zw1jxpFZsMW481
AKdqLQwXG6ZGU9ZKEbZBbnvA6dsItXw0Rfc8RZv+HBtYfOdZvhkLm0NyoN7fjRJvNXQt+6AepmeP
tyoLRC+ilYdshk1NvSvT7HvS6GLbzE0VpIag9tQFNcvOE5INnxVSR21sEiz0El5lLrsjbncUkLK9
re2cmiCnSBg6XZa/B1H095puapuyhjpHuJ3uuITzopkO3kG3hm7VpKQvbN2Wa8sxeBv0UnulZk0R
CDvRP3GYNKs61MAZpbnJYVhqmNClw3x0BgMTFxhIB8tlZGbgxyu0WPl2jCwoF9x8mMCDRYVVg2e9
knv34USMyjQdCWw6a2vF4CEnLzW2patybtgGMYZWgmeONC19hFTU3Zqu0n6dRFg9jKCHYFjac/nJ
dmdkpy4E4GddjvFVU9fKD+7boLEVOYF20mr1dioG0ft93JZgEuEmHw05cBvpU8PZAQ8gtKuy9Aiw
V9QHkLdlvZLzVH8ajCqXa61ouwQbPDcRK3fU4nmdlZax09mpNyMLsgniKQvvjHzQIi7GZVevEt54
CR45KvEpnPZl78yc5Cke1bgJmvlXj7TVTpg9JgO2O4D4I40ixarkFH904yp8bFwlvZPIau8y1Ds2
8A7NuFGjClfJbCzkMceaDzPN0NhKPW9vTRsCk5Fk9UllkYM2bNx7iW8fFvbTxNIohuK8UsSmRhv3
WMqw3DhO0hxBQknfcKp4PUdgYLU5SVfePEVHsgzxNh4NL4DTPv7MVSiaacWlkh2XhIbDYh5n+dCN
dfOYzGlb+6YYSMIJpV5TicD5wjU42SrGqOzLTikOqjdWt2qdFN+6UJ2+RKB/4H2OI8BYZ153c9sE
dgeWQmjzvIoMCrlln8Wn1hLNIz6PEfzQtux2ZPPTo1KX3nZW4zxIGsl9QC9AXlbtINlaQ7FrbRDd
s2rU27x1iTwMNL2+pMCkpDa0qO8GMUY39uh425a5ey9ZVGtvFCH5czXL+XEdoKxaZpCs6Wdqy6Hx
FUmBc6LVBQ3m6cfBNM2dMmaU/1bYlR1SkIXbqVPjLw7+jrfMynwLFDO85u0tHtZKSRoo5bMGnv1/
2DuPHcmxJU2/SqP3vKAWg+lZkHQZWnhGZm6IzMhIaq359POxqrrLg+EITt31LC4KF4Eq83N4hB2z
X2SzEEuvCL99fu+uT0yEIIXBROBQiG+aQEKNobLMA3K0wraMSKK7EG2uGhrorZehAd4XlfqoUzGO
nKCklCzntX4TCbwGvaEA9d03bPYk1srXkQP6rqITfj9kGoamee2zzjO9zTPXo65WI4IpVXeB6pFa
Wl2hUpuuBSeQ+v52DAy+aFdhl4R8cTPcG6ihk2GQKNiou1iHRB/HcqP4RX0fUsVCsFYxBqTJ0Gmz
LdlrrvV28q90wTCdhi2TOFlpNF/wVhu/mWHbuF4pZBNKzvil9gjMR0gomv5eZqKd1IuqVz3ysBZF
BC96kXNNPHRjhTRtZqGzViQSSrZNY7lJlxm9jeBhWdiNaNYHBeDXj3Iqwx9GKKiv+tCi9Gm1467n
qe5KQ2DiGdr7CEbqnvWtrzwpxpTWp3QY90b2iFrwdJUMpv+sNeXUU6CUtAo15Ub/PWpNDWS6q5rX
SMmUH2oSq66faEHl9Hk3PWja1NwNc/LntFPYHVoSpi+taOTOZI7NLm48BUdPAJP30K6yl7xvgmNn
VfKdZKIhPHi9/9ybZnkdVTG2jJ7XUdjkcZL8oCYVbow2w4CgGMudYFTNE9jZn4NRpg8qQiEkXWN5
Eydx9ZyrSbUb+1I+5kIRJ3OmWYVbiSLhgMa5B+6nSZMnKTJ+18CFHFoWUu4EuRaNttBVGPllk7y3
xoh3aiyK17iaVXtB9foDwgfpNrLiFrHPrmQztYbuwRufldULsXdoGHOlq4VyzPOquU9br79SI5Hy
GJ6PmZMUZc0HRnQd14OYuzcohVfZ6/vHOBUqG752pCPql6b3fWOhVkiNBZSU1PQ/VdxSkT/VjPBA
MSQeOMFj09HKpKLpI72GnVXbTa2PezPyxa9JZEhXyGJzVuT8Ni4XScBGTBCuJhaSM9Wqt5XNwOB6
rjSkcwdkIOVqBOMZe8ad6I0Bdccy9a7SGkKtr1Xi17gMEdDtDG9fJ1H8FGpNdPD0Vvk9dH5BUmqg
EavUaRTNotb9t8DKBYQm46K4z9E/eTA5d29aBZlsaqboMgudwdta4Br9EcQoSTttPoKImYuKXqxO
X8TIwFR4Ukk1ulyY8IvWqtsiL6srpCb7u1FXy2MW8GkTZeoOXizLxyQaMBDsDNHlBIeyFWT6c01S
e6JMhhK74E9OKPWW3dDeuoqzQrtDP956rMBsRRtZ9kwqqNPkuTr8eXixkt5sDaEUDugZajqyAJSK
bS+X8q2eJ8Zt5TfiJiKjQ9Sb9uGYZ9I+FOTO0ZskOUxtOuwMT6nvrKTicB66EPWuVPcOuRjmN3pi
pYiGR2SDvo5/UUWuDs0ZvI7oFwO1Zil5taa+uVJHyToFRa/9DMW253Cq4ue4zoJHCi/aHY/QBo3B
erzDf0L40cddvzGnwLzx+koCGkZFwBnFIripaoXyq1V7Ei7fyaRtkVecW3ltzTu/lKP0IHHV7wsz
NW1vGr5h/TFsQ50+ajk0P+Oq7q8rLe83TeuFB/gH6WFKw+LA+128SUej2QhtmzmNxHvbVwxMtqop
ea1SRbjH3AAJ4pYfqr/4SSm0rG8v4G2epogLU/OsSjTMM+u+lGPS31qQRLQYy/wKM3KqpQaJUpyX
0bZrRONbUWF1nPulQJ1AjDQXDiVbDngyV+fk70cE+/djF6g3Xmpp93qp+65aB6OrBQ2uQoEGe3JU
gEl7co+aqN7Kbqw2lPsiPYuxLuhkJP7VptX3WoOeYMNJkLm62KneRuCAwVWaTuUXMeHAscmDBtXW
tGJ0G1MpA26LwX9VjLDYpoLMIKqmNw8NXHdkxrRJw8rEoEXGXzjNStwlAnqPNr7f8YtJTXcLZ7hw
JyMWb8JsmGIXAFf5JE84w9uZUKt35FUFnHZh3HpBLL/0qUW+mQcBtu16SWvJGejNvSRTGNzQCIvu
rVpN3iIRofs4UOLfHn1BqoV1WnyvBhP3UkOmVcKlq7n5QJdGbeK6RTrXiorN5024P/h877ANMx4T
vhp8dxChHxAsgtU2jZz5IAx6TEXNtlA2SdwBerNwQ7jNjNF6zIshoyjaadtAD+NN1U3iddGldxEm
1b0K75WUAP3bvt8lvYAGOQTy0plvY6y0M80dRGHu7Q06SK20P4w0aGo7Dju6ijXeApmH7DFGKXSd
JFyyU8u6NtEvwkbzTe/S3Bb6sd30Fcuxj/Vs1/hKcmhLr9l9PhEL6jtQi0U7cm5XnuFIFLVKy66n
HUmPw9ypm3ynHpBoF7eyG66aTC2MJT9GW7QjqXN4Ew0xmcebhRp415r6D3p1tNnok2CZnvavKCz9
xJ5F/N4YU/AijAYqpCtjlj9gPt63YBfwksYfpkLWGTNNRuVJPqqbcGNiR7EdGfX/A0d9Ld4Cv8SD
XwlDkXgSfl7eLtt6h/rb4MjbZMODduWLzj/+3cqePyg1P7oUMtg9fTG4rvU7AXMKGSeaPN9nSDKp
tpDm1QP1sMCVhN6/9ybFJDuK1ZXW9oJL89fnlXW0Qk1LA5s0g23OFtPMOO2khtj1pt+oTrKlRelt
ib9LNtlJf1z5jjMC9sNQCYT6Kyx8YLLvwxVDSBoVV6giI/+Kd4oz7eWDsVM24TZYQRsr78n+fw3t
LNZi5aLnUVljl0mbrq9fKPVIrqiV6g6AJq5WNYUpfCdSj9e8GWCf1MyKFUx+v0P61K78X3mqnrR0
4vkpbkM1PYHdEPTuMS1NyvDaRqzKB0n0tmWTOQJymqPGCzuTfiXlgAlOLf9Dzscfw5F5PJrQ8Zg+
a+mjV6SRJBjzl6IxtZWep72wiR1sW5zR5RY4Cs8rn+rCFngXb7EyCupOhoqyMitD2hpbshLqdvRM
ttJG3FsAQdbUk9ZgFvMPOluKnpzlhRWmgNe6r4BDHNEYfyhxfqr0Yv/52Oaf/mEVngE6ZnrNWaRy
bGs4PIlMu6i4VrMQ359/ptT28dhczl7ZK0oTg7eUQv2+SXMXYI9t+OOvz0eyICr8GWfWNgJACvMV
9On7oWRNEppyp0kb3xz3UZ1CiM4U4S4xs+prqyQUJwNF3+lZou+GVMmvi1Hk9ksUPEsDHNAUudWx
sximm2Qy6hv4WX7kinkDp2FUB2fQIJREuD/Y+uRXKze6NE/z8jOAxcYZD2bbDE9d/HYBBXpJFaSN
dCc6soNM+hNK4eO+dZHD3fZ7qV85aC999/OAixU2tY3Ke82g0cqINDpx+ooC4HykfBiRpcIzmLHs
cGXej6gwGwV4AaLvVjls8anZ1f1VnD7Q87A7jFA+//aXrg0W8X8HW6qNhU08hQBJaKelGIjx/FQR
t6/K2AY94HrB3UBB+POIM3x0OTxueawh0DHhHFoMj9ecgfogwwN7Q5cVK3DKAbHx/HmUiykHhHHY
YArqDuiEv5/FOgrkGoc1BnboDtlT4L6mBxK53doNcfHyOw+0gMtKcPRo2BFIPHYHGE1YudmDUx6k
TbDxn7yV9X5p9nTIZjqyFBZElMXsMdFTk4VEqxRcSoW3cHiizreyKC6NCWludHzRQlGhyC5u2KjV
W7ED/rER9uqxPPpHgA62Z2sOPu3riiMXtrAqkzwAtIRg/YFSoQ11AsaRaJoEnwfDrRMV8x2ODh0S
Pvm2Oq3Jfn1Ellt4WZ5FXIwPdyd9smq6Jb0jbIdt+ahAJO2/4YFlV7ezbfCaVO3lGT2LuMgjKiw5
6KOofyxHd/Z/lqOd5eC8hMk5tjHmyjK5dCy+G+HiSPeKKUS6QJlHKDqTm7nx8KDkSDJ1GzpymzH9
2kgrG/vSm2LmY0E3UMjMsO1+v+VwFhxNNB7FjXLXblCM2Ye8W1GrCfY0YYK1aPM5uzhHzqPpC6A+
N28mlwpZoLqTHYHCsONvLEfb6duBBpO7Rhi/cOxrpNeGqdCJQTtvcewXiTc1KPaIdJKETanlG0mt
nj4/sy7sbU4rKv3cw4QxFldZUZES6lUmbqzR7+0u0fFkKYBPlXVWrq2PC5fMu1iL4YQU9WvYUuJG
1GzhWt0N0JtFdO32WKT95qU7bvVtsdMOYCyGNe2LC/k7/W/IKsDugfvPTJbzzEmK+zIq5ZSptI7z
23N+hYnGrtvUzyDiVq7rSztBm+U6EQyfBSmUxU6Y6oaOdpmIrBNImKlv12+Bq//qUgy78VjRHaTy
25UD9NJiAXOJGDrkapT65y99lhtiENPS2w2I6UnCrsDZ54ff+sU/YlT/kbYhDDinCOLM7P/A7wR/
lup9IW6SIHqQUu1hQiHiny/JsxB/3LLnAwkBLRthSYiWAhFORR5Q1X5lK1+aLU1GqpsZA+y9FOHP
BE0JW4W1CNmnf5B8eXwUpNr9fCTz4bM8LshzENuDBcXrd5GuTwa1tBwz040S/ED/QHEzc+tVz0I6
7vBvzLFOBGqwJrx+IbtCXhADZogmkEfVxS5ToiTD2zcZNlGHM8OIgoCK+l75RMYNruF31aypoV7Y
1rADjRkeQ04HXfD9wvMSXIAThYB9BHoRT1VA3rTLFPE+zPNnmuYvn8/qpXgc95qEZoEBW23++9n6
8MB8lEoQjhu/DOpHzIKzTWr13a4y4nKTT8aI4Zu8qkk3T9viW0J3k1n8hsFJYi2mNWiMQRdkogaH
6qBdR27qzPeM97XZrbPHLwzxXbDFwpGARHsWSEge6+proiYcygnGXR0edNzAD0Hr/fp8Ti9cAybY
tJmuh9SRZS6+oT6VSVGXJZWUpLyrVajy2rQvtWjl9Lg0LniGvDI4GudY7z/dlGvIamnZsJENzOOy
qbRHqbnuheFKb7RvAbCNf36WWCLgAsQSNKQGlgG7uLXw0PSwEIagS1FkG7U4aIkNDYvPJ/BSevcu
0iIRwW+yyrOeSPVmlhlAZ0XYTzxWWSNz8lP/DLd5dlgJemFRngdd5iMj1J9Rp8W2qdwRbxYUZSZe
AqDmtkBrNWdNmuTCefYu3OISxbA0RL+dcAqeydJLlzua0N/K5eC2yXMqP2dYSn4+Qnkt5GLb4f4s
+yik0Xlxe6Y13OQg323/SB1A20R30Td615STVEr3rkhBjueWQ43byX/HqJjY/nboDmt6d5eu93fz
sNieaUCfp5jnYbbEmSVagP44sYOn1xYI/3Ytkb+wOd+Fm++yswNvotuWiwbhMNaU9MTpgEO10r/x
ynsXZZE/jKUehQZYcpoTuE3VHDkxclPdWphLrxI0Zua6sYgYACoR70czFl7R9LX135MHxetUIadT
HtIt1p9r3+ri3J1FW2zLsS061LmJVumbHnxU16JkZZorG3E+HheXw/mYlgYKUySQBM5jyhMdu1lX
bg8oU3Bwr5RpLk8exGuJzAWdhuXlbnZFyGuHpTDXNgNH2mfqwUKFIth3J63br83earzFSkd3KfSC
+VSbn3QYu7lAP8Jd5wi7dJuo9tqD5/LOOhvfYqnX2KlmY89EDq84Hbsq3bk33QU2v02AueGWulnT
qFqIK/yR0c41yP+Z0sW657oKdakiZLcN7vUv9Q3MKKAEh3gjPBqbiaEyuQ9FsG/3K2fbhTr/u8iL
S7cJsY2P51UDJ2Vb2zjibtJNcF/boMi24r15MJzgR3vdPpmzTbCzNvKLW+Ns4Is8yuqMHBIj4atW
xe01ucrCJ98DR//5MOdP9mFvnIVZ7HcAgolozHeUF9VHr7qRDGFlIhfysR8/4WKTV0YN23aeSP1m
dPx9hjRLtR/C7VzsQE8dFTmwRVcW0KTdWtFj/vXL0UGnoS2koQpN6vn+NENdqg8tg9Dgo6djkks0
0AGIFbr5M5kid2yRQpWEH59P6R8qPp9FXcxpFOe1YQ1E5X15O8vR4O77QDXp1bQVJ3WT2PbXS2aX
DrnzoS5m2fcHRPPhY8/Pd2kLICTeYaQduAZKfRLkrM1T9j3rN1gSrqyglcDLerEc5uAQlHmhYurd
InCtDTdmLrhy7j18PrELgeQ/V9LZGJceFXpaiEI5f87GlbbmF8mu49vAtMvYpVxdXXH4bYRyZ7o4
xLs5DCTbM3B8LOCmu1Pwps9p1yF8MVaul0tb6PxXLZIgwN55iRsjCYA12WXnOWrnrYS4kJlbLGNz
ls0Eo7VsaYiS4IGrI0Qr7gekoayNXun7tH5ootXqyOU983esxXBAO7eKEBKLS+yruMnceoDX7ZYu
vLyD71ROFu9Uc4vRpxu9rV1pl049WbMoy6gUf3mwvt+wM6sqQDtk2BSwCCw5dP003FWU7z5fSZc+
2XmYxWahveGnskkYrweObBfhiJwfhJ1iZW9cjIOEBfqgeDOimv5+OEYyxtGoFsPGkt5CSJB5u/Jk
u3g/AgP7nwiLE85vhBSYExHM0+jox2wbbL3+WLxIt2PG+TpsGifYYOM8CfRvVlblx4+liXRSUHW0
0FKjrvV+dMrcdg8S0G9SsJOFwE1Am/f+t88/1R+1nven6fsoizks/N6KDZko4lHZ1ojD9bty19Gm
Fg/DEaTXRuYBR738VjkEh7W9fXGIND4ABrHFSeneDzEoQKI3qgrumbKngOqeAQ66+2cSlvO5piEf
hab+rNVM6r34iLBb9akvKNtpT/oxcKBOvHiUXmWfBIcbY9vu0flfWZoXksf3QRdbDc0GKRRrytfK
nbS1thArndKde6SzSYK2VuH9uBPQu6N9hG7/7B7wR5Jw9krSg2YYtTQWyaYq4Icvcr+f22LIZ2wl
Tk79Kd56j3/lUP9fUeo/eV6cbSP3R/PjP96yJmzG2x/p23/95+1b/x/Oj+TtV56FZC9//unw67/+
/Pf+FJainPQvkc4+JVZKkbjV8sn+FJZCfOZfsqLzDKSDzskyPwL/EpaCk/AvSssiYq4qOjkGgnv/
oywlyPK/8Fsz0MrGwBfxXjqs/+d/vw7/y3/L7//c0fXi/5/rLs1n8N/7XkfzFBHxWdaKKiIghGVe
oQ2epY5Ra5wQ4Gls+CvINEyyuUsiJPLVKf1iAFyCGGDWjoYyydl0/fVjzoO/X646vDUa0rOu1jxS
mqqLHdk2flblgTWe0Gvap7MRTVgla3JWa0EWOxDb+gDSsDeeNABnpTjTCDafD2OxyT+OY3HRKZ1i
CDwSx9OM7plxWEh9qLZuzyUo45vx6/Nw71PBv6JRg6VhC+YL1fT3p6Xhi5kmtESLa+m734/HMJSu
YEND0giSFXH7xbPir2A0vVlrCDHim/M+WJqH4lBgoc7QOvqnkq38xIvCma68a/+gv2abYmc6yQ6Z
1NV21fyfPl+a8+qgaglLj6t3lt16H1qCczHJ6TSezFP31X9kXrGlKq4Ab9fXogvIZeUzLkCqf46V
MxO1N0rcJEbzNXV2espGZtUm/KSTlcrseR0RqLFRttowXFnkF/t+qH/2sn7sFe1maMwvZmQhqRS2
YAKKq7CNU5cHGF8dxqhdWvG1UAs/ciO6B1aguF1WX5cmoqdZPzhiR7LVBEpjl62Ov1Q1aLNgE5rU
VO1dBZUn19TTtxxNmCvDs/ZwMsAut+3ObLtkFxtWuoK3u7iEz8e+uP8TOL1VWfGdk2tvl26GK0Ss
NpIj24WzbuUzT+THL/v3RC++bDR6ajuTX06GEeOQcNuquh1b28+3yVqQxb6vtKwK1SgaT5IIQWY6
qtDG1OH350EWvfc/14wxS6+yUhGmX6rt13E1yU2mDyfNbjfmERLeYW6JJI/qfi1LunSQzZKyiKbP
ou1LMVQVSGToJ8NwKv0Ho/8iKj8/H8ulCcOLxeSWMuenweIUm3rw2Trk1FM1hi+JZuwHX7xWIb99
HmZ548zbGqgqcIXZr0payjfroUVL31OHk7qjTLHt9grFpXS7puh9abbOw8x/P9vMQ6hbXZ/MH6ap
XbHV7P4fgiz//PbnIRbnxVRX0aj9EQI8bPOcbtDYuRF2mjNLoq+VBdembbFBe522dh9bwylUe0hO
3lXbpdu8C/c+VCu+3bZCpw3TkVV0yaVj+HyUi82aN2ocY/gxnKLr4WuWOjoVV9PVNjIiM8++A8Rk
8/kCufjlwHrgDiDTl15KBNLugJ5WGMOpQ2YjFr6L5vfPA1xc6Mq8xkl8SNAWC11uanlKh4QVWMrO
JFXbWPlO5eLzIPO0LM84VMdI0shsTFih79efoOVpLg/jcPJRvZ4ihA56fNkQ1tHCr2qh7j6PBtJ8
Jd5ifYwNBsbyfBCNLQpBdZseB1+4w2zacmQtKtyBDMWWkzC2K+TGPWR4osk7tK10q0/5Acq6/5CI
hbEbhOyIQMt9amQveLDX284078ypu4lnEGQQox1h+ht/GO+VLOX6M2sA16GQbUYIpOZU5EjexAd0
We4NQKeFom56JO/QJFL3MER/Kr6hOBnGPDe+pV4lPZJheQTLNs6txIb9cVcOtcu8UmWaoM0Ls45F
1yEy1FvkozMZqRHz0Rlb7X42HhHy5KlGtx9xN0qAcphCFkyui1BCk6neIyHCe1KJnoxeNzeQqaND
Af3Fro3gGkH0n9Cg8TTTHHNUHgHJ7ZpJe0hD/zt0iFu5SK6EKdtLYnuk/fZqtNwfwiDtkxosC7BY
y/VDhCrpIw+3kHlSuxytk2r0tStDYsvk7l7uQPLo5lM7Jg/a0OHWM8mlrbXqFdJCxypnYaC7dQce
zrNDsTmYcfdayMaXvDBugCEylnD6lVrjrgt0ANya6ViC9RvttiPllKdKT49yLb8YeXHIAsNyjCj4
1U/mkxXUx3RUN+jEvHm5f8oE9ZClTfl9SHRppcQjzcvqwzKH0aOKswv4B4npuB2YdSkcT41r7hiH
CoZQcNqtcUzvc7e8b4CEJaSIny/3i4v976hLeMykKXmjJzlnUmr+SuT+QdHD7Tiu3e6XB0fdRQfJ
NIMe3u9hPWpElA8IM1j6PRTaQzYO1wYqQvApT5+PaIEFny8ToFmygcEgGtqIpC5iJXU3Tnza/pSF
NqTJeq88F7kNXwmYln5Aewp9qI1xi1YZ23jbUiMMNmsMj4/Tym8A16EB58YKXV/8BoPWtmRYAdPa
1M+m1z8OunGVxNmK7elamEVmZvV13pe6xlAz+MrBqQm+FuNa8fFCZsZgSDNoSZDQG0sXdLB8ioWp
HaDWQ3PIjxwxTr9N75ud5a4V5y8O6O9Qc9XgPNcIhTjSsrrsT1PP+1kt0y/NpHwj8VhZ9mtjWiIV
vVHM+qg0mbnrcD+33OMd+qzb7EiVeC3W/BXe7+x382csKtSdiPyHmRMruR6dwe1vyy/GtnygrfRi
TDaUueAx/xbto01/VRibld3wvi341244m1Hl/Yw2Q1mGXUEuqt/0v/1H73sgu/qx3WFlNT36z3OL
R9t1pVN9aQ/4I60z5z4mIe9Hv0gfYStPSdnlPXk9yiC3wQzS9NwZ52rA2tFFex3wdOEsnWOClWPJ
0ohYPnjFAokvvyAmZQTFsezo2zg4gWv+Kr9mXySnqKGv2vGTBZV1rUx5eQXPJtuUqqBdzX8/y5ax
AoToL7JZDMqUVWsnv5R99YIVlDv30oQjidK4X2u+Ljrdf31lTj7KX/wPk4L3UfUwDD1B1vtTvckO
8h+ZpXGLVQHwc9EudvXKy+Piij4Lt/imkyz50tCzoseAVNnwYAJ7JAp+9qBl0l1Rpoe2Uw+fr+SP
VwjflIc17rEGM/vxCunDMqVtyFP3rs1UxwuQSwq/V7rs/huBwH7PJx1jXD6rxliIJ1nk/mgSpEPG
FM1wOG0FaA9hza7g8l2FtMjsamVyWS0qUGmWxCGAMmK5Bnxie4b/VIfASY/5W+qM9/5z+Zy7sRvG
Dv/YZs4a2+zjY4hZPfsBi7NpEio17Luu5w1pHuudeei39UHer70hL+6KszCL9dmnvpEUSLedxOIt
sBS7G5QNlpVrm+/iWXMWZrEuPaXMdbNgOoet+BvIL/Nm547+K2HT+05L997FAP3z5XJxL5zFXGz4
roa6k/s8F8qcdBbuLwW8qNzFafxoetWbaWXHRqtPnwddG+jijUJFJqqTmIFiW/ikWf029KLHz0P8
QWP6cG2dDWyRw6jY4bBsidE7euAM90geHyQXcYp+I0mg5EjPt1gm+N8SEipqW+LaD5gXxYcfQCsS
MISkA/Jc/IBsrJGGguN9Cg75D+m6pNE0wnDpXeQ7HfFK+3cOmLNwi2TKREd6dqboT5J1pGZpBxXy
v6Fpa9XapXxxN5xFWjybkxgpXN1IuCOycZPQfZ8mYIemvHJKr4RZ4jmjWV2zaTnIilZwFSu7a31g
xpry9PlCWQuzOMNUNY5UuS6Hk6iFd0o5i61IL1zLKy25iyfV35Omy++vOKVTW55O3Olqg2Dt0Dpc
erYRqc5UvsnJY8QbMNR3nw/tQjGX4/Es6OLc0gtjmtCRmo9Hf5+49clzX7UHYYeczb210lZdm8fF
4WUlPWp1A5lDGCvfPBP5u7C6qShRroxpLc7897MMpY1FBMfUZr5zpq/t0bgbXETVnzoo6G2FXWVG
d3qtErU6kYsDazSELqoDvl696VzEy9D1talA0IDINmiVrXUgLhRx3n+4xdnRdKYntKivn9QH9M11
W8FoXLFn2K+21fbST7A/nWNsZuNF0a122UZ4yB6zh2z372X/Z0toeayIhR/kXEon74YyTI+y5y6+
qneR2+21jf8sOaARN9RdPFver4JjLt4TZ8EXJ41U6c1gpSRNvZOYB/OIA/qujex2i3eBcUR5G4rU
2tyvfevlI05v9KnLp3a+OERH/NKCflB2yWPjFI6w+mJcGeHyISd7Wp1RiuJ9Y0w3oxwiCC+v5RVr
MRZHT6yAxUe7lItIbr8NarmPCmW/sisvvtNmQqyEd71Gz/r9rsw9SAyTms0P0upQ76xbvIl2yfHf
fBxJmETPAAea5ct6agL6rZx0XoRp4BjtvCJnnMrspTwZTnytI7xIslRQblrbCx9PHhUbP2oIOJXj
6LJ8pWSWBWtuiIeTGQGi7EU7kh88mCifT+XHhwJRDMykyBlmZtlizU9hI2uTx0yKKT3kWDqOhnHl
F9G2HoZ/XP8GN4CrpTZb/dCAX1x9YS6TvIc+7yAU8IYESNFkulX45R8PCNywauGIoarahydlMtG9
9NEBPUnqa5pcVf14wOBijNeUCOYz8X2+RQyRNji1M6D0y8+D0DRuVU1UnkaElm2o752Tj+lem9Dt
F403JBFXrqJLAWec4EwDV0B1LG5XTYqKSizV9pTVvV3FP3xE2yxBxU1IcimHOp9P48fVB0JP5pkl
myC0qQq832FSieh+bsXVKTEOkXRbGN+8ceVLXQwxe9hTxgWEsbRkluBxyEY9tKdKfutQi/crlC/0
lUToYhDc3YEcwsejt/N+HGVdCT5qx+2Jc9/OBZxuikMSvn4+WR+PPCYLAdC5bQSsZbmyK86pqSuy
4qRbaG9+Rwp85Wt8fDaxkDEih52PueiHHmkxmI2BBltD1ijaloIPldi5Q3pVNK80yWyjXtmqirTA
Oc9FEkLSMjXArKn8ebEAmsQzRlXyqpMmtt3Wk+pjRQdmi/5qCdswNu20rwEH1OOulPxgY3Y0Wlq6
Pr2kP49J7dso1822PL9MHUqi0ckqou7Za9eU4T6uhe9pFF/DHXSbocXfbagER89GjtjgPpCM4zAm
h6AVHpJIejRV/1AZ6S2ycT/0WDjl3nDKxuCbmZWzbCFCkm3dvUV1Y+6Dbkr2SpUG2y7I0bWdmycI
gupO6yXpllX4ZRjz+qjoxqk3xWuPSpADjjy1Y6X4atXDV8FU4m3aY7SU6HgvteVJMOurxOva730r
HeuwvJ4Ut+j9w0SbawyBIE8WfdH2m17TkOmH/jYZkQeqxnu1p0lS0PbpVaCLU/82qAJqkJb21A3p
XaEEO2GqE8ezfNAtXf4di6IbmKx7CSSi0h+t16bsv1XaFNr0E2lK9jeiVqNbC8w914znogiukVQL
d31k/Iy78qhm3nOfl6Otp+2PNNBQeQuQDtYGZDkR6nSRF4y2itQ/RZUquUhzb8pGrA8JDxE7TZJr
NCXf+s7sXIv3Mv+RYItkfr+11Oa2rs03s5PGHXL0+EWbmCbgFhndar5uuCknkxuhjb01p/g2Mrsv
OUJwAUqegRgfBx1M9qQ/GAGORPS7wiF5rS1rh2r6ofWlY9xrwLbT6RAje+dIdQHRrKl/ItaN3sVU
fOXffeyURMQ8qoFlJylMtP+LUuZt4gl0N5OMFM17MUbpthTLxyGdAItHw76w5O+VVn6xpuE5SM2v
Sa2CMxv0yRa0MntQrCi5rmrvAVHW56weMySEy8fIEODtQh0KUiQSFaFw2l595IM0NtQJCxFVAUVN
39jH7XT0DZn/WNA96wXO4ElHQarsJAF7BHTzwnaqNrWS/w7bEJBJBCup7r1ZFxT/BqVqRTAhVuN4
Wuq5UdrGXwL0ImCrI00neRhPoNz4QwhQgI/j+LcSYAGWGXe+2j7JQ9TbjQUQSuhyu5KF294rS1cd
wzfcGuVdFBg/dEn4hjDjwxRF/MLWuzeG7PfYZN/iRH1J6/kIsYrMLcdB/25aqE9bln8tNu3PWhb2
Zo6FTAbiYx9OYeFigLaNDE/DH6JDc9hv0KghUcasINKOciXpm8lr9iykB1QgN4qZs9XU69JA7T1B
9LsGag4Y/CWuWtnBygm8UZF+y4ZkM4XWV8+qm0OPOEXRY+rSyspBMWvLEZvhdcrkfZFqqN+bfulq
pX8ofaOww6HAxkIUnSrX/Bv258iOGl98EPN2qCj3RZ/e162e7yDkw9YTw3pjyrFsp1FucVtm5T4b
hjt6ivdNqz40ofYyOwCkWVNBTRNat8SsAZYj7y0cSZAx8rufeoqIZpSDJ1dS/RqH+O9xFbpyNIVH
rVJlt5STn7I6KCxX7Tf6kOGtxNKZbM2cPMdSFN9No27fy128wWTrBc+yn6WRE4BevVP0Qe0qRvtL
g6ljS4PU2HhnPA6TFyK7jmizWnyxUqNyK8+/axTtyVfGZ66bk1/EN6LJ296EFpaZ2q3nF1cUTR+t
FEFmox0wlFNNpF47xDdbOYudcTDvNDm8r1C3dFQTdfMgMxo3aaA0ckwpiHly5AGIO3WWjxx1Ov2S
qv6ty016LmX+1OZiz0puJNsy+q+iHmNMWI13c3vWzkMDvVwte4MAD3PRhJMSD1WzDxoZRxDFuEoH
EV3nCTxMV5bK/+XoPLYbR5Yg+kU4B95sAZKgF+XNBkctjeCBQhX817/Lt53pUWtIoCozIzLuHSHy
K2T1aLQgDxuneOts9W2Akw4brxoi6SQjr15OHqVxs0hQ750x2GTSOyed+Z0P7anHNs435rxWbfVh
MFOPlEofqIyuvnA/zfvweeytOpKScE0/IVpUE8O7C4MiJJstHj3bwXWa32oi27PMflEN0j8ZQudk
UscVzF3POwEVo2GKZlSnvGlPSVBdBrqOcFzMq419Qzb1mcLr6NwTX3Md6txqaKfcc8toaJLXWrnZ
pi3EustGQw+rvv5z3Pa54sHbDRnkjTRtKRe92CrXTdelO3b4T7019psmaB7FjPLaZaSII91GSwos
sZzUqVWCYk/8ldUULY5bXqDYVA/BrNotKosDsMt/dZdE/AO02LAho9qYK80kRYwXvuXMQ87/HSR3
o9aqbpPUzbfteBuSpo+rD5QDaAuoLKv/xSk1hbxD3pPuAfnoep8eOIfeoztFGk2p950r4zvt6jp0
c31f5Q7Axpm0zGK+yiZ9rVu1dTiAwqK5B+BypDv9+kQe0M6p2fKDeHOYLSKS9e6hzKv+QEpsEQZG
Q6RvcpSNA/vCG19msv1js5/5+rTiLTDHl6IQrxXJm6E71/A55v5ozcaznuWsm9XiaDUVJqG5YxVM
K/ONmjXqijHdSasY2MxKFmenAUoieY+MWF8OD0jNy7k0RLmxyfftSy6AVMMqKXkbNq4Gk4FEWCbV
iFTIG7BZkkSl18TqvRiC1xI7GlEB9kSOd0WW7XZdVvlYl+22GZaNLKAjtIA4E50cCN/jX08SHsvw
QnR7DCZyn2Y5C53CAV9ZU0oMOVFBs3YOzP60+lCZiqY+atyS91A2uBdimzcIcdY0bQYXywub7zex
OKSWepWF36bz3ztAICJMvQY4JXHMFDYNKbnsbohcXVKSXHkvFF1XUB+IvyGZfB4e2B23NmRP3QAj
4eWCHm8G5sEJsvwr14I8BcA12hsQwdHaDik+k355BBTwYKnJ5KUmc5cMgPrYjYXcsOODTlmwNmn3
vO0FOdCxM+v/LBJ2D21hvfV+tZ8a/TqBzgwr9BSW9qonh1Qo8vxBWPZ9UpxNd3hcWMXoRX+1yopc
27bPj81Iy9O1uh3yHD2vZmo/LKLlvlCldtEgGsx2hURcjhfHA402UVZs1sRVHKnjT+flz6vA6woz
LC5SLsXKuxBiR3QlbTEpr65znuCysOUGtbKYDmwXEpBeZPHslRs9z7VISHuXTRDbUrbQw2AiHIWX
yw1XIY/ibn1RHG0pgbqqY1xUKZSpmn+y+NnOL5bz0nhOGBSJGZauGPd2mWTUOs2B36oiQnfRQF/o
DTnRNCnLqHhgBKSS0eOWB7BDjPijrxvnxMl+OrSb+woeI8jyqszJf5sWaAp6V38mJJ6LKSC2olt5
gEzRF6egIBVvEcU2RXcsM04rWWiUd+u886RuxLjsrS2Z9egTGNcM/vZgU/jBc+DBr5s0cKjtU7cu
5764Vzw4i8TME+vCGBkVc3KC2YPCB7LRBvsOQ9XGnGxvF0hr3lTSNCJrGv9ZQvwYtl0dtNJnsujI
MbQrTY/AHaBvjdqT1GsVBrlnXTQJ6MacMja57fqW+bZ8k37fnyXA01Nj46ds7+GCNmCxnZANGAhP
cD64qblr+5GeuKnaeLK68l/WVtXOmsHEwc079n7Th75Pta00n9U3Vn/ihbWVjTC7IbIlKEyvPfpF
E2NR4ayY66+kgm1bJNvMUw+J2zW7VQecOGjjtitEvyEVtIpaoGlKeFnYVcur5TivHd7t1VZBmDvO
O9DgT1w87UXTxG2YBrKHqopGtLq3TF3LURFcKk0cCR79rKjWRo3Sm0A+6zVR7cma1keztXkparvc
kaP34nb5b+PzYaeuSLcVC7Chu1D/tZY2XkxHctJj5yIzvxDbMhuDM7nyXiRLMW7SAaewW2+moAep
PRB7njr1JfMJzUgw9yR3GjIS0mYtdT6KObu1uAZCF8zEedL9b9UGrym/7kYF2Tko24PIi2OuO9eg
S4+dIw4dsZ9dUez7JKg3re0S19JomPSD5hPI8bzRtZlfYirIXzPMJwgWz46fP2hu85El+m3NQLCa
g3kzpcXU0Nw2Oqa1Gf/FaOR4/+R/xPyArWnlQynqV6JEHts0iX3olvBDtPdF7yHQNkvsWcWXs/AZ
LLO1850pDUkl3WSps5fKGLa94AQDk/LuY2oJhbl227R1HiZTK2JrMQ/UID8F4SiEf+0tO/1uuxrC
x8J6iPCM2FzLG5gq0sulCYow9brQzZyHlkxXY9FgypnnRq2PFGjof3N2ahv94EOWmw1tM4LrCJXb
c4+M5ufY05dpvfOKpREWRQWdZQ1untMyZncCHHotx4Cli0c/q+VWamBSEh8KiqcbEB3t30nr2xDK
2fJkLOIylcOz49TPQ2A9s7d3It36wDTbjuEiyZBEm4MxauDoCmL8wVmHOWSCsLPW7lhpRg97WT9X
NmfXTCReLl5MlcCIbMxPX6eSHs0HIdMm6gxnV1Ex9q3a53rzXRcD+ZF99mytWgwr+t2ZsMeYzs7N
QHn6/VPNqRRO0rm6ZvMtrPIjFz2MYm5S8CKXMTftqJsJ9DVZ/KOjzn1jlzdVlDUQktv+DC/oVLR6
5BvJJW8d4gKhx+q59k9X3s4zspfGMM7B6O4Jyt8EQblLPQc2kLubGvOQVR0xqoQiFRobwuZnZuon
eA59KJbin03ZsLjGD5DGPalawE/zb9sqLkOS7T1bWVE+VikX4Xx1xuZ1SvmoZbvgbhyOmT7GORQy
kuvvF50EfTFCdYi6FJjh3P4GlYr73vm1QGT2feeFulDbVi8fhd7F2WhGWe1EfUIIe9lrT1qf/7OW
4uIP076YnRN0sP9cpR0cvTmkvfmFNyalDZqOvXBqPhSYWYa3/Lhr9QyK97vMWHJd+gdr4OjWKAjM
Yd0YkxtBtNo4lngQQctMQjvYFnrGXG/cYf7CXVDAn22daPQIYQSOcKzt7prmBcHxRfCgGxMQ34KM
LFHQhbTW+ukNNJ1CV3tQKM+QbONCa98KuvxWcUhm1cOY08SX66M9zWs4K0mrzySsyv5p/fqsTNqJ
oEweMgsLtwkFkxqgCe060MJBcRraKgEu3qacNtAzLaP7kFop42RMXirdZvvEh5XqTt3NrJN9GlRl
5KFkRLLwLz0IuDt072PW/XwLpJElbas4+/RrUbooe9NzEm+6wEmjJvXSmDXgbMe2y8dgA560/b9R
L4D52Qdt1T7K2fjKyYCfDetrsAMAtxoQMymjWa+HyIOlzU3BnNJujhrQapBTbEzXADfd+b+xql7s
AdbVmiaUT9O+mkkorPUY0OBmqs2dUvrfWOq3gtPXqTs4uQNFkmzgFAptiJA0vpxVYxWHojLVlodC
TvwAlCcjdR+CBaYR49id1HHxpuOGB+St1ZynLIc9vOryPzkva+yt+kul+v/ccfoWKjkui3sp1+Kt
r9bnwR6uizdCPibmNXdSyBrWq+7VMZTsjXKdY23al35yLoHdbFjxJ/MjM2KvZfZn1vsaQs7augz8
oAq2JYCGoboA3PvkNnma3DtreNDhHeuXsncee2RTCDLBMR+KE3D1T6to9rpB8PXwNBYPbJL92v4Y
ml0ZZxIpuoEtU85Xn8rPU8A9i/xBtmRvWC5k1TrWxbp382YHuDxqsR8nzQo+AJSTo6uB1HNbgCI3
br2aHn3FNEtWZK/LjHqxelmtIgJgzA2wiI9q8E9WhvEECFEsC5vTkKO8P2WQGz1gHys3J4n/UnQX
aq7//MUJrWKNaQWwQGfRQF7pyKxwzENII+3JrR71PmK0+WXlFMQe9axX1VGVe3uvzN6H0olhTGhx
m1EF1qt8m2p9Vw11R9vHTFSkac5tXB6y3J9vXD5muOjVjnan2IHHxPbdr/52tSdnK1aHFWlDHbSh
OtWWPYd6JsWR+SUqiuc/5pM7h02jbYMc8mSpP/dDF7eqf7ujAeuOFBV3/cLix6GWld8Jo8CDUecX
6M/WadTq9Sayvovc0vi03I7YE8mP0S3lx8yI9SipzUPXVTu2gOJmpGDLx/XdDPJny+JKp5h6mmyG
cwnk00AmB3eaBOCl7sNcdfxEmq7iEp8qJQvMTk9bveta2ulZtDxCPpvXjBPYY29bcizcjuHWwKgI
oFUXenp2gwWW8/4lxE4P6hOUaWxO9Y4e+hYU6QzPY23DQSJQ23Zdb5siOeVKVffG6dlX464y+D67
BnOzb3TEg49USNDlX6ZVvgKFciOtMB6T1jvign4V9hTnsrk1XlpuVS/cex4TZ6Vc1y2sUep+Y31z
miTdF9Ugd23r0dC6L9Vi/iENcHrm4qkiyYmyt3+vqg4Oz/qWOOVvNVfpk5UQm50jxlHYL6/mqP8I
J3+UHa0nFItvqE0lk6+VVkQKkrUJl5ew1xkH3tmEg3ELRN5g0W5+BMivw2pqUVWkFy/X+Styd9sX
Eyx2rX+UZYb1uE7PZb2cTT//8LLRxqVvredsMK9gPzZ9Js58N+elI757IEq1NOwdf+KrNZefps7g
kDXVs6Pq2+ILyDU9Z6DPjAeWCgDNPPe6KPBp+/jPDozOLrag3iLD+uYJmMuj0fyDCkbHitMrLJaS
d9+moV/qvgEZ2tOCWd7ZabyXAg8MY5LHMYBFsVY6dLHK2hd+95VZwxGU9B+QkzPz2t/ckse+gK3u
sBFcNLyFSWkMYed03xBwk9jTYDCmRTduVFLGSendI/u35pjE0lWx3RPWbDj31nDn6PLQef0dCbqc
p5ZB3NJiaDaCR7jmwdZR/oNZNoyj1z9f+LSq5KxYPZxt6xnu7pMclNqpJXsFHMT/IUhBxoUgzYbU
OsgCcJbu2B9CFf9p+rADLmkwTcHLAGJx0LsrVNAPzqxLVQe/Y99QZo7uXxOw85wM9TXpp2RjFZwj
NRd9W6gLPYt/5n5YQx9yStjq6xqZXn9H1RZPtSXBhrSICqmjf7Y2jZ+m3K2X+KfhjrLRvHHezooh
wLyUeVw3AUs0jYacV/8WfXmGtpAQ1A7kSXd3tizjOWM+u5TGd+O6J8tzTlUg+WTSq7mMp6FTt24M
PlVdAxrVM2bULaXxaGTPvpmeQUluQX589p24iSD981oLVlX3Z2TEiCarTbWx2MzQ1KOSKAUDbyxp
6DrvZvXca8lLxhyCHR1IYIObhU5VX4wAn0evXRKflO1pZXK/YmAK6SKjKgP4VE6kl+i1ZGbVanSC
pRO2EOk2hqI/g2kXz1wTvTeeJukzblbGo9cXb8kqqToaUUGh7B9MVz21yuB3US3NcKfOHN4el4AA
iUvIjgkmCWTPeKuaBg5mpx6Y0+780t3qtIX9aAJp7PfkKu4qOp+2X7/GALTUlEEES9S07lCnNoS7
xHCLs8i03a3vlJ922bz6LZnC/cq8gZ5xOfgaCfNLbjwDF8YCbfBU+Gu3G1X5HxfGdhkJFWKA3KXm
Xp+sHd8UHbCtXYzMgMxrjQzUWHkyjeaMZkcySJP/KwcoPcwtXv00HaPUBvkt1/KJ9Lo8ZG53sWfM
9PlkN9vBVRCqBUPSwfaScLX0guw+FzK6UhfV+CLKdAO47Ppkz9oXfMop1Ndp2FaJIH7EqJn/uj5y
lXgmjeDsT+W376qTxR5L5AJ8CpELQcUzN8ladWtdh5dXH4ptWWfJ1mysz6VOHnHAxFNiPJXakvPL
SiOyK3FL/fRmBOsDAfK3oeofS4tskJwNaZFof6LLdm1q/AN7+B/MXQiW6/g4Fu5rvWgnN1mpQFm3
i83UXSLa3LMS+a1PGn3DxCQu7YIHI6e8gs8K57detxRlmKw8QZiKyh9Wu3yu0hY5LO8w/FuGjFat
u+pa9bB6xjUHyrq6zcvc+bF/J97643xKi/rRXH2yrwbhRDCXma5P/4YOAK5DBw647uSUWR2mVX9a
mMcFuncsZXpZRvtqZf2P4iSCWVcesxQWSCCgKaCmXAgVOfXVsEnHVIWWYMxbec7FMZPdoE/7lnkg
XyhnclmOaM/ef8tk/2W1CwlVNZtikvdnvToIOdYbIEMPpd4K7mGW1rCMjpGeN3kE9Q7lq/F+XViA
ypu+mZJzate3XPqhCzF+KhsKzZnoJ0e4rMSVTvXPGbo+rJ0xLtR4lXRKi+Vuy2H8cSrjCR6bDYfG
PzSCtm4oP6UO+7btfxJXNOHg9udgXU6TnyGFmcx+O1jpfU1xwVL6wQVFsbVRawq1/tMoAa2JEPOc
4KupOSUlJFq0q19HouUndlSwLhV62Zfdrn7orU62mbi1mBh+TnPCWy0eCt/cM0A7M5n+KFr+9DKW
oDUIW3WM/nui0LWFQGi1vI9izt+gsO1m1W+7YLh65nQmgb/f4Qy/rG6913odapezLp/B2OhfRdb1
e4IucpqDfjo7KpWU1cVIHtDEPn3ZL79GzoMF0HAJ6059AP26WTXBRIVugYDkrcS7Gw2efOOIbWHK
sTzogfaye5GEfWV4myEo/i1jfcMZ8AH9z9rk2AHChULNtZZ6y8rImS3LLYrsNq+mbSZJRre9o76y
2+clryCorqO+sue3XJ0kOSfu/+GUecmwtjsGBgTJmp68HWeQglbz1LetERq88W2Zg9qszWHrWeP9
epxjSqUnZZA+hswqGEc+jIYZ12lwhCG/Tcxh3i9teeyG5FQtmYjcNWO8BKgNHlTMYOzKFuIa2bw7
bipRVbyrWuwQseqr99utq6aj78xfIN+D7I4V5W0v2Cr0NP9qOuKytklCuPFQhTzLV7HkaDHl8kMg
GwP9WXw7Bu/WOlVqm7Uzt94Md6YJni3VatAAXSQlObxOo1T8BvOTnLqLCQeRZYW4V/K8JukVQmy+
W832D9jbGuotDIlgPN3Jt57nMkcFuKZNb3nA1Ngb9JOw2yvF4Wnxm8+6mDfNXHwzK9yOXnpyVHvM
BuswzvN/+tQeWaIHv9wfp7Xe+PX6g5qZhmvn7jOnOE6FCcBvgY4I+zQS/vKvGefzkI1w/JoZEGRq
RbpkQO2LdlNgbWCK3f+YfvFkcNDIlAUPbCBuJeJ2keUm1ZNts+in+j7nsqs3maqDb6mPYAmYdBEC
vyDd6MxgicmeQZMBjB/yUy4hyy6aB86VbNcyPY0q/5Ne9jaYpgidptzDaGUO0LkPq+OfZws0XTDV
hEeo46jZTNwU+xC64uZxD1x8+I4p0QxmtGGtG7+cA2ehZQ/KX47BMsRQc/8JClEMZy+maH+13P4W
+nwCuy2iSZecNBqppDVDWQtrxZzxLc7G+pWt63eTOB9CL1/KpFl2WqPFKy6oaLzDqVP7FEzF1ban
oxQLA0J3j1K01xXZWV33BMrmfW4twiyaU73WL0ryziGT7VtZ7FYpz24ZmCiG1q8YXbahxpSF5Yyv
oqy2uWHkYWBT2UphbhjbxtNU/WuU10dVXfzCi3zRJJJ10C6/M21O0DHCbLpx28zoKq2R7Xm5/bBC
fLAHeuuG2XOisCnoz7hxtr2f79y52mnBGNME+UddY6HV7fHbeADoS495zzLRC5TZjm/i1YDVx8S1
TLdjDqtW9tDb/d28Wr+9jkHD8fpjZc7/zZpHr0+ppuqVBY9yjEFK/qs73geZZS+ZGM51jsUwTYdz
kNlnWxGabKePBitLcbrmb7OkO281BqkOgPEUXnq+vIzV0HCKtrG7aOc0qR6ryvglduhajf4HAb3P
ZeeegW7sDWVCHNdv47h01Bf5R+ep/dzWbwMW/lXp+yZrHtsAorx01wcIt5c2UTdRUeLXjHJd397O
a7URrfEoffGQdO4ACbNEbi57GbVm98XA6FIF5oc1cG7143wsx/HABvptTOjYUWthWduI8vrJc619
BhVY96d3IytiR86PhA0d0caO6Zi/64AcS16OcOrzfeG07IPlNOpzkj4q0bxCY4aIGHgLI4AsiTw1
xJneMaOUA/1QBhZekhWazpYeO2mOKXAY6rOVsEDndNrWFMR8rcYAtHt2UQEDttMbHW3C9cJMTS+e
DC61hQDYGnQazHsmp0hCEThx4ww3Fu2rbe0jgCX+tKmoezDtLPXDqJtjiCEhmrry2dKbS8qPsAtj
M6NUF8GftzbITcahROFt9PnW0LEP5XDtxvpLC9o3UFOXtL2X3GW5K/36pCYVjgy3s9k/O06nh9n6
2mvVBVx2Uk4nvUHULjt6T9b1emN5pF2J+6o+9nNy9DVxwDtwgJ67d8y/xIYLNVvXvl6Otui3YoSq
OWWvU5a8CIfPR08OATEzHT0F7oFyrznjGePh2U/dJ98f0Xc9H8w611kt/mYTtLmDz0LpMrKhZa6p
s10Gyj4vi7SBzb3RjddZD1O3eFraBRAtkkLDnR4pPSFHyqHpoyLaL1OO4yPf1FV+4hPbutwTzkq2
poAktQIt9BpwbVlyc9074E2/FhPbu2P92LjZGaJhXAzLtu9amutvTb0EFlhXa/mC9PogxjXOkrQH
ADdGBZk5SLqvmv6DuH0T/BWNAlXaZOau091L18+fiV1+r7V/dYVxSnP1vKaUeMNdramXcBnqgxpn
EAkMmPNSbjoEk6zUAbXKdIOZhLQCvz7Migmz11MPw90NzHhyIeh6rb9f0o9B6dTqrw5yWofNwAKR
5mOWaLvyzQzSX7u2Iqmhbch63/XDrsUDtynTaguG+/XuUhota+u646vFpqLidARHtPOCceP6ooSj
a+85F7AKJ3HbUNVk8hlZN4atvHODZcN+2cXoSyaB+cMQ0Pnq1t06uNH67NXVzbPp9IBOW7bMUp5o
9xz0Dg1JFweLHrOzvjMp1CRXugySLSGJ2LfoVZx7u1s+4hqMVsz5iaJYcMar0RTfAswCkxIgWs/A
ro9l5Zzz8Z5dbEaGObwziNgMXr2RjvGGlhaEnYf1ZR4N0HsBgj/VEg5w5txVqLUUtfn6DLN3s+oo
lDkEbeTYojd30niGK/tSo8+YTGQmnZ8q0qgbmjvX74zj59lcxr+k5dF11Dv2iZtVXdMm+Ensb4du
fdL5KjO3/rL6/NxyZzuru60bDYGPVEf001Wq27x4y64c6ncEB5yR72r+sRz0YE+GDUqdLA1WkrmL
sGQZVJ561EvGR7MbkSkAUjzfTm16G4b5WpbZQeOWJNv5rMsk8plQrl71Xi/OAQvztigI/dSDx6EK
7icvc0Hew6mnPfOwBGlBArq3OGjGtOvV8CLL/6CtXpbO2Cgxn1qfCkHDEJkt13Wdv9GjGH/W0WB9
SYkFyuHCTHj2YZw98NGfmhWEr5OdraK4lfcSP6v3KZFMIRdkaJbjbdFk1C1snhTjTkc/kMkUTtRD
YTW4mLOYe2X1+/0uVyKJMhtDzGwyt4CdDpjr0dH7WBjOcz7gUlqV95JwsIZt0cF9CQ5OArxvtd6z
rMEFVuzNys8wjdBdLtNDjisI0vhfYNMrF9N/UMpOKkWOnNfdClUZ1K8VS05cGjDStLh6nJHhnCEe
FsyL/mBjnFP/eL03g8o3Nu1i6DlzFarZeDMRbNF0odBq9BNTu1caQV8pJzP53je2Sm8WQymJ8b4b
jAMJCW+jlp/u09+wGrs/2WWxM6l/ppPvW+Vfa73dL2qGRbnsgiF4qWqOoqrd+73YOUkdG4yUB6OI
XKPdmtqEe0rnZq/mAyX520wEC/Kf3Fq5rYVEfr+O9Ep3x7KOujjPfP6lmV/53T3ywYgZ9YrlBKQZ
T0JrZnujQ3qX3rJRffZGjwDDMlvpwAzE1HlGtxw4PWlEG7KoilJGUujHtCE5xQt8RhiZwx/Lm0d9
dS61627Aix9zz7nZ9IbETJ0t9ExrkXvRBZecQGwuYvWFxSvAtXLptPlQe8OJm24/9tmfAd+8yxLE
M/tsFN2+NtXBG8YvLuf3bJ7ePdgo0WxnDICt8Xl15U/r+6c0reNqJlLOdp6pL1+zoL42ZkvosO88
sk4dmX2uh149eNtRjMfcHU7eImnHzP4/PtnXyuZe6tfunT/HPVTLnwahfTusaleiHxszWta4qDfZ
qm9200wsMFyXopaxPbk/g+EdwJmmW3PFGazXWbEThv8TeDXtGpps2ipMAGZwcAMG277Tfw0ST2Bt
21u0LSbkZfNJmunOG+VrPiQfo04+upt5YUBtEDLDQSIXRDS7L76RzaHfTReKspx3qN0H2rqr55Xe
rqyuEyDpqJYmfWSL9cHrEfLn5dHWqxdS4vStyMosclvEmto4JRPXRWk8i2w+KQVF1Pa3okAtMfwy
HsXym2ZIr45GfmO/HAsDpHlgHA32KQEtj2FF7Eyfa3+Omd66TPvHJX2eh+JSzfV7Y+mv8L8jHKcH
z222noFdZwhOGrk/m7T33y2tNKNiYMEnyUA8FulHnjV62POwp3V3bRtKu2ES+8ZauEw6MN5F8+2b
1m/njZ91dlfZMysLVYWpPLU+RIVHaSm2jZ0cYR1dVFeeu76WEQI2ghJK6q3s/E2pOZcRA7ctGU+o
u/SKyG6Wnx3H86judPm1eGnq6WXCtpsmlGVL7hyGDNMgj/1Hlvk3q9N+h5ZdVdulNKyGkuDVuX1r
7WKKCovmC6TaZyBqIoC6TTdBDhmx76b6wXaGa13iJrSql2WpIXykyUlf5zvKHdOlmEQRlqJ8Qj9C
1ZxasoYgo7N0daWo+qsy+8tDqHE76pJZ1R1G06aNjKVl3XT+8KzqM0jRMvpG7nLTf5478TdW2oKg
XcbNBBF0GvqDp4og1OR9HpyAT8ZIfCt7/7oEyClOho9i9tSVYdrFqnDeulaCGaH09+acRUherOZ7
zmcOLoFr1X+YxLwfNSaCLfYULjEtay/p6m1EYO9HO/+RLRd/7WIbNpNPxnUZ420L56/tUr6vuAX9
ZeiipHWo7dCsI7y03NvShV+W8humuIMjSZoUTcDeEgG+cmuzCOeN6G46Ll4DwUDQGKfYyWqWBcbl
M5H3QJ2G0qnbCUctGwsFzmuo3qlNZegmMuqX+V/TrYc5yA+K/DN2gR4Y0p/Zmt8Eqzgk2Fv7lc53
GI6NVb0zivlJLGRTvc73XUM4GtAp5l+cIMEe6fSilcNF2BqPYuAdqxH7XGtFItfo1qdY850bKUvH
mVqAHsZ/qhtph96sjQeVs+/hFXggeW+JpsL2GXs+cPjlPlrB9Ra0Csl0ZeqYWEnUZsnPjBaLi4RG
aV4/fZxfNF5l1Omlihos7HnL+HuYvIeyT95czgHLG3b6ktwqbcR8O6JTzbbNSwD/mYVufd3ng7lG
jWg4HdM1PWidXYS1lOw2CPfLm7Ln0uhxShr255AjXNY6pWNudDt3GV6DUdeiNcjqLdsk/F1B8lKa
CT6G/qtU6aUdnC0XyYCgqhNhuGix/B9p57XjNpat4SciwBxuJVGpkqtKKocbwnbbzDnz6c9HN3BG
ogjxeM4MZgZo9/TS3txh7bX+4AcfcezZcdPztw0arA5hCyKRDrTYPcUq2S1prvqpHcBWC1YZPSEg
Gj7nFqit0u0+8TM/aVn95oKFX2MGzD86d6xDmKjmymnd7mCJkb8WZV3dBQEt0aapwq1cO4/ZmAsC
jPpZlsZBkap44/jaO0hOd5Ml9KBq+quR8g4E55gWorI26rpfUdiVqI+xZSReBirHuwltlgt28CX8
3OVPflzucDt/0UR9h6L2UykhM9370NJAM3R19RsDk4yuRfLJI7WgziIOW4WKfZJq2JhU/yhddI6l
6lGQ22atyuaPWhe3vGxpWZdjV9XJOgCO3tfBM58jcqwGVSzadnu0Zz2gEWgdaUPxoockWYb3tZXS
veIk30M5/YfFCLK1Sp5yL3lLQzocVc+Nrob9xojoEgQeL9bGtN742d8rvTs5jv6gigq29RF6BmLL
eRk+JHl9sJQQ32vSeFJ61Y4sYS0LinIMqXbbACFfYif0wEoOB79CXcobNHBTlChp+NYPhe/YdaW8
qX7zCIvqcfCkNy8d5I2A9v6qseQfYiDbfkYK4g0URSharBLd1YFeNO8gI2Ffus4midQ3o+NR4lTu
51iTH+gzr7KsOlRe/iWnOERh6GRI2VEXgf+m8F/hjsgPAagcVxbe1dp/lGr1h9X7T17YfomS8ikR
eJYGISmlyL5S3HbDGz9ZIs3PUrt0TCwk9Dwx5ZnwrLTG6F2zdtLz6G4+cr3z8KE/dz+ih24tretT
+z4SgSuBXNFeZDzPseNQaRANDcEIUxHHP79gt/tBmfRCrpTwaAVesSdjTyv0XLZr9sdWsWF8hBXR
l6itt6RTZO2ICkkTnxW0EK/DgsfA5C1VqnPUfq5z4UNMm0e3BLLPoltg5s1NL6w8hBAxyhOpSF+H
qiQos54sFefBlEV6enqzMTVfsFsv+2xpab51U3EnZdGbBxJ118bCG/X5V1Ftqp1Q1c+Wb6krdci+
O202ojk0El7U+xD44zxNm4NVRAKlt/6ohcmXVtWB3IyYrzwkE476H0rTUFiPqXWYw3DuK+s5js19
4cgA1GCqebH36uIlQq9LPeuC6W9SzwwAWCuvCUh+uk40E0O56B44II+pZH2UYGAeskYgbfO6YHN/
sm4Zpppo4uuHNjiIA0w0r+eqbkNkA7GeOve0JVv6pGOxSKWgKWuOrVFWvx9ubvFdhpsQxesE5FFa
qKwCKVlXUbbyVPE5d+Pv98PMjsoU4RsrON8xgMmowlyqwygtz40qrH0RTld6gs6wLoePql7QM56J
JUFxHgV5R7rmdGGLAsdUXBKrBKMlABqNLGXrFxr8C9YLApb3hzazj5B2H4XmIFXPSFVHBfDslu1b
GrAWuVTbmrY3yR0JysJGmvlYV6HGfXZxUiSOXLJ845KPVawa/UVRUQlcYgTPTp+lqIZkKDNK2LUT
OqYWRcXZLbTvqp/vW0/5x+j8vV5FH02c/hdfC4sLGSUwGXnjqUiWkaHU7HtpdS78bwLI6EqK9rIG
dcZba5q1MIFz3wpTUIsPNWqaT2WOud9FPceH6ZzA58mlmBYdEH8/3nbC2/1VMS7oa2a6JklYkijS
OJE8W68/lZv4aeh5eoEMS3WItv9q9S077c4OyOTOwk+Oy3pKevYD9EMHwYEAT16VZ7Uttd+q1Fa6
euFY+iOrORnQSKs2JREBBhjWkytStHwNQXT6y9EBPZIHqrQrbZd+8o75/v7MzSxyzNaZuZHYD7Rt
XJ8Xi5xKru45hpefZR1+AiWpfuSo8Iq9H0aamTp91IjkRsLzU5UnX6i3YtimvD3OsHYM1Va2oT2a
WQ+vobShrLIuVt0ufan3xoJozvQypEFsjEHRDxjtH6bjc33KbIHrtR9ZFnzKK2utq0dVF3/3KhCb
0lR+e3m4sMemUzoNOTk3Wod6JMTn5oPSi5PvufTcaskmZ6oGMo0xOeFT1OI6xOubj+Dg78mdVqPk
ZrBPXuuF9XFDip9E0sdfcrFAvNrNNV0k0piskZKtT+U6Xce7Zt1v040tfl7K0OSptIBMg8uQVGg3
hmnwJJGvI7q61aIJ2eYfugw/uHW2VdGsFZLejgpBI+bHMH70s6ewkx8N75Srv6w+WAni106nEgKU
Kal+l8avNKtfI7ALjQF1JXzVlGMECGNhVd9+huufOt2moIX0quenRiifjvNS7TU01sX9kiK9pE4X
skIVnTkx8S/hkr2R0rZy5An4T32Wa3YoMKRk27quYjuG4W3MkSzhiXW0UTzhM0elgPBDW6xSh+o+
PEYVBjEEX8X0/E1utOYm5l922gDFtkTpp2Px/tXFpH7ISiPfgGhtea67zQ4bNHRejN55CaFW2YAb
4dqb1qGMzd+hIWpbx6AJT9ky3gCxUzZlDyXcGwBol3R3FFBuj7GADBea18426JTmxTUl61OgFcq6
9oT0qVAbHYYSVc3WkJ/MGPB0jgPbPksUA4ArWtSU/LMntDmaHRVUCo4A87dJHuTwJoKfyWD566Is
3+mt7ENTL4BipRsOtKPu8xx0R765Iqc73x+bwU5PETKQImA2tLtMg6p1YDEtcaT86kPxY9CrEkSH
F2w8yreuFTK52q4VgsQWrUJ9ifUuPzReDrqvTnaNEz0JNc/FpFJa3vigRGO5gqSZo0NQD8IG5yA4
BrnA7xVaBPKoTmwg3qUv0hA/Fo37LdQ98M+tvKGEexTMfDvWPJ0sk9dtT0iFh3XX/qoc1RYj+uOt
9QiHnaaBhbeK7LjdNmqskzGkOCwV9IrSEr6HWX/1jAwgrHH0PZmSSSc1ezr5VL+wh9l4NYB6EihA
jA6aDRW807WPqlczWNxjigvVFrkfBVCqU9t53b63kvSr94oTdKRTYw3A4lXnucpzxNQsTQdiWraH
0hG+O2mXU/kHLzOodbUd+tZauhOnqdK4A8j8yCdMnYtxdOq5PIl0pfNB8knlv7JRiDeK9N3s4DlT
D0gQbPSf7jqA0weTBcTrdmGnLwWfHEoqmFo37Qk+Cr1Jq+idRvh7na+EdbNubPgt6/i9AjP/aenh
OD0NGTUyTKpEFjCmN9OLM9VFr03ioDhn8q+sp2+RxUun2Dhxl8nGGMLgckYHl1A8Tq8nVnX7rgmi
Pj93JqX4SqZenJp6vR1o4xpJ96W14Nq4mDxsQqcobK0AiuVJ9PgX5vj2iIM5L0mWoVPmJEsdp+Li
qsmk2u1KPU3P+pO4lteI8NLPR+P857DWjspTZaNnb3uvznox1b+RJGN7XoWepCe5KmmxMeTpWXEF
MLi1cQQH8CI40j5oraNKZ7mk1GMmAT6tQNxH8OxzlRYLgozS3MdGcItMCYo7nlOTbCyRal2lQZSd
g0Ex6Gca6VpACHKkQTkvcmV2m0CJI6hjuOGWQfjFDdMje2Lv56z4EnQxjXtF2S18l2l2zfrQyQzB
6at04qRpMtqlCD80jZudwcx9E/xv7eBvPWQ7DCWnKyOszeSN5oNKhQsgo+1rH2rTwjTSYSk/iVAK
ilY9RsHTCEJc+GXj/TpZufweHK1kRVfRbZqsXF9t6NV4enqOOzp7Q76vAqC2mV5/KCn2mJqz7qjd
mv6Y1tavILC3FvU/14EWe/+XyDPnA56IBipfIGok9tH12qWwWedipyVnJynWUuPhdEGHXtLVVQhE
dtXQ9QLzu0UbTml2wyBtE+mksuMANEAIXDnSe+pjugvOw220jeLqcLDLHsB58tVN6x3yuNBoK3uQ
1F9O1S0kydOMldXP3jdRKDN4VUvTmphWB7ooGHJ9VntzY4mAdyyu/UBYmKTpG2AMw9OJe0bhCcCB
dj1HqHfRZ4ya6oyayrsZ/0wV0y6lYFvlC/toLhDlCD6FZeCSO91G3HahEmlaeS4M/ZjC+PM7XvC5
9tBVS1KtNy+1cVCXsSbZvpmLBv0HgWpbou0c13ii1PveJO99D+bcD/Z4eewd40diiQv3oSzfLP7x
kJDRNLGQY5OnZVRv8D1AvlZxNii9h5L+NJgh/a+2Xue5etSFYyjIazQubZEnN8RMZsEamTZ0ZjPY
At9N5Qd1v0H+kmRPXfEdHtmLpSdLL5WZQ51fSbWBnylL+vRyURAf9tJxfrxH8YhuxDrfAYA4+msA
iadyW2+kdboVPkFqW1gENy+XP1+GIjMVPMWiyjw5TItQhMrqUxRAAuExVdKdWuff4hL2Sq3sNK3Y
+LBKHMnaxr5wGPKKBj8qULLxNY/knRcs/Jzbo52vdfFrJuuk0jLfA3lWnE3lpIIPRc1xYXstRZi8
CWOncAYxdstzptFZ+BKhl3L/kJv9lP8Zgjp5CoJEc4uh1YpzWetPPhXe2mcSSUa9BmIHli+lrCyM
6fZYvZq1acVFQrkBmjshA+dcVO6DANS/tgUBq3Rf/st3O+uFSgu2GwruKhBxJvMnNFaSDLSpz37p
2hrdvxbGhohz3P1ZnDls2Q7yWPCDIndTciZj7qLeLJpzbTmUu6sN5aZNne7/iyjGaLuEj9koNnh9
1pIqOF0pJ/U5irpfbv6p8tsHNStf/j4KKinMFwmSfNPJCREkBuqRU+GDuTOY0ka2QAj3f2tCM34Z
7lZF0ccCElWx68E4Qu4WCpS8s6zSLAculXwbgEbfH4t0m0xcR5Gvo/QmMJ2gRf+RJ8Rz9Qj9hz7I
19HT1flSfur3sbgQcWbDUrOkGzR2o7hEJgdUQ8bpqxARzm6/L6t4W8jiwiqY2T5EIJ/mA6GENa2L
6gGtQ9UI63MP2hm8yTrODwaHnFu/Wv7CST+3rk2NprQBxo00aDqawExjX1NZC2ryBmYUzjk6O6K0
MKQ/s3Kd87HSeBDxUhkVNKfZqFRKTkOpIkcpujj0w+pUPo38NSBeB3lrfHwHxvfujm3g1VItcSat
uIo8fs+L90nQZFSr4jQ/pyIOE7ldw81Iq9++HC4sjJlAVJhVil/sfXRCp1NpGkIA+LU6Z/D0XElA
lQprEBOViqbZ3F/1M19NEXVqzcbohHSjSNrpUiwFDoeeEI1KNcxbg2JPZ+7uh5lZ6ldhJlNXqKYE
0E6gzOxCKg9+sADvB7h9o1De5QmnIhWLg/e05YVkeR9L7pgMvVQH/6getJ1kB8el4uTcdPHQoA43
mlvfvMbdMoljBQ7ReSgQ7Awphh2KuFu4Z+cyOwWJZ0VGoJgq2tQ2T3JlxQ0kITsXG2enfwQbZLAo
+mX/mL/gPq6p5dgGDLQVrfJD+VKZNpIvLHl5YUfPbbXL36FMLnz0dkJH8t2cRr352uE+5yC9szK2
wVb9ZHxz2IDP5pZN/vp/UKGeWzEXc6BMzvxUV2uQacwBbi6CnT+X+PNYNnQCKpA/s2ckSbZLRVZ5
5ga4Gu/kBhj0VMco18q4AVq7fjM+k6u+AvrPn9QDjitPlq28ku3srY/sla1SI0P4CwrpkhnK0tAn
d7fTC26Sp0y7kAOh+TGISzWluVV8ObeT3RiIgTs6PzZnp/3uOm+qcByGL/f348zNo5D2i6T8uka9
enKEVUje+XFNuTpPYKkPUBj85zJw1qILwODT/Vg3Zl3kB7z/daRi6eZTDxjHe3EwoxrbRpxh2Vk8
OsfyKV4D0zyOltDudskPZ+5VcRVrPLsvYtVOFphCYNbn5uewNWHhfRtX5ghjB0CwKaiTYXYCYrJd
uBPmvhmVIQwZVQ5qLHmu4/plnakkcBxwmXTi5fIjk5UcNHa55BU18+Vgn5KRcGBTh5pWMiJocE6a
8IxwYmC9UWYbHVXHHsllUEgUww/3P97MYucYlRSObJEypDZZ7K7eOXknd8kZwBpclX0BAO9+BFmc
GRLj4CDlKiXWdH0EvBA7pRTjM1kksCah+JWp/vfajwU7aawPZAZPsSmBrKP38AKTCLRXBfFL7jVz
1HQepV9z7dV1Wyr7orPnr7/0dX+UJLxtStXko5t5uVVbj8KgNaBtpdJaH1TUTTKRYiHoPFuPrB9N
jrZUrCCgAlmcF2CJCNvg997WN9N92KXDOuyDzk4Ts9iCLt7XvOee0TVQNwWavdtYRxalBC/2qSk7
1Jr7FhqULwCugZTx0HYJ1biaprSaGhn6tsawV6nRrzJJAkFonBAFb4Cg6d5bL2ukFEFyTto4/mx4
snCQHUHYyF1ToejuZ7YSKf3Wgwxw7GP8An0wRXbLvcgtVL55kvdDQlVhHeQg7eNAyOn7QHzXRjQ3
7Ilh3UeS9qz1kvzsCQrtZLLFg2rUHXgQ+UfuQ2ByWk9c53qEqoApfXZb5EYCCWqHJgbl4xCgsQyu
FNBgkVg5oIvmw7UQFEoHq0NIQQz3lDsecqnbKQ1NDWQVP9xOejdod/EB8t9yIdJPdvRzXwjdvq7R
QtG40h8rI6oAWAwZhstA8frIeUFQW92igidser9+D4cMmlj+AyFXRD1QX11bcWPtq8Ksba33IGTL
IRi1IJT3UoKUg2PRfxKT4TfwpGSbOsY/IdzTznD9lYeq26oZtW5dqzVtOYr6Fwn24GqoLd/2Yy1d
Ufiv+A6xuPaRz10hBvyt81uQkkYNm0nLpA3yvVBX9Mg9Nk72jCD6ZyNLXoBeAnkRvqgDWW+TlvUG
6BTKcVETPUmCqG6QksFtTR2ZKWaChGUUvvL/P7q+KKBWigV4S617Zcb6Z0HxbbNVjqIVPLESsU7y
KgRFJDv/XblQfi3YpkeIIVQpA7nYxnXr2onUCEdYFjA1zazaxWjpQSRz1Y82jL/JntzThBnUXYK0
zUtdMC+5INebwuxDiL+Cu8YVj7U2yNFxMOC2WWGProsm0JyyjB+aMOgHvTChAY4vPQtL0LytTVsq
elrciIatqm7E1Yb6MwIH4e7+UTFzGFm4ckqyrPBfqjZJACyAyyHEsPisZAcfPcrWS+z7EWZS+6sI
k+MOP/mwUtl2ZyXNSOv/QQ0YicVvPXoe9wPJM5HoFcuyTAUUwM/0nSRAEeqTWEjpWKXP0EiO+NzY
7W7MpFzb2AdbYW09aTt1i0brsTxA7KjAYFRP7X7pzpyZVVCIoiID1aUcMb1RYrUaDNQws7Mig9vN
dqrxz/2xzgagqmzg58EbZoriy0rQzmoBoDSmKdWzvpN0oUJucrtOHp0jFgdUtUbNhpLy9e07lJkC
hV/Mzy7Cqb74TZOToxUP68IqbT9ElD34cX9IM1fWZUBtknqP7pR1UvD1pCH53ZgRWtuZ+2r63ktr
6t/ROFnIoeam8GKA2iTdTjABGtzcp8fjaC9Drvx2YPsvXMQzKQxW4DK7C4sFsKmTNA1xOk1NRY+U
PmvWUf0cohGRZG/3J252IBdBJvmZGiLQJfushaJEjK3q7TAUFr7N3DvBlPGnsUQgo/rN+8xE4hYI
t5eem21vK5tgK+OuKwBBXI0S4x9wsIbdsIZnikuO/jziAR7jdiP4G5wNu69/P96L3zJ9ozUauHwn
89OzWSBoCBoBMtb9CHOfjYSQIDpHCXf19drH5s/S+ixmtMrPojoImmTjCb2+H0Sa22GXUcY/v8ir
EUdFZ0YOUt5e0Iwee5vU4llfh8fgBSLvxtglz9IHzNhst5TwLkWe7O0RUqCmDpGjOINyYyKoo74o
mE8UI9vWNYatmPgLbiOzDef/DBdYw/VwxURTO7kIU0zWpG3FVbBxPlm29apvERnIzoueW3PnyWW8
yf72Wi3V05Z40NqgtKzFarsFD8XLmqkN4k2ysnZwR2T+UrBamuH7K8gS5evB6q7gwbCksZ967RNg
gx1ys3tRbvf/rzXEe+I6ToSwYiN1xDEQoITy8BaRz44YjVxYIT1wQLAj3LT74jV4iGz83haeMnP1
Emh2WLWC1eC60yc7pc9EESI950LBR4VvuWKev/fndD2aYXY2bJNi7e3j7VJVau7Mu4w72TtSk+W5
PH5czAA19RtirQtHwOLIJnskEDs1F0UijCceGt42hK9188Cq3UjP6stgy3sAeuVnbXP/k86uHOpt
xh8oO27p11/UaTUjQ+o/O1eavBcCbwO7/UiLYOn0mZtBPhxhMEimRz25mmrT07Og1tKz/0HFbY39
HulRvhFeR9DJyAeR3+4PbDYglQr8U2WQ0dMSH/WKPO9qF8BJD99bkUJllSjKwrDmggBmxQfK1GAC
TN/WaY0emSBxNwSahdzeQZWXfBvnIlBzGRtAYDWpVV5/n9QVI/hhUKrVRNrVXYess7qw9uZOrktU
0GRTx1GC+LOTsakzXVuVtYoSbfHOZXVyUDvImnQhE7rNmw3miuSLb8MTQJ0kEJkp5UqM9MwpCR9V
LvYEJAm15Y3Li/dv14BBR8uieKUCyJemRl0edQ89SCAuS3V7SJThOajy3f0Qt5NHCAC1MgUyS8I4
cPJ9vEbP8AzRTwa8sNDLV0P1TB/6CTfgxPy4H+t2rxJrRMZLpOKIVUw+lCHJHh4XvnEyA31lQWAv
JQTaqNfeD3O75K7DjH9+kShIaYV2rkKYlmRLNd+A1ixEmFsBtOoBjyjYIOrTprM65AUaKEQwjCxf
q1n97JRVt5I9YQVv8fX+cGaCAYVRZMhaJMc3oBjKK4HvZ1SgpN7E6UA752Gzt6TwTSTPuh9qJsdC
3+0i1mRp+72JSKnXGyfxtbaBB8fP2TbYxOtcW/sHTCVewgP6a2vfW3nnYWFbzXy2q9iTu1GV8i73
E9E46YnwRkHuc57UC4t9poPL+BRRGt8XY0l4cluY0DIEUavYup3yLUPLqS0pzqk5ngD6mw/TDvob
uFWMiAZlD2Dl1JrSDtWmhfVzm1DyMzgReY9qkgjp4HqFZoIkQMBH7FWBI4uU1sqpn0SXBiViamr1
uTYWltDMxiOeYo5bne74FAikyCWqKZgenDKaRE31nlglxlNLJqfjFX/9BOZeVWRavBRQkWmcbG8N
fVFF4jDkXAS0U8I/F/K3EqVexA/WgqfusuRHkp7vL9m5qaRUOeLqQGTQ2rueSqRHByO3XO30x3sD
ULiEOxZUZiPzjm1mbAJNe43NeGmjzByb+LdIMtaT+ITeAOLqxKuEtPW1U12syt523zokuaLtsEFc
ckMy90XpX7T0ud/Qll2kii4Fn+xSF/ougt2edrL0H4ijYYkEL1mHXaC7CBv8fW4OsILyO56UWMiB
mLue4bLEa7VQY+1UIIhgeV9jmtrAXBe2xJ9EbbJ6DIU7YbyFQDFPz1SpS0y3FcYZbTeUY0PpyUeA
qFmDghrrUaPVM/Ty5gO9BG4NzH48G5mb4Yxzxeb+kppB7I1QEkAXXLkaLarpiBPdDCB7qyc/eR/N
IAFWNpQi37vBTtL6EMgHcegPrkit8X7kmaMesIwumib0nFsoXO03lohfl3oCJbGyQN5nPcN1s3yV
Na60EGxmFUF7Gr8p6MRb9FuXRXEZV5l6artsY4RfBUlbqzrGHu7WFfSFOZ2ODLyUTp2RZh8ZrQlI
4noRybFPRUDu/LNbd5jJRdA2LMwJTJBNqS//5U0yBgOQbCrcEvBkprW4PtWyXm9i/2xoMOzj30H4
l1C9fwOoQLR0cmb5z2PoIsNAwQAEINqpZ6N8kupPnpEvfJvpgf1vAGjHAJctvs745xcB/DLFGgTn
J9Dm6K0VkUyhPYvwydP7pZNsPJUv992fUAacc2YMa9PpE6CtrToWHMEDLdPb+ndjrz2kO2wdbW/v
wA1e7I9Or/l/41Hu5bkhsswnK8HN0IvqHNM7A8FFm0IWv5a+8eX+PpqdPu45mX4hX2da2QY8ZyJr
QIwWdyWlavelnm9l5HXvh5nePX+GchFmHOrFV+piNBPLRvfO7mA+yJq4izGaWDuRv5OzYN11oU9n
b5mNMROWy45kEMy9BSlzMoNaZUYB1qfCaXhRd63tithwrKTHdpfupOfkw3gSt1S523/wrEReauFJ
shB8Wna2BhxnS3kQTlHe0DcClWv+gDS8MvTvDoL5tSEtBJz5lpejndadOwm0HxBh4WQiTRGpiNCM
Wrdptfvrb3kVRr7+lp7ft4gz98LJt6zDgKCOEaqoDb0ryKjV/Ys8/Lwfb2lY47a8WDsx0rGJ0DMs
BS2u1MJRBDFrtY4Xzt2Z3XY1rMkSVaB4+0XUCaegVB6MrnuMh+741yOxaIeRDcH/0G7gdnVX4ayU
G8Kpxoq3Mi0oCHsMxhZOxJt6KJvtKsxkJJUHXj+tVMIc++NocF/tladujfrw/+GQunko/BuNnBmo
GMyH6UMBiiVHMG3M08jmGsXjD74t2B15hwLsFxOa7d8Wsv6NCFUF6gMZ9LTeowcFiC6kfk44O3iF
eqidBJm0RZr1+MKZHPdM4/+GmXYDPKyVhcoVhVOb9Wena86WEbz7mf5INxdJpKL88Hz/WazyLZQi
NNpyjIzvr5eZVODqF0zeYBY9CETQ+AVih0kjlW01rlZ1qK6svFjY1LOhUE0QrdGw/Ybm4fr+aJ9Q
s8lybY8g2D6q2Nj+vu7f7o9pZjcDNqU6CAkK5cLpg06rMjeIJAJFzve2xEWu+eLKS++rmb18FWQc
7cWR4WomYvcRa7Jqd1597qgW/xejGCnEEto3xg1fJIuSVpbDQjhhN8pJuyqw4m7DBUT47Dch2QDy
RRX1hu4hJ0JTug4HX4LVQugfpYZKeP7YVK19fzSz04UHPQKlfJQbdgfGJbIVmhXrDNWZ1TDaWNeC
ubCYZz/8RZDxurz4JiBApbBuCCILn3rpi6Z9iXEwuT+Q+aOPk1VGkYhK97RGFwuZ0aBuxiF+iJ8x
ztsPO5hEK7xmNlAOF+7bG/zan4OIh54F08sybjQsgqaoWnA//x59eD3AsXQ2FhxWdasd20fjA6nK
B7dcCDv7tXRcJKmuj0X28bVyMZGFL2hKGvnCKfTfBffFF/4avT+Oi5YLcCGJEiTiUtcRZBSlRL1N
hVPnC7wngct0Mu6JdVvZfewdsZo7lnl7Ig+ATSlhDivhbFO5aH+5S/SzuVVDCXR8WqJFclMIzeAY
dUOtOCcz3iXOgD0nsveLnNW5KeVMUkbdE9DI0zwR9XsrjzzZOald85BUAxYM6un+0pzbzHCCJUQO
eHLdvFMM0ykkxWmdkyVs6xzb4/RrnR2aJY2J2fnCTYDFj+zdzRsF8mpbt0rlUG1JcRUskJHmf6MF
es/sPgMA+L9hxgm9WIPUPb2kHsMEB/Bl2ddok65REFxL5lqnMbhd6rnOfiD0GhDagRF6I62CNVAU
NtXAMhCQWUeUE53r+9/npi33Z9FfhJicTymYOsyyCCG+Bqei3KTP40PBPYYMq8Gxin7JY49GJy8F
77wQe9xQ01SDGqmigpSiwDAtHAnq0Ba1l1on6x35czt9GoG34bpAxPsx++bYwz/3A94uRkqqMipE
bCjoRtNXX+X5mGG7knHqw89VftSqGI35Z1lZuiZvP9tYusWYCCoBecU0U6szEcuGikJ1Wv0Y2l9R
9+P+OGZOYDRwYFzAuZAQHpvCYCjUZkgT+84JbGaxQeYz3GPeDeXsDSmB3163kZGrp+W4BMO6YZcz
Lq4XEa4/SGk29OSIVJ1Er/HsQT750X82j7iKbfVP+j+j8B2Kgt/8bbo01Lm5vIw4/vnFlksqhErR
8rRO1ba1KzBo5Rm3z435Iq1xx3ryt38Nbf8zRi6YkT2BXsr0VGylTI4a3TRPce1sKkv6lCnQFEJ1
oeQ+84JgLrmuuWxo30rTuoqn1GrrO415QnK0Q8RQ+Fyi/mAjQ41S05pqHmr1C3WvmQNMpZ0Axl2x
LOr8UyqtJNUQzKXaPKHXQUja8Md456PDgzPH6xKmYGa7oaSFfiAVKhB10+2ml1qbK7iIklx/NbAs
l7AtdJIvA/bE9/fDzBqBCinBdeIe40CbrEpwit6AMah2ihLoyZQP+8HY3w8xrYWyDghh0pdk2d/W
uGNHzlyo33QR8mcnVHEoElGPPuJDON7+2/vB5vY3Nz+KWhQPeZRMH5dZUftYsOT6aSy5RTCKv+P/
io3Hwdk3tol34ymKdv5yXfv2QB5lM4AS8aI1LHgq15utiT0do+1AP1WbDnvTbbZF+IbEDlkk3ILq
FxRpFj7dTUORib0MaYjXIft20LJQIGRpdxtM6jb+L7rk4RkZnNVgq/thTT9xV36G5br0oJ7bgbzd
dZ4zMOUkTurr2H4Y5WkPTP5Ufek2yibkCH3ipbnpN8PZ31qHxbf1bZrCYP8T8E9f4eIwE6pEAOKu
aKeRHYTpMPjtvWBrNqDpU/EmryAkIUezvr+a5oLCpwQ1S2ZLVjtJnKMEseJC1ynjA2iKqUSnxanA
vex+lNnJNAFy6OjAQZOYHme8ZpEzlhv1JO+kLUX7nbMxbP295S4S98G6XTg+Z/Y8/GcDwQ4FuRfa
T9ffzin9oXYFSzm16AftTafyVvQdk4UC7tyorsKMP+Pii5GaxWbjC8oJ815/ra7rHULudoVBp519
JHa2E5KFzb80sPFzXkQEYd9FXktEeOQUT8X8C8lMupT2jdvqOvUaVzwU2BFjdnvJSVVZUmXRlFOm
BTWWy/lnLBbMNV40IaSM5meaWuYaVdatVkjokftGuJBLj3tr+gNGhjxaJ7RmtekR54QRSj1epfyp
n+F1u2u3I91q6Q6am02QESLrBGkSjrXr2dRbJ2j6IlJOGCZsLeiwyiLV8rZgNnbMaVvRq5DBx0xC
OIUqcl6H0qnRBBwtMTiNfR1n5OS5CSHy1KGtRg/+gBZ7LMIP8te5iry8L23EuDm6wQ8hzzZFIW4a
DE7whnhWwva51pZkEG4nYtS3pG6IQgHY5mnKmJnBgJhvqZ2CXtu4tATyZOGLzuwVjZck1xYHDZK4
0ypE1QSOYw2RyidVtsnGf60+Z/uS07Rahy86ufbm/pFze7BB1oUrzsEN2uoGQz1y+k1nQAwjrh+9
KN30EsYG4cK5thBkWg5NGq0q/cBjUM1b4H9NsgdpsWEj3+5GRkIvmfY2ELgbsAAeLh51ll45gYWQ
vrhv2hZ3kI1/Fj9ZbwaMVetVlFb9Ft+rXUTPBiOHr38/lZo6cvzpuI1vo+ttYnZiThqTqycT+K7s
/BKVDw0zrb8Pwj+cf6PiKd808AWvhg/mpArCThipO91KKn7iqLYQZSZ5GsUDuOkMSIijesX1WCzZ
98WqrOWT/Kr+DvHrxITo6J+j3+K2egZfKJdrJjFGKfT+8MaX8vWJdhV3erlzycpaZxFXMuq9O0gf
jZ7usLLYGHqA33i5bfEEuB9yblNTvOR04xlNh2VyVxjoPodpVEmnxDjE6quHv9dfB6DgBoZF/tN2
mAZIMHYPhN4RTxrmngPOjlH8dj/CjVYnL9mrEOMr4uK+s8TQKtzKEk/ewQDtHCKm3oCSyVbWT3HX
kIcKK2mvfxI+0sfODsR1/LNE3L3FYWThl9w+V65/yOQcV8WKEyxgrHg07vQcBzhtWOsy9Yh8MREc
s5PJWmHQ47RSGNMpwV0P2my0OFBynXlFElXxbNUe9nCn1v4pPSnfPXupkHSDWPl3lv8TcFxJF7Nc
pBZ+nBGznJb/RO1R6Tq7kR/DHo5i/io71lZj7TjFsJDMzN0JOigFnrmyQXFu+qJAw7ZwjIiB9q/V
xt0nW5CJlIoR6Vfsfi886uf7y2nuI17Emz4nkiHWY68kXgtEqG9+GAD2/fSQF3+dfmo8BCUU+Tmx
RWhd1/OJH6mVFkUpntQwey4c/1HV/IX7dGZzk5nRBgFNTud0Woeo1TTza1UbTii+v5Wh+mAk2cIN
OhcCZAfoOLh1vGsnxz62cwkv9HI44UC/FTrrc1LqH/c/yNz+HmGpLD2EXW41kcxQxOi5MvqT+USh
Y+zLujb1G2nlnEYoXPE/pH3XctxI0+wTIQLe3MKOoRVnSFE3CDrBN7x9+pPNjbOa6UFMf9r/TgyG
WGhXXV2Vlbnp/QzECIKjP0GHSfRLnwTJC4k26Pi//ikrV/npl7AOWm5mUVgWfAmZJFtXn/rpqYBI
/P/NCDOli9opSZrCSAzPoVhwXs2n3DT/Ryvy+fYTSo0kUqfP8FVfKvSGw24XZdp/MYJ8KSo8aGi9
yN0Po2D2nSHPhyVunkFd81EJw64Ii+1/mDEQ8sBHgC/gAu+T5MbQ1iHGoiRmUCdmYtdJ9CoIC8fO
imtAegivDRDVwBa72eNZ6pcyauZDXcc/zEnbZ3mb2iJUOwk04a6PadUWevvAhoiO1QvQ6djJRT7K
BdZHRjI2lhwzex9J6mrgP7luaWVTA+ejIapHSynqsky0Q2o0NySQLT5k2UbtQifV7waeGMSKmzi1
YTI5Gmjz6QmyvuKhBq9BujwvpsgL2laCpzMTzLEhDRrLQxC1HcrGp9KINwPwFB2IlR+zr/TFOGqQ
b38zfpcuID6Ocbg+h2u3FMInA2BApNPBEMx4cx01Z1z/yz/XMRg5cjimam88xhuI8R1Hm5eSWTcI
aDfSyMAGX/h28OVmmWkWIhJtkq8j1h/ABIBGdqDqQlu25RfQe3LGuLIlUUiUEeEjr4hHEzPGqivr
qkwy8TD4EDhwlw24VDURxDSCNziTB+ZjNLSltvXAqxevGUbfJ6JT4DrRDsHs0HQeCYAJ6nxAEdXW
+hetSW7F5DWsQs4BXzsKBlRE8LoQEWuwb/2mE9MUym7zoRVeTP2uUH4P2hNnFlcCN3DY/rFB9/FJ
HJUrej+XSQ0bHlAJEDR/j4HmLraSl/UoACY+d6tQV86EioDKf/P94bGrsMWkpY21DBrKEywqvvq1
DL7pgsPIgXjqfdkEPOagC5kFRIoWdByAXEVGgzZCnI9wGDKAf8B/+x2aVg/yURIc0LaYn5VnBZCS
Bd8EVISn/0HgaO1UnJpm39qDKk+QMYVpmh5VHeiuWRDiaF0hgBhWbKc1N4WwUhBB9gn9RujEVkHx
yQbilp4KVZOLEJK+p1nLaNfZo19u/0FOcNfycvcgrQ5cK+3sxPOUfWbHogl1ZWEYvndPht5HHc1h
L1B09bsg/opAys/xq5dnjyJbKPyE6lSBR+l8MVszMYwJhLmHZYSuHhiFJqsOav2zMHkulDro822K
y5X25YNvDsmMC9RuAc6fRDX7w6RCoF29afPClpb9Uj3HUFSrQrBIPkoQTbR4BIUr7/0zyxZzO0no
11fAtdNjUtFYShxlL0lOATGu3o03yzFEJaGz+T0Wl5fiuVnmxpIbqawmBQOudc2phgbgIQXywtf9
zdr6YXtSuDqyMtBGOl8/QNaSNKcnoi1T24weydLbVfu7UV6u21kpw6A/RgTNLsIjdKywSUw91wjk
toXugP7OpHAh1X2AhKCLSfzZfkAftD6EaNHNPQoo4h2LS79Ne3NQl6fyTwB+MR6nnpe8HZu4P6TJ
MRZf6qizNSD+OCNctWLipQYz4OD4bi858dyQm81VCXJMqE/gEeLUt1RKHrxbyt3kYGRVkLmWq3CO
xcomseik4hWHw4dY8nz9kHpXQAYUtodkMLANIRmbPl8f18qwzizQHXQyLHCJpW07xN2hTppALIxN
Xre3kJZ3r5uhyY/z4412dIp1Bc0ioEIsf6owzJHaNQYGMt7EafOWG2BLD49GHLrgOOLsxu+1uLCG
vlYwv6GRFpfR+aBqC+L2aBRrD9mziKJLG5gITHwFjD7gMnIJSuPApzRecZgXXyp2hRv56o+/z4li
yOhTAzCKik+xVWVkLdq+NOP2oKbQRuxdE3oU08zb/CuXHmTWcNnifYzYSGET8wIhcQ8P0CD/hZrg
DTigAIGZ7yHdGxS+sFU5jIyX+wXmaByIGq+JjC9z2ARpCMd+MJqDFd43IBiXlMdMfbu+WS691pkN
tgUAXfAyLgPYiKr4kLeiVxYgL9BEN1omTgZ0dTiqaCF1je15wdsDjRA0wMxTc5i1wmmLj66XnXJJ
eM7jMkGPEalokIR4COBf7O0G/cC06qDWcMitoE/nTbKk2/tlvtWVZ1REkZYUHcsif315o5IqAkmO
CxUZNPbMVTrkhAezaw5SEzljoXkzhBRD9TmreW2va6cb5wzE3IC9IOfEuKmoNgXDWvT6EIdjYIWK
3+dtMM2VO5BmK0d/yxREC9EoEYkYF/WArMNPOmGoRgU+S+h2vSbZrc5L9azsQHh5EVpuSKHhNmMc
iN42swo1IRwqSoRmjmgIlIbIFSGyAO1Zmbc/1hzWmT3mWTCIZT4K9dIc+l68K9GDAuGix2QBvauq
gI2lVQUILPWy3YXibJdDCdggsvZQFhNtOTIeptR8gBbxpqzGVzErMgeo0MluixHkdqnxNqhL/vd7
6+yDGTewCIMsTTomaI5/StnvoXwUhIfwb1Uh6EKfLAObOBDaCMmYQYWzIeWuq4o7c1H2y2xyEOOX
tyzMoHalIcKlXP1MlCSMUmIuTQ95IfULSsVdxku3reDeaDMVmN1BM4lImg3cF72QK7PC+qqPxs/l
hmIVZQRkN8UN+ky30rF/n7mEKWt7GHcg8JH0RXZRsZ0NFQ0XCYFN9HBBiHgBx7vlELyIlNvkkHyq
kKL/mE27eJJer/tvuvjM9Qsu8T+WmZgCEg5d2WpFcxB3w1bZ/FObJzseWe5KUQKzqiighUIB95K9
nCSLKlUTRphuzZ1k146+VYJ+y3/UrtwSVAmOPmspRwLrDqK+0mVhXuqDnMaBAWmyJSNPJDIfrs/b
9+XJThxK3wD5ACJM4VvncQshodgNdV8jnz4exra8DSWccHWcfph1+jaPzWjH4dI7vRr/Cknyrkzz
09KPADKOUMEdprC3ZzlNA21aZKh9KbcIsdKq8uPeGB3BWlRbz/rF1pvYi7Mmh+xZ+UsVs49pjH/K
enVnSMlNqAJqJ/Z94pgmBClG8W5AU0OjWTvTit20lP16mX42eW65shnfZ3UL6Y8WwvKhVMx2Lpdb
vVZzyMfLGXS1w6G1wzmH/msLmcrr07V2qlC+pyRogCMiKUufyyexa62jOoqKAd3h+cOUeLEEsSYL
5NTIbrQuNG8k1R73FidkWLnszqxSb3JitS1aNEgaCBmsCjzlSvJmau0nNNu2zagHHUn866NccU6I
/ymjE7CDl0q6aJSy4n6em0OmT04OhYtF5kUndJ6YbXdqgn0Bt4sZ1U0P7zTvJlf0tM30bt21PrgF
7e5xfuEVSr9fLdfsMf5WS+bGHGLYWyxb3IkO+QR3qPgcGo66k5DKdHMwguju4OU/NEJZxkG+6khg
dn2UPD7EZwU9gcTmnxm25PMFHSQh140GCwrG0ENzEweNO3qiF90ldzJeD9K+2y+PbWlXz83kdgHX
jdHL/dp0MNs4b6qlayTYh/RfILwQxVWihz4YNnQjp5BMj+ykdSG7Zz2HklN9cYu7dL6vfQCzo8kk
ygT68w2yyTRvVu7A27uVdumm+uLhqVauBsy1QcGpMsTA2JdZlKvlKNOYtO4ytBDP9xE4l+OMbGMp
fDer0C7m9LYKE15At+LBkZqg9VBKAYq74nyNtYkAWWXlzcEkykEclA1ZugC8tRy83+phRSkcXL7f
at7MUnYKOEr0IW0Oehg6YZS4yFq41/3BSoIV2xUk3OgbRaL6og4V1Qv6E+Sk+U6wRnswwwP1GiKL
DKl0L95FThfwcyzrh+TEKnNISCvMYotWXxySObeHwbH2QO8/DXs8m1zZBw41KAEwIrt0X7jAofJG
veajgDfHsBHNUIWF8wU084J0mW7gCr4Fz8u2D4pgAm01+mUlT9y0LzOvCeNCTw3BJ8hi/1hkYvIo
ndt6AvcLootuGz+0s11tFR+ZHyR9IMky293LcgOhTvygPxlQzbSlYAZaVRfteIL+piscrq/8SkB3
9kFMzN21qNn2Cj7IUI5T86SU+/pTH3gFwdWVPhk3q7E0WyaknyuYqX7OyJbEjrRRjwbQEK2d+1ua
GCX2XZj7E/FKFxoESLddH+fqvX76BcxhTZI8UlQBX0B7o+vH/ogO9moPGBs2+PQV/zIeeFTFa+cW
El3gKAOUAYEeM7USGfUqMdX6oNepvYivxcBJm6xkmbGb/lhg71hIpHayVWj1YXnqXLp/Q+j6TE63
r13TDu32ftzwBrUWH5/ZZOexLBSk3TAqqkmu7LuN8aj6mUuckkNXsuZdAdhEYExVEADKPT+cSy7T
4DKswdkAdTGt2oCs0U/EkWNmpdkMk0hxMzSjgf4oJj6GaCGIREZsjOGDoEXpGUHRRgGbiOFFgz1G
Lq2j9U+I+iKf1/qyukNOTDNvmnwWitqk3kAwY6jUAGnQyJ+cfb92D6OpBiIyeGhcqqDGfaOW0yzh
5OGdb4tJCN8aW5lThbUWJFFl2FZP3hVZfAJvVGWPSqvZEtjbnOvfsTrUk89gXL0cAXyQW9QBpOGT
UsGla9yYc9UG6pIQ1KWVM7ZiLsQk1Ukx1gcx+in1hR0Nv68PYi2oQkXiXwPMeul9bap5MtSoJ5ko
j+uQS6nanRSaui2O0rMgN3vg/3mJnLVh4frHEaAAVTz2zw9Cb80kLoYaVot4A8pFtxcer49r7aid
WqBfcPL6KIysm8SoxVEDPii2ZEcy9lHDBcGuJCxRikP7FRqwQBj1fRJPzBhLH+bxgPXJt9FmvI3d
wS5vrF0TaJw371pACBgjmC6RHkGmkpmxpE2mSgUBFVwHIJsQLx6/eiV1QjI5Vf+GFn8nbiQOocjq
Kp3YZOZwFnqNgPwe6UpyLLIbXTleX6PVC+x0UIyfUpZKGzMNBsQABQbN0/GI0B8SJ32zaofcyXbs
Ze//xSbOPpoVdHS4s/UpY1Dk3hxJ/V0bjp3xVkd6KRgQIIlu80t9aTRX+OTYXItIEBMC+EI5xS46
9BKxiaba0qtDVdrh6MJLUCyK4DQFFDec5lmVAMgTXXljvMaqyzG+dsJPjTOrqEO3RF4aGB/8/nk4
ED++L3bRj+GGPp2UANpQxSf6jtNfkcuTpVrdtCfjZtY3M6KoIzXU0HKEhspm2KDpcitv/gOWAh0h
IIiDP6EgHxZL0cy53mjgTEUiLdxFd2hf9eDLkFtxO08GWYKwU9+TJ26sTWeOfQ/SsgFA4ahgga/j
3MeIGkmbuFXpzKLUaTeI8bwsSG5kn3jWa+MkbhxcX8zVoPPUJHPnSEWcxIuAxaSdg9M23IFjdxMG
KEc+qRhz4fR+UlAunsYp7y2XC6hedasnQ2bcUF1bjRAtsI+k1Rg7P7sb1SuDB8uRATTtIauUbjLu
o2b1+JwYZXbwPNVpmfaYZ/C/O1n9oopwgSaUo0DFfH1+Vy0B/INkGa2SK0x82xeTVLflUh3aaXLA
ObGpiQi1lofI4FxPq3GuBcFPqBzhcF6UI4nQaEbYW9W/GJwFzW5PVKPeCkQ7tdHSNL7wduwKSBhZ
bhoU4nGPpAL7vDfkQkLbKWay9bSfyMrdxF+1RzuUrRfol3vjKykBeiq2xAAL++QpXuMID+U7pJj+
ep7PvoPZxmKM1IBW4zs0WbaVLnbCWkXBKLeF8Pd1S2snBqYQKsLjAwnE+gYhbUdpWiSYQgtAewf4
CGR7MjsxbBBJOdXvbm+gq16GxLCjWlBYIUed96ZZ8RPfPAioaMrmpVY8dm4a6wSfQJEz1Wv7iLlG
NmDwRHfemu98zMwKzOS7eoKuv38sMm/yIgshPb6McBM+5JB8mvdQH8IHrdwkQbLVdrJbPFVI+r4Y
D6PBOUMrLgJxqobStwRI1EVzM9ai0eamxITXki20t3VUemiF5lhZS++ATgp7GYwWSHZcRF4h0YSx
VegBQmtHYitAmQyb5GgBJSi7lBnM3XDd34p/QO0WDPcoqAJlyeJMcsRgbZjLdDONXvoACCuSO24I
dezZl5x0Q3bdMeJiE9f2DyrGcEo6LjmNbfAfxboaw3BA+GDN2LiKA+U39/oxkVaualqV/tcG42PB
syEkfQkbEpBPgz1Ah6u38W/rngIEY1/fQhQLJCXI+cL+HWKlgJtfpZcHc5+efQMTLggAXstag28Q
d8kmewQdM+SPHN2u3nR/+EJRnreea1sVPek0ckeV/ALz2cmLaQ1RXR0aa/hIZWTZmxQAYcn4uD67
qwv4xw4LuFSRNQHyGnasPMRNeZPKvCzc+vpRBWGcPMBc2NQCnr9yvpgthoLAwPxdeACVHad9AfWo
6CvcWEHp4gzK+/Ypuc9erg9v1cfSRC6lmEFdmA2EJggnD0Ud0aikBQtyvqtzG6xr05bcJ7eWo9rK
DuL2gCjWTrmFrIYLaSZeeYDmTi42D0aOeirKnJiB82BMKeSMQq9xSKbaVcdfOSoCpjU7deYXHS/L
wTHGtj9VZIrwjsCCjt17BxHtWMrcGqQYZTWg7MdjuV/dPiABo7kOuB0WSzSNYdzUhloeRNQ0K+RN
xYmnHLQC0DVBffSvDRZLJOpjoU+RUB76Hdkmm2SHu9GL76gyEp8AY3VAkCcCTB0QXVQ4ztdKJyPI
zaapPBD1q0+hwVSOnABjbYFo0h8GwDmB5ppzC3gs9E2tIsFglQdt2PUK1qj+6AHEErjJjDUvgo4r
ypcGdNlFyt1YrG4Y2rQ+mGh6X8LXUv/IjPK/DEjH8QZUCXAbtuStDqUELs8e27tX7iNBfVfjKfF7
UwAHOCAbQVstf09ziPMsod0FQwLFEtvgqxW5XhpWA5Pl3NugZHM7s/y87jrW5g7tw8AmgccJrC/M
OglTqIyzmFQHU+qC1DDvCAH83Kp5qYxVO5C6QABIGUhY6MrYDHU8zymeEF3io9NcxOsF8CRRrol7
fURrQENQyilox0RmC3rujCMqRbUEj5IGphF3/l3cJRu0gNgqhAwgMwZZSnB0cAyuj+1fg+zRHTpj
IYIBg6B2SWwAy0Dn6MU+JKI+5gHFANACuHnAk1BaO2Ho/ZYkHF9AWNj4CyjLsM9VvQSpHbqVspZ8
iF12H1vJPZLfm6Lmneg1nwH0IVDTyJ+gUZPZKVaadk2vYJRD/jqLD2L4ypnGtdhOpfsczHYIJ9m3
UYSWObR/LOWhsxanVi0PPanJHjKQnWfCuEO5rANjLm5C6Jo4sVmCWbpvR3+AlrkNeoQXJY12aUNM
p4hy7iIrK9cbiDWQsAIZGa4AuhwnicZGNvOoHHAHFOhgNnZqHbo1NEWl7AX0+FZS20oPEdPpU11e
MvIOtk3/v0yPAY9AYesgnqEfePoBpaYlUTFjWyuO8FFvJn9CzQt0MKH7gcCQLA48rVNxmUVWd/eJ
XbovTuwWUyUOlTLirsCx3S6pBSGUUX6OIqQbOENcnWPsZPgH5MOxEc5NoWetMfK5LfGkMGxa0UPf
luBQpiLFmW7nd95zfC3/qdCj8/8NMs/gQk57SRm675PrqouTRLYCMqhpM6CpwgKTwWfscY2Kqxsd
oYSJGsoKf0ghxVIrT1V5SBBr+DnpflvzUtq6nKSuqkF1Ts/2U1dDKV6fHuVcvh0zRXvtDCJsiiZT
AnWIj/KYHkwDqsiKlHtlbQbl0Hpksn6UHRB6Wlr/WsjwijvzNSrVG3RtfEWmAHXAMjs0YlbZGPWx
qfQ9NtvO1NInddFes0HZiqrwWIi5M1SSnxupV871Ni7wvEunaD+03S4Job87iPrR6JByH/VHYSQU
Hu9ruAmVpQ/qoQKmS7ReVCJvM7H8qkBpareldNfqpjda1iuoCZFq1qfYG0TzUdfrANco3PQQPkK7
e6dLOUAk5q9sio/q0D7NxfKUS9NXrsa3aaeBDzp2ylDzOkxFW8aPfR4h4zYjA5j1gWH2PhCxQQl1
6KqLb43e2I297uQVuVl6EQ2qIQRd5/LeGCpnlsd9VzSeFmZ+OxfHKAVsqZv2RKheIQn7MqcimkTG
TdpWsb2gLJOI4jZfZA4YYzX2w4nGex28tkhjMjdWTyY1EUad0PS0CjCa3wYFtn0Uu6E93MUeD9yy
cnWg1RkqU+gDxZOWhQkiHU26qpnJIRT6rThFgVQsrim+pAOy4FBV5hxreoqYl8GZOSYZEve6GiqJ
THA/jt50QGb43fAMPIgmCA5yu2zWMMoq+ltx9aNSoyK5d+5FetwsXRLBnARVOmA+7sD7dNc/y07s
1EF4yI7RLR61Tzg7XeFNXgefyTvjdMEuRgzcC5QdQMl/AaM10Kei6AomuC5/T4Xm5ER5rKefogh4
do7KSlLsO9Xg3RAr7hMEtH+sMt4sitNi0VFaAVeD9VTHwhtEUyJbzXH6RuNRJjGYgyx7SYvczkrx
FqBKJ200u+tGXgi2EivgS8DbSRvkDKzD+RJUWdyHQtuTQx87ys9kU93DMX2UEZ6g4k0KPUlAPxWe
0dVd/ccoS3tQNUvadBDY++41ThU7FV0IoVs/aD+npNtA++jB/J4G427e8Bb8O9q6WHELkBMLe0++
KKhqSpymInrUD21jZ2/TTXefP0WTo76WH1og+9BYvx0iJ34cN9aBc7xWLmhwvP4xTRfj5IJGTook
6HomoGy0nDGpN4M0bsopcwYVGrAlfXFtO83PlPkh7n+oOmLSrEVFJpbcvHzifMzaylOWeTyTsO4X
DSSktua2KJXiG6Jn+Ohg8rQUeveAkGg74pEg5DeffadvmMkHTA/ZfFA5Qq2IjfjbDIzw/YLJVwV1
pyAVg7XPDH8eh18GMTS71Lt3uf09gDvTVppAgIAC2KZFfyi72zCe7/Ac2Upy/5VF1U0Tmi9aGj9k
6uAafX4oSgvviAyPh7xEK3KaucLcgMSjVd28qgB3LLtPwShbzm5eWVSQBYvAHsKBQUibOUGJujSk
bfMcnV+Rp3SFi6qBrc0ix2dwzLBon3gshi6yivwghIWrheIuT4gfigWneL5uBpAbiz4eTBZNGdaj
WWhSnB8ma3SWrNsaXQ+isXBzffetbD68/zFl313OF/0RkV5m5oAI6mBEd7H0rhS81Ppa0vvMAuNi
80qRBLmHhUTpgqmSgNz+JS9BZ341meikVe5FoBlUjNGtxvcu0oOsEINa/ZwVy9H739eHexG+Khbo
DdARghQqEn8XbdbAdpIsjHIqBD2isxOsUiBu/LJ+APXn1VsAkXHBxhy2notcI2uUmYI66+ZhkKAB
TYspY7AcVCThA+mgbNQ3aW+6aGN/nBKnfYBUE8raJbqCOMt8UbtjP4F5ChVDboR5h08If0k++Zyg
D+LGiZ8ca9R0+sP8lMleKXKz1TROOXUzrFnG0c551mQaCPiOSNNtUwF5+lhzluqjluQA2RnwaG2v
LzB7o7EG6bE68ex93mmxQZWvtUFzLbPdktKwSymyzfRHg0fvdWvcaaXvlhNzOYHqzlBiWtXHwZ0n
t9miThffhy70jRzZRasCoC/5Y8tBy62OEjAkSJxRhgKTWU0jN8qkKqHvqzfg15Z+Ka1uC6As78TF
jprYuT5K1kd8zymcqo6cJBJRbNokJKVQkwbC01GW+FWT2vjJu25i/Vyq4MiEErwGeAId8clECnkd
l2NukuOM0pi+m9/ok/JjcjJwnrio6G654Qc9dBdb88QiE2LrsZaMEbUI0WlIltNaXOyT/ewrnrjn
Zfovah3fc3hijbmciJgChCrI5Nju8u2tCszH+Ct7DF/lrfVLC0CoGjnqhgqmPQ5/CxBgTLMXVl5p
vVYpBjk26rIbzS6oa+1HlygvSZwcOMvImVSLSUfk6Acq0wyTSm5i1ZFBXUc1ENTGhSDM/0ALcgHk
ZsfGeNY0MkllNio51nGE0zeZx7kmkpsp5EcigJo6q+a3qLE2lSh5kdq2m1HQXqoS+Eezkx0y6QFS
0ndGA5eb6d3gjYmMfiYp3YM7Ixhnc1/26BieG20Xi8JDpacvugBmqHSpOH2KFynY75GAchd5Xpoz
Y6MXXJCzkbUaOXb+5GuyrW3CB+pEjBqtOhUqw9zUEV2LiwPwxyK7L9AVZIHhBBbjbQX0UbQLN/U2
xTr9V1sgSZcRb4JKwmK2v9wo0aBrM8G1O7jgsL3t0AEzuvNNec+7bS+ABN8z+a8tCAScu5K4L+Sp
1Ccctcqpf1cAOba4bUGQgePl9x/5c30jObqf70bJ4UH12Kjt2zbCCvDFIOEL3OO5bSkyl0GLG3JM
+sQ1FYhjRU6u8ag/Vh3yHyvss60nKEqIFnTRqVz5eCNyq3f02mK3BnKJtLKNPJ/O9rRqaqYPVpqT
Y6nkiW0MZuMYOoVsap+tGs/uda9BJ+XSGkpe+P+Qj2AnLZ/QrygaGYEU4kaptpZRbasYHa1xCiLK
l0RA7xjhxUNrU0hxjSB9A1oUrQHnC1Xn+ZIBLEWO2lMs22FAm04A0apdujUmMG2lO14K6SJnRTfH
qU3mxskVDUwEE2xC9/eb75D4kZc4UujNLjSyuRi0tc2I1AZS30BhyKh6nI9RFgD1m2qzONZVE6FA
haJlobp1rfy4vn6ru+XEDp3rk7vbQLds10Yx7u6p3hST9VQq5uMYt/dISb5eN7UacJ2OiYnvQHJT
6oIhFLhgtNnHHSO5iQctDlsFgWRuk7vioXhtAh6B7+p2ORkiE+eJ+WQ0wgCzatM4mg4M+Mv1gfEM
MPvRGqG2Q2QYMJTGMyEi3micqVu1AJZVVK/BGHFZ8lXToprClBxTod6qfe4hHOGEpRcpne8dDnyg
hIQO0Eas34DaxqxWs1LgoTO5blJ6xU556ZC61OHsFc9sHSv6H2rzqxv9xCwTBRR6qkRloiIbXQNU
hWxsqUZ2CU6Y62u0GqSCmhft21C7Qrsas/la8ASGVSkWCBkV3/KhgfhQf1HKNchg+NAWGd+5/bQs
WJ/OKHWJIAZDefJCyyAdY2OUFyTaNdt8zG+yt+w5zNCthvs6AiJPOOZ3pWUnh+KTlkxHbpZubWrB
+wHiQ8j7gu+GCejEJux6NKAXx1j/MiLNXiCvVnOfUWt7E2VZMNlRkifIqZx7EJWYoZVVmFjNjgcb
FWEKcs++hGcTIhECqB2zp4mHUFkZGVTfkTFCTIJsAKsNq0dVP3ekKI7S9KQMn6G1rXjqpivDOjNB
f3/iGBVtKgCBIXBWgw7ZczTZ9VFwfU+ujQIFTrwCFYD7UKY+NxHhwTuESlgcZ9L/yLMqkNvlYbR4
UoVrI8Hfx2iQX0MIx+z8yhiWXCmzAh1g8YO6kIMVj4/XR7KSKsAf1kFnAXYEwNOZnVZKWdmkUQ4X
26lPSl484HHttV3R21rd79MhRBgsz5F/3erapYwMG+oNIH+QL4Xu0PlG+n4J86P8WG1R7oC+zIdu
o6IeoJjIeUivBfkwhogDKFdgmlkHsiDfrSOiKo6VhEZBIP798LMH896jtgvt6UiC/xCPWqDdA8TM
AKvOBWqJTMWitbmVH3W9dbRK8Otw8tqm5IRTKxEAzFAoFjwEOMCYsLctmg6aKzAD3nInlz4GTdpM
6e88JN715VpLpcERQUuG9sEgUcDs9x6irBP4vwrksYTcEeVdAckVYFW89ta4a7yu9ZG81uAsLVuA
sPRvLCNapnmN2tQfMRGrRRPnaKGiIR2bPTelWa5HCCIdy0axQVL8YgzJjyk2/aKwUpx0niDY5SnX
oaoGMm6gz3CrsoDwuBeSrsiN7BhD6NlU+qd5zr02rDhHcN0Myqk46ehxYwEbkpR3UdJYUFiKFEev
TTttC3sOeZpclyedjgZnXJVB/noheFssi5XN4pId2zoDnOm2SmdH6H/ELbhztE0T15xNc+m8zu0x
wVvT5ZnQq2p2HMPpo6/SX9JU8qReLk8AbEAQm+LpIBjM3mDLWPRSjdzyUctA3lk0X9nYHnv4e0cb
E15GZ3VAJ8aYh0Qzp5KRjWV2hPdywl61JeOvIWEUX3w6IOZI5yFQxh0kf3Alj157R7mFUF4/mPY/
mRyJU+6gf+78RMEc6hwSWF7xEGTvMaNVQlIjdXRUg2RT7LqNtFN9NP9zItTVHX5ihrmRM5SoukFM
YEaa98A3P1hN/5KTlgNP4Jmhvz+5+CFtMA94EmHy1N+C8jb3P63s+bonXN1wJyNhNrUotV0TJXF2
BDW6nXYvQ5dApOGgDzyyKd5YmNhsXqR4EaU8A/ZFcDvjB9hsvD7j1b/XhoM4E1BH2nF4Ue6aiBD2
4IBIj52FWI9oN4NIG/xa3VVGXifPmv85tcUcn3oJi9IUYUuenbQNU7sYy8VRDWsnzyTA72KUPCve
3b82jwZUHSm7L1pqWHivmjYNiVQ9RQose0PPAvLNqWv8EN6kYPLivfoe+ctfP/mgR3hiktkjKiAL
uPuV9Kgac4CuX7vWeRpIa+f21ASzOyapqlK1lTGX4HOoIOGRbIUAonybv9/tp2aYJct6MG4OC5ZM
kUF/rifJe9gUt4lVb3T4Qu+6sYuSJfV9p9YY39eYFskGOihKmiPdFHcQOwRtcPkz3NZuexM50Uf7
LnKyKBeUDoxVtuNiSSDmUaJBGh53cKO9suk2WpBu5A0vmbHyjsW1C/1IiUqIgA2AGV8lhuMs4RbB
+CR01fmoX7uq27x3ICUKbZDHQZWP8065jJgAxqYYY9yNungB9gjTJeniqs+OiVgGfQ+sCTrg7iYt
Pc6R4GWq8HZ9DVft0X5INB+sSA7WUxa1KFxlx14oun0hhc8QWze9NERUk8TpXZwM03/ZNgjRJPAe
4IBf6NZpBoC0ipRlxwp9iuUbclN28lg4wjOtso4UmHYbRw63kLXmztBnAS5LdICikZg5goIEmQzw
ZqZH8ZHcCPfDjeJq75VpU/J+QMZKu3tuaYEX+cWKl4mW1/w2WpxQSKeg+wsW8Ug11Sg2cTAXqdyo
Sjs7pBQFuwSauNOy10pWUWlWxARoxgnqE3oNja25dYwo+ylmwlE0wVrdyXVtq4OOFNEgybZo9ruM
dMQuQY5mk7In4EabLLeOBNkuGhBpN7KAKoWUcJoeVx4X2KQng2H8ZTmTUjNH7EkxKO3SFj1ls9VM
v/8KH2jzoxBUkQ0o1qf12b/wEXBrUd2pdWYdNYv0Vd/D+hjeJMWPGK+Y62di1cPgbjWpTDmwwuzj
KZrNPCs6RD9yIbS2lUFEflaUfZVAEE3NbpCH8oV0elaBineGWD5cN796JPFKRL8VcJQXek/ZMmVC
04SY3Up5LWpsDj15VIWkdpRZdpVi4cR6a1cTHmmA3YNzBdlvZj5BZiyq4O1Lj0JZ24se22qX32nk
WcqagIDoSiavdb241we5eh5OjDIXlViW4DeOzPQ41Ldl9oxeInvoflUV4azlBWST3hano2N8+IJj
l+Wqmh4pox3Aui6aRGJhr2qOcAeQfXJrHNsbc7N8VbXdwrFrjqGgXRnvLc7VvBbXnHwIyymVxn2q
l0jBIo8W74r5pRReyTRzfOvKtALKDhejqDoCTDax3ArysKB0hPtfMICQHu8WUV1sWUtepolL2bty
EGEMCQ2U2CBBzNajlKwNJ3ka4NMU9XcBeRIgjHteM/D6iP41wtbwpmi2wn6aYESHLGgrifX/4+zK
luPGseyvdNQ7e7gvE1P9wC037ZmyLL8wbFkFgvsCkiC/fg5UPVMpJiPZruiXrrCtK4DAxV3OPcft
JzCm0/Kh1YfdL59KzIdgwAfAJ4AQ5t2uCjwekTHiVIKJOtk6tR3UmIsKISf7PGZr6MqFA4EJNkik
C0olsBHPSjQRWExjg+NkxgP3a9A/Uge8Yvlaxr1sBupkosR6ObM0Uh2BJ8FXUurHipRuYeFl11bC
iIWOhonF/L+V+aCSTLoBdc8hea4DG5mpBWGO5D4OhQS14o07Z4/swZf8aSUdVsUmzfJh+AaMDoHc
+2Pe4nMGOUWSnLUoiD73A9/LKn9gunNg8aD6bY+SuKqBCt6mCcYQW8er2fiqd9U9ZIp2do9+94iG
pmphMkPQ7YjXtUr6w4gOfDBAF9ltyjHMCMlclunpimOae3mQrUMIAPQQUNkRLmrmdcseVLJWW8TP
TQvmFL0vgknTdhMhW+KUD3lE2YrHXTwHZzs187hTN4L9mbMEvWrix9UuHRS3XKNmWnQJZ0Zm3tYw
+jwB3DVB8wy4BfozJvXKvi0F5edf/CM4OasZCGoNq3Bgov1DzPG0z9UPikFyzEoGmse88bDGdLPo
gTQgFQC+hkr2vBjdolaZWxoMGu3XDtX1pmuPRlNAtKFZAUAufyLMeIv6JRD+M4+gZ4pR6naePGNa
bafUSSj17c5qzJWqy/JH+suM+POzHRxro59amsJMfEy7V6lfkyJbW4f48zMDpULbQW0zvLkaADrj
F10I1ebNWqXgsucHnwN+COi6iMVcTPVpDHKcmFZ6niDzWyHm1XrPBCccu9U4Tl95q0evRrem+30B
Ccd1hTN1QEmE5gT4wWY3t68BJOBTBbNVL28zi0PcO+dvdSedkJpuaAfghxa3BUhrpcTXtHZXOuOG
Kc6GaMmXEd/UHfpuO+WQ7iyL1msr0OxO8JJq+1RTLeip+pZr6ND2ZSs/DV3/IDWKFJpNtBnSZjsk
KGTGiRb9jVOB6A9jY9B3wYTL7OqiLptSO8epMAvqN5GyrbO1LGipYICWNx4hXXQwL6q/oDW17MKM
UWh5RAZU7UAwhHpBLrmpAxT/FIhmUryRdmv6aaq68EyAkk6ojsH0Bc0GiWJ9AriafjTck8QlxBU8
UtGDHqQBCRwQxwqN7eqWb/rv4y4JEA2upfaLb+T5LzG7d9AZdAho0ehzETXImyLjq4OoLHTSIg+i
GNXvbkSMllcEKMdB/9opRBCHd3s1Nfe0MGqvjm15W07J5HWdFJK+XskEFpp8INTVEY+AphP/m/dP
VBVjJgnlYFqp7SelrtSAjcZR7cfKxfv7h0H0N8se7y2zBQe8MSCQiPJDnWh/XA/D5v5DvI2o/0GR
HNnIpbB9D5CTPAEB9IxteGPU+UN2GohON9iC64YU0Sydhw9AuauwiMz8QrXDUce465wa4UMI2mf0
GWsdMIXug1CXJ8F1a/MnXziOc2PioTlzi5lsMi0Gm8DzYNpuhhnXCFKWRss8DVDJ3FnL6xYwQJ/t
zRwVDhg1pAmLE4WyfpdAfseVf1q3pq/sFa8IMH2YeXSNunap1PFpmbNAo+MYxiy5CMlCsjUkX9nG
YQlipnGTbrvbdJv5Qp5nCFUQX7sEJBTgw2LPVXoQzN66+3dASZ/3YebZ6rFimg30+XNP/TT5IVer
uAyxpCvHaM4ZkoOgRBorWIh3UxjtwQv97LyQoHkx7oTOIFzLo2JiRIv4a2wly1cW6wM+AwwVF/ws
wO3Z8VghZlCOo9fsQAHok1v7KIYP15FyC415mDqzJvzs2RHudQmlOwhvP1dv7KvozPNt/MN81X1n
Y28x+bqSjy1FKufmZgFRo+pt1zowJ0VRoKYZEvPGv34pl13A2ZJmXlnPnXYYY9jQ0lC8SNFuutMq
kNkY3n/Ag7T4EJ1Zm4VGcdJpzFaL5BlZxRTWTxhq9tTX8X50XD1E8LBWZ1n0OWf25j4no/WklbBn
t5EvFQBkgU+ATdTjPfcKc7V0tngTzuzNfM6Yxk4bKQj9JuIL5XnAs1+rY/IVUzT+9MgCa99zMKMl
+8hbawyIa3xxCc9Mz/yOrNDGpjkuYYdDQq3blkU3oOJz+/xnK9e7iPItzVYi9uWI5szozLcUE9Wl
ZMT+YpIvKEB4Fwp+DjBkJD+ajwlgaVenXrZpV/hb1+79vC5SQQ0PkyAJ0qBgClVEMeBP1J56r921
99Lgli8r12Tl4H5co/ObP+q9UxBcEy7hmuRghkRtuf3KA/VGHNy1YGnx5oM+AXPkYBFClemzo1E5
Cp5cQjQ6duqe19E2Us2VmsXiUf3LxHwHSRJZXdrR5LmguouY3h3UXZE2QV3cE+uRyc7K879UNleU
M4MiGDnbwnSSWFSPMMi+TmDXhCbNvfVM3lUT9IyCxX+46U721wyTrHgqJ3+N1WX5yJzZnznvru9G
Se9wZMRMn2y60IoBqSkK9ngswCizXSN9W13wzH0rasrbqcSCx0f7MX8q0MqVguQlDlMv2krfJkT8
xJNd6keBslsFLi4fIcCOoDcHbZz5sD6vO7xVBUEdXTA5tHo4oVN5/VYsuhzQbaBJYACTMS/h6Z0u
5xKVKNAYglmBbYfQxGVYo4ZdXMmZmdkTlRcKkgI4t+cueomknzxfaegsVThUtHKR94nazVzBt22U
dnJqJCZZCxZCO8/vuUxLN6vHZ5Vx//qeLS0GoGcTDQ4MB6nzm42KqNPqKYzRQtuNrN4VgH38DROo
RZqY7wCIe56h5wWmgqdypM8K6VxdvaP5yhTSBdmqCOVFtfP/LMzeGpyk1CoiWBDi40ruFT7d2w9F
7GJg1DkkPlAghWsaPnj5MZukeZPjOe91tW0xvJZ6a85yMbM8/3Vm3tJGrcWOG5RBBFU55HNsd0xA
5uhqG/BSiamoMDqkYaRu/wN6gqUqzJntuUCd3Nnc7tG2xkNk78u90PIewm6X7dewDYtvLU4NJr0x
YGlfsG8kmcYT5gxUDEeJrqP6nNfPglZXSK+bB47cwfSq1EV5c3P9QC16MhXAXjTmVYCgPz7AmesG
DsBpaQHT1hGCbjdOmO/bZ6neoH0UjGF0k+4wK3CDAf7BzfuQHtd+AREWzmMbzJSiXAwORlEy/vx0
ZBWeo0kd0+cie7b4j9QMpmgNwLTkBaDpa4PnArT8FyPf2qTT2FSrGqjG75pjeZmMetZrlU3u9c1c
cgAYp0PLQ4fiFCr3s7Vo2URlxgAzBEd6On2dEnPFxSyeFOhjim6mkBydF1LtjNmNBaIG3Idob9cu
LqYge8pL14YEs74VmZh1IqufaalzjBf+L8Ni7WfnJCFlmXJHAzJ0zLdSzZCxjHEGQLbqVwZ0VVjc
B/ZAQWQ7SgGp9LUi/2LOf/4LzDaXgHMBtE1YOQ8dF8xh7aY5CmEkFhR3zeTWQ7jFwN1KGWXp5Jwb
nSUZPO5rp8rFdts7u5JcrZj8Vn2qmRlePzqL+ee5pVl6AVdfOcTE/hoYvgxgxS0Ktz9Qb7I94KmQ
8kbBdZNLpxUxKACrKP1DVGoWtNXQ9J4kAcIF0dVNaSo/7DY/XTexGJih+64IcIqO2ZXZqtTBiiaH
AAap3f+p1ZzfSmBWVbz4kIerbnQpaEGpANfPUkw4ldkRKe2uMdPaSZ6tnMSuwxlG+WKNuOPUVhhb
r9EoHE8KxrDdlGuxO0qN7I2IBdwi1beFPVY7PK2m1zLjPp6c1rVr7dQ08Y0tNfqKq1i8T6gJ2yB8
QTf7Qg3SbkqmaAlKWFHpPLLEeOqUSPN6ZzBc1UpiX53k2rPN5kbS+jBiNl052Yv3ScAs/+QOhKbM
5wvNrcweZRP57ODJXr+rPTDv2DuyqyBahIcdI/DA2dXbv3Egzq3OIvWYdERzRE1i2Fc7I8Q7895Y
rtDCE0pfnfLrZ1zonOCBQwFekN18XiSxBimW+h7RjDW6PK1d23q6viJxpmbvFxw+Bn3hjsVg3Wwb
O8EoDqVK+mywxqUK8vIHCXKCv2wEuDmwQ4mGOtCxs2tUYOpFq5keP6ed6acqKrnGj7JVd9etLB0J
dAPBIij6gQj9Z8FWxeEppHSKP9IoEGB5Th+23M03f8pYOegicw/jDWsD2wt7qAmKTHCUo+t1AZsj
uRUBhY2qeFK+pijbGvS2WZvEWnKwQrgAg3SgywQucHYUuorSpJ0SguKt0A4QWiaioCiEx+wtahkr
J31pTYLXGqTryKIQfXw+eTqmYYY2sqVTioDPM/T2a1+UW6JKqyHBgh9HC9d2cDoMEzIb4jc5e5lN
OVe7PGokQaJdugM42wYoBez7H73bYK5YI3+viPHJ5uxdlMuk6UsKm1k/uKT7NtX6mn8S32N2sT6Z
mJ15RqZiLCaYGLzmptr1O0Fa37w0geJ1P9VVeOri+TjfxlniQzozT3X9YxuLE/2eP+X7JFT+lJSo
ZFRM13KbpROCZitOvgX+rQssHpJuMLTySjrpDnQOB8yg54lnrtWCFk/HmRXx5+enAwS0kcSwrLHX
QWmeWF8knqw5DnGYL77VmZHZEUwwR8mlpsZSNlkEmaD2tt+KZtMA7pZV8PLavs3OnmEyxuoExtBU
9CT9gIDUjVcHmcVDdG1Js+M3VlpTNxGsRN+GAG3cAHO+O45alvF9XYJa/LBrxmZnr9bSKbM6YUwl
+8neO+AQqvnByZSQZo8rXn7xYp19rJmXb9I656MGY0JOJds10DhC+0zAW3nAAalbvVorH2yODxxy
iUDyGgZ1yWk3NbYVCs78O+iK1nzGykebgwSlvBqTNMNhp18AoN+2GwR/ulu4U2CDWmcVd71gzoCC
Gvid4XYvR7PV0rQLjMKmgIYlJ82ftvYNg3simMPG6Ojm+ndbQmeIJBYFP8xiA8Y3e1HsgVW8yTGG
w3x1dKWv5A6MiRj4ZpvstvKnkKIHWYUpRJaTAtDvLmz96J48DL1rYQ5yLz2qfhrKaxoOCwQ8QFUI
dR4M7uKdu3h+xiyerCaieFc7XJTuTvbik3FPntiOw2dDDCNgf7xNW8nje/sGiiMBxnrI27ij96sJ
wKWzE0zTQN+jlAJ1u3l5jJh97vQjc07FW0Nd+uVjwtZvWg/ykfUuC5JD9rj2XcTd/Hx34b51Vage
g9bmggx+lBD85TJxTkR13hIj2skdgL8a2ytt9bNQmkM6rY4sX94oRGIINoUIoWk68+psHpvVyKXI
whUeAysP2ZEEgq598Isn6BJHhzggvrKCSFzoJ0JkCiSxGLsFc94FYwpXwVHRT6Z1UlMdcP4xT92+
y28GuzvUmoa2V6veWZVcebZEBq/K66cmZ9YKkmP+iT8QFOD2wdwowC4X0U4+1WD/qHPyzLv0YGvp
jc31lZsmHpDzLypMYGQESatA8lwUjVM+ZVXZDuRZARlzaRz1vNsTAz32t+s3eukrnu/nzOuD+MFB
GmihXDN+o/23nkehLOXBdSMLFSN8NTGNAigIpuvmBb6U4J7YMrcQHkaP5h+4C5v8uQG9q/Stcl+z
QP0hkEnXjS4gJT4bnS2Nc920lEqxwGjag6xYyLukW6G7bhzNTfZav4sqQHzP9qJTMu2hAtHt9Bct
SB7XqhziNTv/mMhn0GYzBNujKEPMw/6G5GoTkdE60eanI70NZK/Ur5OquZU2eaQwwHu/VjRacImf
bc5irqlvjXoaseU8HAMZt+QNQ2Q+5lnoo3SXBlIwbYawfphQ3mWYtNK8YdfcOju2qUBbs0Y5sHjK
UF/AtIcYl58nIqadgtdZwy/DNDC1N2r8mLZ0049x4l//6Avpo1j2X5bEc3kWalpQxYh5Mlin7Abi
Chockuj/mT69bX1r3zxBbsb8D57h5S/8l1kR75yZ7UoK+d68t07VdASdsd9aL1XWu61OPFspdrWl
uv2w0h1f29TZF2Zp1tmkxVKbpgyJhIHvsfHjrN+ubOlHyfji+Oo2GBWgCAPkvvhFzhZHyoo4w9A4
p6bqSKiSIfHJWCtfOgPkBy3IdG+LltNNUurTLtIdGmS1zvYNUk+P0wgl2apFoyTtJ3+Qa+KVpTUE
wMo/mXoLKCQQE6iPlZ4eSbeMgJ2XdXnmNSBd8NTMyv3R5IrrlBXmSyjZaoO1ywbHL8n4xsb4R+nQ
vTXau9QsJzdrM9PLm/KQlGrYx4YfEYCYc/WBpDaGweSdabU3Ood5J9fkU+dIkQ+J453eTDd6Uuxp
ypibSsNDjeW5mTZWgaFlKDfkreqyYex9FKBdycz7W5X0L10U0btJaabN1MflI4gctRbzPGbslyk4
9VtWo7yHl7F0HJ+U9s7Jyp+dnJgu1LPaoIWiVakZRykCyz56PMSPpnirWs5OseINtZ37SYnAGgpV
FjGTcWtreZAPbJNzFNpbU0ajS+G512TaWzpkP0hhh21dHXDln5zUeB6T6YVkxZ7obAtOYr+HJgAu
zqHjw3clGx+Y4by1ehE0UfmcxGxwLQkabG0eNGMeOoVzcLr8XpeyEANyYaZqO7OuN2PaPNAmbg4Y
GmhCrnDwKlZGEuZWyW+43oDKTtMTV+4NkJeoSn7Xah0UcIqhm0I5A8pwkjK602lqPthNpT2Y3J6e
LG4ML7Fjx8zVhiQ9mLkUGmZzknhJvbJLXhvJfuZxE2+lKUm8NteG+zhdQyot3iYDpUiw+IP2ZQ53
TgQhb8Ur55TmOINFkXJv7DDkIE/D2sN02dODj7JQ40JZDnJ484J0UraZ2mqJc6ojk220zoKKZJTf
1mU7uq0MbOxUoHoSZVZ95xDBw9WSTZPXwE2m2fCaTYPuAQnED0pUbyZLSVybgi/YMKc+QAnrq8wH
tpbUCP917gI+whEI6OGEiCrZvKs0NI2BUXUUrng/Qr+eWz8GiFF4jTrsO2N0IwccGmbJQ72l73nm
vCdReVdpSFibtl7Zvot6/p+/CwQMwXAhBG1mvhYzwz3DEJ+Edz3a6Jg5i0P5QdsIfLPjrzGiXTR/
59ZmXrbN0oKXY0rQgEUpGgodESYv9jQQcpAizRrQibZdYnjtfX6/hvGYH8oP42JMEgJjmHuco8Z5
03SMF450shDs1nxbpkA2699XHLy19HEtpI8QuwYJ+zw6K6nUTUTDEnkoOW7TQ28BHj6I7yXP+MY9
kHu8dcCR+zmaQWskIgtxri0msoWgCqLDOd9SnY1aXFeTdJp6nPk21mQvIgnKr7Zy6jveu9fXOt9Q
EYmhpgx0AQ7OpSq8MqSYOqCjDQkWUIEnBUcwEn2P6vLXhzRgQQjPGwh6EcLPChy0n1TVobl9SszM
NbvIS9kLpgZXwp3F5fxlZQ6yyhuJUT61WM7Qg5zK/Fl38Y3Kompl28QhP7/+YtsgWWXrkCiEb5zn
13aZa6lSOtYp5XynRc2BJNkaE9r8JAgbmJFHLwgo7ks+nlESwiYinJnU4mlQMBeYVbekGpjbUv3L
rx+Dc1vidzmLaCrItkQlha1yiL4qI7tTE+llkMfddTOL2eq5HXHzzuz0bWfLUgE7FdMDzBjcZC2k
Ydp+b9jVFp36R3RtNnInD+hyyP5kWCvp8tL5AOgI08cYvMTJnpVrspQaUU87xN2Q35G6aKtJI4Zz
7fD6Ohc/nShB6QLl5Mx7NmnNQfFZILzXi6MERsCCEXdQ3uRcWTnvK4bmSHCnQ+kn5Qizbc7cWkbl
wUp8XmivY1KumFoApeA8/rUoa7Z3hTTkjZ6J8BrPjHOgudujZ/st8q0AoYGPgShfDZknRCX9VPjG
XyeRxy8ANloECijsXCBGusxoS4RZKLAU8k1BoJtkd9uhR9rIivEw2MZKVWNxc5Gkov2m60jHZy4L
U1ZjHrMCh8VwPND6BLDvjioQP/EKwGvZkkAaoFOuX2BUoCKnmaVOsbIWny6OnyyJoAAAxoHKaV6v
n82LOyiIMkFbCUyZBZLFi2VZhBYVN2rov+Hgu5CmS1yLZNuR8zdWDX+0urGD5t59TbRvcWS8ZFxf
ZbGa12jxK2B4AOR3SJ/Ae3CBCQAddUpqNT3FTn6Xk6+5gfKsOXoZNK8wfO3GTPeofGdL7Y63bNuQ
ccV/G4u/AZBHOlSGMMtgzByRPA6mGRFoiDG521RdXYR5qTzaSWNDmFh9VMh0U5Xp5EYoFgYd4EsB
qJeBuOOhrGY/Vdq+Fak0CWGuvZHZ+5YhoWWjhEGbzoxOBmADhdsoabHHiY5OpG+VUMrMBzPK9LDT
nfrYoK3OOxJ7MbW/OFaL4mBnoeWe6z/iJLbCZOwghZfqENt17NRttPhLoxDHBUHcDg9t4Y+Qp4HS
mlpvKcpmgPI3vUvRyQcIhx6NNo/8Su1+8MTxoPNauNlUrBykC1Si+IqAwAhuMNOA5sEs7mxbWrUJ
HRA3FN2JUOcQ57EFWPO9Ide+hd7+VH5VJScsMe4c98Q1M4o8WUbiyLymVbad3O0nC7pdWFIc5wct
wYbq5Z3Ra5tObwLJrld82EKobDumio49iKRwreeFp5EPtd2xND0VXxlUIapQeoI+g2iylH7x/qvR
iODNAmYTGY2M6uxFYB5jYtSuUzs+Wc59H9ueU1CXTP3aoubeQ5hBD0JFsxlsWFjc50d1kAatiVuT
ftT1MPT0hWLoKfaLl3SnBO2N7Neo7ftrMo4fn/c8BvowC5Zu9D5AsOfM6/ppT0hb6j096ckYuWme
7IY4tCWGoeh+gmhVlZSextrIlSyAoRWMgVcUY6qJzFQAaXrFbaIKml2W8j0FWxX+qg2UZcQeiZ3u
mzp5lahzlCGCc6uObM+L5K410oArEoO7Mr+WvNrmufwkJ/XPRGmgtW1mtmfRZK2XcpEMiN01HEQt
4vHD1NPn3e2zIWO5OdKT4nx3KCYTLWVvQLIkK20PwoTXnbP4YRd7Kno2CrSSDMxEfjZGh6lPe7nE
nm7YTtmmKEnG23XaJ33BDNJFBK7gdlcBLv5sZjBaZXKoGZ/S7Kfe3E768foy1n6+8L5nYZ6qT0kJ
GcD4ZDLLVezXAnniL1uwgelG8RzVcwRZs40qVBm6JFEWn/pYdyOm+eCZXjEx7yEByQmQveCYEJcX
vJufFwEWBUCMgNU72iBpzRq4XpoGhhFv1KLdZGqFayX9uL6qy7cZjUs8R2C+RRyAFHD2YQoFIYec
JuqxKoadzjSE+vs2r4+5oXka5GMjIgd2fY9/nQAu53gr5ueFGCxZB506IB54ly+rGggm+xiEscox
i9EfYDyspN5vLNOtJO5ZdekRTQqtErS46dps7MWR+TCNagpSqqUihlE4jYGh+2M+pIGYT+fxyqG8
aLqI1akGqgYK4Eb4UbM3Hxy7mPIZZPUoBlLYrkBKbzPfNHdpGQ5h9tQdqZ95hbRJ9V+sTAvL6H5q
QhkIUMiL+5YYnSQNlnIsc+LW6jcMYnu5shbUXG4hygYAbQMoBtn6C60Skxk2dNcV+dj39Z0dFS/E
UtdOiLi5nxyUQNSh8gL4KFRDAHz7fCmIHCUx9Jqno8ZjH2n+3gR3vQs+w5fGxshpimZyzb9IFMM+
eWPnHqTmXD60a1WSeR6HzRQSbAa6gWBkwAP7+deIjLqF7CqRj2nL3KK/G6zn3Hi+fhsu7r9YIgqS
DvRFwe07X2oFOSUVBCb90Uhav9Ne06jcE6vcFyWG79TqVlbWWsgXq8ILg3RD0CnB7aAk83lVyqQn
GhRSkiOHBJvdODcNhkShMv/l+sIuoyBhB0R+gnfog8b+s53ShMQ7MtTk+EGk6Gc+2ffbCtNEomRo
FStn5iI8EdbAXgGVKtTscLs/W5vGMc0wC0+P5nSrx4/cLD1pUr2M0hWHfXH+PxtyhHc7e3XQD2hT
3ln0qI7US+q3AQRj13du0YIFB4mZCKB058+z3YKgQwOvw7EwK+mAtroTZD2f3v+GFVssBrNkiLFn
fiouRkeSwE98bOIDhfyAOwIrvrKSS2cofj6QzojdAF25QIgMAAikcYrNSnb1HWSIv1X0VQqgMws1
W7YhGPEs3BzpzOMazeXiHp4ZFsfl7CsZTaySKVXoUSYvcpK5Win71/fvskQt1iYgpcgyQbMwf0VH
mufAM4/0yEEJAMKNfU22hbY1DU/hN5Y3hhiP2BivtraL+941g+vmL9g/MDbzybzwoWcrBFFiZk7K
RPHOcB9yVn55a1muxN+qYlfZYe/1GCCCIPWE36I8Dtu2p6gOBdHdWv5xQV7052/ioIYtpmwusMPg
4YqKEQQbR+2ob4Saji65VrGlXr4DCNCVf1i636/VLRe9GDQD/m10XpPq7GpKFKWnx5x/a6CAB7W/
em0Q+jL3/Njjv4zM3iElrUGXmnf0CBz+xvSUQza8F/IPIzqgjY6EDvKoXrJNw/HQHbINjXyieFAf
sZRwHN/WppWXVqzBJ6CSAedwMbSBKV69VEqGX8bkN8SUAijGPGnDKpJO+P9Pjy8WLaIyC9pPKC3O
A5geiq6DVVYUflsJUSEJHGAHXigU3gUptxqtKiMs3dVzgzPECCJVkELbJTyRoTierqV+rPar+i0X
Sc9sWbMHIu8NGsdKjWWFxU3vy5CnmVpPH07omLtO6zUHuuNB/WADQTVgQNRAW+/n9Tu79AXPFvpR
+zy7slROUIbHzN0xyraxArYJo7mLojVU+NJ2YkjMApwe+d0FmzbE/XLLiQgeqJoGOWGnXrJ31xdy
GbQA7AbAh4VGC+rb88ZEFReN1UAN5Ci1A0iwuspL4y9FXG4mu3jU1R/U7Fae96WtQ6aqYroOAkYX
jCAp4SVDSBof0eqMXtIJTFL2JFSJFXQCry9uyRSKpCYmI5EoXBQ6MjXKJMy2kaOsPRoM6InRcJFq
rli53EIDdVGRVELwHGoSsyisKG2VjxDWRBgBxVeIFisY+hrzMmCO7Cl1volaZWUPL3DuyPZxl4Ce
w+lAoWGOB5pQw5eR98dHgR1MD+W+g6C8x9wP2csKTIZrAKTLo/jZ4OyN0mulS5weBmWpDEe5OWQG
e7/+tdZMzPYxSqWyZXEdH2nhbMdi9EZrVSxx0Qa+kfhSgB/OkTiaQ5O6t/MYz4AWiqloTBOZDzpm
pQRLhPbqDO7azl16K+zcmclZ/KJknEQ1gcnzEk2yX+t0X+gliiOhobgKobilSUAnIyUGOEh8FDg9
Och8heoBzab3fmveYCrMbdwiQ6OlSazXPgZTeHtYY+RfPJa6imwPVQGUeecJSdqhjVBhBujjWAJZ
EE7m3oQy8Qjt1xgQuhLKqL96aDDjhFqLgtILKmDzi4DKXlcZNZ5SkCL7tL1vocNz3cJCUITZMzyi
0CKXYWUO3ajsrOw6UJs/AaGxwUyn1274IfVqv9ypPmRiNtJpxeJlBiSm3VDWExHp5ShVAqQ9QICK
9KS8RZuwf2hklGdNCywcyRcQEuAR91R4zI21liZfujIArtGGRL9Hg4E5sGZy2NCnEY+eWhOfDAR7
hWa5NP02GSfVmdzJebq+0otaqWHhHUCJXVQfUEKaXfmhiJwiKozoKaWmazbQzDbALF4CQMF+jsDJ
XLe2sK3A3xmQ9EQrHpWPWdxArYgnxmRGT2NHAhahWcNA/xXddMOX64YuvQwQ7GgSIR9DxQP//3NA
n8qpmmVSGT0R61DGf/Ak/nMl//XG/5u8lw9/xnDtv/4H//1WVmNDScxm//mv++q9OLLm/Z3dfq/+
R/zT//+rn//hv27pW1O25R9s/rc+/SP8/H/b97+z75/+IygYZeNj996MT+8ttMg+DOA3FX/zP/3D
f7x//JTTWL3//tsb6N6Z+GmElsVv//6j3c/ffwO++Wyvxc//9x/efc/x757J9+Ln94t/8P69Zb//
phn/RP6L4UBgLFAU+WB8Ht7Fn6jOP8GNCspkvNIgnoZ2wW//QNmFxb//pv8TBRQwsICJDMUhBOM4
g23ZiT+SlH9CkQ16TaiOgaZDFBx/+7+Vf/pGf32zfxRd/lDSgrW//4apwU/xOKgRhDIqgh60MmXR
DJuFx0M2Jq1qOk8xJPisbctbB9pXYxeDCh9VtFvkmyrSIDy18r1BFGgMKK25VVqFHvTJ1B71uKvv
TdrljyrP8idoNMevXLe7h3Lk6inqanvXDyoJJAxP+I2U90GjQGNj02ad+qTbaRxIaersQURlQK60
1mCXphb7gpFb1AvyrOseAbcA02c6TaDur/RNpWXlU4nu5C210F7sO31It71itRngkDFgdFwZLSmM
WZPvcgvdSTdBE/MlHjvgQAnRJ2j02nqFWAj6ZakcP06KDkwFhlkyNum7yOp5DeBS2UO9JY6qSlW8
MmP1eGRlZleHftRJ9KgouWKHetpMfsKb7H6KHN3r0M9pXKIP4AkkmRYSp+5Hl0i98aQlCrsDtGhk
bufY5YPcgJnCYyh0fpdtUJ5WKgZIAwZa+dAxjOZx7Kp9go+5yZxqeuVROm6H3In9Ssr41gZ602Nt
kQYDinuvQ2tj8GXoJLheZWLS94Y340+mxkbi6aokvaD9U3pyqjOvzEE14KBoNRoNvcfxMm7LmrV7
LjtcdrWxRZfWBEC19VjMnNwvaJyDe5APBvOySppAktIASORGulk7fpw4aH4ZjoT+LlGct74wOvC4
dL0FQBtxGuxF4nTbXprwPAwRw9AZwJ78R8GqZJcaceW16lCEPTINnA1i5lFQElErGvQq2WSyXkFl
2W4rcAOWbVJuUlASRq+dGqVvYPepIe2Rgk9TLlCnOFI1U/PYNVRu3WRjlu95jrhpylIDZC5dLwd1
ObyMZMK4+xj32c5MmcJCaxyasFUdQJDrXvXkgSWPFldq/QvJ0yLx5H6A1FsEmPuXUS3Se5IDPVGZ
Bg6VlReT6BhiUKSxlDxzoTGYoh/IKxX98F41UJq3dQhqDhAtgEg5LjR4XiSOH5Dr43QzSDX9OrYm
VLntLAsjPU6mjaZxnft9rbDIRWtc3k7VFN8lKUi4rSSatopkp6bHB314Rf+h7Fyb55nsDaXJflZO
VIKhv5BMxFF2XL3KrS5BoaOd6Lc077IcrWyLKAC14JF3mV6Ud7xW0HRnjTN6rQP9nqSWyy/6iGLW
UPTlgVJQG6nQn3MZOIIVBaCGsbH46DYYoa2ggkqrfdEl9g90F/+Xui/rrhRHt/wrvfqdakYBj5fh
TJ7Cdox+YR1HhBEIhIQQAn59bzKzKsPYFWdVPXW/3Vo30jqA9Okb9hCmfJHmYwOdvn1kQF1K4jJg
JlFo0t32rgshehNbMfLAhgKG3bNFvXAl1H2l/QaNrZo9O4I7HyaKX7pvJqv6EakB3FVIqNEqHxUZ
P3Ixug8AALa2lwm+0EXkMQRm9JCOwFN7IqENk8U34Drj5qVsZRNYiWvIoo9lVdoG3uo0RDQwXpix
eAJngfec3hIMauDiHYyK3XgL5M0FK2H1KsYxlUoDLelqd0xK0Q4JnRaZc0Gj6EAKxnTaMzV/HWK5
9HchLDbkDnAVCfaHY0/7RY/BDbhEYbsPGs52NADqOEHyq6KHYIID9t5Uc3UyjPHvmjoDfk8Vs4Ls
hVl0dSBq6iFh63CyAzjb2vtz2fzQuvWy0lh+TpcKCIRFtc29hc//WXde++QgFh2KYcLkBGf2AKaR
uZacDFk7ujjkc2+Ooz96NK2gp0hzf6DtjtXDkCvbk7lllP1YgAiwJI43RWidKuWcbQtHBkmhk1qV
wz669pfSgn92ZyfceqzJF2QaP6ZeLEmo6/IjyjG40ciGTAAbhfXHtq+K29li8x2NF5LMwo1fgL5n
V5rKYefoWF+Fel4ecJQdKOeKWMOQFeIRLGmnZqGJ8Al10r4LqiwE8IimbmUVn2PtL3k1kfF77dPh
yglLzjIhw3jPaQEZAU5G/aG1sK2NFfkHYVNx7XHqfzeyrK9h9CiBfB2aJu9ajc0ImJt+cmzWQili
qKCJbrtA/5cLTrmsokUmduU1ImF07l9sfOeH2hHqSU+dPKD9PeIUFjb5UCE6PS8qIGkXzcuJVsTO
fDBUv+AqmQ5hRcPzMtAswkdKYKnDoYDtm8/CInq8Glyu88Km888+7ptT3ASc7yDNYSeCBsNty+fo
YbSnzk+UHHuwXRYrMqkjaMv2zjDMLxWp0GhC5GNUQ+9MlTNkDWG36Augf0z7YNMQlAwtmDnDuYt9
mCZa38lQfo6466OdSoYPJQG+Jx7B49YY4D9WQThmeoqhIFr4ij9OroWibQxHfDXc367uqxxsp/LU
T3X5GbZFzqn02vp5aUX3pYxavDC35E3KhF8caxLLFKokXrKglXvlUR5DRsXqSN4yDQ1RHfd5oZd2
3wZNn8zQ+U/ZOPNdM5YqC/Tq+KMnnZckZPueBF3Km9pK6hKnZdAxz9wyJrlT6SiHJxN4QRBHSTB6
I5+IMy85Q4DNomHdM36BqekQTalwxAAWSu9febOtYAzEnGxuA76LldCZq+PgoF0zH7oSwjyLcrub
Wlb0qBbXuoPxi51XQn5nzOKp1Y0NmDotcB0uJs5MC32yK+J8dbvQeoD7cKOSqZ7tp36hw4cFg8RD
UYeI3W7YVSGOBPHvC10Wj87g+geCY/5xmFDxnBvbNlfFwCL2U+N7jkmLWxoFgnH0DtCHJkw0dfmT
EZH9VQ0dPdDZKu4D7Id7qXAJIV2bds28NHcDddQu0qL4gE05v9BubgpoCK/+Jlln2uY8Iz6kU2eL
g+tq+wuE7qv90Ply35iCXo8EV1fMo+EZNCzExiWMqX0UvYncXV/b5ufkFLjWVOBy9OuYmaZEOyDt
jDpsvwuG1zNDoOObnj2+V5OP3z0zkKaVD2/rqejhwUQZcfI6kPbT7BY2YAE89q9pGEKJfq51d+MJ
B/5BajL3Ef4w7vUKiU4OsrkF6pLyaYlvB5JJQUX4WfSD8wN6dsEtUj7nCmr20yd4oHgQCK/CqyXy
3Hvi92HmVYz2ia6ldec5o3jpxxntYSdqUPXFSHD/i/Lo3xY9rwql3xZR/y+WRwFqzf/zzyLkTXmE
Iql6rl7XR+t/8Wd95Ab/cFGOeitBB47ZQMX+7//1Z33kOP+ARQGqIAwlMLDHnP5f9ZHlkH+s3au1
qwMoBFqpqFr+WSC5Ef5/ALuuLrog/bi++58USO4fE9e/BxarXA0GYWC5rj0BoMS2rVTBJtyeJaJn
P/FyahM0hXvrpgX9U+XM9F18PRWmqHcdC0J2M8z9YF/RYcKcwTCjp9Svmsg+FoVg7W7SPbYpwqSx
rnTXYn6ehKNqqBoeuUKq7YBzXVqN/RhT4lEH+tBt1aGF79IIUn4nyNlZWGlNQENz8kdqLWfHNKDo
DBYV9GDmcKhzx5t1eHDCRTyjqJPFfnDBREoc6ke4FNquXPKg6KwoNcSI5gaeKm2Mtk1RkR23kE1/
p3ziP8ZiCECkaCmv7yvHch8L25UFok9p80dkyL3MY9l5U8LCQAEgVeHXn7y2JX3e26S9Bhq5a/CQ
NPayZmpkdQxrK7JpQurBr51ES+ntSdAWY1aBZzlmUTzAHTOQAhqXXWSCHwyO3bhhvQqJuuhmkCEQ
BUo7cS1o8SU88AReejS7X4lxw28yjpCLgqk3S7WrZNj/oIr6A2iL3uB/Rt8oRNVTwj/5c0/RC8nd
3peQHdTdMDUHUVbA63cJdtQs1E9u+TPJSEcLKAYWrMDrSoY2LuMTymy6J7XHvha2VcyJbezeg15I
i0GZbUAfPxQ9mv+3+I/0+ElBI7Q5tKAymryuHensprIx9GVWYyTzBUxFmtXQavF33erCfLK9CTzG
JIwdECElDwek0dUC9u15kqhEHuWgbf87SGbej3EIj3wcni27huGwKEq6BInT6DkMB0jmFTzqGLiV
3hwAaIXi+BCJgY2ZDFygWkq7t0XWFXYVL5kcAcm9t2IDCcxKtG78aZSLjUite12f2mKI0WNze3kY
I2JoheCNAqLP/Nki5UH2YUczvBTcWosFuHW2tlphswriYXwShrVV5leSd/vaE2HxczBk0p9dh0ov
lVZQm1u6UMd+QjpvK5osY6zsMlECo42PeCRrOeoRNeKMGr62KjAtGO/Pc7tEqIBFRYXzM0Suo/YB
JPT9xwh2EcM9tVvjPthuOTu55TWqB3LXdIaE8IkYaqAsjdUavYNflVXxRMQeb+FQE1ZBkzqjZOrn
4jQRCmEbB3CsUtF79fQFimZ9dFocZ2k68DqWev4YzkuMfkFR9OYrh/17n/sgXMkgI9C9dJrUjGMx
386Lh+wJSN7Kvo481J9XvS6jDnssZOibWp2J8kGSnu1Dwdmh68sJAv/cRn7TzeVQnqBT6oQPPkWz
QiShLSPAT8RQ6dwGZ9M72Auslq/IYqP6nVmnoa7lhfh7yI6Iy55gGRfYB1iC+UVWIOlpUar71gDz
hI7QAB1waip2CgrXQHnVJWD2pSOZYQw1sYmGwIWTkl91IyfWNfQRCv9ELD9SV+1QTOE3awgGQBPg
CeU8mArGjDsHs6V651kIjLmYMP46LOEUmStAaqHTXkmHAa7sD85yCiYE3p8IbKYCg5S0Otqj4QdO
q2dRHzpa9uBEH5faqDBXcazDFXMbRgdvQrWVctFa5mfB1CjuxllNxXWLhhpFbW8aUuQsDO0p6zlA
sRRug7MH4mVda7kzHOUrXGbQhmAP7oiJYJ9FRURagKOQM5W7EB5XX6d58mnSgjMqP7QCPKkbm/YR
HhS19rJb23YQZGuCMcx07djiJg5hY5xiAmKRtGgdZCM1t5pVCABoBtTOoBQDKz7SIYWOzGjyaYAq
OLQDh8o9ukoN7lPLG27yHizQYbdQtairhrCFsDU7nKo7bIRyui7wb01CGOu+Bk4XQAfEqWGGFatJ
/3RLJHppVQoh07B3ivLaQisOlDuobTB9p+BSDvG1EGOmg8Brkx8hCRm3TrrMTVS8aMxxh12E6kgm
U+lV8QWx5M0cCHdohNYidFxcG472EeA6r5vPXRs1nm46ROAT/2BycyInmk5WWhy/k2SR6fzd2rsQ
tS5Zeolws4Gj/rU28ruAAHMAy7gNEolPNUcXtQU8BYjJ5pvaQ0X0qI7Op8sDyc1Y5o+1AD2F+Tx8
YDC+3s6arNlbcEMV6MZhLT+FsH2zKuaMqb3jOXucry5pxLwe5L1dcO36/zLzpyBwINXFgvURYNBd
dPT2oJtfFFp67yWuNiwQJETKBRz5BqoSqGictfprnX8qFi/5dANN0QsTkY3aw1/P9Mta7utnclu7
4mD80IRfRycvGwG3z+J8eA4gLdLk81XpQpz50qjy9Xjk7aKbqU8ouah6F4t6sby2ojHBKTj8kvb+
1Xv/tde+mUS+XWPzsYausGqC2umP3RGdSFresxtxWMWu9R1KzS+/X+/1aOmfy2Hbg9ewCoJuDl2h
TAsFB+RUZLpjYi9ZiPv1mUwXBkvvfy/oSEA5BxQaAChef6864tDToQFN+sw+mdXzOQN/74oc1U5n
7Yd2J26CCxTIDXTqz2fD8ATZOIYXcJnbPNvMCBoa0K1MZA58HDyfnsT1BI1pBX3rJLwNU+Si6bR3
AFOLHtXHAcJZ8JvYX9SFWvfiq+JgZVb//Tv+kNb65fyNLvU6NBFoEt0MWH6dwZLE/1qmIuXppbny
BvO6PjXwKWALIFsAieONAWKzlIBeSCgzo3UGA4t618AJAGLe9q4GwUKGl07i20Pxer3NbAjaPvDv
XdezDtHeuYaSa17eLA/kEXbK+XxQB+cSJ/mdzfR6yc2HxfBVBBRtWQS0/siP3W246/b+UbxAHw+K
NtOe5hdVdV4zBv58rajx4AHrg7DwRvs+rl0qMEsHyHvXH+lXjgQGvCp+XJcOH9yjc4/SK28OA8N8
4cp8uQhxfI0J+usHrDcGxn6gWm358h6XwCGGqDVW+yc4ph+hmmHxbErdnQsp+uh2LhMK1GP2+wDx
7n7CAPJf624iLWyCVFNBIiOh18tOfHAOEbza+Xk1mKp2lzAnG2Hiv54S9AEMQl1MRLdclH40RY9J
Y5nYp+ow0ITuVgznfHSfL8FzN8DgN0sFGxR1w2YNRRgs1VzH1/4JqA+dLDibTVI/WDerwsN0g47y
pfe5XhKvowHMDf5+wmBzSzZNX4+6x7IqX3WZ9N75Mh5WTAaGeffNzcWb8r31gBpCVIDkCDDQm9Rm
GedOxMjQE38/5yoVd1aRQg0vjffdDl3m+NuldOOdPAD7E3wCQPs9EAu2O1XqLp4EC/AN28cKLU8O
q/sYed0iILQ17kK3T3xvj2p0N12K+W+vMyxNVtDoKlH4Rs8/dtswVCOqQzlFO2tqdjzs9lwfqWcu
fcf3zuOvS61x8ZeoziQlGMVgKTBr9uJDm6t9DQOWVQbPHM11fYINXHrhLL7zLX3M4MGbQAR669Sw
VEUNlt6IQSkA1/J2vUPbtErL45o6Wt8u5TvvBVqs54PJA6JeCFzN62cURqH9M4PTvwqpOeBPtD9J
tkLnox3L4uwwXbiyN4D2P84k8Jxw8IWpMsi229yYNbxFqwPc3moh+7C09gXVP0OvPZaj/IpyBxOj
lh556wNpY2mAK/zVWl2cQqc7t2z80UawIy6lvmlnfsHH8528nbz6bZsPbjBgbdBuwUG6mftk0Cmm
gLvV49KVWfwU39eH+t66sOg7mwxodvAWEA3fgXD1mB3GGG+UCYZrSTtD3BJDC3cylzbWeklvgpJP
QCEAEG3VgtkGCciJ8Jmqcg1Kxd6hSSF2hD/TYrdarkwP3bE5rJKtZteSvTvu4osJ/XsP+usP2GQR
nhYjJS1+AH52DktwhQmdaOfd7w/Q+olePyZAYusM0AORBFfaJnEgkKq2A+6/2PO3OgIZ/wL77Z0r
5dXf33q2UAalgVH6L+Mu2k/XEiLOHRwH0MLU0I3oke2Fx/LuUoR/++3WFjhKSqR+SA22KXw1Y/rt
ju5LSM+BDUzyYNBru3OjJ1682OISyemdmLAuB9RRbONG8f8QX/wl7k106XqYeL946H7xvjhNk3Ud
OjLzJNpGGPd6Te63QQr0BlnPCkFiOLbpFHupA2mX33/Pd1+4s5p/rS3+VTv+dYCaRxZTt3BfJvdl
RKcWaj6PhVpSVtHbxqpyNsrE7mCD2ZCMwyukGKNjB3sDNVd7GEsmlb5QTr0TwPB2UAIDOQsj4zeU
plkAbABVlhf+1b8vH1aNqj+uW/pFfe2+OqcCCEj72fqBZviFN7Fe45utDcEhcNSRq7koeTbXvKYF
mqeB84J+f9IDC1VCH8Wzv3VojVmxSHh91dc383Qb6a8jmthB+7MTx9m7celVYJELv+btaQbb+pcf
sznNrRu1GvSnl6r5UrAwlUGfTOOlw/bOYcYiEFqyXdz4ONWvvz3M7aYuap2XOYXa8pX/k53WYLyq
Vukfdd5/umSa+d5DrbZXBHK771AxIYLW+mXVv9D6oQ9ufIGJ4AUdlve2M6DdmEYRPA6K5M1HnJVu
6WSqF5Pyo/s5hoQySSvMiGBwk6zF6rIkVpQHESxmL7mx/5u116uegCn/5iiJRSg1LxRrR/sGALk2
LYIdfODT4TnM2TVVu+kzRi1ifzEjfudD4qn/Xnlzsdrw4wa5gr6sdrorTLl3U0g75uGeQCMl6e6s
7FKR/DZNDNHog1OSuwpKIKN6vXVaXdRW2cc/F6tJuG1lrGpgJWYfW8wsfn8u1xtlcyxB3AX/ENBk
mDFs65mJC1sh//6hxXBwKBhx5lOJvivoxMjiJvebii4p9m3ki9YcCkKzfy+5rWtGa2gobeIf7hMw
ePsYLifA+xwhX9n+wbOQH/ltA7Minro3l9/sm0MCfgwa1tHqtwPiz7bnEmvOjFPHzy4EXwL/gJ5u
MgOw/PuX+rZVjAQY4E4cFNDcgbzdfD+v8l3ox7Dz9J3sgdo7uR26xOIgcvIY5FDZ3DV5/8TuIPhT
Xgrwbx/w9dKbchhTSwdZJzsXAsY1PjiP9A4mzKvzssrmDJF0wlu9dMW/LcI3D7y55yLfah1TsPPK
h3M/YXqHeVoa7mFqP6WQD72UDr7ZtZvlNidyYCG0+UJ2hvVcn4gRoMCkfVg+LiDA38iUogEAarjf
Jcu5nrPi+XKT/NIP2MT2vqpkEykGeEv/eVnkBxs/YnQPXJJjKAH0CQCSK4avv99Wb+LQ5qnXqPFr
ZqMUhEQcdnbdez1/xLTk0rZ9c0dvFtiE9wGc99Ium/NK5Vw+wgMKDHEMtrwrmmEem4MsEUDvNh2m
hD5dquXedkOx+HpVruaQSIK34xUzABgg+bqF4B98zX84Lmyt1QnwNwwhmow/qvk0HIK9PgY/XZZG
USJ/+Dxhu0v9gbcB6vUv2fJmaVMOhOj6XMNUkeShuFfIWB/g/XfTXDF5j621klrjPIDLIppMl1sw
753hX15FuAkfkaNBOerW7Q0Z0eiq+NygkHYenFN/G/nAJKbdY3F7qXi/tOgmcNAO3lOyZueaWTnm
MTeV+1M16lJ4enOzbd7tJlA00eAOYVyf4bqbl1f2p/mnvIlB+WFuooHZ33XZfPBhznAp/3zv7Pz6
SjcRY8Sm+yMir2pYVevmCmiI35/Ot6n15tE2MWGmc2xPDTsvGrDhjOp9CdNbENzdbPjY3TMfOVJ4
Y/wFYTg6zFeX0pRL328THSpHjsQd2BnGCkkwouUKsSm3uBTpLx6OTYwACqLRbKrPEq4ZjzMahOp+
1bjC9bKL8/aTe4R2+1HcRofmPv7gPlx4x5e2zyZxH7zeYl7Lzutocv4M/GnAV+vVRZ7YfbWfd3bW
i2ckZexRXcp91/3/KlPafN5NbR53EdBFFTsHdyvlW5e40f2sPdYHwPcvXzAXvua2UgeavTY2ZWdR
2ofA4eks+pOK1IU9e2mVTaCxBxW0C/bMAO2mMrydxjanl5S03rtUfjl50fpef721Oq0Cjk8GmgyI
63VCgEieHZMyCNKY+NL+vHDOo018aVuLuByHMCiWzI5mEBAuUYQvvbNNJLHrgSyNU5+r7odjdmP1
ZWoubbX1R/5mq21VGScraisPFz3YIedg5xxadG2jR7BE0KP5L7capo8QYATV9Q23VGrVzkbU50XU
N3YLGHF3zQf30+9P7psm0Hp6UF+g9QCQJJx0X+8Cy4gVi16d7RmM2YpBbKQ6uVX9jXjW9VgXNwBz
5b9f8d2dANAjZInQnfyDs/brvkMRUE4VLlFXuikoNmnoPf5+gZXA9vYzrSgJmFRCB3XblIycTkcV
8gQSJJodZutDteQhDKOCKqHxXrjJOgdbpVwAaoEyfj9cD1busS+h+OFBtPpycfPuI//ygzbREVas
FZyy6jM6UqmB4j8V+98/8rt5PkQN/vXImyAYzphpaMbOq/JsUaXA9x9Wd0r7GijkyxZS74aOv1fb
BsGoHyPWWfW5VUPia3gRkiENTQS9N5TF3fnCs737OYFmAooXMIA3YyHVMWkDk4a7xUPieVapTCHd
mVd6P31e3d0vzd3f/Vq/rLcJjFUAiXEAQ8/dRDJooCcjUr3fP9K7oeqXFdYn/iX02rS0gMmszg3k
wTx+qwF0Ddh/JnaGcn492R4QxviN7iqu9nqRGcoNrC7ouZcfm/Cpqp7/m2f415/fdgtAElGtielZ
Ij0seJt0xE2gifbfXIR/P8R26MlbXttAmZxVzXfCfbDsIJ/6Sxvs3e38yyLbD27JOFjwKPS4fJWf
JUmcawbwTIj52JhPJFFjsooBgdN0Abr2XtYEnj26ZvY6s9o2PQavIJ5u4drIApIrEu48kKYS8Eob
GJz07u4//WJr/x3CIKuKMpBym1APemtPZqKfqtDG9ftJTnFSR5cGcW8fCfNTZ0XVI3OHANi69X/Z
2uXixEvrjk8q1xDqAO0lXx3mVh7/mANwAEGncveXb9Nf5OwPf97AGzb45n/+e8r3/9fsBwSGf899
+J+Xkp55pYbzK0I5/ps/2Q+h/48ogpI1tJfh9BYDQ/VP9gOx/wFXKXgLI6JC3xmggn+xH7zoH9CW
APMBnrMwnY98RMe/yA/glGPAB3L4SvCHpS/ICv/kZbz6Rv+OHP46zqLXh/2xJgHrgNiF9fUmQNWB
DXIUYL8573vIGbWTZxmIxtqM5zQYrQroK70sptlTY3CBfhewQFmPYudExfcWe09ggiqF+AgST9N8
I3KluHHA2mWKcbBtJ30/FSstMDYKIGVWj+nQgYdtMmpNtp9Y4IhNL3FUE/LQj0VAP8BBhFQJj4rQ
fgJZNiAPxIbTA/4ld9q8GCRGQo3HHf80r0Dlu3ZAtwOa9S8x7DACZBK9D8ZCrPpPy9hS60h7gGJB
m1aem2tjcdALCtXLrJinJk6qwO5ECg/hJT7x2V+WO26Jhn8BCtkvz8KuaFXC2KXU002oKqCmQZJe
fY6ayOe3zAdR7AORvg1/MguaV/cNNIjmhPqdwf/dAvl+EhTEiSzyIvCQGwu0s7wJCnSnKjtSJcwF
erjHxO5Ypl5dtmbfUl8EGfLbProP7cpxbwylZYpLiloZAQqffatJVwx7UA6t9ufiAWN8Dfoeqe5I
G7Won0MzATxpIk7uRvy39eMY0UBnEd4oKKqwqkWDaqycH1JDLisLnDG2dw1ICzxFTKLNfqqX/tz1
hPr3nV0y6xqCP7Z96gY+6CMYa2WVksHmDUJk1IzI6cxKmemXAcR/vPAXY6miyNpSAH4OMVqXPFHg
tzEa0NQbMLUDwQ4zPnt0ZD5aKz8C35t7KQtgQ3ZV9hUsArTlzWVWGc3bu3nmwwAOm7HVAXh6opLA
MKffW74j6TMLAFrFHRF4YX9Y1dyNnUDxG/ByT3pLeIb4B6/SpmbKPxjX7T4xPrBy34BKaYPXOLhT
SizqPEAWxRkTV+LdpZXURZMSubiY3zRuRXNv5o7Z4x0JYJnxfvuMTDM0fJwRWkn3I1w17DyufCAC
Gz6OOwFB+bFJZF8KdMBIUXxRgZkJpPQ6DucmYMn1Hq+uByh8oQyEwM65In3VV2lvx9p+iDlT3X07
2DN43pAdcI49w02yaweP9vtiRJaZycIuyI0NRrjala6padoMuhIfBIc5TQpRk1FkvihRVjaQLPhQ
NWZSmQpiKg6x6Fm372Ez9zgq409XkehxboJm8a29CIQNSh4+Q3Usg9m+dv3YqlOXy+GjU3Rg+FoW
ONiZRIsXrlSWZ7MXSb0HcDwijGFC0zDQOdHtTmrX9AU07RACEwWOh/8NxlB1jBlYR/sT9OlNB1Vb
xxP7YSJapwOuyyF1bMrLj+Uwhz8XY+C+DsEzz8FVjCoDB7GHBFUq+VK6u9YOoeMOkkJoJb7DTXFr
M6lAK+0Xf0wCPlXyrukjoPEX4fhqh0StcHaDqhS7jRZoRaRkiRyWLqaPn0SjeJ00UkVF0vAB5O62
CN0xV3jPy5U9ELAdooaN0DIYPM3yMOw6L2OKB7eBj9It6alx2yOvGqWTAc488JvGONLNAlh+qWQm
RMATrAJRN7X0XMB2SJTAS0DJGMXXjJjJ8ogz/Pu2LJoydcUc+lfGCWZxU7FZdbmI43J5GOJI9V9E
v1RweZC6hXBAaZ5Hy64+OeiJDBgel2Bf9qBgHrm0wu++8PkP0ojyh6sgGCfBwAQ1HjE8zmvbBghR
Uh3JnT9Oar4GYYrLHDdVWaOSYPIbNC1cO6mxN5vrnoC/lvrTSphyO92xPSjTUArwIhVEqS90BQOx
yumfZIfRejKHrd/sI7fVPDXGgQlA2EykvInNJMqHuifL8KCp7q7H2AMiBgUHZsxu6w34W8bmHmho
UAfIKqbp+Ahc9YAa0cDPznOTuQEDH+4WJZFHLy4NSW0yw2EM1LtgfPEmSBNgrlKRGqSiWfWGPNZF
Gbm3YwBJjx0YYlAUTSbdQop74YPjHIYBFNc7uZiJ3WtoB0QHcLRj92SD2DPkAioDbjb5VbU80N54
ReK11lDuKmXsCfQZ5hQHN55MXAHRCdZMxokOoScEmR+IYhDA9+Nj3TfSIBhyodOWLC5OwTKar5An
mdqTAGlouGsVZWlIhclqqKl40PDQnZMAwuFn9UzA4OdBU9UAP8iOph58zlTi9bDcS2IcK3BkLVi2
JbXUAeyuFje0UjBQGkRd4oCKF9JGyL1toF+T+jbkFrLQCpYwU00gUIwTR4ozJH/rOZcejG+ythvA
nnBqYA062s7t3ud8KveeNv14hY6bkddt6RiwpSvkDSmIZP7noi2752kOI4kesjYguVWq759HYSya
NBWs5lOL9iJMRyhAi7Rz264CIaam3k1duCtFyVGVB5yNVTPnuSucFrEmLlm5U56Nv5IsRugeND1X
dLJONPSd+YFVRdXvAh/ugfvADBMAfO4wBzl27hJlQTH4xU7LWX+ZhOgfvKGScRq0JYwsErGQeUoE
GGUDgFnNNOwl1KL5EXd6a3b1CNsIuPjJynkuB9c0d64aYnYMLMhlHGG25JmTsrpQPcX4J0h2+jhk
R94xu/lZcdnUh6iZuzmrQtgpnMxoWpZJB4C8o21rLz5oalnlDUBVc3wHc82ozyyglPuTXHQxfGmW
zpMnEO2sosEXkKo7cFbaNAO8WIZL6rOw+zrxYqa3oVfDKtB1LGd+xJDCwj4blDPYmQAECAPACLSs
GLjYjgQrFNCmo/w2lJHEbmntkQyPU1wHkPpQlrLA4m4aBWM64RQQxBP27GTckfgp5eDb44MChzA+
1NKDjwZT/XFoIgZhXsJGXIkxF6t2hisYLpDAjnp1X4zcgyu4trFZl16z4GZUwnT5SKgbf65iG/br
dlRyK7HMoh7CCBISdwC9sPkU9Q5QgAmYOHgDMpzB2wcr0YnvlJqg8sO4ZYHlZeBxvO+qGA/TwGTE
i2EgAg+SHPxRWZ4QVYf4zhmA9jxy8O8cXO0+tQ5Kl01wkBR/+sgD0N++R+4oof9FQATskhEHDZIS
3aJ13hEZwOqDwjwyRc+5bQ5jHekeWwV7KOfRXBfQohiEk8UwdsACTet+gXK1qiGCB0L9jVJg1Sai
5kW/w/nr9G1ccDDhfPzdOYWDTRtltstL7ws0T8LouLhAie67sHXqx66DhiYIEA0V8kcIEG78xV6U
UTB7A+HUypZ2CqZrsNvC8LY3IYd/mDCRhOEDUXQ6maBUOiubyqOwDmkETGxAlhy7u7pskDVmeulI
UWUegTLsg3bABd3pbjTxetm2k3MsmA4wPui7sW0+VaLCbOGBg6o933RWW8o9A6WP3kNUHcyyGJ+u
OMULLv0957OrsW+mvo+vPG6iUX7uA4tO7Qsl9mLV1/FMJCnO0MWqQ29nSzdmf5bZ/1E1+luW/f9l
7rt2I8m1ZX/o5kEapntNX05eakkvibbpvc+vP8HquburWLVFTd+XO8AAg5lBr2KSXFwuIs4y0v+K
2v//EIuPMvFH+ehtcZ6IHv/336moav6PgVlUHdkoYiaQUeIP+g3Ep7pD/xCTydr/IO1UIc2AERCU
Q2iP4J/UE5B8jULfkJKCspWAwPVfpZ5n9WFw82uYtiQI8CSwelO24PMaRdHMeVj3U+8I+rceVCLG
QLx+4JURpfMqHzVDq5UahuowRo9VsfktiXXkeXnqLH3rtfPyaubtt1VfRjwU0laCUJ2dpvmLnJbj
YWgNV1vCH0Le35bwE2QFmVCdqDy+w2u/CdO6ICJALRX6PkzlsYllLRdG/CawRKHwXTgadG67THFO
Nv6fZP8DNNpx7SbARFAHoPTsF2KGfT+RVkjS3Mk3iO/1IHLpENFqN5tlX24/gV6ixas/rZkLg6yu
4ditwiBnMKg/atvBXwMKxGw26+ETWJMrH9GkMqyQPQG1COhHz8+PIpVAaM9T7nTufJxuVzw1oOjI
bpMfJzUTLusnM0T+e32nNmnd7aSutprYJOTXOVBwkLisIcwU36a/NBQmS7c/zD5/2oEeT/aLnlpk
bkk1YTS0BeTZSTehP/kUa5LcQf1g8/FRYbo1/6wM+QjwAhhAu2hzFSbUI3RtAUYAEwAg8kE6JlsT
YNijXwTJVjhOSM1umFgEnZvRjkCMNkJKzKW9msThAbYYFMrv34OCFGb2f/8mpkxaiCCX60zKsGFj
ZgqDWuFG21NwaOLxpvSv2DJRAtMwfA3PdsnO2yRiknSJigFooJbogBQdXgktpDMBT9z+ygkCwchx
1hsG6eU/P0GGrJckTMPCiTcUP4QWkWhpG7D92NC/ekTH/o4ngHXFA8IknUoF+yjtxTEmBVD7iH1t
FLgoiztvwpewsSAp41Atmf4BiLfxwEfcMUN+dAPPrdK64+lVaTIZfA3QAafDCApEEENLQua0r+6N
je6Knr4Fc0f7MN/oic2fUrr+nU8WzXiHoUYNBxwJ1Lzk6UBpV5qt3wze5ET2QEcSQCHwhXOHzqvu
/3fJmM1CJwHz9WwX15j6BokrPjTxoyAEHBVUSYEMQQNtopOxwDiHjngrgJvtjQ5GHT3xU/fDbCxU
NBcu3ujCQeoi3hig1WiJGf0nZt8HVBiysAW1DM6EO5LMjvPVDjHg//GyLz81tYODhYlRsIxesOe0
cT9IXWpoOF+TK7sFVN2i+z6go9z11vjCb3zSo3PmExmDzNEC8C/SxqYGhqoGfye46xRB5HS8mHEl
7CVsoMoOOmSqb3Uxb2dCCb6YBV1zemd91UDxCYV4zcIxsvGvXCggyoklAg0NZutPvKO018WskOK1
0D2E9h/EmJitU0HpI8t1rDnGYXYwxe2DYtWaPOKRXclVT7j0fziup9aY7znmUQYyQViT72eHQKQi
OWRQH9G8/sCbHrx0RrCFeX+wQEGSTwLZzrlbyCtBGUcMWzglwNxY190Yg/XLEioMAtDB3ykIRbcV
rISndXvpkOillNBKkVDkoDHRueUElM8DlDj04+3sfPNBfOmgl43JM7C0bkNQkjp43aTnBGpiljna
nFtyZUtRv4TujobxTXSCmYXX1QwqJSXVEYuJjU1cQJ4dEMLZ7Y1stfzvzDHHNoZVdY0rosSrQ2nZ
KfYvO3Qe6il+AfiXxIkert2W08WxDeJZHEsJtQhIHRznUUE/BG0RC4wOW0mHyklyp9qFl/vCj7X8
nechO7vewGIYF44X9cw0/RAn74xSlWlUofl+DAMxCuuFTuLrAJIQjy6VO2N33qa+tMdcTTDqiDXU
AuhSF1uG5Dog8/fTjAPbwMFHW3EjbYWtVOqW3KMrZXGOEf3jGc+A5apoV9MOMmiBzpe7FqIWrTOI
diDudZz8jd6hibXrXbpcBbkM59xe8bW4qSakhdGPBK84s1w9m4W5ETTMYBTKvWBE+65c3zlruvJQ
ndlg/E9VExSGY6I5y3b1ZkezBYyTRHYEDv/Fg+AQCTL4+S03Nbx4r+Ff0ZEF/gh4XO3CxzcE51ai
D9f8qr72mw5KNfM3AaOamqVuxT0GiWMQ1vC+6LX38tQsO0BdhWOuxgOels5VPATXLliocU2gl+6E
Vm/3P0loK39xQ8+MMt6vmnWtn1pjhlGK9MstYIQwGfrlO+isVxvlP6f/2Se2jInxkBcgXN3fP99Z
Z66oKeZiMZaw3fxCSVdrbNNbA83JIO6kfC1kB70/pBDc78zZXjbuLfCEivqs4UnTdIyeKZldg/FW
q+QNdGjfTeItc20Pwrsa6/tkflGm9KZtvM6Qbpr6dRR4O3Dl5p7tAHPKWzLNaKDjK6iRqww2KEef
ykfTpZp9+2GPR8D/l6CBo69CuQd1BuhJAqHFXt5pasw1HKTFyaTFy+P1vRzAaperIEmNMAVdgegQ
lebFEuq7lXwh1VsdGV69vJToVBuAvI6ZNwJ9WAP5TzLVFyR0b0GlN4gQQBa5+3XlyTr7tcwHmldo
vRpagiMK0j07CjobuCDFEt6n/ficH7gwmWsbcvp16LE9eTnWDr2WVJUXRzuUm/F2BSpntBC1/oLI
t/MJ0iOePXpeT+xJbQrMfKEsjp7VNtTl0KgcHtoptldt3kxK7YZ6/yAlAXQk0Nzai6R8ICSxOc72
nAnl8kwwD0gvt8sAEYkF79fogMjHK/wByZgc8Bg6GH25S0vMvCXo7PQOd3BxKMSzuln3C1Kg2ooW
jLja+Q+MAjQg5QZXF7DxG4TTApj3yW4tncLjuvprz9jpXjPR14hawtxjDgUpPtCRMYAjRzmVztPB
J33/uQ3n2KQKE6f7jQ5xSFYB648V0PgYgzvHAWczOUeKzTgr6AtjRgAm1lvtfsotGuiFQBsMnQtJ
A+evUq/TOwri1bM1xVOUaQBlwjcsJXTC7zW55rwW1x4LVJiBczoWh9mxYb2OpLaEdIszr+h+TsWu
qkR7TLS/+XTQY0HpUAdFBgKA85Us4MMTMXKo0QDZg4i1lbjJYd5S4hianPMAEsc6MxO4Aez8xx5z
G9B5JKCWhfunYqYzscPoSUbrI98J2UMf3VToe0ogsIkOVOW9QX+wO0TKgz65oEDJFBeTDtIvCJKD
sh2YDnCy/ZU7PP2BzBURstCEnkeyYGoEfTCLSjmhEmZXil3tZxct0i0Pk3MlEkIehiwQW6ATVEwY
D9yAbD9bCiSe1BcJFuQ9gY0GgzhNsalUYJJLlkm4CLLLIwYxbvnY4wAKVWQzwdrQQj0yotlJTMNO
C1cT93X67yBV1PtJYDBFVImUU8bUHxNwKQpELCBXoTqjdNOiq93GhsO5/ZcPJuSnRAyTGsgHdJnN
BaD9UGelnqmOECiRq21r+HINykLAXoPBgY/0vvLdkLeCFkHFFYfsHPVGJw9YNnVtbqrLhCNs+NUD
YGJgCyOb0V7tYVN5I6Cz3KDgMt3C4OSJTSYoUJZVFQcTNju33xeWspm9BSUmKYBU5l7xhXsUDaCf
yQudrtREAPeAtBfGaCV8XFZVWRrXuV+MGcMYG+GVftgEqwxfe59ff7n2WU9NMT61zFKjM0ossWxH
b12CpO+csvj28WGht/fc/Zyvh9m7Oi8oIz/WQ2uTyo5CRYmXcnOqyzfv3AyzXVk/TIuciZMDpnV0
nm/MQXI/XggDsjherLOdoZ/z5BQWja4W9YrPRTsihTsH4i125jgZHto1544xgL5La0zQRnJzMSlb
Lr6b+po9hGCrlASnOQhub41u9kQxrtlj7ioYcX38xDm8csfPVss8U2stK22H6STcOdGuHoDhBlOm
PSEtbgZgSrivAO8wMs/UkkYd6TusF9ODqFwnweAPPyk+njJj1Svy09iNOVwg3I/MPD35AFEtQm9A
53Yvsr/YuHI/sofOsOcN5jR8UbBG4OWX4VXztB2/ycZZNJuRa9Wopsm8ogBYNvsoTy2MKSJaqz3O
0aUf74NLyCKXYyUEsbyMddIYoH6rn0D2cgu+pjUw3XG7gmVogg7OfexGDu/+Xyl/nt1MNgnXErLm
0XS0Dd7kJ5JbugeeqMgVjluLivb6FTCb3q/9/MBte3GOMZuLy2VF+sE4HmMCuDj2lHaiod4SWlCB
cLnum/elGT+kYPLHrEKsFqJEtKbdP0JzcxveGYgsFqcCAGLZV05x+4k0j7dUxj8lbdumRITpcp8/
ZcG66y10CyorssVPIGEZ4pcLB6UzDgqc5nVR0gsLIrtt/jY/Cl8okd0IYsnpaboNd5iU5kZQV3K7
89PEuCVFaVRdoG4RHPee+iq69S2kIh0oV3s0bOwtxadya1voDdxDgGQXP/P0fK90EuhPAI0eKFOg
5MgOdkj6VCHgxqWlxDMymG6kgJAj4+SAitL4nr8vAS9ipZCMKzf4P0ZZMti1EgjYk/GMKqC4LCBp
/XW40YNqCxZRO77JbMkSVysF1rt3VTD+QPBu9Hs/8bov61eodm55/RS6u5ce5c/vYaLMLl8gy9Li
I0SrFpAUMk66DF3jwQtn2eJ4r8tk8+yDK/Tgnzy8Sd2LfQ7m6OMHRxJt5/qBdjGQQrv5vMnfuVk7
/fUfrY4JWgSdLCKKpb+3GE9vkPmA+lrCtvV5H/K/hBV/viTjMfQswoBkBA9F/PKpfkNV1iF44Us8
ef4nvARvaYyXKCMQ0sohNi7dlHfyM/pQIJqLg+UxdnmHlv7yj74i4yFKrUQWhuFmp03Ad9N9X1ee
4vvVWwEUMZ1nogKYzCkE9RS0RzHa6pTqmGwTNXNbRf6KBsZtIYYAs8TNgwIkCedAXn21T6wy5zHL
urGPEh29de27Pt7MPSZl55+cQ3/diKlq4NC9Qsy2LACDLCDtR2gyO+UbBb0W79TBDY7gT7dtAyFe
btJz/Xv+MUr/+8lN07s5jgENmdArrDQruQHzq4XCDhQdQBcK7MyP+mXZ90jxhqAJOAu+eloI6JkM
ypZ8wctmanXci1AzcQSUX3JvirzCjVzxrner0SqzDYjMH/tn3vW76sdOrDJnVK26Ulqgi+EIk+BA
NAfD2QdZCC0hy+2PF8hbH/NyGfUwTCpmuECFgffYSDHh9PaxhatH5mQtzO5BSmgtoegDgJsBFsym
dWd1G9YyZ6OurwPzUZgiEpULrtwug3hXP5qwglbZsNz3TeZ8vI7re/LHAv0FJ6cwjDGOvvbC5Ei5
vBnj4n5WSujYaQNBDTV9+djY9YSb/LFGv+qJtVpXmyZcIrT8UAuiz3m0LQPRU9zS553x6xv0xxRz
2JLFUPp5wMKGEAzHQP1QziAExJwV8XaIOWlTkhpJT8tMtCmOYXhp9OF/EZthfgSLwsz++IkqDc8q
c/ryGkNndQKrMkQE2xTyZxJP0Ppa3Q4MzX8+IJOvkSgTSa7BR9C6Xfq2QlvKo9zbyR76LBEIdr4S
rgzG9Qf6j1GW7kDLtX4dBOwa8RUvwYzRHMSeCXpxVEUR3nNTYc4pYQt4c9KHUVThQ6rdFhJMcEVf
SPf48RnhXDGW/SXUoPU7CCHCaPR9wv6wmFCLIN2hSfrNx5Y4x4JlfpGq1kiSFF9PFSCSO+bvbdLX
f+FaoccGPlcUBzE0wBz4yoiRYypYTVKqP6DWcxin4S+WYagYRUCcgZlxtiy3mnUpLCJSSACuNmIV
fkugRstZxrVNObXBxBVanEVtZsgIzWbjkPU/WkCcdelQ15L38Z4cyXbZyOzUknLu86BeKoCOENkE
0HV7Yqev454ebiVYbvLb5XndGc5o46V6WAGBgQYEphHIQ+YpX/lB4pU5GuDMQeQJjgrKgcCmU6RL
FwKMKA1I0x/iMSDNLc0qnlKIzQgb3ke+bg9zqXBHmNC/IIFMQ73VwwQZJJ1KHX90fuZTrpT6RnHx
+vMHoui3vPjWJ/aYXdUngIvkrMVI3buI5jv5GTv6w5F85m3++YkA/9qFgwzSf9bH7G0HyUpQ6cNe
5xY34cuEL1rY8Tdi5TcNtODs8IH3SRmd99+lgFOT9CedPKFhpjUC5rsnx3xMoJM17KVlt2LOVEEr
B1NReHegOeGiO+hIGPRIXflb9djcmpEtbBVQxuB/6Dwomaov3a0I5Y+PD/s1d4q9BnIEf9Npw/Mf
t6xz3YwCbtUiVKYzTuSboac3cm/0nHf3yvUFGEDC5CvUxWCLeZySAWqHQ1VqTipF1iKIQNpC9CN+
KsEY/a+XBEvQ9gawBBzW7JKKWOzmJoSlAtOKdXtY13GrAgr8sRVZYT8dOkjoH9HxbQTlykUvAmqr
ZErWidhkGEpZcmB0CvfgpAjLfRpn43Svhh5e+7x3BcER+gqC6YkFObqkekvXJk32UwTlbSg9jmA3
mdasqCZ7EMe2yaBo2A6VDZjOkG0BPxaA2467XBi2jVqAjNKCwjeG1dNZmYH6r6Ck+Aj1N0N9agjU
yrddlurTl1ipdRODnHWlB1om1crznKTgitn0KCiEnhJF2W1tJtCQ6PNehRBJpIZfVqjCRi8pZpcx
dVTqEXmUyDilQUhIh4pRKMemK8arOXhkAssNiFm69YsBgbQkdlq9040BpNTxAgo/oKn1GRLGwlqU
v/IKmFgb/Cu1aM/RrKp2nk9E2aRTZrQu6GiV0tY0ZYT4whhBtB2igWMfANKdQg8gDzu/a5POR/Te
NS6ahJr0BdUV8Aznklg9zKDM3SZRl3yB/pqpWo3RdLg4BoY3rEroVmj5mmqCWEHShXa+l5OqeVbH
rMrtpZmVKTDNdo4P2kSSAiSIaRfI4jB9y8Axh7RuzgbzFhw+BXFJOJeKmyRTOXmAAZdbSPGpsS0p
QvKGlp+E/lA8y0BUgzNhT2ajvalDJXlfoPu5q7KKvCQKEI8x8J6bXF9r0Ysgs7hdAFN1FUEuv6yg
7UgsrSgJdKqJOT6W0pBOQZ0nK4YGQigtb8ZkqYs7sDGQ2R9Xs1TvwKYgg7ampGBXTWj0/GA0UbH6
YH6YJ2tKx2V8KcpolHo714qk/S7mkFH/MUHb+cc6jCXUSiJtyKeDTrK0SWx8VUm9VdUkHUASkolq
cdfiYEp2p6htHixTkTaWmSGigKJ0ueq3IxTJxwCEN7QdPi6AVDtGHq5DbEGiHTKEOBmx1FiiQCHn
0trm1U6bpRgt7MWsjVcFvkB60HOz/ZkNKXkiRZS9t3EuzvsKEOnM0uUZhBlzoWMwpxoxrN9Eauqj
ZJ+XQYmdg0DhNIxp/ytdy0a5lwiISGypVQ3hGVOZWRF5YNcr+idQjBBIclVVJA+PZCz1wrDaoWxJ
6sgV9KRfpgFUH36C8fwZeqTSgvPRUrVnZ5XUtD4sGLFcrXHWox5KDrWa3MoxkN82NEVGoMDFVRv3
rdnovgRgm+RD4nB966GsjcKcsPSr17eQWIL+uKDoLhQWQd7Qgmai9KK+66saaH61WRwzatXMyrso
DF1g7EEUOQqd2r1AQ3vEfBrEVeNH4PNKLYBD1dPDjBLSRoPcY/cKYH8P9aY2qfTSK+N4Acq+X7Tl
2cyGPHrMgC2MniUB2D7L7FKh9qQR8OcgGk3wntiQbQy/QRsVmHeguwddvAUPgqCD4SIa+le1kGug
uIq+KsCZWSwzJE47SIevtT0vWq6g31cLkG62lsWc0bPX9ToEtA1q6matYHYv7qdpHw3g+oyabaOA
3a4YnKHM8wgTOEkDBoy5qGviSxDrFSP7/5BVNRM8m5CCjZOmABuCgaQdrGqAAQtNuh4kQWifP3bo
F6kuitZ0LgBtdAj7QIuBCQ1kJccJEfPYgSo4REjCu+61PHJbZY7w9LEt+tidRj0wpQNgCWJBYJ8p
tff5qzsqfZFjuyNnxIwLjbEmgAg+UT1lox3McGCQBionGDLEP7IqFrI0iM1MVmDrUYyP38CSEfQA
LFBUExVmixxuh4eN535bRBaKmALsjOz8TmL24DxbJNOWfeCLMMcGTm0fowhb2et9Ey2Hjz/kRbuB
tcfk1eA5WtqiEE073Qxu/QS89y4HfaFuty66ATb0R8WAV7m9CJJZo8z2pUuFqdEUi0w3lFwfj5Zn
OMaeyj+V22HHnRKmQfDZcTlu438+qsaMrDVpU2JKCYukiX1zg7O5ATGvWwOjUNu8kaiLsIYag9oF
mGsMIIrZdFEGJg3zqDgzE+gRQcED6TarEx84+3btnGCaTCWYg8VlY60UpCQj6UZYMSvQRj2Q6GnN
vAVkJRAlsiHtt5MStMtyAP5rNGVzHdOJXCDutetx+iOYwzNj0mmOhsm06aip5DT3QIDggfmx3gxO
HDSPGeEnWGyHgZ4dBMC4HigPAmfMnJ1qhiCsFg/g+/DDLQAKVF6DgnqUnzV30viiu0yNQVYDtGTo
xslII8/9jDF1kjHMhWnTMnmyS1xQNAwHVKyVmw7ZhmrLu+hH76c/QfiQv3K2+HKlgNWg4AqSUQUa
SCzqWCornWjVquOWJEH7GHuUjj0Oxmf+rM5F6QuUevCklDQVvENAhzELBQtKncl9rDv1dwzJjaNt
fok9SIl26Euh/QagQmtHpcX1BOwJYu3SrOcktwOgaG5qNdePxUQwVWlAuqSOAG7w3oXS7UwRjfbH
35VmZKfOACaxmQZ0NnQojEoszy5SDkWLWiw1HHV7MZadWel+r9U2II63ocQrN1/7tGf2mCWCZFLS
MaKE4T+PQmPR0P2mV1hi56DcAyIcyygswnMPV77rmVEmLSX6ICqJlumOGSRflxfaZxHQZAlvhffF
AbKZq5F41NG9+KymSvGxgIiax/9+spPaqkhro2KZ8Sb5KnnjkypaZmivCEp85FuQFU2cAiRmtVs+
p1/j4FPtRzYuwN6CXAPlCQ3kCCIoAM+P01ylcgmxewq5GR066olfEBEojUotYFvgkvXNe6p5VdvC
kxQ5c+98fLYuqrnsD2A8Yt/metkJhoZqbr8BaOsus6MK9SYDSPolEFvOWb48XNCJOQ4Uo7Z1ZeYT
ZUKlAR0OHTWdXDN81gD9G3edp27jypV7d0STl1eQubhAjE362p7s9AhCuAoccKvToKqSkK0qgzcx
jL2mEO0h1tyPP+nFFBXiIIgLyhicVqFseCHSq2bIFyEGTCtO4vi1JjGS+68jlDeMQHKgpoXYz3jN
ll2tvAnIZYr4K91hfuGc+0OYi6wLEalDiqsifr0hv1pogrvVA3FTB2D37xTrHtnFXmit4k37kjzy
fOW1z45qCaJdMF7AcdGI4OSzZyr6E50a6Y5q3jcAPC6HQpmdVfEwrL75+Jsfn5bTywxpICrUS3kz
oRAERs5zW23bpFVSzKjL+smDGhS4w9XTp27sRWh2tASQNX3nZDx155bGNAKLYj2BauEQ3SQBxTmW
O+EgOiUoEXif8DLahTWwv+CBgy3IZTHPnFoQEDuJDVBZ+3qTQdDRjR3pvQGjv+kbQbrVndbjHeDL
aJcxypybWRKLlKDkgHlmzafM7oZT72Y0vCnKWthwOSbYg0I373SRzCfVjQwAAKlO4BNEe3khWwqf
qOx2F/mtS4eIwPr2c9rx3AJdBntmTs0yrg8kItIqKPi2ZbrvQCOSCX4/9NBL5LH9XzhZdoHM6ZwL
CSkzuoFHp4czg+6jegM1kbsKYNyVRzrMIouO1kAeguugQWWJnfGrkeWHslYmyDXHPR2ZjnBYSMCH
x1/9gCeG6Jt+csGHXiCtolNDSldrQQwKuW+6jNKNhTmCtILYGYqeHO96kbQfveuJV2GMAqSv6Y0O
r0JlZxoMfLUL1JslO9wtgVb+6+cRvhwXTxLBq0DrBMzRNOYVVLh1th6vguzmnvoA/smjxMEn5k3o
bz89kXRtp9aYEwn3hnIfBRXTx5FeAsw369ZvNb4IcjrlM/CCHM/J+jNqE2mZQoC8BVk1GwaVZj1U
s5jqdAAKc7DTgZIT0W6X9LXHXMvH1i7CHRgDxESjsmN45NlcKK+zMCEiNq9abvMFHBVQUiSRTSTB
Ntoe+gMiODtNjtGLmON4ITCfCGwLQAQgnzo/p63aReqAgikAhmTb3nVglkGmuaXtF9EhEHHjuu2L
ZBerhNiCQmlTaZeUcdtRlFRtlBb0OYqC9JUOgkLBzTO3vQ80DTfAueqx6dpMwLVoPYsZ/AKHG7xZ
Dgcj+2QLdmUf48TudEc13Cpv+dbwijDXXIyOTwlGfRPlTnYfF1mfVYHkdH3NzYByluTr2/7Az/Mu
onTsHf7CtxRxbtCtYi5gVeBfqpEGwkU/vIdekPhrwezXdvKhN/IcHYq9gqqnbJU30kselNsW8FRe
/kUu8lrmN7DX0lzg3yT8BimORgvFmds0BroP7ItNqnhjNgZLu3iG2d+SBC2KKqv3SdZjVl7TczeU
JjXIIORtda3xUNd1DC1TJQA38n4dqrdhVr+RsH3KSnLAC+GrobHre3TMoni4ixXFk7rpKU/U9yFO
iDvLyo91SQh0JvqtmSh3Zd7dyTEJwA8e5Eu5aTLlTgOq7eNry6ie6SJ2AVVLBFhAU2GugN3vvEwL
PSXo+OT9Wjso3L6BxfP7EKVBomPlCWiIk/WpUTBma0zfFa0P6iLapdXqiike8s5AEqmNvjLBsaSV
p47jFnhJlwjKbhibTVMmm7GWOXCGa0EhrbViPAG4r8vkSoa+XQZtW9R30cxH5L+NfNWXnczjVdAk
1q/9/j5/LDEnBDyOPdhwIIlLZT+jQP+GKXcUX+h8YrbJMfsDNS1IJrxDjjn9yYUUsC6ctc74t6UO
EzRxsM7Z6/d0ZKuBNP10p/uVI+542vDXvOnpV2Vrk7WSamlqwtqAuotD4eEYmvXnbW8Zt+IxVee5
U+otT59Fuj7QBuroImMO8mKsNVNXEG7PYMiUq8oW5cYaIw1A+IbzFF4JZ0xI/yC0hxQy6ueMqwHE
p6m7ghJxiiBek8DmPNqgjrXkjiN0cRHDoBtAuQBF/E0xl+x1Gkwjm/Ie2crv44Iq/e77ahfgk+N1
+6+8DCZB1xgSrRC7h0n2bAymmUvo6cB/UlIoOoAAHVxYo+2HYSc/fOwproS6sAeHAXFwlTbJmY+4
gPJ4nItVsHsHfecnGscrD6o/bcYDP2C68jpQ2AHAl6CtxMizSG/GSQTaJ3o/KWqOwohX3bR7jOw4
g18d4u+AYTq0XqV+BaUDgOz1M2QvuaQsF6CPI+xBl6E1jHOpXkwERC0ZImkpI0e5HYFu0ezuEHs0
fAJQ9wZkywAQ/UUygTVTIk08vShbsV2rpo9aYOibCF4N4ujbGOMsM5otQN4FIG3ieP6r+3lqjQm3
OzLXmjrAmmotGNfpLAnDUN+hKelC8W3zF4eHVsjB2YbqNebKzrcTw2xCoeJhQKmcOmz9S3ingpgj
faAVa64jo0fx3K2g+gdMKS3KI5Rhg7RMmcsxxmCETbXyZDt8wfLsxicbYoFoo7Y0DwxyvRVxS49X
XCi27igRDfZXDOIwlRECSH2fzqCXmezVGx1jm7n5o7GhFfrhR+Zw0aDXdhEMxSY8G3o8l1FURHIB
0iEJYqN3Y0sddng3WhRW0T7wsTCXjyHI0hQZGm3g+QLdKbOLYyYK4JnO6C72G2WHmMaXXL6ZK7UR
2IG3QcFHRm+F7akuMaRUerRA7XSPy3873qUexdAtXotKfOXVmRXxI/vLR8IEx56EQW+AyfWLyB4K
AGQqWhUtnC0OzXYFS9JwoA2A3lL9/uuyAX+Az72FlxEotUrwAqKFjBYac2CkqjdhNw5/d1YA8cps
4RAH7SH3uf6FxirstTi1xdz4UpmarKS2ml+GCtBesttAtoU2VyDR8SrFdm3tEWrfA337hXP/L9OK
82UyJydLuhz1A5jON5TRK38EgxjODiSo/8LTqMh26VuPOgnKeOeepkbpBBSRpmmPrzMc9+9nivbk
8Uzxn4mr2/fHGtsYm80ICswYpMWhaTfoGIEEzjwIfgsuBx6A49qDf7qyY+xx8iTmnTEj94atyS43
q1NgqsSqg/kX5YfNnGGn7zmbRs/exXlREF/gDuJ4suwHpC1RaI5gEGwEmKOAYPku3FBcDorttOrE
K9tdBNu0YnFSRDDpKTpdod6lqUT5e2ZP8hKw6IG0E6JAsgvxn/Au31GuMhBZPcrlfVjcd8In6Fcu
JoZ//wYDgSJGSBCUMmGOAP89ZDJIDI+gR8whUIF4ZRfdq+4YZO/ZYXmTHyn3XeuXPjQDDoUnJl7z
jR8DXasZoYDzn1/CpB4zSOEj1L4hmo7JuLtGVeNDXYlJyQmO/8tX/2OHuTFz3uWjkmHFSkheKg2D
c/pObhLP1OJ9qWh2ZBqBQXIPxLr3+lj4MmA9Q4bJoOhGnjGWNy6PIWanpVL1qnHdcg4h65aZ/WCT
kko0BbmRUFjqv7eeATX7hVhSB/VrilNsbzC3DS0XCCZYXNfMHn/WMlN6CYcwbFC71h3xXt6OeyUQ
bO1H/IIEBbQOJpdF+ALxy9pjQl5jCDFwpcJeAnUNqYLGN1hRh1C01W51wgHkh2FnhcleBnJ+rD0z
/D5MNwvkdSCI7Ep9bEfCbYpZ415RrZKAPHUBY8L4k7MfV08lxQYgwUE/huW8rXASOjVCzxq6R80L
ksT7RUPZLRaRD8cB2uT6Z2bneVaZpytd5BDiHfAMlNGvnPzlnc7pzChmQlOiu4tzgJh47oi+Safu
77gfJytl3iypU6YEgjxoXMs/6hVTu6WvLRwfe2XTFcqEi8AD0TFUAZj3HwOhDdRDlgUJY3gv54/q
qxl+lYQtOsae9kZDufqlq9+6vaLDD/ihHlAR3k+QE7HBAQbGkUNKoqQDnICuHnPao6KBklAOaMkC
1S/di6a61+/meGjiu6yO89wh01ILz4rW1vW+zKq695omk96r0ZT6w4DH2NwNKkDrLirBmDcdNERU
Vmeo7Wzrfd8afrlkBUa4G3mOeS7s8qoqIAIyILqA4JR+SebhaJSxWWY023uvd3BAnOhduaE9dtrX
gid7+vgSXJ6MM3PsO9WUpSFnlGK3Iym0lAaonyGXiDhW6I8+P3/nVpgdiZexKLXqCMcCoUyA12ej
eXLAnfO7vFuIeTW88UDforPElpiNiIRjUf3TuCd2AeJcYBn23b61QL3sNy43kmGjQXrWdMhbUOEI
aHWazMqWQehiAIAAINg0N9m230HzzYZsT8C1RP8k9hueWmJ8qpDnck9ooxyUkO2GDk1Ob4M3u9kP
1EiCj0/FxYgWuyzmLodNaObISWlXPr373enEzMV956WoHFCr8Q5e0oMGufTGMc1bJ+MfIW+djuMA
9r3Oje8mfw4yOzv2BvnMFGxyfVwlGi46qM8BD2MfgGIx2qzRYUpdZqykWRPL0LNtUWv3kG90tC7h
sNceW/wXm3hikVmcDmmfWJ5gMcstSMaapSVvpb0Enp7sMAfTO8hdbP0QYmgTwEg7xaRJ7X8dNqJn
3gs+VIKcf61nwH4D5mmoaiE1xQ4zzbOXPQw+rdQQHOH2puXqRlxk+EdbAKdAo5TCxtiSQi/EI6JU
hIG0hy6+NHRUIDyWwHJwnnFP8VVvgKoJaLzRVEM379yVqlGKyXBKUocul5NXr0ABuR8f1mt+zcBP
FkUMWlzKikjNNK3RAJ4+cRuCMqYPaHZGdtxM8NpKDAmTV8hg0D1jqxV9RJUiZRFZIAr3w+oPz+lt
uFHB3Va6keisoCH8ySto82zSaPYkgwFpy1wZLWzOBtl0IOAMK+J9/Pku8kAcCFCmEZRgMRFDNJnJ
UKAvWBVF1VE3I3nUXw8HWjZQQDcWfY+4KN2LaszRHm66BoJhbNexiXaypmbN+kgLgbOjtbsmd8Wf
wCZQurbFg87xbM0/1fkTQ05X1ylDm1dFIAZJpCNo69RuNEVNlwDlD6rNxetu6LRK65a7+CZ/qOC/
uY8FfQwYPyOdGmQ2L1kg9oWAhYZAr1n8q0L8IuumlUEeDbgOq1Xu2sXN2luFqFbcmJxQ8KLkTL/z
qXlmX6VVqVEVw3cWfeM+Qp1yA8/ipb213GV73Ydw6La2I49r98rbcWaXyTNBoJoVgwa7rSN5xgvl
gKE3UgVPPy+kvubMVEgSQKTZROtOY6szjTquWpLGcOUvIupAVJ4gA9ca8ep7/nTgRZsQXxSNcw3t
AwxPYxCCcdN9jnmZUp4mQE9qFBVq5I1z1ne2KleuYCZObuje0pJXSPa+tFoxOpybepm7wj76k/gJ
AGaCrvLcG0TQKiygETJjBtTwhwfzW4qKvgPRvg3QaECbITJAiFXUDq85dCWYPzNM3dTJ1ZH0pq9r
6LI6A/pqa9K7Uzm+K41UutmayA6Rwo2utff/j8tlPvdUkWT6X/a+rDlSHF37r0z0PX3Yly9OzwVL
Lk7vdq03RJXLDQIEQgIJ8eu/B3fPtJPMqJye6xN1VWE7lQIt7/IszILAhISCJDydl7cbwH4LemBA
gGyq7bRdFjD59PNxl49dbdujya62beCDd0oarClonaaqk7etDO/cQSU/H+bceXQ0zmp/ui3eMXrO
C8DVRx2iSXXlp8abq0a3GakDm5JL++XM1GBvDOekhYKzlIKO3yPo66IC+w0LOKiuCGmSOleJ4Y+X
FuqZawtaEyh8W2jP+Oh3HY8DWIIj5j9koP7oBfUwB8hI0u3lbZ3q3d+H6GFrgkgA/RvwRhbayGpm
XjWg6ERrP2W2/BjNeKS19anVJHOd4tKFeSbdgCGKAyg4PMCBJl3Nrua2HkKnR3Dco2jX5DEoxQk1
dJxHz+M8xQ3OBgkwuLrocXMmLz0aeXW0Vjk81A0XfPHcUA+1ys29WoJmWtM+bszyJfKKraGNA9yc
b2fBHuAYvesMOLGH4XD/8+V77hW/fwiruK6QQNIuPsAprbtdycRBuBdrdWcuUDSkF04MWl/oNKzG
gIM2J15PfVSwohcnEruxmg+GFld8sB7tSKZ+bj6GpXVn1y3suacnElB1qRZw5jrD1QK4m7cQVVAU
OF7LHeXcCDW+hNxAZgwgySDxY3bbbf6Dju3Z9/turNXR00Os1wzQp0ZoFL2Mj4uzmfu8oM/Ge0hc
XsRdnzuCjua2Wskj+Jpezd/mVuzMOe4h4B9khruBHOxjeTXGjn3h1Dt3Ar1/mqsVzMQAnUfoHqQN
7IYb0magBScGBDx/vjrP5AQ+kMLAQcMobuHir15aL4dODAQvDQX/ti12XqMypfsb1Y9Z2RIHat6W
HYOm+vnnA599pO9HXtb0u6tyjmTB7QgnOfl9gjXKHxp4MOhVm/ZxUbG8dDWf24fvx1uW1Lvx2iF3
I1vggRblc0e+SnTgLsxo+car+/DoWS7f4N0INur5hjQwI/9mhjHb0vcm+zlZ2kSX26bn1sf76ax2
W9MRZ9Do96etugXTH6gweOTISyf4uT39fpTVPnN7CPmFI6akuheQ7fvxywSrAxVsZ+8pcnlauJB2
rZ5Y/fLzZ3kmjgKPGLhjwHogdLHugNUTWHmmxOz8/r6G9Rwsw+2v+QjfxrB9MqMH2Jz8+PmIZ54n
pNrBdUD6DWmT9RFqwchdtS3xUmHwvUX7dDLh3c6N3Liwsc9Vq96PtPavQgmHETINPOXltwVKZ0Vu
4tA20Q1U4oMGpiksrgNwjQN6VbsvnfnEQxZz71Ng3Izy1YBBfFTY6c+nf247Hn2r1UFQt0PZagHF
9Tfhq3LLka9vui1oj6nXbsd501xurJ7ZkrCvskETh2caTBFW1xZhuWu0hu2hmuN9tjOADR5JsXPR
6LQyvvVghA4IwCWH2rMzRSq0tBhBdzy5p+yIuE0ZKIn0dmlUe7suCb8saOJoC2SveZngeOZcCNC2
AaTCg6A9WsXH54KqRrfLPTxa5NOAU3XbFqFIvun2/YYlURqVl+QjzzzXRXoIgSsaHIA2rQZsAoMa
rQOBfqODOgm0CqyLl/3yEauzbonpgGEFdgJZ5Wq5VJ1BmlDZPCUfVbYQWhZzKaQ7oJbw5DJh8+yM
3g23uiyg/RNEg1t4qS1epsKOtfPfLIujGa0emjlWUE90MMRStRKJ8ylC9oTa4pxVmQF4TzJdCAzP
nDhHAy5zfnddCM2xViIMSEf0bqLfNYdCicz/i1vpaJj1RTF4i6g83pS95dce7Kk4uIHd9VKvjfYX
iU5n1vrRaKsLAzBGqJu0WHr2loJkj47GLozxCONFIfoisOZ0NBQZwVJDDwo5zQnmJCh77tml6f57
Z3lAz6cyg4rK1eBedsg7vQ6PxlujTqDmUdEBCoEQYErtKzdbqIc+R2HTRq528VmeLvo3gO5iPwrR
pxNdKTvHuWlR4WJF8r0DgYQuuJaQuKp/LL7E5dbfMrm/cA2cpmwY04P3NM7GM5Ub1KvMoeYYMxfV
3rXpnsPAydp7s/cBEUfsj4AoE8eOjelSwPuWUx8fKYsbBbBn6IXi9FrX2z1eV8Tu2uXhXsPVe9Ms
WtP8+g17ghrGhYmee7jvR1vtPow1M7Tflocb1jvfArDOglb9kJngH8JrG0HbZc+PJU04niLqbziW
sWLNBUS82ous7ZnStemkISq50gtiGBgDGflVmd+r4lKAfXq+4B1GgAwv/AJsktURHTJgyt1yct76
F2SnJyDO6gSK7VbS7KAm1Ca7/2JDBliooOguLRMI7q22f+WEEsrWtgPJdpk2XygkEYAgFKm5aUyg
RS51/s7wcY/HW+VlfdT3M3wHHMgJl3RT3RM0pLxsgoN3Abo7kkKMHNnbqk1rIM+b3R92WJeqRWfA
BMdfY5WskTrs+8rC11iwS8WhjlInvHL7mNifYX1ErvjB2coshxVheyXrraOfI2ia6Zv/wFXjdF0j
j3PtN4owwA3rYAPiXZMftY6TUtCjsjYNXv4QMJUJ8bJl+pfNjpaXeryqj4dcbSWzroqiX14CxKWS
cKaxnPMd88xtwC9Z3Z7A08FXwPQAhEVracEdrBc1DYMRrbplgVkbMN03ofPJSefdm48G9KPv28xI
HRU7GdtyIFZh5xOOmwtnx2l2cvwlVtGIXQm76ADYBUZ9YQD020WsQkkUlyUeMd14ibnzH5ctAIb8
hbFPj5DjsVdhitVCbU737rKrVTaD0FholRk09m7p4rWYVpn6FPwIwKb6D+7b84vrr6e/etPRPGK0
4G3i4db9CH9Y1CoJBPkWV6akgRvApb7eGZDc8XxXRyY60EDjwZkbmhILCI1tqjvcuUl1t7hsBFuo
E8LSg9/CdT67aO1xfmH/Nd3VaWYwKMoWoAu8bevuFo2D3Qwv1XJTbBf6kQHXbNSeL1oOn0Y1mDIs
w+C3gEV+0j2p5rxglGNYuWGATixJmDMDKgwRephIXxaQOLuc3423mmZUdkHVLMt52VOwcM/q7toa
X7Gl4G2fTZkd04361H2yb0Jg4spLqpZnLn6kf0uAA+o4spZ1EVxOIz60Klw8ZixleKXBK25L9w7U
Mv42HwLnx9FYq5PaYsqcaWgs22eEOutCvlh0Q+l+QcFcKjmdSTVD4G2gM+MtTCFvfRg3ENhDXuG7
qcoh77uTo+H1cWf5VbFTNVefesevspYah8Eug9sR8PcRrK3Eb4jvwyEwCHcoWLQX8g7rTU/66MC2
IXkD5zEHpCwTomarQ5QMAakWqcvUMMNuB+ENfzPI0N9ZUJn7AQKCemwLZ3rxZyvqN2PBuwo6hXyE
jiAkAUncBKo8EF2SLYQ9vdvAXRp9OQkOZsmiK88ZcBbhlPjQuJ2+QSnewwKqmmBveIV4tprBAFWY
2gFMQUN639Lc/RJwUXxqVO8/spxNJPb6VmbG5JcYeJjCRwmOc9arubrr9Ew/BmXkJJXDwgcd6eBp
6HSHCpGu+auCuiQsaRxW3zY57ffO1IMq6lvWixgd50qFBZR2SnR7ISwPsb2dReF5kmi/U/ckL6NH
2oR5B33RgG6F1AIqhXao7ytfy2eDDLhxhnK+dnjo3cBnr96OpBMFVEhsCA6GqK9/gFZf9JwXPeC5
/uwhrkQIn8loqK41n4MPnSPpF3hsNxk46xKypabTbDtLhQefiO62G7WJ0V1zujfQSsyG0Qm/hMxs
XouqGh/z2og2eeOqrYcRsgp6nplwuLF3pefdwhO9eJKWnm9n6YIEzsLqUZV19EjqakzA7KAfQihQ
PE9FZQDIG87PBOWDvYfF+BIquWhwhiUWoBa3cqQlLG56c2zjcsjBaZl4f5ebZnWoLNWUEPUpqs/j
VATPBstRNGmc+rYGxm0fisC/diJ7uh/YVDap06P1oju/ebTmMEi6Quh7xrvyh0MCSGAoW+wUgrh0
rOz+JupKsQugsnpr1hbPqkBDQkINbkvjaqjda98hxj3Qf8ZTz0OrTWphkxu3Yf0V4l+A1u2w3FNh
lttek3ovCpHvbKurboqKD0+RHoBf8gg0EuPCrcVe08ZKFyrcbegXeSZcaqUWmeVnRZ0BHpVFvi/B
Od/nTU+vWB9ND1OA5z2V95hoBnPLsXzCa+Z8W9CJPhUl+MhVVzCZGLZv6swfZNDX0Evt2zGD7qeP
RojB2hdlli3a4X1vwiKqVW55ZXZTUd6FVaHmjc5R0YmrqLsEcji5urHnIYjkBR5Y5ljAq0jZJh74
xhSF/r4BjTAANI5/54dxA14WtHLe0vNLYfEpDGA15uqwLYyIatFjzCUszq+snb9fiEv231fQR23t
aHarSuLUTnqAQcsfIzU/uq/hfkrCGGjDhN1cAjidhGAQBDARYcOcEnDsE29PaDG5zC4n4MWJtRlq
KwvGIg6bEGhUkgSs2V4I+U4SuWU8iLKBd70oBKyxGwVo8TVpZbDYl84cYolW7H0vIEfwUjUgnFXw
Hi5g5XPp9jqzYsAaRP3QdSJkj2+X27v6FDbWaHk5pim0nVjVZ5rT+OczO4mvlom9G2EVTkJv0xhr
FyNU9YcQ4hg+xE9zF1CJiwZPJ4Wbt5FQmVoEJKA5vbrxxqZ3IM6qA+SJ0G0Cn7tLGHIyf9Pd/f3H
Bsk+oLVQ6sXtd4LaquagQHFfhqk5F58tBpRdpR9+/txOI6YFroR6lw18FgiX6yzIsbp29vsQK2Ir
vnm7aTdu9AaV1yv4zSU/H+t0sSM0gwUrjg00dYGDPK5SttrWbg+mMCQWSvJhtMrv3BfOrfSn6Xqe
fZVJP78IKz+JgDE/hN0gAKNqjp22SnLQgplNW7Ew9ZpkKS4vsb57N6ZiD7XO7aUpnn2cEHZE8zxA
9+dkdUBPsu9yE69MqK80biMgeKnOjIbFI4d09I/Bdq5pKLNL2ezpDoM4KEAYwGKg6gUa4vGzBWMe
+I8qDFOEW4lfPXa1dWGHnWII8SR9WDyFWCdQCF1HoLy2rUKOXpjmX1sZY0bmh2kH/PfHbr9U68W9
dWN+ulRcO7dmUAOyvDf5Bmj8HM8r6ElB/W4K09Hyt73bb6G0EYdDn+Bs24Td3/XVxhKx0MF2HH+h
yJ6wVgWdLAoqe5j2XgdLosaBWCaV0DXgU775+W44jeiXsSKAdbD3QBA7wWTKZqoWNUdolTnAgDq7
fF8n3ra5Xby12+Qi4Pn0iFzGQ3VpEVU+rXBzp2mEb6hlp4OUhJIK6KNGXF/5WI3AIkPIEWWXTfF0
iYS1vKLjFOFo3HWl24LBO+XNcjSjEvsvdeX/gANxbqe/m986FdEq1EL7mN+S3kebaedBnmxR0Vu0
Ii8GJOdGCwBNAacSuwJQqOOFaUmznWXp/yE16iZqi/rRPsi6fbhrXy8eK2dHQ9KHLAhqBicF7cjV
8OP2jEVXa/HlQOHgroamMtqMC7vjgoDQubME2xt1MbSvUcFfTa0zO+4ZMgBpyrxtnW9SXKztnrQG
sOIXyTzU3xATAKF+/PCK1gH3CAnSImt1P24X/eQwpveX+8Kn8c7RQGsnSh+dPqeWNU7/djjYynm2
zU7HdSeff76Zz46zhAQolgIvesJ2r83cll4RpgX7fWpBIgawZ5KXFt3ZUfDITByIwBKuo7cqaC1u
8Qi8VqeMB3XbMODf6AVhnnMnLl7KvwZZb1ez0OiItnmQBq3/yaBVxkX0orW9EQLsl3L38wd3bq29
H20VTbm174hKYbSuR+1PushjrPTnQ5yZEPRcHNzKEHNBf29Vk7KJMP225GFad2ZrxzWulG3AxjkW
QucPqhBqG/myuBDsnJkYYAiIZqCLgV27xi1TeDiYdYPzobZGXJboWnp3P5/XKRAbevUo7SERg/YA
osTVPoXq1WDKABdI+zK9IBaFdGidsAZWo0ADXIzhzz7Gd6MtE34Xw9OShYwg90d9BtotVn1b+SKb
iXlbyi4V1aVleKJqhat4uYsRloLX5p+IZc8wlCgGFwxyL5437ra597MxA6jsMG/mtES5HiZFX8hW
bIIt/dFk/f3wcLnsdmbH4VtAm8PGdkMVdXVQQWA08BXnUWqX46Ys0ec26o3lffr5mzypmmKqILjg
bS6n4smBOyrU/QCxhBd82McaZswuTBsKsYMvaGyGn0y7u7A4z05rUT0HxhPoxjVdcESZFvYaRpiW
lb6ujfxDbiPPLaYLIc65PQBVdQvxBmA5J9j5Wbse6/I+ShtHP9hj9GOaoY7282d3bgzwkBByLx5D
J+gRZ5SOn09WmDa5Hfdw3wz9C9y1cwv//QjL3fxu4Ze80tYA7ZaUFvYcU2N6bLm/sbi/tXpUlTRq
+xfm9IZJW4VMNlgPi6YecrOTtU97y+mEhyzCe/K3xcE66MxNwB5n31+WHnZzVb+4h8uaxGfHhYLX
wh9GUgiZ+uOpCuqHepxncHTQ7FrCjPbZ/gAfQQjpGsnLkNmwVAOH/eoif3Udm6LNaEOFGKYni0L+
SZgPN/kO5QEIt8sNKlwbK61xmMnd4hsxQ64JyvgQZrQuVK/Xu2A16Do4UFy6TmVg0BFYURRMAZOr
Um1e2Nzr8PePURZ0E/DM6NmvnmnoTHPFumIJf/PtuJU7nqG5dpkmu46pMM5C/UXnA60P8PpX57OV
i8DslQmpg6sFf5ADcTRk7sY+/FmV+J+X6f8Vr939H+tQ/PN/8f+XDn4dpCiH1X//eUNeOLhTvw//
u/zZv3/t+I/+ecde26eBv74ON9/Y+jeP/hCf/+f46bfh29F/snYgg34YX7l+fBVjM7wNgm+6/OZ/
+sN/vL59yrNmr7/98tKN7bB8GoQ+21/+/NH+x2+/4KJ+d/gsn//nD2+/Ufzd12/0O/l28gev38Tw
2y+O8ysCMhTxFklRB6Et1oF6XX5i278Co4GkebFfWJpweDNtx4fyt1+M8Fc7AAsQP18krtCQxtUg
uvHtZ1b4Kzo+EE8yEcOC1+H5v/xr6kcv6a+X9o92pPcdaQfx2y9AIGPz/nWo4Gh0PPA0AIRFygJ7
uWBZQO/OsYFpYzRctF54I12xKx2HNJuxVLPTxlYZejN86X3D/GHZsnOhvW7B5GiBl1h2flWFbdFf
RWhxTFZCigDGQQmnBS1vB+o3btLyOg8/kCgPRZPKYCb0dxJRj127joi6HaeV1jsYl+VLK53YJKEB
5N4PA7NRKmfSCcrMckpceSLsmjwLi4YCm0p92Ev0iXJcY0JkHZn80EqzrDZmji9NYt52EX0STSui
7yijdvhwn1NID4tItjdqYMSAGXNBPk2jY8tUj6bR7jvhdnLDxxxWVLbkoXpQqGeDhjsqHd4FVgPl
PzQ8zCG2jdAk8jAzXrX0QXccBj5xjq4Rf8gDWcPULGwjv2+3NUhqhYotuwzdYRPVagTdEPJ3EA81
fVvtOLgizW3rwRAsC/2R5dnkB6JM/JnrKAZo10O2YJolXJ76GmKl2mZ+HNnVoFGOdVETM/CBfYpj
0wGYvmrCXT/DMvmQB934tULw9DC7bRskRjWUzl7OqD/FrEXaE8O9q/6C2KWzNtbITXrr98qZr0XR
d+QKLnF1cO0SqDDtyoqF/Ep2QJ4kaqbdl2AuXXOEV3glQBqg88zjvO1AH2U6nJNeqtFOuG4aZxd0
FjFTrP62TyafW6GKRzi2ocVcBuYXHQrEi11h0WAvdGUWDyDywc6wtmTHr9qOVuUHHUIJ/3b06Zwn
aEKxooyVdgd4FBluwRIrr+h8W4yD+qgcIr1ktsYaLhdW7tOXnOTGmHbUlCJp7LCy7olrtzxjpfLr
XWRQ5iRBHRXuM55qyAADQ9UnnpQaqyuLue1wW+XRKG54ZBYAXKAv9grFPa3iqtW0TGTdsCDuYMTA
9h56gVNGAzJMeyDZ4WvW8jYCkpxZM4niyG8HChVa+Bnc+EwEw1Vdeo2dVMUUNXXsKXuqsgrWw4fO
N9qUepH32I2qtNIK9BQ7K0jRwFPDb3O4CZntNO4tr8TGGKYK0hQldDNYHysqJx7Pci4CEPdLA0K2
dq6jPJM99Ps3LBDa+9AGupjvAzT+aKajZtJ7geKPfUVz1cxpBHw6/2zndqG3naxnPE9/Mr1vorR8
Y1PmXQmOH2k7WIJxQtBI9wxQUtyJhlmtK+XsIz74U2xzCnU34fs9ZO5tqqGtUyFeBgus6Bn/3te2
ouhANtbY38oZZrfyxogUN5MopGSOy9qahtjJQx1mZaSko7dmKcf+3sOeaFLlcSfKagajvvugiMgE
gY7BmqA+OIO+N3+q/MCZklpWzfC9JAVWaktcxZKwMZjICkwXcLzSHad4NEa8hGnAV8N3tqr5CrLh
s7izclrBIk0WjgiTGjHJfHA7dG8TL9SGiGeBKsFNWFiG3MDhbjBSSwkyZmrAf9B+0wCkWf6ErqP2
Ipg2Op1nvw6kyCGbwlRTbC0+l3BvmHUuy5vIGEYz6WlnGImhxOjGRWjm7deGuWZexFVtSrb1hDvK
rA9VpzPLEuZ3OpYRtiCZ7An694b1wxxKo7kJRtbSuzqoNDSDan+uEogoeo0fDyOkaDSW41ANKRqt
0/fQ7PzxeQKLHuIvzInQ3WlKJs1dGHn0zlUmaNFWFdhXObSDq0xzr6UHqvj8MAc+XE+6PtrpiJYk
Q4CGV2yVEJcsKzP2mWEDE2YKGAtSk7bjnTEEQtAvRMB/Ie6Fq/s0j/BRj71sOYtFHuXQGVb2jBWL
RnGQFl45PdeqdEzE7fY8bWy0itsmdkrbExtYznlfZDUCGTPhyqsSpwhaVD4M6Gft4AMIkb9SVtAx
nCjkwx/LqNCvtchh0edALx19fxsJ80vZw24TyuVkmpOhnqru3g1md+CJqEMTrdOSmO6GKIuym9Fr
QjCZS5fD8Q8GC8tRb0Aq1dbKQpWN97rZ9Z6e+3gqupr8KGte1nclD6DlW1lTmcCKkX4EVmL62nhw
hDxYxehFBx6CfHJAWXmarw0WTM8dyHXTBvGDM++BgBqabaiRoyWTmG1YKfToMx8E7tQnTmcnj92I
1gzcQ8MXfmyqMIdhHwtcrEO/RL12stHDj4wWMsa6Qt0w9YaoiHEshDClCWb9taib/o4DZFnhUGH5
vHe5wmKecrZgjia8phjdp1DuTekwXCkmUWE6lDkpMpgMOk4WUNZfN8JsnBvc9dD9gTgCc74ZoNRA
uitUuXuP3NUU6HY4Dp3jgmpAN3xbW4Df6smnG2vu6Hgz2pHw98QQoRsr1fHwBi+I8ytj6C31ecDl
+BqBpm/tWVWQEdxqn07X1DdHJ+aGHKpEwqUHDs9kNuoUgjQDiQluofugRKqUKNWKrGd+CfVtryP8
u5hm281Ai/dwFYbshpU1G267ShGVRPno+M9Y65Pe5XnYD5Dm6kYYsIyhrXGLeNrN4N05NDeqcKBo
7ogmmuMQcZu9o4438BvD01DD1zgWdDxZvRtmeW0Rdw8MaQTooMWonUmvG5b8veicGEBdiPiXk66B
+5qjItgQ2VpYk4aN5L4IOzFeu8aAw6NpW/Z5Qk6Yp/PMPP3N0KyatkbtCkRrbgQQijO6ZbF1S6di
H5sI5NQfY9PJ4Pugc+EcapCcaOZ7Vg77NNLzLqZOH0q4/LbAE6ct0ogcPpYR0H18rheMiMTXAYRb
VrHbTKJ5rvFmwbGPHdqNHjJPE3eO2ODLSwp9dDZ7CndqHwhjvK4bKV7rWufGLQiFU7UDSxQPMgcB
SZHYRqvU82Ojoa18YmVRGymvWDl/yrnpsTn2m7IJYt6ZM5xnQkV9QF/wC85dpeVY1Ag0cVtuRz3i
wrX6PoxiH/z0zn+0uNvDP8O2GzubirZyP6Ini5YvKYrG/VCI0oW1Gdw5f+Tc4WJDc6OzSYwwxfhe
WIXzmeIqrzZjh5YWCJEMwmeIAXhwEHMo4DQn4Zh6Xysp+a0WKMcXMfDz+pMHYWjxmbruQDe61AwC
o7OBoyQgMNUIGsi7bZS7XEWcTZN61mQuq2QameifNFGy+70sHAVz2X4e/3R8/7+cDDkZ0qX/+Vfi
c5qTEfr923f1epyV4U/+nZWZSHxQh0UdCqrFJhK8P7My71fgflHkQLoGvjPEbP7KyizvV8haQOLC
RhYFPkjwLitDNgdItIUEz8QVAvCG83eyMts7LkIAphgguUPZA/RE34Q11VIbfJeV9WEb6kiCtk66
OkSOlGMXQQmxRffEEmlhdmV4P+ZqGLLCV97wrVMCDqydU9V9BttVgiNxjiarulYwnJv3UCDpxANc
PIYoDfxSD1ut67bfmjW0QeF+YLfU/B2IY8E2ktEaMkxTWY8ZrHkbnvbwr6tThGyTuWeD4d3jgrXy
Fy8aFI3zChIy9wY3AB2pLfjAxhO3+3GTR+Gk4ZjcuTJjQ2mTK1ZIZCuQYpntROVA+2Ffoth1DVog
H9LZyGfjBtJFkd72CnJyB7vs1d6vxhBlVvAa2phBcc7fmZISc0sQ0pdb164By6qpMvJY5nUESp9k
novbNe/53iiNEqJ7huI0lXRqg4zhAOmu+sloITZJZ8tA3FNpExbKhQ3oQQ1vwl1Zz22TUD7gsaO/
d+XBFgJvIaIxHLHrQ2dYVzAytuLetMWU9EXIfkRD6T0CMW2wmPDJNvchIhd6b5ummu4io/Pk1q6h
DrAppCqrgyF1jzDRmEXLHnC6mfmB9YOEhv0UeeppCiRYN1VYeWYKJ4TJToegH+XGNXGCo/7bw40c
zJKoLTYQ9rNNP/an0WD3E8gtMWqeKVwvxJgC9BZxOKu7Q/4dWUkUG4p0MXPZoZrgKoaW1YB4Mzcb
iPrFtAlKfjfJIJozz8Ed/uzhbbFDX+e2njLhjZI90zog0xdjmClwiQ5ctfdOj3Q9699y7KAwyvA7
XngE/mxvLy7q3VtW7rps5ofpLVtXRdvULPEHaDZAMK3H4FnVc6G3VWMSG9drRYtMAgAi95AzjsaE
90EIQEZReWznA0Zc7TUM1dm1UWjH+kodNRGVDvnslc9Gj0A5hWtvXd5azDQJIhknoiyMCbGZe2hR
MYfIDsClw3bumrExUg+2zfZHqkLRffaXKseEewAVj4lwA/QGf0RqEJtiRhEZ8aMjdu7bKQ3vlh5i
jVZpgWWj347y+e1YlzNS4Gf5dtzjtsDRD/2dfojNvO4S0DCN6tC+XRT+26UhmRP8oKbnNFiIbxeL
cmktDm2YjxTjIle/0VqS6aqqPGxjm82EwS8kiPqroafI2GIH6G5RQNcIYXMqGirGT7hUoL3gMUOy
L46romJfCMz64EXK9O9l7VN4YFpzy+0vDRM8/I4FM/zuig6Etqn2BxDKGeqTez0SZn+uXF3WV+B8
6CCrWmQsMKJzrKGPfeCL8dHIJ4zHuoTTe0KnPhSPiB4sdq1nTfl2ygfe78wGf7ZFRQH7NWF2QfDg
p2CmoKm2gz4QwxH9zmoHK7qHEdZIMtA6im7bBEXBfxSIs1EZmtoStu488IrPbpsP3wZXIF4xuiH8
MMOxXaYRjOGhpc/zx2Ge6ZyCI+Vdq1oRcuVrd0lx4KhgTnthMo9FMRt6OQfxSLmCixjta+867DSN
QArO2+Khs5q5vYZkMXGQh3XVOOHoI0KlJqpYHwNOFKg/PnFlOmmuIMXjIKjhPkpl3jDuBQuGaOcT
BMy/l7MB+Q8VWfASb+kU9B8Nwjii9mlurHbbtBQBu+SOcGLodiCHCmlL/kTA/18g8AsUmH4WCDwt
VdN/PI0/vh2XdJe/+jMW8H5Fpxl9BujJQVEKSKZ/xwLOrwv3GG0q6J6g1eOgC/1nhdayESb4DkTu
gFleolV83J8FWvwRSMvo8ELXD1VV/Ps7kQBGOqrPQuEOXwH1TPgdoFCML7lq57aApXZsGj925agV
jOxx8PaxKHQYlHHLpAEjQ6nlVCdWp1BYaKll0CFu/clxHtzIKJ4GR7cqmbhHpjbGvRbRBB473UfF
hQFFMEJYu+GeFFBcLJGUpwQHSpPYHVr+kCcYhOnCbAtVDno7EFPkX4Ixd+DjgtvGhEVQE43tzDLD
kJGht22uQODcGb5BcxarOnDCMdYMB3O3Q3Kldepx05e7ph6hSkYjt6tjx2tn4yps+OA9FgEw9Xe9
qGAEoKxq8kk8hdFsbHhPUNgBvFnC/yuqShFz2ro0UVrM+N08mqMGNk+jDEAqqQLeQJLKG5wuRnoC
RUAQFUaIA/pdWL2UvG3l3jblEBsSSU8GDDsJNrQNS/cbdTrIkkBmhoj94M4ND1AyqFGk8VpdOg3q
kJ6W4ExYEG4WUS+NjPMOmmO15DNJTfTCIbfvWfjak4bDEgUHu1lKA6Zor4IRfc8eeZeX/yjqss3x
FZmeEsMTUqashEPOzuhpNMDeU/XFDSmQ++99gLejjKluch8ByFfyGglbh9Oslcy8o14wKZQdTf4N
SQeHRqCqquDJVQHHeTJKRFaOL2iwMZqptLayJRZA4cThY9JzG+eMVUD0826G1Aa7kf+fvfNYjlvZ
0vW79Bw74JEYNlAoT0+KIicISaSQcAlvn76/0j59rsS7Q4ozvBF3KsMqAmnW+tdv6koZ+wxjjHrj
6QRcZZNXQI1XMsuPsxJrsWHGsYyhAyL3MI2uh9nS0MVZ6A/CqQPZdfoUxLUxya1rZbPaut3gZhud
g83YtqNm9lvH7NqnJpWS1OWi80lDqNIRNcJijurGXZd1PPuyHkaStwZdRUXKrgh0oLkvg1LdHMSG
5t1qg8ipcMa831qao6eh3XRetrWXISGn1aqZRpgJU5RvY1eVLCRcG/lwabWMg51MR+mhm2n93U5N
Y931XTLnz4tlY2/mDsoghtquCMN40KSt0i0OzqkBo7+c3WHr14mnX1V0o8l77FzAUzBzrAw3Tj1d
fvq6xlS9ejJPeR5o5iQbtDa5IAos5ffpUYYwfM/DePW82wwlh17tQIAompuuyp1XF9NoQdqWY+Qe
APqiun4LOqTN+RZ4ULhf3UFbkWW7ZerlW1w+8omPwUgcLKgol0rzn/SkbcpD1hmdhxHNEFPM2HOz
KJMfZFm9eY2VU851uozu4u/qshSkQ5Si0s0MhxcHmYdqqkxiGyEr1z6WcvAMYDHQcW/fZEPlRqso
fUkyejPV2nJIc13goO1qtW1MGzmy85Io7pcaSLxeDWvEdcQsx8cYIxLzZcmUo26dnsHui2fU/kud
K/MmyZcWuzzdvuoS+66VJJA5S72cCpNrczd0TgXg5axULUtjWhh2VICavtJ8Ji22FcSeb2/oeOgT
JrZtiv9ftbHUMmIRPfrNcFC9BfoAwqmZAWdeTsSAHVdRUSSq4blh2RNwihhmkApq2UBqCCVOFQB6
HWY+hVeYaatIQ2E07Us2CzWH1Thpr570oAsxPUKs1K7OoHMu+7KELJ+tOTFCwlZNtJp+SeVl23vZ
z+yLWYcLH62aUyd7LcnLGbjYZq5jd62xRXs0tcdqBYRkrFNlNTj9YsqtX9qrjW+LXFxqKrtv7K3e
GJm4d+thGE96u8zedWyIdt7XyJnML1riOOs+s0sHa6zKEleg4+W8W8d5aj6tEsRzu67ofDDuYFiz
UwZ74MrJzRGdpRsXYx1yHOnZITGH5AKatnYdDYXPMGUhJzl/WxQ9VOSOs2KUMNgd90hnz/Gt7GRs
nMrV99nGJoXma8+Qw2eaRIX4lPB06mhCwAB2UiUi83ZtKmr53neuFNdDaTfONXK0+itHQFYc0K/H
zn7RLF0drHWsyqjPWS9BvTBF3DEDM4jqY8F5hyLx+zHq8iLXXuy2Q/hUVbVqt1mikhlysACQY1LS
Xle89CJcOPen0OyEhR5AtpUImyoHs6mU08dH16+FESS0DNPGNwpLC0qHlbihd5HZVbFYFP2Km4u2
Kc3y9UbPhTcHXKdFjGf9Wt/LmBIPaJHS+Ky0VDBwz/n5oabS+HsGJ70JO2Xl5JcjF4vBC1uvPcB5
t0jfKlMxnXBbvJyaVQNAPniUqXqzjl/EpCYnKPLKHwOZZMBi5mzyCKhd1npLLHmbh2u/sCNqvSfB
uvZotsjoLFb/4sUn820qOu27ILBpuPGsKr+yrAbCdtYqgRUOxY4otgkd3PTVUz2MrtVewlG2+vI2
6Z3Qog4jO/E6LcoTx8KeBRGSau2+xmsV5wiR+2Xa0m3JcecOXf0lRjrunGMUf881pfkQujEazBMd
WVJERWwJf6cZLntsQM3FxMWb6vXQIGrqrgezjBEcOKUrg0SztCYUaTKU535xa2ubwJu2d0wvx/y6
7JKRIlpnoHyCMujPnwt/NtX3brXd8jja2tTvGwRSOm+Ppnsr1mn1GKOY9nzlW6XbRLGoDIczkvgD
JhMDnshmMmTz9TDabhe2Vd++rNawYvINc28O+xITo4NrgNDsOoZYzWYta3OO1tw03cjKTbvdxhhI
Vzvmyk67X2HoaTQ9qbSjtdILbG6tTiYRLr9lFYK5Z1kobU1PjovdpTMQjpkyaTaZP0WZb+bzxk0c
ZHOLkHl/EqA11obObowjDUnnGEqH1bbL6rZn/uGnwD+rIl8t+lE0///+4b8osCmsoWgg4HOh4qBh
+F0/8d9fl/f0Z1TxH///353Fhb/8L1TR+0sgbEEYDKkfxqAOnPe/nYT+l0HivIt8ADdQA0vQf3cS
/l+AMCgkDRcSFMm7nvmfdBIfTYhxOcOmAx4h7QRhQwQq/AopzokTT1rdv3J2125kj4XbgFK3iX6R
fucAkiGDTlUfZBfHOCIv7RFbWfJiw7ysSUHFuSvBYNNqwYXaV1hALbfylOatt8FqfFySjVrph779
5wvv/zm+0G/pQsEXlRRf3t47+fMyurR1f68a3/yLITVDq4uLC8j0hd/79yoSMH8uVmaO46E0hYnN
3/xrFZnuX5C/WcS0qxgtIlT59yoy9b9gAl/6R4q3C9j9Hy2iD3SySyPqkyZxaYtRubFhfl1EcB0X
V1Jg7Rc3E0HfpE955galp0XWMiWRH2f2VunzHA0x/eks5B89EC/97v/hK8Fp/sGJ4k67BChxSXz4
Bsoycu53fCSXWNARGn5Upq2867uWVB0avkXRUhna5bry0fViOwcmCOQfzJ3TM9bWvv60///FqPqZ
QXVB4j9+H545Uh3cynyomb8+EYqIaYAZlexNUVdbVXhtUKc/pn3NgbS9r7pNfzoM6R/VEh8IqJcH
AQvUwqXfviiT3A8jAjW2y1q7ZrrvNx71XAySdfBXWyOwxycgZSofrZ7oGRpy/JTKPcja5zZ27cCr
4NnQuT44YNEL9ePTw++fCOfSL48E/QYHKtMQwOfL9/v4zWpMh5nNp+U+961nFCP4lbilfsaM7wlV
Nq4lcT/uGuaU4ZTUQzhiMnR2YtPGpDB+lGvbREVLl6TXGqx1bZmPIp3WYKo8K1AJRkpEztWb0bWT
jaZlRNrZkwlpqrsa9F6dXPmAQ4062b2oggw0OKC4pEiKU/eYY3JqONotNTI5dfpSRK7GmSZjGvyF
KiTMCwOFL0Wz7Xfpoc17CD8XV4JhCf2qOo5xK+6gZes72TM1GJpMHPKOzpeBovvJqpNtLun9Tcv3
vuhtRbJPK2hki/baUw3692ayr91e29dpPd5mjHVdVRXXVIgPrQYFpE+pkhLm5NvMzGFNCQpnZ9b3
dKRe23Xh718TR8LPC/fvt4QCEvt/YuAQQfy6cLVxinOhSSyL2pQPyJbQHWyeuoARg9B5//tPu9wu
P22Ty6fhunUhLdIqQt7/cPsIJ/eGmf+xZ1KfhcswlpGW60bg0RhuYwRHwYpY94ofEm+yLvnTbvmw
Wf7+eO5XE3Uzdp8fqe3e3DUsLD6e6XVyNTefYJJFfFeCRWwRDqIZ/vB0P+oi//5EzkjufdPm7r5M
+H6a4JVUodRwXbEfMaA4GelrKv1bb3L1m4bdsJlVm+3SIt0hFhO7bkUVJOPu6E9Vvi0qr9+LYrxf
RfEHdYj54bj68bXoKN2LcxPVzkeNFX6Vvl70qtwzb8jOqw2xCRw/XPVlOCQjzd44J9PZyRs3kDJO
Qsnq3Fb2QEKaYzT3pubv183OhSt2rHPqfXcmvro3YsYB6jaDaRGZ2upuFn+uX0ojg8vmo0oydWyx
Y0gwAZGYf1hZ//ikHeR2kJxtajj/stB/etLahIX6CASyH6oi7Ht272W+FGTIzI4xZL3ELBgGZp0K
PHhSkA4df9Pgyx0po7jqhkXbJq0F4KGG5u+y+RdK9M93w0fd74+nzQ5zAW5ZuSSv/PrVTKZ7LvTP
em9J687StLM3aWe7gwzgM6xcXVGeAjLgnWmrCTq532+5j5G1Pz6dKIbLpW/AAr2MzH9+MIqMd6bC
Zr3vmza+GoY5tPDwOPEWfCX7HQYtgV7CxADNIYlPHBNvrgI1tXXU1tiHGcwvgt9/pR+r/uMxgLCE
8TniD57Lh6/UiLyAKOLWe6X8KawtchJGoe2LRAhQxc/oDMQ5TW6GdvauOE9UCP0/vpLZXdIXZ09N
4FyNta1j47gmU3w0hyllXOwjVxnIRUpq/dRb63KuDT0ivetpaOM/bKB/fKjoILC5QD5uQBH49aGu
nYhxdmYaaUvdpQjRg2zpkyvlzEFa1FdwY8JksodQz9rqaKtpCiA9JWez7bCghg8dMOn8k1r/w4zg
x4tGJ4FaCH6C7v24kH/aAdgEWHrTsQNaT/MCDVPHIO36PBiVVu2rfoDJCIl0U+h+Gk41mS6G1hHr
qM8UD75d3LUT3nkrwp/fv+1/OmtgS8BjEHQvVIy/Pqra6GLGnBgAeQAfm2zuoAmp8lCMZqiX7bMa
is/x5DXb//hTmazjJ+EJFj7kjl8/tfTB6Fd0aXtu0qfFLYyz5+blxio0qAJu1t008xRoSfcnT9yP
MpnLW6C9AjswEK+ikvlQmRYc4lpNXtd+mL5qJEqc9ZqsF7do7KORwOWWQ4uQulM7oEbodflCTgoi
2squtH2S2GZg6L0eJlz5ob42762W/elA+IdLmNpDGJTv+Dai5fn10bTVlI8z3hH7Tutu465ekSHW
WgDFnOjZUff35Tikj3bXnXxd9btB4zw1+/Uwj+NpKpR1zl3nmvGuOFSKOtcz2zGqyiTdTJqLQuLf
fJ3bv4+En4/Of6hOsGWAzXl5oh6Rrb9+VY3T2+q5JBkVudpmmfWjrI1oqUiwGfH5+f2HfdRM/nh1
dOW03757GQV+WKmjlcm+z5N23wrZh8OytHs1aXKjDddSeY9prt2I6m6iwdiuqp4PpWaGTQEt9w/f
w+K3+nA8kkoPi+hyYuvGx8MFYV6HG5Fe7Rt4HxGJQUd6+WNr4cMkep2wiUanVLPtlzwZAVuBx8zZ
6o9JMVhRIgvjD8/lHzbw5ZxDpgekhpGK8+tL8GhpxGLmxd5UaUKSxvqpmWYfor1MNr57nSX+N1/P
8z9s4H9YpdBcMRDCVIlP/9hRLXrTX0xByKteYVMOYr1zF+vrYtc3revf9D2TckjsZKbNbK/fv4CL
sObDC7AvGM3FBJKymJvz19+4TBNtwsel3ctmKcO498ew8YmNWpCXNMXyMhYKZvCaf7G7IduA+ge+
k1nHuZj80EmgA5C/kW9xoSBKeZvosnwtiM+kM/WKa5MlFWS13u3qBo87O3b1L4lhMqBJZnW/5MwG
uwJQpYT98ml1j5P1zWnS0K31NEgmj3kBROYga6w48o02j0TuCsrXzL0STfzsZG25pzcPCmGbt/lc
3rqrVmyLHIJQOihxZ2cFzHnGo9Sqzbkj0OeZqs7qGQpDBw9SI8v2k6nZgakOqhLTph6st98/3h/r
99f1bXP8UKphNMEh+dGetrGXziEDvtlro/vcLkNLDZ4daulre66vORg7NdzqRr0p06vcGcu7EaB9
V6W2vRGMWYOu86aoRVZE77U6R8nIpcg6cSr4dRXl7gFiGnnyPYZwmP55W3OhxajUmGytuD7Tf3Ax
iu51tvKrFXJ6kpYQg8csDqHEFEHBsGcns3gTW0xxYAgRa5IWByY8ZKnTgQXJouPnJxd/3zr9DrPm
l8a2tXMVT1dInNbd5P6xzXcoF/+vNYn3NMJ+ZFo6tsX6h5rJX80+ThIDH72UIsNL/fq26MO+Wv1j
OZUP/uyk95WhtJt0LcO2a+qjPjAi6EEInvz4ZfH9wMk675M1OtOpl64TzhUedMkg4709Gd11Mt04
paVzuiO3WKb5JRNH6VrFRkezFPqT8yn305OjJcUpST9DVbNuq/eKCv+maJQfuYmOK2lbvGUTjTOa
psCrPQoK0Z5qL96jAPYiEIMsKCo0vyZREpMv92IcIqrzqyKdl9Ogl6/WJEINGD4cMqCceUSq6GdM
UZoC+YZd7mIjibyle2z9dY0GI39q9OJxrizI+e69P+u0znUT2XVj3gtUT0lb+jdw33FBRo+iOaE1
aM9xLZJzXE/fEyWJrxr8bY9B2k7YuR5Ii/bByCdESHYFN219rzWHb6InIyqSZgqquHbDye2/rvqM
/iVW+HM26b7LLoEVmXvPgBY6+sACeWv9WNtAjfq+FNo3OEmR5sS7XBbfa09+HxOUBhODKyI2OyQE
zAFMkto2edZyamh9FaZGeW5qv9w0XxiQJlFRivcsNh5ilDv9nDO6muI7RphmwDUdR5KyJoSV9TA4
Nq6/xXQLYguu0rlPlkD7jO2bjFaZh1nvN9E4MFDy3i2b+xSsuIp4t0Jpc7AmnR6mvfPgyfkQl+La
FsOnvIZAvTLfp24VELHtCVFsERebxkij1K12IydYOBVpCnIwfU68pQD2e5erW53TynyymzzqDXka
oXduOpH5YYyPxcaFI7dxdfctHUsRVFqOnSE8cH3p0u2MJj6cdOr8VmvycLF537Whpk1b9EEiRZhq
xL01eMXielkHY4kVs4BstmSrc5X3VRu6pr4xtOZb1w3r0ZzTU+6hTvO61CPLPOg8C2vbPmuOA5Nw
IIM0qBMzqgrIA6tldLdTceu3eXuek7E/JL17nrIUc2cXhgd8joMoHPMWec95TUp17JZEXGnlouDc
GGZUugPgqNSOVWURPGVV+0Qa34kD9s9mtmTRTJBkUGjZiPhD7/fW6B/huVg7oZpnTVNuJEBWg97o
4ZdYZhGq0Xhs0H1FvulvpFQ4qM7TN4xSPg+1dAKnN6vNUsRraCyiDBFz6kFdDrB8U7lnhh4MNjnT
QycD5CxN6JfNm92apzhVyEaSu2nWtT1Z9PB4lhFnI8ZtXtpc++KVCVx6g6D1mtWdhAywC3rEemGZ
CYYAzIlF4e5iod4SK+7DbOWmmVQfQUhYwlQxmvTca6vmbSYaHo8L+nCfONnFfiwwj4bCD6OygqTj
Q3sPqEid3ThDFF6kfV013W3WAs9YrXnnJgPCu4vSZL5u+uXFkP61ZrT9dkgS7A6nT4Vctn2TPXkW
Q/SiOGudwQKcBpRWXjpu4yRFidSBgZZ7mZhf4kymh6lY9qZJEOSCLJIodWlmsPM1mgQjld9KtO6B
h3FWCDnJzGGlQie+8b2VP1USN+SB06HG3rErdC5scbK9+kYKxWzR6QIEIlqo29UBKWl/Mjo3tLyC
LlZ1J4O6zrFrE5QRVRYUgAcH4tEVrfIZfzDydZnFBz7Z3MgbnK1epjfDFVKyDJeJddqg/HpEwFUH
tqcxa7HagAvW3sVMcAJHjw+r6VVXOTajZn1Z3mt3dt3xGtrJZ2sW+xKVFcZEEUxTGXTN8A2RGgSt
0TnVs3am5LKCyZ1oTi9vaR1vY2v9rF885HOVfROaz3zbJtJZ6ncyxfHCQqKSbD0vVaFU45aJ/tEx
tbNhf/VnrhbO7K+tyYmcdaXcjmOfhhl1fOhVF71o0b0slnk29awI3Yrk39h2gr5FipvEc7HpqI3g
p8INDegM9nDEzYvi78otc+JxkyTZwDVoj8gCPy9lGha5uXNs3lZqVO++43ybDSza1/SWq+nWFmYZ
orN+cgndTJ7WhbdeVCFUgOtuxTi9aDpc+GX7uLbTSc8pfsY1f8usNDRt1GJNVWeh4cAWG2V56Ffq
AfjISHPFy2QXD7BiHi3XCJfGuE0mtNOw3JqFgI1WLi0skC7QQQOkLrSgKqtdU35b9RThstDXUFbV
Y5/EjPlHhx2aU4NkQDgbfXKfCN8Z96NDYozAXN+7rDxm+ccVmQ1slfI8NjVXwuIffA3GAQI+bp0L
Tzn1naDL2wut7X1x7W/Q7p6pYCFGZzz7yzk3otPS1jmCCIw80EnP4OfLjtn1PrPKU4egxhfqs59U
9zZtTjCkd3IYdW4vBJ+iRJSjl3lYDfKRKJGQ6X0oYtbC5UlXscG/sJ5RDcM+XEf4Ns30WA/lJ5oX
WBZpdoJNHNhKe6rmZgxBmL+5RrrnEIgDb24fHYd3qFnqNV28bVt7V9mqXic/27V++QkGETEGi34S
F1phgxY7Q6wVWqd2mcxAzt1rbHfPiyYOWofqEhrOy5pzy2S3GdTuAIXuwzwRbWbX+NF62bUzBq53
uWM1xkINTBYaZm6COWoad2/X83ZKzbfGc7ckGWK4CfOoT32JwMF6zGROg2/wr2LO8Om6xRjjbNl8
WhJTCCDBDUqDYscShdylVr5XhiHPNii3awBDLtmwtzvzqqnmT4MxPbEPMfBY5G6ELKLlF0KdfucY
6x6F0RZKfxlYSfXdVAuXLIVcbXBTennQ6Vju9qu9m9eE49Vqr6RtDYGJPAq95LD1JsYp6K92UK4/
ySphLsa9G6KsQAKg3SVuvxN9+TCP8nkAoI1ithOSXnMCFWrufTXrYcfkPBDG9Gbn3gkB28aZk6fM
TYodMi4rACqQm0wqBJHuQpDS6rDvvQwYD+tjBxEmrEfy0P1akqA9pW86hMgoj5G4rctxUogOcqOf
dnUlZCCmg1a4R7OvGUJP6C2QglMMzN4xb4vdYMoWDhJnZqPkhY6YBKofwsFTIqxcWvJSiFfbf6o1
kYeerWGJa3r9Ll5lE2L2KQ15HYv2mZixJmxmXmO6PNNk36/rHIe2nza7sZeUbfNMegESffyp16Dv
y3aLmP+mcxsTAXh1yrz1iLvzbb7026nm6MW94Gtf1ARDqFyGAgoG8uARjxTUFiG6Rvio3BHbai0O
We29I5suwqGPBZpvrNaVTrEFQTaUaXyoRp+QUeFlIfLXwPHXPphRzWwHwQnb+UgcUC8aV1Cm9DNK
7kpmeApPV1W+2pHO/SLlwrty1bSDSZqmiYpW16Za4+kcmO9T1jJPMpZ5iDQDgaKc8yiFoxLOLhIe
14tvpzKWoW8Z6cGdrDC/FL6N0dWcW8vG1IshyOc53iRJdtuqGrZ7WRuBfzGYnqmzIJSqq7rUp9Ol
uOqrfQmtjJNo3KIX3AOabSzREIFpuv1FMsLLbM17sksIsa3ji6C0owZo/J3bZ5umpqSuFjTbFt7R
bgePssDQgXPCO1X1iKwhd491pl9jnB8Z4ypRFcYDbfXQ0Hu8Fm5y2zerGwwc3tOyG524PbUxW51t
q5Lx1VEwpiHigMD33JN+x2RRj3c2XLb9ZJlvRNAUoss2Yuq7YHa9Z9T6NF0jtDMrsa6XXHtr5jha
E+trUr1WY7Vt9TRGTqBwnOiNwNTUvZuV2zS2qKqdTzo9ZqiGp9Ge7noszaPG0Q5DX7z445dsoFDS
2vpJmrMecbZu5XpEj8Q+7le0OmwPPZU3WTwfPL+KurlkU9ooJ/P63S62uoVKSk6dGyW3pvwy261/
AiQjvsfVH3mnCN259Na3eMIrIpkwN1Vm5NBt+fOK3KShfM56yggIXUG7mlejL40gF+Izu4cXcmpr
ecQz5dQPrbZZYSMCVCybwasTuGKcYJoVNLX+CHuF6jKzXvHA3VrN9BmH8/vMct4w91VhrZEL1XIx
zbbzluoWlQis3qE86a4W6WuFcUK+r7LmJplAs2KlXhKBuUdnX88aDLfJzndqTb/FhnricV4jHwUK
6TZuXmHR4DT3Y7VyluOAHXKh49E+dHZgFdkV4WFmsMajCGVvoK6xQPIs805o6r3vlzKofblEJLUd
lzi5HdGrb4Bn1oCoi6aL34GqU5R1xqcus+/0RNuZmJxBch0edILPdmLspignlIWLWweLE3ig0Pm3
1CJBl2Js4QJojPVRaNrTUqGC8W4acwwB4iXQrmOGqr4ZlR5A63wTc3zUl/Tgjz06kMopAlr9LUUB
ZNgFH/VKe15zHdV2VW1aJ/8qJ+dhxTQiWL3la+vXb0s+HtbExd9VcDVo/kvsTMWhiVt836Svb/jm
Jb/c/QrXaDMIlGd0F7jq5pkXwa9vlFq39bwOkevvhMsBy4bOXf7Q8OU9RGstQKEH4bZ334WXrpvZ
y69xATHD1FtP/uiQz9G4cHHBdrRggLEBwCRuVhcPoAGm3NC9xwbTxMKQV+iKvg92n26QBPNv0FrW
oCiNvalndWzrLj63GL1DCGQAabVnBGV4Obh7sy7Xs101kc+caLtwKvPZCcWlb58wP1GhnWUgWeUs
T+7sbK3OeV4T9gmS8YpqgYgLDAQLtWdyb+y8nh5UC8ape7cH+4tFLkVUO+pYGOmj8PnR1ZI8qzgn
UmFg33DWtQ841CcReiOGpZn7bKgUebrzCF22CjSgssAYlx7XD/ebtjpvbSntjVryJeg97z2rjU2V
6USlrBfJWDpQRHX+i5I1wvsAeXsaoCjttgdN60sQ98bZtLV2SJYEqK8o4ONyok8J1M7CE9VVnFnL
vuqy5wnBHgvuhesSKm/14KhNMs2EpKT2gFEcBYjRDQTMs5Tq9RMDbgdhh03zymkSIKg6+zWHkpHm
HOP0tX02PuX20NAvLl/AddMdpOytpto5KIcctaQb6ml/X7bmVenYE/xNP8YFZR32jePc+yWWqiqP
N5zw/S6n7JD1HGa5E6nc/9LQRm6SpsfSxxju6gQYwQNyQtSS7BbiGKFrYHyhQUAjEDMy8FuRrYto
LzGe095Ntu5ZdYtHxUh77eXymyubd2FhnJ+MNfVdy/XcW9te6I+Lavygt00IBku1bGoi4hGivkzN
dJ5quqZRwowBvOm2gC4l92B2MBf0pVrhrCHk9zpEevIwY3USdbB3A6jO8QbXdzyFkuzeY+h9vZrq
M+pUL8BStwlT3TlxycacL0Y4pWV10NucIVeDPmMw3yHE5Ruf3hlOjnXDPUfuJ3k6osi3vQOoSKFO
RSAoC+RIxgxp1rBFunajKAI6GirscwD9S7qabayZ3Ul013HiTNcEh1uBLHAgRqGRMAMontN4+G4a
PD6c6ndaamoYx2TGFskfps9THZRMbbY2mFuSrfZpQBIPa2vV+ND1duC0pj23Nku/Xo3pEhHhbQOb
sseMWr4ZmYSsMdAMZmmH7QHUnl0+n+mC6mNtN7fFWidR0tGv+cKsri1ZPpjYhN2n1bexV1ZgtzE+
TSrdrI5THqU27ZUusY5BABtacrwtVaEO8Vj7oercBzXR88Cp38gpgXSQOnHAIVycipJfIqYhzDz3
QQIdgUCZ3abr7NsRySoQDH0gOSv30iPhbahRyaZ5jbtaIkHIdNasPwrxsPTDTjdnd9OTdjxNM6Ca
ykMVC+0hZYVk+E2FOZNx2BiUj5CDytE8Zibj6VEj+H4ujTeMZb4SCnY3FRCKDfIfbnTMgDSp5K4X
XRO8Fql5WJz1udX2ojoaeeU+Ca9fooR+b1vIIaQVWy+UYyrfzLhbivZVcBZt84XCc+ixgKowXfQ4
uFCVgJ0Yy7HrqHqk9xI36SMi6yhWpYNlDOrnjNxx8BTu8LhVXiAay4lsI1QrOq9x7jPwMfcaW2KA
0Lh9F1p9NNSILVG6cE21xT7WHPtcVA3PWk4Y+ZV5e+d29h4gOjmaVHdngvhGdNNREw9xqLeJDaxr
fdbIqFjMojxzHTMqHLIXHx1nWK3LKZMJuBrNMRtvvp6Kx9HH1Ce/DL9n6T+tng6g7B/KLJuOa+/e
gV0XW4tjNZDAM7vFiJ8kOgU0lBjZ9gCO2pCMYWuobGtkr5XBYY9kFgVTb2Pi5FHUVjgpiXa6gjZl
7El4Sa/q9HpUeb+TKnuE6TVHc0spIWpjB2c+XMisCZEzZ1u08G2I9vUinoVYYCeQ6OzuoUh9PcAi
c9zizkA/o+iEfXrsKqc8H+0F+hnugLkub8UlxbOcO9QZWD9VXi1DU6dFsGK/Bbus73HGiqPBJFC3
lagOirl3t2bWPEt9mxNNsx28OTQHStzUclEKE2ryCQ3qsUURftswlUDK8bmbF+ssB/gQgNTLDtGO
u58xXQoYOvv3HMFRpsdMtWloD/MBzMg5YxJTzUb1pJnq5n9IOo/l1pkziD4RqpDDlghMonLeoHQV
EAfAIAzC0/vw98JeuFxXEgnMfKH7dLuAy/LVR0qt/IRnpt6BwrtdxulMUAlNJcNbw5puWoVD3DFX
+5LX+jnIliyp5XhUbg3adUWAVtYaR0JQ+0lh34HPeacFkMmyarHIBnV96b60ZeQwxzvDmj/gwSG3
psA4Q+koZvYjXWL4eHFmY32dzfrW8F1KTijgIVvlxPGz9cSJcWKvZsVLZTxv23ZgP/6sj3dEt5xK
ZkH7jL6l8mb6MZzimftAVdZwbc3NGavDRWekWxR0t7zeQdXSvVuS+LahODeaXVx9kTxEfbbuMDkN
sAeWk15Fa8eMqR+osLrGHqPSdN9FW65PeKIKu2TWJJtX8Faczg51+la/Yqewb+zJiKnVjFA1aJ0G
f+eNnnXy/PrdlEuyUr2mVgDkt3Bj1Wz7Dcf5YfS2lHqqPyAF9O4mOlyv1TAM6OmNr+3ZVBk7QaO8
szUHxkG74cOsxcFYsR66DtWM7a2f+M5zrNgScyMxv6bJ1J7UmTmmEHySE5UwUSWvqh27eNEZdLrW
vTTOqBs/l1ppiVeru/SjEjb5LNvK9zFtpBpq1XSELvQrV/KhawAqYeFbRAkyrsLaya51iAXzqRj3
Uh9iOun2K8iZjIG6VHl28CbebVBpr13L/GNQXZ8YchwPHcmXajL9SwDNORzddeNEl9kRQSp3G/tq
OrGMNsSGJTgHB5nxI7BofNiDW5xL4ScENDGP7Fn5wi4D2WLK2yztX9cJJkExPRSt99blfDHp3N6Z
bqpOcOI49ryXVZQ2Ckqri/K2KI4DRo187DuWMKYR43qJeg2BsiXzo0pTPfaGNm4m5E/AsBj3Veep
8raQmvUBC50ZtkBtdFsikRRadaYf3wc1fDlu83lXONsn+/M4ICRqX6bmJTM9ZqM5xaI/dpGcWy6+
fEtU499CRNhNZjOc1pn6Y1RmepiH9i0zHHFuBCkorCuxcXZhU5lQy8j1KfqsT0CANSGQi6NL0RRl
AY0OBbp+P10NwaVB/m1jzyB+RuOopxqzCFQMibP4V0gWl6y5Le6VF/al1+KX5baf6P3mHq87ZK/U
gotrpOqmZouy9QiyNlV/Td5qXBwTMbfUuVnsgpotc1x977IHE6MxXDDAD5ceFGPYBWvc8+2wzUqA
0Rf7Hu4Ixq5+h8ooi/tCMtejoZR+h/OYZRdrjQdvkTdO3SU5k07PWLITRj12YS5jSVYv86ngj9nn
tnOP463dm4NN7g0PIsOSwD2ODYxpVdgDLj9m6y6t2Thtza2WX0W2EzcpRcxrcNlyhWGUOIXYmddd
zwl2lfriQMODOKXdlEzL0sdTwzhdMUHceJUrBEo7TVjPg2i+eg/4mQ8fPlrTknaYvamv7ubev3Om
0Y4drT16pos3Z8PjWxd3Wd6tR0uDUCCnNilKJo9+bfXJkmNA7dGuFU7zR8hJE9VTyah5Zgycm+vN
JrzLrHkpSmC0AprfLrGeY/TdOiowBK03i7EWaFFyssrkeA+bYdzNE5ElLbZacJxaWED9SjKMunyF
HmOoxnPjsZ2XC+u75dI0zpM+eLSNcJtwozR3//3XCvvjLtuPOIPjfgTTWIIB5O0zHjPfw4U9be9s
PsTFATWyk7kgMFcvh8hmYg8uEQaLNjahC40Qi7GmDmR4sxrMKOPpC1gzbv5zPY2seVoJNhSMtQ4X
i92CAcmyZWdO3+QILTiVuWQBOmlp2HIZhVv3LTd2vtuiURGlDbcpj91VHTk3XotuknVUTxAXaD1h
QLbQI40staDtrCOFVCjzxU2wK0Kb0nuZ8J2D2WI8p03OS8E2gDWV9pSNWSLa3jqxIzJf+h976NvY
dheD+aqWxZ11P5j+qa1H1uDVcpHldq6DFhuenXtcd5t5r6/5pxBzSMnmJas3TGeNg29Lh/nUeddF
9uyQSeu+8axzN/n9wZwk8yrQMjs0BCEkQ6t9XHR/3Rl9T8LjlTOWSvSWkCj4pBptb9XBnz6As6vV
XrXTpRADbjrrQTH82y8F41/cCEW0amm/J82AiZe06Zya9ZNa7WYbKJetvv/mD0gxP5eHee3641xN
ryWDdngiDebZponUjKxL0ylmMnsht8iW1gkR2KnqutvC0cZdKQhjdlSTpGZwNdo7dIK9PE9W0MWY
lplllPxYRj+FZgLMcOlAt4dSNH8mdwG4mtyMxHLtquszM7VHW+ZtOMI18wsDeJpuf7InCDO9XCNH
0LD6s/sKTq7FMkHUwJg9ZWRw70gINJO5X08ujr7d2I4xXagfzd5rIVamRBj9aPk4UTewgVZpPM9d
CjrTDt7RC8cyC5a4IFGeMRd/zNiUW+JoVJp9UyFGMJOiI3lvRl0Uj8OIrYU9EADo7eBP1p3IkXga
41QyyEd4ZIOFwSKTcQpbP5kyYjVS/Oc+uEvRuu8GT91upSYNPXgNOxq13dCIKRRucQRww6ZUdh+e
91yvNsWD1mz4CrRTngcPXj0t+9KBYNpsaTQF6cUri+sAnhS3vuLhyqjatbJ5anU/Hnwi6czgEcFJ
2IrAux2mX6sNfvyUFe5HjZu6KP2L6CgNqB0uXiFuQUYxQMG8uKs5WWgY4qC0b3pte+PLA/myzO/m
Vjz2lUNXycgQbIO17mYqv5yRjJi3kz7Kx6Zjry/Y5/UERBHgV732ljhxpwSnVZVJZbXvtLvPwCEk
xW+OV7cvL6usH3U3Uw91x1rWbPZzYHPKAiW92lSasC99L2YPNu2ymm6+aQ3awdGPgoWmo27eQNf+
lkt9O+DODiszR7xeMem22rjTDCMaFn6fQrXFTT96Qdx6d/z23WbyAtQHz8v0U3E9oNkR3rCPyuPB
Xr1dmfdv7ry6B98ubnK2P85A5Sg1dFwtUeR9Zu5MFnVnRYHebuJWFQ5EqlI9WWNxn84PZb+sIfND
2FHd9qIqVkRKrg8D11afI/gaRB12qSzDtrzBXq3vGm/S+EHzDfZZZ2dNDNDNIXZdfqA1zszE6+5j
7sy31C2ZVHn+T7+CbzXN6WSbcx+PDORUI+fTWuivszVf/3XnHm0bVlI7PWcT9UTqpc8Cd/qoUm/X
gFhN8r7Y19bff78e7z5eXw4m7uXgfmqQVmxdHTyzRQoJwDXR8fRJoDkzn13xJLPCSUbvYZUgCJTP
E1wyLfDn8muzNpqSRjvrmrUlEj5KqOxO31eV98GmjAWTmx5kqrZd+ZxhKYnz1GRX0u7dzXRjFBn0
yhPiuPpbX8qvNNC8d70+UfQKzOVEE3oTb5VB14wWwQemvHlFpND/jeYHV7sHWE/9pXUwnkm8ooDz
H1adMZ4lz/PMyyOkGq+m5bdlwd6IAlgJZDJCb8pd6jjNvu/Ml4oVJYt5SGcXa8w+Ul8scWqWp3xz
jo1GlOUomYnUX4aSZ+E2v2ZROece4k/TyuxU13imtc7/Yo65jaQblvZ7owjOHMQMda0vHpkdwchP
eUE6u/hp6tEBnlpfRwKIfGyCR1sfiw/DrnBi/qY7MxPEyWXQU4Ij3KpTWSx90rj1r+XZ/V5kLRTR
WY+t635xM747n9U9UO97PmMHDsrTnKo7WzWMbRA11xtsy8n09m5nvLVL8bJlxSXtx9+8ZALnE/XJ
QutegDFhNMpkq20plOs1ZavfPGmluUWr48aitX4XLcb/1LQp7LFA0im06th0+kNdq3Pmuz2Xff+M
gu6l7bXLInqH5lUyalkIT87aL1HLNrbM5pnJ5m6ahx0ssSWCd9OcAnp2NFrvhXheeE1Zur1zon0q
NEXcN+4G10nBvTVvp473FRL9n2F86gbt/sC5vWNaTZ4kzO+d0nQVWsbJRvK0mni1hriVlwLAWjQP
NouseXnXGnWpnWEv0/qvLK8yv06PAeCY4ZBmb6W/tZFPZ8L4Y93Aa6O2kgjms75c2CtAsfAJdpdw
j3fSkbyzOhva8sEX05PnFIlrfUk2GOdlsq8iJIrhAHbuPL7bM6V85wI7a4nzYoDCSIlFOBWs63lo
DhkYs8Kme9iqQ9UvKhoMPut56OJWNzJ+tXonqjLcyu2j8PIopcy736hkay1XkREY97IsjVvHNI55
ax6WlR4cYKcGjy+XJ0eeN4a4oS8hCFZqAp9RztDksnbmzU2fRJCyjLLflSK3pH1SOgkWHWI0qjO8
kkhF5lXft1YGrMYZHi2T9TRE5ZyDym9DkZPJo7G1nscgTYBvdaFOq1dpOWtpr2KFh6tqcawdtgfy
yq9KtEkKhDO6dnFUmthOmdN9mXZkjV64zZSIFtmrwvQV69zt0ZU1DwffJo3Vq7LRE9WBUDcd1AiW
6uxctjHluMxRzGUNgiBzNwF7TRp0L3HeBKFbscPTCji2CHI5RBpynoZNMT0sAa34aYCyQH4wQdhz
rVoxm3nepmobAKuKrzR1D85VxtMGr2V38oSD7PJ5rY0qGkaCk8sc9JDeFgfsHdveK82nptXPTGhD
pS9fnQ5c1hqqz3FBAJEvlOKVTdDyqLSnbiOrNZimEyj7r3aB9jG74sWR03PDYRLLEqguiMnf2taf
nF4i8x6LT0BrUYH1c28IiK0Uq3vbXvleh+xBqfq176DrLJmEA+0WSAD96YYYgP2aaUzuEHjlxBv1
7vpCoCitiLv1R9sZvocqw57LhL+bUMkG907KCRukq3k2lckHqsao64rnMR8Ss+ovTH945lUZW+XG
5erbTPKcKWaIIRLLL482t1xkTepOluMtF/tZzdTFnscueNN5Keayhw8kf68Qtt1gistoIIYBzjQm
UnZdmC8jR05FSewGnzJnbVd4BZTXZnnp56CIfOdWI+Zlj/Sdd6Iu6h1g/zIsOSbMtOqh7RhOUoCp
2Cmduj6vs1DrJ0glFaK9sQSZyOCON/itdg6di0gCcKxDkdUkQ2P/zcjx4Mo+2SM3z7ZWbIzHF7Cu
sSU8dITMCDCUMDq+Cgqt8PofNlz9DpaYOjUcEWlgfOtYmaSCAjS4aGxKrgQUlN6TI2HJkL99ytb+
xx/Ts3QD5zDArT6IG49ynPtO3itsfxHJBbsS+c1TURu33JVRM6K+9ZhhE1DdClFerM1/z2fjTUMX
QilYUyJ0/8yFvnJk6SgHGDwpycjF3BcJ1x/V6gUFTAs4Yz4TrL2cjOXEC6vCoOTr1LQaP4riZIeW
/2mmqJ7to+nYtxndcZE+mN6IIMxj4Nlp0CVS79W+5tkEQ/5QO8yUVzOj1nzu5HbbldpZBfCryuB2
Wq1Hu0zRb8g00fLrvTV5N3ldYeiFZ7iwH68H3KyTzd1o6hU6kCINTbISbLP/qZET7lIca2HXcJZA
H1RAi+BmwG0bY89NQ9fKfjGFlBG+3iGu/e6ltHPQ4IxRQ78ds33B5NvkU+Ey63jNXdBGabVnLgTV
o87BQbHINEYpE1+rUPVq/o+jIZ+3iNBbCn46L3VxNM1fMqIpsJrJ3H2B/7SOUu2DzO3DIv1uKJT9
vqXc112BkS6WrW+Gmu1ocVcKUisGpnzIjXVcabug3Ig9YEaqAkb7elOdR43gBODzbK8kuQD1xG9k
1/WTnTlMmWqDtlXY0droHb/ecNbHfo4XnocKFoyd38ruep2mCaA1Nsz6cGtvYIo7sXwqa70LWvtQ
eE0CefJiquwHwq3LvpzUuTljNVAwN8Im8Kk89QlsZF+R2F1Tnlw/kjmqahvCC4EIQ3ulsVTWTh/F
f7Ee9z0w47DWWP649sThqF/skg68SRVWYUMlVhn8wJhKMgngkRbrpoVdBc7QZbElds7gvOcdFjPZ
pft10E91ZkMigwGkqyEykXRTXMdL0H06eXXvWbSm9Rp8lzOPvy6IlzPRtiOohicg1jvSll7Q1q67
vBHPK5JOOYGT9BZC2TUGEYbPs9YwWifxzLZh/8BRCgfGqp4mI8rld0UxzhBy5js1dohQ3GRydDIb
GJ0njqpiwdOId+7GcPsLCaMGi7zsXRfXN8H6MQY2f0bJilIPiPVjCdy185M1LVwWagrJ0v0ZlfqU
cPu5UM+uZuMmD24YxYRj3zMhV04Ez/01hacU0BZdmZQPde5qu6zt+UAVQCKBmmqtGRpuV84Q0PFQ
J9r9ULr8zR6yziGr7iYglVhdx+e1YvjpYFu4Vuuj30ea2TpMsdAzOZnzYqcx2fRVLIXzbZbsmqeJ
fBGx3rsN17YzYRioy5FbsRJo85bsQSuRBqHBuaMCIwXU7l7l5DJRnpa3Pre+rXp8kxUmCFPr5l0e
BLRxQ7NyflsKJyejRrO4ZFXesqTaboFBlfSuK7fgNvwBwsOVkc5HBBwUJHhEE0+vb4D8HCZiJ9B1
oYBLr1s3PDCdWx9Z+HBecH8dYWC9NWxVd7K/cniqnbQQ5YMr+akCpl/ayP+kVYwT8t64LcFU7dpx
eR+2G8xbBcq68WHeDBMAgcepxORulRaeHqe7jMvwr5hREvZJXjgWnoW0Ax1HWpJXVRHWvcRZfQZ4
XK8xRoH32S9i0VdEzUxNF1EP8knkRtL4+pKMMJhy197Pm3xTvUmUB5qr/Dp/q5S/7rFvhiplP7G+
8n17Oys1XTJxclxEWfNtl461t1xQEStS8YTw+ZtOm862m7rUUeUJ7fntUqDJJQWk7/DrE5HhJ84O
QC8SAVnQtI36WQ/WA2ApEY1qvWHD3fDA9U+WAT+1JvAejp64B2/eh3jFFEqUITb62oCVbvP7XDmK
nIxGNS2Hhe8h1DY+Vtsl96vi3TYzH17BIFUMkRZovbMlefPm59ayh5vKW26klI3o7fSq+TQb4ihb
ild+WVQqhiriSVyVJ+gKW3h2XJvqRRN/JcC1RPf0N9Hacd3CZU1bUk2yVR7HstIY92q3arCeej19
Edt/phy5UFOqP6hjr61k6hn0/d+EoLbx+H5oq0MX3DNFqb5fmCgc1lUeGMjzgVVIyRpGIrtNdn9T
hnTCLM+VuQFBnhn6GKtjsHPuYwNw8DHVkaV2WdBFwAzXU73V/1xVvwhhvte5Pp/6l/YZ5CXi4TKA
eHId22TdgrSuT0N6Y5gNHkK/IlPIwxWCdzUvj2bbdzfl8lFP6xZlbO52cjM+RrPfIlo7Qn43/x+A
RvS7mMSSyknZ66QlDpStL8OhN5N+Nu+2nO9YjvavrQ8seFHpJtYCzlmKWxTlI8baBVdnuz2h3Kwx
dUUM1a4b9BTRRWotLJYSz2VwKQvnb9OoaLO1IsSzIY1AmFFVuVPUTWkyqOlPsOc5VBkd9zS+jRYV
LY7ekxo4KA3L8UJPL08WS5xHSuBvzBXZDqpde0DSca/SQUNCV+dMBnc9Fr9YBO55E8GHVlXfFR/I
tGjimBkW/2DBzHCepp27jtZhzbhzej0D/zUFL+wcTvr8VM6zwZlIO6E172CKtV2ub30oigoP/3w/
mpsFNAGR88DcKGmxxZmO28TFlJWhO7S/0+qtUdnZRyoa9qyNYLWjPM4WcdS3gEn23L8UImdGWvDu
uOz4JE1moX0KHbDgRqi71697rR4jzWL1BIb5CK3Ups3V371KvdP7os+RqQg1hAaHLQdIMjMIFLo8
pvWGzwYhPOhT+ZmXzYe7gU9daqThRlm/TXrnRq7IQEwCAaGW4TKYLXnUlunNTBvUc43Lv2vsCYig
8nfzJmqsh8Kurh+Y/UqMzz/aRoSvQ+cnfOQ3GiOvs27Zf3RyiRughxtZSs32jepFvy/GFoGVExOu
duPm299MPFFM6stb3TCCxX30AhphCckiWI+esJnNGZBKyqdRwRlvkL2Bq6AmhungAH4P1Ygsa+If
jVy9ycK6a2aODPO9YTdqWzS+kElf0nZ63/L8xnOWKsLGt0dJ9Z4a7YeTDilccvho6BAtrKbhhscx
bgZAy4WWx7n1ZZpiPeSb+TlPzuO8LCQmcU4JC2rlvHjoEq9hHbn+CGXPORKwwBxvvIF07u2wuOhR
ytRG74Y78n01+Cvsh5yNNyxrPQLPKEVPnb48Q7HLd0ZqvHoFRKyRP39xsU2xgXhmerrvBtbWmpIp
ySLOMe/EvljBc/sL0hsr6/sTLL0XtxoO4C/qeKkDRAdnZZkXLK5yz8uxRlvjsim1qlNvyHiY2WW4
RmQWDAxKFJ04EI4EX/zU9fWtwgnS1rDLjXQaD6M5f9bZ8+oT7egPGGeukScYdk+2zrwsRzx0M+ki
vd4DGV6h4Vbzb3M0rwmbqjZZ+vXHCuSIIJczajr3lnPRyTbECsOkyMj94lAadMtY0YtYWnzq7JDc
KGjaXwUY9rnZZB9tsAcj4kBY6RYe0tR520uPt29aqYqX/nOZBhytLWPAKdXm44aNJewcgxvP5xFt
Ov+l8adLEE06JeycTv7RhqdzJjTupkq39GxN+D1TCTGzJfLHDuqDsbRDaMtxu7GqLAJ/a8f4hX88
f/YP5DxdVMbOvm8DkrwZE8PGWVglaQ2rS9xkOI+2mc7Y/4bIasXg9S8+u5NdDs0qdBYGBHLOuFS5
fvdOljmEvIiRiIIU45kAKCW9i57nbTyWOsUbFMwzyrGDXiELIPLouGrOr5FSMtU253Nh0UmP9Q4h
UR4zJe3ZTaDrrkRmh4GsgQ7gGMo7jQYr68PNI4suNS3itAp7N6Ghu68t58MprrM98ModumWvs98R
Uf5lbKbZNnFqK4H9iXUquMEUzbxCUdZ7RtJlCDKYG2nT1h/aZUuAdzhg8etHeS0OUXF8zm0HzydI
yY2vxLl7nKYhOxLLlDLv0G+rkQuvMigK7VkTca0vCCkDI5ohE5wwH15Sm+um2JgiFXZ49eu261uV
aUM4qZqd7Fq8t7XV7LdlQeMl9Uunq35HiA3fWvBABYGPFtrI1HMfe0uJt0PgNWyHA2YoxXCrOVKJ
0yEMy1djl6FXIkVn/nhKB+cZx5Md27V4yLz5fRTsshilgXu3R+5Z0UcErCW1hgRo0C2qtmFgmPLc
wa7ty1eyEGjh/Az3Nmteq7mtV3zi6L/pVTTW1MvaseY38vfcNEF1sIZskP/Dbk62qvgYZkw+y8Iz
jvwjvavG/iXvggeo+U40WQK/2UV6/mWo/pE0gRwdRcM4iLvOzG9x8WKu9nU9kqoKTggHODrKoxj5
wIva+zZR+TNSWFlizjmw0c5m0uvOED0NxcDMp1Zyk2LZj6Z9QAMlQ89d75qMvjvfgn+DwVgQaEDB
UMbeDXn+BIZzjprSFAyGssMwtyQrVQ5AVib7zqbjxCi8x3Vc3wOEsKFtdXU4m+CuR3lBVo6RuQio
/DeTIaSZnhHg6zFYUp1lOa+/7mFD7ZAo1/m/dNK4X3idsGXz1SGQJRDV6+8oFX8bK6+PxfgGstPf
LRaTFnr66yb2QxTYrnPocOU4fSv0tJU2UyF7H/WyfAddJ2IhjMPadN96wRwaOZNDCVL/LoEBuOSq
UWobYkc047yYBGhsaTza5dvCxc9fr3Smgup+OOi5JnaFnF4yKd5x6YYUKncarZ2zeHdmNhxnesSr
cP2By+tBpC6e6TzJxxEFPFUxrbEr6IqlTfCFme2bBrv8uH2ABuLh4I+jGXmenYJQdROUk6u9ueax
7djLpjaSl9YSf1VBPuE4rRcFzvpsWMu3MqrjgPaKSfP4u8A6PqwWc6et/sYaIuKKBjIkCgAEgCFO
pTO5MJgCFU8Tn+1y0ZCv86MDNyTfLlxorxvhM/AEqR413hONh8uKE0KFu+EHC7J7cNFQpq+j3uxq
DuDILhbn4Eg2UEQs3aWyua8XRz94ww8u25Q/t5xxgujTO0wJhDA6tx9nP+I8/k+6J2/mIX/SdGrm
niPOq+YCkDSuEIvB1ZXzuNoTowPtX72Kd1IySEcplmcZrMdNh3Nte48NGnkWiujrxforJlpopz67
6Uk49EQQ5rF98+BhxCdEJf+w2SvuzKnHY2Tj/MutcwZCmp73ww3c+8l1nZ0ZHFc3+9lW2mMmsaTR
9WFalWeg1CGZVI9Wm4+xKV2ab5I03PnedeUpxd+zuz46TMzmPREUWWjxHDM3jRZS6eIFJ8humEDP
EsglkUuvP7Y0ddRZqG/z4jxmXR+xNM5Cd/nHhHsnp+oVRVnFmqH4m/KGfceGyNjJj32GsHYt7vC2
XgNacFukMJXExLWDxnZFiG77e114jyPK3MQyV2RBVwUIAlAz2wxiLQkhVOJnTsGtd4DtOenyHl1B
guuDGDTuDYDXxIwt+BRye5aJjmKesfof/u0/Q9t3FsTowb1K6JxLigByty7NJz6jh8VlTp4iiZnb
Z5m6bphb171Uj2dFal6FJhVvcKAhFTLb4bftZyNC3HLQKRMjQoBWeIpDQz7X+iiPOPHU3sKOjYHS
eLKy7qX+Um6XhW3LBNQZOMYUfPzdxEiqXr1bI5u1eLXSh3Vt3uWW3vEUqYj2VcQdTegUyCaEEo0Y
P5O4DJph15nsc+dtPFY6OgMmmyXPCdKI5Sr9yI0WGr73Wy1IHTvFCUr0UVJPfnLlgmCqJSVdn3LU
/PlXMW74mfxVhc1M+EafR1Qjt7LVPhbp/sLJBRDQGhUmiikaTf2hdzfMvB1QeddO+pyPY8OKk0lS
tfuZeMcBVfhm7gg8GCf7AU3AQ9ryESpe1TXnGDVke/TH5XbBpMhXFTQXWkDF6gMgExbgZWInTf9p
e/NP6kgaiqn3+bMvBCc9L0NakaNGEGDV3etOzo5GYxhUBu9F0ZKcgxq9HFhAjj19ov41utVv7rPw
WqCAGwLJz9eKw2oyL5z1XqJgEtC5Ojm+ZLKbFM9gIHnDa2sOYKL5qNbcFazAd8noEKB6/oq5lfkk
G/jrj/Zc87VrvJvZGbx45TQIlyy4n6EDIr06ejktQR6UV3dBcOZmIwVF5P8sH/sBeBGyc2TMiXAe
YMYmTs0215zH2OmbwzjoRLlaWN2aF2/D95TXA54XhuCsCJliD2hEPX38V9Jz4jJ58XS4fL1jvpLF
dajMcYzqUS0xX8iG8zLpR/5K2rsDvuIdf/ccO5W6oLGR/yeiDM6hn1j/A7sH8SdfOmXIqMXDQl25
vBV5xmfhbwYSg1BIagU1jw/+0OWxfSWGiOuMyWxoX/yx0KPZRX5R2fj8MhzuggBSJlwReNSH1lqc
qM07shaMMaOgCd4FA7cdPO0MT8We9X2xR5sKrgOfKcIoM/QRXq404kJDOW82mHoaSBBuezG74q9q
wQ+z1xM2Jh9A5SjGh9tRTY/1UN75jUuhhWuOoEJMTqZB2C1+buRK19cd4fJcJJ1H7DLTcRnz52E6
cRCkWS07+/Ui1+Dk66LbM9AZMSik/hanbfa7puyFvWx5tYs8anv8iwLVwLyWe46j+9rW4sZXt6jq
I7SPd4XWv1WOt89aUe/xp7COs/j9Bwpa2pdir1uAe1R1IAwL6fnQOvHgYRWRVYNI2PliqzNCTjJZ
vs2wsD2kSAV5iZFc2+CgTIoWWJD4wAwYxHmBQ8Z1ckKUhBaB5vbArhAD1lgwP02njHP5o9zty2dn
3Tflr2GZ/Y62B4GQA2LMl7wbkMko9gg9RUafh/085jHUkMDjyzCQ60Z074QyTLQBnWP/GmOFBLh0
390VIy3Ku36vY2G8JR0hdmtPcd36xKFqNFRaFhytrGFHXCMLIoUkPdZTdSuvYfFszW4Gji5SYsWl
7UxEXK6fn+beVo95jRVXY9VANxiQd6UPe9ghx07CLgg6GUTrAOfImbTXbRaMNqV4G4XaXiyEPRwZ
5BFRBnfmHGuM0RJzGN+KsjxphUjfg7MP32FfTal9WglUiaqn3rL6r7r074tJlOf0n4J2gWMZayhy
GeM4O6ybbe1ucRCBCw0xUZOC1A9Vgkoru5lkEI4gDE724BjIQ3Ijbpzytp1EDUOBlVyO1xYczVs+
Fd6RDx7yvKvdWQ6TbqNt7jIL/Jw/qTyENi32jJS2qmfrVXAD1RsaiXzRUbK6lsfYB3W4YXRH3On/
0OwH/E7OC706RBlWzdfwSj6xyT6WzoNhkCCeYQ6LJk1tANP88uy49fPo0KIv6PZFW92tDd6NZVke
SXuZn0G5u2G9ofsBcYpUv3CHs5e7F53O5wbhVdg6mXapA2oeRqfWuSf8c+mmf+TpJUuKBc0XTPR7
JfTb3qQARfDEpZhhzMfDAGPf6raLqdNSaNv6Ms0P/+PszHrjxrJs/Vca+c5qHs4Eugq4MQdj1Dy8
ELIlc55n/vr+6KpbKUdaUqOQCSGdtoMRDPJwn73X+taEsIlC7WFsovKGFgEW5c7eJ0XC1a5Jaxym
waI0sUVJxM+uySClUFHG+VAn9T4T2nevS7QNSRUCjaer7TMUQLPE0s5qCTXlwTe86ophir8slLhd
RuT4QvOR4xsfyXwa6ZgSAju97tkWFzFoC10Y9k7pmaWaRc8pqCp/l4mElbS7DdjFnOLR1I6YGByp
sW9HbsPdSKstFu4mZpI9k2U00Y2Lzhh3ZXMu8RdjDWNwhTHpJQz7k6YT4TLWXbIgrXNZTaBL6EPu
wqxomCD/ZtiiqUcjVonCzOhtoQE6Iqlw6UC5363mWS9YHSS7djL2kbOsyu2tbIHQQj3pLaMsZu5u
VN0xNfTboEzdfSKCam56/lMZMh6qrAnMQCrucjAtXrPSaKpVSDarUl9XOo0J38AiHUfDI3iSsx00
8c6u67nq0siRjh3u4CwS3VqQILjQ4vB7m4xXDUnz+zBjna+DxJi7g7oMkFKXPZgn3+KSVCRz2HqG
K+0Z3AJf+wFAq3CMlN5uQ6W4FlmfoMTvH+Gkhycdv9qq19MKLkIWW0vVSusN7lk0z4pZXLNvpe+q
QWCs5PQbfBJidCzbOq5GSSZfActyCskp1FKVOBWpWid2s7M7QMFtrjzCjbp3FVQgraztO76Ls5u4
tCtIp1sM2eR+sFhhie7Vll6x57aXOzZ3BBJKZzvFkCVX5Y50liNVmHuM3X0ATmAPIyzaBRTbfL/G
BgvsQsj+M0nhN16DoUgrTQgXuiQtklb9IcfsRAK5uVflst354rEeRAJTq2seIhW8AhGHWHvpyJsu
exJZqQ8AWpcpfuM5Crd6a9gh+7MsJ/hdbw5trfVXeupTz4D28nvK8dJml4lzlll93kFo0BhRprLW
7tvc3PA4VA6CDL9rLOhbtFOOQo9THUX2LPvD3Hwyre94j7STLEElgBwnNm0XRicajCF0yqUelDZT
7547NdVfgUUXG1uNl5gak2uSo9N9h+gGhkQxT2ht3ttE3axwzxMxl0XDWidQ4mTJXJAwYATAGVJr
27J6azXxwMDd2upxmS2ERZc90CdhfIjQa0SRnSNxsYbcOyE3e63dVKwVIzrk9eidzOG1VCT5SsrE
Im18ld0vfQY/a8SulOCZJ5TAszGZPF1ZdkVz8HVI1Pi6lzx2afbQYizqEDeT+RN5+KXq8Da3obQU
doUgXAIbwLOTJ46TRm/JGIUbCr9wgrinx2jceZOj1dJrhDDUv7NU9bqjHea7SGrvGWe1m8DS1nKY
2I4yeRhtJOLs2EjijkckB4Aaa4q6gktu/SOq+1laqnQAw9e86rqdIZPhbNaWuSYyxFv4qtSdksL/
IRtlfeh0Vb6F8ID/ZFTphnsKiRZC3eqQjma0LqkXjZIRo5oMWyHB7xrkURw9dkutHmMQZF66MFzk
shoCmHlEU3/Rhpp6MvJFM7T+9WCm1/hjEI6iZqYkj9aRNlJe/7OpSbNvEqSShINNt3RnQmHmTXPq
iPmQ3BBSslbABbpl6kl3wTRKHa2iRAfHs6yuNXlfW6fKBOUCaQq6aHBVm61N+CfXigDYuv3p5NQb
kkZC6U6p+A+QGi88kVYQU6x5akjqivH3N0VlrRK1aLZKYHaOrKKj9P2OznyGsnTwkceqPIVsL94i
+o6pQsdpdtUPDrFjKw+tEzof9T7D/jTKkwAFwuZNg6i6bdVrbzCV75RGuZK3jpbni16GJQYijmt7
1OzxBTwmqIcJv526yVtlY8kvWwBDRinKq3gI74uRaJ1RhlPGZH5O/NBTqPYPYePihMzMm87y9Sn+
mE5J9x0l4jdwUPJaMGOZoXCPlmEsqu3YhZtRJLqDX1ms60596sMSS5+ZOVQM48LN5ZuuweQnCj3b
mxatV9Ep9dLSvAelz6OVmtFAUhLGVglWKRN0CFavrppTbVazOqKNMiZGuA59yYKzkt/6bY4iNXNr
2lFJiX5ssHc/f2BKXXYZ9GXF9tS7sqGhR3R1sE/czMmnEOlSQoeRjG65bHsNy5Jc5RwlN7akBWEt
DjW0prWCtLG2e6cVWwV1ysY1AsZ3Ew9FtvGyZpBZ0BDToVVUJOp0iu+MOEST2QfnpqrFEVoY7RCR
PvZxZ60167U2eLSgXgGbp9hnuyt1TAVw/Qv6oENaG+CQMMsU/L1NlAY3dSzla12Knoaykc5FzuLp
9u6+adMbwx0nYW6vnUB71EzNzgHoNM8fo51Sp98ti0jflMhTjFWO21btprKBD4QtTDyViPhlWjLQ
kxV9bdNdJvVaKVDlWf3OqBlhaa23q3y010UtYqdVih+s2U3cRnfE/fmrtGd/Umu203viTbNR2jNi
0ueunZOHVPe0W7Nj71rtOUIfijN7Xdghk2lyzbcwChG1IPf32szd+IX+7NZeQrNalg8+8usi4q6K
8b1ahPPNEWz7MdB/LFr2ANmPZGG0Q+kOcZTFF36KZHvR9/5zLcwHyWQIYzNtnnkeRX3tWcUpadsH
gH3sEPQVeRPtN9NGh4OmJb5NsHqy8RWeQwzfPmzYTHhVYlxptcN0GYNdGe6Tpv1udN1LGgMKpZPc
nVF7923d3nbUs0NR9oSxKuK2yVODgAZd3TdduwsrdPNDGXRAZhr1Nm6dgjY1WoUKmZXoxpNr8czF
ti+WuhaAKBSlsjBdmNIYJNHl97JxSvFWzXvcJmEbqbR9FQldqmHt2JB+E6BGuqyxt2lfsCdvJHyW
5CG/VBZKGXRq3O++eaiQZYHYefYT9z6t63KtNVa7jXVGgcI00P5bgMNjlZXHsLctPs11jw4ULRUZ
c7CNZrV6JQ8jaHedRrdVGsa6GtJlPdT6oqVheewi9Zx0gXYD/J5xbDfuM6+iLBy3SWGaC3sU/bnW
rWylAEZE4ICEy4yeCWWUj2NEqptBrNq9DkcZFwVcooqH8AzB06mTke5mw7SOt23nWPjBqKU8xxb+
CjjMuet8BCXhcGQgTFeoxNkiuUa5Z7jmlIZkLCh7C8cqoIkqepLMI5ntbTBQqOIZKfZNGGRrVXBY
LRd0Xasi3oP18GaAnZI19ARENL2an4GlFec+wl1resqNaJB1aCHOhyZwgx30O56ew6CiRojkHZrG
BrimOLdtljhqehWlQ7bz5MnGVTTTAL9ey1pCLCIBTgiXb01ioRYEnmE6iY1nPQvxfIWVo1nsEWm2
bw08EGMSJju2wlwucvwgmzAC9CjagPRPkcMzFJiKB2NMHbby8lZqInWlNclLIvR4b+iq2EodoZAd
E06QSwwgjb4C3YD/DGdnP4tTFDKqvW8a+HIkox0DmxsPkQexIvjjDmyorEVpew3jBjEucpXQFTZS
OAULNhe1+dKowQ2toWY1+vW8ZPx0wNJ6pWtydktZiZtW7JHGIKLIU0RXaZNv+jq/Sxs7mpNOyIon
XH/nZ/lrgCkeGg8EjZacs32kmlc0DDwnMeQnpgh0UmV/Hw5xcWso2AaQxWeD3G1iKXGStmAr5OXH
wRVHq6qN70O0j1GyKtHIQNk7aEld7dqxPmPMhg7RKQ/0Ajcpja4Ijyf9f4C+paFve7M7RZbYZUW4
HQe7WHtUvHO8hyY7iJ3KNJQLpVEcWbSbUBHNVUKRWpvipopb3RFDtFUbNjGiUzG8+94+iXTwfS1V
RtIn1ZWB9AAfe4NMw8W8l9swESR72bBGgJWyh8PPH6oSSQs2ffVGizZGArCtN6A9ATL2HT3xuFcT
2i6h390abgnmotpmoc57KsVwMDw5xL0cFOwFGR0UBbIoVx32WMfJJ0euZhnecIxVud0KTrCGbhHf
ks6trGTB4ecPtyzXbmx0WwqRZB+mI0qoEEs8HkuyFkJzmyT47ZMhGeZW4/W03uMz9gZ314TNnWxU
6t4N2sOQp/1Go1W7yd3yh6xV5jruweOPEpbOWg6Lexq3PAjNXePl9nPTFAPh6xstMJOdW0/CYiaw
qyLq2IOPUItzqOB9QWXZTc1mAAVLNKB05jVL7Cu9y9gz5Y6SJyWtYfioGvZwPFkAESWKTTzS3Txg
buiXw95FatF2XrZA56zCycnstZ3C0HE9+1aDtXoTSWKJG/wR2QAIUpxXTmmBOTFnBF7IRyHR3eks
S5kNIzkeLoJQFh/27cZkim81p43d6Fr0ZEozA61oeAE+0IAYDjp/nIrco9NM3ulYSOEKb4NPHrd2
a2TG7YAve+4PmucE0+Zf7rKdXYoAMIEsVomGd1pJcm9h9eXONjriYSGuBb4TJqQyzVLIPmYM3S4w
qymcviwWkxKU3N3lqGu3o90NN9bAPplZsnE2K8z3btlsXZTK68bqh8dKjm6ho4srQ9lh6akct4A9
Svev2EQGC5Sf9+1cK1GP8WzqkaAJ7MyG7Ts0h4nP9oF12/geHmWBtqXnuYkehuQTmhPnOsGFtMit
4JgUvX9TdU0HAg7Ub6UOKI9tZLp0S1/Z8YuNLU+JZXqTLpQivKP5j+IuiZv7HLXRgZfYKHr2A4db
tALoNgkOsv4YpycazMUCIjc3UtiO5aIxSKltjMkFosfVTO1gDCBHcoYiwBSpTZ4AzOMreWA8047u
QxdPyVaFD9ifaHmmzfyQTbN/YKPLC2ZLv9XqtRL2ya3GSKnzubQymZMbNUx74txEwemFsHgaAasV
XheHQ+1j1dmBGgAx+7rMajQZAFcQuLfjcztoWNba21HU/dKnv7evhwmRM6BlCRE3u8yxid1stR1P
2miR+ro3b2BOOm7sJRviDXYhVlpndDEeIjnP2CGXeGntKyKMxVOer6rWKJ/tsStxMMgF06Osei4B
bVk47k0BnSYE2jb3Q7BFntr3+FqF/oyJHQxia13JIxQmZQSj1DcBbSo9UwhVMXzEYLnxiP+siMri
CRBus9VNuCk9sUsqWw4etebIZqBAWm4xlmgEt18t9VRlufum5PqDCZedjkBvbGMfyJccx+chTfIT
yH75yvO0FW2Ula27+a3X1ey6J91Zge42LMzwWsIykSpuCJOLaW19i+BPeYJgv2Pkbt6KRLrXGvnB
VqTqjIQJegqen7RSzG2doSwVrh3u8gp4p6cTpKX3xWEk+vNuEsHNa816KwdTPhB01yzIsN0GuRDA
CbvmJsFjQj3KU28IpWMQ+CwSVbjvuxCnKWLwoyXzWCSbFTXfiJ1Mwy0/ftcVRcwFzKSnrsRvHfAc
CqIMzlKP9aAENzDHaIHSInSHewXCCKqoShL+6ecPe7DvXYEmmAmsvFBkspR4uG4kFK1UMtYCtCCT
LaQLTsQA4eSC9ib5y912HYkFuJtCFA+oISTGwMu8jbptonlbiwnUNXcFHRI2T4yLGLhnNgJCRvjr
WoV3KDXcHy07wa0xQJ9R2jcUStVN7sPpY97keFqgLLQuL55IMZiCu02wdLVChYjPqegay6mCUQJE
/daYevwt8IOeUS7dHbNRu41B3MMqz0Lcm5VULAMpf6XNUTldZOVLtHvt2QNTtNQxba3RgWD5j5Ts
jssfHq9+O6iJtOwNbsa+aXrucz/aijjTrgQOolmoaPYawZFyUIAttVpm72TLUbVBPTBnzfejMmzs
QEeWZfEMJXH04Kv1i04OxC3zM9wtxbAfxtReqIOwt2wrsdX2xrchNNWV7HXXZsdpU4yCZmGCsdZs
m2/G1NApUwAQVkgsgD6AjTNhgczrIunPlXlQlaTYtaikUbNSOfh02ZD73FFIf09w0qzLhCoR4oJg
EnsKCg2QG+ighVLKJ62gLU3RwJRWYrL2Ur8FeoegnM3eldn0W4Ph9KEFTDSTq3PmK7CUJAPthYB3
VVXBFSSJYaPkKVog3MBsVI9i8KCCVQW7ET3XuFqrY+bbb7qWGtctizCCMaaPSHpmcumCbqLsXI1y
3R4Dpep2ovXPaRa+kqds4vq1qFDYMWMRHBAOlPIyRA660NVgm2Q5nfuw4iGMKkAtNCaovbVGL9mh
Jo1jltvEW2VBs4nHNQo8NYyH1U8OP36uYl/DJmIOh5UTzYKTWzJwcJcNIH7J67QJ73S5t29t5KG0
5kuNcrlqmOYrMgIKgXgN8iX6kJ7O2gLD2KRPw8Ztlr5yRgmzYXX1FxW/ohGe/wD7Eu5q5Cgzo1H8
W3pJAm89+ERZREfL1F32XX6ywu++bJjD/axxLAWAgN9Rt6JHVndSWaB+mv4LeO9D01XhZjWarOid
AG4tSTyv5BgkRoMl0pEp2ykaXKZEeBfbAD2LojOWiFxQtzbsOlFmBxwllWOrCl+nvIWakFwrakYs
h1afFBChGOzwtY5qsGnk4pj/aPPwW93DSzY1H4GRKHdSO2At5604qdGu6N5uvFyqHvUWKZ00qlD/
dVbT3GtSp0nSpZI17dnvAgmPf4h5HDVOoMLAlEZnVGDQEBFuzkU+uk7m0s+tNHA0RIGNjteYmFxH
ur61FdKzLOkGh9jpFGqEl7REalL32QsjhHSPQqVYSTRG9wG3zS6UZX2ltGV+jQV9ayXFtxo8y/ci
OUQs+beybFyBXA1OvXCfXZSgW4IuHqQsr3Eu1dU2BN2/aFu4CEFZmvQk4CLopUyisLCLK1NRX1Gw
i1vZrbaEi2QrNS2MZZDV1m37Noy6sTH9OJgJKb3L0ma8Q3aAcyyrD6MUZYTZj94XASvir1knps5G
y1DsKTPRsqdAmHfJTZw8SZYtK93oCvbAQptYcDnN+6hUikVRDw/W6EGP1rxrnPpUjWP1GFIPz5up
SLUxAuzZNDMFz2MTaBhmwAbVTSvgqrC2fx7e8ZsIPVWf3ih4A5lAnou3ypVsAimp0w1PC3DqNZMP
5Pbuku2XgOPtdfOwREX1+UHFXwNZyLYUGrtaHbnsX+I1cYbyjfkjZQ3l/qxxG2NRYRlfwgZ7DPW3
0StSGmgWYrICowji00eADE96LAdIxQxy4BuXPnferdl5Vo6ihlOebWJ+kRvzl7cpYyyiDyZzYkjK
Ifbv1+9Rp5PcxTqcD9G1d5aPek3Cyz43PIhaZVzlW4Z036uOVYbtSOKN9rFWn3vbQnnqeeYxQmPA
8hOhlj3klHU6sL4vTuT0Dn6NXuFE6rbQTWGbxl9S8mxJLsxeNpON6eb6wUyeDSg1uygeJpOeRl4Z
s5wWkSD0YVqshZfdkqDe37RjcytrjXQQDLz/k7dEGqShc86EKl/EUdGBQmAUu8kmrcUDKHbhIFa+
qnDTzlTmt9BBCtzdcPc22ug+wWR9BPsYbjTqfi3IbmxVPX/+jszpGr48SXx76pSkCzlUXORAeboh
kng0so2raoA4GZ0sx57+gSnVPByEnR/aRgOu4arYj2LSjhFSzImE2xBDUL6m9jpK5JuoL+t9raI+
oKOoIKV11Q0OSSyrQXmE+e5tYjWm9IFMjhrLtJZ8unoakT+6pmXeidyJJriGQLm7Jqev3Pq6iTJe
mPkiC6J+GdeEMVjjoG1iYYUEAo3VZowFAZLsPAA10qPpFXC0xrSkJIHvznM/iHaykjwIJSP91GVa
Y9RS68CLI4gS3BKCnM5hl4CEx6VvjfYb1WW2ZrKqnyjRpFVvDHi2SK4kYEaDwaonyonOhDOI/gVd
ykB/GZhMnVj9PEr7ow6Pin4hm4heL0LyMJIHHuBfZWyql6unbCgqYw1SSkzT4OfFBRR14J0bgzih
omvfDBMEtGowPtGbpN96ubLJ3DHYSUO3oKo2Nraeq2fTDZptBToGqLyUPURDY65/lu92eQVwst4Y
Nt0nImW6PeICGqAB+dY1IJYu5NFdFxFSfYB8RDKlBfUH4YXBZsyTGgWPtLGTqNoTRo95NW+zIzGH
JN0qKwKPSrJ0TPkmrPHFf37NiulDvr9mp5NA8J+wNUVH9HN5FwWZXgd1LHMSLFx/biFhfwpWQ/Gi
F3q7QkxMfA7KKdfKn4p41JzPD69e3jIc3pqi03QTLQ0RYRepd1JZW3VbN6Qf5DloPavtT7WhrMe8
CZ3So51YhvkxpyZPaWEwPbO0a2M0d+TgTR1pX9t0cjWAATDCVYouazlRRSW5GbatGt3l3UA3npyI
Kn1MVWyOFkwxZL5QSGt9apx6TwTIoUlsaIBQM2pYp/20LiiMKrH4/JPqv3sA4pUTimppjOt+Rqu+
e1ZnugxAgNnBxvbByI6afMe4jCKpG04xCvOBwvJxwMOSE8zx2HYdG2u3NOcQBR+LIe/v+wzTdVC+
Yv1hCGnn3jGqCoKbrcj75qvInFBWErTRV8pG1XwHQFawb9lmmhCfDonseauUntgs6QosfxLmCrv2
2oUVpZCElEiB80oBwFz2G3YHvnO6okZruPwBdgvxdG1EFTIdlRSYeJQdxWenntNkXyGwgV4ckLil
EYo6yVKWMQo/Za+N1ZrRoLSFasm2G/yQB5FQCqlcPz+1vz2zrLgmITayYf488+/O7NhpRYTJN930
KvFq/JeyYG+s44+nWRJCCyALIvriwv0Z+fv+vtE1VdU0m5LGtLGrXWbtZT7+WwCI2UYFO/mtZIo+
Y4OT3xSKVq2YDDDU88RaZcFAdADfLPbKDVQNkBV0KppaDDQBIPko8MjGCdoJXrJcVGHbLjUcpYBo
lGzvW/vPz9TPnOSLdy1z/eHcFqoQiB9/LTSSxoS20rjRpqxTHDMMCbdeBpihYvOULwaRKbtOK2tH
UUAK4JxJFq07eCvCBBBZhV66EAPIItkYtybIkDT2QXPZcrA3XYIxhYedUiWwSX+i071g3+qqnrwL
1AHdEiadzhvOpYYXWqD/WMQUVeibVlpuj4c+yXFG0n3scnVvmzz8FMad68Sq7nIYZNshM9wV8Glc
DUEGy1bNvvUDGKB2VMAGjuGG8iTeW9a4IgtHw0AY+ksvzSu+ALVYRKOLrCuptZ2lonOXZTapY8dA
Jg6x2sm6SlSRSQPbT8FQMpza5IRNeEkbPbEfA4zEGPHANT3xl2vlnyXqf/+S8lv943/49fcs56Hm
+fXFL/9xCL6XWZX9qP9n+mv//mO//qV/rN+y4wtj80//0G2W8O/lH/nlZTn6v97d4qV++eUXy5TF
frhqaEddv1VNXP98C95bNv3J/+tv/tfbz1e5HfK3v//xHcR/Pb0apWr6x79+a/v69z+ETIn570jP
6fX/9ZvTZ/z7H5ss9f5rN/24+X/Xf/l7by9VzUsI7W8a5Z9p2Sb7CmXaHnVv//wd9W/TKqsYsmrC
d5hC8dKsrP2//6Eof8MzL2s2jGeVR5/GLVBlzb9+i3LAINwU2TjLiCX++P+f//zPm+ifXxzn41+/
fh9B+mvFLBHjyqIwRZD+eovJno9FpMT4lVTmPPaYx0YP787Eb155eoU/b+I/X3k64rt1rh2YmhVK
J+8EqrzRkK6NCDN6536xnF4kYv/5+hdbtNZEAB5FlbzzXhpj1r52EAeem7vyG7Y/8lZojfKBzLn8
4B8+/0C/FmJ/HvBiNbLkPFQav5F3hTcui3IyBrxqNrVtcjVKe4mwtaB9+/xQH30r4tdzx0yhYEnj
UJJ3rGnhasXs8xf+NWbxz89wUURmjTIqgaKRHN0w8JawsOlXLgYiiSLy8yNcZEf/+xDWdPrefe+B
arVSV/Dek/t+X5/gOuDKLR80nJfneJM/w31Os7l4/fxwyq+V4Z+HuwgxlcLAHeR84k80yT4ajXUb
2A6aP+bC7QkWDN4oosB7b8Mnf/IqYOAIapWwuk6ZoSkWItsquSHaZ2IKzJDUf+u7/ItL9Ncn/p9v
bfr/785ElutWa2KR3PV6+DiFZ9dcqHDkZpoBUtizvjjMBxeLdbGPE3EralzH8s73n7XxQU6/+CY/
et2LpQFnf1nFFUuDy/PWb3/01f3n39lH52U64Lvz4vUZ02eZN9w0Kmg4ILn1Q4bqkPRY2Dy7Lw7y
waVuXawPXp0REkfxt9PVN0sdDzXsLbke5n10QCnDRMYkcYmywGQIZ3fgjrLYyWjIeaK5w7AJYdqe
e1a1BA/GbD6dg/XY4kdbSeZ4Msn4CLtscrGBrJMAZ6cHOJILi/IWwkK56QmZbhV0lfK1oeLQt8jp
y8N9abHbx5Pll/c97S4pWNZx52TRXVU95wQC6a1/HOT01EjZLOxR2LjmImrAyvds01Jlrjagwt12
LfBmmFG5zmrIk+6uU6V1xXlk5naIBV4YrKzNQiqeMixePQaHMPhOF5sGJSYAXAy18m20H0KEh7Va
fpHP/sFyb12sjmkX6r41hvIuGu+M9G4k3iT44npRPvoqL5ZDQHZl0sTcSMa0yR8hEbVQ8iplGZpv
OghECMRTptIUiDMLNJ8uM8qYVF96cr0FZ7hWkhcdHREQ9X2NqEbXtQ3M6V1jhjsrUa/dXnn2RMlw
5auM6w8eFdbFMptWXtHAgoOo2TKqaJ0pgMMI4WIC08nKxxEZYwSG5PMrXfvgaObFistt2o9CAomi
Wu7DQBAGlC0GXs+urM5GW8Kg+iZCc5c0Om2M7tiiAeoTHT23uVMDxNLEY7Q1PAMmhlKWPhf2a0P4
mZfNTdVYEyu0UpvhiV4pqSTjPFOQYIV05rEwaU8aAB6jbrYRF7jLTkxgSSxBqAsyTdLg1sMJm7Kl
QYMxryFVeIgdxT1mnAVBxrMMokxSd/MvTgOrx2/qDfPiQeCySYQTzTlXiJ0xsEPW0frzV1Y+uLbN
y4VcYOBICBPbgT6fD/BBVUoaW3uVwidSfkO4bm13oxXX9XD0wke4IURyLskrxOkJzxZCamB9x8u/
SOAZNEW3DQOgwVj68GSlCtO9z9/mB+u1Od0975ZVIwvVwjTsYUfRvPG0+hBK3z9/5Q8WbPPiSWAD
YHbzFKeEkUD0a5apyfYZmiZjRSP4Yqv60Tm+eCjknRcGdsfTpibbOXjV3JNhp1+cmY9qxZ+t0Hen
JsrZHVUD1wao0W27VTfhCX/JdbEYl+EyXdNBeqi+eu58cBlerIM5VBBikDhUJMnzUIIuphNnIPtL
AQNn7P6z1da8WBGNOK1ge3GUun/QpDepuWYt+/zLFh992xeLF0ZTRsse+ZPSjmbpCq3batxFh2Ad
zAHmrWgMzpNVt7OOnx9v2sr87sb92QV49+UUdmGZctvzWRRwiDiGUrdeGkMMzfGenMJDyeZejZ7L
7FHtVy1tnyC2D250D6xu3oPUC6RqIegSTxKuxq3WSqEsUaFhk3IJFTWXk6+JcKQNGeIgOcx5kKmO
V5+hmp605FaGwFYlL5Vc4AXcGyMaGSYuAfevvNI6pIJYuz//oMpUefxmhTIuViipNWG6uaa8C/fu
wV4FTnjDwUllrymPpR861MCzdtPtDZDPBPPtTQkh96aiq0ULG+3qty/ex3S8372Pi+XMyIeqDIKE
E76w1vE5ubZX4zbaJRt10+/6HflGy2pNWsyinaMWXyn77uQz+yxm6ZW8idfS6vP38cFTfdr1vl+v
ch8DuCYMdCIViH+ivdq23Yn8m4zE/fMjfLAiGhfrFlCVUQKbyWPYX5vJtvVuPn/dD+4Q42KtapKA
GWROPUJgMpcLfLBHLYYBy4BihAP/+UE+evPTVfTutsD2U+tB6GLt8mA57krwdZ+/8EeroXG5RIVl
3ikJ9UK+qJbR0dvAMF5I82IBHGkt5gSDLrwvvuMPVnXjYp1C/y9M01XGnVHlqzRlvEC+qqLdff5J
tI/O0cVSpep6WakB5ygHXjAzkCbPhiVckpUxj3au0+/FKngxb9BH1/t8RQ6ok8zLzVmbJVvdUVbt
0tvG98Z30yE1Y94vVafY21emg7J2Vc/jefjFGf/gLOgXBZqHJSyTI3tkJ8W0hBBwDXEJWs0vrpQP
Lkf9Yl2RZc3TyqFkpwOP2Yxue/msA8kjbXyudK9fnOrfrxmXXWtscnRje46Rt4/4SGce/tnPX1lM
l91vliP9Yh0IsrhshoZ1oFxEx3rbHAqeNK0TX1s8Zb56LH/UltAv1gJ/bJMaw8DIooefcU6i6/F6
eqA1i4yrXdobyy8+zgfXpD79/3f3bV6zrSts5G+dY1zF58KxV/0GWitXFp3rU30Xrj8/0kcHulgg
erv0+jLmExkAlEv7XBmnz1/4o8v1Yn2QlDzXm+mFPe+UdI5XkXd7/flLf/QM1C8WBHCAQdd2nB1j
TULzOlv7J1TBS3vlbuHJrMMjm+1lfGDbuyJcceUf8NH9p9/MxWqh2FUoTcT1nXJlrOVDtdZ37U5b
9E50K7ECpHf90+ef8qOL7edO7d014CWj7dU5n1JZ1/v21l4h2Vjbc3lVH/0du6WV9dXN88He73Kw
Q4p6hRSZI5Ght+oOxnxYtqty766bdbDOl+jw19G5vR7vfOer8/jBdaddlA9RQZ2Oc4fntnfVq89F
9/b5WfvgstMu1oE6ygOXgTQ3TuxonTWTc0aNwxdrpJjuit+sMtp01Hdfidx3hRYzI98N62457vOb
6g47xCLZQ7S8oikgfTG8+qh8/vmsenegGMOZG7eYLemaAbbvrt17e1fcWVsmfj/IbUL2/F0cykN4
qL+43D66Bi4WAj/oiNmoOXEZUUL+EC5lvPpNlYAigpoG4R785hx51xfX3Eff/8Xy4NW+S74MhzPk
U9vfgwf54jv6KWX43Xd0sTjkLcTVscrZZ8/qRTJ77WYZ/9izYvYNseGimr3RN6FWAQE/T2cPKLT5
x1qQb7kEmjbL5/GaxJNNtXmN59EM5fUXb+zDi+di5UiQlPCvOu7Um4HYiy3mzaW9NJfVo/HYXud3
yhd7oY8Wjp8ikHcXDzi3sAEfMD08SNU7hDfkrJc7AM2OsSEU+jqeJw+f323K9HX95mSrF1UDlvEC
6AKrYbEst+lZ3Z8Kx9yEK+OsX+NMWZqOvcZCsw5uwiuoTnfN5osDf7D9UC/Wj//l7Dx3G9eydftE
BJjDXwZlS87pD2GXXcw58+nvkA9wrreOZQGFxu6NLnSR4gpzzTXDN4Y2k7q5ssbt43ZyiK86j48Z
0/yaeegFLMJF5tA+56BZZnfuywN5HCflB1w0BMc5++m7T8wMadPCrAqGmJZkAVVLoNqLtqZWNkXT
PniG6aaKcOXb698/94xVU07sDkrEAOdq6NE6YJSJPpNrKX//t0efeBpZNZRGW2JpYpT+Zh/Z92mb
l9oF11067rqfBurErMDrtFIxwHeXKQF/f5/ZdLQ7lL0T26BT3d+/4YwxUY6r89uCjxVRQYGJ2SgC
6q5cWV3/23NPTAnUvCr3R3PeqqZp18IuCl//7cEnpmBSZMrm2uODy+s8W/vthbDLmXUiH437t4Go
FURr6IKct3m4TbsQ1rbXwLr4/Uefe/jJXq/VoFGso/0yEeKTMySgopsiyS8cCCcFvv+b6JJPdjSt
mAMg+6NHAJQypm4utFJHyFZd29lSAi1Se7AQoaJnDxVAtrIB2F66TcHTCusU8aEZBHeHOFJ0qeT4
zIn4lUj4NpioqBWCUvODOgsN8L8+OnZlKB/1lu0hB1wrIvF88XA497KTHY64kFqiEjRtkXSUUCd6
VcBrzCCT3OM1g5avpZ69pHgDE9eznLrPpWkT6Lqwgc5N7YkRGBGhC0uQ3tsooyXqPeiea+Hj31bN
iQFoG5Kr3XFJ0hGDwGi2yNJbwHcXVs25A+jrz79NUmroSo3S97iVa1YL9Mq5D71iQv2vQPxeQkwL
7088BvDEJ3nqtmI92BSGeaUSuQM9SG1p0GsuLwop2he54KZH+U1BR0lWuTC2xzH8wQJ+VVV9+4UU
WDfIh7PXQ5GsUbwekTP9fWjPbpkTMzLORpWKNY+G6+a2brFXvfrOWKFZskztZbgSdxInMIiNq+iC
PT+ebz98zNcv+fYx6kxzb5cc3zgd9Ok+FjQCJiutvfRJX7v9pxecGJkqrqdcP1rGgbUeqTdaQ79G
vYr1whFMpK/DZmkpybtAS0svzQik/c1pVRsWEkn6KLPcdngze3WdBPsouVLnzDsK4SVquKz0dl2J
xlXYv9fqBffn3GicmKwauKfVDNm0pY8MkY/7PPvIJAqT0Tf7fYbPrJ3T6mpyll3VKOK0lUQktNo3
YbhQhnLugvEV1vs2kammUeIs5tO2Q7tMWYw7mrc9umcd5Gjd2nvaQXhYdv92LH05qt9eNksUWk4l
sWKjR/Cy/wjbR78bL+yvcybgy9/+9vQoLUdppG8XH7Tz1E25rtf+0tyU18kq8ky32unP5jPqwmvU
+6DTuJcCcucm58TroM56rutOmqkTl53Y1BxTbi/M+zm36evPv31TlQIsV6uC6fHQ3LLR7vK0pW/v
y6Xp/b60zr7ixHhYEEAbPdWOwza64oP8QLrbE93mTnqwLkzNuXeIJ/6IQDnEJJnq8R2zKzw1Nxhe
jx7qh/nyO87cBMQTi2HFSdsnlT9ue45KEjexJ4ikAjKB3peEnssb1VXtyc0W3VaPay+X0c5or7UL
n3jm5BRPTECplfT5oXy+7TFSwksPG8Ckz/TCHJ1ZYuLR8HxbBl1cRihNjRiY5bgYXcVFIZxZ6r3N
W+Ii2nJpuR0P4x+srnjqfYBzp6eX9xytwUGwYxd/aklvt10Tv774muPS+uk1x8/89jkjmjQsiePn
OLmLVMISMWLekF9c1Odm48TZGEQhKmuV9ZaH16Mmv1b6GyI9z7/PxrkSCfFkw9c6XJGvDe/Th1KZ
L0KV7KLgRoLUGMCXKypqTCs4iHtOKLuzkAwzPwfYz4AraSYQbSvKvUCixuc+BiZT5VeRfI/20Gw9
GFDRW+mecmO7pvzEEKPtGI+0PAaIGOZrIk6HIFrrJtyfDY0zqwbtRaH20TuG2mCGSGvj8MwAZVFt
aR4yDgvfaJ0GlV7xwsef9G39r3sunt6FNCOrzX44LpFpWS9aV3QovPBAU7jYWDdZwxp0NKcm4/H7
cJ+0a/z/N54YKMOKIhR+RHKJarbRjbsgBJusdegX/yl8JE7DlFKnV9juF3bBz5uNpr3/rk6kNdGU
q4hl0H2e5yt1uhTM+9lNUK0TC4WumpirlkDgx54cZdE4yhbO84YSMhcwuKNuqf0W1jcXhu341P+7
yVTrxCIZ1pjQksTbQAF7EHcdLt3F0rgVX/zFbkc5iT2skOR///11P+84Soz/O2hCFktTelwWObQk
feLb0HBRkktlSWcOd5oP/vt8JZsDus/4mtodPMWFlXkVHgBiXGfL7ErwLAdhXQdYziK9Mm/DTzz6
YvX7lx3H66dxPDFWuor6FKShcStR16lWR10S0Rnq+1T6q/nWhTV3Zluppz2iVtoq3FqIKB/nqneB
YCwUN1khOea1trKs1tTqLdFZcC4F+89N2IkRqwyx6WuVAZXma5pjbbFSHKvvL33PubV+YiYSCpsy
AOpEqm5Gd9wRDXwvD/3qT+fSRHY93Y1XuXMp96+c27EnFsKHjp0LgAS2RvyWRsVOVzdK1rj+dG/q
D3OhLizIFzLqZrHVIhWrX1Vm4tCSt47C0C408hpZt8zCZFtNNNcn06IdI1e3shuZOvAMFDwN9kX+
OY4rLd8bsichEw+Yxu1bEaLo7KpxdcnYnbF2dO/+d6GrvdSbskJ0JWt0dw4Gz0B5B56E26evsS85
TfXRgVuQp9QxpnSBXsBREBxxuN0EhRdJh3UxUYmtvCdytA6HxFVKmDawhkbpran3QQKTrvVkuF+Z
ocFqGVCHWndC4A55TMtZC50mhcl5X4nXFjp2WnUn6ojkph9HjFU9iLfjhCRAUN4EEvzhVFqgzm+H
1PojDraoYMdPA4A01L0UJAfo6HMblDqirRx0XmR6cf2RIDCU5AUp60PpPwnpdc/oNtwcCyineqvb
JmxagQ6rdpfnmwZBORmidd/vNFiHQXt7hEgjj+WEBuWPlekoAcUS6cOsXRuQiSUz2MeIlZaZZefh
wZ9MmoZVdFS1fWc+RnSOUQAkzYnXoD2rdGsVNFCaoiRltisTDtaoo7MR0IoGmtUoiB5Lj31oXtNL
4aSS8U/3IIKG/53jOdQlgBtcbs1m1xtXUfvcqBes1c/xI7raTh4tR5U2ZVgruCEwb5ABL4dFVl4V
g+9MiPkDYdrQmun+bhvPGJHTanFfQXZ98Kdxm+cvoFa1DNDi8PL7s89YEPPE4ptSVM59wab2oxHs
lOiaxf1UA9JEcfXf3nBi2ZuuF5PueKY086GpXum1GqK39FJQQD5jlU5rxuW8FWgzwgRqJKAmZ3LI
C9oVGad4EXiodnrSEukJB/Qd8bvcGcgwQaa48G3nDszTEmoJ3K+SlLw93IXrhhvx8dqALDr5EMsr
t5WrLV8mV3HIiRyvwsKFpX32q08M/6DIHaoNxPmwM+7kBdvqNlqFTmD/MRx5jV7l8Y2+g9119UXh
yivh4kX8zEn9fwqlyxLwZR1MWyKN7mhlro4Y+YROYD7exlMWXRjacyb6tESaLsJeJbhEoVD7PAQv
YnXt01pHoufY523XKDGl6WPU/f19lZ7ZY6elyIWedES5iNBk6OB0s9uoxYLKv0tu4plBOy1HhkVW
5GrYTFv6gJfSAqL9ol/Bg1qVq2CHfvIi9vx98qTc//41Z7zS07piKUmVKTzm68So3KNesWojrgvU
7Plg4EIlcCYxvTBPys/XTPW00lgvopZOesysoexMzj3BkpD2vc4rwZHndlFa78OwM6Ev5vlB5LTi
rKM0GeQj1cgRCnHTIpFC0PLlQhwsT4N3QMzKAEUq0A5Ac/Ky5vBt0NXIDGgnyW4ApPb7KJ1pUqCd
7r9mfNTHXEFBlJ+u/9EA7TQjZPtMdroZxePw3UQozR8M2mtDp5/u5Ayp5g8BGsdoTE4MkVacgdAk
1ZawpN0gEFh2XgYNRhTuxnSviyuflpLff+oZK3daDT2OglkD2CGFRaEfFMaLlcPHu/oPfrch/3cI
ZtUPCny04/0Fid0NJsSrt9EObXtqhktHvZAlP3NgnhY/UxRppsZA9K4s7wtzN4qeGTkRzbTSqkjW
frH+t2E6cVEjLQjRY2ctgruoagmQ9XhhAs55v6clz/CPo3oQ+AJDeNXrN1QeLXrxaus1LdZGcSO3
i8anFdP4Y/qPk0yPchAtixgIOy0XY5Ttj/DDUCINAucjptUi9LtnVXjzAT/MaePFvg8PKD0U2UKj
CTmBA6jKmzB+jI/AInyrfxqg03rmVjVGfxLEeWshwQZHlTzM7w8+03BBA/h/F5J/RAB+jU/pikvi
FVwfk027lfbjbZnZyIht8IVdNEdsaOp7gfJP5VAvTO+SassZA35ammyGUix0R2+vS//6kCL9ch10
179/3Jndd1qU7Lf0+obV0cSZf/LiWrjkfElf2+yH7Xdaljy3Ytgd9S23tSTbco18c32bDK+ZdKDx
HbrksTr5Pa8XXbCS/Ou0fL3RILBvkKyf0MA6Yt8epeAV/TcaqBBwseyefxmIaqPIYZsCctV/0wG1
9OwtHSrkBJFoSl5A3Ih5DdRt2VRLeu5txSqAQgHU+6IvodXoBH+LfhvV93rAVc3vPaG0zSa9GqdP
ZJVMaxPWN5JGIsaVSvzRbQlPar5KNQQfP9t6dRSVF1705C6arwUU3SADP1dmtA6S4tGSqmsBRPig
hp6WIaQLTlpqd1m/MozkRsN1aWKkLhfyfa2/TMMhjp9A2tKMZcV3mvna1rtad4P+SbzHoHDTqR3T
1BeACjwkK2gmQCiQ2kQ2aHsbBbB1/L02Xs3xVqXse1yE3QHZ6Ey/ghrhtIrpKjCgmp5OKt9pCMgH
7yUIn5C+0qi9H9qtCvwMsb/ymkGcyl013M4dl+vgWszv5nxX+WtR2Cf5Ksh2ZXWYqruoWkPK0UMB
xaQYjcHFGK9lQq+xF1PyaSHRKwf2XD8k6rZUPnJuxmm8m/O7oUdPq3TVY0di8xGaXjI7CogpMIF7
I5aeJyl/DUGrcO1rhBu+X+0+fl/cZ2rLVfV4NHyLE8dyKipVOeCgbxqPw2+ZbdLD+ASiYkl9tdcu
1ZV26TJwJomqfnWUfHtZM40xzM5jmt8hfcTL0jvjvfucn8C6XiXX4xKixiZ+VV7CZXPhsnbG91JP
fOWwV2KplRRcOzTs0oqo78Rd2AgiMp6wgtvwwkCesUCnaj/BAHvZbEPS+gitdxO00ug9Nx//bZZO
y8yKZkZn3GCW+kW/nvbFJtuMeI/WUnHirbmaVtEhXP7+ri/FmB+s0mmdmVBACSlM3iU6s5uthCf4
hAtY2fwHVWJbcCiKsCXnIVvknr5CzG6RubnHP1w4BPf3H3FmNE9LzkZF6YLZ6ImclS814MV5hLlx
8f50dG9++EL9ZM33gTJUhchpHu6gVBFbj0n2sASdTyRCbnFDPbafI7sonbumFz112QV3+dxRcuJv
qRkBr2LkxYO8SayrObiwyM+k8oEF/3cXVzSShgEaqUiFg43DTY6QUVVnZLQzW8EpHaZ7hITj6k6a
7SsFmJ/xImh/pJlqTMQai8eAKCtAsT1wq4NqvALCeJyFyhGAelXFUlXqC47UuQE4cdF8sR3KSKK4
LoPcpAXok16IZJx58GnHRjVHCgoqDMAkQAuDZOFPlwoQzygWqKftGhEwtK5u2nkrrDQbTR0WzPux
5pEy1i1QMrsmzo/QMdGFj0uRY+lMZOa0fcPU81w1SkKUtHy71rPU2//jnqtut6h2xsZcNId8cynG
9FV9/sOOOG3pSFI9/58ayyM1jJXkFcMrfKrIYv7h0Zf5e6leA1Oz66PcKyS1DGChf10QM9XLyM7C
v754NcE/F3H3gARR1fynnPZjTOpoANsY2iVavOWV0OwtOXQQIF9EdNv3KQq56bybj6x7OXQNc5+M
gqOK8nJQ3zvxPWyuZwTjqGYIoFTtwwg345K0xrklc7Q93w4jSxfgQPnHetrqVkXJX5cu7PIzPRPq
aUdJ3I8Smsus8uNyOTav5C50GbcgQuOT7T1WyqIrseyXpYOSlqOQXP63QglVOzFtaGQqQna80c3i
nyK81gvpws49E1Q4VVKbzLQUOqR5t8qfCYWpwtHMYRncS5W2MC4W/Z8x+6fNJnk3BuLQTDgjsEza
Cf83f+qxFL8fKucSQNqJ9QnzUBFDTR1p9a3sOjS26gDgwChDN+AllflJNHoJyog7V106Wo1OVpK6
Row2TS0U122JdH4gvHaNxnZEf+D3n3VmZL9S4N/W4UyjWUbX47Q1jdipDPqcn6SZ6wtOY4w0593v
bznTtYVm6X+XewDiVdVgt9BSXe+URXuoD9ESbvBaX3SH7EIn0pnCe/W01yQw5ahUat6S76gB2xxz
a7jZ5NYIRC6E9UUn5ThlPxis096TSIBlCE8c+/jc7I2ttFL4J7hJD9lnvM+ucfRXI5Tb8spYW65w
f2EMz6zP054UgNp6JRR8XeW1O2Nx7HzrVwmNQioOkbxKN+Crfe/3l315qD994tFufVsXvRiDFuv4
RL3+8PvSsfQHE6H90tglRm/r1otVrK2YUDexNjW8MUPdBb5rjrcaSZ65oi5BFBfQbXfB+CDrGyWg
3WS8KuTWsZoJyuOz2vYe2iiCUBFVgjWV79v8aZb3c3EdQndCPUVaTvRgN8l9PLxNxaVSmzOGVzme
ed8+TCnkUheDjvxJm6FlbnmmcakH98wEnRbvayQXLU3Gb9SVl3ymC4LGHfNSAvmcXf+KDn3/4QiH
ms3x6Ue7Pi7mxeSB/LYTD0/Jo76GYqHBpfIWf6D+yjWghHrB/J4bsxO7LpdqAFT46OBVCWm7yKmN
8MJCO2cWT0v6I7/QxkH+sgzoZHuiFzrjClQbmYTGNe29hmNfO5dUuc5cyJQTV9UQcdSMgrqhdgHs
DREu+vgTFOsvGPlzA3Vi40drSkUdlhPqKe+9uZ+CS5UlZ373ab3/LNS1Vckdl4a1tqAy1qPydZlu
e4donv2XtOuV75kX2yzOTcqpnqc5j0S/RYiH4brcac90RrtQrBc02nqg5da13XvigiA0+azf7c2Z
AkL0Lv+7LScDmQHFiI8VY419H9hU5jDtD9BILkyNdMZof0Xiv+2fqEPtfNZ5w+OrYB9Ge1fasf33
959/Jsb8FZn89uwBBb85VXm2SA4wsD9f9g+XqqO+/LYfLPFXHu7bs/0mF8wSZYstUBcniKfG1qX4
zZQ6B/IY4I4rsAXcvzyzGJyi9O0czVhZ923TvC6REYRoViyn+CaM7wUT7arsygpfx+ltrNysmrY6
FfTaCHV+smZ7MASvlLDWag8yiXrsYoZWIUUhTNSBHmiEpXV91RXSSo81e0rmhTK0hz5doFOxCuoJ
5b5JsWu9g3pBDBQ1TCUneDUrcHzlxRhq90cxc7vyc0AvyqURks7sui+L+W2EJFCUWTww+s+v7/eB
9/m024T2XUDd5O+ze86v+ErBfntBIVqiEloRS+f5NbJvl8vl7uHvx+8PP+OAyScWSYXoW3V9SGnL
DL3MOhjpczWEXpi+q/nHPF+Iq5yzHyeGCUKZUg0VXSdH3dByzheFQOFITFZOv02n598/5dw4nTYN
QDCfAB0wEVtipnZjz4zVjIna5M6F0TpTzq5+WaxvU5FIvq4mx8JPNIedALamHq17evRTF5IMuFa9
tMUa2TZ87JGz8Gih/vF28/WTvr1aaERNV0WBRKoC1di6hYZ+YYGdcRy+7uHfnlx1Qz2KNLtvE//O
BE2tasBHUNS6MC3yz+7qaQsAhXvgNzp+uC4tgwWlI0ZxCO+ie3ne69Pib2Yt/zFy9rVDv32IbMxT
GIwBPYbG65gT89Fw4kb/UgTr67j7wRZ+Lbxvz8/8qhnyiAVWuv1CXoZr/vsYGbRVyh8Bv7MMQAU4
qttuarrZkcdbEKO03yCI8Y3+hQE9Y+2/LjnffoUwFWMi+GTUfdMnzSFCMbwZR7rVqBwbWHw6gt0N
+NUL03dudZxYiKBDyrhvqA+QlY08TPCH4AIJD4KA3jItahnc1irNl1pZu+BevLIVXdHvAZM8Jr57
4TccPb2fBv7Efih6MQxNhAVs3ef3w/3t9YtpP9xd2NRfDvIPTz/tHqghd2VWiQ0sc3+pBQQkpMdQ
ifdK/ixan2MxOUnb0G0TohiueSWF0+kMwj49CBqgaHUDJccFbuNNdG8q0qNqjvTWAXD8k8e3ydi/
WKFvJ5a+9aX+fejfkgYO1UqkMTsavHbu7bgzL1xBv64R//dTlFM/JqSQH6VsC86Y8qgIqARSbwCv
1MvMj94Q0Iha1Yg+SuBwclaIRUEaADN6l8gfWZsSJgsMSphMVCLEzcJAT0MqIUf5cEwK0hZklEga
VfnsTDTpt+W4RPvfLpXStvw76Na2JizTQXD1FoQWVNvfZ//nI4qW1f/6ZlVCvZ0i+XyTWJOconiC
g6PMrwV4zjrNxIkxX5B1U39cZsqpH8VZmMtWx5vU+jE9Qofi/NI948wKPu0eiTO4GYpWc2eXrjX5
Lq5eZNBLNRqrwxRf1eGnUF9ljeTU/bJT1pF8+/vYnTl4T9tGYrBBcxNzdcoAAJP30bBM5V1qbQdU
6n9/xbljVzyZn0kz9ZYdiuyaXbuwIu3Pzz94tw93N7+/4OdZUU+bRuo6btJUMcdtfEQBB7etcCFz
fy4lJx7f+M2SFsEcGf7w9cuPfn/s4mTiNXDTIGKp27mX2nsuf960/TeJKVU8Lo9vb6zQ1I6poSFT
NqS2mL+N40Pxb5IkxIn/+2wrOLKVleOtSbuNlYd4fNCrC/7bmTPgtCmjKRMxbtMZkR3pIM+daxq3
dR64v8/vOafqlJPRZPUwaTLHNiF0wsXxYl6Zx7r75Z+Xh9AT1sFBuL4UWfr5S5TT5os6m+qyl5iA
tt8o8X2briv54cJ3nHv2SZSxjtK6RciZXEkkeOIAfRN8oSI+1oiOzHkPZ3e0lQjdr0hdmNKHValO
lhcbue+uCmm+4B38vFuU07aM2AykNta5qovms1A8Zs3d71937rknuzwSI8kKJD5OLh9zZR1mq9+f
K5tfhvyHQ+u090Id1DxLAetsLfYfFNBsiZRhl3jCTkIqN7HHl+C2Aiur7VXfyXswkjbQ7AZM8QBI
wyuaRWBeK7ErU8cWroTQmSNP7dxUeSuqJXzoVTFcVclGN12DXgdr2ZmOHzsQrZNoYUV2r/KHXBtt
6kGkPxA7/WIVx14XOobuCOFHLW1b/yPsbeHdjLdN7HaqLT8AkQzlhTXtMus+Rlzlb6W5moGqhUcR
U5jY8k38UasPhVcP3ngYpOeS6BKXnnap/62okaP+D8VHba3EhzhaqKgYZqbdCJHdNrXT7Yd2l0Lo
BNvc2BUuQmnLFKlfA1qBGWh60jq4HrtroApltyeCWJebFOCdUi/nolsK86KK5VV1r9SudRMo4kod
kSuTil3/OP01lH5h/KXEUH5urWEh/CFHWk67VL8FWMx2wKcEiDmtpfqPYYH6K3Yl+mzFzvjbV14V
L9N4E18PAXWADrieeW3cohxUVdea/kfkr2WyV6PTi5bsfQUGAqk+4dbMlWWuvZXX8k23BFjHhqjv
42KF16prFOQ7s2zPgOVxVppXJV7AsKcK36rgmduVftc1Hyb66L7L34upq6H41qb0JLvlhw17MjAh
+WrwkfeomI50IiBj3FAyvs4CTx7sLEVB+HMYLNcynke2ZSLvAmJus7aU/iblJqAKD/25hfYhFWhN
OPJ7sxB3auIYNzGQmJW1kyrbyr0BnUn5ajacoL8ZqtdkQPNiN4U3fbOs25VQo9lpp7JbwSufvVpY
DTfNZGe3Aczb5znw0nCJskP4EtAMUMNKd+fCHW7zrfVUmYdYco6/oAJ/7KnP42sfOrXgDddauzfR
RKa3Qa5Y66t0cI18LVmuoR6oNgW7Wamu9uSHSH5Xewimc7YwLLt4j+hqn72JS2qyGm4toB8SGmKE
SOR+bY6L1ndQ8xwqV9inlEpbzgBLtVjr42oEuNg85qygZNPw0bfUnzb1Hz9zuwSCh2PtWt8uio+k
2MAr6TYR1e3ulD8m5G9aHMBH378aR7fIr0z1UFbr2Q/sKr5piLuYboyKfWbHAG0hsCRuL9m9+Ujw
SHsibB8+Q4ULqiXY8fhPw+IPHIE+4dkjaQqbTc7YPNBgD8FN3Tlh45bV1VRRxAIo2i61W8sAu7Ok
mIj/KQS32oIqpDBzpHhZSi6IHvSy9bf0OUHk1lgPBttvJf8tkP+4zvrQhjEzEDt7st7Jnwe1Y2gO
zWW+dafP3tiznZiEndbcN6nHcpVRePoohrXPXKe29Twr66qyxe6qPv5ghxeEz730UYL/Gpf+Yx0t
hInhh6OWfaZrI1qKhkOKKPk4tnRON0xF5X+yW7R22aoOdMoiuBNkCJduLT1E06ZJltgnf2WGnzrK
1EX4MaKx2qA2odkRqeRoARHSLtlrkTNQdhUuBHGvNq85xf+dV2tXgbxEyQABIbNZVhnkRFuzyGLu
wbghE8EaGrpD2TgCDTn8fyQbcRN/0XTHYv6CWlJbjlQs8Xqe101vG7CNpMQ5snTlG7QbNThE2Y1i
ooV2ADpaxF4fr5Ob4E9sAhu/ahRbVbACS21n9At+Rtlt4sBV6rWGsU/XPaFW6DGOSYa9cmSFcmka
e2xtAouzV5NlrH/45cT1dttTNUr/DpHm6qlGRRND0Dynits9jBkWyDFgaE4oPq4UmIsyAHSPGg79
DR17DI34CVZY2sa1ffx7T/1H95hR9DsjgQ8XdmEdgAinV5XkzTCXpkdDWdHvFL8DxFoSgobXpVCI
aGP0YFCKSHb+VQ23PnQUO9V2tlIFu/8zGF44ODX9DsUmeQsPBSs7WVlUBIzO0HqQklRjmcXLqT7M
sdPrrym8zdyeZXdeAW+dHiqayYc7o77Nxk0kILv+qYPZ1lqIe9N1ZT30dAMo2+RW2AEhuEc4BkL9
JtEd43hK4sJOzxkXNLl8m9NdqVFisKtrT7s1b/qn8GOSt9W4qj9m2NPjCgk2d0h0VwhKe5o0ByCu
rZWscaW21TChBQspyLpzRUNxBshzM3u/tciZWpgXUfOi49HQ1LakIHgc5IsmZTL5oWmHFdTrZUoZ
XxdhL+QR4BCk0cTuk0+jivYqabUIV17Tb2bk8dXed/RU5wx+S8el2kZu22kryggOGXRl0a3INnix
elfp+zb6EyWPfbzTgjs/uAvaXeTf+Nmyo8HK8AFv74viAci0bC6zdDvOm6K/57j35mrRi25teU6n
7XvhKps6JwAMlmIiGguaVuvCfaxSlFw4E+mtHqnkGPO/pvwyS++y/2Kay95/mfwXqfsLGdY2pKXY
FfBJ+82UXiegNo1daPxR6WooN4VMhXTwgU8Sip3r89tgXTuG5WXBoaCLeIyQiWNbKeLe5zKeFpkr
mRBN1UUggG3nADb8z4bKkhEh3Y4CTfN+9q8SubwKJ8TkEsq2knw9d7eiovJLh+UMENBCqLFfpuhr
5Mu2BB2lDmtV5Rx5nwpgAla1mLvyrmZj5Dk3nfF9EICySpPXMs4c+EKzkSpxJY7tEhGNdZNTN2Vl
zmBqy1GsnSnV13X36fPtdMnaRnRIFQu88NDaBmoUKTTWrsPuqhp8DB2M1b3iJ3YrKLYv6DsrutbU
gyFepxL2hkPAEEwkVTInjFTw8MIhbISV2dJvMN37xCDTmDOo3WmsgyGVXGFc1wKU35gPQZM2Kz/q
McENSJfkiOAtmq6Ggv40o8jGiRv4qhvgeOcazWnCYEtUmtZpvpC6Qz9QH0XUgv6dVZn8AcTmqLG+
qWpieBUgwZqp8jOnUF4jcPFKWgDA7u1M7mwz4JjVgNvVu4RvtrI3Nf+bF4Pbd/LSMFkx0ITz6CtA
ZqSy1/S4ozgmenevNNHK6l7D9mDl2zhvbTBdTjzeBbH5VmXg5ulANMrYTc3Yk2tzUSaP8LPdqLsR
1eoJ9u7bZBksH+FqLAOZQloTPVvsGweAX3erWEydKJBe5Fwhkx08BophpyOf310p9BqGgbAsM38R
hmy2xA6CZJEQfqc0pp6RkOPLuyp3qjHcFPxFua0dtQqXeu17QvBUZNWuj70k2c/NvSK85uHNkLB5
6cgEgk3ihnNT2lRifWis9SibB1IrHiI4zONjyQJO6wc5fAL7Z/fDg94Yy8lHKSUAOa0/h2xSSHee
RV+w3gu2r5TuDHmwtZJlyMN9lQNVXIrKcm72skB/2/EPpAfjK2QirRLTdEq6LwOLIFpQPETKa14j
+I+IiYhEkfAXQR67qG4k4WCMr1350WqbsF11Wb1u25sy+FPC9vHju8IIFrq0nutXQfocDWMbHg1g
f1XqPKnPyS09GuFWMq5qck6a8ijIgzMpg63WH5a/MedbmRsrkRVV2JXGJu1voHfmZeIUjWqLcW+n
0/BnppjaH5BuHykh1SV3QE092SjlyxRfqzIXCXra/ey967ARlWoL499x3svxYy9d9+1oD8LgRsja
pcG4LhU8wxDTZV0ZWuxmMQp3U/PQ96mtYPP8Htb3vqaTle6ivifUZ141FP+KBVKUEhk5cvPFMTwe
+7nTJHdtoXoVVWXp0QVkBqYx2rXd4xjfZkicpzuppYh8G44RW/44Fx32y6ccX3gsSV1Lb2BmsmCX
z4+zfq2OD4nwUtDOLLwXEdiXbVo/6dJLpUs4AFe1JC3q6mVALu6Y9Zsq3/NRc5c/xTq0u079bIJw
lYXBumLU5FawBw0/HW9Zj4Vt3b4FveAWtWo3KdphorUyGRUtzBhQYy1qwy6jKGmucq+aq4NlEn0k
EwBNJFy3SrIstLWVHSyls0WWYBCN7BmO5f/H2XnsOI4t6/qJCNCbKUlRlE/vJkRmVia993z686lx
Bw2dVuniDBq1d6NRmaIWY0XE76x2LYyaIxujF1MmU0rHeIYRjYd6Rrxh8IJ8lBFMk5kw8cE7V/Y5
4w0em2OJMzbRLX4JHyWOftNgF/Xouz9m8S2Jd9r8kin8brS1bZisw+onT+7H6TAxoySt000KMU/7
OqGejzyPhDiweTvS+8hdapdh5RpUrjn4k6hMjZpkV+pXlbLBwyS7LLcd8RyWipR6PMjB66SeYuw6
yk0yoizKT2ov2bMkY2Z3ysgo0uetJJTHWekPuTD5JctheYzcGUW0kUSuVC6wN2ew9a62lwqctGwf
Kpqpvu3YALOMWdKvbqr9qV8ZEjGmFlkgQb3Px9GW1W8LZkwgVatWm+zGeI+gScZx7JodUSOKsJKD
z3n6FQuYZPK3LG0sifZSPeDmeVSYWVTcmYCXtx3B80U1OU1VOqa6Hq3EG7vOkaTJSbIdnlvopWeu
EqQz+mutRN5Qi+4S/NFZAmS0qaXKG1W96PW2KF96I/IXZhGR/UrTlqfxLBrvJrKHjlUQrQdGiKED
aZYtJ67kVa53j6YREdOj8iLKTs00u3QjqaXEH2bdSqRrPLQdwktFWpnsG5IOaJFeYYnWbHKtiLt9
jp8jMmkFa5v2B23mpRmJC00P3fRsjUcr97sWA+ckvMvIpJSkF8wTSYBgzk8Uj1EvVYZ9vATo/GGR
t8KeMToESTA2wlQ4YW2uJtA4WKoMnIqXCrNbq+pbzz2as+YQVKJ/47kgRe4sWnfbzLgTZtkFBQra
O7VON7rRvalj6ZK5wgIvRdnXOla/V+aJoep7rtY0R9Xc4WlmONF4mgaM6bkOe2Zko6iZs4a7tsx3
Bs+AaOaVkKC50SdHRJ24TA9THq2zJuTHS9tBNXy1JoSeDrfU7qJGulO1Yi3UCmlW/TYtVMYd5txm
N9CFIMmCqlw7SzS5dW5uJh2L45zmCExEbRhz5ISky61AtU3OnEhFZIkgukrgZ7HkdEJ715t0PrV+
iI0ChX3kWwvPqZccczCdlm1bWJhMm3CUaEYSCSZqneFXWWxVqVhNnbAd4+BlGqM3YxzddsgcNe3J
EMpsjRtdKg27L+VNiOhAnalGMH/xZCBQ1mlxh0ur4VQqFVTejt+ucpae+jEGtqJMONaJL5ZQv400
B4SqsY9Z7C6nGL21Cm1qnNuSNK5wMfGNsz1A/xKVDRDNrkoFO6rxsxBeM/6NMnQc3HeZClVn66B7
6cp4m2XDu2Jtp3mTSa+CoKw0YWtNq1rO3FlXqCzPbZBurd5wxug7YZ1B9DPRX5abZ5ZfYj1hnAyF
sXDBPFc1V3KqMH4WjpViORGK/sA8nYewuCzdm2K8x8f6OFNqlLH1e21wIxmTK032F6WwQ4gZ9UxM
bu/UnBUt/zFDmuLFWJ/LgCayBStTUOognV77Xn8NWxzascoOHrVacoysO+RqdEeio2vqb0W9Nqtz
Kax9rPnWfcvGqJ2NpxzTRIT6ByU88W3Z4UIB4Wm0DXO8EnoB85NUHRs0qKL4UeLLIiRTyVB8Bun+
GDE8gAlzQoRSpRx7A1tYQcxwKBj5uA3i+GHcNzJ9nWz6Q0DNmNNVwbdWLc9FSW/WLp42PmamvArL
765YHunFHkVcQtvJcia4sbrAY/SI5YMdbpB/OkheMW0Cq8dPY3K0cZMb0OSM/RAMlEDLkeX32kpX
vTU4ljE6BQLgKJhsc/o1IiiVbK+EIfxuZWU/sEuLCG+0iOTqZGFLiDS/8jkaLvZaIVrphf5E8rUd
i9YpGBdHsg5JvpcCbSeWTM/dT830FQidOxC8vXQMNJPKlR+7kqEg5XxX8RIrRKdLh311ttZg0WgF
9w071bQrz0HobpAqblmPDsZgftzJdq9pJyN6iazZ1iTh0C6qU1XHGnKw4hnFMcT3mcWtRS8av2jq
/ZK9g9iO80NZ6XakZfI+qVI3kbTtOKqP86AcA4betMzusAJHDNYRg3xOTJM+miD9p/nv0vCgpPJG
14c3DVsGuQd7FcbQnjiRUkWfVt3ViQWrKIY8fC4avLJ95SWq4GnacD9A3OYnsy5FA5fT3xrBoYyY
4JKV1M17eWwcUSKVvBa3qsy6p2QkF4WCoNt7Td0PurnSKy6JababxXClkUE/xeZi0qn940lryn3L
VtZgP7OcxIRgbOYdxRIg9NWO2Gn3GasEK6N7LNqKSL1yL8oBuxdpayr1UVR1/JwXgS7JODY8ojH8
sRi7pDR1ei6VKroPTdxgl83EhkShc4uK7NAG7BTZQwjp1gCmFYseSxKGhgCkofgYq+eCm4Csa9uS
tVVafiVEWo7VTpT2GfVwyc65nwzo0OeM3QTeqEKlzKOHKnpVsGxJOtMRCfuCl23nxqdSHklJJw/1
s5WalUkXKGR0LBq4q4VpjbBvp03ZCm5vKhu9L2xDUW2j/Z2YvGhMIQRj1TQSb7qU677aZzgkVMK7
LEPiPOf/pYOjVUdQSUdiIUqI05r65yg5YkEh9hb1x4pkxxT2WYbWCtZ5JZ/T2xfHUvGhwX6n18q1
WLKjvlfPSdAmE+vwneKc26PLnPpDFFTrUGd+pqHvpdQDSHTkOPudWHSpxkucc3G3D1LVOaPaPbIv
z5pTrbO5D39Mg+2ziI9EIW9jrfCj4UeW2MBE+crIfoVlnVjoYap8o5T1NhIJcO7Lk27s+5GehhxX
Xvqz3tTkKis2XZE7PdOKPCINHpfDMq0K66OQ2FaI7LMrHbcn9olx+NyT8qkVH1US+TpSniEJkKvO
rja+lpQ5a4pfhfwtSCqq7t1gqn6eJEANMX3YnwZ7moE6PLwJJJ+zbRXSQ0q7JievrbTT4MBoH5p4
kGOGbA6ZVZerJNJttR2Oy/IbB5XTqpYbEAo0VaorUaLLxBtY7llRuBdHLuJipHoLqC/J7lSrbSGx
lBrGVU2Zi/NsE9GgZZD48pYFhA6ON0xuLim0Lxp/YjtXi/scCW05mF7WvvYLeZPTR95hlRucqhhU
vziRWeyW8aNl6qyVIltku1l3yd4cRGQ0NPQiSRjisOnUFOoFMzfjvNWlziBxZgI8F1VR3KSkYSbq
n2AJfMtcm13DUpvf0ICtOrH7tBIau5jsTBYDhKubi7Zr9WBbR/O2Y10Zm7LXqdkuqUF/0ATnqeZV
U8+GnKMctauynBzBkHyN2ECFyW9C+a6ajT0SWDmp4DQksE+56vf6s9bmbrOEbidQCKrOnUb1KNZg
J+qnsFB0hN4lTWZNK+y14hlMGvcjZOCCvVur1HakyM9ymz3q4bfJ8nWwYq+ENiJwszawzEwCw7WC
hs/8bYyPrn1LovP8kr0XSrwqSgwpNM2O+DldazzkeeKK7bjRunGbtuYhp9UXcRljl7CrsQVMi5ER
KjlUIpSlYFp3lnHI8M2QhY3Qm9syUNwaLAy6j2tMGOIyvw5yCabAKjwPh8NS4AARRuuu697FeWJx
nT5HorVSLIYMtdJXWtd8dIbC5dxXrsTGIk+ml2KIGPLOs6AxxH6uLoyWOE3lMtI9kUQjmfi25GlY
wn1bDeF6zD9GuViPcuvNGhmR6SoU0siWhMjLmMUqCWG1vi1n1LuVvE3KncXV1Un3xbAvi/dhelfb
z7HBhSN8kxZMBVm76Gizglz2BKt4TyQei2RrbG5ZbyR6sYqCFRz9AkAvPU6a5FTmZyW+xwC4jZq5
aZehDazZoX4LBM4DOsh8e+a4C6atBfVM9Vs5ZmRRHWOofvpsXJW8XHgK9uqDle4Gtn0LguenVH0Z
2IlL1ps6WCTX4pMQFZ9lODmmLrGTjPw5A7MSJ+mVQOfVUDePsSg+TThUybFwp7V3Et1noceruEPL
MB0FadxrZbcu9Ptg2Uu56QWp/Cca99lwyIG+6ro/WKLZOqNc6q6qNXchibMgos/GotE0Lr95Hhl2
K71UU/AnLXpevEF2hmZ2A64FiwUEovIpL48Vq2wrlbf0aTyG2msZjIyUzLrsMRtSP9S7Yxmxmabf
dAlBZXdOiQ6eIiFDAnmnU3EjpV0JHVQIrQF3aEDE2owXCgRDa9h7q6MXNqUvy/cL0KFVeSZ9+mCJ
tT32KaSm6VkL030yFJ8mevop7b3Ikjczf57/P9GenhIsm5o/uwjVAH+KAhM+ZaQn5NPWm13Fd9LF
heYMfefoQfmyQFnOjPArSrSNMNABUtJ6MfWsELELm34sj8A74s+pMtwA1wJFxtyhYvuvs/tmCYJT
iZuG2MHs8C1DOpXP3qQ0j9iF+b3CLhEokaHFk6v5YWq3AOob7AbOaKRlzqAx0z6Ieqh8DU5N+Qc0
On36jc23cP4qgELbVvI6rVrnC5xTpi81/Cyl+xrrbWtYzTzLZjxYgEFqF7gKMiBT8Az+82r5UQDZ
rGXG39rwNOqVwK9OZoJd8L/npmfnQwrwIdcMR5EWt6DzJAACqC4v9nn3Z8g+4772FTILO1RZoL4m
O7aBYTk27pXsWESfIVcFoSN2pH832kwT3gM35Y9SGLjCSJc6BfHTYIDHVYXg50t0jIxNX23YXpeg
NmO3aREvheOpEWhaRfNViPGEDTdL5Seyse4FFg9h5xa1sdLBH6Xke8Ryz5oeJ47qhLFAqr7O6r2a
9SdTHnyEMG6WY2UQ84IrgBtx8iJzk9nnrtNI+pWUJrItVKq9AOlKoeL1y0akExCy7TDuhlH0xKnZ
ko65pjQK/TmIefjVqX1lW/mL9BQytHB9JRoRsnPcPzFDqEzl8beZkqKUqN/KcJ4X1QIZnWjtlqXw
i8GkfIpEOC33OLVKjtUkq4nARir2vuzSe4I/92Ob7k198aOYczwMfjfuhIbZVIsPua5spJ5kHmpk
MjHFL/W6V7X1gnkr0cGq8kcAvlKe05lW7quVvtAthQAQkrJP030HGWLsmTVP0Ch0/V7rjzV9gBxO
JwGERgD5S5fvpH215tcs+OFGhyF4VAe/jxAqnzQQPCvY6Om+wBEWomkjMTxJd5AGpAb8rr4zhTsT
TpklboRuO433aXMIq6OaHaToEEsHcf7ma3LF5rHtY7e0Qm+Ok4eo/CjCeb+ICTYUSAusOXkfK5EA
yW99fquVzIY/eVdqbErqfJWBVrL1YwOoP9SNgSjsMTY3VbQVa1BfJl1vNAm6iR71BocNUMo6fagm
wT6jBAvqMcyuaZqfRlY5vbLl3AYWUQvhg5o8VCytrfq5MvT7vpcfQik/haovjn7Ff9INCk9Rd4P8
F/t+Bsh9L36nc/nVFm+JcL+AylhGup9w481jdR1RTiwUZEJ1yMzzt0p2s3IU8P2HNtE/p+mfiszQ
JWSjuRtT5rqm2UiGwBsMRaDOh20kQWRZjO0S3p9vRz2XgLELpEmJ9dmX/WlSG/rk9mNqvq36rTI0
j2BKL7RAzuoX3XwsrAI476uN8vsltPz23GBlhVst3a7NIyKAza3EEKWqPyWVkBTmbmuI9MS5tW3F
o2kdhwSN3EhPIuIEHVUYkyhPYtE5RqF5Y1D7YfJqkfwRJr5afRotHC1N2aawkYUy/+L6B+UBv1dj
8qwdcV0XOF8dEvFRNu/0XyP19A/dBAIJHaqcwX6JyVLINlLt1+UuF2eXSIR5ZKlOE+w0dcWSalfw
EabkTgt+5ET9SLOHlslOPomYiL3QmQyyp4pfCtQGkRketZ8uL3u5CoBNuK1fuYiT58WC68MtEyYP
2mg37Xdt9E6V+bLlZ/OnZLjCb6R6uXDqUr+7x3FTNunAneVXguRC7Gnr6CduD4HNYQZHwUkqjwQr
/iP5ZPKMySmHqMQpXJDXcnc9z2uTo9s6sGVD4wBPlsqW4aU9biZ0iwAev0vAJnUljH6qKWu1SCjW
OHXYvbrSv2pFtsPOCR4HliyV9ZJjWVCRbL+io1qqfVvyP6HDsnTbI18Uyx0wKD0s/WZKKKbOAu9V
SL0lO+PtLDHbj/YzSHdytoWUraV7Nms98J4c7OYXAt2PpnLfw4nCmqE03Cje9eNzhpV9uspQeyVO
JT0I4t3U0shhSH0fltu+YspgV+pIKWILTM3i10HYGOkXlzc/unZbsqC2U/UnPFuHsTmB2+QEEVm1
zybWs+IbI0Gq33fjvca8PaykHmEPn1d+npgF6MxFegHLo7ympd9Ve1qLAJZE6sCljk/TRzmsl2ez
WqnGU6Y5MTPvb4ur5i1TCeka3e387/9F1FSjsG36EbrbvB2e0h0QCuSJbKc/Rg/mTvxidNeP1g15
3bWfdUEKTeil6FP4WWbLKLATihvk338UFv9FrLtghIpxLJbazF88buOjuR3u4MsMX9XrfMe5+hzu
aeFr0Zb+/J3Jd/WZXSgFismIZdBcdj5OslmINc237TpygdnsaGdixnhD7naFMKpYF3KAMK+VqQPM
2JUCSWMqEwnVU9LBoAnt6cLel3o2hZns5daPGUyP9cwSksVJBNclZYUEm5WXSL1FgD5TIP/jMV9a
6uJkpWXJ+XPP63LVeW8n0Bnn/A+wiHsU7ftbUrMrB+XS13VIR91MS75PMT9G6ro1bilbrn115pk/
/q/jbi46fWOe47J3ECFMNBu28ruzKwwn0j27NWQ3AkGuPatLGqnSmGkg4ycykKFj4A6smMc4SOy6
uhU48Y/u7r++jjM991+fJRbDThhiYdwZwWmC7NSX0lrAT4FQRduUsQ0a4BtKXB8TcTasSll5M/3W
qxGu4AQrpNQerLOvsRyf1FB4rAPWpk3Feq3aq/kNrvAVXxXFvKgvzEeLGIXQdBN+Q6nDMhVkTA5Q
85NXi400dfqACWfU3w3a4whjBltjhj8g7Tm2zQrmHdqEWn2QrJUode7f3+Crv9VFJeKbKVk6WSgN
/zEJ35413nDhPfp3kpYX505wXkOnW0db69aP/G+FgnLpI1uTbN62Ioo6sFmaAA9rbaTlk2vY0EQ3
2f5s8sobuz6Lqtq37pcxy7o3T/CCPDqJ1d8/+NXzf1G6xrIpjWbht3gZXDhY6wUZQGjfkXbglF7l
3Chc15jOlw6yxphKqmDp024H6c6uNh+ycwJCsiPvZ7C/X1Ub0QEZItsjy68vy/1j3HjK51P1H6/E
paOs0ahpPcbNvFMBBvMs98ljucE3v3ZmLv1ja4ThxdJHZx9NAG97PPvmv5PLeOxg1iZH2QVssvud
sUlfh/f8hg3wtS/s0lY2shiRw2FGiLmC8+u21Nvc+dbtyj52jn/rdF6Rhin/y042lgVDmw1cU1R0
kUqy5kaFmlK4zQTdqBwYp9Ryo6XCvp4Tvw/Nbw2+rGqkuyzYA5dVxqqRfYOVaftHZy6OyQyUQTJa
Sd9n3EYibIh8nI6hRSclDvgBfix0U1Yx3oWNvKrrGMu9kslFutETXBFTGRfF0ZATMO4RTkdVvOug
pqMCsX0O03e5l7/iSmv+gaP+/lZdq8SXLrNzquV6VnPsBhfbAGfwmdF2iduu43sMFrbyKTjh1e4m
h7p1yp3gWfvyxvm4ItVULm1jlULtC0mNsV1FkqQ7sFAP8bbGs2Ty4RO6P4Ofr1Xb5P3WXzsCbufd
2a8CI8l1toZd/X987y4asEHH1Qdb+Wk3m4OjGF3kdAuI0t8f7z+f5b/e6ouipaFKlBSNN08zZpYg
D5CqRfWph0RQJ+wdVLbGyd2SvAO4FmR5F19R9AVKyfXBHu5Mf+kBVabXgH2n2n6Z+tFMtlltQW8B
StPZLws6WVPxakCwKLGW0+8E41vBW0wf3JLDW5TPWoAPQA8m1n2pEGMiIKmsfOtieEp7S/yKk/vY
RGpzJyz3/cCdEp1i45XQXAgqP3U+nqxgp6jHGtBflnRbi1GvBh8Be1wp6R90o95WhmmnMdBL5ktz
9CfNPkkqw2V+nSsAYvMN99wrGjbFuOgo9VjXuqTHjbSGTcJ+A2pr5ia5uIrbH3UWVnO0HqPnYsnX
FcOVKkyuFUY3WqIrxfnSXxckuRRGRGG7qT6EgT/Kty618yn7j/NxaXkrl6EaCTmZhZoNYY97bbL5
Yt33xhbtP38/g8q1X/6icVSxXmjHBjFyGLyKUCNgn5cFQdLyghOE7ln95Ld946kmGN48ekOVeBAO
cUTbROnGqnyxW2vZvBJlGGGYAWdlfUo09VUZqwdLZKua6fdmQS8t/JjE3kpt7uiG8GaxvmRe3RuA
HUF3y6v8ymeRz//+X40jWB0a+2kgGzNanzMelM68MSJc+5sv+iojlGJVyY0RyPWQD085vOm/P/8r
7bR8UWB0SynHwtDHXQqTOsdqvAwiLDfwqyxE9+8/QjqXk/84RvJFmRFB1S0ezLgTybxN0EboIsaK
zVZNVFeHz5RAy9AbDUTp7F53o7hdm10vXY0B4cZiSSVMCWzNfquJpgs2wcZYfZu0E8nW2tyq0dda
iUuP46Fty7SJ+Ekv52TnL4CU+8j9fg+d1ONY33iK5/v1Px7ipd1xQ35fmue85PAzjOUP0n1fb6Yb
C4SrD+vifMXt2De1dC5fq/qzwqOnJrUoXhf+6Kmeuk/ug1Xyf5KCKvrFiWM8wTOp4keNVMoKUKJT
Slsab6gB/zEx+K/n9L8O25LnYk8YF8tcR6WrO4d+Ffbn/48Vz7Xv4qLYt4JctNmEo0Fq04d/fEm0
+pPd2d/v57DoW1LfK+piRTv7N/yrnKR62ApDy0cpMZYy1xhLUX4nh39QGuPS89rQfaTebWOIa8fg
0qxTH9syGM8P7+VF4yifsBl6+H6l2uLSdEvufaWB1C4Kft6blqUGOQ9vbrwMd2kDJmD9PJbPhth4
tXlrFr12Ei5tOdVEwIg3U6Ydrjpn/0iGMRzUHVgGt0rMleKpXfTCyRDqYmxylCu3d94+4C4cCOTd
1O7iPMI4cKPDLQezazXm0hUzb2LDEkvGFYIPXWBeJ3PL9WR/w0p1ZTf1bjk+X/tIF4VA1sJGGGUZ
CEvpfSte/L4+TWedGCybv18HV14e7eL9T2VxjkypmHZw5/X6zNGxZf2GfcW1s3Xx8vdiEikCzKzd
WFdeqr6l2v2stq6Rh74IJySYglv93rXndFECkkwd9SnFi4ZrizSVZ/bfyHEiJ+f1fK03gTLhHP+K
EOymc9CVW/TS6RJ8cOjnVuLdnB3RidkvDCxUPh9vJntfWaRcelzqalmGJuyL3QsdPMAHS/bvcQK1
I5bvPBnjmvYsIOYqIGqlN81orhyHS89LPQiDRjrP4XHqp3PiBPqLVPerv5+1K23TpdGlbIlBCXcF
XzN9B/I7Kzcu42uF8tLLspoTDdyRLwPJgCfYi1c8RdgYqpsGYznNmdbF6pZbz5WTpp4/279uAUzP
ahlHXD6D/K6bNeyruwUQWECn9/eHdO0buHzl9dQMQZzPD+ltASdX5rOA7OHvf/m1b+DibVe0uVbC
Fve3JJNiKOmqW8IG//vf/U+T+h93/T/mn/96NKGGirQ3/5+dUrGv3HrX+pUbrNVVuy6fMZnejN6y
le7RAOFInp9urYivXc2XhvWmTlT6PPOxFK5/xVf8zCudBxbSTkvxh7bhQMPZBQ+3fqB5/jL+46Ne
etir3ahZqTVOO7FFTCfNbgL5eAr3SQjfMP7JDGKxRQSVYBldxuRZ9CvUAroCUQRRdfi4ZOVxSj8s
ZGVai9FAglF73DJ6617Rvk9QKKJR2C5yA1B8UAUM0Jv8DvnEKp0z+DRIbSRjZRInK51nd5W4lvGc
W1wgRjimXe8oRUm4HvyUVHaw/Nv1SC6ywdrEw2iX/EJ9tI8UGB469M8FGqzxufS40ot3AkSbOSU4
AhZACJ80wgpqxlVgECK/O5uqDrDZ230WzhsxKDY9fJNFQB7ybMEiza0/ZUman7gvWJQpyWsQPM1D
a/cLk6B+DNQYs8Gvv5+2Kyf50nozSkIxThm0d1Xw1KH3Em5cJfK1Y6xc3CWGXkB86kP8zZpvBZJt
1twvMux5I3/oc/bmWb1V29gd5hARtGGHKvDwDCmuDeMnBT9C89xI83yNeyP7aHVQKzX3urLbNWK0
Nud4lSnFSc2/U0SC7dh5zHurc0BGofltu0/ND/FMt5z+kC835BDOkds1TIBhu5fEPfogo9zX+S95
Yk6lHAljrBFPA4bJMLMsZMh1G2x6ODKd8d2JuDsKqZ/xNU996bdWCNErRz3/K+mW0+mCbaLLCBqy
Dw3RVbNPOfyY6P8VokPGCe5efGZKjcdOnzaZBjv6rsy1jRp56mL6UX2Myk0xqe9DqvhYOsHiyhGI
E518NMceTQTEcqlsnwp1cPGz9AZkWUHxbiirpdrJw6uhyW4JR8+odtYc2P1seDF5Iv1+qqONcGb5
Ik5M541SbC01g5SCyUe2eInwVFrCXd6T2w4+HxFfOUro+TGcmGBv6YqrrioN6wkvRGkljegvxnDV
mx+TDtO2QfB/Fr7Uk5eZs1uQUjkriZ+1ApTW+jFF6BPMmp9XgOyV4lREw/Uov5Tmc0gPcnoAU0OU
HCRYhXwpubSaUGKq5q8VfauYvldnejS7jwIdugUDP4MwFIiIr+p1Z1SuqRk/lUICjjmtxES1i0Hc
IKp1g0JZZUaxktjiDTgGFD23u57DwIGWFeLGO0zeWAYPySJjNEvuX0YkMCKcoRVerHpx1Kn0LfFU
46sSJu5EDzcJj9GcueIieVn3HKoPHTB8M8NJVn+Lat4sIgRkfXBKrLmVpPDyHqUnZNoJRvuSaquk
1Z96A3KTwBcjvgtBvA0QMZ1V0o2GODf7TcpDK90HzZ9RnNdiiz+KId7oG7Wr9fXcUf7rKsH1T5KY
4Uec7OFSCt/L8h1UPxE+pFEkrMdBQUZBDpuZ2xX7SwM6tLrkq9k6Z1dJ24I0tlzcdlHgyCnfIz4T
RSCxmMclQuY4WPdCXUE6Yz+wfEjKXWOgg5fL9ZIPqPjB49pj12yTUfXGMFvlDcvXAVaRjFjPcPAi
3dXqbqlJWKOxSCsft6ytEGKda2GarROj2TGeFYYz972jthwCNrjGhLJDg5kSe1k+eKR6BZbsRhEk
nP4dC2FfFYNVNT9rMGWG/LOUvwJYwSF0uYFT9yBNjyqzeVTfjfB40hGdhWASHoQ2odS8tC1OS6Xt
w5hwdLidRLLboWQ5Q2HYQ4WFJVlrjSQ4OtrEecRXo02OxfxWtibRPcEmI15JjVuKmOZFo36KIDyL
BDGNqfKI1etovkkSkM+Ew1WpeDrkeRFubxa/lFDfy4bMOS+pkaZXfo9mE19v17A+rAWxCdjJWJmu
pTc4nTT7Mq1IZx2Vgwl7tEfUoM6nIf+aixBVj5/X31O5n5uXSDSdWla80jz2Pc5a4Qr6Lool6VUU
KK98+HYW2I7rL2osuGnOBxfjX6Eb1mUVPxEqSjZv+5D08GiEZ0VrH+aBXMfEcNXRRAEPZhDfJeJx
bOFQCYs/YF4xxsMmESZMe0qnSeEcWZu8vLOaejWY0XbCy009qhMaLFS/piSszzIafRZsqXmKc4U/
inUacXMmMFPXSte7pZhvpaD1NP2jEh8r9Fo9OBqmR6LoZ32+igy0y7rqLHoDkEDVKiGz67/dEHh5
m+LawivMsZ3U+sHSAG3JLQph1Yl56Q1ajE74Q5NSV29+A0xLhdI6ZvKfusK5p4KDRupvNNllZNlJ
RkU2+s3Ckh0RoiPV92ci49C+d1l+bMQfY35IeTUEhIaCcLCS7lBJyNOmVa6+6eLo1sNna56K3hcr
/ZgXw2aQq1UpTlg84Ege+9Rja8IyR0Rlb/hGzXeQakDw3+IIN338HZp6hwMfXhlfenFA4QWJXXHE
9K4rv4X6MFb4DVNWlnKlAYCLQfYkUt/S6BX5/0oWiLtHVZdHT1b4KbZbPaSDkfjLnqQQOttQ+s3Y
eigBV3r6a8Dm0rGcMsuXod1psKkqU39fUkihcbKK8o8oajx+ut83T7l+LnsGpxcKaKpsKmFL5hpu
QbNr0kWlyW/XPpCBtBqTwe4qTxPvi4r7REbX8jMo7CwROde8UmOBwrSzHBH/Ehmn4p6HoT+l2dos
fozCbwYUyrD/l+xLFshx5UpQMGdcciLMYmhjGfjKsJPbvWEVODogstVRuAX90yKSLQhjGB1QgvQm
G2FpadbjYOxaiO3I4KoYteP/cPZl3W3rWpp/pdZ55y2OANirbj3YkkXZjuPZSV6w7ByHBAkSAAmO
v74/pW93O7ymWEuPlm1CBLAx7P0NSaCHC1KTLy2Q77T55sgCAAxAHytAZiuIJQ0QxiDiekrT9zwE
Q7B9zgeNA96LZwEUjnRSNnidd9gPQLrM3uoDGMH/uxzuBoi2hAKZLXAJ+zLpvIchvSrSEoyLy7jE
lVdUiQVChw7eXo8PXfjqmm8j2ChT9haTELoZKKuUJAkh0Y8rxpmj1DZtAZamtxzOoQAzl3c10GAB
5HUYsHjuWF0JDyoNPjgznX0CuBYAcqq2qsjepRfs6+ahTL+FUKS0HORKrHKefRmrEipN6U6q6WcU
pkBc0HfmxWdOZHHi4md9w4HjV87G90F3CH/kuKlVEpDxMrsa0/pnCVbkWJaQyQCxFIW2t7RvobcS
jJAOBFxEIkFOwDRWEfrUgg5S1fK27sg+iu/y8IoH3k8UNzaiKa5IdREIVMbeavfGNy+u95222X2W
l+BsV9eK/FQA08rY7Or0u8E3CMxzXEBilFdfYpuCqIpSS/fU6scI6kZjRbf9RLZpcZiw+mrwAAX3
v3T1m99dMoCuJx+86gALe16AdnCjgB0f2ieh3ggB8drKm3p6rJ3vlZo2qFKeoT68mTqg9r5AmOJs
8GA+a8dzGYN4HD9i40xcYHXJiLWZkMsRKi9nlnTY5LyLHP6gwhc77r6HGeBQeY5S0EGXGxgaEj+a
on4DeeiiB52MYGEoNUMfTUjoA5NaTr/isbzwJTsrgYEnQDrCjuTcC3F8hooXXFJ59U1FP/xh+CIg
/hSk2aMUyNE0HdJDHeCf/DrVdxxyAySCB6MN9g1wkeqL70VfAE3Dln14WoWItd9qL9oOOUAmxfeJ
4aDCvTfaNElfA/2em0sOBl/UgchZFKAlv4zKufB6iDpEAKhUKEWIDopRGYgjzlUawVIt+7lyS2EL
1/lgll9VNmsLnaEIZTBlM3+6EMVjHfCHMcx3DXCVwivRZc6FpF+Nnq4b85MWrylWAV8SOIpDcKJ7
zICHrJm3obWzSUHqkFUMS3Ogre8msLb66QabG9Cl350WmlqROB+gQuaUu9ittqDpatjsBQTV2Bh2
RuArlBBeqzHYDPwyQR/i7sq29Z5myAVAGSaOX10OoR7T/ZJVDwjjnngvdf59wBVITftI7HvohAkL
G3ZsL4jsUTxzyLXEqrqNwBDOzXOkocXoTmdCgfOGTdU4+Z619EtegDJ7qGNvvIOmlwJf9LvvQbyG
Ai01nDecYQBAuZY1JIDGmxyVZaxHfaw3NcDSChi/+seEnIIbXSiQG2MFFSjCn3h6gFNDlKqINq1z
LVwUtFkJmh7fOb53PXbpmQbolrJf4/C3DK4JYs0ZH9L6KgK5JXJUEvgpdnMGpg49E8MXGLfj20Ft
Rt3nFh6HMr3o5VsqvikwLBx+XeGtXQPoLwC9oUFRRr7k5EfY3vfxewC4cOq1mzyqdzmCBik0R+OY
DSarKPqrgO0cAu2zwL0W8kZiQeQlxG9ZvwE5fKO7ewsWZg6INgM3K/V3DtRC7mkDIjHoLdCCgw03
fQgwkETCGzwHZQQEzjG8dfsnUIRod9kwKAbAcXOIf7gDTnrizXbxJpwgAZDfMR/n6Z+y66Be8uy6
d1n6FoRf6v6Fm+JCSkhYYZ1rsdOEAlSpexjFQhOmR+0xgavPJoMKTQ4GbCksljLqgOMLpf8uLoBn
qdMNhSukk6dbLEG7pr+Mfe+CEX4vHH8rcOJrvjCsZnFAwap1r20JTFYXX/lgKttuegVLDhdquqH6
WTU/YnLvxA8e8Os10xDqCl+krn6EoQR587uEnRsZ7oBfx0zGEljh5oyJ1qQd6P2PIYiV0LY8cNkv
OVgwgfCvOBgVwkkfqsqAy9TetQG5FS70fWJvI/zunHv3oL+d1Tgtx5Sf2/ApALbBnfDXbnHNgwfQ
Rxp5byFGgrTc6FhkesqrPnQ2jhd8KSA6MulNqZ8D/aAzGMJjFTp4aiaYmyb/UiEbVT3Q9qLN7hzn
xa+uo/6mmR5qQCXk17p6SIdLD9LB8QsprhhQNOY1BeeSsXgDZwQtrnMPPIThvk1Bz2F3HHjCzrlv
bWKarynEu9JO3dMwfarguATtOB+sAehVRJsKr6QhsRJAmPCZw8YXp+yy2OE3o74TEJAC48wAB1F6
P7kdwQbuRlwMcIyIbwJ9GWa7ukIgQYsCBeLaQOoP/oXpeVlsMhKds+bFKxrUDP1tDNRGpPNd1zVP
zGmuvJYABUAglvgL92eZNWc1qOCZ8Sxgl5BKiZAnpxBOZPwShDUQHjOc2tqNj+RIGCMl1eAoAmUo
XIMvTGm3HbAwgJQUKc7KeZeQNt7ruoB02GUHwQz4UzrhVg1yU8YbQgVuBu7BlPjcAfQkrre8BXQe
53mNdBbwLoW9BQ4ckKibMga5SkDr4MIO0AhGqsxiBWF7Vlx2JShiBOX3KQOp5Yxnr00FzTRI8eU4
7LUPLdEXXV/gjj+ANwUgOXhf8qvonuQBhCr2frb1IPLoe5A0AevFI+xeT97ZgPlUtDj4IMWGqzf0
NKEtWsGkCB2sFQHDGgUxnT1BqmsDjYc9LJNuc/mznvYCno28AYTm2VT+NWMdBG+CyyF9dCw8Y6m5
4FAHKSGK6O16F90U1neKiy8B/FxtdNOOcgtv3u3Yo2JJ5Fb0GXzo2D50033pJTEyFlMDzYgcDHy+
66PvDoEst9dtRP8zH+yjAGYz2AflS0cfBFQxm7h6sTZMpEr3Ge+ufVzAj2+WSyCv4JBz/3DrV5RA
pIUhxtS22mN6bLtHc88vp+tqr/fNlu+glnIHRtC5dwmKz716jC+9bX3TXje35aa8WCuJL6WTg8Ne
/uF79F5H+hAZoivW2ieSgulT+qC5gsw8ofTq8V1lq3NWwh+AvRsOKY4avGqAJHvQCnpDb4HiuFc5
rCLi9Cbmv473ztJBYlZ4qKfYgNlIYK0GoZncBzs4xh00XS1pLj1/VncIC9Z1RlJUT8ESspP7BA3Z
bMTCipeS00MAEYA23IfIFaAM2UDqfqqxpqc/xLhyVlqq4gSz4gTcdBXhHoY/8CBTVOeJi7TewGrw
qqsNBzm8DskGOXGI+0UXPs7Tpq23UF9AuhC3FncFfLGU//09Oz+MvkvG1OV6AGzIh9hihdusebSi
hWoMdpjpvtffUqjqBRzajdYmNdzRm8psJQREeuyJTg8qeZ1Di03iEqjyc4LzZGt/TeDJH58IC5nv
uZtSw3NvsBbM5EBAMtCcQQtpJQAXpsBvSPCHN68mz6XjAX1EgFn1ISPWIhmWQX7l+BdfKJ39DrcP
j8cBOysnwAZxxHbPuL7KJlRm4JoJN4qVFpYA2XM/l5xbQKOjAG9QpNAwcaFc6l2i3gzRiPTBE/EF
PGUvyjLctaS/9ZBiZrXctQdDcRFsINu2aTWUXvJgD9mSs8Lx34ElSix0BFFiumAonIzRK/XdpBrb
zfFOiQ5lhU9KSb9JMR96xWSwY2pD9EoGmnk7BNdNrbax7fcQMdrDhRm3t2pbhQ9iFD+jjEGe5CFq
w+e4ojsWyytI5ZUwAh8CwIJa6PpdFFBgNv6vNEe+t3jIsvhixFXSgzkZO+wAAtlyqK6lDY5OFroy
3L2og/qCyDc6/igiJHd6iCmOxXPo8x0cyM5TqGBj7QPh5pH0cptLqH5Mwxu2tZcieqqdv4/3w9Lk
OHz+oRvGAnRe8Hr6K0/CTxVH9A6YgdG/ldn77wb+8+fwv9J3dft/urT57//Czz+VHmuRZnb2439/
ET9r1ahf9r8O//b//uzPf/rvm9dOVL/U/G/++Bc8+V8tb17t6x8/bCsr7HjXvtfj/XvTSvv78fiO
h7/8n/7yP95/P+Vx1O///Ounait7eFqKFe+vf/1q//c///Jxq/zPj4//1+9uXkv825fxtSpf6/k/
vL829p9/ea73Dw8bK1hX4LxSiMv89R/9++E3sY9f+CwM4iDw3Cg8AFkrVdsM7bF/RCFElhh+T4Ci
P0i8N6o9/Cr+B3EJqkfUdYnvRzCL+Ov/frE/xub/j9V/VG15q0Rlm3/+9eka58fhbDMCv3qoA9Pq
pCZSXU+qKL9pYMBPAr3g8f6fk63KdWoKF6n7MM31tdPHfX8uRxmrTYdLwZrRyacIDrQyg79kqBZ0
uqE6iXyDfLFsmP2WlSqCXk7j+yBImmiKbi2uJsX5h/H9Vzf+T7ptVrr0hzxSxEwqyZwYNKfe97DK
QiBtWlmsPseOQhxuhoGDekudhSA6JENRx6Cztx5pkiic9Hencyy/9NKofw88H2dT2dtvwXTI+kAH
DOavbujXzye95r+5usvQCcMQCgadbqF4GuUQnNrSfCzXQHGfboR4zVnSJutsVEtLkRlIg+6h6pn3
Kz+cTHHectRJuy0ama14g84rkhFUTQwEK+CFmkn2tah76UNPvp8uTuuqwxt+WFatbdkQZcok3Hrd
V2Y0NOinyl+hZSz10yF8PzxdCW07WyODwmoRQqmgBKA+rxiFphydPH932jvMFgM3BSiNMLg4SNR4
LiYTlRtXVuL+tKfP1oI8dypP0FzDQtC0d8bTBo4MtCb19vjzPz/WYpxny4AHIUxQDpROSDEO/ddU
RKMLAeSUB0iylCh1j71WENTOIa+FdVgQ6PRkGbkMYyrcq6hskI3h0uUoF0+lBrDVsaDbZy4AqStf
8RC9/3YEwTecLRujUL1iFAsVnxiyG61yoQEA12/gFtLCidWPMQvTblvwCjQQqE8WsAULhT/dHe+h
w4T/pPn5gTsKs75jRWoSomp22Y8cWnMsR/ZiJBrs6TZ+O97OwqYyPzi3ctIFjB2hd6DS6r50GIgy
maf02hVq6fmzVSMVGgB3BRKEjCS4/dyryidaZmxl1VsItt9n3g/BZnuC02GeGSS1W+e86KL8wclq
KKeMplxZLZaaOHz+oYnWS2vp0sJAlmpsILDh4MluPUFhI88oPS2c57QMOYF/UOHUm+SoLCAtGgUQ
VytKBT2F4+O89Baz9QKb7cQzju0hVA4qJ1NfGiCCQdKA/Ihw85fTWpmtG74LkquEHA9wMFHDIOrc
euyqwVSWN0PTQsHueDOfYmh9ZE1nQxKPlnLrVklIewifRV5Y2AfqDQOFlFUMHW3uD1WNErDnu3ed
HCd14lyYLQpd5hov0BzLFk7Jj1R4kIyhEA6OAfNKs3zl9RZif34nDOoBakJBr5K00EionY1+oGCU
4tASKVVgFKFw4BE7/jjemQsROr8edszRPkpBJmkbDQYT103ItyC7Vk+nPX+2AgyaukEIS/CkLnCw
hjJLo/4OpQtsyGnPP/Tih/iEFKp2KiN0Ig7iJ9DVg14ZkXJ7/OkL28DvDezD09XQ+GXtwsan99Al
EDIFzQlmgqyy9ElO4USSQjRRc47R1+yqAMUfqC0e92v7wELcerPTROWnXeh5GB1UTOJvvAx8YIum
AUlny5yVvWZpBszWBgKbSwIGK87kterBdZr68LLnlP46rQtni0IFHQAYbJQmYWIsIMHTNmG8TaXT
QL9CCVjzwD0A0CPOGeQB2mIsvlNOgp/HG1+KpdlSkQ2iGEFfBgmPe3DXCUmTZUkOztVwJ7TTOw80
s0rdH29sqSNny4N2/JTTSmIqhuX0luNG9eSCRL0Gsz5EzCdnAnd20SDGd4QZrEmsHJ1NN7gv5Qgk
QdYoiIapJ0nEym60MOnmRo4Ho9B2PGzaLOqAFQuGrgXGSxnlIwnuwknkeHctNTNbGcaoNARAUXSX
2wigIMyTZcDOxlqe2MBsaQgkzxtjMPgwdYHeFHG9AeLVcQc176m3xdvx11galsPrfVgifDNFSijc
y/tIltWTlwUdGFaqhN2PdUpOL6Yexg/wWoGz8cqLLUw09/D5hyZLJnyFhDBmNXA+9wGA6zCx6YKy
Oe204M5WhFjbnDYu7jAaiJCDqY1H+y3TPio7UzOE0e3xnlt6jdnKkEqoWFoo60N1T7HzuDkg2lqI
YR1/+tL0moW+KusSZqeIxgpQ0quK1gryYJV9VCPEn05rYhbwnFhRuAzXVVIBaOPkjoF6VP/gNMJe
HG/h8y4C7+zPkc68kBkH3rUJku/IDNMQqUmTeitP/7yLWDyDlHaI6LJLawxAEwRXPlYTKafsPFBy
7fS89P1nMZ45vkGdHDNVFJl5LV2nU2elI6rn07pnFuEMit649Q44N5ejghy/M25N7K+exD4PbTZ3
bSSTA29gXDATMfaQMsuhBV81GykAsoDf+5fKyVbQvd5hxvz72s7iWUSPVSFjqiqMcwU9A198Y3xE
Pae+bYr+Wnflpc78X9hE4dh3MPs5rfdmYQ6FRo58S4zMVS4u49x5m3ixshUuzaxZaNuwsXyQWEEy
GrbbFBYaKKXC0bKGb+hKfB/G+LMum8V3O3SS+94Bwt/2u0jYaWODhux9P95oEprvp/XRLMStcjoJ
+XmkczLo7k0QyQWGpzSb409feIe5rBa8J0UdaBz1lRFXuUNyeJZAtw6DXcI/DIjo480sjMZcVKsi
KaSokG9J0nGC6nMZ9vqrwQ2jOas8F56Hx1tZiPW5wJbTRbLxxkgByl8DZwnbOILT/2mjjRT6H1ue
CTQMTCBFn7D0q/amq2oExBjggtxvVsZi6esfOu/DpgoLJ6gTkx74T1Z7gLdPfOiuqpLUq8Tvw8z8
ZMbOBbFYZHLdG6j9OuUE2Ufht3Cqhi52aSqYwEpf3gc+BSS6keHW0xN5qAN4zERtM7ycNkKzgI+G
MQIsWyFkrB6x6MMGpx3dbKVKvLBazmWuPDq0nZKYzH4Aick0byFoKIC3dOEDExf6XMCJ6TvqZN2a
pNvSiM1WgDFrgajPXDRYeMDmT0MDvAiziNaL4/21FDez4I9qmk7eYYmJiXXOch4Beyusdx3lrN8d
b2LhHeayVVnViExylCcCBmuYsS6BLgAsaSXwF4ZkLlwFIeUCnl7IlMRkyh9KsIk4zE8k6Ks7mCi8
FTU9SaXDR2b0z+jReqAu/PYwFtmI5bifegApg/7apsBhDThQbI/31+e5HzZXq1KhC0pJD25P4HMf
ZWioneOu8q0Ks8vIxneTGS38BW30cry5hRkw15Iqmw7iUVxjHxMaTrnj4AGHVQ2sf3KM5c2Jk+Aw
OT4sPZPTFWBcoPMGZ4A7hU7DPUOxMTn+DktTbBb1tgkzt4RBRYLYpxdaq3YfW16cFiN0ttO7Ne+C
GMC6JG2l2rRVHW1wI8oSyoa1Q+TSIMzi3HdU1AYeFpYxFN41QX3gVumDd4WslLc5rZNmoe5Tm3vB
GEvwDUGMT3HN3Q60alY6yftt9P7J2j9XQNKwCm8CkJJgzRBXIJykaClvi6R0GWR8i7bZtREk6uOp
BSGvklCwqsCZBF4VOuxOBkZgzCoq4FFQQ++7qAMgwFkZhPdNZmDRo3JG4cZoeQ8zgRpQMFaEOyeC
Ax+ddPskxQRpAbcbrgRUATYpbfyfbd/UT13dpxHAsoEPvxeLc/l5F+fuOcs5R0VWOt0X4WdApkg9
UXhcQI0uhfEUzCWqNoSKfIFq12UbyOnS50x99cIGtgejaL9NFZUH8WxbfjPlEHzNej4B/UOcX7I3
MA9nuiR3o+9E/TbUhbyUKZ2eu8HY5xZOnz4ceiG4UPSTfErH6EedD+6bgkTWJdrOf5RQZ3jxIY56
7jZRmmQKeYmoAocDL4hDYBRzyBL3bpIVNZzIi9G9UsQt9oxIBgqoM4KWME3+PdDd7O/aI/oJMv2x
ARx26JGjisFQ4wSl3LOpDA5oYkrpoyB5BOBnMTUQaWc2hZUIteQX1zW99Mu89bfSYfA2CHJObvtQ
wf8jUjC3gdI9wEgiYM+QNjfj3sliFUFsu+TvyopsLR+wECBz5Z2hCUM2hRoebKg7b5wKJMVWx+k2
cBq7cv5aKHMD4vDnGlXFhTP1jSsTAC2d6JJaVkAIeqLS7FxQE1EcsyE8cvw2rPkuZxzwZzVB9CuB
Iu2AORtwBpbT8WA93H4/C6bZvVU30CH3yxJWtOlkH23lixskMF85qA1nOQDKQLf3ZQkunTbxDYfx
kFw54i519GyXG5E6AJEyVQmBcNqOokB3oQCuBzpXrsmbLDUxO+hGVd/LvhAqmRprYIqa+uMmQKXz
O2sy0GOPd+BSI4fPP2w4TQ2tkTSAv7yAPgEc6AP7dxqX1dUUO/AYOt7GwrYzV1GSXhE5nR/KZCKt
65/bgLYumJ1Mn3YzI7NdwapJdGE6StBEWbFzQ2bPbQZs2PFvvzTFZvvByLu+p6MPa2sO73kfZAnb
x2ZjQUI49yU0z1HDaC+aw48yL8OVib3QZ3M9JR46wsIfQSba7dKLvBvrXVSBkHX8nQ6z9JOwmWsn
tf3kEOO1QKeUdBpgrZnbv0VvvLvMBCHc12EuA/xoSdb0WhZm2VxHyeFmkDAPaZJwgBz1udSmg8Ko
KFiMenopn4+/1VKfzQLGi0RfhMiCJwWI+FdcUnnrxUy/HX/64Smf9dksUjIZDhGLM5voKCVgiXr1
BDZOAen6os0hLqp0Xrcro7+UBZpLKFURido2l87OzcFUiAONchzc4CeZvQ4SMHg7wLBQ6X2L0y4M
ve6Ov+JSB85W9slr8yZTAyDcI9zJVeo4OyNYvfJSS5PA/3OpKaImFvAYqxPXHWAhGJcsjbaMl3F4
Xpacq5VmFvtuvhxoTWUsdJ2EMWmv+q405hVs7UxfMZdSfgkNwVpdSD8uKmTwsjDYD2bK8ts2G+pp
5UssXE7mGClNqrJFYU4lYK81P8Q0SWhsGfjSGIhxJ2VgzbYgxF5AoDYcVoJ6afRmC5WDc6srUNZK
UmPCR88oMGjjtdhamP1zRSeuRIDrnMkSM8CPu1AcpHEGQcoWBXfhxKddsuayTlEj2ojW0IAoJsTb
eYBl/LuEdCrYd7wML4/P8oV5OFdxYraNfGQJ4l0oFNowEkScAo4ptAzV5ngTC0Mx13Ly+nIsjQ3j
3cCr7pkEgfOFDzFd2e+WxmK2Eg0l92noFHzHqRd96xRARzj3w0x50yvQiS8CJFj1ypssddbhDT+c
D+A32xXMcRmMTQTZjA1Ov44zQQ0nDrqVebuwGc3hrB6svD2r+xSmTDwS77RD8fwSyKOq3zluBakR
g0x+ux96nE2OD89Si7OVqCnTIjdxx3fCgTdr1UTQCNINXOfgsupjT3JlwcAVhwTIGohsaULM1qRu
YJnMotzZNQUAPeeWdSC6l4HbeCunlKUGZsGf1QN3hwILdl25DGQt4NCKTQlHgGmlgYWJMAe35j64
JTp3+A7YWXtRQOApSbMWLKAc8ivHh2XhHebIVRP5Kh/GEp1kFAzbu9Hb5MxfA3AsPf0QTR9mchQK
StzYqRI2yJeuy7HBkb5ayXguPXwWklM3iN4Pxypx3LH9Cp0S+BqWMV3p+6WnHz7/8NULVHtIAaWq
xKE53KRjGMJb63nb492+gMFkwWzbj1NZRi6sAXdtSspvFlIR574GkjcugMbODM6CEIUHthHy22dE
e/6VmuCXQ6EanFgm6kQMBbsI4+6lTseVqXAYlE8OW3O2U2AiGBtBwSZB+hCqUZry/s36Ir0rvIK8
d6koyMpOvTSvZ5HJ5Ng3cY0kjA4NOOgpZ1+o64UQ8BL8pOIwmyNIqxTMecBokOIJQU5G8d9ey971
H9N0an4dH8OFt5ijRJGUAdgAK2cS9kjEWMh0AQosXVi1xu3KkCxMwjlAlMPRlYHwkCd9BRjIRSUH
6J+ntILWyPF3WBjzA23j4ywv6zYyekADbkPb56gjQeLguHQORmv0VSq1BmpZepFD+x+iKReTj0Xm
4PxZ1BlIPsrvzYa47URXemppMA6ff2hA+XyE5EiTJ91EyN9F5obXraQeMrllRVY6a6mN2ZKA/JYm
RHKR8BECVa0buhLegyOcLpQi5PX4iCw1MlsYaJ1SpPT4gWuoMuAySAXqnk/h6X4epCxYE6VeGhD/
z/4KDSAmvjvkSdDqcBv2Lby5XLrGCFx6iVmAFySUqRpAmIxYzq7Bp1dfcU/07mRuyLfj/bT0ArPN
1+/ioegrNDHU/is4a2DYm/AUwXwf+ix/do5Me0t8WuZJ1TT6lg0M8gqhak5bmuaYz34AcrGpicBe
biC0lKkQWgz56MCkKM49OJWf1EFzGl+ehpPR2hEJcTN42hSMQcutcgK2VrJdWDu8WUwjYUthYsqy
hKfha9xM4NUX+XU4DDd9N/grW8VCJmgOAdU0Y2wEKQVvEdxMXv/eVyHo1rzdGOa9QGkbOiP5Q+hM
j8d7bWHmziGfuuhwec0CkbQdOdjhtV5w5Yap/eGO3WmwfObNQ9yNfFk7qNIME4wUJz7RnVezaX/8
DRYC47fc9YeVcPBzf4D7okh85TkJdEjSBIXnYKV/lsZjFtkpvKlTIlNUmCYTSwgdEBteiqwN36wH
iPFNGWbizgxZ/GMsPbhRn40MyfqVWtrS4Mxi3hZOr8GET6H+5A97v+6cO9t14qpKc/p0vPcWkghz
mCcYuF1UAFoE6Izd1oy+V0Mmz9LRvsYhVHzGHNnscBzW+MELgzUHexJSAdSCpEyCSki/hbNyC3/U
YhWrv/T42faupBO4FEzjxAnz+CpKA1RoOq5WcFMLVzp3tgAM3ESp0SpNysK7rYcSXtFjB1W44Fs2
0ZeqCVfaWRh29/D5hxmtyWBDmyEPAjc+mDbaGnJ4HHmQoc/MymK51MShAz80UbajFcx1cb2vgNA4
I3HJbzLjQOSTq7YJTmxlFvh1GPqdrhukWlzXJHRUTbHN47JpzqGJ0awcIJbGfLaz95PVXQApwF0U
2BGIUXMd9ONpqGHmzsKfopwtaNU6O1ShoAFiIElWhpCNG/lK/C19+1mImw7rbs7QgN+obBN6br2H
OrTZHY/uz59O54DOWuq+83In3mXCiOtgmNy9cSC3ddrTD2vKx0kEb78J5K1419qSwGt1JAB81OXm
tKfPYlmU0G0IAE5JAqt+MSUhuEa8tdzpUsfMQtnPOxCsnMaBqTs8gjWHvhd1O7FyU/88uugcyRmY
2qtaPsW7ugkcIK5oO5iNU2a429qMlmuFyaWXOHz+of9RHJwg7lkhl0ECP+k66HQqGJecdCik8Sx4
W3B6gzhX8Y7meQ5ToDjd9aVfnZQgpfEsaqG/ayfLORag2uBQEHU5ZP4og0bbWVZhW1iZoksjMYvf
dPL9LrNY58hIf6UdhH987UFh01mr3C2NwSx+MbIN6rIiTeocMi2ehUAD5ew0Ih2dIzZFlXfG0SiW
1MTrvxUhtILrCNIgUxbY25PCbI7WpJNlUuQBhId0j/x0p6H5Zr3Tun8O0lQ6AjVuwsONlz55TF+F
JX+GEcnb8e++MLpzmCZvYa6ZxjJNNLDE+waYxiucwaYESlprWOmlJg6ff4ixeFR2ohWUOIJ2usvG
6tIdzV5qaOEdf4WF+TNHaVpWFyQQIt7FfV5cK11CXj6oHahEnvb8WRTDbKADLQW7oymG6LmxIoKM
WtNvT3v6LIqrMOzjISPYX+opvablaJKsBaT4+NM/v3BRNgveko09LAWwNzoV1L4AEEJRSMMdJ9eX
VeqplZVoaQRmEexXfth7AspbBjIGQL7rHAKCYhzc00Zgjrn0i6wCeqTGDl8VYs9F8aWfhLg4qYvm
kEsxoLd9ji3AEwFUyfsG+CpO7jqsSOeQ1ljJPSwEwRxu6WuWOzn4CZhErv2utCebLzC+99l1hKvP
GuNsYSDmYMtc6qDrW8F3EqvFeR+1EVKldFgZ5s8P73SOrYQdM5xvyKGnIhvuo6oO7oxwKriv59uq
ZMWT8RhfOcB/fqmic5vOqAz9eKRAJmW5EJC4LurLGDimPUUWfEu8qt9D8WWEkg9U50+bB7MwHyss
haEt4fQRkfsoQK3JQjTTteZWwNj1xJk8i3ao0LhFXKIm6DNhtqL1xEZG7Vo6fmn4Z9EeQFpN5vBX
3HUWvjR5E9NNIG2wciRbevosylXPTdABdLjrak13nID41clA3hzv/oWnz/GWALjUmhmU3oIqjYYd
MspVD/8HTvOVJMcC4IDOrSdTiFBklGNKBbz73qr4xcaT2cbOdCX7MQnLymx07z+OY37p8uHX8dda
iBkyO4Kb3qh4yrizA29L1YCogrZzadMibWDlmYXQso9oAO+lMRr8lRddWGr+zaUwhnJ0JXpnl/md
vY3jrk/c0DH3Xlmv8VMWtpW5PWFgRQCFRhrvxCh1DG6VX/bnJW/Idx+vcwOXxHql/xaqXnQOlTSM
Y32ecHpQriHZvRn9uoASWFuOt9o15S13Qu3tVVFBeNjpqS7PGp+Y4YwJEP93aYka2BZmMG53n7Yi
tBtJMuFugDNZRU0tzNxotnBAeNT2ikbxrkohSF56A8Q562mNULgwmnNvs2G0dYSiIi5CQXvt2OzK
Fe0l9IBPu6LMUaJ1MyJZmoaYnwD+/6htAcaaS616Pj79P8/9QaJrdvbzVOp5aoh3NnW34RS+1dRB
gSJ/zCfoEEcev7PVqG8c0Z2UKadzkGGoJW4roeG7JoB+bTbckNjc9KbQpy3gZLYIBqijl7q08S6N
wTPyo0nuHCduVp6+NNiHbvxwVDYAlzcpUO27g9Cq6NgdJJLvcLNeS/AvPX+WboBiV9SPtIt33Mj7
1iv3TlddRNysBOvS42eLXS8sIO6swDntoFnLOpVD5KiFrrvRpyE06NyBkfSdGKzCGzCv+Sl8TCRS
rxxvlr794fMPnW87yIO27f/m7NyW49S5LfxEVIGQhLiF7qZtx04cJ87KuqFyWuIgQEicxNPv0bnK
zw7uqr61q6DRcWpqzPFhpfFyER6jvsvPE23bY+mAHHp7Ouysm1u9YDfBjy73YeptYNP9ic0+6AeR
F3+IzPKd1+G1y/KdTYdt44AuV7bVUANJX4Lu00/wOuqnLg1JORxJhYpOIsdr++re8reZEaIo8p4a
jeShLoKvJIya732ZR1eCjp1O2Qraqtzino6gQoChlPrgd8sKsJAHzA1X1wK/nQ/YqtniSLbQcOci
05TrTzTn5L2PrFD2dpfv9MVWxkY4befWw6gyaw+zDj228XmRxiKLK6dDzUitkt5F3pUVZO9jLiPv
j0HceGSsmwlTUHLuMrNorICKdse3P+b3heP/F3xEdDNHygmXwOAJYT33O/uLzYsCSssvl19rjTuD
UyXdB+JrYLWDEg7CfSThJJ07D1bujhQZitp+RGNcm3eV7ti72IMBZwLa0Dgc1tWwT6W1gl75qXsD
59JAfzREpRY26qURGa5Jyy9zX8UvkLJaJOrt0p7fbo69d2x2/mUBrKAuozxrSjqeYjoywG7aCbCA
q5qivVdsNlAVAoY1w3c3kzOAUBJmzGaO/iOyuhJ276xIW3/HWlC9Mgc7aGrkcVIF0HoaYrR6mp5H
GDIc3m6ovVG5WSPqKVhzASxMFgWgzdVs6Y5+yfr0pqdvNW/TEFVB0LA8Q6oDsUQj/Zfcj/qPbz99
ZwJv5W64X2+jXI9xVtMKpAWDwiPJo2SJVpeUOAjZQL6+/aadVtqqkSMhw7JZsGxHsDj95pdyOBFd
5C+3PX2zMoy0mz2YoeI7pHhlTC/vx1wUn95++M4w2rqN64nWfhNgW+YFeXDt/C4MycOIurM5p9ek
jXvNc/n7HzPacq/zhEPo5aHO4xTB/upxWUf2+e0v2Hv6Zi7DA4YQv0LoFYe0zpoLv0LrPD6+/fSd
abwVyi3r5DGqR0hZ82n4EsJv8htZR++hNx6Mv297x2bX98pu5XaORbYoo+66pl2ThXXjsUNnX5lp
e5+xncdN7tquZQK5MnXPKFgSgfoaNf2VVtrpg608bqYB0/Og40ytPHqQalB3ua79K+finTG6VcYJ
lIL0vEbwFVU1vV/giPo4w6EJAAEHsQsSSfGVLX+nlbYKubnCNWrkNUjpSvutmZt/PNBEUexyTUS8
c6jamiiOCjIsHtRYTbVuu3RlkK8nZc+iNmt1Hcdg+oUlu0P/gH6eo8rAAuahkWt4e5zt9NL2Dp/n
K2XBUkRZRxBdAqTlvWt0bj7c9vRLo/4xy4EiCOuqoFF2UWEeegmy5OrVwZUde28MbJ4e8xzpBDNj
O/VkmTQ2wjFlAW6F8eXTgvTiTd+wdYf0Rm6C3FtFhpyW+TYPbj376+SunFP2vmGzUjVLsJSRwCSk
nrqT1VKkPPLOsUIFkqTAZr79DXtvIf/bD27ySENr3KoQ2b43c/w5bvonnZNPo4Lw7+137IykrS+k
V/ApJgbpatrE/bHrc56Z2Jgroc3e0zeLFUAMa2Byi8WqlwuuwBtyLHj5etNP3+r9UMAz84YMUTbN
YB2mrilVBeEHDDqvtP/Or99K/uQ8uWaio8iKacmPRWn7rGjq4dNtP/8S7Pwxy7SnzLSSXoBRZck7
Vq+gD07Bbe6o0Vbmh+zmImtcxWZz0ZWnqpzUcbZLc9uo2er71tzYMeboV2ZMnXGrSXbxd71y8bAz
7rdqPtvCfdwIKbIuEh9CFUyJNfEjjeoxdTz+elvzb6cwtYg2VB9lfW6rL4Euwud51PrKIrez/2zl
fCZE7kJXnKOW3lueI1KYgwcd5AOso8yVLW5vdG5iDeKP/qz9AiucFaFNmm4pXnlTQv54WwNt5q5v
cXa0NOSZAP5RHhdjyhlExMJcGf87TbTV7IV5EYA3hTRhK0b2daWA1zow6+/0ssrntz9h7xWbXNsg
h56iFgJbDfbel5GW+RFlX9WhmPQ15elOL/ibWdxFNC5RxyCynHTgms3WgqSlr2We955++fsfa8TU
YmWzlx0glOC0A4dLGLB0bzfOzizbGhbS0C0KzDxIJpoBXEUTk+IOvKYx65YhDZZYsSuLxV4vbLax
SY716mt8BJLcZwdKn9P917gJv7/9HXtttJkHdb40aqhXHD1hHPratKICPVcQo67s9ZfB8pd8y293
kj/6wK6tmr0KuSkeEcBt6btZLD/6VX3FnfUZ7G+gTIObAi++FboFlTSQlfIIScOwBizcM0olri18
/6au4FvzwsjLUZHQ4XzSL0GfTEWTuUAcl5zftKiC3vG/45UuYTuDv47ZsCAfcyjiAaooGPzS28gU
PL4M5j86Y6yNUIMRCLyiqU167UdpEYNr9vZQ+vtI/Y0j+fPpdQiVjJCYzLjsLtJR1P84n32JUDp+
pf3/Pud4vJnPNhwr3S+IfcOIflxAKD21cOjvBh7eec6/svf8fULwreStrwf4SAzIVw0rIH/UoEjN
zwGdeLuNfkcQ/38+8K3mLZ8dVw0wWll5Ye3AHo/B02mRkdMJD+DY8yCA3nkH0TLwDaq9kIfaXvFX
rWPP/IfyBvKPnDWsX3Mq9F0FJcwPSk0cHEU8N7fVyfCt1AN1v/MgQHjIhDevAA1TAQDmAub5lUbY
aeKtyMPVlK8mrBjSRDWSK8J37OuogsY/vt3IewNxs6b1zRgCH7iIrO1Ql3qI0H9jMrCWA1YWgShy
ZbzvfEa82eLBCF4XlHQhXdGCupiHZPrarDN/vekjtrI/YZD7lZJgrvbFE4YMEnZgGxfl8PHt5+/8
+q3mzzrncW1bkfnKcXh+8ObVwljryrK/9/TNUiYAnwl86IWyIuxpDJ5tJedUz9Ea3zaGtrK/cgSl
UMNsJ0P6Kf6FwNB9Em04fX67cXZG0G+O8B8LpaqieYWvZJxpJ/R9OPcXhlkDeWEu+E1HbL4V/eWw
2UF9QoF0XV7LAQU9EGYDnFwycdvwFOH/LvaO4E4uRs1+1sERJYsWkB3aprzmfrHXQuR/ny77KK7z
EaLarh7SWoY4ZIDeWVwz37yMk78sk1vZX+wrMkZ+y7IAuGOexzotFMki098XjZWHQs83BblcbCZx
WLSLnHKPZSibn7PGw+VHTan/3rK1v20wbcV/zVx5a6kMtvVZTZ/Z5AElq8o+BmhmXbx/3h6x8d8b
bCsCVHaNwqKYo4zoloEOHdJfZDDWT/UUHb14QC31/ILKLuDYu6Y6vf3SnVm+1dOB4QAtisBL/WjB
5WzYD2no6WvX2XufdHnrH5Owpz1dyEVqNgSvuVphFTWc4wKp7YkCxecfIhxtzQVi/fbH7IzoaDNf
lCOVA2gQuRwKwgPQtzMsRT0TgUHbR/TKqr7XYptps44GjJ0FxRi0U9OpFNacmSbzv29/wu8D8l+m
TbTZ+QSugekkBM86BzI2809ublKrvjk1JFNuEzHSh4HoO1BDk06ad7jWuk2mzqPNRGpWHOPmKrq8
2gW4JQjjBAQLmFhZk9823LYKO+5KpY2gPIOhvkaqMPyZ1/FtrkF8K64rh7DvwiEAlLJR/RGumDY1
U64SbCpXzic743mrpNNLR90Ax6UsZHnSS3XKQ18nHavOFfHB3lme4lUcyvBaCmJvNGx1dAgcB1MY
5CSRv6p5pmq/7Y7VWGqdhKu3gFRNai9Pal3FK8z2TbekLl9RL8f9pvs81wTIaH8GiP4mqRbfiu4U
DvsNKu2RcuQQ91UVjKFx9Lzm2bkztbY6O4aSC6jkCp71szlho3utqb2SUtt79GZpQFlxPK0MuVLF
F3eE2dGUWgtw9duz9ne2+C+zdqsx437bO7oiFEMNmxiPwtWN/ArPPxi4CLj/ggBbesEHIJCNl+QR
zfM7wICiOfEL40eJxz3fS8HqCtihXC2I76aI4U9Xl4QN92Z1y3c/BJDeI/wDy4dVJiui1C6dYTHJ
j29/ws7auRWtmRKCMq8ULOtMfw5y9VouS5F0BNTdt1+w1wOb1aXsIp/HFb28YPwRoJsT5ERuKxDi
Ww+8+pKqkytn8Dmy8CcUP5pVvsSB+HHTb9+a4KloCP3Y4Fg/CWZRt2uAS1f+tcJq/veNf2t5hywg
CSJjeAYsxPAeyaG6SBZYyh46WKwdXSPjK8N0pwu2wjVW2ipaWYRIaaLke4/bRz+tQ4kx+XYz/b55
+Ms0YJfB9cd+jzpRaGJhZZFJAsTl0WPtqNIAis5PAdxSnppFOfqgmqEdvnimrORRraR9AmdemwOo
IbBWYRDpOBCTHPjYgxyBmwcvcqowVopGwCoVIfEBbCXLARhx87UCp70euDTYH7/bK4gsac5YNgzl
62XwX4ZPJKc+KarptvPUVqK7yHxdy5ZEWY3CoBW8J07GlBJvuMY22OvdTWDShVMM4Sby1XagMPJF
xHOnChJe2fr2nr6JS+J6koC4+CxbkVqELV3c3sNvt7rtQpf/pjr/0QMO3n7Y6i6nTb+SP2ZtkNNC
Ltm/5vqws7xtNXwRhtIwzQvDnkWjZO4v+gEVxUmQ+7fdCfGthg/m0qg34gPP8gJxSDLDlehrofP6
pqtEvhXxuQjkvdoO6IBG9ndhwYY04kN7RRW60730MjP+aH8NppK/DJahgC0c7tdlUGd0+G3aK76V
7IE8p1roimmmA1occi9mB7H6Nx5k6Wb2CgsmzdBi7ISw6yvgVF01MiFdW8r7mo38v7cXt70RtIkg
IIJfUXGH+7KR9NMLlZH/MSJgicPoTrbHt9/x91Q7/3885WaEmLvGAm1M9A3BnIJjqN/BK3htaorI
rmC/xliW/4zRHExX3rnX85uJDTEcrtmxN2dzXBR92gRwAEfIbOivt79pZ22lm33fm/oWZ33cBIJ5
2IvEjJaFKV3X+CePOvrJQaTw+vabdnpoq8FDWS3OSoVBUrIuh6cSEc2/HEraj3nN29sm4VaIVzMe
5b0muBP0+HjHkNPD1VpQZ7d9wCbl1gptXeMTfMDcMpMW05w/wdxM/CsQ61/Zo3eG2JaWjPKTkoMa
ytDdVYRCdi7X/4qOUJqwVbvoTq5S5Y+zwQ9JVkiTrqGgd4bBVp2nRBViYDksX5K+57p7GlR0WLEp
Ih6uZPp2A+6M5XCzEgAPKOKynZFz4kH8PmxGetKKXZPz7j19swLElDYYyYhg1zEo3gkqg/NYsPrK
PNzJl23leYVtlqltgzBzbTSmI3xG7zmNgxPw2ePRDHF+ikVe3ThVNpM+pLxyLUzZIR3RyqVFUXbL
AT6kJQx2Icu4hiram5HbuT+7Eeb1MswEJuPFd+MlrJVKy0XcNh+3aj1FJVsrOYWZYaW701WpAcGh
19zZdjp8q9bLVb4EY9DSzO9qfaoniMij2e9PNw3WrURPw3cfrF5Fs0vJZJ+Qcgo+LYAdXyvk2fv1
l5n4x5Zea5i9ehLPL8KPdI2aJ7qK7rY8ALl0+B/PhgrCBoWsEGaaiUN5RH/ZC+j4tobZzGIkvOEA
ZBDpzOVaPQR1WaKWvuNXfvrOPCObWTx1yxK0E/LSvu2aNa3yehVQr3UrJgOljp0if4i/FBMZvr/9
OTsFC5xsAvM85+W4BiLM6rHsBHTtI5wZkGT1puSSr3ocO9EAP0CAaLQHHY5AYMCVFbigQ1eOdEoo
aAT2SAqclZJ4JtylFYdhOQIDA5RsXvlwekLVaHgvmqH49faP3hk8vwtY/+zg0rRIZQA9jyKh4ehy
nx1U099mecK3oruigtMSeK1hNke46EsW3dZDwrvK3XicIJuFxypcUzX+jIVnqMyhDyxNvbZdDrc1
ziU9+EfjkIp63cowYNaZTGcURTbPrKlvg+PwrepOzSKCb5RPMnjb9AfAOYb7dsX1Sa2qa2ZrO0HA
1mRv1jj09x0lSOPV791IITIj5SM39lPeQkPY0Imc9NX7+J1dYCvFC0fIkHjUhhkMdcK7efRIuuS0
OQt81ZXIaSe62Orxpgo3JwaO8RAfx02U0rbWX2I/7/o0bCsYCFKf22ub2t67NsuThYWOHZswyFqm
xoPwG5b6DXGPITAI38UUuiujbK/ZNgsVl0NeLXlEMruuA64w4CwyJCK2RZjqQdnpttV2q9QDMH6Y
7GW4zbjiPYO9kR8KaEuufMSlUf6SEfpNhvljqjSjjwIsG/qZ1wiRFpRHB/TNNfHuTldsJXTKLtJy
XOFnwF+1MBRxz9af5gNoEbgovWYCv/MJW7M75anIAutDcPBe6GdU73dplIfd55vWkq1+zomipk3n
Bxk31fRZU1U91ktzjRS3s9ltdfJTK+pl7WyQidiUyaoHZBkH6+Vj4lnpf/KLfppQoO7lV0ol99rq
Mpb/6O4yJMxV04z3zTMkCXRsUlwzD3dvt9Ved1/e+sfTZ0ZBoayGIKuHUh0ppw+9YqeZFS6JIkhA
337L3jds5p0bpBBq0UHWe7J/ceAav2d2vpYj3ZnV/iYYMF1E4qjBNzjlysel9MSD3wWuSVBVdKP6
Z2t3t6LqYgHVhiDslvSjNIN61AhLvt3WPpu9tRjFpBG3+BkQ7erUINd1CIr6Gg/h7+3DthLAEJt2
AN8MP1tsu55UHCubTMbl94CNoEjilk9gWxmgcgLeZMHoZ7MK8gMHP+1hpdNt7Dy2FQFGzEgLdUCA
SkOqv0hvbT+jXO9qqnSvhS6z449ZIOaOdVOXY46x2YBNxuxhBgwORYCVf+VY9fd7TrZ1votYhYNt
O6OLPR197hCTpsvUy4R78/TglWEL5Jpf31s91Z/H0F1Tmu592WZ+R56SumywFpbgeJDE9D37Hrtg
KNIF8Lrl+Hbn/30VYVt5YEGtJ2H/hS3Jhe4uCOby6KF65TSv0hzbaRivJPz/vvayrU5wLasAxwnP
z4IaiMbz2gB0i8LxdqyP+Ri1/RG+BBWBIfAlRH370/6+dLF4c6yv4Yw36bb1sxJETaSO4OY1jIU5
3fb0zcRfo2gSvryY/y9Wvu+sF7wq5+YrY27nt2/VcmPZSPjAlSQLotEce1Z8B5ZzvdIwO32+lcqx
vicW9b+YM12ks8X34nPT1ivqEiPxBBOp2wzj2dYpr29RiUAaSTLTUOTPetddrNCvJbpD9lv69f/j
KbYVzXmi9Rv4+JJsCaX8z6czQ05VDK5SI8wulK3flz3SCXdsqaclWYxzOOL2Xrm+5K1V08EVufHf
sxlWjqkzbTMd4eG6QN6HE3GewhEF1IjKst5+iVG36SfcVXQ6+N5YJQusFYai8FMqUEswV1+tcQ95
lDcPcxzmzyIc3TNYSjZtTTSl3VQsiRF9jY1NB4kn9JygJOd+Ke3XoPeXpI1lndbF1KecuR+69oBQ
NHS+52vcQZLfPSKvsxxiXGMd8jo/z3QsEq/2+oQ3XQ6cWkSObQyKY+dU2kGNO9n2S8d871TX+ucU
zgus7mvUJHryuZzXX22fX8B4wStz5hcol1/Y4H8eyMzTmoxrMvnDnAY+5Wk3zO9aS2DDFtDm5KEA
mhHwbyHzbVNZsfup8z7wIjSHduIfQFwdElOZp7EPPtYB+6w0vEYYQRCqNGepiXrAmLk/p7Jz31e5
9Peev/wjUCJ5jGLAOoeg/SxU/VrE9fsJ/z8Ct2oOC1mmTA9tnPbKhW1SuxGgOq/ukrCc3ascLMkk
xY5SyfFxydlLXi7eXQEvY+Tww4Rw/7mKR5XApPtzCxRq2q1C4la17w8iYl5iJ+OdOul+dCPcoUvq
d8no8wEKFnk/xkuZlBEM4mz4vWL5DHt38qvL6bNPG/bkdeM9IqQSzmQhxB9l+MsnXg+PFaWyYYof
cr3cqzG+B9n7B1PrT8/SO1M3YbbQQSQlVyB85ys5LAhME9Q2dfjEbkpNUX8zlQgO40Rd0udwqQO3
qLprIvimI7HPzgCyNPfFYotDUJbLMQzrr1FZvLOtFQkfApYwBgwHJcV/c0HrpCJKPo9Sf4Q5VAUN
ImuSeoj6pMMldBJV/U84NLnDoNV0jJT/WUfTkqLbFoA26zFxcbecFzvmuCC04hCOSh0CHO2SoRpe
CRtf+ty8Z14ASe+AHC3mkcBdLgQToyheJBiPuJ629YGt8MT2YQ6cyXV4CWArlnQGbnVdsfaJjoLh
HXXmEZPqV6T9cyQjkZpLif8EbFPihzE5eradEtIOnxRtcH4K9I+RsW+o3UJaaGRdCjNU+A0T9OIo
xdepbeyx9evgqJGiSEtadAmd6397EoMX643ItPRrYoNmwKRrf9EO5zyoiJ8MDZ4nJQDcnNY7J6c2
jaP6HaPxCWYx9cNqiExZiMxkPnkPrlDr2az2fW2Lj6tHP64c0wYX/23WeVjw/L79GcgxhGS4NafO
CsS2HUtZNMQnjxfjIfCqNZ0V1EtaSy/lav0xkKlOUIsJV/6o/jD0/ucyip81ccOxAXcyKbA8paMP
0chsof62cqAnnnc/rZkraFYNtDG6ZOCm0SlVcDlJ1rGVKXGo3BXEkXOoy+LQOVqcBje6NABi4K4P
uAH50/mp19CnhhdFonj0o3P8dehzVJ/AqBsjZRyTCeYyWUBhChuLpXxBOond69GzZWJ8lI7oMPa/
BFDPfjF5BWppkAfwHzG9KZ9jUB9pyrQl/5RMVRZqqYE/OivMfTmG1clCSvLR9FhtRn9opjSiyGGn
ERyfi2TyuDxh+kuXhv7kvVYTcNyRDI1ENxCTqWChZw1n2Xu/7/yzBarkNIUVxY7D8SvydVzv6+XC
is8DLKALJBR3nNLhhbnamDTOUWtGIJFE5k277p2vDXKNpWQlTcIZGqUE7rTxkz+29X9rUbCHQUOz
kdgu6rIOgMkDxWvLZORh8cBGUp6ngURjEuBI/sELafC1KSb7AN1+819c9PLZCM1eAimqFSzsIHiW
sXVPbYhoNhVMN89USO8ndfP0SbZzhN4V3nu2lnU2A8Miscex6sE6SLiTVrfuMTK17R41gFxA8TDe
eMlAwvBdHA3z2Yblok7Ss+E5Xgd3JqNdP00iHj8PwB+/8xyK4hNAHyueNHLJD4ZcWBbasbU5GiL6
XxGczsekKBcN73wHk8FlzF+8S/0rVoinYmY/+gESlKa3TRqouEr0oH+4vJ8/1npBSUhox4T4vvmg
wXK7h0/QIyotXRKSJROcfMlV+CIwgBKY/xlsXvgmkNLagx77V4+U5ACLG+S8LcYfE+0/a+H9WDGQ
Hqi0z2PVQjkFU+dPtZ9jkPCovAeDI0+AwiFH7Qd+0jgUS2AZ/8jq6D5n5BWVl+NJNHBLLl3r7ksb
6aSfWZXaHnhd1eNOHsXcC5bd0nyAfpoeGDSuKba8b7Yq39cestbcRDqFUDh4cNQA+Sn4moase646
AC2brocIvsVllez9J8ZJh70ck7UH5/Kui9TTACwpajnyT8vAGgCryZEixX8YRs2wgU8mJWvpEmLb
H1bGKHd1vEpHN01Y1JsB+z8OIcqzWRN2Zdrx3ksAUn1S6yDTvFZeiitzL1lj1Kc1Xfi5VM6mq4/w
ohuX5q4r+m+4GQaQSuLCs0F0krhwyGaOwL8Xdk1LxkQ6A4B2gF75k3aoLa/UCt8wX30T5QRkdDfI
o66CV5jA1kkRBAra4pYeZja3SJbGU9p45t8hD37COkAmtnbuEBvvzJkWIM3X1WGooASEL+FrA2+k
pFPkox+E3T0KKyAfHZh75I0S2GnDysEsqP0io6HBp5noVCzhfNKdrl8o9K3JOixZI1v/NGF/g8Yk
f5ygSv21zKtJsMn7ZwgTipNHND/1RrFzXhAPOXzUtMRcNCoVVkcn6Q9gMoKkIw9gbJcVVnlX6eeu
9jAv+nLGFV0DlkD9yLqwNWeBuvVTuV6mC86FF9K5k+xDuPi9Rs0A3CRTVtvoIwbZdCDEirswDi5H
97L9Oa19dceLdj1DieqObpbmm88LnUadGD+IiYb3JC/F2ZVrd9fHbH3xQ0LfW7J0H3NwequEDMz7
npe2+7gENH+CLyc/eXFf/NOiVvYMWmb+EdTd4TAg3/E+j4v2F7wOimNT9OujiMPhAZaLEo5CPa6b
27zRae5XsUoMmbFCaLG+dCGFk5tom4fJTbPFtgyM+Lz68YMvcz+Dsc98nGG+/OxcOR/GWK0UK2M/
PmKsk3+srO0nqRHfaFUhEq/CGaV5TmMK8+K1Ckz1MqyKHJvJCVTHhipFryDuq1pkxYztwgfhrew0
1CzAkHXLo7Q6P4whbz9PQSnuVceKMhGsQA0LdvJ3nSx1eVrDrj7ISoo0jHKSokCzOsBDTJ5gBsVw
5U3GI1nr8K6JiT6WxfBN517+ox2X5YeaJdpJhuTIAaf9HvM5fh8jI4iRMdafB/BqPpqmNicR592x
jtsiK4daHy79/NgC4YXIImohEM29s12K/qz6EVVs1MBmJ+TzPSqYFYKdFRJWXJIfC+BNU4Q8y8Ho
hr6G/sofJszdg7Bh96SnoT+U3jDjHqIJPgxQ6qf2Ykg31nMEnSAnhzHi3nMcMX5WA26hkrWNsWTK
PCevthzi/gxDHlDfBz7MR0B9VQmSaaTrJC6s/4UPcDNKVhSQPlZV5N03fqVQdaj9OSH5JD9U68ye
cYM8/qTL4L/OAQsf1BLk3xaSB19I6cfBa8lkh4SvUwQEAOtK79+oRmOe+sDlbep5diD/VnGg3KFc
4uJ7EXSTfiwDrfWxc6gShDMxXP3SsmDeP8C85grnE1l/KcPaQx2ERNLmPpiYp46lHNs8QbAe0kNY
y3G5xzBX/X0oAB9NiWkL5ic6zKv/KMQ5WMq9GhWHqohKdwZ+0qeJjZkpDtah4h5xKtH9cQ5iVEDU
XSHTkY49OYNeAJ+OEUzn9hepwT5/sJOr8rPKp8BLyqmc/o3AO31fRwNDrXg/VfxBUsfXk1m8oEpK
xH1FYhzV0/O0UjJ+HZAbX1IoShAnda0dqjvRdnGQzF7UWEg1CfasFhA1gCbLS+FeL6IatYhS4ogE
3rz2D27JFwy/Gl3w0cM2BIfawoCugLL4uM0CW0Q/FQzV5xTFlEH3zhHoIA45LeLmno61aO87bxA6
aRsvGNJYr/36RPMgrFH+2cXvuqBHYFguZqTPVIWoZAXlB0eGNWYDds1oKP3m6Blb4TJWeetL3LcN
OAksxL22COk6nkovDOhp4svyESX7XvgdqlRcSRPWg4cNPC+tjg3C9+6k6eLVz5XX4x6lXao8P3Qm
4CVQ933VpxOZuMm6QIfdd78aBx8RZhgGOHqspT9+hGleWN3XRpe43unhEHMvxiBAGDfD2PbF1WoR
98aTQZP1zvbohKopq+WujRUN7nKlB/GENEBUBomyM4nTOZ49m4whui2BjogD1OiqrsDxszE/Cx25
9tExNqxPhLdAiCerXxTue9iGVZHmnsCC4LUmEPe1bEeRxGwE9ha3/lUPPxws70eyDDgZ+LDBqJPa
K9S5J7mEMB1hAjCPczNi7YLzcH5UxINqFDshZqUsJ+zD04ybv5dVhr73zwWTHZ5GEiCY9usqxLHX
afphzMcQ/si4vkjY7In8MXSUqEPRYt04d3adpwSX4k2N0V7NGFSljPnRmcp6yHawtrsTkCL733Ng
Xh5Z3fg2CUEFRuAk2FDgmzT8iFYVxO7kgwpFcOgP2hLDe437KeH9GM+YvRpeG1j5J32ywTD8Z0s2
fR8MnJQPMyxr83PVQhb+xDuPiHtC4O6XQs2/TAnCuHB5B/7XGhw8q4v2sZwaNsBBQqjmrh3yJjiO
yxS2gKgZPb5GlQvCz8SGWMOwm88unawUPlCa6v84Oq/luHEsDD8Rq5jDLUMndStLI+uGJcs2QZAE
mNPT76e92qrZ8bilJoFz/hgUF99ziDd2Df4nywk/t6+FMPXTUEXwmqyb+XDgVmbvc5ypkjdpbEZw
mRi4JJEGFU3gvILBfMYlN73mQ+3/Z5TFLEBq7MFLZjOHjEjo8CiGA5t0u33vs3Dce8hT0f6lKMSa
/hK6zsfT9KZldmhE5be91+rL8tgPU4xQoxN767bP952Jf+yhWVH7JYMfhsYj9b/9kIZ5OZWMVKaC
LMeZvHEZ2C73AupvEKZVSzxGy6CKdGOW4SiYSlE+ko9R9R+FSYjLpVRF+3uVUVk+ucruaDH0+rHJ
tFL1mIRbrrfLHo6VxRfVVzVGz3Jz4s1enP1+z9tlO86N2oxL7W/Vf11RjsXTvPSzE0/TsrRnnh2n
jbe9jERKn4m3Zta+6OVod5X1z2mF+XeYQ/69xmJIPLLbDcG1DwarZvteOIv2Zpq8Wzfj0zhP3qjN
S+vs6352+6qfD6abG+rGE2N5z1AOE9gVXnE3mTx/cTPf7soprRaTXd7hVf+kaXbY/pomct9Xgahp
j4GPK/cYOn5EJmIwkdQ+17VvInQyB/KLK9H0d+6owj21rDEoM39Z2+Hq+dNeJo7vGuG5thvfJBZP
h/axtWaWgQjwhs3DGJb9IKj1++MP9aJTt9W9yx00ifoKxz06l2FtR97hnfsqnYy68rI82EWUjaPW
0xFgbuKoz72Kp564VxGLdljdLJR9tGZYPjqWBEIdjBhGwezjqQaGvWMycMW1qFgpEtkv856ak+G6
GSJE437u6rI8RgV2lFiXu4CpRIY4xIMyfXnH1NyOJ9ZCdzjOjhZbWnPis4kFa1Helcrdq9QoV3sH
LVP5P9MxjCXzZWertNRV/av2ZPGOWVdbidi0/S8QKNTiZp7kmHYicLpUTIvzhIeh+/vzD5l76Zcs
Mk8Io0p9VxcfAcmyVrzjjfo1umbVn1db+G3ab93M2Stqw2oTrx6cf7j6Fy+b4eB61vgcVM12BNMR
uGCh7lZiCppDME5SHofBa8sLGUs+Xwp1o5OdTLkey4MOIuHvseQ1Etk8ENTz/NPTIc59QXoSR65f
9E9TRHlTAilk+bd91biKim1YDUQPq+lgoBiberYvLMJekPYBP+9hIM6WETxsevankuQlHkDqUYiS
7vb3dpaCsnY2fj82Snf1PvsKp+OjQxThenCJqale0KhaQQFURvZB0pfj9BxIjQzJ88gueq2lJ/tT
XWCFyuaoruW570iw/GN5RWhdIkKGMT5ZTSU/qLqumwPnsw/k2CubKHpeSJ0ZhTTdVC6TLh64wKiN
loYRahUTp0quPAMIhP81R7a6JBu1FrwYkYy6b6UdX5/2NShXjC1613eEKK7Oz0m4iSbxub76mEu9
LeOIaZOLW2q5PLFu2vwfuYScOTSAiQ9MdLo49EBMYzyNq97SzkcffxZMi9bFNVTQXTTIqntp7NI6
0T89XGuiaNVZ14qzZ7KdnfWzw8mZOcqiWKhrPQfSQXu5Oo39UAXoobX3smx7y5xe68oHYPFG4I5q
zvNYSrsaU99yPaDWpe77P6M3mUbKb7PMn2iuAypU2vVeNJZ8zRUCypmhsyisA8TpyKmId0ym5I+V
w2UJ2/yj5DoVt4pGW5fltOyCmITkPbr3orJD/L1Z7RS3UTinTmEvd/RpLE086kWfuiGy/oCIm4+A
28GH3Wza5/Jcumytupk0+7rbn36GXB1vQiFUKn1Q6UCN0ZPotkXHeRsAHpduRTGpJ54jz3cIeDG3
70CFxQfXynwn6cR7zQ3LZMQtVXds971jnpTDnrNAE2MoG6s42IYIMpwR1c1cdD7GnEq8vS5nPo1l
o3HXW4s0f/DHSmR9ncvfslvASKptDK5Ck/iSlJPhAR/mq5k1uTkN3LGRmWGAnt4by1YTS1HvvdcD
2EU+I/rMZC+NLBiH/lLxvUI+hL3Jw5NHMPaDpIOWINng0Hnrwm5NSQ+ep2F62By7e8urZj94YBTq
UuUFQe3WNIEsuYb9ERXTrg5D19QwD2IIbZaCFVzYDu1pY+IJt5O/s4o9tW7TXTwrZy/Wpnw1dE7z
iFHKx1yNxnk1bB7DKFS3olo8ykL8EEvjsAQzZ56y790SBqGYLfOLVqjpuMxYrn+O7DcpVy/dIb/v
vF3Lq83fy1nTipegW50nukbyT7PX/1QbimRe3HWKI3LhT902m07MBbiA/y4Rh4QRkKDscEnBob1V
uwtHLEx/Iuarm6+7tIPfvd9z4FStd4gKd/hdj2r4nDpVXEZXjH/qIASJX0N7xMnKBhSvoVpvAUvK
F0G6NmfmuvT1YRsafMhEihZOYgdju6XFjk2LobWb3HibPXuPu80S4jyVYR1mqs/X5azpuV8OrPPf
ci/fZOn2GT47597y9zpMLLxYWYuwnkmQfe0QtHo0sx0LZBDzvtngw9vyEu5F9bE6Tp1GIxFURTiL
FzKj1b8WDuY73Ef7j6p3hte1NiuuJK9PzW6o2ZHquT+LxXweQwOSt3S+bS7qG+IxOOfS3f5zqrJP
zD4ayEVwp7R2nJbWpSZKrMXI35yg/Gm/rbY967eJ1EBBHBWs0RzvBshSUPvtqa6dCGCB6l0+rntY
WdSySOWfrbnlkIFLeFjNvQQ8KusD9+/4gRmJ+QVN/32x56dg9czMXKkl8Iy9iudmwpxfB/OnWRXG
debXVo3mcleb23KaJtVPGY4BA6aINry/PxLB3zah4tmApTAbBjrNxlB7B98wzC72VBh84xb2I7pH
e33gjHGz3nCn60R5zrkLdHQYyw7liArcBB6SP53X1aUqfePiT+Fwhn2zTltDFNfKpEXKzuqndh3m
b34bTefItHxeS4+lHDPoNx3aKoi5e/ePynB2muGo5uAP738cxWFlKZaXAIIjjoiwjqEgdyaG0Uh3
pomjKVhOR6cdHn3Tledh2gcKYFbeRqNyHxTFUjU8W9geKRBb44ZkzQYhhN6fGeG9VPGJs2mZhWBr
N4xH1XXzXRgVzsckpulOsGQla2PIeKlGFmhbqvV7D/flpOituRq28buxZPA+z/n6qobiKXTNCVM/
1Jcu15IdiC6oks/0YtZecd68tkvCvukObde1H6D74ePmCf0B6TO4aTh73CsUaKZ+P/pN1nnzYL5q
2fAsmXNfH8PACTPiN0SKhFuR2umFfcYw5Waz0TnPY+1FKdZNdRFy2pk5ozKWKrBImPnBM/Khg8px
17Tdbed+bIspbeqlugeUVEdhKSu1ovWrYCq40VwvHvdqdlJ8BtNJ9PaaNYrVRllGlASd+J1vzr0Y
OnYYq3KSSq9VUlMc9RPKXRxdO2/SfpTVRGt5AFKscoBFMPUNZsO0IxY6Y+FrTF1XeN9LZ4hbVFf2
Zcz9xQZ2/gH9Fzs/2EiL0xJCjo9W5n4yT7380/tij31nrN6X3uZcgmE6O8GY/xXSGu4Ic2gvnfhh
4HB8uO/BtjrwRDOrfBK0BZnM+WLtt/Wnwddba3QjrJ3PpnLcD88L2oldEst+Ejg0T6yl/WpJ/dJ4
DM1JCFoEyF12M8VREt4lWDle4lYRNxsXDmFesdV2E5EYNfHP21T0f6hq2O/sWVZpt2p/gukbqKEH
eDn3oZPTXL3bBzHX59CcxhfDN6N3ayuG36WEa+sYT9OQyKTjsjcGxr6yv+mJlxGXorprXCM4N5MU
PCQjBEcFJPPiRk7NJzTouaz5T6Px6Lssr33ovVAPWWEXL+QyRYfFWN0NIjAMLkpEEWCEIZ0sJP71
U7sWuWeUcyUeSCURFYFxz4vexwFQ/vfuGuZLpxz/5BochP2yRJeZHojDyCJ/tztGcAP2G256GyCZ
7OpEYWuRENu2f4HOicycZvloOvVb01j1ZZVdBVc+LJ99Vz/hk4flanvKstDaHLUy5jMT2Sbjwtr9
g9zdN825EEuny0/9xIE1RbP9S9SN9bZVi0Fge1t9+K6sj6q2LCZjWA0EaNtXbprOP9MP/45EN8Nc
dF2Q/mQrwOpEcOuRbA6TModbbXnLwaOjKom8xrmfOOG5nXRhnqQc6hTBDHanOvLbY/jTpKNMqe92
8tzOSESKzwiQ62kufXKau6n6XJ1xPqrZ217CxW8vuzUamVRl+xC1g5Fu2sSoXEVpNZR7FugSmVEk
P+gaymOEHmUaGrysdrkCDAvmatuRwQMSw/WQi6W41Xn0O/Ad9RToH5ApsrvlzigC/66aKog/cJsn
t2yXwyxnMP7SdJpEM3Jnomj5Zv3aI6vV5RwEowNRw3Q1ZEQbDH/wRNn3RhQZh8kv61RGK5JlJuJL
5Fk+xQTB/m7BzrHNyfAqiGx/b0WoaeM1Mof2s7Sxo+ZqW6Qd8Jc4xbcKwx2ruPM1y1bd66V+aszN
fZA23TQ9WNMVusDL+mYRJ9fLvXc6lqJPbx/y+62CnGzKTp9xUe43KqvFBeWllZmmypCYBI+SWTAz
DD0fLcXtGNs9VmBTQavoKf/VUMN71fOq/+geoGV1JZiLqnqgxFlku6usbOmh/5QYpwN7cX5l4wxO
AwjjgfeCux8g6tyJZfu7dhPhif3u3S0NNLZU3Odm4SIK6Cb/7NWbgjEpD3O31Ye+6Z2Di2jroxxG
gCcZvrt+FZ2wHa33KOmjdK96GXcTuhtUCrA2pGKGhxnFIXPjNt8AIvV95cjhZIRFdQdOIeJhqlvW
6LbmfSBNTaNmToZohnHw9yJtqDz71fVQI32p69TOGYAIJLCSZQNTENwuV9+K3mqyvRHgDP3VgEh4
KWZKO2OgwOlqi0he13b/CnphEOiS/ws2K9O9Uz9bjrUTuQXXYdimFze71RxQf4DS78xhQgyHtczX
U+/PX10bdcB5g53AWS3HfW/9e1wWBjhYNdenXbtG1u/+Ny+NJIt4ba/RYE4n9q+FUaKqj6DL7osB
HXXGCQ99UAcflUfNZ453ndWBKsXZxnO8mVt/tuofYmODNlnXRYFpeFOcs+q/No09xD6j6TlijU0m
sIPfYEfQxXQhfARVWL1vP950YRLHkleDccfKEZ49ZuKnZS6sc8/BdKCbEzWNwaJ5m8dIPtXYXT+C
dSof65IOzP5HcZUXnTpDh9e3su8erGjG79Tt/3UMAhkIZ5E0vWecxjy6H/wtOiCV+Z7KYEnNohbv
BlPHQ0W82aHq4TLXoJ4vKxTBqRTuR2Hx6ufDNNvEwFRNCundpmHocA+Jsf6L8Ko/Cg+OygjH8bQZ
C9cEhsYiZ8BFMLD/mXTtO0QfyOBShpGKl13Kv3sLB2ZpobLFJYjMt8f6YEFnMolIyenOZmAsW3E2
HRRQNUCMZIkV6mHxHaDpwp8T1FsDOJ0TJKWl2qvKvf7ayzo/b+u8Hs05JDteCTx2OISvGO3aOHRp
sbd8e03mwrCObCLm4x5SILR4vt/GASDCxyKho4NaGekq1H/7ZlffgbkSihPNbnFndksINjI8oWoJ
Yr/OyzTIvb/OSpSSbwf7cSjKNZUjx1wd1gylahwOu7n2BzePfrUhiqReRktisGsBZbXTw/Tzk66l
+i8stXkICYB6Dps8ug273yf+OEK4lbt3iTbzl8eqBDY6ADDkzdnE/5wMRnlPfiQTptWOqdMsAKMk
uDKdqY8mZJyd9v61B3NM1wUUC/H+nuaqbL7IENQPYVvk8R7O67usCL+3HKe8VJuhz3VY/bX9uWDw
9t9k5NlZ4KwOGpSwS50WJGewtZnZLUo8RezNdc2nk0H69pOihS4lk1lyZfGqLWaxIeHgMJlnAmZ8
ETn8OKwZsKtV4rezOEWVbXG72NXVMVZgFot73DQtYss8+XewjDnxZFg8WybnJ4FVaOvyNZgOOz6y
dNA9HCk1b+mONOncoGNIgFr9WNWNvgw/iVNDu6Lng3OJQZrVWS31dFSS9oihbzHaKPJdhCmeyWMz
0I2o/m71XPM6rnPxadsRf3TugNt6wsSVW+SHpfLz96nBLZPngiRMbxyfJq7xS2E0n10EtzuOO76L
subN2s06bTvPh4AJ67vasH/7q/ef48P2rIVnxZaNMhXBQRZFOZI15M/cFUZLLpOy5ovpOv4D7vng
NnuVfaMQXiTlaD4N0p/PLirDtIwinW69q+5GE6DCnVYZYyqdqLufwTkKtOhu1djck7UfR9BoCCRM
dQbbRSlkETHoWKyoRTDMmemiKlA0hfqL+swlOgS0bmZcID2JCxQS8Yw9IjHwvzNINsVtKKfoKrkE
H6RfeSex5suHqYkpgu2w9MNPC2w89c3sczg1AJmtN+1vgVmyoRWznYGCmP0V4V30iHgMEYZl9wQG
5stp5/W+QOBtjyRpCJST5gEtQ39TRf5vllbxihTHS4OJy3C2LXknqF2CaCRnrhjX/rkk9jEZWpK1
R2GsB7DN/AppacWuB69WWsbvYgDwmxfNVr8WShNJpNYGuRTpqggxfk/8sM/QaN1ZTEWZeGJ8Knu+
MGk2b9UyukdZopLnKKh/cvW+4C9k4vvGXdiwTUH/Y7V3cVWtn+WPdGPy5/EoOlEn/NZqaF/PRfQp
f/8wrglV8w5Xvf8ZLt1vF671PvRlwwDa3vmBdT/1pDN57RrXVfu2OfvTThZZai9IXJywPwTG+N8Q
mG+dOZPJtTJmbLvx2G47xqVaQWRHarrnkXJgBhwn8bT/V/VdeexDw0pcByCcXsQxVsgij3IQt2Yt
/wsWVqN9brs4cH3916TI8MrsSw8mOox7J+wall9EvR8hJtdXtdajidI1Yj2rMPbP3Gn/WcM4HMNu
7k5eXUYZjIp3WvsoTCoDEQaCTSTlyV7t5R9dtmQm72IxEhe+8WiMQKR7X0zWvTnClvZsPP+g1dtb
1zAVKNPxqzg3ljaN/i8Xc1BXiXHuKRaseign10+RjdngH14BptoG42dkhvDB48R6sKn52URF+EW+
Xf3VF/3PVT/7d30B6oYAMDcum24chpsNbeZsDe7fiOaRf7rQdH9pVMFcYP78bjUYMDhkDMrojWGy
zZSzXh/yKHeh9WdiFhxDrV8zlVankM4wcuOC7eyKGZ2Ovw/r09j6HUT90h0Wt6qO+V6YCXNlfQXq
tG9yXcrTtvQNI3Y1oGqmikQdLCf3/6FwKM9jBdEl/bZ/m6NyOkkjQIaiOFr7KnKeNKP8ZR1weC6D
XlJ3b+ZXfzE3IEr+rjT0eFUNVP3vvbeJP7CLRIHIJjIBMgmJ/w/KRr1RMtm+m8KLMmdyZTppY7kz
TbMdY71Ue9wW7fBnjva2j/3R3KyDs5VIxiiE3fdsQKVK8FhVdk1cqDw44e0YvmndALXl66xYolnG
mCTEjdXMuDPogbyCSdYI1uRoI+veI/tri4gaRq4qF0KcqvIh96EUuXVaZBYMnPciHO1jQ47vc9EN
ZpB6RCODKElwDrZdOw6Fqt9RI3UKbj4YWcY34u6u267NKAHi0RFyjUotJ4g0/bUWZv2uI3O6lSgN
WO52pLGkSoKmJtCQ6LH9rgmWrPG2CCrEC7o7txnZWiDvrCI2u1HA6ggzqjMh62JMuqZzt3dzYeaN
o9UqgmQDtMmqrWEoFLxqY+K2lQOo60n3YNnLPLGcVPobZWvQ/cQ226wBbTCJxFyWiUKiYvR1Wqmx
zHbmQKCfemRTYCieTp076cd88IIMptG51w0c1jnfgyhIWoQJ/m0yAaYZTQn5O2hfmVHcD1F1iVTB
A7w6sAKZr2bAMIdKQsnAvMBb88IavyQAYPNc5QLUtFd8KckA7jOnXd16OsW2OIeHhfLQ6fAz6T0O
lnajrOud/hGhe3QehyLQqVr7vUlQvhhRKi0Ditiey9phnBzLL5diFC9uGcBVttXhuiBu2TcsBNIf
onNQln5AFjTGVX4hdZt3OcdbHznfSEvH6qkEHttiZDy2e7eF2rcTJGbunNHKljfJHEjwrVGPcoLl
6xvkb0C/+305Vbo/IbGv1xhAjd9Tzjm+pr6vnfxt1PaQv6wq3PQvIZvZaRApLLU8+ArW8AOOdZ2O
QckwNNI8v3XyqPbKDtN8VuW7LOruURPr81oqEdSxAWp/3xsln5JzlVHJC0XQpI2lgbWdbu3f4Ymc
MgX17PfzTJtImzTbKD4Gadl50tHxMl+6RfRbajZrALUdLYP8huZ13afACsz2wcnNvD4u6MCIoB+M
Gv7A95FsUir5Q5Qsdshlmq8/cu6NqZ22zHZ/c9fN/L3oqjwKo3NTy+5s0mfH56oR/CSFKU95pJqU
mJ3xNUAemo5W98TCvd75RLxkvbsODBzDk6x0jjA9LFaMAZ46rJM0Y4XWNaXdGBSWD5qAH+v7fbUY
KKpmo+2P4tGH1WutLWZiA3OGN85gtNdf3jY/cSFWp9KendfB9daLOxfhw0CZAua9DkXTnnfHovU4
cidnfNuB2CCk18/JRABWVAiTlVhEGkK/IstcjViEtjxWBDf9zIhkvlVav8BDMW66c/W0WkabokeY
D2Eg9nSttXFb3BalhocZe5mxUxorshOmCX0wpcwpfQ1cZtegt7f7kf3ioYjGZcmiLrB+QVWanLAa
GsvO2+5jlNt8blGDEAxpdN0VnaTRJwpltZ0woOtUTkOYGSEbAU4YDru47vLiE4lnfy0rtj4URdZy
H7lbh/B+nfq/pQlkbqGstJIpCksLs0uNoaAu+xURj7VyTUTDcnAGz36IYDPAKXmg4Gfnl8IbxmzW
dNbgm3HR/tfy1Z664tz7W3Put9b7U2mbodBW7YPaRHvN0WK9EKvm39li5tZY7HrgUmNhia3ZbcVB
l25Lop49H2j7ZmFDRkdZNSHujP/wcJ9rYFesVaHe7/p13j/dHkgr9rYtWmOCOfNUQuOduQyHjF3l
3bP9vEt7f6Kijs69332FJKdtR+vFZfJkP5qC1Fo98moDlNReYYbvAaj80S4poNvG8jmPjE/iTyoo
uUocyNK9bzTzx77twdkl1PbAyXgOkL2lxDnmmQlyyZan+fL0Q9DLqzMrM5MmAkKpFgRsZjnesUlg
i7ACj43V+dJliaxf2/VRz0MbS3d4jFw9pXsrZerPE4E3U3jbFRNzFxX1RYaBn3Sjv6XGOASYeNr7
cLJvCIeytnbUaR+rUy+WVAYI/3Q/OPfklDwqhZiaIq/3WjQuQb3a+o+6ta8Nrj925zZMjFmgkAq8
V3jOJTMI1MzoXv9CWHTzh/3oTSo4e0Z7HT3/LUTYSurS2kP1iBvP+wYGrfAS9YUdb7nVnxwwpnya
ijR0ZOYt9etkVL97YTKdQYjQVgZeKs62J675gOAKL9oN/jmIi84yz2G70TXGUTfGcIRBSi6JC3Hl
ZrlTjox6xuOPDhXdO68YvmSn685TK8Rr6et7Zx+nhCLcKrGcQjKf6Kd8xeylCwEfyjcfr2Ct0COD
aGLZuWXmdsj6Om44aK3COQzDz+njVWZ5Y8L5atwS3IxbJYO9m1GhDQFINHuaU7UGtxXwu5vPF9W7
t1YvX6FVtmkRbb8iVIIC4hRuunDOZbSD8i2Bd1Cix8DRteAWbtklG6zwGRLeyfZQNNk0YsZyljb4
EymIrWDF+0Nsr3NH2lX7RNHA+OoXErRrXsuU/JcpFYu7oVKNblJvOy+7W0TvU+S9t05NqQRL03RA
PXOdTat9M4L6Fm5NkaCxiuhq9s1fm7+0v0VYLExlyrpBX9fyineCsxBK+hpoD2TYYFTc8k0e7Bxx
/4gNYBvq/4aoWx/x/UAeo11IVr/wLqszWycncrbPhdP/FRKtSGUHbh+V9sOEqwoabDHj0Q06aOnS
RmDZ4iDqxBcDNkawYhDlc2+YFo40JP+DCsSaLApZ8x2QAmxhP/0e0SxeXOx84+yGh1zaCKz66Uki
veCaC9+YXZGLGAjR65J3PYDpL/xtOrlLN/xRvb2fWrs443O7uewtJ8sW9b1EUIIe7JfU1ZuZt78q
XdwpJELHCFXxjXTmKQWPntNw0tsvfnnWcWegTo1m/PHrtKNx6apJT7G5efZN25gWRcVbGjQbAj40
D+KKX5xXcuywNo4uouzAsdOtjrxTZSzetQsDfYXZZsoX0/gdtGZxNgZf/9s9ng/fDv37gBMpwTJl
HZBei6SaDRc8cmqv9TLtf8tgkD0x2MB5kJQ+EocoF5fQleXnrMicUBO1TY1y9EcjORD9oII18/7h
XSjutmC1/0H9rxct8vqk2BaRTZLZ7RCGeBpXUSUeNTH3A/Qkf2XonUsD2yLGjKKOB8o6r8Gcs+yY
ZeN+zvbOzCGofT3m4xDKW4OLpU7oIjf/NXsA2uY2Szc9r1VvIRyRUfS+NoP3FlDeW8adbrebNpr5
FME0lseqAw+CPjfLR9uN1G8enKK+C7QTPBdBsfooDT2MdDk5bZO/YNn4yU+5y9fOvxJCZj2ZKPd1
opp1JZioNJfUi1SHgcA3fmufet0VA8XGvlV4FdlNTvNY1o34HNmpT/M873+HfemuVVTJKWVjD/+b
y701j1JsGyCDRBM7m8GjzUM7xIucwMdmrAnMw5b7igIs8hKtdgtZGvQfs5roPPCCvru3Udm9VgbA
izO09RWfwnAGq0E9hnfq1uW2cdsr2md6UXY5ZrderQcrF37amsbQ8zsP7GeGTn+l0SQqf3kop+9q
1xzOpfK2o03SNcqcMXRuiHibJ2cKVRp2C+aGUTs3ow+sKyMquoSSkATUK4hjFryS2POj4VUx4KbC
+kH1TDNsH1v0ilWytLOfDtNYJ7ttQy6MJYS9t/1ybfa/Ye3G91KExsHb5I9vagmfJJsvK44DWbJg
lz+oev0n/a58qiPMu1CKeftXWi3TxICanmmebIzC7G6W7ZYXT9Trxet6j1ghF1ddrtebY+/GgWek
yjw/RKa87046EjjzLuuNNkfu/weI6BfPGsoTSt4dWU45WKfKdGfcq8DwqLK/TVcBsgjWsd2rlySc
wfQ6jBixVfsvJub9uJ07/H4L6Evn2MUrwh7vXBW7/UJgy5wNHQp4a5nHZK4tyCPh4k9gHMKd3G4Z
WjmHZY3fQw+88KNUAM7r+MnYytkfOK5fZ8dsUqEpIR0LlOzM5pqRxy/OFhQrhwaAqmPb9pkqYIAE
fxuTHLHqY2956xYjNLH+cA2th6GmPcKbekBMgyWddu2VvaJ+BPMNDyxmZO7DAaEdXBBdRP61HADd
OiGib3rnflCx/H/Undly3FaWtV+lwvdQ4wAHU0dXXSCREzOZyVGkeIMgJRLzPOPp/w+yq0piWXK5
oy/+CjsctinmgOnss/Za3x6PTh32rqX5dGaZpLyBs0KVbtL6DufulM1ThJnXpHgA7eMx8SdmX+7Q
YI2Ef8avMaw48+G2C9VjENdnGs4xcigOrLhpKPlNW7+VS0MvzaK3nu2Nm48JQPM+FNyOTbSd+kx3
VUIrq1bF2oRTWqwDAoj8wzdPZaFlWCYd6zQk4t5xemtV4LK6Gjh8T3g/3vQlopIHbO1EpF71Rh5u
LAurH7oQ0ic7FldUUKObvg/WMaZNNgy2glJiTWcTImYRz3hoCWZWS1ijEcPsMinZcGuVy16maHNp
3F9ST2RuHQwgeIedOWJFCwzseaJydvWY8Gs6G1FpLEPqR3nJNKdoVfYEPWUFOtSXJctHab3xIGCw
UzZmr5lh91s5m1+oh+tzpUcczhmhhbRFe+gD0s11ol4xqsXetYVd7aPIT1y7LCq2u1rDUo/dy9ax
3hB3oiCii5Mrqc/lZTTilOIB3Mb4eVfJONHBW+aTRwMco3EuH5MuW2YsUUJmubxr2QJygZjxdnAi
hwYOPtyZLfIF0+QeIRQ6Kxa3AxJ0xzcPcg9zQra2BBNkiP9lFPw6TXymR51iTI/PYadYEVVKaxx0
a6huQDQqZ5bmaRfVXc0Ot2pxMQYGD4MB+1aOMbhlr74lu3dt4xc6KIadotSnkuI3YvuH8rrPhj6/
GbFXdYFqsEviGeG0KLLdLPWVSRbCpT6K4HMZ2BPI0W0tO1S4ex1VfzDVKVvR6+BOz4uRbj2xgbJU
cyS42XrqnSnZDUwiOs0Ylm/GtO88hZFQJ3O08g2EWWaTslFDSkgb/nU0e7JWGd5uP5xWDOxITqM6
BhRuce5p9jjDTGn1HQSj225uhKeOzsInKIxLSWBuhaMZ3Vgjx8a2PryoouwS79TZSMp0EzVBsE19
cU6y6lLBzbbSBck4eyxYGBFn9o2KvWuK7PZBIxpHoyFrsINl8W6UkeX2lj+dY7+ISX3mlIVD50Y4
OHmyqf2ap/blkC/iP87apsY4k2eJdWhnS7trQ7YNac9Q3zYqaQ1NS2A6KZC26xxBOVa6LSpVu61x
ZV3l0H/Zk7S9G4vujLv4QRkUdd2kvuJiRWsudY67Z8nsotDDB1zvzUodcV+XBuVIPbUnRLf5trGt
8tjAeCy15mk0nWqTEO5FdmOEy9igfgaSWfG+RvXh89AwZnxi5EJuRh6hKzUe7xlt+WJErOJmOJYb
bC/9Ok+yfqun4aUvpb7ubOPWCLqenYezMxOZrufEUTdqUAScjupeWvy8ZIaxk+UPdYIrczC0aV2j
FRgWgbmKsQJrHVfKzpqSCI9tku39JmzurV5/nOs5wc9A7yGXLebL3vkimI9MKSfylbS48KY5Id9O
vpd0eMojwgnKXSkd9LAoutXHsX6OZX5hatH0TFArOfiJFlwILbY90oRwbIv6uRSJxsbNqOm2TvqZ
uRL9Sz0WyWZmi/kpTvX+kJN52BQEE2/TmsScUWPKDhQVl4xuaKQx5BlOAC1uh84fTXhXZ5/GSkVa
UHZipZn6mb1FBncBlbBn4DXZpJ3pyyuwp9Q747ZUtetAaTc8GS+whX+sm/AoYtY4vHPRqimxHVsc
dax17Zp8++dgzBMW0WxZqXrXFknjsa6eiObiOlXjkwbsgo0cD9bSVwnJjsqlP/deGbRrJ+xJmnTK
icnlxrrrG0TZViM8GWzNOcaJl3ZvJiswIA5rXE/Umt7Ife8yHl7zHDv+QnKKjX0KjpbYIXyQNBHF
WrRTchVF7THNbK4AyVUVKBwIsqpP1azd8yx8MuikbvzOIcMXKtJrzA4nFttbLKdZtGEdn+l3JsE6
CBw3bkr95OghjUAR3BO24CZJu/lgJ+atXk7DNpima4HTDqBDgatnpuc4J0nKlp34eVmJ/EDtVi3x
mrRAcvT7j1HH4IBGw0QgtBnX9lh9sqPmDZwIOVksmLbS4XBI/eA4+wRAcSfNK8KPZH8qpt5azMLd
ydwcV12QqbQCKWCylGCKmAvsTRiFXL1QI3pbzX0YzDFK3nxiG7aUTn288vGirw2S067a6Me0DWo3
TOhhmpNSrnKCEC6q9V1R6MJtfe2KQexYT1I0x8SQpHCQ6FZBFn4K6L5HKNrJiFe9UlYR+661ndj2
BoN6vjKy7NUv5o+zY6YbhoksDZ/0LCOtwhBaYrVL8LFGBiFSx69o42rzRsh5PDvJZK5CyqaPtT53
q1Lpfe6uKfD0inavVSf2BgZKeaCzprnk8M1NWROgp8lLhNDRDlNQWwecBQONsjDaqPgCeSoNL9Uw
+ATNxnSry/Zjn6RXFXKi2yOKLWn8aKdp1XNhq/dh2BFJHMJ5BZQz5aqmlT2pCzejubdbq15bsifq
sxj1S419dZZRJGXzR3sAAMEOjykQvkKH3lDr7YzTipGaMRKz7DNqtLqc5TbNGjzA5AMd3VMmqgV3
TGZuEkWk0Tm0VE5iqJvpZ1KXzRNKVl7TcjcCwKmTdSAzxBOQfKT4HPFM771al3W2VbpKEd6EPlVs
tUrF9hP0CsQZu3ZaeldGHvv7IQg7ULJJZIV4dMaK86jotbM1jK5wTnIIjPEgRN1/HHwu37vE7LGb
aKnfmm5h6n63oU8eNXQcnJlbDf3cRG9WMX3h/oj+iPn9I7TSwtv6hhjmd4bQNYvNtalU2MQdR51e
bHJUbz/nQv0A2/V+Dt6kzOM4qgZZaTFn+KPG/ohux1SisJhWP38LseDxfo979A7KF6RaT24Xl1uk
SlXsKKpjwVWHyLWaMPCB7Smimhl8uRk9U+yXn+u2mkw0PV/LLmfRZeUWXMt4/fOP8yOc1DuIH6Md
uKXRnrZ+UVB/ORULmzF8zsz+06xPf8DZ+wE/7P0APYWSIrFpw2+rXGaUj77/UUOsidw0kGRzyzjh
HhcV3vOff6kfXSXv8F5BWFkJVtR5S8wN8UJJZ6+TtXb7v3r19yP0hKoPtGfreZt3lemx5ZE7VS2i
P+B7/eASfD87j2pADbTY5Fj1NMjwnKrkiRA7Lcv/Iz77Dw7P+5Gqae0Uqo2xZFsIJ2N2GTkUjZow
Dv+AS/2Da8pa/v83N6mSi5xAHFnFsLoOtW6XyNKbKMcG5Y8mev7ggno/648mSgqfK5vht+mfK5+e
oDgpH3VtU0V18b+7iKzl6H3zLbAvd/ggGApdJyYaxGQoa42uwO7nF9GPvsG7p8AIm8Mo1XimOFta
3UZTbCdAFVscE5Nn1MIHLVKVf8AJ/NGbvbvJE/ySkdFyQpreYIKhStalg4xwMQVBtLHLLEe66oNf
6Xf/9Xn87+C1uPr1Udb87X/4789obnUUhO27//zbZfS5Lprirf2f5df+8ce+/6W/3RUZf7//I9/9
Bi/82xt7z+3zd/+xpvvcTtfdaz3dvKIAt19fnY+4/Ml/94d/ef36KndT+frXX2CF5e3yajz78l9+
+9H+y19/WaYw/Ne3L//bz07PGb9G07Z9/pc///rctH/9xdE+IEsx5UCV8GcE3Jhf/jK8Lj+x7Q+W
YauaKTQdKBvQsl/+khd1G/71F83+gJJj66qG68xhR8kvNUX39UfmB0Z+L3+ZtjBhPmu//P1zfXdm
/nmm/pJ32VURYfrjhb8ORPyXxUg31eUp9M1FHvgk5gHZaLskqCa8NyoczFWkVNkutKP6okf2wV3Y
LfZg29DJsLOBMSc30jPRQqfBQ2qHqkW/tymMt5a46kd/ItKHEUPvwOd1g4EYn/UpDXKrR2maeVm0
QzV1Po2iDOkB1OYN8q+Knz+pkdszJ76CQRHggpbCUWnRdAKAUKcEbwnCPM0SgXh/VCRcE0oeS5Su
mrLJci2C48YqyCPJMI40Lhewj+ZPbPbID7tIbPglwdMNFMM0hf1jrSDtrS3y2fcCGB7gBNoAa2We
4pzI99QaHrtwvJREpbEahX41Np4OwnUXQcvb6rOZX4ZiTJ96M5gu0CDBkg2go7KJ5hol+0ycT6AO
vQxJ6pzpULIRCNOhdQUcLsdtbTZClZWRJhB4DAK3ElnxmkHCOIJ6qNktl/Ci0kgpdriPnKcmV5pX
wgbBpUkU7RQUunNjiTS993sN91g1YBaRGOMTt7St/DwbaLnuAPJnq5v4HzK7rx7aVDUuqjSu0aVS
M75Ji7l6wgDd3WBeGO/UwMGqAFbAQrc3qxfYNuYXKVN4S6Wwa6zxBf0IBpbdUPB2wg3Qsa6I4uJQ
czRZkW5NpWcptkrnOGJBz7EF7dlekXhmiz2aONJq4zODtnArTWDz6dIjjhWWDulnKIJdGDvTupmF
2FsmlhpS2Eoee8IWyOvsDi5QGeFFGZnCl1QMCheEU9tnskBuJrSFIvpdR6gL6eipLPjmyhmplOFc
G2/JVAPwiKpB1XZhovnY/aTZPvAcNJId7RN/AsOSCrmaw0o/YwCFE9mDucGlzTP6uU01yyYQHGOY
QKIZDnmYiUsnV9OIVRmzgDXXC9fAL/HK2EGUWhssYMonDEXyLnJMZd6iOSEapcXYXAhFBG9KPaOH
eABAtHajECluVw05C1hSlUZk2eIcopki4fdJWSqE4sIUS46+XMndUKm4A7T0OjUi64ammI3MQrO/
cSNDyAtJl3oPwQKWTdBWcpeHarSvqGxXXaGFr5nOt4NkHfSfa2YvPei2k/VYrSJjPdB+b9e60/aP
vt6NgJ8KoauPGX/Y3KKTsRUy1aJ9xgPEHjYUk21BF1Gw1k0+DMHKsDElQfNddLyw1JKtYnXjZ6S/
dG/aM9GzplXSKzudu70GOX1wwyKgy62WfvBJA8B1ZmusXEuj13cKILGAbV9AlB5CK8znzDTcLh5o
WIKR63ZOPuj7ntXMozuKrSLSA/HU2nHRroZsjhZ8mKFXmB5U5PZcm459ApzBJfbbXtoqWJ1VGgq0
0qwVzpr5tKGBuaAMPMYvE2FgSPVVm8bTpW9WWgqtZdntdqGf3ABlI+dljYPEdpm19Fz0zDjGCpCp
FRB9e1PN+XQVxkgAK1stiydnxBPoahWDFUi7mgCFTD7MkKcbRyX3ism4RkPI7ejQjLp1Uu0pOgMI
6XsCaCFNusifbopGu9eCy9Zu/EdS1819aXN/9pkJ/7EdE7HFaD+8fl26/tTq/fvr8ncL+fa1WBa/
5j9g8SbHr1okSHTDcYTK5Lal7v3xar6igixf67bI/7JnKHH+5dtC4Hdf69eVXmGb+0E4jimM90v9
1x9pTCTS8eo4pMcWiP1va71QP+jCsVSHHoSta6oO8Pi3tZ4fabalSVWlFrCFzji+P7HWE2/5buP5
Lx/9PdnXCXBQY5eI9112CCWNNvGaocZJPA9KmLtiOiUWZl9vwnsw31fBhpgRSxJrJBlqwwfkxZ3r
AjNt5RpjpfU5MV2p7h3zpqquTP80M6ned2W6s+YHuzvG1peop8M6CXqCnyt5LeTRD+56HwSBh0WR
1qEwnqPw1k5OSneyiCxqh8a8KuyjjK8ALyb8E7/mYY7OtNvhm61Sf1EiVlqEx61wLcDAc3uyJLU0
kcrkBf6D798MzkcjOhfKa4K+3cnT0j9smHOe92DFLrP4SvZ7U2x6/2AUGBHvRsMlvamhxDE7Ygk8
P2tMzaxZRACnrmJWyek21O9mdY/CLeanPtlbKMvNLiP1Nh3oAdW8zrAhzkzuznCIGpFwSD8yIZDA
QTu6RXIep60ZbaRxDp2jGNZxemjK3Rhe6MPl1F9N9JkYWRFezP0npcBSkqPsbPT4ymLUrr6zYM7M
j54R7JTxYvm72MzyIRyvu+SuxDKhxIcsu8wNGKi3VXPrp5dxuFNIaSXr0F5HuZtXLoCMNmanAYBp
h9tHSwgYb7RyW4W/Tif+P3h+/H9Y1wv1p4+CHWk8HgC/8xz4+ot/v+8tanKKfMPSLANO6j9LfOC5
/EjTTW5iquSl/P/Hfa9+sAVRZcfB0EZXGls4H+W3G1/9YDmmbmBxZheAGw8wzp+5878OHPhnkW+T
M7AcHj08+0zT0Bz9nSwCgGOqCTrYNz23YnKBOTFQ1kF5pcjXEdes74JSBLRGtM7zy0NrUg3TSljV
/jYwrrPoejbXcnQReOk0zYrX+5tRfymwq8wX4XCK8g43ub4GcABi/6T7d618Fg/deG0ld1F5TMwr
Qn2h3LfGJVtd6Bhnh5nAldeTKKACy1ZJsw+yjdpdzKNHM9wd7uwXMn9R5WEDtMRjMWywY6vZtQZN
mLKji6uNPq5kBY1xMxueCQAgald68FAY99MtdTjd/lJntDjZ5InUnCp3rXFLBA3w4aDR/uGh5mG7
HGYve8n0MyEW9ca+Vw7Bw59fTf+9vfC5fM1v2/r1tb18Lv8DVlX9p3cOMzDz1+jblXP587/eMEIY
H1iLiRJRuC47Yvaev26JhZAf1MVFbJtIuY6zjBn7bZk0PqhcxqrDD6TQbLmMlPrtbuF3qKJtJN9/
rLt/Zpn8XrzifXUCtxrcOuksy+77UaxzqaihFAOUM+s5ZjpIIKaXDFgFRlLnjsmTWHJVMKIqmGjN
Sg8j3kq1c9RtmvqUzGHuEfs8EWt9+qYI+W3r/u1W/Xc/Fvt+GnAGQrdcFvdvNuz07JPM96MM71d+
cPT8oNNZMpyFSx+X3s/fazkD30jUvx4DXXUoWTTsxRz579+samJdDbMu27eq/xBK5P5RO8KsB6ZN
idCG5rU2CW+Ak+4PGPdK/N4ckPSYJc1nM1abNXudGv8J9g4o9RrlrEAcdBtT+VLbb4D6fbar9G0q
Tf9IrNt3f/7530nsXz8/Bd+yuUIiQWJZhoZ9c7AsRykmB/btPhHOZxO3FgzW6SXtM80jV17v4GHu
F1nDqy1qEYK4W3gu659/iN85Yd99hncT1hQYUWIiD70fqgJUdaId5Whf0wfVV8K2r3/+ZtxM70/Y
t2/2Veb55gt3AqI5rrl0H4bDy1hWp7xRnsN8j4fkSxqZ9z9/N+PrwKh/rijLAcZXKDXTdHT26Vwq
3x/gUmnHgLyOsgsctdgXOi7xFpZ+1da65+DmHw2DXu5UZutsWvtcP2WzTyD6eeR9p3Uf5OUpGyhP
kgL/WDReGUDHD5WTYzDF/8BLOED/k4GdaDJ5WT3DzeAO1PUo28R2H3g5b9bDc2GNoAwCo4EmFQPA
a4KbYIQqodsG1NQx1lwDC8C17IeTmV5ABqr2g6U3uIWJUQTawpOtTv2oJh8j6ZxzjVcUqn9tBBaN
5HI/1kTWGez3abRNfDcn2aD5E7g5dsBk3SmbHyQd1X3RGwMD22hjMJ2hOhQiLDAWjIAlJvy8Qiuv
hrmo1x0my00x1F6QItJMUZOs89nYS2dqgH7iUAqDfjsa9rHspgnvWPkcwo10Ldp9zIHb9Wg7O1Nk
XyQZg03ll09ziC+mI5C+akM3B9B0Q462QCurJyM9SiP/kmDO20izxqdeNhu6lyPulyUODdsBQER4
TCIlPDrJJ6hvZHDyZqMSrnA1XUA+IL9aluF5tBuqeID3rq3ltxKHrIe+JQlOVRcyAbmmpZ/UfN7b
AQzESK6VKQ23+G4eUXBql8sEb4xRHxJdxvgCcaF0hjFvRmsHhqNZj9B/N6wWK98q7+1i7FaqCC9H
OxOrVMFuojuyvlFpdOc6mRG19b0WZ+tHq8ObM0eYxxoLmnym2GAFgqWd0S8ehBsjtOmpA5WbjY6p
CPUx7xz/UBXJJ6IBbG9WrWX7H/MhequLgoeRSTStOqHyqak6rqyHqmqHzaQOT2GWGC4fp7800h73
g6O4I5AdBIQbkJMYUJc8D/t6PHRAIQg3gZklisy3tbaWP6zLpgU5vcBdjYHfqpi3Z8Xj2jajB+AR
06rNQX90JPGLqX2MC9FxxJwvfCc2ZQZuyJw+8Qp3nwl9R78b3izon15GP36bxdpF5PgjgkF0baah
9DLZ3SVNeW1DWfUk6CAzLvK1ACK5GiUJJNgM7UXXEM0pin4n1Nx2eyBF3FsYPg3LJoLhnJc1rwr0
Y1UMLxmPDj3TjuNs3DOVZ503Sbhq7mG9Ca7+7AnKwCMPuZMNXzBQ8LKVeiMW657DHAPcPqnTMX4g
eq6C9CEWdNtLtSRWdReEcwb/ak0LmyqgPaj5sa99ZqmUkY1GR1+HHKF/YAzyGd6gjXvGbtawCF/A
VGZHiCXlZVcNd0e6qRJA/cMQhektve9TVIKE8NUKOkWrPee68yAzTYEkhYDmMJID0BbgPjt5MnN5
j3UH91foACxgcdIbG5E0vQW1LTx8YRnm8uBxSU5aYe1NXIV60p3Vrim9EDIWAAAyBE6MVULEE6Ll
uCJy8TCmtdcoBDOK2pd7JiqADNChhoe2+jjJL2rzCObJ+CQsXdn0PYbVvBHruPDHT/oI1C7MeCxF
+V0g8htMDGTBASKfoqQkNi6sTWdB5EIqjHdBnyTuLGMTEF7fXkT4KF2qJ0aIMHpKEdkTXFymYc57
UFPi05DmkNTYKs5RGV7aysI55LwSCdDoZpLD3BJKkgiSCFGm321baCokAYPqngyPTjKh7aITCl+O
0XBqN5iekaKVYNekWHfoa6v7Nsqymzku/TXmp5Vfgs9n+FZ5FRZFi0l2+DznRnXCwFWwr+X5LPo3
Rw/Ugx1om0jIwk2AWTc5NHxHRM7OtsOLmgNwEUTccHDrzRXRcumZBWSusAbeAKH+jVIDW2Wgy3Wc
GHCdFJ1YLcvu4v0hRFyy0mqD7apDxcQVXVmTi8s2Bk2GjVElkactQzzMrLrGiz8C5nXsdVrFb5mE
TOQrZDwBqut2Nnnx5OsMslUu9Tjfmdmlr8XVDfEs9RLE0LPpN7c2rpN8mvqjjjkhWx6AczAzJqS1
1ml60MnVoJib9wGPPODSZB5qG6CBj4lVEOTRcOYzz8eFhX/tE5nieQMysYbqkDYVaAezXeZOJjul
1D7mSmBvsXrb5H8AhtE0YvnB6RP0JyeSxkU3KQc9cRqva1H1MX1fYyy7MaGrbMwGVWN+zEezdBNw
PmsoRjdV4597n2xcO2ovrW31LqiCBo5Ve4u5zs0FGJESOFdZnlm2nC3jSYjC+ya8w3FfaBYcEnGG
SZZ7epOBupNfxyghLUTplUrstdJUshl+WR4FdEl8lvhvU3aB+WLW0i2lX+shVJbEF86qlji2iorh
Qn7+aBTk0NusvCgauL6cdWa4eZGFqIpjmdegzunno5RtsuoqBCprfmzMGGw1VVBbsmAEEse0kmNV
Jv3f2My8bCvroQzeZjB2a2N0njNSmPze2R96Y6/WWO+Avsv4N0n1u37ot6W7Lv61npa47S3g64gB
PNHe1dNlVYFL6YqEO4H+B9zsntXCv4lisfHTXLuGuNu4LQ5EYWsJERj70VaR2nA9nixTO5MTykDs
EWHuYpIAtdOthpAnZcYAsJNR2Wtpik+NGWpXlbRufa50zWdil2ZPzbGfnIM11aUrwZivRzihcLoC
3FZCMr9Hd/CYK/2GACsjU8N8NSvMEsnVAG082HChrOFBDYAnrNsc/2PRTAfBzcRQ633mW8NO13Gs
WVHzYDWULGFXfbGKRz+eNAzvmMlnXY0OGIaOE97ZC2zC1CCVcheQfrCXaQYjZesK+NaDhKcB+PGF
PNHgBm1Yejyuroh93TJSbeebBpjTmm6K/Zo2BmG8vGHRrdeZlj4afQc4us9OHfqDOSQ3upafnbHv
95rqPNtaCjA0k8cqlpSAIdOQ8KavZDNcKeDgpH/hdImyp2EyY0qJE3zR9ucqMayzYpUDI4F2zBm+
bJeVOCqwYWUzfbkohj+PGqqo436pw4wBa06QbzulGjfTyKBNyNHroVhsd0q0UkhzERGVb+ZQ34SA
GtZCoBsWfuwS7cdWhxZIvXpVxKri9sRjuVouAzCpMFgJxdjGEuCrMOOOtL7wIw0ksF1kKIkQoqwr
Qv/+J3IxT8vbJKU89AZsQLhCpkWVjWuoZG63ozuQy3je+Ub81FTJ09BWzCBlC5Sdsw5fbUYnDIsa
ZZPgG3h9zESc4BHK6M5oo1NVBo/6rB77Bu8uSWj0kvAiN5IvZPBdrB4XtoCmUJsPeVSdIH+nJArw
owGsIdRhMtgnuyeiAuz5SjNmxnyoVB21NK5bq986cCrgX00vA1KNm5DDdsWQegMdS1dX8MxndElc
0O9PM1BBN0kP9FuIYjUvNG7jjcjVF83KT1gabIinGBK5vXfw8xTsUjY9SCbFdlV/TpyLkq1A0eF3
JvnOrtRirAdDalj/XvQu/hKEhCLH0ORs463PZtRjlLKJrKDbYpSDeiZfY8Okoid9bxgTw95GJgBI
8Tnh5AUI0ye8unfK3NGa7pn5Qhh+bwJZzGewv9jU202bXSHR1V4f6OoqbJproye7kQ+MSqsgrKhV
nN4rwQMFgEaD+sg+fMeE92GNTBisTGBOhUmUPw00YwV254rS1OQs80GHID4FaOcTTbtVqRF91hr/
I7xzn961eek78Wls+FYR7qsVhMRHrCA3cwgfRAsZnZPwo9oyMUfazW1qNzdU7t0xpdnI/x4O9mRE
TDpQngBpQgPSmEQXvelNDpYo4GYq4/xTAvgjaRPuSKT4RNbwdEpxabWXwMDDTRep2EenqHTHzIEB
U0YvVgaCWpb6VY6GIkkrNmxLxt68m/M48nSVzR+Oc9WRF2yfo43fl2xm8gtFluwb2puSgB6G+hZ6
TJ98bqxha+CW/nUL/3+gZX/XC/v3BL7/oI6ZRCD+SYPsOXspvkTP36p7y2/8pu6pFpK3ZQkT7UX+
6l35Td1TtQ86gjfStm4hziw6+d+bYPKDaZtLb8ygT2cj//1D3aMJhuynWo5hCBP5j+bdn1D3vspk
3wgXiOlS2miFuq5asPzNdysxil08x2Pf7rKqL5iy7btNVt2N1hgfu1oW+26g5S/8Hp5YmCJLd60K
M2rEQa8Wu5pW9w4CIguiPZDIjQCeOCQ1NuWYXRk1KjIXJJ4YsvYoLxDM4HH124gd1xL2e4QP2t53
BhA9xM/1JEfnMCQBu6oltV0wthXqp1mt4sKE5VlGWyl4dFGNpVvZoDIyZuIB9iUxCENsvjmBvyMu
GksH4N1hsRY91rE1g6NjLPrSt/pR73QAYcJm16pLG8msdpHFvgujKgP1dEYfpEofsTOTtQeNzDh8
PVYFkVb6cT1ZzKh67MmwBPAhWOUV5jgR7ISy9BCRqW+atL4oI2BeSLsATlRxArXdeirc7o0vQhUK
t7gOGSpxGdgIO/ESAtOqaplpoVlexnnkkQG1LSuGaKv308tU2+MmGJTH3lHSo6MSbDCURdHbBxKb
kaONCXO8Xmcl2sYJY5mA7NxjTE6AbFm/PiN+WNxp76S35YqyDA3JzgHaCqqRq/q7Q1cXlRoHVr2T
jmUctC4f12pFtcakZ8lppCshTde022I/5VO/mbsMMwmjORXtWU8jdYOt6FJYbbyqg/7e8YcAJBNz
G+H1cR8B4DD5ziB5Uo+odcG0nhyEA3MAIIJK4QFgT/9A/P1+YDJnlf61zZ0hhY7gjrXk++/DZKNY
G0PR7FgPoq05RrvKrBVP1QpATpn4yOguV8kMLPB1L/5gcO6i4r+7Dg1j6YbpHCtD0FH//s1breta
S2E+QkP8zFXHTLsAAHOXLyf+64UzzY99rM+QQticaFEsr4LWSTz0sWqHj+XN5ATsE2KQiqL0l3k1
qV6OQvYH5k3xfSv960EC8W6ZjEQmeCXNd5/TBz4e5Myi33GgtNUwKDPsLsULK5MaavYPBIJt17In
zjM+yY3ImH8j2az+/LYlWvavH4RGCgq3pdloBob1zk5qlqnMHUj25AzTCzU/YQMcXWijttfRplhz
FV75BC/csRsvTEHiPJzr17o32NQKJqEa7W2QwJmKEXsvzVmYO9D9XqXhsTPj+hGuQyzTjW5NTwRj
l3gjkfyhph1nqXv2DY/KoJ/bxDz2izkrgsLpdhaD1zTtgkjbgH+JKRljfq8SlT2UBJD2DVPdsqK1
13Oq16t0FNaeWUYPJiROdhVAncMgvq8ip97EcTtc+EA5ADnzb2Xu2+5kVw3ZVreCZzHX+KUo0qn7
iRkDQWrUjAFsZbXgLUyx123CkaR19AfNmJgU21OMQ0/YToT619VM4rNZdgpFim0pCpoEZiewxYGE
3KacQnD8S/GXNQcgqvG1Mw3BxwI5L2Hp20wOwVoH8kY/t2/0UG6lCSma5/yeSPH1ZAZXekcYUuts
qMtq+SmrTdg20fiYqoGxMV7g6yTe5NAJ0AM4VAXX6iqzYfbMQgm9mGk8xK/BtrWJiLDHmbrnd8WB
0r6igUlyTxPJehxJ2WWNfmmH5X6eIPpDmmbOaqkwQ7RBmIxDoMayQeUJDJsshvYmU71yCye4rtv2
iYUtBrrZkq2D6CJTth44UV/iYkvkt1r3AxDTycBT5yvXEd+OjeXkO9eKo91a+tRuU5VUYNSDKsjI
iMPymy5b3p+4pH4OmpU55tqa2azkO/3mAW8ls4aG+hXY/XNjObR5UwjoBg9KrQQuh6KjrlofYE4u
glOxmOorUz5E1Zb9pXOKmU7nWk41uDD7TlBgy3WbKbeyRWQicR5MMy48XdxrormfS+M4puXOb198
zXjOHICKHY5TLwi1AyPTTrUD4DQ8w9ZCUWcySdbO4PS6xiRoLNlJp0ChxwgqGqQ9fQRV8P84Oo/l
SJEoin4REXizLSivkvcbQi2DzQQSEvf1c2o2s5npaakKMp+591zT/4Qzyek9JGrA3L8695ZeLrmh
UPpF7KWNAsPQJF+ghel9mW0Nmd8w6K5jUvqCY01YwMLIk/kRt1hEW1C5j8ywy3hiHLT127WPs47E
Q7kOoB/X9MI/mjOaR0YRxqc5teyvbdIF0rzP70k2cfep47EWcCDiRpGyTuAnPqexb+7KnEvaZzmp
fWkessKyNySUfi6FM5ICzTDGhVQMv9277/RyDjCMc49uTGGsvBDBBSOpte0apgt2ZzCmR2a6q5DZ
HaqarsF18KaEvXeXKVJklxwInNGF+zC3SMushxtzUDSvkHJQ83mb0V5eZ4/I59loLqng54pERmvG
7GXTMoZxR1xIHD0Tsd1IZPiR5OSPt74gsxCw4AV6JSSTgJg/A5pgpEiw1Myb5PDPiODYkVvBBDqj
D82PUMaPDPBizJOsiYpUHXBqAe55zXFr7tyx/S7z5rcvs/nJ4qjC/Iyw0lzfvbl5c4tB7GujmmIi
bcZP4+j3zaHqU32US4d+JyOXg20wmmVz3gCNea2i+o/dAvlWLmsuHfYHfyFOZWo8zQ9FJwYqGitd
qt4qU73nJUOuGWmRKYRPcPt4MRDUOjl5bUVoGfEQFe1ttK4fM+sh216nnwFw40Y05oMv2UuUIybS
ytVvYztZMREHGRmHNkZJNBOQ9Q5BCX5W8dwM7zUrsaQYDHeXFjmRAu4VxGohZAoMaH/OiN4Lgsln
SRkLvDl/sOvbaLHGsyPldpZIoNYH01T1VnSwvxcbXRiCZjIgqnzeEVRxGIjHiRdZkeTbjz/kUlxn
DGy9m+CTgFJROu9w3IB6sw9MCCNF84lxtM0eCkc+Bo3xElhQQorfrPYT4k7Vfiwcb5tBmQe9BeTH
VIRTMuUjjWe9n5oYkIytCjZwhdeQ+8rq4pkEn4BMSKSqxFECjfBwVItvSk82PQCjfYK8GYcqGU/G
wyANdr7AgRlkWAdlVF08Z0PIzRhcaoxquxT7Ph619shdSTCySTBvFcGptV3e0kjflkGTba1y5B4k
ShR8LuL1cjf6Iew0DI8Jw+m3Oeo4PbPuPduSTDCf2HQG7GVQdpLH3OaHalXVKYUlMbCmss3spWTQ
6+n6FbniU9CmTyJKvzp1m5FEf0hX/7MKomNEHN49d8O2H/secmnQJYMSXhzgR83vCvJDNrpdfsIW
AlI9iI96KTAigClaRrTIGpESprUQU56Mfs0SpZ4FnNUmZXDf06wfrRZLFKkNYg67w73otPMQhTxs
48mb0Nsj8E7ayn01bG4eiFJ3ThBJrIq22ITG8Oz5wyXH/8xIPX0nAWMTSueCJ908B8N2xXbc1dLb
k4lm7QxpH63Oex5Ipk6wezFoneTRGIMn10G1E1XNfbV8D60RvK8eM3YLUrR9jUPIbRoNWJ0O+UEw
KNY2AXsLbwGeMdC0R8bD6hb8nRfBmSGrSSWttBjUlbnegf7C1u4tWME9tngWSSNt9Jl7vdq70lwS
hAIY/CZ1UrsIqe9NVlvwMfL1ZewRPSNVCNqVO9PzFVPtTFyaaGYPTHUHBX4ajrimAKz4Yo/12j6X
XdTFIvOvh+h+Gm1SgEsyWUaLOPu1zG6mkUm3B337kBIturOF9s7jtLo3GsMxzt3iJvfH9KZu+31b
TRiAFkavBZlJGISdI+f6d5R7n7oJ070weWJlFvpnkuoUFMj2uyYpuWJGhOzx1NjWn5GvYVwapKkp
Nzgu5txcVKhfQgJz4jCAZEeOOxJPUjlJKvMw0DblgTEnz+OKZTUomafO7l85c8GB8/t0yvqo7YIc
xWLqQNn1/TaqQe3XIYHVVzzfWtMht9Pf0ln3oX1doTKsUcGnNQMIMYwzKF8MVJoRXuXwyIKtJOy7
8k5gDvtX4B2ffc6+2yWlpSiNFc3nWO/1RFkxuzt8gU9+VH1FGUxdnzZ54/j5i7JH1JCR+dPy9mDQ
19u1fSSBAbh6Kz9ZCW0jTCvAxuxDO5+D2nwEGjgdvJRIe8/LPqLZOUWqTpC0PAuMgbVedELqDBVK
4FQxQ0agTJYAq1wcV3zpiQxIzmq0/ZrRAsTgxR9YT/MqLe8lhcoy8GW0f+HovCkfbuakIfnD8yc1
w9oI37rvzO4OGuBnOUUfXdg8N8VPFelfEoA/hsiZuLJI7FvNojuxFf1Z14buwaFvhA8se0kWjnpP
YZ/HdlpCsrVBxcGa+jOE+jb18FHlhBj/f0eg3T9Z5dV9ngNR8Yj+S1GlWhqeqTtPtwaiq+3UsWlW
IcUqes9I5L/pemdY052Q+p8wujQxtBFuLQbQGPHZhbKqpu8nkiCR5WsXnfNRvpD/HPeuJBSjqb/p
+ZeQ8W2NHFDPFSM/8oI6nwerZ7xDrRadG7VB1m8egUchYfAY3nfglPxeHr2RrLRZdgSVwE4wu7pJ
GJwmdqP2ZaseB4vYA6/ST11R8UjbP+tIloc3EbumX8gFep9Xl01m6rFTt+Ca9bO18ygxwEJGxr7K
UJOE6w53ARepG7IiM6wziCvOzbC/LbLoHvMjjE3RADmqvfuceJJxDm7Q6vxLcQ0Us/lUu9M/hGqn
cQVuHkXzqRMpzYbvnSxaYOK+K4ecPIa/xUJ640w8W2yRdxjXmjpTlx+DmHeAPm8CJ7xYpXPvRynH
Q8M1yjvwR006b1rdXSrfvUcnNCSrwQZUVjc6IoCZKOQ7UPGcA2EAopK2p2xZf9uFB+nGrkCkQE9C
fsZfNdov2u2qbW9CCLAz4oDEOD6RJggzcZbYNlyKy7yXz309NNuVZvVRu9Ml6hGCztjz43HIaScI
NO0G6BxF7wBHn6qD33Na19UurFgSNUugmOVA7YSaxkYRIHNvkTMWRd91NjkH+YPF6jyqMdqYZvnb
ViZt0uTvBe8OVvxRbrrRMBOVkzHArr+r+/myRDVrprlKHN/fFFx7fYlqE3YxS9DMPjc22q3FDE8D
/25XLiBexhaGs7durzu9vAULlZFLFwIE2rlT5cXKAVHJc992ot8JN/irgeamYxXyEtRlYksDEUm7
HhTtAT6SpyXr3qo2vy05X+EthndDIN/t5dlVkk1LPZwwa0uQjeUP2SSVXxKLPsIA8nIIdW0BTxOi
Tuh53dbQ+oJvrT9FnrtvUqC/RFrFuoX1x58+wU09Rfh6SQq9zSK73YALAaPpljkzsvUf5KIfy7T3
y2Q+ZZrd3mpNZ45GoJsr/+8K5J8fQNSQXnjRkljGCanSUODYq/4PYgm9eiPZHJA5uOwCu7yHOvM2
oCje1OQLJhMA6qpd78XJZwoWqQgaapC1J1w43DfI8iArNZ3DEncFdBUOHuXyGCYtxxfxSBu7GUg7
0vOt0TXGiWxxkAa+ALNoAfuqSVlHiMJ2uxM/JbGuO77Co+9ke5Lcbgyve8E5RajhEw4fMHvlJbD9
PhEZa46COQHOerZM8mIqMzhZPUetM93Taj+mQbBCgPC2te1ZT47RsvSyiWkar7OHgn34I3lW86O7
xuSesGIcZb2PbNC6XeiBSmtCRn/1XBEoQyBAxrmiTKV2hfDbsxUA0cRl18foO+Shrfv2fgan2ass
PblXK45jnKZ2Mrah6ftQOyFuuV5+X03XocLKzl1UcxKuIHoBmNpbWSKADFgJEur3lU3kJ0M9yvhU
q3lP8GIZg6pgdHld5WiX+007rGLQsvBCzKz8tPOtas7NyiImJbTURZgD0QBaXKZUiD0r3jEWeI/E
mLc7NYUc4+xu1XoKGCzQ+dr2XWuOz3Xz3sCcfyBPCL9DUU6nVcxPrkoJWynMxHegZFRMQqc5RBVk
j8GjY5k3Znidsg01nGbvwtYaakhBSIxkqUuirM3mJSPkiiHHdiUBlkFNvdETpXC7WG/+zPk3cwHh
g6edKdjqpcy4hyueoWWh5RRhLIziaAi+Mq+wM77+dDulDJPREhAqon6kyWpKDGqnHONGWN2erDzC
FH2Y7b1mzgP95tnHdAjLPwA6oxrciDZCL7X+ucq/UQViA1DJfLpcKZtlcdiytmqbOVTsBGl82mb3
wES6IM1VcQ/05ZxEpKjDdcme7ewwkc5EJ5gzmV1B//P3WJb9ZAuk7QWy11YrlsuNw5S1a19y1ot7
1eUgn1rxFBilzS2TfiqG4VN4DU4ughiGwQdv5EpIMxlX0KwkMzJVoNQYD3nhvZDvMyWrSdoCc55n
Vv1nOhlO04FJWU/h3aVoIiCxRbELtJfsw2kG3sJHzGFPGcugeDN37g6FDDr3EZacQYNLPIi9ySMY
QwMQR9bv1+AjYyKXukyEV5HZ3DFTGimvaNe4TpwjCX/1ac6HBtb5erHaimFfTXwdAMw7KY3tGF7v
3rA3wUKkVuwD8qrUr7BsjyWzyWaVH2GxGNYX92XP9CabgmCTru2X8+2aPB11OR3XSJ7mYoH3A3Fu
4xqdpooASJMr/yN3VnWysupztPEBBs1MY8NsBu0NOtnRNWINEuyoZ5kh5Am3pObiIwKfeMgzUGF9
Pm6NtsOM3KaA11OxH1zqTtkUp6AQwJfbjy6qCC01UZQ0J92aKWkATAVqkcYB/lRds5NBcExvuX7p
gbDvTgxUvnN/5GyA/+oGz2I2kiEbv4pasM508msCeY3Jzx4xHtjyD9WQxwvsPAg6oYRhGSBREX13
AxGTXg5kMw1N9shtuFtcf1vOj6NFBrRragKil9d8dTgkHgkgXQBC2l6SdcXRDSai1037xRpcIjoW
91uY9pOsQXMh5PjzmnNDOAX5gRfcr6gpUZ7FnSEOICHtzUiVtw2N6LbzsT7UPnt4wzs5JqlxDZKP
mPvXXHS3Nds6SqY8O/H23uZWF9wQ8/wvVBMNAShWI+P3wz3CoUmRkSwlcEyAL5ucRrAbQve2Wmwi
QNbrTHWhVu0hJwG9LiaL+DUhvhFXRzvfSNtNLgeXtMTe2awKPM61hK3jrvb7w9wFF2OFYFYMrHmZ
r8om5fo7oDqgwG65RiSY03pc1M5rxjYhFysiTHy/dA9D7pmMJXgGW8N+7rz0ye7cO2IYfocF8v9o
8K+txxQlPu5ryLh4xjU1TLG1dPDsuhXjYBEc1infh3b/D9M6OCLyjHIvPZj2TvT0x0NZMxieoEMy
BPY2qx8mzqJSLOThC2y3Js5mpJ52bt+uzpWlCl/+blzKfxMZI7SFKINJm6j4S5ePas4R0rqK8Zkg
Oal+mJkEbXKPVXd7W/nmxGYL5QFcOlKO+Fuv0KZUg+uDsjcz5ykVcsz8GUsRdchS3iI/NQggtGCd
E6ZjZ5JkLAdbOim17Bj53gw6pQqxNCS8YOE9MZY4HMwPnh2PNWeaccIwlTuETlUf2ry9tcEzgR6A
bOrVXM6yzPaWdBJiF4+90zdJl3HNoFykS2Jg1/gBZWBQIuYIpgvcXzLJF42Yq6O7FLVuKDZrCs1M
Po44dbdBBxC4J6IRmLRDfQKOaMVplaGeib0hvWEKgICkcR+F773YdG1bCg3m+rmOQbQBdc7wuF3r
UaJqt9kCENnuA0oYEwyW8ukSinTfkkSIxGvu44ldVeEhhuVwfJQW8RK+87tY1W0IxceY870Y6VIG
48FZm+qqO3saZAZe0XH4vLvqe8lOk4BpeCi0RSGGpGbIy1vfG36ZLDSxZwEIbue+fdT2GdlBwQye
qmvF1wJZrqTjoaiN+JE2wTBUN4yvanEFerMHqcVwqvSK2Nl2f4jM3jgD6YmWRzBZMY5u4gUooyzn
JciK7ygYd6JCgtvOBzdEeR5hr14jJhfmld1McCV+rFBsUh1rKhqG+vWvbxMRVTe/BZUZQFgij8KN
r9zHsIdl7eZobBpzthOSnMrhYWyUFbc9ZY3lV8moQwYDjty3JBhx6bb0h+ZDY0OQn1efFCUSqcni
LANqmPbYIzQi/g0KJc8AtvlHQwE3Tiec1UOl50PHE7lM414V4BMmlouJRmzK0uSQuRgZdXhudLHP
eALtyDDP0E9I6V0Iigj55syXxuuaBE9Bu3UQhQRZxcQNMwMK4afMZahkSEoVA2t0KEv4w2wvVvaE
W85SaG3utm9LWPyUdrbm0a3K8WD66sEpaGtsu10wnT8ytmW3QNbzduZpGkMskIh42ziNFEHQgzPG
Y6mfFUkPyE6RNDFlR2fIz9vNNcS0pXxYVoxmEGEerCLAPUywZJhRj07+R6nmrTNM4AWd6QTNjMF+
qjbDQmaQyWrL6vzH1C3eUp/h1Bye1wht1awW2rpBHxe/tcE6do9lRsxUz4y9INL+tofTWDYd8ILU
gi2goMbbqAZjanqYHGrDQTYSbNACEViJDGIzjePAYKYZSKjgwYjBt0SJzhkxewxFmGZdUbxXoGfX
vdSWTqLyx6vQzI8TwWp1NCrUs7XJ1k6QImfyO4wT6VSsOdkCLSlxGzI/HtgvwMgslyevHECTosQp
63mrQIDGQAfPfkVdotTy6pjRHQ85UiHF2eyj0Il1zYZU1LBXSSDcDLw46MBLCanSJoISiUUQHaAc
OtAUlg0xV4IAY05/PzWPaxjsRisdYk0IFwU5T7AQRCnZ/hG71L2Zh79UIQv6OLIkU/KD2A1C2zRC
4qp0RfFr+ViWZz7w1ig4WMMxlmvd8SOVzw6tTFLQKThdPW0DcShYae2qybzT1qtUrF4K1uGxLGH3
ka2OWHBM3M5l4MKDEPjyfZh/akvuCHLI32Sl71st/kA6mm/o+knNTbPXtQF7R6/bIKSYgLyp7gSP
8MmO1EMp36GwPEvRRNu69086HM0TueBx4E4GupHsuUEe7Onul1IYaTN4+cBt7guHBZhR8H9k7sOU
XxO2oyfnJPhuEKoLKPpL/h5M66mKDONgQq1CwVaVuynohoNJXCcDtfkoWsYgBm7ROCeDFJatCeYv
fFHOEajbiMIUVTOWh7FqAn7nek+ixhNSh0RG/UPP1LJAL0aJB0GlYUoAZPDBV6wbbHZ+6J6ZTAoP
bsg6k1RTPedzYFN8MzcLCBjNLZvJa8jDbBn3bktXrMxx36+33qz6XYgi8ybrUMKapJQyOiHJHDZh
hXU7UzQSCmwaRpBXZknnnl88Lhw/xJR+gMzHnslYqqNd2l+mtVyWpn73nf5tHAmdtYMpRk7LYqD1
8YVS5MUpoW38/Pzc1ay7jUm1+Hat6OyUG2/S6pLeey2/UF7k27GWLxM4bSjqz15OBkRXdE9TxoKI
Pdgm0v64FTp6rvsJ61s5YFuXW945XpSG3Bs5+OfBwSFhcoNYliapgvCS677qU/4fqWkws5FopdW4
NB9G/hHBA9y4UfVeVyXvbQBEudXyEkWZty+uP0brASRe7BohkpG/h+363QzMtWZBAxZyaLXWq4j0
lIQFIujlfdJQfOxJ/ZhGdmNfQ85WipBNI8YdtbVxHm24GaxGiNKDgE9nXUyUxbY5A41O851DltbG
CFc/NokrOgzpUxtafww7W3IC7yyLebNs3UsKfG3NiF60oM4mLmEIkzs6l1y8F0Z9AolpJTW+mf24
MiEcHfK3a1Ir0TP6bHviNpwORR0pVqiZHYdldOSmdpLSjj78PvznOUHS98Oby4DEHBAadt64b0oy
GRprfiXbLF7aa7IhErNNRTsPwtIGUcIiUb25glOsHi/NADEnswc7hgWKlhZo6GEmo3RjaJ5Zvdpo
oNky733bQHLZ6O1ipebdgoY586fmUsmKSn25azwueepbI0AJQ2w0w6nhsbOj0zBeqb65ywzMax5d
/JGHoKncnR9W74XGeKEyQjii4ZEYlwrFcAEtuzSeusCIraWf8G+02BAyN87njNdHAMztICtt9Djf
wRwZtqn5ThooviejGplrpVmslPNBlG9IFnLts6ft6S9LlBB5GwOP60h6oLxzGJjkuXNaewo6OKOI
W4HMs35m+4+1xqjOzO0wX6OKnwJO9lYQf2EIREwM9zG5hknQ9xVDWkxDqdXv3IqwqiyFKSPI4mJm
O+xaa3T27jDj1chdAMyZ+ZszNEFEDf5IFQt6srT7mNNbtZQf7RSee7N/DEKmx3aH8GSaos2o8pgy
UAJG8624wRLk0X0xL+tIoShWAhOId+YLsnZEkX6tJv9hQ+2gQYwnVmSRLOiCne0AVeTMRy2f+Jnc
Exz884OPmfG0+iPbcVF88BQQUBdM7aarl8TBS7hfdfgG7ochimv39UPGpJeWzbnJPOLFFTGT+Zuf
f9cDcvG8YA1qiOcybN7zFJdKu0M/nfju9Wi1K8K+TIMrtLi2sav5Ilisx8MaTjdmfhvN0txXC5gH
s+rPUThT12VfIxuQTeEudhL4y6POnT386oe54LeYySmeL26Uv5aPo27nx3x+IbITsfsCN67m+t14
ra2ShhctJh7xJmomGVvB/DrYV9TnKCgSKnIkS0x7GNCauIeKBOSJzCY8shvgzF+r/Olrzopp4Kkv
QirjCCGjwCfSwyE0CylBBrhWDLjqplPyuZNDtPUrfl1VrLuBrPMDnPVjjw9BMnnYwtwJ9/QQ1sEQ
yJ4mY3yVeYNqfUq9JHW7W7IvV453F6V+kR5rRTcR4tzrZe8SIeFuvUXtl+h6+3XmWzZbDN39aFeU
dbktbYkVcUTfbaXWPVrB37SEyIRW7Aa3UL4bJ+vHiwKWIQLbRJobJRtEBkvrQnCHQy5J2DxUw8jL
jY3Eo9HY9QXGpgEFTVPz4jvZv8rLeFPy4HWl5HXGWWMLlA21IyH0BOnA6CnMf40JA51AjQMZbidE
UDT0CDRacyhRK5c7kC/zsQ+YOJBNtJM4rTbK7od9jyKjKag4zEnfkHdBvjg7m2sCiB5+TD2nSTtf
LZzEWS0DqzNaRz7PtYUL1XAMC4+4XpZdjXXf+2pGdGUA0zLNk/e/wqkBog9xFw1CyDXsdZ8iX04h
SK6k8OaDHpoVVUlzox2Sj+2ZAW3m4pCSPE1VxvYkjxgBSv9i+MN4rqpPeF1UxLpb464MzD1dA5Zp
8wF04U1tMCCypxG2NcLsI6JReh9FwqX+dUZw6T0xchaY5l0WWJrHUbPxKvp7w+U5p3pYNMaWVtaX
Wqro3BfgUKppb85MfRyULmcHHdo8l8elcoZDhGiRb3t8ivwRx8MkzJtmvXVxJMR6kvc+grNtgEQ+
YqG0653oD/vpdiysX17DzbrM7PSzyjhf4dI8uPvRRV2JFOAjC7lCSeLBpJW9SroMPyee0AQxDpK1
5ewpv8MMohw6Zz6kwAXfi6lq4vkFhbtwkxE+2pTdfipIXAr775rnHoq/RkvlZzmIsSdUCnUSScn4
rWN2AVkaJcdn0BXWnhspos+STFT87NMZCAfiRmQSOG67kJ1zb3kfJgGAcZhrc+vC6UT4EKUP5JUF
k8IDnZJfOuGDS+w5eil8BEw2SMk2Gtk/Ym5JwfNHKy8dz95LNCySPD+AzGuqqJD9gKVWRPsGVoea
zRQfVp9/ErX8s6ZTf+jVQyjlrZrgbpDFTn3fO0fie5+VCBoMBIo6KxfEX1TMJWfrTy53vSl9xL9M
WwMLlS1IfHTBagC4YQnst0Qjb2Bz49tr/WQyIoQfQ3PHrKzfBDqKkuDTcFh0gsBacE9Mz5TvFxYK
zuaDIpaMBnrzaPZkbGC9W2aRVJ3eRzltTcjAkwfO38BFxlZWkJQtMgcbbetve6O8S7VkUsEHFi/K
wGMWooPSKuXzoU5cg9HaV8epLl647w9DbzuX0mSn13As4PvkKpD9wRiAPczheGpb4PFObxND1gef
y0S4lUATE3fu91hWuLhFTpxwf2TV/ZUuc3UiuePDqTuReGwYC0nSHJVNnK3yta2RB9AVbPMF37Dp
z+8TQw400eI7G+hRq4LQLDl9DdD+uKgoMEzGUluBhDPrj0CBsTmPis0p2haY4dnXwfTcDyeYgR4E
V7a3zzp7HIh/NBR01IncKrf8vnIi9zzNCTbnbHvVmmwm4lt32MCnTdtQAUUioqAs2Tp4yO+4tJFC
iIDAdVRGqiVIterZgBJ3+UWreYQdmx5UXZyNUaLi8hE5OQvqBrYFTHvw/GT9wzxVJpsYlGGuoavY
bNKnqCq2bLrXhAVrBpQO0cVUP1HJhZeo2jph6ezWxSIdtf5IiWpMJo87hWNEn2gUsy2SIHP8q11C
fKVpPgAvZnfoQZaUbRKMWflEEMbRrIjmVRjfmqB7I9ka5rsfHl3VcveT9+hOekPWBKA+qDcIUPZW
gL+QZVe5XcLiIsPJ2fH5XKzMYHh0LWrcEEMiOfDw60IFtqATv8W4fBGIfGQNgDQ76P6iBvRTQy47
OTx8HCaZc071HqQG0gU082y9OM9/GbU+qSn9QhNygQnQ71FCo8tb1teCFOJ9axUfuWmdfCHQOQnU
bIFhb/PAS0nZolUp3PwlaLuvGcx8gk+JYMXi1XTJzRBRjvPYMSDqgVyePmx/PbuteNNLdzPPDdOA
nEGN4/2wN0Sv3u5VYLHNNek2a5943rTnog197zU89L12eS/UrSkRYNnitV6sbNfQiPJYWeQTEJ3K
5mKnqmHYB4KRYsNR4EI9h0hoHSC+e8lcDPtpQdPTeN734mY3jDBnoqag8jheobcudy654v867LP7
VUXvrfTw0UeifoXGl/ZziXOIFLV5Kd+ikWKARg/EeBrGE3PuGIQhC9MSSZ/BvyNnN+oLhGVN92kV
/2aX85akrViAKXBqAQ4w5w+OpGOs0Wzc+iWTprF/GTB2bKZGyB2Mlz2uDd7VEHOwsMOXIQt4Xqv1
0WV1x1nKwgOXveqt1+EaY9fvRU5SxmzT1voKE7ottxriQ3XlwvMalz7xf6R2ckTQBknyNUs8HlnL
5qPw6ECdqRRbwjSArVQ73WlS5uxh72O61J2t4g62Ktnk8JLK4KytfOe1lX30vmzMlKiSOEunufha
Aka6nTGzWbULdDnIalKPNrLFS1fWkdxW41Uwne8Zq3kYXmYSYuUW+ZCdlArlx1wwmzfK0+i0d5q9
IXj8/EaYsFnqvDiXlgoJTKsBwwPmNKc8bgSklLZNf4u1WLYm6k8c6uVuJeWHE6qsk5QVzGaELcDR
tBCQmtZ3a8ul70es7LKGTiQY49ImOjPsfVZbEi2CzBEjGaR75ePZqkOG4iFb94LdKLKulfuJsg+J
McMNebKz+tvG0E4Aw3qdgaXHVDKBC1bzaxZ57I94mbMs+zCdgdRNflqAEUV2qL2ZHgMUnD2ZEVUP
jYYLJA0Ap0PmQRwFnPcpw0C3Kx6VmR9GKga0tAbbJO1/LY5+Rdd3dqZnR9nlTehNaCNdxO7EZ+OJ
2YVQeFFuKH+LXPQEJiTHJV0KjgrGTY2bXxUb4s1ETZ+w6hObKXVOnNHorxxD3fBt8luqWm7RVCET
YzCYrsW4bQy32iG85HBys6emYBydcskV9RjdqQ6lcme2O7fuqcEmpjRovNIzy/K/FR7P/8aRqJvv
ZixEdyToDLGB7GzLun5KQFoSiNQMJWHUB/Cge2Kx7IfhkgmisIPir1695nYi7t4b7WejcbxzOevr
EagRBBR2gZjwCDnB28BIFRfltM9dcbWOT3a3H7KG5roavGet7C3Bv3zNb97KxZRhVB1sR7H4oP3U
eXP5/7/9/ycljxX3TI6OaXTZoxW8GQiWNhnZuUe2IlAbuAMSJHOxpWe0FDmKgWG62D2K8G6ep+MY
ZaQqRtVNSF6u6APjaAwrq0A8Su6sGbvrxTxH+amWengkCSH+344VIG2IuzUvT22Gj3rI+6Oylh/M
pNHJmOic3EBulUQYZUgXQO7Vr4VHFLGZnb3519l3oWd3G2mGPaJiqoUmmaJ8CfobkXUJgacIbXxE
XEgdmuyZP+XucwSP1Djl+qSEvLxXmFRux5xA4maoxWYYivIqCePXzhi3zrAZ1qF8ADr7KHQx75l1
sqhk9oh0j1KmF6l7g7ZNxjhi42aZw6RB8pmUDEmTKtf31mC9RL77EpSi3hvz2Zln/7Kkebudp1Jt
e0utse32ZOmOgvS/q9etHd8tXhx4DMrb9VP5DY/gRncO2TLV+mnQf51xRhxNUT6Rx+udBfiFh0LA
9OiG+r5VQ7EnCr09ValASFCYtxioiNtwW0iNpBdGTl8fO5lGLD/do9e17m1KNpU2tE15B+SXnmQr
TTwT//vepItCg//8IuswiYa+2kRqzd5N1EWWUxKcyBnU2tZNI/m1feXJowinHQQosZPa6pLMjcq9
jbjuLG0TdW4T7aV55Tsj0mhYG2rU/eiHpLHLSYtDyg4BM2UzwocXYahVXzOD/yli6KdMvg8KnsHt
16NaPd7Ufki4j5xbaxgOXmH6J4OMLMar9bAzZ+bpoD8pgGqTm9+bMe1ez34nLXcGRn5ExIyDaSgz
HM20fM3g/K7dKNAiTs3Ru3r+Fo+V2mC7x27WiFEMx98u0dx+wCdek6Jmx9lxfPajbhCsIwLm9aX1
87Yy8sV2uH6gcHJwnnmts5PF+Pm/pwtmTHM0yuzUr9wwpZtmj1oBnfam4tg5JTYHyGtJ0On2WP7H
3nksSW6k2fpV5gEuaNBicxcBIBAiRaSoLLGBlYTWGk8/H5LdwwxUZkaTY3ZXd9G0JrtZHnA4XPx+
znfEE/MlohiN2beQsGarkvb9+Q8ea4onhV6MpAmUo9tiYdv4uTV5JFGrRIQSVALX3p1ilsgMqBo7
lQHcy8QXERHR6SjKuEsxXm6AJJHXrMBn4TzeCbN+VUS+00fcPkpUjfYoLo1Nqfejq5XSodCK+Fpd
7JHQRtDITQlTiZaZ+2D0XWod9z0Z7viTv2JdTO41uXCEkeNm4Lep21T1eMrh3LCUo/lV63ur4Lb/
2cLoc7VMITLY1TXzsdlm23H51v2G7LLstqCk705jUUEUiYudUJVXIuuwrSlVf8wstaIIZ+EuDLSd
hD45zrgvE8AU2kA8piui87azHnGDmSb3uqBmNrGo4iIWmkDg9NKNSn20COTuRu+4vo8S9YZSr0vw
oHHHOD4ESxVv6pFYjbHGb6riH3NiSMSsMLpmq1E3Ye/rjlBm3d5ILcDVwymDjXITSAFFshRJeKkq
2+fBWI0qwuhQdn8IDLpj15E/UMycnEfrXhso6BjRU0FK6F4QCKMVioo1Nu1ORqPJV2rdcleMNIac
L0KygkE7pEN1jGKuHxGlNbZqMUKI2BtIOw9FjkUELyqoLFozU7dmNT0qU/OtSHJOgP7nhFvpPw1x
/9+wfSmfQNIXi+Lbnu2HsuatT/8imTYvrdvKn//uz+e4AknS/1BRpYpASS0JCinGxn+zGaU/LAlI
OP8MwBj2kb/c29Ifqi6L/EsiqFKifTBV/4vNqBNkYMBs1BUVq76smMrfcW9L5zZlTAeqAeORUX1u
CyWyGtcvu629Uh8aLf/uy2QMyf6HXJKgThS2WhYHa7jtAuuCGfYc4vdXgysTbIYbO2VrMe654HKq
3vLkDvCQOUdP0VR+e/EmXjFfS4tH8y/z9V+NrLzoYiANIcfwCTLePcYAR8VhBoHfYffq9uM33ww3
fSQfCbyC21Tb7eIo5jO/0PriT36tdfW8T1M9k6ZIpZgtxoNX4KEkn8ou6pkb2swxypOopjYPzAV/
aAtjdpVnf89E+9dzrzyrikWgIZWoZi+YKqYor60jNOEECwTTsRP701AZRyPRnVqoQGzEmwsP/NYg
WjrihcedO4Sg0syK1XB0rdvuJr1tP4ahnT+ReRJeaOTcx/zXoy123RdtCBInuGYu/H3eKw4hf1xK
IF+qbwMsj11hOWGiXnp/b42e5TFfNBUhGcYROY77AVfLPHEq4AZB8SEeBtEp1RSgS7N3lfXHLkdI
hPI2qy9Y35cp5rWhY67cz/qMqgahcrtXUxj04qkdDE/jIBFxyaolMjA0elQ9VqbOhl260LXLH/7K
eDWXLn/xvGBzBHR9MzQxmULqYMEIGdnNqZ7FJ6OOvucjhosG1bswXN56yNWc02sibmPKo/vyU/kQ
/cQQOYw2EEr/I7fCGXWHC8/1Zm+u5prEr2N0WZApLWpGhfK4yHiVyXoePjMzWqAg9sPQFSsfiOq4
MHze6s3V3BPjIWk6jTTVZfSEINPIdTl1k/ShWgYtk9EYJ9+GOjr9w95czTbSkOEmox4A7VJEKIUS
UY12RrvcTvZwzgvTkWCsZWQUmvz3iPrDhYaXB3pt2KwmG0EZqioZRXnfLQOTqoMhWU6tyYjKv4Qk
kRUECTb1l4jCl88H07flKYtkb8Kw0V4cu8Zbg0k+H7yJPjItyKDvTfUoKqhvMzwCXIgSJs0uHC4h
G6+gST+mg3iE9aS4hRZwAaWRP94QdA0pqim53WxyeQNziDobut/GIbacmhu2S68LemuPHuEedk4d
UIDpArk/DKYUYYaIXNKxHGb7Dmd/eisIYrIZBJGwz1biBqpr8PsgHGh61NaYyNLgozFFbitOH2Jy
hMfIpPQEmsDuu+kzm3tg/DA6lqsprqlPowTVO9ccM06BcmfGxqxmh9vl2DCyG3xDUPUzJ4vChwK6
SCA1pHlI2U40kmo7xQvHKtJu8kK+JdjDbstvgflFav9E0r+J6HhrjK8m4y4MxF5Lcn8v+dW3ZYzn
JgQ5hQXGN5woMI4FwwFi7aUZ440Z2VzNyLFKTJBalRSkol1cfUKp8Q3UIhU2ts8lL2x2W728n8xr
kzJUzQBjQrvwOb+1l1hn06kYuSNdzHzO1QTpQr0l8JhBvqwHGI/uwx5VaER9BD14HOwMw7jU8Bur
6jq2DgkeAs5A8Pc6yiQUUJu8RG+dKlwwc1qPy6OKvUq7y4v7Cx/0G70MD+hsHVCVrG8USo6HHLal
hXq+/iC04W7p5RjPLmXEvibtXGIN0uXjHBys/fstv7G2G6t5ehLyLgFfQanUtI6VKjti1B8bC+rH
4jvi75cF/v2m3trwGqvpuRCH1GzTSN4Xk4hDTTyY2qMaI10Img+mnjNrR5uyRckEy+JCk8tU9MpE
aaxm6HFu6hx8k7Tv/fYoRPPGH+5NiwuGMHFbSTpGzIb+hCOfTZvGT0kmlMbvty2bbzW+mqVVsITA
cNjMjFw7D9bOT3HEsDiQ65MtomiIoYX4pKZMUUnSXuVhcsxS65bqiYSBOp+J8k6HfVr5n0uluFIW
qVkCOhhfBdY8od3J+tZstolyqJptURynmamI20koMeQZbYXWt0PgFZPM5Qidmsw2t4pw3ilOYMjh
zfq+TQXGzvXQtlAIhZgrh3tlPg7lN5WKF9uf0OvRvyJYMneBuINuPNc7Y6QI5BY7ZkX8NzpbFTRL
k3+ckk+KfDNkR1/9pKn3nfxojR9L9VerPmX5g9R7ieL1xq++3RnNvqfQRsy55GXJTsw8aUHbOE0I
ZtiT+t1iLwn2gbbXiPwotzFGbarOpc8FHLTQq96c2GL3Me7rXNjFinKb1N1jLNdXCtdqHQHAmDGO
VlntO0vZ6VPlBvKIo6ffJp21B7Qd9tXNuFyUxsqDXrdeN0F24+rd/KjoH/oi54Zw2i14iIbPvQU+
GKca2dGRF5rjj4WQCwTnwUpD7igV8xcQ+PupQU7f3khFvVdS/RGU/XWuZN9bKzwa0XgvEdErNlAd
AHKEwHSDjOpGSFQMGdwIpL4Pgrm1kLxkDc7vOKe8AVDOjMK7yJy8acbHHasAimNvRnYZxXQGwHwA
NyaWJ3SIcYU7Ot4gng4jDLJNgYj9S+P/4oag7rY4JHAf4O5ShusQ61Os1Z5Y4DpMuUMukHJVAceV
0bLHmejExDwMirwHfAz2bj5RjIfOgA215GoxmDxNJ9M9PZqleSeF9S5vRxe7vWNVkVuG9gx2Rgjl
HdyOh3TMb2PkzTGKbUPCMouCZwN5ZKyWrrnltPTYJh8VtKz4A9nt4v9iqxTfJ9nwvQQKFeTi1kKm
bajdHj/5tZ5SrIpj3HrGeENI/E9VHh+68rpSMR6IfDRFUiOFzPTrftrJYnQYAvU+GdVrPIEoGo1v
5jxuZnypiUhwGhSQSdOuWtCM04lrGjeutLteHK5kBIX5rO8HhDAaJ3GyAXeCT+VShR1jmIgpTtkk
uhCfjmZbHWM0j6H8WcC7kxNeEwaLxNonTh3grZpQsLOaLXjUzYwBjPgxZtZNYhhcN5wkPbq0Rr81
0Sz//MUpQposKG9QpvbVtJ+bcWdWvQOOwo1CkALLQepXFvugaNhS4QwLLp0L1Tf2Is8bwxftGn4K
QadR+r2poEkK/Oug5QNHe4nnGp8e0OAmhUpK6Hd502gFsswHf/CdgA2fqD9wQ4CL37QNrhRKNH5i
KdpiS402h8+cVQjldnG3IMEwjQHHSrkbTAAyqRh/88+iyPbjR0TuCVLa7YAdHKUE36WAxwtfLVu0
EYLqEj0+WHdBfyqRyxvgss3Kxg01zPaFSf6Nmso6o2AO+znpexgUCrc/cn7000MqP+biZ1YY7jIA
nY4djl4QqMEIJe7UQIm12LOKusDl2R34l8VXBQ80h19cthGYN+WKrdRNVunuXQjZ4P0far3xQ9dw
L1VSQyweSb1Y9JH6yXtDgHAUDF5ef2rVe9EiUgqfD3rVRL6ruXkw82yf5O2V7Ldb1JMUfTFilqdI
vu7D48Agk4+puPj86WaIJyly+A7+afpJaRlu37qq5A7W9xr8LQmK5zHW7Qa4RJDkju7n25BPvEFn
NXM5XpBCh0+vId5AR721zBhV8ZgFLlHOdqaAO1W+p9mv5Qig6SL+whANMmB1vArStKCFAXmAJ/GZ
p8r2qzB8kYLBHmR4RZotC9NdSwqtjKhHrtHI7dMQJfWtCgZUnxMKQ4xCAa5GHl0VHxHDbQvZ3JoW
5C4q3dVgEe8Iqpk/voaGMfqpG2TEMbaf81bcZMajyuqtjt8MJt0OUML7b+sZUfjKvmWd9SEYeaAk
jYQm5sqMJQ/QIlQaWT9NbeHhCsFHuIdy1sVPwVBsqvFzFd5pOCmCQXUmHYhEZ9pp2zyqXYDv+wiG
rEkiu46fD1mHwcDsUI3OWIV2UNeAeBMXdTrwpQ6ttA9dsCaaPr+KI+4ZFsWkLu8z4Eyy2TtQghwF
SmxDHW+AUp0ngVv18w7DPhYlDGZphkDf2CXwgeKMdZXS/lwVbhxh/84D1KQGQQzzhT3WMxHutX5a
75v9GmVx49d7DVEN0Lqk0q9ZvI8i6Shq0O5Sc7wBvHYnd+oPjBKPnegROn8t8+KSIL1R6mrf69Wd
BICeYR5PiEx0EAp18gG180eZ+0AdeV3Xyg4wAxt+h61BqkRjE3AmQb5dXw3BeEStuFMgF4vp1w6y
jMVaOiPiGifBM2PRDRmNUy7cCml1Ww76Pii5q67QQnTdTpq+qEhYELxsenRTejtel6gKJ6SDEYry
LBMQhaPKF3W3r3VPDLkEfaqG2CWwfjMWD35coi/WcLZsdCNyZzHxEs10xhpBs39p8pDemjxWpwRu
cSiHK3F4iMgINy2EcmVzh7GDclx/nNrbUeAfp6ZXBppTNdaHjFRS9lyblPpLNVne5YKZ8sZJSV8d
Iuap9xF3SoAxY6th8lKOCNebqZAo1MH8S+bum5LCKzCGR7bfe2V+aPdBYhKLhzljQsNYtXf1xhBl
PGBYQmHmY+mF/TeQmdXNe0rVB9na4KFg92kShwHM4KBg7Zet3aDt2+QSHPKt51idTIxS1QzuE3VY
2+rRx9oCY8BERdhKtqoCeNKP5AY8yaJyLMajrgjO3OLleH96eetgrS8/6sXCjeFVisy65+qBIuck
yU6V42Yrkcmr3TGsFuw/EK0pcJcXaBHsV/NCBVW71P4b52t9tWFJc0kXML4DYsyM27r0jwpcMr9L
TgjjThDG3eeq1aCd5iJ+ev+Z39ir6Ku6SZ0IliiNk7aXONCSQuyY5mk50S9FjJRNyQAEI9X+6dtd
VU2QB7SmLlrKHvbtB51ZWfPTban9kEPrqJmPGSCNQsOBFNYnQYNaF85HjRPQ+4/6xpleW7rgxdvt
q1zCUCBre32gGAejbe5uJl1zYh6zSXwPk/GlnecyWl+Zf7VV/Vru5ymcW06IFXaZAVOLmX0Qecal
Z8HvePWvpjLtUYpZJBuUiJG++Akc0ocvDaU3ipDPK+iLh0XfXLeKMpv7hHUyk1VyLUjISFps24JT
0cdtK3kyDKuBTUfCz3q/j98qcGurKTFNccAPKkrSxsJQYGBV0hFBPTWywdZmPkp0vZ4Lzlgmp6q4
2N9vvdrV7GeRKvKcKLcfueOGY7Vr8idzoiQQU/UTNGOjSztMoT0l9bgLAFOpd2PwafBBYyoYzahE
K7Xq4HC50A1vfFXaMi5e9H5KPFCndZyqy1T+6veB26jaMRI1L8HxWGTisRamo+Rrl8bbGxOHtpq4
KiXjZrQvrf0gx99MrtMyvT6A0FzmKyjLLjwhpwDQzDH4H77n1VTVaEEAcZ8RrvHlRKroyFoJCuOT
H5hQ3ZrTAFTLLOHGeVjQ/tlcpa3mqizstBE1ucBevT8GoLVjboA6vuBlWjRz4yhyAYek8J/26mq2
6jQ5TetEFfYBRb9lwij4TsdZYd2ejnKNhkTFw4r9VNP8P9v8fyZuWBr6XpRTHQVh2/zf54zJ4Gfh
fG2/nv0NFgicb3fdz3q6/9l0aftv3vry//xP/8f/+vn8p1zQLagMkXdEC3X0X1df8+TrS7nC8q/8
qVUwpT9MQ1MgVENz1wii4wv/U6tgWH9oMoIEY8lcWdQHfIP/Is1bf5ADbYLi1iVLlxcK/f9oFTT0
DZCnRREbIeTp5c/795Of/pzA6bQ3Lx2kZbT/Nc/rlgwVWlHAqRP6IlvierYd5gEExwgnS/WMT+V2
3LWbaZucAhvegtNtXnTMv1p/GTEjLbPZWWsUVSQDxYaqY3rmwc5nl0jL2iAz1NoF3evg7L+ebGY8
Tz1Jd4Qku/0NOtILE9nvT3jeprX6FgDiFDLlvto1bgeXSGiPtdtDAckTQoW79IS/9eeqtdWXDggl
aOuM1sK96SU76vo2V2OHepM4SN7s9/vzfJLm5Wmw2Q3Zeh4qEtch591pRqiVG4NyaLwPdskh8Yat
upV38aVp5HxL+9yOSTQQchodmAdj7rydDNd/qDRN5Q62aM9Os8HpKdjfO2dyAKLuqt37j7Vagn9v
b7UJqYGwFWOkFrSHefQJoaxHioyDH9JrLrV1vvD+3tZqSOZQJ0XsmoVLUk6KNAHci5NuBTs/xluS
qWyyt4oN5DavegTpcalnl55bfRAve3YJqHi53PpTHBlayZOCgOWD4OLPzTz8o86fTePHvItuh118
YeAsMqh3210NU2pb2YLjKF392vQkB+o4TIcSPeMGZojNfutDcN041R5j6oETKpjJq/j6n3wsJvnR
5jJ+dbjuq83PlIVgjnKevt8S8+0iyv4IPPBqdrNt8/HSqFLNZQe37mxiI2Bsq7qkM8Oed3aJLFiO
pJjaBa4R7MWRGByyLKEAI8jlvhtLkuNy3QjvqjoDRDtSyFKtdDikJlfRAMJwRpS+8C2Is+QJira2
j2IA6vZQz+2d3FuT4sxhEyHcUbTHDLvhJ92kaLbzwc9S31ErjpxYKWDFil+mmuozpB12AmZrIFnE
kZdpwRw4td4vBthW0K4SuQ2jXVJm1TdDVROVspzEjl9EgUVAVAnAFEBqXeMpFiN4L0Y08/okKfk4
8UCub2pAlWR50u9Mc6bUJWet2R3xx9S4WKMkK23Vn827KNXF1p67Or3W2gnjyQDp4Zs+IxBtImU6
DXXRknqFTx6Ye3FXZJLyVRHDMth3poIUWM3Nzo0QuGOkwwtUw3AF8bDhL13iJJMPWzrMpbD6wB2J
xabKaPrhqE1ijYVJs6j2Nfh/uesYJn+HLz81Nk2hBPCRgdV6YdLkOJ0U4xZHpK5inGsgMPalYNwB
5Im+zrIMHFAcxJpySzEO13ofjQ1mF+ximygy5CeS6tT+pFp9+DkqugBmzESg2cbwFYz4kgW/GpXA
EH0auOa/wmg0flHUKN8S5lzc+12qPHbakN7Gkl5jAZw79aRL7XwbA7l+HDo53fWZGnhZgZewmqoU
HyEDOiSDJCfhqOeWiNDM9gBIMrHnAv1f3RJymOgY8MqEY3rEeISeVVLd06roSi2BD6q5hkOw9iO7
U7t6O8H/s5cOdNqkrh91Uu3uWqsub+Oo06/iTlCoaVSVK0ukkJTdKN34WjM/+lMwelXFSoTnKvmo
RiI33t3kI7NV5B5LVucPhrivAWfkO9JbsiuEUCOq9VJIhy3qOriMfjFoJH8kmfTD1A14OVKSdcnG
V8RKcykuCsYvEkDahDfcjEH3lPNrjKeuqqgscwNUhpvACqcJZq+YgbQdU9ydsaDCxe4GktVsoGuz
Gwyp5YGdQZjdWEYC1n2Z+bVYaO9SBu+XfCphd7Xh4FSGqW3laYwilMKm+c1KWxB+oZmik68b6rVS
GBtb0kCfD4eB/ITUWAshAWtcuPF1Y1Ia8SJPSgB5D3bhrUkexybQcbVoWRBRH/Erpyq10OX6brCb
di6w84ulJ1ZFE9qSGncKcKq6ND0AyIFKhYxUAEIlDFetY/UhUOIFmUohxGthVV2rCSkD/iTN7tRb
sjPrGEMJVqsEJ0GVDy7Jr/CgGHWNTBmajT9tMymp7VEUuqcmqCobVMHgIIOXiDCMyk+Rgoti0+uK
5NbIYt0eFhiIJT8/pt2vUDjB9ppF+drqDJM046reRUPXSw+hHuog4HSNanbeW2RncORyKjGA/S+K
zQRhkAwROyNH76oS1ZBr6VgePvuSTsxVCM0BSlBj4WsVr4S5xPmgDEFW2z1sr9EO+e7J2Eby9tgW
pnIgn013NRAPB9AaAMUF5jdwB0F+hQFrQbO34zdCQSUAtMSO6JUyLjfnHTdEfJf10Y8tU3DY0viJ
o1cZJf5uVodoN0cjuKW6LNQTnqD6Pi90SLmtAuw3r+kEGUyytQFewIULnpCyuEWeVEukAAhNhfJe
wqqRWlnlNnXqM7pryK0K6ZqnsQey6bDzEXhzGkE+DEJcO7Yil7HpAhPLHyODy2NyKgYSn6NhsEPd
b0FsloM7CWq0tSzY/xoYhKmdYfDIc+0pYYgDjK/hM+L58VogQ3kjLi5sS575zuJeIsYQ0kyRi49S
EmRfMOEG1Fmb4YC981ppTfyFA2SemY/LKY0pvm74MjbcNONzyyN0ORDWvNFKsVmTgSpnkrmPS106
jlb52EyBaTedfIpKpI2lZB5ApqI4wNg5KXgD/ESFThSqWQFsgYxmazGiSGJmHkSdkIw2Jo3TVwuz
w2WCirkHv3wKYXMdYgq0R0UtcPL0PdtNyxBPuaWRgepXs9v4GJLVUvw0gt5izm7YZw/42tS8UHH9
pMJD36n+L3xinSNI1q9ZAqcXERTqVaOQPXRZH9i9D2/PjkKDfKnOFw4clzCzYo9zR18yH4oKFk09
+veYcJ5CmAqbLqwe5HZC/8WI2IRgi2xNDcyDNBK+iox2JuCwhNQiyUQjqsh3HR0Y2uc+mpUa6UHe
1byYGN8fbDXjpz8V3NmNVX3fj/GwM7MuJ3xWiHbyLGBZxaMa/BjV1j8CJRK++UZjjacZ/LVypwZZ
Ml+lUZ+BCJyBv9XDeFLjEYpu36R03AbVyoC6ScWrWsh66SQECLmDUUtu3/P9Y0nRA8xe8naaIUwU
wZh/YGrFFhizQlEJXxDbMMKtZGi2Y+oPW4S0tzrJlJsO7IeO6wPBYhUdavxotmwOotdJZDgSXmXZ
fagmvyK+I6wWuCjwWk5MppqkfOuCKbmLasV/MuI5/5hAgt81wIm5cJVbpnjA1ErVQPJScGwGQg/s
slVKKrrlAJqwjm/m0ZyPKXm9xGrlwOGvinDykzvJajOUfUKM4Ssdy49tn0MxJhLwqUhacMezZqX1
ddVh35pqPYDJaBEjPEB4E522xu2h+nU47SBQJNMuj1XyCvwWW2lRVgccNem3mhjb1O4rVRqvoA03
V+TosAxpfnRdGYgvogAtmW+QBh1KhA1hlCyjm6kcS/fCWeW1sxEnIlnmWAs03Fydjdo0bXiVbCoH
O7oxvi+7WMFWSQ9hF02ssnNp674q8f95YLFoR9cNQr1UcflBLyp0UCxglFR9xRkaSoYNP9MmNSOx
CbPcq2RtbC62+PshRRPZMnNkZ4ulqtLqEQXCwgoZQxE1gpYP7Vr7WP30P3On4coOgvwP6NJTZdud
hM+XDu/yUm4837LTNKUTizArzdLk1TmFsgXAzTJiHb7tnnpOueGndEvuhifddN64+w567mo5r4wf
IDqQI+rIH42TFV2qIfz+ks9/xnKcetHnWSnm5Rhy84mtf5Yd3Y5c04FOMzpcLVFB3LBmXWjz98OK
xoYNJJilmLIFaey8SWNQqDQDTXPFpCVKh7AIP74DzPg0GN3398fw71UZmjJFWEWKItKlq/ebGKMJ
jmlhWxKLO+EAw/rrMLs9vN/MK09kLfUsnfBEWSXc8PyJEo09sZn5gIJSfxOg9YXHDh7KK7EBv9/S
Kw9kmYZikXjAiJXXQcZdrSixIlWT22rfs+xoENEhTN77bbwyMpeIZNWQNFGxjPXZdZyj1ESwNHE1
j+JQ/JU1Fxp4fsOrsX/WwtKfLwbdgCKi7lpaGOzgHmX01ryGd4HsK9wYOxy9NpzClFyxrf+ptaNt
d6xc89Lstrz6937DamgUgCKFOeU3qB6VEdbUyc3c4K7+XNkCxZHelSowhRvrZ/RPCnfa2fOvqkD6
HBWB0tF240KqXCp3lq147VeCpvjeLs1y8vkNxDKvGqIk66ZhkC6poiE9724WJ6UrRnD63SH7qv4K
jsUT+qKem1QHIblT70iCNhlOWzYnUFo2uX3pJ/xezuMX6JJMTVfH3LaeZyFD5kEZs2SJh2Cn7OCu
Uc5LD92lktfvxZ/zdlYdC1Zo0K2QdtK9tu0fwu2yeCgH0PhudHuxwHaptVW/+gS862pAa4M9OvPV
0pfoCI6GB9rhy8UB+/tMTWCqxCRGD+rcuK8GrMUJaYL0nTNgfW+8SlyuvKlsueCUPPEY3IbX708D
r5SXoQdaxMIyR2oU0VePpw5t3nc69ntOgg5HJ4grG99RN/5td5p22cf3m/t9ZjtrTVnVC6Mkrtti
MfsXxjGTP5ag5JL/5RM9hzm+mHdCkUov5KXliQY3ODZevwNXsFFseTccTfv9B/p9Gj1/oNXKGoax
JOSoo9x4/pVk+geEaT/fb+GVavJ5E6t1pyMIu/cjkzrSwfSs7XhstuE9ZOf/YBJZJYM+TyIvR4Oy
PO6LvuvG2dC7lLa0jWhT4bNH605FZEt2jUsB5wkMoo1UoC+3UrmNZPdiQflSfy4D6MUPYMXgzFXx
AxBgW5v4B/GW4GC2hi1uVXNHHduOLm5VLn0DymqlguMtC8IyYpb7geWpu5+kxnGRZG7jL5emr9c+
AW7NuEJSmLGZqM+fEGytXPgldJix6W0zu9ej+2HQL+wgXuvGl42s3mOZyQFxUQuCxv8wJnfp9PnC
oHxltVFeNrB6T2M0634q0sCyp4avZBNKeR3uxJ1+QbHy+/2GcdbQ6t0wQ6oh9UVGf/6gD1dWwgm3
lOxhOpka53Up8y482bIxPd8ynDe4moGbsAtUCdUcg2HeyjZ75YN2Y3jCIdqaF57t1U/7ZS+uVrJu
hvxXAqeDbLLxve4ufLDsZB9HNj4mt7ow975ye2lgjmKaN9gnL9vL85FHrGMb6RDPXQiWxBCITygj
DvlH69rcZKfqNv6Kdcoz9hf685Xxftbqaihm6NizcTALtkHwmljPYmWnKXvK3oZteORye2PPmd3z
5Qv7hNd2RJwvYWRZsmESer1a2rJ4VJp5omWAKDs/+RGKT9Dv4A3d6QfVbu7C28QOnyIui4EkwxVq
P/T1V+LXLvXA7zsIdQlD/597m9UQnqnK5G3yfB04uOjGnVHc9BskxXv9OB2V0/sd/vsHc97aavyq
qV/kUiWBMu/uIWQSs/4V581OVr9b1SkPfOf95l4bwy97eb2kt/gLGwHe3/PkSbduxo+GK27JTjn9
k93RWVurQ2UoNIEcTozgjotVaQtu1OUleqNNEuYpub3U3vJiVlOBqiqypCmiKltUDs4/mIRkgnHs
YPhQcbQ2afchaB+THF50T/TT+934e1OmgnxBYgMGho5QiPOmoh6oCtiH0g0sbRtzw2BGrhiloE2L
CzuWV1a7s6aeP5sXS2xWGIWeKFrpliThkeS5X5yiDjeZ29IPqTndEpcedkeh/W70Fz6F35el86ZX
HVqKmKQqn6ckI82gRMqtta8MFx7wQlc+3x2/eD4uFgOsTTyfWEaOOlW4BAL9I++9Igzskp/899nt
/IlWc6rliwFsZxojPBHgPleOrtJ9eX9sXOq11QwqpREXGh291kgoMiiPxuTNvd/EK4Wq8+dYrech
B7e0WwbFBHWz2Fjfs3mTbzkc75UtESEHwSbB7lO4A6npkudELs9ecqUP+bX899fE81+ymi1JBFXK
2eKXxPtoV9yFDhJ3T98Wt5f1PJde3mqqTOdx1nqD7Iup+ok7bBtmP6iMX5ggLw3H1Rpf1YLUKOUy
5gHOJ+J2Cqj7PpebP73/Di8Nk9UUEuYAgmTwX+6kWzu5bB/TaHr8XzWxnus1IPCauXy/eSg96WJ1
TWbg8W83YVAppXBoSpJBne18IkySPilrKW/cqDUjMt4Kkm+17fttvFKDpv4skz1E0YQEmbX2eupD
nZQLUu4b17wzsRpvKM64FGMfmx+JE90KVxca/H1RPm9wdUwsCj/zCXxvXAI4D77XPnJ6coEzUWnn
Q/LCG8BdTviFS9W/X4c9b3k1QSm+0KWoTxvXsD7AoSE8kygxI9iMw+f3n/G5Knm+WppUnjTR0Ch2
L4vZ+ZtDbOGbEDcbNgKDy4kGa8NDUm90L/w8XxmfQorOvoOLFLK84VylN5I7bDFHHS5XiJbv9r1f
sppCLG5hERqr/JLYOmUknm70USMjyPgoquOzIffvfxcUuWVzKaaKy+g9f3Szmw0lrA2K3NaNip0x
br6+37nP6//6kRQRkZGmWBqMp1Xn9jnH9lb3G1f0tNQ2vivb/jFz421wLd0TqrVhH0s00gGkxW1+
nbQXdievNr9UoyyYVCqqztVMCV5UioMqaZ838cbt5FYHMbCTQ7jl/rt0MQspB9LcEQc5NH5Z8PXa
F2sutWr0l2zpOT6f97DE9TlRF2W7FHK3JAGOO/lzb1te4dDdEsKaf1DNNF+2uNZdZrLo+0pKi0Nt
bFID9Ux7l2hPMvc3+s0IRRf75/svWV6Gyfolv3hIa7U9yg2pzGUyHghhCT7mgfSgicmPSFedXIsO
ZagfuWa/0fMPPs4CXGGwRYPvXL66FobwsPQSSb+hA6dd1CcecRbK5v/ko4DBU+MpZq4yg2yPne7C
+vZKzWjpKLRPTNgcL9fXL7Gm5WmlV3hkt0QWEPmCCEfccC9v43E/KF8GJ7BjgoS2mvqflKx+P11x
tYawE/0oY8NaV0x7X/Mnbkhbt63Gr00oP5D94vlWc1Mo+Y8wAK8XCNVNBubWjn0Rk1UClbi40AnL
8Fu/Oeiay7rFf4grPR+eQiC3sy9MpGUVt1wXJ3RDUXyVoa2QWJXURNSgaXh/tLyyeeG5/2pyNcmV
KdF3gPV5szXlYdzNo018wfttvHZWOGtk9d2HY6Wqciu2ruwVX43tvCM5c0P8D98+euBLH8DF5lZ7
JdpSCjK4Wze1NuV+md/yb0TWespBcpOt777/dK8tEy97cDWnBMqQdJwVeGnS9Kkvg5vZND9isySS
YZteeFuvfiXLxQxfiro0unz7L04lowDlNUy6xkWJ+pjcy9xDJXfJT4zA8312hVCW0iYaBKwcaJ28
9x/01YnlZePqeeO5ICNECGh8WZqt0C0bZ3GL2MVd7tT70IYnzcqsE4cBedomd48oDWJtwI9sL1V4
X/lSqIRwOcSkgVx/vfWCMS1aKEwbJvJoh0fSo/spG1565P8m7cua28iRrf/KjX6v+WpfbtyZB9RC
FhdRlGRJ1kuFLMu173v9+u+A7mmTYA2rpztixiG1bCUBJBKJxMlz6IiYDXlhhkm4eojXgGIWZtCV
3EvgoMiEhS0/k9fTYAdBGwDWRI1Nd4wiiPmpn2ABOm4y2BQE/1DxQKz6C5twJne8MMRsdB36MqlW
8sjgoGWgaa446dumrh71YJX5DmRGbjvL7MydjYvZ8kbQIJcZMa4+Vb7n4CMManmhRDUTugycczJI
LEWkNGzIHvUx0mJIwYIqVnwygn4VFKNTV9PCVWLejKzLKrIydKHRn59tObVAC1wBhUsbzcoPEpqZ
cUGCJtTXvzBf2i8rzPL0suFBKBeeZgigtIX2Agn4PFtIwGYX5cwIsyg8aIoh1C7UdopDVNe+hK17
exRz8Qlr8msYTOgFHgHKweAeBpIfbQTjc7wFN5H7gSN7NW1+tpu0LtjpV0sXlJkCIh5DziwzYVgT
+nHUBFj++foCvdGN52jI7Ma1uhDxmX5x+r51YUth3h/VPArRk3SyJb2CtoADDh2xT0TnLYkestJU
nRI8Ai/iXfZxe4JndzGe5pFAaygmnhLcM2cMsgCqEYlS274PtHqW3oVCaMv9+BSDfzPNgf4Fq/Ri
3j67BXS0LOG6owMkw2SUdS1PaTnh2hC4YD0ktG1Jcdq9ep/iHJ9QSCLLTSGzvkrhTsCVKNcwAKGL
RVGGurXdCr7Li0CF1+nCnjvdN67C+5kNxlvzSAr9fEIEEVeVC0oQlJ2LR8/V8HrS2ZIJ7YQVdAcW
26Nmp9OAaoKKPA9P5kxE8Q2+xsFi1JCrA0JciKGIF4NuvP4ru/3MDBNSci2Bwgd6o2xueuGBnPTB
M3XbG4XZRTIUMApLsiSjwe8yNsoq39UVh0OlsjIXIriFk6+ybbcBR/VGXxcr31L+UoQ5M0k/0tkO
gHhcWKJ/pbajnfHYNSt9Jdr+hr+nbV8R4OmbFu/agh3ZaJNe3x7u/Lr9Gi2zbkHe5ZKcYLTddJeJ
H4X0NVe+3DYxmw6cjY5ZM78ue07QYKKFomuDbL8S3mNIniaKt7ltaXbtFB7+gcVDyYWtBUQVNIHy
BqFEXvH9F30Tb2i3VZw4INiHzDdJLSD0vy0YnUmWDcDsKBwNf6KJ7nL1RDRgGDGuwXbjjCae5kuV
qJB5deoVxE4Hp4VKm51sPJNzoHe1dEbMeStEzECIIKLNFNTZl8YbMUN7Rhmh/KDWGzCNQWdbKxYC
9JyPnNtg3BP9K1IJEVTc99tdDXkACOUAdLGw7+YHokoA3Go8fZS8HEgldAIqj0ljc2DvgFb34C0Y
mCuUIDL9siBeWuCrIFHGHAqWHTpvCFjn0BDoeFZoUhI2Wi/JVhG3ZHTOOc6NMuujc2PFGwGGJUPp
oSnGR69K4ZDdscWFhssUIkPEU24ghqrUB0+Tno1kWBsptFjjLNsHmXQ3ZPUR1OoLW2V+TX9NBrOm
2shF6ILB5xKTl7w/FlQdq32+vTPmbaDuAFAoJWhn0he1KgBYqUHKM8if+ZjfS02wGqKlKsuClROF
5Vnw5P064tQcViA9SWKjtgxBtqjEzd8azClXOzOTt7WArnWutoeo+hLksh2OkFYEQmyJvmDeY/6Y
tVMl4NyQxAmT78GQlE5gPBJeVF0GOCAJvvlBtg2h7PVfj8wAIxAPdKRA8yA2flW+UnLQoxxtqACB
N281FVBvkl/+2+mDEVxowNAPf1DYO2GjovGy4Hmq/Fc7KkTEKmDLhyUSl+u5o1aAcwayWkFXMxNE
SvRqhn0BYGkC9YdgLC2tB28QeiJGCKZ62fH2mKj/XqZal9aYgIIO37yMOFgTQc0JKsgKOoHcoEME
R0bXjWwluCkUP27bvA6TsKmJPJgF0CoAXprLIFaXPmDYIJ2zI6j+BAX4+hZRddfn9YUJdkNFgyZ4
YC8ZbU92JDASWmgJqydbNSOn2la212zQOymZ/FOwjEqmU8ZMKZJx6GXqKsAFAkt9B7Wj1J96nSKj
G0urLNmetprd/OitrkbJZQnGMHO3M6DKq9AXtdNVmJlOP+zargjq0Q4Twr8pB9xTHfqk22xqtFs0
BLLKJm+p3xKkzUup18z1DsZlSdUoNBnhkTEO5TeQbw79aGOdzXhoVoPcPXmS4Q4aj16yu6CPPkdQ
4LUd9wJo3MNtT5rxXgOnoaLRdFpT2efEyYNIIrbLZMvgPFPQpeZLT3LZ2j14BcHVTfpCBAVuvhBs
ZqBWqPD9MsveM9tc8srGABe1OJoCGvO/18fSHL5lW6WzIJ/0CspWyG4lKwjy3B6veOXXKuAjCqgp
gMA2eNTDL7eOjtNf6zO0eqA/YTWa0R78gdis7/Eammi4+IGWtdnKVgjF3Y1vAnyPjnneUR00jUJW
YKHQcz0PzKdh7mlxDQwGuGJwH/vQDtprfZeuy4GA9hT6gEeQZ4OfAA2teC1Y3Z6GqwDC2GWcrhKq
SM107DCOg+RVz9kpBK3/jglUmC4nGq3YXBqhlAUZ8QnSO4+QSV1Yy+tc7mIUaOG5NIGO8r7RUgPd
iBvBke1hLfmEd6fjT9hc85VfOv6v6yPUIj25DFUR+auipjDK6O32oeoMCttn3Gtrs/xMcb2I8ZYz
2HVBdRlWy/fqeT85s0u9+iwdUAwOfE0y7PIbCBagK/YN9L3feoiH2oD1b5Dr4FYxflu6V8zP8Jld
Zrdwsqqhz0YdsVsECFSDwII2psQhSZ4htmXya37pjeMqIDEzzOwIofPBvNtipJHbuBSb3jvBOnWW
UMbXMZ+xw+yABmB/1CHpGbORNwDKbYRdudKtzgRBgXKHyxsA8REJjnjFBEvx7a2xMEb2bE1bAwrk
LWzz0mBmHphzE/B1KitNBeG1E0oDlDe+3jZ5lR9fDpdNXEHeOilcj2kttMRJGgjWoe6LQpx128x1
4YmxI146ahaoMtq/4DD624RjOydBZUGZfiut8ewZ2hRE4hkjbTbAW+cSX85p4i4SB8Y6c8/qvQGi
lSKsR25+lzndunWyO+ixWEvx87rGwFhibk4T1FYj6D3TQMCbyXfBoTtDtoRNb6lOBSz04lak8ZId
G67FwAqjf0jHWy4zs2iLBwoSOd+QfOEL0eoUYzVq2P+g4Qiat6IDX6wPeH4gLXjrnOucG2aWNEkg
6FlAwdKOcTzrm6R9H5aykCUTzLp5bZ1mEtWhM7zObcQofVXKLRRp+u+33ZMGj1tzyKyaCJ6DXvWR
1Hb1cdIB6AQbDLj7Y0caH8UiNseiXdh3sxH0fPbo0M8itzCUISekcEm+MI1HydHf6xWYky1tWgNd
igbixU1AJ+vWIJmzIoDYK1iH4Ci0v0faAYobONDqNAXTeAb9/GLPEp20a3t4FQA4V0INkXHMBGiL
PNcGYF7y1FZT0enqJaK7ef/4ZYJxQb9IJWj3wYQHUEfeFKYCRQ9pQaBlaRyME6pd4AUJHYdXftTJ
vQcl6dvetzQKxvvQdIUQ3GNhPLweqlpkyzKKT9PrbStLw2Acriv1qKnUHsvRgxKWqzoC8pxiYShz
J5iEesG/15zxMU422jKmV+wyB2KvfeD1zBSHL2rywE+7qkeiEC+lynOJ+7lJJhVR/EEVJlBF4wEu
f+fzVf2GPnGztAY75dEiS8T1MuBiySaTjAy5OolZhtBXDWDLyoMXaPmEOzS0hQ5k6heKcUsLR+f8
LFK0XeADjI0BCtC8G5uvlLbjtmvMpq9nc8iS3xcSKKSkHMsW7NKEKK/hevySgZd9P0rIJEuR9Lvc
oVrPy6+Ys1Opi1BOFI1TYeZydB5qFm2pwS3xRnvHpSbY96UHMGRY464FLbWDwryJYLzcvTY7rWeG
6Qc7m1aoOnWYEoy5VxJLGHszy/qF29Rs1iMZ6GYG0aOqgLnh0oaqV1KqhtjZ/GYICYQTynfFEdax
+ZG8g0xbt6QTHmgp1M/uwjOzjHuid0fV0MGDHvW63XTozCnBPB0Hhw587XUtcVTO4Xnshh+33Wh2
Rs/MMo4aT0hZRa1Djhe4daOj/Nlbf8sC66cRCFWTcIKzFDEeivrEHIovty0sLRkrhTEm6ahU1EQN
3lvoUb2qoMch7XF6qbbhDgoCpYtOFuAZEVaWihCzSQGYPVABAVoTXzAxuhhLKECqmEGKN/IS0NMT
en3VgAesU1N7/4tZwblJZht0sQyd7QouSlGIw1Pe2/TWmrqSLb4I/p/oGr0GVSFFlnkQn6JjRxav
iEwiL85r72fAHqz8geIWIKq8Ej+Hb2Bme4P6WFET2q+qPniQVrYA+yLG12nh3Jgt+Jx/DOrNZ/u/
7+Qy6Wl9Fq/StmT5NpdvNGUD8fNCXnXE+AJFqcn0SG6lGTEsBQVNw4qJuFIeIRke3jXhUgfH3P5B
VVNDbVpDKZyF9/BhpEQxmg/wPplndqg64TbBE1RHSst7rBs7De1l1MGp94BN0wydV7Ei6Ma6YgFp
Gz4soLaAesyuPw4OCrrrFFxB6/wutWtcWDwzJqByo6i3mKR7IGg/aDczVEKscHyEApeFSu/C1eK6
+AkfMQweBVDAxEASyeSOKTi6PF7BLhTRJqtsc5gDfocASbNZurLNZV/nppgckgM5EOgfsOcgFu16
Pq6lfHqMNWmpvX4uKJ/bYdLIvuFG6IVho8G7OhK5hTvortGiazpxwlXxI3vP7yFTJPwQnpvVcsoy
G1vO7TP+blR4/cr6U2yZHNBX/izZtNY04c5NWX+XTqFrVCpkn3kdHSmKoYLt86qCPYVFmRQA8dI+
UqhF0jpKjbwswK4+LrPizmwfSoyMAjIK9jDI+IzBF2pfKxggr4ZbLtXeeCkIF/LbGWcRBEEHKg5s
NhTYfxk0xCIP4oaHDUFFe335beDBZhyXx4VDiPocsycvzDAHeBGLo996OMChyCZvgDxa+W/Sg0oE
U4UyzmISdt3FhpU6HxZzcqtgD0XVgsZCUH6hedtwuMNg9SvxObG6FwG8tKCxvAsOht1aYDY7GooV
fyzXMmZywfOPwUpU5rGeKxl0vABjjknpq2ZeZ5BgLi1xTNa3p3h+yDJ4gkAoIOKxjBlykQI6N1F6
ElEh2JO2sKZgkHIPJZ01umMd2YKWiOuBAjh2KnBU5xYKuG7+cvtjzPqTAh5cCurEwxZz4GtZXU6C
QYMCRynuZBHNkGpokABCJ3/PEnPOD1Ug976PK0upA8oMjE2b2OLSVXkuyOCtDPA1tP5iC7KvKJDr
6vF+oNDLmOBMLk7QbbyvtlhBJ3d8zlwK3nMF8AuDzE4BWZZeB9Rg5/jr7lHa+keANnY6Xou4VXqI
yj9T/Z7dnmejZHynBMOlFBsw2pt4XzDTDb1xNhuKEum/LZ6FM3WbsyHineEy5qQJBb7QIVIiHco0
o+VrWikCZaAL0GUtmEsmaRS7Cj949FM0kTYUslQbnBI3vQguXVvInxT/bsxbaPrqpAke+/b7X3DL
M1PMqaRwPgdFYJgqhwnCR/D8HI+LTbCQUMydDcKZGWafqUKkJ7mGAh+w9QeNL1/SXF1IKGePu3Mb
zA4bs0qIxUJCIdbx8QIEzLlTrgwbYBD/ibZhjEvNM7Ph8mxQzGGkKjEHTmrMXZfypqC8Td3bGLwr
SxA2uoVueQOzxdKUV5SUh5mcg9KOMkEzSsQBmyl2CAxKq/brdFgKz7NxERgGA+oEGl7UmKQshSK1
KI2wWRu1yQGuA35QIuhLau3z8erMDpOUSak/CH2ONfO+KJIpo6EDYp7cc2drm+pB3YbOEi3W0sBY
f9c1X1EjGCwhUtsZYKmaoNbeL/WlzzijqPJoWhMlQ4UGFov8q9RmrOJMoX1//XOKO+QHfYjEMeb8
iVfI690FYzRjV5Cwawj7lxGK7/SB70Q0BCkHb5U54InL0RZD+Rnp5SAEOYLpLxyc8wP8ZZN9K+NA
kjpkkIW3VQGNwco63XPQvCOShq65P9Njdb1wkEajL7uUDRM8E4yneP0QCJIA8t984EByDo6lENjb
3r0dDudm8twK4x5xqPZpwuMS3pcp4bmDFD7fNkCX4nIzg+oOA8Bb0RyLkhrEAXhZhQ7npbr5+RIm
OvKydMT1EXJphxmIl0e43ZUnO4OVdaZsZ7hiAx2Kyl7vQD8CMhyo2S/nsjMvcKImSiCcxDDRDK8y
oV4eAh3c43CMWoNwEnB4munrWkggx+KZWcD10OYrYbqtwIEEpvh+VUWc/wja5djJ6qL8YvDJtNZz
qfuvzyBwoaDVUgMNJoydYtFZwUEuObzUZ5BcHqRWdqu05O2slryFNqS5jUGPbYk2k6vXUIQmqYNJ
DVUKZI2eRBta0miT19F5WP2ZO97MOkPKQQb2Ac1cqHEyZ1BmaHgdKSsEzMYsXMkqS8J/hbax+J1/
lAnkpS3OHSJ0zZNgmfJixpl1BWEHjYHw6CtipqHqcdxOMK4Q7whI0IiqWf0glqibmQLxbc2O3qtn
/3swgcISDwFLwfz6ZBQv7DNOLgWxVyng5LUV7xgnAXDPYOz301c/Fk1RAiV1sKRBPnNgUZOyBByc
BEZetjBitHIoe0XTIa4DppyCdRiZJx7xJIzvdItfEuuYiXtI5kHbirCkgcWVie1420MDfxyB8VOF
02a1AR3fwPXQBLFwtb7OZjCyX4bY2m5XxEkTZ0mHMlds9lm5qQz9SSvyiYBGfiEKLgyKLfKCaDqa
+jLubE59N3rZQt8BgXbk7VA7uzXOBsTkMEUuxdUIUWFbMGRzzJ8A5gOr96OWvXgQRb5ta+bcuJg8
5nTipDTWGoOuUj8QMUE3ZbTwCjo3ZTr4nAwebyZgK2U2euV1UikHIRwvfhS1exmiw1mWWbeHMTdl
50aYVDPIuEKXWxhJqqMHgOXQgGI6HsDFha/x/W1rM5dHEUESZMuot8rQhWFmTQtKXysSv0OXl/8A
FRcSWDooPMFv7VDhpuVMaX4SfxlkAoZXFsDA5DAYVUfDOAYTR8b2x+1Rze2j80HRz3B2zJS6Vsg6
Bxu5VFghnxx5KKNGafbGj9NCnWrO69CNjPwZ06deQU+SMq1aEUQpdqnURyi4olMib/+mDWYXdXwq
oRQc4IBRICMhNubI+QteNxfGdcgQQYjIQPGC5burVCPDFRTDyD3J9CDt0WvdDhLAcvMCwNkh6viF
yDCXoyAz+cMiywekR0FpVBMsZhCbTkBhKOFG7zklh5790Qq2ldnyi81AM9A2uPuZVaZA6qtCx0Pm
pQVoLxKtk+JVZIWrEpSGbrqnFfbJVEwIASBbcISFzHZmawNLjbwZaGL0AbL1NtUztD7I6sFOUoBc
BrDpBFn5HTJLqTnkOZYXelALQXFmXQ2kgXhKoxDmK+qACNJNgSF4UH8zMsUdhCSwszio7rJJyNyJ
VyKry31/zXnKUv/M3DEN4DSaRyF5hy/YOhjI7qpijPwBrAXNjrd7MHlYlAICCgjvHUTUFovtM6kQ
plZBaAaPjnqF/BdEJRUCroRB39s0JVQ6vFYkqhduIP3xMVWCZwWd8b2AKvZCFJ2JaWC3kWRAz9De
dpUgUG7MSarjAWpMED2uihV4Oe88b7H0PgNSoKwdIExB6wZonlmgm1FDsxDSORRzKm8aVzVLM4yJ
fk/pMHMLLxgH7wWIvgUnmnmKujTLBCC9TyaupGYp0XPnQqJtpdnUYrBZyidncIqXtpgDqVcGES0O
FcoRbaGTIYhXkwbBjWpfcK/JkJrt5D8rHveYidz69qkxE8ovJpc5mYQQKupCAsta+ap5otVIS7WW
mXOJ6kjgsEUQgN4Ak0Bok6KOql7gSY8DDlJs+E1rSMdhzNLtVOPF9y+MR6XES3hQxTMzcwpKUV/p
oYhVKwaI6vDdSy1qSz2D10SpqgTUN5Q8KXAFipqMkVTq+zwII/qkp4NnyJ52EKfwrCIFUj/flJ/h
3l/J5FQWDh0AoJZBLDMeQz8CKFKp0ige2xiPQTeOCFkQDqBrQSkJZMiVuwm6nutErP1d3Q/CvvQE
XBNyiCe34uS5RTAM//X5ic+AHhlkoLSuwF4RxESLM0NMsTGVtjMlGeWEPnQgiW1BooZMMaSnhqRc
MDoTYi+ssveFvOPrCM3JeLsnrU35hgWe0O586KC71d53lAWD1/57aY85PYVK87IJrZZ2OcpWisZC
s4akEEA9GnTHdWCVbjvwdVi9NMeEnbpVR1/pYvQe6dpT4UcD4dPAFhptqaPwP0wkXsHAxgIKQVYA
oZe5ojDkDLCdvfYq7cCqYKqQSvW/U9bwZcGFmaybjuwPe6z2pd9HuQbJxZ8BVahRNKD0SK2l6WYJ
ejtKemXcL4Xx+emE2AlqI7g+sx2GQ5vHQepjOqdMwvPltIPOCTGC3L69ajPwITq4X3aoF51l33Vf
yJw4wA5lbaZ6MZWyEnsSmiqhUBLhGeeGLfWEf8j6v+Qxv0wzAbYrOg7qStS0/6oBtEzVxKRaXrAy
cwxfjpC5o02lAS4QEWboeRiCkImPbfpgSqsQkLIrTnWIzEz1haR5fv/9Gh5TiGjAdaIMNYJtIt7l
3jr3X8KAJ4W0gMJZcBS2rgx9v8DwS2xzUO5ufFHbDpNq+UuaONep6cUknpKOMzeZIh7qoBoGk0Jr
EEXHwpzG0vFab8Xl/LdECTqzU5fYP+gZfln7vTTKhBTIe3F+n2Hlhjh84aRctxJeXqxQza4T3gHo
0w3qcuzLg1AlUjV1mEDIt6zUkmioNH8F1aFZ3EkpivOVabjiCiDEcmmPnyIHO0Bc59ELQe+kEJe9
3HypB2Zkr8FhKOhRvAu81jeDyoeMWyOMnslHHqRsqu6LTssK0HzbZ0EXm1KWf+Z+cYTe24gnJiiQ
ph6QTkE+5EckoRAOFcAFMMnCo1rylcVxlUCMRIdUfaolkCerIKOZlFS/jfPNUpWf+AGBWk5iD6jS
MX0JUkivGVMzPIKKeCKjoLQfA49XTlnPStfXeplA8CdYFSHH/VAK1VhIYK8vXqjaQDAMCFvk58jR
LyeFT/xGHwcfDh1/lJ4HbdDRzPWKJCE6CBtk0AsRcM7LQJqjg8zvxP7N2OsxcZMStwOeWktwIvmV
cVeJk28PFdc/en4/WIoodZvEl1WnzsaAlHSCGmPU72u9hgZy1o+Hwij8pXRtbmfj8kDJQEGxgxeC
y4kAZr0K+2GCNl5RkKzwXD8zSK5MCxMwO/4zM8wu01U1hnIayvzSEJbQamp0h4Pe7gKcbC6AnA+G
yftapSsExRfwmJBwtggYQFm8K+ByV1W7BZtk/3x7Vec2NVo1JU2mAJ2rTJdrtSJteXGwRRGOClrG
BBX2ITLLpltIs+ZWCTV9VRexRshpmT2cI88sQ34cbF848olESiMhlT7+hU2hyECJocEZDyUsv1Mc
jmC6Rdu/nVWTo0HqtBj3nIzCxPjip4sZ1pxLnFtjXGKqdANaZLBGQyJ6LiC7jaImbpE+oJ3yq2AC
XMENm6XWsNmpPBsk4yNaK+iDnMNsICFFHdA0r+ukzBY8cfYKoqgi+G1UGa3TbGWnhHJ8X/6ErXa4
AFH5qn6XOsu049dsurhvnVliqWXFqhAnIzzN42CBaF2yikfQelCq8xokDgQoC8twuxXUs2zf4Z5u
74HZVfw1TpZlNvWyPOL4YLR9sCPjdnnHdernbROzuTh8HjBGsA4ooKm4jFFB33oQesQJRj0FoslO
0X9Hcc6lSXEdOo1sRfLChpvd2iBU0BCwNdAyMiY5ueX6QcLtLQJagOumVVlpj6LigcfQW6jlztRS
AAujhGo8lLPA6cZs7rAug7ApMbwMidwm9MJqJYpj9dzkWumMaZJb8qTGP5QmENzQaIwHDht4V3NN
9n1houdORSCtcWXWcOkR2XszH8pGmCo6TilgU8e9/q68OJzd+WhgRidqTvQtXMkSIVKcLYSeOTcC
kInHiQzZCkAJLpcYg4xzv0Qo1bUx/FL6sX8wWlVfWFU6k0wqBOwtioEgXEO59araUqEYKKgigAS9
4N0LY1l/Gye//hFABzkCjQBILRohDMC+CQInxRoUrnQWpphGNfYjIOoh8cCJARgKs9jplNSZD0Cu
DRkuJxlBec3rtp96dyJYfrIxtgZoWUBA2amHYhUq2gN0tle3P8PMKgsoNSM0oSpKG5wu57psMk1N
QloVHSBNH7YjGKnz4m7U/G0YV1v0lC81Os/E3AuLdPXPEvtmEny1kytUQ7kXiPGSOnoo/CWCg6Vh
MVt2EJM88goMK4wQ5tL0uxwOPonEL60OgowqWzQ4EyPwMIKqMi4QgMCwLyS9FIBMVckA3R7DwS5a
o9tJpcgdVaC7zSIsl9R152YREAkAGGix9wrKnWViJFc0h8xG7gDw3nOlYytWEWTbbzvIrCG8YWvg
oAcrHOujAYaidC0MiVyXPKDLs9yOHpfnRJanYmFDzGx8lMjohtDR2YNge+kaUoR6FcTYoYPKezVp
CwAjMlg6Dej/fQz/63/m9z/3V/2v/8P3H3kxVqEfNMy3/9qHHxWIL380/0f/2R9/7fIf/etQfGaP
TfX52ezfC/ZvXvxD/P7f7VvvzfvFN3bWgNfq2H5W48Nn3SbNyQg+Kf2bf/aH//N5+i1PY/H5z98+
coi+09/mh3n22+8/cr//8zcknmdrS3//7z+8e0/x79wMpLqfdfh+9W8+3+sG/1wW/oHnJ7TiIeFT
oC2McNV/0p8Yyj9E3FRQPNVkntI6IteGwHgT/PM35R8q1soAlIjS7oL6Af6DJ0z6I07g/wGtBmQ8
OM7wW1H+/e3fg79Ypl/L9j9Zm97nYdbU//wN8ByK4z2Ll8gs6GsRDkhwiFCRZ2ZXp5LAZwpggXtD
mI7OPmqOeaia3aC9TnIRk8HwDYsXgCVV0sTphSHftPSPpBF2IKgHMMRuipizglDhrT4MC5JGsQZm
ptZHY9MYphbuq+itEiCCbkZcmW20JhPTdTxO//7y9F9Pf2TQMtzkCf9dT40evVj5mK2avio2vB4W
m6iWQfohqFAgqzSQedZhtinpH6evBsBFNyGYvn7/yen7hBo0gnoEsaP2gcZ+9+e/Pf33//xrfv3q
//x3fv4KavT8V9LvZz8OHpd4c/Tx9J6lPfoMTuM9/Y7TV6XP6TE5TcrPL0+/5PQ9+/PT979+DNEB
frI5CGX3Gm+Lev6jbcQ7QnoOeeo4uDqAZWQSUcx9CrPSSv2crDel/M3c6GFKyMYGCX5j7czU1xyb
ZJVvEzIahkm4OF+TUslWhMRcunaJ3vkrhwCj4Xg9cRW5c13XUaKvYfuWBuouidQaYO3iU514KNxn
MiA7JX3+W5uQZLXNRvUtk9oL0ZRj73ZErEtCViuXgNbdIi55cp1O6CznaexjpwRBgSJpD2BWc9De
/UacotX27pPLtemdezg4maCv94fMyB72+33SvHIFai1x98lnyTrMDNkJIn2XgjvKa2oz4JO7MjU+
zTvbTgPu3iSap98Te7ciepY6ZOUGnveNQENipSj+kz5qW33MbGKDWS+2bLIiIqfiwz64AUqcdNy+
XzyMxYPOqV/j8amshQEvy7k1jDsvDiPigsd35+J9/05Vagt/v5pq4h6+Oa2UEWe/d6KsI87rq9VS
JfFuW/Wy3ZVJa/FTviqzyfY1AMriMVeIPoVfxwTa5xDWQS87SYrpGYxrr6Sduq9CIX+QRC1MPeww
DJuUw6usDfSjPjw9OYF3zISIOAcnz6an7DDW8doYp+eJl754SvpBXMDsDs4Dpr7VJRPz+vbmdOOA
T1iWvdMOruQHu4ErNav0X4eudpyDwU+u87Z3+qRa5WS/tca0cKxtGKBhJ+9IXkW7Whi3ifYt8EM0
8okp1CRMsFw5pa7siOvybbLCYrso0uycNgtNr2vdcdpksuvHnuT0rbYZdcOEcMO6b1vLBRSLW/Ma
Z5FiioOVJldW2eb47E21dV2fQAlKsRz34PCVbDqHfRsNNpxC9/eD6G8LPwhtWe9IPanQYQUqpRvu
8vGpDcNDqLZbNyQOh1zCORz2b/u9mBrm/nW73UZVb1dYBDQFbj11K7cKOK4raENXrvECqWxzauUU
wyFPjj6VK+fwtG+UYeO8ve3LoLjbv+7bNCAK96XOO9czpFWK5uFQeRbUU0c0karOitTxCyGB2KxX
juFJNjzLzZrJcZ4wmDJz8MsSICvhKXvJeE/k2OrBAee1wRNSE0ieBsBCJVB/i1GyUBXp3Ruzo5Cj
ytofQeO2wnPckRCSqcLRXbleary6QCAA/NM4SiLgsztxEq2cp7fD2x5LaalD5ThbSwkIj67xNn2E
DGK1iRv5sQ5Gj/Q+35NJ+VTL8SFP9I3Q+vdyHNlVHBFOfLR+rNfdVK/Xm8eNPYDF2jdzNXPAGE48
X1uValSYMnQVG14kWuxvQK10F0aCGQXqna7VvdsnkqOGaGKIQcQWulEarlUBWF2l3vRihTg1Pps7
QsRwWMO/kcuMlup9Eh8DSfh4QyetmbZ53jp7x0FFzmoHeduG5S4DE41RRQ+5V7frSBuc1KvemlzH
dkunVZtXK41/RzA+YLL8UNi6Dy42jxAra+fwBnhuuMGGUKBp5kv7fASyXG18MMP5khOBiC+OVgOP
8qzz5CDTgjsiOPhOEOpmZyh3cWXcTzly8hFEWbFKN30iBOZkjMc46x0+Knir7js8tOGtVBIgx/1V
b4+1FG5c8uAieSOZFloIfEWfwMcPByPrv/jq16yIN0OSfAP8SR6yHyaROwnxFZ/GIpPfWJO8JURK
jC15cGQ5e6bT5KSZfu84DnwHG9nRuEMptgTRaEI0Civ+bvC7wRrKJ8/IvwelpTeo3+L/ZSU8kxXK
t0dsOhCgZz2CmTgaOwejlQU4v6sZAn5xo9qxkrvGCPFyWbYcZ5901Wa/f3X0IVqJaF2P8sPessa8
XFtby4oqmYR1ak+i8KzlUNUKEGKgKPcs9/m3bpomIoOTSsr8lTJ8+NyDxkm7Jk8fXDKW0hrz45Mn
rKJYTpj9w35oRZh8e91bUtZuQm7adS9VlztS16LJrg6tPKwlM5AAfqrqdDCjOHTBtvik5cCX5qPV
EV9JHnMVO47XuoNQTzqOgF1cNa9ktXOlqtmQh7A1bPfBGTLVxtYva+7ZOUyVhMG22Iz5Grfsr1nE
3XONjoniv8oezgOpEaFpHcSjJRXtPqzrdaEmL4R4QvHqgh2huzsdpokC7zmAEetpjy05aQjdGEzI
YYhAvtaIox36iaxk+qyi9t5po+QVnwFPE67jIm6WCFh3B5yimrU/vDqxGjvWK/5ncU4ZmomkbkBP
l1la3W69eLOfcOSXfWFZ+yGsTcuqoo60msUF8AOskd6ZlhxOa8uqJTcAIXHL97sotFBFelKrqMmL
Dy7yvkJMK9uMeff7HwE4jUgtA/8eKzISHUFIs41A/87pq9NfZL/946/8/Cn99vQV5BPob2jGAfyL
XmqdUp9Tkvjzq1+Z1On78P+z9WVNcupKt79IEQxCoFdqnqu6q91uvxAetpFADAIkhl9/F7Tv8f5O
nBeFJCh3mUJS5sqVK2eb8l/mVdGK5I+l9S/76u+ti3nVUSvjYkjTTSUdGI/+/NcjmcCum425pfd3
bhmG+AqgAP3nnuXy56f/3m7K4Ad1lUH1FuO1p8Ue7oEM/ekuTy3xHFHupSxXvUe9fYBq60c128Bi
kjZBSZc0SWDMgNZBSKpiIevqKOxYQBJyNq+Xcdrl70KjpNfAgyam+KkoPA76cJ0aWjtFJ9YeitSv
dQd+VA5lJGg4KwsVOUaimLoHE+npUhunupo07GJeSGz4SAPG0uzqfTPhBC8NQ4J+3YLTT0e7SmtC
XxPduy98fKGBH7wuM6VABSunU/lxmWP6mxNVzTVAWqn05HShiWpvwuvbm/RsEoukMptiLPLzGKoN
WBXhwYmysY2BT7IdEVkS562a1jZNUaSsV+ro06o8NJSJV4B5KI8wjqjI6xvxWtggv7gCkTKIaR6n
KO1ij6f+Wwdh4m54U0FXvqXDSrxmpR7gHbxVqRtcE8CFMYtUckommpyayv5pljnuVgNUN/G4tN/G
LplSNw69oroGc5Oylp7T/l3hRW63QbnXNXyhomD2VQVOcuSIucWklny2y9yTFlN4HTJfXeiY/Uak
HuGmrLAPHIb8mDkSRWkkz79n0SNsUvuDhFm7jiaYko7k5lZDmoI1WsZ+mfNnYVrnWlNod80jiFrK
1x6Jksvos0nYureEP5yw588oz76jpgo7Z/TmBGPwVDyqVrKNnEPXkuDZpcW0QS2sGjJZGLpu7e/7
vAlWy5BEpXsWMNEATEB41SbFw5/87hGk2ZbarrAr6Qcxpxl9Wf41KM98uIkXXJY/NQn2qxHCWfNR
PAgqnaHqQ9rnOI3RVESaDXbbdFtJ+y0d2uD73JlUGHwfBqgpsZp9n9AZUj18lNBBzQrfxCqT7KYz
nlwl6EkxxGLHbwBN/lxo5wvU+PuuIseOhQbWfcI2nZTu2XTUOQ/UOGfUFziNvtPdq+zeyyD/ImtR
3L3J/TL0U/Vux9I/jA7J1rQsYGQP9jYgD+UeRsO0MXmKrGKZ0fsyZ706PEqWfFlGpijXxE3Budf2
6rqSPGyfhahl0x1JkpUvqOu4d9lErxBX8o52AO8kTPzrMhUiMLTvhchWg5HfgoAN77KB/2Tzqb+V
qnX2aSiqQwjZp2NWmrNWMDt646SnxKPTOWqnZKNYyV+L+VWlOghv+L89OULA7hrANgP6il8tqayA
S6ILB7uJEvgmTG5ThN4+h9wG4tob/xiE1l4QyiYb7RZ0LUznqJWp3XeUToKBlnCy6zsV3VFxCNWa
clTinnz4/ryi6cNAauSMBPNktVyoXXkqTM3fQlqW+5muPXbMXQtUonuC/pyexsx3YiIxpI7A+170
1wqSCs+yC93nuF2utAUvDxYpwSug5zeXC3LtcmaeNQc3uydhfmBTYZ88M8l2EEO0HgcNoU6vTNde
UCcnpaY/TcK5PER+slvm/XyCwkjJHgGKjF4GHqpVo+z4rUp0FpvBEQ82NezCfAjSDiGWHlW2wF4b
tVerffFqJp4f+iThMTbJYcvzMt8O2JthiqAxvfpoQs13baP/TC3zbVaCkpvaYtM0kYFedu6Hm8Ct
m3jsaXO2zH5zJrfbs9IhXhyRzr3I/j3NcnqlnT60bWReLRdi1QM9vdjBTi9twJ+k9dmHYiNfN8GI
Wh1CjO9G0hjbZ/jROW23w/uYxXnavVScQ05o6OpXLyIWZOzSHqImhPYoS4MWmcRSgesCZYQ1BR9s
3cMSqbpy2LVuqS9/e75j/j0XgFe9ybsWGE3Quga2Tpmeis6O6wrG+je3Si4dy6ebI7tt0kGQZ50n
fQ+X0RQx9RRZp440N8c3+fa/ehWFXJZf1MCZuUaMTzjDfWnGoO4ukT9tu4IMd5vmbN9L5q8UL/Dk
PESlZYJkmKZL6CUHEnXAQezsobZIroiJBOvRunHV0+ngYWk8owbqWG2ek+0y1E2XH6IcNZxL4+Lt
yh0nLqu2zqEMOY6fzzXIog8TKfaoW6av2kZ/nrcomFgVTjJeCl96L4lon3L+HTKmEXkNyIpNIjiP
RPenSqp2C5AqeaWIi8VBUtQnn5fNZhqi09g50Wtl5HDJjcfjCeH9D5Z6ZiWRsXJwtHqFr1Rse5HL
r2XTg41ZD/oKNaf0Swf6Xu0M8quPENipFwnUQU2tX6Cy/H2Y1IvrGvaLJ96lLyf9dbIeWbMOHl7e
phuatZG7tbz8SVmLZMUy6i/YD4fLMpRB9XuZWpopiYY9scAYd1nrQJAX6RkPwY6kUuoh54E/dv05
kOyxXEIwlTwEj8adU7LZKUKNl0gO56piwSvE8Wun0K9A/zH4J6PgvISJ4ucs7+t3lzdrr0/1k+Yd
e6SoNxyxqnqB3hnVP6LI1Id0NFeI+/i/+YB0OOQI/yTwLeOx4C2c5upHR/ostuCopbL/R3mDjoWu
zHMMhhwnOQ1P44QXN/WnlepDPSsz5beeZPVBF18g0ctyrGq4RiVTFcS4XQdSOoD2tllQjncUdM5v
c0VQ29hnP4b1RySJv3FcNe7DvtYfOW9intX6fRj6fRtk6lkI7xeUD/I7BEdqxHfvUQ/cAilPOX4I
gE47CBI55p88yZNnOknU6S1M85gwe0qN/8O0U7f2uKLvDpQ9Vw2MpKNJtP/eTOIYIqya16M49oD+
b1TV7W3wJ3nL3DhA8jxyWwJQ6KCd9hwjhKTasCh2wpf2KfMh2kdTN66Wq33T0o0nU9hOYCGuSDRU
37tmWlOvCH+xFGoxZTo4z2zw/a0H2+goijG/pWVn4pBEW0Zl/W6VgTiHYeWBzkOeFd8T4wy3PDfO
VTD+kXniSFGW95KytIUh5DaPeSp0m+YiTJDuo7zxGRhcfFz51rrnSUXOeYSIzBkl7+TG1dH3osbu
39+ZKOh9QiHAO517Xl9+uF02Hf/Oa59DqWPM+EoT2ZPXpAweSKtkv0gqDyn1po9QW7sWDrh+Scq6
Q2aTZjUqJ/kxIgIyBeFXmOUb/HDDxR+wrlBFMlgvQ4VT2qOiPC6jpSlwSiCRbIQyeN+s68SxYgUk
ydsNHTCh5b0e+wA8YoTJzzivq/cCZ+7oNOrppWW0rXVTxqowoFRM0j+PbjFiNYtmm4ZAgrJQmtgb
2lXg1e655HX5rJW1K1OJaN/2vHg2qMe7JyjYs4LAwbZxSfHeoCJXLCvmvEBCsj9WlWM3fCjVF9KQ
Q4NkvLdgmtKzO4A0ChfRfys8/xxO4I+FbVC26wrk3VWaK74eoGcD2ywZYcR5aSzm3jTP/e2lfTt9
+3ufmPRxyrL9f91QsR51rgfg9T11T22o5dpzCiQNhV14EXOz9EYvCy8V+VYp7ZykhWaHRixlDfwT
ViB+ZTzGurJ7OYzfGyB/lzwPi2fGWbrRdnC2y3DwVREzZfQhgNz9bWmw33x3ECf515QrG32LNGp8
4qZwwHmbJnW0A45WrKzbFnvXJ+2LHpruJWNHhnzug+CEr9rUb45hU+r9SOCQs6asNiypw1eNuNpK
Jj370O7w1Dx1fnOET7lzS2qWP2zGm3tF3Mvivvxn5Aed/xa2Q7hNKdxv8B9jZ+CqQl2UcFirzB23
+DnFa85d+ZivLl7R4inVg/fnjmVuuaNs4Z8T1aBgaJkfFp+hdtKzBx/4vvgMCFjW8VB36Xm5mEus
+YlAIXi5qpoh2+pUhhu4pO0OUJDDm1Uydd9SNvbntHFcGHgu+dLWDdvVdK5wPw8LVULkrG7Vwam7
6BLUSI82UuwNIPwPjYIXG/wM5lwl43RxeA/TwHL+jTaohsBkBFcIh7WTqyEu+6564UXh70Mysh0M
HPfV9B4ccuj7/eKt3NNRVtsggSlQyQAZOmz0X7DSyCY3eXnx+tA7jDbx9hmQoCvmqo2pKf4/MuOb
MizJJcz1rUnNdBhd69kd7xJwjkVEVsvVTv3WbVLhvzCOVx2V4xV0Ah4rhFW3E+L+XswNH5DvxZst
1iackE7LA7b/7WTr8dTW6Z/G99Ma5Xoyfzh1OrhJpyhPKRfReer7c6ipwQs3D8u8O08oPWt16q5a
WM+rlgsDbKzzwstnl6irEzdQF5Dduem0gGa7xOG4NDB2qks7qX4dGgShpE1Xo6DA/pCe8TKXyNsE
gNWRwxu1L37nsBVrYMQ0U0MftnR3wdR5b2nh08fooSiz+52G4bqr8vAkR1FdFWpkbTuoHmytJ14I
DO2bpdZ7c2j2UrRsvE0VC680T770Dnks1/W8vwy4m893Z4KsdG+AKZFLS4nzhZJpusIxVTDMJu+B
QFOwgZPzbipa7f3ZBplYEfRr17Mu4pCztel15Q1A+caZF2Q9L8hqYME2NE22XuYSztacqO7FqORX
QRFKapiqYzAz5XqAO+bGjva/BItxL0mKNBJ6aWTmv41JgjWZZRsVkr1OuPNwXaJeTZYfApnTd4ns
jOPAyAdIHW/EBV5RwSMFfLBFYK7YLt9l+QYuXpECBcrvrHT9U1h1/3g8IRufsWbrznBFUY9/hqL5
ljt1+XBKOj7S9rR8fmkQlNGrJmh1vkGIdA1hOBhpaTX4uy5C5adAeO2t1U17K5ELNWN2X6sg7W49
lhQOqSnTZVypwX1Gddg/SKA3UwAjcKXDZrNMhVPuPlsC6ckSCCoYnkrEEFsnu6Zvc+RE1wGETkCh
2Ci8K7Qui83Y6OKMakbRxVQVyrtjy/yuy3JF0iL7BVqzE5s2AChaSG9bVvDIg9EB5OXl5b32bXln
zXiPTH8pQpr+q3E4UonLSANC1d0NO03+6/90AAioz5kelP/ESe2ejHiRPO2T/fI44V1B11MTAp40
VJKrUv9m84JdGoN6fSfGuq2zrNdlrvOj8Vo3CEq6Fbm5Ic02ZvYpWO+O9xSwxylBvvHnlM3Lgwsz
oN2ikjhaVX76t3aVoDDGSURT/pXiZBL++LUTWXGCw0/BCo+qrRVK7wYJqj2bZHkastp/LxDBNX1Q
PUuhR0BjJNhDOBe51ANC8SVRY4CwC5dbjxdmk1Wlfw5apdbIj5Y/KOJVVdSnHz7U+1DdeHZPuS72
dZCYldeU/puTN9FhGeqxrK6tB88g4TAii6iBgEbD1lU/No+/c5HrX4yfP2hUnSaUfINApOaQwWw0
j8EohaRUdkoDIHRi3gBAk52XT9hUVycbxJa73k/pOak5gEozHmoeZIjicnYNybBlk8pflqmpdHCA
CrB5s4CCmYr83ZMB7eNlqMcfEQn6z1FeddW2gJW3TupGvNIyco5ePYFKzfIizvPGHm0WFfcEjvVJ
DAjKzl/4D8g5aJj3bsbISUfuJZmC4b40hObjHdjAvYqi6dRKuy8CFDVau4OL4nclr9aA9c0BNjiK
w6fphwKl4VYWfPhi8x3HtrAfXZLEy/EvDDLuqqY8LSOriuxGIMhNXmzUTd8br/PWYKHZE22y7MXW
vYiXC1Wbo1R6bek9o7OuBlTSN6r0+8tYigEOGZplyCekRFbwyrd+WOuTCZp9z5z6A6m+K2FC8WMk
TrX2OLFnaRt1bU0f46FMq54V7Ekt/dP7O9fXnRt3I1s3KhQvUA2YEJyu03PidPnJ631omXcpuRet
G65MUEzH2mnImoZkVc1OvBdmySYzuTi4DZcPoeie9oDDmzEL76yayMWrgC+X2hu/FZX3ilINZYxg
kFovCBxb7DSn4AhlBCXZT1SfqZO4X2UuQ9jGRXWBa4GMiZqQDS9ovi247J6RRQZaGUj7D0EKd0SS
bRD4LVREk+Aktfun+TvUobFHnBxk7BFo7REBG/V3N89+Lh0wGf7VAdf7mQMtcjsjb4kXd4PBBoqk
cay6NHp+Ij6+4eLMgQBse5s7B2gqFofPtR/IMr0CoOuRawAJJT9k9bUL0wupgJMj4nOkECy4wUqE
OwsfbR1E/RflsQG1MRzvre5TvmmIZz4PgXIeipSKLVOXMAB+5PrNdQBy8s/YgTJaTMm3iJEpnoBs
gSYU3lPCyn3uBeXBSyt7MySSa9kqCYc8LzcpAd9gnCHUpUdSOnzAJS3jpVcyVECfMSTU0HHl3vDS
OY1BN6yw345fmam9VQXFklMXDePX7FE0af/C7cg2QQkCgRTIaMit554JdaC3mMB9dHjxYlwN4xQq
Y0g982t1UHoQr6KVAQIc06txmhvASsCJbtCbDZjiML+yiDxSb7XcmZv5hfTcWyFr/1D7aSHWn8uz
QAK9MHaKPcu8N9QkpKdBJTGfsujkzDaT04EiWGQqNfEyLjrSbRSBazWk5Z/LdRo+IQhjD/7sD6d8
am/VFghafSMKacKSJOEhJ8matR77lWrEc8U0Aak0AtgYFlebWP9t0j3fqh5OU1t43ltU+Hzb9wY4
E7WrQuI08pB84sehrulVJR5WKIXDzGH99t30q0Jg+mbCTBxI75r9MOEQ7FD8eYU0N2S4ETADl/Mw
A1f20gibXtwgADwyI08mgGAC7JrvfgKENR269OYo2h858b/BioJSoyPUtR+jZPu/epXy/n21+i7A
xI4TrwNJa9C9PAqkB8FNcc8VZJtBaJk6UCJUeF2cwmaUb44v1U3JBqtV9tVGuiJdT0Z5t05GEmXi
/HaP89q9V6n5ETXeSxrK/C2qy3619MoABYygrzNdJttd5Ozs96HE4yvGabW4/QsAsMx5BCEo+VPP
QR/tqvYkuStiv7DYfLK2Xk+ctbtJNNOBeqm6Awcwq1bDKukmkm90mABGIis7I0lQjgleBzXwPwDe
fjnu7HwONnAE91EHBY7lHKypthdQMkuxVp6XrIZA/sZfHHY9M8Ml8tx679S+e+irgd+oZMj+bVpn
G0lsmPEy6eR1jGJgx6Jzysvy15tmHNe5nxLYQMC4lKnzc90xxILwrZYG5Vh32P3MQZOOnDsdsb0N
23KDt1l/ZRdFOVCh7LVLZX7OcUZcgHW0+yCt2lj1AsGzvi52RDbsVTu2im1vy300Fs3eWAdysipL
zrB67RcbIAvUADpLijdeTeyWE3waSmXFbhCUvSIMsba1/4xkyn5NIeQA6q78Ebh0XBVKqFUJpCgm
Fc7JsvL1+9KTsDDee4v9kmS+t8JRk274fNhyfPZqUcYvCkiJ87Jtg4uVVY/wI7JZ95MqkKrVNjBi
8FJnCXc/+pmCkujKbt3R21CAmm6sO8E2feO/+CUiHYNuxYZ4JPw6zkuS1M0vV/g/I6nTN3ei4TbS
OYE+pCzvJvTqlTEJ/xn2cVqjAibkxFBbkE59LFxwxpYeqCXbvBvL62LqBLmMQGMQxQoiSsW5Y9kY
h/gn106kIPDH6uFS0V6cnHx6cUxItpIq80U77Fb7nByCSZRbGrjDZUQ5gk8fjs1DobODakDzIJHT
rYC+NR/G3JdYQzMUwZYgj29WtEQALfif0725RwCNHqVTPa1q5EvuxB3wKQVym9fvSwZQiRX0PExE
PLjNMkBnDtSvA0O+NC5FTT2YlLtlWJewuqzR9hSk5d5SLu4mQbULxPfYLwUaRp4B4aMqiECUB/xp
I90dy7YH3QX80uffe73CXeOwrr5z5SHYDKz2NPiVeC2DpN0CV/LWJZ4H4o0I+vBC6N2kIDDBJc64
oEco2XZhe/OXwPCYDVcZnKY5/sGEbM/6MzIygQjUlPa6GI6Cev6xdIWIp1YjiTIddLMZCpSiBfDJ
T7TnyOaAjg6vT4QSgLQGZUJRQdae0hFnpuZJc1wO4sZvWrx+w7QaQF13QsK+5YF+gdQof0uoqHeq
6UOoGaQ14mkIfw4BBBaKafB2/eiaO6CNeDFiPy1ZnCEHk6FS4jIMIIEIDD11tmIY8xGMM8R5sgwY
UD766YcQ9RmAxPBa90lztaGDlKxOiQ9VevXawMEDX7ViX8M7zwJ1LA1cIKfw+peAw6liBKKGHI6u
m4/OY5oDutTrUhyBExJW5giuzaAClwAahl5v9nt5tkuzPOqA49bREddPn8KP+DftQ9Qj97zjmBfk
+K9TK0fRiYwJFA1vJ2eP2Jd9AlyGRrxTgCI0D1Fv2z1LL/q9jNKBrpqBDte28NN1A32Mzeeq177W
R69ov2VDMYEsCAaYRrmau2ZJeEeVlSGg92CYws+mY8FbHUJK/e9UAVJXHhS73HfyXw329cpnv8qp
9aB2y+ymG1K4S1KINS+Cetu580qoVYQokT/HtectHlqu3sm05iPKcaAPauovi5PYRgnUIBWxF28G
2WDu/bn6977lllbV/ecty4WU8SrOfR1eIY0xriNrhu1iu/TZkD9KECGWUVVP5Va4oVucEEAbdlnw
PlRQrolppZF5nTW/ZVPcxxoh76yu4JqHjfPeKRcX3YG9joMK1qKs23tUZtMW7nZ1UVLSfSQKSNMu
1sDQIQ++miGWdR2OlzZg9jiEBQgBTJszwoDuXjJPrRdbs0DVgS1gcewbQfHaJONqsV5UMJSvSK1f
kTaAcdnDeu/KDqKZIvQ2KAjqvwFnhkzt4lr2U/KgOk+Rf4ELUNFlR66r9PNfCkn/Z5i4pHs1Tb7i
/5laPrDc8ffzqB6N7ZWH7hZaScEJEf5ih/flLauKCm7sPOcxFKtvg7yKg8AVL7C533Te6A+NEP6m
7xpvTxSv4aKBZAWpuyDozHdQl8sY0k/5a4riVvsOGuT7qgn9VwUNYcDsOftZ2+bU0lR8HcYGxU78
TJ1In+4si/od82rnPo0hi5ElVvyMHLNtFSdfRYo4iFSD2bKiIN0Bx5PB6QRizUINSVFEERqQ/kfV
D+2jZf1x+Wa6zRRS+fPkWHlu9y4JjO/5G3NwQBChzOxekRDqVApEpxlLyKCdFNnX1Heah+3oI+mo
/w6aYH5wezY7P2UWUwa2wCfMYWqwznAa7ZefOJ2H0tJdBUxmE8z0mK5C2DoX/LiMlsZPYSj5Nan+
wBeoDIOiR8qt30PUpaYI5MD0mXBAayABpR/84844gp8LH3Ho6B+nF+Mp8McfC5T5P0HN5UogwisE
TFZ46HOwGUvcnxsd5jD8OgpO3zz6z14A52bNjFtflymnS/KVnnLIO/RZtJOp6xxQIzq5arzaqAvc
9l9lVh6K4Tf1e/LF14M90iqfVstQE5CSDY2gMjtfhcFWr0DdCPZe5LQxQQoY6ZP8vLB5BBOwkFyI
kxWlAXKY108L5ZNzMnnti+s17iUE07njYAA5pTg2sydHkHu/z3veQXxCJGfk03+BndE8cop0/jZP
GSpPZNiH5DymPkjjTpSOMeppnZJWNaccWXG3paEzZlck/b/mqUcufiAFCF6gaFS2pfsiol+W0cLQ
QFRB/X8CR7cDimAvC7FjuUPqiK5NiMiJ5hbBoxzcPln4CRwl4rpn1qJoq+X+nZSjf+9MWG5zn/5G
EpJZVa6p3sCPNSuOQ+izt8x1WXsIcUCBx6iBCw1gAkz4/x0ZBaCetpBdsEHkPpEU1yFZoI5+em6+
CmlFf5vQv4U1GT7GEf4NycN+E3kliplSMlzB8gKzr/DqD1ZbvpJ90Jxcpw++tNBUplvumaICiaRQ
67BmcrcgQCikXN5TL1hzO8FC1zATsVeMVyOdGrU1x+SUy2o6LnNL0yZFc4UGw0hos/VLIODKZbBG
UTq3uCaoPToKf7iLtBxXUSqGoz/SnyO0bF+7vFNHRD19JIXD3+rbQ4afNJZEkB2OzgD7hw+wrZgQ
i13GpuuRgEy0v6vhOFyLvE2wM4CaB8G3abcM/16QAVAz/BA/BWpmrZgay/tigC5NbYI14PTYqjoF
HQ/mfpVM6aUZTH2qXX+Vgjd47/3UnPvWPSwj3uEYVJnRMOPwIqY6OVDJEU5d3kMSkAMYBt0aSa1i
Ncgy6+O/LubSiwzyF7RXo7LAjMUKlpw6UiTHBuSKZHLb8wIsf6LLvZnASrVlnIKBtuK5lj8Q/kCg
Iiy/ANJT+zzr210QlPWqp6kaHp2w+wZERJw9LtA+n3d6X3RDclUhUjOXpi1ytRWpU8WfuEpr/W0L
6c+XHoGW9f/qVRrFqogc3D2CqXWx5pI7u06XbwAqZpwbRO2I3FMegcuDTuZ3TRa7zr0dUgR+UxYe
RkqyF+SovwvPgGoxj2at5LucgJrMoyH0/uHGjlspNT1HeeiskggRzjEMv7VhU7/4TUrPDcIWqzoA
3vLpo+siTLZuZy0IlTWBqLvrxYtlC4mVA+/U8Jo7Itv6VRvuQzeP3me9+WpBzOZ5d57vnQuSZOl1
eeDWZ+26NmOwXvB8wYAI/4l8aKYPy/PTNPnRDIT9ec7L0+0skgpKp+lWaTX8TiEndutR7umAFPDo
8wT38XN9DpEDlkAjSHs7FyjcphoTtVuOmGWoBpRZDvjor+ossV9pbwFkNTBcSpDUFDiz55SR8N5a
0Jk0Yi/frfF/BTi6XoLW94+kxMNZPhC4sxcv34q2PKumQU4Z1/qQAzN8g0jYrUFR2e8hN4i21zy7
1gi73iKGtKkAMjwrGdriWvb5pS+Y/2vuEKo/O+M801N5KZ2a/hrRIWkQICiafwjjdis3zdJTsHAP
cnEBUzR8TMxUz2xE0b855g6VkvBcBhmoIfNdXlEACa0R61g+JMXQwb61RWzR7gx+1gNTVBy6iNYX
7XYawKCtH6zo1LoHvvdmS7iOoMAk36rKe4zF4Pzu4J3UYBiB9UfeeR2CqEX5dIJi43g3zugiN8za
H3nT3HjmRW8DUcmOah3sVG/jwJnatwDpOlDfrx4eJErf8shgi/DUO4rxplcW5WVsyiZ6/iuj8U/S
4L+TBGGQ/p8cwQgCLlBTcFzPDaHECy2k/0ovruFcIuadi33KIDlTJ156Gxr+5s4w3H9GCybo4E0+
IkFj0wPR3vShogfN6fgcq7uVSIdpYLFfljt1kaHqDGBTIIUFtmNivV9hNbJLiUQLQQu4jS4H+QoC
Cziu6VVCm/4JNUJUVW8ARgKFi42LDBtQ/UMV00Y2a4FX8GXp5an504sK95HW/4+w81hyHFna7BPB
DFpsqWVqvYFVlghojYB4+jkI1nTf/47NzIYNkOxKZhKIcP+UZ/phmJhobYyPbhr/VKiTgpn0otoU
mubdJV5VHcgqJIqwKr4CMXV3ioWv3eoL0Vt3Zy1o7XLmLEx8gfhqo3nTvG10EbyNo6QRQw0zDsE5
s4kxmIuMWttapKlhESA6JRK3j2R1GAaZbxjBm9CehKj73AUi7CZESU1tRAelCC1mIjNQHWi0CkKa
DGUDJZP+4Kzj5NVvmxL5Pnso4VTjh6NJxvYROno26zqlWzOQQJYRoJ56aMfZfNM9XBV9d270KV3Z
WW7vvDqPrv4iNVIPqTbbq8KnvFUIRzb6wanGzIFObbgmi5W8S9OfaZ3l+3YCv7D6tjtavdma2MEs
9JBx9p5OdfSaSdveV8jJDoMHpW/2WR6uqCDD2+Zt2wJcIkNkBgKbHGRsgzDWMcS1tPW7JJuaF0Dt
PTPDkudWko20SqR2l7pJe69Q+X4MzzaKphWF2k5LUK6QnR8cb0chCq4JxZxgCuXO6qdpHw1D/WmK
cIv6dn6FEi0ule7INX+y+rNJNXTXUb5Dx5qupBjLO3cRd1slRczt0urUR2j9YniOMv0YzrL/8ovU
WDMuRj7kRFgcUJ+Fhy4bHjQN4c/UpeGuYJrjnTYEAfqcYT/Y7HD/H/84q/H/tO0S58NEHt0iYdIw
iT/VsQH/D8f/3HoaaqkUGSs+tqUwRiANZLkLpAjO6sEffUqPf89te9jEXvdjTLPvemnetNTP7vIx
/o4j17snTaH6TH07BVR0vwvIxKcCUOriWPABdmuXSB0yyh2/Ns5zKdNN1/fO2Y5oVXq9fkamPAEm
+CwMfGuou8NLXwjjnn7MXxkijb+tOHwYROo95gjVgtijRtHrcFsyDgHUhjbQIZoJrSZQkdBftcJ9
o24ub21NEU9YYJbTW9Pjtv0GuQfgZW4ekatwpaKDeC31OVuJ1IEs+c5TPqNutOZjg2PVsMzmh9MR
n2gnQfbouH10cBDjuQVWJQX7qqqJwZE+N5Mld+q5epj79aARLdmENNgjnod5oer/OVOfZjlz9dR4
UhjCP6+pfqyI8W+lTBAFQjJXQjPCewxk3nb2o3lT+i1058AQ2Mi3wzu8T+I6myLCvtBEIMGK+uj6
gFZzDsbq065M98NEb6CAuj6y31yrkKeeLnxjFhkS3QUZqft8kzmN/MH/+TGMYb+CKw937gI1F4XM
LkIb/5RO6D+S9XgZoyld/4tl5Xppgj7IYn9D2HQQRVdEFNZG5F0dJ3GOpdtlq7psEenRyf2FBcyg
tzduNrSnKcEGrLrMHDXk6gb39qFBBkcXrG4ggDDgamW/jWG4rkpe5lkJWIpfroSJEbA08/qlJzLa
yTTr3Zna8hxZXb9O64bKw4cF0fLHts6Hi+bbd8lQ0WmNrv2J7sV4mLSw2PbMbz8Ck8RvXhYd+j6b
drf/UcSTvvfV6jdrZCGY4gBAKK6i+r7d82xB3UoLOonN3JteDQ85Xadpu5Haf5M16OuY9uLi2DUL
g6EziHm4E5avyMcNq7ejjUoSGRu+Av5b+MWf1kUll08loeutGKJ1MAXhXo6ttlJsh+m+336wgwoX
zXaKwyav2K9a4T67RZWcMnSVq6bsN21jDCecVcPOi4o/WoEFEDzNN9a3f8CEVlpNUzY+pJVGO4oK
NPLD8WDGMt5OTLzaR6gGtp4Mp73gTtw4yyUxhX3yqCX1hjGRwUrPYLhTe+lN7PnEyiXuEp++f9XV
4ZtWC8bQ4kK9jLHYqw/oe4ZcN/a4iMMK53m27PDI4NrI1Bt4mhrpwD8PbG8vhSjzlRmVzVH6+gRp
lza7OYjilyJg0dXAVh9vzMsgP8umzB8NsPeTQ1e9Gypw/zks3V1U4cUWzpi/lz0YDYRKQPNsfiqB
qxZ1hLBag7lylJLdSLRojWXKgOcc7btpecAQ9PehMoejla+HPmnPyN27+3bhftWD78izrPBF6rKp
z0Ed6Tu98427Ii9wiXVeiR8rEL+VwiIrcdwZXm7ug1or3jUL04kT4raXOpIj9cB0l18T8O6ZrbNZ
j2Hc7V0bNzfPt5eesu+lFhUIRKjne3XqobU5oJiZ1p1Teeumt4u9Klnqr9ufyB+pBWo9v6TZEF/c
0kHf5pTWS+0R745U0z8Quh52x7IXzWvzrlSE+ew9B/0gthhxqndbsK1B9BpAwmu1/jeUY+p2MFoS
6pp4dLfqtMIJQVM7w9zcPE9j1STbpOsrlq7eei3NCZ1dBZGYDniTm4SJ8pB2e7XPjLOBM8xr+nPm
l/66y0dr6xdNdK2YWXNx+S51S1z7rjrffrFpsu7bwm4esxqNg2MUtzNGYG5A6+e3sq/3qajsE7lO
JopgRJFrVWOpB3+ptrrc0E/yVh568VqVZslzmI3TLxumYOVaHTR76WXtp02RihQiai5lwsjLWA/3
nodOKqtCjDQpHsp1u9Dzlm1sVQ0YedAAdI+/GRExHxwuySMKSeOuDCISeqd+eJNd+Id5h/F1ErkL
EYKOT/2dS8x0jjl7L2IS6bmKmG/bJv2umKcO12ihf2RBAaaN/cRtut83J0Zacok3gsVdeZ3YSZ8b
x7zPRGTfu0kgz16fVtsspTaUmd6cQ2Ed+b28X1qlv+tl3bw59j3qWeaZLX1rqBVvRlO/2vHQrgvE
EB+Exr/LAFSHhRvLGxvmOog438o+Jz921t2D7pb1XnqG9xrTSZtFiNa7bZy7xpXIztvPAVTlUi4s
Pwl3P9N0Lo/InfbdQo17FS3zrI3jceAjtj2SL1grZpxV4ksuch/1UBuzhWDZ4R9jgUbrbJRrZQAw
67h6pu1VS5WOWwbquO9RLUXR1fIaRPJN6lzbaaSvXpZxbXnoNdFexvyxM9v8GpWURu1S79RunF8F
t/lqagAIssxy1gI1Hzn5aPaC1F5rmWu8DynXgWW61SZd6PdiAUPUQ9Cl33ZftKfOTGAYgm68CYCV
8MevVtUIwZY1qCkUFOgUXnWfZCQVLeoqh7DxRzP2583tspPw3asecfGUDdMHnkB5LBlgvbGzpdKJ
Ib6hsNt9YFHpBENRvGDfWKY/G89KwYzdtlwBCk4nBhzsoqKv3hu3rC65F3sr2xPVO1Gv7i7FHrNL
LO9CARY8CAZRrEqBWUAdiWEAM6lYYMO2wFRc0degV3Se9UgrL5Ymfxdps03HPn8z7HbYZHnqXtK8
H7BI1cFO/b3dRJK1GkGhqj21qqKNMPoaqZCMHnVcT9t/j/TGMg63rWoG6CcDwH1RCgeFN6kHETQf
epI1V7rhQx9FxU/fQNHdu/2PKkvMczmNwz4mGODkcQvfJbmcNyFJW3dtgcE5Yoc2cLk8xBjJnu1+
CnYumqW/JCQ98iYOpuHBsEX8DOwf7LwJU9JgGA9RNwZHvSAFQt1+YW7ttZkKzdMsucfSad+Z1D6r
bDat9xGfz54mK8JzA+u59AinSOTlacI5wh7fW48i+hWIpn5x+0/VRKqTuPlyZv1XSdN8SRb940AA
28U1/L0LmHy9VXuz8Yf7v1oliyBJyTlr+pjbylvPfrg2sP3ccP2g05gbaxk/a6Mdf9bz/TB13q/B
MkkiGSdnfYOiDKOtzosl26/t+DFfbtLcA8/yDIsww+W0J+vncFupCIXVYI1XQ+5hc1kKCHc4dmbu
A6+X/V3rbIaSmBB7zOqL5jbuk2PX7+ovNvUWe1TkVxdpYXnMu/L2PHmXHp95/DCNftqpv19NgMBg
usVrWUbOPdaG7wkh2Cr0yvahFzjf2sR984kc2oatblwbvU9P8XAcR8h2D8n7U4Oqe4U8ePw5afDp
LAgvTB7LV5MTD/eUguXaySf/C4POKkrm7eDn5YuOzeTBKtO3xpPWewjMiIzOfg2p4naNS/XTLCaH
GH3lAcof5lhLiBqNtfgwLYR2Q3uideZTNZnkyI7ZVUH3BTwgFW1v79RpjPtwHTIBkRpNw4UmkvdI
j429TUbcfsyE9dZXDWlBmNj0kW68cFoIg3nwQQ3HZuMowTd57+tm6sJjP6byPLYjyEgtmF+Nwvqs
iY51pjO75RXO7Um7irx/D0Z/OLPCiJW6ttXlL8wYp2U1OCdFyZtWNp6t5S3q1Upk/QOrKIV084qh
u33oEiSs1fjejkX17nZGxgBWFJZZFOX3eDN/90vuMJrCeadUrZ4vPsOoCADOA2xdefFMvu30wR70
3++yJz28JnPc4L51ieJLsabO/xyVwxLPtzz375GIInbnov/7vjJMq6u1eK4sq9h71dieZNpGd7NB
31Pldf3uGBKjY54yTcsC1qi7/qS5Laxb1xYfN2MaM54eDSBHW8/Ld93nYgTLM4/j9JNn+6ti8aBL
38XguRgISgrgjF9mTYsqdsOCqMcZNU6LYW2vTtWqLgW5H3r1mqCPPftp1bCu5C/qjqjDLt6EoVsA
AVf2GecAzOPSJAunL9ZpVS23fE1AcW7OlE4dGgE9zx5HiXxJHannouW5eXlOHSW+2IkoNFbaQgo6
I9IaMfr5SZ12Zo0WNrWIcWGefLIo26LlAbKSGJ4sajHsjO0Z/P0UjiMCej33N/4kG27HGb16HbAY
ZKxOtzWarFocJpF8Vr52+LWvRnenS4QC71m3e3cPzOuu1YuTlQOiaoDD9UB1JSK03+78wQgl+V3Z
k7eeS9O86wCHz7KXxrYpmU2WVQbDIey53ViN3j7kWZ3tw2KyuZAn+4SRVtvb4ZjdS7JigI7N9oXp
hgRIZ8HK18340fIG81wNibWRThx/a9mHnQXxp1vck1LmPHd9Ou0Q5fMrpo79bOZ6cHYz/U235XbQ
oulULYyKejAjaWzG3mgOs9OAw+vz0q436yROLVTy5s3qODUQEizn9coEc77MpHZGse3+qMtxPSzK
GVS32aqvdXuvtyFtCsl726zuBsYesdqrh96p7ocsBEqaut2tb62qwf/bwGHCAgL24i+fze6U/fN/
DfmYk+cSb1RdEcmOFcObmXOhpA7Jcp5E6BpKnz1Kj/Xom9Rffr7jv0/5wC2TYkWyUUidRGow2E6I
cTUnZfMRDZgrheN7r+kk0Sz0YmMZI2oFJN0IuuyVHTv1p0NjdJiT2N+SEs+YU5UfYaE0ODZa+5B1
mfOcLA/NHD7pmj1eGuNHsgQ9AGXUqzgQ4qByH9Rzmd0wp8Qyi3sL6fs6tdtuWV5chHGLunFGH7fm
x5DSlGXO2VjgpQ54aag8+ZaJ8Z67igSWePpwjLLaowIcdk7qJ9sxLbOTI7ONMyINQ29OjhRuzoOO
Duu1yBcanW9nLkw6hs6y7wjVfSkpcd8MVm1Cqsr2RFy2dk9lzvakcQHXV4qyii2zK7mE6i1jTeLv
2cbf1WlJdjUnv72vfGJZrMaxNqlgnFMwa81K15FMcWfGT2xdr95Q1Z+gHsa2lWBBGnTselhKvj6a
9kYUNC+V22kbPS70TTHkL6peGGavvF/OOscUp7YN9K0zjXxpTSd+hHH7mPiD+acnV4b70CWFO7U3
mjmFvwKj+uwys//kTxjibnHLh0HnAlyWgSxyl0QiC8VUaKLVM2z5LaFDd/hF6MFyJAlaTLs5eXV0
SXHZvcKhb8GI4mMPN7AzJN1e3kjtsUHHhJTLSs4a1o2LhnR+l1lMtfBRGe1pfC6yiqcvz3btTZa2
5im2RuPEdZatEoMtu8RAzrRKn0LFkv07lEcbghukg6dfXKSkF5N6dmUt2ovadq5GSQHSQMsSBYAq
v41c+q8amAzizrq0+XjAsr4pRXAUTmeSqv+fB1HkXcIhjTeatnSTRt5dgwLsRYgkPmVO/OXyI86K
+A+7sLuriuJo+bXcmxbVYBjjZq1Mfj/UEu3H7GYHSovsZx5QSUcai1okom3ChoN6su+vYtB7BKkc
Rctz6kg9J8Q0b3TEipteBngZkM5/uqSVeIvK2HGutRbyK+IO6lEHPKVZiZjVkNekJGJMbTeGpd/p
QTJcJsufH3Ln3SVsbStM4Tz79YB+gYypL2jCez/IPAK+a6bDYIlY0Xg+AzmEGx8FyzHImnwnkxDB
3FLoD2np34GcAiE4xBawsE+9kZ2bhim002JMMaEoWBIasUuk9RRYOTPuF8iBbzzY9pHjvyBJyZEP
x9WxsAx3jS9oBsgc/qMzakt0Jq5dMaMHtq+u+van3dlMJEDT7vT2Z9e7wVtUeb97x4CCL0ZSvRbd
ilFgpagN0Losu707lsX3iAj3jVCLdMt901/txYekeWW6JbNwk+befIxLZH3qNur8aT42rsFI6Eq+
EE4wPaP3JqvMafMnml/3lPsTgzAKU3yZzrtlvQ7CTD/RbqUHb4rMnWqZeRomMvusicM8lHQgODjD
+Oj+utnfoN8uljeftAhvczMgwbdwLIAUatlnoFV3Q5X217bCpj3o+h8ZG8Mjjkr4YAE+zWKD/NtN
AWWXI1KoOcJDtb9hFwtxsrplb8DN/CnGLj5DAJdPnnS1owJO0TehcUUicPJSsoScrAK4FGVAaGLB
8Iul9fQ7s0J9QASWKlNJZfaPty0+MnzrcFMpgq4h9q976o1Vaya02Cxrz0E8AEaDeJcB0l0jrX4r
N2DbNeFhbBB+mwsFGCZfrd8YF5u5tIey9p+UhyUyoY0iL6vWZTww6nLMe5IOOCpNtzt0zrzFVok7
KTpU3P0vZlqTt2+nHuhp0aSRs/oL72RJdxItAT61OdlHkoLErh3CeJfrA+Ow3Vw8DF3kn/MY/0ga
Vtl3jDM204xvG90oW6Y1XIJ2LO+Docz/vqB7XJB2fY7a3kCWPYlrqjcVWrcOkcyCICQFnF4WzSfy
AWIkFP2HGNsDuTXlH4Jp/usA0e4hCbRFYM2AbpVDYTc1shTfJc1b1yE3c7aVq2zcvVuINbOz5mu3
uPSa5cEIrercJPj5Gc2x9mekIqrnmL1o2JnSQTO5tCCZ5Ytn4aMuctAPjQz1/CykDSEzueQ9CpO8
TfVNWYndntUpvbJxMgYCGdRzSU/YmkKwmN3VnWsbGe1QUBI+6pPOtOrkS10elZOxOfjSLs4t5ToN
8EoZrKoZyfbKi/nSc0c+ofUFl5od6049hHgh79oKEQVNP+Edybix2tlee0hObmWK5KI53W5VK+0s
TLGYhBZs5V+UxQnHZhXaRn9kRg0RsgOqZYV9NLE9nBkujd1kcXODo32PVeBdtO2ohcGzXpBPm3Id
I79nwJucougFb3u5Z0IgEX/LqxDY8X2WahfP8uW9iFrsboZxrNu5OJQY8R7GtIo3OhbGj6lI3iJR
andxjSYyL7IPs9WD57lO8ANHGoYk+sgvx0hXQJYVQjvb3wu6+lMNDnvzhClEqIbvJhwQm5cfehLh
fDq84+E6t+yUb0bPoJ91baSo9aryrBZDnMQnM0uzL2AnzIJGhHmuy+/VlVIZubO1zGy63cNKNEae
z6WWjnkZFtEipfJ8CKMUMYzi6SrNuiNeOlmHC9UWm+Mulnm/U/evRBJIcLfjrX2tnzZj14GlNCOz
0uOm+urMcJebgpm0amH1lCI0wAi9CjDks+HmwzsC2rhE/3orqCpErjfbVFNVyVZHPbaqmv6YeNGB
kccTpKlZbMc+1I6UKdHb8jxJkWuz1Lz3Ch3x1pEdC5qp3V7roYTXFIXx3mGx4A+b78IlagHPn7vJ
24FWMLYfXGuw/4Q9I64iM/k1ZV0Lq6x5L03LJMHbpzY8a03ukXGvbBdYCkASs0VtWqUldLOGhpmy
ojRB45Um0x7dXTzE1SvG0f5SwTmsw9J51xIRPGlifNXwKn5jef/vg7o843NbxbPr/Ua0Sv5SAknd
UJYl1D+/SOf9LofS+jCdpIRem7pnMibqrRXY/bkItUOR450Saete40zL9gW/9VVL7L9HYnkuXl79
7/cRgHdgs3xNqLx2Ic68hyoOkZLWQ/TqFtAkVtTqnyV+wQh/86/cM7ZlM8bxKmzPTohGejXY4pLk
mtw5LoXUGJg0fTU9pxc33YHqwjlE8FIPQwgT6g6B/aNgFIQYk/43VfhX3UwmzSvaZmrl8H5oig9L
gY/mMB7niUBEdZrUkryaql6DTo5PrQUlHNZj8jN2snXXVuFvTas+lhPLz6prt2RW1CG0aOtU7sFE
N/7Sln2OJ5ZWidwLhB6G+cPUAEGiFv12lD4iBXU+6xJdNdKF5olsqGqX0dWQelwbPQn1eDFnl/FP
xH9H90papERGSm7UhtO97Mt47SlZL33/zZTwVyUf/dRCN70b0DjdlGl1SfABlV50diwM5nIJetFG
u1tJ4sbuwtavH2+2NSnyZ+XbhhUIrhVRcOpMmcIpA69ZrZ37EhnTGoD1VUo/vRik4D2V5BQ8iJyc
B9uElxDRnxBy/N5KmVGuJMnIlDam32qfzLKpt/A33dkKy5fMjiFWg5opvpURfReG8UrYbvPi9Ul9
lMUUboB07upBVjTvbO9NXJhnf6Fp1akl27XXOjZj3bHG4RvCnLEcJa1JW1OUwXZK6x1B46jP/n0h
BZeEK80+xlkOd1o7uIfWZcqXcjbr3TitBTjH2ZDHKiSRzhloA7ze1y6KPLeW03h+Aqmozths8xeE
Y8MWaWW8U6cMOWzPnoMRYXaLa0N9gGM2nM/EXJVr0QODWKS2bd2CfsrJyCSwmktCOEi+kX6UHJ2p
P9K4uWej05HC5WgWlaxcPWRe457VEV9/udKKXN9qYWjVq1la5PbJ9n8f6tw2Kxc5xyjD4pTnJhYx
drRtFIfayxS1fLosLH8ZzI03e/lrYPL3m9eLp8mL5k8E5+26Trr8yah1nALSSC6zn0vkIrXcjgta
kVu5cfYqUizkcrool4k47Ql4WhINQLLXXZpp9+rKQTOv4RWDf9NcEzYVXVKcs0GaJQN3lAYh9rLh
POIdWQm4J+qY7tmNk/DYDr2/TePe+rLKpyHmb9dZGqFE+VER9urB9cJ5Lc0i2KvTwMnFfSOzY7O4
TkRRMlgi0p/aQGzVTyZjRX+qAm2jvk1ND/NdkxMYgiGZ6Cf6dGuMmn09DPBcLhVH0bb6tYiJyybT
ukSfQFtbkAz8oQnYa22IrYORBc4W//+XpUXyTzLtcdNym/dG/hSjk/00R9gsQt2MoylnbeuXN4ep
veBXaeDed2I8KvmGetC1cljnlYj3XWMd/nKYMzIXCVh4bFqxrKBjcE2lbm7JowyfHDeo107fOR9R
XH9NxE39JsBkBZMwfY1gBFuj6e9ZyKwbaOxYLnOATatbayOQkzQcxIozmRnhtHi0q/Kx4Eu5TAmo
gBIA/HNKAxUest6c1k3QuZdIFgMC3FF7LcPh6o/RShuj5EUZTpcz1ObJi58Vx9veVhAmJkEqj2Xc
BBtl0W0IjQTod41VBRa2yRY5u59N+RmL5G9lrndSkv4l+UE6kZpbQpzFNlbyCa9kWkqJmyyzpnin
3qse+DKOQ5NUd04DqEikE8is7o8PrWMcbcBGhG2cpUv6Vdu6DQm+br1O0/quWVZxPXenu6geHipj
9tr1UCS70netA/vpz1vGlZKfNT0AVyfInh3T26dWP3vy5m5pxBIanGa43tZUkVnGQ2AY2C69oKXj
4scIpnnsyRkoN2gi4mehLDdOGHxJOwJXpgdS6h5ExwQnjqQuIhpaXGfxglIRPKaZqPFNYPq7FKUO
buT8QXY6qQ2e2+OmpzI0hVV8QvABYrJdIZI44M6sr1ZFfcvXlpDX3gwEXZr5Qwag/EAaOp0TSZqb
lhZ2pW4OoAUAS3P8ewobaR6roVwZiF+3CTUZyHWwYHT8Mhl78gNpHOa6b9HCBX67xyaTkO+PpUk5
y2Ndj6+la3wAB3t/bdLDbGq3OgwKLyIKFwVqUdryQUsGppr8czS1yfAgCD/bTjgTgrAiTnNBG5lT
foc6ST8nWTmBlhKrTMXjo9pcOGmiPVau3ZcPdObyDkhOogmrI5emQC8JEu7mfeGFjOXMiZys9T7/
EiQbBEsQiGaD3Gq+9J7mPKypUMl+aOf2WWK3PvtUnWtbTiQIOURi5oKqTpAz0vmMnx6sn05JMezk
pKvxEVVoSDYEM5dKsiriITwMRSDOhWl0x2k50mx2FJEi7FSn6gX1lkl23ZEKKjoPy9G/ry6w5u0f
uL2vn9+Ifw3ACUT7GFojaUhJRN8KqLd2Yr6KBHdtuKJf7Q8OxotVB+ZwAI8MVspQZU/uTo9n8YSY
fXj+C2yOUM6BMrn1d/+xhfKUVj2ZTdr9jkVNHYOvxZY4XMYWr0uUIxjSwtreEVb4rBZkDLjOo048
XRvVO3XXx0MpjkaQJVspy+FgpTIhDouiP5P6MwMOMzwKHdjHwCAmlSRg9w9OJudfRmAPK2r/v9hr
N5Xv6TDhh1/wNAl58u50yQ8GIth/yCmyJ+Fdyasm2NlyLOZ0+T3aC5TSxHUxaha89qqU0iABtBXE
yraJN+/dXm8PzQLZSUtmr6bfv3Wzm/+MZv/nMLgT/ugWE+ECkOey2fXwYevGlLSa6km9KLZGawzX
dHlLAB7NbZ/H12SS5yCM898iH8/c4fnvNuzOKV/azaaGxnXTeJF9y/Com/pNMh7xAbV18laTYrt8
7rEa3zzZ5AhFxNNfH7/QCcsJH2FxTbLlG/OUVE5BvAYbRDeBTEaxk2+dIPU+jA4R04ITZ9xqFGr5
WUui6lkj+4c4PDj2Is1wSgtI1OKaxqIgX0+SOrD8ZD0BovbhvLQgHt+sieo5TZ5AWbFW6SV1Nphx
mNEgU5slV+EX/Us9GEdjroxHbveXkRgRgo5LOqhl96+Yb3byB4oMtc7EhFGSAAzTp1Z2YpIYYpQN
5tFdQvUG26v3Cdkbm+ewD8z3yIzdq4/4a9UthG+Ou3fTMDEhsFMyZ1EzPJfO+EdVnUuJmXfe+IqG
Ru4nGBqyKk3E18vOG2l9cp5bBMbQLcbGicdiP/l42CI7O6o9TJ257F9MBDevXig1MmknYiwckMbU
T7913Uj/+BnMM9oy3ErWQ5OE/h35GVi2CCzdOAFlo9/p8Z01wDdHIyMsmA9SNWb7HYMT3d4w5nVM
8w7x/H++gaA0CO3RPv7XmzSDUQhZ93//V/73G9TnaK1cXDs/OtNuJ5cBpHhVE5LyOdomKQdGtMi9
9fnZ7lF7Ls8nrpFtc4tcYWx89nufYmpfnvcS2JmWtIw9pHC3HjEIbhk4HDySzrlXV2Qcz+3fja+E
cBmQvdE6Ln3iWLrg/hghZ10DNkUscUm9BhPs5Bpnm3GFhNX52QVgVn3tmiPlihRxcTuddRgzh+h8
tx7z+zRDANYs/MZoNndR4VmvsiSDxLIkaYOCkbILBuj5xrQvqvzvaZ4F077puh9THHorV+gxGhVf
rIk2kZ/Ma3yP+2j8bVvlug6BSlc5pE5aU0zF0/hl9Zp1bhd//uSwSdZG6eOYj0O6YXShhZMH71J3
rlXtYO/vvXc9S4LXoDPaHTJDYBJuxvs0hjlNiVRfj9hiTzUxGuu694snJ3CGXTF6DONFqHiOwrbd
88dwHvo0vTTMU7z5OuuGv703fxl4k8Kgu6iS4NbzeS73s1e0JIqIlVPZ3ZvVj9WpToi4ogtu77qZ
JktRSlZtEXYazOKM3jDd9gsX6XsrUTs24TZGtZWFNxKnxD+UBj3tfhwnG6T2OVr+LHpTR7T64u8R
HTfVP5b5hu5dm5HxRkh8Z9XozkO17ky7/WVKJLjYbou3echxEldf+lBiNUdxLa86mVJaucXjjE0J
MpIoowsJF/6DemgDf6PqB98ayvvcmE9iLLpVO4LOqf0Fh65GT+R/40fBfadedWkWNEZZuN18rYPU
ul0rMzAqYRX2e0z29KRxmdAgtafYz7N7e5T+Ok366gc+pI3KUsFXH69I1dJfhJXaO7JUmNYtSkLA
F6OkPfKbZJos1wHt7C6vcXIqsXDHsDam6XCK/Zfw0d7CSjdWz8wQzn/q5DpisCdGYlpi3yX5JKfQ
8ZrbQui6VXyae+vvqePVyKuWfKxY135oSZo+6g4fWJsa+KuS0rm3AP3RkrkIYstrvMQ/zaUWnnDv
45ddVu6yhSNNnfj2A6LA/OlD392s4WE9f5ZYWOG5Hvs8NEh7nwq0UtROlY57ChVrz5i82TlWNFnH
eNabnT6C1t4+VIjYJB1BRtXNpjMK4xz/z9OsBGDUSgarVFH8VQgED1oyR3+PyuDKLiQfYTiXMU+h
vHeCxDjgniuOXWEC1C64mI2CIKm16CE1Kw2sYP4IFpurqrdLJ3HX3GmIhfEKWNLb/r+NRDbDzv5j
1pjPN+V7FkYi19axgxrmf5kW/hdh57UsJ5N12ycigsRzW95vb6QbQhbvPU9/RmapW91f/HH6QgRQ
22hXAZm51pxjwhNydNMJ6hMG0o95Dp1xM5rkhBQU+Gj3pmulKXYSMv7oY6AZLXDaJjqNqlr/FrtP
lILcnZ5O+hohvXXLh2QKdjgdE+QV/1VJxvFnbxesQPvRQfbVpjGMST25Gajofjl2cmj7yP9Ka/SV
5MTkqiZ6kBb9U+pPX9VR1H/1JztotjZdFRc9/l59kHD93JGi7f//jRHOP+0cvmU4vDOGzK20+PeP
eE5zjKx2ygPrpHnzeITZbJ2zMF9PkgMWw9td5zUyI6UkXjTaCh4W7vuhHsfaKZwrXOXgdpOufVOS
ZA5wQbZv+bvRau01USiKfl7bQ/LpWihom84KxM6LvB2Vq/rZTMtHz831J8Ns8hfYsUctndJXUZcn
zfCtg4nx+KY7nrcJhmh807Elci0H4w9/9BERYpelQsdy1/AWwBpJcC7JPSE1op+wgETxZixa8WLK
vUnDFYp01EMs4rxX0rJAh//UZlXxpS0oerVEhU8S1I/42z/6BTbQDnZ/LzeBHnwQldihh8eAQIBH
+MhENqNWDO4eZIAmqNg0hoO99a7Z7MWuIt4OxR1LPS3wThmNt7MKoxglfUTtYSs6GSa+rLzE2PCF
/hSUUFoYRRggSx0o5tIp4ZNQfS2FZUsDApXtEXOuk2dbVY5X3RO1CWP5B0fukyiy8f6df9Fu2Rjw
4wwctasCcdUOLcqJcnRznaTfNPWicBcI7LWpEfTpGppBj5U1X5hrZvvJDMcX109h0bdzdrGFl306
2doIIQwuE/XJOaTtP+Sdfc2LTn9urPLV8SvrSzhpMe0tCh5kzut7N56mdRqAxFebRQ/KXW9bjFD/
PsdEvF/rSi7RpNSb1Cp69mexs2Rfx+rBazYGEic1mEyjfR0nYdxUHbF1BhuPlUeG/Zhe4xydDxQI
6dXclDgQdvVUpW8UwX8pv0rRuBjcqv5/eKTM/44r5WFjGdiePFfXib21WR3/t0NqJj6Bs7p1qof8
oqyK2AK0nSVgKKpbpHcqbcfS/89hmKabSGTr0ezcc+l7h1FoQ7T992Fdm/gfCQ0pcuP/phKz1J+u
g03Ts3Oviz387j3cIn/INYF5Qan+9NdqY02GubMjmkTqnFYl2v/KyDb+O2iUiHHdMFzf4Q/FiOGK
fyYfF0Mnqr7rph3Zv8Fen7tsT33Zu5aTlv7Zy6OQboCGC1WusIhbIjljXJ7VUd4s5iFrFmItrMDb
oHIjHUiyEyObjeZPzpnshptvS7rTIr7V9JQ2oTHPzylexzUPmOZT+PZ3CLfaT51iho+XjrJWCDY6
bOufvd//NkVnf4gg/d4WOolY8/BkpnCytL6ZzgOr6DPNM38HVGZ6MsIUQV5SOZ92GL1nLiKA2Sl5
RhuBPp3RbuebxmwF4R65wL0/PLOYnL+mFjJnnFfY1kZWM3rUPdszhMGgI9BkV1XZB9jFchN3pNra
mD2e1NpZnatK47dPy/Tsz9EtkqJi1YoNRaat7tUoKiZoKBPT3BepFdGzYQ/OAObj/z53fzW0SZav
8NNNNgLEVIaXFMmPhAv5k4TW8qBOt0Z4WQqI1XS9pxV91UyiBHXaQ+zNmvlnT52bM5YSPolUl8x+
9JMhfWlRVr82gSDKaqDqrg7bnJkGwI1yK9D0wREc3jHUpdyeZfhV7XF7al/+Yy9lZdx9UeWxUD44
1dSYCG0CBNzCRXbCOcwcl/8xDOr/nfjr+obpYr8QtqCCoLuuJycQ/5FjPM7OIuw5FqcS2vZDWjn9
DlSKv3Ubt1unmm6m19LU3jpQvjeaYkR3IAr4GlVhsUoaFL5zOu4jDfpzNeb9Y2+WzRpQS/QjaH7k
ejus9U54hzmPZ0YNvzwVjf9VNN38aMoNo4w43C0oXP3roO1oJOTFRziQyFf5lTjaeU8Kw2Cd7ry8
xgN/5TQ/5aoA5VV1Yr5WPtH+0VcpgVOHCL/WPiHuYXJK/xZUSIDK2Xyx7Lx5nmh93qgh93flVToj
USItYzwOxOlsqrpGUaTPFO/z7MPqKsITl+B3IRr77GPp2+r4rw/Cq9t15dGIz2eNgpr0zMzzXF2X
rH+IovZYLY7+5iGvPuno0e4+B3l+nnd2o1k/GnIKx37ofsJMvdGW8188l7eybTB81alp7JOlBwE3
Vr2PCsh/iGNmbKkEtnkMf8DHWMLyPAUgoo8Ew9E+CjPu2K7pg3Xve941rpblT23SjtIK9kHPyExV
AK9i1OU7Xf/RGTHLjNoYfpZtPP2PiRUt63/OOT3fMz2wZAIkp+649j+GgXbAgDAVcXC86+HTsipX
QbwkTx3j5AkpQcSIRrwJ8HtzH+Z5+mg6LohorDE6KSg7fQmNvTrMM/02Wl1685Eqb1Wt987hcJNq
Gy49aH99+p5bFTx9WXOuBP0iMsiKNb1fb2P0UMRHUn7RuBUbZTUeALZPzpBfU88pnhZTW6tmkNX7
4JnabRvCSHfyekD1go+sG6LmyWnvfjIMreaKhqBxak1WTogKulNnefZ2CEqyQj0at8WEZDQOjZ5V
bJ6gRGmcFRxDYMxqxVUOgwOpHU8tYKx0owU8lwqXiZ/I0j/um0oFcVCSBziHjEO67ZNSSD0JLVmu
D2dL4JKFMpIavNH6zjli0gouj1VUSWwQ6k5bQk5a65unWzhXE+MwehOGs9LdgwacnwceiMLkGjHE
COqR9auEoMDsDs0MdSpBp2boPAda9Clqr7moTYBr676nGYRM3m2dMAUtSGDJSOkRxAzgPYhYBalL
lD7no4ITL1BKVn4Y2/uwqYptZQW/Ayycj0UtYrIk8/w4Z1r+6MRVs3VELCD2wE0f3JHAHSO7LlpX
XgPWiv0GcQDdL5xJ62IZuCOauB4uhvHZGzjYV3FHr+gupBqqVGxpp/sPVtQHJ6iPT+ro7wbwUoMg
AHvFg7eU56QXgORNQcJCZ1mvtiShZ6N3FU4QPy/2Yj4bQjspV2xr7MvOhu1NARdPVp8eDLvxoRAa
/kNRJ/mDZ55mx0oe7i0vlkr1OpsR8aVB9mRmi3iB0LBX0SFw08JdtRguPeUBaqkySaauVW/aSkwb
VKFchkWB414w7hPra0FaVwKWAs/SAxnmLKltF6Vuprf7doTHKTrMzpStqbeBA9Sg1RDERXfGuiS1
VTzmFY1eIh17G4zy/cLyvJwZSlvBXSjqr8o7Bu7xfqRshOq1zHoT5qXQ/NeBpvxPlopn2O/eZ+ib
mO9cPVq1bi5usQAQXOFHKPzGO7i0E1Za09/UtG9GkrVLpsG8zwKDJhb3wyk2P/Okt581jxW9W7pv
fCztgZwJQChgcz5HBwBDdVNBIYHd/3LpA70RWjDsKI0R7Dxb/tofRvNW9FrMSjszwam53COdvq2y
NtzP6JWfHHSshVaib53Hg8KJq01nNs2eNCqiQZt6fqTc5K8FXWJuuYgaqy9tjWrjyr3cy1ueI6sy
WbtdFHyEJlD5yEVnZNlzcaUmQQ9EQoJYv2UTEWaqK5UNXrDRbdGszTSrtznelXM+lM6DW8xvc588
AkFqvgtt3BTlFPxqixb1ROZ9BNnwiIGZFpxLubwbHLIg3UhgwRfTVj3rcAa0j/c6BjQItbIXdvel
bCmOfm/Je0W7vc+Wqb6HRyVyz5fnSsRRTBSXaqMH1rgPJ7e+/v1i9Evp3heMQ//6+r9fYDvl9zuH
beo3Wu7KxD2/fuhyEANUud5LWRxtunRCVB65h4G45HVXuv7J9O29qmdbCfwNhikYQaY9nJgAatsu
qrWLMdY4AEb8HjrjwC1Asn/NQuJwVHUvi4sDFWyHbB34qmXXomWWyAGMpn3TZT+oAHqrPMijLflZ
w149fOKp+jmXRIbMIWlGC/B//XsfLOlPPDQ6d3zUvsx4Wtb1JPF6bfIlbz9UBY+Zidg1YZkdeoJ8
7KHqd3fCoY4jN9dr+GByrOkS1sQDBtdDZRk/XKwKhLDSjLxfAwmKYx2/YTJp4GPSMjk2ddseEr2m
lRrzd3U9UklKMdBU0hplVJM9oaCfj22ZY4IFGjpf0LStgrxmZVkPq0bapKeamGosgdPUmMBTs4Tb
yLIfS72sbqzAIeK6+B7ljJrKm3a954I1/tqtrA/1AwgVHG2SmVrjmGODx/CwvX+g1EDIxcHmUlAR
PN8nDYbGnL2IB2cPc7fCcUe3VwkMkDFFa3e0jEsqhP2eRfj0ejN5KSyfBpwZ4GllZaH2ClhdT7Ll
qdF1PzXpQlurkXEc+lDN5/txnhcJyUgotdVP/z2V9vgZNCWlE1U7jCSbiLyg8N4VHQbU00wcr42c
feltNp5MV/wMs7FYoyOg65YFzS/fBleTzFlzuw9XY+gkzAri8ph7UIAQaWPEHWH/M0t/mpVreMm1
A8VCRP+mpr90VTDtkDaVZ02bWWcAQ976RvnVq7P4KbSj6+BY5bMd69NztpiEcTsjCI3eandjPAw8
IwFl1b754fJZXhIUyiuqhNZHNyNicFz0pIoIVhiWT0u6+d7oVnSxQvxSILu8bb5Y/iuNd5TeYG0O
xkBk5YLbeOOa5H1O0s5QgyJaKuBdmpVXr2OWf8QG/RRtJI060dtvlnkwhfY75Wp9mckTPjgRAvnO
L96WJo1vdS2Jb1WaH1kcFjehg9cRnRV/drA9ZqcYCb/S5gc/jn6r03MhtN0yEeVsyq9CXXDstd5Y
j0v+GlkgilXrZ+i9fQU0/jPykZLOpdGforaKnqIl+c1cfuW5KcM3YM2HvoobHCk5adS0KB+9uJkO
dZUGsDaJsLt/IpnpIj70rK2fWECilPvYE5SnsooUsFx3os2kU/nqnK56SRaIQFS/PhzyQDu4W0qc
29TIlRevAE8un+x3gaUPZXU95uHGpXXzlve0C0QGQ7SKTDK2HDA8aKPLmzUXxqqijbMLR7FdQv93
zgzz0fHj8qDE57FFWqiX0V5I4sXd+O7gnsgx41kkrOSKUq98n3iXQVNQnJFhbeaEey1ru+HRE+Z4
AMwcHLQe250zTT5UaytYx6A4mAPlCIxL/bNmsXRw9LrfkVSrHeh0pWtT7+d9KbtCd/mxPEz8hnFG
9ow8e93ES7VrReTc7Z+N1TSseSztiveL9JfKP6GM/KHPs/dUJQb8LiccUbmycs9TRJ71op8rM23Q
c4EsPt3vHz3gORC4/fQW46lX3hUYuvRRmwD0TwC+003C/KLkUrOeaKuJHNbDX/FdexiQaz2rE2Va
OgcqYh7tFse/akXLkCtrIcqA5WkOoUAdmTtx0durGkDDpSMT5pR0HlQMtdpO6+o5JlJOHWlD/wc1
4szNTs3nHV0fdrldaxuIglJ1NyYnMo13c1Na61l0RB6GoAbd0vF3GN28C+HHDraHDj0MiqdvPIUh
BeJqWOIJDVgz5zR/Av/VgKK9FfVYXIqWS3vxmA/kUkga0tJVe5EUjaq9RODpaAqWWlUJbLjS5psi
undZ/iUcTO0cTpS3kOiuE3oHLxOI/nXpLf6LOhdOyAzvxi99MEF2mY7sDfWAX8OxhOSD7wFSeAKY
K87Ya6dqg402voUGTUToylqTFbvFqko0wYDLgPU8tJL05kiqm+W70zYiD5WhXk4w47whE72PjW0Z
Bto7SdnriYjG14ZR67kvaAfJ044+DxdgmsYKhABBLK1gdCWtY83TP3uc6zk9e4U1Mj/xxi9mlGyV
oegfX2FJ/SRhnJE+5F/jjLhfqg/fuwFWQRQLcsfkpgtsQNryBQdt7+j4+Vcry/Qtjntx6vtqfDJL
r1tlZX+5+zYsotK3MdYM5uxpAOR+uqeDdLMdXruoQR2tceuBgHT2f21+/Bl0w8b2MCZOckB93h5H
faoe5njONoE9B59Z2zz0dUJArjW9CBJ0+TmVeK36ft6KZSmuLQ/BE4pPYPXBe6bdap2kpaGrHqNa
eAzYwVWSb7JZo7K/Ku+arNjPVibsMppBRD1QmYkBZWcaaY+uXJajxDB8I+PnyyeWqS3TTrenaOub
MGfTBUN8po3vuetSU+GjRsLnACzr824b4ot7RO/XbWO5F8pzak+dC5tlfAjRe82QydAe+P8SaS1D
elTn1MQG8RifnBEUhyguGbjreXj0qWydEtJOd2Ah9Lc+bj5T0SU/+yp7HG3LwtLYGWdfTj9IeyRg
j9UQ1eBs05p2cposT8ZWL+/Mq4sdDDX9ZDYjpKoJwhBPJ/dH8dr1hJ/kXrDA+APM2eVLRxCjK7ne
pMtIY3fmB2+uYLgAvUtaUxnusFYGB5xB0JMjaTCpnLBfyeiwiwBeBtacZud4CeTGTQpeSzqBzB+F
w85NY0J9K+yToek9Nbl/q93BZOBceOKQHrl26wmiytiLL36qP6eG7zyHY+5crZEHejWE4gtgcJju
bt8QHje1cFgEfLrG1N6vatsIUT6amXgdqQR9oAO1TjOkCTjZrrNH1p0fvCzaJyw6f4tA24GYs38T
C00SPWfkS6kXOuvOX2QCPGNm5DBBqINRPNYawIFSeNH3vJiecu3FHF1Sc2EhP/f+fE6dNvksmwwB
qb7Ym6TQ4s+lX+h+4yC/IECqT51uzKsmIslgAUH6irYPanZemmctaOcLLTOx1bXHuYoxn9HfeSKF
5G2ZwhcWXWLXyWTdljknsTHs/d00KAGO4OiuVoy89d72RXb2bhvug6uF2q/WAopFeMQ3ehbtOqke
XCleM0o8bkzeyyvZA+5Gt6BDVGV1wjWNmRSOyR9VTRXgW8IctHKHSPuaJO66rETyc4AKshrSscAg
E1kHl4nefgG4cNMqFk1F4H1qZZ4dahmnajuOczai5dWfIRhWMo1NbcxOwzFdNeke1Ohy0/Ro9zfr
cpaBl6B/eGqSwb5BqPScL0ZAJx/ZBzmsFF2ytP4SZZ7gYq2L2zgyY2Nmo2212XKeOlZGytXbypUR
PGP3wH1tv8T5cFjMCJtB2r4L5OZH6D6UoGT3GtHGf5wXSfZrzJxX3ZEhbIsSHkAGpm9cXauy/lVM
NnYzepl7wGSff13WXqyv7NKvPyhvbYxMpB9o8aqjYO6xBY45Yg6oByx3ubj4XQZKozOHX52fI1Fz
xTnUrPd48P9gixW7eKp+UJHqHxqjtO4043C0oZGYREI7fdffRc1tkFpbKIQlaboyNBHgb0Ov/1mF
iiQ2fFT1IlzcfhOGPlGeyvwf6kC0a7K477HvlZsQIOUcOqkNZQhKr1M+4qTkyM204Eia4buKx3Vk
Pp2GMeGault1ppGftTrt6PkPxJ4hHQIZhp6jNpbI3GAP/uZxisx0V2qQ3dvAtVadndRb1fJ0VGLS
3K9YLxrnRubUE3D5J6xeHZphVJ6FDA57CWWI6VxUZOaiAH5mImbuQYkQr6zuAGZMxtamELnW8Kh/
bRxtr1risV/f8IIOezABQPjUytElIpLV27LLpaCV6fqDk3naYdJEebAnkR+xE40Pqr9eA4t9inR/
zyqCKrHc+ExudpZr9usl7f+ca5yqO9/nvMus/Yyi+l25TLlYl4PoWDCrww5oJsK2GQlPpF0mKTPN
2n75g7NilcpvDcUrsnX/+1SY953hXzvypchmHZLZztf/++uiuAq+oN/b6EgCqAQRdNLYTxP2tQ+r
7pttU6TtRct0/9L2Qbgtnbz4FD2xORE3lTXF6cPQadPGTpLylMMT+MyyQybvOuGn3iHHrMSscRMh
lf1A1Fhtutbpjl1fIZVM8y+V5tvUzPRm2zVutR+tdyNPzQ9sR/bFGlJ7pQ4TpnWo93Wm1n5zIUNl
ODviJZcHrG/kxs/2d/teyMWJZWQzRTBHIMobBGW1zZPa9AYA6aBzGNNVd2DBoVdEXCtdjAzQBzz7
MtDyIOSPNnxlHQYPJr3Veo+5RMMUw2DsdCN8ZOJFLIziS2ltiPophkbXj9azFg97EgxRqbpF8F6H
U4MIM2+fUCiyENZldnMKER/32MqTlpRpsLoNpOni4vd1eezod69aPcWoJN3enSl2EJ8xOdclkWNR
+BpLiV/jer/xDHo7NI7FRuhBdl7mdth0Q++uervUT8UchWCol/A4yQQqYE8lM7sHqhP+9h978OGA
TspXE7VHyXODOr09cLMRRY8U0Rpa7Yi2jKmJPEQgcujmAqO4X33jV+wjWe1pHeshdtCBlo1zKPrM
XBcgGA4qzHds+nLFtNO/LhIsjANi1VPIfi36F9yjExhFSmnLlNknMtd2hE48j+hZNmEFa3VmXUlO
JK15jDLBGfWudu4iOk4OjVnkOlDjrXCvd6SIKFe/WXYz3Ho/2cLSwwvgezhClc3g73Fit2DUiRbf
i+WlG+L6UX1GkdCr/X1p25KV7QXDKXTs8ZfcIa1rUjtj6AaX2kigckvkeZMXjFlyT22WxaccQHic
Op/SqaCXgGBRjmVpYDvbzDa9TZzq3XM+x9k2cPRsM2h6DN227X8FhEryRGp/5EkcrgG4u08DoMI9
HbLqaFYNjrKiNddzqoMbHIQOZcD6vcBF/QqD9zeJR3924sLkSmxIaSxz+Fr0dVTx1yl+jXYXvA/J
sly6sEhwjVAT9tsAnmIBrNfLwo019/B3AR2aKJzZ9aaH0NeBHNdMQzMyAhpTTy9W3fHEjjRr2CRa
FW6LqGVZHwyEGsllLnCVP4fBnA1Pcx9sVdmPXMzlXCz6toxFY27ynuS1rl+ao0Yj1pCRIwJW2Ys6
kkretPC7I5Y8iOkjHpyXgLbjeinE9EiCQX2sqO5vrRgk0GIFZ19u1F5nDVw1iUA6hAuSPFTPH353
bv8ERzi+GIlUkRvkp4QbgEg5+GNgWRaa5Ee3mM54NwkoiRN8wuPQtoy2ZrEbVD1Ig9S9amycNhV0
l/Vs+N7V963lRlOc2ihQse9G3p2HvCKIOyxP5DbxP8qiYgOuvlpj59Tu/0H1gl8+2TW5ufhzypvi
7aJzFmsnTKJt5PiZvk9M50zzce5/NQmphqE23FzdcPdWaqFp/fdm4Y2raaRbwAqHBZ2hVK2w3Poj
Z1GHwrASVJ3ZTYZfr6GPD1vVzladbNW/Nrr+rahYed7fMoQEwyouNHRjEanfCrqvUrd8c6jWsQq0
zBoThGpqb3OQGVzqafNamP2LchfKXGQaLMK8BQYCUaxZxToecDp2Q4012k6/O1qfPC+h613I3ZrX
g0crit4dHB45QlpVcgbBC4VeHkVyDO3M0D1hqHkSWAOIKfCL8qE2woUyduKcbdeytwJX2Yoit9/u
qs/7hYM4gSQe+bQHD5hum1qPtrpsPKhzrRAExuBd3KpmREONodMa69hJ3FRvQJZq5UbtqXMQ8DkX
e9Sew/xQu91D36BTUz2LSXYq4HeOKIsNApXkIe8gs0XLqNf9wpvJrKbfqN8svKq7MuDgw2KiTipS
BWI0mO8z+L/zdjWXR9iTnvOpPRuBA2faaq/3QQb/LCqWlSLD6VXwk+Q/lyea+Lg/xrqlc76bRE+E
i+n/6EdIrmYfm69UH+Ztly7ZAVnH0V8CVjC9gxxCL7ZEITevgQPZQ/iLvw8Nx361G/NT3Sm0fL9Z
7RxQs89QoNVyNoUKYR3PFfWPRk8ODYWxhygerX0irGLrB8ELKFP9LegrOvh+QP4OGRUvUGaQ2Rh9
+hVA2Y6MUvA83IldHnoY+uvpsdKp1vlBYm61yoy/yK/Q5+UnrNHsmbfJ35Ri7k9GFLdv5jydQD+b
W6dqEXQiaRS7QrTRKkYdVpWhOOSWXnw6jKp+lC9fS92TGR/hsddHsSP52n823RgTZmKPD3+K2rSp
Vzy0D+p/FaXgUuHdz5fGqN21Ko7jCwH/41dHbLqbJGkOXRO1X+pw1jc13YmTU1MmT+glD8E6nWrt
+1KPv4YWhfNMCsW2bVDH9CRRU0Xv4FXLtXkyYTTvZn1eZ9kMwiiJeQ5ZqWg2lq7XIF6CmuxuLDhG
3zbnOq+rHUKdYo1viUAczaiJIbVZuKbz8KFlG4h+OyXPUUIdj3uXPA/7XdOCaTsxuXtlaP3WQvZ9
ynr905aob1AK3/EYttBKPB8mF/WPKve/KVlagie8n8Ppg1js1VCb0QtaE0zNlWuuFj9zUETOzX2G
ruSJNlA92wiCYzaG0d5KmnE/EKGwaiRYrq47ay3s8Un9WgUbC0d5Ywg93dfW2LzGvXMbLINUSD9c
R1pmMueA7l6VYs9qFbVLtsRETHQp0yVqOtncpld1ONd5fFaGeUYIQFkBWkqCyoBu+hO2bwwk+y40
jc2YJ8E6d7Xi5mSXP5PwCNkhHCX/oQb7/1Dg6N+bRYB93Rox9JtZyC+TuTFRgI0U/Vu9dVuKBsVi
7pBi2S8Mte2T2VCYlEpdAo3CP4SHydIHSeT5CjXK+CZ32r677+ijnSBaLE9OSvyQxIcsfZ4/yyPl
mkwaMG5lFD0GDN1oQdvwLmxR01l1rukHoJaEqqkPmjT4AGtYtPYAP+/vyFtK4i65Oa8OIU43IZ+n
ahESiLZBYl3Uq4nwzIcMx1r/y/JrPq5hJuuy1IaGmDwNPqwonsIlhOwa++6V1gpFQFbp9z1RWuk2
8eAu3yEeoTD/5Afb/a6WcceL0Ah1RYq2cWXesTo3ShKEk/bGMSSf/pG6y3NuDg7mCB35u1st8460
W+TX9rRNU6t/GP0o3XVePNz3GrmXQsdYO91gvU/NJNntsMgp4xzmak72SZGyCFXMBvoF33APriIJ
BnXsCuNWX2Bjwyn9kU/IOam01FvDMtJTgHJ/rduFd6O/sSK+03w04sR6VHvJoj1HxUJ/SJ43FwLY
3Sk3aswBNdUTehSsSZ9Vkz+xQFvUQ7HVNc2knkrvGYRm8WiX6OMbgeIFEA+hrzp97YwJyN517Pa5
ywo42ZatP5c1s4a6GH/cqSaIN3cNM711nfUIcZVoFnzvnu/vz2ECbSSgl7Tzu5RIrKJi9vaRqwxn
E2YS7uh/sd14Urubee7wFeivCUyVVRIVlLyUtjOqFpxFDd0iWYxM0tLYRlmCFU3ulTmGscnrDsmY
LGBdDOONtsa8NysrW3tpYzr7ASfP9U5noWfR+bG4kHZ8VEUCVRvo3BiNAlZZtH7Lvu0zplOS+WJZ
ln0CTf3DlfwnT0NyhdGF6T26Qh1ERKClWErhMr6YguaQ5wzugZql/TLbJjQZ9YdSSqG5Uix7oBze
RRsWlFplr4EVJ0SWtVfZvZpzt1ePkcbQ/zSb7m7ExiK0waRZcl9swjutkIIvMdVonq2kkBMAL6gu
KwL9qNHFUfyN0AHCYVreeLhfZpPgx+g8Nq5AF9x1IauAqQMz2ouR7zhFQgJDfGjaGAITsxV30xZa
cbTj+sNPR33tBNEEiIpWcmsl3P4xsKu/JZPWFeFlKCfqpMyasZ97u3uxCaH+DcuGfcRVVN5wLjTH
CcOLnxufME7zxyrV5ueQ7KUSyR9kR3TNd10Lt9aqYPV4VQIXpzODLeMrEPekgLGagQdSqC3DpleE
mklQL/ZYKxKH9qD2RpLYj4ZuuavCr38P1mC8EahhXFkd/aZZGl/u71db49lOh0NCz+UJsboru3b2
z63Xdr/v75tefllE7/zErsFyQB8pY1CS8fF1g83284OyPrIaycldxLalDrU0JqZUTu51fP0TivuN
+mixOXNXEcVxIVtQ7kmwzLjMWPBVfFbra2u9XX6ntV5dLadoLiNr/3XZ42bnqQM71IWb1CQ99CzA
IDy53dPdDZLW00OJSxyUmXG7dwydwtpy5eNvC0kITkVNTPCgTeek+p4E9nMRmAO+R1a/WlgCoRvo
BxeQQ1Y9vUXq4iAmT3fbdxCPzQnNCFkhMmc75768t5dg062TtkYLSzrSRe2F1dxeInlukedAqf3r
1dQP1veOi1gcxKDyb/JTsSNMiFYp/iWSFq3q0JuA2kZaltusqgGg47ZC3ak5XzJzerUKgnkM/7Uj
BvIl41G/7jSapz2pOrj8eP6oeyAKp4tQ4ijMWcO6TR3WDYFn3sDYB/uIBNyVpajyJYEJ1CyRPzqI
S+qs5ZGi1g6nIolwuko8RfXvvXIw9CN2R2x1z8rttETO9BqKux0VU5Y6UK94A0x7ZynrA+D/fE+s
nXGHcMSyKBCV4YhUUbZobGtMn5xMK/bRXE9bCyf2ez2Qh4x/ytwnCLPfY70e1pGL2Vy92vlTsapC
nIZLUfTvidXdgF95j0HX2EgJiWq36fivE43pggZW7olovt96GNvvdxKBFomd6OCxaMOwbPUx99+r
un8tstm56IzlOyvbeUaHGI+dUR+0BI/oljB0nyZhh46VKdbzaFCmdbv6QR21eHMOZejtjSn//ldI
ogU0LuIm+k4QUPtUVSkKFN2oqFjGH62VtR9h6pNDIez41gTAdodsHNFTBd+IWWwRpQeo63TT+44V
Yt1MY/ArSv39ZCBdkNK/nCgub7Xk9QXjY7bDYvOzDOxyS+LQsO5lHRIHOCF2WP62VbIAQKjyn+o7
J/nts9F+u+tX4hk7rVGVnthp2RBvQofpn7ZAuVcbT9LL5zrJVs4UJKehiY1Hgl52d0iCly8PDn6g
m1Y7b8wX5pOKviHX0WyG4Kael3FeOxs76PW1mQckm+a8twpzqmicWUtRe6Ei1qdW/lBOkwZCnEUC
XuT8FVfJfHJpG646n0SltAXcOqWPTjAs2I2dbpc2qTS3C+Q/Vg5KkChld20E1Xi/4O8Xttim+iJu
Mw/5VaJ02V6agyYuuunauWhXYyOJ36x+qdF3Ru1PFBIrrwjDy6jV7sat6mUzAA0+qvGmTbXH+v8R
dh5LciNbtv2XnsMMWgx6ElpnpGAKTmCU0Mqh8fVvwcG+rOJ9VjWBBRAUmRGAi3P2XjtqukevQYgv
GgjOTBfgYPCgbyScvRqdhywTyYu8ns7XCTPtjiTMOFuorxMrf0LBLa0xX0iJeZaszoJoNmjHzrnR
sq3shEZ+QQ+10Ja+aJYrz4PcVC+boIIH56JpRnuu8/zVxVB5/n1Iu+avp/KNsTAIXMrQSeYQpTfS
kVh3KJtREo/lhCpyqbrbve6tSWSm1ods8DDmXrSOUEcyMxYUQnVu6VlvsAzzAyD/HrGoHFzlMIvl
x5o6pkJiKg2zDne/yTyzdPJApSkncSN0if/za9oHHWWlPCJGxgZTIweP36fyXXSqv97Vxzxd6V1I
f5eMtEiPgrfWL7ObKE2i8vwueIv8ODl2JQGl8t0uzcut0p8XNbVStNqhqVoptg3MvWOM/CgeaatB
Y12swgJvVxY/JwPBTBsrYAxAKa5lveN3mcNislgZtd4fQJdYO4pA3hrZifoIi5JNOeU1edZzJu3u
8oxy3sHzf0Ra3F488l5v4GPDYyWyAnb6aJx1DxasnBBMi/oqmTfP8jqttnRTFqpz1i3YVWqQV4/s
/h+kuzOqh/FEuKm6liSDuKbJHzv1xmwgm5B/qf4KeB/5gScDWihPEL2NoG03neYH+9TzFvISSt8a
/RIjSVUV4u6aMECG1FRWrlCETTAa1H9GBVZTiZEou6oCh18hzCG/tmUCKfNnZPrdcXACSOeVgNkO
S+tYUEzlMfdfonL0L4xvQDJj8ixNI38ySfE+uSjET/JVQOqWXY4PhOXQaJ7FNEpamCufEfCmObHz
0JRNu0r5xV5MuwJ+wbJvaNyPukjje6lnLioq2NLcn+RUZM26jR1xMbTMXiWxW7yB3Hd3UcGiTXY5
lKLLSK3p6GLquXbI46jeu6HBb4fcYKXRml7JvRrS444uWkWL22RmkauZ1o2aI7tbny+k9M/2XPWW
p/Lge+BFXgFllkBSJQNCPiXYdtOdGFlosG/+UpSKypqdRBCvYGJRmsFYLTOTP0dc5a5VnUEgWzyZ
KBczFseWF13VqDnZlvkNuDKbWOi85J3U5Zx++w5hLvvGRv+LpVCjW271X0sYQcHQn/c1UlkJSyE/
KEnYrZLW+vbPbpj/j3PBM8kKx8JF/B5boD88oSisFOp21Fbq/BkSfbH/3SKO6nkacuK7LK2bCgYV
E+3w2lcFRRg2tLJvIDsIf/QSDLCgu9gBf0vL3WVtafq01/qa5DlR/CxbtbhJtZm8vujOhvgiaN6c
yqngOZ9wutcDC7mOYvytT1aplSUvhPWYrOLS4RQaEcq3sXC3pcPg3M7RNmUUjCcr9tgXzu82TXVX
Bus0WXZ/rfRpOLHN2ssdhpsbLm3XPJwwcOKB3wyoDtdyDqhN2gYlIDk6DBrATQZ3Ib0jRjF8yuFp
O7VLYMYwk80R+94Gv+v9XeWDfSbxqDhUFsQE6e2VQAQn6Pr9P39jpvqn2QQ7oaqbmmNoqu1Z+Lb+
7l9SRZHYhCmLk0KNZI/eEHOEH5tn3ysmopMr/EL5NK3ioIsuQaUixps8KJQzi80lNv0oRmIPM/tU
1dpjNReOzC5Kb0nZfpVnXW4mN8Xtv+ax/4LCsfio1eNEih4JJ+oxgcb3jUikN+g+5T1AtTGnrLAg
y80QBpsW7exYAATW3WcLqc9pqoYvCmYerG+BeqpCY3wXA/VtRd8hgMIX3CXDMQrEuHW6+Gn0S+ei
Gv1ejsi15rBVrWvrQPRN+UB0M8Jz9DG1q1tHKXprGhxKpGVVa780nNNgWRQ4Jn8WDBSPGuCLF6L9
ImgRgXo09Th/0RIM4J1uNI+dYgdb0UGyjVtUywl2iKvlOZh+7aK+ZY2rvgBaY6H7xTds9WnByMY4
bPpRe5pVRzRO0f0w1olH5rZvhpuVz+ilVZSQjnjOlEHfCdFG59L14oMNpeHSWb59yjX9WZvzqurR
MK6Taa7dWS7lS9OSmRcKbEgaYXJaE07snUGoolmcaAeRs4bF2BYXuipzobRWTrpp6OtIs7IF/Z4N
Bctec0ioKYURIO5m3rCExZX1A8OY543vmZV4q2mOMEitQNAJTfRdq0zKY96QVWKow1FHTLyNwFIJ
Nu40V9qupeFiG/65t/2EzS2fAkGE2TXXe3W/vFJn4aA08npxkRy8yhP7DDrwqm+S8Soy9zNAbHEl
Og+7IcQEMQOyOfea/JwRHS8vyYO+/BH0DaUwL7KLSUTUfqi64RRn48+5oXV2pkJ9tCEoy68lL1pr
V9gqvey+JxsmNPTnArbBZnCtr0ulJ4s8ttA1nrZ2IF65ICY7bU3lh1/CYXUr82NKAM0kSRAebZoX
10lrXh0kvt+VEuUUGfPRSi9WZWsP0aruwy3Zq90PX2fSd8cKcU+NMQBr5JuAAL7OVQr9kIY/j0kc
na24jui38EqPwN3CMTmA+NYuRj+qMK5d9eIWToAZYkbTV6UHFTy1P6zIng4hbEljE+Ka3rMGpXCd
W4hgOrMKwLgM2Zb+FuzkQLMIB5gaguUZHA/4ySC8SU3efGp2dgc9bApukWV+SIpO0UL47Y3RO4KR
77cmItrtUJAFHLXxVVbM5EHPCdQr1cij/Z19ivF/fxubUymG9KszsS4Czc5eO3wGT4bgzWv7VS2H
Sr1WPzupbWwmX7XOKg7aVZlnH5gxG7ob1LhHsAAbrWsPLWhLtF3RN9kyrR1KrrY33VSlKu51kKzH
QSFQyLWySzMGLHRLtE+dU33yoSbtrHhyT60TVwe0L7CAqGsiV+uvg5qV+4G0CeRWsbdWABScpAMp
q9tj4Qfxcy9Yci3xh65eHJHFxihtxYvMdtPsB9Jd7IOkWstDpoQfInK9VZ90ADM7VMdNg9h/fhW0
WBlbpXFuod08mdBiH2SMve92T32hdtickNNnWOtIw0u8U0jO3oUSrLvlfw5fSpK7+T4Rty3lNnAI
4lJTDc/LEca0YMSjvGw9dAWqCW1KnjSbaoE/kri2cEt6Hn952vdEyy97cyjwJeRjtn9UDHBCphPd
BCpt66DGydRTcjyYQ5lewOoficTDwTXfhCVBnJebOr/UHDv4v8jFIJ0WAqFdsHjRmrG6ynvLodW+
as0UiV+Wb22b9BG2Jz/SWdGh1rWydyXRVxnr+aNMSbSRZmNu2jbFp5r4Fd0IyI0l7r39YJHZXU+W
dXbr/jPpmDUAne8wzYN1NrQofyFtHWLGnmV9ZDR9+sGiJFyPs0KDrwXr2NxqkQdUg9RlIJ6iz+r7
VVuk6kMTN8kDLT7MHrJrBSlIMt7CeeQs6cudgqD6CNS2OYaK+7Wft+FyLy5X/a1Hthxd8XoX+yUo
qQBuZZzRelXMCL+aQqkhD1AC//NEr6vunyQTTBxgL9hu6g7NIfuPtZnQe6N1Ep9FEcBj6oTjWTqR
tai0N11ZIim1W+de5elLAKIkU8rqLD8BgbdvsywojTR1rl1Zb2Ru02CzuqGCn74U05o0CHxVsdrf
5atECxnC/VQDExtEzyLjO9NFCvEXitoqDCLvihaeCpqa18/OSC/STYiKqkML1DGQSbaktDYvgM4x
3PJQFiaGVZRd7saYCgMR4TS9LY7m0qDN5+s4mYjlc6OkvcmsxN+pia6SPuFC7olm6e6N529G01Sf
JFV8PmvcWn2SPoD5jCL33o2tPelEbMjmVg+6FdxOnb5G9cbm2oR+PddwK1CgtyRMVtk0wWBU2FbH
uDkui9jfZR7bSznFSI9R0QLzMEQ3mVeYiGGNyF/dyvI8HxNcIaYePSPATJjld/mDdSbw3flMByAE
X3W2sdpRHe4psrt7z8ujY2CH3p1SK0JzIjNXbInaC6Htw4Yw7Pgg/xV5mqBKQ6kUEUKIY2XXQxxQ
G6cmMGWAEqgKYhBXYcLUQDRMgSNb1W6yD0BjvNmR5dRSBkAyOBm6u1sw3VZDm8bQW5C3iT4es8HU
XskQ3cklr0VUlJifvaWqO8SkNFfwid7SID/KoJcItPK6mvr0FkeVgXKcrNsJpu59yOKO6AAn/Br3
/ntdj9ZzSTlnTR+6U54nNqpdi7NMaYJkH8z2o6qBz+Jn7s63DRWii6oelHiwD4oownvgKTblesP9
KIu1OjjHZsZgxmnNpgA1vD+0xjo0WXVy27+DbclOfh+c5YgD9WZWQ/SvhLC8pyi4zoWIaLb6uXuw
MmBDed8FRwp143sx5Tt4ZCs2nMZdLjObjL6FE5tPUisTpNrG0I1oMxlle8Dz2l8CExjJglgqvPfR
8sanSU36CwOKuVadYPys6sp7zjby3mpfZM0hqrPqMNooSGQdInFSep1ZKxhXGYm3IyJY+Q+quvq9
tMP4XyzprvHfQwdxzlR16CkzhGjz+39hHKjKOFWE6zmg+X2e3qSZ0ac2Ba3KwXmXB+G5yb2bIQjn
bQj+pikG4iAJA6wufvZszdfFf65D7/ikGnF0ZM+uruvJMZ+9Cp8QuJ7sJLuyhIYMBzPTekre6TMW
qy81L9bwD9xdIZn+CQuSCw/1oTO9flWmU/bUEWy1ssYx/ujpZK8CgznBGGZpEmc1sMLleuqUxqNl
+kh0o/y1GzT32DcWa7D5NPeUbK/7w+23bLdia3qgrWlgZ0HKS1PMYI2RljeNlL5SbTADdxOxZYgh
IlIhinEz4tHbyHbf0uTjaQBkBefHq/YkpThf+1ybuxrTdxf2yt9fIDNfroDTuTpG7awgzClY8PlV
86ApLorZiIMSqPG/oGc09+/Tw8xdcVSaChYIWlc3DHvmsvz1OxYRwhqXkrwXmdEh0zAC2X7AStY1
6AsPNn7zwDgHTfkpUesRpQslCBDTLLbZJmxEqzCkVHp9buZXOLPxiOdIzOUbmFrAQVvxuFk82F2d
EXaNB6J8kZiCYCirPXYWf08GsXLNPaPdQPrQPnqUilUq+hWRZv5jNPbUCr06evIRiaKI9J6CpNOP
k98ap9CCTStfyWsMXMYpnq8FCH/BDiDitCvsPYVbWRsBhvBtzJq3HrPLZ8WpLoTX+cm3MreSDc8V
6z62cVc/1cm8n9mfT3+8rXakn7UsflaiLOEW+G59jL0InWmlVNumnPqXVDMnCkmV+FoVxj5sortC
UuZH6zC7TFDpbZjgKxfE1hOYwW5Xk2FxaIt2i2u1fqJ11m7yLKyJAedUHkrN29fxSFTfDIRLiGG8
SPlBRNT1wD3HMImqm0H0NIb0KUzna4PHNLkm4G+2RW2WL6SeGF4ZnpUo1O9G/I2Cd/8jMrUfbZ5k
b8NgQ6Nxw7kdyRTIrhTWPsvvQ61A+JQVOTYy4cr2upL9HQYbqza+s/FxHlzT/SnHQ1GnwY7baxVF
PU9W0XXHUdf8U94b3VExkRzmOplSjI2UBYEBPNue8i5VeaS4MPpPZH4OttkdbJdaNPL3K/E3AI/n
gzGD3V23UBCLeFd5Jq8XBPlMJOKy4KcLQCoN5PaaLhS+rHtRZc0Dk/HKT+P44GCS2sqfE9hwtIp4
JraKNYdQpBUdosp40+mPEKZEspU8dQN37XdVvhctGaxdBcSUPV/UHdqWiFb5o8Ve3W+b2cgZN052
G61wOKanwtLitXRs0+jflMhBX4Tn4xNrXfhMvU961SyJlod0VkhbQ2+v/3nJZ/4dJ8UjrWm6qruG
R7HWMDXzj9JOM7mFptHr3PWZphwy303AwHvP+Vj31AHsn65SY7oiBs7Po6/alKufKDpngGj68VTX
TCtkuGiadxg6PXyQ1dC0rn5OABx9br/8UZCXjN7Tzx5dj334nIBkAMzS29i+GRGyWTdGDyJVMAgZ
9XthjgNKDaHfHdCo90bF/TFbJxCmbYsxp2xqoKNfSVpA2rZnX9LsmpaVlixdOsi9beVheZ0Sl/bP
n5csdRUple/8+P1//4fPCxacaagwp8yZvuXNxLu/DIFOW3skWgt9r9rsoUy9fEtKv/6atO3yYr6i
9m2z7ivyW//zPjXYt0HYdP1ljZIUvw72BJ6KpfePDdrZxEZNzk7a/2jmOm2ngRXGYvxpDIdX0ZOJ
96SNw4ucwxN7ntat2vyXSp/xB6jIdWe5AqQi1fQsNgJ/DvB6oCngZvJ0bwDoYBT9PHVeuPJi0d/w
raPDSVVU3543FXelAKNtDibdd6SxZwIBjV1WDNVz7Q0qoQY06wzAYRvB1k5bZWp+VxHQJKYXXPXC
o4hQR3pBMuJs5lbAZv1CdSt5tSvVclgjCYgujctu0pzSaiMteY0DmQ1BKpv/WcJOFeAceR///A0v
t/zvr5gv2HFQA6igHF2db/hPaKGINSC2KTfEUDdTDGqltuxvzDTDlQLucC0RKeCFIkMYv3XqHpUw
eRnl/V6YKkmyvfNsRZOCWDPL1lqD6ysXnfZgdAZVoLkaCTvCJdgPW141Ba9Zr1UMFdbXRUsdzhsH
ec2L3K9OqfxcHIpVWSlim48Zm/EYrx1+WCnjlQep6uVBWNEEdJ5IuH03B0e7GV2HDS1sWOmQ83BV
QuvFwGd/kL9G2ighFEhm7jZ3/Z1GVNm+oUPC2gZUbZuojzJvGxnMDa5H9k7GXLgNlMTbKHUCX2Am
oOBknrYa0kc0V1r55Dk73H5820hf0Og2197wXwkLSw9TVpsnvSVPcP7+pYxpLNv8gEzcMg+tffAa
h4/S95WvwFYFgVfjJbdV5vQoH7edS5uSVov0h3CgQxDvFs4Z6dH2fqRIVq9SrGWX/D+HsK+2fLTR
FsdiCsatUr4YA1Fu4Qz5CmwHeuwQQOU3iPyRFEnYhXM0CyQ8SqpW91QVqnfPu68om7VH2ZUSPku8
pnFPHYamW1LV3i4sbQZsy1PPeVAfhbQ3pnV9UmuHTO/5VCjwkaiKBhsyJaLH2u2VdVjEMfNy/Kk3
HcbJRYtRa8FrV3Rir7MwWygnchSTiBOexXNQ18/IeKf9bwTGMP/5aQy8lcZ2g+pL+Jc3w6Gl1xzG
F/nPWJCr/mXyMP6+HpyfFDAOCAtQnXuMGOofk0dO54qQCbU5ejgI1ja6m3VfjJ6GgyzPT7WWN8TG
pHu5cx7Yqz+WabJnVpk+TQejmcJ94AbxSxDG2eLUIVoCVmo6PbbwV8kDSM1jS1P3kLCpvDulFmz8
oKrfzUp8ynLT+KnGn3CPPUSFf5TPjdxNy1d2P21HTwfEmuiszTWn/PCTxyqv/uUj+O9ulqupnqE5
hLQybrrmH0viwIhD04r94Vhq/dXrNOu1cLThJCp86VVZWK/UqZxdIGDxOvO7KRy4jaUSgSLfVTFr
rCwhIF/rUAdovqRku+ifpYDONsIDBRHvoyO2leYP9c5h0ry1dK5JKaJb5YQTUrMkvYLmXVrhcpP8
vyBSWPyK/C2ZNOOjQDs+n9RdV3+dXxilxWc8RZsMtcTJoJPwUIWTg0Avrb9YYPJDhNfbHgwgpi+m
X0MKSQGQssSPpwNYNEPTwkezoPhftWP2lnmxYx6SccRtO6fdTGLodl1QIbOaTxMvsi9Vpn6T4L4y
nKHEwsIRA6bhOFX+Jwonxk0eVBoXyyvLdQ//PLYb5h+bVNel86hTYQTIy2/1ZyPLsan850USnIxe
KSA7IN72FfOzmkXhujUyYo2A7u3aCI+cwSd4UkMLelO+z8HUPTJaTzsiH4hFqf7P1Jq29Y/MJ7dG
aamQam3vkKBkUJuuGsz08xpciZVznqXu9whlDd5DdjfJJm8IMyA0B2SqaCA1JpQlooyaVZ5Rfv/n
X1rT9bls97cZzXV0Z8YQujqsmP+6SROYVzynmnrEFRidoimpn4Yp3tpRP6yMXJS7wqjDszzoQ1qT
vTfjJ0mgD7Z9S3zbZABai+fiKcBlsq1ErO/NWhABZxFUm9qZ+CiGcm3Mzhk7i8oN2FIgBq2e3Pkg
rqJIA/vd1R6y0BnO/YQstMrhKfkux9+uK37wYk8053cpo1dxS5YtQp9BGerHaciSA5w08JGDHDNL
PBHmISRsdBMM3gWLt/9jqMIjRNTps+HTSO6Ey9oeMvEu9cs79Sj0g1Ie22KJ2clzD+fTzq/rdmX0
eRFuokqzzm0TlyHRuEhOowLxu8IOpI4HRONzBKw8xQ9MUqxSD5uy9OwNbaMK7E55LAd/eNGQKF0n
oSbULUgos7M6X0+wFi5IBuPj8ni6fpGuVK2NvoQ+8qKZ+U09t11DSDgtcyKP/LSXHtvMGYpd0qqs
NucFo7zmScKLTwNpsrXxLkMUGYco8XUiPspFuQjV5uoo6mM8zqaOytL+9i7lr6uVE6mTKMK9Fzb0
eUMhGLGOtfKMhUdPcNxr2jYzw/w4IZPcG03tPcmNdoly8nX5RSBYfcZSkTHDay1pn8AqisQ0t5NA
11om/ZmgKHHuKSYuSGLJJZbXCRtbeMXykg+UflnipG6KnHUu2AbYOcCms0VDgOWbGweB+d6dnJ+i
TBGLaOAeEUZNp4Se5a1DlrEQ18yGIIi579ggCNllvNzJW1dXxmfTHN3jMt3LmT+jl7Lc7KqGXJzx
+smdre5y6WOZD2OcQnNjLbhSxwFtQVkXpyZNgpXiau0jBdj2WrCcW0tDinxD1ZLwZFTmcHd0xbl4
VY+0mgUbd/ucTizNjZ0L6iSr1Z1Mq41bsh5MhZIgJV/reUhg6USUmAVlys1yM2QWGvbejid6WDXR
RoOPKNq0egy3zrrxgpdlxRKGLHMm0lcB0K8KrK0F7ojvXtAeRHkYSi16pglrPTcIR9bIiihUzvc2
jcpxg3f4jL8fzF3YGge6Oi0GWoOQAH+0maWbYPhUp/6us8cc+7PnvxlUdWXVI4TFH3TiWjINfffI
QJqfxA7r7MpAv/FJTYpxq5ZjsENC+i67WwKTFajR8rM8AyGvH+IqsdaFIZTDVAHzJSY1fh2V6hGt
OLdulU1ntU284whcaW0pSvI4RtaOpndxk4V2P2fxo3o/Sq05LD+sISgt+B3/NxWL5mO2BSSDwmaa
huHwSVcHdUkdlz9CpNrlqtVYx+iJUNYOOtadVZf1o3zDaJmjpIKayYodDHHoe6scx1tFsuUNlw41
zmgQaGu9AQtxl9kbOpBXyEDiFEDAWWu4Ja7SAu1HnXmR2sBGvFY8ea92b9u31vpRFv1VNsXkQfbE
5CvZso3VNShKcYv5/TdxH3SbRXZeZWV+5slZA1FZ+q86Wvun+Uzac+SZOiobqenWvEKV7/WMBWu6
9f6e8BhM2PMBcxxL7MRr3HPsbyMWtZ2dl29alFK4Copkl5LooZPmOnrmZ7mLlxt7baLJj0e7yOLm
ZcK0uR5oWr0UOmVqugH1yzBfk+8GZfmTMNL+oRv16lnY+Cjn1onfVtWzPpJMhtVAga59l6NXq8bh
RlXZIdoljLFKjvbBSO7lshlQ7Vbskf+9k8QFZ6VXU9TYQ1Ltpcm/1GuLtmNylasiTGQkKgc6IhWQ
BfKgYENdNZWvbCuzjY5YaZ7kMCQP6phW53p0/jI80WcFJdsGODxTL6j3dKBownoCAa5eLx/j8gnK
D3PswaI4fFcTLGk2kNxaFZU/ylO16OLzMuA0M+9cbhgIzX7u0SM+NpZqPKtWspeXHUKJkKX5bFSM
QLnQrAdXNanDw5hCTZE9XydVf+iNYly9crrGaZxetTLstjXkqc0ST0u5KjV9ndGnrVDI69Wb42Cg
ZHQ0JqoNvW/QUItAfKHcG99tuBTrjG7/xQPZwgxno35CpryFn5AedRRh15pMGiqNzN6RXbyIHv5R
Lwg9CSoxXIgF1LeulUyPS5kDk9q99iLl1pOCtrO6RrmRWElrOFcfZHE4cq3gHIRIWwZsZPcimrGG
86sh9PvllbwGrenXu0PrBOD5VGPz+w/LV0OUucCsum5Dw5+4TDV8b9AmHiKkZkvbCWnMmrRmZ7eU
PDOk7A9zPHI/ikcpqjGyIXjowEj67UHVK/UqR5hpHmbCzCGVjEU8kFntULSqe/79ioQWlFtFN+6d
amAvrJ7dauyXv63ptfJrTZ6GdGgkvr8OGa90ERXwjwxzbet2dMDv9kOWcIngCx4L5Tt2FYxFRomt
px67AL03+/ie3iFpl8q+UYKlyfj7ZwyYQ9FiVXhAO+UQlY0NUMIBTIjC4UMMw7JIqkjA9eyrZI+2
tOAfDMd+8D3f3lu2Yu8k6R8QR7GPY8TU8lQeyEbtt50zollSV/1kpO8xPYIzsaD4Bnzy4ZMJz7L8
9WT0cQOA8GgzBspLml+sls1uMSF2CUSpbNkj6w+JoilbSJqIvaKbM7fUpY0wEu0hyOo9GZPRrQVZ
+cyEc7ZLfO7zDnpnzjOsmhjPjW1gkqGR+KrymJ/IG3J/1dgWfUMX981aDgPykHkMyvpQkmTEfglT
4NmFDfCYpv1eD8bsG580oFiFfk5eKl/k5BLR3Ns5Su3SObLSm/VVNwsC7waMUjZq6PVQZiqkxfGL
/PYQvTVPog5pP/PEMq+3zVWNxTf5e/Z6qj+YU0TUN3je/S8FhhGlV/k/uZm4hpUbn7AXoWCBengw
Y8dBvXFaELUu3V02heUmmqD/MUmvwmbwjiI3jCUTPfdTZihbfHRC21a5Tzu1gr5mNv34mgbkziOJ
OODkhHE6W1V9OJVqVWOboXp3y1XrXWpusqL+MihpdKp0yBX0oKE1Yc4kTEujS68jyuMsCkPtuXAw
mQGQP0It0ZY+3RjXTz7cgKts0wXY2RmPIhW4uvlktHqtP5Atau0WWbDdoFXXrG3ux8FLmVUopBGP
cT8p9XG5Eyv7GqseAsgx+px547pgTvjM+jQDf6pNZ8Woi12eeOgv5oPbjiq7qfk0SNU3F+3KyvBZ
xyyqSbhcBMCUGS71ROgfuZY9yDpCnRJkOg7Gt7CkvdxNI1I+FAWrvKGg4TaRu5/ADjC6ZOM26SwP
fxqu3EaZ0ouvCRAuZYjfHLjV2pqX6BKDRAt4LiXDFaX/aRfpOtCd5iL5AFIywZKquBm+2W9+lbBB
JW7dXtByUDGeFAAjC+KeTbHtSnS0h0opv1KWsoBLMRhIJUshnHLjKjGlFhUlRRlqv4CXbPiCq2n4
1yTz0SgZpnXtcvUuIggi+N6DU2YGuwpgwzkysChVc43emkvzrBxvoxSYxmzaVhAIQ40PkJod5ky6
ISNWhFWSBiSZSBhHZrQKfkYHNZimvmVKLnCbOslG3iF0fvRDEU2fkY23a19HOCmtXTPhrKUr82Jw
N66DJsrW7pCle9ewHNBfZrK86qMWvrC0KQ10rSB9zBsxqqBXYdSvBrp5sQbmeoVpu5RIU9U27y3y
wm3bF+bZREj94CnicXnX7+L25IY1jg1/nH5Bh7ENheS8GdnOjNrx3LmYI0LKprO98C7Pfl//feqO
DXKPSQ22DQYtAmPkUfIZAtdQzyJfg8SjT1azygHBwR+Rb1ql558HLKZLPsnYVdku6hjWEWaON1es
U6qBN3mobTrCaGDA38aa3uyX87hJjz7ktmtTVM9Vo1hnGQAqKXNBUjzbwWiflTGz70lxQJRmHsfC
rrllSWQg0ndX0qp4ldfBfuXrsrI+V66lIMdSxhcn069CtZ5EM9XH3/exMd/RQLVYxRHdlZduArlv
btlVJn4Id6KxI0goAwrffBG9P3d02aRPeXAPxzGqt/BIgDLf/Tlfw5us4R5oGa4B5Wi3QJhksa6c
dTK/C3g0PVFXze+2Vegf1bIO7Xc4AbtBp4M5GVV/zvLCfR5ZpHoZ7bzaL84qFo2bn/sXVCpsdxWN
Wy9M7OqrbCiJXl3gZKPkemVBxjK/EuVmGPjKgQixMPzLW1nXlxt5URXIiYhqQOHiOMVVqdMYqB9O
lHI08QCJ3D9FjH/PaWIdganMqX45Y109V+nmh3ABjkwVajPy4aZtiDsqLvvuYqeO2eyt9mh7Xkb6
GC7sTLEeFRGXjxGb2kHk1aeot56X4jBmzXQXD6Lf1Xin179jXuWr32/8hoGQAffUFmV5pM/rXDUP
kKbt5ifg3i0FmPn/s2b/t+46/Wocq6cgbprNX74lN1DRcicn+Z2lfjfeIzajFyNuHgzD2tt2Xz3I
MQN9o753zJYVvySRjaGz7+BdPzABRliwLf0gxlFDgoohXGnQVRVVoj2N2E7hfFvaSV7TTZjPiDou
8k0ryrxzMlrfdJPUMweqDuEOBZi/XPDI0NHcylPXESBH1TxAlse7GFniB4rVD+QXaqxNkdBmPXtN
RNo/OxQ2p7jV/Ud5EP4Pw+JmDOcrbg+/MoqGGwojAMaaQplTzyp1t7E6lRLdMp6X/ieh0wneeTOp
3LdVciy1GCD7PHCmbWmC+raq5TQp3e6xGOLVr09oqu/Lc5Fl4J7NKfjSeGp1k2Igs3c+l7X9IhZ7
gE+S7Cu0d9rAuvpe025b/mYXNt5W6oVm9fbWcie4R5JFO58ynbd7C9fKeYrb4BCY3TkEOUTYG4wi
Q+j5xR7GV1m3tF2v34GAald/ufm18FWMExH01YCUd54PKku3rlEuHhQEUpcMjvByL8vbWh5It99i
/HnXYLAe5N/R9GqCYdX+VMn7Akbe9ux+8mokjzExY4LSUV5GsVe9VowI8DuM1a+5D2zAWbJhgsB3
gF0pHwiJ0S/Ja4JC0LrtJ33L/p54KkCjx/Tym/0SkaD+mJKACBtGXi2JQ38cT5IEkxvN1jfS6IIG
7JP8vGyNDk5R985aCXTlNRrSFypx9ncwNJcYmuMnUw02E94ODGmOfzCmyHhrKmPJZJFIzKnKwafJ
0SX3aMlLoqc5FwzkqypUSAJDHI0yrr6ZRfYr3T7yoo1rttg3O8EXOI+ruZu522ga0b/NQ1DowTty
WJ+gYa7bvec0BNzMZdd58i+tbNy0Nb55CptMyx08g5MdZG+iYy+h9G/lBBs4CMmPl3/HF7CB/Lw8
dRPJK38fYuVgG9ZtBGI33Wi+IwiOGIutZF639VkM0fSGCjG52IV78+0GGDetpHWXUtYnGo2Ffgdy
xmeLsgp7JWLvzyw8342BlZIxI5vyed0pJxdfrfCd8LL8A5TYWNMG3gs1Y/NaNsYP0/x/hJ1Xb9ta
t0V/EQH2Tb6qd8kttvNCOI29d/76O7gVHH/JBc55EUjKKZZY9lprzjHBUft8SFsZATwYr/JUGui/
ImIqTYT/SGdKvCDzAbO2OKP6nQKf7Gfgk8ltR7DD5pfWwrFwX6YomdXs5DkqV0Kx6aWrAbLHUo8Z
OtwbyBTc2aH3SFv+93a7bv2ZTjULBBggWzrJLDYjdEP/eyTkWoUT9qaxJzDO/RY/dkr+Fb4I7uOQ
67BzB3Nj4M9f2KOKYyG00aN0uHFZ6p/9/p6gwgx2WehNREMKRHZYVdxIM3vc5S6nLdK+dK/6xVln
XHiTh+gFFhvNKt/rEUiC0ifOretUbWFHo/vNSMUPueQk/dk/CYgkipW3BxGw8JIBYrbdgdpRzfWg
qy1dj4Zxe08QnsY1A0qgcVZWGZBQHIsCqiRL6Eowl8qMl0ZLfBgfKn7dzJpusVd8dCXTUi00gJL1
yQ/FsYN9pPpiXlSntzwzd2rbRr94qLBhDzu60s6aP9wcMkUZtkpGtSbbS0FuAn+1y72sb/FCLYTD
ZCImrBybj8EN2giqjQ3Fb5EF6fjsVc0zbq7gm0JQzKIxM5vLDJeNnvpAwYQ/6zRQUCXFpG0kLwSX
H8Cx3sOZIWZSDgoqM+uK29ikKPhH5ZT16bOUyJpt/Ngq7njFFhmsy5iJQkQa9cKk/j1ImkXTkAie
j+NPZ4y/yv9wrxSkiJZlvyxy8XX0QgvRG1mZWhicDfraW+yncCj9gKIiH78qpkOOUQp7WejO2qIp
NbNTwB4IWClyOgCxSQkHgcg94x6am+16SqHCSd1tyqBhmckzifwk+xG4+4JAm/wMjvnNpgK7lGPt
znkRGdYfdgXTyW0JJHYh303m4ZvpZetYVxK4ah63PkUblrIHijsO8WyA26Y2+3e75SlBhemjTe5d
sc471VzIVrq2DSL9p+Qr5iyVH1Qr3OZ28N5ZlUlXmYZHNQTZ0Uq872Gfn4wsVi6aJfjbEiszDk7v
+OccY9X834TNo1Z7Mjr6V7KEwZznef7YNH217ZB2LnOHL1apmuYRQTiO33nslKRthEUWyoMOZmZB
pYMfVvXbr0mEQYsG9klTR4uykPCKlaIqS49G8VWS0ovegfaUDtGGGboOe6VWl908sYiBz548Uuzl
IsvMKx5XrNHcuJzA/ACBlA63MY63Wk78u10r2UbBFPQcBw1UvdbQb85EVmrd+YsisrKvvhNHmzZK
tD39gunm45+OGEvQyjdmDDh6Rc1Afjghpd2bds5VVo4eBGbtpzVYPMJ1FMZalkuq3ZPvks+s5Gb5
nuEUyXul05bCr2OAN47/FBQV6jnUZL6lixeXUCKfe+Eljvt411ZiLxQYQn4v6k1MSspSPn7ky0gn
CC7Vv98UNfdvC6Hjaq7FvdAwcR249xHl/+imHFKS4hHJ0f5+xyt0+4nZP65mX+vf3RqUq5OM3sWO
tN+/CuU48ywNkSP269OgasVDoccTGX/ZKerycFs3JFjh3wfxOBjtpatKeyHFA0qpPYVhE76q2dxO
BKxWGIWyZaTUa8tpTMJjXxss1FIjvvpOYS7y+W1UpQZ8D0U7wEUY36gb22EOA02U6GEKRvr7SU33
Z6ht7O7dexhaZAKaxvi1sQzK7jh8aUnQGMmc5hGO0fNUjcfKsvtnNXnNcV9dHYoVamd4qrpbtitB
R+FglbqC1sYo1tIJNCTVo2/1ISsKcHrRoIqt3Ar+2cpZHoP9Mx5l/0o2u+sIil5cROWyJKlSai16
UdW7kQuQKOwfTO1nS446KISfE9FlKPQz4q4CeeL+GmX941YEGxSJUy/lpRxItVDknYyUebYaWwVe
enr1rBenk+p+wDT8qc4HMpEYG1WZrmqr2Gs/gGwptxRP865DBijTQA5XhIi2u3kvgAd6Nds+Xmqh
sxlnNZX8B+lLIwifkEr5/bCRPSg9BfaLeqecrbuS7xVV+vF+w7DSIjmQT58BGmW1E8cCx0dGf3s2
0Tix/83lP3dTCAtalQSznz3OSFDLvo8Gv3Xdl4jx8zKoMiKldeF801pulazC/T2WvXDt4EBe3++m
kZkaZ0NhycXpG34fUcMiU1705fSLySOO0KYVeDtdBEUIIPA7jMnD/b8YW6VGizzjky/hh2JR5UGs
9PTI4ckqfZQ+E6oOgC0jjGeku40pIR+vdFfWnx0iK0ANwx3uGFdIKegWRZn+UQx1fAQiEzAyMHeJ
kZgLZ0ISNLMCksni99fgkfjtVrYrPl9kHyPXmb/jwNcOJM5x5x26fO4XkIz975f7/1eV2shhHEdX
bWoxy9L+Ukk2oqhZdFEm5g0dQqVu27NPtOvKGKbwu7+WVNwiIxHNHLik69ps+ZLqcjneByZypiF1
y0GT/zDHYNzdVVz3FnLmdCeqCnWl+EbxKLeysS0flR5NrtzKVPLbpYhBVMRbsO6ylqkMNTOin4Ge
DiuVMRN5YVBINCq3xOpT2qhxxDypOBpZ5z0mplBuuW68TEERvtVorLYhytB1q+rhW9jzBEpiJ1r/
+wf3l4sCealQNRfrla2zdLQRbfwpL22UMYxwg3LlSvFIFsxoBD6/F61Qj1RO462wrPbFzYsnHj7p
lZmG+zDTH5HwAENN1HaNU4FKYoYwyK3K7XEYIzU5DO3bqJrVc1fzWzn+Gze7cptGioVUMbd5dsTT
Rm2SN3Wa8n06n0tKnSYnQ+/PneetJDM9tkdjvUfGoW8NbLEvuAFtRNX10+CVxTtDuyN6zuCqRJa9
j7p2QCaS01tQoEXVpTl9r81gkUVJsrQLopmcIm/uf2832dfCdONnkggnKl7oLz22l4ccAl5j1eGz
HVvhcynK721Q6cgqJ4sZ7egZG0ridgu7VllLNXZhwodUo14HLEJeFSbbci/cOtuQwRKt7EqrHsJE
00H2VjlkL9EcRInYXOqSlMGpHiPIVFKzFPha/R/qYefP0mD+enXLdmye56TW8hD8yySjdZpKADPe
pFCry1OajcNJ2GK4b2VpVB1GC6HDP4fgTvAIIvNlSQJIdc6Dol7K72Ey/V+JY9hX2/shHwVWa/i7
Xg/Bpc+TDTdCYVaZ3YeE/HmZb5+Jt5q7Pp/APwJ7EBv6wKykPgOJt2vHd5mGjJW27AclLKx97RcN
mXuugRNn3kyLXEsWpOCuDFU/kX5mfOSknfXJ5P5AkkKXGPDlcyBCY+NwKR1KN1MubqIoy1YhMyX0
iTTUI/cHT9UfAhLnIkNTtoLsbx/xvA3bOkseU5qNx3h+qcyYDikqOpbShCmsIYeOO/xr8zph/B2u
4VTucD+mNregIJeJPiUSiN4J3kIvrpdNWORPwVSywMpcH8FgY27TMqxoOgjzQL/f/Q8ltT1LHz8l
V/KbZqmuUghawjH/n5I6Sl2fIXEVbjW9hUY/V0tWRyKLCawUv749HuUTH/U9vHZyFlZyV6G1sFKw
B6zzxihuRf0stVBl2iIw1CdgY+ZgiU3VMksmOYffAfMrKLZj6wAuHH1VfZkJanKY28TGr6iiZ2sW
Xn91Z0fkEI71lyQsyMiFWPuD4mk51kHtL2zfP+h7KUj/HJJHvf2WTWaLhgYSTNmKckV/bLzgux4v
ovMKfZGr6llJM07bfIzPmNAXrgRVuHrTb7JpbBYaPTnEfgYd1AQd9DGdvodZ7/7S4h6ylJF+5Lrf
L5AZhF9oVoarDFzpg2mZ6YamX3c2Kt/dibgJ/0MJKP7/lWgIXVhIAU3bFebfN1ryh4nZjLsYEL2m
r8oSemEeaeT4tOID9EF9lS/yeAT5YPjiOO4jnUrjtR18eOxOZ6IgYbyec5kvgA8s5HXJUmeJ1k55
dUG77Hx1iDfabNebj0+FcwndOKbyrmA1Tb52EbGuXtIydzHtgUaQb8hj8l0rG3RSbR4rqp69UIvn
2md4a5oZX4SFvUzowxL/SH6wet2jq6r/yDRQhQZ93kUy9NpDG80t0zFbp1h6ZeSLDHqRL/2U7WBf
6M8oWNxt5k5YN+dUDEs79lS8K9YqzlbWR6awlKVD6uhG7kamNe7hQYYzhnMvowOLFn5JySDqUtZ6
caniulnWrT/+x0Xl/infnC8qwzEM+oICi/J8F/3z6VgRn0wqhhZtU4JBL9LZ79Id3CQqmrH79RGp
4Vc/M0wm1/34tXIJ0wDUMt8ppIQHyYyxjNHib4wmJgnaNM88r/qDZ4bJUrEif1V7unUUGk2ECIjI
A1mQzd7D+dqrrBNk5yB283qlsnLbSw4pwddf+6pQr1avEQCOZnEThmr0CIB1gP7nN5Ax2JUvY1Mu
ujztbiJNmmVuueAO/mF6jriSziRH9kenYeotmWeTVnJ2Bp5Fz6ZNAOrX6VaIUp8TJZOXqqm/eAOU
O0UXKHhDEsnsqWXxwOn9qifws8D61XeTulxBlgZTQNJN95+rzMjweBA2SbvNgEPebMdfy7JWycF0
wiX+SoMi3fVS1l0DrakJBHqMS/uDJQWJdnPPrzCMD3fCixP41pv6jXW9+eFWPQH0kwI5pxTDo1so
/9Fnk8rqzzusA4gG5bk+Rx9jVzGZDf55Mhh2qoaRMPojmKIhz7xjG4zOqwOmYVYJqCxK0COTASWq
mLiGGU6QmwfCxuuTcDt3iVaRXDHTyFdD6cRPlImQcuFEkQzW/N7KgbDmTpadKwuWXj+1LhczYpBM
o2vYg6NZevMUvSn14IAxKFxYKqmQKM9SerqRsiJmtWYX3Q5Y4ye9NJWd6nr+Q6cx1pNdiyES76UY
tafUsM09An8Ca1/+fUlpzJ/DH5+Tbpkq/UiV7DuiJ//WPPfB3DAvxvxA8N4tCkam5Hh/Xv2q1YFw
GdE1n9BZipTJVJBa9a4eZnLp/GLMoLM+8fkQ/S6iN9VeFIt1pXzp7XY420XbbI22svdVb9Jd0WwF
sWU3HuzUfMyVYbpASV0L2c8KRFrt2/ssm5LlBmKeVPNJUQgaZi79uVunMGnriXCHf/8knD/dTZwx
nCYG6mfpdNPZ//OMSVKuF133XGrHxFkXJJSKaMh/4mFExe7V4pmRcrXJTCU+mqMgYU7VtFVuOcMb
o+QLhuP8p93UZ1J9rLeg6MZVGGbBRQhwpyTFzTr6GNsXuBHD0IcbmL+lPO1stKkLaCIeUEdYiX5s
pdu7VJXKOKdYQ4y2j6yImXqc8DYXDgZU7QZiYQmhjuyTqtzrrUj2n3o9uaVplbnqVGegwVkm1xxt
xjYC0bboGI5f/drSyAzDdXJEq32Sx0YGDnsHNT8Ss7G6jor2U66aR8rZLexWfa25ifnqklPCbK5y
V2ORuAtvfuw5Hj5Wbs0vf/7JrExNGFeqvuYsyliQjDHyImOWoSDRmlWLaCOCBd6HalHMEGm97Id9
qs3+txkiLY8FlFOrzDKCDQ0T8z8e9VScf18BPCncuevkchGY6t+PjZ42dQ8C0yVhukupesGKnwCo
/GDhxmSUudpKiTWTWfSoLDV6IXD+GekGmnaqrLokvXXyV51boMuDFsXgRoV87oa/d+XSbjSy9jfp
VfXJK2TEQOt5vjciStDACvNNiiF8KCnhFxJGb2MFb4OzzUDkI6PWXCSerV9rRXFOJJUCrwIY9JgO
DXS3xI/33MPU55rkGIlHmGwPL3ybD9fJex4VylAJisixTvEkD2HRpeW7YoQxYnZTJcUEwBnhQMjf
zBblg1KJxV0DpzPOlC3kNhxI1UVnsRm9iHAj1hc7uErTPXMnjTGSpXHzy/f18uqpgPMs0T6BT7OX
8Zx6Lnc7Ev1OyF+/3vcQ5T4ZwfilnUCAJH2Qb80phaGWFsVqbANza8+70ITzXWWl6DvmXV2tvKWe
MWUveqI5NGJCr3DeBW6ZIdkGle/tyNUheMaw6QGwXrpPnVoQmyfSmhjJywdSY+y6CiKenAEVfVgv
CgsVfRqUOrcm5T6kdcrWPPf2eA0hH5EhM1NmyZN77DXUzjjg93I9BESHVHTDKQ9C0ff/fkfS1HnF
8nlznlc0lCpUCQyLaB7Yf5+awuOh1bdBuQUzgdFNGxCAG5l9MvkYJW8sqjy0JplGQhPJbaw0G1Vd
eL0+7uTavx1HaDnO1G906L+lwz1uoTpmv7Ps6XciT13NFT5LDdJCg2k1hUHzmOfZRDXA1jQfk/b3
rBlT5PqVuPRANpkQZDfDyatrmbjjWnI7jPK7VQdvstRXTO/sTQTFxCHjAvlYNCNWSBFwyeXnmgYW
EeOiphyWaq6gtZ/h/cgHim1dtFzyPoAEyT4A9YpUCzL4Q6m6F7LHGXBa5LjS4omYgLvu2WGEvJga
Tl1kBuOmEKVzyeYX5DAY0T6istyIsi5OSVSqx7tqYghbytd5bc90gExX9GAbtSYkxNKgztxXRPq4
ut8W0BEiLvfQwxpRhlWTXIGIGIwVem2T2gBli8OqfOGmYhHTaQyWQW9qF6KxVvBXnqJ6HJ99UGer
kurs4kWVOEzpHFprUpPrUx6upFZHFq10kdP/6Bxpxp8ddnkqmdjQ6LjxaBP0F/58uiFE7kH/xlho
kqDdeCSq4C8QfILdWDzKF5Q9vxTYtcvMB4ndKCrzOY/axM/QtoEfPUeWMB5wcix8Pzj4R0FP/FLM
DVjEX8lawrX0ugP50jQfUxkUlzhp9yV5fCcpnCYtAUmH0pS7hmbyQgxlFqwIcuqYuJGrawpuVK0z
jG8t0ZW/1+uVkS0lnM7LtOwmt3Ra/EsGYjTmGVDnZYfuufdxsc1b0dga74ydN+ZQdSdrFowO2kh+
WxW+ya5F4DbmuaydvZ711Z0clTZFiGOD9JssgSI+IS7eMH97k6pGbJx4RHsiC+ZDWq8am4w0QgTv
OEP7uUXta/bNEUm4zHQ/u4AuDFce1nWG5dCRDajVp8EznQUyQ+Tvou6eK6NBiyTKZ7knX1Q420o5
PPmJXS+yVPO2Ss8yM5sXnFnflvBPZ/K+QaQ3VKpuzsVyz2HqiRV+rvi1zIc3H+cYTizFW5OXe3Vb
4bxxx0pX+Tjk19EBLtHpTAJogn4LnSo9g+FQaVmyJal5fb4LwT/Dr6NodQL1WZ0M5yZIw3waq3qT
h366oDOFJnHC5hQa8UzlDYtXL1M1WvK0AeQujvQd5vszrUjxrVa8VVTm8enfb4v2n3Ue/TFXGCh7
AFtoNiWfPZ/q/zMsssEJF77tDpxo5riWM/DCTbm5x222bcF3byCokaachE/j5JY3PS8xWvY7Au78
L5bV6A94tI9IFHBj9ql+amuH+nDe1fV0RFg8cVkU8T6v3fa1n5H9lm/+grqMZVqx38UoiFdlkPNA
dm2zpTSgCeeRgSKlyXeR8oSxw/w2lhYtuFS/Syv/2ZMr2H/2hrJ+73y/uaURhE/ik6u1RBOBRyqZ
CKe/fOYsx4Gc0Q1dH/tEo3KitAzSPdd6CdwCzZNXcmVaA8NPUvHsLya8ugXm2+GblXYkLozjf3wF
8sHz+WCSX4HpWLqJhAFfq9D+qq68PkOBl5LeATvtp1zGyhdahsFZbtG82WCI3YWZjfMTRZzvaTTm
YrV77BIwHb2C9whTGDq6VPs6CvLogsZuzlkXqqeEknblk8e5nHJqKdDpuE8Ga6xO2HV8LILlwhVU
anGm5ygignYtr1WkIl8gYouL1JdSGX6hcQ1ZK3dhy/WWvSDjamkGox0sHIiFPdeaHVHMzXqzcn7R
9Y5ZGTnnG59wxnQ5hF8a+ukPUoJGWFO0IxCsWtazDOHfz2lO3D8e9cjIVdUQhOlCWKMSo/3750nd
Fs5kp35J/kd+zZiHvpI/sxSjlR1UibEc61zZMiYqmdDhJa/bong1XO89YLx5zYHcf0md1egAFbBs
RO6mq6LslHnixMh5TVJ/6SyKyM/jQaNsxrbaB5WtPmGbYbqmG/Eh7DJs0fg89zXBG61dPEmYrRED
zw4zqz8Fuuie456FRZmm5daGR0SDsMzOIeIPrkHhod2aHMRLOuJiaLQ7mmzaKjCjZFtZMHRy7IRP
aBKbG+3rDV8/esymol0yU3K70oZNiQxc/quk98VLok30/X3XxiOngZ0c1HZ4FBNCUGnFq8x9AOj2
2MMBWXnzmYEXtLq/cGuuT2kJ+AoFo3sL9A6FAKzFx6EY8N+Vh1rKpRpTID/s82nXc4Nd0VKBuz0P
MQnDwDNC0swiSsaOTkFsrTIS8tChzKSRQY/Dk2EBwqzpIaV+sFAGmhmT/M5iZDqh7p2T0PsuTVZd
4t68dqj3aS2+y3NWvv/PXpSYDuxCz0DR6+tX4uXgBRbh+NWrCD7otTG81r2uX63KRWDiou9mQj3P
tbN424+9eFGCcOMGhfZuQyXamJVabzF5qO9DwAKjZajD0/7ac1ocbZ90dyVxi3fXK9VFUOvlZQQQ
tosZEaIuqW9GiGLI6hLcXWoV7eTPhoQ3h9boP1aRvVeafDx46QSbZD7REGkfh7JIXxwrfaynBIe7
kcbvdf9FrpRzF/WENyAwUICVzYdTEwgdAAHyP5zCQCOIgEhq07QOMYWaGOolMozy2XMwQ+hF9/rv
15z4+zlC2Ql4wtA1neU6g9e/+oVt0ShVN6DRJN7RWVWVxhCQ36M2sSOaPbWErVHtloO6lBdSFlm/
j2exH61xg84poLR3Hd039nK9nXKzP0VG8HoHj8p3WzOsZif7wTLs6Q0qIFIDUj+5xAyKN2TceVVD
AG8jFWrGGH6vc3WVpjxwBk89oeQpv5atXy+JMTdArQ/AA63ozCfU3eQJhI7qbPyxN3h+drg7GrJx
Rs2xdkIml+UklbAFMCh/DIdQI19IyR8htmqrkJzWZUIg/Ur29aYJZGCkj9Yd0hy2mbszY2SLQ23s
Angr+KUtlxG+dvhcw6TVsGLgrj508yIHGke3qGsAs5lO9NS/f3M08v7+7iiHDIRcYHQMHiOqHKX9
zxqgboaxaVvF39c2eXsaaO5neHfOpoXLtebUcZ9DUeN9AT+ylO+ydhzPfup9yDdZH9sPZRvf/6T8
gdoAbz8G6cbSWm8lD03MUUf69VBI+QuFmxkL26zdg3wzSJC6xZYD62d+9/Nfl+82hebuTSg9y9bh
VjL1rbsMcDY/JmI3Dlr2JF8qorFIBk3FRu6SDcdkwS92iRrk95/Q4QGg9RO//1Shj9Mprry3z7+j
53nKCLtKj9As8yfh9xFu83xcyB8ZIOhWsEcvorWfQr2Mz7J7gaEYBZVKBzMD656T82E+afZkrxx0
A+suVbQdfFRx7INM32HEECxAOJa3qXNUwXlC8Y32dqPBj9YMN7mx7rO3QYtzVLbd0U0r8MedYqdV
KtqdUtWR986RXyxV04UgfQroI/i3UnMfOqwX+3buF8KNUxd2CL5Ftg89FV09j703s/+whNd/OFFt
rHxmcksYS+MhL8UXqG718VPsi/+QcOKrVN7oXDILtXasI4+sXWlz7qf2pL3WSv8yIsn6CUJw1WIC
/haSOMHpzyAx9wKDRr+B78ZIarS0GdpL0gvg1xYubtO5oEgboCUsZ7wTCJG1vFSnxD20imp9Vbs2
WwoeD4++2rnA+gVp8kRuAKk5OCKEvEn8VMgUIbChq9VfMrtHoai2FLKZ979bStf/v2P/83M1vfs6
b57HJstewpQf7bMGb2YEd9W2w2Nt1/Eqx8/+lgAxo23l0wApLfdSi5nnxlTXWlcDBjLZNQBMzqmc
Z8luIKh7QeueENU+6M7J1OMFn+c+ekEuXmLjtIBzuZI99GamG6k9X2o2lvu7qJcoriXCjnRZIDc9
5UZZvho+ZQ2oTVXxP6IAUyjyV1RuOnedWX0uRee5473x+ZJnOh8yJ5QegbavHUBZZV+gI/BHBeR7
2XA+oE7IeMTuMxgPy2isfuQxMTzXvGe5SJVKG5WMnuvnll+Es/tK7Q5SlGS1CsRV9B2HEo+LN4v1
YVNyp61Lml2JUSw+jwmc3nWqftRdjd1VFe57Oa07MgsWMzdgLz1ad+mNL5jXtGRHODm6rnAcj3Lr
80WtxLBXnOb+E5/H7SUXiHLSq0AnMduq7z1huYQGeqSuUGf7K8dCjde4xUpKLuW4KugCdeUjbd9i
DCheKYGV7JXmTXFt8vx7nNr5q9tGAfYOdViVIxHw1PKgbxPSj62ScEfgIuW7I3zyQszBO0y107zG
enY/XuTobgc8SlIArHqvqFLqZ7mTDK++RTRj6xc31uX1Q6QQUJeHLDw/L0Oj86f7sbgR3U4h94UJ
FbMBuG8+NI2SZcl8wSOhe7+bdCKNSNe8UOItfuPki3DDh0krkvfCNZeW5Vobq+JynCokLvABBoxc
uGmqaVjc9+ZDDDGspeL63zvZH1K8ItswZTQX93M+tsxuy7BVe0Q4TDjLGH6LxyZZ0NFUHhIz9I9p
QO4XE5LfAvVImXZlV7ZHnHvGq9nBOKasfWaCXt80z3uFlgApmGOrFtyWlO7hL63gOWBg7OaPt9DV
Q59F2fNQE0MWK08AFxBlFqjbERE/BwCKH5WISMk+BrXSkj3CZaPu6/mUzwPy4+RlIK+AZLBfY9ph
uQXkEZMDDwpywJizl/ZBtrAsU9k0eSHOWYqxFA1UAE0r/P2rjBlJTE11kCAKhbTS1WTR17Y0N9v1
id0T0VhYG+lF9M2iBW9SCkoFYxunZfdr3ghC+76hBL835Fuo+1e6Bu+r/252MAglg0QKBeI2Fvuk
QwXgVWm15uODZiin/XXrcnfFZ7ixUI9Dk4/7vZUoxmuUBsTsBg7RNAysmwqHaTSsm9J2LlLnMMZp
cQAE7MMxEeoNmcamMhg/SQu2tMi6pYd/Qrq+zDC/SfV15mZil1QlN/MBgIZt6T5hCLuqBO6bGUMv
GVIjOm/b2Q+de+hVZvSVddMETJn7/bHT8nqhlQrR7VzfCw1B6D6qotmXb9Ynb2reXU3nEpPvsupU
1kZqm+U3SQOStzS7ShxIszTyP+FAeO4pQtGKrwYxfBSG7l51FvZXdKz6kRb96b73z3G3t9xVonjV
EsfORn5iKgLnDWuWCkEYHyD43WjheYl1ISjIXrsBqL52WstaMfYH8wIyi2iruXSM85zHeRbbK/lu
6kzRctRweecABuTvNtBnvw1TsPYGwEbu1Jh0kFpKZsvPf4qaMTBJYv1MwCs1u37JMuMtiSpjH2Lr
kmekDZlv3zU0S+UUx74Ys5tKbmcNw9bBJWdLtQL0nvTnK3hUCivwYjrgAfhhZkmwlxNG2+WZMhDy
dIwyFCUj9H5Amn5ciU0IjJ3/3px9ghDOoIGNjGyAH+ThnbPCcK0Hqv5CcnOzxdpM3naXKNeoc67y
J+QhORBAp/r7D9hhO50QAtvdo8STEoGgQDkpqwtTookQqwlCBEaiZhwQePSEGsl7IOyq4FDl1AK+
ok/Paa6y6IqLc+WSDQ7MVFd3cumAY7o6+96t8yP4x9IzGzPD3hduU5y8kXigJCe+IUEGZzoF3iiR
wO+qc+7DZWezMrVeGmrEyxRMZNcBfrimmu8+xcCFGF4MG92prJOSsfLWCuWrFceAP4axPdzZOXdD
Oayc1zqv9qbWlw9yCDXvGQMt2cQorX1l5dEZthtu5QauWGEk/hoYBR33zgXpSzuI9ITIXnezUN0J
BvvJrM03usvhN8T8DNttReDizPq9poTruAHyhW7LfS1pS8pqXeTpDWqaexFe9QsTbLnRgBfs2zwt
ngfHp+USht8wUE6UvlV7G5Bvr+jcFNsGEzkfRHD5JJw1WcVMfELuVVj1Xv71Pc5LX0QqzNxgtsmU
8a0T7msw4iEKAyKC+5llEUfMjzI8C6TU4M7u65xHfWjGC5uQhB+qnyxr1PL+AtzFARtr/eG1I4az
qdSfSA9AHE3e0sIqiC6VtzxNGkdVxqurftATRJm6vgxC0/4Qbb8Uc96pPI5VIThkQSh4MJM6Z8Z0
onF42g90TNoFigCWdcOz1OjJFxkmGwbuuUO2fgxMqK9VPCmnMNHpRaiR8TAi7WL17MV8yuMNlnUL
U93BvNI0ASPNoXzJyB0G7oQN5BAr+PNzmPOPXT0YK6vRokenrlb3eTO0RrkoD+Iov2IoIjeIRzaC
/QYqXwPJd35kI4XR9oZBtPuZbPanGDg2CcthA2d64ukOP3/GzuMQtGfj49gU9SIf0VEqg8ZNRGn3
kiqEPWMmccTRVjKHgrFQjkGh7/DpXIvcsH+gFlrbiAK/1pqmwF3MPR614W0CJ7ceEOkdudiavY+H
4741WTgpSqJytpNbfJOndeYmyaX0hgUZKBU0YTe+VgI1OuEO6eL3hJ2q4hz5jf9UzRmSYaFcIAjg
bI+RhObOUFz/2vL9OamI/vxstTza3pzjm8ksT98lWazQNUp9GMNV60Vn0uSupJJ8kSecqgf2psVv
uon1zn3JfW+V6+qWxWr/a97IzWD45ccjRxCQ9a1TrUsLX6xmYMGTvw8SzoujJ0RqB227N+EOPTYW
Jo/R9erbXQBNAutMbc4HrHjq8L3RlkWhRT/CEXCLx8D2pldWwt3AGTdlpjsviNO+1BUrezqcTvco
MGGgGNCmBztrn2U2EoIWOIxA25ckEIC9qNKM2YlTLgxiFCctHC9h1Px+IcRnvERlcwGmlh3kcWzD
v98kJ1I9ZNoHUStbuYI1C6M5mXXHjNYvL7InYjQDNbhu9I9tjDq3gmN7iOcysa1HyJA5kAW5EABL
fPYh/C/92YogeaXyRSX9mdC2FkNjDKhwnsTDSsovo95+UCTF9PdQ7JAZU84naNZOzjEQ+vfOzTJs
/rkDl01Me10Y2koinq2SHo1WCZJnp1rbQPkxX6gm7gZKqkKVubPxqBvtd8nQlC9BhXNXJMpCgjl7
JMS/gSNmpdBIEhTbXpL3VzJ19CPMVa5bxauXre8ly2ICdixovO86zwhOVYJ0xNWBXahhcgn/+V3T
goE9wr0Rg5uCSU9vp2ukVuoxVsgHZ4TxJVBzmyqPW59WPTUzL9hqdY2JiOgubgq2Ti0iKK76U0Pq
0aVPC+3W4q94GEE5yLM1LUsHUnitrAcTmLBvhVivR+MHInDnXI0o2cJyUZCD+TZovX4srbhnYOqB
k0vsh/8j6rya68TSKPqLqCKHV8LNkq5yeKFk2SbDIR7g18/iemrmoV0tdduWEHC+sPfaLEmS6JZk
dROBx2qshP+IP3EynUZqtPD2crj9ImqNor2P9xjJ5uNtOOGWxVsVexYmXpyHG4UvMLaCd5q9GEp+
TD6UMC56ZaIqLgrEVI2KQVaBMl2PnFoUtH4t7Qez+OWNw+K7eJyizHvyJgZfriT7ilJgqJvnTPMu
jDAfZ0foQaf3NvOt9WnGUm5PjRd2FZynhhAn/BJHWPJZoEz2EhmSM2mcAbNLEuU9JRQZKlpJVNyM
G7scNiEMglZWiGZoGQVzZ0+3fWzVOy3mKyaupAn0gcfbjMdnWImzPxukTi/Dw6p7pITmXbFTU/qq
Qj8sJGntdK/Qg2FcCMyccGfNLvYE/pYLHljiSqpi57nrs7poLJohpMyoUVjFYv6QoxUUg/JO1P1j
QeJ4OM2Fwy6TgTEBkL8bS7V2I+brNvUONF6QjJGS+0lmMINZyGSvB1qndMFPORAYUg2XzJb6jhbj
JE1jPlqdvWsFGdKIl8sACupjWsjKHxpUgGm7kAiF68TnYX7B1C55VGGLjhgqi69R/2q6oBZ5sdNr
okxM57KOBMYy4YSI7k6Or5k690jcKKHmfM2QHJ1Kfd+uF9J9sohSD3Wpit2ZsPKAZT3nlkWR1DPH
ODqQREK8qI9WB1YNkuoOpurL4qgi8prumYPnpwXCFxrjRdj1j11zgq9QVmMOCrgENdCK7pTq2Zfb
2fdYT/ycO0CT1cUylOqUFwoZhKv8ZmyGaQ/LYF853W6xIP2UC4Lb3krEKVucK9OAHznU703mXNve
Wn2Xo8rQSh0bZSeDypmkj4bx6nXKCZa2codi7JgwJKF41lSMaNP7RKMMBNo5qaL6YwkedWkYoWab
v4i1f87S2goxJ235ci/KWhHi6G5flGHv2F4g3ptrQEjsQGuhBRD03xQN0g22h5YL3YbI9K85NuVj
e9e3nGU5nGCaf1CwFJr17AGGihFos7lnwG1qcaC4HRwLMmhGXml9Rt80dGk4uW7nj0oMjQRhUb/Q
DZHVLjXztZ46I3A7zPnQtgpgmWCcHLoL0qnTT0sxzYtrBOS5OT5q4YofKqZmS8t+oGceuqKaz7HI
qqjU0pOe9s+ujoCSEBsTnWH73sn1s6okysOO+UBsKJGZobTIm75jGs9Rnqnjl1Ei40wZEUyZlRyM
bnrQLAqBYcieagNZiNvnHzGeTHVxl8DOWuhB7SPV/Q+E6zRYs4XvA4V+vmofc2Ze4OH8oZKZ0MYl
j6Y98Y04zL4wGv/0oi390TUUP26qNZQC1NRQEzXmLiJyuuE0Lgwf9c06spZktTmKF+j2ZZAUVfOi
/NHaVQTUQFdrIOs4s8d7F0+Kn1oNehfHCJmQtmik1t/EfP0eEClz2TfhX78ek1b/VuCeJLMcrout
wOyNU3XXjJAo1eKNF/ODtoxL4GSMOvBru8BvgqqJv7yq7485wnq/TLqVe7lMwqGoSWlVoSEsNmgj
Si11yN9zphdhMhDslVoICLsHxykfFU3/VOw1ph3M3saCErrBPOcD+8b+XLERnxZgQk2Zn4ss39uj
S8nVKxAkFJspbP2agJk9QLBs2MX5LubQ/dqJt1rQm8BdCBIl+V2lMqeR3d1iICq0WPwzdpa6i/X6
A/sWVkElxylU/ZkMspfTYtyVOikgwHT2YuiLi5F8DLETrQoMMkiE0KMmQtc9Bk3OSHdF6N0ZyzmH
4UxglpXxdThzR3Bk9oDJ96PU2j7slAKQI3d/gfVIW19dl1DX9o8xrtNey3AQFmlP5mIz/3GTLaKn
v6ap9c2VhffavK1rfEECEDimrCKVIPHAHp7joXjmZzme7BRqaZesM8dN9T1oOtcJ3/XAbL1MHyV/
wThrj03iwRfPyqNqxEvUD+lnLVR4oarxidKevPs4/hgSR+xF2m3xqIz70ImGBmySuxaJpm2qvHuK
FchfMhJkKwjX0Wl3/NpliqA4bhIqmSGDBV3YHtvqYYVcUjT4L7VV9d2pZaJgr5gMR3wgnnwuzLtO
5mAeYu3NEAifK9qp0IgJUh4XZafaWbFr03EigWzMHoo6PZPgxrrfKkOTKEUInlcBcjBaEsBipUI+
TYX+VeTdXyzAj2QtPnbTdChsQFLE3oWWbd/Z/fhIxO0h1wCAO439EVvOxAj2W1PqOhJybNAOoPVo
zXTbab1AXfxQRVqS4EZEqEYGidd57JFjJLxri/YAazEFgTyNE9X4giVpapfp4nDdfFTHn0B3o8VS
E+oxC1oGJL5TE4tnUvBid9F3GbNDeGLFKUYbcbFl+WfWkycACTJiI4HfXZ00VrIGC3KkoeQUt0+F
nPDxohOiX+EFxE+r6FEVaGroDk15hyDkSP9KxGwv9HBaUhAFufIDzP2pWvWrVMWmTtPfRqWuTveM
VH+a2rgiIVruMDKFlYejydC4d0wREayTQuJ5y6C16suSMr3gC7NXV/EThoiIuD4TEIRdO5YRQcCU
tjpeqKm9uOSDrZoT5DW9nLRUDsFZ4Pir71Wt3eHeXw5cS96vPERenxMSyfMusE/5VpukoWO5n/Xm
VKqKfnsrunjy4kdHZXKtIReeDBpBJG44BJJrMbIHK3KN1HVw2bFbxtFEs+ZvpSbnyYHyyTkkWffI
M0h4LME5uIOKv06fPY8wSxBg1D2CewUZSAaIIG3ARrWfbS1hV2QFXpaZoEPRYdQoyZAzE0DFXSJ4
TrEmRUlehmVWcbKWnuKDSyOZVl/vKlF9ViMpgxZTpqp3H62BMLTPJK465BAUiW1TBdkgwWXdSV1S
8bh08jnyQ4Mt8iHHJQyVv6D+kB+GzIlILzLnrpj7azuPbujp4xvDqylcyTPzxzpxD0uPtw5LcXmf
TInrL51rhMzcARZPC2u5JPMNW3oR48AiGJSs3OnbuElOSuQing1UR+PGFlUZwPphzlM3OxkPaaiL
yvQBz3ASaOWvgZEcW465CG04I8i94ReJFxN6Oe92a/TtrcSJ42qPR4BW0kiNqEgbPyYoK+on4yND
qGBW3PrG2qovgNz6xY4cQi14cyWXQhfUAsL4C5DJZe5G6F7KRHJmoxBKMFUlk0pqcebyFtyMvuES
tqSY+SQ/PKr5eG44g7l9enkkFQdQ8xVFAEI1aCWiw/1vu/3wMJsERG0XXJjo6iEmhg55KL5eZ6ym
liWQ8fqGhuqSOARN4ArlZtbtr8lNTgpT9wuRSn9oa5JLugqBZoIr543mM5v3Fy/dlIS/5qZA82gr
2I097+pWAwHFPeR69nmQ1GpO5qEMM9cm/mE1SFudCF7tEgU8aj++T1Tjpa6WO63fYCfun5rzsKwz
Iux0qw5nE21FO1SURyksSAUeiSwQ5CXmkfxrgrrYNxW0Xv6MW5hhfRsOIwetBt2F1y55BGpFSVw6
L52pSIr9FZvm/vZg9rmRBUhqWwwq6TUr2+rdLgPysgANMIaZ7cY6NNPd9rRMfHvDBKQacoVQktek
aj7ypdg1/Fhz6HGpHmt7J3VJZJci8JQZYsWQIu9l62HplAsIbQJ1ssjeitt72ocWpoEyZQ390oKJ
1jXPhah+uzkbKr3sfzPAcM+j8dtSmsZ3klQLmaydKahkIM36PslDUKUGgj0qD2uHJfeePLN7mmLS
edVe20tWXtKwM3iNxRp4LH5AyvCKT3wkLufetHs+6Sn3yZz+tsGjbY78ycrUR2ia/tApAtPhuEOX
J32U6nXIBv7X6KhZUC3cpfHyGwrbsedRKD1Ceizy0TFc37HXe8ZaylHAMoCy0DOy5jSxTCeNsgdv
Vz4bG9Z1gtPSOfCBF0++lcwummZHQskotF83lJ/CUH2HOtW5W70XvV/xZ+k8rOzdmGeo19HWwrmn
cBgiK3NeIdTEwWjTuzirR7RHYfkQhULeX9yN24OsuvL3IqsD7BrvIIdpV9mZfnHQ6WNqZkFUrXVQ
Pi7W3oGj99UbWI3yFQkyNU9keuTZyeSeADr1OnXsya2aMGWivDrbo9NrBvtYMMd6spskWiYsCiuN
1Vpz2sBm0nx9cahh6+FniI1QEOl9lvR8CxiHJgF9uaysM4q2fm8Thfw9YI0YGdxokV0V2FhiuNOn
laZkwHqlkMbTW5g+GPsZKmlsyK3Ar1WNsQ2TnBOczmpnZ+mnLRlB2Z5+9ZKB4Cxq3WjQNqF+44Oz
Jus9iV890/3s6+ED43ugC9FASs1e47JVgsng+6qt5MsW7hNCgjZgGDfjuqvEjsjay6AyLyNX9k7Y
hC5LhcIXi28Os43N5xDz/iedcAca4pwWZG6LhHtUxScG9HowJJqk1CAr0DUGNhapF3V1n+6KmDYc
x+FBLUk2zNU2jjxKLsIxWOyo6JenwhoDLYY6WswGbSkvL89CMFsO7UefIo7JgCOGCeusw1TPUI7B
suC6nD+c9jcvUg7ZihdWT2fmuDO0G9uVF2mnEi5Uy9gqZZc7FeVRzh2vc1e+DONwBatHQO3qfGos
u8vJjYZSvRapUlEP/e7Wib26N0wATSqCBioeiryan/NhfFpqXOaKzfE5ZiFxQW2Qadl8p6Zv7txU
/moIFsPuGJrVAJ+E7Gg/JsqH+dh6HgrswwM+GJxTPVQisPetGuE5Q9VNW8tJRW/peM8toKkjIcoE
g1fuz4yhidVNOjy6M/7lWPmcE6QMprlB8YfkWAk10u6KbJkC5uazv2JXYctTv5f0Gn4By2jczvFq
iT+dbLtpMVSEajYCgQQ3ymDc93hfrByDIXb5fF9afHUj8ZPALUwK0OLRazhprQLiS6sFhAfF/BlU
FrYy+UZvtJBdmtGfktE7MoMZTvjH/mqVdRLj+D2PCWtT2t6gLmGdKdCj1I7MlTxJuSZqnR43LKnv
prmzyRKw2Hd/6yX+AalGqaqZV4R15Ym1AWRmKNv4aJzII70BsbmCBb1QYEWuy0kkDqtsr/9L/gQN
pntM4+E9K/OnTkn7KDfJvefrtNNZv2Ztq/taY9VBVoEVLuk+Zk1FlWhbO6Md8h2H7a+eZdq0AQ5g
2Ueo/cGml39rmHchZXxCwnP74+la5KT2YzJyEm1tMJymJLJH7b3KmMdZSeyFY2ldoJS9rtLxc8N9
tBOnoDSMKYErhSiy8XXOGidQ9eVDb/ubWejeIbbnjFjbZk67PtZLdp7gNzwLq/grGLKebYcVgmdV
1IJqfxrjDK1PmsyRt+ChNthkIGFQ7nUNRy9m869FlxUQHBycunGpkffsZtJjQa+pkdLiMI51kKqz
eCyVFLMbJqlpJibH5U73LWUuWb+yLkwKgVXT+oM2/lSOb5mXe6E7FzFcAH52Cgz0NrFrAthoodGt
cD0kitm+NXaOAOJIwOOgytP2p8NhanerdeJ1XzCEItuxmGYVFDwnsMLavuewtYZdMk9G1JIB46p/
iSpjGiQROI+LW7BIp2It0o5UCirrdpz/NBMJIUqDpo/whYRJqNMd7Q3OtU27CWGmiERvZIZLj+a9
byBxEURDS0MoLBmMYtevE86Y3GRqOM6vil78ZAxNiyknemBAdslp0Qu22BUTSOCQJ9ogJ6o6MEPe
nHxjUNMDfey4nad1324xiJ584EkBR0sOJGJQ7WXAeCRrZW9r/auONwS8Kg+RqZiv6QI1qcrVpzpf
f6XT2gd2le3rfOBVrc9JUGzzmMYCMz0p/PxBfiqOlfpLqqQR7kOVUi1hzWV/m3ApQkw9J0d6LKqH
nJPHsxHH2vOLZIxLG/JDpqTlzx4B3FbngqFmlO55P4LYThrwR+Y7bLETba9V9nzobGhxsYFvStqt
w3qRG5L/g+mVnsHQGn4qyUyA7QSWbU5mv7AvtO8JRGGN/bTWnFllr5QjPBixNC4q5MNzpbVRaSW4
XQCL+ZAqG39h/A5UJRR5fs/UYkUouxKLt9jHarA+vGq95gWsNOEZD63FaGzu8nAlkJHZm0fE5Zw+
oQEgecd9wANgMzn0vm2cdb3TXkuippWYJR3xIWpgSgJgyATdp5BgoqlRf0YddTLDWhEwOSRnqE6/
ZsWJmAQwFV4blG8bALWkxW6V8bAS++SXTqpE2jQ9O+z0/KElkK2klkb5ZIPw6/O9O+QfOOIq2hFr
2UIDvvN+7B7NcW92Ux8sTRKg+t6mJvqEppedgF2hTyhBQar894DYz4IQWxHKVjwYGMcDl6Huhfk7
OVId+rUt94EMucfVWLWAUW/mewV9fOH9xhUZzjNHK7ZFn7nKz+SKyVez1zxbIwXfKtooQtSSOnut
FkGmV2z5bUfRZdVtHcXevIbkV6HbDTqbnw6wzRdNw52UbcRKdX5kj06F4VLV49p/nYTBoiJJJBpD
C3l7UeDngeWUC0aKxKeEmzxp5ez0Kn3d0wfLrB5eV8fYa6JtL8mk46hUYUbM3S8LSoo/w1kHfhGL
wOEI15zUJOm8/Jp6BaO8R3gKFiRdtoUPfiNGAtWhmo/z34tiZWe3Qhs95x8WaBPA3+WnW1h7a7XT
+0Sjr9ME2YiT689pOvre1DHmkkTQjeWOGLk6MGBtoD5M50CjMvVdqEp6O9RAljxqa818JFqPE8OC
IlXJ7KvsYiznAyEQNA64viInf1sKDQZHQbG0rOlOuGPyMMHTmrkiCg9uxEylDjyqHZ2M+1YF4I/c
NVD77NXruKldi16y6mMZME7BPGvuumRsQ81V/lRrBZBF6sfM4N2nW8XRjQFPjR46ekftzZ2o5hQY
U0rB1dh/AO2JQ5fJD1C2yMgSddPU1oc0452Dje9v5Tp+QtVPLifhv4NyymPofksHH2+k/Yy7h3he
2jP+fJzYilswCNsrOZHyqACR8rvOcuYE6y2vjGTR4/9IgY3HC7WEDu60xMGe5fCMSiUoCWY+GC2a
1w7752JTPYx8q4PKN0a4SVcab71XH63CfcssOpleS6vAqdnxFxZSIi8GnWJ8tlwsfxrdbU79WpSu
FajYJPBHatahG7SrXOf7erY50CZL25ftHzXLjrVsD9Y4KE8xDtB9bfbRWsSM22CJYdKKjHKYT1QB
n8kyQ7VKkF+4A+FbHT/DemXWJRQigCw+6IE0jO3ZbuYN11mEqaecOSbQPCzewLd6HPTka1hHui/P
/asK+9Ch6axH/fcwuwedmLQSsSyBrPK0IsC0ARSGbm7mO127pNDLudeMnouEpkKWP53ucfOPPAZd
xXueHOPQKdhXFZkgSFuvsYGOf8ZQ4LbcTw65arBvtoLJvjSQd0dXfqtIukJvKc9jHX+SGUvmhUyK
cK3Nq6khDU1NDMmxM0eiZyHFYONXausiQNlIpyfMXeHOxA4UE29Ek2yyVsnY6F7jwUDbKRJ8c2TK
wH9kdA12wF/V+M5yk3eO43Ru/0516YR1xghB1GtQNqZGydMw5YjXp7ZgijH2o03eNVW6bqGZsr3C
bxPOsq6bzGtnxz8ua1AkIRPjEzpZ4oWF39tpSypY4aAeZDsiDbUNTOomCs30x5XVRAh4ovCW65Fp
mct3kYphP/BtSYEDFwGHU4hXJvI6M7R9pspxj9DTQumJ4Hhmi+1naNaoxS9QlV+dqdLRvrA1w/F7
QHbEJlZS+cm43olzXTLRHhElkuMRv1Qso7BXcs/S++5xTB3Hnrt4HIGBdOrwS3WxAzIi+iTvFohP
kxxgvidB0/OyXOPi6qDXujBaoDuaqL6dyLBFxyPnGFHcahAiMohb+UgvuQIPNNLXwaZIIZNhz027
PZOeF2XZ9IgOdQrkUhmhveQfgsoyQw9xmjRtvzYNgUx1cS7y+bwgiFH3XUNbboxkYqtN8Wznuwoa
bGeq+Fw4Bu2VhFWRDBe7nc3jKvEDWuixGfczXIV547ey3XmO/maJ5JVMpRxTy97MQRBXnHhiOUwD
aF5bpmwAYh1dFGAgE0kaTI02QnT/VAuEBziLH3CzLRxjhLkzPceRp2NmI+/TglzFzUH8UmzZOPpX
jbGC0Z6NSs+xptUBdhMm6QN9x8Qcdu5lf4jBQuJ0RuSoS0z2cAz9bOGtrjfuwXTbt0Vb/oj3Np1i
PHY5TVahO77eejVSdcgkidOd1o6I6mErCdX6ovVMcNekhACrI5paLcZlokWFStsrljgaPQtVQjmP
u8E5aWL+wNsPQhUNtGq6P85wb3Wkiudu+23O+g+ykF2DI8Gfhdi7c0V4iA6u2J2tyHYqvKeJvdft
+EXrl0M8qOYOmxiQy/ZuXPFZYDU1fY3A8U7VvxSP1t91LxDrVgZVoDjV1notqm6FCTv8zCUj96x0
qJ3kcOzNKswLvnT6Rq5MiQuULGrwpz/5yBvO1CnvoYPdk6RrAI6ov9ohoa1Ae7zLxHhcx3uAsXGB
NFhNdozAaXoe5hFIBWZZ1/cG611Jlr9jy9Iq9wY1XOzpAn1OUkqB52pzJJiVeCWNG/9yq361DYtS
9NAMSQk3wkLxrVj6s71573N1mPlJImvx+ueOB4nKQadSMkqQ0+Mfy92VWOxf8aYEA8GTB89Z3s0W
leUwcUcaM+MKjfnnlHpemOBJhehrvhYIUiAdfbBj+G66Fs5xBt4OTqxT71ffW/Dy0LDcdWX9avfo
sj1pRmiokadmX02d/RRtt6ekGQLErCtiFub/89wsoW5fa9sywrR6lDW9i1RAbmjY/o1mNRHjoQ8D
pn6Gl0nHkrOk6dw9kvaKGB51P2EEROrL0pxRFbt7XkMmC7uBAKO2ZvjoeWURUW76WcpDYRLKRJwh
355XIUg39PM0MDzWS17GA3vrjBE+g81ObAr/naJk64NnrD5NS3rOpBJVUl93WZP+7tkSk0C9veIz
LvLKKHWLf4pUxDlGpqUwPNVzorPZISjjTivFGJDsdBqaSUY1qzqlsL8rKegpVhOqK7eT5nLToDwE
gqFS8BR1mOj6D/hcdzuqX5tth4G2rvRbHUMo7S5B0EayBzLA4o54zll6n1jO611FSMDVveGCtjMn
E8POMZRv3Wm+Pd34W5vfRsF8U5eQx2kunm1kMkrND0/EI0txtTt3LHL8gfXPfrS759hT22OrqPCG
q+nQJeeRvNwjGiHGnEpnMcF3G35b/HuLyVJkn9x16j3xmOM+Vp1NOjvx8+FCWPbY75ZqeBlU8i0z
ZeTRiiF3298xT2S0FObTmovWp6A5ujrBh2nvvjjrr6Z1f7Gttu888xvmCzwJOT7ZOekoAlW+lvKG
0Sq/VW2IudNDGQN6Ae3C/ennlavTLhpNQIMpmGnqyx4e9d7R1fjeFT3wcIrBYh0IsbCaE4Pnx5Z4
RhQV6ps6Kn/EtiltC+KIaEXKIMZ3GqAkcHC1KZcOpXu3gPTIGVMf9bn70g1jujSO2T639ylmkHNH
sqtvab0d2QNzFWtIrGsOgDRQYU5/unH2WCM6/Nvkps/Mw7r/xwbteSHttlaOw07+giURmilsrHQ2
jrecarkBuW4sC8/lYTLanKWIs8WZaygKKTCaIiwW90NP5hatJZ3ahmEfc5TZ3U3h3xXzrm4HO0Ls
XD5p/RAiFyLqJKNjLRajjSpHqe83sO3Yl+PBsa3+aUzQ43kKJeO/D9USC02FJpo03pE3gKIeGkHi
bC+AL/7/39y4/LTVHi3EBiCqpzW5Z3Z0rzJR3qSnKCYSr+7OWq8vdyXOR8zHG2PcIVUF7n40Ddvj
gmPxfZlr3KFEv/4LKnTx+NqWmyE/3qwogi1ti2OFakjX7xQFJWN2g2HMunEwl1y9q1AdjuAx7mo3
ywhALExWg6RO1g2m4MJ+YChmoC9yWGEUw1DvWyFJYfNm+k60kTAV691kmN2x5C0XOro3c8eTGkjf
DuXARAh2Q5Hc/gNh2CX030pc52pBBx93L05hrfcFRnK621KN/v09CpaGO4VWLJJaZzwsK/JecQsW
YvOmA8RF4c4ti2cs2xij2b+PGHPxDW6/M2dho+QuwJ6YVLrYVcqdswk6ki3Sr+xf/3t9M2U61oPG
49Nkf25JHZjY/n10E6HfNOnxVL5lLYE5KZvAnzqHk9RX1pdIlbd/f4wE5fNdGWuka9r6C2w4CVYc
Uc8jUgvcLm5/Ac1VnxESRkvpnEu6JlaPRN7oglLLxmEHkKu/K+EgkfEnwgKK3a/C0fCkpdK5dHpl
PKCKpucF/hG1eYIwW0t+d55wHuvZzHmh9xNWJ7F8bZ8HTn3tCdXCqOlFfYzP35rksAP6GEdstbFP
d9TA0ig+61HTHhSz3I5grM08uTnn/LocLDCLm/a9uKximtkmbx9XsaDTvP0QJmu6DIzt7qd+6a5O
vGV8eNmJwKY0ykDERjfEEhL4ap8pEoYSQbOz/qVuXMXVnLUgTqUVjG1OVOiMASTxqioSUweMfWPY
raZa0a/q78KWn/1Nkq/OZKwWXroSW6hsUlr04obOn+QQU1+rWn5RJuTidWEp0T+Ff+d563WlkgDs
xr7GYKunGzcCn9Uix87UOyOvCMspi4zweve0bJy4ihZGw8Ducunb3bCRT1aCHyLWqPaBvSIRtXm+
T6sm6pUUE6XXNSxdWX2Hub1pRVZKC6Wx4h0Rj8aJ4alKlHKaRusirDfwsl9KBfjByEzvX1y8G+VT
nF8J/HVdNFfKNuvnKIytZDlC8Ahv7BmGNWdV9YazXkhvX9TN9gTPoI4tnnSlR/3JUi4JoX5TBQ81
q25VPQC+CpQ52SqdRBID0qLFoggWUe7oZWRMTh1Kb3YDtMPJvZUKwFZT1YdWu7o+mxfg4kLIQ9Gk
37wsGsCV9ryn4UCbsDFULIzH0kmr+3X76PapajH+wO+AnMe8KXQzMHvjkL0puoHzCi/TSXSlvdO8
dXppVPBtVmyPL94tdmSQabdv0RSy7dKNdzxf6W5IY6he24eo6XNfm51iX8h1a9RhdCVA8HQYjdfV
bfpAa5HTpXbSP2pLOe2I/PWCf+84438fo5rhO1bVEWtCEd1eXxCemqPtYLoSfdde/l162XnzWW9Y
t20S3VwRdCms8O/GouQkr7on9+a7KAa3PiSy/3t7ozgFImfH4ynDA73Bn9RmZxJrxlgbYcvdIKfx
JPtplxJ1hVpwNA+WlnPF13F4iae3CWfGw79LQf7WX/aZ7HsA/pywCfBvOYmQnZsMh2FD/HXbL4CX
18CQaHb+fQ5GfchX6e2bmZ1H1XsdYLLEiJymZY4+U8AMoCx+0D8EvOOXL0P9cOj4h1yqfmMNRA6b
v2/mITtdf6Sht2+FB4RUbtznDHUjKXkIt43Z+tSzbrq/Pd5j6n5aegWq17PppJYGO4odZ/lRsXiP
3J5Qxa0f514AB6aIvjptQ4jSW58Y2pWpjfGq9XWINFE5/nvpS5ktj8zVJZh/Pwtlo9v4FwdUBp1W
3S9pageMHKufpTwtGfF5ZjIs/1hRQ+3aJ2GvV97lG+ZJcZXjYNMV4rRZj14C0Ryg0PTMfXe43WLu
ZgOEzG8yd+UWK1W0WP9S9BQXGH2prd9GJ54Jdelf0DdY2EQtK7p9PrvPhRi+c4wJkVLqy7FZWNaA
U+iO1tbae2ayZWMsPTtATS2ZE0miw5b6emO43n5BEmf7oyElMwZtz6mF1gYizL93Id3d+KS6n4Zl
WM/k9gnIn3DYZ/lST3CbXSYShNHH80UmLhNhCqHDze96MzN1iHbRv81+nmrpLleL9UtBJLHhtKN/
9gp30Azk7Xl3rzBZTk3gEbKcfojS9I7tAn8IQZf9WHeEFpiEZ/5qUo9F+DQ+ymw0/Nwkm0VwilyG
OLbfMP75GzP8/d+xYGUcY3GZ58xaRL/vKswWc2o9ZHpRXxnf1td+mn7M1MaRdvvUQseBomrUHzyk
LlFvkkQzYVPX4FI939Io495AP9DWzqmf2D3PzPvJ3B6eblzb0csvQ87xffsIakR3yZkV1e3LamoX
Qj+yX0uKhn9E5H1vlJN2N8YTg/ztPxRrvhcGQVHE5rb7fjWrQ0ZM9dv2O2//w+131h5SsHSQvpzn
7GlylLub8VTpTfWYQ1EOldYz3js0OuGE70LBdRcONzAaoifzXh+RXmYZqawka5n3mp6ht6VmO6yp
fjduniqjoM8Bw4i+cemmO/zuVtAtnv0G9+rQaeWl4d3xhOeyexLlerm9EJ2udI6yU6rQZRxA3gJf
e9ohH2SHFt/zfleeITQcLCEW+tFOHmy1JewmNZYPT+EtZnVdcufCv5JtWr+0A/v5cqy6ywbBeimX
foxqbtwdgMbqpeYKnDNWALnpfrFgBHa3Ee8E8c/NWsyAUfkoVanqtpmouXo9Suux+ViSO3XOCDop
+oKvVbZRKmX7qanqZ92WZQjvRN4rtXe6OYtaM37Vp059m0fLiFZe0rEVf6etQPy3EU1vbNMG9AC5
xd0OZZF4sJpyDPW6Ee+e6XxXTP/+tm+1aU1/LaN+0dl1v1f09aFqePKuofc+W2plRBpC4v9GTv0r
3pbUviaKmt13zEo3Ofr6Eucu/Gsnnn5VVrdf+w23vZRwUPS0+3FcfUdqHHt2gL1Y3f5D2HksuY1k
UfSLEAGXMFuy6MnyfoOQWhI8Et59/RwkNa2RJqJ7gwbQJamKBaR5795z7e3cljMhvAwj/eiQ7+po
+oUei6S/D/nAWlBIFiKBrfIMC0VG0iqN+ja1L5QO4dGngoFPBFy6b6fze54Jc53agga6nwBqckoD
VBLTCFFxeZPW1wt1h1gRY3X9OUyXzYFK1bIX8msog+TmV9KWLkhJwSs4EHocjie8shneu7MElXie
vWRCB9j58faaW2fpAyvShHmLXue7CaiMZlyZXeqyzM4U/j6CBNTh37ZvlzidvVVEOjoANp2//geu
xLShz112418VRmJUI8voPIx2yu4ljDZj491dR10rq1Cayzm5DRvHvnHYVr1VbfSWLtH0Nd4pMaK5
h4YgqC0vTPhA+ge7zrPXzjd2imWj7i8MyIw8vQ1dHvFEdDddvZDy2y8+smMTo0RPd47ll4nRcm2b
QXwPZs44GGB3dzLIvPXULQq8WXThzirh8rCjfPZdOtmDLvUDvNX+wW+dH53lsIp3sBWgYCqGU7aw
3eteE0dvDujdLZdeaeNVmLolV4+aFpXDfgkoVBmdPrSdm3/GsPi/U9I9x4PtbTm66+gWVnFs4L8z
q2qjlFpXVvnhylMchA1Js4jjuxC3/rb4+8yj9Hq91/IiETNTv0SsCPwwCV70KCruaOCgZYxE/jCF
uQNuLkeXNXjBaWYntbHnsV6ZTurW15uoJY3DRM0l1r3xXuure52u5Onqc+wQ4250m2Q46k/dSi/D
Yn41iAyXo3/Xq0OWzix40WtVORCb5VY6TdbFifxPj3/5yZVGurV7HQe2DOSpdixvmxhF/ojJ+1Gm
8ast/ODFm9x8rc7oQhTrAYbkpUVyeZO2e8DJ+bM6xA0qzbB2a9IyuWcGunMj7HxDIlSLkcQKCaHn
oM7MyHitsH1eer17S/VBAFbszReaSm8Dimx0y4A1cvbJpTG7zdrTsVDaooUh7efP7UATzGneJKaS
rWE0mISXQ5DF9q3j6fzEbvrcdeZ7IZsy3bh4ktGq4MCO9ZTWUT1nwb+Qde3fkZMe0aQ6tia0uvAZ
DNfVjd8fDzOPvc72kOHWJH8+x9MSWlkyviVGdcly2/wcW/I7jK5KnyTxgYQ+C/fsNXG0HejFbRiW
WOW1PWvZMcfvwQru3tEOKJD6OxVtpByyTUpClqlnEYJTeZQlEII2Agq+dXwCfALaG9sCVSPIpmeN
JLC/1AnkFPQb2SMqJOCnIOPvGToFjKPa3LdNSfqn072zwQTchDbiIZoIaP3nd+f/IIY+SADbgnXs
uvyXsurvH04nPB5t/KgnafikibfvQOVwwo+zTs0V6wVK9uW6aPAAap2ONS5E9+V07WubRx2uCgCY
amkcUi46tXinrpcYWbvrpeHtDN0xPoFRUpnlt3WvW2VLfaDPeDcS/YuAWA7trn4D56fRdAmqXci6
eE/VUdh71tMOfWvy0Pwlx1R5ej0R9vf2fb8ZrBr1eBh8jwsCW9O8eM+XOTKJXOs2I5rrkNRMLJ1l
/NWbNsLMnjJ0OSTal4xmSbmQA1L+YFQG/smfeNsK7QmQKuTJunTOlYfzDPOv9YZcMNrSK6h3Ptbo
f/4NmObyEf8vxNBHxKRblk7xxtdRVfzxfCYlYWltTWrtZPPtZckAi4kYQTKCdcaLNEMYvlRH+Hxf
NQ8sMfF8WOGXzaaKJKxs/bu6UhbVMKPDJUr9pH4pNJ0OnkyLh5q8l2MSo7QdoG6opUPhp2ds6SeE
+fJLqRHb0vEadpN1Jhir/DIEjrUALrpnAkF4UQcbu7enszsprU1ZmfFH67NgWuLoZ5/gHE8rGQS1
zj2y18nWVd5oN7SFQoSt/13NqHWN2WWA5+P26JguOsW24ouDMdZWdTsY+8iqCkqx+iFetrYa6/1t
m5T62l0iceZx3udWFT3g6dgHgTU+MGeaK4ij8FKveFxahXyaGTWbzsb303yJ0sD5lszmbiB1fmV6
JosSkVBfLh0zOwV9jghf+I8DMN+N4RKvEHVDdpAUaG8UA04TGOzd1H4we7SbDdQfsOm7dGztB7W4
ySN7l+XlOkb1aA5W+ejqOCTxOFcbjw7E14Nhxc3HUIQsHKfE9fYUotnLKnyKNtAfcqOExDNA45ja
qC0NDTa8pkVIBuKpKiZrF1a0PLWi8ldNix7DWEJaaq87jMzaN8y3KanzRnFwpw6uumkEjw664BWW
bJQek0c3RFv0htboezuPwsehomd9P7k21srFKD/PqFy98TRofFAjsi8g83xB6j0mBhrdVZ8GCxZZ
wpmI/ceM39RJZd7bEVZY0B7IYGi+7ktjyaN1hXGhK7BFJ2v/EOx57EKmX/ymSVGvu81j7RT7eJzL
TZpQEMgQoT0hXQOUbfOqKewyxNT7WpA3Nuoa1RQ8lrsy9uaDEc400tijgcqK753CQTqBlKD02YL8
GoUL3ELrpi50tkddug0RYJKe+N8zz6sffbO+bQA3rXqEHRhigu5A6cEmWV2gwao3WOS8nZmn1lto
hd+cOZ3uqtroXzzSloWVPaM/PKpyjEbG7c6g3L0xyN0o84Js0iA7NkuJ1uxFiWQel4yaOQuB5qB2
aNKyttgGTSaxKHLoNZ0aPIKF1a976syuEUQsaDND0+SFpflENypzTtdl7z+PP9ZCXP5j+PHg4dk+
k4zuM1H+PgOUntPMTjv70CzZMadtJp58h/28ldOpUTsfdc9tDWinBzoA6XVvojYoLUz/farbPzct
pRDPMC8p57l4Jk6sp4xzVlv6eRQvXumZ1ztl6753AeZE5byuGv8czvh72iHTNtOYVltvmIGRxDo9
/cFrHqtKto9TicNtxpS361lC7ifXMOhl/PNn8X8rSYZi1gi+51iO4/Jh/DEUk+Ut8HS7wYnV2MNU
wFrSvbI9KIKZ4c64zY32Jcg1m9ESwrm6P1LZQFk3tYdcFu4alzKsFVF5Bz0T874hwxrveD7jHzZX
tWaX727NOOaGyKsRNaIfjcV4l0xuvDXYNdzBZEsQ7nMvzI0YtQgqdtcFbMOwMzVF/uQFuc/GWN8r
Yo7h8VzMUB0wTKXmIzAybMppLtuTomZEs7mh+asdF2LCxVzSM0bvR2QOzTVCq07mDLGnTHYFevX7
PnaSWzHFqHbT6F7dUgcbpNPGFQMs6OXL1EF9SQaFA4WCPKtbeqmvrMHvLk6HFhYG6/iZph6Lp6RN
72gN6HdUUIDt0L1u2a3+hUf6nMq8eNMbMW1b3DE6Refrlu66r1vmjsTM331v1A9m0mUHrj5Ty4ZJ
Frvf+ya3EUv6Zr8jOdlblTh6NqKqtYsWV8d/fjjIlP+/N0UYuiEsg0Am3TC8P5I5ekR6aU3+zTkM
AFkpLkWSBz+EkIswEg1cURjhpvDrN7cSHQDO3Ge/UNkK2mVnlsDVLhcPsZ4tOvvmaaButJa2zq61
r59sEfy8/+srfp2l8gdugXB1rQtYlGxkqp9bivesULvhof77zJ6RSKt7oSi/lFYyH8elnj23g/Uz
XEJv5QdtynKH3Ma4eK5T4i/mTFBGWuD3TvZQVHHwYWas6ZaFaAI4tJz9/JMUcHZyib4yA6s8wSg/
wbUCBdYs01ptoWG/1tzCVODEWpB9SyqfGLr0LW8p7AVOzyCjCOdS98GA4pjfsfeyLrM7S7ainnmR
Zqpvc107BU3wqLF46jArkhBBAml1Aly4Hcpi3DSIpj+6Kd0MQsLWQJ23nkqt2dns6jdqbp5Tu9mB
0tPWbedr7QE4S7Sp6/SpM2M2sROM/Cad3rShHNG9evODGVfvYe6XH3JMuw3QYG1Ppi9Eg2trcs7t
fZ4bcGgLCmPLWiALsQEnYUZrm+C4qmiO+GPcR3O2gwc5UTReckocj+r7FTPv5SZLo6Xr+qsoImNp
PUoT9ApLrns+AMDbofx5JhuDX1mKVtFeWDZJtDQrsWA1RAeOy4hoMjndlMsAqQ7xKL6kjC+nzGm7
jZ/ruFIQBKMx7op71nHTrXDAMtcdPzI+OMrhcWywUylcDJDmOtFy4zzFi4jPsCyBrEBL9rZPa2DW
smoTLCCemZ8eXfookHQ7xTEa4WKpCXMpUtJW0oeDXyKRSeMRqjMlsmORGvg/9b5+QAxkbMKy9NbG
0mJu0NxvqjYGhpQbHwBk9K1rJtqqtTqoLn0/PxCIdGN6HdtMaMAq0oFVVXnRNVQcQ4WFizrcl6wx
XhRiyxmxbFhtR0icq5UfsW73W3b/yY3Wp9PTH2cFulnLGPUzn/+96kcjOYNiZxY42dkLJ7ajYQmP
C4SLxDKlHum6swf0E1kk6yKtqaf9jE7LsoLHFPX4C1HYBJtQytpXER/mGD4YxfxRRB1xk4FfPxQC
uMXEjL6fqbgeSfY+9NPQXOLFyepib1qGxNJ0X0UC96uLJUF6xdBre1RaqrXgj0WOxY0KPqzUUxgX
FwPs6EsncvTurMP9Gsis6d2ob58lLBXP5Tuv6B5tzYnoV/iiaCKXA86Qn2fOsJWpo52vP9UsnOGi
DtKM553llt+d3Ed6ucjXphkNwUqHt3y5nqI1ol/DFBC5ENwiE5XCIXPvha/XN9hxGkSytDwsaV7M
NKL+zawTLgcnedAq6uCqIxLluL1DybeH0ew+ybFM/fPAzW7yt4Gb0AnPRnWC3sJ3dMG8vlB8/4fS
C1QRk9kMPNrNsai2bt2cyTPB8NS6Fwvb3sVYDupM3RttH0I7xu3lTdUC8dHnVn+r3lvMqB+1rJJT
5id7xC3O05zkbGTrftwhbxFPVWE0J3TemAjtSr+5TsiRx/51bj0EeiFk05EzBI4FJZnR38gm/O+Z
l2Obrnu8CRjOCNPtPvD5TbAb5njBkT/MApMjRoWZzAdEaAviadAD5vLlDOfnvGK98MBCtNuUbS52
mtPIt252qFt1wXRRjE4UByunjfKXXuKrc3lmaclR/wtoihY2TVHTpSk6Z22/t7EZbEIvf9H7Xnxd
Tkgo8vdzUFJRRBHRUExkyRGW90k5/5W3mXYGnJqsYQRkeweL0xbx4vTp6+9yGuKPhCBgzNvdtsly
FAo4Ep48G9yxZebut1EIdFXCex6V6sJP8lOjoSSjkI5dYyytUz24L+o9FRNTqSB15xCUdfQkULxN
Mjbfgtk+xLM7vkRmUh2jmApcBo3vXxaJzC+/PU4UlEyTzanP+tAmrsn+c8M+zuZQo62Pj4ONl/0h
lj201kmXl641r4ig65zoenddPmLfKrX4Wyk2Yde53/qIBdFYEQNOpX08qBaWAOq4F2Oyl7V1Jfkp
up9uWPk5xK1ZZc3FIlaJ9829NbNEng2/hgOaRB4Mn3kJma2qfB1ac3BPpPg6XJKhSq+sfu6KIWRA
VsCec87LOqXpoadn1MRIq4OAalPkQKJiNvmwVfLUZMVIPyv8Eb+4VibqefxjebcRjaD1D7vC0y9S
1fDa6lC3qd9sUduJUysT59RJPDZqJSEC1JrxkDUnIEqvoaDAhsy1a05tUN/zbBg2WDWvNV/c1hwv
ebXEm3uNfRpt9GQKt4Q5t6Ye5cRbtcZQB+/z+tHzd870TpIta9b4HWdgtgM11OzLNHbwgyW3LGpc
nHMjvXV0fbkzYc1VxTnXdn2ExMuygLCSc0eo2jrrAEYpjl5deMMFA5wz3HQt1kgXkFEaRuWNgvKq
g7cge43RCrc9PJjoxu7lTTrUkP97ratRivvlpsrHo9V5Ty24J/ppi1AL5g1CiyrCz5KNAV0GReyz
zUzbqn/ESU/qb3ZBdskbM95V3L43tfp7bRB6CeqHeqnF2sq3nOJKe89G/WJrrgQ47lufZZrHGyDE
9e3PKNYU5TMKSuKyOiK+caUguyhRH6DcGqibxFUNCiaYg5M6TFMFBb70f16KeKxWeZ0FOzyzKMVH
zCpqMlM5lepeVrXdoW3dTyQNwcEYDfsucI36KKb52VqudHRud+psNgVpEAKlnLoMAg1blpgompoR
Rq9fHz1WjnYXA1GpVVYUL9x9R1jzDuom1DBREG3QxiFRsSrchuT4DfyVjEELZYbehLjT3bbcqTUG
sqj84KXyOZEbmVrF2Rom/TxBAzlDXjHOIRE3q6Qm72GMTGLXSJe5R8Bh3Obww1BeyOx4fS1gnjyV
drdqdMKYSm3+l5Qtsewtf9uHm3QuLBeMvK97OkKl3ycptR2Ver20z6xTGqEtpJ1vvqgzT7Ob27lz
E0QmhnhuK4HoO9OA/BqR85y10YQQPZ5ujOWyStriNA10XHTZOc+zjMy7rM0v6o+6yQgiWqGqr/JC
OYbJTsdFO6Bkea+6CfFtSeL9cqAhN1woWGW7wcclVSL2wMRrvZQ4fk60ioK1SnXIRSpX5QzuOhlq
476mbEelg/SHLA5rDEiR+VNDFXhV/zbgBZaKrUi6A/y+uHmyZDH9S1PIUHv1//k8+SDZp7muxXRP
cC611d8/T+r3oBk6zUS43ec4/fUUN0aHzmmV+VF7a4fg2dDLyU3eSl7fAUVrG5MvZxWNtU3zpfQV
FgAVOlKo4opiqdNW6dnF7Yj55GdIUzd20y2SiuHgeBMBym4jH1qIIUtiis7cOnaILcLmrl12Ry2y
KOxuZb4pJhMsI7IF9RZB5gyY4Tcic8NLIbv7aygsr/CNlw/Nif2svqG6xyjfE1kzw70+qHqoR9Fx
H4p8XoWRfAhTGIIyTH+dyAYmWCNTRDiJnxz91kUI0BviNSnbcetiTIacJsWrk6fuOgwhKk5m7LxW
QAxX2oQTABM5j1hriCNqsXZLHyR/YZ3wDXYhiX9NBU0I2gWoSLen3wzRx9bkGRJTvPEWlK2+yJba
hXhL4bLdmctlRQpr7Uq5b/PquzEm9rbPebZuIlcDCjSQaWnWzvnXAVRwjASGcuyve+qsNaa7hqDU
G8ukyyI9VG/qcTU1P9gNE8qJwsPy6Mx6+1ZZ3qtqqwbRtLYoXOCSdYkWsJlilrVHgvFyccHoT1ne
fJSaS8kX7fy71RELtxBluwIx+dDA2ZG05g4YCJ1TOOTDpYkoo9YJwbsI31jb4H2Ylx+zAQ9xVJdX
7VZjmzd5QXx8E3TfczkG37P0xRB9+62L8BRUbftBKpp91U6pPnewtL8LGy8jyatkAULkXtVUxw6G
7iWPspbpo4v4uSzr5F7d6oSPtFA0BE8EpfElw//w2jvdDwa57EfmrHMYqT+GLv6caZvv66i3VopW
GS9AxxT4JvC66YBCZl8UPbM00tYBLb6HHSEqDyJs2DtnCTlyy88Hc8rYmZZkAlsusXNW/xIV55h/
jIek0PtAJgxX6K7tGH9mOxl945ZYoYujEwzyXFYiZmkIjMNqm/uliRDgLUbfuZKj4Z5+kurZ7WSi
yw+Biw07C6vNFQbbZZ1ASTphoVDKwDwqp002Y6loCCAwUGqdVSlyTBEaTREvzJhD+zXbatzVrWEc
+nqc1ur5VZftchnZzKG6JkB1Lf6OqJ7iR3UWGnn8SOQIe1Yjui/LpTywrFM9bJL3+kKy9jLosaon
WHe9ve5ijM/8ugFjO5J/JxX+uRypgWdz8w2qnP+UuWW3z6scPsqAry8kdvqmtc3oNpLdiCAKkaZT
kOU7NdPwL7+H/5uXPNdC6c6sZJqmMMHB/D6OOgJzqYXREOhgE616O38dTKr7tnmE50vHyPFY+Opm
+qVEds1VUD17rpuD7anG20AU8L2DBGAqiVFj6UFB4ZvN6YbT6y29y5T4+R2IxRtFa8fu/llkOY/n
sgCzDS07OKWTgUKohXaY6DW2BkobAo70fUhmBuUCMX4u9wM0TQzsk7VnrPmuJMCBS1UJJtwPpQD+
+0oLGO2cgkYL+D7vNPf4j5VWQh0Id9iS0dKf/mUPav9fmZ09g0O4L6FxqHPYPPz+MeIS7U1WmlSI
JmEc0t6aHqcl+KV3zBdEG2RhimKJTmE0YIHxmrSEHFcpOVIg2D8Ij/gI0+ZjxNv8dTkJ2d7xOsKY
VAmARZsXN1rO/JJD8SSLoYvQlTLxyMEez5pf4azKm9PYpt6dyai7LqOZMBCofoT50fnQsbo+Cip6
+8rQ533bjSMpWyzNM6PYhLZF/KKJuL8YKetK/i2w5mb5VnZIKWlVOqRZevItEmT5ANR5JrNjO+k8
sbMv/FepfU/YxL7PnriXaTlCU7HDpyRqgHssy4BGvLFzHZBtD9ahbiam3IH8p1Cv4ney80AFleVZ
OCBYIZJ1t92YfFJuGoE/Vx7ijhzgG7yznWoSqHaBP34hU1gcJGqW51E7QbwAwCbNk6QLS69Je6Tm
DCfS0N+BvrR7vQ/W/vRybXfhIyNTXeDtgWNCKkJoPLJ9G286HSND19A8va4GZw+h/uwE8/0SKEJN
bnqPRoQePO8U86rw1S29B6WnRcWoJ9n3JJjJChBOdiswwS/iSbARvE0rouLXPpiTu7VazapDUyTd
KXGanyIoJaut9Yg1gnTge1giudcm8aGUeL3vyX0QtZC0qDrsFi7L2qla9E2/dnx69RWHkDioFhuZ
LoQxQYAO5ZTeEjrzv2fD3Gfrya2Mle4iDp+WAzsQ/V820eKPkgyDCfVD3RG6ZdtLSeaP5L6wruzC
zc3uaBGS2j4lmoFUdQnJEUtpFq7hygWyuMH3RjtfeTfUNXsrip+Wc9srHVLYuRszGbw7JHfb2mi8
009EfNjcBEHxNZIkvRQjQ8QStDNpwAlKgNQou/F71N5031I/porBqKGX/RNVSIQoi96Wh5MVUP6p
J0ioHZTAdMcs82m00kcNg9SL0zfXMhsYRdncDJ7sMaFXGc1KKl74gCZ4O5pxEJQfhhplohpcIjfz
YKEyyajLrCQHoPqXODH1yf1a97pLccIzbMMgC8XkA7b+GK8FbBxWxL159NT+Ll0UENhFsrcw6N99
GWrfG9gVfWJ2n15aW84uLWeCjFwX1/QEaeXvM7sUD1EQv/1MTMpIiEDrk5Gg8sPr6+yo0j86m+pL
lOfaJgFbI52+jRbAyc+ziHthBITkSoLuRkxr4ERZH85S/xQjYt5Fco4fr1qHlVfdtT1uEcOu14xU
PrQYQy8IX5ypr3cUAYS1dyLbOqsD8y+9HzN013y+4U2WTGDMhyVD1cmeYXuOZzUkWKjTL6aTXNTY
UOvejczj7L7SSMk12qA/jezrz27iQuIkdQolqps+lPOAtdwson0jknYvc8O57jXV21mCqRGAyg+D
hgI1olYHKDJp7sbWhQU+6K81nJRzlBkEqZRth3mr77eyhfYbCphOuKVf9VEOG4CJxCWm2h46WPU4
aP6wctwUuVzNUyOMUr+j+UFtogZw22aR/+Wf5yTrzzqW5xvC5MBTYuq2a//R7czDoKOR3otD4YoP
v0QbMBMb+4QrNmX2mHHo0SowtTRicU8RHXujsWeheKTV78BJc4JNCSp53kFvAkeZ6DOWPPeHmcgf
mjl+FQt4v59S77hcMYbSesRMpHnjV82M7L3tAmIiVpUo8YV+nFVF/PTPP6Cwl0n117vAn6Wf6xsO
Pxx+Ldf6cw1JwgwEVz46ihFu7xNJSTKk6uXoWdFtPOJ6NiFt3vuG1EtMgQ3020je+hbuwDzqyx0h
FSUENxcJjhFHl1F1RuoI8UEmUnxyEGzBA9pdcVLXvcittZK7M+cYW5d+1TpjNbe1BXhVAyH5U8VU
uZ5zfNh5V771i29OHYTztcyG+EE0uG6tBHVs45FH7VipfRjNcwsm43kS0HbVGyyqi9YW1tno4fCX
FV0h6PmsN5e1uOW2cpUmvveS9u5qhJFI8wUOSkP4gxtZf8Gwbl6cyfwshDkf7UWkrYTbZWzXe8HK
zg98GCpEtNEXtI5J4TUruom8oLIdvyQFNaRl/+JnPZUCjVAbxhVkhYtO2hbg2CNjyE4kGCL2opp8
aqOUGEmKEDfqS2YDrZBZgrJS5fRkyvfAnry108PhVD21nPwvx7cOgAr6N9nq3+Ei9u8B66T7cnG9
LTX5qa3Ns5Oy73K70abQ48YbVbZQW8Ayf50CEd0rQ46nE3AxC/amWIPX14V4nTYIfXtaPIu0j2hT
VBu3RR4XeP+JCBsM+8Mh4/Qr741YO2AHIs1ocNgRM1XV7QtVoPH0920zyTEbpTpmR8y4oWG/RkI4
W92fxo0YioPaX6lKalEJiyIKHt61TZLEWhT5eKmWla4lmp1ma9VNkdoR/xD24+HrhIAtoAK1GqZy
erray5amaoG8XXUIEzgnY01PL7FTsCceIiJPm0D8VA1/EFASOJLepOjnsMFYYb2/UdEZShggh68y
cNy1AXzg6LUZlJ5+8qBDCxfyCQ4Ccq0rc/pM/AlyG1uQyLTtC2vHDYBh/cauRI9l3Y+e5qbZhIF8
ofp/TebyKrO8y4rkGcY51Yos8b/20rMA4i/FAUlosZEkNC11SrzdNsnolLSp+9Wqi/GlmDy5xHPE
xzwxuh2jDhWDroFGFFd0I113VUAnoTkrH/O00xYigPV1iMTaNyf9mGhQYLQJ8PvUaeUhIcLrZzlX
6NXF0Cv/q+Fv57mpjgz81svy99lGCBA+7A+M/TY0msXyn6cOhAVnLg9gRQfPJfYzsikjs4/BISj8
r56fy4NKGKR0dNdF0DaYSml9BdYtZnL7Nqz0rddI54RXuj5ocf983dAsv/ACzPoKl0pF9kV625Fg
eRzQRt0lRYEK03SeMqRCZ0k68Z4lUkYloou2fut3exr2xkFqHuQOrn59mcbIvBKm7I8aPuj73g/P
LIABF/XRdwnAe0zDAaAi5uOxIch2RHj31ZeFd6kyU946LoX4Mm3PBUtLE5PhvWFpSKNmzd3rKUWd
sh6zr6RVoD13NjwvCe6ijliGQGqbzm5ydscg24wi+av0tOS57llKGNpEY9cryGcbJYd8rZlTfXI7
GPywcRhDIiJMrrvxJKm/Y2ZTm4SQiuNqaoL4lt3SS5iSg43ZpdrKaswPQxLs68CkxD7wQO1K1Drr
JiHYmyjF6d41YA/oVBu/4jIA9T3xHPdlJvfq+8gGvAZ5P+bbwoEeOjU+RXKask5OK6OdeCV1C74H
+FT39fpnkyT4MjsYlpolacmjaHWsuuojLf320uDoBegMsnRpeRbLN4f/jWSGRLQ4MpqvmuwOIfCC
V/JG/ntbfcFg7TXpQum4Xo3VU4n+yUnyWzVfqgPRDPm6Dqq1RxjozqtbsecZIKq+CXduZ7UbjFff
ugTHdtYRsM2z/KiHH2pJqbykjE8AxSIQCn1Lgq0y+Y4WSUDSlcUOYCqN5Y49xWbIJH3oOnY39LTK
R/bzxD776Ako8G6VlD/MK32XuvmBjh67yWgJp8hcsn2su9kY2i91Ij6Nqe2fTQ3Hou2AYfFguXt9
qwPAID+qoae3JVeuRl3JVsICHY1/MzY2VjrvDaXcnDLsoWY2ESgzi43atkavY1JpQLUw02Z0AhGe
Rvy+MN6FSVvfo4vsDsk4DrsiQnOgdAFh9O1ab9SqatVOxXSeNDoZDgKTbaXX4842iC6fdNPZhOSt
7aeQbZ8oO9Rdwo7WKg5IhQBl28amr7bo+86iteWJ1elTGIzbqg+RtC0LBAIoyxs96W1MzdJiZUlS
QX/nJp1zCDTC6SO3GU/oql87vTBWGQy8T6CQMSuFcNorq746OGwnz9fP4LqpdJyuBsqpUdWixXoK
bbRGeL9lQGJBuCeb90dnmOlRFaIEpTMGJyrXSOF2KspGHWwLbqq6p/o0bhffIglGN7CUA9wq4/Va
FD41+rPD4OYJ3pSuokEi7Cdn0uoDzW2C03rQPA4aXzuJUJzW9Y/lxDJYu5AcTEpDBueG6p/HEzYn
G30uXXSZFS0HllPRTiYv1Ng1XGnMIAYRD6uAEMPcT/VXgoh2Xhw630DCfZnQQNB28QuJEZs2W6E7
ZIgmUfmkzooqfJe5/si4Pp9s26BwbnnyU4sgoJjP5VyhLsYRvoInvtOjot97iB6ORm+BoVV7n8mu
zoD8/K0XRGgxLQ/pgSSpwekD46TRPwCfY61l64oXrbG6S28XoBdmkFvXzmZve8WpqfnG1/+8MkXV
/sfK1Ce+B7mlDyQW5SVlod/LQaws2At52XCMXSs+jpIafTXdksL0EE5J/JdwjmFENH1vwQt22mK+
d4C+LRTSJYilI9s81Xbh2AHQgTz3oc5krE/Xs+jve+r/jihi/+frsIn8Rc/YOLm+nM6jKap1ndbV
B5o96hKikBd6IR7S/oAYMGzf7BO0V9JLRhQS5Mioy57MyL1jACBSlx2qP2in8TeCZAC8LI57XAPN
Dbj2eq9m8V5d9m61M+ZvmYoCK7VFKlAlxdVAo1w0aQN1NCPsfDVYpIgoV4zyxyjLTNUgBErTGD/c
YpfxecVAjJvGIQMDdpMgTSQkeMyfPWKzkf5LxEDLZWHbH0YdyxFRW/OIPrU+By5x7OpMBbPXyEY2
kLgG7SmS49Fsiu6iIcdeJq+hDVBoO123VgYmQ2vM9VySr5HkfXrQC/bjOzMEywK6pH+qInhSJpvI
m5D0gac+bNoHhF0AeR1EwIE1PDk+y4W5AQGo/j61/qOeuaTxLJ18w+MZLCo72042zeBotuRtMBCx
7vpZt+uLyIRo0IBIqrLq6pW3lTfEh16v7sW+4UJQDxuwoP1PpfEvfXEbQbYJWnlUt5IaR0lBMMoh
mht3xzzdMjqyMYElvqyzCJEZhlniS6O2nXcQATMc9kSTEhpRn7TCEq8+PkilmctiR+7ZEbAo0Epv
lVfDAiu0rHucVMmJIs0z/By73STLM4TW9073Yu/GrIm30BwrOHV9F5zUGckp2smc2/m0oBTZkqyu
6jlGtebOkNlr2+viSHUPw4Gdsl4BM7/xHINY0tklpYyK2kb937krcfJM8WLPZkyt+tSEn1ndYw+G
gDl+iVy8pF3qtUfSDa3HJQgwbTLzHLcF2J8meKicoXmXiGtuKm92b9EkmgdTYzKLpua9yRrmimWJ
Su5HvrWsDOJGk447P7KaXUOnaEW6aXGr+Xr6htdK2WjtQYJ69TXWqDK2LhRVYFNbSfXRl/GxDzp9
W+S5/R/Czms5biTbol+ECHjzWt4XyaITXxCU1IJHwruvvwtZmlFLc6P7YWpQRbUrApl5ztl7bWQB
ZkWbI6pP8kq+qBpQvNly6kc1zcymr147AJrSZDrYdbBTsIJtwhrJoKoU6ioNHYZ8QfMG4MXflv1U
bVNt7N/NGv3ebLxpW5WUmDJSj3BrmO3T4DGZ4bP19061uMsHxj7LTnpoMBHrsonvQvMBIlFLG2mO
Yb5Am6nOY/RxfhF+vvJrRbuR+oB0mkUBGElpvOliujFxd093W93PbT8uggNR2lRISXuoZ4FnO78g
m6+XOvXrWh68/CEB3F7Vw9oOq3Cf5hoj+PlEJn8wILFY93C5ryhxZ3NvcqXgq4jcUNH/jcRbOm3h
HuAo9W8aSN6kJeelq1BS+K4XP5oJ2OO5Az9aIMXdHnZNo5IFApPT/r4urM76jghUYxlc2rMRyAW1
vQx9tT7eFY9A1IjKKU/gcsEYD4QdWEw+P1SDQ8ZsPKkt7ZTE9aYFg62bAQfguTpo8P/rHAuqHltt
ufspLyD3/OjO2vNGZmMLspTY2Vr76HB02wWOYR97Dpo7j8Y97T2ql3E7MCvCd0dF7I/DNk6cky+s
6aDT3QiX6nQr+RpWRqkNP4lAmZo/pK1jrqe86ta6lqpfapYq2eG2yrrdMD9GqZY3noMTQs+XUnaK
WKy4hiU3WMEyRa++edbUe/O+qRhaYolTzx5Yo7tVLoSNy0SaIAozzI6OC8NPFu1JnrtHwxIUlK7u
X4O6csEHivPdPuZp6H1V/bVuoKnLkprY2uw6koCQUb2aqShudO90HraOGa4rbrKLUFkt3h8JYgjr
kdNwG37INoJhNsB6eMSEclMqQ3ktMfCoKLduQUFQGeLhdasmwZtn5N25BI28qJiC3GBELm3S+s5+
IYYjFAWeL8c5CwRf05yxGB4rKd7BVfU2x4Lc7Q3ElfMgjIpLRB20C+xY5iqbrbA4qrG6jcMJ1zHT
Pa39HpfZ/YJZ36aBnpsmevpgzAmxUW1f1LhK0dcDrbhrlqV7nzZ3+NWwk62fa/objpyf7n0lR7vh
eObApND2V3Asw/MYjOKU1jiwM6RFBJHo7W62HkTzFEe6EaQvgSM0on0P7cucPoA2Mz3L5sDY2s3R
VkwbMZ6bPcgXgQHhqLnTqVWFssynEaJjUf9MZA8zUgp9nTZN9ZhyqIspWB/SAO2sBRTgNmXj03yz
fREZTtMy96MnpWwmgCVucPLUEZj/+KbDzCO+AuNdCZWT8DqzuHOd5oddsSD9dGQrXZkHYvjPmuqL
vNJS5+eV/KzXCzyd6gd7WvfYTVpD1xduPP3i8YMJ8w8nGMCCkfWwt+PSvUaQZPib6cWXrmG+kxmV
OOh9MFx+Cm8zp12W6Ty1nSOVA9e5Ith8KDJD3FWHBTLFs0H2l27UhJACBbWv09xVbLpee+gT5Nf9
QIhLTktmJcXPne7rDxb+FTg1B9MKSDEkcztQtX4dC5jI9eSYNzPr8GJIXV0ZI4+KWvx/pa8ykMeC
Gm0djRSpUtRwX+LxW5DOME3Vn1YKyh10ZchMZFu+zDr15NqOtr/7agO9UY8F6Nxulosas1w0AOaO
H+5Aj8H5XgqCbgLvG26XmCAXht+p5c6zcIZ2Y2V+kfrjaSLJgB1xO04Gjq/AGoki4d8ZTEzzVAfc
oY6zj/0C9qDPToSItiTltEAtJQlKw5R9hL7zqmdlfufn3GddagbyWCXtxH5Q2U1PMADHU8q8dq0A
N39T8vqhbOEUYlyGtIGPuE0N86IFHBfMIt6IyvZOXg9dOBpNHvmAYhJNR59Uz1bZlbt7w7eCMXnM
wcdJxJOEO8kXXIA/sU+uMWzvtYhXTt98352TsllnmenSWZVnM9EaD33mIV0FE/X//T2qSFu2ozVe
SiybADCq7FvQmSd6B0+KmY8veR1/jgnorPkiUHVtOXBn7wkkqh5JDnT0wHsoMTWulaAYGC8cQXsx
uxy5EHr9eK9qEsvP1rbNUjxWvf+l4PsZJLChaa+TmYc/mtH9Sj3eH/SqgmxYYi9Xg1DZuPRblvJt
mrkcn+cfICcoycPgwG1kVUEW8rCd0sw7SwqTOlTENbUOuUWm8SkPht0QZKQm1O3KcILiLbEJKW0T
4ezMmLpftXzrYlb5O8Pc8kETsfrcpiSNxAWHAJ8daUa8eQm00aDQgz3knU2HKeFoRu14lFe/XgBm
A5Rtwx//XHoheP+f0ss1LNNQDddkOkYR9nvp1aD1ZB7idYdQc7Ts2NsxwSiC9nM4RHSju54MUdkj
EX2kb+X5vDDTA+eA4FCbZrUyxtFamVXzamtGc8yph++jNg5upF57+bHJnTf5O5XfYij4CJPSm0Rc
5Sns0SBXSEvuvG8tI4g7PkKCJKIeyhaRrGdhdgetB2EgamYUSldFp7LSxdmObYT26kXvSXqUEanY
voalqXTqsatdG+szYjFhM6Fg7pa+/rz6666jnOu3W+IXH1ZYD8+2xxPuV+2+jkvrNUqTRTh3v+Mi
HPat2OSTpp6nyPgh2yrF/G7gnWw+MAWKgEQH1hFYwNGaCxCiWi04oy78J/KLNlVTChqinvbU+cpT
TIo1ckbyuaTGs86LQWwHX+QrM9BXFsIclJsJGK1wOPfzi1n6zDQ6+ylOkmRv2YOzjlF9b1wGx4jL
VHVuJw8XQ+sHqML5YwSk72Ln5bSfQiwamFO9vVvW3YESpl8PhoGgJm+OsJc/OfRC/Q74PcJU2YWB
Vx06m0Rpzx61rTX7RgjqmduECCBhtRYUEAyF6W3wzPXlFXbfhgViuk64sc5BO3zQukJXl6nFUa6S
zhe8z+X2X+5a5/eBOaMsW9dsl74t/2cBRP9jWFdx3Ms007P3CpPvpYrBOCN/tQAqjIqDlFRY4pVn
hbSschPBdaVsCJYAle4N5iUln5awinNoFP1DkKZvlnS1a/Gwq21BCF2Q1heUlPXaqScMdLHq3Uj+
onVFK/brFLorAL3mD6E+wW2xjiVFFnsERhGOdHfGk6r2ZLKXzWtAFUS55vXfAB5K83UPs25BEVbT
OcTyolsVAIxm56KauxaG7l3lJ4E3RDtOLIwhCuehDKaLvLsDldjTqMiDq+MSEiFYUZZRR9Gq+z1Q
utlMEs8vSkysjolwlrFN+i56DplogH5eFa610VjBHzSQrJspaNDYJlF6TS2o2r539eMouBrJYF5N
Pd83ZrOK2+mFhMbmsfGy8tENxOtoDwS6CXQR96Ng7XiEzIJK3rbV4JzlkVGgXlknvpZMrzWLKXT6
zD+RwXXKrbp6xEA0LVBDRFRBNuf0Dm4KdcHVySAI06pUbYZB8wHXQ0yPcH18le8gwyFn6+tVktft
6yTqIz798Oug2GBMC2+6RB3+ZnOy7huS3M+UEKLVnWBoNeXzTxu4qZUXRYzc2sherqP3PJaluVMB
Uq3Luf8TevXX1tTCR1tVooeArLeFPinM7SJ4A5CkQlwGTQczQEmOdZ4FW4aPwZOwYkhroUMzPC2r
XYT1JBk6cuYV7Ycy+P6zo/bPPqz0pd+KnPm9Wr/5Sb6Z+qb+NOncrzzPmo6ONhRPljn8RXhT9QkU
i+RYPdWuxhR8i6bsrDZedyKSpz9x6h72zP136tT3p4zA0DnxnHDkhfwzbb2FFlN/wb54INdFvDiV
SZct4Sb2TfIJ7tXWPz+d1p9aRVoqyLqYPzMMMlTXnR/evxmMMnRwvhgy5eC5ITxPvP61navf5guD
s7G8sOIqezPb4tM1oU2FWndJdX3aQ6JlvdLC9GTxHemzLa7Mi2ofh82wZPc6ueY8pJmH6WOBpqq1
vb/umnkknGt5sKywqp9HeJ547iD8Wm110+eiVinm2MioulVOVh5MYmlBwo3I9+Lha/Wfi0TpXsNS
Zf4C1Hgh2/zSo1Un0yblvjvJj+RL19B/Kfnc5Mxxon4O/k1r6P4pSUD9bnsOGwQ8EoAYf4rgWXRg
qSVOeoyrYSPbb3FQa6cKw2lWOgJv8ozcC9IyW3itVYhr6U/RZjAq7cQ0Umfa/IJem3ZEyOm2Qm5F
gzhXHmnIu+cqgronXP/RmHr/MZ9abYeQmczs+TP5wqYQ0XMUh0oZp/Ok2cYRiayFj0MMr8NER4aq
UWua4ioLWmeMn6f5HYph2GAmjhJNgqUsnaGqr2f0SoFNuY0Rneh0SqeH7Pn5WfHlfvhICkt9zEYV
0CkijEdwVe0Oun+5ZUq4xOsQHzNGMJdpgPtRBV7ygb+Kn5EmrevjQU5y5YsNG2YRR7G5vDv2g26l
qVb4k1UWePEKQgegkb10Lc8EBo51ycvkeoeyIbUrnUo0O3O73lWLT9oW+VPTYAMTSoN/DxN23rCF
0DRlF1cIBiJTalFx1RgxV4kerCp5Nf/UyJyvrgir9/nj+x+Y/6hp1uYqjo3yWgid9ThrEYLXBHCn
uXi0YmDBTtMDjBjbh7Kr7i7Zzs8gRpOk+xBSNsdd1n6fL6YwTrfAE+CMd4LfM07RrUS/Ka24upDb
fD9yz44haGkqY7u28x/6Qan4dvDPdMvIZPQf1aClCzaiqnD3IKPape86xOwkxtGaiBwjCKAKcxIj
6cOzdK202DiSYfvX5FvYn0Tyg5j1vdMr33IdQ2YaEDRuOR94bMg0yVt3YWseGZ/GOi2yzylKYh7V
laIXeB8q/VWv7T16Kcq7cEfX+kTV+y2AlgQjKIXYbYfzeG9RlAnz/2708IrWAFJYiBdGtIlKAx7Q
wN+x8A5jj0eoEiaQPRA6a7OaQ6TUYE0rceuYDGxFY7ckxqsHMimRTA9ZsnKI+Ww2AFAwn5fpS994
tygvDzicTkmEjs2iX6tyk0F/LnC/OsUGmaKhldvG6S5FEEDtRjOqTPzzkv4F4iIG9rbKkUdW3AcI
BmJXr7clsl2TFYjkbso5L0BFUtfBU2YTjkEEIgz38TBmxZPPVrKBcnqqy4IJdSD0vWXtNbfyTg7K
roU787CJiTmEbjcc2iQfDnB9n23OSxhao46eJSnRs/AERfAaysaw6txpoWUJfbte7Iu6fi8RALC2
TsjIEZQm2i4uze+TGfWYxz5M7QFqNLkv0SIn5OqUOfUiJr8Ft5Hzvc097vS45cCCLAYINiW0M91w
f5IyMmvlO83ciwDRKLy9dEmueYvjxjqMeVmuHfIctVz5Xmnag83fZ4TcfsWcCXaKtl5MeCED9lOJ
q2NDTne86BXyR7xgPJCdd/Ro3Sy1KubYabRb+De4hCt3B90VFPjASModEONz+lty0D2Ptnuzen2N
R/+xzn9QUzNsgHLf6V+mMbFRs2LpA33oMeJawriod+bMOjQaMe36Njy5avUmT95STywP4rPHw6iU
HVgKZ2O4Kb05tCZEcn2LqtGDEAMwkVaauqXL2N3ivD/0kVItjTZp1tJ65cZQ+cToGTuna15GzWvQ
E4risembVy/vLykN7cOvcehUTuJYT0DH1bS4cJrImG/OUdTw1UV2yTs0zs2UzeeMBTvuajA+Moyg
OqfcfGxWDtWohuwz5TlrzGVnksLCr2zg68pAN8YkQc7/G7sbJcwiZCYzjO2TcLyLjzQAsid0CQbH
oGSDdJWzVrjodaOPAvGmZjBubk61U2zD4i8EiNSMiDOuqr2r3V2AKafDV5ipm2HY08cnUPR9auHK
A1TzbuSApNF737qkIYBGJyBL985E+7hJvfbI4CVDDCvpCPGgOmjg/qnFl5qqLOzp1c4zMnlUumLh
15yF5+omTzQex2OLIWUJQbJfVoXy5Ll5cPRb66T56kMMHAsdAqHiWu5ukAucDHrcg4t5XQz5MR/y
Of40+yvAL7LyfDO8alO7zOFz9U35QKcVAC7HK79f4JgkPyTEmzzAJ3qrgmaJ392noPOXoYu7ONAp
opPui2uRdtO6/nNV05kgr/ZtJDMtqEW5wXv1wugP0FpLTHLpOkeePuhOoYq3zwMLME6CTUKli4DP
c+frVnxsNcQYE8vIWNTpfrAV6umSuF0kdC5St00QVhTCo3mFpcWIJifzPvkmoCAp5dprtE/HHBta
5PGwSKGQbdr0oR+rfZDgDk6N7DPx3hofQrtrNt9Cb0JD1aV0XeaTNwEm28ZlH06IewF3hBmJEtEt
QPAF5bCjqg5Pqu+8WwQN0ReauaJ0ELH8xvbBtrp8NyUexzfgR+u41/OnTBSgTacalXymMTRrA0bR
BuQlYfUG9IMKL6MAVWbERGrVZmreP5M/DVoF/6fsLfZGjI69R8fPwcijyr3cG0GAOTiY17gfRFT3
b7UKfA3lNoV1WXy5/6VITNudppUEztKZXvL0QRUmK8qrvXBHNEB2tyuZBSx6wS8XVaa7sgvGZnkL
nVdX0V1wilLPhSA0yq4i462plXHD7JrMBrBkgA4s7HKzuGCExL6MVWvaYBmkJJvY3HyfCOq891EG
2EMANTW1thaVHmmPzb3aETMTVL4VDH+XxgDBRQIIzL7wj5UgQU8nquDeEv3nY/vdQ/R3fainAT7C
a2l5lNaGY89kyb+d23VOwbbKXXZsoI/f7VCu29gkYHb9UgROeLwjJeXZnSzZXc1y/1o16pcC1yrf
HWF+PbLyc+/1K2D2DHzVhtLZwc5t2SUbaA5G++7+DeMveKdXbdzlr0NBMT7rzJl/fNfCJ3l4YZBn
LL26EuADVO9YajA7o4w0Yl8Z/RvpPMm2KOhrDLVn7RxmZvEw4lJkdDzuAlN5bgYeIhDKn6FFJ3yy
RvcZUMu0cRTGYFmGVgBPWLgs6tzbyXqCW3kkEsj71uOuJtCym26DCoIf3yADkmxl4Cp/UxxmPUzY
knPYmsbbJPZhWTqXNOrqh1EXKymXT0tANknn8v10+WMyOCq1Ymuv+hmV2/uGezGmc42byilNJlNB
HHrnahq3QZ4zO/fKs9RPV2n5CRON0agh8Nqyq2w8h962KkL6ztBFzm3QQGPv3PrRL8lWHSOqulxz
w69tdS6cfOelKgcpegQi8D6iksdVDjCIikuuTvviDEZ96aRd20iD5kzqQH4dCP9MZ+qVawv/KbO6
veSGj2VNtlQ2mE9pKtb3Dva/3H6yZ/Pb7WcDpKBTaznIlC3rT6BQnBsmYRFWegzqtnwBWEtjR0uC
V3klTBRQv64CT12S0fMpDUMtcbtHp3Ln4CIKPeaeNZJb01yEo3u66wjoRSHMCXp2vbDUt7KAkwSO
FhfQITOim+QzS+mvFAF7yBRA2RGAZ3RTuk2R6EM1mJjKeqCuKC+HtTN73r35hUxHzcWMwyj3EGIS
2UxOWOF7cL8FDhkBMC5IydW+DNFooz9zwotfh+OTVtTP8nM1UHJiAKJ2n9CFfJkhEEnkwbcahhuM
pfKxr8MnOS8fnSnet5H2qAMmX8jnBJ0yaRM1ccAku7nrOwngTh0yomdEkrtgonUu+0IYloATxUq5
6538UjmaOCm90r7m5NzMNOMKPRgAGA77Q8bpGz9O9dORDuV0jifSKJDK+CJpd/dVLhX1VivrZJXp
5PRWIY+gmiEP0xL/JKWGEt3X5Z2zKnmuSFwixMafmdlCjdzNmLfdBkKf8QY0vV8gtFjlZYhKZp5p
y8F2545vFo385X0QnKrOh+O04kG4A4fkXCtX9exJjeI5SRzRvBI1D4bSq2fOYWj8jDr8qlbRVsyk
78ISJQMn+6OPvOLCjDvgLHFrY7U93+dcQ8STq876RxAnzcNksM/pvuPt9Lxwr6Ztasv7TvLP977x
P273ucw3gLFS5KuEL//RznSptBWY0qy8mTt8m4qOXEQbtLrGlRn2/L7tPidm23h1NTd5ycPUIGqi
BymDXHF5/233QrNOBfgsF3o4dxxXRU2XWV7dP5t/msvPfv9zDLvIUVKIuchyvD7SIRhjYDwldXf9
5/9U8396Gg7x9LqG2IuOhost5/dNJlQ70yY7tTuq+CL3GWE2ro6uapnVBEeSrbXocCTvhGmO7xni
oSJxjWdasP1JFYNyaS13r+hQ36ek9a4YELxrUjrToe3bWxlZPz+KAvHAc8/DyPZyHk0aH3pQje9a
R4NNETWljWI8+JoSrZkB26fOSfpT2SfFeqwqlWGF8+CW7qU3/fGdzKYdqKj8x+g2CHry6PmfvxBr
xu38tuw52E5MLIKmZzGD/XPZ0yw781n4hiPSV1LdvAqi2MwvIjRxP+SD8kbQ40c99B+yy9K4BBg0
6dOoxfVjbFXawSm8Hw4F0cw/jfZDV20SMubvGUi/yoksJ6COLIVoPdqOXa6tzkAeNjojvLuaOc9/
5UOu3qnbZvLIEJ8/G9tyOla5au2JPdNfuC+RisvLXZBXYhF7gm1lboXJNTVox31UR8ZRLq5+MXYL
fB7ToQciLD0X6lTf0KnHb5kz9LTa638ZaLn/z9dJgrDOsAkCNrqsPwxfvg8hPjQ05XCfWpmN6jOi
mtWSWNN20iNI8+I9ShXxAFiD3r20fdmmle5GpQdHMrlz8m1a3EJNU65hIjYhIQw3iuDilrcNC7r9
pqBfOxVGchBVBUdf07Abk1HrrSR21s+nQ4pZ6xwoLWIeh7Ruc2bx8+f9aVDfkjwKUMEMB+nJqDrL
WkVfCsIHttWcqhSF9RPmGh/7C5pHEqs2bAcWzNbBPzVtYt+vqvlKHsmtBP54z1J4H1lhDub3iwlo
h2FnItIwr9a+5r163pAiWsBjYzZOcHGG6FhiCTojeSVVytDocMzGVSdHSq0hEt5m81vO75xWtTpg
2tzkC8d3R8J9ohWR6kjSgzS4ze+kaoVfSXCpA4/zqUFQvZRM563mHu+L6z8/N5rxP6JRx9Z0FdQF
jFkapH8eV9GRuL2CwuXIHxJ7FsLpCb8dEIbE2/RGW2/cbFHNxtLK61/UeMrfzMhH0NeNb3XffCuQ
e2ZG7V9kj5C88WyO9yCAyGW/H3vQqbLzW+oqPmIQFWA6Zka3qXl7ZbIbQgbpD9qWdmV9zp7BqIij
08VPherf0vkBlC/yyOtXsGl/0oEandqMzsBG75hRyZHRMM+NIAQezd7lHwCeA8EQs6alMU/MGWos
FC8inCGc21rzg966Ogl0JOH4gOw3blh8BuRjHSrR+UxWTYQAgb4f09rEZ2lq+/u0U83xU8mjJBPC
B8NHyp8P1tfGIHskchuygqQqMDIYvGiQPuTTzxn3obUxTQ+R/z1VMTANpsJ/YzuOj1iuE93HQSE0
+3DfgnR3Atibz7MwARl3MtSFbxlmv0KwEWwSRVPWeXpgRKE8hShgMDnmF9GI7tkJvfDIGHpYRYXh
v4mCzY6M349KdWwmH0Rv6eMUnXIoHQffE/Bq/2sV83PCVzzLPjIh5+xgFFtFkPjcBAjm1OIxicbL
2GjK65R5cPxD0KChHgVvmqLG26BFV+c3bfgUe8WnmIaN1MfATKpWDQOEMfPVV3CAm6jvbc5ds1UA
oAY30TxlyyvXosOEfDzIC1iIvvk2zZazKSZn8V9udn3eFv++S8Da1MFKcTywVdcEvPn7ttkpbtfS
no+3KGIGf8M/tQOGBRU6KcatH6b9e26Skt6Pmn8VaVUecw+2c1EqqDO5g2Ya2c2cZVmiI7jbKg7t
DLIEgoUdjtCHK+avb1TVVBuW730WTbeWJuE+Gp6iXIj3FqzxigDFxzFSh2sQj1/vd2duvYWV6T+3
VmdvLdcSO+jy2XPYdbOjamL+4rG7zNoKmmAQw4MRsNksV1aA8DuLrLfw0OPh3Y5zqDQoivwsUv/C
rl8+25OWHqfEoHs/54bFYXAVkbUea5dN3am758xK9AW6UJ3sLt4yxjcBWczc3PntoIbNYaIRicCg
I/payi2UkBqRIJKTYkZ/5XO+XWeEFtJAAYAZ6/RoG+q69HiUNk2oxZcic2vQHvG0aBQiMG3dTzic
YlKrWqKnKygya/mWIfkeXlx1Iyb3M1fT4fO/F7BDvyr4cTcqXD5iVGaXXRWlA0yI5JboIGedmY09
Zf2D0ovyhYmpvkvtzN0MUTO9l4m10jIylRPs2ScbycB6YqpzYDHzXnS/IWIRclivU9t4sLvrEF4G
2gr7WOBlX89zLnpOAE3IFmj+irgXArb+b11D7IzAW/uI3zTdtZWI9nVGVN4/37jOn/ISC1M7G7Fq
2dBLdNf447jXVFVtKCrgzSEe1J2kco6pg/dORY8r3yIxtoA6ojTwSh35RcsAgejp9lpB5Dy0SFQ3
SZ98N1AariXZPWJi8hBpOChUccjrhI6cMtSP9ciK4o0Ei01pkp9tZY6Fn4fDk9etyzot353JDgjt
DM8hkpjzRDtkFfq1/hgMjDri+YrO0aNdiXyhqmr9GQ9/tf1of9wVuvqU28/IDhZyj25NFHI0pk+I
zvpnbTBrOrA9BLu5jgrT4aKCJz2zFDErGP1PefzskTFvYvLGtqGIAmK1wvye6GV2oIIZkW4LtV5a
WWkjasc0oCjqsJFv8fmVxzE3iM1x9GsEi++xbrLHaDSqk3xxWwW5asGaJd+2kar8y2/SnQ9Ov61A
uDB03dE1R+XrAdzx+wpUhYOh+rBJtvedTLjwFY1Qr6+JOikHQX7QUvCwnNFqddsg6ZuzcKP/XIme
YJWXXz//dSX/ZDBYT7Kn3g0Q/RVyxQCbVMuiTf2z3w4dADlsjRKgm/raO66DdmUpbIp1EB01EiS+
FiaBdIrfDRct7sD3C2dY6iEarM5SnzrVDDaGHoQnVM/iNMSty62kkG6XGdlKtvflrqUFrrvFAwcG
zzKoZJvRGd6zlEUf+Ds6+9aECK59DjkBeqhr3HOqme4eUQbdwxyCHyECDK15is5E1r1HM3cwSdBT
tVOZ7swyZ2WR2r9wwg8mfyyyDLuGHiDZAM0HSsZGVkwe72QV2iOZn/mxx3ewrqFIfTXRuVYoiqR2
juVrT1BC/v7Pz6v1P/sMdCHYLFhwYKBz5vrjec2y1LeR6E9b4aL8TqosWsjWXBC1T7VJcvW9KzCh
8mjUxt2UTVyCudOnJ6I98oUNi86DvbPHTQ2CRto/nT7IVk3UAGkLHHZzN3gqUTTcBFb/eZ2WizWu
SpCxIoaxMS/swSGm6Yi/WHWuoYGNPqycp3y0n3O7tg550DEpdOnHg/Y75K4z7f+4IjlU3TMvoPxw
q3ApTX81NJeFZufGNkuyizQIMmiNeGzyck2n0LrZWJJ3tNEJy0XWY+dX3+rqfwFnI/P880FyCCFi
NSRZzWWs/2exX5VqUZBf6uCM4LxMczNE1BO4r1Lt0KWFtcKa4S4r9MWXyNgKlcyFVqVZvNR1rIyq
OxTkKGBKbdIsRjiuR8NL0qvKrnYUl3GbsjbmYpe6hFsE+EzoEbUi4a0mGekcbVNnRf/aGhc/QdV6
pFqzID9YIFZMNkYOZqJ0WgvXTlHudLVoj7IxhkbdWPpYENdDXkAq8WbjotVQD7JsbPSg0BCRj2Ld
jYNYSX4imJef6MRfTEV0eRT5ZoEyxO7JIw6gj+hSKJDP+oC/XWYttBOefGzdXfGIyTtZB5bKgW1m
yjujuXRmFz8m3gtEQ/E+FE6wxi2A/hVGM203KA2kADmPddtlxP+ySpi5/xdyIOspJtT0EKGtXScM
AcD1zaD4EfvsrhtAaodJZq7vTq35LS1jZhhaDV7LDcpdOQfZtekImx1m5jqek+x8i3bJHcGVkze0
9dN0uvp2+iSr9rS2x2vh5U+w4cYlPgY8SYCESTHSmRqL1PviRyx8lQ5ldDDbs1ZmxEm2mX9GseI9
RPmYLIh+HT/SAXkUrk+cr7/9EMIA3sL//lU9Gb82seCP6VC9FrnlX0wRxkDaQBEHSazvwOA5x79f
WQQxTnMCxv2/IcVczTOLdoR/HVQ3UYclHskl+Wkyh0aTyLG4sy00nkGy1UsR7s2mRuJexa8/Qz3V
8ibPJmTMfCJVEU9R55mnadDVZZV75fX+ixQth5MhxFDHca/eisgdzsKu6y0Yv59XQk33oZXviT+s
t1YQM2HQ/XprzFfD/Flt9KeRluhG3o652+mLaSiHYz2M3DIovYLEU/GgGcWTKNFXBr346aKq1cA7
KiZ5IQvpt2Fg2O9oS1zNwHoeu0l9ogaIN8bQ50cEDMkF5m+1QrLibLNi8ranMPFozWDzXxvIZX4F
rsWO/YGftlkQ7wvNKfcutZheJZg7NshJJ4DimhV6+wi/dCfnbeK3d7Fdto9V4uwsRncoZ4IXhlH1
MfJJnZH7Ut2p/VL5cBUv32WSUUfqgg3zgPdjqTM7yLIb86MNMhDzh+orm7AHZZK6sThK8APbFnY3
nFB7VHrN+v5LqygSQLDxi6/nl4oIv01eYZuXnwlWnC33oUZBMb10lhnjEIzjUxj+aJl8XaTkvrLK
cePLXFc17FZeNdRrZBHThx+H25Jm8auR+OZeft7obseioYDdZiz5qHr2KqsC/SLfBa3LsMWDYp7z
aGwjxY3POSWKY82BkZboLOD4y8Aj0TkefW9jZwOxM8zm8GwJczjE7bAEUmUs69JJbvoEHDdAC3Ev
BLiDhsPYRC1VDRSXaIZyzUKOqOi7XY+dAcwaSTZToQQ3dUj81ZS58UZ+cYPnPN+BdUonpqUS4KfO
1RoKCepxfxT5FTYIfvWyVjcy5lK+DJqSQC7INrVtjyfO/uVC3g0SU9KYERnYbnv9RcEo1cBdd5Vu
LohlKRif9/VCfi1SS8157wqasj51vRdsTcSGnH317IFetrkEihFsUo1orgAn8APf1okEx3bRs14C
urY+jNkTQEnIZoBmvvW/DPI/OOQLR5LKig5ln2h0jYw9lwk6IAGDWm3qIAD3+vTC+FdZxIZPA8W9
/cIiq4xrVsiJrFUdF9qVEEf5ryT/HeRLoqX/Qs7S9Hko+dux1DUxDZsAexhdOgiDfz+W+qjUzCaq
FIY1kb8cyWpqa5rBQep7+4aD8rpHXP8xDbcpEOZGa+IUL/dob3TSbrdFFzCWCUlUSjLv1a8a8zBZ
qEvtvtW+xCM2mTFK+f6xd4K6aGHAlAtPV+kZJcPgrdAF8Mhn1I7j4P8fZ+e13Da6ZtFXmep7nEEO
U9PnggkklYMtWzcoBxk5/shPPwuguy2zD8UpVXW5lJoB4J++b++1ryEq1ttfls3OAO+wGvTEpRpG
3uAUWZBbZXI72NJq7jjO/4RtAa0kl2O3k6rbsJPpJg62iSAIiW3PGuseaMYaDu+1GfuEjBc98cFd
AX3Bf8nsRHmyCzZFaUatRErEYQ5UjBwpSmvgKZ1qEqYv3/lGDzEgxGNXlqVye+ghg5tYBa1faasC
Ov4+FtKVM5n2Gy2A9hFLxjVVfMJ8iTl4IFd0ojOFiVv1RvxR8bK7Gb8NrypdNwbcUpGJ/MYAMrQT
ONG2eW9Tc0rT50MtVk1wXqOv+DRnZeYKjFA75Dg7f0tbvQSB33ALk+CpYfmR47D+kCSmflVdkWJN
iDdngWxdR385sboyb/aH9IzDmxnRYyMMm9K4MW7t0ix+plySujP6SshMtn15fSBfRZLYj6g6t5Af
FoMvWeSwsaXihGbu5JKx0gaduX17c/0P6iH1G1I8aPDIpq5TxzlqsDclkeGhObQ7gybI9cHXV9ku
qI3gVgdpq2LqGmJXD+IQU5kWFmupjz7NFibJaOjnSHq/Shjwy8M5oiwm1MksAk39ftKKTOztw7Jq
9MS2N0r5DUZJsTWmAC1flYrLyJCXc+uuIhx8PyB8NlrHWR1mPKNR8nVXPIo4Gu/nNnBvpd1SbgLI
I1NXOKPWGwNK2PSJBrw6NfOnovfNJZKFfB9O38I7urdEZ9+afWk+vH0B2SD/PtpxSGh0h5EoGIpB
I+kY51b2Rl2D4LIumnQw3Xzkw4kfqJ2cpvII7SaiRdOEAU1Os41vA8PycYhq1jpjZXo89EYdrX+J
ZD3cYlMHI2GW8iMawkfAVEgLqPkJRkkLsmKDkTO7DaYJNCwVgF9x+FwlE7hr+tH8SyvA4DP9T8HY
VCsxWyFbuyh2MZCQxzKXCwigTXdRTwkeEZj8zRCIcV2l8re89a2d7xskU0KbXNtzbAxsz2Kt9Q66
tyK3biuTRlSC8tHE1j3/xOxH61YZyieVDcX+14+iUH4aUrNf+uzdFynkuuL6QAiGDKUV5V6AXuJ0
mq9+dYTmr5AnbQ7zC5sHMisoa/oYE24qAjUsBpNsqV8PjdfSCD6nhVNdBiSFHv5pVC/fjD0YMVDx
5Tqd8L/6REYZ5z6zJncPkYmxaZRr+Jmi8GkQE8hbG+DXy8okYKaJPwUJKMKqkr4Mfbhg+Llh1o8/
mEKQQ/DFwE+oitXX6dSrmtcTA7dNKpQCxRw3iN1zCZt2ggXIZnPzK9U2kRRtn8k0lYe/gm6pdN5R
4Nbu2pxqBaq55rpSleA6M9Vu2UxnbDbKY3mfKU5zWThGdF/qITVBkmWQDxP8qLPobVkEWLqVLwd8
fzPG4dacHHvzumw5ZXV5mO58FrN1FV3oA5Dpfmw7nK5JCktO1Z7MmuDZtweH9s9oTwXhhKPaGKpR
UTjz2f6VfqcpKy1NYfXupVzR112XYSgaPlgCW2DbtFQdFfNHYkTDqpq663qSXKuak1wEg5aBhBS7
KAyQYE3a+mIU0V3OMNKHe8O6t5SAsm3dSNtRDMq6zcCvKbFyRfzRD0uUVMXh8iJEN6k7G5oj1pUq
vE+OvjaFsk2yIAdY1kSbLkdXG1fxx0wAGp8PRrYWp4umtMc16deTT1rtL1pQejM4BqYNjtXIrK/G
MqVD0njfcLjfRiDZ5i84dzRF4H1WKMoscbB2FIxATqPTZVZglmqXTkwbiOBqfclGR1xEke6taPj2
Lr12CuOqMtFhRQ54DwDIbM6n1bLqhG8/cjHR6MqCLSvNt4WvNO1jG5TXtWzCEjVt6UbYSen2fnsz
r+Oxrm5SKZdvan9qWxcdYRT0nG6EwqI7Fep7rc8uEQEgop4Ecyob00XHsepizjAcvIysB62pqXhO
MQy5GqRrVjqJqEDVesj1Slr6+woYpNsr5Pdg1s3HlWLrxefRs+D/xk69yWXHm4469caPE2eFhI1E
Ac2Z9shdvTOl2L6t6WubRho9RXRkyUdCdMWUlg/KhzzO4+fe12h0iYJsZaOoXaLXZ/w6jb1L2vbK
UgnD/pIKkYyVrIEEFo/VrYe0aCUkIZ7QRnyvR52in0KvtfPdig0bQl7fdSqpeOhogcPId+2itJ6o
5LMhffUnUKnbKSo6QKA63UBpZJrtxkLj9XBrDy4Pyl/1xMgse2hLwqnoHBmsQEn0ENYdpIJwkK87
j6l/ZEdMfKeOYhtNHfqrSt729GTZzDnVXRoC/UZLEx/EVZUXE+Hl0+MxMpxZqd6Ym1kwowp7MdL1
WR1KwIZPjHpie9ezskXBYXZp03WdWU4zCillasJR1XLg81+GsLqdpS1q61GxoW+ymiWDqYRFLWS+
KktOlrMbav6nDSWSmqUx2c3qlzyEQAZ7g2Vp4mW3HuTSTu71Az47zfX0Ji+K7ZwBI6PdFpGUHVLI
x2TYAxAw7g058e8luUKZpCVL5J/+jgaAuLFIjV+SdvJYBpZ00Zc58Z7IMZ57ONROu2vh7d7P80DW
BhJpoyNpj3r6XYko/a6UyfB22H9QQQxgvVuw+B1yM+bIbU/t0psooYAGvQ9qi4WKcVoTHC9vtpFm
2aR8B+Vl5w3lFmFbeRkoRbC2QmMTT8A434zgO5VmtTlwITSncbYdnKflIC/wfFUUQrpFlkrpxsF7
v8b241+VEE0B4eb95cHchaCqvYefpWyJ40I5G5nf57T2NlDbRdC0w9U8CQcvnmaifu+pLdfTx6Kr
qWOVGRQkpy6bS7PrnxOjHPdBaQ8b9HDOoxaYP0LVMnZCUDREcuivygEFYSrb9QVYV7qLvqMhrzZV
N5uQB0Sy4FB3BLbvLH85lPXN0LyavsP0y356aDU3DGOamzjPgyZ+1EUrfaQYf9NJFE6Zt9XDbVXA
0iHaVswrOS/8R8HnATsj4QRKqoI2+UuMNivSkr5/EqWmEyhoRYtaj7IruS0g2Pu6te1GPqFjK/nb
+TK0g/haCrx3hdC+p71d72QLOBnpOqSloktcB4b9zYb3t6USH59JpjDmcufrAxzuTUocBpVQhDCT
C/n3A1ytlYUYq2Lc+2H0fWiCDjL1OC7zQBs+ISiTYYZqnzxb8dazui/XYmvR2DC8eimSLq25Wq+G
WbAvJn5fn4+T81S5igELfakw089iGkWjihjrN4d1UDfLcWWKKFjCSvGvfv1TN9lHtCPbgx3JmaJy
5gP57FMiTyZfm9qQrhVb8qCIRs1VHobB4xDUF+1gFZ8HLIwbPHEQpduekLHRIcwXMSLSf+PjOCDA
oZzy2auUfBvRAdowLbcLpWtG1xQhvdm5xqKR8roiwAmloFouUwSK9C8mMGoKOsTHcLBz4Fnc2F67
zxWpQQ/aqve/vvITB0ieVe7xw3gXmIW8C8gTJint0/eZyXibfN4YpmfdwaxAKEHfbYOROJf5WzMZ
qG9Ox6whJETTKKX9GKkO+snQctlJUlvFZ/PsT+UkUVxHI5+uWUTh22G9hrHqb0SZpA+cCufHi239
C/ETaHUnpYOX69G+tfWP5nwm6fx96zu4SZ0kXEHPx4DhDc6mTbx8VzsyMv5pjRvMcXRHPwvWWVPZ
Fx5z9/X8C0oKBZgdm6S+nPI4ljP+Op/I93P5NoyJhfEloawznyooMLN8MWvLDI3ZtVGSba/g+45I
wXbnagzYLgXICd8G8Efg02rLGaBSxUq31OXM2JVjWdzlIr6dqaN+DxyJuDT68ZCpppNzO33Vl9iJ
gkrS1+lo/PwFer7IiyzyvtCkQAQZas6nQg8ANWsFEtMJjMePx8EGP9QC20SWZm71osvukpQ8x7SS
2m9OgnreXJhS0+L2m0AYoW0uyMK51yKdg4cZiZvUx3hiy420nkWtnjE8mZ2cQd6Mf9JthQE86SBd
CNufCI/SGtRNrSp8oqJ7OZPaSyQ34n4M+ADnlvmtDBpxr1WxukYWZ5DM3Tv4YEvPheQzfOri9pKI
sWqRKWTLe7pT7OvJzW+lgwNMQercJpCRk1XlcEsDF0NUvc6bYngWw9DvZccAykPJKZrMsjBC8oWv
mfqDzMGCrpGUPaGLq1xhQFyR67F2AeTF1xJJhrR5aihSroQIeEmGo3ZpFKr+kTb9Arjq1yLzoJFE
Tbc/rOAadbY1nSVK/kOg7uZ1lzNQsztsL4LuZd4TgYdZWsmQPBtOcBfUxEZHPfxvUgDxFEjaR6su
rb0dm/qjkUqX8w0tkV6sRlibh0c6aHkKpubF7D6dN3nzxq9SZSLNwWlviZqHr57COJo18R5+q93h
ZSpqTpjlvNyKWgbG06Vk10xLXU/23ArNTrHMpqnLby3WXhw81YQ9KgsJOz5GivVcUCaLz9xY07dT
jRlTgnNFrSC48AAb0BnJh+dMDa4luPzrHJ7tkh12wWbLZgARWLCA2fRCoMYw7bz5uQqtHOpVuR8b
3VxL3qAtEJTRwK7yZVHWWNgmGOQgqnqt1ra3C/ezQsSrkIKxdKFzZ6+0SnxJ/j7WMeCXuVjRhgFr
HBGd80VE2QH3h5OooJa2NCaSwoxxVDOy5OKqHheUH5/nJ5pprUCYN6YUFvAW4kdikvObudoFMOhR
KsfPKSHOm/mv5y1aVpBjOEeD0efFsQR+tpqkHEpw4wmNGqmuYi/z2Zmxbc3um2Cv2kL+jEDQdqOs
cDZWYgP/MCQOESWqOC4BjJFpowlYkDm156bv5mlnIHVqw5aj2CdJ4bmK0VVL01SYdENAyHC38PMc
Xgm6Q46aPd0MopDSPXgoam+GqbBVJIFWKaxoKazmzgtK5E+TcR4xk3PVKeWmk6PHxslC2ExsD9VM
pq8pk2A2zXjzi7AyLYL4C21fdqK7VGm6lT0S0RpjmrtILGKb9BrCWlsV6TakkjF5Hjq0fVA3auF0
l0Jt9EsEqNG66IG3w+fR+Ed9zEXjfM3pxeYxoiKcev5+9H1vl9vy3jfJRFW1xl9yhoh3idIGxGGM
4XLmGSn92K/7jjlDKP2XQ82uSvjg/CVjOIgXvGiKdymv09EudtkQfVDZ5X3t8aTMdeuZTi8kMoQc
pfKh8NGnsOf1E1iJAH03Bbn5DukDmmytgtkWUphluO5lG0hgKssXpRH/mPvvZlhxmivs4TbuXhy9
kL6qgc3kWVXaTV3D87ToLVT+NHroUuFEvziUGpB6EoeqmeiQWdIOdSju95TlNYkE6fuiKKlIAImA
6HtamFyp0qd5gzLj1HMothfItNZ2CJintHMsLAbjvPG0j0K3f+hBn94UMI9jxVL38/7Euuyc1r5k
T9HvnU7G6jq5vu1kkyfEzIMtMF2qU/kyIO6tkD84ejx+0uSB3onSPcHLCVzb7JEadX21HnhDnRPr
K0rn6PK7dl1PYDozyPMLtZKbZVXmNDcNuitNSDr84JW8ignDRf2BhEzIoKuZsyiPNetIILJ9TQLA
gik1OiM7UYyjkh8ASINBQAK5rhjKpEz4fX9IcEDOiqvb+1ag40bIDn/Ej9JvE1+SVVnsmwzGdYWJ
E2g47kpZz9uHsipQ7cq7rTk29aM9cTqckCJMX5M5FT3olDYMWKpEQ6mPiderG1nqm72qB9FN4aEJ
tPPuS4ITq4y775DwcUeOpbZtGk2C2xE9Jq0RXs0fIDEdHeOw+QpBmsDubKw3mO1oRM6EYLxna8sB
2WvaFDImhxPwwaXpiG4qU2vQXWFeVfkg1l6m+vSZ+dYoFUhzo/M4f7QOm7RKWuVmNk6eBk7GBuc3
LLLBsJw3aXTqobQVvbo8KD37BK9vJBKHhEx1wImv24evgulno9YPxJuR59b73sbsLX9zaCc6w48Q
lC+9JBSo0660Xs6xTXE2Blfgc6gLNI65+dlOrazNWKerwzOqMG3rvkES2TblylbwIbUt2R5BFX3R
KevDNQRfOn3VhaX5uYlVaztOmYMzJ3H+R4PpTHGSXYqd6J1bD4Z1OJtr8YME93WSOmsXWUyco91k
9Z1OsBxBjaKmaGK1qx7e+7AIgD+7LHMRmitcxIXISTmg98dkxHZqXodtPIJGEH/QpDr9UPW4lmkV
EOU6r5+Bg7wzuG7zOnrqvZqjbyIz7U7lhTEYPuBOgJCSoMAq/OIa0rT9GUx5t8wMS9xJCkRJr/CU
fTlGVyOjTKnbtl6M1DQP2MrcJpPDztXn+bNRDWFzNbRc0Grq9jSWdwOgw1oT0FCdaZIZ/4Q8GYZB
bJVBuozK4uFMY+xVZbCs6qBmb1JepAH0w1Ht6guyrdX0QsYIdBAVO15Iny+vOPBE0PbIsi5HRflg
QjDpqm/IMesf09ECvuzq0GbQPe229oV53yk2VuGpKtOSyN7o/qq/nNmETd4OH+z9XOjzA/+joTPr
BUxpYADU/LJB2XSJIBSFiueIa7nJnYUD8KnK70LZLBY/b/ssis4lst7mPbY+ZmCgVfr6uWlj2c0D
jg6G/ETtckESkPlZFTlWujr6iAoGuKgdWze1aO7MfIpRDzr9Xoj4ms6Jsh1suTx04sp80wdtc5/o
QrDBU8ttktTeGkdce4EG074iQrVbtYL+bqFjgVbN0b9Q+x7I3LSZVyTvKjKJwjsMhzDrdgfvU9lV
Wz/vvs7tl9kJNf88Mdsfh40eN3zex8VToMb8FUE98fbQ1NI6kiQ1u/ZXrPM4+PKJSITiRacIEWwy
r7Av5t3RXNKqQvMOHldALa82L9FOtOugLOTb+ato+ir3ik+lLwW7SBa7X00MxzIoBEN5ZgpRCGRA
1NO3jMa1rho/EARhL8e9gfyEI5YzRyPgY4rWh64AMpFhdTh0lKVwnTA2liE1BhYFmV+AD1vMMO1Y
7qRNP3i0r6Y2UqVLxrrRQs44uRkso2k+L8yB90k9tJAaj3h6D4ixPqH5OpwUW0nyIKrPjTG9V4ql
3Xn5veVzQyBkE26j8ToH2QRloXpIkfDPpBEBbEkSPNteSL7jbLWM0h8WhWb3sF+rsgROcauYm66n
fmSlBRxvu3kMp872wabrFRioDntCHJfmYpYJYjQy1rkTmAs9S+q9pbaH/tp8g0OfDDy4/O3yVwBC
L8kldxfL6VTiUkwYN85krJ0fbRK6LcvSQeVblaGrFCp0owGBRIunYB+k6s+vRCJJG6FrB3wiNU8G
RERnZfaQdEVwIzmpvpvNwu1E8DLb4DNihMsusJrbqqNgYo/Rp8N1mL/tg84dB383nwRCow5WhtYh
1wJD8VC23aPVVg8+u65tIA0iuEOf+rllI7sNY3mdaLb/AK++uK+Sp8yzH2bja4vkeKGWUf4gxLIU
irfvHU/cIlRxFmNIURkDPGsLDt7vSq6g3ZngZvjFpcuJapl9n80zesvBsrbLEGaohX9cCXmJQfzR
7tWPsRDYCKz6Q/MwR7LSerQXjdZxvOfTe2Wk7Sco4v21bXGKZw8m7wo/yj+2bHzm9YkoOPSq0xk5
IgfWdcqJHjE3N3AQUKjsFOI7pgopcgBODhG20rkx55mrA3S5M5XwclYhz/8gFdylDZiumGnthrcT
b5Iq8lbGmGo4RfVoZWLvnifAIi+b/eFU6Cmsl6lhsnZNCz7tBpPaOImfZa7eGYg6F05UlVuLj/sm
IruTAk5RX8pgVHHeGtJ9Z4FBz0RfPUpRaCCCFB0mOo+YKBa8VWBqozuf/9rp27o0FJa8ZjW39b00
WVOS1C+cwQg2XtUp9NsKlJpDEa4CpRou5yKBURjXgSSg7KgtGw6YGTKOSLDOSdMAfmWCvIqDELdG
GQSXWNbVWyUhetGadOyt116ii1lIUq99yVLjef5Cyr3nTG61OwXqLhJRqpWmAoWhjPp9x3GLS5hE
pNOFERWx1lQ/oHlLLjNZ4pTSRhXs3xZAT74gkYLoPWi6UQSqZ2Hzm/mLv38Fg9RIxCNAneax7HRl
HYhO0GmN/KdcoWTLW+HcECV79rSSO3tm51Jj1sJnKBz4PhQL5q1d2tfmxVBtKv22lshmnIqicyIS
62JBw7yPVvNnBY86OOvIvvQk6rPQo3CRi+FSo2KEvTqAJVWXNy0ub7ebu3Cdcl2ITiu/RnZmX8+F
5yLqjNsk30gduHM5NVN3LoZT0ESiVbfMbSrNMJereX+ovDeDr25mzWqTEA1WeULZzYrWPkWSYpbC
cw3yBpe00XG7/13k1J2fJiMjgeWIyWEZTZ/2eZrFJiJumlgr1nbVf6hU3GSTvXL+B8SVDR4KE9Sv
n0WWSK4OwHdpMvH7uD3axAgxYHGh5quVgmQg3v3v38wHII796oWfp1eSJAF3BSnz86tQvh0j39zr
pJ5AcMn9KxI4jIS+5azf8tlOLnXgTfuDYqp2ysO3oDuyVTIaykYhc/CmbD86k3PRm2Do81caR7oF
tEIOsrn4ELStfj9Se7yv9FWs5CT7jgbw6brvWyp/fsj3XrX3pLa9nv82TpJug1Jzg2CiXM2OMtMO
7goAhQ/CHNuLXz8POGj/+nlZA6pndMLdr/oHMwJm5EllvJlfvz596wxxvJkFV55MmFDd3Xn2dJ9r
JX+OXuanUlMtI9LJ6N08zaafJoUCaaqVtMskdGTwchU0M2oQczf5v7/1/+O/4I5OBh8+87//l++/
5fAsQj+oj77992Oe8t//Tv/P33/z+//x76vwW5WL/Ef95l+5L/n1l/RFHP/Rb4/Ms/98dasv9Zff
vllnyMOHu+alGu5fRJPU86vgfUx/+f/95X+9zI/yOBQvf/7xLeeQMD0aupTsj5+/2n3/8w9Fwdfw
368f/+cvpzfw5x+77Hv45R9///JF1H/+4Vj/0mWFnAxdsXTSlCdcW/cy/ca0/6US7ejYNq0OfDaT
/zvjjB/8+Ydm/MuQFcAHlsHGEUULvxJ5M/3K/BfGGX5oWypnX0Iz1D/+el2/3b9f9/O/sia9zcOs
Fn/+8bsvVlIVFHKYi2e/7Kutv6OGrSkSiKHILjjRjuMwPAWq2V+/ugw/n+71w/8uav/18EeukMiS
4qHrM2uNRhQZpUgiglgsgtuf22rsHcrB3bQwKbUVnNE7/C78+/WME33w9RtKR3SS4OTXKRWy6EZN
5JL4YW16Xi0xrGr39hs7dd2ODHcCI17U+bBWgqEAiFCEI2tUMKr589uPf+rCTT75V28DnYhcECdm
rhul0K9MR7Lseyxm0MEwmme9K+FWgr4wlMX920944g1ZR6DfwpaLls2vuQbwY/X7PGi8ZqkLoo/O
lGx+Z7P+fWNmK9ird2SHYyfXjWZApIVT/8ELA43IMxlPjAEPjxYq+2VhJP3D2+9H+Z0o8Ov5jqwq
hZWKmJBuDhK+31JkUCclXV8tQcQl0uemMVmgB73rVXQAlnSpxviaCOzwbTW9fPslnHrHR9rThGMG
K15nrDv8Hoib8h9BO+xKYkFXXe9fvf0kp+7bUX+UfarZTRHz62EQ1ie/qqz1oMnJGW3iqbcwPeur
m4YaPDSFRrZsrIXhi8xcfykE5zc6BiaRBXU2bN5+Gydv19FMkUudUZSEAULz9oKF15sfWfgstDH0
FUZHLRaN3xBcajYtwuvuQ1y3q7ef+dQFPJowKtAvkIJKY12TIoH6DoocMW4Ghdh3PsHRVKH25N0M
SWSuTdlPqO7HcTrxD9Ejv/MJjuYKNcJ4S11ZAoU/WOZtnduj9GBJuuyfmVNPTEbTyvX6UyBoFsqg
YRhAlqe7XUjLi/LLBHNJI5TlUtcHW+qX2pmnO3FHzKNyFO4cPWnUwXOJ7xvTTVcpRbsGN5637tu3
/MQaMVuwXn2qNT337K6QLLeuG3XCduR478ZMwXRbIBTqzwyeU09zNP7ZQJee1qe2W0BTfIyrIbgp
CxLZ8BEFZ7gpp57iaPTDzLWVDrGfq0p9CHyATJcLhxRG+z42bFjnb1+vUzdk+vmr6xXYPpwVq7Bp
IejDTkpH+cbxleqcWv/Uwx8PfQ9ZFlfIdBurBH8tRz2RomNerN9+9aeu0dEAb1ort8i5MUEwcxv6
mCYQKyskvFBpindeoaMx3oQa59EhsmGNtjGV58HGAiHARY+L972JozEeO5JR4urnFqA8dDZ02yMZ
MEOBIjCWEsRG73oa42ikW+qgCUXqTdcb0vFKdcbyWsCkpBJNFfDtpzgxmcwNnVcfJkyXnRE1PoOP
yBp8ur7ZFXeVqABla+XoyPtaChzrjgOKZr5vs3asfLUGLpkMWAy4E7fJDYxBqVfU7SXtzEg/sUwa
RyMdcldp1mpludjfsMLkamMSl0f0HBWJlBrJIsIQHp55slMX8GjMY2H35bTjs0Y9q7A2ctOAO8Ql
3LYrKHyhch0brYUpT6mV/vPb92y6/b/EWH/vpWZI0at7ltALsnJA0C6nkEC5zn19FN+EOgZYEMYq
N+8wDSY+81wSUImK1EL9NNBsM+7efvoTE8QxtGdAUWrZseS5qYWiKdATpI4mh+e3H/3U1sM4miCM
tu7DUi0dV5N5M+tRIYdobftwJukWDY3/hLGiS0mUtTPjmngENbsiFdaOPtkxPt4zA/zUezyaQews
gtBNrK5bWKgNlubovBQ9zfAzE9SpT+jR/JFUSBmHPrJcXQs7F2BvtKYbkd1LSKrcPvWaM+eWE2/j
OKqxUSokvZGvu748Rs+RXUq3RAucY5+fevSjnQHFLczjkuW4RoK+AbKZnSLTgrAr3je29GnMvfqg
i7AcDLVH0FEPnafudKtW1Y9lAXpwm4UNVmB1NAv/G4mGBBu+/fE7sTzpR3OH1tFmiNXKdE3bS5HY
YXIpENr55Us7MDWe+XidepajSWPUx7hsTA4HAanda7PGCERhl8AupXjntk2fbtqra2d6OPyjsh9d
AXnSVUOzXeFWtzZvX6ZTt/5ok2AqckDFuBzdSA3TpVpjuaF9oa7f9+hHUwCnKGyhIUNBFSV4j0B5
yny9OnOHT730o6FNQyfT+8Qf3dCSxruuzVTChn1JP7c9P/X4R2M7iJq60KphdCUvdXaSrOHJzYX+
vkszc7Ze3VataJH6xzx67amEL6SsZoMMa/3tC39q8tWOhrSdqaPdkk1KEVOstK7ZahBi09T/pDvx
Q29LrhSjUkOQjif1zHbgxAJ6DJ2JZKmSO09ws4voM/EdU2xTPywSfWJPjj6YmDo581Qnhp12NLgz
j9SUUUHe2EnGC8fbmCD4Oi4yFzuCeeYSnrj92tHQ1loLRX7sda7GAL93ajJqFD2Pz5wwpvvwH5Z+
bXrWV7e/BuWgg7ztXEUH0s4AfJbi+LIrdFQUuvdJ5AlgIUJf3/44nLo1R6NcqQGM0IckPNUwJOj/
mrHywR3FBZlmXl6pCxqbZ97Yqct2NORZ8b04JpOKRkfkKcvKUMXSCvo4WL39Vk7d+qNRb3i+iKWR
+pNN9WJfm3As2jSHSZ3F2ZnV6tRbOBr4FG6lViH8YFM1ficePCAW/mXRZMnLu96COm0HX917VAdt
6bcqojy/GZfJMD5aVuEsiJvz3/fZnZUpr57BiKRYt9Gqr0kPpEArGqIBHKc58+gnNj3q0WquFZGu
ehEIgSKTCHsmfKMVDj6GaF8XRvS+2V09GuJxMVaSJMyfb0FXSxXtv3nuLZy4xbO//dUF0gzbA3Gi
tGunczAhTY8u3n+Bpmd99egxpg+EaDx6ScYyFgDEvIV53dgx+HISL87chlPv4WhQB7ph57A4qeHo
6kuuZQjodGl85+U/GsZoAhIi0nlwW9gYCvQA6U9nBmewPCfmo2MYT19T8UqGmJdONrfuVA99TbyH
0MdNW+hPwpLjM9fo1BMdDWXIdmqWa3KzplPhdkK+Jvn51uijr4Gmbc0wPVMtPrXcKkdDGitNXeRB
16z9UEGF2F/asbOVEpDhsbT1icMLWh3/G5AhT3/fW1OOVnjAxZU2BBLWj2Zg/wAhBJ/lQvThFz1W
Hiynf98OUTka7aVw+ohNerOOpvgQMwLN0FSqdeZdnJjOlaNhbmmR5IeSgy1Bl1DlScgzslFYN8yF
yZkP24lxokxP/Wo09g2JauQiNe6o0FXF4ZjGyXLsA8tavT2fn/iQKUfDXS17J20Kv3UNTLD3TmWY
myIlzZLPs7KQ8StepYOdum8/2al3czTqldBDqkfH3fVJT987kSCZOo6G9duPfup2HA37pvKgzMPc
cGtHeyb28aIXsMjIjz1zqU49/tHq3QN+TodBqt0wkK6ZdT9rng9MM717++WfWJnm4fnqVjthmFpK
BuqP1mdKvopP6kUe3Le2v3fiSHvfZ/Y4vDMD1wEduiEQJzSusLgiK1Lbm9rsn95+Fycuknw0sulk
d4Vgj76G8QtDwXsIB+VJNdKLtx/+1GQlH41oO+x8iS3C4OoeyTlaT6s49nA5juTaI/CMSPj1YI7p
VZ1f9eGIILCp0jPX7sQdko/Ge+sbTRDzyG7C9vB6GJJslXaOupUGGzKlnTRnTginnme6tq8+CQ1G
FRkzW+PqYYSuLAZJp/JeCxUXV+n8ePtKnnqSo4Hv2SH5AGHVuF1bFAulGm/SlOgdSy1ukyB830os
Hw14JzP1sJDS2rWV6MWEl7BnwrFu334Hpz5qR+NdrdW6qquQ2QRQArhpsg7bi6Lp79/38EfDfdRz
J/KCuHFlqBkLNc/XXpc/J6X9zpd/tLzryMG6UOPxbam7jTNv00X5XlH1MyvHf76/tnO0qhNG4fm1
5tcsfdJdK5cQAe2ekybATyFr2Zkh8Z+XD8Qiv39UkbUV1iipErvFligCHVRs/sGzCFLBjdMg+nvP
vbCPGZP4Q1tWDq5V3LCh8yAaaWLjpcH67Yf/z+uS7UzX8NWAwzA5aD1NjnU+ttuqUy9048xd+M+f
Uds5GsrFYNRmXnB41ZR6h7sABG3NjrQ5Mx2eeuFHgzhM6j5oGl64mj/I0FJ65+V9V+Ro4BLPhr86
5r4quf1F9crr2LHedULlpPv7xW5AVfZDZ9aklUTK4zjUqhs1mli9/cJPfSCPRq2N0CqSE6d2oVrH
ge7mdXJhq8DQZPkOXNI7P/ZHY5c0eF8iEENaMx/fIe5cSrL5pRRjRpoQgn8ped8H8zjpgU99WZJf
UiPNhMhJtw8BY2t1Z2bneRv8z0KObR+NXlu0Vq0brbTuN7bb74JPuk7uzMJ/rurFcNOuszWch+Su
+uCRrX5mcTsxIuyjBTzwg1IvgwGicelf1XL4bPgiQSDsfX37A3Dq8Y/GckcfcRgyT6yVoNiG9DhW
Hvx5go6GM/f+1BNMP381WVRNI9Ne5QnsxLi1i+wrso0rkljftSyg//v94RH8DXJpT0ScVLvt1fhr
oiZXwjLOPPyJGWNmNr969WSiW5rWKzWRApp+bRJNui313jwz+k4sOvbR2A6E3ibswOHJYqJbIKj+
ao35kgTZD0qoiXfegKMh3juN3sXO/3F2bktu6twWfiKqAInTLdim7T6mO0l3ckPlCAIhhEBI8PR7
+L/qxQ7tKt+t6loBI2lOncYcHxJI5LuolXQBhh53QawWvoM9OKhT1w2kVYxL09ICt2NwlaIS1pjT
qwm6N7fgF5b7G8NoLa6bCHFVSNBUgoLByc9TssOxHCd6GS/0xtYrVuGNEtgIp/8WOwq/ulNL9L1m
MMQT8ZePG2hjKEWrSK7byKVRhSLKuSf3qgYah8FAOP/44Vu/fRXGulTQt+oJm61g3lFXHUF433Oz
XNDhbf3282vfhQEqssVcknbIfXhmZL4i3xMLX57rfvv5pe8ePoMCgIOnccjpPN1WnJzAU4fIvL0Q
whtBtrZV93HNCcUwarYbUzxXcXjitfu5w8/PeuA99h9/w9ZLVpEMhKJIJnouDE9AyygSYBzj8hsq
1n7DR+Hw8TvOgul/XCSA/f3fhtIoXGoqD0bvodfl7QDxb+D5qHNvg98orAHYtUh2oqyOuJxpMlNV
EqZD8oU6Y5/DY/fSJmVrqK0C3TgEGZeCew5I2eMwBs8w9/08JOTrx1+58fi1Um40AIrJEP4VhUOA
/Axg/CGPbnvp+G5jwbNWxk0FTCVqDpMvA1JT5Fu4jxTDp5IoGNvG7B6QzAvZZCNk1go5ttBiULZB
yV4ls4aCZBtfuUoOz4PwXcAYR/kcuhWVV+0Ejy94gNX3PcqzwFL1cUB4XT+sQj4A+BhAJ0DpzDw+
OUiyvKKvjmw+f/z4reY5//3dN1gIYXmIswdklGm4AZJ8RNV2S3YfP31rEK3W46VfBVjL+Crn1Hs1
df0M9f4eAIMLY3Trx6+ivQKeq1FuBatsn1E4OjRdMmYlrpAvmTede/IfK81wFem0KstYxxxOANb5
xFqU0PfyyQpAPoTeX9dEqzDmLOhxIoBXADh238eoBdL2ZmSXLtY2emAtg+PxXLT9hEpQRaJf7hRj
zR/74yevNOzCnLT1htV07UeTG0wMAxQIkSHtuXdb9pKn0Pxf2HltvWA1YbcW5WZ2qPAJMOBJSeg/
FpX7WKnk91U9sJa8jYpqTRP0ABIq7K3826YS8P72L8TAxhgKzp/1LsISU3Jd96XKYSvxFWrzZ1g2
vIRT+Sj7S/cSW684x8f7V2D4uFhzq9zFXWDQcGzb+zsbt3dGxfvrGmkVyTh2HYvQOCBzhPFrWIZ3
YMTnvOnfrnv8KpILS9umlDWmVLRVmvSlAbg4LjNNh+vyaLAK5ZHUvVN3SZ83if1i7fJJ+c0n7SRf
Pv6AjVQUrMLYdbE5FHA2yeOYg/5Z1T0izXbty8eP984N8Y9MtFaj1XVSL1M94+f38ssStU8q7u/h
o/iT9I7Zu134hUU+gN490Oh1EwF+noxeCkDvdd/3P7/id0NsqoOwaGGOkC+JAp9+oA+TARfn46/b
aLy1Vk07AsYwtuvzMliqsUoj0nfyT5xMzYXzrK0XnAPn3a+nMwxDcWve57McRpmDjN0DKlfQ/rpL
nHitL4B+ZEYwcJnzsP4+WfGYeOWpiNh14bEWF0w4MLPcJ10eaFgKJfwUdUm+xMnuuvZfpai50Ro+
g4XMg6B0S6AdI/iC6yQylww6NhLUWlAHczCXmsSReV2Y3zh3vbPhiMJ5YMdc5crDx19x/rX/CpFV
iooieKO4kytz0qgvAYORrxsOCpa3yZVb+P/5Er8bRiOH8nQgAsdyyyL+TIudT97iNz+a2YpLOpKt
r1jlKctUqIxFU4FjArOZUO1k4z/D0fUqsRDqNP8bCqi0Nq0TgbMARzAJEgyMw2CKWF2YqzcCbS2x
m8hEZsnNuaOD5dXtivKMlpeXtAVbj4//++MJ5ojAh2Vbnoiih3uZjglNg6IDaOfjMbQxUNeCOtzt
Np2Qk8zjSNSItDFXKv7SCfEjKOFI8fFLNrp4LaUDgsGHyF5hGNHxBQgWGO8trwnwex8/fquRVtFc
FrMhnJd9DqvU76IzXlpReukiduvh57+/C4Ee7uSxo1uJmgdHfXcALj3qpp2uHD6rEJbjWNURCbq8
cIMM59EuqtDDcH9du6zWGGp2oBjheHjcjSNQicER7jOXoup8P/WP5HOubv5PuzALcWkM5mldz8z5
UkYLIEVp3amCPIeuJurWqYoQxJkiggfbEBWRPPag+8rMozqIj7r3Gw++60lh5hxVSgQAEjPX6oeN
w7beCZzWY5pvRlEfW1OU6lRalPflzlJXwRMZGtwbJ8QPp+/u2DTsBXZBwXgTBkMUw7sidGc4vyQe
24cBGcQ3G1FaPI00dOqfLpzs9G8uogrnkM3Ytw8hDjjO4MY6mmHoPwqzN1LBAUgqLwmeE9v6MwTL
Ra8OniCzvsEh8lLCZm1qBcoaZOgejSjq5NhFJCmetbWVd+vCwrPAEYkmsbiyO1eJrAWvCb8cc6KD
m/u0MwKHqXN33WpxrbcLJgh9vLaWOYzoLXxckia1tv6NCvYLA2YjB6y1dsqF7WeDe0gcrdQwHEMS
IMb5Htbq88eDfev557+/i9MaFdCTiICjrF03gfLY4QeUA7KbjoztdcHqr1JBFcLJV/jhkEe45jku
Uexh96fo88cfsHFA5K9SgWrLaTo7zOaxVXUG4W59iyXvsof5B5i/hPV32nOvu6f1V5mhF2xEUVCC
xkLVdho0/Ve4QXlwA9QXPmarN1bZwWUKZgqx7HIFl5pyB0+a7uhDHPwN5yPAen7cYlsvWQWEJ5i3
OARjNizbwO4r2IX+gcu8/R05+KTdxy85d+4/8txadTe2vSmcakS3UP4X2ulT4AzXVfbEa3md1EZN
/Rx12Cl3ACDK9gzQcbrfLZ3Nt7kj3d+Pv2FjaK3ldROczsmkcbvK+2SJ4ZvNItweOqF/1zcLAbOP
OWAGWsTLj49fuNVo59XGu2A0UsCQ35aY8OPuO1yUDHzQ2ZVz5lprJyNT1EuJaY3MI9hY2gsxcxr3
usXEWmhnXBTjBwAjoyKb81MVi+Z2bAb363UNswryoQZSr+g67GuEjk6VIO53bHLnC2G91eyrsI5s
2y/tgMVcA0jhUYu4xn06fEA//u0bS0VvFdM+4Tph5y1f3MYnGAs9YBn0nbD5qx7bS5d5W1+wDmnl
WW2xOc4dMHH/VCgo+LO0uh0vzHIbj1+r6uBSL+qqbrDvC6PJOTaJ8DIXwPTggs5jQ/YWr2V1KIYu
gIaMRQ7F1tic8Y5znBWRAP7RDJ3zuRzaByeOJv8QjphPTnE4q/lUOUHQXRgD/06K0VpPZCLY4ohW
4RfM3XJXwnxot4xJ/ZnGlX/4eCBsvWK1KRlqKjoqvDbHnPUQTcttASZCpS+dr/67k6K1iKi0uOU5
o5rzpHboDSkqdsOlvG4vEq01RKYJWTw1pM1pN7B8BvLoc1fT6QZeeuI6I5torSaiiUUBtHBbLBRg
udkn8U3h+S/9vHz5uAO2Wuj893fpVUkBV+aEoYVoZe5imOnvEIv+0zVPj9fSTRURrN9rrOzN3Fdx
5rQ1TqHbSkh+Yfz8++ejfv+/Pz90yYINIaa9gqi6vWvsEOOYzfawZb7uC84D9137LK5WKOb3RU6I
BwicNbWhOCSkU3LdysNddUA4LIgwGL3nQ8nehrEBYkG/oqTn13W/fzVL8LGdx0QvIpdKDBnIPX+X
ERCz6x6+miRKmL/CJzVq88mlB+43J98fLqzxN2YIdzVDtI7jlgYeR/liII2GHUcuKv9TWJX3Tulf
NfZjdzVDjBVXpYdCzDwJYgLbDPiQQoQgLkwQW6lt1fKJaebJeJj9awKi8jEJaLAcq7GmsNWHB3f0
95o+iNbaOhgmFXFISoRY6DgytSKJTdY4btJdiICt7/h/PcGGfkpYm/sc3rcdnH1H97kEaeXj3/+/
Of//r4qjZNULsEcZY1fhA+DIuAOY9sYT01NP271bdVnf2UMX0PuZFH/dDg6H7NKJxsZnrXV2oo5j
p4GWcj8sxLshzVgephn8KQGG8IXktPWK1eTGmfC06w88Z7qQB28AE1O2JMhHBuLmx6239YrzMv1d
epKL07pFK3g+LfxX1/Nb34Hady6WC4f/W89f5VcN/MisgTfNsegHYxuV6PI7Ay0CRIOkmy6kka2X
nP/+7iNgjVTAu1TxfFHRT0Blj+BPvMh6vrCSOmfSfwywtbyOTi6u0lFSisLoDv7AqifV50iPl5QM
/94RRWt5HfMHIari3AUEpq5UA6Q4V+NbbQAC4o0TpoVo6YURdW72f33KKuF2PmjFi8KneMq7B8+R
pRok5LOERsJCGVLRj0fVVoutQj4Jl2gOBiz5PTPCuplpaF/TOPT74SpFKHx3/tvj8WQKieUzvqOC
obPXEPo4SF9lC4wIruv1tdhuDhnO6k3v7ADwtN2pdj33wfclKC4ft9H/Tif/0RdrJ7uQEt+Gocaw
QpUDQAxD7wZwJYH3IwpVvGA6VBZOojvcvwPbW6siRl1VHVeAn4Ksl0teyjNYyoE/tY1xWTRDGTju
oypx+JvsfM8cjDRVD+JkbX+RltLbSdbjaWbVmRugTZosScUqGMEyunyuPJQqfVJFtcyPcOHX5UMt
K2fZAapTDfekIyrJCEic06+Pv34jZKNVB7pFEpW+7Jv9YEkT7mZux/jvQOUy3jCDmq8Lnfi/44t/
NPL/22WhpqFSRFDYVMR/fG6C33AW0SddFMlzN0xvxNTftFQPIRBk+dmd/aYXY/PcQMq+B+bWTS2Q
8il8h+G0TegnkoR+WifNpeq2rWZYpd9gCXv/XN2/Lwvcx01Jk9yZsG6BBnfr1+taepWBK6cm0zJN
TT7WwdehcHcIw0+NM18YxltfsMq92NPPrROaJifLIFMOH/F+Gd+S/tIeciM7RucU8y63w5WoLZfB
Nji1EbAT5t0M9E8Cq3DYOre9s5wilK7HxyFx6utEI9FaLOnBJT0EX7zB4bYT7mlj+KHs20MYQlsw
olLswtS4kYujVS6ucMLpEUWavJclg2WqgzzszycpxCE0w6Xb363+WaViDzg13Sjd5CHX7AXSffoY
V6X9YWsQ6D4eYRsfslYrQstR6imEO0/JcP9x0IH1oMJDQQMDW8fPYjDlLrxp40wDjt3/HQ1lhXOl
QvEmd9u/RfwGGfceyIm/siY7qwAm8+I9NEoPo7r0xn9fLUVrBaNjpYcjE9HkizgD+yrAUNvUHd1s
6cfUeu3e5/3Bwvn546bc6K21qjEiRRMvPEp2MO6JxmPCh+DQxQmkEmE5cffCyNt6yypmARiNQgYX
GRDhtbyzHaNZrzvxxLEDuLCu3FgBhKuwhdtbzxhgu3kUBaBnMa/MmONeOtTYevpqazSBcloS7VV5
OJP4oNjMspqXfz/ug62Hr+ISUBCP84gXO29iJ7cgKe3CCw2/9ehVMJ4dVQdUFxW7ZaEo6cKOwevz
j3/1Vp+uJlSgCzs2wAV31zD/VlXjTdI/qfq62XotZITO040wZIodLOT7E+on64NlznPJ68NVv37t
5lcEETxtiZPsrIYZcizkkBIQ8/bcqf58/Iat1LF274NDsCoC2PTkQqg/PuvfUD/5AMuHT8oSOKaH
j3YC1QpVRn9aENw+fulGZlyrG8swAiPW1yzns88PU1fYk9cjOw6k9DJcFMUX8uJGllrLHJ3Z4oqr
VQxOpORWEXpfTMWdASEUbHtUs8s7jLslFfo6J0+Yiv83DYMI0uuBgPuA0w7HHMS5sgZemPGy+7jd
NuJk7dRXQUrcc0DlcNUNyswUHOag/3bdo1fRPVfWlm2JFRcfNSr9tUAq58Hzxw/f6odVfE+o4Fi6
sit2rYy+FibKHKBChu8tzlKI8J+nWWesvSSX2WqkVcQDbzgP0ygZzkZLdzdWs/5bKEDTr5uK1qLH
BHJ0GjVBsotpt/jp6FX9Acj3v3oqFufCOzY+YS1sBP+pEFFPEtTEL6ltPnndpfvYDc0mXOn/O0Rp
uHgwkiur3JsdMt22Td2SH1FoIQOBQkKdwJqH6tiB1TqsiBfrJuAyqw4gNRQOjz+qxSiaj1g5qwt3
IVufek4R79ax1uk9uNeM5+2kGstjM4mWHeqIS+dCrtl6wWpSF4yNISgz0Rlv5ATghorZHuDyjir6
jwf3xkp8rSNUY6MXMMb1Xncw7AR16YkV7UNTqD+Baw66v1RiupE06Wpyx5IxIJK0eI+sK6yx3Pum
LkU6aOempdEF4fzWS1ZpQEYTHYoRL5m0Aey79R78hR3nxXtNvOHCrLn1jlU2oJWGe4xGsULtLwch
lqehnN6Au/2Dw56fH/fJVqevckDXxDiVJsW4n/yqTWPHgeOOpe7hqqevBYVlDIwNdQjMalBAnHaN
Kh94RMavHz99Y8WytuyjOAokXghC7+gOImVhAdXZmHhZFdNLZVobzbNWFDKQhzrcnY/7Aq4MXyRT
cBwL3SW6sOY67zr+cbiw1hIuQWX6UU8wggZnMdUD3PPd4N5n8Y2Q9EaU8WsVXSpu3PqUVXijPJ0s
JA6GPUu89hC4QmQ4f77kn7gR22t7PmJ8svBmHPZ9V+6B83mgBFLwZOj/ag/1dPX8++M+33rPKra1
6WFoF51JlB5/ZmH51EbVLZf9Ix3ml3PB0oWJZes9q/AOGh06pEfPGM97VLjixhXxMzdOk0YCXF12
Sby01SurEHcW2fYFJ/DBQq3VLkG9YYYkf8kTbitCVtG9oDSmYJMCkE/6Pxmn4FF2fztZXlg1bvz4
tW6+aqu26yTVe/Cngd7zKWoLlqLbf9zVG9lvLZvnXgNVZYftWVdocP5ArZ/hE6tb1h7m0OfqQJX0
L1nxb/T3WjJYTKSgXo1PAVDiF+gC9zjPfJv8oMTpQ3yU9lIlxtZHnf/+bhaXVRGNY4j3OC1Ou/rA
PFhpddZUAFdB6nddy61CvamRWOLFB7dXWpWO9YQJSvVTGo/+09AWFy5INwbXWkGYwItibANgBKdG
T2BWxn7KnIjflbNnrovCtYxwbkkYLqAA7j2cBaQoQfi10PquLatHE04/vb675N631f2rcF+qli4d
jpP3ScL7tHHkqW2Aki2D8jEa+V/RTxc28Fv9v4p3Ec3RGMWF3LNmqkDpDMq0XqRIVTipVFn3Quxs
ReYq8AtKufLqEK8ZAZznJVC7uq31hZXi//Rj/5i31jpC7c1LoVWJkxOohqMGt7EzOTRAiGYwML4z
4H6jDe1rQO0R5dYPCaM9ANAavN4+OIyBda8bH2vNYUHwKg1dOBii49+QxGDK1fKl7L17CQvDsL/O
dSBaaw5xpYKLizlJDgCCpsnk/Oq4+PxxrG4sAdZ+fo3ne0VD+ujQh7rNaG+AHTRBcVMMrb6dllJ/
hSbcz5u2qA4fv3FjbKwlhx6HFnOBy95hKSwPssHzxu429LiILySGrRec//4+xw2xxl4FIPq4ivfd
0KfcvXJB+b+i/nePhtVeP84+Hj35fr6wcZdEw+66ZlmlAMBrWFFFPZrlbEkWlyg+ansdXRipG8ly
rTeEPRDKROaO7izqAQLR3Akln1zAPK/78at4dwPIkEjb0h38Qw428B+pYJ8+fvRGxlqrAIX0+prr
LsKdgqjfeA/KoFm8BQplD0Q/GIq8XPeec2p+17XMaUBPN0V4aKUz3KCsdxZ/fI3al5uyXUx1P2Jl
cXFzH/7v5PEfKWyt24pmvxBT3XOAN60RNvM4477cdwFKk4ZUgVaPUVD1KH7LKuUnEU1JAwwtTNkl
LXwoycYeVI2Oy7BqD9Ir6wZ+rD0AlzcDZ2H/nQCLDHVpI2rwP2dVGgWYOmPEu00q8KoepqEwXni0
8H3ooeoKjORfKMpzus+dJ0CEnnzQk+BX5MKXlNSt28ts8sbeysMMmnFU7uZ+MkDW0aTDQr5gnZPa
KK5PpCFjBj2A/BLgTANk4UV9U91C/wJXgArvaOmd6BYO3W2R1thKLoCcWq87wY6sOkkTuvezSEaU
os7MYlPVJq0z5CIoKPtuYk86JyFqWuo06hQ7QX4Y5mCB8ly7lXr0hxnXaA2D9n6JqwbQipbAsbaL
5vaA01NdZrU15SFwFpoyyo4cLM+3CoUAr8JTWWzLAw/FsYtVcB7CCck4M9buioKA+ly7cRprN+Mh
3RM/YUcYX00Aow7+AbLUXSOD3xJc2Ao1NpkXgddrAErtUHJQTCafJ573ftLv3El5GYujbHBr3MXN
/LkKAaTvf/vDbd2ZPu3skFGYJ4MBdwtnWFARDklf5UPPT3Z+hrNNJrwa1SS3bYcZDY7UVZMyDUNL
02Fm0LDubr7TheeN7w6ZHnQ6DD9L5PRW4V/146Oiy89Q/x68+jdwDj+J8xNlU/dL7z/YWKayEdls
3MPI0VYwDtPQJMnv0/QbO7bQPhv/Rc3qBD+lVCl2ZD5aTIIZOn8ZErmrluEunr6asnpAm9+jaOQY
2PanaoYgbQdMzWC5pwFbnlC90qdn2Xw2QrBheceeofOFw1cRdjc2QSGydabhwRtHmsWkAE7WL4sc
AmzC07Dh6khlQOYdxiZqmMsaqz4c8qlxTtDwgPHOS588oGndFBhieN92uJfsOvqLzP5xEPalrnWY
KhOcWsXviplmUU0epoof3Dm+94vpm5rKL3U1/SFhwGGZLXeouWtQ0WpQ1upUr/5cftbj8BQsGHJ9
T9IYl1B7wauf3RL88ITzShP6c1iSex6xrJvNrXbtrnL8L4aE8H5u58x1K3cf9dVbDMMclETvGn98
4KzBuGinX46phxTktT1l/a7QL21cYn12KCV8n4CWTrHYuXHZ8LVJvBfCyI5KFaVzJ5/JAiPbBIBn
/9ULowNYDntbB3fCj3BRQ5Mvk+H3icufSyBJ5tre8SjeB3ICZaPfOW2DA/0jCZOD43kPvGolHLaH
hwH2Q9WgdmXlHju3voGhxZ7p+MZ4NodbyW1ZibSvvdu+HB9RKFTuOtbtdVUeAVLMWMO+IdzShReP
ZTm/Fu6wA0cvW7xvyZw8NZM9OGGUQk+XzZhPkQYrSN4E/rtOkgeJR0tjUk880q67GRdgEhu5h4b5
SQ/OQYfyocSQYlLsAf3ZG4AqvCGpd0rzx5KpG83/ROEvnzRfUSaVCxajOAersiY4+cWQhYq++qzC
jrFKSXuUCXvxY//oStBuSmxbAEXIfapALxbBnU/cQwOeUNoz9GmsDL8bTFCl2o9/zl59iKfuiWjU
7MmJ/IRVNg6x4p++lA/LmaVhp1Ppibs5YQcFQEHausKcM8ZngLiehFluysJ/aS3EGtWMMj5Ud2K5
7CflnrrRE2YjeMKYgKQdCeQh1G5xE1UgiSYhajXk0AJGwBcMCr2bsDfd2XBiaTnCX047lH5bmkK8
ABmXyFSMdin2Wvvis65xn5NCShM9jX5MX4BNTuI0MkK/CI/Nu77q0P2N4tnIUGY9F7+DWalMwG4k
zPD/6u5lamfniXoavsmsB201rx0Pcd26A6rjq7iJckZJ9Upb4EQyP0g6QAsqHvVpGKBxviYGrNMU
RQnwEWc1jVpU1MsCnHYy6s90Aiq5TUp43HoUKXW3wE6tS6dKtvtwcBkHmkIt463CIf9TAWtcsp8L
6IlOQRfyHzEund/ANo9vOqXIA6Wjc+/bjmaF4ViiTL0txWGwWjn71ksgmAkWr8lbJxh/EAda3mim
7BtsfP0yg9y2e+tEpc9V/zSrpkXcFYbF2dy24lj5eOLOt9wVR8J7HezaAg6nxxA48uROtoXX/Amd
YNDPXt3SF1smEGD43OGgVUtH/hhsZX8UhS++xs3oIk1IerS4l7yHod9s9xKz/p+Zy8nb9YNM7lHT
9gbiunM7RoAA7sehDxBik5PoHR9iVGBCi0VO1OuCQzFqoQ41HxPkcu1/ZX5cf1uKqkPYcEyYL+Mw
dMcx8tiLWgL3V1nCgALEp8qSu6lN+r9lOxB3DySU/oZKMPuHtbXaFaZsdgsX5KickD40zPq/iT9R
iX4k3U3pufMDQy9+b6DXgW3cqB4mcER/Fa4Z6dMieJIPmJieWhr2z/DsEC9z2/c3VCcKMUjDWGRj
F+IMrbDKvSk6Gx+XCmjsibbxK8OjEKWRwrqBDsuXAbqG+hT7YXTs657twMX5rjw6CLCeCQufu0Sx
b2fEmp+6OHf8NTq+Pgw6GfzjOIDn8KjhNGx3fMJE3M+0Q3zRBAjxcqb8MbTdsHdAMftUmcC8tbFn
v9DBjT53o9eecMIeHJgQJpdjxQ5w4PZvkiCaH5Awpx/h5KgBKApT75pxjG9oid80z9CvnYHIWZLE
zqdgRknAHNYQ9EZoReQPx5kzTHPTF2U9Ue+6eg4mXLVECblbqqkNsmihzV/jeu1TUA8zvNGn6lYY
E71FpGwzpwJBHTJLkpnAE3hLjxkMO6wqBi20IXDL+hMscGuuMtiRR3DiMH2v1AOLqWezRSik3tly
Ip/hEmKdDNVz/U9tp9glKdaO8ZtKEvrKWeFW9z1gxSUKdMF2+yngS812gCB6URa7pTcdG8v8YG8F
FjhFaheARW4sapvn/YIqLSddJiufAuh/h9SzEezFszCAU9gBNum4zawatyzTSFam+MsxUI2Tunzh
fQnfyUhPej+3Ekd+R07NqNVe+nBjaTlg5GlSIUE8MViOtVkTNskhhA9P1oXWtCoD6M4ZpqyXTqVT
SgPfx4JXkGdW1/53TsqXAC5B2Vj2ToENXV+8gGs1TWlAihC5z0TtZ2v9UmABGJdlfywLKHSXsAqw
gCkc5u2jYB6dzMUSm98SQZTcaWTBZ6HKgt2ZugmyxC5WHdrZyjkDYth1fmDBo+d7ty0TP0/iIPLr
DBUigt7FkUn0H61BTXwxjYPiI+MNY3ISvvEUsPcjLJSBkPfbhN0yrpvoU0cB7e1S2Y16uDOTP98j
x8TzwWe1x/eGtU5y6rUJnB3oksR9Nn1l4GSGxv4mcVQXY43oTy5QayP5AnBAPWVlQwxOz3lb/yjt
WSxoIj9Octr2oksZPLOWFEh78eo2WFrsbFWALd1yuwS7gWLB2LpYyEOeKVjykMCzbt6JQgbLfa3A
23qaamr1ns6AYu9jDEaLNrel3TdtPEdAyxPV3IgCHr+7uRPsD0qwdH0jW6/uX9E3M7xjwJPUGWGV
q7MCAT9lbm9gpFa6AxZYHqSB0NECPNngDnEKiwPKfSPQ5ce2I7fUH2N+I1B0pXfAsy30AWzH6Ccf
BJKPnOuq2wsZOm06SZShH4yZpgB6kaYZf/T+4Eo3LQ3xEsBygpD/YqqHsxFoKu0sXlCR3c33qBkb
4qz3O4eCDFh5yZGhUlt9bhZA0bOz96j4qT3Rq2PZ+MsDyo1KnFzRovnsxkxWz4lE2ceTa8QCsFuh
bTDS3YDR653KXtXkdwNxT3Vbhz2Zcxm2k3PjEmvmLzUl1P8GiTJNfnumKR68bnJO0BgtvxLuwUzA
oHS4dGkB0RQg3eYEjN+03MBTlLxxHJDhChuor/CTiCxfHkome33DCiiHnnzXXZKvdTkPXnBmhUZ+
1kVeY8O0dpOhSZM2HKaTB+RihywuQ2wkcZtEkwfRMWSTzJGzG2O1jiGF5W0HXe8SwSXgru7mxX+p
rKuGDPUndNkLTJ4xAglvnW5ZMyTFDlNkUWWo/IKhd+200ju5Z6ecG1nXcv5aVUkts1LAwaBOm1nJ
KOe1pPI48HYYd5MOYywQeUyiagE0BozYXwGy1FsUW2QHbB6gUvRJH9pbiEwjuBSOfHH2M2vp5xKW
+wQH4zOUIQUyUIStbunarEQD669w/wwwT+HIgzMofZoFd68Gdivm8wxWuCqwcx8jK1JvkQbyWxMW
bGnSGg9CABk9keArqIYKO1zgnJvmuXb14IHtK89pTTv96OpDkPjF+MN1Rr+26Who39waO5QVTy3Q
wMkNLBFwrmVhHVQ+BMiZ/DkptQnvDSV2+DRwjOvjNC4myXULq+Fdb/xiviNAiz7BZbQcPndSFjhk
nnFpSeCZgQn4V8VoG94uUxe7DzgSUMVBUMfvT32pKY+xjeKjqVNjSYzRzUrGHz2CGu6jhSBP3Xcm
HBkqoMG8xEo2mdPeqMQ7eiQZ/o+zL2uOG0ez/Ssd9c4egCBAcmK6H7jkLqVSq+0XhmTZBEGCIAnu
v/6edNfcKWu6yjdudEdV2VJmMkksH853lv7MbevUr24xB9VJVMwCdailruR7M3WdOQ3omFdgbi/5
+pw5VPWXqtRc3kIUptge1iqiuhk6FxnIaTmQSkBn4LDs24oMlxnnjW4c3kaEMxcoDwLqqYNU/XId
Jpq5eQQy+UhS28AGIxr7pXYfaicMDszVrN2jQTi6N6QpEK0cd9QpsfuCyj4lrfZhUoX0i+kbjowa
KyJCIvsm0tAwM6yrhVt9LV1tpovXBEjlzIOiog8c0DT5jikj3T13PJzP+g4rw1segDKuIr80ZfE2
gjvrYHNjbTlPsW19r9tTZyTrG3yJZb/PGtm753qdLN0i43a+801f7y0Q5vGE8k3IL2w0InshHWf9
C5kXsFeREe4MuOkTy1dgHc3awEo0koKuHYnaunb0OfD7dX53kE7IwEegNcSsSRbWBa9if8oHcSyy
2l3eys5v8kPPAogHAL7BFTXK8azKTV0VefCN90NGH3G6yebNiDJovCPUCZxHYt0gO7S6Ut1NWPBy
TfxRkvpSQSeP+h50LuR6RFZADhDcqHXwyRTBsrNaEzORdeZxYEPoBWaaOWTfZ5boCo0pEiBhPcAO
O+Kki4A31IMMkJW3y/kk6t0McqmXCCmdMqlJ0GRvlWgmnEHZTHSLM2Qr3TBCzMPcgCgnelGCCaQa
euS08MYzrQl8v9dGBuHj3LiwkwpoKftHh5kAw84nDrhohZAKxrOcrQC0St+ux6YyxpmBuvCuQhsl
LxV+gXu2u+mLDtdyJf+V+U2LtN3mEUWDmzeRp3wbHuCDpnp0p+vrSpB3wKlEjCBEwdKOZG4TI4ti
KF9Uid64PtVD1i1hRAIMvOcGE409d6pbGMAWgj2BxX7FDHmBR9JSsSTvfQ7kyBdjBXUEIQ0AJ2fs
9LgtZ8yGz5x007hx/bKiMXZZOx8ck/cq5UD5TyFKmamPGK31eAiqKShMrIVGP20CC6lPWEDpsHPs
svIjWm8+fyIsbAYSDVVGx3vY1qpex5OFc8jJc9prLh46jGJ5KSdUQVOss0qhQ8cWhJpvsXNjw6l7
NADOrSsydiNZHk53FBnuCkQNbmUFogPDgmqjsW7KfBMqidUd+p+8/5LpyvZqw3VdqDrKYE2DQ2hg
dM1NVEm11Mhit6IMItF7U0tizwrH0kivgHNxZi8H6r9kq2bBAbu7JrfIzbH9Rhs+lHgmLjhWDz4j
vvs2OAMKyMhbOlK/h6MMVB0rhbNsFnE9wx4jrmF1y187EDO8KcqYw4BR4TK8UkYQ1A3V3l+JLN6R
pXplxMs+4LyOKos6AN1Xpup1I+nK6QYhtIW6TE4QVgiWE11IYmbHpX/G8XcdbqGwYTSh4czDPYUA
d/5eQMqlz64KjYBzSmm9+VPdOFnTbTB3q/XIAMz2qAkD3n0XGTSRsKzrMU93svYnemOUE5Dn2Tih
/1zyMtx7ZqgRPKcn/7PESXx8Lbu68BM1Gw5xzdytCtW0nwE6zYaxRPpaN8wAHDCCX8QEd+LnYMJU
/RQ0oIxWiQMEuEf6RliN0wVcztI8ryOsYqMe+gMdhxmr3NsF6C4xqPJgd70J1Fzk97kGoHrsZ1/o
/ayJbIHfCo2TjOfq3H0SU740XhSWS+bxaLZVNYUoSZoy23YuawJofpQdaLyODR5BAoXj7Bybmqs2
XsbmujnQwpXsiYvAVMUWeqLMy6ORF1WbzEqXYs+7XrK0lWs4dUkLwFvnEYPgHC7oys3BsW2MsZuF
+KLe1DjLfoX5pHPAkqCyr7UupUzXdsnmIKr9rq6eQ+FTvV9Mm51M7uLUhR/dd+6CNiVONkCXL0tV
VVGH/PoIEuJ8AJpIdOemXY4z0qFtZgQ9A9Rw0aLth36yF5cBSZTHpQlZgehJPMDsYIOwU36MGCLf
bpC9Mcu3Ah9P4ELvDkN2P0kEJKKZPKn2AIFSs+zgvsieWA2B6Y3HTZV/GVrS6OeOBWrdzCEphyQP
PZ/siQtwFWG8kha3he1amG4TZeRN59PMPUNSRqGLJQaLHpKbVgX9RFQO0stZiuHL3f2cuUR84kQh
ODUXZBluSenNzidD+7Et4tkHuPl9ok21II9nrDy59aeRy0/zNLbrqZSm7BM6N2BiRFoUQ2HjvCgn
74BpMYm0hYC1ikfjz9hYTUaLpEXOiPdldo0e4sl0SKvAogx5fCSxiMvHcW2D4TmDw03wzfRyKvG2
qBbIm8Oa2ixxaHD6WoAOI2cbzIgrgztUc+fcQDVjAQI3nWn0p2A1TJ4zdOjDJ782c1Ygy4Gj/ZDM
U4/1cwc7o0FvTSURM7U0+TpdFCNueIEubDU7NJJ8/3Mgw1wXqSPaMjtOqyOMTMsln/SYOvDDF6d+
gpYi2GCxWdYuJrzS3V4paOqiBXGID0vAEcgQ1ZMY/CdHjXba5Bl0cZcpGOryswuDqzDOClmV5xaJ
tcET8Mocw4hPa4BaNMPZar4I1TvdQ2MZq7/z2iLvZKZ5RWJQ/LVVEcqmrH5fQUITp3r1lfu9q9YB
ImWC6Jtnr5wHc1rcSdOncRQlOaxNP/e7xoBLifHdeG1zxIkTDuOsIkP+7K5ZbdM6I0j+HAB5uHce
DoPGj4CvMP8IGe/SbCYG58iNNIi1aiNnDOp6j+6OQK3AR7Sk/MirsrLYK9uL5es4hoWwkfHtTB8d
m5thJ73JB90AZ3uBoVzLPNstXu0r7G0OfNWeYOsS1sC4uVcejGTzCPwJM+spDEilm9gJBcnrPRoW
OgN+vYT9ISuYzyK2csgTZQbY+cKJaVDdt4HOGBAF7voFsoa9UtVuasHztPy2GsgUTjdLmKPBt7ES
3oDehvtFNb84eoHIMZK0Z2bYoLoasSGbVdDyi5S2UuiJjzkrb9SS5fl50dROC0BtOEkgFKtEQeuj
HWXCRaRht+YVmiooGcDmAXBrGgDsslHQwaOWGoJzFYZq8vdo2TVGxCtTfmeTfAwHskQA9oJBpZPv
DcEjlJNaY5vtvKF8bhx0Te5QHHTtRXUqC77RXoTjAy8Lxp8k5TV5bJahpPcB6V1nht0kzD/e4KeY
zTMUhxobHAJMMctYQrjog+PUjHOO+VwG4kS9tWgvpBng1VNhsZrSqrJVi8MjIRmJy7oZ7HEpgkXd
+C6g7kvGm2l+WYZGKmBN1gOcNugA6JXtoTTSnPjj41qB6BlfyRj8JKW3kveAXrlnOwnerw8wMVs6
AMiVg55S4A7NrmUF9zYuQsCmt9BOntr0dZh5xzYrRwDMDbN8GveAxfOw2C2C8Czq4TJPcRYAANbF
XWPzOe6qBVIIDA70rg4Aeb3hZoHBf52fa9DGyhOs6Ifgue0orMG8WS8mbYe+n1L4IdV1WpcLOQF7
JfcKa0UVhR2aTElBnfmLdnocXecJx0mci4X7LXPW/IEB3UMYwaKBS4XFvZN7esSRwnUn9NFqyiIX
fcr6mBd8RJcsbBf4Uw1euZ0wzlv0WUBGPqC0Y9VxcYPSHrAIM6yNInP7RCwTGpmz2zg44VU550l5
rfbuOhdrzm2Ic2x412hSZCMKKti75ueV536nT/AgEQtiChqyrCRGmIFwntwpn9+aCuNMxLLHNnTr
cBJUcYAywCToxUxZ5PhFgxyK6zjFIg5L/1Ng5Mqui0+AEntQBHC3gFFqTEJ8R4SG1OJ9rMKcXFC7
e3JToXn0ElYQ1Z1zQF1mw9HmmBIgxTX6it1SexF86V0Xfo2ZC7g5MmD+N0AKeEFRtVfz5H8JuSzX
JwAiOMzYBYRObwmn8TGnrLmm9Ji7MA9xTZ5V/nSrVr8Odgyc3OIWHWy/jMcal7Ndmc3stlR+y0+l
wPeJ2IQi717W1FmiTK+W7NDUbRCTVNjaj/Jqmj41jpdVN2Wb0Zeu8gXOb8o6baTcbHDP1PSkOrWd
9Oo7Q5ivtlCgdYB9NXDR2yyULIs7W5jmvYT7MU5GM0wEdqYtSigp2tZZboBrNdXW73Mu7pwZpUbM
W39CF4XhCNokhsMVOgaBTkO/mTGKRbjk4sFrfPIZcKJWqPAakUXVhHI5GRxQ+qKxLAm22HENVQyJ
/PLgBaY18eqztYwzi/ooWjBKyX4JM/4CmB7mEtJzUMOj/KbOhpcCxRlp6fip9i3qQ9mgseFHwi4S
O7HVirvbwcxmeijhCJNHRVXBmtJrcdjaSIhe/AuvA+ls4Q2J+VrMConJa8GKt3Wd5ybFMS0jEYdQ
iuzqqm/Wr1i2VBYLD984RWUXjkcYhFE3zUsEAN5kxuLvnaXVn8XS2zLNOOZNRTRgWFAcCNquvuOg
Lyotcp8J6scwxbYx+wnsbweU1W3v3eCplTLW2JnfvYrCcRd9SmSnK8FLN4Yn3VLHWN4y0Ko06vrY
df1OHZaQD/73eWrd4yCkj32lLgABgPaxiEswYjVMWm9yZRIAXxiPfBZznliDwjc1S+EdPbjNAzUr
zTrcwI0aSSEDI8IAg3fLNoiretUTLhhH0r1PKzFHPspz+4iNx1WJ7ETlnZsOPY+4CsFyJZHGCwjA
ecseV9t5fqxdPeU7bhzyFlTGfsZewOjGq9AXjmFIOJQp6/PmOMzgGCSmd+YqBhYRntGs00400VV9
Gxrf6KiUDTq9K9qm74gamXTiCwursLhH2Umg3UcpsZUhbJ/uzWgJWnaO35J7piE3Am+Ft+jv044g
CKya4C5xGlyxELCMsPyl3pqNVcL6nnpJ13b9l15mpdowhlVx6wvHfZczwmHQfp6sUNuhx9kyhplA
WB07eDFDUTyBppTk+eC4qZ6mFQc0HPWOUMqOZk9zZ3nrag9lwLK0Ch1qtFnlGWt8lR8MldjaJupq
P3EYmkyRCOaqx3jx6/nsTAWcyrRToieHLLPxJuxgEKiTTqpu/SL9Ejp8uBN8E/kMOkDUgpSrYwoy
Zv86APwLrh42iASZke4ArvcwojsGu/G8exzLkIhDVq4G+M+qnbhT1h+BugdMPIDHDUzNIGO4RnBM
G6zN/NmZsS9FDmpIu0S5KGx2mhvbNs9zC653EAHoD6eUao6jZdQFYi0cHJoBr6iIYzPu1wiAsdV1
BN7KAI71RAbThmk9e0J+tnxYwKk01NCiheUDluc16XI01zLEyvijQ5OOyXJcfsGQ+8G8/necqQ+8
YoE6TpvaVmm/yXcgfO7CjftMUlfEXupuUfNFXgSu7rZMxjg7usdghwNf6n1tYoxweMb9guz2J1y6
j4ZVvGLjbC0uI8s/kQA3QB5HtKD+mob2Z9zWj/GhBlbtYVb4/oZinqUCvVKk25gC7UnkckXSEfYF
bVq6D2g7pKgacCipQUOf4LZiIh+d9F1fgggLY7ZfX9OVxvfvbvwHbiIsThH+t4AkilOxazdVH3jy
zmCDwInWRQkfTWG78h1cDWEDN/a5P8SAfGUYAyQzv4qA/zMi4Afqcj6vPXrjnb8xWI2rpJBivvEz
8BSwH3s7NEVFsP/rZ/BnD/gDm7Fr7WI9xsRmzWXrP8ABRumEasC4u7Iw3fQLCde/56mKj+6CACHb
UE8u34ggd5MeVllpWzTF/9eXEB9TSpuOjxZmKnwz+hqILn0O2lxHfrP8Qg/472+S+Ogs2LewlGjy
DNJWZCNFIHfts1DdwivpV1YCf3Z7ruPgD4TMHrxgdOkE3wRem4IeDFoAGPe/mGZ/9uYflpJsHgu4
wBVgVQFIjYJuzCIs6eMvVog/e/fr3//h0t2yYWg54964qxaR34fIn13NL4iq/14rIEL285uLjuoJ
ghAMGwkztHdbF9e9XixwD6IoF8DiG6An2EEdyJvbv54Qf/Z9Psx/GeSTD+8ovkGKNn/x2s7eKip+
laf7gz39v5cXEX6Y2b5amBiX3NsMKmv91JI2NDFM0Hn5LnSNjTZrg7yPyrCx7tmRxao+U7uSDE4w
iuVH6akmf/RwWUXiSTM5+b8e4398nf8z/2bu/nUJ9p//hT9/Nc3SFbnsP/zxn49G4///dX3N//2d
n1/xz+03c/uqv9mPv/TTa/C+v39u8tq//vSHtO6LfrkM37rl/psdqv7H++MKr7/5//rDv3378S6P
S/PtH799BWjbX98tR5f8t99/tH//x2/06lL9H398/99/eP0C//jt8Nq8/u/f//Zqe7yUs7+HgYd2
6G9/m779+BvX/XuI5RAOCsjRZPjhb3+rDcrpf/zm8b/DB5a7IQEGwv71ImuG649c7+/E4wEILMIj
FK92f/vv6/npifzPE/pbPeg7MMl6i1dfx8j/jB143AiP+j5FT4B74Px8tEuscAwKcE71UL/6Cfw0
cEr7mushYbzYicKPOD/x9th4n/HPQj32/RP+Y+y/GH1sgjGa5bMLkkBQzxEcYP5w736/1j9e288b
1o9LA22Sw8I8CKnrf8yMLOGANxZjGDwu/Rellyxu64237nRPdPLXn/TzWvzfnxS61A8Ep/Sj5D2o
Nby+cnySxFOJ0cLYlQH8qDzILP76g37o0T7cbg9GNMCcAsoF/WgxhK5U7thmwXGhd1EDdoBgEocG
zo6DzrvGvUvXPGrCqT65UqIdWHrsLjeBD5/pyU3JLN0UoFV/ZL1CoHy+gjjoOeR7zVHgbvLJW+MW
cp7tHK5lOpUSkCy6lBHMr1ECoWOUgJcH+C6vevQ7m2xyf6Eo/FkNc72RHKnJGOogUXKMqg8rEr5S
y+fRdR5ntBUijJRFqp2ob6w98fmmt+wXn/dhiASYNeByIrDcF8INXf5BfDD5jXMNdqWXcfZu0OVu
oxpQBICziJj68tfP7ofW4w/PLvBAiuM+CbwQ5A6XftQtr+Bg46w25xfT0VRZbz/mdjcaoEd6wfG8
WS66KPZlJY4GgUEeIMZfbLo/71z+7xfguQEPmQ9tyIfN1zhwfQ+ZV93B/E5eJlUvR6CJagN6qEyQ
VdTG+Wh/ZdFKYY/w8/51/WDhBX7AXdcV4fV/P2+dtgFzOUSv7mxtB6ZypoF0tzVQFdLn26b0sqRT
eQtzG4fdTNq18XVr2TZA9J6lcASIOKzaw1DeiRoyeltQSJ+bemIxMc5tK4tzOwQblvsvvlivKvCT
Ed0Y1VAVRL4NvoGjlLh9A+KR13/vOIf9/Qpq4ATrzQ2Tndz12Wj33QILTjqq1JEIplkn/MPmQFba
tdgMNBCxhg4jQWg7NG4rmsOho3cKrm73S968llPAo1y1MHkkOAUW6npYatanuctfrxcHFtjVuTQB
OhLc0LJ/mDmAl4yCHSeHdcdMcfBy97NR4qaH2Qf4I/UaO+j4RZ0FTs9dE0Ygd/OoQo85stCWnEQL
LqDTv1Wd3SHdiESdDGVERdXjvBt4QB7yhz7z7mEHBec5F4QDX2zFOLyA6PAK5sMOrjWbRnf3xeCP
Mbgxl7UezlNd2bQHSTzN+/JcLMMhd3AVs6uegCJ9ycCdtyBhcgtLH+Ltm6JMYJwe03K8hSz33BTh
FjhOm4w0fFom7se05zBkmOAzaIj3Nujw7KM/wpzswVtLuEgW7eNcqE8DoQD0e/OCrJcSxklzsUED
68hIADVmDbcsZEkkDF5/KWnVa4GwtHeJEFqv6c9Zrz6jkfJFknVP4Nvhj/WmLAI0IZY5qgkYltfc
Uhil9YbcgsJa3muxwFuhpAdwq/c1oVmM3lwZw0sQ3QhxRIPAjYUGcCya/Twsn/x8QVsll7EqzDNs
Fl9LNb5PDKSzjG3XFgaJHWxDa6jpuhV+7BUcg8sxNiF8XEQLUsIwozgvp/ChH0GxA5Kj3SztAIUG
jn8y0MkvI9zvmvxUQHmhwg6Yi9yg4XXukBiKdIXNSsx+dF+QKx8PNUsdAxbbqJLB1xvq+Il25Uul
1tsJi3YIH0twao6AEo85KFwwV79m8uzb3kYiBwo5QWJi3rAOJbR/RhoNgo7lximgUupr6BzQQKyn
fStxqh/2hvspqa6V3nLXIpUQ6vh9ruqUT86tX0LyUcC9uGY3om2+Km4+gziedoilktDVYrcFnV53
PoQB7ve1QEdvZtu+9JJ1pmnXmFOGZv3ki3sKtAek96qOVtEdqc5SX4svxnOeFONIAptB3hZ1F1Vq
QmDNcM/dARCmAYd3dOx9OxWfihzm/QJPJs5yFaZBMODqxT6UK4JBlu5dhvNh8IbPCywuRdlFQICf
oX956DBsBqTY+pZFuXfG7g1yQJCMgPVb0AGjKcuiUKl4nX2sA2McTMMmr3x45sDpierlvZKfJjiu
ry06MnZAHxejhnfzW6E6CzPc0uLl/R5sdjBT2vabrXx08/kejJSHqV8PfQ7KYjknM5MQrAxpmLmR
1/JL7rSXPsBuW5EzohXjBSsY0SJRLcuisrMHMgyAm9cNjmpjlHXFZoUarNT9Ds3OwKNHo9SJZu2t
ytF3yYpuG44I3gLpCuHGZ7AqFPqa4ATBXyRmZXVmat4ErT0h9edFYQxmvvuCJJ0Y47WKXEhRSwnm
hQOnENNAZBFWfM/nJebgI0ajupmzr1NuYjUdJy1iAzl1b4N95/XHsfTS6xcM+/dGT0nmDdsiVClR
PRJNQ9zkDuO8TV2sf3XeoHcdfBITiNEzfSimDj3tTFURLGFPCtIXgZabofzedTHQTLTANr6csf4E
Xzs1HPyqSBtr4g4xkWD2iKiCMEn6tI+s1ScI8GHyC87N8GmFJkoVdSSc5+vbcPRbwxArYCtQtWEs
4C75U/FY0T6egc6R9SWj0ECoG6+4XFcFxnQi8jYyAUJlZTzIEUYkYMrm9RMfWBoMVUIMSRnYinh5
ReHfVQyHsV5iA1EQQ9M7g9ZlRC8udqYAVBEo3Igf3hHujRGA/g2l9U0Y8oPAlYn+HZNiVy+Y7aJP
PHx2jfsJl6uDovrz3A2HgHbHXo5vDJuSW3kP6LK/12JOjNNWiKLTN1lbnKRRF6SjoQQHh3bUSSlX
sI37VLUgkDdgrSFCWBNyMwUkKkCaCvl4BEvu0nSwuZrWW31VDJbNc53DHzmHdKnKjk6Ptkmm0f+e
7jV8gJfsa+u1uwwb46rmG2rnYAMv3y4i48qiDKS8iCvw/Rt/vQcGEAG4/bQUjU5cmp8y68fQyaKp
WvN4EP6zq+lxmEYnWqYqBlni1hr6qezBi18bJFZZxFoHL7CJQBFRbyqwuWFpe7u2oHH2/U4H4/k6
JWQxbj3Lz26FAQxK0RmI3r3r8y0kXjtouC7MdSoQpoBcLuDVVDj1RoXuNrO8JfR1wTy5DssOWHsG
ySjBnu3iy/PikpsXhUoYFKrXshj3qMa3DJklxbocFTivY0g/jSrc5LO6FiLLHTJBds6isI+VF2xq
TxVkiuUAOxNdvGmHbEH9Q2N6TtrFOfKq2nakSRcwl5r5ywqvXeSgRgXyno1wYlh7HxD+ADs6HaNt
EV8HLTxOo+tiAtPaeGyR0l7itZ69Jqat9sB0ezcE9a32hgRcah65Ev0uv96CC3mvQKqqh4u/qhQe
YJhhMz9ipF+vfvbKU1gPR9ZgQ1fBVrDC4DWAs8Q8f7W0OYeQ+ARwqHOd/gi6RCKlPDqt2U14Ztdr
VmRMPbOcQz1+HhbQkMBQBcd54wR0t2AI5Xg+1uV7aGnOaiZvwINgSYQxqLt8W7ceypiujP16XCJd
yH2Lm+/2rzXJjgFqsk2FvFZdtC8A2+ejPxTAIYIRbIj2RuGs56B9/WN6g8KOEhsgHByJ0eJJQeQB
3yejSZghFA3Z7iv6qpEpArpt5nWIbb0eFoBSis4A9mf3S0PLYd+PwdZrsGeBz3PuGfYjp970rLE7
Wc0gK0wQ9o2sOTGQhCPV1dGEz4fN55D2zE0EvocZLtd/ISL14jtVDDuv2wzNBIIdjzjflhy8Swgs
zXVlWm2eFhLtgNny2BvlZ2iONuGMXRX7EwLFH8rW20oxfJq5vkfP/plJwKZedrMydL9wl9lgYK9n
wUEZ73xS4zvjGEdXhMt6WzAt0syvEvQKTtfiaiJmgyYCip4GvKOkFM2Z0eGRYlfQbvkEsdh5huEY
4uVwEci07XALgIkrZ3m3gxeVefYK+ve2dMuXCUK9SM9LmeJ2xT2AosdC5tCL49KnYMHodMcAqpGh
PKMO3c1ikBTMyXkEzt6tjySjJ7eXX8OJnf0KXIkrM6t0mx1xsPtmxWuQBe8zIeByFLgvWI1t5xQp
yyw0bTMc7aBDDUJexJkevAuQAXAVilsaimOVLQe3Kk4O1HsU43mQLbRrDGR5D8xUiZUMPatbWnN0
ytDtQOenQwwvWBBVLEt04IJ5Zwq5BYd/4xtyHieGT3RRVI3LSDbdFcNY+q1bUJwdYd/VxC4apte1
aorqeUphsPmI3S8iIWh4MGp5LTR5bnOx78xwIuH04GUs7Qf0wmebBpBoQD/GBaIt2pMe1wj5lknY
8evI0JUTFb7C3vzdIS3UvRi5fZGg6X7sw3oPci0G1JKw4VOIbQtK9mig1Z3HL5mLhYniYNKqMtY9
O3X0RTR9nEHpAAJmjEWAW5qYuto5gUTvzNnrhR2gHIe2GIEIVGA1avcl+Rp44guIo0cc915+eIBn
48ZxQHdwNMqRFXMALtmJk8FlCphJrECObdbw3RPuISA10nDARpYepO7Xwm54DUCDRcMXGfB602Xl
FlTWix1wwMhL9JrlYUXvDdvv9fahV37oDVS91ZBouOFdn+J1oIFQPsI6mKdGWXgu918RSBXT0E2u
+4ySzoUqmfCxvV1VHkOxtAXLaDNTCHvXeVsLFefcQsnGYgj3tyZcEzeHOB96cbcuMGEr98FH7RzO
IhHE33QlFqYsAB/LIlQem8T1jl7f/fppkIE9tbl78HnLY3AS42q4XO8loy9L2cVN+M4oTjgrNLZ9
uL9uMZbUCctgwBpw8KNMNGD9a8P3sh2TJRRgRqHWFM1xuZK7wE8vYzouN5KAai1wt7KVbAp4t6FC
GR4m02/68EtZ5k8LtonO8ovsYFeI5eYRtx7fvfb2IpwSAn8FVprbnGT3GlscB+6RjBno6aqVb3Mr
kqBYdhBwPIkCVM382suGoApPQK87E2S32ABdi8oY99P2OoWh8m25FnmMSIVDu+IgDKLZUREP2+Bw
v7geDLDXpHW7xFNuGqLSQamYlsZ70d20g6sTpKviDizUjR5F3LbF4fpvHzKXDAtXXzJYA+Q7sMm2
NVs3zFMvhVzfXbhEUdzN66heMEvR/j2vhXd/3TlzT96uQw1d3gWkmv11H6kwdSi+yAjREsjcb3Ux
bga74I6h+grqBGnHW5hv3ncdT8B8SgKMOGh1o0A9dg7GcgAXiKVP/KbcQ4Z9J41+mSi2EwHbZXz/
JqMb4xTPrKru3WbFYLXnGfcHHIs4yOvzIAW0wOUWQtHvmI+I8ITcfbmXPWoc4BEjXfBJBufUZxBf
U9T8mwBTPqtfqGcuDNov2dEdwaC+7idjdU+CZU+EdyJA6m0m9viVhDvsRTn1fT1brDUKL4HMG3IW
b/BfQ1AXWpj3rChj6pFt/g9J57EkNw4E0S9iBL25Ntuw7bQZf2GMkUiC3puv3wftSavVTBsQKFRl
ZWZFOndQhV4t6/eiH08VBIvE1W9Nd2aXam5ySSfdL+z6sDB2KxrMb2bg+loIaOV2fmZhp24vHwwW
jFdKiCbMEek6W+ZDpLeUyzySrLe3ShEetH7aO0Wya7VobyTpnT6Dz3EIw+G0zOpO1O0VHkTkm3qp
boe8iw9MLCSBp/pslfhS5yjjrPTfOspF6ryRZgskVwSea7JeDmYSX0en37vJ9DcLJSU30YPY6x5a
rPS+arqhX4VGhy4UGCAVLlLq+S4DGjDk22TBI8VYbCsntQeNy6TxqDB8weQUbqfAdBmxCtMyFSke
JaVzkDWAJNixTF6RXyJbbAYFmwW33aMJWpdVE3Ba1k0V4u/HiyAGhnOvklI46bax6tfBnD+Fx+Q2
p/+OWy/wmgxykEolroUvbiEJeT2pe53FB7dJPjGe/Wxq2+Lsp9d+iW5Q3w5JW211RvyUnvnrJepG
PmcO/lyl36qVH0ZHvET5BGZlbAmnPsHZd+psX+rIFTCggkR0XMYp0Np4A6MeKuVNwY98FsUW1pMf
Zv3WY7yY1Sp7T1vWqtbszdGl3m/PglNfp9+VVlBler4+9dtqqa8lHiRDWN+dufz2ss5vjDPTOdfV
3J7nPNpUVXwY+vkb6syam5HLuo04mlEgn2FujL5hv2pC2QwEsBE3B3YP9MvEx0Ug8BzYRsgE5dFl
QcRKPhLOc6Da/X4xYd8s6X76B/LNm5RcPhnBF0kHUbm0pw4zItOOblYf76vU/U3i+cUiVY8bcyPT
Uw2ARCHvHRVAldLapfCB3JGT5WDKEc/KRpZLSkF54w0HddIO8qpiAepqvtMRW8sIOPJPWkmhE3EC
h+GD4Fjnyy5Msm2Pj8Zop5vUiNa4/L2Hc7yCoPUiv6ia9E/yS6X5eBlTl1ETIx/hzaVCRiG367HT
oueyTgwIw33pM0i4X2npLFZV7X6YaFrXbp9cU6Kbsig+U342au+tx44SMkMXY9ZXyOJyuqR7A0wO
2upTNUrf6Zxta2vrwY73uTFtZmXy7RR+r5puEXf7DaR7GParLHmPopzGAfzoyD4kzi5GVdgr4aHr
ppPcPZ3ZXW0L/qSbuH+tGbVJ2IaHZKD+MiMaQunrXDUP7NsvpZm9zUb+if7ty4yY02nP9d+l6vco
m+wV6M1frcs/Umb3buWR0Wp9ayD3ktZvpKyddoor+zH0wxMD7o5a3d47JUNtK3b4twW2EsI/ac3z
YIrPHhJfZ/R3eXvKC4p98m4X3sVyx2+I97gbKPFaJCKD+TtcOSMXcxm/5sJBQT29tpmx65fpQ8x5
wEDuS8MrjZF7rOvJ81Gp4qhijKfI0O8AVwxMq4Jk6s/KOH+WS76Wgb6e60PROa8L1pdaDPsnS4EW
9aQ6GyrzhebpSk6QI1OgpBwWUMDqacnLvWnVT3CPWQvEKSsW1Qcv2rfadJjMDMUNl5atXArK3bRO
7nZV6atUQIW2nJZTzauaAxeVqZKIGDUprtvjK7F0zJ0eambADEGjGOxDr1+lCZN5vTI7Ybu9U9g/
Nf+iORidLFVzoz/fXnPSh2bJyXE0ssi2Kf1yXOodP+RQNrYHNNSvnQUlbuw+daW6JkPx3qI25uz9
isX40Lt5447psffENZu082Krt/9TJOWrqki1B1yCnLzdL/0oVZUud5RSHSmydlY+75WG6mGsC7Sr
xUuG3MHyhsuodQ90lh94EgVe6d3rPDxnXfbTs2PdQWyp8XZxjIgnr6NXxpyfdG7HUo3jNeagGTO9
Iex0Q3TO6/YCi+YTnH5d2mqQJ+PZVucno8n7lQ721LoYGVWR/tt7w7RSUv2LWVRvbOR3PIztVRzz
aoMY/2QDZ6a3lh6OWPttNU4InOPcZfKIf1jg6sYD+6p8tZjxLV+yS6JhWYNeKHDDcCdjtNCav5M7
PBcE3JoctlbIdgqkpXbkvXWJvp1Cmh5Gd6+XabNk3VWmfXaVB0YDv9gtkdOk+odnFRel8izSd/W8
zNOhXcxDZJAllrMC2dZtuIvF8BUbA1lIgoqhVO2cu0LDTCgudhij/M3Neu20yPGF+W5N5UnjpmDe
h6+ywKvUSYaV4cY4ogpiRfZXSzPMDLhE4tFGZBnaOzWdV5g/PMUeFRuU1RVNrSCLG/TKw01VwGZN
K3zOPDjqfacjpsgPkAYOWdI8GIGLRDxSn9UofJ6z+mUApYK5YRa+ktpHx0p+EgcxRiR+mRZytbmk
ehsxmfzxGqAJxcOZpuhDr6eBt45xGUp2IbKVNVP1tlC89242RFT/yxalNnzMJH+UcX+sUM5n+B03
o4FTVbYl2Ozali+qtBt50trS3FA2B4kVoXRa2rNUC8sH00oUYGoeWWwaSHjrdeQ63NW9vmPm7m5u
SIut9gXh8dHM83jrLciM8g4Sr5awJ4UTLJMHm5jUrKqLQ1Mzpqt3Zo1eZ/bmkm/jM9tUK2XS95wy
QMYi/ZT5j6J1z/j3HURJ6uxk1B/66P6x28ikbl22WaOytq0ZbZQexrtTz/PGK9BaeyZsT2fI32pu
LT1Xdn1mXWNE7iuq8Z2gog2xkICluh4xlDCT+W4V2cvYl0+T5u1cG4PaYQiQY/p1515tV383U5Rq
hnbB52NbpeURyPs8zZQzRmG/VFBCE7t/8arqWpodlQANogYaKWWKU6zHXtvKPAOB+kNFJoUHCgBM
Mu179sPKGHgAInEJDe6ZVuUDhtsZQ5UzdQcpS2uisWyTcy3ycz8b+7bFH2xgoXWlB5fTSPATAr5e
WcOq4tYCo4STbUjpp0FegVtEYawUAuRQZuvFqT+KTtuVdQeNc0Al2uOtbse46VA7LO1crwvY8WIs
Qz9Mx2BQkwjatOetisX6Dl2BOKtqXVqKgKcJGbx8SLVXbVxiEwj8SUS23zbcrmEW1I4hfCVxOHvp
8DGYw4icvfgjTO3TTvvD4ub7GNTTVcFQku6mt0BVebMeJoXI4Z0mvat9Qy5fVcNO1Ld5777jpfMp
KoEatzwVXvk0tO1n38lxttkD77lXQqHll/hcgC27vlB4WnHlMqiLOgH1Zzzoh0adAy2vfuWOpBkX
YPzzQYENfGB/LaF1HpToeXbVo5ZFH9GgvmKvsmlrcaFn/ILUd1xxok+drZ6WSty0ZbmoEXWBMJeD
6eYXW+kaLvKMSrBtnlviGYYYSMmLq9OSKpV9hGTP80dRntp+GtcaA7LaLkz8SschZzb+zroSKHWD
09XCRVT8wbNiY0RUaaIFhwP7tehATPHWTeu/Cg58flMA9hdpHmAEs66Z9ZOk+brMB6QlfEZFD1S9
vpeq91UyAS5wTeulDTOE6YqJb4r+4Io/RvJOravlW7e1ADYoT0z03ySgwM09rUZ1LnCjI+OpmdVo
OPSjp5C+RPSS1c6fSU8vHcYTkTnux2LkdsiL37SFGbZMduHr/Hg39bcwmZ8cq/wjE0fMClqo/tqR
geAQrl06zINRY0XnZj8eQm7hDvvB0W4wdNZs8xjLr/bQ4g3P1DbnqWo7AKkQKWvzN/H6q7aM55Te
nzWPV0XBsklRTnmXoYxJLwsZNc35rdyXGkBHXhiB1nPDRXkIoKRwBHIEpJZq32Vx1Dv9LpuqX/bg
tRLauZ6yv9WgHkVdqxtym8qHWPem243Em4s3McdHuRR6lR7yOudqseottdpGldZsC75NVUwPqljr
ei/WMJuZ7LPAjoQ6G9nNo3Po9VXiME3FdsqVteiya8rfI9U9So9AyzO3MF3OamKv9TDbuSI/6riz
g/K+LEMcaIaGOZi1aipsw+rytW+7n3yIn/FWCKa6eWlFdBTVcpXEPX9IxdcYVbjdGepRVby/VaKd
YPY1K+LAtJ6j8MnCgghf6/JRDWRQTfU3rwWp5/jdqTzNDv1JzjU/69yMCvC5Picl6mNDQn32I06s
v5iE/cRd/lVharnSKmVbozHdoLO31oyWPeaL+ewqePx4DP90HZr3zCrGWjLkm7W/8O3eO9Gec5TJ
S0rnHE+LnTONDzVRd73QXpi7+r0gGfYdGrN+qevvTp5gQ0UETNX0Ls/pQoPBH4S17rzq2QQ2HzT0
PIZS/07YKuJYlfzID1Kn7jHSFwnqC79PlNaXyReV528S6ZAUtIcNxwdu3xrjssG3xg4Ydraupv0a
13As+OnfHO2HkVcPBnb6zB18hGn9HlGSdvV4600Q9AGMpFSaA5oVBlQOh1wxb5yRzwoS8UleumYy
wYNwsLgkN9cqrVy3aZrjQVj+jkPzvUzmRbPco9thAyLmzI8gH+PQb65F/+OplP0IlwBC8eU0udvX
cRcdIkKyzJpjSx0ZIBnnGCpYbJA+JMfqw29cEjdGPv/JWuWnjQSKiIKEZ16SwG2aQy7wkLCSe9GW
N8YL7RVuk9LSnpMufxYu5hx6nO11b3hOjB8N3uNKiOhtCQ1rozfidaT5P1bxza6051Zdlq+0GM6a
i5pgbH/lZ09r8kKagMxZ6k5Wkh5MUR6YsvcUZziRAoOTzIDgWwPZo2OuDd3cFdUwb3C0Itkf8qst
jUa95tbXemC4+a5QpXzGwiguthEcRwhW3fGaavmP/MRqaR8Vc/LNOT0h/jzIsNsM1Vntxr+JlTer
qcqyVwQk+JOEb6TkfPp6y+fBR9z4dQuVrmFO9z4dVp1BThF5NOOFSn8zwS2SlHkUsYFyc9jgCwA5
H0l1qmK9hEDey9R7qVM8asOxTFsOdrHLMZnzu1m5YF/zqdcjfqHWZ6pnd8ddwAjQ5DsuolEuXYV0
SCU0r2SoNG0LS0CUcvpE48t27BOGqCcV+KFUk02h2J0PCtrS8HF/awvpCxHHUdLHCPqQpIufUOu3
RelzlQDCGkRtetBD+RVVC2CkIx5Zpl7TjP7O4pHmh8ZWRpPG4Mhh7ZNF6EhcLM4x3TM/3MHjdwhv
5CObRQ/pcDa7puDxx8o2Qy4qqwtl7t9x/gKhwr2gYFSyH7nxTzGweG1k75RRP/ULx5C9VcTNVcnd
J0Q7R528Mu+FwIoYy2DHMp5qpd44EGKY0fTZa5iVDmn7RXEQJA0gbqJ+ZCMS6swkq4HqA5CSOu4O
0yrfNuhFtL96/06I22Drxf4Pcj4eNLy1rEn67C7XWe5JCcGqtLEAisAtARHyXWIDd0ORmupnCZzJ
MA4M79J7yJwIByP8RREtrUT/4ngfWsjQLW3exW27y6A76O4XLbhhim/kak+8UTkOOFzDZRmNNUxV
zBgwOIy9j3oAPyArmxvlsJRP+HgcC2Ed8cbYie7NIH7EOKHBTjlLhEWCb5keKKPi48QSaFwCtF+S
MAmyHFZIGtb1irlxmq2sbU3dowDzFZgKXuWdmuo+G/pBfqvI7F+jqQVAjP0oHA9hdclr5TjNxllu
tSor2AVM7kTcvbLsM1s9zB+u7q5GHaBaqbe6UaxdTUIqazxTfd7R5b4NOyplu5JcAZZDagPXuXbv
G2dvgqeI+L3h5rAyXb6mTB5w/38y6c3lph402sIkmeGkQbfM07tXpM/0I+9ROZQY/DL0rThBkA1l
o6HbYgSy6kebRdZoyvZoOW9L59CNpcNeOTQvIIXwWUa1WWd0Tal1DP3cFc3a6bZMruLeVG62iPeL
sZBlUiuIMMD5oKKllyd+BxEo10H5r0ZifhYG9rkk2IWBzKoPJF7F1e048Ma+6vyQhkFHGYX+uyRi
I2qqEO4VIBwJgFdV7fkXc5qfxhhftuRF0gSU3mP+7BZrg7WJoMimJudvY75r2Sjt+EwIu8uFchJz
XuFhtakSa5e7RTCzJVg53coDfkNlw8nPxSctrD+SrcJbyY2F1ns1585jzLoL/DtfgBj07bhDZ75D
RiP2hZHikFNvZGIpt343Zjenwn1C2syoP4XOGUnPnCMHjzRsY/cdDZkW69Cm/o4Qgbf/r0LZ/vWW
LeYkOI5ghIfTA78y0x+QOHwH1m/YfcBn4iOzY0nZWSq7665FNf06arbhn+i3v/BHbD7pipbCOsgp
X9DN4WsLs+HAV5N95rR6k7tSsHE5Bbx7D1YYEtD14kkef/6PZ47//6bySfsgZTupl17lGOgQkB6F
nfk196xdN1tC/LaTiBRFhlwALf/3SAsITZlcF0ts6xGyILhQtBwKRXmW93tZIFsvwmMKXaRAlOMB
P/O28l7ssvsAM4XPUno/EZqkPLQ3hA2WUcLI7Cyalpz/psC6UTD14CE7NpLU4LR/qtxa4VaDB8dW
xnf5V7udj3m+V+pibxh/2YRzE68V99losYWDb4aXESNJ8WHV3uLlW6a2KH5vYN98HpcvGE3vvDur
KldSlnuJB5+UzclqmslPoXwpsYmQn5ki/INHOtFhNePRhZItooUYE0L91CsHW85+yw7n4aVKvfYY
9WRXIb4796La1/N4i5Kf2lM3rl39Hdpj0r1BCd04hoN6HsBfDzgjNVxJ+X/lqSmme8OhpP+15whz
sVzx2ggK4gULVDuo5GG0VUr0WmK4mBMVTYfFYZGLN36A/yhlPIXCns+BRLnFAtBeb9saQig7km87
K5+0ffkLry8Dp4HJsrwn+Oa2a0kDX6ZvBXxQh81a0F+znBfMRhg/kxw5Ue0c/cPYG/78f9NysuXn
0yZ753KtE8FskR7TMv7Oll3SvxSy7W4+mf27wvi4Gg29/PNfUKbGNocPmTla6MV6nrFbPPhoPOnB
/cPVIFvPqoZ/jLad2xoVUEyT/Ys+yLpR8B5ezAC13UquC0SSHQJdf5lfs76FJUqfAlgeL1k+aO6U
bx6TbWQYHkBxrbaRscd8ldg+fgArxaaPw3rkgYMnYDLv+EtOSsJqGtatAAjWcTUU3uw7zqsCGUSL
/z/CLTFIttAsouncO9uUWQ3M5KoNeZxZrsGeVzxiuT3SrdJdQTy3GXY/tvfBmdCSW9q/yD0of0kG
Kk6lvHvVEIMn3J/mUfAn0sn+XTK7ZCAaW+ifhM1a/MpfkOFAbnHlMyZ9Yu1kTJffkyjQePJOpQe6
UrIoKLwfQ5w5KxE+ptWdgPH/8+Oz2mTimoFXKEd1XsaVzjfC4usfCFKRrM/a2upNH4X+LmG9s+qt
dPud/CmXM0T/mUcBaZVXQh3wPISc3p5tiUgcww28x7/rMtwYeIR18SVeFl82tllrwWsN9iGlglZg
eHJN/x+6QixQZRWnCA9SIHaWqfBZAUSzQVQ/W0h87QlyRnbnDbEEWcuHoMNh5Gmz0FbfreVy6lhT
8m2Sa7fAilEpsQgpLBBRj1PBGRiF/ezleI2VG6y0eHzVptbMA/MO93Gy87jJTeVVV85C7icu5IxO
VsoW4NSyPQRxqlNBHdjMrW2cOU5TVH/Kmn+k08fadvOT3H//nzTrlkIuEv0XI353prIT8Tfhs5+U
bZrXm5qRpE1B1xheeAzrTs+DEg6A8sr3EdRw6aQexFBAx75gvbiRvVG5ugLTfvkT/SEd0zWrEXLn
51O57nTjzOxzP68+ZNSXO9aikmyr+8hUvXbGAJSktO3cfR59edE2Isq1lGbyJPHJ58WDvcNOjVzp
KLCrWE5LeS3JEUgOpnzaWc2XZdDXqv78vxr/f8uu6i746PnEAPl26XjsxJmzD9XhpKC3bi1vJ2OO
TPNk4YUZrMyOeAlqRav908iUd7gTu5zwAnQZh7DXul9W+98BDS9CLC8EB/kaeuX6KuE+te+QJ9r6
w7JufXiqCtP/9xZ4b8i0KWE7L2JYx+UgM6CC8IMIZy3PbGr/Ct0+VcQngh/n05OA3fxaTXdyPVlX
LDmhqzOPkdyopXvQa/BrxX10i7fhUbowNuRRk5uL/ZlyNcr2vzzAbE5VFUcEOjvFflGqS8XK4nlD
unbuoXOEHc6umBs7tDq9wTkvxU1+6l4vaUPE7yVnX74p14He6ZvQxJImJWyYw/LhRixNfDQiBr+E
AQ65axyd8P3ban1KZxgTVKKEtthQt8N3TX8XfbmxYInK18RK6GG09buo1KvB86vyg6rqR+xqV1rp
HTNAjkKJTkptf9PIgn05TQTKIXe52JVXu2sfqfKMBdAqseynZrRf2Kj5xNWcvKo0bHUv3s4giexJ
eU8iMOExMRqW66EDQzclAEDlyA6TmUatXmRSJCMLaYj81HwJO7b2U1vLiYzB1CsoFvqgwxk4K7U3
2lP3UT9jlL4ayNuYqLE1iieeewho1ObaD1ujhS+EV5A8m10guNExIqDvTLGd9xfCy7/PopJxHKMh
+gBxAEZP39DibCVyVjnFpq+h+qvbWX8zBvxzQYtb7+nfCeIM1/NbUhjQF82gdXKsIuxVW0+Ebxl5
OBucaQyZ2Rs1+XEcmbt8nOGPQtdzXvF3dPyKtZDHN7S8v4OTPOn0WKlNoGZW+uRnZbWtBZBIxch7
0mBMGW4yB3aAqyPDCtRO7s7OMi91CvO1Fjt5mbhsJtJKra9P8rW6+dPq32UIUCNrJ4bPcn7IC8Xi
Mm2U6I0Pq3dU9KTR/JbMPOTVkfVfHp3IqggInN/6eFab4gK17bUAQ6Gs2Xh1uO8lpUGLb7NqfLFG
7D8+EXdWLUmDZIddQ5tKQPiTV3hktruweoY0JLNu3pWrlCcsvHurbvE14jPDF5IQeB/IkDmM020p
D5P7jnnfE/d8Ur5ZjM+QL86PZID+CZ4cvJbqlLvQis58hHZQcXJF70P6M5FXW5F6xGV9U03xCbsu
2kRM9eS3eXuQ3nNO0SEL+7l0T6kOTbPbyiyfCKNN816GaF6ev/0LIWyOfwGRx+qheUPCkhj2P8ZM
1//aExMBlu/exbNp1FSCGCZ+2AXnzBnJQi4tBdyC0YCAL0n3I1dEyLR8Jj8J6X7iNw9ve0vLDqQ0
oq/XreUeQyDwoJEuF0zJaLOT0LnXjKoKU+EvNq18dvRn5q/QZpd25KH/L4MMt1NbBnFUvNcNkymq
Z8mGIaYSqXHl3sovwvaHfk9yHZlPsvpKnW4ncMkDZBAy0gpufkUnQ6RTUWXbtLuF8Q/XpaxT2Nsq
1ShhjmKAtKhMv9noEetBVt33IPJ47unysRfTJ62965hXAd9XQGxeuXP5SjJUpN88sbACnGvyd2Zy
+tIYKw8UU3/pzJwBnQl0KggClRWUqDL4soIfkp+LPQaJ8BdV40vulmcLfyYNivHUs8G9i/yqmh2u
k/azsb0NFMJiajaTR3AiwGDeFfRqihkal1uDVXQksYSgolwhEgGW/MiIzOL+S+YyNhx49r8Paq5m
U9963PA8TfmeeFUGk0pmT/0qk6VcqFy77lrm1wlooQxr9Dxi2sQqNRJs2QSdk0w8/q2/einUbBUX
D7O/MZ54rej2vtKHPzDEIzk0aJMuzDHxJpT0bthfXV18qznk/Sw/LAAs1gxptUMME1PlVbX2oWXp
wcOXFFmGb1jMylDU2cQkE9MrbIX3JoQCaTrkq8C4UmR1EZ3DFa6bUdDaDd0GtX/oinMZJusZ11OF
WtC6ChOBxFJBP68gNjHMop1xpis5xVqG/soisMeQEPHm/C6K+qXBLBUtg0tvxgIRIpFBftYSFyqI
OYkZbyAXB7AKb7Nbrbu5PBkd5y52RB4kDBFeL0le7Wcst5c0/mP2pbKBPGYeW5VGd+cR6lPV+47H
HJuaCdYgzgMg2u4tqejJZfC9oXgqGuotkNM4VD+VkC1Zg3lvOtgnD0Qpfwq3lFw2z9kkpTVcdQBC
H/bPHCxJ+weTPSzq+GKPKgNit4BxsgqXQcHgiLWLqeYKb+D56NJ18lMcCpHZIWttTJ30Jh8clCRW
0C/hbUnc38Ycn2qED7Bj8g+rXabDAmt7UMOnkAHKG2cxGBYYulvMvD/QyM60/dF8WRPZsGrPAsKZ
cmPyVCxh7gOkOw0QGA+iuTh4TG7AbCb8tOYcwrDZT77IYKbaDSaI5rx84q9IaZ01fl9HkPpVZDHK
XFS8Ep66xSjm06jPj8SZXtV6oqAR8SG2UM8CryOpK5uPMgSpnwzroLuAfFVUX4e57o95GFXIX+ju
BYnSOVeM+w9uEondBGMfZtyCdEKzEyKgQB2lTi4VgUv4KRmQxSw2zF2U8C3HzWwVVdFfOyN4GTiZ
rWQ7rDbp6KUJZqumN+76Jr0kiZKsqyW9uKP6ihX0waq8q24OcC3q0n2a2+hWgIxcFLN4BkLe42ex
H+Fvbq1+PJi5cTFpi6xdjJW0erqoCNUuwKn6puOr+KM9b82OWAKs4KzBCa91Z8tsfoweyAKXwzJr
86mxgPQ05OqY+vUVWoqQB72gF2iTZjVPpUEh2sFJnyMc/mJnxPRoKI46ssg1jY8IkKWuj2rLRBdc
ChuyIU3b5nj6+Ulff2Hq90MfgsOrOy+JOQChpARuwyt/tYW7f6XNerTW8GT9MyMAWauJI6esoOH/
wpm3fOejVtvBGEhLxyZvd0NTRMc5p4mE/hHPtQKi/k6PXbq7jm1cvFKo+4TnsQ9tx9hyUE2Jcotg
ysbkoXREEeiYtN2YYRLC0OvtU4Zh/HlSFmPfeW2AhdYhdHAzB9Ut8+wyFyRWUIEOqg5/kVbN1uj7
Drd/9bsS0NkgDtqagnKLy8aaRMumAwSmfZLedAterWs2FrCsu50MJuJASEE55QycY4uwIQrvlBr0
ogVthy5V5cBDPd1M4SiedSi1W+atMZRngIZcFIHL2Cbc5T7LunVWjAB45Cn3c9gT71N9NnYtp66x
8o+hYtgOgAQUzbbwTQxuVxVaW8YZXPvBAemBgB3XUHoXixTZ6q9MDLraCg62AkwzLUOAZkr/MB5O
WWz/TVBUmjQFTLLyeXIei82chK4+44QH/xSSCLRMCyCw7C9AKIIGfc1EFo8BaDF3VA2fD/BoTX/+
Xic2vv3d1UqGtdUSrvTxBJRKqgFWie7bzcUmraytKF05+0s927MGx3qezjkzflZFyL1K83QvP0lD
Q8QZQqbpkDZCC2vG5LU0VQitYrpJpW2k0zcbrYDFescQAh4Q0VOdSsV3vPqrRwqg69AGSkyLk0VB
x6PCSI6ia2e31zTNdotnppuoBNQzEhf5WlilGwzkDkvh7ZslRqCuH4Fcn1BCbNwluwrb/GsNnpSJ
qXS2i+yqq2O4LlNhQzYTDom2Qk49Wmu91CHr9xdEeNuePhajtXaAKRG6WusDevxFHxmeluXxWyLc
R4P579oAhwnIf8+p69Rrw3F2WFVjfzYzCdZEo9LcZze/4Xt1wBfwoVqewg949PD18lvBtxxggplz
HTtJLQwKXVo6zPBkIof0AK1gVQLSQikYoFvpo33LEw3DVs1ZO5nDnR5b3hZvUHIztZoY9JQyGd3I
/3qed9PVepc0g4rMzwaUV2w/UqqPpNA+BtX+zlz4lHa4/GlpMFRju23z5aOulKcu1d6MBlTTLboA
Ugn02J6SqnQu2dgBQcHS9IDGsi5C9KszhZjOOGbW8B+07yHtuJJCuAS5fRJ2t7Et700X08Y2srdF
KWjiKdEjHOajUw9MhIsQffcM0AHmpUltdMYFQ+QTrdVXLo7v2smitTqnqJus4Qea9jZkLkQzKi9j
JqCakUUMMXOk4pLBsbUC5TZZ7GdtGk8a5sQrO+zuWqx9qUt9NswUX95QrHB77v0FjGFo3TsOjW8D
ht6rKWJXW1k7BNPiZWvMcjealeyyxPkQk7HQlEMGhGtts+on89Mo28BKOh9Go7ZiNtEzHj7jqmsK
NWgnyR8UXrxhmgZK8eLLDpmogXXp2sjb62CRRpiZ2UNin4JsDh/TnAAelK29yhmrBnd2RLJHn76F
K6p4Ghh1dNfd8Oro8yuX9XOdOseio7g1reUJb1nq1ka80MGKfNZZao5YgJwjT5pTTDkgi6ef+8Xc
acayaTUwaDScmSrubtwdLJkgpoyVkTJ2gIrWfuiFd3Cd5Qtue+pXU8sYxooyBHP+A2OjbioBpmH+
HXzY8ySWU+26PwwIwH5xmBjqpOzhxbSnZoz3XTWlG6YivfTd+DqXWr4RBoo1fRzZmKq5qgdxoAe7
DWeFsUc93nqFsXZmeOUOgyOlUL4q0g0Fkp+hMVqhGD1NlnOrc7zwGXYw+oxzyFcxYRyn6KBkYBN5
+76BPK4M1Uc/Vpuxo1DpEXQ3w0KDS2u3i+381iMZqKaiMdK65J7X1SlRDYDLQjmXBjr0Wr26Gl2V
jmEGK2cWi49R/toSzmsOcjl09b4ewycsB5jJiLHIauCdlEK7p7SKTCwrUe1Ufg4ygrAxhGlHlGuM
u84bbRC28qydcDNb0PriwXlBj71jqOXMECCUCWiwUADndxgqp8puXokbAbKRDczOqwl87GgAR5o4
5JNe+H3aULqVhxA/BvwhaE2oOHWiLYrT9oI3yjfTWb69uoJQzyGFYHZZUvcFW0GAErCAzN5VlQPx
D4Nc/r9S6v7S1XdFIHpTmgh0EhNVDYLVfzydx3IbadOsrwgR7c2WhCEAeoqkpE2HKM60RXt/9edJ
zPefzVBDAzReUyYrK2tj36V+81qMdIm7GTFrndx0jnneuNWhh4ZNs/5rsgDvyJ6X9OB0Ckh1R31O
9lIQ+iHD+Bnky3e+BK9JPZ3a2Hx2rRotUaC+1v0wy+SYB+NrVUz30Tr/YEDZMc/DeydkslIzTdU2
WtuHdG7veqrlWxSaqS+m8znwsiMH8+/FzXdlNj22vnXaFONbA7/IcYgiJovwixB4ny0MkIujkorM
ZY/2PKNB0y/witvB5+yORkxpG8tC5D7kRKnpRqQhSDLQ/HL49TBSt7DKjhQ//2pDLOiLgZVaN/Q4
0048F5DGp9+B3T259rjnxt+HVsFgFwgg68agktDvXLOBphGfqcYSw1OTSW3kILvgyaZrklCagoV5
tpP8Eer2AW3SxxF02zDrv/4wP5QE4HNpJEQWm1+96TNVDBnoCObCOiLpPiVnc/KBiMKjfjgO/gzA
kxwYUvuHjrM92rt7lPYpl2ZQhWhuqGq2zj7p0JmZ/9wkC5Nak4dLYP02aadYuuWHFutCNfgGde/b
JvHgTJXz0Z4u944z74ocWAPM0uqjI3z0hD6r8Ge7wNkHR8ncaUv72U2Q58+oL52y1TxZhBko3p4A
Bd6B8rFIJozN5M6oa+yd+2N2rdcMwixdOjTYUfkdhegDCRZF+24Xl/2ICeu9Yq8Gc2TUt+jxb8Fi
23zYJ51HaZB2WXW2Aza4hCAIEu2s/sOvnUNq4X0bZkSsJu2GJJLojsMDhGsHpfuuAGomH7mTZwkY
ORlF8IiMCXQG28F7FHn+22+so0Wk7uP6Geh826beGw0OI7n2/J364WlEqHQ/MyJpoBVzbhMC3PxU
GN1rAdMqHCt144MlmJdHBCbosgM9bacj4fN5CbydEXDumo6e5dI8kOFu9b6mqRw6Oc9kZ3REMmej
pyHDS2/twT40XsOogYo+LPSmrSF5Q2EvouuMuqodHWtGBVPiHNqdw1W/KbMRkk64Dy2gKVixDxkq
CiOznToRX5ML+WbQe3Rel9u5jPcmO7KwMz79JVZZ/CiH6kh7+rssSMMFG2yKuaxys8T3zDKgWTjf
zkF2cAHu1iJ9W0AoEQo9eJ79211ZNeZTPY50dUfGeGhJEs2gvkUelxE7EG6AZP1l2jlk50UJOYBj
otsyjURb1nAImSqULQZFEmq4VkAHdGjhaePpvqsDuqUQ+st9IBKLN+zgy+aEqjdN5L7U3nJc+v4D
sQvXob1Xdq6310cPE6qH8FvVQosjQjj3a5V8pD3qOFnxHhD+BpACTde9nf0UCKf91Wj8SrBEcDtc
mxYTBCQAqwGnbHoraRue0U1g1y6bYtrWmc1A7poJutHEnDOH/XfRAKHBdPyeWzOAs5I/OikyWDjC
d8pBOy1LOKzIc65P5BUnVJy90+A6sGLwFFzlD5s8fKyL91oA/QKflewkGYzPGk5RCshu+BR/B0b2
kMF+Fivrg1meKj6I6/6zuZg3xtCeCzcysGFoQ+MxqT68IDMbazrpC4ISWLsWMAbW+IbW6cR5p9l5
RLalQknZ2w+oRKz0ILA7xo7+n1uZhBWT5dN3no3tQ1Nt7mhkR7WCbaLJotybKFKg4+DSA8QYy9w1
72NOYGfZ58ZFZNblgW0njCE+IRuwTPc9K2l0RFXrexwmLyM9klNR3TN8/NZaPzuywQi9lSD7zQie
25im1f6b203LghW0O3rhkhsKHxxq+4CY1YkS9Wgr1YF8ABrezwTbaEN2CUqo9vB7DtJzRs+tdCOC
9cWDgdI7/0TecvKn4svuKWMui3eanf6TGV8nuH0VzDfvXWaymnuaT0y4KfO9laMf7pAA4vWDxj1n
hEAGY3jlRub6VzWYP+couvGYMHTrQ9VsB39nc1iT5M2YrRPq0IcAawLp5LknixkEBPZ7J25PvRsd
BkjTTpu+Td7lOYf5zfy2exEfMLB87qpAPMKzn+ea/s1qeEC2+jB5nyHWsR4oYRHAausu0fzQhyhI
zNRclhPy/DfdhkBirE+CETsyLX0l63nzrfSOseLPfepRb3i0+++qshBqDxkTnO4S6Nlrlj+h7npy
bRSPrV8KI+hoV9xKF3f9PqfGPVJOtwTUlBX+pDSX2N7DuDwxv5T+ZibnAJVN405bU2UTBeBhOwzt
TxlQ2vK3cfdb5lM/ztES69DKmnBQcuT58JIa8U97af+N+09KA0TOt0yqJISj75QAD0SbcpJloRY1
OefBrAmJ5re+SP+sCd2pXfBmJ9lberncaaXzALIvcGtDpzJdIRB5mKNxOWeEVjSmPcwQROMKOB27
0Y6wcbnwMFAPc5bBldmgPZIf1s36gm2hpJ1DH+m9zyQ6Y1ce5dtmg9nIuNHGbd7r1v5lBzRXoJZj
NMsOEYrtpYNBFjMVfUJ0JEB0eANx56Gfi7Mz2HfRXN8xHYLsfQE/uLyMbfe8coGZE7tHouu84Mxb
sitkHN9Cn/9HVpqy2H7OnJO3vk/mH9C9W76ETg9j/bIr6uWOUkfHtlgxbITqWFrRRxiM9DuFM/N1
aFtkQqQ68s9eTG9Dwai/KT8txkiKA8LsExvOS3IygwjVfQSelZKabXhywmGkIPmZRkiYMU3eCwTM
I/c9xJ95Az2+ag8rk566EAGVKN/p2pep/WDTeqjdr33kipanYo3xgUTctAlvIB/mZbQn0joy8hkn
125Rmr7RZjvmAtDx3VEgtcQOcs8MZN0W/IRxcNwqxADBvuZVN+wvw6EezXTGgI8723np0Smf6mp7
gc0XEy80a3HjJi+sCz4ERxsdZoQrVAUKcwZ8ezdwee7kDjuecVFjPQUBzh7DCM7T2P0wMX8ph5az
6PDmUZe8RAOfGPrDiFqVzYWasoc0nA961CRCOLuxdE6QlSGJpLHLdYJd0dPfS6t9H5JMMU62xHyy
TTZ/YqcvDUPDuwwFe8xsyIsXxHxrkjwUKO9pbQYAPT4eg++/tW9yuqW/vJpmAGfO3esjhxc+Nupr
bLyipBBwKiEaQ7ICmn58w9PzE20fX/Igv5uiF1NkDT60geLB4PwzMpeqWoofI3vorTY8rw3KatQU
LBqDnXSXuszrymg9tu60MVPR8lEeOm4W8RAaLz4u+zhmTGfkaeXGB4x5E/5Gce+ful1ucS6nZmGW
MyOTzep9Cf1rmYYmKIxdvaYIqs+3ARlY1j8pyIsgZhKi11Q4iulvAe0u/rcfSRYvnz3WrSb01xWH
yjKbf5SPoad5ZM7STmKarR0Dxk83Xu08we1KHGoRSQy7t95alCsihB90TRKAwHkodmGYPDqLBWcH
op44RRwPDqDit2RyyAC+nBmyBC+4CZv9wApVjH/QSXHc+4RankKcDnof2sRUxnJUStLba/TVQOyp
gCBo/Vk/veBPBbIJVEmru7PFsfHRg1Wdzmo++BVVZOzs+Qa8CFjPXJ7HEuFB7nvAaDvHrbdF+D0A
N1ruyxD87arqGks5OM8x+IuHK3l1BtTuHMDQq1hStbyYjC68oDtmEY1NRK5L+wUGtbezeGubzn6y
qe/U+XlT0N3P8JK93jkOkPDoH7TcNtA6b9cNJEZjeBiXE+fYdoKDXVBzd/vDhouCRORBAb5CWAYn
HjuMaYb4J+N6dL9ueuptYUIOxwmF74DLWevxnwKVCB3QsoFa3dzphA/zAj0hglVl3M6ZQMbvYtw8
rbqXGw+oD2VEEKGJqNLoN5D1+wN/meDjWcwwTw9ttDCkgvYdGOxvm032RwFnG9CxW5UnNE9v/A3l
mNg+5QRB1MG3LZpPBkxapl5BRXiPadZAmOIWU10i8ReXI2IM1lmW6TK8sNsliTeJ5q5eGWPBoVf0
vK4upLz+o5+MXUUqrV0t/Ttqnn2xnBP/vZ5RhboY9PtMzE4HsW9p5d4cmjZ+CejRZJrl0Vwi6X9h
py6X8afDgFE3+KNc5SLvWRi47M22bikbU7VRzlB7DDHucYABk+2c1XuoSPp8GmoTVGmm+qKmgav1
sKn2TxZNWX59R5vnW0FGoqfuiQkCn1C8We8aQgl3M7Ay4R2Z5Q59v8+N/WR57X23oQzf2AyjqM/6
M+2YhxSGkXzBi38KiCqKnASZdfGc9UDtNEZeSEa2IGRqoQrqLwTxlHG4N0t/L1Pq3gdI71uM+XGJ
qOUvSHsfqbYOGNWSloeFFuGrxQ7mJ7ydbmUE0y8kLM4a75+Wkq0cgZsv90O018HCDDAKhl7L2yzP
KZyRPrrLSxqgYUDkYIeXJ+354FS3NaF7ibCg6bykSIcpnWQsV0uejW5G2A63G+qaOpEI7tx0U/4X
vaJDjhkt68uxq+ZDYiE1gfmkdSvlqlzoWZWJNGKqsZwxvU87H3FOuefvhssJG9+xEGttMm13PFbe
u004m9Y5AQ00mv5boAT3dyaWl6lGxbAysyOzzxlcSoPo8BKzqVS1zfgDF3bjsg+j95UAwPBo1/cj
RqmJu2Q5VyJ3mm1vB/MPYVOMwA2lhBuOk+XS+oXwEOMRjXstSpFc3511oPFxpxCTGcuoEzrPIYpb
chd6ey58NfxVgH2hPZqywPX4OLm51QeeKcB5zcC85nfM5qNChrj6oFWVwPaxJoGX79vEtC9o9bHo
2lXCeiWmDCU4YFzwSXyDA2WBSRFRQhQc8Sn/5/5kiTc0UhdIAfDBa2TEUjplPIuhwVBMsYLW9E/L
Cc7N16gInxTS8XrKYUfiygqmEp6Kh6qgJS9waOUK5Gf12Lot+FV8uI5UtRoHXE1JSwZjbQ41V8oy
P0fMIrZbjlXHk4thrzQdYXVQqoGShNI6FBddzADNQlnNhe/PF+h/3I6oQ9mkRkkF4hvob0iQdcm/
5GKwN0ryOzgDullJRc3KfL2U4ftK5V4+jTMtZ6ugSJEwSMzOSX7pnXQ22N2VaMIn1OTxEDG5xfL4
5EWKkYlhOHaKUThRfDzTS7ZwOvisggMs0hO9ScweT2RUPteFNQucZe8ZzgON7Z8jurvJOBy7ZnOc
kZsw/Z9kj4z7KF/IS1Lo/yvTifP1sRw3P6KJlmnoNZD5mOszUlJOYHR9xQ3TncAOmDhJUkg0ntOk
ynnCuUzynky0bFmujklTdtx/gzmGTKk33n13OIesGyPedinO20U+kK4xeuZpZFhL9j1EpbM8h3Zy
zSPIqanCTzuf9Q8Ju9EZYGQU5nhmGIxjfzEcFgkKmgspfS5E7YE37iEqYS/HJ9F2zTA/lEwD1mUp
OPKZVXzaMTwPlncWJyt/QSb1eTAqqKeXzVlRoR1/rGP6EHcxLn++c1v/lNk0f7OxuoEKZ/wIhwAl
IGxQnCLmIJ+G2uYdLVy5UzIX55MyLeFN/1bV3lkXhCtaMsJD2YOSG3MDfappdhgje8gPPZbKJ0Ti
WDDp/E5P6hLRTtRCmQVzOwKBAxjRPkm11P2GnqgESCYhvXyXFix9yz/M7HolSuhl2WMTUJDUre7S
7ODb1TZY3TcOke4sR4o2lANKEw9KNJz+YLgvbQuRhqqXkdCLk8YrrWLIrrkGsulVfUvr9H6Gk9Ny
r5EDpWJBLFyW1lMCP3Ty27uqse/RD4KtwJRro1y4gu2dHO3FTdHqyw7LBglm0OG0A9rqbKZ8MTZk
JaQo8C+B6712OII4YrZXWoiaVt8OY39f5cVz06VPium8MDgPho0IkvdYI187hfWv2Wpf22UDtJo+
kfX8SrgPQWeevWbz7kFxUwKsVfDt/k8UVYcuI/JrlvxxA7nKrv+Gvf/JDDn6vKfmD1izfzuaOfV5
r3V3SW3G2xIlmbbFpTteB8lxeHLz4gzh8cacJjBJ+76cunsO76lEBtV0jJcMdHzJ7Xs/T084wzVC
PnQAptYZUCkyBPHWgbWQ5VGe5gC+FVn6mQ8Nyd/mHqksVOM2d3Q6n4wqvqbvCnwXElVF+tyZlCyX
KXJASAh30wC39f3lMUmD59Jxfw5L+KNq6WanuoVQ3EcOsVl5O8PdjkMV/u0KfJqzoGsaZdaNN7pI
rQa0hkelQacN2GMZlC+Rsf61iR0tBiYZpIlyiTREHM3RPSkeyMDUOrA4BkHtXUJSmtie0IrhlWZy
QeCrtYFxQecbJo66zo5c57RBV0YP3CfLv2Zh/eAT/CoWA0poW7z1ZnhCycC5BptaAkQVOLIvZpge
8oWpi03jEt8se3/hanBpSoqYCmAGCtbBBRmZuaMkhHehWww5Jd4X5wJ3DL4bu6AoAu4zUlRbJtVB
GHOeQqs84FYu0MEG8IrZDmCEo+tIs4EYt8lPS6FBDvl+VLHgx2Z58f/npzozfKuoJ3Cl4espO0RC
R50BQfpMBFCRJ/Oe8keKoXgOwX7yygggHKC98YCU9ZQdmUl+5Soqea3NE+EArwKrB9CC5BauoV6E
h/A3FPEMipDDy0QXDQAmwVwNcpe/dkAUvEWZMegb6mlZAgh3WyIKGX4FV7xi5dFIwk3PSUEw0ITA
14YTPRw2bePH26GSM6Jnl7JkCa4ul8lnCJvyHkBLIMU1nMY40jHxYK3oksNljFhP8fNGytYJPYTU
VNwe5ujmg4+oYgOk6N9QoRhd9jhhsxlqCBEoQjytu+2b6G9UBaiXQAo5TFA/+b0qfa/6Y4sxzKZ7
7ZYgWFx8uP5UDIN/ibr2k3Xn9fWBtNVkJHX2DcNbqwwhsNDJwE1WjFoXwYEFT6Nzv+a49/mH3Ia2
Qr/MX2vzOCJGTH0TAQZpUZGg1iY8h+8ifDRJT+pm2ZLDb7Xw/EJK1jxRfB7ULkJIapo/WCHstjCJ
vnrh5LS8u+IaXh9frf/Cqh/BBpXyX4Y/vArfNCFf+8NJsBQngV1SsqIMdMIly9s6PBt+k/58mN2Q
F1lWKDvoKirITvBnyKPcuOBMJmG4AhALFg8/atL3aynkwiflOLQC1fN9zuRHYNZnM29PkBQ9Ig2+
OyKeC9OY4aIGoJRjx78t7yEl3SKBPprRcKax6BdxU0HcNC0uEQALQpLkGGeiBpE15DAFNlS6J2Rx
DirYqIpsHUghfek+ajGHYKUXJdL6dkhvmK61m9zLj41vUECkJpLvPTLdrG0OMjisGW08UBMRr6je
VUpOI/JTB3iu5rinu9kKnmBWvsi6KG7MOO0pZiEt67cMHRKWUwG0vCQdB5x9Nz6WUXVsZ5TYEfoy
BZnwyZ2yvNkwInEuX65BJrqP09nz1mOXR7dKI4pifogNBzSqDj9ZVtrUTsXwTr/hVlXtwQt/FmN4
ZJ4tvVWCszlK1PnMCxojkFdx1p39zMPlQaGORM4JeRD/ZczlA50TbeKrLYg/5Tl5aAE0dAvxm+KT
WCVzj3E0SIzAhmdsPIBwnATAnnuPFH+egreoAfmgAM/gxM8uI7918egcbhWCvDl4Uv7DKigoqJPy
/orCQdMp1/qFgHznO9ShYDHblJniixoxPIAwd2ruUwc1NgpJ4DdTekh9OAeud1skAcMRA+iYrxZH
Tmu8oZkmg/RjDirPv0PJtdr4lZlyT8aALnDw5DmPdf7KC5WOA1hW7Kfo70DRDsXNnYeBiz3rsaL4
m4yb+xmmLbJ1FIXDrZdGuhajR/XI739VExAxxuyS1iekfn7qfT3q6WJ4bh6MPN7CmqYPmv5NSods
qCCzsANUotrAneCWKnnwHOtt9hG46doalY+FCQn5it7636aZjiBtN7VDpLZ+WmhJFJ6zZc83JuaE
y8VoQspOWFf/tUeNlfbqN8xuuyAT0YYPa4ugLsSK0QgPaf3Fkw/m0arehT36w3q15QTt7L1tIbuy
YRY2hkadxuywuX72FLQQBVKqiGzNrSAWIhlsRUp7UEIwpA4b5f0d6bbwUs4N7dt3gthlyzvIHXpF
tlO9LlzuTdSgSdsDwBP3n7vsNSerQSdBbgHuxGE0j/qDTpUVMHv+UMZinAA5nBeyHRApRzdJp3qy
lNcxnBNs07+GIEHkPKaRzOVD6r/H3XJSsjQTrnrh5t8xis8K3EN7vGswtL71l8anLA1PxsX+Qj1o
S9wBKM9EQ/zMQH8HLy/SYAuM6Mw0PKO7pzKxApcF5DFNoqN4InmYnurMO9l0Y45ghCjFI/fl7R0f
WlDe3CjhUcFGhRgZJkGczUwzGJpKcxaCvL/YAwit9YfOnC1ApK5xGNrXdC5Gol/He5JusvWYIXy9
mj9W52VE0lsGwsvcfy9Qjee+pcKInDSNwzE4Y+i+OVmKcA2DOvKUGP495mrAPEYACnIiZQPzBwRn
qONPEGO3ukrYfyTKyGyUjoKbyFLZG1JgnScs5xCp9cQfnK38/GS+mxRGEpZYaaoqUPz+gFEQGBKk
9Lo+ZJduy8DxO5Wu+OF/5gZTp0+zgPYK+eDACqTFSyn7FxynO/9fuMMTceJ6Tjr/wsbwuzq85XSv
rG9sGyJReB/EJRwK+RclmVpjIo8EUDqvvkgecYx1i2QB3EpuK7EGTV9XxEcgA4aAx+LhyE4m84jM
ykGQBe/HuCbsahf/qwpm5cdHk0Se3+rmYzOiHp69GrQKtEYks5lUH7pH6Qsp9UBzDpUXio56ci56
xikB4iKJuNHdxC/zM7FueOcIQkALHTS+MLGDZmAUofIvAdogFTidZESO0Q9lMZXDu8DG9gz4Xbfn
wPgJ6oidUBW+pTdjDtDmx7Ez4bSuCD1MMleUKaK3Kkaxj+VWyB6v+BWtqnJx5cfZGNA1np35S12L
Iq61Gg5qufxQ900wOr//vy+4KJO+ucUsDlbEVAEOFWvPooIlsmLCMnRZxuJEz6PtAs5WOzJPmQde
hJylM+3dunz/dxYM83MCesMdqdqpm6auFPflak04RrKYTGNyeFXuvK6zxxl3ov4WI8sT96ule7Rj
+e1J32imr5rJbUP6Ydck3fyYb+qci/nlAfyN9JoCzvAs/IC4aAq8u6bqHnXp+A7fD9NntlJjl8nZ
LNJyxLZvq/y6rX6eb8HLeXjaP8PqyyT1VmisMjJZLyElAVoCIsmasIoICpDWgEFsEIJ4aygTdCvn
G4iCqPpabKRKs7xc7H9XyiJAAMiEm59zpC3iGS5zJl8o4FeRPlKfFkcwT80DDMO9uFViTPDKBC5Q
vcBAY9ihHBP+nMBsRoxYAGTqJjsdMYWXzZBvJ+sHDyrAqKVoq1u0mlqNYfaBz/A18QcXTXEhV1XB
Iq/OF8JYQuF2+oqQUMK8m+ZDQLi7gqy4KW1P6YsNdSdmj/Rk6RTtFTRS852U/7CRsWuhIeW9ZkBq
MfiUjCm4hD4oDaPxBzaq2HyNpGmJmR54ILlOXXnIOBzzOvAfAmZgCHOdA6Z08OcKkOP6S9+6UBlU
mpdRmTOB1/ukOw3etUbFS4mTw6pk0JMVsBv3CTwbbTOkBz4YLRhbExRtYjH0PKDgC6YE/iaEE0Aa
nb/4g03tECuE/od5u4Cu66hxMzk0nOCZgQkQqG5lhS/mP5eR4ilBHKZv7V48+giEjsHh3vPAdNPc
1kN8OwD+88KsK6eKx1TVd7AKuta/cwLpldkb3neRu1tzflowA9wpcC7eTMZcN1KWHMRtbOmezlp5
D67iRKFRa0fvdZ7R5EHNpOCUhZ+Uy2OKUAMVUZ9YRlVQriiSxHCG+Nd9j0F08/aYxsgf0Ap1DaOb
KybmuCNktuU2JyAWtK7Q7kK5PYZmAyNLHzWb83/5l+BD/MSlQDVx+AC4ld3vXSr4zPm+emOSc8yu
ZTowtckOyg/TEk43XPM2zryD/IaF7AvBmwsOBcigo6vTJAiGLVgHgJ7W2zHo5K6gH8sFHb5Q3k1o
bcXmi0SS99Z2namDUvltvT/yf80jW48ZiS5/Qt8WeomxQa8YOMq7u9YnhZoDCenoK/AYcJ4C4mXG
jR5JIbwIy2IRDPHHV3cFVeR6LrgfDWB26aev8Yg8BvkLZ4YvSkupje5m9gTD7wzlLwUJ4Ef6eORn
KqJDNLh4KyprhEgrUqSgEtwzxSFE+zcepLOoMg76lKzbknxs6gmNRcRFqITJ7blFQv2jOM7Jhy4V
B0m8yoIbUYI1cYUScHLdAqp5YrvlPVVCQL6KqRtZTRbfbRXpGAAbrJIKng3Zhlw6jpSRJ8wCu+JF
RnZ5JDeuU67E6tMe0j5fq1m0nAl7ViJWTcNZ0BKXSnV4bscG2icNtGiN3cQ0jyHnlq8UdVaaccGP
+YIN0EKxDFS5FFkpU+YWAsyv5TV3aPEZeiPl6IbHvL3yRf/LXnL2cbX6PJht3U9CR7mS/x/f/lfz
1t2ZZqLai5AXAtqW0FVptV/89UH2dfedFbJ6Sq0N81RSwswQkfKrf0DPeR/dTSrcQXTCXqv8rHRM
fzUb4LywDISB8XtYQarbBAQBKQ+xALDmQvxHVFYwQmEY3uRn9A6cI1X1dX8RdQFkbDDo0hTutwie
3iXNoxIlec//RUfX0JPIrqFETZTAqbnyUTgTXC9PFQJMN1b/WtjOm1eeWLESplWGqcCwlF18LfKz
2NivmcxZAHxaOAdeQeUGNqtgjDZGxAMF1ikUvcqzvDt/+NkykYHinU4+e2MvlnylUhO8u6IiQha9
9cZ373AYTMyA4izi01rXUMUuAJJwU2J0DEYvPG6czdGbs32KDF8UlRBhOkT1Wnfvpw+icPAOeF26
A+izG/5wTUWu44sRhHuGM0UGHUjDYZ3KZ4ggT1ZePVu+Sf62efChjuZ+SNnFLF7jFtlLzvta1Del
CW8KUnVtrO9JNf5NkJrMRoual9v9chYS+ZB5ke26eS6c9qmdM7j40SFC//oaInWQ4DJArHqoXy8D
viHCQEBmf4CS/aaivJY/udjnNIhoSk33eRf/BRpHBxWiftc2exCkCyOW0yeG5p7KtnlaxvaOAQgP
Te09tF27F0Wq6CIy6zn+oIT5ESfdqwrkfTmfp4HOWN5/8u0P1SL6AlWqqPvhF+EfZSDM4Toz9eoc
hMt9LEUAlFPaFisQueIoDzYtm0N/rPrLY9Za9xz2N4SAmUM1Mt5e5Esr3PzJEP+6yQbjZYwS1foO
ftvfzT18thSJxBxX5hoJsXMC/BAMMTUwKz8pL+zH8A/en+z9shPo4lDrL8HOVCsIipVqX2HuIC8x
AQc1Kuaw5O1wFgciapr3nLAhcVJI0yTB6aY5hGZM1sglCb2ArpymemECwJ1thWf8oli0trchNgFZ
ClpIVLFbu7chp9Ry1nMJ6yccPpmE9IZM+24z0c/GOssNJylthqNzTz/N85Us21DBWB3rX9m+xA5g
7qCJAIet692jkVdHF/H0tgiZL1gfpyk7z/5w70H8uGmQyQUCORVr9z6Y7k3TfYtBOZI8XssqkB86
WACDdKSEmpmZ82xTtBu9T8W49K6L2XwgeaXP+TfSsV+Lw6yT2GaCYvlCgfsDBc6nOka3tMB/dcwc
TicPHmdx2lBJvCQz0xgC85TAAVZk02MwE7gtHrhDtq4qxdEIg34Bflxwr2qrpgQXfe+bxsTskKwV
najV8cr6nYh5HBeRKcbfYH48VsGkkXMNWjIQALts7f90G4MkyOh+lP0l2YJQfqgg6uRowRNH1rRk
ds18tdEuvMfQXb9c4iZllvk6769umyjOz/wdSIZyDNUyCU5eexJQEexH558GCLtY6545RLPmvn2G
kbOj+/Q4M2s9aMaPMUUNGyzWmDe3whpxhmYY7C7zaw6fYbF++N1zixHllMg2ioOSetUBPyIbjJFT
UDQU/b1qoAF9DYJURLxPHJxmTaxIiZMkTLis0HoeLaWkZVNowLNaJOnM7rnR1wKgWXUvrHhP1Iyt
FZtK+CEpmZ2Nr4rNMGJF/iXHqLTN9T6itD50MIlkK80qZtBw/pPwIbjkSqz7brp1KMBkPExc/ul1
CO3pjYgKB85r8fzixVB9Jv5Tys3j8de4Fj9v7gWvYNgVHCzUFbiLy5D+y+so6kza7ihTDWcq6ZIf
mPA2ru6wrDgSCCMILchJCzmugKYMq/9S6BcyrIcWSMR36CLyHZWMyPGxR1TjHltEU3wwsSV80Wel
aoFPAVBRAoGLJccgeeC7PCs7vpR/WuNeQ5/AEVgtqWl4DDy3N8u+pe4WSGSfNZW/ExkGlcHhqFyF
T59y4WaiAvnDSPE1C0p0dN2k+rVICTMvH/BB25IWSAuthSg6GUP4KCTJDdEdYEop1QreoZl+0Oe/
QfJGEDs3j+2TlRLr6DqBp/pl5tPRoVB/yaFZDy+jVDjNhwy6akm9mV3I8f0CxfCVvKpFYISnI0RD
nlERCWFhcRzD+S9dhjcGP+3T6pXzCIS66PQOJZMNi3s3QMyF4pdL/dSmN6sEVFO9enNgR31kXZVX
6wFB7CcUmtTdw+Mov6S8jnJBi3UUE6tAtIm2ouf5cjkNxpfZBDcx8siC6BugBtonP3pK3pwMoUgK
A6MkgVVCG3P0qADRkdJXQdEF+N5/z8ufApJUmFZtxQRqwJbALomDHyRNBbvJp+YkXrxvHSiIfZy/
un6FfWR48NuJ80hFdGK0OuCI1+ilQ+UIXW0zAlH5o5AWVKaFhEd05NTJuZ1/q6ZCMnAneqq8KX+t
+hVPxUvKqwSc74UOVqKNNsiPLD/vKvBJEKqu4gozxAWDZmsJylQl4zHBDgafeAkDr7tu8Xk4feQq
dfr+35UKiHTkumE5tynqbsDSA3D+RGhLZkzdC04vvGhw7sF+Tv0B+dZ/eQnmKmWlwWicL0gLOy+v
dyrgSCWJH/a0wa3o1RpQ26C8lE8WQFmIUiWJiHIJcKaOKK6mf1jpPbi2rBqJG09VWFdzogwWTSp5
C46OiARFFO0U1ZNEGFW1i/13UP0Ar0c6zh5FmDNaxcA+VUVhn7iLXV8/gMmoji8sHHX2s2XRL5TC
zKLWzbd685vEW6kuhFk9Cym6jj5wq72gWAjkz2+jonGbueteEAOjEm58ZMGAamWDehLYjDOouoJD
UYDdYs+0/6Lm6PFl6DnUPBHtgVzwk238aEAtuABQPRRF6UJz1rWRV+IV6kPN9ZaqaMgLluCXfgs5
s37VLcVmNc70StjPA7MasF/J64R3oHgifE0kG98JTqP5J0FdRvxoHSIjorvDuPWW9UqNTl8qhMvK
+T4ZkeuEgdDh1FtIh0TM1mzeTRg7I8ipV0BvWNAuyy7/+3SqZkwuRH/vk8eeIAbX7j9rZ+7ZQT5m
xkXmC4/JznScqbaYQEu5tv3W8FDX2EwPKiuZ0DKGy3irSM1NLr+Not52tnkUztPT180UneBKX4qg
j9CsEf9w0ZRsmU6Bai+ksPn1EiKNcvHh3dBpNPn5caBmu7btm15aKzuFw2PfAAsOSX9uTONX6wdP
sUXvRo8k1IC2kkodIfDrVFBzGnzju3XhiXbgKKqRdYhszcu3kTcMAG3LdH9Z3b+Lky/bqaoeUnh6
fTu9xoFBpuCgKek3lHutGO33tmMeTFryennMDNWOGrKFRGzLXKvyKayXn+WF4rjjy6MQbjtlgKjT
eBSIU1UjykMdd8d+GboYnTEU1ZiYCnH8wfKHD0G+dRQCc8RNdIhhS5sWAGs02b/WnKntDtxQ9ESX
X0invAz++u1sqh/V6qENamzuZIFHxigI8YHPs7cjOglLM4uBJxOk4ZCnD73q3qoRgm+ip9Ervk3H
us8RBimWdTvZ3V/UP1BPWXMIWBgm7r5zGFMGeg9IpzCY+lft5ASemUsPhnW5uTDhHNaYMkjhJYaP
sn3/Yo/LAVEh5osq063hSyT+q9V8ue7xgjVCTbOq/mK1RyrUfBGmfWUQCQM0hqegPGPg5A3BLfYx
xZyWuEK8I1qqZAmxWSp2iMgnoygDEsHOxTwbqjUK+O2m+lhuCorHVJeXF4RBGBrg44a/IjgFpOML
B0cvgNXSYyiHFpxIpZvjrWutGElIbU3z8LoJ/4+DLGyKcdJobar8KOCZQZokMVgh+JhaD9liHoSH
nMjwqtQ6XSOk/LeiOtGBudmsFx/8anv9vXaNx8A+imSzoJon+LwuvSsEl1eoRNkts+Kro24Qt3JO
ml+yXPUxlEmLobtmMJPH14y2EFzfBBrhWChDrXfw2hRLMDeCyOfXvOEGgqHAlmsvH/BJ3niWBv47
Zo2HWfg71TiUWm+gjKWM+QhVhiG80JKsG8bvAl3UEZUs1PK+5c+HnxT7I3TTtI1efZLf7eb8JJxO
LxZ2tLtAwbKfkVADkOOTqlLBCmHeFliaTgpPh7lv8Av5pt05kA9/8ikFU4jtnlgJTZPwlsb0DIn7
wY7gzthCVaJmZvBybb47Fs2nWCY6FYHM2mdmOzySwBNUqC2AB53x28XQH2SGeVumDO36gCgSeNer
6VZuKEpa6LCMPgNIcQgWrWyLX94RnHJ6JnhYelcXrGoxazpvuj2qb6eWSDvq8o8ewz0jcMaAzJ3V
fhcuXNc+7v+NB95WRwFPobBYsY8HKoESEdpEY2ZJroGxMs6tXgkDmyUxY7ppBUa+hxrYWf3nPAK7
A3KV/j+Wzmu5cWTZol+ECLiCeRVJkRRJef+CkLp74H3Bfv1dyXsezpmYnpZIAIWqzJ3bNFmz4/Zn
IT42Jaw6uqUYLrdLGB1lQCS6qAzukQJ6COhfjBhf8chPcRH2CnIqwkNJlw6PB5+E3DhqGNqIqNij
mdfIVKcK9EEoHHQq2x5wldYmJZ+ysZ2/mvZDZJlyIaIUHWN98APvKLyCrGX+YBgv0iO49Kgy9Zyb
ZivlCyWdjF0EBKTL5/vshZghOxMmRxv5MDONvtRQ/a3XAp55hYR5+FbaR2uS7BwT0XlNMhC4HoVF
S88QFcFR+Amt98NJxikk30QGSj6lN+mDG8AabpGhcQZCtEKaJmTefpo+3AWLkr44JNKZst0RlrZP
NbeQCw0dwJzAyDEFBkeAVFwuaI87936d3ydcZKS6c2njZyhxvPMmYYPEJt+AAe9khISt+Y10EoW3
7GRKLi2KIHDsI8zFaohEvGRIpTCeOhtdK+8ahSIXJmPf9JDDv+UGSUUhPQ9ebMZeQD4mmSxxGUOp
Qv1hmCOfw6KWOT6xX5uIpiakNPOgfgwwZkC4FSUp/+DfZI9hP6yB8LNxOHoJ6gTGNbQsgguK7YcQ
obqcs5GSJ/Grl7xsoJe32cHnpJrC9RSOUO/g7pWV92j6/Sf/lN8aKg3LCZjID7Yq/7YjF+nAL/3x
Teb/7VkfYchOkSXZXYSBPbHGtGUZihowtUeZ6mN0OdMLarqMhcjcrmR+nJ54WLJXQJCkXX208HnK
4UKyyVxLMGGu8nYv2RNfcpMj4TaSAAY9Eh+osdAx2E6vIPrywM2t6w93nj9l0piDFbNsh+I62hkR
1Pq4j4MEX7LI2PUKjSFAHFc1geBMRJEqYNJgZZ9gkCCKJnmzZV/A5gZ5ZCY4bIYnDA1IXL3Y81+Z
YwLn+C5T2RliMXWfTaAPb32hpMUC1VPY9uXkkiA3o+Y5LX59mZi/eyN+c7Rn/3v5IOKLe21q4Yau
prsJrZqFL5P+KwP2Qj/w32zKt6onEbJNoVD5vRyDPFCWUNM9qgBvQrkPwklLGZKO44jZI6R+fFeb
Ow8IxEjalNsPIvY/zp4oQ1QQYEXpHSoWc0Yvyu5cJo0MzBreSIFR+RQ07bhQvYnfXIWrPvt9ihi/
JVRIeEcCrsbrLyc9CJAcqf4Q7zX5jZAQbNqmPOTKgRJgCMi96B0xfL0lvv1HKM0yo8p5c/CSTdN/
mcY9K76SXGQ0ldXFXpqFqkwehDhFrcnkgTkCwHIH5Mne2hK2RyL5t7/eTknxTsFfSWwBbHXUIs8W
0wwRE8kmVbjxxSiOKfMKoSSSFbJroZcMiv5s3gqKw0LgajuStBLcfKTNFPBMTkO5Bo4vigvuaVUj
NOFFZXdjBqSI4oujE38+iEbae5c1dN31ygp4D7Pvd4sbLSdwhEon8986jdcQpukwYGQ+PPI6+Axx
iYvm+Zq3/Iw0aw2NIBiQw28xGmfPY1Z5fvY6juEZshTKATxH5SSVg44yPhuOc2W9k3W2MQEWE4Ej
0GP6z3IejMyK5eSxTHiPErFYP0AoYtD9I8cT2ItTHMU4R3jLCtJ6OfyBSzNxAvYWlt0DRbxSdyjP
zxCjHueeCI4cAQcBqJnrnSL7N1++xeJQiN5ySNiYpvV+Ze4my2G3e+pi9dZ7NY0GID9rzO7g/MoO
JvDKooFftJhiI3FQcIyWZhEwFF9Dn41QfoSXmSfLqoTUfC+Fxlw5D8zG9Iz1oPdWga5US0JLAELA
ps8t0fOyk5dE2HFiHdGqBKhNPFd44Sntoqq/4/Hf4s/xnFHm8QmyAQidk+cj99XASjMgtsJHd+zX
7YnHLTxD+aITCsNy1Q8BilaXU4qd7Gj3xns3jr9pGpzkt3g0Hi20YllG3uIcSsoPWRZykXqyj4Ym
pQq/UjnBqn7Gfg2HU/ZsuYVV5T31er1faWLESSU27TOsm3v5PXrut/LnsjHI/i9Alxx8gGLJND5E
s3rmyAZPMK7mjQGlZM/YCsqTKD2k+mVOMV+T5OU+rJW+b4AhWxwD0umMmzZYDsWIjUsoJ434Ow+o
AeXUj8lqFyNHfJdrTitWfNpRgVh0EyNEMiuLfobUPK0EflGuFKVxB4yMNsq6cgXnkAEaXEefpR9b
5Vu7IoRtRDGZUzzL/i7PNcYVxeWNMjBzS/PkJC1mlk3/eX29HRn5i2H1yqr1PmRJ0GPQHImSVYAw
yq47n7tuG/FDynBE4QmUDESzI9eISZCXGqPDgXlo1KsiUyQBPh0VXjZ97F9ngqK2YmVu5EgWEoBt
jA828ojBnaXaleKRxojBT4AQoofD52DSPpCA1WPS4N401p/SbgGVADYRaR9XOkamecPGg7UA3qFJ
O6YG+aW21dIKG+okVFHmaQMkhMBY7luuVkT5wcgYUe3bsCCFFNY58wOX121E29FawVH4SmAwMqOF
JA8iBAGrLog8YdnNpnnGJ/FrNNYHi71DaAvjmMXH0In/URwI6CeQUGu4h7xJCDPUcX9gtPtH5F1C
e+S5GlC10QnD/fHf3Jq+KS1yY6NKFw0A3BLmj1uZu4EWyahMhV+xwS7BDiEUK4Ef4Y5+OFXylZTV
47BIIiP6GN7CqnS2uEiDN3BEctEkINyUo/skkAHVjjtFvwvnL2lL02ngdRwGBtTBn6Rhv0JJzeku
77WUCmppL8G4XtkMsjhlcljSa7Fz4RV5KyeXrHUIBTnq6cKOXlDFHAVZNCwb50UyunCTsusSNAvp
4mBghF1fByU5kIUoPkf2STn5pDaeiZ9xcIm1aVQSLAtmN7pPux4lFOjxdJZtKki727pYjtrXkNPq
S0/udVCbf8vJQvnLjEI4u/I7G5wf8gwqNcwR6geZK7uMT+SvCGzv0e9ev706mwkZX5Bh6KVdNnEa
hKtGCRyEqz2a/iQcIDzd3j0f6I9fXdS4sUGMk64XchyOJlRclI4sXrnj162IJrsxw4+ZI7DhBA/s
8RzTRcq4VzpZz2Tv5STAyFIArxaxDUcUup1kOHaBdfI5RWSZOko9ytZHhsp9oWoRIBvY3dn4O8tH
iaEnp1eAQ7iXwrAtmLnJDLqBZcDRKZu0oHU+EB/gCvm7CIdoJvKIyDoY/plm5sVvoPlkwfmZuRuL
CkG9zfwIWVg/3EnKkBuFWwB1OaCHPLwIBi1Xn/Cuz1ULye9tiHCOrJPDVCyvdtEDqBRna3IuV7ED
YvguMp9w4QK4aaxd2ST3yrYe+7B78ergSdfWfTYsbDhG5uAXEL/bgY3Eje3KxncjX/tj4ZcU/myd
c9bsQZcyLPeMaW906VtF9NQt6R5420fqyYnKS1Pbv1mBzoXeGgi6iymI3CI85aoqvzOK3NJ2dkNU
Qhld5r2ZtJ+Lh1n9TRpUUMST4J132rjh2/2ZvPk3Xqj0sF2A9Gli3zpUjXNc8mbYYbO1LW3SNWMu
zEjyV1e7X35uvyp0u4Q1Dqxq1z94SZjhv72G2xk3kb0TuQEYtEEkrokHulVeA5KqnHKAAEJs4LuW
mtg3OptRKw+x6jBLahn45tx2fPX6ZeMYhom0g8XT1JTApKICGJcU93BmLwxqM9hu3tkNRhqReKKw
mvFsw0L4obU5u4fZBgMGPEjz+lnjzov3nHnIrOFkNHbyW7mEjHt6YIIDQEqD0b+sFaSgpotIUO2b
jy4ssAsqsugIDshNd4bpYujqq6Cctaq02lrreN845aWb9OdQF8dsXv7Qyf9doozsR/gD+xXcL0R/
HJQeWFbRPs24b90ow2tZjTkMDbzFsklZ90Fuzz8mVmZEOagniyLRM8tXxnLiQUBtypK6q/2l3Dl+
CZnD7HZTNf96FGy5M1obLylw422in3ml+tUmrYA71Vh3qYgcXdzY2AO+BofkZNGQGpRdqCmTgvJD
vdVK85JOxhHzYclAZ+bR+sMbA5CEWs36Z0YwvGJMJJDsvRF//KBLMzsrr3widbl4UC5ipD7h8fRO
YuOEq+iL/eFiSrGqcIhTiemIW9j7OulzG8Le7uNt2SncQHHrZ7/rOcqaP705I4WAeZ4WDi1Z2R0M
DQubVywIPCgxefnh8FSZqhX/2rb5Xqv1bFvRL3x3lJA9HlrD9IRx7ReGv7tR17AK1uesjAEaMQTs
y3JvLM6HIg23cr1vYoJenYb13kxOdFZtc69BR1ovP9dIZ9TodjD1VLErAwdXcj/dlNbwFRc0iJbg
9uIx69bt79jOTAbC+cWqcljB5HpNwfyBvbNLeoL7rmoyVLGOIYgoQX1mnrCZxsCnXyEWDHDzi+Ip
yWvvGDmj+5aP4XGto3POgGPgYK8nQh2cIrWPoSBKsT86u7rXJaxuDc+h25p9WB/bDs+ZwZ6OHfGV
mDNh1Rj23wGcMSOjEirrmA5Z8FpvKI+zhY4udskbnaSpW7WzbU301oaXkj5iZO9yOqWpzPzzn0mF
l9z0nrvQf1QsJhiwrxaJOh2EbSOC7GSN+SHT829uCVOT6SMJsZuMmO0q8knC6B49Hno8w9jxHSBO
SsoEbjp2VtBsXPMlpm3Awy56oDZ4nuENGBGKRflrSw9q5SLfzEJaA0UGulUZwc2M2dVuDsj3m2ZI
GlbJqVDkMYQsizrKiUZYEFSWUC14a4CBGOBCe169Fu4zGRoIA0ZiGzHTPVck2Z9WXYOHy4/CHGC2
5rr2poLf3pN9KKiLr+G1kJdUDsmHRaxd1zLLBRnak/G1UXy7sg7gizjelzsW4Zc/ufjerQlWL4t6
S+t4nzkOPgNrsmwXJ86/CSE8cfKDd2XmSoDcAizvVaxnLydQsolQ4zEYqLF1XNi/sUazHjsF7zFp
H6OFXTO374JsvVclXUTnkGCbekF2r9flYjYKX+8MXlRgzfamDu0FMl/54PXrw5Ka7cZ2e5+WMnmz
YEk6ybBAszGAjWHPhmkCJ3/kbSwTvlJl0ac0VTXB0sIiqp9WAwqAG99nk36efBvNQXFuvWI3rEAO
WLKeCGy/GENMD4R989aMoKPin0Mjvm0bYm6jyRvuGHkgPygJJPMtr976dcb3aADU24VEd2Xguuj5
2BXHsLPMEDooj1cDyNhGRGxJwjDbKo5mSbXV+f9ZnPJAwYQWMeVw+wQFQX0PMjK2OcqOBMZ0gXbU
J3ndOFpmeJBnCmPQHZgdgEBRK1MuDKCUDdOSgN0DMCQmhmZlTlx4/VMY5qeMQZggcbRhN4L3mCNE
coAzzlnUmMO+mdZLlUFhmU18tUhbmmYS3hOqihboUNZT2ti3caQ/8tL9nqkuBWbVMgDLGndLY3Yw
TKripHlsigGrmQ6N4ALiztKKYD+sfJ4VXV1IbJaewC8W/q2WgxtV9WBa8aHuxgdrziWI4Wo+adoJ
2sDs2iSClR3yOMVH5k8rodPGu4w8YswADax6uFXS3g2l+hLCmKZfnimM6anlzvoRI5XOPgyVgYFv
cevwtsp8UvY2G/EKiIZrp3A+WTGxct9mQMCeBra0CPDl+RXYMhVGTl7ERHUYMHAZMPZPHnIGMCO5
jo0ON3HuvSrJP6/LgfCC9lF4ATmFvkxWaWDea2uGDF6/twoQCThFWvg5RjkKUOtTosmNzvmglvCd
1i+PQ6SvdG0bfQjlG+HtJPcOl9RZXig0BeacW5yRFT8aO+2dhSVoCWQrd9oDnARTzClO7Cg5ylrs
hUrFSeMzjuAqjLLbrkxihjXcyXJLweqDFX3mnO7idD54VbMvkvmxYNdR8YDtanPECF1cSgJmSarw
t5XVfuRLC6VVw4ZfdbzrXYjjAac4EjazPV91AbrepTSrc8MJXSV7G1TuRrbPK4xD7RyXyZH5yKCx
ADCa81BkGOvSWyb+LTnFf1VWc3hBIusxOetpiyfIYD0SRgqmqxcE36lApmXxOR0lQUJDS40tiG49
ridRk4krtKwHPR/D0TnJlKD6sSY8cIX70QA8C1e1dD2G8iydKQUFYROeapZxDgxt7+w532BHTWJv
+CLaLRffsAJfvVTp+7LOjjmQThcko0ywBXOwfX8LjwmI+JJQ8A5l9tQTJlzkDC7ZypvZfIpKKBf5
+mM5og6bdjJlletWg7NLLSzHsXLOMFK1iwI37vgsP582lLVudc8zKCnv+1FfEl4Bxpx75X1miEgi
iJdGN9wWzDcGumCP6V3dxp9Y498W/nyq0uGvTOy5Q+ESKjJ52HDMBDYLbCvI1Id0IPcNTnaOq4u3
1v+Y7DG9pNsoPOAKWt3BxUExhLzBUGKiyBFJYc1j9Mk9FVhb4jsFuJY1hhdYvMUXBqKAnZ1BIXKn
P3ZSWCNiNr5dEBvFpUDbKvzgUbdgolZjLgxiKNc6v/6bFfpX0G9Yty9hQVo2+xsQytGp80/qsnvH
Tm4p9o61bSBZgtZvGDmmldzGBKJLYErPz3chVlDqgydK80/mHNpNHmoa7DF3cV31r7PP1SfPnOgI
3Dm8+rSY4b9+Tkgbyjs8b5PHfqq/xQUpStbP/2c4IKRc09uWxZPU1ndnQlFqq0f5J+urApSnXb6x
W3WW6Qy+Fk8xbUE620IVl8uACcasg+7xLl2qvewxVR2y3lyZANatuMDwMgk8LqwYXGSfGZMfRjxK
hB4hnBztmGxg/CUpLqI2k4WNneDRSNIHIcpMXLnlsqG54DqjY22VAlzwl31EoJBXEnRsfNRtd4jZ
shoQj8SfGQuQhxcDQvMkLRax6TlvTPBgdfSbReWHcsWQUzs22NE0XDUsifs3t9K3JBjvIKHfqfTJ
6tK/4bQYN36ACafvf0GL99ijBCuQTSv31XsKglRx9goLVuYFvoD/oElQp9rG3DicDlfqyPjnup24
cA3cea9xjGb29NsGFerd9NE2hvcQTx/suW9aDhzW1KA1SN+TjK7YhNIpI53IO3lZ+kZ/LFsgt5+3
X3aJGv2taEVEhleMwXYNYeFGLTvdbw4W2Qq/Sz8IxZt5Uwj9wirXkwcXyzTf5FVRdFX20N2Fhrk1
HfNBt8V9lJbHxY+ufMeopxolTZeZuUHsFDlGdbDIFfoG26D9lRTuf0tvPDg9EWXFH3GZkG8/JuKl
We7B8WUEjQvDhXwqAuLyrTPYbN+349iTlIuoiRDX1WH6URk3kteXtK9YCP4E05hvZdDmdeVFtpQ0
jl/mXN93gNeyNUZsbt3q/OoIF24zPat5/mKscGWR8e0QJmHqDjBevcj2YKr51iniS0qBECwI+6zm
SvpBuAosLpRBjl5h9HG/6fQ22vKZgtfGh6eJjWioETBMAYoUvK7lllcpeeKZ3gem8VR74LkgEE3o
QSztS3wYCGWN8GEWbuDi/JsgfYrgJDGjW8MkwBPXPS9pt35ZLtDZi42bYrdEH7XW13ksD4yvsZbp
Dh73ey51wUwG/GjssmQ+ipNdGKitEO5ky8cqAWFXzruKwJLBjdmTiIJTbDZYD0iJF54EkqvJis9k
6cjd5g1LjfHHS75kMzCNbG/1mP/6oU9hHbQvKh320HAQOvkXRzvPoxsXN/WINbAansd+/CtrfKid
myWJbhXTxNDDDbgrHto6wT3Z+vKAdGldoFPPD7Nq7tYcMb7K6Mai9GPQ9XNjBAcZqAqkVM8gYU4F
V6VViOW6o5mG7M3cyRl8xJ5PTmftnTnertOdHDEdm5WAa5SOQKXQGzF1CNYv3hob+qusebnF/lBs
oixjc//wsefiBl8NACPzMfG/Al/fqx6BOeElHs5JThM/sZTJjr70iEflNJLtce6IuKySu8FXDF/9
6l9ejlges2YZ2spHz9H1xU6q8SCH95InD+wcAnQ4RrWPCREbEWH0kkIIa1NPr5CaPrOwfLSnSx9j
WGP8QiE55K3LYfhe5e5/q0kFz100NZKUAoWrXK1KCuwZHFwEcWKm6j5LDTsbwQ/Rri+96332vIsQ
AZj28/glu0jWncw/PS9jNC89d47axETpytXGyjlNDokjepqp08V5rkQFsTZviWXv/SA5d2m/S7P6
OdbdLibyGGLzOS+Cq1WGUyY0QrV1ZCrsBMFuMNHvOHubaIU+TqHm5iczfHI86zSZ8H0ye+OW2a+7
iMdoRBBQ8WnOSmL0wD0lKJ6AJGMC7TRr7gN+t9D2hNxLGqjJS+QF+Qt7RQqjXUySzcaCVk1L4BYn
ax42eYz4Z6J1UuZflw0oBjXqPaIF0oiA1NkKnnBX/+LhryV0BW96ZMY8K6RRXt4+LT1Wcex+hkV1
YQb3rIA4qm/lsclpVxKLOCF0R62X/SWjAgvYmu+z7nuTBGpgobTPCMMxyIfuXmUozpPypvicLJn5
XDr+jogNqIgOpmmTfwoy/BVyr9FPfgblSs82/lbFwOLK1osTD6/FAgG+KctfbaALafDrcLPnscu/
2mo6rT5YYW5GmY85ZfGfO44f1mI9Z9o5Q2f6wBnrrRoY3SWGh4f5yOpUEXaxUp/GQK6Mb1DFMZTv
XtnmwfdZu72Hx1xGW1x5wcswYlmykimI13d06+VDvych82yn7XrSXvQDffq5z+0LLaz8dISMtSse
zYl1X2ACH3bx49i0n5YOSdaKs3/yqYsWQ5owIuR+ffOG4HnWAeKk4iNc/PY2b8KffsU/IAg/mmR4
qJIQUstswyhwcjIlu/rXAdbKKIBmPJHkF5a6flddSwucqQ+vr/6VScfpbfa44Dbt07hMf7wyY8Zl
1YAYBhL7HE7C1Kafpd/ggrYKqgXfTyqVuVPPUz6+OyYiq5o0AbTdy1fv6wOKOBILKi+EZOKxTsPY
hedUvMSuf+zMYR8ZVMNR/l3gGyx7yEqWcJV2e7ObLlNDDTCPyJnzf2NlY28QPuPWfkzamdlNMZ8a
HbxMdfqTGcQNTX20T/vgye/GwxjTpBd9fOg0o1Ip9dHlcNUF5mJG8O1bxqPleBzI6Us1pxl4vM1h
WtWPNWb+ERvnFKofn7ybrfxs2ngfQ5/9kurzhN35k1lMHGb8ByOAcSRMnzrdE2ACoZKognGBArIu
2Bl1DdEmsMLS2jsZ8ISvDg+L9o9m13zgK4h5WjOdk/6/NPt22gzL+i+OKr8TTb39aEFVLgZ1yF0m
QxCjKY/llpvsR2JcUgtCI0qEHpCVEEgmb/K3ugEyS0wpwV+J/fl24oB1WvcoMZQ+BhZSnQ+ZdP/m
Nql+rvI4WByNDRRvLowQV+eS2NlWJp9ynPGyWz19TDeSxwlvgNka3XZv6k2v9HHGakAu3vCdTSX0
f0TQUmWl/AZot1It21yGHUIjkaOVsynBlCRhT6CgcjNCJRLUZ/wk3cv1JCpXDmXCwjkSJ/SXAeJQ
0/nH8MYhOUtqWoajNYhlD5shXeM7GbKshr91OMrMmLErLN+Mb+Ty72n4qOjJrq3daaFD6HsMw9AL
jJTawiNVIDJhxzCF11D2JxHt2jDIpCNOmnCHgpXRTH6esPiyKbMKVJgTrSVVI8xRZmzriQi352KM
X6S3ClWylQMva6mRu/mct8ibBspTTTu9+Cg72HPrKvgaQx5kNo2P+LM/K/AbryXtxfLhMLbjS51j
AyS3S+5NiE8IJHh5FajGosF/TN0W83Woby2gVelMbzLvoiVdguI+ZgRGAvq/K50vWM5qTP5IMUZx
K51GT1E7mdWtOJrAcv3hGHtwtfVdIm/CQAVj84omPjc6UGYcNTNrpxISUbA6QKEjDPY5QhsCbpOl
7vNASZNypgjNdkmNrbJx/QdhhJPjFf8I59houteMvZHp6kEhj5GAL7y+pHq4fkHqwsgf/8O94yLf
yGYzC8KZUhlTUn4sH9Z9QAMp/23pInhy6LL5d3f+K+evn2XPUKx20pXLwzPYFFb9xdNukS3Jm6PH
cd8rf+d6l34ELOPqR3wfY8QRMQIwags3H84QqMaQmRdGL+lvBGdLfkxoLI7RbiYXlUV2iWzFtIl8
D++n7lERMm8vIB7SvJx7kDU/Gogl3CvffOvW+bnjg5Ao7PkAw0Gj1+PF7GtixgiVoXhfEQzxr31r
HWqHSjBiHrT4j/gI5PpxjGb0AiM6C4g7Dg4rvgcFVwE2MPMNzWfS6DdMvIS3IvdizfMHwwLoXONn
b2Zukf6SxLItbKgzA9ye1LKZokM37aabBiAHr5qBHcrZ0FtY1vJv9mfkXqnp36+FrBMWiQ6L3WTm
5nGqfczyzPxB2oWVL+85/W3H5eo+vERxRtSkc54rcaeg2DJeEREiPqUyKa4WXS5BTYzP9WK+9lGB
XkWfOMuIatD2PhHYhFY4ofOjHtGtu5t8dijtVLR8HeK7roxuV22fKbepS2rnLutxoZG7YnrNfcbP
TUV6O/JykQEGhenPwEWSLwATeyd8HXfMNotuTl7RPK1x+F3ph1E0FIl6V3B/bsKUrPeMXUa4E1lH
gA7vZZ/6/xGBdC7DBY8K+2W09Hdjq/eyXiWguHP0nevM59gz0CSrCzuymQZPhnbPsgu7BvTlcHxL
wvYB/tchJXJLuKhuNt4ZC0nTjTppv9t3LilpY2Va6IPyV/qxXZIkh6BeTwmHbGmFDy37OkFO9rWl
/oZR0/DWkM4H68dGuzcH2KSzYtgKpdgS+W9DzTsCY7I/M8MvgYba+iP1RrDB5mzH7UcA1rPO6UcV
cgo3q34JMgcMnRZnoiSXbj9olnek14xcGKMb74PlMaIiDaGf//XejJHUE5Gc2Csgc1vL92Ge945T
o0+/APwA9E9qOuRGXt96OKZNE76OKtq2miyfnrQH29tleUxwir1zbH1YKxfyCZdSFor5vksqT53c
Nn36r1PjP8FsHNXjnGS90sHPkCJ41GOAq6DSe7sTBLYCkgHM5/AlQNHknTX8Y6Ts6tUIkKGXhFeC
qsJgsc3XBmYZFlYYDxHgkprHxnSP3qC+uiKgcAQwqMZflY8jCS9YA7bBWbZ/NY4vRo97TueWTxD5
t5ngR5owmth66FX85LI7dG52167xJrfVKbCmY2zrUwlpbmZeMNfDRxzNB9nFfBIRLLxm1pJ8C7d8
JQjtgh8/Sx3aShMH35Ghf2pKHejo5V0NwHVDJNdLZQBCz6N71Oxa42C9VKgCk8S8l+1IDCgC4fpa
47kVG59mfGwz525p03lvZ3GybeOi2w9R1N9mqAEwyjwVWZvBRSt2RXbVK9yzidEmh/rdjZEVaEzy
UR0wJkQUlP0HYQXm6GCBJVtns/BIBEOr6ENyXcLn2DM/koUQqLQnFGTIV+wemJRSaWhKY9lhyjw8
0Hde3DrUNwm1Q1XU/E0zOyQgLi2AnzzWrDMVOuD4tgTj9hcP2moLIWhMTag9/aWu4sdJA6QSaXHq
fLw+ewocq6nv0Ilvk9Y42RZUaX4QSm/yh7COc1EwrJmLg3aWS9mPJ53YjwyJf+0p2cc5c8J4xviA
OyubT8TxWuIla4f2jrxRNM9zeiBmc5s5FchABfV8xJY10/bBy639DBRjO9EFbbLIRYNzZyd72Ygs
CO7tapziGmOsfjnoOMAT0DoXBC8OdXsZ7RHf5JSgzL4/2pQyqGDwzYoM/LODnIa9eC0xAb0pseV0
COx2LPQ74+rjAZIUxWYdy57xBDOmuIJbFhf0SuiewgOi8XckCADs4/gfuR8kSFXGs9em5xYXDl11
kHbbBk3sFBQMbsYXbCzpcVOiaU23ObUOKvd4KP9k9fKJPzGF3pqPh7rGfQ+VMPbZZdRttcNy8S0H
RCZsSdsIv7uwfEvTiP8VN7QvCwPkECvsbKGrwMhrRvplYOF208XzMxGv3i4OxiMz6QQTKudh6gqU
esPrujbxrqpgOGWzIpuy7/5jJww2g+rpG1ub9C00kozNxTG2KnFFLgascelU93Y6/SX1nTTgBD+n
YcGoch1BQJP0vjHGgwBX8XqSnh2LaiCMmv6DsT04zTZknMx/FySPsLjv0e2fBj/5SXlaszHdyz/H
SP0YPVre5DNpilKOqKQ6Lf3wOar1LC7jQ5ugYEEkxe0s6UI0y5rS+i4eG9jE/WMzQNwH7OaDRPNS
TP19q6ddEbOz69m49QilislSRC7mcMjC0gFJGD0wcb+8JWFyQ+0giDWlEpJESRSn4jY4MVdymDE7
yNe9bPvAKZB1KJdB+T3KAdFZCIF6auM7QTdA2By4fzKcGktvIxnGADugJ6A8rCFKE7B6MnZk9kfg
oAAxciRAbd9WsLFnLDyN31kQL6bLpN3hi3+UxpzxXln1hxQLOsJ8cGTRmzYgWgHcmWsZBoR5z0Lt
5V9WozzWZX64nlIg4Iq70jHjbUQsAXQQQHIi0wa7RvrO7MJJzv9zJm166rqFPxxgeskvRuzIfeAb
oi/0UsjX5uvIIHLkqBFQl0KUvrzjjras7sWN95ygjjr6yVdDtKSVtUCfP/yGYiJkhmwwMBo0Txj2
SZ6dr55qSBfyl7AYow81yAOaR/pyDPH4ExNlxreJ1Ik/Z1Zm0WHJaw5VSfyHXENfSyceGsOQho1C
8AHZ6gzskW/4GZS3e1l0cEDZadkl9v0I2W/OxT6q9J4HCuu4r35aHnNKEW122U7aL5kGtKjo7V4M
srjyK9usis8SYcIvlDZOm9On20FI4433mcB3Gtp3zg19qPP2mLjMI28hQMmTQWaNbsMyKUjWZjun
tI0/SNaQy+AFjVeXcMHQJ/bEHKLRkHZLFiCXMFAHg0NJi8YNKov/jCjZ4j1JVDk2+VEF5/kNdKfo
vmXLjzX26ckd35i8BWWeNJxr6nJpXWUSVFK4mAknBDLS8Y9Km1s9vnKXpR2TNQcEAFFbRMWs2xY6
kihKBSakbOMVsIxvLERvfGJBYR5I/Sa/n4+ReW36JH0JPq4yTbK/ZLyQ0bUlIN9G/W0yDaXeR1Uh
lTeFON+K607WAVpZQVXwyT0VOLDEK6Dmkzm0jQAUe/EphtyLWdknmUqEHMDOYP1Z+mjH/ZhyGD9u
ue3FJQh7apaRfIs8veQY5liE/cmbztII0sO1Z8e4hPiHJu03hYsjGIKy6dc231A6lIOD56+7I7UK
XRN3j65DUm1aTA1hp+7AOOXi4CxRqpu2CxmFmTajN2nwgd7FZJVr4FlnLLmeSFBuiRAtuRmyS8jr
Qs1WQ6iHGhrj2FcQHletYrCEOP2mbN/HBt8jH0XKY8GSAwUraQ5hWcmPy3WU3rCL2/V5Spy7hhZl
GAK2FV5reZlU/SbrZcKRSwa9Na2Y1KjSgtHN8snXupJ3b7KQ7yPfZBY58RoLclgggvTi6VheVzqb
0L0XThuuxjOv3RqIAm8YL8zovqi4vJE/1laMDW/wnGK4zt+kxiCuhOCfFFnprVO/sXSgHSFZvceN
YSevJY+0hOPcMRgpq0+k9ncTqRZQq8Qr+Jni0e9RYWA1lTZHS1MOlR8sZHocBj78TpYLC73P5jvg
BRbt2AQnMCh8iCmfyhhPg2DA/QH9RVR1MwT1GlOE+qiNiHwjm2Asejv3AdrODeQ7TuiP2L4q4qW1
kdVqdQqbybpn+7iVMoqPiKx0i911Cjaf/63ZzGT5zV76z5aFRvvjpPYWphUEPpwYeGBCYDUlahL8
jedSGsFW3jtnCKn+MKNFU2pV4UWX8U6+scX2LWu2GKpDC7ZiMmhyKIgQoxp+goAhOfKe+AzubJO5
BgQt6REELWLee5F3UWdX2mtFvjtEF3BINmsbNlYbhnt2dPlw3lru4TJg5RWkd14i0QqvFpCnBx1P
dwqbKay1ivk4ATW7MpPhIlETyvrlthtwNWJCAl2LdHgWlpyP4VNmAIQJ66J1X7MRh/PUhNqePi2q
f0hC691K1d0YwI/5P87ObMdxJFnTr3LQ10OMO+kknQdz5iJCCsUeisjIrW6IXKq47zuffj5mD2ZS
lCAhz0VVoju7YXKnL+Zm/+Iq0imNI6qoxUvhuLAo8/t0CCCfhc13e2jTa9dQ0WZKsPiY2j3Of/M3
5MI/h467C7TLQW7zBsaopM7gERdozHlQGav5czyVFHqpEvE6bWha10FKBX9wnPcpDJCqLmfVvwxJ
jQS2Hfb1jgzHf+wV3lph7+u72PTmBaSP49u//uN//u//9WP8z+DvpQ45gfL9j7zLkALJ2+a//mX/
6z8Ahi7/7d3P//qXq5V2gDwKwMvoV5iO5/L3P769RXnA/1j+DzF7boA9Ozj2In8rAv+u7/FcTLP+
9o/jOEI5rg3CS5moLB3GKeOsTpwkn1+seIJ8Og6UW1LFkzp+OR9IHw9Ik2QKxxOutB17NSDqZ4Hu
XE+99GlgoEYi5ItRgn9QHf35mPzwuu003Saq+faFuXSOQ3uWYypHS9NxTWkdjlGkRhDmfmC+JHbM
isRgnuw8sRbiKGl0+ugkev50frTHn88VlnQdR2tm1par0QY0DcOu61EUCyiYGlaF5lAyOq9zycY9
H2r5QocrxTVtU0hTC226SsjD0QHAM6iYGcMLXSbzodF5YF2rHsdbNeXptkd+GQX3qHxRDenLEJjk
9ed/gBLHv4AKu6UsUylL8Po9/AW6cMpmkqGJiU8C5NwL6h0SiAgA9FOOuFJvDzUpHzIEswqnO/qq
7UPsZrhyzK1E+VkolDvnsIIagaDl/KMGh3RfD6kC/SQNCG+trbeDGX1UVZG9BppjD0aMDYW6Qa6/
dbq3aQgrnqSkqu2cyYcExXRMHeymXqhNmra3D+PjurBNGhN9LV9GzJvfbT9r7wMvm29mabAsGhIH
askiRklage0+P0m/FtnqMykAt6x+l60m158JwJqImsntXzKRBjtT9tlD3WTdTT0oOhhtbYWvdiUQ
oGgDnux/jU5VfjGjwN+VfZMBAkqVc3/+Jy1r8PdfxOmibZOSobRdRyOydfjZhsZpyzCum+eJ0spH
3dTpuxsZ2bMPPBLEbIqUXYdMyPmgR/NgCw/FLku5rq1ccXTg6La1otoJ26dR07PQi8SqUiATh70G
czF1Ln5MfkWhuYHaZTzoAJElTzwYhr05/0vWW9SWgv8jgBeNt70rnOXvfzthTb+Wri06e5/pUCzY
UP1uRhI4cOXMz38WSmlXKUdpzGZdZTnrQ1YJNAzSGEO6wI2a26mvAIewkW6zStaP50Mdn3Uu6Gw+
KIe5dKBOHo5KQnppnaHpXmCicSniY3SF4pP7njWLXafq5PZ8PPvE8eNY0tGuJ11TCbUKmJhtU+vA
xR9vmiArlnmYfi9ds/wQVhU8A5+ksNIN/h/ZXbYQ3rMaloxlWcE/aNSGW9eFn2fXaf2c0VZ7skOK
U3MbOndhQE3Dn8PuZ5Xk8XYo5LxhzEnHQ6ged6Cp1G426Zf6dmrdwpmyxKZyo/AlsJEZDHpofr4u
bPKLsQPq2WUffMdKnuHfm5sgGDpgNar45lZyePKy1If/UWPwlPtVwQoYINzU7aC/AnYDkzOOgISm
Hk6Aqdu/UG3+LgJVP05Ix7WP7TSZiy9K8nWw06dwwuU0IKvbce3YOByjwvyzkWr6ng+6vbCETXW0
hZXLQpESMLJwuVUPv3bZJUi5ez3SV9nk7XM7afaTndsPQMAwyVITPnt44w32HsfdH3be0bZq0vY+
KdtFQ84J7PfKCYoPrTva98Hopo90g5DyEQG9BkON05PBexdmOmicKWhmeBMi3MJVci4MZHUUsdiF
5ZDkKE95rFl3dYO0iWFlkxu6H6opeyzy4l73/nvTUMR0XHoIU3/hylrm5fejjw1JRqBs/nBs/lxd
z14yOyUXlvsCDmgzpI3EVHcGlSfy6/Pb48Tu8OgbsSctzyYVWAUqZG3qWNgoaYX4u7tWqpOrJAOc
biYm0gT2XD34aSxfLd2jkMpiu3DyyOO0i9WhPeEJgQwEh/3hCsFS0K7ijjsvLoC36bhs7jqTW6js
+hpyqJvizWY57ttM7e227BWOOfgboKwHkWQ083oLPg1l+n4qY5BELZp7c5zTknH1Q+iF8vv56Tpe
z7YFVZL5srgdOFFWv5aXeGOqsXlNRlXfWxW9ahDY6bfzUY7nxCNVMUmxqQsrLVZzEvZVnRiQ5F90
4UlQKVFJEcvI1AA2VVtfeOAkyVUo9IxOCL2R88FXS13jRWZZnM2ea/NYk/YqGU1s22tSbgOghSbd
lDKhlRak1d9JMlebop6ze7syigtXvVw20O8LHt46ia92tdSKC9hbRcUJsOt9f7aenTQpb72x9/aq
9sS75BfeIbUIGzDjOyuV+lD50dpzQn/awVCW//zR8NnpUnL7W9yCtmSsqx/i20ngNZTuP1RuAyRn
euJp6gUJ2nl3tAQuXE7SPBz2Eo3kW1icKQ7b3FydK0NXZoVfZeYHvugmakG7m3e8RvvwfSkv9K+9
eZcY3+3+G9q/58e5Wsn/N7KlAeMqYXLzH67k3Hd42hWjCa5sIgslw4TnIy6k/qtjzLOk6UJuAevi
aQuS6moy8efRHclEiixYatFKCmK83Nrk1s1M4/r8eNZ5xbKALFaQQ9bEP9bqpont2KKtOWPFmA+f
hwqHndlybyx3fo6BwF34bqtx6V/BLJuHqWczgWJ1DGAfPMfukIhnlaGz5ajkY42lph9AVT8/qvVm
/HcgT7AneENpdzWBtBHrCdNV8UupJ+q+pn7wo4+wZor0e+QGF3LfX6f9ehey+DnjeHATcLUcBZzB
AjE68WwF9oLhL0NQaOJH144f2YNvkW5uuhRaZ2G/KyYBCBQY1H7wY9jK+llmJU7K6joXLqUbF6s8
T2dXszM+5sq4MhdzM9tFuE9KkElh8KLl9JebxvdyLn4KS9EMcCbwAb47bOdk+l7ONkhkmX+pURpB
JKRfVI1IgKLd+Tleb8Llay7Lho3I+5DTb/U1B7pjBlyj8KVVkHCHAje4vq69Xad9jbSKFS+zj5Sy
sGP96PCfYTSkNSJ2nvdsDUV3IddYLa5l02ht8gxxbMGj5+hGTPEIFCgHfJj6CYClYwRU+fqNnxjm
hT2zWl1LJBJ+XhiWFJRWfh3Kv70wuMfmLpr88g1c5P2cAecUlPOEbUO3grcTlxfemKtkg3gWtxpP
GTaq6zJTh2fOAD5OJq6Tv4nmSi+MdmTZedZemRjW0eEILwzveCI5xz1NXUU4jn2UWlD/rP3Yktlb
l4NS6R0Nlj19lelw4SiV7mpgrCAQczZXNWtIIre5GphTFRGdde7MMgjyrd/bb/Vki08QGOSVEav+
h590NPCW6gK413Yja7/4ZqeO/IIO2ASjR6nb2Y/851HgXQDppbgZGpQEHMdBqDqpy+00V+ZLFjj9
BrR9MF5X04A5I/zehWOiPvu+MKD4dxEYgCn+mE5h/zXo8pS6++jBGMNLCyGeMRkX5oXRw5yvxg8+
EuDXpa3xpwUbug/wMn7qE0gY3lDaT3lvDZtQgpvAHSZ4aGDj38i6QOp5BPx3NWvDuQmHyIHs1c16
axY+sPs2idD4L+aB99AwI87Lm4X6sVA/rTiCK6WM/LFoKPiSE4LZs+bivrRlTrmlau8oOVgIr4t5
Y6pohsBEFXjwhngPLR9HnaTCnysd6xuySNTXYr98BSgVo4zUDJ9atKWvEYn3PnSjmpf2E+rRgU+D
vRLoZYAt/NuAuRu2iCmI8UWaeEr7wsSSetEIjef97GF/0BaKPhoZ3p0zT0yL5YE/9LCdrIIueago
Cr0W/VB9SLNBf6Z/M3+xSr1YRUU43UUWkhOST5A6nfsPhaz4rU07Y2u3WUS7mXSiRmDwPgFOGMJn
GfP90NdI7jWUMx27rHcypRMCWha/8bSNb6YmBdZXt4js2A1NpQIAHQ6hMAooztyWoESBTLbjSzC3
2XWhLBfn2J7a9oR0nVdbxa2C4w2jRs3TK7Ie4i2UcvyiqzZ6mNIieNKlq+/aDCYE/HQahZS1tj5o
26ucFvi9rVX4UOp42HQwmHdTlRi4bBbtNTSj9mquqkUfH72VouaSwBUSKdypN+8dVcefnTCBUI/s
4Es+ZP0mhk/9gLW22HpujX8avKnNACXt2qudbKNiikwlxetdpUBONIUx3CWdRoK641dBJQf1XigD
FeS03rb+jAOil02gIloEjY0FHOrMElCwvT9/Lbir0/Hfm9oTpuuZpiIpXF2Gc1NOXTrQxBzkNH9J
g9pAEY7aLw/7+ckLUxPMZZmCAm2DnR5T/ZNbvHsYatk+YFlON6TeTFkN00UqgaHHrk2ra4GYEhSk
cpvUA4DZ7DazLLRbWqu8GarR+uHoEhRBlVUolpTY9gZt+VhWibuVMw/bKUFhwaHpcd17c/bkDcYH
YL/WY5nodpeEMFr7IA/oAgfjfTJ6PnUEEDRdrfwbxCOs67jMoLX50KImss5b5Genj00duzfehObg
VA7OXVMjk9/UaPWUbTsgE4FCvB+MzmZ2weLyMqzQRzfy2xgphq99q2hUuIG4MjgTNtKYqFu3iQTj
uIA2gMdjzOeN05eJt8C20UX5SUSc+oZhGiCGaTcqT6JvHRrlXdohbx1ZZfmxUbN/4SY4Tg4p/9rU
0fRS0SOzObx47EIEk2dCUYt9Z4+sAzhkz3uvFpKWYV+6DZZ1cZhELTeBt7QQlntn/XpL6V8O/WRA
Lqm8mxgSYVOZ/VXs+N91Vj6OHVqG4RB/zEsqvoDUrq0uLC+kjaub79fStS0BBYg+muOt87gwjk2j
6WRIQ1HeGun0oXNrKJvSuzCvp+49kkWTchgjNdePpVmnRlh0ZfhSBxlIV9dKnsjPfCTzB//WR1QK
ro6okitD1u17M+FCcWGPHk61u5RIPIfavnL4vkc9m6CuamiqwnqvS7xBRv2Q9+lbyZgRA3DUpVm1
Vq+1f4ejb0Jm5kqTgsnhMuIEy8ohrK13DzzElvw0esiLINomae/d220FNgMc/50uMqpXlhm4KCb0
NR4xyQw0mN4PFblc3BdVb3zWvWu8BJ1ffqfDFgEN7yYce9DxQYewBcHvtQ+FHBTU5RyudOGgGZxC
5Z6MwaALNoYcE6U9vFV56r0no8/OhVwPWq2zLjzN12vJIoVyl0LU8kx0eGQdDrp0k9IKoWdAM00/
KAchALP+yw2Lh/OfcvUe1UsYelE8cwTp2lHZfRiqyaHaHLyiBJPdyNYQuHaoYXs+ylGdYQlDii95
uZkeJ/vq2TuOQ1X5WOq9ChVKirR4fOls2mYhPNi8yesbYRVwgOBBJp0AqhIl/bU2bEgmF37Iuif1
64dQlqbobnID/KqL/ZZ7e7P0o3A0w9fYRu3pqvQXjklh0Of3PHwlYsgDFi4noVs+e7mP/W9UdxdK
8UcPn/VvWE1GgKRNK3Pl70ckgT6mvajAMzs/ZQ/MK8lAsBhhnD4WAMogUsxNuwcGnj0OcYrz4TTq
C1OyPqRXv2Z9aAWpUm1VR+Vrr36Jx4vwe2qYW5g7FwKdHrdFd8Wkd02pdbWkaauMnYqs+A23HpTo
G/lEtz6kyr5jZxpX+9xtii0kpOqzA3IQ+jL41rIMvQu/Y316/hqw9WtbIbtKjnG4syZ/GmWcxd4+
a8KdUw+PVg6UwBjlNcJ3n0IqjOi/+c9ecKl8cWqvsZ0puTo0/GBDHwaOnBjprbHXeyTSCzo9xVMv
L+3ndQ3z1+Bot3IxSFvT2j2MUcIapOk5iVdrBIYNaVaXChTOgPvDomKTLOoX57fU6VH9/4jmYcR5
Mueaxqq3r8vmszdmb72DONz5GKcOQ++3Ua1uAMQ1Mgo/Ub5vJkwbpxcIiqlbXwhyciNQjCBT4W4T
erU8tTl1iKMI5Brc4L6z3fuQXB/bL/E9QrTrjwe0HLnS0kt16ajr23adVw1tI15HLMFMx9ji4fDJ
x/bmQpyjtQ43mNYJV6e7LDu9Wg5RZTRRG03dvlYDKkFYbD+keQUqNNEfB9WBWO3NV5ZLAHkK8Znz
gzw+9Yluk/lZpkufgx9yuDQGy5AppFtvnwahddUOPEdiIMQJCr9xe4eA/Kv0ym9ekb/3uMpYGVq8
53/B0W6weX/RUabxqclVjoYfQkVWZZW/GrrbV9H8NTeyTZTCDwkiW2xjMb3PHcJC56MeH3SE5Xpx
hMcFsxS1D8edkh7FtqoJS/k1CSqkAdpmnwyYdDlQ0XzcHDP7WTrRk+fEu7QosEjxL/yIoy2z/AZy
M8uSyxpb91+nukDhOcZJCxE89LctqgKumdwGZFDnR3siEAAGUgjh8Y9YJ/lIEJWDLjpeaRWQ9j7C
5Cc3eyiGNYJXfxyKVUQsOk8OYlarY2Boza616tLfz47aIUH3kKf+a+PCffzvxGHallogD9HV9ytK
Gsq51QavRTrm14OIzNs2m9E1Ilu7MHtHp6dN6ZPOv+BPa2l3rpZK4xYwKSC7517xJZLVs2m3FzLJ
9YMa1Ul6APS0JKo2mvzlMISTIouFTL6594b6FgwH0gHlQz6IuyQLnsJi2p2fPHmUYi3xlGPTTdLc
QOvmM5CSzKWPlu3tKH6SjXuzGP80XbDVtBtpuAM3l86rVXk4W+kL03m8GA9jL2f8b+ldRV1FTrzT
9kOHfCJPvOrGQaMRzaTBuRBKnohlUp7gVPEAcdC6O4zVz7qShp2LPfaZzcK5QD87UN4PHzO7z0OZ
ojfRWqG9GdrZ2LnW4FJ9iQPsNJNwC7HduY+FG1PYFuId3zj1fv4znPp1vA+FpuyLKZBY/v73mQiS
MW5RB3kFTNfu8iQZwTCbwN8Xau35UCcWmMnOB1dCgZkm5moivBillykI/D0S3RUsC7SzpOtDY0UU
rH1AnpVy7DA26vv5sMdbhz2jlhaeC8YNWOThCDPXz4bWnet9GCVojYeI0EWitT+fj3KUFdCOXZCJ
YPXoVug14BKQCUgUKcS+cqdoKQneUutBv2a6q1GhvnDwnJhJ+tuO5wF60DSjV0MyBltMYeFa+8bO
f6hcYR7AXnVm39mEQyURESy7C+nbUYbA+H4LaS27+bd14iWuO6mlkGqoWGxmMT7Bqfi7MdNdMUSf
67YHHLAYHYYXepSn4tqUhDTgS4taxmrROJ5VmSxKa1871bNMEbsI0/EpBlmOKiDGbnlvfK0SsH/a
nS+s15OhHedXu12DxFzNcjU3jQ4NkbxmZfHTE/oLmfR21uGusEZa7fqL1Zdf7WCaLnzdE1tS0+YD
WeKwco/AnxRlfR1Gqnh1kBEtBiwOI+Sj4vHT+RV7Iv1Y3vN0fTiYbKT7llX22yf160wV2ivEfu6r
hwDZkUU0HrbY6AN1bz5MHRpI41ubGzsH6UmFlMD5H3Biy3D0A+rlsU8zc330CEFZigsneaXcvSgZ
mE+NiN+CAvPt7I/LJGAFyDJBMGiTDtk6w7OHBl2BITZfE85oeDXjY1VpBB+n8uf5QR2nkgQyJScO
K4d0cnWeUoFBpjQOzNeQirBS6BRnQ/0XbdrkSlBExSpa/GV385fzUc1Tc6mApdNykvK4NYwCi85t
B+SLuI/77JMfSnQOIsr+mHZ+LavoazbMPbXmENvV1r6ZQ/d7Nns8knx/73oo8sSh+1eRzP+o2Sg2
g1kHG+pt2yQREJcAmHZxgUJ3/1ZV9nMYjc/u1Ib/jeVAvZArwmIt6qM+L/tc6KBIXkOpH1Nr/pQj
aDGEeKEJ4/v56Tre2UvObQE8FKAS9LohGCCzlPjtGL6N835Eqd+OvubTbRV+7ryXpngKGvfCKXZ8
YNPB5oIFMMpGO0JwkhL3XQh3E/rK9NDjmrZNLAgxjdcgfR82Ezjr4gJ06/gUYSVYngKBQ+bh6tXu
lgX2u3FnOPsgK36MmbEpF/O2MPDuzs+lPF56Dnkc8AeLwwRwwiqQ1imckMFsXmF4Gm/YR913g/Np
tFDkMDL8KKDyFmENR7JACjZ5rGYwu3YgthptVddHusGsexwa4gvlsxPfmKONhWSCopFHSKE6TJte
G5mxT7xiXFwwPGPbpjFiZEVW3CUq7W9q+Oef2U0z5mdQKi/My3F+y9VBgYCbwwFhs56XNPcGwCm8
QjqUNKBhcGmlP3IHhyOfklE64/CRIRuRWO6OZ/6f1mupTQDsIaUDOqygZxye7XZWdDQ8Pb3PcZ+/
mYUJddqr65vzYzzx6Q+iLKnXbzfI2Ex22qXW8Oo1BYyb+hp1oVvRIzY+ehcu41OhPBA9ZNKA37z1
lq37McxbOUWvlojeMjSE43B+DtBEd2Lz9vyoTlyMlCFAXYJHpm8BxvtwWKmbQCaVXfLaTBpreKn+
EWKiJGYE95PbYCkDNUxV0A0q88YcS7xJo48x0uLnf8aJEdPXZOXSrAL9sb4eIQm5KXK1wesY96/C
6p+tzP5pyB4ieXxpxMuH+r0pRneG5G6pnFF1R6J4leogVaxpCpXp/pdxW4zfc1BirPMOjbKG1QgA
B6uJxWIWg53QRvkFJliIDev5EZ/YstTbFXuFNJ365/pXgGa0kTWZ9m3dmN98HghPah44j6MIuc1C
osdUqvZ+8A19Dar3UrHt+OoGY+9p7gUqFEtB6PCzUwcxQadKwAYqjFB8QKhCwjfRzt8erfMGsqox
9Bc+8qmYNFEBqDDrAIpXQy7jwXVbkXX7sAV/pYV8KxoTeUR3Uyn14lbp2+zHlyrbJ4M61lJdpzHH
cA8HmnciTTRXx94RyI+j54HOAAALlGCwr3Nk7ezMxvJ4lgXhhS984lLiHbHADmknKVo8h5FNdLC8
WtfpaySQVEsWeeLOMlA1G2RzIdSJ7bMktRbH/zK76y4CGIW0Q+nE3Jd2+K2zK7yfwuZzowTwtaHt
LiQvJwamOZsooPGv5Xl7ODArQ9BNWa23F93s7HQFK9IQeQosBOrW+V1y6niiPKOWxB2gFuWgw1i1
ZzRhjjrQfpSqwQal2fVpe+dFxT1w7XfI/z/E3HyvK4SabX6BOXxo4ty6MODlS61ODE21gG49uHAL
YN7hj+DaSbqssue9B2QUin4j9M6dejzl4FY9o/IDa8KK3Qvb5bhUbJO/gyvnaQRiAKj/YVhnnkU3
6rFnm+D1YTiND6liHu66xLVeGg8loTktsZPIerwWYnoZfVLYi/L3sLvwFU5OABe8YnVRj/NWE5Ch
UdUEYdTt7X56zjCGRIz4Wsli2wU4xYPoQUanuikgJ3VF9OgG8eOih14N9c7u++cEmNhVBNMEhsvn
87/sxFmuqUfyq8g3TXOdd8x2aySDYct9ZZXTbReJYlPa1qXa54kv4WiHejGyL0tDeH1YKxlhijG2
81751bRDIiz84iDf8YTPin9dVQHiwKlq3z2wHRt8SxbuLbDtyEEb+vx4T5xmPCI9Gv4Mm5N7tR0i
d9LCFVP36uGB2aXVP9JDIs3IoZYjKfTY6A5LwuntfNATk0wo6PfL4/m4dB/7kUSXMLD2lplaD6Ed
Wk+y1uaFZ8OpSeZC5kakMcPhsr6SYD55mJ8a7R4OE4YJzR2GbchyP8XdN1xQ69a4L4V7zX163UMe
Pz/EEwcoqQB9GZcUhBLtcuT9ltxJURVpNadib6bddzuq34Cbffedcdd37d//jVA8X6E2kOccnWiu
Vxb5EHZqj400TOIGQ+S24AYsbhdq9J+vFwgJlFa4/5aiwGq9zD01+8Co4zfG1+67Lg52DfZkyCs2
HGHO4H6wdJ7tIEyi/nF+nEdHN0kWu4WiB5VCXmfrTTPFo+kavhXuF8EBcCjPIdo6i9T+IiVQ3ebd
F0xYMwj/i+VhGo0Xro71mbWEJ7GFKAWUmst/VUzLOnse58jXL7hYxVdOUFvXEdYsEOgnscmC0d/5
Km1uzw96vVUIulzE9GEUJTx6QIfriHC5UcZxvG8dOj1dgzgxLLkP54Os799/B9HUd3CFWiDTh0Fo
HSRC9WaIUbK4NzuBKFaDR6j16Y/DsBk5aqha0Sdc58mIl+ExFJbGS9O6wWNpRniWec6i1yEvFVxP
fCuF3w5ZGhBwh/VyOCLpYNfTOnW8D7riWsj3aUQEprB3qHUHsED/fFx8IlbFcrEe3eaDHBGVSnVE
xoDKfGChHWh44VNuTts/D7SUxqjz0AOk33o4qgGSnpUgCQXds96OY/9iZMh8N63943ycXwnX7/kJ
C4KGNquNs3OBUqyWeh4iuY6beLw33QTTCINJG2/rxf8RF2OJAlW1kf5jIB7G/t2Lm3vANrvzP+HX
Yjj+CYCzYAnwIddptmzN2kafJt5PDZQKmp3jNixRak4S8O70QNLrGNDjjYaUASm18je+q/KNhrr8
CeHJauN7yK5Xcd7vLd8u7+uMr6KjQD0lJTUreEnRLVdvsGlz3KVUaDvoQMfFbjTl8MxxWjzrBu07
p21wQYWycJNLt7pAGTi17SzA+7DgUA84IkN0Q6UrShrhPu6KEn+OaRelKP1koMrPT+aJ3UA39/8F
clftBwMnMiuAY7jvY/M5TSHKzsZj4NGY1IAupBNf4tmdOrV+D7haP1FbSdFHRriv2+ohLPpXVViX
bli55IirFQK9C5jk8hbjpl3tccdOck8nItyzOPeLlSyX+fJH0W6mbyIVj5bzhKyNi//K0P2yY0G/
K43cW/7AOgM3F+hv5yf65E/iEkZjAxgIG+hwg6ooSHrL18G+qcN9YU35Bvtu9Gam9C7FyHdEgrGP
qYqUeXphv6zzjV87ljoHzTMQCRx8h5ER5+m7aC7D/Sg0VEbm+1r3uBwIFF7G3qivzw/0xAdWPPbh
10HSVNgjHYZDANdPQmFgSh1n/p3Ai/ExqrNLJY0TG4QoaAQIqoDgjlfT6adNiwS3icxkMb3NfXiX
JdOHSKoLF/ulMObhYAwnmbpsLOO9M3gdwjtglj+gIxvvmyov//rjieNt4fLwNKGBHNWKDF6mYWVX
4X7qAYsIHDKUYaeb80FOLUNuWDIGqGXURVY7A+oBZeUxiPYuXjqvSYnOU52LaIPSILyKpB83rjlB
0UeCaIsGb3khvHNidZDcu2RqCz5O6dWEzm3kDIrjeW9XbvEIaQcR0TEJr4sBQyvbmtUWcZIUIUAz
eKKHNyJ7FPZblVXuHZ4O841rwOgBaexeNaZOr8dOYPxkG6Z7Y5pQZa+TdEAZGcbQrtJe/gxJudul
6RA9GUCQSmQ1BcrssiwRmPKmx0ZW4sqsMoR1ENzDJ9HAu74T47PTo/rrBHL6YOaRuJrmuNh4vZ4e
alIurFeFjq95kFP/Zs9ZX3Btr374MAeQmEtnhMZFh3bX2GQoHs/gwtEk19g1OCaXjDlExq20Rbsz
usR86pzO+lib03Mru9cElabdjOrCw2CXj/Mwbe2aNjBSrtgMu/3Q8Jsy9+38kjh6DC05HvgJCvrU
yYDmrvZSnBRFkHkdp6WrNsGwiGv7f2urAVbd/r0cTMEQtVdZgv5UKH7WmCKd/wEnNhllF8kPgBvn
wYc+3GRZPxfCbULnZbTMb+HYO1sRMn+9stKb85FO3XaUycDCLW9MIGKHkQp3sLyg6I0XX1X/uJiC
Dt14O4td5FvY8Vw48U+cuzacXJAENv86enyBxwfxNqb2S1yXmCc6i5RSn3/x0uJ75+G+fH5opzYW
NYMF28opz4PvcGiBH8vSRY3yJdVdvY1jaSJlKvSFCTyV/h08OtZhcN5qq9GL9k46fJjx6sAzcYtI
0FeZJlgo2e5zKPPbqMJ7oVBX2ox3fQWhfzIv9GFOnWMahRxOTEEt8pf8yW+PaM+eEP90/Whfdf6N
GNN92m6yob+nSrcB9PiPq7IXN1GX8OsnwpL2smFAw4IMWl87KHOWfjx36b41k0fqRPi4Z9BY0Di7
6TLjNQzNJwVxdk6K7fnPe7xHeF5CRPgFiUOHYbVylQvbuKhVuo+GadPLb6JBNLy78Fo5Hh1BPLag
hVYISf7q4w5Q7QQ41HFvQe18cGQz3k9ml31PE1TyPJQXUPlNHf/BdeNgO4R9fOEgOBEfCSKKI5TP
qXytUwczmxK4ZMOwb/rpaz2btFWr8baopmsZ9xhOOt4tkviPM0fJhaTlxPTyHLTB6aKUcwyZqGGT
dihvjHuVNAiB4PQ53cbWpT16fCKgCgMdDigTrcOj/hdYNmgrfTTsrcD625HBTaPT9roLahszC9S5
zy+Zk9GYCjBTC9hl/SSE+eUlTR0M+8gFhcreSEsDYEJt34ftpdzlxPxRdEHXCJAjKd86Vla42TAl
Tr9vQjE8mH2HTk/n0BooMCs4P6zjM5xyHZo09KBtoq0PurJPZWAFc7CfQ/2ldM17DzdyX5u4Zoxb
nD4vrMkTpSWkqIDSLFpUNHbWd8bczrbyJ+m/8OqdP9g1phj918pR8UtRVsOuduJ006TSxO8JYnw1
eUhQoshy3TTOJUzxrwbp4btm+S100ixo+4tWzuEhnxYqDtOw8V6sNqS/VMirwvbvwctju6dvEc56
8lDH53Ha4dN4ZcoZ7X940JXnosh/LecdWkMX7p0Tq0xDW+IEpqG/MMQOf5Izhj5qvviMUWarc2TT
NiX86UvcgOPbjXEvAaiwLQ2KVYrgJHGfx7RMXrLZxYIWo/lYXagJnxoIbQdaTCadpqO5jb0kCtre
5QK1ZxjfFkLt6VZjcW9PxZ9nXAznt1jLcH+7vTIUFpWRRu2+8uLvUiR3iRshgFiKxzCxyFJn96ky
9D36lj/pGt712rp0kZ2c0OUUooNHYXh91LpxR9s0N5s9rmm3o0KUu70E/j9xmrMuSCzFImN3dFda
aOaUrcoCBEJ6mjLeWCpUXxt8mTUGAK0ZR3dN5Wc3EAZR05jb7gLu+ghAg5bdovUA4G/RWqI2djjL
XhB7KAck8b4okVPOnOl2NqO3xYy1Cutb05JPsMtupkAjq+TcV5RzEOFAn1kZz6AU3owY8PliSv3H
5xe4A/rxPMBAzq4rqo5hdZ5OfeelmKJiVxeuee0bdniNEke11V6XonA7JxfqSSdyfA08mKcytypP
knXZzgIi7IelvRRYq/G+82jyd7PEwVgb6kvUlQYqI3l/02Zp+6hnJFtLlHy3ZW+mF26l45sCpSOw
U+xk8gyqiIcfhXRRmn5pGS9yxsViklGwC0vefj0vtz8PJWHKgoIkYwPgvzo0JI+mDKUA/yXqxLNX
G/fIvNyOOP6d/6AnRkRvmk9poSDJJbgK40relEgY+C9+8pwF8Ud0wae6+nw+yBGqH6D1QRTzcN6M
yZeyx/HpZWy659DMvhqR8ZlSxMZEl3nurLtSGQ82+gyOM7yfj318VhDas3gyOXT8jkB2g+NPTtM0
/ktlh1g/2prjarhUFzw+fpcgsIwlj1Ea4P+Hs/NqbhsJ1/QvQhVyuAWzKImUbEm2b1BOg5wzfv0+
rVNnVwJZRHlrrqY842Y3OnzhDbN3ROMctHaee6dExuNZVgQtfqh3sZK8dm2hLWyNa6O9Y9ctoQB5
wRQHZDTCxu8ZrQzu1bK+t80Ia/Biiy7c0+3Vu7Y9UGMBUYBOCr999mZbLeqrWaB6p3TsE2EHvmlV
+ZdcWIfb49BUYAt8jg4AJArIL7VP+sdzeaZRTzhOXkukgknlVotbFJOdAimi1kEoGv8r1xzIkEb5
6PvjnxAPhjtUWSKErJu/aVT/LKIGgbE2+xYV3lezjzFWM7pd1/dvsW88VDR+Qtzg3EQpdrZVPSWt
s61RcGkGa017DNlY61H22hchFC48QqsaUYdyQh6Zv/eoxDL1gzp6rjvzFCE5nSTalwAREzcLjIPw
pRW2Zg5Q6U6pHbfiXwavP3VN+Kr5Jp4vONsDnFjBBkCSaDT+WmZ3j578qVOMb5VUHxtHfZu6/N12
PLHrZ3jnO8wpN1JvYfZqF5lLREaXoriX82nE7Se1MVEet53aH4w6eUGdaGOFuJmVKKEr09OQSPeE
lHtJwbp+6p4RzUbkPPxVpchuw4M82V72OuGyPirNWRsiuiBxhu57AdRHSE1o6osY3h79baFrX+rG
20yGNIIUxTyTominDw+dnWp48hTFOikxQ4t9tV/pjnns8eoSXp2RA3gY9iAQ17sxNNd6GaEKW/3I
JusgPDmnsTpp2AKmYYk5X3JkObGijTB6gk+76cMAObDEdGXJ+M820rsmr362kgFGsj7ZOMXmnfHF
UjAn0oL2ITHjO7vRd9VImldGJR6elX9Q1eLQqCBLVaxdrLh8FnNTfWAxUbNxnHzb4Ckh580m6ztc
awBPupUONTQb8HfJlGHcJGq0lyUMcbo2PqDq9NaG/VPatL+6sMGvXcWwoS4L5C0LfUQ1BtkaHGwb
HzWOEo+9Dmudvsrs3YA35TareLy9RBnBLpsi9+YyJ03AQq6WvhVhUm8K05BWtichaNqLqluFyoyR
jypoik7+i40VcscW6iMraDhg0aCfr6thmhBmSqTwkI31iMP9qAMGtGMskqY6lO9V3EZpBvUQ1cXf
iam6twqgRTwOfIopdOxH1KSC1NUMX9/GRoNNNQTkteSk6r0fduA0xjLBdIe4EwmoKd1IiYSzAI/J
Vw39tq3Uld8yuoKqPh3roH81Y+sgHCg6/Fe80cMNZXo1zGLvZckJ4vpDrwb7Ng12KpyCsVKOQ4g6
rnCjqPqTFxa7HBX9Im4s13P8b+ogrZJJKM8Em6A2z1Wp3lta/bf0B6wE7FOoNS9Dap1CnhaM+TCZ
GF2M5u/yOvotvm3TKuipJPtOrV+zrPsZ5PG5TNRd6aCtjg7an5ibGqQIRIMUn7+oFHeIr2N0U+IQ
g6xNRFDT7RQ7PkWwX4Ehxm6jq09hkp5bnca1NRBn6xXJtmk2mMcGP4UjYi87f+lnKogo+YfC6Kh7
NMKiCxfmQrmzFUyGFeVHJk+vo9dyqExnKwyBw1A9Gkp+Jzy+1Uw/95isNJb8NdCUnXBQMkbtNKJb
1+TKo9NiYqnixivXVgYdfvyuAMvAXKd4aNXg1Uzsx96XM34B9lSW+mAb9n+2M9GqwVTPijt3aNQ7
3Yq+YVR+r3vN77HBc8cEdKA4xhkHDwxcoxyqmXmXgDRRO+PomdkOP0J7ZQLoSlPcCsQP9Et88lrl
R15oe2GagFD3jz6CTJDnmJGgNSNZEZJAo2x+pUr7Ta0VVHO6X4HtyzA6MH127GNbmj+Msl1bQVri
TNm/YPC6jrFHExsCTZ5tX1S/YzZJG9ZfUUR6QrH3LciUQ9R4R6Tm/6utHt8q59VX/ceWtUhxDvWz
9BkNTlyNMtw5UMtKXbyBd3piPwxSeucFJr443nSwvO6Yhur7/9MW/SHQzK9akuyRgXymb0KJv7ZO
nmYd8BdqMLvUhRdUv+oCCSseVJCFI+RG05Pt1EnHRJ9OOq7dfpHgcNM+tZR/ZNPbo3Hic1H5bzZB
j1i2qrdKLuLpAOw7AVRZ7Bsl+NZJGSIoEce8y3CMQNTyqa310g0bQ15JpNcrjz6um4GhX2mZfzC0
eAlMd+XFByCOcjX0SwRm32XTPmR3TYNzhh5V9ikzm6MWZ5j0tRs5W4KiXx2GHryJaCFMgTnEVQko
heBdZZ0oPYDCRPsFJ5fbMcWVMAnk8v8dwpl1hy05ovNAfelk68Yql4r7wJQPembvha/F7aE0ESbP
oheNCInWkGDM0yPizz+sWh6jWtflLRuFLf+nRE9om0mRcZwK3Vx1Q0b7Vq/DfRcgzQY9uDskYTyg
3m/E3+O8lHdKk5kYrFU8yFUuJy4thOkPrmL5l8Sr4z8pVbDjGJnZXjYpGAV+kz80IVYsEFXzYxHm
znoou3CvjGp89j2stiol9nAyGttdkRXlQtJwwV4lnv+YB80b77meMjs58s9hFDan0Q+bO4Oi9Vau
9OIHPYWKTrBZrBwch3d9btY7C5DvSh2l4ZeNFtbahPO9rbAsPwYWkrm3P8aVrfXpx81TmtAq46FM
fAqVqbCcV6c3DFr+P8aghQumiNQcrvfn761EckG/ETUgy0poQprJj7qUDg5+9LfHecdBfdxYYPBB
MAKQol0Aq2KeBkpgANtB6vQzWVn3WLZj+IumsYRFVt7uRFF9hXxY+DC1inGuuRtWwVhOO9Trko0U
gssfRnNAQQvHtts/TGzo+e+ipG8BuwU1hybl5wXIRsny9LrXzrrjr+RKQ/DNNFGF1C1c0+gsqpO/
0DS5OqJJEgLQigLERSoS9FNjT+N0NkP1rkl0DDCDNz9X3qrYew5GdEdvz3B+fYiVB7sCjBmCKS0+
sc0+HOmeKGiqMBjn8W6pqvOQT/EvuSt2weC93B7q6tRoXQBSA3sIHu7zUELrI+7Hsj07IR7RwIep
o6DA/lvhOcGRrHmVtVg73x5zfkogQQFQpl3AUWZy2uwDSh6hX2720VPrDS+OXJ1sST3LqbO9PYz4
az7vEzJHBPn4YiTfFzwwp22sNjPrCpf4YBWGB+BkbqKNa7OBY/clyl47ZWGf2Asjij//8N2iqO2D
VGXEIsM7s6KIHPfuUGGAN51rLVkF5fPtKV5ZyU9TnK1kX9RyNiSJ+YyY8XNAd/SL4lcE+V5TLExt
niPzzWgAQ4WkwQQnZV4TRG0rbyQlLp70ytA3ldVJm94gmLg9H/NyO/Imc6cJ7h4ow/mdkxVGHKLO
Xz61ehwfh9r8HgxTug7GtjlWgckzUwTVw5hJyHWOZoK5r+OPezz0xhcCdci6FEW3Ut3Hx0YZqkNn
ogcvZcTFNdQDNyra/LnngP808779BqIKD7QmJEdVelzV9JSUOyiQYcPVg5xVkVdeROYZN3LNXZdo
2zIk7SipQq+SLAz2/Zh3B2pI9tbMcsdtWnQcm778o9VFuw7kJn518Oj+GwSorHWl7J3krsPiBeuD
l1CKh5Usp/YGBy1rk2aW/WCPQ75VQ11bVarChZbhousbaH7mgaJ+s/s43CeaRMZA96t4KqWpwczX
1++Cyi+PqayNXzJR8UlkzNZBS7TrqbWWUKCXVxMNMRhmQCYhslAp/rzFsYwN2ySui6ewg6pTtRM5
r4bkal/8TMZiodo0V9BDHxe0ogBfCcgukP7Z7VR2fdFnVpw/BSOpsqnWJeG8h/2Yb/91ktbcic79
Ok7RqY2guu6MyZNPalM2O5tU8mjWRrFpcyimU1vGZ3P0rcNgNerP0otU8QnVFbUW65SFSJsmo64f
B7sOHoEltCtNC4pV1rYWiU3TEhtJ8ddAt6dVX1MgsftM3Rl9ai10zS6XFzoJtVdT5doCJjpb3hSb
odhx/Jrl1fG11J5pDUlttDOc8ffto3Z5oHlDkRETlB1YA3PwCFJuaE0WMKhNkJ47ZbL6bZt39cId
rF0OQ5sExoBQTNDoJswiIsytK9PTtewJOLZKLDz6BJuW2eAxBoPRwVp1xVNHI7LAdzyGMYG5kVqu
UFIYdt7k9A9DbDWP0KayFw2ByBDp0Kp/yWMktV2UgcN7QNESdiDxW09JbuOlmLpHkWd8bc0s/pWi
WbdxYiXf92XYuWWdj3/HCqkGJWymX4DsHZfSarHXbCl/k5IeyNA/rzJFRcEtI3ygljm7oEOjDsLU
HKanRpG/o5v74C+aplyusLgtRTRE7I8rwGwIJa7V1B4V1NkA+SOYFOPuOS5A7C7gKxSxaby90/OI
Bi868G0VxuOIrf1zMBxFm9/A6NClMUTC8GBXz4n8aiUxPu8FwpXRnjv1bvKWWIKXZwO2ALUeHYlS
3E7mVw85UNKbWmg86zlKe32DT+aPIui3xABvt7/aZeRAjEd3lk4T8cnFSEg4jxZ5lfwkVaUPSq7Z
5CqO2IHympNV6D5WOZF9SFM06G8PfPEtKeAjRkViCv7ANOfdpqQw/agMpuIpKVsDbs2UPVdGNW1u
j3IRNTAKb4xNh4e8HTTj5zvcSJAAH1K8/MbK2/iqTPc/OoHyW2gMX5sM2tLsHCEVd2F+Mg6CqWVE
wRMIHJkiWxmduzh2loJJdR50idkIBgtcR1pJc2a5HwVmYGtddlZxiW7UZFtjahz16PVijNEE93WM
/aSC42XzoFmvxmg/pNRZE7QcNLxSVf+1VYAEpW+Kn6+VFIf1bCsj8mAY96YNWn96K1vRoE/UPTmN
0JSxDcntpCf+A0k7Qep3gc+v7KHYtl76U7dec/NF9vONA0SzRWNAUJOzINvzN8XCtlu7q5Jn/iUd
91aycKlf+7J4sZE4wD8TUgufv2zbpMROneycu7G0NiGJ+Ro1bm8XlG2xsImufV3gVHAt6RXTfJoN
1XmN3EVOXp3VOvYPMg7U+0RdLAmpolLyKYjn64pqEM4DnAkahZ9nVNa84V5ch895RAe8mgZprQqA
kaQKsej21VP0bVPFOxEL4oOYHzRIHOsQk+5VBqD8FEqD/60epPBeMgsPP/FJP06+TOm1UfSN56fN
wrpc3FLiB9PrE1EyYLc5QCDKpEbVQts6B53auE0mP3uTuQ9K5Cylivfr9lG+6NVrYjiSN2HMSJd6
vvsNJ8lGXj/vnGRC2yVXWoT9lcB+7vrgP71BzzvPneGhMqvkzkAh+KQFABCRLdLXntyPbs8LfGdq
TYovaxB6x7yO02+3f+O1ncJqgBDjnYLjNYtpULKGZFIP8lMSZFjoKl9rSzncHuLaorPcImYSBKV5
TcSpsTqs4sg+I2uxC51yZ2v5OQkJ2yPOwe2xrkzHFGhR9PUgjF+UH7xx0pMk1/Rznlb9XldrkGi5
bi7kW1dOsgkfCSM04l9k0GbHi4ZclEt5Zp8tCnUrvQzUTeeX1KyVaVgY6uqEqB+ScAGQ1Oc5V6KW
zmQlDKVQR6oQnekq7d/vJT4/Tw6JuBCem53ivAyckOqkfrZqoN6VbPz1JtyRF/mE11ZNKA4BO6NX
AKru820hOEyTnyBgWYe1epTGsDvSbW0fMsDL69vb4MpQIBcc9gA6a5dqvHqPikukSBraEMNfv8oH
Sgzy1laX9JsuYhFeao41QAkeamh3s6VrLLOQY6fSzzQIdoXnNyujBUSQps12JBRe0Y3eY0Z6iNWl
xviVGTIeb6rQXuSen51bP7OaLClz7zzaZrqxabY1pU3HxLKrheN7AdLgFgMHgriIIB0Bh5wNFcl6
Ho6w80HSV+gf4nQM349P+FTTD3CTyfZ/0FKe3Eqz4peCP9038AkWCqtikNlTA46eOicRJsXC+Y+g
KdBOXhaZZ7vr7+MM2+2J5mKFuIlUdUe9S5/+eQcB/FTx0ZNBt15oT7RNMZmWV9ln3Qhz8prylf7S
qc3tP7fHuTavd2AeRVwxO/GdP1SlMDkZpBwo1xNSECjjxbbxmzq922c1LaVjYuhLetFXbmPBhhCy
JcI8Yf4mjYaKxbfnOGcH72rsnUKBioqst0yahk1XGksh4EXZjd1jE0xCFSCivTDuUfA8ynwLGz9V
/a62xYmTUGbNacjp6ddt46Lisrm9pFdnCGqCt0aHFjG/MlNpIixPMYcIwrx8HtIcydUhrJ6GmuKY
kQ5LxLxrR5EXlHRE4Xq7iNg7CdDGpMTpk0aYoyhYJExdRLuw+nJ7Xle3CohdcH9AYS40FAItgIMW
q/2TrjTPTtQ1eGxpIF+6e5oOD5ORqAvxy7UBhaw6ARPVgQusNe2Noq4kNM1bvbgPW+8R1M/kOq2e
QSAFsFJbzT+yS8RVA27TolnGZQM09vNpCFoIsL4T2GdPH+8KWXmrExAXjiQfElAnt5fz6r3GxSn8
iA3mOA+SJWqmjhTq9rnNQXOmx878VVjWOmnvUuU17b/SmybnGBe6UNd2pwBpifIcicC8VmvlUgKV
X+nOUz4BOUNFVdFBazi7Ws4X7swrG5NqIC868gGI/c1X05dBjGA30JyTOloF2RS6qdGeJc1a4t9d
mROaGiCVRb2b6uMsHkJ/oVYSL+cZTDqDtldihnR7yuwweMGwQhV7iThy4TTKRoEWhHIiIFzmN5cG
Sqwm7z27188oqoUPpeUbT2B30m2h1jUwC+j2+iSHCK4XEO+nMVvhe2C4dV/lxyEGEIfZ0aR38ir1
YrhpvO0/ZI1OfIqc9hLK+8opIhZBYwUYOZJRc2isMiVxFyCZdW5tY+sE6q5IioOF7YcbDNpOjSr9
H48tmwvTb2wohZYcZPLZ17DJdnG6mKZTluoIuemZtybYHnkwG+iPGpBo3W7K3cJpmodCovUL+oy2
H6KFCMnMQiHq0oMfSGlwLupgdDsvWWlW9JZW3p+haaIdLYViVUWl48Zdp6/iCBeVDMiM6+dBtC54
rdwg6o21VlN+rLQUr65OtY7QSpHFqeSFQziPqsUSYTRDG4/IWizX53tGk+rB80LDPAW57HYgQJx4
oVY8/+rvI6CS/q7wxP6ZBbt+qE9DAy9W4Bh45FIX9gCAnCVhpYs+sBgHIgxBClE1GNPZOKYTDrLW
eP4ZLejpsbMG/JiLGtmczNG3BSoXm8zzLLcI9fgZHrhu4AtlOPRD0sLy7pxJA11jZ9nL7d1wZfY6
QSN9PZKjS1OKVEmUEPywfy5s8xzayIJq9YSvWXiO22kzhOrrv49HSAMPXKQxBBqfv+dI8VbG4DI4
h2XwrZBlHOWadwWlQOeI4YN4e7gr20dEUP87nDFDkGgFoucxsTBZrEGhQ9x5U9gqS0dKHNSPMS/f
FkkKwWgW9WM2y+dZVQMVcr9hVtGo1O6EG2cMSjXEp9gycdHEWXBTKS0KkckIs0KFtqj2P/99prTV
oZFhmoaY/OwnRIM9aRgigr4FdyYIpctI82sofm4rxKmZI9f5xetR+nRtDN86ybKvbMzS7tc46NZP
+Fm2a/x9xl2rNT0qRp21TZL4RRtNIIi4/ywEBFc2rSWogqJWgwbIHKzdW4PcIIotnTQwwLmq3BHW
abgeymszk56UMW1Wtxf32uEVkRX6vwg2wd0VD/jH4L8CTTlVo3IaUkgLRnavg1MF4BjzGgVv8C3+
hLGxtyZra0TySi7iAyDSe7n11gJFd/vHXNnTVCZJlwEakFHOgRtK3GZdkCXBmSSldZXJ7N02sRa2
tJjQ5x1N6o9YxDu4gILQ7JyGuIbqxVRBVe71L1Hu77pAQQl2id52ZRiCA0hPMMr4uXO1Nb/3sLwd
zfA8xor8qMTBcPBrTb+j2Gf/XVg29XJKUCuFdRm7V8jbff6GfYsHX5yVxmlotHSdpFq9kpzGc3W9
nR40CfHvMEXN1y3VRn6U48L52cn1cMShPTtYZgWiD61KFwnTGESjo/zgvgcKocqYrikytYSYGx7m
QPM30rPoYaqGaFOi3bCeyhJaPwWvx9qZ0LzI7GSHR2SxtuMw3Ych1d6AAOq+TWTg33YTPYRVJEFi
q6etiQzaxvfN6b84TyKko8LoUVOL8KtSOOG26qLycHuVLrVLaNig1gE2UjCnnPkFXUR5oJUxAoCd
Fxx6kJvxsE2jLx1o6DoGpgmKX/0ueldK9cvQtmgOrePyqzVaq9jc1woGaba+KsaFJsglXo0sSiGU
hEhDk/WiJI+as9d3fQOZysm/W20JVgqf+YOvJeVxcDo0D3yz3wCXi+5zO1b+TkOeggz3LOu+VLR2
G7axfpg8q9rWUasuJEPzXUzEiBAQinEkexY15PnO8lI1i/V+eIRPxiiQaoNEiikzNUsV2subD1k6
BhA8FUC/85pA1iq65Uipcgo8bA4xyswexrGlFG9vfTvctWWfL/QsL24bpEAEwJOr5h1tNJtbKvEc
lGXvnJJCa/cDWcp2GPKF7pP4Sz7dNmIQQWynBkgJYl6di6w8jHq58E6ZH0SuZO0M88GZoEyExQ/0
EWhB/Tv+jyE5oMSUlMxY01nsPVmotQRJHp5DNK1cY3REI0vbs80W6vYXn0zUpSg4AENgdmiYfb52
GtSoM7/twrMXxetCstd5o6CrpO+CJvreT765EPLMyzii3kCdkStVoM6I8T+P5/cBeRiV93PR6S+R
9YwiuYvfwSmzOaLDFkH4hcfxcodwXWD3otKiJ8GbD1jVI+h534jOTZLgYlqUxW7IvSXd86ujoLxN
VZpdQpHq87RwXZ2yRkqiswYsR5K9YG3FSbS5ffvN02PuFWSb/t8g4kd8eOZRNzXSrJewMgHcYI+U
Lj3AFrqDAtdC1nF1JNAGgoYL6mDezWnMfJQzdN/OqSx9NaSHIrG+NsZRLxaAvpcnSxSDEZpjFB7z
eVho2E5TeZY2nsuqXU2p9yXvWgxQ8ycFFkuDkLhmBF96r10I8699LRohDkxP5x01OFtIr2ujqAHq
mRf+GpSnlf5ruMuX+jjA7Eu1bah6icQAfoKzjo0a2rEwymqhp3N5dhmF54a+LPIM6rwLmSl5Hw8p
W1tVx20RJ2vLlN3Maw8wGRblL65tCYMbSbT43gtrszWr5MozLKwLxgrqRpzu5IZNjpxcWCnr2/v8
2uehBwIhEFUBroPZndRillEULUNZqY1rcPsrGHv/n+8hGs1EqQLtCw17nrl3o9FFSewNPNTaXq+0
7eS3u9gKyK/T9TQKQ4bbk7oM0tkTqAhRdiUtADAxmxW6gKlKqXA421r5X5I18UZ38nRdJY56bONE
OpI+Naeo99NV70jwk5QRNw302PZ55+e7pgjt4xTE00J0ML+QWQIwW+iucTmi+T5f7MmweilQ1fKx
sPtkNanlMz8S/WYVVVvgE76ZbfVwCTE2/8Lvg+KBgRwGvUJtHiiYphTyebLycRwA4Q3WiFyxtlR2
vjozypVEZRRICUc+71iZToSWSFr/WMn1LqnhXw0VpcQQ6cfGL57jAUFEVRuVhZ117U4DzIDsAzED
MjizpzvQh06rq3A8t6nyQ3agPxraWtEpEKXBuxdGk7gKvZldJUe/bu+x+YzFA8GYtCuEhtmFGkcq
6f1IVMYWkxHsbGLMJnTAP+Z0lmWofnIQvYxB9vf2oGIZP0dH75om1Bj4BzGV2b7W2zzJcJ0Yz0rX
vwVB9NBOyAZHhbwkpnFRaH+fHjDR/x1JTP/D+2dOdhUhTzueDXuy1o7ee08Doq77hprg0SlVeTcN
nrqOBiitgb5Si3ZJXfPqXDnAwvEGWsIcT1l38gjTcRzPw1QejFR/GM0RJ7G6WKgrXvmQBEEESqId
rOnWbA85Vll0flBP58gZM7fTjJeiSPC/8r6Pta27k1Xe+0o6LIRKV2an8OaLC4GIkPz98/qmEwhp
XZKnc4jk2j1CI/i6W05wNzaWvvB0XTkk3IYiHWC/IkEgfsqHTznaMq0LrxjPzjiY1JGtc2voXzQj
/K3H2sqwcfwyo6egW9Lnn188bKFP44pX7sO4lRxAwK7a8Txl3Z+qVvaN2Ky3D8SVl5KuKG0Sok4R
vc+WsTXNNodAlxJdWNNGNrnGzUm11/iNBm7ht9P29nhX5qSJehMVJ1aS/OTznPSRuDBIJ/M8WoWz
8trqWc6Cv7fHuHb2Pg2ifh4kzZwBMiPUAGB4x7Lzntq4+Boa/VoP0juz8P/QGd2g5nvsK2/hMFyZ
n878aEPAJRYA8c9DF21V1KqHQ0aAt13SPQLT/PeN/3GE98l/2BW9UaoREg8TAtmB68Whq3Tatl0K
167OQ9SSuJjZFfMSux5RDwl6cPRIErVupCo5orz/vheAlsKHAeIAkFabnSuHkrhUN/1AqzVWHnKv
jc/AHfN/3+EoGhGdU+UDHDifSdQUXhBmRXxWqYtRfwnXcY96KrZqj31lPi1sPbG1Zg/Mu3cjTmoC
rTsPnApHGmMtM0DwwxZJja+6k34z62Zrae1J1+l/dYV16HMMu0t/FfnGVz/T1rd/w5WbESwYqClh
bXApq6X7fV4FNtoMfQVxOZi8b3Lf3ldt++/jEDAIkxIuEL7j7C2FTDKSkWnWqU+KYF23Kh4HSme7
lJyWrCSuTMkC0kSNmgqCSgvi86nSylCLbbswTvrU2n9U3BuemyrUsP1jRf959Qi/wMCIcI+60OyC
UtTWT7Bv689tqOPiU1c7z5d/2G2/lDhcuaW4dal0iYY4G/SdRvvhIJNohqVnszF5v2U3Max7+KMP
ZXCXWOtu0ne6MXxRe2kV1+0SjeXydDM0yDrwDdhgXDB0xwKxomIADzMmzr6KQsy3Xm4v4+WbyQgC
WUfZ0wZyPTvbduflI4gA51xQDPaMzp2ycq/5FPPLraOdM23rZdLCzXj5ljHme7byPyH0bEOm+HMb
ZpMBD6uIQ7IfiCtKISoQwT+TqcE/ktcB7gHOgO6TWN4PXy5sTcnszaDAHWjQV0RZxout9/LWG3t1
n0WtsbCY8+0vMhAQYJApKOkJhbbP4w1o4dkR7MHHxBpTd0AixRiQtNB8Y+FGvtiT7xADiBVi92ND
NM8HrGEYdF2wKmpnKF78rtEkt6SK/QyayZNcrSpoYct1Vu8alBYDV4VS+1pUlbcQcs1nLH4HpT7I
FaJIzSXyecZpEtZG7YNlVGzrpxErP/M4/KkV4d/bu3S+Y96HAcgtoPrc1/NiaWz0PbzrOkfFpFnH
VrmTUg1NzkhzLYX3+/9jMIE3FQhNAtfZV4SHPfRtZKrntC09N28R9amRLhYF7sYdEthAt8ebH3Ix
OcqIbFMoksJg4vMaDmae2nplamcMJSCoRbW3M+WmXSgVLI0yy3PiHtx9W0v6ucpp51XPqfF6exrz
m2Q+jVlEZXUeJnJW3GKCXcMw7yO3hFalaupKKfAeo7cE9W0vZItuj3sNyM7pRnGMbgnknnmjMjSo
TtF3n85tU4ItSFo53cQDgKVc7qvfSPpHuyzw6DPRrYJy2I2bOHfKfUKy5HooTG+izhw2TppVh8oB
3W56QbVQD7m2f+nCwZhB++9SRVKPLb/yo6w6a4X/paZBhkPJyWuGL5bW/WNfQXwGYcgixoIFPj8q
gz8CC8vk9Fzb3t9QrbYGwse5Eu+nplrFbfvf0CiRO5bqQtNE7NKPAdX7uJCDRO2QcHQeZYxtJXUd
GjrnoRq2iJnjYVSTVKaB706T89zF/VLAeHVEyl7QBAFWgHn4fG48XxvjAcHNM5i8NHQ1dch/6XKi
oVRkeevYrqtNZwzRQuJwbZubFnIZQLwE/mG2zXMLOYOidOInCli9W6OY7VroDVVQead8/D5axsHT
7fuhTBcGvnbVCvY7dECg9hfXRBHXiLCPXLW2pxV4JgzRWxEMUI4lu1w4Ute2K3A5mLrAZMD2z25A
VHKGwVda/JIi678eBsZ9GU32ypoUZV9nhbIws2tXE3uWBIPqBx3Y2QUIHp4ipd2rZy8H9WZMk3zo
U7/f374nrk6KAgvilHQuYbB93i69B2AChpxyHjExtXP/JUr9wo31olzFDQKut0e7OicbxBmlYOEC
PNucvRKO02SP6ZmC0k/inS9xuQR/+Z8+2vzMid6h6HJwcZpiyh/im7jsFC+xg+SMEmG0ShHYd43S
t1eG1so7adB/UOtGbQvwxiY19HQFbcRbp9P4C2EsHAc0O0U4mM5cHnQuCuf+ERpUvyryyFlh1qK6
mgQGuozz7+Do27Xcauq6HsCMjRZE207P4xWifi+WGv/2BzVc1XERb5ECR07VR9ZJL5EHljv1BYxl
th2KFo0pvZ7Woe0ggzdWqYsODF+gSV8iCcaTFdnFBt8B/14F2uM6QVasGrMM3LgwzbXPRFfIaeor
hLnHlVFp1QbGP240aWC6hD1U2B0pc0cJHV7kyTOIelq5qkP/W2/2GbIu3Z9Gao84znsYftYDla/C
xg+UxL8z0592Ar8Ex7fMpekuI29l31EXLNZpKcmrYYoll3LFc2Qi7jxk3/oyei7CBpkcI7RWejfd
GU73dwSwebAKS4JMO/4xu/xHMvIiYdL4J8mU70Gu7OFGhHiAOM4q1Ktvdos9Z25UfLLGiMFKyW9j
gN8cJYsHmFtH2/QQxq57mMmjqq4ixPds9EPdYaLAJdl95ZZmVe46Q/5S5CSR4+QF2wostgsYYNxJ
jjqsY8+XIM5kX9N6Mt2wt5AMU4DeOR4Sd0hAGK5P/9EtTD4B++KxqqyfUY+Gkxe9pIljPGiGPLpj
ZJir0Yu+osP0kmcOnl49ZKwwqx6EN9E2nsBlaNWQravWm+B8DPWhHLIfUFte/Nacvk5yiVDCGH7R
jfGecsJjhH/XszE28sEfxgenkL5Kqnrs8/QBYmbt1rWGPUQ9mi9FGn5X0rR+8gY/3aHdm25SMuZn
JXDiPZpz5w5Lrs1gK+iPGOFdEqS/h9q683rpSVBHN+i3o5PXMwkLOunBC7Rs7TiNtSL/XoLFXXmT
IJIhckAuhT/7/BUM0tDzEQvQz/4Afd61ijg/eEXRbIIoh4JVVfW6M5Ql8u+Vp0FUjymuYiYhKPOf
7wHPCHwld6KKGnaHWEVJGdd34whJQyNabONemEHx0pMM4yjMhYQo+BxUpNggOssJ1hegmQrbt7JA
GFxtXuO8DlBk05VHM2+HQ25GxkbYKleoDVbafTbo/UNrDc1abqzgDtzIuKnUHKdlaQIl0NjSXW8W
xT7JKyRQGjQWu94AGIR57lrK1BSXDg+aotl4K14L874oxm5dpySOSWYo23+/vj/erLNoOY2oUQWt
2j01nb2Cf/bLB6C0EPdfNO9EyMRKApCge8c/sxKGCifdsQrfOAvP6ca37mhaPdfozZh5+PZ/SDuv
HbmNNkzf0BIoZvKU7DB5mqNonRCSJTHnzKvfh/oB7zS70YS9MGwfGFZ1FSt84Q0A8gJwsNZuMMUe
JFW8yxPlteUOkqdwL+FDufFzrm0iyERwIImmF6Dd+SZCeDSFjZLpp8houd2x9jraeorgQYL44r9e
XaAopOWLHQ4Iw/V+VclG0LtMvRgTOjBW6iJ2uSXGf3U+C29pIUiRWa3mQ7Axln1ODWNWmkOr1jw5
9sc5Vz7enssFQpSvaIl34yyRwLtH2PR9dCulmLgsyb4ZPgQwafYSP/5NRfaXWipgxbKnobOgluPf
Jsnmv9+qoKwXjWleBQKoVaQxTwj+j5KSeL0a/g4a9kU0/YfjYEHEZVvgVw5BebWW2qDrIYriOWSN
CfeiQ9NJu/+wjIyAggm0Ewv4+/kyGp08SVMdyJ5ZKPs0jj2MQWeeDNjz+IOJBi3ajKrs9IoiycZ2
XDfGli+4sIwtGUo66jSr2fUQvxXfkqSTHOYe1YXKmQbkpdT2rqizX4o6fG7wn984blcCRDBt1C/x
I4Wcvg4QpaSyqyQJZg+j0MQpbPmnHEX724t6dQzYFsDBKcbSsD5fUwBa1SzUIvTqsI8OMTUjr9eC
8eP/3yjK+SiVGIeUyCDH268E+XmYiH9uj3DlKIMkW1DtxLkQCVZ7Y6B9owxmEHhEXKaL6uywh9YG
bV+atyprV4da4BQLdRVA6GrJjIiGFfh56WTEeeRBX7IeTOBs90OuiX9/cDm27Dl6ADzf6yxrypHg
sscmP419i/rTTEqpjsfbK3dla5+NscoQhqqEzGJH/gnnvs9Nl39QeGuLYfpSKXrv5tLoFrb57ytN
NlVJUOPUHwDbLEv87kKshDWLWkuMU1XWys4uaavLZi1trN61EuhiRrLk4Us1eZ3+I9pUl1XHRyqt
5Mkfw2OMbqtad6dIMu+x/XupgHJbSNQ56Oz9vr2stGeYxCr1siHQ0O1YiHL6GuoTVEpl2MgSnApZ
tM9GG6if47xUXIKzeJf6yXMr3Np6StrqRY9iDNI0udqn1vw1GLRfyjyrJ5P47JDrpGtG23fcbLoF
jWJ+yovfCHxo9l9z2Q+OFbwWw+dZSdC5zfPHXCIyRht4yI27pEOIOLRwp9bQp0gHGdzPUKWuFTW7
MgpqR1NL9WAALTgmNCMXleVol2Hx5vaTFLq68jLJXfZJ6ZApGcPkuxINL8Fk2I/ok5R9XLuGkmg7
WS4FVMAM04C8bZ67Xon2PblhWwjloy8P4qnNRHq073ThFBO0Tw3wam//VF6zaVeUGYIlYiZD+Zr7
auWELW7iQp0aF9Z5dyiLRnGqapccoRaYs2e6wYx4su7o+a5vUDBMDtRX6oM14TnnJwK7hrIzEOlG
BtdCMo3bzJmix8HK/B0Vi4ZVfEaFdC/GZDc33zXpOVbdsrfldNflpQQntTO+SKOkkjeppaMjsvQQ
2eO4KzNTd6e5sY8KEzwqYWHuy1zxHRQNii+RMth7EVWJC+EidSfFnhxdFJkLszzeFVMTHiTDqh6D
1l54ZMJ32rSeXNBD3yZq8E96ImXogotqN5e+4naw/z7adS0/SKrWH6vJH92ssuWXSkzDfQGMYae0
+bQf7ZnOVh0be2aQfUTyrd1VIjeeRRqnbzNO3XsxhenBqmJ/p5sDJiqdGHbImNg0AxACl6KChS7a
9lWmW3YYiA4cLLCbp1mhC9IMOYLFZFcf2onqlakFsmO1qeSUajS7AVkZmyrRXXUOo4chi7WT1aCR
TI9MORiWXzj5YBUvqREoriWZ1S5oKhQtikZLdyjv+d9HRS13Y2zDMbOm+iHEZ2WP02HgyhVsFS1E
laXKAU9B+UanL7T9XVmgetOWZnzg1gzvgw7B+D6TEkeQJ+yUUVSHOEOXw9GTav5StRhzjZrk7wcQ
M3/hwYFcPKxSZKit2rVrCDp6hyZ3m4AHi1Ul2AdjkmNuZVHjVfEUVKRWdcOEhyQj8nBjI42QePTN
nShM34lh3OwAx4b4lQTVfQeB3Ckk9ckqUXUSdRF+6PQKLFsE9QlV2+A4+Hr30ETyD9/OtE+ynhtP
JqVCvGUqRACjnOMpz5CwTdV3oq5XXYnCDC6zFqMmonmLhgizUAhhLn1p/d6a4tJNyYCdUgmMnYUa
pNv14+QWaJnvlVHLf3aUsHdZHsZ7WYoixyza9BhYOexG2er3pTpT/LGK8pPAiQCHXnTQ5Q6xcChd
2nEurWmXdE3y3CHncjciAf4Sc806s1RZ+zliM/SBFjlllds7UrJgHwIU21VjP7Mt4EEOkxm6KD20
d60pMqfqhmIfhvV4zKJQuwtkf2RjWsnRKmpoQ4Pf7OJY0e5JCIM3Y9aauzyPfqGPPu+MyVadtI5S
Ij0+RlFXL7Ldl67AocY15gS7OzGZe61VtV2FetEelEK7r6qejaGmyl61CrEvCjHt4sROd2jXm3dq
25Z7YdUI+GYo9ulNkjthEqqv/4fyRO8PNP9x6XKM9ncuNuKha28ubxLkCOw2KRSv3j+9ibM5KiXz
1BYpRkKTI/ynSfxC42lnW4Mjxcn+9mt0wRQheFjgTv+MuHrli6xV5SGZJ69W2w8SOwZxiJOfWSd8
tNzEmj4GQfio28OxAkxu6h03PPm53zzS196rXGG3f8+fIGn9OCooYaBxQtQGuO48Agjx2Sm1SDdh
PKJv42iCupVC+fWkzdZIM9LWpD2FH6lyCiHCR3M0a7KKLt0FejbfB6LuDkY6xq7dVIIrs0g/RMVo
3tvWLDny1GauiTDePThM1N+TOGi9279/CSfXP/8Px38JOTVlLXsRGXFnlBL9abU18Au2cEaPgoMy
D/tMCf4OUul3FfhHyE4b416LPSFjQ82grcAZXIW5iuXPnW33+qmds1+hlL9KUvGip9bG/ryWsS4a
X9TBF/4JvZrzz6MYLXqzGDuQFsjzwYr0znbmMkMESrWHilphX7idmflON2D0PcL9f1bHoT2ENWCt
/xDaK2DmcRVe0tc1YkRqCysXZeif8FiTnLar1Tu/XNCIAsnw25/VWBKR9XfFFQvJYpwOFxW783lP
kj8UClmstyAhhGMLtK96uXgpsBQodmPaVvqzEiXSzzrS2692IVXfsMJtP87ABlsniqYC9c54dIZ0
5LK1fOvVHudhB+w632sCR4sys/pjMcSI3cfdjMIbxQHHrsJAOHOlEK8oRnUnSf5xxJwBJZ6qzQ/T
FIENE4WMUHYj5voQRr3kO43vazvwmtJ9nJVf0yQoaFuGGkXutJLvpKrIA2eMUdnZDXpWzg7y1UHs
chGHPKV4YzZUt70+jFXPL0ck+Kc5HHaZ3Ol3OCrLTp4H0qOhDeWbKmnxKaIw9BplIQq4SBYc4qkY
dqo/2S7Xl+Hhx9L/5jFmrCn4t2CQ5e5aeobQdygnolx1/lEwus36KUXgSe9t7T6cRHtnYOHxV9nY
9YMBoGijFXulQns23hLYv8tOhrbWmngS+okL82/EnR5bLTdpCMiqO43Nr3qoN9Kha6cavZcFDoJE
EZCC8wENqRtjLITVU4EWpjO32udkkEpn6suNXO/6QJS6UAyhqLDOJ0OjpwPdSNYpmeYfZRy8DqP4
nMjJVt/1D3p/fY4oXf4z0Oq5GTJdKew0tU5xqKTpUZ6qyrMTPbqzKkX+kSKs+6OU7OFXqQq08rO+
eYxCxXyG0CgcVCrTY8lF8sIZG6GnA1zRslR7GOHObBCOlk+5/p0IAALdQusdNdfVyreh5GtKUUon
JD+IbyVFupvzzWvl2oZauGB03CEdXZT8paxocnohg2cX4lGZuoqAM0Rt1pSOutZWDsHARov/6rz4
vlhIgzgCLnm+o/Qsy2aiGu5vOfhZifht4VTcviuvPYFwZQBS84wDWli94NAtYeaOinGi14YrVVH/
FLV4ArmlcZ/le1+37kbTCF1N2qJ6X11O1EXhRlNphPR9Prm2I/QfLb3w8rn6i1Jh6sxW/AKmMHcU
Tfp7Nsa721O9NqCGPq3gL2h269pmgtAPJOxp8ua0+Thoxq5UEMSw2w9Th/2DkJSNbve1peXDLZK+
VEkuFAczcxgKCzGhkyrSn36dvRnB/BCjqZpNAneVrn1eRIEImqKNi+jqRLHmgxHH3xdaL4U2yAnI
AhtfnMBHsjmLX+TCT3e4V6dPiVp/9wfymduLe+1O4o/8Z8zVbdtiiNpN4DdPRll8RiD9PirER2n2
Nyh/V0OaRSgZ6B2sv4tdA52t7wGnBJ6eDMGjTzBzL1E2PFZl5T+HkDb2VUfyO/FfHbsd86Mi9e1j
aomtCV8tS73/JavLcUQ9PDIEijrKVMYYYTW/Y3l6qivxRR6Vt8wu/679CaxqhfYJD//t5V7+8PWN
BxkWYtIiY3hBvB0Go7alYLJP+TTbCLQZ6pM8GPav0tLDb93U2BuP6bXPq9O/QVQHkeoLlSohaBOp
glSnj+i49ln0tQ/sec/tUW4Eb9eSKvoCS5dswUqvGWVJl3ZKs0gC4xP6NFnFF0pAP6qy/VYiclzX
xue6rTcQTdeu2YUxSBETfOxFA6nSa78gY408NNReAT88Vlzl/+GDcRrBhC3th4vwd0Q4vC4LNfKq
LvhUG+0DUKb7MLW/BJbx9d/vDVoB9N1orxCIrCrbVVUP0oCXuqcNkv3qG0niZjmdvnJS/H2q+/5G
NnPtuuGqAc+/oPkpqZ9f5FkGOmPoE8rbwfcxxesnqp1QfPfVeR9sSQpf2/fUYVU4hwKa0frRsDJk
nVI7D2ko0jFGZZnsCu+yyXrIzPTL7XW8thMXODaYHhKJi25R0huD2aZT4PkCAEdozY7eNw+JOX9k
tu6cTwejMzfeqGtbka2PmLEOcgk5lvO17AjsymmgVVBozYMWwkxYlPxuz2tjjLU90oC93GCMTe1h
/zS7Vcrj54uN++Lad2JDkNxi+XwJLCvbrhO+KiKvxzTT8VU7fxwXuSelbe6TWPkPLeCFCgYfAVXO
5eY4X7YgsHEXnO3AE9TNDnUZTQvYQL8z+HQbq3ftJqR7Se+cVPYKuX2GTdSNZuIpUho4FkySJiu/
2Un8+fZXunaq6PTKy31ECLHuTw0+YCgAVwmEWozudNOTEXihDBYf6loBMFDNG8Hmte3O9yJ7YV40
WpYf9C5fkuDplUE8hl6a15+UGdnBoM+/DKJ+85PJVSLrIcy6cmM1r84SpB42UrRIIfOdD1oodTAv
IsknsxDVU6SXuJSYjYKlsNUeh0zMXq1Exf3tpb22OW1uK0hZoIjVdczbVUreLsnqCUuH5zDXPoea
uK/MfC/38qd/OxSVWRlraGAWizzPalGtuk/jUK8pQQbhgymkU5xOH/pMpknjmxux0eXOPB9r+cDv
PuA4gGnOtDDwMjU2dgIfljfFMHrg7PqWDu6fe/Y8/mCsRWWPjvYftsz5WLk8BNQUdFrBZgv07ksf
dmiro0KWIIlAk3MqrUNWDid07EtKD+bnRpHfms5CTH+pIN/Vc+TWjeJq+tOMa+UUdW4aIFWiP9H4
p7UMGCDrX+TmFzcTEGZHRH+l0YOse0puo/hZIiRpOkGZOFL5Yoz10j/iTzWsj2n8qZbVfUHh+/aX
vLw1mTFcWuZLzEXT8XzGiqTHud4I4RmpdiQ2vbcl+a/bQ1wJKRmDbiPMB/z6EAQ9H6NUsLmMuJVP
VlpxxsGdWequitViH0+5+rmLenGS+rn7XtjJ+APpt/quq+otP+zLMykviC8gyPwSJEJXv4I3KM0z
ZnmSke9/QBwpOspSF+5nH+tYa5hpbgn6FLfnfnkmGZQ2L3L4aHlcoCTGqsEbqBL9iSbjX8Kajj0s
UbnWjmAZ0o1LZ7lU1ptXQa8QshDEUPhW58tcZBoYPV0ZPAAumf2zh4SYd3uzPcz0xPBoXgwbbs9O
E1eGJF4niaf6CT9vNaTeLy55NENQ5OmMl0iiKZU26LU41YRWiegiOXGyuMY0TyonB8/F2bXpiRnq
a6chdrBDBgqJPYQzVBfVEYn/OxL6XtGT/EXNh/FJryDMg4Sf9kNjDvsEk6NfTdcYfzV+0XwDlyue
JEtWRoSy7eGDJaToWCoJOF0dffAoaJXP/QDIMlZ5dZx6+gCyMfot4qj3EGvNvlVSLWhQ9sHJlwvt
++3FWea+/hwmJWpu4sWCbf05tDFVbPBAvQc25gHl3fs6LH4mdfb7PwxjYC8EW3FB1q8OcII3LeuV
gHUfy19ol/2IRL+v82ljI1+ZDeQ6UEbIMNN9W7/bU6omchjU2ilJYqTeigNs1zvsxTYCxSvDUPCC
E4Fst4mq9erhlBL6aX5tzaelHHZq66p9ROqzx4aECPz2wl05mkveh+LN8oRdKLmCbO6iSKcKNTRF
92YpRXSwA3X4QgaCktuYhxuH5erUmBuVGnbEReSDswJq0kEXeUVIF6IZkSgqp/DNMLMNTtu1+5bQ
g1IQMRbjrbXNUiWQefbzxMuLiVZxrTz2DU1oY9bR7DXcZgiOipr+TTMXp2u5ONxe1yvzBHm0uFGA
C8VUfhW08kzGuCKbupdo4yepDO+UUv67AvVwe5grKsWLvhmcUvJpMrQ1dQ99XzsABpB70II1Rxkq
SnujlT/rKL67UqMGL2MU4Y5mAF9MGqEccOaWD52ERG+VjchgBvgd96lQXCngjTb8KLnXNeR1UR+d
N2KYK68sv5UcmQY0Ml/riifagHrbDXPucT0njpWUr5EVbaT7V943OqjLXibYJWFdxWS5ZXezhF2x
F5bC0Yb6oNrFPaw2sHkmDcct992rU1qA4tCXDUtoq888J6JNiz5rPdVGMYbwx9pUPb7yuqBxS/Ub
4XewjWugtgbfoNFHn36X3b8lCV7d3Nm5LR9V+6+JegarDS7JeIjVbGMPX3lK9UUZlrcNhXaxrrz3
vpr0XAaJF4Vu3wM4cIAjxaYTNw5bpdoUcVku6dVbgbwwLWfw1Mh3rs9M2Bf5ZEep4pVZJ9+NCmiZ
WKlDAFc9WLDenCjDWxjPT1Y/H1OhxU8iSHkZMS/fuBWvXR5ci8AVl+IuhNjVNgq0zgjqSCkp5971
+J/zr6B6saITllGJ/TYDJG2trY77tTtjSXJhx7LcBKLnoUuUa36YRnR0o1TMOyvVQOCEi9Xklpnn
tUPyfqGXXf0umagNrY18rUw8uZi+4p2VwU6xA6e20tcqCQg60uPta+razCBTLEU4FHrEOuoM/dSo
ZtqT0FbleQ+D03oEipS84O4hNm7Eaw/a+6GW//5ublR69DzT68gLdb3emWX2kk93bVabh2Yr/7u6
jNSO4E+glUCB/HwoUXZIcoksfTPl6udiMitn1edACu4gx/yiN7BVld4Y70ITOsa8rEA/zqNrh5fs
+DBpvGGDvThcjDsR1xs9jutLCTmE54tdub6vY72KUXbrSi9A/ss2j/By6L/5LrS+jf1x7RpF+hnR
R5Cm5GDLzN99tAGx2CaZ1MYDwSV2fgQGjE26ERFcnc4CS6eIhL7k+nNVQQxFuCsSKsE1Nm9d+Irk
mu+MJhJgvnp/e8dfmxGNYuq0BhXGCxEB6sRa1lkSd2dSdfd9L5f3KDRsenRfuzLfD7Pa7THSZWNv
FOLUjMGuyh4qvO/mFlhV2jwh9uJ0Fli+bnArG2/0rSbfZVGJYJh1ZHrkdBetahO2oIjqJPUSpbLu
h8aa98popQ+ZkIofphaVbqwZ5o8YVNPG6l77lMThGgr7PPMXejl6pQ19aMeJFw7jswiCz3reP06l
/BjO0lbEupzid68SuxIINC/AolC+YFuWu+3d3jSDomjJBIq3PG+/hmBG80j+NBhf5goNPtrl6uDj
ALPFh1/NEDg5IIMlZ4LLAxlvjUwmYjFSvxoEsZL8BBzgS6kbjQM4MnMDOvO3N+vqQ/4ZDPlGcnNS
NCjnqynqQyNqyczVtyotP4HD2yk1Aj5d+rXKtU9Tnn0ph3ljyCvzQ+9ioaCpGF2ywOerGkthLnLN
7N9CPQbSgknqcRx6e1+DSjwoItoiK63uzmWKPOhUIKjsksCtX6BJL+syC2vZw+MV4IxVPrTx3VBH
D2r3ncrS7fVcPXfLYCA3aA9TcgU/t056ixIOeSTU7s3oRXTQq8m+z4YixOS23HKju5yXsvS7YW+C
F8E6a/UGFWos+ZOvFvS96/xlnEV2n6gYHwVpjzlD2TbfhBZlW35El19vGZW9gvAWldZ12CurhYhK
Q2k82RjqHSXCxTQzDe2FOHJ7Ka+ORE+fWxvWyEVf3zKixpJrKC9ypR3mLvtYqtbOqq2dSLuNGvnF
QUf/hOTkn6FWUVGsRbOKZG5Jwh0dFxPRQK7cpfDYENpHllMPP3TQ57fntza4ZK8so7KYizzbJbzF
t9S2aiqr9YIm+Gq21S89v+vD3/onPUIuuKbRPcnwYpF9WH5S2ELi9ZX7KEp3qRVAlR2BIvuGq3dj
6qR+Gv6UGzzAb//IdWP+4kcuX+ndHZhJJqJho5l5edKZTypOSY6m5el9UabiGJdF+QRefLoHViP2
o4+75hjDoqgxWN7d/iWXJ+t8tVaBgmQ2qhSYWe1BW3b4MUe/CV0p2eIPrdPq/00YhhzwSpSHLlSO
Y5GPYwh8/42EtYcOYpY72YawLqI4PwyjLLmSJoKEec7j72KSIpi6yO33LpslecnjcvxIITQ/Gppk
vKZBHz/msl172OXMz22V51tVz8t1oW9KtsIRoUl2UZjKYzOsF7SKN1oYY1uD/pcZ5t9kpd/ar9cO
CS89jb8F38qjcb4T8NFoqGPrjYcMNIV7E8eZZ84I/uRu7o9LqZ5U6fY3v3ydFoMwKuf0kChyrEsc
lMm1pMBA1bO0r6kS4ccMr6F6UYLooTDuYIfcHu5yKTGZolSPwDokWtqO5zPEHDY01GFoPSQS6ElA
R8nqt9tD/GlZnsUU5LigyskdEOUi0V2VK01porIvGnFKQE9jznfwu09hht98b7ipSJ3RmB4WhmQQ
/W3Y9yk2vjQLNw71KkJliy8VTOjRdAIU2IurozQiRZCBBslOtUy/IwE5hVvfxu12+ekYA3cB9E4W
wfp1Rp+O6Tz0XZh43Tz4H3vq024LshBdVKWSdqUIFaeuauWt7uytjuflw3g+9OrKCqIFQdyZtQd5
F4HNIO8dw578xzFP+yelM0CHGWqwv/1hL9d0cdOBpIkriECPchXVWF2TASjPDS+u2t8y7BkMAG6P
cHn+aMnRQjJB/SyoyGXF393EVayA+yqwrumn4G4SxnL4Etw86KmFMgoRw4/Q1o+3x7yc1dmYinI+
Zhf4ilSXUuBZyK84kN2+lca/v9jPx1itnFHhmihhIO3NdvJg6elLk8YfhdVtLN/1qYA8gjWLkcoa
zmJJhu/LDUXhMR3vgnLYB7hz316ty/tjmcn/G2K1WnMzmLPRzbVntMa3trIemhGd962y4LWTRSsf
ASMd3dpLASNF7nUg9rWnL3s60g7I4/tuKRplpzSDsZMj+vpw5r7/l8n9M+y6BCHGiX3Zy7XXiQmp
GANlAaKkyZ2iTdm/awcYHjdy6LxqQHNX93Cvtb3UleR4alQ8+EaJf4vsf1C6YT9KwUd8jZqND3dl
b2BBSxuY64qQes3lhkjnD5i2FZ4mteURsJ1yBxlu+nx7Ba/EUiqgUTTOwBrDS1mXIYSIkHtVBxub
2f6xiypkvObyYVL7l0YPX9Ck+hBmcukChd6Hwv5eQaa7/QuWm+/88SHmNPkJKB7QYVpne0XV9F0+
28D9mvwtyYPPiRLyCgVTChOz3noCrhwHUIVUyP6oQmEWf355VKU6+VGsFJ7tR6gDtXaBCk50FxjV
FqL9ykjUA2i/AsdF2WQNxzDNUB8LHRhjJ9NOXWwQZR8NnTDPf95ewCsbRSWZpIYErpri3+rlTCQ7
abDqaU9Spzd3naDD4NvoG98e5cp0eDT/1FcQpoD5f75wMYASM6mEeaqVJvUGudRe6iEK7tvB7P79
0iE6vPSPQMxQGF7vSdwzja5CmM9L9Ex+LLQghaZVG3twXu397WmtOddL3IFMChL0VFNURL5XG2KU
tamhHgYofcQWxRmy9kdqWwhfWVa1j0UTDo5dh+HOKgr5nuJZ/yRXdewpZtPc16ad3+VhJLlqEuu7
jV+2Kqb975ctJsK4BlFxEasVH0Vs5HiMGie5UpVvSVRpD7NQOtcyk+bQdeGuhkwbyX35iJ9dcDKS
0Dzavh5vnM8rT/xiDkdPlpYPcehqgao26ip4KIOHDQFMai8aPkT+k9FaTtAYrmzeL2iB21O/ttfe
D7ns+HdRRUZuAgS090+SLSLHKAcop03yZajCretg3Vn5s8jc6LTQiV5AeS4/5d1Qs5T0TY+Rzcku
ildTml/rGU9jAztjked33Hh0dtSnrPQ7t6u0T7fneeVNoS6jMTp7j0R/Nbiplr0SzsF8omRClK1V
4z7OROt0Uu/FVvHcVX29savW6JBlwiRMpJJLR2dJK84nDH4MvSg51HHD1s2veibGO7MapyfdKLT9
KKPLbqmN7lqVprl6BoATYu6Y7v1xosMW2EV4lCY1cWuFEnLRq+0R7VIUaISquVWVpvdQs+19kIzR
PR/POBStmuyTDhBroavz37YWDY9KVTVHHcDNax2EuCCIyTZcVAfzXYWx505thfmUUH8pHWPIoOim
prwf5ElxEtQKPuUUntzUDIQbFHH/r2+5pdVHjROxXToM6/oV2IYprhK78DCWE59Qu+reBsBnj5IV
ZhuJ3eW7h8YD2Q61FuisCMOef4jenus68jv0isroU17A0o6xuNRb+yjC5uvtjXb5RCx6EtQ3gVUY
JJOrMwy6E5hVOaeeaKbPrRw+Z3Nwd3uIyzO7DLFod3FFEJGtcshGH4csG8HgSUEUnhQ/MO+Sfhwf
gsTcwlReHhuG+qOxzzvO47oaCtgJGuCVlXm+0uxR0bmPtd9RbP2icApR7fa0LgNbxqLuTWmR9j1t
7/OvlHelmqARnHiTXd8P8/BNEXDO2+pVG9UPsC+9pEFv+j+MCU6EmOpP/2n1tVoe1Ekwy7d0PDTF
CZ18Rxuf6RuO1QE3wf3t0S7vd2ZIz2Sp7JOBrO93qEO+EC2pTjEEeujQgG536oyAYYQAwr0NxbR1
5W76QotW/2rFZbNBqLs8B1xIJONEZMuPWMPV4DKlzThY+knIDeVFNfzLaOw7qRRfU+BoG0t7uUsJ
+dCSoOK++GmtK8XVYMRxpfmqZ1n9h7GoMredDAhZcvx2e1Uv9w2PLtgBuvVACC4k0Af0GAZ/tjUP
J0PE8wr0ZP8eM6t7sKWqQlQ4QCkwL8TGW32lksOwrCU3PIBZylPn23XBEKQhvh4n9IywTO2fIjt2
VdE9WMm3tp3dtniQ9I+jyB0piZ47+/umw+TlVYO+HLGbQD6M/bv+BaXtG4BoZ+tUm9RE7WT4PSVb
3RNZYRrnOYPGn0/WDJab3bsGoQypVaOfXwFGm/P7Nqj+qvLiezBXXp9nT0FVoa4n3U2IzfWV/Jmo
+F4nSdzYSlfWGkk72PwkLZTKgficr7VVjaYapS3BcCsfiyZ+7Lp6l9jiw6QASVGl5JBIyr7GfL2f
zRdSsL2R+A+qJG3cvFcOMFRDSq1gu0ik/vzOdyFMQ+6hGYWseYMuDUdbST8XWVIgd5aSDDcvMQMC
nEucfNS3ttsKDEQwQQMLCAWPJR0RAvbzJehooc9toohTlsboc1pRgBBrOSJ1k1Q7TTN6p2Th70Kt
mj6VAt2IRkdI5/ZJuzzS4Ct5rtFYw3T8IoDvzMDyUYBVvRGdNa3aI1S6r6kG//tROMbacrCgpq0X
GVVo1O9bSmm6Xb8Ghf+cAG51pjQ+3B7n8jYE4UQDjUIKuv8X700aYjbW11IFMyLM943dhl+rslga
P416qA2z2QBVXFm9s/GW3/Nu8/haoDV0ykxvkqg+xdUeoiGE8k7b8m2/vBcWEb6lEQl8gyVcxZ0D
AlOVNk5g2rt2N4NOHqpxA2x3ZS5LIrdoWdO5umjiljo8t0zL9ZNSqi+T/kL/7FGVN8K2K6eNjcZD
uShAaihdrBZMQSsk1Ivcm5JmEWHJTPRyJ5zwaL+Y5ezKo7TPEOi5vS2ujUrEQzEXdU/E91ar55dB
ols5PLumyF6zRELLotb+LnvpJ3rNT00nnlG4fjWTLRXDK6EW7UDQqhZ0dxLR1QFvdLlsEOC34Mzo
v8eoPLJjM9cvu9+oqPzdAp/auMxW+x/JugXRvBi9cJS54VfLWzWqOkVWkHlhkz9mpYpAY3U0e/2x
3RQkXz3Rf4ai0wmRiwopcMlVGJmgtdGF+OWcpm5nxce63AEmpGPUartgy9Li6lj0wSC0wsekFX++
axozB1aBvbE3tfJdWqnf1bL7nBmB25rZQzmHz0qwpdxwbSXZMv8MuTrZU9N1lSqPqVcqMABMQWa3
GKLEcf0JReZ/d438WUsIDhQq/vQZ1kFcNALTMKIq8lQxPvdy+4CtxVujNfe3j8GVOYEKIVMG4GOC
2V59sgD/x8buSh0QdffQttmL1SGHJ6eHAvmt20Ot7qtlRiZwbZgCC5MWTcbzL5apUtkXalgtQuaV
O0E8dfLC3sguVsfrf4Ms1TQQyAuuZrUt7MDMW1B0FbrYZv0gJYF9pH6tuRSgfEdtE/vOlH1/44it
S15/RoUEsagwoONI8HI+tbparK8jq/GWTP8zAf70KM2ptdMbH6HNRAGniPPFa4Wb3yESgdirEQAY
W6tqV3SG8qpj78cdVw4bV+u11TBBxYCkwnyJgvT57xLmoKZ2GBZeZ1Z4fExvviq/dYaeOYmIT9Z/
EKCFZyB4z2F/w19eZ+C1kjXCLEn27WH4pYXDvqm3Eu9rU3o3hL0EUO+e11YdlcQeu8KL0zZ3dd3I
3b5qAyTO8nI3yVX+NgIO3ChiXB2Ua5SWLHvrgkxsp0OnjGHaeoboECjzHzWp2tGR880STf0t07s/
Tm3vgvE/24mXnaMP9o260moTA9wV9qTlrae1yZfAfxE2kIN+fuuH6qdNPE7T0TKyQzsiY1hM8fKP
e6KZ1ybJ7B2S/Zid/vCl9G4uc91R49ytk+w74kSv7Vh8iHsC/BCzAx+bx/4h8pkGfQk9Yw2hjYnG
epkC9TVXzENUk8mZaVtu3ARXpGnYJ3RIFkd6tNfWj2CZ9bWeaClFIRCWj2ocC1fzjXYHEXc6opAz
3vn18CWfJHnfSPqMOOJY7P8vZ+fVIzeSbOFfRIDevLJ8u6rqltSSXgi5ofdJ++vvx54LbDerUIRm
MbvanVkgK5kZkWFOnNMkxKBNXY8uyTOK4cVQu44+DK7mCPU+sYL/ANcmKAH2S/+cysE8wBIIzLdm
lGpncGXS2gyacA25Y7WOfADjt33jPPWZjpz6BLbK2BisH/Pehq9Ok/6QD571qEcPBaRXU64yMWxs
2A7xx8y3oDYawc3+lgaNyd1oicdQW9IZn4VFb78DjBSwCIBfl+muHcpBALN4dgbTsCqz4KDa1MSV
Iu1Wqh3GLgTZK8ekM904f29jYBSQ/qWMOmUeM19lB72PykdUne32s1lVj17wxxjGFRUaeyj/3P7c
V+yZtcgLGMKGU2ZOU9Ew+t/WIs3OniSMNdZdQaFlATZK0aWpDFBNehsu1eDnlfG3b0tmO10najMX
YIlcGn3Dqgpx7sJW2ZY6QkbyyMCF3DyoWo7Ua5892aZfu0nzWeq/3t7ylYOlncyqyE9yq+cFS6sa
1K6CAP0sOvNupE6SZ9k3yAjvSitYh7r8LWwUCNEWERNXPjWhJ9+YmgKsbvM4re3tskp5As9R4ItX
kQ79tio9iaZo5kfraNBzt/d1a8GeroQ1oBYJQ4nvqSTMO3htnkJX14/eCQKDaq8FUg9mKlN3XtWD
PKdnur39da+uB7h9YkxgnmZeuQgGwtRmgJs8MvdiaDeG9Fg7R1lUm9vrTJ5/9jKQrADHBhNA1jcP
bypdrRHkmNgfFI7QrEfjqyA1/9anqNnfXmrex56uKwU3zIPpfkoy81coh8fJyil8PFNtLI2Vo5I+
I9TkPOa5I0EnbIWbXBQidtt2HD8FMYLmclbVT70MxGMhW7v+Y+jY8S8VE5r/GFVrrcgBtXdKSrnb
OGPMTN9Qd6CLbG2j6Nno+nKsuVpZWCvTq/1HRSTZaij9pbzxSt7hYLxg0idUpznPG3U7idsyUQMe
hdw4jk7mOmP+RJMACJefFE9yrcfbsS2zhVDu2slD0wlGjjgTzc9ZiFnWo/BaAX17WKtHu0wP9DcP
fu58uX3q18wVTCRSMpgsacEsPbVFqFm4oOxUaL7b1tG5yo+a+Wh1NszNS4GOoV65zgbQP6ByOCcy
q4/BXNog3gHxbHK2KmgaE7XMViDTQcL1MIP/IiCLVnEc+JsOdehDh2P+YlVVseFCmq7dABNswfJ9
Netc23h+aydu2tXetlIpZbpREssHWSvFOm9HsU5yq/HdEnpoeGnLZGv2lvgTtJ123xdVuuqJW+8t
eMVqdNDi/Fddd6AZ8sRJd60vl5XblCkvUWeEK2nwDLcBnvxielAG60mM4EHX028cnCJfUawt7+KM
Sh2UWu2O+YmeCBU5IV90qas4XbUrDd88GAIOZC2trR0zJuJOhKa9u32W15zS+6s6XeV3obJtSW0w
aoZ/VhMIKie3sY0NtXpO7PpXncn5wnJXLcPi0tBxkGHam27wu+WQuTSyqgskeq/F65h7B2GIp7zY
EuQOLtMcPzRF/Q/uEHNADAWKH6p7c6OIywCoeh+eZa0qkK3qQhAu0lQtNZYmUq7Z38TpM7E7TGTy
k+G8253X92XiyMV4SjP9Z+SlxsqKnVNUOL9vH9rVdajTUIDW6arM/UugqlQX0FemiamWm9oLITxX
JcuFO637Lx6e2h7EbpTdeZpn5gc9M2SiXamcC5GdrFpeBQHiHZOceJIOW1/PDn6iHJ20PqiGt/NT
JD9ub3YOw357YyZICg4HpNQFeMhmWCN0iso5iV5jZNsQwzHXUxkFqmL4ZdAM37eSMTwFama6Y5Q6
/6idgeAN+cymkulKxEOmn0NJCr9AiCDt1JrxCNmHCXVVaolYcME6Rzx/fKcIHWJS+rFIGs6vQCjU
pNKs0yj16d73ivreFHG9v/1NLj0wLeyJ3IZ2DAHq3CdmWqIppddWZzEMULlG+bbLvXuH8sXYpw+L
OMPLuPDjctOm391rq0mlmimW6pw4tXQfdeIQDvrOi+BQM/vhR2BbD0qefzMHWLpub/RKPDwtPXUY
MF+awbPvCRO+HYyRr55zKqBmorpd/FtLlJUs4MH9HYGcNv3CbaO/Pkaaotw4ZmoAk1Eq+rjjXkFi
QEkcGAoaeKu9sNNWTsHqt3d36Xyn1itHiOgE4wPzwprhi9osYP48J3K2KWrrUemknRybd1JgLtyY
q0vRSTepTkCJMo+NCG7tsvFaJDYaW0b9zVjJPrrvSFx8LZRwYbFL/0RIyAwNoSER/YUf9KU865S8
Ba+VqEcmQe4FYrWyApXq7e93aWysM81y0Zek4jpPiEO1UqMojMaTHhWBa4/mvYziw+01rt19gh0w
O3TclAsuAVgv06zQKu5+nP3oRPonS+X6pMs9imdps8oVv1vpWrBrpfPtha+Es3SxQRhCNkzpmnfl
4x2MCTGTzM6tk61In7K6W/W0dMfAi1y5K78C4Mw3ZRjt+9Dc6qX4qmreghFc8TIaU3kUGqhYUtyY
2d5oqR7eVrVPWV+uGvHLVFBA6LeI8SXpUvB+5TO/X2tesmNiNLZiLzVPeWbc194YuFLVIqag0bDv
73rFOeZ2+VzYzvb2V75iF6xLFRjII1d2Dnp02nSCZ3TdOVQiG12W9mnsuwMq3N8Ha6kseeW68mLT
r+UuoTI279vGWeyHYQ6HXdOXEPCEVXaMhNOsb+/omssE2mRzVS2VoZl5ryynd6wMOmKK5JlpNbr8
AaQlr54DKnXpRNwsxatMjRcQJVdOkKrBVJIECkF7Z+YyJZr/slpBVd6Yr8YY6VNTR63/UIdMdeYR
422YLJWD1GtflEhyqhtMsIT5DU18Gxy/FAGjbiz7AMSYovU4JquqMPQnT6vrNbRL3VrW0/SzLA/y
oU1KSBUsEwHMIAke4qKK+JFxizZoHuyNJjcPLc/1Bh55f6OqvbmWhkjb9BkEZJqSrLoONfiktf9e
bBK3TFUPm55Y/OfU6TT8jE7SawVGLvMOD3OXR9FnP5E3Zl1sStP/snBH5h6agiUjzVQ+sG+CVXMW
FBtmWipBrOpPmZ89iqlep6MF6/h3Q/xi+Ig2+v4GP7dOhH9XUwdzmx6FZFMJ1rqS7GURL1xafX6S
/CAGZmjAQ4XIYzh35Z0ZZhJiBdVjmnYPWVzc5WP7T23UmyyP9nB/bPRM/6R3Ah0Vv/UhhlOVVQhZ
FkI7DIDHSPRonpevJzIEK/K+6oEW/IgK+0sjxS/UiH9Dd/XI8N4uLWUwGqkGiwlvulALZc0gVr7r
ba1ce215diqmdQsj/hEbFkSnBrKn/Yp423drtFrywltVIdo4YEdHRF6Dz1Fktau6UH5EifX3YqDE
uypqb9Mrd6nuECZDlyhDmp7NUH5qZGvVD0cy1Nfbl+GKCwQpj/UAyQaTNq+DSZqUenrf4uaJVh6g
ryvAOAM2HUYJMVfRxwsu94rKuwqlDJ18oAmUp+bpixm2olBVLvugy9JZRzmNhpfKUeZ9ujUiNXm2
I1teK4mZfZLj/JzKRnZfKeFPXze7fc346yYcg/RLOubqg2OqS/R4Vz4I4O9JNA4OeP5z9u5FSNSo
TGc2p8qMvpulc5Cb6neVFlvHqZ9vf/srei/AGt4oTRk4hDdu9sh3eVhKamnLp6brnlKtfjbq7k9u
D9uoNkIsTv3JFOImqZOTI0vfutI/1payd4rhyCD4zy5HOGfhF02m/y6DmdBFPB1AyahbTeRJs4QP
TR1HqYSUnqzQPmiNQtjhr4MRMFtq7Ya6uAuKLlw7KbdxxHnaS+XL2df/d/2pz0EZfMo6p3/+LtkY
7TBAg1A1TrEn8nWcqdpe0zqxs2oRdpCcdOJlYcfqtR2/W3F2BsKQSzn1EuPUazg6H8UNJnlFVLpF
jnCKNCIBcl8Gr7mBtJv+OqpLyNOZM77Y8ey+IdQtV3BKyOeeEowwlbUUxl8IrVe39zlzsf+/DA3K
CZrGfPDsga4MKDRkpZXPcTJ6jyLw0dhDY+twe5VZhedildnx0ZMLiqhjM4o17g3zkQ4o/IWuav+w
WiS9Eee6vd7V6zIVu9+mSS4gYhQemlxGxuUkOmg5AATiwRDb4xZ/VttuIbG5thh0fGCteaJxYLOT
UjtNnsIc+5Rq45PUKz8StSUDJUo16+Tz7Y3Nou/pQ9LmopaAKSBoMO8slnrWdlIaGaegkHLXCmPh
Aur+1Y6Imka2gvbjuATlmn7+zPQtgkPKVzw4vAmzG2LIoZE6Igy4iPV+YiUWY/Ilqr3UtTR0csLC
P45J96mQ9L/GkLFL6lmUk0l3LhI5iE5It0Hmn02quRIqaqH8T94u6dNcbg/8Bb0tcGRAchmt+ehZ
qhi4Jp+1e65b+y7unQcO4L6WvBehaUeIt5ChUu6h19397UF+XHaymHcOLciQ6Umbpj0bGWqOsvO5
S6QNHBkTnQQyK9vbq13fJEX5CWDF7ZltMq39PDS6tHsG0XbXJkPlVok/SRPdyXm2tdQONEn5nEfN
gmlcXtdplwxOTWAkMv+Z3fdFDa2XNqhn6q1fUS/4U6rqg+3EBy0wjmqY/rq9zUtLZDl6pFOWA1po
XgGr69Bp+1Zpn/22+h41nqDfUxzSurrLcj883F7s0nNCl024TEt2anLN6zRZ3+iGJ2DeU0L0tfSy
MF1T+w9DUR9XmX7Fu3vSxm1MwOS1z7WdfG3tbJs72q9Ra/ZamTHKaFYPftIdyhBWkGFceAMvvTZr
w+5FI9Qm/p6Xh8rK8eKuEelZHsie+mhb1ulW7b9WefGKn9n2ziJr4rWLypq4bpXyMg7n43YdT09j
+ngJlT1j20rt66Drv3NTfvSk9hnU7zYMg3uklb/dPst59IlfZav8hQsnpL4oaBPFy73kEVRL5Sd5
AB2NshAtgbT6BSFAsDHGVzjjNJd3crRl+KrlVZ0/hrRstfhH25TfIcxcAlNfucxTsMU8Gjkgs2Bz
v1t6yHS1nnhOgzb7JmWq8gzZypOJbo6L5vPSbOEVU6U2B2YUMRcqyG9Z9buL1ldN1SeKL5+lztuE
0p8OkPjahyBMQVd63TtLM5XTz//4rIDpe7febHtyJ7J+sDr5DJkGYE/INPzgr6MAcnYiVtpD6lR5
1D5eJkUPe6gYe8hrk4rATWnVdeXVKCL7SeD+B3aQaTUwSdT5wbK90fm8+4Bei9pMEhXNc9xTNPI1
X3flNDTdtlosEV/7dryKU6F/0maZRwHE4m3phGnzXLRBGrhIbhr3huXpDZBSilW3beOKF2C2g2k1
YD0cmT17O7I4LhqdwffnKvOqlSo5KcKmsOIalEA3wpGDlSCfPg9Fu6TCfG2bhFUTtpvDwyN8PD+p
sCRJ6xTxHNXNk0LFqjCdU61YfweYnWwf7DFe/N9+4HyGjW6CwRQm10T4kI25EJFCWlSa2Q8r1rTd
7Y95zahpWtN2nCg6Lqp9o1aQVotePIfaiGiglnRMoacnR1BoGYtftxe7ZtJvFmZO1Eh48I/fT+0j
lquU6rmyzZ9yDj0qTJQw5H3rer1fRcm41Lq4cmBTYMpy02DGhcBliFx0AnKQfLWpc7czmW2KK/kL
76O9kJBerjQh8JmygQwftJkxeyeKuNSMMRiCZ6MPNKQbJX8NMDVdW0k4Lix1ef8/LjWLYeKqhjSU
quq/BEqht9frx9T/MfbeA2lMuEhTf3lqCM2B3oQ9lEIIxb+Pp2YhI20VSqeeTESvE7p39LEkZ3T1
5msXNguCLdcWg8cKrM7Uzr1oGkc4M6HIfv6cB96Pug/3WdH+bHvAKR04aKAx1er2nbxycCQvU/PO
npozc59c1hBMjw6uyxCG65XRD1uK9nXSLWACLw+NZwzLZjTNnAYYpn2/c8ZKZvq6kG3nVBWW9kkz
YvMbdY1qa4gkvteRi9k7NUwCgTlUCzjyKyszasUwmgEx6jQG9XHlCKn4RNDBOeVmH6wSz/+V6/1T
24hvheFvPcPaIQH915kSVTOGRsmT6BuCMvi4phkPcNBqav2seW2zBrBnubJTI+2qo81x+/wmw/r4
bE9jxZB0Uxgg/ZxnEmVD2S2zkvIk5PTPkOfPQxG/3F5iDorn2CYEPoN8E0KDYs/sE2Z11vmQdMsn
FIMe5OIPqusbOGA3Q42VAzqWwxUwt42vwhGp5DuhDp/tIYB/QSw0mq9tln46rLMEEIRhs4J4Hwwo
3ucNRPF6rH1q4656YNxR/nJ7v5cxL9vF/IALYxkX49qm2nVynzPXXNY0LPVs+FpU+YM3aqsMyJIf
xvepMu70Kl2itbm0RRjGKOppAEaYPpjXfppe9bwEJvRnoxDeRmTeuFYa55R6ixDdi2ePmJrAehok
oIPOa/TxgiYAVgoRjdLJGbelUrMp4OFZdBi7JejSxZ5YgJIVYRimR0Y/e/PGSLRdUTreybSC4LlJ
tGinaXF4VsJO3d0+tytLTWxwjDky8IiO3PTP3/mYuk4VoHyaflJ9JztrjZYwcakrX3VfXoK7XPl+
2JtJtEeOQgAyswi7QB+TyUsIikPzNQF4TwEaTFm7o37yentXlwO95M3MgJN8EZ9MuMmP2ypNawxQ
ElJeYiXcyJGyg+N5lzvjoVBGKJG7R0/WN3jXxzwyXpvafERkdyEiu7AIfgJzPnAHw4HHPM7sy/o6
cgwOdZcXW2w7xrOd1LmrdWM3rdipU9uwUJbYwedA+qlIwUTfhGd6667Miwe2FyZdbpTdy9CF+lrU
crnK9RisrJ22m4RG/8rXuhAdliTb5dLgn6ooLF8F5AB7x/K6tW8h4vO3sQeFE+YdJqLo6YrNx4OQ
l1ahAqjql6hDcSwp+kk4vY4ffcf2voVt5j8FkTW4aukNxsLSF75vKhQ5pE1kT0CT505YiavATiS9
eAHx/mJqlFAceb9w1SZj/PCYfFxDm43kgMp1jGY0i5c0GA6+0DdKIh0SPdgAlt6rVrUFzrROCv5s
5JWh1fvO0zdVlf28/TsurYvEhrFtHjZK4BeZdojIsV0bfv1S+Coc/vlPNfdAjsTRuSzihSfl0mmw
FsNekFjgexme+2hdsS57A5Wr4mVox5VsBkdLDffe+Jc8/tNlJnqER4lEg1Bk7jDwIV0hMRXxUpZS
u5akUd8KI1P3zOTUk9K5CnVlEiw4xGsmxKrclYkS/hKCGNZoidi5WryYcXjPuNC91MhHRAfDTUbP
eEPMe5Sj7LWwBBgEe9t5tF6jsVshNrTwpl67vVP0DPCbiueF4QCI6ZS+tIsXGG1St3OaJxtw7e1r
MznC+e19v4b68SjbxpSMOHAKrk397EvZpvSKFbySpzYef3iqsrm93NVb+m5Ls5ctaEHC9Z5WvHhW
cm874adalXeTcSRttZDyX/163JqJh4Sy//z26F0kjFSVsUuzFY9DH6OBWbTZ8+0NXb8u/1tmrkjZ
oCBCEqnoz8EAi5GsEPt8qoPXTP2jh9UKRsk1wCK7zQDMorcdR4wy5evbv+GqOb77CbMIz0YquJXq
snix1fa+NLSjzsBCEA0LV+WSyxlbnJqJhMwA8e15jygdui7traB8SQGSuCOd6gfHS7T7xqAU5Wt2
vbb8PgJr0FcrUzKVXV1YxcHvHfj/0lrc91aoMzMM/sTrM6bbafW4cmMUbh4N3rbWK21t24m/8LMv
I3F+NvH+BJLmv5Evza44GNuJ3KRAu7BYlXDfeL9N74nuq6sgo5EelGSjula1MdOnFjsbyr8u4b39
AEiFmTAmT51DUgjt81TLavyYn7zmsno/2srWrhjbbBP10+27cOXWO3AZ4SymRhdxx8fNJr0x0HvT
xItn+uZKk/Jd5qtLJZJLK54wpEy504uh5zqHllVZE1m5nYuXcLRsN1ThmTLzaiNs6T7J5e3tHV3k
olMCPBHfmNCAksrPXIZcNqpf95Hg1mn1xpNKRhBjO3cbM+43JGGVKwIzeNRhPvtruwKEqUDqA4po
yhdnQWRMWEOam9YvIY3xVv9soHlnJMPC/q54EJYxYPWZckaQGbPXVPGoWrdhJl7kUHV5xF0uYhc9
Qq+yVvwvGjajNLGbNwdkJ2zlSxssdQ/fNvLxEeAXYByotZLdMO/08dJUWcyUfM955o363PT+eQzL
Q69mmyE1dlDUr3yn3ABj2sRl/sMbx3sp6F0h4lUU63sQHPs8k1YQsC3UPy79mgquHzHJqSRwSQGW
KrYwqR1hN1Hy3cjFndEg7DokS2CkOa6QQIOFyF958xk7vsi34EQsyrCx8hc98sV66IMn2TtNYXvZ
fYrs4bW2nDv4x7eL9P+X1kqeR8NmIh0ixpl/+Bzli6gsquolyxrrhESm8clJkiXUz6UFkbSCjiYo
BIxNXvnxeJGD0VuoPKoXlVFpEHDmMB4TRY125gDKNvCG/NDKirL1E1QVbxvvFefL2rg+IhgqkDSm
Pq4d121i5hrpeanXT20of857bW97/ppq+Z9GU38IJfruFOoJORB6KLb2NI7VKu+93ZB7L7d/zKXb
mn4DU5iMWxFUzsPWtFPipum65EVVdmMd3HkRbJsDb0ITLkQFzhQ2fbSoaSk0OidNlcsCmsgZ6+iQ
qH6Oi1B5oH+sbyyIhaZXWQ9dapVHo/blXakk+j8+89XhIUTlLgUEbebfJPgMtr4Y9KexscJf3QgP
DIxtDBZu48TqtlJWj7vKhOZw5/RmiG6ZpVfb0bPg62wUhq6CMVlD9amtDHtIN8nYQCPDrJXb6UzD
603YPREAw2oMNPRVM6U6vs9FGVsbISKGzHutMndFUbXbHmd1NBKt3LW5mu4UM8rXte9ZaGlZevwj
LyX9d+lAdNJ45fCVfWjjmqE8FHA/W0O+qawKPvRxXI1R0kZuHmgxnT8/XYVBbb6U+L0vXVBXrhEE
gjMpw7WRDsqhk5t6M6g03PvKqn9bcRTcSUpYvCZx020hF+pXuq9ULwLP7bYKEBLJRybNzyBeDy07
BFlqR/u0VM0HKeusyDXVRl23tRZ8LqiEvaSOPMTEK5K0HSxHHGBFVVZFF4iQNqHmfKo83ziPehQc
UNsZ3cqI2i0RRgrnbhp/v30lL1wcPLFUKXjaJiQkZZGP5jGxMAcK+mHPCLmaDewKhSO5Sdot2eFF
MWLiowWFC9c0lQg0TWbrpKVpBsNoPpfWa+h0vmuUWeQyj7zJJxy1bN9Zcp24Rd0u0ppdZBgI/UAH
SLuIQjkY6tnjEltJLNLIys6hLYyVVpuQeMqi3FeTAhAji731pFi9Aiy2SLZ61ykHNWr8tWS3g2tE
ub+KxnrYGrlUrXVRtSth6j9baKbcvz4J0Ot8HnwxEMELHaSia42xa7TnSg8eqpgRUMX4k4ZLRbC5
x6eEzYQgvoGJPeLoeVbSxamtJlGTnPxOhSQV+cEtUyblX0Yu0yrAxqb5/mm+bO7pWgkzqDM1OYFY
r5s98sDe8PP297oosb2tQaBJbQd5zgtp1ThhbgnV9fxcGve8lZNKRvM1VqBczB5HQ2WOyd8bdHPV
qHPDdpFOYOZhgfRO8FLSEeJPJgLmN1opW9jZuz49eXa8t/zkm1OEX3pvfDCd7lnrGZBmbaAHUOHY
m6zuD/HoL/Sd3vo877z8v78BWAOtLpUO3jxy65sIwfdEVk6aGLwzE4P1PwxbmBu9rBuglvW4aUvG
4bOgij81hs6klZLp29If7KfOcMK1Ogb9ylcL6avV+9T/Tau7C61YrNKgNyMkV2D2GDJHeh2tvt2q
Xaodq9zI7oZc7VeiVUyisGHoX+UwM7YeABhGoof0FA2FWLehV36NadMeUfHLV6JXynPB/OrWGpJh
V/R1vA4SfHXRQOnvtrnUoH+gNLULuWC0rUcl3FXdEKOK12ZQ98jDoZMC576ABO1zn2jhWlKjL8MY
Ow8DdQo8p6Qcbt+wmalAcj4B50FuTlgEBoZmjkMgr9Obqegf9eanlz6P4ZL02ZUF6N9xc6f+K7Hv
bAG4krUcaa72cQzbauOXmrUpW91aKBDOXPy/lwRdF/wKnV6AHB9dL1RHY4V8dn4KPPM+7hVj6yhd
vq6UOF0Itq6vNKXoVMx5VWYrIS/voNTTaidH6n6MUfu7abydscjhNg+Xpx3hvP430jH7blph2b5a
l8m5DSZNLuc+N/I7kN6ZW8vKT0nxvihOckid8CEa84WcYB5QEvowTGFzUeFdpWcxb4pmY+60vh14
R7XVDnqKGpAhuUMTcsMByY7xjsI6csBr0/6RJahHpftIHCcJkduXU50F1W+/gzebnHQiCLyA+rcC
NXFN0p1jopmuFz/FzdmiwZ0xHsSaVZFtUApSY3tj9d1DUwe8d4VLAiFhw+kr/29+Z+P9QlkMIt4w
3jpvf39ss89TZyBv9qHyvPCTp0r0e3c1fbqpH0JTEqIZymLzm+iPfiPJznFgwr8/8DOn+q2ewzIa
b+uoewIHv0oIhviZTVVO6Q7MqLvpj+aLlfxqy303wE2vL1Tq3vSALn4Yh8p4EDNW/L6PPwyWFHlo
8so71iAFsljeaZG/NowHFow4uZ7ZuGxQVgOkH62Q3SxzvouJ0Mz/MjaeW8OWmFRIr2fbqPO2YfnJ
kx8yp14FvDo+Gk78z5g7EG99qJVz83chSZs2X2oqz+Kcfy8EYdbktiABnD9IetELITLFOyqmfx8C
b1pVyKkfhhzpSujRqDZ5C+/PLKi7WHHyb+96dwQzWlmanXc0YeJyB3/cqkG1DhPJ9bL6mCTWLh77
HwTGC4756roTsgNENUDVuQlCp9AVQd16x14E96Y0PsSlgRanCNZtVn4y2mEv1cMxM6MlGbBZAve2
4YntkJIucHiew48bVtok8PMik462AT+UHUJcRJWLoZ7CTna6EQyb/2AxNJexchorRLCzi5kMtkWf
oZOOqeLFO1vLhjU7/+MZxZdCd3pkCEfxi9KRdye8rNnrdgsDBmNMMAoApB19japmbr7oIul+1lbT
biq/abdhoJhPSSqIUTK7WnhurhwOgIM3LC8FBbpuH79Rr+VKkMuNdORNPWee9FgqlOiqvKWClH9X
GvNzZ6TryGwWRmqvrTupSRMOIuYBhvDjugWsHkVqhtIxrCznpNupsTE8PdqpaNo9FDxZ67IcsxUK
0F3CeFkVLIS81x4G4rDpaTKm6zEnIcr0RKGAEkhH3Su/q80IAqh86AfvMBkDuMZd4Ue/k5xMENcW
jNamEdEmrdt1FAQLDu0isKARR8nKRI1XhglwXjjsTbuu5U72jjQhvqHp/SAF2kLVcF6Mn2yB2fCp
LQS1LxHM7Jyjrh86hCi8YxyY3SYPVWUtBrublJHKHfotxdqyq3xbMK5OMT5Wtl4Wwd6CTt8vOw38
PY0Lw2Xq2CBnJvms1JYZ0EaN9mrvETijrbRR/VFfsKgrFvz2aPLTaQZfoDVq0Wb5qNkeFiy5XUW3
BPI7HsNATxbK/lfcMdSBgI4nZAgQ5Nlj14S5Pzj1yBkY2o6UfisN8T+1Sp/blrZS0yxs7GKm/e08
CAMm2i0isHmXoU8qL+0HzkMuqnWfWmvT935YuvOaiZzajLZTnWgzZu2Lkdt3ZagumP103LMnlDgW
XwUcc9K4nXkqOa4yyHAcwiK4wmO9+95LzLWgMrZw7659VjY4/UVsfjFIE6WNqvhx459aQxxUYb8m
RvhYSeKT1Jh/RLcEaLi6HHP6xC2g+y6CZ80WlRwxFsvwvPNSZGAYIvNkp/ahlZw/mlosYDbecCHz
z8gDwyAUsBHAUjMv1pSjqlQquAhidYFyobHNM+GnVOfqYWN1lYwMnTK4lpdE66Tvk31txIpb65p/
D8DdvIPgqGHQF3FaiDSTH34Jh0IUSN6x1ItsX2Rm9iUWY3iqu1E9pCSG0Pt1Olp9XbIRQ9itPXss
zq0UKhs5sY2V4fdIJma9vU60rHD7Sqvuh9qE6yWGYliMpXqHXJ66g082vc8bK1kFnU9MGpGFOvrY
/GoG8ABIwejeRk4hj5SVxD6OYZofMpz1d59Z6YfCaKyVXEjWHcPHyTaJcJLSlCA2du24oGSGXVWb
nmsS1WxQOtRWntbY606M6o4iZ/kps8TwmlvRcN9IpLCpAk+9VivDWstKydVjI18ZTswQS697rshx
PGFfSJQo1WZT6O2wUpM02/Lpoq2TaPXv26/4vMEyuUrUEMkaKENT/p27SktLGsWGweXYoBealmIX
lI5w20be1MyHS1K+CdPxpRPGQZe7I2h7AorspS/CP7d/yJWU4cPvmJzju3itDOitS4LLbA+m9yCq
BAhggGcIZaNZ+4mdr5TAVB5Ty5J+3V75ittl5WkImteCf0/e493KTQISxgk6+1gYXrnLW0fedG0o
VmUgcfISomK317titqaKCb0RYTP/NnO+sQpjSVKo9QmuU+Y8aNFR+wa5kenNuiVuur3aleeWc52Y
Gaa+NKQ2H3dXSoHexZYmHevcUh7D0o4PCXrBh9urXPGw+DwoiWjVAHOce1joTCh3FdDdtnSTkWGg
rk9vLgd+K/8t9erbhZ3AsNBSAzSet4UqGLCCzK+DU236d1WFKHIUmLumtRaqz1diNrog/1tnqrG9
uxZO4wdcPfxFjo8gfdLg2/a/qOPrIOQpj9agFbj9Ea+aANghElG+IfHLxxVzpq3tGHHDIxIOp7HJ
UjdV671VSV/TSn924vIB+c+FNa8e3ES4CzIcAZH5BJicpGYHDqs9JUZZbgS5y12kpN2dHCVL7FX/
zj7MHhCo7YGjAjmBf3OeG0GhR80Y0PaxIv4+WEra3OH1cteQM/khTw3xOYjiYW3HTvtkmmW0hnHL
3pVtY226wFNWxpCNq6gSzTrzFUCDjW/eI7euPKo2nSoBEdZGrgqx07y+RYE6av8JJg5jJTSy7QhQ
9HNLkyt1c8uLPsPImDLOF7cbp/TVlWRUzi6KnV1bBQfElVa8ChUEySF9DxQ21WSIGT2Q/b1ItALV
LttfVcEo3EFmtFKHftBFlKN19aq13UHUA4WB0X7wBineqXYXHrK4TR8KP8xWpd6Mh7z+P8rOa7lt
pNvCT4Qq5HALgCApUjnZvkFZDsgZaISnP1/Lf9Xx0FNWzVyMTIkkgO7dO669dsxUgcLaCn/EReaq
k3GVjWZ5r899cs4GpTUB6CtYmFntI7uajV1XeTNjIYttN5MXfElGLz7kjpUGU9mIK7ECwqKzqz6t
yjqdQKFUd21q91fxZFZ+PyT5CTaLjFk1DfUvBVbMZh4UX1/m4dqMzX5n2in+35Y90Xg0+qqqGFFZ
OcVBYy7BLp22OjLXLaejBQ5GY8q2sHGS7pyMsGqWiQpDW7kpMCuqZdjEW+wX4wob4yLLQ4leR5k7
l6GnxkY4FN50rbmJcpg0Iw0WetP3G1sZmfE67LvJY1iPorjHYrS3UO0KN8ymsYEP3vL8KW+Vc0I/
XbRWdhcVs+v4VVMoflblccB8M+doUILfV56V7m1j2GzfUHMRrG1pBJlBA2fOtLQPnOk/NCyOqirn
wYD5R+Yvj5DWdAWQ5ay5je0qeVLjZn4VHq588Hft8G/6SCJEmQsJiOUP55L+VJ2L5M7t3HcHc53v
HBpH/XkEKdNt632n5q9MP/uc2aT9/n7lf9MRNhhDwOsUbEnV/lMv6cNA/xYif7sM01Uap6+LMT82
czl88IT/eh2ZoAWlS2PkpStCNTgdrLVwb1PP/9UzmH5UcHsHtV6qIPpFiHxAkIOnk8b5N63eb+PM
6bGdW9Jn00gGwE7y9mSR+vNzqAOpM4IAzrQYX6430Skc7ZuxqdX7EqTwAfqL6cUGPf+2MmP3U2d6
QmqmbYLQs19ek05ndiXt+lcrBF43NXUKysZVX/mdnZKIrRXnRhhCPTZt2x7rpDHDXiTJy9+368KM
4MvRyUDyiay6lMlLM2KW6aoOTT88ULwOrObeEZ/i/k2DFndt+2elfv375eSK/baif1xOHo/fVnRr
nHQwWyV+WEvv3ly01u9hrSlHSsKje5p69wMpuTgH8nrSfQI2To8d+cQLaXR6+lMGEhoPm7mEY199
bbzbSY3GOb4Zcyizq+N/H7wtL8mkLSAL+Dh/pLPtUmuXVj6ibdQhbeZuZQaOmx7TafY776tI83Oq
ZB+EW5dB868HxceR8TIlhcva8FgouaHoqfJABD9FohFrSIPFBESvuFbSJiBlHE559koWHtg+hHiE
Y0jU33f34kz+7yZsyWtMRoKyxj93d0XqHXXkJpgQOgX5NB08ptc5mfgIjX5ZOPl1JegQ5YwYWbiU
d/KbHKG2Zw9wQvygGP1uMJ8AvO9cbzsnSxYZkNX6WrdheFOZsf77M9oXGhxaFDmRgoIwwTSh7eVK
M1pXmHFqlXddmUzhVlVFUBh6eWsMLcSniyNOg5vlflL0GWRApX3bCkFDc239BOXi+c7MtM62N5bH
uNOWvSgN0nuO3ZyrsfMeatjrqSFMEJBVevlKyWsC85JZkbYK87TVq46FnAYXggFoN4jz0kgZejtc
QSQwT0Cp/Fho7WcnrexjXa3p7ewsY+CNzuxXpvtdLU1xl9aQCA9iWY+pSm5KzcimFsrohcsm2R7N
tT2QD+j8VFB/Xho6EXx9ile/m1M1rGYv3iXVMu4bpN+vXIY6GF7yvK3ZtGf4gBmaimj34P3s0MnN
Loi9JjnMbZ+E22wodI404j/qFDaEs40G4z9QHpeyQGmu7euqpKnHGpxDtzLdvmhWHbNXdcwLgq05
rVP7g+zNv0iBhD69U0ABCLsstDRpTUmdSaR31dh+NZ3W8RVt+eDBLhOxUtRotCa950hEG2mUf0o5
o85tY/Lq9r5cFd2PmXYcdERLQS3QZso6Vsdh2kw4xjKn8V1VUQ+WldQcPFcJyqyl8jUsRkAnoPPB
Qf+3p//9xi7ibwDNtWxEKe62GLNRVFsRVpTgPzhql+pEWiaGussmMdLw2N9/Pn4llHYosYP3NmCa
SKXie2Z2RHa9JsVHybh3HMfvhgmHBdUnyRWYXi1zC/+8ltpPVNPmKrszRbsEawb/b9ONHX0f5UAa
kJaBk2qMLRzm68+WcbmpqdZBPNU1HFuxEVVpYZ5xzrObbOhIijcJcO1Vx8enGflZcZz5oIKIYvDq
pkQ42QYoj+mLUTsYdZJhwTBV3pMiRHXrOvP4lG8wD7sQD/q1ZpYouLII206bI9CvZUBjhfuBOMsN
u3h8GR7R886wctrvLiSto097StWku6uNOTC64UHJqxutMl5EFX+Q0v/jUu8kTIwnhK0X23y5q/qk
d5ZVe/at2ZrKjdK62xc72fKngczVNbCh4YM696Wsksd9D1gxx0Dtgd/+c2fXstbmiozDDZGO8aUr
ezWoIGx8+btZuHRs5FUkZYAkmaT17tLttQbXTRNvGe5zew7KlHCDMeAwToSO2uLoTM5/c7NBi8vr
Qa7PGZFsMxfy6sWt2lOlGe5rMIfuXEWLJa61rPlgs4zL3Xq/DsBaOfAD6PZlEczKWydTiyy+AezY
Mkuvc2rP31LPO/dpOZB4XOvar4aUPmPFHD/pWWo/1Is+BPQgixARzny3STE6zlREXZZ6u0FR40Mx
Nd6RgZj2va706XmuMXm+7dbeFUmF6nYjL/BIoqG+jpNiOLVV+VMfi+1OJU17MLQqeTWSDMXe23H7
AmbTfB2tzV4DaOewxlNnXdupuTz+fYsvScZZc+lOyonQsu7P7LF/StLiLL1eGkV7z2yb4hQXZhMV
a1HvGmOcj8zaHIMl0Z3rrqhMWmWsOJwgMDzQpTFex6a6XbW1HGAnXO1qsFf9Gvy98MEDFVcuS7J+
ICD/IvZMHEXeCZAwJJcCMudigLIWARkct7hdt6QINk24hw/WRMrZ74oD+SCOxQ6RCuV6lwTEdp6V
fTk7/X3fW/vaIHsAf9DDOPePS54EzmIcjbYIBYm9nDmkDGJg5K6SPWyb88Ex/7fdkcM04AMEcshh
vzjnmjGTnfIS+2btBfPQKOGRBOpsD+qJuqxgCS03BtPo5lIf6OqYV4jL9ISj0wGu0UCKLXYyh2Cr
2xfIoVzAqqUkNFbrL5tXNp+9Ll7a/7xFdGNIUD77I5v/Ls6wvVhV3hZee2+L9FPiTHdaauz+vj+X
8Q8ii0MESMUCTyEjoX+KbK7lk+YVa3ufGLn5Fs9Wt/OgRA3bXKmjrna2b0kHkaFmTXY46uMc/P3y
f0Ab368PQIYDQ7vOH1JoOf0ErmJs72cUAeVDZT6MxVWf97sKSNHiuRTz7l2GZjq4zIazRH+//r89
vgTNyuZlju6lA2V7FX3yNQ7U6I5p0G7QZdrTslc3/UYrxJe0Z/juYtV+nakfeEj/+uSgHXhwMrTA
7y4sqpLYbpurc3s/qP1wzTCXfNd0WnJa8Z0OilsU5GvLxqfZdjqiEtCnirPupr42wk51tw8W4tKV
ulRdF64Ulb8WZlfkQBmb27kw75rF/Tqk5PT+84L/riL/MLZwmVC8YnAfFblgZCAh0xj4UdAU5nk/
1PSNoTN/v+IfoaB8NNj3qddy8um+vzhFcdHS8pG4zAqcZB31pbY+mda5rn/Y4pGX5npT5N5Hu/un
WSSNxwAujboMtBeX4GPhWUvpJWpymwkx3XWJgGPdXPQwYQEO4+i0xxEw8W6tZws+1LQOyYkWGLiq
CbJlyHaw0xQ7Nc7NoC1VuhpXY/zgFv/ccUkizi0SOFC3uwxQapJPm7rM240z7MfWd4e98SEN7J9O
D9eg24pWEKJhAoJ/aheXxHBDtxn0bHU6QXm9HZe5FL6XT3dV0x6ybThUXhEuixt1i71rXfdE08bO
2OwX1Z7fUkeETjeFebm8/F0o/vXh///G3mXmt/RAW3mUY/tivZmKrbm3cPpCqnkge63uoykQF5Lw
XhL9PUd44RTYcZOQznPnuw5A4C7B3QvE1MfhorRzmAv7g5joMtHzfj1HonPYW4Cbl4FKb43mmIC9
v41HVtLsX/pi209DEnHV26rVIyZZ7t1sfLTU5FgI5/ifVvbX5cmHynQaIMM/OqDmJAHtEzv/Ie16
IVW/LmGomgo2lXDMvDjQgu6Xxcw7+zbT1btFdwofktYn161elSQwhfYfB4j/uh5ZZDwYy/jThTGh
N3cXpiPcNSLVIL8XyiGmk9GnzPARq54Ed/zTYfp1NaqrEk3DfKnLnDK88IwnjNftTszMSKFWkNHM
vEzaN2WaIVVfHDW7mbq2DB3Fhgp0aMfvXhu3V8NUK9dqM7XBRv/duXQYDEXpaXyC7Uc/ddlg+Pqm
6Ddml30TSf7axJq49kiS+725eteGWtM5rXi6L0Z79LVi6fZFDpZtGSsyoy0qQhsmLfPTsV8+xYOj
nCZT63eg5NFqjJq1/CYxf7idyUcqSfpmosY6pdE+qXC5wItOM8hznmbFmXnXxqEx134vVOw9bUbr
Ll109UrwRoz8au/ot+hAX+QUoToXKvVVKW8cIxuf1WItz+u8iD0d81nE7K36ONnLsGfWbxXWXRbv
akdpg9ZOkwjW1LX2GdCTUMQDhUpFR79J2tx4WIZ3vnqxlhHjsLJdO1hf17Hvjg4FuTNjQqt9afX5
bdIWUHg0ZRxuAGXJgun5Luuq3E+TqQPxSjFLpZ/RL0Q+Bkmuqlco6vlW2bYQ7O2ut03jvAKLCo10
hQp6rbaj4WX9cfSKUz1P5CTnOH+oVq8KqS/1YVUL6LATPbtPEsO8coZOu2UIkHXVzxbl/XVqd2KL
270NQMcfl6wMLcja/JSRWNeZOlfnnKShn9RGHxIYZdGWDOsDjYr5EYL4lRvulsNQ6TawmsTdJfPq
hZ7ROX7dzdshtrcqsNxmCOqlbp7sXKz7yaqtnUFCpQRZiyMVbmZcfR1yJSioQVTtHPRjaK1ncklK
XwjtqLWl+Zjn4xIp5fRJ01P9c9GMCymp1aOtqzOCYRvcKM8rAafcJtJj1YI38Jts/TQpNpSBfaZ2
+7h24jBWrfKta6w1DfsxBj/CKG6qdtt6O5XtGsV6P98twpyjVFsBvmzm7D1t6eR+AZRJD3FttNsu
o0QnHtUhB4dXaCYbyeHaGdaiMu9qio2HsmW26WjN7clm3mrAIBuVnGQysA1mF9V5ymrnFWSCArkc
StPMfVEU2mtfbUwfUwc9SDrFgfO7zvNPWDPzMHWJKYmZMvWYz1u2X3JdCeLBG/axaNcmNIe1eaor
0vRkoYcqrBi76w9evPggecqrpufk6q5Bj7+alCeoKPe1XSA8aRjP2XkqoW0Ui9+q+MddA8iHgRy0
e1U0B9KKFFE9gXD0XLv7dG39arwHHM/oDvoErmqFqjehi/zDoh0pWtmpc6RxpyjeQCPwelm/mws8
bhLKba4EABRruzkUcb5T1q8SZm8dXakjuoPDfooVbJYqApqS8gKaUVPOSD5AKTlq3ytCFuVbOYFN
rSMQDjVjlpwMmrPnqnjT8mpHejhQN9MXShNN2nNlP1tLe9DEZ7NzAq1Vdy3Ifttb0bhvo2iuyiG/
9iqg6u43qKWDBCY9rss9gefXiybwsmfdvAdqvxl6CESWLMRbPDGkYbWpH7+M3te5yH0PnV0BGQYr
G46GG9iVxjio3J+0r4YYQOseRtOL4q4MGovMJUj2+DR3WuP3DL4s1zGA7TyI22JX5wqVZhpLkyRY
lHsg517mRDx+lsOwM5QAuZYTJVZ/hQFWW0i8N2toaZrf9BrMzaVkb7bcfFfE4GRjQznXWXzS7auZ
3IjGx+1E/TEVU+QaUJ4XbXUT00aMEBysmXlkvVk8atqo3iV5dt0mdUNYvU67eHTJA6MpfY/BUH48
zUhfclvBvqvoMorqSpXKYX8WRXvTGdo1mcJ9GXvfVafzewm165ah9ZkyfqM3bUJyEy9Nn66xSoeG
B9aU/nluql06a6/lUp4zUsd+PnsPhdbsCrc6th4O/Yy27lwIeTXrEfevZlpmeqMI42yxs16cBaox
neVka7stTqM5nLzV+QadbkSYGRIvMcyv3sklNBzlyZmrUDeSb0Zr7tUc3h9A98A51ACKmFuYHc7u
Vt+oHZpQy+5qboFz+yUu7MfC1oLZynerNjADV4/WLvK4W8t4K+r2FIvimUHAvsXsgYmxYI53pK8O
gVLT5iwbXCymijOPid+wp804AnNgiTqVbhEFRoRXxq5W3QMfU9tklxsT+N80QvrA9Ezad8pKBlSr
VtegQm36ng+Afpi8sVoLvC8QT/brgaqFj7phIAeHQM2P9NFYy3xDL5bfb+UuLcaoaUBAJmuoWcc+
I1Lq+/u5rPZjJnzJbFHb3+kXGRAuA8bxenXYy2oPqVmYLmuQiGdNu+Yo9uDsKmL3ejauLOatbfAy
y/Cau5LCSleMlNG8eKMhDpLFkjtyfUe4+6kd6DZQrU9S8RizfctqLPSByGszLutZU/am0QULPUEO
g/w8Vdw5NLaQZdvRUzPBsinbheiM/qJYc+AMQ4CaqY0l5HsKZnCiKQz9s0ctkmOc1+NBM+WY03t1
/lFAJUnH8o7nM4UZrvm1u92j11gkFmN0pwMdT6UscwUuu9oX6OpSq4MqdjuOHIyGM/1IWxNOTKQv
53o3bEzGRGdUNVNY8pMKBsZe6IiGCmXojc9Wp54W4HPybWKgmLWlQTIkvpIiMtbZGL+3bnxAFFRr
3Nt1LnxGab+gWF0Uyignq2jCh7RB9sbUuffZaWcpTQNDj2nVkJSVQZvqUZ/Nnhxq1ChmWFfjccDd
4CWI5e/KRN6PnTJhMNS+YzQj3cXJUEY9zA0GW/ItW9nuFPTymjdAVVwtptOljaSeVJWVDEEdQasf
Gutwj95VLJ0usfFeVYddLuK9LegeNTVm1+u7xLP2UvSkNCjrm3zoDMO2TpbMvJ2duNlzXCpXlD6P
GC/qYaPH1EvdgN1R+IHFmMZhh7xPjJSphjUY5rdCd66sygiAmNMC8QlgRFCnjJlu5vcTU+t1aMUb
w1EnpvFksnmr7qlI8nJOKpaB/JOLoEL0qRwrK8nksZGNUvKH7TzGjA7jbnJ6jVjZUUme+8beG4LG
8eoVcnW/5xZiMFBKHMVtKmWKUVnBolXMe1ewTjetiuNpPw/uazvkfhkDjF+/N+Nxob0dKwNABHna
9zz1Fp8dpQ62nlR0Ec2QplW0m6XxiVfyaVHetJfxggQd9DpPPScyza17vqLPXrz13lRPdvGlmE9q
fE4rcVJynB5XIX2dhxILS/f5Xp9gvcX2COQOGcP28OYlIUB0ZQeYZzQh7IUsjjREb838VHJmOnu5
X8vpVlqbDTmXq8J9sEbcE0vKv1eemA+8L0ldf4KtReo+S6VhlxFHyQt1isiwjuVSRywkx39xFM78
7ZZAGbsnR3o9xfdO9x3sgm9ur9Btt1out0upPwntKzfpmWVYJWbo6ldZs7zbRa5eo2VL7UVNs0Pv
6SHv25T4sMJc3PaUAtCfTSGJ0n5I/2QB5c3RcZfB75JX6Hpc41be2NSXfs5zSnmskiyUK6uo9U4A
cuZum2oNk+6m0F5QREd9oZmfEVOGNR8VnS6sIiIJLwGWnpJHImt8hKCqX6RK5JelSd5W/GjTPpDt
K4LcvDDiA2tX1i/8X0L1vOJH1qiIoHZULEYT83epJ5pV9emeQK8nks8BF2Nc7E8QtJD6uNZz+x4f
IHVw5Q9KnvhOYT1wL0mhXhPM3fC8RbZFCqQjU9Ic1rRlVtiIL3ZwLOiZ5PevcYJqMq4bfDQ+2eRQ
2kOdYBZBh+PB2m+AirBHhguh6SOTMoMle5L+n1H2n60mvWoo1ytRbURelQQG/rqjJaS0U95+pkdC
rMOtMq8BQiYfxaBlW6oLdACywZj0yO6889i0+2YyvtIhSPfeszx3xQ2Hi39IFTF07oOUV41dTa3F
N43lhEjIc9x0TPNRUXWFFEPBnklzmOl6EJfbTl+Ne690Q6+hc5W/b0Uh++VTc/ylCGwvTIvvcfHD
VqSa5/nRqBVupP3GECmYiCDM2PRIGjrUDGuMEEtfl69a1B9mZ9y69WmLradmY+TYSil1PfKg756t
FfGcmnUv72WqiidkSMOVwA0QuhGa3ipdSKfpgnGcosbKj0v/JgeVyWPR5UFt7rXtRa6pPK18Fahl
WKqLG3kcUWIpHqZ0ActltzmRdMTBaL8rROlZ1qp9zkCZ5DFRmbtIvcXkQ/7/fuSNt7bD1tdRjHpS
bbZBDx0+RbYo6srhWUke330qvGvYRPjUMr1Aui8lGaW92Wa0DWBFpdBzkpYuMtgQXqkNwSI/7bi8
lmvJbshXrVFK0bKU7ad0+/63TvwYCV/WTvflE8rwAj4I6Qgn+Ab81VXe3doelL6vDNZbazb73Jyo
02X+2DmRrjiP8pNsnGHS6r7mTzYQI5v+TDHCs9LRK+phx0FxcqMcDLkL6TgJXxPj3ewW4NuWkyaG
V895jtMfGmeZq0tfp2vUs7JNN/xB0DPAln+xlzgiUt8v3uRjlBFe/i93EYA9KnhovpROty+X/Eoq
bQ9nXeCNopr9wZVz2iO65PZSJyN7/JAizOmUZ5pVTXR1N6qN/GcM2FW6qltp/uC+Xc+9sqcGjqgz
qJ6b3C4eSgI2zpaLJUFZs/pr/4b8clZ4P+vG/McdSqHAfnZtxNk5qpb08QQOfjdmhyF7lRKIwjQq
Om3z7M2xeuSoOq3tw1xuV3xHo3jf+OFk+pvOUN50tPasRW/VT2ifV/4CDmEnkumRfwrYF8ZEBFqd
Hv5nURj+BvF48S5ia/Xcjt1DRwuv1D88InfKCkj7gYYcEy1E0DEbUgI1sZ28IZTnvrnjTUBhu/4L
b8MW2KSCCu+71kr1i+dlnaRNM50XFpfHw0IrlbHj+/NMoXL2UMfawVO/reXmb+aAx+PykJGunjxQ
IUg0R53jGTdvtvoJA4tC4dhLScIFPBUahoYFGKe9NAy2+2Tmy4435Ogf/hCrbSiPMiQndcSv17QL
hPbMC3SldJv4nUCr8yQQaX6iNQVyHBOf4Jh487U9WDvSqKGX/uC7iulKmsyYMMd6b9mu5p1TSA9V
oPRGPQl5VvaWr8Rt+BVZS1MO4Qdnky+QYkVnLCoKrxUiDrr8XmLUnlN84fEYnrmhGgYY/OZZvr2Z
P9OhJ30oPuH2X9xtAsD8Qxo8ELLvcSOXkkqGZ5H+umNvMhzlMnyaS6Ja6ViSe2KwEal4hkBNOkA8
HYVknU5dsYIOx/vCx+EZx60ISlIJa/xoaq7cXXktuWr4eqgB9cbGRSftNROSSyfOs8dAag8pp+wR
aNev09IGBNyZRqtTh5rmsFgnPi/1xiSXCS0qOw35LRMV/XFKCK/sIMMTH42FQaxpJMVF2m8qfinx
sSN7ZKUBljNhf/EIdCMOUdPv8UGQCKlAVyxdTeCcz9pOzLkvfV4pfSyqfAbunlO86k8sj4zPmpxy
JffGIknXz2qvpMHr3ETunxRPtBJeW83S2Pl7wARwQOqnkXyONFAcmrlTyECd0bSspyzFTc21mlaB
QZLhl0jIzZ/wIbh64vWh9DxGK6Nh7Gkcn0EE+YoY99wXC90yELIjLJeCjIHhvgpW0G62Y6Z1BC1m
UKmJvAGkQe44H+E21Ea94vPTkAccpCnLzmMKMBMXYVpJ+G47zP2vjctxL/jSoUjuWHl2Jjfxrd6t
jXRn+TS51T3HwjDokDDeFnM/mVTgeFxLuS62Xko6W8w7ZJBcWoafem+L1ZxK8eAIccwW/VshbvK8
fbfgk4U312namf2pt/GZabsPU/7gYiep8oZzRyh3v8YlPjlD/wRT1EH8k3pKrPwLvg0HQDo9glhW
rgrPncPpKWNJSzIALlMbropzTZwTyadWO8L5JbJma2dn9g2Ph6wY2ysxAN009is+Gw675T7NNNWx
YNJJ5IIL3DhJ+rjBiIXG+WV4VdQ/q8EiNXEVFInHWB4FV5vmCxQUH9KUaoc8p7ku/Qf6kHypwKRH
ykooNk4M4Q8f54uViVi6bH2+mTNpim/LYt9IecNrQh/GVnxF+LjHps3cCapVKiRFHtolkidcnpfY
KH0Z61rFFwYzymUiL+9rpXXIDfenSTQVa/Q5EnxIJ4ElLsWN1O4275LfAShLHgJ7qb8LYUdFYxwp
tz/kmUFWCVqvN76xSJotsNv8RQosilcXXuhg43W9xzNf3rNzHH95N1yjAlw6jt5tbz6q8duS5jt5
UkVvQOrQXSfE9jKzwRL9T8RIFlLCJYOJYpepDdd5ljFq7+IVjGcUnzAGn/VpyaeR4XtQSJ6xADJw
qjMYfEwVffsueNCpEo+i7FyWmBPAToq0OMqMpPywM6WQNmY+gE55eQYwvUknrQF+h3aRW4g1QeZ7
sjeQWMofc6ELfyjsZ6O/7fCq4OJo7UT6UUK/t4HgC9y2mpnN6L24gdHI/brO3d4CrM8XSYlgm+Xj
Lkb1QBRCIugRYWMbFn15lpawXeswK5Idd1IC3G1IQai1w9bGpJTcq1GA7JpQCrCw5758EuKspv+a
6m4wCYM+VfEe7UwoMa5Ybv0eKwue7ztjboJG6kEHXi7GEJmEORowzoIc5JpVUnvbpKisuNyVhXjK
kqyHGCJ7sxTrGztvY1xl1IbUObWFWobWGL2L190uJF56ASOCfYg9ndzr96FRTnFsP62QzeL3K7F2
ZhecGPb9po3qRUPf9udm0QOBVzb061NtP9OS7OtV86IhRZwA0VwT2anNsKOFYec2yg/FjI+LW5Pf
Ga+cOv0qvfK6ko2nGyVQ9XormlBL3+TWxom4I8w91F5xL7tD3exuRG1hDaW+iutPLSqkSX7KBVA4
MTKWRDfzcOgkL3/PumUiO6IF5ErmShLNBjpcaSZ5/JBmqYOJSOS5qFWMvOoebZXSMuf6V0gBda0M
jlYLt4cxzX615IFmxTsqD9I/AoMSDNg+2tl26ZbeD/HbmL1S+PJlvi6fe8ZFLs6DurzvDB2gZ+kf
rkvnL2TbiE0CL1/uKh3I/SyKYJqkwiEtp5g74OK7JP2W5DX51ux+pekh6T7RIBzGxXY0Ia8wcckE
KkQhI+Dy1QxEOZtbck3WSyrzCYfEYQxzv+00vb4WODnjOkcjamLDMS9l+cqydtKCowDGLab5zAxj
S9/LQI+t3NrZdzk/Axm7DrLRhgDZaYs8iEnbqaVzSz4gIc6v12NRctTlWatHfV+Rc/Uxhk7/JdW8
/Uw+Fd2c0nTFmiYkwxoUorOk9FGVOzgECbtHiETIQtCF8J5UkKoMC9Zg9/GUAjiqg1Yfd0IXe03o
b+/3Z227aU0gzHeki73hCThrAVgOIAFZHuFl0mF01eFaxoIAYbt6uJGqUeoKqUyHOJelC8E0x8AY
FWLt4es8zv7saL40WPJpvVy9BqPJMhAKV4oSLlayG1vaToofnEupEDqaX+LsmxRXqbjn+W5VsYHJ
TxKnKOXc0K8awRTiYtkrnXYlf8pHQXY0TgoKUJ5ossaWXhxKKnesqU6OctSeTaOV12Fe8Q+p0Aj0
3fGO3cLhWGmS2kzGraePqUy0vKcpVHc8qjVNcqMb0KAzB6OVnoaBEJOOLmDBI4ZmDLEKY90d23y4
dgQElXTLoXblt5g4M1T0TogO6xI7Q2hOT3Mz3DvIFTtXU8dz9XW3pZiDotee7aY8xZ0VktGLUsXU
/HUGjKaYUhfaiXUg0NzRj3Dm5VLm8qwldYYL/Y0DVXm0+Xl3mKEKiRlj89bB6045rF7TUNRoT9KF
tWWmIYfcqsAdQj1PIxzeZdcf49Tx9daCOkQn2dkHyqrNvtRodTLJlJE6kSlBgIyf8l2lbV0V2ZXg
hMkMuJbFn2PLPjOClDbHxpKrjDKhtEVudzzElRcthfvTwDgZ2BciIYMK/+rUwJx1bOgWzSA1ilGk
fgvDhT90smcRtAqSJo2ik3ytAAI4en2oRPOeppU2gU6qT7JFo9GsO1kuKnHYBI6w5S77iRM4ZC9U
quSBNotUhmFyIngNsVCbg4Ra99Kagojy03k8S/eonrRrDfoUtdvkE0ilQ9PQaSGukbse63Y4Fww1
Z6Z5lXRXqXB+cneRbrxBgBjAyLFDL9aGGyVeejWCddHQKXqJhuAE6G16ttAv0mKtOEesD2q1Vl/s
ctt36XiDMrymjlCiNbVFv9UXcQcU8sqZvzRo6Wa6Xidl73F7A+k2MztL1bqoqd8NxpU0+5wBEhkA
K4g7rCDOOiz4KGtyPCG8e1fsPWMcH9vUYKqUe2u4NUSG7nkTTtC3LT1nSiCdnMk0aQj1As3JUAMZ
Re4ycByNofMriN4ZIitxq3r9XS/G+2QqaDzmnFZ1OLruT1F/4TTQleAryFvW4WvSjR062MikxHBT
G5GeCW09OPDEx2jtxKYOINj84q1V16eWxHxN5aBV5j3GLl+HL036SZ5oG43jbupepsDMcXyKXfps
425i8EQFjKveTc29MWL3kz5U4ilU5zkommEvfZ9aiUMIuZ61rHt21Dn1U+pXOd5gzdDo0aioiJef
SQUw4tWJKGneden6Vnc2OIEX+Xm5DyAb/ZoUoVFXib+uaZDpyV66XGXe3eSOedDVaW9veBKFMd0M
Dh5WUQ69X2qUKskAx2l7mA0Kfy5OjbRMUCYaVsvscFgTFS9M0ux+6oollN5GDJuKa27USMvncdVs
mgCnu83uXlsMd9rhbLla+prDGye7df+PsvNqbhtp1vAvQhVyuCUAUiRFUTn4BiVLNoBBzuHXn2d0
LnZXVln1bdWu7BUlAIOZnp7uN/wcNCfIYnUPsxGhFuNqIs2yrZFSVRximPl7EvYuIZCBffPT7N1t
wLzVxRGNxauGV593tAPwNJLb0gTnNkmR5Z2yc0QXeGDqanQ2Sg2Yt9fF4OnGoGGlQYxSA4Ozb5mb
pxV/Q0rMicmmQCugttZDyvB6+rKP1nwvr5tkSRjbEIFbfS/tEbReuUrm9aIcLErH0HE3hvci9e1c
DFNdi07wmqsX3dg/1Hb7ni0e+XTJVkhTQJgc4xLUw7OFqeeF1ly9NkbrBF3SogbcOPdr1wMOyR4c
Qdt1KQ6Qw+Q7C1ev5eLEn7xYb+G77GWSE602WxDyW60Rz5u8bt5jYekbeBOUHCdtM0+ok3jWeLCz
iWpvs0HcPbDY2XH84iYT3zWV90yYr3ITzC1N8ePVuxSobOvtcG0Z1UnzYt+jvShznd7CnY5qC+/j
Y+q6ar/rHH5oMsFCJ2RHReqi5S8eiqi7Vjs35O1avug8fjmtO6Tj4iO8rx/AmnxUea7WusmIS3m5
sTQS6LpgutNBle3oBk9S16pu0bZ/KIbxjLmanzmv5QTlUlYdY4XFyS4xQZbdYCfxPufdvia5dQh7
GrvlqiNP3lls2epWR6yZi39MIrk2oB/ukNoNa7tYSB3j99kY7g07OkAQ38VNgwX11CC4kuwsVwKF
+p9d8TRCL3BmjjpEYXQcwTLBr8kEYcYt91qLCLuhiZ99Mu3knEZ14MnS09DkINUV0S511ZfETu+S
Ob0qaHGoufWiJ9lz7faXhQwB5KSZBjMHa9p7OfGU3tzKDxKVEAyJgnJMT8RomRmK8tFRVl/uEw4l
7kKjsk6IG0iHM5OTiFZP2yF5ROeZYj8JSzlWBEk5LhykBvImm26d5/ZHtV2v5J9Ny9ytyFyASFnp
mrPsh2a4kudOuTN4i7Fx3ZVm9PJA0C8n915GepuzOk/7SyjzI1Akpvfoe7wRmRIpc8IRmrzcdIg0
yrqbWj3exGjXWEu3T3X6UtQl7FhBj7UCvYbKQPWjMMfukCq5FZhZafirESNdpgB85tA6J9WrPMZp
df07Hr3nzIEYyxKUB73cBYGwxMcJhJO+6oFJ6qfETbioym7iAAH7jZMNh3AC9cKGGEXWoSvKu1ad
70XenkRS7TLypZJYDnIFVFL1YON/Krj3WaU7b1pb4Qk3UJgp3O1e/lJehUri7HTzi60UJ1U3QxlZ
rX4KEfm5G9dEY0/TUXcsdwp7gDfktAeMo0yaMnO+LGmbq3p5jMCymzHY5klBMbuhw0ui2d8CMmP1
IrzoDPDtSRoPrNZb8Aq635dGQ+XJfvXK/DEtzEv2zQN5UVjR0W0Mc49o0a6zhoMM1VoVbWNBF8Fm
8UeZ5lPEDYFNUlEfUI5YDW/0O7XawCY/Yt7WouggjS+1obwY6yHfNWbPxNIH7TLWtBIdaNjqK2yN
LcYEyIVEHdOwHKr9MkeK75hzc2KJ1ActV5y3oVCMo+ZwLFs9iA+a3Rg/ADIvs59ZdvY8IMAUdIpe
BLQoNED8cIkdcxpplQ3oqzjT7BtapuLNhVGWmozmhpdMA9rG2rExejdgssLRKPXeV0ZYsYmQKXVa
/qwFR5IBOcZTAarQ12vzwYtLlR5d9Euo3us6dcOL2rb5Kbfm4YgA23QTAY25MMuiPcwAGS97nZyx
76lE2TZCHIoQc6ANKj3b1sC1KxsjcBdGv2t69KmRhHfRRUgnvpHroahMOxzTIg5V+I20BzmK+ygZ
VFdZ2hV5MC+sxqFvIck5KXk+asZ79FqfahV19mCa83qnW/WKFsBYpvlGaykdVMa8XuYJC1pk8XA2
YuEcmnkShwSY777NujYo5yhnzZnu0ewjMucFu4gLrx/tV5tZhahVlIWQp8yndm5aem5WGj245TLe
qiAwb1wbco+Fc8RtWiUOb8SwA72w5kstmsXezcshyNMleWAW1OESLQJvxEK5WMjOqOvbSgCLCkW1
lvPypPfRTYK6y6U7jwiklIkDvVRR59vBrSysZRRQRMCU3PrWVmdIXyVa8BaEoYpDUZrQr4iLK2R2
pmpvmyt1CaMX17yLOhgzrKY6LdK3aus67KVLeTASpblKcw7GWorFT+LW2obTnRe4mhKHyBVY1ATB
RUSFg8ySMwxY/0gzy9ky/Gyq9L05CnGrRVgDRZxrnwUTygcHRUNNabLrpdL0yy51vFBJlsmHooxD
zrBMj7UFHxMsHlxZu/BmaiUIkOmbuDNb1kumL5TrvOk6a2ICKiQ1dAJ0EfTAoYNhyNeghQB2Qz2t
u44cwD06Ii3buinmy3hw3YdlTJBjqYu02uM3XzQbW480DLTT/CYvq/paozR2zBOzDBWhPadd3twY
dWSF9To9ZnBMd3gVKqGGAEsYaytqTwk1qAHHh33bjw1Tp6a942TVtij7AqnB2FxeIPqMHElJDAwr
oaPqVdR3GrvdCidtA3WGJMzGb90bi55c5dBOgVdZ4roRunYorGQOdNPO73CyoKlRlHgepWYdlJYz
A6aL1IMxxDRnBBXldEiByC4VRvO9ulyuXlOHdLL7k2cP4tRDZHkGozxv0VL7WfbrfLSRyvbrARKY
yRv053FWd6PLuaBTm/moStnZVa3GXZeAyqQNr6cIZ1dTcUoXD1ktF2kbox7j04xMMhLMLCriD7BI
ZUyCFV3QQ5fQXqsBcQMNcPNnHDEoV7fIhserRd85wb09d9QlmOLexm2htnatZjlb9nbldjYQUErV
qNiMGmZF5Poen1OaUAjT9sdi5ATW5K+1aQz71FL6EMrCGmDt4HAe7kYp6ot2XLU2YQWzNnCH5deg
K1NQxYYO5y8fbocsZr4YoDPHudPeIrbzX3Qv4m2N28NBzaDyu+iuB9qYPqiJ95A1rGK7wE5D1Hbo
JPlwqpe63o52RQPGbFh3prv4Y5SMYF/XhlMZtZOmjDOaxSXtHGzdTsk0p0EE8Wib2YPljzFjsOpk
aH3MDJ+IHhu0MNxLzRrysFlr92jkUU+Ht8chpxolIt0UFFkmbwpWJfUuYtVwLmyTuTwulFStvjL9
SCwUhpnhtHINm3VLpLDyqg/ciKp23A2s9N6m/jAiErymHIuA4KthtXoSwhSVgdY01W8bzbSgyDvk
hBXA3Th3uCBkE7CCRYFeH1sg7bVFsKqLLFiqzj1SF842a2mlHMfW5tjrM80sF/QzKrleWEiPwMyd
CcZCi4OhmON93Cm0//FI2+Y5IPh40vogNmrcotVyDWcjL494fKAfb+n1Pl9m8N/41tFltgaIpHG5
IC8BGMYrWa3xLLaTcOEI2rBdHVs8EIyAlakJMB0r0SVDdvargompemOHp4/OQWcWZCfoMQRsy/NG
cYG3JZTRNn1q92EGtozSoG5U5wFZDT+yOeiP4OQPg9UuwVrjj5c4/Yhbn9udi74kcNTrKu3PE4nH
ehVCH29Y92Cr89a7j/JcJUOP1Tsjbdst++68W/BjRxCEPSh11+UpJdS+rORgwEDNOKgloHnyRlAu
TdJex6mi3iTCpLnPttUgb1GTYLTVL3iVZeDm4926IiQt0NjYRL0FbgVNvI3aV2moVaDGqixFXnJw
x9BqZ8XHZiiPN2I2WqlsCELe1LOwpY3vK7ahk1x5w76Ec4lOQzYB0KkTWAKw+oIi7amJL4DR4e1g
NNOM3b2YqVVljWHf1EVXh0WLH+hY595trOGcBHgSyjx55GFM7By40HAwlPy3EikUNRW9unIcUQdV
45j7KsYbeY7IuIfJaLdQdYfdBCIKp90VzMhcDre9sNVQL9hx+lyvLtV4mu8SS6dubS+0KxU958BM
mhHrXvKA/VB2aNQR7PVk9S/JUIlA7dDYNpJSpbte23tlWHO/LDTzukeTfdtnQ3cw1pWG6pooF2ky
LiCLkEvyczNdzgDIKeQPS+VXzphfqINGs65JU3qkRn5ToqOxifGQ9j0ENTl+qesmrSA+e3U+nqx1
/NaG+QvNc1RR/yGufCI6GXHTGo7k7a+pjV6z1R5lWlx7+cnO3fvKdV7NpDjEhkYY7cdv2Gzal7QZ
F2I9gqmODdf4v1QzDfeqwYV+fO48JyFNU8QuS+knmqr7rrdmevAmp3is1KnFuaGsg5xixTZVYYXU
WS+51rbx8HcmlP4VTwkCD74H5NyG+ZlbC/VlGKqscM66PntsBSLZQqHAeWbuJ3DkXU51M9Lz3To7
1COjVNwq7pJfxaJIQsNb2m3HUqbwSMG7To0okDkkJa+Z1nDp2rtlcMROKQol1NOaOk6f1huj8PLH
tnO9PaWV1ylNwY+upfodMfkrTpuLaoJmIWOEcfkn1rBDmcVVUIC+ZmGBSNG9nMfRQIJ37rKbRKc+
/X0oP9F0PzhR6COr0psUO+jPPMJKa4wlW9ThOmsX90dtVNVe6rzTv2+yczG3NOUHunjzWE4vxVom
32iyffki/7n8Z7ZgM+bLOIrBO8Osizf5tByhNAESoplqpvdGln0jqmB+QQEDJw/JiTM7RLfPc3l2
ebisSq6HfsguJyPh4BK33ylEaPIt/Yua/zGqMARx/oDUpv0haQKdLE6NeIjOiQoqmNqR9Feos9vS
GwDMXk1UQXEKk9hD+vN/f6FfP+E/l5bf/xf/sjTxoI9zAxooTcZN57g/NMSOvuEafzVL0aJEVJ6K
GSp3n2ZpPFT61KGfe02yfq9USARm2W1mKG+w1b6RZP/EJ5VDCROPyhtiR4znh9jxv55n7fTK09jR
zgk5YOPUP3BZ2GHb+R2584sYy3VcpGbQEkVhU97Hv66D2NIauUbkIjtM2ks1cuOa1NVwYFBjLEJN
/Z5tXmzmtblqAXr9/aV9MZ4Q5VFaN6V3ofZ5PF0rEi08v/i6w9F6IWte8hvRzPcV3YP//Uqahr82
7GRCzGcJGOhjnIZxEbrO8aIAendsAYSkAk4Ehca/X+qrKI2Fi41AIEKiyNp+4iiX/TLXU6fH14Zd
J/3GqVYSR5Qfdnrt2RudPr9fwgkLlRyCVQvJK8T+KKaf5yihwSnNz3StA9nqds+1Og1+n00DHZvC
uBgKpzxybsIgIhXoKmC7Bd2AXkM5KxkETYT+OqqcYBkmaG2q1X0zin9MShQa+Ue10T9EKP0zwxt1
rjptKVhfz4ZKKZxPvU9mEd2j2zV+I67xx6WY//8aRE/O23/NS5Jovq13yv/A+v1q9hmsMcRebdQ7
PtP412wqnQbxODg+tHJy87KVqv/KeDb05ps58UW8J2L8c6lP0amII3voFU85g3DZ5M4cRFEZWp5E
6oGO+Pv8074aOmynUeZDxNZ2PlvFVGaaOK2FAjFknrRowlVQG++3q1cHajqB4JGQNXqEGgC2AsjS
AqbQikDfIdr391sx9T83BJ77n1v59NwmdbLG7Vb37EZWfoNlZS7poIpfjAIQEaR1qDxrvHNbyo0x
Xg/AFMDcegpt/9ZTy5OgqrhBY0QJ29GOTibIYYAzMdxfr9Ig8aJkUZYmHf5In0Ch05UZrdjzHUs0
h6yuOWDCnDxKzfsLq0ysrWK2+k1rzu7PqClhvuhevAWmsgSemMjNU2/eek3bIFZCCb1ZKids16ra
Vp05oYNWQVbJ4Q1+M0hfjRFvCsUQ0h/EMf8705dCdNy94Zzbum020u3MbpxvdpMv0h0PeW0o/HRq
EF78dI1OWD0GPBhCNiWq75QS6ma31iXYkwuVJsIyFsc1doO/P9hHFvMpHfjPVT/l76KjiEXdyjrr
8Kb3/UizBo4nTlMTWKVGjdqgdlQRJJDy9yUulKjCFPQ2/34XXy09/PosBImoqsPu/+/w1sOio9ye
iOuxKo+tMj7QRw+tQn/uR5FQhFd//v16XyVBnpRpRI2SHIGA+d8LFspQRZ2riWvFjAG4F3jbwPOo
3V2vtfOpa3WsxqEeO32GpWg7gUou7TGwR4SKv7mTr/Z2T4dDrRGu8Qj+lPUlmVrUeWdZ5wj0PoDm
ur4VE4WHIWjoQ9HNpG2pIjqQf3PhrwIQigAeKrYI4VDa+u8IrB5yXOy28XVcejHNzj4KEYLuH4TQ
4CX//SH/nNkoNrgQG3m3GvL4n14vTdgpK4eZMyK4FgXZ51htaS9Yp9kwrjjlvmZ4XDhr23zzjH9u
HvK6jpRbcHCJ/SyqYEYiLtRhFtdutZynqdyjUr7t7ObYmt7t3x9RBsn/LiPMnVETwtcC3ROu+d/h
NLWqs7qMqjYsrH5jTfhn22P5TSJo/TmQuhT5sKU3G+JNnyeLWnpa22p2dDYqjM8akApYvfb5wXUG
eEtx1PvjRKC00V2hb+iu+kXVcNadIyC5mDkCoC5c+6osJnMXT43r69VLN93bQL4ompnHvjbHrTPQ
qrcXYw2bLGsp3rUevcKqTE+j2yEb4Qp6G7pZAoyAJdMug+kvnVrvJj01LxRVgA6qNQRB8Y5yp05c
OmN3ai03ekvc8q2KAGKl8GkvObl7FBkbTNqK0TeVR8WNIXUO4HdUxWLvU8GypcYoQrYnz68NkMqF
g8FRrpqgzx2vfUnipswhS0U2sM26CrIavu7/+lpxwNQsrCeliCjytf99rfThKVsm9no2LRwvVZ0y
TunNb3+/iAyx/5k70kJUagJ7yMf96U+eN2h9djR8zmmp1Ye0rKqndgHngZ5Lduq9sd1NSWtjGZR5
3yzMP6O/vDTKlibGtS51lE/PV0Vq1rtGW5+LNOfANKGs7gYDADcJibYOk7oGCV2kuaq+2ez+WC8O
bryk31IP2NRM69N6qVpvEFVX1ufW6OjsYXMaICgYh38f2T/jvNRVl9s2hyIUkD+XLKY8Yba0Ij/r
Me4oS7RdVWcDZY2I12CGWyln2x7v6wnNEqu/cGg5fnMDf4QgBKiwq3Mt/BFspM8/hVkjGfS+V5ry
3NVCUzeVZ0PFnwnHwEkxf0qqPn6meeVBoV+tg9dmjrsbMw/H98YqAIaqyHzQKAW5Xrd7bVisfTRr
yTfb758vQ/rpIV5j6Bay/5/jJPdU2HoftzcjJmxDat50dfP494GQym5/bHUUjdgDsEfmeEdC+Omd
T/aag6Ayqhtc5gJMxkBauX5FD9NzYvwEk30Gm7yovGvH6Y+0SANdqwKrnt7b1Txb1fIzbYvLUqO/
6r1XfBnQO7FFi0hLfJUU3W/q9Ls6jUAcikfy632nI8OK+SKcpZJCc3upIeTa0U7feN4MDKH+hR/G
bdZ7my7Jt1k74WQG/CuvLtNiQP6kDD9uqGkO0r4hcoenNR38BXLzBvn32xiAWNzZPj37kNG7WIRe
bEgYcJflR0owXHFbv1dNfW1Y852T4Ey06tB5QPNC9ctO6oiBoN22FYi/5m6Ji91sLned6m3HxH0m
uX0w1ymogSOKpAuKztyXSx+6Ou1Oyg1ZHV10SEsrTXXLBP+Zg9DH5zv3FbDA1Tj9GPX2KdeSPUJc
qInV5wSIYVdo4ZQrwDzVqxS23lo2dYBL7dnJihc0aa/xhw/GwnQ2NPpowZb4zpIiGLp39NT5ro6K
ezBqx1YHfcXH2YacWxqph3E1dyaIIntqnwwpU2/iastIWr6CFL9atlur9q5yBVQQgILQsnu8Ior1
BcjjZT9Vd46hyO9Yl3xnlods1BqnuxhNdKscL2LbAL8/PUxafZk6HSBkE7x82l/E6/hDgL7YrPi3
7Tqh+TocJNdYME0dw77qHjMB0CXlDcdWcgVKezulbbgONdPBe8rgHAbdOt50nu0nXnKjR9azmmgH
3cZbHY5s51YnBVzApMY7q5qf1r46ptJpParNwAI1qfYonHTgDbLlvasVLD5gQo7DvhXDCZGuo1l0
13MZbwt4QG3ZhgK4WFbTvo6WG2AvoXxpip1fYvl+HJPhyMQ2ez10qjnhtSzIheaRP0zO0W1gryFB
UOEcFeNds5lduGZOD0RNOzm0ER2nDjEIbzduCZmtwA5vctPztAxvi1m/d1b8wwZe00T689wUvzUI
u8nkvK/UrhbZ2Ju9ci960CNtn+5H3TzVgIYtUAMYht571kwJ1g41Y34Y2l4W9f18nWRPmanQXOZV
vGunel8hXuB07nPDcFY9GLdxasnko3BOgfCCKSHOo2q6km8iXH0eKxBREyPc2tcIomNIajqwKaYX
iE9OvuG+t7ZwSU0Q8SPlggpeXFaNfV+Y69WYipvF4lxYGzth52OADT04xaZBRkBRYu2uEkBjNaAH
RuX9QBIjruxNPwJAy71F3DnAyE8ZRx19Sa6VRR0v1NSTXunFoRpmVDIAk+jVST5kW7AR1/B4+N4k
TpIRZoBtTtafkzLv59WukVKgkRXr9BubqwZqr5Nzw04EQQMN98YLwLcGAjbFlPehdNZIYLYZ0bRv
OgmQc0JreE5iYMu2cTSsmw5RduZB7baBXv9a6PT3EDtayLpIT5xoO3cZ7AYIimgo6IV7xR9lLDVY
5vq4AvahPj034awjIhh1R3mzsVTUAwRg2Y8cnBEFGvc9s1XOiB4vVct76TQzsB3xxhNWuMrI+QPt
3dD1HbeCFDxhhmLjotNS3lJ9ARBbv+ERc9m7aZBZWej04l4tUxpVAE1VBNoqLT01dhYWtkPxNQ4K
FCvyztwm0TN4qOc2KS841y6NuECU/Qa44maI5y1W6tSefVGR94AW0Nv30tJO6/K+5unBBS4yGc1F
Pkmm1AcBWo6qbt0o+b4EVoyaCgpX8KyoUhorGkUjFA3RXo/AQyvld2JlvhxOnjGD+Isid2hrg2+w
XigaS+aR3TmwoMuNjSDFvFjyJctVOirjTi2RRIFa7BjxQ1/2p8KOjuA7/X5IQk37KaIEZD+uVW2y
nblGC2kFxTqkeLRneY5jFOUXDp3HJSfm6XiTxAv/EoFsCJOKM95WpdilbEIWEg9SloLbVTv09vsn
Tk/o903IlL1p/J8I8QQb3ZxSx0BIz+4EnE0bFhE/0z+h/RFywqY7yG8VNECdCAcSx0fzkmzcj51b
E0F4Bk2+1RETXZ5bUdDKWOyQkdGYSv3cBWqs3FhKdCVjeDMSvTy0zeBrkbPECA7E1nIzLo5AKEXb
1b0GIBCshmLLCYzjnW90vwobQQLV2OSANm02si6/7fllFplelL/lLD6Fbd/GCUnOGXpgt3F5R21k
Ix9HhcWzOHApy7I9sbcHTtM+xloUxOtPJa2JDpn5NnXlDM1rDrpuuhZJszdFBgXhjmUA43KrZySv
60+RQPBbjGM9O8eKTgDcwbVwIL3kfgzrQO/rNxZlUFgIusntvMc005j0S7tpnhDKCuTqdIZ2o2bu
oWVtZnmxdzt+ELDc6rDVWZe5Mt7kinLQEBTh6BdUswXoFueyGfSgmLYfa1MGDuWRG/qI8Dyy3JYG
MqBh6QMZVlS5IegXLVEBYSw9KzZyJE0KgDxM1YElHcb7hga4UYP+GYbNIm5iFivvXa7kzjAhgDvA
XZKjnK2COc46PtYQkhoShRwcOyCGe6Xpj8Wg7TTo4BonRkM+hxQRsPYCjmY25h/BEqJFMHnEUO7K
WYW8M9XBCIJOkZe8TQuM8BLeun4hV7cGhAd6FCU5MKTwUTHAlUqvgNJ2DI+MeX087KgMbjVeLCiu
N+5kOy5nb5KQgFcsy6B5APqjZ61xP3JIjMx46zv1IKNn4b0XmkR05vvcfndsV1o7+vbcXHiVHo58
mtze17QYMSJx0LmbKIaAy4pz8vpNYzQ4fgVyRtrRFGpp+8q1tfjRZlHJT5WLfWlMvzqB45MyCMbL
PuLjeMPN97BRaq8CLfO6mNouHm5MOYNX5E1sAb4uqzcqR+C4BjwzOmda+KRrH6Ll7KUnlQkCZHDX
FlPA49/Jh5MXRZLxzFKZ4EWlNDtYeGu/7HXRbsGuQy8tk/1SIJKdZv+f4spHbTsHHZaHBoilnjSg
dG60BhJlG5/nNf6p8zTcT67dyglq2KduqkPRP6WkHPLqtZNfF6YXyhhnjPVBqJCD+u4oB4eF7je6
clHwKuVw2Jo4tSY8ldnd4OQKed38mNty0XaVlOPRpZraPcOjNPF+hZ2MqUGPj016TnBWp4F8Lzyb
8xUge1XBzSfVNqmofqnrE4GFIS/g7KR+sRQb032VyyNlB5DjxoTSACFTO0GDxqLAvAaORXqDsFsP
eUtVBtAst3mXX2RIvhfTg3weC6YVIM7f8pO1u/wGeX4cKgMSE1yKoblsAAs2kkiS5bt5KY6Cfd2C
8BsP3qmBJJhq52ToCAsJ5Kjo2nIGJKzy4VoHWlmuoxbkXXRavIGWQGVdYZr2ux4pkDdj/FxX05Pc
x5V+ehpWm5lRmXdyHaURwk0GKhEGr71mUElWtypQT19gBL8wJ4A+XhWxdlQdZ6dBxVBsJxy66sJo
BxGwwRVszkso3PgKuaQzPm7+lEKHGGH1dqVx20TDa+rBGGm6DJFPtNY8D3NNTzwitntdeUY4Fs1B
Xt0tgHFCVgJreGV1a1hxTjG8hITESCEBAOYlsYc3EJkSjxO/R7ZyBTTutkmSj9eprqQVWst2PF3I
IZN7jz0MP5PZeomrBXEjfhC74/vSW869Op8shyPTqqbEoOFisJpJYlVu1FaSupTuvqnyG6bgbdk6
+15dH7qpGcPRnq8xPLmQgc4lKli2sY0MLFJFfozr+dSO0dPkRLvYW9+hk+0qbXJQmeFgtBbrZlKX
lwRkKtvERefFw2asF/QJyrMa93tzSHZlJ/UWACVGzrYv8zt3qn8CDTkArdoWdXIVRc1O64wbREAD
20ieO+IV2I3t1GCMxCCi++Qg5u+9TVV0jjlsLmkC5s7e00zfdWaE5hNsAU/Ljk3G6lfhy8spRRqE
sn1D/WEaAQnNv/K4uKkMbUe/t+LWWxxJ87tRNDJPJR3ox0etdpHi0/WrYsqOMlxCFn2phHlnx81t
W2ZXH6OzpEeYWij+UDizxqO+GoqP48gVwFoEmarnrII0rxq73kH0pgPHPBT2pWfQLeZBV8PeVut6
pbbWAbLrxlMbSAyJX7re7yZujhbbNUpKgZn0t8Jkl281xDeNNgbdF7/IqZQvaogn0fscVwe7EMe5
vAHaQDtzCcy03q5E2w69oQahAY+90q3cUK4BM/tBWcOXKe7IC6nt5S5ebwitVL31RAtGcSqGtwZG
Nat7mAn2qW/TmbUXGwaVFcqAY5DPGkiUriY/nyN9lshiVdw/5TmiP6N2WXGIzku/VWCu9Sap6XbK
4EURa8oFXBS3IwMluRTEOt8uj/xSGYfl1tufZCiRewkIDTQc8jBb3FdhaFuHN6uO9ikqUMAdpitv
cHZiQpOEDEpNnDB14w0IvaBDU0umXvIzaLofU9ioPTszWYTcHOH7e0yoSCXLpReJ1h2gTWb1sGoo
CiY7T0GdhXInMQa3IiuUo2Q5jzIoK724kl8zRGTAacgblL8cgIwclii9tjk+RcmbNnPGl6VeqCOq
pFHrPyn13pO4Y734LGOtzCrlLp3fqvGjnA9KJe54fI4HMqFp4vmE/IV8It6CSa1BpkSrroRNru/k
kuN/o0m7cdAcbYHHsMMzoDOHI60OZDxuY53qcHuyzNHHAjVo573FoUHrHwsb1ZQx3ejsOow2QruA
rGGHsWyL9IGboqR7lPtpMVPwzJgUCL2QPqz6Cxf9SLkY7BiK2/CaJc8a04/EVjHGUG3f6+leFJ2P
ax+nd3evoO5U88bZBE3vRe68dK8+zkk8qxzkyMTZgRHFNOSgwGU2f8s5Wkc/uk6SMqlz5C171IWR
/VDbcjMtrx+pfS9Hp3QyH1f30tSOSGfuuDlsL7EDv4UFgFKK6luEfnkmLGLb14kfMvlQyfI4bMkM
D0yxlP/bzJwJeQLuaNUiWGiPfbReNnPJFL6Vy0QSbqaJjizjt2YalOQBnpEHXxPxRYfjOB6A+cAV
GNPuV1vfypUpYnXHtG8X+5BTb2/M+YYlMqCGFlspLKQxiM1e8nUXsVyYbhl6kbrNk+e0H3cpm7Cu
7ATcGiXB5VO+B4ZNps1yqZnDswyRuWtue6GgNqNsW7U5TXCKNDlvkcrjk7xIuU5t25Isn4+bHxkX
ito0sxFm4WG4HI/I3GnXzHct1vcyHUgGTBIqGZNonij1Fc/EfzvOggazQNHdvWuLM25hfp5BjB8e
mESMnU2CKtd8pKGSEE0r0nFRQH7FpK+reac3sy/jjjzbZfRH6DY0yCYt8Lll3oGkHwtKTg555uoA
Pxsxemv8LoNpOrY/mzHZyUWj84TyBNnxd0bv46gonAs5RjLYy797cxPIRxfrXWxCkjWMizHlipwK
SLDlL5FrUgZbpoy8XF1K3dhapoBNE6FFwJEGY9i0f5JZCrkmytZEK5QPE/VisqwjMVL+CmtSfYPi
QgZKvYdZrCfbdk1OOXmxPAtzzsNN+cG2oK7x3hkIuark/G55Po7wW7R59tEwH4xJXEflI+efE9m4
31AJsOSmNaaQqa0tt5nWyoW81MdcQvZHCnMWycngnIqTpy+DjdLftH0SzLXYfuTx9q0F2Ri6xaYm
mBfKz8Gl2HploP7SsSPJpHSVUZPRr6BNurQ75V1PdnKQ3+s4FqGZ+SqDDbceZZ6fedpOIC1IWVi+
foNj1eLlN6PnotQCTZPEjDWMbSSpNWc1liQXh9+yZf7INcEXwTuScQVe61En/5ARUn5KvmX5VS7R
Bm1rqvH6RLmL3jtPL/cxzBhQ5GgOKkJ2hlfJe7L/j6azWI5b3aLwE6lKDFPbjWY7cXIyUQXFTC09
/f1WJ3cSx9DSDxvXJr/dQ3wYoxA7u5sC/61P4lvkkKRag39WU8S9+F8gark5JDTfIi3nxnriqQ7j
HRrUFz/xbEQRJDNTl7ykSAvJPP8DumuZ/BtPn5HSOjh2wNvwum/EYi6Anx+oDdj3ZHmDB/L8cxqU
YhofHYbsdLGo8IZhA5Cy20uC3ESrSA4aNLYwv5rG8DS5JGcAI7Bq8aBvDieyUASP2BMdCnl+6njH
lkoEALpbvzWomAbCtI+8BvHTNwh31oToH34XuB6coi6+XWgJbe5F7hKwEiBT65Cf+73ltrsWWxtc
Hp3Iup3pqz7GkRpR/5yB6KR4RFIqUKHdJVQ5osh4UsasFoY+f5WcwY3mAzZoQWEFt1NU3l/fVWR3
ZvCVtTjVevA58BTztPPunWCmiVOws1Fm1eWNj/JiXqE3wXguDZuSrjisGI5ar+gWOQ2mQV+Uci+g
psvwXPBW+BEVKo8OXjHiqzXtnZz+0qBIFCEwfjFz+71FvkvZX2rvtUSJF4V/jMrgPg7nYzb8mfwR
ryN+n430KUeZ9wtdeC+kwZBydGk/pzSJsHCcems86U7oJXTbBQxsxvavx+GYMTeXQ5SEA5BZ7Z5W
+l8lchZ3OWRudOtgsYSYQkw3bZpdrGZWJpNpLbra1pddhne4+pRRoR/ox+wgYMTIshtb9RNPx4ew
AsOcpqeGkY03TUVTaH89m+T4usRfcjbTuO3LyGiPS5JWN63pXTlLB8e1TFH+n/hNv6egkL6zqHif
7Yy0E9iehcsZPrTp0A7S3HETXE9nZjv2wpIGl6PawEa4mGT41oNEecNvOEyH749gkAPibn1u6/LB
9q+CkEPfEqpZhpRZOUDfMW3/lYdfr3eBkR4KYI+0aE52Or6U+BZ1Xd0y0JuE+PGqCbl+TqqztptV
dq19XMKvNoB2lL3QCOOWIqP7YYH0K7ZT/mzQYI5jnuvLG6cuGxnE+RalKJtPkkKqjU659yJNSnGP
KlRq6fqiTQVYSZJshrfRaFg1v8BDYn5rvF+QY3b8VeqDKcEncR8A3bnAaqWQ9o4UOKFzoipdfrW+
M4v9Zo59upX6dyU2xoXuHU5I72nsL7uPzglJbHoxhiHsKSId6X1Mhx0z8/f+UN/F9KQfOF9MxrYN
9hRToQj/hGKaYj3r5DO3eEW2gOX59rnm7CIaRUuP9v73v5IcI6580xakVWW2S2cNWHwlnis3Kgun
nqgyyuoDIqajf6nFGhEexvgC40vmV3kJNjWD0dG4KfzqgSoVLq2G44feC+54VTXxRqMkbSC80x4a
nAqx5oWJCjxpXZZHcIWLO72a5iR7DfWeQD8S6z2F+1lABxBuihKNW+gtoNOECMXf2k/O0Dw4JtMc
qvZkjh8DdmuDnCsSn+AiSgFbKMojWaot8EG01MeYIyB5G5+OPm86euNHbNSfyWN4uXjpXmLdULN/
4yPqyDNp3wywbEjFKQYaCS0HPQdrlJ/Y4XfdUwzmFJU/5SEh9FsgJJl9a5vta5+uWpgUFjENdO5B
5hhpibsQ30Einr0IuQeUdiz/DWlkhtZOmxwp0WHCRl2MuwbgU6AliUW8MqFqp0qHRyHOOnpWyf3l
6dcaI0nGaY3ng2XNfjF17nL3IkGL3q6hO7jTTrdHWXwm1CRSxOmCejD8+Rcv/4Aa3HxjR/IpMzB+
8IGl/1Etf8zROo4hXAyJQ9eyR+RilXH8fjXDE9pcU/CGD1hU1cGlZbJ8JBk57fAui97UmA1011XE
oMTpT7SbcN5ZnAiOXF5hf0dZC+KzNRkZnGCs+8H+LtOB8xYALaMgHNO3AJYsrGhP/51b1//w/MeN
sJ0oRjY7dl1Kv/qOyRINW+zIflgn2rWaT8CeYq7NfcXeqlSdav3gEjkE2YKwo6wr2bRYsDbn2oQv
/BrvY2gyGX+cjms/0o2QKlfaPJDZhe/bT/jQP7T9LSWsUlY3OV1NZ3alRcniMqlFEi5qFBjNNErn
flRJ3OcYnBwTLxT795jIgxNjjIRXW0aYa259wHSItAw7bi6aA6pPjhcbuXr7mCdjRpEbdLaVwc4d
Nd4DN5UIThucxWLCiNfJOxTYP6hL9efq3GMes4wY7wp3Xu+D+0QuQ/Knn8J7K3cf5ERId+HPkM13
gJ7osHM3XM2lRHENbFF5ytCvHEm/zV6TdLwB4biZsg+XniE13aS0yGjdZAvICuWZMPdMhaNEBiSH
AZIzJkDXj4agwPfWXNxHJiwdJ05cSm9yF7kHVkwBcesjmb7NTniTQULCf/2JsYuffEp8EXERrS24
ZG5smPwH6g/vGiZLQK5XY8AMd5y7sb7mqJNiJjugST8NjveyEPkOB/NWy7LwYDpZ11iICULbo6do
bfyRN6hdOmN5GIrgSeaEzNeSbIeNMSbzJdgxnZuxKMvVHfTGPTYbsQJWZTAdhrrHvdG154BghCxy
6Ij5NHcmhGQFtBUv34q0eGza/yqnoW8kfdDi6NB25s7fMJlbGg+hc/grJQLorJpZPZXwsqjH7I3+
KS0tYSAcsZRsnXi7ybFOGJBl+6WkFHONmIXDnBXgH4kjmM7D3XKd8p4axHNB0xe8+t3VK8CuMJmu
LMaB6fTjYOtOum1qSHcgES1OgkF3a4USxR+A0HS43vVUu4A0hw9mVT+XLlFbzIQLyQQXny69nFdr
/JRUMWrgEVohl+ZA14bPKzFOoWBIGvnyfCFTWblkqGcoAhUO91m9d5TzWSw4ngRAk4UwT2DfXrg5
Mj73/lZ/zGy4NpLDBGyFOYvlynJT94+oWyvHmzPxSR1fw1p+mz4NogfwQlSZVWA/cd//SNcBboS0
qhFgBreUptP8XmYQOjgeX1gX/6HZ2J1Abp4Kcdbre0kPNP4Hm2TWx5g/k17Mp6W/+CkqjgXxn4nW
SOtARzTajflYVF1DoTahRUwWKMgDq2sxKsRH8eLsZdhdUSSLDkhY9uNexi44ip3hoQbNUVa4ORW7
wsMgzp9FoTyKv1tzxk5c3eqOuIH0hNQ4jKFv9VgpJDibnwSy9fGi5LDzEVnqLBzFJFyLRzXDO2+k
myMNYBbqgwH2FR2abkYrP0zlG2MHcSbIbhofR/JfAhddiSdDdgV27b/Nt0V979EQIoAlDU03AQHF
SKmIdC290mVLMJhxQX/4BokZn7h1FoCoQ6/xr0ATngk7cbNSmYhwKoLoy0GGG5cgouF8LEw+mbbF
hKzm4HG7dIlIemN+c2t/b3IGMnp05CizKybDfib4HobEcNHj+V0VEA2PTjLP6O2NfyxrB0ncYxyi
FGR+p1F/uzXPLB2/2ycUM333kHxYF9jCHJCcDEWkWUPo4/fQGwM7AspOyEnpEPRB96ngjKKABrHt
F0Ey0/fJjZ4dCrrn+itR9OlKMVC/pCbfK0Rx9aFwrzC9sOzPMhxc2AyCdOf/KvIChGNsyROL4FDa
ejgkzZcRPVa8VT4xueYnhcY3C1JKBxSweegSMEhfGE+l65IZLcPTSR6SxL0NrZkGwteQIGQhqrSD
yxEpe32v/alIMrVnPPKAzImOE+asZP5lspltTXPgJqS6d7ut+mknAy7hd5z1aMcPwCOKa0qbhQIr
cuPIPuRHIskk6qO1fGTtsinAWcxyV5eABnR3QYZ3Ed0wovcOkkSYSUfhhJPeKeEk1cwnWFGsvkFZ
feamDOMgehT9cst1+IJhkWzfQgS7zBMBmun0Ki/ZXh7FMJIMgjuQJ11k0jDOvfFMRawgOulxUlv5
xtwuBw5t8ZkSPxlX9wFLgj+RQhHPNXN3Wy9/fA9kfKHLBv12pBzQFQm4i09MTJAG3Rb5/CvStQeg
Y5yQrGg4kS+cCSwAd0F5Fg/UAfGd7gUa5rf8/B/BidoVOOVbqDKA4VxrkPnH37tX515OqSykMqA/
DYTDPbJW12/vaNH090FaDg9WII/3epRXsz8ZchjXWpxIwGUuuk9nU2c7XFKCLWg1P/hYyCKbircO
ZyEnYQDKveCOiWlMovktEAVUDK/wnilNqXv78B3/4S+Ls4oI08+MXoeUhEHzaLr1ISJumdf07SOM
+s+Gd3rnxi+wV8YPatB2omJBbiJaliklUjyRMgg/rdZ2u5BJ0kIpnKsYksOSJaCj41AEdCHMZZdJ
y2Ayg4TAlnKqNrQSz8O0RMKphZqF/rMpz+eHMq6AG0XlqAnd4lXYgLvN9icokWdKprLLlPy2eT3n
l+xUBMSaDYNGSb9RYDzFa/HpIaOOErx/MowQztPsf3EIzeEXA5FAir+LGeuBJmIcEEtkobK5KNk6
9A3iEv7ZKgbn1TStgxW4MLmGMdBBnqxn+e9jfo+dcwCJgh86omfiQHY/++BCaBN4LbNpUET4Bf3N
YEuIRwfoS4rPdngn3Sm+vOoV2f16KhnsN0bkEDL0h/84dTkXJRZdan10OKwbAkOAAEwnbNPn7NkR
pVl3uuQ0pN0VDqZ8c4mgaORO0W2kY6FhGfKCVNOtSA1iCDQXZmCQWBSuKcjAtOd1CXGqcgNwwoPb
mupho7V2in1s7nVPQfzJbB9V54h6Qz3eyD1E1yDEXaQHW8Xw5F/kkGn9MOk5wdsFHcuex1m1yc2Q
dKtJAcH74X0cRRJxl2m4s6PxxbWNE/lK/BQBoWdBfUqTMap3qWueBg3IYZRxwYLyarldxg1TejpW
dkYr9VdRQFg98IULoNGl4EjJx3jCyeCQAeIU7cbcxl6GfTl+0hZ07Pwhn+JGIpsBQhy2HkXvXil/
fSQiggXrCU0S1IkdwrQYHLXqn1qXYXfFxQ2R4aV8EZNcjdA6O8oEIpnrRuYmht2NiAya60lkA0UI
kGl/qZctQo1XccQhwE+x87yt9OcGdZQTyuZ9H97jUKWyxsupTsD6beZpjF9EdhiBbXcq08NAAzs5
PpKV+r2g537079kw1ykJRLFla9HR12TsCg17ZKQin5Ajwlwkz2M6N9M45tnt4pNCz9gJ7EyyAINS
YGSAelFMJ24wYswn5O9EQIADR/jXYAVaJloG0E0oF2TS/LPC2WawgjjA8d3fYBF8hKvEshANNXmD
vMWsXbITruKLL3oW7Zr3yh+6+OMDjxBp8mWpHyBurnuxPssLmb6zQUxRQY0i1n8q/u/G5T3KPnEx
dWgSeBTyzL6QO3xIJwwNMdjyoL/7Sw6eg0op7f3V/6faSZoGKtGCMecB4nTC0hBkS8BVLfkbmflT
Pp3ABflocgcvYLrsSRAYuudC03wuHCeN4DBNoJRoxgXqCcwBgpAmfxVISapKnW10e0SCsBsWxDEr
NyZ/TClJ54HsSmZAnbp3bFxWKHwjrwCQgatklf/OTrEUYUetb97X+Vd5LNFGCjMcLzEr61EmB59m
CXyMf3mdMBu2yIXfSlZhBPKFENjk13fSIClvkvWrzMePtUyvjMOa0EG0w78ik7AswptnSb6vwaec
blz8AOpHTvBB3QvKtvVuLSN6TXIyLP2PkAhyo2D4SvvRR5OskAgpJZ6v6a6XW6V4VcgYKMgKI9A6
7soQHAzvS+z6Fl85zIhIJO1hiixJZpmN0AJ/AkxcWDIF//kI0txMkpBY02WK73RRUISk19/Viyf1
flYs/MAZMFflF0LVM0U3BnaOO7dH8mSuSN3fj0uP0eR8bH4h0HSc/iN75T/iHrqlnZFAsR/f+v13
4s+9dxLZ6MLgABgB3P3o0tiVmMQ1yQfsio+L8Wk1w8g2fjO/efRp5OmsnYdhguVKVIKpls2mdi/f
B5F1P9kOkvfgDN2zMq7MbHu5hjOC8bkembRCjl7izF+kwkbG00F5fwWklinNIobCkSPuqCSjtWiO
aH6JG4FRHIILqKwoGAQpBGlFIWMfX6Uqxd05OH8MvsdnxonGU/jshCF4WD56e3JikIq/5T0XQUsn
yi8yXOFpeevTxfnAxI7K/MxbOBgEFP+a+NLgsclIQ8Pxi48kQQyIbUQkwKG0FMSew6ounqb1meNm
/WJomEc2vxaMJQxsjMSSYQuj8EfcM79BHCui1dH6FFuOl822+UwzK128AgAR++O/iXk5yXx3wgtm
7PwkP4ndC1KTrct6JOYl9hBr2Iiy1qAG/ufQTt3BfOQIojx9mGI1TDsqV4K3M971EITuY2MnNLgw
TpJ6Ahh44zW25t3/1Vke+RGoUBpRkacKuoeiE7DfMx0C1HWb6e6IYhIOmVZYcSiFiLTS7bDFzUuZ
DIdti248GvHJthD7Cz+WOWVjI2HW7MRPXAUYrW5ZiKz3Ss4JXhcHjpTOp5OooGEEAhTpMiBR1cla
Ar8ksIZDRLOXmzSdCXY/CxvwsIW3HsiI6BD0Vc80bWQCfP1aWIwdAlz5vwPpTMvZ+5eJIQ6MnjlM
qX/592J5TkuW4z/2ZZrAW0ecAXoTz/K3IcIqxiTBG++c8E5BPSls0o51sVNd3kdh/hiU1TFpkpsN
wGIMRtqcreD3NK6F+LL0zE7pcXSf1MZ9Of3caEbFa3mHqEweDAADvCbHV27bP7M2JOljyojlYQyX
zfy8tcXDVHu/GSf9tbPJWLmU58F3DvIQOEGRZBSs36i/OhS9tRdc5JFx4JMvqWCKC9yfBr/kHEhQ
QR50xUMuDE/KJ9Knw9X4HefmvXge1zXcaO+OnUdsoDHTq9Ex0H0G8CE+Ch69WtB7OTraJhviMiVN
ZFYzSMehe6T2xvXYxAUUoh2pDGOKAi0jn+GVgLhu6/2WxPFABqXTLOBndbGPbQashp/wPXU9BEgE
bBTGD74jljEg3Q1/lGXHlVK09dTYFNP0P3KTmR0mmdEktrF4GQWwYUDKBZ49d8kHJJx1oMg4NNyK
3hLELgju+jAiyLC1NHdC9QxL2XFOsIs+cgUzrZMsHf6YB6PK8GAk1Dtn+iUm0AdRXSmmuswdKR3+
tMl/1eTFwcgsFwH6HmHMKueK5RCI4PNXB4mvf+W66BG1zB9T5kqumZzP74y8PnHiDr6OYzMK1uX8
MK31cgQZuFeONSF9Q9523II1Xw9YwuWvp8s+tKRu+aQIOHY2NCnpxLZ753bCZk6yn/xMcKbdLWdl
cgjDREJINZOBhIGMfIBOWBhlxnfKi5CDoEC/XHEoWKAp921hzV/ljOneTUN0y5ijHZGXi+9+jCvJ
aM5PhywNEaRR2HvU1RK/o76JfSHGr9lsOguUgTwhyZqhu1uIugneE4kIXeiC8jiAZIlLfMKoFins
bYS/93Nae4F6mNQXph5PP03Yjacb0dWjSiwcXboxcn8S9ZyP6+UPShRi4Vd5zlXzU55A/QBVOVfc
D8EvnXKhknehCoITVBjyYjAagCxdni6kTlQhXwIon6cX5jUuUBdvTUO3QeMnG1Dog2fzh9lI2+P2
N2+RIaNXE5+WV6iYJGduj8EDPHKxv9ghGMvyVRabgHYhKOv4ous0O2YyS3CE1nIwPGynmYIzKt3a
s2x0nmIGJ7NfWavDzFYsct7dkqrkjLNSmlJIXLir5CP9VXa6Zx2eKPKv/cjVdNX5XwBL9C+Pg08K
nqIAXf7o9RCplVIkVzHUuF/uxO9bRAf6qzfKbln0eMXJBKb1NMq9MLEb1cKjissPJVlA+Uk4v7sE
1YS96SihZeZZY2Chpvm0uLn3p30cPckqGMn1UdgSE1NaszaAuuE+OJmS62isD/AB9D2PJMaAaZib
fydpi9DlEzxObutkx9+UozU4wMHY4bWyJPqAftIYBpt1xE82mAou3RvPbwSW+DX2tj5SBOMhRwHo
JLRluJ5gOUfOnzQAYJeGNgOb/KgWoAWakUIS7KcPcC5yRrUjqcbOfJKQ5TCVW9h/D4paKp9FXMsb
kM48PSqN29lxH7huRd7yy7cqO4Tpr4sRHYSYT3RcLJN3Xs9zKqr9ZONJTWJS8rAAYJUvvuXdtBda
RPo/mrJ+8bAUaUFPx+gHFBrixYZ+9Qho8t+S9Ji/j1DMlsYFtF8qGReLUet/NJy6LehNM3ljCoRO
rs3GOQ/aKZCEUtEc1XjiyHgmUC3iZQALiCiCQdAiRvQO8flV0DCWmmQWmbwiK5xBCjoI0+S3MhUo
hLCeaU/7ul7Gd4cyAfqgwPly2mx/+xpU40PfR0+xy8yiIiF2SL5iOJUvRP5ftoD+6OVqgOlRBDeP
/rdigHOdNn+3s/hLALwlz+TiLo9SnI0Tndx1+0qy014iL2dy32WhDrOhWs+LFsaZZaemzHluvy/j
5d0t1ueuW5ebFoxL2QHdxXzFX7cxJL33EZc2rGizxJG5zOej4TEjdF3/ruH5VTQd2iH8UQbFl64o
v7bkuxkzXfysy3+xFX+yDYbyVSXq0DGHZ6fejuZsPs10xb+5ME6FyUfFN7ICKDDoaf7Y049ztzRI
xyJMd2QbnbBZBVQpZsYVDGP1CjNZ/a+LOT+461hSZeXdD112wCm4rIi1cZ32jEika2Ln7Foy1Ob5
I84kufIfEDOfjnP7Werw2qHq8jb6FpmoIYIEpw0ACa6lhOxwqRhvQqcAOTlGUZs4D+mxlPPGoEhu
PTSpQzWT4LSY7stMQ76rssYFFpoo/CePcdiAfrYvCA8T4b5V5Hgxuqix/3RGe5Z7GC5UzVXgyJkR
vhEGW7zlNWzX/yIX08Mkbe3CvM+6/5pRtdHb8ztxU93bSEAbB2eh7syvsu8A++Hi/Vc0NjAmJROg
N/NE6sJKJSTSh3PrvSY4SC8hZRTa7RhGqs0aKFRYdusi2oSnn5KUGkp4e177s/apqGC2WP+JQ4bF
wHb8Iwe+AmNKiu8DNW3VoExs9DuSl+s6Yyl4Q39mgiVx+nthuCTkf3KyCLOL6lC8woQy4Mb5XG3z
PfynNDESpKCF7bWjvFkWu2wJYVOSXN3FOzYq74TXzGUWzJEW217xzbnP3iriog1myRKa5T12z2YF
D7ad//Hr4RRY7XclJm+0EAIlLHY51bQdlldYkQcV+D8TZRbSf0L5tfFUGp+QTAWXPKfpZyPzyWtj
VidSTmGgMQ/OpMDLNZeg9EuHTopGu6/IGlSextSSkcXiqnZ9ZKk01j7RxP7GBonjWyW1CTMTSK+s
CzbO8Dg6EYDTtrvUyFMKESnhN2eGGjNUETxJ2hK7R3dWEDdRyZoSZeSOoppZqWLuYkCVh4iaFyIi
y2W9Z3DQ08gEgL70WJb7XnSXFxNsVRCezDr5sBtxUYk7g5IQBBMako7Vx5GcgI5BrMJlELZihICM
FqJy5sIAAexOaE4RWQk7wvEjcGi0zWc2SL9H+Zz0BrofS7I60Mk+FvEydF/MeLkTwhRs1S/bolP2
VtY/Qj+elX5DXsc5QSv/C6U0brRTOBAthDFswUy6L8InQdB/lAsl4RMRgj29TG7y+a0luQdVu++Z
fg2XEYqYSUJLrfHN35Y7xWvj0b+LfVrjJjHG+1r7GfxwnS6O3iAQdNeRSCTYKttiwZhudhvP7Z0y
q0SEq2pjqdHniFjROLc/BWHp4PRVl0qDxmfp4cXNIFMQubH5Tk7mcejTexw9KPbY09ka6wjPTnkK
4UiXhqDORrHZNCSf/SA8T9Q6chjMpd+5Q/OJgzQZfxyO0x+DAVcZF3fp5j0pX8Lgpxgun6I3Tn2j
HzHJmXWJDxEfN8TpHV9p9Hsifqwz4B0emRoCs4bqLBRb72Aq/BerqR/CPv7tdtVdUDEggdTqkwwW
EWXce5QbxMcFEkv9o5INeJLyd/mi7/QWczvxRd/ppItqetuci2LC0KaOQ0oYC4RP6Pb5YvaWeVdb
3uH6msrercunxIOSWCieZhn1FJ2009nN3dvJak9s0CTtwCN7hkeqHpT2H6chZogNtaqktt0Pubtv
vDOtAoRbt2P9ksXTibkVb4Iz43C91ycMk1r1xZ8pzfyF9HdH/yBSjbfHJBiu9Zb6FFjQQbUIeUX2
XLZqi/KHitYkg6r5UPKRjmamvcrZSQZdUhr7RwckBBFLS6q7v6aTNsfMkSs3mCO1qhVADkfhmkpd
Tx+LhXJQvAsSa6hV9hNkp06aI5oyrJJ0+gkl/DtxnzmloA46UwcF1z5hR8j0UHaG7tRnoEXPwOuc
tGvmB2VeSq/abXxHsu8l6LkCckrvVCuvRJW8Hd6GjjEfgbe8LKTqyHkkT4eFC4tfiNRUzfYo+hbr
sWprDl69oX2k9OxR0UtRUHlpd24x7A0GwaNgbJwpf9q1nv/FCAH52/mUMMhw3/TFfTzTZ5oAS8ZZ
DsNpRKZ7ZMdIHxFEQrp5AR3PMYIUfJI+C7+yHCkek2i7TEf0bUX/WKOev3j+5UAS48658LYh2iXe
9CxnJW6B74Gbw4tBVhtt7v10r0tg+VDQ6DFRmVpgnk7yp2gSd5JrlifJshClynoR0Md381SIpvkY
0plTUToihi9hQUbHgE0oMxs7aO6qa1qWy6ymAZyK3mDvstIXXNCrkDCf6uEPpjtyNeyCbzLB/l4j
3oxjGMITSefaEHLgcKS9sXoFaO0qY4j5IsyG5ZpN/sxi+CYuaKDNcNcrdm2Zrokjf4q4/2DbuwU5
xzOF9dNC+CDZFYMf35j5owIskFjhD7uhJagCn3Eg+qnuEEOf0xj85lr3unRdIJeYpWjrhX/1NbJ8
20UEwzPmO3Joph//RG2xoqxf31QxaQ3RKWurC8MtBrL6auoFSSwGEvUs2esLp9QsjE+BtHs0hVp2
1Xl4wlf4J1M8L/nvYn5hX5yGS7MdPAduQeUQwOhd+3Pmo3HrcLDW69DFJIEzMC/6WTNqop/ADxFP
fJg7FGcqjM2d4Yb9tVwAg2McOGC/3K++u7CMIqk6X4n2WpXCoHUF03arnP619pFE2TbJGNX5lUR8
CG9pG+C7bTh3libOgcy1lKcQpRiK9wsGk5hga/GUbHIA8zJ4JVe5CNKPqQiGc1RP96gNH4SDXalk
U+6kEmeVDp5VpGNEGaceUTbbtgnZ5RFzVxbnrU3aFxSwac1fndKiWKHFNZzrTwxzILVoYXxiQgJV
lv1qaU5BjteCR2hkO0ooWazHADFKGIxT0LToxCVp8XWMEmsQrde4HvS7MoGSYk/wElpjtI67l/fu
IhCMzjCO5WgwrZq+HuJTerLfJxVTI4c/5GC9pmVw4t4/fKSbWIJu7fcjlyyo1lqiB0UM3ArQpZ+b
U+IO5ymIiMM1zjlhHEaYWT+Tir1tMc1VnJdhpIFSNnoAdUlEKCYPrXO9eI8h8Pqars0nxtyQ/5Yt
P8TMvXchdSzJ50ctWa12PFxMiuqoqIYw69WhrWSCV1nFTOEp7S67G93tkSY5lCGF0YV6eOdz19As
O3EWoBaS3UdzemVmyM5dmZ67JOnvnKaD34EjvaMbkwrMfJc7wkjkRsT+uSdS5A3WNx8tIcfZtjPj
QJ/t8da6AN1s3eWRtr/PArWWkrmEeYYGTfxouY16jSTYSBTFNrls8Tuzhv9MU7DPaCqFIKZl6Hq4
XIxfU9QENwGiWp8IUJNMptgTtCAmVpk0Lqq9D88e3laToQYjRUy3VsTwCyZvLlVIgrNZfnKM8IQr
RqIPEFWeFgzya4iYmgmVVEv0J7fbhytODleFl2Jf1DZZ6TNZ791xoXyVBoBMNjDCCM8pPZsbg4sy
xvF1NWOi1/Q1YQLHbZvO71GK6Kk9e48zf6BPO7nedlIAl6+PdCgkjcMqPtcI7dWr9i4Zd/nswosY
yo/Ulp7GPndusyygkJ6YK7A9MpkKeQETQwfqEgBSIf3oY3rTFXMEPk7iO1FgulNguJK43dGlB3vA
pIgJZPuKpsmwX1HWgNAy5vx5ArSOgoduJCBduCoWyHhM69tfkF/Kn9IneuYZZPO6D2b7SdE9QoZT
nOw3UlAkJUzK7pU+rryzAMNcoD5df+m4uRcwNjGAw49OYRjeqYfI5HZf+px2QKTFGNjrvDIfLKZ9
+8jzmWI3ZE9B1S+VQZKmtNC7l7tjO5cXggp93DxsytjormC6so83fz9RxQESZjEZYdgs5nLOV8Ov
9ryDApvmJXjIq+luA5JT3v+wRFerVfi44umMkuAuKA7kCki+xjquHyb8VGwgvBgO4gr1+YaOXsC9
vmCYuO1/PfmaxWUFHiLVHmcSyPPWbZMjoNOF7HwFrdhDHGNKmGFEvjtny1wJ9hxvDP6abWbjtt7r
kN83/ErZslH94Q7WjhS5llTCAUOAJSBza490FzoFWjiYPN2NLoz+AXZWECz7keHWCBnFOszJo83a
5BtDjBXMgEJa9BhnhsiXXy1QSl7QRoGl89cYoyHSHpx1n4D0gt3ytiuaTSbOlO+aznnM1e4kJwvo
b+6RMoUJMsZK80lfsU5iXJ2Sq7bwlpTHKxrCfcDn/aMUHulUUS2lqdlPsKGUISCYmBEYhM9eBaME
/vwrJaHDck329RgE82/Mp3s5jVL2dO+79VEAfnw5SCmhMARa19hsW1HRuIW9y7uQkwq34N8aSfVS
GM05XXvmECFFiulnzDQ9n+oV1iJRyR+StMQ3nHBr0RIiNfDrKcZAzhP17ZrlfSb/d/gj61IusFxc
cZnwPVZQ5ssVA8BvUzx33bbHzSfhYV13beo+86Miqo9pOdFtye9AdbFcptW4j5JE1bhfGBxxLjz7
Luqdb+qIvQ+n6X6t7I/enZi+w7w6n3YDZvIpN5MfiOUP4RDjMN0xMZbJMjYjszLDSfYeVfx3DvJt
Nrsvmb1+8+CZgcxF2vDD/eYf9BlJ8/6VdgaBt4tlv48IaibFfI7H8Twl2WNTUcOtdRtD+Tkrllcr
oFDXquunZOqnt3EI7skA+4B36Ec0VP8FJdMgA4fOltkv2XlzNr4EcUWlUWwfljLbGzGAPr3AE2/4
k14amrfNCytGYAxBZjK4ozt5DmN9aKH4ogSwoaJM2rehppY2EHbjodJBRWzqxbFcHy9h/JUW5tVN
1l2OMkgMmzYtrWXvLw5jBNOgHkdyVcxn5Hn4uRBD4m2tzQANhH5xmAFM3hgV9JEb9Dajeap5w7ii
YDcqhBBub7ib9PMhjTcsrN/BQNOvJvHIamW9q5G7N8xHeAjqoLqrC8hgDAtwAwP149CLJCQnabOf
JHfXfL5rQ+/MtIFbp+/e6Vzx5QoJMtDL2XyKMioS09f1U+Bnw01gGIxP3GwEvvq85Ygw52HpmkPq
5Xsal7g3qbdeaArjXs7xUpnnBcELoEp6KxFw185PMyVrtw4zlpo2YaUN2d5mDHcz13KsEyovwmYX
gk00DpHtcUpoqhQd/ME424X9EEbNYzOUX23c4y7wKXz2mBlveSdgrlu6hL/0RQiIXF3IeB0e08k9
6WvdjMCTeLph/BA2l3tnrKNbe6kpVAIFni8ku9rx+RKRu585pwI27mt6W/h4ulisM11WWqxcvyTW
iNbYQD2m0r+nqeUxWDti5NP8eR1X4Jrw6AE4Ubf9GIbJF382aZzTd9XOybtDHKS/iLE+9VZ8Gurx
YQ22o+XYBL2i3Tb253ScOKeEATjbkwHsjIHyzBD545DaM/kiBtloPUI3oEOxs95XPn2KPOs9Ce37
gOZvadh1uyGlaY07M0crZGSPpLIuMo3IKzcZNIXcWUERjB8NkSu3J61zci+ndNj2FzB6A7ayCFYw
gvcxpt/ciAtRUR5NvIwyFWDoZmImG82/A8rsBzd53eb4c1s+kMc5VOAGAe6i07+BKD927kQcYD5l
ZUMsivYvDAKazp7tveFuWwljD13G5jjdI3MNf1omtDov3T3DDKkTTKdvQ9oxjYiCXswqtyVHo09b
GkTGJyt/nuWQdPGxTy63WzJ+JeOwuZm5DWslX3MumZs8rOeIiTnGUj55fv4HxU5UlZJYBWas0jxU
lLmZzfoQWxuz5Mf6d78k2yHmpIIqFzQQf55cu7uzXapanZT59B1zl+p5+l1U84tIs70Ur1HrJ9+U
Ba1A1YUY622Rde9WmyF0yLoc7Z/0zzrncX6gjR+lnD6GKu6XiKi8ZNax8qnfGhLTRcFbv6fK/Nyh
/J2p/LQR4Byb8NOA4MxiOmqMVKhq0FLbgsvYVXHPxL1PCTNuBCTKB7McsnFIN5VpRidvZkET4l2z
3Vox734aiZkzqd2wJmawMkNPFk9pOMNdm1hfBfwzqoCpgak/39pO+WsxnXKvd1ezldzWjq+dMSbX
ZmtxRnL9QlpBE5T27TAl85e2p2rWGSvaS1TDcQ68B8tvyE8M3H7vNzTRLsCJO1CsCOMLSJn+bJsz
HdKiHXaT791LvBab/6JY0/Vyic/Q6eu2XHoyT3CqvLg8Xxj9suuzON1HYA6x258nOtftHFz9m4tN
J591PG5u4N1fZtqOBGv8U75EeCmtXTzY076x588JU4tp803aW28AGC5cSLO46B0gg3Rlau2SnGY8
U3ej5ctl+ZlN4UvTkHPbFzW4LYN0bqVSGjN81LX3pkfRffwlK7YfNH+FhOf1mIUFOUCTv9xms0U1
WGePJJjE26+4Z1K4YpSTXX0W1y9B/YLvROeHOXyOAivaRc70J1+bjsYh9hIQ1GfIYUbbxN+y5Xw7
vJwqJm3RhDK/97JuH47zaZ4FXf6PpPPYih3XwvATeS3nMK3kylBQxIkXcBrnJGc9/f3EnTTdDZiy
LW3t8IeeF4gLNcjPuWOr4dxCO5zGh+kx6EtfGr0mW6EPuDWLnpZUJ4JZXwdatDh73xsNFCWF3apB
JCY8eD+28YMn0VApOJB04R6YotPj4OnuhNbtAtcHiOobWP8tvbnJs/KlF365ocBSS2GXalxE+kP6
7ZiW9kEfUhdb7F8zZBF8yDuEr9bwgVbQhxMtQryYU/NCR5gS/E2WXVgRnHRueWIk7C2Jv7IXDl6E
pWhdtel9TgKFKphXSWpdCzHejBEDOdE8wvl50SK5mWN0qtvxtR0sYKvWNnEqbaW5PgXQmP0XZ7TI
1Ti8hIj3Xne/YMeRXd71IJCYZy9MaQkCKwO6ctrlX66HgBDZaz75QFBhA2h5qqZJrM5KcU86L0Na
AOiZyabPOuvXaDilScnqEvmIIXkGEqNupkhfioymwFAlq3imFzKpKskedoPDGKqqESYyD2nZXrQY
r5PEOjLdenAjdLOQZYKamNSgjwwEv4O3aaqvmA0CSAcY41h76dfHTICV19x1xNauI9oOZPY1C5S5
7M0JNPY90oV8DIt0uBH6Eb+RdYKySTW0yUOv2dZL1VlgstN51xYWRFwkPQNR6/Dwd50YdnyRE3MZ
9axzBo+iqtel36a7sfax+SyMeIt+613gAP3cBeDpO7odnc+UVGsWdB8me2tkVrJ1tUskCuoXsiRh
HzpUPwvrObdyoihDw5bSv0AibJ6e+QlUweHfW6C8qsfZeHfl8MPnqLGMZROt7XR4cHmUsHjKB8Og
EaXnyJxYOMZE26ZBN98FHt5StMfWj2c91omxXprmseyCsAIPzfuszJx6k9A4msXZ0ah8qE3M7rFo
lrAMqEGr95G/5Mi3Dj8u8Aso3wy8Ze8iURV1BU4AaFCWtrGvJvxBsSpkBYT1YIayQ8lKQ3AwQ6ZR
lutGPMky23uq/lgubUAm7aExtpuaH3XzfJmda5DpDz12wBEG0PmE5gqtqZ6as3ReA33aZ05x8rUK
7kGJV6qjK8N3+7+lJYfEPTkmJuKrerIwYBxqby2Ml5lI1TnivAQLwS3Zxe641eCzxpqBzg1Cu6Y8
pZbcYXyDKc2ycpoeV0slA4u6oLXP08M8imPeLfRJmp8uSO2trtVbxpmPQeeGBOe/R8MnFMCdlE5o
axCpCzC82kvDoe6kj1E5PWfuvq8vjrC3PamgkWNmFyu21LIaaKAnE+kRfRtOQRBZ7iZoDFYATsw+
vtdR473oo8Z4I/s3gNkb9erWGO1uQKJvVVhPSzTjLzh4/4qa+adHPqcj6UaK76Fl7uCTGnG/Ohws
TttVG8XrpUWNztzaRHSTcbRaJ71cQl5KoyTmE0YLOJpXAxuwH95wRN81Zoa0LB6XA/W7u6YLSM4v
IbbkiL0CR0atHK1ZYfyYoypsPkufpCUoaeEkdtiM4oWk+5OqB1ae3OYY2gbRvco8dA2rr3iMabkq
sUixZk1qwbiTUcGeZ6iSIbNMx1ur0YtAW2/2iLXPPk1M7DnGFu4Qgw0ea5snYd/Tx3Gth6KZKxZS
1+yjjAl+b9yYSHzOy1Rscb9471Wa5lXOKdEg1skIJnR8m/MEkrdHb5wzy6wPdmLfyiz/qD1vmyPo
51jTEaOPbVfZj3KqwmbAyx7fydwJjlOU300M4xeRrvOlobXcboVHglHrz0mvh3HTHQpDwSLH0BmG
S67HT/gZdxD7TcbBYxrvct9ikStRipZKFITizBHT0WXrUFvSdIOZ0LIxsywHMwdewxMHqfun0jeQ
OoPkxliPZQtBnDp+PSfVoWiXsxXZJdWvhCo8vfmJv8MW8eDkoJOUqg4y7dpe0P/1KWOx6qWN03an
GJZKH/hO2BjuW7MgdIPg/jYY9UvP2G4bT+1P2br1zqjwW7Dy6xSb1Nl52KUxqNKhZlBKO9Isgd9l
owxWHn3wgbcE5WtjueJ9pmGG6vbX0gq0DPQNCp1vcVveutiY1s4IC9bm8/XtPnOdH4Sdv2zuitH8
NjPaYzCkW511oXXGFwrZn4jpb6ck3unsndXia5cSi/CZlxAwbbdzLbTz8tplHoqM9KGCkm2fx0yE
0rU06t3Qmzff7xEcreAW8+rTOX8pNeM/4bjHVMmit67xSOuYTRWFIsquWkd4c4rlPW7NDANSRFxL
DOTrAuZomfwK7ysxdCg63oIlBIhYu5rOph+fZcShOPcJlIlOYDSMSGf7CICkprdFM8oDxxhV5GJm
MBPQijF+GTTlpuX4WmjOKCwYeDX7VFsARrKNOft3uwNx0uvdSQBE8GzVLOEN2mYJoHV0YXG2evFm
5PlELYw+8Ic/SAe7qC479o7eAl0Ibn1bXa1E+GFhmVfTkl8yXtBRTjYskjS3Ge/vOYdk0NNYhSDd
PZSa9o7qObjJVzlqULV/mMPt+Gl1E0n+bTLQ8I0ngyij/o+cXTSN+u+cFzcXpB/5N9vU0JQeH8ta
GGS9gJlBUDU/mffUe/TrOSky64kfU78cU9Bo4OIIOoWit3lbqdOy2zHmAOrKSAJ1miX/Ugua4zSY
c3VIa2gNWZ0R9uhlQMs+jAgGcj3OnWkodr2d70tOE36tnFsFlURS9KIz14oamIA1hygfwR2YtCHe
Yz2NrUkf91Dqr7EARkzyls07wg/n9YBeZuDTz/JeNMxohppOv7tXIbehxQ0fhKdIjpcCQGRsgZwO
s2Dnygf9/6cZOW1dakgeMZz2tfHXYDryKPj2RK4ygVSOMgZ9/kGf+Xj8lXJm8YM+j84tgz2XaWEg
NmMbPaZzxQnF6Eha24UHxyWKzlvLNqPZFWcvXmT/q6gJAk0/zPi99rjaDoN+XCJxs5WHdmo8C6d6
EKZ1oHH86pY614+WT4MR4eyyXRiZnNVfcWP9Jht5qfPuFtjlizcAD+CYMiiosb00H8TIc+xIQLQ2
+2Fgm659rNfXrj5Uh0TyjOJRQrIo+tclpYMctMk+qQCEGRrwClQzewwKV54x3yssY+GQzc2mtTKY
jhrJkl/NmwVnbWiTUIR49mpHcwPnKOo+W1lyt1EaSoEkAbbXaGxPimqQ/2pG6Z+axsLVPY1+S4TV
YI2xM/JavzsW4slGkT5AIyBkifZplhgga/M6S7RjEKUfxqzO+ji9e1PxiGf8F9PpHaUo7w83kFhJ
CGk1sALnltXU6kHdIR9vMQ3qhuSqQpwTd19pV51HsKMuNZolh/8K/HWXKGPADGqZZr/sZ6ZaEpBh
sxuS6GQ15kad++r309RGJQ1d7UlGW9cDQDgxskgBFyR99IIyyk0szTZw7KOpiz1dBcyjPUToIUm6
ZVgK0DRBALB1XjZpa4Dy1H5V9I1oO/S2e/WY4iCbGbZyPvIMN+hLfsqptOBHA31pmUIs9NPt+Bxp
7rbKlJaud8ccboNk5yEuaZZh/YXg5fDhN8OtbpLTyESWYoWuZWk+tSJ6VEsGrdKjlSqps/5AG2Oj
tmEa+WHjOaSELGS8uONYW9vkbUUJysnMXv//LKtqb6YdeLeFFBakdayfYylCTM3+qXDlAbKSerJe
KCJ0cgnadnd/mAxUSPNsl01QMazuZhSOv0q04T2S6ZebDB84HN7a3mVgP537IVqxPlBjaCkszF1W
TIi0xeBrY2PX8WEpozDWsdobbuO3ZkBqxJqXfSVThsFWSTRuKEzIniTms4bVoxTsgrl0Iit0s+Yj
xyTedLDorrP56LXGi1/rW0snIAcA1RbzpDUkJbp2m0qMOXjsWCp3N4/d7HaopEb1L5inTdSUFy9N
j/i90+8ezhEboCYxUS9agFi0pLZuOi5gDXRXeVFgnTrGR0C80ghZpHEbVfUz2RYoB0qNxT45xB8z
B1Vsaecx757kpG3TMTrkDUzV0fwX69GTDmMEJmt5ZQB/AboExGl5X/Iu1IR71GLrMaXjkCSN6vmp
lgCEaac8GxzSTcMGNSPUloDNmUuMhJJ/KTgMhK3dol77TzPb22AV98SwPtVVBk4wgsLVQsZgQfV1
BYZfKQ4ofacuQbZv3NMN3mdLQIXgv4C4B07AvHulVsdSMS6V3ntSIKjhtrdmIdioY05r+mOxDAdQ
q4DU4fFVc42VGqJhBlOStL+Pg3gNMgivFo00XbuoF9QsvkMTrA9FUn/hqNesZDbe5mi64G7+GSU9
FZc8jpGzmrCbTgMcP/xkrdGJIkPbazOc1FlCx/TfIhLVrvJZwe1+wCEjyzEM9NMp2ebF8qRT8Bbe
cCyx0XaE8NZG1t5ynU44wXaJ0EI1mVD2Aq0A8Oiut49L7T8nnkhovJ+UQe3aMHVWWy2Pfw/Lpn5Q
i9pzbLq05ouJYYcxOS89btpo7zbntlUqQkxBYT34nyMmEwEpUr3M4SB05XghQ/WsS117sYpiwsy9
/XDBZuL1GeZzSnoLqosD2dEu5AcZk4kByB+uMTGRZaH8EjaVgg85i7WlG+8TVRmlhgMinypuo04s
h08g5LzhlCv013l5CIwnudTHmEyOpC3ecmEuiD6vqn70AtRKelDJCn82Z5yTQBFYeZCrHUg+/Cy4
8gtWCyBKoq2MKaUfWgpvSlbJAiQjCFj59fjk+uUujbJjIGOkAU2GSuif6b9qF2FpzEdlHACCxQdF
c+eQ76h3sfwoyBJsLf3WAaTMMxtOIHfAAYT/y9g/c9CqPdTjRTH11pUbLYtoxTE/WkQI0iE3nTcU
obhPG2u1H9Sv66/8M6X+yb9Jofgd7gsTonWPTmNFDdxTD7a5u+Oc5/o9gYeb5MeaunrgC/9BH2jN
yawp1BXKVSQNsqsuM3Lgw/DKZ2/JYzrKD5XoelRD9CmsJ8r7fZ3/jvZD53zM8pHr+CUOdHO54QMM
vYGlSXlgTvaPx+3Q41NPUf0q8nZ0VR3CuQBvQfIT2MamxxZhMTB9NI429Yf6KOnobrIGgW4qvNw6
5aTiCzktl+ADJm2/tZCM8JfvBIBCb7xkAwqOPni00diO5nCgO7cmuSuR9RY9mJZ5FxlfhfEwFHQP
5D/KeLUomp8qx6jDap9bbPN4f3MJTonPD0E/fePeWVXq1pv8twWazHdgXG7Sxlx1PBTVnRiw6YyT
Z36AhzkyReWLSwrJGxkpogaifaNZH5QZ68SP1kmPLmEJE+KOVgBhDHkJ7bO0AOgObAgm8iKMZv4s
L7ykVTEOr7w0FjW24AAm/7PHt7x6ZVq1HniRLo2gvPW2VX8j9+UHeQkzR5qrDFzuyMxt/B45KXe/
RM9EepVCEln/Xn+17sQHGSkTIgwCOhAtkCrin47mMWmnHp0B9x7w1/3UAlMloly8aGeV+sae/Qxu
Ya3W4N8t6xcJEVYDgEbSaQAMaQcFy+1DL0cAyXhhiHCMvRqJ4ku2uKeknZ60GWA9n6OxnTuNEUaA
04c2/uSk+eoRTqgFiaf/L07egTOwQV3j2Gm/pR+SC/cm7FX/xBuykwQtnAArpHTPT872D//MLajO
as9yVqnqoQOq2bjRRiB7nalNlv61xAJ/fhUFo2wq7ZTTNqAibypn39XROVB4FFZqN699eCS4WeIy
885yyW16lZ18Y1Xy+VSiZEOKcyZQttQCrTmcVCwK0HNBDR70o70xpbkZWiUoWqOMqqB/vEl2UuP+
473hjoFn2evoWadoCIB8QDLJdZpl3VpO4tD2uop3KutXAZXOjPp17mLgdAmCw1JfeFfd6F2LmRK8
CzZl2dx40Ylenfhi6wWykBde4N+axSZJC9qfNg9ufsTgSY++RspcbV7OvjZt3Sjfqxs0cS3XhvKm
PqbaupRafAjGiqCeSCQtWdImoSKwg+5UxfoL4sd29yUjJEUfWcQzKmEBssQ2yPXApP1B3aIiBkvI
r0LVOQKuyf5Q/yYWIL3DK9+byblYSKyKmsgmYF6qAMn/UdkdV/17ZnxHRdK/hiYQyHkHEXjzF7iS
X3BRTJn/6k2Ntl5PRcunVnuRq6taCZKjAztH/bha7gFUxa58k4iXsyvdpj5wWbWl+C8enYdbH80G
1XepnPjS9vllqHLoDYLE3pPewJjQHiyd5uPEvJVZj+fCp20bGpb5SSLerkUBZCmTlDiuPoopWR7y
urwXOVIZnncNSK5BEv82cf6YIvsUIiN/VkG9KStWTykID8500dxMMD5CeSpvgz6ctbk9JC4Pt7NN
KEyIL5BhPk5WcBtjRAhpIqwqgb62CaTAT9BuMDR+Li7SsxSwawqXi5t6+uMuE67HXg0Fc1QNRAT1
AwvTtDL7EH3/wChlgxCMYt7B10flNZv1G4nIPh+rEFXuULOXXdYv29iET9LH8rJAyS7BZ7U1zsQV
wOM2YlI/nYRFhjjHtDWTI+ZmnGGPrBSmU8dm1l6jwqQKPQ/EuwUUWp3M4JWAyERnXFvDttO+eovW
vm0EoVOkm4FlwVs3awaVLueKER01SIUTi9HScUKTwU6VvoI2gJ34NP3OMwRRi2k/kiXtVfY+rRFx
bnI4PDT4cvoSnHwOLexJ/08H9lqzeePneWC+R3DvCfIgLDbN0DCpdxDZ/akMEP4240D716iDjRbF
F6MbQ8N7NRL1lxL55TPPtUf/wH8VVratgAv1mRv2bFms+8COQFOzxdZmPVZBdtYg34jGuhousP2W
Spk+0BLjIsDCBPy2LfmLPV47rM6O1gbnYEVnFWT/pgh06jOSyejMxy/Ga7K4odontnwbSD2piQg9
YGH+HoOT5hesh1XSQDbD1pBk+AUOpOhXQCQbjrTumcGfvSUln55YYeatr0Ed0QJIyAvwBAUgCDO/
VWUcoIDo4GTpug7eZpIqbpbf7epH9XE7JKstzzwPsthJX3WQsRcJYITUjxYFQpX/JhyhxOYjq8GB
85EWDWWDFy7a8E3DDW0CEwxMQMWZAhMD+xCUe/zV13bp06DFrLnlOGcUzSCh0o4Or6Yu5xDH3XXJ
GVKQknNMosEA4YAhPGnDRNgMlu8uRdk7+dF51HXBnDJ4izHRUlbgRBWPocP8d/Sw/NSb4q/YvNug
R5Z8uXB76mHybP3pnNYc7kU8TOHQBx0Q4thGZSRC1HUwlkdcx5p1Ytl5WNGj3admMuzGJg+z+WpX
+iZvqicAVFuxXGYyzaJrNl7+SaphLP56zEHb0gRd9rSJWssC/Tl+B+3ym7jBlgXIPatsKRaARYfk
QiZ7Y4uCH6BppjHC06bpgJMZWXgC1LJePEC7rBcv7v5xP2rNGvYdz4uVa7fobRmTtUqaCc3i4qKu
p46aTlhMC4M9qa468Rt65W42b7XZOlrS2djohel2E6pNxbrjqp7H4RHHaHiYT0HnPQO+PCrcpiiR
mfK3XpWfcbQFLNBvyUM66Pjs5QmeWcuSw+2b8WieM0PxzrVjv3P2S3B5ulI4zD9iigJ7yI8dW8CM
xiMEExI9f11wHoFp8e4qdvSUS6Wlb5b6hdfEBQYJvMGXIWZf69RhlsFQNhHiXJBtg2A9ygVe3gz+
n9s1Lbq7vBb1ZlN9UxKgLRhb6ppiQjXPQl4YBx+17tI+51H/xLanopYArlPCe0l7/1wG9r2Lpb8t
p+adBcXb5NHpbDFqAY+DMrPSO6e9cprWgpNkqapcs6/jk+eBkKD45AiCXQbArrY0oPrR10y6wNhm
PzQvY4PEGs/FeOcsH8njVd7g8DlpB5oLMxgyDgvhHhCXh9Hqr+aCG45uqeCDnruDVnbF37UQx5t+
E6ESIA8fA/13iETYL80+SY+Mlc+yT88FO6iHwGfwSChuEYq3X+u+RQd0VLmhOlQ8QhQg0Z3A4w3A
6YcJXzNrnwpKDsM+dobKCISrkqSEIqAZx7e0mA5m+WNb73xrhrms4qiKJiqie1l/UG+R96LeBeaB
/CvCKyTVpAncNkuMMO3n0ZHR15KyVUvvMEIPLPRyq4OtbsT0wE/zqP1xQBgUP5bau9c9TRMHbxkD
r6QOzyxr2cAg/NOy4Ft/F3b+WhoqGOgcDiQhyPnNZyLnURVQZuEjsuge7PpNfbJkPrEpe4TZ/pQ4
teu4cJp1AUaftAt8xbuuL1k9XFPshaNl/Cxc6qG2nSCgOdG7WXrfA1l6gXVRrh8TQo8rpm9GlKnZ
n4Yma9ZlgO4M/RGgb8DWql5lVQnjgrqLznbfh6y6yacAZahq2zBBeWoJ2zBgcjlDkwwM62gKspRE
XoNpoZ0LClrXQ7r5N5ieG349ad1Q3UsP+sD27zl0EpsBuk5g8Po3vM9s0FICWHpbH5YWnJHl0wTK
S/9tGdt7N/i3rM02Fn/cj+TOl15I3AQHFRUbBi8XN7Wgkf1YJnzkDk0g/VkjHaepHk4tBLsGLCMD
QZsBn8piYhyS4mw448O1UmEFbsC6pzWrQ7aO5pwjxX2Mx5zW8rMBNjTtfnwJcpM5GZXQQGrGzOLg
ePlOPQjSvMxMrvl4bVx/XlOuAqkyHqmQdUaqbmzHW4h+Gy8WoS8+1fZmF83CWKu4ZLL4OGHjHAEB
59on2BTk3m/djJ+CAjqvMtBQcj5VbM2AyoeBJIuyWMSTTQ8p7p9b4PPj/B+QD9DxI8YajObEpypD
+DmLxJqQRmQlMaHqSiXugk0Xqqin++YxUwjHJHomqbDJUFXBAvKGusOdP/Lh6FYuoNoIxGSOFyOu
lyBNnu0IwASlizqoJA1cwS/ltAuK6jWlypmIWI0AO6HpOi/GvdkwYlQEtyfvtxPuTrTiHzsSJqEq
9xLcwvUkuAwpGHyhnzlSirkLJyaPfNcw401S4XqRPOMuulatiCka91WdSbLlaqte74Kxgar+y2S8
UNh47MNqOYwdisHTXIaWAtjx0lR6ENSvVEJo5pv7SaahwQAm9f6fBzYwTIEcgaesBu9HY6CqqoHR
MV84TveSFJGDUe1SUnNjye6u9t9k/AsK+y21njxGzEQoNV9aeA8q01abOtZ7eFxEcUzeoEuRcpjQ
xoqipF+NiUb7pGuhw7iUeCAs7ej25ONPON4/aEUAS0OA1KlBY+eHqv6Vjbb2zDiki8tsn/VHFc/d
anZ38nLcWLEIodTgBTRgevgSMPdBCHAi1EcIdxrljzpinGTaWtY7uSJJm4Zk8lihHctNq+pXG/sP
7kIlVUn5zph0W3vxpnO/VfCHLzmgJ+w2qlWIXhc3zenB23JnY0+CA6eKMbt46ojMmo1eWDls2Tyl
RknIQsTbaqVztqkNEfvvRpCvSy2D3+rcXXK5CCKEQ5nPPuNuQpB4W94qu8TUwRSCsIey+9Dp88Mi
z7AYngP6MyoMsZ2MzrmqQ5eOTKDFu7gz6f7LcEDAzo3fIs3GxDgNY5o6M53UnCG/2oCsABI1tYRV
XwebFk1fduqMxmP20sElmjADxD+BXJE0l0CvzW6oVnFbevHWbv5LNe1jRAqnKMx/o2G9WLI69qZ8
bq3ypaWI51FwZQn2rewbwER0iAG9MwkcUAPR4mepNDMiOrNprghusJNMnDGZD5fjUx+7cmVOuFHQ
6yst+ZHKT2C124HrD8Z4HdK7pbb6KL/AlDariWBr0b3yS3RrYqJbKnQUJ5ksWsshgyiiku3IMVcI
m96nbHrTZ+e/CNwlAeyZT+mVX309PMdxivxALd5Uwiud9EElJEs+3NXqnwojBPj5DBih22rBvGVR
qBR2bJAHGnAdQChfJVd6bd5VGB7iB055xC7XRQvHgeOTroGj2ddposPEedhxqlc4AAQ8VJVWmY75
6NX1jZbkgPkoszG6zGIaGC02PUG6+W9M8UmUj3VaHSL8PH2OHm94l0P9CUoIpX7sdzxoVt2IFHYN
HNwPrKMfVPSXwP/EzOhkta59G8YIdJDJnIknpXvSl/RKXlCGsteB582HthyOeq1UspzvwIZKm4wH
j24C6QhwL8rrGoGHjQTP3bM926o+JzHYozZmW6fypgfTG5kCrmV4HVuLN2z9qqQOKIlxmMyuVEKl
onOfZPPGQ7P7WHN8MaNvCoxaGbhtDYNNJlLGb5A3yG8A5tNoXJj48DCclDraKI2rqct3TU/5wwv4
84lm9CSmT5GjxjI5DFqzvl2r8tTOwT31HYshDaBcUUIjUh7tmIegMo0PQyDGMErp3USTjg53qWj2
cFz9vCWHc5etXhdUmyIGBdeXv9OCCTk5izlDyZjmnSEHY5M05T0i+zey+XtymxdVSDV4C40B8H0r
GiCV0qEnVZxCxhkoSyHM4ACDazP7ZDbypfZMMOBgtgukQuImuGLNWG/AkyUXLZXzSmX5av4gRmev
0sept4G6jjfPAUcx2xx+dvdpVPM35og/tVk/xiLapDUPMc8R0xhjsO3WMY9G2qAO0o7FQGVoQzdX
NWFHh5+pEtoNVg0Wa1nS49RmSqS5QNSCYNqLAJM7h200t9pHq03PQghaAUFFHup0V8ykEbLVZBTa
wmd/A1JBUx2yk/9H5oFCzfwWUaJ8WwOHnqyqXi0piLCkEI9eMO96r3kacmxCxCyHk6Wlm7abkWyo
nqWtZyD1kuAxapUmh4T4WxmdvV5KJBO0vn3pGNfSpDO3qZVc9Dg7scQulkB3SybnJR1/hb58Buly
UssVPM5umCJAXwkHyJT6UJDm4MGYo98kgkIIvtRbFba1cecRiA6W9szC0NfAKVwHS91nOKwMGQrb
AOd2TlrLFQqsDIFcExDFUn2I0WWCt/hb9BjAJUn9s3XJ8CdNfll6AZDCBlJUTI6/cX1G2G2VPHh+
9NUU+KTr2pPDQWKS09QB5giNF1yWkuPWw30+WPAr9sAlwhUMJw6GMeJyvW9DemUWXenWCROdjc9W
1PXpPKSwh2J6wYYtg62hMU+P/brZ1w5Ai4TMh0n8uwo/nhTPNU2SWBt5ryailwA1V4UDrKs2eKTu
Q4xUNVB3NNkmdpo79TgKArWK3UfVXfCFOJhdfjYy7exyGqo9ldceoCVq2NjPXhx9eXBKlFmseE5P
ee12J2Da3iNC1qilUdnKzIxvgetAYQdBHk8LtOi2A0+QKexmoRIxMIU07BiUApIdURdwhsWgFwko
TcTjuhnpJo1MyAaJLaf0oycqgzPklo2UA6brxlOs0Iu9v6Mv8657eNA16T1e0jfLLn5rIu2qaLrm
n9SqAG1273GObGPbeNyyeipVSqgjgbKOYEfPMLmBABWbwGbqRWIB5uhuqxO1yN6DiT2DRzVaaP1d
G7scwHTH4JcYrPUuMibdP4ZxRyOT37k2vc6oBeyXWEcqK0cyoK5Bo4AJK+L26CnDDJdhV0/912WD
Qq4UG30iSVdq/zovhPNZ2s2pYBlrmALWTf8WzO5r4VJwuylj9qQotkyzbl0FhtPPEZjvvdfMQn9c
PdAyb9nV2rGKIkwVCuOsD8Mb/l3uVV8qMPMGdH+teZ+18dPJnLfIb5+iCe+boP4KSGtskigxVmw8
Hf25SRjXtht/E9v04fqM1V/UzfLxnQNnIWcj9LpOhG+FmJudQ7dy7QXLj5Z3RaiaPz6gYwPDSctv
IASIXefiBFNa3T4JmrPrS+zX29CiRKmr6QECSoiQ0MMS6OeBzsJskCSq2U/hHDCB+phpFQRZfIRd
cAalshEMH/UCTEZjmRw5PW3lUj+5JsJO/nCpA/Po9XjL9c2H42EV5JvTUUWLyncwEwPy3dKk93yw
/kP7oiGPsBq4RCD77y6T3rrE5AJNg3LFVAW7uYmEZhrQiIXbp7rqgFdKwI4yTred799dDJ+3FTIO
4Ppm9NhqOEw2cTDF47o1Ripy1Im6MlAzCVCQ6K7rQIWdnl5PijuQTAWKi0uOu7QarQQjqr86RDBf
cBzFafZW5HgPSNIknSpyJVtOTdFBZRHW1hy0tQEmjyHRs+vD84KaSs/jNiO1VcTRPo6rxyq3vGtE
p/nbnbPTZBu3cfIFFO9qPIBQTdYmKCOMr98zUuG8ze7LuGR7eIXmCc/q7lh4EJa62XtQucKiQ0Mq
RvD0i7WAGx+be5cxlfArAHSNVZ8WSz9pfXwcgOefhmy+cG7ueoZJ8SyZQ0QnmM7MG4tt0ZVbW1ZE
onG3FEYP54AOJbVoYUdnMJ8k2cXa1NmQQJ1pMaOhG0/m2ZgFowHT+JhgC6PtDwCBxDM+W87yXMFX
XLkJmo5tkKRh3zmq2BbR9NCONrgUE2ZBNUFIbRM1gppz/zaoRpic56tZkr7Oydi9dVYnwmTwf526
+KhKi1aBj3YC8ofJi290IGcMHSjMwMbcOHBsADdDLv5dmhiz8GGcw8Vy64s72t0L8Gfa+By8Sz8L
rhDEO2AmGYaYuvxPA8MSJl5cXtMlSh+E4QuyTHs2+q1XLPIapVAa4K0Rnn3IUpUpUTxrtGVjtNOy
HyMfQfgeY4bAzO6zl2brpbfByicx0myRFW+HKRn2TeF7p5I3evRoiIFkyptbUMOXshtg43aZ/kut
zPwh2tY7N4OfP4sO3ffW0h6tuDJ3Wl/5mxgrc/CqRXGMq2va2mKVAhffJCNzagMyj2MONPlimNkV
RKd1Pcdg8wNEDm1ADUXCXLXOLTzWWmc1tubzEEw1sWt5wczxZYKJB/DB+CxzdqHnt4epyw6MN9yV
W1fvQ92/ke7uPYQ/GL53O8BR75WTob0ABgiHcds9aQGrp4RoewTE8pTZAZlttmkCbHwEqXQkmlMy
ujeP7vecNFuAffc+BbphQPlE5movihZwBT1+l26Ynj83g7f5KwsT6N8q8KjepTZm2PGwkYulu5WV
RImz0VS7qL/PjvXJKj45EGkQ3fJN8y5MMXxP03yoZ4w/RGJt2iGrK2axc+iDX9I7DWnHBmh75+X3
wGJAb6jeQJ5da3ecEA3GF6X2rqjzoYvoZdX/WDqvpdaVJQw/kaoURukWZxtjTGbdqIjKOevpz9fs
c7OpzcK2LM30dPhDt3dztW2n7GTk2uCvtAbOy4Asac+hg356e3TcPoLW6FN+Q1026nLtB+6ty4fN
BIje1XvgqghmkwTEYQscEVbMFhSwdm/7C4HYUSDqgOPuXL9Pi82YA3IzEgomNzFAz0ZpsB2rMGLa
OqIClLfhDwsPgsPgLcfcLN2zkcOZ1gO6glOkEtjOVd65X3nkMiyokkxHA6uqUig3bmyfR2+KQFth
+uXoSQR0q5nZq6lAPKzR1k5pO8Tc/MkPWI2dvp9i1FiXgTjde1uVtGDh4b95VNaGh/BMk2wGNwYZ
n30qopQXkQImSIWlNkTxZoJqiHp4y9iFhAEwP+8h/zNUkJan0V4XPlPlHpGrZIg4Wpr1zGjsi9bB
yFRey0caH9OuK8XKXLtNp+xfArbcQhMjKuOrq1tXGzGCYGxOca21F0ur430ELbpctM1kYw/sw660
EqosM8/vitnQb8T3IUzD4+Drp7Hq3l2IzR1dZ5Ia2s55GSCqXztrZYHV1t3y6qUuKUJH3e7m8UsK
C87n0K09/1wHyc+imsdAV8DbyCV027kZsxr+d51E+6WLPofQeBoJQ+iu2ZiAOe0hp7uqkN/TXMT3
obBZgw38MG93vd7do15wGTv/Ja6Ch7DESGZcdgOyRvPQvM7d4pLl1z6t5vwO/tFbMsEgqYZuFWcz
MF+IRkHy3Y3Wii+xztBN0eriRUdcBiAsUFrfyhEVBOIzxsHHOIb3hgZgs4R7k4zNV93Zl96e7jyV
I9CTn21LvdJwIeDkxnBMzOzZ8lC97KePEm2zKhEt4PTRoVOn04mMtF3Q5Ui/8KHcDXLwXRYYG/mZ
D9hcFbP+7JhApDwcyWbLPwMpxffRGkkqzTRgHkhl2+kDvGv0GBd1o9eQy7qwuFFR+ZiHaoc+zCbq
q50/Gl+tlRQ7B3fuExTbvbYQm8oY/q3j7bU0gK+dHtSYWEhyziBXMp82Sc5kmcEm5qbMlHiuUww7
BhfOFJlqNN9uSopHlKcShhWTt6wWSkLT7tcRq22Jl9XQVPvGbNdAysGZIY7Z6mT2w03QIoHBEWW0
yUeWYJDjd8GNB6c2dChqe/vaUC7HY7gBxL4z8aGIlXlQbvpg1PMm0n8NtAmKDNTPPEHKohThaSPH
jF/P3NJIh2Lv6vfN4nBnuRhjvGWQ+ZAX2VueUUbN8ILQJ+xCuEToYM1JvcljjMB8ZhRNdtbM6TOz
wStn1gDjJVvITKZlk5UAEUdN30z1Alfa3tJFfzLxii4B0THapw3T3Hk1hwvAZ/GFhDU1bINEMUBT
/b9BM+7GKX5owvlAM+iUDe3eyWdSg2CAoR0ww5U3zX3ag7Ibk/KU6KkB7Sx+mwtGUVMY3JgMnbww
gZmQ0ayojUdbT9DUrqlINf3M6Pepiqu3yosAf3jHkPVtt0guR/aO6mErT0AVxn2j20D41Vnp5oPF
yZYu6XsULftl8i4NKsCaN+1739lkWXLA+hGHTMQBTHp0pfG14OMIwnNm+JVaHN5xA+Ec+YQspik1
T/dei4+SO7QrsK7bbGCJDN2yHYfoTgXR92gFpIIMdta6Nb1nTbJ24xExFP0Uhc46Dsc9MxK0Xcrx
hbb9adKXfLMsiBo3CBquCD80A/N6M9B0vDrYgRwiW7u1DAjevX0XLNn9Uva3GJ2hqdSSWMVDtlOm
iTKKoq1R45Ze2czyinUH+Fyvxr0iBM9xic6IEeMv0oLPbXtI0LA4L3aLno/hExecwnrWIo4OXXXZ
ptchnXd99qHm6WpY9mvo2WtdD59r1/2abX3nI6d3pPfxEFbWg1ak3jaMD7MtqjwHi0oR+UANCHhB
MhS8Fh5TG0R6xVVAp6gxXuzEWpuAhYFF7lSMh2s8b+zGWqfW8tPO0bKy1QVHeWNV1tXKTNRhKvtD
GvmHvEfGzLQ/Qv/BbiOkXPTs2nSKcRjo5OIdHYXvstNOXMUyYG1eO2j/sHz5/xzo+GSgL8MYaZn6
tWaMiAxj51npe3MCq0wxlyb0b6IUN5G/K5RN5oUQjr3xqSrvPVLzum5Wdq42GtrVll1ga/wdJpTT
KF78KbfNOSebed9pOdzWIUckoN+QNZGoeii2eC1wk7D6XVyMyDXZn/XW1LRTPXUHlZqPKUp8s/cy
dxiuJ69dQmvcLL6rxTiVYHMQTqkz/HbMna6B+BvmYs33isuR6YIDQrY5eaihh+i+0hQ1Eniq/dBs
+C69neD+kLTihLoLcfpFgG2bzwpEPIqqWAP6xrgyu5+eVVxVxabOKe5t5tHpbKECp0cQ1KDbys2M
LcBMSY1UT/PKDz2hNgq6XZYm8N7zO2Ok5zcGHUs+rFdhQkc3jmeY+MJdZeuhS9fIuzHFXRoH2F4J
EwS9cDvCHt7CxuS70D6bgEHcGKDar1sHNIdKwmncHmIn3HlJ1a2tqK7PqoPdFy8/8dKdQgQ+5Sl3
i/VYdu5DlNfqFCXzOWGs5pZBsspZRl5cPtsNfb2uqO/TzKNjMyUMktKE1rVdKUwVh8e4tD4VOMSi
dTB0z/FGrMbJvSqMlhkaA2Iwa4Ww27JGgWk9oDto1u2Oyex6VOF3q4EEtUC+kCcOFX3iGpO7YIHQ
7q5V4t2GRsIxacxYOg+5v45RBbAZ5qvBp4nU6UD0s6NXGA9aFTHRZERYd+21mux1M0bPWdy8hIn6
rrWBLNQwsScBK61PwX1r65ch8DOet7odBuno9h+LB9CATgQEOagLLkcwBcKU2ww+hol61zsndO6j
wD10AXip1tb2XQhPWStpXqjHzHXhyVukBcofpptphKRoq5LdhKJXbNGecDSIfr6CrGc9e3V1V+fF
muM6516XGyfnRTlgQwpDcjJHgzJVw4ezXRKgRIuh2HfWpomA7w54iC0gJ6ueciJj4BVr6tZMi6uJ
C2/d6MDT8cjWFOonXraZWyT+8iLd2kiIdvhZw/03jVfaytFTmDblS+DXv73WPZVGBnjS4TISQkbr
2OcobL0tqoXnph0MpksjR3JXHEfUg0GwvMHVOXnh8g7YDX3gePym4DiUy3zN2nBc6X3yqpLlp3S5
z37k3Td9Kar0RvKU5rEO1tao23dNecELsiBP9oTPbpU9Wlp275kxwLBmlyJIc5tQe5mVvSl1BsCR
twPSc3H6hRpkaRGKZ5jnIxTCoMdd+mvjtj0g35b20+SwHap2AUjo7XpgVYzBoTDZS/cbA2GpkU9B
jShTEaTxFs+J0t+0Sf0bNL21s8khsgDhT63R1lZtr1KyEh72LtNdyB2jBydlUac8TY66HV47ivRF
OV9el6+tAECnjtzuGKxDF+ycN03MFJpsC+IDGjSj9aTmPs+JtYGw+mxQuaHoPGPOYq6V0ZwGP7+m
Vr61QaBL1mfD2Uy8dOen+llwNZY/rf4OTwtM0hC9GhqiPhbs2GVBqWpMLsVSv5omkLbZ6sjPAiTk
MbOaM5YH0zfmycBiX4u+PdpRcK9Q6Gn9ElHptPutvX7vTe19aYOL9uhZrDhfa1Zlto88813MPij+
OPBGcp46OQDYqN1H2r1E5ZWoJUX1FdPz2qSenNK1QD0YS5vfgF6IfLZ9y1/n2qdnvCzodhHpTKfc
RKZoeaFPkoZEWcZgg73hnL7wCnl/b6SiSTGZ+s5nqH35Ic8BoCGFETkW1RfC//NhnL21zuGgO7cT
vwFaOBNfosXdxIaGGAviaXe1fid3r7NdbtJnZWMYjsGp9feudXqVYAgKYGzP8k98idC+5795f5Bt
4xmivPwrF5GeVC1IlbZkTDGIDx/XxFuNxjWH3FYA+Pg2He8UlJ9GjnYmAtXWK79OTTQebdRM7Vtn
DNcTzLWRJ4j5SW9Dq60uMXc39Sp8PvEoYk7N23IBjJuoe9Ecqw+l82wF35hqUd09gvXiV9xYjYMq
VRi3zQeHQQ0HThr9IqXPo5AhJv0FcXyYNnb/xoUHYbrptDcnuIud8thNGJcU23JCgSfddiYIx45G
LvLhWCHTw0gE/yb7jj/679PmDCQrd7vil/JYOnVG5K1ezn+fch5GzEXH6kUGuVw/UBlgy7uSrEMa
AVwSxwMTXrll8ui4Ut5WzgR+IGR1k/HPRTs82ynNxvI/yB5fbMqQrnfrH8zj7uXA9of5s/MCLH8n
rHafebG8kB9ifyjrR5ZkGq/y4FL6CwOub42OUAf8Y0CdfALXz1OgeXSqCx8qt36U5UjGUZNYy752
7JBp5TaKIdeC6JnlQfDuCt4Wi4OvOrYkX+aRNxZZ54ROnuRIcU19RwKUhLQWkbTmJRH/W7v/eUrK
+xRvcgfkRdoAGmb6GTi07YX8EgnxCI+jhPdh0VV+fZSNwWctVGd8vkQh+WHHV1DIFVp9OZUHK95Q
15GBJmukDj3WMET2dKv466QkBpDTyL3RZloGoE34dc9cJVoEuPk9ZDNgrX5lBPdyD7nkMGFzBZ7c
EH4jarPyHXnQ/B8ACVkLYs2uqXvX+5f3iDt3yMtYgYh2+WSD6bboD8JdyDjnSMi4ZTxrmMmcUvnf
+42cBs3crMh47yyCDy/J2Rop5h8BuRVPjvuk+rcseRk0C0A/jVMDcxHfpsUWr12fnrmMnwjxshRS
Lj9pEtog9rGyxydenPf2iR8wjq9lpMM3xSyES+8lnMDBlA3BtbQYHXbBR5mbD6329t8DjrChqyJS
bl4e8pUEPyXLg5f36k0351MzD4yKXiYjxSadeF5VHXQnHgYLqplhiDUYmFQNMCWgHmH05BYeUt7N
iPwi23CWQMFMykJDzTiPPXB+vr7Fae34H3V8PwTX1GN6M5tfuiLdMfTyviM6hOPDBBipyqzXBOqq
XgJgd7T5MFc9niI83gFUVoH6JZqBOcKdK8u4jX1UJM2Bge4wvneBAVKJYGF+y1Ouh28YGJ8ewoS5
GZHkju7FMHvvJu2AfmdOCfYF5j7T7VoHPURnNBqbdxUH/tpvqUb7Zhop9Bz/Bo1FuJRMZdG2+bKD
/inxqzsth3Sbk5i4TfJrtC1DecP752cL4l4V/UK/0T4mlSHTz8ndTCVggeinLstHemd0VvP5UlfM
aov6eWwZtE+RWe7qMnutJutfR2rZRv3FdZLTgMcWYwkEfarmYM/mKq9yHBTDw+w1B7l3szFD9fGN
t7qmu+2Yw8kkmXE04KF50dynDsIZMfJEMmZPvfaMWsPaG8ddmbvPsqF7KzibKkUOuEJxNpz2U6If
4lF99YH9r6OTKkiAdTLUt6I53hGN4kgfV201voR5+KBPyb+6yQ4eXDpS1hjHtCyTaG2v9MKibzKB
Z0+t8RT5xl2sm0fS+EffdJ7SRbvIQjJocfReg5OJFhzpcx+kNiqC4SLpcxUMaxrIa4mVYaIfu9pD
Hak9MeZ47LXkQVXITfB3yCg9oKF2DoN6347VwY2Sp1CYVbmJhqFpR1fRiln08dmp9Kd2ZGKWFeMZ
cYijpNteQBwt8pfKiS9U8R1D7naf++FrAXMA4I3TruI+eqAlaoJMo/TzrOazU9G3iujC0SugPczW
7LAAKb1z6s/PdYi2fz48BXS8jAylO4atH+NkkClzMV053Gqt2owMcoqwxk3IuthKezXM5TOJM8Aa
UA1sjlDU03xRt7vA+UFHqOGpmQ9zld5HhN/Oi88ZMzbEkyD71/qHYS+/vl3fjY4HonFsrzMHa9qq
vcnum+f0DRm6lY3Am9+Et7ZbbTy3OS7usvIQ2ysLit3ZOhetepG4HUxAqSr6O80A1SKNaS4zlzr2
yfgYVerQNMMV9hRg7Vh9WsZ4dML5FpDNj9FnL3pgQAbAALqvcbxTt2FNoTVFtEejRb+YdJX0orjt
neroYO8Bc1ztq5CYogeIR5JAxt0BiNdbEenXoNDRIGsQz5iOFDBkj9Yuq9LXYKm++qq/BK0GKXsk
Pps1CCP0hgdQydylTqEZadNU9EaBRDyMGFTgIXCqM5w1k2oj90SvMW1fsrM9Wq+jiaFcre3LKTj6
AzkeWcIQLq+L5u8sP7hmqr5oSXdqZxzKEMzKO5LNrEFVxdh5wXCaOPmbWcPtj5u4WD48Ez+kTooC
BhjRbuGjVNW/+XENpzheMGYP6UX2G3kOOGXR1lgRcdeTO2GT3SIJy0+9toA4iK/csnecFmWYNKTn
xY6SW2TY2gcTox5zQyDDdhf/q5bxMFX9a6f7iKS6xQfjtdtZnw+SzFa5cXTAZ8VsTew4dgjkbRR5
Ny4dVMHushkL+9D5NNRb0BPhUL0i8P9kqGgb2+WnP2tbyTqaKNuWDl3KgduijNeZaBH6zD0kROtx
CZEtPQsVcuznk4PkJ3qB2prB9dFL26dcTY+ebT80ynypJv8IUwwlNcwwqxqLOa08t0phrMWtiZ2B
rkCf7icNJqbuquMUuquqtHCyWiwQuSxrv+4OBGdEm7Ti2UZdZUqig6On9+4YPwO+2hP8f5nOwidC
zc5daBYU8TYaihOdhp0ftdqNFc38Kw0Cx552ehpdACAjXCDZBKSgtWZa6GTlziG0eEzEPURfUFAB
ofobpmgPpA1e9bTnrbHfyoJyjfgoxt95691ljkJDghkQdzDg82AKsfNspEsCGK5+QORIAKuq6nbs
m4vfq19A2zs1ZGflTScr7La+z+Ovok1FK1meXtnQqZv88OqUjD9sW6R28NbhRneRT50bTrtUhNkz
Tf9UTDcR8dNOzmThdV+Zd7of72oVE84jMOAmsMumGY/UhW+SEEmym3KIr+y+fW+X5YLYJbyAqrl6
lb/NmuLSovRuuf3O6/V9M024WmfxJIvmLnEV3Eg2o110GycFoBOgLTgSfBDSPdT0qBM7PyZ1+1h6
yxYCmXvj2dkL4gt7uBmfnh7AYmsM9NV6HXo8V5K4EQ34In8rNPdziuj0V5ZBWKn/IY11MA3vaIzJ
JjFB+ZPIk+ltHMtFiSpG0k4giDNVxzwlHyVgNK7j4uooiRl0lDk4g0aXad628/EKISONSyaHUYqC
iJweRjkxTq841ydUigzj4KNvBk0daG2CRjuvBeAOxlTvPrsk/qexLdop2AVDvjW87hvY3sGqaMyT
ksMsh1gQPStvgAODuVsUvI0BKpAupPUMwIfr9j8FeVWtBhQRx+4TfjiVK95FchC4ymQom+zkL5sy
ewk4CoqKpQ+c4j7osRq2QKXVDb0TCjuIUyr4oIEDUkp/StGYlxUjwWXhXBV3vUihCkI3k9bYDiDP
fdt0G2wuHyqT6NGk6bEPkR5JQIjn4WUYo1sQR3fzSGmWVjc+p4bngRdWaG2ltNyMGNedMPhXNBOW
5smhS9O9xGhN9adC67chrYaImqHqSdjzLnnx7ORamfm9q7UftWeJXilCSNa6NMYPN+x+jcFCjd7+
HCJM9+B/Rl63TnJyar/NUa5Z3H2SZjucsjCQH36KNDgNHiFIxJ4IBYCssBcLNpqrf2b+so17uKAx
pqQldMekaDcLEbCttaNGXzzK3ffBj96AK+KaW2DAPT80PMRQqfvZNRyy3/gRpbZDFVRvTDmfeaqb
aZw3U1sdFwI+PMJlPWPBRTvyGs2weaeBXLjyX93FixmKkhHEJLnjhLRprJ3JALYMQHz4wcPGYw1p
BvoGhXtoUdqsKJ2cOTm4RLNpYbXFi/FVOVACqAOguDafi4vkotPs6jA6YIa5HZPu6AosrbbLByWB
QqPJxqZAwPNRViTLZdtUdBx199Jp1cFJ59tS2HIp6lsILTe8kc+534/qEJQdHi86HRRsYm4Kf6R5
ne/lkPh7Qkn1vkxgvZx42YVJTb0/0LWrDBL2nKeckNFUWXzwYudD6xHUy7ofjAlooS0IbhkvVd9r
N0Gfg6mjN9guG5r9X4VmlIjmDVheI+1otQH1pu0+FJFUunCJkxkRDiNqX1A5PuleDhbRwKSlMB6N
ejotiYcH2oLpElL13jS+OIp+t2dgMt64Ic3yFuwTU67Irb8yzb43ccXg5rx6CeJS1ZiiVYIaRuap
7Wzq2166VblTsl2Zcsid1SxKwbTQ3gDwHJ2geLTFMEiDCxmM6Ql72b1PFNF0agdnzvFG1AsaFPAG
JvsVnsqDPma/pjl8a5ZGEdF9qkTEOXJZolgP8PJ6ME7KUv/SKd20aJc1NtLJiVgWsSMr6gOso+oQ
HXf3hz7QS1klJ93VdnHZrfqWlHps8wfZJcvoPSxt9hv700swtk/Uv0AG52tRm0d9RnuRzp1Da8wK
7ItcpOwqA/6qRWO5LaotrXDaXiTMVAQA+9cGgcILuT49+dJr/2PAQJTkAYNvtQ6VvRkpVWcyEsmY
OT5YvA08rxGqMFvdx5t2xrOBlai8orrJ8uKuDPBsXIyHuamxi3FokMPFT4v9rKd084JLQd9LdsBs
ZkdH69H3dThdoofaVRsXcLFdgIfWLJB1DfTr5NS26eugT8yo2qe/yI3PpASFKes58vOLr9L3sZ5B
3KNmGNC+1wVD73YN/FAq0wxyuRHe0Vag2Mx2JpvSiuKHhBFxj+i4S3ZTUmt4dfFYAVFEw3JnG9NB
c6rzZAyXlPWJuIO7y+txLaVZmhXfeeisiBI07NuTfP90REqHasek6q8t+9z5Fts43Ltth+vJEuE/
iY9r7t1Oy/CeK+t9UGiDQN0O4uE8uPV3lcDYzvT2TW/QRLL8vtgrU3tRZLFBW18YtnwDeHymft21
ISM5NNfvGMUs68iPNiyiJ1T+vhFmepInE6FVXLjJc93TnSFOEJxhT8475VYvDUeC3tevLTZl8Lah
9ZLm0Je7ztr4jZD0maR666fGqWZ5lLF1HlodPxPntbT4OhrJdJnBYUes3RuPRduegik6O6zg1Ez2
eq92czTejaj1hik8vAaUKbcH8TQGzwCsI1P7RsO+JGXvLpCyd35T71Q5bu1xOUVWcQChfM17462Z
OPFqkk23s1ElyqdTxgAQKDdQI9Yqeg+bLoT0F2i3hlvsUiPd+P58SxF5KIrmKB+M6stm4G6I+nSF
02hCv6qTdWuoWwW8H24gKV2oH2T9lci9SaksVaV8Izkxp8C7i43YvgmzCqs3+6lrzW22eFuO5nNP
jJ8s42xNKOk5kLUzLRLKr/2V4tGWIN0jayBBEhjEu3uxwqzBODP4WGb3dxmjQ8EoOQ6d30G4IZWP
WxPuK6Q9T1INLal1X0WoRw0mglVxcKYl2tORkvN8VvNazFOHDnXzbIx/hzEuNxJRK23a+GbzDV3z
Sbrrcg5HbFo0XW5q7XEGRphL645zcnBYqE4lNRengImcQNVNuzYQrbgQpnfMiJ/pQgeTfz6IjclA
Fm4C6m8tziM8T7oFhweTBvKnTacqKsZrGWuviTtdJJwsbYSmubtXXQCjvL3tFrh/rAup6WXbeKOw
KJutwenQ2SC78h8LMXH65wsXiYPd3k7L74oszTMBCdfA/GmWSyN3JmDJA3Ws8phmKb4b/XuKlGrV
GedZdVeA9bgYwm6lD80N3Gm5/i/TlwuESEqlBvIqfPmZDmwR/dVdVQ0Dx9Qoh9MN89FV0/ok68mW
GRC0ewORRxdB3ae/KseFyceV6FUCRgxPaPxn8iW9McOXHuiMhFUBW9F8hpl2HwslRGLOQINNu60H
FMqFFGEe5OMqWn9m9yJXubgUUSwXOQXSKL7Lp2TnjCP6vFfswry0wzanXiv0u8p0WU2cXTXPuh/1
Z2kDy7aeSlCazOZIeo5oexFT6NMgMoUBI1LU9F2ziYlCtNJj/UwPchqrGytlHxGzLRosZf+Te98O
zBj0r8EZJzfVZKzC4Eerrun0BI5vjaYjsOCFwW4PJQ8CsR3ccVfkRJAbZtOYHSwT65wv+SYKoQWi
wQr42FnaASaJMV1JcY/4C4NZhKgWvSLQgmMK+JObNjcmXwWDLBZGGGnbvJmeLHIi+bumfu+7+uRQ
EM8VLgHhfGTWeSMniBkG+GHTcgGVzyPgL1sTqxsOclKhVQuLpMOlNstQS0kP0lYdcyDeqlhjrrlq
l+YvMbNDHzczZHgw08rUu+wa3ZvXJT37JihOPaLgskqwHQ/C9lQkzUH5CKOQmtD3lL2lZbyWMdTy
iNTpS7p8DIN1yRNr5fbdAVEhkMDIGvpwoof41I3hCqU8OuA/slKq/L2q2rUsoCaZNyWdMUEQgAa7
kVvH7hMZ7NQw+K7o5HFtIrrctfNe7qrBkkRx2glhwmEjw6yDRSX3TLY1EesGfZMfOXolyZHpio+g
jJqRkCpRnGBmRYLbtZiZBN/yaVVRffGdJGej22qGw77mJsuHh9WnhA1ktzYm+9svxkOlTIJzgMIB
4v6Ve+aF+dxsDBx3S3KrKTkH5nfRGHjQRWumIWNo7IdeQ/d2JEecujvJVDM/P3QUqmYAfJw2iN89
dazcOOv+Etmge5Kt0HNY9tkEUAL/6SI49AsZIMuRb8C6JxZEaII0O5MeOrBxy2CW3zdw/hrs/Khe
7a54CrvHvimhdI14Yz3KUyu5HQAotzLBoQmKpCw0AKCCsiyIRz07PE+Gbaa1/L+nyVBpJY9Jmoay
RjhTF4ohF5fnuKP9iWgum1uiocUEj3pQVoA1fESqO3uNcWkBXNuYxgT5hgUTKTSLgSLUkp67jB1b
AH95/hCBDe/em2AiH7E2qY7IaqetARLfScjxOnfFk5H1lBrWQXaPhBCGYRVPsoLcg8nuSgJT7w5A
MT7kGTYUwCMwWojMZyIKFIunNv+R5z2SkLkFJ1XwwTCT/3oe837UJbw31lFIr1H2qCi/83VCrKVq
7s1cfogNTu0wvEjOfgMQc0FeIobeRI4ji1cnhMhBo9M1YCoUkJ/yFGSDMnqZ447pOBNyNijTCpcK
RMUtVOhvyGw3iT0BraSuJPxkoXZj+E+JFgKzdYAfMDtl+iL3II2PnkL+VKwkqGKlUJJNz4FUYymV
WR+ovp3kA6kR1hbLAp8bWfIldbIErWW0JBLKISK7wglRtNN190jcphv1hMcXPCP6O3xtmwaDbLOu
uoycPZW+7MfZPxAh4D9wArfsNr5kFIY7iRIWSAw9G+/qUt0yhfoL3yWTNwo/WY1ZMpP2tGdWblyy
AvQYRAKQu4AOM6EqXbx7KRVYf/K4k7aD7gUFm8NXjn25BYbxRugIC2D+fIkc1dMxAi2JQqz1EXPz
6xxPBolfbCV2XUmFI4dU1M/sfpqNLsKIA4Niify07LdiNtfWHvzfLft1gm4nsUPGijy57kmijeyx
aIAszjrltxIPFil7cQDsHiXamLxXBPeB96jJZVk+QPeOPkdXPn0OouuOB7kNC4LYMLBmZaFkHMAZ
6JiwgJamlQwkU8wb3+A8XVKSazVcVc5f8ww7Sx08ZnyCUPn/qpH4xz5w6KXL8zNsJCKDOwkmAQjp
Joou9gBPE0yTR6tBWgqO19xAFr7VCcdAHI5Oa72nzHTs5aPpZVsYWftCzMpn95brDywgtguMtuIS
5N6dN5bffyeKUcGue9McZ+XbqG/a0OqgyHuRef4LCfYt6NG9+i+4Wl0kYg7TOsXhDrHiFV0eWkts
N2+6S9OLJHOcvUb44gMGQ8HqJFs9msfXLkhORvdC8OfCkFLZOGh2Z1G/w/3y74Nld8sxzj/LHZL9
OJTpnlW1WNXOBcOLVMJfHCDvRITWQB0eEXENICN/I4uRHymEOUkNfD0Cbw/iina0myT3jIUJZLx1
5ENSxIxhbrNLg5G9w73EfPAo2yyhqVZdZYsKBMCMbgk2vIQNBB8FSWBcGYlIcPkwVbboBv0MOBM4
AKsl35yvvFbCioRkdglLNYuLqyqATbCSCwInOgAbLUdYMaz2vk8Lic+3eYbB4BykWpMLsJdyxXag
qwHVnEdHx2kYyh2/kpvCNzSNt4DvWhETxd5ZApqrfn0AMaTo7eLcyxkwETyIy7LCbP9NwcHjvf5W
dfciNsBz250kqodTc9dzeJcc1zYhhYhH/ehvJAg3bALN/9GGBz1rnxRuL5A77zyWiHxCoGsrTkeJ
Q3KeyifJV9TY8zp9tyx2d7U2bwP/dbYR+2kM4FlPCVglm9KUZS6OObGHeRgR2J7HPwu2GHOpGTJB
OId384y8oo1c6IQir0iNsRsJmstAfoWnt+tvZ32QEiLXmMrOWniXyBZm4xMgZrs5im2RfDoif6w5
z4y+UK5jUpUieM97JfoX75MqbpREGElC5BWqM25bFV0AZWLg4hfo02AxS2+K0lt4qxvwrJuJJe1B
/WmmESwlgYpFZ8DrqLp2bc3quSUJ6DhteWCyDm1gAn2b30kY1Qp0MctvOexdmzIoWnYltbys+zh0
L3mAQjDrH3wYeWc/gUYsWvLikPG7frDS9NZNkPhkP0gojXv7yKkhu1ZlIUANMhnP7wTwcSMx0rex
scYMjTeVUAf2Sk43+Ih/yczYqIscMHpebjvCeUQ+LBElMSLSFyGdnWWpSBysSCfkbJVwQUySD5SY
w/P5S15VyrAaoKxksURFhpZ7mUZFdA2znl5NkWxrpDssp1nLRqqwR5noccpqkGicDKDZm3WnYF2n
9kFWmsYwzovN09JD1w3zv8QIxeVVyO71OTBS/amGaOKRd4DpId+U7FViaw6UqeRf5LGw5yWAycei
0AGLHXUDrlxCLitCGisTCHtukN4sT5ldbn1dbesarWAWnfRWCf1Dxb7x9aObVJir+SCIarIUJLMK
tap6Jmdlc8ljDWR0ie4AyU0y/WsDoEkBkp5skzRYXqnwOPsWH7x+/iMntpw/S5VvK7Jxw8VFhVNT
cgtCxt9aDH4m+guCmSrop2L5aqdvrvsgVwvE5bZ0vfuE7IxJ31HSFI/mXIQphmu569q9ymJVJJj1
gsljrkG56K61hroPqyMy8mfeT4ChknprWLxIYhMS4mRBgUDbym1iY7dUJxIVJGW0ONxlDbKmJS11
GYB0c3mVJVATwlwr30meI6ceE8o1FlcSGigWr/89s+Fx+R9NZ7bUuLJt0S9ShJTqX3FvY2wDpntR
QBWlvs9U9/Vn5L5xXza7qgDbUiqbteYcs8HZwTaN5bsN0CRjZvblXc/FPMH6Q5rx239vZpzo0eJH
ZXaJkx+p7MN/ryLUWW9dVOwe2OIUdf5Zsh/0BtrujNT/n5v0ntNNnJ0l/b2ejCZO7JIBp0gH07c7
Msien6I1rl8yNmwN24eb596hunNiG+TJNLiC+lK1wDwT97/LVvvzdjIbJM4RO0AWR70OhNWy1q/Q
sRvlRTttfy1//5sIKTyzFugN3dI69yiuwU+S3QcvhoyEKbrrPUoYpsd8CfexYM7uXHYh8VtnGwc9
oQuZkbA9nziKImd4xsxy0DtnPbDjiWoK6y0UXZ4iU2yibLzlvdSozRvNF616vPr5h7D7jZ5XSzM4
6d1l0b5HvvEvCEwwwsaw73mpWTNag/ikt1+6FDR1kqcFLheiZoyQtAU1Tesl7ZhHOpMMoCIFixPU
xutiuHQVS3VRYfwGL+uCwaRcLYhQVqAOMYPE2Ec7N26QSsjHqJd/YJgxh8ys7yoa3QdFBBEui5xf
jsvfrB7btFgA+s0gvqPceA8t7tPYzOBeQ+k9qW5BnF817Kt9FNGFB7s7ruDELbZVcrAOfig/mZxU
A+awGctYFZc5G8nmfbS6W5nEj4VrU9SPAO/qSKGSvAYAZUlJpGj23ZDfB5Ny6Z7SruwfExezVRY0
pzSYfJJrQXzNOxeXH+3FKuU1TYO7RwZiGIp9Uy/uodAPTDXB2uz9kOOD3y+3WSvMlt7tVmYmoO+P
zNICSj/nKx0FrPNqmq+yNAqk+fXWCf6xmu9piZf2qWT+GQWm8yE+yugPNjS5YpthotxrP2ujOk1M
ODUaLgNSwqrJlufGgNE91kji238dsdVIv9jCN1QCQS9IWLUeB6DZq39sB8uPb8zIRJ3E83ZuX+yQ
axPj1Br8riyfn4uOe4vi/RpGSIqVizKwaG9tjCxH71iVT/AnRMA3osERXQrvrbPQ0bcj60TtiX/u
iLml6Ujpa8vQ23nWNG7DxfjOGvjPxthLULXQWR3MJsidH5eARy6Zf0ZJWWlKJ4I4vAzVXFrvvAAZ
BJ2pGPoDpJGARnhbIGRbzGXaGyYAn9FgSu/la9l0dxVW94WcjjU4x8cx4ia7nclBXIbPsTY95VTU
Ic65HxiFXq3c+y7r+rMao3LtdpUPz5VaaT3vapm8Azsi3TafLKplmb0LMLZhFLunqjzkdvY128F3
qpGyRUh1xEuz4ZgCoOMsCUScpMPXWMHsii3jqgR81Twt5XZmEcPrSvVQ4AVwQNKsrab5bJf8DabO
Fy2LJ7IDqaiYzbcRlG/mFAucRNMtb4trndO8KPvvcAZ0aJkUNd0wvY8F9I/ETDlFC5HcEqOkDV1x
J/PBkQ8SLX2MDBa+5nTOS/NWDKwaqdWwNI6A3eHUOFNYMM4meGMdbK7efB4WtglNXbxETfhIxBbA
GrN8NiUZeUnXNEchrFvnZDF7RLQ8g6q7o3RJTSzb/lIM1kudYh/ORc6BCHz3ouzVEjg5W73gHFni
Whplclps1HCZBC0L93aRQNI9CvVdIklLRM3/PreV9RZNVGjHnNoehaOfKvBOIu5JC5vgGxiN8w+w
B6ctMSgcOpJeZuRax7SiH5a3LkqUAIRXFqyJcaNvudg2kynkg4T75ydm9FAtqKAGqPUUxZ87g0q2
b0yvkx2M7PKWW62W97k0KB3jLHxwK84AvSRss42b7RDOf8vQP6VzhdklRDueIMEIguUxVK6FNcuk
LDjAhguTnziXNzF6t1Yt6Ex1elpttwPEG+T8i0Xk9JRkaAKrIqZwUJrHqvHolSkVlpfRIfPNr7EH
lQ7rNIlAlNFG4M5NGxJ8hCf6ZUpqk5k88I9qLi8G0h04tDPHEuRaVyLPu9UECQKliOWusbOQzN2k
7i5ZsBpUZVRsC6RgSMUZt3lo4oBz/b9NR26DIchICecZXSmazbVqo3RrNv6k6RneyVaAibisYN3A
prGT+81berYdBEEZu0+WYX6QtJgD0TJQ2o9/RRXfccIfEzuB/EvjvU1MzugmafC9HR4A14RQ0atj
W/fEnPj2uY+nilI6h3owDoB5lPjqPAgjGTbyB5w1pN0USBuMhLLsUizU0kmRM0Hyrbu2B5cfWjny
/iU7zo3r6DLCgjXHUvTCoTjhAwkfbGtW+zIzrv4ETQ55YmHVDObJJBfUZB1lNTHqB/gt2N4T96SF
qqVDruRURyz2+PA9n516aY7UJu3FZykdStvG0xzKj84nIEmkA9nqkvJamAFTSZQz30q67FsmE/lj
YHBe9yrnaFjXhrWN/WF865ZQseMyYdul46to7XTnO0x4HCkAgI/AB3Zz71UVE4ZiR0kIl/k44+Cg
04tRZwgm7eqrk4NhTDnNJN+eV3Nq55eyrwm2cCIvAvOCyxtNvs3SSqjd9LqQJwQsdoDWZgH0cZZW
YfdAkIBNIOCCGxkChr4jlzm106NbZdPec90Q+WuKUAa+H6kDqzCIaU07c19SsWuz7DEEBg7tAFfJ
unGsr7wT4J7Rn+46KL8U9dRC0c8wj45KJ9pzInmVZi0PqWnaOyupF3g6mbsuKpJdU0qjh6XRW/XM
CB+FEmO0cvuKZyEs2UlR0eoe/TFrGpQQY3JKopzY9bas9zQiaa4VooIa69XRa+JbGetaIbBMkPRw
7HK7RQ7Smj+l33jPjdvHH4PjLT+hbXrrpQCUVQmXU2E+pHsxD2iLmsozf1Ivj78bYDd7D1Ml2QVG
JX5AeAMvymYQ1F6B8WgiBge+k22SgYRq2O6FBNjokO4ULaitti2+bfZKcZhfS3cGuDEO2vbnFs1I
GuFsIwGtyjqOyFMN6LDHpfhXC3BmZVa2V8cduWtTRA5Py5A+46FqnwfpYCNxwmy6DehBUSil3tuk
jP5jplp8qUVKxV8Z9rccWFpbG8t7MKEZsWJg5qOHSoud0LANRV/eglktf2oZA9eK+shjV+rGB0IB
2VmqWbEEOLQEuWDI9KCKJHvbgljkTdXfdrJoccw2HKUCRbAz25DduyF7tnpoAQZsnVWaoEgfxuWJ
LJv+H1laORhv14jVSo4G7jXp4eR2k2AUmykVPpmm+cyOz7UY7CRpAdMda3NflZba0CtG6+INnPs9
lNWQ0dsZdXermLfy1iCALYqwsMtB5Zd5Er+CKMwVcYPp89B4GE+myv4llnSi76YoSU9lsRaB8Ddi
TL8c6DiaQAYkJteUFfQS7KpNwheCQvrUkwbF/qBB2UgDNxpInyZZp0h2yifMkovWPPh5JtaTUxsw
SsP5aew/x857t+Q/bgouxGc1Ip3pR02odPHesSyf2v53LsAujsmzr7r4Ijh3kZTLgZIocmqw00Qs
utYU4TYkCZHUL2wC5yxzb2C61lNXygdh0Mhmj9dY+bvlKXCqU0h17YPXxXj+3ltU0ELnWrGwbyzH
PEh6JtC3M4BaDMG/pfvS4tzfz4m35qQ+DUzyvE+Gy0PAkp+J+WAUxtZBOmYBZeG3UiWAC3uPuwoK
4Hx06E13bnMwJcFtg//YzL82MoqeakUIgnHgYadE+eF3y1us5k3gkCABHres3gb2jXQvBg1iIfym
5eq5LmHAPekooAdiqAqUdx+GFGdbTXTPkmtt+QN5Ev8RwIC41hwOszcB3DuIkAc5gI79leFQhq1p
GvnYCz9T/JrgV6eUyBsO3QrSb27b4DGpHXvtZoYiyR4+3paZhsbX/j3LL1Y8v3GTfChGiCiDrSmG
jXDM4+STk8xQIw9sp9+ZZacvCWEMTnzXeBneQ2CQWObk/q2GNOgahK3UQAxs+U9UtKca/1tbhziU
vlXWvCFe/XHxUg7b0YpfgQKB/sOwGWLvw/O6Z8KPIJXaj0jjVpqCaRUS8XoKJWv8y7ubKBfypRMk
OLnMXOSrwOJ6WJJk03vZRl9B/ef/5Ne4HOCqdvzRplhkJj/6d0YwKiocWi5w6Y4utjG892rZqogC
J6AWhZSMwy7Lrb0pY/ujgo6ZceUGeZ9s7Jc2fIlw3hpYW5wUYgZb9JG3lMAYskosSYsJDii8GXm7
Jr147cT0OkqMeOZbUcSnMIGV7DoEKaPUnI/gY+nIgonkoGK/OiyQxTgTeMN+tGn385i+ito9lG7w
WprDq49WtCrCjzmmHAocHNND0IEc7lvQ1vFLJsCFOGFDXdLh8e3G9hgnkL3a6Y+olzubgGKbdlm4
gmWz861oG8K1KLIjpBsCCkC6qQGhHdYMdTGghQxD8Iif5QwYheovlVJ4eo56qwiaryVPNJhE1v43
XMB7gJ0/TqKe5DIT/TC0ZI5Ao1BRtC65Pfq70/wyMicyS5+I/N04xPbkaMOnJN70Y/vXDDK4WRNa
6AWYgEDNIrlyd3Yxq4Sd8OAFf6T3Sojx1VfFLXPVqyDYh0stlLOx3Py1rcu/HHhXvbXc2GpDobYg
qEEu1rdE1Lsw1Q2Q9qdOG9QcM6JHiIZY+srsWDnNM5GiO9fDSmQG6Jqq3RTQLvIOU2f/0bco42ES
lCUjVOmj6e+VjTZ04Qwkb1QUWP/7D8SOK/YcZ4dsGJF/dA1gybwh80PQRGKHONZEk5Kzy3XRTFrN
mGSkjr68MjIaQmUYnQuVskGXTFP7zuer4dFZkMfj9qd04SiwD+O08uA2QFIMSdsPJCbvuRvsvcvI
Cbkc+s86O7YhNmkEhEAkL24VmDQ8pqGCzNnm3A6JEgCVs/wx7eYT15205ydA/h9GPkMAwksYHWKr
/2CJ4EnLCWCY6DTLLSDeE9dLzwBeDVYcy8F/z1NdPebJMwX0rbTsTSzzHW/eQ87MF8YmFcIjp9H+
yRmss/4g/PUsuw1f/M4nbnBhpMJ7bNAWS9LJjRc37Sir9zH0jREVV2ffwS1Dre0uAJGAuUDfAmG5
8RUomNAp3u3oU39o2+YY4KtUR/EQQDGNRFHyIgabwhtfR2no1+wjF0orlV8/o9jNXzhIPt6ryPyo
7BYsgKD5ZJWAUU8IuJuLhwXgt4y7Pxl5I37xz1mmHSOzy/oCJ9s9B/fKj8x++VaYr9q6ivDjOcyW
45gb+8xvvvlXHFEH/lXbtgoQsbZENCSGG8/amUIyuHN2pmb5yLdoE69DRmDVwYFzr4XtrnuWRv2Y
pP109DCdmQx92N78TOWSqZeHq9ydv5KE30nZdbHS+XGY+k0/g8cg/ghJNl8GTtqreqBLm1XTI7jW
IJ9WPuAnnUOsf5fMPl2OqQygZSNLeRCsvRjA6cVGZ6/5SXAJO/6ZsdKZJVrG/uoDul1H9XjFFfSU
DoqEpXY7xuHddRpYwyRHyk5MCMQ6HctgRnrq5lx6FNN4T+b82NGGoPb9jj4mjPjG3CDUWxuN9VM9
o3Poss+h/NVhb+BpVwF/280wnvr7mDNvluPd7D5SrjcXRIelTZYJVAZaEnhLTa1l7Hrta9pim0ST
wH49c81NZxMWwTdz1ztGiFlyHFS/Ab4RyRrBg5jP+Pgicw+u2+mIlh1Yiot/TIj6pgxmo+91JsQq
KP6xsOi3WVD6wzq9IbKJdcDa5DFzfXbUc0ukkN5TKltYNkTY4K/9tYufEFZcxOLgZv1Kv59+ptwJ
+5X3pOJsOyAfqeSn8nzthxW9v074kE5bErfxWFsgiijEGuXN639BvbFAgoxxiBt0gid/Gr9CSHXM
L/ROr1zAiTc0Bvkhh7Ub2f1a33FlScJmsQ/wiblgoHUeQv8jGbiEZPUgy2hHmoI9YmKmT0ap2wGK
cX+9+D62HiEeqKVobFj/+K+JWkkHn8S5AYrzqL8zFAs0M0C5bBem0toA9MapKpZ3H5w3zRR9u/67
w9wu/cxyqSbrppd5UfzwBvzw18nII2r/jLnOVs83fAebX36JftT07SWhiSP+f5EiLnelN3lWb6wv
Awt46d2D2NwH1rMQtJmrbcAn7sALubY8Lx7BC1wvtnsYGGB9f+hPHDVXjP3HgqKLD3EtB/kr9FBL
ewO4FRqEedkjM38QJqY2x6ItTZAYhmsiQLd6slfZsNLjUL81rtOQkI2Qx1veQkrSFVeJD1DCSimA
nupPrC/twKj2QJYuCR1voJ+pyyYhsvZW+vvfmOJysMbTcaYqzNDlbdrLQpcJ0b4iXTCWa3Z4FnHr
PFpcGS7BEqH6DHd8qby7dI01o54XDvVOH8uT/hEvpMA9oOIJ235jMYoSdrJII3iL3JT/u1EFlX5W
rwmSLE6wjcpoGydaDAta0Y+eSvsdUXtCkmmNg9WWwZGH3iX9ODLjw9IiJA2QXbLqm68lM6wqXmvL
5ZmEfCF0rjsOdEcku8QKHp182KB4e2Ny0h/ZNpg55a1kd97n6auL+Bbf6glhPtTo9GpC9x9tG/Up
XVv2Dnp6ikRJgB3V2dY7pwsAD2YULiDLmkWfMXTq/yaDZjQxx3HXmfT0NDDKhcJ0D+BJl10JOlny
a9wSSjnXOOdZURXu/2w5Z0y3ZhYZ25mtAPZDRRMTBxOBi2S4JOvW7k690Z3tAZ4bMW0apdEzvGVK
CyuLrhr8zlVlqJm5i333hZPTRd8JzkMujwISNYjKnCsCqUc4D3TiIwrN/ceIyr6ekQNp34ZmZKna
Nm2JbzJCkWDyQ9sRwfEyZ9fE02Pih57VCdDGiqrdjkc/ZGYfuLChFdWrsASKYzuAkMcvppPBW/Zh
5Nl6puyj+L2bZ66XS8RuM18alYZrszJWg+UfqwS3Hti6t2ggxrIZk/pNNm36pOap/l5gmhFA7vf0
1GBRUEyP3keKR5ixd/GSnEI7fY6c4a+eEAbMIZzZ7pTikY/NWzxXn2HsU27sBIX7UpJ5NUoShJOj
lydMIw6tlGR4HHQS8DKBsuud5izy/tcJ7W4TmDUZmTSvqLsJyjtusAlqiSbBB1RXDtx0w5jB17To
Jx22ETLOTxZy8cLLAIH2Ph0Fn1QMhJsPIhgO9K3fAHN+U+7hkISEjepkRmlCR7aW7z6KZmNOwRbD
4Vg5pKL/ZQ9Hc9znsBRQ8CyADxnVI6XYd73hQ1Xxbhv2oaJ5rH9+yjDh19j6wL9TxNp3FOAPk81O
3orVj7DCo+XZZzMR1zqUZwrzOwH61WJvlHfJhay5aFVkIVnLJl5+07Yepr4MgIjYB6LciRZmgkXC
GdAAcy8i+qtCDGie/zzPuipHQwvdGyjhdaVLA9jY7AD+kgXHqvRIrwU1QqBIUL1adbou6uTGbzB5
6TRU3KRsra+TRVjvAFJLjqcxMN8U6Q/cF8RSxTZgF4idAWQIVHMx4eaL10M342RNtRGD03dKaeu5
LQF/FYZxh9jzpy0tdAd9daKWg720TOnpT3tqWLtCkS9RNO2r8pJ3r83gG4Qn2vZfRdWCJFKHpBkU
oQHlPSz4H+oMn5VPAckaunPkA+Tq+yvpYPfWXq4ZZpRmsC6VgvkAxN7nCA8eZ9Ux6TKYLxR7rh7l
rLB2koUBlZfrVtgXfyrWnXIIxHFtAJ+LxzmN8PfDjIr/QU/wBBSR9eQQqQT6w88p4El0RDWq3rR2
1w36omIgoWnyaPMy6oEwqL+TLxtm/PJzUOHNlAnCGNCNWmkL8FiN7jMszQRTY5Y7gPTiJvqHySp6
BMR/t0GjjNKjzxKS8hfdMP4dc1OeR9lsXOxzgT2DRFCHELd74LvRyRTuq+7iNBHTex3vmyhDNN44
zzVXK1NDje2mv4QdAwr1OyXPhKDE2qbU6n9XfvQReOX3bJZXSn1bDVJNG2xoiM6Y7MzofVLzs+y1
DCZXT1HNVqhuQxKnPSGRrxOJI3D8t5Z3G0xqMfEikaY4PWf+/mJM+Gpzy4hZHxN2cuCtZHWwqubm
cVK0+hZ6TsUjWhUnlYzTKTLS56L1/3n5sCtDjTGIJiqtcP7NNLovrjqkhb/LiK+iJRYeRWHeY3si
Ydz/msPyHbD9oy9LQCJI/I1kP/Y4ZAfH5NyblLw3IyCZBy1RZ1hwonFzqfJIo2vjdcFTSPgTy1Mx
PliLcw5wZy+0+lUNxIxOAqeWtwiRGg2krdule/3v1hCc4prgGsO3ENCjaSqGKgNzPR8sU536RPxg
4v8NbLe7cUY8lAKFadipd6d0zp7FJa5NHEIT0o4WerIJy5ibrHxrh63pknruMeURThvIczOchzK3
L6nsOTCQkPM0UfF4cju/YRcSDPiLkT3ZpnV3SBV4mOzRQLjGNtPsvT99TqCJH4g/YVBeVeyTgjNY
1Ow79ZagxoJg2e9813nybYDYbp+aNxQq4wmNgE91ybqBqvnu5+YakQJoBAxRl8iWwqfHVIdnilxn
25/fgjqeJRVzSl+JHfwrHSefNhQpja/Jjn1CxqM8eE8gJRliWUWed2ohW6XUTTI2TUS9UC3iEcsH
xhb1OC/1mT3R4UzJbmQsEztw8R2dVMOD7NZvsww3zrCsR9UKxJ8EB2naYOWscbrvQq5maYJNrhIC
eCw0eI06ZMGCXJXNthTwIFtX8O5k+EL59W45NpElKvywPU155CZrIEPc1tdFiDMl9G2Nr8lxCI8r
BJTAgG3HCcoW0Qq9ViNPAynbsu0xD/XxvaIBBPdDPU1tJAmnDfMCWFjyN7crjhYz8gP6TWaQbqdZ
ClDtEahJKPIpQs6OSMI4CZHCzmxqCTmxbDREnOgqk/qk0wao+jlj2VwPWkPDAy5BN0D23GNgYV37
kbZJjWXS6RBmZaGgRi62Cg2b8N+G7gjBCfAqoDAiTYhHeahmH+dh1My7oB4ib9UusbkagjLPd0VH
V/817tsZOW3z2RkK2LaL8k8Z88SmIBsWYstLo6FR5Pu4N3ov8G5RUZhnDFbLdCasHsKysaBybQcO
BS6KkAQzqslW0Ujdtt2ETWZanPVhXpQYq5tt46ip3EZ5JhHUdv1+VJW98+HivKMgb74t3bJZp87C
rknO1oYCxiZkFURqYAF3AOd/96wAC05vOyiqSU/gacOdiIZBNfMfinf+YyKicdsjfz1AY1seYpl4
Z5H0v33h/iiHhlo/44wZDLg0MOh0K4pN5lgj8PSs6c0uO+/chAiB6B8M6xFyHzTSoGbQJjnhiRsc
T93aBJp5iIJ4RDOwpOInVKHVAw71wi3qmeDiBzYCVtMijykYIox8fjqsy45kH55oAt+Gjj0aumho
b8yOSZBjUsyxlkVhEIFz85LHjIPbxhnrcu2BEl2bqENv85ABCMhjGiekO7/Ns+IJqzNxrWiVsuAn
v0D7SUcd5xa6bFyivkmqTQcMGx4C+zFKsHBxR0TXE116I47c9dKGZCAna6vEEyZdkVCzIRDJD0ib
mdNUrl3DRmU6xs6l9SGIpxEFBCuIqfhlafA5Tx6aAdvIHlHMoAsPVcSiNugcX7TZUUoELmcTNvVB
ajD22liswcO2D0OT/BJ6TdfFCbBajmB3urGy/oqhbF5qLa6ZqNGejNjAcYJuyca+SDJx4UnmSp9o
QC/l0ZChF64aN7F/naUIEfewBsJapytvht0hbgPkd8AtVlUFTZ81S5FZUljOG29/YX1hxq+XrLw2
EcFI5H0Er6SrBeuxtQVQrBGHmSHTp9rxM8o4VdKicRFQn30RfrV5O7wworG5Llm/V0HhM5hqn5g4
f+kpbdrlXzuEL9WRq/xA5RORJ10mP9kuCB10s2loEdc7EvxjMnQfAr3WtXA6oQC4y+XFnq1pUw1P
i3mjf0cZx3dyEAmSZKN5DL4MMGoCQKVajTYZ8AWfb2ebJXbishbXrPHog9RAeKgDeO9BFPPsuFMf
0WPoWtoGQ8qKZCEMeMjjv8h5OPu1SECIpcO6hLS2Xftc1YfZKbIXd5mnLwGb/U9YJDyvCVF9UHYk
Pj6D2FCRTxiLJis99ENdHLI0nfat61QbKx3RhBtR/523FCg7G8lRPnKsT7s0vcQ9HcGOJQ5+jCsf
lznJ0YjW2ey8WF4sYatO0KpHXXQx2yx9MQ1LnmoGNhSIZTk3aeGxWYbj1Ab9HwFq15/KhrS2IalH
LG2e9g1RR2VPKJ47l5765Prh8BSmSTLsisxrqlXc9FCkp86kGcJn/mfUVhqtIz8gV2kCZrntkzF8
Nqwu+K37rLybs9xHYqF8viRU6IXcRGUBdT4xsnpttoMJ+qLNFPAbk8IDx/pzPyHZYs+kUYYkoeCm
VV14V3g/BKrGXlCOHpUiMoNF+o8xjPOXkioCim0JoHk5cYh0WDZ1OTSICbFwurHl7pi2pgt5X/aT
1fu0Q8h84lShKOU4C3QGr/vqkmjcz/Zi4VlraEmmbnwqLMukjmRNpAlh8FoV/TQ8JkmF9mAO9bIw
zE60qVpkyqDy/T0NcLjgTcC9LXO693OGTd2LfZOzYIaMYvQ5uyceWvgO9I27hNMpoeN0mUaF76er
5FoCO9i5Ps05R7UNDgEMsEpN7qWC/LAdqgnvkWuRCOsSrFXnqvtDWgjt5rpAiVySKZSSnkXRRXP0
h7DajVJQs+Fkth5Hz2F37P1FKysxqncONo/WwcBS/rcFDG6FkdPrySk5WKYz0imJvRb/adOc/nsN
gudRaDfwhT0jrE51VqYcEwqbyncP8wKN3dZIeA0iMNKb7czZ34z7ApG7GpqP1i2Hvdmlw9EP9fxJ
yu+TOabf0vFr+oQeXvolqS8GMwm1M5Fy3vST+UCPIH1q5OKfU6ufn7NOUP9ZONpuFqoXUAWa3npD
OkeDsazg6Ch3vAOvzk5QXucjIMgEbPVk0DxFwO7Zw3IRoZtQdynZX4U2zVOLFFQ6d4519hcwPoa0
vV2ezcE1rI3sLOre2gna/GvB87UidAkz74JKMk7Z7HhmjKY0IMA8VAhDY0f0ZAij1GODFNE/LQvj
kBc2Pu8W3+lgIC2aFjh2/5GDCOauqVdp2a6JuofxDUXGYUXO20aSEFPQn/2PH6S3Sr7N+X9wCm9r
pU659coGJHWa+CVEWZr0IYAPGhr00yzPRU2SwyhMrDgl8Y0cvtCMg31HTCL9vXk59Yrwm7pHgEWx
QK3lSLEA4R4Eoh4yfcYRb5+4LsRjh5V1cRyCMkhoQCDkQsyY7AT2u9Xte9Mixyfyvolbp9rXQEQI
Mni5gYBJxw4IqHQxlOS1oWpow3zYtjZV8Y6bfxpbfzr3eWxREQzmZza+5dYPhnhLNDv6dv0PkZZM
LZ5Zf6B2dPfu0OEk4kFaje4iPnhkvbUpwvRgtJP5VI9pv03IiV6PwgnIxkRyZtc1nQqffDqkGANS
njkrup8k7/PXXAzxZ9ST/+bG2J2DLLGZMqzwlHRp++a5yBuNTMCOo2QHOEYY+xzn7yqk9YtBeHZB
+uiSFsNzejEHfzhJvwuwGTFZ7S1rhudFBZD2v8rTjfIdA251UFcvCKxQCVU1O9amGHap8j41aBjp
yS6mSZqSdWw3wZPny4+ZbezDAgOmdjq89A74pam+hZW/97SWzza+h86jZpay0NSTkz6FmUo2SeZ8
mlH+VbdgZixVfQQWeD4Ea6/GAn0plxT7swKKivlIPf+5cPN32fpfENKPvVOdpZVeyFd/qzgnd3wd
PdZvN5drS4wv3FV+qCZfhowilZYn30YkGA35tRLeno965PxOUzahbZX2u2UwCTsIm93kxNcyY+UO
nBbrurr3YcaJbQY3lCTRPZ8Jw+hgz2fx9ObUyY9XBK/WIn80oNpakp0cbMSYPq4ydUBCc/HG6rmi
DQygCU5kfl/M+FEXSqIY0jpqM9QMt2gJP4p+PMP7flzaiME8PXiqfdJm8dqptMhdbREjkbI7xO95
3B11BkEH+wKzLuEKUNi8rnupsvYpjurHoA8e5yjCCNvj7ichJqxhV6E7fhA+mwuXDGKZHGaBqJ1f
gyZrLS0aHaR4RkOyT2NcdegwVplJVdiYX1q3+c3d+pXNBAalcHo0Kvsmuoa+fnTWV2mKy6vFfIFX
WUGekCePPIu5b8+0IfeR6v72AdS+IW+OaSSgYeO+gdBZkousKHhPmYv2s1FnHssLwqXviYkoaUzW
lOSZSSum3Zv8ZEN9Uk3AM+WwgITLXmP1i0w8F71xsKRzcMWCIo88Aid7gfKzm0YiWZU3IvJRLyYY
AulgQ9fITHJlgVJC557BPPSoEQ0VXsrGPxKxcotmijFwm/C582AnFLYsgfmanHNQQdPNzOI/rtA2
yfZDNvEhzOTeksC/6wB7XgXsr+P5TRtOp66XXCVZjK6MLr3rrYw2Qw0TbLs2OU61ZcIRhmGRuvek
tgF2D++wdUjLHs7AC6Ebe5faFi+opqErUiNnxskp3Be3gLQXnX/iVuw+UYfqJrCNCQOUqbnyibui
93y1k+xNVuNXpqPH6vg2lcnXKOXF9vxPrELHrsNgWFt3mautIdwjkEw2i81r1pbnhihzVj3iKNVG
fxgmlZ0iWAEB4A8a+U3cZbsgxo9tGmeJKn+Mx9tS2xu77nYBasTJVvtIWk9d53J2GKgulqD8VrPw
Pqe2eGbovedslOD38WiS1iG83cJxKe7c85gWu2CeD8kQXsyI1nE8XiNvvo41kCm+3xEluTeoLyDH
GyhFnIlPSQwebGMW8d75DUT2OockJo+JfS2QRbOSIhOoeBMZuXjODKlJ57OZrbNvK4PGPEpzfRGY
Xop1WycvFhpToJf2RmfvWiawvaT8a+Jv8nERefVXOyTs99VnV1v/kGn8c1rJVZ4vJBkhVqupKZWg
m2Fk2i9Bw7Gy0vGImUlLytgrQSwdGbVVx7Bt23cadxeZNqw9zkZU4w/emi1LSf/A5Rxf/sfSeSxH
rmtL9IsYQQuCU5W3UslLE4ZMi96C/uvfwrlvdOOeVquLLBDc2DtzZcozfmiK8nvhhlaZuUta/79P
NVgFkfPkowmWPH4uxF+Zj++ffrBfGZ+9geWOnNKB2B6m9dtYzPvO5yBslWT4WPZL61tYM4B/l8t3
gtbwDvftZpYmbmC/4yVhXZmsov/L/rECR+TSGoThkH3i50+mDrpUzU6IkeBEvgw+l1tOAPfFrrBb
wkGwgVQ9yRWO60u4CVCIOxOfCwqu+jC00LcEQhkiNCTTGBbHelHza5gm1s1qR4mfkf6DBmrn9b10
/N1cT8NLmFdviW292qWJqwo7Qotc0ap5lIBBiDm5ZVrAIBtU6jKX565kQBcqGrNj0b9LdHvKt0tn
71RF9euK2b8tEgUCB0KbqGOrucXKVM+2QcNp44ahmBBdJOO/gnivLf9kgX4G7UbsBFivBWedso3G
54rpC0TlFPJn29jiXHR+tRkrB95EYy4bgilrYopma+/L2T74ZDzRBmGiGLToPBNXNvsmcZpd5db2
TrQR1B7l+Qd6KdGeFOpoP6NA2EWhL9ANesx7zSw9ELtVbFMh9Nt+zNAaVgyB0GG/RlKNuy6h3J/6
poAIM5Gyrmyx8RkBP8VtoFZBkGV6KlVs7aQLd3PmIrlJm1Znhv9IwZjAzTz8UMBadroj+OQGxrBJ
+y5lL05+qUOx08VD+mx5pCTcNbgDgIA5aK5bKrRPs6WZZXhNv/Z9h+pbMDFOfMLmONsOhIW4snDW
DAwiNOtlZL8pkUOG4j2xs31942a+rWbANZdZgwE3wphXsVa7qZxcxKge/SNGdLIVI5uDzFQY7akr
4AqssjYEiR8Gce7tE0O6+znH09zZUh2nDDfDGC72tpe25jgb3XF2s/wZXlKLCr9F4eSPrfXqQKki
yhyjHbM6n3Zrnb2kXJ6J/SgOpzuzfyMI2eZ9qtxG52b3ToZvcl/X7qqc9ylzT56XZr4kYU8bMIB/
Tpu6/kGJsZCQxbQUx0C5SEwPxj7owv9Eb2CsVPrRj4g3UuZMzSEU2RHZIcJ/YvkEyNX2sY3fUmO5
YqNiiXzOctp5BLtSaK7q+YLQ/063CgufVjJj+uhJlNPawPTT9mR0oxSJAbcZ9ooPzP/zHfS006ar
HqYOz73YSzg6hfdqkd890RXvijc3ITDzRCJiGnKgc0krJBA5HcGnEfpc/Kj5aXF/Rq5dkB9HJMQK
rsPGxKc5Ypg0SGXln0nFviAwouEj8BkJS+qhl3YEG3KXevEdxLfGIkbownEdtznvfQK+yQs2ml+R
IJL57z94y1vL7Wm4vfYCtDd+4y7n5itNa+KejkHz7jQxjaUffd3zgvyL3j+3a7Ygyf2Xv97w18vi
SfeH3eSBybb+fVxYa1u7qXPv9EWUSX5t6HxLO9i2UQZSwttyE/m1CCD0FTJZFd2DpYIDPugDMe7I
c14L84+bFtQ1+PlHVHd3FYbJSp35mwDqVskotlyjJMiQC9ZrwYT5j+pBGBcuojBQHw7R2ur1JXHL
+W5aDj5NNehFkSQHfk4499wV7iV/GGhtIi4CmPIzcgwuG8toRKPVJEppftLfNMuLW+eBAzMsmrP9
bmpogljvrDktbGFlaq1CnH1zxljzYwWFPv9jkm6kpyFu3a5YQiwIUHp8N7D7V3xtavo3xxga0L7r
X8GtTbLvlBKkz6mVqWpo2LCnkLiVIke8NxY+Y8+jw8+Jvf4wlG3W8rEQUWpKcl8AHlkvKClcYihJ
fzaJRiXC0B7RK5nBnq9Yf2Vs0Dv9DRZYxgRi1oA9YoGDyl9IIx65ELL8AhCcc09MrcGZua0DzDX8
EjKn/ndHRTy/66/ZneEM+yAVzD/ucxnPKAM9ypFrKNmejWViZUJPxHGU8IizRPjcXCWblW4+r/+3
eG3/J2Tz4o/4NllhLCF9d/lu9D/KxbK6+EmeLZZGZgm+BqykYgKlAhCEv4WLY+hfFxsZxJYqEyEh
IrP+1ZiKM0/b//86rAx3rR3QRb5hvjjqdc+jYrV/aZjdHHC4qrrvsoJ+CrUcvaU53eh9pe/do74d
LShWr+Yd0+xqOVz0riQpfohc5L+kU/YCnXo3uBzv5m8+eTTQ6uGvqVbuxfDGAJDj2aMXOrv/rTp9
a/XzwUVz+aX9yQ+ZodzoC48sC8EhtiHCCUlhtYZmo9f/Yp4yw9dM5K1b2r9Ru5/LtrkZ9EL3Lvvi
PBDVahjherZCtNgcDsnl67/7ZcEt43V/TDQPpQp2uVEd9M5h1jifdDYjgh2LgSDUkPao50P6B820
++KkvMUUu+EPN34SoN9YIMj25zzBG900D30e8ywzZe0rZujlue76tzCismZDCzqD9CCkJJJoyDRS
u6Y2Pv2ku8118Br46tSG3cbtgpfFbU5laFwNQnnTZfybWANLWeBdq4JHqVjgptPtW2730vdrRZIK
UmX6VWq4qm4iCLr/6hH3MO4n8betv8LSfvcMJrJD9Yq950cFAeGvTrfWy9xaRhqeM9E72Z5oxk2r
OOtzxZbXYUErzpGwHwanvhoYIQhJuzgc1sZ6eWjd4CFr7I0aXEje5v2k6lvI+fSOZMkTYaAbFMp4
wRgm/7cCyBxwnfGo759NdHFFAFHT9i+Vy7ASjMAOCoevG6+YYsJqnSRC3EXDUjDqZ4pHfg4jcFAb
Bhl3DYl69Cq+ZOLcR7H/nUj1iXltU7N/4Je7RBH6Yxe0yp0q8PvRo3uM3ZiObH10mLxZeYoepjjb
eU7YiNqaOD54Opk7LKHjopnmmxqBFntK7Mhu3XlpvDNjR6NckMop/9nvInKhWCxWVZ+Zb90PqTyq
1tuQqMwkDWeUU6lT31S0QQLmzHz7xRhssUpifgaxW8udU2BvBZyVkV1AI/s1UM6hkIx/uiAi1Rl2
TGg/hwFCqibjMIJKi5dH/FBnDhPHun0OWyCQbg5x1Bd5RWysx42cnwJl/EsxK60J72a/bnTTMiZz
mhoySadTPbW7OUWvXLryK8zJgx3H4sfAN6R/bCbDgxpskxgNTeZiqzj/daBHotG+QtbZdxLB35yb
t5Rag9aCsW5n4wykniAp562EYNIY7nOq0E2PDNQYQ5r43NAmHawBpY83v/vENv935WJYp7X5gFB7
1+nns4nOETmmWHCHtf7nQwswOfirJk9f/ARJ6KyerTiF9MvqSATD3jS9DxEH943xS0wWyQ5oW3vn
3RnCbdWrA9gzDG8EoJqtwCaE66PhBQeQV0F0dLzieZbGW1gUm1jqjxEcZ2xbQIvinRc2u0lREIQ8
bvqCMtu4d7v0avnRDuHb1WfK6QUwPv3yYUmrPUapiyP96+JNBw/Co+zlmfPTQy0rDaT5VLFxNOH5
+mSNxhy968jbmIxzlrje93W5z4Xz5ebGCyqD38b01gzm9Fn2yJRuL7L+4orXBd5dhEWgFEzboG14
g9hOebKtp7zAjtavbAd0d7Ucar/9o9zd1BSLbYc4VQHOrnVUBWs97KjTZHnRk5nVf194PIJ5SJp9
xSAcPJj3PQbl0R7IXappPXtd8jHayI1hFtJxNNcGdXYueYcPCn80bfxvYbBdoCC0Uvh+AfZFKM2u
OTA5G+2dZ5pXUDE060LzNBWCCRKE73ioT3bAcdLXmWnIA/Vnl9SF4Wis+lJyDiHcDajhGdwnfZIB
YZR1X6EYuDPVsnbd+eYFqMmiZkQY4qdwFZr6uTDovBUuqcvESNI0nI3+oXTjfd0GVzur2VxonTXo
2iGdDNgZMRTEAb1GbwruaWHtJxqTAQkkxAPV75UAIIoLb5e5HXIFiKgxzdyhiDa+4TxUBuIdVo6X
IL5TakfvFHzfdPXm9KMu8+fEol2psnsvr4iXcHJyXaXzn++8XfVmtc+ThSk896knPGlGb1zn6Gcv
edmh8W8+p5R5yOKhI/SCD2xhdCExkw3FY9Tf2sCiIwWTPJ2B+hfuQbrqkOOcLIdm1daPKoWqyT/v
9O+FYa9zVR+kfCZfGCfXnWL3rOaHucUEiuZOmM21jlM0sfVOr5LW9BhzpCcQcjOVhAo+9ZcRQhdr
THXWy8Ug9Kbj8THAtEqcQGkl3paCb8LBHi/ijSnxkfn9mbhubH0kCvC4DR2zhzFAlPynUuM+r8Yn
NRMfJl78sN7q21gRbtEvnBrcDi90hqXT84jtjDY53vNqyZm0E3GE3nwQ5n3Km7q2oqMrLkXVX2uC
HRpaQk5Hr0RzfgIGAnlLGgIf0UzbN9R5m74yoRiAzbFQvIdxvi4F3Z+hu9ANP/v1eArrK+7RU8jw
02nHs86Ro56dEcfQNpecpzxDbcyY+Vp34YG7StCauZ9sjAnkAZtVssDsInPqzrQZYvGyiILuKtni
6gaeRoTuuqZzhXyhzR+LWAKMKT7rEnGvpmqGy5OGYCbssbaqzpZVHBmGf9jD8iCX8TFCRzPVmtZj
fRcUSeHsHZlqnXivrbK0Ry/Tw8sIyN7J0MtddOr2bOYXwnvPkbKvsY1vlhFKUhu8pHgL6QEG8WIu
WWx185R20ztYzrehM99pAqFiQBtivM4Rmesz2hqIcx4bqgHOa0RX5QTdw9AV11A/DsyANlWe3crp
0csYBarmzqnJV0o9uA/yjpgRutiYXIp4g5cdxci/tOdMi2Vq6eVtnrDSNHo5D4V8UQONJ4yWMapX
FLC0gwIsVg3z1ZQUNS8MNxHyVneuEuTw0DSQLeob31Kf0KCG+GPTa2G1ZWHKxP2riwFSOzGwV/ca
DOVGkME9jGBkDPOJbN6dqnXs9kLljac0HI9t7L5W8EXnwYUO/OjbNsi5atvnjw4cwABiik2nvoCF
S67jM7TdhwRnWWAb2yootyg/6ISTgZr4EDD0qQS3PF9PiHcCjufT4Nh03RKO0V+sukPZtfGdfmxi
EAdTOl+zGkYWL82wfJ3sNxhkHDsOS0dC2bzsyKl67jtja07oBwuLXEYUhVy3rjQM6q6et2dLEMD0
31jW/0KAdBdOzk4xxHXZBYqAQV1x4Z267tpvSfoGpDhAWvjq+Yjx8l0XOGZ4jEpKg9wO9vpKTC+8
G+fXKPN2DbIfZIHUKfD/RLW3HVotobPnPfIfuY8U9kdvWo7pUKDzto4DIGpq8vGixVj6Po/UMlaX
bQaWXYCg6I7pNfFVBZocPEyJv825fCxu9Dr5jZVNk5J5RYOwAgfpRHXKeiy5ZlYv6OTDfzd3iHc1
qJMKib3HcQOTormOlu+iCT7BTEhUYQzicahW7nPiW9u0qN5rlAA9Uh+b3Q59CIFoJGvU8FsX5LLy
a84a6sRYoRvr3ljRivcwPemjfh/b5GfYsbXWm03Onptpa+5MUW9Dk5G0V60KD5YwM4pMCMcosyw2
y3iKbg7KDkqI8YXJoXb43ulvxyGD1R4vUereCaDiFRqtpJEPIsTIQR53LiYdmkegQYYpFpk/4ueC
qT+uF6goJgryfDF//FJssS1IoE6M/0pDEFMxavNjrqMxyh0nG/J0HabSRkglS4DQi82QgdbsPjaM
V2jgv2oq/1K3TMj/EGoH/HwzLzmPFs32NODRDSDbycMIPit38n99B9pS5gXs7vHBccU/kvo4UpoS
DUWzMUrQq5zTEjl88y09RjGkoKHgcBu5ONumnA6ZZSm6UE51QFZ4wY+8kVj94KwYyOGAMsU2Aqxx
UjQVcXIE0W9UIplIuEtgHQ65UXy7AlaF9MK9r5h6c16fdyCFEKyH9wHhRms7qL6bBY+6S1gF1AuT
dnL3mAfjfQgpftPokVPjPZJhvvfz8ZSl5Jd7RhISRo6KKI844Ch/j6v5zYvSc4Y/CBQhjUpvrnd0
3z9g/72OZuuybZkNL5P5NxvGmzH6yH3UM7nvIHJAUTP48ve4HdeVMl+aEBFjO+Sn0cgIv0guwjWf
9XbKZOGj7KON1bhbtJbcjOHkZNEbpq5jTQaxHxWXbgQI0zFpthKSqav2w2nVB5P6XZJme2X1YpUz
WqxFR1AFBTK1RnjSnDSfY5DbUtJW5a1uwpXd2BArmYBXikPU0DlXHJFQhhYLclFwWhI2f/xYyJch
+oX7OmsOdLqZaVjUFclWWBkx6XI/yOhql+Jj0C6fCinsXQMXem161oAlA7ZIbhMIoFV6gbMZZAbD
jgOmHfYSKVe7wHnwAKxG5VVgvRjCAZ6XHMWq5WQUN8Cper4P14OISD1pFPZHkphIykXAuFyJpwXK
dWZ1bBsWGfaB15+bWMLUCYAkOqt89p9t3NXWKP9KomG7oCf10fup++VgzPbVQ4WUWtG7Z+ePWR6U
YEicnzyGnNOazcUJ443Hmc4d5RqY+2vcKEqUqXShs+W/sAzU2cqWbxlyzM7aAC1g2pDY65cnauCV
HRSvnjSIcIV0l2cESiId5pBN4ysx/0wTVyT6EC4i+meSgzQGfbMCK/FYM79SCcx0MAGBYAmSOvNG
huzH4jnTPi5Jv0tG79sxp20c0dekTz6smxoAfUNhzFxAra02k3ejch8lgpH1MvnM9aITaxQEm31j
mgNkOalPZtewi9AbP5cmUKCh7n4Su5G7mAPu4tOG75jE+XC/aJk3k7EFDbMJpmY4LcJY6xYC8/7V
qJkvduddg1Idx2K59O385LKze0FzL2t0DwMHJCSKq7hFgxtAtBjN6mmMpH4tKg8TV0Y4u5d89kH/
CX927wI0MXi5wgqCTztk1961Tx5sLjqMJPMl6tPLsDj25D8QAtUTxipV92t3xLtxxMp51weWv+uC
dB9h8EySAnATuOgucuTascARLPCUpPHS4VFACRFXu06LySdiH+5U2QJPkOpcUj33mJGDSlxN+qqo
bI9ZmJxS9rtKEqYahONbSHZr3nenti3+Kg8TbkqbnRLZuh8rhpdU03VavxQtT9WI271mpjZX1T6k
07whSTIlqXMCwsLDNSczsU5J+1DmHmZxzMEi/srq/JbwpdLw5ghm4UDyxo65ljm9uT4o34iHlBcs
JRdh6sKNoP4Qw7a08XlkBnGubEZ6TvxrUMCmeXaxJ9z6HEbNnPcbcqIjo0wSi+ueUtVVgIstRZ6C
6Bw0J9OTmPJbiFnRzRSyBxuOs7ugRSeqUd/docx/Ozf6FzviNaFkomJoeEsZBbt+bcQ+JxiGcmV3
bw3dM/ZkoHI9hrj52c7y+6QSl0jglKTwbUqPGCf3WTNQp9R/1Vfg0cq2wIg5Dc50iHsaA4uWixa5
uyOx4yQgf3HQX+MxoN4LT4nXfukSJhL5sQaeWaAecAqBDi7b6+KSfxqn8w5vx6bow01c2yt9ONbP
Rai7O+gC40rsifvYuACVraRfTZgD+Tz5iTyz0xDLi4vIWut+Me8ZoM2HoQBEgvxCTcQjm6SyZkyg
ZBdbq8xmD515zEUJN5aNIO45L3FmWHA04JZ6NGIbtjvzYhW/6xLZMVxs04JX3YwSPUe6gOkJ+rH+
HPYIAK7z0OqRzlkLMFkM33SNr9KrY7xWEXF7+Af3BUgr7aiQZXFpoCedxko8mk1ecjhugFdO91Qv
chzpHaFit53flNoCi9EzcKgzdaMXVZtwdLbQ3Vc26GmvcPcl7RybQ+ySNeNvwCl8hJY1j7xfZJPs
+5jiv+42Zvsb9w30r565crAPk+BgueMWOEUukc+NDkZjwXGjVibnT3fVWPVxliDJuzdd4VK8w+bS
VVUMPy+7WWP0IUJn6/DfS/iXTtitFg5oo8mZlTGJMOBNlWnETobvQ58Ho1xu3HQ4lLa5KcfmI7Ax
mnFS6YL5vuphe/DbW6+kbEcjvQyoc5yVFdS/bgLVTp+jWkldpvsQCcVqjsuA5R79TjK5dcGnrjFt
yrMGgwF9d3AUbxiN+AmuhLPVxAmVSeyjj38matH1Vs05mMw//oyoAJvFNjQ10GQHCIrJzpELiE0h
OBYeYJBT1F52l2zqylsX/EP6N7LJHGd29IGWQGoy6bM4tRTsOkNdXJUZsK6Ge0Q4xSpRqEs0OSO0
Q4bZU+nj9nBfA5LO7gzNUJULsNCK8k4aOH9r4rWQ69WOuy0Xa98Z6jxH4zqLMMlzOuOskuyXqWZq
rI3GMj5MXXKhz/mMhwjeofrvVK6PbJjArzPHpajmXV6n/O3FuXrmcCZWZA0L4kq7/1Ok+AI4K7bW
2wL3wvdBrVrZVq/rYnq0WdptJdHfmAc1T/R3vJuVhQ89lBH6WqZVr0Vs7VJ7yu7gIV0V9gl/GK7e
ABohRgUb0ycaUXbrFcVM/s4EdAnEgsLYZCOnOOmJm7LAEBQBcwDmCAUFTF9+e6lzrqX36k3JDqPZ
Ibf9G31RiuJEPKZddgG99wIcaOM1xWsHmLCI1UEBENP7yBDmezh4v0WlbmZWPvEs8VIPiQEbjW1q
Nj/wvb6FzXPBZcF3WfGiXfNnK8QWmxKBOYBbhI7/xsTZKOUdU7QOnHv9DhNNxwURqKIoLnrye4ib
PvJI0NzvEAhFLg1pvOF6VxkQ6G57778E1P5xkTxZLSsrNZ17rKM043gAdUdmsetdx84QCeNcxe49
fRUqAbV3i/Gj64aPMenPvFTfdYfG4A4qV21yiltXBEfHH0/oD/7inJVvGdmp9GCCgKTdLioVBH1m
q3bBNs+19xJ/auF7/5KpRufYFj+xzQzci8lSD5ceMKlrJxvmw7jjmlsoDQ70YESbJPntezpogckW
ReALGieyBdgVKyqWnG9yYfM1czIjofAR87pRJUsHaNa3T12EuRj/Z7WxenfdWtU/LGo8k8B3B5Wc
pVOckSellIOM4DjtcC4LJ7AfvvqXupQzrtZXgpzDxhT1w7r3BM0nELXlW2TWeHMZfdA2HviWfEWG
jS+DVam0qWYg8TWhpoj9YWtx4pW86Lw02YVFcGi5KotdQZTtybcA/bgSMHMIIIvVMyqoiaXTXvIk
/YkFxnx/sH8xkewitka7p/84Rt/oBvZj5lwoyld8BQxZiJJg6zaa+l2pHrEjNg4q73waaHCHW+F2
WxryB33bAlTGd2VobU3L/TeUAQWB5xK9hDfSHR4Yrt3rNpd+7WUcPkt23kSFmzBHHSAYTCU4ekw+
vb4P5oiZrvPIuXERstZCM1bybdDMj0FcnfLaw9RNrzTqdl4WPFjaQyoT6LFOf44dBWh4FpSN5WU0
e3h6xi52BlQ17qqwqnCNEJXDZ7qs6pJp0jgQzgDlF0BjaHpvhtt+6S59lvicda2VXUwXGROUOzrp
T9skWPIgELFRVmH7LYrimeB5/27pQM/b42a25HtGQ9AJkbz56HQZMcDX4rMPxrDqmvRHv2WN3vtg
3a+RWdwtJb5InlM9PnAGd9f3PoKUAdBQhwwuIPzX0S+YaTmZg/GeEg3mx9mZ+hGoJ7hfKxY0n6EG
jg3gLgIOdzqHo6wRUVI9mrTtco41kxUe3QlFAK9XS58D6K7jtfHxD8B3+4agTXeZpqXq7L0/C1oE
A7C6zh4xnFNwJ6UHCJtRQSOzjdM3fz4CGd6Sj7h6NvrjueGMXMpA2wUYetVU5aGfk1+jQrfFa1I1
2dfg0A2zJu6K3ZrvhhLXSC6nvK3p/SEjzeS14emnC8HA17HdXY0FQnc4PLobOQEGd2q0PkxO/CmN
IIQ8JzLeGPmWtylGtILzYh1P4HTrGKCYAk5tk527rSRuLCttCAyatiodnzCNfehmolPbhn4HdK55
NA3zISr9bdU2lBnodpTu1o3ZesyDXeCMjxbe+rSbv2SX/gTV8KXnbRA1bmIej9IfnsCqHVK83FWQ
73B+TQA+6j3aay1NB4QRYLSQm2qBihbzOg36k5NmJzXmW5w+CcxDfLfy0JrtG+KxPQF3GDVtkn+c
1riVZfeQtt6j3nwCXis8EafBCTZ5JyGVm8Qc5ZwTM3f640T67Bc21DgGieyY+pkUbC5+ZN67Y43t
vwStkdsiWRvLfGy6r8UBrDc9joTicnOpr4X9Mkp2p/QrjQA7xCPzSKMJMF0i12AHtISuNUZwxSY0
VEjFc32zfB1lMsbILZwJzSLeGHxgp8awb/oO2F13GNX0pFdBo8V3NdYWyn3vJQsefT86pGwnafWn
BvFMwuUGNBxD8CDcLJQLIkwPqi0e3CB/a8zSX3cyeJyX4dh19f1MAiRHqpFu6nyZkvYwDbbFKSRY
OyG1KzlI8x0Z0NdWVe+W9SPVconH/GOhp1GClcqYiNsS5Ln1Xi/YIER0LCtORqH/gasYlHRJCSYc
F/WHRSprDxtTT6CpVULswiKf9hhImA2XF+D/L0M27Oce3R7jgLCZb2Mtz2E93FAJLAQXqGU89EPg
rcGL3bU95ZNfoDWyqms6Z5c4AgLbftu8LJr2MYwEcrrBvFREbIQy2eSNdRJ9+DS33m4SIQcmtRlC
bzea4wMniQM3E5NI/+DY01vTZruhJg3czvc15nvPGz+kt2xwpT7Y5vTnzObNxURdL9QvrhP9EQVX
IocgidENrtPItK0NydkM1lHqn/g0I6HZqB1mFjvSCJnQO0c0ozp3N2D/idgJg3L6Mq2mRM9efTSM
FTtzfFOm8S+b2NyGPD53yHdqzAt3M/0s5PTX0ma3oSv2YqbFOe3UvQcWAWMInDiQFdKxjiY3rawR
jA3JNfebS7hU2zaXj3PsPCO2Q0Yx/85VfosiCIlhc2jTgKrO/YfHHs6Cy9HJLa0NsY6Ut55zCbrq
iK70FnnzS+rgPaNeDHqoVk79Oruw5Tjso0VyVToRL5DEGy24atEeEd1E85cvwUGQkxnGsbSHs1cE
dANU9Dj3mc7qUMW9yoR9zHtyEhQKtZbC0qvaZ4WWughJHff9/6I/Lk1I+CAqkN7NXmVqQChb5rVv
xMWqktPJn8mBWwr0u/oXsLOeKlFo0kBzpqU787eafT0jDJYewrljYo77pk1IbsjDTWr0UD+RDajp
XoYdpJgOeRwYzsaGy4htecRqPyXrqnW0Rz148ezpK4v652Xur36bvPa9eigc+QAsOrir3flcju11
0m6OGO54nO/GuIGRSL+4zKA1jvEnXlub/krI7pK8yWR6rDv5r677dax0+zjDVW1HLl1RvtV1lSG/
n0gbqLuSkV7KGyZP5Wc5zds4RyELxFoVycnNF7qQ+Nnq5T4Nie7Ske/S/3ThSDluvaVa21ULiHHb
NHRUQrknpmM3MbJdmcVyZXERN4J4C3HQxHJLOS6VumEsXPSF0d6YypNlLEcrp4Ng9Go7RKmzyeeg
Ipy233H42PqTt2HxjHeV6ZzVaEdndrd33yqxtk+c1YzxPgJqbETtCfPz2mrMY4u2LDX0gTzMKEeK
6GotPFH6xmGJX+mnC7eABoq9Kumcixg/J798dFFXD+qpFcGzLNWDo9xjlPgvnMWiB7dIF8CE9dYL
xZOFoxCX+mnoo5+57X6W0RMILeRTaWGxs51vdyK3Qhi/zEZPKYBZbk9yWeLwVIweeFIgLHpL7VA4
XJsQWmxi4Q33SGXDaN58dMtydOasXy+dIuxMqitkmK1tWgfwDfVuKcXe4sXUL6jGB+BJOcCdmm2+
d84S3cxSJcm2aee3fEpfRjcjc3Nejm5orELQ4c8FXb/V0tHtB/hpwWJ2d5GjAgYfwI6gCv9OVMi8
66irEAHGzvI5l/6/NIekHLvmbwvywqv9+8Bw7zt2tiCDuhimHyi7H6sCTUqN4AwUAVaEgdxeZmFo
W8JXtahLYCfHNHeI2hzrh6IhRLkxutc06Y8t2iT9oPaed0oy76+rYdBHXgzKMu0xE3hHNSP0x/CO
OxgCecEicwd9aieOK0gouLToKuq1mNGFMyVbYy+Q9ZStd5pFsLMVwpTW7FdW5exLID7WyK4DwGCf
dgvlNtbsFZ63Y0/7qYzyV78kz9C1GA8hOutEd+4GX2d39c91Wr3mTgWtd35KneGWBvkZgkuHyjIL
MOFZ5mEG9ox1Fze1gdYvz99zX2x7pZ7DFAGL6J+ibi72WvAx2flZsSzveiH+jdHyE3bFQyWtvWd1
zyMbgQjhXCpzg3H0VfbjSQTGsyp88tHGs/I8wmacL5lmaCUwHbcABCJ/p0RHjIJ4MXF5avLYmbBo
MoqYzHQo4KP6dTL9V8PygSUXv1Fc7gd8nO4wbdhcVopHZ4bwSCdY/E0sm6aLj1ZGFiHQl3VRDzMa
WwGF0YVBjqzLW1VNgh4JzVMRM9q1QSmhiom0Ar3kXDKyXU+x+deLaF0aHknQNjyPygC9khhQE5r6
2+l7Dyqr9cB8F85J7q7c0XKpJNzn0ue4EdREt2HnK9zEgqrrvJQi2GQZnRcsMmiAbGg85S2pXAZA
7FAxuXFiBnUfW+phNqW7Cmxnh6/wMM/anBuaHCSB5ZABei5j/43ZA/kqKY4jp3ttOrFvIhqzYVyh
RpUPqh1tdKXedlYt7OCxZkQhnoY5oKeuBgCRPUTu8ox/dNk4tGLafkKOY20ny0Q7Ob3NQ/682EFw
N6AGVzbxI3oxWI1xMOz0RtH4rwvy41Snn74FgNkMsLJZ93mRnIeSzpic71XI5GppboXhb2Q7nifb
+wDvfGjr5uYITi+9B9gg+xpDo6fr7zyhZmAxiOHbrsRfJIMr4lIy57P0JK187eCW3tFbvtVBee0J
HOUVUj60Wkaf2zRt8FTwnMBwyJNLMmESpXqiLp+3/oiGuVYReuV6AEcm5TbGOkxD4afAEyEd51GN
g7+GLr5lcTy2zbTzMzQPxNRFmfUJVeME3FeBRC0PflDcMjm+Wej+xJAenAw5HMYsADXz8f9IO7Pd
uJVsTb9Koa6LaJJBMsiDPn2hnAcpU6lZN4Qk25znmU/fX8jVwN4qw0Z3VwFbVmYqSca4Yq1/MLxq
XdoVyupVeInKkceKQMyZFGpKkzC+3A8m/COF5Cjaey0BHDtxRukdqpixxxlbNs0NkgjH0Etv7azY
x126i6J8r55HNX0BngdY5zdYYjdGEtz5dfuAJTsJN3wRuTvQcNtwcL+BrTGAAxTX8AN+SEKtSMtP
GAC/qy8ga7M3ymw/ds03OIDYGZDsQlSLaFqk+W3imZspy08KrkqJ/QEc7H2FpwVFYbxmeeyqrTjW
Y5pHbT4rXRRdctX+JsmcBuWESW9pbq6j2rMqJf41I1Wzzkk91IbYisZpawHFrJL02GMxgejEOYmz
PcSzQ2Q49zPHJDNzdq5Xnu00eQ5GUm+GcI0lSAKkDMbOQvG2VpCpvTZTHCMFzxzwZ3+DYcc2gwoD
/nckCRdJGAVo8uXk0LLmdUYfiOTqO/Nh1UF7xgeXsGdMNmE8H0tbHNS/2Ta/T06H7Wq5StJmATns
G4i1kwcotPfqmyQWP4IUExehy+ihyvtmw7J2Qb1uWraB8VSiOPhiuKWN6ZvdL4Okf569SDE6Tnib
wIaVfoMDNaBGRNtcX9tnwBYSujcZmuuBcApavPUtxcZHJT+iqNzKBAtmOLdCyzZjSbTs15sk5AYm
/TrpOS83aGnpycGMUOg2+2srz86mSKHOFxu+eO21M5TwcOP21VnTja2uxNbgNy5bCZMV4X5EUEfQ
6VFy6HPK8HZgPhPU/MDwAXUIlF4r54S8Ay4FIxQDsKlkK6Z30RDEsxq9mTl5MnxZBFCA5KQZ7guI
xx9WyaYbUMHJtHFhMlKBuR7Hwd1kYfg6a9rWIK3ox8HeTdLrMS4OATRMakZrddUY2Lph26uuAeTu
5rs4mG7cUV7Hw/jeomuANmy8Ul+QyeRcGgPVjvTDZPiLKkJJNMNkODdvqcoqYijVWz2DF5Q/jB1z
zc9r0AxAk6563GOuoKJf2bW3HrvodmrcQ8p+EFmdUvYlmeZ2P5LBbl5yoztrnblryaRChUYqzgQQ
iUYHRY/U/TCSHI7mtNfSiqEXIvlmOfElGWZvrTovg47S4YPWJwlbfmjeCRILWYh2dTXuEUGJNoOT
fy9jRFUQh+2M9LadZn3rjPH7yDQjcbxg/q/nxFp3URdda05jY1BWvhHCYkrWImhQS4pPZoGAYPw6
BkjxyLjdgR3Z6ZCX2W2K+DKB4qAHsyUs/mUsbYSo2AoA5V28yH6bA877hjS+FfW8DcDoUWMhOTiX
VgYHFhGunMKCCwMQcQmkJgApDjmKYi05gKsckJ4eeFszRRGhC7R9QJkdQP1wLERxzwnQ2KRFjP+y
en71PSW89AVFwzOJQK4RNPdeKI8jBXGsnL16NVSo7jQlnub1fONARsb0/DtqXv5GC6kJkSOO1xZq
qos0w13G1IuPdBToONf1dR3hxZfYi3YmjZsgtEJeD/haHUkfuE9fYR+BFpmvQRaeVbU48+B3EcuD
+kW1A/IkIM0ym5p9kWM3lhI7saHW4RqAHVpVCXnoqO6pZ+t9XONtGCDCX2eEM1Ub4589me++xO8B
RaDurvMtHNkLh7M9AWLzFCWVkn+PqVHWoL+Xrm6OmBGxtQKra8rsFlxvujI88QyVl4OknMVLY+vk
TEwdKTp9qs8NWayNK5IBPnjsrbB0Yjvz4xFFjCq6w62kPuRzzi5me97aCtAek20HFL0PcCPjpLLp
deiMna4HB477wzGfNR/4VEHux4b+WQxkndFVibf9kItDiIQgwVFhrv3QomyVE5+RkU4s65INMssw
tR2q+9aU7cI30J5OjOC1aDVzVRdkXrwquXEhI1ycLCSRndtOApMfmNVgj2c5at1GH2rk4g2ZrjnN
IRoxBQAvBgQZZ2pL2DpNDS7pur1ykh4xCBoX+IMbLxkQWHxT9DzVgcmkI6AD+gtMDqcKxAJyN7l2
Ksdf5MpUmtSfWEYBuszznHTbCGukZRp6yLrrUA28UFBZJV1w2+Q5PomGwSEgHuKLk4YS7cGx2CPb
FqFKkA3b2WohtBq+dVe3VK2TLKouOO0JlFZASegzjNnWp6Av5qE/t0nuLkgrlItJR+SBbYdit2mW
63hs/bMUXb2OjSm7a43eu9ha9gPpl+++STNkuUf7Bk2JGzVAgwBtonVXmBl8xBbxCDPyqQ5iYIUq
LhSCNhsoJfRtvzWzyDqYZRdsZy9xDk1vxsch0z1YTk68CLrcWGaYSq7bcYiOkQupsJjy8LGFzrut
cwldwOlAWpfwzayJIHfs4+6DnO90jC3b3BHCEkWKAVk5w6I6ZI3xCtkENGzdaNhK0I1X6TTV11nT
P9s+eQ8wgPmOshTn9DKHaZjjI6KztyyFXgEQhiS7wywn3lRD0CL228C/LfEnaUWlo9URpDDmGv1g
d75559lz8sipDeoGVT4EKvSeikgOrN9ooK8UBSBqDwoxupA1ssJdaAOsn5EZaKk0j5qmHYqgIQ7M
x/jUwjG9Cgo8x3XEqh9jvxIPaaFXMShJL0ahj+WUdSPfo47FkaSDHHtbDbjxLAQAx+dGD5sFp6Cr
xp7B3AOm5lxRYXY25k2z7cdpD5PwFBYFGH8cnxILQca2WlsAItMsBq9gspMmFkrJ5GOeTGM8p1kF
NzsmdWzMmwlTWK2kNNPr9k2AehnqmPLDyeRGCwB74cyaEPD0Vo05Yk4gjQ2yhT3xEMVbtonbtvKe
5zZ9qXpUHeaCPEIrQd+AtEA0sM4/vLb8ETkzUEcMkBN3hAIBfov0FTUOtl3NxZGq0l9E6vMoNua+
MwmApuyvsTTaWOSMOa1d4m56kZBQHVZTL6gvrlGsTDvd9xW0f5uG7KS/bsFAuSFkUKwm3bL70Ubh
bVwnR31IHhDoem59+YzAH8wV6W+Q64W2ZN0aDZbEg5XhkDitkOg6muV0i3bUg2WTzUqTde1V+1F3
7qex3TpZ8BSC+JdmtSyM7rEakf0eyATKXL+EFLto5lBbFYYq+iDL2dvmbd5ITu4jW2JOJvEK8ik+
eRUcvCiuXqKJWEcH2eh12iqzKwAWKJx8R1sPMH8Ks9dwDUyVEphjQRcC1EDH2WxAHdkULvxKu7SV
c+eVxaObeocqhy+p6/3rVMGlGYLX3qA0aVFvH2F1Y9aJlWhuH+bAp6yYAjGs0Q26GgebGLytFmZR
I8qt8PbeU1T1FzfQHprYeJiKHkfE+Fq09dlpEVTrSlKd6GNBPsRjdDKgSUAPxV/Co5ADHqQeUPvD
AgabTn3lzm8imXdOPbOzmXdpaK4RMgG/w3aThWS5kuwady0sP4EZ2p544EE/CNgeZlWMCzW4cW55
dmgx6kjGfU7haIUqU4q2rr+fNWgItUrgwEvGjSnFLpgb4sgamSuS3SQMnYeUTK8j8cjQGw7C4p3T
j7ktWuPe7+yGdSe+zxMUvkfIyEtrHJdTnsdL8i1Ia5TiVFK5jYqJPB/JJapy8HR785JDgUG5y6+x
P0E1dyRLo6F4hNXYj3rK1q7P8drITMBzXDwtIv2qqZAEVkdwM3HJJZDfaggrqnE8KhUFpeix6Rww
yRmQ1TKERRk+FAnrjnJjZL9aVBL7czOH5VI8hFFxRtYzuTKl8eJY7EUoW8CcrwOxVGrnZUm5LxkZ
bXlVnls3e+hDhJVTBxpOUqBd6UsbuoTzZug5BgwVhAEdWpiSW5HADYCMriID7DMZDpIbN6PUOFxC
AvXN3SC9BQPwWSXGw8m6sQeLaGgMDyZwizYCh5uOcw/ZC00fTYTlJrE1QO4BK1iuY0yGuP7o8ijC
ghmbmW9z89bF03DQB6t5SjhRCnvYKLUzlXolqroZ9BEcajZf0iCJFhM8vVXIUhg5EI1bFE8j04F5
qqFm1prpkrOeQVosclbZ2HSo45oc3pLhxXEbGGUJ+L7BaV/nBiXZxIJZ3CtrsIRcWd10dxUrOYhL
jnwW3+Zf3C4gVvBrCHqsUSYAKuDpr4bmWWDIKMzBoLsxw4mikmtnqwycyRyPaCiCPQCJjagfEzTY
yd6FV6aGuzX4L+QmiOzbM8jDfUbiYhckaB+rFraMaSGoXOR6fUB76VTlLSbHybppp9VoiKNMuxfQ
aCweA4wXv3aQQfoWIuXSRJhFieE9CTuqjdmBrnlqtAD5dMIiE7h56yKb2GSqTtC9+NH0A+O4kN3U
PbFanu1J32J2/KNKELhp4eDiOfMtB16cdxoSzd04U7cCJxZzfKk07ynQgvcpLJehbt4l9YQvinai
bnEnh3Yfm1NH9j8alqWFgAg5x6WViYVHCrao0nsrHC7kK8H+FY++ImsU6c3UBAfbdd6R9VuagM2A
/1XPTqofYvRf3Gwig4TW0+zeoTFw3VAzkIm3QST40jUYgpOTWKq9oYe/ZqY1aQ2Z1duqJVD0a+Ol
s+F7E7/viMsA58A2W0kFPApn/SYo6wxnZD5dx9syLJul6iNC80cQ1hdNTEvDmB81iv1jhw7ZKOxT
pHDUttEcAz+/D+bq4snwuevFvT12h1xmx4w0mzsnLO3QalgvcsxOoYduiY3Poe0ezFZbzMkM5YHt
sIKLxKxe+a3Pw6rNu/XOav6x6AHIYJOcwmdKOpc6sJV6sXcLKunJEnguk9hFo0xftz1oqbY/Q976
XnXbxNHeK7adwM4prDI1cjRx3pD25z18l1xUlVvQTtzjzx+thyhT8QhH8lLM02UqqZrOft0tcicG
EsDh72CDNFDzjW8oMiyoOS3nII+F+1EhmpfqGNdSgJqAGNVMpc6glMjujRpMeKdejOLy0Gu3Y4q1
Ok+GA+9Yv2OCIWG2Y8YZ2Tct8obJd+VYwiVc1Fr5gUSG+k0M7VGNtBGYdgvajbuGRLpOoEf19XuQ
dUslY2PlwcHKvatsAl19Mby3SEtW3nTLk+c+O5779u8vpx1ssjocTEgvglx+/3djUJ0HO0DImFz4
DhwJtPwRZp7SzkYheq3mZtg+map2mJAiuK2JbvjWhPw/P0ZUD+P8G29ZCIg1ZbxKjeGO55uRGYBm
UZOr42Mu6zo/SCgzQNbE+OUExrvb8im6RYCdYDbHdBivqW/OSTRnOeKG79w2sSipXO7bT71rbrMo
pxdS9Sg83szeWSR4Epnb1i1ALW5V444Ikfv6kd/0xvsufSBcpYYwxFlaqL3wIPSDJk7sVJQXb4fp
W1UU/2dc8IKDCBD3motg6devgdtywEZSw4Xs9syFHOKwf98lX0mnNN4Ji9PEeJQl9rAuIToSEz87
FNpA5nzj0+r3n11Pw4dy2qgfjHMuN0JJYsRkU3U15Rfacx6QL43vVb9w/RoSofHY2fGzahc+OLIa
C8oWPCk1j5XdP9BLkrwgLSV4OLXlKwJTrlplLKChspX000n9OR0cVGrM/WwpNRfogZ+/ME618oZ/
d051UL1uQAip3bvWNje8qpGgF92b0/UKNr1N2pM9P6jL2k6850qDfzsgJcIn+XoeldtQw01NQvVa
+8C1uRYNy395+s554iMTUAd6XgPlyacGckmdHO/4BNWvhDpkXZBZT9bOON7xQGHgbYx4UI8eoUNf
oH7Pq/ns7NTD8QVq94/I6fLXFIrVg6HhtVGXZdlQF6kbk6PuOknNdd/elii+etgjQAVS81Y1G2/2
Ilo6GMLSqQx8GVtINtPxOfRHAGDpR8WqzAjKquGJ3ucajLUWmLulXXM3ZfetQQ3ERbbkWkRH01Oy
lbgRD/j90NP0aMTXYJm2aFg5bPsok5t8pE7MDczFCbHjZTL7iNzbm88bCfpzAFWkiF6bONobrKDR
cBdUCIcTHkL99D+mYS3ko8SCjsZlENC45La5NpL6cKTw65GPJvnKpFGDIprrVa+kDuVDxDqjepDm
5Cn4S8Yzz08SdK/2L3BxDBa1g/JnnptsBQNC2gQLLDvq8mp94Q95AP5Law1MEzGw5bfr3E52qfet
H6+17oHvVN3AtxjZz77pKKkhxEHr16+F89ZO3rYHpysfQ0oratio/gw5L8fGJQCcDYEJA+8IRUZe
V4+k1f1OFUj/fQeavxB5AhobT0BsoOxpUfhojeR3oMPHAJ1E49EBkaK+kfcBOS29KTqoj6sVCTWl
kdCZ7Y4ximatGr3gXpIcLPyFu24Hset0Zv5MthfyXDeIkwQPJKoZ+y4Et9a5RYG9IHJ0Yc4lN5yr
hrj4XLC7R1IYV2zWnGWR+GAICnDFjnuPZ/YVFuMR9wrpHFA9KAglLkMhgxlAl3QplvUFI6c+RCbl
fyNbYp63bOIt3ENUZ2Py5e+tfhMXFibQZOOZ/nSQ+mHm28TPNs5YXzFmuFU1N7rss7c8KkPN2HxO
+p+TRu069DyrG58KpgF3Onetlj21cGQ4qruEI8zVJKKwijwK3anmMupNVYmaNHmetMPcC43FsFIh
97hJhqNqSTpHDXtXnJghKhDyObjzTwYo32E3e0ZumHoLSz/oMfXg6W7iGM5NMBfUkGLRwBhAzRqm
Cb+zq6UEZj2OmKUARSZOPKzHfzm9wd1Uj67NFKGrm8hCJZNRbTXnUQG0qhvuhxeGSTylyEjqnIVQ
0t64ymuxSRZ2/mbb35MSwgWCAKx9fFbt3yNIDrZnLE6Xk2OpxzatWykfmuG9RqGTC+oVkH39g7tj
oMgZnmG+Zm9qKF3xWk53Sg6uLHF9SuUE4ChTrwdsqK5j/1yLIpQOQUE37U1kXFzZffAeVs5XvgB4
HjUYM6/1YSZ4Qr8ZGElgbDmSblsINYKXLL1FwvdOPSb3MZPDooVhwPBXGRuRVrwXFeCXBLAEiTEM
q0HGX4/GDtQjGfUavglBbFavUjPYe9oma42t193//I7IqFBa18/o/h09pXhKvKXGuMeIUTuE2T6q
yWgUYbJSj2hpWJJ1d+qryy5+8yrnvuKSLGjhsKotanNDbt4w1tTtaOgFsRzwsOwehg/OEUenJuVc
j71o1ZOPIbMj0DQcqvYxUqTtGKFBzcQkwtnRUnHeqnaje0aXhST8bpsFpSILQxf3AQGEZT7gC80S
N/jJTYw+4tw3N2UvyQfj4RvW0+GzO5kxeGOy+vAADLBuIBSBBUS1ZRpWdKEl3hmYBDRgvdbCTNGw
eepSVFy90xRfgxtcqTDSbmAoZvm281pshtYujkRpg9MAkVbS3aIbf+B71JrAd49U7rqGQIjBx69c
g8llyAaxW+pjdGtaQaBovvPexBCBes2tWUQ53FSjb0tv72svjftEZMHq4xUmrJsHXFA+1+WWBARL
nArg1ABO/FfMt67YmnhY5YiSJe9qRTO+cZdeRY1sF6RMUThyxOvOjJoy2wTTDbi3GqOtozZqmEhX
Qfnu2awN5ps6JzZpSE38jhWbt6EZQDIB3ei8qzzEv5sVr5BtXyttXxR+CHG8k1rybIgqZIte50Jt
C/xFnbablDgEvTc0b0j0fRJOZqiD8Z7nMs1o2EvSFxHOTQP6OVLcRiMFQJs1YyCFgntQz3yjD7iC
ujQqW97JdvAfZBYwLHomDO2kpk89RbDsulu1SeUCdDzAMZvmof1LNPoYeGpbU0seTa26tecGSh11
3k2g4fmADQyyV16PRlgdI6IzXqvhMuVQRsGZXBWA1sZmPtO6QwZgstvCVVVhn45Cp0Xbhnq2isx6
nTho5pd1+9rra25y5m1PPkAAX0FnAd8pUEqn5A1QRS0XuCzcz1a3K4ziNHfgXtUBZAj22IOpw9TP
aA7AJHYJzSIM0AaTjzYnAi7MExFh0p0CTlXQPo0jwAoQEjSVIJJwHeoWabRRwxoMMjYpR9UGNegO
gkzawHDdq6kl1cFztIROqpnFBJG6JSTjHMWA4vuVOIDaESMIJPXnAogkq4HavdtV14xiFX9EtwN7
VIW4GzEFJ4yKUs/oGrgLJCST2zsUbdWSxWii2bgJa8R5oAfyWibNocWcndGiHloFAIj6orZHAgpU
LX8zokyhXiaA9cfmijHJZ6WWHzCshrF8YKgx5NURRwATZojUobmSUIxA8EVILbAn62iR8ef8Hd3B
CGJ2NdQ6XSQePjNrrHWqJwzzJYisFZNaJQgUbQYNGUpXyImLHa1MqBLKi5obKiazbwO0I4yxgXiN
q9rnqqyuoN3W7figQwyVnIp4XF5UkzAi9lF3R5j02WcMVNqZ90XwqARJWSZxAcApQ64MiBjNuCsp
SOmlEuRgC0teG6yq5u7RNF9Eq05kKn5Urc5AUXE0Jxj759mFr1WhAtHtZy+1oATnbQ6WhjthdWZC
7bksruNbe2zXRgQFh5CvGj87x+SgApCK0CB1dr5RQG2tDmhkv7dTu5xEcxgHxMbUJhqZSL+I0P1o
5hL6t6vYeGTxqnjCIRN9KDIDcVXt2z5B6CltKd/XHjoi8bBtveKgV9bjEMf3ZSt+uPPwFLSwUlWv
lHhUqCQ6J75jgnDR584ZughJMxk98r3gi/Gml92PoBFHqswNncdO5ho6JVZI6OiaEoGZB2vKV60f
El4N92SjIf1JaOCJKA+cGdMrkxWoradNCc0VHH+lTE9wow0hLCXKH3ap6cm90ZvbtLTuyCqf8p7K
v9+/UMbZ1Z3WLj5PUBBPi7B+GMqCY+O4xhjrjOAyaXO0dNHLfkLElbCl3om0PmQadwECaKemhxod
utS3XewfHGskr0yaWG2ZxXA/EdB31p0KDDlvA8KS505QLdKSDHqCwMq8zR5UKibrgXFxvqmBFFOM
3Tq6Rg0D9wAj5sABWPPS67Oi9K7QZD/ldtkvvKF6Rmf2tsTvz1Mn5pojdxbQPIY8qw4A3E12szGX
ThHuG0bJ4DVHjZIbVHpYOZi6OpN/JUV8ZNu+0tP4tbVQh82HXZMjvA42hKXQxMoizliDGNJ9M0gq
1NFCBTTozV1G6aDF4pwNVaSBU5b5wUutrGWRM1Z0loiDQA8AHVnJaUq/4WqEW035jAYprE9ZPg6a
81EXMDcoqdzOjXvvjc5GjTV1+0YOf/9zS56Cj4j4c9JBtrP//EBEAvads/TZmfMaKRwwOh6QfbsL
nsBfP6j4tajABULii6u6QbPXOXTYNoD/PVoarEbbjRHOQXlmzB+i2bgvvOncqtKF58GfUECzHlpQ
0HdnzLeoOTQWmHofAY/ShWDbUL4Lp55tf4QkmK50dGzwDsLSqhfHmZz0VZXiKqH34TW2duOZmka3
qRz7Th1JZ2WpLBKKxtlcKU/ZNdIMSKgkHKuzky2Cc6dIdKybNutom7qbElULTlPBPSYlnFEEk9Sp
5o09huWiJJkxhPaT9KIPSV53RTizcN16k5MkM5L23deCjOSkedXBJopwHhfCYC2dg+U4MeNIuoIK
Y41piB202H+A0vKaNaggJZOx/jy3oeuY9+Namv1a7V5DOxwyAmvPQrpXL/tzgWPe1p91ZBrzcOvK
eTuL7NXyQ3rfHACpDS1UL4owmzzr3GUlqHHKhoRCWvtoF4uXHvgxwKjtOCNQELfWfqqxeQnGt8Dw
YBd7GhLZUYVvrChvEeX/ZvftS8Ec7vvkANB2SyxFBogVqepOKLSAYcGO2gnSGzN+Q2Rn37KPNI59
VruiqzfkEIJ7VSg3NLKuZb/P0fC7GnXv6PmEl/AymwBFBlDPkXLuRJ/rKpABm3C2akhFlax9ftsc
1FogWadrhEpU9qAC+Rib2oPbJT8MiFQOYhxYy51CVNiGjJqOW+5CKVc4NaxDV/8Rka7MDA+do3Tv
B2hW6PI1EdMl1ZpXP55I6+vvgFLIymHwU45YhPqHFsQQ8IAfaoQkSXMv9PaU5tatyCFQluOROv5J
b5D2N8m8AKxMtOzgQA50zWgbJgGHEXejS/PRZFdJlcirjaoulGgEFc7sRbNebQaqZgJL7xDo64Ji
741V599HG8aAAbOqQlYK57qV9nkW7fZj4+5K4mc1XHW4KhhmHgZPbiXjcyzyz/0SGOxpmOPbrqHm
5iCET/CR13C4K0aWBPc1E1+0eYwYcrtVXxiXwUfTY8kVBtexAtJ6pQKfob2iqTZEK74cJn8xDTrV
N+NJ74hoUmgxguHfMMPcrD9m0bzmKLhTY9uMzWOU2pfYlfc5r1PSulYZqIqVzClDlo3wI4+q59Et
N6EdrSlQbVSwyJFKW0wWWT6SL54xI9lcs89rlxEyhbQp95aoRHsZSuwjUIJmowaxTLFYdMQ5GIoj
UJNDCvj+isw4uCMhbwExguTm+Bm5kEyDSj+pbmlib6nZ+toOxKYHFTCgnTfrxZOJCJclkN1tSb/X
/hoXAMhGoEzTaiX88bNaGWbzJqybneozNbhHdvbUGR76IVhI5mJhgQTv84NkxYtB8qoo3KV38BBc
dUz+ptMU8esqq4fdiGNWmJv7z4axko0KMIzK/UDXZKnF4ataW0yw01lirKB5LQ1n3iWhffTwg4wZ
FW4i9mTnX0KWbmAoDokce9226TlKQkQfu2tT2ofcgQNmh9cDxLFJy9BERgyYUUA07jrDPfZO5J3z
tQm8q4Mf6qPYwxTYSUHx3S6Xki1Qvaci324WN4IDme42rMeKCFbv8VBjjib+d/Wg+hAcUHm4HmR7
5wTRsWjwt+SMyx4ql2U03atMpofpaB8UGye0jlODCa96FLsknWPHJDvyvVPO77nv3URBuEun4IyD
5VXvmbsyZPeb20eReHji+ls14+uJM4eO9DDgEAqm1ICdfR8SrowJAiAqvYzCQHBFAHHAKGkvIG0k
uoXEEb/EQbb2xMjGaS7VPehRRZ0UIygjQVmq39SIQYAIeakRjI/zamMACR478YY5wkPW4Dk4B9/T
XjsFE5C3xgqfcBzYoiBx16LKaTpuxpGpP6V98JwAdunr5B79+T3rxTZ2LWg2GI3hNTDO+T087GtD
2ruCwpBaPUs/fc9E9Gxn9rEsp30MOWVgg1S5KkfJeEWcSqu5pkKITkXJCClUFbI7UGwHg+otAeSe
uxnjr9rcpCIvca+SK6tETkSNUbU9mUF3NkZQGSzmXkyFlyUrAqoZZuW1o2SxS0ySGt6UDPJCRB8D
hhYIby6RxUd9ujqgqQXRg0o9HluygiqO3iKCMkCV6u+qFhISuo/RuJkzBb8Yj0M3qAN9CAzeTVHT
bIZ9yobc+NpJLaNoD5ADre3HtvbPqhc6sm11720CbFE+O1IwEy0Ya4B5LtKmClJIc98P3j5D3KFu
0YpD5S9ilc6xvFcrfyl98DQkolIRHptU/4jprCKUG9OgdozaQ+aKhyIMn2MSh4Ele4KmcA/Zbyvs
4cPJ5UU3euy3x0Pq1gfBUmux/0Q8V5CJQ4MQkGkB02FtH23zAiHdXoWpv0swGKBU5t+oXGjYmvD2
833I8hVYzUntDnaOq7xl8P4bApsPjgw3/2qmIZMdO+ZdVHqszvMOqjXqGtPiX2GcmgmEmfmumkrq
qt9C6v///Mf/+F//82P8r+B7cS6YJEX+j7yD9hDlbfPf/3T++Q+iQvXq7tt//1O6lrRNzhnCM3Qh
dCE93v94u0R5wIeNfyGyEUcjzJUzHYlXTlpq9k3tdBM3YbLk2Eax+P0F3a8XdEypW7huCxOWkq5/
uSCu1qKPUh/mtN2sk3LeJFEAXBoFpBkid9ydYrN+/f0l/+MZPy+JVa5nOropXPvvz1hZVQZcJdRP
OFNwTi1fHATwjClCviH69v93KXUrf2lOy4OxEde5firmpDlGc1Ae0ihHgmhGWSWcI+v8++tZX1sT
Cr7H/3RPugJBM/H36zWBHfWzU0Vw1jK0HxALDJe/v4JqnK8DRNcd6Rqs+67hfOkvYiNWF6ONEAVF
i3RIgTObIJgN2wr/MBTlr65koGLmObYpTPnlWaokRqnOkMC369FdgbzFKN7Rsm1oBbvSsSGBiqG+
/P7p/mNoMPwtaenSMqTJjRt/b79eFqGTgN85E+soRC7aSF2FLjBmmsDJnbvfX+0XvWVaru5ZjmHq
mHmpFvjL6Og5+ftFGRW3UGMBlcwbv7b/cIn/mF48kG3YQrddQBLO10sUUdsMXWGlnKYov0VXQaS0
Ht5bci6mu4XUF/0/9NpfL6hu6C/PlOZuX9uanZ7J9kToBqgtGxglgr6Lntj59w34q+7668W+DMYi
s1DFRRjvLH3n3Azlzrei3YBmHGZrYfqHJ/vVyP/LxRz970/WAP2sZeuX57pGt72op2qlax2OBi0B
3e+fyzD5rq+zzDbAORmsq7aufxmH7mjQlW2TnhMnBqtoROQnh6PApFxttA4EFRVIqAORoURxEcId
Eu0Pjfvrm7AxEZO2ZUnd/jIBNQ71PouVfnaSqb00fjnu0gS+tOfcDyhF5xpacEV903Xtjzhiv0xm
szphDVD/Ycn5xUIgWHIcWwfHJkznS2OQtLOM3MNqKmiGo5UiE9bjMJcUwYfu9e8AU09/aP1fDCuh
e55lGpahe4Db/97TbpzOSV7FUMrbqjr4U40JN7I0a3LmBbVbM3zTfY1M0xy2b2FOPBq5M8Fj3U+7
gmMwwUPZvrkeEVjQx+2LoXfD//06T7JKMAqE7pg0zd/vEOJoV1pmEJ8xcFnrqXmPffP3P7TCL8a7
YF0iCDBt4Vlfx2AgNQOsaFDckjh1KNH2HOg08hutZRwoYCskhVVGC2WiRM1E5+DNlB/qd1Wh/cOt
qKn1ZTqQHPGESfHCYX3+8rg2PHEA3X56DqzEW+FF9Ww5ibN3Ym+iptPl1GRGLEgCj31W34RG7f6h
vY1fjUFheo5qcum5X+cCqGC0J7QsO4vJvfaa6owv1CrVEJ6t3XvHEa+O6PaTHawtqujKFjmoAxgX
YJJs/1qCPuwyTm3RuPtDy6ix/7VlbCS3LcPTbf7/ZQW0sowTQuxDrqL8hUrEyk2B1sJCHYn5zRqm
0dzPL90Y3eqCXHMx/jEg+MUmJhzd4tK2Q0TlfrmDPkeOpWqlxMkeaTpyG1de65SL3z/nr2Ykbe95
Uti2Y36Na0pCGuGaWXr2Y4QxNVKAiDcn5aloR7yKDFve/v56xq9GnMNiQ/7IMphfX5YAnIomy0Cv
+myZ1TYDAZnYJFkBPI0cvqwAmpk/eDsXmPefO/VXE0/qujQcFn9he1/CgogIUVpBRIoaORW3nZ8b
p3mdqAb//hl/ERownQyCbpB0SEB9uUwvx2GKs1AnNJieZ4g8biNBmLVIfMEGG5w9QkR/6MZfzSIC
R5YTFleqCV/mcYkkQF6FfXCbOcPKUHkGPbwpWC/MMQc1BWXx94+oxt7X2eEyNE0JwcnWrS9j09W6
2EE+Pj0XbX2HcfxtlFCnQ4DkPomGRy0wb13rf3N2ZruNK8u2/SICySbZvEpUL1tyX/YL4erY9z2/
/gzui4tdpRIsnIO1sbxXuewUyWRmZETMMYunOanz9bjqtdfSEbqh80LYBMqXF5r5Cm4ACAE7LX3F
b3hXw9x10mgFFOnkzeUCSpU62lIVE7zx9tY9T8+LCze4apVPYJi2vAz7IlDtfR86wXmqKJqMRNfo
4NPqbpwM7Skv8B9jU6VAZJjlvT6hjmtFapJRt8X32Kgz0pa2feuVujKtDRvdExIyy3TQzPGZ/4gM
gdPRfkox9UwBexln8rtPC5lDUZve3BMwF2Ci5EOV7mWwia8S9LCRaPYxRAzFqZ8nyKNfP6Qr89+w
bVYt3WJFdy5jfXWK7ZRtbzoL2u0CY5HIV9TSBUyNoLFoR7sxJ66sk4YjuXEEdCZ8unnK/HH5dZnG
UDHK+DwrUFStfaltGGFfX9K1MdivaegnqaT/E+0XSZxPnpXLc6qVT4HnfHppHd54h689Ro1pyTPU
ObdrF1PbhFdrZ6ESnLu62AB5uBs6zKaH/PnrS7myVHAV7LSmLViGLyMcGSdZrmZ4X8EuzxaFlf32
fepxlgVRm86El2qIo83XQ16bEJzCVEMQVHGF8yb0xxOqsDtv4RNM57YE9WApdzq9Ggop49l+q5ry
7zggfT3ilfUJ3Nd/R7w4LPmdBG4HnPVckeaKhw6wirkH/3rM4jilezA4zJ5Pou/vvh73ynZqEM1w
sBCGYTj6xdKPRKvJPeSN5wp70tbR3CmKT4Pd7pIquDHUtaWQPITmECRwmNHVi53UbmwPFHgZnr2e
2tZIk0DWNpucrXROYM8hU4Ykfk6gG9Q2SQ//H+7xn+PP78wfT1W0TRgrs6dMPkx3CCCh0+Y7Ahq3
aFgZgcomYQtVjFrQ1/f42rPVdRYXohZNJZb4e9zRiisbA5fwPNrhoRrGFXvxMku6fZ03dKxnOPeV
8jBnrr8e99os1iVhkmqbqi4vl9m6TX0vQThynutJFlZndTtLQFC/Eaibsz/xZB2/HvLqpf53SH0O
pv64xZERVF2L4PGcYfBB6ihBfZNv6CR7nROzsI8OWWYcQkv59vW4Ny5Vv1hSNRMLDBVP8XMQsauF
9QPNgAeVLOxcRnH8ZBvSK/z1kNcuVZL3soRpk628fKpmoaCAxnX2TEsdRLR018IInmeRldlrHMhW
GftWHaWfXw977YU1VVvVVNvgBl6Go3pCRQ2aW3BWC85ZQUn8G/Wl2PSYEmkLvFQo6n094rVl3uRk
QbQmbbbHiyVCBdObpC3LfGma99OofThgy9jCbiWcr0Xaholuj/lDCvifNB9S8KpAzMZ8HdrPuRwb
DLg3sv0/6WTLSXG8wi08tZZ6hnB042lev8j/jn2xNjhVixFH7rM2df5O6ulvui+/z+WV/8O9ZM/X
JNm+f7M5+Po55tBzL2kruTOm/HGuL+FAd//1MNdeBxMkv6kakiX3MjWbwI/hWyHuWZgJVvp0Dh0D
tkSRvY2jZNMccPSpb+RKrk5Mi/MRsQDErMvVpict4g8lT482HyyJM9h6ODdZnUuwc2sn0VhGLoNa
wo7/P9bl615X8PNjnaclKlRpKLfDyF7rnCLmAtRc0m6R+9lx/TmLOT3UeFVV3lhxru5mf36G+TP+
sdT1GRb2jc49Rr9+p+XqIU0bd7Is+j7NgFo1/XBzJ1hR43NcA15ptVtpyGtpOdaA/96Gi0k76MFk
WlUMU2Ky0QvMwi2a4vi3T9usicfH/GeVeQQqgV3s/yUXw5GC1Y+KDdvLZcZB7doMv1mDyTxptjsl
QbSCCoGuBRYbmoq6wEJTZO5otOWuK8fkoQ9xOP16pl97bzkhk9NmQeSzXCz8mZOqXo18FXQPvA0M
SHAkoZzbk+D+eqBr09syGMFmKMk1//24tdQfGhgVvFJKtq8bdZMWPZcbPwyRfmOoq1Prz7EuphYO
DWMA/Y1ApbJhqVt3meMd5gAty+v7yq9/9223FkMCQn84sMPdWD2u3FNJMEqO1cRjybxc8M2QNKLl
T2ymCDjAPrkiznc6zk9f39Frl0klQnUMg7wy2+i8w/7xBpl2CccxsbMHH3/v8YFmz7mtExkKPZcc
qeEejSjgQFkON27w/F5cLB8mWV3BWYKKIzWXvweedDzu0kLPOZODFJgM/G8rxfNuXN+Vc8t8diCm
102Vo8R8m/+4vEpP+z6WaXwGggHNIksP+D0e2Bg2+KDTTV7f2MKuzFCO0gikNCqZrP4X+3SigCNw
koHeysB8s2xwQMwYJUzvcPEub9zBK9fGXkmKj7qwzsn5IqTVKoNmWYih55hOoLnTqoT8QUeuuWri
4pm8wY3N5T9ng4tHxumIApktefT25XsO0aq1elirD21pBx+xM0KEHZwcOkFmKU/4APce0hqFs4uB
00vt6yBCOqfM3qZ2kC9d2GC9GYdte2MnujKTHFYezvFSJe96eaShSFhE8dSgb2B5/K6EeJNlgSF3
X78pV17Iv0a5mElD3GVwPxrlhEG42Fitat7j02BvokT1D18PdSWq/WuoeZL9MWkBc2R03gv/bKTh
FiTXBln0q5daHZ4B9mcI5QT7gWGNvPnx64GvRX9/jTzHNH+MnKtplZa2Fpwh0QJpBoVSiCXCQddW
UCrkL30aPZDNWpdF+vb10NceoqkRJ0mLDgRxmcdQYUF2diHskwGLa5uL2EJB50Q3HuK15Y76tWqz
V6qkTC4PDGFtZMK3E/tkxdG59zC+4XLXqVKvNc++77LyGSTGfhhA3qqli+3R/349IiIkaU4tUWfZ
u3hnPRHTU+1lw3nUTVRwyTFJlCfLMk/BjMsti1ur7LU1wplvqk7dSKfy/PcDhSElgFtI+9R0BQRt
o3o2yLMuFbq0JhrHgsq4MXdvDTg/5z9m0ACLPfBQfp4bFKOTkGdDmvdZ3h3ipl7LZtJuLIJXpuyc
yRDUgkgfzjWPvweM8sSvBU1eZ08vMFcysDZ+QR2V2drHYJtbgsPTLBCWYXUj6vn3Sv8aWF4cs51Q
ZI4+v6VIMOYmQ6pvG7PYwzOfNWL/27fDFDSQMHUI9shgXDzGQOqZ0iepfxaFpqO/sJsjkL1s+b8f
xQTtRhsOh1vzMrzyIN4ZWWxj8RvSKw5GLXTFzLv9epQr76AJN8nWOM7S02Q6F4sMYIh0MI3ePiUC
2nekrMMsXPcY78RN+dx6uH3Xncv9eJRavzbl9Pz1+P8u5H8Oz1rz94Tx6SCsPXzuzqHM74kAkTzT
tGtWsrpxof8u4+bckkOigKvl9buIcPq+r5NBhvYJ7NYiL0j3MEP+n6ymSt/scNYPfX1p88bw9wZN
SGVYKu+BpGXmMtrB3tCb8OEeKLD4+1xH5EAnvVbl695UN18Pde29U+nYMoBqOhx/LguNrW9WiVFq
/Zlm+QzHGqegYhEL2Eh+3PwaegMDGqVVt11l2U+aYVKpDgkVbnyKKw+TT+HMrRkW78fl+lZiASrU
qK7P3ox4RVMl1syuJU5MGhLm3D7jtrNs4/HoGycIcndI7Vo0bJxOv/4g/x725xiaGNOmM8ImcL+Y
VJhgTU0Y1Wcrt3GvTQ0D1j7eGTqQt4U2gmlKJrAy2FUVtx6EeuWpQ/ebOzHmFjB6zf4eu43TBD50
L0/OoBYPFEM9xCEQBY26hJRl4AKsyvwZwB42qWmXvIZKR6d6XjbaeYwkypem8/Vl3yVyZ/uiWUcI
lLBImnCeFi0hmyecn6KRs4dpg3a6xMvVh214CDiNHWwhApf0+GPe2sBfgLXucrRsyypIeeLkjTas
i6CrYn5R2Bb1N3PM4IJ5fkWX62h/trlMHmzIbMANQPM0uj1jRxqWnzC2NmpXFndWXiXrfKw01wjK
xs3C2HYt1ipEj5r6WCRpt+6nogXYY4rZQwkE3yjBLcg61O9yp6N9X6T6feTTZF2YdXfsktL7aPoA
R0YzQUsuHaRo5eTiu/czTsqaWaIgx8zSUID2sU3sDOsI6wyrf+BWZscsAmPGWQKHXC0ad23c9ztW
1AglXvmqth6APr+JjtwkFKVK3EBOMPWHwZLFC8ceb59rurEULbo0f9J66HP0UzutkX9XIqvA1gRl
ddHj7VsNSbUhMuoXEdm6h0rzuZQQFUiM1SuWGEVKQz0SoBGy42HIVJ636QXxkwreel0kIiEr2Srb
IW1xvnEy3HiKwdvYsh2ffHpO20UIVdCd+GUvXeOJG6HOlWk5L0LYvZsqZ/XL0wIu65Y3Da314AXg
GxOqOcCiFPuHEtjyPpbSuBHbXb6CtDzQL0tzB6uAzT8XAXpYZ1OI7WZ/B/DvI+X+kxpSEGqALUT7
+asO8FoJE/vj6xf/Mm69HPXi5YvtSA65aXd3Rd//bEftGT7TcGNxmX/Hn8v6f8aYT1zUj+kRuGz9
yel4thpb6e8wz1wlLe3OVvKoYFEgrPtUZJ9fX9HltjWPRkZgzirNy8lld4+ldHSX4zCJr/kC1R44
JziwOlCCCgXT4uYp9nIFZziSANi+k8Ai+LhMQBQF+FkVMgV1XxCe/Tio68JjFeoBoN6YIVeeFf0j
FjkVlVMOXbl/L5SlLKbEQOh0V9Wq/RShpdrWcaTdeFqX8/4/F0R3A/uw6aj0Ovw9Sq4pau7D7IR+
hUKxCmjOKgl5fiYqihKncKJfXz+vf3ZijuQIaCia03pGj8HlmSZTqwTlRGredUVw6ny69HH5WUYF
JkpabjmuM5TP2YhdHpmWGTdTDjdi/n/uK4+NOI4WGcNQOYNfXHE7RFEo7Vy7Gyrkg5OCn3uRKNGP
G9epXb4G8zBU7DnF6HRRXDaKh04+QjIO5V2nQLhPff93PzWbTnZ7Mr/rnvrTwlQHeNppv4sdOiMb
BRFs0YMV+PqT/HO9tAfTpONIHjHl2svADoRo3g6JB/B7DF9JazxU7PlfD+H8EyWT4OStsAnnyKwa
xuVkrZrRF5GnNPeqpz4lwNXCCI9vzIh79r2efLYQ9w62m5FAQCuB2yhGDsbO+xa29UHWwamaEERo
WYv8Sz2pbYd7jXqW9m8dlWKhap9VPTMGC+2YZ3W4MLVgo2bASJq3IIjdQMabOrfep1oF8VTdGamD
8K+7DyfvcRxfaxSXST6etL59CYLqh2EB4+x4KDaxZqytFTjvrV48jjJ9ypA918Jb6YXcCu9Ym/05
akNS0tk0oz+k/1IRF5ql+iDHiK5B/DAr/9B53xsvwnmo2arsXCHXHptACalImbF8iDTcI6nQYy2y
7JSfDtaGUD1QfGJ8kQIyx/vnBwgc1yh87Iz1rWWnWKc2wRI35A3IW9B/sKqJ+/lhc8LUB5FYE+wq
z3BToHV2C/W8ftX6cCdxMHYM9a3XjG9Ie48KiuDQVheJJx86OHJeqGzT7BWfk61SVQearVcTcBA5
/pAWSknOnQtP6hvTZA9u362qXtVBvcRSXu2h4qAmW5RYcJoewmobh89wXHNTFwPRdMlNnvuLkW3/
Qln76EzNvk3VdZeHK3i721JB8Tu+SYKOArW0B1gj8KEGcstEx7bPFapGQQHEwbmldMfq1Ov6tlEJ
GKwJzEaH6jVS35rmFyYJO5gXxGvZWuo/C/CEWIgelQGcCk4rmffRlzUxfqossqB+rqwSO2TLtbEn
nh9KyDQEaY+Tc7zy6wbYRuU6DlhYxzMPoZHu/GCylvyWNjChdOKiMvcdeIAlPD3AVYTie0kkxyH/
IW2LvZ96d36C0wuq4iw9ceOXLUB8Lf9wSguDZvGi5Qmiwdz6jecsTOHsvSzq9VRKOmBz9iqp3Q91
elanaKK7zPgZDOZaoKu0W3CPJv5VY67uyYejI4R5a3dLQJsbBem3xM6osbvnCY0gHd673pP02cqX
IDHv6Uw+O/b0qDT6sujQ+FkjcW/7Iivj1JfeNyw7vhlG5gpE+0GXMlstiCYZ3UsFBlbFUirAl5xm
b4flk+pZy0ELVjySYB62r9xOFvciTNdRo2HdUxzydnSVKrvPoxpQ/n9+IrLrtR9pENHytUyUnROj
/LO5E2JAGltp1kdb+fBLMuBUuKV7lgflVMGaTQ/uY8tEfZJkrjXFCGzkUgTRFuzRBG4/QVZnjAAX
rRLxvCZ+0mp5qjTsM0d2ECmO5tDAaPUMBTEmsNSCJPM0rTKVHhV/2+nlCdr6s6dax0gJ7gsVkhIS
VUsEAIeACCq+uqxqe6myHI1Y3E8wgvvafIj7dKUb9XNhTyAEglUdRqecH6TsDuscglVFNzNqj9Yu
lya6Y69RAZL48011gbuYirWzC+vYxj5ta8DumVZx2fESBvvQqlccDbeZwWknEA8QQu41kM94qGrf
5rde6Bjfq2wVrboY2w+pjUtp3vXYWspcNzdGJ+xlg49c5UXbTDHXqW2+Nl13DzblpWXlBiifAmzm
rIKjoHBFpb2b8KKiYlzlgbcsQrkMnHltU2y3bSVWu2WR75yixjBARiAq47ZxfdPEpAEnaunI77BY
1iiat6qp71u0lwNq+1SLXQvfsMl0FppiHf2kshZmonvuMET3Ji5U8/JnNmHrxomwV00E+6Xz1LOH
nYPMJrgpGth+ajoiQR2UNjg2GjWBAKZ9P03apl1f5sVejOW3wBL00LJOIXnfzpz3BCUh+zFWkTgv
2mLHhp4tw7TApaTa1QgpV3qKfFGmmOfCNpt0+O29DnmjccpPzKt5v2PlF1Z+nyFlX9Qa38MpP1et
eCkL89Ro49ZzgB9kEquqSAFHhi93g3vAND77QHIWnaSpgkcucF+W8cERkwJJpNH2g9X3E57laX7o
yLNuNCwYm8VgpvUiHOEjNyYvb0NF/llwanJFnkWslkx9Fp2mWJcWBB7Fae9qw37y8wAbbMWevkVq
BXxupM4Cca2eBARCVEa/czCoM80sfIZtXq9bCalR1IW/7BOrmNh7JQ5NTIwKInQXvbCvtatmdrGK
0GMdYlGbgIng65KOro6yAqMGS8irlvUgBn+jNqJ8RUER0ZKuTO6EA8ceRkzzYsZ1/zOnUUHliBbH
e6JUb0HDNY4IUyaQMagjXqH5TLCQU/vpkLPeKgik13rXjofAa9qNKmmIBlesLMwmgMfT0UncYf2M
A9RIHr8KWLprgzNmqPwWg6XdVYmq0F/nCxNnFuDIjxgb2Ycx1B1wF8ICJu6Pq6mTxsQ5viwOwcCi
CSQEeHmkFY85gAlPbKKOg7ddTekPEhXharDUzewt0odyHQ3xIVINgP8pRiHl+ESU1y/aPExxmeix
ICruB8059xh68orti1I7dCpkFtRv7ohDZyPr+9ipfykWbfS2GEH5qNrvwm5fayenQ1QDlYFx9L4y
je9TOLENqfkbWrXfGQrtec+Ns2gj8Bo31eqhHWrMapBPlqUJaAaERmZ86o69CR3nSfH99eBFcCA0
DdPFtMMKG3Ic0pSdVjXwjJPHpMjtFXKt742OK3EQte/GAEUsTE2Et/10atsObGfrPIZhQNN/XH0g
H1kJkZ9y0nczJN93oURBo3BwMiV3AnQ+3EzTpCxEG73GjrlP2CtxnVwOFVi7AHs08NuHHo+QSpvd
3qj7ZV1x5mq3Pb5eilaf/cmDyzUB9lccTOmmcKv6OaLY0HuuWtoJwyYBh5+SdVULmzgNGJuZrcas
WCttEbEoC+XoKMWyGdRjGWoPwYiuh8WFPQHPLWOJnwL2sazo5ImX2UwSKyvAzeAxZhujMidfkxoA
btVtVJT43Cmbusc+WR8Tt8AjMxh7bFu4FjzVMk9fNHm5idr8RZ8Qv7PX+z6v64hDV++8OT7ODai3
w54PW6PtMAqeF79xSqtvlTCPcedtaIdd5ZiNDZHc4Di3nv+cA+YcuqRjt+v8Zhn77wUAFNJPMIic
T4PW0diACOOBJ8kBKdbY1+SAYb3uA+j9en68ue0BJADUb2P33f3yNXEYJZaS4fMcjNXsRkqbbepm
mJ0ylkrj36EgX8w7F1aB/KoewymBQ0gEPE8BM5ET6/R29TZZEg7Ir7QItnXa7jnNUWd3+m9JW/1G
vbBRk+iXlakvqd6d+XxzXN9riisLawEJS+FvpA7cRZ8aKtsczHrgMr3r6A9d6UEbGd2s/SUcH8x0
hspZXToFe2rgoKXl5C5E+Z0Dwr6wnIeu89a68kpI4GblzOU3XslQLhs1/23kA3QQ/zwHRaEyHbye
tvhmp/UfrQGzaRBoVrC/layPFF02ZCvWKHDoNwZirgPTTNXGtdQQ8GmMD17qHVD3Qsk2f2cZxtAT
rkb8hgLkCCY5MHXqVwzt1mrnr1sT/kDu3M0PIa6b5yrpD7Zdfy/H6r32s22daTgfPSeN4wPdc5CV
d4cEQrNT6ZyEjnOYXyjR91jgNaNbo7WAmQ3jmGMCO7SxKdmUZ+rJVGMmaekrp5fboWifZCdhnx89
J91JsESDnJ40WZ0UJ9vrtO7MN33AR1VXuwUM6VVdPxTYLJa4186hoxS5WxHrpjg6LjqY14NSH6aR
Haz1f6FPHJfRpOkLR7Og4sQnsyw2Gst3aBnLoQ8IJgCiYFibtCRIJfZcbkyNrrfhbPSTGyoSNAm2
xRP5w15dShwO55DIsQQShU/VMzeWwtSM7uzCcwNbXyue9SiqEhkpzHW8NnKz+01ieJ0rHm7nrWvZ
A3Ffkz0k/rudRxuFOeNY6kGow/189POJougzpL+6gLLILDJ1DSjmB7nl+5ytaD5lNn5zwmVmnwGG
T2JcNctmP59CySlvhrL0MEg7OXkMVDlfFrwSButwzuEDD9Y18sX7Jku2+ApgQjQ8BKSDseIYTiNe
kl8fn7WLJAw6D+Q6lF5IjNAYQK337ySMpUjNnIpMfxqpYBMO5+F3fIKJUTxNKcWCBwrmRBBl+iXO
RGPZn+NJpltPGliPFzqAUwdPzwNRTX2sZB9v0slLA5603+yqElYtUvz4rjPD6hT5Jb2mYRNAJ7A0
Tn1tiJmQkasPcYpLwNcX9u91mYbEtRwVDXEw586/ryswjFSmfiGerbovd6OqfNqSY6Jptl2w7HQt
r2/kOv7JBqI21OibpnGatul/cmZ92Gt6nemgxK2Mnd9uvpt6GT02w0QsGuRV5dKplKwBMNRua+FH
/PX1zs/pr9TnnPBEpEEqEkWcfnm9WhkOdLYo3Z01Bp8W3g8UKH41eYURcJ/cN8lY38jeXVwv7yKt
NLQGSGSNwiG2+PsGz9ozOlr6+DkcsUZjZeqa8dyJfVu3D4YYNqn2u7O/fX2R/46JtpX9f/6fQxr0
4qEqfqaOCm6JT8LylqL6YecxZ0COqhI3lWFdlGRTeuVWN89F4pUr/XvUOd32R6U+LsxMNES5TyWW
W02OKWJxSvNtkb3OeHPLuy855Aa/OwPcBfgaWT+qofaMz82NR3yZv/zng+h/fxCg3n0Qe5C7456M
kk84s9criKLGo+zqPU2sCiZkQfv+9U3/5/JtehVR2lE6Q8n8j6Z7Cv0yAt4xsuBjOokJZOPtccv0
f8WG2j9/Pda/by0YA3sulrJkUp2YJ8Aft9rQOISCdhdPmq+LLfoEXC7wYFlnJhQ1u5jCG7dUp9DC
r/zjxWEBZCaTpNRQCtMSdZksBZ3XGPj26k903e4mS713muEQJz3n4BjqThW7JQH1QqjFm9kmb7oA
0xyXe6eGRq7ICIJMywmu3M9tq7ZPUSVu931uEUR7P2U+Y/AcgCr+Rvgc0QsMx1HYbRpVPSqFeXCw
pcTz1wXqtgD9tcdFBt+O2bl1CN5pCzvN31AHimCOoGFN4vI3bDkj3Tsy/E1y8z/n/MAM1kWtLgNP
yb6h2jj2XrprZhrdxInBmnODEX5j4zJTvptt8RwOYTT70696XFLWGNjcGQWUtVx/Thvk4c0YPehx
4abqu0h/jDG7a98dRVRgnimgHkvLDRBcKgHwxuKYK9gKcrcss8StBE+FAfL84DyarbmBwrX1inDt
4fdT2jOvXndrCzMe/aPGUDrQm1U0iX2SfvqkKzwd4M3wrlJKMfHvFthaO7DWQsBAZBV2Qv0t/YZM
lLNVm2mHucm+F8ZTzhIAuAyUZvWqpWDbik+svZ9b1dg23bgcbWsNaPQZhNChiVVsFNP0lPclzbAw
5aYXP1ZeNNu/U/GYjJN0XQdwUP1X/MdoPLcoIOLnDcDKbdqOPKS4L5oniChLcs4YVGLqpBAD8+JV
QXWHZaA71Vp5FBnPi0+vtiS0KhhCBCx8ege21NrJbO8gK3zNFE45ZjAsyB0sm/bZBx8mVThP5Cxt
Z5qWemJgD83NnnmfDrGkM3J4m/8gG40DJL8VK09tFWvNzEjZOspSI7Twwu4UhR3E22ppwzRiS2hA
/jn7vhthXVZ3E6Voh/NRPdtTDeaHJZy9rv5AbbScEQCdaq2CKl2HabsWOWcV+FOGVoNqVu6LEWOf
JhIbz6kOZqztzbp5aYYKHuIAVDMlyRNlJqV0W0OLyLGj5JXopXAzx1l6ebshIbZuCHDAraKUdOru
rI2P812yUp+OPedtwIORD5Pk3ToD6WaEeJHGeKA1arHKbGONkkID07QbKw6EhQh/KyQs3L5Twu1Y
FtbZasv6IfWNGX9i2dWdlepv/VSX4MO4taQFVz3uzNDU9hrWWbbeG+cuqcojODVnzRGw4OOW3xuZ
abtBzD7Qbe7tZS27t6AxhmMVIoXqek+8dr6TejCYxRg/zRZsh3yyvUdFMUAZm4H/ZnSFXJG/ijZN
Peqr1vSqdetEpNtJ/y6MUCjf4gRtk59o3SoPdX0V9NV4TkUVFAsjUcRjMrSD2wVZvlFMn+N/6TfW
nRiFam2ooqI6xqp9CFw5WN2zWeNjA9yY0Q1469+yziK5XGUDdW8MTF9MyGmLJhTcg0KfnJ2QOI2E
RqUfwWTx0DGqF6HbSst68nCkealMjSR2WNTxYYzDhkwwXn2c0Rfd6D3p+IxNRbeq59pShQa1TStK
CXitkFA3GrC3KioOJ3rSHH/vB/59WZYJJKvoh6UV+TYyxU85pm8GBqxZEe9xlF+VYGKVlmO9rzWk
uqWB7Tt5zKGyHls1fs8dzIv12Yi00d5sJGhHXnomIFo4fcpz18o1Or0gAntHtIhr08P3x7vPfJ2c
MND9nn6M9tkk4AN0sZYpuV5pLOYfUBOiI3jjg/lpqYCSvWPmBy5fEon5EwGFaOolABrJNxPYVGVX
H41q7/ePGX5Bbdh9K6boRN6btPuvuNU3fFMY2amJG3IPNGD4s/uRT04THwGaFlUevf9adXKhOL1L
ntyVIV4Ww7te7VXFOilRtWI4vzD2YlBd/m8wtj/afPilwS+jFwTIe2kq5zLpXAdHbYPaRsCZxqdR
ccRZI7BfaEbP5fCz47ZJs2F2PydJycsB9r8604D/o4sKjZDdIheuuk1xmi+RkuWGi0oVDnBW8aMe
qyWBXD40Z6X8EZfWmevibrRi3wO4z0wQx49Omm3msSe12mj+4LiVCRKcK6VVdCUzvH6Nu6k0Hqss
3MveIwSmuXxpjAFmAWnJ+Sjb86mIYMKxePHteou7O5ZyWrSuDd/ecEfSQuv2hW+xzO9V9cdY17Wb
NaVrT4I4ywJPmriqDp40mbaSOceP2HrULfjrMqZkw9c5Cz7/JiK1aj+lGdpN9d1Kkx3/CXIwfOTv
eJaIl346rnNyESZd2Auaxo55YvGHdKLZnMsqls/E2vJDGTbLmW7CE242/CrNqJ44+ccKVDXuDgSh
DV+0pl/3KHHV8XH+uwmzgHHMtHjlm35Z7PgvbKs+NJ3jIA08cjhwg9sseI7swJ1Hpqi4zKKPvCxz
WnL2xWTMnzQIxYkvfj/7PjLThui9xB2L8Jsveu1tkoxM00jI34oCo1OqAoP6qkQSZ3R/pdTVXvFt
zJJoMsIp1uYgXOr4RslyHgOc65EvSld9zyiZGPTDnotKDXACDQvv3FWIOzwLE0qQl2DOQB1OmEUP
2qHwulc/VT9la9gLTaZHFJXvdUj6you7Z5UgSm1rDH8mzVhExbRse/8zKZ0G671Jd7WWtolEiYEB
y3ARDWz+xYQrSug1P0gMgfMXNbIAsTTj6b1jJ174DiuoKsmr2NMTp1rvzizlOOcZpnozpOWpDH3O
rV3dLsu5wWExRKhKiYMGbTVx8EJkCdHe8oN9a8TawklG7kMpCdiUJN50WmUCnG9i5UDVIdsbytiB
F29m+FliG4PG02rgPct8DF3bozIQjkB9/LTylt3g3WNzXj0OoWI8mxNtBUjRdbye2Yyjtn4I7Zhr
NJJ7Q9bf0zD8zChgLTUtKpcYBX5CAXynxwP2VIH8qU89sYh87SXJROv2Q3+i0J99hE78Zo/KsGkK
qgL5rDnU/R5bhljLN0GGZYvZiWI56WShWsVsd6MVqhsacEnzdqzqtGV56zgcU8BdeHKww0pvhX8c
vVBS4ixRxfib4rb8XFbDux0az6ARIhLZKg4QxEz+UzywyNNf9kEx/qdiZN97NQRHD5kXj/HGpnlQ
T8eVOtm2v3QqRcsWMNkKKngyc3UNgHCXKG8wc203MydIonkFNDrtqm957bzXdWJ/az0PIxXhE1Ga
1MA249jc2Wa0E2QNd7mkJLJMplo/e4PWHNRQRHujCl6p9ZOZUYqXNExB3LOnHPvacajEzVltQfLC
iCbrvep9C2tun4RDEQf6KbIxpOdEnywyVUSLwBf6btSV9lUVxZHUdv/NMQLns5QtNHkzklipk4jf
JngArtAj3QUaOeAaw/S5nNpOUDtt/mInIw7cke/XExWwOF+CSbS+GS3APieo8IY3LNIECwOQLHah
gsMNTW+k4XyVFEFQZuC9G+jLWQc4dUFzaAfLzQ+dFlS8FaAIbzAEyDVv+Eg8Z6jw2gubDf36Ym3U
w3Dn+4k5uKA5q2M0Kc+WTCbKbHEXvDpRZFJFAvQbNlP26ltV8VbYVXfXlZN0q1KUv9o0moZVmuBb
SqjVZjGbqQJZEtdODUj//5B0JsuNIu0aviIimIctEmi0ZXm2N0S5qs0MCSQkcPXn4T+LXnSFy4UQ
ZH75joS8PORWMX60bTK4Oxqm879Yn6ojth2Ujmv2R6nslwzYf60J4QfO330ka+1LEj95Akzgu395
RU9haLkd5T4uOUP5olGdkK3iW1fJfKjqwfvheuqomRzar0r2TdOsCEyeLTZUOukB10s9P1SrB65c
Z1TpeFK/59lAlVVaSEIQBo+ivMxjH6JqfjVy9ibNTv9OaQ5fwsnSNqHYSFt1khQ2ofMo8DYIZQom
VqkkkFaYyO7Zg6e7+BvObyyx72v63uzsJZzqlGZQvycgrtQO89LHtbl1vw9syM2h1cldbXWq0nXt
v1raOyQfByXbqHQYjsw6XJyFcQB/JVXYkUXhCxqsnWUNcTKPj9gCLiIrLhOdpTXVolnZMb8TrDzV
42Mmrey/gL5NMa7sAPZh9Et2fe2eORPThUsYcuVAEJpZqNfNGArQZc6h9YViRQp2jIAfMr7dtvhJ
LBj/0aXOcOFMmCrkEtOj6oKjbKtz4bQHz28I9h5BcbxHM7dhtTXSuLX2cfWznw7nbCi74mUOFKVR
MvgZdJeA2fqbbuUDv582WNemb7ObBIuNJky6fSz7mvnGp2MByTUMrjBxkKpR4VBZt66vonU+iiA5
pfw/bmQcoAKYbn2nTDmykIuIxiXaVrsrRS9B5Z8IX9hRIx6nnfNG1gqeuFbodGFRwUmJDSxXTzBP
pQBXPYDdafgRveWHhiQ8plu+CqLvw+1zMs0f8qH8m0/jdRTpaSSsdWcRdH7wLASwfB0wO46vdlIF
j66VJaE2UwbPxZEy9GfMZhxGXUshijeK5bP1p1836OAYS7v9U7Nnhh7u34srrFhg+wqFrVEwrHgI
FjbLtd/pQux7j8EmbY9TnlMxCOZf6tWtTsvz4tJXYtYTBIBnLbT6ZNBYDbn2lnLsF23JPxx3eiYG
xw9TS7bTvYeu/OFD04uX+Id2rV8nwzj51Xz1ez8KivpUU7iRYXDc6YP2ltacFqduIpY9mdCReFsf
n0Xh+1T8t1CWq+kJKb26FJMTaVO9hJJGAahmdKK2KaG0gcv76bFTvD5FJ+KK/L+/BZnuYTCiUC6H
fxulabH7eeVy1OmT6rX5jPP6kYDKg4vTGfPDm76qQ4tyw1r7u+55rzlmJpl1r9MwRBntrd3g/SaT
eHAQXth0GYuAEoi1/5+K5ma5K8aZjoEuPZZFeoO1vpYZla9yfBAV9IgQj41ev+VW/2916A2oxIoe
armWiTpla32yW+/ctygjspFDuQ5nBQMQddKHBpuOw0RJn9fuKfWMEzP/RhJIjy6vGsYgQ98BBJux
jskknBdxoGnmj5VS1ZGT5nZb1zqJq67PTmaRw9+v0CNdQUPdSh2SoShqTXW0EUkjst2q4PAJJ/0Y
0/p3lEodknXxjovZEJA+pmUcdIJVqElphsp87URleVwWyNSXWdFjNN/s2l4ehoTObYFq3+oc/IWK
XHDX5Oye9bTGckXlJmNz8pVjXGnHQz9+Qiq9NrVP2C/BmmfKUzFBN3YsUJAPvnpOaj/YuUpWZ6UR
czKLj5zU3+e8Hc23rMM2XqyJEakWaswk876UU39Fdwfq0DeCQopKkLbH6uhvfQoMu3YlWGtLGmqd
iBDRGCwz9pT/Kk22nRWNVl1QY8BWPPYw9mPHIayTHYQvbbk1WobC0uBbBPneIm05HhrHzDXvgL9p
OMzlNd0Y5NToTnrl7VEmXgoPEq0babkP6keL7G12L/rzOupMpsZrY91rlp2rE7Y8r7KLemd6Gozp
XNA7yHa70YorQgK0JdPS/c17/Svw2nsmt93Tt685bW5jW516SuxoYhmuHqXxVPUUOz+zooY0qip3
z7ZwH/Ns+edW7aenoT+x1GUtxaMYss+2H8F+8O502zujegsFy+i82NKJ56F61xJx8aXph8no/zV7
Go7snLs3NMVjMFkRSvQb2voPWaRvKhO/Y1Enb0nTkdaiWACXkUWaVdAIu06LSt4BQW4XRz0rNFw9
8uQcK8GOZCVHyyu/F9i80rCjZmtsSKQ6d2XPsEKabGBknBhd/4E4jDND5zVw827XavdaJezQzJVl
CQk7PuZ98tMP2RXN9OfSw3nNFVRL6hwCrt/z0ksAmDTKNGwpQ2AEeOiyDT8fVCiMhMkmv2trG+eW
eN3uuZ/PYeG5cYJEyfGA2yfnvZ0C1IYa0p3mZI1NVPMyL5nG7olIIy9eVurfIat+1oYyFVDBPRwh
v2TdK30Jcff9R7FEuP2FVF8H9EAvxPO9ry4WP28CnZzjeqRza+mpUiLSiys3HaSaW7cUo9yF0/Kc
qm9TzZxeqSjT32fXpXPooxQGpHW7yzjk61YZKdhHpKLIm7L82rUPKcrmOQVS1JYAB4b5YEzykhmC
+q4MscxieecxsF9Hi5bQRTsBUz8KtIm5p4e+3eMcMV7zasUnzPCxPYLdNgGxv6KqfMQgdtIs51Qt
DEnJuJPrEG/fLa1IR59Vy1+gd521QJ9XNx9GP0Yma2iC5q6u1kOetbe0tZ46fTqO+CXamm6bSr+T
qR4tFnDf9k1s3wrXR0uffynS/GfM55dmGG4LLN5h4nlPRPY52z8EnvJWrkUbqdVARaTyo7sgujC1
b3vUzmvb42zRoE3Nbrekxn3V1G7ZCldUx3te7yTAiJF9eKN3qP3yT2aasKycXZqVsXpe9R1MgEeI
IpKpsatikrSecr6zsTFfCrP7S7jIVlTT/9Gxg1DVUUZuIx6tVNDsNvtPqE6QebUPXfr/z9bSNnRl
GirSfBy0IokSbz0h7Sn37qBenQa1SpD2x9SCvbSZ9dqygKauIJ39mthjg+7znbFU0apGlFHlnvyi
Xcu4j4gEPsoIxUK/08TPjObZm4yHMdfvmgaEOzmJjyhAXPra+5vLRjvg/Av94N7PKNKDeTm4TnHF
hn80pzJayI8bKKwsCn3H8P7aIuAsEjjp0v8ZScwg5J589pRniQIKEaK8INKC16m2tlpTClh4raiq
OHRmeW95JowAMHr+lSkyZxpS194EjjP+WtqEZsJoXGq+kuKOkeJdpkmc+N3BZdVWiMQ1z74m3Cty
klhT5BwN/DNOZ0aptrxJw3mkovyrhx4btPayZFNEc10SrjocL8kiFiBg4s9fQrs7PJ45We87X3rZ
Di5BjfmlqtlBpzylm6Lt61OJ+n4PsupQLTFpO8/Vhqg3kdCi5fziCf1E/0LJnv7e2x0pYLSvGdpd
5AT0yQAYKhn4HK7+iteOecsXrzYPPob//cD2qEBaNnlB0jiPCSLljpJWCs0fO9M7iF4de+bnullo
zJvcvSbz2F6TX0ezdp277JX87rb5OvER9rhRUfN15FTJbwuLWV8pX7rkvn/Ga/toVPI8avXNqAJ6
1uYDkNlPHhjg6ZwsK/1PCRET6pp2XeeZdP+c/FV/J3gDFfG0fmaTgMWz5EHg0Jokdx44c+yW/7IA
wbFOyL2dl2enZvjT9bLhwRAZqHe1n+vmVCJc3WAos/O+6mI7SzjVz5qNR5emqLSvGUC0KJnrG63Y
FFRXLTML5FL5n5ZOL8lYfltcY+C2pyRneUn9U12VZ4xQL4GrLonBW+MsM9UhSC7aOY0Tmzduu+LC
rvcO3SR27pDkX13gJWOt9/Y18p3GGh99VHeSc7qLMq1H8qSc7AiAtBuaJA0zH0AiyJUfe3adRt4s
KE+ZabTSp4YBs2A6NuaUnr1gW3GP9NydWJZvAP0H1ZOFBs8y7xbdgS/S3w32G5pMIL0gOIjr5I1z
YpCf9+1BtFkolyKBKFMPZVKchEoexr6OjCL/Rfn0WiWY1WZ7P4Ksh27f7gfhPjtddwhcI24Fyap6
fRXpFOdDhlzbC+3SOIwUDRj2ug8q71xYLMdDbT3kJVzTumyKyfWlbN5b6JhMAkbqaPt0R7zbDF1I
WTQErvW5RWk7dfVzSjvQnDlfIkFyVXZ1NFU584aL9hDWdygfMPoRqGBr/yy32PuTefSV9WCt92WQ
LwUJw4EMYhQYv2O5fmJcvLB802ba6HEj1wtD5nUGJtges6bU/rTK+Lt9kNyxkWeovzVj2Dr02H3R
FGYfuT9DKrMOeFB1xXCaC1J6te7MGWdf4KNk9gD7aEWUdcAEBYVRILXHmuZeBgPUOCNSmulrdfoD
e2RLFXK7z1jMnE6L10m+o2pH4o1NIGX5dkX7bQzcy64cT2Xf/Ip+/u07cCHty8th+qvOepwnEWdu
wDabPmF02aHkizOLjSYtX/WRE4Mthps/aC+zogjD7I760qD38dKw7HUV2a78ntmlF2ngZdBZNDl3
/jehp6WlkmPadqT1KhX6XMusrDe6UTXYUWj/RF4kS9W2hiSwuqNQIHRaEXVFesA4gDapXB/qoH4f
hGKzx12RKL5Abt7L2BXHGlpLDV0LUq0AWomdG/CUpoH9nmg9W7J5Hh3Jm+a8KjZVQ8//9r5RYH0M
FLcw+Vh1aEFXpDQ3cr823VE/+We5HV4Iwthtq707l3/S3jiptaM1NgVMknZ5nAAQ9mXRvnSplTMK
Gh8BbzC7BwGVegci19HyM4ozCQFI8lf9Xbo0Bno5UTeYgnGEVLtg7MORz14v9r1rN/MEJ5td0NhX
PSvvQ0JkH+vUtpp6KgNjLf17k7Gf27J4ElVG4W4/97vZou9ZrUQvtUVb0pZVpbekhkkzB/s0T83W
8AU8rU3AuwXfsFOhWffykbOmlFrMjWe4sSlSnScaAWFFp13rynPtibdMb/Pdsk0UJVOSieV7L8sg
3+dEoe+dYfjcVr00Q+Y7TGk0TYzBIiPVxuZ5Ubii7EJWoQaGwaiBEaFO0FKjTwY+diSzoesvh7Sh
08oe+ZyaN7bMTtWVPKtL3VqxCqYv3MBp1Ld4NMbOOm7SENEByWriUtt02E55jSqY4iqzr5jg8Fiy
VX0PTcM4W3WXwWStX6zZOrU5270jrLvmtW+6DPSo8/pT1iQ3LZ3hssz84rksksbWqc4Zs/V9/pPu
u0lNzrlz1H5WjDjVph8LON4XO0c0l2nOfBAli6Y57EKccrVqL+vmSwUAEKK7BzWSe5Ka2JF85TJ9
VzSVr880BUF71b9167yUdMhwbIYGLIe/uQkTyxH+ZGflDWX4QyY0lvvmvVySRy1NHoFiL65C02Cv
DXssx8oVP4JVt0/bhtCImiRl/MsQx/Zac2aqjfF1EWn32nkWElMkpYs4m2w5Q+2c3QWqQFX7QLNP
5jR/zPj44pyJD6WVyvCouEPyarfNlyWWZ/ZmYs0Mpkxk7wwD1Ro8aIXewCyqmW8ofw362cExkz8l
bXey8+FcNiOinaU6UEh1sCcze8xIkRLkwc28ioXtUwY0PZOzfqQs5wBAh7ECeraxv2ShIhQmx4Ij
tTSHlRGabJKMZkfcJw+TOf4t9SzCb/BJt+AnYrwHgu3Icu78aW94M52jWU75fFq82gjZDnOpO5wE
6V8M26BCr0bHIe0X6fBj6dJ5Hifk7vamrddn+VW5DdrwldCZRfvTuTnP+Xjs0qx9Q9I3nrNyPTd1
B8dBXiBNoGDkZsJyuYHwsMt33f3f04ISgWWpj6BNHrdKxgE9QVQlWALGCklTlSS8eUZZHDWLDiyC
07zd1HkNKAGqTiqanlu39T9Ennd0slb5jZAHVK/Cp+HTthCDAY4np+0g+gC3XFHUbFAmRC8QyC7Y
PHCqBblwtRvB5pHMLKvm8DSTO4ESAN4oQeI50Gs/1CpMkAK3KLDW/EC58LxfIYU+g9QZb5NZ1ndO
XG6Mpco+zKMPw+XOq/+fzNfJDV2vLd6aPGNuNize0E1Jt88dt4g12xBf3Pn2Qj3lcgbZhA/rMX8U
IZF53YXwQCuygrJ67kAQ8YGk3cvqwUpkuHWP0h/6r1HPh72WAOskfZ+8uZbWH/DQc6pI6vk460Eb
t5nSD1VZzfdAb6xvgB2gymDijQ/SZp9nVLs1Y/JDwTWNdxryp2KRp2nWKKep+xYHnw98EszKCNds
yl8LHoYGSgtsmpXKIz5uNSsI4s7mYGjm640ZSV0Gj4Inf7KefIEDXze99bk1B3FtjOIflcQoXLK8
unvBqkfEwrCrMPiCc07vvdIAoCt3DwLzW7RaySK/FmA4i3daXaSL6aAXr4lINV6gYDvG1nnFcjda
ktC3XMWpYVeIv83lX1tIomXourBDyybiI8p5B+8kZVAJptPY+IJTW8pHAForiRtMGjulGYzVBXjU
yAa7dxHAsh+3v/AR9UObGuuLD3WLT2seOYTNw/OwZt5vVfUSj583/Kh1zGzMVqugnngNbnnNjoyu
gT4ZXDg6akhz5wamrCKsJfVlmREeT36WX1y9V/s2med/WxyLEVdrppHYEKTWqXPnYIrtYPkYLauA
s/ZXeVlNswbOSTlEWX1JDx4Pacow5uIDmbzPxWrcMNHM8WG2FCjd5jTwk7yDl/DS5m2u9OTk2Kqj
LjwZtbuU6xwGjIcAHtKdTk5TYEHhuV5et2TsEKJCvtVdakc2PM+zk8JdFoGRqF3TUMxKfORLxeLq
7op+nc85Kqp7rbXjzpHCQbTsePmu6Cbnpaml+bP6osHkkI77gU/2YiWpnQELVklfXTrlLJdpnL6c
Fu0SibLpuNOcpGciXdqufMnBcKlwt1DweJuhClBSC5FbySUqKXH/aVdj+CkLxLJhmcJsdJ7evJXO
9J/hZXYMXeQwj5TufpQB6vAslyhje0tOn+vc/11tAWFSC0iwRLrYo4DpdU1BptZrKCjK2NUtIwn1
0Zs2DwBDKa8+lmbV3jR7SzSY0vnNMCE+wjkriRvEM7CGFSHxR5kkDlXJrUOkvA4DPFGrGwopaVLW
huxYkY64xEbiTPeiLG1tnyerlQFPWVteIw+adhyoVtildi+ek2y1l4sClAj2oq5zyB0raX811UxP
nNUAMBgyDObBdMTk09hiN+ST9ZkifqHJteU6jM0JMDVw0mUriCkTZVmcHCCKqLDa+a/e6UGIhfjd
mdB8RpKGjAHySON44ac+sos5yIc3Z5y6CDHXFNdywENk9utp7LQ6ptc0hTnv8LTageR7kfrJFmX9
0+DZcA+mnluRZ/Qz4ONQRq2XCBoikbUpW9f3QZd4d2LNxq9lUNYPWXbBwsBfpG5YGnTb0WbVDPZh
oduESk0cmqFqmwQ7xzIhDm1fNX8Y3lPLHD9quVYXd6y7u91xgK1tt37XYH4RJGRJ9qKbyfDa2e4U
LQYQokpMRBgF2yV1mSzqSJdK4BS//OLt5DhfrzgEHDL43ZkDh5KBFkIz/mkwArIIGihiS/t5SKsx
mn1a/rQhEDtDWD8DtuD70MydDhgyDgwZxKVTE23Xf+fEJHom9dn4Z1FUhxZwd9cVyzV38QVXQrow
Rthzq2JFOZgUFP2yASM3+CqD4JfIAAjQEvuTmzYtfeirfZ2s/q/uywWfXTGHlV3cQfn/q+08PRDx
QbTrzPFOYynGULomRxb35IbeYZN75NZeE3p50bU1INkpQDKTzSLSETbAd4JweiZG5dzv6z2hTIiw
kiH4tuEHnzPpEsKCtnXPVpDE5JXLuPENSge1Rr/AygOrs1ChZGTCbu11Qi3kw+jKBUmdgvZUGnxl
mssiapTjoCXQsCm1WuOfiu0Eatn+Juo03L1pI3K0U9yb9LQMVO/ySQvR/Y5V8jbzFBH1HBvSfJlz
pG6uFmkmGi2UXk5RPrhAML1tQI4Ol9RW787gLyEy/TuELi3NNE/yhHqXosGNa5CVQ0vkHsToAyRs
3wWo9t01/5nH4mYkCGad+bRM6wu6qo3P8B89fe6YanSYWbe4lgSt7szevBJP8OxhUnHk+A7z/1qY
W0NqxgG8cS+6LD5dDtBQMPreb5onJYpo+wMsjo+tbv7NlHXNiF53aAb1FEK+evMjAepl1XqRRfVo
9da78nmFOvk5yvnIWwlHbp+mCcrTblpG3O7V690RJM2UZ6tZh9BjfkGUL/53CZRQ1eGaq7PURNxD
dHeqIkVHPBdDjih1cTG5ZxOkI6pQo/p/+Xk3WLe51q61S/ej+pEkZgELO7/aODDy5rR1EDOELAPl
hO28pA2JBEtXmEwSeROhHoKegy3btDipbJ/dxfmL4jOkkCy0loDYgfzoMEzUSJ1Aa594aL6LBBDS
JIEHzc2u0ADl5PJpNfr7SjKI1NY7ztK3qlN3SpchpY2IGO4/o93/G3PtIx3m9VAFVeSv9U713ZkB
h6inUf/HInOktfG5FtqxK1Y0hh76fZzPm6o9o1dXw5CjoOLyeabJeL3rI87ubfkTsEWzhQdtu6By
BRUe00+mnP/WjN4nW9nHcfa+t5/yV30/Wnm1n7QGaZeV3TGPQ8uCV5QNjakFup1Gu5MvEAUD0Gsd
ELnTxMUKMNUlsV1Nr5o9o7+mcbMWkCBjd2b70NjcsjfZyesc9I/u1nebD8mHmNJzg7/L1zgp+Kwe
wPtt6u/AIz/qRj7YnkenNfurH3zPIyc/3/sZwB1Du2cU8RXMhGjPpr+cRTO/b2herjiSCc5X3TI0
x6bXYxaE3TC0kdZywoNxsJ0kCXlS72SeXIxefgQO9rCMgbG0ETlbmbc3qvW0lvLW9+RZsa2ZB6+f
n9YN+zAt/WYUMjLn7qsPSFuTsd1mHIWFeCelWEA0lJ9DTpGQ2z7SrMbrbdxSqzl32zUN64H8gotE
5NsFbhyUkPyblHuoov/B9K0bTyPJHHXdcsuTD103XlAAfAbGqO3m1AJiy1jpReJWMbhB8CBt9Bo0
dj2rkpr0qfE/UqxseyCmd4+C0SiwNfzgtnbDhdSRALX+ZFb+45lzf1S4raSc6EXo95TqkIrg39Qw
sURXxXRCyvudjQpTe2ZeC9NF60mkVTjypju995sKBmpZJ5+mtaQIs9u4bL19l9BMbxIlGGZW8q9C
DnU0MnWE7D22efKeoqsL52mB3mQhf7CnrD7MtqiOpS0b/GcuPU/uY+sEV4R/gcr7Xdeb46ZI9DPt
0nQ5K4846HAZbvJR1dZ+BXJPWaCIiYr5ychBVxggFW2afj+aOM5szNzby+EN894knCJ0elZLMqUi
NI42lj/FopsW1k87bhu5CQ2Qn9jPI0Tih7kgW6B8wYnG60LZtY5sNrPO2+OtQebmVPXO5HpyWqQp
W0ZLOeyHHubac6LC+FpYdYvWwESoQeBal5XlGUfgFgVA6eyuqBUm0JWTIoZ31Jk++lTXKHeLmbwA
xwZVxob13KJBQfqOUvEdZHHhG9N8Z7fdCbNLH4bBCBvdeg0gPdCnlidJY62hBddmwsmInJLotrlM
P3o8j05QkW1mH9Y8OBC/8TxbYIuIRTiwAdTPH06RxJolcSreSBG7ecr5GfkwtmyhVUxCcJIP5SNW
13MG+574YXD3FJAe70jowNNKNZyaQMab6dGrAGFZa/ho9dCxQ72nDBgpHdN4gDYxsZV1e32iF1e+
z/5nn+OSNsajrIl5N6YwWZw9DTc/SUVA2dJ38QK8ZaFD3n4hn6pEu++PPQwdAqkla5500zobeWbv
Wz87Z3594rQWBcT3jKQHY1Tcg3NddH5J6a+nOWteHLO41vqNvWSHAjdHRTrYX1ybbB+2i7cnjayX
PiIhjcBqhVd9PU3iZuJWbrP20k3GvnDRgW+CrF770uYM6rqIOzv4tgbzTdbizzI4jyg3OdjyzfFg
cFv5l7YnbJNLs5VYa2cwKAgt9hGmH6ucxwOvRRtaeoLTI3te4bk3eybwf0WuiPrS2+TX0/V4gM2s
QA932y2hu6GC1xz6vV+bmJPnl06jB6627tZSHxRHeZQMwMD9eCuQs7S6u+5pd6MNedIeFgKN2RS1
0d23xXIoff/aayKyV97ZddSPGTtUZRYHD6UAzvLkRG3NM5mpfEPegqJDgRyjK+Y1IXH7qEER+4MT
dQHiVot6uE6kBCIU+6Acvhaezg4zz5iXkZyCh2Rg8uCOkzDVRtbSxBsmMDn1bpnZ7Zu+/aMHXRnC
ep9qXp559mMdBIktmZjg+Xl0XANaPAdTE9bF3KArrmTKp+M8BXeiaXF4rXs04rhnCQfhbzoZeFy2
N+Chuua95nhiWOtZqebcQMjQjxhpbhknXR0b9j0JcBk7ortWQYAgmQpAD+vpPOkECyV+fqLenSvl
LU6xr6gsi4tRizncHXiAqg4Jpzl7l80PNfTZVXAqZhi8cDJ5nJhexoGqax51aVnk91cPit9TdsSQ
8G9v17X92Zwa3xR5gXbDGBkWis3xZjXFKeH+Wlm5a5cVNLLY88dOEkTQ8uDJ+n677SY3k6R8aBfM
0LN4TnXvyW26NdLxb1AhToSVXd4q1jsEEA+FWZxGHqicD6Dp1XPqQ0yVrOQFv4nbWiPyXoURS0X8
g7V+Usz74DHQKb6qNfsnijXa7sN2pwOtOhv2M6j0QIq0uqEqwxwFgYu6l+VuAa3Pn10qyTRAWJcr
NUz7vIxZhGYOI23530iCUoMIoSydd48bzOkNApoRPiMfIshPmwVhm7y2f3v7vR5sld7hjN86l42i
39korRjXrjWuhLpGB2eCAwB4MO6W9T9rbv9U+Yy4ez0yypNgg4Ir+yUUZPP1JxS1l1LhhGaP99vH
co41lf0pVXbCpoIw4rPz/Gj74c2dLPmpNC8Ytmom0PRGCOGOqp8tryn30kjx9XKgjxLeLINDmcxk
pNPkEBgr9BciPoxdmIHQYNisvXnooOVOKwFODv722FWI+k3W9tqry1D0NeJzvhJbUbuuZReOimev
lDUZTyzbdn7WEib+ZMhOay5eRY4xXrTapV/ND6JiIo+FXZfLEVEiUKF+rZp84vaRjcOH4TWvrog0
7JDXGhd7hzRnHRXWDzIxxjV7K63qacrR6WpgNcoxnjQ+glrKXwJJDkWRniuZLpyWyuVU4LJvAS6i
ArRkt9TWtZ2dF4igI20D7L5F8zg67VtHPEvYz+orqYxEsA769w4BWu1qf1zR3zuiLbk6jojcYo9P
RwAM2QCTfSpGHdJe2AeropJUjundWnGX9Xlk4Q0r+unAxEhWC4Ta1NSfidfZYaapZ/LV745KH+nA
WUHGSpKUmuEj8MZwFIxdgamiBNvOTnfolwBIro5TO7yvwfpZYwUZB8K/ast8mFT71RGQITgYCnP9
yNOGEEgf8sYd2uXLKYYX4aFUxB0K6kjn1OSJm5doBzmbbxyeIytZLswucC39v8xPCWDIsbNBlNxq
R11MphTUUf+CtDy6dvdp5/Yjc/4TrcNu2GVYOsr0LV3LfaFZt6CRp6KQBwbOyCZHiQ7Ao9uUEEwz
5mk/6R632SVN0av2sMAosDlGeQM52YHV3+iauMK9/5uW6j1pqgdp5jcyBGPDTV8rbTypHOlNnRB4
pWnmwxaDtOWA2IIdgrzT0B/HWIxGF3sBobe5zStAjYBx1XmZoHROG4io8evqZXwqlnE5SakavHSV
2EtXHbZ0MlWyWhcEVpE948Bsg/OEpUbKaFGlFXpPJDgkAn06DVu5DQwpcT8qZEiTi/K6SV8JKHsx
G4VYtyQbjpry5sB5qNuttUE8EMnLuQD5odL4pcL756uRN91tgVuqcdOVJLs2KE+Z433grryksiao
ZrmLmcOms52tR9h/wF7DR2qD1kbJ/uat81XmYkfFKwLXADWBKV3WuaTvQsq3HypCr8N2MYMdvFqU
982D0PXj4HicyYwHzj8xmdQSbdT4ZNlEs8FYX8fafBLa9CSIoNDXADTTOtaFsze9IAu9qduTdRDb
mX6i/BrjKoBW5Uew6QeNPEvGiMn0SGnZgOiivkvk1IbbPCwe207A6rk9arlXHRsiYFhNRzKFuOhS
RMLIfr1VDzv3LRjaj3IwmL6mcy3Ld7vs31oSdaCT4rksH7J8vgjykVqtIIElYV4kGkof0HOJYM8B
5x0S97qM+Cd6xkDDNk+Kb6gJ4OM2/JMUejyCWKCD4TC6Ag1zzTrFY4DSPtSD5kUV7r8V3FzTVb4D
qD9laMZdUR6awjkGtDDHmUkWlP1/nJ3Zcttalm1/pSLfkYV+AxWV9cBWlESqoWRJfkHYkoy+7/H1
d0An770myCDLJ8MRmU5Z3NzAbteaa0zKVVQXTXGp3voBsvDzRdRHVfKc91UidZqQiX0JdVImrrit
mTee3e8DjzLCVZW/ux4K1aHcj73yHFSAxSWj21NtmrIAJfEX/GBSuJ2TZfGoc2n3HcK1PmbQu5TA
B2+1b97EHmsDxT9DfaF6W5mALqndNmTNGhnpIERRSY2l67+Vi3dtM2qvh3qP3YutPObGK/0lpI10
S//V4a7EX8G3Z4vaIZb87fxjPq5VHxsnK6dDexhdwA4bt+BGRW6s1fvOcPc6lSZ4EbaJ8VQH/fJ8
SzqfdFiiDiVVxp1FhwSPL9+kpUgvLc+wq3rPEaS654Yw3JRVeQFzcPwGwWhihgzFxpSNIypwGbaG
axC+3FOWpyScqikYHMv58LcQQwaLJkclfMlc9JgtYGi4O5imCqzDUozJC4TBTDa/bYp9IvnSQktR
x3NjRclYasOlwTI+pclTNCAjMlY0YVkAWA/fVyV5dSyE89VBw6wpSKyfe+dK77aquaGnlQSoUdZZ
dTZZo8+KrL/wDU509uALjAPqt9EaoApvSs9nGlJNROFZtg/NcN9W/OX8eDnxKg8amqA5NPQQHQVZ
xTgtkC2uhwDspCJR1IPUtt7Kgb5MOYeeb/SYTmHhuEdiTNZUGN6AUA67FxdqEg2VVOxDrqWz2kDM
SfGE5MWAhOTbPr9OKMuu+L9DCofPt32ywzqO1zgXjRyUSYeFDEfNsOiwZ69RqRG+aO+rLLyN01v0
IbuOvxoI7v9Go4bMfBwXIEuf9NeufWpF0r8aDRpv49TR9wStotogfdHQmPnflaT8M1Y4Kx4LrKLA
94XezdyZ9DQhhCuyKB+eMO3zfvaaQkWm3LabJk1MaWbkIr3waI9XOUgco9cqxHBltHA8fKumPUSB
pzbGU056wa26bwCvAHdwBXcurKfHq9xhS5PpgaNhV+Zmazx5TZpfBXm8kwIlvmD5eWLLYFfUdNkk
sKljpjXZqIgqDjK6jv6JQjbOkI9yYtzEsr/KDStA6iTPffoW9nP49yRxnPCFqv35+YFzvA4IG8iJ
ym45ekJMDb1czcJyDkP750pe8fLSWRje5QMHxfPNHL85y4beaPHOZMtgfT18c1ZH0aOZ59mTAi6O
ulQb0eoj7rktlP36QpcmSHmGJU6bTAF8VwT8oymD2ekVNn8iHE8UyFpUvzt1fkVtI3f671oQETsJ
l+c7dzzjxwYFptSUd9iGmMyDnOQ8zBqveEJ/YlkZwsTvyJhnLVJAy93pFJ2n6dX5Jo/HJ03a7MJM
QV3YU9x7rKe1A0uieFK9DzdIX5CKXzIVPW7C5uQG/IkInwDJNZlseRebyFdAtGQi+nBGwKTaP/5p
LzBFZY1GJITfgKlOZpmuDUlZ6Fn+pHQomwmDuOsKTer5Ro5H+GEj43D5baer+kaXczPOn7IuuR3M
QF81ekSxmCr25xs69cAQY5DRkDUZRNFkGAhD5toa0lAbeBH7mx+h+mk/zjdy1BvcW0AgwbOCTQRg
YzKRzBrjeRiR0bMclx+U41HBYHUypcLh0582ROWdMdpdje7uuKEePra8KhFDWknxbOflWhrk6yIY
Xggon2/laF3AP5sLrIHRhKpp+tRAzFSGSGnqVkHuKu0l/ZrMzyo1zdlgXECzHz+3w4YmoyCDwtCp
Ta889c2X2ib8kRKWqIrgkrnN+EEHJzvboC8qZaGawnVHTIyKEl04Wq1n0Fqtl97R9k0xh0S3UtHM
o3Ml5fHHD/CgOfXwNQWa6Q5NBo8zpYbSo6Z92fqBtlSHiASPbAUX1vGjpW7sHXpVix2fka5MRoXT
mS5yQi97zsoA2kC5cymMaSptCZwjG54bhw0EiOD5Ph7vk7TKHV9jjJgmYZTJoE9KSKeiKpJnfYT4
iBff+eXmHQ80egbsMpOq5KeUdTCnfjXixSUNeb59cWLwWKNrks0Oye1HaIcPOYXA3iuFSJ7zqKSS
F0gD5dyEyHGtdbSlMhZ8KZI3dyL/MZMdbvcfleSnc100EFx0i/QWRSGZm7Wc50ECAzBdqTaoCa8k
mQd6VzG7D4kqKIDwMQZ+5rDx4xYwSKVTiOsSkU2oBDGziCR5Iz5C+UNqvxXUf4z1lZ3c37Zqu1YB
piD2IWLqQb9tzFeFLLxALDZXXJcMTkrNe3JDWeoYaeBOXKnur1Lt90y+dyqRQt28GquHRkTSKN4e
M39BRByY0J8UldeOpb01DsWuEUV2rl8uHbLUJIjgQlSO8hbmNbUqpRatEWd+pxaLSHD2nmfOQw9d
IwmdP5zOGhEFNgxLsEaN0dPJOOx0kE/xEIq9WUZo3gtKMBHwQM0dBdLn3/7Rss6CzkJoIeDVWKKm
VnWF6gSY7xGu9UK3urVFAtg4Uo0LZ8FTreBBxR+aQaszGeJ+ikrOqKzgOWuCZOv0EnX6YfLrfFfG
HehwbTIVXE4NWf0CbFqTHWpwDHRYaZU/+0J7KYjwawWM8pKYnH5tFOnb+dbU46XQxA6Dc5hqyepo
3Hg4bVolL2wZgsrzOJgSw7oKwCIGP7OOcNyoerLFIgtRSaWskJTokcLziMvLdw1cGZxr+a8xlWA7
YuciuOUIScbkG4LLGfpqQvlsFUYLAmR1/msfT3a+tUbCRhdMeFa5w2+da51NzXGZPvci1DdFb4yZ
1SBcRz1crvNNHe9+goZY3FQ0ANyfJi89UQcqiQvT3suZS7Vh9V1uBfJyEhYR+oo/bwvTWZPjnGop
R8ZOSLWkxLd7e187xiyLvbsyGG5xfJ53Rn5hTzp+72A4OQxDxTSVMTx9+ARVXSko6NbtfQuvg7I7
IGngo4oRZwXATwLE98ddI5LCQQWDGW6F0xkKjd8ldVY5e79udpVnzFDALQcDwzI9/Hm+qePBQTvj
eQgvmREMOelaGg6ewfXb2BsFIuM8ru5gl9xpMMUvbLSnGhIKgVNr5MXik3n4DG0IXqLPVW2PNnOA
PRje2aq8p7zjUnxGGb/y4aJgETcQuq5zm2AUTrqkqGEhhZmh7Xmf1zFqed5VVkgLiuNvXAA8tlQC
Lak+0AhSRHUpUnOin39FLbnIEBA7mgJuoyVJoll7kypoLCHI1EgFVXOoAy8F3aar37hnMEzI1Y4D
5aij4GcTYkWOyQzo1+BExjFZkTbgkBTq+oUzy7RfX41xtyG6x2GJnePw/UVlb0JypbFhCN8bdRPJ
5S1+o+s/G45f26CBc7ViCFOj5v2wlbIQIs4SD1Se5JD/xuY4teaFgmfh+XaOHh1RCnY+bu98a7Sb
k3ZipfDrFPeBR4hQPxWNorTWvnMkVMQRMgmhPZxv7ujhsXDIY7iASIFhq9Nolg7CsTG81nkM3BhN
FXuAanyGsnOhV9PlF/MyYi6WyewyRhP1yXaoZ11FEg5RJsWFc6F5P9Cb1RVVOgI2wPkeHR1huUFZ
tiUbBOjYfE1j0tagomoXcZHtqwHGYb0xjFtJ/VB1aIXKHj0zqVX0dux6rpIvfbp8vv3pkqwpBlH/
kQTNEAc3MdnUUolnoCV+tNfkBrV60TZb4j42elxCPY2QlHU1oKVqU+/S0DnRc4P/kJLgASMzm4a6
bbOvO9W3qA4yN0zyWe+j9zGXCDbzftwXmvjTsjeDgmG25l44uU9PVZrCBiSzM+hYGoojB94ms0un
EJK7R994L9xi1hXW/fknezxWxyYEp1HAXIRLpk+26qR0oCBiH9hrfSi/hfnGF+KCX+FRPPurI1SC
MGKNMb8zHT6kJPRUD5zHqKcWBjmfp28TXLFRybcGTgkdEHeLddu2CXFUT4GcPp7v5vEAItbLziaT
HBljTpNuFhRpVux73r6PPykd5l1STr0o+o0fQoK3LpyGj9cb0B944xF6oHIJIerhutZnuLW4ZR/t
YV+ghlevIvM79DXGpw3BTd2c75umTrZAbuoGmTOcQnQgfQyXw+aMzPR07irxoyrZzQu452KdBb32
rlG/ve4HGfTFoJpzp0FpN2R+se/Qly/0AG7fUDeAKPCsQqCnUc7PkfeZZdnB1ifBHMO2i8cmEsmi
64Nu7ZtZsO3sJNwYUubdpA4q7oqHDcBSN6m1giwM7V+b16UV3oBBxfdPSmJEOanbX8iwHQ1blbA9
cgnmpC7Isk2ecGuKVhkwjHmwQoCuVWrc1sQ0Zti9fZx/uCcb4qEKyHomx93x57+F3wQJQiqhivox
csIOmA5FdkWq5iNwzL6wyB0vNaosOJxZzEIO7/J0lmRuLFr0K82j1+CFUtq3eAUsB93+dD2xqcIB
NkWyagsdzEY7a7rOneWWf+Fm+hUC+e08xY3BGC3GOSJiH01Yf3KeCizYUcpgFA+g9BaKsh2qnU6Z
FxVj8wBRRtnoc7QjaoqlzsiFeW5X0XeFqrk/eux/fQvd+PKXFEKbpmkbv7NdW9PwD2vvuOGNnmWX
nLK1yf45tsHQEZqChw6nx+mrzQo9bsEnpaBSm7kW5VQiCMRcVEVGPwZYYoZAl4m9YzHsAiTuLfTe
sv0Jh/EWpfGA7LHMHpyBkmANhw2kJt5dWF0l1lvVbUrDX0oRbOU7zKu0KFwpCJtEVCNep3BOBf0Q
bCJNv/Fz88KDmyw9dIrTPfFIlXsEIoLp0oMPFe7UKPUeMjV5TB0dBLoSPCHUbpYd9bzQ2C6sPtO1
/atF9kZSFZqpqqzxhzPEoWJGR6tf7Ooa60EwbngPFs1+0ODkuCVxd1Frz1ZqanBzJTh/FPj/6Vhh
zhDe4KiFQkNMxQOk+eWYVEC+q1IOP65WvZht/6MZ0Emcb2g6Qb+6+ntL437922KgWHLaCByRdpIH
O76rALfAorTuqSbxnos2Vq/wGBQrlRqN0DcechN7rzpy+6uWWsULe8zx6KXX5Bw0TumIGaZnWq+r
+76xsnzXiDX89kDUz6P5oouS8lK3T40pyx5FE6y3oxHqYbdDBR3QmFLctR17tY4nmrL33PgKhfJi
NFWEKTjL7N0oftQVdWVSMJfGd8J70EV+6+Ajwd3lwslosix/vQmyYDo3IvLjRwly7oL5kBRWvhsa
2DUdGjS/aW51m1qr8+/81GMmIWJxRuKUjivqYd+tGgxEALF2ZwHGDxL/ChOa+WhWahoEd/5GWwpn
PSQ4aFSmbZlSwS4bEpVW0lw8ei7kCCtP+xtcX4KdHBbF9nx7yuR8OT5Fog6E+7lDMEumLzY2ggyM
lobFmegj2AQalnJeqi1aO+2QQkNMZqEqnmyvV9ZkP/GgJN2xiAo7msNKRSWq+jbQLitZnv9iJ74X
gTecJFRyoBoP5PChy76TVRmaxB3VcThreVaxcRrDXZ1vZXImHHtvcjbj8kmAYgyPH7biYiIG8FMC
BmaAsvMp650Rx+Q01G3NGJQE2AeYSyrY1PPtnphOv7drTFIssmhVvevifjfo/tx03tvoynV1zLxK
BFaXdrlpfGTay+nqiPVz5A5m0u8i01ce0ATD+vS3wpFH7wAjHW5921e+gdcw7ozYLgAlChNsAiVe
F7p96nGTcVHx4Bt1XtMFy4Hwq0Tgc3et6kbrjMP6N1EpyV3iRgg+ZNi1ci4BYyd9c+FMM77IwyMN
6UyLXCD+4uR+dPXwRVN0rFglbLydKgA+VyuXtGOEz1uEWApHCDKDS4Kx51/yiQXKNIm16eyJ6BOm
j702ZVOJ/XDY9ToHVAW/MstNd2hwL50aTzVECBZNAgszY3myOJuRpVViGPodbhgztd32pEpyqsHP
d+fEjBRjIn0M9J5Ip5qiwGFPTbqdG7i3dS+/DZiZnm/iREfYvbnlCoxxaGoy6eGjq1YQq/UuaNC4
OgLsFftq+ZCCdjvf0qnOqGT/COmbwJqmJxaGtuioXq52GiUEz9B47VnqOMnb+VZO7BwC+da4xnCg
5iZ/OOriLB1qybPrXTNkFNuZ75EBP6aV8nvG3PmmTnVIo0eayTYl2KQPmyqMXqhlzEndl3B2TWV9
mZXOJQPyE/NXoJRC7Weq3AXlSX8CapMlDLPKXUAtMwFt4jBuUc1qiD8QFfxlpRX1ykKk8Df6RsiA
QKSqj+vmYd+qDFdNq8hLfLcqTNeDnIpNCbjU+VZOvSzCLFyimUhc2yed0zwkX4lStTuKj1xKH0Hu
Ub0YXhWF/FHX3iXJjXLqYSIPHe96iGaRUR72ShsaoYMiynd+rbYfteVr72XRpxQbhcY2GCqVogpH
/2GADgADYgTpIpQN1N5UMa6kLkneKtmJX4NhSOalMjhwia0YTb4M6GdWdqP/9x89n/F9E3Tm+MN2
Sfh5+n2lIqpzpR8TltWKGrb3qP2mdXgwdfGFuTm9TowtoScjc8V5i7E8PZPgXtyERVOZe2K0MzSl
ItmCJ10BhjIdnEDzVdHod4r/cL5/p2YQg8xkVRgDbdNRptpR1LVdUe8iLbiSRYrDHNTCxflGTq1w
BLo51Yyacm06TTMMdtQU85ld5WIGi6lhKT3qcfP4N1ohE2JSC8BJchpU11LUjFEVwZIGf81NFbF2
6F5Y2072hLE7JhkNQrOTSanWrUeRDVxGbZyPBleRpR60CRhELL/Pd+fUzCTrR1dgHaFDm5zSMjwS
sqxn/peVAmOlNb5HgApLlUyB5Vvq/Hxrp8YBkcIxJ4FGBBn14bxsVHUwgKQ2O9v2KV6pDCf9VJr0
kiTkRKcsBStF5j+iIYRQh82kkVxVzP52J7GxIv+8JpDsyiQj/s7WQEsoP0gQkPSbilwd08MCodWa
HeVnI9f27wyFr6MV1zCFHXUaL6p9v8QNoIWorxUv40VMyNk3lA8XTgcnnxiThxvLVwx3MuJ4YYXv
UVy/I6TgsOnkGHU35eeQUgE7mryfHwanWvv9xDh5P7nbykbRWe2uMnCtItJnSfas9itkZDiJXwjB
K6daM7jzIbnSCENNT8aE/rsEVGK5s9xE2+kiC5eOXacPA0C0jQJliUq0z3yEIrIVGhTwK/42zIbi
Z9TEgB3KDkBNIcPJVri1eH4dvP750xAaR2iDFBBC0cnT6FozBlPHvbQZxfatItYUuS5GF9wco6nz
bY3v8fCsLtCraGP8kfguSpvDmREkwrGqkuuKoNZX7nBhc/VFKJw1R+2XxmounC6OFzKaY/ySG0B3
i0zmsDktVkFZOET4GrcxNrFws2sC7MrSU91L59vpzsZN7KCtaaqlw3Wp0iE+UYDnPyseNXShoT10
XncPamkVQDWfyVlGsa5yg4vHhV3haxBNHiwpHpXdmxgzVPLJOtr7budXfRw/mA1+SlQs7hXTV1da
bRQLJ4cxTYiHAuQCkMOANeh8qJRFQhyfqN4txINdMd5jCjW4Q8O+lhxkCpmXfzQVwCaJZ+X6GDtS
vglhFpx1VGUpdsBgZHQRtjNQzXd6n77VCszIuI4fk9JYa3Cs4K+PHiDWW2yIG6RJ3/yh5AYqzSvh
3I4Gx5Q/fDOjeF+L/JssjcElz32IKnNh9BRixJL02uT6jZqkT6KvsBjMgCBiZr8pUBUvjFB61Uzp
Rldxv6nUZxl8hhPW8Km0fN4IEhpNvJXadKtK7jMmOVd9ZHJDzjWkeOWTyeDToSJUcH8sC76OYUbX
nIwifA9cd44J0g1X14cod0Fs+88eCnTwh59VmFFoJ93gNHlzfmocj1Xyj+gpOOiTA0VtcDhWQyNy
pEo16q3VjaonnuvFmPjxsZSjD5I0xuqoBp/uFrHRaYmWWzRhG9kSlt7bYEuvlagozAvlvaPm3+Je
Mi9suidiFGzv5OhJLLO8ILk57FlU6QkCdLvesvfe60oaLSxqtYFpRY/IexeMpk0ugy8rxgxEM4Ci
qOTEvfQtjjvP9kWimz9ECo5SoUaNMxVlzGD8yuYe4i805Z7Ccp36O4qarGoJP2aeFmguit79FWaE
+WvjCcjdbVZ4D2ZBpmuos3yWaNjpmN77+bd/fDIZvx2gG7YDg9VxHB2/xZ7DPIk5Odv9DmobHNf4
HjPU/fkmjvehwybGn//WBNZoXllqcr+rrR0YfNF857httBfKbk51xCDTRWhPJWcwPfuUGkFaAord
zu4Ry9TxzNBW5/txPFHIe2gIxTjNE0w9ukJ0XjFUtdrsdBXLlebnGBLpSUScb+XEeo60EiUOJ1Ne
iTLdtikTKjIUGsq9oX1YBm5KEZXGVMb7c0xRgQD/bCsJb45LkqNxmh8u5IfNTt6SghLcSfWKcvs0
bAXcNrvCOSswVgmYl+3gNPVNndXaqyV16r3mNBcXCXMMUE6+gUVQg9TDuFEjDzocJ86g1K1wQ4r9
4tB+RCXOatdTAWGXkXTfF4U2V8YpA66GQJutdvU6jWp312KTd60EGfaY7EQ4n0rIR5CiOps2cyv8
Ugu4ZaWp9dinNpn22Lf1z8Kyqr1IpCyYd5YS3gwdhrRSArQDzGH3bsW9AzwLAXUUtPHcSWhoZnpC
ehqSYKDEPqp3ueLZGEYVI/lIl1agGvWZQtCatZxcJhWvzU9JB07s6m103XOXWYguJFkFDR7BRTIa
ZrWl8qg2doMhm5c/G9VQXvM99VE41yyA+QCsrOHEOVXFGcm2mqtGYUmDXKu3S2qYcZdsYZddGH5f
UvzJa2Abt6ieYWFAYTFZETqW8pTAiLG1S9udl52yzhCjxBVgRQp41cJ+UCBWLDp8pDS/fA6b9MNE
OUOwpsAfqVzKaOCFb0kAa+Bsmk3zGhh8UC4V9SIWzbUs+uIGq0WQDA1+Sw0cXrODXEhUcxtl8l2q
d49yH1dLis1s+Hzl91g1ATM0JI7ZkdeNB9uhlnncdpQjFHJ9CRJZdpN1YC0iFwNwL8oXShv+wiXR
n6l5/91uBmVVhFo3d52wnXucPNe6JgUjfw43wwp+Rt7JVL+bwPysfO6YMd+3eQBygN8cYCnK9ihB
t9xKLLRAIdRcbwsY+bZiXEfC+KkBltjoveouSqzoVsLq8LCR3CfRhB9SJP+0G/1Rs4br3sHzzcd2
VhTPLry8TVU2kPX7MJ4LHBYWfEXMR9K7Iiy/Jz40ijIKn0oZEzdXHt3AogrScRWIBcDxdemDP07M
nZWpGwiQcwvPVjBkzUOhttLMD4Y12sFhXUj2ptOjGxnaRWDpD22VvIvcufJztDJS8wPpzDBrNWsr
W4ODgREeKbZ1F0XZvZWLXSMNr7JK/rONw71wuvu8EusO4yNCSzcp/KPGz5+cpNkZVvSYwoa1k+QW
7tG6pknXcvM5BX5rSx4NRy2sOq2nRtM2WuvvDbd/tx0Dgoi10YUy10L7OZCGZok4zV9bLgyTRlNh
fGVXgePsLLPD4sJdxo35lEUjTBEj3oUcBBvLyW4xxX5rBUlwBli9cAKrXucEe+ZZXQ3AEvpubbQw
sRQymYiBsO7T022Ns5DmO8WFm8aJdZS9AQUAqiBUANPAAkOdgidht9vWWFlkaXHkuhVAX/sASZlU
rs3BfoOvdOmUcWLxJEL7JSznxkw11OHiqTtQivMubLdRrWYYJRvxpq/dZB7njnMTKwKaQpJgBgTV
9AYKqfdq5WV6YYM8Pulw5wHHP25dhAWmK4cXhEnPZVTBA8EOHvCo9baeofnf0qpobpuhQNxntel1
7Q5/WOjPuXIUKRHyEGz+BHQnZ9jCLKLU96tuy2Y5xjw8rDMXF3eo40vkQSvTDJvgTN61Udluaxx+
+B8PSV3uMaq4jTRrbeKfcX4pPj5vjCQB+kX+guzWtAosK2zmZyT1W4mLVfO/OpgfH5q+tIdkaQmB
ETrUDkeNHOFy6A6evwet362hNcLpdlg5zndk0spYEMX1gj/EWLh9f53TfzsAOsZQGUXlxg+Nki7S
Qn9wO/XhbzShaSqqG0T2yjRy2EiQVyVHih66wJ1X6l2Wl8vzLUzm9V+dGNPnGtMMzeTkURFAjwIj
82CYxy+kRGK5mZXqHYPNK8EsN5Cw1Avn5un95a8mOQuRneAMg3Lr8O3ABK7jzkrih7QDEzKyRRU/
3wR9cCfX6ohwciDXOdpWuKR6TXtlO5fSjeOh77ezwPgNuBOMcctRDMHLO/wGjpEbLRC3eqexITz3
rZysy6HJr7Q2zpc9njbehdPviaf8e4P6JIndqn4EH5qh4loWzHuJA5QWJ/4M95lfemZsQXpikij/
GJVO59/v8dMmqaaMT5rU6iiyHmf/b6O05xw5YEyv3AfwLWslm7OWVBYGiNFa9NKVLGF57nJb9IHb
FeGlUvAv8cHBo540P3nU2DEXsjLQRaG19ZhyCVfCkDgTJEn2HmZBFyyMOLKuxIBzpoNFHsZ/OJp0
86AzpEXpONF9DxPtvoB+vmx7vdxkup9dWJKOZjJfkmIBlWQW6EGyqYfPKLWTFFVUrm7VBqEarNzn
EvTW4sKbsMa+Hj6LsfaVkkaYBlQMTzczmZBS5EkBamxNvEGDp+iOONasKMofrsOZwOsWfJV5q6XL
shYbyaquYNC/AEDZCCe8h6J+y13Gm8su9oYNjs6ehC0tX3zR+pk0K6zsCkb4thjkX7o57JtaKdeV
YQKE6K6ADHMeSrVlWiuvHYWXs1BtVpaRfmA5jR20eCya4NELzI2o9IVaR6vSTm9SoOhDp9WrCmML
nOBuJCF/KBExnDyC1JQvMoO36uv1y+Br39se0xhElg3FjjFyVi17sWv72vStBdbEmIDo5SPg+BzQ
4QisEup71KVXtW89jAMyHrx93SHD0yPQ5Q0FZAamryABx+2osjO0lW0PYA5PGOGWmOHB0NRL/ZEe
8u8zY2XG1XXfc6aWFPlVLoIXrS3xGWrNR69lMTNiF3sA56kHaCWbLYfP0t+DVb7LDO9lKDB6aiTt
G8a6+ozCPXm8qVQrGe8xeNDBx5B29yCt7k0XVzHMtyM9AmUYbWCiv5d5+NqE4kVKIm85DNXapySp
j/QbXCaugOxeZ6R/ZqNrVAvIYBEQJJyJAIT3aAZk6eEbakHA9jHGZUPXzsArJVeYHKOBlPwbs5Bv
BiKUs37ADFdvYHPCQE9RtI2ewTAGNVhadoaxBh+mJUaCRwaow9CPb1PDxz0OcFtVzuVIB2xt8fGO
Bbu0gsTS1SSkExuYFgYcd+g+51Lzqt41ipQvq9h35yS07LWvKVw91MqBssY+mhhB/piXteXNciMl
xmkk3tIPVLHRClyGdNFbaymVi6tBTeyFZOYQyPTWVD/xdenugH4RwnCLkVDOE7xuu+TayQnVh1pG
4VPhyesBT5ptSNQmCoNfkd9QrFo4mB4H9WMa6caFhXlyGKH0ki1gxMdQJsmRfaoHkVRbMnqeynZw
cZOxjTD7juhi2Lp2111YiQ+PWRybiRPSDowFw0TSMz1m2anr9VWCo3irJMGycC1z3Re194xXiP3a
BuGwAvXqfn4tOv/53v2X+5ne/7W6lP/z3/z9Pc36wgeoNfnr/2yxa0rL9Ff13+Ov/b9/dvhL//OU
xvyZ/pOD3+CD/93w4kf14+Avy6QiCvFQfxb942fJje3r0/mK47/83/7wPz6/PgUO/ue//vGeEgQY
P8310+Qf//7R5uNf/1DHq/1//v75//7h7kfM723TpPpMPt0iPfqlzx9lxe/L/+S0hqwKKcFY6Mt7
aj/HHyjWPzlsU3IhA2ohb8FRKCFA6f3rH7r2T0OXzbGmhF8i484wKtP660fKPznIUEUgSIuQ4DXN
f/zfr3bwdv7/2/oPDAaxoIOgSJMkhQ83CeouECbZVFJS4CULtIaHe5FTNajalSic12Gwl8r0Nusg
82MvnskvDUbE7CtbNsQr0zG/JXqN1Wb2YEcGbuQrX7WSWWNm25wIBlx7maXNhhiay+ncpwA4xA9D
hnqHqh7ofpBeudCgZ2H9bIWSgWligLOL5L9YyDlqaNczNw2eqxr757byuPn3yW6QkGDng76vlSaB
S6vUc9Be9UwBC4z9ECXz2iZmXU49QbF7HLyifrDmNcfI1giBp3YPTRl/2rbOXuQMMEZl+zYcUmeG
kwUFE2BF3QhWbaLPLCu+xmjFmxtULeE9kL4l5Rtg/scgwhBGLQk0J75zbY3Fwnh+vTlO/UMvypuw
KV7NJtmX0VXgx2/MuadUtav5SGy7iZwAn5Q4aN481ygoQoalnDf+bWCmEGaNyLuJ/PjFrRLnm5xj
DtgldXeneJ2xoviz3FaOyK4wUdr3Cq6dWfnk+eF3CVJBblMYHxZvru2ac9xMaxCjPExTl9ZD/qT3
Pj4lBEehCTYYBgfKA0GV577jFNhhiTVrypJEEXUC1DICc7LBiyuON2aEaojQTQDOUiOu1lhveGNn
q9p2HpUM05ZBozTnp8DvYYE3mbbIjWzepVhU2LkeApUtKUnwH9nUYEFbM78zylUdpuzXgyxmkZZS
nBGtlM6S5gQGH41B/PCrcCEb5dazsIBxcbpKLJvFN+7wzQQR7fSmuaic6N0bXkw/ludufu+HWUwC
goNlFXYfWutAiEPEHOAHX5pGvVJ9X6eHir3R0rugMGW2zk+cn/Aki52Xrqy2iQc6L4ZNqqIcAhPz
apvJtatX0byPXmK2Cj403aRu6G48/ZehhPa1FaYJO4yJoyEuoHJEKZ+wfwgz3vZmhDGM860rQwCL
ZvWRKVA+K2r8Wrmb67bz0ZgYIAaUws3lsHrGgnPW+RAtG/JUi1xLXgd8zmZe95TiIYg8BX5t/lJQ
oW3J8ZXXD1u7c35okbbr8+EZLf/WDpT8WgvSYBbo8lWgE1BOpJDwl7rpK+0m04uNOrh3WtT0ROCU
9wYNeKckbzAgKKfMhnqZtRgXle62qIybLI9eLdUH9ZjGP3Rzi/9ENI9LHfZ8KYDLSpBX+TJNNOwx
A7vWeUGgXEfDZWR68978LnvqfRHyNH09066qzPrZMv6XRPhfgsrilyN8zNsbJVy1vfPRKTZuZkQY
Q7/ElintPtnIgPk+D7l1y86s4DYvbry0vkF9qxTDg1oTuWbudLH6ooVVDbjzrVClX+74IT6Wfp0X
rZuyfQ44taYyp4agrRZ+mJMfNc17xUyr5UCQG+9m8yPs30s9yed+Ve6luKFIptmHPd1Qhx9Kw6OC
wg3QvqKGsrqG4xPO/RceXhUD887hYqZRs1E68dMmEBclyY84MYeVVKg/Ss/Fsi1rlHlbFHO1FU+Z
5xBnZ1SHNmPci5VrI0rpXXnXdOLFTG8wy9rG9a2t5HNZla4NuVtZJJorkVwLw+GshzdIm151pr22
bEBP4S7t83WmtVecZJa562LWCjuciFSvuUtJ05djzRyvb4YtzawckMe4CErshatS4ZDdqyA9qO54
9lttmfnNbUmYU8e6UpW6zegy3eBQq35zLAeUNV4PxAs9Tb7uBqim/Cbs16UFK0Q0xsIovCVQ4HU7
cFpUHgJUbnoD7ka6U8JnU3vDi/QqTIq1qEtMpRZ6Yi6C7LWTk+vek+9zX1on+E1T8jszWn9XoyCg
jGsBP+A6dayrRlbv5GajW92VE/TXbZLeBI25IsYyVjSsB+z1qtBbjs+ERApGh+ZCcCyl3BZsezl3
asjuSgGO2r4mlbnElyibgZmFRuyzSuh3dVnc1NL/oe7MlhtH1u76RHkC83BLEpwpkZpLN4hSlYQE
kBgSM/D0Xjz+7Tgd4XDYvvNVV3dXqSQQSHzD3nu5Z7XMsPqYjhbFJRx+4uyk4aEk+bWmN3bmhPht
tSGmd99b1WGG/M7q/qCcGQEnwSXDUZJUr0pj34DFa3JeIHWyXaT699UC5nIotLm7/3MQ8ndfoSVK
oq5lH26cErT5RpK8GrmzLoIxIjphN3nx81S3u6SH3Z69jyVkFz1u79cVPspu6iAyc53ncKSMdjdm
624CB0YwkCJDNpElH6vJ38eDv6+r+tHrYOrkpnXSRreCi/1HArxc+Xl1zfzkQZbmib5gRzxRZIq/
CxNhL74womAPJ9QlyT8MRdA2hgbNSWTxggxcquWq6l/R83zY4/hqq+7z/u9NXn0ob74Kw36MPfud
+OpnPpW1C0Cu6YpLNxVXB3p1biQ0BcW1gf8YtmvekOcq8B6SXr4snly3Ybk36vnVL8OHGiRAaMMY
rtW1IaWjYIkgQQVM0/A6B8lLziGqbDrXrtsBcPrFqOPaLMMro6uruchz4sOc9ioK7IxThuT83l01
qflumPHFmr4aj1usM3ZB2n52s/oK424zWdMmMZPbtB2s7ANOJXzlle8PT71nnoQB0taenmy+hhji
Z1sXJBWIB/dPCj9j6dudOc1rggyPWdtu6hKbI3D53rmVYUNcONnQLaAvUrbD2tjrZdzaSXj2FFLw
4ugE2c5q+6fBvnPmeaQR7RgMSoLA2JV1esvq8Lhkw9MCDK0OkzeG05FHNGmYZNvYNCInr07YraM5
SdeD3FZ89MZSfhu/AqJPVBY8lLV/8PT823HGJ4UAue5+A2t9pzX51bR5vRpT41oYH/IuIOhOWpQX
X0OHcDeg3GsYgYF4KvzpfQ6y2/2Z8cwWTJ3zHXPbFUl1koZ51fa0X5rllK+91H7uoEO3nnmh2f5S
evrBk8QeYcGTt7z5d4B8qI6F038qBkQT68dEnEe7vKTkZa1weUdx2p5DtDcmN7cc553fzvumTiJH
i02DBitbjI9qPKXhbwuZwXKJIVTnCYR7ROlFf6j0GGkuSodCZ67nS2MsR0cHO5XAL3EFiyuwIiAd
GT1zW/tp8jg5/Rsh6HKthuknV/GnVl+BPUAoWgfmaSJC3EjgYzv9cyvuiKvlo0bQO1qZAWuemYmv
9qPcN2omf97+cqZkl2fWSycFPxPPXDyEVMbZyHrM3i9O/5RKiwKZxPYpESQuOfbaoY9lOkdwMcSw
L12/jmpB7lMePW985BhfSHBlYREl5B6lcf6RyHCftPVjGNhRW7fnNkam+pvZg7mRVv9KmsJT2uds
er195t9JsFw9GR6M1jwtuX3KofgIM3iYl/w6Vt5BdM+8xs5FOr1KHTwEDh+3WCEBeuYF+KoI/qq8
4dWZeChKRBfVTyvF82ia5BQJ3EX+Ocz8Vw6QZ5VQbfvTAYPj2oOFki0BKaXzO76Ba2+pLeA9FmyU
bFlxnUbOjsVZ53PyoEZyQMq2bKK6/kOzYhxSbf0eU0pIkH7eGngAJUe+M9sXK/azFRTdBDtOtSbz
5aw8PP8geBtnDgBL+ucC/lbb38Z+n1fyr5x1GVWz761trw42d3Qpcw5z3Wp325HgOGUTmO47H6P1
WUVOXKnl4CrQpUwUysS9GTG/q6o8tdbxsl2C+mlyG+IyJSZjnkD4pyYrqbogeEAY3AIlSe7psm9K
pjD3SJ8UnhWr7Iab1F+rWffUOsAVEoDnG9EEYhWSSp4JfZ4GRRqK1zBfkw1oTHjJg6vPFNbjmbx0
LBeknG/s2jY3BrdSU+broS7PoP7OZpUOm2pkXb64j3Blf/Vu8tQWs71ysw7XSfM6zXCOaEEh7SXw
JpIQnL2h9o47voK4uxQ1j0hXFg9A8+DbLB4MBJntIdSR5dPAkW3njSHi5twNdz4Q4UhLUW8DRxVb
0nhOpemXaxqvaPB5IXcIH5A5uglNxfA79qC02NTohked02mSiNCNdTLoYa95UQW9g0z/P62L4mxg
ThTDGuhyHlY59L+axXOweDWgl/iYYYPM+6ACc7EY+je6S8qKEOBGH8CFd9eywI498VJXupR3kfh2
8odgnfZoUReeNvVl2akVLTPAy6GveRjXA4KpLLZ/zEF+G7HBvp1kWSsIew6+kXbI9a+Ln99HWova
ihDofd4l5TlrGjPCiQypfVmWTTXVYBm6n9SB2NdIvTyOoE9X/CQTRi2fvX89scz2SaIKPVL/fXg7
2eRN+2Yq8xVNSbofNWANy5wr6nN4jwFMHTaOuPZb4hdsmzO0mWoLkZ7a141bRH5cUM/4Y+QtJVEB
1UAkN7LFk7atFzV4+ZodBCPvSkeGHsZzaj55gLFJ8cuon1HO7d2lJRk5M5utW8z5dhZ2v/E1W/o5
7od1wf5xzakNyDAk+45bEa/3d9z2JwXx8Bi0SBFFYQfc6sj8POiFa8HYM3IpB7BuESObJfMNfVi8
Se5kSZWk08YYu3E15gc+BLAWYztGKY+N6QNfq9N4jOwq/5uMLJXdaQbFsHSHfA6gOOTBQVtssV3z
FhYGOJjgztsJQ/olk0YPtsIyME2wB7SLY2EzHwhpHpmzrYIu5mk0uh3xoh1GjNC+ZlKupS3Sfecy
2Y+bQ24tdFUcQEX4mLMw4cAdwC7Afdw5d4BZ0K77IrOwlpe/+6E6+gvCPuKOILQsqtjoob5QV/4w
WzVjk5kqw+j3pvffvNr+HoZM/mYKqoI4PMj4DqGc+vYxi2lQNbl5W38iGWHM0xloXPrNmQpQYs5L
Wp9wq/uDB5/n2BD1c2Ri/1+/wpjXH0yzpAIMUj5+A+45uoFnFhWrrh8t6IoVfAHw3qswEzMU8/Jq
29LmJpmKtX2fq8SJHN7cstmGsra4SRKT3Vs+PGfq6uHUPnAfz0yKq69aFe6zHz64YBd0WPAe8/I/
ogqqtwQVR2Lh+ufePA4TNvZkNtynFMELAYQMd/NwIf4gtDU6ATd7YqK17ANYAOlsN+dWVoT79caf
ZCkgCGQUH5VVAI0vyUSXWXiaF8lA2YGjXUn7AltrfKLjOs5NER+EpZdtWOqPKXSKfZboV5H29S2w
vhd/ETe+tE3zg1Spm+4ACIxjB8g1sNLLJynfR6v2dpgL/5ShCn8RzPdmd9P0rS3Spwa0rHZ2mFGI
eehY18Od5OWO8bHU+R5B5ilF0UElQIhi1X56vByqVFCl77ShPmVdfFPrrIy8+GwL9cbS6Mjjva2Q
jlQW8/A8NG+jg161AVPRqks+DJdZYi+wG3ePhCrysdSunGPgFckKydBLi/d3rdkhkHFOfeAGcJvG
Vq+syt1XDV/AyKBwHRM6hpUXz+XOrcWf2BdHckCewqz9Jv3UWxtOxd/dK+CtPSl3CQKhuOmy1WqA
XLci65VilpKzj4ZiPhNfIlaYlup1LwMUNOHe+9Tw1xEF/Iiw+gwm+71dLumy0Wr4G6r0b1M3H7w4
Iqd0D4njH3SjyBTbD3P8Occ6W5kMk8yCuYOYE76qlbzEy/Qo4vIsFxATWU+OQzW+sJ/HJt4RD6Zm
YzWY86WYiq/CtXaWu0QpuSycKjtva6cXhlGkQ8ZH/FbvZMcqkf00wV2WD/9vNI+i7P/2Tkbye3kg
eKhZmXHyxGmyF5n6TDLCbOMWgW7CTITp/8+o7JZYEvuW+vHL/Z82Lqa+S56UujlV+oXIjsoNnGET
50S6a9NYlTzjbDvIvgCS0bot1dJucVf2NG8Lek+ku+Wq/qprfpdfNh9FuoFP+srK99z1/guDmOdQ
+NvRdHZNF14C97EYeWrCDIF20SQ/cUDXnGV/qtFBpgrI0VmWN3fueLJT7p5Kfaqq21sFzBCJqjEH
nx0ljfzCGXNIWxphpFmf6CsgqlkP5sJ3UcGKQzI9R40sDoVREYRmgLBksLMA/GwXrklZAGBvyuEF
C2G2MqzapjaWcjMQIZpMM3uepZHrVOtd4wP7NhCg06Y8L314GIz0Wab+60waqUaaJho+jDH1VmOm
viBZR/efFC7pNSfZpimaj1E1e5GEf83ZQ1dekW5aimPvO3TsDDqt4GVqxHHgUvWap4Nkiq1fMdqr
hi8TlOBQOPvMHG5DucX7fUhCa+9pEXkjE6m2KM6MCP5gj2d7VcuvcXQjZc0/Pr9jGLk2pettU3BL
lUnwBr8OlokOnHiuxxmUmJ6PZePdjKDg4EGrJTv28qnr7p2ipJMLfm8CRCsLBKP77rqrqRT77Gkk
9t8l9bv1+kvZ27fY9R66sjnmfbBpUNelBrvHie+1tJKH7J7lp/NbHth7s/OisHgBkrxnZb7qnYo8
ARGVTnwktk6uRtTWnct3HTPvwCo27IVKXqDMdNV40YEvYDG6hyxFJIeIci8Bz6985sFh4R3akjtV
cUrao08u4nvXAQZ3FOPu6XFp9EdicJeVoniuKvuWVw7FbHef9QckOCZcnNgUat0Z/kuT0ZxMZAwx
4/X2s0m4TQkvfuL7qyfvkHv0YFUN23D68lPqh04gDav5M2kN0mtw/iSev60XLju0ID0HUOjLs20S
ChQ3et2ZXCu2uiLN2QzSSs3SYio0uQ9N3X3Mbf7jiSGJCBd7mwz1yDxtl5H4aB1HM/+xfAJlxXDR
XPhWqh+7g/mLkAzATnboCNRdzT3njHD3qNOdjRl+233KCkCXVz+QX+1XURlsNgQNY3iUIv1KpuAh
tVXkdMvbfUGaoBdqrF9G5m8rXg5gmI+JCI+6Lz/TxLrZAQBKJnXa5T6dvfyrbTldbTlcTlXHITCm
NmHtzbqGR5GV9w/UnZ8YN0BHU+dh8B76uHxuLOfG+/A5TALAnf1WQborF840o/qNyh4WdHFmYVcC
INYfsdGnO6PPv34qwbt8oSlwxHHOrVvBzQymqFy5Jdc+aa0bHv9pZdZ9hur9lx+86XezDA9FRcsx
FmMFTs8kpjdP/6p+2g0ujNLAPag4OTVzjXN1fHMa/2HCutXG9OlT4NOm2NXVppP00vHNZ6Cg03B1
vxgdg9BJoCsoJPuArAGLWblR0y3PS1s+O729T4ldURWPONK5qhJ/ho67d57U2dZw26Zhrf300mXF
MR3EtHLT9Ispb0EaOlDy8W2Qf7y+QcfRchjbo/cCNe0Um+1hAIvH4Ezi/9JQ/2zea645nMXLPDsP
FR6aQXpb3YpIpd7uN1tgMoScvWYUEeTLW1XBmYu9w/2Wrazka15MOPO8Lid3WAfAA2qEm0jIDwT2
vKSNs7u/vtMYtC1g97G0bpzx1AMBJ6YYDkXYb9ykupoFg1uDL0VcOwAbezcH3cUboc85Def8lMzv
lMM8kzCoxr79mLT9tzQS1mmau1d3m6H0n1JruQ5iRulYBIqtEOrxrmeFtokn7oBSu3tX8I26IBQp
RtM0ypkjrhzmO0yyaLDMiFv/USRGvhmG/Ayl68XLEkKQltineAKz3KJ5gEkWrpypLfYtCbRY6drr
MOzTpK1w6hAnLZYS1GBuo8ZlqjPwbEaZGuVmtEoLeWn+/7A6/l8vhf+xRf4/2y7vvqv7erb9/2C/
TPLF/26/fJqbZF7a7vc/ltL//kP/fb8cGP9CFIj5khkjrlgSAP7HgtkL/4XOCCUfoyD0WKgg/3PD
fE9vCUPszr6Lvcf6nxtmO/wXa2J8LEQO3q1MZLb+X2yY/yl4gFTl46I16A8RJZv3qOZ/rpcTVsuG
QsC8L9mKnIuiDslMm+K19LM++o/r8l/L7X8us91/Cu3ufxsLbh+wBHIHzJD/DhX7T/GZKLlzPUfu
26ah/fbThfIxVmIX95a1t+uWt5CnHPEwdQsTIrsZD7W9dHdXHx21IVOIvLr8ULUlHvs4zvwoi7t7
3J42D52yRpt1d99dsixvfoqEzIVVhRkVObxmSdzWyIso00T7vjgZ+6uplUOyxmfX7IrJftNM4g24
xanDAdvmvwm2ybqVq4Pu1tcTVYKpecWMJrMdMvMUZao7iPixLEwOKOT8knLa2jMGCra9Ug9+JeeR
nHjXeq/TzPk20zTZtaOEyGoV1cGawumgJ79Ra0+yr1pa37sV0rdXIcdL1BR++46TH6TvTJUWou9P
4bhPRrbykeW9ANOuPtpKC7LfdfFYIBYDhspm76aBqWIrKQ3mzZCdujILNmUf6E0QVsVBJHmO2DCT
xrS/Q+ApG00xP6fIUb4nFFancmwY1VV5YDxxTOLDCIoyALjcD8vvrtd3qqvlvoWNO274KYO/3WQP
LwbVSZQR5/g4OI35EszCgaEMEXI1VE6J38H395URphEqy/GQDEl57PzK/O7cjHVardEWzDN9jQf8
K1v15pj+xZtUrFXCCIQOyqfzsIyGXbmk/a/RCZ6cYpYM57F75m1Rn0zXa6O8qhK0ovgAOmzhlvkR
NhaJD27sJ6usaLMbY+H2hPJ12NqLT0GVhopsJq7DD9lFYoSNiA+GOI7uYWzCrl4bo9V+BK0tdoXA
j+DqaXgv3TwM1kM+QKv3WvLB81EDU8xtFAij3XcbMees55vMNH9EPXrH3vCRZeSV+UPXOUdWllD7
WGFRbbRf9KckzM2OTzmuD9VgiIM3l91L1zvuORDVnczbNQFGKN94UIHfRBW197Yr/WwDtpgJYG+Q
l8kQug3QC2U62wjq/09rGOKTRE6qIDLW5geZtO6w7xVPSDBkPajjWbaR4zVYV0WQGgFJyIV+Hxrd
bHStrU1e3ccG6Zw7+zGcSmDELIQxt049qyCRJpvUL5wXlOK0FarMLss8hB+zHw4oKOpJUezjeozT
MdtoIMF0dIOTb8bZynljhfXzwgISX3gwzO+prsf6QA71CHygZVLIBiO9f7zMAYeO0V1fGh+O07pX
RnysvMmkGT+9RcXXWMvsxh5InWAhlPusKu0MCIBVRNItrGNVphLk42wsK28Q1S3WPbYcxNtn6cFV
cqHBXMuqbR5oDdKdOwEizltm6Pw3A9NuzujcKgD5dWDCZ835VOnOuUBsYmdTFNlO4tDZLYspd3fq
xlXSwX9j5beRGKrwMo20xi5ZYDeJgO6tFct4Eq3B7bvYubWbxnh8KDI/u5SmoISvykSuDKQDNwuL
2vvsughq5n4pXuMq4fZvY6/chx327pUx9bWHGIcBEw0JREhydH6MIRzPQRtmR6W86RT3k3PMB2fe
2XXOop8Fs8np9FoGMG05FHu9pk0LIjHrjEs6TmakZNxtgySD3xnHZmRNwn4liC9eLwJmczuzCphr
qz4zllzgSuYzvFwV75FBgMlr2oSJsrLxM9XFwCii1/3Fy6VmZE8uxUbkQ7wxa0teWYnOl4lp7ptk
tndJaU654jBMbN6Fx4El/LmrhoYzinTov3NXyZXFDRDXjI89eb+fR+G/+ShRtxN/7phnTrgqOis4
xVizook3ydYRSYmBzEDA3veCuZZoEVIHTspwOsi6ZpPDL7xaOnM/R0DwDzhvKOZQuKMWyNB9u0uZ
rkOypyDZNqb4SFNQ0HDsbMTAYTmTnwHnG3hcUMIwUOZn7ZrGNlBpXW+FP0/bInWGyLQS9761H29J
PrbHEM3DRoowOQKPo7jTVbmr8bN8ExhDL5cV8R2NR/075YO3T5TtbQWk3j/37O1tX7v23uOwQyI+
TAFOFx53JtZIHdhWX9wCYwb7LbxowOWCxHeecMakq7hH5IfbyHzMes964iYLL04dC8RNQvMmsXwc
53mPtA0RRaAOwDzmnIWE7I7MX8vHGhnBR92P2XdmhN7rgjbj03HKjrJ0uGMdWm37/XpYdHcMxey+
i7pwL3aMgIjBgWlHeIK9qM0q9xRWmbwO5SLCNZJoZCGVtLw/VRGHT5yfqY0YpI8jnsiS6cRi2nc3
03zos765JXGd9oQgqnAboDSMSk9L7lNd/eiB5jPXqut5FVnWRvFcbzm8eh452+ogHXeQbe/qaCXp
2q0wd/cLa+63gMiVdhWMTL7Wi6+Tk5zSlhlDau7yKnQfZBwGW50svxpVoOPp9JTcOlIqjxLj2e9S
M9iyCmXx+u76fTHa9kaRt0c7kCe09YCHo6BhrY18I7yEKsPCOOJ74QXpGjt7QT+UOqqPzMLgGbJE
h94sro+ZaY8Eo4b9R2CLfi+mSr4muhT4mKTxZqkufSwKHZ60icO/EUb8bvCmWeeFjcMrC2V/GrrO
voqChkq42Pa6VNg5su4JWW6r8aQlGZKxzhnzF4JappWBJa6LJFns9+kq8mRHGdNrWg9pDs3GV1HQ
SwnqNnYawPEmATywQupsF45pcyPAkZkosTVQkZUz7kNvQoni2sUumUPyLbCR+seM8RAt9z2U0ZvZ
lCEBbKZlHw5ecmRxB3YXHfMwhOn7eE8yXGW6lg44+tR9JHQu2cjQrgmYG6erEjlu1xG3gBCqZMhn
5W9emFw7ouKvbefrv8VSJWnUjn79Bj+Bs2gczWSNB3e+hVnCjCsuLLmprJTnikd5A99XbxPCeeFb
FcFb6Y9UHuyh9U9izv1GOpZGKpCH3qEPw/KdEC1rR8+oEAW5xYPMVcEQU9PyJbPN0N5XPrnOMQEK
1WLLb78SdnCuSil5Z/o9BU6DmHijrYx1Twem1WohfazdLE8erCan80yUaUamMxpH32nVnzL3NI8i
/Jl6o8gxRZ1G0MYIO8V03n2Vtv66tjtzZYGzBs2e4Y3paPYHbjopvjB5oPZpE/E7JnDi4iMoUqsp
N3ovKpL+UAyzF3lc5t2UOHGzUpWfHzPXYFfYifIlY7h48ADGf8yW3T3IYlmemE7o5/rfby5WmSwP
0jZ8ZsNqXK0mkN+87lHDtKUc10NTLTuJb3HPJrkd2ZbZ5anTM16S0AR87xKpG1mFl/4Jsw5rw9gP
2IcrX5zBoYtNajTJrh/zKupHp3iqay2u9ugyfMsme9Np1bxqsmJfc1yk31aHC5HILp38EsQ8fyUF
mp3WcpCWIEhr3kwU+M/VKN03rcsZER0moB9y98O9VCPHxOhzkZG/Zg9NFlIQ50t6EE0st0VcBo+N
s/BSk5j6kXkZbLVbb1bR4s3ze1e7LZqU2GJs6Cdb6oTw0KR3ha7bNhsFLvsrdb365hEH9+h0Uvzp
PY81o3StYYMgEkp34tdLVBY6eVZVKQg+mE24lvPkrs0hh4+aWS2rX7st1o3dZBcgbeUNXHhsrnKh
bEYzlnzRk1KMNOqSQQJEg/3QpDgDBwP5Uzi3+2pkJs1cI9i7zjxuLSMfNloirCuYcUQKbx/reu0j
O00Y3fEIeqfUw/ulG6GeyWU0n90Ymt1oZvam9g10DTpoEt4YlKfrSQfFdUab8yuNE/Hl0yZjZ5q7
7yH1mmMg4Ekx96R8kEP8Vk1hkzDMMILnOevBAdiNZr44dRZj3ZJpOFSqY1i6Yq+DPNiz0QXCWzPh
2CwLwX+rUKbpTrWptw4Qukzb0BLxxoqltRfWyAdLlsTwqdyKZbLBW3QTLI1x1rgSEH5NFZsb1Szl
bq4HYtnlFBqbyhh7NyrtkkWnMyNSfHZ11waEehpsRN3UkZ8Byo5pi0DSZQ3ZdfHakb7pgvT2i09t
LHGkChPwGAuyLo3sFOMco/cMzLSyoccztvo9WlW/X5jNP7RYJNatmJy925nOo0QotsdG8msaEO4Z
c/fZYyXt5/IlbxDO0PfVkQbAR1SyrmFwxUb9wLhV7IQoxANzPO8aaje5tOkSvDWk8/MJttkxL2KX
WROWoFLMWZQKv17HTSXPOp2tlXZCqr7J9OBYYdy13K65JNpE0GvYOolK7qBN0yS/7NHmhqmhvnfe
EK+HrhweZ1VdYy+OdyjR5Wc/Q86b06Z7FERyVuuq681LnnvFafDt7Ih0kyUZgs74SAUSO5swWOQh
HQu8H0jLaff79q5mS4MsJhimntpk081V8KxbD/EhY7cL764CnVUzt88yrg0EKE02QKCvyNWlJpvt
Zdtao0ZMaVvsBWmWcdlUZnlmnTnsbHRw+5zY0p/Y86hgQw6vaRWPnjwbOvSfg7zNi/t31Uq0gWXd
rMu+AhBBh2z+dXXOKjhDQsH0sOvZGS3OPPztbKc7U+nwdCM5Z94+DjXKDclLCPLegkM/9fPL1Pl5
wCKwD644zmfU742vOuJuWr586ySiRz1aI8k2eUjvOpeKliWcxuDgTSbFEuFUBNm2I5975NSw4HpS
PX85lp95rKtGa5iZ67PVXSmcriMjcE9csf20v1Tmu48Nj9nfeMj4zt1lKn/GPG/SrS87+0kimqq2
dRcOjD8dS7LELFK7Z7orSfKMfXlHo46O2qQ9/eIaioz3qOrS/qjMNvY3LHpZLigvw4ReVvYnKybj
Ss/m7IzcqN+sWiCfESXmzHsz7+rZJQmgN/8ixuqjpjan9RBUUCoIRLiLT2Sxtni1PgaxDB5yosl4
vSVeey2E5RzjEGM/o6q7HY5JDkN0A71DODqY9gmdC599hTFjbRDhQJ4h8c6XIvcT41AkdiaimJLp
o5Nypvm2vGe7zM0XVlgdqxa7f6j5VraZbFg2WnF+oFHX7IuHItwBUR5OIdLyWxDQgJKDkesbUzN9
GhTC6mUsu1c22cFfK22z85jF5badx+Ikddtx4THezXxsnyp3BubWJH1uiITK/g7uRO6mU49HvIB/
8oB6wECHvA9cXW0k+v9jP8TAbcaOie69PEIdG8ZMIvxy/tTN0Eelq50rfZFzyf0iBSfQ4S7Au1h9
NRNC7jAYy7V2lvlIUPG8JgQAAFAPL3Feeb1V/knQ40fFOBfbqqzNXTrO6VGVpOfXiYeFHJDss4Pr
bTMo1zq3PmYaF5kaynfh/Y6rxj26Fo1mg0eGo25K3Es19jP8NoKqULjTvmHVdGgkLR2XK5I2xCOn
S/ioqF8/SCOuD5NpT2I1LSZx51PWPdSU/8Hqjsl5yDqZP7te339Mlnblxqn7mUVznCCUIP4vrzYk
oeT8T2/cp33DXxVYqIACnCLkjZYPtWNopOcIcw6IrBmDkOzTzNtscMc3PZgKZco8vC2Zz4ydUQ2r
ocYhJszvkBrPY0wARzkXj8ykBiTgdhEc1X1HzaNToWd2UNdPTYPAqZdsmsgaWIvWTw9AANXOUZ57
MugTQXgg+3Z8beICKeRhXOz5haCh/JCZrf6cvKV+NHU+Sk75itKqtVgOZI56rw05k0U1mNFyv0UN
E6WWKWz5OmqRIcxmqLLRQeJAPAgWu1rHaazZcsY+/pm5q38Pvqieqe6W0xKmw68Gsex3KHSNO2Dy
KRTTmeZv5Vd+9o2pArt4aiFCME05v8uy/wnoI9+I1k3XeJ+mKGtQ5WcpB4dyFmNvOTaaBlXAlBrn
zEJ9WmT7DLdwu0rGPL4xK4ZFYPQJ0RSleW6BWW6WAOF1vlDhzaHnHJiE4URME8W1ZlaBM6CSbfLk
zl52dbCZn2yzZ/Xn+1MUjI249gF6ZS38CXFvPLwJnRa3WvnzgSbGWZdFS/WBbuSNNNdGRaopzFfS
aLN7nLxnHvMEBTQ5a5KpaWEV2dmWvGxUTB5NFS7Nu+G3S7MTxHY/yiUcLp30yi+rM8eT02ctoibb
szbImMVj1hbDNVxGl2qwKR5qxIVkyFL1DIYnI9PvqnPBZGBV2cR0SOYlp2ao/KMdKDDzYS33S2z5
Wy/ti1scC7TbSZFtM7O03j3oBg8mRcyJYlLtfULV1llr/zfqzmu5bS1rt69yHqDxF3K4JZgpSlCw
ZfsGZTkgZyykpz8Drj69ZfyiWK27c9O7trebIBdWmGvO+Y3PHUbdd4UYw5tGgcqiDx0zjXrQMW90
9YuT6MFdUeffjKaruNYP0U7RMx+tYBM81k3rvHT+4D9KReRvY8mx7oqqcn4AlDNol027+4HM4h3p
tmJjTGW7r2sT06fUCM3VCJJtXwbkB1dNUDp7UVQhiZ4hiL4V7BxinZLq1l2JTXGDTFk64WeT3OqF
WWylJLW+x2mjT/Q5FwMV4ypbZ8FU/4RRXt6NNIu5TVbzZ3JpbntJNw+OIqlPJrvhZ66l8PKqCGCn
SLvwBpWagzkImiv2+r60aWAp9H2haj3taV37O9cVfcsn1kcOfJq6ukl2XK2M5X07JuUNbUf4IBf1
eN90UbeRrM5Ek0OTndFNkb5Vwl59UEyEHYmR0zZPnKbSbiGsl6goi0Mwxr7FBt1ns8xEgXPV2h2l
Pox5FLQ6CveZslAOuOWAT01UDIqtvtxyisorTQjrWHKc06paB4fRmcSNDlcCRRzR6KbQWn0z9nW3
7XsqDCDX4mOf4AZshYHYkre5j4YwUt2R/mK391UdIJ2TwpcvogwdWjrhJ1B1qn1rNFKy1YwO7E9q
KbRsjXSxrWrdz26pEvu7MI7psC7HgqqynZsvhh4obqYghItrmDpmlNIun4sx3dqqQVu1GXXyQ8Jd
btcqLdaWRDJPcmPrd9zrEf6XjanTRiol8qcmJInv9kPi/8BVgLRD5wdN6gZBET5Sj043yZgNP6VJ
TC2w18y/hZGKoKUtpOc2VJV16kjqQU8r/UvTNfFtNcyajFjYP+B60dHSRINKlyeB3b1UkL3qMNGQ
+dKh5a8ruWIgkZdPR3Ma25fI0vLHFK3ZVmiDzCGqjtW6LcvwCN9OWfeTkbhK5g+bJFQ1c2VrQb5L
CQu/S2FJkZdM4VrWAv0ZSGG9c+RI1lZTBKuwGzRzPPVhLJJV1U9BseakzVw5d4IfeayKx1mvRsa0
b4x7W7Jo6a5H8alDvnJrO1Z38pug31XlXKFQEkJZPqQcb/Wyzn/IPV2xNer/zyKq/LMvsY3MqnaQ
AuFgtV/9tDThNwpZuBJnxcPgc/Gse8ylgq5AnalN/XPBhnikWc8CGFlMtO2oja/cK3au31OuwmvC
GsMNhffpzklKHO+RJN06UR/R1dRVjmslTva1SEZtz3GWnbHrkeiem7iXuGWucwA3kM8QNxBBiCTb
twDbjnVnAbaMzPjGKCXza1eW8bpLWhogzYIUEP25+WEcrPGxaEmM0HwjbNYfn/GbxHS8ccbBP0x9
T3yfGr6q7WUHr949ikDprIAc+WHQpPpS1hF0wM4ydyLstR9M8fpL0jb5LhG5/zgK7PRusY9Vz2Hc
9IcZi8AFuYNK2Y9JSA/PYB8HJTDXJsktTw1pT2MqKAdb4jro6qNR3o9hN8R7q80JhAYMDNzSxkmY
ZFVo3DmO6E69pWNYlKbKE1svFYsMi6p6JVeNMqyHesh+AoanRjk5TkpPKHvdKq+L5BOF3OaJgYyE
G4Rlq61oTkSqNdAWhXQxqRt5m/htcFKsInOJ4CX/nE0NXaGhSLD+ooNJvTHU4fNgB/7JshpLbNqU
lnW9Rtgj4XF948tSdZ9VwvIUg4aLVc4e/VOO/exGLQbjXh2juFtRy82Q8ECTpTeiv4u6Kj6zcxXr
krbUB9pXmk+BoH3JEpbxlXKor7oNTr+Pta/rezOd6O2W+uQ0RmH5EiDkdwfbn/g+cvZc4miHkLKY
i8B+4zaI+YnDDHkzdUjlSu5L3zO+OC4QWSIeqkCN9zUi0Y1I67mNrFCflCKYiCtiDKol37hTMMQ+
+FowAmoG+zCGo7pNyzE94AHETSAYbdovSFn6n8ZCiI00VfJd6svmrtfG0ENm7d8Jw9DOonSKx7Ru
nJq2fj9SVtC1Q5LMXBDdtMhQxaH/GlfCiuTvla5RMDPsYG/kKVaHtpweyyEztlavK6B/RXMi3OGm
0JnxSZi0NZZmVXu170e3fWzgRaSr+q6BQL0Z7Gg80k68sSX6/HaA48Tz0OfDloJSS3OmmsZrx8hJ
5/WWESJCmNons8Pz0Ea4ElBw8As3ABfkwlbouXVq7Y4bGXDFQO5jL2z94isZhPGEO8zMSU3jAQ+K
weYWMTrWmaKGqF2/aovbqA41r9GFfG/kPiIgslFz5TpueAlVuI58c/hStqV2ohtGPdbaUN3HpGai
leTb9aMm19HaUiTzt1PGdMuSRLolLa/fhkGaHvNOMyhgj8TXZiEnv+22TY595jgnEuj+s58Ts6I2
iLICmcRQ/dAzJ3uuOGHp/C5h3mFOzgETi1HZSy33xA2p4/ArV7KKBqhoxgeFSK6yvvlUpJiFqYhG
njiM4t8Q9xDiDZq9rmI2hoAlQN/ToH4RZWweK27h1L3jMXyMqmF2LgfbYW5LeFGSq6ixc1/Wk4IE
RMjGsdCqJHK5cDdPgIPsszSk7d6ZRXd+ETq3kpznJ9rztV0ZRQNFE/LiSpn+Ir1O4CqlVCXYkLW1
Jcxw55sWCFwa+Mix1+pqzEmVB3qf/8g1kioB94TvpdU59Vrqy/okq5JyZ2Cv/quCFkefT9A5riP0
wSMAN38KE7mJrwuFi1vl2CUDqfp3oOn635JdIYJoFRLtQtaEtC9DiebmwCEvC6Sj138abLB0aCGd
pnbhPFVap+yUOKC6iiA8cpu2EGeJBfgtFFlyqA0dwbGljEeFMCYmxxL1XhAyPdkFiSss4ZvrwbKr
n2Q3LXQksr1Vh5rfKo/KQ0/d4FjWQ333LxRPyhjoKsaWQUAOMOixN4qFtuKh/anPA+m3bFby1y4z
xn1XDGihhBo/l2QSvxRtgtEodR2SDaozxgfYLIWCjk+Uh34kM9W30bAxnUz71IhcvUsT3KBkkkYz
uNBZQyrUwdfkpfaiEfHdkBlFZKpWyc9/qUPbQycKWdapY3iFJAUnu877u44S8CebROjWkGP6MbNS
yn8h70jcAD3zjktn8KnoIvlkl32wKSHgI0WdftWIBm6JR+HhSoQ5FlVhBFeFrlP3pgKQdquiMcp1
3Ebqt5khhbrW0oqtLw8B/VupulGKsb+tfM04D7EZP2aREj6aIut+61oyPHVJIqmc3LxR+kDT+0IP
ziopQjS4iUGvZSdtjBYfg8kuiHYtUGjbDmQl5bUmvJUzMa0n2pxdv+izc00deT0otfVkIXhOaItO
JBi6Q/1It6e4kYo0PwiShtj9pdGWJE3LHbrXvv6rzZMsaBQrIsLvWlerJIc+xjTeThJNLVrXD5/J
qPeuT1cBC8yPBF3YU062Rq+0F+6R6DVmEknRQE+gX7Y3PKOWxePQB+OOYtFEj6DoEvdfbROadqil
4X4INOEhpNCecJmEaaMF8e8/zUT/5on8hcr4D6HkYyCTu/JX/tjWv3615+/l/xf9ZkANL/NMbmcE
yf85FfWv76+BJtBG+Nfvf7glmvw/s6Uglt0UFDUIhf+v4UxR9bl3zCYylTHJVIGTvEKayPzZjHxT
FkgTzfofk+415p2qYorI//43DWd/s7UkFTY0sCtFn1vDXrV+9V0UsfKG4IHMdI/6A+pQjwfBf+V3
8c+nz21urz7dMn1ZbvxKui/KehtTeiOzsoPREa5GivqvxvuNPra/W+b+ecb8y149o1EE7XPc+h/I
eH6yTDgoqoxox8qjl/cfcGmIFuw9rS3bKlM7/55uepwziXDQOBbdlTa8S5++6PTTOgoZkc/XByfR
0XozniNfXIORXxobJuPrsXGMSS9b+t8fdEnxqdxJxfdMiHzToUnZvz86f3OT/hn+JTOPJ0jTxCPY
G8UuMXqCblXfj5HhbLOwuycx5H7oSdoCuWOXDlKz2PbvE6XYhWpJKSFdh7byAo3ZC+ZK9PvPmaf+
Pxy4//yiJXawIVM/jVHk3FtdMcefiDlivUbQNqauHcofm7baAmbXFsMw5eDu7ueC45lfZjxicdTe
mUajfv7YD5l/4KuVgYmaNrRpZt+DMruV52g8TTnzw8fUB8jw/jMuTF9tscINh0MaTYh1T6Hgm5RC
QSE5/fz+Zyt/w5b+eROLpZ3YdSmsRnT3TUXnUxVtwBNTuD6o7Wd7+sTd2aW3bpNwXFsg5IDj6QjK
33/2H87pW7NgseoJjEijmU13L3xAP317kLKHPj6bwZyVfBlwChvQAnXqobO/WD3CGFNDQ1sdffkm
Q475739UnTH/nQzinl9wge3jvVT81vxrhnkL18t/hmixfch27WdD2HX3mhQeNO2lir6RqVz52nCC
DqqA4suyZIVmeo2G+WilwHX07tCjc70yTvM6f2ucFltM6mQxKJcxu5ezcdVib9UzXvh27RSToZlQ
Cx96mz6xez/YkpNErVWS1ubqxIXCKv2VD0WKv4pHEPi/Ky/vj7HKW19qsSllo5VEQgIFEXb9T6Ls
cz/IMIeZL1pcYoWMR3tdkE0bnW0ftOtSEwruIUPn+Ub82VINVCyI+8i+3Yl4+lGa5p06Sojooi8U
RT9ZifRNEeYW3v+xb1TUy+PJJo9iCYrpQ9gcZJ8wzIl/JZm8npywQQ7VIregs2lF35sb+f6+tuNj
OE23Zjs8EhgcZdnfkbg8zbeMEEcTCN54eHZiF5j9qRXhkQ38hGXr2RTFsxOInaZWdOzUuzBK7yPT
EatKQn+eRutcrfpVOiSb2kBS3PbVVk2Ho9GxtWgIsJTW32tKjlSv3JIYclZ5W3weK/PKtqZcmA/q
YpdWwGRXRptUHoL4+2EKyTjTZIKRdKaB1imMuScsO7O9gmUZuw7fSv+aF+mFvUhdQkyh7lhYqPhA
HOhPEtk6r7Ld+9P8wkGqLnbrGDSs7mRq6ZGR/iJMeura7KCW5df3P37ekd+Yr+pip9aLLLHRPlde
VaGgSo3yMFrlTgXCFLThf+W48p+d4s9G9+o0gP6dxaTFKw89RNOsKkvS7umi0O/iiivflePg0jgt
dmyMVkZLD8bGG9v0tpbK0yhLdxUX9/fH6dLHLzZlq0aO3lRW5UkVWOopLR58hXayAIjXxx6w2E7p
YbGlmJqlh+MBUh7MdlZKk8i7pJXVzccesdgwB8OmGG8qtddKozdJKLcgX99UMqmG9x9waRksNj9B
CTfvKPp4eYq0eszleNtzN7/yCi58+iyOeR1UDDaJLRgWjadP0aMJP9Y0/03D/AuG+VqRMi+mN1bB
0rcqw5I5kkNRe07s//bVDs/1cfL80Pe60PjZ2/KVW8mln7BYzJYt4brZs0WlvqK7rDt/VTjd84dG
/48v2qtlFmvUE3SnxRB1cH60lmOs6Oe8sk0saNH/WcPKvC5efXiq1mNM5qH18GVqu3adWdu47fCR
hs6HwkH1XwKq89VkUrJrk5eP/aL/taZHyLk2D1Udf0uKZqIsBtrkYx++WNEBfKgpwfMcbLIy0Fkc
UtjqqOO+/+nzpHxrRi2WMw1PXEiipvVI+gFpnIptlyaPVRKfctmkUZcMZWbjPgS35+79J16aW4vV
3ZjmOMkJg0VUejspzSPyx+rKr7lwSvw5cl+9fafAn6bX29rD5+OnyIWL2PRnLZQNibErtzn1wvG9
9ONqSdAGJOBLIqE6/pIgEf2R44eyL0TjbxLmn4s+Wr3F7wrcbzWSQ08M5UEGfg/mZiSjPgb+Ru6V
6hm78elQqrGy6eKByKsPtC1wBfUerzbzyuy5MCLy4sSn/8EaBkluQTL121KqTr423UUloCoWx/sv
dP6oN6aQvNgsfJH5aI4yZj9h3z4wFDB2ubQXmvVZRk7Q+tXw3cT94b8ylPrPCp+TRK9XOPDsDOOF
qvWGVF4ptYyfOV1TVybQhcm5RPqjAPTzWkiNBxcio24OF6OxsSR8f6QuHM7y/NRX01PRpGpKaYLx
DNqp1oVRxIwZgiiu7dH2/Udc+gGL3UKAe8BMLKk9qlvdygF06uKBmF551Zd+wGK38CuNgg9FSc9q
6ctUtPxL5mu03ljqFYPGS9N1sTnYgzRmUVRz8HR1d7Rr3XkZHSEDMgjBb+lN+fD+MF36IYsIAIQQ
+mOzrr1q0p7SoQaf0sJkyu8/8vGyswgBCol0SJ21racl5HekcJc7Q7CSm+7nlc9/e5xwV/l7JtEC
pgnfjmovLga4PRVSoVjLHTeCErtH6aJ97dDgrK0KfAX2SXR7qVD5CBgcOiTDypWQqbqGYdZc45z0
1HZKdiKRWrhVZ6Yw26B19gj9uCFRrpJ8P3N1reEskKpxR0eBuslL2dlRkn6qOj9bK1MPbAHIzwbh
i3Wby9BO2hRsIR2i2jaxDMSQWSbfRCU68TjUwZaVsnFTNmDcS3g49Gn5yVlTRguYCM0ElPecW4pi
91UBjUbVimCLMdR4RCgC3w1nqEOso2Giuk9JpFNQy5U0g5OFRE/+/ghfGuDFTKcjMh3Hoag8kMU3
ePDRYxtlL31kbeZ7zfvPeDuak53FZDfD0taRY5ZebTXxwcls/ZQj+/hVcpNalVSLEFvp2pWle+kH
LWa8o6eYraUjtlG6djuVwxfSMbd4j58s3tX7v+ftRYU67u9JGZWozdWUkxGplnNsBX0dThBYp7ol
xvvQI5zFWdPVod4Esll6me3gCUHCYMWhFqxpvf7oI+YBfLVJ4xiRJtgmlF6kNLchbhsrxU6f6Br6
9P5PuPQi5tF79fltiwSu6XVeBGc9Zl5171r0j7t15Ic7kxbIK4HKhbfhzCfEq+cMU5KVsqU0XlNW
d46v3zZDDFXavzJ5L3384qCBYE5cWPUVJTXD/xYOEr4eVlRt6JvMPzZl/9iQvPoFQlMTC4mB6akR
eHVV075bmNusJYsOEmnS+w+dOTgd/z1QQhLWWI+q6RG2HcY8egBYsRn08VOMMvVD79xezKnJMquo
o6vbyyxpN0z1g4jrs5T651zt3PcfceF92ItplWCbGJhUzrw4dTHNC2GS1FcW3Txj/neAh+XD3wOE
MACNpJ6YXjR1J/ztfgWa433sWy9mkToMNK/AcPQAcNpuLyF1EWDy4ZomV778hU3WVv/+8rUjTf6I
r60npbUADC55vSI/ZS29oE4CeCi8Epa+HQXLS7dsjdxoZaSZ6VmBtCkCe+Pb0y8/VGZxELlvRV2P
jv/BhbHYy+uhalXRoKWJcT4+T4410ndBl3mR4lAjGi3+2JyyFhu6rNmcTPTXEKWiCp3y4QV8qXKD
Gv6aK9+FWWst4hgJsz/V0BXD60tEhVJzzrEhlFTn1/vT68LMtRZLO0A0oJb1aHjNSK9NkIDUGgyl
uvIaLn355aqOMfoMRmF4k7Bv0sq4QWf/aBfy7v0vfyFRLFvLJR06MgYYJmmquFjpkGVRfW4BPVsT
NJDG3lXtWSKTDVf8ylpR58jjjZVuLVY6sAU7jA3b9Ib4Jjc/BUW5lu3ETYetmj+RZlo35TmvJdf2
b4fsl6q9pNqzrE8nYEaEMMjon+XqGE3JdvKv7JwXrtuytdgh9HAoRmjblmcjLjGHAT3N78l50iGg
tXWxl/0baiO6uLOq+JB0t3leu4WPXT2c5wT7hqHaxtVcO6nM/Moo/UlUvTVKiy0Fx7ViMk2EZfZA
LiZ8kkp0oMGISPiQm7iQTbip6l9zFB5gxMk+7DRZdqu6dUvI3P5wZXHOi/Ctb7GIHnO9jZDh54Vn
dvcTcFVFm1zg/kd4C9sQexBVfDHKbPv+XNTm3/bW0xZbTugnZi9HCCdbDGE3tPBrR2PITeA0tQ65
GmEXQpjxMETlS+h3T71jV6sqLMe7tg7qNfJG6ipG8VtNm4cskIpVmdaIu2GnuyYUVTSD09OQAe4w
yjx2k5gr94wTgIMa/jSrtlrVkpq4slPTnAtHdG3T7rgaDPTdZTiVV0b0wm6xdKwZ6GMwhE8vKGj2
36qKpgBT3+nKrLkQ9pmLnW7KCprOFCXz1BEN22hohLAoqQbNwdch6K9EZZeestjwBrUMZW7oqacZ
1a0jxC+z2pv9ZxO0z/sT4dIYzQ9+FZNNVkOzotRlXpANuIBJN7FfXkvL05fz5iRbGpRGbThV4cS3
F6reHkKkV49mNdUAN/FAKdMo4JLUlKXbSXa6pmWfMSxRFMdGVh8BiUe7sBQl1Ou0vodD3JzGpla3
NnjVHXY406mDded2jdCJNIreXNPAPVwJti8Ny2LjRPTgg3vpUg+RLeAaKD7JtQzepY9ebICQpnIt
pcfaC3plD8PiyWjTL++/zHnuvbGozcVGZtn0ovRpm3gp+imtD1zFBhRitA9Wpd90MbDU5OvHnrTY
rGQ4LZYsyHdNov4ZFqAe83HcDrZ5jtCJIyj4EuK9+/6zLg3YYqvCCjMPda2PvKJJrbWCUngdVdK1
hPmfvo03Bs1YBEVaLiExVoaIWH7bGdUa3syqN/CaPZjtNjNktB/DMYh+YbRFezCAIKgzYQpdM+xX
mvnZxoDaoCgUYCzg96FbKI+SHCE2f0oA3Njls9VuieUxklMf/Q7lnI8hCv9utPgHzo9QAL5/aKCM
xZbUk92PFR0h/jDJL0mhuY0MbfFjn73YiGKGSPVxXwD9rJ76ZoBJ3V7Zgi7FRcZiD4qcJDClJE/Y
QTGZuNMVXAF9r4KdUE0erub0QN+V4sqOemE2GYsgTAv6OEymLCWuhymG98euHPQrpZALAaSx2DXS
LEpCxGyZZ5gHZNZJdcAw/WPjv9g1iizNld7EISV2kmTjMPr7ktTclVdwaVAWGwfJujzj3px4WlHB
gYq8QA5+fOyLL3aKvKiyJKv1zEvCtFyjNnA2gMWqzfuffmHHMxZ7Q2jgDjPAYPFSO/tEJqZeSXrw
GWXW2Yq1mwQOeRlfcya+MEj6YqMoC9XENlLEnhUWT1EHAjsKScK+/0Muffhi7fpTb2s9UnlvqPtx
04Xfcf2+5hd+6bMXazfRZbr70P56Suw0AI45FDLHV/fvf/MLk37ZTwuegEY4JcK/p9JxRctfdPR4
oZoXV0aGA+TtY01fLFk/KJNEgIHxZFXaVVZ/w2ZgmJ979QAT8SCnNbi8QwPE0OrXw0wSap9NBlEd
0TQG03rU5bWTSffjVLswJzSh7WalZt/81JInPiSdaD5PjRuVDzJb5Mam2LcQtyC/HboebDc3D81w
E6l0E2ttEspqeD20bb2qJ4993kRKqRmHQhw6GYklDmIWlzjy3PzJhJoPntyBs6XSQq4T3zrTOPmW
flNl+rFuz/wdFVMoS63XXZmi3QOrout3XNJvODhsX7xEyoNlhmvOC4kXB8jIreJww9lRCEiQIV4Y
4Fes9tEIZnz0oc7Gk1F/x8+I7kArs+goKDEULLa1CgOW42ZIIPPRoxef+Tu2jL0Do6kMdLBZ8zji
LwiN8FmuUaeA/Cmbxq3yrenDJvtlGtXGAoVvfu7k8uin+lpEMiV5H0VadaRC7/jBXKGfz8KRBH7W
pXeFIk4kOJ59J8Q58pwoD0o6rtWKfzO0lZJFm0A1n/kOgcM9NMRGobZXqvKlpjxh5sbXQun3hd7v
MrSBpoyNbaCsmvasmjegVlY5N0ExK0FlBU8PlbY/sZ+HUBlk3HMOQt4K7GonAy9DGX+Rb/OPlPuR
YjjKduVhGEEKwz/kbmUn5pn0BUheec0Pfn9tXFp585+/iq5DOFG9Yxmxh6FaxLs1vgVkht//7Pl0
fCNumV1BX392koV4weZcQDrd+Uz6fGTY8Vosxpyflpvylcdc2GH1xdFgF7VZ0zwdkz43d1oDs55o
eJInt2rkHf4oW9lXruwkl0ZrcVRUCZ68eCoTY4hQP4DpsAD1WP2VH3Jpn1ocFaUYHDOY79c0CT6G
AXlnUe2TNju//zoutO4id/j7fVSU5Q1US5GXsx6AoOJK2B9ZcCF4H9bEHDM1CeCkbWBq20KTPaX9
/P6j5338jZmwbN9Oh5a+J+JKrxL4dflOUz6VOqrrevKrJ3hAKIQFytD3H3bxdy5OE6Th2CUMZuTZ
Biqm3jGMe1mBDDpOothZBeiPIMa+SPeFAwmhxl9zquNpk6UO5tKjUs42DfaVGXPpl89r49X6ssCR
paDxck+Oi/KMYCTFPm+SH6GFWmtdx3dNAAe4MoEuLLhl4zfAIMzLxxifFDv5mTX158bG5wBOqFyE
Vx5x6fcs9ou01aasplnHU4IEoTXb00qOdcNt+ga+Wc8dV1XU4koqbp6Yb00bbTF44ErwHUy4ncvt
S6E3t/BVYQF2d7WD6gOh9cpIMMD1++37M+fC8v6Tinr1smwLIKqRjqmX9JjmzuJdWf32/kdfWNva
YufQwrqRbF2kXqm0J0dw8TW7b7bZXplmF/bAmcP9epqNQkrwJVdjD2TWOcj0+QAF8xzcGXg3apP6
DRZne219XYh2lu3ERdzUrVwoKdWZfTEds+oQ0uDLP8rxrPY/ZIASaXX17nVhxi07iBUf2knq6JEX
S6H1iN2T+cOMc/m3lNvZsMnjvNQJYLQIZQuIhLBRYBUHbGd0FJT4JSXqDdAU0qVdMW27vujWfq+1
mCi1enTlwvZHH/LGPF12ItfN2OHi64SewBI3MTjwg2CfJ/ZqyO+JfUbodXMUVn/X9WA9h2YGfh9W
vovnRD7GWWivOPybySu5Ucbc7lMo9vwJN/XWzDaJlW2C4jms9c0cXwBvJIbKVlnyIJqOrFRJivSn
LL504spJcWGyLlufYYTJpQEnc67staS3cL5prkweHUL726t62fQMBa2GVdSg54ajfFbbKlnbBZ5A
tcABRZOse93s7T1U4a+J1oitDUtlk0AA3Sh9Guys3HiYEUvmCg8jbafYcu/a7YB7boT7QSkXziFm
Ec+6cDn7nKihA1+uC56w2cPdIBdEgo2SracwVldWDIE2lEcb0Czi1rHCDCo28EFqC0ANjqL8KEYj
Ab9jK6uqNFBIF81L2BOz2eqQH+PeVHd1XWunkbDAHXRpOrbKpN12BnNNnZovTZx325D+zCPtdtIn
vRnS/cxzpp08NFbthHrJSkuy9lNYE1MUAu6OE6/7yKHOAdjONiRtFXe1vKVjONhiZ9O5EHUwitRw
kDEt6JvIhxNwLDlEZiWuX8ZOTh8KGYKF5agxVjhw2+/lVI0fIOk8B4GaAQgytc9xJnEHUrBz6iec
f4EP4AwWpijF6wHatd/OppD9fZ/jnjJR0AQtph3arIiAtWj3RhhwaxC+5hqhDi6k6a19g6XnkTZF
QLFJAIEFWe0RSQEuklX1nfz2z6TsowMep/RGxqryVBVDeif3rXbjUNYHyJcGBxmD8XKVa313l2NN
veuxGdtTP3scTLtZh6Pv34YS2CpdSOYxQXl7iiWYG9S1q8/cwWZvF7s0v8dhq+wmROfbKHOinQ6D
cTPaAZxj6iiQWASU35YCP8xHmpjMmupS2+J9HUybso+fEZq/WDLkFBzdDn0TQe/NUgDr+Rk8eehW
Ur2O2vEQ2t1e7axHhC0g0eJv/QA+bEzYlIJgwDY9rR5nxJ+o4v0UWuaqUeFUJ1r0HHTdxsEJVGAh
K4camTen2MAEW5t4UYGC35RYQGEKBuLW3+M5tbEjH5TNOcY9A671Q0dLFKr5W39sT8oAuDcJp590
f+m7kaBt8reB9h2CwUqxjGGla1tNS7cjG2QArYXIzufRNWSeIR/XcXWbW8W+aUy41FiS5JMb4SQc
8jfLpNjJTrqSQTj4gJ2Gry12vVBEt1lXbyDr00f1VUzWTuIqvXLkYp2p+nnqqY1hzEQc9dCr1a3O
LDbx26lwexZa5p8w835QyYKbTt6tow62SdBBhgYyhu8bd9MbPzQlNzIm6E5YBAD+UqpilWnhUQcr
Jorvepx+hSHAgjQ3E+M80dFl5GB5MA2VWqI6yTUN53uH3zDq7pUzgnPy9Xn8OoU3GY37+a8yIbFS
ndwaR0LGpCGECRLgUch0HODTdbMrCUhHWIJ6jfuMkhyq+CsQSyiFVESN5kzqrO9qb0zVdYO4vdE0
DA371VQdc64ejiDPQ4JtCKV1az220KgVOGHRsC1hvzV9B79/uue/GOFj27wA38dupgD4+tRmz1Bi
T3L2a5AGYJVS6BratlR/JUE8rUnb5Y2zg1lyk9vWoWtH2BbaFh9ry51AHazC5I63r6rWphrPSkjj
Hf9vVVg4yUXTJsj8vZDwomFCYTdz10YVzqEMYFod5NkQ2qRTdH5jpnq2pY7UvC5tmNe8hOQYgifT
JzwrM6A/YIwI4VCOWd86Ud/A0JNx8wbyregnWPtuXHaITiFLhDqzhcoW9dzJpaywjXLD7c30zrI1
scUue1X42n60e3CKEbRzmx1I2YNhWdmCTTTQt3EESLJIf7dJcuR7lkqCh1m5GWpW/7DNA/UQmqm/
g3A6+zKdi+bkqP0aA5p73lFS+EdutarLgh1UZ/4jS2pu+YcfG3sZZM+DH5UbeEM3ilzO8y0lcQ90
Gt1cI+YXZusBvIG4/9kG/m8ysuteQRuq/YRojQbCOjlBfeojtgUmWyBYP5F0CDN/U4LTSzs8ngaw
xG2559XNUUrgcPOQx68tkGSgYZA5IjcCtQYtjznTD31DMgBf1XCyfpk69Owp4cTH8DDAylCV5hnQ
1/p92d73k2flJZt4D66F3Xs8qGaEJ7O+Daz4k0QYIafJZvQfI9jWDv37odEBa+bl4TYzQTFFAtZB
PcSfsY9wWyOLRMULvw4F1z68mwZlZWcY9s7H6vAVIMxpkPtPOUdJq9GkHMrf5wlfTZ8ANz76uLUD
klr9X47ObLltJImiX4SIQhXWVwLgJoq0Vkt6QUh2G/ta2L9+DudlOsbdtkUSrMq8efOeUvzlj7e2
34V8Y+UrbCr2Cydx5e3veF7uX7f7j3L/S4qO4sgI67LiKjeORErsFtfGmmYfdfVbee7HwPeEj3jY
nB+LoCuyIk45W4FO8dcR4FTpAfINyjF3zcTCYps/j+Vr6mxPWISPZS1Pjee+3T8ib3A/DbV9SzO7
JDYg3hk0YqhT/0lxFOS+iDLPJT2wkKDSgP6NxFMY5PkUDKUyNayRldYf9WyEs8hvrqxvvZnvcd68
M+pB+vfIQJUFw8lVdaFpDWdCUE9DbXkY4EisIBKd7OOiPrrFzMlib+EUO/C6pikw1ljwoqkPPbOf
dgU4y3rb/ADDOWDNwiZUv+KgNc2ufLUTFKGU509CMzSIdgmzjAD/JDUPszk9gEgkyMp7ILL5pRfL
76nRz5sycOr2UMsEbSZf3yJJf83zwnc9o8ex3hCkPkt/Jb0sOZf8+rhOxI/qfry0jvdnrdZrn8T7
qjY/2ZN8BUCbY3WoAuJvCVcVZWQvKg1wabhXwmbZw3eMjA3N9tlu9Tv3Zv2K4nocs2G/zP4lL8HO
1zO3z7o4+b5QYn4oY387UDclfyxlWoeFrX4C7VuzC7q5rCISaPGWEc6JF7bXu7EjDolE9DzIFOUL
c0Tiy+yWS0r1ZIIS+NWEhIdPB6zoQ2QOG0lO/QzmD8fguZ3dGtpy2S57doGs8+w2JyzfPLZjs+5U
Z+4G+WGTc+bL9NT30KGqhTDNLnO3FxPd7WktU5Au/qY+tcjUo4kHB+rr6mdn7BmkbjszRMSkr5KD
mD3NHG1wq3dzqtXFNqz+ANrYwhNSru6OV6Vwalkp8eRp9jGzMXG+540dimoAKASlEUIjqsE1Tf0i
Pk5mTfpZK5biYWCzl++1u2wnoSqb7CdytSLDMv7U9ehDqzBlsatYXH0bMLnJ/aAb54Xnejn6JuCb
XdNlJOtsDYvJWypR/Lq+2l7I43MIqZ63v9reIJB4RE454WAvYt1TN7PW53kViFrHM2hVJPf7ExDq
hJzKbBn+5IaLNaLr7fF99Ivqlyj6+V/bG2rFm20uxEFKNT6RIOxE5OP40HI7qwQr35FdS2u2EPBa
oyvns6j4Amf9aW2aOz+46Js9IdokBZKgRUQs7MrYduHFbt7d/LPCv/XJefZb4qqntbjnyXtigJuT
0TINcxH65CM/CYZQoVqqEZP61rzhKKnfkh6nYuE2/3lLjURbzRzB6nsYLLK1mtr+s6R1cdKlLr+T
VMEc0KMMXYNrYHUwrFuNZ4Vx3EKdiydH1lzw1UgWsmHvtUzkczw0hQuQ1CZQEAIjOfSsA1XScCI4
7jKsLG8Jy3EWR2LY8c9PJVk1jqhCghR8XpJwwjblxXiZn/ahlevBuZq6kSTg6+FrmIfx9zxu86XC
/rc3VKdu2T1Ofc/ClvGipLT+SgLSHq2i2x6qXsJasEQK68cw5jWoUYYCo+S6MHzIP+Qom9/0TfJr
JIEu0PZiXoDeArrvPS8abWleIX6T1ulZGGBbIS7Loji+13iefyanBn+scueU9lN9GItGArZV3oPR
JwvnjlpfqnTsnlnPYbdaIp3ueAkqYEW7DdfBUFdYIuvTZHl+UGqC+ADnjOLDdI0h0hoQnVcO+t0B
gLIXaZPdklx8kfn8R1TurTZpCnmx+kIG4bbjwKXQMceZ/5LNnE0NRVBZRBJ5uua4Jek6tO9+bYfE
0pMqB8aq2r+xSvqce1NoUZ3YM6EF3vYqCMWzVc0OS2psYVWZv5IeEGPscdPxLVr94tG3mv24UV8D
NX3KbZ8aUh5IHSP/TfYv+Wg9pk4cKV+9gmkhpExTFW0OK76UHYt/1BT3QhVR3vnPSbk89gRq46ib
nyhgvmoI2AFxSP6OpK2DlOKQuj0ExNXf2RP1HtFoSbddJ1cfckMc8nTdxyv0hdlP77IPYx5vyAMl
QGU1pvgvaa0vVxhE3el5/SWNBOlk+k0uOQnW4nnysr1FxOZurXw26SegNjxEzxURgdUdlle2trcX
g8erVnvf89/9rqRa19FcZTarEG401Zzrw+DwFpK22Vv5oybE19jSR8+FZNAWr3pu9oX0udonYq2E
8OqDZw3uda1VcshrZ7k1ifCIt+uYXVmxIitUFOog7ZFqYYgN81zXon1VjEuqfbWNt9KlZVj9dv4z
ecq6jqqlO5DptS3iq9Okz6wiFUEquV/S+WFCXAWPajw6d5z6OmQPOEw/PZUBjWjayM5MQovr6i8p
pHemyWOhbfJokfdlvOyAHRcEgDdPpLGz2OyOx/buQhzgknZFtHAXDuv4vvIH9tP4Z/YnN7Ibtwef
hbSQNFUNr7L6V0yQ4st6gcUFwXlX5+rf1Dk8RPMjOWLHuxFrnOrIqrL/pOD3ZH3/kAnyqVTKU9q5
h/vn7pXAF1w3plRqhfeq/S4mdp2s8VxNuIrdj7nn9cGPBCPuuwfL8Q6ELexRvZ/zsnb3cWMNEYXS
P40XRDZkst9X8X3H/fYLYFi8aiHbJ2Dpn5vTnIeK5zcFS/HMYld+ttzW+ecKsgtFWuWvLcc5vJj6
lIzGDILLuzs2h9ekExcwRGdjAIpbzN9DOR28aTw7BB2spHdHxGZyqI1bBua7NMPxTpUzE6Cd4x3s
qwieMzgQDOC32vj2JL6EYcXHh1+BKISp+Br70nsANQVWwAcWqR1v18+lF9DYBHV7L2CX/MHg82Is
ugAbtppk527mpRcGqKuhIn4NEDsh5V66XXM3PWaT/bNUbEpZ9QF0tSbat7zymvb+mOcRoZSU7Fs0
DckfYk7GHe4SstYXcsvT5kHgvoRZDoJla+Ghjp7mMAU/F7gWZvLCt61oKDx7ZzjLa8usweMkcOmV
t1qfB6JIyGp7gCz+naCP6Ds7u26SmzfQVdl35KybuE9eN16gDV9IvLwqM755sLZgD9GQyuVWSfOc
mPV9u+J78bNjtS3MLib/E5AfNVHJtHS0aT2BphV4J3Z8m55WhJ3FMcOp9y6Ttp5kYp9ZqWkg3Xqn
0vA/3G27tbO4WMnyLzed19mVSAHFeCb42ccJC/Swnd+apLuoyX7EI9YSooE0BADnlMnlyRp8Mu67
fx5IvJ1Ihl/oNV94D1ltcG+6HD9tn1qcdyJb/dfKJd27gRdBlblbVhMcS5W8LhDXk6k6ZkVxnLK+
xZPp9Qf8lzaPrYrcZe2QUPoXp3dvA0X8LsvNR2/SP/ZcLEfbh89TD5Y+VkhVR+bNIsDNS6HQdSSD
pOdhoDBe4gNPdMbcQEfkRtdkMFGqOAaxGJB5fhTf48qRBs8SYqvm0wk8MiQvuvHHUzbaNdmiVhdU
Q9c/Gz4wP6NZNcYpILA732nbX3LM65fMI29ztfK/azG9j0tWPtp1XXABSPlQ3x1ovEqedWNR8iJG
n/W2EahNB9fiWqpFfRpDs37MZoaf0l/LM0KdT/ScKU+JXMtQO+345VaEPQabY0MGWgli/Jn7uQhU
xfPTWiW0ISSuYr9UsY0MZk3nTnNdOh3wtl1iTuMvPtXuu8YlwChFEI5L/KbZ7Ye1Lm52Tx0D+SE+
5pUUDM4SQlPMeiM2Qg/BiBE46gZwyHnqbclulN52HQi7eYod4vt31WglH5QN04u36holc1x3kuMq
UJn3TXnhPoNP7z/EuJHPM3smgbVzD77n1OZ2R7CPreJtx9JbCYIuo/st3TkqyWbi2uxHMmsJ1z1k
Zo2VrRt1+qBaR5w7YL/ndsi90/+NlrNdptdVSTOCBAErRk/FtQNsuzenlvl65vZhlW/iuo2tGwhz
EgGXV/nswzf6k83iVxpv6xo0gHSC1cigMRb2MCmqM9nv/V5YcCo0NDuPjs1H+G0j6eA3loZYL6kn
iqNpxkwZa5+DdplFZJjwF5rEwSsKdMM9JsWYvfUstRxwQ667TmfGsd9y8t2LHH8f/xfMy8qsq2Mr
habHvBTmYoTWYJUnlZUlyUWsuf1OdWJ+Op09X0Y4P++5miFKGPlSPBkumbRNXnXXtV+IhlwQsXgF
7WUj2jnU7D58EragQ2Oax0PVxvoy2IN9XEijuwI2qa6Yru1zXpT9+zgp661vhvayaDDJfVLGO9sa
myhhcXYHNoZgV1hDoVXUCnEYF/bmWQViPTtsCJcc0B0outJlN8+Wo3z3ZvLnS88Rl3rWdeQlRR2u
GYYUZ4XMDrK3fBBsm9zmnoTKztJDZPEVDuue6rzqmulY2D1wltUVyJQurYkzqVPqd0DWqPP6/7Ao
Ef20DjFB21rQdHjsxrwbpY3TUNdrhikmnrcbwfACE4zuC7mT6R2x2memD8tONe0fCMMN9vaeBF5b
9eHaVN1BF4k+5yWycCmsJXIbNUVarIT49/NUfKuRtTpRG4wFelxdO1X12xLGq1291KT+fAjHNfdc
Reatbw3mUW53n/3ia/bv7MLp0G3+3zlOs6gyU54SRgChY8J8ivuJ4H4/aZ4Q3gHdD/aKHtC2oXNP
sa5z8oiRO+61UdbuptGlu25ht/oOPQBTk/5zlQRZp3m68LfNWbjyPu41+ALsNpvc9zF52X2S6Ed3
cifCefvs6peIGYbwnEgZWX/uoO7u+iYn/bRWzpc9L4wWc1FEqqNSVAxxfrW6SSPyBtZ9peeR9BQQ
iMyNdNyHsc54h0xue4+FiD0RttZ+iteeMxnwoGu07u9BGlMwgg8AL5LwitN0/KrWZCG9f91oce2R
ACUKqKkHBC4Yn+8EQle61tAJN3ZWq9L5z6hyfVarQSkax4+zbv8ltLBZXT3WVf/s+uaj7uRrxjgw
ImP7qc2XMy3c45hV//qGM63qzE9VUEmXxVyHXZdQRrRWvpvLvA4NW7Yh7FLrHnFa3N8uLj1LvNJI
vayG8aDTNGNlpfgpvY59n1S/Qjbg2vBSE8Rq86egfm78nk2aOLIdeRT5SIBwaR94fv4YCSAiXx4K
E2qdv95gYqOcQlGcuYKrmYTQFrJFje/ImrY7XO3c5+2RyfgpFiie/b0ud7PXniRhqvrsna2Ve71T
vrTUOIL4alpMMlCJyrzE27AG9wE+DZymhyrfqzZ5M0brmpTtOxHQ/+ZOnWyv+F3OpBwUsQEQ2GFw
3G9dxw21/M5rCupuqhGmnOJxvJ/BCAjtzpeATohZyWga3ZcJihsZ8oiuTvu+meaVnL6ftZi/mmT5
gFty6md1HIB7cra5z1OdX9kl+5csxrME6ODobN/2jfPm3i8OKmeYfV72X2fWsF+zdr9R1aJGMjGB
K+xtlAXak28yr/CjkVLNGJVR4LGKu72Zx+++yl5zxfgl9uWRp4oBq2q7oCVQMMTLn4Cmkx+L4f5W
Ov9tucnMJo3n7FrueXT9s+rVJZ5QXrKtSy7Y/KqQtPK9W7s/wGdXHoPOJgO9Z2eXNM9o7TCR1cY9
Qy2nxFj18JBPdKRVZQeT7Xzq1LgKAaTJT83xtOTTsOeek0SQ2c9Ad2KmAMx4PM3nTUS60b4mW3qr
OD8gMNc6snP3oFzrX+2jz7cyXBpxXVrEAr91bgU0HmRj721oszci70XUFaDct2z5ujsQ04zo30kd
6Dpwn9hJBCgMLBJj6D6hYCK/30hiOtvVe4I2BVx6xmE4NKLlKKsfLUSNnaOUCPk+neFcRXPBsMUw
rmXOB8Qo8uAZkkDs+muTyKjO3KO7tyJEgIJtUjBAtgA6g2H1zzZJl4TfJ8+ZM3yQYF4iiMZ3wT2b
D37KnTn0oxtOjbjfwOmrrltIMuNjl1FethXJ6xndBn672v3nQDVI5PbGtO4qMPr7eMB2hRmXBJz4
T1ZpPmt2JANZjl9xZrkQs7Mn/m0f5GV+bk3vO2WXLSCBgAKsr577ybo5BTJ2Le8M4QZMTjL8RSlj
r3xzPjeRuCc1SHz0azmQCB1nQeu2Krgb8KuCKoJId27sif70YclNn6cgeTf67b2yljyKF9IR0+bO
0L5PvOBSpWjZA6CQonL2i2sA02t501He3SiNGV50rhfNWfFPVPKDuklDGCnA6gG4/jM3eX1sUpBU
RK06oRomvW+FLvDsj8YusQGbqLk/yky9cSD1NFOzviUm3owmNxh2LfclASfbwjFJt7fBpltI4ShE
s9XpV2mOf9kg9i+x68pdP2U6wkSnzqNr1CE8H4zFuB2vnlHfAOfNKb2tsndJj3bloIocUpVMEZWo
zyXTgxf2oG+ag3SRuBu73m9F54fcTSWPiVm9CntdIHp0/+Vpwr0MSC2ZVX+mcl9uXOHu32HV9otb
GRh++lisOxLHirDPvPbB6Tp+jUTyo2apOvKghwWJRAwSjAdPdFlxYCPt/1KV8dkB7YC8khavGZkH
USNcFK/WX0NEj/nBi8smpDxP9nrpXdBNpRXEsvsLQxY2i04q+pG0ZnKRcwzJufw0RLtczdH8V89V
w2y2YdI9p17gWW2LN6ObIjkpgZgDOmBCrJxsni8mGjzdHN1qsHepSu8wEFqyfLL6IyYX1Bwfz+yc
z+XOJuowGAfTDjjQ60g0DM6RuFLi4iVHPdlxoD2qytgPDiyPrnGnIPEINzSpmZ7FsA5wOx3JaNsS
O3dRS9iDHeJm5AkopoEEe0JO5ytIdrY9bLxc1kAaucbA0pqJ/wS/nRZeoi33zBrxa2wnxRN49PrJ
CSZYIwF1nMkQMPV/xVbxAl3RiuJ8BB/YKpDtCYRGhjTdLeN/sArYZ6w3C2drTdWzkg8n8/Szu6/Y
ZWYnzkzwHLqUcYpItc935B1ZAe0bx6iqCWhsy/m5K5J7S4O6Yzl2HtWktIWtNVuEtZv/wDBWWGul
CvIBe8zmUicOm2De7YtrltVDwGX2nNiT2gnV8Mbh/AgWx7jmCqAEUhxG5cqGGZq1Yl/xGrnFx3e6
zO8c3szOGjN/j1v7l5es2WHV2VllzXuXzt9JgvzYirQNqqylU/Y1aelpihA5aVixtMKBabrLIVnm
v6akePBr9PaBzCYPjgBUpByijUOk3dQybu0rsdzchW77DltAUZjN3ap4Q1bDt4K8jhf65VFHqm/m
QCdJxUdnJ8DRl2+VCTtyFbBe4v3iwwBBMYJS+waB3T5j8ajD5B6S3mleQFwYT+TsIzuQZ9Ls7dxL
g1V0f7Lamw4kacxU2yu3lw9EsqO0C5FLPqmUP1CIqJuWEr08kX9MA3U7Te5pUqJgeI8iuZOKM3HI
rPo49O7vaR3SQOrxgksmD3q7gGTT8HLoepDQAeAUk8kfox9quQIP9rJHo9GAQe+3dDsfrSZFttoY
xbSI/PQGMN6SUrwXZbNGtSfq0IdI7OZSnMVqlCd6luapr5SD8cp59m0jj9SQlxE7Ure2cf4MAzil
PgeRN0h0j9TBkBFbxMZuzVKFTTPxIsxEIUfkTINWv9xLGxEnrkrzJgVREy7p9g8oYSrKtjLdLSBJ
PzPfaFHTFaJOu/6X29QsaQk5zG8rxN+GiRQ24RB5oglrZbcPVlwit02m5NYwrLCxFq4TA2s8+sLy
blv9l1EJ86mJ4ySyhrh6qiaL2z6W46PppvrgYCkNXccZDt2c4oScvW1X4CDZz8s2vSBU97eM0L6D
oWv55iLdMvjo19CxyJowEt//mHPHI8MS6/yI1vnYkwUSDWalTm1ZVNHctNsDu8535z54+KHIISw1
gi/sTA2YNOPLDG/sPMx1vh8LEQdySXmYLUNHKG0Fw7vE3yXV1oduy12stbYu9IfLTaQSalXfTX0w
8G69LlBEnupZDGfDn4zAKmSCecPtTkk8+B9yIIfULrQVlklaH5ptKt62oYIYk3jFfgKy+BQL04l6
VgpvfivVyTfQ1ox49cOUYPBrNfFz5KA5/qV9DAxoHbuviTHCPk10+wLMAH0aEkK+I0sYG8daMqBW
o+TcreZ+33XFwixo0gdR3YVEw/B+hJ86uENq87XRZBTF82CFc7esF+YQ+bcb55jWIM2GS11Pv4pC
POCJuMbQZZnwLk+dojK0jYm3xItRCdZ6/ZMMtn9bKwbYTbzqU4+iSik0lj/MxL3k7Gg5e7/X3iw4
1lz01BaT4Xiqm9z+7BPfeUAbVVMAEQLngOgdFYrGUU/JQLSbmXd96Pj44LKlSU4OTRQAhoxuafK6
7lGbMTlNVNNM6GMP4o87+1dnkX+3hO+YbRJX7DPrC4tBkZLQ5GSH9QX6m5kRKCy4oeHsImsbGdrt
MpunidTGcJ29abeIGj6C6vvQkzhpXJPcV93izJyNZY7cwvL2a8+MYknjmBOuqO3LBu384AyQUKCb
eQnGs3551BJHXi5S+5deNn2ok2J4z3v/LlPFajzWzby9OmleX1qavL/mJppXn47pg3VP72nItjSi
inwHXZzD9S6qw1j35kGW9nbhofJ/r3mPZLFa3WFx+yXk2HZO3tLhk7HWLFpFAblCd+PTlJGjQRmN
Mg86on3Jmbg9wxb3QpEY+CJHC7zmZsMZcSz1vVq13GMtTKPEXPLAMQx635owNM3g6dsWnGQTKexh
nlTpj9fV+kjXZoclCL63xs/7aEaCI6s6n15y2CHRvBrpp3AndUvGyvlYMz1eG7+ZsbHAIYm14iGp
TCMC92L/csfJfVJ1I15bnbo/VqX673hz3QtgT3jIrbI+V98sbmvmYDWrBPOJKvFf42bQn5adbAdM
jc3R9yTFhp0Oe9xj02vX1nNkV0wNSdNaPcAkW3YRpe6PQ2mZYT82Gu4pOjgUd1K441wfTNsu32ch
9EmB24O6U8hrxUw3Iutu/M+qS33yHbSX2Omqj2pj+CrGbgnFNKvnvhgQylI7Adk9W3h0Gsh2Vsox
WbTpA26JgvWmEfGjV8kHHNeY82pW5o5JoQ39rWAqwTbBA9mHw9lzoclnMNteZ+E2h9VzEr7TsyHe
Gb9vF9bt69vdbEYSDKAo/C9mQwSvp1ngjvE/5ZZr72vyTRjzDuYaFa1bHB3NiuA8lD3z+sZ4nCa7
zXeK1/kpa49No7hGz5F5N0FE88YghWl3IvCbUY4iUuhEnF13ZRbBGhj1s/pN4hmcXbuZaR8V4ZEM
8aHDrpxDoUrX+dc6q+0UW+bq7aZmnvckvOjHSeXbTbQJPQK01sdtjT/4eoO587aNL34bA1KegK7F
LXsWQZ05LRmP7fRPb2xAgyTqxrdlWPKTshv/P0+B8UnyNH0YHeQvlBsm/AT5To+rnaaHIWPgUOD3
jxBf+Iqnhl9xyA4mMCbLf7PhsHGqASTGJwjNSeIVTvR3XWGnm6lyHq2uzi5pW7cPcdy4FF96HP/O
KXV+J4vWCjZGNc1OOg3GwFRNv3NYer9Gn+O12UzAZQ7pDpY3q5+EDjFqVWK/WLnr/d3UPMCDyc2z
2ySEsd2/J2ZCTCMCWVUHaTt1V5fcTKQbsH/ay8rnkkPpq14n71DZnvq9jLN+TFOrPa56lA+izRwC
kkmSrrxt+komCbRCtxALW6h3e9/S2xtBk3XoiWR7cn2OYI+Z4oO52WII/MpcvF3uyzjKsbTUDOaK
MnQIyg+3ET2pzfRyNkRhk8CZJvvSggVlyXW4oTGK0O5hPm/N5u8LtJ8bVN7qAIFyCYk2a/DkWelh
lVyozaIwmLbef4ODoaehKn7shtb/SUv/sHJo7spVyFummhnWc2EHchybK4NUccfldDDIjBFPC+PI
lhEW3YnAtrMsBWRbRvNatsXBI5cdhybPQaH1T1y66kt3DMPJp8JkPzkucQiQpRq72PbQTBGMaXSi
JKdmaoxqjfxp6ph+z85T1mTzk6PVONI+svmIJjFsp3qb3Je8wE4KJ0IFhHgsYbJt8m3wl99djpuT
DgYrSM1fgrOVwqyamoPFJ4QE1eBALd3ndGvesyqTz4ZQw4OhPHVYkhSmF+SfEMbPKUcw31UlKhi9
y1/VVK8pHmciHHLbgG+NTo0oR5JNA7b9y3HQT8iTHuc/hkcD78axGa4AcQ8i853jZLjzic6Stf6x
3kYMazgn/QyEIp4INf2QrIp3YE3L27JW8mw243CuY84ksIraOUO/PoJuaYI+sctdJpW7M30CPmi5
qTU7X5u7sVRVmHkLm4qkFEMhc8b/eHO2r9yzMcwYzhS0NtEzflmLEPWkCRCNp1NhdT+EDzIOW+zp
e958m2XI+Pe42n/jevvj86HRmXj1znYK53mc/DN7fq9rw4q/U/3zKXSCtIj36yYfiXHJd+nE7FHO
FRQqBQsLlxLw9NbynovK1Njji/InGRtmw8K24Lpt1UAnE6NRC+DnBvH2AeROEWB1F2hYxC3ynXtM
BrJA7PuYofkpZX2AOcVII1M7QI5l0PpgSV154mYzqIAxb1NUHuI1D2TH0Z+qd51uXLHm8h+H+KnP
8VR59fZ32bqQDJNDUfsXsxtZArqv82IVVG4cZfzTzftzjd+BzMrzJOKXRo43Qzt9WBeQk/sOE2bC
9IEdh7ObLyroB0KHPVW5JBCl+AC14DT18fydfAjeFPHuI5tw96OMfzUPQT7pObI2fpMz0qP7NP0z
o/PJitPIzwU/RO2dqyq9qcG9kbFwELH1BnH60TVTHnD/bGnzmMEBHtvsWtT82qZ2icR+0HQw4zan
DJYxO0h+4qWUt4Lo+brJjm3dn2gDsHEauNm7fZUrVPMkkvdh5sYa8dZI9krH/ooHYj/zddvi+WYu
0Kl8HPgyX3c9liK+vfOIjO4nV2+lK2uU9ZAyh0QumN+wW7HZNT+6DjsOE2+6oUHMVWKXgGgHHSvX
g7vmn52Q7xDUFca7jXCEHWvb+1nFkMzcaYXdip06zBE+d3HHjNZdu0+j4Rz2l/TBUSkfOaHuby1E
c6rv+JLGyW2ze7lTqfekqo4BR+X81kNr0Hi3y/OQOzZPZHLWro3Ft4OkW1fgkROkvLbb4d00jqJg
iTcbot5ccQJs3UnBa2Q6tT3VSRbBpH3Lbc24r/vK1fpdyvQmM91EoptZ2cCCKymTd70YHmCHXkZV
JlFjD5HkvNpJKkVTi1CNVujSvaHDJy9Onr6XNT9J79DEu29wwStmfc0Y5Mb0YCwIqEMll8CT7pkY
+d9JU4OnTDuBO70QQwprORfvdZ8+Zni1WVDveZvGDYbOejE9zNaOlMEmjTOY2Ffby35gSz970/TF
/OOLS3Tfmv3bQjQ7TX5dc5Iyo6kMDripX9qbUsnzsLX7qcs+C+PHIhKW97HeIAeOa9RSkmN1fTTR
zzdIaTJJf2v6zn6TCDrdZ72tv5RvMPEt+KL966zPrV3DOe8x9a6HgmX0YraR3Wz7e7aKP1B+fuJi
wyNoffad2mc5iXdpewDSehny7Xndmq+Kz8mOkTr0+q9TxLoS3V805YvD70EPfx4TTuGNuXc2ppep
yOkB7MgbbHoK8WyT0HbPDdXgK2HemvtNT1c7SZHWp3nnmh3To7X+bpA3sHTtaVQu0hWEODhBu7k7
Arq+7Kp8vo/q3NEOWkxUaT+HVjP+ahSGH2VHjr395+okY+mA9pkWdVnVl1F/eHIMJDvl1I7Pg5u/
sNSfLfnBFbh2DDCV5JRV2XS26jtKvY4wvj1v2x0xLYmUSp/GKXvoUJsrZ2GZV97qRbLB8bqwlDS6
zLu6bA1jF2LSUJ6GZQsp6kLbZGtD2TmWb6J8zXi5VDgWcT4tVfZeMurOC/8oUxbV8/4pd939/aPK
1vXAnO/Bg7nTpyOl9haKDlWph7pqTQ9DYZ+qMj79j7EzW67byLbtr1T4+aAOEgkggYhT9bD7htzs
KVIvCEqiEn3ff/0ZoOvea8kO61Y4okxTpLCBROZq5hwro4QaOd1xcjTHGqGrUXymdXqecbkvyyGN
+63jQRmAF8Pg3341jZpWp0cqk60zOaNIfaghSS5eebQPm5LlVHDRy+OxZHMX5nrjhOIT3ACNI9/n
j2mnuHgOZbqSNhPPa5bTl75RNM3m7XLfdFPtLQY0g9jWq8qtNm7OockSaAbjfbnGJHX32tD7Scdb
M1dPii0lsaMYeAy123C4Nd3sJLPmGwags9W3e99LD8sPNmlPsWp6XrZb6sQ79pu1zzRIYPBXtKlW
k0VKXRf7BOCN78aHvGE8o+jWnVkiT01PFPC/zoF9GIeMCUG2syoK8xZgPRNUo0MyjnsnJkSJLeR3
oASYAEnpLdxUY3VmKFHGylrudtERs3X9sYzo6iGUb/rgmpOz5urrjaBHlur6OSmdu3Jk+DhUNWlL
Grkl1dTyDgN4S3nwMVT2/eS0T7hoTHaFeNe31vMQV4cximdqLMtdKsyrPuqYQmCbwKfUfkL8tiIm
dhDzpV8ROulVEOHSmYxq48yGT6ezQchuWoxlkxtqZfs8xMOS+4fBn2z2+qJZu3G9mVV4J7V3iKPg
mZjsJtB0r/kAXxARXHSc7tIqikiZwvrgtL5YD+ik9mVCVOAisO7iRVrJcE3RRNumiLytkTn3ed2f
M7O9rhz5XDLPNBqGcltP1vuUdk/5nHPHqqu0j55klp77anqjvftcl8WT0Klk4mL3zOyDAxv4VdFi
GzCgwM92cCIv+c642+/M5Xk0jeFuJPer7PZizO0+jd1dmlrXlCWp8tV9dcZ/dm0Jz6JfN+9NNTfQ
kfAbDugulsumSI0KtLcvrlEhuwsJNIJlUUU1lpVRk5FNA/aiTtQopYtHhDUPpTPfVr5GwT3i0YvG
bh9HxoWumXEgsrqMbHB45Ry6j8ncnvuxOI4p9RWfiRo+FK+K9y2s6/tq8DnlIGpwKq/RtKOBrXgT
DZeus6X3dRbuxonekZdi5ggskaFS5Ld4zc4b0lPSBTeUlh/RfR5mjjeT0hZmGXpyuhIT4gy6uGbH
RDsWp9cxHt5M+pNrjveV6OgkU3ols+D0Ri5b5YnkE8qzbZiXfqZQGdfGs48fNO3Sk5/UTzR24I4U
COkEGzg1oYfKrPdOY71VeIzYkuSwitKQqbBD9NYYBq0XziirobxI0ngVMNZ21Wnz2qyte2nnnMOD
vYua9D0gJJLsOaHndOt5UtMmD2Zz1SXDzoDX0elhpnjsSn6gzpFx1Rwfc/MaZO0hy6zP9GDENjTx
2izvYcHErzLIDkmJuqZVcilt66cI7wWg1ltpV98zeknMJycqI7KvxHBNEIZbRfSnoatAPrV3QZY8
G0aK+6L7GvOTjlOcwRpswLpd92UIpmVgZGxdG1sj6r/XgiaYG/tHETfPS9OtcowWDXm6cODei9BD
T1gb52yYT9YkFrH0O6LhfRKWi3h4b7X2IXfyO0pdB9ymy7oTebNWHIhdNJxojj847Po2J+pyvzPm
4kAZXplo90vjwU1e/J7jTu+Khtm6rAPuPsEm0ql+WKdMnwJAcrXASJZwkjmWOzkFd35mX+NROFlF
9yjGcOsof+OgJUMVg3lEbYy6XBv5sBnwW41LxHuSRvASoDNFSWdnB9W3D6ZzMQfm5+bZK4qA7cQY
5cJxrwtyU6qsL/xob+QL0Wbx7jcZWF98iPlwCpGoBG50WoQwaJGClrJ0GjyUpNb4Hzd+cIToksBX
SYv6eUrEUXbxZ4gKhwBdU46yIm+zq5x6TaXuAuFgz/zSxtehw3CvHAdtQxtwrOhON/qcTP4asoyL
LWmcvZuBUIqQdQe8xo/kXqn2mu8uy6xYFj83ny330FPJzCoOfDRakJSvtGy+1MTkeOPyx54jMuyL
a/6sNi38c4sm9Ioi+eLz2FiCYqBxLPpiWdCmWqHrzDY68piiW7d0QVvQkqzlskHRo/d+XvarNMjR
8OXlyuYNcDjK+dWxyl61hduP88cOu0PYTdcahgfi6k9+aN5qe+B7FHAGdUbYt1Ft9bj8v21m+4yN
HX3IZqQRUcfJd3D656RBQM9HQ0JrnEdqo61K971nniubqeeTvWkUIvXCeEgtnucyMs/91C2aUPxX
S3rhPi5/m0OMlffFid48GpBhY9XyEvXeKShx5TuB+Vrm2U52DCrOnYMXjPt5zGAIG4eQV0gRMrtI
bc0gfkjZWEaPLBtED32BRreLke5Sq7vCfs36C6IQdFbWarY+WTq4NpJgP7jIVPp1kH9yW4pmZNlG
cKzktWq/0ztZ5xRzufwZVx918DVK8E0efgcCusGA/uTSPV7NcUMd2t/WLQlkkK8lmZcvq+MctR98
FLf93pY3y6E+lMGGyDgUSEcoqTI9jjd1ml4sSHBizo+N156DRMAWYNcIyxbZVuJvS52wby2lODnR
9Kbx5SaeuKJ6QrlYvfJZR/dxGY2CmZzhYkjgKnoNyxvl8oRHXtqWbYyp5jNHjNwHqM82eK8KBkih
3KX/hBy0idcB0xfTdM9XlpLVNjWH7/2iZ+Z2xKb9YLOsbB9TGXGD5s2ljodE4t4BoYv6j8yfhgzB
2noylNwGvUZhYm5T5NUBwumUlw6n0RoMYDSh2kbO76M+3ddJNdA/KsxVPbGZKUCtK5xSoAt8lAcR
0jSirH0UFzBowc2RGj43mYtaCJ/AspX5YIQZKbFXlotjx9k7On4eLXmTMeOaDzISCLlhebtQasI0
2UWdcVo2IF4uhy5200U7k94FU2twUmOYIaPpLNJ/t+vutOkwVP4uZaKNZ31LKQKj5j9pWv4JW+uy
SoUeKbSYLD7yfFCI02J7GYZ77fYU46gTFAVVx/o9sxdlNuE2o8o3y4YXXLinolTz2q3bbCFeKVnn
myCRqMkQnftm+5am2XywhphNIVO4XSrca2agP5d1G9Bz9279DCWs+alIIUCBJruedMWvGKMXkx2b
2SMj4kU0bnEvJR7H/Oxo5z4zcWe76j6RqA98o/uukuzeWlTekflpmu1jmj/V3otjfUv6jMWSbHu5
aWQfH23CNOrQZv/YU/rdGvQfHqMZsKDSVvfVm6hEZsaMym8q6R9PKG9T120egyqP9/WAR9sK22cx
oZcbbea7MinwKy0tG2Fk2+8ZvJu+zVU5PxUoQrHclxPxhqbu6472Z3dWeEtE0r6JSlefDbtBWGUl
JlIy3ZkUVvy+unXtgTJCWXd0XVoiFVRg1dacpu7MaI1hNS2RCQuwo9XGZIp4SvVh5sr3Y1JGKG4r
L77RtLgPbTYGZOOio9ldkIU5oG4Deqtbz58tAA2z/aopj8b7Rhfy6yz7Od3U+Uh9N1ZMbeys9sqO
O+dxUXlwBk1oXIQmCp1VE67ttMb1KL23PmLrrJmnyAgFVHRIUHUeM+qk+8xM3a9eoOEs1MSlq67T
IKHdcvhuWgxcXJWxK/ehwSRB24nyVaZ8zCCsWLnPCic+pp6m0Sw7KFkrS2tZrXM/UQ+VssU5TQtO
cEcnB4R/KCjDCpnqPHkm+1pUMDplEnv8edh/URrA+u+dS+R14w3nJIVHFdV3TTk7D9XYR3SycgJ2
KKxHz6+dg0yYaLn8RLNhEI4+851wg4Ai3dnDQDFgDIrwejKcYt+xS+kxfSFvylZNMd5CgTmNFCty
auZrJ6nxfFq8GiUFvvls1sWzbQfnxfk2BuU5JwKeqdBYNZGwQn/qi5vcEyETWrHW9Kq8o8RBWcHz
ntWIRbVPj8v7KXLnRVa4dI1+h/Vvz+S2jWN6+4WCXWPSA9HRnMnHD0PvXAWuPhuu9+LV5tbX8d4B
A2ok+tYt3JXAqRJW1kPtqmfcNwdpi4ts04N0jaNLyDb3xtuy7pYSgY+YeWVZFOMRrtV5e5OGTOkN
9WfMOLiFfA42P2YOaBUSnZI2rppRdRxKNeV607m2+q69sQbrwkSaE/aIdN/qatek9ZkljkPTqV77
yNgJpKxzp6nqhf4R4wbCIqWLTRPaD6kXQs+zKI46oAYYn+Gmxk0rYnJScZPZINArtA4RP9s7aXsy
GWhw5KwkF7G7b/EEDqXPHxlrdA+2FwqNfZfE1PK98Tz27VOWjpDMCWdQRl96Hw8UcJO1bTb7MG3u
0KsgTMWcmzXxfvb6HZQcf11NTr3CSLj9iMCkvNaCswqfxREo9+1HSYGTPWvxVaQ1XZno7OfZk2+W
r32R8sB436OM0TLxdOMt58RYdbs88u6DpLssgVDd2dPaGdtNPIhiOyrzbfnUSSWe5ARKL3VejTHd
mXb+rJpl+wvbqyzAWd8qA/qTME9+VXwLnOp2qPRpiNUtRWGEKalCQsb6mOybqkRYJigrkPUTmQAw
d94n7lCq6k8h3WzSzVvq1Nd926PDtw7NVKHpsA3cFdELdysHC2Ph4G33wWBt2jl+ijnRIREcMhbH
AhKUkH0yVAXkVz3GTvnZS6aH2EuPXRs9BVH+HVVewXafHlOAgBPZIGq2Y6LItlV6K1q0//hRMIb6
2EbIjCy//FpVo9g4DdcfxjM1nThf0xA9QnNcL2x3FSYIaRli4Qo0N0A5ToOZUpYhk/Sj5koh1+g8
TmROhC+l19GBHxcnFB7wlRjYNZvppZ/UFfrjQ98BI9TDVnrGjdm2nwTvqibDJB6nHWR8XUowbgK7
xkCr1ubHemK+Uxt4CLu6l6HV91kAngD5zV1pwNGRk0fC08kDpSFE91XxliM/gEyTnGNEzKfcKm7b
EmfqmAgauAkTerPwVtIjE6p9QXVH2FwVd9z8HUKXcFsnXnK74Jsb2jU8caNclXOIzbpEVYsdCPtk
hNwwJDGfw/fW8W7bkOLzDNmtzvNTM4hPKMb3RZ3dVu4bIcaySJP1iKBsnCL6KOo0COMbLrmn5Xni
Er032NuQuHWH2kHZkyXqzq6zi8et7xay4PKkmaTi3DequI7q8ZOqScMNN7TuHKN7yiQY0NzdLPuQ
jpj5TJ1HYMrPau81DGfc9X58ECYC+Kqu76xBv7Z1ckFI85hWxYvHzrV8XXKb0LBdSVCUC9C/7Ar6
Dvl4FYz+BnPJOZhtHMD2SyEjGCVLBZx2/NorjXdd+HuVuCTGUAyy8mxULQshFzfQXV6xH2Rbv8AX
VYf1KWI+dzCHvE5Za690bsBAMhoPO0Z3Qe9K76/eGv50F8ppX5bNVanHtT83y7j3oFwHo/hq2q6/
yIBAdgRoy13MfEviMnneG5yczxkmvTbqjm3rnVLh3BeClxq19cqJ2fztBhmc4c+3VPl3vsgTrj88
tD432J7tfd1G6KFtjNBExHS1Ea46u8QMQdqZhxI7yfJb3TK/p2C7MzRll8xE0asgNxSYFcDK0pkW
FgZSG6Dq0NyDkEPM63Q3VRi+O0N9q+CVqjLZjGJY52FwtQwsask08trdm1N87JP5m7bdV39J7Tt5
qoqBg2eMvwgi8Czn9bNCQjaOrNnvj6j+6IUiDrZkvo6D6OAlihJySscz9M9qao+acj0P7i4PY0oV
yiOQKLzv0su7z0md949zE6AXcTqclNFRWV2/cytNIa04ialK142FrrAQ4000D6sRtcrem+bk3RPN
lVXpHbvcu8zIdbrKuinRq68Q8FcoGLr9AGqhLuT93HvozzHrnXJgDg95U6g75Jq0gNV01wqMQ1m+
DFbIg7e5jfU6U5o4ZwjILzuBsYTIyFHFvR31X5ZrAEuzjwx1FQpUNnSsv4Y44Yi8B9ZRPelNxMTr
ubEultcIvN+Y5Jtw3Ew6PLru/NiwX9BWr/DyoCVDuIJJyP8cOcZ9mg1HiEerrFB0O+VF899MY7yv
QxqItUPYHeZPKo6w45HvTBkQl3YZFEI3BpKHDlG/R/YWzaqimmp9w5ay1VF03dfdqYm+lOgpmwLT
bAkGV9rGZdlRZ7YjicwiYd9WQ7drhX9wB5TNKjfuUivYQxCgGmXFT7aRvmKufsr7jG0V46+oD2RE
NzgjTmZGkcmtX6CBXA9R++pmNJoWpP7eS1lXgz0Cr84/VwGyx9hF1t69mmnQbqOwuu0qIIcdBY5W
xydPS0kWnKp93CTmzmookMeuzdTA5FwpxOlDz2kadEQkwbSco5H/EEj91KE0pqOMkyGfr+tSMoDN
K5kRUIMim42dkU8v4RQ+G6EHf6PfjIN/RqT/mHTz02B5FGZmjmFpl9UhyIOOJpi1diHXrQrG8/KK
LQLyKy+HdmdSvatrNLVI8fIHo6+rXU/jfdM74Hw6xxj3fQEwa2575qXXJWivwC/cnTYqZvsE5XwK
cNgu3hHIWshO8euaTrBTZgayyOgpT00MoncV94Y2eIpDmONtJqde40XE6NbPX1RN2aNHZ3APCGN+
1a2PfMh2gAyPg+LADpxTjeztvXDk8OZ3ebSx3Xp4rslU7sAUTAe3SJpTXw9U0FSs5qUweOoYxXkI
m9k54OejHhjQBd25ThZsRFglJ8uhVOAkHZLXPhjKQ2RCImMcS9tvcOXABZtoVuRdjDuOTK16TVqi
QDJkm3iygSh1KvEAkTP2uPVFFG39QZt7rwvNs4/wgHgg6xHs1PpYUgd7oc38rXf75qzmsl0XkRGc
4wSQTCEoesxCRw9t3g1XY4cPu8xatHcZzXgqxug6BsRUxCHDVcRmczJz6vC0818ZLe5fSJ/a7ayU
cUNXUp60p1N41EIc3ap+rJ2RwTF+0r4iKijXc4FY0CTeuMGAyACF2rybZEnTuUNPWNEaWRUDcC6u
nKQ3cIstywzhvel660BQNQs10JtqKOPLkEpQyIVMP5mGFxNJt/JLIZTJo/eaEKJDHW3HJv5u8t6u
6IiNj2RG4JFDKnmeD9DfdNAQFNgN1lQhGgQzIZXUzIsx6nrQ25b2jjUUet15Hc1pkz7cWAISD5Fk
oQWn8huUEhyN8Nw3JHm8+lU8HDQcj/U4B9HJAe6xr6IhOeZLPT2a/fG7Vc5UK022SYKN0NtMi4uq
9JkKgicOp11R45Aymh4BQxPDVYrCuTkgWO5PhaOnT8TUam04wYsQdr3tq0QeA89r8WOOQLtEbPtb
260+OxTsNojy4i0Eoyxc2b6Ltn3KlMLMDO0wrs0QdTIcDitERhgPEc51B1Y9itpuVcVWdkgT697s
HfvOFyC9jJlsQEUX2/YZDiL0GyisR5IM7OHaeW4mCjEI+tColF68s/nyITXixyRJX3th2oe4XqZX
t9V9MthvTp917IzYzbAPwpTT5bMcrRiuhZnfJ1bOdI05Ml8mhhSvvFLlLPcRtVjh2EwZtCtv/V81
GanR2GV3a5XiLpzFxnPkcanhUBU86Ky8TiN8J3N4O2ORsAOc23TNyJvDSgM1T9b/VcqmDHWCcVkI
eb0UhqrRee8ovtZ+9tmj1Dq3Cb1zotJpqb+yAvDDDdsxw/3WGXV108aI8/CmPicLeUyqZ4mledXa
dbPBk5FutEX93CnLp7CEn7DUivzmMmUZBMJ8n0flo+MX4DsRKaXpGuD7Ft3vU9J2Cx0MDxjSEh1v
EsTX4BHazyqkOQiS4e4DIPvfP0xib/79P3z9tSipkOuw/enLfz+iWSqy/1l+5v/+mR9/4t/79+Ly
Bsfr5z/0w8/we//z927e2rcfvuCwJDa7697r6f696dL24/fr92L5k/+/3/zH+8dvAXD6/q/fvhYd
BzC/TQN++u0/3zp++9dvQsLf/e8//v7/fHP5AP/67QHNVPiPc1G/v/3pp97fmnb5BeY/fctUrhCm
J4kG+X3D+8d3LPufLookzzbpf3iwc377Byi3NvzXb9L7pyssW3qWKXzTBkHy2z+a5a/iW/KflmlK
01cOhQDlM5bp/1zd7e+4198fCHfjP1//I++y2wIbSbP84h84p2DsuDSfq7OV9F3LMX9i8zqJcPVs
GPp2pCq2cmoq3lWg5u1YNOUKD/hBF821RcK/bZTNeKmxxN9K0TJdAD19G62HeCRDctpLMjC12fKA
b0XtDWprzmoMo3yqCFA/M3+HlO+3o/5ulG13HUbhRtYjuVnpHgofJz3ipnYPdKAv5cYr++Rk9reB
r5B5Yi8/EIRn16G8/OFh/cXHF3/x8XGg2TZnt+kqYu0f0cR1GYKGbWt9a1rIc2mXoiPSNHbcLnB3
4PrAUWzFbNiQJiJxaiCyFPnYbCbko6+y804yts6jBRZiUJCvKCYvQofxFzha8SMye3lIwleUx33+
Ybl8DIP7A/q5pcLb2ioF/VygLFAZ1ETOP3zPpMqnvIqenIKadqonYxMIDMh+BmGmn77PZmggPpvf
OFTrAz5ya0WBKf7FiEf7RxLvcnksHMsX3MPlX5YV/ke+cxiNTaWtprgdhT9dUqdHTT0OX4SJeYwQ
Wl95BoMNkjq4AiM23jAk4uwjyT9hm0HAhdtIdZW+duBaXCariBAI7Pq4aK6Ig/RjSemlGvJ3G47x
OszG726aIYk3FfbneMz2Pg2dOvars4F92Wy/2G3jXZuB6ZxzZNn3BAv0Q6JMYHg2OdEc3A51R5bo
TqramzbmDuHjbyGgcs4D7sqtP+vyoKX3/RdL7Uei8Mdd8k069sp0bRAr/k9LDR98M1GoTG/RF4iL
CsI31fQFqVgDTUROgGmtHEk4ZLUDum2JZFQVz75btDuZpPlu9PV26IBDuQqY0MAIp3XcAX3yXKxj
Yxz/gtVtLZfz/3DRv1+uh4HStdm3lO3/hDdHAIIx2W/y2yLDMsebsxkM96rtwn4HfSLaZ4HB/U7L
bTY18hzZq84PHrMk+C5SURw672koDe/T2KZnCu0MUCSCc90hojTOPXZ7/5MtqRr+/T22f8Rwc9HS
VLbJXEalXEuaHyv1Dy/KHCu/dNoiulUy/2SABsReHnt3jbTfaxLVx8wwtulseOdkm4t7E5TiY1vW
j7JO80sv/VfHyEh1lh/x+E9bh4mPhyoQ+FD8ylrbef0cztn8NrTMrprUY1qW0X6Y7CtjWvo2TgjT
jGcrO+BIc4HvkpAzmBt1RWQzrqEgwUiNA5xWQ7Cqyzh7bKKctL25Mit3uqOCu+9Gj6Z3TcWMVP3I
3IgZ/29S/+I+fWxrPzxcKgoukC/Mtx5OA++nNxY9jYMApPWoPZroPMQoFqbGtvGRbg+TVjsheh5x
PhRHeFH9RZfuJxzPztmquA9//9Dkn7YPKdG0+xYnnsv78fNDM5x2xJ+AuTlX3hWBuHzCzq3pf1nO
ufTuptK1zsB5oU8hHb2tEmShHGoUTHIJnRHaUtnZxkl3tnkv+bFlkclk/pK6XXwbNHT5k9LD8CPy
dOv14EKp2uyHqLFAqwTOmbyQyYvL2x+rgUpOLbOD503LcDJ63IXS/nPssQra7PYXn3u5yT8+BElQ
YAvpC/cvHsLs+M7gWA3uvXSEPIt2fleYw1VbmXyAni5vl4k9JF5UaXbo7ZQOzYUl52OVooliFD4t
TnhFIXVjcpOGodblvDYjayL1DredJayzsOF1WlGQHzqII40FEgOtk8VsFyACeiAizcuvH3csrq1z
hoH64lbxHVWUcmeHOPH+/iN/0NN//si4Em3iDNf3+ew/nhSYMMDtJXzkrHyOkU6tfd/sDpMCPBDA
fVxFBgbsPiiolhXj56jzvs6G2V0ROUANCuV1FKuvlHOOyi/Cs06Hp7S2vW0/o0w2lxXb49ypm0LQ
o6veIqF3XVl657//EB/jCn7+ELZjU9R0lMcTXE7rP2wyaenPtlEJ6+Zj1fC0yIQqI8NTP2jo2vTd
Pl4cUStqaUFcH2vzngZscXTuDTuZboFnQqCqmfuiIkwLeZOBL4SISiFW3PddR1Wpa+jbJVF81XnV
m0vezPSjBbxvtQeEhsitejb8NIzRjxI+/f3nE3+1Lj3pkHC6ivzr57GTpCWjRiMsbrT7EpZLM9sC
bDExyq+dsa+FywKSxKZnsxs+zXnyXMedf9c11rAqsu4urLJfzZ4Xfzo7pXQ/QmVpW4o7v4Rxf7jl
sD6lVeUYXRH376npDWc3hXhpZPh8ew9bu6s2EUzs318eB1WO2aafp5nXeOz7Bo8/xLyg/zS1izCh
c8LrlIjrzkBh+4vV8RdbK7dNcrGmLQmMfj7me5fif4zZD9/n4JwFNYlbK8FEOdpNeu6CxMfTiNo6
zXzoLBAFE1NHlzRcNKDur67lT9Ett015tnA4E13f/jkwQ/7XIV1BtKBcY1eLEaiHCXBCoLcNMv9a
jbbefTxObSfzIbHqeBNGLqCQZka2Nzf+oU4ALY9zHuzjQq2AesG96cz0Vxe6BBM/vVKmZXlSOL6H
4vDnLCSzMoOmNtgXXfY2gAV8dWU9M3+qMY84DSOsXKdyOaoQmovjYOjnyDWo6Iu+2ylDff3FG/AX
l7McjOREFkkWqdmPy61VAlWq4Qw3jC4gDoM/CfqvJpZNUZTgMl27MK1/30n7gDgh15zYRkZXB952
tG9RU//ikLT+4qVkNdm25wi1JIVL5POHNyCoRk8bpTfSvZ3uSwQKF1CbJ/T/aR/uDSChe6/BDuHB
K5R1r658mFiv8RLJMIQAl0RFqjX7EIEdPOkDVKsG8z9Q2Ja+e1oqew2ac1y1xmweRPjrF/hP0eSy
IUC2J3cxeb4/z0nJCCpK0hiTlcjxbHt0KwD3wpxOD04TZBjTqmiNnDy9LpORoQDe1jLbZhtE/ePf
P9u/OoJAMEiPRMXzhPVz6COcTnsAJ+2bpHbjK8eG+6Bdyx7IZmPqjolCuWsidrc0hFrgi3bYZztq
esiGXWddZPZwk3ToEOLhoqe5Pxhxwc0bvQSuerGNyhA6FR14wwgp9sHyOMgotm/TUP4qKfxzrMvS
lK4Uy9a4qCd+XBGV2fjhUFn2jcKcvPcjH/ZKm3ybAfNvI3/MdpSjDtNU1A9SPqLYrS86yI7KgXs+
T7TA84XhSWXUoaoUiKPlhcPmF/f6T3krkR23WSphc6GUOX68RNNl7O8kIvuGq9jUgWYsTOu3h75y
LnmyDPALviiBEJuiSMQcPsgkxaLkmFIwZPNrXdvT3TgivcFFy4ztIdv2Tu4DIyvKq1BTX8gqb/vx
stkRzWO8JgEKHgtJ49D84qP8xev3wyf5KXDhGM76ZAjtmwynsw6jk/DjXySI8i/vFikMxQhB4vXz
ymQzi2uUNtaN5Q/pbRFqHHaDIK+PqauCDap3mLgyys3VlyHXL4kX48Xjv/oGegAL9tVah3G2QjZH
lmUMzQHfziVCx7BmpIO/E1m5jzWWxky2q95nhqEYnOJYqvJteXHpX5qXyo6zsx3X9Y68+TBq/6WV
EjhwYVxVKqBVnGHdywz5i5fyr0IOh3fRJCshc6P0/uNCaWJJe9KN5Y1tyfYpNv0HsaDA+xq1Yc9s
iJVpMh6xViBrGl1/0SVQ99aFilwsbgBLwfmcYfD9Yg6t+HNmQoWNgq29VOl84fwU6amu7hSl5PlG
UkFfgYhP9hXG5X1tUvylwIVWOXR9/mofqHeEbKc1M3H5qCIImH6rqGJmpp4ja28NsHD//u3y/rxe
uDrbIkNnD7BpY/9409SAql3ltnmDd6bbZkNlABVfdC090gE08HLDHcUA6nfuOqiKry3VtDWCKL3N
vEyd0iY4j9oKdm3XlrtC5v42U2hnZe5s+wEzgAPFZxdj8F7DXJOGKF/HyRQX1BtRAQPBlONNJQ3g
GDW8HtkMtCqc3t0VE1SuovHK149/g+XEmsRgfpRxVW91wtRdnXwNKb3swiwvzuSWB5UJd2cn9bVw
c4a7fJz0oXVrDIWxMfjfKmbEMcYISpR20l1DnpK71sF+FjxSmA860R/MGcWqwfGnsShtPiJwpPLJ
bRTGd34/iJ0qs/LVg4xyBfX+kbmYct1DJ9vWy0gUYScUgnSKLpUhOwejglRjRDNAadBTUyHe6IWp
TWXJPQAbd/fxiKFLZqgRLHsr8JrGkaKD5tT6F4/Zcj6W2Y/Rkc1DJhwXxHHS/bn8l+b0ZXQ3/Cfh
wHsdXirzYCuKD071uXGg4XWqLI8qd0nrWjzzAIcoHCTlizdmWzdOy/uxciEgaXXR0nmxA3LNbolS
TJOMCZYYZGtsNBsszw0z7JDaTnmZr8aBFkk1IXKZThGg9gf4uEgNy/AGY+W7JVW1ZfPpmMxTqXXi
QS0aOlEcmxJHJ0y2s0XoUVjXJSn2La7Km662KSgEWXacrLE/ayRgOqku+PD6OyPCyzUA2hY4pChv
QizF78XMcCPDVeE3nNCJBp8Cxuk6QQF1BIkar6plqaQKtg/eZwMDeaEWKFTLckjiq7Eut4D6A/AN
5UQtofqCnhmXQwPjvVbpN1RYNIM0Ro05T639kIDciRGvrum4MIWEmoBlTsNXO9SaP+8wAjWq0Ez7
Xxw/v2UUCwAHa9yMiKnhs7mXnACwdszomkwIp1amEVJJixdJOwnEG0+DP8tvsZw128KTaAA+Lj7r
ecGYh1I70/dyMOaDZ0f/S9h5LMeNRFn0ixABkwkktuUNq+gkUdIGIZESPJDw5uvnANrMdHeMNoo2
CrIKJjPfe/ee+w7DbriNUv0ylHGYgqL4nLXmpXX5yU0ylZxDaMqBWgUuLV3IvkSTAKHEzzYONxdu
5bfRzj7aoJJPogrfPLNXG8fzrKf14Gr7EB470++fbIEFfojMT4jYWzUiGQ+6LwMwa3RZ3S/lsy0X
YqbzN73ncwKpZRAfnedjsqeZTJxUXZ7RJ5GtIQJSn2JD75MGrtFs1kTTmPNZj805EnP9kGPBZMQn
rzBkLRIDOE1TOgEhyWf+G/TYrmes2M21fpL5rqjG9jOQRw4Fy9KK+9u6r9rTKX8HqQBhB2GAKHru
GM3E9V03s3g+NmTg2hJUwCAUcDOXG5NZ7BTLk26UmBgK/I57AxcRUvfkXmU2Yu5i/OEiSrwWoR45
07N+tmN8JLTneaqx0fVZDSkbCyEKA/BZoW8Dd+wPSPW9k9d5XNcwVEeRPuBxVpZunju6jmZWcKC2
zFu+lJkYpPxtm2GWVwOqjygxCayy5BVwSqkNMt54CqM8uNgLoki3nN47Ex8+QqgvlZznbSSC8uxA
KUcoXxPMNdT7mSrk7mEh2rhjR2Abon8rQPPJCVDsbFhXR8QGA+NNtXfmgHF31iN+aq3xDcEFXA8a
ugwA2zT6iR5HvoxtE52NMoNG1eAM7IS8SsTfHDrtbW9SJZaLMDBKRbPjCoV7GAGOh2CQFcg36VF6
xM/V7CNMmlt5jTPzzFOKHKdK5oMhOoz10nwrcN7jSlL9fn0KtZhghpjRu42SAPlXCkvAh7pDOWC+
oO15caLx7lAdHGfXIuRg6XYwCyetQeHcj5J2uushe2CiYKEVfeRX9Z9sS3yMDWqhAfVO5Xt675/R
UjdouHjGl68VNWjN2hC3w1iNjAPuEqgd1mGFim3pbfpxEl7S9gT0Bif+6IKKhiA5zNo58ErhLzSg
gNE1EPy6jTs7066b/WuRmiRmzChjlkctsURwLBvzGsM0JUdRCHRGJgpqq/LOYf697L76GLoXVcNp
bb7ZJiF6aRudy+XBlxnIQNSHPNqeBRpPZf1vhV6ytdz4oSqTS5NUzm5eRhxrj6EHNLTP8xqUiLZG
2gv2l4ilSRndl4j33hAkCPl+ex6lXe4y1j3OiV1wSER6NFtW3QE53rrYrZ1HFGpHbQLRMpr8XgPX
HGrvc1pV+jYOLlqtETBhFMY9g4vnFJwCtkWeFRDlS0m8vorzrO+5Ey9Z4473XJlCPDdd8bb+v0HJ
xWfd5w/JFJmAfuJfsFbmW9KF11GbP0epCUUp41fy4QlHSNP6tcijbNsPjnh0yMXbrZ8UEo0DY43+
4YyjIEDXdlsXUxMjTt9m+WX9W0HKpL1QAAMCEttg03HbbP1GKoh8Bkr2USEbe0yT8het+AMF6owb
Oza3PTqPlzmS+/UWZGb4M3fRM2k/13efwA9UgVSsayFLL7neK4AZoDlutTInHh3rZPMkHfLU/aUr
iXioBGchoXCbyDD/HA6jyLqFZYpstGsPhRL5fv28fjTrY4uGYVvn1pf1cR3K5knngBPKtvoqkfvf
4sajsJxtNtJp+myiUUdE0N1syYdQyHheOxm4l96hv0Fv6Q19+Jc8mfR17uGEmsJAJTzatI5tQ54p
2UOc1E+lhxUvMizrqiqoj2MFop97aU8XwYo0z+Z0StrxvSw72uJJPh+iOP9J4cvbvzS5BKgPsC0i
OKyP4pz+sCpVPxSRAC7ZvnjhPF1qQS56n8YXL2zq7TQrxsezURybDiAebyqyBCBYxP7BVfVS4xXZ
RAhcqWl2do7hUTTqGabilWMFcKdasHmOjIhlTxgThKc3wjV4XiIuJfnU5Q233e8ml9YSDwFRcOhx
CE75iAKwLB5H44tYgoiWpZmXu9wWsqmfPX4Ey4aHgjp8TrPIvU6lELcg4EyVD0l2seOa69pjAhGy
OrglbPnRMIgnTDNjr5Fc7bsGCcbyo5NSRod6MNKD7qd0307jW4H27SWt87MFlCOlWD7nRfWS4aY4
xRWPJTKUnN2Dlkj9M6hr/yYK7wE/agGaE9lOTmBGr5YN0WySs/2bZwr7SkgeUxlrJGIoRFtk7k2q
UDrRhT2VWhJGNyMJkQWohWWJ8JKyO4Tlq+PnMPUotNjRzrhuw3vtayI7mnnn4prcaCRGT3FSD+/t
5B1rLLgPuTM8z2WOJtdNpktW8jp1VrAzTHUSkP/8Mb5GOfLBMIVgTpH4VJeYPzO4uX8WJ7t7LnSd
Poyle1wbxSgeumQ7gy57Jlzkx7rNm5W+T/4o7qp9Zy2wtwEj0Of1vab6OYdkhO7Wfs366rmMyp4w
iIRwSfvRh86XMQL5swyx6S3/RmT5ViPWuWGHBcYH3HFvmYCGjQIVTD2Mv9ZCY3318JFjNmt0vcff
G59s08HTM3x3I6odtf4hE2dD+nZEZDzUYjM+ratlFPfe2UZy5lcUWU5FGpJOz6nZZzcVNhuYamoL
mma6DBy52auRRogKHScj19OsUotYV+sj80mfMQbQ5+h4LnHnTjxKcN9Kp8Y05rcS7XC86/WPyWB3
VVFJwiUU5aBgst75xWHduKpehEeIR/BIHXhoSDR3VcapkAoQdcWm72kXrpNns20vsYU2bDRHQh3g
t14n4RASurQPl9c5SxbJBq7Ykc91Jp4WhSOjGaXFab1WlhjYQnpdXYHCVqdW5J/Rok4ItkJ9dLF9
IoEL82uOdnrXk4rDnmOlDwUjjdAaxlscfpPOgqeZQHmyPImNKbtvnCffxQKCxcHPG0u26BTkGKeM
x6CJPqWq6VE1WuNTqjEkxHmJVE4btzC7aIwNJzsNf81y1OdG5DDOFwlj6vJSaBUBVwWQSyzLNDHF
7YrL+kDNEatQNveL8QMc+DSd2mGwoJ/pKxPaasfw8ESkWv+C/JE7NQDjr8r2xVcnfHKi1ulbnFg9
yCONoksMzIaFfsl7F6K7COIDBALOKnP6szLeZivvoXQWrP2Q5KvYIOCkUFhkDQJX/RBE9CCeTceN
97rpuYqQ+/48xTR/DEwF3mFe5rOcRew9Ckuq+mWnNcOuZcmmmHeU9SExEp/CriJJ1B6XdF88807x
3LevVW+SDJgPv6B4xseowj5USnZ3VJYfEHnOEQqAszl0RO0upRstYggwODqZegNvCSfksvYrJ6oU
KaHvnjiZd8e1SYMbpt43FlywBupBT/dsrwkwPnLkQPtu5hheywH4RCvHq/TTY9YO5WKm9PYxiJmX
2evK7SzAteSdHhcpR3RMa1wX2rH9x0T5n9emoEUe1k4l+XBZew+4etFS1uLJzIZtAo1nk8PJwMSB
L5EV43UGTYXlhwO4xEBQNu7DcFsrjjl+ibtkwMMeJnw6+xiGKbr1ZPplTNGvbMr9czrmHKMs6EOh
outvBOWxJ2WLKAeyGpcGpUr8etMvEBKaGNWuzPtLmF6bhskeV/lbmNivSSjeAHz1906Mvzzh4Z8N
jAvZoPWhKfy78EmlSRzTvAYwhKoxV0dmNIhyHIFdVAKLr5zpSat4CaeL4ntcpu0mCH6ZSBMPjgmw
vJDlF0t+rX0cu9I9oRImjtaxX7wg7A8offVnI/4c9Ufix+O3yCHdawiK7LWltwqFq3pZT40NfdPN
IABULceBMIVJB8wHxuzyLSUd23uaAuOpyvRPxR45yZMkMvJuRs+x3xNkxHxrr0W6ZJbN02EieGbX
ZtFPX6nkWKQoeurBp5UfWmCCokofKj1Ee5CMw3l9dsiKcrdY+eUWsJI4RAJOZR9U4bEynXeSGvpD
KHP8MmH6PGelc45L3oS2sL9ybiX2dJlqYMf+kFO0d7NxfplpdHrCKsl8j/c1Jh5q8kVlItMf8Tjg
OTPS9Lw2HxDOtwDvUl75kicBiwMGW1EUD9CdsjsXbRuZ6m5oUkroP0bKMJ9Y0EOkasaB85ZDQdeI
PQoUTg0RFD0LoPY31FkVhDGuWRtrGAW5/mnL2n8sZfCRCklvcKl8h9x8hVXa0LMR4Z3SnPBshSM4
0pd2HL1DVljNKYd3ipU6ftVG+ENKOd076qpNSlQNF4Dh5XoDu0F+tzi4Pocvw6SCg2G07TmmZ3Bf
b2HYyC1JOdOD1z8x6gkINYU+YHXpt17JBglwArdFCCboXWzvbZKoo1x73B+U4JSZJXDq8kF0Ba1g
slke4/ReGeojS1T6anfFN2n6wVZMbQO2RNzAvVt3cHQ/UPMRNWWV3yOJF8sNoU9P6SdF9NjGqkiW
iFtqAXNjcgGxl7nXP/sndDdyGCOiRyfrNQEPtWkzH4R/Y9Mosb6UovlZpnP4bNPKQDgW3PsclJ+Q
A2tRhvk1JJniB9lslybHEzWmvcaenyIwMt2fgxg4I9nsHEHbf2Ysy/3qh/lZjfB6Wgg3voziG6mX
3rnKMgagYTWd+dqvod1iRh6C9hU7dLE9DBH4mypbrBu9vLpz8wEqxmts90N62Q+X/UKINPtuml8b
GBEab88HsbA/6sBXz6Vr7JUXVORqGKRT81LtZx31NL6yr7Q+/XOJOo4VJYNvrtMTa3136EjA2sf2
AfxyynOT5Yc2QcmbG7mzTy2RQSHIh6sziT+vU9NgQR3BR0iUpESPwM1HS5RfoLfh6RyfdSqjD1w5
ziYKDiQDpeeWSeNjgpoQQ9KA0llWVDXUN59Ms/iYE3maWREfWj8/FjlXFHsTDINqXAAtcU2no/01
xSHfK5hMulPtj2ppR7WqYf/oq4cgRg5VDS1jvcj3LmlNj6kfs/tsO7+DadSnrGUUpDIftlQWPnpw
Zfdx12UPXuwvdD+XtLNuGj9MGGsEe2HL7mv/hOf3GHCQBwDpM9UHaNgWv+dMP02J/BwTdAETL8Vg
0AbbGYlWRYCH4ZK2WdnGTy4MuwQtDcAVnJannx5JrganBCMsTxOUxr0bB6BDQZYQwZns6BBDeBIv
LcMtlNkIsrPha1dmzhEN04CIsv1WwNrfBF5u3tie5q09HWQZg5/ILehJaUunMpn3bMIQ5WH1El9F
8ZyPyW2y6hfRhGB8Kny1xA5fammTeE/YpgjcXZAPj1jIbRZjcjLs/DPJ6fQfOlgNTvBUtTSjOodq
JaPZR6wEbHNOEe5UbDrM1AenVpdGCSDJpWZkBg+FfjJodsQjs6O3XZTROkx9stQ98TbJjPAAK0Ma
jtxKMn8nfFPBYMqomwTR3klmK5Jjvjcgj9nIdc+FBYIeOb/9EgmLuzMXXqcI/EPfw2rRvHzHYpo/
FaOPcc34VWND3gKhACUW5oDrrWDbs4HtjBk9RI0k+pybjHx40vxevo50i8GO2PiwjJhnF95ZTrc1
Difr0sMRyWz/qHJgngy9TMAvlK5Tg4UkMS2qDIUhezLvPm6H0XF/iYEY+wlaJhnAcPozlA04NA5u
xJ6lbRxEMYeyRFmXReSVUXQxRKopbIBZ6yh6Q0R6MmvmJoT/PhN9DdvBLoud6Q3nwJD+GQnq7yqa
wUT2eJQMzC56mrzrXInXVBPwpD18dJmHKsU08ltQ0pFC1JcfCaOGT5M/hupcRxEqReJ22xRGU6mQ
dIYzgWC+2ANn9p1A7VQ5fMJz/5suIS2r5qurfO5HimWcMu/cjKSBVoANt1meXMsqQH0AyoA00AB8
gyoPcz99knH6Y/ZGf5P73OPO6B9DDvZUq4eCR2frG8TvVf6YbiEi79gvXyGi/069+kcUWq+kaW6j
FuhZZMZfExyTQGSfbP4mWbahvY8d61OPonXTuIXEXxwd/EF+dVtZ72EZgNPVtTqpCJcfBB0+uOAK
voRe5LHlFE9VEMPRlzjUUhMbum0Eu+krJ4n+oC0vO5L1sHWD9DWcybSaoukrzDN27oJTmTN7xt5u
rU0ESiBNQcLh/oul+FyOZkGbJ4mZFDW/sqQBW9cnmGPa327fF6fR62+GjztnSMrL6JK3m7uAKXO+
lEdSFfay9NBO1rPK00c4TPo8klXV4IMl55hqyEYcjkHjHGBn5xmupj0E0GMg+IAWDeJLabjvVpT0
Fx6FH6KrbhjTM02Chceg6Ahp9whTwtwC27mYrX0gdYaYi67Z8f7bO2Tj3XGLqtsk8ns8k1SQ7UPb
bTHrLa4+V9YwtELvCvrqrPW9TW0opOyOJ1RPG3psB9fAp6RxqoH2EmqTy+jbyKsFZsK9GkB7CeLq
ilPiv0I6p/Rp8L1WtbdD+stZoTkbdvwIjpQQzGDYtt4QP/SRfHRDJJFZMV3dvLtOPtEVyc8qst/9
DDKjEZjHpnHfQyv6RXh15hp05Rdod5WVamPLDLyTG0qoy3H2nFXqMln9t9Sx0/tAzgqqAwDJZTkg
K9LkmYnOv3ayvCR0KABekKvotsGTHbfDk8HMpaSzB6HNPrVNN95xcN0SI42O4CdYsDRPMddiwOBH
3FBQWQAyhQOmO8wsNm/nIxp76Ds+WQCjTh6os5pLYxuvcmjNT2BDCzohtn2be4jlTqVOhogREUwZ
DLBi+DkaZX63zG9VQEiDUaW3ZjpYTH4untVnhyDX1c6nn0WoOyJATeWfesHrXJrZeeqgIzdSRqdB
1LgcVvIuwwWvL0v0nCB0klx6T9ESxaVHk0Z3/Q3gLVxZXudscUyYiI6Vel7/IDkt3HVYUQ++V5Af
tPwPqxC/3NmUl/U/1UHR7uJ+JhTB1vJh/cOjZn9oNSZ8pQLvMPhVdcmE/z0hOuOBdixuMZoiO3dk
slcIMdAwag2qOKJryL1j2jdNCS1vQsV0bTOYI0hy8Epk8kurIJ4DGtzUyUw2+p+R6PpPTNv8ISU8
uDSuqzgqtSZ8TgZ5wu30irTmvHgFNn3oqg2Bwoi58t8hAKVrFLKm+dOTnFv7syrHH3WNIEHjmXNG
CrIJ7+vNsF8tCwQKZolsu3b+V8F1Y7b+CVJfZdCYxSmaUUfFbzWHanzOduWoUxFLva1S1LKqaX9a
cbW36lIfVa1JyE688SbYzekxW7RPMX8z8QTX3X9RE7JuMe/LYaqfu6T88xtoNb76Gn2PkgaSE/Cc
G9nwGDfpkkjebHWpkH23nGztoXm06+ZnJ+v+0ufkz7Q2OnDp3EknO5NvRn6gLD+tkmQ8pieinpgy
L99ihC/pKaPemz2ogzRg9YgC9WlV7yJbdm6ESqH+okdxJRKerjHoAKM36OpPlwDQl4AteQVZPG/W
GVnRReVNIfj5I49mlNJGUr9OqNA3/KT4T78vjJkGT+n4vWBitfNp/VyKrI0Y6pXVJiR8kJ1U9Q+u
z49NaetuGyrUXTrNpJsatrUhgR2A9lye+YfsWFmOcaDgYizPgKybvavsGFbR9CNTum7LbItqB928
cKrLAAwRMg3B8czsnKVp60JrqYr6zScZ8zGx0qfO6yAbVcibXdXy3Kyjvxb8cNhZ7oNU/n3wkYvE
RV1Tm5ac090u3SH4BG/fm3Jb8UwgzTIdgM/imVN1dlinNVqlXxtU6RtHOvLVKA328OYqwOxvIN2Z
RDxzgne1ksduYk4+RHhu8ukwYCV9pGl0cdsQq3KP4TReTjKF/6fnCcyq34EQBPhLQMG9hm27sWM3
OAyd3joW0E18E8xj3OE1Vz0nrqaHKDwtjcplZIFJV9nNNUh0f/WcG0lyB8fyKiDeIKIog6MDSo7y
FnnVJ8Ur4jpd9GqNxcEYPPFA0s4jV9TnDfbzrRXhkR6d9JeI2vrQhthO14sXekB0SIGWxzES4fOf
qxel6rHImydzphTTceJ8lmN6Gpb+MX6Le3QwmD2w0cgK366nvzF7j64GSOxBdsSKpXQzWjGQfyYa
cQpaBADCmQ9ekY/7OHCpn7M/HV1doc01g89VNnwZjM5nlkc9vDw7RV0+Onr8NfXmCDUAUWISfF9X
m3kuFMSUCmkqCLUK3AiNBQ9zXmdhOAl6OrVNfvBHctcNOnEmCb1+G7bPUodoodroUY0ZDOyK/sa4
KyYfWEs+f1fl9DkB170B8Tpe9IQmd20V2JzHn1sr2HP2XRa8cCYKr6SVdZ8EBS2vHk3wuBySbZcR
uYkGB/OACeJv8Vz1JOCEjbHLzIeJdg7oP0ZhE7GcVyvJ3sbF5cQyIK8Nl2hTZ0QhKDNnHrkosmLw
xQsTa7e+q2SlyCsA6kMUIFapCIAY4NSQKRpsyaNhQ0M+/hq1SBNJFr0hhQq3TuRxY6WLggD0CUEo
GLKa1lO8zLNzXDvytBIgTo6ofJehVFVB/JJRc1gl5QNnA0KHCmu3PiY0e9QuoPFyhFRqM38bCbg1
x/fEgP2ZO19dC1s0gbvUT56+2LR5MTDD1F8moWCEGT4QPw9zKraIR+LLU2TDkgJGnlnzD2Kacasi
u/Hdyj3a3lQf12+d5A0mjeUVByA9nLww+G4QHLU+IJ0FoDOFdfRA4Qi/1h/1Ny9D/RHO/rHjyPI6
SQwDU/fiUG2e0mQoAOnV3h7b0k+SV7Ortmdu2whliAZ133+yqM1WQbgXA0ztzPqxLMClrzMQnlMX
cZdD/Q/NBgH0IhGCMzdI98nr64+1oSXmnETdAGxjKMp5Y2twEaYyu61ctBgVytczmDCHauvJo4+1
DUhOPNhtyFxg+Y5T4ixt1E+QQiWUQj8Gn0og3HGu6oO3eFHAm+QHmefhgUvJUJvHY7GtNRhaxhE+
AqiDoLcBntBY2wmLYa9FL5puIZkppOgySQ2iq4Q0zNAYJIHO6RZJc8eSqjjwwdBsYPm4T4FCj+WH
g/3JyPUDsR3n9aOHMe3hso+mIy6oct/nMTqBGqOTLWNr51Wf2b+sVxkyMY9AN0sapRyhoPD0xrDX
i8glnPH/9bZ1Smw/2BggVpaHHznCuwuW/LGlsboOdciz+U6EarsrXACJvHagpCyYL9VUcMyL1X39
tb5K3ubK5oBM2xidVgEIVRsPZEaILbrbHh78HBxoahPQyVj8XNBoRKK96Qr9SkJTxqSWVBbhV+3n
oEkfG7pGV79RyckzyidQB+NTJsQTeZUpFvq3Ts+/Laehv5G7w3tfjO8taTIPjIiIfeBbzGSMAlKp
3kc3JX2AMcQTHAz5QFb6meqaSjU4sHCl5MrEP6IK3YehQYrQXliyznJ7+2fCpRPWr/CG1mvj6NrF
85ME28rrpks1KPcxbmDFrA9LbwvzueH1wNNZfQKJj/LOumfFlTYZzOTCjA/1PqA+smlPwF3O2DYD
PyD5uMq7Yy07l2gsmAFIbdXJNWDwdHbP7WdXPHZ4WN65R1Rmag5OWWjejbT67sLjZOrdHHEwniDr
x6C8ifihELvbgQf4Ier6Iyirgxe42bHMBnVAMTkfcD8t3GImn5VtvXu53ez4ueE5Y+5H7GYDPQAG
Pm6r30no509mTf9V2i5jrJiABG3/JKYZhEqDsKSoAvPBTTtOGquUpYSZjlANTDmBU4hMyKI5zf5g
3q3lD6dt3U30AvG0v6s0AnnNhhGGfr/vFuPXGFT62zQveRL1rD7NVLaW6pI3hhjOvhsRh1i8snvk
SNVrVI+E5fqUfQ1vbxJ9JV6x2zVwU/6sz2NVZ9sJ1ODOM7hAbd4g7qmmIw5ofSoreXR0RzIXR9wz
3rc97hamLM50Glt+V45uZ9VFJM17PnTlqeqYkmSMLM5edqnQjJ1gT5Lhqhpr7znoZMKyFYBmNZRW
NpZdTp7LRkVCHm3Qq7DwqFO150M+4iyKEvCq7P7VinDuOQTDbU2taH3OsAkNUd+NvvmybkV20Gew
SzIXIvB0KuZR3VK99/yReYn5JRaaMUfQnAfdMpNfzrRWK29lYkFd6fuE1FDgKV1p/yhcjrfOaJaX
rp4WdN9VlJn4s8YhDGPI6cQfEIjVs1t0sBwjo7m7gfohh+KxD6ViiBu/TZEzPqFCvU6OuCZl8MQX
BYm+AHi6xrrTXBTAWeFnrisvxe4+oQzXHrPilu+/cHI4Kkn3XBjoHNK8tXkFuekNz+Ddr7S81gSX
b1VIQyTE39qVFs1WWeLqKNIz4z5kU4b3mYc1PTKQDAk30stJjiMkJgWmxDkkNBPWCodR57UFm3u2
O2dXusk9J/eRrDAaJH1qEd4l7fe5CnChwaDNPc0coyJVgYUzckS0xXWRHPwcs2hSNMZ5jNkKK0Sb
F5fj7pauKXXlKq8ABXCtECxUY/QqIkmC3XwEjORTw84XZflvjtmb13UD6wvQlXVZn91J/flV62Ha
L5MHREPVUS+k9XpRKS93lpk9yhqjPVlzx5DEPheBK66ZiRgEidDd+74WcKXeGVkujoztiElcljz6
CbAkpnkbGnNw6d2asplVXvT2l77EmIx5kWIsiMGjehPoD2iiUIrKpTh5JiQ9uLqh8d3ygx5JVNF/
lgRybqpOBKdqAEicaNPddjkvSyzdnFYl1UBeJiNRHOqPNjhQrkk0GjxE8ow68PeeQ9ak8DBAlNuq
NLKDm2f1Dmd1yxtJRZrJptu6Vuk/cvd2EwaR6zo0T5QRn10MZYtKyoCQ3L81S/W1HpIrDzOMI28O
/knEWq2NkAMIeueLBL8KHTkOXb7nxftMVg2EOn0uHRKqESO/1JVdnJNuQM/SM28kuqscvrQw20+N
iqY9bGFUGm37MHRUclnVktIZBflhqLLwxiMkWvqxgj2EiLIzE7LhYR6RKvWKxYkFugHrSW0i/V3j
RdvM8EkL9m3MSpwqhUU6ng4QSg8mfKI5FskzWQnQvsL2yO09gjy4yJhkyihJPoAvjpuGcNVHJCph
ykiodKP3UKtsV1I2gyiMUKQ4xDpUDU1eXYPZtB/AtC6XIfgWWBadkXHCddsXP9xo/JjtPmdnHS5k
9PCKBfToZXMPPJPMHbNqjhOZlK43pw+Nm+5C38tPBJ4zAnbLk+BV+2OfDpFZU5/Rr66QDlYG+H1m
sig9EJKa+pjj+b3T2EQVIZ6KvFQv61nTB9HTucxwhVwkNpH+EmaRdx3HCSqhIklltF4CjNpbpx8k
yrfI4pSBEYl4ruIU28xXUKc8rAqIYDTImlxOZhZispM/EBUfVnLiUyUup2IUnk5pMZBz6OWkcN/c
rntlz0GijFGexkQmTllyTsgjdMbge+F08S62KVdsDS/IgZE2k6YXlrw3M9gg184Ssog1/Lvap9th
ERNSRsexk1cccN8JQwz+Ymf5DxcULkpPKaksRwL++Iczp2o52Uxlaz2uisM0CYNH04LAJC6kEnPU
6SnclElDooJgWQB9Pa2qA6tOPUBhNJ6HICdgj4lY0UjoT+mGdHL95k72W9dHxktrxhaW5oJGDBOz
hEN66vzFNPhf3wE/nOk5UriW4/3Tp0qaFp0ewgoeTXv2ELd7xcGNS30LqwW3327oN4NailDLBhoC
epMkYB5rwsWqdhQnJwjtw9Q647fGGTbnkyLjlWI2+N15yWMAh+OHYbh6AycsegPfbZIJnPxF2m8t
rqH/K+yHvQIRxvZ8z8JmuPgQ/5epL679oe8CQ/1xEhdOABW4DqhNLQ8RWeH7VMioPPEszGgEQDAE
NRTEVOi/2gv/7Xj0fGW5tm86WK5t7x9msr5p+kTnofG4VodGIeovBYOhyYGxXBVFhYRjgrU9tpBH
U04BuTXSUaFcvSpvZGoxIji1li00RKpd19+zmO5Y6o6LMqjd9os3GOaA2lSeOElTNq//vxfG+c/P
L4W5+LEt21ntk//rSlKr0+dpZ+NRO3o/sX4+BrpyNoRGytN64KC3s4uQD9OFYPH0I8PYr1W+BZcA
zqV3MaT8CLW5H4tGvIEIvhBzSNy7fiOyPDkU3ptf9/VhGoJp4xGtvvebOd0FmlWqSEqYyZZV7AeU
u+ewBEvYM1WHZt9StRTqL9Caf6M5HGXSbMEI4SqMjM4/SCJE9BbuAEQSFvlAzYfK+D4k8wUcmP62
nvXWmxhA1aFxYMGqVc2e7GjSgEJQfwjqC+bH+24gNbuMkmvhY7pIUY4ORfTLlR9rPWK2qjz/5Sb9
2wSq+NSmZzmKBq0v/rHo0Mm0s1bBUa+xiO6rON55JZ5JdKavDrMbOJCoqaXjH0MbCG+SJ81+IIvr
nMVIxyb3yyr8mPir58JmTilFCokMo9V5QchTzNUShQ+ASpeBv0ka/eIZWcvKxsq5a7HN9McKHjjw
AIdZjmHSA5tJzflX4+N/flO8uqYP7MD3/2kgLonxi6KcAQo873orY8RUQL4/yN7EtNzPDpURtALS
u/eQri+mIYZDaAGmbGSZb2y3Ah87DrRZWPTQxXoV6XEcglYxK11esfNTRFsZc8qOGchf7tK/FyXu
ksQbi6HF5Rv84+mCRaTdwsBMh2HvwSxjmox1nBHNCQaly5ZWTTfkD6nD7tjGbbkPE5C+oqFQ55Ad
hmW3S8yazB3DlA9Jk5Epx7k2YO6GMpHY+ixzXuZcfNO6+o20SjKrw1legAY54PAkEGrpF1QCv1iJ
86YZ/Mt6CP3/v+R/AAWUKW1c8dJ0pMRk+n9X3sXePYRGTH4dodmoaqrum5Wl4R4HVcvQFzq4AC4f
XqLGVk/h4rYEh1cyviPsWSOv7NL6UrdS7gYz/gw7Ot0RKxpsik6Nf9mq/2OTUNyHZVHj5SHd4B9v
jWH2FpMQ3F9xxiucdlwyzHA92goVbFi19cUQSzxiNXWsdwzDfVmAixvMcvuXi/ZvOySfREkJpJkN
C13h/71og13Zs9ET+tdYiOeiMf7d+o1zcw66cQgKzSyFD20mWTemic1o6ZqyIVc52FmWf7dRBgk5
dfkXXIX976VfmZgzeVpt0/eF+4/rgyMLh0fBqtJ7NHzzRWaMUNka4/mE9B68+vKqWYW3Q7MvOHkO
FX5uwdslmflOUf1Rgi7f4u9Ld6VB6FpUeUdIbuPNrlFMlqb6DUkFuwjnkL+cYP7DX6osKCLcVYeS
wzX/h7ozaY4bybb0X2mrPdIwD4u3iTnICM6DkhuYUqTgmB2jA/j1/SGU1S2G9MjKfquuRZqVKVMe
iAAc1+895zuz6/intxZFXunoqnGvZ70/sl0CIZHfB4SUr05Pk99zMqgAgTB3Dt5KpsGGjO0frdWs
6e7LCIRLVur/vC7hc3keDqy5MAFj8f5zgRjRbJKRnevTw2h6EjuLZ3wfJnjrVotvg4Az+0ZqoMdP
wINTjw/q6adlyW/2Ud7njk6hqgcWr733H0QjASyYRy/X2ZSMW0vjjZtY+4SijJE7XmhOaJDOGV8P
U0qVPwtjS6q5gMn5EqWct/ZzM+R9LQHORVq/TULHhA0jj6dOhUNKCExN72g3XvTJw/Kb6tTnk3M0
dw0oPARsv//oFjhAahHXvZ6z7S+9Sj1nRRmQW6LXmICoMQA0MYoS+bdi0MVl6GPOaSDzn9pBGpoG
4ueF8bejZiT2RgsytUU0ae/S7ktuljamrFCtm8q4LwIOr1rS6Rezt+3jp/531QZfvGNzf5rsleel
lbStXIssz78WeqCB9NP6h64htXX2chYif1a+uBYKDoE9mlvGDx4EbKZF5bFUGEpOJ+kfkIyy3xVL
3GDYTN10uFKXHuYWNaTh3cef+FdcHkURSD9QGcAyZs3b+6++HUqbFnrnXJ/Ekr2DNtJO6Rc1Y7xB
U8Jge3K/4VAIMS7l16ebV4/sY+7QF/OtziKVakyu7DjdM+NMP2EgWb9yG8CqGeyitmkHPkr/95+u
62TpTokd35y0mmXIQBL1AJjxjOWDkfPW4CHNcb2yWtWxuq8KsTvtBqE3PjFBVMcOGtC9dI1nE63P
Re3eIi8lOMjutEMjnWGp0wHXQyruFtoeS/0Y9zUQ2JrUGW81T4PU42xPBpg0aL9RyhJNnaaQlMN0
rYjni43O33uzqO6Tn+Y3DzTnnNnO7HPc+YVIkznK1sg0Tmha837Q/eihwGlJx8AkvhvNy1boHTmv
xGeS1x3uT8OPLLWDmyj5zNx/enG+P33xGVwXDIjH56HAeP9DoIJV9tSY4uZUV0V0x/cyBzFVkmKc
FkBIaDbXFj2sdPKum8KgTsiloJKLj4P0MSZhheldAz6fPvsiE/w07Z8hzyLa2VvZVTHSjwHUuf6U
SVetXYSFm9M/yHeRW6PNxZrygnFZG98VNs1cr++ng6H1/nKMgcqeqvhyDjDqSmTDqbQeSPs2rpoy
W1STO0LEwbLTxT29+XBYCN1rcdXRcdAZygxseVoKnBLLnOlMTzmpD6etpXDTr1kMazqujWPWlDQj
o3xlVd0cP91YuFUyqPzdpWeUX7ue01zHBGBx6qLoNharpPoSuCMe3BgV7QRUaJGK3L2FaP1EOwX5
JOEN7ZC/FnZ2raHE5bDU0GMtDlgkrduItNSTkj9pcdomNmmPmD6ZoXQGLbIpOsCcv4t6iMcOvxxj
DCTJOSblvcRPiklYxheI7L47eg2jMeQgGojXuFDO4Z/fpyAkZ980PCLdPn8z4+RI8eFxn546sAZI
6tx2KV6F+errA+qmdKRJY4zj/jRPPu0hftfU+x6xwCef5TcbRkCNaoI0NF124LNaNQqY2jJSj2+G
SOTEzozu+uTdl0onaMvrd6ePcCKMvZn4E7ccWKtlDac9yKeHgXbuqm7aTZjOIcIG8V6ffL5fKVPo
Dk2U7u5Mofmli0E+j1Wo2gHNR/eVDtAyyhvzzzrHttjJqn4ypnAtBuT0OUTInTWhDhe8byU582xV
LrwH3/pLtFg4RCkNstAEmTPJp0XNCS73/nkPZuycCYoG1Ijln228Yx8GPSjw7Ea42gFZSXkgO7M8
eMZ40+guejfeWpVT8mFt0g8F8g2sHNXStOeI9GD0jhj98L8a41rP2nYZdMAbTwXS6YY+HTQ1KHYL
pwf9oaPodMYG7ETWmc/epOyjhUXv1gGmmAb6qjSlu47c0Vq4I+FCQRE/5UHuX3pN/RoU1pvBe32r
W3W6lgTC3FtIUdYynKJj5poPg8XxV0nOGrbWINruU0qhhptjpJlJxlsMiz+ubX9voaheGsit9zzw
WdzJvdu1TyflvbRxrGqEMpAsj3igSh6NkmFkisMa+XMtjzXBSp5FtjklngFNPOvpAbZYsqQML2nA
v0F9ENs6GcoNM2+mKsKtj6JSVzjt+RKGtrwrTYSlZpBAvJT4jyusEI4/WEfV0N/SALXedEx9tpk2
SrKEbETP+N+GrN0V8qbW3eHCR+e+SqrioErkwFmCYXEKKlI51Thd2Xl6WbctyRuiBxLOEotk8Axy
TDjayz61j9K56eNC28Re0+wNZ3zJGlSWw0x9yGVDJGie0k6OMVkag7Au/Dq4HXXS7hLazmNW3Z6G
HYOy/tTNjkFoFj2M0/Okh9Dc0uCyDXvMp5TEA7P3PV0tUlVQ7pSIc1YVo0ZF9sMauPyIzdwmzw2d
DlOX8MKPI/fVjNHDTZ+Rgs1fD+80FA0gsz7Mqrkt+v6dFqnSZnadlTeR0OiEW6l9qZsj50T7MDDn
uCCfyyG5wGb2HpnXZQTJXJYBxg3bjTZxSVZ7WafmtiC4UuTafTCFSyZiZGjQDF9B0Fx4iuniJxvI
r+dKCJg6B0sT9A/8hLlo+OkY5LZZNYF3r27o6LY02uWhAmd3ORojakYD5rKD9I68iBg9AuplW+o4
V3hLoUkFY1Q/mk5rPY6xePz4c1lznfhuw2DEAkHPp4YMTCqFsw1DoAnNcubCtzCukKn5zcIMyalw
G+2CWTaarqC70dJycXqe+rRm4mlilJz7ICeqnpeR7mjL54x9ZKPPpBWOqQbjt4jgp/nfQsuV74B7
CgQCM0IoJCSwm5MYsxwzYGRvEFbEzGtNABpxfef2NowEFxlSmFWbFloPopSxnqXrxpVLqByMLdqT
BpC/Tw4Bhje/ZH7+LmzGZx7saToRlEu/FEsec37pdGN3fWqcnYp/OTo7zvPLwVH92q/GYKO15Zeu
RTNCikLtHyLJnOtkli9ylBeNF9929aIyblt23SB2n4TIfjTiJlqoFyKIrk+lmE5okN22u9PmKkLm
tEbFPhAmjU3QISk6kecMFy1V8AoPTn4sv6qQuNrZz907guGcV6O19jXKlkIMGHERgTuIry7aMD/C
j9p2jMzuKeXwQibgx4j2Q6bRFt51xiHMLtodalYCyJQbrYop+qbMcbgfTe/pRF0Z9RfVtwe0gMEy
dzpm3Fn5p2nZ3ywHrx/cqnKlp9PaLKNuczJ+JV5LI8QiE0DvqdXyzilofJarwKPTJSz/oY6QLFrI
B0klGtEq+Na2KdQykBeGRgC0KvXH0/2Rk/W14ej9mDDmT/vAIFnNJip6vklOgwLX1vYmA5njqdIb
BxIdtK4+eHTpUjkybhTeLUPCjEg6kosIImNYUx31OeGiqUdrXWbxm+Y9RJZ10SAkgbOEau00LS6b
nP6jvS5aOH1u4aUrp0rFxsMRx8y/AekWIOu3BrUwhVyqSFnXTROB6nQRyc1hIv7Mdzn9LZVJVAj2
4ur6dFFjSNUYFUrDkVDCcuHu71uzuieG7nREM9ClUY9OEtPD8BVvk1xHLWoasyYvARj0Etk9UUSz
rML2o1k5lfn6VdlUvGso3tDoImYZxuxgg7Pe6bG4Hzxh7KFbA7oxb0yjs7de3d51Xb07nVOF4z6Y
kMUf+vgNxYa+8XOXCMuRO1AVPM9Rd9DsEpTrUFwXYJ4BnGSHAq/bZWF+1iCa+xvvnzoglAa0cMuF
Q/ZLx9wJVDEmRq1fh50Su8aDeTelqBkbR5AQ5uAptkRzVRugc3lFqZ2fNfaP8u7vaIWbH6udZTic
/d//JNLhGHNibsrv7Xmmw7sYiP+vgh+ow//74IfLr9PXFFjM17O0CP6jH7kPvvfHPKPxZpwpZxXI
Xf/OfbDdP4B5mYZnuz4bKb/v/8l9cJw/mAbSMDI4JDtM9HhV/p37YOt/OK4PBgzQfkBDifL1H+Q+
8B+8u7VcrLgeoy2HWtgy6EOcEzmbYUzzhBbFVgu1SiEz8mh2LMwcbvMhsKApHQsAHRZ5oswwF1oe
zDa0zJYJrq8wnG4JzEng+mT9yItMa0K93CilNdWhcxGEPJLsQ3UjjKjOd72pTc2bLHjXkjmfNsEb
jt+2uMBK7Ptw7+1oTG7qhuEMhqCQjN6VA4ZIX4VtIIdXuinwWHy9ioy1yYZISxdaF1J+O8uLh7gl
Z/zasJIaml0PzvJWhCrPL0YbycDeRIXYPZXj1Oo8+m2tlqmGDRoSEjB+6xu8N81bMfEmFTIy/TA9
pJMTWYCfYs3d5X6NvoIxOObGxyEir2rEMGwW419o3VsQqonAg7LhXSHrxzqdjP61UCHeAkKW3Vww
6I+klnqAzK2SBkaVDvpF41cBqikvH/yvulMTmdw2aVf/JXSfyqeVYtnk0nIpeebJzF+N3VfMvyK3
xn/p9EWB/rrrdIwEUa4KyGtKWgqJObIhATAj7au6R4cYu+54id6pKpDFmG11TELNLC7DYKjDaukV
Q0KcrhwSMo2XxDDl5dNYOYlDy8GqK7mt6si9Tpz6DTtmqL14ceq2dyTNlU+Y1a0A0Kmd8Up17TiP
TAi0umi+SgTmhMSS2TbhQ7MsLSsXWdPq9mXpo3M/aO0wEhlUlmFkb6eIVMgHQC2o5dCfOkm/1Lve
Kw8xvYYBa5Ao4ERSKfgo8yCwxLCWcKkV+pM72pO3LAgkRu/oWxV7NgYDZz91dsPrvLGnPrzAQa5Q
60xxD5sF0WRu6q8kUOQ2uVkQF+6Lzu6QIhI7NFTLXAxRhl1nEvceXoxhh1mAAAPX1PALAIfrLYdc
i9wHQ8XRvLvqKh8xtj1x2nlWFoqmS+RW9nQf21E9fceAZCBZj8ZSKzHVVKLXzdWkR31gof43XPfo
m9AIdwpiQEvFkGkWhXkqq1vRxHX4zOJBsWv9fAJ1Gc3jFfo0VlD1DJi7ILiKiiYMrzOiDRj5jMzk
6BS20xSS2MgpysmdzaAPsr4pKT+gwmt90NE0iqiNeEFwOtEWeZ8ZiCO1qh44IJUGFhYatqrzAlLu
nAkoVg7bKrxNhqkC0mPGg27KhaEqbCYcU83CZkKBM9eJ16YsNVFhBvS0CAP8CPrcX5Mv4iQXc2FS
7f1ecwiN0fq0kRtal1jyFlhA4niDabTAziu7NL0xOlxgK8trYOouzDIv6mLRSjzNX4YpHgOchYpX
fRI1qRqhm9oF7lGTS2aO3IETI5LNJf2G3Kc+Tw5tEwbyqHWRyGhGE8TxhQRoXTLtthNyI6nyaUpP
Ojndjxk1dXgk0SYdH8x60Al8IR+15fIS4VRbFYWioJ/VTOFqBOFDc61IR3nrpXSHmXQVBIWSGTeV
sQ2oKCditSoLyZSw9/LxRTLmBTJoSKNYab5ZGAyWJuWtgwqn0AwjKa8VIHhxEFroOM+jOXSQzbjr
Ul7i+ZhsLK826d7UzswAMgwfqALu2w7pta2pND1ORT5ld401TC6ds2CkhKWvQEjjoklDk3l3xDkj
eyiDBHZPKZH4w3tjKVyXBJbKUSyLydFu7awe+u00KfEWRcITu4ljBQ1kXRfIP4WTqmlXR5RwO4d6
uEa6jg0nXxlVM4+CtdiFOVJLDrirvsN2cE3XgCTYYejm8mw0kVzAzIpN8YWAVV1+G/NKgzvtJYAC
lozui2A1+macHOlPohGzmfMhrQhHGhcEXiLX6qqbMQtFU12abUI2+zEqeLk+1A16LP9KVnbcgAGs
RahjblQJscj05kg2e4hlSu0ZT0jyvlVmkrtPhW5JwM61Doq1ipQov8b25HK/T7YrUa1hWzR2tRMk
9RuswHkDk00sYpDVZTTIB9OUiCx61E8vDqHHJiCtukknEmzsRGE/46TKWS1ICpOiXi/Fn7WjxHSZ
2YU553zVRfXSjnVnXTJ4i0FaCYd9xGoi5rRwOW1jSyKAk62xTfbZc8OTFVyhIzabp8LSQbs6GTb/
hfQpHziHdmmY7rzah9Uqh5zkEkvzQSlEhqLfOzp2IZhe92aPXzTx62Xf22iB+YdPDlyfhzYWcM8H
ZnU9go5xVwUUNxiwygEv08cjg4QwC4FWZUZVXJZT3mP9cjBWUQg4FomScd97/TKlZyPrFb/4KO4I
ecz958CRxAL3hlTqC5h7PTrYTm93N3YJDWtON+9qJlyG3hxsdAPfE9UZExLPxgp0qI5FGFwEvjRI
LGTQFee3PvPO/DBGVoydOoyGfCdbNqBNRBKtehqGoh11PBaAgfZehQmTnO2w6x6rNCQETYdjmr2a
UZiNL04f0qDU+tkLoitNI+7SIB5gBeS9rpfCqqSAZxpl2QpGix5UfEkiG4hfDzHkmTwT7TInUC34
Huit9G4Lx8iCa0f4VnlsZVJou6ZBt8BBNSIm+nHICm94EzBZ0ucxMCv3Ioi1qsNDpwVa86C19pCj
ZEwSlBFWPCaJvRiSFg1wkeRp/ipi0FCHVlVJ/ZxZY6HgCTVCfhkHHzDf0hlsG9lm61U0+AzURpdx
zgln4dc14Ty41etiaUECJkeiiHhDAoOt6xJZiV6IO3BA+oQxMSuTV5sfCIqZ7YZagRwUfr3Bxqsn
5QMsPAYgIzwUrNPupHT5KvxxFLsEOuXA+2cU6iqorbwAnzKGVrfEyRfSDRxye/IXWS/D/FpoJLuv
giArB/yJFaKQRYEKXENipQn1VzuwT97iBGLTWvhFitxpFREDkO5ihaF5W82FTRqpEL1p6flPpR73
ubaUcRh6h1pP6gTB0oCZjgLWK7d2LmqjW7kqb8D/AV5QDMFszduqUlXOrhRZRRZ3YqMEFSZpG+Nq
CJ0x2prp4FgoA5K6+1PFQd4vgaUY1LogXf0VXojsmakYtgYlJ1VcKDvKok07hVn+onLeb3R3HNRK
4cDOeqiytiD8Kp1qwEFBNJAGCZw7uY+l4RpHXZWxdwNAovAXXhYgcFrEAeDlNXYES93wrRVoYRud
/3KRYLUYj64+BD0MQ9ArKxzlUEQTBO13jtMDnsPWNskHp8vy8m4YBrjuXTz45Ys2mXnxjIsrix9b
Fxvio8/sqtnhD7OatZO3JHLVkFlxTLnsTUyCcLBiNPL0xjxMttc2XFPSvsHmcqcrUTSeuauiQPM2
rZ7H9jGB46/+rBQAWZDcnk0XztFQxMVFT+vQn4pJ7bM27UiCI6u0NTZGSclxiXLBkLf0LnNcWg4W
iL1nTEpe1xOG5V1DodRdCrJEGTo2+eA5qKQBZ7zIKiXFaJmIIamZa7Za8+KjlExu4lCRb1pNCb3B
aRpdjMl5FcT292bGZTeLGnptuW1FAUJhQ4Y9kvWRLn52ZyvX6ZldVal0LqYIQ/VLaIjGOGhuMHDe
9ybTUdPBK/22n+YAVEKsFplulwPiAks2T5HhJNmtimJ3+hPv0KTvXfw9hO12bakYKlNhJXvVW/Qq
OUdEwcF047F/dIyaLieAOaG0m7hIlHtjZK4hdrWqVLVTIQ/wejAH2BNVVIfjN5ALQl7VU0csgoE3
3rky0z6D8tZZXrJWih2Ueqgth3slXaG/uTUq763NmxavLztk9821xlJtqyp3oBJ6jDCDtSaaPn0b
43hgXqAmDmtYhEcubjdMVkJ6MtRc50ID0zs+KjbjahOORtgu0QSJ6EtlmHoEVREkMUAPmffX8HPt
YNVSJXbdWvKKCXbU19K7qxIvrx+aOnH9S00r9Ll2UE417gwvqbwrdi4XMshomjSGMttT5mU/FYm5
z4g+rb81VoPcwYo6M1xFrtbZSEoDme+0xoocCg8OD4XANDBUxb43pyraTR0ChnLBmbwKl8rNLEV1
JlPgoeMATWLGaI7ZlTcOA57YtpBBA6fF9PSHyIwYii4YgcaQXorBwjAg5ajX28Rly7lDX0Qec+vr
AuCbAjbO9qkH7B/SceVWVr2wj+TtklLfIC1vL6l5qwzAxlSM6KNzjgI3BQcudWsS5hYg7B1woRzp
F3fxZRd3+Kt0kbcJ9aDhT/dVK8gu6h23cva4HlzzQGioN62MlIp4JdOiblZ9klZ0BkUeQm5nZuhr
e+mUqX+boA+mRZwPLEBQWYPXro0ZIDMoDrSbMmHCvGokWilyrz11qTwn6bYOwL/qIteA81PLKDWt
yQRGzVpPuanQvGuNir43QzJHC+a5SGsYG7LxLjsMS8M+TSe9AwFmQV0VViCNNx0vVnqvF2TmhgTX
jsSaxSS3omzivcx5ZRRGkG5QpjrZ9wGfYuwshgjT0CEPIJWs84ZIyAuTF1iu7+HG5/GX3ib0ayOp
d/I3LUv9fl9EKfLPRUoSvYVhSmANOkQjLtQXzy1Kh5BKxErahsJb5hdmz4jtWdTm7EhRY+vNDmwL
VkqIL8uqwhfQTtO00xRG7AIbp6VPm6Qajfzb7MmJ64WWDUrEx7IRDOwOqZub8MMwADoY3YXtH6A6
JdGu7hVjbg2nCNldTjPOvpOi4rddtdJvxU66vHtXPFN0JhaW0rzZICuKeaibOv2k4A2HKWqNvlVj
7ECv0QqsN5y98+absNmRL8Kyiu17bXIS90oQZDu8RaLWna+DJYtp7xRR4xMoHw6d2AK0cDmIasCw
4N8CzRDmQgNegXZrjKihYJo25VWiVdyQVtqLB+Hlqlvy9g6A5nAazr74Jj9XteoB8mn3aemkBP5x
egrpxPamEy3DUjXTlZG4Qf8C/S0I9mSmRMwyvKSINpSSlU3wLJMw4PN94l3gOc7gveAQqspNaeS6
/RX7jLobXJPSKMe4qD+M0aRb97IYC8xlTZzEHAxtU1hPiY0aivLEcYV9UPHQ6Dl/jgTrLyeuE4Yq
Lk56dBM0I+5cm+PsdaOZXZgcY5TrEkkq+tuNPpQhYtU0LtEkRoF3LIhITy/YcSI+8JTk2Q7yU51v
jQRMI62FwMRD2vKacr62eT+Z1zmhKsl16yTm9Bek12R47AzNDpdFmfTw1ETXqGu9TFJ/U5OnEa0T
rqfY0d5266WuUTVf51qJ+yxrfAuqK5m0JKl3PJ1iMyK1xbkoaYDBSXI7CR+yDwb6Ksuw48EeVlPb
G+3jZEX6+J0hQgevlb+BBkJU04sBod2r5AXdEFMJzk5ToW6zWq+DJ92uhA/mP1KddpXrA/Qf3w3d
KlwoX+n1RW7bY7UqhhhfGGErk+Md9WyQw3qkCq9Bybs5cKGmN2scTXAkc+uvCdvntM4TjwefEBlP
Nu7SjgxPMjesNYfWT2o43wJtYmK8YNCr18VKll2KMsWFRCUWIjNrzFS8ypy2Zy7WtxJYbCmi8a4g
4069Ti5YgFU7eV29T1K8CRecT4FkcvPisBZ8izixZQdODla2bruZAG+kpTZGRo5z3mNtaXV7kRA9
nT/1BnigZeUjCW+g6hRBk62yNCEq+7KM3ChNL6c8KkRz33h5Uv7l1hBOV1GWtwK6RW2IObi801pc
7ElCt2WToccrdhN7TLEegE64zyhEQf5WcTHJPU0mt8K5k8Ap8nalZTKuWkRVL4GU6F1ZN+EXM6sY
jTzNTX/Xu6Cy1u3gKUFWI6NvDHlcHIR2lU42v7nT192tm7tDpNaOnbs5AGt3dLr4juT3nmC2yndL
w321h15U/kYNrXDBrWQODQkLHvZYbl2B9Rq0AYQR8qqZADcdhnC88QCgJgKoaadwB5GMmQjCPFfl
MAl73Iq2j4J4rXQLtV8Ywl+vF/S6favZBw0DuJsMxXIjF4q/CeEtMZfBbF6be4UEB/jdJksLAmlL
THHFg96y3e3cOqJ4hxCpTcHDT933v6cUPwcZnyu6dcebjQUu7XbHmuXSZ2ouqXWoYRHNb0iN2vYc
VzfGjuSR4c64raMFIeMLY0lS19ZZRc90i4zXj9c/m4/+WN62mPIzJDV8hznAzzNstINZy0ktmSnx
AGEB76otIX04qj9RN8660Z9GQixksOFyQ5tEu5kUGu8XclFaQv8x0DCzmz57lkWaAKxvuGcfX9D8
gc/XsVHJMBtgtM2X+n4dOvoCEgOmxMhM1JHjMxJBquwbBr3VMki0YR9FWGU/XvRMSnS6OMfGWOAT
SopB7WxRaZt5RbM3p6nu8AYZeGe1tMRDccF5nBcCFDwSzG8/XvR3V+oHzjxeQ4fNK+f9lfakyTai
lXyjQLh2YT+UW70zy3HB3hRe8AiJRzQd1dPHq56Lv3VXJ/nTn/XVOteN2Pr9srXfE4TS68lG7P3t
GC89Nv/VsAMxfWUsa/ElWWAtWiaffMPnt8/Zqqdwy5+0FkNEgkFosirXtZZxu4IY+fGFnX+drGCj
yibOj2+Uqzv7OrUm4Yys6myDXgbQHiZIeV/1g30I0A8Pq7ob8f0i6ZMvH6/7myuziVL1yMpG+YL6
9/33qdsqYAjVAcdkDHQ5/6oXPROpT26W8+d8vjoHSbFue+hXf7lZ8sHVVEefdWPlpvweOt74Sq6A
A5cnZygfZkb4yX3yu6+T6ZxOPDxX5pzva5PZyaC1sIS6cZA6X8juYKQ0gAZ3Np7N07IMRUraAAcW
efPxF3oeZTnfoWykmHB0y3aImz/7Je0qoO6FWbnxAJwme2tDSPsKTqV80LbNdbQq//p4wfOnf16P
B58LRevF5PRsC6cFD7agy9MNnf4B4wMsox5tc5GqG3o74B8NUYfqwhpd3bvTOHOPz//oAxgOvyvn
WBd1Ntpkns33txAud95MAy/4mPfgAsDNzmrMHUjT7908QOyrW0lh/vGaZ7ftjzXxgALaQ0TJ6+v9
mhUYoySbPLVBHVesqVbUvq1F/skq57vNaRmg+qxCxrLH/94vY3m5a/axQXRDGl72o7+rdaYbHEHp
C6TmHX7ZW8Mhahjv3utYoGwJE1SJRrqdcnFdzn5KR37iYzz7uU8fiZhZE88mOg3usbOPpNiCzEoM
SInzWwEdjmOq+eIGr7RpXrCm3ETMfD/ZnM4e39OayHp5mnzTMbiY92uaJnASKCIzmqRt6Z54Rdqg
OBPDrZaX9O+DhuL9kzepcabimBclC9agQMFea/Aov1+0Yp7ahg0u0mTf7rtju7MX8Lf39bbZfXwv
zX/RT+/s84VOH+Tnzb2n9PbpQW5c+wvD6ydEQdcF6m1cWQvcBS9xhmAxVZ9dn/m7ZRH0z/cV6lr7
7Pr0Om3pVnJ92MLXzgYWwipfRgd9Q7j5yvlkV/rNL4ijcvZW4nylSDh/XnJTG3yrnzZhEpCjq2SV
BIB6lP8gu9b/Cut/mj65wPnN8e5r5Q2NgMvDbER1p58vOQ4hojPfnjaFIsQeI6AvTXIZ4k+e0c+W
mf/8p18P7JNt56M9QC/5rgxgEt9AfHx8g5xXyYZzdinzt/vTGs0QV72JHGMzhyIQMJ5Bh9VxD7ez
mujoVnmx5ZgbLnRGfYtWkYcW2NlVMaaPWPduKy+4h6yyg1oMx75QV0pqc1tB/+RjzpvRR1/42Wal
66VnJga+NrdhYhfQf06RdJipe5W0aAUKv7r/+Hv5ZROeazDuKJPy3QOLcHYHC8TecSFMkhNa95jE
xcFPi09+3d8v4aFvZehM9X7268acBn3Yk8MmqYMXN1PDRdhY6hPB2O9uobkHQ3goCwXnQIEp5dBf
VuzyZfacMtft2lvgI59cyWeLnO3bieW2o9LmRZCoi+kAwWcd+p/cAp8tMv/5TzcqeHYI+Aa/SB8Q
LRJP5nPFk4+hIPzEB/Tb38UDMukyY2RvPrvXGN87aZMUw4YU4Gpviiy91hpz+Kc786nI/7+rnL13
bFIF/YjImY0FmX5n8ybej+nk3xDFra24THLZTF3A4EinVZSiVv9/uL9/usiz+1taCclWiI4IUqQx
BrB3WzZYCv8nixj6WflW5hPq7Ij3eW46wdYjPPKicRkcf7zK724MD0Mo9ShSOVzq72+MbHDcSAYw
Jeu4v0UQte6MdJ/l1ifFyWfLnP1g5DNWQs17vrClWiS6fhWTvLRAytH8Dy/o7LcZpSyiJHOnjSVA
N2LzJhi78v/8+FubP+75jvrTt3bOe3HIyFI5Y+dNURF2OTyFrsPc/koW90NyMwEY+Hi5X17S3O4/
L3d2K/jYxRJaCgM6n5YXRN9eFnG7hlHcLZrI/8Ss9dlic3ny01YBpaUfEEToG0PvtlGVXOAuepgJ
Va3vrT6+rt+9mH6+rrPiw2rDGkYgS6WCJqTXmGh5hLkxEvnUp3P0rdp+vODvXtiuxegbVgH69V/O
RLStywlFwrhB6rBEffkt84q1TpttEVsKlRHaDoQ9Wf5qDTYBEXKrdei4gRg4sbw0lLEjQvwqsNrt
wCCNef7Dx5/v1KU4u7FcSiP6fpA9bE8/26c90Plm3Q+EwJS6WIBhwZwg5eU4Oik6KiDhdb+ntr9s
8uaVEeEBjRnZRY890bowkDoPgUDMhFK8oBZZCx0dZpEsewkRYg4xTu07XaW3rZwWBrzoCRCbAR0/
0T7ZH38t0edmk2fQtMAz41vnWcpNC8SjC3tArWG1tbKXiHGJ06wqP1gpq1r5/XDhmJvWLz55UH7z
9mHdEwWAU6dx/vUNaZUn0sjbTWp96QV++8+exN/cse8WOCv4pBbaROwpwNTC3hmEnJVFsKnhcEgS
zPynj++G32yaOMJ8cBo4JpEvnz0erdlFxDFwNbF204JuS5075ng/9st/JEj/z9Tm1/KtuG/rt7f2
+FWe69Ln9b6VEilvJFoE73+vv/rafn33f7A0xO14273V491b02Xtv1XX87/5n/7h/3o7/S0Po3z7
r399KzvmOvxtUVyeqcfZtv97yfnha9mgLj/9TfvX//rX6fT6Q2wOreEPHkOXBjS1Je/Gf2vNwUv8
waPJyYy+lUGDhd+/wBAi/utfpvmHw6nbp+0W0C7XA+7Nv7XmhvVHAJsT5ILng6fABPtPtOacAN5v
0cih7bm7wSHq/dZM2hbO0A5CTzURiKEH5fDgIiaELVYa1UvUmtkVZo/kWypMdRUz8DlaJnaKVVJM
Vb+f8BHDRPY8IPXdGA0vDMgA+8r/Td55LLmunF32XXoOBbwZdA9AX2SxvDk1QZRFwttMIPH0vXjl
rm7/V4q/Zx0doYlCOlVFEsz8zN5r23XzjeoDQKsZXhI7utoWECAQGxm5cA+ZxNYdu2PlPbZkmTz5
WcYwF0d3A2+w6ACIpxUKrVWfNuWZVIfgxWz76cosYLs5UanOXd4B6nOX6dn3nEJgxEFUFaOSGR/C
Hst6xFl/6jNfInYlvDY2+6T4TDqWnqbUbblHhWf/GBy8zqoOtHktSek6o9kN7xeqlwiF6Og9wwAY
p3XadsOzqwXJ0Z5s3QfQzY7F8jZA3NBmoXpoS0C4uT0CCiXqZTjlYefcOUkEnzPMXXPvV3N0Ioo9
fNHhRM6HCH3DJ04tMW7BSMqH0hmy5w7g6Zs7FROJfd3A+Kdje4/gFlp64E0PtYNnCJZ1pwhPqCaD
RHucNBs0Rj6UZmXjo0LVfZ01svlwCl7yhnXmuHNRAJUrSM3+FlmHu2kK9IQqtCrSyCAxR56JOCGq
mzN4b2sjLwL6eLH9eYqTurVes7m375uwd58dkN/g5Q1HxHpW7dMSGvN3SV7jEW2O2KiWoOhCWO1V
NVVQDYrClBsMBwO+ygkVXkKK5qqTaXtftrWL4LCq9j1qsFVpKfeaHTrm0Hwc7yIkMYTpQrJ02mA5
Ollan7JKXgS6leuQ/CPr6L4f7OY8uiRFsHJTeJ0qE/SmMfGIxSPr5q001bwbJhnW1BtOddWyrl0X
LAtPAiDKtitdKN2GY9+mM5rAGNGSh0Xeb6ODnOAD+8nsPsOsSW8baWdvjnRH8Ns8dMrrEnQtA+5n
xB3JJqrzbonDebSe7bEqvvhwbPD9OnfBRc9wGd3OT/YJ2qqNrEO0VoFNH7N1nNlHbZlNRw85xQpO
rfiE6g2BEvFZcgoCme5FUFq7y1fgDQGsc0KXXa0DI4K9O9jpmXicDKUU5uK0lJ5ANyiMHDIjkcFL
54kDUAnjh2rF+u4WvRAgGOUy9qIeR3RVumc/Kxfiqf1xG7nZb5GqWX4s4QBdRegJD25baTivhKAz
Px4uifGRxwPheO0aLu30hsErfa1aS20W/FpfkH+MB6dKukewgvkJe4P5RHS2ekbDSUjQVC7fIpMk
DuZkNG4cZ5JHNsNI422sK4iM3Xu8xeZ72LB9xclKyE3Zd8UW6ngEljbI9wXYIhgZZk2g8lCex1Fk
x6lUU7Dzc2xsrDVD8TQs0NI12W770UOoHStvGnAOzKXAbRlpEcaNVZNBM07Bta2H6VpzFFLLD/lN
oD1YvtHYrgJyp/w4m6L2vfEqoMFeEY63eDCoKyQr2rWfhsNeEzZ6OxGa887/3L3IXCe7wIysp0oT
NdwHo7mqSijBGNGRgpt9aO20yQcW8cW8sZ0alzh38GtBWOsvm5DzPeuYCks4cQcn1UpvA0dhWMOx
tPDXjiYxxUgL+cswd3vBcIPWSJ8tdg4rD33Z0Z7IAo6BR/unhTXgt0YFVD0ktR0cwJkvj0NTVLdL
5ohdp/CmL7Bt2rWYZhCwHKLEKbfybaYJPActeiasNMF8G4WGf7Rdv1hZJlSmEUj7rbR7DrzE6XUa
T4MQy9rDQbsbrcrCg8GDv8XxDgQRkGZ0MJewv8fchIvS1B0SxLY8taCzXmp7UFdDGwS7RmXZt5g6
dTu0On8q2hxmRj5i3M6EWox7VVnW21KPcPcbr68TvSlRj+3BYfhkL3nkNgkdYeVvp856i1DK4bKA
w3LwOehuxmrhiYfh3X5XA5luxezKs8sGdtyhXPWPORDEEwN/24nnMu/v4PL1hz6YrYd2Sad9YY35
2fD0dNPaqfuSzGFvAO1w68eGYgUVQ1LNe91b9dYr6nJ12cYL4lLm9mNS6XKq6zK6U4ar4p78mc3Q
pK+2nzQPcAaAVMGuvjECPFc2SR1vc65y+P9oaa77pfY+iZmyN52NxcF2je4acxaZX0AL3V2r+vyz
bcV0qI2xWkGlaeI50aRTEwmGZ0RPe6HL6An5z3iwAjGaG5SAIflSVnjflVGxlzJztgYu4JNblua2
Hwvz3PpFurNIjSads+kaOy6CJjo2YoYwE0xinUKd/OrSud9GfZi9WOzdNliYuocQGep3Yy9hC6I5
MZ7YRhQbttX9O8HM85ZIxmHtKas+kcmgrmEDMHVmMX6lxDwRe12G/nWqtMPxy2JrB+Zl+iWcoiSV
RVPYl5ltEmMU4mHilIWrLsHikHph22dIrzPCoqIh5aFx3W06ky3hpLRZPmm2BR65tdt6F+R0SirG
3IpbazTK77GJAtTdGQ6NOOgcsiQCGElx7algVYxJ6MbEmOnHyCYeMjJley0GXx188tHuLAHxJ5x6
+4CFRNz2QNYefLfhtfCLVq094LAZoVTtuLrzkx05KcxpYe1aUywZei1jeWHToV4GvsT3zhTw1MIv
YBfZKcO6S+FFk3iWheI5rzv7ynKa/j3jOwK4YYRMMLtVAvsMAcc6APOKFaHvnXxddol9ZQijQ/5L
clJuCHkqiqQ7WqFR33TKj4p1ZM7OOYxSEtOQ8LAsKgB+dGFTnVwoJFdebi7vjZMtBwAYAzdg47w5
DszV1C+m1y7PvNtKVP2hShN9NbeknxFVWMJwKHxlWSu7NyQIzkOBarxcvso5X6fHJR7bJl91OoAN
rbh3cyO4JIzKlJAT13hOESR9gtjHk19CEzt7SV6fAkNbG2MOoF3WBUGlUnZEmyC5HV7Q7hmnjti9
vSgNNCwJPPB+lbqWWqU98r0GzMUxGWW106Vt7EnmdU5p43ufA3EjaPy4Vm9JyKyOYViZR262/Fc2
2vpx1BGFyqDIvGpSDbOjDJJ9ULr4DWaAeZNFsE6fEgnOtbWQBRDNEeFxMCM3vmuxHUd8EJ4RwxYn
c/T7x1AW6aOtK3UYTSFfVQJ2BiVt8sJdVh+8xZNpjFreELGTGMlMasBI4GBntHiEhxnxUhAmAG95
1J+omHJAI8hTW/zGnA2pP932Y92vewOq7GQDxCZTFYV1nFUtwNnWHbu1pcM8Fn1PPGgxvImSzLsy
T82TVzgwj4kbR6N7icj0/Ua8DFWjXzonmB/NRTmPADKzg20WSRRjqPPFLiqd9yRUxX52h5cunIjD
RF2W8YGtMdhAIBrtxnoMzYLjtnXKbS2rd+TrFQ6vkPpiTC/Z6rXbnhYj1A7mDEftByxCsfB5kibb
acLViFXyE3ecugvmsHxymoJYAtsNr02ybyHoLkVyalIzvHFQeqx7lcwf5WxkzwgOkQ6ZzaDIXHW1
cWciNL4eQW0PMTXyfHJzgoWhLwXIYZSRQUy2OxlA5sThFtcK7mWWWiYaM1NvMr8ge2j0AnHd+Frd
Ng7w0VapSzibNIm+bgAcOSFryA59YIVrlClDavn2WQUXNrGLuSFGmofKlDVYPE2+v0KjOQSrySDV
sdKld6dZZfPKwaEcklrkhxaq/WZq0+42CdLy6NdC3eYkJJ4b3rxm1RIfxOYKJfiqchz9rLwiOILQ
N05wY5avWmK38/MSDmafN0cnBxmG8d2+wwpbvNumqh+Qh5K+4lgsMmDowSkn9ROIqigs6w4ROReu
Hn3kkJW9l7mTPM+Ygft4gbf55I/FdAikZV3PkV5edR1U78tAaMKI5DBftWSJ7UNkXF2c5YqHKZLe
+xKNeJP7wiCJx5i/vAC8FJea/AqnUG36NG9OeN7NXWiM6ZXfX4TaCZkIm4nwkrepSdoD/cr4qCws
PZZd9re0XsHZQN4MUzEh2Qs/WrLzWNAWpGXM9b5RnkeXF8yf05B4P/iqBdAKq3kccSd+SUszo42M
9ATKaEal01jvfsv3GJl39KJTvtzDpZuCwdEkqxz7yTZxKwjVMgXLboxIMDe+l1a3TPyHLSMu8aTS
JsXnFES7JZQNctq0eHc9w0WVObg3yCLrdTnbxTpsguUOR2z3KVPXfTYtLd4kDNMvr+0HBSWWyrCx
GFD1EfbhFMrCJiq04jzlMKfK6iYSDCm9JwvKeOzkNjAyDYtHa4PB3aw79wgeYrztvJYHmPfGPS+W
Yb07cMFXaRimn61ITfICQG6sdBUaJJmO6izgJhdbyyWUUoIZnzDyEjromYVLQW3bn50cg/UsLPSp
LI/NK7/Gxj0GQO4j7atHTieH5gHEQ5Z25cmt8r5beU0d/rhNK74WlrnEjPKU44j2m3Btmn35HPht
c9ZjVN8kDfaswcqZjYYlFdPsL/53kczjKkSdiW8z4Z872RRgl6rtEozCrLONGQzJMQksDUUyJSHF
XiBylBEXUttznZVZFgZ0XtX4zOzPP6qOP/KalusCsy1bcz+1ot5qlHc3uCjw2gqPVOqyktAZetOA
TxGG/aYMxuyumStjXNkF3XJjGsGPdiWVSVHPVzYtwhX+yAbRNMl1IeoDvmWG/TH2zvh6MTltOhK+
75NQ5tDcODTX3jI0V03rqpsxq7p9xDj1apkx5OAqIvAp02DCSBCzXEK+YH0B9TEQFLezaW3DZnE+
pkKZAb5Vn5GcJuJijbK8usJLJH/I/xqDs+oSo4cmg8uO8tLo7HDfkOoGyb4yL8HbgT8Ub7pwcOwt
w5Jue5vz3RBeucRuLpebAB9zcTDnIbzG+E4MKgv6C9EXoej9At3jyJFVngBzESvLsUfkxagxqrbG
oKIbd8ZGQLSv82wb2n2ZtLE8mF4raOAC/8ksuulqAn3UU9K5FMyF7NK3bjHzH5Om4SNz5chNQsdG
g25cLoRWHLLOMF8NS1T32aA1KS5J6zwrJx/uw2K+5HdUgqhhbzGsB6MmvW/FYlOw7ClbePbd6ADi
8xFL/+Se5o1ryGd+UY41fOfw0b9EkVeEGNte8SXTRoORXEbWa12Pl7zSl0yPgnmGS3zyEfVA8Km1
b1x7QY0JXvU+x5EOlvIz4TQ9itEWW1A/04tYGj48Eql3wOrlteIa/a6iLJErZzIhCgCNSPEkV5OD
dUC2vyUm5LJioOKbKHsdY/mFELqiQizSX6Joxqu5G9Xak0F9Xyr6aRYMdDgwWsTJt4UiC6QV2Ue4
6GFFfsJ4siFrvxiW1X7l2v8tQbmS2OzkRD/IGG2lqg7qQNIlSbb1kh6czRx0y0fBXM3ftpowD7iH
HiufopV6k+Ckex5lUE4be3a6L4nPJVjLdJpAlYUI8GmKPYfFfl/PEGYpQUioJnWgotN5zU1jvq98
E7h6ScCHFdtYLO8MDwl3oUaqppxFJk5yIcNX3M0JLKhm1ldj5BDg0poEKivDqfx4AOrjrabMNU9O
PfsV35nK+iEDvnyBm5x2uywtDFhgWTJ8+8GMN4OHp7ue5jK8deRAwtUsaPm+GGrp28ZNpm5rWIXP
rZ1UHumJVtG+JQMjlVXWZeZxQfC0I7PV7GI3U529ToMleQrrtHnL59TeD7Xyn9Ikh+SHPPzoWQUz
JFBG2zEz8WKIDs+dxuF98p3BfQvLnsHpItX8Qg5IR7oOApXbsp4FICaDvpW2KtkQjuRZePSd/LGc
Uf6vJ5G6xhWxKqWxdsO5PiFZjvbYNuaV9KfhK7EnY9fhbnFRgKf2zs96b2PNk/3UAP0gto0SPQF0
/a4SEe7dyLdOfmVVRaxHJR8nZ/B3NlEK535ou1tKdGBcaevMq0hXy11ruequNBp7m4mm4yi2Zb0l
aleLdTWMxr1XNsvVnFfWaoRxuvFnBGixPxXJ1i0UmGaPZNKrugBIkA0YHAdSjfKYMJ9LKwuEirTk
TjmbcFzaFXGa1SMT0RDSUhf+kMBq/HhBZt4Y8yXv2EyadFva5vhVFcxKafgvZkcSOfAJODswlrgS
U8PfhbOnT0gLnQMXJtddGC7BeziL9rYi1y62K2l8TW1Gt21KkQEPaWfw14b3YEnHeV3w9n5DehK/
HKYu+zTNdzqxs08/qvQBTu3y2vU1USBtNF/gX27qYzwr9PW4TMl90Pj+29QbTo7fsXKuVO+pj7qC
2ahqi9ghUbUrmg+Igojq4Q/aDAI2o8zrnyJqvf0wYaKg9rbfCiecrVWuwu4xi/ime6IN0rjWiXnP
JK1aA4RNWRq2kmEpzlog2VgaVykB9htsp2KzNBgp4HR9EIC5FxazyDLE0cVUJDWmvSGWvT0zPIx7
2wfQ75T1g395tc6ESSAmXYBgCjvj38V5MFXcQyM3AiAQWkfC2pvw1ZpH49tdFuO9EWo8JDY388jh
1PC0+cmucnChxBwx2WnotA/Au5/9X73id0DM94LNIAr8SWnehtdWkAwfhtUwfcNk5qxzxmsHQtPm
k7RCcdC5YRe7SGDFXhEJ720quQha8tJLNos7Ep1nmAx849zJuj1Yy+DKmZYhi5mw4VRMy4nMMuIi
t61rl6954PcIEYGgxpVIymvdzMAdk9A66c43Dg0QlQNQ03oncxtqnhnN45dX2MAK+9TOGAl4dh/7
EOVhBpYNCe3o7a+SVBv3/A3tHoDvCOVQ1k96WUwGBuNIWonN1GRs1ca3jfG2SFqDqiyt94AxmBV6
qcGMT0x3HKzThmFPeZhS18GOaRFeZtrdFXYbUoWwpLzYw1BL6lCcJ1ZaNyuHRedjm9n1U7DQXYIp
IbbdKNR7O5Fnk1BI7CElZKR5SUq/kMnaHs11slWwV141DqkN25phwyYiJaHIJ5wtSrXcELQEwxfq
KNNVlR8KqzBw5bvDQ9XmEjIdSbEUqTx3IHuuw6Ed9lE5RJuG8KQLfYy8dNfmbs3IXJxzx4WoB9Fy
l6gsJfzO9m/KBvntYozGNSM8dkGVo63VEDRW7Phz/9i5JOzwKIewpzmTxVWJ0XE7QWI7Rl3iPDSk
rVqrBZI+OLBoIKmIukMBDwsrb52k0fBVpRdAtJ/jyBxgsa5xlRrM2ovAPeQwGwygYmQmES2WBI/Q
NIubBh76PoWXcPR9gUmt6CejvZt4Mu9dmWEy6yeiz3aYIwsiwrXhfOQZnPduafNX2EbOHJPo5N/S
ujSbcU4Cf+8VvUMMVbbI50wb8rkLtf8I/oLAIEUkyX3iuN285SIs2ONn8/gKoH+wVoE39ObGFU3+
5Ex5eMUoZ4zWQRFk5Ms2JUFvhWmI9cwI+pPqbllWrjXi/C6bSwBqRtrVuzf7fATdSMW8mdXELW/D
GrpfIhXcichtUQgbeXpGci5Bd+iMZPrZLW1krKKdMWSJMq1WvmBYuR4TrUw6jsSwTrhxunmdzEM2
AgGFVb5OzVZ/zsKEJGXjeGdK3zWQbfiJiqp76Op5z7YQ1nwJpeeoVZ+gdwc3/2O22BIfJnsO/TWf
XP40DBiY41wYyLc4kcqJvpOBdPbZeNO47C0eVWODa776zqbF6c9WuiQY+ZiCT591ndbBzvI0dcJU
5vM3rsC+XMuIafCm5IMkKDKlPlxHyWXyurDKpSxprOBzNrGIgnAOcXF3s+QI6ULp71PPavqN3xgF
3b4p/JxU79rOKKIDt47rNs9srCVhe9WMgNRX6WIHV52LB9xZoPCVmEozjv1wtD4SgEj3ZgGFBb/W
9GCloGxUOaoIYzU5jeCqhL5yIBK99W2Zfy29ZCyYL/0tYY1UgemyTyLclVCLwo6uSXEFuokzHrju
JEZI06Zg9SWgauh+eFTDyhCvg5FH3wMV7ffkqjDfyNHgXAW2MbiQq1T3nU7wE3cAwNo5hmUBq4EJ
XUwIKNs60yvf80Vp1oAsCs4yicJjU4ZEaHR1+ROE7njTLHZ7Tfu7gPbuCeXr+Q4hC0I5MxhL8coL
c2Ef9s56Wmz3Ju1T4qTMXL5gzuu32CxNgpxCw7iqMAawqCXT250b+T6yOL0wTOx8V9PSvDN1pdxm
41H+wMeqfjVhom8k4INNbTnDpx4zuW1b37iEek7iumdnuxb+5N9JEI7b3hgo5cahAyJAw44VfWqc
+8p25MM4++AY3VBeidbvfVKlwuzVt4uGnUPAVMnSw02FVOyY2D5f9alg28Vmc+12QbgBQtlyJlrz
kx7ZGWvyba/kNPqHgTiCXVln/RbairvqA03eOn5qfbZzksgm2jf8R2Gu16KNAvLcaUzvC77VDyqw
cn6uDTmkz1uaX3D1XTff4sHs9llRkzOXVRdw0zg4+6Iw8KDa0n6j+I+wwAt7Zxl1uo+SYfKJxAbM
sBoyR7EfNzCGxuawQBAqRsd/ShZPN2tC/6oz13Jw4xeLwOEy5OPtaLBZOLFGxlouLjhyMk7tddVQ
G1F7+KBnwB3brWWs4ejgMHBAlvwisZO5YTBLfKFmyJuW8InTgA/hldUJ4llzUlmARFdz3fLJza63
sa3a4vRJS/U3qPZ/S0Ty2FT854+6kN/LQv7X/0u8Qg/9xp+LR64JOwPf+f4vApLLP/mbgMSK/hLZ
OCgB3mL3+Q08OH0P4//8H3AMAY9bJl/Wf8hE/qYg8ey/YA2EbIg8DcPOb7KTv9MKrb+wJfORUqHO
xsOKrPbvupnbv8rH/sqYTL+bv/3335s7/5oL8E+Z2d8EJJekun8VkPS19CP63+paOx4zjT00Gddy
t6hZaYluWB1mYXrfN0D7cHFAU1NxoUenWjObzQy9gpMpW5Mrj3XhsoN/xreKUK5UfZMDq112fbQl
VPgeENG6W3GdlAH4Vh5UGaxDB6TYyk6JoIKMt1idrdZZF3a9+1s6LqOxJINbvHZN9tPvRdGb3X2u
Zmw24GwmAkjBLDHoXtXQvvqvUV3KUOBq1mS48SihVNBZyErjltZCRuynC503zKQWEl80UKtSpAg0
ltlcSpDqQVg4a8iAsmX8BkaqPsymTsqbqs9rV4KfinqSJPwlSclxYE1NsmY8Gn4yWrFnNsrZku/q
dd0K8sMk1WrGmwvvoXWQjRBGbJpmdx2qwEmfCggK3dti2G1L3IrtlMWzm7rafUsDlVi33KRefRNi
DY/KdYfmh4skSDzPurPaZkYcU0eluM205+kz96DuarjGAl1bBQ/C+Cy4dL7oRTSKnTpngGiZjPHv
ZFDMeidZ0zSAWu0SOi1bgOLoFMSLWLCzcSXcL224iLtQLn0C6iqE6Ha9gEQqUR7UsKPWlYpE3yEK
gnh02yzAAD6yjP3hpu37AqyYqqKZ6G0oVHE/1LX1iGQImdDKLoOO6RtVWrrp26zUe6kiqW6NdMzb
fV6otj+psvKqYMVUpzfMbcsyxY5WAxybIl8lqpbdSEY6VQKDEuKYUgH0TyQ1eWYSVhIiJiNqFCmg
blnMH+h9ltKNraFIIV0NfVYYrGWt1iNJiUPYegPBNIit30Koylbt5GgGzD7TPyZ9LmFv/JBo4YIH
N5FdIwrDNnXWVumqgqIYiQxL44nvzcavuil4yA06C2BrpDeYJ5mNpvHJVnNIurXuHKNisUssWYeC
YNQp11jjcVO9tLAVOrHnj1bZI9W0pBrJWKoLeJXKUPWaD4mIi1UIAZhJYwiZPQJYOIdQNVaULH3C
/hjcjfXBpl3XzwM0INcjTZXa60dAYB+Jnq+hdx8ZnOjiMFS+ZTz0tG4IxkNREeTDirB/M/0uXIaV
HqQ7G/FgDXP6DAzJG0+Lw2Xekb+VDNmjW5l6OFsNWm2b/KuIm5oeYm7aAz+LJErKbmHdkxHoJYfQ
BOJyKCjl0IpFYSn748B4NHuPGHj0z3LyWr6nLTsKzRwLxJu8fF3JHvpAwONjaOL9gnNw0RRUHSnM
uXDoXv0E4BQotTx4KPmwOwSdkVec08FM2xOzJ1n/ErZkQEOhZhffpVm04S/JgLNtCBhRWr/VPSw7
MsXBC5pHL2E/ue1bNU9n/l+D78czjyTaE6gcQRMzxZfQPQxOGNZZRZnBHbRdtkqNYE/3SMi8Y28A
57fBHYwvV3xQEwXhkcWpE13PAZzHTe72FXTOPBwbiUwpulRahiFK9umSafBxVpUwPuYBVhZjIC/X
xy6ohNjDDwCcQpJSVu0MK3d+C7JjPDsd7AEe125AFu0/MazyeoaItUjPSLDE9OZMKpuuLUf3JnnY
2dA7xwGmwrDyXYlQe6xLvz+LLE1tHtlJ6gucG62QF/d66Kk8WAIZ8kzilSjOig2aPodtEUwqzmxJ
D0STbZkzohbLrd+1cKb+1DG3ayhNzVrJbAUbUHjXnFi5uScBsJQNkYAKO1FihbCCqKKAaJzGVGHe
n2c78x/caio4jxNDaUmSb0PmCt/GgaiwGP17I2CwzEAeB7edQzxoMMv1rQuLsD0nyjeXuwmkLRCi
1Jv86RmIRhetZVsV3dqptVtTxJH/uQW+M4WnUQVLtCqX6JJOCTLdmTdwCIW668ASAe0JXUhoW8C2
WcXQRvRF9GM6HFKnrK5KpjJlwaKzjTuXhwONvaHYZ5kMLM1zx+KPmXqow/DbuWwsQfvns/U2iIWA
66UPzOyxF56f3kJYHdMzAZKTdSUS9Iknx/QpZ52BqdJFtnDh1xZm271wLHpUjIA5u01mQBrdESZv
uT+0CnTW3LDam++GSLr6ukM095P2dZH8MKSsx+vWn/RwRO6Tmw86hSgyxgIaZbUSUdCi9ikD2Vg7
yIPS3CwK1+Ktv3A50vJFLqZ4f+6sYRW0gGSJTbJ/ZZX5Q2dSfpQoitx2Y0yWVd/mo213m06xwl0V
wF1MiE4doBjwv22AQaAJRrUFTJhF69ZZTOBY7pD67UeVDfVwk9ByFVCGjanPjiIZ/eVxySKEYUPp
ieo2Yv4gTubgm5qLxB3y4KXRji6PExGnck8PLCGr2blyjjKxC+MVvp8s89XUdiJ6vXQIxd6kAAAF
lpmjM66LaOrGF5WXwbBxe0XAS0wmDwU9Ek+C6/aqt41qzSrXae4dHq/mytR1TWIverYA2EY0pxBu
fFGZD9BVbFpvGV3y7RZsdOyWTUdfJ8vArC2m8lOoqIjNhQTLBrHIOsZ8rNXLNX2vWt4CmFbur4EG
wnsrp2yxji4zO7GdizSo4PfJJikemzYZpyPSmdB8FHaBbYpdSGuQOg8Fo/yFMkBmhwtqx77yrcpW
n6w92uiajs3gk60ULkrCqWVzEXdY9Y3TWHaKFCftfOvXwBS2/1UqKEyETHNPgu1has+cMrY1MLdh
y+jIaN2tk89yuR2ahrXcOh9MqzyBlzV9MrnhLqtsUwTaXo6Z7TmErkOJHu/mEeEWW1GpUkRtLmbH
LuZiSIiiRqJlRiNrUaasHjpI007MmG91VX8stN51gtnNtqlEiFWcS/lBMSYcxMtF5CqiVJOiJ7tq
4QRBONEwdYeTA+GNjKDqQhyGqmP5sIYOg13BLNqQeW1E47oZcfCL1UgDdgmXz0cGkmvewinjhJLA
AKyjWbe19wNfc27GtdHki3X3Wxfw/3Mj5OOB+DeN0Hv5roc/NEKXf/LPRsgOLCwtOBjINXJpkf7a
CEXRXy4Ud1zc9DV+cAGw/11KD+qdzgmtPeASEBT4yv8hpTf/Enoe4IYI+JwFSyHw7P9OJ/SvDou/
C+ndP/q3qpqDP3K8YRch/14wxbpW9RxF3n/wwfyrW+QfP/43F9LvLFQDfLKlbgQuIUB4aFnjnsx3
K3o0AYVESfUfvJ28hb8zo/3zt/zRU2cK9syZGndL5u38INiKMvoP7vB/9bn980dfXtjvXgAcuNqd
JjnuBpsKyyLo7ruUt347H5fgjPriv+XZ++ev+UM7GsBOY1zXjTuf9yipuo3AbK7rfvO7J/K/6Hf/
a7uE+xvE4XevIhKdQzXJj0/IOApzQnfN64gL0mno6//xyP8Xv+BPHiPr8sn8/hf4Ja131Yy7S/9g
QCrCzs8vket//+P/7O//g91DCzcJwrHlKVX5vB2wncYMEAgWihieYxUz9v/+99h/9iT9wfKnloCF
QdQPOzY8h9zGZbauv+pfxSbbzLG7hgi2kqfkU2IW8WPTjsNttRYxadBr/z98VH/2Tv7B4Vi1CRHF
/TBgXXNfcmP4xRYrDkBm//tX+Gfv5AUp8bsPSkTY0S0uzB0Nah+j4r3pfHhvw2y9ykL+hy/Nn/yS
P3IpmAOUumnGYQfJlf1tCszcjFP7mSCE/7uX8cesyyEV6aSUHHZKmBtNXNjgp/upNjcVc8l//055
l7fk/xgRkcfyh68+thqH2py3qh0NpsqoQdI9myrcQZCqYZ2ALP0pRO7eWEOHHJ6oqbWyTOD81rRc
DQzJgaFZqffKyDH8lVpSrqalMDH9VOZVDhlwXhVZG7zrSUf/m7Pz2m1cibbtFxFgDq8UKUqy5dgO
7RfCnZhTMfPr71Dj3gNvHsvC7bcNo7ckklWriqvmHPPR6YASSJOZPsltRdsh4ZTUYEM/KQ52Ja2T
vMjQjC0WgxxZAQ6FpLWjFiFCru579KCA1ovFt42p22c9h9GTtBQbCIHGfRKL4TbSnPjAucn0K8kN
uwTPBzXETWvV+iYZUnWt0X09thMYR7dBuvLcNeFy1xR6+fz1vTwzreRVeWg54hdayOOqHfvBTMpj
n6YXHtO5sbYqDU1rqOUyTW2gGrTgbSSaIzFGiCjaCwiEc799VRJ6bebQS83boOc0ZkNvBc3xXFxw
hZ+82J+NsdVsX2pQxEVZtgERJr+cJP4dl8uxEsnvTLLe2R8+hbgVdKd++vo5nLtZp79/mP3k+c3C
GShviF038fR76n5r+n1OGPy/ff6pqH34/Co3iKdvKV4i/CEZRVCGN7Fc43hKNl9/wemDPrtfq/LV
mpzX4eRqg4U0XV7MN46yQznnff3pn98ezTk9pQ8/P144b+9jZrytRL51YtsgHbDAWbbSJW7S56MJ
T+t/v2ICW4zoJqU0YggGEoncSZq1/MJYXWW7/799BD3y/368KmGMAQHJeELf6FelCczLMkOvtxoM
MORhbAZHnhG0NsmVMggtoDVkPei0KC6soJ8/IG3dV89mU2DlqdogLowjss8TRxsJiPNP+ww6Xf+9
voROmYGWpA0KI9y2S/VCQMNPOZaPXw+Ac0/n9PcPAyBt8flZ+dwGkVn5Q4+Bw84vjNzTE/jfI1db
E1TwNoPCwt4V6GlM1gU6Upd0wA1CCg9I14X5d+73r2pV0U5C4TijDSZ8EycvaXrhxpybGas6FRZy
1tNhbgPA7ldd9r2YJjLYJJcG8td3/tztWU1sUn5AFGlFGyChvkatsq+G6GFapLc+R2QWWxcmyJkb
tObx4GNejLhheDYFAgH4tt/iavz/I4n8z+Rb58AqkcRqjWA/yFrzKC8gMDAruRUHFV/fozMPwV5N
7hztNbFA3KMmaq4tqPahiGEaFPPtKLLHr7/jzPy1VysE6Q15H9MJCcLqB6BY1CTfeXO4MDzPXcB6
9mo1ciCZ1Q4uBQRjNUji8m5mn+Rk7QV2x7kHvJrBNf4MiGhMMzY0pswZGam6/3ZnVhsNnCoqfWoW
BzXJOPi74lm7PdEoX3/6ud+9mrm6LueabXJrxJzzitaVgdmav77+bPX0IZ/UHns1e6OsFw70epZ9
MqtiVzbm2RsQAvhdbIgNNNT4Hip+/iOErrzLRCHvaMSOnoTDf0eXbni0FUV+n+0huurSdvAA+JoE
HJBiiSKgCKJQGa4WPVKvETssB8K92gtF89yAWVWFOYmzzjQo96Sk++whfVru7wMnI6gQun8rbdZq
0e/pT6ohQW5BOb9I5nusLDQRHbfo7AsD58xFWKslP1MndbHssSMQj9wRcWNGwuNElh7sfOE2nZm0
awZjOQEUShH9oBJJ7Neyq5RDZ+I5R20W/fl6DJ0Zn39jXD+sjFOvygoRbB25FwNBbCQROO9kOBfe
1x9/7h6tKkPJcZmuZFkXjNbVoMzkL7SciHScKGTbr7/h3AWc/v7hAlpzFApmvy6w1JN80IDcPlz4
6HM/flUZRDpXWbzQ5DJJhm2KG47sNovC5Jj1f3zA6+rQK2OkRhFDqFU41A/B33euEicX7v6Zxdda
1QebQ26IfEkXNOKHgqd27r5ruFXz8HW0vn19+88N0dVMbnO9aIe6po82yZ7ZtyDeq7tFv8TbO82l
TyrcGrOzSMmABLXoEEaO80tYZMou5CzrWSbiZld3iOI7OeT8gnPnCwvNmYe+znBOUWMMdhWy047i
H2ZExKUZGpBpItlrGuXSinnmyZzayR9HrdLH2ozwqQ1KobiJDA/BxBfmeKkxbdrpwqWcmRp/ISsf
pkboRPg0VId9hSpmF9PmmyPG/0vXQdX0udTm3H1azey6TPKigVIaJNXzoD8Pbbib+rclEhemxrnP
X81rgMUwhnM+HyU5elC9DFRxOmlL9o0y/tvm1FxN8Ib3Jh0nDE+hg7Cf4oPG7iTftcsfrM0XruPc
Q1hNcTOPyFyR+Q6a8LVrJP2P2JKDf5p8a/6xtowS2VB8dlrdxnBisIxvHPn16w8/N0RXMzs+WUx1
h9rUWvK+bjmOVJ5tlMuJYW4i7emfvsRYLdJ5Oijm6NDANqw60Mo6sIvlh5gEIt+hfEeK+497eABF
/5lwmPmnrMrVNphH5NDoDjl/81TLcr++jjNP2VjNZ+QT09Iiu+BJGNe6M+4rNbwwSM9UWOM0QT7M
Ytqh8Vx1tIs6KeQItvDQSfh1oXtf//JzrQVjNZFJ/MQ1xsFwEGVd+joMeeOlubC8HD/fI+FlniEW
RA3EaTnET6XtAcslXCSZYNivf8HnvTLtpDH8eIFSPTh1AoojAIOgv6NdxZG8FIFeeRL0lUuJAeee
0Gqug0mpJZGyE9Gtyj6oCLa8PhzVC3fx3ENazXIEGxiWY57/NJZXRWr+yUrpsbH6h69v0bkfv1rI
HfgIWBAWuvsRyAle2r2mns0Lv/3MRP/bJ/8wwDAHGjPWJrpjqYJL9ZV1w60Av5Flg6n1Er3yTD1f
M5+VsVfJ1bGbgASm0Dd5lfbzwtJ33Sh1ID0G6cLVnI5QP9sy6KuZvoy5OqdL0pBF2uwrfKnYQ3cO
Eqk5krbpZPhOkr9YgmgqTnuGLMVrLl6d5kJB+wsj/2THoq8qQUYSzKJmSxPIXdYs+GGzVAP4NcS+
UzkRCgVQHQYg5cg4anrtxETZLIWPiXq4Qjlrv+a2kX3HgmH/gdpQIILs1DtskPJt0cyFP8tyd2Ao
8yqJOtpDZdG5vT68DbrW7FMkrH/mVEBfSlAb+tIipmfsQ5o7AJHdknJgPkdE1W3s0Vme60aNA3lG
inqhBp5u8GdXvipUpTAS/A9TE3AwzC+oxNNczkRQTTtw0HfLOB3ruPq3lzt9VbRqo4Ack0YEhSWd
6aum9AeF8n1uKX+6Nnr7etKdmReng/2PdSlU4Z0QriYCkhpHt8F17OnIedwiV8lOxgOPe+ci+v3c
l63Kk8O40e1ELgMp+pGqMDFt42Bp6imS8hDzbq9GiTvz6Ip29CYkOYifNiMyY1JRPbJ7tq2BIE1v
L0yiM+VMX5UzjXPZsk7GMgBkE7mR1mVeKZFwMKr5xXXn3BWvalqfWnHc48EPiqKT/GTKlR3RpzUW
DVO7ayfSzaY+Ej6wCN0j8YBkPFtedkOdW76QJ/I0xtIIsjzP0NPZ6ouq8l/OaFrB10//3C1YbX/s
vp/Fgv8sSFup39QSQI2mnUBfOYt2YeE7cwe01eaH94qmGJL5FC2r1iOvZTUub/SxJ+qKOez00hAj
emBDufBUz5yCA7T574iGb4LStKzHAPf+90itH3okU6b2ja383hzyADrMLejPvVXDmqgggw36hgjp
rWpFf0bQfbAW/UoOEZxrfoIA3DUtik6Gv86AeJcHRpNdmN/nbs3p7x/WJJw/Er5nWGVxUd2iL9yV
abkHo3ByFX8rKXpfP+RzX7MqWaEYQ9OsF5Xen6XRvZSKYyp19e0IbWDToN+RibQgGf7fvm1VtMh/
ydo5ldUgxfp87DUpvkGuW18XimlcW6UFPJ8Ek+nCEeSpTH1SjtdpGaTYVSg3bDWY2NztZKv4bid4
Yb++lL8CkM8+fVWvRN7hMpVTjeQsx9rFiAJ2fUTKvJs2mrLRCXLe9bQfHpvGTIJJU8tDDKmF7dFI
bFhYhmTBA/ihmY4y/+ufdGb50VY1qwP+WSL71oKSH+CQJqFKf8KWMTqPGyXNXzmW+7cvWhUurZXL
iNmgcRaX3pjVI+GVG0OPPaJo4X07smeQWP71V50bn6siRKxwqTldpAVjVm5Bb/pFRUwZby6oDm+m
6kKf4My3rIOl2iIUuRabakBkG511hPMbeTHR43fpdy3uf4wYQC9MgTODUl1VIA1yishbXQ102HF4
v+QTD0jdfn23zn34qmh0Cc3tuMOxpmEFeMijJb1ykBH8411a1YrYVmARFBxuWIkzbRfESndx64i9
2YTw9abGetKmtnz5t0tZlQorx8xOinURkGadjGidxaVQhtPP/WTi/l0bPlTWRQdIa5hiDCQc5uSD
+pp18juhzlbfv/7t54bTqjRoSMNJKcbMPCiG7KXEhl5NMo4wUlHDXwvIqCfZWRzlwrQ/t9//ezjy
4YJiXdRakTboZ5bUDFqIEL/CaRTPJuRU78S42gEBrjcJ9m5wZLy87vNJSyFugOvGkxSViHgh2H19
7Ss++P+cFa7Tt8YWoEUMGDSQZU3ahpk6sz11UqBFUxGJEzHVsY9Gr4+PoIjLwY95XflpCH251FI+
+wtWNSPVYQwRO9jRTsETNrRPSl5vk1TYG5DqHjplddP/hZZl810h9b++vvAz1XctCCVdWAfxC0+/
0DBWOUST7qVlBt1Ofnxg4eHGlRLlD3IjTRcevHa6oE9GsrKqJbmtx0UqG0OA5bA0cKTUDSDjShfE
aofRbtAk7PzT4C1O75XWEowOLvq4JPl5bKThFffFry7RzMgt6uQEBtAz7OhFupELYMAuG+tmyy60
3YVsgj3LgGBY0DzyQ8ksgi5Ugcs6dfOMtTV8HOPFuNUwbkc4itnFXRhNp9n+2RWuljRJarW6M6Uu
IEUMgGhj1cLNG1m+icqkefj6wZ2pB3/bQh+mT44nbMqk8O8BkDh2vKhi/AZ1hz7GcY5GMWXiwgM7
dzWr8lxXUSXBV++DCR7TziqifNfrUrpRyvRSQ/TMCnCCl3/cNuaDIWMcifsgi4x3zZqt1zYZ/7FX
uRbbZguHp5qwhkAGHHAoi97aQ1WFidAU7TEhle1eh2V3Yfd2bj6drvDDYxH4v+wpjEk6iNritgQ3
CZcm4v2gXZbleuCt4CDrYbEhxHi88JXnns+qbuswTUZJzsag5i13lwp19NCH9NtY0+0LQ2CVFPg/
5fFv0fpwWQkepKxeBOXRIFdtU+vJVAEOi8KfKY3sW/J2Jd6ziIr5BV5T49AKfixQmFkrd7Ks974y
tOLCen5mrKzFrFMRthp68hy4twpOljqRXgroOvfRq8rklIVYwjQqgkQ2PaX+SbDzhRt47pNXc2ix
BKx+eGEB5+QeOdZeHc0XPvpMIZBXc4dXQ2lEJtXttdAa/M60cS7ObbEFMD/dwtWMLtz3M9sDebW1
0aKiGiaJjVOpynnQGA2rgpZXD7o2j74+mJGvV6p4/Lq6nfuy1TRChzvajTH3ezgfgrP/k3xq7tFp
OZh/S7B2KIcu3L8z00deTZ+oUOXKAXazj3lGIDajob+3+kV+hmeaP319Oecev/rfqkD7yWiMqR72
OQn23wZDNTYzvMzd15++ypD5n9kpr95sYDEXKbiKft9gxfPtPJvdoZe+z6RgbZVZl7Zmk0fbDJ7+
lTbpytE4AXiqikEOdHTcG4qe3w+Q2/1BmzqPFBp8aYkS+2VopjsCfpTN1z/03K1eb3GWEqOrEWt7
qYSE58q9JeG9lJpgbNrwwuP8u43434sv2Wj/vdf96MT2DLBzjz/BPGQ4gPxKk8qDioH+usjK7NWJ
FRIKsq52XvRcD28B5sn078rFb2q6KhxK5xYAKjCMVxO7DR8jPFZrvYAilZqlfEklcmbHRyTpf39p
ntWj0cbMXJvT8isTf2Hv4j9SUtdMrHwTz2Xhgdgh411N68jVxgI6phQm8iUN5JlugLqW33VtV6tz
mQz7MezVFzts1c7LS3AgriIJkCScUV45Qtd/2RGvBxsw7dOzOfRK7qdOpXhhOg47WeGlGjdBS5ft
wjP8fJyoa1FuWlcneB6z31ys6cBx6bFLBLVttqYLI/Hzokle6n9vfSznFV2qgRkzYqMkPN46Rpre
vdX6qcWhZob3LyNeXctvjQ6Df4+PcB9S/715KpeXUFsgkRtY4IOvv+PctZzu4oe1eTDLKopT7tbg
RDtrxLpvK9qy6Yd2a6vDJR/M5xsb9RQi8/FbRuyfTtW3VGRFIlllanX5pqtFdh/Py7TJK63yp8Uh
TSNW50snE5+fMII8/+93IjjSmqjs+32qTNI3S+hkccVaKnBSFKMfpYr6BhFdLzdKNio3ttTP/9aU
Up1VwXaKopmmKO73ljRWMzDGVFzZVpeeTOoZlZF3FP2bXZ/6VFmKKMT/+lGe2WepzqqSnzAiWgTW
ez/Sqp3Jerg6gUNMr1cj8Fyi1fOdKRJxFQ6p8FAvl56hVTWAobLK3AF+7YX58fn6i9vxv3de52CZ
dG0HpjtLwAsMocxbjEbfJNUge3qYCN9hK3BhAJ95zGsdrVwlMTAOZdmnmaRf1Q6RGmCn24ORRCcn
DkD3juxrEu3Qb8VKdCkp/W+89ScrxVpbm/atDGrB5OPHePLrtu2OResUj+ANoXdZjTFsKpM3x6Ie
LLgrvb0t4ZO9GdlcXrc1pyxhqoSeiOQSn3ZsPuQJFmGZBNPv0VgqSAun/FDAYHNBhU6WnwBefJ6S
eHqeQ0d9rk8RQW5nGdVtKVXL3bRYlW+kRRjQoc2OcxeBl4aAEiIPMcdNpwFpMoHIAzHsjWOah5fy
3M8oCVR7NdjHsWtlwNzGPkNpbEHhWrqfqg6bciOk0j5lMsyeY1f202S2NQgJo7XvSoPM2iJkn3ah
5munIf7Z01gPfW69oeu9vseMHY6bXmUpZM3LAOsUxRL9YpebZB4Q7q7w5jFKdxo4AL8odPx4TS0L
bxFD4mwmQEC/K8jOz0thgrDtmym13ZRMECCZjpofAQeq30fJtm+yMMkfrY6Zg1E4D+JEK80NyM/i
3SbfofUqqYe+OvXZj6zLi/t+sPXrhVT2Cy7ZczuVdZB9JcHA1QcS8pohLH+GUdPBX1YJ/xHSYsgu
lnHpzTDH1K+VQg7GpFd/61qWHM1x6R7VzkKz1WmGHTjlAAlI4jBnAg/MeWIty997hTeNr6vSmQXG
XpX+sFDzsGLfs5dhV6eT/SSrOWQcHURMll94/Gf2sKq9qvVlamnQ4HVtb1dSPgQtjDAQ52oyHUBL
Anoy5VECcWJoz1kB84kFNJKfbKeRn1jGbSJT4mFnNxndabvTnXQjaphLriS3s4+YG+qCFIG1pZc1
f/v6rvwN9P1swK62b+VgxTmgSHazXZXsODMnGSSUJFKx5n686pzZgKOgq9LL2C/6jgNh7cE4cbOX
yFbusVJUB83qxDVZE/Y+HxvI+LBRp9DNtDQJel2uvquzmt2HC2hSgFBglpUGr4pkLtgC9THpkv1o
xdO/PeS17DqUTvWoHRd+njb9tLS5/JFAQHok1yi+oi84Xdp0ntncreXXxE93zQinfK9pi3Tn6LLy
vXHa8JVWfCNdGk1nislagd0qEfinHge6GNpK3eipn+NC8LsymYjviKWNPRfplpOuHUKBg10D5G4u
7fnOTJe1NDtq6sqsHImAbUXG0ls39+YU74TuLGAo45evR9+5u7ieLpKRmGY5oK60wPSWCxzhWTcX
t08Rpv7TV6w1vO0QttOs6coOEIa1W7pWuSHJodhbVRJdWPnPXMVatBstVmzWdqvsVGhuW9uSm+0Q
LyLA4D9cGNfnvuK0w/mwO2Z3lndxJeRdlfVT4LTAnelLEY1Jhoz/9Y1SNOtUCj+pBadcxo/fQnrb
KR7EBKQVNRkcf03vXyK0wr41ivDJsIsM/pnQZR8ydf9AJBExIEmUiJ9VWi2PAmDKzrEGePv49CGg
n3pcQQYnFVJyHYMXNhxDXOdjLKlen82W2ELvzo85Sdf6FisD+0CIWpNwR8FLK5bDjgRtFd5/CGjO
3AArqWnXxUZ6Z7Sl/Lu2hLIfwjSuN1JVgWSJWx3ucb0M01s1VeqjWpXZMyAK00ZBCo+KiNRl3Otl
P/nsRVCugKh4CAtdvs9ZJAloaexNWmfxnwTIlN/BNGWjbEXSbc/LIqsUELLO61uteZtOGXe+XMmS
jNhJ4QSW7MpvTd3NulsuPa5nxR6e6lqER8lKtW+tbSzXc5+I2zqThxOIldSpTbJoEgEgpMRd1ZbZ
7AtVxEd+RH8X1STJofiW1X2Tnf5phbjhtSFgptwQ0jD9mQ1mvEsea225OWktuzTHIXssozA8KnC5
fi/zwMIqx11/hLHT3U5Kpb20lh7toqaNazfvHaH4MNmTn9IpXa3kSOHVEVH9Ys1lda91mgZxvCa9
pReTcW2AJoKQ1ipv6qCOvqFrehAWkX2jZ40mvEnT2utQs9L7kHPwP5AhON3L7YNOWggBF7UEKpjt
511M6thTZxDlIs/6cxhqEbBXAxpWZGXZz1rF7JNozvygEmFxbREywaYossa9AozPn3i3fauoDxXh
PnX4bZzJJtmogMgenbyw75wmyRt3Aa7BDebI+iDaUd83kaPl/CsZQlc0Ze0xn+dqzxqr3YbEZZIo
B63Gjw0lNXAUK+Qwsw8piG6S6nwLnlA/hOps+aGOd2FnjzJZb1AKv3P/0xfg/dDECQDSC1fnLbn0
cQe0z3Qhuvd4bsP0UCS1Zm9oas1gB08YL3eJNYs4Doj/sZuyL/fGzrHjXRrpxrVGg//E4JPDJ3Os
6mEbKkl4PDEN7wsNULlrGjPZI9Lctb2n6pOpE6Uwa/FGT1Qz8au8EIdOUczJJQyiO9L/s3ELqoXs
0gyZbY/xZD/brU3sF/RgRjfwwHoXEbAFrTedwqukDZPvVmYa+6UhW8xVp1xsRDaMqSsmx7mOki58
BFRnnlQx0RUQwOEKwFq2V9MSMtSod52+kQph97s+DolNwCqU31gm++E07Ot3Y1gQtbDhlrYJNNnT
E9HmX6pZS8+IQGvc0ebpsGsSXtxV6i/RIfJw00kjNZXoYe1pNJP2veCULfIUKaoJoonSn4aihVcM
uyQlIoTXrKzTrSO01+JGLHW+E60FwDmb7Z8IbvX3Okl6g0jVZQmEaak7Q5kG8v+y1r4t6HF865Rk
edYTMBYWu+dXuHrWK5uJ9lmFxx977Yic0C0nJXdQW6TEAOaCBA43IVrDg1qr76QlUVS/N3Xdcau8
jH9witFsyYRptl1B1qqXZ4rMJleoy4s6xv3v3oE5TD5cRnZhi3Hsj5SChW/rafFLK6le6YtAUy5n
uTgUiz78qKxmfjGYIi+JHErQfOv+KMW68wIlZfptYxPZiqGXzc0yR8qNRTY9YsF5Ye/d19HvPlLJ
UQSaXL21U2WjgOgy3bem0HkqrbzdiUQ+McO6/ErKK/tlGZLidiRE7DHJB4jpVt07j/bgEJrhVGr3
VoIa3nbk2NGoLOUTOkWe0e2m1mmkR+SzOFVIGkBkOMlVJWdKvsdFg7VeVSOSpUhEnK6cgoYL9jtS
cGdc9yQbzUtGqKxdPxlFO6OEiiijmcif0imxhAdYK3kO7WW0N3UYlrtRmpcredTiZqOqzkIKXSNB
Es9jVAyuLPWt5EKGb6ct+WmlRZRaIWtuPskt0EWyH1I6DkX10obREO3yHjKahwrdfBLOpO6W2Kp+
24bT+Qb3KnVbBMOla80kqZkZhGeVzfNPJ7T6cGOX1II6j8fvbeU4P+NFmRNXUsLpKQYfcmzhm/9a
KkN9UEluPTr5SDFolV7Qr7ZTcRPWRXKtjiZgZ6UhGM9TbNiYnjCc4b3IJzqnoVbz87lPfQl+cOKp
djzKytWzwjyq5rBsCTAND2ipyx9Wn5kwNEuZhk8XzYhdOlZkL6zmKChVfqVbKKJ+aMJe+DYZio+F
KUgu4TaB5zedaSFoo9LuMnBqW9YI/bZk07TP6xbhacZ7KeC7Ya6xZxrFPXoq+R3chL7jRaryliWz
b1mblxvbbpCPRoVyV9I12LTkGOwzwmZgksfJtamk8n4hccM3yyzf2hxcXxHtpd6m5ZDdkJyq7OIO
qCtgu6bY9NUoveYN6kFlnO2ElwiOQhUVVfEG9SIM/iIlhISc+y51a1uttklfFR7nSCXBZkRFLDop
PqBshReahnnIHZVVxSzqJ8ck1mfbmmrHO5eFWqunS1XdhrHOEDdFCDyykclAIQmtI8HPzKiIJryp
74rCSulqdra8qYkNQNSIJwTVnNMCdc0dEW4mJ0xv64TGV74sFSkIdRGRaVZrryTgljdVCMDXZbcy
e0ZjGfqmAnzQwH+U4oeCN6dbHlbyrnWkhrlm3rU32iAnNkTN0tnzCmW/FoZDDQdg3t6QGItKuA9h
fm3yUJgPSedEvrwoy30bq9Ze1+qEDZJqNGIzcHT7FNlz+W1EBYfWwLCT37BjyydRK6WvzJJgutXt
w9CMyV0q2eNhNvOp8IBfAynnpO5ZzOTVSFErXU2gTIk8Dq331qH8u7C5lIBceGkLlriHhMv9U3M7
AbaH7VeEHObasxJtpwZqBCvAiWIM8riO2bmBZe5OvQBCkeCLwxLKnZc+G/VHUdntIwmqIanBsvpa
1mR4ya1aB+bUZr6diXfF7o23cVYl242Jw/FwDekkmsFweDDh195Es97Av41IQSA9QHNb0PAJUU96
X3npMBsu3+/cLoYi3QlTbaJAVOTnuYk+gREkyktz9rrZqbeMnaLw0krrl+vKyoanxASA/g34P+9l
eigvlo9+I/1eWZH2Fjaq+U3iPFt1Y7mLdJfVVSeuwJDp5Rgzg9mDraNYrsWWdE/MBb7+wZkKPDxj
J94rS5fqR2uykiDuRfGzwPUCG6oKiTxgNUUQXpQxOW2xrlDGh3mQHvtIhlCKfqLSn6Qa2vBu0IlN
d+eZs6EkaQiiNrret5VQfzyhV70iHvrBrZ1RPma2U24H28GX4Iga7M2ytOyMSCBTXKJh4peB7fI2
VAfpKBbJurcQZ4B2zlK/tZuJkDRV28lkKxDFaGrGn96KLFfhV+2Sgv5yNJTGPp26CTS1o7ynZJaR
dlIWD9WcjE+CChxYbaseNe0Eou9lPXvNtaS8HaykeQ5FvbyAYgPCHCnZwbBEss+rjICQtFQOYDgV
jnpYWw761AzvTaPl91FqPTe9E79QIot9kkoS3X0WpYq0trd+qpabshnnLct2+K3pIvkgd0l1NbYm
sEtiuu6txAb33rXkEIX9oO51oUZPKm8RTwoLHfVi1rihIt/GU8+x2mwoDZEearSPuEE+QRhx6Zk4
mRMX4uJMsGmSYtMuquXBsCm1rtTFi+Y5lPHfc09FIGyp+j325CcTbtcbla+RPOjppjFe9XKe+QTB
T8izC1H3xN0qVIvYFh0NzDrkZUMkhl91Tn1PnIZtu6ohNQchl/FOkmUCWUMWRNRmZZIcAGUT5EYK
FTHeS7VLp8HQEYdNgCCFjZoJhun0bXDILWxJdbsqOIiMsJ8Sm1tNI5PAGGoPkMbytMRG9irFk/wt
rxUHFVTdlRsDDOEDyVDdIZR77bqSRHMgmmXwWaI6iKKtfrClEf9bkYZqcFoa9s4ounuTuBKfpTT9
FbWCNS4epU2XqItPJhZ9AcLqb6dpzjI6oFZxVAgcDOY6nPz8RPp1qQ7ddV104LLJQa5vjCnPtwlx
ifAIerLsxg7tb9zZ9S2hSSmgTCAIZKASQLJxqlo6wvmMH8xO06804jiuCZMwrow8Vm9hNOWeQw2t
hD3sbez8j4mRlLlrAf6dCIEqRwDjgxykgN8Jr+BNZ19YcU2Ws654C1nOv6Sizl5YsesIZ60D5EDR
tZ068goyqpF9sNNoOkWOjbvRUeOrtBjTh6knmAJjTpYiWmwJptvIZadZp/QT6wgzgchqWN3fx0Sy
dxLnnOyVCdMj486cakJhylp2x5Q0XZeoLOdNmyTzSKhXDV9handlOJ2a32NTgSBu5ZnWUph8m4TW
bHtDaM/ClPKA1//Z5xR12RGM0bzTPinYy8Y1LjkGaLKtuwIT3sIRzy2L63DdZJLzo4kkbUeM0SId
nFieRNDKafwrtuDAekamRwcrn7LrFBTe3p765KdjJdIPJ0pnv8SVtNFp3hOH3Y1E2rK5lo9jnan7
UhHOzjppZLDxh482CYRPDRs7VharqQ7dXOMTIJDP19ol9Vi/kp3OaHmj0iu/JqnWfqUp79jLkOkb
VVciItysiuQu3E3f9Gw8RTLGHLeFQlemDc45ZVN2kuXTVciIaFLFUYU4fGAw2JDYbYIqbc7RbBXd
GGOq2094OAnrFcu1TYYJVLpFr3DJ5M701ChSdtfYg/CSzGyOcUNy6NIVzhYRqHLoebO8siKTudjq
zpulTh3JG2aROK7ZxLXi9emp7da2CjE1FQs9yTi1IrZaoo03YlTjiFPRuroesgXdShEVzCGhkHNC
1Jofs9t+iFGMbWuziO7CtlyucvaNR9Hb43UDdHY/6k7yShzAvKkyDUuFpqYbAzRRIOJY2eQS2VNO
zJFk3ITzliTBJVA5rQg0HIDQpMeZoVkCltyLTJglJ+pRBtdbJv05sC0nn91Rgugrwx/fD00U/y7M
kXdQ/GaHKCUFJFWS6aFwiJsBFDv4RCo76EVHe2dmyXScrVGXceBmSVA2g3PVk7COUc20+B8nEV/B
0OCN1wzDYK5C407qE8jnqrbQc57t/KZEIHIfdaFyaCQNnU82JcdQM9Rbw0jFL6MwhuJIdIx6S6Jn
hwNQE+Zz1hfdd11R1B//h7wzSZKbubb0Vp5pDhn6xqxUAyCA6LNvmJzAkmQS7ujh6LG2mtXG6gu+
pkoyk94CavKbSDGTyYiA+73nnnu+WeU9LKagPnN641GGfwDkGdQtwwJSvGBYK47Un9VKUjqgkC4/
k7ntEHEgiRW2uTUXqzc/SvcWSpAhbXoPPrHyKnGwKHxNaw9BYJT1MVhQfagSQUiEBFv6YHSoWQkk
D+obvGzbybyCaSQ8Hx5CkS1xgfCa0FPOJyfdvBNDZC1OobiebK+aP9pNyx6pdoZkywNtN8ylfd0G
Jb6he9siUkagYpk6BXesYADmgJxlw0V+qWIw18hmK/bODkjmZtyubFJ8s+bdtqb6YA3leM0IRX6B
l5wBBMgdM67l1j4Ys1vDDFbKvKuNmUvTM7XLJLxu77r6eByoumZkmmC4x9y/3aPvGjvSFZdXOM3M
t1a/Ci6rznPM4WsTftz4OGlazWPjp4FXpW3ZGEt2sZgtknvbEnCPBAptpWnacNHB+oU37EI0e1v9
o2qt5p0zUL+fUdCOPebFB4cK4iM31ABgtt8e/WAyYjtPvedBSW3eGZ1vRZQG7mvQ5IAlssotzk1X
zMyjJe6joXFqVEZl3XVVq8cF6IVHbhjnqYfxw09aZus7QxFj3G20c1GhNznY2SYzkrEYjP1sVdBs
tKU+l0qvHiWw+ciXBjZhv1YAdwAaOxySO3LJOUS20njSqqp8KpxG/spqcu4hHGw/SX6mJ3aWzXme
8yIl8n0CUlnPBtjFdftJNSnCaQnmOMCdGING73dS19Kdd0PPVlPPTjufYSjzpUnvC6NgZikU+qKp
El31pIjDHtnuCmCPbxrnoIjWscn30lqmRFNqvGcxa3kgpmCLVb40M4zulrqrQA92xeTHmm4MPMHd
KPcE2+O4KqryTmluxiHvF09gKyu4F66dvw3+Mp0nMRjPDdxTkqFTd6Um8+WLrKr5DqdWjzY1kSJb
2/TPzJmRgupsi8VSVP4hbxDn4NmVxUuQaeNPE1fwJd2yVgCV4BN7XQOAbtKtZi8aWgupcIYgdd+l
VN1Rxb3B8+vJZDBEwdZiLzhcXL06e3kwQtCzTM/etY1t1BgkOMwm5ZeQNE2+l2O4r6LI5GHALjRC
vAbOkWrDnFhprR0qHdgzplU85SN63iVH9tSiuQmWt7nQwY2U4GgvhvKcOzTe9JmSyHgCRFZiUOup
gZjaG3EGQYBEw6KHO9S6sviO0Cj4vKp8Qk9z82Cvm9zTO6GnpYH0M3fw69W6R/ybtDP5l4EXgyLw
fiy3hP8b6/lojsp6dOd2De4HTdN3BpC0/sWaXC1IhCH1PJKWaYGkIMQfjc+wTDd7nmCwfkrwLXs6
aJpuc7ExYJOh7w+Ie335bmiuvYQNj2f2ys6+2+6mQnNQc4t0urq3tlvZ2i0Zi0czRTqPhDQpoAPW
oBfmAOd2Km9duuM4YWna81VTDlniXu86sU7g/XRx9XStDpni8qSFCUwvzY42MAMokikP6k53sAeH
M8axuCg6CO8MdbJr53hp/WRYsnlNO3SNnadEUO/yFdhOBGYOjTEgfPFXlffgJmqhVsULhKxw6paV
5WNr1W5EwIpRIWsuMwR0PBC3GH5RMZ+0gm2WoYmd4RXdT85R51GR7119qecTMxLQLDc6rPa9qVqG
Y0DvE67i6RcgL9v7qHNruO3KtlrFyrV08r3lKoi9nTG123GaZuNZUonpCSEdxcwKTFNuaBqK+1iJ
0d7JTZn3W9a7MCkb8k1RwibzCcSv+2k6VAbh5Kzy3nYN3vgNPN7s1/W9kDJPoBfKA2T7+i0XebGz
EDl3HpCKk5mm9DbgIhKf5FQrmjwNzXyxIQ8BRc7hiYHKaw6VraWxRy0W6b5b0iA2IzC2YCuKpFdb
9pSbfd6Fig/aqbrN0QBZO8+qXctkNJwt22E/GO46T/TuATEliwS6tYore+o+em8dvhBa+8TsU5vY
WaTFKWPiw+y/kIhEZnEuTDNfQzdbATFqzrZTYwa0GbO5U96Vcll+d/YSHLIxA445OLW82xqqIKlv
mCB6MxN7TjeiqAnT2U/5Zn8Xc54fxnmV32sByjS0cK5c87Qdv+MdLOAydepJ+HmP8Od3X1vRk6E5
yi0xl1xiQM+1Dw7BVkRk7s7xPOnFSSgfDpHHWOa7nbPGtM1D+2VCjkRSlCfYS+IGhKFUcnPzYnfa
+mWh8DiRpZb2dcilSKZuEXuoo/JJ2Qi4HlTOE+rN9JPbYEYftRTnCm9ScZo0t/ucgkKcC3cABTBX
LhxMWxjzN4wutuAmJI/jZtETEUcDMt7InslXSw+4mQ6hWn0oVSgIVEFnMtozskJwUqY/VglWcf15
qEcOq9RvIS+nss8QK4Qbz1vaxobIPbRhd3vqme1fVlyuP53Uy/ghK1wp86QNfthJsz/Vw2Ilvala
pJiU4VmtjWdBB/rbpOyKkXhvV+GKJD6AGx8jKB/NTw1SxKebg89ttab+JMW++MmKYX/opgVHZpqC
rxnLHkDxv55w/rPx5u33/58hauoERhp4qtrrctGPzjbYsZ4vW/KvvzsMsn9iAfPMv/8LcNkNVUrW
+p4AZ0iEg7vdV0ZGikwjjTURaWcfKQOb13Fby0PGcvEpMPL1JF3q3TYvM4qCXvaRMaPtY7wYQ9ON
NcN4XjJY8WmZpPPPYsO0Umfo5wJHFnkAUxmcK3pCwD97kEsE/h84JeJtIQy0NHeBnCJ8P7FH5rhZ
to9sLB2U6q9+6r+BMo7Q2DBaZqdVa2s4YNkpzxzwYURFGMGDJ+fYajmwB/HlWlTDbZsi5LWIdDcb
X00gzAKmcInkst1kmL0n6it9UqiNCBq0Q246hbkRhHljHrMUiS93PgQVnOeUBE/1r27Q0iZ7v6pR
v9QF8leLz0znFGLQE2l2Hi6pltir/pW7r4Bbbhbok7camLunAyAQHn4yT8oqdoancmPEpvfGcCOm
hUPXnM1te/HnOak28x5IQJLapzL9UVnGQ+DMH3bf/lyae6CtkJ3Uzigf5vK3nf6SaLKovAv1BmcG
dOUAiLtpzTu7VxGEalas7IPK1CXzxq9ay8JOa6ONJ8pJD67RxaazH0yEseClR61PIVtWxWMhv2lT
GhnVfTnkL6B39j3M9tR8sSBqZYo4T2Sd1fiQpAO3ec+uv5t0XX20JMtfsnZ3wnOO5DgyGplCfyt2
Wfk11yCxGAzq2SNBWEmHT6htuGhGzHwuxHpVxQvdh22e5rJgV4hhxLj8sAx93+j9MbWWY+6rCwpp
qLKT2X9rVgi+ZbE3QfpUC3jH4MdY/0r1YdfV21OHXocgBLT9G+BxJhQIFOfBlKd2vk8Dwk7HSjG9
Zxakn5fhzTUroFC0Zdv30iweLFrA+TuiD59JbiggZrbUdlW2X3E5sYeFNRpI5+ocLbjLqK4cLVtV
Rt6A2WR8VGW969Iv9IhoSJ1L5TTTfrDmo8tH1tX5oGTuwU9ziTD2Yo9PNfJdyq4aiz38FW2oC4Zy
wXiovOUBmf9xk8u9CppL56eRplo3bKizEeTyBPLcbuq7I2oGQM5osSeUWPEQ+L8pVEJnRrIytZ3v
GnyoEYECO7Jp1TVF9IOUOw1SaWWPUcdCfyY5DP09wzIRusF62pz0g3B0dL+eL+jNcPK/FAuBkw+/
3NfHF4PMzz7PIGfWrAs6iEnar631ExYD443RxMywxgMW02EBUUh2BRS4sHXys8G8beuQWlOxF7Q6
lEUP8PkSZ6ujTLwMnqHRp9aX2iY4q2m+SLoItfX76Pn3evvYFA+DDwqsXBnZbLtx3ii22vPij3ij
3Wtaplwmx4aRZzowOstqHEgfw2JfwEvBDBsP5SC5/JhZtcu+q96Vpe6Xbfsw5ovBpTO5V319cLu7
oSiipZgiNXwDuPeZavV50DA/W8HJM/NTrjC5TThTNyfuGnwJprfDix9VVnZyXOcHc+b4j6dA3XnO
jzLIY80hy376Iai4Gs1KZGHsrbziYa1ePGDT5ghlQSOoqBA7GDh8czt2POfnVmNnqxBydGIWyiok
eDgcrNc2zSK95eFxfrjy12ICP4Pj6mJVbfliSFCoPzLZioUMtSV9dDQvi5a1S1LXitChkin4mKaJ
Yil/nzLkcaLvF/69Pqo8pOkp4HMauAfGLwdMh0BKu4PTfKNIPC+Zv3eqj9LE/W2or3GrDu4qT7NP
+Ep6Q877KSLXt64b9yXlwtCcs+Ve36YX1V1rpSEKXbU5/T7R6OiCe8YxT7UXRG1TX3VTj8zKimyb
U24F+4ezsp7FrmQIVbisRdAGWqz0yaG/11boVe1dwCzXtD+WCp285LCxv24LXjobvFrzaykfmEnv
DK9+y4pvdmZEVP1h4DvEA6y7lJGi4POwyvbsDtBndSuZvDaa6ypcnDJexZcPqtX1P5u8fmtLE6yb
CttsBkzOW4JZ/NSKOirHMS7KkUfSDC2l7zga9h1HRW2V91Rpn0ZdJKbg000fySWxXDXMMZ7pn925
OIJBP1iFt0WlaUai5AldwB23Oayu9Puav1S9G+nSjdAok7ZDLHYIDfGGL9ZnjmAJomka90EJ4U2x
NCyDeOsXqOvv+pwdhdXgXm8eJtBcIBLYTjqPfPJ9diBJlsblKfYdzKzOMvdl92mOjGzzRKxF1BU0
Mz5uGIx6rS454K5ZxV9dyJ+FQA/QX8zW0aEL6jntL64f9S4ZwaBv6vV8BvWGSDY7Oa4Jhfn37BEk
64clOLG7FvDvHW4l5OBJ5yXUJ8chtUVUXzol6jOzigoeZt0+IU5kSan4FzCJyFmp2Jb+zJL6eFng
CCPOtun8VMGfv45iNUANFrQWRiDVqWBLvNnNvSlOkmFpFa43uG1krzI7b8pRFJb9FJxQHo14uVHx
grqgWTZ6NlzIibN/5zIPjuVgVjyZJHAA7M0lY3vIWe4x0J03wH3+RYF2u0fNxwHtwDNFaqo/R6kd
8k6/uEt1VJlWnhUgvi3qcY4/rE0FL5gokz2DuzHOyO6Pbc/XQwIh0YKAFwfidn2iLLaZOnal9WNi
5/4M/lWGjcnJ1EgcR0xkicz4rQfunc2w1jOaw+b156Y3aDVkn0yYyl6Bg10mp4oVfgnCjd0LsU9z
vNXyW5aWSP7I88NVZ0g+kJNwp5b5nr2RNl4c9kryLX8G/2bRbvQXsxiTwhzzc+NNKnI60w8NfFkY
Joiczxknk4CMgacbwbkOj0Xg4yhq8PeAM3p1VkDicKDnc+G71zJAKqgNDrgymF5nId6lCnSU8lqL
umzcVT6EWKLmeLpkAYR0ejdM4yjL4Xn07QuC49FqPC0hhvub9G/rLo3H7ekW0a0ZCVkYQQ0zOzbJ
ZhEauRojfjq+YZs/zWa/K4bh0Bj2g9fUd10RHKQFNXnU36eulhFN3skgYDIy/PUcbOt7bZDdJBlV
D94UHIXAiOt3R1gxFQwSI+586hZUMavIEymGs9875xod1y9Vfe56vcQKsX6Xw7LswAydxIDPSuTp
qa8LkGOZGRIPBPg5yKLScX4BIkl3wzYEnFPtYIT11BCXO4EopbBVeeJtjf2zYVSCFDfIg0CcvQGg
M1HEOX0W1+Pg525oBi11hZZuzNum3BIidsZRVgkJe2b9NPalV0Wab2NQ7Q3ibLXGahPdnemPLdGv
L+Dc6nfIiKo9G+m0uvtxZdmXr7bzL48tlxLVt6mTMtCMR91frTOTs3GlY1aqo+4m9CkcKa9+eKlV
ELjf5F3kZhtz8nGbXJC6peYneVHpF78t6RADJmJY6a2ByRD+bNX75tMwkMY5mU4Q4W1qIp6Xwkq8
1J/bA332/GmYt42fKV+HNQSKCADbZ17vFsX2SvSiW0baPAcqyrct2PeKOWDo670uExTL4lRgyooI
HOAIKcXNliKNwuOYzZQ6Q+gp25hpkCKPhldt+smMJWcmoNkkKq54JZLS34x4QBe5sHqrc4s6g4q6
SnSs4hgMiUNnoukmqVlO/FkXraqYK8aHi7jmYykPvhjHp1nreR292W3dk40xhYomIOc8BO1cdByX
Jao5wDyLwbbbI+JoPdd70aXNkUEWPMLRMovhOC1gGSJrZcbBUQ2nMGGot9V7L+/rIWar4csr9ea5
5fhxdsFK1560Jj0c8ZM3f9GWseayA5NXY5uf0kXs6tzx7vEwA6qSVDAUGpXVXSrWcqIZ34AKMXRg
jp2IBDTA0mPlZpDYaW9Z3Zp3mDK7x2mwjc9h7Mg5XTXyzntDr54cx9q6U1UFZREyASASrWTd8sFN
jeFg83neB/RoZyfzJDULTvTT5NkbQc7GGJwFIXJgbFX+ypqXf4+nsI+zal2eWt6IJWxte3kkWHrU
IrdKm/umcYN7ZxTGfnB1PW6DsT/4g0H546zWnd173VX1AAzrZZmepTJENNub/jhnNC6Rzk2eIAep
/ZrdwPG5J8+V+0cu7wgQ8H3lfs25kT/VteXdSfrfHwuyd9ywh8+/yUR7NW/lpDXZSuyDVvh713b4
hNXm0CcekU37itEsp75c71LHVme8lANmItUmSvcCEnQdxnhcA1j9qf09p2PTLvCK9jLnNhaamz0z
P/r5zcgFT9mPWUGYTo3o6uexmNJLVs9Zklduee5lNr9gu0sTPu3YXfWi4Emf9fo39U25G6v+x1qO
bZjOw8PiN4KynsVSRxvH8+paJ1VLDorhMaMFCV2B8l4iR+6M1SN0qpW/jbW9Fs4mvufO/LkhYCap
TnKTUOmTaY4dbWz3QS5tFjFwypLZHV51nE2RX5Q984igTYYpSHmLQGS2G3ZsnT/HCa3esTncEi3q
Nw0A36FPR4cwLJf6RDeOTe9a+xGfysFkjLXzOxPzK1wgZmPLOU1xsHW+nl0bT4oo7zZrrwfyq0s5
lWB1vpvM+fjn5g1r18FE5LWcky6tqvtCGvLiD+kt07ZlYB+YASbJZt1V2rrspgy4qKGoxId2fZ7x
f/8KvMp/1dh52S2r7d/xEK47qfV+VNR5Fg21Nz4vrS+PQU1r2GyDH22Z5zOEtNzY0/P0KSUg9mz3
+BrymVfFKuuSUtR9b0alEyRf4/vBAvSRZqZ2s2RsiQUeOjFrKH5Mmg8FSawRblh751NpjzaNJ34J
P9Sls4EGh8bktVr9MjFkvw75au4hcNQU8anABsOImvW4mwzNNIppbnphMChPZtvPT7LRiNbM/Axt
pMKW0GcOssy8fa0tK3KsyrwPpYXQVuf9c0PqGn7vatvDcJ9Zf+w1DnvoWjghqqs24AOrZn2KK/Tv
4+yrl6rNeFty8ZRXctsNRSXjdpALEYRy/G6LafiGo9EDotLd57fzA79cGxEvN+1c4bF7Vrbf8Np7
mI9A6XWiy2CsKndfFnVA/CcvMm2YdWfNbX7VFakEQ205cUaLdK+rQFyGYrEuForrjnAjzEv86XBz
bFR50SKCK6PSGM72DOTc+R19v4q6eloAnQfc6kTwh50545zu6PTrrPpdVvrLaI2Pi+EMEYliD3Ic
f+qTtGLq+kf4aC6pnWJjT7KuYvIg5avQA9Jn8I6Gbm69lr5XP9tgUeLe8KZdM5aPg+IWrUyr2juI
2vs+6F+AwMoIaR+JZebA5j3v4rWtTmoY/ePMRIXR/fR5w8bubDvl0SWmLiyE+qF343a/GfYhwKK+
nyuzeTOKtIv7fjNIAsGZOE/Zl3RHRkaNUPfrYOhPU97U4OoJ688N/ygJ78QKJtJYZ4WA1GKRsy/g
vA0uE1WGcc2hHgwYVktnHzyjban35zdFKg2Tl5xSkxlYmE/bGQX2bpGBzy3mjodpDNxoTrXgrsxU
FnG+YUtrtbMM5nLXmlCr0uYr83kf/GqqLljS2UIJuu4Af8hM7Mbw9zUc3LPSuEVAuy47Bjqg3bPh
njoMf2d3WXLOEvDhVYhE/AvPiXrgh38AQXytjb4qDlPXUHTlbunHXl9X94g+ZhG3xbJlkZ8uj5ON
FYrOq320nG3+RTNh8gFpes+MjGycPjNyzzEICNkfgUCPcYeTZ4sX1ydOv/KqR73Brw1yWvvqO4Zw
0irtp01W8JOXTGNvQbQxfeh8i+iej4Fqgp1VCSriwDZCE68jbidDPCzO7J4znovnTt/WV1rEmv2P
aSTAFDON8cttPbIkurTH8yqLB9F8FZB3D9VE21gMctsvTKe5wA07Aqz+bTFxAhlCp3cOKJ7OVV1i
QnA6PXhbuBteNIq4V7uvVZIbMwvGmXZL5innxxULfWLmIkuZm3f974G12x2AXjbe1qUpHKw6c3We
VU93FdQm31+v8vzDziasfn3LHIGzgdtEWHqYTqxSKuy+KHcNC00qNZ5EW1WvQ995T0PvNYmxmO5R
9RqHa62ZZyFcZ2cFI6fRzHycrEx04Deqr4CADXUzrSK4rd/ZOiQsYQsWj02W1UW+MaYUjMtCC1AX
OcFWsqefC7faVld7ZR3g0Eyjw+nhNAdjS61IX2z9CnLWfTQy3ro4qLF0QLwcDsyIu1AYvOa3bmzc
m7jSTy0jKCa8OZ9CPPj5udUM7xXvjI4coUt0Qz0dum+W3ti/mCy5YyQqWDNUN8hfWpEVcdoF+kUj
JeC1gmh9nWSTfjKUcutknDEJEJIk0fQ6sXBr2a1fvUFB73AR+C01NI8xk2C4O6MbeTUclRiUDdsV
W4st4xFoolTXhpUgRtbb7LGJWWZzKAVSIvYXEiPbScv3LEjDQpv9DUPa6rTuYcCqFpm59MKGgwl3
gc6LHWm1l95NnVcyFJrkLzen7Qj9rMnP1WRnP+XEmNfNi+ajqFlbvhkCSPXVNGaq+iynE9cOOzBO
c9sVtayiiyQAit1kglNALFhdIy4IFqvD3tManvJeWt49MTrZ27rV+XFY5fBzEKXxijHJ+bVMlrfT
bnPiNMuaJBPd/MCL2z2Xucm1VwYWXUZR5TssyWs4gL29gUe2dJ9pnrUTfglzrXTdO7bazRdXs8s3
5ehuPJDdcMELYb1XQ51+c13H+pq8CgNkXlhlG1mbv41h1Uv34mpNIOLU8f2fJg5uLGJe8VBv1hA5
0PxiWaQXJ6+3HzOOhrPFXvtlSz25c5xZxZOUnO1Q35n8DX35s5Zj+eEEvs9PkM3bmGRsqFJpj1qm
Hobc1qso9wZtpdQrcrJZcnwb05L9kJDBd51Wy8T1PPOyBN0c61PPSkw1/ZaoFlwgwHnDiYnvO+vI
qGycy08++HEGrtsRS5zYDU7VRcGyKKS//L1JVz5C6fsMhaSBUHAgOzF7Eq43ssGx7Cpa8lhjky3M
ylIPeS93JKFMpJ2TduvrHn/B5F/cbnyox+KstW4bTs3M2nyhEoaWst5NM1dNQ3OyY6YbxAMBC+d8
01H5i+61HtO9P2qHm2suZqj/6HXdExF8BrmypR2P9sa1h/fwBx7nnZDd9wE3yaMF8asxlwutBG6X
aaK4a3/Z0/ph2tg0Vn4os6Oubuyd4xeXdLYvujbtVQkf1FvdE96+2Cnkl2fkB0xuKEMox6w0Texf
HeeshXBIRtl5qvIHhPCD6eXlBZtGG4q0oKQ1KxcZnKeQGTyTj3qyr6X2vcMl0mhvlRBslOXsuxbZ
jSMl90HafvfyNM56+yIx3oWL4QbngY0Yqwv2zAr2I8Qod1r3nFD+3mS7G/UwsUpJN1pxK1v3Ghz2
aKkp2hnguDzU235dRaz0vLr243DONDNw9kir0zfHYTn5v5kK/rM12n/IA0jtGYSrt9R7MSwnqWHE
GctXTeDIH+r7fz14/Gd/xT9scDe5DqBJEOQwkkS9t9Z+TWyWJFlRm7UnJ1v/I/fo/2MGu2mx6fpf
QOrd5/D5b1+ssA7r3Wf19be/vPzv/6UKuX4BXf/zu8dff/vLny/5dwa7bf/VN/B9eEDYPd0i6v0/
Geym81fXI8E08F30B9u7MXBqInLE3/5im381dDp3zzZslkPx8f0Xg91y+H7w11EeHQdfHGPk//k/
/o6I0//Dr/+tHquHRtZD/7e/OH//sfBM2/Igqtk+HjDHJDPnH3asW4VZzmPxPlJ4+/cjqggODI9R
qIsF2MOrHcu2aD97Z8pztKnWwyhsa8AJ4Iqx0ZBhKdSnZ9vK2nvT1I+l/9rIO2Fv6gIIYDn5Dqkn
NACLedILzNWGXvzAPGQnVTWOp2CYz50mfuGpQv8w2J6LmmoCL7ik7bNesY/AuYpTWZmhVw7LA7Xy
ehWjlJRBhkgs1iF4cpzHP/8nhRctwAZ/pOl+z0HQPEoNd1A3VAck3fy8FuZEirvjxxMx7UGm8ICA
9ki0PLWSTNd/1PN/lxBu6vbt8fq/y9K319d3bT/QDdewA1f/x+3vYsQoXXekrFQIjqGLuTKsij69
U6aZ3ll+28WGUpLzf/4hHbYhDWr7VzHNPwaDbZfOLZ/NAau/4hl+YIucXfiu8s/InABiawOLH1tV
1WUzL3++sCaF4YXuzVS19boAv8aVeJZLWiPWSOvdFgv3qeoeW67+cFm6lVlQZx7/fO2fX+LE6NEC
kt72l8dtq7O4bJbb/6Lp21LdOZeFPLlG0L0U7RuekTmS5ZgfDDuTz3ZL7Zn1AV2P0987yehWuNrr
9r2y0+JKjTtTuFXUt6bRHAOM8YcAOOnOXOrlDZ1NJvhzLeb5o/vaMJ0uCnFhBpOMFnqQSx7LnXB6
tqMZVaKgTYWb6ESC+JnKv8HasnaNc/u2Q4BzufNP5ujvhOPKY1rkAmcab+6+6VRTJTP27h2xmBR0
8/TOtjGuPItR9Z9fNinT33FeHmkrSYkBxr2bWl3DSLYx6xfV9n0K+sRhQZjPWi8Owg4Iu7CaZp/V
YMb4x24FgxcsAsfa59oYPcH7is3M6Xtx4iLjc55jW466VcZzNoqP3FbdgWV2lwszEx+aPh7IBZZs
fa0ai2/mpFvX2U7goPRn3LFJ5Rm8aO5SH/rNmRlOOOmD3omoHW37Wo3BR4tD82IZlRXDHWXYPKDG
JghgRiRNCVrew7L+563cbHfYeQy1gybTvua1eM317uih8R+kN3hXS7O862Isz6bvmXuIAM75z382
fbrhlRFxDALhbSxkx0F1zRV3v3OZx8TpWvsOcMJ8oRC7mb16rKXlEAMu066prjA1NJ3dHMY++1y0
9VILwkGEDLzrwPr+HkG/C9clt59s2yfl1uvu//yKxBQ2fHxWxG64571ND4DBM5/CznFYAwyW9sMZ
55GJayWuhIbf0WV9bH6j7iwYk/fL6D1Pq1beTbpnhLQE7HcsPy1h9vcY64hSsdpr3y2XfGZ4OtLL
HrAl3cKtNyYeM0Zszx7tSyacX5OurHPjlu/bXOlXaxwPlP3tBen3GT9P8FwU7XEq1S+zDYa9NJQb
lWpz7tese/L94rNbXO9B8/khFlbzv6NePTu3WbDTdNe2a4YnE1LpccPWV69f3tZ/o6oVz2i2epT7
nnuZpuCVVWL1lvfYVp3GkmeF5X9f5cHz3FniGZvVq9HOTylSTNpOuH5u/8k2az2zZ4SUUzV3baCJ
EMJCcex9NCTLx6Oh2sZ7cJfNoz12tYR9uCDs7QVB0NtOrt14V1Nju3/e3JY9iIUZIzkcd2II29sv
JE7F0tSnq3JT72E0VnNnLG0d//mGuSqKXU6jkCgOkKgUgqAdQPUvrcMLzdSddeRGZ+TYLN+RGYOH
qRw9GsrF32vK8B+4aIIHdr4VCs2y4an4z99j4BgcehN0/Z8/YtVoxcvs2ucp7SpscjU5BXNdv2hT
1x3TjUF6UXjVy/8h7DyWY0eyZftFYQYtplCpFTU5gZGHJLTW+Pq38vSkbtmz7kGxjqhiJpFAROy9
3ZfbMj+qhl7x71/i+Y83VSewOyQDouQpyz9WMqX+86v//NksJHddVekMxTcY9IRaXU1OeWaa74IE
LLctG3X7nxXZ7roK6YiCO25Shvcir/zJsCYKXmUJGk6bz3qGtSlNVuqtPBNY2FvmsFTLbrsO8Jup
I3HpyZlXsVwik7JeY4IgfGQF0lbPR5aQWUsVzwhtQZ+fL8NUvlthr+9nzHX+IDjndeIBLd15MXN/
srH79cheGeQ8j8AODczBWr2+dZV1S7XkVIS2azD9bOR+v+TxoVMVP9aWTdy8NDLy2VFsbC11V5M/
6ozNGnfBQu88L6XtiFktsTJuKrFpBLLZ/KMf19Ms5a+VTWlPyGYQpxQmgECHGZZtVLoWrdola/eC
zk9hfyppG+DHCO7fSpEBLNDxlSdcNlLkM+5h+qY5FOZ+JsmupMQe7jmPenInInNj6Eqg5Co7lu6u
qJPoHe0ntgFpYjCcYD42Oh/op1MkoVeVZe30wr61CWIA3ab77PSTfmE5DSArbAakzzi1d5KunTjn
wOjXgjycTvFYbWstWCf0QnMT1InJfrmcOOgh/aVzi4U1w24BtWjsNA9ALeNgxBhVhDWw8zOrY2RR
+rQl3CGejndB3v0i3i/Eaoqrik9xGIrtgONnMA0fgZnXIdUwfaV/H2x+vPlNX1fXSF4kVexKQeWl
hC7Vro+0ZBOj7csE8J84dDGLnyBdBBAEgraBTqFivZmOmog36sxYLUVPiy1lWkcvz/k7dcbRZiET
anwT1Ea9qMEgqEdt3CGzdoGWtOvmzpea7MWIMKzl1alb8ZpI8xF7Io3GEtUeauJR8+RmOoaDxL4x
H8RC5V9ZZ3gAuHeJM18MFyFAEJFJnS6DZ6tYWRoAClcF30OEI4lB5Ur5a6jxwZqr3RB+51XIAE5h
ApEcQQS4OTosw263mopdQsWtwmpFPhr+22AZB7ejQZ9PKxWrEsio7HqU0pBBbhJaDNybTr1EMYIs
6yPm1STuLcmkz9JoeWBOtFRHA+107mNLI9Jqp/fJmeyEoC9XTyVeh13di2DyzlILeG06qNF4oV/o
53XkWyphV6P10LS7WJmCnB/sM1YMRgzWybCKwIJdYNv1VxFxsEbR6d5f02awOqjmNlvow4XdVq2h
pSQeN9hvn3cfuMV3Sxcf6woD7mD7oRfB3KEP8KeZVI/cVDzerTfq7V6q643Q7/lEuLoUKyiEuCaR
/pJGML/5LslTu6abMRx8vX7Ans1V5lKa91Uvug0d4whbP0/tvAXDF3SpBgxu2QyZcO1xRFGgBGEk
Hsf6u+msbTy2QcPkACCO13Z4Orifk245lX3/0knqIUzWa45Wi3fuNTm+CiaJfbFP7pMfttFw6khj
MTb3P7dbEzsxCrtU2d2Nn0MlnWK73adIjnUe6KGeHPoznmosFy3Hrzr3+/u/O8k6JjOqXPNeqJyK
0tqpWnwK23kf6oB8K5Sp+LiJ3P37GXf6+S7awjbh59ayl7vj/UMGh7cbi5oNsHOVKT6qeb/NDPXS
MP+5v7lJ0ciwmvf1ioKoLl7uayEEinNFYdG9xbLiqZxULatzBrrRWQHKRJHe4Z04SoAxis9hOU80
sy3ZX5YBsMef+3qWQ7cYbtpk+O1q7yDIHHUrZRUb3Ht/B8jNE4c2t9cmnpDsKmejJxlrMKMdmBT1
qusFRjz7jY75Xp3Tw1pz1HxrsfA3a3a6fwq90Gmt8h0NfbM2lRfKy8m2Ew+lxNsISeL+jz7xv1Xa
VcRy5sy1+MNGu5nK+b2LwnNZl26XG7gkKr+Qpa2lTA4UpwuLBGRCBeNfz8PMgxN1+9lSIS63JC+N
TIPDXYQ424y4/gbuAytBjRWe47D1pjE8Dal4qjJoj05WJ8dSnTYVux42pF2eam57b/bqXKlhOaXz
9FCblgfzBRCF4tdtxVaurS+6NO4yWT6oCrPJVd1Gpf6uIx0slB6PlqfQs7cKhXCDgkmrWkqvEDYZ
GDfJx4pLArIJo7jJ8qdlebbV5y6DNheOB+DqlLpczMkknnkmYFXVcBiqytlKTFfv73Jp4y1tw5Ig
u+HI7P+95/4FPfhWLujYNNrFNXLjznrshuQ4oeYtow+1u4WR/drHumdZ8cUomYg3xiGXq31sgHlB
5x4q6GjiInovRPksCeElHVJpQvg2uqj5v7VPdClvGi2vDL2fY2SS5mk2pETtSSgxKyLa5jDbRuZ2
0TMCgBdFclbLfK7j3C8XbRNnC8OZyDQ9HMTcpMptrOhoMpwADGj/cNY/hvn0bRvjhz4kPhZ8Gtcc
6zqFp1CsH/hDVImrrAqDy5/dfpTGvrtCv4wSRoEa1n+ojI5CU4N6IX+1WG9aojLixkVaomC3Sond
5aZkXeZkJETgwTO+JmIouvk8a/UtSgQq3O4atvIDw+akM54iK37GTupnNfzTVkN7Io1vBgZ1Z27q
B8RXEJnJbjLXY7SUP3WpfFTr27LKL1Lda87Yth/9EKETkz4htyIKmF5UdEROGlaAKswnKB/BGqdB
ltRbymzcH6sv69J2qVQgCtGnysdXztVGxbMN7GizlmKfrr7JTeUWQj2MZvMmcRM6mdnwOJ7jpn1k
5vZuwHZA3l3uk++mig9trYNOnanDPLulzK6AOJY875r9oEzpWVRnOp0P8GNOPZ18M06/cefuhzb8
lbLSsQWba5Ve9Tzh/FqTZ9/uK45n8EJxjg0cUuQ9Znpd6m6pvHyVc3EBXfWAffOEyXGn1M796UxW
6ZkzrgdvEGN6/60mlFKF/GLX2FowYwyuemZq9NrZjt5zeAB8Mst81pX+XuXQYEvMXPNrktZvWJMh
uEkvfVW/y4LzOLOepsq/17k+ayIa3YFQLYMHv2SHH0uqaS2bL5QR26R2JZEelPBDXowPJpL7dq2+
p07Qtg7xE8oErzQWkc9Nsl2n+MwIJqm1i0UoAZ+3+KYnT2fpu1dzsmAyWWAGFV6bS3+qlqF62ENT
wkTnaXxSubo+CXNwFrLXQJ9ugE6dhghpQuTP8h7nLRKwtrygMjxpAyymxBZbBDEVUg0vylR6/fke
typSXjT2ZPMETA7uhJfskCsCd4ymoTStLuTZstJSgG1qJKuYJr2+14CSmMjgB0sWKLB7bLoWTzEe
hk7b1oSkW5b9itt2K7HEJIW+hX9AioM0w3sygh7ZSo9xss+s90VFY6mobK4VIHfzEznSlRROT+8j
r+G41ZrWrpMxcY7BOg4HQoH8UQaTWfcbHFmePfbPkSYfIUu+GtF4A8m45OpVLnr23g8zshHFYymU
TkWDY9coKjauSsFG0Z6S2To1kQVtD78rqV1sZcIeN/NcH8aSpXOVGuafUj77TTFFNANLNO/8kQmj
mFwiehOsnYERNY/s7NjPOuTE02z8QZ4YO2GKtDfjYDIpykYIks9mKC+4ZSntIZAxeyUzMjKIQIvA
SmTqSanNW1tuqiW9ru18m+eIY3s2fMyM8kd9Y1vypZKsLYMJ5LITqoJ1+LNm66G6U/Dx3/ZmeZsp
3jclUn9zlJ9HufuyCh6EsHQF03dgfQMSyYRd5kFZ6n0UifPK2JL5YF2NDn7PbaOFPoy33063KyfM
yo8wY0uh2teaCS8MjR/WCoxobgrhRCmaLXfiQS+jB/RoFxlddNu1hzhSgmhIgkYknAgkdBxYD4aX
cdC9NcyO9mRu6sJ8BfqNqC3GQDYhO32uanuPWRIWgu7L+ZdgE5LQASX4I1xND0/o33bhxKmUY7Gj
CCmopwRuzzOIR7+b4t1af+XYk0Hn+jZJ4WUGaiYeNwsHernN3c6YH3McIrPC8kP39A1bvEuaoOFL
3UHuQnRttTJvs2rgWFeUOwgEfs8wrmZt98tJu4w0YxjfyO8UsY+Yw8Zjb/MRNiUNAREFIGQeRujD
MsFVmUiPBoaFcG04u3Wb6ZjNmM+aWH+2ZnSRzIOysTjDNcvROylsNQ901thmFacS0UUOi6CxjMdI
EBze60Ga9CQt2ieTEMhZxZMZ/mrs+8XybfVUGM2659HtUZSUZwmz+DxPgV1OW+TUnrYYN41JflW3
fsoBcA3Fb1kj28qqE+dOCYqOsF5mWQrImds3VfczyQgxRtU1SJS0i4h9zNiXrQlqIw3vQVVIw+7V
lySODNk32pDtZmQulZLefQXBkOPBUE4gH1w1Vo91DT7RqHaRkP0CGGYeJwjpMmb/SXSxOZtKKrr2
Id6EubTRkwQqSf5S37rka0JGNv+Y7biPU5YKXd3qdr3tTXQqLDTM/7vtJIGR06HKSetp0UJkQCgc
FUx5hQe3kUW5tTepDepJkfYlOjsnuftXJjP6MgqMYf2g+lXX/7Zy+LAUiQGq6hWyFr+vd/j8fFWX
r+LuaBirelPNElVS0bowFTdZZ22IXt7OEjP8xvrN6pNx341w75j1Juyklyydt3ZtHaSQJ2VSAE/F
F62v/Ux9qAeDuePyg9sdV+p4aFeJfnDFSIo0Nlm/poZAOaoEY9VfdTN7rpbqSEfyalk9BRIPnBQf
V4mVEbwTpdBbP/7BPr+DPxCsSKAkQCrjkNLMsVwCtb/GTvFarfDHtdm2lumvgEbyOr8zcXzDDGlh
sGrLdUJ2ofIqFIxHGQdouz7GuTWiXai+xns5OVoeuVBBdzfZpZP32fXLMTYMyUkjkGawNYNc7zG0
SXLpZeFKjEb4HoYzRlv7AMtIONNQXxAuujmPTK5+DEr+Z7ZYOw1To+fxouN9niJpE7GWLfp3h3gn
joBpNeFhrRAwaWT6jcYvnyIXGT3ruOa7si2/Jv3TnN9rXAetSX6F6A9dXzvNODl0hYNCW94QYzx2
dkxTVFchbWnBstKyRylDQx37WeigynSE2b9Wne0h4MJLbNOwWFQH8hnWqdWtVgMrT/EkNHPfoLSc
W5kmlhpi0899eUTPPzzaMW6eWtVPdTm49t3wJPRgitTrxHcFkfrDk+rkOV1vpP4VPC1gmo1yHWzK
gfwpND5LjCnKvmlMb47ASK9yhCZ2fEFCu6nUOagmGyI8oq/RqYp4t0jadoX/saRgbIQ2e5rc7Yky
uRnY0TB4bxOx7mFRHvp8Oq05Qq5WZnpsgdhSy1/ElETHLONBW20nEuvLOqcEkdBqZIve5zPAWHL3
LNDvw3g/Ss+wT3IK2ya9H0XcBeFlpxxh2d3xO06IzD+meYraGGZB+9hD2ErIR7Z4hiriQ8CL7YGB
bBN7xYQFIsaUN+YY7smYuqG4mpwaz8pIxp9K+6lcSNAknKNO1WqXdZ7eWmVADuA5wXmet8HSYpbt
MSZxtLlmdANMuTvD36AZUrL2QkhUvubG9DM7ArwxPxX3Y5tpL5/NMHvZoD6sVnygjf2E7LChVNbS
+H2qVMbsoU/DlSK/2xUIYco8lV0GcVsFBbGDhafpNoNyXNp5Ixn2U9QTm6rVnyUBkHoszgxHkN1+
aTsCLSdSv+DyihXjchgglj9LS+qn2c8wTS7Aat8kySoXij/XFLp0e4CtPOuDtgAwRF8Vu+o4BbJb
MdxnQIO1s1OPyYgfwkwNNxT8qBZ3O4mEMowJcxSf2kjtp+GLM+Li2I72R1JAmMx3ck8wby7OyIBc
0LNwHDW67JLdnLr20q1I/FpeoknvkL7HjHZgwqQIbHLh3MVWI4qXGP5RKUW7FLjtoFvoBKqNYR00
aRdjWrdlpvV0BHQamnUb4JszEsWd5+RAYeFGLEDIJQPD1rdrXfnmgJjJyucgx4AgeLTkdOYMnrhl
ZMCbGPZUuwh0IBlO4poqHFJLhmd6fVLMyjUrwY1a+QK8rFU/LlPnGVrvzcrgmcOD1PpZcuzSDtJk
5XcoarFQQijojmb/kS97FGRuz9itWk+FrPvmn6z6NgZKD8mNpxsFvLsWNHilEPjgzrJ2hRVtpfJd
yE9SirL4c+RHJ7ZSsa+rHXs2W8EYwpBKkHHJiZvKxcbaGe2yZyleJZIdZzRRLTOpnPOw+Tmt5mOq
mr4B/4hxN624CoYCgkZtdcpNHT2msexPc+pTBBrJoQtfCsz98CRP4x0CII/0/oBMptviyL5YdDjV
pmEPdFDEjUeVhC5nRQ+Y+TEg1jI6IBxygCLCIKFR2ivXqPzoxavW7OzwkGoa5MjVw9QFem1yoLRv
UV2fJXNn4zfRs9+E2HZH696AzGU6PkeMP7q606ClFtmHPqIyrMWZbq5iGnulR1VbAAcGuNfefYAJ
lmxG1XvL3AJZ3hmsIvlaubF4bTX1SC3GCaBAAyuJL6ter9Z6pPU2tK9A9f0uJNdW1c/ZmjJwlzZ4
uMCGgS1ZZex4RjCV3caSskuWi1ucI1NH92UWdP8KV68rt1d6pL8UeRkf/yIv7kTLbpE5u9wNejGE
226kzLLuLT9tAzrhqEoRgtiZ5lLV75UoGEM6ddOo29sFGSvbglQjmcJ9WmfqtVL9TG7kYxzF8lHt
7C2D6N5F2Rne4vuXlr63og83Ix0tt0Ao55W13R5bzgwcTNso51ZczDtBt38QOeL/OtkOxSo4ptLO
rBi4HOcWgoFipa5q6By9AAidMgYruzGusBjPrf4oAWjxq4yKttPEGe2wdMQJqzAWWTgGquWumafw
pwMNTavzFdTJshVJpp0lWAgbYXa/jC2Xg5CXhVo9Wg5/f9uqUgd4r6s59fG3f780tv6RDPorxrX2
lk56cTVxYYzNF1M8HEiz4jWabV3+fkmmGJNIZmHvkFv9MGiRY+eR/JrL2V9o73oZsiPPt0U3LZGP
tqZoGyvMmNsvUYhkuwulB7nBSA9VpfGtcZEeavic5YIxA2kXW0KjLB/dPU2JbMWURi5poihiI0DV
bBpgZ7VAq2HiF3Wbn20M0I9DmR2iKYzezfEZWGC4E2Y9OsTqZqBJMT4ZMoP1Oeyp5bvuImTCNMSc
tF929g05b6KfOOc0FhGlWeRg7v/+ivDqeBMpBacpk1kAkAlm3KI+WqlSPNU9suNs0Tq3n8bJbyRL
ea7rw6AM+pMVDfSwWrBGyWoHpTRjdY/m/4G9V/5/IgsbQq1FNIYtWfq/yApNacYmAWeDK8Jhdgc1
Yc/V7fzFTHsAAVrMKtHNv1EdSl80hcq6zY5qDYlo3ZBZuLljwkKct9fiDlQKs7Dw076T6d3GyhPI
wv+VQaPccfz/VxMC+RsWqK0rMvNq9a7J+QdpIhNrr0YSdJKGwEEcyKsbTfV6Fj1Mt2iJfEks4KWm
JDxnw320bbT1JVMZjefhGh6MtadaX+q7Wi9Y0my9lUse1a6hNd9tNfIfWDloRvrwE/Qv7HIWi2OZ
2pe/X9a0/ynk538Inq7/eev/VBH9zS7910+kIUkykDjZNmqAf7EzolKxkiqPJZeq3Tp2yAEuqHst
r6rEeZaZJqiV4PxvVvRajTrZC91s8R9Mz+hk6UWYhv7AB+tW2jJfVTLr/gfS41/5y7wflSdLN02d
qDyIN3/f/z+u+BjZ+iiUVnIzPmx6v/PolypXW00ntEzZSv8jkembAz+xjvH4tOJW2mDlC89/v0To
nf/7FVP+b2gH7+ivGkzTdFnVLV3W/xXZIMfCGnBmIW3t5MkfZDF6JHUgQlfG9VjWWwZ7w1OacWdI
yr4yhLKL8NdBLMDm1aRTvSu1favm5wgYxUlnuNsONDF0JNAvegMqvE0n8+G/v+d/S8V03qjNOs4R
zwbHa/7rLeNi6Qop0yNPi26M1XUQ6K719d9fg1Q6+f60/vNm0qmcDB4ryzYNhHT6vyRpVTXjP7Ax
6ozMlVNmyLK7TLcyv4z9tlW5vToib5xMf0X/KdNpkj8Q7yfIyAEN9PVex3Jq/KEqA8xnWH6JxhXC
QFujQmspa+GVdj8RiqJo3MnW1h7QxVSbnGzlNkzwTPiGvNUwYakXE6turze7Po0DJH6vxtqp7kzy
KDJ484FlzsmjjzL5shbMxdBGOcyb6V0aUftWdaee9M4yjRhNeYVeu6l3Nq2Cj5xkORF9JLFyGMIw
mLU3px04DzeSP44ROjH0EdW7gfki/nXA/gwWfSKPaX/odtFTGVMbZs/GvJXtr1zCenNMHuTCLe1b
xhCjXwtv6jvOMvNrWQLvjer6mRNPjXUrHPeznf8BmfOohj1aHkHuYfucmsWzvJ5bsY+Gh65GMw7J
ujeZFNsZgr3yvbToWMriZCT9EWKzO6tUE70ornqTyV4pAdqzMC2nhPt0RVtuIzRAacMhpAFcA19Q
LKqnKbdsAOzT3yeTKiFLmafR/ZldPbFQwbcw2UJq6yUo9XgzzfthWL46vE+uYgA8UZ4T3Bfz8jJJ
bLAFP67BlFLKtA1cI0+JM450b6xPx4nv2HZ7tEDADhzTfDakdy+HFKPG5XtBp7kv9039CDKJcW7n
9Uycxy7bxknJKlveqlUNH9mtXfKIHou0vuJMeCzCVxEu10ZK96tmbpYYC93lXnQUXKt8HhcHti72
3pr2YPakT1eJdCsF32wMFSRcnwqanBpPdoEMQqCBq+uJaf42s4G6k0Eaf+rj2a5TL28u9fyStrgC
1C2wR9sFU0JEWLFv4tFDKu3Z1Jqr/WREYDCg1Ujo/SHbVfPgkghgoq/gkbmXo1wjZAi7CmzFIL3P
Kj3tlg5186QoH132PSyLr2IZNgbsfHYADznoeI+B0v6GaeEXKSbyTT7cZEVxogz2ZswFyZ4Wepg4
zYiPTUBHUL6o07VuGJcMcB7KhhMAXDpqYsaloIo05A53QUUae5nxurS/ACU4itICma8RVhQrihzk
659FNrl1+TbXrROE66aDRxKxX9dy5cmggFZkSlq1Y0CbaW9R9R1FN9Mm4qrYZtEvAnFLe1T0g00Q
HSOiVn3RmmuG4aGR6GCRD0lr0oG7h9WAdAy8O9NIXw3bF1XJPibYIG64cGgHa9qe6/Ki6BQFiT93
O1Zlh6Y2nTq46aROIARHHATmtULMID3PvAfTNJyyg+uc/cDx54M8GPKOyQ/bbdV9CE05cGM6MxR4
/JoCUENj/lkhNJItWM5uyT4NFT3dyDX2r4Qz7d5qvkHgmis8/M7N0kfm3l5cn8wFe+V5wVa4sNDc
ExCU+55l7hZeko5O22xkqMcKGpuDHnvIPbZz9r40iwdn0ddo6QjtNxYGpnLNRdLme+7IyWHtcMuP
TzWzO1XDB8g+HC8/dhOjvG/RjX0MyHU1UW2N+TzwQNpH1JTE1zAd5LgNu4J0AvDf2H7oLMXoz/Ly
jdAP4+5EQrnQKDNF/GuRaK7KAGepv+/3SBdtW9kFCjDbz40RJDNBbnRhNFXysOxCBC3dYXzQit+G
WmpBLab82tN5ig2vbLmJrgHKOJ48W7s2FOpp+Md27K5movEQAcmhuRY3rwwasH4CSEHiOioX3NwI
JtLAHp4HnL34nFhnKjcbB1+qX3TG+014zejlSdNDNeB+4ImaaqADtZ+kL6bB+LF6oY9d8+AOG816
qXlqxchVA5trf2UIxnj64kV4AImH8Kisb1B5XU1BCXppXIk8mnK9dsNPlT5WDKGMlVZsqDmQuibp
yUtAyRg9AlV4B/mjobzrbC/5cLCn487Sr7AmUt/Qkp1drVvutGg8TtFpbLkrFXjqpWtnxPg2f2Yp
9qr81cQehJ/Am7FxEi4ZcmIIhx/KgxacOKPxhGmf0hx67sQecR+rR5btFZ3p4fyWfUUXfTylZlCx
cL3HdepkVs4M+E7bpc8W/5QDfa6efjQasXZYjmPfHMA+PqzGrlzoP1lwXc7lEtgSMuEzEIVUuqDU
jHH2MILQGspZjPkigimWy/vYutndax5/NfOz3b0J7uGOXRk/RrQC3dIdLULr0blrtjUpiJeHdloJ
FLi1xXMwAAPLYbyEKsTwl2ykizqfwJM4Rv1tlhddbJSB5k7XM47VXcMMFr6JvoUzCA5vPeh6T8Dn
AqV59iQ+2dx+NOhKzndNCzt4DaKxucZT7JKR6OTZ6Eg0aHP12JNToc0ahyvdG3qL9JLeoaVVTRAA
dAkqL2Kr77jJmEoA4qTLHlqdW2MEy7mjLGt2V5tz8Q6FQzoFBF/RXTVIpR54BrFl/YSy/ZgImPXM
kh/AWn8IC4Ca1ZQBp8lHTeh85LLpyxkMzUh5SXr9AL7H4TwB3wbEPpsx6UXOhA7foDGAADLCNDky
WXERWBrjUwQVK/MLteZYwHQV46RDETraecBYjwMZdxKYNIiOkL9QzjQfbSo/SJjY5R+DJJQUdbZ4
b+Vhj/GQuT6I3h4fqHSROfpAnTNxakoWEiFPXXVv0dNd3G3rdqeZEOptDFyp+QwUDKyGOE7GLeog
ixlTUBU/SgoIqbEvKc0sJQKyE9Gbm62VI4RBEhcgDHZ7JGz0CHCJbtumZGehSYvni2l94MH/BVS8
yEHc9ggJUemt4UsuHjCXieOAudBD3thhHGzsd9Br8JX0B4vfoztkoiJBrwXuMyqrV3xmZ4yyJk1c
umvQGgKluTaZf41h9bcyRmOA8vptSW55avuTXm3C0cM/0MAlv3OwovxNdBdV7iiUhTdNGOWMlg0T
6uJ6klbiymkrMge0PGfJzkGCDLYLwvplMA7NJDZ5ggGM1b0YrhPSx2pg92vCLeUTVPbod8y/hgw0
0d1IFi+OruYOr4zxrKd0OsCLEQydULA127z+UNfeFySCjLQd4D/VmxEZQQvuizlleoLqBtevm34Y
eK3f/R9CLnPFWQSpQRuhfSMJ2BtSuluU9+UeRSU+KEkX2G+t2OUF2Txgghcn12H4hsW9fRVuWBCZ
ohO4UXgBZKXY5oQU+h3nUfx96mtdbkuJ/umv3R6CSgOcMTocplUO2W02XrQieluY7mnje0abP7ZI
wuiG+9ibDIDsm7U0r9kP7nRluu1N9NNvDTITtOoXuQUBEjwH6gAhjiKoa3ggyMgUpIyAw2LlGKMX
UlEiIE5x+LnejxXGM0M/7q8uj/wWzW2o0AYytr32hhjBgZtyG+N2m4FQYHb9NNlsdzZ27ubRKBev
LV/sVTyV3YOkrDeMGtuET2MxHs2JBWHKkrOCuAiYEYMagnkWw4uq9g0FmDPMpptbk2uG9h4ziccP
Txt2KDyQM+5sbnP9iM/SUfUXSX8VzNlEfFAT5cb8CFgWruYm6l0EKi1071BlVgNhKk7j56FHDIlq
Lj1EgKp7D7Ux9haje1rxIZL0dpciVpfB3ijVrjauWfU2o6pd0uRbi/QfK1V9drTd+DjTT3CSAdLB
JBOfhHggHjy2iGKuvpKeNyaXliMu4qsYJdqsWHPr6jHWp0cCPj3xIGkEVP/mOt3rh3b86b+q5+yj
+YkfS2oxKzxpWb2f29fZwMRz4EW9lsW8Z2iLUWebF7WroYrNO8BmKkNqwEpYip3SxE17sMbLoNHV
6En/bjfDCFZeqXeRbXq0IRsXysMXvsyIWfghYsIg8rkBtcd+SyrS0wTF39Xn8qpRvSaxxipI4S0P
jO1YIFXhVizveuhCsQCSQuaSXeU+zrmjFSNsEbYXakBOelaxRMUbSBW+Izi4gjsUbYjt4y3+MSBB
HIeHanbur9lgQmK79ppnxz4oL8pvsVYbYaBHWWxEnUcmklsD9iAAR0AQe6oCXbA+frSX6by8DBIO
iQeihBymSXClaKytQZF+o23x6XTBaDt1UAZttMB6HCQcAENCFgKQV3n3G21AR5yyfZo15+mkQ+pU
yKxDCOb1zS2qbNeWzjIzWdLVstfUtnyCn+JvpdH9iXAWaWHskB/Cl6Y9t+17nz3EbrEZXeWi5Kk3
77l3birkCWZLZ0K/bHBbZMgZDOkDFJCuPUwZ6lHCHfP9oOzrCOofrB/50mE+sLHMy6b9hHacaf0m
tb6UDtXRilAUrjomJ7l/E+mz+ba8jGXtKqUPj9VnZoZxaoAvGCuYZtlbUIGkMlygaOEgOSzaoxUh
JxS9v5oENGTWt5yXNzlePxrGd4J4QssipaCYNkym3PYe4qQWMjiXel+hvKumuHH0ITr0jFTMbjQd
ppxXE3x93oidZS7osuxdOS6PJLm8CZNpIm1npwyDLqeYjKYgBDJn9A+JtJVSAtI2iRWM6bla/pBs
wkVTWPWYD2m+d7+CjbfiQLUfBU1uJcYW9JaoT1nzTVyi03v44ULzDPCsaKlr9qhM88LFpooMSiVd
w/Bnqq//R9J5bSeOZWH4ibSWcrgFSeSMAftGC9tl5Zz19POpZ033pHJX2SDO2fuPoLMGvPoqSfZT
ve4ax4s3o3SS2SnLHVFzbKiCwSi3o9daql8lasziBOE1+E6cE5i4Fw03zo9C+CFV67S9qtOG4tt4
JLbOQc/cxzdz+EqQFHekBQ6HqF5P49lDZGrS9rqPsmt0GEFGhleZOkWyz7qVChfkr9Jx0ys7gcYy
VihvpU4Otzps4igeqvGmRIDOB/TheUHwAAw9mS2ch4vCXBT5ZpKdJrRB4FXh7Kc3PldBv225T2im
0Xn8cfosodgiupnEE865Kiay6BxYm8nb9h2yVbcx30mz0ihEkEjppAtvQ5YiGlNljYwrTSAuXUXg
Gwe1OPCNYHbkG9fm/DlH1ndxemt88hZ3WbuNlTtgiBIQ2bLTrJU5OQRmqSaqmZUUu3gkmsCJa5cX
TPAJglq02B7rC3BMoNiS7riWtZLUv7K7Ft53Iz518eSn67JxmdYT0bamH/rNJbToHLqpCx7kHw0P
Ot8pCjucFYaHPHfKYYEqgu6vIbGDbKWP+A/sVSksarQS+X4wXc1gYWcBs6PJdsfyXQZMTPVTgvFt
xp/C++R/zA4MST/kHcrOXZi/jXxLjGvNAPHLERBkLhsh7xGdP1za8w04QFbavcXAgDf7Mg73eVm2
yhXfmuevMRHwh1mTvRh+bXo9/dQWcb1lgDdrX3DgGKtPakQ/UF57wlopn3BNXblykVqTXQOblYTk
UDj2fHAs2VsywfaLPQoPmfg9geC4nVWs1Mh228LFd6SVp7jggXB4gPxmL5gfhIVj//sz4i91Og3q
g0fAk8kM3/EmptGG95TYwrg40xBptNu8I8R1x1kahTYYiaBek5bnbkFAiyivSn6v0SBnz0RG4bI6
pibqj0X1CSTCn0+OIv8YtPTIDKNtSZjPh1Mg7/lgVbj+lk0D6PJPopMEQxnj/Cqn13Zc4W+AZpHq
dRttGJJr1R2Mt+L9FC00zKqrXz1DMaaRmclZRER8hTTwuVTEpuM9sVzeGutbfvNSSdJCxDRJgQkJ
ScaKc4M1O++IBnVTy0EoXimOiFljgkNySNxQrI9A42PHpIXfAjEK7wZH6zgSEf9WTMJfN4F0lLu9
jq0ItxX2lxLjPGGYS15rm9cEbr2zVmFwsBaE4EV3q1ojNQPZKP9RXind1RQ9In2SBx3vQ2i7xogP
yiWOXpyW2EQENI/jVc4dz0McAQPKdrQQL6nxKed2888uBAr05tO+Y/EkzukY7/j08zLq2O2l+YjE
4amZpy5jiF+X2S5PbI0vLeY3F04ftU6IziwlwRDfhx3QZsERIpKQsA4zh96divZdWNkABYXLyYQS
Jc3OPDdaBQd5kjpid5dgqeAn9Ld68Y1xJuiXzKakWTCuEeob27wRgrcCgpwCh3M7GoBoeV7pQ4xJ
NllSr9D8iiTiCIQtURWJGAu8iN8AVcaKNBrJOgyCGwkIvW1+avRvWOiAFpKlouhLNozC5vHuYEJU
8A5ksA6k2AwnIy5mWROIz6UxZMlNinKOnVZj9sJkhJybYATmQ1SVnAY0oyFGXEQyC+s1rr/BoHjy
cUBwOqIsGKRrLp5AVYSfmhWFhEUi/MVF8BqP2jdaDCSYHd4HgFL6LmIHDy2bLC4kfNdU8xSpHZPd
i1uTHt1vCZlPbpsd2Rt2AO135R3hluilVdu48/zMU19gs1JtFnBkM7bLcDMbrkx0NtqLpaoUHKHH
8bRBTJgAQHerNpkf3yE5VH/MpM2ck+NGpssZP3DLwZkTweK7pFdMrAHpnmD5uHdy7VyRRtGeq4Jw
CbT5exjX6ul9dv43VYGLhhV3J8dbnSjM7+5n0M/9nChj+0hzZSatjvfzYhPZm/AJC89Su853+Hf6
LbVkybIMT3XgloxXsU+ooGQY6EG7xKlM/UxZQrSpRfwRkRHNIZ5q6fSiVC8rlYUIRVgvrwtjP4Q/
gMjiCKk9mKl51SoyM7UmntaXbMhM1Dj8Gyk75pG8/1+vDo9J5Am2Ohk0idCalFACRRR/iSduHL+i
cZdLI3Xe267ZVvzGsYiRq4UYjoiP5zXz1GGje+2iGTbN14hHplvqHM3ROejWOalS9AT12yl8lNM1
oQYYWWCJMesiqvuE6m4pWYrYGbubT4UoNkevW5khkVJloxTrrAvMG2qnfOnVVzMndtY7T8UhTf/1
5jGy3rPgKicczEa4WigrbRaYHkWNZWltCU6GUSvHK/up+Et9Dej47r2tJF48ks432mqp3jQnlheI
siAIwM6hlMt7cal8pH1Xg4bwxo6MfasdyFG3CU81imOvCm+sOIJTSMTZimbhkpmP/1G8KHCHDYcs
8SSWk3oYFzctVunKzVahm/Irz6neslqQF4ckvdewwu9jg4+Wyye/pJx7Wo8G6YU7AmwGuJ1iId2k
jV268hX4KHkhK6XwwDgTkfzP+kUWET9IzFn5J++tnRo2zpt8Zfgzv9ChTT/TLfoI1IV4VX55CnRx
qX6BGiPJnJLlJKyRBOtXfbc0Dnwr6wKDAi/4TfvlG1KP+B6jD0JKL96Xvp1OJgJNA/KJtwBigRV7
4TdUrCErWtKDjN5PiRxENSS/IC61hdbWX3M/KylmZywuvy2QHQoDCuDBotlmWHhNB2YAyRJpiAAG
eOPaoKFh1he+ez29B5J2Ecx036pJdeyQdfUDa0JgCPWcl49CMNyK/vA3oWPofHAfbwIA4piuCBYT
gB66vjr2zXHZJI84NbZxkqyMnDHfIIOegsHeWubdw7xWae20PWHEamjXQwwzwNoiu1OG0d8hZo6K
2HQVnA3l4akFM1N2k2iViToJ0TL2gC4U3a6AfaBA7yNHlNIKiOki70gKERDYb258mTTGIxPHW4/J
ohbOUoV1TW2+CB2y0UnQE41O6aQoOymmEeRH41aqiEuXriXlUnxMlLZ+lKZwlVppmygmbal/2jAs
qliGqQJmrBs6qDIVbJsEbFBMh3r1i5wTzEtmFRyLou8sNk9T0D/wOC6nYs6HzU9CWDse8dhZtCuF
nYq+TSLR2x7ftnCbzinKJNIpT1LzSah3Wi8ZD+RpPbnMSwmjjO6ohUNUuPcy/vwfPOoqrKicP6f0
FARXrbgzo+RYAkhpVb6aMftIh3FTdg/8Ee5OEyanDCS75PWJXxqFXgV+3cL6K9VVVXRHJWu4VdM9
Lk76vU+0Zd9DsbjoAkrNOrigGNyWmXYLGDNE+nFlrAlmV/6TfI1o/FL6R67Jv3ictpHYcMwO5m/d
zxf/YMF4KeV9UgMCadE+Cum6syyIVO+nNqVLYeFSY5MXB6PchlzlVUA2elAT3SYFFungphbvRfKB
gxoAWrNUAFQUAhYCqyWNbsupp2nPR929Cwx2oukj1u+iD7xFew7g/bsQn02OZ7kxl3JCx41erMLi
SL6o24CPqwxsmVKtkUYd61QjPxoBNEZ+LDgkQ5K86QVI4C0i6AqnAB/wYHHk+jpABZG7BOMgyf90
U7jXSnNFpYear/pQWu8zr6tbXKHZGKeSQ5hePTaySNikPVjPoA3rTEErbE0rLPhaT8JKZNAlMadH
4zrhPd9Mg/hpcd/KkYpSnqI9yjCUL4iHqs120+zvaFrW98nOR1ItFP/b1binSEoG/QRjjLlBRs4W
2igpSmj+kEwtdEDECXivQSznAcdlESUEhQTr+p5/Sac+QEJelIiT20tg2rgv+xDJmmNYBw8YeSoh
WBpzG0nVPhkTx1eZLKsfOcNzwfCDlGVB4OgC4QUYLT0IcAYjAgTfuDMS0oYKCY6zJ+ny3TzQqnYi
39T8Kev3wTPnIF6/nNWVtpAx81WN+ZtSBtBXV9O41clfSTlzPNEjZnwbYYoUzuQ3p6q4pEsP8BGc
eDjX/dsEztCIKvRoKGiR8PkGJh2JhrNACWzfYjBCE7KoMohJsjTIw5H5FIjtNaSKkatVJiqDOh0y
4Szjg+hd5ELskdZWlUtllRKV5oHQeOk/zFmyxFauLPqKgYmI6K3WzAh6J9hQGDx1zbjUqD5ZZSYO
Jy4DhVJ4T+sdY07o8vmDBu27kv6oZlhI/G00+Fh9y4Iv5cj0s3+l9BlPG6YYklcUiYRtgOkNIzF4
V8QVWVOJsWbI2Prdq6/wpAx0lTPSRIJit+FhMvK9SBeocgOQb8VvRX1a3NJt/9Cv3BgGEbrjlTtQ
lfIjWXzWqcXUROTkqRF4AMro7hN3mpPo3DHy9jCzKjzLUF+ajmDnvYSLydwaef0nqExV8a+BF2uk
KbfdNRnJg3tXlDAU8dH+KJt9S4uE/vKYA+WLVV2GEdunSQfHUR2/VOlimkdMFHq6y5ENJOOx8N9q
/pvQbC4Y3y2FLWSDGB8GeMRUQ99kZz6p6XgKufoRe6vDqR/XerKSfklO1/t925xTyl2aEBMzcofu
IiqnIL2W46ZNd5i2MUkQXpPiUyP3isGaxruHn27FUD5ZlQ14YYMAgMTUYBeiavKEciWbOM1+LQL8
tR0qaSfzWJ3mBcY84amw4MD0vVzttPSaNSe1RTLybJUTOak82wpVEeKnyCUhjl+kA2jlXTc48MDt
DzGIYTB/F/FtrK/+tMnKV0U9DB4jy3/EMPbm26ogU9/oWICGEs4JX6TX4STm/yTth6b4jDFsPLYA
eMK79l+++UqMn4I0a5YC9lOTCZDBTQ2fmfJDtwCqot8eGL8eSD3swuXE55ZKqBPdywt6yqDkPuL2
EZmPGjcdfQG4Tl9D+o6CB/57YThG1UZpvE8jM9cDB5g25HbR3zLCRPhwYKI4+dKnMR5ht6janZDa
DOPTHz+05EOvjr55To0SquWSyMcGHmbwaPLhi2wR251lbOppTUPbIqsYhzNp3Wjfpn5X+x+m5RSA
7ISnSrR2oGUbrwBeX6ZG70jiX0KSbpS+e+wVOcnvPiu8qXz5dX/gtGZq8x8mlaezjqWmSDJDsk0+
J9TTs4Aqj7kdwm3ZkzTEAjuepOncZcNb7N4V6omEOkVPPMjNfpRWQGi6xiEnyP8ij7CT/qmJMDHv
qPkkqn6Xz1u8nCJ34JvIsZPEekFTtI9UqbYVbcRDOixlLNPxAHUa1dShqZYGIaezfAbKysiIq7Aw
b3qieKyTkvjFeiGNbbXY9WrCSbtogdCOCp8EATyl7KZ3H22Vwf+sSuBLzrMPqUwcU90OPf6ocymx
Jga5TTLJEhEiq4v+IjsX2Dq9Ew+4F6vKd9sapSOytDN9hditzRaDkmp4Kzmm0igOZW4Hg4QGwUIn
MPXmhaW/nhfPvMQKTlVpIyUayJLMKE+mwfij0ghjdjCuNGqaZJPq8Gegwh1VPmIAn0VfDtxDx3s3
ao5OHl9+Lr2nKpAaCNO4KxL0S9fMW2fqmb5hJf4m310Z6Gw5aj4fdp4Z/8bVHGcXv1wHIkWlj9i8
Jh14TX+NOUcjp+/bdiOX6pxNcQyLwjhT8Ej0P8hLDiziDfsh09clPEVbzlnrJDAPna3mBFiXmW2W
nIcUYhFma2N+3NQcZ4WnqM7YgNzKRFsvuhhM3DfkXeYJG6EBUUxeU1DQ9RDzDrVQektISPxygDXc
qUSXFzilMr9yjdi384JNGy2bajctuyNKf9yqri6yS3701i4TNgrSJ7vHZMmexwckQlMGkypoKhU6
8yU5EJyMZF0sbamtrwKKBMAb6wtPLx126NMswlSCrzSbFRkekAZxHCN6ZSOt14hJYuYmX9BgqYSH
Wl39eEJmVN29JP7olyitrrJsJaDaVLx41U7I6GqRiYjGyi9+DW1uBwO6LsyMKMh1u7Bpx2Ab4it1
fODiX9gx7uCV1D/6S92xAtfK1jPEL2vAueHRu2fq9WfIH62l2rElqF/2QWYHpCCIVou0/1UarEnK
QalOSAVXghsKabzRKIO2PONHaTgo2B32FW0QGrdYIjOZM0kg8fO14pstBmwK+VLd+e/AJH7CVKWz
rJi0Fkxu2/3qfPLkgP0mELxwg43h04xj8A2P7S366Mzq7GUZRpdfZdI/c48ToGhVZSG094Lgj2qi
vpI0u13WXRTj0RkPvz5G5ilL2qNK80Cf6YcGn72piRdIylNHTG+rvnqfGj4iA8hDbeEqfOZh7Hti
hxFIp2eUux97v0ymZNLQVCFvQrXdKKnszBS/2lK9UTMYhfVBLzkcG1n+F9b5t1n7m6wtqb/wYOnF
8mJSbi+UEREK4U7lTY2FGrmEsKxRGHRJfmLoPBKsu+yMjqzXaGkbsS3jbSFQFS/VghTVLT9K4gk/
2GNrhAvyKtVqFEJtvciaMbJLZc6dSs9VHqAH6sFB6HQZKOkiczq81yUfzpzQ4pwvqwsO2MpaGExP
uAQREuVfYlU8KYDIaNObZOHQV9yqOmwh4OeSM8UHQcKXMhVbA0FKNUj7nGQF30qpPkkZ1AAuwUtZ
xkVBJ1qXrxHD2uDSQhKYqDc9kpjj6wVGc1pJzeZDL3U7NMpVL/bnsu5ubWBueWZN5CIYxpLy1Xwg
lD9ZZbvW9hS1KozF7EFYdi0Yz504sqZvCtAOlo6g7heEh797VqPB2PDxh4QZ3KghWiGMIQLRNklk
cwB4SOsprD4QjA/LFCRA5sIhYQ7TZDB+CqTa2eWfHntEDQAHJn9ewjKKkFKYU3jq6NVlJI6FkiPi
d1tMqIJ0HYiXv+vyO/NxN0RQGtp0JYDhqggXGo6YmDzu5LBKiOhBO1UVtsRKHjO6iuwBI7aPhgm0
JnaM8vok/gLxoQwqkv8UPuUFWw35Q4sAdYDF54BBEOddZ3xL81QSdnaaNbbVlxxPzWpCmqh1lj3L
DdPo1NTYTvlA++OXL9NsiQqjaDaSIt7nBP1g5EqazOTbS3s3jpgeAx2p9QgGpU48qe2g/ZuldXKo
/tRIq0aS16Sg/8HNDuJhj8ZwFRoNK1a+G9FL8lvP/z+3rhwUmxQ2h5SaJZnhdj0KH3kZfQ+J+EG5
CKqqQ2rUF7Vi+9NVNh0qbH+L2okshAECJLbFUzLy8hC8sBw5lAI+ae0UX4IRCsoiPxOfArrED6oa
NMcKrSOFGI4+Orkc7nDjEgGOYC8GVaPWyzvL+bkYnj3jlKL81Y+0f+skzynKo0yenfEDfMe5Kv+1
tcv+QULvNO4mGii06alSARWsBIlx9atM1la9dsX8T2i2w3RUi4ciPxj94AGfCnVwVaNsKRBYU/JK
MvNfmPyN/dfEL5j4hWlLaQN4MeGDWqcrk8Z5yJqXx2ybBGxKefRdROQF53dS9hF9mOgxaXgQ4+dU
kUoSISIiFtu3ZaMAFE951isrMF2/5r+Rb1/UFCsrLz0OMGnhTAWTaklUpK9KLAD45Qx3bHYfsmqL
MVb1oOANtXYzHKUUlMAlhWA5zORGd5tTy2AfOZzwlQaQsajNVGTZkOG+uBR5AuQK8cPAMtFI3i3o
b4YSPEQOTaka6VTMWN5BWc3h1JXWB40NdhTV72peyRG+6UVFolCM0pRiowdZbTSD6d7TEpsvvQrX
CTLo4Ra1q5R0DzpxAAOQpfC2zkfWVDvzZ4lxIC0hiHJ+VhXbb2kQYtdbC9mTDxmlhh1/N+QO9bK1
kfn1oJg97mc0witAbV317dEkZ2q6jd21ASRE04CEArKA1wIIIhh3RUOeOaQH2q6DSrEaUT0XiVhr
vLUHv8t/WtaueSPQOT8tr7pno4IvfBkY62wCk0qYLvr/cIgwJgnpj4Kxa7TNpmkv75JDuZsEeG7e
4GwP1bGn8FOvDoy+fS/Nt+kPbZcC81X6lGLxUZNFWWfaq+YXQ8P6lSkxr+dos9L6VpB6emF58jOM
1hrsaSy/6S/h0xcBDjduVfbP1EMRloENlw1J+IyaFXJpWg5WWLZm8oKk7TpCmIGLUSLicOK4N1Uc
rlwlCKa9X4QQjoZCpIMoz9lWADq4HFHL64AqrbSvesRYcYgwMbS4WfovQ/mp03/4lRZpT6IE/zhA
wWpGHejYsocK0RpICNxJThNQSMygVAsEWVlO2OerDtbI4vr0Q5Rpxt3qcoPHnOTMdU534axsSrga
CJ5dBFbwQE39O7b8sYxB55pThTd9bktI8x6y3yLvKrQDHagq8g+h7Lk4W1fZWG7oEdhEAQ9VvPaS
hqC5fx2naisSEZHyUfaPjTVsVcySk/iYV5gE4r9AqZmXP23xwGnuxBmSCMa7BJ+vmfzFNeGN+2SA
p4OVHccNEYC8FOZ4ULqnzsKc+qAZ/MxcthFaUBPFDjY/LqKfNFiSSYFsiAS8FM3kiG41kJd6dLF4
wVuXKig24ir8avOHkp36iZ2eHV+7RvQyIHM+hsIxttBP4pjvAZTFLFn3pnEPzRcSiDjZzrsVkgBL
AoLCNLzkP5aVD/GNYZmm5UvKwCSgTdkM0i5sdpb1kHIACpFzuQfM9rdKtKoErMYHE04tujC4gNl5
WxVDqFoNNNh3WMhAfYJZ9Y66MUa1SrkMf6wAwkPJToD4upQvDY6pAPECeIiDtAH6DRKAg1JS0O25
CYrEno/tVopWRbxTEABN3E1BJvOrL/x3RgXz56WvjOxcgnu5J0O69CKiXkP1M4RwAGXKPzVvmxNB
IYNj41i00bcW1X2iOLeydekwaI+x/uWx4H66pP1VlTZIt4zJrTAakkdDf5mxG8nWKA+zfIUeeQyc
N6KzDCAMYe9VBvEnOuQUN2elEc8GMYLRU23kpdApW0ue6O/ubYtcJIogGfxhVEp0BDACyksh3qhe
xewy/GjZh5RRm8PZxksoIlxPVMz3xzhbUwDkpesJKV2HFXUxfz3IKS/teFazY5csqxckSZ+uClTn
8/BQsd23BLsAwfPEG4tG/Slrqva4Sw9cQvMTWYX7XFyJc0jcpUcY6mUDB9Beu0vGY/7DUwFuZDBI
82vseYIOu+KAR88hGmWpIty2ou8xvFv9Vr0OYcy9pR9Jb6SCNoeUkf30oNLOp+Pn0IJ24+F8HslO
SGGlp3nwL83VbgDYHNJrrx7Mfj8hkE1Wo/5pIX3BmruKuuAWNhE6TLSmIyVAE2oPhbpvmVzaDXty
k33gLFiOAw832HOBjyEmunfK3Vw3ljHImjUFNxPYWp8QHLcOHfebxPrzQ8pXkCYw6V3ESl3linTW
5OwwYSbBmow9n8y3mIehaJKNKW9kaxfzfA9hd+yjy1D5KxNaqmNbxW7MPQuc0Z2jggkNEcZ6Mqpt
lmQb10Qi4BEbI6DiFNMcwgeMxmQ950zSUD0OlvWlobLuGlQ2h4F+mJJLWZQulXptmlVTbsThSpLa
3qpPVHavVW9Hz5Nq2b8CLUkowQe3id2Rrl9uw57I1eInAcItAeA4gMDddPUlla9QfeW8u2hQuF/E
9KduUemCmhpBfC6QsnhAjZbAWNi5Xbkwse/T3DJUJCs2x6wyq+soI+HJu+xF/r+H8fmnHcnxM1kU
VaFH7dMe0Vhk9d2Pv8Xop+hd3ZR26Wh90wz9l8jV2pc01+QN1NBgg0hXBD2ZTOPGBJrfSafSHB6C
5/Gh+1a5yIdYWNgGIlJRIlSCfUFlZA8LPga0HZOk/klaLKy73+/yNL03snRI6gj7bmIS4qWhjeKZ
9W02TxmpgZxvC90ktTYEfhO96lASdLzUx+6fBE/Wt9fR8ukCAAj38lXRd/BDVeBYY/X0KxNA2c2i
a27sBAuKm//C8cfFnfylqutnoZ2nsFUiN0iNj5x69gpVX/gliAGN3de4//GUQ6Bce+tcstf4CvEH
JWk/8Jx+vyJL1mkZiyDP/hvfE+iDFIuzhrBtzJDLNl9eBHGic+7XHcKVqPiHUfztDwPrIfALoB8y
FKZNT9ymOi5shLLQZRZAP6Ph1Cm7IG+PWEy37SCAYFxFHNQFDcg532OlR04wWhRui5x3hsPQvFOI
ZrU0NjpLIsMXHsrmdtcM85AH6XmI/XMu8SPXKqultFWLVdDxwBtjtxxap+9aoqUIRJCkX0VgeOkC
OCAmOnvMA32rFbq+two8famMKshMbPSTMaEzVNj5s+ZEoMerMpUW+ovCmhxfgUGMlCoC+Sd4XyJ8
6Wgxok0h7kpImS4NV5nW7vOM3404bTVkSYGmR61DHuHsdMPaEpJ+lWe/0RC9JHyW+jhsaB9cz4ag
Hqq373G75D3iGsxOnJgyXeFg6XQWIQtJtjn+IpApCZpIQ7+qs+bPeL8F+5ASbUds/bOgFmZ+8RJw
dzgA28Q63rPyc8uOvQ5szaQTc3aOpBTRaobDDBgsYAjzpmkrijDt3AEmzwJdGps4W3XKXz8Y0bKA
lMsMoG/ATQpi7EalnExOVyOJgRMlx7Iv3nxvuKpzK53HWJOSwBgyghWo0DLqS1RWpN57anOGqWiw
KrKR1kXxyHoSGgzp1EqVO43aWiaDZ9TCnR0K+SPlp687vEaKsOo7Y9kR1CnSbuI1iqsz41Up4a7B
suVK9bO/VvqcmZZY+uynjRFcfQnNylwiklZfAetVURB9FwvHzAOal50umi6K3n2UpC8oqDRM60ga
996q2q1fR59hW9KnQmc1joABHRAaLLXrdkaNAJF4Q5GRzZQpz5Ooa2JOVK3bwOioW8e8fCTjU8lP
dflgOkTFxl8dW1t7xfCGgGUWtrHA1ZhcYTPQ2PzIfwikQDcr2Ta9WzS5noGWirVx1z6qTbMZ39U9
xDCCS23BX0W3jNh15AWG1erX32nu6FQbb5VthJP4V+E+kPmahfXjXYRTeFS3kiss1GV7xC7pKOv+
UB+kNaahQ3Ab1uaneTY3+tlUFtVTcIYdyMwS4GPp79B3e3+ecCNL/rM+qo/6yqY2vpG47iSbYQhr
oLGrl4mbXhZQSgs6EZDqYuHcay/UtdrLHf+64D1huyhRPLZL5MIAxtmdXq9jcU+vpEkRq830pspf
onDz/owC6gBXsmtV9/JIdLNdOzD71PTss4zVYNdQVmA/EG3xL2Cd4jMK35nmSOF1dGgNWnz3h3xY
A/j//7vBzUxKwp9SXkTxkHinwU3B+ful4NJSHYEft0uc0YuQU/T/v6M0KzBpoV7n1SNNQSbR5ES3
Pn/yWcpiBuneWIzYVeESc+L9Ll7Y7mtaW2hRPoUoPXohPpEazsZFLt8qCNWnTh1NLxlX+vcQRm9z
71xln1PD68XmkSPmYEmaO0GXao0B2VhQwXlKJRTO18baFgLTx0Vm6pGAJMP2z9VAvvuaZ6P292St
/mllikI1RiVdHJriHmk/GuxgUb/85tsQmkWWChti35GTnub1skuw2dEvXsIy+u9YuoDiBXiWCL1q
znK9y2JkRNRHm7TqZtYiF39Mi6QQKRmuVpK8YoFEcrHckns/G4BEDhpSUkO1SVeVp0E38ERqHaI6
qTdQ/nJruIIWfltTvouiGOn10EfIuMQFlj1VkOWVALYJGamvSj1iwelJzPLIUF52GmGaShUUjHSz
lDvDCW1RpyoRwzCODa7VKz81PqtNo9OFeKwxlyQ9vrycO3bw/uKsp8vaqeoTmPZSbIgvBRRuqaSj
RhflZgUGiDizHw4q8z/J7ctGPBviUWk2+uSwqtTlOZ1FoZyjOhGWxuDSH4SuZIGHUU+csNqV5U3P
q4WJXt0jTNByuQG2dkTQswCamGXilkq7jYiuo/OvcoeFSxVtQekeXkOrU7ofUTQNqAj8SqFpAN7Y
0+zBZ39p3pL2LU3ithBxLfYJZeOEj8Xa1UgwoXB7HhD16AVYWdr9IiPMMTj2sP1s4WydaD3nTNLm
HMJuT91zIDwxRtUco8oVmvSh6OYh0ypHRUWTVgA45HVZ4Yd5MYzNNJ1Lgo3Mb0S463Rcp8QISGHB
qMKHAQQBqwsbkx3OL4WokwPCMgzluyCyCE4C1Fckdc3j5E9rJOFNZ4dwMJKI3rg51BqxnJZgOt4q
t8wFqlO82aK+blVvr8om+T/BIkZBpGHSG71jXojvUWyfQsm7Wlfx2+dB4WVDASYtCWj7IQUbgWRD
1ox6L1RWVJVQaGVcmwWHLNlfiCdihAaxCgI8y16iFBVb5JRddcgw7cYEaCNJBlUPR5yLC+mJZjXm
HYBgwT9KUDEUWbgZrKthXYlo7gTUo3YQON1LUZz6L77yNHr6eZRean/1RYd0s6FZmdjLKuWaVq73
5qgYhDVwYFFc5QRZMeZjRoMN0BUjJ5wQeN3ULQ1S4vkrdIVnR8cvQYM0ZdbHLjzHSE7ZEJSftv2Q
86NfHHltMCrRuGEpgCeaXTTPTtvow0UGv6KLhKuGt4k4Aq7mGMHa4JiZjcta7aExVlH56QvF0jRx
TFnywi2kc+O9c/8g8nUAsfUXUrKm/PLVA2Sk6T0RBXKZ45m9+ykJ8R8CgbI0sjCr3CZlYCSX1qG8
TeMbSpmZA1O+Srzs1F2Qyypv8f5n6ReCfT9fxfEzJqu+QpJ4rSdC6tFJW05bMRkt5Aw4NfykCBot
7l0QPlGXIgWJgl09oKz8N/ryTlOp8UwYawFT/QtYYw4egj+xumt7bdd9K6V3iivAere/Fp/e8ObF
GqoX9KFdkBoUlZekXofSmrZJIvKy+hZVDk1ddPDhX4mnQ+SF50KoF51OsCif6nzd4wOB6F01IJCB
cMD8KVmUDcsnf7zqVEhAuQUvMnFBoWb927ZhQJJA2HLyvEpmdjDZPZn75L3dUHVpzSJ6ufzUFZcF
0maaeSCqib3ymZnli2zYVeNQfjlYblSQJFDvpWd7qfNVG0BitAuxcmPPKYsVaDJZitzvip0S/k1M
49kVwC0w82BZwV/VbAyZzYo9mawubxfif+dkRaeF6qMKF8X/ODqv5dSxNog+kaqUwy0IkbPBwI3K
mGPlnPX0szRVf5g8xyDt/YXu1aivaodGIeF3GqjMaMfcpaLSAc96nDIcfyw9ISgwNRn6hQc8z+Wc
+6syDtOllD50SFO5xMJm0VNK4EUUP2lHAfUu0Jq6zPIoTdxEOve2K1ZAEKDGdE9d805pIn1r+kpK
FUz/BSOrCuZYTPz7axwepekvmqBcyTLy4GLh4UYzDQJK9oM+2KqizXvX2mIVXeqS65jFPVEQsH4B
6WDKPoaOM3lCnplpI8Sf9GHpwZCuusGPwobUZZpuJWgH9FuJBVUvPoVEKMGnCpSlom+IWbJjsHYh
vYInvuhDgRdzJ+intIodZ9SPmDlaknmRDw9fJqYBtqXGkfk381PpV0eKQcCu7XkjLZ4ZP5WC/Ubl
s5aqa6QBfxJqIlK6zeY9oDGpJWhzxb3DlKIQ8kue3VJMLFD1Nap6qOLTyFEUCPIeZn7E8F2ehRzW
FgqMynigf0vwhiVOirY9bJcKRWGLkYcaGCVX7K6QfBr5qwq4udMVOWOFeWByYYuGnat/mc6ypM4Q
KIGtqDUmOlsSOufE+sCoKZeFVtoxHxe1PdxgbUY3oVQb45kkyyJc6ZlMYZezd6buydg646WMp5FM
U7VvuALjuqiiZdD1f7HLDzuscGoWAkjNf7lG3ffsofai3KKfEwFZsl34he596SJoUCySbywijipO
k0PUc5YQu4IUF8yfGhQQe6Po5CvtaWQzLIkn098r0S2hu2q4oJW+J0PkYyCDYYaR855bN8poq9vS
9fW4Dp4N3a04rDVm2Z18JACMeZNHzOKmRR2cPL1hgYjFLHeYbY1uQ5/HukfknywpSJ6+mPsxbtFM
lqQHuT9yQ6riMpA2AVNRSfqzeATNcCX0HOzbbrApK/kaGGv16VHorqr2SHwWB+qiLW0UZ6x3yM6N
JSfxYXIcDOUTq395Do0rP+YTOJNuWVH1uaDdLSoPSZ1Q6R7KMxwfyjOuHjW/F2ofui45Wgd4s6wB
xsSKAHEjX5ukVZTJ3Mu3RYtVYtlWSBOXg3FiPMq9bGLX8+aKd5n6fYWfuXv1/k3wX4g7mOLI8V5T
7fwfElDOt5jcb3lFp55Bj03XaUhjugv1E7Ia3zoGwXfAFYf/RivjT9F6xpJDrxAIATuExZ6I4yGh
6v6KxqNFXcUGS+B9fcTqHeovuqJBOZfjAfUBE5W92y/gEGO3ZsPEsmFaX0gLCuNeWIfVUZO/tWwv
swEn+l0/JzBZ6QfUX0GmdzohANWMtfhiBsf0jXFL3i8lvgB3wa+HNQfiLhRumrsK2zPf8T1Md8yg
B3VfhFcyXOZgMAhQJjnrpXDN11xCUOIb+D0/Us5T8Im0Tdk/vP5o4OfGadaaeMT3XbQhGsVkWY8t
mtqj9u5GueZYb5M5s5qRVpCSbqaS4cShbsfaAkYJT4CNnQy8QiiibliKqJspf6SNOFz69NLHbz3/
9oJykTSAJFa4YEp9pXJbDKcO0SFcXD468iU8qD1LrduYFuolfrXtNTaXSndN2huCXpgs56J1XG3Z
FIuwhea29Fx7qPM91NgIuDAj/6tWcyGv9eyQpP9C/Z2CVWakKK/SfG8ZR0thXrCMRrqCRc68grgT
a0vXXRTL1l9VOPP1eh/nfonjA+FKjp/SMqs3LGYnujNSBtiryHOYge1DeiAGaxDj/0FO9L0FSywD
aIoyZ3Wu0l3+EDwNCJK4FMnuUFd+k0U20Z7T6M0cX03XVfRAOdJGB0iAge9Y2ZmRgOfTIJ8rDWww
iDNL4Jkn+eZQRxyiFeVHVrxDd++2r56SVBc3bN4V9VSSJNEsKbHtOnMQs9bJkexU1Me5+dMWa178
RlnL4EUlx6xOovZSurOF2f/lIVoVKLJ2cXZDHILXh0XLEak1Fmvc+aNsACOw7ni52Z+w77RVuRpt
n5ap1PKSuVOwz9iLhEgI/fxh6OM8bXhfSpUrjvVcb806LobOaIn31pdZjl0uoMKzWuYcwcLMi1XB
M8G6umf7nJB8zPva5CeYbRDm2NGU3arCGoSnsZ+CqudDxW4sltn8BLL3IxO5s0g1vSYWrXqk8Aop
613UmQLzzMG0pK1n1ecmTLItGbIwLQhswlInM9aHY9BpTT+xITxkwN21VuG51h4Pj/mU+5Gj7oK9
di4PC1UbSGcgh7ADe1qQq0R4BFS3eUnrMpq4HJmI5QEujCFcVSzhQoyfDHWtRtxoPgp8HwtzlfjY
LKV5W0rsuGBPEsjNl48zfRXKHpm7DKzTEaJV4zbMfJEUx0o7yUEL6D+0D0RycIMXpl1kwcIw+pXa
4KdlR5zv3P5fLhlOQfJ8UTVcpcBIok5a1xpfyE7Eb0lKLJqFYi8j+A2S2o4GpH3VQ2IEjjnPC7BU
MHtNuAyYylFTjjN2/7VyEcWzN64EpAdGDCG/RoPjEhmBbJpgq1h7K1w7ACvo3zKuaoRckIwCjumO
/K1gnUGDLaSSYde3wrpNYYoK+dsCz8ixySNv1McoYv5sARZ4i71uq9VvOsIXGU8wttGWilTUzdP3
P1GCB6E+ZIjz2qyZZbzznblNVQGJYH3sQtxTkWMICvKxZc18xDThOWLraJKFhAJQS3e17BQEuITj
w6N+YAfSN/tAfenNJ9A2VhUukoAushlVxuF8ycY/kP5ahMwUNQPwBzSSBFK/LO5WjRhMAhlpQsBD
RDomvpjvJp63eXgxLXent7KxTS1foUYeNbRUjy43O176pciTf3NHix13cDIAJwt7NmNazXN7I0NZ
4MEx99Shnr9GU77XYabKEpZMmig8c8ZFJ/88yVACNi/P348NWkKTcQ4qdte6Kig1s5RBxQzHYU8k
OFgj9IEaoq6tPKwoBNgWDuFa85ZS82gZvFNEU8u4+Sxop7EPidhgNEZz38cX+io8F2z8vH4kAmY/
PXt1+tRbpt7SP6Ku7DS4V/oZKrYSEg/dL+QK76D0rxuf7MRRcO0FPveEUbtyrRKqPS6MRLwZwj9R
ZTaaGdSVvAl37WtA9DdJ/3Pef0HEPBl3a6aj24ioZbJeVr1JhpYPWrhe4C3WpSXtShfsBSaT3DwW
QwS+Jr84xqTKkAMdm0fOxLHT511YE3xTOtPDaApc+yY909E3nxFbZb58/yNKLLCJkgCWZQDhEBB5
87dNsqWgQedb2UYnLuqi+zKAljjUsr1JRDuYwQoPxRFDpSmc+OIxOJOWNKuFjZufmBXoyXdeXy3J
W2n+061fjTpr+P5QfOEYhFE4ajQggPz1y+hfzMJR0JJR6AvWxqPsAlpUyzrNtG2KT41Nn/JJ8t+c
T9PI9uNw4BNodCfhdERzaha7UviS6jPO6SS9imDpUjp/dZV5/yztaGY/JvAm2FzMZbOEHJ74BDwE
lH+jMBNUdx2QdwbgM74JmouGSwgahryafh0Vk8Ip7j3Lv/vhIUo/7CbKhr0lcscEioX+2yG/ULIv
jc2m1NdzWFiH0T+p1QRf4YGK/7L03kdOyTbIcwlU8ZnrRd9EHbBaX0pfxNGmO3w6Hlwsa89uTa9v
04io9W/8odK30Zlg2Oh/tOEb1A7V6piIVDpAZ+o9MmlknkBaTk3z1lhBSw8Mq7K7IEd0nv3IEARm
yi/Fmk8BU/LfDJ61h4nkf7DDIGBTXdFQMcdtDs3ZgOGLkuCuw0uGOYPjpVZofthf8wqNTnEuzs3d
u5NeUm28Q/hFsSN9GtSEOLViQhvWIaocoi/+klWywVfOu4QOUNemcZr7ogG1o03OuBex/oYRsV8v
8p3tM8+W/0oyyZS5Ki27v2rqc9bGpIGDdrAulA1GcsT0eDNQU+OOnnsUuKv8i6k6vno+IfcsDvit
adchg7FMh6XDfGfGgPKIOm9nl3a2Ku18He9ye5jT/zJTilZ8sQ1drnrvltEqPjX7Fm3kPLkXP/j/
v70/4srgThHMimsnuoyOui/LVQZjTwF/srSgPhqOwIR1n1wZtraSQzAsKFhA2NGiobfEKUYRwdgu
EJa8pXz4VrwS8q2s7vCN5Na8vQAIfkXkeNm8q4a3zExmDXeSUVOyBrqz/MYBw5JOdwiMcvojN62S
78fHVD4bQCzgkUCZBeTg8DWJnC5Scpykd+x2mKBljvcb0FyDRGOjurD+5vivEgy07eT069EPdozC
luJEW1zj+RG6ByB5PuanH2yT5u4HQGQ3WvvVYfdVPCgo4TtOO29FMqCt5VI52zNw4qOU/wGY5IqL
tk51l660auyfA8MOmAC74ZU3WBVvSFhoSsef4Le6pvAYjVnlnpBs5+lNS45sLS11YfF4urba2hwB
Ek4CY5EzszN0VD1zBhUM56nufMJN62VZrvHGkYGCvCJ/jJzuvkO0FbZUprL8veNvEa1K+mnxz5gd
gVktQQeewq+BlYQ9CkuGP90fSgsmc+6m3Q2LgF85dnk/vUTpuu6XwoftOh1Kjcc+WHvoBiiThmni
hrLmCd13nhzY+H1wUld3nlxrZy4YCpEAU4RrWiSlv+oeApW1NTiY+HGFopzSidTj/FLBGrF5nwGC
dhREZBpP+oKfP8hOmIWFwqaPiL/KR4Waeio2l1R8ubcOkORKgB/XlEpRDuRpQaNXAYCWtmG3D6Xt
AFRG3lDrTvC+Zl+3exTwZfN0tZeabSxvVSsHWpLhEn3nL/lNg+99xw/l2J3VCxtGZqi4dkkTTma2
dWIJWptXOFHzojZyTgh8CqVgINJfyC8+j9bJFmwsW6gjCga6vbImJLMnay2gwZ7H/zwaEwau3cyg
aDh4KNgwrc+zrT2pTN7aZzgzp5XZLyDTXFbb7F29hae7ZapSz26FADyIMA2ORF8YWFJI6cLXm31p
IEwrSO8AV0whN5y4C4YBTSF7tW42Klvv0x54Qxd/4JaAp9sqMyhL5ycyUh3TAHfP/78hFCnwAx+x
8kjjPo6wdgI9uCGkU4A76D8m+4ydWye/GfeYFvTiutd9BB+Mv9H1gtxTefTDkOWZwCi4i4urwYsa
eXm26wbtkE1zEFJV+JZFNVqayj0py5NMHQqYsfkTECihCkt5hPmmkyn9LlYQ7ch+c7b0ifPR19FS
6KjMQYZfiq9CVSTHU1hQS+BYosKjD1CAnHisX6ygUg+FJHzQpK9JlNkIzPV86d6k96x2EYoRX4Qz
IK2A+Iw1zIoU7dLLllm5VO9SDX40hDkmdnnlry3MubmXkPiO1corxkWZvLLylGv3Gg6TeUisa8q1
InV35lql8Uu0C0E+ynio0n9RE+F82Cku00IKU9VBTCox3HBhIJuQZe5Ddmrdo1neY2NVDtMrUYu8
Wx1DnYrJ7Ur1r8wuBhgluUYDtmsMXBEMGhMLYPnaINOkB39QX9hKaNFtqC8DLA4nxiLKP1741tkO
u9Pihho+qn9zRmqNmczlmElbfCVOmgJtp0HKk/n6iM3kS6MPoRobPago7DtSdBo9Chy9uJdMqfJt
1bK7NvCT7RtlwxGJF0qYeh/z25oUsXRfWp0uUsr8Kj+1/QlwMCNwVEkmEQ0twS1b7PCskHbET+OE
mHJSwEvgDtJv+bgjp9XUuQ1QlvewPfGOqwGWJcZN1tfY6NRjDBfIMUHcPW80aVZEU1ocamD/Gg23
IPrXMlLjzxG+41TzxhJuoQT1CG7VU5Imh7+unWGzdMBwsidjcigKHUEg/SszDwh8dB0w25YhV2V+
K8YuIDHnohOjFp+18GSND11aeL3QzrsUsM6Niee9pXpprOtEHUoIJ1ySSfJH0VyyncmWaZMuegA5
Tt1/Nz7FhPQU/Bv/KqXjFbjhwiLpLJ0hG0Mt2JQOR+TwSjhSa+vGfEuJX9BHe/Yv3Vw0naH5G9Qt
fzeiZNP/RqPEY808CsGZ6O1DPLf8zZAZGJIwCkzDF2yVIlkLwUET1vRTQ0H6tVPEmxIYMN6jYZG7
R6+7AS103W9JAQCdzpB7YFO4J0OwbVoQtMjgGvNhossMyGrWvLcLI0rrtiZjNKIwPWVVNzNATYew
Psrt3SPfWZOuAmd+K8NPiWn+bIPRHbPPEAnzJPzsRLqF6AWBv6a3Kc+e/CUPe2oFldVie9Nx0Avm
uhU2yBHzSYMMzwLUErgoCRGlNpeiFz8pVkc1vLbV0Uh2kbBDs5lKSFK20fiFO5ZsKFVglo+mc4Ma
EDMgeWzryt9nyhk+Y1udyeUVuzUD4ebQShwN2posKCQpZXuKhHu/Jt+39rG6Ljp+lMGxGd0kHGr8
tBgkU8Rc7kKjP67Sv7j7Fq1vVztzUXGdYSndFuWuAYwiwOuFQsTsCjgKiSx+eKkYsQaL9BdaVJXP
W3PJcHph9jjr+X6uVsP4EBc2hwmN5BxGC4LHEIkayYmyjWseghM6hgqI6Ig94OAm+2Dc8QnNARJQ
sljqu8K2ma6HDFztIZfXfcFceBbupwHqRpaW8JWCFGj/Isk3yGhcxPqjBtNjOWmB5bohcvvIXzPl
dCgfOqq+3ZjBp8PT1a+C9tl4n1TYElPR6sdRf0E6gYYL5gbJNpNjJ0CaBXo5elaQEDbTsBo8S7Rj
9ZMAtemvvGKYAMEDeDjyrWtN1Bk9ElsK2hzvh4fdF09oYC1jZXZgNxEkLsSReZ9TjF9qS/rMFlqN
kD+Z1/BaUHUwvZOFBRnIBlKymcVQ8aeJT4K6tuJzVOwwWLNMcyTxwOgWd7i6FDzoL0SK/43luZL2
hrZIYX7mWzRKurSxJ3sRVgHSReEcUqzp49Ev9+bSE/fIUqrWtogGodJp4m0PDBlPnuqE+k6ADUlI
mWTrw/QTedkJTossP/kRRvnE+1YKP1m8NmrUNc08BIKFi4pDIoGS09UnlQxpjLwbPHacJWghivbG
/LYaKBtoxI9+s1JMJue7GtUGrVCRQdBfM2uvgqclEmOygYwgp3joNoyj4nCH/2A+EipiMa29ctAH
0bWhqGDokLgPODCpzDwCQN7c1NEU4orBW0Y3vOLK5Vl0ww1KNt45Vzzi5AsAOgIRgCOhz4iEp5Cz
faaOIak06qdDPZIbK2s8iNGqfihY1lnvqn9QvpphQXL2XE0X2uAM2LszfesyZ1BQVcPw4XBFyR5P
U4mRDq3BwRCIezM9TE0f0ekowrXFCArQe0TG1gvm8Ox6aEru0pTWajCBdqx390OLQ6tYoGp4wtNK
CDo2F9DSREwp2HFRF3vRCumShqBN5Jzm34T4NnYoJ5UPdR3Q4zZzqJQQNVjFSkIr6FsXvTpp+sKN
l5SisUUd7iA/4x7uA4rwJSIJX18griG0qNNnog+3igXHvqH4E21JPLoxnRkaKygvekKfM/fMV/8v
RMWiEQPm/ZhII9CYsAfUsB6hadzZXDuoGVyD1C+UMHN8cfNq/Iwmpgg537pRku3z2EM4YLDzy4Yf
tX477NEYPpNKYG2S7ATqkwxOGAk1wh5Jv3niOXBd2xf61cb3CXwFPrLlQqryX52dYkDbpNUIgbh7
+eUz/R5ygTKXHQOjCb9UAsh6LWgFTYIhNRernwq1dbfQIFrzn5oxESvZBUVtYF7c1kVJpOVfBmBi
+idxX19j7i13WcXfJsmX43eA0TBYGjuLdkYfLyIEK0lgRdMzcpQsXNwVaqjQx8G/q/SviDZCbeeU
Cd5QMgBAkbBV6mumH0zkhznffc8ctAmVtYYFAi90zmAzoKQegzVhz7POshi//Dn1J1P2uYRi/zN2
H78+KPJPaD69MAYz/epZQ+cKKuGYvc6vJGJMfnlSshBZD4vS0UBlhEwwlF1cEQ18Y9pemklEufwa
OoM8qtRaJRnKYfqOPoIqnIIDoBdIG5o7H2DJ8CPIFwtGmf+UeNrj9IXtbhaGFpRZxkIyHImin7sT
MI3GsWR3ITA9mhD3JYIhH8R/BB9TlTxbVFWbkniOJHlGjQFBuU2Nyhbze0cB2LQ/IyF9XR7dRaSC
5TjpdBikMHBly1WgfGUjVBc+l+IuJYpNMEgGQ9BVFHciUpRAnJcWY5ovvf+pugv8/nSYMER2VWGK
g0HK0lQbr65wysVDWT8qrmhGYhgB0jmSZc4VPg8kKjjhyGHGysi0TDxRkPG/krXSGSIW2pkC1ix+
jPJ7HGCJD/9MJHZZr257Ku9v7tyk16BkLvmOOecr6POV9JDqazn8JcmvzEk4qWRki1RoRjrPVh03
irKqfC5cX5nHRL5o7MIrzCGmjmYcT8YM+bOkkPhzH3kpZC/fdCg9hPpfT8frwmrj0WnDYwOdNcHF
kDNhkd1/XWztpQY6G/fwp0aEldNP6xaxecespibVv0XvmuZwoTBQFiPAOYhZSnVRvbuPXw6cgZfv
kX7+IqrsHQAtrvsbKQfR/CfQ3vuEnoD1LNUjmTJK8hBxGAcBk2fz6WYvqf8lLxiDwItXdKZ6f70M
HUH7jqt6brEpg/IzuBc48yIgkxr79FhcB/932kbxvBDhMMtVay6E1ga9vHUp0Jw0fJz9B4B0cdFZ
LqmYRFMe+QENeSj/duq1QxHWVl8KRDSJfXmOrMI3luBZxIoquTv0UGNr/ZjEq1jYK/JJJzsz/m19
306gAMTILV3Tn0EoyZ1a2xMKQ3AncxfTXLmRMAsRwVM2iQrt6ODRy2H6xcKPkww1AAY1uDt8CwYg
mhKPtbouIzJvQbvAnA13I8Xx2P541drQHJmOh9I9cP/VSjZPXEIVTR6lAu+9hFAnWArlTob5pXTA
D/WDiKJa9tqVGkZOIYBjrgVCFIt5VytLbj2WzClo3BSVguufnQi1ObTJcJek28G6hmQVZI80hkDu
wbbajcM6a/YGfGomJAPOm4iGjC9kgiqP/X3oGPHFPBqn6ZkIaLL9urdLMNDQM4YitVv5JnF68JwL
4nusCKnTkLIgm7f6O6h1l4JYWQzZWypDu5bvhBPE9dqkb9e/0wFN8fgIKo2lzd6IgLsA2xvyhMfj
36BcW/BDAGfqdNWCRAhcGnsmziE3YMzjIB5TrC4RnVlXKkcj+qv0WyFfVaNE6J3sddhVqjUBnAYE
YxG7OcCEaAbhqjluRF4eSY9ZtBb1ARQ2a/Pa1nhJquTdCAgLU8/BzNOqvyET34bKV9J4ibGUCcNK
0v9KjjLDgkSHoJxg60VqYfoK/0b37XKI+dGPDsDCjT6+8UNmx1ocTOaBsNnEj578MgMWpgUWjnc5
WYAQ3kyZgIiehmYKHt8WAxJLVl1IJ7mkAzR/np0yx+OPxqtQ/x0mrV5rXXL/1BABPVyU9In2NGCs
Mz4NdxNCToiIhj5XPWqWZ5w4GTks4yvE14Y2hKCR0t0r7MAAFzanxl8V6hctAcdP21073elRHCjn
KsHy9gFpnHKk+f2pNC5BupHd61juFfHggXEGPCV1V+QlCSod4fzi/zCsaM0mMZhyrfuPa/Llw+Gk
JtzKMAkNb5sT6Dmk3wKTLdcG7nTU6kVZA9SlnVKwuLHuc+udy8zYBfyDP2EHWp3mhsFzOgUiaxeN
qX1lkCBz61uGYSs4rWCiRFbJOp0izGMm2dtMX4kG0oZ7hmWtoJi8O4lwMeVrjCq50JBCZx6N44rp
zwjhWroAElWI5MGMYdki627keIq7FKFFtcuSETM5d7J5KqbIdhgIC6OHFupYyiRIKcSlW/9DyzgD
UcEHRGUsNcwhFoJ/r7Slp9IQ70GjF/HaoyQY4D2rxb8mWJH4YWqHIHMGfVWKNzJix5iq9gCNLEIO
rms2oAAd7rq0wO/eIJ3DTyptNHNvW9YnG0SEO7NEpeBkj6Nz+vFUjvxA0jvpYNVZeIuOAfMxbdkn
yCHOnmRrI1K0bccHXfqOSngDX25DZ2ici+4ZUGG7lblxtWYtSmcZT0ghynYINlZomfEyc25Qg5nS
aij+uTRB3boEtM9Faibf06ZObnYxv4acPaIovrQOUlXNbkviLwhPWUHvWh9k/6MPPCXay0zfafKQ
FPxAHo7LaIn9pODwHwRv5h+tpDgJaUUiKEnQpTbLED2bwXv0hvkMRVfc33PyFlookEFszA0PcaU5
zBVXgkzIjVDDltUAnjdI6vp/tbHvLQUxP5yBEcPHvsMDWOuQM2HkufEz49HyEIbI15B83nLK5lz7
LMY0s6R1/83Hfx0A8FZDPT/+WAZv7mSHYKie5JMkmYW/yReBpoaEMB4WZbyaFuJd88Rdk2K4CM5M
znL33HFuFdU97DUINpSk6EgyAI56DdF20xAX9Fth77PYOptjSscG+J1hJ5bBlHRPrfyq0hNWk3nj
J8shWOviUvJvRuNjJGVbi8vH1yFZcr2NZNj3M135GthUhfgXcvUjsTNuEAfn1R5JlKTiMmv494D2
8MQdisWMqkw4so3oMXZilUdK1ZPoGMwjdIoa3Z4mzCUBPAYzwQJxDzm9E3cTkZaJEAKHLb9E3Ow+
57xFW+uD6+szZpPk+Qz5HFjaUkQtiPce7ecFgdu0pkXzTs3vroHGLQe5Yj38r2yucGcbn/lFwZPN
QAywHAF1JF1uoDlGJQTuCU5GHlFEdC7Vi8niY0rEaQS6TqI7CrZg0TupkQRiiLk00Vtzn814bvpn
Vb2KYJPIW7k/Z8IlyrFAsrrhcgthE4outSpda/Xj05a2OkAPpJIJgRIiCKDSGMG8r40cW7AWzINU
pa8FHZd8opvBqA4tPpJkdVmz52rzZY+bjaIv3zHeU6wnK9bI+xiwp7BPW3eLNt7bGclXLzpq7kQG
bsnJFOlVeWm7zE2Ekt49lsxliH01gaCEHIrU5+2I7GSlpaweKtu3AOw6Zr2ByTMjWdVgd7rwzF1B
6i7D3xzGUFeRnNwsC8RhIvMLanCqRayQKqVYQh3Wc7FWWKd0kSQfjMbp2nNXStiBQHAiE7zjrMt3
Olh4Ckzl6nlTG/otwQMJj5K6zgDnK+NvjvZ3KJlFIGNHY2rbKmKLnAZEDl3UpJ9KBC4Y7gy4kJ2p
EMRBikOMPBfgnUe8LysNg9XmIJPYbrw0vgG3o9/35hG+kgyrtV6ll6J4iDkA0KrYiP50VWIadSmO
KnRywpYox1lWUvSnF6tFdHTqq+8q+AjNVGXyAw9481kj9G/LMijn7aaENfVQsxseM/oVLm8WKIVv
oCry5vV32n6CmNIRqYdpXUoSfjA1sNJEWNOddcKFNEtm44h7y9xI7TJsVrW1irgVKPLE9ywbN2m1
F4ZtNT4VDDvIbMmdmQ6HEg07vzkSA0TgsAB9lteJxidgU3tpAVlSzTSwQEK6nJjuQ2L8rMUvPdnk
5TMhPIcwLclaM+VvCT+N12N3yPOVKU25V89BozHdSB1ivZ3prauAoTRXTfmajtc22ZshAbUIv8Pf
hNWJ1f82nmq3HJBqdBjqo0KcQb31JZXd53QyKF7wBThhFjHAjZAoVJXGbN9dNKZiMyLiWK6U3yS/
tfl3PsYsVlEyAFZugTYTjIfUt2G2ks5Yp2en0Mzvwyljrap0r2x4BJ5ui1OkaikOAObr92glqPtw
z3jGym3RWfPRq7CDozPL+8ipAaerQX9UBc6v8dUUz3mM3U1jCCjHcw3XsGZeIwFeskk4AKxr3kFZ
AOHbs5wgmIsZ5YiuyNvFVK0WfuaC9rEjzowlmEtAboai9s8v8BCHvy1Yqmz48oVm1gFf7lRWfVtD
/zHiHY7GATX7ADW3Rr3p9sgymVplHx8ynYfBkC4o/4ZRwogcBRijoL75V2BBHuil6uBohvdZlWys
tqAJnhIkPspwTZFJSdGtBCUdqPpaqYINQmIGRDmbSDe5ah0lMCV43N2boiF1rWBUdUvyH1FhJML1
buKLoNbiO/3/ySeMtdURJQSooszmFgaXRn2OKQ5v6yXESGOnyvQk9nuOWanYp7xgrP+EEDUt5t5Q
PDG3JpyCIk0cfsBRCvXWjD/1sSRvD+M6k+O22OfgD6GLUQC/pJD3wLilAoLt5WQmpnGG/8xHqjxN
N5yL2d1kxOidpwpQ9K8AmOxeo39GxsLroFMaFqcq/9ej6FH1rSw+pYAN8auLf8c0g2u4S80LQhTm
EF6G13jTu05Y7emOKjpa/aah+h6TKXr8WxnfJMOk2Qup1FZpNoHF/qjdNNIR6vVE04rEs6/+83Bw
CEo26clm2b2NWypSH7n+3nfHmYapRIheCT4D/Y2LSjJ4hGy8rnbbOz1CIsKwxX3X/RiocaaB1brj
MFaumQYHl9ctpWzdkbQ2ZwszMSNSJpBuzuD9wNZ+bMl4m4NhHwxt5qTjVkyviE5TPHhE5GnEny49
6AHjCb8wpZw/E8o1Z2kWX1vu63KY6A1fXoNxZT+Z3Lovhd0DEG9hIXYXZBJd8IdK3c8XM9/bMXBw
q3uMa6sBQowis5B0jJ/MbkD2mhsnM8F4+w+yI3MJWX73A4eCaBoOpFZgbOB9WfExVXchgZHuoWt+
AmiEyfDis57rTDQbUh+r9E4MvCOruK3JwTJrtpwVhy1/uoDqXLGyaageMoQXCmukwf0eOU1qzKcU
0mO6GPBbJ4xV0uE71+EWIi8ih6eOX6V1q8yHIRQHET/lyCZ60lNKzD2JtPRIAfQIAVwRaRDlZ/gf
SuPQBAAs832G1AxqG2FXUU/g8YA1E9sZmI90VyWeE3BsZNAvlPzcEp/DoDJpfyTE73zuyHZZOLnS
uVXuJmno1kZLHXwTuJ51vAaR98BZQJ6NLG4RNeFucqY2wQIzV+4cqpiq2YGuaa96sJDbbccTg5rI
SE5it+l+M4yjXsJ46hC7vC+bUlu76pWvPZPWfmGryXsU7LQ+D+PCkaudgJnUxwAsY6Uw+qvPP00t
oAeHYLjrzf+iB4SFHXc19x86dWLPJYKusbSp0hcTdd4UbVEZh0w9MwtIpms3X3FXpdpfJwJgMR9B
eWIXNX09g7GVgD0r9ZeRUfkmjLVSkpKSt9i+eBi3onugXvP0becyItmIBZ/UTlf3/+v/YI2oThNf
c14jUYBAJsDQa5a4jIyj0clLELHXEKO40QGxlP90MJPuhI+pKPKJYVVBwXuGS7iAOCeswOoeuX8R
1LslXzqPJymU52JjwxEkAkHYN+gzsc87SRYtFNXCGe8uEvlouTQZ7zgHoG5KJ9P8j6Pz2HEc24Lg
FxGgN1uJpLxXyfSGKEvvPb9+grN4wDygTbVE3ntMZqTsFhXwx85DB54t+15xiulWmT9QZbYTmILw
XmBwQRiRmB8kBMEeuwbqeUKWocufVkKttBUvrXc2ZaAHAKUm6yp7fCVb2CI6MyXi7NiXt2Aog/Ns
4GyCbzl4WgVzraDeycI+Ku+JF68qKJwCEaUl3AAHf4zF6thgGRlMDZaUT4GGnD9HlV6J4qj9STFp
rpJHh5KIXkEXgVmON05RHVpnWK6MeY7aobj7k3U0Nl9N+ezlV5ERHXmy0LfL/q1E/JW5Wn/WG8I+
JMcMISgmviuPvm2B91aJbRP1m9v60kZuc54JLpP2uypRRHLAptOFFA/Uxatkihab+YIBA2RHBEri
VDAoxyQMKlNzSfrUlpjziPiq821bEV5zMdjH4WrE/zo3wkeb8EsJOp/3A5lSFJwAkM8iD8JDRNRE
41oNgIWWEIC1L2OeFrSl1rZHIzYXg3Q0gAJNaL2CqnIYJ60SK1i1CccNVz0239/CMBZSA6Axrd20
oC/WN334a7JL7yHvpfVDZFRTVPeGr7u49/FTzWJbN3aRaDqSZyyAORNnyfhT/Un1dKmAv/Iz2lLU
YHOnvygRxlSQ+kO6O6UlCxE9G1iwigu5r4lOIhe0RivWa+Nd7KINmk6CqQTvpLc8TPnwkSpvhQqq
yKP7LBUcOm09ayaQLyi+tiysT4SPs8R9ViYUQ7BH0xZXD91flttp3LOCTHyeImZVdYbzcFvghAiY
wH/6yiZGahBguh1bsiPzC8Z1CcHxBR+fOLz1iLA+iK2CA4QSJCEP+wHlID1cT2QMX5zTM68WoquI
ltM8yNMWY12s4/qidA4vsr5UqJ5RzCVOJhKF8K8q1vzshv9FGto0uXW17KTvWj4ISL9DEAT4njPH
xNXsbaVyXYwATFnaYLEo2w9TBIBLuQXre4+xnUy8MCD1iofCpR7PtaWvPKV0rQ2nQVqN1maJzqlk
E8yRHEgrdmrsOQRVWWwKRjaa9W4KEm/toNtWPqwczD6fw6vwDmEE2Yi5v4hQF+8MTXCHLCbn5ye/
xgJow1vU/pXeQ+7vegs+xKxXWvojadumAIaz1tRdS+qzqBFdwowGlRkekw8dfRnaizR6dCrwhPIm
CC8Jp1pwHJgY9OYjgFQEgZmRF4dkr7wwe8fRyu2DnKjhr4nQUpld/USKTqET//WsA9OWU1wRBQ2X
gjKdKlOCLz+TkbPhz+rO6YS+BA1rkDAT2xEn6go0hSO3lxf3cPEUYkQgcSiouyPpMNLUg97JedPl
VYMlWAPU74PdMwJ0y1wNufYdIsuO/vnWoSsBSoYfHtGDgvzO83dVXy2CiGpv21S4Ihi4mzcl/hO0
CyAL0uI2aua9K0lZ5cAAWx3K2WwnJBKNIVf3p+PvT+VHgFwmKb/S7APb91PhW0r9T614pkidLcpr
n40r8+Qm1hYc4WOibHIyaRPyG1G28OFb2bmQ15pGlAfD45HU1fE+WOt2vKckF05XuXMC7aBZu0Qm
t9AjkpXZIXOdVm2WJSKp8dmOO29C0Wo+9ORTgwFlicm6Yf7eh0RV7fu3Up8H4BTFQ85PKRVVsZLC
TVpdqvYqVcaiVBYtR7d0U4KnMJwi1R0pq9TO6YVhgb25YpFoInwfg8cU3ueoQS//ENPPDhBAU91k
Y5+xrSVL8OhjzMyGX6Nnb9IyawIB2G1zLJWD+KwGz1lE5JN6ZGmTO1JeVNanQYd0idndwEnbF9c8
nNVMI6AnNtEhijvtzC/qOmZWbJb5Kc5y9KTUgpqBlJ7EKJTDrEyPlKDQBzCZRhF1+Z1ZFCoEBncD
7oLhJvDGlbvZ2IxJXiBX4kPTfmOfiGk2RA/Du3jZTYdM4X123Hm6jIKgw07WEhbRP9X62u2letOz
E0AuDF1UTyzWp9vQfzbsTbP4mnWMXNLvQPriodeUjwoZTmBAkN62wTNg4Tx2J8+/kTusMA4w4yf+
WKgshUF+GwygZt6g182XjG7fWrUw8HTZ1fRtlcVIav5E+cla021H5tkrldEZbsZBOwzlkzhPKTuD
QScaR9bPdBWmuR+st1/984U/otjjaDeOyEvcWQ4m0+PrW1ZF82pDYqQn51eLxPSSbTwDsRH2W2SQ
ZFMhZ9mz0sWImUPtboliM8+ZRhPk5vkNDMRiIJxDNFCpAtrN5MCW/EdZh6dG48VSN4awDIafwE2H
BcCckxcfc3GNXIl+ZxY3FypmQzo6p0YGFeN5qWy6RMQ7W/b4ONswMNArVc2Wmw+MGBtBeEwhGAqn
u7MiRORAAkT8YFGAPA3IMN8vRuBkePV/A4yDc81qskObynNTa0cAnWhH4ukjyw6htcMXnbHlI1DA
x5++o4tN833KJj9HWqQ8zexJPyPn0KUPMgh7Dpx0XSsrFuXz0Xry4SwGXBLTP4MoHQkPRaQhrFMX
Fjxnop49dr1lyutkOV1zaeIPkZlEop/06NxHO55+d5r5qMsCWKrGp6Nz9/1LxCuzuiG65ANIsWPu
b/1gTUSfoO5nvzuMS6yji4NQrPveSZJLa+4pryCqL+f4jmCpw3pKdnXPh/urceD6S+pzP3ECxMmY
eDLsJykbQYcM5JERtLyz1FNmXVIIsRRwHPhKcVLGXT9t+8QRRxIh7DgATWzDhCVVWsEEiGUEeRei
ioBBm/WSSeXOrZcGelJPcW2ZRKXgGdgQcoXCB5Wy130yMXCRVTIdbHM8i6tW3tTsFesSaOci7dej
9RBoVUYm/LV2c41ymwdPGf6PVnDVYaq8KT4eXL6m2k7Tp43iBGgYNgbKkR+pOFmqYofpM5DPChqs
oEyXLV7ErHHK9lNC1A3ox8dl6QOxMaX7oPyKCTYfYp1PgM4kprxQNLEk3EZzn6oM+ua71N/zseuD
HfN5K/o1qQ49M3TE7oR88vEQBM1KZwA13N2rcd+x5TMHpN7xjnlUoZ2M6lZaexpHCIMR1jRqfCKu
cuOVkmicfA/dUbLY3041cD4wi2udcZ96Gtjt1ZE9cRBgaE22EygxMT9X35BZZsleGONo29UjEyey
ihw9PBCy0WQ4Pj6k5K7VK2OgYK/OVU9yaeNO5TscC7etzkOA5glYHWpO/leoG7o/vSd0w3pzVTDl
qeYVJQ+vwt1DAK0hOy46DDgdNU+tltL008l78+9l9KcIaMm8tdqc6vbte9dBJkgJ2wTPWt3g5GI4
GDyq+CLhWxTKZ9seUiTx0gjrzlG6nwHZoGW8BR9b7bZMTyGgFxnOdxQqtoLDyeLAp8oZ+aiMgjBQ
7x2Xn2DNiG381ru3qOES3dCu9+LJIBNM4eCdS0NUwgM3gEBX5f/B+WVJqcAs/+dP/1S2mtOHHzwj
6eiO7NE0nCOxvEnrCXUo/pROBb53yDHiNJe0Oje8LJK6r+p7SbtAhk4eHWRupPi7ZBNjQMzrNqN+
nndKNc4Oc+CRvtXNaQixYZFGLUt8iBpO6BUyIrE8Y7b36C3GZCshc5OeGaEUvZ+TAU9trkHz6Q/h
v4wn3URkBxtC+2hZrohR62rajx4wkbJZHTlstxeBemrKWyxqoFw2lXWUuEFgfzLpS5h65TxH/O4K
Mm3DxWP6d8lCTr2yjOtksu1h5FtpwEmQ+jI/A90cxHOel0GG5QlYhdhd8+JnJhgGUMqwSuVPCVN7
Hk4u3Q7SMAnzVcjBnz4n6VF0twZVtbSZbftr65TDHYmRIRDlmc+aUyBmHsd7kb4j9dr6wCqfWbAq
sSrl3dygagqSH9eewp2i72Hf0A6qSbGRIkbs8rtW8LYwXDN+BNy18pIqyQzPefbZ6Nt03MIk6WX9
OGif6gD6hFxwViTxDxmRaBdILUrkv4BHkvZ73tLk2E8HQl/n4/Y6EATXKMygRrQ/lMuGm2SHgNUN
a9NW3MXSwdTHNZtFQBrY2JGEAoPizLK8ixncyuKrjG2z+lcwzIyD9YBao88Mngr0DoeckFqaA721
aWBHkelNj2BRJ82bVGJXby+xtKs88FHjlvJf0k8jC2yVIMnwmsurOa9WxnQg3WUdWwHTrsaSzzHL
dvoKDVOf6UM7oVVE/sbgRwL+1B61cmtFLar4U0M0WeuIyiWpLowzctrlVnt70gGDf8h6Dn8Rpj+Z
uRWb8GqfI7xWvVdmHfziUUgPiaAv8YzIKOFei1s02wgAVohJFHPra3YzXY3OZabPVA0UIRWOlG2S
+BKD+tVWjQ5JBRmE8hHNEo8ot8VwtRCHtYfiQeOr2XENhSKzaLctIYJtR10kQxzmcf8Hu9Mw7not
LgqsClH3w+q5UE8VDsTpWv8yYab5DdACK3tx+GhUfg3jXEP9NTLRKbqXPMH8eY5pv5RDiIMCNlRG
auNXE7ja7J+idmpY4MwadMEg/CXby+29AxePmYL1K70mnZAaHrPmPKafKL/Idr+puFl4grrG2hU4
QbsydIMmOCbjSWMhWc07SumWGTjTNwF5HkCDSv9znAeUKkiwEVAxTvJr0EDew/4N9IzpNAh978E/
i9PJFbDXaeKywNfDzYHAsFx6MkQizqcLdsKpP7OOI9HI71lduHELna/teXMYSrfDMusDjCaBW0sb
wwi24GNU/5DIHBrZs/D/jcqrKtdxTsfQ7gyLCEI2v2AjOLyQ8RE89UQfU2RYtLFOIVDr2LgNuCJM
jjeB8EdGGGYMmY9aRcWsKcwWgAWygxb9W20wVfPZhojAYU3G+zhxWFtKFeAZ2aUy6mDVSbxjNYM0
NcWU70ziLmJrBDSIcDV/xSKL3MpQcRvlKw0wgKNGCpOdMP3MO+WgveUXmgO7tLikZcTRRrWrLPLa
wqtSGIsW2c/EwAH9ICYiGmcIZcRLGK6ef+Vc34jAiNzeiwFa4m6rB8ZeRa4ZMtqd4No2Kp0RsVu5
Ci34EI4bEfJuGrChwWlS0SjFUY3yFNmocZksxHZBtk5YYiW6Uwq/fUexIjAUcfxaOVRRdqn0Xx7k
Vjh3CJMS5qzsq/ziT2Xy0s3WrJxd4cYn+CMtH4nfEuvCCkdunaYC2HYidtkN5M96uBveGzFZTC9H
EGxjzNpRN8RYwiqEn0JQNl0Js7+x9eo0/6QxfZJSCUuh4b9JLgz+T2nYKPwDZIn6rTpGkSuV5KPR
Q+flzBdqcedI47My/lL1Uml/Bttp2T+pWr8orzZ6W2l0YXIH2QlemAQdL3QK/CBAWZiPuEwZaHw8
pvhVi6uUfMsIDjdr1Esc88ExyJdsjKGK6Foh4GaiiQaWMKjdkceMN8nDFGp4nyp2lAjshZR4u6gO
EN3O+lBrQ3iWD0karbTGNNww1415KPy9TDZe/atRXBX1rfce5IqROMHAIho5K2X4MPoym2soFS2a
HlBrsuNtTBIU2UYTHDhMCLxbwFNM73HM7MXi16N3jwd8RpgX2ZV74rJXPLfEpanzENcygwCoPtzJ
woj+e/zWWmzwMbKhcn5j0HLReI/jO0xAKHJYz6cZ0WAskFCFnVLtGcwbGfE7r2DDdzb3RSfuZYJ6
uTwsmC8EsgrFQ9KDi0XUw74krMwGCcpUFuqnRqDtMNKlJVMQkvmNIkzUVvVWHDiQQ58AvJIcZtl1
kxyMEwEVtcvy+S1OPKHLoId+1qNAgzCWgRbKhE8FwFR6Dqr31JWwQ78z/ZcFiz9aTgaCcRKvnUHA
JcVxr+F62PvbAaFjzGdcdhvQWY4RML3J1kF6KCXm69pHUCI4i+EhtpjtBxCH0rgxOSAK/riyeyup
hOzkXXQUUCQQpMd24OctjqOW7E34IMMqG68djzMcoq7ZGdqGYOh42GDN0Fqm0VuuyHYAveEOklOR
BWiFgLFTed1VTzE0EHvVTtWeTR/dF6IHZiRKfK8qPn3mVRvZbMeDWZorAWG0RxBojOE0S1h5oQ3F
syYqZ1HErLbuDIJ3CQP4UjgUZ2kNnH9F3QmdBUGA/Bhw23SuzVmYvsz2UKwLbF2ysOmDWVAwA66P
SnJJDdmtqaA1A9jOdA/i0xzXp/Phjf4zCr5YEyr9ubEYUsIjhWrivw3K5oJ312+9ZcahW7FIqaBN
ipjz4yV/J6qCBDLXrNgcGgcjVclnVx5VYn6Ju+M9nTeVk7ENDe6JyuakHvm/p6R7zSLipJOdVOLy
854s0Mryp511w/u+BT4gHGr1XU2PYbpisdok+aYrNjjY5+8T8yU9ufQPQPaaMLGoZaLgUFO3CTk7
SxymBSONJDhPLd5W5d6hsOpkbIROp50YfwbTsNblw4yYAIUSk6T5y0TVa0W35jBWuzUW4XcSWEvR
W7cmHujGW5qiO+IEnwG10WqcYUp7MV4p1bO1hnVSrQDFAYs2IxbqlsOIw7RIRNG3mELM7jLLXVCs
AQaPYI4WR03X3hI2BP+zl+9dy4kPm/xOq8YmqacXKjaKBIAkOZM9FFhI4QiArg5J80qnkB8K7ckt
sXDXhbahb4o5+LxotpnygByO/L/t9p4BKwRIxoA3A9SlxRCJ9A8aO1Z1DDhM5rbFAWGSpB5S/Gst
cfPaCR8NtC7CyIN+xS/KM8hc0xU1ipgy3O9BuF8Q9xr4M9GmRM1fU7PxBdz5rMB3SqzteSOBZUDD
57zp4BUdWgzRfrRDXCCzYIl418qIJwcq+IEvw6NvUAQGnqriRvjihpnDNv4gJqWlJvljwE1hJluu
sYLYIBcfcLsldVqvv/v+a1D24CAt6hMcW4i3KyJNiSfqkYVC29830pc6q++GdS2ti5BCjOJzBDNY
ENdHbIqCsuJYFQ6vtZavXU2mmvms2h1dVFRBsLgZwk4fVrHi8mnGO8ydXs+MIFtXw2D3PUFh4ytv
6Z4JtVADzQmREQw5WZeuQixQ+6w6tINfCdQdf6Dse43yTxFvQ5yU4b7gHSZtva8z2zCuFOEt4fbJ
usJS60WKqxQgZvlqUqaYiwwhhkHvU5iIQl/leEwlSMQswTucOTGWnyidXNgfi3lOZ2XKVi+uib6a
JcwJN4pA3W4wbSGWV03Osw6sHNG/m98SUGnMIml4aPMj3JCFEs6orb0tBOaiELZTZy5tT38hm+Hp
KVF1MmVC0RPjifBNAjxIZTCjbfcum4VqXkpmhxzEXvuX7dPcc/OM/yESC/TVhENh0GHyMe6h+2lR
JN/7gT3hwDo4RGvEtjIPbnn/JZVImKqQVShkhJb5mLpu5RNGMqol2wS+1eEXE6v+qNPt6QqlN/O1
ciZHJbHbav9Kz3c0SXRaH9OmODwLJFKj/25ASs1OP+5ZFlM9IgFktBa/j8n3lN8jLFE9cSTTFDN2
4a/ldqnQSqVfXVDRJgEryBlVc9xxbZMX/EybGe/WOzp+Wgn7oZUjC/E/Qz4RyjtcCZgHiAoHt7eY
/1JRhqdZ+CGhz4wh4Lx0qAZ+kgp1qWKsyD9ADw35AC9PPa4r66TU6mkajkLOScNyXgryrR4ZB7hT
prc3vfY+FCo/IIYU4piYXJm/ybuQqweBA8SqtYSqGCT0qZBfYlXfZyWeltIWjWWf/M5hQUCeSvWF
K7MGLyrOkoRgYUsFu9SNj/G7sLb1vEDB9A4Sd0BaOOfurkfcavXOarG5kC2+ni3y4H8ozlhEWSVZ
KcAkMFRnWzz6asd6MuSIX0+QqrkNodpHN7377oNjruEk1AwmaOjgm8RukfpEHU+cv5EKJv/5UurX
3TRCVT0Suz3gZXXC0G0Ktp7QlHhAqeaVu3CPsbgvgFB98WGwCzRbN2e5hscSjnH0oeHyFRoeXJdU
7AK0DvD7iBn1caKy7llECb8VvvsW1OKu4A1hysmF/GX37GPj72UTbGPB7qZVwVERYT+NFckZRo6G
cJJBx3yQ7haXT73CvYLorQBr7lPwKYa20vWLFSHP5eAreQyH7tkADEEzTGU1+hm9qAoeGtJg+Cli
wB2Qc85D9YhMHDBUtj6WdJxo6uRVNg0HMPJCFG7znQxMR4Iem0g1QVfFxcxmuASoDFMhVShnWjna
PUP/qWFIFCTrLhad0qvX8Zit2fdnnu4aVcVEAlp8ic6jI7UHJKAT5CI4unlAEi0ggenRzcoOnvny
aEr5YyPEXURtATbMj9S7ZnbWWioouyj/xQV/W4RyPXrqXD46imvTYzMUgauZ1IY1Q830TUT07H2r
7Y8Kzr+Fv1S0w1OEN+dHuitRV8iXMHyRG1q8ROee0M0Na/6QMVnYGZIwl4uzKG0tdYUvpV6if1um
/aY4AcUUvtoEe7ddr/VDguRu4X+STKG4/b/QIpZ9wQeFnhOa2CLYK5yQW1ZhN5P9AIoNNr94pPAU
fgdYpclEFa/tFX2jDI9rFTE2pUXmJFky/ehtGXdhtmUJZMKAoSZH5ucaP7yyys7kwzxW39z0AiWx
Iz6YfbKOp8ixJSYbS/BB5jZ/ND/YQvyduWreA+lNCzy7HmUqlyEANC7S5SxBh9S61Q0n/OeCdhs3
HBytzjBrSfjsgIXBGT8s000dVgg65nFb/Mwd+WsGU68qiEBsvxduzz7dTb6BtsQXQPg1v/+S5nb9
j+Gp6sTcFWfI0iiJmM84zNKU726TnGpw2+ShIT7UHNVfus1ewSa6DSTkZG6+OGBykB01XojbDMCT
2/1166q2cdQSBW4Lj/CDKEku7vyKTXZ6iY+h2tScnnSDtG4UIS9WByWGpy8rX6sfxDNkAbKAv2LN
P/ZiHJtiyW7O6hYC7R/vgL3wP9DkyMyA7FQgSslmoS0OK0ow6QsCDn+VihxC3erpl2o63HNUZZPk
gJnh6Qj1XVwdYXbFOxlNDVJQbkoqovhH6tywJdqQsxN7s0yuyIpKvcMWzBwA60sdHcpyH+ItqjBc
IXW1634dKRC/Vt6wcvkhIv0giddM39wT6cbmJzFWnQ44jkQNt2esmuhbOl3EuOhyHK0cIGYky564
AzgWrkgGeunPXy0FB3CyDv+DxSZUiVUiHkGydSF3Cz4uNOg6jBktcLQKSA65V50mn9UUaEzrJARZ
jwLMoPhDCz+FoCEgq+bdG09WDR0PulVJ/elzuJ3NCniZPABYAWXFd2WC9/uSVMyYOIBUMnnZy9X4
o3Q+IVXZtenR7TCwhHxA+J7AFB8j0oA9tG9Ix+b/ZDhfs1hQPWTPp0Sl3ceVHmX09LOjaojXUbCv
snv0avpjgrMIFEE1XZt8C3ZmCE9T9WbPllToIWi2J3odOTuzMkgTA2kvc58bOGpGPZzDJHvitjNj
iABswBggl9oNsy+mFqvBssLp2v3ysSXpa9TsKn5PPUMmSiGR98DLFYCeLEUQseWEBCiBcOvxROMW
4KfJGUGkqMeHym2IzxgHvkVsN9V6KC23C+Ub4ZT2fHCp/b8x3tZU0CPeCS8kk8brWEF5Pxn6HavT
7nopjHba9C7BJ3KEBbWY+4zXPBjlu2WzqRerSYc+VEmiTRKpG3n9XTHKA9JoDPAzkY2zjSEo+sxO
/8O9SPLLqJMFu8GApGjOmDmzjYfVE1slzmPEYbPI1Gy+RXPHS9wwe0AO6r0l793VN1FGA4LG7sZ6
pYPCK+/ShNda/xzIPDEPKh+uL95jUjjMbUlNGV0785D3p5hKcEwfqUHCDgOydmelh1RZ9fGvn/zQ
bzPB7chdB7lVHv2WCYF5Fv2/Shg/3Jx1uc/Xw2h8rD8wA6Jwhvu9TCdyYNnTBS68wGmNBGMhlrgV
UZvHlwx8QQ9GHpPKLJyJQxFpJleYE/fGUheVo1VY+sk3ho0MyE2YNB1cpklVBpShhxG+8WOlZDCS
QUMbYZ525QpUKJt8pnddMpO+a75BarF0jiUvhAqhlwWkQsNAGRbaDoOF3es7i5Zp2HG2MJjfZ8aR
kWgr7Aa0HbKkrhTtZkbeC4Lnukj0uxK1HFssARomIPYg5IxGMRQwMkJhoCfUHwHYXmaUfI8Ij8yy
L7H/Jhg+fachg4gRG/o/6w9YWndBUTnqp+VEBqS4NIkBdUTkqDtbN92cKhktM3lf39VLooMj5sim
Zg2/0gdsJqzc1csXlvS6WGj+wV+rHXuQXB0tGqZvnB8/uMqbb/1a/COfZzgUcJpaJ8Owy+ik3LBy
lR/M6noZaBQ195Lvr/OuSBcwPtdz5jxRTCssiB4jgF//WX4tlU8EOTEg7G89twed6mwh75S5Z1pC
wRT0ZQn3nX6S6gPLqUuhjLcwvZWejcwRpT3GjB3opGLllytsexwzrNzciYLkAaUkGbfmPyoXI/iR
8DDiDqRsi1Z65wYmhHrk9ItQO+DgLlENtaeRTkeHKGSJ2qFSlpnkytkP7zZwcxoyKtNJp5X6koal
nrodTg6d7SeVhhtqpxG4JGd0b7yJd6Ge2zBXRTq8BjRBRnAzbuVyFfVO7jG04NZoj1aCNMuOjOXY
oR5cmxNwBbed7BIxkDfzRPKKkCWkPKlflm+4b21krEQ5wFnOxaOeO+HHMqh1cT1qH76CgRxBdAtQ
okaEmngUBFV5JzCQrRRoLq1aJU26K2eNUGtl8HFhnZA7VPlnt/WoLygZIQgKfgdVVCAimqFrasEl
8JGyzltOjogM4/htEsd1qfNMsUiV0KCNyE4Mg+z1AiAo6zXGcvzzhSOoGv8fUzITZIbALyOoPoyi
86Sg4sKYU1rML2Vm+Fxfpv4s6oHVpcCTTa+UPsbhINGTzmy+om4/5JqbqbDrkBh40/FQwOk9moKj
0pGSzJDtYuo8U2yrOobIpT6t9bbjdaL94IGHrMeO91/RIqWiSCQCCMZCcs0oYGIBah6sW4EjfdxI
IXAQEoHi/KPgOZPnxS4aMTH4G8IvxYKXx+S3iQm86L5x5TQoL7T6ptJuZmG5E6PcSbEYKd4d/ga4
mH2Exy02UHkUpuIQrA3L76FKqlvxHHYNMc4sZUQv33txQfriCKBhoumf90j3SJkcAE2nTkyhLGHx
xvjpK8jyqmMs4hQRU/eaaXyHA4wvD0tmwwBYajEDzEcpW8Zk2wGVHam9uRzrDpEWlVhBl80rHrHE
9yMf2JLOy/A5whq3SOlqq6+Ky6lHEDCReCMCo1XhsHexuWR1Q63xq1LeaSOf5t2Hx2+qwF3B2b0z
qBmjTReyzCOEzk0RPFftlG3aQIZejBIMh7MIZB1PtpTqjg9dMVSNrVhpvN/jKZ+9OdTTvjddAv5J
VZ+smQrazDjPgYaBogI+FPDlRUwCCv8gYyQwSbUogJ9JGsR/ZnLkCffqszCvhfkdMmmzswojYhLv
rJHXAm1q62ObKCqXQTFyaYW04gxrJ5qBl4WboQCR5yNcylk1JIPK+g0Le4+xOaK+jPxtGcQOb/VO
D0NHm/28MhLigEk4OT25th0Gijr8AAY1gykcJ/zKFhPyFpMlIC90PJ0j5bztibDS4wLTYS5h+16p
tlJ858pfLSLEH6S7Uh8rNnKy/2eGRBvgFVaYTI2ciKH1O4UGbOC5MQFc0t5CowP/8U7wZer8oEzW
adSdPrFePgCOSPkMGHcWPvNWAsLL8EUeyULwP3nKvOonVjir0jnQgNLq4YKKjE3O9og1xNy2ZDfW
+ikhtyFRQbx5ne67Al5AZhgLs5Z9JnWEaBjdppwrO1QCouQt5SmxhbJma7arMAcKiela0j2ERdtl
r4CVVv5VZsZSGP5U/uk1NwGnT8g9HkzTUqVAJ1aKju6dtb+ChtudTU0WSWQXzJhIkyAnhJ7aRiG3
woAzk+NyFUqgH+ja0XPlerBT2VjmE4MSgWWmAQMmNYh55HHr44M27BVs4xMYXJYamxEkdj0v9Wa/
vehWuY0l9UQ1YdTl1Q93Xb5VTWBpHltgpIwOA+x1x6q9qvlMh4lemWRI43vEwpCb2sLg4Q3QR42s
sYcO3VJPPS9jQ5/8wFZCOsw6d2su8pBSwuziA+F/xErOpudPIjUcGHM591NSIQGRYkPdyaG4ScpA
fcg0lz1HmRnTTogdlhDp16dwJ3TFDUAA9I28N7SLEgpz9rfHYIZ6wiJ7M8hZTrH1okcrPnGWlpqx
a1BbYE4ICXiqDBwbJtrcBgysmFtXTYq0JboAHJwGy7MionEkaZsviD2X6or1S2RwpYdnnH9DcGq7
TZtdI3EVEdS7NJoQOAzSbT2+eKr2rlUwJUmlr9oG77HR/1aagnY4GzBayO15nJkJkP3tYBSPeWRp
C6vJ3KzSJOhgk5tEKAJJNoaRS2M4auWPEKQbliZM4/qyXiop8tTJk2LbEoTYbiTyPQaVhqfsW1xE
PEWoXbN+ZIrAKdYk7T1mAbrSS9y6RFEtgDnwYZ2Ma9fhndUM8TNsFURYaoI07DTUsbFNy1c9FB1z
jIF1l1DvFAL0WDcCvTWpsWIK46CJsm0+ejd5CD4zv/yQNXw5XiEB2BDWUmzxBAUO0cEM9TvrNxD0
1ZhnI71gAVWGxbKYzO8yoqZGTexkYvZIRKJLkPGqibufqTQSJwnwosnm8DP4BQuWmEU++hl5gOxN
ZIBUUd7XVm+BM/Tx4xYGkhRW87rkWoDOB5CnFlAWgm51xum8QlF/LHHaCxSTKEe6hhhKqqoEowry
TKI5QaxY7OhY7yfGP5ZQK/5GRTl53YHIdb8gg4GIEPMzmSj8Wrw0yNT8VF16YbIGetUrNCzfCPCH
6gDEto5uxPKxGcBAuNJ7LHH/kFbRDxECA9mAUwFdXVCcNMR+SoJiLDoM49mSAQcGxOJIf6q4alge
y9AmitRbxWKBWBvabpgapOlQT+TWBeXisRpc6JxK/FXN6p++cOf8SFuMzgJzr2adoQaxuE9ECRNs
DDfMOsw3ivwxt3SMsTmWA+2zz9iJmwjPD5qgfJRc/BlaL1KHuBIK8Z+YJ2i0Kt1NOxOdSSd8MSbD
RVyTwEOcQwUXZ413C6lhaNY/zVo7slIqZOZsyznIud/gk8v7jcQ5kaOQLdVnFL+E6AYXA3NLuXBB
cWgllGJk2YyOdP0VFHeyqkf9DkozmoA6kPFaUHgMRFwSYL+piYCZOGzF+hoxojKiYF1h6Hd8dOWm
mQP98ZWDiGPKy3NsszWk/A9shGHwKsPfMjoP+ranJy7xeBgvbo11lATr2RUVd2hlgsoWik01PCO0
hQMi8U7e9wxPleZFLMOChJpKv8z+ST9cS3hMu6WLu/6WDqds+o+p82puW1mz6C9CVSM0wquYg0Qq
hxeUZdmNDDQy8Otngb4zd15Y1jmyRZEE+gt7r31Nq9+MgxubmRF2bkGQpwXd+L4mgVH9YVXryuFS
IzVjbeKe/NFEs9d+ean9dxrqz6AUqJenvZv8ZDMcEf4F0mVedM9oQO2R5IWchn7frWfO8HZ4c8qn
cSnMF8Fwgls2or0qw+AJSy4wDPd+bmKiTDuIOKbBRlSMc/rkGr8F37bYhhi587unx5nX0JoTDrEe
/DzhHvsITReIdUwWRG8i8Ae6JzHNk/DtVd26Ge9R7UZ2ux6BgWjgtfKRsu4hIfA+e05h+LbLDNBh
ohgZry0jZo09D9ZfAEsDnbshfmNly0xoOz6AfG6IwzLJc/BhoblpnzDDF0DAx+lvlL5Y6bXLn9M5
xkYm15b1UrMD0H9d/BHGpcbVTxx6/jvJPvvgVZkvjlWvgW2GEg7WtJ/1MfMQuDABVjNGnN540Mtr
ZOyz4cetvxzJYX81ljArH9acvUq2WrOVTn7DWqHE9o56VzfvSYeD3fhu8bbPkbjDYB4SUWT9OMB1
u88CXmeWfvXcSgRyVwexW0MPab8Snb3NyIWx6+eOfb7PdBMcsJueYpb1bt8XgNZMKAIkchBFhHoX
q8rUvQzlFjzMDs9vkzEVPmBz0cI7IvFv/ZcweTBoKFlQiYS3OGQSwBtqZXpbCANhIVQ1wFUordEo
xUTUskbBNGogoIh/lfiOBL6H1t0zLZ7LLx8vJSxDzWbw6IeHnKAWclRrNr9rS20M/DrB2kQTnt9D
ItnixPZQNuSMszF9qvkAiI4EgzTZ8wcDHwZia29SG7fcQl/U9nbJBcu2LJphc6HWbsNjoA86/2vS
PiGmzD5Iohrze48wovTE+m9SW50eUk7/ep+QbTKyZ7G97xkmQntWzZPqf9Zhse/c+DlUx2H4ZAjv
6qtN1Sa58oAGj1vMSgyv8ZsavFbjozk/Q6iJiJFcW86p4p1aljAms/aYY6ziUzrXBx8+ngF1MXh1
kGwV/I49HkSifEv7wP17AnFu4jKxiR3gHGEmnKGD7zhMQbaKERw8v3mOQr56SE0unVPEy21Vb571
p2merGXWvCmof6xbGIDxaBvqcrcF+MY2guUN8PuyPC5dJjot+pM5xIO+19NBeS/T+DQR5pHI5rs7
1dgkMPnFQC8VJx3ZSmBaDSjnqvsZ/PLRjK2zHlBCaXl1aKRwm/njoUuIArDWvXhSqAVE8ha57Iap
KIEXbJBnzuoXz9IO7kNt7sWEcXzEl/2Kqeeleq39jd+dCtwBdv4gcYx33XoQrwJAi4uamrAXpqPi
KNt7o3uRNrSoQxuQXcttDX179EcD2M54930XlwsUKOWD3ecQnNH2Z2X8GPOzjKcyQFgdr0pBV43S
qdp5VOvohMNJgBJY6kc6NX1smfMwbKvz1wpEc9v0fKI4EJ8DOC1Guh3SgKCdnBotJq+yYym9awiz
y+tsuivcVID61SziMlYNM1JvZBO9BVIqVhSIQ+AV63Kx2nnhvI0icyAp3Km3RiYpE812l+EMHyyO
Qub9IpuR3MPmC4zvhboFN4lha4KwhAB2buH7ISH7bwarV5p79NNWMv8p0/6Zk/o1GuR7ZU+8KlHz
tGM/j6mjfFTAHinJoQAQqv3gBHfR3/yA1Btp17s4u6Rr1Kui3Bvv9IfynQng+Kxe+3xNSWwDDOen
j6stk+TB3OFmCOstnhFeEexwgUmZv+2ZlFmr7rZ+YCrnBhvgRVwC2XqxZvOcj8B+MBDYQKNYEY9r
zLBomAkbIyuiSAj+W7MAgsUZVXdLUQY7CkUfAqU1uvMoWWcmEo879W5vZ4/ZC7aNUxUc0MVUr+EC
oN9gEqHga3iu/l29JYVN/Fkb9YZgXMzwwY4nV/AUuUssfc06/6t/JZBVK9JIV0gF60MIA2/aTMgO
iSkiw+Fu/Nmyn1eEIb467bb1d3ltnTR4gBU6LjZPiL7AqSTnhtmuc7X9O/vdeHBBFborbOAsxrih
EYAIMF9khIncWa+dtZ1fukc2KfoPxmywErVGvXCXsIrgQ3rHlDlgrr7uf1cvUhMguQJ/wV7yD09o
aT1Cet+l5MkuNonlzWo7svfgRetW6VFc7S/i2Ph2luPic0B9YwIducvAOEMbxS64QuSJIYM8dg8/
Rb8DzoPRRR/rb5PoduMOGxYvFaUNrXmCSylfY2IZ37mbIfkDiLvK0x0YEju4m0AHQs5DFwxHjY/F
tMwvaGDRBqzafsuUVzuL2MoH8qP23vy0cFr9TYXuG5JLteavBctS8Q4N11KtMRVGXcaqD5Kn946Q
Us5b943uVRKs+Cu+d7Cn/rDKbPUGC49HM55yUbK/YjnEaQe2M33UKDC7LUNbfXQ/KWxYMeS/MMQf
4ohFDUPRJXgyHe+WXT3oDuLGmyfvI/lgiwKa4nO5LF70l8NAGDM5DX0CwhU/ArhXSgyiqdDXeZRm
vGWM+5nQ/pRfvANm9xd1/hKkGGOX21FqUzhr7C9oNT4RxUcf6R/7Xb2CnWyfcyIn7ypUcdwBlsp2
CSGOj4m7oVmB8gs7SyN179ESrMqAsoaRysIUaOjDoI/j1AtXjIDJQlneAJdmN/nN4cI+IfoA4YD2
GPYWjNfVwA+H3Y9efGMiZORdg9LEHNTE/cvnCEnIXQpfmYkkn1HiLT6QKLA1bOWtWvsZT8wKWDJV
P+xdueCfOBEOgbPDeVhWW5puz9ywUx8SMMF3y/xtxW9OGsgdAGH+O9g1rt+Aq4omsFuTh0Gaqw9N
HgEuCdQWGbQbw9kTleumG+Q2otqiYqhRvtu/tkxjVLlZKH/uLnIOPDtC5DeQexXCjNLa23QvZM55
KyLcpn4zd1f2Ck2/wXy8W6w14wqvNZ+zeX4ILQTcVzP/gAmAJtAhW4o3hnOgtw+tvVfFOaV3asff
eAz+busMwDNjb47j2f4e8mPSPsf1axlM8E1Y6b3NuHP8vH0RhOquZvh1iCxRxEwqOTayfrBvvu/J
BMiKpG9yovVUObzILR8a1kfXRmXbHoFdz6rJC2BRsTccw28Uih3ULhP3zbYoQnhSR6wFhr747bck
yNAmznWOoQ5BGKr35pKm2TBBQN7SqYON+dFtPzsTP3v0onqw+BVyYYxf1SFRV68CZ4w/FN2IpmZs
52eybZjtLByqTRqeo+FvjDxsbA+piSKQEZ6cCJtsa2Ygu87zKMGQ/2clYtPRjhj/94wTzURfQ/ag
tmqREDRZs+sEZYNsgchP277vuCIHbGdgC4j8Pqb4zct2WMMWiNEodrRjWcXUJHoo4otJ0AVcfYs5
UBy8uS5XItOAnLHRxG1fmM/YzHyaQMywVSO/qz04RgdlAvPtxjs0TBPb6UvYv3FmMhQ3kCCybPDb
l6HGKYema1DQwdIns+vXwimxyGb9T1sQ9BmO3Uc0MptQVrXP+/4za9DhWh1KGRnvcmbpqcGowZn3
tV/R41MCBFwPDnBjntfi/p+M5NGusdnFgf0rnRCK2ITcNUZ+jvro4sU2E8wI8ExPzOGkykcxuA8a
2aZbIopvMrHYDjm97K9++vEpQfKkXtkzCLE62lcYAdKKY6Zs8eskrrmu2wbmxIDipInOhp0/enps
KO4GTEMgLuqhhcegmTIUyd53E9xBIczjPIG8Gw3wdarkMg/hpS6DjvRQEEHJFLyXecUxa0GLyVm+
pNQwKCcZ8IXY4duBMCugx57N8CnTxlEHDosr2UETUyme2IA6U6eJuDhujr/C1BbNG8Q36RefNhoV
iqxDJrid51iQ+mxCE87KupNspnFu5ockwWIw1LX69EeqSQQBoxumkFpdWAACqQX08cijPSqEyA+j
wltV53wauhflcv11LbIwrBlvWsdgQO32O1TVnyJOT42WH53IhmObMq9KzPww468vrAnuhfD3FhL3
eiCEzHTvO8fe20H2K9Hv9hQyeTGW2RXZIL5mNatQ7jEUGO6SJSSgsPhge9bFNZ0vFiTutrYrvIU4
mZPa5yWK6P5o49VGuUCcdSyuOowogkI4H9mcPaONHqS590kKCXwOvoBLVweN3qSGuBA/G4KXA2Vd
MWw2ZI8PkIWVVZSrwuP5qMz44FDXjbDZj1N2OGHCBTy+4x/4UuTsBeI9W76xXP7FkqlkFprJJmCO
hZBo+g6T4ndYhl/J5DZnNycrLYbCgWVyqocKmRcVXwMrdeXN48Wc4h8wuBCUOo0SSwW7wEJw4rtm
w8WBNBv6TTK0n9IMvsPRvSblPl3yEZgeBlReXGXVUP10JJJiLNHK7lEXZ+/WtLQMDe1QyMIvcx59
06WY64Zr0FBnWCVKikkthzPsW5+Do2xb+kaML5yR3MmQhnXptISsvbQtqrllL1PFKGBbXNxCobuo
5RKbNlQPbiNGApMx8vkeqyi8FE+2INyauQBTi9JkROq4HQGXEEdMi6TeQHFchRXUn5CdU3QQEuJ1
mxk/oyXpeVyAIAq+oMr417oQY5cdsAwvqt9hExBfYaNjDAwQCEH70puCCV/N1sth4GAXsUuuTrRL
UKoOM0pRVS8LrxKu45D9bkdvpab2o5/yD6sJ35XlvL3qPPiTZUP9IBzvYjbBR+wVrGZnKqAh7dnF
h9up8u891kVE4SFcZOS3T8rwhzSTr0KjyiWH1OlobC3C71yEDEJXBctTmKVx8ZHLisQ51laFGfF3
3fGoivkx7o7l6O0G1mA1M3wxKL1Ol183dwkxcWLn1KZU/ROb2cQA7V95z65TH8N+NbpUkF0uxq0s
j8qpaatNSp2aHqzMgp8QsLjnV8fob1hY1mZ2oB9oKtS8kGBcJIN15ARefM6xvt6h6Q9HyAFxC6qg
8Nl7+rLcyqqkJgSoH8b+7y7A83EwWU9x80PR5gfNX6MMFQXlOMNcJoTChqPhlxoiiK93WVfeFzSc
IkbFBtZytl4jR5/HTv1KiHDrHfpSH+kRcGZkkK7+sGtaQu5rX8FUrCu7/6t79MvqLAruH1X2B0Bn
btC71ya+U8vGLJTk2dYxKbyVOz+OignX0NJx292v0bLYLlcFua0ETcUAClU8lCtUE/KQMk5H8jje
XZ14TVovpW33w0B8H6T1r2HYh07yFldWB/0BXZHrNGielYBUj5YgEggj0xyBPD7FXcZqyWw5nBr5
0QdKrbk7EajDugzn3QRIY8GwRc+yDYFnSE05yAZTCvw5IcakwiSJVEK5aVpKXNFEzNKNYzWZf2NK
VNdscQwm7kOVszc1HDCJscM9auAgJ1cRRoZDIjQtgW+YK2oTh4ALH7lf9C4kCOayh8FgAKC0c6bk
dUOY8+xkH7w7EH3DCQAUx6YYXpNk/sz0/OQPw1+TVKx8yM9d5CDn4Kbn1By5ysw+g7ysHsMQjefs
eBA85nk9UPN71via5Ma2c1ldZg59i6dsee9KbuEBFxAnXLhgVHF4OBYjQSxffu6Pd6ZEpaS5VY4s
aNZCoPobVX4KChw2qZjl8/KVE/S0UVU5HpvCqWGGKib6qAGmmQPcszFnVw3YMCN0fyL8XkZv56tK
hMNOBd2S+skDPLoyGeyLqppd6XXmyzDU2aUT7XMfy9EkVzhqLn4/iSffRN+V4QRdBTLY9248fsom
feuUX/6N5U+tzZ2X85HqSz98LLjT7trYESsD1f7UmsF9YuT+0pG6cPC4abA+/N8Ht3fuq5RbuRXk
LPSdEtCgzL77YGErt4H6bvyFIH7RguYvkGb4lEd45Qapk189FFo9RtM7QdL3ZsPk09UsLD0hUBKW
lRkcrTh+1UF/oXwpT9oJ/EtREzjMtczGw3P5aJqzfVAt7VSfkSASjTYOLWoqq4qxfbAzaYsUYqZt
qUclXIQUfQWwsVLTUkdfxzzgMM6BXaigzh7dHL9WPJPtKYv+22LM1VRB+Fo12OkmWblIFQwmeuUw
E9qNDMqMaDWWJzAbrgmEle3AJn1NgmD6QDuAOIyUN3N+ilOOYOkP4zWeTJLMOts9IYtyHuLWYgg5
ZQrLjYzY24ckLVETs1OxXpuw956y2PsT1l68b11Y20XfMo1oe/GduW74ZESYqZnnIhqkAnu8vXeE
RF2LKrSZjnp/pnaCguTkNuNuGrCkHa3dnHOW61gGFxm/lE0BHG9MRf44F6PxavpAunPX2rRpDkYC
FcqJkK1L5Mz1uRqnBqUSBrGhNY23mRsUG9m6OHt2CVU99onKINRUNHpadbUaN0ZF6s/glox6uyVj
oDL6bOfrilSrDBN0F4bk3KTFcZzzFwb+2VtZp+MSo057Ghn5w1S+cEV594nXevdtNjOkpnWqe47B
KpwV4iUePLHsO9M025peXT5Qx3UrRFpbVAri20dhHyI3OQZVzDJbkAHL00637sR2ukEYOQ1OTUw4
Gykfr5ZNRTgKoGTVSnVx/WyHtMOV83T7ovXJPU8b7wejI2nQE1JFf2Bsk7wN2TB9uEOyanxTnvyo
5y12rbDZNhzwx4Yp6u3tARVlMfws+3Q/Jb5YV1xl52z6snrXepVd+2Y39iYXbIJEQLJ9F+mnfGdo
TbUZJS0HBinbVuWiGYqVSYDNGD4Uko+UrItjY2BMTjsKJL8Px4D0ZmjTZSJPU8PLTYSobbjJxaqH
5KLqssWytnzm7LEpN+aQn3J8wfbcBaAmuic3KP+iS+CIDHNE33qcovc8FVc2vdNjEXuMVIzAf13s
eP3YmtTWxsPtXY3NHhm7Eb/0Rkd6UNf7W2Nms90gWjrXEzqetjhQevyqpmJ+nVuCAVKkZ6oYg48y
+KZ87V+7YjwNUiabqB/D04Bsr6+jbONAhGeWLJleLR+UiHmFOZl5uYqY46gGhX9lmfc1Yo28sYJd
OPPCJDpAQeBBVY+q/rsddP7bi+S7Cix0Z2OCIRWrJ3HNVDdDc5ki6hI50gv1lTfvEe4EO0ckBZ97
Jerz6GTvwYj/oimsYUUr427x15RPCUOwIWtffMupnrWFNdOJ/PFa9A5NsdBs7L0kJxsjC2ZuPeim
bXe85i3Teqwg7T0mLmvtGV22tzLGQfZge6jhTJJ2HOtcj7V8npafMNUjmwXHAkjTsIxYHlqKrH0j
jXfTsxqyrFq23MufQmt6aFJVMHFUSJdtQGqlRR7EPPpA6Xhca59R8lBH+pxRPfnccvZD4UMA63NK
WCQxWSCpRabxRdlabwLkqdvEQLnQNdxClCMeF95hVtgY+5aHVpLM1dts2GMMgBfX4KfpISD4hvbb
HqLq1RjTaiPtetdBjD5PwiSmF42d5xZErafxfKhdntyA6uNZR3BnBrv4M4R/BXfCJ1a32clH8XGX
2rihG7v+hXN+FeQSVngX2Q/+PDWAFuoX7Vdgs9zG+MwCxarXG6/9VP9KJrtGBUpoeOIppo2JZBwd
ybnYNiVigyyqSlALYbuSs1fsDauns/IYO9VmLQ91TBDPHJI6oesquXIKikee/5vVTSar9y7eVbTA
j3QXJMENhU2LGls726LJN6Qz7TNiwBnaZahF45gIxayl4ErJHXMT8zKDVH1Mc6p2s4313q/BxdgJ
qt4uDxUZF6K/x90SnmqNeNEz3WQ7BK13Dauy2RmU8Xf9rMncmaKcgMg5x3lV27BbW6JLE4V/Kvfy
8OH2kHbYu+wOQXNek/N3uxayilHzTHkqg/B0+y7DaeDbMIbRFijM2WQOatpG83R7wNdisRNZXLiM
2SNhvSZ60VMISaQsOjajK99kTfGmvKg8JG7EcihO2V4KKjfLQQHvqM6EF5kgYksAeEyyoW2NCL1w
52orfZ5cb40NHsLxOan86Syt4igKPTymNYNNXbZPYWGXBzNC9ZO2Acd5h0a0qzYQDRoyHePooOzM
/BYuUigVv9mut1cykKju0m7v9sl4UG531S0BTV1Q/zLnHD1XdwCrHB7sEXiDiv8YvqUOlajwMqIe
uUZBhvVl5vfMPf9j6u/92KyBXknn34M/Fo921kIdE7GzoyX8HDym5y657J8NzibLNKbveSL5Ukq5
qr3efrcXANxcVsM5r4P6rYdgCgipF21+lBYuGm95UEP+GsU+DN6hDo4e0IDj7U+iFQG+myrbTyE0
atWhW2Q2+O+hGGsMqWkW/fUDa37wxQkT2N4MxJc9drhKwT9yxcbGackYQdjokgvCQz0N7pnJG2P/
YRlLZDPAy/+7qVACkyGWuXTCRb8QZQwYg6Mpjv8OEx+6FIC8fR7OaJ38sE5OnkpZ2yiGWOAWaMwS
q7dPVujYJxib9un2pcqSeFdbGbORojrL5UFkccbsLkZQGeXdgAbHu++rEsfT0vCFQvpYzpnSSL/3
zwl6QsLkBb4wF6AwmkBj3A0ONjbYaVk5E8kiqvGMV2Ik2CLAUuMpH/lM3WEyJv6g53a9MaBleq5k
Ul8Y3qMDo3z5gvlO+xT1fbPXqk9WlTMeqsBrz7fiU4vZRZ2HbonLeRnH5wRFLqVw2fPiVu1TbHoE
YDF+8sIGkNtcAmkYQUd0pZu8l36G2oA6ecfkvK3QC7oC8lml8J3dvjQAbx/6Jr9ULU8SJiU1xfKu
0VP+/4d//w33ndtqdOuTgD8zgGlsxmw/zxjrnKGd725l00x/cM/NjeqVlU8HEgPaNYya3Ib+h0TU
erUZf/GUSLsPiuYgOZZfy3FYXAzyVBrdVaFJ27V55b55uT2eMpKrzsrDadFDzBRZwK+cTZCZUxxv
fRcf/U5RBZcD0+okLqAOhvEPf726S330prknOGDShhvTFAH7h2R7Z2RA9Ue737e6bi6pD/I5c6KH
JCJ0jwQVcSwlAsCgfdLzBFk3tGrW2HV9tXTmgKcHcMwXIXcCiiLjSxdls59Fx2cQ+dpn6aXnWVfb
pA1zbD+F/RpLIlhdy39EAMskPmKX00uoM1HrE7xULLQpew72leFj2LawqQo7G5+Fy4LQcxOgYgob
mUwG5zJkuEZUe3GDjDPMzzjybZh8bep2L7Hb7YzCt65Dh6zC7Otq9+/OY/Z86rD+tFF0nyphrDzd
xvs+N9loGUxTpK6N+3AwjXvDG8LDlNW/24YuJaCOeOkmBvCO6WdnSxoW5kTJfUhQb6SROjox+OHw
6KVT8nirOEsbdCWTHROXEO3zyDt3O7E92262WT/iyq/8BVzPr7S1zP6JSRDLlDCnO18sVHLCoWAx
B9zMOkTuLhql9qaUpzgt0QzWGRGNqD+TzDPPxWwDGMwckvkGctWq5UvOvek+mO3XsCaPpuvgKWUL
M1q6+UAGkRuso7TPYRR0Elm3gPjROnkOVBlkAzkJbDvNOcUa4bC8E2OQlbBEx2+3YcnaTgvsYan4
7XYWIJazH6uw1UXUyKtvb3wi2t+FkBfLaYyTiCNqbBd51rBoyLGumXBG01Tjv3dLXoJxWsx7t19Y
thMOp+XW2v/f/dUK7Y9ehGhLNCV+aQNFnVWzeEV8ICyReYpN9dBpgEi3esBbCD0ec/J1G8fm2c8m
fOQBu023Fwlpf3U9bI04voqqIyDE3cdTUwKMoBfRuviLmk/tDWovZiSps1Mqz3n3IrM8F824mUpg
H8Vc//1vLdilNgVh270lAVDngsngOTRpujJL22untbC+dh5b1ZJiIpydkKBykW8CF2iP1fZkpEZA
k+Ja0VLTYe0aPs7H0fH9tcRF4KUSK66TbX3ZYtRI2DlETg/lEUQuRibR7eJ0vtBjdlczw4RQ5rwN
EeIBkiklEcuWcYym6AtWKfLRPK4fE509BCNhVDEH8Lob4X/nizuzGR8ck4tvLLL2y2aL3mPtp8Y2
X7CVZ48JRpUFKBoGNWbyroYYX5NLP0+b3AldgjdMRcKQZLMJJrhj5vIInO1XRPPph7oG4d9iBM2C
AWIXulQzUPZrBT6amioOdqVJiIdkHItvm3AWZmMyNqkzytBlnp1bXBGlM41Xg4I7ySUXekxFcmeb
BeNPxyb6yaJKvY0tTJZHfmne556NWpR1z8HxF8p7E1knJ3XMU9daeI8qnRIrP4vl9KdniNrXOYwu
MsVX8O9vMZX4GNOiuDaa/zdzS+VS67Rb7DWeXJxOPG3TR1CrOuk8MKJcpSYCyIHR5epfe1d16Ptu
F/yMe+HIGOgQN9xBpRO7638f+8Ye1/bUy2OKhPtfQw2PhOYzyQ+3M6XlhdmUC2vQuVMjXp7Kiodr
HaMGs+L+I8kbyYEF8m6KTKjS1mOT+SSbMBmkFR/RFmftSOoK0HB3afwjkcLcYpNE40VoiCom79Bx
PHqOIx+CqImuHlKHzgizh3HyygfTUNLZo/qsjrD7x3vXIGnpX4lbz+l7rOrXf5cz4AJYNQ0xsn3l
kFdnea8ouUlR5Kj+d6yboIjHRPQ7wzKITM28HFyB52xNZmZExtbNkbHJGa16uW86Ct1bWz72r3MG
I3HsHznR6seYbuTenMKj0xC2NuXOJ0l1EXjYgWukbuR9JlFzZj24BOVwjau4PnjDzF7GxOeooBRY
yxHkWz2BpsQqZD0fJb9MjwPXG8vu0H6gJRTckRvrqOLZeZcFQ+NgOlRFlgPuNMyz2cV4p2B9AlhB
xIf8ADkOf5mZAkNnuuO+zdrTrbkw8vD871xyQ0p6zIibUffd01QhPL19b+OM71OfMLBwB/9xYBF5
O5dvD0GP8tiewKUHmff23xrEmhz2P7PESNo64qxC7h6hD/323919LhEK90U0EcLHnShyzY8o6vpn
N0uv/946a9jdqtb/1q+zI7qNHGVZnyUb3NHpxLlb/vHbQz249K5LNKXrpuMZDRdVnY/Aco4qvb39
N9A49j6Ks2vKffnC5KPeJC2b2tsowu58jI8MHRZ1FE8uEOzJnZEdgT1p65B71B9G5YmdE8e4BLry
Uhdx/miVKn1SLQJcemU/64s34VJeRnnbgo/tKaZdNsUMiMBjivdCoyj3ugI3nmH77cGbWNiAsoKC
CPFiyslaHZU6/SuyEw2udOIjW0vjxShn9yhKnb1x0/dX+ajIbtYWu5JaWvtQsWNtZucz7AWO90KH
AuhEnh7ctGPxqtv7RLNgyKbaPucV6omA1dEmNfVTpLrvjG3bZbAweDSumX81DTicmm1bPpEyXQp9
SGSwcHSCrwKjBStQeqHbgJEikSRFJHUnXTbnW2ffoeK5FTlsVYYNISZqZ2IG2M/MdlZ8TLlf5qnB
wEZRebuyf9AMgXeyNIjyXL4Uln2VfTI9KNn16NpsyMtxYxPAIfODKppgN5aYc33blqfWSC5GzORE
qzK4L3zTenKFfq4sf2BTTPHO+Cdjli2GhwZWecyN7ayG4imGkPUUAU2u58g+l6JXxEI3AFaWTUGj
scDGi6TFcSLvLtajC0OEIr+eWyZA61KTV9FGLlsTgGnEUFW/bp9wKtcRrIAEaJch+soXM9Ny4UT9
H1UZzrNRKVTNMvYR6gaoKztWgOvbcT67HSCpBPtRWQUoRRZvsJOH7ub2ubRk8JfVNzbisg73tcQD
WhIherFC9+TCwgL+XCM+99Eee05jwoMr7LMxAdJzdMDWz5E9oYaURYWc1eF2PTtTjRRziQaNsiw7
SFA1c6KKY4L//BxNaGQqnzqoxBZz6NC+Bk4Vnf5NpU1vqrelibdZZiOreCf6Sio7e7MU6iRZI/K3
ArQ+t6lriPjOmtSSJeMvqWKof7jzBEeWFSSH2ezXKflgkimrWzGDHj8k9eOqsPA7tkpu7KlzHgxV
/rb0pDkKeGmAp13mQuodquJ6Z9KPnx5Spw8eGMbQLKirLeT05OA3YBW+uJJYUa8qibnLud1Ei2FO
N8YAD54R9XiVze/IsIt9O5koTg0kbjU2S8L8kPm2errkTLzw1Tk0vKZwfKLhrZTIgvyLZj5/8g3x
maajsZW5Vx9nkOuJF4X3bisPStv5S9Gg6Aq7Z7aqT4VN1ApXKiw/rPZPQgWIOSOjv4/qfnhgG/yE
pWMiLmz5WXkoWoTNwt9VaYj5WozIwzLUtvkQUhjOSZ4AWkMCPS8DnW6Z79z+5FtItRLLvaoRcTat
Mu6a3sLxomrL3pQjYrHZJ3+CNpylA/Npzl1ucZ6d70VaBOthxHTTLO1Vm4zkCzAmQdarl4LQWArC
ueVXItBmHGBDi2UuxaxiuLt9o8y87JrFkqgg48vra66ZgdGQwmv2nwOsrrggBs2Uwykj4qZDF6Ml
ov1qFXca+oNkZulU7Owqks5jHV0YoqIFzuPp6ggPnlHZcmoyZ8YWKwgQ9h1U0oGgy7fEpre1xJJG
12GVPi64f29aUfpba0IaFYnAOsdTvQzsXpzIai5Skuhoqaxfa+M+opT5m/nld9hSWFBw+ruxy8mE
dgKsRw0pVM1QHALhwmXm6d2pvmTjyHB0MzhBjT+q50YtyGYUkT5VQ2oClNLRw+Bw1STceqyW9tUr
thbJuPdz5mNImIJ0DYRNPofYt9i43U2+9+Pj/aG+EjCCuIh3wovaIxsxCD9Kk/sbkDp9KzCScMrP
dvGfF1a0ofjjLByAqDBPPfcVOhkEs2wau4PRN2/GkM/fRpLXT7q0UVssDVHuJ+LYBNuyl8saWaIl
WmQjhlME4ANCkPJkKuhpGB8CPR56xgeQzEk/8RnPrKnESxhqnXzLUor5+n+4O5PluJEuS79KWq4b
WXDH3Fb1L8iYI0gGg5OoDYyiKMxwzNPT94egqlqpSkrdvWyztDSTSJERAML9+r3nfMfjHOiYBZng
dPGXtk+6KhOWbu0WNBycCsCP6uLyNEb+XTeQQBcNzCtcQrvztKtocWP29spsg6d+OOKyL65bP+/u
estY24MUGzHveoiY223tWLvY4abTQDOORd8yCJJU/UbbL6zoTPR/6KrSW+dATMiAAyWPiuAia1W0
xRtYMp6VBGyAKVd5FN04+NcLVbmcNenpVA5x22yQ/tYNXlh6m+X5R9UtIjInImZyrPT4mjeCHVR9
llNHtyvhF+fs2LtIGu6xjoqOXC/nE53e9KFisqJZcbxow57TAjRASlf08y5yyPMoZHBQsoQqbDda
TIyFXrmgzk0Ct3ApaYFm7ctUquvRJqAiB8trdFlzcb6kBo8eE3H7W1kJwdmdgVhGdB6nM9hz5MfW
V14DZIrpED65LC72AB+fhUbn2y314UAKBeupwdm4IEY8L2z6ZaSnGXmG199Md3qIBFHk2PqCuJ0e
2rEllqI3975l2jfC9k454jjSl2t5nduwOc+vSeUNREqXEwAnD+PKSbG3TPNh1ZgB/oNywHcYlTgY
JA97VjrtyVJA41pDgtSSZR0hF7Wodp8aaI1kXVq71KjNjVbYvC1VDaS2kz1ZusBYFm1m1peeozWw
OmV+YSRZsIlhkWzCfnYYzzPToDGSdRNwUJS1Ux7T6b07du6JOb7Vb/T+LrG709iGLcGhtE738x8F
TqtJGdj7hgG1VjvzPquiha4JT8Mu2Fasvn0saWfPAhJvi/KMfVmA6Roz2CYZz/SurFHOelL3t6VG
n2U+2vQ9gLRu6hT6flLT+EjLh7xsmPl31p7tzCC2QWpbU+KlbiVjPJ1OJn6EgMWE84Rh6NeFFpGz
OE8pCop9rLGqBpCPpr6nVY8Kwb/qfATjxDiakJh7xG7wzGxlmBs173QDIFSdydK+MwK5t2ynxqEN
LjppRtSw7SQ27N/tTU118SgdFrbGQpRut2F4beOVHSirF5YO0zNJFesMWmERfy1KC1sPGWlrah9F
tHedrgmeYu+qXeJOEI6uRTXRIAiRh5t+ku3yStt1sZsdu1mmkmvmqzYZHCn16cmVWrrJsXyyKPjE
crmgYAY3OeF9J1vW5ZvEHIkZN9lxTOSmT4r0U9la68qxAxyE2gNGT+TlLiG9/dQcWDfopIdfwCTQ
UKDWpHxAzucTgxMr/F2l2AHLavYjMOJFYKLaHBvj5CjfXecZOPAJcG6SF58jV7vx6ZDRMIvvcuGG
XxzCLky9X5jJREgCA0OU5l9necq6snzi0bThDq+XvnOM4uRlqOp19WC7ETRtz643DnD/xZBbxSYi
FJGMShTv8wwhcKT+xUePgRfOL+mDURNrZb9JQsTekL4YGc+LaamGcGPPo4wmG3Z55umUGUBQwtLi
nGJ5wdoLlYYxnngvo9vnJmfuhg5cNfD58U/1PN+slWAP1SWB4tyccb5Ncax/C+e53Pl/pWw2Jokk
ZVKVzxGqSRDseF0mYdLLkoPJ3ZcGFgzwsjYlmmuZ7AYtA+ZxEJ9TV6PlEVTjJ2sMgf26Tnl5fqyK
ItevUUvQDeWtjqVzr/F5v0ZqtZssJEFuVkKzwDq7N+bhKMnO/Y6imLGdc91Z2aLp2p4+XLfrOjc8
6F3xbE8hsKu+cJaGTmO0aUp7iYetvjoXdx1M6GNL5JcJavhOgZHeDFQeq2gszavzlmKSKboKHB/d
RCFfuETLEplAWw7iTthItHvOsKh9NZLm8Ywv6ykh9AaI+6GyBx8ZRgLZHBE1462aeAUDcVGVduPn
ziN3qo45fdSas2lVLnaNbh9hqIVXRo+87HwBVC2cu2xkc3eDYeXTf/uEZl5Z9Y3jYKg5n/RMJEYH
L60aJqfUN7J/NH2j2NhZ1Ozk4NL2pa7WCBRfZMgGLhutqXd+jZHPUsteevXnwGKWySIDXi813Ksg
69u1hWre0nw6fedKbwyHS5M21CKfe/b0xUmDmfsDaVSBl5hn9CJ963lhFZ9orLnni9L3PUtrpcZ+
18rwVp/Cda9LHS6eT4x0pPbvTYoJP4w7aBDN6YrpZlg/917wqI+vVRU/i8EG8zSfHVjK/V2WEqFG
cwq5yDRaa0P72uvQ0wfydieX4ien98/h2KnWRgPhq0iL2z5NIL8gOGC6EqIunxUE8TAFe8CsdHBn
YaAW1cm9mU9PoYZ5FP1Ehb+/59jfS84358W1vfLwiqO0BNLll8aTN9GS4AmdCZE149698Bwd7edG
S/3sBREfotCOZrqtXookWtKZdS68sryphrx4mtUhwvHMq/P9qyDlOgbxwpM9WGtzOulezerIBs3x
kCWk1fSV60z+sU6Ec6IDyI9terVWFtZyVGHTvqdbuk4mcC6lV4CnqPAr1WkE7HRCPGuGCD3Pl1AX
1O+0nmlqpn5JLxTrFMJUANosGpqZwHjxUBMYTjYwlSBPKx0n6KHt5B2dIGM0pKCjdI2EHeeq5ej4
xTYNNdi9gCDX57o6cQOgIiMuJ83w8509vQaakbwf9JKyXIym1O5DE1io7IS7Lp3ulJXKvQkjm7Tb
DLJM/KXK3f7KKzGfTxWaMRo+VGnooqHIjtkqCCLc761b78OCmkzRxTmWSMk6XYT3UlLRIRq6Ci1l
bhBwoeJPddLZStYX1yTeoEK1eYJZPxzqoPsCbbi/hKg67eMu1vaGvm0N2a8YZul4O7gocxdQG5r0
SE4cvxlbnNkuonmD7VqO4yrs03U0az563EpTGw9fXPsTRZF7PzoBN8G3biKf2ZOua9Wm6DvuK30E
ckHh0uXKwXY0f94RZxBqRiiMbyUEDAXoDqzWXdsTVL2218eV72YCNei9bFPax4lM8N2Cb6AJ4Nru
QnHoBsdKwUv7B9PF+RAbuJiTbaG8m9wRBIMb9K0Cnu4g8xhZzMr1EMjkvq9ohdG1ZdAvAuILrKB6
jGI1bbSexB4Ua/thLP19FLbr2FS7DumQuZkljLXkGe+mybvRB9Uf2qRftfOAwgqaahkIFPFeKZqN
0pKjmeAJPH9azKI79qIf9pK025Xe6wDyTMwGYTysalrR2eVTkGF/tpp0uA3stEEqBzA6LfVd0asv
og/Smwiq5Bzqe36iWwJZ91bOjLeCI61QcWwcNV+1uoeIPFdVNEFmSk+zLcOgv2/rLFhUdffZYQVY
5MnwmEdQREepZYu0iWcoq13tzo/yeSMLZFqsOk4Q580ioQuYnptTeCofU819nqaeG2KgEntMGQXP
RYveobZlnkDkzrxXKjeeDoYc96KYvMeCjEukY6tqxKs0TzLPDTK6i0/nZuPkhdYis3LM5H6MSToU
xZKGECtuJ1CXEsOzyXEbLJOksy+LkIX2PBTKE8RN7pDJ9RB7MfkNGj84pGVdt1CI7AbOviZ7DtKZ
5DFW42eP9g1eu9X56KKNhbpsSurO85LOicW5MR3n1DgESWnueBnr1bWD/mUL6qc6kJsCZ4WJQQn3
zAKd9MB5ESHffKCqGx5Kr2+H/fl214ZMF/DvrDvta5xaSHZz2ODCptcA/3/l6LW/kTbeqTQmSYXS
l/OZBxG2ka62SCOP2Aur+SxIWFu4Q2ovfNl6e934bEw2qdE+rq6UVsXOGzFUmRKvmVXrJLQx7ljg
vU6QjM39CB3WjxejjB8J2DwkyK3L1AFpn0UbNcv+NM/jcO1ExHwYQO5GGoGMNLp8r6mmumhDmzNy
7r0fUy3XkUfaGRhwAopvzM4+EROOhiBxw+BXg22AZJn+8aBD6XaL5FhEFa/GUc2Wz+V4aVrBHdtf
ORcR0b6xppfeAEg8Ka24HYcwuDYUsuv3tkfeVuCCtb68G3uVr0I0Vo8Gff9YFEwVwzA6mF189T6g
SUwcoxpZbrHuDrvQFz48CpeusWWU1zxy5V1diXnEih9uvlNCj/obJETECQZNfej88ZvqiW0YMeGf
vEF/sLJJf5psjUk8YvSunYWMqf9iUdh1g91dFZ1rXUUJWQW9QAGjWeI6JQGg7+5b1J2fpo4IlAGx
1sVZ/MKduPfA4vHLLfpIA/wqKcSD29JyYOSGec9D3RdHVgabxiOdxSiuPVi/yajTaZt3YCZ8ay+N
+5u+zkb0sIN/T/MABXtPYjOnjezc+bMEXvio9d6LCeaK3lVyrSMouuv5PBBIWHzqTbRMuAUoNhw5
l8JG1ZwyMMIyweAW5+jL21qzQBp4Mc5lA/Q/3fZVYmItTken2akCS/55y0RhCGTWCQFk6DoEPUJB
fLCckfHESapls0iwzFtIGKKgmDZ9MwBjd73HSOs/IWReogogC2mY3L1//q5SlSabHAUOgQl3ods/
BAHQAYge1l0cpZfgVhgftSm2XacetkOuPRtdx7ycAgRxCW9oQBW3yWscqMzBcULYiNdLspjUVJbg
4nV96w4x0z26K6i4k5uixhCfTs5dgVGnGobxNIryECTkZVot6q2i6Y3VuQrOyTQvkIYSc0dXZlIv
YRDuZGCCeYgyAK+t2+2oYVIOsFsNzfQ4P9UNDAQgCuUsuKpjea0Htb0tTTpftoPk47yrNal9rfXB
dcSIFv5whmB6rquqIGTO0hvLeaJxk9cU0MiRvYWmfUttgpMib6pBovUQtGx/16XodQzd/KJKK93m
DYppI9aDT0XW0qIAraZZ3mNphtPOB/kC4JkokrNwEk5xvOBQ+TV1ZzoX3eD73NC+9Qx57VraUPVg
QN/WclJPqtWSXVjXD5WHPTKZpPHUFi66/aHBaagbIGfmMvVcNpzXR81joDypMFtaoas9JrVBJ1+G
6/cPt6GgadD9v8JTgp/V14H8zJOd0qD48wIIj+y3ycY1kfidjzoEjWHOylyBnJ73l0oAcIg0PTfC
bpbBls1bJ1mMPiGU56OfkNlLxXvY5iiEcj6eIknGhT5E5bOHXvbiioaNOiEqR5RkYXV9LxtUqpFZ
GvfyFItmW1XYwaGfjTs+lavJHcxDTmW2Oj9sVeUQ2dGhE5vI0eoFnCgoRjeNSmJENexDMuin1TRP
x1Vkfz1fHbuivZwimTmZ/RzNaVEEnvWxtHaK906QjdgWjT2ROuf1uo5JeH3veCsvYnBhNcYDKvb6
IiarkZaLuK4Dzdkix+toMOKbwpM3n1lQ2WW4qSN6UG7vrfQSaoEt0+QwDLm5kXD0bpADj0toVtE+
KY6VFlqnJGSK7jTutZAN7EfntcolUU4DBOasAk/S27iBI89duKNNxmTW3EaMHTbnSSyCtW1V3nra
cATzNn6uovIR7tSBiqt4lkWBNjOxkG2XGSc1mDKVlfgPeA4Z7xMST/8QJ1bvtLt6zHNqTFUBLWXs
4JFdmk1W9snHM6YH6aHxUOGUnYNNAi/lqmiL8TNG+apDQO0ntD9i/IHrfuq02yCmfQn4rG4tbVkY
vsvUk/SQKQPs2YrKPPZVh1+vKBlFUUUFt8W9R1j2HlykedHZHte0nB0xxZ0RjNmr0WKNRdgyW6MJ
k2IhjXfnR2GCY7+3DUbzYhrSm4F2AQEF0aGsIT+9P+/9FGo7OpKkLPhZt7LpIX3fqlF6ZpcTt7WE
A4eh71w6sH9nyGEMNEAFI+XKpiZCvMPkAdLe1QQ4Y6cHLbLqqPCxWIA+PQ9FaD6qbRjriybssOHq
9id7SpNT4VnxieyM27mHno2Rgr9Y+tvGDbkOuSCDxuieAoiOYxYe/fhWC7Lopp1w9KUJFPfIbDZT
URiXroGcxnPC7g6HSM0ACodaKqi5z0/5+/LGABgFM5IZNpF7zNjdUQuHbZ+Y8W0dVUuDoMCb8/8i
FJWNQ5pkTWt8mWlDuGrQ466GqWl3rlOoba9IVvFwHyGaHA/nc4Yq/U2utPKKaRlnLn2kSs8Cc2tW
zA27ugsfBNl6AoFLZ0hFz4qKzZLk26uyoXMx5moREW+/xu9oyAqEcKljnh9NBASd1q07De15VAN5
1Z2SGWU/G0+yMMmewlwdvTZMyP2sV5FANV9EsfGQFCBv/CFFXQjKNsCq+oSLIFuUJhOczHNvI48B
z7mjZHoeM9sAxRHKLA4GMMSMwNe3IzszPxEkbd5h+aRI1PYzmFZF4X3eiQfTIfE8j5DEXCImzcaH
qgvkMXCtI54Q/SzdR4R0TfrEIhG1cRqQXGwYvcabxvBpf6IRL5h8LTkENIuw1txTkDbEZng9Ei9M
lRehC5hjNOngtEaYXwJK8R5rIC3tHMFWO8WD7bniylKGAZA0cpxdnwy3AorRdQUos9FEgN4nBD8l
afN5HjzmimkyHZovYzRgoYErce5x44yCZ5ZDTx/NBrhST6cojDznKoyM4ur7sc1x5G6s3UfP64On
2iqGBadJttWa1LhxmgD/NjVHTRxV24zFm+MEAuLKY/xGBkZcksBalnuRiCtl6GScScycpD5t+gmU
pEWUDuBrD1Z2BlRzniLEnKYSBy+XJeEXOLC0aOx396yYMN1a3eoO+pzPhoyGDrs3RgsP7TMfOirL
IUzbhZnJ8fD+2TvLiDZNykTAa4vwNu0QZOacBy9pz09QC+asikLXT0Psh7u8zZ+SfAq3fhl/4d2E
d0iJmosuFrBLbKd4dOg3LwdtQNfeUQvobUPiqoyxmrijdWfXx3Su+ApShXaaS5BdX0Unl3ySea+x
Ot08IDaob50wq5ZaFn11caye2PmZDhp6ugZSyL6aK3/fRPa4AFvFnMYiEEF02cTpoQZgX5fTHnkh
zJ0p/BTGU/ZqeupLEJlcCntWco96RxBLnVX7tkzMQ9zoe9ETlICpr/riMurNwvSbkZTOk4nqxMpj
+80Z9cd54kCanJtss6i4TaGJBxdXaO07zlVcqByl+UJU7AQ4rYlgBzl3KeaZINaahBivadaGdhVN
2QZlqp4a3r1fEgJlFEwupzqx9wi3yu1Qpe5T1ycIls0g/Ky3WrbzBIDprhWg/bt21iuZAuZjpK7o
o8eLTGeAz+cgJie0undnpGJXZWJpDrKDti7ClW0SyVNB3vZrqF0tBIQDSR96F6HXCHvaDO8Pses4
YHlFhjco6B4Mpud7o8AHQVwrHuCmvIo6v7tJ6wh2V65N30uPSkMieh7Z4XuiS0qy3Bo/K4QpOk1E
MkVq00r0oK0uo0+yd2lFpVly5XXR9ARFlTYnlTPH80U3uz/6oD3YTWExNscakiRMyxDt3OkO9hCF
kPTe9fR8V5n0u5ouMBGwKOc6D3CkzH/qsiw/5AluBI6m1qNCRbqwTaaMo+ojQDFognyM5abraN9f
vR2aBzUf1WWEmNMQ3JiEA0se3elR696ZBERGIWeivIL3ZyXDVUgGaSTxdBghk+bAoM9vtK3aZCGh
X1XuazAl+UCcj08x4caYYBSgmSwKbgZdDlcdky9Cn7Pq8N6E8NOX5CwnbCyHjA4v3ZttZmxUXLV7
w13rY9sv67n7yPpsMCtu39vboA/BUMCoqQfK267dREar31im9zgxQn0MHbffC7wHeJiHm0pr2/sE
tdFFr8rpKUg8EAx8L7RLzo5DoKH4rBHfeEGOZLM2VkzzxXMS0Y5tM/0wBs3zNOsQe0MgAwSwuBuc
urvHwfLSIM9cOmmNGd9qtcehB6bNwP3UkaOAzB57VdXIW3Z66OsqZbqe1dGtBqzRx4XFc95WwNqU
XPr80M5uB1Q72TY5yweEFwHnrSBsSMeLb7yswvMSp5/qr/TbhqsUQcZ7H8aYUmwtmbKuaA6Q79Ao
bSsYyC2SHg9iiN545c3uv9CxFFSVjh0pqSSkxSA4sTF8oRzDyF+Xw9HG95UmKZlUXD5r7sLFMvmm
Jzg7VNSLxZCOp/Ogcmoi7zpN1TOjl/6g9Q7DcoKLMwuYZDeC1PQ7e5si1t3iQ4eqNW1oEqSPZsH0
vOqybn1uIU8kRHStziQwTYBINUO3dlJnuFQqAUQ55Oq1h8TiV2H26Lf1J5IApgurk8kxdrXoCvOb
fXmZD5b5JQCnk7O9wdonwsMtjfKKvAoCwqv6GOo1utz5T6lO0qUxpDtzlOWSRTFlkwYjpyn9zh+U
eEAO1Kwb5nmpJ7JVFkHUDon9Ghk/kxU7PJDW9OLJmQ6FUqXuHjp9LKGp4xef05esKXyM2SWHammz
AHYRPPqHzkQMWRF8h5L5Fj0o3dT+PmPWFfS7NH9g2FeimJmdMeain05oriIXnfU1MNrBZ9B8Y2lg
YDaD9W3U7lAfL2203vSYm6m5rAuExwmUM1BX9JKGkviP5mpw3y6Tm7h62OsVjbOhtK6C/E06OM54
sSVRtEVnnUyaRku6MjQvOuAPFWC3JnOBpDk4Y+w+3BW8DZZXikvwlBnVEjSWjWKsCq8kXMWWtqlM
VDZWpezrKZPdVjTtnYjpTPSmi9aicp5KDx5BlRM8NXGcxznMrunkBujyXrsEc3L55x//9q9//7fX
4X8Gb+qoUkAuef2vf+fPr6oYK4A2zU9//NdV9MrZTn1rzv/sv77t7//oX/cq479ffsuHP2h+Of/1
c/n131/e4qV5+dsflnkTNeNt+1aNp7e6TZvza+CNzN/5f/rFP97OP+V+LN7+489XkNDN/NOCSOV/
fv/S9ut//Clc93yl3i/U/PO/f/H6JePfHV+ql9e39I9tnb7kX+v/9i/fkPDxQ4T8C5GPJz2dTqYw
JD+zf3v/ivhLeCY9QpwplvAs488/cpatkH/k/CUk+iTXcw1hmdJz/vyjVtBh+JL1l025CLTf9Jid
Mj//8z+vwN9u5f++tX/kbXZUuGpr/rX55x/F+x2f36FGoIQDdkCYHn//+nKK8mD+rv9B/RaphOPy
zqri6xg5gGmbr3bs7vs5b4Vq6IhAbSsrPnc5qrkxDl/CMTiqfhggoRmbHy7c95f148uwxQcvg4vz
48sYrEaqnvJqRyW4c7USR62iNdt4CD7ckA/QLLTxK5pjKJEP7pytVZp0dUHPfC1j+Qgt+tpviTES
nXgxnRL5veY6GCSkhbjeyVYiT+/7lrzrOBwf0wa25zBBL7ZVzOofqJOY1WN+pu/SNnqmwns0hgjL
UUz3Ej9Oij1CwsfZ5CmQ2axC3j25qlnGJS+yNac3CzRoAPcwnoJjOdYr9FDLUE/vy6y9drKEcI46
ZJlmnnmByPO51MRrbkO+NYrDgHF+Cchlm6f63UhaNXon/jf2tKR+fXUNnpZ/vMnz3/9wkzGi2EgS
h47A6xT1LArgVvDmx0iefBeLhkfjuiD/yabSaiMC4/3iMBbxs8qdLQpl5tgDQ526XndO/yJZ3ubN
eFuIuQ9eXc/YAEa6auMmabBy8z7b9kGB89qkR17UBw8/3rIawYbSfGj56wGQRjmm6Knse4ZQAo9H
d8ssbvvrtyutD96u/fe3aw8M0xLN63aj3x/TNNzH1jRA/Eyumw55XwdV7DK0fOfJN6D4jE7/bKK6
X3ZTgImyKTc9PtioCO5ipniWJ19btwGXOmPtnSD9ZCjZ8fAlFmfI9w9DG5TTb26VlB+89vk9/XCr
oGp1I1ZoqIY+LYVIYFbtbxgDr3Vq7Mgp5n3y0fFA+dr6o03ss8dUI6l6pE01W0fCUyzKMmWvQ+eZ
eeLggf/zHE6h0Nmzbtr9+hqL+Vr+07oxryc/vM4wLzieMzjftbCIco9UFjySfhuezBACYDMEr5XF
w+Oq+9SI7yZma3P6hj5LQy4rVRyUEv2FZqvDr1/PR7ecJfTHl9MUTA8bO6t2XQZaDkSP1ZKr5v6/
3pX5bv3wbvMQNzUe/YrKpjiAljjUzQgACy71gnrJu+wcWAbhLPGsTLLqWp515jA+etfsjooU9p8e
3vhBg4GyBgXGEcCYCTNOGj1zHrgTsqYgd95+fS3mNfOfbs28xv7wYuehUDMhe9tZ4g2nE2jEN2pb
ArrzC8sKyJ0xfnNZhP7Bb5r//offZLEaRhkC3J2AXS4JFbLLjEsUrDsJw7S19ug6li0tH2QW78XI
32qRH3eKjz4gxk8bls/GlQ9pXu56b7ozR3cfJ2BjPDMkYb23vyVR7i+qEdBIErSX0RhvYttaVbp9
ahOyKLSqoX8RobEZOgvgTqDT6iJYqa46suFw2GTuCPWQHvHvXu8HT6bx085mwyS0/REMQtN3z0U0
SgzIXsECMtfaFlrRqNqoRt1nqfeA4oCwNDN7qiTDeDewmCvXwVIGtIYb0cMY9wkxsQhD4jA/RK8l
C3g/FnAqkQwuCqEt60y/+vVTJD/YNM6byQ83d3Lrsg9No9w5OGACi4RWrHp1biP4tQGMEyhAdvqk
70qJxBGlBSiFS3ppuxamLX3lm8otN5w9cESVz7RrGIVmy7KAnamijakPLy0y6KmKDqMV00bG9/Xr
132+sP/w+Bs/rf55rjEw8b1yl1TGMs8MOMmtdA9TU/QkjkfdNekXUDqZFNLAbwmB6FFr2oF6a2g5
XaRt36wZFxJrSeMAyaUNhw1kZYI21cskzlIfClzuZ+T1zIrFJIVfLv0HrY8fDV88jMr47AmgHHRY
SJuKXvRahEvQP6c8JEdihgrhgthj9ocSnXcPBZ72X79xMa91//TGf9o6fDB2rjJFsZMEQNukigLw
2dG0fMN7vFF5e51Un7ife2syVmbV7HXyO/OU+INf//6Pajjjpy0hd5uqlTyzu0SlMH5nJzWrMel+
GD6OnIEvPTNhnzKYNVdKPyWG+VpoZYOC34Fhwrx1bZvWhe7imU9Hi890+3XIBsAPFszppuaMaGYC
pGxRcZ/CAf9rMTW3zggFKpLEomc2aTkVkXPd3tRyELA56sw8hPrnuUTr5a3EU9XTfdGCTerLl0nO
cFK3I/siYzQpNFTPxFXQfsazyKNZw6YtCZ+rkP4Qw/vZIhiZKsI/ok0EI6y06y5vHpLUeQqN5DnF
g0WuwgazzCELjE0RBsuhB8FPSsvzr6+w/GC9NX7a5RBGgPvpJAnUAwVwHZT3WBXKRdHhuW8NHYRj
COzUqBg/oEBHBtETUmGzZIKxC5MVvnkI84n54oVFsIgKM1vBySIItGl2FfvnRTVQOP/6tZofFAiG
/Pve0KkmKDuj7Xa6QbZHdhq6a6PIj6aR7lXW3iRjMtuDDzIrAf6BWZd45ltnOrpuuWDqgwh6C5P0
eoBRqsLpWzVar8405x4Ue06xm7LEmEQucO2YG0Q1a2zhvFN/F0tzR4jAOlGfR5upsg8/fnSqU2I7
e0m3wgenoMnb1Mb3hyixOVnF50E6q8Bm9QID9Ot3/+Gd+mkPxiOTRmFPUISlQR42ysK+K6ENLBtR
RVvh0pH1GdBeKOImLhXgWJ5HfaFNpIQKtB+RVgUbM55KKNF5uqz10lng28uWQhIsYJgwwVA6TL97
sR8cvoyftnFtRBCCBbzZxRmTyEuYwcE2suPxqk6U8xikZU+bjM+cbrQOKlNOWYGnDqYtglONixER
lxVGRzeK27s+I4lvmsyK/isBp25OSprqjWylz50Nu3779fW156foH9Y6+VMVMA4BnXrLU7CLsTsB
FQA30iRgYOtIrDoPc78RFs2yonpGXKj6RYcd68JuET+RlXeIp+jklP6NNU0vxUC1VmCLRhYah0vG
ROYlRnzrIjLBhBlQaJcp/qSVjf7gQsqYM42ToSdKaKTVInpuveCIoyu4lHi1NrmWJBtDMs8sNYLW
0pAvlII+UaQDYy8aXDDVGJ8snzpwLiTnjjmMghooX/qMK+hIGxCVCk5c3wx5fINrVwPfPKAEwis1
Y7Zss976IzS6qpvrfD0f1nVnPzVJQ4ntqGDZudwhCYVz6dANX/36in/0RM/tix9rPVGCnOBEW+x8
reFSFRwv6rrHwIPSbQ6rS4LLIChBZeVqWjYaUX9igE5P0BCJhgYS7VKJp2RERmhaj7ShZ1zwHCKR
2FugQOFizEFX/fq1ig9Kl3NJ80Ppgjs4N52YGIMkcbFQNp+b2X1k6fqjWVkvSuIB9+wnKZ2nTIY3
QwpTLlUA+CJbw3rAROOilNGxzsQLktXTb17UBwui/KkuMVhbw8HJaXFgrYZTG+tzvSSbO59pPulP
/aMlGUPJAjt8KEyxiOK838zw4grluQNxDMIKQApLXJGDx5C39YPffJw+vGDW32+u7BAw1Y1ecKSF
gacbSC0sow7WpMtZS8qnYZuQFuto9g2iQZ2xdoOB3Mat6mSc9gYC8W7CVukrrW+BGwtdXZJF2vxm
KxEfrE/yp8JCTEx5i1Z0u9xMtvgKIC8CiVfBoq7bT1WnlghTFm1OtglwhkyEt7+5Yx89Rj9ttzAZ
dCFTZOo+sY9N4q/12acTRe4+9F2khTocCzKjLGeRDB0ce/+hrvEF4hFghAjXffCG/UQiihs2+9+8
pA/OdudT0Q9PNjff6kshhp3TMUGL0XwZTUfGHGpnPx445NX0VQimfcs0BwNHvTVCdWfSC7iMTbK1
DUzPxAUGryqCyKtV8YtNGuGvX9v5dvzTmvzf9zxgI9rQwosh5JOeTvDZp1j+ho/ag6moapQ/xPuW
lJ+gjfYoW48NjbaEozEmbWKVhKFvOrcryEOD8kM9CYg9wCptiPRk4ZKc7PjZcTjf5ZhWsEDd/OaF
f1BWnZe8Hy6qn2qW4zVuuxNl92A1nrusYwa4jQb7qcqeRdJ87gP2B3M0d6bZvCDdIzS9BYFrteF1
ZuNujzAwmy1GU6xJ+DUHPgb5QHMpcu3ffUbnre0fLq/4acuzCw2pTG+1OylQ2HrEoYlyICBRz78a
M5wcDcoNYW8PRTo9uqY6QKMg0QgkKoILXl1pIDtx2a5KtMYVxRjmQ62Qzfp8Ef+vhgT/v7X/PR4U
BiUftv+TqG5e/j4xmP/Je9/fcf5yDcdxbOHiIpS6wcfive9v63+5ril113Y84XlyvqPf+/6G8xcT
Z3ryrusKF+sVS973vr80/nJ0Q9qeZ7mmZ+t86T9f2vH9MflfnF3Jktu6svyhiwiQBEByK4lSq0d3
t922zwbh6XCewJlf/5K+b6HGbYgRDK+ssEGyUFUAClmZ/72z+bjuvyT2/3EmjKVt+SyosKZiLsAS
EIOcwMepKqyBsSpFe76wxf8/8LJOs+TmDx7g6d4qsm5MJR5gkRx6z+VtObOVWp9paG0n0qIvMQUN
EQ8y6IHtKLCwYK6axX8d2VhgMljGWxaDi2SQSisGvgrgOE+MTxWDQhiQ0h4a9K7b5cNdAABC2i5g
mtCZAXinCDgE3335yebdQdZAcdXu8foTTB+w/H7xAdGQNKnscEOhKKjbqirIxvRHM3Qrw5usv/x+
MXzISM3mESK97gwln3SQHFzloDDc9vLakuv0DRmYDbeRVZsB8luea7v/4pUo3V1/wDKNH/ml/f71
nYqDNaWUoOcBAwbYub6mEF0o0PvntiDzQAvZ/vpzPlyoFyDY++eg0xF02Ms90QgsPQUEPi+Gb/3c
njwKLn5iQ2+rz1YCwvRNWjC7tupqXFEwnC596xYaoiEKAThNg5+A2jk/sxwyqyv2+3gzBipgLbAb
ALB7b4SOdAOqrj6rb7IRsj32sS0f+vKxAfwn8Y7peHSJvRIyBo9ztXgHFbZq8gpPBOIYhVO0c+es
XklTH5ew8TmLTS/cOVMZ9C3s5XhiZ6eWkfPoVydWoGePoYU4LyAj395wroB5bv9cdw3T92gpQCbd
KJUs8T1Wgf6XGuo+9adtQ2uxnwKl7UDLmgctWLc4tArBoLay9TSkFVeL+5lVQL7ThAcTw14NOP3p
hH3QcJ4tUA5te3st+CMgwhLod0DA1gIGo3VvykGsuK3J5lrYoyDhzwONUAp024cq679W4f/vfIwL
hmloLdL7Hu3TYQbKGT+nwxk0lyn0LqAlvs0mWmyDRryWGQUfPYo+p8T3QH2zcR0VWiTPA26iyyVt
JFN99BCuKR1urr/14sofZFmhhawlu5iiusqDbrCcg+clPZqzSfNvVeGKzB4yZ+WSwmB7oUUv43ZP
KyDxsGGfvueFD3I1Fmz7BC1KbZEDZUljgKPDDrQY3iNDNkCDJDJb1m5bS4UWrhG6PDlIz/CMxLfB
EwGZejTHN9t8XmgRC/ohAX5Z8DmWcnyxEhaoXH27bhxriZuPJlgLVYIbxtqZoOnpLvLg5Cspk0A6
z+BU/FTwNwU56LE+gnr94FJyBz2ibUvB33LgZbZmKQCKcTeC4offsYw/9mm/cqNtyG9/bzUuhs7B
o0WwoQQnLtoea8DXd7IF+mPwf183mclVtUCenNzvSzqwoFiExLy+P3GIrGwam2uRbFMRodd5HAPw
TM17nszgh8rXrvqXmP1gqrkWy40ayqpEkSEY5vpmwjUOBDMOftnd1L76Du99xpbgcP07DGmDa+Gc
s9Ga/QRzoKz8sStxY8VAzD+KFwgOr6yQhmnmWlhbicMqiNSMwWxPIgDGG5wZHtShszHztkU116Ja
qAlMX1U1Bmiu/pVx9oqr3ZUVcjHER3OhhbQqeT2lA4S2bAG5zX60jmD32HPGnt0R3O2Kfr4+EQZn
XRBpl7uifrZix+pLqKB0wwmqKajzjytzvPjkR5+grcTgVPMIukanQED8JZ1AnuABzQxlX4sDUY+L
txzaYe5ahv34UhSAOW11ziSfaxXWY2CDYQAwzB1osGz/WfSAVafRvWPNj8AEgjEfrfP8flQCgtHh
trWbayGfhEoKXqkpqOL0WyGyOyuPg00TpMP2QvAfoe0XPpbiuhsdUJAgXSiWV1YOQxwyLeSlB+Jf
CT9GW5gHAhlLgc/f2XdRhl7cpP/n+icYfJlpwe4Udu6loKQJ5hSUbUUZFPwbyaFHEgJUO5crwWjI
Xn+vJy/SekhSNIBZiJjGmm7AUXybQAHaEvE/EIUGjwYEohyQhl7/IkPUMC3wk5QXNXHaMYBE5Lfc
xk0yU/FKddU09vL7xXdAXypSzF3y1gRNPyr98xyjN+P6i5vmWwv3qLdJASWRMeh790mFIOqR5R54
mQB8F9ef8Pdi7oOwZ1rYw4fQmK8KPAJ3Z2MTHYCQveEFKATFVP3okxffAaaNHuEEYNIGoR1YwyKU
XEN1W+JEloMJkHUglQf3NkEnYonD5/JvQKf5CMg56BChzg6ZcIgEHcb2Bfen0D1UK1nXZHsth9SO
kzKvzUGUJIvPHMvRHGUrKcJ0/mRajhiT0m1AooIdDVioXPovmJi83jmk/M0u/0nTI/iuQQ6wUigw
5F4dO8VQkm6bJkMy9MK9FDkaAX5CqGtXQrldTtFuBlhmPfUavEpHPkWO8Ghnp+ATJ199Ss6t6kGD
umiPQuYLc0dq0EMkD95wS9HDJez6MEYz7lrPNcgOrWwllxkmT4cxhSmviBXDwDmgA9BfmPdoq8hX
sotp8OXTL6IS22vmcT+dgk65/yaLVBFIMYuNg2vpZGh7Nw2deAwcG+SXIix+1MX0fD0eTS++/H7x
4uAsj4aaYm5G1n+2Xfc0CPJyfWhreb8PQl1HqaCX1skiDxL2y7wDudDKn1h0C3QHLTO/zDF8rJwd
tAh5u2l6G1F4Rsc0sV6vv4DJy7VUE4EGCzKfUF3PGCB1HRBIjlMcLX945hB8HwALt9s+AGPqSlSZ
/FxLD701VS3HWS7wiukF5HuflR/vE6nO/kxXrqhM06VlCZUBeRZbWCsjofxjGqrodkCz8+G6wQyj
62AKl6LvBd3XY9CC6hRVNhxD0W0bb1sVdeAAqO+IUyX1DNHsufo+xDXg7z5IVq6/u2Gy9av+RIxW
7jV8DKCpsEcL90Gg+2pQ34gDUjgwDMLzVjOaYaL1G/zWscDkFEJygIE9coBWOq3GF4q9hXLIWn3V
NBda0DcKpEZqhrUccKTFToFuyvjzdVOZhl5+v4h5YifI9bSeAitGS1Q7/MytYVsdxtY2EJU3QoCz
BfBjgFysxUPwpLWHbW+tRbMArXMXErw1tK4LtJx0X4atFTBbi9xwtEO3mhdGx64iATgZR+i0kD/X
X9yw89RvlVOqJpGWasYBFtr1oB/m4m05aiwntg6NolWysjU0uKV+MSzdLLJ728E6MWS/xRQ+Au54
VulwArvLSoozuI6lHQgi6qE9aJxRYMjL73MC9abUXQlg09DaMWCak5H6s8QSmrSfmqT4Gs1r56+/
r/fBSvS3eeHC4zMKro1iRmITxELb6M9SQhtNuY9T8tCU2DfmoFR8GIaTAGgyeR3AN4Stljv3N235
GzuwCQ0/133BsCT+XSovXsSZnQwqe4jqOZ5eQ1zdAxMLpXovuD68yYbL7xfDg3LV690K0sZFld+w
Qrw2rFrZhBhtqIU2gywTeH/RzhoDIwuWN5A+g8QDsFwmhwBEp7eqXUxIszds3QEO3IOxIpjwe+JH
DxZ0G2BSBl2RbV+qZYO+JUTyHtmgru3b3pEvoS8O24bWkkE04/ZMcSBL+Nx/xXHlVrRs5a1NEaot
34BDgziBApRYhc6PBp5FEvITjfEBA7ni7vrrG1yMLgvkhQ8INNOOEMPAQgh46yzFLUSSAFaK2Jfr
4xt8DO2G78YHrgV8fbSyA3BP3I0efZ79btvqQfUUEKsqpgzu64bY9i9EHyCRFNW2eaXLpFwYBmpC
NatGiJ2BOeQBKg83YDZ7uW4Tk82X3y+GFi2YeSmYLgKrsL/FbHxtwJEBjcuVrGEy+fL7xfBxBMC8
zRF6o422c4FyNITkv257dS2se9oASDpNuByIp19ZNX8vM/eb2ze/rw9v8HiqxanvixjEAbjZULJ7
dlKe7QQuBCwr+u6JNrj+DJN5tIDNqMXAwoTefqBtD61obvOErGS9xfM+WDioFrDCAwVJJcDTRZPM
+QlaCvAzWDfoE8XxGOwKzFuLqo89yPO1qLXVlJEGRHYB6fM3Bi7DyUZTTblWu//4O9BF/N6DQAwM
LXBUugOKikXVeq9ogQfB1sEG49vkn7bMg7f0KF+6KboSIKTEYCz0k7+kECchpf9t29Ba7IYCCr++
h2KxE2X3IA34hMavlaE/PjiA6Pf9WycMimhNjLfGLmHHp+wHAcdcx5uTpPcQjr9h9XxT5eX5+od8
HA/egue6tJFq3aaJ0gRsQwmoe5JsGqGNwuMjePWcM0iVi5WYMH2VFtboFgNfnquQSqE/sSddPp0c
Bqg5sKHNQ+U17V7wwd+P9vCPldX8sO3rtGiHsh233BAn7kJYvxbxTAAN9y1ovtHt+WPbI7RgZzkf
qnY5BoDBF6hK/ygFeJBl/auz5a/rjzDFohb0I/PdUfi4avdCsJ9x1IugRQw1DVQqrj9gibr/zSqe
jokDlU9CS+TbwGuPLpD5Hs13ZQyxsaUdEM27SbPiBYYvWegLLr3NQUOaiAoYa8jk/dSLaud7zaGF
c2/7EC3ih0zMQwey2KDLXrvp29gCLUvA0weu0WS0vtTVynM+zvCeDpbDlqORrhPOQZG61qcQGvFf
wG+WbSqqeN5ivYvl1WaQ8nHQkRlA17cBJ1qUjU+8xjZn5e0Xa3w03VrMgz63AGUg7t99lnxadOXz
Nrlvwbw4df2xm+KVRGaabC3kwQ6fo0MHtw42yFUSyzsuW+I85itOaxpei+0i4tSaS6zkwEMDRZxk
0YOXgOGgkZaz6XQJxOv7iQC3g8jQqYv6epm+Kta+9Kip7q67qsmFtKB23XS0WFRggYXm6J0/EKiC
QZlh0+A6Fq4DZ3pYZbgYyKLmTwkCHmzSwLm9bXAtiNmQNUSCNRJrd1Xv5Fx8WQ6O18c2XDuAeeS9
yZvEcyZw2gBWBAlENVVQ6XzLy9sEKiBUPc31kc/dj9XCmcGHXG0ZHwmagiaBfOSk4x9lgUndhYw1
lAhWfNQQaa4eyQmk7T2Or2m8vgDZ5b9N/hUqOkcvU79xmXDdZoYlXAfAtSDhskBxNQfoFn2jfnib
pP5eVXQPGRq2cc61WI6I3/ZgVcT9fg39uzzy55MDNfKNo9vvJz1ZCFZ6jnTKPQi6eN1z6qxtNE3G
0UI4qhyFjSxK+0lT3kq7eCOKPEYhP9VQMr5uf5MTaZHcNCgw9gJ5bqDTjZeog4BGKQMpyabhdTTc
QJN6gkwjTE+rfQ32QNeH9pwzrSw2BgPpiDiR9YDN9NgAzqSN9iWdHkAG2OzLMDy0bLy5/g2mh2hR
3abOMDpAWASqAyi3AjX8kL+hr3kPls7g+iMM+VQsj75YNMMs4llRYBZqkfxc7nL8tN6EwPJ0NBzg
pV7s13j7ogHIqOxBlj7dQBFmZQtuevPl94s3t9JiKkt3wB1KR7/HDvi1JrLxzbWwBXnu6IIhHPtf
Nh/9IjlWXO67xD9us7kWt6VsQBUIbdHAhd7gDpWeu97NVl7dZBUtcIkqgRiOoYIC1dY9eGJfcxl+
uf7ahqwstICVOahfob4xB2ULTme3th5AgoR64Nglh2qaopuQWCteacgNOgCunIjbVpCqCnJOTnbi
go2mv6lJuHF4bSmuqxLMlxFS/8DA1V7zuD+DmPom7uNhJTUbIldHvkWzk1gMwPAgScUtzPalQqka
lFTPqL1+vT4dhpnWkW8425AatI04GmImqCruJKiktw29TMtFaI0R7vlr5eBg44wge1Hd2W/ZSuI0
vbYWtl7iCFyewEErQD3aGMzmULG5/toft70K7z3Mzf5PlU4NiDCWmqkLPRZI+VIe/Ae0JnVU2LhS
lF37Es7NCFUFX0JLk9czuBY73yaLvqs93KHtrgGjswelO7BMki471bgEU3uPp+GjgnvkK1c8Jv/W
QqmqUGMhDAbuI/KJ2fIuozek61dGN+0GdTSZDTJJ6MWXfRBm/yrxA1w6UJuHGmfvQ9gMcoLWK3aE
lTdvy8Q6vGyKqqLKnLwPZh/cmOK5ndPP12fU4Cw6pmywcAWPY0oVDHV7P0BjwC3W9pimobWFLwP7
WwdSfEBIivS+grgyr8Tb9bc2zK6OGyPgyRVyRP2bRuTNI85v7P7AZ+AOr9fHN7368vtFeEZuS0nZ
zFUgXfCoskVZF01uaw1zptG1xQ80FyG4B2CYmub5cZbhgXrptt4fj2tLX24XlZ1BdygYYzAN9N4h
42uAb8N768hQ4F+qugW3cwASPgXVyH6Rj2XeNK5kF8Os6qwaocvGHjxSHIi36bGzseHr4qMbe9sm
VQdt1GDyAbsBerpDQkCulIPdqwZibuXlDeuRDtezITxhyRyBBPYm+QIa8a8e8BUpiFLyTPnbzv1M
23s0rqxLAKWrYB7aGKzyTmy/ZuAgIdu29Dq2Tk5+XDR2DS09WvybDeV0DCcxLmRk4WFTZOmAutJP
GhABqipI6zTbdRPZl9k2uIanw+cm0D1Ydoq37x12LBTuV5N6pW5hmF0dEwdBJQsqumDnmKG2kFX0
lCa/x+pPpZq1DL8sTB/UvnQSLjCAx2AM8fvAw206aJoPI/kNaGPqvS538D4YvhMcDr2S7AH9xHp7
lJEP9VWHHhLHv0WtHDoRxYvC6Sh0uzPPH0Sozm37EEfWFx//y0c7fmZBqYo7n/2OHSreBEV5i6vV
Wlq/Wwmerpj8QyHbicKGB4mPBKKxwIIFkf9p29Rrex6pOClhQnTVFC6ohXH3gZtve41uxbQk62Ra
dRyKNhdoF6GyPrlASKNHy29OaLZMPNDcjMcaPVUOafbXv8aUrLQkjj0PuPxQZA9mqu4B0f+BDnTI
vZf/Xh/e5HBaGp/CinuFl3IwWAuouNThI4cM6j73ymM28hWvNiT0pdH+cpljNK2nVhVgT+HAtLbx
/KD42v2NwT7/A2LLnQwcFci2sQ2NagjqkIVjjQ/H6/YxDa8d3MtYzm7SgfjFj/pPfdfuwdBwZ3dr
lWiDZXTgGkTIXSiSoac98juwNYX+HwniluD6u5sGX77pYneRoJUVhFZ4d9qFZ+FDYdThKxtTg9vo
xC9KWk3qpOgGb5zkZz1/Ga2oQQk6hwps7q2kcENDs6dj11hWt13eV6AE7NNmN8dfYqzTEIxEfum/
dHJ8hCDOTxd/daFc1sltVXudyAU6USMQOwloBrj1lBb+DYesyVD4K8d6k+W0WOhrKGIMFaCKdmY/
5GkEOa7mwHA+IWvAINMTtCNJHAuo48TwqaoVr1kc/+uUYGqB2VDbqlZ2Icv5+oNVREe2sdkVdt6g
vRPlVjADSn5OEy/o4uLRw77eKaqHjrfJSgo0+LGOcePo2Q2FdPGwkD42cjwl8cbw/nv+vAiRAcmc
4/AIF+OxddembrYLZ1keKaRff1+PQsN06FA3zDftWYi3H2X/RsBhLyS5gbz9Y03XAt30CC3Qo55P
Nhc2D1xXfu9m++CWau9W007N/vP1rzDkwb8s5ReGQiMeRAIBgwAtY3qoMrAeT/VdVrvbUtXfJrGL
4YfJS5ImGUTQuRZ40lT63Gb2xvuav62yF4OH6Zh1fQnziKh5sJTqQZS6hqk32UUL54hydG10eHGb
hwdZgjQwdcVTDJq4lUgzOb8WzW4M4ss5HtHdD3UG4RaPPC+3bZR0YFrbcZGHcQ8esaG8lzMJUneN
U81gFh2TFkFRUMwA3wcygVheA86N3dRF9yGEGVY8xpCBdGhaG2ZZEzHYpbnNINPdHmXCP9kgCi3z
F1vl29xeh6iJqpsm5gwclVKZ7eyHluzHHtR6m4KKLta7cEyoONnp0MNK3lSxZ2AbsqM9xdMtxOaq
basZXdzq4hFyaLwoczHHClxwOwLi+zB0Tn3dft72Cdr21LOg6DKmoAAhtQdFrPQW8msHH760bXht
e0rRqFvmeS+CvCtPo832kAW6oXO6shibthhUC18SowseLQKIrrQ6+4qonT1JBR3O+E8+Wf/M7vCY
IShSah24JXx0tpfRyrMNRXgdyRaGUdcmS4hAW+zIR8hJOmPyvSvET0fIRygdrxG+fow8cnUk20gs
tyknfCMjb2X+hIOKVUqweHwd5+8OebPaIlrx548/ydVBbRaaSeI2U6h8QMkIylbYCkC+uwpAOJtC
5gW6iKBTWCv7fbzouTq4jXstHfzF8zoyzJ8HqYqnqY6roAnHH5SG20CqYJ98H0BYVUfKCWho8py8
ZK4bpCTf1L3o6kA3awRUBwEqgtF3ntBYu5dtdXM9bj5eNaBM//6tG4gEYmfeiYBhl9nbYQBg5GHb
0FrEU1yYxt6MSe7yubyZIY4Celay5kKmWdUCvhzt1oZ6G9jJ5mi/nLeiMX8pY++UTtmKbUyP0GKe
T94kexWL4C9kwIWGIkoUcQssVq3KNXb5jxdACG+9nwBraaCWBfZLIgy/jOhF3HvooFBTbK1sig0P
0CFrfemOxK4wDYWAakeeSILrjmT6NcXE/3V9pk2PWJbei7UjKsEWEjEwZZVt1R/mieQPrG3kvmGo
Bl1/hMFPdU63CuqvaI7HXFjJxI8Sxc0nUNLxn9tG12JXdhCY7Sw4U9K7xZ7m9zkvp432X4x2YRwJ
7e+xAZ9mkJbyFxQvn8Y4us2Hbe0UrqcFcGUXRRmHOIVCfWfcDTQtQOjC+5UQMJldi+GREZeqCLkz
clhsHRKo5VV7XJyGx+uGN3mOFsV1xWq8PtrUQet1qsLkMILfwcrZSvnY9PpaBAuoIWGZge2x1ljQ
+Q176PxOa6zbppfXQte2SyCzK/gkaIHFvkhYd6hVDS2ISa5xRxkeocPTqgJPaC0w+IKa9z7ypqda
0tscl8zXzW+wj87LluahOym++L0T1U9+k9EvbTpEr9tG10piCRoUfajW4SjoDL/KlJy9zNm2Iupw
NOggY0dUgIMRggXlPovtccerMlnZnpjMsszGRci6Y+WGzIFZOMidsNhCz3EQ8/frVjHssnQQmiqz
vh1LTKkTQz+mmtpb3OZ9noR3nnHw4WJ6iQf6khSFXJlkkw9pMUwgdO2CaR1HLJBAl0kOBeLuRCBZ
fv17TMbSQjgbIHr/l2Qa9BwxFq+WHt2u71Ze3jS6FsHDGKrGr1DVFgKgcTbbgCeHcuM8awHMshmq
2uFSsw1ZeKjT8A/3yTbn18FoySiiWYyoJcipv7PAgimnYuVAYJhQHYgWEd7914M6Pz8S6b54nX3K
Hfl8fUJNw2thm0Gqlkgbbw7d8QeLVAzsYPUfoaS9zew6AK0OHeiPZeju5u189mOoqlmr1xQfa94I
V4egcTLlOaDzOGc6UAqdhteSkZ3s6Kmv6mccOnZ+7T1LqBLCp5agi61+3lmQyVTAW+OE9TD09E9a
1ahx0HNl558QiKdWIXmVDOEqx3gRDXZ3PGurQ5swsP03aycVg7PrdG9QmQ6FB9xK0LCC7+zUbW99
1apta7nQ8gBUXkVcFMDHpJ0ELRd0hPH521xGywFRnaJQNmNo7PhOEtSbIi5PSd6vYJ1NdtGSgOUC
dxm7sAtvKGSSs6+urNZWWNPYWg6grEoLiJYgHU9Jeo+dsdyDfH2N5MlwhNBRbRHIhCA8BsOgGnpu
vALIY/8Grv8nid01PlxDvOrsbhCVzjka3WCdEopEEWcp1KZxDwLEdrgyvwYj6di2kYJ6wxkwAZUM
f4fpoIJ4iNJtfqmj2gYWeWXcYvDIaw9x69x5abmShE2mWX6/WMiruAtD8HAz3KHEDmSvhJdB5Ypm
IKG1ZYT73k3uzxezXTwGOlS1tBs8Bpy9IRCkJSD4VjLsrQZdC9cfYaiYvMe5Wf8pIfYMkUy4aZur
34IMT6yG5FLCsmxHxfAntPmn6w8ymUwL5dBncZ01SM5U9sXLFP1yE3GolGAbx9diOXMr3HJIfIjV
ZUFYi7Oo6jP8a2V3ZfJULZwZkyQPe9Rhhz4dds40PEK05Mcm0+gYOxVacmqtEFlOpA9zZB/qrj9F
jrdt3dUxdYnD82oUeHW/to+8mRlU7qIIHEveCg7T4EM6tK4uAa+dIAYdEFJAhV2IJz41Z7ePD22v
+MHK/G35WmdsS6y6bYcSczwXzl0pySeR+WvEdqaP0EKa2qwnWNIZVrHhfvDdM7Posafh37U+99fI
2gxhwLSQnrNmpi3FJ1RxfZeK/LYDgsUr3LWmJtP42mJsW6HXMLZcqfTjw5i4r7HvPo8TdAyv+6oh
DnT010iUAi8HzNQP0yvIsA8oIf57fWjTDGgRzBmpatBAoUycnUQdA5dj3VvuYwm9vnj4ff0ZptfX
wtiyIFeLLleQ0xb2gtmejwTkrivp2jC4DvlyGOTUelewgPtJsZ9sL3BRPNxmeB3zZUX16MkCjqNk
9MxjCJT349frRjEYXsd8oRbASq6WG76Q7YUvzg33+kPox18sGt0UabSC2TD4po78StMcGBOAelAw
t7/6xSGx2mOu5pXl3vQVWgCjoyDqlQLJMy0t1COjKD+DuH++lQmYIx0UscDo2aztHE0PW1zgYmVu
67qvZIupbiFwdGhC4e4L2jXHdvLrHXpgBfRfeHm4Pj8mv9JimghapHSxW57WL00aPhBvrUxv+g5t
VSZFM9TQ+MYuFdXuOaSHCb02uwxQity2b7p13lDTN2jB7YfYyccDigVdVD2gi/oREl//XDeP6Ru0
mCYjAPepj4kXdfp14d/Kq+q1zvr7uWC4NCMr/mX4Ah1VW0AaWllq2asO5AAw/x1kybZVnXQImSAl
jq4u9kaSgsgqb5XYkalb6+0z2EfnQcsS6VLfwYuP/IbM5BzW31hI72T7Z01W22QarcydCtrPyXK+
pGV+dkBnu+uTeE332nDU+SvlfRFq1HOIa6FKE6ARHkrj9SEv3hRpn2a5gjU2pCUdSoaMTYXrOiyo
fPGTT/PJwqVr566R3JmG16K3tzI2KHBLB+jg9Hc2WjOQvdN938QrW1PTA7QYzjync8KSQdEhdF9w
pXd0rDyYs3AlvEz21yK363sRlY2NvOqT9JBXMugon3fo9LvxOrExArQYjvy+hyYWjBRydG4W7VPR
iW1xqyPFWjtWoT1ZeH8KIPbcTU/N2K5UzAyOrwPDaBQpx3Ng+rxITn5MwGPprN7gGeJWh4Yxr0uL
Nl7yWlqrZ4i59a+is7xHGy3NJw8k+3upmnrb2qyDxEifWoBGw0pJ7uyjML8pgGnM/bUrDQ/r4v/C
9Vyd5Uz1YZdbQLJgR5SULxR90rejKOQ5iyp5mHoILkuu5JPdNas7VQO0wtURY40PycGMURYAHK3o
tMucYl8U0IJ4Y+HvCSq5U/oDm5tdZfcrG0BDqOggMqBB59RzFA6JLX21o/zRG+L7ek6fkNtXAsU3
GFIL9pn7UOJ1ME85r29U2Nw6TfRjgpav18W/ihznCArFn0PawhevL68mH9fiv68t6tMRH9UJ9xF0
xHdJOa6Uf0werkU9X6RtVQckOzRCe7prCvQlt3WLvrlI8tOQdNYB5qx/bvoQHW2GG5CQCwnEYNrz
P2AYHw8u5I+2WUnHm80CMPk8AuZ1lF5QO+GjHLaJsbg60EyNISlYjZv8qu7tW9FJurdYvnaNbJhe
HWDWEpG2Q6VY0IDDAHJpjIMbzm+jKNhm9WXVuli+IxDrpzRsGBg8Bm9Xu8OuJ265EnCml19+vxic
RtOMozMALDSr2UNJwEKPlrNtzdWQ1ns/eulNoBbqYJqiB41Dj3s1FPlBBXXdMIZkofOgNZZI4rjB
FXXG1E8HvK47mnrnokxvkiLaeBOlw8soLqlzP8O2e2rEYQDsahdZsVrxeUMu0gFkPA6VF1H0uZSN
f/JncDp6cwNie3QOIbqOJFfxbUWi6idj4Vr32cczDnnC93OSN02f13bNAug6HzlQtGxci7OP91EQ
Zns/dNVbBMVnXCsLUKCryHoL47zcyWleSd2mV1+y4IWzpnkWQu0Zt79ODCJiT5XWvqPFtuIDTunv
RxcjHfvBhWSTcMO9gEAKrrBWNsgfeyqUMt4PbdWopKepBZRo3R5aP7znTX4gVbyroWa14kumZ2iR
nNdDmoYDoD55ghM0i33IcOVvaWo/kJ6u9aOaZlgL6CkUtT96LpyHtk993p26gp/CXK6dtEwzbL83
VJGl7hRaVAQI4OKRFWEXKHSnrSQM0+jaQmzZTefw0cLoNvTpadw/lrV6uZ6MTGNrK/FcjNDEbgFz
RUfqeJtJp9pJm63t7j9e54UOFat55CQOVC8CoX6B9eVI5T3znQNOcNHGe3GhE5vVI8RZ6ho4eC/r
f7gdR1VmjJrjdfMYHEdHieH8nNdzmbHAwgvfTHxyv7rxpO6JGP0v2x6hxa9fkTxVuHALBgnxA8cp
H9zBvo3iatNRBYwG732zEtBFLWS9BJh7A/3YQ7faif33kPC/u3uhY8Vk5RUQI8fpbeyL+x50ZjbN
jznstSN+/zWvnKPM/aObil1WsB8JLb6wETJgETm5fXISygtUTrc1VwtPC/IW+5nU6rBDlk4/7mSc
0aOD0/HB68NhWyR6WpzXfRO2UqUs6Do/DhJRJwDzbMQVC53zLIV0s/I9jF7kzcGn7KTAbD6WZSBZ
+7zN2bRwt9uonPAHDeiz1f7dd2ShfIn9tZKKIZ3o8LKy7FJfIAbRAUbvosn56ldr7ZamobVVGtKp
o8+Xyqsl5adlaNdb40gyDa0t0H7oF7StsTy0o3/wquQhZNWmkw7gI++jD0dPQfjgoQhUzjdNhiaR
ofoG5oxJfQurulvxS0Oe1cnOyibv6rluUUWZprtCPnTj2UcHctTFwTC9XXcdk5GW3y92MWHY+AI0
7ziARq74h/Mu/E4zMa11pJiG16J3KiUlZEyAKqbOXd7RbBcX2cqrf7xfFa4WtoQOeZXm0RK23ZM/
pda+kWiVripnNzfeeRyyP9ABLU+A0hWH69YyzYi2Zhd5zR3gVhjY3Qf2PbNCmu/HqqynnZ/Z7r2f
5G20q9O8+XT9eYaFytUCu81ln9R9iDKOFz5lvmK7Jio/94ATXR//4zqO0NFnSjgQNY2xkqPBnX4e
22igB1W54KD2FTgVgnoYOdkVam7KfVoUZJv8n9AJoyg2a7yJiROIBBiL0el+gd15z3PrGcYMrn+b
wfV0+Fs55X4Tg2Ml4KJQuw6eDWVSbxuHvND1SGmMFnoIXCEl2uJrqdp0b1lyrePW9OpaenE6BUGb
UDpBrfpkVwi89WAVazyfpknXtg7AVZAYpFwIeercg7D7yfKLM8lwShoEmhecOgBGZQ0SZPBgHasG
LvxR+u3yKZM6R6yCrte0j6V1s22StfwyjgUryKJ42mbgLE1LNr7gOjhcASgYMowuQoqjk+dXSeOB
7SrE6tQuE1HEc80B68ugSO+KhNS72CdWewA1jvg0drmnVkq4JifQcg1tylFmHupbYL3gkJtixL+X
VtFsa5UQOuZs9puWujJzA6fK7c8d59XT6KXjtiZrocPNcCgOUxJj4l0R7ZvQm3dNZXm7TdOuA83s
qrWHMERsYxaSwxQ5t1UY9RsH16JPCOJn3oTBLT+pj5TkP9p5WqvgGFQ2hK4ZijMfUT3B6AprlWzn
fTjPTzh4PNOcPrsNrrXj8A+R9W2dZc8tmvidGHdvFQGZimrpjqMcoCCRl0bkV1dU36/b05ASdGQa
2jfrKgJcICg7dfzbeazacyJrehzyqcES158t9CyuhJXBs3WQWjOAzSQOMx6gk30CZN77Z+kou/4l
prG1TcFYWlOWUh89RuX/cfZly5HC2rJfRASSAMErULPL5dltvxA9CiSQxCAQfP3NOo87zo0dcV47
2uUySGvIlSuzgv2dgJ9NU5LIkv/ypO6H4H/pjf5TS2pUtlZhgCcViuF7rqprndBytOmNaPLyf/sT
/iPphyNW4tYZ8dn7qikC3zfQ2tL/DWP9//wB/8lOS8IuM35ExHSBLFNJnsg2v3qrpnKgnfy/vYX/
5KhBLkJENEDPI+dXxuiBVuq/gFewELzH9v/lFfwnP01k6RaKGdh8EKVeFU0a2TYPWEJAtAvDixog
2DIt4VAGtdCnFbRRKB9F60n63u6p69cjfKvScxus23sTcXUUWzhCoYZvT1j0rstGcLoTyZy8Gzt+
reE2HMZxam7b6qeLWBj2z5t5vkwsTW4tzcyzkhC7lCIleQRb+1s81qA7ZVG4nrlK22s82+5HNHTy
QNJa3IybkT+mhhZT2vkD5nTmGlTtdgZb2ZaJl+Pz4BVwaS1h5YDh6WWbN+hzAdSXy4PDt4bSEbZZ
0rbzhUmU/iTjph8F3BlyNWbo0meOtbpcoACui1RQGJ+qsP6hzX2rkiWdgisnlpDziEOGFU6Q1c+q
ceaiYji/cj4GtzZqAqiETvNxqSaYuifZcI7lqPKGDv9ICC6pW9XvSmO0uEgflH4Mwh3YTOpgJYkL
G/S/k2DbfmxQ4tpZOw5FVm/DicXDlmdkC7Ky7m1bkH65TcR2pyDT5EESsu6HCVY5faCaJ0KzcZeB
KFPSBXu+A+MS3W18gtHFzVN492DbTBZmXmTuhTlnsSaHNU22fYjR03e0WHdgfWLyubWymDRYvcPd
+TfckvDmwWYAgh5eJFa1S7oaXgK5faIyeI19BDXOWfyquf01KGkefKzmgup5O/Bs1bvEp+IYx+la
9mtF23zpJhjZOnSYVRhr2G3y6tj3ZMZYV40lHWe5S70ReTyvVpf9NrT7Vq7/yLplT7RDcwqdpA2I
RkbhuM3sA0Sg1K2DoCHuZxefBt7TIoxDfH0gVPk0rmAxZlgIYqQNyrpOhwNNnC0jY7ZcxdjxZnbE
yN3Vdek3+bFFcMT87pvZ3LT2tqwX9kzidQKfTaaw0IMLd8Faf7Db5nw+0Km/bE5XK4AWk+S1mQWk
MpUrw7Fp93Y1A9ybUb3v7ZyyneaNwlbVbKY0r4MGXRBoF+oDldAmHrY4mdKLCnQtntSqhqVkJsRj
S9cmoTlf1LSdJdfZXKZps07vamsnj81E1mRjuXVhGD7YmDR4/yBgH8Ka0rBU/dRWeMaQ1S+U5ZSV
7aJ0t2/JhAGFEE3/Ox1Fn3vHIOJJl777BAQg/b7FxX4TZJLLfo5aOezUuujuvKht+8YzTK96c2kH
JbKVihxmjvQ61m0kL/NAQpLPNO2fVtZWnxZKMTdcLzfkUQ1XkXxcIQ8Ri0W+w/lqy8oodBx+tTQh
ZDeN3fBFlkx+wnRRH7UcCCtm4oY036xbIO+xUHpSbQ178hlG5es+i4gLj6KyFEEpMxLjHUhdxbAE
JdGc7mZRLfUTVrQGnothSFmx+mDpsOZas/u0hg4Hy6iOioomY7ZbgWHdYA6yPGHeS8a8c4mvYbjN
R/vYoLxUB2eWdihEXM0kD0Cj6CCrDkuaMmM9U69eZlKVSi5G7V3khL22kc3YvqlGhWZtsy0p4c8x
vFM50W6fbDFZygE3aTyhMRJp3nmTjh9yaNdtLxYdZ4+RySrzGW8jb3YgCLQjWBwQJpa5GmD+d/Yp
WfUJu/b021RxurxFCaN41mDY2uqt7ZJBXetajfjzmRoXk0OmffxTASJZ3oTcev4gWAA2aJvN6TsW
XSt+7bOqEUVketiT2jZe9I0p21B0tmwWjyNAeHg3b5hqXdy0JA8ynVXl4EzFzHxNtE3tJ7zhximH
/si6tbnE2ngW5FPitP9ceZjqU7bCuRA3sF82b8H2ImZ6mJpl6p7m1MV670a1VfVRYe/NHiekgeAp
I4tJlpw2eH2q3LixmPhPvWbmu19mjOFyPsCVHZFIretQQiKuJW9tVTNaigad7C7YOqLuHm1hDIk9
xhmOYyt42VQm+uw57R+Tmipo4WF68ZuuI2NHfId4eJYimsLdWIlhK6I+kEgw3mFlbplae514SrJy
JU0ryhHq4m0+gvsI0JKE4Y3xCEGp5r1d8mHUbijTJmF12U7QBDuw0UNnB9wI7XPlSDfuCJknnYfU
WIirzy0+zHeV4dCvHHHmQIJc+NnYbWiug13Yj2VI1hgvOqZjviJmVMdO2Joc7lrGspSu9sNv2YzW
Ha3cNp3PDb7OQ1LPJvzpTWiHQle0DjAvBvT8hLuqmtOA/YTpWcNTayyGaVVxiRWYlOdBnLgftUqG
8HHS8GQ+pBHNPkYZhikusGdBrryPX+t+ndlRLpTDMsSt4WXlMJEsPePLgGmoXlFNhFnNiyigfC1i
Tidx2trWsZdtmjqfi841NjeucsspEdtEjwyFHB6NYet4razXWGLehDEHOLq7OheJbXmuAihlXvo2
W8lOWNORl9BOHuwsIcd4DztGI4o28Gn7tEbaqp1NlOSn2HPk8L5fF9AJZC/syULor3qrsix0u1Cx
yL1wi92cHKE8g/KPcX37lm1JGxYeeF8KxTg/mw454D5tBLbmFsTqKO1whWoMp+Kqhtlk7YiNcwer
jfa2iDi9l3bzZJ8Zif0vEyO9lFBfd3EZumF7ieKIB0inmVVfLpswdQ8B+LCy0fVyreqpjoosnXwL
OJOytWDhYuEpNWMpcu91lq19XqsKch9ZFvyLKsh/QHAmxqHLhxX34gkKT6HBGeNdMD4yqBp3zxCY
dOOxD8fsR5OEhH7KNIAmSqF6NizfqWNZBtsIMEurS7ptXdfsYDUzuKuUNu72sxwxKcsQsulxULBg
gxZjTZZnfffdvLFYGlYoIYSHItnay73CaihfSyQTYpfyDhdA87BfGlA61r4a+hI+slwW7TIu8R9k
ub7aczkE4owiPOvyCoILBKQi08mvODLDdak0vLmrpOvSX222DPaQYIXBvID2VG/7yk89PW5pUg15
otNweF7JgBVDtmAjeAfUDluJqWehK+LAjin25LEB8bKInhN0KyM0zmwdVV05iFSDOpq6qL8XiSgm
GpuufzsM/7cL6zh4HSwcoEwS17KJzqyZiXXF4Id1wtUPEU1uHuvfyUOmWvGcdLSNS4u1QZdv0PDv
gMImiy1dOrDmGsiMuyKg+IFryOEgcNziCWuV0WRJ85qYhbwPDQqkg4K5HjlklvXdY6ch5Zp3QyTQ
68aoPEuExPgl6TGGKBIrUui+BGPHkYThNY3CLJVxv2+YpGueyqVKENrIxG1O5j6AQnxms+C6tMQ+
V74bkakgS6n3A3edfl63hKRnBgsrXczeju4aVgqH1ragX+a2r2EjI4amG+9Cga7q8g10l+FlDnu0
rnqDKNXOwuiuf2Rz7VyBe8/E0WwqAKzZIDicJ46kk/e9nd2/IUpWVrQO5o3l3I7tUo7VkrZl3wsK
d5EtWHqZj6CDReeepJUrjYDrMb6FH99CZWxTbNCPf8BOyMQOHSU4Q4tLdbBfWDVFuZmitXvYGN1u
erazLUlC6J/GRtTADLs3KZwimoXkXtEKIwtKESu0mNbuCdIBsyw2JOdx72M2JleQsKHyN0Jpix9Y
4DnZswrlyQlGum1WsjQU4sVOSy9+d5oEuC7L4JdDTAP8sSkNcczqZanwunCc6qLtFsXHvG3QrhzX
Dcz9YxY3HXvkrgnWPb6bny+JQKm3g3oehUoCJOG6AlpiAeDnjQAq4ZSkN+nXcCrDmcf8LMMsqXcs
rVZ4a0HeojkFNLD0ng8D+tU7RqoCpT02WVEsjclwTPAuFS8GTjLxy3UTTG+2BnNaqO8HbD0MfvYh
lGk1RK3Lqqtj9SAjTFmLSOA84lGkcLWHzHP00Ajt55ONG8hJ5xBO4VspufU/M6qhW5kP0iTmSISh
IWZDEww50k1NNp9nJsXeAjJMypBVgz/GmsfTA2KL8q9Q12zqcp5A/S22FeV0jgik7TFsOSyEBw7D
t7LyZEtxs+rYlRu0fprXPtXWXLJpWqejcYRnuNFi7l/rAX6Sl4gP3fDXaj3Tg8G2hvg5he0mSlXF
cf3UVt3avrA5QPSAdFSVllpi0JtEnPwwlEyPiaKp+7P1aUPAauorFIbaOGTg0Uu0hZHUwSmrQcF7
ZlnHXHHHWob3ZZKTvcI/J8pwAbV/MH3UJSddbcua+94w+47XotwjpGBW+VHVgRZfkBXrwhuBDEQF
s9eY2UI1rb1lXgh5ZJ4io1SDS7pdOFLQ6TGRhARpA8cA/w63gN6BY7Ix9B/R6oKHgCfVdI4s4H+E
nsC7cukRU/PUBx1/cqPEC0OZO48Fp7qjxVAlDg07M0Q9Qeq35U9wh5uXHBo4OO55b2WdtDud4bWg
yUhDX2zg/Uy7elgQrnImBxt9Vn6z9XXMKsitujaIq9+Tqsj2J5t9N43/KMWFCndVunH2JCu/gI8E
PBnEoTrp+vcNjPgQjcbKNxhTx2jNxLw6MR1Mm9SM/LqLSyz+UkVLb9YnlFZBvRbZzBRu+QSSE/TE
tgCNEVRr+7QtqBxDCUgardgN6sxQmUP1ZgHxNGgVXmaF1X3gsViw7HiJLVc2oVGue25Jns7tGv1A
HSl6ljegb4u/PfNoXZcMr30/w4FMHLWm42mWqk7ydEVe+4ozP2RfWT3Q8cXVjeYv2nC0+NGyontW
ASdfgxWuKRe4tf8AaXjAvn22fWjEo9OmcQJyaaLwl53mpXSeylNf0ybBzCnpDvFokRWDAVM8QSS7
CZvcc5ldZ3w+KuGimoPupuE4gvocryTD0mWQvU4SQS0n48ogHDCzub8FCK20hJr6nBWGEU5xjvrl
lfZOfqVoRlAaGeh1jkoiljYaFVqAthWE+Ugf1mFob5ZO7XFugSBNo41D0DpIcMFCeHrIlGl+02QK
n7zt41OdtfYCoyQEHWKyB3jy6T+9S6oS22rtI5oztTdkJjfsM2cv94rzn5YbO8bZXSUGRcUf0aLJ
XqihLwPy1glcNpgVIuCFhextiIUVO7UPnVpTV4zLqo8tbt2fOVymow568ghX5qBcGR9vCUAfUbAa
JStsifU3G+MsTzqdHBLl1AtJkFR0sqWfMN9IP+yi5xLaRuQGTtKCP3DEvnglp/oc4h2+9qteTyHs
xF4AgCUQiYJ3cjB58grPAXoYYOIHeECju6qQ6S7YqZr/CDehpmsHo//6JqlPdZ3MO62VetFDlnSX
jFf6oeoADKxoDFB+BvN0uKt57AFM4fVNdj3jFPZzLmejtgYv1Cu1X9oQhRUW2/IgwdZlO1QeeaLH
Tymb61bP0w4KvrYtZcZwQpJ7FC1WjFRGOJM1vL1Ont1tAFTvjOrgfQF6Sx4Rg24wjoP2WaYVYju6
kX8NHRORO7oAaqRxT5+GyHK/cx6D7NzOMAWGEmWvkGRaHSMdBC0+ox5GJHQYEqNdpj3kkndJ1LAG
3QXQxOcOkp4wGhHIRTQKSvQ29UMdhPQWq2TOYYISfQbNNEg46UY9wIJ1iRJolzVy18SWiDyESwhg
r7iNbyySSVfEo4boRNDZCbWfXVOAMrELzzPs1t9dZONiwzVpy3UJ1BFYSSv2PSqqB9Rz4wEB3P+d
xuknQNHmGM1G7noeWpy26T3r49s0ttVeQvHvrBuYrclWEvQ0sMnJK9EMxYTmgedhDUX/Eu0OvzE9
4S1lIO3oE7CHAbLzNUvG2zZTTGCDVMHDoFZMFnapAC75/gfavSePrHuilLo3sfn1lWzta52sE5CU
qH5KaiCdio6d+PK8m86A+VxajEPbIAk14wtr4u4dVICO7gBsuxHGLXHwKxzmrnC1eqxCQCtdy8MD
Ge1WdLhAMDbvJ0GKNVvpCTo+os05gKEXvxJj8hBKD6WRhP+ELtFSYtktfsGrGR4DU3msXBv26vRc
/8E42eaDhrldAqZpvgJrfCVONwzGdOkX3DjDXHVzB2oirWEnjHaY1HOPENtJ6N3WLi1h+Ic+OqvN
Y8sqdK3efQjf2TJTUVWoAZL6Z4PU/tkYrNOWDTxOquIOIRTLpnjppwjTmh6wZgajn8Qtu0q0rwG0
Uo9zp+BlA4sOXFIDrQE//0Ol1AMsn891Gj97g/GlrkM0w2Z867S5hG13CZPth2A9DIQpg0HR2JwT
gIlILH+9cH2Bg3kYuHidMv8S8vqGS3eOYkQWWUGkn8zmVfbtFTX8e1StN6Hrr2oCN4Yl+L3/01U4
9JeIVK/Oxz/vPxxIkxarzl6wB9Y+I2OceYwmb6PLjzaGPC3KB1Mm6wDlvnY4LJBrLgzsXvoRnXww
yZJ13X3ttE7OgP3WS5OG/ORllEFeKI6/WNoBqx/iyZdBZQ/KkAs0Mj9YLV4b2HjnKJw/UESezBj/
MaklIIrMphyR5gu4n4+5ngmcKsB/8JN4aFgrMMGcujI1y1FNuGnW8Ydm3a5o/5+rbgZSVtVFVLNT
tlQl4m4ewEtzZlWzmwj5w9fmA93/78Y38KsZXU5RLgDu/lGlwXkjeL1YO/03GUzKa3YMWFgkTfsN
mPgCjP0jJOwSrBgK6vGtFhjVB12HsrJ5BjIIxlpyrFT4z9a2gKlCVQxD8BSOa11gQvIowuzox+0V
LeEVsNOPKsl+uWb6ZmH3LuPwHegWxNzTz6kBPB9M7KjiOzdNPpnZvmWjnwuWtOhmKj7AswNFdRV1
O50CV/J1UzStOSxT8A1FbZZn0hLUj1QcfTDnEWsuUYfhphxQlsKqFBIqdznd5G5WH+yRI9BNyfDd
0BXyOj129OzJQPYbegbJ05ZOO6Oi/QCxdNNmF9fVu85gDp7J4AQ0fhd7eezq6mAdTG6ACzkE3aDK
TToUoPKx3EeG7D2EoPSyjYgew1dX44m0SX+WS32sxv413rpjDPwe85Qsyf1qxmLk43mLxX51ZjeT
6aeFKnXIF4QPuInA7Sr0S5zPcDGK2uiVAD5AFLkKuJtZwJeVs58Y53xzZtCYTOHPJqJdjkbkKHT/
gR44yfvV7Q0+K8QAjqQcKrfbobOuvD93qIJeNIZxwRLlwi5v8Ci8eNDiJYY/coM3VQqrrSXlh7Fq
5DGu29dhVG8oVYcCWxk6p237k8BH0iVYPkhscvBB/8hpgwXgtTo3gjyPo/tKU/YJ6tRZp807yzA5
u7vYocE7RMlyrJfqQfSNyuu0uyjRlYJ3B7OI/VI3v6FBtksY2QHnvmTZJDFAahD6UKvHlT52lX9B
qZnCK6Eqa5OW1KKJjwGPLA35bsK+z3WXoNkCcS438ShzCDBJ4HiLKUM7vhMtFcJ1W5fDFv9AEniJ
2bwHaN7lAtTDk1+3mxDxHxRLB5gonGqfPmar+5dJ1JZNc/bN+Bh5f+Nm23Jer4eqQ4+PgiQN59c5
1vi3+hgs/lGK8MFx88ePdQmdjlIgSaF7mD9VJKA4j7JLiBvcD1+DRB+aVn/YLTlLuZVtBp/RgcOz
dglyWSMRx0PyEZrpGCTZA2Q/3u7eyxKm2FiZvRDYGoYMolGhTv71RB6bIDjSVhyBdz+YoH7rqDtn
qywTal43luxbTPUxk935kT/Dq/g3zybcPLAaDBgUuQ/ZE0FuzNcaTUg7p8UU9P9Mtp16uz239UwL
5LUX5brHQPSP4Toc+V2y320K2xvBiQ5AJBDMXpLI74G5XZsklfkShV+KLE9O2R/VLF6jrdqhJT42
svth+q3kQZMB1eku3kZvgM2uXAxTLuX8d8B5T5egaCL/6mv7qVdxboXZO65OreQ7kdoz3aBeTqfT
koanPmNXRxE9appVgNG7PaVNGVNz2BR8pILlCRz7D6lGzFzCB0osth50IHCf2R5JCH67jsDwz07P
S1A1wLyAgoNVHRVo9p/vbw2k9BMU8XfVNlz7DnCzjN2PKfTPg2A/F4uycPUL8MvwHMLozDftgWAE
08UKzKT2BUoPPwwCpM+m0xwMZTRUuP/6iU84qFyvL7yeL7HCAkm41RLRNz22vrpg4a3EpOOoBX9d
BT/wsfru3XILaDfn49A/BP18FUN7DiOCZjZ7RLP8uK3Dz/uJHTUt6DDXO721h2ACiNbTczqxdy0n
oGgBObVGvoIBdl2Xus1jTeHKTNBDOox0e0JPOtMfzLOvKQ2WXIXxU21qpN/mI+PiA7a+jxmykves
lHR+rKh460Fq1hOFodm4S+f5qFCI3df00rJBIQJXKX2LxfSnSadvvJFXFDrQsZ328OX6s5i6LpZu
vtnQHSvWPi9ddthcdNwgKjcC4lmNfoD9zm/fp4XnEaSNcDEyE13oKsZicdhxgOX6W7xUYYke+jZP
/CewstNQV2oHIuURO3DHukq/TIJXnwZRzoEp7gzmx7nBAyJ6+LXS+uv+s2sH0YR5vVAe/YNYOOws
8SjhIPG0UnLsZPcE2OcIsZqXcR2Keto+ehNcnb2reITdCW6VOaRPWb4OjS3jEPQut75RLoGUINKy
5IELgKI0sh+Qb75AcD7JswBmfwKeIH4OrnE2vwfJ+j5y/Q/iWY99GnxFGcZ3SBBdK3/FWh+H1D+q
wV7E1p8TOuxjLV7m1vxd2fIy1t2v2vg3DlgkiZvP/znoXWMPW5WcZ5I8TjO/qQWHjUTiaUlocoAm
dV3QbvsA/UDkrRGHHg6/JWYdSH54q/XALiMcinFeD9moHnsqTnFcVXkf0m9sseyXsEryTWfXZJiH
3ABrjTPMYVQtylqZTwSAaxDTX4vmlykgv/TYnu4RzHn5nVVZnCfDeAtd+tFpCEtUoBokeG4ZvFXH
KX1gW4ymyxSxq1/qGiV2do/xTin8IsAkSVZaZOqEk0MDNIwTmoerMjmO9UdW+zUHV+w4rfM79H9w
ChX5naqWAoQGo4MrmfcGZiOqx5RLBsNz49E3LfBDQnf2AlXby9r36EUTu8PDCBEWs+9glIgcLXkk
SCyTC3kJ9sJToAEaitXl4PQJlCDotSDFfalREk9J8ltN8UMg4+nUBSgTUnbGUHk3DibMt4imoGmR
7JoO2xtoAP9cpC/3x6XH+BA26mew0CxXyNfjtKR7T6qfyxT5gizhTxfgP+TaRd1n3YvulzPbu8Bc
AC+jR2HIUcQGPwGMs58ox+EgDw1/PG100Zj6qqbZz4aMZ5NW3UFZkHABqp+7GW+NZPxNAQU6soUk
KaDSUf8KGjvX+Qy0q5iyGJN1a/Z6iupcj923iGNeBIF9SOCiteKZVCnNIH/YpYeVbV/3AJR069+e
B8gYVn5N3XpmEuOSySavuk7eBzigF9SjuMCIJ0M+zX5MoIzMVt/TIayHmb6u0l8jjYiFfNFYUDh4
TdqdV9GJLY26N6NdLsO+wEZJsF9jvvzeQGxMiznIwr+QSEz2LNH6UOGePkSzrnK+4vZB+TTAKn7A
j6jucRzAKM8xv6Y7DDuCm6xn972kS1VguIRhcdNiHGoTMGcjie41p86tPwTnspw1T/cTBfBH4qy7
hgYjhG01BBC7HNcyyMDREaBfwXzTpq/WqR3Ws7Eb17vGPMxeywz4xAKUFlrc796vnAG1aJIyhnLt
lrdZg1Y7SLs0y5dNike1GIOOJpQHzCmCz7Exy35CjXxiLQdfRCYLWqCIi72CZwMEgNJ+l21YwZPr
Bt+zlsnvFIP4N9TbcLnqo9hgEFpjbgdCdtQt0FXqw6VoICUUF7EPBzBnoqg374Fc3YZZlk81ELwp
fQE1B1YNMP3QJcyWtzO+lwUdqMMsoh988rBWPQPVwLAFpByof8RFHwn6DYFuafPWJ9V3ixP3gJ5q
vACqiU8jJMIxvkq2D5GQ+dyOgGczKTFZotN1DYfwuZ6VoFe5aAE1TaatyG08Dl+1BJj+ILt+DHbd
NIlzA47CLhYoGOZ+RgCJdPVI6mZweTendn93iU5/6NGzpOQgMTVli/Xp9DFSc7eTkkVPqItYW7TV
mpwU3vMtyqJht4wh7aGIZtyLWhk7O9cnb1DZkVePif+1ijXqhCULznGv6j1Ovir7LEwPDO5GOZe4
EZJiu4ipOAEXouM7utT0nBH0D00G2FEkKT5gAg7V9yAL5Xd6xZ6s0bqH61LwZWaafE1jqJ/jlsgz
gJph3Vd0MGh3/HyT3KWHXsSTy+0mXbG2THxuLuA8J5XLDtNk7bEbIwc0AzSwpfPpjm5yOk2sk0vZ
A2CCKgtvMFVBUwWxsTfXjmvRAXCtH7Z5jeEp5tt9tqJ13ZhP8gg3Pk+cBBqucE+xw6vODU1tkYCO
dExNUmJSLQEv9MdwcJjALKcl0oW/j0My+AejlOpNqVRsc9fRDzQLfYEvJXKVkkvjgmPEsx3z/BmQ
LsGxSD/hIPTOQ/XZGYcCrX8SA2aWkH15QnH5CDktlbcjLAOZA7CTphDBsj3+aeC/ieV/1micCzvx
rlja6SVQy8fYZaTQaSALDzpUkIZXTB0PtsseXNLIom78zS0zJA6l/8f4du3iocnDPjzg/T4GJLRX
DFceJGKoV9UVIO+BrIEqYANFS5c5vqd2PSWafbWSQqxVHCYb7teEPVDIdFfEPgIB/tUE5uS7aF8Z
fdMDSGyi5c9B7R+SaYhzyM7LYxW1RaoAOvCNHBYmWF637bCHwwMYTxQDUoCNHN2CRaN3J+qR2KGY
GPUOhCZVgpvx/zg7s6bIkSzff5Wxeh71aF/GuvpBij2AgICESF5kQJLa912f/v6U0/feLBVBjGHW
ZtWZJFpc7sf9nPNfOF0Wi1RJM9uI2BpST3nM3PF9euu2E9d52b2KiLTlDbsy83RhmR1zCNe0Ol2P
VbMRKmnZycPal9QdcunEyjoRnQ5U5FiIuyEZf8ai+BASoRexiPTDWCS0R0W2p/6tE8zCHqrmMWLK
QHvNbmvwh1lS1JSYm1Wv08CTJq+axmOD7vC3rwmkQ+pltuwJ122r3ehDvzIEeR1H+HZJJiHSOOT1
wOFHewC6/iz6+vOgYP+YGSIVFYqMhbKant0S+nVa6Hz2QNnGsnIjGGQJg08xqM/C3EFo+EphklXA
1UwtvM4Z7bVgGulKNsUdJGCKrUl1bK3xMHr+VQV02g3JmDNV0u1OjsxrPvNDgNpKiXii3VQVnwfV
rbF1cVqsrduO39Ri6370tAdPoS9pikc3Da8Kv16ogbtlH4xAmPRran63AqOueKktCCgVVOYeyapV
LfovciLc+oGLYWO/m96oNZBcS6xTpDaHqpC+K7KwakTrGzBKSsc+qKq4Xei+RCYs0hWOwoVBtUV1
yzXGBXba909UuTygBEBFc3XNIfcwjahc57emHm1yt7hRg+gHbSrwa+NCKqu7Wh9FuwEVgrb8DxSU
F6UVPBltu87CYCOq4AjbxlulYriL/N4hf9407l2vek+ZB7RFFMQ3QzKPaqcuxLK00yB/nD5VhGXh
AsjVQjVpKidvSiDcyF66l2T5VjVckQxJelOldjH9IKWu2lsUW83IBr++AUS7QrKSAxe9LTaHK9D1
i9rtNzQU2ZyNYnBcWgaJyB6hVE7uPvOIdwmqXJLwKBj+thGBxvQUkDHrU14BVi2UVHE8IoAoMM3T
9m56jlQvr0FF0Y2PD2RKt4XIvEM9LLKwCK00mhlgOV4H5DxqM1zIIqDgXnPCptl7wE0iS3C8qroX
DNPl2FSN6z5F7FkW+x3TfSnL7UqqmwObuVO2JPcWhVVKbxzQhbWVvWIDzvWpYtpJqDilld7kQfKT
vuVRihtHtfqFH6Yvk5OkMKSEXWqcfrstZPctq8NrvS92qfxcC+GtWjabSBQ30fiiGt02ywzGEbIr
QPBSOwm44Bi1tBIlc+PqZGxmkd9bZrJBqw77N+zSPS12plGY5kfQ9YvRV2hQRtJzmY7rvJt07Fz2
qyz50TbxN6FIDo07maxK2YaU9f3XKyC1t1IwvNTFhmzP25VdtA4G8zvBaw8j7dX0GhIHoWGixWFj
12Fsm2b0AwxVvtekPlyPob7p1eYEFq+5Ciph+CHIvtfuqMokhZ3XAQgmV1ViVh1ojEaXhp3Yu80J
JIEKRoAQI1ngZXQBbA8S4KuqTABkAL1cqXU47jn8WAexLZJHs/f0rZkPwbsL4nWhVa10K7eEEdGg
LWU3rd85DbELeI5FhB6sW1URU2rYoHklHfTAKEr9k+iRJ0VedGjieuA8mPtO1NGhCQtUoAbSfdu3
IndECUNkUGSOoqpe6tej2/vXgDnHVVqZyrYq/dTJe8WkQ1WVJLxlsO7kFHqN72ugyEIwHSR93wdJ
Lx1pHNvt0Ljh0jKDamsGftGRDjUvWm5UG1Esg3GTJa539N32ITXpvDdeZDS2pghU7CYnKY1K/tKv
wHkPsbqrlUzfhmP0lEkynTB3zB59qqq4ArIfh+6TWebfxAxiatpGKxmXUHtQpVs/bCLbjMPCLqwu
cpImUjeSnwEQsTzR1s3as42goNsOUGYTc8crrFwPdeeLy7pWirXVj4ojK0CwPU1+L0KUfpSWwgeB
XNumoyIw/fro1kpHkcIqKmZe0yfXdWo+hIp01WiAe008BqgI0OosJVvhCe0+zPaVIrzX2thRS0yE
TZ8JGZtslN63ReWvmpaDN0joSn9FJQMcQlzf6UpZfy+b0HJAhE5wXzTr4qr6SSX52RXTm6ZOplIS
fV9xUJ8MQ3y2JnwMpGYq2HlertFpIeuSi1OHzRF4cfOB+Wnsad0HOzXQbvuh20hpwih0OzHq1qbR
bjVBfDQNr7FT8LL7SqVybVRN6hjIqFWhdu/pSbwZGo6umaXnBK02Xogdm3JQ8E/FpPgRi5XBxjXW
6yLV3KNnaCe6d8AVqnhq5wnKNomyce0TgmxdH18UqaXOqwxRx/wCc0qaHOyTjj0ulWHj97q360GK
2HkjsXuOFHcKatPO2IupI8c9L03y5g0qGINeyaD1DOI3VY8PJM/YDIveC2rIsdPQkVmWYKRskH3W
Ehz7XdX34ar26J5KVWbBQjbJs4b6mBtazAYOAscw1KtxkO9pnRU2skzPnowkwCRUS66jrQJN2Ql+
8B0A952c6K9+neaQFyRHQ42E2hE55ziM1PD99nZIi9fAl98AaN2ncS3QYiMlYcnoC9XKkarrzJOv
FDdRMMROrVp8gBT43ZB20hWSHYIj4i6O1QrFZYN2m14kDSiL5HVyEh1KthswedGV4XIe96P2JJGQ
GdOsz43kpnXbWw6uDyHtXsCr1SlBZwD0+3iLcP2NVXrfUY2OQMeaJ2linI2cHeRw2EnZeA2CurWD
qHwAmxtR7Jr8d0UwjF7q+ZCqe+Mkp126CwfKEImpU4+Md/EQ7MW0XQ1+sYWXc4yK8U4TUljFXamC
tkv1q8qS3lEELG23UiyktUC2xxQIF8Z0XqoVl6pnvyn9QV72Kk0037X4bg2lWdRe+ay52CfjrWYE
o2l3cQJAqivH/kgl2j9J5uBf51500xEkMyXybNNqapLXzCF+7iPZv8loDUNT0zV4AN61NtZPRjxu
K0AJdp7Eb5oSrlOLkQwjwojeiSd1GFrYACb9NWN8cj3QN5lqaCuR/NKetP47M1RsSrdbWYKiowo7
XVVMqn/5Rq7TrdsPV1UZbnLVvJL9aD2KwLfHyruKNe+YSvormL51bDZILxp9yeQyCOLCIxH9OjXB
YXC6qaxkW1UCRGb1zq+6foVjXcusoWjQloBHCzfe1AYNPgApdHx8ayF7xi20rm8M6bMcEPDzfFwk
CXjBolnmmgonQAI+0ikM1tSRbNpdL+jGAkiVu5zEpD13eBwBNNi9wNm9D+UGAIl29ExDJIdVoOEE
KSWktn9PPOEVC9cbQC+Pie8FxF/O3xXFTVOmDpGGlC0A/f0w9Go3wAcJU2kvlMBlOhbaxPvTvfWk
BV2P1qaJlVfdFUH3dhxnu5hDafc967MnK8tuzEbkfCDGj1E+Pls1LQt6GpVtICOU9/Wt1sdMLwiF
WSpyDDYc3Fipyh3LwtgU9C3T4aVlYyfisIGoVyFeECoyQdZwlxQilIGrpHqaGIwc0Vd98l5H6g1I
R8fk8hlFlm7k2/SrIOeY2nACGawrjnAe9uyIejkAshfTv550SzQ9xFPddQLUzFGKVsFw8584bKm9
FJ4D2BKEErXXFg4Bwaa0ypWnh1de0q2EBmDv0C38egAeEQK54wgLX0qRpTtRpRJpPnjDjRuFBHke
EyTYfnp4lsrCFcplNZxwV4/lnlYv07nVjjF+HqOcUv5B95yxGZV0NaL7HGuPkdpt8SMEWuD9qMon
Xtnk9C9F6aqbrMCQ+urq6tXr40WZmDdNZDLXS4enEFPXMScJmKDcuahFqJpKVj3c9Q3pvv/M/5NV
zu5SRYeDXoticHi50XHCtrJoaYTBtUItHWDcK81pqkBSfx9xCGscELXmIQVf8ZBXui6TFtGDp8X4
vW60YwPdJWRkypr6Oy0hSXftVvI38I+Ic3g20moJaBrLr0H8k+rSabLajjpqTxY8/Jo+ckVVpa8V
sMElXcokpZ86rsp0JaXRjTYOgK45/I6JC7E+fu7F5IfWyFciuyQXBMq8nDiqE6e/0k6J+DiWLvtc
6bi5v+q6ZE952Z5WAfybIzv5Wq/odflibZeNlRM9ErvWasccu7vWE1dRLwAiqajG5xvmhqgmG6Cy
i0wDLE73MU7DA5it61bVjyI3oizTx9Kavu8VXMCFZYi3cipsvLBdh1G8Gg06uDj0CUp0q8rh0eg7
apIw0tnx2afGRWY2FPPy3lu5QpwvQkFYpGpzq6vxE1SArVaWVwwEePjJM5wTVQH5wxiw3mL3qBaR
uDYbcMvDSUL1xU4AY4gkbNSTIATow54PPujp0Yu7ZddZi1HKb7V43VjV8zSJBClYRtSLPYUabXkK
JosnX4bQ1L5Pci5iit7eKNLaqx/4jCEIF1e8EiNpYSBN2RvlHTaBk6Rxnvzid3qUWyxawhTXCO3V
XVA9iop521bljd6msFrUK1GX9x3Yb2Dv2a+lJ6nmqyXVD9MMiHtUtfS+hbKTP+eEIBk7g0mRLJaF
Y1qx5IYjMMe1gbKKSmCGer+pc9wI2mJ4UcP2EGnNJh6eYosDSIf2PhMNiC1ZFD2164TllrTsk5JV
ozHkb9Dy1AWYHNl4UDlhyGW9iHh7khgnprzYZ9VSLXx7RJFOktWVGdQwOjJwesO2z5NNhvpnoUG1
zB2fbDJxr9PuZgQI409MRdLAaSJBujxGSrDlorsO3GAUGd+8athw6rDF2rUrWKuAdnaZLu7bXj0Y
utA7qlk9TNU/9Ov59KGs3Ua+uxDaxo6GapM0HBFwl0YHi3LUS92OVwmPS4GfI627rYzOVv1xmVYT
cGp4cKfUuhalh18LbhJoLbXoZLDkE/VO7KOF4CUrkyCFmd6vrcmkDCvQNGlhAiTAiSx4ARDFCV5N
0P8EFETRSbS7CGAfyBCOy5uCUt5QrKZfCuto3ZrWPhuUZdTL17xCzrmLD9eUw7rjO02tJaAct1LN
krN+uFZLdlDBWui202EjCKmESpRAsFwBQedoQ7tCHsmBaHhyu3xVyMmuFqL1FNBF/7nwVDghP6bv
RGS8nr4J1rSOQWlc7wNyYWXBzJ3Cx/SJtazfBOOLRGV9uq+hk5FMv6JiMtFr7rLy+5XFntIXqymi
MMLACxcRjPgMd7s0ia6Col7mA6596aNPmO2QQ5zCdpAEN+AWv/G6RiXSEUZot5SdPggOXiOtiBFJ
AuAThqzGBgEaj0aodjItF3xXQt6SAYXpnMq0tp5lOFZhrEZskOTeXIWlsQD0REamLIABbXmbBlyY
M22X4Rh+0zqYB1ZCCEAH3NYz5TqmPE42tekN/X6Krzl6ok1Y/ChGaV8awKloRbpH0af/n92ETCxi
KMWKdTlAua0eo9Q9RCFG0U2/mAY+ow9kJdlyeoBIzRdMebmRHCKjxn/G8qSn41HJg21IR5W/nT43
m6+UAhpn5ZQgE6c4NiJBNfgdpRjFhha1519CP6BckzkIo19nhnxUSRLrsKWglV6NjNzIJPfjNxCA
tBdimzNCnO2QSljxCE1cLighkjKWItWnvalwVLRusdsD7VHwyfSDBabUyVN31+VWz9kbweCEtqEN
pUih4FtSAErjlyDuXnCl+GZW1k9iHxhNQY2ccKxB/5e0JiwXi1Kdxay66HQ1Os0nyTWpBmrrrA19
FHIqanbT/ImMl0Z2T7KoPxQ1xJ5pAOncLGK3FTcpjbR4uqDvk+KSZj2Uk9yu4Fp3qjLeyDHllZEs
TlPj2hmLgUU2oe+mCDz9HLfUb2Kbvpdul76JsXhrZD0dHvU5MUryhPK+lSZmX3vMuuGAAs1tpspv
eivtdKFiVii48ghps4+bDtpU/2OaJvRvf0ba+IJ4LmPrm69tKt61qUrtTqO2bWT36H9mK2lMsSVS
yJhCS7ibZiON3Ls6Ca7aJP0eheP3QC05GeQHjworRYUVg7j1hG6pJdbW6KTveiHfwMK5Kq3wXtSi
a0OvHwRa3yp9EQBkwkOUtdDD8+BOcq1hn+NyuILeu6vz4uSFymMXyc+eqhy1mINAoFlrUUapNVEl
fyGrHSHHKu7ctrhNOvVm1Ksrg6MB+QSa14XMTdpfMs2hUS+jBKaNmVSc8OOBtFVOfqSN+wyY7op0
JQT9mxjoyWkTYpRubRSTGE3rvs703lbgB/QI1oygnHMKAxg2yXeA8wCgWe9UPrDfoaDt03GE8mFR
i0zUF0kMKrvMBuo6eX0DGEuxPTV7JrQ/yNgyLPkcp8oYCnoM8qmSlW8c4G/R8Dh2ZvbqZQM6QnG6
SkZjySsv0UqFfW08hL5y0GHXVGawbE2Ot538XIgaEYZoxg5KLTePf5QwnwD/VMpCknE/62rKQJgm
jH38sxUBahSVa+1RyZkeMIZFosO1ToN6hPZLq0arzG4pkTT0dbgUjKK6ivv0JWcwoqo+ZrD7cNF0
HXCat9MKNnTaNl1bOHGhPHWcGPKItGYKRFMApmlnuwkrp9O6zFFU4U3JSYxK2o5REb/kAArKrn4O
tD5zgqR67rXglcpOys6t0YBoIMNob2kKKKU2IZGVqrSudPebZZSPdP5XmUpnWySqan16yroCqZNK
sKUh22WldUeIh5RWEW8F61iP4TWHs0c9d1+gVii2IYw702wBImv31Fb2fRyfKlBBYLo3Sm3skQzh
0XkUl7q5OAQ7U/ze0LfyHyPfWrli9C2LwXMBFQ0ddGHgZsbbQBxhvY0cMHLZP0oKQQqxs3uA+6kz
1uAP1JDANrbRUqzTU13L9ArD+yEe382gXenhOGwEv+1W0OEA64AuLOzRzAuc99jhQ59UV6hMd1vD
a2B9NQbSDN5BFzNxPUJ5X9XVGC9cCctmrfUCBxhzQoO/OSIMGN1SyAAV3ZJ/hF7abSwqPBuoz8HR
iAOgYMW7DIXHBkjWPvHL14Wmez+U0kh2FfAH2tjjuOoLoGh6Lh50NWmuIncAOD4o4MY8rbXlLm3s
2CTJtUIpgtYOa1XKomAthvp7r9SrVitei9w8SkG/LULt6PqNtg4p6kJvqZLAlkOir6frMGz6WEfX
HQlAszDFVVJ7gqNpbfATmqwFONhNr/9T1xvI3a5KS8+SM8fL12/52FEr0kvbK4SrMfHv4H2v+zja
5gW9wORGVsv3LwmnzP2kYI5NtIwAbZYgMXd0Z0hTZKu7oGlyTjhFQ47kN6W8WKwTnS/O1RFknzRy
RDZPpeWw3onR6+dvcEZfbm4n5QXYSLUh2FAobxtJp90u6zc563mS/Zkkfz6/zRmRHHWmmgVlV6F5
1iPU3ksO/ZFrMYkv6LOcu/RMf8eQcFXJlOkNqNzAxfNkxGsqY/G1B59pYtVqlRlZjCpyDOLCNpFs
lQb3a6pE6kx2JxtFFJhC1AOEunqoZPOQgX60v/TcyiQw9tvcSUa6U0WTqEsTf+N11Pu1rdfSJakt
aRrcDxRx5mZSIyC9MGhZdFFS0g2ySjnnhNkaSGH4g1akS1gn6ZOgJnILilUm3+3qsUsWjd6hJY6S
dSKvuhyEwtc+09yBqmjVIKsGxE2AEADMy3N5GQBwuCC8PS24j952ps8lKdngu0aE129RJjXVL3e4
Dzq5v5IBLIarz7/YmdWuzFZ73RQhVTR0SRPzPiX7oJgKNUB8UITHz29wRltOmRbQb1NiGELKdv6I
gKA69XC+k79QB/DyV9H/Ma32mLLD53earvjReM1We5GS9ODoioyo577mXfJdKs1LgphnhMOU2XJv
UgNxaZ9rk8R12XGkcqwDgkZGBKpJvqjoOH7+Euc++mzlB+jPaCHwiyV00WfVrG2tyLcYtV9wxTk3
RrPFr1jioDQClkf+5OJtxajptM0X1ermVlMI7cBZq1L2xOlgN42R38Ee/Hxgzjz53GxqGCUJ2vjE
AjGEV6Ct9ULyYvVr8opzryngen2iaPi8VNi7LBAVLp+qPNW/pmEtzxYyBFdDalBw5CAt+TcS3GO0
aPMLUeLcuMwWsJ8rTUf3jAnjdvvJp4Lc9O7zIT8z6ecOU00/im6gY5Qg4SfvqyXdO31BoaGDKFho
CDJA8fn8TmfOA/Js6Zp1VuQCgv1LNujkOiyDjAZ+C7CUnBHmo5HS6hvSC2KwZ0KePF/LmqTj+uAj
y4cMJNY60veuELaqKAXOlMl9/kbnPstsHYPDmFisubaMFaNwDCD4DXZjF9bCmSAhz1Zx60FSGjE6
RtLSehRQgEu98dq3tO2Xnn1uPZX0ASRBA7PMLOgcIWgPKkyLzy995snnzlOtPhauYfLkphSsRFBx
8PeOQlh97cAnTfPrt82mzDPI0JPbOcKyvYNmlLf140xefP7wZ77p3GzKHCR8Sl2M0kPK2MupECQV
o776/OJnloA0W8eaZukQ/BC6j7smyymMu5q7K0UgLLaSp+DzoapF4CV1qff+533+663/b+89u/2f
vbH61z/581uWg/b3/Hr2x389ZAn/++f0O//v3/z1N/61fs9uXpL3av6P/vI7XPff91281C9/+cMS
268aJ/n3cji+V4BMfl2fJ5z+5f/2h//x/usqD0P+/ucfb1mT1tPVvCBL//j3j7Y//vxDFllv//X7
9f/9w+kF/vwDdBrwmjxI36u//db7S1X/+Yck6//QRVlB9swUdTQJCB7d+6+fSPo/LNlSZNMCkaT9
stdJET72p7v+w1Koupi6Kll47xmEsSprph+p/9AlzbAQIUIt0dL55T/+79P95fv8/+/1H2kDfyNI
6+rPPz5aPfAOtGli/ja9pVKX0A9Lra2pB9ap17PqiKsBdGNZT/L330bk3/f8/R4fTfLpHrNQ7EYV
vkdR0V5lyb0fnzzt5fPrfhR1p+vOom5vdZ7e9D4oQkGleuvXK3xHtn1sftdD/5KTybkBmkXdxJJb
qK96AOqhccE6T9JiqKkt1Xr4wuYxvcYs9Gox2lzoFxp7RR9u41a+dwPK4BD3vgkwjS7E949iATeZ
a5e2ClQOWu6M1ahTTDk1iHoA9V1K5btWJs7nH+Sj3X26yfT3v02mMZRMwYhltAtTc+UVluPBFgmb
F9Vt1tA1gVzcf36jMzNqrmOqKygtChoiiUauI0UT0b0wc9Tuvnb1ab799ho13rxUybk6LkL+OvA5
lcfmpf3kzHxSp7//7eJhg8bQiETUXmvK3aAWjwqtPDVKLxx7zl1+tp5btJoktKMNBGwKJFbp7qnW
nYDQzedDc+7ys6VcTQWqsNH0vZp1NyBF1q0AjaqwLsm3f2hVOE2h2ZoWKqtDONzT92id05OxE5YF
xgT6KSkeemndPnbb4IJZ+7nZOlvZoVhQ4aO8sPdTBHBlIznRFT34rgvLTL5HqwtpTrP82iKfl0gE
fO3pK7jaXnOtHFGu5s1o86Oc8pp17l3ICs4s8nmtpBpbC/VJbpJlAAUEzkIZwC6pk+D8aBTP8+CS
+fmZ0Dsvm1RV2FHwn15HCTVIdTQ9XBMwRlSk12Ml/vx8tp1Z5vNiiBSkEd0D7lKDkLUHz0SmF8LJ
1y4+W+Xsq7UPTEbf60TfHcAjOgUC2IjPr35mofytCKLGIFNDHj0GR+fRuQe2ZaORdiFEnRv/2TK3
YrdUUCQz9l79lupgOsHcjT4NmG71teefLXTLUkDgDsSRNFP9DbyviCJ2l8MC9fQLB/ePZ6sxz+1h
O1aC4kn9PgbHoEDXqSoLMNxtiIgneeKFkfpQNV4XjXmWL+qeUOuu3O/LxXgKXrwbeRdsQOPshRvg
OdfZ1rv1j+VNunMvvNevpGZeNZruOL3wbyEeEjRSA6WC5tQzZBo4G9KD9pTcZd/c716ziJx+id2N
vnb38pX31myUCznWr+T/o/vOZjQenkgLebwp2Blbcw/9ql50S9SjF+CHl5HTrQB83eQ/o22yzV+s
XXqUF6UTLuO1v/581ny8YA15trklIzRmPeOThj6Y9ATvz+iSe+av6t5Hbzeb8miPjEaU83bFslii
xekINlSUayjOdrl4fvBXSPestFf0EK+RY9tXC8kBfm6X7/Ey3NOfXIIYv42vlQvz6uMFjmDyXz9y
OMZQPuWm37f4JwBZpQEuF7C13a9Y9E2zaLYTIjOWZCg9877DC2xH0Xzzwwu7+K+H/GgsZ1tfnNFW
N0JmKBpYS+EgLbR9vsIiaRUe+g1qI0vrWtoNTA5oqZvkoG/Ka+PCLD03brPTbjDkZln0fMZOR4FK
/AaFNxu+dPhBjPCv30RBO5a6vNrvfUlZeAAa3Lx10Cm48Ml/+SV/MGzzUgOVci/MRp5dOWin8kF9
FK9REtm7q/ox+GE8IrV2ySvhTGycVx1kN0E+OOROsO9Q1c+BqBjLyns2BBAnvnXhvPDr9PHRC80j
RiIjpC0yD06y8yzZ4eLh+TqyHw37+jXYrV4zexXYR3/xXttoEDvWWl/h6mH/9G3RDu2f+8e72Hn8
UuSY1yoCpTcBUEOsC7KQ4KUXy04VLuSJ8jStP3rNWegIBOAWwcDFs2X2c0JnZrB77eFbfm8cref0
ptoWq3ApLhB32rVL0Fb78EJAPDPbpVmUGETTT4uC7ziBeXyEHHrlDmEu5/NBO7fT/Opq/bbTuBCh
NWkk3rrfUF5aNtfBLjy4W/dKsBxgVUthjSDIIl1r27heDMfP73runWbBQxswC6CRBCIYCWPvIYAC
1EoXItOv7/3Rp5qFhzwQkIEbGLB2JRzaK20f3CXfzKt+V9zyjXbBwVgUm8/f48xmNXfB7uHkg1Ka
Bs/KnQ6dsTj68fmVp3jzwUvMLbALoWl6ZBh4iQA1xxdVuA3kcFF3NAwRbmrSd727kFZ82L9kl5hb
Ysdh3oI751b9QTkMu3wLEJrFCo/rUC7dt8/fR5pG/6MXmsUJq0PKrxr45HneXrX1jYyPU4AijaQo
W2k0Vnrg49VM+xTQ7+e3PDPJxOnvf5vZGuk9KG7uWEGzUF406XrsHj6/9Jkc0xCnCfHbtUcTMZZR
YmdNWZfoc1X6aXDfUKhEql51CvkVxLTjWm/VeGHFnB2/WRhQYNVrrdv3e7kOFi6iDy18qiosHU2C
/4G6kRohz+W/1IZ0Ya86N37yX99RSHw5ztA42aODYrvKUyIcMuXb5wM4jdNHs2EWAGCTS7Jl8G2C
DEEfNarvKyG+MKHPXXu2/r2ycMNATs2tlse7NOlPghJe2AY+vvTfDLMHZQCZntXG1kLsEUCYWd1o
kpJceHDz4zXyN9Ns5Gm1pJVkA60BQboaBLVxDAns6ahng+0Xpv+OAY24MjF8XUe1Kz4lRiXDY86F
g9BL3oOHaU1kG32hbmW/8pYVsu2HUVAkpxZUnz9K0UoUWmXlDRKMQyNSjhX96VOI6cixdiVjT7ua
ppPv5zeREZRL0aqkRYzr8tasRHGBUmyyGqoObegwDZBCcqOnuoYDHkmWtamKQkRroPAe+qht8IQL
jA3YJNDCIz6adgaZtepzcYcwsL5Ngkh80mDEcRBouuJZCxM/c5BzsI5xpQyotMbhugWieD2MRXgL
rBVcWCyMZI/kBChYjdFC8uFxjYqpqo5ahVCOUmjL3VgUG8YvhzDelu0qKHO08QADBreD0UygcBNq
RlsXSGlpid8915Llku0kqrpCV1MC1hXH49UAyP8Olmd/05WwNn0UPk6fT/2Pz2Wc6v+6rFA5hwpT
qMwhih0JHhBJ812HlRJqD6DlF5/f5OO1S23/rzfRIxdNrcQyt2XbcdLU4/JWafIcgfbMurD3nXuP
WXhl9k46jJK1dfXaWBW6D3W2CMN1b06yE67Sr/yk7C8cgn6ddv4eMHRrWpG/BVz8adxkREB6C1cQ
gG5XYgZYa21/EHUEAvSulPc5riCQ2Qf/YLQ9QuhVMaHvEsCBj4gr4izUQpS+kCZM4/jR48yisWwA
IfBAX2yrLGydGBqXXbreKe2CDQak+YXD2blwM4vAVZ3R04PBuR1AR8p1v0W59UKsOTdBZgHYUF1c
iwPf3WZot4g6sjZeq7znwLg/n4DnBmgWhCWcS7KcPsrWi1GA7lWNgn5512Jl0OX+hdzjzDvMndBj
w00qhPSMrWFheg3pVu6bjQQN9EuvMDdBrzMPsC2is9smtYK7romyx7jR9WvwXeLRGEXjwqc485Xn
fug6fHZDiC1rq2TpbeJpEDguudyfG6FZGGgprwSV1JtbV9NzhJ3hn/a6rqxbEfbH56P0cQn8b1bo
8Tg5xUcwNUwIkhYUSkG9kkLcgXC6E1Dyq2TXnkS/d1mX+hcKAGcm19wiXQdQp2WDYGwlDltuWEIQ
xeYGqlF+CR92JonQ58bnraClqoQP7DZv8RSLzFTCUgHnaTvLLe3gova/jgxjYSqVHVgQm6pCKzYo
e9Stg5QQ1LMgLqF1KYnUIw/S6xeC7pm5Mu9toJrJxRJL3LvlIN5ErpFAXBarxde+5SzepCYiYqmW
wbQxqjtdRvZHcPUNor9PYzFeD4IMMr0fL+yD5+bmLALFVhymml8SIUR9C251kUGsLRRp9fm7nLv8
LADpKPWZKcnzFrlnuzbedViu2eBdmPVnvsPck92yigR1f8vYKnV9Ctp6gV5bdeHaZ57cmFbab1ud
lodZhmnvL0h7ZWtSuK991PdM1Xj+0tAYsxOIUXvw0WNP2KJo5fSImYdwW3mZLz7/LOj4uAIVo6IZ
22IYEL/HlsY25da0ZQCdFybquSGa/v63IYoTZM4x7oIW1wl3ot8+x6V2V3vy988H6Ex8Maav/tvl
axQw2sRIhG3RNzW02UI70qyUduipNSejGosLm+THSb4+ITN+vw+KdKoepLmwNZPy5MvGq5r4xaIT
kxG90RrdbAGD1g7jQCycLsXrc0M3W+OG5SfwFDm55CWakcgcicga0lwSGu9rC9uYLWx8OcAMFb3E
tEVQJMjhuQSIC3kXDkXnXmC2sMMSvqgxlvU+EnUUZP8PZ2fSHCmuReFfRIRATNoCmelMPNtll70h
amRGIAkx/Pp3slZunkkivOoIdzckGq6kq3vOpxwYSGd3FAaMlzt/ZWovqewkHfOu7TsV2yVstB0U
c4fE7x8vP3zlxy+x6HrKROtbVhen3nfZ1IFu42l4ufzsf2n9Tzal7mJe5y4bVNrBskAPsj6mYkKt
4lTCFr10vGbnJLbcw9p1+ivrybgt5n4OGyE6qHkHld1TV9twcE0buAYXWXuCoAkaf7irA8YE41nu
wq4qTNk5XAD4Z7JQSB8rLk6SgLRc/oCV6eAuAgdI4kxB2jPFMBV3Azi27GdQSRP4uZoOJDqZT34n
aQJrf29jNV1J47juIo4QsE+hZ5BoMQ47+VQnzXNNM9gV+RPpHpnpOUM4gaFhwC/SgKU8+BYtpLIV
eG29621EgX+B/bN+W4abSqS2bzdznHjDBJ26zOF/pEqZT1EiU8cOCpBfJ5+WP92U4v538CABhe9H
cu0Mk76yZjFCaUT0bqw8+EK34x9wIb2bAUaEcBKAly93wXrLa1PdDKOb/xiFUf7oM6Vh9OaM76nb
wBVnhiY8ALiiRdlEwYawkya3ApPC9Jqg009uknRHj5v9roGZLbbDqoajvlVfdxYjqAtQ5atN6vJK
ZxLghb4boAItoMgrgOeDb2NVH2qzflVWg9ICbGNg+tdah5GNzkn0FdlZ5Eynbwd2GPDhe5lb4EfN
BYpIpSpDakk7JMqpgVpVzSOWlwKE0bqyoQbU3k3TM7YfwPA4woahPgjYToaQqgxxwSV/yAFqQfH3
PKQhkk24Gmgzp5rCtq2b9ghmn4G8oMwfuqzMG6DdLAdGIKMWvy4P6pW1xF5EwzFLFKztejNmTfuk
W6gtcWIFbjx7Ys705/I7VkLWsjKEEajC+wKC1rZzk5O0S7nLKfY7l5++FrMWqxRciGDBOmoVe46G
/wBvExjkOx023WSLWL3SSO5iUbJV6bAW1sixINO78rsT8kmwT5XTXxDsosufsfaORUcwDc9N+OGI
uINl/XCuSA9882+KsX/5+eft2WezeLEu0dGWcwulHsSSvhFpRE93VPATyb1TU16dTa3mjr9eftfK
tzjnCPphg5JYMKEisLo9egrGNpAyVfldBa5sX27FpM8/xlnsQZFqAUOmB7NDYXEN7bzZJ5M+1Jk4
wFQU9wNu8fPyl6wMLmexZrEuTbrRx+WDaMQ3tyyvkELZO9VWcfTa488N+KGhkAYaAJVF1hzhEwaP
dTEfJ8Ltfd+1w8b0WJl8y4opZcDk1R3hZMhn2BWceVOOsbvcOCuPds5f9eHXK07yZvbAPTd83/td
8CZ7rKpuK4e19vTz3z88va2BgTVSOE3l3H8bBUQUSfG1zMyyXJdpeG8jm23GMBe+N4n3CFeoG09s
nYLXenURLpSZzJOnhYjN/MfUt6Gpr2kzb8zjtbm1iBN+lQm4EMHRve1gpPwEW1+o/3/1KE+73Knn
kf1JnFjW6uJgMctmlgpxqFMRmHJwdIfnBh+sqzY37w2xdYpZ6d9lva5le7oRBCuPoBCdu8AJ9f5G
fdLKNyyrdKlbZhyJCBXXGjYYA7WKvWlAt94CRgGCDqyzq2baX26vlbi6LNRFx8Kb2mRmXIzdw5gq
FsAyXAdgv4at4cKO1HJ/CWa+XH7b2pctAoawzNK0S9uMCc/JAwzNGAp3s3ebDeaVkIBsciFJdPld
ax20nN5tri07U2bsA3mekApX4fL18qNXZshSyswpqAgCPshxQXt+NWT+fPSMzrhhMN7eiHtrLbXY
FnBRJqk5T2Y8DuNNIieI1c3qWLrjQQzZIyMoKbz8LSsvWhaKFlQ1lSk6EfeAQGV+eah4Br8G58Bw
G+7OPy+/ZWWYLQtF4enHfA1mYEwn+y+wX2dSwnjP2HhU4GaPckQWKYdH0+W3rfQPXQyzvsyTxmtK
M+at+25m5Q246Kiss+z8a72zLB4lXpsjhwSH8GFOIq7uKlTRESyBOE6EjJRfiwNLGe1cjj4ajsKT
gNzB0jHKwEWHbeHsvEnY0V5uqrWOWYyzLCE1HuaQuAcuI3AKo4tyharhzvxBC2QXAAnmYVvZD5df
tzIpl5raQhmAfg5MxNwsrnnvX2Xginzt0YuVJQXrBYilwYzhd7MbMtQ+oIro8qPP4+aTRYUuNp8W
CF5AWGK+N/zGsGHUb9bwOP0DQtPl56+M12WhbeMPI80bx4xtMsWp3z8B9/ebZdPX9gvLAls9TXWf
MQuPV6DyTN2TKrNDn6cbZforfbqspuUZLbDr61Wsku6thLVS1Yl5Y6KtDM+ljBZ0BaDGmd/FAqoY
Y4ZRhP+9hnkooB+7hP4V8mtJ22VdLG6JsnrosG3AvcdzU7pna+HxNfX9rSrntUY6//3DdtCxJenL
TgLk19d3lNWHtt1SWa09ejGFdS/kDKqoGSfS+jYmxTXrnY3osDYwrf/+alIATCIcrEJFh7SDbSKZ
9bNBsvnysF+ZVv+qAT+0CXguCSyhJxXnyNWaAdCR/dVQuzquak6uMi+vN0LD2ihazF+CvIT0yonE
OVyghcvhGixxAG5ykFcLfJXTjSj8y7dqClc6ZFnlKg2PZGRIuhi04KgeQR6Yt24vVr5kWeAKoWeD
qYwkJDfAIFMI0L2h4BWOshUKFCVsDgmuY9qNWfF5B9FldoUmwHmmNQEizf7N7SfaM4j4/oKZuTEA
Pt970GVmZTJbFMyliR37sADu84cWDD0NNrpfO4G0qo0Y8vkgpssj5Jg7XdamzI4dWYZmfezw9NzZ
cFZZaaLl9kmmg53nLT6BihO4TuAydeVPoCy+MkPocts0wcKwVPCciV35mFtX7pmY2z2OzbfLj19r
mfNHfZiAjdlo0CoT6Izz6h4+mbd6hhgmgV/z155/fu+H58PdqRgBf7XjXFehAa567/8oDetLyxr9
v+0Rwd4BICEbuT9wuG0K54BbR2ztIVfGJl1EVW5QWwLQDAPRwrils/+7rhSM1pjJ9sSFjzp36MYQ
WnvTMsjiRgfHUuHEzAToGbWHLUwTz9Og985opB9f64vF9ii3ixyOg64b5xNYdM3k7ZXhndwSB73L
L/g86tHlJikbC9g3ZOfPSH/M3qkE2PHyg1dG6XJ31E6w8wYAD7/cqRuUBMHKVtAhAyMK3NTLr1ip
/6TLMnBle73s+7qNK97p34IjiaVaNV+1/fBnNjrSA4hiNV0oGCF3A4o+gO+eeyj3L79/JYosd2jg
JrgjWJ123AFbcfacA3+i6x5oPt357vj38kvW2vE8/j7MxhrEq9QypRM3AI01Z8kh6pIytlXQujKM
l1u1UiYzkvFcxFlqAh4Ek/f7kTb5cQQ2VgV1nieRw+2t5N3ax5z//uFj2l7PI46QXpw0sMXk8HuG
jAvIuo3BvDYglj4osMdXajY8O259GDbDyFMAUeQBlq4h9QA3rypeXA/meDD/vdw7K9oV+k8K9OGL
wGa0E+QrzorBJpi9n775o9UAsCdPs7ql8hfx75v8lXR3Y9sH1Hh1h2Rjgv0Trfz/+YYulUxVM5YW
ip6n2NYiwqYPBuH1SznrkBP+u1Plfs5lXFX6yBv5a4R1dWRZ/jP2b0fugUIjy0M50xff6DfaYm0o
LWKVrc6FYXaH1E0mIjhJfc+d/AiD9QO4qgejdjfKDFci1v9ZqpAxH/sSV2YYO3GTNkfftJ8v9+bK
8FxuASscF1Hd5kG67CdBq3/DSCrA1drXHn7eHH4YKQbMZblRI7OVGCC/wsppwoVLBejX5cf/y2J8
MhyW2iaV17R1eFfHzKH8zrPtDDatYN2WgHEDawvpChDH+TExaPfMkMyJJlmBCtEqlRzq0vei3Omr
yNekMjFP4D9NVeoHXAj6e5gATZ89gPEqOyNPjW/CQD2r1U/XNFoYWVtEfNMNSx8hpzK/50WZQHxa
2K/IUcB7vEpMkApAI4UztZGGLKvIMxQ2uNUdGwCzNqbDyuhbanaUI5krrKmNYUlKb4Zeo04ExvfV
9znN6X1liwpApz7bWjfXXrcY7I3dEbiKMAXiq26xKNfHhpoglRhA8Lb4fKN5uNyvazHt398/jJt0
UgxUotaKE6dkt6mS7g5XK/TWlBU5alhYwnhWws+Y2EIBTqBHN4QqItsaV2tzYrHbJMVgDjLhJG4p
XCdcSv6kHIafgDxudNzaCxZrggWqiOcI34nBAkfdNwkZBfehe73cfCtPX6qR5tKbMSjJEHMU9AJp
lqsM1r0Y0IGXbobilY3AUphkjMjGSnj+xFM2vRggbgDw4f6dNWQc0NduLdUrgW+pSWqHufb90baQ
VSnu26T92biG2uiEleF8NtH5GJyYoA38ZKshhjAC9WmW8wI695432kSBoPW9AHXkcn+sfcSyt2Wr
c1we6PiMI64T4ODSZOPR54veTwLgUn/kmESqwgTQgMOYWE4/UFeA5c8NS/rS5wX4D+BTlt3Gy86/
97OX0f82mOZ2WwhUXMRGk8TMSu6agv9CNdtWOFv7GOu/z8/aCtyQtKUxqo+QFM2aAUTHmrNdC3jV
wfaojnINADbrQHYBDWfaGglrY3kR2GrXraRTV108z7fK3Ql7fuatdWWiqy6PgLWWW6R1mA00ha7z
LoYnt+vdz6xFAnsj8/V5osVi59b8ECuR0BQ+t7kVK6c9MO28ti1JcC2Wx7i5/0WBjHCNLWfcz0ey
xRbruYZbdY67PRyTzfY6Q5UZdplb3/HPIPj/hxdkX4sPKebWKrLcjksQwUILQsBjpm3rxumM+SrN
xiSkhdngxgfmrVxC/OEkxUtSgl+kIM15SJwxCwptixAFcOAlQ/ESdAV3wUMS04sGR+6YOoIcBYq2
I9bDs9SH//tuspW/b53BhlK4RoXRGXXdTFUVZq4BYkpLjtJvbgep6DHvyFsNalkBYtceyonr2cwx
mcuSXNXd+GdO2zN0u3sZ6qRDxRRwu7adnEEVuNIZtfu1XJS11AmgqLYlJRBosZ/PVrrzBgVMCBSA
L7XJ5PU4ojiDqaY+fGXoWv4iSvq8zvs0xdC1KD1Ug4osbBDl12T2ln+eMB8Hb9rNvlc2Vkx789bp
klOeshtgml4u//jPJ7a1FAj0sqYdPN6RlNdPHQx3leeBhQO+jtqY2CsTYikPqJmu4RyWTjEqhC0w
jZLfVka2EjsrYidrqd4aOBmyoU2dmFSl2NuNDzIiN3wZgubbXvcZkWHhdewxc0l6D8qnsU9VbkQE
jlPf/FEboSxN/vi1plwE50QULp+dhMT2VHWYHMOVT7QKKJz3Ryk2YtnncdLyF4E4GcUMVx5cEBT+
t9K3QTR9SZOtefP58gIk7X/HGjFBXZiq2oxldWX2zaEDBMRuAHTpbw39DcrAJzgYXm6sle9YygJS
Z85N1ZqYNL37txXlLzNTJzE3W3fuKzF/KQ2ADT80dbhoit3Bg3NJwSG/ZDcMMGejzcC3mSR04e3P
yx+z0m7L6nRXgxKYZrX9LxvjwkZuNHoY7gNhNV5xdl+e1T7wgbz8ss83ZZa3GGaozEs84BJprAlw
Iyk/ytSDKd8AJAEPmLQ3MrIr85Yt4o5Vt8mgJbZkDRRRAMYMTeiwzePL2tPPf/8Q1XI4gWuaaRqz
ll/DG7YNzJxD/pR05THn9h+jq24TG9gSQffad362oxwCUNtn4DRgNWKy7ulLrckWO7auyv0J1zA0
JrX5jlrNa/C8I0sNbthxAAccd8vPZCXQskW3wXhSmFIogQo1eOJ6boMiI+fZmCwHeWG1cSxcmVVs
ER2cEkzuQrEudouqDufBei57FjXG1iXDWrctAkQ6FiVUiijGcLENDSZq38ALq9oY2CumQ2ePzf8M
Cta6JEtpR2InAEgNTLYb5AOrff3gvHbv4JEm5Y5J5CtC86eK3aMdoaT6aO3pzr9q4MjFH0H8QH1Y
/tR8wz/EN4B4gZva+HUrTbvUOMKQ1C4rH2ypyvaqJzNnxQ0HoySGrdm8pWL9bGo7zFkGLch0chcm
5e2JJcAbFhlP9mVb6HsAXABEgnnt2atr1Bsps89G5Plti90kGIDoS9epTmoyNQ9wyZneTg2QuMYI
1JLuKNlIQn3WdOcXnX/Ah8k+El07eeWKU6OK/jAJyqPUNvKo9/iWPmHtFee/f3hFwXRlSpOIk4vU
JwNAFJUdtYBrMy3plwRB5+9YBC1SUqyOZipOSPG8OIN1rJIU8FnHjS7HorUOWcSiqVIIEI7dnVBC
GSY1fIAqO6Tp3cxeLr9grZUWMUhIr/Bqfr7dFMdu/jbXDN7EWyYia79+EXtqpPC7fmjEiYj+rvNs
fTR5iiobk+6LLN0yEvxsXT/3wSICISU0lyC+AWwKK4LU+p6bAKJb31X65rlkNzK20RcrTbXUNjG/
x9Z4rCHGZf0UuraWsVGqEkiibkty/Fkwxae4i+4eUHNWy0I5R6+DXDS3jAZARItv3ESuPX3R13ad
zsjyT8WpT6w5cFPA2ts28ze2b2tPX3S21oQZcirrE01KAAYrAYyZ4WUbkenT7Oa5aRa9DG4CoCC6
gGhUjL/FOMKBbhhuyzr/Ca7VDzLOAOPpZz2z3xBRfyXC46VLqQDuiEuHTnlz8km5k3l6hHbmKIFH
+9LkWwoFJjdTuHZ2ilPNJvdu5AP9qx1TxrAZ8jfabWXQLiUCmkIG6XijjDPnT6d4MGW48X7+2s9f
BHGuW39KYBYCsd9c7OAlgt2tJco74ZZbx4+VQbUs4qcDy/gZrBo3GbnLLCgorHLj2LQSnJbVL3D4
cJVKSxHj3B+PTg/jIZxx6zIioNVfbqCVX78sgAH50DDKAScax8RdiU6Bk9LztDGbV3p2Wfei+8nk
htdjYzcoJG1AhItM2FHBHbvaspNce8U54n5YQtOymdUZ5ICDer7Pk/yYG27sDfx4uXnW5vSy/sWj
qcd04rexV7PbJJtP4AcbJcDSxXjfDL9TNv1Nff3SFBuLnfdv17tMl50n9LmnPnwRFTa8b1CtfMqq
3MTWiSj2xMtu0IHiVnffK6eJZ8vlB/yXBGC1cTKCSVng4HWQasZ1rqw3n3S0vwEi1uWBTdoSFFXW
ouAsTTVUgJNV1L8JDPRGcO/NAf+L5dxyk5w5iE4zwcBnQF0aqvqaq5IXKpYOrpq8Mvdwbi+7qJ5h
0g0HaT5CvDzNJ9cfjEPL2hx+O3N/9Lue3KLkxj4iX5YG3G4krEzFFBYmEk0dhNyg9gJ60VvjKyUO
208DbW5BS1TPZZr737GhS6uwdVpWXXl1OgDK7fBIjP74CrL8EElidgA4AgpoZ49ag7gw9dOjnP0q
1Dk1dtLLsh0+09iPLcNOnA8+oOR8AgxYJFdoBbDbRljJQigt95AnzcGkqwllxnQ++KVF9sTw7f1s
OHVgOEa2q5uaoW7A968MD7LMqTplfVU95n7/B5eTcAQGBRsioQG8PKnD0TW9cG6a18EuXoxhlJHI
BcrihCEPVgUitQu/jIH12AIk/rGsgTY1h6wGw9AFD1z0cCjt3Cezsq6z0QbjL+PjtbA8JEtLARCt
3wde76f7NjGPGrMr0lTUwOqQb35D3lHghMLUqa8PnlceBogPQsLxgTnxPeBvgSTM3KrYW7J7Lsb0
d9+Wf0GXv7Yc95kgBXvwM3Ld6/RbPUyH2s7B/nRwxqX2SEPLV9fwKnaDpBMkUmOCg06R7GfVNqcC
NxMy6JNhfiY5rvAGByBZ2qAcCmp3zuod0xIqU9Y/W4W780sRscw4Gjn77Vjw7mtsHeRjBWJ8nhpR
L/02mB0fVeyAVGsH2dbOBtc6AYUi9ZIwayi2/sUAme5wrya/PgxV89TNdn9r6R5+QAYbQ8hi3ljB
iyvf4weHzieDFP6+KdMpKL1q2vfKvapS9j5458p87gdSVt/PQdZm7ns+529p1ZZ7mFeBl0tTHHyV
bKK+TUAatKrbejRfS7gOkbo4KWfYcbiE7AqWHFwb533Z+xkUbtBZ0zO6GAlcN/Ks2gtV3u2x8cPG
Q7YycC1Int2hsCJH0x/lyP5WtfPmDJRicKc/4bty1zI3D3QhbpTi10mX34g8u8NS7wZ1NR5bWNNp
DYevnMVzRf+Movpp+Wl6hFt8G1SuevQ7cl3ZxZ1lV7/HSrw5jFyjDbE5hBbXy2wnags6H/ukf2Kl
psGYAolrNZAdt/yHyz0UnblpxHP+qxh888qzcV0LC87mqqaiDHSVvHIXAxJ2p2AoWtBCll4DB2tm
v+WNdSpQvoG8ByzS2zKtQ7v1rqycwFTMUTsjtX6S2n0S5XjIWHYje/cW9IvrpEiaX7UeyM5tazAA
6fBLwEBhX3Q1WJCE3BSpUWP0UAEvoLNbtklclEH5z3VjQEqcF29thYHEcwdca/hfQ0kguwBGZRHT
9D0zh2fWt4dEjvuk8OOceFXo+w7bgU41HCub5zvWlwVGtuIR/LTGKAV3JfeHUMkizD3/VdoGh1Fe
QwMmnASeHeybMzPkd0RS/OhhdhdWs0UOWheIrRyjuywBmjcZ8QNccrCQILFvQ+vEneF8NC4sjAgU
r7AkfenPSA14zf/RwrrH9WUW2UkNj7dKIbCm7t0EpGBklPVrW8ubfqzBurKyNGwH75uT2b9qpD6j
OmEWzl6etzeBowsnj9nRoCsUfwxHeLHo3ZzgUtp2nStzbp8hhRChmBN2j9KHaTek5A5Y+x9QeTcR
ILsUGvUWRSPzbEA66J2UXd8hBD55RWHuqCNBSxrgVYlwj6UprUC6A9zLQAEFDAamm7EdW5RDAaRL
Z8aDSqvvhiFeSNE9lm5/31qzETQQBYNcX8ClBJjawCu6ZzhVOQfi0V/tOL2kniowKisvsHI/Mhz1
XtRVhOtKO3Kc1gyE8J8UFXshIfvNM3lN7f5mnNLHsuHXPsOFQDK4EyTN9pvdj68NUj/R0NJT5/h9
yJT5NgM0GxQd/kNQgJ+nBE6v3fCeeOpoJ4QFChV3MOe23nLUuRzGaXifU7PdJUMhd6OS+kjLFKUn
7slEYV466x11Jeg5soKaluBWYsZHcceFrSK/S13ehW4GA2CjY3eqxuNBBz62s/DhP1HWEQrdayzN
1Y5rz4P5bDPs/PEs9W/bnaW5DGacICLHT0+g6757TjcE/Zj/xYLToARniAEuh5MA0yQcz+412KG0
zs3UgkgilZ1GwrfmA24z4qn0Q7hGxQYW29Dn2R02gO7e8+GBnFo9eJLlXyfDFXM/1VGDhA6HtV6I
QR4mjYSXP3l2Jw8/ZrROWBiu4TBhBzXl36d5zgAH7stQJ3CjAFeYX5HJqELHQsmdwsbhkNVNEQLE
ggLxEWs4Fw3Yz4bxU1XwNkDFRB3WMBIL7A786RaCgjDJVLunDnloUkqimgsvYI37kDSw/BEAUGFD
lB5qCJQwroGlxkKdv9vzgHVLDGNElfNUqfpsiXUugYdVKAZGNZe346D6e9oSOzYUWp97Y3lXuAQx
QsorFOrfwnABV45dPj6PerrB/UsGhrcLc/je+qtk8mgDnWtnOcieA7/rYMId9FwdHd/PscBCsS0T
92dD3fEIr4H2Bv/exFigXshTGD9we4KhdpKXkTBNrM2W7PdssK2HVvrFXdGasIKDujZsXc5fe1H/
W8DSqNOnAYSm2q6QGc3r68xgOlJTZmE+fOvU37qudl6HWhBY5wQjVkvtFg89xxnUk2aQisQ4DWV6
6OSAxZzy97LXEjfu6FJlRXMpH1Am/SydKizTMUS95O8evOC8HG8bwEc6Mh4socDa6DseDh6A4r26
zcs8UnO2g6PRcyqukd8AJXo4EKNxoXk9Fy7SQ2PysGvNn7PdXFUzSMaquKeyPOFucNeO/mnKGnhd
GYC9DdeVEofCVuDxJmCC+99t1V4Pk3gvKUpS1TyFvjfhCOSlkUMQc7FcZaFwjQPzZlSg6fTGQp1H
6p/pjuIVwvC9zdMrbFCirkjuOakjJx93wE6+5YP7UPu/JEKYZ+b31WSEHpwrg3Qub3TaX8+WYwQ8
KYEXcR94UYbehGWZ9mOgbfdb31ts58CcBuxifayqPGrT9qZsWTQZ9N0s8KuMXFLsMv9kKSDIDmwL
JwvSD2glDApPfVNG3Zn1UCjyLrDXrbE0SUA8YS8b9Ub3ZOXuPs3rK7tLusj2sANyOh0P7XQySqiV
WTI/Z3KMBilDu29ihc2VQ+lDQbMkcHyOFQnQy8QA2Rg16X6gc35l61dHvFqaXNs6iyCYYvDvrEhQ
W9PUBFVSdScOo9kD6Rzw6Ltq33YwZvA76zj2rXNwO+IfeinNA5PGdd+U2d8k9aub2qXViWuU3rGi
vukLL907Zj/vdaKvXMtCmNDdlagSGWWzhstsqocyTEzD3CVqlDuAu78JTwN3b2Fe8OZHyYajlh3s
Sgr/Zk4yOHxnJKBnlYnS5qlHvG9TAq+ssXobqOlFSW39oPA5MqdcRNxEiwCdDj52gwazUL+5n+iO
M42qaSqOAH/C5w8sSmwsahQCKAfOJR6CcEdtsQPflIM6rOAy13Jsq1o7fQPwXD53dPJCF3ZjQS1a
9QP3EuUdIZb/E+OSH1sfnzR3RnrM+nq+o2VTXBcGJdcodi8OKfMlQurc0aDMFAWfemzTB5ZhRzvW
rtw7sOJJQSNvUwoTHA+ETBz3cU4bGFZ92jgt3AlH2f4o25HZgSWb4laaUwN/A6tycN1t5tdlRWZ1
XyqUy+0GIuYt/89PfaNxEF3W5PaGWxpC4/SukqDeDbBdCbOo/ua+YSsbUCdyv1IscH7RIi2XzAz6
RtkgTeDBeTZxDo6BTYovostn+JUsyrLIFlZS5y1+KmCb1OyGCRN6xFtkYG9RglZesCy1NSEs9qVG
DkV0jYMNBkaaj/PmpLFEZzni/uXvWEl1LJVXjV96bjYg0SQQ2gaMkjmzAnd+uvz0lVucZclt3SuU
XZMaiZTkSaUFNp9/ePF4vvBojMevveLcfh8yGxkyov3Azg4qZqTaLsjdewP15PWzAwXc5VestdH5
7x9e4Z2nM4GbwGmY6p00ZNCIP3W7cbm89vBFZsZDCU5aOC47MZ2/JgjrO245b/CM3irE+zdiPsn9
LEUgcF7qBul38L0TUhRRX5rp1UhtDm0aG5E403Pn3TvEVz4ccvPyBkcvfSzh5PU42a4/Yz/g4ViQ
1Qa2J8a8892++W2bOPUKz4OyR7kkyORmqejn7WEvC7u8mblDTzLzVHfKOS/MFEde9ZBw+0uZYZy9
/9ub+eA0dWt11gmlUJAZvtjpj5FvXdx+/uudpYdJympCimJKToXUc2SOZRpObvrHqy37a4FnCR+c
5IhVrmmSUwafZJPP71ONguYG1XtJJbaUCp9VcZzThYvgORRUO9zoZdzaf1IJc6zCwTFwCnqcDZu0
DF1aBpP57fL0WgkSS28T26xzg9sIEkKHE4xy4RMezeOVp3eXn79yT7a0NBncPE9T7rATxb687mz0
iB1VCvZn1l9tmlf1IPeX33Ses5/MtKXDiT+j9g1bEpSGUpy6eRJlfva1bl8amqSktlDajKpT2Ebf
6w7blnrcIQv7fR7Nh6/9+sXEmOAcPaAGsYuleHHy5+ErAi0MpiV5cJYaFbpuhtsAWty6TB5KWTy7
/nh/+WevDJ+la8lU0pG7PBFxhXIVVt5l5RzNXRVK86ftJRvNvzKv7cUFZWpqprwcbTNa14Px0ia7
tt9QI68NmsXtZGNnUKHMeHSW3Zvu982F0YQ10ufjkS5+tYChXtp3U3IsIfP7brDa3EHmYhyLUafg
1mfYVwjFdwXMqfdEeWwMkN9QkEN19Z4MUPULk023BrN1F+Y49D6UsIcMBj3OsXZYcQ92OdkbZqki
yWbY9rmp9+aUXn/rIJUUYsUgNxn3i8fRKnHvqilObaU1nOAvbe+Fwk7eaKq7kiozsi09BU47zQcE
z+xKTqwKC/jd71zP94ugHCqo0jptm39qVk6/+tnL94LJHCc4WI1Nueru2hr0+gaeVxRV7HNPItzi
4GLU1da9YYryOSF+Zwaezad3OxldZEv83ovSvGqOyeB5p3wE8ErVdhnibpj8bJBXRITgeg9Xeu8P
sWZk1Ca3IqE1Nu0VgyHuFQQ15t6qrPpIGhTp4OB8TknK2Qrg+z3fDpC075BVFk8+2J4RAXUznKXH
j0iRyUPvGuMtTnswcJ0mEXaz6vcdcj07fzb6CNKFDpsxjdSIMeX5b8NF+qR0h/KGFe38hsIb4BWM
RqSBbHJyrSwvMfFLFSQombD4gfeiu886TABhNX0feTDBvM2mnKGBzeJxqpD7kNLO3SBXXnHn/Y+z
72qOG0e7/kWsIsEA8Jah2UnBkq3gG5acmBNAAiB//Xva342XoxbrU03V7K53ppmAB8BzUtfT72Jo
vBvq1vw7YmF5aPmV2oMmiHOsq8SPBaKEn+TiyUgqDi+dRddfZ9+fI2uB39G4eMON7kb3vkLAXoj3
3yS+r+xvec2XmJujFJHb4MZctWQYTaawrQixahOSHGgaayPNwqZkSygYWnzMQrLnYOAmBlaY3+zZ
9gI1FOktEgqykFuGF7uI4QpNs2lfSg8mUoQb9CnHoIr0PBW3mtm8i4B4yUQ5I8chD618Jm2dyB7q
Ga2omczw/j2NrTVHLljeARsJ3wvtA6KBZhEddSwV+duE8PPL6spekAgBQpUQLHF9ZFu4grfxUJRP
rW+SJ93iX2Pt9FWTorl30rLFz9MxYC6ANA6K4k3VNkuMeXEneTlHSPyEdJxfutmGmw3n3uI4wfFG
R8sIBMFh9341/cBbGI+q4Whaz469b4ht7NTQGE8ufP3vOjqzgPttCqVOn3/DCMzPoPzIMpCV0XQh
LZTZRqSBPUAhgO06XuM+9lr5t4W0nZPIquzkeDKPR17UQUocPxCIf4gY4ej/QAoWTwSQVolLPJVo
z5w07Fxh+U8M9b1lE7pFPpme0wEm9HPWMWzui3LHUmU/j73wb6WNjkvZwI9FqHaIsaubwL2YsNGd
vDZB+zY/mx62Rf6ikf9QzcjGWiwVzENLYTxkl3Vg6L55svLMeESCO/g/JpoUiNpDLPWdktSBqmtC
Tos58pAi9vBWc0se57GrowHD6yR84AYaraKdMwGzmjo045jAXsnQyOaQZSHiWk4Z6Jbp0oSVKouk
U+6YzAOb42lW5A481uaP3cIL1/ZT9wiL1RJly2OR0qzdkUrncckUwlJy4P7OgL3RbLR94vXWHKPz
yUM4WqjEsVso6/wBIfEuClqVMjOGrRaiRgzPPczURZCwNlmU6cxI7EEsEVXAPvUy5PtlNPkPUpIq
Wkgzvwos0a+KldODmTlVREXZnn1T6ntLVdWxUEAF8tp6xoZ+vKe+0ElqoOUcOLA0j0Y7K04IYs0D
x5JpmBK0FBcOLDit2R+Yn7I30E7HgPZWvssdHASpXfsJ0eVewWPCAW4GSzi+3OnG9hLqWgbcbIH1
At9gST4InhiaIg0ZHzIovfY5v8AZOZDhqDEkJnSTtgEEIfpX5iwZOjFweZ6QYHmGXSTSdm0wKr4t
IIu/gTljomttAkMZBkATcFLZtV5fHPjChwOWIrHHFiVrA40+1hBw4bEHRLGw350N212G1uWb2UHz
0dYKfW342O4ye2kPtEWab8E5DPiHekHgBzO/VrwbLITAiHLvIKk4yn0AiaC6uaE5uSksWwyCilo7
LyDolrupH93XCfBn3MtRglWZpk9Qf3UH+Epo9IYre4fcYBwO+6lDzUEXWrrCixagNnsoP8qIQOF5
OxC0Lhfs2RKtrCbKa7A1SyKyCH4bC5bDWQUVMplT88LizK07OM+2+0yipzjI3IaSxUKhKmcE+7TZ
T2KnUwTboD6eBScostD7WibAkWWaVGBho3CPeQMVgIsOrF33zWM2zd4FAXpGzMALMVixd0TZJC0S
aU8ILoAcHBlCkbaW+hefG5WMZiaCsqa/BgUbLVZ3OuwtYQap9IZzznGTeYkAs9ms3ADNZ5TwTk+A
GgvrgXTOTyC091k/7CcgRIG79GUEggD+HQmfAc5mcmDEh/IZasyId7INPYB68dyRNiYcAVUMAHci
IBwI86kDoj7V/KEEkX3nZCZD99NTUVbpBeuBLzCRkHHatx7sgYl544FeHBa2SLwZErGJVo++US23
XPhGXDZeGZCqQgcUq0TYGeOLaoATjHq8vxiHBVVH68C32dcsbRBJyew3KDeeyo4nzuD8aHWGcNXJ
w8prZwpbhOV3S70hcAz2XM7AlmS+AIQdpRcgaXaMm4r6kDu2yEOtxh/VmP9CAk0TwG0h31kFIXEG
x6fKVl+oTx8JrGv30GMeMkVumEWwClUpZl6DO8J+5qnjJtujsWqBTI835PukDUEcmKOBABVhoCQH
Hhpf32piPA9GPSK8eGhDns4dGA9iCdEx7eC1AlMBuYjvapxfUg6B8ohFMvZGn4alV9xlhveCdvGr
luxZk/7F8qxmn7pyjotmRgmcl6ILrMH8PXgijzzb+5p2qGI+Su9t72j/rfIImu/w8tlR6d0Xqsbk
coYHz0tfqtzuIycDqOcYEy6HKrUDrUOEXLk/fNdEjCplv+ZpKnCA6ht0J8WdD4c7ZIRAoiWo/2uG
YhS5VqJBN9pEwXIUnrLVCsCiNQdao6GeVgMNmChcOOK790VT/JYlsn0MCs6Khsl8xJf+FvqxKbKN
UoYupJZgOBA0j/ICIoKywSnC6K3EqgpAelb+p57TP6zMPICLSJ/Dnchg4ssFVKDfctXu2cXix1nS
Z0fWj8hlMsGwIcPBvQAVMIccYgy5t36q08ijcrmAtQ855MmRAgQa+mIaL+yN35A32WGezdjpdoYX
Fj24Fbb2Jxi+KyfSHEzuvJNPvWOq2JoAHiOxjO+NvBr2qBfYC5fkj1v4yxHc6ddGZ+au0lCZOUx3
e9qmTw3cfwOquI4NI/s2m7j2hA5dAJVsEUp2YdmaJmKuvLSMLPAeQgtbQW8iZtAOIHyAMXuT1XpC
whZDV9ifKG5nADpV2G/aBhjSsDHgi350bPrDgGA5cKjbxZOJTTKbQUJRHMuKrq17C5jgsQemCQti
fwy8ovRC5RP0FDqkohj+8gMhtIhKU9YYgLMzYHtd/KltDrqXl711xHBxeVBeiFzK0EMlCfpZ6BjR
Pl20eD6yKVK00FyzCY0ZSx8s7WFzLnCCKMzZ3aXW0P3OCz+LDeKaZ9RgtSdYOHa9VQLTL8mjcCX8
AqcFvGzoH37DZRXbBCqAjYHy4+6yphZfVcHPXQ/PCtgBmVHnwond4tMzZHa3ZZ2NQTGglTZMtvHY
0Lx7VEZlPAqGgV7UDhSXFnukDlwPKcBEkIjmYpcL47BkLjmnF9il6opdrxg0kyB97OzUq3do3+PZ
J2NfLACORCl+DCAJRvUwPvawMIgdq/yywMHi0i+7yRpsd9D3I4eMApNLpXwaassKdCm/F3IGpj5d
UtqG1D+B91eGLiAx5vS3qkPbv6vuFlg94Ng1ovy72Ze2FVOEbmGDvmD6g8G3BusAsMshK7Ee4qQU
VsL4xkj7SKocC86E+Te1vIv11LqBh0Bh/E38wDanPlhU06BW9Y++F7e6MbCjTE34TBq83RVj6uxt
Y8wig3WPoqtOWmo/AvujDXP41qMXCTLMzI1zAQeK2CjN7zZg9F3P9d0sqgnRMxakni0gV3+wsp3A
Vg8hoRDzqVaXIbhtoFaNzQ2Xctm1cD6cbDs/QCtihpmbTbEjml/+0ufhiP182FUlQVW02p3MUi/C
caZFhxTanL6vZNiiGxzJdoHwzMGybxDzDOlxE2uGzowPKe2BpmmVYI0uolxDpOrD+T4Qhf1iLBjJ
mXTxAMQHQ6FtwesYsH1p2FDCi67CedhJ33Ta3i9jB2oAQml2xJ7vSkeR0BDjHDqItQs8ZRT3RLpg
rlGb7bMRiRywN/0uoMI8lZ6YQ0StyaSXuKFG5vSY2/ayc0UzhHUzsWSm5RhYjl1HhkFfs3ywQyTq
vYxItAP2TFAOcFadQOlJtDtwiAhAzrN6HMBE07HQQg84oa01hnpgN6CpIFbPg9mqX/lAEHIUTUhw
dlPRw/SBqRF/q5E96Tv8i9OJVzgxi7u2m4rXumjKxE1bJ8yrrrlHz0KGqd3Vj5104AiDfV4gOxBx
yKDtuG/mBT6VXpHMPXUOEty9pCZqisEb0/HEZj/2Zn4cTfHYVBy11W1f4ft8X49sCUa46wQz9hwH
asoXtXSPTAOzVJKb902PkFxh9xgk3OBBXtc6bpEPuHfbXj7YOdh0vTCwSDIArzXsxwGDou8B+3Yj
mTvgDl4v1Cv45eauUwXWLezmMdmaEoQMaoLO1I+JbbkaxjfzbpzVfCJl9qudlIrhItLu2nSsbkow
Ip6Q6TAeepy/AgtOpbEqNahtNWg81TyefGS/RG49PqnOQdBClw1fDNWXj6aiDPC5+TgvqozSHptv
u4KNSsGZERTGrCGhKXlQwAE7YD0WxrZYGjD4qx+lLl89254CMVr0m+TqnnPk1/TatmLMtqdmsoAR
EjQj0hpoYV3CzrYYnfSgZvcZwRtotuXq4nZdNDtuMHKGizcFyjjkUd5lbRaqIs26fc1cZEqY5YV4
1BepDBZk7GVh1jNkOJmO9Vjo0b5X9ryckZZJ7kpTjTde3mGRxQkWCYwpoRh05tg5+VHbENJEkzb0
t0LS4sX05gY5sLJFsoNV3Jqc5+A+xmOZFIb5TM0e86tqp7NmtY30Gq9OmI1jy1wZKqz1WN35GenP
rRbpznCX7mSRsU6QHdjtSl15ScHcLvFzBXasSdzYFKyOwMjntz74pTi31Q7Q7rlG1xp4CTyt4W49
eQqVDpuIHeOXhU0x/4KZ5zTpoST9okYT7tqlaNED6LOLLzUpT0bT2ndiTMWOgwd/TFEgDrWZmsh+
IJe12Bgj2YzVnhoZjpbegmOMmJtTOffVs1FXKeY+LPe9HEB/Sh0OW1SAN3C8yfcNnG8Sd75g6Est
E8fP0VgrM5DaGHNkSCB+irBAQTJWmP0D3ImwhHYja580bQv0YYrlzKya3S7YGsVZL6twKEV+HNrF
f4DM2D4a8BfD8TbrnrH+qBCCII1qwPP8TZPauusckFBSf1CgO5HiKNuWgsCnBAJLREP2g12MB88d
QGOqqBxuFkhWvzit30UtJOYPFjZ258LVVWBNnquwsXOrW2IQG/+7HI9ywvF4djPrdynn7kuJIOfQ
Y5dmiwbl1sW0jAvTh8eVXxjFzhtL9poW6ZygkDegvqFZ5fQMPhFiaY+zXUDML0und8NGjimSQ/zP
2NujDW6v+ryZUzTET0l/MsBrLVGf8B9t8evjJviV/rS9AmxEgTgUYdr9aSkegOapDE6+0+ca7PZK
gTItesmXy2/T7q63l9DIdvRIvDdn2RKEXmmBr63wuo6YoyOh1Zxd4wg8+sZB++9TL2ZtQYdYVttb
RmM4WQ6ycR8a85apjXd+7a4vXfd/YOFlEQ5C/Kr0mIryDJO4Z2YaLx/f9RXIiqygmGIYaNFqhx1l
XnxT2XzQHbkXw1QHEyP7DjR4p9my5b8ydNYewQyE/jlHfsFJ8wxnSWAbIqQg33z8JJc7fgcSWxvO
uW7jzgon4GOJ3cUsiwj9gMimJtjLGxyDa/e/AjnmTkLBnhP/CJSpDjIwgKi2b2p7+fnxE1z5/b9M
ln8+M/i0JoS9k30UOMJQe0R/fQn7yv7cC/qbMvXPzw+E9P4Mc4MjMMrxwF2F05bpWbEsdHpkM3KF
PvcYq1lcmRlWbdG5xxa0RQed40sNdustHsmV77y2kQLAZ5fDbJPjkD4z9UBLEQjzsag+h02uDaTq
krJsKrSDnR1YlJDG78txfv3Um1nbRrnWjOjEeSLHkeiAKw+0c41ewdaLv1Im1s5RJYI7wFr3luPg
NXfABB6YUcUf3/m1n74M2X/GTinSUfUXtQz6r4/egL1Xv/U9r/305c//+Wk6QTiANjI5UssCfxDL
J0LBfn1829fGymrGaghbKBLgyFGAZdyXr6K4RVLNZL997udXC6052XXmmBgrtPkuHJxWrN+zLwLl
bHG/rlQEc7XYVlDEQstkkWNbA75BhkXj/bCnLWOrK6CtuZqotp/B0zudnKNvQXDg1cP3pZFfO+2d
VAp0b4btVfjxi3r/GztrM6iM9ensMGs5tulbA5uHCWeFj3/5/S/srK2fgM4acwNS3tG0Ujhp5ugf
+g2Rd5ZE+kZTpDgWfe5Cq2/tNBaS2juUHSF+cnJLKDb1OMtnG6Xh/W+Bttz/zoJxdjTUwyk5WmyM
4ZMXtM53iWhNPv2c5zH6+BmuXWT1wXvLwl7cKMgR4rRAZHDIUXCZW+DhjsY3STd4Zn/Fl/9diZ21
pYSAc6fkjqCH3qggPnKkfcyzVJ8t4df3QCfJl7wpNVRLgNX38GipI48U8xnMWWXt5KycO5MqEejc
sPYW7yzozFr/BGi4itDp0We39fRjmzXqdsTB77fqawQad75qbtvsgtGlvdff2D1RO8KMMuplL3mI
cxE6+7qv2B4GXVOcjaODJycuIMEWuJGc+gzHh8I+8JbkcmfVsjr4tYNTJFr56cZ268oXWBtamMTW
UDKUkBfRJfEWe7fMfiJaMCFqOJF69qeUqw67XP6fmloJDmhgsXrkt9wang1AFrCh/P3xKLoymf9j
vdWieQyovT8xB4oN4BaC9xvLzPv1zln7blU0E4ZXlgPUHQ8X0Z2CtEXqjXF57ccvz/PPS8laJKdI
UgwnZTyXk46cskGb4lN7N4etVho6OByKQAhtLYQWl12V0Aut29h45ddufVV8lhnWfNNcL8cFG0+W
9qGSj1xtrTLWlSLKVsVnFjOIH2xhhwL87xpGdWg9G3WGxEsKrMytxstjtfpl0rO5BFaTTr8KG6m5
xgxdbJfl3Q1wKRb1FTyxJ551sXCNraSgK4++To3NZA8dRteZx5LZJztVj7mfHR3SfP14MF+ZkOtQ
V69pVUuh1jkabX6WOQPn3y0ecAhF7qw2f4t+/NyUXGe5grxa+XnumEeGJMy4w9eMc984QtC6oba/
9qJWw3ueStlWrrEcYfFkRjpjLtDLDoogX3TJxy/ryiXWVmWD3XAxlMo8Ltnyva4gEoRGMzHSZWuR
vXKBtUGZqlOjthyfHOtihhvEY5t7wdxvxaVcKVxrpx819o4wJuymeGUmysx/Fkg/2NgeXLvzVcXV
OZrGfSnI0aUwamy/TPbvutjy5b1245d5+0/lYlk7OobEa4GhlQgod++sVm+Ztl2Z/PTyRP/8eDYS
KikHDdpl9S8ywlkKUT6/EOODkbMVoHrt7azGJiUGtC0Djg81jBRcIHyGgnQMqfEfj8srk3htBSea
Hk1JgJVHtYwgkoxByrugASnHQZdd9p/a7TtrDziFfAPFWlsfbfZDLlVEMvAfOAcTwd+YwlfsGhy6
KsSSORUX2JMcO+BYMs3EdxBEsrNBFeT1M8/aB6R3wv+7Lrkb+1WTPygP5ImP3+L7rSBn7fIzNhOA
x7E0j46adz1gCKWw0FiPg+PFlfmY2humFFdG839cfjQliwUO2XEGWoaWbzDmjx8/wZVhto4vhwM/
qVHurCMcfeA5KLw3F7wQatCtLOz35opnsnVntW2MTDWZj4xoMreJkQECLFyQkUAEKRPO2CeOS5fL
rIaBCTYjjCEUPYGGlngse6hNKJn//9/R5bdXZwDQhzofvqn0pCsRdW3b7bOOxJZN/Y1h9N5HwAXW
LVbSLDnvLvaIRdp9UYX9bTAAktSi2djGvTdML79/+fN/6lVuOKVCALB3KjFEySRvco+j259G0pW3
PSw7nM/lVrN1LhtFQ24mHdJ9LNIYwGNhEcKycmM/cGUorRuvsrSBa0NOdOLAmZu+f0JeKZzQuYWj
CGDBT33sdcfVQP7OYmBvdlpM9wlBcC96ct8WIbZ6rte+9aquz10J2rfPkCwznhf4rwyOiBy57D++
+2uvaLWnzkWDIG8XiTughXllcQe1TgyySUDTYWOiXbt/8r9jqaoYuJoS908t/kZIar9a4Jl89Uyk
9n78DNeusJrKywR3GGTAe6cuTwFKg+MZIRcA3GFwQzYu8d7qd5kQqxnt+KZYlhIPUYNtDYcoowZb
kYBb3DoRKbvoUw+yVglyCD8h0ur7MxouVsK91E7sDApp36vExsLwrmQTT7KWCGb2OBqT49bnNIeZ
L9Wq2y1QCOCE2bT5a7ek6nU2xXADwFQOMTBRMOt8ExHLQD0Ldoc01K01ynr/u9H1CbqhpQT7p51h
i+nuUB+jIn64RyR7IA5pgPSapNz4etZ7y6EHuPUy+v+pZ/NUpXVV4EoNqIAv9WuFQ17E7mksftp/
4KAyZqGFYNQfH3/Gv+9y3Zy5XO7ywP9czuIluDwZLsdu6F12q6NyiCQJcc4Ofpa3c0R2Gd58aMf5
Xn9Cd3K55KpKTAKbSbgBzKda9o9uJr/qWXzbeJxr38lePU7RVZoQPM4QVw9eCNVkCMJE2AYQ84VW
bEawHYo/vtb784yyVbFoLQKmmWrAp9DG7djT+7msduk4vngM5IkRO/OPr3PtkVYlA2Th2UuhPTnZ
Q3bnDP03Kfkj5BlbYax/FdD/HQJsrZUV0KdYcMPozry1l3ihGbwzVCeqBVYHBO6vLvyBccyArwQN
1HLReCikqh0GGKLewL7buYd5uR+klA27tHLygC44k0cXp7R7WN40p07BjMD0Uh7DUVXAcz6jxrmX
8G7YmDNXtgB/+xj/jOHWl5r7jPHzmNvgffSQfEFUzyfjxSU2rcDFb5EAByoQ5KQOb2A29vGXeX9B
ouvzb292yzJSpk+N99J334dxigfXPhYl3xhif2v2e5/mMib+ebIKy5s/uG195nzYla59B1ZSYA9k
v9gKLHwS+My/kXjbVV4eofUYM/CMCNn5fEGu9c/Rn5MK63DhGQ+6BVDA3HwrGP79YYkkp/+9taL0
CybHoj5nEuqH0Rncg7Yd51w2xpY/+RVnebYWENseeuogE9VnE9qj8RYwBFKKCoTGHLzWrcqo9d0K
9Fdlj7cGiP17KHzAP5d4QU8VzP9uaI3TvTLk53KF6bofUcHKnkosKyc+n5QzBD170dlWy+Dd0x7q
4n/6EVBeiVoX82mS0/iKTULPg6Fw6I1NRnmLBUjvqEkrREOIPBnyikZDz/ONbOxrn3NVzXIwlyUo
fxW66ZMVFvkoErAG63jqpi057F/o/b3RvKpkzdgb0Ob4LQj8WfW9zaYeDjj+1P0mdKi/4/+C39lk
pXHeFXDRSLm5c/ylTUApsp9Sd9BHx15gGd/VF48g08h14NSTAPQ+2e7zOPVQ7uR95Z5gU2F/6Uye
vrQed455Ly0R5v44b7yrdxuk+FLrPHTN4OqWwwX6ZH5pHkDWTf/Ur8438jp0QQojBshPggJ0oTGA
L9zGZujKtuBvttg/lUDk3pRCqaFPrV3uoMFK4c73cRW79suriQzCaAHh/6xPmiE53vni1ht7i2s/
vFqLlY2c4DG3cMsuTt/5j6KpP3Xmo+tz96CVQsot0aeM35IK7jDDbdfIUJI3Xc6o/Fv9Fx+17L8D
lq4P3miE531OTH1SoXMkMbyKdmVkPMCzIu7OzaHcF7vyhh6GmMVbUUnXXtpq925L4FAtd7Cm0OcB
VUClG5/5/cUKOXD/W68zl3GztjHBa35ng/ptyD95d+8rb2NSvH/jbM3DmBhoYIXTVGfGOyf0auLd
cGPuP5WJztY0jMxi/jIBRzlLPjrwuKrj3p68jR3W+5+Z/YeHUXHVg2zdnXF03dmNGRQ1No6Ux9y+
c2HhCTjQ9z95Bl+zMpxMo7fCmu6cwU2fwGyjNZDlN235976/K2XmascgfEVnw0OgA+d7+F+OxVk7
+1Gis7b8+rheXFuVzcsI+KcUtQqM2RHv69w4i/umFndIJKSHIOAsYC0bZHipqZ+erRm24Io59eMs
gNWM1ox/DrFGSTvwZuMocWVQm6sS0846B3/dac/mCLGXU983Xfnmtv49U8CjPn7ev8Y9/60CzFwt
jawfBjef4CyqQh3VuyHBxmPnxHAljLqQRTqEBepBJjLhN2gCRln08XX/tuDeu+5quUxh8Ioah335
GM2xu/thBVMCY764C3/L4Pl8vrXDt2+PMOWJzYAHJHj89WvLhuPKbmBNBeFDN9p+V8JMVdnnopUc
4sLqC6Q5u4+f7f1iQdcEkFT3qW1qXZ6ztu/f4JfU7sZucjaKxfujArPpfweoh2Qx7JhQinrvGygU
HEL9fKiCCcj3x7f//uuBPO5/L1Bz27SyCReA0WYb1g4ESVlroR1IoEX4+BLXnuHy5/9MshzWOAgJ
wCWUO0eyQPKfbqCXvldb5NprF1gVCgS6eB745NVZZDcTByEbhsopsSBAIRsD+NoVVnXChCC0Gwke
wTXLndVYAYRnAUGXNgWr/uO3dG0creY/h2u98MqpPTPWfVmotTfqZuPu3y+kdJ0VAwsF2eXE9ZAV
M8O1RXHYn5XlEYoPuDTESBM1NhbO91ef/+ec/c+Xhp3lgGzEojzLcTj0Dk0aBANfjBmsi22j2YUI
+YuVveiNd3btnOGvdwJNrvMKzuVn7KvPjoBfImxWp4pFYLUnEGsCgIFFgJMluVtuvMy/PfL/1jK6
5gDRmcI/wUezZIyWqIrrXRE3sTyIW3lXR8v+J7y6MUSi8Q2VJhx/twlU2mEZpjH0wxvPfWXSrrk2
YzoBEJ8vLbx2vm1cE3LcEXQjY6MZcGUorpNcZtjBiFLjbDjQCQqyQYoDp7PaeIHXfn1VDioGCwa4
hugTFJDBSH7YoGh9agqt8d4UvoMwnPT0aYTdiSi+N87bxz985X3Ty6P8M66hxWwB3WP7nw2/U6h4
Ov+nsUW9vjI51wgvB+PIaMfaPyGMExFIcPVO4QQrQshUAAds4A3XLkL+9wEYjDZ0meJg5I12PEP/
zuWt6ze72eGQ/G5hJteuslrloTOysXFGe4/hPOv7P2EmE04NdOmmC+fUbsN77NpVVnNeCtOd4fii
T1ZvHPQCjeHQizOv+l/tzOMaes2NWXal6K/RXHjOtkgNkRoBfPAl6fujEvDBgEN+tbVwXZkKa1R3
GkA0cYWr4RYFAmDeRCl//HjEXtnZ0jW5SOYSGXIQkp+cJP3jw3DoprsRkYz9P+IrO3WP3ScPlmua
UTWVOesFLpQfRhKoeDnTHbzUojaC0DGhN+mde2x+sd2wa5Nm66KXcftODV5TjjDJJzIVGAO968WI
CtiPSCxN5+bQQ4/e1EkGB09C9HFuXAjIy0c7ffrke12Vgjr3GtPI8LgDD6ApjsqddzAP2QEjMAAM
EG4B5VdKzjrNx4Ies6xmDA0/c0NX7mDcg4VsY52+0r6i3qoeQONlM1BkNbS7IPfBAYRQCOFkcQZt
KD0sExwmsEtzimfuGnon5UQPOoMdMix0/MiBw/WuGFJ5YxcOFLrw48V/q93LSVkljZm2ZwIf2zBr
mj6CLqPGBLKRgsclfLS52xdb588r7X5ovf+3rHlghUnh4GPI3Ry2h/7Akmw/JXUEI5e4SapQRAiC
ja0Y4Rd7xCElamsAXpm56wAYE9by0JygbTPAYuelv1c31TdymO+qAz1Wr/WxeITTwueGnLMqeFMq
U5d3Nop3UuzlV3jtP3oYceyF7bs77D+3EluuPNM6FIYQ07cgrtOntKwimcOSNduEAq/UUnt1jlFz
acwsx2/nZ73zEvel2tv77MjOxcHcDYfp4IZQkEYfv7Erc2cdDeNOLbx7c7ywrLgxrDfu7Xj+6+Of
/ssveK/yrNY4GBFl7bJgXkL+e2Bf9Ev6pbn1jizpgjxETCsL8jt6C2luCPO01xFxEjvjKL5iIdwY
Dn+H2Ht3sBoOi5kTRDLiDqoAYtYIntbBS31ogi64+xo/HIrgR71r73SQnF/fYCwWojCZwdv9BTu8
nO9LHLKLnRGxeOvjXhk366CrinYOHYRACzk9c9ib9Vv7uSvtCrrOuEJsAbJ3PTyqsYevf2QE7r4D
nmuEv7E3wnKGRGk0C6oIJBwUXnOjOl57w+vcK7OdZpjho6yocNlNcRUYZ/dS7PHXHM+hCmf8VR7G
COYxAQ1E7EYQ2eMDiMAKauDpXdjvx+P00/8Os8afqR+4MOYL83irAXoFTKPuag+dOxnXMAcCeoMR
YJ2Ri7eDri7kscI7Kc5Z0sceGinQPsRZBNO7jwf/lUnsXubbP9vgoaclM8wJH7o6auNUCBZY9UnB
0eDj3782kC5//s/vj4bnzNgr6lPJX1PQHdX9x7/7l3n0zpRZO8qW6UQM5BxjnfiZPQGoCS5jCQLz
22KfJt9hWRNkMXKVwinSf+zj5WMd1bkM+huxsf/+S+F67w5WKxXjCGhKkdSKsqGjNCFxtc8B6Wfx
uE/P6ZmGQ8Rj/8bclVinytiIUjTi7cO4m8LmeWui/m32v3cXq+KlKHzhZIYDkvqCVJGkv0uP8gyL
XRSRGgNInmCf/0AO5NDv2+AN7mphfhxvoFg+ijuyB1/+3o02PsmlrfHerayq2DBIXQoDL4QOkUb9
yh4odlOXnuC475FuFfjfje9wvMpvrXAO/AixGF+H/dbl/8Ir71x+7WfLZYujbXsZEZETvkyBCgB9
hXBh+1XeZ3v3/zi7suVIcSX6RUSITcAr1ObCW3lr2y9EuxdWgQAhQF9/T82Tr9oUEX6aCc8EKi2Z
SmWePEeG8y24+uL8Odn5d/21/Ons2KbZ0Rh0dYgn5NYKjc3aviwBZXTO26lQlZ9nMGeUtI078cTB
WvmD3nvPoDUYr8Hx8af/MFeMYelloLPgghkoQKiHwdSd91jfGx/sxotAf7Zzj9Y1dnkFBfglZTYq
i47moyzpjBU1z4ftCF6I+/Z23Dd77wEL+ujtFUA44IgLi221B4Hf/vKpWnAgOkvuBL4WMOpgV8u8
jXow6kwgW7v86QXf9w9DbmvmnJDzFtln3RLI7LxOvANN27zi/JYiC+dsKZ+8H/E69Cx3uEa7HfDd
0KqwTu5Ve0hv2cGO2+d2Y/2q0Phw1+8gEfFR3jhhjcu8vsn+2G+X5/jVy9oNPB2kNpOWgvsVjYCG
Wft7FoDbNrDBnu8Id7qiIMV4MhIarJzDpcHOf/80XXse3HLyiYq94tkEy6c5/bLVu0J3Zpet4RC+
2rTzhLQj2HW+15MCumToR2NQgOmdPQS6W/R2BO/zmZT18rotDaPdiw6bSynUYB45lDKIDcF2z5dH
npHfDbVWXhxfpVbPU9HuxqEFxSMKhsER1UgocogQ3YSHwH5vvOcJ/GGlykAWtfa8+SqAPg+mHUWv
LoYknw0V0w49H1CifwHx4FPmZmvJ7qUBtOvQVTT30q7gkLuu96PKZERr61cr+pVi2tL3tYsuc6oO
1CwQBHB8A3qN3VA8eNyvNwbIglbO71e+5rxG2gWWNsDjz4ZJwJ0C2l2fdx9tkKxUfRZ+vl6Ahk5T
Yro+umIIJeXVzHl9k3QC7Fd1068McX546Rcgfr5ehW7TqgKtdU+OfAjeUCjZNw1AVWA1PDrQNkUh
qAcAcF7r318wdr0sLRnUJbkk5Ch656Hw5e859z7QbrVTfXCy8rVOtKVhNHsf0afQl07Xg2rVvk3A
YNo39AVYtkPJSSTSZq29/D9iia9W77xxn5wXT8AsUWQzPU5TuxHG3vEQ/Hs8AiHXLvecMOj5xsq8
+wrZT9GXKw+TL1HE503TnICiZe7OoP8+YmvuWns0n0EiKjcTejSias7pU2q7kGTrXf6R5iiNhDY6
OHqKejYx14KVhXP/T53aayHfZ9ltjKZmKCQOQMavJHaXTr3mFPxugvQosGhxk49/KZV3QZ5B0mol
Hllw0jrhwOyWRtq66BBPQe22U6N8yiQeMKnX/W2U8evyTbA0Bc0plGJygB6cm3h2+AP4q95GxkEu
OZ4uf/7rOVC91lwMjVPmfp4ch2yMzvS2Zxq7AIKFbC0j/fUEqF5vdqAiOcyDKWJVyimiRl5fNeA7
2yTt4K54nqUhtIsfHzY6WyX0mGfFcJtWCZQEbcbAV4fWtsvrtDSE5gesFneXtEH/UItXm6IgDx5H
aIOtXPdLXz///ZPxo8DkFV3S8pimKPNZ48GZEZyl0+57P14z8pEOM1hnXXq0p2qbpvavyq/eXaNg
Kz//a89PA+1yb+WonDEv3SMIYU48qUEmaSAxZKQxMK+/agcwG4us7PXXDhmsuf+/VCqdpR10E4lL
BhmwyZQA5Jv3ovCeZ66gzyxWDONrp0R1jokZnbQ8CWgTA0D75HjspCprxW8s7bZm0txo/MTv7CYe
1AyW+IRd+cImQOahgf/yhi/8eL2gTNKq88eJqrgtILNnQjfISlfyDgs/Xi8U990Mvh8FZy3cPgSB
4YwMfAmSxss/fOEk6Z0k6TDxmvUEX4dEJPgVxYtdNKfsbGwVQsUaxwwUzWolAl6ai2bUpJqavJs6
EqcVtCJ86N8KAn4XsmIWS58///2TVZcTAxKz6kncYalEFhcuaN3L79mB3ifS9E1aIU9KkCzL0TTw
7kuIbvqPGZgUhNOsOI4FY/uHqMHjljUKoPb9zLkHZ+jt2KPlefAoOL0JXEllkpWNXwhEqN4w0o0V
KG9AfHsMrF/oeN1SWzwlM3Ja7JUl3pWRBvugSm6Ynd87rdg6xVrDzdIuaYE9NJfLmhJYIzIO0Qgx
asvLItmsAdXOZ+nfuI7qbRAMPNSDYw9gdckTcgtNjnZjNq4DlcZzGczpkv1ly1mYxj/oezuRHQ06
yCkFAXrykmcHCo1h6owrR2HBpej4ezFaNZq63bOIEmg7i/ckWHG0CwukQ0OUPXS5VxhdDFaANzZm
/h6MtDcWk3JjTS1fiQSXzpd3Hv6TMYJbHYqDHHGU6UGigYEJXYLHPprBYXwAK7gPEqEpQyqEFcnW
YgkNLdKzbaccPPCF3bor53xhGXUEAETMeyi0QBaJtfJm7PNjkSUrO7TgO/XSv2mp0Rgm+M7c9+/x
Kn3LKXEhLly8zkawmVzwJMFXrDwcFo6bDgZQVWfUhFX2kc3BYTTqJjJEcoM4+OnycV7wPDrwhlUO
mP5BjIc+TSjGVPmUPvmJsm/xoM+vaqgdbNHLMK3YztIRPG/Wp7NRmpmVp2Q2jxSCXhtzduWvoSb+
EUP3O1o49co4CzukA3OyAbkoS9UN1MitTSdY1ENv3gSAGhCTXVOQsK/8lXO2sD86/wK6RxKwMDMS
N/KnSYM9hEwhOLGGFltaMM1nBqJKx6rF12dCNiPwkQGEbGTymOfz5vL+L/1+LUZCNFnZDoE62QwS
QChF1OxGtpl6nFthrkQyC0dMh5lMWQ/+9pyZRwE19JAZUx8VpfvYmf01YyXf5u1ar8fSSOdJfjpf
c1W1Bp1A4iCTuwACKHl954EPBiBc8Mi/fmvBqHaG8yEvCZTGQetRme+5199mcozNZnBXgpmFLdfR
I0TQOa/GZj5CpXrX1dARky9nHnuHrdwDCzuuA0hMwJa6sUzyuOzEdV/bPyBQUUdBWn0HVu0GlGqH
1up9KCiwTh0tpFKdojy407i9vPhLi6OdVpzJAblnsIUyNFiVYwlVgnt4r51hrOVIFo6QXhHPfEGa
zhV9PDndYRQj2NqtGwuCV+mYvQ0MCg6XZ7I0ztl1fTqq0I5KSZOqPk48N4JokWnI0DJAEpNBaaxe
OUvnM/lFTKRXw91SQcG8xVlNuPgFIP8dl97KvfQlfhe7rNexwQR7Drks5AXZdGTedIUgfF8Vbr8h
aXMLg4gybsZT7o2hU05rZYGF9B3VC9lJNQ8BsVPrmPXFfVkkB2NoN9R5zKH/4kA0fuT8MFfWjrSg
FXfXekCXFlIz+gnY5BZtvTD6NrtVYn5IxVrb8JdIifNCao968OmU3Fdgf/aJ2e4d0hTHBh2Yxdaq
WXEzpBMaChVD62noACnfRa5yZNz6AnrfXoO7rekKAwJZRem9cGi9+Zu5oKoDTLSsxlAJqzgJ0XG5
8QOCpAcfFBrRRTWvPO0WLNLVLDInTdIACEuOlWPhZX1rjW2E9j1jXnG3X9YisTx6uVdOwKiBdQZc
aFDUAH1yBbP0a+u+67P0gGINhAXrZHiBugRkjUCMWEfgcpx2ppdUVwkS/ScmIO4D+adkM3oKqr0G
YTvPy4twFJZ1VSdOv/JTv4Tm4af+t8OfbNoqK7RVDdArMg5nVFuyJ9szUsA+gDJzvEFJZqOi6/Ga
34rb6lCfrB/lXbqrVmx9ySD/A5x8Gl2mmWgg1IbRhxCCvuCBKsetAT3lHQXTMQRcfl/2XAv3h865
ATAYdeHhRewEt+2woem2ppvvfVpzinU180kOhojrgkeNY2xTw4jIN29uXTrYYDbU1RqPHBurP0FG
GCJQVbojA1upwS6Zgnbv1cQNoMOEOIc0NXBPZTpeqXKgh8al/X1mGNn95VVacEY6U0IFRUuoimID
xJi/sJREvkxXkh0LU9DRDFYAtSFZTn0s8+BWQTpLemURpnNwVNZarmPh/OgghrJs0qAOCvPYFWJX
u0gCEOE/9/0avfLC8ujghaCoweGiuHOUDn1s7HwPpZKVjt+lT5+n9MnE0HMP39KjuIrmlfZd+NK6
HRoBp3J5Y5dW5jzsp8/n/WSkap4YIrPiURDvGrJdj51brAR+S5urXTSpIo2F+3kELvl9wpPcme+h
axeh0L3igs5m+kW4oWN6/bpOpSNTBmj3776uIMEC1Zbhg/rXhjQPSI3uLq8T5KgWRtJMzSnAQmIP
EIRpGQSTVIAM5jXUOneuM4dtnUes3ppQA23f7HybVL84uCDzfNr6LbBjqj00ycHJvbBmT82wSUBP
AbG7sqj2bPpR5lBtgpKubH8UMjsGWX+wnX3fuddgN00cE0oqGw+EnF31M2uPnAKrl+w54VB3Dc1M
7DD/e8jj4BLiKPFAt+XMEmDHyryVziFvw0ESpNxAbAMQOkAUIe9+NIRECf41eaFogHM2Tfu3ILec
mPj0SeCxythOOSAdOk6WOozl1nMPCSqUvnwa079uo06eqSIXwkRlelAplEdAUlsG14ngOzn+5dBk
mcZdMdchcX43zl8mFSR/iy2pKmC8/Q049rP2mbHxBX0M4ehtpuktAAQ2v8nbOQRqnKP9O+VbAEvG
6jhBA7V2Xog6lPlT2bTRmL61L5mBCCRM+SbnYWNDDqrrNpQa0QSRFVmAx3saDkYCNmGIRlG5Z/7B
GdpQOSQqFCTSHiuriuZEgLn3d2tv+EzCNkEr1mMKzfLZvSbsprYeLfPJRYgM+o3QM/b52O1Ee5M0
aIT3RESmn1Zh7sq0DQ1+4j5S5VYassLDru0yekC+Nh1D29p3ZIraNM7pVZPXIUZDCJE3GwSqUEXf
UpSDTX6DqBV8y6CRvZ+lGbISva1Oi05sgockulacbZaNYaHCwfzo3ZuOAiqMC5eBgHHMASmFbmzW
kx3eDKFZPHP+xCHuztxxw7MKgsF11OY50ruRN785bJfXBqS3ZNQhimqv264L2XidTO9GAw3R+qG1
tk3gQV9vN6GbZayexwy809BKRNKpBk0bwTUMgS88HXadh9lP7/547yIlVTlm5I+oKtsjMomQD5wU
lJhuBFhoqhv+24HID9QoX21IVgZ/ufHHzP+gGj26cdLKTZHZ28vmuvDU0aE8bVOgVRttbjHp1Af6
ZJ+GFtGzY+Y/5dydctP4eXmcJe+shaK9MhW4mjsRT6nTbQVh7L62W3slsbnwdR1i3ztt63OZweUM
Y3HIWgIxw4p7h8u/fcH16yB7IxmqAvSEMlb0t4kADlxjkGXONt/7+nlnPl0sE/RNlG25ZTwMGXSE
Oifhe98dGBKjzhpu52uUE1Qv/38MCMA6FS4XiHWmTbFLTW/aCFPab6mdN7dCBPmxxaMJEtKEiUeD
JsbD5bktxb3/kaV9mhxeODbgHAbYy0uVpxBAlEEZQk8sCVWekwPSgOqnY9vlawYo8cbO+g4W0bK1
bp8FUCbVw7HeKHyoYhsE+tBDAO72ATqypoRAEOWgYkKLGJryE6Tvqnaef4N+l4DlPRFbwqCqq6BN
u+1poF4uL8ZXh5RCJkXbBClMf+YOTGCck1tI+z55cN/f+7QW+0ibk8HvLDMeKbSEE3+a7ydrWAXu
f3Ghn3/4eUKfNhGKFQyihFzEsr1z5Us3y2/EVOcPa0GPCOx8IC0+TEgeU0l2nI+3bbdGv/ZVyHP+
vPX/v9vzUpCPK9uM++JqRreA6nlIynKXQcrcDPDSrlbyLecd1GOr80BaxNNJ05H0XI5n0KMkswXR
aG9Kz0Kav3xQv17e46VBNA9qltC3zyCfGbuc+pHHerkzcsivu9UIMHvfpd8bRwfJ2eOcO93U4phO
xrtK3+bCD3MIxvrWx7cmokPkAFMRgL0MIu4ThBhO5gSgiR/KOOt5tYWCc79iFAsLpoPjGlq5QdDC
3kjeQqJQEiojUGp6EFaDfJGgq30QX92h2H6drwVCRcXUmjjGaS9C5rtXPPiBNH1Y0F91z3aXV23B
e+isLaWktmM0PYywtqBiGphvaL1g3zNEHQAHXOc0iKk/q1GTV5t3P8tpfmWkebz827+6QM8LpNm5
JAqkf0lgxWnS/jWtEgR/83AHrsy1DukFpD/VCVhY5U6T6is7dqyKXRttbm874DAh31gDCm/J6dAV
Jjog0my6anoy3mcB8zZdztm7Oxjtq9+Z8zEIAvubu6V5hKpH8s828LbwvfRJ1A2CbNd+vryaS+da
cwSdSvHsHKUdz1Pxp0/6LSgVXwE/+uUJZ+Ut/fUQMJP/95wB0I+izEfIJxTir1lAe62EF3XIW1Yk
K9b5tdG4OiJuyA0ozRPuxln13jAvGiTYJOpfZpDtGnvF03x97oDs1KZRmn0LgSIr9uo7i9qQp4Ua
81qz79IEzmv36VYsqEPSjAorhg7mSTrqVNXGRx3Qq7nlUX/WIbm83V8bPtQZ/38cA2KXpHETO04p
HyIluXdMjEF+yzTd4Dzqp1mIBpwXxUCd2OMySrN8M5//mbcru7y0A5rl+4GTDU5iOkhr+MamK1lw
DaXxdAu1j+lb95WrY+G80nIDwhInrsHu0Hi3Hu82JDhk3+NFcHUM3LkC70MHmMXKz41dConRrUPK
DK9QIQ72BORC4/nie54Yv/z/96PrZYvo2HdiAzSpQ/onrd7TVbGMhaOkI+JUNyEfZmY9XqhlHYE5
MYgT18quLh/UBaehg+J8f7JS1EqsGIkraNZn6R9RZK+8d38TuQZWWxpDs2gwPppjYHdmLKrs4JTN
yZSeFdHBjnhirCVBlwbRLLsHceTsB2cCT5c+BKk45Un/QFV+HIZ25cG64Dx0TmVLGMlsUWbGJb8n
SKiUxd4MwCon/3yPn8vVoXG+Q4e+aFozNl2RX0GIwpmggR1Yr709FCs30YJ168i43BuoSWyAbXg1
N+EE+tv9mIOUEBr0KxfR0gjW/5sDjpTReMFoxhn0grPJu5I02bXm2sv+q3cxcEC6jFE9ugV4Rm1U
f0RHgN1AaaZOu2uE8TelSd5crCDowovT0ARr+/L1o8TVoXCmPMe/Q61i1dPu5Ad02qM5zcyuBt8T
74Hg6p5PPZ4QgN76fy5b5sKYOizORcXSEs6sYkDQk5tcBP51Kvz2FYCioolGu2VbmoGZAJnOnn5H
hglrq2PllN+b8I4WyqGQl+5bPFRoTJ1hd3lKCwakA+YM0CqXho06Sy4KSEjVaj9BJKbrRYq3F4i+
UOa+PNDCCdQhc9QD/xy8cnLskCpHf8ofWbI9JraGqV+ayHncTxdwCoLiybM941hbzWNqZL+NWj4k
3kueg6wYbCzb701Du+c9yWrwkozBUXoHnpzK6VG5Py5/esFd/gPo6kiOx48yjiy4nYNrifC+yk/1
Gm5o6fOaC2CTYRkzVCePFX45uWZGGZnmnSXWaPQWLkVdQYe2TjMEKscG5OYbSAet0C2MtQTUwunR
36Blm/eQ/7YH9N6YaFD3OLLeVvW7NtYUR+z/+gv+TT64uggPL2idNH1SxFAgN694PUOkxU/sqKjG
9DQV7oM/44LJpvo5cVpQxZEM6giVVe+h7pvsg8Acr0nfoTXWcDm65FX/I5tTO8ps4wX9I+LK5h4N
q5JcO/UMGgaFMgT+9ypM7NndgGP3b1sgxe063alJ7eaqoFUWJxlKF2PbWyheuFOY9vbPrEA+26vl
hzNCIt4tAvfVFijNlK2oorGwaegVbrUZirpBDeMMlRgtQjK0QVkQE2oFeqlBexsW0v+jKMdd2eXg
oGv8gIcqM+uoVx26ReZgiqYsmLdOi3pNPc9FWDVdDnWwZtoDX/uXkbNQtfSRju/rZOfaPYtSDw9R
sLSAXgkPH4C6ELJCo1xO4wMLevdhMgwDfTTSARUPHZObaSBJhJRIjwqS4GJDRQnl5RlZ/kAZHKUS
7zRVQAcrKIbdAzwy7qXyy7hqUfpJcH43QNcBnjzk1n05Iw84ulYTtp0yAJAHSK7dtNJw77rEsAVq
GK33auVBfywHjqAz81RoG9N8tD1ktNIyYJFtsL+13aCYBg2gaMyt7piVnR22bXPKS99Gs7FzG1jF
kSuFmi4KWMnwhI66Kiz86seEKjjqFkMfDm7uvTaeMCOa1yDgGHkemb6Z7oTrJFdmWT4KVQWRxbiN
GpH45YpO7tDx/0JEU4Rmbj260u83NlKmu2DIR9RucnSi+xIcNAaKNIGD8lc1oQbUWDbIrHwQXEBu
629vizs/ZXnkei0P/anmEW3zPwEtOtA2i7uWDb/HgB2GEZiy1lZDWFb81TXGv1mWEJSLmnLrmzzL
gMRRRbEVdtLdEz+3vc3Qp+NbOfRm6BJqb0tRD3eV5YpTYuTzoW9BxoNOGm9rFR5IG3MOeTrO2TYJ
5Ns4d912qtJyCxeNGmBVqONYInto5vN7wbsxhsCas5tExzZ1U4NT2krIEZSf1Wa0yxy3Kmy9cBu5
d7lxa1cNRDkU6jzMqLtwghpYKCHDslE1ri8X9DdhUCDYaKwaCpnAYuLGhHBjMssb0Ni9VEHyKOnU
RkGGptjM4G7I3ennIOqzQgzgSLTx5h9obATnVDoMN4R0xhbpgeZnbWbqSBwP9FIeLyOrN0F71Zv9
ZvZJuyutWTzWhXUdjKmIYK+AI7E6ZAlBNVCI31ZRWyezFcaGpTOkBDIwtQnDezNF4KIf0v7h++Ld
JmWAafl2SHn9MJ9zbYRlIEQ2sle/GNHfnP+gpIA8C6aIz9Yfvt1ekSHprpMKnQAADVqRMbF+3ILV
HVl50zbI3s0B5T/kPkUVvGPODIrTJi36bWCaXrGreRFgKywD53+Atvp1MtvqSklC281sNvSHN9YZ
WkFY84DHlB8TMQRbzksaZUWGfGmVU/ujp159CDJanVwFme0tVza/AnDOkmGL87vtsx64pKlOj0nR
2Y90mMRpkJN/OygG4iGrsg+dDBjYCixZGyEQ8qb9Ys7MOQW2sKqNZ7pZDGZgkPIXIKo0cYYB7/RD
tAcGDy4ug18m8qByQ2cviZhwf9FaFdee4NUVPMfghCnEqu6SpOv2CdBl28yzgm1psWzLq7x8MT0J
AQ4ArIqjJ0H5PiKue4JcrfnSIbH15slZOWGPxOE2qxtbbHu741d24tj7zPCHKbSSSr34EL27cVq4
LVZVmbMxCGqxzmyVkTslzc04DSdfmc6xM222s1x0hozIN6fhAEbedDsyZr8ABF8dlMryY2ZSuL9s
nLZFWb6nfn9wuX87jaQLx3YWWyM3+NF3DLHPxVhAcghF4AYQ5CvLANDSbT0/MmnjbkRCORYVrfGl
l2MHDC8s5vImGZ1kD03lAoKm9XOQ+egnAel/lDXsoR0HsTeJQTeezAfQ4VY/sCjjc2lAVt6EK91M
3vyapajasmFswnzyf1QBWrOnoSAfQ9OSl8CybhLayMjwmnwjJngDUtAxnHAx7sa6ZEeXBKDtZy0q
t1ZOI1m07WlUsvvrlzP+q1em154qKO67oXy9HFwtBBB6iwHO1cCGDADELH2gyWhFvgdv1NDn731e
e+oKM3FqvxQizgLnJfUlWAlEcJ73vNLmt6Ae5OqUgpaTKlFYnn9UdzgG2f34Mv+02rC9yZ+nk/Fu
vfqv45M4iRvUxB4uT2ohYtRR4FlLGydD/8fRzHix6SvpD0CGKAMQRK/KogHUttHlkRaC938aWVrm
ZpmyjGM7fAgqwtQ0ICHOAMpKAVT4Zuyu97RUpORCjKjeMkGzXTm4wRMxemGFldH9ujyRpSXT8nQm
h8CSQxL/yJi45ya7ydBaZovhwarNFQTA0knW4njBTTszbcuH+M1V0bzW1R8Iza3sw9K3tXS7nMD+
T22kGf1sPFg02zqZ3Atcet9bHS0pN7VtnXlUQnBr7nKghuAFuCCIsJLitZfeSv5sQUHM1eHtNmQ2
hOvxOeZGO+Na667AXxRWCTA3lrvxSP1iD3WshuQ0+ezRtucOQj+uCFVqI5r0KsCKm++96XSGuCCb
+tbunCpuDObuqt5U26qvqpMhWLkLqrRdeV0vPL50EPzgAcXU1Xj9Oq60bswgV4D1mOPT5X1b+rrm
3fB0VyOTtoThQHiV/W29lbTU0ofP5/DTo31QKYMBVsnRMa30XnJLbaYgX+syXDjN7nnUT1+XQVK0
EMoeYpaMUL9NknKMetCJ3yhQ4jx+b2k0gzcosxEYpWCr8l25hzhsfYXbu/v9va9rtm5ATbe1TJxk
OrjiPms53aNUUv393tc1a4daKFG8trD6Fi7wnIFz2cjWeMiXFl+zdb9K2twPvDKeGE02wdSkV8QU
xbae5nKlYrEwhI6ar/IRCD+D4/dzFZkZemFNKxJrosMLyT4dJuzi5VuTgWICysIrDsFZ6EzBtdel
bmjY00feJVAgctYkGJcmc74aPx3WkhqtRDd8gjYWJ2Jy3FbNI235/vJWL9xLOl4Y9OCyqVhVxnYG
2oz6gXt4mCThNFYrAyz9/PPfP/18oxz57FvFgOoRj2wCmCRD9Mg+Lv/8BT+hs5spPpmT7IIxzqcS
rC4BrZ4Tw8OOXP780upoRlwaeVmKAqkxj7zw+W+A540QL1myRhy5tDiaGbsFBCZ8PiD3ye3XuSen
nNJ7XwDiefn3Ly2PZsjoJ+jS3giSo4nVv1X9qLYGEd+TXnYdzZIN6fqe46C0WVcG0lLDc145x5EZ
GyLU2+UJLGyAjjscfFs2DkHqk6i7nrwChriXxR+3cHeXv382oi9yezry0HFcQMaCFAh/u6rDcSpu
VZmFwi42VptvM8afLo+zsBE6s+9QT15ueTaC9Jki09W41okIKz9c/vrCMfoHfZjbIsmbETYG3GHZ
A1bM/9jFGvZjaY00C+6TvLS8okfFFKlbIn6X8qYeftbZa0nXOn0XykT2edk+OQmRurQIDPi4xkF5
hDReHw2z198Rtw+6jVc0040R1HjD920vNg5Ta8WBpX3RDNyfwMkBnQgMTIGDN6d7cLGvbPnSpmi2
zQdfFZz2oJoYjOt8hohnmqV9CIjZimdd+u2aceO+lBzy6v4R5cCbgVofRTmtdMIs/XbNstshqx3V
GmWMJg83muve2FDH/VuqxFgJ8BZG0CXJZdkH5pSP/jFJfhBXAgjPN2m5Rj2+cGR1QXKYdFuKTPhH
ize/kNCB+uYjI1lETYbGSK9f2YGlSZyH/3RsM3B4uGLAMKkl9iooHpuGH/p5XHnaL83i7BQ/fb6R
vkkKH1bhqvsqOHoU+Pf62QneK2eNKGLBv/6jRj5yVzimC2KuytwlXp/tEgIygr7/ESSlu73snpYG
0awbwmpIg3jY61lCjwKNFX6/9/GayrO1aSxthGbGFUoJTpcaPlrfP2aTI/GlUFH53hPqPxL/T9vA
zB7pMgk78yy0VRiD+Spt8efy0nyJ30YRV++aTBKnqOpR+kdIah44eEHCQEDYQEhU+yDWBscYEbcA
dRC6iep2LWm04Dr0bslCCV7WQe3E0Gne+OdtQQ1tLehYykjpPZKoa5SqQB43toY+3/dmF1zNYMh+
AkI+22ap6CJk3Ppd2foQjapcc8crx0DP6uCFbZCxfcCUuUObJRo3uhY5Thssa9s6tSRysTUaTS4v
/cIa6KSxlj8ZielZTty1kx2NgjU/ksL0f3/v65prmJPWTThvguOIp0dagl0fNcLLn14wJx3mXqDV
A4y+0BAZrBIaAUVci34MvbbZ1nb9cnmMBYPS2wpIkQFyJRCvNPO7mF9shsqZ83j52wvvJx3tHhhE
JSlBUOoMH12XbfAPR8gwtfvd4L6McmUKS/ur+YSyGYbOzZLkmAfD69xCcmWyVjzC0g5oV7sNJjKW
Tk5wpEaHYjCZeYQ+dbV1mQ359pFXa3HRwg2g497TguRIUHAnTogMoRd26v35pgmC3TiPV7Oqdpd3
ZGk+2nVvjqgUYixclwMwHn2eJWEVMBeEX/JPgo6uy6MsbIiOe0cpyc3GDpMxqbOrJrY31feET10d
8d50nVmO7QQuHT6BZdgZRyAU2zXahQVj0OHn6azkBIJPXPOFdWdXwZ2dQP3DK7eX12Xp8+e/f7pf
DDsF6I4CPCQqcjczubPs/Kqc7YfLn1+IrXXoeUMsG6Lysxknfo5GDQL0RZtEpM22ZYMiIrh16o2Y
E1RFA3tlp23nPxDSFw8rHZFeK+naXHEVjyayxdVspi8tVc5V7VrlXspi3pZFWcW0RAOlyEGezWeP
vQG6FWwhTSi7kHZy3BkOd59qlcsrmylQALpqmN6DFO0mZVN2d5D7qXhk5p155yo6XatxKKMUsoCx
57H5ppq74OBNLttJUiZPdiaHvTV1+Z4ZIO+XaYNXhmL+Ew2adFf4Hb9OXGIcfXNEfttCi6NnVv5t
XQLSPnukQav2OPAXc/ofR2e2HCmuBuEnIgLEInHLUptdZbu9+4ZwL4MEQhIIBOLpT/rcdUzEuNtV
IP1L5pdDE5UdwBVXLOqmSm3YSCM8zD8aP9upNFk+Y2WWJNGFJ9N6cbPnJ+ztoXgYRrLfEs/crYmV
+8fyNnrzC9NnJ0X0a4nWkZUjYH4wsSKAsPBD35xGGdHHgYMFbHrZ1T6bog8s4M2RDBR6xqRbq11b
rDu3CBv+JsvUVgYhC9paWKNraFNE0cVDXyYNh8ovWzENs1DT6pyb88woZCA58a8NAhZeOT7qYw82
wC8B/k6PJOqOVCaJoQKFva0c4I6VSj8DKf9PYu90VOH0FnVE3GQq78g0yTLMbFxsHrtUGViA/Ham
q8aqUjT8rFto8HhQ7tK5swLn7zUh2tfcLF0Zw6NWSnRLlZT9fqBj8Dvog6DOdz3WS6pf4kC0RT7F
v/ac1hm6Hfhc9Xzg/foPK9//Jqn35zA3PfLn2X5pwxBe1ZD1R9aRa7At32kjWbkY90x2pIhtyWuY
95C0+ex+Irg9AfxXsOoiOEPEhy6WR7icn5AD/2OkaGechgjm6wf5ZbYpKZsJrWgbbhCLQ7tz7HNE
KNJcYiEV2hONBK+irWf3s7PgwFBhyLtXW3pxXrkSwqBy8qE7wDyjSkTziYKKnr5E2gdHjbNl68L0
K6bGHNQu56rpc3k3Gij8uiYMfj6nBbpiuHCVy7OjlNNactBoVLUajuViu82LrbZAZnElglHWYarc
gXnNL+vWREfFsu088gkSaxTN9cS67RS2O6kaPmWlbUZ5Dtce8P7NDJdQ6ekc0zistwSSm2502VsE
W6MvZk/AqAZJqUC+Ezk1jWiKaQJFvpj1aH9BVcqqYRhy5DxKxIFMRF57JtwjU/mHQ7BtGfQG4ZrR
VHkRv0ZdH1dq7V6isa+DqL9oHr1uG/bk0IP8pwcZvsRjhLV+yJrKxdl/XqtLYJsvpqDhnnhGi8zB
1NuK7dLH7QF99j/EU4cPoKC9RICGlQz29kV7dUriEP9G2tTdOJxCoz6TSV2tiyvPmyPYnzcomu74
kF2ykV2Trv2FPLDvLRPPc5g/9tzLalr9yXD4lo3f9trF/hQDxnIL2uXqG32AGf47HLZ6U/YZqY73
O2k/1sUdxU7hvgw4LM3qgvItLzDuu5+b6LRt+j4R8g7F/3mJ0/NkVAiJZVtNaf/etlteRCQrm7ZD
ICgPfsk2uG6enMGp+xVB2EPn7A1Lv8PSpZUcoqeQ+4Oi3X+rC55EvJ0CET8kNHjWcbKVUdhcnaWP
wd4cmqh9XCIBzzZFbsEU8euAfX8v1Um3+tBs7UkPUAPs3hYxzpsCpdR8opm5Q3Dw305BfhD1r2Jm
t36Xj3i+633F/6IJRCLiBUofB0lBhnM8heoKgu8jftphcONtkeRvSu2dGCgCKVZ+8GGfFVs48ZJS
i5wnLDIKNvu2mvu8Cv3624TbfZBsV62mSyysLPHRl/gMXghrr6iGBSYU9BEqgmrYh/cggddf9dN7
5oPXIQ0+ImOuG8Op2McHTtOvxqhbl0YjeDns30D8c7dFLwZiEwzt8dzSmdVGT49tTt/b1B9Qttzr
dA1r28ISxrq8jD1wS2OQHjjLK5H7EwvsnWptBa3WLzbQYwf3RREE2SkM2Jmo4DaH4pHs5j3Ndwig
w/VPlmM167LxFghIA0L/rgcmCmO2R7naxwjgnn775gx3BozXj6uKDpyYk+vk/a7SWz+09xmEeC3H
b+GHsC9Ym70OyXhNJXvlbXwFlxdrSxxTFhu6wvfJe04cHP0Z+0vj+G6l5AbhEmgLLH0Ox+W/bQOD
HSeHGBCgB3XjZ56Y+46tTZEl64NO2C9Jflw+6hmg0a3obHrsVjAgo+Whj4dXHkSP+cgOe45nmDUf
Vs33+9A/oD5uCx6qj2YPoTfbH7NVXeNdnUfcwD+SyXpMzCHEv4xrZB/7eXpoiDttbYi4EnHNU/+O
0Qopc8GOBhFvuEHFnwUu2Uip29A4icA+QCFXjRE6gIr0lsZ0vmTIezgkHGtJC97FIWshYlsm+Qzr
x9ssMGSCle0GGqPD6WXuiMBflsh3GKehmhD5XJHePqV4fbztVa1+GzgDn5iAuw04GHJaW0YOVqX5
aaP0NmSQ+WE80FZedm/R7pZ7iBX9yffrcOxmTP2GzHe4BX4g+zG0heCyLAXMCVezi+fUA9kRq/Bf
NuDJC1vIJJdByCKl5CGM52dj21OE/Q/W0Oplkp0v7DpdUoIHOu+qOQWvYJjfkfx+aZI+KXaThgXs
OaKMaXqc5kmV0f+hCLI78m5/Cty2lyKc3/ZQXYBff0Ab8xLE8TtknC+LX+88BfMWC+gZFBEkj3ym
CsJDuw4ffhgfd4o4Mcggj8KZq96pAciYt1WXCzSHUXdN27HusHAu4mw5IoPx3O/A+PahP60WMrCU
/aNjCrwG+GQxSfqiM/2dS0N+J/A3R2Y/j1TcRB9BRZitR9IBDJJjoskhuC2Y4+ekUXcbJH4lTeNf
iaL1FAT/UOxhnu7HV9OLj7zdkSRAgocFcnk8Xn4usF1/BFf71MbjfT7ixB2hYnWsgwxstHutsFS+
oO7Cxd699qt/nHZ6GcBpXjfxagVYdGEb3TI8DO0WHcTqfl7S8Uvv0yv17rhH8uTG4NOspkLNgjoQ
MXs1681yieh4ikd75GYFkkGeZJtd4xapJGk+XVay3pEof+kX9+TCASVHyGWNQRm4hE7QYuHxoUGi
jg7l69SNl07N/sy5ab7kGqx/JwSFf5qpPSwLmBgeOccVyYNb3+VHlWaHZmgBsVjff+Bh0IX1TblT
vJyTyveyz+iJtot4AaEDRHDDkSqWr6CNGIWA3ZThxMi79LZBclqkCjouGRpSdcTSIoCXAgUIu/Q2
eg62NDqPKksKiOvIY9va6TEy3V42JAEhqMMz7zZEPAgL4Ijk4DQ1K/gz607+RCFbTptEVpSMx7BO
F8vLfVnfmnCkkIfaT5ImaNoHgrT4SVaQWYtqE8FcEo13XXaNqqJpRgUT4PFKuh1XqJG3MGlOYQzG
B9dZXkibQcYrJlP0Jj+3Wn/u8TrVjE/fTcv+hY5s+Mj8UDMV7MU8EwbJ24rDP0zuDB3bcqTb08Rx
1MFf957G/dsS45FxOLXytgO9JOaPc0jWwzBk4DjHjt6bcMeTZbJPSCZflHcQXS9TXnCZPcaRiO+a
Noo/0O6YBYVif4wcxrl+8ZdUqleuQVMBQw6/2dh+LsbWvXHnTtoSGuM6ovtlXyBKjNgpY/t9PuQ1
JKFH1TUc4jlZ70ZWmNkWdMFUbcW7lqWiGDDRhdi8iqE1dwFCl7LhvxX0lXrWyyV15ph5/5au+zEn
63uaQZ7KAv/auew+X+LDorNbkEfXBQpIHP3HnEdXysQrHZq0Qr13x+Jp/glFXQov9ZGoEUrOBYcc
GxBDN3IJoWwWvs8Nt0X6U8D0szxFWYxoDxmA6jOlgMjsD+tuQWrD9wOVsYSka3XvoqG/81h+kxUR
pc3q62U10afeM4h3R9FV69plh22faBVlLjs3vUv+bZYHUKkn7dmMwXzyTYTELrvNZx+0cCFbZu9y
EuPuTcdePYaNn/9tYQJ5u8d3dGBDmB0SFravIgOxogLgGJ2hWaZTwObxvqHDdOf6AJkJWs3owPL9
uISCgoCSEkxp8UsbnIHlypK1GJEYekTdnD5jt6tvJM6Xo02JPNEh8KcgbHHIuk5Xo2+H0z7O/gi/
XTaWi9BZBdnq9LIvsj0PKWPP8IiDATT3WzlD0FDJYEH6pZW6YpqEryAhctB9VltnjdIfzbjTu2yV
6V5yuZIvGoFbxGfiD3s600MYRG4pBjeTczc30wuCdeb7uCPhldIorIyaDN6vGQGQ6eKugmyI6JzH
9RovGRZXUR+/jCjvb6h0zAGKov0T3VX2gFsHsyI3uvAaObFf2LIjv4wsvnA2JCXaaXuaY+y/UM+q
Kp3WpUDAAcMeJiE/o/Q8rWfUgWfX0/x5weeVbO12WeASOLdBPz37ZBlISZ1G1De61vkeUUX9g5A6
OnWq0/czmxV6JDZHhwgP0SPKihauTnBAyohwfoZWY36EJzOG9kaseSEkQRYYx3sv0C3doTdDg2cs
vfqQA0HUuiW0tUpbdFauiWsBcO+lc2lTbUnfHwfIkMqemPUi10xW7ZY25dTkmEBYKo+AsGQHZgJ2
2tEjHZLV2zfRiKnu89G9AAD+neplLdgqgmdArRQU2VP+6Cj196io92rUwGlZ18VVyrbkl6eCv2Iq
j5he2s9HnNtNEXvt6paZ9kZJttYjHfeCOgZNPxnYLzeR5bnVM0H9xEN85E7dre0mfsslBoJcGnOM
BtXrSkeM42JudfYImihWJV2L8I6CtgY/jmtSLhsXkMchsCuh+Bi21GEsyDVXcHzMawAlMxjPEIxE
z6uc0w+UbkOCd2BBWcCN/vjxfFwhHK7s7gleX+CI0+Zho+3vMQneRAvJf076Lz6o9ZDpYS3C1dxk
N7zGKz0SF5W72Ep8K6dVgc62zdbh0hzUQ2CB10y26GeCkaxV2uFhQ27QCXGI3xEeqyKY6ZUG83jM
1BKdtZmuoYzrYKRQPCNT7a5FPAlKlXj9ziaBj8kzrCJ0pm8qgMmVtPteEdvhRgzNDDbZUk46fNEi
/96HaSqxAW1r6H5mzEVAqepXbKkxU9lwT3YfuZPI0W7Xy8L899TjzfR57e2qK04xctmm/fGHj3gC
luYPtiK80NOWHaAgF7gh5I2H25cg6ObQGiLQesB7ssyi7Fz7f6TbXnoWfA6IToM/BwJqQd2NhO1c
iQYWx7Y9hUMUVQLkhyIZmoc24dUs2HnGKWslfUF5d9fYuGpRPZSo2V5V/2Pe2eKfYW/zZWOB5D7w
46SEW2N9n5bgJVz6T293dEomxeBNaOtOVoUfWasrO2Z34x5WO/yioKE1D1m2I9c2RnGzz/v9ksUf
sfTfPfWncRd329g/ZXR9kh7dugl+ivGxeU+mVAKMxh7TZtoLFi7uZYEc72FCX9KWUgEr0u6rqmM2
IpYKXXrQsmuuLTvA+aNu2Nz8RRcS/J4bu1YK3qd7OSV7mcdeHdbch0+4/8ZLkK7urF1GH4zUy0lo
jlcbv2sRKMTqpKJxTxmsChWO/T8u2o5LsJ55gvLE+dO+8dJqJJsGw79VhU8AbxzhcgFeaYHuf8+6
6xSkY2VE/mIsfw+dvGEWcfH7dNricSu8W4Y6DaN/ayiPySYO3vSPArTbOuyIh0OivUUJH2BGsleV
4FF0EVwbMx2qOBkwbHSY1Uok5xWsT5uiWTCijZWOjlFr8YVEwFejEqmdwg29d2ico1Fmh3Hqw1KM
7Ae25mDcFj8+hD2I9kMeG/3qmyG5Ut1SWBbGN0s9ImUZvU6UfbUC7zucPWPhANp/WteUlkhtwhZg
idLCGhtCX7V+TboXhYZJGLOnegi7c9iZF5uZb9O030OW/w43TA71FP0A8cxbMIx/EsebK6Id4HtA
JEXqBovYOXbQGqRcFTznUQKCWzI8gJhY7oiKq2y2YtWdjvgalhOZcEJwaUVtRozdffKxwKgI790K
i4jz8d+OYRlCkizDXFDASmfGhMFh0+NsT8eYQtWTIM7auUSDxJjFF7elc4m3T73BboD1Xzs0QOV7
DCrlNr8rESM1CoUN5i9zcNXL0N9w/akTou3CmgGAvmCM4kApC1fWuXLPArif1iWEea3pUch0DKan
uTN4LRbiDsNEkrcIES17PaAFx6iKcX2Xz3v6siSiYYAmkeaWYmWaAEOe+D/dIJfPAcSO/5Yg7b5D
eCgmOHt6OF2kNS9N36hT5gD0VbHMHuwox2MO69xLKmYNgS+VV3hVgorSrDnFbsTzivjFEH4ntKy0
mMdwf9m9AbqFOCLqSMCoVXKeje1hC/ugQtGevG4kxRATmW3/TesqqwS0pY9+GeVz7NTQlCglycPe
Wh4VrQj6ew0M9SvqDcwcDGnwfPBwQJ6kjhLMrob+zy4W2FYweT/H2zRiGhKPDxmyqE6hXYN/Cu1+
OaVDTgrwadszWYPpGE1s++IaJ1RohrhWCY2fZRfYMzK42FyMsHEhk6lpE0zVU3g2Tz2VS1eJNEj9
zQZNVzcQWMEIhmQHANfG04Ii7A1jl1FAITUOR5+K7kURZsNCM/R3xDKHpNxJZhVuw+SA3zGssmgK
7hNuyVoGIu+nMkT9hX8SlMlvFKuEQ6Sm7Aa72DgX884JnF0m2Z62qfdHF5Dmn+3p+D1MhmPEjToI
tEmOt0oSf0Rl2mKkCRNiCUNedzdo0NVBM0I7AmCgx62SjKI9xHKRNZnywQN1GO+XRaTjXa+j9LRG
TVNSO0ZXtkz9vcEV9VtvO7buXCNhZOu2ekyVuvqZ76cgsIjby2Z2nOS8VMosIDz0k696XHU1FuDu
0SuflYnQ0V0I0XjZ84wdibX5NVkD/71GE9qbvlODKJgPpkMwCP00IuuxTlbqsnJpWP+05hNuWN+r
8W60wFSP49BUHMcdsidgvy6yJpvP/UKnv1iAmLNfpgCWbAziuULBuQ5qf0WNzyCwEMEvP3JU8XnX
btUyD6waedAeG8UBXd8XdRyBJHrBw5t/WBvyXxBbwX5n8S+A6W5radGGLJJl1EF6inly8NGmE/1w
yJWpRGLg/zMWiHGAt9alDrAofjRNt/0l4yrwAXLza2VxjuZvo2BZClR3wu7nHhyqm4wmBV7PmrMP
amh82IX3l6gdx3dh1fTHmFCc9O72IyK31mNo4JhSmCgcVp3tZ4k+9ndIvUpKOWl2bqIJecJr6+45
j4BIBXqqDEWIohGN85HH23a/UZirCsYEeY3CZf2eYfD7blDA4E/I8iq7zLrnBX/Z0fWeHuDsxThX
ypS9J3ziR8vgRSShArDF5Ps7EHz9JRjN/tIjxCUqFjj6obvoabQ1Z4uS7JeOsd+qoEQBHxQzywhj
ng4YT9CpgVFfY4JGx5JYoq4BCW/luRlOkphQg5UakA/orld2WNMkuJumZKv7dLCyalbb/l2DTnyG
zTY9jFE/vyBjAzQIvs6/ydCOB6bhLE0R/HSwM+xLYdaxanbRT4WY0y/pV+wIbWC8qK2K4vSBZcLN
zwQDS/7Jp0BAWTIrzHG3wT3nozCYIv2MQGSP+dyWS9hBf6i/GWabdddxVm8mWHilcxWdGxL9eH3w
e2Mo1TTyLpE/lSAWUQV2UMFrzqKtXEJHL3YcJ/iBVzXiyZNgw6oufmgMDogSfNekrcN123E/SLrE
RYuszd849fwVJs7x4PLlN4uyqRqmeKrxga1FwGFDqNKeWgZXRiziCv+lgHmwf1ycHT66eE1uoZyD
H9tN/PNekYegkShJZrs9ckBru8Lt6ZD9MDSwcwyC9pftW+hk5onAO6heNty9p7Qhf7fWw4kwfIzj
iJm1w3wvNzCrTzI69rN+BBCjalx8Sqm7b+Mdg2sgWq1YP90WHPsBJVUznHAQw0/L4pd90w7zhP4W
QLx87Q3fjz2mJiUGGE/BmA9V7+gH9mq1FcFdiN+i2JNFVPCFImpD6q9ks/8SRN0CCMJ7CLXyvfJL
898C+TYGQPTAlIFluIXlc0/mDhNUGNs8FAlo7LMUR2yvKhUqgCikPOGn24IQfh9O4x2RpEVLsE81
fIWPzcaRkwltWMUjEtWJgPGO6v2Pg9jaYclc9n599ganE0jrT102dvjmyBez9C7C/BZtHXyRyDr6
KzOHXoBjpjXs+VeLng+tRoPDUwRtie4OV4YOmtK30bsZJOBxLunLmAMuK8c3x5LLzoMYAF5YUfE2
/sb+DYT6HMsNkIAdLMDFyHAXtEaJYt9hFIcAA716CF4o4jj+bLhCC2hUg2LCsYKxFwAB87QAo9A3
Dsl4y2tONT+GCaRRmU/OQ9v/Ymq+Ji25xmP7e5p7VUQRikN0+TDPL3dJ4mD8z3Y7HWQbAk49qPZx
x7v8GLddeo7s4k/ZhHTmwKNUGmP1ZFsOsBSqnJrwoD9SjplsEiWPoqOVjWRYtki4q8hA7pHCOxRN
0kKuJvATkiz/E24RLTf0lNUekgNYEFOR7OGF/+x9cZ/W1ue6xAI6w7bS2mpAineRDuovOnM0824H
XEGtHosODMI9hmDFnLvKgjYDKWf2V3Py0Mxsucu2Ln9pG9vUcF6rok/mNzpuWIlATdBJ8cfnQXbo
YFk8ayuioguXAUt0PZ6lR4CKCbBPVYNmDzDhL+csd5d9pLkrdDv+w//aF7lJoM5DN17gF4KLevs/
PGHpDlE/iSrAiwgsR0QPcIAHpeE+LWOYcGtc6RcJ7MvJ7+Hzwnpad4AzXC2LMYlNEYKwZK/Kd/Mp
1Ft8Vmp7b8YAJ63hS4XlR1oJkhpc+ZjAChK5kozhWsFsMpcCZ28dbeaF9AJcVThroK5UUc0FsZXi
WtWWjKqSsWTokacrJS4/9Ohii62xyROurCoRQ172OgvOGsRnYFk3bDkMg0E1VffdrrGiDvFUkoU0
JdONPQ9TIO/mWC8Fj6BE6JKdnjLefRk+Qd6ZZEcTa/U6GspP2dASLEjbtIKZn5RdqAi+uS0vV26O
TdKsSLlXn2PrTeFiYOT33GBD6WFuXqYFgyGTomEQ8g/okshWj+wT46AO4k1Sz/mOVWBmp9/4ioLC
UhZhVhN+bgnU4W6mcalj/SdroqQau2ArrJW/SL+8+lknsDMlIzzUVFeZ2bC9Bxi3lM2C6fkGDUyb
9vCvcrxmaYzPY6dY5aIaeUUn1N8lQaP/oDW9T3f1sa/JT88ZA82hcvZoOuyj5742MQtOTYrUjS43
GPdYbPixTd/hecE2gPRbDsL6/slMONzv096cW9LOvwO64O6hDHHIfd5dwiZBkx/KrMRDDfQG295R
fevSEeB3NAVKW3f2IdLNgNtQP4wdUtTZiveq2UHY3SKTHkkCx28YiSoONegMA0rcwUQUr274jfpH
X33QL48C7URpI2hdMGp6GwK84ElmZ2iF1r+G7tNNq84fZYjBFyAu924CdTNt6X8whCYPrkVhFJMu
Rp0g0Jd77KfGKQ6x48FXbaxBezC7uUpnPZVbiKFHis4S587PCZEBU5Hq0B0BRe/rnarfQwPLN56c
L5LT+X7OYTtD1vdZDP1QdcHyHyUGT0qGB0stEzoAewZX/MrxouH2QFijxIGCZRVRb0pjrTwkEa/2
uX3lLrkuxOtyt9Dfp0nyb83g8kzwzwN74AUm3AOTw51SQFCFDS59jE9eBw6Am9/7oOjT9A8+it+Z
xBvNGLptIYY/BkCkpgUpJ+n/dSrDIHAM3syOkDIYIrHF28jfPPK1mM1ax27jyGEwt9RJ/J3hcgiW
9ClsmzsJf38ppRGHbNtIlaEeuNN6wJolwkueRP4/H8//8W2/HwHfrGAlBxE/NnG/FeMson9Yuc/o
zcO84wXRE3lhbdOqIljTqMZPIA86tdnBK6D4HZgTVYogiyLI9/YYZm2kDxHvcLXGFhonnB/T5gHJ
QJVW0X6P7lFTIkNuWdoD4pTnF0AA9nvRanqyU8KPNAzb2uZJB3AJt9+UEHcf7hDJiVTOz74flsuo
UYihhGogLe7HlV4msTCgG0fkAiMqJvkXLNMMuouGQiCIVlzofrRdmWaYfFmD5x0X4Qxu/zr/VXk/
rKWjSfuFd2M6+FUOzXOHGT4mW52Qp3lL969ZNVgwuNQu5zwio6yGblqOuQHPFcvTGb7a4U/HU3q3
kvQnDCgkVyqH8D4bLPnLulE9Yc5la5Z1kPxM8fAbO931tHi91VPPxjpDsPwpwlznTLrGI2WARRWm
Y/kBWagNvmELyojOG/rRBuN2wlayB05St8dEz/OB+nk/rp2J/26T2y9i6vjDHtjliMEEzH2ziD93
3AV/BPP8v2UCmmaaV1Nva0BOy8b0SQQqeQbwCxlTdMDkTkHRUuQjZNENyBmo8CLbloOl3FQs2wOs
45rxpKY1xpoDKoC+MIMYoYCg+GOTCnGQP6M1/E7BgeZiuC6snXzRIa22K7Rh7W0Kcg6kkrCHyFry
OSqk/VWtzeMyn8DcQce1/8KWWML2j8MSM7UxJcc4mKblKcTmCS5Cl8DDbfUAoKOHNG6YltgXYWQY
HgKhUPJI316wxQq+qFYjnD9p4K9Qs0SgdeT8ORfYt/U2+Q+q8Pk/PKUeQZNoBwGNAQJpTIC8EQRz
XCTGlerHlZd02U8pAtB1zIblIxsaXsrYrohKcPYl71sFUkgMzR4X3TV3rH/eUGhfWQ7AK7ru5NRN
FvkZKVVHubLgHmrM7ggBQl6GXFcxLszYJJZXJgUuxUPl9YDZU4Bld5olJ7dq8paNGXaQdsJ66QpB
Qf4zMd+gnk4xyhh+xjgIlcAbJjDhtM3Z5RRDBrvLOu1ASm9jFErIUQyAZgLZqph7Ts9ts+bIv7Pm
TzAltvbdgoNChuMboc48zYSTs07y5S3Z1u2xpxihUxdBSt1MGGX2GKWVfjHJMeWDRqnveJ2Z8Scy
QUMwtC6ZQySxbspmjLu/i+8RfhOH0X0fRfZlYCuvNjyjdec1OekNEVR2QSJEvs8n6zRynTKke6fQ
kZaBVFsNaZF/RpUIIaKh0wwksMAk2bcUvCGrbqbHBVOMNOb/NcPAkdaxoSJvKWSKaYysSmxbyCMw
3wRzh7Y95FEX3DPfpJgkBnP3ghS25eK4mI5wBtjz5pCjIFpIjEQ8rrds19kx9g05imVOn8kACKrz
/VRn6azAKjbTF1CEEa6FfLilnpMaDYo8LBgEFyx2HW6eBao6iISKMQoa8MuxLV/ZKE/wzOtDAh3F
t8BJeSUeXTZe9f9xdt7KcTNdt76hgyo0GjYd7zj0pKgEJUPBe4+rPw/eSB9+zUwVAwViAAyANrvX
XsY7pgAZG517km9Em7NS7W6RdWxzTaaV+QoPH3NlWwHZF+0Yw0Dx+++15uEx1HfYC4HirnxbRxRb
KsBNntGWq8jTW2PBDKV8HnWVZY1zxg+7CJOT7wDj5IOfeCiZ1Qwm36AshQd7mO5P2ax77FoQUvQ5
4SshB4TICfYjs44cGC98krWuU8hk4zHA4Ituch0fqogcTYwI9HuONxV9/zLZ6IEdfThwKo6R7WLA
gqPV0unqgMa2oXMIoUM0Nq3/E4SIldYfSv+Rw3N07pMkdFZ4+WHuFdXY08RGt+/DpiQ6hRNz2nXp
FiwNJk8UNVuSnfujo2f6gUSGfGtYZfY9Seg2inLoTkKHEbmwaj+4DyxO6qpj1HstcvrXofJkjptP
ktyZkMI+zR5uJr1DbLSs7l5ETgsdEGQY0mof0dPDPUqzKbdls8FiolhosVhGPRyUQa5sHekB2euP
CoVIR3Ba6Oas4wJweypz+zLfOGp0rmyv3qa1ssWK4jF02i3DZMWqzUmgaGGJ0gbUqhLXrXLd9P3B
guo3etFKRu3Bi2hWE6pSNvZBdmBrg0YreDyQN30qfLXYqqEyMaMJscMWyWslBj12supDeXZqVmpL
VRoyaSntrCR6RM9GNRiYD3yhybHrXnM1ph6eaJEnSd9R5DnK4we/U5dCaZ8jP390R1ocef1QSE4q
RpmfHZwxoSIF+t5IPKzgksbeBKFzTgatPFosYusO68x9TK946So+vmPxNgqCu6gwuqULD05K/07T
E7HIVPe97eqNKu1y1XeAWDQOcfky7uDventXjwnzoBXoQHqjbyt3JnUvPM9lrmevtgERp5MKIVhe
RQZZRD5SBf2K82Nkv+Z9Zj2ZtbD2WTaGj32fyNfacFVnZbdD8TsHqjoW0IaCjWww5+ZsmPc9oAnk
X95PZD9YaWGsISqSVgRshJGI1yxrOMtLDCatTR7R18MGsjxg3xoveybPqpcpR2yjjvIVBD1rKy0r
3tS5px8SvZZ7TbOsZZK4yjasnG7lGXQl1Thib0xgsviChiTxFsjObNPud61r9kugDn0TFn1+wha9
XEkOM6ehSDr23EgCyYbRi1YP33PcbeBBwJ6Dr26+urLJn21D68/FCA+hzFBOkTEoDm1rDocq8WFR
AnyvhaDwbhNDJ3w5aPaebTVbTbHin3TVJ+/hCVWpQnRWyGvkXsBwAz/Uh00FfHav2xUPw5kQPaqt
E+Cd2+uC87WgMzo02zGITeojfaTzitPgcgi0dgu+R8lpTglMomgzaJWckRZ0F8r2kZhp8dsZCvEY
BqKko2wmp6DRIJ+YbfSDTGXrKcm05ug4SYyOzaqzlZZ5iVwEYW1R8tlKbC2SstJXZukxF610VO4K
YjTxenP09ZCKhM6Md2fTaQC+MYaD6dOODkTyR3Md3DuipPrRAGJt3DF50wStbVqkD44dYWZQ0fiw
nXa8k6HBWpGaebkpITyz+Dcj1PY2OygBraRFT/TYE6hXtB2CEROBYsCslQ193UH8X3Uui22c0pCr
nN6+Z7ObxKSant2lAaeCSouQyhYOuEY7NMvAJwoJmEpoKz+rlXMqq/LTZs+GA9S4Wz2PsQnTK3ys
Gig2GEa6wbmM7XQD2ZgMT7t2v9d4SKO2Nbfg+E6A7DPsXuFphr81jZSlLMCccxzp/0ay8Q5+av0p
/eqJ3xbuAj39HjhZAuYbO6eBkXJf4BjIa5DQXFYK7/9X0FjDG8DTQ6BbHa6ihFG1VZPtxlIpDjap
B3sV88Dl6NsepZ/erFHmxus+6vrN4BI8GY7tsI67tAZ8duL9aONXBjtYQu8afbZxCLw4j/kvLDAF
vICh2AtMZw5OzY/l+Fysgy7N35q0UtedGPqD65nZXhn6N6t1jE3CeWGb6WRiwbR8AayHbG9T2jqq
mpyTaKJ9jIb7CAm8vS+iPv0zaLC5orA2l10xdqvSMuxtmmYsGD5ik5SydGlWCVQd3zMg9+fdVgaD
vhxVLAjp2ZvPShMgzHaQIWcGzf6K80fTYNxLiaNh8DZE5ywScllXVbE02sYA6NQluMNY0G/vA/2+
94jVyaw0WHdoSabDrfOrCAoL+Dv6pJylqCg1o9z35tCe9CqHlAAO80xDELpoXqYruEnJTtFxilTa
Dsm4kfgPVjzay7AvrWULgPZW+nbzZJW6ulOFHd7lv8CJzY2WMyvsEhTE9DV5KukwPhnEpi7qPD8a
JZ3btBpiVgN6+4r0aWmoFdlElsFPLTBh6TLYWxF+VELHqbAOO4gBeSeevKlSN0L4VlgNsnsM4hVy
4CbTiidlrD4Cf3g0U+sxT0yEz6Qqcf1DBHNajPlrocDlBjc6V5apHq1RZrveVNV1KrBPtKdmLMcP
sTYr5yAr8WA0nQDacv90hbNJeE3YsjOgLHWCOGu5ZfA9xYr/YsQhbSMafi0xdSy7FP1NJY07D73o
utYhA5pJ0N7JnlJH6uMutRVojrmxoxRMVnR9/Z0062ev7ZG3qazmbhLay8jqX6xcfnpJ+tyiePeG
ScVCz2Sk1zcteTTyx/rRFIa5auLe3wlo8itakemkIKLhGfTmumGyQ7vSHj2Y2iIx1wa55Qst10IS
meIPFVOnRaCAglh0+BZDQPvAw9mq0jTmTfOs0K9cuGHtbxqpxetiCOkSpLa1AtiSCyG9H0VTN2Ab
ub/owtRdw8+lE860LRoH2wpp92spFRaQnK5C19aAu0YLWDqljDRpXa/7QMPWwh0+UNAOR9jBybIt
p5Zb6afbFOfTZVQZ7qY1HA+o0YIplSJvEaaXTzMZej672F3nK93OqiAoFOiwdhwRsp2Vygf2asjI
cAx4mTaRdMnENfWUU+O7wSbxbEjstCjJIIzetbouQCbkm1IFOx2g+eDa2nsYwHopxPC70uofhopw
jzIX2QEEnzUFjLm3cqLeci1pH0MreXEz85tXBfoiy1pIpJq11zXvPCoYILqp5p/rvkzXUV8YtPX5
DIaPeNLspr1kKsm8qk8JhIMyWVIFHXK/VhZwEv64sc7Ig6+4guU5UjuE7qKupsy5KDi7oQ8iX8Pf
UltZLGmaq0sfohi8iMBeiL58THXvGd+hs6IY3/0meCSRZVIUuSdMgEvqA8DuQkAFnZREBoqHk40V
2T31/TnXlWVmRt/GqPhgTSoAmUp9k2EVfgpMO6ae756aGP6nFrn9TpOqR60u+3tG5EfYhGvyv14q
f4RDYr7I0jg7I+sGExQ+aDQcyyHd1565h7fxrKXWCTIJP6cChm0ierlaX4UrEqo/IKft4DfKldYZ
6Srz23NYFfQHKBk2jqMCogYkuspRg07QQ3aLSg48YKsaXqlLAhXoAwcZh2+7JCiw/1X0Lt0Utfe/
M0+rLe4wf2CCb7rOfht8SE2O6t8rutFtILyEC41j3SKR+isD4dU2GWax2j8Lelau5dNBrswnJRtf
4By7a1oaK7MRMJOF3eAiWa46x3gr1fTOrSFC5xk/0RWxv0EXxpi30s+pv7csIm/kQT32Rfdebwh2
xfAvXDqa/9x5+MoKHLQEgb6a8qrVUPdNkoMhI+iAYktrTH7kir/uRn3NuZmFLUKjU2fWqz/5esQ2
G7YLUQfqPv8r7PsEpRrEmp66Is4fTGE9uOgShlrdqI36xmvplqEwvjk9kSxOtUOZtap9fQ8DknVA
Hb5lwoVtSiLYsh09myLevSsbhxPNmG0zmnsHWsuUHRVEYAs+yBGq7CtNSvDZ/rEqg++jGQ24Z6YR
Ez/+ozYwD1pVgk0W8VuWRfc0oJGAStBID09afqR/YJr/LkW77UU/beiQlNnkkACZ3io1IDrGkFHX
oWbSBC84VOe5x6aqYdQJ1XkRZhS58SDLJaQCG9pcD+rdJMpdGObsnREfS7fvIeXXgGbme9lCcLOo
JO9UJevv3c6gJ+M31drSK2Xv25jzw3FWYYs0hOQmNQtOYjs/4ciIXeDWcK4wmkssLEFbLNepyax8
TS7Gu1KEgMJukx2cgf5lBLS7T3LwGIF57aYKVNp5efFpiqTTF4kTu/fKGDDfPTCNSsYwoynbaqZ8
Yyj3VQm8JsK+vkNf8dQlWAsrDn1AiF9vYaJl30uaXHs64emhdMX3oETBWI+utrI5myy0pOjXEFDE
7yZT4CPl9CA4hGIJDKL+HspoU1HwEUZwN+acOgroR5o1PMoe5x5HX+kKA0zFcXsB4PcyKGJjQ3Da
Dl0lDoAu6ikdB+MwCirStAVI0vCBW4MeymXqDs1awPjV8moLDeu5sLJ9kQyk50zG4i51nezRsQVK
c06EPCgclNaQCj9LBcGm43kvTan/1BSgwKhGWdRY/bDRsNFeqEr94QvyiTR65Eu/LHADyoNwadqI
PH2j+oG1EUBvAO5auY7cCjWly96/AMlHy8FiraA1RBnX06rOYb5tgB1WjT92yySK8ew2aTkhrMDG
WfPyg5PKPb2mAX2F1y/tUTO3NU2pjYLAIXDFfWUEPwWu3wvTGinX1FIBN4Fk5+S++OPn3QR7I331
MF5e5qFXrr0evSwacWA1bJ2xIcOISVcFvE/sqx5x9V5qTbWN0uZhiHvzoUPZs0h8AtSmCItVCyF/
6yA0eMn0Rh5UjGvXuGyXC0NTTjiP7AcqGsXstNXQI10zC1jwVuFuqbnPWRvo68gc7zLZP6rgvgcz
qr7ZcbtXLH/vY+kPgWrvQE3u3XhteuExz3RvpdLEYhFTYCnY5gtr5VPs6E++it8u3yRd5FJ+Nprx
bciLcAW8ft/jjpwAlmxox/xJvZEiNmFeQ74PsuyZE9ZDZIuT7QD5ZyyJi2xoNl4ZUeUAli+0sG75
OOUH2ji+QQ55ysbHVRUcJkd1fAijDOQkD04cKe5I8xhWla7toez8sboOPCb7pKsKKb9lOyuC8tkn
amORZNTJogt2EP5qsnyNo9q0v4HWJ2GQpwO8eE+WQufeyvtXr+VRw2yLWcidaTBiIxOAQbkbTfvD
qmhJCxtT7LhSFl4DJ9VT1FOo9o8pXgwLVctOQ9MflKhN6UgDxAvLOQQ+5VGq0JDpXKyxs1pdRqr1
WwTNRzp9Qc2lO4U0WRv0xyCGbNZp9U4wSZaYxT9rmXpfW+IFQspL7wx048UA+7Q+TATJhciK4zhq
p2EclqUXHGQendI+JZrQtHYNGBAi9zthTiz/GKNceRhYfEsPJ+qh6Y5q0QKlpQncNLAkPcfeBcex
57AefyOQfKn0DCVX2p8b1/xVmc4rTm7U+U529kw1W1quehfGHoiKNelnzqWlRath2rcSyyIJWdJB
11KaUXZjHDDmhU5ZdynsexEGxlMBVWKDY063U0JLLFJpVm9mZOX3uRci84JXBfGNDAF1IJ6cjM4E
m3YIz3oFS72GD/hGn6M6mWYo7k1XTf8oZdZgfUQ5jVx5unWfi/gUj1b0oLH7/1KSsXgSHcWW0SfK
76pt2o2Xd/T4EgaYnqXmWmkJBUUuB1JcEf3USHTNqpIipTZRtO/bwmj2FTzujRVIsqbV3lI2YxsG
B1OWxF2DUac+ut9Fde6zSWpMvQIKHTyNtNwmfra3aYtckoUo+3OlWvRsQx3N1qiWNfL4aDC4xfBH
DAG1jC6SYxbm4vD/8tRubdM3mqNHL+uzTCFCLSAgsNyGnwiCzqHr/KhNy7rh7HLB7kOd+YpEVlTE
lk1o0ZA45kJ1/N+dqmfLALYfbWx7wdHw9bopxCUvjpl3WDCGPEwzcid0h17afAs7hNHXr33BTUSd
uYmUlRBOx452DHKqPKjAQczGTqOHETNsify5ZVvyb+MMfR6iF0ph215HAE7jPqfDqXDvu/CGAdqF
XFt9np7Xd2Mk7N6eXJiqo1JVm3YM4WRLbRnE+SoMigM47QJGxVZiVix8Cmz/AX7az+vv8NKjzeyD
sLgYy5x4zYOfvJbWc6kCmfz+2qWnz/aX3Ugvlbii7UAcKCt8mSJoK38h6PjSx9fnYXpur9iWjLBe
9WLtEDO9ixAJX/tYiKfrP//fo0t3phH918/PkasmnRd4R0t8SvO3VVhLXFnS9uX65f89BXVn5hrU
iMhU676Ij2NBe75pxDJWm52leRvDxOUcsxRj+bU7af/7INiV4YUT+N5xSP9YAG01yIZbwSGKORxX
X3KG1OfZemZXZkJO/qgFOq06vgPpXjiZcuNj/3sV0edZesXQoNciFQF+U7/Bs2Kt67ecpf9tEqXP
k/SgWBpZ5BPaLaPmLMPkt8UBHtobxKPRbNifoepDodRuPMmFUTWP1oNpZsNcH+ujKT5Eca+j60ir
t7GrbnzsC2/Kns1nAEsB+6ycUgfH8c43SzBy+N8/rg+lS1efTWmvhqRIlYq5vOusTb19dML+hmf6
pUvPzIn6FvKTE44OHoQ23gz5Wkmt6MZLubDI2dM9/5rKWaHTRMbU42C7HCP0VhwNzW3WVK0v19/L
pRvMJnNZpFNIWtkcZaMmCxSeMC2NJFnkof1w/Q7/NlfS7fkkdtCeIdROju4w+JSSrv+MWtb/ZQLc
bVVAjCcnNMuHbMztuzEDMf/ieJ3t35B3qnY08WezB1BSVVPOGa5wcE6LdpV0N4etmPbs/2vjxBv6
309UeWVdQS5wD72mUEJFW+mmJ0Xt8YUbv3mwboWM3xyikUokETeGxX8Zjf+46TxNDxZEqimcq4+O
1ctzUHX5a90aJcdzeDSLbOzig0tTYecC+70EuJdtYleBoIv0fBk3mURhoGHFbfbdmsjS+N6IFMxh
hINkmHIhX6m456nAM133gfxC20R5SIMXcB/o3qp7Aa15UF5gz4+n3BHl2YbkDjGKAHAqYnAEQiKQ
Idb9RkdtddZGd3hOuoxwVIeSd+vDjFrrTfdeD5H23DYdjHVDpYTsuuLbaBcKmvDOBgXs85TSISPD
5gQrABjE6KJ1UyOJ73vFOVTg6j9pGOhQtaUhTvnoQdWUnPg9Rf+wdRilTuKX70ajmgdn1Kbmc2yt
M7/SF1B51HVSqcPeGbpg38ksJ4IKmkdmwZDEb8TbjcJDQyG6fI+yQdkpMgvrZW81+dqWqXnSTVlD
t9YRijGDTnrsIZoLGHXJgtqc95FAs97qQF8bT4+0Oxv3jWp1fVJdmLZzU2a/h2JRlygHRwfOFwg8
MjzvaQTb3Vy/wYVNfu7GDEU10copM9UU8dNA37oCAtNfI8X8ZWoc+6/f5cKeMs9nlFKlOm35kvjb
AhPESxl/qtRbkXi9foMLa/M8orFVvdYu8Ls60FC396BOw7OPUf+Nlf/Sz59tKk0WlA7OA6z87fuQ
47SA/Uqb/9S+FryjW9PX/2v1V5Q8x1RNjEdDNA/j2G9jFFuLQTMfr7+dC6PImu0uTolTjd3z+xM7
wTFoXE/8XlQ6X7v6bGupMszYMFHAXTJ5r3DsKJM3X79xbaFf+u2zbQUSqhrGGrTAMad5KRLZ3Hft
QOibM2LCk7QQfxzt3BklkbPxML5HbVsfFYKfN2U3yNds1JPtKOvip9Mxg6PJ+iIBI1g1kOIxmzLd
bdi2pIN5E1Mg9QaTQK3MXaCqqw6ZLWlPm3i4dFafrEBx9H3LyZRzchk4uyzq2pccT3CAaEV9hOii
ATeq5qfOQnhW8zDZiHYi4o/CXTpZJrdFJLLVOA7tMdVQ9ZaTE56sAWY8khKXuk0TDlVQeGcBntLa
qPsYiynU3JbWKBMNz93Co0ei5FXhweWqW/o5PeYY5ksdCuz6UmJovChHR6dppLBhzPkD3dQIFBnq
+RbzLvebBs50hPlsvAo3ju/72IboSDDBWUi13Ak8Dk4j8GMMvb+Q2wziw3M3svJD14TCjVoeVo7o
3wG89G9K5JRn0/PjYoHqI93Z/hAtfYh090XqAKMNhYFzRpM9WXFN3EFe1OOLretjiqpUBe4YSYaE
bTc+6UNQHrRCaOCwrnawhvgnwiwXhrApcpwjlGQXwvt802qR3ZlpHic0dKATw1jEKqsRGM4lBZIy
DbZa5SrhStGcBnGv4kCKUTtnU8G2mPgnCaSnEmUnni30JKEzGHpAol88oeBKjw+FDEWOV1KIfnIA
93EJLlspBsNHipgwQJjbSFsHZ183sM+GxsmPdU0X30kysTSaABer1FVPXmZjeKAAzwhb909ooKqJ
NlkskC7g/Ww10IvGHPg1ruQtL9wL9dfc+R7BUxSN2BYeleg1T9NlGX142rOmPkTqWTT3Q3Ar6+DC
Witnq5VAfma52A4eB7wyF62Kp3jmex/XFxNtWjX+UfHM/e+zwoA0a+AWrNOS3BFemkDVtnDEKnVj
QOqmmqeo6dMnN/bNNfTzfGMoRX2XQ3qGL4KCx7ZgP3lWJbfUFu6vRkfUm4oc5UuUEMwJiBye6ICr
O3i2QlmWyoCdiaZXpfjiZjcrSDPHGxIPK5ODCb3ItRSskXx4tfgDWDcSvS/tR7NS1HD6wRiggR30
9jWMukXDmSEGXG/cG4/wn6vuP77CPGwsNo1iZJgTa2Z0L20lfqi+3EG9/qWoZbbQaPqu8jbf26n4
0zApV4EV3DimXxhd/6FQf+2F9K9q3UVIesSgQqPvgjAyscYb9fSFzWSebgZPphiU1LcPBXVIjSgi
pfeOJdON13bp8rOjLSKXGj0yO2ETvydI/azirLW3Ln7xm8yqkGFU6s6PMJ3K7OQ+8IJ7UdJNhHX1
UXcwHIRerOAvr4s6gwIS7u3C/donmcfqGRGkhApMH8vcut+nSu7terCnG9b+4sIXN2fVCXahCZIm
4RxcLfePUmujd7So/kvmT4i073OYa+JcWyY22jSEMVj1uWG8LwUCYQ/6zge0pnadycD9UmYS5f3/
lmOqEY+dTKaeSaQtaFssMsg60U1o+8JCbc4qGqBfP3KbFD/0sKvXEAf6dRcLNogBfhOBj/pWNYbu
UCmleajVguTf60vrhVXDnK1Lmo7RUVfZ9sHUXrC0qlNEAjZR4N0Xrz9blbKh6nWlh1It1PLdLuHx
+v5RK0LcGLuvfZl5ap3hicbu4IIdaLmu7CLnzA1/ZpLgfukVzaPoBi2hhzmaFgFTSp4u86xoHwG7
ix85DUg0GVCEbqxEF85dxmypKByzElYMToUtEc4R3xKLaFeff969AyzztceZrRiF1gRjR6zSwW1/
GFiH4PS6qmosiDlIX7/DBWzSmNUChhH3KGYFduki+6ljPFs5SbFJcvbrSMd31zaHZZi2N8zmL6yv
xmylMPUGqmjsyePY4j5YKslacVEqJFhJ3Hhjl+4wm/r6ENm+xIXh2MHQaYd+g2QbJtvL9bd1YQYa
2v8uLPD0aJhj53GocahMsh+d/cMzTnZ4q/K49OtnMzySCCY7WhoHTIl38QAXHDuB7Rh3D1/7/bMZ
Pip+BEOL928qo1zz1tuTjfXUovX8gvY+cuPr97nwHPPQuiFMYO0IDa1A1GDHjHUFEoSyv4VAX7r8
NJj/KjG6ouowsgj5yD5GcGbb/6xt71tIA/n6z78wt/XZ3DbxSRzLUHMOKWZjHFNDHdtl70c2flrJ
jQpQTgPyHwWaPpvalm8aoxphZmXGmfpkS2nfeajWFyF0r5PRKNbeDy2Jah0hDvbmZkvzBmcWn9pq
7bfCWJHYgxJKUdRdGELCbnwrOQ8O0Vb0wdJlrSEtGJLm1S6NAc9LtCatgpLcDzxl0aae2BmGih0i
1PKV0ejmCmJodC6Q7+2ywHW+R40HeBRUiRp8aWZy+//9aJh4tBwMquJow8kz9BJNsLYdknF1/Zv9
e2pq1mxop5xo7E7x4UniVIXOfdEXzcYYAchvtoguDbvp738NOz8Y00yzJ1moxWE4MKF4OMgz0jDa
XH+GSzeYLY8SaNAZW7c/erostkYSCojqBY43I8yTr91itj7aZYXMClO+Y1hpcLoYSximF6O+vX75
SzNntkBGQ9BFKXE3B5Kn07UxtvHODMn/SRHhYXw65vuYwuKLr2s2ovS46bHBZbUEdl74BYHR/rfJ
QPr6o1zYGfXZgAqSuAorqw6PTrHL5NHIIwxY3a2H9ZfbO8cy7G9swRe++jwX0G7wQca6k46XX0f4
hhdPzig/MAcebjzJv6eG/t8S9Ne4dYIc7WRWAbfpv4bqNYcwjXVmYNyIP7t0rpGzjz7ixSU6OBhH
Pencn/h5Jh+wsLzX2EwiXOQzWyPFCkjgWe0SjMBte42NE6ZGoXormfzSE85GQpyzX2o2rxA95iJv
MUG5M7ofzXgrNWWagP9YrOVsLDgmKpkMTeQBSv8xweyYcML368PswoyZh8cFdZPGY2ZYh27iaiJW
C/y3iqXXNjgi3goxudT7mofIVUqfRGkrhmMVR4/KgN1x82jZhG/gOh56MJ03COzt2Lkx4i4MaW16
2L9GXKd2nZPUnFR6dIQwr/Dnyj+t1v99/Z1d+Nza9Pe/Lh8J/MvynHfWTFlOEzncQ9M3nkzr5foN
Ln2U2UpvBrYcs9xj5w+NZRcfZfw8mvfo39ERfV6/xYXlRZut9UFlJimWiwzZFIQBTjlYEDbjTfBR
qvEUvPSOqfWNU9el9zVb9MsBOUemZGhl7RiVfNRzAC82wkQP0mKFeP2BLn3z2Srg94puEdAKVco5
u/He05/IUvjapWfTW9PiMqwkRb2nGRqCgXGf4y7e6N2P69ef3vk/pvc8Qk7zvSAsPNorPgvJS4QC
iTwNt7ixPl54MfMIuWzMvLhQeftK4x5tVCGtlnyD0H8DfrnwcefZb2nnjyWyS+Kzsb/bmx1gaKPE
NNJliiYZyt8XH2M2p7PWwrcNivMxExjmoFMeMRTC4PHGknHpMWZz2syr3sb4Ai48agw8hhYsH4tE
RAtq4utf+dIdZpMaW0yCGmVP+VZbaF3iRW1AiDZeQuft+g0ufejZlLZE6uK3BfgQm9Z3z+7essC6
H11Oul+7/myGCSun36SZxqEYTZvTs36XpqQJhnl4i7R5YSL8t8P/tbAmaS80tcyBrbLqBWb8wXD8
r83h/3amvy6tkDuGg7aeHqvEXRCZg7kIXojpty+9mnkeW5VYnmpBxj2inFRXHFroARmxg0NYqG2/
dovZoTNAnuaNukiPtnN2jFccYivja+uPOptag6OVIwYs+dFrC3eB3HNcAMp/DXOZJ76FVtz6paOm
x4ic5vRnTDtuuDHgLwCh6mxGZQlNpDEITYbJeC8JnFb75CUpaGiotr5ucixT28JH2T98bQ2a57/h
Xu8FRIdBsXdxXHFyF7W1I4N1KP0bZFntwiSeh72Rl8bhmgTlI6kz4UYPidAurDjCE6mJ3hBOeH8g
Vn86pSkOXg8THgMgFLBt664y5JeYAeO8MuQmYDgxX2fDy+09GS7BKkD18Tvxctx7sVREKp4MD8aA
mCKx3WhJ8eqtqjZ2Xq4P1n+vdXLO5WqKAvfF1LcOeSYwACryPL1zusIBnszz92jA+fJrN5ptzZXD
xomLA5E1wl9Kcusr7F7dDkg0+uKjzGpvM2I+1Lky5b2RtxYiTAq0g01ctxX+/Moz6HOqekwcQy0H
eyDjNaY/0SxjsgM6/YehvV+/waUxNXtJApPqLlFj7J1y7NFy4R4qzVBWsjGK9fU7XCrw50T1yg/j
xgj04ZiWVo0ZAJiEAZ6/KSqeKcAolT2VJDunS4Ip88TfCCQFN2almDag/1s/yTnJLRrEKNOhtw7m
GL1muvJiT2pgeH27WB/dheOaGLYaNpZYzWEgtkQK5aWuihtr/783LTmnzo9a7AaO2RbHDqXgJqe1
uVbd+lbH8d9rHJLW/z1rVFWWWwMc2mNlfgtI+7Az/86Q9z5aDDEOuA9n6zK6MRD/PU6kM9sHsOFt
MRiWaKJMf5+iBa6M9q0Ohhs72KUXNS0Wf23BZumUI0J34xCYhDMpmI5P0ugvbTNyTpb3vcwp86EZ
jgZ5cAFS5Snnj+iUr60zzvRMf/32MseZZ8hrPoOqyVWRYyCDN4i3iknPWkEY2FyfRxfWzf9DmTcR
ESHI4gsUKm4cCNeik2++I4ZYXb/BpU88q+EKQNs0w6fs6KWfWfs9IhozDf587dqzZQZPBScSEWvx
QOk8gLb33U8V99XrV58G/D8m+Zwgb3dGD2c1yo5NgZo8EiPxoBnWawuMzUhGcWS9bEJFPiaOm9w4
2lwYsHPivIDbA9PVgSahj9ETMTn5JlRRoF9/oAsze86TL7PU6OoqdA952CLIlzTf2YI/cgstJei7
j8/Krcr90oPMJnaNCLQcPaKgwnF4qHMfM8cQCPn6c1wYs/b097+mRg/WEgJ863inEEA9aCc/hU5H
eod7i9Ix/cx/fPr/yM1/3QHzsiaPyyA7Fpif3mPntjZgpi2zDM+bKoAGlZjx7vrDXHpT09//uhWm
7IJ1ccyPpS6Pfq4chJnfuPSFPVLaMxgEBmVToX3NjqX2xyWi3kd8XiTkemVy0VpglMHUTbLqZWq8
X3+aC7N9TpvFxcFsURknR0IqfQdjOfpJUhlVnPTGXDx+7SazwcWxPHLo/qQ48mCVkn33/W5Z3lpT
LnwPaza4nLgTqmLHJbQOg5yk4Ts1/41xe+nS00v761NL9Mi4c5TWQVq/evUxVN6uv49L150NoXGQ
flIWnDQjfMZ7HH/V6sbnvDAPrNkAInksIVU2Ng+Iwr4npRfjHUbeLgYwSFKDTyy0N197hNkukSUC
RabDZhrY/rlTNQ9jcTy5vnbx2TYhwOnMiDPhsfaGz1Iv/jjpre3zwpI6b8JlhrTjRgE3zZ1yl4v+
qEfKNkmR+DfyTCm6wqUIu6Dhxoy+ML3mJDeIsjKAUEAf+P9zdiY7kurcFn4iJFoDU4ie7JvKZmKd
ylMJpm9swDz9XdQoj/8g0A3VoKRSyYR7e3vt9bnIp8peKmGFMPe53ExLhc/74I/hCdTglGcWTtQ8
/XQRj0qRXK7DGue60pVJ25mj5sraK6Khs7Z+CX8nC6wREeP2dN0HlIlbk7xkGiyFTghkh6MB43+Y
pJG149hS48z//qNxgIByBtjoVJGXvQ02HCC9906ubWgLE1jVk9FEerB476qIyJgF1BrekFK+vdws
C1NYlYbFXEsLzK0q0kzznRL4BsNiEU5OAqbPZRHJak1ku3QpUlViuF7B7hoY74hNjfbg5BKaZ3vq
qj1JRLwfYda5432LEJvNq71elGIzdrMrVe9pX5XfievOUH9Fez96CspCUzqFhKS+Lj+rPrkBLmst
ZrvUUcpKUqdN4o9z5lZZNruBwMfW0/693E9LRSu3/jzpzTYjeH3t8/5LUj9kKQxELpc9T4EzxxlV
hGaLfgQqFfJACQ57pcHIsRIfTTKb7cFE+PI3FiaIKkTLGR+5A6n8qYPrTtjK1AD2DH5Ztc/XZvhS
NZQlBK9gjoDtM/iixgtDTiA8euA48AIvlpU6LH1AWUL8scqpVWO7Y/BBkPHbBDSAIR8ZXwkJzyvp
uX5QFhFS6pPRYPQDsWpWu1jC6bcSozjpdg8LaKHhngdy4DEH9m1lVC31yjzafkwGwAwYtzlqREqC
APS37n9BcH9lcymngyz2vBo0MvsEWQ/YFGMG09V022tQJztDrW2uG1jmf6tAbEukujE/AgwAMcHv
8S512U2pm2vCxqU2Uic1bHFMxFPwdlTVu47kNy3xDwT2Kpd//8LEdpSJnWXmxImFSyr8De8aUm+5
aPaXi1745arqzG/8tOh98JoS0CdjGL8ImJplulzp36XilQNBy+qCM3+yTzOLweyrALrITaw/Xffj
ldkc65Nt+TlucdCStt23Ye0qGNZdLnth01O1ZtKjsBuZf3ljPeYtCWu4lFCYPsl/Kv26/GTrb/rX
j6nl0DIHadUdo9yND2KIX2RlQEDm6ivxpYVxYytTN0kRQy17Hagvy/jdIvc0SHp3JYC51LPKzIVT
GaVSr12kVeX3xWRRuBSnJy8GD+NyByxYcFi2+d9ZKzWv6/w8KSHJy+BMZCTjrWb7wJdO2B1EDC+g
ZMzA+7C02ICnet0/5MRzbvB6kN4TBCm2rZFna7/m3Lrr+ETN/3EokwIgd3oqpnTfJxoN9LY7jX1z
M5VYDcsRyYXDmH1cUff5c0rPVald+tbU9VGbATTgNn0acMt/s/T8Gc7XcttX7ofBrF+x7x7iybxl
BXZilowhIDKfl3/DuQ6ef4LSwbT285Iknn9qa7g7emB3w/0fOQuby8Wf2yjn4pXeBfrbp11qcVx3
zF8UxlH+qB8NW9/D6XtFwnFu+M+fUFZlANphjW0mPLLAxAUe71Z3YP143c9XluSCZVyYVc6jKvPD
rv2FRFNY59070O1e/sDZyAt+vSpywm3HR0oEEibtxqTbmgG5LDhcZupdAm9sQ0xbmg0brTBOhVau
vOQtdIoqeXKSxmOVnfKoEx7b2gWnz06cGLtBah+G3vHt5botDC1V6sR05KePccwjt32ZvZzBm4Jn
YLkysha6XVU6VW2vMQGeedR473KmodDvyz97qeC5Oj+Wa3gFJnnpMR5lkv4zGbDSdqaVobrU8PMn
fxY9SuZRs+2jzNffq7F+4hOIj20Jllo9iPfLv//cljaPKGVGA76ethA1cxgztaAp1rsetxpjrMLY
/pMMK3enpb5V5rUsfX++44hoMoDdqo1NljshSEEr885YKF+9m/k4vxcmyelRGoYN+9kEgFM7L6wn
GNXld7g2mieL9rCgg/nHUasa4C9M0u+qvBl/ta0OtKLuCVDmdTG90gnQncttu7A/qBl88LM2PC2u
e+QZVTDsz92oTKc7BHbekDX2CsPsKaC1WFMkm/MSpl4D0JV/L9A/xkvWCDrnIdMjd219S2A3+ATr
SGhGKVDR8BfeshZmNvaoVSwonfybAo7SOgQsm+nB7p+azjdgp0fIq2VR/cW1Z+u7XC9euURyM/JL
6RZM0mllSJyLcOHHqm/FRsN6z9IZP3l8GpCClSYPvJrcEE6t8gbutc1+9mX/BqOifaGu7R8udwk5
P94d9fVF01ncmK2NJGsCfm/ZDB541KbHYIDZimwn7cEE3BwzL6yhOPoCwd7bxgkdbjjcDD91OHWc
AEnPtaBMU/CBHE8H8NQqkWdeDodhtK1HuyhihHO06sup5YjAPvjdDGgmC14JUzcKHQdSNlvc4byQ
eoSCY5bX7a0FO7TQmozygIQPrQ9aI+0OQ6ezPzaAZ9G8BL9XQNQgybXMzRyulYWxcZ3JP0iddHtA
v20YFKfSfzGyQX65/mjBqFGQKUpAmDySysn28ILScrhTd8NrEdvTpiTc3fa4bT0PCDI+xDrsXP35
ikXiooVx8wBiYd1NJ+QV8o84ScFXN0Anhn8snCyBxalfSW3iraRD0h5MEfXINoh93eqnSqjA9DJ9
qeni5ML/Kp1IgLU1HQlOG+LK6als1zJPXOSyW3i76LzIY90doDrgboCHx/TkCBf5Z24nK7VZWApU
XVVDYcsyjVV36nGc2dbe8E6FfOI+fwIr6IDEbeiVJ3AVL4/ys7nj8+yaf8aPpcDo/aSy4MofUer0
SA6dmg5OxU4qv71mAjQLyN3ym0svntXjRvbRTqX7MMRV/SLg3HIgieHtYUWtw4tVeoCkQALZ/mGc
iYPnWTmMUf0BzI+0+zBlATYWmFFfAp6rX1VDhLYyVc/vrI4avYThDOFtEZenCSkDMyzAOVkObVY6
//zm6qgmAcDiEj/OaR0ZDHzc2AfTCohSO4O24u1yJyz8fvV20Pv56LtNDDLzkD4zot065vR+uejz
+52j3gSS1rKcLoFSozH9OTG4i4pB3ujxNYZ98/CZF88fw6fTnFLqnSNgE5oYL4XfwxWzhp8U8Lzx
gbCrHNbm78yd8+M7DEcBXD4FNkiSwg1XchfuQ7AvQMLBAOt8qr1ebq/zXUFUfZ2VxERMutmekA9k
3fNey2EenNdf15U+f/VHLUYLVHAiIMnJJ/gQt6Vb3htGsbZynN+wiKqjK1pAbjMKEXVC6mTfTJb5
bGR9CvIW+IvSHOFObY39yh1zaZlSbkeDaMCYllh0wdY+tmlRh3D8Ac+A5k/U0X+Pjv8EH/ArogVz
7yvrb12j1QBcbNFunXFIfCApAPbuwDFlbHu5a87Xx1ElTQgIII0c5uTIA53R1WBEaA9S1to3My1Q
SRwj0x9GKPrpDrl+7VVXAkdVOhXAnZNO85qTBTvHUPdhWNXF5sPlGp0fysgI+u9gkzHNOfiZccRb
KxymBIbv7dox+m8M6H9PkOiT/xYe14k5pA4Kjz614N0JwFUO/nU3XjiETnB7u/lkwa4Jbt+jaHO7
w5/743F33N1uNre3L/dPRRgHx6fga7//s3/6c/zTB3/49uZhfzwG++PLMTj+ufGCcLvPg+3d6bTd
bl8PB/z1cXoOD6f93SlEOZtNdAjxf7bhKTxEt5vd7n3zOP+3MNy8bzaHzfsBKLWVCp+fWo4qtYIr
8mCNAwZgCuem31UpObjdgwC+MYUhmt+QX17lgKJ5uecWFm1VeWWh6xLW6O6Rp/qOT8bOoXxfaGvZ
b2fdI1AXVXLV4YEKWdsEiCywNkaG7FQDUr682NKpOcgEvOnxocW5lrivHcueBjrtmHgWsCy6XL+F
HdU3/zt4rHKy+wEebVjMc+ceZszyvTa0AmeCjB/YoBv7y99ZakdljdKlWYNI7LrHGQEMib1ffZdr
69/C7FKFUnhqTMykTjEikpY9ZKYH872yM1cWvIUWUoVSBDlCCVIU3aNjPTXGPfOajR8DCrL2mHw2
OoohoDqKOmlnpB6ofEfkc96labnB3X6bMR5aBVwiZAUqWBkCObOBBftD3FpeYGbGRhbX+KPM31fW
j4bJSu+KmdKGvBna3qfJ2+U+X5ipqnBK6jAMKMwaY0vq5d4epmqrw8rxlYF1cgP2Ot6KNDnsLn/s
bB4mqqGa48CJFQTn1G9Odm5/JUBNDY2+G/pyZwnza8KVHRSGeoQlTwFNe2HCpLxna7rGpTGiHCYK
K5lg9ZMVp7EmyYdnlM1DZxXVjT9k4iUtq7VMxoVZpGq4BjJmOXcn9wj6RNP/ZtMI+uTzSgPOwaMz
+4iqmh+BvBCV22Snmg+ga6eDW4yHrsiFDHqLewEVE1Lr9dIAzhd0Zd4DBmQ0aQgGRfPHRJotQN/9
sDeIS69xVp77dB5ZPw5pel/nsTlOeI3g1g10259wRgSLp0uekE3tA+gO97fLtV9oWaJMgm4aCTF0
WUOjCNiGA8rn5FLE1Ej1ffkDC5NBdSEiLqgfFpIqThXkkFvEAvIXs7SQH5qQ6YnrbvmY9CO8+a/6
mqcstzGED3D2J/kJjND5cTnNviSiRzooOVW2JSlS4CeDD/vLX1sa/sqZcMxmZTXFEplJsB14fQO7
rUegbrZkKHeXP2EstJ+qsgcAVp/KmrvHIh/hHUt7wn43PmC2A2nJYw34xaMAAvqUOvX4WBSzR4EH
EncUF7Y8jpVT6mAbudkuHVoQF7OW3JSIX4UFaBwrb3Tnh9D/GKYLIXvfIK15SsB0jEW+8bR7s8mO
Kw1wfnr+j116DAtAT7pUnkaZ3sE+C8lwiLdP2bakDqC29tbOWxAip1sT3B4TlK7B/0eHl9zlzy9V
bv5VP2aiyFjPYFmF3JNkDFhuhhM6Ie6uin0grqg6oBZQPoihrseobbX22Hc9kjdSB55gcLSJ96nv
J6+16/byaQI38SlLEyDeCVDr9iYbfAv6NBj/b4wOroZ6mdehMwCWF7aDDaCNWxviSHji773Oaj8L
T59JcHBR+Uhdb4ILeWbTavv/b6a5GsoyYlqmyRJW2FGSvjb1b9smAWFXXPPmsueu+dEFg8+zEhZq
dhQn/cYFl9JwWOB3b8PoHJCMZ6w9jpzr6vk76maGe2sMWbUd5emNK2NQ260DfPNWQsgLpauqRZiE
5VASICFPg3GyZ2twEKMBKFMrHXDu7ogfr54CdNcZu4JQ/HgPxKNuBrK4oZ1+GvCDyXLw1q9Tf5nq
1gS0JFYgjL/IldY9Xqdvhr5accdZaiJlEFHf7xxiDCQS2OxG+Azr8HVo+PPlIWqcfY+c22j+7o+B
ZCKg7Lpa7EQNN+JNLDXyQLkOqofnekcGvOy/QzHqHzTFaQM6IRMvbwNz6AP8JvF7evCJzWQCwqp3
KkTQgZe1W38CzNqW477G+8jGNtIhhZEuILMpgzAIQ8gudyxJvH1CBvskgaO/dVNQZnILbD0xFfE/
OTJ9toZfIiiezTCoAaikJ8c3yx1ELYBp1lrzPCKLdgcjzXE3Sdvds36imwEktS33Sr6johbHfmTy
2MmMB23Sik3rwU+mGgf3zuja8mimxRiCFTmd2mbMT7DxNw4tSOOBnQEGnYMYdg+qk/YnT/kvp+qH
jxHM4b1WUyhrncrc0YEUJ1uSDE5FDfzbNNmOAGb1PazEpbX1YqPf6u4o7lzoenrQqjL3jgNJ8Gy3
FuarsPHzC1BuuFPZEYOxWKx/+pN+jDVGN/rgOHsYkGUbcIamOrAcQm88I/4WyDK8s6fBYRvhD91m
FLCv4qTpkKlhgamXCPsZ5MfqMckGvFH0NRd4AjAH8k8Xe/FWw0H3pclyOF9aLWESzM4WlMkiqXWw
5KDpLYg9bgaOBMOe23pg+1nxAKfclGwoJJsxSLN+tnbOWhp8qvyQA1Ce1+CmQqbUe5iTzL2JnUG+
FymjFrxqDUBd3TK3HxsNrttBCWv119TwXXNlgTh3VsHgV5NoY9J4OFaaRpQhWhlnIOgaMKKPkmRN
v7v0AWWnzCsI9oweK9CMk22lB4Va9qcwMM5LSVa2gnOHobkSyq3ddNsODpYWMAvWE4nfY1xG9bQL
PczPulxZhZbqoRwhu6lzHFww7Kgc7W3DpjDWjU3a2KHB1prq7KFurodycEx4DBoARIORoQn7aLQN
2yXIBf4sWZX8LnsqHrXWICfZDnC0B49wm+VuaQY4DegnjyV1VDnUmkG4eAFugIJryEw8Hsbxys1K
2Qrhhsp7PfUE0LeDDsqp7kXNmJk7WTXuSmhwabFXhovWpSXA3W4VjVZvhG0HkmXMkbufCphRX17x
F0aLqsX2tXokXkuryPD6LWwbf42kcEKz0VhojvToZnhAu/ylpcooY6Z2PeRDM0tEps/14wTq+UMn
Ewv6LW96u/yJhWFJlCHj2wL8mIoLvKJoEm8/uR/ZLedPnWl7NxyhrN+Xv3MuqIShqUqYsaYmNWjb
ddQImUCkVu+8zPNW2mmhEqp9pkc0HysfrLpB73pIefEvVDp9gBzDfVo21sodcKkG88d/bPNETtVs
dFhHAhxCQCKOXpJet4iqvpldgh2e6jmKzvpnkkKSIMyyD/D2c7LjPttc1wXK7AMyhDAhbczyKqlA
AdE3sJ/7vq5sZdqxweCG5cxGGUlhbiEFandwOTdXroJ/rbHUWMo8epQFujVB+QPM2oxGPQXur4Iv
whsICcaf0fKmQ4MN/A7gx/7eAXk4pE3zNZkWmCZ2pz9qbLI3XcnNP91YN6HWVc5zm4B5aFku/Pp1
jWzsgY23rT7g/FBm+h/fFC4y93DY7fRUP4p2sEINfJOwoo4DxwBzAvGjk06/m+I4W5mHS6NLmeqs
zsvCSEQX4a721ZvdrUO9w+W++WuKeK71lDleCr/XCn0Crm1s7hwAN4YQqSNwSa1bzzoW3NQeAUIW
36R1syLIray7NWDy8dnS2r1BlmGxd7My3XoC7NwYqdN75Oo4Hw5Pk1vk0hS7uoV1RelLujPgkZuF
XTpAWWvaxQef0gJcaYBKLJwQ7/WkFGEjOIftGRv2UyzrjVYJ3L2yAYgaZno4I1VFvSW8L4+AdyAR
q8qR+NVkKdJ2k/oBCNn0V5a1VlQOMr5nCbeOHiPGBmDL5MS9fnq17DYNe2rqG06dJvA4ssc82WZH
ksTlbZZ69ABltAh1PcuOlQXrb7wfO7/AcQDv0x3ibZ4WTbn3cSbYwvd1HGDTL8A+J3iHerNFqwON
DrOS9DhyD9heJNc0XsCTyoc4AwjjESfTy/22cLYzHHVMJLXgdLJkhEd6sUFgWd+DlAxIPZLujgIM
+9C32QjRbUwPlJv1Y9GX2sqUW9jkVPk75d7QFr47RAUgbO1HPyTAlOsgtAvcBJyVdW/pI/Ot88eS
apZmHE9cDpGBwbSFU/5w7zSsesFV6QuKb2Qq1hpgsJebc2GGqT6snFK7nWgzRHGc1nDEE8Zr78pi
Zf4uXJRVVTyRwIvUmatH9eA+6o1/sMHgLGn7NLhsz3PvW4I5dLkiS602nxZ+tFrZwk0srkYjsvQH
OQJ+WWVhCv1u7r1lXXbFMw1WXFUh3yYTwn0pjpIj1T9GXjxIGIDFg1MFTuathVUXzje2smtYPVw9
shicytYCcdF87bMjXdVVLBWu7BmNwzwEamG/nwPrW9vgY1lxgPvyyuxcGk7K5IQKnMLat/VP2KqR
vR57WwDfi5WJ8ffkcmbJVv1CR0CnzKJlY2QMk8WCngC23uQQg+f5aL07ILxv+IS5nzM8boHKgAC7
hyszzF1pvG2sQa8C+ssJqB2YNmZsbwEA9p1K2wwNAEu2tWzKMnBw5t+ChuuFfV+4uzzOx70JjcJT
20F+LuJWbEe6hYVsfzfEU7lPeM5/w6x+CgsJmDDI0vDdz/h0GIQmRFjCGOg9ZrbxIViWPiIPwbkh
mWZDQzFkb2NK45vEmWZDtrIle9OrAJdCEj3bJk2r35AOSiFoA4l4LAC4PfZGDIfEmuj0HW/9/o6n
iP9OFa31lTY++1aMIa5apXaUgPNsEe1k9eW2qLNNxWEhXms7m+ElzXl16VvMxlOPpEv3NbWaoE3Z
xlszOl1YMFSW11jRpByqdh6e4x9DbzapYID/OvuyES92y0LNX8vtW1gwVKoXob1PBUgK0STTLbyc
tiWcLnEjzAwZFOLP5VVpYbqpWrKuBJkJL1f0ZOsiQKA4lFoWWGztWXepDvNnfyx6pmeNsZvr2mm0
EefM28DQcIaFUJTBiLLRr7tIqJoywyJ+7daoBLwiJjFtHPYCjtNG4/7KoFtqJWXFE4lTONjn7MhM
xT960Q7BxJ0H2DmIlRosfUBZ9XITkuIx85tIwEmjcYFdKruwXHvUXBq0yqJHuK0lRjGD1TiFh7g3
TTAZTSL4Sn/q1vACoPiD2bUrW+pSVZRjq14DvZF10O5CpXhTVdkDwgcnfaieLw/YhbqoaSS20ZlD
EktYUCbjNkubgI15WGZTmHh6WHXwFESe/uVPLewVavaIVjcV7hPWhNVc2zi9G+bNSlRpqeR5uvyY
FhX2nsLREbnyEOdzsuqZOu5KmtNS0cp9FzfoaiqpaKK06N7M3H3LEJVeaZCFC/tfv7wfP7vTbXNO
njWQ441HVLOpN0lVk8PYUmdr8fG6WJDqigt+TOn4mtsgJThJI15m9LHMuy4ElsQ5XNezynx2PA0+
63QoI8S5P/rGOOa+XCl6YfibykzOPM1spXC1U1X/q5kcLohH3Vy7Wyx1rjKRbUM6OhT7gBJMGqTr
J3daW6iXfrYya7kj4OfQZUAfV138SgV34HBWZv/GdZFc1zKqB64JKlTX2nBFnI+NJs838fRrgtn1
5S5dqIBqgauPwhjg/E1PmdsHk5UHCR41a8+/buj/jd3+GPpNmgFgqIPW5SALwQXxr/KfLPrcJNbK
71/oWkOZt5ZbGl3iAB8ZD4LvnVqTu6a12crlY6n0udV+/HxiAR9RwZ7tVI7TJiYE50zHXIusLjX9
/NEfhTe9hUsw0kmQ9A57FPO9N+GbtnohWDhCqJlI3G/yOqsSELOyYV8ldjgVfFs74zFnj4S9XDd6
lFnL8YZJ8frlniY+tSebUWN+fqo2gA3aK1H0pS5Q5i7TtYI05iAj3bgvp9ti+rrupyszd+qYjdjL
nPGON+WA+t6x8Me7zFp7AVnYcNX0D2/qcgrGIz1R5OLirbqA1CJ9Hgq+FzLdIQEPh+yi2l2uzOJb
yPwrfowlg0DTCmJnH/XvuLC0H/6bwwOtCMiNhSe7oL7TX8bP5/oRj2LT8+Vv/k3TPHNrU1MGhq4B
zdOK24h0fNhWorJxOcNxQgSpa9JT5Y7tL9ca/W8Qh+WnPVY4eGi9+5SMqYmwSid2aTlN26bxE6TK
DRkeEzXWNN/NWM4vqZn1ByRnC/ZQTcVDiOH4fUEZnhg72AnokV8Yzl0ifYHYJtauPmy8nq7xJM93
HmK5/21OWnWG4ziJjHrS7EqGzOe0JP+MA+tCy88eeZnvRT9ed6pRUyJIxQxkRLRZVMAOJk+MuyIn
VwoN1DQISsCNyDOkjRQItuatjjue/L7c/+cXGEMV2ueV0ZdlXBgQAsRvkC8ZR9h6+WFeufWGabF4
zLTVE9T5pdJQ9fUM/uacglIJ4OgAEQEUOAgR5um/l2uyVLpyrExM6idtjNL7qQyNstro9q8eofXr
Sld2KEldOKYYcF/IejdHxKEX20a3h31r9nxl+i8MV1XVXno1KMStsCONyAebc2Obtv0mcy1sKMz9
agy27zVnc1195oX6x1JTF73WT4k3RLXW5b9ApGM70YqxCHRfTFdNCUMVtmuajGF/O5O5pyNOyEGF
k8N1v17ZscrCRNiY2Vgo3X9b76UrP5Ph5XLRSxNC2alkqrfwVKtllBl874POFhQliFFpQX8Tb2Ko
BM5Alz+1NGKVzctwel1OFvqgZXm/JaKCA3YFZAtJxpXVfe7N/13cDVUWL5g79DYeCCIWiz+MaYAe
0TW93sKvV0XxbY7c/IZpQBvFUgRwRs2TwHfS8sm1E+KuTLulCiiTOrY8oMtdG5CweNymFXmw+uTx
cuv/vZScaxxlSrO8RK4qZSli0g299VIO+GxfFzq0IMm0t+AQsoFXGn2dOCyk4VWt62HBfXbfak5/
bMt+2vKSFO8lo8WpqgiiYZ6lQThc4Owt9Lo4Wr2fPo3wT97DmzoJObL43y//9qW2t/47e23aJhrX
Rvj++YhYIeo9bgvYNG+0OnFWho6/MHSUKcYsnfjp5MuIuuJNUCfFeaCBN8pQ3MS+c0rBFw1Mb3yw
ibYW85sb/lyHqFPPTnUhekCGtPTTGZE4bL/T+j6L19bwpccpT5lwQ9wnnCRAbHh2HOaJE8Zat211
MzDpL0s2WzfPH+PqnVZrjwULNVIVy5AXs9Zy8EHbbLaG9lHp9i6lNyJbOVYvla8eGAV8OFN9mCK9
vpvy8jjNwfMkcnuy8qS29AFl/lks6TLkC5ewrrkpcrxHmG+1ZwR2szLKlsqf//3HNpRyPwWGvAQE
iNlBa/2Wjr8x7d82MJ+XZ8rCcq4qZo2Gp7QqszIqs8+4e9Uo8DkAlcZ4kvT0amWVWpiOqlxWxnZq
Jz3mSk2+cIbCE8a/3pW204bquVo0tMh1y4U5f3oi/It33a6FALvjL62AHwr7uq6hlPnO267yaOwZ
eEOpj/28mE8WHtHd+BN6pAyPmuXKkFqchXMr/ujzwWkGzETEnyY3tzeMsW93qBCMcr/iKn7PS/05
jku8eMoPEYu1p6+zuUFEB7T+v1/tLQsBDAJ2IZaAraigXRV2OPJy24E+ZcCAI0w9VmwYNI87xINw
mcFb0spBaGmUKwub57YGpYNWRu7w7CEvEYrHMJVugCvUlSNQWdmc3Ckz24VJf1nCkrp34EjAteGm
gmvSykRaGOOqaLuBI8bgNpKcplEToa1pI7T0Nbkb/I6tfMI4a3+ATlKl23iPIdCvgNpRICfmlBpl
tyF+JzdWwaGW0aUdiF7E26kx2iTUCPRsnvStfSqEcwDuadpnbmK9p3iLQ8i6EDBtAP+6IAXDYb0E
h0X0xkErRIb8Oug0NCiatzEf8erQuWy6ZwMUWPZQUtiQjQSaspohs8luj+UIdQ2IT+VNRwguj61P
Xybq9feFbJoDtKT8RQiXPoEqgqhw6jlb7rvJsagrf8/AnIUguGEh6U0kx3dat2k19pu6Jgc9s0yP
U8qrQLa+tx19Y9hyCHqiPGb9TradePUrbdpmZlciBx65K0k2aiEbe/mrK8tkm8MJZ1fVRrx3C0GP
RgoXGYIcl6MWFygVOe3ZHRIlzDeR+/FvPnmpH9ST4//hMMo/2v4Q7/sCP59brpcEBa2SHQxL+p2J
xK8QYK38lw67m10Bn82d8El5I1oj2Vptpr+wNo03blI4j0lndk8xwArbrK/9Qz605Zsg/rdmGDw0
tcYJtTbH5TsmfpAUU3mAu5eL49AA3xG7tEJHj4uj9GryxqTb/tNQPfnler2z6dM4DXyp3yd5lQfp
mGe73BHmAaL+Pw2U1gDfD8WhtH0w3QskoniWVyL5k8kDK7nc4EnY2OqjKZ+55OhvQ+ZGgGfeDmZY
CHRdtW6qOriYVIl0K6eORoIcbPDIUdNeN4edL+z4iHwdeWfodbvG916YhipAGkYnrZgmuCSSKT4J
qR9ID+u8fs21dWG7dKz/rpKgFJu0ZRqs9DlrT4mZthukUuMdX8PDdun29tZMu/T5ctMt1UXZckye
OIICPBON7hfr+8CTkUzWLB8X1lw1OaN3deRjznuyG5syaIy6CRpnfK5TG7kCDdIWrqqDmjTYDG3r
kiFtkbBdPyQZfYj79lcWN7vLxS/VQtkr87jpu8YFLUPUd537UHYxwEmfiffrcvHz5nfmxK1atfhC
pO2QIBe7TV08VWYvVk9/X1e0MpJq0YG56Liw30Zb5+WpXXUNW/rRyrDJLElxUoEDDM39Z2E3d5bs
VjbqhRFJlI0aDtWAgQqEqeN6Nmpsws4ow8ZcaZKl0tVNWmRCQn8NQ3WTBF6ZBe4Yb0a69kqzUPz/
pFVMGXwEAVuMJhv7ZpI4XliYuJxRN13z3l0YjqoiupDAbSMdg5x6CogdXqK/bWN4SXMAZ4nWHC6P
nKV6KHeOXstaECitMrKtF48+4Qo4uiv9uzB0nLleP46eNRwRm6Iwqqivk+Ie1K4RgllqTCsdvHBn
Vq19uZNyXuQAC9AOrwTSdckW93NnVzl+EE/puCNJw09jOrr7qq6NlUottJcqe4xzeHmPM3iomk2p
7iX8Uhxn5bC+VLZywbQ8vBMXvCAnk7kHYZW/jSm/yyq5EoNZ2G5UfWOaZ4XQTMyIYnxN8VA89v/m
A+S87Fn31hLzl6qg9Dkv54fjBk79DSP3MI/7x6+am852vq4arartLzBAxKZF1QA+4t7Yhdw3UHoH
ozP+e7n8hSGrihotD0Z2PcMjRpzUd5ntvBqp9nK56KWWUZboymjzHlT6Imrh7mi4nxwu542+0i5L
v1tZpfve7itYP+DFT/BDRUmY0vbKQams0m0b9wZ4BYh+5SSAiAtGWjwk9lpweemXK8t0zIRD2t52
T1QWxS0wcRAMWcka2WSeOWe2XFXBlxp1a+dALEWyNkjgSO1gxcmbhFjc8KutnxA9IMNaKuxCD6uC
PUSv9e7/OLuyJTl5ZvlEREiI9RZ6pT372DP2DeHxAgiJfRNPf7J9NZ/+ponTtxMxUlOqKpWkrMwx
8eUJ7YMhGqfCuUgDKtduZxfCVwfpja07gmBAzCdJzLCUZy7GGBwRNKwBRWKOCm/yUx2mV1t+6+T9
NJwyBpYcdDiWj76NolSApu3nbVOcfeHTxiDjsSNtDm1TYX1jw2OpXnjz9frQS0bSooziXAAJATT6
1CP52QrccZmqCupkCFnWfukt6PNcn2hpsbWIox0z+nnyrahIm6d0Yl97o0GPJ9tfH/7fs+klz9XC
bu5xEIilHE82sH+nikBWE9Sa8cErxgq1TOGD27KmdDOh2+x+Tq0R+J9+cl9cRcmbT7zOQNHjOM+j
YVk7NO43e0vRnm5LtOF0exdw8J/g9nCMowtmryCLC34Xe26ylTnnOBq37ne/6XpwgMRiP3qu/7ey
zOZP1zXGtgdA7ZgbbPjVJVwCTMz8L2ksSJC1xH25/v1L66ilhdzOaq8UOSSJhH0y4/G5nvlPR+HU
2QAKU3or7rJQYukQv1nluY8jWImbnOwbgBkHdMJArZw/G+UapcpCgtOhffVYJKCWMqcTGHWPMTEO
OVt9410ogXQ2aC9JTLyjTNXJ8VV6qLP03mlZ1LnyAQ8qBzmT13hoIEBd3gbLo6a2vaPp2jatRKCk
a94ZtBoU+iY7Hkzxn+vLvhBVOuxvjC2FF57OPDE6tBuuaP3V9xt1HGrbXCnglpZcSz6+Z6dDkU/s
hC7fTSu/9elv6vEwXhX6W/oGLQUVA553k6ygJytN4wC3XI/NpJ4TXHCuZOh/8MQLuUEH/iW5wrFM
yOZUiHDaZfdmZIVtCLIFIzBC3OyrsN0Yd+iM38VB9JJs4nv5hmvYlemXHFrLTFaqJpDpFCaUqUf1
FRTR2UGApH6NIG0h8k0t8h00FrVVm9doUQaQ5Z147zN7mGKxGX9f97FLDgD+Nx1fB4Zh0cRNlUTE
PiXNF3NowfsMZZ7x2/XxL33AeXwtRqBjIluk5yRCpHRQ7BjfwLVygpDkofTSXSX6tUuXS452nuj8
90/baJfUbU1GS0SEF0mATqVXrubfvgBg6fqXXFrp8wRaqGSKCgt9ayLych9XnvIRxfdNdPlMh9pl
3phLl41JVMbTV2Qx875RaC1kc1aFfVPwzfUvWFprbZfOGlKpximTyHenrTW/DlO6p+prQj+uj79k
IS0Wms4FySgyfDTlP2xIv+ChZcX2S4urhcFAR4FzJkb26R8RP/nlN2rdcImKZdVhdhV3kqL1a/CP
lL+d2dsYvjgQbw/90fsif7zJMDq1MhszyQFwSaKcJBsfclROtub2lza9888/x90ntzep21ZJP/AI
J2MU2E4DRm0HvDmHxHdA/DGBaSouVPyEUnxEP1fryRWfXVhsHXSGXr2S0HhIo2ou67sYCOAwZ0my
u26xywtu6sSQuFWYTKMBA6Xpk0BS597r3tEm+3x99Iv1JFhcfM1Tp5KJqp8YAg40MZHvZX9Nw652
RVxV0Wh6HahH3L3NsVrK9IrN0LOfqjTqbVMU4PAbqweDuCHEUp9VOkPws4dwjK2c56xtvlSZ2JYm
i9qmOqZTYwVgSWkCtB085x5/t+cBHFbQqq8z60vNsz/SmTaKFqCzYfYWZCwzOnDtWwgRzs6h5UQQ
nUDumHtJNLskCeRUPU09tia7zVac4OKD6nkGLSk2ttW6YM7LcF//20MPsQ+GWdTpsA3dpYm8A2HC
ayp7NPx9v750S26n1RND18Qj0nwWtU52ake5S8ialPpSKGnp0VdceQNkGiNQuIcsJ9/lNOwnO95Q
MFNaBvlwHLmf4lvQ22fTaT5Yddh7PQC+omIwDrScd5LYm1QlN+YcLWUS0fFaWhg+h7ChXafYV9jf
W9bA1IGb0O+RtesqtP1NP7vmbYSk7vWBL6+AqaM0DZzeypQ2WQTtHgnKapcDJxNnSYfI6P0H30jH
IcAjW//dHYz5lLW5JJvrU1+uU9AT8d882lCX1F2DLbhrcrxiCzbh/RUdmMZ4x2q8mzI8VtxQMp6T
j1YSEdtwKs5rrAwuskte4RUS6W5l8KXEqYV8Vo088+ScRg6fEI39ng7PvKlWjgtLVtLCfcy6M5i+
gs96EAh0hy/oAZ2D6twggGdWSEfQ99uWQwvzwpi6WrHGONLxlOd/ssYOHTT20pwHpBtW1vwi6P28
ElqMgBGrcRIKY9lNIUFKYKebdszn+waq3vcj6D9D4OL9TUrwFqxK649jzR+tgYwGopxtX0/+w8CN
ZIPz04twRhHk1epN4IKldfhkpRKbjWMNA3Cfb4y8r56g3ZtHnuE1J0vJ/iVRDll59ricVE0dTxnb
To4jJkkjKvs7PBUd1bCGP1nwR51eOHPIYHcCQ/tWHcoSQvK/hbumObBkJC2STCjAQAkXVULLD+bs
gsrtrDaCLqokRE/A/rorLhlHiyjXNd1MeSKL0Ck6v/RzS7rAykCbdn34pW/QQkq4JVcdw4bW4OYs
hspO/EShIgpBwg0I3FYS69IkWjiB8sMQkJJAYm3cV5CTPIgYjeX9bN1VNnsBLcgKKHBptbUt1PBY
C74xzFOZj1nPQ7vGwwpZa1I5L6t+0ke46rSypGceGPlb7P1W95vNH+kgIc6dRRRC4NcXY2kGLSHI
FsISpprO1UUDApQ/U+Hs2NQHrFu7AFtYCR2WmecTeKKnJIucfmj3WGXva4tXuVMlKHtViQv+FKco
1grdhe9xtTe0RGSi4i7ydR9XXyA6dvTH+idLEYnoQV6x2UJ86NypQOqif3qmxnEuGogWed3AH5ii
2e76kiwNf/60Twcc24R+MiQGjKOV5n9oMr1nRNx2rPwfTlMry9FtZLsgIWP8B3fiXyPj95M/Pt/2
07XQZqVnzbPpxMfKnzdgTUdntlwZeiHQdGRmm05gHzKt+FhY9kZ0cmOB8cKv1i7cl/zG/K/RTVCI
Z4P0YJjEu0uKfmfloPo1Sv/FkEDLXDfP0jdoBfBUG3Zj9UZ8jLsP4QPHXz+QW5rzkCpcLZBL0XtG
OZH4iDqRhEnpDS81L60HvArEK4658PN1VCKvaunj8GEcm8w+5nOzmRL/yc/8lX3hXwPthWynAxId
w00pOHIY7ptY8YBH9vxolra1q3HgegCbiXFs46QJh0nJzTwJhnpVud9JTUUc0A5qYNTI2QEQtO6U
lCY5jo7rnfKpAqsqx1vfSsZfCE9LW8SeVSoec7eKAGxSmxaKemDEMr9e95BLD5ZYRZ3Wxe9lX6Ip
vYhk7Lo7u4NulEAD3xEoyw7sWHWzm/vGS8KUgyjrpil17JY3xW0GRdoUsHlwdJ+lva2u/kGT8peI
k8eJpve9XIMgLHmQltpGp5SjiCdcocgfuCM/1MLaGWRFPWxp8PPfP+XNKVGqc7ifRFgewAI9PH1M
6AzZu9RiK1dnC8c1HcI1dz2TYPYzjjllR5rgwj0l3QcmiCyffR+7Euy24x7iGNvra7OQlRytihnr
xgaNrB0fp+Ywxyj3qh8Md/nDuLL2SybTsl7rO0MMde/4KHIPdbfMwzktImgH/7z++xf2fh3ilXlz
goYM7AfSmpzIHln5ZAxjfUhKKwEpkFMFAj3dK/ljITB1XdwshthjLiU5GW3/VHnkCbJ/a+f0BUPp
griOn04eaJxxAh9ZAN2CADVSOFlrZf3S8FryrkxCWQOq1VNXtqEt3mPXCDsc0K6vwsLo+isnrsBb
6fWGCyaq9D72xgdPpdtpSvbXh18KCu3HQyXFaEDTkUTMbJ4z6YlwMNkTUc0jMfnPXM6PCRt/WnRa
q78WokLH3jlzlfiqLY1jiUh4dqyaRZRnLsjZZWpuBIHG5PUvWzCcjsDzk75D47SJmkNkR0eAMwsU
gd/deo3sZ+lDzmHzKWPNJUg2AJuGFmnZHb22fk/N2QqLzAO0OQbM7/pXLM1y/vunWQDLn3ju4xHE
817S8n3q+l3hvOAZbHvb+GfrfRq/AqgSWlt4qmhB+TN3B69t7ltQ5feVtRLZ/yA0FyoDHYiNrreO
1QRXe2P4npza5zhyd7kbmmcuz8Daik25T3diZ5Uhfcuj+eCHQ0jD6rl9JK/+H7wKvJ1vsTdNVEQD
CMlfqj2gUm9rZ6iFO2FTB3Jz8MUXLfRKI8NDJ0IX52h4s7L+l3JN+c2fpXgoTaP/VZTgKw+Sovag
ZSnbFRqeBSfVYX1kbMDcXRXx0bCeqXNHqtduDZC4kFF1zkJIaPvFnMNzSjNFQ4c38F+JMzrfbvIb
Hcw3WOnsNZaKj+XQ5UFXxGUwzzP0RdOPeU5/XZ9kyTraiURYwywtUmGHk2bzNR3n+S2xhdGhwTLz
V3a5pTm0XdoBydLU1so7OkN2gECE51uhI/zN9S9YCF9L26MtQooMdwDOEYK1B3A9f0x1981nEhz3
w/b6FAsfoLPnjm7agPsb19vURUO0ZRxE/ViY1UoW/YdLuBS9WsWMQyEf5nli0SgUESGJLS8oaI9G
5t5O6gM4WRWoczP+JVZxAU6RRt5lbmIfIA/Zfs1B04/uo76OSiL6x2kopg2uwcxgcoDqah2wkBtm
9lEh6naS8fSkxi5fscuC/+sQ4xKKKE4GQbqolNZHIrok9P3i8Sab60DiqrfoYHHc5FlVEvDEC732
9cyfe330JafRrkF6Drepats4FkR+mF3hHaayax5QI+U/4rl0V3xzwUA6vrIGZRkaS9CSbaaM3SUg
BT5UKVkz/0JhoQMqM8gKtplhIme7UMwLTPDu3uFwS/eNrKeN9IYUJIW2+NH1hQqJXa0JsS9UrTrS
smt6YnHROpFrNeREDNVv8jg1v6NBfTpwEDcc3WpcY5lcmkzbnekwjtADBun+6PjHSrh739nQMdu6
TBxTZyUEl9bpHPiftuiiGOs4huz1CZzW7E5OjgjLxi5WtucFZ9NJEY15qCzXqMlpKsk2qz7I8DIr
Gfh5s+LNSzbSEqxZOlPbTzagr5DeljlqY38OoCAa1aWNTLJyfrxkJPRD6qxhnV2bEJaFAAMR81aJ
6cjLtauNpaG1cEzMhpVTz81TazUvIEB/BnBnZWkvGf/8q7UaEq9qVMwCQ5ecvEB8DE95xVAG3OZN
ADLj+oYlOE+juWlVKyiFeJM6tUkH1mXT899qXAX9GNm5p3DO/L+Qia1WJru0H50n09yVWxXUpeTA
TjxW6N/9k/c2cNp///+p8Tz4eY0+xUI34JCQgbv2ZBo8tIAO5nwKhPMm5Uo4/DtX6fvdeQbNXSuz
oUVsMDhSaIXet/EOxFLyaxc8QgZnm4fNwfze4Zblhezkxjga3/u38k1+kGf0x7gb9yhCcaMdtdIB
BI05GOihYCXRFuDy7gwXHu6MHMTl12255Nfazt45lj+bxGGnOvHLe6930MeKVswV114aXTtYoj/V
ceWQ4Ocz/5iU3Q9j8J9v+uE6BkoNEF2dDW6dcKr3jm5hDa8OVXiMuj78ggPr8CeQzdhmDy0AKI5z
YM+8P6Cq/01cfyVTLQ2vxXyF8xCYyrGuLSlB4FdEMatDMvS72369Fuu1hb5hsINArwpKdy79AAgh
rNTae9DCquoQnbqg0jBjxk6K278b4hz7rN3f9sO10PYFlD+Rae3TDCoDdAAEFbahtF5TQl4yuxbX
jQX5a5W35qkzoI/uuFsPFDXbRrDqxt+vxytIGQXnLjsNo3mA3hWaxGuOjkv+/bp9zv5xITHpABwI
35o2IdRFDzCursHpFKmMPJbmlAZ4OyggW2CswCaWFlkL3d5JsCXFjX2yciZDq1HQuqpvAfpAEF1H
49geJ7M75cNp4uNmhNZG6ieb6xY6b8j/ayGi43G6qRlrB4zoJ9xoHE1oR7BqPDmp9W5O9XM9xm9T
vLajnqPp0lRaECe+2/i0HO0TqNO9b8oHc/7kDCkUiIXY4Mm0WMnR/7adSxNp4SwaSeIULFEnG3F9
zOtuRg0l0S1ZMH4ghDvHpHP6Q86leVeKim7wNtgeTK8aIBzXM6Bl0VB23byXHZDorGuQ051l4flw
cFu5u9Qdyh04y/J9raj8oSaSg/U9WyMJXDKwlg3KJi2gg5BbpzOFvOdBgamCuH0HpviZrOT5pe/R
MsIsXFBJuHxA352zSd004Lj+93B5y72/Lv91m9G0rAAd1mzOBmT7CnoXvHw32o/ZysIGr/SK+Pvr
k1wOWKLjQ2vDiiEpm9on4fROyByRBU5cr/QQLrqglg6mtAZAt0NYEZZ34WjP3VMpU/kM0gDzjju+
oQKbq+TOE8zdQ0zW22VOlkcuEO53tSFmdCjJvFjJggufqgONWq8h/Tja1skaxN00za+xGFaW6vIO
QXRYkbJsNKfmjXlKGXAggwsWybYd2baASOnKE9TSr9fShhHzircM9b5IB3VI587dVROxn667wdIH
aLnC85y8Nmo4dAkVJSP+3si/Hdh5rg++EJC6PnnR5byLnQxEgr3YNuXdoMimaX777O228bWAH/ph
LgV4e09p/ZqSL3yUe2IJ6DrWm9sm0MIdDGyFYQgDVaPbH3s3zQNn7l/mJtuYdrf21ORf3hd0WfDK
saA80/hQVAWNUYA2ia0bD0fbYNiexZdqMNoAHbJ2YEprd/2zlhZdq+LLMqZ242NGb2oR9sSN8BT/
G5cdz9fHX1p3LfpdiHoDkgOzIZOx0APKMaxi78X0xl3DutebJtFhRnEueAmRKutUJsMfowQjKV4c
RdcdmFIrL/8LdtKxRYUPiRCwDlqnLu6CFDqxZT4Ejb32CLgQ2TqsSIwZCJlkV5x43r7RpHiuLZSw
162zlIF1oeQO7SS9XSHpgZznwTWMn7UY3/GAOUDgA3m3j70gd+i7S/1jZ0B4FWhkf4L+KW5oV37C
0uedrfrp3E1F5jIbV+MnD9X/u1dN9fcZEqQrPrzgYzorXIGCcLLwVH7ilXqhouFQ88kOdgd91szv
V9L70ido8V/0oizZjE3S9+gXq0NDsZ09Xl+ghUrCNf9rnaxpkxZksPRkVt+K8d7uTHQtP2fkrUrX
uBkWatt/6m+fFqBwFQhDR8gQD2hZLno7rJmz77l/TzL6kEr1YChnJRiXIkWLeCjHmyoGXyJ4XesB
HFhZCuphr99VxFo5Ai8shY5F6p1uTNp8cLAUH9L9Otor/R0LfqRjkJokhuiOnRPQHQg3gLzC/GSn
gJPgqYpDkVLexrtCdNQNbpb9bK7x+w0cVZthZ/ttmPAV8y84k86T1Pq0b6cCgtZOn4WUgvBsHgIb
T6W0fIE+4va6yy6w/BFd1zrl4GvPErArQC6Y7UyW0LsOzTHPVYm7Axc1j9yKMRXQBR96EnLStmao
YrDlJVPf3JhWdEiOtId4nuOhO0Fo8AdwGh+u666UWku+oIW7Z0sQr551wZVI9z27yxW0hV/qbk2V
dMmHtZjv5JhnYsL4+ZCFwq4CU/2+vjQL8afjbnqTeSTLhXmiRSZh+c7ezaKtQjQvVCsJd8nHtBAv
67RyIeXdnTLZBHVmBlnJXkxHHeX4ZYpv43QlOtTDAjypB1uefSoNdDjTJEBCCTrgrmi6ssj/GvEv
HI91kMdUV5NILST1aoMPiJxQRu1X9wOkC8d2az+q0NrmW/GSPXnfyYt/R6P+Cz+IJ/Gj+OGY2zWy
pwVf0BVqQXvdS/R8VCebFK8Ncw6qv02vhOg8TKBExvm+I+YJsgEPMwGidQTpYmptrvvaogG1jR2Q
RVJ0NchMu6QpN9BBLTZdM6TPvWjn0MLjjRU2nVeD4b4uH3naSxA7jtm954vpzs6tGb0eebWhZg8O
vDRBozraeX7gP8ajkXE8F1dzHRh1W4Lx2vNoyKy++5Fb5bgzZl5sbV/hHRDkFnbYO63Ykq4eX65/
2UL866iTcSL1MMQxPRlx4JtbZdWbavqeTrcujJZfqm7qZmcE2wFNgdPlaueIFNcwdOXUveRSWnop
bRT2Nqfmye9SuXPcud7zkvgr8b+QYnTtUSlMs4PgcXOSGflTofcu9KS6J90apdHCMUh/e1dC1Tb4
bvoTtSADDUEAfqQmZVuXV+Ymq6x93CV0y3xF4W3Tt+srvmAy/VG+Zrj8Gz2rOo0V/dHK5DfN1sJk
wV7WuSr7VH1hWIAIZkThnJhALLk12fpS5o94QGv213/90hTnVP1pCgc6fo6fpeYJ9C53qWM+2BW7
G7tpBWi0kPF1NFABOeWGKMQ5RBKiNneeHZr+gmT3OxiGH/D32yphHRaU0JolANk2p4nSbOM4fo4m
7pEGIxhBxFS+UV+uXAQt2evsBZ/s1SEiPOoY48mq+mejnTYttIpHma3cpSykD0sLb1o7Bh3NeTr5
BAzS3hh47XcPegZEspXUu/QBWoRXXdHnhQ+dDJysuk2Z2X+INxg7xcUazeHSN2hXA66RWcqvMEPX
ieGE207Q+ebQ7dzSslCRX7agrr7NebV6oiV1SQxPWifQ8g5vc+HRXWy1cTRAsfvt+hRLBasOV0Fn
TdUJ6AafWr+t9pIU86ZxoPBiTqWz8WN02ZCpMY8cLzqb0YkTVBrKw0Vryp6v/4IFc+qIljgrM4Ce
/flk2eoNKmJPXgEFxj43HrNyLe0vHPN09AqnmanMJoNTzI2z68Bpt2ubLt0Mo6LbzpT9q5cMZDsz
Mq+cmf69y18ooXTOsIT4SVn7NW7aXcc7tpkt3ylBz51Hszay+ay+0sb5rvwmQw2iBhkAau7fF2na
3Incd5/4pMyDgtpR0MTMXMkjC8HxjwnhU3R7Ik8MPnv1yTaGTcPZBtjM0LhNuYTomJcc3JNNTQd6
EuyvAY7uARrlZoe1dH6ymG+vu8tFYCleupiWQgTvSN6zeALXTvbSsqTeCDc7VE3/ZJr2HlxMW6Bg
0IlMf6emYR6vz7pkOC2rjJ4PyHPdQz46dcptW3mPOG0bQTyJfqXmXppByyptX5XW6ECrhpUPY/nT
ACHFreuipZEZ9xruXBnTKR7ZHnIm+26qN2ZX/mydYlvbg7OSri5VCrZv6Z0ZKS/NfEYJcgIldGQ7
7JvVTeXK2JfMcx5bWwCfmq1X58kIwHZ7kI61gazqXeWvIc7++agerufxNfOTsioJr2OgUeYiD6cc
T3FZV7Ot7brxvOGpAVpEEItNzwrRuvVBG7rx+8F4nY1W7kDBGR9cg3mvMyRENukMQqjQ7Uq88lpz
s0+K2AGfeEnvyi61jkCZOX+dusgPELegd4ZM1J1sjBS38hIdTR0XzocTE/crMoX6WU1Q8Q1z7vlf
wTk37Esz838lMzP5bZbVgdp2gu/wjaSJ6ITThTB2Rv0Xu87ueuBcKllhVx1G6+VDPA4eqyNVC7wM
FAHYA9C52/7GFz3afrfj4/C3Tqxv16e7VI+dp9OWsa0q35ipWUeEQhPHzh9jmX21huaYd9OexuVa
DbDg6nolzruRe3EVN1FPskPpz4+zKP9c/4SFofV6m45TDeYYu4nAdnHgvUeCDv5122LrFbeSlhwo
Zw3EIuufU2rclaTelQ2o96//+IUw1YH3ENlj7miKDgo6CnSMSVuMWz8xKIgTmjXtoYU11mtuSgzX
tcxERuiby98baqDpQZrTIQev3GlSdnKyHXPtmXZhMkfLnbEnRQyASBtlo9UCVW08CIltzaD1F+na
91klV06mC5bTb3XKSWXU6psumk3+6KIXv1X+rqLt7+sLc6kCOgeGdtQC0KTvW1xGRJnRV5sSL8dB
WViPdVFGoB348PG0vMn9YWW7XLCafnNjV2Y6kKQZooGzJ+W4X6uprA59IybIH0DEEZxjK/llyWzn
qvJTRTN1rW/KjtQRanGoQSAsw4ZNLLBTf+WFayEedX0FqMxnkgAbGTkqLe5Z5aTPjj17z9fXZWn0
898//X5oLBtQr/TrqOnT7y7Pj+6YrPE9LNhGPzUCz6cgEkZElI5us8l5owI6m94OUOo14NrSFNrP
p+YwEfBmu0en+pYaT34/bab6tt5qSz8slqIFaetQ1ujCRctqWhK5bTn3Nr1y+dN18y9sT3ojCRhe
arQiuXlE2zxPQ6lK53kAtWtQYSve9lQkXdBkbRECD9ZB2ZhW/srMS5bTdipLOHnsMuUem978WSnx
NW4ahGGy4rVLw2t5axwyEzvhKKPJlkPAx0TtiU8awML4Wj/FguvqJ0fDBk8GbnBs9FPQbpvEzrhv
x5av1MPnAL5QkOnHwqms+7RnHNDfwgsL8RATOzC8CjXESuQtTXDOXZ8iDzJLUJaVrIraYWolMjob
fxVu6/22qRPvzdjL9td9bMlOWopSVk8HNlAROZVV74HztL/IPhOb20Y/O8CnzxiLyTItYZeR4q2z
NV2XhpBEqFdWYem3n//+afRmNOPEr2MRdV1ynzvjq+WucXcv2V87x/mZU3Z8aGRECvZKe86+JNRI
QjZYP1vXHm848WLf0xugVVdSUCXwIQJFQB9AFuFHkubvVeKtGGhhX9WboNvBreyEe0bUdtn4w1OV
v6/UnP2qRyu/g8g9u3cK2iQhJJrS9+srfvEEfP4mLbbrubC8vgcUscsVDyCNCC2jZPptteUJ3Ds7
sLfah2k2IkALfnWs+HZ92gVX0DumQYnj2L6P0rrt64cyy19BIroSigtG1PmgqZK1UUKiKipZm4cy
gwyAYyd3c6u+idn9DgXXL5I3KzczC7WJThAtJysZa69qoq5Kt7y193wo9n6G+2f1DEECdVslrNNC
E7PtelqCb6Hzm2+Jy34mkj/JeJU4cOkztLgf0iojNgjWoxT9iaoQQYbOe4Z7pGF+pau3LQvbyD+6
5U/xb6jh/CqPr3CH4sl08W49QmDVzpy/151q6Su0JMAh/M152sJKbjkGpPAeDZ8+otXmSzcACdWu
PokvfYj530TWy7jnnYVVV4ULOVSprK0/ZHTHMpGs4LuXptB29KIZyna2rDpKrQYMsgP53TDKQiXW
uCKXjKXFvTPGOQigYSwLqkxB2RvfBlcCLDy6gMA6wdR6KyGy8CV611clhCeKHKfblj7VzptPv0vx
en3BFwhtrH9//+RRuQEQiWGXIEAFVuVOKJmD60oNzk6lY/93YHW56cyiey7yir3Hs6Pe0LXlbCdr
yKMeKNhDj06SXUp8aws+szx0U08FiWvkp3qS7Pf1X7mQkPQGsriYCyC8Yxqhc+cI0Yf7PjFeAdP9
IkgcVqNzlyrDuC1R6F1klqMmt7RcM5KAHknOA3sGBKmZN9c/ZWktz3//ZO/O8wh6+CzjKPvmRcj0
m11DsK1R06/r4y9s43rrmO/NUFHsy/jYmH9c99m0FTp3H8w1wPrSz9cShFcpj3CGTn5Z3tviVdAn
d/x+2y/XUsJZwauDMmF8HO0aRPHzcD8XuKkQ1H8y0n7tem3JPlpWyCUtzMLksD8ALWMWb9Luo87K
wFiDwi9ZSMsKfUVxxzVDtcIf/HvIY6FVLpen1oBA5XU7/VvKC6W43hjmFLZBVD/HRxC21ydjZOyL
maVJaLqAXQcyA2Q5GS3+q5fjvCvgY1vltfmxTo36aR5Ge5tlMyiHDKu67XCjt5JluVmCWw427cXb
7D2Z8V09/Vn52LPZLn3sOfl+ipe6zVhs9j2IVAYONlA8gwbYoO7Q5H5MR6fFo6V1p6aCBNCzBDpp
rq01M59d+tLMZw/6NPNkGXPaZogkmQsGNoDON54aCUXzYBq96rEtY+uYQkz9rSy8EdKaNAeYbSab
PkfjqXRN58XCZf7+uh0W3FbvSEtKPzf5ec3BdnovBHtoBflWeLh/TpvDbVOcC83P38uUlyY2VjGG
/mkpBV6zX6r2a9GsEfst7JdEyx2WMdi+C7WWY+fTe1f9tgwnKBJoQIxAdN9YwRAti7RVTjKrrkG1
m89vA94vv/g8z/dGNd2LecDbnjvftlH8T6ea70PU4MxZg0ImO7BhCEenkzvOzDVqrbPlL3mglkoK
O3eG0gOnXJ/bzRFA5BiSm+K2Ez3TW9RwHUhHm7H4qJqPxvkTx2Zg0sdyXLt7vrzcgJ3/158qMF1w
tGXFEGjqX9IkkSiLTTxaZ9MHyVhE4nrYXffcyymX6TTRuQvFXDbm6FN23XxTUsCROzDCQt81c7fX
p7hcgTCdHtpFN1I1jaB2zHNeBrSVrzIf7qaZnyhgZNC2qLpSrcy1ZLjzZ34KxGwsGrtsYTjB0rBn
PfLNL7v4k0B8wloj8bucT5ivBftc2J2NUxA2WzGGBTpQ8lDROizH22jbmK8FO5M+/qY8ULa5R4Zb
4FaWASTgVpLz5chguhIBz3lf9zN+ftGbR6g4bzN+o/SE3mUGgrAC5PyJf5Rp0h2kxzcOd+4dLl5a
v+mDwqFfr7vUeTn/N7qZznM9udABUAXSoVkq8TrZhrdJWCPf4hmefH2KBU/S28jSosl9oDdAau6/
ZPaLLMsj639m5kdTspVd4/KNLfs/zq5jOW6c3T4Rq0AQDNiS7Kwsy5K9YWkcQDACYASf/p6elYe/
W11XG1eNpopoEukLJ6zpZIJQ+DAUVB5tPnz1SZ7outkzN8CEh0McBfDareZ+7/DwM4oBkOhfi1cX
eWPlJKFCXmXHvr0VzI2RjVxZWBcmJVpd+pw70M6coIxd659L7ybuAOnE4srDL2y6NblMVd645BOU
9FWFGnC5hXRL4sggbpVzZYQLx9Ta1D7zXDMNE8IEypFVcBG+EM9/H85yVS19cEN8q5Krh49X16Vv
5f33nArHSC68xWCufdZAIi1Qg3GePvfs1TU+oTqz+FA7gPfbM4eWIdc/5TVHnEu7YpUCiEHJ0umh
kGnobzEOMav+MX6R1FBihK745nMvsL67WdOGoTlHB91bVbtxXXY3FczvPn76hfNvzSTjFcRZOMM5
sWR0Rwp/K1x+JQ27MKtrBllPSNsC1QqR3q65jeQkksilj2PFrrXBLqzRNYesdEEVLlkYHTJzA5uc
2Gt0ipJTDAhiwmonNeqaqOSFiV4TyqrWHX2vzBCBkD5xiiEWE6Z5mWOm2rgp5JVNd2kyzl/yj/va
LoH0FO2gKE2aO1vnp6j4nGyRt6aMyQmSwhml0QFQE5oUtPhSAJmUOp44tEJfuSUuzfhqHxeZFynt
4vdnEgqEJXgeYRRL+bm+lPc/tDHG4DQQnPN6jz7VvTn6pNp9vA0u/fLVTg7LOWiBlkByKILv2h+A
8rG6SEyrrpULLs3tahszPYWQL4JwaCcM3RKIlt2ig2uudCsuXAhrhpg71B7yEZMdoLi987EHBvbQ
VtNmIO6Vub00wnkT/rE2+6ous4VBcltEJKHmnZd9WtI7LKSPZ+DCZl5zxAopfb9RiIt7U9zlnvlR
Vv29W3u3ntOgaTe9lmDSfjzUpVc5//2PV/FFxAMLJMVBgTVLHbubavE0zvzR78j24yEurKc1W4xB
swOBPsLKeqEJoLfx4ihAoq8xhS4spjUPTHEdLQzY0mM00XHTB5kE3A+V4o9//KXvs9rGcxG08MIb
qmNDBPoPLRrkWxEEP200uzeFTz+ZN64rxo5qpgH2hNgS0FOr49Iu5jVg0t+xzm1u3LHJp83Hb/T3
85uuezYwTyOCLoF7nG0wx77Hv+W8TeyY7UZ1yit4C39unPNy+HNlmTzrh74lsCGtXmWF5mQE0uYU
bbtZwHVlefl4mL9PP103b3JpQh+FbO84VCCfCbfcQe/uSrx06dmryYeO3TROgdKnZdR0Q5RYYj90
3Svn1N/3BV27edYyj7K2BKVCVsstaYFVJvY+c8L95z7M6hgHByFql3KQ8NMU26WPToY6n4pR6dqq
kxCnjdBzno+mb16UgS2c8eAirK5QfC/0fum6NVP6QV2GuT8dxeyZ2CvGHSRrfi9h3aCY0twBG13H
ArjY2NfR1smdK+Ne2BnrPTggANRNtsxH13mHGEOcq2eXvbUUNMdquXK5/nuG/2+CCtPC/24Lq0jI
bGfJUYsQLZ+sVUs8ZryEMsIy3XeZrX77edfswsafd8VAxr21tX8DFv/8xTo1hx93sxwDWJXFoRn6
tEEBcF/Oo3ifiOduztV9mAYQ+thJGJPoXjn7qJq7HhbuJYQBh9F7FKGfJz0to125VO7W1Q5PAxY4
m95zg5RWbvgwmYxu2kgXexXKTe83P2zO560Pj9EHK5sZ5ic8MFmCvxY7WHrVb4LOZFfQfkx0X4F5
vOg5g9DKJF5J1HEIy3IXogLVsg21zdIwJDZ1QSPb8UwHT03vha/Qk5OJ9IyGgtfkJRKubjuXRMUm
lC7upyoaYVG4gMyK28TZeP3U30L/GAsPurJXzsa/n/Zglf13cgbaCbBe5vmoZ/HShflJK/UMqOrd
zJrHj7flhV3vrnIwv7N1L9Wcn7KRpaPHdm5XJc5wTcfq4t5ZbfuoHTxRiXA4qXxKZVH3N62wLOEl
36JMfFj66i6Qw+/CzTXc/uS1zOzS3lnFEa1DZh5kOBIyGASDzOEBTAYwU19H0E6vPbmt8/4aLvnS
WOdP+8fNIhe4heiZDoD6s39q6+1qlbdx5LaosFeNn1h00j6erPDSbJ1vhj+HAmCdU9nnJzMLUIER
ldVJWNB8B2ixt6/FMmw7fMntUoCDFRE4rqg5FDteljgUXd/50gGXvRe1cvfEdPqeaj2+cDeKHoqh
n6MEvojDAx/zwY15JvIx1jkb5dZtabSxtgzjIEJrxAblkBbeWKTATZYPYqDLJjSM7X0wR5YYjux0
V9movJFyLLc8KsMjm+FXIIcBrXPI5p+op8htHZihTrgup00UTIdlYKDGOCC/0fqucFxxWnyQTKJl
LtNBQjigcotpb6mYt0PdF5tqBmizKrsZ1rQBCL1gEm/ZXOktleO3AubXe+Zl7VtWVO1u8vI2KRqP
HcxsmrSemjoVzGuPHCca/KrdKPbEGMX9PIj7XFRmw3TUpe3oidiZM7UdONKmjyfxwi3+7075Yw47
L3DyjFbyJF1+b0LyAFu9K+fFhUevm4b9XGaNKPvpVIkx9sjLKOQnn7xKMYgybivQ8zwNff4w5XWT
NCMTV4L+Sz97dQfxrHBnBX2qE4esq2rSYbz2QS7sl7VVbk9AR3JCmp+KQD+WUu7L3rsHh+Bzgce6
YVcJhsRO4/CcCHufQpFOJAKvsu8+116ha5PX3slp0DgcMliZeJxHfQPLui5WVf3S1LLdBRZVs49X
5aUvtbpqiO1p1xUsP0HY/FUvzr51IP2Y089Ff+uOHXVIR8RocmgaBx14gIql3NHBFRz/hXty3aUL
kAyFZevnJ3D303r4XjV3BU48pT7p7UlWFQIcXAGcB7D82/Z33ZZby3eOvea+Ef5VFMnn7rpLl5ct
RJ87lh2h/arKTUCM8zB2PNv3cKR7mLqyRcwPma8teEn6dzU5Azl0Dp9/LkqNTRwyDk8T3EDqlzfZ
+Q0mEH0HNGLLgFS0vXyzQzR9n1oGZewmKstEFkEUF1pA9lcNcILwgQ2KR0PYAymccGtbSvchdD83
gWfojVj6+aEB2umhB5HyVGFRviivnLcdbKcfQhaJ7QR/tVQz4ryFPmnfy9GAeNSTs7VYBV9duDsX
m3Gc+695VfcqnhvomsedLLs7XvoyZTasd9I1IHnlubMFo6nE6SiLb7BOBAwJQLJtpkbw2ionaHaS
LmcjztLeg1s57yDaV/2assi516NrH0jXF8dqkGbjadCPFydzTo1l7NGFhqQL11ek5m0hOuQgeror
SAVSV16bZetOGdQJbF/eO/VAN5Ng9U1gh/bb3DtqR+o6/01tR2+8ynwtejT9u9weaNlBPq4UqVNM
JC2cRaUdKfKtRncpcbkLg7A2uhNhdxNkUH3MyAIFTz9IK90/t2pQUCNt5X4C3TceI388wjmo3cI/
CoCSgCxbX7Q3FcTGYyPqvZsvB+vrfeUPh9qnLlwkl58Q7rzNZ/3SmUpuvcA3QE4MdQrQI6oDzewg
KqfPtdf3sTN6JDYly3d1zh9q3pYwyOZvAat/ENdvtk2nWBxpmifEykenCmEw1NQ2KUTz1RS9jHOm
TwTOwAlruE1R3pVIPy2GMeB+ALvAk1rZH26tdgs1v3rhfwuEfgiFQneo7g/E5UCTC3lA0kzTgJMh
oaPz3qO7DmNvvaTZuTGplsBLFkiJxw4r51Tm+t6vF5YKR5F7aOygkm+ptwHHfAui7r1FH/UGh+6P
JSuf9NA8NFpl6VDN+N8FffdGdeO03hfWsfapIP67AU8tdnWlk9FvCHZaT7a28cLfxFT3XiBk7NHJ
xJIY99g4ysE3lvwoQobGZu4kmW2GOBgDnbbD8KyXHsr/tjmAwuzsp2oMEWDy37PlYcxE+xQ2zvc2
oDMOov4G4Np37ldPs6cSuGi+5JH4Cj3xnz3vKuhndjduE/6cz363PjE8yWWPpxE2JHYgu2CIlriJ
Mvh6suoma3ORurCi3cAAD6DEwP1R2jbpAb6I/ZoUSKv0HTpoB5+VT85U7Oeyeh1rVaDTZbZC89u6
Wh6IVd+aerntmDPHEKs7Nh4mOWLljQehqTgqCd3ARNykYyi8FIGsSb2c3WmR/wPi/dMc0C9KsEPn
hw+IO9ukId4tbLwKNL1cGaNmdwBnJDZ9e08b/QSRjtsAsAYI7uENBziILNGtF85ftPZOfcM3WW9u
o8K+0AJxBUGpPa6ZOLKgeRTdvHdyZGoZ21ZL+bPHXZL4XbulSuex15EvICP97gr3zZxJBS0sdRMP
/t6xO5a3JmzNHjBnbAR/ymJRA/OiTTEmA6X3RPAEfh/Ljcn4sA1g5pSSwUtZGDzXUZg2dWPiCesJ
Z5q7ge3GsilI/ROCoTc0I3dYqk1spzpMgEB9FXWWZhnf8lLouHXVLgOOdqH0IbLmrR3A/o1gBpt2
yktDJnIc1wipWfsTOp3vJp93pfFp0kmRVv68BSmW7EGbj+EkdwqI3fgFEuy+n4DXreoN6mXsgfnA
RRa1emxEHqQN0hukAnav/PaH9qp/lh6576SGPCmZeUfT8KXwqi6W4O4BBTC/A7ahsS9FeC5oiG0I
uZw4IhnSWWHvuZsfFE4KlsMHXMNjdA8RSBtnbXYrFQcOZlkO81Tb27BBFbKi/UOmoNsGFZR4IsFX
5WAB1Q2fHiDXH1tqHxzCbyGgjK9uN03WP/ce/Q6FT++5q+T8Xjce5kcKEne0kDGb9EmP+Y+5nJ+y
gO6KoE8UctLDYLK3AQskllbfzjggcZPMvx1S3QaCvkyuaxKfZjsLPeN4Cp2NCaCmlAVPrJ5BGB6F
GyNTeJEWrbpSQ3y311W9jSb3m2uc2wFSBS0qF4n03W3QGn5D4b25cSXO7V6EG7UgO54Gc69dWE76
tTiIjqdStN2pBhYJFtQah++A22/hx2iBnL5xb0YW/YRR38O8sAMOnH9KrbDGdPVPNJivfIBrJPP1
hmXDLmfFC/Bfx6ZZ6I5Fcx13ZLj3y5mAiOxD/xmlRN/YfY/bOW60GXch8MKxd+b4Vta7o11+WuDT
Dp3x5T1j07MmsK+GlffBmO6Bt5rGmeze6KR7zAIH6aMO3mCKdkBIkcfhSG4Ix6EXkIGkvimnLTjR
v7wOqI5ATX2S13i7YeC/XOMBSBI4t0Eod2W03ERO9rMAaD0eSYfYvYieRz9/LJf80QDjGYvMHo2C
IJPyauRgsvJOplI8Wea+T5cquxdYLYCvCg99nfwff2Q6Xjrc8DZypgQfnwGntjzCbbqJx6F5o5IV
XxzL6qTNp3tVszd/UVuHjocW62qmssQprYO4cyVWtUKZZyRlkUjaRHG9ZK+9weVqoKCHlVq/UG7u
xNTeVgVuNNM+5arauCPqQyMgUkou+yL3w31Zw2vC8YP3UPpfwn6CNHDhxB0ryqS3Hk0MzHniSLkb
t86eag4PFWzghEHPMBZ9e9cHlU47s9SxMmRKPLdrUb0dWrQoKZCO2aiTjqtli8Uzx6MVr7MDUeC+
26iRkyQL20egFVKl2c9gnJ+q3KHxODl9UqqhwXSbLwvshiKDzYfCgxdXI0ORBRdJvoCm0Ef1ToNe
FbeL91Xl7j8tC06qa5+bEcunyb10noc9LQPU5fhungFHMhxFLzn7XgJ20GaqxyXOxHIipMzjKmO/
8g60PAEhOtEOIg6MQqhTDvVmVO18a52gupMQ0o5l1kebDu4DGzrIO2hg/6CWS/S9IDUS8lr9ApV8
8lM9CVNgjSv5nBVmG04BalBQsW2gzQUlgG1eD69QgHjToAymcllux356VQN91gFenzjZk8vqKBnZ
9BJF/FvhySnJCKzYgN1Pp6jDRBW1g3sdwB6i+fsyd7cNHCYBtbspAnSZTI9gQ8JnOkPVcRu4dTPG
mfKbAPFPox+bzC1PQdlgcUR1txOOVvcUWrIT5IBwXPalwBzpQrO4LwLnR+NFeZ0WujZZahp899yW
UZYQh7Uw2R37KvYbUwDfPwNN0U6wciygRkmSbpBkSQJEAXViEOK/RkMIZmfgl4gP4EXW7myx1I+V
P9a3lHnyqYTV3S3KPu1zrlm9Kx1fPjEXRYVYokmQJbUTmi5mJeEPFeRHXkcq1A2BpHofewhYdrXj
DQ8F49PPoBRcpXlLB53kiMT2rnHNodKOwBdzlyw4hUjQp1iRLLz3Fhw0ogJf4bC4dvKfvQ7doqTF
5flVZjlP9ALxhBha2aMbQ39NtUBfu3mZNiwAuDfKsvGH2y3DXaaXGfdnHUwPC37pq697/uMzyay7
RiV6A2Oy0y0aApX/VZZIRmwjv8Ft6JqE6d9LfpCV/G8drvHJ5Jay1qcWCVFB2cGG0xPylHteydQx
rL+Slf+9MuKuEYmBVXCNg2PlcXLJ49gzcBXINX3nv3d1EXz/9x1EqN3SQXXtyM41MNvws05Eg8DE
db9jRUI8wr61/nildPn3+oK7xiLS3EQqDOV0nNgXrKAkJPf8Kjjj0sNXxYssGyIoLk/NibKmLGH4
VOWvHmJqCUVTLa+0Yy4NsqqUW5svbseb+UjbMi3EjXJGcGTbzcdL9u8lDGSGq9nQnpRtXuoTr4rm
LgDz+UTrxbnpsvmRVry6Uof5l3H3v/0edw1IVAsHyRrJyYk8qsN9q5J7j6SHoE3u3T0E1qtTDffA
uBtiYP3ixP31HLw+l8/PxS678qIXlt0arqi8AcbsQ6FODZAcy/KLRTcaaXKVPZcIM+bsGoPiwgdd
YxZ53lR5ONMGMs9fLA6+styPeQWLqOhK1fLSAKszwO1RcGmh2nnq+W0xo3zAEuvftP41YNOl55//
/kedOG8tXASVwkyVuv0dhagj9EL296zF7VsPzvLJ9ziv9z/GiXJK3Qp69agNfYMozZ2Hu3cov09W
v368tC9snP/BK/pdtfj50px8TfYOCxFhGRPGI4W0/8cj/Nut/MuqjlYHQB+O4PqWc3uS85gdc2rq
JKIERX1cnHdhmJM44wFQZ9UcpRYSkR0kILZDqcWGB63dO//GCwu0g+ao5TdlXbE7lrMu/fjnXfoA
q5MDxc9wGMVUn0bCIELkAuIdhD+ncHj6+PkXtlS4entI94K9W7YTrmmwVUZ4UrZUPJG6u2lI+dIg
tK+Mcw3pdeFl1kgvxGk1BfIAJfUmH981Sg3PsCauNrpbrumLXLj11mIzUEKMCJqD1clZ0NUyHn67
lqhsffy1vH/lXf62WlZnrYPOVzm2UHY0xVA/Q+Q2uJuyQqtYZ9Y+LfU4jTGiQm/XaXcoY9NO3bah
lH9DD5k+93BHUogcobTSD5zct+dgbAJhn6VuacE5DiBslQ5sQQ8mhwklmp2iGveT1vTlrOjdAGsZ
6btp0Qu8tc0M/g2zfcpHgQyLU9V3ieoApkuGehz2ldIBBGchL/3kIed8VDxskiIcFotg1mKJR8g3
urTPIUcZ647IrVJ1vnVYoxJPMvIdey/6Dun5+isUDLvXCm/+M+Oq/Wpwhnw1iweTn34GQnYENna7
KELQxZjmTS6cGmx2R99EQLGfCFyy7qBoxm5kO9VRTOlQwPtyHkOUMdCQjxtDeZ/6AHOzBJZXCFPK
frA/NMCZx85vq6SxY3cz1iFBURgCs0hd80rtPerMhyjLyZMccvulCqmbUhPBvzbibx6MS5JKluOv
BnwPKHkxvkOZZH6oy+U5hFfe5NnxCIYDj+dz+tPkSMaJ8JyUiuFAOAYBnYqmsJSRSYYPgf+sHNR/
8iA23PO2JZdVwpdm3NZFe1cRHxHPIlCAcB4X2phNwKcncvbTmWuC1EQU3q1b+k3q8vYQ6kal2hgX
YrxRmOSjG6XEJeeTJ/seBBVNNTQQN1nleCimRX1sQY/YoFlsYscqfODFe3WasI2F00MlFXe9M0ZV
2jPvbmGR3QG7msU11P3AGOA2mZGixh0OTtCDUK0nYhpSNEmn7aA1CoFO9LOxyo/nwf/3BZ1fS9/I
GEJNDFZ48ihnFqI+Br8O0O/7uA1zRC+jb6DJbhAnTSjD39E89A6BjB4qPfaAgjjZLoicaJNL9yeA
QPX3IszFESFutVP1LKZEmzm6l467PNMOUwP1SudGYpmC1MnaPXy9xh0h4lcB5+Od6Iu7OWP3tQIT
rAXNLu/RT5ZMlKg3M+AIBQqM4KuUO6HRP4PjXrjrOjLGUYN1E1GfVyioT5GEpWQwHtVAqg3j9Yyf
Xj9B/fUW09ElbWTb28Wo4MzNF6+t6zyjHDjvbe10D2FJqpjngh2ddlAmmUn2o9S1QDvnjHGLHPs+
kvmtc3J1sFVEX0ChRLcbRbC4qWe+QZsfPX1sPpYUg6sSjtz70fGRMRPTD0kfjDztRrhm6YEv+5yB
rlxxoPEHF1eJZf1y6OYZhil58NrAJiTN5OjFEFr46rUCZTLPiidbo2zlcb0cvcDWKRRoy53hUAr1
UYRLtV+9dkj9dxTBTZzLtnoucAQl9RjgnyjvE46jI4aDx69WZ08OdFH3VEUyGarCj0MwRBPeCJiT
++qrzfQ3mOwE+8y4YB8FDtJO2tHY91V4a88GyGjxoBJr9bwxhsljEEAreNcvtQZ6A/IXfuF3N7N2
2VdPLxoVs6FCFdKpH1vhMZSQigWVvpAfw9qabeO6ceOjFdQHXaHjWuEIKVsGg1DhoA1f6lHeRq0p
0HGK2D8TOmKx1WMJWRUXnnBeazZisc3tgOT+vVGolTRVCY2lcATeoGJ0uYWeRfHYsXmgSR1UQBJC
lXnAnqferrEDTwdv0XsnnH7ncwHYJ8U7F1DqT3CMQ8qMTe42GnV0MKNxflhIgt9Xqik31mTFcUL3
A02PGVWxpLCg2LDJVM3ez6LxTlYWpaEWfbj7CdrTz7NLVRnXvGx3so+y1FNL/rWfnXCTt1UPWGPb
xziN+l3PMJ9eMDu/utFx22RYpryLtaKoZi9Uxg6h3n70QweCkfmMkh26Hl9qCLMHYFjNLE+aLoKn
TOBWapNHHdppbus0N6CUEVBOfN4kHIkj/hHjg9cHqAZ5cLEUSUvh2wSE12Sx6ZHOGBSNhXeP5ib/
TsL5Gv3iwhUerRqmKERCRwJtlpNu5sfF0+ik2SuIpX+hlH+5vte8iLwaud8PSGGCR3Mj910cJNsu
PmA/fQtwh6fe43IMj86u2Tznxz3wKuXr/CmRBnfNm2g0WrPtGDQnx53BIzmq5q6+ypm4FFmtEgpb
mK5eciSYw0yfOm94i0x2quprpFmOeP5vn22VT2R9FzAiAL6ZWb+Bo2YSld7dNNVb7qMmP/aPFg4g
S3BFmOPCAvgXwfRHVuG4iiM9wpfqzYTDzyxokVbsmsLlpYj3POofT48ondo8d9UJ8pL7CTKhXDxM
rveQWbWBC3E82Xr3cbR4aaRVrOgNJlCACDanrNJP01jeg5DzFeE2BG/L46KbvSb6Shh/IeELV3tG
j46MpgYlEn22GPBfvIzhKK9wOl1jM18YYU1FkIsNisx1xiOtpzARmaZQcYRgIJ9fIjFfAzid1+tf
FtrauiYfda2kqCDLbWBqjAug0rFSAn38H9Jk+4/n5dKrrDaL2/kLYVM2HzsTHcEuejQUxopje/Tb
5coSvjTE+e9/LjId8Kyf/eK0NEWiynwDhEC6eCqux18fv4R7YcuvuQgFLGg9DeOCk3nz3vTd8qU8
TsUGl9/wNr9390f+jdUx+f7xaBcOgDUzAQFvQY1LutOcoYocQ0sagSABNncvm7DYWpWXO8/hQDVX
HvREkdHNw5Uz+8JpsFYpjlo5y4noEHor0HYJvD34Tu8fv9Wl1bZKrl3hUZbzKTjK/K081d33BngC
VZ26/lMgL3etUmyp9ibwkNEoaCzu5uYXHd0yFjr73J0SrLZ91lfw90EsfAzG7+PQi10v22C/UH+4
Uri8MO9rldOF9JGUWSdP5eKEu3FwzZPn6OZRDWI8wWdVonvWUoAd7QB4JC/Tjyfmwsm5Vj813Kn6
tlfBMWMqgXpSYtsO94yN4cKF1BQ8TNjWfDzUhZ26lj4VKJdGAMLk4BY4WL0ANW0IEKAx3KP9Y9AH
0z8fj3Nhu64dbBpZD4Ut2IyUE1lfCcOsaNgMgDN/7vHnYf84cEoc/1w1c3NSpfw9E+dNzQ2sjMyV
Cbm0DlaXpqQDmJdE56cqypOqz46RB9sPaDQDgvAo62LTCLPTWXBlY16alFVVKitKOVFLAMGWBm48
6B63IuFthRjjms/2hWNlLXQtAPurnLq1x7CFLXh2tiBtB3qlTnTpcF7rWtsIh5UvPIQwI3xrtIzK
o86nHtE9qJMm8tzf6ORBU3IoJPViANAQE05wwvVg5iDMa49s9+B559wt1DBuZgxd1Y8XyoWttRaZ
hTDCnI8g38F7lW6nJkOH3IlNnidz6x5w/y3jcGXNXBpptWYYjlbqLGQ48aDfuIFKecU2OTJ8mOpB
EyV6HdDMvPJWF3bXWnrWqcY6aBfct0P2arrd0j0BhfLxB7uwUNaSs93oE9TKUKsPJaxLBXmdNQoJ
Hz/70s9eRYhzwZsIhqL+cerzL70cn4jMf8Iw7Mrj/7aNYL2wloC0DfioAGaRUx+8R+zBdvOO2CbN
yrf//88/P/88838cOgGhFv4UgpwC334JYcpnm+5LVwVXzrS/YlvPz18FaoCjM3QZkXYMo/RTF9Wh
A1/8dtfQXNyYAi7bgBN4v0vTTTCARIUBXeLpJGrdA45ExL7warv/3KuuAro2C+bKBOduvstNbBae
qiJg2MrFy8cDXJqr1QE+FxroaU4gize5u5Z1W2jpvnlQJHI58Gwfj/G3pXz+nqsdGSHjpwweiid6
BgsNKN+SZS7Sjx/+tyvi/PDVmQ2Maw8ukLOcFFS3Jon6nPMEjZ+tZ7+ghnFGegKedmVl/G3fnMei
/114ru05OHoEuBIANoYoTxX9TqefH7/IpYevNqWmzAkjebbPHIZNOLKkdWQ6h/nmc49fxWxBw5Qf
enY5+YDLTt52sGVSXpPPvbRl1nxDCc/ujunOnHIhg5dwwaqNkRiKPIkKDqvwumMb2FbYTdXacRfN
jKdluYBSZ7Mcat3o5lPWfe54WJMQ3ZqiJ9jm5OSZR4pCqOvc+OIa2/vCLP3bzvvj7BFNI4IOTg4n
ugxx2X0fAVMe6k/+8tVuB+Z1EX3UkJNAc2TjiYnfDjMPj3kwu1e2y3nPrTNdLOF/I4c/fn9NRRn0
cJE/lc2Iai5aRfoaHuDSpzkP+cej4SbYRk0Gx53F5qkk1cFE9uSM4fbjBfyvuMTffvpqp/eiVNZH
ZHzimbQ/XUj6m4QuTWcT0Xd0AxPj6NvCOhBBUXKcMS0wiWMoRYj81HkzumLnykgU+33ub7MsXI4o
LUwbzacMqDAc3HEIf4hNE4aoFi+efCkGQBp3FSBhd8yFgxpiN5IAsG33bjBGmwIgmttKThGgi1n2
jWmTPUX5jIShocFhrDQYts50Rp7OTaKIN6R92HERA7vlVslcox6txzar0Fvrp68Vyx04H+Tto1N2
Zq+KMUudvq2O1mnVEx//j7MzWY5U57r2FREBEgIxhSRbO22XXWWXJ0S1kmhFj7j6f+X7T+rwmcwI
D49PBSTqtffaz+qQUOz0iy4CEevWNxcSbvINwPDmAP8oBTXeaGFvCORdfcmHES+w9kxn2W/U2kEn
XOTBsfMC7+/MdZpEgV21O15pvYcnoLlHvCh9SOaqwjF+oj8mP3fbkBawuclzWZvQLfxWg7unyufr
fbmy6yxLOIPCtQJiuhnV8r0FkRaDti2jWThnaRoJT325/pq1wb5YUhsDVRicu6eTTWuBuHkLkVcx
3IhNrH3DckGdoTTyejwcjs3bxLxcSnGVGaPxFjJ15dcvS+NyB05JyOY6pzFFYUPPmv5OQx9yowBp
Zd9cwjERVKtssOydE1TFPeqKATycjSIXrb13Ei5KDilkaC/cFH0HCbZJfn+qT+zF4UpS1P+PFyPw
LoOVWl4TDaF0dgsCsdZmixWU0tIiFNY4pzwnIrL89glkxRtRlQ+j+Fg7l7Vznk2FzpEjONER5X5N
7juPqunnRyId+Q3Ufvc9y7gbj4EsHnMDvxlb6uGM+uty37jBrJDF9ZHM1KjKsHwLdpYBjnLMTPa5
cXSz8ZzE3Sdjzc58SMdDI02/cdOJoPmT0rrR7R8t0uCwLwl1rRGwzGPo9pl9KdgYsvrbDP3Z9b79
aEpcHr6YbzWlvc88TGuQGd6x0Z+hK01CryzuZFXcOMesvWM57QLfqZWecQYbhBdlttsglWnGZ8TR
gxgqR5BRrn/MRxMEH7NUfc2jU3m6xWacVuooWlDnM2BsaWBFkBk78Php97y23q3+Vqbmcn35YH9b
Vk4a2MV4Te71p7xFPUbW5zYqOSpUGfgagIuyDQm0QSHO65vrH/jRULgM58V+WlC3aUoPReBSoEgj
DbpzisqSKFP1jSje2gsWx2XZY0+qJ2NOqrb6Des5ZOdN4n1Pnc7Jb/TS2jsWQ65zqLY5QgunIP3C
DNTIwd4f2hvn/bUeWYw1URFgnIbxIs+Czo8JlB2eSR976Jmh+6XaT+yGl2lzGYH/HJyItkeg4LsM
US6EGgs3tJUKixRJ+bz/RDNdXnH5wn9e4c82ar3MyI8ujiWsubPysz3+uj6O1mbkYkUnKWrQhotZ
K4bQKZU77pgBNIyqQ9Xd5yRcwVJVXCjKhWsR5wSnjqisvFONApsEtjjXP+GjUXRpnsvf/2memvim
CJRxTlny6kImb+Fwr9yvn3v4Za/65+FpgVpVTalzanRwVg11Q6DVv3lMiRudu9YBi4ncmVoanjvu
yfd5vzNB/4L6qB7GY12/IcHk3ZjOzmVOLRcotNJSn9oSJ1Ued1BSaTn++wyzLhR4icw/Q/eBCptp
qsqvs/TbKOWgjwgQvd08yGLWT5/cvZaMTZ8HmY3Yz3QqURlY2WCLi58Z+ZysNOCX9v2no6i0RjVf
Oqou6h+4cjn3bDR6y6aJ/xITjBevj4eV7lriNh3bqQEbRjgkb/IsztqwsbC7DLpmJwzxWwaoK0N6
KWEtaiQWuGDOSaJ6UdZd7PE2hIDsxtK49vjFmCsVSjnsquDHdnD2GfS4oZ+UwaYwnf3JZiL/7Y2e
OznzWu7Dc2sMXfVMIX8aYMqd3BjOa1+w2DnSaWgG+DEHQKo6W8HLM3BIO3DKbiwpa8eHxd7Rq9aV
U4EVt0IRMlw+M3PoBORTYWZRVN7aNVRj+eTilur9bi7FhNcH18pXLZUmljU5XTV2wTEr51ecvJ7d
uXpwgv75+uNXxu5STWISp+zdCRVAXhBr6aJEqdhbhf4+pumtQ+TaFyy2k7JpcyzwDjnlCO9CrZib
PYg/kHX18pbZxdpXLCZ6VRZeOcMi7mhJ+pbyuoZMT/cbWEDtHa3/Xm+qFY5QsNSTeIDPYXw1CN+g
OiGALG0H7xqo8UwRWV6EHseEvP6qj249WJj/FzH5Z+HShTNKyWrEoNMenkvDPZ/9p+uPXmuqxTwf
JUq4RNviDIea+ErSLU/fqeiiKmU3jqFrb1jMc+0CBshHhIry6jukc5uGTYfc3Cto7j73CYuJPkLB
5kJgbE7cB1B8hHMDlL8oZeykHXmpuWUjsNYJiwnvZFPOxJB4R5QMofCMuQL8Z/Hl+jesTIqlDKaC
CJnwXifHOXiwXSSM7QAiQfdzS+FS/pLgFlWJceJwCvuqHLmfJ0gdg1tL0koHe4sJTWw1OZnEbEPN
YPLF42I+1j4qGbsWxRU8hULlehtdnvfB8cS7vP/fWZC4UFyLmsNAbzi4pPyTv1bMisqp3ilJbvFt
1nri8vd/3gJsgo3KaJ+eZAFMFSim2aYZcrMd0vmTe+tS9YLSz5oRKpNjhbaBD28oUdQNtu6Nrfuj
Ww1Wi6WyBSHSAQbcBu3kmi2MKPzUjTxyFt19DnErkTdEIivzYWnFnYJT6qDEkh8nkeyq2TkXlfv9
cz29mNFcZEkFtJ4BAc5On9TcwVy5ydQXFwSaiI2Tv/OROPt2/WUrG/lS7JLZfGjqcgyOUqdfJEMG
e+R3iZ7f/LHeq0oh6TeAHQDhyI0ld2UcL8UvJlcWquMZTg5I0xCSYcdo5igjFxuE5Ct8U8mNCbPS
Q0u5y5wESjY6nU9Oa1WR8tu/UKS8Xm+1tWcvJj206Ek3gFF6GmkrIBR3fgaO/ynsZ7DUtDRZzSR1
5XwaMus7k8NPeIK9FkbdCJGtGBkFSyvf2TcjsJztdBJl6uDuz7pzTsvhZ9nZ3ZnxStzxPgs2rkjZ
XZDN4lhKjDuS9eZO9AnsEtJaxp7Q7v56W65MWHZp43+WHIvYUk4gmCGOUo8bbeX8iU2V/tX2UAq3
NqkeYOhHxCYoKnpjaKys2Uu396ROJruyXX5k86uskFEB2KP20tBTxQ1zprU3LLb9HtL8ZCI6PZlS
H/LOfVEMtp6e5z1WNqo1rrfc2lRaLBRDE0zVlF1AAAROSOU97ctto+5rkBIC/uf6O1Y2hKXHuyq1
5QVuSqFGmM+myU92kv90KLkh6Vzp/KXPe5uzseGNMiff8vNHj4wBCTOWUIRV524DGFT2rUlKBj7w
CDeo65+0suQt7d8HX6KibB5QJ65RHhpgi7MgI+3AgVBPpEBmLLASCPLBkrn+vpWxsLSDT3MP+GEU
K59gkrSphAxL/cwQ3XWCW9nvtS+6vPmfKTT6qEUpuiA9VWqkKdgJenpTc4O6NWN1GkqozL+HsQDy
laysfxJmuhuLyco6uNQ9Cd+20wYgmhNsh46IKQDI275cb7WVgeculoV0hm9HFrS4i03BHqSyA00Q
73Hojf17rVMWJ/+kdoFk6XD/bkvsPnpnYKLi8DfRfu7QuRQ4ibnRtgV35SPx+WMtKeBnHIgo58ai
+b9c4gfHQXcx96vJATOJqBItPz2ITJ6V6LcWql5kVm4rYr0AAtqEEy8OCZ1N1Fv1d9CAbzTeysLj
Li4DUD6gMsnP5lPSDPIxczt9aEnJth1TF44SOuwCE74xED5UX+BEt7TYdnt/dlKDo1aaO3THxdgd
uhTRDCuHMjpwSn7f5S0gPgYHCohc6cZWTbGdkmGMZqCIQ0GBMbkxl9euvUtHbgKudQnzA9znGIzp
QM/OCjt5A8LFjcqyHMMApI+dV5Mm7ouMAEswsRtdvrJU0sWZIzFJArGjZU5T8MABeEunb9QOQiTT
jkP7U5S3DFZXZgZdLCbCQjl7X+bzCYVY4HQoh0UUaNfQC1A8pIobx8C1tywuGuCs8ICCcHuk9RNM
YssR9VCpgJTzxiF67fmL5cNDLJU2SuN87qkwsdBOqOijkwEP++/1BerypA9mIF2sIJLBTFfInh/V
hc/lI1/Wd/H1R6919eL00LUj6lB7fzxlOZm/w45OPUGdZW8s3vC32WrLHwRYb0C+Z8gXrr9yrb0W
60lrpcgGpYQfG7tGUd23oP2rW3AC51sJx5U1Y+nX7SSKu8ikIF40um3kkouxMfBgCdDPqeWDERUk
0/b6t6w031Khyeq6Iy4kjqcieM3m6cFrzGZ2p8hH0rwWU1S0t/RG/9PhfTAIlmJNG0sTKWoMY2Rm
p83QTxNYnmaKZII6Li4bENtsL9+lxBJP8Ggo4VXpqjtc4+EhPaTAPFlO/jYJkkemHftosOc+Nrkb
hLbnlXfNqII4H6xhN9goB52MTGNZyv71ejutjOClErSt3KmEkRg/IuH/XLf6JckB5Lj+7JXte+ki
McLJhvsTbkgFEiRhAVESjKYP8G70bw3Yy2T4qOkXK0irex/Gg4U5BWXPvuc2sKEgH3lPWTGqyNci
3aRe6T0wN203TQpooJj9h3lAWsWf5glziQ2ATSgHEP2JRV6P4uBhInXMBpZtnF6JB9p0+sdQJPgf
KGiKGbJbUcKJAkOSu4fZy5otSp+h2KqqMmoBNt4UDfQM6ZAJFLoCBQAVMjl6JRSaVgXHEVNnPBZt
0z6NgYAKUml9BHsawL+MloCtNeAN9rPc4V8EX6klL4Gwzts3SoIix1hXxhcGBuCodo8CrqaXKPqn
04zDfvXoQg4IMOmvxHPG9zKxp98aThRAYiVw83Wo3cdjmXmR7bbNrbKytS5eLLFl0Uhi/Lo6MaQw
Sq8LNS03XN1aMNZG52J9HTJTJ4VVgSxL8wFRIleZu1oW2fP1Abr2+MUa61L0ug8z26OTiXMZ5K+A
9N4K8q89e7GY+jxrskEKcrJ43W0BGO8QHzfqxulr7exHFscv25eOTUdenXiV3xeZfYCr+zEd60Pf
ozYO1MzQ9LjCGGNvsQPu2zpoNtyin1tdlwjvAhonOZt6PoE7cbQrU+27LkNxmhZn4tEBCCHr3gbl
YPepfvo/2lumHe6ZEfXDJUMNujcfrDq/cQhZGcFLLa1uA9UnQFacOiZD5QxR6/3tURx5/ZevbKlL
MW2XuCnUUBJFyQNV90gfj1FqzxDaFyz4krCy2lx/z9pXXN7/z+1PwrPDKxNkYuDa1+Gil7wK63On
qKWe1oLXMUS7LTbtGd4g408J8GzQ51EPRvTnfvxlCv3z413b7rk12ZiGNb/3u/xbmlg7A5v7649f
mYn/u1P88/iuAwzRZ7j5trQBxBXqz1z9vv7otWZfLCB2ARWqbj1zGpPHPj8H7psq364/euU+/z+J
wj+/OkcmAZo5059ACN+Mlh3rIt8wuqe426U0iA2Gq3G+XH/Z2ncsVpNsGJhbFrjDe3YJRjignqoJ
+fTn+tNR8vDxPr0UemIRN8zhzXAigQSmlap5N812aQDnBWyhaT3r2a5V620KQkQJLiPIvGS+8A6H
TL8HLshGVB3mCRTWguXvcxGQ+9a36C5gBFUxCW/7kyoh3witHMCE0BqZcmKYA3ZT6OVtplEaSquz
V1nTXZXYYjeCwPEdtGuyYU6WvWQeuKRe0Iqtglxzm46ZiHkw8AcPZKgkrF1VQ0eubfwWlgBymovp
JbEsfYmCfZ/zrvtGJxf7d8MT1AYPwzj/rctA3U2Nss9JFgwRgOwgTYCPcgcOot62wuLg6k7ZHpfD
agdmu/Md1rA6UjaKLpLeSvdel0K8bBrAu1u+RXqd7CisbfaTTX5nM9jXOZCl4TBX2aEH07r33elp
qPxpSzFwnmdivYJh6sbCysq/VZng2NtYVUwRMHyglcJ/F2YuTompoF/s0YitwLHYSGP9oHkORr2f
mRj0VbD7YfmO+sDEjokvzaawdRH3nc2jHJ6qz31O3iHpCw6G+O29K0eyty2A562yLw8NQN0RaBw4
jCnbRDBsNJGji9+S5WIzOdDdigE4VEfMWdzSDvJoezZpCCp+AaUjKY957VfI2JQtIrPB0KKgsJhN
8CBNlYOK0vY2sExpAFAQBVl6dMtNVwD5BseRHy6qADaUwVvlUq/vkohdxI25dpu9rGrzmsInIqYD
ZQePQqHtalJvrW5E0roqUVk421igXdRmOiHHgesBvqVgIDcoMB7yydmODUpYZng+nHvRv3X+aA4T
sLjfrKRyttWYtV9qcKF3uvZHHeJ8P/3MRndqQ6Y5wEOu28c4tmVxMuXze2qNf2kOtxTWiHGDroGI
G6J7Gns+jqeKG46TZDPFg0nmreuCilNzBlqjsSZQvus+Pdt60M91yVDcxDwdoCUk+6ndFgD7JEuK
k7bY8L1QqBmqUh/nwap19lXavMEWFaJ5XSWPYK2QcjdT0HuNpc1G6EuDTx1GyZC3dwD9oiBZdF4E
GnUbITnAvw5qziO4UtEuZKlpMsCz0u4RONb8+yj4eMjYSFAL0JM28uup2OtK8Rik0x8eq7/rsQcx
q6jgq95BuJ+MqHEDvN7ZoQx25JGVoJqmAj0ZZ9weQKFNkAbOS4fxA7buNPlflELwPiKoiB9hETV8
SWvWbD1RNJseE3Sj/WfdO9YuACoGB4aqyJ+4qPytnVcau4t6KbTdjWDDCjg7lAE2NwxZ4GQ8kUdC
Nv4jwG2vQCLO3obLVjzMhWabATVY6MwZfHrMpYSyOzeo5aZt3UJu3EzAN+f6erm2Wl7+/s/S3yFq
51aIFSKJjMLZSrRIzoB75DB241Sy9oLFhju6Pqn7unVweOx/ZKXclYB3XEzib5zX1p6/OLaDfo2y
ZmWxIxUVAGBsDB4IXL8eUgZq6vU2WtnUl94lBYwJazGP6Ulm2v/VAYVchEEHZNv1x699weL0rmzQ
4CblVKfazUicgPe67ZSvELOgn33FYs/tS09Tb/TZsZ/9sEYpdjP89KxbMNyPP4AvFbcBq/iUF8w9
5oh9yeS7kn2o3RtBg7WHX4Iu/wzQWdf5SHiWHF2/9R5xzQdSXMFAKRoCyf5e7wH/wyMDX9J8aSkQ
37IRPCBsHk9eCqJIa7IpNKlHwrZwDXatyr6Rglp52VL36aWsEpz5+CBGNFiy+jlBdD3qlZfEwh5f
Kn6rX1biUsuiFKCE+qFMG0RWLc/ZpBN/A6Y9AHtSHUnmn2Aut8/s/kZq5uPPCpaVKEMz9zZhAz8K
GO9UwzuY0psyeB5q2BX1tzKQa4NhcfUIgoshhvIsqBibfemAWBM47S/UJL18biBc3vvPYMM5pEus
FjEeKHj8rQdfkW2iRPpc5cV8BLgu23NEX/fXX7aiAOZLJHLrAYBYtEyBD8CTHYchBc4/3A4tDtuJ
Bv43QZgC5fY1mBt5N9F22GHcB5uhacYbZ/GPRwgi4P/9XjMFs9sE/UUI9SPoAPHjTwRQjsDDvp6L
p7J1b+wCay8i/30REblbNBN2X5LAgK/oSwQvW/uHGfWmmwVKvtnXomtvlcyvDZPFilph4CcTpdjU
LHvcjAz7shUIEdrSqePrnffxnsCXGGVE+vwyQDXu0fLhI9nmBz7dqrP7+B4PZP1/24oWUyqTCm0l
0u6Lsci9a5m7xC9f4ZH4qWwhXyq/06lIx3miyZF09I4IZ09bDnTnfEONsNI4S+k3rgFKeQ30DsEs
Y0GaJ6/5XJ6FL+XeiEYjvDQ4AQw2kIzLSzj1eJFnn0V6I9q19tsvf/9nCXADocGGsPlRazcOjPrt
t6VzYxasEEU4X8w3TlqH5bh2HR0kDiPfssgZwEu6oabINnPq/6h7t7ljDYOPqvCSqIWvfVjUsEtK
rETtqoQk+8ytq83sTfbm+kheG26LqamG0qnrS2cpihq7KTkabX4Iac4dKm9vvGNlQvLFhCzaS+JC
U/841Lhy5RrQFLsrXltb39h9Po5gcL444CBO1DpDo/iRy/mlHjO9qUZ97qXaCjGcxQDCgCnNc0ay
X9dbbSUoypfS8J6wGi4GeONEnWSrAhBkc/SQYG/Z5fLnBQMgGv09ijceoDk5wKjsUV48ua6/fqVB
l8pxr2+MVcMU46g7jwF7q4NtDkpIVDvTrT77eEPn/uXv/0yEoPMwF8q2Ojkw/KYT/1LM/N1qrLgN
+HvhADV7/VNWxp+/2NNb6lQIuOfYg9quDsepe/EzhvxWfcJFi954ydrHXNrxn4/hlg+nxCrQp6DL
EziLmeY3grH+RjtUwbWiHO5RQSTfPvNFdKnVLAqTBzAeE0dWH+r6JJvXdICFB7tRKv0/sdL/zUQB
8fnfj5lxPvUYb8Tx7e3hYMUP99Bq7tzdaQxh+hGaCJfVqApPSfSbhdj5QjdqdzKCSH6jQvjLhO2m
3ThHdpy/AWK8q+9MFepQR8/Wpg/78Pf1RlhRLtCl0lMjA2APOlFHYOWCY2oqUIYLUYstC/zhmKAg
GDUPJkW2yGLpEHojUMqhP6fe4foP+Hhc/X/49z9dXs2D9FqFVsrTO17+9JzHS/Gvb26VM348pKAg
/W8v8LGtR5SbiGPR13v4bKUh6bNH48C0r0/us6675T259qLlRBwzF+ENKz2K3gdVO6GNOThJmZuQ
Kk6OGhnCndOM/uv1drtsdB+MrqXGCm7YNvdwNzhW/fhYBf1xAJL0xjRcefZSa2oJZFGzZhDHkV34
9FY8ZePT9Z/98QmTLmWmyEMOLE19dUxaq9uWyIJHouhDv4BOqXMqxN/4FKVzRbbX3/fxCkyXMlKN
4ooANEt17AM/TtV3R5IjEEbx9aevqGbpUjLad8FI5IzHz5zHngQFvff/OKJVUV3iPlqkPuyzmR3W
trdrKtTE5Lz4gbjw77KBZXGRNDfWsrUeI/8d5SWpMy0H0J/rzD+0KjkCO3bjG9fG9WIZmxxllOxq
hcEAN6kO5lgj4qygKbszg51msL/elGsdtTgazMFYIEaUK9wZbZB1xydbtX+8Yb7x+BW5GF1KSvUw
AyYNYP0xQT7dyd/TnNzxrEfEEUIgmr0X3QuxurCcYBVl+thy+5OX3xJPrXzcUlvqqZb3srbQhgh+
6fY7ydkhg/LoetOtdP5SSeqnFnLUzFHHpjR/nLrZWK76ef3RK6vz0uLB2DnnnUmzY4fM8tZimYwA
yicPspUUfLCE3hhkDl05qdGlstN3mioDLZYesdEE34N2Ml/scVRfcjJ6cwRaSvELbl6iCUntpl3E
84YfSFANTZS6cGnbWqXtqL3bdPXXCn4NcySddN7QSc5PuaBsDiWFdB2u5dkBOAgNuwTuXMwrFeux
4fnts7okncLC94tfBcm6eMphXRDOwiP7qRqSnUzJ/BO2uMVDUXLsI3CuK7duoGUbdcFcbWgNJd4G
5f9TGw2Efuso3HSLkoivI0zLN3Boh+c5S+1t3XoEskDZ7dquGiIfFig7L6c+ouswVpsbwn/7dW/H
2JrLjWEWbC6on6i7FgYtpwBC/W2Xj6KNGgPlie5HckDabXiZdQF7sRII8Rm0v4gnnB0Vp+WvRuri
TjSz/T6Iyjv2dGye6rTPwfDxxCmYfMj4YPTm7FBJTX5AquHEMzJdUZOmfQzr+tFBuL6qY1TneHPo
BG3yQLISJqc08QR87JDvuG9A7XsEeh4DBGmO4I87OAQkDOtvVVs1iv7wClxecHTpevdsS2hfZj0M
0L7MqA/knu+9wnCU/kIBLJwdYbs+PfKZDH8q1+fHPg/MoaE1+F1yCgaUX8tmh/pheXBdJs+ZRo7E
2NXQRxmo+CIajSmeEsgtImK13hc1oUoFUhr97rKq3CaO8N+mse/yjW+n2Qb+EMU+TdrsZ8ClD52O
gBgmBAaGUhiFwM0w65gd254mESZBUSOTqAvEX8oh0jDU2HhjVkJS3cgWfzQam7w9QMeFzEz/1WrG
/iuSR+OmoSY/YJjCsQkxZAq0fufMMbgq5qkr0+IRBEf5W2WefbCrYMTREC67kdVJaNLcTsEEYsag
flMmHSNhsjGLLHjWPTh5Mh2wbbZHbmX5mY1VByO7vsSI8aVCpxcK9ZYU4lTQkEdbKvBEEd9v26Ha
SSRQahht4kYGY8o2fUA1nHoxos6g1hmR3OQSbRrieNFgto2ocA9I7kLR04z3CYK6yDV3pStjaEoK
irSVHE08OQW92Ka4AFG1mb/3wfl8mTPkuvQ0zzETXfOngW3JxYYEzRYGFROgMcEMsWM01zA8FfDJ
Lu0BV7XER6C1h1uOBGvyBRE3/05kefOYgujURi08X9XWFFL/6LR/2UthY/IXuCAbZhrct7cs89wj
SstZHDg6eSb2LA5ZIsp3JcZhn5bO97Qty4duKIZ9ZuXsyVSW+9iIRD7g0mbvaTPReOpaetBtXm0l
5tWm7OCl4maU7QdQMnaubsmDKqR9yCw1ANHdyV3uDGYD4YV3nga2gwdEbm+TomRnZQ/Nb56VI5Kc
LHnWrg31wUiSmECSuMPvBMcrUdWWtYW6LwgUnHPJq8jt5Sbohg2nzTHo3eroVB3sg90+6HYJHcA7
R4RLRrKdYGpBB8DT4Oat48F2niG9geUo+K5brvxxy4ti3CSmc/1IJ8Qged1pC/zdsY+5as+TUv2f
yuFsL4j+Cx4SjQWcUMZ9Uqs6tjihh3pyx/3olyyDZW/Jn6ByJefCsdy/qGrJdtYsp0PdII8E1aLf
3Y290H9QITx+44b2J9hzoJjH1/POZ3Ua4+RUg1JqsmNe1RoOSKNzX2qK46DJkcIFiVGEneuRhzLJ
4BuaetWeoWb2C3WN/eIyau/dtIAHTKe74g05Vo1yjd7a6jGfY1tI1wfuLGAbBIeR7Bg4HA3h3nFM
QaE+qaK14l4zQZC+9Yt0O42oCIPvi2d9d1Rufw2mKbuXisjdxKGbcTBU76XsyXEUVX3WF9H5XOOM
3ye1teG9EdtO2DoGljE7a6uso7r13Rg9rN40T20w12i/Tby+vptR4QHMTTp5UYcCl43pEbyBK0V+
B5ybgm+GjbXHThz6NJDA7L1M1jvLkz4UWz4kTl2WbnoHcQsjaPUD74RFJ+RK2X2JFfU9kFb2hBJc
H8PGTCZunDp9cfPWy0IPCd6oT2vryMu6f65Spz5IvxHbIrEzZIiFH4GDGXwTg1t8geG8erLaKdhZ
ePjWh/vFvSGFOCkokMNJyhQSRN/vXgeJgvJoUj0cq5H3+WV8gpg/SzlcrEWxdaGEfh1HKAcmZrvx
JKb0voXb58nJfNgB2AMcr2G1+TXIxwKVmAiTlFZV/0moVmfiVuq7q6vsaA0jwTYqnJ3BIeeQjxIQ
39EZYhfVb3tEOYAtqa2pv5djWuy4ZbN3Wqddh7IHM9VIr9vJfcf7/h0HML3jY2ohLicS/0+q/Gav
6Aw/9NyB6U1WNvCS1V715ExdcG6qGTIEXYlv0F841r7JO/5lmvR0ymefvfcuDGHGIsMSqqY6KqQX
fCPKZTMogHIcN6r2cRUkefrmg30XJ0yOW8gy7TgoizbOBkVi27LYobeo3CXSQgGQNbn2NvCyGXao
5Hc6qDpqCmEBKRjUR29urV/JRQ4w+mYew6mFg27q9QXsjpTewKuk3kir4vBM01jydQXj3DknzzN8
1belmLpjVgm9FbqUr26OoHthw+xdQmG/MaBYbplPmp0LEAh8kYp6m1bwhdE4yjxcDIBhvtw3UdlU
1T2AeFO/lS3LHhUyYxuONfpoOklPvWzqGJvfDDsdCoNxkP5MP0M3NGi4+STOncFGFY8KdfXoXV3B
/txpUZt02WNxkjAPqMjE6ogMaHQ5knyZBO+gewmg4IFrFMRHLQQRLocYpqRFF2dwP/8L7yNAUB3Z
nIigaBS4QNyDQgZr+s6BSofzQp27OQ0Aq/PGlvwqVDvveKqnnddqb29k7T24dtuj6Xi7b7rGPwjj
5lhgxLAHkAFGT40/OL97kbUPhQ0QWkhGN4itFnbytlb9W826y7rAoHVsEUexI8fOxZ20PX+LI0f6
xQeUOgensancLS5n8NggqooJ2MDhnGDvKSYKAWPF5HTSRpVuNHDdjXBYGvXb4GYlLPGwfMG2mlX0
sTU4ZzLWYImdxw7bpqqr+XfS1+JcAOQC4obOeTjC8LgMW55OcZ4rdUbFa6ZjnjjFDoespgjTyqtV
iKKRMTjBPjyyetxXc5TYdrJmEcRRHH5mFwMigutysSmygU7IsCEaANcynKvCuephbT97BYmSzIcd
wTSos4ARww9F7OQ3ImvVxs8uymdC+6cZcr49v4RcqtnWF0GwIQ8VLiz3FLZS8eynwyvpOsiSAdkw
eWh5mX1WGDZuZGPdfyvTkT87dhMcS5I3L8i3VAatkMpdZny1wYmyfsSP9k+9PQblBkdl/5sNHHYV
63JQb7NKiA2DXquIg+z/cXYdzY7q3PYXUSWQQDAlOPv45NAT6pwOBIGIEoJf/5a/UV+/druqJ3dw
q8s+BoW9116hHZEB2y8nHxKGn0hUlQiUslv75wi25N2c6ub8+5V1sCmGyqiAmd2FbBhc3KR5gCwi
DqamC1XYrtMW1FtMknVAQODnAfw/cxyIoBuJfIdqGJ1ykNljCC1zA9IYjIKiEnwk2L+yydT4uIX+
bOtRHBCc9hzQjEEEaNsIZx8y7AcfwC0obOwlA31K7ImtNWrASrGYwH7kZHxqrZHDRFY5s6Hoamde
gprls5ext4E9qB3ckcimG63g3apBaQnbrlweMtPy96rzTERsTtfQ8MOls5HFI+9GBFgGuflw0TU1
wGNqEoPjZj48f4H1QmHm5QdqI4M8CvQD35iY5IexytILKe7hk1VReiCjPT/WwyTXuWs7jxMryC6v
3bKLhYd08XxGODlMbTwQy3xhHWGOXN5R7eM19WYD+vCa06G5s2zLvwsCMawtxZC9jD1HH8uRZ3Hu
OeNjB9n2kVd6ecNiAJcN+2RFEQu9WVQ3g12ivRhVNcL72n5YtQYJeQN6toMyQxozM/PXSav5vvIF
uS8Y09sqmLIYii1gGchmjNBtOhgWFtld44BdWRMksPdoKOCIfzZtFDA9qBdCWzRMHttkOOpf+qnK
7pDQXj+KDBa/jmHQ6J+Z/Dh+81UngdsusEx4LZDIuMdiT/cC5Lj3vhcIaXO9IEZ90e2gpu0fgLBP
awQXpbsyaFgMYxsVVV23bPNhyT54bg3gdElIGuBpVG/GBY3x0NoGnMfe/uIwgiARCZyRR/7Q9M+w
Lp321HH0CfUQZsUYRCg7ZPMA3vmEZrTyaBfpGZl0iOdGaF5scuHBILlVep1DLHeSkNYdrNYn0P4s
tX3yp3PFiP3z6pqcraxuGr6PkmZfapToB5Sam1fEmGUYC5SwWaS54SrBosBYHHlMp8LAFBKGUylq
T0TE1UmqEaWA1v7c4dq6y9cYs+drDGkgyCIG7EjZFRL/lqov0LKaV085LWo2X6Gck3YBR3uVytxK
ejRmP+qKmEdWy6pcD7xG0lmdNvQV6295NdxtIAMJepNGHAcxrIl8lUadNY6Qs0FF4cu835rAhdQG
v3FtGfxDR41Qn2mwKeGtwedtJxHlF5Z1gLBfzN7i2W8cREam7VvdSid0eNejMGGk382yA3kS11Pz
qSsbbEEc6RF4I+3e4Z6blLhmhnD0YKJZIV3sHrYmFCGSgAoV+C0QfBT6ZMqiN1FPZZPgVl0+00aV
4EGXbEMgmDoR2/Y/B5yeP2ZUNnfVpMc2Ame9WYFMew5NnCExSXyk1tC4til0Ek5W2ij7YMMVCcWt
L/icmmY1WUW+BW6Be9kpFsQlcIl3FKnALN+8yjdzqO1eYxQwLCLSQFwIFEhwhggdr7kzaCuiafGr
LSIx3VB5LVJxaE7WuinB7RNs/mzy0Q/RsNWgklFwAxmcd1cgj9cbBQvj79RQDsOYpuX7rLerxIVs
PTYIQV/1yg7WFIfACtZq83tqUAbhnKyGMAs651CNWFiFDZg6hCW1t0FeFtI3MdAbTihbmyj3bCfm
ABQilXNxLz34lqMpyS0nogPo3vk5bA91bRONE0u3JePdtrI6fwlLIvJDlSIIFMHh1Qb6IfVIka23
o5NIn7ulgohnYp5MSOO9w4OxWfN6KFd0Ar+AB0ixcwIMGkFXrodtnvca15MQ7MkpOxurWRcr0G77
e0c2xRqK/+K1dGsGA2JRbposU68BU+BXcpzSzQwIatQjT/Q0zbuWmMqEzGVFjAYRWrHW8VdoursY
oTQuvM3H9lfAHdjr6TwtVkKlsOu0B/QZcCIRwAh0ZlDczvTIhoI8GIgP7gqFUzHKq7n7cOGw+eCY
hYYoc3NEDBa6OraV0nFdOEGi0LhvA1yOu7MF2rYvBhEX/tmuHf3USgVB86WUP4EyUpT8GaFl9B4y
EPbCSy4BCrg4QwekiuQ1DJQkU0iTxizPikAb7g+1b2UblFfOKlCW2GB3GyR1DnoPc2T1lovCe5I5
rVEjlZTHHVwdYx8+0PtiNPldOXAvcjOfP7nd3GyBT/lv3ux2d+A1ZTtb9cWDZ/Pmm5VN9tvicm9j
IPL/CSjOj9ueWUhb9J1lpeS5As5JnlDl6g5d85y9ciSv7lqrrF9y4dTP/cTar4U7Zss1SNpIxymS
rmTuHmQ9+9FFfmsMk5R+K7u53hCYCERaNfYBIxB2B8vRPKajyk92BomMUxscWkFX3fkT1HsxyOPV
N2zp9G4GRh3XoNw3cJ7o0ZAHHGFJFHTAmVbDKs3yNhGBMhuOtmelW1SNldv89NrzuBTI4V0mDV0z
wVlcOUX3EaCbXll9M/wSLu5d8L27lZjKAm27r3ZlOVcnWkIH2alCfVlBrh6qnvt74vnzJicpirFl
ZkBP3ICMIfYLeYSszj/RClh2b88cPn5Bn6+qzOKvBTLLNzOfvUf4hYOVPdWsDXMyIqu+Ngu4uXmp
0qcGzdWvIpf1owXAHzkZHpz5BWtfuSHFBiClE001ujsBBG6V6nFY1x18m0MSMHfHil7Y6EDbdM+q
Rm9ndKpw0dZLd/Qyu1zzzis2jivw4IwfPElTt3GdYa+3yDpb+5VMJbDe0UvAZCIvi2a9jZMRMFfE
a+rfU1vIE1KB7X0Nm+gd3GOhFeeutc3xWlYUWXmb1vT5zkUU1F1mI8c1gnut3HqIsz7OKfdQ85gM
ocSgKcZ9Q3AHtZ2f2Dmqnb6D6F5PBFR2j5KPZm7TyC1gbVJVWf2jazhpw3ER7MXvPD+RgHLicRjl
vZyX7B4wFBHrimBY7QyjtSLKS5GH0bV2CJN3JcPSmZaYuKUdT3nJ31LVtEfblNa6mMbRiiDUZmdK
fR47kFvMB1jCgzIJHKRKZrA01lBa6HWrJ1y+neXPUQvmeoKduISO9odv1Cvl22RQFpvOyb6lda6e
C4gVgcVZ7VEp+3y8Z2mikXpxhIu7esLtlqPX59V2Ahhz4GiRewSJdhLGQbmRKMyksxlhEbqdpsys
egfANyT+6cr1bfSARvRfRFcoftRYhqmsi701CcijeJs/eXrMkKcM65knOfcwkqZ9263HwCl3KvWQ
RMw8u/lAjq5EGAb2dTN29cG3JSxrgEPcQ3iaP1ujU55aiwVbRHcWK5gb66QuXADfUki8EikfFtFO
627w87sK4VvrNpjsxx4w7qsU0Bj4taPeajC/HyeLsmVdcy1+OhZKaXS+/gZozXAYJOorrnL6UrrL
/ACcWoXSAYSzgIJ/RC9XrB1fL6uqZ2rdi9T5En66rJXqAbvOfrs1Q5/G6LjKx1J32SGzUJbSzgpi
XN7WazkhYbkoLAlTA9Xka+ojUXUVMI4DUrUNStYWjd7RJVixZW8XXoICl3/5TQqpljsq76MmnJN7
VuMBR9KR6as9yW7PGybegcHM2RmCbN11hQvQQ0bK6L67M/VabGQdsMgWvn63U+E9I0u4J9GI6OMv
YI7uJ15f9uITmWd42xU/OYFSZ3d/9lLajGEc0Ob0lTCj923Xw5ZGUvKaLhqtGGJTPQ+VHngZfrMZ
Sp3vxUSWI+wrrBVthbOdU6eGGo94eylYVcQOxBHbYaEYSGIf000gZg/kXNc8NQasAiwl600rUr8M
Q8cFWLUeffA9MW282YgfGdE1fOsWf0HNOjjobjBKr5Ks7Yv7AIqED9Y4YoOELIRIZcEUuXByvzGZ
vjZauyCZaYTreJLLckd89wQjmCoc0wCJgqiGQgP9bvz3Cd7VwefFaBgYCxmNtAAjTVTtDMpJUAWc
6tQ30mAUZY+rqvarJEV4ArJp+zwuy8ZCUZi3mxn3YOi59a0ZLz/PjP9EWriYJc8IssaIL6t3pSb+
k9V3WMrEy1d6Ll0UOsXo1nBl8PRbCdenB0vN42vLTH/MZu08DzS376hI+brEAls1bdCsZrHQhJ+F
GloOLkYYo4Uo2xGDQXR0uIDZjAaW0A9RedUBAY6uQf6gXW3mLuuPM0kbZ106gIpCRO+5MmnQYewG
8B9GdBkDjsuFC+cbukEbaxP1z31WQng1i2fEiYxsh0jeSay7ygUMkmPcLzB8RTBKY5B9XQ6bOcut
t0IVzXqZRb2BAbiV+JQhLAMaqJ2ZS3kwBkJQb0irt4zBGkXZSMloGZoeF/nvK7d0CG6YajooaQen
zLUwQ5nTbCU8qP9GTNA23UzLB8/S6PVhIBpZ1pTHFW7RKOOLFf19CV1hAFz6ugDqAahc5NUOaeHW
drGRZXTmOWKQwaakciiJ57aWN7bFnymC9NLWZbaG1J6KstpROjgMsuGMx7nyoLuzz8ifn8EtSQOH
JmGT8ua5YrN+/PvPvDaBvjRxUR0BaOI71S5z6bod6jy0MXjDFHRVT29S0nVWWpg+kz165shn9Q/b
MzfYPFcIApcuLoNf1VnqmnLHRkc/DJp/wHORbkVD2Y3neu0bzsfQbzyrybVhY8AAXFkwZdpQp0Tt
hvswS0haps2/MRHo+ct/+5KxKgy1gDjDXtjpYo+D/o8x7fLy9xd0hedAz///t0/HnnVnt/AayGPy
LLKnznskTn1LGXHtAV2cxy0Sxv0a2Yc7G9NEkfMIjWFBbmn/r3CKKb04hnubBw3RYwNq/Vh/1ZiS
3Lm1qX/Wfue/1aVPt7nr0cgMpX9SuZ/C52/u4qJ05lUJGcXjPMlqNfh02XLk3t8gmF/bbBfnseIO
cXIOAN8ZluMc8F+CW89TIX66S7DC830xA862yULa6d9f4bWHfMnyWYbZ5jjqMCVyBLIdRify5URC
p9D9jQvvyldc2rxk3dDn0sUBIgBlgK9o/WK5+EaD6obMzL5ycV+auyweA+iT5dmupZn308e0/tAH
PuZ4Za8dgPrgpcDEuQB8itsTCpwgKpCdkViFXFayZm6B2J8CQzEYcKnHIB/0VtPWucHpv/brz2f4
b3uE8oBnVldnMDDLYfsrQ9Z85PLrn97epXsLsLCqQhVR7YDf1mHhCfOp2OIcRRAsyd+/4soed86/
67e/H8RTo+pZe1uACicMRPZN193/20dfHB+TBYF322IHdkCtZ3rf9De0CNc4tJdxfIrnIs+qQe7q
wiarxpXTjukGs3K3Hx88BcwkVNPchYtByTVUA9sJXtn/dLA7l8uxzKF3QoaXs6vyORkmjNEC+Jpp
HGB/f2x/Zmw6l3ZAshOBMIMF2qTemxagHpOVfk8hTNl3zSBjuzpPBeZK1DcOpWv76+KkVC5FnViC
2arAHJJy5bmI1WOHwbu1gc8n+h+qUOfi1AOX0UlR/7W7SVqYZaXI247gg0hAwFq4h/AzqvIw96qO
xSajLXBYpPqVG9iF8T0HZvLpeH457UtaTjfuzWs/+eJYhB1IMBteyt2s7bUo7W8d6gBg7rYXTrbS
N97klW+59Exx6eQJbeGGq1K0c0Dhc2K2jXWaICn++1qxyf/Muf//w4W7+H83cNkRbtdqyhCxZSrM
BIJGzusWXRdAShgSqm0Dxs1brVQdhI3do23jIpXvdJ7Ge7Sr+phJe9xDNVE+NnChXTf1OG8h+CSv
i3LJrwID/+c2aKvXBkwlEBvgfYBqGSzfV7ATZx9hBkQ8SD8YImRZiLuGs3oM8wyAgMNHlaRtw9YY
FsqjSp8t9uk6zaHVMtENWhHz7Ryel7XLji3lFhEMCaXQyyPCR1YvI8dc22tiqX+arIOEZNcHdkQF
iG3olDGkOvotvs6JrBzTCVgxSb8HWv0do5pYqHeOTE7LFGvEzCWLb8eNg96mK+d1BngYw43vQpaY
LnzpkkHQekrLbao/AG6HLSByXoq96wPDA7JYgdRCMULr7CSfstB1vsPnNfHODmGj34UAYNczYMjA
ZOjdgOoDmKcrRACfnOmDUGuvHRugVr7tsyDhef8y0HnNIV/0wPCpewtNDUhF1gRy8vwMF8Mnn79J
gZxAEufmvazao8XzVVH7qzHP8EOn9gn2Uysh0P7Qpl5p8YERV+SWHz6uXHeGWaCqlu9LQx/4MgEk
mDBbduEXX90DyX8cQRJZwcwaPZFZKf0a2E1sKTixF3Aq6DT8BUm5ZvKTwNyhkiBbpAKCLAznHjpc
bmAMgwDkIm9zSRpzFOwzw2gVRSEIEBvjnLNXUcrtZGUlC73rZ/iImHuMWsLe+yBgvwErANMPUw4D
hwbM8JAbsjZdEPod3y4IPBKKRdX5EYkVRzc4CYAKPE7zIJyt5dDxboMrPynrLEZYYtR46aqFkZj2
VZRPxboAWxJwYdQruRa8AOQ773r6q6AkD9PXrv1sy0NrsmhEpqrYywasyjvcC8f5S1Wh/WYm+L2R
sLiDnQLbOUd709JXcCdc/Mnh4vhWpDG7t3/YU/nL7tU+XZ4bhHmkFmZNYAlYYGbuguIA4BBItdUl
hL5JAHoI4H7tizu3TNp0051yubbbgwl2wOPbZ09u6seiRGpPDM83fDx+HtA9vmXdHdJreY7cuqcx
33ndGmIQEAOXJytPjHyY2RiDsZWCR9TdSSfqpocGY+kBtFeSqA4gHrIxlwC0hFf+xpHTiI1SSBGX
3F+xNfwwX7kKM5bfceSo2+8K/83dU44xwsYHscZs5p3L4lK5YY8JPXubf1mZeSeD+Ta6WBlVCdVK
Z7a0APzKbazHGmSiB2DI0YxUzFRSUNaxI0GW8UJbvpLpKV+O6ckGG2uRdgJiVQIR7xoGIfJjgAkv
rEns73kXGuJuaM1j6jURQNoEm2hYdmD91HxbN4+8CIP2LHSPZ5BC2CdTeEwh8e8kuVdgw2VPRB4W
tgp4i9Hyc0rvnP5UTE8cE7DmNPpFUreRVYdDdQf+DjhaHllX9bupDg2iIDC9AGuyNk6IFVdaJ6yn
3ERBEMIqZcYAyVotGxZEuQ47OMGUWM7J+IiQh6o5BACWd9JegSFQdgoTzS+t1zZ+5I+yjemTC7GR
2JDPfNn0diI/TQMD7wh+1+yz/5XiSASJvMA0MMJPCfgP/G3CrGZkqlv3o9oR7z2z7s4MZe/BgD09
Rvo1B2itD4hrhKAmz1aljxn01vLegO7YBeao7NEjUcqOi/ZDbzn2atMs2ynvodm/z5ZEtztSxy5c
7zg2PsRysIIndZewIpp4KJ8xcbdRRiEhFGfxGqBcyIs7U0UlmjV/PPjURNpLFgusGicWVsLrCe8K
45yoQDhePr+15bfOe0inPgaIvAOsE1nwynE9cWqJswVGtMlrwH/tEMkU27vez/VPq39u2k9w+QDN
PVaG4rN/kvqYqx/EnMcQYM3YNAqgIBh0DuZGuav4GxiIa6Gx88u9nf+cGgTa+X2snQ9DN+cpee28
0XRMJkFD0iMZMZvB8hpjf7oHSAy89GXEXNlePqqii/32KGGLWdkv3H8dGQu17OAW9DiNdZyy116+
Ft12JOvM9SKEWkduA9qaAPEq3UPIib8MHJT5BJJjiEEVXDvBpkDKhSdFWJXoTayvKtta1Q+eI/m6
iAiIAS3fSHgjNWMeZT2J3eIZ2CmoQv6mcWEZjT+cWYfUxdoDMrVgiJpPSd+PsafAdDrUBNlOaoCq
s4hBhYLfTpS7yE0xJ0mqeMYuDKxPr0/BxM1XqVxTMJ2qetXZTeSBt+6WjyCEYhy2KQLM55D6OrSw
OMxlIotEe3Oo9BAyQ46I+znTAh4p6If+eA/ucTwV7DxhaiNvBoSWriWcAQo32y1ILsYQC6xK1q2H
4AlN2X52wJDkT/DMiXrAOdXgrMdMP4znCZkBDD2JA9fTscG154AHE7hg+LvBmtUd5qOlc+aqhPD5
f/LyAZyrMnsEThpbwy8+N/D31RhxvheQlng4RChIhCMFn3vw155iCeoePJI87Mn7QrrtjCVcsQax
Xt/gd4ZF/6vw3/MqWxPwJzr9SPWDG3yVrRWqmUfKnUC3fhknH5TWDMyKcx6YwKHLk4E/EFxNGTmk
pD7QRu5p7W4MFGIRfGl+EbtOshS6weG1kluXuHHv69fFWA/I8UUwb3uq5CHoyzjD+YbhY1/fl6iT
UD04OLmMPDQYavd2nPqv6DBDpmcWCRsjonnNXD8cA0rQ3ThbVqK48iNHf2QlbJbKvgd1Z37COFRF
AUKJw5ED1MNyOlSgdy+DWqewQ+4Ue+AO3nLPjrXEGFnU7UNQfYCwHuc2YmD7Xy6iQ2mGy0i2USaO
RfpKXCdu0juruHdRyjrinuL7Qfo5wa4hTD0/mlt/pXm3E8gjddLqo/fyBzzreNJvwQJhR4/91U3J
6IxJtoz7WY8/xNC+q7GPYawDajB8PJ1glYEF0hOTcPKzkdmLIGJjuJ/UZ8d2Pf4C+7gA3SkKkPeW
YtyutbdvMUhCbiV+p7wbW3nEzP+L6nkrJB1Q2QDprs3RSjXkU8OjOwyresbMBhTK8xhO4qAuh+Yk
qmljjdXKoy3G97VAHq21nQYM87jcEBfnmCo2usP5i+n4PXi1RSRz7zssnWhS+ctHAElBnErvV4YI
9HBR2oHzLN6dXS2Yv3n8O/ifIDgTy13BBI2FuE9J6AOTuFuYDV37ecr0xE33lQY4L1g+F1g9KLdc
k5Bx+SoJSoAKfJqlDTXmkOCyvhUoM6OyaH3wYuYck5xynSExVGVsPWX9U+tZ8PNFkYC+IB/mh3Kx
UMrqO6R1acwOUZYJOzWhbet7qGF+eAFoMgxQS1zIIoZdqo3SPA0ij5FtNaRQRAADroxKylTirrKg
UxQdbjEBmiqWjDetLIyaGS4b4TIRQiO9KVjeRKIejhQJmtuGWD/NlDkRERh0Z4UL3kYm2n2OnxGT
xmVJPQw0HoT1SmxEkYJF8uCgOUxApsKuA7N/7IOHgLUvYloOHIQQ4AC7pedlPMlpo0T5neQYDdbu
k+c3z/6o90Dvw7aGvnweSz8+O+aErMT9LStZgUyhH4PW5vCZS/WaepwesV1eG7icJBhgm11j05/I
LW3DPs+Hl77PVCyaSsUWAIAw86r0vdbUCRFlANao0DwURn+ndnZnzIA8EjGhCurh4uUaAsWKzgcQ
8PEr/bJGS1AiLBxt997UNggxqHBmbvKwm90D4KQT/BA2lIJkU9eQSs+arQDH4rjg5jOYSYQ26kfq
LwmkWBH4avEYVHsjh7taqJiX3tqdeETPoXy0RhxVB616BLepFXQmUS11sz1DCCXvHmacedpJV8qt
4DBmNkZV1iYDXSLmbb1mmQ4iBIk7TyBHPAZdemy8/OfsD6uubZOlwW2AMFlQ4iHSwjC93FEgMyFQ
b1hETOfKKG23AnKGaADlPi56rMOlK9vQpN6hVrAGsIVCU+oHMK0Z1zNmmi6fv+cKso58vB+W/pUy
P4RNYVhQjXwAIh9pn64clf7qLKwujG833TCrTWDp/ODabQ7twexWm94VfqxgmbllS83fXOznDQRM
/qE3fbvGTN3fjqB670vTomkcvRqTU9by/iHw6aASBbLJHgkoDCriAH+M2+QfOQ2yZ8xG6UvnW6hc
4DCX2WGpjAd1GANls4daJnJZboMeKb0jS+HcEjZdjUMcnLkvY4L2u2XNzTHzGBJeRgK27lQqVAEV
xGqWO33O4yBBXC+ciNsl3OM6KBSKzsGoqRrMR9671QkX/XLvB/UMdaszICc2a+46SHWeKj2AwS1M
Wn/qZmhLdGwGBLCm9ZwbI5M/I4XILPwv0GAQXEE91pJ97izjYQyK8ghuoRX/Hcn4MzLuX8rGXYuN
rPR9rPXzHJG/p+UXCNchUzgoHVwMk30OqbrxZX8GbeEq9d+fsoCSEuC2QnDCSMPWuTuzeTQyE/7+
U/6Hnf4BknHPeNBvmGq9jPVo4G63Z+t0XWwwGd+Npwn9ZBmDbhiBVxw5q/ngrbBQd92JbORabcCR
uQHpXvt1F5CuW1QuaAas2wf5p6afgN8wbb0BvZ6f0J9+2gXapE0l4Uekur0MOvSKRUTtsolskz52
CFr3zrXK3x/itdV2MR1yHaTFuV1F9hBwQsni3btNsP37R195Pvzyo3UFXw04Du6tpdvP3WNmd/vx
Vhz1lQfEnf+++8zul3S0unGfBf4J5IytAFihTX1CoQvSPH/6+2+wr33PBaaa1macG8arfQ0PqQ3g
bfolG80Q+8HpipuJv9gORvwc9DcazRpOrZu2GoIprKyeP4PZFHxmReOAegcvtDacTQlSLFRqkwRD
2Se3gjqu/JnuxeOQokvBa0H+ae6i28y+RvSXXI4xiKchg0Dg70/jyht1Lx4GAT8ZrGmYrHFrOaEA
gSK3He9br71lLfLnVc8v4GJErPoVafxhL9xBw6P+jAvY4oZS/srJd5m6iNN68bPZDPsMtPdQdmgl
RX9wSPtkw0erBVSJNJMUhj3uv51+l0GMKIwVhDQLfk2FuQWj+C3fRkhg/+ldeOeV8NvhNyMMA5mq
vdqlPEi6NOtg3Qg3FeQI3TgZ/oyq+5cJjKUvC28euwHG54Ozl7gVgRTJ0nvhnmx+cQ5l5L/9kotz
1ICiD2ECZr8Y20uUKdZTYdFd01Wrf/v8i7NU9DkKjwpHRW/MupkRNU7eBK9vPKYrB+hlAOPoeITV
umngcugCZuL6Y1Dihlfjlf126eQDPQ80sFABoTAdn3iaHbo2X2HacGOmeu0NX2znfg4CayaBvRvE
rCJ/6TTg7eB+sJsn7dxMB7j2LRebGkJtKBiaqdnPUAZPRbodZv+H45pPu3Yf/+kNX6a2pekA2+2A
QzHn/7B8BcUrlHnwX/6nT2cXBZmgQ0tquKrvDcr1GtV+OErz0vD0xmv48yDSvzTRsDqw1/2GImEg
vWtZsNJw8ub8OQjmeERTLtWN77lyR1zaaXS1RlQyLp79Un1LM7qV4jh3KJXmB9PfCsp2zm/1D4XL
/zPWMJ7WPhiUu9RrIdShaYj95x7tLqM/A4uIt4UE/cmGhhkW4UGXqBKML2QtBdFUOWZHlhE+EqxR
94QLbmMMBiQXWnPvgbEFvRSQhzcYO91yGLmyNi/NhrgPLrwcJrhR9cNzsJjEAi0lb/lhhL/631fP
ta+4OH3mkhZpR3D6QPSUSNs6CKaeStf65ljd5799xUWhJUrmkWYIln0HMatf9CB+QsDfcb6Bbfkt
q5crZACfOf+9cKCEL2ZioCwqJvWWcRD/Wz58zk3xJeDcB2Xy85llboNSkxPCbpyA1/bGxRHluxWz
0w65coio/izhFisxIavbtoxHWh8w+fyqW+/GfP7KSX5JB+yIn/VOO4y46+QL4edJ7/iPhnmX7D9h
E2dIi1Lhs4HusDl7H3N3PwTA+/++Bq48qP/H8csCAofd3tl15NjV9xAKbQVP4Otw9oGPNYb9f/+e
Kw/pktBXLm06wij6DCa5RybZbk6tH3//6Cvn02USmyhb4NDwM9ovZeds9WxBidxk6Rts1JrVwCX8
D6zWefr7l12pBi8ZfWBDLmWaNQRpRj55GtIBCjXY9XsapCZ72vbEn58w6B4WIOfTIkIA9v2NR+ic
d8wfzshLvt/I3TR3gTnugMk/LAUv32tV8gRqZhlZNqQd0NxBXKnttoCJCIarUkPtosC9DY1ZioS6
s1mPqAX8UNGK7tlSNZDGZ4Dl86Ubt8IEkLqUXfOpMosdHOiUbqyyK4eZc3GYMaIszxVIEWoxbGfV
j2GE3Z91GuYbS+DK6rokHNE0dzTgu2Xn1qneOeAawTnXuWVDfmWP/O99/FYyO9Cu1rYJvF0FcdeA
cWPqvAn2SNG4Q0qO8vxWKPeVuu2SiFMN5WBTgSLW7iZM2Ru3gnx1BvcrR6rJ39fvlTdxGcfXgI4n
mcRpPBVvNZgiju/C3kYBQb11olz7hovz3k5Hib7XW/au0wFdhN0IBaMDtwAqBv8fL2B6cb67Bq5b
vBvIrmCpHXcVmI29m47/x9mZNEeKa2H0FxEhZrSFnJzpeS5viKqyDWIUEgihX/++rJWbZzIjvOt2
d0AKhIare8/ZGH/AEZtN7DNj+1JjZovQjKPQrs9Gsi/tbAWjxAUt2I5JFRuU9J1+Iwtp1tE8QbPB
br6XarD3Ta3ugSZ6dHq9ngIgNgbkQN27DCU8suWoS1Bq2FDmOrcogItWLQw0Z6bLpY537PlferhV
9ojuD5m998b0PQQ41eedhbAx2Zxu48IQPc+ZGxE9ba0sC/fI+Qc24zHA1V0oXxjOIQolf9iK40v8
0ooKQW+s4nNygFE6pv7OgRqOBGcia0uP6Pj3Lxc3qHzgA5jTe1bW7YoyEDd8Lsp1aIHKcfopLd1i
1tla8IVcLHr1vuK/UsOTyEIOUXYuF30hTzeap7ulzlghDcueDiibqoPjAVHzwkBb+l2DQkpWsom6
P+1IUeTcDdpDtotbQO1icKAlcKTmhzdtGTofpWN7a2SW2S/RIFFIzQxJzyQiLrR/7hkTwvU157W3
z3A0iWOv6gXHKFsNcs+Pnu+/WN2XV9iwqilH8Af2pecCsDGymDDowEP7+fT1FwaLfw/+y/UxxQ4W
AcXn0HCgApwt6F0JltYgjWRnWrAwE/1Lpv9yB5wHyyhkATsAcHkg3bRBECSNtUJahOnA0PUKqFrc
c7nH/x78NwuOf5TPL7cz/ZCm3HHs/TgWKEwM103nb33/NyYpKIsugZ25qSKM6ypMSoPUJpy7a+cZ
1CtPwDczdnHnvlnEOfN5Lz3e2XYFGRuRAxq33he2Qh08AeOis49YruNhehl5+Q+74WwCMw4prBx0
ln3Rs63A9+eAEhFZP6seiuzZ1FUxZD4WgefuffVgBR+BH8E//lYaO27ZufzZpS9pNpJUWBHzasSZ
41ig1i1py6zZOMrxgNDTbXSmMy4M6nNjmV16KKR2p2MF2ZVr0pvGRh6SgMRUxUc95+lvaqElcxmI
QzI+Nsob96kxZB+h/GOb2lqtK0idzszxS7c4tu9LL59QYh24JoNGOBzGxyrvrAEJVwx5LxgxhjOH
Ggudlxz//uUmfYaCe+608uClobUuWvaqkaQOJBVSOHLrzMNaeiPHFn65SVdOZZQHgDPA1ugdSA33
FvxYEjVHYBkZjaRQHwjxn4WFyGxNzwWUG7zA54it6Wb0kWJmEIXt79q6WEvr9fTrX2rR7JtvqmrI
bc3ZgTh3kf9g8Q45NFXcZB3Qu+pMR/5+VCVzaDHW2SEwFy0yRoGzQW40IDXIcIL4/hfcPQe/tEPw
fuwzQZfvexuScv77jnKks4jSQCvHOI4ZOUid7keVtWea8v32lMxPWiIAGNo6zQcAkvad+AyQODjU
OnZRhzna+SYDxALZdKffzVJLZoOMHbFONy3uNfE/VYBkBBR9nztEWHgl89gpsb0MlUEc1/bxon9D
ngvYFMCTscN3sEycbsDCw5oHUDPqpb0Z2Xio5Z+UfTqD+yiQPqqr6UZwICYheuzlucl0qUWzUYaB
F8S1DVklbXokDmKlF2dD/remSI/jTIGU412VDXs83bTvvxsyD6cWI+vASABlEqVfSPwH7mpIUUls
ocRhSBxNf9YF5nHQEYIuWpe8OWS9u0Zh9S7UwUXO3DN6jONQ8v/rDzJHIPMCNJpeNGBlFvrXYIkt
caPN6Qe0dOnZwDI1ViV88D0ObmeiB88enCqWSIg5MzgufBvzoKfmfj3BP1wfHOwbceS8E2l+xQEb
+dmvn60huBNOeMppf5CTux15uAKE8On0pZd++eyrztu0o7TGbEi1APTJbaY1OH9kM5YkO7OVWuic
86AmeE+tbWQ5HkYgrUJdrwAGAr/qDRTWmHsvp9ux8ILngc0SmRAUGKv6UGRy5zf0F46Gf3Z2R+bB
THy7npmwDzyM3bWB9JJArXn6V3+/TCDzWObAatp3OcO4J4ZwW4/W+NgxytdIxMp3rB3OdaCFtzwP
Y0IUbUtJov4A2GJ3BehO+QjiM4pseXDu3HypKccX82UxYkOJ2vuK9gfViDtHoZCAFEDbZM19RbMz
n9nSS559xTDNlsVkp1jnTv1lnvaPUaveT7+JpUvP5mmnlEilhGnzkHsQ5KJ8SZL7n1159vHaQ1pN
U4crF+OILEWwyNyffbvu7NttI4Cw2wFplVY57EUA1EuKvGWpz6xhFx7JPFDFhBs2Y4W8KcC1doUf
vMIjas50/IUxYV61Cax5kaZToQ5RDYylJlvTZrGFQonAejTnUuQWev08DBW0QiAJYRwOAGYBxj7t
/Fa8gc2yO/1ily5//BK+9PiSgyyTwaaLyCdKNkS0Bfsz1l70s8l2XgrsGqSKKoY1UUEZYJQtEq6r
yr0mKQt+eIfji//SgKG3dB6ArHhwc/EL4ahdqcEDhcL18fQDWhgS5mF60YMJ1bdoAWy4D2Nl30jH
2eRd9dlE51TsS3109tlGJZDzYuIYdZzbrupAlB+2p3/8wgJuHpxngy2Z4+DK2pYP/VFbEKl7mZmt
8VxAOsN95IMvfvpeCyvTf6fkX14EPEwjKqgdhYoZgkRlhaoCe8Ti12U3wuv2LQB5saQBCHadqH72
8ufhQSp6CliFRvtIzRKtMgArU6T2jm1zrln/znu+WdDNI3ylhYrb0Qh54JjnrvzOmq5sT4Fvrhht
XzQLSTIMdwCf8XKFondQ+gsaiZus68FYR05caCcWDHOAz5RVv80aoCr1wEZnBVZX+Zthzr9R5AjN
USRocxRDGSx5A0DQ9l4t6zCOar/dnH5FC315HkyUE7D7UxkoWNehvcRn/2rG9LdScm2J+sw9Fjrz
PKAote2OSuIefnYdNvu8eD/92xcGqnkYEcSNiE+drw5df+njaab6ELhn9rdLz+XYli9d1w6JiJpe
CFSGQxKLkrlpQkFgylGsxbCdho60FT98PLPZ37Cgst1wUocS1Y5N/xlYbH36AS09+PkoonD0iUi5
wgLvQzu/IL/+2XVnUz+zWrA3uhHftSlQf6oPLTJnT1966bnP5n7mgj4rMkygueaYOQf3Fnn+uxq9
Z2Vn/pnnsnCTechvAnq/Ryl4um9YsxU4N3ZscgPA3q6kP3z084Cf3Yw1gE9ZgSq01OxAHHRQsNSf
2/L/G82+GYHmvl/m0gbA1gFvoB7C3ZFws2V1B+g2AZoalH6UA6J8aIRpHeQprxLdhk+AlvpezS9s
21ioLOUNePkoTgPremrilNdWkmsrSkgYeNc42Z7OLLcWvtJ5yDBnvPPg0FUHOtD0iZZ1iEiLtHZA
5fs/+4LI8dZfPtYGVGPUf2T9XtRdn1RIadhZxLRnGrDUW+ZDwVSwWqCSBcE71cZjoy9zRp9RCY6S
C6nORe+W7jIbBdzKxzzgKXUQ5ZtTPzOkFrBwq+r709/VwlBAZkOBF2ZUuBY6DOAuXL3LSZ6Z45cu
PBsLOpFNhXZxYW5dFShSzVGKdfonLz2R2VDQTINInc6og5LOg0P0iFppCmGHvEbq+Jlh/ttfD3f6
ceXypeeACmgISfFuqTM+MjqhIFI9nv753/Z7XPq4APtyaYeVGargMUjyTNzZqDOFouERSctnxrBv
11a4/HEH8uXyAI5TeKNIe3BI/4yqoUOXptdItMJRZte+5qZ8AsH93QHd+ScvGjc8vqYvN2xCm6Hu
Auhx0l3X2acbnUsRXHoHs69X9AQcStnjwoCAkg+an4vsftuB8IuPN/zyi20BaLaH3NsDuFFgPlTJ
CJuBzldReSYCtPTLZ99s2guNuRu/vO7uveGRKn6m63+7jcQvn32t1UR1bTwkDRfV2zDVSVnVcZuT
5Fgx7NFzyWxLPXT26TaK5hmVcjx4gEijss2GT8Av3093/6VnM/t6C0SuuIuEkEMDQhJNX3rr+fSF
F57NXNANN5WFI0FbHWoq9xKjjbKrOB9/SxBUVBr9rLdHs6+XCqEtN0AMwuvGB/C+1wSEh9MN+MeG
+7/JO0LZ3H/7ZYTyeF6gLvmQ8hRYGFQK18DDgxAundFP4O+JVqrpw9WISgMw6xomt1neZesyQ75y
7nB7RzMcwTkUVhpL0XQ9id7fjzB2PXaoJQcEC8bKkgDVl0Pvc3FktX4gxzlC8RmvYUxx6YVJ/fAK
Ix/fygq7sYGXNk6MJifWTQegt08/Trd14ROc1ykNFjR7KcUgKA3mzsIB21l1B8fo39mgzszPC934
H5X0y2fOJbEVjGwtcsHcZ2EsqO6G12Niy+kmLPS3eVWO59hT0HJTHUgKjUtP/IcMy7rUKR9A2b9u
kPL0sy43r9AJQ7fUoCIN4FACTTlM28Y950Re+BjntTg9z61wYNiIV7Bz9fYvkv45/XAW3u+8DAfA
+9EYx8JuG/lfQHZUGrRV7g/7rBD5Qz1w/+70jRZe8jxTDvB3X4OBPBw0zGnE0jtIAlb1Oa/993Vu
EbAG//0knYBP0oE94uDCzIby2vaIsEGenNt1eUx8xTeA7oPNSvvsEZKCdGsGr7kF/9pBOqoX7gA3
1Uk1OjXqmD1gTwZooZiVnSP0LTzm6Pj3L128ofDoRQVys/0IsI2KygfJ5eNRQKU0/9lnFB2f/Jd7
YHwgk4xSiXuASF+qq5DxZ8tRZ9Je/lW9fjfqHfvml+uj6Db1rKBDVFfjWQmvBDALXL1kdN3WBs4J
JZ6JKu0cwou+2fSmBegDkaI/DGdPF3UOiDkkrkBdGL96yGTdXgQ9joQbIr3Y0VawFqPK7rTxxyeo
bgBiCVR/1SLjNXGAIYK7r3Mv+hD7DpSb8GucH4obB/vuZ7D3cw0Glt18+rJPEcsLil3fjuqqNrRE
sCqyWDKIkK9SEQQbu2Wots9BRapfCkJHusIBPkTepdNtXOPKS2fS44VKW9SIV40b4ESImPq5KNz8
Bo4zEKMgMYUZs6JATWRVYqMw7zZjZLiJUtb9KMYa0XnxWqA9xENqLJ29PltPst5koQM/07m01e/h
07j+rK+oKZgCRhBC5yMpwdRAzfsaRyJ8T80YbmGLBCd/UDioj4bmOrRVceuo0Gxp2lp3ovCjq6Bq
h+fTI8PC+BzNFmFBTiWii1hotIyLxOqs3yDLALWTXtp5sNLtubS4hTE0mq3JAmJRZuyRIn36Ngqf
U5zkn27A0tOMZuuwsHQtalxF9yMyFN9RsjplSfkhfzEQsK7LX26bpMBynhmxl5oxG+nafpgah+Nm
lP/SxUPvv5xuxcIQFc52UiMUObbfVpgJxC5COrlA+LLTLxU5l/a4sOEJZyuyqC2sYnDcCof09Gb0
+1+Vm31Cz0picBFWWVZeyM66aqv0zIyz8KDC2SqNsjQFigUrwMG+4fZTSqYz73thKgtngzlxDR9p
iw5LrbLcDQLhdtQDDhdpJz5+9i5mn2c3IuDj5REUI5XZK782KDzX8tOPquHKh1t1dfo2S0/o+Pcv
I3oKLRpk9bo99MiVQiB2V/v04fSll57R7KOGJ7QrHBsPnwyAPoGTqIHcqDrfjw0dQFQ8fZdvG0Cj
eVCEQ4cr064BjTY9mijCx8g7N5suXXr2TZsAuSvMR0mfgSGRga3bYtg4/au/HfDwq2dfMLE6FjTg
Ku7L+qXuwGb7ABMeJRzvEB2feTDf3yKch0XAzIEhb/D5oaMPGWNQilixQNoSI5eqCten27FQUhfO
IyQ8GCB8gO5q72LPUeGUOoaEcECRT7gR8PrGqXL33FZ8BfHdpQr9Mwudb0cqipjFf7ttH3ZBCstg
uu8hxVlFDkCcbUf1OhKdtWZuWG9Pt+/7kzaI4/57H5XC8loO8Amo0FEPyGgkV3iq040rXG/VuZnA
aN/Aa4z0id+n7/jtEImWzb77vq9wwyh099LXjklo40fwsebNqhReu6VcumsIoLy96EP3LwK+6kxL
F9/kbCSQKNVuJsod+HPTx556IvZGtm6QWR+P6QRcUPoMXyngz2kNZKV8Pt3cpV46GySKjrmIU0vA
Oxpl4NyFf5pCAAimWoFwiVeVa1GH52bp7z9oOL/++zaJP0C4hqcLlH9/WZc+/IPnMsK/333gvc0G
i0E3XpU7aAirIPheV0ADPWXrfOWtQADK3lF7BATtrb6GweTGnBlFlnrnbBQxQPig5EGLw8hZtRFV
hbjYBFIepwIFLayFxisAp7Vuzp5GfTum03AeuHEYh4Gd+y1SUQp1EcBhDh0nQIA48TmXyLfwac+j
NqxJCRQSrr2viuCXILCQsyg/oEhQbhS0VmdGx6WGzAaQvDKBbRq8Lht6L3PfyL9yOPNWli49GzOw
eRCWpz1ziCwB2y2TUDk3QIGl5Oxp7L+T/v/biOE9zEYJP5CDXTcB4DpOJUE8zOvpDwSGzXNRKf8A
Ei6ckhadPJOY6D3rSfc3N/WqYVxeei4fNkUREY6j6uiBR0735jOO/BZrBFg49mFqWg0QVEFsTuoD
r7jcnP7WFx7MfDU2NBlK+0hl76G1TEE4wC0LSpwY6M38TJrmQueZr8uQDeSDt+6jjlwYeGfMqkPY
2O9+B6VY/6wRsydvfOzxTMgidE9gyfDN/QlMKjfCy7yfdc15vE3ABBLCF4UPAJkXsfDqC87La5zr
/fpZC2YjlQQ+a5IUB8k8lMWFRct846DQIHHh19ydvsXCQBvN5hL4GS0MTOB3lq15QV7fM+R5P+tE
861imI0VQGsheAdBIGNp6wN1I8BjsVc//dsXeul8j6hsi3QuMeZAgRfrYUue+izR4ND/7PKzp09o
iuoHqHIO8KTvJdTpDe9LGAWzHz6f2ZzgjiYcCg2Sgvbvx+531X7o8u+Pfvp8e1g6Os861ZDDkEH0
GXip2I5hNa1o5thnsigXVj/zDWJh91T2LXTSHmTEq5a6PSCzo6F7UKmKMWmrpxITAiE2KgO9kp6J
a/0rePpmOJ3Hh1uRQkjbh3QvGrJDld+FIeG9XwdJlYk1BbAeAK04FaDbwoMaZ0AXn36iC82dh4t9
zNZep1A77KSOH6dZfc1oc5UVw8Z4PTImLKDUMYH7zrkNuA0hIhY737V19m1CFFWG2q/xFsGsXMPm
1d+RCX6/GwMxxa82jDRkC25fw4iCMoFNbiFJFCzhALs3t/VIFeNBkbiA6xhLmqbBf0RoHSznrtkV
Xlmug0g8mE5Dj+CU1qEp2gFSxr48BDkqKfsw6uPRFc6KIZ9gPZT57UhTPwkjMCVYWH4MlQjWHGnf
lxxuP2i5m2Kd9/LRZea+76xfAxIbN2nHb/1oeKcCoFmUNZoYSXAmGUZYH3QE3WtH/FcnBQGcEL/C
1iNdNc4EmRdVsa/hjkbmSLPqNXjRXf5Y5PYzMKMoSPBcBfopsBOYphLXD94zOAxjUrIrz/HsCzMY
YLbzCHsNi+p4GI7HFdNdQCu2ZpY6OE0Z7TwVttvAru4LD4Bf1ZuLFECOpEvVX2z4vLhW073daYOz
QNhMx0mrTe6O0QWwntNVdKQo2+OUrgKj3dXoddkFGXESJIy3NULctkP4PvAKJ0pe9nco6Odohix2
h/pN2KXYsjAEps02YmfXLVzDY6s2VQUEiPTKGiU+w7RGJKFOLFPtba8/DJEK4h5ubCjKXNSKZjAe
Q15q4LKPPSAAYndCaBColxFPof0Ln8nrUMJ+3EMhu2YV/qkZoyu3DNwVsqs+apuCEgxGPZadV6mP
mmHQW/SGFbmFEvGarfMMaajjJO24BT101fUe1Nd12K2QYZOD09s+lGmxGTwdrCkOq+POwotoHDXF
baj1yi25H7cmgkPA0+XGVsjSD4bqVfr83TbjS+32eJhm3wNqmVLnBV4tdDm/u8A2415PDrJUifrM
BEqOI2Kj+xbBA8RPf6iaLocKAS9gJd+Ay79rfBD/NWsORVplSTsQF8b3IowBSNwMlrX1uMtWJRvv
3cz/bOGinWpyEZT5/agKBQmxuYJa/AFnZq9qkG2S1dm0pii1TDirn4MRDwZgtdWUDRe2E/wRrLjz
oInzgbNFuZ9jrzuUc8NMbr0G1YT6cZWRCywjsyRtALZ0+eRswiq/IIY+VZkUKAFvgRpw5c2Alsc1
ym5j3yCJKPezG8eil0RCmVXwcE0MbJkV0uzsXoDanttPAxOHzrLARFd43mFkPdRyInvCnAFZRS7g
wY6ha7fHsTjpYRHoC2vDGqwbygpA5Mrl7WOITKDYrSof/HTCd1kLKH7mNqAB87Y91umWiOy1KWxS
R+dAkYYbaJoKkHqRuFTQ/o9Xm7+jwAbJaSucPPX+wWP019T2O1QFhHE65dMq8vx3Dbjq2vMB1ejK
lzyc7hpkf2XSFght1DcOfsraDyVNkE19AY3TrmjNfWa5l140/oLNxI7rKL2UMhBgYBc3YKJeARgM
SEvkrLxyGDbTFAEbrAWQJH0XxpYa9AbPEzJLfeuOiJykERQAbS6fUzaiRFMPzq4aQII+5mvVskR0
axw3mnSg47TkxlcuhHxDeFRYDrGFzRkI8pkTR2EOxwSCF4lfoUgNJbg3QmcCXEUMCoGetgCXsaRy
oysU7MI6oGw3tjuidkBfPaMryq3h4Z60DV1JCqdRmoI6LFnWJVNhZSDae6CyRGCm5FUFhrppry3j
F6/lJCD+1ulj4+HVkmzEkhXSQ1X1/hoFy9uyBRgfutODiiIwwnw5PgalfUFhIe0D+RBZHGp6NlyE
Hrzh2ZC9pNppErTtabKje+oYEGyzdkxUZm4qxy6TwPevajd4s2vnwa6ad23ll01YXkDhCGh/j9EH
fsk/vC6rNcY6dLkxGi78In0lIelwgKS6HWLcIcYM10lw+hntaIDqZ9kxs/FG5cPrAqptjhQ4kKP/
yMwSsdWXD6VBLw1BpUANVfHZpa4Xo7c9FNXQbkSJyRS1rs9uLZ5ge8EmJAp/wTX8OmAxc0Si34QS
yrNB6M+6rMsE6e0fOndCUMA9FrfBpG6gOYCKfIRTgdvwpXJBbxzsTxmwXmupTQkePrNWXtT4K2PV
kItAopIG8tIFq27vS9/bDWk0AjylL1KWXxZ2+2xoe0MyMsTIGP8opf5ADtkfo+WDTwA8t/ti30fF
Hw1bwtbOU5mMabR2DOQEWe7eWmP1W5X1Gw+y350FLHdPxm0juzX8dO/K9NcpyV76eni0c9Gg9k4f
XDLQmEDLmtggFaI/OjCSmBQ+IFKslAqfdQER2jSxvc9AXcgt3aww/dKV1yApKcJY4YMaDEy2cw01
kloL2TBQmDGtqgIydlvreLK5SkoF2vQU6XsQi9s4c8q3Ttkeumrzkpk0w5pKPLltZ63ALKp2qsNh
3hQ+UcKf89RFxnc4bqcm2oOnBIkGCS4UKNIbLElegxCMyyh4GgPnqdQIPfbNNRxfv1wHg2rf1n7S
lQ18yiVQ2jjsHeNeCbCIwIEGsl77STBGe64tG2ID3iR5am5c3d07jKgNeg/dWsxARh9V71YJLrKO
8G9d1kB/UQFJpcNMXREKqQUZMHvhQL6IOwwRUC1E1iEfMXOyFpi3zG+xDomaW2DgGwD5LUx8tDnY
BcH0WecXsKFcibG+C1OfbmSXO+uc9vUOyE2FBI7gL6boF9eucT5tgUauMRcjYxH6av2CZNSnfCjd
FcTD6SpUzp1BnnfsmPLWHvnfiYzNtrXb5grJqlMyhEN48HOQ5xkHhCRkY3RbV6LfKawnEoE9/m0p
YAWqo5bvnRGCDdGLK4xmSLeX7NrJxntWdk8ez8u9BShGnLpAZkX4UFeZK0BqdbSHuvF6SiIePKdR
NAIcW9kEmWAiu8WZa3uhIXa4ZWMBWQ0XDXBew3RX0VTe14T5cYng5oWBeh6aJWvXSC0v86J1sG7h
aiN7U300oUeharAKDzZqNiSt6du/DvTlyZgrcWVJOb3k4IkcmqzEOc9ohbeZyuhLYFvPyhrNbZAq
AORV4HRbMrTThZvjdA50v+chbHckHKZNo0u6KbTjXLdli2N/IHMTB3bjS+R1iXVqNXDHycFBdq0/
PiD0orCoDMjKUAwLkdZ39eQXCXPks25rOC1ybCGcAt6qyWL2Lj+WDDRhBBw+gsex1wGG3GKVrHnv
XdmNb+9GFX0UUeevxWB+Czb6MSjtWJl1Mkvc3h42YdE/BYSDoG/zdBOkAVt7oL0df1SQQAmFUleI
kuN0IE3SYC29SaPe3zSdHSUWE/2+zTu6gYW+X6FowV+lbVYmkI6nqyn0/W0xTpgDVYBvmQcwplgW
W8ncFrvGau03jtjeZeAokngWKrZDN6sum2C0n3ypsx3sA1ECAYB/jfJJFmchyVedE1W/64qW/bYU
A3+xO5/GnheGcYdTy88GaMK18CANGV37s3LhjurKlB9oOqDNdQalR8VZErC6WNmhl24ipzYJRM86
ScPqIx87J8kaL9sXUfDHQxUHVjLw0cDsaL+7DXFvvLD8W/KUxbqdcGAOqwy4AJMQEoMiVDQdq7AO
t2yOJSwkH8Quyl3B0nJFW/1WWF6TjGLSF7KCCKl3lbPSU2UhA9t3V21WdFe0CMokcrx6pydAx2lh
xriErDNW6TSiehpCJ1ULJC10E8Zo4ou10wbFxkj56lN2x2vUg4zoXdDlQARAsSyHCB19IvfG3+Fg
davM6FuBnU9c9/2t1+ELwAAFJpqwUa3dP/RDlmN6ret1hSN4iEi7h5Jga5O1llxH4L5fun6H2AgV
9wELQZHXEyYjx//rFS5USH2oj7LefN1XWJiMHPAZL7VeSS3+ThS/OFDeo13ABRQWNfZ/pgPpaUBI
vsoivfIJxd5NpR9tHrlYfIf4/yt72qD6t9+gLqmFtBb3zksJyRhcLlJmn7Ua/A2aggijX12IVlrr
vodTpuwgZ8orad8VwEUkk8RStnbC8hCqqIe0HEicFRKTWwiqIFHAT5JQy+vijqaQq3EIwtBdGewg
pmCJsaLuBmIJtoowjF7plMMQQIFFa7Gxh48ZJ5te5Jax7XjiFsN1GldyhOoIAxUN4Icusu5ZyiIF
MEQX5bprCdmUo0M2detekmwo135ruRum9Gfjej42lnm/RjIJPuxBvGD9IrYBzepNO3GKAhmMtBEw
VjHr63fewJoDr7yLCkv4W1LVP+hujHjskT5Icuq9WaGnb5QPB1RuMIX5aODLoKqHznOhB+KarwDC
wp1qn8UBrfOEVOOFNaVQw0OmXhB4OCo3lzEpTIUX6o0rb+zVNqMNMBhN1sSg1Di3eYZpCdCeW6CM
MI1h0+pomEgHF3mDIeufO5rejSZ9cItJJ2NTPIah/zuosfcLlT0eawza+8YgPaoZIRzxj4o/xtUf
WrUtLDWEYqRqa6SPUdhwrA7zNXXz28K1yJ6XAZIZywL73cH67AYEnHMzbfsQW/UxJ1cShoWNaMSn
JsMVI9WfxoUQB+qhbFW4gXzH+d+RgZD3sRjK+prDV5CA7YH3ivrtZMJeILGQybJx/EytfRTvJ5bg
9Vp5HMU4UHHEYQrXghq4vGnCLo2RJPk2CI7cSlAj1gF3vaQh2bETFc9ERh2qhMbORdJY7oM/CL0G
c6piI5HKHpc9trEW7DxbGbgjZCWDtROVQflbaT8D3hK9iHIsHjwTkF0Q9NGaRtGElWBfbq0Mi9Iq
8PKrWusOy3xMYDZmrA13iXxqgswOEypgb21sUW1QzKHRy4DobRFaeUMoHurQXtEoYaJNLwmvsw9D
BvVo155OEIbDZO5nOYobdKtfhbCcjYPH+GDLBmeHGpiiBs6e10wW7LIkIrjvLBYdpBDTlqTGvy9S
kV9WPmi9pi35J1AHzEAJCMUVhMP1PlQNJDZF5K1s2eO1QBq1iyQ9GjKGaG3KXmzzGrEMldV8P5Ts
mKaYI342tSH0XQMwD7b0nX2Ry4bGSpagp6g+yji8Jqmxk4mO3t3pmNrCEcA8T3KqJleMJaKUkS/3
fdlchFkp4eXrLkbXfz99j4X49jxlsu0jYyb0+f3kYSXcKcixPHrmgGHp2sd2fcnI4HCmtMgeJft2
dJ87ARd47jT26vQPXwhuz5O+OkAisUHr6N7ROMCmNkRwUA1VmFwDeeb3L93i2K4vv79TUeYEdkP2
UBJjka9R80GU+4qI+g9vcAxs/ucGU4tc+ijcT0PYbMDZL3Z20BTAWev2THr3wjuYex88u4aNClvG
gyesN2Y7f3s/OnPphQPvORC9xpzhWjBVALHoPxVVe2Mg0C0Nf7Pd4Mpw83H6RS8cDQezYwbVdFOP
NVu4pzhqG/OLUrylZAe9QuxgJzKR5sxxw9LXNjtuyFB2iloVZe8dp421/Vf+cyEheDWdM7As3GEu
kwkygl8tEdUjvF8VnbeprY8Ikp6yyM90qKU7HJ/hlw5Vj4qZtu7sQ1a9OMObDvOt38DVJNwzuRUL
L2MukelYKkxdZ+4+9FmxBk8R4GlTfgYpebSk2lsKgwjCH+eS0xa6mH9s55f2THVVQu2HQ5RsTJtD
50fbwatXgcBqgGty407CO/Pklu7k//dOlEgch9IJvFDt0RXSASAARR527CEAvm6HobjuAtg3T3fp
pdc0G1gq6No8pLEiIDfCqjGgECLune5/nF1Jk5s61/5FVAkxia3BdnvouTPcu6E6yY0YxSSB4Nd/
j/NtOnqNqepd0gswGo6OznmGN1bUE5wpx5Xu/dInGdGFZFBFtQVPYCH8KBoGDzC51ylKGkMfk36N
Kbj0FgOJAraatMaxbE5u8btNv4/+E5NvyNPGNenbywxc6fKY6ltJgwhcSgu2uV19nHz0LFB1h9+v
J1c67UsvMDY+mcKunaD6ddQOg3Oem3yVAeQyPS1W+rALQ2TqbnmihtwMPB7hvMUd1P9ruG9fzHpb
mJ7koBDIlYC88CGm9JawZjXqcoZIWYLKYT32L7MNh2fgvFeafAuHiWlaQJHsVf4I6crStuqDYvml
w4dSz+1dsTRMxmbnA6rvuKaTo3b5BujdyM6/9/DaTNW/jGbx7ZcsjdHl7x8iSiNCywsFYUeZDI8D
67/jjgD/59lfydmWnm9s7dBpc89joP/gsnm8NJiCS70PMuKf+/nGnu7tgtpqttFmhdcdG1y0gXis
nHllghe6uKbCFiVzUjZ0ZkcvrN0dsFjjMYN/ZtSiRhVB+Pwx4M0uwx1vU2uxZlOxNO/GAY8kfUgS
PbFjOLzWAJFyP/YQeSc4xFbQzf3cwBmbnE6qrecGgLkZZaEcxfOm+a9FR+r206+D5sPAVN/q+KCC
klLg8TznUFf+Xigrqnz/H+HJMwGTws/DbQ45cEvk7+M4771K7kb96/brL4vrSog0ZblCxX3dTK59
zD3Q2RR/Qz9mDXy7cFY5l1n7sGF0Nw8lKvLsmBbdF+1We5RJDyzr0XleWdML82/Kc4Vg+MDHCq5n
GSUxrmnASVB0ZiwP5pkQZrmUS9qVeVr6GGP3Z6gByEkm84m43Y7YUNJgfcSC30n12TdcpujDcKmx
AC+sdfMTCwo4uxbQgNcbGFRuGv56e7IXIowpNi8KN2uIHUI9PYEs+5TWF7dn2FfP1K5WwsDSK6j5
EUjrdaanEyqF5ZbS7LmePLrxpjWI7tILjC1fwUqir+BCemStdWxK/Z3lwY7KeeUkWXq8sdnd2VGi
UUC2ac89lxTcGLR3YETs/b49BQsr1tTsqrMBVHdNu1NSoiMcyHDbNN6r6MLXVCdQzxHwvb79poUv
MRW8OJAnU8sqeUJLBazG4DhLDzaR1fvtxy/IlwemeBduayiTi1oCepaoKKVIrAorTO+Cejh0I9kH
Vv0VMnC/AqVgnGyhphzGDuOPcAhAqRPVoXB67erm5fbP+UOSvRLIqJECkI7A3RRotWMxMHWnvbRC
Gw8nUQ1j0ddhdLL73hmafTiW5V2hQtha976Ny4HT/ouSkPNCuwCOYpYkR18n9l1pB+LRg+D/na50
/ighwgSESakfPHgwR+Ae6chC0eaxtvzm0BV+EM1B2twxXfGXsOrIXQKz7ccRV/SzqztssQI21Fbv
J/dhBcH2sNXFedBDt8PJMu5YxsIvvq+rSAGesy0bMe4z3nmodk4AaGdCRv1Y+lEHC0IR8SFzUXoH
wDpgrD8CD+HCK3we4z6Dt6vlsyBGX8SLPWfMdq6EvlpuVbjv+iGskN1KHkLuwu46zYoogf76F5GN
3bdktIO7GuWxeAj9ZufZs44pAPCXrhCLAbBROxcNoe3t6VpanJe/f4h1lCUMxUaYo6JIf7I5SFyV
2pE0333u8UYorSY0UHUAYHNL/rX7U07+1cMKOG/BGSswRdNAtbGt0sXPVkd335yLLEKp3zsHd1XE
t+KOPhaH5BEdse6h3un76lGtyGIvRQ4jsoa493GYu6N7WqB0H6MjWsaKNPM2ZUKj6UmdLS3Y+CmV
jDAw5dUg3IbmWZiK09i377gHvFsW6vm3p2fpU4wg6wsgswsvoMdpyJuXsgU/cKaujBREzu4hxIIW
NZfqc4eeqaPmSFeFgKsB5K6L+V80hgexqTpY9Eys5d9uf9D15MA2jesyDYGFburFCabIv6Hig+8p
1JMFNaMNHO3+u/2S6wUU27wLunVAJ2ipNafcRq0YNYWNgK+4CscITLzd7LCTv3b/v749bfM66JVF
OECCvT7h+hw7+UvrzrtWr3zH9ZTTNq+CDHeOyoEt5SksChX1IPLEEyAGtwdpgcFju8bagnlxzyrc
9Y+AZgxQU8tB+GKp3haoZsVpq7JLW4Jt2GBBIb1GQAOIqF1JHhaWgZnK1yPaEAnkNkDIgl24L+O+
eZ5gKi7aTymdhLaZrs8XsfJk7txjWwCL0leude8XgdzJWq5dc5c+4rJpP4TmzJalrPoE3CtceUiP
1r5/oLO7pV2+MkfXtz9Kun+/IeE+SBbEc45Dqmq50UUxAjlZFi+TX0EFpRw0gDJqla+Pp/5vYmCb
0rpy7mpPMhvGnk19VEhGwsG/t8b+k3NuHDVzDj+OlFA0E6ykjRJo6Z5nzqBngICwLxpa7m8v7KVB
c/4etNR2bZT9HHoEWiiuKqAbHJW8oWN0kEn97KfluPJBSy8yzplOOzyH3o1zVIEDIFUAzEgOG5Oi
/E0quofL+9oJs/QiI5PnUztXKboixwZk+rYrjpTQqCrydy2mr4R/SkIAW8YICD5PAs/N4BDX8Heg
IjfoLm5KUEFvT8tCMDPz+XFoGNQrtDh1AMoG6GNazbAyEQtB2EzgG8gBKYtiIhqWfuVceVGmxFdn
5Cq+/duXXnCZmA87nQ1pC5FpZEmg7G+K6aB7Z5MHnyqNAsH798P90AHcw4OkIu+BldPu3hvBBvTX
otT1chO8uf9+/JQOaQ6ANjh4ZPAeqhSG5FY7fQe6q9kzG1APJwvLXdNXfD/o+nPMKsAk/n5rDjOr
QlMPeLzSutP+eHCVSCMrqL7TzFtTZV0IwGaCCQBf1rcBCI1JJnZJpoClC9TTEOqfngxWksmlZWts
8p5J+BEMPXS5FH31a30PXvrT51aVsa29lAWMMBUeE6fGqiKboiJQrl2LGksHvKnFCxJVSYQ9kJOV
Zl+0U2bnHuAgANy3Ax/umhbE3KY8hLgJZRndf+qbzBwy4HmfwYwefCLGtjkAK11e3lVA0tx+/ILl
nG3q8FJQQ0p3QnC3ZgE492CndwNum89T4LiPLB+6V2CfvPsmoKALFkEavOmakq/EEuWT0kSs3G0Y
lvGVo9LU0B3DCUaZldOeZKqhHdRtS7+M6oZHuTVsBNRlAHNcyQEWrlG2qaWroIcQWgKWvU4Ioyzr
WwgIe+PpjVfXsEjpAYbztxXurwQG1tNQbLDZKkBNKyCNcY4zRU5pE0aY6VS/lJVcmYmFvWcq8fKE
eynqiGjodMEMepXv069+ULCoqoAFw1niNtvbc74QfE0vL4fIya0m3IDdKshBrGi3k8P/GQP1udPj
T7n5Q3Dv+6CnLbHtYzNDHICQPH9hckzitmXNStNoIYj8Wc0fXiETWU9KCWSKBYSfJ288yHnNe+7P
iF9bi0YYgY8r5M+bKjmOk/df21i73Hp0mu9wA4t85gBSkR+6lm15T2J7cu9IIe5lgQv5BW4pq5UT
cmk5GLlDA/yxSq0JsiO2HVOlI8Yee6fZtt7agltIgkwFX0+Ulq3sIjwSGJNoH4D9oo6o/zsbARYF
5vX2Ylv4DlPEdwy8mgh4Jh3HTG+9ufjVqvJx0OGjntI1iMIf+9UrM2ZK+Xotq1ueet0JxIgB+Ne6
s7eVLR0Jok2RCbgH+Mnv2tfsvz5ta3Th0+ooxjF98YTQ8JAqQBxJess5uCHMN0fQ7N6qcR7bDQgF
4t8gUMUjD5MyjybfcvfdAPNiCsLO79tDdH0/Qu7l76PdcnrgA7KpQTVqTrdKtAVA/8ULJVOwEvKu
TwIx6ep5R1KGQtx4LKFt+AgZKf5CimKKtW2xLyhd0k8tWsIu2/XDtkx4wBqRd+1JOw7oJdmZhta5
BcEZatEr6cP1VUtM/vEMjkeWz7mAdCOQkLXcOqR+7pzmjVD5MrnJz9tzcv01NjHmRAHaRIFzBEkm
aI5uA3y/BfxIWOHEKC/EwZKQlQN+IZSZwsvJEFZjDxX2U8iz4QFl1nkPjsvnmiK2ac1W5tKx/NmB
2baq7jgD/SinxwHR7PYwXV9Y9h+S64cJJ6lVAnEou5METB/I2FNiv7aCbH1wZW6/4frmgMn530vK
5go1rwm1ccoHrFfEkCHb5XW7chYujb4R60dQmjyfDPSIPL949DkA2n2aZytZzdLTjSDOcgmxM501
Jw2Y8QE6Gi1Q+iR/vj00C30QYkoMwTwyg7igJscgHMSdV1Z+7FS63fEBCCMI2OUPtYdeNBhE4Cf0
bnmgSVXugRZrN0RbTeyWVn4sB1HdC0dmX/uyY2+3f9r17UNMWSJg++kgfApUBLLlvAkB0j/WkGkA
mnfjlyvff31pEFOEyOZ16wf27BxBULf+SSWBMrcHiwSaFsN/n/sOIwx0ggpe6bE/Fc1TETgRql5b
Yp9502wTz15Zg0uDdfm+D5uII8EHwNnXRyVGMBF+NROUM/0mZv0QBcNa93LpLZc1+uEtF/otEK2c
HgkUIcG1Bng6n54hhLXr2vqUMfef20O2NCtGtcjLnJmMie5PMIM8Q3rrgUEMUnvdpy73YDv8/RmQ
sIKnC1ETTI2s3ZiW6AGKuPHXvDyWRsmIB4LNaRoCs30CLzMmTfOLzBaO43L4RW1odHTMX9khCzkL
CY3YAAMFqxoyFLrpv/K73vnHnT6ovX1KwJf74b+5r/4jfyLn5ETvXsv79MuaeOHC/JgSQi5YtqSE
l/SpI09u+ZTJJupnvbKUrwc8YooHAfqfaLft4Z/Jm68J7Mn1/EkHFFPxmWrWyNlBuYuU7WPbz69c
gl5we81ev30SU3ME3PrCS+tOw04HYtshfR/5VADH4z77sOXsC1bEVNpk5W0LZsrEFKsMdRiUl2b/
SY9ObOeQFdBQ+uI60oEbZcn80FY6tmiHdFMdR6SskQ9igWZeVFjOpsg5SGDjpkMTlQTO7vYQLM2c
sRzF2NcZrCyak0pBKhN0J8pp5dELK87ULYFiDFcgAjcnMjcvoXAe5ZwfE+a+3P7lS4+/TOqHwMZd
Prq9mtVJSJFHge18mSqwQNPK+lzKaeomFUFZObBIxwuCn32OWaF5DAL5DiZlm8FKP5ejm9JJ6Vhw
W7TosUk6/nQK9+vYdMegHL7P6dpELMxxcBnBDyPljhaUxF2rOU31tHPgakDFGshyoTZGgss7Pzyb
SlcM4LWoU+30P7s5O6Uy+4KKHFj3jN23cnp2uHzrhL2DAEqzspOWpt44a6w8hYODgEoWeHCxD2SO
KJoD8adPVRmIqQQF5qbV6uTiKUjq/QhhhmggUFv+3LI1TpoesP3SmqQ6KfnSaPDi638q9/32sxcE
dYgpqMOLIpO9jyCvlGMB7WOR8Aj7VLHlBGoOMHcBFcwSzhnyNmnU5HkK+XohflXSK1dS34WpMWkD
XoJ24ZjhWpPkmYbwpYA0TKVBIyy8tTi6sJw9Y+Mn1SQF1a2Cfcf4MPnOsZzY5xaWyRgAJKQaKigV
n2brjYYpGMWHgq45ey6cNiY/wK3SeRzsvoJAXbMBWRjN1HfXtSInPHvymEEy9PYqWBofY7urEkjh
rgzhL13qGGaHW53XK1nYnxbW/1ZciGdsdytzNJECNQuAtVVc5GUBVA8u/T5qPVGnLPssazHeBcEE
1kULDloxeu0dywsI6oDit23DTu4BaJlRaeXWj1RBh46HHpR+RqUgZFrJVyKo+jZYeX7n2KAud0FC
DrJIQGzwp3LX5tCS99Kg2c2cYoHpzH/xAiJW7hYLdXFiSkPBzDprctLhWs7eFUjD2ZPPxjN00Dc2
sXeOOz9kDRRpUScb/B8EGK/bc7awNv6HPWehBy7GBi0l3eebNIGtXzSXw7YCCreZNzwfD7dftJDo
mhS6LGBOmc4CEaIY7WcwOovt4FnOT1H13nHOuRXhNOpXYt3CSjS11DW4I0MxBDh4wP6cpzAi7Vp9
4HoFgpiMOgX1JyTmeHTTvpX5P1X+kLr1htT2yk9fer6x0FXTVLgDIlez28J7t4YAOkFZ5f8O0Q+J
KdrIK/OxEC994ygrKfGprnB+prUPpgKCQppvx07Ht6d7aQbo38czSVwgtCQaxc0AR4bM3qZ9/e32
o5d+uXGQ1S0aeTmc0k6+6+wh3bPNB/qFBfLu9uOvt1uJbySmRWZrQAwuZzxIkrtxZnHSjJBFH8oz
n9G9HwJrXyRpvQXUe600DiQDxuV/4hvU+Y1pr1rKbWCWcZFpuvRkNTw5o5GYvkrNve/zyOeTALrz
ID0OnzGXuF8F5A1+sDLIkhj3hgaivXlVyk3ocQWdI8bjkfvJuW3luG1TaGm5VVvsA7hFnFRYkBhZ
Pt+TYLahPkISdh5kN0HGmffNk5+BxpzLtv2Zw4ewAdV6GA86YfDTgc3NZoSTxzmXk3UWU+fseFHz
J1t38nlSVfA0K4/8K7C7oZgBdbICHEHomXhon/yT1mH3hDsUUJ5tPX4FjDawNlNXs291ThikhS7W
u/PYtQCPpt0dHzmCn2ZhtXV7qh/atGnuUpCd39OEqNc+T8OTIG36NMG2JB4rcLJhoQDzvoSLx2QC
Nl542YBnTaBUUxiKQ8tQ9xER4Ng3qggAKcuLfdVC+yadunfBm/45Q5cOUCnWvLtD226T3FG7fraz
bUllshd1ET7hVmihN9rKu9rr3YNCbTPCePdRSexip+XsfoPIHH+HBzU7dBwNKag9uQgQ0PHohyyP
7DHpIE6BDM9z0jq2mT/ueAYjDR+GOG8ZNM+iuptDWGC4mM+RhtiWdJ62yZh1MQ0ab5snTfkKQngV
TR5JI+4HFV5s5QeVg76dwGo4GiqafUkTu96ClU+fwiyAhFiiWQxNVntbWqgnOWT4nodDvXdqp441
JOZ3Aha8T0RX+THXaf4IjFe4Zbys4iQp2pjl6t+RjRII4QSqdW3t/GJdXX7HGdn+asjYbptyUg76
lrDtur0Xr2517AojSE1jNyS8gP9IL8+qALpMyk07rpE2rsYoPN2IUU5KGfSGIVg/yZ/afmb66+d+
tRGgoCPiTPYkyhM0D/ldCkmYGMoX5MeoqL3GpVn67UaUqrtK2VQC8k7df5Rnb+w5WRnzP6CbK6HI
zKQhAdj2cLqSp34777rDcIDW/hGZ1nhfAk76hcVt7G+GbX8YHqZX/WX44v4gctP8xx+tQ7L9ujKI
V8MwA73l7wNkTOhUUAveFEGOLOg/UtPYal75AMGVVkQ2+T6ptWrMwiozk28bPhToTaKQq6EEgRI1
ZIvqyIWq3e3l8KfPfW1AL0f9h6tqXnaov3gBBtRR7VbajHzXXFUPk3D92AKLZCun3IG8vBdsy7TF
fSlJrFgodOV9Pc5ftJ1ne0itFCvJ9NVUDEN7GYcPv0eVHhQGbUeeGCTguvoZ/ee4LuZNVr6BRLGy
jJZeYhxoI/V624N2xKlPfQzqj4qBBN0joGU/sOXWhvay3K8NrREgZMNpwqjVn4ZEtQcBAaX9xPw5
yiEes7dnZe3saYY0GMCzD5DzBI40U058e16XvtAIHzlgjzKpIEjTdeLBrqD7OELoejN3EH3xbX6s
/HrlTQub3ST3Ms6mCUJEcNX0ICUIa+ps/O9z32CGkbSbnMRCGHHqQt8H9uVaNeNGJYOiiwos0G0+
9+X77Zct7DMT1T0TmoEA2GLAIC77zOshOPGZUiRaDVtJ3hbmxERzV7mQSPlhcjQJP9m0M8RXwr6z
HltPVDsfrZUNTdG1uv09C9NiorthguV0bRPCqjlF6znRPoBy3rhm0ro0WkbUKEoIvosBHrx2FzyR
CVI7rd/CGQaySrd//tILLn//EAYmNvFaCh0eGX2WzhcZfLec19uPXpqGy4h9eHTqtGIoZyFPYzjG
PP8th99j8+xQa9M4fCXALI2+sfVbSCmjk1rggJjKHm5fXXXgNEtXvmBpcIzN3VkOy7hjy1Pri4sa
KczOFEya11TBF063P9eADwMEPT7o1/b48V2h+k0jh5cwzw6AYN05BakjT/bBhnftUynqNTTh1Zs+
C022gNV2bWDpdDj5OME3atxCoGXeZo/Fp1rb8OO7fOuHb7LbbmyGnsNgDChICd1se800fuGnm1QA
7OUKmSDiX0rICYLK+yxr76qGyv2E/lycE//YjnpFHHxh5k0q75jOFpJprF1B67idnsGuAv/t1+2N
sZQLmISAjlRtLmtPnYC/01FlQU+WZaE8C6fvD8i/0YFt0W/pMs42HbL9R+IoZwepzhZmKajLEFZ7
b23oruE1rtedMGtGFAg8znCzDGEhqCqxSYP5WFfZnYsUCHKE+S+dhbs6DCOrqnZp6e6HIJwB4bPW
KjVLo21ECkoplFadSx7LXn3rYfR+hNPz7bFeerQRIDLf98oQ4JkTXNPa8YAWRM/+vf3oSwy+knY4
RnTwXTFNCbigkKXocPGGdU72s/UgMKqH+PYbFqKbCbZXJPAcVLPDY9U9AQ0Uc6hu3X7ywrCYWHuK
hRd4FiSh/BkyNG7dbyEQ/2Pu/ZUjeGGzmmTZHjJ+WlxswOCOq6IREpjQLc72nuc+ZQ7GyPXH9yaw
ft/+mj+A3StTYYLvUeDtJyqRhcEj142JntUDaNjNdqCFOFKUE87QRez3VQAZdDL5qBRAtW2XE6Ej
3IzVxnH88VvBZnJpjjp76Un6qHk1rYzGwkoxwfutGtq6D3PIow2eOguabi0YB20bCt1weE+uvGVh
zE1oZcdkRS1lydMQFwKc2ji4z8uNFHG9RmRaWI8mrBKCxG3NLVwKM7t/yLr2kJI1nZ+FH28yDRyY
fkpCkOgE6UsLeHNpF7HCdcThj4x1MLFZO3QXvsFkG/SUkBkW0RKE/WM3xhD1vL0Gr0MrIHNphANX
TnaYSzwYHL9tcyhe+Ak6fbGIy126GzZ+DJjNAZ4Wb+6Znbo9ZLRXosSfn35t9Rulhop2ZaI1WO/p
2Xlke3nwds0OF3U4ND1k982p3yErehrPEFHa0lN6TLbhW73S7vl/gsu1txu3hwI3LcRXYGJgdU2c
SEOBdZhbSTd5Mahh4wD9/5b60ERG1wwlo6EPoQYMvWbrIffH9ns4zJ4fQd1nerTToj1XdRY46LZY
0JwspB5TVF6t6Tjg/0doJ0Ftlo3hABdXK/nl2dAdVp2k0ICvwPXOfLYrfOntdQmx3gxoh7gKwiaq
8pZsZ9sOcdkFgVy0IXmo7IRBfNUSTyBOB78dkU6nbmic7xMDLdt1SveJu0F68hyopud8gHvvFKbP
hLrttuedO16U5dld52rrC9xc1KH17XQHDWovBlO5fIQaXvp7huQT32TWVO3T3IMEzVRkb71TK3cz
E1nAywKS1RX87g8s1zAo6HpvfCo8x3pPrC44U2hnQ1O64jGOSPl17kW1HYFs+pUJ14L0hxi+KO0N
DyjU8U3euz4cxGHJBW+F4pX18BEqBMzK7ZJLqARMvAJkqcvjYCzrO5u5IUQfG3m23DlptlzzZA9m
8vDS1laypW3tPyoM2z3gEzkcxVL64o7AOjtqQhvX1ln5fQL5b4MqUQGBZtva530JKeyKcNgUSHoi
Gsh1+BeFh8yC6nZbeVCSEVLBPNiqQbyaqy75lio+wwcHusd3UPyHzjQKxx4EZ9ikt0lVj/cWdYq3
BnKa+cVsoDw5ffstyVEDbhoZ/iAhnyB2VbqQihrmARK6ozXubu/n63gZFprw7ha/zevCKj85ttPD
mx0F9iLG4sJPyXwuXnvioXIyytTxtgOZvffKubS7224zy+xbpdBBtAL+IyOF3W9CMb3BjmO8UyUM
Qmwm9cr9bSGc/Q9TB5ihMO0TXIAgyEX776383N3HpOh4XEOteqydY5tjYZZz8aPPIHmR9cHh9gAv
pCAm+aZ2YPo29p1zdENUSXM4FMhNP+cT3BFcZ83KcekllxP5w3UkaKpZpDNEO/LuOcteoTC9seqX
2x+wcL81uTMpxiWA7EYOGaGzhq4UZNph+mHdQcpmn09rCLQ/9Z0r8fXPJeLDJ8AAXmfwKsI1WvbZ
G1R4s3OTVPahQVy8Y2E7wwrGRt1SMZsewZikkDLrQ8iB2Tqe3C7foAeeR3mRyMehyzu4rkDSmvOk
2hPwTe6KmVhg15dwyG6tOWqqqX5LM9eC88yYHWTKg12TsX4/dKGECLsHoXcf6aIKM7aDpxiEppWQ
GzEW9ECHJN8XQynuMzeTzz2ua6cmSaG63rrwBIFw+IMTtN4xtwcWI0KPD4HXW7uJtrBmCUeyHdsa
/g+EEfRgHL1FelbEdijXBIeWFoNxF8gh7yx1XYZHUPZ+Eat7hv/Klyn0ftxeD0tb0UgA4G4LPwqN
Yqfu7qv0K51+3n7u0s82jvcSKuMgf0L+LoBpOeNAMDhQp2/XesALyekfbNWH9RVMYBhWGuvL9+Fh
MiSR3TkxFcGuJZ+i4yCUGrvQzV2osXPwGsLpAZJPm3Ge46aAYvSalfjC0Jt0hrHxJDzKMPSzakGu
e4aE+e2xX3rw5e8fBief0qpBAQhJHbcPtpzfGNCzK6F7YeBNGoNqU6kVDwHI7B4d7zGj3saCCl5X
VZ98gbEgE8gfQ/7HyU5y9l/L3vnt1uwuBbqkL+yVU2JpfIy12Yxok4+9k5/wnmlblLOzdbPB294e
/aURMlJLbcPjyOpEe8xCl2+rXtpROHT0DYqg9Msc2O3x9nuu7zBmUhpyq9fhBP4d0gsWCetN1gCL
+Ct4vusfwUxWwgCXN2pT3E35gHzBKus3O+FvTV/swAVbm+qlL7icUR/WKag7iGw+1intdlKAuQkS
axJ+qoaCHunfD+ewdAZMEfV0GaJtHiplwV3BG2Iorb9/bgIun/Xh51OoOaUN6xAg/Dnup73TQdKy
/Hr74UsTYOxhCiqSXaFXf2qmXYBm5gT5+W21Jr10fQegdvb3Tx+rdirgk4dbd5ZEvQv3NHslQVr6
3cb2bWxWEviCoQbZPkPAH75JbXIonJWnX89emGldDAPmbEJWh2Vpjd2OyVDFKuwa2J1zmCvlSF/z
Cc4ht6fg+u0eJ4AxSDMdBwk5rRMMkZo4x51hm3r015xS5wzXFu+XU/diG3SVs7KjF2bF5Bs4RV7V
A5vxdVnzkFrWMQv4p0rDwBH//S11OcB7y09Rtc+au6yH4Uo57mexFvOuY5rxeGMrIwW2WoQ21LJg
GNXHs9hIKBbs+rPsd3V65msYs4WQYRJAXV7yMUOp5TReZF0rHMlz28OwcWWYLgX//01bmcn+pOC1
9w0SuqOuGn4sudUcZOaRfSh6G4Zwyo1cLpyIDHV99B0Ylt1eadcxohg+Y7enPnEAuBH8xEBeTzdO
00z/wVg3fUskSJsbgcL2Ke37YWfnSfpgQcw62yCxVvBI7K3jzESwL1pSbALeVj+JBoYo7v0wfA98
UkPrT4p5Azvg6eg5c/ZNimF4R1Gi+acU6HrAurDK7j0He6m2YMRdOsHwpc9lkKGmjXKZ29nZ99vf
uRAcTLF6Jb3BlXwKDmMqnzsrixz97xTa57JfCckL82fC0OnFkKDtweHTns/urNEN9mHiu7FMUzsq
bbc4cAflmwTucZjYRq0kuwvfZTJtCxn4fWfTED6HM9m7fp29QT0SRYLBbemXCYYzKwO4EP9M9k1O
uO31gx1CJH8U37o2tOIJOuCv/cAaa1NNMABFuSJYk5pY2G2mNL+G/r/Ktc8O4FuMx4SXsO7xUPOE
T10Lea7bi+JP6+HKpjNBHcKj2ZTaMjjMQxWHyY8xh7TUzA+p72/4CPYg7E3s315jw0TLimj4bsNf
F8qJJBC473nRZJ2y7p6FrzDNqqAn3aqviQty+OFio+l6jzlEK1rx1pTfgsTeKACky3llPi7h88pP
N3tio7SSRsGn9PxHZmbUPxnsr6IcCjoQt3YP3lSyXTKTH7dHamE6/ocMlYeu8DxbHAPeM4gxwZtq
Fpa3hRQ1WQFVL73COPMGa6jnvmP5sWiaZuPTDNL1NknhTJtQf2XQFt5hkpx6OfBJiZ4fwyR9p0US
wwfXRk0KogG3x2lhl/yPNTOgosRjKTvkNTuQ7HUCV0w206biX71hrf24sOdNqpPNilJXygsODbPP
BVyflN8Di5TiMGIrp9F11Wkcqpd3f8gwfUXgbtpxfMgMQEtUMtlF5Tjld4rD6XuCp9M5EGSK2w5A
e1tlPtQ5pbNrMxs5O1SjYpf5zq/bg7qQnJiMKFDTIEyC4iBcWKZHFIi3NQ1XyvFLC8I4/eo+8/vS
Tr2Dgw5qomu4+eRKb6xcP93+7UsvMC58yaDbYfCxGBLQalIYSDYlxB9hn3n78UtLwdg0RLo+evwV
OxRBHjXFfais89CJnZt7n3uDSbEA+8BLuCrZYS7mZ8+fYDbnP2aJ2iXoNay8Y2GCTT4FR/omBDRu
D2MePsEq7JG0w9fbA7Qw/iaDAmjzTnt96Bw4I+A2DdsswT9Z/LmnG7skRykvGRVzsN2Bdif+pgru
S72mv7ZQUmcmbSIDQjr3WOEefNoAZZl2ZW3tWA6CTuQqDb/z0he2iqFuVh48zbOnmqW2vQvhxCY3
A4VoJoQHkyZuAFbc2D2wwBwExg2HLFRs9Z23U1PPVwZ6aQ6NnZSwXiUqdZ1DoeFNSuDcNnnq5fYw
L0RVE9HsA7UiBJwFDzYsL4nOojD5x2dq31r/R92XLbeNbNn+Ske9oxoJ5AB09DkPAMFJJEVRkmX7
BWHJNjIxZGKevv4uyO7TNuvYurfebkWFwhIHTJl7XHutIWTl4987iPOzxYP+ZiETzwG9TOuEvee+
p5DVhJoXO1saROg1kW9hyH51OVebtlUgHHUdJXZ17YCxKJ9ayJ9DozD36+TFzKTdFCZP37Bwv7AQ
18BkarGKWp6gOw+jPWsZx4DETS1F08udVwjs33IYi0H7N/HINfS4ApQejOtg5xlqB736KcVoTMh4
W90i7oXeCel0cutjbikQWYyekCWMWbuc6XtHxUX0+2f4q4td7vgPXgtzkwTMM7G7K0Z2V/t8kzrT
Oq7EBtC6v3mIqy0fN6AgqnHzIJfOymAgzQvGNCAAPIw+Ep03WUN+dTuvtlOq+KQgHANq1VFkTuBU
kr+4vQ2yJIBaR6RLnIV2OZB1PXeg4HVVdV86AnJ8wpHJ36KIR0p6XavpXUhgQutzZzBHeJ+hWbPu
2lSDATx23gAF/fshWBzjattJjxuLlgM2wyQ2hIO+Diq8Dli60vJc5y9tcmf6bpV25qWqsjeqHb9a
JldO2SBfqrVli13GILw8te+Jp9ayhXpkDgr03y/FXziea8rnqehZ1fae2PUt1DPzNIN6JhQhG5p8
/VsHuAYGOz3qKhhN7g8QzQGpbM9uWvFG0PILW34NCIZGbezFpOoxrHRvShtUXW/Bv39xV67Rvy26
U6pIcNK0u1TjfrJPtbX9/f34xUOlVxvT11C9zKAUdmgKCZrSW+7lkY25hG5+a+DsV0dYLupH6xJL
BCkat8VVl3n+3CgVjs2LsuM3TMsvIDEevdr0MannmFmmP+SYZ/I8ea4wpm/sadsWAwLHKqQgPaIj
9AXGORA+NEcFgprcW3VAzw/Q4QJ2ZDOwISTEgX4BvZuTIkJrajW7wxvL+t/zMqJcdGUTRFLUnlAl
pmwzOb7vKx+quZnJw6ZASU8aFIpA5ppFyivMuoT41acZcsCrOOUUZiqf+hNAKfND7KNyHRjJ3NDr
TP4O5a92jHwRV2kwcupvaOP5D79fGL+qEF5LDxlauIUrl53itP6HGJW8iJWJ/dDhdCRm3RcIhedZ
/se2RqEhaOthwCTLSN7YqL9aNlfWRqoYWEEPy8ZBY/kl94zYWj1xViIv5YnKeHhj+fwirLjGKmcQ
PLaSDhugnIbnOF9oLws3QNHrw2DHO+hV5Kvf39BfbOJrzDLKkBPG6uR0GEgNHYNGtyD/zrMtF2nz
xiF+Afn1rtHL9qRkAhM0HhJDpzlqXY/eW4NyjpntzY++L/uTiVPvZlIpeW+Y63wlhE6HDgOdXpBD
p+KCRByxrkeY9Vay9YsbfA1y9oY0SRSU/A6xSmXQYkFpAbVbbSV3bMyfSsn/ZjB1jS9OMLpZ06mV
N2XZbQtowucN4mnMYLQuiVxwMKeFv8mnXZ58TZy3Znh/5YrdK/MztXUmazA+YkKUB87MdzYmczAj
h6wm3yO2gnh9s/EkuHbELdD9bzibX4BRvWvVIburstpkKF+MAhJqISkkiQEKmTBebaRVPamOVRhV
LWy1ytRcY/AL+sAfEp8MnyHUC76PAQLz/VbZ1rA3LbE+uFPSt1HV8+HkqXH8Vmn9z5fxv5Iv5vwt
lm3++d/4/cWUE0Djsr369Z8PpsD//7185l/v+fkT/9x8MadPxZfm+k0/fQbf+/24q0/tp59+iTTw
t9Nd96WeLl+aLm9fvx9nuLzz//bF//jy+i0PU/nlH3+8GKSjy7clyug/vr+0+/yPP5wFivOfP37/
9xeXC/jHH/dKJ59KU3/5y2e+fGraf/wBvsI/QfEFLRmOPvI3uMLw5dsr7p/MB/UfxygiZJiXsiFm
L1qJD/1JhYc3+5x40I/wFs7DxnTfXiKQdyV4CT+547jkj/85t5+ezv8+rf/QXXE2ULlp/vEHfZ0C
/9+MBKclXH85uI8qFmf0moa2yBSrQBKjN4BRnGKXhX1tAr+R06bsrciILIeitF+tOcSu4U0pXKpX
3ntmvmmg5AwwUTC7bFtZDN5eh8ZdGn/5oUkYcmxlrdqcrr140Juk5ltu8q/aGvEVFQtBQbmyxtgN
6MjXqUB9uOf5wQi6naH8CQU8G2r0OkwrAb2JnG18m4VuV4QNw6FUwQLfCpp6XkPwEkLUWTTMKIHV
9xmkyLOy+OiNPaYuY3DiK3AFSottfRSCmvpZePw0WZ4KS/B1FGBk1MlLyj0ryFgRDiIPJ1WiVJEl
a+ZzgJIuNYaZ3MWSabZNc8hliW61nOpyMlXF13lsRTNrjz3VYQOCq4oVkYcbyZIVm6GKBGjTVOhQ
gcW91/SOsfI9z8299qG0juLRikLWvR30efkuCzz1osk/9iXfVvYnTxSRJlaU+eQuifsjn57bhaLb
yiONQopWJ4jMBFo8TgoNlAvwwisP7M92e2nrFZt4ODoCZEJFiFhiO9KLy+J9LrcVmcEwGD/Ymas3
VQ0gntWDWnGSHrjmAWL3PR1UlG6Xp+t15zZJNyamW8S9qxTw0bnuvJWZFA20075X9RRAXvwgQbQd
TEP5oemejf2c4U5ZJD/YGNuX7sUG1SkveIizXM7cRtOAUIzlo01ALbplqTn3rT5P02X50/Jolg9O
Pd0kNt2QJo+Wk7FcgkkRvmur5DP48e/8uHm/vL+3kiMS+feZVYRILI4SEZ+VVsDq4pnOCEE9eInW
WlRGiQ4ANY1wktyh22noV8gjQ2Vf8u6izcXG2lsexDTGED0Bvt9gHQgr1A9Qx9q4trPhGN5JYY+X
feLQbgXlp7Xo+JpiOUDtZyPoRgmUTLFiwCETQB8+TAtoXg0BLMG6KhEWp04EJpaA+TteA3YMQnTN
Nha0qUifR7xxAplhD2K9o/UIWXkco8YKW4R3IAqHmrkoUSXtL8DKQfGBbc1YnFvCTzrtj1WnP9K5
ODQx30J/64EoCcaSdkXFjQ+Wm2VNZFWyNgPWhBjfVV4WLesDgr9HTKQRrPiuLaKuVVFdxxuQPkDR
GE9e4iMCdZ7JWHvbyjdFMYea8TVviwO6nG7gtuMRhmutaB+08RjlHq5Vi1ObsQ2r8VRwlX4cR13m
rZentjxR1cZR5bgb0DgFA4xH1VjR5PTHZceUXbdanoPvj4HI7VU/Rj2MxpIyYq56bUhx8KUVjaVc
TwkFvQ72dhJ02Byds6wflJQ9fd+D7qHT/qq2uyPnRUSo9VL4C/C0ZKEBESb2fmWwtTluC9YOfjUY
6si6izt1q9mADBa1e5mcpqzfFaI41DVq/rRaK/DIht7c2aHiwmAz8CEEG7GPoUE0HDLE6UUqPsZd
2W3Ggh3SZgvL/LmJe7mGQT5wvzgkhZlQyjLQoYolqlsF32t8BlUuDqlaTDiD7jZwnVyt0G/WWKX1
msh4DsoG6mumk2vimFM6eMB4SeGE/mRQekhK/IhDC8Q3YVyWt5AKawNIUW2danjuZ3dXkpxDlA/v
jYkC5UKiHpTOzpJmcmP7tVw7w3RsHP+iC+Ii7q8ghAYtvDBBcGlIzVewhiGbJh22MQRQfVSshjHF
8L6gZ8xKF9BtdrZ9U0yYp1dsVQoRFWXerZA1o6GtAFFaLvL1PFsGvVwIw8nOwSOu5oAUXIcQmPrK
NebGcss55mRQW4vJY2LHH1yv0CtXNlPQMB5A7RXupuv2Hi/LtT/zlde2euNYyl8h/P4ABN8mtYxa
V0P8dehB5YGqorVR2tr2QK8F0NN9zhsbg3AJkLZwRACSIN+B8gELrW5+IXPLIz0nTxO0BFZQTVwN
0EBC5qaryGU42ugjg6OrUtIt+vhhXqs1ROVfiprsoG0QQorgfZmjG1OMB1uJlShy3JIbpHA7y5nf
yDevRu2+e3HHY4Ry22cIC35Ovi3FgGmjg9nEllhPFUwuLIgwBZwJTIV27vJJB6J/Tmi/ikUcWT55
6xRe+bKuIwmXUYw4QdoDfbyrTM4teC/yLjMb4tMNRCb3ZTz0YVd6awnqx1d/DP+Vx5+y8vPiR8dG
rOcUTEdTjcTFTT9RRt6lhXNnlcYNLDm+G/K7ckhIwNggQ1CMB5VvvkBFh9t5wIh728zOajHQ2LYi
rc6iCATPeqBPxEl1dLMcJHUwb1A89LaWS7SQB4trWYxiMlv7Ho5gnvJoMeXLjaKzFZGGbuxS32e9
98Doc1FWof3UosMjYW1HrHtK+U4LUCgmO9HrjwOsEm+wwHt8HoaudPh6Rs9ckwRERclNOsRRDeEH
pfjWy4tw+V1kyY3tfVLorqawgel4qdH34hBXJ4MOFHAYff48YASh7p4TF+4PsB2DII+nPBzIZViC
LrgDUTjB8h2Usw0o/g6DR4JyMPe+l321SrRWl1CBWHug4pORn/xmOFVYtfkcsaw7AF28HTE2HwCt
cNI+nFBhRQ2EigCdnn13C4UFgLYQg40beI0dIfZ0bCGE2DGGWV86r/xJPAwtlpaXflUJ0lzl0DCJ
UZ2Y53dLIAUYOG6Ng6gR3lgVUcLiaLmUGtFBl0cx7PdypxjiP+h+Y5ZmJbh+booC4CT9wbA5ovQZ
IPGT5bF1gsz1hzj9eyz8Y+z7c6L6bc9wwm3OIWuF0HfBqvxQsOpH2eQFm0CLGENnBZSpGPuQJQx6
HuF0wLHy/PvjXWXr3w4ooBCLYyGxFtdFT6iB9ZhQ8cyGG3GCTM2NzFDv9+h2sLKPNnXv6EwQhtar
BG5jcX46szYT3Bmi5Lvfn8trY+N6swrb81xBHd9Bu/nni/ebhKJcx81m7HX4Gm4gEoXy83loAdzo
EvSq4RI9RAl8b2HUQQLNlB1QYX9HneKQOgwOzQtZftckWJvezjefJ42Yd1gPJdzrsirlS83cDR8s
TA9mm3iA3qw4VQCtjISeMJG099ynltBtDVhQ1bI0cDz3mEAzBdvOcsSaI6hq4Bswzhv2sojQDtk0
r/3hsOZ+oKFEyIHMwhqBvMs95lqX4DmJddDjEpZo+/e37LVwc33LfOYIpGwCocy1JogmDqDztjGb
JawDJdRNCsnSIRkDSEsGffmEZT3kz7ObrJeNGG+65L0tgWuFLim4y8K2fsZGF+CeGnn8Gs6NKd0u
drlLLASoiPIcuh49CIYVG4ze0HHVTXU0yvk0NENYJnS1HDizxMlxi9Dy6Ab17TcqSq9Vmr9e5JJc
MuK77nVxe/ATO6MdHAkewpJxjBPdcLQYTLskOzBvg17n5RikSM06DJBJcDM67NnLkKTIZwxe6HNK
2tUQX+w6P+SIoLMRWx2L6/URlpflkS0ZVJ41kVfsyikGwbpY2+zo0GYHguDd8qoc4cbKtx7h62js
X66Ou6CZh5si4rXI8sOWd0sLdFxsxKpP82ewq7AJnT9mR6oG0j+RfAe92wW1FwgkWrB/WFsd++Jm
5JYWyAtSmPTJiuKygJwJhg/d/FBhgS5GG6rEAC6IGygorX+/7l7Nwl9PmjP4Vi7svyhfuHnl8jpp
cNKw+0uKN1r9Cu3wcCjodjFbk8aMLkYUZ7KKrSooRXZwiY7ANo8JGRjR/DRQtbOoQObxvgOQYOz4
0butx2f1GEN2T+Fmz8i0UgoH1FzQKYiW3b/k8kMmj+CMe2fgNaeZBL0Pa6Qj3mJTcySgGDeWAik0
3mpLcDsrsW6xSBOCvxm2nkzzftmNv78jr+qpf7kjwqWg6EXA412rq+Z8jjO3yM1muQtLOrCE5Q6e
AiMQy4b1aLNQYVASCdnAQvSRgzTX4ZKRLpdomw9D+rhYK09qzKjwsEPO9sYpLoX+v54iRwfARduO
XON6WVmi2ERwiuXIX9MReIUQd3xJC5cctMRdXHKgacwPqdLf4jTknC67GcePFR7hazmAwQzCY1so
4yFJGgXSQ9Tnf3+uV6XFxS9RGyUgAaUB5trMvgrcAKfWfTxjV7jyZm7di2m6qMATFTUSLTh7TAVi
jmoIFVqQnhW5rYYiWXdcTGzWnuiQrUDO8oZz/jfOEieFp+v6BOfmXLclhsqJralmWPWIuXDh4XLn
CmFFFcoHCTo3S76N1boYzsNcmjOvkhtr4G8gf6/YE7/fnB/O46qjAxLFsagIHGU21+FcNCH12CYp
EFl5FzzPAURpJn1ZIkiIRQRLuLMsRM/i2+Yu65vIhWAipOnDZb11qlvV80eTHYqG4P23ajxiLe9F
8zwOw6qd9iV/XvaSl6EAg3Jy1cpwasQproto2YLLxfZY0j0Cho59n3f6XkP9qTr4r7rs36jdHtVL
bRrztf3/oXi7cEX8unj7ID+p/JP+/FPtdvnI/9Ru2Z9YgK5whfAdny+7+Fvt1hd/uuACciCWRWzY
5eWV77Vbx/4Tq5a8FlWFC6vt/Kt2i2/DYrZ9mHEH8R+sw/9T7fbaxnAfvBI+dTwUG1zhXIPT7bIr
/RnkA+ADzP0QOuQJzPhkQ4c9MydkeqfWry4j0ekta/NuD1p5J+gLzHBmc8zfzZl1TDKMaGQlBL7B
zwkyLX+tGMhVB8uKA5s1amt3/WOrFDl0LbUP3lQjXZjTcC7FEjl2A0BGfvUxux8y0T+APNDuA6+m
9n52RkyzDyCBhPDdMV1E57Ix3YMfsbkFpGdRdU/vAT9ja5XRZKvI8AZ44ZXN5EcDDIlMF9IBKJ8T
WA9+DQNlWSl7nUtwag6pOnS8G49gORtb2zpWsu8AZCb9nvbpdFYofrfOjLgugT3J2iSGDxm6Neid
i01dZTSgqT/dSxGnaza03vrbdaYpIjJv8JJjDYrqTdNTCxjvoURiOKYIgKzhXieg2Z9e/9WY+C0L
iWX5k4tBAuHAAzIimGOjw3fVkBJAfoi+W9KzGT8E78uDm0rMsscYt7XVE4byyw9zzm4wgm9CzuYe
ZVZZRnVczSsLceqReUW9sYDmCvXAHXBLvoW++MtTEIy5DgQrkWARG5R42CY/5liZ70+OriQchw/2
t1kUVdCMXXNrkhyd2ByAqKptb3mvimOFiwljh8jLVLSfalf765qBTQU1XxFUy1v9SZ49XvmPfTaE
AEP362bK8yjNUOD1MUgTQqV6OrejXe3ALzQiXSbBaM1e5E1+t055Tt/Ioq7GQoSHy6PQv/VgBjxI
AV2raZYZ8djk2CjeYhyYrOy0Ad1LQcyqrlV+33S8BdYiSdKAWPUFOm3uydYzO7LCtkMNYG0kmnTe
wbdiamTsP08pKW7qyQcQxinKk9NixYrWzy5W3qwxkZfdEAYInugJtEGRdRyhAM+h5DmahSbW+DcK
DDVndGHf0pm8wljiQrkDO+g5NmG+TZDE/vwck4oyx3hZvwHf+75MZlRaXXmf1qm67wyZV8kE+bkh
Rv41dtsYUrJeE6vP3SxuO6cqnma7RBXEwxghsWL3Jo17ay9BTv5WYPgziOD1NJmDJpZADQw5zPWW
IFDm4LSsuo2bkCEqoWQb1snYg502q9avNgDUE2nQguQBa81K24+yTbZDjS2fWv14TkbvOZFK7b9t
cT1pf1OVERIJlA+rKT9ZLGnuOvS2Kojr3QMpNYaOStT61Q40I3HeiM2uWFiWK3JRohCOv6RjoI24
ytOdyldxO+p+0zWtPjBlT5sKjGthN/PiBYqqU5jDnCfNrV2qPJirvt1QXYxHjEDe1916WqYsa1Rh
7OKuzRO5nf2EbyYy78vaqxFL1exelKp6YwzQXdbDj9Z3OW00L0F/Q30f2llX62VgsnYg99ttNHp4
J8gDIiew+kPMhL8qKlRtLa+rHyUf9o6dz3fG4e/qUYPxkOnn2CLVKvWt+CC7WQVmmsqPBk0Qm+eY
GrGGo6GDvKk0XUuOpyEFL9esQEztDxxz8nXxAmKkEN5wC1Z18kiq2WDA/a1BtyvFsuXJwIFz7AX0
aanrXTuYSRVzOU9dvXFf3V4VVip1H/3iiAo6ueBTTTRlGm29qdG714p4C/gcpuO8O3jpCqBLbzjq
nECF9y3PgAb11d3H8ndcxmzqIEyxryC02oiZDq5db+Ds6W4ocoxXge9hL53ODQHkc280L3euRc02
mXS34hDTg2Qr9HnGPMY0g6oiO5j8sfzwQ3D1Pb78seL2Clb4eVkwRFJogwv85/sCodGP7iDhPiHA
SLabcXDMxiZpc9eMGpPqgcVAFgrqGHOY5gFVRuOQaWvQLQ9cG7oiQtwZa7BvcmAcwEPhz58EKJ36
3PFXk46RILCpPtiVVx9KzHeFsjA66vqC39iZc5qkO55T39E7TM8BLWnZI3qmufhM6e0EAZzYmcej
5Ln9RubuYTFcPwlf+IIhVaVw1fwvUYgc0OFwPdNv6tZadcNqEtMe/BsFytCpv9dxHvRsvJdlB6bX
jgtMQk/vigz8O1lV7LjMIGOKsq9f91tqD0tNjfSoMPtN1No6MsYegH1Ni8Dup3cO4e8lBZUngYwo
yC+8NTDs6EoVtt7YS2ujUk4fKokxK7Ai3RdDa+/qMvlC0aoLhskTAYpuMCYOqhtIysQaOgF8BVnH
FbWc9Ij68wW99TR07KWV6YM8VPXVk1Tnya3y1Sit2wS7JWBlGrl52YYD1Z+ZKT+mEOXFSMpt18/Q
T6nkQRAjoxg02SikVFagUSs9iJGhZ+hM4KKdCACKoDRcW62sAyVVDopyJKN5zta+Ss6yx6ExXvnZ
b63bWM+obQ/A89HP3DVy5Y9PFphtDz2oU5QY6C2bz8T0IYmzZi2bbAJ4BJIlqKS7AOuQ82jtk4ur
rduhbkOnQk2omzAEoRyQ9bc4NBvjEALvKBEZv4ygPRTkmPIyGG/lvQmLuFwWm9rU9TiA6RD+2q2d
Gw3amcZwxDqJrYJUzqjZJBWIrDQK9r2ywx6xmrbSR9X0qPOjHNhBlLP3GC6X+EHqqn6j08GEsv4U
12SlFCroGjKea1fj6aX2EcEciivWo83855ak6858qZYiW+IA7DBOFeiJu6eUSzs0PZ0DWvov+VgH
BBsGWH386JcllzVmmwoNpYN4Bsl7B2ao2kI3lNlfR7d5Z5e1s7WSGqMzDccuGSoQw4MHymOpDe5D
aHtM+l3a2UFe0pveHh5sKSAh3kFmRFSB6NDfx+j3JzmAGDBzUfI8aCAhG7q0Ht0Q2odl5CRYwp6K
j0J76CgOzppOy6IHmhNovY9OY3cBd8HjloO9zWZrFJ18tIY4aCU5KFprEqg01evGtwObWCBFAgkp
KVURxJYLLONMQoVeH5FVGybybprQM0QJhAYuNR+nZF6ZHqhj2STj1mS9ExFgvEJe1ahFjk8NAn8g
WCmd0Hxi9VMFYxR39UdF20MNkMcKWhSPFUk+gnX4XT3NO6RiEYrHxbo0ugcD664y5XOSoSpdjN1T
ktto6LTelk9crXQF1i6QSUJFBuJ8FZimVna2lHeL1gMKBUvdrecg9jsw3SByBqnuTbHg6ro4PoFQ
p92P4w1RM1Aw3H6AOJlE2zdp0bmkIphJDU0eMHd5bb+dWpy+L5MMkgJ5uR3byMYQe2owo9k4sA8d
n997edY+8OJdyjjE3GLIJQjwsiv/vbbUE6MsCz1kcKCBQGbU8BdEpON67pKjb/QZk5aQy4D4+QVU
z9uqNOwdVSNq/HOzUSZpozEn4lNxtJUtn8EHaqKumcVeIVQ+oDoJWQBuhdaQOLdtiyolqe1mq2PL
PleNM4WNttlD0xZrRLp2iOm6Gu0CxCxZzR/IYohgN6x7qiCQjL4EeHgkmuM8Vc/VeBfXkDfhwyj3
mVvy98y+gBVqejLKITcexTCbP7j8fa/GKgQhjjnEpKfvIC4cTHBha4Ix5E2S8G5b5mgLYvKffJiR
CGPwVj5UkxQHtzVVOCbC/mBXFTZ87VSndLbymwZMblOO/qQnQOUZ+/XdVHo9pJKaJ6BBAYmp5/dl
lREAOKh9EbKi4Tg0QArEN0Ilzkk6Q3NrQTJ2DS68R6QJdfB696AA8MlHt+2WojlwBvEdQ/Ku3s2L
o84Tt8H8Ujt8EFYKgVmRvwwCYhhlow7ZBHUO+NNszwZ0l7o2ce4a4L8xlRIH0rQThFZra5fF5Llk
UJVWkj0MrDi+phi8Y+66X4jVGhR6eQxSh97q6sM00PoAHJKbDsh7HXqZYH7vMQrvRsXogpDHrJgB
cCDLRPEApHZ6V2d1BCRZtu5mwqOBetYDlKhdaTuPxvN2HTfjbrIAMXAb239qB3WBn2+/WERsh7KJ
bxRFr1g4BWobyGzRAeXucXZlufHIaLZOl9d7ByDxYMhzLGsa8/M8Vmbbg0gJ8pACTk5mxUPmkXde
SeQzU2QKvEmMZ4+i3JoYzNlrC8VGzK+YI2Y49lMDyxDYgMoMYOx9Qtp8yAWsqSpEeddqbfb+RLO1
r6m9aeHdwKk7hZ1T6E9T4+SRh/Bz7yPcedCWdXn9u9fMPdBAnbOCnkcH3ZO4uaV52dwOKgfGSkka
SH/Gw89YfhCWv+mk254dB0gmZE9AosR1ex6Wv1WIB/a2cp88oNfDvDR+lFaJd8qXH6//Aigic+kP
f6hnC+gYKoB2mpUHeHnprFvAhG8re/7+Y4aQc4RNQsLXF4iTWWgA52MESpUJcljVdHBoXXWB8QEW
Um1y8/q3Ftv/26v/+ysrqpWfD+XR8tdJ05CzyOFuwQ1PzmXrppBQ6tpdmlE7DvqhRiywSHBl4JFe
ougiJUgdSi0jg+jglLHqXlS6BTClORipMM1Z5ODLMMOQhFWSmNAyo7kdpEqBM3DUnW8wfVkVhdxk
hgS8JvVdacEnvca0o59+q9uIqpDHprWOY1yVH6zMPmazpoGTYSHacQaRFOh1bXDjXY5OJxQ3qi7q
MzF/FF2Nrt1ciAcHzI2kn7otZCcBNbQ9/UiXEKLXZ0IfUUZt7ihj8wkqfytEiOinj9aiXZcev/0G
/I7eFogE2qKDsbC4i3XuOXxntXD7veB14BqW7CW6FK6cqhvsmjxfCw9kiaqs65UXm+rm9cfry2R5
j1dXzT4pwR8n4dz6gii0piT6W5l6MXHtdiFqCee0Y08Dugpg7EgFYpr6SyEH77YyGnE3Z/fxBCQF
BuVBb1vi1jl+4j5C3STIkim5zybIwpD5myUCBn08x+gSrLWgyRFRso6QkLUrpwezko3+jLbQ6uC+
zKD66ZbQIa/cF7BZriATrC869YCm0Ahx/WrVZnUgnQzrLEMnijnpBXNbNtprLXIYv3aQyY3OChPe
zR0ZxeMA7sRAYCj2JtfucKy7x/k1fWisHFmv28l7qBDAalgakE5IIEWv5iY26gviX9TKOsI3Jq3u
TenXB29mGxDWIKVE82EfM7iINHfTSBYD6prZhNbbhIHfYDBVv7Ob9pHW7Xw2rf2Fkupr37nZ7dRD
UQddxfgEXtESkFgfsoTAEUbgArX3xjf5PaHOxyRNDRRKW7XlvXvfDlK+t0p3WIHS4wI4rbMay96c
WCFW345dEbfeD8aYMLG5RrQ8dE86uzVjn+zBLdojKPfSyxCn9jIIU6CihF+hav747eOu1iTKlnvW
iLmLxsR3AS0BMbisU4zJytIcVaM+o9rVb15/QxMSPO6jxmybZQ8r3RaI01tw3bneaK2BhHdXhe7a
SxoXF5t0/NCCYaYh3twHyiPFLqchn0b1XvPPzI7nDVBuQL+wVJ2l14+h20aN1clzz8DcmSl1rGlP
Isd0/QPBOQQLf3eQlLF3QvHmewWtKnzAsF3+mcY1YD45gr6uRMezhrc43Y2Kj5emTXZ88Q+py7Pv
d84uBnUYuCtCh7f8lkwA6s9mhwfjPM2QKwt7hnY7azU9ta1HT1KjrLI4VGja6zjAQn3oR0/tNAMI
tqyG8h3Nx3NTADhGe50ekmwHo04xO5ztqCZAMWT2NoNcZEzF8Ajpv+aI2dgpIAIbZkjyeKsywHMb
rddeL/3DgChfgAXl+PqD0fT8rZwgSL/OcJYI1LH5mLRvVV0kG9rlxW6q2KfUZ/gw97JNjypbSDpS
g8oeJcJjpnp736HquGsq/7PV1nvZva8H9/+wdR7LbSvbGn4iVCGHKQJBUlROliYo2ZYBNBo5Np7+
ftQ+wzvZJfn4yCIJoNf6Y/mBJlQenYKQDq8f/speOff7JrKEvPb81GS42ZSQt9KWVchUc/n5/CtT
/2eut503mW9D4Kg7S5+QLStJyxTwMlOcFerzFFay6j88o1RHo+io+JjqAoiWcBLH3pyDuRUWsmEz
o9tLVDHdUcMjcwdqrHF1Tj/f/lyeP39m7HgqLUQrCIiy7US2AVbcvRqZO7blHZk678kW/OpoqFqb
6YzaDWnC2lmvLff0f98O7XRVpsjHdV29aMxW+fL/fQV08erUjUd6M2ewReblMSiILcKsutD78Jgb
7a2Td3qUV7SbOn1QPHf31nX4ogoS5ckgvVAxnd7sNctejmTylgCvV2Fp1sMWZH0KiuGGuom2vdU8
+3XTmi5iubNfV+KMMIWV//vq53+9/e/ZLPsqSA1rgQsWVn3+Dz+uumrDq7a3h6JtKvhH0VWHznYY
Qa4MhFp6P+znilYxxEyonPGDJGuKmXAO5WDxWeaFcaFl9n1FpX20JtO7rbvRu12maj+1lrz1CmuZ
Ql2JFonk/MfmrACyYxW+NVHKz3p7Z/TwS6ZdahyQfXv382fmPPjnymzCUfXHTaj+o4Z84naacpih
tj7ApujxD/C6G6wgjSXKsCppgTTqvnnAvc/KsLCFdKzN5J1ZxgUcdnxy/PaTlXg9y2GEwwi8EB1x
ficz9DGuusvm9X//wT0GPHDFyZkn7FvdUd8/OHmDEybd0BLRrTs9bzyr4hqHf6qXJKjsq/psOr2J
/7vC2Rkfm2mdYpAamvn6zj+ziZPH2r63stTuql771uthDLXK12+VUw7HpXWahDTHId10mtJyYcMC
94Xk4hhhVDaH2AGK6sMVW8NRg+K688yR5HpC9TCDIdcNc7CGg9CLMpZTsL8E0nrsq8dgHP9WtXLJ
ieboqhZ7ObdU4tHbgbZoYz0UFMefcUQUt5TRGFclinXsdOSwciwYTlavvUi7aJL/+IiqtXha73tw
LzNnSFWxOGEP4Hq3Q5b4trshjm27o5g175e9fC91U740fnG/G72Z1tVQHZA07wc5jRyTBkchku4r
aKmh2p1++K7VF9lVk9JwMBV8oNc8a4Jw2OVJ/L1bpH7ji6C5l8bUnHVg9/BnVsi91juslngYHOlz
Dq55bKzLemh6U33KJg/HWp4rOi1eBaWoyW41sT4Z04Vk8PG2+9a1Nv8NfIAAZpkuZEmBF1LWKx5m
EonWbCp+cwjusT8Gd21fNol/fdxokyZjXaKq6rgeJ6RjC6Nbyw25XH/ValsIa7pSeGYRN41L4KFf
iYfdbgceQ5BPtdmaKSuqSlag3XDstISPx3zl4/zWcsd5blaZMoYaZ3sgx763yhkduchOhT9y3P38
aH3d18uAjL5yTHrOrlOnvvt1Ee8CwXiF1M4YmGhpShJPcMhLNJhyP4jFEPHPBZE1zefPG7jurX1p
JkS8qyGaM3DnmPx3/O6lHLGLbE+dh7Ksrvsl2X9QaFPIU4nrK7upqAisDK+tuP7HkzDd4Bbe461p
pwoedKMJVhufDKnsy6ypp8LPqRUYliGdrpusY2jtud79f8v1ux0YMqyK0YxJ1SjIDeKTnzMK3oZR
u9t0+TczwOF2cgfO28/H9EP5/XfpZC25B3k32OHPjxpMi2V09rNjblvqE0NNEJNCT2uauekfk0uy
b57rZ7kU870TlGfD9ap3I4NOEFXznLXW07IWQ6ojpj9Uu2m9q0ncFMpn9tCClzrbz+ZKkNE2r+uN
ba0aUVTNvVtn8nFxdYW5dnDDkUK0G7vpVvAOMbxX/6irKjgQYdraSvzui0yci3y0k7yt/Wi7Iq8/
uwUQlEJVPhOnLnmKNlptpZ353rosi6vh9k8URomjrPOXhifKQYMoOysPxjkfeFlj455Xte+nn68a
39tPuCFwA1y/0tCUo03es0Tq4F99pYYn2hRllPHRpgv2wCvayuF1PX/Y5WpIklWV8rWk3/eq3FkT
1dE9544lUFq+j+d1ctUlmNece7bR17cAJ+lpQuMHuvlVZvr+5GTlcJKbXUYNj6CwbaSOUYUdyq0n
ouEklo6i315/OFbLKR9+jqCf/6wV/9JUd7dkVSWwkuQx7u6WliMI7drMrOBg5Xc9NsSz22gH82f3
95yHoBWSLYZ1xUdJcBg8z7+UI8kxcu9oJxude5TBA4hO88m7aN1rS0U6velIlhrhfmi2j4VJBMWF
uMM2WeUaiutD3uKKOHgomDxkCP/tfDPdAhhj5LdfYhUAzNUADYR/6CnXxP6BJBkD7/pG1VBTQUU3
dWfFWuuJ/32VG4jc0LUnnWdu51poe9JxGH0GbJ4tvNxvUZkfTln6x9K3/uEj0A+dKMaL3rFGgUXd
1VJMj4DwWiQo6yHxmnVidc4lKR+UG9mMVap+7+xiYpD2F+zfV3TfC4q4tA3SNAc3qQaykoKDJ+oh
Bu/0ogB1PNJzU1zs9SVfh5vdmt94yH15QqsijiGgG704YvN78jOu8oziTpru0Wq7xhQ5x8IeADhX
PSB+jSwuZ8M55JY5frm+iQ2LRbTI8w9IZxVOQREttfWlNcOWFIoA0SugYa2ghVYu/+x2cybLL/ZN
KZCDznsoy2tvhL8npvRRJmpU5wzoTtriqDeLgc/QZbGCWA9tbwGqLlIvGLGI8F2Iov1+05QZeUCi
nN54z41V8Azv8iLiOBPYYQwAt1IlfZd9d/y2Sa9jFNh08lM0eayMwY8GWZQ4dlWIKbqAFdieV6u7
H6hkPBuIaLMlY9fyzdiZEkXmRaiR/kyiQ4p0emaoDfiZRDQDxl0fTjimaw3wVgUqdqdRHrlsvxyd
wcbUciOe/hr6aJ5mpzxM4+jdSCMcMhgFhsAhKv0+MbI5nWlQPYIiVAelp1jU6sSleIBzcVyB+EFW
hJdFdT5QM1vNIVd3cdr+SkWO2AI7spXmNdn0nQQ9eCuu+HDQ+tQRRxAWSnxjMu36yJkpJDSq/WnO
PWYu039lTyjjZcfE4ks33dq6OcxImUN/GV89VBJ6sFGUVHrwD/RY2LK2sL4QlEyqtrJ7CLjyN0vv
ZzaWQ7pYX7XGiaQL92L7wYi8351gQvyItWtJsutpBav2vpQmb+e4QeQ0J6oP5FsPsRDqQ/BrAKRJ
J5VR21hC6RKX2eC0CcvB2I67nV86x/mzqRGmr5zSoPKdmIPfOEqTwP0aqL8phjur06e0U+bBJBCZ
F2KgnUP7VAReftDz7m0cu0OeT3ejbdqn/aRL/60uHbwktZxDXRBJrxnMTQQ2pIEjj2zdf1XRHNXW
jjH07MXp6nfL3W+UqT4A4lqjeGiCYosNu5Rprqq3rJ5/G+WiYs0bv4RdvFKu3IdY/7KDr5n4fkhK
8+paHkrdOPdG+SGI/0wttcPU8dbXROWktbbcLqL4Daf1rIrv670ycyD6mYYPwKp+8cjM4rIVPgbN
Mu2Aa8k/+pdLD2popDBnUV9r2X1PBFdFWjDBy/los+cJzamZa1qcNcFt66/WYfdLGLxNYB/kgebW
KhUr+vKltF8WtE7hZhJZOjCOIM8n3xv/rde/i2EgZLAanuw6ICApF8+qoQfICT76bKpCAvAfa7sl
UXH5R6Ss13k5mCfc/uY41XUCFTjo5IeuGIl8YR2yKulE5t+SWfnsEo3AMJRHpWz2OGNxMdrs2dFm
aIqcg0qt1dVad8Viivq1H2wJo2F8kqKU5iuNL6Msb1xRZEfL3E+kL375eW9QvATT1+b2dN0nvNgt
spPpd31qyvqJ/b3BG58xfCnW8w0k58DbA+FJXxlGEzvmgJpSY6r/cHvnIZQIG/o0hwDJbiQ9UHdv
kyfDsT9Ok5l/bUhK2IORuGl9ufJmYD7GardremL0V2gFgirysi/EvStxYh1Ih1P/WczRi8dW/zWt
LuEQqktaqXF2QaQVWpNHRVMd7Y2uFlAcikXFh1m51blomq9RPxWW3KJZVCNo2d/ZHCpoA9ITedRA
lJnknpT4mYJpOw+mydw0LuNx0cHDaXuzchgw0CKbBbXEr1a96udFWkZq5vVpbijsG2GMKBrVgmhC
DwOR1KwM9uK+6LDB5RYPprJaUCJf2TlwSdzX6zNtDFUskdvsWx2jjX3aHE7RzjbTSq8wWHIm4+QS
pg1wq15U76oQmTEOhz+0VmdcnQRc1z0ZWEM5RiM4UtzpVTToVz8o9XyXUWx2WBdOmVI57SWWNXMZ
rMq9F8G9Mdj/dNzoGEUd3hmae2mranln+pd6tE4t3h48Erxq1s27q4Nbt8dj5bV/HV98NnrZfFBz
016X5muPjjo3uVLJKBYNDwv7hiicV7Q+M7gntT98HElAO9BCdXbcB16SudorB4mKB2PBqzaxwQzj
sWs77ZHGVpH4la5DtFF7Wkn/o9xMLe7zLWm1ayFJ38c08n2uxdRj/i4BwPXOSKfC/pRGE5mZzsjD
XbG5LqcdQKyLbqfdFR096yLSPICThLpchyEtzAaqc+H3YLK76zQMGvvKRGHimQ9ybOyGqP+4AJFj
j22Y7lIVeYDV21y+DRgaCt/co3z0PgZhjuFgZWnAFrkDiUNhY0XSV3KZPOsbG3vibzlVOo1bHay9
iHrNB4qduwe6i/TIDu5KueqXQppYcgVayS5w0t7LpiMXDPGxWjyUw3ijO72fTNOW6lN/7JQe3Eit
vnU7ad2rbUp3jkBg4/EBnO3Ebz9HREKaVJy3idCK9rB32/dsjMmy+BerWpsTS2MRV1pmRJktLsjX
HsUcxIy6Rrrkyx7xyq3zqD5FDoW85/5twK+uL1V+HOQSadZKgMcGZFcrzKmr012mqd0PhbMdvaYK
YlkgyO6nz5oHZOawb1qehBkJNrD0mnaUnFY0nwZ4xuxH28c1MXjuDZbU4jB1w2WFVEw2RFfXztio
3fAe7jM2U61a/wqT1HgNRKccQtG482V1RDQG+ieM6JQOA+k/1hwcRtH1oRUQZVLr8Ey5Lg57Lx42
M1ChbndnRwzuMQ8WYA39dyutBagedG6n4jMxF5R41rXHagzexp03ohzE72YEn6AIIay0JnY1AgNV
P0r27TXag/6xvgpldpXfEM4MaawJfCV5zefrqWRejb8rFqhDsOiXQEiG57H81jPjodJ0jcp3+OpC
MPjZU8aKc3WA9fr7FjAO2IpLVbOTcddt1IuMfAPUrb8htNh7NDilhqCQC3gsKpcws4GHbqc4YPUy
0vrdOK6cgFjOOVUG1/iwm+LEqZ4d+3I/OBWjf8cqjJOie0EtfWn3wIh8psFQzxlt8OlAj4SFbymM
YVoeVTB1sWb+zbvqi0BDEo1QsKGsByFSLEqLaO0w26vs4C31YWTrD6mheutWnQiHoLzkM87vYPGG
eFtGsgT0qkndbptJTXjdO2N7al5A6N7Utt8ahymfmPsz53EqcMK5bNO2ItrIwSSPXOPLx7zNk3K8
EQpgz5v11B9A/XEM14ZuYL8zX4egy2FXybQ0TR69aFFlKHOuohZ9soPlrf5lavVLXir6zSrt5BR/
0A+9M9MjmEq6xrnYV+2bXdry0SAVAd2pl72bSzOknVTEAqwdqWsTsrC6/FDu4oaO6wbnVtsec4fV
wyWRAL9+EYNCUeFURTp+jWRi7YqzYWnx5bdxU21fimTNMrAkcsh9DLHIwyPOfNtkVTQhDo4m/LPx
zKYh1jUIOSKPDKWMr/r4JGV2o+X1h6SadJo+NHA4rG8EkwUjdjjpmAAsLKPWdaxped6mo9FOB+mV
53wKFkIScILU3sSAMfjQFNT8BOuIbMltQeW5DkQ+lgl8Hm1A429/N5cEe4O8ue1bhe7T6Ohv8JAP
QtpeSTLrbNo7KRIiT10St8KuwxQ6euJkWeMLgIob+WL0T0QMfpgwtlEFGxRvhtpIbPil0zuaTMt2
36m6IlF1c3j3JOuFa3OBLH5SlBwjpYV1viteTA7Z63EDYuo8NVxKx37lggQW/eW2lX2wstU9Cqd9
Ggp7BUNyVUQe4HlxnjbTWaJ9LuojZ+ghN6ll1NW9aKqD5qzt7eYul83I9HunZa5jOYmUYYLg7GRM
ZLNHrFdLrUfbecuxIGeHvABSPZvJnlg6llurBqdfhndDZVxoqJi64iZAR0005komgCINw8Cc3Xgc
CDBG+6SRjF/kyTBO7xP9887o/y7N4KPOkZN4IjhlCOGjggBP6Nz16AxlFwUlvlajkdg4rd+0qN9U
+5SBnCq2TY08pfoX6Jp1a40L12AOBYWhj1HASC2eprcU9Nw6wb02ZN15Mu1/Tv9SMbUeB4w8nICY
mpsMHGh21aE3nfG09ntJady59PXYy310TKapgd+vB7KMvdBqRv1gaPllbua/NuaasPyqWtx2PILW
2OmMN5MIRIycisurDkXWT1CKpHoY2sZx2IycuBijqIad4ubkqGol0g0eq+fWY8LYNaJwaoRXwY7K
q/iiHA81srmSft7NWF1hNXfEfWVvIQCzfVKWdeefZqALdZZNhfNGRt31j5AyHwP9u7P2hV7qfIoN
dyMrQsgj59t2oVvwN3xK6GateSnsP6PbcgNcf56p8pnPjEAHO7Mit9ijvWjwxY+Ch2RQX5VE1kPt
zygSEJTAvSwfWT4UdITRejptBQyRziWAgAN0T0TL2Lsfm+QvjjWChf5DlSpInMswSfOQWZZJBE4e
tZn2b4FBiYIeY1Shi+G8rNUvfYPPGhg7o33a76vK/lt2m3HQZ8DmviiO1WTVBE3W35tgfvE7xZM1
W6NJ1a/oGQhNHd3fmuN9lqvx5mS15K7rnOt9njS60GK/2QCk19QodDxz/PscRfmxuELPhclz3t6C
OtZnht5SMo2amD+9vKxTa1VwCKvJ7do8KcpKkqDRYjZEnvr9eBmnnr9dbn8Mh0lzzYs8DlA3M/d9
ICTtIwGaEU28+brUmP23a5fhmrSM6906HXRL1w4l5YPcSu2pNH7NC1k55l7i8LLI1Zx7DuRd+yQf
sA+DfuPJd/3PkDko63UxJejH+MjkFjolTh8s1Vx6XXdcVtqdVmk4SA/hEDpgbcddvhGM66Fr7BYr
jcfF5KFp6YajM63r0ULTcp2owrx0L8xkPKyANry5saA/3NiFJuwDBfC0b++g8eA65mnUOcypVGHm
bNTBHN31AKhXrTlzrFEPh2YVwEIG7QMGCULISuAfANhN63lWHazcsS79NxSEGq0XYMp305XRr5FN
MuBM5z0Y+BHCHg6ZcTtYVtxcH96NsNBRZJSIlT1B6kWQcRrURuLImgqNq1xy0Dh+W2zMiKg/23nt
E3sYcupp98Pocd+tRXbR6+6rMVovLOB7QiNDYGsh8NI14Fi6Loz71idNsRdl0rBiRh13m77qqe7s
1VGT3pNudjua4z21OiIJ12uskK333NLFX8voh2Qq+te5edrBiQ+gcCUpdN1ZOPKtnNs7K6uKGK3l
q0MnwlKr4AldAwvPKk7KRstZtW0GwoFldWj1idGGmcLH7fXoWipdk4GurcSwiuXQ1O0/0W8WwMzm
IfH87EigkRlvUD9oFtenxfhUM4Nh0vIiicgbzSmepuZFTMceVvxpl9lbQNlolBWoAWcvdqoMNM9d
RGRYc5uUjeeF1w0wtg15a+z6K1zokpoDbSBVbtOAupixmCCaF5y18IgMgNjay6ZlqHCRdrl7skFx
RfWcp2u7kXyvzW7qBv4XhHSlzKMwGrQoWvAQSL7QdiVwZlQX9J1wO6KL3X1mMh6OW8MUa2I4V472
PHRjl9S2+aAN3Tu5ODxHN7OK21Z81lnxiurumsAvj12W/RnF3YK2PNwKn1eGZSJEXFYuXHZSzjfS
JPYUI91rE/j/AlpNg833w1ouEFkttbqcHbZlXlRdT5eFM4pgX/zVZReEXeB9atNERkL+rBXrdDEL
cNe5NB/zBTDYNtSt5iv7QOwxlRjLfOIKHTG8e/LIquolK+XJORnLHc/FxCnM35avf8zriFJaL3DH
N9ul0Ks5NfHRLUORCG/OUDVywHT94zDuT7tJk2U/jkfTctlJFBWwY+E8EfSBCSpjwF8tmmm2doGR
aK2FqXGzEseXnJ2gxUGfHbut8m50JJ677NJ2mH8pELM5X0XSu5exd8wE8fNGDEvWHRW+EYzSRlro
fRs63jg+f3u7PjxDrLwG3ZCRW+TvsacZR9ObYBHLuxlh101vOK8jmdKHkfE7rv1LME4CqLzszyOL
o1MHZYwMl+ZMpzrN8EZXY06XZLbpJsY6ZymrUIxYgUyt1btWWxgytTiIxxyyuN2FB7npJ1VpmqTs
gJxbFNDts+NHfo4gpmPQF1W/kfyWP6iy2Q6azXdeMPlsOuZB2u6Y6I5XpZv3uOZ2AS6sVWfKw5mE
PO1Q4Uk5OMVHhc5cCwjdDtD+ZLklj+PsP7aNGdsOi1wXzP1hEuu7LjsWoqn5a5CdF7nZjjXXKY5M
h+xdWItmTzs2/C5psWrMrIh8TrYPf7FUT1lJypWYBs77aXIvK0Fvm88BLyavhl80kCJVw2nPaM8s
gOp2DylSh4itlYD01JbcwUYcdMV9b/mIXT1TVheiTA+iCizUaSRFtCPOD1b7rzFnuEccQa9Qe2r8
+Wj3GTZi1cRr68wRkhTwStGptA/Awmct78Ck17hY5+CBLt9rls3Ao9w52gqIzJV+A8ygrBv0oc+a
biYiq6xHxoYbCOT5sAzOe0snOrIw/1WaqGqpSmOTAOLd5nk557Pxa6nrV+lyOBKLSoiHn0ei3fJE
H/l1Wgd4iKjK76Kfc5zW6z2mDudGYiqI+65Xse+gxvTh7w76gOVsL8R86rjkQ3tyvnaRjTe47o+9
pymGa+MBGRVwaaX2Yz2737plPgUBn1C1wghhGCm18UZ2YcAQfS+99Y+LDB8pp3XTLzNaWD6awSut
dMcpFk5SWxPX8lO1Vw+Z7TzR5LNFUt/ahFeFAK0vVoZIluSxuUZMdbCxxcDKCiuU5SWu8GJ/lQMR
V0segBcXezzo9YQR1WT/d69ap8BFSqke5m7KbrY9u68C82B4owsq0NCy3bqP+7xGaBPW9FomdAjI
GutNUg2sRRGNgs4V7cY7E9TyEHjIBjoerpWBEL4MCBSeMgzrPFne1sW6pgcjFZgtAkTz1Um6zDjq
K1r6QJsecvGnkqxk7nIUXXEqqkW8IkK/7Rxw/F60CZZIM50H1Z7GmfQlFg0/agcu1F73/Od9cg8V
0SChWJozULX5wHTiw1AuTzZgLvbOfX0vXfOyBz7TbZN1N0t9225WfhF2nXZ65p3KrEDCT0QQ0q1Y
ML5zMlpvXEoFPuf8bSVEpSutLW6KriJOX18Swc9Yv3MJx5dXRXD0OobUKlgLaIdZD/vHqtvvuFH1
+97n5qRoubyRweOo988YodmWBp4jY3Xnw+qCA+XqptGCZzWM5h3SmJMHalpO+j9GiFvVQZn5pWHT
aZpVoa1yA6fHMJ0JbMQIshKEY8KhBZ4RzX5lHLfCAcoxCvfF97PXvMGYvU/brwqE+cBFD0M/6bFG
F5hq18dsMvqo4ySeB02LZqzEbU5Nzjre4DZ8bBwwE6/S91NTIIwdhffRMmJai/a4qeJsMxAc6tbI
0lxwb9vjjvCk4M4puhjJZh9hifrHWBDEoxO8DCjmWY+CN99scn7WHFta/yszG0BBimoqC12E2vvT
PHpVvCGBBfndIpewCqkRLec0jNpT5WsHDUn8kGPDstsnRcYvUoaOKtZMi1nSyxtsPpEdu7PwAbGZ
ElVNKmZrYlB1gx2oePY2YD9EwgjloqJdfvvuojEnAIdaXf/O5fw5Lh8wAvbXPj9Yg12jnHHMm878
8ipDHTAxwT15zgUwcYgZFf54rtWHsDV/F3QOaFFYEJpcf/aN7ogQhgXKc6tQ54RciMIKZucXYWaE
Wtf9aavav11lPzcgeDeaQyGxJx/tsR0fxvnWRs4Vw1k/1gOA4Z9VDeoiN2Lgwq7ehqjISOUriWqB
oSseSDQiB2XJ2zNBUusShHWJas21HX5U+bRBnMLjQFJvYpmukxE8AnmE7jZ+uWNrPWgre9lemfxf
JTsTRSQkmxVeZyRuIX+rnkLokkBR4F7ygooyqgc2+jGzqkM+LPd4LLnsGJ53+O1cje+ICR7ceixC
x0Fm0rM+nu0cuVWz+0jBF8yA5aqd8I++t+pu7trsobaNOXI77yszJQLr8rPN3EdMOzyANrxDbNwq
sjohIq/ZX6BScypV61RpJXkxjolm9HfpOlUqm5nLGJbhEDiEuSKOeOmrr6s56qqit7r0yjrlk/yD
0/0kp+tEVM8EZmAOcqlCZEXgkls76yJ77zIuk3UijCHMxqUD+hiLA6a1O+G2ON78xoxs5VOanTup
nKYHdEux31GhwWRwsHxSBJnZD8rYvnPkHqQIlvpNyBsEXkT2OhLO6iiyaUaQHuDPw46Nd/yG5nAr
cbsOXMX+6CjriIKurUBm65TRII8sWzNiZXrpXC7twe56tBhVuzxvfUUza36QI9gwesvfbQktEkyd
OuIiG6FoiifbqveTUWIQL3POQsUBFy1WeU+sRGyX0N+L9qxXungZtS8N6XFYNfhtVo/8yM2jUXmX
7ELtmkX6PBMK1/IP0DLH+Sjnu2pXEBvQuVGj68XJMWeOoa0/81TEiRCXYtmIhaifh/J59yFczBr6
Yp9gGYPgpslrjZQnEiUNXXsCyioOlj6/WhXTPW6pW3uU2r37F9C0ODQLhzs19BAmcD0NEUPQdwXc
RD8G3AlW0P7SxJO1m1xEd4N/K8oZqOxkESAcAFKktslViKDQsTaMcwSv0QYuv0k1iLKrjMKrWdxk
yWFaG+didH8RUgTLTE2Rp+yFTZ0pGTtYXvm3jgZTpws/jx1x9UQ3K4iY96Xpqj3nmX4zD95zUKmW
ltnpK5PGGeXZnvjaMCWLeDF94aAVsngRgRdVjEkvgypvd1HfDTselnGt+XiRyTRTo53rGRU8F/g/
ApLGG6OXr7VfOCmZGJ8mAo1YM3Z87vV+yBadd7T/8kzIuVbYyGp1fwHKgesu1uYXs13FHk9IjOi0
y5X4Ni30J6B4950HQeG5+9kZgb4tBalnizeIMVagfVkvYOx3s+a+gdDIAwQ6c7vx6q3fHYpSV9Zn
vxhIPmWrT2c9v8vzo6MmfHqEhkvonRBnGOIGSTNhbSvSZiUvCKHYzk7EgsFLsA6FMn20PMV8wrTL
RhLsQ+J40xu0YnmoOnZ9NcQukTuFHMGApinlKfJM+Jnv5sfJ3l7ZqWIlsxXjoM0TyzH+TZV3gUW7
o7b11TGlnhotpAkWQa54IkIbO5uTjLswCtBl25gu7GJvw2Fi/3dsSz+OAMdLn4N22B1RVJv+TGrF
l7uoO9l6F4UjOnQh7Dqfp07pvFjCOXtz/mUgJzp7kqeh1k3ERMv7oOrSSTC56JSPhQiEXlwhkXH2
4CZ625NVx5mguaJLgsQ2bma77dLenC+Wbb2X0rgNKh7N6kLr1MM+L4qmIqLCdpFke0H4shIPJJ7m
iTTlXTETdCgJnSKL8uKQaAxiB0Gv0TiFwM4IDbP4HNE390SrIKlnx4cJui335WHe7CYl4wOdLvlV
u2PxTNq2MWEC5LXvCHvLDbw4aJ8ItoA8bR5R6j9OwvgUb0Lnb+v5/uiV3mvlbirduv5IfkN91nci
XAJ01bGni3NHIurSBWmFrwuLLG5cM/e/9snsQpa66v84Oo/lxpEtiH4RIuDNlgQ9Kcq7DUJSSyj4
KhT818/hLN+8nmkZsFA3b+ZJxDzoZnb4ZAfLwxzlfwNsCBiRwyUT5iYiV+9jaBVGeG/nwRLnIeva
xBeEqwvkcsMs47p9veWWFSicFZoDnwDlPhdu6awy7cJUKOa33prOHbme3qFoIg1srBa8wIcMva0B
IB4uxQFYQMwZyMdzyg8N8Eo2Md0mMBgs3Urv6VL6wyDixlyzjTVm1WGtzFdFIlk47cmoiXhihuPy
lKevUKJQlHWPKXH40fMDUNmdxzq7Zw9cmD7ySe1vclEg3ACzKKCG9o0AwlXFt2srGdgXYQ/Lqn11
7Oka2da17mx7pS1ahaQiKhvdzDwDriZkp5cff+LbMBfFNza3JJKUx1JsXtviXxaSHBJEg9HneBYk
k6ipow/hhuluobcoaCBNif5hdBM8KT0on/lId1HcYfhKwmWnZfeel8izWV+8e1X7Z6b3QTgyD3RF
urbl1iq8uHTxLkWF/6D18FJM1psHzH41tiXjW3ZSmCWMLHkPg/S39pS35aN3JON56gMMiW300iRZ
uReoLkDDbov6JEJvwzVrX017/KkzssPImJUy3pqJ16GZIH9jdCSfn+F6t6AApQspWn40TpiLDfXx
UFCD08BLGb8u1WyBUQT4XNq3efkRGXBx93ZhCGXHphTHB69hyPg++QgIpl8LUyyTWHJWbfCvhc8Q
u+Z0Gj0/27Yi/6lD8xfh6jOPygPbYrGpR9wNcrok26xx/6hZASVh8KVEySPvXtpIS6mQGbEAtfXO
bbxLRd608+wjB/Kq8H29Zj5nQUzwy0hZkUQ2c3Kwyed8U7Ntc2/D81KQsu2Q9t023enxo8hqPJpL
ugsx3K/Tudu27Ifj26/AUfZLag8vfa6/3Cr9wYe0HfL2mjYiupmR936EZiCdv6RL0QFT5xBOydPt
Kc2Vfz/MfwAasIl10WXhLjxDm1UTc6AaureJ8lUFZgxQss1bj0OynPiseAXCvCo3JHwffFjhMVCg
YuVH6jXIxT3ZAWw0xI5rrD4vbtsDYUZ9Dvx8QpYl9V5zxcImM68jUisskbJnFWKuZFvRc4CEK23b
qAk+6sFS2pt6qAgIow2vxmKoYwMHDSI4ZjxLvGQW/F+u7o9DNvqbqcrmgy1+EVNeF9//p2v+rI2c
Rkh3nWDPZI8CLmE+90H+i7H2s7aRciYgsXQY/Vt4s61NEV2bLBAbX5FLzQaf4FS3SgchrvzHr+Ho
w4FOyvVYMo45Ft9BmsVZuTFuAc4B0UTV88pz9a/KxXHpsxpzxkMWMAPAv/xMEv/FfXAj88aw/A7I
me6WDGCP60aHvJx07GcgaitBmF8NgnC9b9u3EWfF3Q8ZxEr+FpbIW2n4cDDd6gwtN5JvA4bNWOdY
ExKYAuxwMRNqUMK0l+eHwbi0MzDYZYHgW9t3cAhA/GbeW0/56iYybq9EfBs98SseuuZUsIXYl/e+
R/A8kSNLLni5EOVHaXksC7h8ORMieuZwGFfAI+Ok4TbbD7tgbvalM1srFjdSFIcBGnEtU76negIU
EvXAk6M0HvFHT2bxTykGYls1Bsevtw3sR4wE3skS/V0wmhf+D8X+TrdYUFKDNbB5TcD8y7yauUgP
JdVH4tT5GqAAjSl29Q5BB2lMf1th6658buJbgBKx6vtT4zFejXx8drRL3IVsB2ksyeOq4/1czaW3
4uLtAkn3f2ViPllG+dVwWLMfs55GYlIrx4d1nTTNl5Lue1TvZQvmLOvHKs696RPSCdCfDm/InOC5
ARB1maub9lfQD2EtVXvylgCeBHukzHwPgnGvo3lbpphimDz3VirzBzcfvvKaeLGTiN9kyZ+a3HHZ
ujqHtjI79PABGxdW7JVZ7ewxae4N7yewyp+wcy6DY8RmxT3JKjD+WvaywxcaHMdH5u3LKAv6M+pZ
xJWRwMlNK8oWmAKsgDeFggu4lezkgqE/VrYp92TFsg3e9xdrhO6gHf/gDP1Niz7OiDK1o859r9y7
CH9vQdp7E9jWVrIzW9L6ZJGg4phOjio6o2lGjcz2NOReW4cvvtI6ZBDWXzyA5CnKLbC2H89rZ7Qy
htfOLg6NRGtXQG8LZNjIH/6phrcRxZkWGzqCf8MxmK0L4jj71zljCdo2xIeiZdW5pIHTpXwu7XyL
veilGpg7imEgL23waqi6aC0IPbPUCdKDY2dvs3nIbtv1VpgeXZn4ZGSWsr4xSnOVK6bXUONoNbBH
ApdLqfaaLi7HP2606YtypLOFQlI44drQmHwUIyH49yxZ+3YZxPbUnJQ4Vu6Y7mRPymV25O03XZsx
tOjTrCF9W/ZMzUNNqNfr/ZV0JnNNNurOCzHmohrIYzFeqrl5M33DPGKxvQO6A/7Nk0++zpvDaOJS
RYsibDS/ioDFKQbUcdNnbhsnZlJhWoDjmU8FvjF81XhUT1HqRfvMaw6iyZKYwG4SN332kZm4mJ3U
EGxxvYe5Yy2TNPJYKnW/yJuozn931XlglEOu/IHEwJcVxskrSpxW6rVXX37tXXuSfdteAwXPQn10
wTTgD8vO7tKBknJsZzMH1RWFyeCOYuJVQ+6IJb7wfQ9AgCGM9cCiN2J0p/UC2YSd6Q8OgV0YtnLH
YIzbsCLJVPvD1tUtH2QymuQvxCqyl5yT13ghEseJlgra10hHboLou+ygSGCiPDmKTCY1ukjYtbWr
0nJdVckd02O+TYJq4pBtVqV9C6g0yQ7u2InddEdVxfRh5w2prKPoehXPPJcE79TadyxB6Uv3VVrD
r1nXYsuhx3g5z895S9uFU1GrUsT8hnjNu+rBStzj0pqXtuP+GTXFjpR7xz3d4YsimmMuiFo3L+0k
WWgMPqQJyxkvDtkJjmJ9u2f4eSxTGqjcAkiu4X8UCAiIUiZW9/xEsQKkYDO6SiBGOCjUg+FNYucU
T8E0MP0gpW7wR9zbkpL1zlef7dI9jsAL2d9NOA+XeTPMJt+vc/FDBnynzyUGEvQBq7s4U9hwNMIL
as39UGXNSw/jfpMNy3LhTfo2hv2wpekpI0pTnryRsMbMB3sRYtcUIXQWm1sKrxcsTq67W8amX4cG
/3FRFFdqwg5WUnL8YBKcJGmV0HPn42w56TqVL7NRFVi9onMW4JKcwi0dQtZ5DsWH0eJodU2+HSJx
DeIMt24+WmFVvXKsPgW6dVYzv8rJWxX5IneCkYTtG9dF/rUCqt8S5Qib2WZKcIQGk3Pn6HTTBRm2
hcDp4nyp8A1yAUqqEB9+wiOCyNqqACJ39AHXjPk16hzuLvwN5dy/miF7NSiX1G6n7Hr0fRHAbQsE
O03Eu61uk1sSg08PzMHjlKXJ2hNwdpZZBccwJVPWhOfpBsccPHaXo/Afw7oD8VgqbsVJ8+yNvcR4
Dve75S4/RU64GqzxEPk/5IuIs0NnioMsekUUv+VFRxxpLekR5Yr9NIQIDqV+sDOCHmG0fFs3i7JS
bcTzpKmRyMCZsfWHyOKKc5Na9+qVo7zk1pVZnG4PqL3NdQosbnfoSBYvqARtgRPZN3fZzAcvz14s
wFBqPIUzrm2bqnIn4ypZu/4x6b+1EY3n2aKRuPP/uPqwuKfXdKulfwglP5hZEhTq7eK1Ffa5DA0k
31tCzmyPs3gGWpfe4Z/mc0OOdxKEEjC343lStQWUgv/ZaYD/6cAHNFWDfRmaEBAczUENyRcmx3xl
toV9AOG0TWuypGAd7jhio4OkRhElpSQnw51p5RcIuUPW9PhnCsaWMHimyDJYtZS8YB252P7CHsBI
N/Cwc4gGGngHR5hO+j8tw2lDw+JLaOCpKLHN8pfPPHseNBxgSsbO18tTArswci1ukuVdhuEt5hZQ
YeRgAPYa8yfE4tRNxtdg4qoMx1bFRB253FpfsKPUym/si18Tipb1LUzBflyUBjfgRB7YK+jC406e
33ZI5atfLhVzNR8MOaMDTcgZGOF4Hy3nVPnUlHtNgG5yGmqNzbZZcNKn6tuooOSE4/QDj/QfmjSm
KMddh11irhcAmccZ/ke0mPeSGHxmNu+WpTjSl61yg3+FgWEV61YDpXBEDccBYDeV5nJ17KueszJR
9gpXzDJk/8opAUw8JN+hE/EPSG27fTesEKAvnE3VlQVw3EkXcFNR3+FrYJ5gHZmGJOsWfmi65X5j
YCbeJkm/lovtkxOtk/U4wcEyrfTJn4W9d255nDbUBnFSJB36SLDqgAldKZBLFE6ma+L7LH4TJnI4
bpr4LNrqslkUBvps44y+vw90d0mSwttkJnfiQnWPvqG4UsycwaN7D3iI5jDxG4b5m4wo3RzhVqyC
AAxU8a81m6dcdCVSQfmbj5pG+8S8872cvL535PHcRY193zf6q0PimOvPgk3UNBWbrunuhmF4vkHx
yROcuTvc1+n4XuAN7XsTLdC/hoN9mO3bjVUFl5SOglFlT7cwTlMyLBslCblm8DF40mFa9+++Q2Cn
MqoPGjVRM4LwxzZUjJNuM2fpMcV9Y6hyKwoVV+aCn4XUnNUaZ2F305qagSdr+FYjH7FM7NjGvhfa
eChwCNqo0G7zAnP/gCmSeySFJHPjHFlFx2OWNlTkeMGqrOpjZ2ECYpA2qoUJCyqfsKGJllURpwix
DMe0MxiVQSgwurqhefTM6J81mfj1lzfjtvqYW3c5eF1whxy+S3pEAktxBwhKxAgsT7vO6PnrIohY
pqpKyj1xfUZ9pfaDs/xaajv1bCVYyTG7sf6yp/pQBanazaksmaAJKVo59zbPMte3YWHUi45rq2z3
YbCh2o6eIGFZ8VS435GjH4JZg2FlP8gHS8nHFP6VC++kQbnjEeem5DT4CzF1oWi5MY/NdplEv+dG
NsedXodtf3MRHQI6Ww+g8VPyCnqITbcL1tVCHmexj2EQbvwbcDl0Ybnkw9lIvIvT2xPc0yen6KNz
40ZPque+RRHLE6VGZ3vg+ltY/OoHqwZO2tofU4PxOE26bTqlGrE+VdhNJnqW5PxQmqhWQQTfkNKc
2K0K2nSsKI5cb+XlOJ1ls9wFpTwGtfGSuOrShQO2F+I8yI6rum8oDXE157lCYml9flWOHT0UomBc
8tONlRq3ufe3T4dzarbjqTcnCFARqtpPhFQVAyJNqcTZeq5/hjavt1JisDUndkLWLN5rzyZhsNjk
mma1lcny24MeZvnV0c7U1Rg7dPlcsUnnVVf1W9ujzasV1jZwMsUTZ89xItFFIuKKNzl7ikYini61
c+ycO0/9Iil8tcj5lyDINiwOf7AS/RUKmmbVRDtP/9ZN/6r9udjMun2E1UMwWEqKjwjAqgu0qXvO
JkYdj1m8H/e9ak9Zx6VZpsOacNhzrXH4UO+Qi/FULqB1ZrY0pBvYg7AlhfqZYNi3zmIgE1B63q9e
fFwmVT7j+PNZq2G28cFOcb81n6mpEGDg0mXb0rKyCw3c5ixLEWgpPsc0GY+3BXTQApQoyg+ETWCJ
/AMxChRZbjCpd0P39fqcJHaxGj4TwTlJSltewnLKV2VAqtBsTLGtYO3YPl9eZ733gksqkeBVFEbU
LJhHeyD6mHLI+4RiDhhG7mCuAX1MS4ryuAtEYy3ujEydjUUZ21BiHAvzMbYxH5CDCddSum9+AmqI
v9wxX0j/DTu/3iLUsOGDC8Dq/DsbSDO6YZatLA8D9Yg3qC70ueztZjuW7rGraY6jpAWCkckuaeUY
rUlnDzuP0qY6zeKcr5d+OY+pPvYsBy90NK5SbqZrM4PfanbAVryZbDAJmKZJLz33A2abNz0NY1zo
HFA4MXEQgBnrxyU/qNne5QKdumGuX6eGO8c6doaU66SRfnqYcsaKPR8RjrjgSxw0RnHiIqwJl7Lc
uZInhIIu4klogHxYdmNn78pWkMCqihmxgpdelpD5HKx9hci9hS5GlBBHvAHHQY36UbbzIfQNaCyF
3tGS/kieF/rfiKVt8i+GiN4i5jUoyFS3+Z373LCVXwqsmL5BZitrR/ILeHNuNsdAQ7/JFyQfMcs3
Buyt32UvQ0RWGz2FjoWJc1XZB5vdLfkn/vU845jrK0+wS8dEhjugj1oCYmXCKcunYFgmgm1eMOwy
+0lMtdy7ufVShjZKkA8Oaqr9S0bNFiw436Fjr4wLHzdlNzh8rPkAZD14Q0vjgG7zg7YQOAeTtTla
JcZRfkLYssjRFRgglqFdu0V+o2YNX4k372lhe8sV8XXEYW5rSXJu+ojsmUt0Lrd3SVtx0whQa6IC
18AE/gcPU/Wc1w5qlNVxUbb3kS71biD0DpX53SnH4aK9n2rkukwuO8eAG5T2w8RKE9ds8FQrR+35
YWzKzN2WDZ8FzJrTtrVSOGD8/pnEHk0LT1G11Ls5mb7ycg6YPj6slIfWW8ZPjBeXWUjQqou+pzDp
xU3ZEhAN+tfbCXoBobCmRTHoIqBjdQg5aJBsQ3NaOOcwDjFTbNlXvGh3/gzoz8E31T3q0mJDbAtv
FaYmJr2q3CWmmNdiQNWoRzdd0ZP8lvP1UKYFwAJ8xOOAkolBlR+CoPPBV/Bu2bDSyRGclX2ucV1s
xDK67MZuC916weDMVU+L+35srlVkXDxb3az+qIgNboUyDTZ8qze0p3X2p7bdSMf97ZjO8YwCsxdB
yGkDPj2OBJJNosarn/TROukq1uX0SrIRAi5vUTpu5SGTAM5ECRU5DnBYarnsi+yrmXTCmcgxFvKH
TVwV2JLSJyhaLHFdFqBmEPzmRRrsuaytypwzxw8jjG5ReGRsWlmp2o84jnb8eoGlTyzfsDfdjELl
ys6XfE8gNkCQbh/ziX2AoIlyldH/PgfUcLjudOcTncfDRIipSqatSssnzstll+uJZEV/q9EU9s2A
dPRHTLptxVSQFHUeCwuwtzIHbgGYkdjgOPz1Evasl7A8EEt/VXUqWd/3y8a08+KWtgZ/3uF6I9RR
tZG7imAs4MosG3KYNt9tuAFQ9K6K5GXKwwC/ssA65tT70Zqxz7VOFQ+WPhaNce0nn5mpKtUeVvfK
QjaKJSj7ldxnN+it7WM6syx4LxLZpg4Ye7pBsOavCb61PkiRLI1NSJzSbxF/AnlkS7MrUt/fYfJl
d+dFF506+8zwn7pI2cjxvHu9ATdt4rD1DUXxGPn2I5I3gZ4cfICTNRw8+CIxmzZ5ci+4AJJJV/oh
kRy5srGHlUhLdZ7C+cm4hb/6abC5V/eI1oa5m3u4sQbOGQJZB8PHqtZW1jb0dRJbKX+a4U/eyCCU
vzF7X5YqjLW57PqIAlVucQ8yNyDI1ASc6O9mnYwkl1xnM2ueGaTDipFcFRM8NTxB7pw0R1RBFDsY
7LE/V/Ri1Z++SS9K6c9AjNqj50Q+w4Mst2rKIHMv/Z05eB8stR4JeOfrJlKCbBc/E7v8zMOmO7QE
YLIi/TfMhJ95YW5Li6OrEuFhmKlAzjU27QbE3jrJKTde/ooaddZD+V8p48AOn11mnXybClhUn4Nw
Mf1Hh6aDtRyGi0jwEQvYjdSGxmaAx7WhYXND4ydelQJTlnpOWkazQAreAyYrDd+DCpA/J3Z3YON6
tQA2YyxtWAET9mIXkl/rMYDtLGZIF3PCWMbqpvOshHtb/o1DND3jTRIKMH2pfRZyxPUhLu36PCMo
7n9aBHo30s2Xm2S956oZrbTf1tC5jNc0nSloZmt7QAON5S1VbmIzWI0BSGhz/AUaKjYhXpcxc+4m
P7s4OQlIgKMrl9GEa2keEmmwI3yizkamHlPvlEfr1psvlQYxzEn5D576q+svtAgPZPysdjnXEkiy
8FycBoH7bmAZ2QSi+AsDLELA3RSlvEfUAQ2V1IIJ4aSH1JctezseIAeZMvURVl2JakZN4Zgl9w7k
uLYg383Cn7oLrzo3ngf4OXSOUQFk0LztLQYaGzh+gxwtnLNCl4P86ko3Nok3kRDfyKJ6Sm3yJeWI
/TfIfu1Ob2eg9KjaR13nODdaij2KuvioXBYQnXPHKTlusBM/L934Y2fW1g+xMbsOsILFS+5kMzh7
XfHciLB7b03waZJajBuRoOCwxiijIIGEBJRZLJI9lJ4BkwzHhjEna1pmn5JpBPNroTOErQZ82V+t
ATm0rSH2eUX37SgYSK586sh/rJbKwl7MGAeUAdOUcR/hwF23LUzkvKyPLpCKihOdK3uDTZn3rZP+
cd7jdm/7+h7gadw71TPhmXVlG9MxGBrYe+KGryqsFRhsQnN8SYMCQTqEHRKJAKcYeRB8yWrWKQ5y
mQePMiT6UPcP7oikERVIKdZIj19ZFAzbOTsgCzofda1ua+yr0HqTWMHp0IViSA4PHFUk+HBUbcXO
jyRnNPt3ZYVvQPngb6+9T1A9KvPkDZEKrCr4vhlKRYmZqxiIpeBgW+UtigSywYtLGYiTDmB4e0Ko
Bh2a+N2Qklv4IPxLPqzJjTKMH/y4d55YfkbFEIpn1Y4LXMGU/vmYsOWpjoI/vFm8jty634Tuqyb4
Eova+26KBOu0Z26TlrCJ5iCzB/NSFclTMalvL5BE1fSKBeJL692BSMY3Lvn4EJ6+DgXs0c7Kom0v
j25DHpWF1FrM8CSySt0FM+4Jc0iuQ23gqSnzk5WD9yvD+2yRuF5C8ZDzzaKDzrv6ZoZizoRK6WS8
hBz/ZujYKxHm8dCkz+nc0M/rviGhN/Qy9s2CehDyemycZZ1JwnqQBF6qeex2Y0RTQDugjrmoxrGX
FJ8TuaC1m6NbDYQdg+CGTBUZWWcQEWsXz8Sd2xH2oRvZY099JaNUIKRxOSA92tfq39RJzYWc1YZ/
mRrex2OSfXZTx3pzOBiMmr12P8Lhr0M1ZPlHYSKHdZDNcu3eol7Cgf0zSOtaWMY3XO6ViIj5gXf/
HElOLjfoRbdA3Pa8fdqPJ15o7jCqWNsz3EMhSV7OuAi7hvYRhj4sldlyWhgvu0WvA9Qj2vWOttP+
kit49vAu9HPxIwP79i9zOokwKUBdRJeit2cEYWc9qORTOwR0GUT++pS6ICN07pVHTqOxMB0F+sZI
UVBVJViIpXoKKr87eDDGVul74vEnKE3EnR02z0lGBI+S7y3LzavHVsEBm+FLiDiBnb+Cj2AWvGow
brGbuLHAp4EOCOvFaSACpfuA/2dFUM7DAIC60Lu/SIMDWxcCG//mQt1T14xEmVrXqpAEucaCMnhx
qZzqNJokanWrMBOpu7riogcGaSuHDqg/vhuVRSbiyHzWjfg20NYqIrI4gU+F/SzdCkAdRqNBEnxg
M7lK0+Sjmqlrw859TqW4JnyhCYYOo50we1Nek/P+F8RKY3yUa5ByQ1zRS4KTOn/wbwQID3NsAeSl
dDlUeqoiuW5YV3gNb6DOWTSl3XfNW6BbJLWS5kWP7e/CAJ/7460YWEX8UvzfaM7/RTmJKOLy8JMi
ZGQv+W4cfTdH5hbr5XEA6xpVw/uSTxkUYt5z1tb2Q0qsO4LK3RzQa07dNKiBFkLKdN+a8tLImh99
26L3Vo94A4DDKK6qItkVPIebKR/vifPcK8EJ2baWQQGDR4Ke3gQipIGJmRk9i20OzyWCN+XoFHR3
onMZAFgB+jvDvYXQhuyd29C1LlEtea09J334ksvJ3EhzTjbkKShrCo9DZh7c5dWa+0MZhYJBhTuJ
aaPALqvZQlcRJQwhH4ciiP17rjAPXjah6AYMJfN40AD2JtUC1Q9OtmVfMwIA2XxD7zvtczV3F2nU
36jHD3Z3qqLyJVHtMSkj9vBIPZDc8BK/jZSUZ4az79S07RSri87eLi3ND3wZGDQvbeX/0TvIDZP8
f5aNX4scLlGP3aVzN6WzPNfwL9wZ85hpQXjwvE1tF+hA4icyprcEyLxpGfxlHoManm+7fpw42+bi
geDHAfVyrJpYNrcdDX3NWmQXo+8YMRJcMWy1jHmb6+XYl94LP/GXHM13MuinlfDV1k6Vv/qYOqC0
cH4E8mOiIjPm9QutanHh5XbTW4fqASGU+TVfMFWSh1ShnmKDyOIYHXytY5y7cZWCf6v5mJoT7u2F
mIoHdJUV++2LM1tCq310UUmwThckfzdF4gzJvOVh+O5PwWcSpdxas/G3Lutvqw+nOE+zq6k+JtgH
lIesKx3uC105a8/GEj1478FAAa6CIufSkmPV7gn0S8y24S0a2ri1MxYf+9FftnMyviRVc5/l034g
aON3XoP/S76TcsT96ryDl7o0ZvpDgvN27no71pDcaNkOYEtqYxahTjN9yoXPo6kvJpsfnjP+xCjY
qQTp122cYmXnwQAjGrngBJg5rCzjM1JAYEcbykPfNOTlVMu7zd9kZbsxcVNxJh50COYCA5AQxmOV
w3bHV37Mq4ULSmG9Gcb48f8PfGBRjR8Li2sBfcPN2RPYt+OixcFjI0ORFWSp/9JSpFUTiAvMfdb/
LdBY0rx5clUJc2+Vj6Q2JwFr1w2Q3UaOgJ4MNSdxbIzLuRUd2gxZYkfkh3xg63f7TY9V9llM4mVg
wFrJjgBSfye6HxtqEvEb6hrz5tVyh70ZkkFwsYiYLEnjfrQBmCl5tKv6sW9yWrGDfTqMa2dyeHer
J5cxnok8tLeVaX4nmKpw4Tp0mE7d1mOLeVHOdMaxhEdYeSMCdPXQNLC4SZNiYnCNDRASVulkeCQu
LaXm+6SviLuW6UV043aOgMDIyHgxchamgeuyqsLnmlNGOc+HpZVXF/Akt7h+67s4J/5XOMau+jDd
ZCOEc+clWMnQ9S7ser77iA/A2Lxrtk1V3wdQgKIcbr0F3KCcn1lp5aF+Tb0BlH6Qvoa3RVDrwMGk
eA/D4H2Q+TsCidNqcOaNSHqyBv/T5VwsodNBpf5DLuaCEsC140W/qeYD06g2W4eh+2O0MA7QCF4K
Rpe1ZtdaAGt0+ouwQyo1WtzfjpPf+XrbtmRlpiB5kuBk0JAZoETyj2o1TOAnpmJ6Vux1q6Y966eL
qqDcZeJhLNsyNurprX7WPpXujAq6h2ghtXniyIap3FSw/yiTYC1TfBll/VD7vtoH+WPQ1A+jSbHC
svNy9+JO4fcYgrObXAL+7if1w0iBM0+05+AX5IGtp/q5tCgutVpgLQWVAKZQseysF+VVrGEl5Am6
co6eweZT1GB88Q3j37GepbLGk++z1IekOMdOxaWNjzfGhCZzjg41raisw8fQy0OI0xciLPUybHqi
gw2fYLEX0CZgkVfWwMWqMt0/u+PHA7HTOmMIXdXRfGpn3DFQkvxV7jl7eEVn2xm/sF9x3xTtr5yf
oylHzUfMwlzR/flFCia7GVhBP3WoOmthCn3CJmIq+59nTAc82uwEJ62wsMlfhUHy5oalxZrpoWQm
D/g6MMhbLEqqW78fmnz4v9QsLtjz1T5brGdbT+l2IJVpt1eOZZz1gtti+y3Ypsea19mmQ/1ek8z7
1AuRK9KckZtG+yHkckqGNRmmYV32ydl3YCT0IccFczn0CLErS9jLFF3lHIf4ssrkT7g8ElgOV/OE
ppmO7MeSAonab49F23pAmIDHzLbxNHft3eApY8fL/CGfs40IvKuh2mFjGcbnMpQnaL7vHhdt0pUq
YFwPLnBkb6VbUPTkzg3Hy+h4pJEqfUrG/hyFOCZ1q8lAECVdlazTl9Hc0lXAnaK0v2eR8uLA+IR1
g1p1bhbruu6nQ1A7l0bR98Nmdc9voDAZFV0rP3as1XHN4LmzwC+GXWbHS7YP/GHHiVmuVNASZATO
lJnJXyCrbmWzTNtZBrMTfcV7zwwAt2iDwLaLhOWqwL8zl1PUY3kXcxY7DsQInir+DjxN3JBMopz4
xrj/ftS59SsduzxVzkjPjMjXDmr+qvGJXrMrO86msey49VG+Ykoi19h63KDF/Jy7qH8gkbBls3Cw
lvPEO4PCpZ7E7bo1suqCDRJDERsvYAhIGrxnKGxZ67DzKYyvjyqkRSHyO55wb/wSpv3cdeSinLa8
meJvbMqrQxb9GNhc+E1vZCUTjguZve7eHKcJWSbQMQT8Pz1P2yZlNnQa98Ci6zoE9hMPvgVM2CIh
XVVPcEG+G8vcQYZAWKqCadPzIl3pPMz2REPZD3R30Hi4jJow7khxXUPjapoJfNDZOvdL+u3o8k7L
Mcc2RlEni+31XLDaAF364+KYcI19ryk4IuOCtJzfdz2P19IKvc686JSZDP1yvNV5+e6fY04vfsZ+
nvEEy3R7MAjorvyyMXcyFKdhLg/EItbaNvTdlAzbFhWYiygtxj2nQ1pi1qm5nTZaodbWiYsqQDDZ
nZo3KKPDTlM5xT6L1WJqYDBoZRg7dXslLfCsQ4M7ycg6NXeF3jTinjgluwETn7/hDPzWJdBeHmn8
YCs6vHAgud57b3p3wXIdSNjR46HyuBePdnADR/3H2Jn1Ro6kV/SvNOrZHHOJYJCGex5y36RUpna9
EFq57zt/vQ+rxzbGBgwDg0FVl0qVyiSDEfe791zUb/Yu3VowIKSTxoBbAN9atuXZS9KJB9qwJyyS
4xTUtOV0jDWkAi/ul1ED/KBJ5MiMV/vEVE5xnf0WgLBZi9kiaAsc6iljg1A2yd6B+kf7BCPRERbk
UkuKawvZCw4ITWxRnfH1PMOJmLHR6Wz1HFlgP7KhFpvOC85oJ/eyVNZy3Oql8xhiklt2YCopHy2x
NRNbYG+Aw6cv1Up3E/g3AO+90sLigAeicmvw5QQSiqEnzmUnwQYIIC0aM6RV01gagRW7qRGtdYMM
cJLfJnWP+1apNxR1kyxozL5HNBniMyMimTtgiSDq9PJk1W2wi/CtLQJstMFIJI4OrJioenm1TQB1
9FsaEUGrIlOnojBI77hoBi6TjD5OL6ZDqi2X3XuOa3bOIh3Hfnp0GvPSTiWMDG/T1E69pTPwZ+z8
cz92LNjtC2P0i9E3oNtks/RGK9s6JoW+0I0h4HPvun506PA/9YRpvaC65r37jJMWJmMXiGWxZGan
EIah0sCuwJSTd19kCRDGmN7bLh15mKQE14G2ZFMX8+1cd8Ocli4w4sajDbeTzIJw4HoqhvruVZRY
8gNWWozikiHrpP2YTvluKTbUoVdhvrR2hlk/djyjVp1ozl3gIaIh/vd1T6C3Mkim+d8kxnEahe+N
Ba+FZyO8H795YJv/xURrK8voMNT9XUlbF5Sy+JMJHe+G+FZJek4bVTIJmt7xFvobjVM6YLMoDFcu
RNGL9JjcVf4ucYYvafj9VujBsxHy7gbak16U8Lmlu5w6+GMVxLOFVWrdxnYzDookfhezg7OU4Wet
N5dMsyhjJvre2Eg9OK4UXlFFsCR3icPb5luneceq5urymXliwbNeWqJ6fgJf04pxzZTMDRchchHO
2uEeXxBE3a3LSZvxXz3x0fDAqxmzF6PLUwdjPvOWww9nvidtjlCX2usUD1eWHCrRPEY1o0Vec0DD
MfnHE2wxtu+xM3HKb9vW3nl0QjY1P6tJ9pvGENwVZrDFbvqSISCkBpasTGthZbDGlRI+qWwfRTPB
D2HM6fmvhlc/dIIjm2JlIBiNtTtMvusyAVnPG1XFgME48T9WkGA8J3x7zKGbL1yF0w5rwmsV2i18
hnDdpLPoMwCB8u10X4i7suDmqgZnmwFKRSBq0EYjlgMygYxjHvSwPEq3UavWZdtQpv7GtlJ/qRzv
XRRcMnRG/dgM7vlY0gP7YsuF22r2nOgIvHCc4dnOJXEHOaFCqxf4Z8FMtRknCS0elqk17X0HB2uX
9u4mAfU1zqegEh1OyeLNVj2Vd8pjhfC8bTcRO8bwyJ6Xhwv0Z3SNacJiHwS3WaTSFRoLbEWDFsNB
xC8UMvHJjIyDi3Y4NzpzeOnwfKQy+9HwGDeNPEcW5F9/DEG1iwwJiZMPWAbbSo33tj9sgxZzwTg5
TKYuAYfQDT1vGChE9G7qDIymInydZqYeyh8XKQyCNIxPUrUo69wqGU7G1On2DKruq54iPdHld5Eq
cX/mt66FiZbhF4lp/ctjDesNUDeTHWPedSjroon4FNcF1224a4H2HNJPIiSvVksMNlLziICZIAjG
yduwBNrhLeUg+8pExEWMR0zNu5eZ686gf8GS8KDAUbN5QKDz2ULEHmOOrrBn14S7wVd35uC3LVP7
LkkAGnhcZf3kgUoXhPU6vH2/D7wONeYMe5GcNFRCs/1Ih2BfFg2UzsLdVXY/rOEnziBFhBwmKHzU
XbakKuuzTUyoWSgEoMPM17izBI6PtzA2po1Tk6Iqm9c8rD7d+QkUWJMFOHY6lslbwoyKji6ejQpl
eI0T6kzQdrDaFc5dIB8l7TKm+PItA2+Gk9x6/pHKGUqqpomJvFlvI9j5Bt+FsYjcG6icG4Dq31a4
rxL8GWaMFK6bEi5J0x+M5jpycaK58WKjheKe5riuUpSmiZNJUN9hVz/aEwzu1jRIPLC3DIlQoHCb
HzkHL26atkG/Sf1TnVGWnNSShEeaAsvTsA+rdLgUFmyRRAgALg3bLZ/kb8mmCPYv0NZ5IIt9MmAt
WQJsiQiJ8aHhv7UiPjtN9di8wtPgBvamHz51i8C7Fs3yp8XG0LU15uqStWgUyWNh9a/VNOCQdsal
E/TYqAZq2BO8JngA2ToSDIR9F9KSMUgsS3VzyuLQX49m9kxkfGVjrVm2z3jenzMIIPD/hmDV+tVx
tBnWQP4Cf1i24LgZOnOtM2svFVkBaJmkZBLMC6A9tpOCa9PNJyeOhboHCdtx0dzbCPpvrMQur8Y1
/tVkOQ5mumK14p+uMObmxIgaUewqRBu2plxUMMv6KlynfXGVUHCM2L8Lgvw9KmP2bVXxCSFrEq5c
Sz16IkI9nQibrRKTEwgVynBUqGsYIywtrWyspa6htoucis/Cf6no2zwP+MtNW7vWVfdFTnzaMOtr
Vo24paw7XfWj/44m8iTdr6mDtdp7mON8XXRUnpA9GDztTukM5ww2UpbVPOp6de1lwHlvzpKZXvc6
LxoihRI4Buo+iaKz7aefWqB/TYAXF1bMQItxUqOYqXut2aLFPRsdQlkCJtgL+0eTIP5qKMddmZRf
CSizdWblV1Ulb60TSkTTGGYhXVurWGYv9WDZAMvqD4moi4PO5/nITkuiHjjZs6GCeuXYZJg6rN7j
+EiB2MAWKt4Hw7vBOhxm3YXc3wvWwIM3a/KVmb97KbdEJeynTg48njSHgkxOJJFUB79+NmdH+JgP
ChwlOtM8ZmP02SyBk0SnGEu3PmXPmQu9kS3JR2qWhyhjqGt6DK0cPiNdd8wltyLds1ymNPWmenQb
09qC8onY0pFbkjkoe07Z/RRmWMVBuggrvFouMlxtJO9DMN4OdRot6Jzj7DqpObgVr72GlKoVY2Mq
bdbE3K83IrK/KCrKtgGRuDFtdqMD5XWsSYqg85P9eAgt6Itd/ilSuGC5QSKjxAemWn1FBQSki6y7
l7BGmEM6V69vXmqUezA4CmPgUhah4tDBlYjhP1yWjZ6usal7Q+MukEx/Cko846wrqCPhzmZj3Sw6
Jtpwyi3erfAzY1eIVT7nu1fVrlbAUxkm6lH2btY0T3T0e4TaV51A1UEhWRs2o7i86IgQ5lCEFHHL
uu8/JRS937/pA4lPtAIKN2QS3ZReAF8UdwL3CjBmfKBhccotjvzxyNPMm7pnyhjXdmeQcS1LXL68
tBjQ+pb9OMP6ZFtkePs1y/nA0rWKaiQmS3EcQXAa4AUQUWJSyLGDGZQ1fdBZucSnBZXDrZ4qMMlm
XX9PDdP9+YWKgiSaHxdvki3CahKss1rmrd3cuqlqpve49DVHR9ImxWwoOI8x2l6Cbx9CHO70+QXr
wtnl4PiJPxj87bi4ixnRJ+Yh8Jqncf6XfaNM16bU1Ep1KygEi86c7nMiPdDrmItyURxS0FojEfF1
GRrXgDMEgeS9tOCbkZh1yf9YW0vS4uMX3zYnx4Xd8xoiRQJLFsdkJFuo+pUx8FRmF46rxE2WeiGe
euzxSIT92amYm1S3zeC/kfGEECesz45+lCkD3+SlElfL0D4DglnDFOOBi4inebW1NamZ9KqZqsho
Wvc5V2plgXdUEF/1TO+IskUytQcTmWk+4wyGxzy7eiRd7K71Up8jDp6TnSmgQeulzyGJaZfs5uKd
kCToBmv/Qk0cbdkXaTx85Km0lqYuCgb4OLk9P2dQGaHSMki0Nppv/rjWuENvgiDQBmLDzJJcNvwc
l0GiBHqLnGBA8iWPUIvwCV0oPJXdts+Mh8nq8Dc1w73M7VXrJdbWrdyUpy/ctgGwnp+RFLULyCky
PujZkCwlG1rBir4KETO37nS2NUlvOEd2kOSARokPLAYafUCk8Cm7IZthIbJn1IjxFlTQsKimtyrv
iw3RyQrNdlaQ508qTZ7dHnO/18wTSrI6ZO0GsSQk9QN7l5NxZK2rgdlOnr9aTr73dEqEeZ6s/IZX
51M4gWaGb8CHrAJ3FTketBFOSE6fWDm3rnGg4Q4eBwVEsOEjaznp1UqHaLdoQhKuJssAVJpXS3jd
skN3li3vvaGa59xJdCDebF0qEyHAnD4KmZ7HaCpXemtBiGbcqZUji/Twg1fpI8hKZO8hoA4Cgaop
eaUu5WMUHVGFtBQE5YbB35eluMYR/bRomZRxkeTCpSFJfQd0V1XZ9A6ORm6MnnIU0X8Xel/sfFxE
uT7BnRHlHpEp41onJJphKsJTVH3UzLEWxuRmG9b0TsNXZ/nNDZ4hiERM2pg5hyP9o0nfHPnFDSoV
LjTI1zx7botiXcWk/wPRCmAWPLQBkWLzSX02bMfSQRATOQkDr0w1xmuz2Sgx+LRR70MMuwt3HkhQ
T/RgZT9Nm0mm1bQTBVT54QWEDD6siVlOG1W5TF3BU0FJspftMJGp4E5aUnPVr0OLo4rLU4wnlNqW
3mOPMmq1IELCR6t1agax4t7E7GV1wbrNMPSgyj4nZXbPuQQ3LO8C3VLDqGbWxeZ3bi2i6mQsYBwQ
a8An2xqnMMAfLQfW8kKyH7ZR3dlrbYbJ58p01V1qGGtaeZHbiN0vNRMJVzcep1TfRHZa7FLLgmbV
yUVT0LnOnHZc+M2Rql28fuFzG3KymLzvzKzZPzRLi7zfCfHl2Z5R/ga5nMXU5J8opB95NztITXDX
VASmZAE2GLjbBA94OOfduoGBPcdxEk71YkyYcDGfcHruT5/jAFZ7WrjBFJD7YT5ozFGrKdaQqqLw
nEQwlU0SykvF6YHjWp/BYK+Na9mbX6ngDnTSkQ6cKSzvLDtRO30iEGYXJMiNWjZHx7XKOyJyVy0i
OWvnzKuyyGNCS4FDW0I8T0cWnZEVxx4ZKhPtfkRK71dd3Dnb1ncB03nhO/VXT1XntA/+xLiiccyz
6eXdQ9PGMbcXDl4cjHtOgt0zk71j22gNSpcd3kdYdM1k7Hgve7hvk8MkoQIYWZrmlnTy8EaFbbFO
aiQSSnhfvbk6rVet2EugAVy00GCJOR5jO6rPcqwRG7s5YDEBUjjodvRmTG30VUX6rUt31HM2Tl/u
wERpLSWnMYW/4dG3u1n0aq6uM4BLTEKYqEVXVGtLa+Qq8wC5UttlHYglFNeJcYJSTHoNJ/jw4o7N
FtiGKz/Y+9xh65q6t2cuxUgqosSW0Wl0ynH/noJxfM27ieaDsnH2Yxa59kGzjs5clvj7/wzhv9S/
S9mI42J1tRv/JjShlfUjG/Jg8pmZuEICqVMaSqbeTozZXozeqUnCAD3wUmQdHOkINga9nF7BbDMK
83Ug03TrdP13h5qw0ybLvzE0sCKVIEaclOCI5/8Um5q2BXF5X1JGfKyGND5mEoEai2jCnXjxnGrn
GRM5jlZshUFtlMzzg1dSUTXacLc0AavR1KkwVKUmLiyA8mIq0136YWhuqGGNAcSn1VrYY3ebZG53
GwHfBOTmsbfv5yLBwJp3HL8/GnYYxZZLSW1a3Pt7YVB5W9a2b6E9wgb2ktw7FnBbCOFx1v9doZz5
EPAy/t6Gtsbi1htBOU/kTZaxauYvSXBm28zRiYaGK/qRwo/MZlQu4KT+9aZPphiPvz0yllLxrUsR
iByDcVc02u53E2iV0bodmx05axVxzHSDm17aoN/nXwkxAU+Lm4xU3Qh+2oCKRI/GUxwEzaq0dP9o
9Pb8QEoA7yqTOgAVkqumGXVnJDNiYS4stuYeTz4a6xTwAWwlTB40e6l4QscvPJii/WBr00WHC7kL
hYZTCHHTNxwOqBWG3BEaIvOdKHsYpes/pNdyfqDVJnVZRKXa50kSWlPU0tvts+EPpcUZcmPMnak+
vyWTwZXom0F8rGvMkXPBpg/PbJVWkdjrgFThaGAUb9h4Hawmxaii1X55J+LxqRGZd2j+unbTOZsy
f6uYRN+ucMW9b8fDjQhpoLPnKxfbSnQaZaTdJkP1hDV6vIvSOrxRTsx0whrDj54JyyIs8O1gAsx3
XVhXxwyKHUkDvu/YgYxNiZX0bFMBRVtgNZD+2HhEweavex86Ckh7Ax8SynDEsqYzNvW7m79eIlQn
b/27NtIw/WIRYRbY+DlGIJD+X2lijs8j7Ai9GMjfuvhhavIiN78vxEpWmIOEke64mztcnkO0Zw6F
mGRPYF1ESzQyz760qGGV1wPx8N+/yvwY08r8rnFD0FTmz+ATM292fV1+qcCy1yn1TEuDn9IlQnDi
WZvRRlqVy4kA5C6ofOcgjU+GGMPNaBXpMQWPZeWyPgemef/7MwJyM6euUR5orchPk67Lh9jGwBYU
xmun8maV6BwjQyyAojlyReSEM5W3jx6jrhJrGiT4vERE4TkmwoWpZ/JhaKj5E5BmMa17SFENuKkg
NZc2qegzZQuIIpBXHas8VNBOz2nL7sNxywshlSsbdfsut1XzWHIEDdJiNRkV82bJhA6OanWSjp6c
KIcCXzRusCYD/hzG8t6mzbTUio/QdceXUrd1Ri09bReqXYe1j9CfDPFRWiUCjKiji3LLW7Nz3bWh
e/kF/ZNsALW0K7+e3w13Ihep++C8Oe0uMUf1N+RINTIP9BSTUQ6uVe9cqo6urqLur5AB7T1HdsxZ
cV88p8OPF0xrAatkIHtx73uuvLeFw4FFRm/Ar/RlpHEE9pvy1jGI3wsB80k0J0iv2jljzZxLp5jp
RybQG2FkJ6/wMNRC1LiFFarf+QSn2fhP1gJsVudtqB66Re7gRGKUqgDQ/tlnVrAfKsJKhU1WsfPp
brLJc3MehYOnK398I1HC1jaotrkDC66r1Nocq/SzT6Dagrwybiwjo1FmKJ+J+gGAjGAM+hJ7foQk
ew/igwoALY2+mB1sxyE4VE1hP5a4a5cNtK27Pm4vszt1HXd9AeWJuL7Kcxo1U/g1v2+L3ozDkzdO
+qnX9IFxDTWBwPq5aDrhXsOVRvYIJLsT36JVUS9ZyfAkg4TeRgfiYDXSSJhYgtNHr465YA9N/j49
NIgtB2vETBM86MhkIJHtajmVfblXUlXbrIB4KzORs1DiLgMpvWVWKHdT7Dhr6VPMRIDspjU43ESB
wTJPeDByIkjRHUTF1BwogkUQ6AH9BVl3HnA2glDFKhNGGeK8cOllZVHHvKjdWgR7pBUv4WbfxBRy
7xJqQDAW5UA09FPHerFtml6H5zmdLT3vuQ3xbYYMS9d4mLmZekgA/TCBUHHVsqwo4q1pJF4PJvkt
m7RZpFV3KgYp72DBBUEMqaFpdwG+drCK1wq8BLyVftUD0Tjh4XJ3Mc9ROuYoLcGrTvtlSN6DJ2oI
TbQ/OVBKAYYn8SplhCWSijIcM0UTgbiKhBPQZFuonUkDaT5UbGpTh6NQ5z22Trp2PG9+OnkfWpVO
M0oLsayt11Mpr5Xl+lvTduXCLcytymq1axL9NTPFE/uIlK1r4SwnB4Oga0Lqtbg1SKYAkO3iXcrF
mEW+cRMONLqMuPUZpjkYOvUja1vOuQx7UaaF7ylPKFnji3IMtvVdnW5tLsp11DbGNk9y/DHhK3Ow
cMGiTkaJwCXk6fs21d7Cef0ba+uuYxFHWC3PY2zfBCMDfT3Qp5XV6U8WatUSd/rs/VIxpMUTzuPh
iZfDVBC3Tk7zxQi7k3YlcaeyEdqCfeBUwwRG8E0HiB9zOAalCMMgqR6xIXOw8gMR7xOW3IzkjUq1
n1yDW2jIEghInzTrHAzA0OAEtcKE3pLOPwxd+FqwUcccDdGAMMPjUORw5ycKA+PpZzBSRV0l/yxP
pw08C2+FafdGN4mSzYgP6sOCfaj3ZAqnTa56ju2MnZa6GBjhlWpWZJbCi6qjS+/zYBJsdPTyWlrW
DRvenLum+qqQ61UiUdVwIhW2RpSaL5MycGi2TtV+MhzsreWLyL1zY/RfXk+ItK7tN5eDW+zII59o
s/VEvDMGC/u3Gp8AYVEZGvdnLevKfdhQXtnN08omNdBrcQRXCMGNpG0j6kgfgC0POO3Xj0aTO2u4
zTn1r2y7bKM4OY4TbDupU6fKeARuDF5YiwFFbcWonEW64kBPtcT8TZtyeBosjUNyYgjegiqndo4S
cjo3K2HtpqwgMZNHWytpvhoQWUvfv6b20JyGUBQrxjgnkWc0QPQMjDT72MXQurvpnKZY/CtjPBSM
XbduXD+Npnn4/ULiCc4M9QyLCxsX/cbLjHQlJCWPtIGyTCzChHA/kiw94HV3UTHvsuZUkCjxBKRl
dyGMn6yIZx+oKXoygEEsrA7cOSlSShRH/T6yxteai3jVzLkVFWFkdBDEsBjGr2XL3miuUZGxwO0f
XMZc71/tCMNL9hlJVMAuhrilJoLKtr6Pte6JBrEne+R5Gd44ALABgRdwuUZ62liJ56fvC5MAdOHZ
sz2FgL717NiU0WetoIyNxkb0xDWE5j61dJTtChY1zPOMQkoMG0EbXKKp/RAVohZtfsmKlPBrJhUh
sdS4s0f90dawoXKQQvHJkzfMjvaaekBZtfuM3cGizBGEchPtygPh5kiJAdpBVIfnCLQtQryN5unw
TvOqz5okiT/KdxrnIabUv98/Rxo4s8Ny41okz2p+1rgoEaQU+C/mLr9vsrwqL8xQ4HhMKc0SvB43
0PdZhq9ZpuMBLda7+mhHjR1+F4IzhNv5DwWsHKrLOYOIXMfsR9Hrrz/+9e///q+fw7/53/ldTjYm
z+q//zu//8yLsQKw1/yP3/79IU/53++/819f889/4+834WdF+9NP839+1fY7v31Pv+v/+UXzq/mv
78y//o9Xt3pv3v/pN+usoVbp0n5X4/W7bpPm96vg55i/8v/7h398//4uWA++//z1mbdZM383P8yz
X//4o/3Xn79M0/n9Rv31Ps3f/x9/OP8Af/56oIAyDuvm/X//pe/3uvnzl5J/MyRxOcNwDFvotil/
/dF/z39iq79ZlmUq4XAk1B3pil9/ZLDOgz9/CeNvupC643K4spVrO7yGOm/nP7Lsv6GTGQb/0QWo
wnf89Z8//D99iP/9of6RteldHmZN/ecvg3/s1x/FX5/2/ONh2xK8BldaQjB/c6gS488/36+QLOev
/xfPLHWFgd/YltQYbCJhe8/8y6o9Ygj1jA2F1tnak0qOaOV2023AjGpbxl7JZw09Bt+Ebl1aZ+q3
zuCqJ5ej/z3mTJRnk5XhLmCJ3ggz9C8NnoWTjmv0xondlOQQbDRjRctpRHP20GRPqUa8bqHGdNi1
UKsZBwQd4pGw0ZXToPqwBf6IgfrqDchx531ITAoBpqaS7tpihLCsbEn0tx3wwh1ig6jLUja2tuvY
Fx7b2PUnOGajk+64+LFyszXLd32WMkqtzTa9iAZ3JeFKNvm9599E7LlxVUkeavAGm6vGkAxlqmkn
TldGGTBv0ZNn2FUaoyIGgpGRELXoadjai8aXBSJWwbwpn+z+MCC8GIwDpHrU+q5+EUkPxi2mm7um
v2SmS8celieFFwp7hdlO12ycE6Cj6QLYUT21fVShOwuPQ88hy7p+S3iecz6d6nejE+ek21Hl3WTA
DhPzBHOKXlvXVqOfORKjWRrguZ4KKGq3MOC67UA+aK8TYniM/XYgyN1SadwMw6FTcfgY8Mdf4Rjm
4AEs9Ng+19qPkR3L6+T5xjFNje6mEuEAmMLxT14paBjtWmJhsvMfm5yMr9Uh2y3yXo/3IaeKA9FM
/9kx9QqNojGiK1cISXHaMjC3DT6pCwiaeMYoJr/3u5ExfliE9btlyB/TKrwV0H/EHC0zd0WSRZuU
csYVPJ3sDAZXXzGwat78vA7PeIRNfLU6cqeWsoEehNr3UR4wdeLyWiXklT9jQCSXWo3jD7tSSbez
FqgLyXuP68xkr6Vckw5VY+xOcV9C/IYrot5U3OBoUp7NHD5kbLawZDNRpurN9YZNsE97je4qq/MA
+TP/prnU3zsGPs6s0PIb34ea24gw+bEpMyxXJIFx++MY+eylNpL8Gafxrgg0GN9kFHFp55NBnAeB
9Q2Lt/OhBalzcZgSb2zNzs925uTnQKAEoYYW6OAgK/pjGRnVTZ+aOWgDvLbLVPfFKer5lQZ3/SZh
5PxGYwFJdGyl5Sc90MPFRilBHdZqeeCUC/MgduwX4bb9g8sWfN3AiHofRpdxgJ9AzhiNNHxhTxAf
UcynE5gh7wv+LiMVo9Y4wjQDQfsM4UzkaflVslOHRm6l6QGogXHQSpmfa6NPXyx8otu0VRUwAgdD
TQ9luqA48mbg2jhCSMdlSTPeMpEK01bhhLDbospyTvR+6tfCCp6x34Nbt4aZhMsP14xziUSaZu2R
u3f4auPcumZ5MxBn8cxPIaP2Bn1o2HFZuGtNmcOTNQod5I5uHTIRQ1Mrh6Q51UlE359p4B7o4tK/
F8AtQbZEefw1Wu0Jy/7w6Sadnd30gat/WDw43pRKQ2Rv1QIzGzxUU8P+cIWuLasIuIFZ6/2aKATy
WuAmAZikyC/fXKGV58oT9DXi0w1WXsCF6bHvJ4k+aMhILTrW6xBlMzs7Lnc0/5hE4cx0IHdF8xJI
cBJM6ZT/KACUE6c1jzrAeGClEoPtKApRKCPjbACTsqM1ZNvhWD82Y53sa+IPR50c0y4lCbSXYWQ9
s6igV6sg3VbjNJwxpQjyj7q6TRUwi8qwGdsG2MRohWvIPzKR9bR7FA+wgRiScQ0X5b5p7XbDLqu8
DLorX8gODteqSWHrcbB2jnStFDS7hOEnVMbyZBe5e6CdgkasSpN3tcAEy5POhWnT1feFboY/9sDO
aI7DUz0fdOsWeuuNq5nefQhK/p2xZkF+QpKjMyrEc4NivbfaLeI1MDET2FHKgcsHZ21dp6l4Mmy8
O23E5BFUa9M/wpAHi6ATNmMWlb3AP+0IdufBgydydN8KnMayTiSkPEuz4geZDWzOZQiLGktcWu8Z
BRYveWe6OJw7+1KWbcTkj9HyzIkY9gTMsr0eqHRjhqG/BeBmfReNNJ8dpA9O6GWk7zyXrkamfcLL
1LPqXXDTg+6d2xxvI+g/foDFUOvIIwXx+9mI11x02YXEDKYa5d4OxQtICQAZkZshZONqgEMgIko+
lTHUz00BwBgt22b9zhtEeRM0IZJyFFc/vY3sxY3bQymUPK1Cr/HWqTWPsWVZaWdvLLMX4qHBA29W
SsQvlEueH+W1b6Z2V1JWeatae5bcptbccVaEdcM2hwDYwBbf9YV2kH3lHInkkhmwA93ZZG6tNhgg
y6/Opd6SZ/AI+DXKJOfFsL8zuxIehzl546EKhxrEepbt/VqXb3HrNTem1kK5kSx+xKlyCiyl5jyM
+thuJo+8DrW53Z5YdnQKXAGF3SVi6S873Wo1ELioPgvfLR2c5vnwY/EkfrO8ULxromX23NmleeiQ
iL+8FjE79KBPLRlzi1uspnhAdfFkmJpxHuKwWWMUqW+6wlQrDWIDg/FSM95zSxVLX2rZ55RR8mzW
cdWwnPi3DjHttdl62SGv09AFS8dJwg1Ef1NLtOVp8pgqWXBP6a9TT5S4G4+sxNUDCeIoXBYYvQ9l
NTHH5NznXJo+ojU0yHwNjk/oz0mraAzu0Y+BpnqNLQ9o8+EFEPHscseZSFlQ/ehXzJcGvWUSlsTR
j1UmFNfUZXsUfaugyEmdtrCqLQ9hgJNdEUWJ1klu9lcDywq1RFIndEHzWPqcjkP5WaYhEpJG1SBQ
AN33nnNF7+ikiB8zibVmREGTHLF+UzvJFPPoNOxZGMfEh4L6gdtpnBCoHKY5P5hnZly8BypuUaNW
XZBZTLACvnW0U+p9fN3GK2C3EFGIG8YbAwIMvgQed5eoCqw7vx29lSYwZBk1G0Dgk666wYaaAAiM
hhx1SIFYSTI5gK7y8tdcTyJqnSIgHJ7DWR6f6wDAxIBsHXloN7bO4qk6J7vPVOl8dVU4bgqz53Yy
hJlEHIxzeHI9tWieUu2zJAMOrpQleG3kpjoECDKHtHPXhK3ck84jZA0xi9a/SJq72vPCW4NB613D
+ZKXNkSw4pT3wq6pPlp6YXyUQ0o8kx7pg50l7hGDOQXbAD1vW8bp72MiRiqRcpr1gOzDx+gjPViH
uKiYQkWaSzCnLop7XavjbVFi4ApKOFCDNQZ31IXbW/wf+nnEfbP2u9R8on7P+SaxNGOPUEf3NinA
DQdpIg1GRi9DbVYHVxX2GY6BvjFzf6LLkkSImZrZXQk2hM26G81FYO2V1kNOpwygi3cNzMdKRJq+
rg1FyeLsuwX35y0TEEZLFiF5HcuyuaW3hE9NYq9mgoiNplTQAgkbzaZgqkIloPZM9GQuQi3Jv1gI
rbugsLR73PvuQwuBEiZg1Z9LBLFtIpGelTtRG1rZo/GQN9NEfKKUHS7iUao7erXpAMzyBOqLH78E
OGDRZVqnXTOa8Y6zCpT4oQOXs6+hM2MICXaK3gfnrM+EJbxl/hENDV/MFEVujnoxu0fYuUJHZWAQ
QnsNXOtqh4n/QuIf+uIIC+pcyjEbcB0O6RfBeAOwHLsVNLxxFiJyXegPnSIpG0Siw4wfyHNSjyRf
nD6fOzTNdoi4YRsaBxoJGMKgFXtvzf4IDgSgSjUdydy0nQPF5cElB5W+giOO5EsXSYWZozBvMCkE
4iS6KLo1gsLbUNlNnWXY1C9mqlmfWqiDmeAi3xta2XwMcep9YpsHflf0vuaTySuqq0/XOw4G2vxY
xVk3i02ZhMOTchnlrGQSV7c4fNmtmL1BMQ2oos/OrGzMScIBW5F5rXauo/+g7jzWG2eWNH1F6Afe
bEmCnpRE2aoNHqkMvPe4+nlR50y3Ckcge/7dbMsgiURmZGTEZ7BbgkHaIw/eAPyDiUqCWgxwbjU1
iZC24dK6CTNHl8+JCDgVPpOrQ7gaC8fUtPMA72RXEYKlWudigiCX5O8hcrm1TatNeUxqeglFYHXP
XiCbT0bYc0LmSg1zGH/JdUPd+DEvAjjkQOSDbYF5HP4VoWFXo6dSUMnkw0ZF2KEANRhvNNZ1wOno
2r4MioBPhAVGYttg3XloBxrKXR1hWtcn7SaVc3TtEj95VoWm3kSxhBbIwG6neOzQ1qTBHf90pbrc
dYnk3LVZoL4IHOB3GkYXEqoiNTDlNLC2EPbBI0pZpjyXgOCjtYUs7VMWSfqGM5zzs5F9bTVkXmvT
YOZ7JRK8KkRJYclkWvGYR1FDUuOIr6mYuMB2M+HkJ3r3I5GaCGNgwKM+pVqTOpcr402VtPcSDWPH
7t0E2QlYj/nB0bzmG9AW70ky8/BeyrToLPeVsItyqFM0iTSsCHWom6BRyqw5WKEoQLbCcgzt96BZ
1aKcLuNwLILVubXXYvxQB8PsD30SRe9tQ7qjiE19RNpSPId6ZhxUgGUJkVDr4U4XAiq6pbiJ0r4+
C+C6HsQcGBXCMgKUacfHGiwnWKfoNytaVzyVWZ4991IOUcpKhhizFQckr6FA5gNp66zBX0TZEh6T
tjFdAdE1YGX1aOtQ4FYnqcO6MaUQ0lfuHBqKuAc/xzlXTlgqrSVIe5JYGVqnTv+QixXcmiZUu0NS
Dt545ei0leAlPcdOzGdXfCgJWW48uqnjolcu+PVTlir6a5EK+qbmFV6QjE62IAaWMULKCE0ErveO
y40gnOAdGcBgXR91i7omTW+T4C0q+sT2rLxYeRFFGCYfoxZQsSbqRIkOjIaD3Wjv0DiiWdTLmqys
HM7V0M4sfJ1JJ1l+uyxuKSkEmUMJP7BkC4nPUT6nKozuUKZa8ANXAsAkeuJ5Bx2+GOtVRM4CcA+K
iWVGKhNkye9YLrN1pwI4aeOMdY9uwTdABYqxovOLJkzuSmN1JgiFUyK7BD3aw+Wi5La1REcOzQpY
fTsaYfmyEKHQ4IqY3TUtFzuuhpCbwqhHmb/PzPi3Tm8Q8a2meeaCRkkYPcjS5tavgDpuS9y0uTW3
rtTtAQhw4eX743mhG3c0xpFdCSyKM5VVPQ0lmPdF1QrhiwkHnV7BQIqziDCaeIDqyu1Mh/mDCTKu
o70UrWJSqLeoLrtXLZJ6W6gFKJE4Vzf3BkbZ21H19z0W0QXowWQ95ALYE81zPWiYhlIuKlOJUGGX
yifYsxoCrGbqbiV0FnapIJU/US9xP7QW5gSsv0Gza7319mleFT860cO4RCi834j3AvNqKnC5YPkN
6Bcqqrxc0UvCjtyiHgdonzpuWiTKQ2xksU0SjJC8l4lQ7jo2AkAADWNMETDv0jPaFqWarinx3vEq
iKNyYwo7AhtWzKVEsIXwdilM1PDTAqfkyHST7zFq9t/7WMYQS++HkxhQKotJlXrSaT9Rh2eECqCR
JI7yZqKc96LJIvQOylkQa53uCBQ/ec84q46y2gAKjxsPyRl1SPxjAIzhHjVUkTKikPJXYtY+gnIj
orj4n++EMusA4ufhid64PPLb4xTZpNrrxn9rKY++VeD5p+oFujXANSsUVgXQ+pJZjva38ZbWULM2
49Bag+dL71hPFORJcLyRNKoUiCB0vb8FoFGt2ThwsdXGwp6c+I9Xn5rEbzweyesegl0Vl8m+Rxtr
w2fKztAvse/yJHwysYb4KE3Pv88VQQAvRwr5U04RgfXC1jubUALQIo8GC0lxM3lula59orUd/XYF
BTkPSr8PHifHxaBuv1WKTloajSTe6wlWfPRoqkuBDh4C2Y7ZcQVQnU2AnfkuThRjg5KXBRyx1R+9
EmUsyxnq90ptcHei0sj2GUjFdQcOEFKpnXOOU9onTT9o32EMjR1lXR3uaiUUH2FBiK9OUGMZqeZy
s/UqUd4PbUJxS1Lj77pS4CYUODKAWtUYd5AgACjAsU+jB43JDnJ2zXjH7MJ+3yFsArZLs/beEIJq
t5IeVVcV1bIFIT5/rOoqipagejuU4bGPoG9MdQNajKymW2WAyIu3zbCRTDP+bjpI1qVJh0JHrNJT
93tjX0U9BrQNKkNIyOKz5aiS9ooFqPxKc828ywGugMIbt19h9ehdNRkMAQGi9UcVVWj706RGbrP1
9fesstxDJWlsCaQouZhCa4TJE1Xt99oYOCtaRMPqbemLWmS3lta7QMJBu5tWwTy1sbSROt0hrXQR
MtBLt0dSgZxxrcsqyF/dyooXLPMqfLIMcWzC+VupRmhKdGtp6UTog63CwHR+IUZPBhejX/g9DEvz
AUYrYAlsQtG6jjV/H6hDJi8bGNOnzpOQXBRr1T8gBqfBl/c8GDllE4ARkUR0lDdhryhwIStN+NYT
aVau3I8W9UhMLJVKEH+gsphcEj7yt4zqkXMp5EzAK7JwacgS95MHw5CNZx08G3I8uVF9t2opvhOM
KEJjjpzoDi0NYLJEB6pKAzZ2fi6h81DJGJaKYn7snTohZod1ZlLJDVp3aQlFfx9RT9mbg6ECioIt
FCOCtxP4V2iFdNJFUCEB0rPEAz50jLcSZbYYXK5LYVD0wfynoe/vVLHByLPKTa4AgUi1ykz6s+Y2
1Xsmx1zDhMRLXyIYbus2Q+Ozd2XlTeokSVvUcg76qTLUTW/BOZe0Hqqk4qZAiq1UrEwQDRqKBw20
85/cZTr0bTqKkFwVjF1Ue8pvOVScX4IbxBu/R1InqwNh3VEmgvCXoClPCmJhthp35oVsVwUgnSkS
POSiiNe1XoaXuGm7dakjry1BwPvBhZAKt8BPyaOhv7hhjolma6iXjvrBs2hoKdU1tLwt6uVQ9lC0
g62M80bkJts6ToW1GOtI0sRNvA2Bsb2qquI9qnkerxDJa75Xitzvxc6J9xrOsui1iwjPZZkV3dOm
QgyIkiK1C1iQVPW58YlsKPhNoUa2pMVdQSUzGbajro5v47nsb5Mk1O+5CIuh7SqG9aP1tWjnFWHy
nPQCOgq5KPx2Gy1et2banozWHTYuNASaodjeUsjnJI8pUgb4tgWmTfuk2Wd1bO6qoIYyUTWadsRr
u9prIsWTVPLNLeGCzcWtn0KmSA8XBDEIpdHqKyhU8a2wMof2R5B8U7K8RMY7Qk7SivqTiZryHbUP
8wkgk3jxzLp+6ANZOuFaEOxxemkea2opKDAj/gCJkKOGLmsV4xzmcbtdDL2rLUtVhOnj+oVyCZUc
so7sqO9pihN8lCImgmyoxelCjRm3PAuYi1gf2r6F/BnqtXxQM9lZNZEkwM/LOJ1zz3c/Bk+ieOAr
volvn1Uh5+PV+kM0RD3Ebl15N9wY2kqEE5OtOJlxkWpMVheI22q7qjWlewTf4ntAttmp7aP0BMqA
iDFE4bBTEc5B8CeGVBuSVfET9OeyLOPvtaBhySca4JgXMLsreDqJ/NxxbNgaSKClEkfhb7fv9SMl
F4QJelF79lvF3YLSLz9MNc3Gvk22cmO6CK5bFXuVdOac1kNxQi14WKWmH95TokruG7CJv+RSHp5y
KUzQd3MUIEkK4AdEBpGd1nNSEVeOBFtTYcX6YVqiReThD47rAvpiGhwaqrU7TchA78edKh60hEr7
Ihgs56AS6TedF5r3WVnJu4oq5CFSG5iSDXJBteIHdqZl3S5wgTCHIOa/eVoBP5qmFwwjUd+3vRfs
wXWGz4FZQO90SvWI/h4qEJ7hCEidNvIb/w3NWxVZuB3SaaAfjdRZCoWCqquZ+t+q1I/OeIeCIG5c
wCMDyL6kz4ZjnLW4bhVC/dSXSMLnviMD2oCGSznTrBdG1uGwMXKXDk1kOC+B33mn0tPQVDCaQn8U
9ai5Gzz6EJiiQjjUB+4tgiS2jxLcLQh0lLcUjBMUFbMnJUTMwy1aMEKdX42CjN7IgfFDlh6yBQA1
RA2hTlHG/01EH9FZBvTvMohLvbavGxGAXuPQC0AqFsdBA7LPYCKnS5rpfHSJZXEh1yT9VScOPOHT
pEHNTbKSGnLk7noTwnQPfv3DBVRxLII+ejJBFb3WjQnbs/RNRIzxl6YFRGX70eyEPFl4IAxRqo9T
7adG9ZDoMgTDWWkQOqQwJnR3ZO3uznAKLlPceYCZVL2q/iiHYhQbrqkbfGq6/7uv/bmPPTbl/+5i
G4YomdC2DF3S8Y00/u5iKzRee1eVrU0SY0uFz3df7dS8iY6da4g/sHaBTyug07oCheYuwxDmmtfm
yT011vwF7dLOdo0Sq7guzsAt5ym8eSMPdlHrQ8TMqrBB04mu2Vtfy8Er/7y9M9AK2Q56Ln5rqMv+
Jg6Q1PXYmzduCxjfxZ/q+jtK4n++I/1+lFao/ckmNZ6/3zEPwoHGDM51nlz9bgUKWzs/kKG9VjQj
4OIIhR33gkTZGZdH06xZ9hq6of7x+u/4j6k2KddKIlR3PCgtQxx/5ifAgO+DvwbGo2807F2W9NyH
ZVO12143fhod4Fmptt4zN/3X2/8/4U/+d+CSu+xX8lgVv35Vp/fs/weEicJiBYozizBB1e9vdMn4
H/6FLpFk+b9EsgbunLIqS6bx3+gSkp//olsNRkSRFUMRVf7Pv9Elsv5fCrhhwJuWoeg0GYB8/Btd
Iov/pYFE0UXFNFG1GDEp//eH/W/QJSN25H+wJQKVbtAtsijLfy+RxpVMsLWidMyOdE+O5n28le/B
mOqH6llYf5qNL7b+uLO/GmOCW8GCXeTocFFmf0BX7mXRroVv15882XD/8/MnK5z7vy8IA49WjsbF
OTav6TFdix/ub/V8a4SZXy9Zf89QS/WnGmgQH81KCB/MDAcDJ1HzTYrlzcrSWnRW/dqy9hXiaIvB
0zo4kojA55BWt1HlJquCFjpo+wjbBaUPzzq5qge6x86xg1vUElErkWD+ubWZ2I0PYVQSGm9dZiFu
fCVHuWt4YzBETqzR8NkDPMJ5HVLSDiLB2Ki6Vm+A8hnbIkRbQhp68N2hpDygHOa8ApiQd14ARCFA
cQCb0FGynfL+ok0SzD0eBgHvuaGwHFvwO3ANOVUMt4pG9qlo7hBzUrdCWgTo9ySoplC7X0DPJ4dM
a/iqvexusqCFgupV8a510DFDPqM40YKGGy6X/TOAxZDKlZE9Ij4KgLEr0jcvG6oNP7OD712Xv2gZ
lphWqXS1AwVxMNPDi8ZDk3UrmEm5qapOtkXByI66niLYlcFlxJwEpRyw3Ihu53hrpZm+NyU/3hhi
Oqz6oldxkvLbAxRgEVc6ZG80zcVOAb4U3k21bg+jVUChhup7ABjkjG4+0uA+Ih4oi2Am2GXdNkBN
5El1RUxhc9p80qBCokUQfF/FrTI2GYz99QX2d6z+7xUsjX/+KUYDAjTqGlzEUT35W30lgkfdIMIs
3jh2iS5f7b3paVtRCQ+1cYPIY/uz+EVvjFZaf+Pp4x74YmdLk3NOcmpkj7qc6CEf875cauAlIBeH
2Tfq9gvFOCTQ8q/P0/jIr4YaX/DTPFlOonmpEClHNNfapes18rLHP/jE+wlb5AOqf6Eo/xW67//1
xM95ytz3GEF4n8fRzVyzBIv7ZFLINCU/AuiztOtkMjF4wAe3zZRlVMJpvf5ecx9I+Xu8thAwtwlL
/HqRd8zgzCbuQxy9XX/4XHyU5L+fjnYURu2yOxzBmXIDF1coclBYpFr3282fQFMTD4Lu6fpoc68y
ifNlRfY99EJ/FJBgV6zvpdtiMLC7/nB15qT684qfPoxEMilJUdgfyVBX4eEOnZ5jvwxW2jk8NTtq
YAuE5HeIxixbW7S5RyzEdbc85ytrYz3k60ekOna9/VgszfMexM+iPtw632beW5ycECZ5Ol7X/LIB
M/qkwZG2WzpKsbz+4jMLX5wEiK5Pk1ESaSxw/BiwjUGrE43ot9TrHq8P8GcxfLG1xPHk+zSzZS3E
VVlzkTI37tZbou65CJcWUUjZo+11IwmQ/86N/zvQgYb9a5TG1SLPtBhF32Bu+pLsiiPOMsts6zxa
z8m22ZtoHCHMeuIs2gU3Jm9uA4iTsOGa4BESDnBQ+ciHUY5DGba8l4szZh9LOvHrzjVXhnwrW5hZ
pOIkeuiwLxOnSYdj1UUjNcgpN0KAslgUxMhG1JZ+oPCuY5iSuRvLjxwcAER3g85be7n+MefW4iSc
uOD6CpDL/ACAq4Ij30FsOHKb31x//PgeXy2VSTxxUAouyqjD3Qqsq+UcFRBz158szz16Ej1C9ndW
Wrj/wJlUf9KG9+1Mooo92iqCK7TgqyC7AEaONKsIOnkPu1HaO0Ve77wGXk8u4uul5sir0vPDMwK/
pTUVGnTe4pL2QTqgG6pLle1r+J54AKIvKgX35uiYAWpH119i7h0m6egA0cOsXKZHz+SViSlr5bg3
Hv3nTP2PqZcsaxJlwMzUiVpgINLv27O1hm1j40C5LLaVLdm/hZ+87T65sW3kL9cxg02CjmX62EoM
nBvmxj9oKC2cooO0DQ+1v0zuJYYc3s0f4hFNztfq1D7Kx3J7fQbHAb56y2ks6swWyBsDo8q9CSj2
0wyOQfL6jbUQ5btE/XZ9nC+jKi84iUZ+gXCeAW7rOBjURxMT3LGOdeouQ3t+TwGtX10f58v9yDiT
+ENAEJ2kiPqjSTW8k+PflVOeCz+7kT3OPX5ciJ9CN96Cqlb1HD0o7LYeSCrhrCLpdv23K/LMx5gE
EwvTLardZn/EmOK7aJvffpS7drWjrfKyjvfGIVgjML/obHObLO7Rx0Xa6QcA6w0ygh/hBwq3P6//
kK+jOLM4/sBPr6mjXwtR2MCVQf7WBk+N/j2gkytUB5nGghg/RNljg/be9dHm5nQSiBLBIGtSg/7Y
400PQfXDDNxz2ceH64+ffZlJkKDTqgR1wKwiQUbD5B33Rjteya865971Ib6OpRIJ5N/zJVv6MMSN
3h+9I3Yfx/ZSnvINtcnkEKzQDz7pb/l9sMU+bomfyiZ+0VbI3ayl++vDz0zgSIn5/LUoaIhJ1BMF
xx5AH3P5Q4fSj9Ub1a25x09ChKYPHk0erT+isI1gUkzS1aTyN8EzixsrYG7hm5PokBiJhQAWQxTr
bmXa2BosgFItYH4shlW1Qpd7oS+FBQ7BC8SFd0A0dvpqA4tiiYDvnjRmUS2jf3Lk8i3Hafi09hup
1HpMLoejWknYbAL2XuEAoNj/7FtNAgj+2hGHLIvRrC5xe9cjMRbBgLz+8HG5fRHMzUn80EFaxoDI
pCOCNcC17uL0N6ygRVWjEvahF2961N94DWluUUwiRAzT0QTIInFgcT1fYRGzRgRxqezBxN2Fq2Tv
2dqNkC6PP/+r15oECFpPJlRuxvLPlK73qG49wSzdx5zGANiesCjeqAvopPfhDrrfUjhYK+PG2HMz
OokdDZYeUDcYWt9rx+HAkWIH2+Fk3Nha0sy5b0wCB1grr2mASx8taVE9dY/GtnkVfuk4HZ9CbLlv
pMkzH8uYBIiUQhL6OoyS+c86+OK0PTTicGPRzWQQxiQ86I2MJhPt+6MrP/nBR9m8K+Y6alCc0rOF
kVz+0dI2JhEixJQyQNuGwiPIvcDfmIhGSeUh7oxlUx4kbBsQRbvxRjMffawcf44Ask6boJQYC36C
X991+lFAAKd27oxg0/Qg++sbad/s559Gg1A3wk51+PzWu1j+wubKbjUO/uHe0U6x9SHFBL8Suysq
ddfn8U+d64vNZExihC/kCroQvFzeoYm1y6KTIz0YxWMgAYbNltyOyPAXIgayUXTu3YtJ6qvsJOwC
tW0etLd+xriBvvoZ8t9zTGUPqt+4p5U75zlb1e/SFl0l5EPPwY0QNfcVJ1FDbsValwEuHs0HafUE
eeQO1Jht3vh0X1+vJZo9f7+AgcadW4yRIdiB+u+O6SHadOtmp6zKk68uojWWKhgA7Wkj3ks2+Nj4
4/oXVGZ2sz6JGaiutbIVMnIPg+Psvyjr/JKtYFFvUDlaFbthHb9H99JBX1Qvwkm/Tzf+M94+L9Ye
k7EzLb5Vu3ZP6LTt0sdb0yGNK/aL76lPQkyF3Yc1RPwo6xFXL1iL9VlfUtXgOHgTV+mO4HxXb6/P
wFxGp09CDvJUqZiOURNvVqFY6Uvrkr2gcAWc4OTfiPyT/um/6yeQiicRx0S+GnALgzSr0EaEey3b
6SZaZ+tkZW5wB13BJ7j0u+qgrvIjAL1TtaGFf99vvkd29vwP33QaitxCB9TPj1DW4Va0fxmbxrY2
wu7W2fqnLv3Vd5tEoFYW/x3rqnW+GN+r3Ogr8wmizUJcSUvI/ith/dO7sSfHD/TVaJPgI1kIKKrj
h2vjx6x70fE9wQq7dA5ev7sxY+Pn+WqISWDxhDBpszEHcl/S9/Yy7Nrf3dHYAjv4kT4Jm3I9vNSP
0a/ro/1pMH812iTIuE7Zm4XKaPLS3Oj7p8uwBL+9uKCCQ+Yqre/CpX7nLs3RWGpV2i+4ZC/NfziZ
kwgEgNkcrIKxQXDa8ZLtbt9KGJSZWdQmMQZOZGDq47qr1pjKqhskxblsiovcLnboa1yiFQYAaxgv
S20L63xR2AH74l5fFO8gytfOAsLoqTtQEUakcSXe2JPKTEzXJlEGeeKhCv61J0UbH/lj/YID6R7i
wDHb+VsUgmx1g2JQaJcv0qJZdL/TI+TBdXzs7GqzBaayk1fGRl5zc7fbrbdz18aNhfeng/vFUtAm
QQlgUhGqY9ZQrN1tc6ztejNsMzvciJTHnZV1Ks7+vfpWLKOTt9E35tJfX1+Ec99q/PNPF5Ys8mGf
FiRguB8BtPa/g1SDBhIilGO9XR/iT/P1q5ebxCFMT4DGaLxcvdTWQNo30hr1GBvNRfuVQsQGvZo1
DgT78nBra83dCbVJZBJAfRoQKqQjQqk7DOw3LxITW9vNSl56HC3eOraHxS+JbkO5ymxEpDe5Xa2e
OzvbSMty5y0eb7z8uLq+evlJ1Mqocaa9wi+R7ijE2voGj5G7fIl6+ELejXrz7c54yO+zU3C6PuLc
gJMY5shpieocA1IRXFj5BQH8JUhjJ/2IFW9ZwNW6Ps7cqa1NwpeIikDTjZ8V7z47Pof7dLnTHmx5
FdmPtzbG3GmtTeKUV/sDUkAMElrn1DhLyRpFo2Xc7MIehyr10TcuIUJON15pZu7USeQy0K7xpc5k
7n4Ib8MTroSVvCh+BuvsHRy+eofmkIc49U55bHfqR/76D4cdf86nTShZYlYV4xopVvGl/z2sMva+
N0ZEaZmv0AleBdR+3FVxY4mMG++LNTliWD6Ph/BGWbmGIR0F7WIW333xHkLCjTmce/YkoAxDkPid
Mk4h6ryQ+TERem6lW0WKuadPQolIw8aA9c0BDexF6kYB6V8FvqE3PsTMjVqdhI0K7VujaJgYDekD
YIon95Ktw5P6CIKWPftyfZiZg0idhISua4tUj3Q2Th8ZK60oKctW8tuQIG1nme6GHGQZB9xRsy64
MeRcrqHKf39yx9ASNPwZM38x6oV/Bs/8kp+Cu5DEbVU/FdvyOOwx4Vj4v8stmiB7ee1u6lX17JGY
Xn/tuabIn2bxp2UO7nQYhJql0f7WVs6Jmw9On/dBshg28Diz38oeJs3Ze9Av1wccl9xXy3wSO5CR
jXT8aMmv9MeoPFc0kp2fGO7a1x8/V1r6k2h8eh8PLerBN1ktd81jeqnGuSyfo7t2Fe+G39befUw2
yNzJh9QOcRTlipXfZc/p9vroMztBmcQMPCByrY1Ukqz4WwJHx8eNOrqVHc5dUEdk3OcIkbdWXqFk
TOlqg97ZzrextVuMdVTUAJfe+/s7Mof2YI95UHYjP1PHz/LF5/qTTn6azijR3b7peCPm8ugFR3VA
+3ARc0l1D/J9/B34OTW6ZXsH8eYVVovJsfbi77RL22Jzu0DNesBXCIL70j8hSvASIeC8Nz/QJGtf
daxlDt7DrbbA3ORPwlAaoBveG/xU+m12+OTfOAjmHjsJPxDg6TVUPNYwPqQcGoLxIxFuHW7yTNhR
JmHHNZIYnaQxuP3wL/IZ9jNiQwucZdE6sJMnOEr6k3Yy71Bpf8arZUFiRBninJMJ29UpXQsbYR/c
aIXNXR3/JG6fPvZgCZ6KmjN1CBskFcvKW4rLaK1tnIW++gVH8Q4y/jq/sVnmWqTKJFcRer80OzrK
R2Ph2z459bBGJxhwo766x+9lSc95Ya30fbNiKk7ujSWtjB/uqyU9iUBRX6oCholkvvvsTy4hI6uO
gwe48oV/sC7Nod5IB/mb/ATB+B5ntgf07Q7e9+yBuwbKfvpaA0H3hlT8qbjDRfWg3upQz8TGP4vk
0/zrQlVD7qg4SOlOeFCic448MKwLHW+a6xFqjERfvPyf2sinIeiCoHQFm+iIbwCd6TZC0wC790UK
02zt6El512qx9ibqqnXjM0vjUv5qyEnYytBFkeq2JNn+oapYJK2EDxfFycdqL9cbfOqd5dDa6Y3d
OleA/XPWfnrBUMTMcnAGijwdVNrehdKaLfDZXkjSg5wf0/DiWa8ppjXK8Hx9SmcCxCh69zksw0UZ
0kxgRKXN7AxaeIquZYbY9vXHz93U/rQoP71R16YxognMX7HGZc0Ot+ipnSDrfwi2uvsRXMaLUbSR
D8JTdbOYO/dOk7Ckxq1XJBD8jnDN7PLcHaRD8OjuvZW019fVJnCX/SHZ3HjBucEmaVDkwcPJDDCQ
rdw/ua78ktXKr9ygEwTPMveSs9aWECm9s4revxsNlxj2AsK7J7yqLoGh3l3/HXO7bxKOYiDJat0r
vHN2rv11U37LRFzLmu5G4JmJO3+O9U/fUY6rAJEf5tQQPprmJcAc9PoPHzfSFxvsz8L59GD0ZASY
gRk3B8rCeb4UgkfTerGQ+wn6G99oJmxMMbahYJWu0fHb6z5G2xQHHUWww+Ai5ckKksnCgjx7/WXm
wsUUb4voko5QDauBuvNd+p7v22f3wbCjd/NteGm+hzcCxVx1509C/GnWTFEv81hj1tQNeJIjVMBl
tDJXw9Li4NHpT5MDNwts4w7ZM65aK/H11gk012r98+efhm6ETo8RK2FH3+OVjmLAWPpyvxuXZNvt
5R/Ku4kho3obwjf39cYV+Wk8CampQBtftV1CS6bkhxXhlsyUcgfiPxt/9Q0XtSW+MDdW+tx4k+hh
1agcOz3jKRR6rMUTSiXHW3DsueLDFJCrmkKtIbDACUaXuj/DL1wE2w44qnXj18/s0z8ny6fZ0ge5
gRY+hiPhbII+a5pbuJi5jOfPO316tK+mVeuOYbVZp/tuW9zFe1zeVuAMz82hOaBHvcIKaxvY3l6F
OXxAFOb6rlJm8vgpwlZryrYCpScd+SBv8CAQu5IXA54xGmrY2yHbous4Nrm2AgyC7JJQb8wW7je3
XaBA0x8Uu8xXeUU/CudF0VgaK/9Oub/+2+auoFN8rtEGOQIeTHiOmMkaG8gdN0J8zS7WOTlYD7jd
nZpNvCpuAdTn8twpXDcvssLMJZFLzctwRCVthd8t2vmnYYPQOOL4u4gLy7na+N/i9Y13nJv/8dD5
9OV7ss4Q6jHvaDsP4Xb82piO77tT+w/jmThJQ/IQ2QI4JxKRjHp5+1Dt4r3yir7sKjwWdrXNtv2q
WGr76D3hgihujKd/Wg+cYnbR02vbfMy5NAVnuqd044Li1hbZoQv23sG7cT2Z2ZfiJKoksWvFYsFV
SUcGrRnZC9GN0tvMJUycJCBeJg8qSnkcoKaw1Otq3RQo0LdPoyVzgVdelxjwu5/+4VKY5Bmq68BX
HqNjblObWLibYC3vQJZtzMv1EWbyKXFywRng/rSKmdAnl1s7kdxViCBihw/N9cfPbB+0ef5ey1EO
CQqKPNvHHkq7eTPu5H14qXbJOtwND96L81idS3+Rvac3ds/X54k5xdL2WkNhWQzGe2m+R+0FB1Ma
9L9ulaRm7gwoUf/9QghbDVKfNiO9Lrzgo0K3Kzsh+fEgL35en7Ov1645BctGQih2qkn47VvzNfRS
uO7Nw/VHjz/yP7M/TDP//vEiok1ijtTWkbpB+zt6bPbY7jQ3dsZMbDZH3e7PcQs1wh7ZJ0E8Dnfd
nfPe7MCJR/f6c3tx98jwS5sOWbQUivtS/7j+Pl9vRhzO/h7RwVBaRFES844alhxiJrQD013lL9P7
+kbR8+sNYlqT/R6YUuQJGVOGRd1HdPBune9zz53ubC8K67Tkub6SLiKrxjDoVelufOfZTzHZ1plo
ZVaGIfmx8CnAJU/mA5Q852g9IHtwRHZ4k9gonDw5NyBmc7tiCoHFbbjKkAIX4aXd+bKP6sFbF8F9
k+JFHT5k+q4RfpohrlX9DezczEqeol4leWh8rWD6gEY8q/fFKb99xxw/wRe7xJxsccHUEBV2eBn3
3L8E9+kLssEoJi2H9/Au21xfuXOBcQp6jQpLCrQkko7eTrXzZ+NgvHW7cC9nCz2ndodBr3fI76IW
B5hFk90IxzPBcYpuNVxcHpDhJh/ejXWcZ2kTbesPHEuvv9TcR5kEAGzhg05sSSsMi5qNqC0dpNo+
auPG42cC4xTgaggKYsZRT9YS4aXBpITajev8TCvUNCe7HLmwPA9bTg1DOEkf2qmFsYYgys57cOJF
uTbX1hEE0z8LKSPN/HOc7CtcrMWSI2S8WgFK2V6f/ZmIYk72vOXkrWkJDnsQQnDVv/QCkvEYB19/
+p9K6xe7YgpWTeOmsNrQ4OzYZzTfNTgJ/r56Su6NA4CAvfaQrLK7EiRKugBICCxbX/srD3gKkNkX
81DaaIPsbvY3vi7AmFNQK/V7zLmDsTALCiVZi3t5E1Licp6yQ32k6r3sbW9d7b2zvm239VZYIRC1
UsFdaN+uz8fMbE+Br06rNm08VjkEiwxaKBeR/l0CQnn96TMbdQp4zdqg9HMhpbCxUI7C2d+ZC+He
uVx/+NxPH//80/1Cr6MI7UoenrsPGj4IWuWvFPxXrj99JggY0yAg6EJhCR0ZZfED7MQiL55MddsO
Oyv6Zwt9CmLFbTjBmINvryCZlerHKnoV8MG5/vPnZl7+e3LCvhlSHXdAIoFp90b6LoAZaJETSExz
havdYbCkGwnTDHGERuPfY1WC4SgpYmDH4AiFcA3LOb0Yawu8UHFo190ieyI9oMak33e/3W/du490
7LJ4Ke+vv+pMtRizhL/H79zOCNy6lY7dWnypX+qzu1fO9I9Wmp0eg72wUn7o4GmSi7i6dX2ay0ym
+FW9hB1mjGWNEc+jHXCyW5MgHHz6RtVS+CYeqgcMqezrbzjT4TWnwFTZyC00JAi10vqlWZO0n6qn
fBNc/JP20R2dXXr0tukuXlNBKTbIxp+lmxjhmdNqClNNA6M0hYAD3rectV+Ia7wObhxXc4+eFAgc
TUqzKLbEo5w8Ov+HszPpkRT3ov13eXtLgAHD4m0YY47IObM2KCszi8FgJmOGT/9O5Ko6XkWG9Jda
6u5SNwRgX19fn3t+9KOEXdjP7+vK3LUvIkPTwkWw7zEgkhEuWHBt9uVwD/tTdAb+fIPvo5V/rCL2
RXSomhT2Hp2FDxKYT8vaeNK4V8XJCcAF5KUo3EDeOkN6aq4KjP9Ncf4o8S9QyX/f2pJemeD2xZ6B
WHarClmbuwwkbjiWHxr44hYIg/Af21sW3TnL/c8Pe2WNsi9CSZVY6Be08KwtvPW8uR7WsueRbMYI
lvH5jTd6bSxcxJBBa6UlKyRFXD5JGNz108fPv/5aTm9fRAe7ISPV4Wq0056zR7qSqA5NYa+8co81
/X9b5y6VpnVvD2D5ShTWbd4EVVIEXLV7OJc/0Ka/B1bYtxW6O2480fnF/2PwXQpIB+FYmTyXvWzh
3oFcAZ5At2Lu9KV1/FBm6Zk3WLVwFuuO+jzHLcmjanJvRNsre9VLhWjZL67VNDiagz/Yg735Uhux
UXFxYz9xZRhYFyFhNBp44JIOZbXphZBXkT38/M6u5ArWRUSoKewZx/RcKWz2EtBtGJXbxePP175S
nod91n/Xn8UuDKA/sdEai7WVBNWT2tCNHqKAAHO4G6/9yhmRY9H/3gSmzAVhChUuFamIedxr1vqq
WhdREqHw5J7KG6Pr2pu6mO2F0LVKMzm+L4dAtXpjXeZp443t7pUTKODw/vsUbg3wB4YQrt55+lEf
4AYN3Tfe2apbQwyxRb0WOBivW4EXFmQb+dzF/PGm2ONKzLwUcRoO6GxmnaGKB99oH3mK+Sy2zi5H
E+a5Eu76ebyEGViXnvvGbiTY1zKFSy0nKF4ZJiyGdLlWURL3sdoVj/kWcNMAHuaRDiv8j3nH/sdx
Yp6f/a+seIYbZJcKzE+AyY7OhoMI6Zkncl96uq+9uKf5/udRf2WcXGo387E1DYBFNfi2/KIwuiY4
sxxu1WGuRDjzIgz0cGmvS7hc73jjgCS6GIdCpk/UorGcQDlNcESZ0MAi6NrsoSpeuh24lzfG6LWZ
Zl7EigQMFdgdYl8hgzHs74d9tf+CrS9aB5yV2mc3suYrq+qlxLOC43oOhzDsQ7VyKwtwsifUlgf3
gVX2+udP9G+PFsDTL2LGaMJnEGe+5/5Wc4PZvIF8wtuRuEZ3g3XjJt+aj3+sRpeKTqM20Fh2VvCI
NXCe8fkmacj3xpsZQNEUn8mnW2PN4vShjIsnUDvWmevNyI7dG7/gWvy91HNCSIHT8/NjghWFlo7W
R2+3h24t/1bwvbIqfSsF/5pTrGXwGzNQVpHwvJ7kwWE3JtG1gs2ldBO0ZO6wCS+PrHov+f5KQAJv
0PyBpvA54MdbihMX0/8fX+lSprmQpXSpgcAr+/As9/AW7MbzU3dXvfw82K7k3JdKTStJ4AzNcAN7
03sAxd9N+/9NYupcCjLbzjDzHNy8nTL+WPafgY2+Nd0YPFfC2Hd/4l+f1qprBZdVXLsuNyWqTKr9
ytqn/+2VXOQFajGtbJa4tpbDY885TFrlGRSH3G44QMb/802uhatLOWXmVrKdddylbbayOsKFOczJ
R2E+AZ8FnsTBqDeN8QiHeoZu6Z6/3rjtlRB9KZycE3CqmhG3XR5UQLb1wQjzu1iPLcuDdjr8+S7X
vs5FutBlNmA2I3YFqbLjqrJC2J7usvFWqfFKDP5WDvz18QkAR6nhYgNazWkoLf7ZMjMSbFhPrnmr
D+HKvLgUOLp5oS9ph3tMTQ/sx/uYgY5sQ3aZHUZ1a/d05T1dShxF7lSw1UcYAUndhEN6SU4sufUE
1y5+frK/3tKw8DLRGzwBEJxh734SnPRk1q2l/rwW/SMwXYoXRauA9zgHb/Thxc0OKM4tPSgfTXch
RAnYNf88kq7Ev0vFInFtA8RC3EZFw7sJne9ZUqztbp2DXEtsLxWLScGUqZ+3RQach0/pw+yXR76x
A/ZavasX45V16G/I/HSv+yW4Kp3Hg7T0bp4pXBtlFyt9rjclTGdwe14AKQXkm9ovkKC3zn1T3Cj3
X0mev5/8r2FQwmhzzPLzE6JHtD1glfVBgJQ3th3XDpK+9UN/Xb5fQPP53vk53MuA33sWkfMAa0vw
N70hWDbSZ4+wLUBn16366xUXARjZXg7sbKnrBJm5MQZwCAXkAbYIXql5RuFNqPsbq64IbLhJxfwE
pHt3mFc/D8YroijnUr4IHpGW1wbuPH2gC6bsgMoCS9E3wjQ2j2VE/OIZzdh4UnfPH0G7xF8AQd2Y
ClcE+DAC/u9zu3nqzhzmEDgCSX/V+JpLZMJG3ncf0hV4OG88nvfDHkLAAJp7cU/uls4DO2hfbO2o
XsFCtvWyr5/fxLXqzPdw+Ouzp6A6ZgZF5Bp9EYhIbZe7PqJ+E/ebW14D177z987sr3t0usmdzILY
qjq4r4Az8NxXO8zG5yRo/XLb7pLICk2gsGEu6/c3psuVqHkpeDTE0mvFtKAOlxt/iITKygFlRIC/
9PObu7J2fWeUfz3UjJpwVtt4ce4xQ4tUv7ulTbtWzv9ONP66Mh9hlFeY2P+InfGO8ilmxov8oFEF
ONNOndp9/oQhGuYxsPM7o1uVuV9urDdjN994dVfS7Uu5Y9GbfVfYUAtpQASmhr8Mt9QK1zbj38Pw
r2eb+6XNOguFdBWg9aEAqLr3k0/txECQ2CzgJX/AIqx/GTfjxr5VHLyW5F9KIEFI0pL5PP7ka/Xc
QlEOF+UPOwDcay1Dbcujm51t58j1j8X0UvKoAC9ZgCfFTuieoEffYzGYM5HYt4hpN/atV8b1pXJx
cGalL7mkOxvUklWFDl9P4ybzdFW1NwLUtQ3dpVjRaYG1L3SMwPQdZiQkVD5cEVP/Sb91wn8tAF/6
irZDNWcDqIM70N3uYWpfPI5/zOfproUzLGra7bnpRz/NG9CgA8DU5kDsb5mDX3uB5z//awhys+iq
5Cz5GNxDWbyBGeYWN4o/V2LCpSgRLMqiXMxB25V65i0aGkAa+HiD+SRu9b1eSQIuBYmsAG4ImEoc
9bXHyfS16RE+sF5GhN8lB7u4+zm2XclmLsWJBPSSfHAQ25Rte9X8ODDTJ+VDjs4vwEd/vseVIKNd
bC3EUmqTOAvSNccFVm7x2uZW18O1n3+RV5gVnJy0pKXYkTXkl+3M4M+A3x2lopMPfUmquKncWxbX
/05s2aUysU50NjkuvFvVAoRw4kRKvY9Yqd01SMHonPu0Miv8+ZVdEfGzS1Hi2MOoecnVsku6+xFe
QWi8aIZ3gmM1+Ci4uypZJ33QfRMJN8Yu10SUmemNBPHfYxtog/9Om0Syyh1mBYNF7Ed8yxyZl85W
A0YeT8K2Mm4MvSsrBLuULeYazdsJRNUd2SYb4494xMnnhvlzVB66lX5XPwruPRRPN97ota93EQxy
F4ZfQsHfePDB74Hr2xg2EJWmZysUGA5l7yg7wiKz80fvxri/knGxS3kjuIOOnugU/pzFsgH09Jha
6LJETPJgAhxaqtqiZgi5ndE9L7P8sIn1P4mZ2aXK0WEcVC46LjtGqTpY+KLRBNj9rZz6vNX5/9c+
dnkiP2Zw7E2zlm5RHyAJoLyupsK+S5kEIny2V2C7FSzsLSDL8Qf2qHklpxIxUuvkzqam9oSy73g3
wld5ndV5i9MBBhQWuJHyHRzCxAG7J4Um02ZEvpn5PHM4MpdMeLWyi1AMTp/8byUddinWJDlrAQeG
v6KGHbEekHt9JQLUBZ/bdQYdELlR6b42pS5C4CwcgoNdaBklzbzUfpxlAZP6E1luLbP/DoTMvQiE
hSKETRYcMavhfanXdWH7yjoOSLtKNFD9PIWuPMSlZJMXLeMpGjyBetiq6asWRz3fN8nXz1e/koqw
S4GmldggD06Ftpv1Burf/o4DuVVabQiSn59IIIXy4S4h01c1jw8/3/PaE11EOqeD977OkJvUlEaJ
4/oOWnCnTHql1G9MxX8v4+xStbk0spk4wOE7mA/dl1G6tlf96dbO59rvv4hpxSwAIDlLjQf5UaTA
1ooVd2NFbmx8rsh9mHNe0f9KoGabunXZn2fHnb0p3pwY5wp7fa0HfKO25bHaY7dMYKhTfZrbW1uS
7zL2P6LLpU5ONRzyFKHB+vmY7Y4B8IZnSzrvd/Dcr7j0tBgG+Jr3Aual53yi2LMZvYchgB1CnPtp
/Cf1P+CRukcB+JZ08PvI9F+/6Pz6/3oNmUOMnrCU7uqlIejcq+ytmYOv27Uuv69B4Q7bCWGQt9RH
eRjpOozXKzcAN2+31KBLutYvohU0KLMZFpfSgatCgWKEsjkLirp90um53CdBTdE7a5ODz+e5Wo1u
F7uH8r0wHhKh7iymJHwyc3iD8WwLjNarWxWr3AYLOZ3jaUjPOLA/VcnyM9Oz9dpe8cDKx9xLqw5N
rSC9Enu2PKrSwl8ad0/hjkFa8Kebxf4DNjTzW2GwG7FCN6+9tUvxbe+YqSOlgXAB030fdDA0h1kF
esOADXV/C6uzhZeaEn58XGFfgMYSp/NpAeojKD0dnJ2n4Z4tc3VqzoiYFvUwE1icwlIbJY1piedc
JOigYYNdhUMGh9mwdjLUs4Q7AdYNbKL0KOXos9SNHk+ZCFc1IbrUYOzTG/PD0soqqvoUBUSG7RUg
oTC8JWI6DW1hTAE3wLjxGJkMA542ZjHeJ+VMVi4u9QZnUd0ztcx9VXzRYoAxjRh8KNALwUDpvqwy
bQHWMLQPVKMhgWkwAEBEgYInELi9iMgyNlrYlQDjZhw4WUAG0K5VIGBPM3dZnGf98AKZjmmEhaqz
lcRvIX5DxfClGwUBpHpJc+DhcDzzQvVaPowtz+4nUlMwTfvUb6ol21vFpAeDqb9niz3g0LhYwB3P
5gTLM4xRqVdk03SPJUP/bYoCbNbKKTC76owvD0hHa7Zt6nS4n+GQP3jWmAwHk5QooqIhvT4pKCqh
f3NNrC1UTKirCZhm+0OhpyGZ29G36TQEhQ1dg2pzLartBOb/lFYGWoWQqkcmWC2+qghBpp46G7cH
59Z2QL9r3HbycgEzWzrMSTjV4OGMuWmHPaiIdzYfDVjIVKKpohSMZeDzCFCVHnNJiiJap5XvgyJI
V0XnegkBXzzrBTaYoga7yXT7edsC9xDVzqxl/mBUuCH2WfzT0YS+pVjbYh35R9iiS8SbBmCMtXYs
3pKBmyfpDA2wy9XiEzjrfA0o7d0JsRi+ea6ZFFVlHmij6AsdSqr5lcyGI8vxJtK81YJZUm1dj2j2
EnbZR2apN1GRdCWIPyq5r4Zu8t0RpFP8mMLPS8xed2JzZOuDghUHq1sQL9M8aggkbv2CCsqQAIUt
ADBECbxI2kDL2mVNJYOTrtZCDlrOxkFbpDqCfDXeGXk/nFpwpn2l570P0xUkIha3j+44tJCLtlp5
Pzm9eC4Ty1zPsAbHGKlJuNAUzF0HlotdOg0fDDCy40w4LCx0HV2AVcXcl1SzOACkbbvtMKpPunDq
Q5mDo1VzZu1F3hOfp4xHNQfC0UsbDqkqgqEPjK7tM7NPDhOw5FtzVJ1XtqbctvggPkRqKm4HC0If
SmBm22L0gito1uhCkq3pG8mMc4Uk/zU62kte1ctzWXCN+xI0bIRMs8thooW+z32BponYGSjYWss4
eN3Y89JjhmGsEuqQKKejPEk+icZ3s6WXkduhDUlHYbqr00c+UIYojQZx4BCLbA7aBfaWtf2eqlL5
LTtT2+eHwZKrrtdgTcn9pIUEmCc+nfQ5EuCQAUkNfCtjxfKgF8kQ9IM7h5oGAHKlixgU9FU7SL+w
ps6fG/FrwagOEZhhTyzTldlZGbx85R+c+VNfk6iW9dU+s2kdDZqe+qLVzvBXS3055Thhg2hgqnaF
6+F7+FVeD41XC4n4Iklsj1XndXz6I6y6A1xoacJuto6MlXea7QCMbMxBkdnBqNoAbNRNJXqw1Gef
9vKYLw6AafYCq0rw0DZmB8WVvfgmL45lVu9SOe3yTD0zHSAIZo6v+QD6COiWKz6isJ2nJlojxhae
B13z2pH5m/cKtNrUeHnTeXVpHCDw7J+VYme3jlSu+iShL9whe6OZda+ldjjAaHiZUTgsoK4ZahVl
NQt5NXnjNPkOYijPij0eeduVFHgcOnp5mR4STXurJw2bLpCBAYd+5AQmQwUkldzWt3UrtiTtN6rF
LHbE83k5Lu00Aqd4CrNRE3GlJShT5mC+DywJO8xEH6S8qEWNrO5U3FGJce6Y9qmYxiXECrfFe6Fx
WXRRTprQKN0NUeUKjJcQYqjQGfJT0QFfjxGT9yKcbWtjpfB3XNJDJ8bDnMP7MtUCbcppmGbDqujQ
7woHS6/L9TEAy3Lf0HGCtXJme7UEPVexXvOSvuBwXEnaQzMl6GtG7cDHbm9dOhBaufrRAI3LA2Mz
RixG57ftQ2+2qnq+aZsOpfh+nTSOB4/cuG+7b5Zb5Cj3MLvg4RYsiSoHUWCE8HyFJXRnc85jOlQn
IMRPLdz9F6+mvPHmyXpGO4zlt0P/e15aceAK+FA12A0MHHJ4/7vKJI+oj2GSDvUKVNWdNoCFikUk
g9IDTUt5WXbeMOjz1uISWi2DIJ115gfR1x0Yo9KF2NYyg/Mx8qs7YVPQgL3o0booYoCc1yTPQuXM
bTyNZhVourEVhK9gCjkHADyXeE0UokEU8s+byTbIXLJlM0M+t/Q0Zq19p0vjnrlJ0FQCpgnWsmlZ
nUXDuSsmUcMra+c3TUM+latu8MWY7yuYZ9aqDIHmy5+oVrENTDhgstz1i2c2I4cRnrrLU/6wEMEj
hm/CPKqbYJ2irxFVsT7SOKYsA2LdH5sZZ5bw498nVgmUS9fLd6O03SgTMJDMm7A0UvhDG4nhE51j
tSuq/slm9fTULktcJlOUEq18IyYZYguFMB+4eN2HvT8cO87YdqWQBNC6a09cx3l1algfICB/ddSO
mVJgvYuXxGT7nKSrbl7wEApeHJZbZKDgAvGHYRdWTR+1SUI2uRBrpKN6zB19OiRSf8jG7ECFDXFa
XbTrxkwSbP8L03dIhxnDQJxD0mt0Mix7Q98UZGCfloHOtcGg/QqL2VoJx7Nxb72qTstUKK9qKpwD
Vl1kg4LrJTJDrJ5DM7Of64QeHXuqfBcyLu40z7Nt+1NjftDK+khH6LKbbBb+oCej342ox6ZOUng2
y+6KbHk0RRnNRhGCwNGvLdmj+Sh1VemhC9hzckRgjEEODG2cWT1sOag2hpPRT2Fnj2lgUb0K67Gi
gZiBVC50hkaeF6hdP9Sy7DU1Hjo1BIJXUem2OMXhw4cGrnI5JweSNNsFWGodD+v2etgX032io/qD
DPDBIm7uZzMWhQV5idYh1lt/5pq2+9Q2gyRLZpDaqUR9HBK8KV/DsZCstcQt18hnzTWF5FgUcxv1
Q6UFae22e6QhaSD17tOaoIoejKAorKguUiMkmnU/NySse5B7WSeah9rprRMt6qCx+Z5U7taelnVm
Ilt10IjrwAVX9E9DPkBkK0ZfYZ/umUDZb7nswcYcod9IVXOuBZ3oQh7NJYsTbfTnoQmXzg6TWYXO
3Edu0eaeYY97eHGboECiZ6MHF7KzHk0ii3XW2Y9maezwvkoEoyHmwg2yqQgqVoU5daOlhYH2PIay
RgRB6o5sY/J0OvYQtkKH4bIUBCLQPTXX9nVexAvozz6+6D2AVAgmmuo9Nf7uGsFWOciVHusTumG9
jgb8DE1oFVywDsj2joB6+13eb2nF7zoy7lxBJfiS7ACTYz+tJ4xnHQktalpI2uGchKQg8Vyp/1Kk
j1lueECEbhZQN9XQAjWPCs9cjB/zVKOTrGhfl7qUcTaTkz6xp0GDSjQda+DVVQBsRVAN1Bdp6kMX
GVg9oBwu8Reph1QBmpdmnwvwh76t5yhz98uhyZrfNsG1sH84FpqNw2y9iEzqbBwuwbumIF0nBtpU
GggUeGN+sR7vZDJnsiFzEU8V++zN9rni7aYrrTfFyoOTgyWR0sZzdBUq3iNh7TPPHNpjgVrSvMCJ
R2GnWPbQKg9u5lOnX7GRhjzXX0z0OZUdgXyApktEnG6OZ6g7o3riqZ/z7NjNIg9q1tO1k9m/6WRM
0B+AYGob2ALX7r3Z1QZyItMMpiw7cW05MMfa67a+HyUsbVNh4+GEDBMdKCXX0jcNQK6UdI3XlObJ
4ClIcUWgS6yqtfGrscY9mfi+os3dqASojZov5t8dBksl6V2mvioK9R8EPJT+kvkHlLx3Qn+3ki+S
qMVrLHfvamRttGiwEl+Dco6CJM91V30WZQPMJQfdqMiPqa2XkBbP6H/KasQeDWX63rhXbTsHttLP
a6CRWoGZ2r+BhegOY0twAG5xw0GjsyruzfP63la/ODmDZtuwFXq4aFqcEexfS+0OtNoNwVG6kOf/
wdY9N9UOrPxERfU5b7S9M0/BRPNPY+nv8gp7bIif5IRyZjd/NgJCtVqGVW6fLM4AV5t4zLH5SFyw
k4DY3oxU26D7EwLOyl4JpQVTUgZMthF+qj/JNJxzM0DbeWRq/Gi2dDX1bWwKBmvU2Y2xwVuXNVI7
ULSaLS25FU8zCNYMUVMzxs2iCo8XCxjqPWjeXRfX4pmNQO6m9+OSin3hYKJqKJHgyx9zrd5nnIep
lkQUHa+AgcAIzMF5Zw2PQH2qvaQVsWiQCJEnZLIrqVs8aOg9DBSh39R5yIf5U08m5Fp2qKz814xk
fkzZwZjQkEuX2Co/Gf4mCGDbJX3D4oYNWVr9osnwWQ3WW7cMz7ZLn6Fx9SkxHgXk80HRDRs7Qemh
bu/gSTWmjW8m2TEt5lMtE4/Yg+brEilXlmFKCMSP9tnG+lzTP51ZPBmZ86BVmVdIERTNs8IZaKX+
mN1rPzz1jQHx2MvonqwiD4n1OqtPbklvAts9Mx67DugFB02yHHKA+W6AdVn+BAa81yKWNM3sz5kb
zQsU7XL4yhb6kebOfhTvsIvbzAXdOOoTvc8HvekCa872zCjfa5fMOHxgOz6LwwTlNTrFnd/g7dZR
OoLIi+81zvD3Mg88NaqA6anXYv/fd9vcZivdNADBMn+n9M9ir0olH2v+lAvjtQPAIbdQ2MD+XgGt
Jx3sxns3sPD/a9o9de8I/skajp3OfQTptS1hDlXnMXYEeIMbRq0QeDSwkwccidSeW2t3zgQf0MEW
62mZg1RJinAEoRIMR1SWhvVyqOf73tiP6ALq0LaLl59mEBDJDdBgfgu7y/4PSR5r4y5pRADrhCCF
G1FRb/vRXNcKvw1uA2n/yHLTL2mzrlq27nvmFeNbmS3vep15SYcszTqdH065WBircNYecIgUqNJZ
dd0fpjr4r0pM+dwIx0kdHez8srNlBTZXZrnsrMXa8xF1NRBxS+U+WS4LnAIZbIIqM/2dkfGDY2me
RIL/5FNBE5vbVTCjMzXv0ZoFC6UObdEaGb3WFS84R9/ycm9i3zjpEjMDkopqCuzS3Dg4HmRtGQwq
vxO02pB+QSZWYjYCRKPzzdKJoNWKKLPeatf1m24ivrW8aOYfqxK73hm3fdc/DHPvddkEO86JrBJD
rg3G3hVqPggt0TSyg7IwrMvFI9i5NROQZBJWbeabXuKXjqALs9c8/6jNJNSo9VijI76VTTiDLZWU
kCp3yUul8se0gOvTRHYJ0V91iY1m9zxV7zXL9wZ86LPZDiR9ShoMpCTF6MmQdOf1A/jsW4qDpL6U
u7Q1nud8/gXgqtu0ERqfQ2luSFu/FokxRBSb9FQmqCBaGHMWTfxq0OMqhdApuVPSRHoBnwsPRbFn
FBYB9TUtf07lJz7woS5K5gtiEd/Q7VAoiWGQ2Wq3gOq9Qbk38+SkvG7ugkGb4R4ybGT2ZQz4Ylaa
PQsMmAROsajeSDhgU7W2MXmKYQkyp/cX5AklIN826jWqwqtmg9eWONlPSmAF9MNYnUk+eWiOJYqf
MO+ZO68Xi1eqw3kQOaQNDKCEjKUOpgk/CwJ5xz7ZBnDcyHlVNodW5aBn1KGoWYjIdhJ/rMc7QhqI
VHcZPRSiDucE9bOhQtIyeLWFnJxqMedsJdJ3YGxjNvGwtk6salBX0HxN/5posbfdPG5Fs3KV8yRB
uh3zKSRdFZjwfrJg3Joae5Lg+3fSN9VHYbsnWUK9b71jD4sqgdhbpENemwmcJiNvz0fIc1uQ7kjr
W5WNUliFBmKGIIdA1+egmadaG2OS7Gtjk/HPcxkHasERdYcVc3SI+NYN6wPHKH29OvXZMcHM7p01
1L8wdYT6E5RxrmFlGjFA8uJjEvOTk8J3m7l/tK55mDR0S6jBQ3FqMzndOweAysVbxZkj/Eew2ZWd
9oSNURXgYBBULVptWZp02EfkQ0BL+rqgQD/VxxaffRjhFIWprFBwx7+OIkNt31jldfcsK4mPn30S
kWNiA3latM9kOA4C7vJdYsEitDgA1bqfQJj2IcyNcrdEw82nbmF3qrfPjaaHsiS2l6YklGTepObU
epIibed1tyUJ71eq+cyLeQMqS8ipOECI6udJfleZHDwRHNAlgj7AsOktK/udo7kotnArsEGy7h3A
kyxb7Q1u7xoxpmvRwZJAjaazMnXtzTKXNuS1eHGqlODc9d7OnLVp8bAdNOS+MFSbVuoMeayx0/Hq
PvML7U5nw7s2aB9JXb+1yN09xxKP0zia94bmQuF5Uu1GoZYLR/CY8fVEyjA529HjHKBdGc3kM/sR
bMe1A104SUScSni1pELz5tGOMKafdPhvTyjfwdXcY1zXIu72xmtaWS4KCoNJjIgvi2WtlYENqe8C
QAiXhTx3/lTNYMsdsmJ1bHs2nuZcoSDNMqt8cXibvecmQSElF5J6Ro/NRsJJEzmLNN7cCVb5KSEv
jGb0SWizJj2H5UkNbaOGQNMLI/z5MPJKewG7tBTBky6oqI44w/U0//fyMnk4u4Ao4W70EDJviBLO
R4N1Oae1WH/+3/9DDB1H6o6O6fLfsyxsKmXjGta0m7rHVu217i53bgk6ztf417UvDqFbM9Pmkhr6
FmUSmB9r1Oj2s5HhXCS36uykjzUKhAMkNCPKlMBIIIaZ7ZezwPbTb3WweW8IWK4846XxSIs4hcNc
HUXufFdldwbiTG/ckgxc0ZFc+oh0ktqLzZiFOuKYoILN2vUIV+NXTSY6UhOcNODoTbfusemBo4gs
i8+fh8e1hzr/+V+HkEOfFiW079B+ouAFVEFLvaVYXL+qNXFjbFx7tIvjXqGdVRYlgc2BppKopVig
1ODQXd9paQ7skpoOOSttP7EQSZTKb8mkrxxjs7PO5K9HmzqnNPjSzLthqezBm3gxhxiizUOS5eQ4
0O6WKPX8IP8YoOzcYfPXjTS5cM2ye7pLrXQj5PII/djzz5/n2ru7mFdCiHFmA9O2Mm3sB9bx/oit
U6EHaWbzO9W76ROELojC7jyjp1jKW92NV4z72aUnh0YWcFnETLcSc82TTf3Q2BCG1T39dDu1Hs6G
bRipdS82dQea41CBMsTTz7wqoyoV2N25FTSFI07yluex1T5oplWrwu1veE9c+bqXjhoDjiwLTRCx
twd7WNl2NcVFPiLDymczbBxtuqG0uDJBLu0zkhF9noy79Z4vVHljb2xxdPJJtOHl5y/8LW/6x+i5
JLwZs97WyxmctERuRFeon3tyd26AhKVfTLxHB0p307c3yHVBG3JRyfAIpPZNZEOIDEoaGlEALwtQ
3F2h98bLoDMS3gjritw3EerfKXi/Mi59tAccUbo6lDFKkbvEg0tsFjvnHp14WA1bnCNEoDDcOKi/
4t3KLh08bAepjV3jqdCD62OHFBuxdjcFeQjMbLcag9xnob3GKQwQZWYg0S759fYE18cI2enWrrxb
hv1X2lLYpdFHvgx8Ws4/ZPTNWAYuWhvPr8iGBS8KbREOi6Ls6f9RdybLkeNY1n6VstozmwNIgr91
14KDz6553sAkhcR5BAiSePr/uCqrUmKEy7ujV22Wm0hJHECM957z3e8/5RG7ruvMZpxu8JDHONyL
7bXrav2ShRfTqwyMoIpOLbRHFFlzlocnELTvzMndMU8s+zY/U3nzVozFUnlqpezqxKJ77Dazeacd
uooDce7CMkYiE0d731PYIVo6j/JYXFtdcapA5tFGmy3vmppy3RmU2rXGGJCBBGS6LXNMKJ6LtPOj
jgB0z5YG1oaiBA1tPDGzHlFQzYkffY2UJA6QA6RtTohlIdAQ8/Uk2PsJmDM46JaV8Xsbhznuw9In
mxQFNKIuQk5Kf7Ym1OlTr993uiPzkz0TmzWTZZkF4k/wQPEz2aIIHjERDaOnBvKxdjrMv58WN9ct
KfZXPeqWd7W2Vnlnw/yQjuNL21KCuFA8PSHAZUajA+2A7qbZI0RWceRAb4T4GwKnxDDbRSsSw28o
ssHYTILjXSg7HKWioTC78REogmGBHZ19XkIoErIcpo6G1HroiL5dK3uINwVN9K1VV+MCIV21j9uK
PhKzdeD4ABjrPrWcOEyV5+4KLSXvKG6NEJCabP3KbbP6/fumPrLkzIkJPWwnJeIL484BT9paTEbo
ML8aT7T0kYaeIxMc0o9xdri6J4JSB2E9wqG0uqIkQIDi+xc4dovZZo+6nd10rTnuYmOTV1GNSmQa
UNpbJJEddWK3d2QzNMcijNKlCkiBcSfzJwhxcxwuv3/4Ix19zkLoOCjkOICMu4TfCI56ba8qfvv+
0see2fzax/VyHNG18MxjDUNkfi2mm+8vfGQanVNrcOLsFDETKB07F+qlDYDNYQ4Cas1utdw8Mb0c
E4TP8TVpZzsgJeMudimQkxxpOi0RshLLYXT53mmS/IxNSbyDMXpC7gqyBpgmqyDDyvh7m6Q528bC
PlGK0Rl3k8uhA5i2OS9XTSlPXP7IwLNn30dzoILTx3jaae0eOgFzXFBviWTa9x/pmET4Q2r4aYqz
ujpRptIxridEmvsMiT3LQcFU3d4iFb6TlnXG0hbKOIaqjwQxp+/ve6xzzBY+SB9INdojRsrgHoR/
3hMsEksYtc9t1SysvL7//j7HBs7hbPHp9bhkpB4tOQKECLBDrvkT3ceQQv7e1Q9zzaerV+U0xh7D
2GHWJePncb/pst9b2shsE5KULFYSqq8dMWG3R/ZQDr1PpxOz+bFmmTW/yLuyGe2y3ut8Yi8V1pe9
W4r43B5K8ntfeA4HSRDGnxSp6r1gCUzQwiBLIoZyGWveo54hLt243anoxLFePAeEOH1fF90ASSpU
GvmZfqsgpYRK43K8tfxTJVWOtNmcEdIg6NVA6ZXtVRvHNRKeLA1bA0SMbGzSU4aAo29ymAY+dSlm
EqPIYpHt7UL6Fr8s0jt33GrI+Of8IaYqbK08sOoTJoojk/8cINKWWkFIVyIendL8VopE7phLkvVv
DQ/rcNdP71JU0BUWVYevws6K/kJYCFWeIi8ceuovTo5zcMhEDSGnAk+e1X7XhcikcwRuiC8cv9c2
rIdJ48TaeyQMMWeF5KnI4ek8tBFq5TE/w3SFMCxH3B/bzZNe8mO9azbem1ZPmtIscJdkCExrWbpj
iOze9x/i2CvMhvvg2kKDxRVyvjsbItfMt6cQobUYGnIoRqvfa6g5LMSG3DqNFe4ii6CClO/HyANw
5nsG71Eg375/lSPL4RwW0huJkk5blPu+A9ZWbTpkBiD54eYpk+ixG8zOFK4xJV2ZlyUmRMRbx73Z
Df5INp48sS06MuTmyBAiIEAGCQ8vIO4SSEqG8cRYPrLBnUNCqmzgljngwgQrHGLCEeDZ+YXeIncf
/l7bz8YzoCxNX2m4Q50lxros0qjPU4APoMnGKag+0Y2Obek+OLKfpo3KGZgNlX25ny5h/y1R9fOt
bBbm4EPGlBYBNDldfWKROjLq5lgQVUgANgct28fIHmre5WD9qPvr71vryKD7cG9/fg2tGzKVtPk+
gxAf6kkc+mI/N31rDFsoFE/Z1I69wmxs2wnsDIOrUGHOvIvbnZuuJTmxOTwyFOagj8SoSOekPS49
JlhQjQ7AAQ0Gl+LMrsy771vpWAhkzvMA3RTFfbIUzDXRTRAPQWl4ZWgVjCpxkgaiLstAwQK54l6d
RT1W+ahnQi1zQbWVEcvhxLseGZZzlIfKWg0y+abYi6H1VfnuTif278e684dX91M/4MlU0LYoi33T
Q3zmIz2NVLPn+v0re+C1P6pAnrRV/XpRnGM7bC6hwKvaYq9MEfTus+ZsBT0xvRzpZx98iE+v0YP3
rRLHy/dUAZePhHGbPSfDqUF/ZPL6SOB9vnpBOq2pcHXspZb1+NxbF0x75/RZjU6YINb+fW871qNn
h6kpRqEzw06LfVfVvq3dcFLgOAW9tTq1fBzrR7N1XC/SHDKyrNgX3muuzkx283tPPhvmVtZrWl1A
2Z4NMfa0HlJ98P57fjKWwlfjqbpXR77DnMHh9dyuaIwG8qAEuAFKCIp4FzluxL26E9/g2C0O///T
p65apaGELmQ3kDXyeou6ARdetW2exQnGx5Gj5Zy/AZlKFbspXqF/J5FaZXfOIrn8/iN8dPZf7Drn
5A3Z1GkCHh6ubaOkC39uwCbllm89WUH8SFcBiwAx//5eRzqSfhiHn5oJogQJ6CE6koCnwUdN5/ti
OgWAP9ZEh3t+unYCGpbXgUSwV6/yxnhp3tmDdyr7cWTZ062v1wYF68/m19H82pmzs9+bvReeOoUd
a5bZCGbQYbT2mBT71iCvDeZrAH8Wv9fis6Fr10ZdJVkF84ht+iK7HPTf2wnM63tBEDNgJcWFMeko
uu7PHNQq7vS1ej5VCOPIKurMQRqlgTQ2UpZojvdcBbA2pVsMXuvKJBEIR90meetX37fSEU0FYDZf
P3Deaga1Ds0UP4+v1Wv+Tt75pXaV2oEwlvRV7I3H7+/0657kzKEZWj2MQzrhRjnyYnfdjXaln0Pw
DgLsiWPR0Vc5LBOfxgHzeA3zYF3s8cHrMwsYMzss66Bv/O59uiEszOyQ3ce/e7vZkMYyZk7FYauW
aDnzTbuMV07rtY+cV15kT62xqEokEhwBB29BChHJquu3KVyVG0jca1RSU6eKMvx6GDlzjgZwgsKY
YiPft5z7CSU+/BPff7VfT+/Q9n5tU+LwWljN4cpwgMCL8RDf2ki6QrN/aok9EiNx5oQJrg8O4Q7m
gOpVKwKoBwvqF/fmq3vJHnCg/f49fr3fcbzZbGAQzZbsMNXrCWxrsaxRR43F+sYpNP6bt5it6V5b
u7qe4Baud56zHc+hBe1OVao/8vxztESZcOsQysHzA6nfeU+lG6Ew0Ykn//U+ypmDJWrdLaGUkfle
pTuWy1DWXVChzNmgrr5v/WPfeF7/q/MANcmsAktUEkJcDuJ5Acf1GLndAqiSIfGh4v7+VkeGwhwn
QaphnFiF/bkmoOy8FydL8R16ys+bBWde6GtsU1ujkFDs0TDjjbwoUeUn9p1z8cTP5RN/+f7xf72W
O/TwWp/msFIHfxAJR8z8l8xcpkuzC8fn8vr7ix8ZzHPgwJgyj6UMrzAWC0RxIaSP++XA/PS1ObVf
ONb8swXdhGebiBLPPx3OxtWZ1v5eiNCZ6/KKg022yXFliKlrFUGKLeFuf7GMZdr4HvHh2P++lY4N
tdk4hiMl11Tejzsjf9KxW27FKh7ufuvac+FdWbGawJyL7FK/03ACzzXoJx8+rv0fr+P/i9/AMfzQ
KPJ//Cf+/Qr/epfGiZj98x83dYn//vPwN//+na9/8Y99+trVvH4X89/68ke48J83Dp/F85d/RJVI
BVwVb9109cb7QnzcAI94+M3/7g//9vZxlZupefuvv7/WfYWwwNVbDODF3//80UGNadqYqv7j8/X/
/OHZc4m/u38uipT/7bn68bdFL/rq+ae/fXvmAqJOw3X+MExU+jQNG2IC/VCJbXj780f0D4MajmvA
pGFD9omeW9UownD4Mws/skziEfgsXMM9EFd43f/zZ+QPyzENAyWWiENNB6GGfz3nl0/116f7WwXz
bw2pLP+vv38k3v+aXRxPdz3b0amJHBkkv3QuNhoVbMd2wcEDza0bY9C3BEa0S6PvwAiNHcAE9AQC
3DtrondZTINSwefAn5yu+NH3kkEJrc4823xCdDiy4sdM70B54UnIYUwanGRt1rDljwKwvOpdZUZg
Qdo/tnBwQ6Pce/JKx2ka7k7k7JkWGYm1z1Sxl/APSw+OjsRZp83rZBjnIiebLDauRkFwaO3Tc73A
xG4O59lJyJrxcQz7qU0OjW86ugtDqfV1TrTomLu9VyV3iLy80HZZI7ruW7YTibZ8q1Xtu7KwfCSo
9kwcvDHM3owj7MTOsCgR9R36G2kOy7jog6TZ1tyD1cg5L2Jz2ZUKTlJvvAcW85lY8Nf1bgtHhAs3
Uq8tmIbCDhJFA1AcAY7Ka4RKIOnOFl3T78wyu1WDgGti2nKA1eGRrVd1Yi8QdvJrL1kRV4tY9U6d
qLQfq8qAF2I48Lx9LT+nRbIdHHPdOCJGs/Mr1HjFLVMYEZEQblS6gAkmIrp9Q+0Wj9GceQZsmOh9
i6Q3oDFDAlGhEK9OH6eqvSy8+tl0jRCx6CXsGViWiq3D062k+pIiVhnzsyFOotiD6t+qzsuW7BDt
vXCHdll66cI1ZSCSPhSsQDAuXnBJlkZrr2oKQgfSU07sLVtl7bnSLxgfyiCpxBrcmDLUbDe0JXLM
xqhHrmNGJWFG0DUnYlQzxt+fg8I2PZ3aVKfOvGxJqjvZICEvv+PREGFzP96YtwcsnQyG0H1vf0zY
S4SnNkMzuSjuStH7qe2ZmAtsh8zvypxGThlR4jaOgWZBdyuc6YFwmLcK53Wy4HSafiQaSjNO/KzT
qmVuspXblFFHtE2SoWAuYugxN4JGFzsVu7s2aRefZrk/Z48vs8WXrchPT2jPVqoO2YcYSj1xy71p
ixLnPmpgngi7zEDF/7qHZzmYkbyDIP7r4Ovp2CVAF4jb9G6ISDC9odbJCkU1Av6QnKkI42drhnmo
hafOiV+X359vPDuYag5ISGPhiFvNhMMjAS9Dr/zCkif2vEc+818veDivftpx1RlqK1oK90m1dBsP
+6z6MWIyk8btUAw7LAtRZyT37gTfHFvIol5q3rRg9Rh6FsT7Igu1xFvqqQJvQLsEj+Dt+2/8EVD+
MvuhyASezrAIrEa6MV8RvJSp3OuluAXjIX6OV9bKyXz9Nrs+FFCR73yNyuLF5bA6hQj+Rft/ue/h
sPCpXSrNRNKyMtG5zMehL0F+u+rZifC88VG68ru3m3UvBoBLPyFeeytsIC1r4pug+/gGatu4e2w5
wAzLg7oDkYP0BzvR/ZCWAFV1AU/054TeIZ274hzo3LKLJs+6mOoh0uJuqXvaWuPARwAJMRnlOQeP
yvK6tQZLVAIbWdpe5fF+0OOgAw0pl/Vr3e5s5E4dV6JoZHaV0BH8r3ahlbc0gZVSQNCptI0qHis3
2U5EXwuwU3NwMNz03ADeFpwsP0ekRrlPIK1eoBxQ7NBt28GeW3tZQEBtcju+7MSjTAfY185SYDoi
MqWLqVf3PHstDTAdAPnIYd3OJxyv6wRAI06j0ugeuwZ+GsT4wgKuHn+Czd9vBj0yS5SXpIDMjHpY
2zqoAcQLLQnrckJYYPBu6Tgm1vPquUKaWCP5M68vq0mHMDVZlD0NWNpH2VhcxJqCNbcIM8OCOhKl
Dlz2VEMK6Sig2MiwT0wPYIZ0a2TabSWHRWLqoc14JKrYr1r3rMpRbYOmC8XduxgWe0d7gs8JHBEY
5DVoXYEwgh2Wb4CfDxwbcdW0OzOyDVFmlAAzFtRAAjAUI8AeJEhJt2RtfosZCVKDdMUtqHUtVL7u
IlfyFcGanU1W2CI2G8MF2egsLOJkLY36hk4r27xOpbZo4c6uQaEp++ENTry1INm6TmAen9jG4eNO
17vlZOZbMBkEAQtD23UTahayTQcEbwkGJRfX2B5u4uS8n9Iz05iA4klOJJG+HpI+prgvQ2w2xRk5
IbmdTVhhKkB1kixo+c2J2eOwBPw8vjyYA7HbpVhDv47iVBQ8dzu4LYtdh1rYSegF+Horc3WqmMVH
QvqbO80LmIx6P6o+xZ3kQ7cuI9iN5RqO7hB+5nMUaNjkWK6pr6J6May6Rb4o3qZ1F2jhqXnr1436
7zc+bPE/z1suHBuy6TGjVOrecy+N7NSEfNhufveisyPuiHW8qLCJvo3vMHguYOwLWYiN3LCAJDjK
Lv/XLTvb/ya0yHhW44Zk6fWBRK29PHjVLquV41tBHsmVA7yjFWRRGvIVdrUogq2ASghOteyswui/
+utfTXto+k9LgmsDjzhOeBDbl2G8TTf2mfBvDBnkUzSiokgRJmGxTTEt3Hlv5NxbigBTwhA0Ybqw
ToSRZ8jNPx8GpzjjsDEx9Xluy5SdlJyYYPxAYG8skWzOfsh1scC3ACctsJZAb3oytJZkARYeQgWb
U2XGvoZRfnqCj2DXp+YoHKvwKoYnkCDsJSh5arlik3J7RfQz+KHD0ZAnNnyz+NnPt5x17tqFqbmK
DX5L0mJVj48GsxbQfPkjYBkBy5GQ0N2A28bl99PIqTeddfmW5Wya6onfgqGz5vTBJGeFuBJOtRIl
eDMn3vKXO4+/vuw8e5xWetFOwO3denC2OpYNEtS9PZ3qzYf9y0/D+NNdDk/x6eslhgXKEta32x6W
5LyBGMViW5K0ocP7Ey/0i1sh9Euobbm649pz7QgFiw6lsHp+qxuPXSdhFFTr0VihGPmJ/dQvvtOX
G82+k0yAQXMNzm+nYoPTQVjIfGNmL5UEmQF4aSHIqcnw13ekJvUcqtv0p7g0i0evwk7rY0ow78wx
KGGRgC/JC6wzxzcAtvLhiGiAtwmu2/vvu+UvOgpe9983nzOdoajl9YAXuxX6iC1CCsUgXPWAd/3v
bjMbdDGgkv98Rw0OgKkHg6ANpuyUIHGmKPkY21/eZvbxYEayK0Dc+O0Ak7XWGwGr2ROYRZnfMHHF
HRqNJYBbjJZoUcQLLPtUXeLDZns2JL48wXyh4dmUVAb6aaOTCC5Nf5qWhrOlruO3k/XPg9f/KEx5
NAb5JW553rxV16J7exP75+b/QrQSm6zjwUr/rXjuev4lRIk/+GeE0jL/gD8VFQUAzCSeaRxSMf8M
UJqIQbo4bXoE3mnXAqPq3/FJG0FNRCVxOiSGrVveIYD2Z3jSNv5A7MLyXBOhS4MQ2Bn+B9FJ1/jY
Pf3VRVyduPbHNhJYRPwQa+/XWbP1FApv4T4h1JRmOUZ1cQ2lq7tn/XROXUQRrYHEK6oroFu16tIt
zFeVDp4PTVsNime+FWZjLEcJ9nBvdOa2wFhiafLErM7yS3sUC5C4JB2vNZyctvagrSjVrgUTFwWE
EyH1rkwLXBdmQa9bYuJmKt1OvAG+jhMDMBrtBW5oEcXVi9kbm1HJsKo11PecmIuJHVk/fXSvObgF
UVtbZTg0KQ5apgVAWTPglGYhPpfpLHDM0vEhi4u0ATXAMKXem4AhLQoGfonh3tXURVkwFDtECBL8
vG6aWJDr5NyKnyrA+pmIZVS48kd7qUiCwyqv162ZmiswXZcWHRjcm/aQRYYLzkQJCtrkiB+tnd1O
Hb8YqpfB6SFLtiLLQIrGsk0O2GYdGbrNAAQA86L2NtaQ9gGXI5jCg7VSPZeQuRWhZ44bi6hFJss7
4TgIJMLLXbduJHSyjBNwPcbcKsDSVRuuG4DwgI0R10YbSPWag/SXefQtZa0WypaTINHhYgcuLHX8
lMVrIAvuD1+kKNg7CFeTL0eV+bBxbroYsuDYHZ4I3VqmqUeavKsM9f6ga4LgEC6gtcayN4FDXQ/v
BrwKwdh353XDLzqQCn1gnoZEDAunLRnymt2uRjxRsHbZIjLqV0Xpc5RE2d6VEiVDK0PyYHKLEGzK
GzUCNYnYdWOK0O1tI5gGEGkQ+r1H/O5qrNk2QUXWkOhA5VM+3iAlv8pSAPpG/KIP0NXNCP8Qtfgu
KcGd7e3nhOU9wLKoWzfZht93cuvRASShETkyNwMLbcS38Bw9jRooQEuAKQ8B5xhyabg66Z4xfgHP
5Zmlpd5yPK9VZftaB7L1mHZA3w0xXYLg8towig+qA5yZqheNxuflpE9hP9juDiLJl8YGi9pOLqqh
zgLRQj0et0MDYA9cnQjIRcgFuzvIOOPANGCOIjFQnHEa9GXtBcxLkEAnRcCtAfZpLadI891RVulR
kmLcFYAcWYw+GOhtS8CXXV8B4EmN5tnQIWmB56U3wDjOfoxdjK09iW87mgPUUqU3RiI8QCAtDf0F
tao9E9kFh9VRPNhelEgyBiKDtnTqUbHILg7dSfWXPBErrXDLwKRDHTTTnWEPAgTBkSwVLcC4GJYJ
iuz4hclUxGvdBKrHVuGgp6+tDayl3aeIbOa6udAmBF5lTreep8yt8zSBTbWT/TBuqr4C9E6aZy2H
7sNUmreoJ3Bih9Y61+tNnTX6EkmhKSgTKyx1t70kyUKAu37RdVMdETlkYQ2XrCVGVBE1qktpVTyy
mwynqANTUgC+FXBhX2Ll7XyFaQCR32yBVfFGd6ZhqVWobIOAz7UeDNyxznvw8dK8BSkSkOjaroAG
fc95zM4rFBAds8w5MxEZKRW5B/JKjyTvtxpq12xrCk+TmoYbp6K3E/IbIantlxTMlg0FW8aCjAHg
9eGh8SpnqytmbzHl8xCFCbLASAZtK6yertBh153MxK4dvBGkMyO0RQkCnEW6sOmL3AfHwgztON1o
uXbZeE0NEB2iZF7XIrITw+FeTkuaxSBEgTEMdeuoB0K9o2yYWjfGGJZOhcJhLOsX7bDvaoacSd1m
USHyLNASEYdJYx7K8eT37aHrVml7Z0/acxw3yq9UteWG5jt06HfswLVH0g5qAwWYbwkonlN0i9ZO
miDPxDI1upuELLjuyKVWl7u6v7TZ2CzwQSy9DsqMvQ2eawTI/zh+YwsBIGunApqwhYHfCIXbIHST
uKs6pkjT2E3ojE3le8ZIQfi3HqjXFejwii0X1HbibZyVN0gatguj27geZu7CtlGGK3dgck5eQTbQ
4SFQ90PWYQIs65CmGG9AAyHSBAYkTUmUgM5jkRpJGFQqOLi8eGAV9bQwu6c0a2VQx9a0JLS/V/V4
P7WER2B4N+g0RXDI8Y0mUMsoYg2YNY+LhZi6e5Bi0AagpbZZ3PtJBRhijRm2MSwIxJ10ywQPYCm2
91j8zmppNldTAQ/YIU/jFsMZNY2rIdU22JZD+YJVggK05AB1bb00wFAuubLpcshaPIOmgcbemv3a
BX5YJ+S87Zlz4RnOj7SIpDW6a4pP7Wp9uS+Z98yVBBa6Zl7IEJkHXhpTAzGb8/KQTEzb/A5iJB15
MZJsW8taYaveB95U9qH9Is0eKHCMjUrJaevBvhmUS6/JrEtDVg+FO7oLlCfYcq+jke2BaNRgAiIK
fFFwsvWIldCXm5WLAr/1Re82YgXkbcgzOi2gpMUMOCEewe3xpVwChy1ecq9zwnQsCAK25XVp8HqZ
uWTZMgWPvAPjdUcBplScq9Ay410ju2ZdP2noANsB0Y3YKsrzlrVAN5v6aqzheUec8pKwuLxA9m7p
eoWxjO1ShQirvg5SxoGh0TdISBCDLfqN1TTmUlb9ygSeZtmZySPrGvgvG9R4S8BobS1gJKteoGPq
veajLIWIgG0HfC/hIXP0BVZkvlEGVmHDcncchTX0Nu0AbW5xjBzemixB+dbJFTeqta6Gwwuh5he8
eTGw+dAAnOupbewr12593Ukesp6HdeIsUIThwM2DBs8okncF9DLkLU/SRKmzFGuyW3momGHXG6+R
9b50WDjSjG6IAaavmRhjxPMyCzsLuZLWZK9UK1GXqnflllUVcEJDHS+qBOTH2PyB+e6xYzhT8BLK
oo5xA5zb0HSFEzLWrtqqADUUdP+2Rd1oN542RjP0Z0OWiKVVE1Q0ERaKqROAAfuYPxgD5ug6zXHU
lKUTatVVQ6kE4lOhJBEo6EYK1ikdgSn2VMnQCigs4knTROIbtHXw72FWRF7DT+oyC7zeQjH6Av2v
7lAXIkUhZAsRcwcIfVvTz5lp6L6o8y7SHIX6S8SfDjZwSvoyyqfAcPqLXOXxqgLL0QBEZlkeftwT
833Mi37tTfqqz/hCgz12TVywYaE9GBciaduQWS3CoVrCN4bmmYtscrBvUKgf0QLH3qICuCUtn9nT
jZTdtIhdBEDqJJjSfsJ6b76XhoUiCKqdAB69rEZA802QyLAc68jyyhyS+1GDtU1H7Cvre3ATGxmB
Uz34FNlMlw9qBZxiHqmszzAfWeuxOS/6tDzH5szxq5yzQM9WqjLy3WgVyEl3fAeuaoS6VCkGSLZH
bTJQH4s0uRgcG2zFMQ9TkvBtXdMFLfNkoya9WI4dcaO+RSa0Tdw+0PtCLqgLEF+L8gSpFK88hoiq
0IB40dvWzwjkrUbLceSFANbXROLiV4Haq9PSt9Qk16q5mbDOB4AUmxLMcKvCZnDsRmA+oVB0DitM
MZL3VhsuhrzaxR1qONSAD8r8jLPmZehJEaHGrdM/D6gQH2GIrzUr6VBDwl4zr3TxuR4oTKEpY6sU
5b6xqlboAHEdeikmVn6oUZMmWBIQ6cSkJzpg1W3QDfrxWbGxXNmptlKma0WVhxcgbIiKVj0VRiq3
4w2ZWsDTM1R0pL196TQG6D5Ju6SK5GA0T6j3BZKlk4U8TrNNHdtX8SSmBU9ssmn6HkqCFHzmugFU
2CwGIGA9UA31KsqcsQj0auyiVEBz6JZGyATtwlaKh44nOXRYwlwMmRt4NTScigE1jiMjSLXNKhkp
uPBEBubUe4sBlpB9vqxkjJwKb8Yoi9uLqqrTCwSVnMApJxFKbI1LjVabsTYRUoqRGUkAZDZTio1X
Tc09irFHGi9AKRxpZNEGUFtg5QLFNcDGvHitJaDigY6Bc1PRY0U2kUNTKdicSXXe28pa6DKNXAXM
gGEysmzifAg7k8fLET0O2IcpkGkT6NbkAV0BMK+SqMLASmSjKcosjC0NLJsAjS5Fv48zVEar1ALp
eh4x6qJ3uO1Tx7LSZ0XHgpR6Z6bUzKAzmw6hqwYdy0X9QjrFwACXr7aLunQlYHrZkNZRv7QKXmIJ
ZWXIqynURAOi2ZQfyvRo10C43bM47yMdrEQfsJ6XjI/hZKMD6Y4A4h2aTUvgGJbJdonE/W1poyph
TAdoV0YrBxQtzUJVuy0qAcu8cQMmV5lpnlckj4ECn7D7o8bWLWXUqna4UkCbmTYwsaI1jSDrxsIv
PHHfUcSHIPV57jtksQi6Y1m12krYKYoI5AmJBBU3QKKNa6+6cDper7D/CnliYFyYmgjLGxuHjpAo
G3tPxzsDSfMSuCzlJ7yjvtTkWaotJIoFRiXO9ACTtDdZgXFflRt7jO/Nrk6DnDpAIqHeEPJyo1/q
RQncZHGO/CTqcShwKVW/FBSbW8uzcYql5cpgDljJFuq2lOmt14BbgycLBtP9odlthe0lRKngKYP3
nD+6UoSw018ncnoQDOQPo9lPVQO2br6DfgQTp7ohHruj2dSBqSmuwHXE6Q5KjU5aG5TsarD0erHP
qjMPXMz4wC6u7PaexyiMgSG4dIZsyXsDnKmpRlGLMM6afGFLbLPz/jqlthtIfQAduk8Q5CxRTHMA
gbpNy21uJWDXStBqtcKLKNbCrLDAewGRWOoAI8RIs4aF5YJ2Oj0wioreJh+wvy5sDHnURRlD6AAI
tOPkrvTEneNShCMGS22wYUSaH0WiWnBZaw3phqb20rDM6meRwdNTVPBVedaajCWwApkG3nyJJcUY
bxs1wdBSo6p4J8t7h+ZXmHYeBrlLBk/3jUHeuzhh4O1Sb6VLd1PT8hVDCAcuULIRKij8w4Z+9fHb
NXh+iG2gq6Z63wepmSPgkNbNnkosf6irBdd2j7I3GuYzHM4rJ8jyJlrL3it3Gh/aYNS9YqVJDwfD
A0UdnHjU3xoxdwwZtoaKenAQ3RAdB/KEuvDpMg6PBep9w+wMbIUmMGbJg96nyC/W/IdBW+KXGYJA
fGhWQ9UlCy4qc0VyeY2JZWlLYi9TFBTLUQvokjciX/IOcSlPQ4kCgjthLZBnb2YJfGw8TBeiDvMi
+/8cncdy60oSRL8IEfBmSzhaSaS8NgiZdxseDW++fg5nMRETM+/q6ZJAd1VWVh7lYrlFSN4n/s8x
Pyn5y0Q+VZg1+K1yo7/jwfhrOkoTD7n5qNq0g4QjWIEUU8efN6+qV8dlZ0zYsao/x9RGX8syguXw
DSksi6LwUvUmdTBU7bVpyZxLveFKdGAdqgTqG3P15LlFE+oDn8DMzcJybhbOI+CoVnKIwSXI6nIv
CE+vEYt3ZG+4hPcbn0DAAJhRuUWqVY6AI7z/pD1gSNDYr12WnKTybtLYfP7LSPV92BRtb5FyF+bm
pWdwsNuM7CvpiGQfDHEux/pSjBtzJQjEAEReKjq8HdHeNeaDi6blD4mlvyq1owRp4b1uvR6P26Zy
wowUQtTRo4wKJBvf3jhT1JxNyVpnuz9ZAqKvhK8KrYnMeQWtcRqgRDBBLEtfKvWLqLV/04TrDcCJ
WYBcAe7a0dNv4/TJ21GFm9keZ/6PojJVv+ysCjewho727awkxgxFGwkNf19RnCQBq8VETHGXO28u
dPCuxf1B6jDizyOtYWARIIu5Sfe9XhBks/kQ0Gq/1Cf6CZOY3+lqJIkZmbnScKYdzFRP/c7gPDJL
cC2T6/iyPjQq8eHZEFpNBVhOG4GskUo+E6jZ33J7pFMdeDi3jujL+rySO1WtycFEr1s6hqhzyQy8
1fpAd/EPGjTimfmWVPLoIjzunaJ/7wev2lG5tntRy9yvxAiKjJxlCHn4Ncrqns2MQVNXieumjRbo
cPfLRqsLxBT3SgObPpgmEoo5D8BCGvHkZlnzoOrOqRyr8nFWumspB1g7mn3ZEgJhdSrok21tB1WX
2wmXcqsX9/jzi5FVLviaYm9b+ZGFk27Hj+v8jFgrv+J3Oo2Lx6NcTfEweqq/JM5AivbIl5d1P2PR
b9HicimVjv7tJNXyzOaX3+fbFmRzawaabT5MQ0HIX2cu4dyTUz/ktYK2Z0zHal0BLFQ5/iBQbFuZ
NBcEW8GiS6pxdNQlyMP522mTp6nOlahH3EUSroYdKZwU5dQmTm9/p209ncvh5C7eEJAWL2H99Pby
OI8tP8UysC2sUwWXTadNWd3kWDpvyNuEAFvpB3kOxDPrytWkufI1s3rSuBb5PeFWoE1Huc6HP5o5
BzF6STHS3q6kwBdLLwKz4omYsBy56gWfBHuSq/eGotzthgnxrZTg3LIqPWS6dgGdAU0gJ5Oee3Bn
ODLbV1pFk9I/VKbjhNmWHPmY7EeN33IbhR4BwgYetRG+zN39zYnsHb1122eTOmIWLutw45ZgB4nr
Su9d2g9zBpjMtBjciRd1uZGw9c8EDZ/BvkvudE9BCEO9bE6E+5ykeouv1C566mYepwepiBN76rQq
vB3x4mrfzVQRxMWuAo/YM384CTxT0GHMq+uXJo7NVVmsMOuM2K6G7Uvpqwecyc+tXSgXRQBKE0QR
Wd6oRltu3qZ0QgX2JgfqQ9wVlhepsE3Qk9oxRDo+OY7sHyyzemmHV1V1mEQ4yqmZlGxPUhtWREPf
11VyAhZVB1pmd0HCZm0hG+B5ohLhVnyvEwm7RUYQf9auha9zA+9SAM7u5m6nTRMRf6H+oqoU2HiS
s5jIJjYOnHFGfIVbYnjykpiDFW760VC09SmBJLhCAIKDsBytCUaNvuncYnRtvk2AHSY+d6dM6Rs5
JwwnmuUwlxDnWAagoxssv6+bJ2CVQEAmU/r2YIHZAmPZZGM86iAp3VKQ8mEglvUZ04/NSq76ol7b
a2eO80FBK8zJX9rpao31g1j5SqjiKBXtz+vnF5eeuJyNfwrFTpVs88Uy9S/dwRgst8BJJu8EK4I0
+ZZvv22sC8Sz6bh2yw/jzltu3pfoUqLVW8+zY7ytEA+B/w2dBn4YzSciXxpz2RisC9kOtb2kYZUj
hXRZnd0BAX2o1y86ybkH1XjC3kyJYeiHGlYiJAAUtm71/DIbtkupmXtslEVQgToKl/xFd3X18GQR
VbWnzXpktn0rK3GaSrx4wCwfNJpeX0rno5LYIFFvd1ZJMDhiOpcY6gDeuv5giAJgjFLqHER5HrjT
gHSWpdlek6kINnOje9xUoutrOwtmBtwhXbSvFCQIN2X/ujgkOc70t11lXLp5vBEerkd6YQFkIzDI
dGbb78zVvHd6agSYVYt0/b1biiuco11iSAA+ZfPlGjPlmERs5N7bos5zj7LE2mZgHG9xoJ5tYaEg
wQmx8UL6W93FlHITR99g7i07QVGluljd+kYSKbBJ3Qg1j7GQ7Ns9p9x/5aCfJvOY2eTbpl6Sh1tK
5aYb5hTMBUH2+Ko/EKFoALViV7UuBM1ZJYve2KVbqsVey18XTg+7yaFVdIY/Gr+FW4F2MUKzNorY
9uDfMOAw7zRuGsV6b5mi20MD+hJaOZ0mRx5tChruRO83751yT81zmapBxpXdsEhmS6q/kie9zOYH
qacForCbRJ6001DPETdBdnH/Q+mMZM1FyFDrUqfDqRCZPIjZg+kzqJGpFdqbN/yNauXR8EIwIOJf
ySbXd60yAQUqvjOFXr5Gf4SGclfUHGgGA+n/Jn9DVr139Ci7LPu3bH+59ts3P4771a+f1EtF9WCL
9xasip+7qHB1L7k/70twngISpnx3iuy7S4QbGOTSU7fSxC56buEk3N5rwcQgM7Sos7q/vmZFz6o8
BUum2Ha8aa+Nx/utlna4TqzJl8xa+KvzSjcG51UPWrmr9LM3qUXs0j+I4SScZa/V9rfTT7/Sqr8w
YBM3Meof0PPy6L9h1rElrh30RoPpRQ0HZlFSG1VskoA35KeWbfPVKz5knTc+aBE0IVkue51E6lUo
ztFpiK+VGiAKW//ZjBSPDVCjuOrKmLL+Cz8/gL7ZofFY/tyBormyjflc5gl4Xg0HyySlETEd4eie
0+qygF8bV/2dJ44bqwNz7nVQYL+ReXZdb12Frv0i3fE5mF/rmL+Lcdp5+QLdiDtPW/j1pkQ72rjk
DxufiGia8sxx4pOP6T6PbcriRPZcs3Nx7tNWHMcuBYsnlAcEdGYvQrzqZXFaVXNjgJL+a1O7jq1+
xADat/yCkxakZECDsBv+a7r+ZhTmA9Ffr/lEvFTZr+QPgwStDM09Gm11w9w3cq6If+jjL5TGRtTU
jGZck5Ntm7x9T+I3dwBr8F1+VSiQAyBtUQWPR5JoziGsFFGfed1psBl8ofiKwqzhrjWwBeR5WZL2
aLHiCjLSRet6nKSFgF/YoaGwLEDJtZ+nhiICA6854GKtkBZGdX4dvNW56KZdk/w9UOqpTXeZMkyw
4JWtcNpa+k/rpyy3iWGOZB+A1e4AEnMWeMpyGxY+jlknfbmsee/6SmcohtPYFeFcueVLjcb6svT2
bdC9fX2XNCAEZL6ClHLiQwm6pbOeFZSLk6N5cVmvK3nZamAuphc2PdfYklnWzmy/R69gcVcXLAtM
tGadXZbAmNRL6bzUjikufVV0x2GrHwvFBfmaNpdppNjOLW7JEJxrkECKgG65c6uFg/ALseWsNRVp
c9qu4aeOMDXm7M3mExxpLewa5nMq4yStftJ53TGTPaQLMiFDo+Xi9ATh1kno5B9l+VahErf6LR2N
MzODoDFuJqKwzRxOIY23rdAZJPng1rzzUkoWwFT56jCofCvET2/wHlHw3m9CySRWY0pfzbuqgyDx
OdtfjQJOrC4e8HDEGkDDhS91Muw9ZurC5yLdb6l+VDTltTJmX4V8CGdXj0aVuV2XII9qa8LIi3H5
jn8o3VkP0AOjKW+fVIQu3jRgoqsVcEd/1q79z6sn8ApOfP/fNGbrM7Iizu6+zg7D3TSvtpd06R8c
b2ixrVvxCt5VGP8NKjdgae5cGCfz9OetNaPWlukHMj0jHANuRe6q155EGwhd9zrkpTGe7NqKZcHx
aYrfdf0HbJRP4l9ff5UIWrmHY0M0cTN95NNZXeFzpii7ooBpyfVdIsrqylfdJB+WXgb9Cj7JFEhl
bxryNHaKcCmOuCPmqfDzRd8p0ghTFxcJJBQH+aaoXb+AVLElKgdpAtbX9BXLiHuH2YQbpsWvPh7Z
uemBb/C8Pi2reFvdLPbcLAQD8NBL2kMFKRJFUkDc4iulyeneTcaVQ/1Rk5MxMHxptfqg9r3vgAsu
YNYY7b+xXYJx2Ov69AZFKuSNXAms6jX7TliNrFVn/27M6WYZnzDnEWkXTaCK1qKIbGeJGqH6Tbu8
QJ551yzRI6hV7DXM5W4lQxsfhrclT6t6NWqJ3XyfAi+MJUFSaE8BwfT+5M3XAbHH7D87JhnQm4B5
Pq4G2FqRnAxzZTM44UQr0QC1yITkqvPd0QBorzYcNCY6x0KXcXdd6yu6/ZMhHwoF3wLzStmeiD8z
dB5i8ER6s6+NT2uWoFk+3PZaOeQyOSQWKC1w5y0e7dvcKb5KNeLw+ykijS05h1t2MWz3iX3cexOx
8xAdFRIWVI0s3hFBtyWFp24OWvE7UHvxTkem9W3N4EsnBsKO+jzCZNdRCYfjpHkhqCO19vEjIfzP
QT/rDwXEYTjDZxtakElaf5a/MvoIs3neadgm7ErdbcO/+6jARuEWkHrUfnqlAGYSydcBdKez9gQc
nRrYGX3esu5/mZtbNqW/Iw0Jf+hlHiFpK8WJ/YgTnpNU/9Q0/jiTDDds2G1kln/fhsShlEqcN+lw
lQbNY5Vc8Bmazz134kudKC9qW3QPsnbdYOsB9GwLFFqekdHQvEM/lGVQ9LUMK1YSDuU4rVcEsInP
fTAOUFfPuT1nD2bhZUQwTfE2/VRJoFtfifhmF/T/IsE2QlTzDmsNikBiSJAxe0I7qZUnvaOSaGdo
bCje/Lp40+N0U89UTEwULM0Ke838IuKa+ZZafDRITT6hfmDvBWxGZbDQWFL3qngCmZ3QJMNulvC+
amKWHuQ2HhhbHf85W/44I6BHRFUrYOjhYLZufoSXFYxYatJGnPrXcgHNVuJr7b6Nmif9zmo02t9x
0jhueFZ2nSK4mPTXutNOWdWDNs11NyjnJLI5brlkuCCMbQkkYOh8Kb4VyUjWsBAHNzAhuYk2236U
yRQnFSGdRX2obOUw67DF08xCUa1OlUMDlT8ZKRhrDZRA/Qq8ZrNu3WoDWNYmSJXwi8ahoENxduB5
OZEZVuywVHKpmztapsqJe/hfItuMgIHJrneMK9O8w2wY/oIuZEODSkGLZovD0qjAb5ApzIzBO1Wn
jrJ3VtM9LeyPhP4IyOLO4OFRWk5TIqMRftvoQReS80+PULzk/Wl14TN1y3/TkUHsm+yKN7vqY5Q8
1laxISzYAqgMqvRn8ih1x8yKGcbQapqsxHUOEObxdXHd2GrEHh8GKrIVDtqCQXTSzkzegVwY9/kQ
YGCaJvxPVHgA0UY9LiGhi1QP+Fqh9eCFke9jD9hwXQ5SUahsyyt1+YNG82DJH3PAtLE6363kfVsI
lfXGmQou3dCj6s+hyjGNVYHtag9AWK6Nk0dVu1p+M440iV59SI3hFexptFk8WrzoJrhTNTf+VLhm
Gcurm/2j3vtRKF7ZBgPXXUx/gr4VpYn6sZhYQBy7DSoB4dBVzhZ3sOElJyfljWiT8Txmk0aCpMvc
+573BuvyvVbc57bVLm06DqeS0H+rKZ+yAiTjRvxMBh3L0kDYTrAJ20x7r7quP5VpavutBZ8c/XOm
4Z4MEal9rXOsFR+WWP3a1h+rstTeaon6k77oHmy+qaRe1EeGSOnGkK70gPy6NGLKlLs7p+lpBiZ8
FxOuqRLlAIK6FaYNd9lc3/rxUOkHNEjfUmPhbj7D1mD1rgsKoFJsL7na8zPs/mYqxpuR6OmxnbPh
XNfyUhpZG+ZtsuxYU7b8DtZUwBJ1Ay+Xh8MICoCJnJ8V+k1vFo92hkNoXg+zBotAkMTe9YHKJtz9
393O75YpA9cs4iTLr8b6Y+g1A3clWlgnNjgqZqek8q/mqCR9YVnsQwufEZjdTe0u5SzxepIJ7lsN
+aAQLxLPZ6azyqNpm5E+vDvbvgcoOCwtnjdo89iMxHhZp8987CJBAVY6aqRbjJlzGNzap7tMuLmo
IL5WSsPOtAmL1JeboULW29TgbmuDw+OzmxrPSL80kQmlZ5BV0j6PVc5UQqz7tbyj/Ww1nO2EGUtS
/Y5MJMoOLB92kPLYytEDEERJ2Pffiu683Xlu7FrugLDy5UGpOS6MwVnREw81tDa7Xo6in3yvFi8l
qT9KA3LNcEr32KzFr4YhMzRalWfFzh7qtv+UyWr7c2092Lxvx85RXF8n6yqsFi+At3eey/zBdVhZ
7KwbWKEXkWxxt+oXBwdQ3WwMvgdSn5LWjsf8q3GbI+rnp06l3YIVNfvYVF3f5NmCJNmD3Ort7UVu
qp/2ZZyWT/ro7DFgXe7NZ/JQND9Nf14sX2sGSG53bxZ3z0eZUutPyXHN3Mh0h2hehlvDnIzLfNOc
Z3N4zeEoCiMLFEq9fvb2SfYCTiO06n/qmDwWAqa7rQSFrftwLmJXW4MG7W5SthCyqT+YW7zKOrTb
Z1XpLh7zvUEzXyW36soeZ4Fa5suZ0qv5XdgaQuGMPPepmU4KLNmsxsCRo82PP5JBAlVGtCVNoG0M
OweJ7fVj4JErxc1WnuppiVVriNQFiMKEzLGl3KvDXk4M8l6B1LLw2fkzCrme2cwEuzibVi7Ot22r
QnWIOxJoOuyfzRjr8pmTateBKW/wrqmQaalDZ4JSTEXEjnEXyg3ccOmeFQC/S/MdJT4/I9kNeL0m
wHd8AjtZI6IsczBsSmBvyBDdvpjbcOYhYfjpd/gM6L2caCk6rJZhN4YtLkAcVOy3hhsleue8Ev/Z
Mli6F1/4luve2NdqccidYkfZ6qd59ySnErruBaWf+QPkJLXb434O080m4agPZEl4qPM8Oa2PKzO0
GdcmSG9VWjEWUeKh/SQ/MWCqi4/svyrTolUhCaBmYraxgbOrCnYyCbAqi+LCpMhmSk1xWlnYc0rz
PyhYx355pD5GparPpvAyKi8vyDNatw32Y5/QWvKvlPJWeks0zhJ4pIYzmD21mpNx056LMTfxbExt
4M44KuvB2mVp95iDL92y34y7Uxot2RV4HTySKNhSbfKdaV0Gew37uuDtLsOq8Py2vosRRuw0c3iX
pYvmlLpeVExT0NUsCM/Dpe3eV4upz4SvNm3vQmd61LYinJNu7+WWsZutbA10MZ5ywmrZuJh3qtFp
Z6XBv8vF+VcWlAwSIKHlviSGcqbTAJfoPTpe2JeYEHRxpFJdJsY5eOPKxHn1GKSRxcBqWKfxa35X
OqYjw22eYPIR3YCTpIUS2muBh8cS4CHmJhHI+gnlG+L7o6tp56Kjuqjnf1mHv7qh5U2cXD0DquJ1
66gD6pxx3SrCvs8zfmT3H4SGX1lsN8XjSds0RtXSYeKxt3L3Xyp7CMyzF6UK8SJwovElf2yt8jgl
xcemNQfsCv6SIxgouXWcl77bm30LBlo9w9G+rDz64g4FtKf+1uO9CUX2ak80bcJROJBXtw027aiM
0op0FattRoDFbtIrdD1vwTDMyDNRyecsnkWHN9Kr3r3pyys/nJRZMF6TwkP8m8+c1vBIdnbrcq/D
zBQMcYruo8idsGU8qZMCsbJetOkXPGh3K5mjPI3MHfZ6qsuwVPGZrqOGD3sAbK0fEtC8lehfShdd
Qe2aLhjaX2Mcq2M/UzYSHZH3vaAl8w55vv1MpsmJl5kjkmJ+LTb3Lx3egBiwYmcrt62ofMX5luoZ
wjB3D5Or9Q9TP0+8ee/dlKBz2lgzWITqEaFd+aUVSliY7d5kBGF3OZO438UxXsuqiK2tZOIw51Hj
/TdnKSSsZqDA1B4c4SDHRkNSMKoTfOjYZRn0XRDX4feW3l4DAr1qS6zNznOhiZ91OhV5ou7xiB3Z
Tg26nK7yTlLSp6hcs0fmQAyE8Tq6szhvyQrg3VufFOgWO8oncSIARzA5PW5Co7Un8KRZ5r1LDIjT
J6+dp0D64CebNe2ZmioXA1PNqNhV3HBEMNbUXzhvP8R98cpNNBTTWXmSA12ZhQuLnTOfkgilhMyT
ZjjV9Qb2du6uqbCKXS7lhRbjoFfNrTWhWfEM7vq+2leu+qkYJm2z9lsOXPjJmGJf7z7Uu35Sws6x
tJOb9o9ZYWwh2L16PgihPy/jugeyGButjLIGR8Cm43HKTtied+1oBFB9GO8tn/Xavs9tGYphVAPF
WQNoei/jVh8Mg2fM0H67YYidwXjlP1Q+Yx1pwiYRhznPBr6Myc5O0zG3NHaD99Jpf/R5Kk9YYm+D
B6VWUt4k6cFVs6/Ncwn8zK0Xauazvf25dpYErtI9stPzqBWJuWPl5omvNYYMAvgHli4G0KhgggEw
SvBHB65jg5nSvDTqI5Pzk2bVvpV75y6Vn1O6rdhXgIvX1BBpiTjqPA6VxiKK/SjldKrxGDfmXX5l
Ey9hMucRYj12h1nBALIM3nWbWb0BQZoVP/gBgtxZkC1F8bcjdjiuTbyfzRigCUVU2Q/YgnFq9cZJ
uJyuljWV2MOVkz0ZV7J2zrrlwa77K2QXNowKOvVtxSY9Dbrv6Hz9NIxqCnjEDkdTPjdqd9vk/LAw
YjZpnAcvudktSTk2JR79kRgjdvMDM1v2OQS+VtPAACQ3447OldtR6X4wSU3Ti2cTKk3YT6e7dBeU
jYX17VYpDgtMg+sAR5YP0Ho3UIAqBGFDgY6NXiCnizGec1n6d+KSl4qdY2SnRkmPvckLyR854qEg
ns5MXieQ8p6Y457ro9DPrsMQzy+UZEcqHAux6kUay4F65slYjfNg8rx26hCx81hwExZ5F46VjN2E
fylxEUJHEmy6eJj6sJuNF2mAxDTNW4qTPF3UQ5a+5jjifE6DwTlmVCJSxZHAwhOBQu1gPWyoQeu9
jLTNW41eFWpbc8jWtzIzD2LQnHitrb2p/WwJmynrjBZnuf0xrzmt0kgI045qwzopevoylf3dVsqI
sp7SlxLT+U6Ax1VEswb5VXWLz5y6AGjnsz4PH9qYnTV7ayL268vrtrIGsSQ3Ioh2Qt32buK9iIIg
HgdZYcUym5pqKJ6TBYNSzujFXLu3lZEvgRPhkCinbvxVB1KWpg8MR5HH5EBLSQNN3MheZn+suZ/s
PqiyPh47tppw/27b8O1ULUi9CaD5kiHyZHJPL30iLCbCijYErStONYqeI/TjalrJKVnWZmfL4cMb
7IgAyKCvrBhNYYgH/pEJIHUKRHf2xuWjHN3jSODwnciMnXyhbtNc7yBVO0GkrY7K8rrdJVOgySy4
eHRCtpufkxLrnyxOVWXd4F8fp768pW/plJ285F0uDf0ZGy6CZatFq++t70xLPeu/g4d9gdWsQ7fZ
clfPXjhqKZtQ/Heqa7arNmvczQmPlHciZIvnOZGhXNYLZWaLsRozGnM/J6qJkg6E477yjBTJk6lR
HUg8W5CDh3BUPAUcMNLU4CBIWvph0LS4zur7AkWGLgffzHPaZye9a2EFfsjpb14B1yXldlot79jn
Ew/waBzHzflZXfFbyTwwlAqHJjfeoNsy1LCf4J+lcsT5t00MUpbQK9OL1zBQci0T8ZbD3XXOfCbM
N5LnpdGAO2tjYOLgKYr0A6warlm77KmVsbKXW6wtsqBbLsZDWtoP1HR4ymwfu61fa92+qiC08BXI
Ual9A/Iq2W1j6GhiCR0JBJzVlJDEENtn+BsQBXG0Bnu5ubJ9dbLltXCxR2RbSIWQ0qfihk/6kr5N
AnROzO0lwVjp2EugL1gAWT//4fx4naBxW/JrYQt3Smi+qj7K8jTOwHtIdKKG9UB/VcofbPAguilY
XSWEdkojnEsumZ5JtJv+dTgBmbZ91k3zaFlj4BK3JfKU12SlGPcea0bN+iwRyqhTpKmfDdu7JYrY
Q1NaxHN6rKri6JXepTdZcKKcBEJ/XS3UM7bkkWFepa0/rMULBOfnhGgit1t2WkOpPyUgTmW0DupJ
Ywy8ttmrnF87J5D2chCu9TRbIvLq/M1V1ooRFoxrpT93pfY4LtpjQa3RG6nD6LeNXM4jR/xY5iVt
NJrU/3IXpnbZxYv+X1EdVxzcNjD3xWR0Mr8q2AQ6xk5zOfm2SceKkYDO3i5Vn7wlRCHkqRqme+YV
JoTsDm+u8ZIb3WuhV59J5Z11ZjNqo18KExv32DKmAMIQuvn40EKtq5PkTZQ3e3YOTsFyNPEEaZ/8
NTlWBxLRjJH5mFE80/1jyMlfZqWH6p6VIBIntiSYucRV2+F1Ui9ab8cFi0LTNVXcY5sv/+3cRxZG
8YGt9ruCPDR3DVl3WBuKyTorTkf22No89qqxT+jDGqt5UU15XPtsv7TWs60VsZffgyEMwYYEbJNG
2PthcNAt2kbcnTRVULJAZ2rGKXcX8Hvaj2sYuJ5LzEQpqQqDlgVWVQWbZZ41Nz+JSmN1qnoTd4i6
qhcPzPff0UzPdm99V/1w98CHw6DeErUK5xQJlY6bA2evDSWzVLvHrFKKAMyVz50aYg2PaHUv4E25
OnGUGc5vqtFeLnXxrCZJXOrLge2ivUWt0yvfTsbTxMHEA/84O/1xtJF4Z0YVvBpa/YbKyINfvmQt
vJIpSUODdkLQmS3WFGm9g9T7WabrT9HF+qZxyrXpL8LNoTfKC+X/vy6hB8jSygJIjig7JC+91lyn
dvAV2f+b8u1iWMZtxTyIKSOWuvKyUFqMuRKrMuPSaU468IVK+zQEC0Otmx1yrT6K/I73EdM+IeYN
k2b7gyP4G6NGZHUM96BZhkpGs6tMxg3lRO/kkbz8r76cCUQq2ueFNMZdxWiwmOv/xFh8JLL8z3Sb
f+SifZoJa4t977CCwVHei4d8ZgxCnF+6MVdiwJWxdlgJ1HvWPXR2ku7SeaXtxwxhNm3eK0s5ZuWM
f5bvCbm3qi2aAN3azbmyV9gnCPJaixVoTmi3vDUgux8GMf9bE/vHYJTUT3cjdaM+K/gvugHhhdxh
09E/EnMkBzpbP7OiOa8MAOesA+eMGw5LJOPt2MiHYDOMXcZ1w5K3P3PD5AhvKXGQ3nvVLEd2/NjR
pfktN1rYQj0luoXbTXPYHNPTq3M38OK97PiMSdo8TdhahHB4rxClGSc0rDCuLyUVX9ockom7R/zp
DtPhhoSlnsHK94YE2iuU6HjyxE6tSiKs3EHu9M74c2xkdUut6sB+9jSpBrPR+Y7BEUsR2/VFgO//
jC7whizodxP1oi5YHdNhbyAPKkQMqf13a+B78/aVUHZKWe5VRJNGKleAokHu5nFbriHjo1vhVK/4
N56LRo3qlTWzuca3XkcNszYyNGilHTeQTXvriuKqKet7cXA7CZCjby/5kh+gN7JdeZRmcpMENIf6
faTUcFsL5RkHzH5rWCFL0ykNV6vFJt/FTqJ/tinPFArD3lqNEAthsdMq69Q6e6uRv2ytPLC3hlul
lN/0Vc+NNzbhIO5FtdX7nZf8dp3Y5zK5buNfj70gmGtPo7BGufJa3kw2u7zae+2z6bKm91DtpvLZ
esYfmyV/eIl9bdw+nSL57pHVLMnoB9f4ld3kjl1vcrFD08DCZRgXlprO2er+5yBbsKeJcdZOvJNT
v9VUw623xK3lCb9y27fezlHwcl93iY/4HFPjPgnj5eRRFk4D8EX/0G0LrzqjWwVk52At13S2HlmQ
PxYeNpi19ruRQZuJYiGGNNTc9TUZw2rSGSOz9LKZzetiYavr9TTbiczCgtuyvrMlDKYW90Wn8mFP
3floGVyUFa+inf3/NP0b1t/aq7Dpt09eKw9cVt967kRpUVKENg9uVocYJQ5thQlSiv9xdF67kSNJ
FP2iBJKefC3D8lUqeemFkFoSvWfSff0cDrDYxY7pVleRmRE37j2xp3RrNIFZTb2QMHusHPQaI5uO
buu+hMZLIJKbNzv5Ksfn3DEltMpvt2IGhv0z1wFcMZB10HKopAd/rM9eNjyZGkRBt9wVObdjNmxy
9tkp/L8FG0Vieg2ixU9u0l2ItBNRaXkNDLxYjfDDTgR4uLD7avI8G+G1yfA6ipjiiLC1cY91SjOz
QhEOVgmR2NDEnk++dp+L9FjYiUGsBIyx+IyRrmsr38XGF7O90zgMGxfdA/PRMfNIoYYmH3hztxts
T4ZzW8owU65qnOKeM78hLDcNAvecHFTEpzjlx4Cat5Iu4q8ltxknW+wU1ypiTueq9jsW0ToyHGYp
7XPMN9vKaG1X9pPj8iuwBzHXX+v5iTzEWjJGbCxsEEI8hzp/aMv8YX4Jw6lyfaK0RA9zNo/1E9ON
DEO27keNuZYx28Jdm2Bch7U8k0y+Y0bbnEq1Stauoz0J470y9OeSkw1TzKYm/5KBbCLolBzYOoY8
ikEvVz77fD46j0+aJUWkw/0yyjdBIsJNESabOCPy012zIkORSRhMMveZPRNleqruUlXbgTx3hPIc
KCrRqk3Xlgt8Kn7OhuQAiZj5z/RMtPO7K2x/wLibjPFt1rp7GR65c1Hq8weJ2mObPQ6FcRtaLvYf
DxUdX5wGn8KLDjWBxACrgTW3PEsO3nm1kn6as/2N8AijP6QetnSTT2jjnEw0GW2zPQ6l99hr93Z+
MC19PyjjpOOjEhfl/WQ5O7dGj/Ks8Z0FUSBQBjBXGA0G34zA8uQyGIUdqNUEip2vhgV2RnJns9OL
Zch3NaMQ24Ha1dVHlAWraTGnmpVC/xzOEASO1CeAChNnD1nw2UDGVnb/qIKjVj5Yuf5odcbWlc6m
WSziEZF6HQ+lzvfszr7K1XVscD1YV2HYBwAk/xgz+3mHxE5JbmIcMfPsGNf9Q13RDi2o3AqOQ/Pb
dajGCYOMvJrOiVH55jJDzcLnwsRXP5Dnpik3Rl2tNOS19SSdHUO6r1LaK0GPBrnpTIXwFBOKBL5T
fbkU0BqDzjZ+n3ONJRLovYr9oIuR+AsDpEanth66/ootF/JZYqOYkrOYxKaOCj+httIkQwg2PRZZ
uVmSZW0bnSdpy51pAcerzBjJLHyclXPJRmjek/jQTIbyzXAKAu1Z0IJ64TWe80NakMab/qnGfG8t
6zzikEtClwF6ar3WOsd+1oDRYCZCum/HtbNXLsZ4OzgV9jGsXiquChWw9acvNqXDkFs3Tn3frbtW
EGI0982EgXIavBejizlt69NEqRGVxpa4x94WfgwEfRNMiR9iVNHzc5PWf7Up3jyDKUxKoRIOR9uc
94rWKw3zaBVT7kxNc+GwXncukn0adBvNm17YHfpp5tNDhX4heGkiPb9lXIhlKw6pVzE/6w9R0CNC
Uz9VQ8bIIbDvOmJmEKKtJiVCVT33A64N0W1NNwsQMfDIjNLdhbq+H0ms0OuSYtfG/YCxIYvt+9Df
C42wR9p6CKRgEDkYjZaIfEbCCDusOfAYFtNDJLIv0pTv8xQBDlj+aGhFUzHzRNnmp61y4sy7vJxW
I6s8KbYTJrJTpaGHh8WlFeLsAp/SjI8mfPdqapkk//L0hQKhTqAlN7HUdzUSNWfU/F3Y2m1qPX/M
t1i7oV+eg6H3c+TOTAdEZrs/jSQTS6ItWhWudo/bGSN9i6zSqH1gZ77uZNHaSTSSBbV35RHpOQha
ZvTGpyGksQ4qXARJtA9kz7gotRgUW/E2ZawePtE1+E1GnVsGD7IX+4jWNQ01CkbNfcqifCcS4Dq9
y7W+4ELEhErVoiW95WNy7wIS87iNCDdUpNP19h+a57yaFlwOk9/lAM7N/OKKnUIAFpF5qcbuSPzk
iL9072IfiDLFI1w/BO4vvjUE8GxDaIei0gU39Za63SpWBNjMDePVjlneJP+0CVd/EJ+bzuRl8Oj7
w73U3lxzJGiDfyrZIeXiLMIcla2DiGl8uhgyw4cRmb3GOrAC8fua1PaGCsxqXiN+6bk8J9m/PHhx
kj3jjd+YkqlIyydJ3RvH8yHMi10y5jc5PyRTe0z76EewuQLD6XpQ3XtoNkcSnvqEI6YoLLAkkppk
MRgW8hUkyENaetc0TTajWb249bSuuQSFwFoe6p/h1Gx558/KqNgu/xG2x5GcZ8AVV5AcJobD/vh1
Pj07lEo5+hEqfr9jTEIJ2K8mEhx9KdaPMXl3fG5rBI6tB+jNHu11nJunLmSk0LbHCde02xeHWONl
YtwVBL9ZrkBIwk21fiSZpjx8dJq/EenUymL4xXw+bFN357vr9Q+y2ep2uQ+DP08prlkHbZq7t/WN
/mtIvhwv3Ta8VmguoR1i1SIqkWj8ek9m/yEmsQ6bdl9zwjTlp5FJwD+PWlQDa1zqTesmUoJ86T5p
G5AT2B+1jDfUtDyaO+9g4CZZRYO8trHEypxvC8nZZWbO8JCMZKWNKD/2DnDRaDi3rrl1in4jWbUy
x1c+REAOeI68TwYY13x8lekl5EoWSySYN8NOnwQGocEc6ExQsIweLFW/BVGwT4bn5RSMndU6EtPa
EMndyX644AlRjPN+Gv7ystgJRr19/lfrI/6AajOW6bNRPTgJida/mHmnboy4VU5l8djReify27X3
oA7WkfkE4G2nec2Ku5EC5tkO7gkGc26ntZaUGzt6GUx0oelGzb0w2Zs69BtuIWyxeoM8gJfRYJmp
nw2S6igi99IX7Tfmwo9Q2fyTjbvTY/uJ+2bd3dn81mCaIzefVdNbUvR/uq07K2IragP+JFu7qBZ7
I/tH5xXCZiVTgRqBr5U5W9d96n1ivQyje4VasOuJtJ2dgfDgoOQ1Kst7rUp75YX1e9NH9ia0cve1
r6cfrQ5HbMakxILY29gaWTbQNgfXuqXKCp5IZChyGHy2ujQ/5mz+TQDNRKLjFxRUYy0pJZTHaNcU
OrYOpyi3BS+v7cYa0o6VHQpdsw8jAhmCSv9PEjJf2ZNs9075CE+oesizZ6btk8+IEsNs3ci9XrU5
bIUXi8OV3dgDByDUitL5hzZdzp9Nvxf1r56yTOMwYL/OvRcdk+JU0A4HuW+SrNaQLwIWPBbyL9Pf
1VT4qGWNpGEq1rZ3aGywYakPdcSqvmYO/p6xyoSDljqSB7LdOqB0Zh8DFSPhDmtmaWJs5GMP7VNo
vZNOdJO9nkDiqG82fIkAEbK8DzzNwhCHyXJ9Td9VDAg4hECMAkNZRx0ep9InzEuhdG8G1MFbS2Nf
W794ik3IhDmxcLt/wSnq4XMFMaGzRmzGI2G+FAT87ODQFICVQkgQw7a18Z83vwn2kHhudoRH15b3
1wjl12APUjxzecUoq+W5/R2LcLMwzOy9GfGWS79xqHHxwS2LPJeONuQ4xuYzer/JcNGjl05R6sTH
KvrpmgdRuxvT/R6HbdI/pajBZEqOSEaJhwlQAwrgBvxsz0FzqoMMhoG5LufHShkYFCQCDHT2g8v5
mzdH0iubob0khGzUVK+6q5ofov631k7ebz/R8GpH3pS1APpcvedVgwUrPhdM8so2OXXNtUf7CdRb
gQ1Nn1aSfdOKzURF7Rc97xZSJL06i1/6VSDfAOKtnOqjIcsppk2enT3KbjOu/Q7d3or6DWLLevES
aEyqbVrd0n6savQNrOPNSqL56+E1C66q8jae9gHyACjMKuSNZ1JGxtBVmLRpWvQET1C17r7+f3IQ
M4KBZKEsd1pO1eAugfK9Xfd4u4xV2W2duNwQ6ByQOruS4Lz2aFufYetuBjDBsMfmlPeAC8mbbzQS
YPIq42xrO9O+p08macS6waBDATInRwBHZBNm7vx1ohLA6TxLcDMIHxO+YkYOLYcZI74uC5/fUc6E
vflocqI1E+ntdsZ74OUbnc24Dh9NWr7bS4A3ePbYFM0ed+5FfNflW6mP2M8/M4N0A2ViE90j51zI
9uywk6OoOSvFOuo/Oj5lk0tK55Cq+N+BrJ5y7qFF0rWE9OWslGwPLmaionrD5ofm4nbXHgd5bn3h
FAgkN0RN1TlAEotJ+RLwSGFADPVOR9GPBz+2dwFVZG3u24qBEx4YmkTQa0TsbB6Geze8sLMYc4+7
yqufolQHlp/7g/XZxEd8L/vBSvYhZPS5xmyCcRQ/DASUEEJJ7BdMP5cHxty4NlJxuVeMmIjVrmPr
y+FTq/RkU01fsuEPNT8W7BwHZ9C0aq/Ml547eUx4Zvo/bJo4TbDgMmRiDlRwXCWMSO0erzWTSp0x
qqFScCwgECcQRd2RJShYtUJEF4xVoI9xzboW7TUnCbto8PjRJzJgnqjSCBXpiNJRRDoCd5tXPpdR
8dxoy3NNrNQqKEK0lCUwBfY/pjW815IfIRXPRQRSaAhTBuxuhHilq+9O2ABBpvlh0BEMy82Mflkx
3KlUuRL6kwXPi3GET3kXN1svYG1uWQcFhCTMlrkyTJBORHWKtNmUXrMokQiusNA526JR+Um3sDam
3NjVSUokij8oU4KNyA5DEYtdHYYPJkurm0F6mxHJJwqLYosfe3iDZUngs/1XZhV1u6irTZla8TVW
8jV4CipDMdpI5GuYtrj+kuxZ0WadLKd/MnAjDyAHF5hKYqNc2kx4cc1iDrCagYL1LbUiHMFsXLcS
hCNEZ/zc/cweXcajya3oTUz5zs7gi1XM4Oj5kIqq9eSOW6hVh5mBFYcJVsj+FGX3qn9XBBkD/WqU
PyTjVuFFBa840Y+SpRfO3B4CVBwDbxhX3dY1UWE1YoPSyt8MDTJI7kTp+f//Mhj0pmOvnUwaOI0p
ucdei70szb+0HNpNYeMQDmUTQTbUvsMh7H2rZoQUBhCQrMF7lJD5N1Pc/Hi0fKwDaDejpvf3pTxj
PLBLwl6ujQ5yhqihlegehte0hOxdRw/siaEqTz5SG59FZRJ0JHxHglkZWx5jdck9FCSnEeZnAr2q
ial4nE06EgcJy7l6aoqAIQ83h0PuqXOQzh6mioGRbHgBO9RNBxKtLsFKOUs0oZ44LNp8Wg+lBdiw
J+44F2/RHLwP3XQuc/1n4PF9FWQ3ociFu8nO4pOoqockbc03px7yrSnSM3QkqoHdwPOUYPAh8w+W
cEFaTnOG1fmoFLEgSXKr3bRYtXiHPWM6paaG8MaJXEaXbq6foKc+1NTllsl3p86aBNKGk1RG7jvw
G42YjraeRa7WgWU9/THausr5sSnSS5GzwKmr2+8pONn1+NlNvV9nwT0y1KWw+C7rjGGjw7TQ9X5x
7rCtDbNdmRrn2ojsBXNyyyzzlcDovaaxMzkahhJGpXbpqRhYOplY6OcLjnzEgU2WREJ+i+TwMfbt
t24lWGVZHqWzDIKoB8Fo7ApMYnhYw3w46b31VEQG1MevFlNlXfOXey5+lMJW/Damuvf02CNZcTYr
bApuDO5pVOPfPPkS5eMkH+PuGjSxn0mbiyw8aNVz4XwrHIa1Wx4y2ftTcSDnYIRPNaEGEn8bK0rA
C+rrNr9oKbMJfNRViBGrZEiEbbPaVEbCSglrX1vpPeaSJjkF8eIlQ1v0JgQ9yXwqwpLYYTDaUeOV
HPKL6d0t3ocW9b9Tr4b4Hc23OeSHAoBky/cOO2ZSmDQ3P7zlxzIysKsVu9ec3mZiq0VDmsRq4pd8
avwpGfw++CnSept31CpTmvhL3R/5Qdj6SWQdam67IpuuBsiEVTkYvplZX0n8aGj0oNyPIQ5IvcLB
kCKPq3Tej1yrw0SodgJEBKGknrpjJuW24ZOdR2enMqZps7Q+Ymd8LMZqr5k4rGor+Fd2xTFV/XPi
WKu6uTDQ3PR4lyo3eS31k1ajgtInmLHcjMwca8x89ccUfDRl8cFinbUj8qcmgFTjMuQj3INKtCnu
OWn5zAjXXhqvZ4TQyrQfe9pxZqYwaO9zCy0u7epjQAC10V7jpHmPLfhc9rTqOLwdsBj1t5eHm1Iv
bnVpH+HYrMt02dRR+gLZy4hJEbsKRaGnaHBwMIdkhTEhDA6ie++H8SES/S1J4eBNwK5pLoDNN4hZ
JmN5k4SnG17tlqNLG7ZFSqpWbZpQvAZMPvS62pc0xBEAKta1bRz8FEogLdDuSdQ7nNIZjB32ul1i
824V7W7WmDmpTcZ/RHQbvBi2rq8KwaMC7rYl09d2FFTaR09irmwHsh07q0NsAqnZcrfrVv/Zm9M6
2cGn4NruN5nnQPClL9EDksLYdwvbfE35AgraWKtZgEmMfIW3FvOEtbffpTK5GDThtEkitDc5i2z6
pn2lxPdExEdyyvWWx6o7LvP3pGcIqSM/9z2VQhaQTmjBypCDmX+m6Zdp5jGVAc6Pi9T6ffz3FyUG
/zI3ATD9ONhGOQP20mD9l8spfYqEDk2Xhw0bSdZX2yj8sdSwnQqUMahUU/LC+b9q3fCCU/yjS56G
jBIEHyPZj4eAnsXWxweFOmCm9h3e61ZExO7sgHA69fpUMnTFkdFwO6pA4A1hWqqnH4vtCSL+wXaC
7Siqc5AUD0t8Mg3uFYTHkrNsaLQDFtqNO4N6kl9FOvH7YtKVYn6Oe46DeTiC5nvXKIUSgWfCYJwp
Hb/W813hCSLl7eMIYY47pR69FXITMknLgMuI0OzkaXFJy+h7hCJg9/Q2UX13wWT0E7Ae414SDCCj
cNgBINx4o/oXFc3TUlppGE7WUaAONfkbTyjc4VW4wnW/0XX7OBL+L0ABiOSkY9ftQvfA4cJzAzBR
BPzbOe9/f4Khc2l5hwtYhKwSKi3MQZBRStc85LW1s/Az02M2qvkTGAaTrj2luvbU0gtMwSUsbi4k
11FmX9Vc+ObPGN3Mtju4o7oW7LUNiScRJB144+BqMLPBF6ZPB2mJR7MfT8zZzi3hiqytIYqxoDNI
Oirv8lAMey6tm6OZt07S0CoApOOTMYNHSHv3N6KJjdWbbbF6B+gebKgXchT7GKNE1/ojwqhFE2l7
P8Ks4D0xuRSPaHqFZ/iFXr0kw7Qf/pWGs3MIABHDPdg6m0y0dNq3NphIp/lQHlrMzLTmdZR7j54k
N+tTpJXQOAw/bu7J6L4lU3mpDW9lLt8PXGTTPVrua0BZOWrzzVmSMstMh9fDRd9ialKI7sbO1k3m
vkflzpx/syn3e6YVdgSEIcl/E1U8Gzz8gnQDLx6l+kFKKCl4oyMQN+nU7iY546FWR63DoNWJfzBV
HwAqdSJ6EimBMHM4agoPDRhMrY/3vYmpts+u7IjbawyjQ2yrBEAuJTqlXeLKZeqd8PnUvhGJ52gA
QGT1u97UiYMRCTIzbPnRWisecoVm2GY+ESTmXPARjhqXgPEbDgteYmXQmtsi2KbJCxlC13D2aQWh
iIyKE0TP3uDt2r6+9tU/t0HJinj1aQ9qeDt9etDRv0IqWqN77Kr6BryZblRt7RYmiqaxY226sYH8
vZ9vDUJ9qf826iWNbHg16eJD4Ezd6VF17Fgw0UYVHoURgyz3NX5emVb7gr4krcKfsKCypvjx8vmN
tZROLn+txgd8vcviGXfYq9WbAMtxLH9j0AAgFDzMmQL3HPwk0E/K5qPIv2Omb8STI/yIfVzcIvik
JxT6fRfm66TGd+/TSBVkoOPqddDuwKUArDKuwX2khx/OtDRc4db+Fmm3U0B/JL6yMFM7K+b31j4p
+T5ranSCjwR8oIeTfSyQOtmPuOjYzPy4iq4lO2wGMa1w7uVmh7j9mZqw9fJPvSRXmjhv0oGkOb03
wW9bsIeRxjno9l77nVbjTiiKaikfqVI1Bk1wuA+O/YZRy29KxvweHmLK3jI9l819drJHYT8NrvgS
9kM2qi2D+1WoMMY4f2lhnSHVrEhXVnX4VWCT1VWylZUAJgxYWwyriUMqmP90rvkxO1gj3h2gPZTb
u9r8myJB6lQcbGJ0uf5ilM8AK6H4CZywAXhGhrWgHWESYS8sDz19KNw13OeJv4zne5IgXn1dYm62
pm0NDrMI73KWF747waNrk69Ih0afD495mKzZoQl8MdqLyg8GRgoT8Tr7qS243dwHI7PuS26pqLGk
MnMfQULIsvWtuN6DgTmOv0EFqFIB3ojHlkVqIBasZiOx0a0YRsKdMX2sXIc0lEh9w78YUAa9Hlnk
xktxFoIohyi4T/qLNA/NC4MWQQGa7fs7P2kwy9N4HUkFO8lDnN0xgmM/FbWFHPMaRLekB4T3I1Hc
Qh/NdvCeo/42z7shPccRebeN8+mVC4zro8SYpxrmnnq9FQ0n3RF64cHgpLH/9NHzTebrJgT/lhvL
nc69ptY2iOW+5dm6RfEyrPee7AJBakzPTC+nJjnVJss23fbktuhJ1g92AB4e/Pce5QEbjvsGUbK1
77xT1Mc971W0Y7sAAk17M/u/QkhcGxeTOw0mFr2H8RJpUb8amhsrFbqwPTlc6PVIVHZY6+LWRZU/
duLqnpLuxQbikeovIbrmlDsHvPpOfgS4uElyjdHRqWHkmDMSda8dv/vYjP+kkYudFentrRw/8xDO
mRjDKzaJYiNAldmq8VbdkJz6qdGPcaQSvh+6lAI7HvQuqnYHQ8KUWVuJg6Vn591ryE9CthZ5HjLU
pDY90hCcIHwc7BvV99pQPDse3mFZx5s5bYrbHLbyjqtuE8wN7A0iN1srqbxtmGqQEk3XZCSLPtJq
0K5SUuIbF0sB/pW18Iqt1+LgzjOLvD9srAnw1ousdmReOwDgnAit6+jHUQuvygY/NkJp48gWZswq
3vqrw3nH5D1/17Vg9lvrAFsnZoub8cdM6EupIrkUUKk58MOjBI9+DiApMrzz6BoBruNuOLJRbjh1
4NOwiFfVJRJWzh6KNmOsQ5trBH34Zpk9LEC4RLv//2/rgByLvQpn6PJ3yQbsNZbhPbK7IX/G125T
2beYZ/4lJV4ArU+mG+gn+5R2Jp5oUfD+WOhg1rKyw+mKe0qfciAXI91jpFX2zU2hcXXdnPiFNWNW
tkttM3ezuysnDwWjcK0TEvBPbE7Q4wz3U2NLA+XV4G7Z2ytObRUBQUzncF2zjQK+mJbAQqmt76HJ
5KljtHTySvVXAMr0WyXzjdJYlAqrhpQntCbSX964byq6iEmf2/0wMcsbvd7ae07+4I1TzW9qwSh1
Q1ZxWiD5VY0jRcfd6C1QgL6valy3Tcr626Qi6VA5KC+GOGZKsZNV6++NMZZ+3vabOALwGC3anHRB
q2bdpB/DrLD3DTi6NBf2ySG7MCnIyaVjnXJssjyG7UNdRCVhX/KT1KOgZ+LhBnTYPXYN6ncgx5ja
Qzd3eRTG5yi+WsOsnUr1Grt2dQbBqKsY14xhKPKt6GRaARTb0WJ0h2DG+qbq+lCEe2hypIEIG/lm
0X56cQ9elQvXTsBGmmHcrF2bB1syi3yY1Z0PzjrJZj3GcXOYeYAhdELU112EZ1xPWVZYF0v+wTfh
ECurD2zmMw4Y8dAC36QEDJnsKd3dzw7XEOGgy0xoZxZ+qgX/RlnBwezoJaNqOEZmylFelZ8xVqtL
I4K9NrNbMbTL32FCkcevDTGINZHtKI62Q8jPDupym+jmtoC9uqVVRVYTWbrr8v7I1fbUQcQRAcyM
SDI6i/o0OjHYg3kDBsczgld2g5LmTBV9LZuMVkpNHq6o3RyoYN8JKvbSPNUzS5IjUm9M4i1cWHlA
ZTBihADXN87pYiuEahA12SEiI0Psa7iQkybwRM9QH5oMHcwsFrk9Jmw4OAQ7Mk8SEWESP5XjvALr
JOUUEH25hcwq944Ofid3PrqF4u0uEUZzrp8tUS8ond7YjXX74hqE2ZK8ukH3Y2xQjhLOcWGereKl
hY596G2MmwiMuzJDXivBL9YlGL3QvGRKTvvKQkEyekixcODZm8AtyoYLzqrcZP4qAKTOM1WRrYBE
jABOoZn6zN7AoU7RsndOwwYa4yWvcWUGZtC82RQ0exlZm2EJwsaKZi/N42WpB6PbcCyveraYYDiS
ZaQi3xl0deujtr9hK/5nNkl6mEFzhIV+yRs4Lnk/xUSpcHnFXFlu9jDzMKzwaXlsJMfG27Lc1PdK
95+lc6KnkbZ0jiGlUs4yndyBVg18iJGsvZwO2XOj8lewbUw2ic3XUTf6rj6Qv3cilneI4U2PEhtm
eyp9Tz1XsayvRhT/mqkZ7yTZUlytwtm0ygLIliJUyBIIgIqd/URw5SUlfOg5w7zRRUnaNLYfPcEQ
zVgki857jdvG3uqm+qlZlkbJIFmms8f8mq+NVLM2EutYkZPfB1UW++Oy7zmnd2EFgRJbmYkfNjYg
F+hkCYFVxDjrMaS0kwQIG0BkmwyW5amOuBCQ8UNgk41F6lslRwGU64yQvmkUAxyvAHJodvqLGdmk
MrxhXFly/NFiA2JcXNi4uYuXmSYsQ6iFasR3VbDlVswXLaddGyqselCaSGGz98dQHjH8Cjrp/0z7
QtWnKhq/3NbJCI3TnjQG9tV8CYfO5fAzqLC8MGsuL4n2N4ajewy00d5Vs/OgjWl6dGxQtkIlZ9HU
6ECasZ2Ah7MTHZZvzwCOypgUt5qGAzTI04Toda4xIwS4Q4JWPkVI3wevS1kLTsC9AtSzMr8JL7mr
5Rmvg+EnFdo/VuEdjRC8sNva1WFmRp3iFQpT6wnrh5XCJ48cwkC2mB4xlZl3r/6cQn2PjmcS/oT5
Fo70bCrS7FWiN1uSWAPUxybY1kt4PRy5mlS+04zOBnYnj3xncutJFt666OxdXV6Dqsa1zuWydRif
6wa9S5Qr1lzBY44HbMFQz0wagaY/RjbsixzTmpPMnh+yfR3RWpAoBxxjpGnJnoSxZd/dsIrs8rg8
5NfZAtslELZwpbWk/x5rYYR7gaPNqYD7lymHbybOuEE/XKdCWmYV7hxW2QUpsl8b3i32rOxUawED
yamuCSyw3aORsBLEmz2ax7woXeJWDndB2O3ANNMKCLX1piEAOZdXdLWNS0BEQdl0dNrwEm+T58ju
kHl4BbvPrnLMi1myp6bFsRY41bV29YS0MoUZ91O5YQCVo8eH4TYTlTjmQfxhaT1J34yTMxZLXKzU
4eMxymHb7GfUdX+Z5VBBF2wk1op2LycqC0ECaQtyPdXBkbVee8xDXNpa2MZbj37fLKLIl4b9W4XO
W9LoW/52tObMd3eBxPWW5RopTsazpEg/ssYdTnPnPmLAs4ivwRu1XQ/EusW7pHqbHCIOQK/mr3eM
Lye34vIkyWgGFuvs0hFcBTQOciqk5V23pf+L6h8EpXuaLQClMbT2Kie6lorKhLngVGiKJFwjCKT/
JthbS6amybFIRunw0Kuq20Wp/txWqXUpWKkA4gYjLLxsiSTEjPEBX/4FtLXxEoRMXgcLALJqzW+Y
VNqhZEnvapxD7zIvNuyB5sHq9X1WBcbJwqWT8HucK5wna5N/nnUtU7efuDexJeevQAlzv4b5SyIt
vMka8uOcznw1FTxdvf1mF/Z7mPSUNRAA7bJu8EOgQzb16NcG+Y2kwxSJbgFkWrlA8mOowvTMbW91
j0wdDhoLsYgwectS+xIBF9oX7T7oWVrHTZ3bA3zlUfiNay3wNuMs8YQwae1WUGPopB3twEeI+axj
TO7EMZDI3I429hiQeE15eoD9EgA0bxr6ySrO4nTBz+a+lt2aujJfGhcmWwlgNdZFsp0of95T+RlZ
4/iBdC/YKrCRJfazJuvrY1fgljB1/ZVQwFNNXXmbU9bU0jtcAeNfmfz0PqXaC255Nrnp+LDKlp+o
mhx/tnEDAOYGmmc7La+WzQygvfRGeZ4t4hQT+NW1I22NXjQzcEWzODwJZuMTpurXOL313WhfusTp
NtTuVa3/FGMuWRBv4iBhfGnJ8AI9oj1ZELk0u8ZuXdpAP2gM4jG+OC7DRyvzTpoUH8GIa48mEy1R
WwIJ3suk8kUiHKArTukjMg/CpqzPjh3ARYQXB2zdO1ahPPSCvgUfstrqGTfRkBqncezSG5PWdS2C
jwqyOn6c7WzD0hugU616T+BzjnHLwWHzeg+1gq14D87c43CPw49hCPKzN93ZTBjiI1kWozgoTTkN
eZJ6+sZs2H3siKg/xG62MUFi4fM6ExaA46P1HwTgD1OcGX4bTD+FFNbOiU89W64Kk0FO5xorZdmM
1Qv1x3oVMi0xKlOPz7ewsezECucvXx9wCL0+5zBXyU4Gwzo1ms/BNWkwygDQWfipu9MLd+eupRnf
2xNn16BAohkdy9/0IsZ83sEv1XsCrkNbif+4O5PmSJEtbf+Vtru+lIEDDizut5AiFKHQPKUyc4Pl
yDzP/Pp+yPq6SiJF0KVlm5VZWUVm4fh0cD/nHa5KqoZpH/VoXMvzuByIWIB6VXt8kFrm3CS92CCX
aPEBHxDirUnmI1iC5ROnFg/7eXNE1wqAb3yOi/qEjQg++Y2n31gAnHLFR7Ct1IY93DUUSvTuQ15D
ygwMxGXSCedoa/25HSK8m9pJt6cm8b1WSegDEEGmOtTkJoLco/nVPRVARJMQitx3TDQc/KSy6kvL
bc70gNfFfODKaESzGxszBO3rAKEJ82GvJK4GrVOnYGJy5mMpY76m6ru0Cc9y8QDaHQQJGNiTqIi+
AhSnQq84WMwlzk1pRg9+CUxVJ8hsfBljXVCqSAb2KAAKq2x2tmN+F2ZJGtNP0W8vnMu0Diz866JN
0Ytx00vsHshmXnh6nX8KwORFTlFyCYgzQADOrVAUuPDnvQLJoa6RgxnxZOpLEIVkYjcB+/kkSSfl
qsj/icsR2iUhIKXRQrO3h43bddXOAndX6MZ13lcfVE/B3Sf376QBNjHyDArOYHZrq++ebZT2a3Rg
O496CpcgfC20qodu5XdnYKWh96blZdWAXxGyOtdG+bNEwW3jjbDaSexsPKdt8bLkqtL3zUnvFGLL
fQYYZ3jRDTXaO352jSiki8jCLhpMSC5wNmG6f8O7y0HLMLtgnehn/1bxLMDjp/W2vnavKdZlDj0R
6tymhGC0scYaXExwMMqmO+uIkvsMeFmFSvvGGwBSojdTb8Ah96fx6Oz/ncWhQFTHGDfoHOD47XCo
yC1ErE1kyiX4WxiptQVaOgo+pcp97gJMyYIKA0Lx6Liy2/8yL/1HNq6g4/hn7sz6ysN10el1auhb
lg8Iift19f9+PcT7kW2+1F9e/ceWVVQPd82Pcrj/UTVx/T8+ptPf/N/+4X/9+PWUxyH/8Z9/fcua
tJ6e5iEE/sqOdfJWXTZwfSQrkPxIg6r+8vv/9qeNq5R/cNbQVVuTsF/+dGT908bVFH8YaH1Ylo1D
o2naJtaveFjU/n/+ZeD9ioa2tHST66FtTG9RZVQj//Mv3fwDiIXKI03TkLZl/hMXV56GSetLE1dd
aqawcG9xDFOampj5/EJuKVCPRDnLFwGohi50J4emmnoCBWPdGTVYWz1Z4rLq4QySbeUEylmeMwp8
2CHYlsifkWluQNEoWMLI+qq0NT8Dv+/0+k3UqqAS8bowUWuLAASGBnTlD4RdjDNdVR/aKwcODUdZ
hgJxR9UuqzsL4zeqdX3PZ22bt2rXccWwUUb94RQjNSbyPs4hKxtyDn005PV9mwUCRGRl5/0GOpIo
HyJjVCiWlwASUMIrTClvwqaugGeNOByCnaWo3H1JoNDxwVKzVCdXXOaKld4GkKyqfVVptbppcAWj
pACIzBgeVL8rlX1h42WK9qbetTtRaBmAKu6A8YfKRskZjKcNGCvu/QKbocxXgV9GI+TBQ8Q6qG8i
TKTIpDuF+QTeaqi3tqYG917bGjm8XbC0nPZdtf5hwQxySCr1iXmQXgNtOutSSs1WNBTpvqkwELgU
aVilH6VSdD6JgTgBm+e3vX/QJbZX42BAQRpc5IDMpAIrZiKI0J/HvSChQj0m/B5xsISm1De0wQnV
VPL+yWzzsZ2qXSqWq27s6iQETG3szXgbGHAY7gBNcmWkSqq4MUUwFcdZUjxep6E6BhWnf0ZKSkPa
qpZtg9OCY2felSdbSHm5XUj30kKXPzpw9Cy8DecKx/jiYglhPlZK31mwC5q2JFtLXtm5UpMMfjxK
xLC1G5ZutMlrh1tAM8oeFr43qMmhRlwXFnYtyGCERNX4akAX8zpDON44K9WeLyv6JmWIFR1XoYcc
TYjipuebjp4T0/8LPu/oz+TWHJU6s5RS2AgZlZ29N8PeNfd2odbZwc9D+HJAf9Xge+uh2g1RxnIu
c5wGHizhTJTWRA9+JnCpCcFtWedXQRap+rUKb5PykyfIBUwJuQ7uZRkjHOKHLZySuMLJwWoSB8iO
qibnJFhd87rxKUrgf9pQTkpE5D5TmAYjg0sQEiuuR641LEiI70DF6Tq0bDQJEUPm4z2eVkrpdYhS
ZcgywBjt7uNIk4AyQvh+966vRMMdWZ3JlSqPJeW/InUQVgXg5eASIEAdQKxIADZwGO2xzChd6E0P
ELrMh5KjT/ohD0Mdzm3B1fSzog62fy2cnlQnZ2tXw8pLUIQlaeil1LV5BPVPE1W+zEunijvuIBas
SzTNTtphdJHjC1sq9r2bj1/aQLHPcSKIoblwU/fxYeo64M85kkxcLSCZnKoWBPsz30OW52wA5ks9
wzfG56RWYcF1mYFUUByoyfMQBfaFWWDvdU4yL07PDWccAap4BubMV26IlkTKlaguyws9aSzrTLq5
jaK04RFrcPQa0qtiNIJ6H7phjtVnzaUW1kQLb7dIDAvVXItKMmIKjg/UJWit+rrjryAJW4Xc9B2k
+JH61O2615Uz1EGdmp6OAgwsCdb2QojQ5BSnV8p91UThPlFHBRuhEONAniDTvWRVgQcwyyn717h3
tm0BVoa8yWZgCE8DH5mIvnTGuxZPBPTpZarDWAcfcukBanmyhWpcNa3Tx1vovQP7ggz8dUeWD1vq
uHDi4LopDAOkkbTUPoZUGLcj+ZfMQ9vypnO5QJOUNu28Hi7Q6xCVfaOT2xy+cnjUk9MWeLF+FZsR
sgJcRkaN+6yl4n6AwgSZmRPFFgBGKe/CGmIdl7eZm6Kn4RlqfF6FNsCyKJZINp0wZC3RWOqkdASE
YoRL3L0o1eqmjj0VsRtutVgpmd9ywwG0O/HIKCBB/Bmcb5rTqO22zGVRYu8L1NQlx/iId1Nyj6Ce
U+5pAnpOHzf1Z8R6EHXqlJb7f+Hj10cGJ8HjxOtyrhtmr4fiVo3a8TYVZPRDQPpYnPiq/+TbWv2I
VjF8X3P0vZ2vGdVHXRvHfR6VLfnR0Mb8RwnT6iOsscp/KCwzdx406cbfYSBBm3abbLwSemd9LLXR
UqayBHhAOxy95tuA48pwo+ROhOdRIr3xB7fA6ta14sQnKR+gFlMFJJ+GwkpgleGAV20GrcHXTpB8
AZnr2J9zPUfbQQ/K8gp5a+nwnYtCjJzcQgceCBzLx96hS5NziiVcbPKmFPdjgFwPeFBSqjsjNbkV
5gOWEx1aJ/iZjEqIB05TTi4jKXqJoBj15ozshYEdRug8IfIvvuuktH75njSkHAhce7UorY8NHL6P
th05t8OvHdy6vrhH86J+KJHVu3T6oqfeVci70rIHBQFlgIcnYPhaGNpdesbnbbxyi4AkObgxwMKO
ax9KLYmvEr67nK4tbuWDRLTfj8fsSs2H5JuTxP6da6rNZ7PASqSP1OpRo8Jzrpcxh3bouWSb9Gq4
4w+gMsVOsMMD2X0QQVQ92J3IwCj3br/XER24KnLf+d5EZL7g9RBLXQxmkx/lmKt3VK9KF/JrXtqn
nkn98qToFeWrcPM8Px+Ieh6AaDshNWE7koyfGSHB7vnStZ8Zi8lJ3ozr8FIHre6cZkmZQ4ufuApK
B+6oIoumFDWU8AHtUQyOhrR9KBN9IEcbG3R5wPIZid8a4KqX/Kw7Vyn3YzDaCrjnUnAykA5ZX72J
Y1YYoFCx1XQbG0Wl43S2yVrgzNxC4CVeYJKYBjtOGXxfgtGgCNnUPeyKjL0K+NeVED1VB2EzwKhU
HPMAETQ8PLqtqYbUp8w0JmpboUdxjd/Hj2lvyILEmUpxD/MejF6DvoHcVNuheLI1MwhOPTnEzzXh
8yHJnewycWPtq6MnLnYjSpUPJwnyXOad7gx2Syo6NA18cQsoFYeu6Hr1MY8UaXGEMkoz/+SFQ2EE
FB5q0f90QSE9a4abPqcNIC6y3hM8LEVBC9AK51WA9aza0DxHbLlLdxkXDu3JV2vgB4GF3w5xA3Wu
e+rbPXB0MmQuLj2epV8UeS8nxUkBvbAzXUQ0qFMHlIc8fWzx7YzhpOJ513Rg509rrW05qDqd1rff
OmSd6t3ok+yGul3VUM2NyKrPkrjowWKbSeY+KIEoodIkpIbPEq8f5JNWkyu+LCtphE+2H/kP2Go2
N6GqSaRujNbAa0TRKJe0JnTAHWM/9D9A7wGbCywdozolsDWUBvvRwHUsrgzrfghdm7QyrhPYMsRF
lW58zVXDT0MSoIktGjuDTZk/5iUn98sE0at2PyTOUCJFpkGux32ijS7GdDSSPZDvrPjmDOCw96Qg
0BWi9l0M4ylGBg03fxEH5mXWBe249ZpM+1FnEAPQelebDOhe6EBmqksk6UL+0L8vcpKwmxiFdNQg
kC0UZyRzoUwabUE1At8fIJpxFvvppwq9lODB8kgF2qeOqEI+93WD4A8sFepbAAkrtYORjzIuMo8k
GSgSj6rACRQ63ED9udOdckvtG7kf0suYQ8uKZPu1dAzrS+fJqEN+pXXKZ7OP4K4brVY4j5kuWwJR
PGGZwVQntzKkCMye0PznSG1IJJ4k+IKn3woZe7BskeIz95ZbSfuKM4GmXXtDVDs3Pmdk9xwOeBJu
X9wsb/+8k/1X2iS3mPbV1X/+pYnZVQ3ddmHrvKSum6pjOyp//u3LPem46W//G01i5A+KTm6rLTkh
spR7c2vfwErbUsbbWJvjzRnz1kwhNduQFvVjUzNt+bo1bwCObo8KRhxGCz21qMttFyIZdLwVTXuj
GW7BgqusrpqOmDr9olNclSJUFFtna/mUl82qE7d9Y/R7hDsYfTNx5Wejr/SDaBX1a5cAsUOdNn82
as/Kd8ffRZjzd+HiKAyLMxVXbqGrsy67VmqDQNF1fD6TC+vmiizTptliYLijGnjG6edEux++BY/6
aXmaA/TtLpONv10beI27/asrOfOsOShBStPSDZuZfj0kkWJaSoH817YS6fgVgW7vGb+Ltnx2vKBy
2JUuRVEqv0+2nufkXCcWlJZke1OLxqfAlIU4qdUMJgXytc5NNXiR4CaMMtJJjhP9pz5zxcos/jZw
rBWDS5Jlm2Q59Clb8XISiR6hbtXQ0lwMXvWTUqlAGI6ZgsjXQB4gPjk+Ub/vhF/t6Y7GyqHV+UTl
cgSi2Zu0J3ttp1PRQHRxHAGnITdEwRV4Y22hIIp8zK4e8UFVnMHdcCw1N24jrH7lfaz5hPE65E4c
6QhbOlKfttKLNRwZcSRG34GVR5R+LM2gRoHMSJ+xtvGot47BbVSNRfHPW7VMgUSbSp6I9Mhs0AO1
jV2JIRjhToWw4SKda9nCPG1cwCKV51dXLjePaKXV38KCVNkZwFVNYWrWb0Fo8E1PST3D3taTufiQ
wr2McaQ5PsG/7YBfjdjSwkDIMeAivx5Qz8lDRGy4jatkyPuIygQHeuXEhU2CbgK8VejP6YjW5PFm
3+yb7khwvVJ3HJ183Mt5xF5OG0ObZl0n3mrRYUDm9XgLv62UqWN/t2DMQrjMRVErPS2EVFfq52Ts
43st7DDbdUUEVBIBW4qRIfc/+eV4y79tUakammY6jKduSc2Z/vzFGmXG0IC0mLdcNTiTbDF6Omus
q+ONvDGAhiYwviBv6ZClnC1JMytjrv+mvQWvI+HnhKhwpl4WGCsTJaZxepm1NOmNTk80Xecbpari
dW9SO8hJHqKTiT7atr3srp1vUIBu4C79sJ7wrP8S3KKacNM8Zw/Wp3BldU6fgXnjsL1tVdNUR3XM
WS/bRiqapk+pqvFzWD+ASDntC3x4nJVeam/1Ep0D05E2+5yZe93LQAHN5lII3Bo7eUjP8D48GU+V
Xblr9sfn7c0eSTmlk6e6uD5bln49Vm5XR1gbmVgTYJrDLSILwMqlVbODhTpeHG9Pm3bSfAinYGRx
nmEt2rMhLK2xMFXBPrAeuq3YFjvlVPmAU2L6YN+a18aGs8bG4ysbPGjuz15fGdi11mf7XJL/8UVJ
6/F5sC+ugt1wpm3Vi2plVN+cvxe9nB/YDBGGsHmnduDgUnvaedEJuQzD2AKYPoTZ2cqovrXHbZaJ
qgEgMKBMvV4vdTYYpF9Um/OLsdPOtA0cv019ITfyZmA4EU7ZGNcrbU47bTaTfHqYRdU0paHJ6Xz3
Iq7AE9XRHAv5FF8l1whk7vI9ysX35qm/jXflSg/f6CDlEN0C0ygNA43H1415waAkBSB3lHIeMCvd
cnc6cftvx7s0rb3XPdIsi1OexcZjZc4PF74F7TP0RmVbhd0plf7TPrvBoPPUj69GJOl0TAePN6j9
HjY1qj2qIfkXoAFrthvqJEDluyu9symakbTWECE6AXl3ihnaI2e3aNedrAWxN3ppqwZHXV0nDWvM
zyxdjKWxY9XemUwOvotCAvoFOWo8KWoBqJbHjr9Z6eXvKwWFZGbOMagvU8GarRTLBk+Adpl/Bux9
Y5xi13NKH7fDGWDQO3u70trvS0XoLEwuMCoBxvl173ixLhvfR3KPkvUZPA/AhvdiO+6trZKfmtEe
Vrm+TXdQAU9Jpq00PK3B18tHSApzQJNYosKYb0KrswDWDmRpq61/O24AMm+B/F9aO1AED96Zu/Ix
0tbamy0e3w90BHsV70zcRdfmmbZPTr9hRDdyLZw2fL4yjb+fYF53bxY7weR0WhPTnO3D9EgRB0ah
VoTXeWM9Nua40trvO+Nla6Y6+zCxmpJQJAymEps7Evqo8d0fn6+1FmarMhSN33uYnk1ENoC7w03e
Dc/Hm3hjKUqCo25MFVaL9fg6amUGKMyactZZl0N9GCBDTPoiTbW25N/syot2pg34csmPw4jEMu2Q
rUp3MHDPlK/BljQ3Jt7JhkIERpZ75/uvzv2jmv9N/iN9qMsfP+qrL/n/ndK/yUQtl/4/BD/q9Evy
Ciww/R9/Vv05Gf5BFl4z+UpZZPY1jlx/Vv01VfzBvVWyGDg8EvHZYf+/6i/0P3SHYrxK2OAWze3q
r6q//QcHa4rEhrD4Lhk85J+U/V+vFEVwPjBsSAWz7USbQzaC7j6UpKJzqIPKoO9fDMLtn4HuZZbq
9WL/69HGLC70gdTKOI9hQMriSsPRhhznN3Dwn9/3+FmUy0EVupkCpRFUHayXQkNFProJKiNeiadL
7z87OwHGQE4pDruDighvrAGR6zMUCSNXXznDMPEvvg9/D9D0+4vd6eRKRNHB7w6m1Vw6GlawtV7t
W694wJNxpY2lTky/v2jDllUMLoJONKaHE2gtlK1e6lAvWnjsxydiYQkZ0+8vmuhTzAIKUbU4nSEI
E0YofRcBDP3jT1/qwPSxe/F0iizItpsQQgKksbYAwG1AGBjCARBwNsebWOrALEoCigikO8rmMKhc
cOxJ/sPZHX/0tFb+PgL8PcWzQN9FnEfdaGgPschUsW/BDWFYoXFbvrWSLignWb0GcTVfIIp6vMmF
3uiz3thAJsLE8Rtoa2q94zOD5VCDHNzxpy9Mhz7rkBjqkgy+Wx8KU1ylin7TCh3hBCg4x58/O8T8
NWLzi6eMXS3G168+NMXgbDBxNDZtE2GObG7LodzlZX2rl/mXCuJMailPY6ee21mOk3a0smMWxm+e
kOntMUTws28Oydht9cG4LRzx83jnXp+0/+7bLCIKkeRxlejQxVFp+q6AY8MAonR2gFkr/yA629sE
YVXeKg0OFJfH25yCyRsrcH7qNTzP8+GGlIdJq0qkZyOlrnF8AvyzMmNLDcy+IHVYCdAnPYKXarVF
yWCbKix0CgRoLZ0f78PClKizccvyHN5IQB/gN96YXQCcY3zfelZnXxHTB7/kmlqN/4J5yLviNgEq
rSb6yoVu4c3nGVmHrWKFNerHaa1cVSqKQaH18figLO3E2edJa7QmtTS0BwqAMBImrVrcCb9GzFUO
3vtCuz7N+YvgO+QgVIaqaA4l2Ka7EBvyPQ7h6srYL6wcffZt8mKj9hEabQ5WJdHcwtCQMJ85E/1o
tFZOCUtbbpqYFz3Ic0hAo0cPLM+AfAMeUDtR+tr90MJExPUM+XuO92CeUMv6cnxiluZ89sXyrc6R
uUqI1GDFp2CqujLdkDoPV1JmC10Ss92QR41tBgIf8sRyrvCMLPcIuZ8ppg1YpftJYbzbNHm2Od6Z
pcam31+MX1DLLHUjFZFetUJRW6B2Zaj6ZZkmiBKXaAtBdRUyXflcTl14I1jNs/y9OupWRaX8AIYZ
SSSvOfSq9g2H9QvHzr90inY+VOLByMEXHO/ewlyJ2QIP7HqiOuj1IbLsPNmRw05u4ZPjRvi+58+W
eEdKpatUhi+QqbnNuskgMUTo6PjTF0KAmHr1YnJizCcieNI1ActBurieuAE5SuFNV9tn72titphr
pw2DAYXuw5hbdzBRv0ManczWzIfjz1+aAPG6CwK1trzz8IvxwKa1uzQ1OvSy0Av+/q7nq7MoOVp1
pDQx/iZahIApAFIvW6vOLoz+PCsYOKo7ajItD2YGgyZLPgxttGtNYyVyLYyMOls6MP96JfPy8tBD
3dt2ADoRzUY85fi4LMReMTvHdTKnlm/wYbLy9DlHNiZFWai3UQbS42KljYUe/CrZvFieCNGA/s05
yuVJ9wh87BAO8p1L/1c54cWzu6YLyzy364PT+jD1cXAQcCESbyUQLcztr4L8i8dTDUx5PvHHGBgS
juefuiZEaAyxquPjv9TAbF36ljPdbAg8aKlVV52mKWe4V2GcKOp/ljH767Q55RteRodGc+O+DpEP
d8od2UfUXaKVY8HSy0+/vxgdU4RA62pRHorqMo7uowo6bbC2rRZW5q/U+IuHo8aPg1CqsK2KahcP
w7nAfHws/UdPSVbOk0vvPwtqPTkaJczH8pAluGvEqE3XALWgUz4fn9ylLsyCmkopaUjKmq3bKDdB
iJY8gOJQig9NGT8db2Jhb6nT7y9GKUdSzC964ppua6cZhfcmFPvjj154e3U2Oi3lbuQqovIw+vqN
H2poYWn2SZXAH8Ps5efxRpbefzZEprTiWpcsIeq5n/0huwuzf1Ya+mvd/5Zc7dxMRrbHbQG2QoTR
eCPvA2Xl8LWwdObp5xzRPoQgGXdlvA4mFx8KeOQ+tu8ZFZAOr2cVEr6XeohzTq/+vUgD68QezG/v
e/bsJDd0sOgaPSsPYc0pxO7lV/RYNsef/faoaPMKB94WVlDEYXWwBrGrLW079OnFOLYr8WYKir8f
C0HVvB4WWeUa2dOYYbH0e9czLztL2Wd5Dxexx4cmX8EsLPVi+v3lnrKRhM0t7oIIFReTpLgK/SDP
WidENt0uV+qkb698bV7CV0QeVHFplge30X626vDcxZ+Oz8LbG1dzZhvXQXgZziOzUOVyQJIC759G
hqAF25sA1ZvjjSy9/mzjelWm1n2tsQFS/wJc1cPQVu868WjO/EwC7QsnXyK/9LWfZY9McJU0+coa
evsig8Tk68nNwn5MelcpDoFym1Djr7tN2D718Qe0dSPg8e8anSld/3IJJY6peWPAmbD38IfFdwMm
Ri4+vO/hsx3MkaGpEHUpcdFE9QlKEobn73vy7DRSOaMSOSVPlh2K6LilIMF2/Mmzivb/RGNtDhrN
C1zzwJMXBzuF7YTNDHeiWw/ePRYIyIwqCSqAZ0F8mugPaASfIZG7NSzrBMvvlc/Zwq62Z7tabXXM
FPoONqCFloAoW6/5TGkShUG3Ma2n491c2Hr2tFtehA6nBF0IOphvZonzEhpzjdSwO1BwmnRX5mip
H7PdnVSq3efYcx/KoNiYZYNSXEdqdO0mvPT42b6OKkJeLezioBagtg9mh6v1j/cNzmxfq6Os1Gzk
zY0quYSqtsf+docSJnL/70vhA8R6Pf5GEwKHz6wStRYD7OuAM1FRltvj778Q8qzZpuZK2qEDwU1M
hdx27jUBTpJF0O6OP31h4OdQD1K9jms408CrEI3cH6H2Ge7XyqJZevXZxlZE23d+xtADtN4acOzB
Gq7sq6VHzz7KEVoWUPDY2HVqwoXKrs1oWMmaLg3J9PuL3RRVuuz6HOMAkpwn2fgJmcrTNLk9Pt5L
7z39/uLhWuc1ll8w3gDLN61e7lIhVr4xC1HAmm1RYemergYMSdA+ocOTGyWkBwdX3GalgaWBmW1S
tSFi5bqJwraLCnehnXYFppBrYOqlkZnt08JI46jGF+rgFPZp6UWXk+z0+wZ9tj+DsCvSUEJ7dotU
v7cSCUEqRxj3+NMXhkXONihKwR0u5gah0dCuh9BGg0p9rJxuZTkuHD/l/LvbVz4MPdJseg8X7bRR
FYFGlaaD28OP6rs6otd/GhU5bh3v6o8+W0dpiyKKUo7FQU6G1vJzmP6MkS89/vCFWZ7XB6vci8PI
Yg1VafKRwLaFEP++A4qcRZtydP2oSRNCAjo4tlF9LQRA7eOvPc3lG3cAOQ83LrYO2dBxbPb0D2kN
B5LM4VNctI96537WguqzPkbobwfvy15pchaEikZTZGkHBboCuOG1iNCszu9CnJCzEDSEUwEYjyBc
71DkVnAfHtULo0TALpArZb+lLTFbQkkZOFoTaYQicQXIey+hzriJcnZ8MpaePotDpAkbaH/cYepu
UtiTVp3cCKoqJ1ooFON9wW6OI+0yeKJ9XRUHyODwE532zhqMBzPK/hnI/6+jqZwHpdJQTcWJmIYx
xMsTEiiEEN3cvGuMJimPl9+ZUrMKV09yNrGGNMaAFy7fYuC3mMoeb2BhFc1B50Yz9r3ls9sKp0Wz
Lju3Mu06xNEEB5Z4pRMLwcKc7WjSTJFoR44+RZ+oYtO5XhHs0jGHgHu8EwsryZw69+Jr3CSDMMKE
SeZieVp3FQJuxklQPRx/+tLrz/Ywuh2WHEM22ohGtQy0mxoP0eOPXhr9qckXL+42eegN0BkObq+j
JnqwcIomaYDc7/Z4A0sjM9vBFIthCuN9eaiQbSbphB4XkkBh9s7Hz7Zwr2il8NTJLM2sYqAUBmai
IsfFuRiq4MfxLiwN/+xAEQY4VbrxkB8GXIAf83RoEWC1zXc+fbZ9beHiExYWxSGP5DfFrO4UKda+
wAtvPseuDWMtRaPFhE/pfM0D+xKZjmFlyS89e3acCPxYyTrEzLEElj8iVPtyFIPf+ezZflVhomSG
ZFZzpPeSbd8FbrAVulaNK/f5hWU/x/84TRoDKe34Kur9OaIWOoqtJvrGxcM4NO9bmsYsJiD71qXC
IXJC1MWtOH/GhHuXVcrzu1alYb7euYGCW7uWsXOpW6C9aR4yucZmWRidORQOXZ8YWrlHsiNJkPID
3y0mAxr70LRrN7ppJt84BxmzsOCj3qy4ULUPwOmj4pf6Q7HvtBQewoiUnQom2rPR1+hDpV9J+U0D
80aTcxBLO2IcDAiESySuSiE3sxNLovLY6u+L0vps0boVKmQYSRaHofJxgSy/WOW7T7uztYTgju+n
ecaMTEarkfdo+frKEWthH8/hKxLgY1FThTnYFgJHmXEuKv3+XUt0TsWoFVQ5ItiMB9NDn43/vHa6
tcv1wmsbs8DfeLke2zEjEnTFz87Jqk1Y4jF7/MUXlooxi/gK9CYMfKbKoGWeEoOi05iB0ZFG2Rxv
YGmHzYO+o3SOKFkrSTF8ACZ0kSMCY8vua9bW70vQzzmfoS76pM3JFLuQmNFMHCHv+tIubo/3YGH8
5wDH2MDHLqwtIqjwboO0u0lxezv+6BmF/q8T7RwaFBu4PbQBO7VBR1jB2qepfJZmvCkC/0kJ+odO
yw9tjuC26ZKX0NdQVmL6dr0RIn79/uI0xEHCSMcpdRAghd/mKLq3vg160u22fpiG2CMm/T4V+NxJ
XIMByZ85oYvVLK5detVfjFglYif+uYwrfGfGayWglITDYDym37WsulT18ZM9WHsR49Pm+KcpBubD
MF7AJDw7PnRLHZjFIKMfTKtLyQqF6J57mkVHLrXuk7AqRDsUdA5Wvp9L7cziUVAIrcTVgBwLOucm
DhBVquzi1L6KSqXG6EF6SODLlc2y1NjsS2dorjRanQ8pmW4MNjEyCXJlM7Z89ur6vDLU58YJV87D
C8t6jkUqFK9u9FItDkqBMZlf3KAc++n43CwElbkgIQ7mOHtaPBqjHOTWLSTs1du68t4XbOd6E0iF
tJI0fX6wo+aDE2t3ol2L4wvRao6yUbpB72qXXIsDBQK/38ckNJ6Uxt4ozlrme6mJWUDsqzhq9WY6
kLmqf9L5znnYoVPoiFtMpt73pZuDbSoRRRiTE7LqPtgBNj2Pm2J3fG4Xls0caIP0qG31NaleKLhb
NcquW7NYOVYsLBtttqX7sarDUIu4fWAGcqI7wU2X9hs/9Fa28tKrz7ZybVPNckZe3eD+rWvNdvKp
Oj4qS68+27hKjfWObbNxy6K8LSt0nPLuOuujlYTm0ptPv7+I1nY+6Kgd8ZnQG/XJN9TLERX642++
sBx/wfpfPDpzWmI1mvKH2LU/t3G2933z2u7DR7RBPxxvYmlwZgeYukeqLJquIG3l7hA7K06M3N/3
o7Wybpa6MDvDmGZWJGGE2RX0JVynMgTr3aqrEUBL1Ds7UoOT4/1YmoXZztVcE05WySfHr9Lzrm2u
pZG/78Q+B8wnOqqo8IjyQ1bol7ZXnKI4+aS7xs273nwOmm/NvkUHlo+YNHNvUwrTxT3JMs+OP33a
n2+cJeaQTQO9rbr1BREtbx7brNi2tb9tg2LXKw1eSMaw8sVaWEdz/CbnJE0PQhPnnCZ9GGzvJsqR
z0zUFTTD0uNne9hvuswH6VGAiYm+J0l16aHjUaEHvLJ8FpbpHAFmNSK0vY5liqr4BSZw913bfeAG
tZVJvT0+EwsrdI4Es5S4zRDW4Jve+9sqElgraSuT7CxM8mwTI04YD0pJ3q9UyubERPEsNMUHTDDu
SnDYWqbtvTzY1N77IHmwL1+HvM6tUbMwBy795JDTsrnLEmVf2QhNFOg7Hh+uhePWHBuGMoZZuR5h
NTRNFCcV/GKCz8ixIy05fnSUEfd4/EaOt/X26lLnSDEZCIxFG2Yf164d5jP3jho/FtJf+Sy/vQd/
E5xqoyhtnYCDS6V5GzXyPtYcGMeivvJ05U7z2nftkd/kKTyUY/Cvp9AVdk53onnoqEfoOHYW2gPH
x+ntJQxu9/W8Bzj3um1W5QcXTfrOMz+bnbZG8F969myHd6obxqMPFnDExNY8UVQZ4QgrPJxe3vXy
c1SJPjSKXkgWlJcRNhSnsk8rKp3vOmSov3TAX3yqYycdcdRidxc+HhsYA6NwfN9a5tP7Xn62wyvM
Q3QhFY5f3fCkud4OyMSH9z16tplLIUQKQrI8kNk5iXBRwIX2XSFPnQNJQpuyzWiQdY/In15btV6c
0I81rMfbMVudY/+cXhiunxv5oTIUBCDRSq/1e9sI9+FYrnz63w5C6hwE2CV+LfnakBXv8LsYh3Mt
sS5q7Cc2doetkiGiy8LX3nUxQBX69e7yMfEZXU4bBzTe8JrAXlbqK6tzaajmc1zUuhLHNkPlo5Wj
++NBxNHWKfMrFpa/MtvTTv39qIF00+v3d3vcMvGCyA9WGW8tE4UMnNoHby2psPD4ORowNRDmrg3Q
gLDBztD1/s7lFfOgcFw5qS4EoLlm0mi1tWJnjFGTmhdKklwHYbI/vsWWXn12eaKuophp4ZCDD7SP
uuf8FH57OUh9re639OqzuPzfnH1Zj506E+0vQmKyMa/AHughSXdn6OQFZTgHY8BgBjP8+rv2ufdK
HX/NRtoPkaJ+KLzLVZ5q1VqggR3Rv4H9mIYEjN6gWYy6ltOd4NmyfvlVb5a2zl5JtdiiuwN15x2q
dJ9c2/p53TEbpk0wWAiGZuCCJ/jctSDPPvwzWMG366Y3fG4iweauhk6nhWgUA/jzZRG7lXUovZ2B
byRUYMxoNahVVkOOGXWWr72sPrHCvkcJ8COqQ19v+wHGpDp2U86Qi1J3qC7+KT1+ngb+ULr0eN38
luvNWUUNPVssvFyDMBjV3Pw5Z2TnRmzwSP7/l1M7uHzzTcS4SijI/+BSyfuy/MWaQRxCDZV7SFgC
aWK7PaSxQdEctt2HTGgnqRaBvkSIZJHRH0/Xf9/G8y0wIH8PwsE1M0Rnp7qTWp66yfpJR+cZxUIQ
/ItTh/fPqrF/KL95vECn1sZ/vf7drcgwVnHQN7h+rXFTyd0nnn0GLX/M6idt771mXCLsnVU2MJby
AIrsoPbHWpJL/XOV3nAMs/KZQqxy9cTvQAV7i8pWAhnLeZg7S9m1iL8QApq6AP/5TOPZ2Xur2jBv
wsyCHH094PNGVSY7UlRXoRPwPDlqJ/s3ZsFEmXHZd0BrArFjW3lMG/uT8MpTBnlG6t72HGmb+CzG
eKYcrGB43LZHyINDLgLViAtHMtT3lsWvdxJ1y1GXn/gmmXLitk0oURnDS81D30+HsSzS1hp3yhwb
64CJzCpCXo2eAvClgDTuHNTgRPd3tr0t08YykNlaBNA9QAFlduOlF3GABvHrWbblFCO5cY6X7joj
eqoAvGOyhmgiiUuyc5PaGriRw7VLctlal6kNIcNn11ASrwr/Nh4AENL9PaGhgwWxlVgh0PAad9SF
Uka7s/Juhb2Rs3hDrdDsh3r2qkLq/6gDvf5wwXakv/oV7iILWD+7nRnY8JGJK5ihaFOtGnUEDW7e
e0jGWdByhq70TfNr4r0ybwbLeoEZCFvxaZgCaKx3x9LLdiLT2YgfE+7FQ2jR+FmI5yrXOxRMpCQI
Hmo/e1ga96A5JPhsD7qo06OCQM7A1xdOinsfUh9Zj+1KsKfrP3PDiSYiLPOrwV0dVEsCKG6UZHwA
P8CO6Y1QMLFg2P7GrOnxC2vagy92veeOC4F152tQdslto784983KFAzFWJEOkwTCb2j9ecvLgNLo
jRFwcdkb4znn4TRxv7lroZQMtfDuWXuCfsuWaeeAsLGRmmSXaLuCstQctHeWJ73IXfokZPlDZssT
QZUdhaDDdS8xDPidDZsYiwkeZYplAWsXGCZcGU22MzxBwGvJI7BgtRAu9Sg0Snuf16+QqNujL9ya
fWONKbIO4DZ9AYtBLyrg4oxzNnDuwWMwDje9W9sm2dkwyjYPR7z4Tho/ZvAw81QVZGf6NzLDxIw1
RVdkfY8qmZyo9y+HtAsgw9N4W7kARJ1/RxfohecuQF3iTmhWf+khIfLSAL+6kxj/lSTfmXP/EnNv
ghdd/7QLACO6A4l63NoV1J6s4mmwLAivO8Cvehk0WqGAPuLYHdqJr+xjPhV3hVM8qkUcdEaPaLJ6
GJv5CZzwp6XNTqCfTkcbMqzXo3Ij+k3cluNB9qUjuHnNeLq1Wp6WECuiUOMYFrSLlTdVBWwTwoVn
VDFBIA8ngGBQX/oWckQK3J55RMJyr0vQ+a+2/J63jcOAJGCol0XY3HWrXk/V2FZfV+ACElkqEedZ
4UNoekaMzujnfADCtIU+tE9+WVYA0WrgfaMK+iBxkIX9oeXNGoNysI5LF7M2yBkXljp0D9PceMls
Q7be1/qfGtI9p0rLPO0AO4gKuo5f8fKRH6DSBmE/C7rqCerVczRDryQJmCzOHaTQ79cRqp0UNGLJ
kkN1ZK6LOg6XokmtHhAfKNDOkXuRMBFdpSCwpMNohWBqNJAyB+V+aKUgoBvOiw+JPdCqhFGHC1bc
6wwtyEX+O2erPIBwZTgFncXjwOrchOnajpqRF8m6QpAuX9rXDiIZZ+LX3QeXV+LAx3mI0XXN47lt
IEFajEuEnRGK0F5WPUHzZbkH0XSf9JZqIAYSjpAB4F9FD4GuzvU9TKibxb1oXySEb49273dH28en
fHeERm0G5TCs5M0fUMlCBpp3edI0i4x7SYLTIvQvG1o3z5mb6QSFTvCugDoY4ob+n5wxVPkhDvNh
bp3+GXIzxWsrw/YEtUT3EfTW/RnSVxlkgmfrThVFeY/W3PAkmP/ZXfS/EPuFKDtvx3to6RbRrKz2
2Fjo7mktaCc4jQXJk15lny2i5oNPIY4oLD+LCmEPUe8WY7KMkHFebbRWXk+4jQXNRKFBSw+ySXkb
pkPxs++huQpZo+uWN84yZoNLJqYWctlNmEoIl7j3EMCMwEe4Y3xr2O7fK5nLwbg/9xfjrkpQPMfJ
0t85rG6N29ijJk8SNTYw7aAn3OvXJIQGARQGd9aejRXOhIbxtvDR4aXDtJvdV791nhbwVER5EJz6
3P5KLDHtuGjjQyZOjADinbvQVUoLPgNwVf1TVuJnRpuPFhlfRxU83zTNJtRQKije1s4q7ya02kko
Ylu2/SCLZuce+B+o4L1V1JiOflplgApredeUVv+CwLfvoILipr6WFZKuC+9rCALdO2Pgfu8q17sX
ebB8d9Sofy48aJMOWbvj0Y2gM1kDXVXjWa1Ap5DC09GrT9flIiqoxM7p//1yKTRj/47pYp60DyGi
MF2gBN3z+m5tnMQFlxmH4uYCBUUFOWcUzXe22q3nMBPyW4WN7KBEF6ZjFVnfxg+siuSL+wJpK/Xd
uvP8yN7Bi2xllHHsACHmoIsOH2ot7OTkY+/xGOXT22bF5K/TmVNQvD+EqS04e6qJdJ/xzke+Xw/v
jROrCQCWDfqMoUsJ1enxZ6df7frnELZRW/y5bn4jpExMpcigbAmxszD1rS4CuoKGcsctG053Dac7
tl8ApY5lzBpPFQKHMBURcduMmpRqZAUepHJkmDa0jZwiAaEP9NB2XL7lk8svenNKFWKemO4bmgY4
/8aQ/hWxA366Hb9sWb/8/Y11f8isKqhFkOJ02ycMjPHRyucqvT6fW143znwQ3MxAK97R1CrIeMgh
2/kcgHbwzNum3KnHbUSkCWWcIRNFq6ClaW0JnhJrqM/SAmuqUMUa08y/jUDJNnGNobJc6KtSkoos
ixixDmNmxUrf+I5rEoeFUgloJGmSdpIe3OYHzU6s3eOD2JhkE8xYhIxN0HKm6dq3kJX9Rad/b5pf
E8roZ6PtgXOLpgOWgaSk5Se/JVUSkH4nszZm1wQ0BhZeD6XlEwRQdqp1FgvR3vdT/zLuSUFs+eby
5TcJsHgrhPVyQtLR7XHjgYJzNDVgsrjNQUby5pIWPlknkmbTdGyz9h7abh+6njxfN7/lHiN7HYbW
MruE+bGdjkLf+xeQ+Igun9sq6ya0cdKiZcBDkZQvICUuF9x8mB/8acGoEE7ZMdQKCrcV32t43lgu
/tua38xF5wbCkWOI2Z6nMUGDXnO0px4cKpAjP9zmMfP8tEC9WdfIM9t9GvwvVV6mjnpeZXfbivef
Gs6bnzBNwD8TOZJUen+U4lDrCuPC/3J98BuxamIcId8snLVYSLo4oOxmYrQPUIfbu6JvWTdeW9oA
erPlCOvlGkyHYXVZbOM2tJMJW9aNDdhCmaF3J4TqzCGXOYpvzerv+HzLtJHCg8993tdYJJpGqp/W
Ai35eOqF1R9vc7uRxFClUf2sHZIWQPoeSVVcpHqDvR1460hvohpXzmhhcws7S/mj4SuyyokKXHUL
LEVe+U2oLqpL+ZtBoJx2bjrSMlaltbN9bvnO2KFZpYE6cfFx1yn8aNa0iSkEjG+cdPfvxTVUtBGO
w0gKoVJIA9e+9sFFDNDbv7fNjJHNaAcP0A/e+SmkhxMUCeJ8l99tY2k1kY1V46C3uanstJnyAw4t
0VyD5H8Nkq4qbokr4BnDv72zoL9jQtebjbiC13Grmd1wZ5l7d1ph2sxlp5whW5bbqcrEl1XZL6re
i5hL1P/PDRSmjUSuJa/Klus1LcYWa+eEHuo1TOpQ7q1DWx+4zMibJZR6uh2ClS0p1yyeQvCBLPX4
oy/Yzpliy/7l72/sl3WnV1XzNR0uaIdCFjm+AJHdI3D74vsNgQknXeblzTdkKWbXE8Gc0pE+Ulkf
+tDeMf1uYMK0kbELbwmK5uuc4tUuHnw/VryI0ccVMbWnBbsVPUbarplV+l02Y/SgPo6mJfxM55tQ
Vhi+kbISb74sxxNqOpOWH7iS3ZH7qK2Uk8WS25xv1FfRSx1yC5IGeIkHMdZQHSTPdlJ2w/kmvI1C
5brH5juleFY+uJP/U0BrdbWDD9kiX28avYlwa4Dyye0ixCec7oFV86kZb+IwAcLZSN3MbVEk7a0x
ReEpCXqeMmhV5eN6uj7yjcQyee/woj/2heY6deZvsvoIYbDIIp9us20kbQMS0jlwsjFdQWptAz/v
jNNxve0BFZ4x8lX4C2oKgDUhZKbpWaFd+NR3bNh5W9rIp/+BHTdePXvcHtOpC4LEZWV58KY93uYt
40ayViP270LoMe1JebRUfZ9Pzs7BamtCjVylwp8L1uQ6BYbmhOaalAcUq/Kwk0xb5o081RAR9Ilq
dKrqvor8+jdKlHe1o75eD5kNx5iwRTXNqlpGOqa4SJyGwU+CKX++bnpjGTBhiyzUrM0KROPsN0Cp
c7rgOeBr2X0GEoXtOH9r+Eayklk4Q2c7Y1oT0oIMvcpjEbI5uf4LtqxfftmbDapWAvIi9jymhbSe
VzEdi5L+us20kaoByFtmYosx1SuUOtrgjq3VzpRuRIwJWVwge18WZMCU8uATyK+SYhbPOtvTYtgy
b2ytpJV6xEVlTAfcHWYC9cIRzZ/VHiPclnkjU3vBl3myMHq/UygNWuoMspifM0qM1x2/Zd9IV6cS
GbpW2zENSQFaRRZ7OulkfrhufSvmjWyVQzUQCH+PqUXPQCnJ0DkVJapNYq+7a2P4JtbQlZUPRaoJ
S3zhamjLT+2MkC881CFRvdT05frv2Ih8E3Q4QzXGbsJxTMUKwubOO1Zyr1y/ZdpI2YvSPF/rbEjD
so1RUz3a3d774JZpI1+z1WsXt/GHtAuo/ArJEHrvzzi+3uaTy5S8WQ0oVQG2KGtIF6gZJTbzQXQz
N8vOuWBr7Je/v7EecC1GQQpsrsKJK+Ydy7x4um3gRsZ6wIxM3gS3TAM9eSHAGP0e9HorHI1sbfz6
IvFk9aldrrGC2pfvDYd2JDvJuuUUI1nXEpUab+JDSn8wffCaG80aWRrgGhm2Feg7HG3FJBDpPGZf
rvv6cnd85+Jnov3CQAQFxatKWgavaw2kcT98FFClaos1yXoaQcZk50dsuN7E/Xn+rG1ewTf5QNok
m4s2tbXlnFt961psYvrqmUIDqQr6tBPki6+6x4FPP0CBsneJDTecZeQrRCAVmMKXIUU/7FlpraOS
kSR0AKWwyhdouc/xMpUnZXs3VbggyG7ksNtPXgiaxT6dazctx/JD4HXHoNnTiHsfqQ/7RhZzHohC
5/WQKkZiqTq0aXymjRvbeHZxwpfWtqNq7hJSlZFty+P1mDNUxP9fkwK+aiS4NXtQyuFiSP0xS/oc
iCul8BTTnft1OHDipWOxRhlTDzJTO9/cij4j8enAOiaqoU9zpqPWK2IbrCvLcttSexFLfbsYEvBI
uNmAacqAYepKegAV1+G6s7YGbuT+tCxgs6OiB8TB9c+2VWWJ6uohCUq5J7By2cneWQNMwF9oSSAL
QLkD4kXh3U1ocvgpe1ZxXLO1cg+eyDSFODiqBTvu2lh0TAigvTQTmlRauGtl38BmX0Z1OMSKiifF
1YlZ3cPs27dgJdGpaGzfNYi0LaarPpXW2h5HNdLYFuImRhFYN1aE0hrmmnYIK0gh2BGhbDqwYtzT
PNzyk5H9HNQZ3O27LmWzFRFgWA+e38fVUn1eiV8ktcMSVu7xOV2G/F4UGEsBMAUQBHFVl4bZHcG7
7tTkYC74DH6j5+uRvPUBI+vzWQ0+moC71Ct11AzLt8b/lLk8sf1gB0iz9QUjyQdezJ3E03paL36i
nEBGJWjB2rb9U0x7qb6xB5jMYAC5LYMIWJdWkPWxmiAFEfyR005Gwpv+iBBbwOoE8dRm4062bBwq
TEjOVDlNsYKDO2W0u7da8bDovbeADdMmHMdjHgNhRwPTC0sqKGq6kKu7Ptsb65aJvMETLzZeIB1T
b3p1Vj/OIJm18j1GqK2BG1ltzwz6ETZTqXbCJKNz0nOV3DZwI6UpLircAktg2pUyGsEKnPWf/fn3
deNb4zYyeqmbixrLqtK6yfNX16446I0q+9d161s+v3z1zZk8hBJFBs1GlRLv37wuo0a1qOTuge22
xm7kL+1pnxUC1nXQNcmQobNoYPZejXXLupG7zdhY4FaHdeUI4Hurcz7vtZxsmTZ2Z9HxPA/zCpIH
tTskfpPPBweEdcl1p2+doUy0Y3tppfVWAJIbYHhnD83XARom/AjI8Sy8qyDFrH7NTnH0l/62VyQT
9lhMNSkyexZADzmoK2aymr7W/VrvKWG/X71EO/xlQ3oTSFhwsqwHJC8N1KsYrNTN3fuqbc+9C5Re
Xb9Mip0hO/AKxrFHMo7RiDKax+bblg4T1uVz5kF6xiJnv3rBA+X9sICdNXMP1+drIxpMXBcv6rXT
fhGcdTNCV6vJxrOXWfXzbdbNBAdn1AitQHomHo3mIoxE8e9tli+/582c2EPhK4Ct9blfqvAIwjsn
QWev3PHKxrZmctMBvtgFOcn1efYHvGODBcTJIp8+ZLSKHNrfFdXHYa/vcWOZMtFdDesdaHzC75UE
HRVR4ohukyeXiM/XPbVl38j3app6F4BMfS665XPtesd2Cp5bK8xvjE/jSB5a0LBpe/iKZGMI7YTy
w9iivRLEQuebfoAJ7fIg2ehPc4jAXEedNFb/7FZQgulU9XT9AxsHJRPiVWdcW9UcjOdhIB8K9yPa
LO99R8XZtINA2JgCE+LV1a3sF+nps1W1sSN4cqlloi84vm38xh7tcLVY6KIZzyEaPewqRWNnNFYP
bbAz/I014r/exTe5NnZOrX266LON4nHVi7Sxpx301ZZpI41JBTZW3kxINKbuHekcQA6SXPfK1r3a
RHa1KJK6nCt99mr5SZH+iyr7Q19fsjlvVNz47s/ZqXnSXvC9qrqxsmwivEIfHT/92OgzX+cjc9qP
yll3ltOtODJSWdcl3qaAc0egOo9unlcx94HsJ93rdZdtLHsmsgt3BY2XYq3PlC7HWbfxuPzQBA8e
lnU30eEAcDECi++0XWzMvQn1CqRdNIqX+jz1a5zj2D2o7Db8g0ll13c2aHhKTL3MxwNvPHCRqfWg
OnpTWzAYZowTt6VF1iq70me/mKzDIuq7pVzpAfIxf65PxcZUmzR2kHjS4KCo9XnlVjJbr1r+9ri7
kxpbnr989E1C22xoUImA8dESkGcoAW1xDtfHvfF6YiK9ss5ZVFDCtN3+Aft3tKLt6tLKpMLfYb93
Ot5YsE0Gu25UkFYBO9dZ4Nksqi35mAEC0dnkZ+fYO7vOlo/cv32k0FNKulkihIQdj61KXL7srNeX
c+M7bwsma50gdq4d/DuHHkfbbffS+DrW1oPL3HPuy8Oq956WtqLI2JsLP0QFaECKeat/bGzoHFck
/9YOe4X59yeCmfAuWS89yLQ5ojR3P/R0inr1NAYezkd7vR5bX7j48E2oKtmEbt9cpmEJEoHrREn6
KAjtKFd70IX3ncRMtJc9eqIRE6ajxmvyMntnZ+jvx3kPjrtl3tidGx/P4w4gAOfZKtHwsUa6/02d
vWLIlvXL39/4p3NCbZW1wJawfpBoFPTtLprRJHk9m7esX5LjjfXK1Y2rLWs8W5TGq+dFlMyRnuqd
RHh/sWAmzstW3QJ5bKyirSJzrKzgBY2Yx8VZn3jdptJhv6//jK3vGLkc5oKWTo6fEYbdr4BZz+G0
PrqheoDgUUzGduectBWrxvYcVJAQayp8BmIEDnsKXB2p4HFm/1z/FVvmjWSuHL5SG3R7Z99rIk0+
VuS10HdS7BzFNubaxH0NOadkmBFJrM6ivuguHCxx3u9l2fvrKTMxX3ZLeddLNp6zi/INq5Y+rkt/
7xq7NXhjP+aspCBLxR0hp7RBl0bzOVjDj70fFjuhujV8I4svTwvB1GH4aM4/zat1mnCEvD6vW2O/
/P1NkjmB684Bpbh+uOp75/NkGPkMIPEe6+eWfSOJvdEbwGDijefWCtDez1r3EbKXCt3bzp5Cyvs0
JjYz4V/hsDIAodEKrfrxMgvZqtqPvA3HLCaOrrKXSjiCnduym/iJMlehW7yxwDbAAzvnxwwUKHNS
07Yc7kqrDDjQmOGcRUPJ/b0j28YMmuXQTIH+IgAr2pnlRYFp5JDoGdWt1o344J3XoHnTQy/4aEG4
ZU3qtrvpJMKYsXplmlAt5dyfqVSHvCwXuHRXeWPDK8xYs5i2WSfCvj87IdS/JmKlJShOkuuRvWXc
WLGKOidQeZv6c2mPh4mhYrbmHdtJm/cvK2B2+TttaO6NvM46hJzkp1VmWBOpfOjQ4BGLPHtgK2nA
5eV/qGz7JtpZm5mYONCW2DUwa/8dpyAoUTTN8FOJ8qauWZg3FjEhal46tuzPOeY7LYTiD/mCjGgy
PaXXZ2RjLQiMMB3DCWy8oOdHvf5LwfMozNtTOd64hQTGSkYqHDX1VPU4bla/x9l55j2emaA//Ou2
0V/i7M1KqUuLZDWkxM9rW39ffe+BSJAprLcVl5lJ1Kcbz+eBW/ZnoSq8VLe/QHz4OLHicNvojTxe
11qVDG08Z0HZAE2H/Hfpi4M/2XtnwY10Mxn5Gjsv5hWamedZQ6bc99cWFax877C2Zd1I5lGrph8U
nD9Rd0bXjiTR6JCbeqdsgOz+ntoRVXUofmLsGeGv9jClXmedrvt9Y+AmGk67xcq1n3Xn0c0TH+d7
iLTspNOWaSNjQ9xBHWdAxGjrqRBjFYcEJc/rw37/lshMaVR7aitSYC0+E8f9WY0vkvQpHlaPeamP
rPAA2dhrz9pYFEzmPY0JBclJNZ5F6Mv7EMKN/0CWh02RdPo9LaEtT13+/iZ1Hbzt2INNsPtKkOVO
sv+d6XavqfLi7v+9UDPq/W3cK+iYV62LzVfUMaFfxQRi2yoBxQxvfl6fjS0fmcnLlCVXhU9kYfCV
u/QPVPK+Br7a+wlb9o19OB9ap5Ur7DvzfEea8QQ+4Tt3vA3px0xRVDqXTUNAEHLOHaz67WhBwisv
f0moetwWriZ0rqa+29kTDkDFVNaRT8RvF/1HvqtOpejjQIYNWsrpbbNhoucGb1q7ovV7SEcBbHI5
FmkrcQA7vj7ZG8Fq4sxoYwm02uOoGBbVKaMSxKl059FzY55NiJndzAVdhrU/+9OPEp2Og454cVsp
hplIMjIDpwRmlv5cgUOklg9gNQrmnYFv+cRIAGHzsqUBbCubkg8S3VI4nbt7C+lGBpuQMRGOzPbc
sT931CrbqKoaDR6Itn8IxCJSp+DZIxoh+W0gEjSQ/71guOCDZ20/9OfeEyeWu4+et9evvjHB/wMf
I61aCoXT+lrVTewPzYeMLZ9q8NRENwWnCRdTXQBl1AEn9tIfToPWSS7d23ZKEx1mORW6EiuYhgbC
XVV4ST3XO2CkjfAxoWEZaFVW7Wl43Ar5Y2bT4uhVFt0Z+OWU8M4GYJLIXZoCQCJtS1w0rA95rl6h
N/wtH/GOqplz5zb0Wy/L15oN7LZsMPnk1toPO0cpeQbXmu1GIxtLEtWElnsRuhVGxpZGrEUKUrXy
7LriTvbua9BNRy6Wz9eDaCPfTA6nenA7lZWqPy/1wVdWBDTgvbPUMb4aMb339Plfifa9eTF2NS76
sFdOrc65BVa/6s/Mu+e8haxyO8TNEj7mzn3l28C8fcnZ59KRBxAvJ1k1JkH7a6nLB2b5iQAufdkV
v9nyq5H5C15Lhw7q5ue+dU5oKz22ufNExXBbmJsQstWzSFe263wuMsYS13Ha49zYe/fpjRdAE0UG
aHoPbN0yn100qRWO/jDOIkE7z1dJ9lRhN/L0f1RbS4gBOa5azrz35NFWKBUoi+3p22xZN66foOnr
UAfP5nMdLEMdOZZ0q5hxn/65HtZb9i+z/uaUyWVT6AovR2er9OJxEgeq9lBAG8dxkzavKZ2xwL1q
PuN+25aR5Q3CSkS5EkiJ+F29xk3PneFzt2TAIA2QMvnn+k/aCFiTVG+d7XZBvWMGAuwnWbLI6r7O
896ta8u4samvss59oI/nc5Nh0y2+d0qA4/E20CMzVaWtxYdiA4PLBm3fO1NzhtLXkw9x0Oue2Zps
I5WDZbXqoXDmMzQ4Chz7aRlNXbjj9g3jJqgs97PGBdh4Ptt9K74wPEQCKC8hhLCzi7P3xVXt//v3
N7EqaoX+8zJszxJcAP7nzgn4HZsrMjzgfSBrX6bAccXnPi+Lwotst1sqEUlgeSonIoQi5CIcWvpu
iDLIPcjU55WNtdtjTfBc82wKL0J3Y3HXL/MF+9hXWvwAr8bIThVzPHYAZyVBm55TD+yh6ZUcjqUN
TY2DMylb/YsCOmh0bX8QDeRasSYkq4JySKwrMDyikb0P9YnPbeV9zPvW6k+hO68yHdq1pI9Ty/x4
Jcs8H1ANvtO1639tm3X8FXDmP/JnbDqDvUSzDeT7cWmk/bvgVjOjEDN69OxBVgtUXV095oj1EV2E
zdx5ebK2qA1Be7bxmxdHuPrfdQadXVRMYkWjod2Py93k96r549lOPsAMvzwAjl7RFvfou6vYfQ3d
luVl1FPevEDqYxnPYAFh8mFcVKVjqivcgLmCJtOntmyz/FO2ir48lA0aVOMyDyWNay/M7CO6yBZy
t2a85Mncl2yNcAFt1xNkcdtPfoCOmH9AVxh4cYiVLo/9slTf+trJslcooOvvBQSZ7NQdmMqSguMJ
4VS0oqLR0FA9/qs0ugE/CTR9NZ8myBWztM40KKHLQcoqDsaG2fE8kZVFdKBSHqWgFEoSXTasSZUp
n4DLwMJbaIvmV3Vcl8KXceHOFvDx8yAwdasHaQB7GhwH1/spYGdWUbs71bXMyYk7YU+TEK7NIo63
8uUgqkxkCRnp2sQ2IJ0fGq2ZPIzAPmLJ0Hkl8rsejUbsOC5DBtxR6zGZoAOk07FSy/BAyETcSA1F
G0R55xS/bPDlAycmgvVBNIB/JJlbu86LO1ZWdc6mohkjP5RVi34LC0jpYiSB8y2Ym8CGW1tdxJaQ
IX5sHwj/uMiOswinSRAyk3lds7iRDXqhSRn07oGQgrqxrJmHDKDTnMVad+sSzyvPeTQEBL2LnQwR
Y71XljRhdhnqz8sa8CAqZgAM0aFJwg5cnYT7h5aOw3pu7UW5cV27XHySIzrRIsh5KH0K5IT9Jiy7
UX62qKqGKgJO1K7Oq2NXzUdnCfkMAl00lTT/BEXYhckAjO9yKDCB6C6a0ZkPjnnOHaD08/HFYbKk
MVPNHCT1Qqk4gjlqtaOhyxfykfAJKpxxCeWe9QCq9mlsoqqTU5XK3GPB0QJ1FbuTtQXujCy0KZh2
ZIH/LxU6KtN+oaV9tEvZfqs864Uq57BmXohnAdtX90Gla/5lYFX+2Zl8/mu1h7Z8HVpWV+1BDHPV
lIep1371VNCskv+iLOnQA2iVXDZG6Bn36N08eKDpjKTOCZdxCeGbFsTmgz2FYK8Ro/PQUtvXp3Ki
hDyweigriDOXaBICRfm4fukrq9YfczCH56eiLuvsXzcfoVMAd3h1/qeHxJlKVjyLzXHJew0wbu0A
g1ABS67vsoFAPhqcM5ocawQ7/76WXakesFMzEfsEofrSdCV2JVTm8+XVCmlePNNSZvKwcPSbPtaB
CMtTPXZueSSDLqcyHgavQgfQQnoflR1SgsoYfIWTlxQ4yKgTelDqGtIuDihL6pYHU+QFnawe8I6c
g0GPBbl3cKGpRRO1kpA+CsuaflLJpEqbck08aJEX0QSKtiUu5mcXRNALElyiROVHPFui1es+rjlI
oYv+qbS6cD0ISD9/L8C6QmIqKR0+zV5D/kzU7kEHsqy8BHmZHMQ5dxcICSTEF7GHpqavpa/tLqYO
dSOpoCwchAVUBDKctJuAlZCvLmrvhO7hsErJGBQQZ67Er3EuHsOJFn3KVz9MXV8RJPdce30Uslp+
B7d4VR0Lv3SQJMKqXqHlXq7Rou3iIxH9H4yh/OUsHv/ttnYrn5qS/R/mvmw5chxL9lfa+p01AAlw
GZvuB5CxSRGhXSnphSalJBDcABJcQH799cjqvtNdNm0z8zZmVWWVplQsJAic4+7HPYTl6Boi9A7W
biTaeCss1q8GFY9riuaZLtlgSlfd1UFFzHmRCnbjAw1pL/K87hBtouNQnhrHgy2iei+DCeSEXA9U
YZEL1+nIkLPbY19dbFuIavCGeYtUP9mdWt1TXL0Zh2W6lghEFJ2mXSAS2E+NoqhsnqTtahRBQDwG
TUUbapunnVwgIevHUTZXhi39ch1Uw2QEWaMRUeeY/E22c6Crdpc0tbekPlewWy+8GPM8EcAGd0V0
QE9LUDkoNGAsFKYzulOOJEzqD5sOTl4AWxUJx2vrJFzmfTZrvEqBoKW1T8ZCyGBdGlFGeeAfGllh
d0xy8ENZZ62M0xAq/vikGq/DWlkXXBAWlisTodRh/2rWsVMv0VJoLrDZ8XJraN+wLBlnX2d2rWmV
tkFS9/e1XEl3XGUIBYCHKGEfE/yYkT6WZM0vOc55XG46T5tSBHUkVTau1RgcFEb8EPqOcYUbjxQ5
TTnz/WXn+SrO08K0XrnrkNFBhcYIDPnB4nB65djJDby3TedSPbeUZQvHBnI7FY3WG7W2ml5p3uR8
t/q1gcRxZnMK/InSrPDjiIp48Jc6dYXxmj1EpEvZCTgfj82JLPM4pc04QYQ/9ch7h2n6PLwog4ns
ozdIxU/UxMmIKArcYAgcYAj6PkWWe0UGSdwU3MkQMIhAdFIS7Jxb+d6OKJJehzqwuYDBckMQ4NOE
CmYbbbtzfc7cGcmFMCWMWzMGWRvTHpUSXPjm2yVH0JOQQ4IrynM4O955rWvLm2CFoTWWWlOPS1rQ
ea7TyfRu2GmYnxZXfQSLtyzEmY+ztzSLy7CfqeWlhmzbSwmFwjTFamoQRSInzCa3XVjne+RIYAsG
c14HGURZkh+avuln0cUMz1ukhjk/8Qn1wmWOGTNbPZ4ltF8IXhzeK+Pi9baBB1yY4SktehggNMMC
M/rRmGv07J6/6f0eEiY85fUzJmVh6MVRCFYHlgz5eKxZsDS3K05l75sMFkot3vDyEnhVYxKj6xrW
CjowsGmr5030illqE8itLObC8WnW77ENwA1TlfsK9ziK121obK02dEWY303UwLh8W2msGGDY1MhU
eUj8gGujN5eZwtAHF1POpzdIrUuSlZSoaFurKVzu4fESsAzWzdWU0snBX6SFgbRKVYLIxO0Y9aoW
xTpbb1NH1civHQbn/JTnLOFZpZMuEUvha5rO4+i7bO4S3FEUWk14UXPpfjt6nN2NzRK4U6ellbua
le24M2ZYsebbJR82FMd4I1ZfES6MBJO2qxpXsyyvhkW+AJLwkcWgB0RmRWtDfnDIcIetivisN0gY
KiBXiKquRYDuPOjrSCIkgDUlvwaDYoNdAhWVPCxl27Anf5Eum4L1xg24INpHZvyYs+E8K4igcLyu
zWeAnE2kgrbKIDhycr621wMCZdg2xxZxDsJad2KltU/2HkOy5RYcUDVeqQl+a1lZk4FnOMmqh9XS
Kbn2Q39uROIPCc2GpVzLjfOnjqYoCQqkG6CeajaBQqNwRiRPHe3igYMRLg3TaqeWvF7eaiQGw155
HTx+g+zmZUIOQOIkEoSH2T90c9T2SHht9LCNg6BkN54fznHm2Xn56topgHGgWsM9GhWLHdfRCGde
mXi6F34bqGPAJcEHIJRtm2mFcx6i4+McoyKmCTcVvE/yFCfNkG8Gg1NYIMAp9rezLWJssCuLvvwi
ogVynoecbAqDXUJYiMmalETFQDZ8KeGa19iEvdZN733kHWpHsZSR9lKXwDn3Oq94nmQzH/sjSlGy
Q9wH1vg6VgNyNyLYtEd5Ba1SPCgEj5GOUJHQInKC9QUyBMzonH/V5mP0WFhk5J1iVzRVSuO6S84S
JVdNdwWOE+8+N+jzkEjcTbchi4qLup0GP9RY1VBKVk17w2uPDT/HNXJSxBULw6zBLk32YOUYTP8w
soEioaZqY/KpLJGNt2Jr6IH/4FTGI1MIiMP9LvVA+aIvbNoaW+EENv6wjmVQp1WCSknEKI/uy7jW
PvImquqdo5B+iYtqTvYtb/o6rWszs12++PPJjlN/q+dKezvs7hZh5tFlnU31NEc7GYUEzVVcFnIX
a21m7Emy4+dKksmeMbifRFs6j8tyl/R9xd5bWdhPh2fkGwAfQi1mrEKkwCxOzmm3BLHJbA5vrZ3p
ofQ8dmMUVrsAHz+54WThZ+ZMgE1RjcE90fn8PqzKtbvJRswJXgDFxGCxKWjWAndvt5UZW7mtQ4de
hK8rPCWJ8iKaLnGyzodu7eM2jZQy9Knt1UpPweiQKYC+CWrfIjHcpLKcscJxbrYXJ4EQPiSZrmEy
KwiCWNotqxpms75vknobBa1VZy11XmUwxQvNJqQlzfcEIZXNyQ70cmzBHjK4bno/WB4DTPYsB2i+
Fvroy66zn8Vil+5J1ZWNNgiTCucd+gg/vEEZ0ybfveL4lBjbocEiysWt4U3oj0Ac5rpYzUNJKvNB
EZrrv7kuHIJrr+ii5FUvg55RJ6KhTXldkmSTSF2wq2gmOFlrjRzQVHtkhgF5u1L4J3qtpOzWSzzy
joYSrX3bdVWyKW1Lumu40o9kV0KQWW1dCZf9i7vy2O3JSFWP/GLELaHxb2mfepjGL+GLtobsRDsM
5e1X32l7Ng4dPnpK3pjtslbzCHgjjAbk4oZjlSGWtPIOzSBXOK4PRfFjXbvOZSZIMHAyDhB3p35o
qTnH2CX9LA9YxO9dSzyT4uwYZuS7N+14G41lt8H/wJltCsKm2uaxosk3OjU+b9qo5t3eIzGke908
0freoUOd0TK4vDhMNY14BcBm8YZtAAfa5CXAhqoqAXQJhVoc9Y0vinoJvgzyzPtDpz1/PTTYiOCe
4rWJWkTEGjsd17A1l4Hxqlvmr3KmsBUMXGnuBySlvLd0DQCGFK5YheWs+JyKMm72LJTkqSpZ4qfe
RHJ4DdEFfbEesY+AJoxWaDrwVnWmHZmijUWsS/xsehgVH2rD4eRMhqCId1Hl+ajZctmy5xgB774w
6P7LrFxIEalLWAlLLLaV1rE3bygq/hGvHcCDZepGdMbDCtJ5rHynNgBiqBaubvjy3/ga/At09o9D
kvh8ValyjZlMhK3uo6jpsg4AeWojn8Mgyje3rV7DHSTI/12S8b8CCP8IZVNDNWl6s3foujK4a8Oj
ww1/kxP+20/37/JL3/7Okdi//gf+/FObpVeyGP7wx78+6gb//Mfld/7/3/nn3/jr7kuf35sv+8e/
9E+/g9f92/tm78P7P/1h0w5qWO7Gr365/7JjPfx6fXzCy9/8n/7wT1+/XuVxMV9/+fNPPbbD5dWk
0u2f//ajw+df/ky5f5mW+bd/fIe//fjyFf7y58OAJ8j8CR4R7+3nf/GbX+92wMuw+DfYAUeUM47c
QHqJlZu/fv9J+FvMYT4B8AAoG7uwJGjrhuIvf2b8N84RoAfCN2A0Si4qI6vHXz9iv2EzYHC5DaDR
SUJMI/39E/7TXfrPu/YnpBPdatUOFp+G/lpx/0l54XU4+ge8GSGQw+IovVCV/wDvmqVpe+3V4VPP
6ee46hMv+SOQNjhWRGi+coX/m7tgSFlcnPyw/IZPaH4g3rKVF0vP+oo6XW/zojkOaB4BR8krWV0x
MqxbPSV3NvS9bKFAOD29nvr1HOUgtKTzM6XRmSKw9y5ELQ7UJY4PXpGUQJHQwnINa0k+FjuA57uG
xagA+6bb6naFLvuCaiwUxzgBPrnrfFfsbRGd2+CSdWSXI77v0VTVI1ubo0XIvECaFeKYyvEmYgzY
T34rk2S5rr32ekZ4Uk2Cu8hg2nGZ2R0xQKVptfV19YGkqutyaXfBJWZAJbcLVYig8oAeJrF5aBZ5
sGX8StGK0ZHdVyOaPuzPZlPQcd83lRRsKW5HgK28Qbd2ASh0/bZi7GTS6+0SqzKFXcshsCTtdWQF
Bc0kZJn/5PZiAAAQrVXFaa7KfT7IDVn9DJiFCMN2Vy7rxu/kkzfCvqJ80RJ+B5GJD37jvSMuDQY9
9XdpX2CRCi/EFocjO6tVbn0v6A+QuXaCHgLf/liQeY2hpwCjhSy8yn190lrxDPK/D0XjR+yv+6Yg
Z3jlPRD4WqbOhueceVcAgNBTDPw1aIGX0eroW3CUHn/vpH3zmB9nRaC+E1d8k7Z4a9RyE+kbhSSe
XeEDi/LWfjMW+HolRQXpHHlWCyZO6PpWN/njGAJjprAxZmH0ncv4tVDBS9fW37BMJZmK60cgtug9
33TZhekyWejzw+FnQ09FaEvRGDIDMaAgu8pPiQxS0VdPGHhoBUYSDODNrXTJzVA1H3mE+rzn7a0F
dyUA9deiL925uGTLDTo+lxMEjwyApQzgp4To6p2WQSeqMNZoDGIrynDpL5jyPcYBRzXlhwVWt1nc
elYAs6ywSJYyW8H2IBIzycYOOnEyq5/tnPB09Os7UrQziBD/LnHsTrt6zuJVvdkpPndBRKCCLy6H
EZxdJIJvvLrNik6oYag2FKnlcOPDfUR5g7JqDn7oZsdtuewmtvFsz8UAciFFRlq1gazwCs31XkVy
hZ3HQIQZTBoExQMqQJuFRH16NbtLIu9KLvcMtQYOZqSsebr4br3iu+/U17hXZvZTw6tsDCcw4i7O
ggZX20r/vnbtQQKzw3N1uXNwihaD69K6aG97VS0bqIg+Zk5HgSdHAR2juDyqO8aq/o4S/45v4YnU
CksKDFeS5Abw4mGBF6AYofcW3bOmSX3l8hJUZgE+lvIttiyAZdN0GmqUG0WLOATgDDeEX5cl2QBJ
fJ5A1e4m7cV4KpaX4jGw8DfuW4/sJbDVuCXVNpQtotCK+wRWMw6xmcBGfStkUb81U/SIEbQCWWbz
MyJZlnTIyCqLzOvaO7W3LOeidO2jnfROc/VZo4GXJDxPPA4OhY33K8R9BdLkb6P4PZRYDa3XdsJA
vy6kYXdzGNvUGP9AInpX6fJzYsjsyO/KThKMmIb3JFojVGhQOcQodbro2cfF3ywrOZbMwj018UQY
wdUQRrAwsHgMwwmQx9Jdt6WzmwjhmLCB07fFcp2P9qT4kmyxeG7Ro6yiN7RFUCKWeterczQsG7PQ
54RNCFiS+SMy4D6qGYDRZHeYD0DmWokbEem4RyJee/VrwQBz3ZQ9e8ZRd+fRFqND8VCi6yqu58rc
knk64cRJgyoCREJhOOL4az6EJ7AzTtC5PeQAXQUg/ULYAXsAd3yXtOU9+gCwRuMVy5URmBsoMj2M
XzAvSVFymk3SxAcCqolrfCpPt7eT0/Om4zGCo1s0cfrYsellLcOzj4Urekgq98EwIz5qAjoKzHmv
B/3gUDGKaWhjMCv6rbPrcxQm28qR80L85xzkqVhm4KvRkIhw6hEXMbQghvAOcQjCY9VAaXFQqbRk
At0NHhIJFoqVoTC2CkUTpz1GhbOCNU9eM8vMtEE6zZxkDiMAqfxhOdi/obVp7IVjGnquQnEJjinm
m9rrN5ac/BW+HD0ZTzKuj6uBvVsEy2+LupBS9Hhh89TI8ZMk0blbcfUIjPMEHzx0amQEsLhUqa99
KgLXmmwEAuIPU1pNSHru9a1nxlNXY70HPsTWHVrPtCS5B6rGU+hq9blYYGyrJ1jPoDbSWVAPvehB
BGXaAkTym96KeYwzzOPcAOpGFDPBE0aBAehnL1z8FL1kthRhkYG8elKW3ocdMg+rEvSEdOcOgoeU
wVcuRUURzea1b+Ijnc/MFhvrhrcGUJ/QU/TQzWlOJyRUNy1YoS0wzDkjaP8w1IdOnHp9SjyC4cqg
/wZdjbAhJEHSPnrsZmS8GVWgVR2XGZSC3eYdSQ6ufICMyB2MKa6CyGBHwW8jFzLfknzdYm4BMxkI
REjWWkRd/4L+7YXOw88QyZPRiM+qghEPbQsmeGkfoh5eS8VaKyHZdAOmWKXJ5PD41D8uU6YCszsg
XsItJ87feKqJMzvBwJYM22hiD/GUoEUPH3No+C+oPI7ttn/phjGrsHQLk7+zsPjOgdcIzeIeKNBd
MemPyExw2It4IuoCuF8YHtBhO7wAP0zAXPJqlZuFtzfW1jDPWqsPF9gTLXFsNWgRUz95txIztX4S
7cIVL1vMWMjDHOzaYnmGO9D32hdvk16eePRiXO42dbs8w6bk5Dr44pTedEG24C0G0Y2Q81YX9RFL
7dg1eFFUmGcUs9eVJ1AnuQ14gDr1cv+ZR8gY719GzMXukiEGNtvsh6p6Jt76bGyoUjPhspPagvhd
zxgoeVx4l8PJZJtTaW/CMT7iBI4OyKhA9C+a/V1OsBbheVVmiINQIi6HcmNXu0Wd7LBCNMBwEsZ7
Xqk9aGV6sNKmY2LNoeMAaVxc75mZdnW+5tdgOQXN5bJhAW4CZeScFFt/0TaFYrTY+AXfKLIQMeP4
TB2O5MCgSCz5vpLeFZHmIWnatzgAnhqjS4RpGKQJTLCqSKsukVg3g02hzfhi/pxRzAsAgKmQ2lOH
Z5JTnnkRQkldLBA2Eqc4Z4JdB0dKeFds/KE0qe95G+Kjtmp9/gDMVCa+EgVifau6+p6R9QDOcWdo
HQAQG3yI+XsmPLWkM3I3rkxev5lvDCnITPrMbZTx9lotfRZ2ZcartckwyQc6LnmCxLpPh5XdVfzT
Ml3slJ8He/iYIN/1HhxSivkeXBAPbzEHQ+by8LEKNlM/3jCc6642WFIUVSGG5FA87gemD+vUPqxM
3zpevRkKOyUEuS7SxBlMZz/kgpdDzHJKwiEru+XZG0KUWdOpdN2SlRgHcQ7vBDwEZd4kAuZXGYk+
+vAlr+urZq2xIZc43obY+8JM7pzyrhK1jA5tUr/xuX+ZyrtZ24+IRY9Jk/zMveITTc+nDEDIVfVs
s8XWP2d/uNZqxr0tiyQDb9aKROGhzl17W1fL8+K73RiX26EGn0oICtxpXAE2BJEI2m4S3Aa1SELv
i+vyAMvbm/wGqtlPjwAy6RokY4NjfcPDm0L9kHbBVKb6EUM0n57Ehou7+5h70RuHxz24bt8Ts7Mv
bgZVVTUvQ5O/Udz7FVxKSsDvpF60PLuqvpV4C+TAjlcaHici9ssXbhERWxKHENN7r5IhVBLy2utw
hDHe/5ywSnYhn259NXCgpIkVOHE5rz5rJ7+BN26HQX6ufYOv18Dzit75NfaEbii/IcopBWz990OB
q9KFhKeHH8zlt5fnCuOPIg9hxjlDEoLDwXjCguUWex3lH9PqwDggBQ62k1i89XJl5vaDyJll01ee
qCKrvfL718X26ulgY9mjJEBZalTajtETsk0FCPdXH61Bklaqht86tq+k8R5HfinPiX1WpLyGlg23
IUTZMWIUTVCjqlQ2oK9mHBLtgmaRhH2HYss9zkv7hIQUnfUdnOymkOdiDEi5JRdZX/tc+wxKibFX
Ox+iiJLsp3aVV2A+0XTS8q07zgDpYOWDkqvsMA9ikW5coNx2y1ChHCiEgsh5p3C672F5gkg0DF/s
8kLNwiTJQz6nib2ehiM4aJkNXn2LgoBlhNC0D/pJJCWK7cBzz5UawWX46nqM6Nm0GFvqk+hR1u11
XLwNCk4CeNZOPqoYXJTPemA/WYdg8mCzdlGwQ8nU4CRvhIxtnEkYmgrOqruBjsXGEJCyTrKftoOG
43L6p6N1z1xhfS9ohnSc95muzLGfwhjZyfalabuXqEBhHJfPEq4VivcoGTsg1jTTMVq6MdcpigJc
abob5bvxccahXA6hB0keZxh1RkpDKqu2ZTnjsqnppYsuC5nIjV/Xx7BbnyHo0kvFM3Bzb1AZPULP
ZVPgHbuqCsYMg7YZkqI/VWVfWod6D1NYGtepEGBh7zsfPsedRBPeKh/HJOcgcpe+2vj2TskwFDgz
kAylzPOSu1CMIao3iC3RDUHwI5Be3uJxgNAEvQHDuV2yOtpEoFl2XvJgXAJ9Q2cGjK2TO1JG2zyM
Xhyf552KqrdZLy8cepmwzReoNs3tNOfIq4EdIEQtD3MSv8MAd1WA2xuLU0UVlzM6UB9rVL9Irz3W
YGBSN3APYgmXrgq7djx4OpWw6hJ1VDw0cf/dqGhHmfe69NgIhovmeYUy4VKxhYH81KZ6Gy0o+iH4
6hPqZySspk3Tyxiy5eguklgvkJKlGmPZqFID3NJTAVg2zR2qqCKPH9cI4F9ikmcZthpcQgApTt2n
fNqtHygae2XBY/koQHgICHtOzLAJcdQIGw/ZGmEanpmmE948YI3bClouGJT/OslbqWW66OJJ5v5V
U/DvEHqCcgK42Y9+J5DYuCuH5Zm1QYwKHgUlyA+L8PEqYzHI4nj1WNpM+Iuyf0Xw9JCik+MpeMcf
SQEaRbYoNhcDTY5HNtGII76o7zCm+4B+6CpZokda05thrfaYFq9FBb9dFbJMAXbHvknTIsJGEEl3
Hdgbx9OGjpsOgUo7Re7iJL6aPPY3P6f/FSR6Uj97bfX38EfA858w0v8BcPovX+j/InKahBdrsn+N
nJ4vKOefTu8/vz51qzBK9Tsg+wt1/f13f8dO/eA3EkDkmQAc9UMaXeT6v2OnPvmNhQCAkojGBJTE
ZcL579ip/1sQAcZMaMIgLE0usOrfsVPyWxwSmsA6hQE4DTD3+7/BTv1fXhD/gJ36NE4YDUkIlDYJ
8Pn+gK2PtAwmn+UgIBO3mUK54AgaAI3FyhdQwdT97ZjXWTKXt4TF19z0T4sX7yqNHm8sLZSlCUbo
cGaBQq5ErMeb0SveuH+GbdMTH9aXKQKIOMPUKpL5eXDRFkApZPVQWfQMSBQNX8BcHOv0l07Vb9C4
tUtxDTnKDkia3VZFfZrXBBIryCR1VSabqdrO2Pw2Y7TEAtMFZ5TUw2Hyinc8949z6UM9k1O99XmF
7wLcAWBd8zy4EHGcZMD4RUmgKayGpzxM3oOlVFlYVOiFx2BvAo6EbQN9I2STjxHa+WKhP0lnToT7
3yaJ7kxRuqvGHZWGL0if3+eXSo+tukEB24HaCyAuK5YFrzLWUijVop5nmJKPXmfTLGJccVr2GAoX
/AF8MzYxl7+qGWgcjKmBr6j1DsjCbMDzzwXI+/WnlCX6k9CdFFK5QNSKztUDEos8CixnPw/+M+RB
A3pHe1Nh7qMfyrsWaDbkn/FtwI0Ueo2vI2x01bCe4Ex4WwLD3ihlAMcpb4OSmYqyxdR+EIxvYTS9
k7mXcONbi1SP27mKdUZdfcxZ91iOMMScqpvae6ND8sxxHhU1/qPUj970H52SR1LMVy5u7xsAGBkI
ywfuQ2y0Xvo4KVwvbyY7HlFlHmEWlzZl/Y181+s5KM4TjeQ+jisiApI88s5PxBr+5Pn0jEPrUgs0
pfDcNaFTKRLCXNrIk3e5m4RZDHwhApixZ69t7+ahvoOYAXXiwlACzu9R2AFVgNIWOWFQT/QtZumw
34m6bZ7MVD2EGFBmnK5isLvGzbeoCVuRG3IcL0O/xg0Pxi9SD5QXNJsBQNRi0xTY+XNoGwk6gzlV
kGOKEvIsoEG0TmefiWZ25XVDAil8Mj1gUmLXKPrWBpCZGnvVYz40DcpCZUvyQFdfpziMcdY2IBOk
6TNvmn8EM/3R+QgZAuAxB+EOjAF0LOPjqOiGdO2xqqEaml6tDFB1h/LdK4LDqn0whHAAaFv61ERy
45WoHoiaHrlUl0N+vuLTtOsB+NTY3VCBLNDbrqAHW/TdRdJBWMZ+eg5l5TC1aLFZGs4BT5U1txqY
Ry3np18/BVpjhGUj6hU0ygEOWBC5wW50zZUHLjsdW/I5Ag+HKfB1odiCg3O+MiROjV9/zJF9JfH0
HbMFEH34Eig/qxJkRM5z1B98fdWGbQEld3MrAYyLJXY3XEAvcwVFnoByTKw9gAju1yiF8SXYiFjU
oMLTRqZxu/D6x5IsG2T7HqFW3/h8vmORPfGg2FJSXBczgaqweYdXhhXPiLbHGvarI0C10yrlaSri
A4P41Vm0vDl9XtgIfSlE3GBau7SdEGcNgSVKHqm8TEuIfEdw2Cimp8oAEsabg57C18/3zXp5ug2E
K7nXCRjAyU2PziEFuXPjo0Wskd8IJYDM4rI59Eu0S3IYk+EP4KP0hHMdBfPK5yfDix76QJQ5uedu
16m/LyPUqT30/KKGXQWUA2IayXOFdIG9h2/nEMG9S9azHX29Wct6TKMqAixunuKkTHMg1r4LCSgL
+JJb6zYN2GkMLEsIMqHNNG27j1Z2VYIkQ93msEF3x9FgPn1oCOLCCdLCK+qlPWrDwS5fegWsWwb9
/ZJikuncTGGRrphH2Gpd3rT+0KfwQwXc1rpNaKHgmwzZAdyBjDKQP1pj3lZmFEAda7N1Ru0MYRAu
EaKwzevYAPtx3WubR1+upejUHjykUOJDT+8SaCIWFRRJg74hDHZcl9AAbFbXUOL5aIPLr4EDsUiM
EQpnAEaI8IBRRZ7Lkl6vqw/VCM1JOpfJ3dJBdeYgzNu4cL/2zgdygOZw0eRjYW95KWcxkwXefV55
zcbJO8DUR9gJJISHqyuCJh1G0AjhbAeg5O5MDB571ZKvnFVP7VQ/ROv0Cabs4C8WEvgZLABOPJ0O
+C5AMYo09u1zs4YUAmh2rKx7gnzEoU1bdOoBwEGRfZ8YxBYb4nZt0uPf+QoQ2yQmaPp4rjdL3vTp
NDYYBe+8x5jnNMO28Eq7O4ITIDWJgqwieimbAEdoA3/AXDKBmYIL/mgeYoYWOaDkynJ6g8NvEag9
QgxUfIC8brPQsSizYf5UIyVWsCk/t111xOiLFDbk0NOWxz6Pj/FA3j3Z/RwL8KbqK+puhiB4Wavo
FsJV+NFAcsFY9wb7XdwV3vyIxvmR+9W1DV8Hvj73MBmhwKPEVEMmhtnqtGuqrPLMI6CgTz8BX1Fg
6EtEPoihxqnt6vfHEggOJh6PXg8kRCJWF1CXAUTaPkXSn7HX44oodIplMe4nC1wLDOVn6KBphn1S
xgNwYxP2zBRPAO/ROkoCfCQO2/MUzga6PBzYEaKXBGZnN9zE74Vdn9CPwOlDD48hmwDyAXhwjJ2N
tBU0czGUpTU7jRinBOgwQwEHS6+5w+Dl2lisFESmo+n79D3owjyhVX3NUdY33IdyygZ+Gl+mbMhF
pspJAdddjVRg2g8b7HY3kS1hBxfhMyfcvQ0hprwulcv62Pol7pZXHPMhOE3ejVyTO3iuYnFxrLBx
cs9J8//IO49ku62sS0+lJgAFzDkw3Qtz/fO+gyD5SHjv0app1PRqJPWBKf0p6k8T2auoaqQiM0Xp
kfcC5+y917fW1r+XbZi6EOQPUTxeOe5QmV/mTj2knXwxKg0FRpymgVop6j1up5pYKOauya6Ntb2j
dPehEM8sWbbDflfXCls8zRYbTZ7thcpGtlknesZWHV7BofTUtL81dINHuOQRS6gtF6n3u5jZOU/q
NeqqV5E1OpBL6Ra6WrhzqJynbjh1oWB5H2qhtu5trTpG+tvPooxJ/8iEPUVZcMNSDaq6CPLUulR5
+1kY4wO+PbkzBdlW5fyts/PHRq3f5ib7tBPGBNOuGNIffScBhWcwQK1uabIWhnNJIpHpr8iADqsl
maGZaM4p33hkm9uZj8bSpIYXhiMjl0gD6dabi6U3Dw1sDf2XMvp5N3LKNjXrU7O3dipvWa8Z+kMJ
Cqy0BLuRL+aK6DEZortJlVcW+Ti7vhyAoUfEDYk+bot3RaS3Wh/94ObbpW2Wuqtefw0djdFPfbuV
iUViHidpPs0VZw8WAE6PpvLMpLF3HNJf04qLnF6B+RvzXv58/pLPzyrh84y30NtB48SuF1hPYvMT
/PF1FOtJ9FzMLIj+brcDx1casdfU/iCzeiKHYa4elJYSty4YQoUWY7VqkA+EZR6VGpuJnSPnhnX6
anGxa+Up7cd8rxNG1mWLslfW5vu8KIkfm9MQ9GZYcAFGFzwcHGJrqbkqtS+7ZBhL61GY+7YRvpMC
kfhJG3KQxap1EF11qxufGjlwboqN3c9XZw+RzjNAuGNOPi6z3R1ycOx1imH5tWSgObJNZhcxxA7q
w1SuuA56ZvoYVkCICRNXUcSWNNTZeVa4VpfVHvMk5tj5vPrRlD1FjNeZ/+ve2IfM8yJOdmeuHxa9
XXcz6LLbacsnehfoQT7fmKu6L1N7xc5pXx1KbhbMtxN0dHEwqUR8RnvPURx+t+zZ1dcIuZpxqeto
78XKk5ZNjVfOAxcpFQpEJ4NjQlBdvO6PZg0jTT+ZoR5GDJ/qQ6uP8xGOZh9eNi7MR25XY0IbFmW9
HSdRHOwtW1YDQh0jzvK2o/KaGW5hjpac2Bg216X6NK2udQdZeC1hXpQxYmHhab16TpjvW5VEbi07
6YlSeYXBOSwX5TQaacNYTD1HW3k6tEvvGut1DrcCqJhdMo9qV5nt2N+rxtQFQldgF8bwuUtLssPl
XTquu8qCext60H1b30+r9tnBnmOcGODTlupYFctlMYf7jBd7ybGU2Kvq4QCb9kMn36WxciK1vLN9
XAF4NNouGmLVT1f9WV+5CZRhOhXFw4JuAeJr0iBWvG6DeFur8B5M8J7cLXieVvcFa//ivGUS2Wzi
wUTR0T1WU/W4IHww7U9cnDYlymjjKQUHKpdlu/2xiO2qMjdThgFVKMdGrar9LsLb6dqSit8myg3Q
rpZuEy4KNpQFscIwOTdTjJFOz4WAw4iUCosO1bwYA6LnUGhulajjwebUhPC/Tnn5Eg55QCz6WbKD
ltem9XPdUf0kb47ZxMk9KhWtg6E8A3i3KKF8lVhOHB7qODd91cjeFHswfYeN8lRTprZf6s4Xq/i+
Niy0WGSyunEfUluOU8IGOtYegdWsoXWNpzTC/TLXx3CELGVSymjRWo9q34rA0MajAQF1m9vyjMUp
PfexsxfFJrNkWu8nwsRTxxQVe4s/r0ayq3qIzbBMnkvzrYZ5xQpQ3MaliHymdNFtS9NUKvVybuy9
MMHPKeH3RUmXUvdoPWQZa15tq/dsnaO8yBnENhg0LW28QDgAwWBsBsLsWp7deCBNpKRVibQuvfn5
lzVlRmehuwMb6X4WElwv+yXmTh6GoCymjQONjoQgkNdevjaQwTuZavRByuS6U8/VVjhpFQzavCKA
6FeRZ+ZHUV1HnTeqtm76MD+OC112OV50o89fOmP6ylfb7o1orgNmkIoL/3u1+8bynGhgRB+aAeg2
Pnb0CC7mdZ92gNQRK2ROtMUlthUuoLT5DNlCAG36rE/NTZoszgU06Ttw/rrD2jPulOcsSp8SlQu6
NUIE+VoLDEX5DnP8lLZb4ZMR0asNzeRtC8w4aWmnVLXxBdlDULe7HAwbYKeEnEHCh1HdyQEQrG2G
h3lJvGSUz2muvRlm9dCrxYCahNLQRPddg4mhTD7FhNPZti69Ia9z2t0PoTPeF2IIdGMegkirHmWk
P1ccvYzCSAahpzUq+r4m2ctaV/aRrQQl3rBAL3U/spf7trcLD3ZU+rxRXmc4FIlYLNx4rO9IR323
8ZP5SqHM/iKsh7JJWh6RVHVx7x5KmzKpHdptc3MepGFluArXeDLOyc5I7WSHbv02x5zfwE4lNV76
xc4m41Te6xi0XdJvfigShqDUJPgPCD91uI9ME9IR5zkZ5lnp98YYsG3mxlCXK1IjdglkIZRJnrwo
SjgIZfUurJpbPl/aYLKjr1l/zJt2dQ3d+Qab9aFbw02/iG+L0sDXYeYR5fAjUo59WD9n9My71vgS
T8qeRJmMDSqukxWTqwOg7OrtNHTMEvPo9H3SyPijOcFEcluNnPy2tTMLxdiFafXkNPUFfuZzpMVB
QO5cpyUraFaT92gdfQzG3pgCfdhRufolg4HN68RAikZlrLAUAXow90Hm0lKTLjMMlOFWluMH7SDF
6JRZARM0lRl+ChDPxr5D12Yu/oyUIQ/an6K2fPX945yrj6nQcDIMeKta2zp3KUYpq1n5ZAeazt4p
vZElNF6FE/9AtOOz7FI10KdLu9qf8eiTHKkYXlwzhlkqdDMWODtoGzHWxzjRg6IzOTEZTZr4jY8h
0VY4DOWpUMVFRyXwcanQ5vTLJ6mF6xnHhG8PY3vCSP6UrOrrDPnflSYROymSbGE2XyKz/bHq1p1g
e6gWrvjzMs7sTqA6xGhD9P7pQNUYDl5vgepLOqmlONFL5zYJKYrsff6vPra+VRVHGf1eyCBzF6eM
nJKpfmip/sDFMCp1hh+W45M5WB9atyKxV2HnhsZA+aeKY9Y+Zl1TP4CXHMvWXr21N+ZT5nD+LLKV
eytpvcEwP63Vqf0ybF9GAQNG4GOAq3OPbzF0uwQpRs7FfW4vYGij/i1cGgRv2T0l8cxGgakItB5P
djeHrT9b81sepYP/c/T9H8kE/68JAIzXyQH65wLAeSi/dHHS/iN4+m//7B/wtPmbdFTbMRmyCyG3
ZI4/4Gn5m+E4ZG1J4GroaXD3PwQA8ZvULMOwLP4+SsAWSPiHAGD8ZvIv0dAUDCnwEej/iQAgHaSE
P8U4QSc6xkZgG2ILQdWhu39lpxvcvbqipe2zHCHY2iNw01uvl/Y+jrB+amn+zZTpV4XDxXNsfBMC
CXwhNZhZEG6xehLVXo15+nR8cqnz2MUhq1uVZQ9xVEIl9SdsZtWBCsOdhL1C5Qg02ml57JtyDRhu
f5G588GPUb2RJmwl/+EnapitjYp1jNozbmBzi6MQVPib8CoMqKSwpQxStOaIG9kd2p7U9BzLz6Qt
34oiWvZL1z9rLYEHTJZ4nXv8iRhgGbW0mYe92IiW6FJSdypokquCySwvM4ff80cWtrkXdeIeRKd2
Jy37sv2nNsGsywxG0OjIJqEOLTpKqsJ0HD+OGHvxa0lUhtAZsByR30bo9mtJRPG+sAA11a64jJA6
ZKbAm0wr/XNqSD7c5iHhFC+dz1grqdKr+Lx2DTV3/ao5JqkBzpdy/eZEJZwfmNJgs4UvNqvTyL+l
Jj3sYNn5Zva+t9f3qEv38xgHThyCmSRfKUuMnV0WF2I0XkQMbaB0RWBX6zvU3ddkSdga1DwOTs48
HhBYtokK0Vww74HJo9z8sFaG8EObX8cKu9kUis+2InhLH2xiGGpyBztb3P+NoG3Eyp3U+6Gd/dDt
8DRginGpIDlwxcjRW30qBf1qIrOv2EOxMVFqdXH1GFnMImoYYPyyDURIclsI5QzLvyn86dcQ4kBL
pi/8sK8JLMNuqLVDXkcHq7UerBGKd8isQ9ndaxVMjy5qsVepuNtJYp22ptDVpmQ8EmiCHqsFMbZK
xrKrxuGIY9bK0x95rL7UqQ+0d2cuIwZ5qJ9RjMyFq6+RngpM18urrpUFSzt4+poN9oJfFAHI3H4E
IxmwBu0Xc76rmw/aS6Z2efkx6zZxg/EVExSKU/FNaQv0mbcUD8fPv9+N0re76Dgt7WO5ROdw7Wtf
L/mn417/jMaH5WVQBp1168q3n/ypnNsHXE08UP0VTwLo/kbo1vHnoClnRK5UsoQtEvnOjs2ngWpN
MSFNujb/wETEXd+t9HNTqgTgwTdIcSqUZuQtvaS37qdPaeZrUCriJREh7eBi0GkQljDMvT+2OOyj
0r6xOuOQ5bRKRN6aO7PNPlUeO9EghBSwAk3kQD7XzPqUwh2j6mIqy4s+P9Tt6LCVNv2xIffZwhMp
FfmomLeOQ6ALJybD/OWtUKu7zEGGKPT3XC+HwMxjEIw8PqClfJ2XUII4kWw9Rvuq5ZvRoHgN7RLm
enqoX7QZNGaVxkjZZ91Oin6fbNjvhg86DpcjM/7Oa+qxc/XaWVgFxTcZGUhwjog6iHN+E9hXASgW
9Yi7OOfP6faR1Zxaac3nbqo/UpY+7M1yWg5qY5xnDdud6FpGIpgVSUt4I7hkrydQpatjHCKZEDSx
BLXGRDGOnIChI+5KeJAoq4WHe+6jC/niK0ZWlvpspOVjxweUNoAianGHWnKzSmYx5ejbJrwDIQyX
oYpTN9WLr8ZaPLBGnLFM+Oro46cQeewlwkAHs/Qjc2uVIhUnwDavKRvA0A6+NrY5OPPkq1VG5yJW
TnGL8cOc3pGMvK3U0Jb+OUrG+77MPuFznhCJ78MKskq9ryr0PcnqSAqO5i5rU7+uQYiMTN8tXYHc
0k5HUeiPuLMo7nSZuwPZ96R15B4U0RLk626gQbyUGI93Fh54t2gtgBU9qU5qEGaAI8B8B4W5DYPd
Qz8rkWdE5WO7cKAqhW+n+tHqkkAu2v0isneiGXxjHG412jCYXZWVt+UPWZt8y1xJ/CnHvdCBy6pu
Hl2ppF+xI1+EUR4Ni/ckLICEGaNmnlNMV2Uubm36r9XEk6FEZXWwzP62WceHpMlNYi+0vT6jNJKr
/zYgaLphlfEL13Qf12iyU+shAjHR6afKs5syBfJ2EMwXJjir7AOa88XPzOKOEeKFzg8tQ27Pv92C
jqQ4ZqMiKmFhw2sieu2SFt5glTBgecvxwwfZjFOxf+dE2Bi78t7J+PAwCEZ+wSR4l6T5paXBqjLY
vEmDsWZleu8VF5z7X7ENsg420hAfS84BaBGFl6qMm7eND8w49KZoelmleTTEPUtwUBbCDoUx/YAd
ApfL7WPTA6395ISlWt3g1Q3V72gNiZvzgLqhkvwIbYFmJY9WXF80a/AYJb3ijjz6yB/p7apMOPb5
/LN2ZOa9zf7JcG/Lh5zDaJ/BPuziBzyRnUccMn0cN5CursQtANbm2DpzkHFPkDSiFhHGqtna87Wp
uwqF2CvD+UWAu8VSX3dqh/Myma5kod/FNVKWhuGrN7kgR74BN0+hEgWMbNhx+ooG5EovmL+gHMWo
3w5I+5T2uP1zKb2wfsd1/MLNgKKot28ZXZ2aVR/Zk62OOfZx9Z5PKvL0DGhXK5IDqsWFLB0TrxA3
FYou9Cz1QSYQFVjOzNfbq15bWO8VJmDXThaEzMx5qRKm/6mNBlGDC59EHb72RFV440yyja22GppC
fzagHv1meGbte+NmtpN7suS3n3GYm7pGSpVRzZ5oOa3yFtI8t6SH+8o4qslTXZn4ZhP0vPzALOJi
mLhkFsI9trMYg7C+zUnJfIjcdIz4OteTbLTJixbrm8o0ZZdJWfqOMl0Um3mySdgMV6n5Q4rf9zD+
R43DP8WCfuGL/umv+r8QHrLIVDe21NV/3j1cv+Rfli//4wyWmf/v//m/umz7Xw/JZ0Rk3t9Jov/6
F/29laBMl7ohpSMt9ddWwjYFRaG1NRIbFfRfrcTWL4CnWDj1qe6lSe7g31sJw1S3wt/WHQkiJv6T
VuLXPNitkTAxisKbmbrp0Ej8JSJwIY6Ly1ttn82w2ctGPRfC9IDkvUodPP7hICvqPUrFv3Ehaz8D
Z/9EMP38waBSpm7TDhn/LdzPBCFsCI3qn7nbpnhCm2bTF0OZuYmDhLmSwhrFnaoV/k/boIJzpuTc
aSJK4mSkGKi6iWQLOAdCSPZU+V4nupOYzUCPi490Xfw4IThQHx9SLpw8HYDIe3dg0FpD2Vs46KcK
277c40J1zUjeF3n2VNVfY7sLzKa4CHibrjCf0mW8jqjpxBcwWOZumKsjeVKe6mC1ihj5p+b71LUf
VvJA5sKT2mNNNRpWTIUOr2aZXmJR79Uuv3FWLD4i+TJu/kPCUr41g3E7tvYTgLUftfV7EvXnthO7
jl+48hOEJAOgeDXHu0KNX+My3C0ZqjEwv9nODyO2feZBteOmrX0DgflUg6Oy3nK//UCOzeM4EVXZ
KRPzCvt2chDDSC9BeOkrMsdNTwkFhf6FexpMpgsGU9IGKacUeqXHBuyzixY1WXVLNfxW1JOFTQtK
YF6P5VQeSCz6VMuNYLLUuzAHjtgSdbDWvDlh6K9r9kHyEKXqzm662DXy+UWdlUBnumXN2vNWsKOg
WjU6LF4axe2FeSML+1yTAaLgiqHd00hzsAxH2yWN6bXPHLRIxCa+Ds5uW/HxsLt5eEP3R32ER2Pw
/vRe/25X/os9+b912KSNWCR1S1vwcjh/iRdumKGyn0Npn6cJ0ySg8SzPsewCp0G+TkjpnLIf5uwb
5nSrp8kTDN45dnJftMS55dZNQuw0lZVXEnlFemWQNMqpEsvrmnRvEZ8HKDXxdvU+VuRBD3uPumvX
Rd9jbfRkIg5Wod+njkU8AyhE6BwXct12RZXfxNZx6CYMWpL/+rUgbymOecBS85Ij6i3YTViU6+HB
QPqcz01ZuqT/AGJj3kQa9wE80HjG267pjyXuilkbHtRhjJm5Su4Nw2/JfmmT5i5nipfnsB2sYCc4
88OyITVyeWm6iewosnfivDpMY0GOlERfoZQYlvo9l+1pHbMbZq+HHqUnX9ODQzVV6NYlzefbyJhv
66Z5dKLQy3PlHGoJdMxtnFQHw9GfxzZi7IXwHBZ3Fq/wHIubTG8DeOnrGH0TFs9+AWFUp16Lnpk7
mddooV9rREawrtsuhxNvwyVew38TYo1b/R88DhsPaklDFwaznF8HLmNG2Eg5md1zC+lWm85TquY+
sFa/1P4ytG/kAX1WI0eZNt8ms/QZe197eATyVB7CcV9Rr4Vyvk3JwiNC9pLYjq9WUVCnFRtI9Gst
c1Y+1HdmqDyJZfCS3LrUrH1njugJtfRskTwq2nxuG5a1Y1wU9OAF9teFnLnemvy8GdjwQ8ggp3cX
cjQZYl/yhqcWZsz4I7Nva7Pah3l7grLxjDb9qgdiVs9DVx3meXhTY6xN5fTSYnECmOP3N/sViTtm
h0Gs7wNnqZBLOFyJ68SxGIwkiDU9NsR5+zrg0cfykC7TNSFBaq7NC0ZXXnWUwr4kPqi7RsZ4W0DY
pxRaBQ0a6izBmRrJxnepNl1JINtjzFwx6UINkJsRDjynlXMTNy8oTrfkhh6q7NNhir7psMps7VT7
Wws4Z+i0qG17GrqaxRDKtY0I9mLqQlboscaWn4bK3b8+GraS4C+zNyq1bZjHfQkGrHNr/zm3ILXM
woTy757NKD9U5tvQc1wRDUrspNuJ8mAoXWAYpetM8oBA7sYdsLkV3tWWA9tX73tl8JSZz3V7guYK
2i071i3n4Rio/WlW1huB9Lm9X/VqBiQbBq0Qh5BIK8sRB61FL76viRadq+G1s8ujbhjPTZh8214w
ncMAM0bQMmYJF+c4WPXRMl5bsLV//Sn8Gov+s27QDZWyxVaFbpgUIb98CCLXGyKC1v651MXzdh4a
/ORJHzyaS7ylYfrvDuR/+AOFlIxXpZBMWX/9gSNgg1JjBnsWVX+iuQ2sneUZGMqt6Nw38hlT/XkZ
5aVtK3fmTpizV2dqA3OQN9oYwiCRXvlvPoLti/5zCcMkd/uToxZrUiVF4y8BFobMIsuYxul5IjwO
nOSoOPou4fBZTXFoSvMy2gxlamqqXOxbSxxSola68nHqQXUk4Zu8iiu/1V55bS3LRQPzbcU5l2Rt
wcVF+FBwiMQDxAxN4FyWdymzgIYTHDrvWDnDleWTd3aXc5HYPhrwKyFl57GRLv6UZ5G23Myu2dNY
l8vwCk1zU0jnFMvCbXPjgi2JQW5EclezB7/D3Thc1Vwyk3FTaX/pqEx0c77tUn4k5WCeDX61aj7j
IJTxDUF1SujeuSQeN1xeNH4thFr9HhE4gUcPXSrnttGVp041L7MRn+ucsci//gK2Z+zXz9/U0XoY
xZPnR8btXyD4WgsZa8d8/qZiHFpis4z891z+/99bHUwKfGx/+rS3FJtfMmaekqJqlQt5Md9/6W3+
+Cd/72106zdyYjSWgUgWVpoW1+bvMokuflN1tAVj+37+poX8LpMo9m/GdnI6UtctVaqWjXrxe3Oj
OL8xH1BNOoI/vBf/SXej6b8+I/izLNMSupDk/Jo26st2r/8pZGbmtRd93eTnqC+mk1MOcp+ailta
ifJQSgrYfBlfWXXCW9hAbYZFMu+quThqI3C4aO5QoWU3ukRrJ7dTrJBUN9XfSZqdXBIlcckZMTlk
w8mgNJoHJ7CytDgrtgOgHOq8f9zi1hRBYRB6UaUA8JjTscX3y1mdALNqQsbC9OsUvyGVO65W1wE4
cnEarBHtj+kIua0Rbu6qPJnDscX6eKwrzHUJlCqMCn7ZEEuf1pbG87gemjFN9ljsj6Te2G6+muTK
oDt0URu6qtraJITU+Nzn9dop2mMPlpeoef6gDEzihhifrmRbEyNAFHUk7mAaVPizIWkPymLfMWxq
fVLBmAqlyQu8wg9CQu1972ALF2Q8z9FcntheuXgZn8xONuTqqeNrnWdfFD5JEIz22OdMI4s4GARU
pCmW3rd77YuN1u6X+z77VjP40lQ9vMcGcBvhELmqepkEfFw4ocfB08aYAlTNj3DD605n9k8UZnbm
lD509N0e2QqR15APSFGskpqCtftYI2xnAzT3AG0BHDI+K23VBLOmuqEqXxuqJb+3wyesPrOfju9/
emn+QR9h/aMHkJeN7lrVhCHxc//6AFY0MutokxCqEEcbDChkh3rEt5qQgRJU+bielrUiB5J9HyGN
0lnaDe7kkcMscZ7XmDgBncCMrGGboto2Fd4P8iU1sHe0lOib1k9P5TAZ7hK1KulkoUfYIYc5NM44
lD+SGn9fndqZ3zGFYAAN9hwlzO+rNn5VbrvZ9Mj41Z4WrV/I8In3OQ5n2lbf0RT1ccnxilNX87jj
SVTMZ/Kj9T15t7UXp3VNCnqh71OGAzsCfv0ht423uLR0zzHACMw49W29CsnC3NLAzQahbiVYteoh
fco5LPY8m+thiUFXqXwnz1I+JA/qFpu+a1Kod2fIGazpQ3a/gjM6Sl8ecqpqhXj0Y4nFwTVD43Ug
g+HchIQV96QsbO0LGcANyo+kv4I6YSSJwy+q1IOT2gzNNeXOUBkEbFINil+KnDG4y7qFyGi07lPP
BqWeXdceQbx5YC50wOqcfJvLKjuoJCDdRnN06WCZ9lGmj9tUU3hC0TIkPvmCGvewgrHcr85AFOlc
HIq0rM+ZNDePg84+gpnuaWXig8UWaxDSkCDzpljAxcb1WFU/1i7UD+0gpltlZJyNPTOwNGgqIx/b
4yBkEHfz97mNnWveNec8zddzRIonQFrUwdRggIm3vxDZ/L3S1yygW7vWQ9ddrHFRHwYzeYRURV81
tNh1SmsmATVmqqpOTBmdWcfJvC7Jsc3lR2gkV60d5rNtro9qy9OT4Q8+ra1ysJ3JIlG5qI4z8V2u
WuviMObp5EZDyzhWDb9m6wZfTvmbPg2us5KtP8Wacg8TqHjMRNoiIlbZ3J7YkqErXmq6+qDVPWVZ
9JfesfD6NypdTXohMZJ4IJNnz5z7C2GipCGzcnuTfwOmoOmTUZt49c0K/3HzCABS3EyZkHttXsjH
7+bqHtdV6DGWuTVxV/mjptdBXWE2MRwcY9Fsxr4ASQ9IAnAnC6RTdHYYsFn7QgivcTutDaQwJE9e
hs94X5PLFAm4GtJ6salpLBpcOYqk1RderBTrMYMUYYbcHNnzMF8iARFHFhQyrtOUjz+NFmkZJqhg
M/Bjrs5e2Av9pFlF8ZJMSdDIxvb7jqAF3FCR3y0qoVe2/WEZgHtlhxKydFPjm9umdJRggWBG0k1r
jXs9M8TFqYsKdExeoihiTh3x4ttLwtQeoo1hW8KmxJ41DK1jXyYpTm0jJKNpvb9ovKmualopw5s0
DIaWoF1zqELccrZ44Jkyglxp6t3UReo+iqjw7VA+DqH90efbyhXygAl+BEfCri+PwiwOKXr7Od/+
4sQEsk26CWFPLM42jWosUZxL2pbSAsrD+UAUct76fRFXZyLb07MKz2mmGw/T3svMDgzCSuDKGZpt
Jou0hjXGu7N4sc0BkysQ0+VArrsc4tzPQMuOidEJzBWJO4YZFjXBMTpK2fOHZVpRd2m2j4v+YJMg
JkrCq/p4/jHoy40gR4BeTgRt1WteW/fIzms/3UqtIQhou9EQrI7jBl3m2EM99mWOQarVpxz8x8VM
2fiJY9s+nzCvsTN8qZ3xmq316pP0tAa2qkw3unywSpICGvEq7TS/hnFeBGKIvnaJae3irryQbTRQ
HxhfFuT5G+MBOj+7YEgKLCPiRe7YcjmOkU+PCoCUPgF0Nw0YBeSkvLdWpXfZn6e73YqcnFnZI8fN
crbJijIrch2sriAB2uiOiQoM5UzG2S5ZkcTl3K7day7EHen+ME1al/sjelATx8tzrtucPGK5qpuZ
qleoQ8AanpwkU9mhAKRLcjDylkCh79r0GlrGRygYb6bzvGNN5puqvzSZ3JsaeLcSF7rL9p/jrOuj
n7I2xIsxQXLms2kR1B1tT595MsgY0cbSJGZJdnsjxlkRKXi9kEkHXkBbCsUHAmvP8WasV9txP/Z6
7o1yZdCpO4+ZHjm7ImKfNyuDfU7s8JSq733BAEORGTu0kqI4Nxl3QVLRsDeG6cc9W19Mh5yPyYGa
zgaTWViFRC0goHGSW26nWoY3gIQFhKUzbaliLJ/tgtHcIFpL797qqr9k1XxcaLzdsVK4IQbKR6sl
/CHKrspkPUwkgJyH2CrA2mOogDS8hSJmBSQCsbTcGkQ3ULphPwlo/Z7v2FPIWETfA5mDYSz3UQlh
W1kjz+e2YbZqdZfv7p0CBpSGcpbfx+SJUX/lQlxP8InZTrcoJZWigLTUdJ0j7p1lpuapN42nWJeK
D1t/YhbNkJfcHNOGs06zJmAmSfQQxG4Yo1KyOyNzoYVJo2fQM9d4gTnojgRxPC8ZOxpYslC5Ns4u
EMf8WkPGYVFlKYiC93Ess8w1MCF108EoSabBvBvoTXXpbKU5bgnqOz3R15MzRkSqGRbpgmk9nOmp
Fa/VqPOysCe8Je/MgxI63b6LkIOJNiK3QmxJ/0NBchA7rU+MMdk1Fw+MFod52KuzjUtIS0hr0JZw
Pzci2TUa+i9bRhTmqc14Yc6jHuZBP5OJi7+qZZSsGXGEMjpPZIPtKn2iwm2Nm4nTYGcsobh2FtWL
3I4kc6xIt0mch0pLF3jPO6fByCz7TufIEo+1RMFj80lJtelVMXWPFgZmHN82xXKtF/05zCsio0pX
Nb6XDsscBs3HXPnIApWrJGwSLtli/CYzdxEQ2rGyUbR85yYpyCQ1Jz7R+prbDf2Z6J/lJJIStZFo
inrMx4AL6MLattXNCvO8hsN1Hgf7VhI/1GjanVoqnyyPuZopZ5ZhmieWGQw0hYwMJl3D8cas6ZiN
EQt1qfTWSH8sQwJcsZTx+mj9QWdZwC7Jw8+SbN99MfS7NdTKC/7O3iQbJ4rvleSLweosf4ytT23S
CXXZXIjrpZYq4dtd94YEf1SLTIOQ4gZNkVKjaIAub3bGZAKmQDd4CGMaBED51GflfMItOZ/0xTll
MyhtiS8b6jZxLkIeWVmERaSpi924dhdmE1EwF/VDvC6novMLdp3poEpUzfHq0DXN7XIRM/lP4Gul
8X+oO8/luLFzXd+KbwCzkRrhLzI6kc0gSvqDokgROWdc/X4gje2Z2XvmlI+rTvmUamyJoRsNrPWt
L7xhF51r4HlPQJeMKKnOSoWeYp896/JK0VNCOGrj2KMqu6oSYzIYyXrjFWtTuVKFM1KM/uMJKX24
tucwq1ronEh6tMWzhJyFjcp7q1sdet8OgWQ/UtdjDXjCBkakubo0IC9F0p3BNkFMuXPbWoUuNMup
rzbmUekXsE6tAlbFa+OUm173AEcm7kLd5hHJ6sD8AwV2+AiewCAYKSDhrTzEZ9Zb2kpE0V4Dp4rK
nIwrG16CUxelbt6Ur0KquAfJBMU0InAxtpgLHvSveRzD72p3FrHwNi9JiJ3NB2ge1NvE7buYKSdz
dNSYGXybVPSaJDwk8XyZc76BBz0RWB3tv66iQEf+ttNDFW9IOo0CRdJNKqj/MaXcxENXdId2OsVZ
9pgZgY5oVbpD3g4NiIpu/JpPCqTjllDWx48JWWGsit4yQbqv9iQAkucqGTkKr+iIdTaMpiVNqIUX
yqO44Tj5cb3/Utfo30HW/m6G/v+RcrHJGSPrf9lXevxe5a/5+Cv+tv8vJ32t13F4Tf92G6v31/q3
zaZ/vNzfm03ga9nv9JN0ZtY/ZIv/3mxSfvnRE9ZUGUWOHy35X5tN8uEXRs0i/n8oDRsa8Nt/9Jr4
FsIepiHKimlohqT9S4N0pta/W6TAL5g/Mc7eFUF+22I6bDOUyylTLlmYntpjfxXuhIA5s0NKZFzk
4/5P9Wpc2ev4gXlIEAbrUXoEViTdRbf0CiPVrS7ryxpE7uKVbnaH6M9RtjunP2bn/BXLKkSITMhf
FoRFfzxlbuwsHtWhh1uZIzuaqx2nEMHVQLWhsB0XR/YbJ3+IjrLb+sspsVe7DdoT3CJbcKcTmP1Q
CKAoO1IAHCZc3cETffWIEbWfOasreHWgHZvH+Kg4kpNfe5+m2HiB5BNSO3k0rq/xdaot2CzOEKiO
cJkxK0IW75xf9KC9ykeKLb+9rhfQgiHGIsfimoZT0HhlwCjEIycIsII51rfoXrgWj7gqXetLGbTH
Iejc1Jb4nEwkXeECmN6OkDqzdBQ5LgmMJhQcYD1a+XN0T5VsLd/K4xCqbu5mvKzi9db30O2dyHsC
KWhLvuakLrjjD5zp+Ikm0H5chupKAa/gtL7ibIFq1WHvuQyyz8sx9XEecWEE8clGn9TUmz2KOVfx
uxOZgd8F2pfuhIi7R//BUY75WXdnT/fzUPLn+yqY+K35obwl3uabNyrMPiR1vtHesHHMOpJi5D4g
N7vyV2eyU5t2xTE5ZkdqnA/pmN8D5nszvw4BCq8+nUVrfLJje3YGS7cn93Dsz7On3THB9yJrcnO/
CXDbc5JgPOu36A5WngMO2RMdxSZjdLS77EE8l+/bp1am8YcfBYk3gFi7u4Jwcg9X5Wpe+jB/bJ4r
tw2XD/SHbcBhTsmLpPfJibIyyPxDmLk4tLi5l13Uy8GBaYre7Og0qpU+6vd62PFuKOT5ip2TdtxX
x9RBYstPHbyMguYon+YX3AWc1YEU4lDfvqGhwR8xUB/KkxKO9GaIz7ZxVR/ITHz8L9zUK9yWfSLy
tffxxFF6DxaSVA80900PQapjqHRUfcFL7/LH7JKd5SMSX5f6ZDxkF50dANM8TI7VUT31p78+jgD0
/8lW37/+m27yXCPPoNWtdEHxkMSGXTg4qGjYfYB0q9VwDZ3z8TH4qaezK4uwCXGzckV3V/IVnpQQ
drVbvib3s13YKBE4gze7AJjt3PoEncsbLbhEtuxiO5MG1J8hO8zLAylAriZ7S13grnZu42llS47i
6R7VPc9bYZUPJzU+ojViL/xBOs02nNLHwO12OEkBcAkn9mM/9dPvJbIW+vHQ2/337Vv5PAXDKffz
Z4NRTpD6610TMKREWsKeTg+CrdvCJ9Xp+NoQRF8STwuLE2mhHTn1s/ElvsihdMU0ymAtXbQ7FmQY
h/LT9kCJ6/bedNSxigvicDrG5+K0XSMPvundwVcYW/HTGKTYeFVcFh8ZVZb3su8HDz0NS+LrH/Df
7NcvhfVWERWg0FmrxfjMFY+Do1jvHxm/D3HO2X82sg07syFJObyS24eH43zOgsnPCKyIWgeDtzgH
b8KswZIcOJT8cOpVqrUGqKK6wil+YcU5jf2K8EoIpN9GKYaLeyeGn1Wfh3IB4H7ePNjf7mwjKX8y
7wv7wL/y6+ZhvOMaD6puFb7JcpB92UcA10kdRMrcwgU5b1WhcLce9/ctLuu3mF6UBY4UnV47c2sv
cdkCYRvULm3FQHQXB+aiLTvdlerUYYjnds5sq7Z0yl3RhhrroaZkQUL0Vn/kqIFzh+rTaH3EnAjg
TtzWwsIpRNjTiRPLDDN+CrOQhzYA7/qkf4kdlGyt9HPHqx8cJRQ4gQSWMYKRrmHrTvQAysSCk+oL
AW1eJzk2z7Hzf8rqyNx+P53555H5h8ndrKc5gyNDvNDKugBptGu799EDdtoAFrPAM+mczescw+YT
cCuRQzknPAkAD9wcxA0dwXlEZcEbXajg7JzZ+oSTioeEjPVe2ZUNZ8tK7MifuJO60/jFcQ3GExZ5
bLnJ27csbV5ncb4avuZPHkezBbjTo+PGqdi7nYei1b5s9kOSbzixyxVyuEIv9DSfXmVoHCMCVeeB
SyNc4e9jiV/HI6MJXrAPNNaYaJfXxWv5W0LQbN2eP6Pb0VH1RxeWh71/iRX0uq/nPjg4NPd5vF2Y
P6i8UOvWgcmSkHmbLCRj5cPuL966UpixWAbn5wfJSBQolAgG8FecwtlYlRnuBOrFsGdbt9pPI59O
ZvlofBiW1pWbxiGueEQvPjl7w6tfsyden/tK5WdHLuRkf/A27qfklC4Uf1ezySqOvB63mzUl3BfP
kWu4LZe0fvBY7MZhA34TkfR4jJClee5PDDoc1d8cjTvHWMnWwpLnjNwWsXPxKh4nCi6O6SXsWUcl
8DFN4tmu+0J3RHdyENSwVhvtL67+5z2D4srDjL2YswPUHAcjKGQ2Ar7G7EY2XQj6ytuXcu3CS2Kz
17xJxWdAVORwlqzCiZwo3D/OnioN3nhaAyIBT4/Zn88N4ieApbP0QDdx86pw+2xcAFZxO3qu2uDZ
k0/4kd+ck7A/tvtCdTRfuNuftO6sAQ6HLFjDjb3OL9zOfiy5eoGXH63K/kBL3kJvw0qICtC5f9wL
RN25aOruHzd54OJz/hM5B0QyGqQjNhYslxPIp8HXAi0YOJVTJ3LNQDgRg07C/RxgGcw63t9LJcvb
9whAGDf5sTAljoqZC6UU9TvNFkIs7Xg32aUl+GNJVGdiU1DsK5noIrLEEoJH5HY+QigOeYeNoaTd
u9vn7XMS1q5G59UnXAU9UhUcdZmvs75VHxm1gpUnciq338zwEHYeuB6+kvhzILCL95WaXg1fPk6e
EHReENnzyQz7IPH37TDwIxD+LYUIPLkraUhCqkuItoUgCYc3lTBsnvdYVfgjtxQRmB8fFZC6U3FH
8WTiLXRWlcy9XF3uqM+WuhnP6EldiWk8a3QELqWz3++Gi1HtPCD9dXg1K3fQHCHqRTY5ktdxHZWP
TpYl2igJc4T3bEhCvT/zXOarxG/vgR93M9LVkZ0QEYsUrgoLItYCxwpJtXE5vGlsX/G2+mA0iLur
07wKfk1Yw7mO7V9/mtmOJWnAQuCZicEGS7rjfuO5aekeCsgkEuSvNmlbEDmV03jQxO2Y95ZCwzWd
2iGZswtuMkTt4+SIR+VHbINi92NzS0Ss/eTZdyuCT3sYAtbps1Nthfyz4aOXVnfuDywSZAy4p0iu
WJEDE8GVPJTTZn7tx6nHpUxnpI+cyVosbHgfkvf6ut/q9njgQgtuA9GT7yObT0pu+NlTRIrd3JU+
bkNO4ijEp9bfTpt2qe7K2/oda3ISBbRy3JR0pQuIHGz1yJf4MfMKM2M6UZW4uBH4+SU+Io2TebDJ
HPTGvPKYH+Nj7RfrGWme5A6446W/9N8TsuXVM30mVjZJEFLkz4VHSRVwLR4CPmgwiB4LzEqc2Uc1
zEovVEVWYY1kSbXfeGmwkUGR3JLnZJQUqQVkhqxoT7sE6pPWTvY/3mCJ7wjgUzOYNHn2vKVxeUDe
ehmvyxk1Cs9wBndzTZ9Bt7MEDTK+vDxSIFQlUahEtnltAsXf3JaUPbcZVp8O1+gJ4O/AX8RH/bnV
nulAaWcSMTcBMGQxEaWUoJWu2FQBVsptMRzT1Z4mgkk4nKKwfub+slBUR74bqUKqk3w/C/gOW+mz
GsI3Oilf1XfjSb1H347qcAuyx5jL0b6k381rd9LuSz92Cw81JNy3Ypd2UHwTXJrEQelzRJJm7nko
pO+DG/uC2/I5UWaxY77M+Jm/o+lij05kvQ1BTiZ18PmC1dq9dU9u+gpBl742SOpzeo4x3bRHT/Fn
D6o0zx/LI7UNoKimofn1gHwUv/ZZfowQfmKd8Jf6iR8m59sfLwx3TyUNQ8uZlWxwD+twr8PMH8/N
5AWZib6qy4nJ8gVnYUfoz1GAVZ0VP0EvlPFlDTc/8VDycxDeYj28LTzE6G12Zm9xXwFsExQ6BHsN
diLXqNu6i4CHpbG6eqdh7Q78a3X2NBQcpqX+yBpBSPIWgBlLI7eouSgvIcX6sifhRbih/zJYwwcc
f3doUa1Fz5rLkd/KkLmrm0Aj85aP1evciLfbs9sotRbKr5Z3KHh9mW1r8E5chWWC9QuEm+xpXuvt
lzGQJyPvGb8XDwWmwL7q1Rxue1pHEkRYi1jTTUAhetFdVjthPfYyF/oo+wH5Y0/iZxpiA2cOD461
a78OtsJBy8Xb+6ZBZIn/9gfAuMfbk+19cW/HzX7+yPw9n91v116CwBXlcsADckQjKf5CI5+XnI6w
2izEMjnzSKNt/p8ABC/NyghIZOcUAsgy8v946XD65JwupkMXnkx6z+qEU2ZzqFGMAkHGlogzFWG2
/XNw0ylDfTQguNjR2biQxo4I8ns6aJJEp5yHhtc+1QR/Myz8xe+4/M0V/P0nOX5tJAv5AGpAZzXM
n9qQ+8WhNLv9Jzh5pNedbXD2Zu7kG0FDtcFB6u/9l8FP9jDs7neZEoCgTFpwntBV+ejJGAWv4Y0y
F01CMn7A/87ABZNIeUkoHtNrFu45NsOX1JMtKhDVWfgwkLbd5julNifMXi4KZBV/XcaC0/yTMvYP
CFZDWNJyrRvpQpJKpokpdEVjiXPdfSdPccH5r5whWIhQAPAAdDKrmbqCopP9bRCpWtInZJnIz/Y0
d3PioLjf860lhHxOhwN6I6eCRC+JzNTa7qLn6BJdurN5h1akO4WzL9HhgIXNaUGPiaQakUt6Rv2n
4ml142AII3Lk2daI2LA39kZNUB77S+FNpy6o+E9zCEJuehlOWrhHxNEzHqe9bOMKp5flZbHudQ6h
0u+fNwudzEv22H/fjwFE07h8NK0dBjWBZNUcAf1NPy3WG4oWRHpwjIQq0zrwR9zjPKcdOCiiwyHY
qRl8GwoKIbjghzMnAXhCnrmfK5g6nQSioeQYR+1DIvGlf+TA5d3jZsXNo7FEk24/UjYKy5kUlfe3
6ZzYkC55i8zp96TV2w+lhf02O4QJfmZP26Pb4u3ZDfzTPWu25E+bs+cGe/tOdhuvJ5DtN4Kz1Bd8
zYNd++PjoIJKUtgSpngiPccIbFYXu4Rjpdx6je1u1bSyIGawZ2cyaSL5YuNKPNIgggrzyEcnDETW
5k6fhBtjGeIBtIdjSqmPVYU/BRzM/kq8VFw2B3UW+uvkSoa/kP903p5Hmk5Fhrjn2FQLfAYYbvZh
uDPvkeh9yW5lE6QiqV52mdneexCRLSG27ZIkrLGZfeIL5HTOviZn/t5Rap3WU+w947JtA4uzoCYQ
I4rbotnJEfFKKwv20pbimj2LXBAlIAHGne/2FHEk/9lTPMXFbktF2v1YuCIXtCeGCzduDDlaiSUA
Yrh0IgJpGZ0ckrpGOe9FCSghQuoeuYhj5+ituKIS5yzEpL3lUBJmoCaQz/71bmV6/ye7dS+if9N0
KtGpyovE0C/Rd+lOPaJITxtiz/eeQRs94vIlX5j2OXsiaxAa99RS8qp74Q6Rt8fhyyFMHw/39Ymu
2m17Qzjgbv6AoeEpAWe8axwNUpLkLqJ/vGcPONQdq8fp1JwkXzluHzX9zZicB1FWupyrl4Zo8lrD
mQKaNIbSOAQC41PEeV2w3hXkGtp9d9KfgbWRlvYhh6abH2uWSHrGE48S8/KFw5HQ74hXZsCsK5fx
fSjfy1+GY3nmFCKhlTnLQKHQ5GxpTYDuC82bETvz27Rabdh66qk9oW8VEt+J4rTP6bwpd/K1P+kh
pbe7F/iZbwY/HsH/s7HOfyDpEXgsmHomGX9OesSE4b3+23/97ek1/450Svk71fR//P6vIxpF+sVg
TGfiGCMbprjTFn8d0ezfgesoiyC2mbeorOJfRzSK/guUGjyEpH/aUf4KB96/pXCJYGlE+aDwgv8a
Gvh3O0g3FJwwkTQ5GPDqlYNo/AGLKYvmVguHor7F5UemPi8iLlN5j6AVMa+o3LrDhCrhaC4IKTQ5
0O6xfnPn/hc4qPT7Pfw/r+APui0JTl+K2XEFbRPBjkJ6oqIQhHQzX9bwAO/NaG/p+BVfQXvQsLoW
3v/1JfynpNzfjR3/nfnlf+BCh0QLfM38S3rv/atQpMJbkr4KfT/+dhL5z9/+uc518xcQvTttFhLQ
Tl7lOf5c53yHdzJkDdiI8Yd1rvyyi/9gHaCARv85pfz7Opd/gevLdFv/h6vAv+IPcPjf5hNoshz+
kNiZ8tpkDeRMVCELGUt7tCJqDdRmbqbmo56VKE0sWhdfdFGPM8RCoOKbG1T9TMzmmz519bETkZg9
qPXhGG/F52zuvy5ji330rNNrqsonrZsWG480v9h5kQewq5YcoSi5GXhBy8lQHZOk0B8SZUHrvmTA
/qjiqDIAHEJwFAqdWjvTCpYZ1NT3Dj8sR9b6J0w2v0bxaGDFwRi/j5oIrRZAnmqJHDmOl8y+pBUB
xYM+QbrNLiCIekfq++wCO6S+VFGyBnWDs0kjmqT3+YzsQZLSUoX++nZIq+hxQtb+BvDsQLdw1bSv
MaELt9gNDdJ2hwsLxrs0CjnmLGWpo6yuFKnTzwIpzwylWDXK/IozSHdCHbF6K0VcWIqteOk2Lcbv
SaFcNus66NSmRujBWM64cEtBFafKra1XxSXP2rwCCs0RxSDdkfSV8tOEQOvkUYyKD6vJ1vTKfNSQ
E5utaMBoRq7gAmvgR69wg3ZDty65KXMzvvUK6p2AnA96gVS72CLB0M1HVG7qY40LmXswe5x5VIQf
nSyaymNzMJf7VdCqe7OANtXoo8QMKB8AxiGI6StdXV3UQZODhlVw1YxuehnTCSMXIdIfNJyq7tal
EM59HkXPZocDXFcfaGknLUJBZVncbU2dX82lpZekqfU51VEuzbB7pJcL5OkyImSN+dREn0wTBgem
Lb7Wuw48ulKI4ovtRgtBGkgnt635PiF2A2IwYqSGieknhCCqo6IoqA+if3JZaoYmOS8LvQ8x8Cla
4hsuwbU76Bn920GJA0VOOfzX/jteFHS6VWiieiLP/xeZwL8TRv8DA+SBA/nPkwAAWRCEHtK3353+
++/8DIiCQQTTIPMYugyg4qcs2s+IKBj6L6IpawdJ0QhvvxE5kKRfZPR0oAJpimTgmMLL/RoQD9CA
UN42dc5kCQaP8a+c+/LvGZuHA7ykA+oLRF8Y3QeoYr/PoMFlj2KB1AG4yto8C3iwTqV0ElWkXXcj
Whlef1OAMkgrIzmnyq4v2WlPidDH5wmsI8uMxpne3uOOtwZKOr6sLUBWzWiohcvbcjBWp4LYW60g
OyvRQMxbEz7rP49uDt0/ccz+SWj7J+GNzwFaBSaTcuAuc3vEPxAOmTwXfdKiktrMonuIYlqGvcTI
fyxwL5zl+0pO1WMc02YakDceGhCjrQR8bO4J5eJ08IcJh72mjiFQgiwDzGNLCCM58ECw75SLj1wW
YBWgBYdWFG3vpGekopon00w/C1nKVKbS3W2N4R4n2zmr+zyAKn0S40cJv0k0d+nDZlpZobuJzGc7
ibahU61lUEPsURNkG2fV3DemXXt2+pbm3Ud7GN4SBcdgfEne1f7wedRGOp0zZ1K95Mg4J+udUUg3
kM/CXXUgiqxG/U2t1R7p3On58Bk7PO1V2IQglcB2ZnG8w/Kxm5DVGRkWA7dflZ6UhqSNpiAmVkjO
pQUQjS/oSoMLHs151vJnRFc+1aCQ3QSBy2zcaHNq6mmNzM4tx5rOoCGg9El7Txf8pYc8kKvzbCcz
BhApiJHqkAdtuz0tGtmcWqFmbEzUxdvOnwYXPsZtjfpXkTuajk1wVHLM1Cu8pqwEFTsmLwP2y05T
AnGWFu21E4Hp1jKdgyV/U4VJD4xwhCiycDkXfTYk5PuHl6TPbcNc8wflLA+lP0YNdbJ8OO1u57Yu
xHeKGd1HC7ZzUoMUzWLC7wJjWDjzZoZ106AvKiAbJI8YiIDxvDtsYDj1dR78MekcsxvPfZQ/93p5
zjc30uXpDB4QYMn8ss0Cwk8qlnliqdIxWZWdM17r1lTiCjEPqWoVBkpdjQoFyIS94kUKcqa9xEdQ
B+DXxUSHNsJ0ZRqUW7TVX3Kku4HyGQVwVDUQ8uo+kUbThkgNgqoZcIA3W0cqxzEEoCo7uO3B8JrE
8oitIMygSgMfnB77TN3OkonMX4dV4R3Gk/SewTtURZPe90vp9UIOvChpBr+elPaLxhGoyxrWlJhV
OEoyKY5cdsDFy8pToUGwlOvvs1w+I3jVfho+0FJ9Uk3lHuF9FAo4wUZUjrx04DiSV5HmX1XQ8DXQ
Ej/iMFAdN+T7Nlj+U3UcscUIauDpK8hyiO0Ych+GBfW1Dm9IV+kOH6kUJadWlMAVS2eDp4x1/XGl
jrr0jdJfu243m6SrUraQ4dPcX1flXG/pF0k1L62kfYJX+Bwpw1dNvqK/a2cTM65KIV0Db4Aqm7KG
M62zLUntETbSLnp6aWRoaLgk01/GqVkfu09wJV8bVXzum+pdFDH/GZtbn01BOkifZZyA+7F/jgdo
EE0Br7+IwgLPGmhUwLIV8k1B5253CXzodg7mETMiAytXeywhRGj6eY6cicoKtuBNLHhIKS358YCL
bz5cwCjfljRvbY4DX5fTcKjX8yBhbJiq9QmxlYJIJb8giIN8uNI/AMFnlEUupqPPCDR8aqtPXSnc
5uVr28nYRx8Uz8z7Y62TheK3PSolTSeIxPaCuZ4tSfUDXrK+vkmBGrMLlyqSwjrpfHEdGSknG7iz
8jNCxMAIZOMtLr8mzex3UYO3nfwlxXxPjNfZpdzNeJJVsJn6PbIAlS13kRuNLWr30qlss6DP1a/T
zASsQ2+qx9Iu6jJfyBFTj1ApR0NuQMCsf1oEHaVIe0Eyqx5xi9CIP5a2zmdMB7yGiAFVsPnWack5
kTsSqFX/Ni9RbnE82TNYexuZnW/kgV91XXury+ykd7t8Lo7Mdq7lCNMdkFkRRfmiJYd7IRqvSlo1
HhbfTIWU/gvi4SU6wGVEnrVFLgZEoDYF5RTnUxt0/WA4WuZvasOgoq8ehBL1CirpAm8/TkYJ6SP0
uZceoS8NjFiTIhy/qfDchuVYpHXpTILc7b4/S5Ao+sCPtYYd50KMJURxqusBLQiIcY96zSGir715
zk08KOIl4UyNE8i3m0vJQYO8HknYm6YM4wSJKyEtkq/yrH4eBKl7rPMRUmlNIOmE7T3PVqJplyeP
Ke6xvljNQrDpan2Tc4ZhdRspntbHcaiO0hGB4fyWy0UY980SGiJ8HJ1PU5RNcldt5X29u86vTRoH
kqk888ieGkO6ZzMp5zzaQoxzlPsyToKybaRbY4zI/xLZLaGalGPcgUkW8Fl60bX4jNJ0Sj7bt76O
a0wSCcNrEVGU7dnJExZWdNrTKQehbVJ+5M18pzbIgOOQk3+Nu4whwAZxYJwaBohqZaLZmE5uDHT9
7tAoiscani5FgXS8PqTbSRopnDJcCizJiPKHOIe2ZTRS8m1QMV9Sa3F6aApxQ5C5H9wYVQtny2vh
mEbydTTK7qGCV8xOFZ42sw+3OdrwtdxwEypE47qoguH0cYvUUHEvHLrhPp0V1eogYgeSlrUXrUzv
hqmO77MURFFUSg9Y9+jOgoyqG2XvGzpqtxRm6IOIUy+UG3cREmaWRdPfle2Kfe2YbO4M+ejYGemD
HKeJq4gpMMpO6m7wtQ0sziOEnMqbWmzqqdpyGtmGUd+VW9nZqiL6U6d2n8QGJueqh2rTMlZRjQES
dcIQPsI5PUNkx8r7W4HvPGKiaKs8w0NNw7Jle/eVwgGQ9qAVF3ync3ilqQzcfivx+9SnJ2woWWjN
lYXKpL8oz1tk4PxWUzyKU74h0dkX3mDMst1M5yERFL4ysgVV5pyjAVJHitBLrALoCEFWQuQuC+aC
+lVr+zNC766g5UEyAj6Y9BL2Rwpu0rhIRjpgo0DasdZfRMS5Zg0AQJtgQjSuPp9ptBoF3AVSfDwz
3Rriw/0Bdb9W7/F1rQFXyNOC0Tyum8h5f+vl8Zw12wVi3TcY8DnGS9A52gQlEswD87Y+SovSIVQ6
eJWI73g2iStmKkVvJeP7oM54WCWo50YGNh2JgOB9njOv1doUWSfRRRItQ35Cvgxq8WmcJiJe9ijl
1WB3MqnIOOCgkamxbaLkDVOTNnMau6PUXaVGRZ1iaa1pEr81rfKB7UyBci5K75pahKzRpzaZSB0N
QIHL9DSkkDY3GOgd1P0OfpqSAifB17WC6GWt8M2sHHi4JQpGEA/mw4CWTtlkTAkWxPQbtE9jZOZl
TMQEtSptRRTfo6l/zxVKzC3LsSqtsssq6egJN4CR5AFF4jyXkMX4uiFEtmV3S/W9jMZbNzYaOmb6
c6nUZyPLgxrGKaSW1UNfmDNGy970FsjMJOlPm0yuWwN6XYbOHZv6U6FiuFKK2csiHG4SPKlubV/W
vikhbx6QY45f9YdWQkJ/TTWo1EP0Wk3LIxyosO0+yQ3w0IKLgYb4RLlz16PYxq4d0tjPcjC7/Xif
zRyBGBIAKcQW1tZSAkQcmLmA/vyCefOyTLI1NS9in+IBU9OhEKPs1mR3k9h+2nTTHwsut6JWxyFR
hgqVbYEkDPyrK/G+QYrXqmmaqsXgUyWSeuUky3km3po+Ri0hKRHt1cgPKPFJEtcHGtO3bOUiMcRq
OxBpQocxmLQdFYTcyPBSR5YMlVXDlUiahr04ss0HPf+Ioh60WAR10zBhloe4zQBV3MrXGuMtq2oB
D1QryNuThCoJRH+Wk2rwhVRP3ta20MMmxmlQMp5wF9vu05xTvxQoTropQ/+4zS9kjhxtyPR6S38W
9ba4zVPMcLwzdnGlSMFPkSMaUyTjBcMBMIMRdpRqrQTbXLqS3jDSq8z2nIvieJPgwiUiTy1qVETc
USValQMQvX5UPiN775dl9ZIWW3OZq2m4xxDnhYlLXkcvBZTuy0HUFOvHP6M5klyZwkQvkzCZaGsM
1UCXpkRIaEUf61qalQ1FJrpFVTQezRIslpYL5s3cYCSPebX6YqNWHpairdNRA9xio+J/SIep/dOD
P8vrd01DquqAyHasyyNkRfW6ErONdW4fu+l7MRrMYaQZRaPxfkaf91GMturJfMDj412U9Py65qbw
rBvtk6zXg9/kxkvcIkDRYYVL7y/7XkGiDuY5zR5iiHY82loNDgjTPPz42kS30kB7dikUAF2qmnmI
aYKciJjIZ0pzRV6BgFJvZ6XYAvhPL1p9GII42sqLURt3+tbfJtV868sO/FY5f2kqkSNy0/x4w6BI
Fzbxi5YbyHQipX+FReZ16y4Cm5hM+VZY6FpandFLgK25SMAvt2l2lN4rhe5zPbfaZe6gPMmz8NLm
IwjLqaHYwDVjxFFBE89dNSyeNOkghoVMQhSc7AjxQwJxmaunXGYAjP7XdQWvsiZjijhX/yCwjFCV
ZYtjg6M8kvFq2pz6qqQrrFG7KtUp7BNJxUUiecqY2pZ56g1xedWLgZZeNOFBD0fbadcMRuX+q1XV
AGUZP+Q2iTnHHuq+TH1R3/VF5erSJObo/cjWUizxQh66Hslv7DucU5tC8/oxmbw4BzKdiYgNIji0
ygKt13xB/cGo7HZDKHAtGPJY+lYuTpbr5ZOS4mK4+FOVlZcIfqOblag4RLXRv7cNRqpCvy52pyb9
KZ8kq2L1VKV442YYwHFoZSjJgk6xBk9unOTSnwRNQbrQOKD2LinXThXvREm+M/dEc1hqKqi1uytZ
fRcJeQjmg6ga+70qIG6RNlWADQROeLu3lFYg4jBl0mfDkPmJSsajKjNM32gTxshrieV09163iPoJ
bMW9XqVzCyx+woVx4C4uTRqd+zS+g88tPUlovPasyFHBg2sdYX1H630Rm/eTPE2nSI0WbwPNkwyd
/+PR4/4Odu0ARd1ou/dqS+G+JKgVLijdOumQkEpGHXh8IsCmrgydBzlHYIHP/vM5KiQD5aLnJ1TC
wbPhYZHKPTkPmXA8YnwDEzL14k6///FlBm89kszCTTIXgBkK68swkXmQJgTfUYWAqlvA0mxW2J0S
0kwLDOxDpmeeplQf67SA/Ny03o4XYYFsuVzlrTDP2LG/9ak6O6Lw1B2eDmTgdvzf7J1Zb+PWtq1/
EQOSi+2rOqqz3Mj9C2FXldn3PX/9/ehkJ7bK2zr7XODgAPc+JUBStSSRXJxrzjG+UdgcS2K6zMIr
JhQ491ylWfqmpjrXhYbuFtQ5QAwrXuYNDDkjH2tydPpwKhXoPRW9f+zKgBfrQF8q8WmwC/B3dRE/
QqSmGoRAFYQaKrooqHdgmZu5UArzoi2GrU9CmdOIut7oY+temdPRoE/SH7Qjlb0MncLBK93Cqbm0
DQoGnXbAdL02ZpuFpJFzpC5scZ9nvgmlL163FOnzKTE8jTzrcSCZtap1UCh21s0VDNtZp0uOm+gI
MMCGHsz3R9PMUO36sjtLylDbvG8Jia+Gu9It5l5dx0cjeStc8ArvDzkDz30pkmgf0hjTy6y6KjT7
IS9pm0l5c/Rznv9S96M5+S+I1zsfsP6IYDEQJrJ9uEXsDoqxkaT01/vnh5RQ4avVUTM/Zj1nnsBk
lKJozdH0bWnfTM9OMrKX+SnbUtbbKIFdn88JM17KFI7OUi/tYMcxZCkx3gb2eEtsrUS2rQ6sS8gX
ocD4I9XhnsGNVyysVohNOflz/XIkFGXqSySy/RpXBJ70oQ7isrQv2cLRzYaNtsukY+TBQTflqt0W
Lnp5U6vWnRVz2s6vhevDNXCHn3WtyfvcW3LwQLsVR9YBJChgPGUwMa97N6CYSCAajSMc3GQN7oT4
n5EhTaxsGA79eP/tuc8eqkEV1/FYTKczd+aORnClFh2HT+RU7oAYvu8RqCTDwbOVN1+zspU83QZa
k4i1LKVozM3K3BQWWWx2kV3EUjyRNJtrMRK8k6orixftUlVgX+vxWB/cPrqF3JrMsgBEY5UTQkAu
maM0FZRNr/acUYF3oJcq4tI42vthbV9xgOYkAqW8CWg3TPu2BuTCsnyOa3qNj49Uz3lgNxgyQlef
j57p3qgVehRmYzuhVvUiTNBmWNSi0CWSH7m2scRB+G64tyfmNAM/CD/k8GwE7BCeappkRfxK0lt+
mQ2xM8QeXIG+I7wrJ3c3zkU7TzOdDt+0S1Bg5U9Rq+30QU83vAHtfTy+xaWQ95HuPRZxjercC8Id
wAnERQPxQ3JGFqgft8jqui4jgCtCqNiLFzFhYL2ebkypensxyOuafuU1YWlWTgbu+74e1+aylOMR
dk6KMM8KWsI7unr+fkHfnxiJujrsohu5dG1naMPYEXJ4J2T6k16Z7jzZT68U3kOLfHrI9Mbee7YW
weagIKXvqm3GABVfVHEftM11WkW4lEN1rdsp70EXxq3iS+gIqU2dzpXrGWkN4SZJPegIgcBvkviY
I2KjnBnMD/ddowOFkHEKV4rg5BvISPus0Fu8P41J0/LGNXqihcJ0TY+wnZMLwEhASV6toY+WStzA
A4m6/EE1t64MFE+rq/DYvcKCRgGTmv6tK16UWkcxGSpoZQztyeyImq55kc56hpou/S42dm7woBfs
X+QZAuvL4eu0yoU1lcdtTCvWpv8y7UfqaOqzmrP/n78oOXvMBeqO4IOppJDCpgNSiZa1twBP5L1e
bd+/iBXHvsPDeakYbQW8HhlVZKsY37UBzQ1IfaiqAY0Xhga7QqLxFmiyfyy4/7n9snzbdx7+Jn7J
mWyW2aGW4gIWEW8KSUibPiTKPDFjBXsU08N52HE8dHX1jWlyf1GkVneR2V28GpO2mbeG1qwjryEa
LBJOXJrRpcRecSPl5UVEq7EtRbcvvemEz/GeMaOsQkQIuD5B9eDChrm1ScRjz/I05YrskpYsazi5
bCY0ZC4D1TS3gzfeiIg21VS89BpBtlWMpbYZBQEuhFpBtyiv2RI2rqc2V3536+VCvqdlhu2n4QnS
Y9i6cRUOP6Lu11hm6iIocvkqRa0hebZ0H+XhOAPHJWc3/iDovuuNu47l/JmwykUgtf2VGjLebQ0a
zBXBJtv3l6iSFU6oBP5F8AqXKD2M5KFS14NFkYjr2KYy3Rm7yUnl0qR0FdOK39qCygBE+Nxlr3vO
e3hmel46vkv/31CGeKUE0OfHoksPSbkkEVrZA4j/GaNBWLlmRAvJB0xfV3yW6b0hzDxwTD9exajM
47ISXHTMIgZZuwut9O9L8EyRdJEFSn5NkPgtlBjMH4zaN/KQ432MFBbpdAhjeS0yeu00lwOicVIN
gBxEo8v3wnMI7WrHAIVKYKTOM6Tnqk4PGT3lxfttnpK9sben4pF01XIjefRXURbcE9nJ0MVz600Q
hWupHwpwp7zWSWHa0+N37wiXPbDBJTdSxuFNSCj+ROQ+0nynox+rC9GWxkGquuuUnlRCe5886f6H
39kSIBwiBwwlsy/ZVak3POjYfqHoO9675CqOib+udI0GJiSsDbEP5nWYRzQTM+PQEt5plzXBG9FP
r2M8UykEM76XGIrtiTu9YDEaAFfvPVTiAjYIMVpH6lL0pZFiOk2SL0zCAeaqLNBguulNYgPw1/Vk
BX6axAzO0W7hPbxvzXWR0zMRXgLeiW5Lrlf4/cxloRKVLqk5EcsxqbHk6V1qhdZf9X2Cv0FKMcWF
GMAEGcfME1r64qG8CGEEzos83L5/slz3tHu7q45e5115NDV3Qahz8ouWRKl7gJQolSLbcmL0CBf1
igg9jinPzN72fTXaYJ6QwOb+sItshiGjmedXSRttY0MkV13E3Kv2Aw7mWgwHeeivauC580pn8pIU
he4QJozDjFYibeWLZKx/RsYI3HWqt7oMZ55UBIc0gdmQBRxdq3THSW/CUXFftpXrgBXG/uXuGtCC
K12ju6938sgUcAobIUyPhqWfr63u3pBzAw6srS4zsMcE5tr6ujIzmiYYGQYnLpRy/168mwy6V721
DM3Oc3R9QGjrJrDZfcGpsHoT2aiuG828CbQSMWIaDAst0Funn4hubunuTBWDEMkyK4Wm4LwW1V0l
0c5g+2AMOj1rkpL5C6aUuLwKA2XkVNozxJPpoOTNSLRqjao1hMCtS/HSaBX9nmALY9Endblu9Ge6
OfpdNs0mYLm1cBDNYtNyGHJixcOASLHXWB7Zs0nUXGgyJA99egiqqD1y2hcbpcANlQ3XUmznT53O
Mb71oU8XJq6yMMiWvOv9dYOEY8bp6b3E9aHIFO1wEHkLumUKjHnftLIudHfpnNtGGEV9RiqnTmK8
j8NuUyFMTUMUoAl1Ug2eaJlGzza0qLXMpTLqMKqV/qpkbKAbwbVvEAD8Xot6wr6MoBQvkk6jAJhe
yO1UxLx/Rnk6pqlS6Tk98yu6kWJrjLshr5MboL1/ynP/X9aG/iV6Qyzx73Uhx5fU+0Iox5/5Wyin
Qd7Q0FIYgo7vJPH4Syhn/WHqChl2yEVUjX/yX/4lCFX+0CyDAaNsAPtAr4Ge419COeWPqXmIDsKW
3/Uk9n8iDFH0zzl6fxqQJ6Eci3/UVHdU3WgsA9fxykgloqounBqWkhMRXAdjgF1J6pgPRp1FuVyS
qdV4AcNBm/NoTtroPmxjDDCjdF9zXy0jw39ORfqc0/e6HWuFyPVWVSnrdWMeSC5ZjvpYL3tZAwNk
MSztwb3NQ56/KecJsjpNSRzHnpofGvKDFp5buVtF78Ub6ja6/70brPIimmJyS4Ps2q6Wt00aItCA
87m0o9F3SpongJtUe0uE2i0peO3Bj7ViUVuxfWORiU7mcBamC0JHoGvQMF1UZpLte15i90WgYoyG
2bwmaNJeo0CxV7nNi9xIR3YRySaalQgrzqJ2faTGJnJALYb7wKbYHwN/+EVOQ7OySxMPjpXS6pWB
QppNL+YoepN1V3rSWmqLnOqQPAeC7XBUhEP2BsLMaTWCxAeZWGldyVbEkJtLcDHt2vWBy9eGknJ4
KUYy4TjoMlv1bmJN95e+SC+6sbGrWV8oybrxunjNiJHUp3rE+1TnyTM0MPPGSt3BMbJuyuy15UVv
64RaBVW3isB/rSyrrRixB+vUUB8tWuBLpfLxtGhNRQ0jw5pwtXg1aFq2jaWyp9UsDf6q6c1Hpetv
/YIk456anpytFKYwDZMaI41e0pUwNM1YE1LCqK4jt2LAZQAQ/8JV8lXpZRcNiW0Q/0g45yyPT6pM
slkzMhpvhGLMdaKDjknQlfuGbK9ro6z1OXpVTEw1mYuVqLEn5A2TxZ4zrzbSQm1dOb9vOTkc2zZp
F77XmJDtLFrHsaipQMeCtKEOsiEDj/K+offM4BvdAV2zZM3RKX74nxUZ/y9Ux/21F7J9/Pu9cP9C
gfkSf7Ed8sf+3A4t+Q8V6rWh24KGuP5Ovv5bNwzwGoL2XyBtBW3Xv7ZD+Q/LMuENqYxEVAMV3T/b
ofyHzkRf4RiIRpQGjf6fbYefhXL/bIeTbP2DxaSCYEyjopAcVVGKuagAhfVWRGcs2DAS7Tgr+qTc
YL8LiaYflCfFsElRl26apNsXpJDXFU93EP5wo6RAa5E9KYq3q5L+qZQsWCTqc6AdBThOJ2yu1dJk
tKckb6gabiV1ePTH7pY9Ez2nDXdSrlKOyQzSPM5080r4h8z1JtAss72QoMzaPjQdQzTbjJw4T3Hx
EsBGY7Ra9f6UHlwahKOUs1RpECXHbzaf2MsArrbDc1wra0RJ42xU0DEYCIyAMyPjk9cGzxga1Zu0
bG88Uh/9yvjR19rTIAe/GtvfDWrDaUZVH0Iw2w3cWkq517igXSoGcMUusg25MS9DDm0VbYAs9499
waeoLAOMd8FBz6SUNsubLFZuPa/DGaeXvyrR3aDN2lZmHG07LyDlrE/JhShGbzXYGHoDn+m/RxMd
GKyxGor2ICs0I6wE820QkA8Q+Bjv80DQ2Bthm46QDwrsXjHxkczBt5xVCQQ3apJGM6gDxsGmv7Ix
OFpLsunfRQiQOI88la7eLV06KLyGDul7kwNe40K1In81DAMwIqNee0MEW0aub02AqCvSWlpcjF4m
nIJy3AmaoN/7eh2siypy5DZhKmU37eWI/uFnbxXoAsUPvy+stWprOP48/MK9kNbEBXEQpRqLOUPb
FSKVXK1pEMQeZssBIl04/TaZqxZrLYL6Pasj480nB4k3iH34/9sWW8W/37BmL375EqSfNqy/Kzdd
/oMSi4qBDWnyMQg2sT+3Kv4LlFBMPASQvYPY/qncVIPKDXvD37Ub/p+/Kjdoa6R2qJqMPpjKftrF
/gOLw0nhZsoISWyVPdE0DNOYjEWfd6xID0ghrrNiYdfpzq5zkN5+vaV5EGs3Y751iQZCODJvUv/Z
bsYNZ0zUn/pDX1ezWjAFIxAw0pr9dPtZbuoQZTILk2rWwjb0yngTt8MmwGMfGfar1mM/5YRUoT1L
q9eOVg3o+jkTtWl7mpcV6AYCOEoemUxUx8RQNoUncQsjsOrSRwX1/qR7i+iwhjIaLyRKg+puGkVZ
9emwMZNm40fDkqHQBTFDRAkMbC+w6NEFEfp+JsloumwfjlX/+uEshnTUeqZ8qiGWPBEyCC6LhR7e
teoPSc+X8uht0M5fjj2VWVuAnqappZsHy9AvNdmDZO5vRvlHpNFp9oydO82LGgyHLhzVggETsO8h
hgJieIuQ1DO7AhljgwXQb/0SfsOAoMTeTQLGuEEoEl4YIH7aYTFa4kpvmN+E8fLDbfyFzWqq3v85
Ov72HZUTn5dMzyFpBd8xH694q/HTR2dOp9Ph87sVTm6/sen0SHSsEAMsM64M685tvTNrKOcW4WH6
+FYuVKVs1LJikQ2yIiLZ1pM3F3oBJt/JJo/rfBP+eY79typzFUvd71+NzDyOZTxbNor+z6uqiQzB
VWL4U/XmNigqsTMDGGYxF71FxWQYvHGjfTLlZqbTCDMDVJQRTOd7+yaBWNGURw+Ku+gxY2cgN3uY
vfqT3/CAmTY6kYnyi4XIStnRQcZZ/YYVly6djth4sVvahhTMb2Mk/SBgblOpyV720lXaP8L3dSiD
5h1A8DCN1qShdvTDQ5loLdvb0rJbJJW266yBOCyZvolxa1Txzqixa6cqH5BSuwad6hOppQbr3s9J
+GPiZkLoL5GBPxIAukiVYjUSWm1m8kzhhERg1yGUTAdl9LLslIPGUGNmJu1cHl7rCl9KxRVJxznK
nIXRwG1oQmadqGIUFIChfZlnz8gryBsR15SE1AyQIgbzZYi3nfAczEwrw7Vnmhpvy95l1jRhrKU1
c3wnba1ty99smTdo+2dpD2JuOkAO5RXqyqUsngeNlFn6zrVI54OR5TO/9ndm2FwEslhGdcEACMWP
xGm1tDa2SFd11s1iO93AND/is4k4isLMXCJtJWfWW5euh6LzyVfuTE4yjeevUgspfYdUgtDX1Qgo
PRzx8ZBOpQQaYn55VhfGTjeUXd9Yt118l5UWr3SIJpK8ieT+gi6kQTgXg/1lm6CFEz26c0IbF32Y
gT1KrNXoo2S3lqP7Kvu/UgO+nT595ae8Dn75LiL1ILt1a8R2g42iZUgEY3IuR2aGz77iLQtap5LR
LzJ3hyz0WCkP/NkKWrdbMOZ+avrXVhteitzYsfcwTPef9WLAe1Qg3G4x1WvKRoqtXa3XT3lMvC9C
DbrYQiYWIVllpnoceol03oBxrBwuIrs7Run4lGnWmzBqBobIhipkMt9vX78/gSbNDQWiKSW/qZ92
vkI3aQtbLdi+smrRoNWs+3bTyheaOPc24O1+so1NK6GT4vgrk056Uvcj3BwDK2sKxgTWnJ+yGci1
40Cq0XX1/+NN+fNaJy2XrO4kO7NrMEBoG8rqzS/2/52f7Z8vM22nHw4x/ujrVdyzAM8oWxJCiSeh
kQQXPH6/zu9vUL4IJzFZQTmiyKduIk/R60YLumJB1sksDu5HDiHMQdgCjuMIOByJ0fcLnnA6pvfZ
tCIHdpPQJFtTp8v44ZvVkYwStu6nG2ImH8K9d2MDqEhX/UNFDvUsvMSdciE53mN9kS69K0aGq9D5
73wGXddl2yRPhzTxz59BFFrp8drDhwHnm/JgEpzYlwoWjwxcZU9+YZCbDz1h84EazPzuV+s+qGxM
Cc2PVrXXSsCATYVuovQXoavRlWgdrf2phMk2Q2T6/af9vQDgB/vwYU/enElgdiQC8GFzH7+JoKaK
z6ygfPnofFji5NFJkzZX4r4tFkFyGD3CebJi23holhnle7bs6J12i/iFgkqdJakO4xtbTxbCMkFs
TZ5DP+U5xO2Z8u7LrYPKWMdibNlYxT5fpbCox5C9tVhk0rCNhjtlDLemeLK76+9/4N9LE37gD+uc
PMxJYw8tw26eNesY8KYzenjnN9+v8fVPbAu6GjiZLZyAn7+MoYbDiNGKRRxC5wJCPkA15Q/GbfFY
L6MrnEprM50lTzlwkTNLT7/T5/rOlAXhteyKiPh4/j4v3SVswZ5gL8FesdTAF/qXtEcnONRMgzyi
bL5f76v79eNyJzUX2UGZxAgFxpMFyz/p10QHfb/CaYDptIdMwaU2N8WUWflOJviwh4TYYhBfBUCZ
JgafNxNgYSG+LJR7Ywea78zjcTK9ed+yPi13coMEPcNTMqBIioehly/0S+UxpmqF/zYR1Mp72Ff+
S+AgMgDYdJ5tpPy2SVumrNNOIz5bUfCRnlxAqgWZTA5uUJ870/5BMMCxkeBmpYqjEIGgSRSCJRRY
0kJ08dNKDORS5QYH5xb30WWoweJUjFVSyQ/fX4ffr7Rhf6yuT+5pplO6HQV+ge/9MEq4BSWx+n6F
3x9NqnZqSQMzuy6U0+qBVEoyQMaYjYkAlCZ5catwYVrR/PtVvvoeH1eZNqIPtxOOPRJLdFbJWEWV
nkOvXHy/wvsp7fMz+PmLnFxCCx16RaTL9Azyct0HcPaAX69UGC/fr/TF+5WVmFFx20J1AFzy+cu4
cUqeyJBwJgZRhPmEFM0jc+N1+ZRfAkG/6Vbez+y222i7/KL91T536//ClvP71v3pQ9gnh1ZM7npp
adyxHZQkyKRLDj/wpaS5ciMuBuB2CTqjmXWmKvvykPnhu9sn7/VsjOwh6fjufjocYiUleCyZpcIZ
7JuyeAmR1iduv6gTgVj4tjCuNTMkzXZDktoZqrby5S2lTZAXjcmfcbrntlFMOc5xkh9AWdUb4kOB
XcObnimw3NqL87vu1yvSBZm4LBOV5vRtKYfliCWcJlJHS7oiKAcDyyyou2WtF8R1q0RImLNGlbDu
cZoLbCccNlNgfNBbd9/fg19fhw+fZfp1PjxQpCAPTWRw+Zut4ayqQzG/9aBxxbsEeiB1HSy7Myt+
+Xt/WHHaSD6sKI2tHacDKzLzczB3vpPOjL3B763P460EL/bMil/e4lBYeJkz/VDFyXe0ykFHsxjS
WlhOiNYQ4KiywIG5IXhnlS5lmFw8WGee7q/3EXN6jRPUS2/y5A6vk3LME7yli3AjpjbKuDb2yUZ/
wT22+P4LqlNd+duW9WGp6b9/+EnzpuUtPkzpUhfQS+bih+vwDE8IuxVIPP6N1M45IuwnCU6Yv8Xu
WJ17z395VT98hJN72lWtkKgjfuP2ccKGJ4fGkQ7pQz0zZs2+PpRgaL//0l9UFmxcH1Y8uaqmkfbF
qPClJ0ZgDxAvvmzX9tx01EV26V+cWe3Le+jDaid3rWcSixVM3w8q223PFpld1A9XNgBAFeYd9HDv
8u3cdT3FNr13mz9+xZO33WAqfkDYGW9tJ7ox+II9SRLyhsg3B+/hRXZO/HJ2wZN3XzY2bsmbfHoj
tYvsMMVU5A8B1FN7S6SNk7ye+VWnu+K7G/ekAPWUKtWDjPXCDcFsXEPAhtAMNYiq2j53snN7/ddX
EUwSiSy2LMTJ9+u1ahQCn+j7u73nkL5XFhW0XsKtMT7si03toNeEKe58/0W/WteiKtJ42+tUhSfr
AmoIUtse+V09azaiwihqgKLGg0q77/uV+Et/+01hoTCcmNhl6nRk/rwZKAkd1rDpARcaPjzTuCHG
rMXAR77a+CuK6oUtH0qv2Kk2Yv0A3Vej6iRX9UvVNjcY+ZgmEJstS9mBvFpUxDPXJco7JHfFxl6f
YYnvcv/ZHHwcCYI+VCMNM7MvHhPapl0oYYBo4R/Yyz55jC30dwzXWusnL5l5E6i0QP1nJc2quVss
kwAX2xALdym77irTSACm/2bP4tS/8oN05WoYeq3qJbbCjRXs/DEmJyC9Z1vADHKTJFf0wq/SAMB1
+eoWIVCJX5LRboeMl6kZ/Ixi/K0mXUNe70vSbJ8UabhUJXFt+Dd+TqRBS/ovrWMSC29lUd2H0l2b
X0d6uJWbnz1pcbj4b9y62oRS+ezhbNS9F/L2HMyC2JX8a0AhMyBH13bzGPawGfJgjpR6njSXo3KV
gz8gnRGVpYKyTXOaDiV9xTR1gOCbEnuS4QkyDirEkcYiYUINHUg1y9SqFrJ4s0v4nv2FjR9Ww1am
ZYozMlhO81ezIpmhxVFmXnkpbMhUWVUDtN0M5nBhIEanJ1xWM5lxMCWWv5RU1IZUUgQZw8Xq6GTf
aUrmjPSPsuo2YpQ8Bik+WbFsRk65xrIvjoQgzspy8k//rJWrpGuhDlzaQll4ynWW5KSfKXhHCmUr
Eefq66A3sa7if8wnQ6b4UTTDrBLpAh3NYkAsqw6wphLCfbnZUcXPtRB9HPP0NF+quXTIEn3Z4QLO
FeijZFXrcb/saqIJ0Fd6RgdNgLALbLl6H+/rniQJ5vjRUCyglNj+3RjKl6X9nOoFknz/h0K2b1Jr
l6g/V4OkruOx2fX4hsJ417QpakRI+2U5D9kCbM93skDeDNK1yc3TB8eWiZxsVDut4+QY5gsLeQFS
p53ZuHu8FLEIV2F8g5UdZdLg/pRtkArZeGfJ/lq1oFIOpOyRU4oI60g8qxNY6i5PyXgrb1VE7rGM
ISZYJNhrVNKO9SHfpXGGISLZdT7kyU5ftIQzz0RFwFBi5RuzznZh6S8knYwx/TlpK6fkesmNvQFI
sVSwGrejU4/pbIIuRDHoGxlbyFDNSyufd+G4lxk1RlW8j/IXRESrbhDHotR2CtIb3EA80Fm8wyCa
rDrXTS7y0ZG52YPul6eLnTs8xnKy9IT+msnFwcXvT/v0VvPuuvEh9LgZzFUGJDogZhneAb6B51q9
E8atisoIztcE7XkYxdRBSSDwk2oMf42sae3O5A+nTCbNulsMY7qv0uxWTbXnrsgeeu6XQHsIM8xL
mb2UDXRa0eQOk3jzuu5TEbz2KQDmhDyN9kmEHhJNyUE7NnMRWORTj1duop9FnR29MneiIeAGao8T
IM5wLz3F22fyD7mvLiNkEoWUXXQ5dwMReuQevga68VP41Yrs5CxoeEYuqlTadE2x85pqhRDOnzVG
vmm5MdX6yhLGhd00Bw+eWJhMQvLmStN/uT5MZhQjLlCStgohIWR3QxLcBu51q74ZJG51uwYbcuJf
mR0BR508s/AjFmJYoUpD2+A5ubuTjF+YP1eSCY0fzgzKbfxzkne0LW+JkXfeyeRbUXWE+Pca5lp6
oD1OznhhSRvFbOS5bXqbMiZJItnBeZy1ZNWa+bMJZcSXCf4kmlFLtmMIlzazZpGcI18DNh4dfENm
N+fUFdgbET7DllvKKYQElSzXmpCDYT+SkKu57nFs41XO0XHW5MUhQu+C9XyuMc8JK6yD4YXtPzCP
WXjERAdArfOjiJ0ieJZoh+D9nJvWfmrForTrsufRCvYG9hvlaCfc4YIOESYyL70W3ASu+VZXmTOE
/VYS/ioPf41milSOWKvy2YraWZdyL6fl5AoCW0f4qIzJbLS9Y+SL29zPFCgzz0oAyEP/VXYR4/O7
ZLLZJADGI/w1Qwh0o1xEwWsiqdvBeulER+hjQl4A7e6IRIF+2djBczZR3wcyXjpAzcxHZT19bNX4
YHrBznTjvZJDX5rUgT6mk05/Us1qYU8tyvpo8RzX3l2s4I2FFx52yrI04hVwIlLCic5pf3SGCQA/
8zPANjWqIyUBx2/AWYE3QJfIcOtFVWORqM17KQiSpTaGv9zOypcRObgNGFG+ylZEDM7QJnJ6rpKH
UHr28mKGmeHMpOiLU6Op2lP5rQqF+c3pAEdIeKHiKiYqjlCSElYTh2b5qoL9HKVzbSWvuR1QN5wr
+X/rrrHgx2VPSn5vUAhqdaNpWVI2uP5vPfzhfofvlPTh9yNktpDwaW4n8PP3hdUXtfHnxU9OAIKK
RJczFp8CPIwtSotFRGLae5/gJjueKxmnv+5zafx5uZPan/+1Tvua5cJGXvqQvprSnnnYxr7/WoSo
nlnopF70K4apqcdCsfvDdKcJsjpvSXsNUWZJ432fXqbYyQCn17+K8kEq4gXPvN5Ei9FYStrcrV58
NiFqj6Q0ZyE9i/hNH+49+SLGbZDV5cZVHnTjPm3u2/atRMTfkT6g1quwXEf1vW0+u7W08315aeUE
kl92WrvM6+s4v26GiwHtcFN4pIPz1owzMmYDWOhtSYoSlLcKZIBmRtY88dpDOCxHeEGdkc+iNl/i
JgFl85DyvrZeqRwCCr0wLV+FXN2XU7fHLTRiSY3XIEOrmx5llLeoA4jACbV925czMaYbXvX3kbZO
a4Bl6cLjiZQkRzJfQ7zqxq4soaIQfK7qyV3vkQbfX9nJITEhRCXhWhVbq6OfEmGU8WYdMYm87XKM
gAK2C1FnoDKBii7q3n2KohAMEtZ7TIKvefUaCPcZq0qgFE9Wr67c4iFoNkn/EHWOMdpU2AHOanFv
mPiTdoNyU9IyHH+mGnz54dnKxq1UqCit3Z5ci7miFfsUuNMiCDYYb7OFEkGMwUtCgnDc1QRfeZiO
c/6HAWpde2vi42BbX8pQe8xuVfrRstElglmSJc1KrLnLYbTmvTkVQQBKlFRayKAMqnY3CvdGZGs9
Tl7LJF70VE9FQdYwKBGE31Jzb+JpmSftKFAtguxo5Hpb43MW6q4H0jUYxV6yXmwuHOcCag1wYRis
S+zOxbwMxoVwc4zXTPjrdSVII0MgSrgtIDhCC00I3/h+B8q/xnv0Mszk4Edhsy6wva1GNb5JQ2Oj
ciFzAvo6aEtrAcVuPioVLPA831uYu+Zm/erm28F9VSqGS+cetK+eMxOMy9TpZcR+0g/qA0TjRZHi
9uwp02eERt50FjlABGgR6RKA2CezgRDJKazQICMTZP56CtH4/mMoXx0PQQH//TGm7eBDr0gCaIqF
jtdduKHTe03c5bxbaavmSLTTubWmBvZve5iJ7Jz+tpjI3J/X8sk0rnq3LBfpfmCclV37ntj6C3uu
oj0habEFbJM8QesjFxR/HpEv5/pSX74xTFgJpK0SkzoBkz9+W8HRDSN/xb1uDbetfJStguKUGA91
k+fZjojYM9/5y22bpi5zEEUR0MM/L+jpShUwoy0XnU3JFWQdYcj2XdZ0l99fxy/WESSS27BF6SAb
8tRZ+XAZQw3CY1/C/LILoD71rCEHBybd94t89W6gaWGp2kS401COf17FQs7Msanjnr2QaSzSVLyU
yCTVVv1/oTP8xbXiZ1OmUFzkX/zb58Wwk5WpzYkBm4Z/CcP34APwGXNOOg0DGOBYunqujpl+pZMb
9NOSJw8D0LdcVgk5p6Agu4DUJTPbGsQPEfPh6PPSKcabRH0586OeW/Tk0pWtmxsSJr6FCsu4HAkx
kdwLrywcKfmluO1agtWGWxC821a44TLP6Zq09/+XH+KklHI7yspm8p5PUw+ttMhqo0G9GFaj7jL0
wTNM+sqZNX/vgsHop/mG3sIWFqqSzxe4ktoGtgxrlr48l8znqgGwYO18626wjUWXvJXNQ+XnexXw
skY8HxC/OVoyeHPezNCCcx/ni52Qj8OjY01iXlM/ud90uasTP+HjJPfsTst+l64zUnOngNSzO+F0
I/12o1n2FNWsIUM2TnbCqO8biLjTO/ciOiRrb4sLwMHzSuYeAUHzMz/0dPG+Wc08melpEKyok+WS
dLxyX76PtFKEswQ59YQqNVPUJVrD7xf9bc33yTcbn6WQoImx7vPFzcIxaoeIvooaA85yX1tFPXfB
pvvj5GupBLHrtgHoWWdU93kJG5+U7lsW3dttvq/3nP03mNKPLr1bAykQUVSEM15Wu3L1/Vf7UlVg
K9aUAC5bGhvu54UhiY2iE+7UNiZqdwMJyCES25iJHflwXMjxnkiFKfbJ/aEu6Bed+eJfvkY/LD/9
9B/2+syFygdiipbXqt1XpKcpTrVR12cnVl+8U6Z9nvpEQ5/LFvx5HfP/kHZmS5ErabZ+lba+V5nm
wex0X4QUMwFBEEDCjYwEUvM86+n7E3VObQiiiFPVF11mvXPv9JDkcrn//1rfAmBZpuDQWA1T8pJi
x5BHspJezRuXzJlyh/PMC+eXDjrnPjKc6qjI6woz85tyYJQDs6jwvANux5tyV+p/qoiM62TPb7Xb
8lcp/Kn1uyI4DMXdzw/225z9OE/+NfLJGUtX/daqmoz3pKLg+6Sbtz///d8e3PROYGdA5WjiQlBP
JqwB3UrTIXQg2QtnSQHTZlCpsJDHJUqOCpvP8/yrodcv7A0m09bXF+Vk3JPrSiQXfECeU6GQbkX3
yh9fsZZDfVWdpKSqgOJykhIn0gv11vuEtPCsevV14QV+53UXp9d5j0JWgFyKj/LnO/K9K3ry006+
AXkO7NdLEZkCbr1OlF9JaV0FobASY3ImpWRuQAHpMnXtqusLI39b7k9GnrYfn96ixAILogHkdBRo
OWJ/H6TVXiOFUOv3WR/PK0hdTVLsG4LhCWb5Xw4+PbFPgw947oQ2ZiaEFtSAuF3XqbAbR4pmaj33
i+IqkR5kEpLjeC5olzKcPo4WXxbOr5eunXwPAKIpbjbddCNMt0lDf8u/VnOS5Sazl9I7o6c4mkxm
mkoyjEK8o4zaRST5OprQje9t3TqKSq6wUmwnYFtRpRc0tP9kxnJGYCJ+dHW/3p+o84fKjxEF5Jp5
aCYciCYtytycGznUt0Z33CB24rFbuCXRhPmd1GrgkIj11cjtEkZKAelC5pxo5PU+Qx398+P7tjP9
uH8G4Rys/eq3hVEEoaAF8D7wMUNoAEeZm8d4vBPc/iDXqzi7cDf+yfP6a7yTbWnSGGPGE5sCQsjL
rSy7CEhaLXqnrLEjK7ptSdZcjTahptotQlcPBGcQk2/l3XXuo2W8QdhA6YqfsJolXQzl4oLe82Pl
OplRCllGpknkkiga6skvNAwlE0aQt06rvXWA2HVq45RnnFDq8fdGUyNKZQdL1q+gzYB92rXLtiAx
76soRlyPL09eVYCxoHY5CLRnKvQapXqr+oI+0CofiLsOBAo4tJ6wYXddeC1ma782F0rT27EYz6ya
AAK32JZ1vAxdOK0xfMhanVf+3VAftHHkXqVYqTXHb8nqFoz9z1Pi+1cLw9lkGkQhbWl8v04+lokH
b0oN0LBPrfLhpSJFj5h6AiyDJ8BPlxav6Q39dr8/jXZyv7XA1H0/YrT+10BYuLcJH3EjsNeo/uUW
+cd18QDZqqJbkU9WqrjomsYYEH3ru94RZsZj90wU7nLcVIvqiu/xskhJrZOeLtzOb3uPr8MqJ0uU
mnS9GgO8dOpf3gFCGt3lW5wP6FbU1/JFvEo3wjp6/HnQ6VJObyrPDwgVBQrqyidfhL428ibIJ+X+
kgQX8kmnQoi8urTBOXdpQCjo/H+IzE53j4qLm0pKaf6Hxivu2T55TJV/+SDL7VMkjursotQpt+zr
+gkyqVaJc2CnceVhl9sTVYyKrXrFr2/Xz/7m0pb03Hf8y4AnE3IIApg8k6IhXKNfXdC6WBdryrNk
of/8kL6r5aZLw8yjWiLS3m+2FMHVm7o0pIIgRkKmp11paE8pr+huCJkFq3s58/DsxOA7ZKoQP3C5
n+z3ScRouzqXaTluxI20UJzQsQ7BHAzZkoRkUiirdbxSV9GddyNcWPvPTpZPQ5/s9RsDggdIDrZu
QX1l6ONcIf7Rj6P5z3f10jDTn3/aj5h14boZpntI1o8hOfIdaRmU9H8e5Nt5f3pynKwJ0uPExo38
OsiYuAbITGphCh3Y8Y44qrmLlUSiaPvzQOdnIw1XhQof8uPTjXaFIiXWM44Qw4a07VW/aggxhZe2
ufQuf+98TdcEtnvCwZA3pJzeOEpyqW9Qd2sXrWP+gRewcd+mxOT0OiXROOeQdLHtNb1L39apT2Oe
bOcVIqoKbxqzsz9yOBvis3nxQLMt4zm0vurC7Tyz3Zls1hzjDUnEOX3y3MTc8mpJ5BwY5K9WDM/A
BT8joMAIiLwGkUv7/MLzO/vC/TXi6erfGexg/LCiUNyXv0GSrNKmuB9ydSXFdKU18zFVCWFpxEUU
+vSzD2ltzmJ80dnIzqIGj1cJxRIgVCEe2+DCXufcboxNH4oqnFBIOT+qA5/eFQLUzNgFI+vEVjvv
A3lhcYDKmwG6dqtuBh/9Qw5e2cP/VBmLzhihOHoLQyDv2nr26MRkWrEIKsDwVgaw04JsL630TLgg
UfxWHWFmAlTEaUE/loP0yaIFTR+ar0dJMR6pSRQ3Sl7Oww9WIjoR+McXHpn0UdE5mZYiy7KMvpU6
97eGhifmBgsVcLRWu68K+SnR0U7HzcEqtQdRKnCfhrRpYh05SJ5TxVOEGwGTg+kTtWogq6/1B0g5
HMUyKn17UXXXsi/sYiXY9Fp/N0qvmp7dVj1BOaOx0rgaHwmr524T0J0caewBTU5YWZMW59CF701n
vASJgF++ctIkB/MNYecYWtasFCtOPNDM+j/ote5J4rH1AVlsRoY53P64UO+6pLKH4Jpj8UJW64Po
/zHL7oipZV2rO1rd6zikz2k9N1L8pqOgKJKDWSXPklgQ6uEfqsxbZ4pohwO5yFqy9dWGC3iQOmJm
8ECYkvqLLIwjIRszvJczVZNQZNDkV1pkeQi66nI/jOqbFlYOiqIZaqYJ23/V9+JaN4a97oFxk0Sn
dYWdLFZg8mn1wcUom22mdgufzzAPakYQALqP32H/OzGDeRU+lsFvCyFYSy8J0yuM/G2LAslCH5d5
gKfbqwTBMF210XhO5QcarbOiI0I4HxaSIF0J7Ix6bw3DaB25dInamqjSkcSro64eSRSaa5Fmh4WJ
aDCb9zI41LiYW9juJY7TUfxakGHQtYDiMpjrXTNT6fbUzbvb5PNeVfm7rJ0KJNSNM9KoBAcqPjxh
mn6dwLFORRpEx1GulqgpNolWqDODMwLROCsT3WKEMk4xCGpPu2MuTU9GS59E3bM9GopFb8xcfV+w
gqUcoiRduBks7ZfGt8es+JjW61bpd/Dl54qVrwviOLKov2pdotUFaS60vD7xba4+9APG6VUOPn0A
hD0KR1dIHxVznI+CMpNARMruXcZK5EUYMsPWzrvaSbtrKb7yQPpPJErR35sFqZNqscI4CP2/KJY+
wRB19EcWrl0j4LA0R1+kSLBNpENo9LtYei/otqfFuA9zxDeZZVska8rqVleqnWQ8afla68uHorJW
ltIvNGkPbBPngHCT5DW5UOFMyCug0sM6zt1jwgQXC2OjjrfZTDv2tXwt1fMOIERniIeuFJZGFd6a
aXJDr2GWjNE+H+8s755LRrrDmzreA2pf6cKfKrgVNVrgVTBgj6fLbtEr8RZt/BjJb73x7GnkiqtX
SaNimna3OF7svBX2o9ZtYWd28VuZ79NWBof13EAwKAJCoXozPIZVd9ODQTWGjVSA1MPIOGSsXI4x
cswLEqKf3Pk0tSHAzKsSLZOoPY5AOou4WSRjv9U6yZ/hNbZrv11arbhtrPrgpnuYXaCtkKaBVhfd
LflsfwZFfpC0tRg2TqP7C7EPN9noLRXxXlN45cIICwphDcIycx8kr6FxPG4hhZLrtJOUO2HCZzbu
OteMQxPFW7OQbvqs2adGMKvMhzKUrqNq78EvD/8k0aOkoG3zrFUxVCtFvDYaIjjca1iHV31zX463
1B5XialuRr1Yij6m9vwNCexCTsqNLDz1be6UJBIM0Y0fHExmW249Wt7tEHe3BKwuCtBAisrV/O7G
X3V+U5q3YXkrKTct0dyZe93472GXzlvlHpRBgKwuSo4iOVKusRuVh9T3F6GfkJjSvCB94J4Sx4XT
3RrfkghGSXtAT+fPXKgCvd8TmpXPlK5flKb4lismaXiI24gyzQGG+4gG5QQ1L2+fz0cRtg7eNpKm
DKiHssDfsaf0uYja8S6QvF9qWV5541FXnogwm4+Sv8gCb2GF9aLyb3rRZFkCWjLEW0m790TAAf6V
miiLHNBB2suvqdbOtZD9v17a1hA6QGSWStIsMpDuIalwXvXLFYxiHkm/teqxaILFaGlXpjYszZE3
iahjcXAkoNgU+Upbbyb+fGrliGcrhBYINo3iujAGJ4AH5XbbxO+g+YLeRvebmvEKuPauFB9llyrU
gAQuuOuEF10dX0uD1Qr3ELzMab0rWUGE4kosbkPjWScjq+0XaRWgsGsg42/DcJyr/UaN33pKHJlI
XiKi1tSwq35RIHUZK3/GKxept624VJFaaGwhDHRgUqzyr6PtRQMIsHce5GgjUnmWw8ewGpyOxLPF
O23cdlZFrFc1KwbzIKlTmc9adVazrc27VuMb1W7qECCFtIrCW9c0bYEMOUs6ABeO5CO4eTv0Xwx1
rQ/JQ5NUG82DS0HgTZg9BKzunaXPImD1pdXv+vp6HJWFAYBuEHhlDHPRElwFY3GrwjEfen8WRFQ6
YwNFjqAvaunGIIGISAIkvSUCmEUkwbKyNGQR7pEoAbuwfoWwdMzqIY5T0oSgjyqQrNW90r7EVcTU
D8jBDRYSqFXYj/zNUz0IRp7w4AlvMhlLQvxbr3+XfNVnSKdMamHg2U1qabK/ksyNors7tWhXYkEW
WL+Si8RuxH0bvbaVMnPzY96+68SXMIFD9bkk8p5cFPfo9wLvx++BHBXZe9OSRyF79FyEKJBA/IjO
eJreadEI1Z7pKT7I+qPpKTOlQWhaVU6Byr6evNh8EoxDhRxcUvP7Um2eepO/Ix4HFryKDBej2quG
NdNRJ1oEGHhytA7KnEQzkptaFFXtK/7tG8F0byIpq+dwH42Zaujxks/vsyKmQPPT9lny6NkIxcrw
E4OHO+Vz3iVDe59pHjVcV2Mh2/eVKGKOd1daF9OSQIJd+uuueiky6XZ03UfuItJFb8DFXpH3KRD8
1gjyQkb4XVZzrMqrWBY3YnxtNukRKD7q7iu3T+xKJRJJK4vVSAcdnXFFzEKhvHHvwxrg0Zj1dtfc
10SXNaP0rBkv6shc6DaWHrNc1BIynveq3AJbWqQSFptMXkckJIXqBEdCUlqEiCT1ZKa68rtnvgYW
3g2eQYf20RBusuwAZ9puc3NhDQelT26GrrppjD+uz/zVs5WFgBjYSCfGRCBetdUdvLxNGc/7Xnb0
dNEAJyQ8TmTqmRKJBcVVlVcggd2l38YOOQE2fGEMtMGhafxZGGlrY1hWinfn9tWv2GgPSb4SIjIl
jIE8d401iUSKmR/IMxMxCNB12ZUfVVmeaSpUXbrNtf9HIq3HrRdmrz0ZbcI+MkLQnboIt1eNbm0U
0G/ucJ0XL4PA3sJySv7h6LMVk666bu9b7cpv91JAjmEQPfcR34R0V/sRoZIixGKEwPWMjE5JQrEn
u0+jSBiTMWyzCLNNQooGQlsPKbfX+ZsRwsoQtLeC0C36bK+hQe/1BH7OFLv5pAXFwqVTQ/twLvkJ
+pl1qfW2UrOUeDLJPwXw3qXMibRuxFtfJGJGfw75ihmEVoXivImOUoXkaIiu2cVGr7LZ7TOZkEgi
YzsPBr6KoaSvt61AaEfFXr44Cpm/c0E7qFJx3/J+AGZbWmMwb6p2LoQ+EQmoY/2nwj0k3tYVrZki
9jYL0jItNnH0OJI80WRwEopjNlYEb8Ybwj7xYpBXUKyzOiWzS79R0QnMQpOIw9qseeyCg/DV6USI
9OGNZeAQTLCLC3cpjM5IvEJ9Y2ftI3QMNLnkKOQT1iVBPwj3Q4jeZELLWhbtFiTHhNdrBYxNWrQL
NSaMUSl8wEgLy8jd0pD+yqCPE/FeLLutIW1yLF7NMdN3EPBgoo6O6TUOuUAjBhwDON503hEc0+gP
lvdHqnvbLUnuziAnCpG4H6J7GTFmnd6LpIMEqmD7Fshps5lZ/k6JQgCcSA5oAOnxbYb8rXAX4BFt
Mk+SbF97v8TmPgDZpzUhhhki21oBxM0+Gh4KnfBYDBod+aMeuWujt8nEXatQpu3RspEKUVTzmsgd
X3zOhG3b3Bb+7cCv6uIb/ClOZz5biEVzs6UPyj/1G4SHb6HmIQC5h/K6wCTAJgoZs2mG7OqEKyMY
Zl150ABlq6pwQzrqe2cdSYbZuuW2TVky3W4hWuWyTLuVVJT2yBYx8H+L2XE6UsGJn5E+qE/0/kgE
hnofhisP9mlNbsPY02PoVlqF66lD4U5f0BnqklCYpaVfq5GxkCnttA/M8rp5w1s5N7QQ4uBtHdOD
GUjdVcyVGqb3cP4PSju+BepKx++eZwQSCsTeNpGxEeEX+Sb5Qtq1lWzzSdeOdrMsi7kH0EoKdDR/
3jbiTrgG8VOu3m2qUl2kg0t8HW0Q/UpGvN332VpqgEtOKVDNdZ/fkthXzBLC4Kd3bFZxZM7SvYi9
xzd7QnIlO/HjeYpElrROO2gIMk8eo4AtdN8SG53MvPjRSw8VO/k4M+ZNIF039X0qhLyVwXswyTUF
KW2dQiBTqsJDQuZYgddGyAbHQn2ZWMCBSMPix801+jJuMAWDljqxArlK6uHUBfK63LDTKFGXQSny
ftTaY0nUwIwguY0S4O8ZBr7+hTClyLjsWLjBtU8WXV9uKZ9sez++VK2Yih+ntQpaGhYkCp2q1qn+
pjJUcSTDhVpFhTVDbHemgscCDYV58MJpOvtLows4xb3F2nAs+gepyS79hjNFLvHTbzhV5dQGESRE
AU90GIE7oDqEeOykYJxl+jDLm3wPgInXATE739AQzB/bKaDMLdgoE2F1x55WcxJaflGEVaiL1xcq
Omd6TF9+30kPQTUSEzYmvw/8lt2RECCQ4OShGBYszTb8Pw2hwI0379Gm/TzyuQrbl5FPmglJbDWE
AjKyOhAZ1hvkE78QlgKIFD5qT8OvxsAWKbZo4HESop1GaInyFPVHSoRk95H5IxERGBNHTY/Ww1OR
VNGFKuC5wi9/vcY3knALBB0nRdHOwzeqevTFtDvNaeYU/TDrrLslRxDkIxtxQU7F3UWT8znRgkGZ
CQ49Rgv1VE5aEphsyLVIJwKjBeU1GAgzKHZ2St0XRsLPz+H8NX4a7aTQHETmoHJEpwmHxaEFuG3D
3bfVHHmVxI57Js/EmefwVb8w7tm389O4J6IQ+lrYx0XGnWSYyNFDuleTzVmyzZV4NawudRu/6X7o
53++qyeNP5qp0BcM7moroHJPFRtr16W3/dIYJ/OFaG5VopcDRfHK33MMscdt9jrdR3m2KZecKZb/
xk1EeIeiSKV3S0v6a7clLCmYpSYD0gWZ12/sUGyONU/o9a+aO2GtHH8e70y5WTR1SVcmIBlcz5Nn
NspUvdSe9y3L9tMGi0xujiE8O3Ugzfnp58HO3czPg508sLDB8uBJDJZrzaKX3blU6vc/D3GuoQ9I
XwSSzcWIpOt9vX+N50ZuQ/rchyKW7+TU1mxX/aZ/4OqCxcUO6rlX+/N4J4teM0gdDOv/Ox5mYcc4
aLfCslxajnChqT89+tOvH6QZFfWKNPVQp/fvUweDX6EoZVBOjW6SbDZUbpf4zy5Pwekn/zTO9Bg/
jZMV/RgTKswUJCMERgI7gXd1xgb4pVwCq7/wip2ZFIpMfA/fbrbgMHm/jtaqJUmxPia0NAGfL9z1
F/Xvl0Y4mXZlmNWyXGGNooy9ajXYTc2ldeLSECdvrV6oxTB4XISCQ1oV7yLIUD9P7LMjyLJE2IXK
x+K0YymIviqneojcvHkWjOsC2eHPA3y3lNB5kuUPVhrtv29eBLmAou7qXIO4odzfLKNdjQ4G27iM
HuCiQOXs9UB0Rk2h6/CgTx6KMjRBYk4PpXakBUEXc58ogt/uVT0fHDLdTE5WC+vt50s818n+3Fub
ftOniS2SLCnIFb21jIznIj/0WrASPcUmX/3ngc6qHT6PdNJfdv3YovfCSKZRrn0EP2rHoV0nKrUI
dyJhCtBzOcFJ9+4YHmE2c96WlmH6Job58uefMo108jJ/6SeebAakLIwGX5mueRwxIb8O9OeCS43f
s4PI6AOwfNBhPFUm5kMwuJ2HAncSd3irBEqOMDfmrR2/KHZpdyv9+pIa8vwt/jTmyUIfyw1JRjFj
dhuwW/PUiTYcup1q0TiKnd+my2L1b9zJTwOerPStkhBa4jNgKtyEIXq49NG9JGW+dCNPlngRvm4H
U5XuL3IRfWcWu9C8IE05+57T7v3Hwzp5C0ahCQwxYQwJf6RHjTcSgP+GT3iRSKMTyYsvKBA89KR6
GmK7+N/dxJMXQ/aTwhSR0Tqa9KcVG0qJwVwSLwl1L93Gk0mvWEJlJSqjJKnq4MPm//y1alzYzpxd
TgAvQoOBWw/P8utyYhKMVZTAHkhGwWBOP7zD50pi3bywLl2QdG4sTZywM+A5J+zW17FcJRXSIGFx
tu7KhbqZtvTFzl1z8l+wC7DDVb3sVpc2o+du4+dBT9boOFfRkIzoceq4nY2UKnQMEuFwUYQwzerT
NYprYlvDJ2iyFn29OKx2mdpa0wealJy5uaFbPJkoe1uu5tU6WQjh8pIC6Oyl8fVBNqgitT2FidVS
X0kd+RJONZSLJHj3RMmJ/Avq0u+OE64HHYdokMCCFe5Uzwedoox74icc8bmam0sw4vMEn6jas6ci
oWjW0CCYDY4WOfqWOuH853ft3Jz5PPrJ/BQjhK85rXbnVzXuwuw2MNamefh5DJREZx6ejp5PYlci
IVs52fpIWoLCgCASJ2peLOglZhotRldHJOK9+bVkR55EJsywbjW67XJgUxReigIy3yJcIUpYECIK
B9mfOo507dEAi3Jli52/92p/SZQ3adXartGljZtsCE/fFLR3KaVtQdWspTS9ioIknPmwclPrzsel
OpMUtZ65hm6LGOKpnGJSC/dptG6jWzycVn/UgXPQT9HWQYGDVx7HZ62nU++/GSY4pEII46tGukqN
u8bHx1zY+DDwsh9kDhBFXW48CKsjDImWnrQfu7sJfG4O29Z6sNQHvOJYR2cw7a+aBs2Li7u5xPfY
dzO5NedmKazkEYWCQsvOK9ZikWBkcKng/u7iARoPpmgttctaP3bEmsopWaiSudXHNyt7kUYAMYk1
7oamW5UU7QgCW0tBd0ylkHi/DJGO4ZQWfecJqCxmlza5HxLX0/f006M+LX0BWvFGF3E3e7ZurtvQ
OWB9mXYxLx76tbLCAL3CnHBbLE3nlXbXLZGg9rgp1pOkTnD0Q32dLDwnkS7M83NnPgXnEfsOYBa4
dk/WqaYWKixCyGfcnb8vNt4msEm+/BPOgClfhNP+k9G0yW9IGRJr0NfVirdctZJRRZEizdylOnfX
CdB8u5+Ljj8vJta88/M7ppw5+JF4QmYJyz/OqtOiFR762MwnmadEpHGUvdUjBve6tkuXWnC1L6Te
TkFWDdmGMmROXV+iLtsL9wLZAT0F4My81/13E5WTRkQZib8z0byHazRHRIMCKbfN7FdWbksmblH0
zzKBl+oyNVajdG0VsFAIxQzfw+pVQgTjCeSr/3x95wpWn6/vQxf6aV9eeGaapgMLlb8WMeaxM76N
7rOl7kyFluaNmvb64vljmhPf5jLFKhY0ZHbkaX19irkIAAfS9lQnaB1jEczrRxlaVb+Mf3veCrEW
Q9e2P1dQbAQPYnnhLP/xTftp/JM5awaFoVQez3QyHhB8tDRIppqpnLgmlCbSiCH/KBFO3lLzWtqb
1WyiSTOjF4AoxAvL+Pkv1afbcbKKG6Obxrgkptrd9GoXSzri7jGTtvJaytgHzjt8mQgU7HBn5ku5
ug6zxUXF6nTPf7gnHz/y0zxQvZLWecM9QQeoxDQBG065fXYcoug1J3n752n3UXX9abjTE4RpJOSY
Mxxb4Y8jqEl3aDfJaCRbdwDk//57iUVeNY+aI86iRQXU4i6E5XG4VAU594pP0HBTRmFtGqe1HSmq
GlNouf8CLP5eOPSytgm6Ye5LO18U+PxojtyZf36+A2dfPDLjSIZjRJbOk6UsGBuDxBUw9FrrX6EY
WnnqJhyqtRKHi7JChljdiVq2SZtortAsFYzUSWJkEjpSF8xmP/+ac9sVKp+yTolcB61xcvahOKPm
ZYVaMcmRPQoeSkN6hzIxSomx+Hmos9tpNmQsqRo554A8vr79ZR8bZgKCzsl/Sb+CVUYirJPdW3A7
iqupLK9uyU9yD5fA5hfHPX3ryWApqPtOU66bDy8qx9bCNveRPZXyxMl38RIsLs2tc7Y8ZtVfV3vy
clsSSdttqE91V4E433Rek8hM7rudFYc4upUDQFiB73TauxJdK8ggvXbrmteEnitKNletp3CoIZxf
2p+e2zma8kTJJ51QIVHq60Mwe6+rxNRkzkehrQvJzMxX/85zBhWsUjebqtwnc0ozAs13py+Ldldf
Rav6Ztp3k9qHgz5aGxusV6vLFc3vjCm2/bzI/xh1uvBP6xi4eNKdkCJSDlE3hH1vdbzt9P9tXDzL
fwdLcDLeyY10hUq0OoPxjJsPgq6T7YLlVLGVr8rdJRPb9Jedrpoc0UyDUMkpqe1k1SRktZUSg8kU
RI9xRRntqI+XShRnepjcwL/GODm5BLKbWorHaxKu3SULMfV7eYH20bkEljlbDDG5EHzdImyA0yS4
tMsMqN0fWw99ky+inbTUNtN3jjSyC9+bc9Od/eKErsZHI34rF4SB2Y4aS7wkh7s88pceBKef5/uZ
D6gqTdmgWAfYLZ5eTVslMoJ3chPUSXbB+UTT7g1UYrrU2ZV++/Ng5+6dKrEBVmgcTRl/Jy+Xnxbl
kE31jzQe94I62n5PXiy6e4zns6a+HhBHRGjcW+pL7hBcuNYzGzgqrJgluKUSzZCTJTwYTTcXA6SH
LCNzUI0oDMM5OEQ7kQ1Hr33b8v4NA/GXIU9WbyPPzEHx2pIQIharGNNDwEULwaLXyWKe4mpIHv24
yf9SMvgueC2zKvtT/58v2bYfAYivWT6UgefX/32Tv6d3dfn+Xu9e8tN/88t/WP33xx9775nzUr98
+X/maR3Uw23zXg6Hd44V9f9LWZz+zf/fP/yP94+/hbb9+3/952vWpPX0t3lBln4OizR4qf95uuQ8
/o+7l7h9ecvK0//o72G4gmn8TbcQgaAEIckRFgpP4+8Rk4Il/o2QksluSP4LabkGaxg1xdr/r/+U
1L+p6nROBLtEswls0D8yJiXlb7Sh8AZZWMM5Evxr4eDEkH9ZKAn3wY0KJAZQjEyYCO/I16+AoY79
oIy6tghb91ir8e/Ml7E4PZqCDi2XeElSXBXobPI19Lh166rXSeuFthsYki2OKPNDzNBpEs+tIlHx
1yiEdcfWsuoMO/bhjTZCQeRkmNeIq71FquvQEkt/wHkRNXZcJihHxxCgWtBsoFLiHQlkYY74MyCR
caaH/cSafdMkA8ywZVz3ghvYuWIdkaQ+pfrbqFZogcpJSdsax+kSlEx6TSX0TgET3aOQk0UbUyom
qS3/I0XG2vOVajamyp+8uS7bRSP5nFP5M7nw7vvOWAduriBqR2cfRdGi0TrLrg1UhU0XOnGoz5Nq
bO0i7i3E3PxNYS45bZY5bWwdzb4NSYFNxkVd8hu7ZiPr0cv0s/oadxSamvU4YudvC8vWZUwA/rBW
UvMoZ9HvUKL1YYh5BwA5f2tG/1l0UZGPTWWSJQuzL6qGmcIqgruot9Ug+u03qe2NCedBaDUzoRxA
fSfPuo5toTT83zg0uGolvJGLFmuGt8CahMRCG1/dtL/K+9ZuLBB7Tq2WR4CAj3qXBNB9WzDaSfgM
NOrPxz8prAA91lPRRijTFfFXwVyBgXjwRvClhZuhg1HXpVB1dtHE10ObAv3wr7XGUKiIliqZw8Va
Let6zt6P5d6NFniafiVWgqvVOmRaet0bChHHjbQgWByRWWRQmtY14Hnu2+CiQa1S+NmiuzeyVybw
OCsT9WiOzS969Gs5TupZGHb3bB5NuwyfCpOM9KSS0plidb8NiyEbPKCd6ZczOXGdPEYSOFj9wYs7
0V4QvlJem9y7mdDRrkb+UZjCUlK6tSLIPV6keJ220bh1jcyztTwgNa/AjzJEZXI9JNwwV1D35biV
g9JFECyVdiB4hw43SKeNMmLJamMNImSBKv8dT/M+0kGydIFqLrKs0ZFZHvQwNLZk/TqJRe78qNU4
oxqkj34V+rbqGbxjnrWWNG8RhPkfMUS9H2deOdcM9anVqsHxLOkpliTqVynpjmFcAh7kmLLPANyI
Q7ouqY/P8nAM5zGwcA10ZD34ZA9LOnULkCjgt3Xbr7xuVogelHHzVqsKbY4dgT1o90gGF5myIDF6
MboN87dQCPobVGVWupJF/41mcOpk6riuq/CpR6SICt1FO11xO6JkLanuoR+s18SIF20eMYUDi6hI
lGZ+kq9dXiB5LOeFHwMzisNsjV/Ok/xuZ7hPYtrdgp/379gYDLtJ8cfP8fIrnjt+jF4TllD8VGZ/
jz7TCjbkaiZbAjzXQZCpG9cN/F2JBY2njl0tjSNwkP0xZSXqc/EXZcpsZZogZN02eeuCjlp+lZnb
pqtIl8eU1NUaJjcfjI1qeDTkW+SDamcrWjoujbqtVlkBE5kAg4XVjRGtqeypbofEabzq2EO73CQF
swESfTk9EC2QjbtUhIOSGtqWejfei/ZOb7PcEdvusYrcZ0NZ5k14EygxYnxQgrM6w2wBneMpjXZW
2D8PWvxkDZ7nFOiigr526nFYdELSOR1aCM67iMg79yj3GWpq17GoWvsjYJV7paiwRKjt78DLAK8I
LGImVO2FhcJAbKFLQRWfuSb7IQprSN0DVbMtxMGKWR4IlUlsBTPgTPAVjf/OwiAhQ1ATRgrFLqgf
tS9uU6M1nHoyB8jJm9jWxOtIxbE2EXhOjhK/apWN6qb3YZvDgDNJ6w72nqgh/TIsgxCApF03sF/0
ACNMvFAHcI2acl3JAZU/Wf0jVGMFK1ZY4OELFlE8rvOKnBMpYXST9qBUj+iBoPX7snulB25FwHjw
RN7Dc1VrKQdKUB913sROnUnDzIqD21zzIV/6qWXnVtus8hjlaTPAyQ4GgR3TQA178Bsm5/8wd2a7
cSvZmn6VRl8fHnBm8AB9k2TOUmqwJMu+ISzZ4jyPwafvj9pVveW0j7Oq+6aBQgFVWzuDQUasWLHW
P3BCbZQfZT5t1W8pj6PoKe7jED2nCin9KnJjwgJc2xo8nd9nrFGUGPPpCRBJeBhlhrPw8nd6P3j4
J9xGVoy2sg5vTVThbQNI10iMwwhBbTXb4s0Z2s43M1EcrNymhCGGaotGaqqqN9KUn5D0fLUxRgDq
BZQf6L8o7IOIimAN6NZHYXU+mbNAUN8t29Ms4ERqbnpjNa70SE/6TYuXfVghsZ1U4TGq0LGxRwTV
c4cZlYds/F7p992odHsLMP+ViJJ9OKbyU9lCkpkU4UNZjbZ9D4sGe4X7WY6Blwx1CcPVLu/TUN1A
+hJ+H+SchmTW6vhoaxA9o0zZTJVheBhaZwCOEU7PgFUOVp49uVjC0j5xONBWoqk/mXGJirvq4N7m
6C2g//Sr61rFrlGbtyasyj38VM/KkVVq0YThYdy1PrjRrhZTsk3FepgyzBxE/aVJ2qPbeEOgfrIq
ZaN0WnEYTWRqFYJc34vtYHFQ2nZ89dDY8Qnl/1uZA3uIcc1AMP1L54h6PevlFsqfduijeN9WcHjj
disV+3uldqn3niS0pq9MM57X1Rivy0CD2jTDhYofhrWJA6wPoDY8FU226tQRahQgwHGSXquZ6yHQ
DtTLb9S29KXim9GtLAREm+Zk5R2ZixUP62AyPmUm5I4WZlnHRvYn2inS6q+sQGv9oYm+ptE4e0O9
GTBv2rlVA5HQhdUSRVdIom4zXfcqZ1iFSKKar1M7attshT32CQ7BvW7XFcexrW3jpNuXeu6VpRb6
DbyUVtnEMci0oJ1BJIXH0B4+p2aE1I3mPs+NgQbdfdPWHMITnGJdXheIbcHqaNFCwH7k0UpJ4hCL
B+fb+s4YrrsBn2xd4vV1EGqzOCVbGDoYZbevgrGBqw5L0FHoQg56OXpOa0IHCPNhJfIvegevK+tg
40QVzCG1CYqd7Ot0O1m4LMl4k3Wl81ao4OKjznPHtr4d7YDSGGkjBYAw8ZtBok6k2OqVlTi7PngU
yjgdcS/BGABd/iQaUbKv5aozNnovvicJnynsiSoWKHj5EBam62HGeYwH9U2NA+ERmVZWkQSHoIis
m3wC2J7MezbafV8FbwmEDSUvv8wThKTEwtx4BKw4wLmLM/37DCVfITnzg4aUw2p+iDg4Tn0DKCSb
yjXGLhS58phz0F4NvQZPJIWQ4ZryXh9MelSasgLlThKRv7gCbSpY7OO2RsoaP+QjbPfPYxbWZBx4
AAaVuG/KzJsa5o+tgGmOfqgYX80se23UhwYyT6CP3zVBui4CrJOV0YbDq31ypHULefghAVc/6DYN
tJhvEGVtSLTNd6P5GKIY7hl5Th8nx2UwaXRsIJR+1ccNC6Ix1nJwN1U3X6eh/sNNn4byWE6OX1Fa
XajPBy01xdo1+cHAGWEAVhGi12WIWi6eLkqbnXK7fqKOu0IcTlu5ofjc3yCh88VRFkHjTHyap+QF
wvvVGDg7NztVobxxXC3e439sNydFDDd4dZ8GrsP7RKSPjcDyfqb9qECGacMeweOAhw+DN4TI7xu1
25UVqVXZ4lXd1lF+yDP1GjWw4TRp9EVDjuqD1tUWslPDlRYNPbl3faVnfXpIa/ublkX5NR/T76G7
YATdPAQQvrewmJ2VZVfPLszdJkDp31kWziT5CWU7NO1T1QKhmQx8OAK7VLdp9KUNqeBj6wuBw9XT
gzI0Rzvq7wZH3yhaL/yJb+zFLRlWRbMcxYiHANYqGYh0vZZ7h9uSVbHHIGcP1yPMlSGTux5eSC65
z7HR8FQYjc9lvnWWu4I+xoknDPlqhjb5OSGGamSMVcBEzh6qL1oY8dlyNkNmU36dRrA4WGpzNIbr
ILBiL3cUBP4U46EOFLFF2cIPwgkFtw5jHjbNY2noxdYsO4zFIcU3dbnKEwOtpSX5Y8FTB+oczsHR
2TQjjPKhgqce23D9oggcYfpSBjr9cnu4idoeeTIznphYtDPNxiW5Ap3QuERXJp5oOH6bCICv1E48
pC5OK1pt4WNeu0ey1B/i1JIOKSFoG1l/m6Kn97/NJ/7u/U0MNaYHWrGJlfhlDpovYzkeqyim1ca1
zsb5DJea+6zlevj+7wyZwnfgb3PbalehxK3Iru1VFabTSVUmL3Y19VCP1mtV3GeFM981WnCwUsM4
xHTtxABMW8nkUeswNQK2gJ27lr5grtF7hRz6dTS02qYbTXnsu9GLlitBUIcdbPDpNKjSWAeqmfqZ
UG6zyczXWRU1W6W/bvIUXhvSZ3y8+dEshLiD8XaVu3wEFd3BvFO+mUo+3MwK3RqrMx6rQYXSWnkq
rprX1EnW9VDyU12h+T2ZrRoqr9wX6lUn6Tou981eOPt5uVS5+tv/ee+2FE9QrVKv06Kd7FR175is
maFHuR5JKshobvSpaqRf1TiQtgjAY02Ucg/d9lGP7AGdJDWa90lf3k/wK6VorkdSh6Jzr6ysuTZG
ru4J6FtYKoHtmVIvD42j75uefSK1wNlkNXxoa4g5TEdDnsoRtnPk2siJAaXYhYHvaFPHLgmfbakG
B8e+smakJoZSDp6dzIdpJmBWKjbyMS8nlHeBxQ05WBfcvqjv7bMmQcVQn+hHJy8xPVgO3/uMkkXp
ug9hWF6Xevt9TL5rHSjKaimdAMm/sUbnKz5GUMiSqvWlcxV1gGkoR3mc28g4qCyd1uYRglHNvdpW
/HgON4nS+XGJPdXAq85DtvrynoUKDz+th8ZDcQG/3mBKr0KENmO4VaWA0a6IByNgV4SR8pBx+6Ds
cpoLKg/mCImtCXkmyIf8VyJOeoI1WIdVwrdAa9AtiPpbK8hV/FISg7MqeLD65eReIkSi8b90dNRR
HgU1Q5BfihZJbJ8UKgbBdP2+HVSdONK32YvTon4PdQYrlmQfF8uCmSoeSjINUiAjV5F2Y17Luxb8
bR7Zr8pgwsCr3W06UT0RSDd7mYheIxhpfeBg+qXpn1FSaP3RNE9y1gYvAhqTF/tMJp8zEpdlcS7r
UtWZaRd2t0m6K8JiswREJZlPYZps6jLGTSvgkqFzC7RCakfWQGVp+akg7K6VnD2mqumLSoLz1+ME
s801ZIlKlHeQmFjnS5JEhKVgUXiKFBOCKoMJ8c5YTYhIQBymOlQtAaFBlqMg62iKxBt6QnafZy/S
UThz2nknau7cKIbAJxXgUENiYSWfc6103t+NYhDqdPO5TqBUqxkx9/1zmMszF/GD2RvfasFjLR+i
bu0HDSETOw2x+oLEXGqZsRocuJmO8/xeMktws/be369cKmbzaFK4MtNN3kHzs6b7BMHELM8PZkqz
L/ns1uk3Y27uMvj3vm7r8y6jD+aX7uzAw5vU1WgqGSGMbEVNBxuWKATZWZFXzsQitqdm3rSu8pBL
1toSIN8D9xTWpGTDq+1QDGom6OnDZvn870fABA2RQ97CNYsnRc6bE0y0t6SjO1NvnT0V7YUUPqYH
s+ViVKpJsCpNzPxSswh3hHNUdzTqkss2maJgY5WNhUEQJTOTOruxrwm1SN0MLSJk7oMaDN+qqn1M
K86hDwXg279aTP+j6PPbMi669n/9T4MC8YfO01JQXbTxqPbbtAwp4S7//ENbzW6ctgoD09ooJqtG
okbS50cHKnoarMFNenbRvcYsOHNyTlHC7novGi7yKcuTKUVF3TF8XoLA8m1NN/suukMpD1NR39aJ
ta9ZhHHPqqyU9VLOdCskGkZ2vhWap8TQ7/VLoP6fu/7/mJG1uBqgF2RhcPDzjEwFx+0OJbTNUhPG
R5f8ncqYFb90jrYtp/7ZTikmjrqz//OrfGcR/d3E+2tgHJ4xU9UX7Mt560YvilhyCeJVNjX+XyEh
wTotZeAuUdZKB3uWsLxEkWp2UZrhyAfNhq5M/GIJhwu/+8UgfZDq0Y7bp6inu6nnP8wluenZzVEY
72Bh+z0PTqvgZckZZM0hU9oXFBONn0EDf03EobmLGDtcH/NcLstI6FFGMrY2o87GW558iX9jOt21
ytoWyUs1NDes+T1qPLiKpoSwmrwD4SgKe6QeJtEh5rFayrrO1GyS8rSE+JQI3BvUfpcgJ7XX2eLM
LEtj5Uj+BeOfiRCWGYQkfq81xCdZzJRkwa/yLWkKvbx/sn+rEfRQ5vznvLfzOv3X312gf61XtP1R
nr7lP9rzn/r/sE1ksWf++zYRdoxN337sEC1//1eHyDD/08YN2kTrjS6Rg1voPxtEhv6fi3eB6rou
rVK0RWjN/KM/ZFj/iVqewNdAA7QLl4F/BOZoaR3xe5atoxu88G8AU4An+md37B/Ri8YaH4O+2m+i
mX7W49YtG1EbAzg3erC/gbukIsmKapp1j/vm2kT/xV8AwjPet8lbcbROmLdtg53+DABsYzuruFp/
eFG/eYBzHOPyACDXFwsZmw4VJtY/Bx8ZGHoztR2XS48W8QJBQ4VvpeBi7lM0uGiesPzc3yHH+cdw
i4cLsRgPkjPcQFgbCbXTVveULPLtvsIZ8unPMzonIP8yxNkB0dqVpqs5QyxIOfUuPOnb/MRNyM+3
81HxULR6Rv7Wzx/0q4oZ1hcwfb+dIfBPISz8uXCq/vmF0lOMltXD8PqdNn5HLOHC/M7a+3/N7+8B
xLKkPhyAet8khgKa0etwSob5j0od5vbWpkyRZ1oRlz5PLJ98353ELt2EMG+QA6HMuY83EGJA6l54
HuN3nxS1Tp1NZgGkXILzh+fJEawQTWYtz4PSwD3U9m+mV/jD4j62WhAv2ecW1Avtod0CY2weg7V8
Kf8KjP/tRjrDo7y/FKQL2chwCCHOnq2r0sFdr5sGHc24u5z5WngMxtrqz1P93adFHBHvHBW4g/qO
0P0wU4ty/2CozFSPuPc/acmPP/++9rtZfBjAPPu0ajLSOjQYYOSL6h7qe/3sU9BYjL9nT/rcBFJM
2S6ajl8a9+ztmVXZomvMuBrC4xN6zRbGhnWnX3h/l4Y525lyVKh1SIaJ4T7MwXQ7atnaHOIL6cBv
Y9rH17is2A/fyUEZyk1Hxhk2xmZEfQfwrM/9x7eQYfCKHxfpv7/bkh8HPAuimUNTD72f5bshbjAD
I6X3jKUawkX7GgRzj5miNMC838f+pf13YVGay0v/MFk1GgvsfxhbMZ4sVN+Gobzw2UigfrPFEf/V
EVAmfv1CR1cbLJiVCrtfO6vRJNH6BmH2MjnkWuJCEg1tFGRmDdNgS/wIXWM9zgizdQbdXFuBglFm
7itXumQbWJQcwgCQi3TNY5TmwrPscPreOqG9Rmwk+SKHTHh2ozgbtaXgrEhLIsuDipIS2dOKbr/7
oA3BvK1yKsahFbeeUJz8oCrOc9CPWBuSoOLBHG4ydQDA1dccZHErubuJhDoObaCYv9+S9kfeZOJ/
WKS9s5kw5uJaFe8Hzcz200go7Uq7+SLGGM05tI8hh1J9mpOq3sZysdSeDQWYbCOeoJi8GG2+nUKE
8GWwCH4aNaJvRrrvE86dLLPusmaiyWwgHtYGdXmQWThv69ogNtZ0vMoIqRX8EPGHK4b4ysm0vVto
gB6qAXG7em0n6oGWGxC4NH51REzdY6DoqbYRAp2i46abaSfwWd+iXqGI4m60QEEttd2ofXw703rG
kmPTuNq2HrlUqkH+qc0zwABoHBHOdrz6zzLEpbQdcz801fHbLJvgGHTNuh1oIonaWWUieJrR1Uln
/RjJ4WS5gbH+D1NBDb3qXc2r6/Y76NA3C/G1tqBF0w71/j9GzMjGCF1ZqohoXBQT1/DhvlcBfIDK
uYqNBEYxKlCNiPDtNsViAHFVAc1BHVRiWW/k3xXTuvkPTO7GUm0UZCvaAnugxMDZUZjfavJ3vAkK
e9UNuE/9ORYvx/THRIWLBNLTgLBtCz40pmk/bysNHpIZuoBwsj1U1kO3S/eLnvwlBsJvhxFQnxGg
JiUyziLviAtqMC+KJ9ne2rRo81sYsmG5uv3zbM7BqKAoBTdnQYL3LipsnuHk7Bm36R6nWiLU4FcP
5T0XnnV6jUH5xh5W3UVm3S8x+HzAs0ut7ZSi1qPFSv2wHGSpC+PN9eTGRvpwfRnd/PMNkEx8mR+8
M/C2KqVc+2y4v5ciKlL4sbAEbdbiYNZvFWvzzy/zlwxzGQxm/PK9xMIcORssn1vVivNOevQovlFI
vzY27Lpjyro+5tvXCWdLBMuLA/J945WxTm/M+z8/we/eLusSAihIteXacBb0+2LIKkPJsE2FTGh7
yYYwuRxwgDx2ykP/74q6LK/3p/HOcjy8Aaa8R6fq/USd98Hezfe9ekSLr1lPa1TJdnNW+Bcm+c6h
+nkPAp3j5ER4niIYb/vnPagOTlT1AehKN9E+14l7O3cYynQOWsjqZu4Nyrg5XO+sfRwUOvhD4nR3
lqWoxymJt808E7r1wYsNVbkJS4nAcDJ+SWXwpVcrPNXrdAOK5kqVwzFuus8azjNdSBFyknIbFr2B
MCQEOjBitCU4B7a2DgDMwLhFz7XpS+C0ytGN6nst7daKUn53clJuW6UgZranzgmCTdhH07pxyqNR
FdFBD8phl+WafhPGaedVeQ0eKHXmz7LBfLcA4QnupH3UyuoHBBgwHb1hefifnxDKC4BrOFi5Lt3t
8r3btfBTEv3KHdzHwc57/GpRYC7HBmiKle8gT55AVo+e6CtU3fLqc8zm2c7FsOh+CQROcf1wxC5z
KZw7GdeG0gGYIu0g2zaq29/Q1K03o+pMn4tSdU81x88qQ6QwchzoL8XD7MRbkF4oBIbu90wD+qTU
036GBrtKG8BecWGauzaOEKYbtVWWGdW1roe07ORW66SGgawJiayyLjl2/i4ZstmYXI8QenTOrwEz
WsZakHIi0Qt+7YxqWk1ha1/Kh5b9/XFdcmcWXPC4NbP/WZlnQbsfG6RbUXkCu7mKT/qb5mM4skOL
Bfs48RrtkCbHqmO5Pl8iS5yjrZd7zk9Dnx1LeZCiKRkwdLu2ng2fwvER2cAVX+xiYnl+NJ0Pdbb7
6LJ11RwjF9bRi8mltmsne2ujEiiGfSXAMvX9Dmfz3Z93vb787J9e7vKJP+Sz+FElHRRWekMeguZA
BjZia3qIL97lh+QGV8tn9qw/+jSU8D9M/X7XXF96ze/H7p8e4iy+xlQFy67kNWflql73O+tTc5Xd
NlfwIJ+MTY9QGKDVN/bA2+tiupvuYdUcl1CIJDYM0HxTecbtn1/M+Ql3/jnOQjA9IlctG95LQSpY
Off4qiYjoqr1hbPlN1uIUjRtKtuAs+6elxeMBlRqioKv5ziPXXetNuGFzEr7teaFeoGNKuriJ2Jg
o/nzF44tME2jCAzP3C5Owu0WpUDyguxwidfx631zKagzDbDcVPHO6XRmFUSjGyBsn7XPmr6ecEhT
rQtODedkLmbCIFQDcVqk/Aza/OfZpPBghtEtLC/4qt2OXmat4x3aGTjMwCPLskPwang5xqCXLp2/
mxwpI18IjgeFyLMlqoeZQTOqsrzZfJPUpJMs9Zeu5Z9X3bnAyvv0HM1CSwvmlAbZ+efp1ZYRgt5m
enDuMSa7X662EUSm4SBf673lkRJfiAC/iXGuzh1dXziJBtXJsxhnJhaangjfepgWYmWLoHpB1S45
LckN8OQLE/w13pB1sziovyI+4YqzzLi050pk1gSQ2sfzIty128Cn+1l7xgHIsP8viIX9usMYkcIz
zSvHZd2cVXl0coOuU2lqUnKV3vuIxsr8NKyjHaqnm2Idrf/9IsHPQ56dWBbtSTTXGLLNXhP5mF8i
Ml+a0tkna2QdZlbUm+DK7lznIUOj+MJn+rUEAYOD6xjFeK5k2vux8eFYsEEb1IZaLkEjPS10+3lb
svxSH4DxpQD1azmHsXCnImyYbG/7bDZGM2pzqGiGJ7fm3UCVFUW3m/QaOsQ90tm04nzQV7u6WiPv
emGay0//fPAwtKkvfkSwVmj8/bzdMhM8nxVZBtutusLGmYJ1eCU3hod39PbSqvjlGrFQY/4ezVHP
VmKZBWoXVIxm3o1rzZfXORa4er9q9+YRiYaXC5P7zTd8j/ouXnSUSc89pKRWaBnEQYPkZRHAjADc
8zbRrUH2pFcvvcrz0ZZbmkH8wC3CtVCoP5ucppVTNQe66hVXy2ggUzdLWlZ5/8KKOQ8i52Od7S9E
qKJKZ6ezpQtUdb1F3XMxkkLr9C8a4b/LIX6/8H6c3dkabQajN3HAUEFVg13xl6Rk8U4unnBpWIQv
2r1Vr3TCV7C+8BXPD55lrh8rI2dz/buqM+vOTUGRRizVGs1C/ggNaPwwGpwGdf3N1qp1tNR4dIo9
gHNdL6D8I2d2DuWgCw/16wdwSfcxdaYJgerj+0r/EB70vkuKsmspklPSw+8Y5NaSj6sh5u9YrlfL
i7i0wM73qi1+HnN5pg9j4jdXMyxjmltjE2konXIwHmbP8CYMaVeXDvzzqHQ+3Fna1GjDSK+F4QZn
b1f3BhdCUzwJd9tJsf3z6zxP/c+HOsstVPDWokwZKtTiGyUbti3F3bamoilhnd3JRtybyvP/25hn
icasmm3mLG9TPVib9BBv8dLdXa6E/bp6f/5oZ8d9kkJd4r9mz25f9BBcVvvSj29/nsovcfX8/S0X
yA8rY8hNEUUzgywtSJTvV/Xj0lV1tsW6ery0Ln7JQM9HOzszoswKon5ZGKZkuNkvUChCMBb8PKQV
AFcby7PMxdJ8XV8sDP1+D5DIqyaMC1Qbfp6p1FSjn/pqman1aq7rrXayoZzjcYTM6sXz6teQvny8
v0c7D3qNBRCxZDTs7KjW0FtBfe/TtNae1N2l1/r77fb3WGe725GuLYKZsRQl2sdR/qyrJTyot6Hr
XsNa3/9fLZm/hzvb3UKTqd5Jhut8y6UPn20CKnqCgv2/1If/b5YokAiwEXw3+2zRmHmkFKFgvEVG
VoC63vwltANrEMuui7eVXxcpZz7lZ17akmZz6/t5ocSmCRlznCVObRiT0SmG/2njTr1W7mPPudOf
u5P9ausrfDQu3ScopvPjH7Oq9x3CoUCybWt0/89ii2JrsRJIfLzSOPraSvkl6YTpt3aP+XAOk2pd
YtvUFSq6SUYbreBm3otCeemGBb5dU0LTZWuvM0wWUs3cOiqCT016gGt5l07FtgBchRlZl0FdzcBT
xk16UxTjdOeOo1hbbTbTL3KoYBjCgYXS7Cqh+lZif06U4qhMtXkzZ/Ao67Kd7t00PY5zU3rWYCbr
oa23eVnzIzgLaBagympOvlb2fN9a9saGDGVGi60BtnA1hRnYCtCqgHSvBjxFhsi8S7BaNByaTK6Z
3ueWscvm8FrWwybtrGOku19LtU92BmaMTmftWuysKiymh8T0qxCEaAsDD5sE0zcC4ImugC4SNWGN
rRjlu7qLo92gSmePFUZ60hIadCEPi8mcuZ6HHM8DAcUnHfUCU5oSGbdA0fyoHdVdXxfq2p0UeRs7
4JBpEb1IMz11fWqsm9qSG0Xp4dQP6n2fqONtTMkAu6pa2xtqOm8a4H9w8yLpdWULJa6w98rsbjJ7
uLXKANM5EwkRs03jfZq4YosBn7ztUkfdaGkqd6LFb2RpoCkBHJCSnlqyNNccumw63TYcKPyJm7Cv
qItTDQ25fGnNVUuTLtBxDpG63a2wYpiR9p/LA4YoWFwtDT5VWtwW6PnRKd1jr16tYj79alwag7Na
bPvRfRkVjuxyaR72YaEcYiNot/rSWlT6JvBUUS4qAnn3aMbaZlzakP3SkLToTHYDaXqjqM5Gs7Cu
CRXsv5KllVnmwXqU85WtAA1Pw1MajvYRVZveK5fuZ7r0QZMkFXzRxouW/qhLo1R0wTNKwse5ekhq
4xXD0sQbuwB6LVKPqz65HdrhaOXGvDWWnmsy6fSzIRZ7c0FrdzTcYJXOoUOvtYi8rDbeMqd561Xl
NmSvfalI89cVrsIQJqcr2HclOGqave3S9lXc8s1dGsFiaQkX9IYhFH1vcvHQLx3jsqRIjbDZhhD1
o1i6yoU9v/WKka2twKq+N71ZeoVerc2iOkjMjpx5PAiru1Ly9ptQ51M9KfMhD7CvkCbc0f7rhGGm
W6JqVibHlmXQx+5WC7LnqWxWuQa7vow2UM4EqoHdGPmThebwCDWsHZElnA6OJb1iNNadqx7Dql3r
8XMDedPUAo+yAdaH8dL/3LRoBAI72KdxtqbqdS1YelOWr5s+gL/fbjOJ7GOv7Uo1QkzH/VSwYXtN
9TKpQlgvuy3wVL8Lw2vDRKXUtL4XkXKMpxojlWZXQ3yRhbHOyk+prkOnCD83nbsyIbd1zlfX7Ld9
De/DhRbSTxAyZUpnFHqxI2Bbwmzcx1OxiSJ57Pg/Kzt/olNPw73ZBKbwS8pjahc/FYo8BaHmm/3C
tptv24GzhzUoQwVbSrli793Fsb03SnujhjB9+b8x+oxcHf+U1xpCmD06OBtGmINAKU869RCB8FLb
icAojvOYaxt8HzcmPDo07JA9hIzWfxKRu5s7nFixQRsG5NmznlX2VbUyP6UCa7I7XL1bCT2/Sxc/
OS12MbLLjYNuYVaC3EfTfomtl7rTDi3GrNP4piqf0zHxrPieVG/bgMOfA4Ag+ScndkDcgwDvBb1v
KJBpsDIlQpMhtK+o3yJztc0Hd53gymKP31xw1qmD2YtoH6Mu2ZYQ52hD7cJ0fm5GSjdq4pviea5p
50DPirKvXQWV2ZSrHAqFxG1lJWjUNBCq+tS+srt4K5NgMbEnqjpbYXAEjswBi0u6lZtuMPTVLLQu
gHjUkrFBew103W8E6U4S7xIw7rZ+q5u3wq629li88KX8aEbKXKagraovemmpK12EO7gPV4tIMxCs
yFeRxKzza8UKVwUMBVv84NfROTDmLwk2U6UCGZRIRP9wmr5oaXTjdAYsQ4ERTlLhy2gvDnFW0apr
vYDB3VVmvFto9DvqhTiv5mG3kV1e7oHUu1ezIR0MfgLErPDG2gia6/tMt+PHsEqwgLCh27V62qz6
oO588p0cwVXtzYDRDeWqPfbYlIg+xS6z4EnnKFwjBZCu4RjyPaF03Rvw7B/ssh0fkrJtbgZ9qE85
TA4wS/DpbtSxrxq+a1GBLHHyDdRHCMkRtKEwx42uGa1tr6c1HkAYjtpK3K0z0X3KNPul7eWjqTXI
naXtLgjm04Slz+1Y1zdDx7+ulljsJa5xE4X9XrFAEIdOsInlsMUX6HruGpQ+7V2FXaFXKcFN5jjf
ZBg850H/qdfRM80mI/F0K9+Xg3XkAnvKFLGDIPcWhBistio4r9tBBPZ6tvKnFC9OtXPjlYkUhW5k
O70H4OA6HCJA5z2zjvhiZnmqXAuCjjGuos75PtWR6wczLo72NOz6vn4LrKLbg2UdIWXJjY5AyEod
1X2rhQ98UhUmVXgrW7mOOT6qIj06FXysBNK6bUWAMOJIZ802p6ThlI2KedhWWg5fYLb2ounemlHZ
2rFxoFoLj0g3NpmmoEcMy72rF3fYEZUCUezsQd+h9bCLJKzdOYFKnaag2sd9moPdb5P0Cr0QhE/K
oxnWMaMm32Md68kInsI8iE9qr+EumTyFI0Q0s3pS5zKhBds8TbHtl2r4I63FMyJDp1FTH/XJOJTZ
fDUPyXcLV9DVHPdElHT+MQb2q2VJuNvzUMFKDXdJzT/vU1yqymhd4QW3Gor4NjHrdlWEUPOCkAa/
REjUULQ1GrFQjZsqXKVajnmKrT4pjnEVlLJfDSXI2SwilR7Kh1qZ/fc8opww8Ay1fSVFvhqd6TjY
xdqqu8cuDF6Cut66wt1hq3SnQaHE/NqZ/bQr9q3Q74LOeW0JCMg4oDQQ3VOLvNY0RFzC4Jq/fmkV
9z4qs9M4thtFuNeUtT/rbnLQ23KfTsnJKoDY6e5DalXCC4T2EGvipZfDiFZH91zjD8WW6JwVhgvm
zkUrArr08FQpZE1hka+0UEv2ugACOFvtCQnGGYa/FKsW8mcQ4bg5D9eZGQN0Sx+zNP0ySn0rJw7Y
XKICNYDL6vMfoQIzNmLLoVn6yuH9YOd83TJVkBGtREQHuLrWdFrvsklXBlT5zy2exXvpyq9TKx+q
0dhK2/I7W26kgvdYi6lVMSVkA0mRkY9bOaik8imJkX6KgZiNkw8vPFxNo/KjEPOnvHdGP86bkzHL
117Hi3eiXW0aEs5+4h5yFR0FdcKmMF7Hs5nC0keBeDDCQxeNRwmHkA1xwGZS+IEz04qoCJQc+bi+
JhXR23yp7eIHSj3wS/LeM0qDg6mejwDorhBRUHa02Tcz3mUQg52VpsRwxBp55dqlJyIU6u38MUug
HmAZdtSU9tqBLWop2XXqvOUTJ1NnVQ8ZNKZ4ULgL1MawctEOMPDjdJr+BW/dJ6GGr1AskOuxVYKW
oTxBK8XYLUN9fzKu3LG8jsLaS+DHWZy+aW38iAeozVpr/QhU+a3tk69jwG0n0WjRO6XyaIxISehF
fF0uWYKrFJ9q6IaRLW4V7PggOKQoklrZru5GHCNZ0U2P1LBC4rMKG30fOKG6buIMW6Eqmz1t7J8S
DhWlL+CdunezO93heXlrNsnXos8eEZaoViJ1d5OsjnqWrnPV8LPYPoYdUs6YRQPZzsQXB+kTTsdg
G2KWZRYaZDR8HQeNQUVuPdFMgWnW0ZedkxHhVnltF8mD0044Z1b2FuLm/2bvTJbkRq4u/Spt/97L
MA+L3gSAQERkRg6RI7mBZZJJzIBjHp6+P5TUv4pZbLG1bLOWmWQyk1hgYHC/fu853yGStn1WqPNJ
tWnu1nr7ztfywlJ/XVVij//FZ8vP/biorra0YGd0bhVHAQiz4swzKQrZcaSHizH2RqWl0ceYn/J2
HaMDNttXjgLEiKboAtV9XhHP3tSHmNTYxOlfett9YQzkq82w04b6qkmL277RvhoTrlndKTL2r+Q1
ycYy6Gt+UVqLsMGBXw866oEl2jdiC3qzqBvm6qoR6Zs6kOqp6Le6NXxrMyDRfGdbYqne+6ViOLt0
Bh5rFj+SJU7DWcSvTrXsW6PfZ6wVRoWZ194gbJpjsL2O/HU3rMKh5pZ7hYjRyi/iC2pMT+27m6Za
iWOUYSPEl9RIvmTYSd1J/UjxxWCc7O8NxO0Fco59NhR7YCHEuhYnqDIuOkLSCJ0FWqsrJ5IsowaU
qtrVNwZWJK+tnb3R56EcdWzr5tdFnYhpIzCNd+zGacwXhJDCE9hqgVkYOCOi8hFIa3mlROqHxmPE
4WeBTyiu1Y6us3Rx9LC0ZB2FZ9RWD127ZVs7DVl6ZADQQknHG6uHZTsOS3IQwrlXcxIPUsnJ1pBd
6UVd+p5HTbXH7JSiYORrza0ZFkOWtNdlVn1Z4kE7liMEAw6mZFklWXUzca99JqbyFvjMIe5SUs4N
vjMEC3H6ozCbF1bNl1K657Umdplv9qyQh6gOTL6zLL1oaUzONgcDJoW+3bT7scy2zIXhnJuw8khw
e8o1HQ4w6BvepiEJrSF1fBbmy2DXYdo41wq/0FaJMZkzeRdHSegC3/MyLF07iAq3FJ+hVRCFXjfi
Xun6K/SwepApcfoG/6C4nWUhLx2EsQxX5lZHzetXWjhsMkZzMeVyzHVIRO5qHCZHAFE3p5WljyJV
6fGijBNgraR51bfA0PnQm0vqr2aVEqzDMx4ygZ61AB7TaIE2xft55syNuCXUpvE6NmpgUOvrGK93
sWEPgb5Za2XxDIrDz2flkE7OdVY0F1g6l97lvSyru2TODyJtX9MRPIypicWvZuNtMShWU9sElFzV
97qQQRyt+8YaLvboXEmjOyhO9K0fHbZKPfa0HL1jNhYEMar3WQKsqlIcAiMJGK1QByeKDEFucGKX
yfVQ5w+F2YcyARKlS7KHCZr+Cu3sLnIIdW3t9LYldjxQVRKARzlBdkihuA+kH5d1dWKZvK66em8v
w0MVGa+TVAE6gyj3DD0CHTi7+MLz8c2o1ZvJTd6MuD5G5hCyonrJap3j7dCnNPu5Ip1mbfN7kjI9
nsbCw01uHb05zsV8HPs2NAoi74l7ryREAKPdM20hgNM1jkkhXRhlGCIoHh9Nt3tR8/q+gFvgbNWg
NkynRK3eq6K/Xvrk2Jn9pZDEw2Kmqqj2FwZagq+qWLXriLDc1XZCJh4Q9McwAwrbx/oxjlfLh0x8
1075Teqs+yVxrou8uXZG5Wixg+6WmRcsW8uvxCFfOJ3DXsAHLFzYZrlMmO3DIxiBWQyW/s2JzZd0
HoQ/D+5FQMbma4zDusDWN2/9BIPDiof+izWPFD98qvJoOnRARlcFlCGzNJha+0fhOKTcG3dta791
SP+8LmoRRqpV7lXrohN/R/nQlVl0WQeDh26XddAsSP5mu3aPRNjEED2MD/Rvx6J2r6WijS/t9puo
sorrqGgMb61FEoghB6/RGO9D2Q3nYh0JIF+6Uz3UgFuytNgNJlMam08+WFHy4a5AvjNDgMMb/SHj
juT4AcP+mHL4IyHiZqClB26khBOSoBHMN7WguukGXYM2S7atosZAzmm3yQvrqLnpNsEhOdHHVWu/
KygR57y7RJUmrhxpRO+NxtnX2sSLqGDYcTZBY7JJGwtAAdC93EeTnTpB/ehE/VWCGnJEFdlv8sh/
397+xdQFi6miwkI0yEj5rORs6fA4WgQmqSMoFk+E+12rfjM/+pPV/qnJq5tMIXSWKBWn2ad5r9uM
1tCXaP0nD3v0jXltHrK947fBdG3thleypFALIOc3f/Pb/qZXobuMH1lHy0SkJFKcT9OyxVBlZVN3
cWHFi682FTcppN50bH8vq/5FJ/una33qZPc2op/R5VoLOu7hpvDrj224zRx9N1/MUxXM2h4jwe9+
4jbs+HRv6UnZCrkDJhCCz937OKmmZbaVhWlBeVPhMoMNbx2nPR+d+7wRq8uXf//C/GIC+dMFP03Q
MlvvSZPlgvN+vK72ZYh94VicfmuB/sX8amOem8gEkBqjHv95LFHOVRVxgNU852lGaCj3JB9iJzmn
geNXB+NhQFINDO+Y7Nq3Zi/P3ZX2O7fSL4ZapsEchvAKHc3Tn6/XX4eFsaavjhyAigSzL790ofNn
Wqb+lv1WEPerqQ/uOI05+WZNxEP/88+FUJFHbW1uNgD9ld5lqBxXb0VHuWVk/O6t+cUz/Olin0Y+
Wdq1mMK52LgnQDAcDzrehnL/O73Yry+DWAflP7Msa3t3/3L/RGxnupgMcKknfa8TORYfRfh7p8bf
zHl85rbKwIyWlUMA4+c1bFziKgFCRRPr6+wrYBz+HPgD+zC3uIZjs+cMsWf9/vcfwq+WNS672RvQ
S6KZ/LSsFTS4StKgVc84z6/aafWbU/UwvltH5Vb5llx0YOLJffb0O7npL18VlhobqjPimb8ZYPB0
YUwecIxsYp3Ok7dbBKl+dsMxVF7c37C+/26pcLmEsb2Z7BGK/tkXrNedVaySlJ603c3fxK1zYmyO
0BB+zAv92oB/kyrTNh7uGEbZ9pffvayfFWxQhPkiNBeguaKhGv00D80qbYnczF1BxKA1tOTOoF31
m0f5t1WUGSjJnYgM0Yzzvn5a1Kxm1FddYfHeknNUPw2iaSev2LQD2txXUaDL313xb0PsT1f89Kua
qW1laXFFIzT3Zz4ObNBxkHus3EHGVT1l93vy/d9v5U8/8/NGbNEEF2vLRav+RSlvJ3jgv7mR2zv/
03b0888yP6kOJiuzIev/+bP6I3ww9tvJ33xTv1tbfnn/WFoIp8ROwBbx89pC/zQjDoUL5TQ/nOSc
rBd9AuCnHlL97d//qF9diq9tS5EjIVn5c4b9l2XsXyY3UyVbjYRXa9duBrey0d6abMnJ+MH89u+v
+beyjPuI2FshfJO0DevPNeAv14wL4fbRtq0n2dfWoDda36X1P+qy/whZ8X/Ho/h/jV3OqviX272x
0f/JPN+oGv/zv8K39e1/wGJP5V/JFH/+of9GUzCDADGBwtQyLJ77f6MpjD82lLlDFCsMMxXKxL/Q
FOofONDpDduEg6oqe9G/0BTqHxTZ2/qJvNJS2S/+EzSFuv2TfvrKTAxuKmFT2AAsXpTPIdRVxyk/
kvHgafZg7GPGvwF7MHpYgd/X5TQF7rW0wGyasIpyjabR0mpB0Vj6oxhNFA4s4Cb2a9lmWaC1usNM
iCl7YYGklMm7qn3Ew7DHiusvi+nNOa0Z1TlUZn1ruWXqxxXT6KRDPd/rnEWRS4Nqy5b0BXCzP3V6
s1fnl3KmNBzkQ2xAvpJSHCDGwo3SpjyQnVXu8sWmuTEzSkHLca5g3bYzQBd9oNW+2uaXQpIN6RbU
sXFGYkLuMMJgGwYFtMq3Kmkdv8eiujPgBwWzQ6hWppYfrpa9zkWzj5c0WBbkzs0CJLWBm2rTtupi
LNFK51mqDRut5wDc6RWTsNHMn83RmRaY7QrAu2R66sT3fmJeIlVxn2q+qSNDT0aZnPPW8WZMYNks
fUEzUijwEi1tryXinNkqyHH90LQVA7Tsu550x1jTwtlmaLk2JxqYwo9t0RynqbTuZd4IusKJQv/h
3Fi1OLpGFr/MU6Ge29TBIoWu61DZj43xXYnzwBpMj8OyY3VHEa0JhFKVdkankYM3ySu3IHkuTg07
7KjKuz6/0ixaV0PSwatD8Xm/lKu6a7An1vu/fDx3/1jd/wp++ltBsr2OnDwQLAErAb7wqc6bJ63M
3KaC5Hb+R75JsjeOZhjt6Edd/XPh//+r1n+pW9H/f2bpHNu3nwIa/vy//2O9svQ/dB32NAmPKgsD
54j/vV4Zxh8KGQG4NliaWLn+ErWgu3/YjsYqgn9T4U8rPLZ/onQ0kz/FmQsjHaQdm1P7f7Jefao6
OPYzSsYB7JD9x3/5XHXk0zJqjTpzAu5PbVXCzP2d/FD7h/L/L4XH3y7yqfAgL0ErlDKpg6qtUIss
tXmIJ7kyzLWNxQcNvQRdGyenyEpj2DaR0oarDdEgT+M5NJoKasuomeNTPer1I/7SBkG0O0/GSDcq
1kEOEhsJKs9drpaxHC5xbstgqPv8dmLAdIyku+xNcgygOeoF1t/BbO+Kzs5/LDOkeCMvxj3yBnqt
eWnRzhHOqcDJFRroHQ6VkVPLRxUDkXYmYhVGHRx/blSE0/FLuSY6QcMJCrGqL74xn5ru1oFnh9xi
Tf2G9KSHqbei0EzsCZWTGC+jFnX7RikUoGq9668q0rArJunzDwDzKiKr3qQZkxRKY55jKXT7xrbk
OuxpCIM5xnWwlDuXxe4tS6zI8Oh/rZeiWhk7OrnJMICBiDZ7dmJ01F6grFFMLKXrbsIzATg5r7RC
vMRlnmww11LJAjeL1na/OGsqXpWVvihEo9LiXJuwzz5HOKkInhwr9a2ztBEcfeVoW09UtEypmLZj
aR3UKGo8bZ2iFuBjU/yIMduSx6eoLbJysBLKY9PkG643l/zL2RkZgPWDofR9fhkRu0wfRicT5ndr
Yi6Wn6BJMHxY3FkJSQ/Hcf5s2xVQASNxDNK49WQqHdJfdYkkMpNlLHZDmbUjyYuj7H0FqA3AojZp
7ZtWU6bikIzlyJwYzl5v7IZKER+L25mkbHSLE6kNPa4+ru1wWObeCeFtGiOA1ArsX6Wa+Xqnu22O
b8ZwnOWcyTTXywuCvZjeOTZdoDc7u5mRf0nEiSYhJaZZ65I3BWwlre95zFGfAX0V5U3cdyJFYZZJ
rfdmupmDT2x8OnM1p0HnNdlVhP4Np7Ttj7Jp1zdhLa5gdNxNHfJWA9HIS1UVlvOdwbpOIoqykARv
e43t5srXiNGU4+uNSevWpAgeK8CgZWFlqDi6cvpC/mg7gDVPhAwxnhf5AUK0gv7QIsxXXnd9vWR3
c5QnZrgko9u+MAAexiCVras8Orpp6/Q/qqwbP1ZnLApYRZY0+rNh5QUI095SmbDv6jYhZTboolGx
v81r3LSntVInCDlWOw3RbWkOsXmtRXM1P5iibYnYHEpVn+8XVaubb7iQ+yHdIafLhm/V2OYjn2Cf
98dR9EYYTUvjWRBa4zIgAbJqvldma0xMiSslWw5Va2oIBUVtFLeFC6DrLbIchHzapHArsq6+DNPo
SEB7opqsp03CMz2JUozNZSmgoV6NixN3AYG6E2LPro6RwHjjmA8xmpIcIdJ70fcgVJiYqsL5MtJp
r6+YO2gW4hmjGZAtTG3UPzm8SLwWmjM2WyNbM+m+i4wG+H1arC4avihJ7PYNZYDUIhRztWrcMIVW
0uQqszqXoJLKGdSNGghWOuuEz5DEXBQGCHEkqj1atWwygy6vJVkdMdMw4NWDmRUTlKOE4YXhm72c
HMXrXbC/HFB0xqimX5eL2wf8glh/TSWzqR3nMyVIpvp9SvNRRwWXu5VFpvlgIVSkxz98F3HZKB/L
7A7Ko2LmRH55YGoy9aBrfDzA8fmykzCxGt0g8WUq9UkjGU+byHhvnYWlHhFgaYqRz6frU/43u6gq
woOFk95atpGopz4WFpjpbqykA75dUTR+d2cMOSNnMStyEbf54PTU00pKFvKuAqcSNP3IBHpIlDEO
YfhLHclmYcuXuDGgoJDF0nceIwz1mDM8SBWfppoTgwbuspnna9UaY5x5jlvcRtZQEAYQmfGcB+iB
Z4aimtYk1vcaXrY4L1CeMhiPet5WV5Gq1CuqWEuwWKWFHfc1Eic9Yk3O4zx3Eq/T3H7c2PkAz1dV
YeFeuk71QFDPR1voLnX9tJjxsZUyA1e5Wrl1ZVQlk3F9rFbxpHWzRWgk8TbAOLReH7TrKVtFFZbU
Fyjiug6L5Dlplmxhu2xt+0sxAdYvR1uYl7oYmCTFs50vwWIOvfNcRopcv1iiKedLYxhkBU5oFpbj
5HZafOmdaMyPq7BmYEutMVAdK0ZG83Zolex5VEw5f8jMymrcOflsOedYjRfurq7xWaqIkMdAGVax
LrtsiLadMJ9d7VSwUNYkMDCKLXam2+f6D90YVzVoe/bjQ9zW2XybZgP8BsuuDLFb67E1X3ib4/ZK
STKlOhlTMWb7WVPT1gM92va3SaQK9WiUaZy/IiaMYTdYhDKBrYRpsJ6qSLGVwzqmanptAkeyjl2d
FuKkZJXUUCoYYhlZraU0PKwXwvCtSpcjok6nbMJYm7vbzEnij97MxV2iCxbbqalJ7JzQTiKanqOP
qCHH3YGEmflDpZlhFyUoHsaKFXdKHOUQobl92hITUaHGpe6rs1af1Yxl47qXxSa+spY+6DQSyXZK
4Q6guSdm/KCI9OMwmuKeQwvvfyUS4i2trHgCLdvzxq5GfFzjhLgaTi6ogFa1CtupYbBlFCWKd6Z6
7RUpV9wohfBE1NNz9WZBGNDIg1lrby60Cbx2hwiHHB6GYNDMUXhrpHBQt9US6n1fcgTSEgxog22n
KIQQ9WheIzUjKOayf8zszjkytrV3cy+KE28iqUON1ZgPVYsS+GSMljPsFKQv7gHR8qKEDOuL67Jp
5kdnoSY+gmgnVK5o5CZPsXOn4m6QqVC0NbLAqM2UM+XENKJSavUXSOirCOyZIApfshgYzymxzspT
ZZRawumxXn44i6ofZcUX6s/zqF7qVClR15EBdGNUa3TslB419Jhar64jeiSvmnID8Wv+ZmrDctca
QtkX5ZydTSJkvB6ECoqJdTyOI0SUgPGw4Q8mPyalUCHci+imuukya+c2wjxldk3EUGYs9xRw2o2q
j9aB5Q8tWz4XB0XUVh8MpaUHwG7iA6tO8mLzUELLnuZQmipwQXPL7DL6MczXRe67Itcgqjf83aWL
6MXaRa5At2mJ7IqwdzAK/IUOahVrD3rKRHynL5V2kX2Rndq0ce6c2I2edXfIrvQO8c3cxW2Px80m
h3hpzPtKrpO4mC3/6fcEULBXmJTU/Qsbhi1ehxhoCTCyIq4BY+kThUntivx+tTtVgLZt4x957fCJ
F5BoAUNn0AHqQ2YhHhqWCdVfgb3ufbGMm9QaUb0iH3/o2HsfF2tV3qc5axR/zcxkPygj/oh6+/bG
UuNRG8Z9zaYXTiNc6NLpZvjhrryS9DzEY6/rsUMjxMgPDoYPwkymNaiTRt1bpUm4jsi73tcyU9nX
Q8FeOxJDdOr6ZjoXg3TD2dLmr3oprLCrN1G8yJOS/Laye0IfNA+w91uSXYgteGvKsttFuWNf4yLu
fMT03wDhNSxKAkLQuiC9UpEFULskYJyFRdCXMlX3TUm4mrrohqcX7k2K5ARHAmkW5C18iKT63tSx
HcKknv2+ibLX2FChHZEed4tcr0Ne0hPwoAvzjPeF31Uh6EXcQe+8xAfqt1qR3amjPu3LdPgTikse
ylTTLimz92Q2p9tcky4J6olrhxbSTI/orvEoGi0PM+ozdGA19fVYKUjDzJU0sOnRmMsniuzyLpdK
8dwKYR/xniAD7Gu2MrHEvgn7e+lWKrjszXJ723NLdPM5Foemj07NQqNk2t4AhMgfpnC/ojC1xbNc
MhG2M8kfqzHPuCz7alcsI6Bys/1qRYT22InXohxF35YmgRVZw77Ul6eenJhetocxm56b1pX7SQUY
N86R9WpPOO3VojKQXrXdg2Ah+lqISuzcOnoSrSR9o8R0g51Tf9RS/kZrIu075CcJeev1ehnMNT/U
QyKeIkePyPFcY+wA8KiNohbXnNQJF3OMLCwYiwd0eb+o3fqYVtpDp+aQfmLV9Q2j3jvVVo9k842o
oiNhWqHVCII69PQ7JcUpEto38iyfJ4WDlNU/JGl9Ie/ltaPOCfqiZw16jfkHuB09uLHl908ETnil
0l0wb3gYer7WjvpeJe59i4Nz56gpPrmEdBnjLlP4W68fNObuMtW9SdbZN7rKZyn0W/xnWDvMH1k2
eLnxlgIbr9luUc+cHEN5Ko33jDw3RKYX2gfIWF9W1361q+k965Qn1HVf+fj2BJt5Ucviqam7Or5f
qi2Q4zVL2Jfr9DK38pWCEbAuAVw6whl7UXZOdFNE1y2yL2G+dSx3sQYxTPE196bvvqhOeyXFDzer
dnNxF4PGT+QPvXT8gkJ7D2/q0NI3a7APufZJRN/yNGwq1Fom5L9eMOlcmpC0wwcqK9IwHDSSMXAH
h9xfBWCLKL+sZDjuTHv4mpPa1HfRSbWqOOCLvVo68ZSX6d3SqG+V3fnxbDyrOuPFuCvvaLydM52E
Eo5E8ZC/pTVxtZVRF6FppIWnuePJTsRda7UX+IcnVnXWcWwOmpFy4MfCVpTaUenVW0eNn5t6Ib8J
MaDSN9fZIL25d5+d1rhpVish9BrFOHkmW5VZvBH085bM2q5r3dcpz4OBNct0WTxQA6ej5Q2O5kXo
cmXBy4b1dCweU2Kkxi7sZIedDIDh8MVKHipV38mm52Ryp8zFnnzW3bqGCx4JzDHEJ2ALec31nPta
Z15C0J40YWEU1LWLc4paHF+K/V3Xu30piJvTrggV9GTeH5Iu4m49RAgaowrhDBVP7L6VCmc+wxOW
RQTVG/pGPEvOria8ok4gTyGq7df+rutQd9Z3xQJelUy2fGmJiMh/VNQgtGmuxzbmECpOclT3Sl34
rf4wNTxJ/a6j/sib97nZd/JxtF+kOOK9e6BzfN10o79qH72WPKhKi2uUlzghyLCk/MmbOogEWtbm
R4oWLc0Q5aj9XJ1rciKjfCCesH/WJ37flFeHXIo0kLkReVj6Ol8Y3xo0SDwIJP4LkFZX9keR1ZdJ
O9D8CvrZRWg3cDvXw4RYf+akus7medWfhWv1XmQcnWhALU0OCtFQtp3ftolQdmXBc2fPWoFLL9b7
qq6Bm6gPcmFOmT2us+LnkJ5K9wehBr6a08qf5tqTU3aoqZgSl75TtR4Ucp+WkW5BjmnFMuXF6iLi
ydi3uUoTxOo5K8J4jAjnyCh2nQ4Xk67mfIT0sK9TShggYS85yQK6vKgTdhaSx/pYO2m59LR+xKL5
Pa5+qH2/pzb3mwQxvUL+VZ/d5PNRRYJuzcvBGO4giG5LG6hsmxgitjZ4qPlSXAj2C1RnPOTdqO7G
Ob0ytMyPh+6Y19upG/rZOiWBRlxyi7ZvHdTdzGpCSgGKshzdYK0hX+5IFWEG3tqhUneo9xbjh9zs
TyYeHPZ+Ra8vI07RSKrSa8yBczz7Q8L2y4eTxsaeEycrhPDh4O/IXTiWNI62IKwfNJhQZsVXJtJa
kbyW0/i+NInvJvK2T9xg6K6KddhRkSHnUveJrj/rFSMS/QcaevQbtuXbMr5YSumr2LJShYSUtHkk
5gN5h1YrpJroW73xrRH3A72LwsCMwigDB1mzj2qMkMni4ETSQflp8sQqG/JXJntEv88Q48/FsU0r
1xObJxD/CYZTjRiRRNX2URpxcsGN1w/MMYY7RRLCtQ6e6Puj7sRUWxZkiqJDoV+8zeWyS1tlv/m0
6JQk3jCZNGpT3q7pnM1bZqd1i9XS3uUQye16gxuN1w5PEVHZqY2sE4X/3rXWI0XMAWjrjZOxGbIl
6Uo4zmxGC8QUmqwusXc7uwXeI9cEOwfHdaXe40pDr9RHe80s9lb9BTfLrduswTjzm4Rx5aT9uSUZ
RpepLwifwjMcDAsv6tJhDigkTzyyyUdTx33SOM9u8ZBoA2+8DKYpCkgR2dt6RR3v9p7SB3q/7d1M
h3L9URal31GVxMK9yypqNwuzcBbvo9H9ZvRl2PW3zrjZM08TFpPCrWi7FuFENokuTlNCLZw858S6
rDpVrf5uOfeNJJrgkCD2zKwxGPSPxQxNxaZh8DDG+vXKjdWlGq6C99l52DyTnJbK4aar1KC279rs
pgXVg9IwRmXdOYQgUH70sF8cGtlyvHT1t3F6UhecF0V9ysfXzr2JnTaggRMI67pjOMVz2Zl8nXqc
U1jFwcqwyuL2mQoYbg5sjlCYPhHn4vQfZWsAD6yuGRVcq1Z/pQzzaWrTU8dLIDWXKD3bZyx2j9f2
IV2GF5FQhHTpSbYV7knIarEMejsLJv6IXoYYL3xzdc5KtYRZC2dF2mHi4l9JKqxyrAWom+Mmv24r
7Uqq1YOVJ+8jC365GL5NjumucTMeJF6asbDv0nZ5RrVRci9YlLrkZWUHSUtaHOqG0XWwZQ/rPp3j
g9sQ6OO8jJGd4Qiw79tZI6dnvkpM/uSUjAmux5jKQSePRJ2BW/fPBLvsSEY6aFo0cXseFMsMJ5ts
X7melTLC2UqKomLO/Pze6xUSSJ2r0m0/MFMRH7u05i7hDOVqzf1okTqU6+fWYAtdtFthDOEk+2vk
7fctp7EyckMDoYBh5oc8Go7l5MIFVfxaY8OYxxm/ef5VZjHNCiWgjfCCX/chMyNcYau5G3q2iN4h
GaMl+GTCGea+Z0R5COynmfVK1bLvMaxEhaBDavS+ow5XaVlcjTj2ZA3JVxugZdJO3+Xumnhc9GDy
9miT9FoHOZ3ygAqeFGzjsdOTh9h8l9i0d9hJ+2HEQq+f6UFRx0zpnZ2qT6uhPCym+qyD3gxsgnpz
J35zeKJaYxzzVr8uEzJUR8qQaLqRA7ZHp6CiaIqLZs/5rlDNEjeu2e9Km1QpZUUPVohAa9ITwaxP
nLZIfAIxYu2bmaEmp3aOZ1Usj8Jp8TrA6FwGvxlOs05L1kwwkhb2OStf14oj14IN2ij4lAjl6Y3x
bjTLl2rGVMWx4aWI9Hc3ZlCdAvtGFm4P3QMpfQex9nAPZODiZXsysrI+475AxR8TbTcMr2VtPOY5
OQ9zdDvB0TJaVhw3Mp4wGHzr5+GmhBmAOByzP632tT0vNUh9F7BOMt1w50O1w75KUq+hpTud0YLF
YUUqLiRPe9w13fpF8JyUUg/B2d1NYtgPWX09j22YDPE+l68zG6vU9APmjntXzeWubZMjEb+nSCOK
D1/y7ejCWs1dMlubej5qS4/OdKysO7030GwpSftkSPUtHZtb3E63XaJeryqWlor8uZkUJ/EdwzCB
Zw2s00BahyJmCDUn95M+44nMvkyKeWMWb6RRYKyfQuZ5UBM6P0o0igVzZ6YVrgG29fJsW4/si77O
PNtuaJ/D3VU6I6yT/Lqabsukuesd3mm5hjku8FyMnkmmy+I0HjrQPbs7pzh5Hzvf6lb3Tan4cW3c
1Fl/TrH90pFnxbPozU/BbC/EwsZXk411YdX5zAf7UFti4nBYXqEZ8itsqw7k1iQablvE9GlnUrbP
MJWFp+t0aZZ3pVlvXad7IPf2kVO0tyrNLQds+mMuic8LHVC626lNphiLvYPLQq5Pg9nfCDwKSjEQ
Oq08rmtKStn8o7RPtoiCuoe3in3U6u0TTk1vGRxllzVPJWkiu5I+jTdr1UeBHNwc6xd3MNhJxlOG
7rzI62DtoetM+o+2WUKdrUVrjo0YvG5LIyW5zR8Ai1cTdeFY7SF2gK04GkRO2raCtzrzKr2l7qCs
tqPQmSQGre4a5jSKjIHDu88JdzZx1UKx1UofceFpsHpsGZiAWukvbQE0LcFJTU/Kdnf5VNyqWoEs
XO5GtTgMGFGzdl8Mmac4/W5arH3W9uckyw4bwqDL+t2qkjS3Lt973ThujU+1erWz1wSABkPHsCYF
t1NuSokNgWjLgdh5TvCR++ImIUHU8Dx7T6sIy6BtvvDKj2lCTTme8pUC3IEBQEZ81tzPbBEquMjE
SDxOXvvcVDCrCevL5g6PBn44Ei0OmKpp7pSouonU6Fa3k6B1gxkS1MDfm4yzsMYXNjbFFX2WW2s0
zyNXcWVE44UITlRlUd6cGkMJo2wK4kGE0+IGtV4B/6DAqgGP9uouWWjhrpy/+xwAeZyO+94YtMBW
fgyp4tWczKrO9HSsQ/T//xdp59Vbt5Jl4V9EgDm8HoYTlLPtF8KSLeac+evnowYzLVGCeO9MA40O
7vY+VazatcPaazE1XBwsZqWjmnkYi55oxqi1PLscm2OhQp94Ext20v8Jk18UHQmQryUjszv1KjQO
pDuki8eSWuykHuruHEVOdDV2scmEvFWif1wgEMs0EcPWEPgzGuJUjMdJCC0XTK0ERBoo1MXTMWNg
XVGZYBteI2TBkg4aXkN2pZJwnVPeIwouJlSATWGXp7D6t09V9Tup/1YUQIMKHyf6tqDeF1bsCBYI
HFpPeWN6lXo2y4qTT1RgGh5Znho5eA6sX2LyYmmvgraPcf0G9R61ES6iND6Y2VHLXalV8PbMJZdl
cd1kqteaf5NJ2I2SBDnBgZrJOb3Cs9nKXORvl9zgWvVffD31TERTk8A8963xXJfQxmSM0FZpAFDx
ghZ3+mEsNApReYSJm6babuYtTeYXmYZUPU64jCWzNp2KuZYqemgaKvKiG2WNOxAkQGPitlHgaTL1
zczazfp41llPdU8vHRyBMTyVLa0O5pmMDIRUgkPR2MfuTDZuKApn5W9fRnJ1HA40C3ZJwViaXl2F
/G11glCjjzzA6J9KCdHFXDxLymifi4kH/dWpCLUdwrOnJJZ2Q8dRJEuoJHqlGtQVsuqELVHVyGve
WydN8Y9x1dhpJLud37vCbFwqauOWU3aaqHxlbexNSrJvjQX/4HRvy0bN2HeWOy3lT7Eun2far5Cc
oG5kPMJVx0gh7eWq7M4MhOXgleBaA4BGUtB4jAL01TIKV/nY5Gc0an9mAmQCRRX8HNXiPp1qEAR9
81vRfZ75ggnIqJrrndgbBxOyq76ST2qknaP6pDqkuyn8HE3KlS3GnWJB/KFJ8l0WFTmhdHM7pml9
rucL60pEQXKKwf7WFomOVou/JW1wJDM7C+SZCcFh6txyBk0wJ8mFPBu/8SAI3penVkHvWjQnlWtV
zk4BCONaqRgFjsLOdBWoYYkOgW/nEok8wVLU7xQ/lk9WBuWnHlwwx/TLyrlwXc1YkcJkM9RdEg+O
3DEsXEiRfyAbbO79oQmNvWakYXU5yioTpr2SMf8vFUwh2ZWgIkMpl7NylzE79jCLhf53ZK6hYlJv
zvrpovYLm9rt755eTW2gZS9wpALC96rEu87JfKS48mgBYTkMifVqZVQ3gwrXhVpyTnUarawbcayW
iPxnTY6Yjf4NjCJODIBhEvWbQS54rMeTOiNl2hErDAFIbUG8RSDzXLJSyAAYlmqi1vNLnFMtQiwQ
GG5jzvdSNN1B8HkUuvQlLNUXq2xe9M7ymOe5iqrwXKmXcnL/p05exwkR7Ky/gOAEmUWhcYtOSG5F
UoLELLxZUr2SyVNazWSOgQMExoNbCD6j5QMeY3UAt5c8lc1PIChXfhucD111ltQyXeTxbJiSl2Au
b+jhLVVL4ZEyiedbcBmgSEoGpt1LQS/CYkhpTRGzfViUDkLHF2IQeoM+PcHhRTkfzvRMaxnRbg41
U36GBhQJ0cZR6w8qCEp0EbwJddgB3wDti+vXyoGRgyfKo4GTZ9UToICYns7CFaL31O4Erfekvua2
+QwrioA9dkLe8zzpA1zuiB9boQAzQOmE/ElVQN6gC/YQAulooCCK+/YgVNOJNrQ9mJDchhDNwGzq
mz9kP3a7KLzVEbeFPcaO02hv9Yo3t/za9LUViOoEoi3+K7kt9zRVWaWJu7KuBCXzZjQJQz91FK27
kCr1GqSBHQ3h2VREh1qmPi6rOxZs4wxdhDjRpup2GuokYZrcSI10iMPsJAmJ04fGzuifZ6RR66mk
7TYPqH9TYQoC3uhQAomvLwRSwa9+1g6MZKI9EJ7LYv6T4umlGYV2XlEsrOkmdTElV+0qX2bQmdo/
tQtdLK+5oud4IyaG5XHvd4HbCxYt7Ng2YuEYBfdslhtK4tXE7I+WJWcSM7v7MNVfKUNTBRLaP7pJ
iy8CG5n2N5AMjMewognJq347JI3Ho/SLMsjJkst+F1nmfcllpCygPYhhRV+SlLk8RV08/onUAJ4g
mXqbRnVBFrxuktAzMWLHJy/Y92YIuKRUjzHH0a41GgXR8h9nJNrh6G8pNV3UQDocBQnvuZS0m8ag
OpGIkUT12n+eC3yiTy/Mo9u09Gxss4WZM5/Pp2DsYL4y8zvL6IVDRR+qQNe97KT9kEjIFWjWWTim
6lOw/B9qCjBGBmy000vCAjIWR5Ro6QAVeuiVEICsVDplV7ry/DfhUFUd7VEfuWMl1n+plLMcwafm
Z+V+4oah9tga0h1Knc+NT2cumt1clC8lerkltXJdC1qKTQpS7rZldvDwKIPi9CIcYsGQRoEjpel4
CSmHyggrHKKAVX8MtMSdfq5FZ7Lqc+Ae6aNc9PouDRgTJdlFEZe0Sx28WJ6zwW5b+Gx2vtj7R1mc
xmujiILTaCF9azS1fx7XOnujUIBLR9yYL9xmNO2dqFXq/VQND1Uep4iuKtRw/Rxpel8nHZV8nK4y
ZN3CsPMyaNp4CNLsKZN9H+LVoXeGvib+DOB2U/x+L89ds4dBIMErpndBi1D3EDaGk01hdmx8H73q
DNqjsKqAmwVS+dtQJumkmf7029Jg1ujGAVRVkP3t5Aw3zrdW9LreZ4Om3NRQol5XKZM6iNq+SgmI
l9kChKvlpUQ1vTHOJlkAEacM4kMxFSYMfPrr1BLptlwEp9eU7IkvO93wk+Eg66PgSlKTbg8uRgHs
U/+iYQYsJOiIJKhoF/D0dOKpaFCDNuSRRj3wmsKF60y+qGKluprnmExCi4ySClAduwDCKJLFsuWE
BIZelBSvmu+XbioFqaP73R9I4wBzp0b1UJI8ajCQXYsGUCUnb8FfFz55VhtodE2EjMkIOVaCowGi
6cIolWtRJ4OoppkETjSNW7MnYgZjfUY3rfYEIOC/JVM/n7XkXFR1CEjyQC1viVo7BCuAL0VZdwfM
QHM6mXn1RJzDfRov2ZYw1VR3pOwh0EL9ctYi63o0Uz7JoMKUqMP64ldLdGeEP0srNM7RHM2YFZ8B
pYPFPg2z0YmeUHXwTY2NAhaT9s+OvA3JhsoqruZCYRS31dvsZ2kEd0C8mb6gAVDttVpHpTYunmgP
CV7aLgIElZq7QNqRny3n1B3Fena1TjN3XUSkX7WWbwcDpAh1YjDSZ/rUNM2RSIEnis+nSdDdaWHM
0HEZzTeELHCmwXfYJ2daO04wLsbpVHhSlCsPejb3ynlL36qBz8/q6uNE4RWURdQUy/C1PPtmbCd+
kwjzjhlzuXEoGWc60XpYiG6Q5Hr73JfUlwpnRkN+DkGmAyV5FNJqhFBQHEXrsQHPEz9Mc1OpJ1FO
wMvu+j7kSppKCFyAhvhABJ5FrZzcoH0FO5jZW+Hk6sAoTFh24SIsjiC6RlSOIb5SrwzGrXGXipJ0
HtCSzrxEULNkuipTW0AsqYofTYxhGF3mXeJzvH7bISCmT+gjAvCqaa8wH/5UC3VjOhTR5vEE6qSs
vVzM88kVpUY7L8SMyQVZEQU7zIb6GSEXjmJHsUCvFVAPhRnLt6DWa6D55FkA6YR9UkDloSpacNFY
ekqAEs4QfmkEdE08k9SFY2XnQS3eiWDFdinUCflOrMXoV9DmyQ1BUH4yVCgXW4gW6W1p2j5t8Otx
RJtxUkvTG1MNeVt2rUF5bGAf66RSvTwr4qVYWXmCEjBEns4EZgnJvmRaMpyMSK/v1C4grKtzOvbL
c0EcLSMVltGWy2Q69K2SvBrhqBw60VQcJgGRB8vFPqPfbU5/u1HqEQDI2/a2Jea9MZuU8LYMptNk
UseE46ekeiAU0lMi5uFRUkKiao5u4optHsENaQbxhZT0MPYg7U0NPApyF2qnMKNI16a+Q3BniDsl
JW+MSQAfutinUQ7olbgEta8sIYE0ohlKAD9EPgzsn019+M9UQDeRGYl675d6ej3H+YtcR5qrwbQC
lwxBAShkhgZEnho9H8x8N0Q1Tcs6ve0NaSYAH07IxcgemOIZos60opk5PCNxz+CKDlFUj9Ozg5JY
KfQV6TJTk9AJBFm9yvIamm+85kEMdYh2zbn3GAJ8BJuh/wwUa3bNrKX6iy9y6GsplCaD7HpUYKUz
ceRnQyjPphvWQLjqXH9MyhGux1iMfiDQU6NMnt93ZCU7zSfBiHR+XN9Xf7pZbO6FkuozZI73RVgn
8PQgFmkBQ+JWJ9IQo7UVZTBvUUctpW4nlEbk5MTovRifVKmKaTAVM729IL0ByAvd0iRa0qs/t+hO
U/MtFeCi9eijQ2Rp5XFOfUDviQ/8GqCC/9RmQnTHYdxr0/LWtTFU62EKoVBh/R7UCZY2ng2piKZT
ALDWqzIE7QSf6c7Ml2Hko5JQKWpu6x3kmdQUWKjGFw/a0HR5d0G5hWp8bMZo/uGnctJxYSrpcdLa
wG5gyN8n9MYdJaFsN7c35pQ8IjgGS740PXTmENwIRQStE3MHsZvAjbWgl6B3OtcX7rS+qCDPlv0f
fo7KPH/tTwicHlQ1hR+iVigAg0NoY7gm6a3YgxYObjGqN2OWDccmD9VnBrPqQ+Nn5osB4jiiPApb
iDAa920f9tAPGmq7A1WKhmaRQwlgZeVVYtIyzuQOcMRcj/N17FObqgdf28++/mrEtYS6nqjTze9a
u1IS9TFI2+yoBMwcmUrPXIHYicYNCMLoD5is3xk5HBUGM2xfIUMbLqYIdhTfiDqvEQV5p6XqnSDU
pHjAl8vYgyi1RSJ9zODJGmgVwsTXS49yqJVOgdgBnSegJ46ga3TxU0tkwZ3Uam7VJGZ6EEQYWkpe
2scwCPrgOAQDxzLWg/IHNbH8IJnJsHRLr81J/zPCnENdplev/WmiJFTIvzPJN0lHwJLaaEVC5kWD
zQyhIYlSdoOxiLO4nWOYWGQzdWJaF3smMaUlkoOD1VxYb3ZmDstWmit0Jarrcu7Zv6C9LWRRe5rn
0SBFkxqyylnonttWYmBKLcrzVh2qG1VqU09J83GvNOAOJjktTzpEQjupjsddDejX8YUS7qFUA7xg
Cn+EsYXIoUpTm+m3K2meRtcM1YsWZTkbXiPLRd1ChL0mhiygk0rgjy21+ETKX3rqCTswhVdz50sE
x2NwUowKXggfHl2dOgWxOMB73NSF1nUvgq9fVqU5O1OcEbOFoX5Q6uo+jMyTOaXNfQIFmRsX0JbB
CDyRKwgMhDET8DRPPmW1Jh9f/Tyng15oCEiif4s2e4Bwj9YsZeZJfO5ajm+ZCUjwisOrSlJxqE3l
N6+Edk0aL3t6qI7nUgt1HSik/OBXAGWhZ0vywONqpifQUCR8lWkCghEpcECP6CgScatBpuGo/RIz
QwvmFn0Eq0unwbGaydLRb4C779Ka9koUqepDnC/FmgGVeLcLpt5uO2pPOeVfHJ7C4AB4sBG49o/J
MPnfMUVDEKcA9aK2Q/3wkAi1fiGgP0n1HzjMHzoaT+PYJgBjYmrxUwPQeQoL+rxFBnqJu1XoL1Nk
TC7ifYCP8Ul36ayfFaUi7mBRDVSwZRZEa4US3XaTSO9e6XR7YBLkVClNQoOCF8UQyhavIcf2LEmv
XZpoTDJoqMIV8+y0LVUqikR+CDlV+Tz2Hb9GLcAfjmYh0iWbxOwScsS7RSv1wowgKWvQX7weJ5Mj
DlEjMIqyEuq7seuqRyrlnS0RxcLgbg125SPDpo0CSVYoDcpFU1ovZgcAr4ijAhaqAIxzL8t/NUNS
YS0C9Q/DlZ9d6Fyquwohth3DDkgDVu1vCLVI18T6qjHH81AeH2Cie4hgrPkJUaX/EkI4oLqZJDA4
4iOoKqVjeZjUmlwFrgOIG0YqucxaFUvTR2u8pLcE5FGj6V5QivoqNfrEM3zIuOzUl+87o2/dwkJa
dPR/lrp2J8zxK6U2VtSqN3NpvlQND00wXFMyR3wvluWBPCEAuiWlM4iIIhSjPyTRC4q9aID7GWSH
z7TXlF9NEUoPRlAkV/CpAZFXRgiUSjNw28ln/HCANqisGv9YVwIpe++Hj2UrNh2PoeAraKrGiYiT
UftD0TCcD8V3a1QJeQ5Q6EGw1Fu5WXD+cpAc+UEk+hP8OerGtPV6ghEUMkO0kHwTMzNvDV3Fx2ly
X7F6Q5WM1I1Q7JhzdZcOIKCof1RoSVbtZTJDmxnU1IUg6TSOsvUvRyg//YAVAUHZ+qKiQTDtDggB
7RZppTZiBgQR0IUBJL8Q+BTvhgf/wdTmJ5MrBoK8FZNSZ0bGbdz6CHHfQRdNu3ZnN3WtY9rSgpAP
GyZXU+2LSXjeVU3RVQlCB2u1yqYinCpHtnkRJF+kyOfhVXArNMhhsAIICeSkc5gN3tRk+WwYFheU
uFQo7iUYZFdsAdNkFcWkY7hx9VPwe3Z0G6XMRTFIRNVpOqNqFzibVlesEiz3o9UVp4sotmgswwTJ
Rx3cRSmv1o7ZHmrzY+HoxVHY5PL/PGn5RlaDug5ETjIDlx+PMXTyYhSngu8Mghtm8FjEmrPxCZkk
fT96DguIqBmAVnX0x6BWWkZW33O6lKJuFm1u+Q6FhlvqZrDxqLt8B0QJvJSwyVQjrUbdsWfxTx1x
AkgQ4HtYzXWOkZAbPWOITsWhmR3Ly26Ck3CpHkET61cWuh3DGbSxyAJcblGfrAlePtle9uIdCQMq
MmlAA9h3Olvfg+2y8ytKvslDsIeX87+JOsLw1DHiHDxvbPOyrA/jrMuyVVyOqnLx4UD6aHqUtKn1
q8l30qP1o4RlSezgsvF3LTJk4qZWyKfrsbK2cgUpBABJmGPNUe6sOybNmGR0fYe6Hy3Jc9j8XPGg
HTeWuGF0PRYsxxQjqk6lHeUOKOVGVCUpfxJHQXK/MwwbolK78HhvQexsmP50T5b1asQYOAWJ0bjV
emESloSa94lDJZ4kQs9HONxgtMET6Wf/TBRw+SvXH1QXGcCGTEfiyy4/6d1ZAqbRTYCykQ7Zj+cL
EdngyZ562KLNWq7fZzMmx0ZZLguD2x/MCAHje1HGpnaJcOm3JAcBzL9jRqNvy5l/8m5sIk/C/5pa
3Y7K7/UmF0y0rbzZ07x0eUFQ2xy8hUoKjbKn7z+a/NVHe29vxTKgG5kyjgVLKx0u4eXoSE5xmp/G
gOjkMOwXYZ36rKl2FpKEkxOg3s7c4jnZ+3BWnX3/W9bEcm+e4f1vWX3NLC+oGjZ8zfgYHapf9KJt
mrw2vJx3m6peK/qZT7ZWTj1hzC/OULxxppN5k1r7Ho0Ehw44jxc4RxLRvXSaXbimTltiq9JXW25J
/EMU8b+avlpmDZlm2KdseTHtwKgkh+Gi9OYDUa4D4/l/C+lu0T19dYKZ11qeaqSLLGW1XMuiDFcF
Cg8M/86ZrULeo+hsHMQsUnYFE7Du99/yKzf03t7qQSPJhTza0HxHppSGqCb4WRNZjpfvrbxJR64v
5nszqwizgXMzEGq2EtJcODVh3fSQpVBfA4swKHYssPi0YHfZvT/dwStugxE4buqiffk9cXkgIhb/
p678HjSYQpEr7C0s0cVZRrv5jf3NvKNPX8EhA72ojTr0lqdYPMGntf/H7NrTT01GDUPC3TYus1Vo
opvX00/YkG2Jd8X/t/KCbxeGc/M/q1xzUM2xpcf5hDl1D4bXHQ/SL+VNXjC627whX57Wd7ZWTjDK
BqMrKXwTDuXmIcw82O09xEpd5ljcRVJgB6yy3W8TP24ZXnnDGRHkgpQGDyQhTeHDu4Kinh8wMhva
3x/dr/zP++1cOQExk5PIgqnWoSR/yhkwrZGVkHvyohCGskbcIJz74j5KfEIFYiNDtHjHPr5gESVq
UWIa1lHm7CaLBtvIrGAnGRvX/ov9g3dAM5aYEgVWeXXtg1wP4KqIeE1S449FU38XI9kITvg0KfPG
c/HFtftga3X3CwGqYgnNY2Yj42AXa/J02Y6CshFQffpO8qI4bCgwA6IbZq41PGNoI5iyhnPDavP7
UQptUb4bRlrBQX2kYrERQ7354Q+XGnPwji4yrAyvmvqK/RBy8xolbszNKiNIlXVugQ3Y0U8hmbMQ
QQmY+Zt0plhao6NU0UnJCcmbAxSx+25Azwspib+WwsNFTVAWQkevf0Id4NtNqXTeCHWyaIF27EQn
BoDbIw/RjolDreuyYIheluUXZpH3aRkgYo+u0mEy1PEB+hnokofAeP7+CnyuD7wt1oDTy2LIW1sn
ru1Ug/PzdQsPVjyKLpT4+2bY1a6whzUT+UDne3uf7sDK3MpPR0yJEBnTAjYSybHGcC8wyEvUumHm
c0glL1cNRjJ6GZYMo9nHu0aVRx+MxkfdyBFtr7jN76ffoI0O1T6W3Wg/2pMzEWgwXESCXlxRl5l2
oA7336/2c561/Ax64YYpieAZ1hST05RrkOEsHe+X+F7zSm8RslYuBSqVMYKpA0yvE0z4u+xZ3KJ4
/fQ0wZiEmLWJK7C0N6KjD/FyQb1P0wH682H9PQ8xNdU7tI/cRUa47qk3ehtr/coggbmKuC8kAbqx
SuzKeYbNWmXLG1fhoQg9Lb6pkKYnj6VvQbX//2twdZbyvIEnvH0zOLgK1JZK6UY2kEIH9TEgChtn
6vPRhYIKxDHRItOIuKKPR2pUO2MY0w63MID6D8UueSz1qPtlFdHGpdyytPz5u4wqzOJBDmMeirK4
gvvIsYbIFrNk4/Vbtuejm5PgkkAXEQZpy1T1le9OxToMpGzwnTrJLyYfWpm60O2+YVQEDAngzml+
LNAte5mSUD19f1iWvVrbxrVC2iXJKMVYqxUyE0XZ06Kck2jqcDIYlWsjf9g4IF9sI1H2f4ysHsJC
78taC2cCiTb/oVspSMA+fVYqc+NzfU4mZAJOXKiimry7JPcfv1cyieNY0t8hexPIsdGWJJWw7MZJ
dWaJbfqq9nb96HPcvbK6cnEjKL9B77CKFJbt7xVnuNBmp3toRmC9+0ULGv0loCyg31x68hDoOv/+
YQZsTuHR1BWLPrK4uhK9SBcMPg+uBE1y9IRCZIiL7Jo2TgwIbqzOU1GqNo7tF1/1g83V0Qk0SK4G
n2VD6PQrLB8j8ckvlKvvz6e0YnulaP5xZauzE+dQg+UJaXAqNDvDai/8pN0POvKJZXPRDapndtOP
PODVT7uNpGLxk6u7wQJVHnoFV0PV/uNpAgNj5eCX4JvQ6B0OTK6ic0Ik0qtMy9WtrDlV1CI6XXZb
1KzLotaWSaDwcpDLQ7m+ePh3fscUhaiRJy5MjmaIMmqXALluSTmOoSFuvIxfmoLzWFEsIgL5jZv5
vakog24L4RdnYFpv12fzn2iyuhNtN+CrSreVCn82p0C1rBvaUqJSUPP9uDIt7zqxAHrmZMA1+nhc
RBpBiAkiY5PAkLuN1b1FpB93koBMomHM7YBT/i08ebc8LTGaDNAq5Wpb8lQqgOBIUMMEG/A/IQft
oCOwJm949i+3Cg1vpeq1eVWCsVKmiqVRLv+43CaQ26iUgsU1jN5STrK6u9QT3NqVvdE/D/7A4H0R
eJt2P4cA1OYlzqwIMyPSBCt/ILUNMlv+YpeoC4kfutVML6NJv1RxjOJ8s4L0qZgsfzS4uivobOlR
Wb4t1KR2BJQNrA3pt+6V+7J3v3cK8tbyVk4hSExIA1MSA4ax2NQGPrejAEWrARSIkNnaL54+v5jL
XTXGkFxrTiLuQODPvbu51Z9f0I8rX51oaQRoGAnMJbUOkLbT6IA3A99PjXDwGARCYMTdit3fhAnW
x2qhS4cO1ZLo9K52m3EMoGMBrnew1RNIEJHGxeCms2eETg3xAUTfk02HHfzKZXQCqrkXcj68fwe0
+ZCecoY2F97/1p3AMNniP2iqLL9g/QsNUTbJY9A20D41F2AAlKfE8B0E5JXeruYGnaOSXoTlaIC8
S+f7E/G1OZ5+QIASKdTqvBMRyNGc+dRIICaEjRgZrGedQZfvrUhLYWC9KhP9ai6ybtFjXO07FLRg
3hJziS+kbq9m9PgWlRGYkuqbpaa/HVxsmlwddWiEUkkNMNmczL1FDotF3Rlt5vv+WTizaXF1oCGX
keMWjV/Sh8lFQbYKb7p9tl8yiHR6QO50u6n4xavAO48KBxSuGoQu631tR3USUs5GLYZh5+qlCX1U
p6AJ5cRIdKI+3TIVs/E1v7i4H4yudlaA2aeYGlyWNv4VzLsakPn3x+VzXA/l7btVrTZSBqMD0xCf
zvBN8Ox/Zv2yT6xfzBWgmyojND4zUK+43xv93DeQFQVacdMiEIRPfv2gT9GUtCb1Zs6o9SK7wQny
FAiukb8BN7lx7b5Iqz8aWxz1u+dVB+UFLwCOaGlSgJlgAF1MzggJbWNfOFl1UnREGwonctKHTePL
X766jWwwMhWounPtjZVx8ofChw4CTV2Us3bBodkz5H3fvqoec6bbzcQtc6uqYQ/9Tw3nGg5s1zvl
tXLWH1D0QkthfICGaCO4/qIcxM6+W9zKo8lCDmUVkGtcPKO350vzknrlpUE3Ov21WT7/wrF9sLa6
gKYfGWOrvG1leZScRXNHPSoXizxM5g2H7HnjkG7t5eruzQ0PWzaxl9nr4EI3acM3EjrycfpRXLcP
0s//p7nVTeyggKEWzPKWZ3I+wkeCnIl8J+xTt3vePJdrx8Klo7cka+rSu1QoUKwuRb3wGkZMLLeO
sfPhjWXYCLSN5QL3FBpbdmKX6bT9xhqXv/X9bVhbXYWaRahGYxtilWG7g/Sc7PudetVSIBkPgs2k
j0PbacdU8nNbb7ZD1v77zTaktCqpimXyBn9ccS1Pag8fm+kYVyDNIG9mxmAHptUV3JfylYYTOCtn
Otvc6bWHXdtde4CsyzQRqiPQE7M3O5kLu3J91d0qh2If7CHT4VWGwAUEqbgLUfLe8LXLrVhtOQgV
SjakaaZsrqOOqhHMas4VwxklRlT3edUCZg5hGpX2ogzMbuMLry8Nq110aqhtoDOGj19d0tzvBfiX
F9DkeecannQQrztv6XCF/+A8fYqxaYvQk12KCkhkEVKt3J0llPkow5795u6ig3Jgb5sbnWrKr+wX
s8BMAWguvIXwXZ2Z8G3ZIyrfh22I0+fbxO+Q8IQW3LvQ5q6+cRhXk9lAHeWYvQBIr7rvCmujefIp
TXtb6zsbq7WCGGNGIsfGUjFl0gmZent5TdTcqxx9p3q0CkyGSzdP0Kf8dLEsL0Ey4SQs+WusEyTd
ESAVDVZjgNrQj+aTVJsVUwtqZh1SXenmDrqvIRTGHRIIIBq1vgO8wriH3426euhNK9JlO486I7qb
EZaJbgVmyUUmnOfcSWDZzSGymYtqQFc+b01E+Oq+jv71RVA0yod08C0QmMq6+9oCb9aKzjScNDyf
p/ZShmo4KMLj9xfgs5f5aGXtZZj0kZvZNxwwJ7Cp32jmD8hQztLi9ns7n681vUGqiID5LI1C4uJ1
3gU1AFnbCTSt7swBKiDMsS/cNuqv7418Cp348rzvFv6S801LYrUawRpQlVdFldApwD0hIAJ7kYua
Zr3Td/EtrA5/Q5j7mLkgcNvMWj+/Fh+tr24VGPIuzf1ZdUaveYSI+qKLXtqzSn3KknYX7cNLyTWf
EvDTc/iHMXvDfPx++V/s8YfVr25c0SBio/msPu9jBxaMw9AHB8h47X9vRkPmSDfRc5CQm/j4Kamq
Z1HeCSbTh7I3dbVdwEsiBFsFiU850/IxKWkZ1NBwmLK6+pjWOLdDqES0lzwGsUtvPFuKLSRMt//s
+33hFD/YW32+RGubFqJ1yynh3GyTH2Xz8H/YuHcLWm2cwJheUoIPRhn7Sa8fNFqS0rT73sbmrq1i
3DJRorrOMbIU5yhWLFKW1u1c0hNErrO1Aw+lnP+LTTQ76QEu30peDua7yz2q1qCrFZHnYIf3lATd
ah86855JeE/eRd5mHP/VRdPe2VtFujHTrSFUxks6RjZ9pWQ2ND9LLE9txqnRbz0N54qLvDiI8M2q
3JfH5J3x5ce9W6yfoZYB9e6SshSvor10AyNXHHbJeXI9/92uVmzZW8WgqhS2scacpQM1tW2iQS08
f//5vjKgy0gNaCohCUDgjwtKe4abBbQanS6b7Y6RmCL+/b2FzyElZWmN3il1Yx6y9YMc5vMAZyIq
5uJJ85p9e9D2UL5varl+dSzem1l9mQnxaTrwsL000r02qa4On3qYyydlyHdRuBU5frlt7xa12jaN
SdYsaQw4p7zgYDDStZMam/CGAi2Nooc+2f9rAVBKDxRyZNZIH4Nw5a1O8e7sTSwQhqgRDKHXgv1f
0KgwLG9u5KdEebFDWEw3gX81YDn8eCT0KKO8IjO823vmaanwh055Zt4hl0Uwmjx9fzq+soZEpEUU
Ds+BIa0FOWPIhUJ4Oznhe8VLjLsFRmCet67qac1Dvd9MzL/4cqCzdbBKoNQpjK1ikSpqjGEKGFTt
PcVLz0en2QGbhkPaXWwWzPg7Wy5rOQwfsxpFFZf8AsyGyaD4qomq1DMD90lhOQlDmmZanUP2bIcL
f41eOZ2fIskmHL7f1q9WCXs97linmCOuAVnaKCW0+DifcgY1UPFQ+MfvDXyqinFKVO410nkmCTmR
wMdTkiZdHAx9vAD2RBfmo9DLnyoHVWF3mp1NtMlX63lvbfV6zimiDfNibSkVzXyz1twtRbHpx5KE
l7bF6NPWCrdsLn/+7r6pqD5VvYzNpWCEnjAD6o7gQpkGpH/+xVwy/TxnY1eXdayPimJQdlcW5e1P
kTKQgpRJNb5bXNNnkt3c8x3f06+YwAP6AQHrhsEv1qhRW9GobYIMIy/9uMakJ2KdURlxlECEU44p
WrfqheRfYiI4K5xFVFpVi3IG47wfrQShWASSghWgZ2iu973iJqEwbJz5L7OZd1ZWJ7IThHSZ7jGc
GEZ5iGa68EwIGXxWg/HkN/DvfP+tvgi4PyxqdSStbDbbJmZRieh7fhw5Ymtc5Uq0cQy3VrU6hRPU
5a1kkKPNZoKECTxJQnM+JQh5N1u+cWtFq8Mg+Vpu+DKmUlW/ZpKzdqKqvlSVfsPnf22HxgTtcao9
68GuMUODKWdQyZknw2Eymkw8hWa6UWCL/v4bLU/V6jrxjf5jaRUrVrkBEgjOLidS9PNoVu+aCA/f
+rEGV7L+R2mkh+8NfuHqPxhcvZ25nrHgHoNBERcnU5TKX80QK0+czPQip4kPVZ/Yn4FfHW+/t/zl
pr6rGKxPP/vSGBMVg7H27yCasENdc+ck//m9mS+P4zszq1Nfh0bXZj5mIoOWKLqik4/EOoPxcyxt
IFW+9E3vTK1OPrpcvllYmILUawcolsnwi+8Xs7Vny5+/8/BTIBvVmGOhmmH+apJTXhi7LK43HNOX
ZsiYqVwDu6Wx8tFMLFZFw+MFG4qo1/ZkSN19JcMksYyKP3y/oq/2TEE2FnyoTu1LW60IEGM+dFaI
2pssjS99XRvHUGrzDQTmV4fgvZXVtZLbpiPJxPWBdfkFif7LBOUSdD8Vk8T9hv/7avPe21rdKOJg
YicZW1ILRZsw8TgJ/0XamTVHbiTZ+q+M9TvmYl+uTc8DgFxJVhVZu15gtQn7vuPX3y+onmkmMo2Q
dGUtWZdlkZ6xeXi4Hz/HqXJYVfD0f2PywJYQZFP/orP4cp10CLQqRXj0Wfo9Dp8seuv/jgESlKhq
CsjOanWKpHKgSMFAFsv62V6K5gf8UtVGIuzWjOlQZQKRF8HmupUi74O6Ault+07Qe8XwKZ/egST8
G0MR2Rlq9mQpeZJczlUWRV05FKUNkhwAnvl+Av/w+mTd2mTIaPMkBdlEV8TK0/Q5AkvBjOJhCJuR
1zTjD0iPbA8dTNDFEkpJr5u7dVW8NLfyNlmAOu+0YG6mG+8BCePmDQpJ8S40m/Ccoeboz6GZb8zi
reuC2MvgbQeiSls3yiJgNBXhtOCAyio4ZE04e1kmlb5jG49w0eyrTjE+mlkabgz21tzyNqBpHhAp
UuWr1XOGeLKsmsGSvSlB9URgmc0JjlK00/q7UM/kjQjw1p58YXCNIy1qXZvsloEGkzkfpqKmH1A3
xiM9Dt2Gc7o1pzzvVF2kgUUt+3Jnzqo6m6TwKbNYnXmE9RNufi3qPxZWkX0OIS7yJydHVnJGIvr1
LSS2yDraACPGhqVwp111ajld2cTDQFxjaoEK1acJrSO0Nht75tZGfWFlXRpol3oOoUW0fDCNyPA4
0+TWfTwcUKWBC2NMEtchyPn/G9rapxSZnJhailGjG0/2GP2sg2wjT3Rzi/x79tYQzdZptWmUWLck
S/J9lRSofaqDdOhSpMFeX6ib2/+FqZVrsVM1KELafn0o/A9jX1ONGDnu5fjFQc5vY71uvZSNlwsm
ts2LKMNWpq5H6Jlwt4zNbxFktA8G/uQO4b/koSoX7a5AlZNGmxTo3SyBM7O66mQ5krZRlbu5P8nB
GaZK7sNetzHII+nb/Jn4u9HDD+bcRefIQEzub0zuCysr39IEi9mqBiHIqMTynTJa+ieqQmirdk64
a8cl/vC6vdujMoGiQk8ktLEvp3caC1h2Wy5Vw0nf2ol86jPrb0SiJu+I/zGxinfgZ2+aSQQG0xh8
gipe8eg9nTf2yc1NSaQD8sbCJa+jxAb1qXFamDcjVh03nuvpSU16+WQ7rdm4sWXq6cbr6OaJI6cI
sQf5RKDRlzNXZrkdTfBG+HRQNOd8ASxsZDGvPrnONxoEbzplSoC0AVLWxNilqR5effhXDfIMnWTu
6j6coD3Nxl2MFsxJzXKh2aKoO8h3pI3tcasUbQCL/h/Ta38Z9DIijIghA2qyERfzCyJJtzwM5ln0
f4/ANbuJkqBtP27B3W+uKLw0ZBtl0FRreAFiFJK0iJCiKpT5HDeJtW9GJFP0aW6/OW2SbjwBb54E
IgnqMKRtQcpcTrKlZuhYp6ynTIIlB7OpTvXf2TK6BQxHpsOG4O/ShBaPjeMMTGZOg8SvahjTH6gd
G98XKo8bW+b2aP5tSnz+wm2WmimjOowpRzcfzUJCAwOe19d9x80T8FxmFDhJPP6lDfiycng02JbQ
UTfHKask9I668S29jc2GW7w5HFgrFOpk9HEbKx9C31FtyS23QN/J1hHS5dFbkI7fCH5uVQDpULMp
tdiib2Wd3i5yDSGYusLM2TykR/r+JTf4icCc7iI+T+t2Y22s0805ZL9R2Re4Fmc1sKaEv0KWBstv
1El7Umk89mu70tylDsKPry+X8BLrAIuhEV/BxWXg7y+XqynR3lRlHtJEVfAQOWl6TiLbPurzNLxF
MzZEerweDvDAyveZ5WxFXjcQBjr5Q8pZoKoNUvmr0FJvBwPAdAykoHSlH0Akmw/jIQSTZTyMPpKH
e13f0fu6i85b5BXXu0en5dmU+ReOBQ7f5ciVJbfg7FMVf650aE8hzQ41qBTnJfVfn+Lr1aS/gWIg
zzp6K0GaXxpa1CQ1TTpO/F6eg4GacVrZLhJYweCGUmGPG+ZuTCn2RGsZ9JIWV8PqYmiWnGRtrah+
46dvdK8/wEzr1ZTS4sNy6KlaO4je+KEv7V8f5426k2jk4HkJhoFQaB029PMEVe5kqdDJzN4MZDJ5
a9/Pe20X78P9JqvUzWl9YW01rbDz2f3SYU1/kHo3ehcxxnD3w3hMD+iVfuF9+3fqeHQ/gjiDdU4R
L/TV1KZpXi+IWepgsMSklhAg7QdPtMkWD2BE8r/s4F6aU9dVLt2eKWNFmJNs66FzpLNUbxz/G5H0
pYnV+WshsQPRgolhP9xTGoFxvKU7RbTg9MeA/7+xR8SqXPobQFgQ2FEg0emMXR8GHcJ9KqGh6suc
dbgb9nDd7uOsQNsX+CP89pa0eKpmnYeB71Gl97le/j5biH7J6s8WeEfuFFv79toT4GOFuwXqRKF2
3UOnx3WhGXELj/BDvzPALOae8kY7UHbO/eN43MQ1iRt9NQcX9lY7NzIRjYdWWvNtpOnsQ3Co6LaK
PaQgoK5XwN7+naKU4EIjd0VnCK1W6xf8SMYygncFWKY1nGa0OoxNbO+NlYVNxRSMCxS/uE8u3Vw5
mukwqwiJq48P9gG4FlXn5pgf/sCfDx//BOzyqpdWByJDhxFVbjBqFnWPS5tyo6MbHkp0V+2oOj8J
zPTkyu+R8MTN0Ud7Kr9v7N8ba3dhUUTlL0Io9NmUKYQO38/u7fP8IOD16ekP3HK0yw7a1nm5sTcd
+LlA58DKyBWyOp9ykypmpGGPbh5k5HfQPDzXL9EJoTmq8uRNaPgNvwqhlQYFpKVzL607Foypnbuc
VmyCD0sZdo41NRMimooS3BlJF7cbsc5V86xYQ+FOcQkCZ7r2qSEQv1hOIjzCWbRH2Kf4FB2bA/CZ
rbm8tXaUZiH9UXlCXNECUmQJMytiLi3UdZd3wWN8LN4G98ajhvB2ehII2s0q+5bN1VkfJ10pImFz
ANVShR/FFtVPytncl2/b6d32Sb9iCsSF8jYC2A/YG0aSdf05R0RDscdOAUVgNP5D+0nU9pe77PO4
FxFVc7DO4c8GlP3WWK83DoZ5QghyNzKgsvj8xdEgQ9H3yVhxGDuQQ26uOY28M5qx+1wmkdF7r5/E
K2sEVLzpdW5F0ggg2y+tyVJX1zE1cJ/wLvUSqdSOBW2snlJN8tbGuWHLhCBEPDKAwtpr18aJMEe7
DYhDT1X6kcrZDvElF3HegxCn/i5cTbzdH3vlUAX31wurqxE6aMMh+iKs3ou+XHmHJMqDtRv31ZHG
Ba6J9G3o18fXp/U6iFtZXYU4Sgp7sDNjtT//cRlKnrFLT39yjCqrdHEVXlpbQ5WyrA0d+Nvl5x5g
wbZY/hIjrE/6UTpZHzbGtrGOa2caTQhQRNABAD+BP/wpvjN/tQ8C9KVDQdi/r39Wh60C2HWAJUYI
cl70ddNgvSbO0OUk1pzUlGl5MfY0mzypP8VBJGI8wDv8+gBvjs/hNLBTibKer8uXJ7CxLZAAiuxH
MRXKQzYjCwI0X5Yy8yjQVPLudXvXmwWaJfGCskWBD/iyuL1eGLSX3EBNUMPD/IvRTP4quj1oKT4G
3rSRMrwa3cqY+PyFsbbqKWBlGEsKfd9GGaoA0TGNtlJM1xeSJTgjgVZCBMTb1BQu/YWdfgyQpk9k
7JxQ6bbupuMACSeJErrST69P4NXtLkxZNisFNPsaORdV2Wz1LBMKgiOSk18s3d7YEtfXAYTNGmkE
HDIcA/jMy9F0Eu467pzlGXK1wJHmKx/olPEzPz/0e+tQvYkRjtz377dxxVcOTJgmoiZCoxuZToVL
007dyWo5S0xkaUbHXnQDK8o3TZuUk1JPH1+fyuvdcWlsddHWZiAVM4g2Px9sBhSiDNlojTv3W2t2
vek50cwkxQ7BLEqX0+WwREsEXWyW8CKT37yTf0W+tevhhtI+dh+3AEQ3rIFO5cYmw2sJVOBqEtMs
mAcV5JBfdtmHQrpDi+ioO5UXDrYfL+jilTtzOlUSaL0midzW/PT6vF6nE0isMV7QDyJPQwrscrjG
kNWzNuBUBGNjfDTa9/LH4ivydYKsAcngU3CXFw9QjCIWvrV5r68HbJMVpVJgi0fFavDlEC7zYC4I
4H4bd+hzHrU3Ir/cn7hw/b/hqi+trbZQpdXS2MaUpYMHBfat8hAcy5NBkB1v8zlfbVcxqy9Gtnq5
JIsW6wjvykS98bGqfHoz7qYSJrUdDhTqcXM097mEjG91RDhpqynw1q66ML+KLWi86rOxZqjKj8E3
9jGJe8uL3qh7Qay8ObHiRFze8gyW5CItZCwimJ3LLWTn5jKMNoOlJHcYTuJlqPvlvWBT+zOTe0V2
RHIBeyQOITaG+GKNhsu5522T3hOuJW3vBK76bV+8U0d/8gUNZgzpxQCYa3FVf6TDATD79l66uXNp
mIIBDKp1wAiXQ1bqxsxyma+gHrp7RK8Oug9I/3nAaExvBajiDF5OML30Flk3fIRog1ydE4c3sNno
zfKM5Q3vBK+ySE6Pp+0oX+yMa1NUBWXghAr1wcuBhYqZ17aFzI8d6I9KP7Z+SQdYmY+aVxvm90X9
KiXvXndBN0w6YG6ArIiHDVWnS5MzYu5jshTckkZ4zIErB/ohb5JTUaSeWpvvo3HcepReXcxgfTS4
6ch9qzQMrpuFkXRxrDLVZx5RojFAfkj2qTd+seEoUI/RmdjUf32MN+LES4tiQ72IOoxIURvoHWa/
c6AJKPbRvkN2wS8+iWBqGLd2zNXd/DxAHvmw06mQhKzmFFc3lVSY5n9lMhE/+hX2vkP5DhEgPwu9
4WOwkw9/lQNMX5ldXSbDQB8JT1fEgTsHTdwIkQcS7oofFWiC0sd8jnNt63TcGipXJ8R1JPwJwFc7
dgoVmZRGMyOhZ6F5EyAYnoeNG1TRUVLVrZ0jJu7yfADepy9BJpy2aAJareNcj2OLTsvsS5O+eFlu
jF4MlvsuQxXaL+oUSfZBRyM7RkfNcbMlCb7aViE/bmyn6/tF9BDgCnh4EKOvm5AC1H9qRADZTklx
qpXgrGaxpzXFFyemsav9XU6Knba8SaP7ritdC3p952zniovW0daMCO9+NSMgh+gMV0j+rnOPetdw
fq1p9uVHVd8vzc74WZyGk2iC0egBhnlePuQn1Y/O8CBtpdBFeHthnGznc+M7UZQg3VkHa6GzZFZq
Yvy5Vcrhcfmn8jxiWVd2mG3dJhFJkMSC8vmL40t2Upn0DB8FzwfsetMxhdHPOfy5zsrrC46nEJeb
xd1m0m+/jqyDaGxRYGyFvycuoo8iopWzdstz9656H+0tYiTNs35xtSWP8ude3u6quNpfq2+wipXC
MYxaveMb2B9HztIjdFoebFqn8Qtt38YjQvBw+m8t5nW+d2V1FUjouYSanRg3HPAweLUHSztWd82d
dhCLappnC5q0jZN0daBXNleh0mTkiqr12JTPy712/KMjTTp3m31U11MqXjAwodE5ArXIOjuh2QXq
pEUs+1M1/kAh7qQH5rt0/ssgUF5loJkpSYpX7tVt2qr6rBdlsPg1JZVfVEbDr32kR7s0rO2DFGvt
VlfHdbApLOJ8oQqEYxZe5suzEVWKMVghD2qY0EpXFFigtrs3DoGb3G1Hm7em8aW11XopKbXJfkQC
q5gMt+i7k5yDxDG2RqVdn/jLUa0e1kkj86xVsSMagyMv80W5Q3QrikJk9zlHIcA45I/WMfGb78MZ
XpVdda7GozV+IID48NwBReQZ7P6yNg2NoS/n217d7RIabq1m8M2ko/RWvJqsnUM1ndDlT5Co3V5d
giQK2/AWoyJyubo9wochSAYkH+mhLM9ow6OVEsAJQA7/tHWXX4dJYmwvrK1WV3N4tqiRSSy4N88G
5aVqR/nV6w6Zt2nr6tmysrVaYalwQKjV2BJrlT/1RNW1rx3qU8K6jXebqZoNe+Zq3eZu1EaCGJFN
Mw/qM0Ne+bE7Oo/mPvWld5ud1zd3MJTXsGpSkAUtcLlycZtM5VzUMtxfewzuRGUpDY71F+ugQcOs
b+rN3BwgyUlYJikUXrXByqkVRtJSiXeZfhbiHbJBBoEmaVocU3pEly129uvbn93ywuBqt5joxxIX
YlB0wmrH9NDsWt5Efz1JI3bKCzurnZLOTpLHGTOJPPdOvPamJ9MNngnNnO0b6eq1d2ntOYH5ItaY
orJN5wprCtrsZ6GyUH2H3/6L7Of7zWzX9fV3MbTnA/nCGPxBXTuEGItO5hndy1PnmiR91ONW3vXq
ycWoqOnAHASii2aLVUSRN0pVqHpEnimwc5TYW0pYSVahZ/76hX5jT5CHR1aVsIn3z/o1aZpdHLc2
/qpDxzqtkCOFh/Te6PLIm4r+QzUaj6XJi3Luxw04x42bCSlCnb0vI/5Gr97leesQIQ2oMMExKb9P
hsjt6nd1bLivD2/LyOpQD7EVWjNiAn5QIARka18quTt2ib0FW7yGxfE8FngmoJEEvFT9LkcT5ZE1
BIUm8oJCxC7yxmpPJhRKEc0La186zU+vj+w6+iNgEe9x4nloy1RrtUPkAggHxNzizSp05Iy7+Dzc
0fzKdkSZ6855t3Wu11uSJhLeT6IsDZzaVNd1vyJQUn0SiYe2+L5EjlfP+eH1Md2yYMiocsOUgvTi
WlkINuHAikL0klNDNnN/blDj8KSxtJr964ae88QvHyhiLEB9aOEgj6Jfwd16XZVkM4vFk0E9d2BM
mL2oc0U61fqWn5Rd5VUPWyXhq03ybFUzCQ7AhZBxXDnGxNCG0EhITM1jvXiNE5iP0+QYx17N3jVZ
95ChIupa1Yw+eKNw5Mzy+xhF7y2z25ehufUoXjtOQ+b9KQJfQ4BgEFW53LJLqBVyOZBLN9PFK05g
VCC8s7XRE+OX77YgMdeLe2lOHNUXrlMpulZenlP3U72rw8dZ2VKSvHoIMiLAIYI1w2RcMDVdmhgn
CK0kFFv8KNLdcEDJVbU9U90HVu4NZukhNvsxUYdT19iePtGnMz8J7W06TmN3lmoSPZVrzQES5fKj
leXRXVB2G/72Ci3+/B0pEwocC6KJsogKXkyDpZV63uV8xwBckEUNNPcgQD7CgrnzKpT85O8IfGwk
HdZecG1ztdJDH4dSJeEFrcKtA2AIkbQ3su7D64dKOJzLM8XsvxjZaoE1LVSyIRYjUx5NghfbOpX1
Wc7+Yk8tg2EjkQHVBL0c8drlBMZmPJQDsbdvjeGdXil3uikda9pRN1ZKROqr4XA7CUZui3TNFZ66
Q/B8yDpH9p0QJo9G/QndReX3i9261Icey2oLMXpj/jDIuFSue5GnuhxYP2qdo1cSdQH1Q9UVXjmd
ozn2pnnYuBSvHiliCl9aWl1WSTqZhSnQIvqjAKbGu/xjfDAIc4eP26wyW8NaOb06knM5STBWxosX
13LlZtVwkvXynZlr/utb8OpBJEYm5JtocKEDCd92OYcdLWRGKEUCAieKVsrRPkWfhB4P0oPf/z9t
rQYWV7QoFBm2khNPvUfx1NMg6y4et8nfbhxgQeuosuXxGKh/Xg4LWFqnlBWZ4VF9VJvfhvxzaG9d
ibfW6aWNVagUZvTCmVqikNnpTtJn4zPsys7TcB59fZ8c9bvuwZHc+vNWRunGtXAxtJXPdoIMDiod
s1rRPUiW4gbT5tNuy8bKZSjD0HeLgY0BUUqBHEIo8Z15Enxezrnez3fT1429cct5vJxM8Y1eeHmY
iOQph1XUT9FIBKn4e3inHafODR8MNDF+M9gn9nF5KN877zbVi7YWcuWHM2UuzFHCtsAsAXDw+wNg
7IOFhIF1cM4q9PbhfhMpdXOOxa1rkdgmpFhZLQw7scaaLZqd5k9DexRsp90xvle/FKa7fJsO2Xkr
IL2i4hSn/fmm/5dNMRMvZjkzFo0ecWwKnabWrd6XT3Sk3PeHBdMtZH554mqf7LvkPN5t7dtbF/mF
8ZW7rhbNKqmKcfzvy0/NCQ1ilKneo6+6V87x1+yTRi+Mbrnau7+ztQz66UhWwvq0bqoLkT6v5Qwd
ZwHbap+myO0f60f7l4jeOqDq+v3YIVkHs/1fBiCI+SZ1T2eM6DG6SutL6QTAyMrEfM+oRgH4l1z7
g+7+oYwVbcpiXe8p8vmUbMRLmH6YNclU0zZmbM3hQqwUHFCZT0PXUd3xgG78btpV9p3y8a8z4hky
+BLeVpSOeRjAcHW5qfpiSow8pWRVm0VFJ5DqZLbbG+2wEZSJq+gyvgAbTks+rbgC+rDG/ptWqYbJ
pFKTGms0P+32vu3yvWyzawd0iNTCgPXNeXp994g76doo6DuLPkluypWTX9SxFzxis5/B2xW4g5FN
ADi7TNP2STeW85veacf8ziRaX9AkHJPxHkTW1G5lZa8vNKpD4GiomyuAWdYwmsheUkuDjYBy+c9x
Oci14TrVZsry2hNeWlndLVKKAlhYYIVeNcNFX0omqyft8s5v98ZBBlqi3+fvx89bSZWrtzl76GJ4
qwuniPqyNYRhQSHZUomKz913Gw0IkXcufis+mltteddH5dLi6sKh9XkYyhKLja/s02O6owYmxIB5
Zrr1W7lzs8NWd++N5+ylzZXLN+0onIYOm8IdqAJWLVLCvd/f21TppWRbE3BrlCuHL5V1sFhi20Qn
8P/LfXx23lg7ZMHn/XM+/2v08FcF5f5YSosjg7AU19rK5Dx2iVKENcfUbr4btfZ7PliD6zjJVnv2
TX9AuRSXJzTB1s/xNIqDoNO0WYCfnlp9zF3NiiENan/Ty/xIAH1q1MRyX/cHN06I4Nj9X6OrJWyT
xNT1AKNKWx1mykK6c8poEU8Bk7xu6cbSXVhazSP5bxl8EO4umZM3pW7/KMYi3BjNDa8CBJG7QhSD
uZ5Wo4maokvqKpl9NEVrLxi7jgp+bR6UHtKD14dzHeAJzA+NknA8sl7rWyIZAi01DLZFO8iPCeGe
q0VldJaT/CM1/3afygz1dZM3RkcfkQxtpsKr9Kp4D12LTpshmJgg+SxHx3pJuea3kkI3lkmnFIGE
m7BC8nl1+3FfzYndkaKaESrSd9AghrsudM0fQgDTQJMkmrwtAN6NyXxpdF2ii9oq7uYAoyW83VVx
14Ym/d9vA/ubanXH12fxpteikcey4aggUbSGABdzUDhWnlDBnh8yFRSceAA7u3n4vHi225zT/Vbe
78Yh06FAEF094sJXV3PaNU5f0vSx+FMsHaewOOS9/GmwCr9Pl7+xR4jBySyxVThPq4sHAJ5E9pZt
Kdf1fZWk/T5eitltAnULXX9rozCFBEnPHVnrcpkpL0jQL7jiumldtfowZVuSerd2BZRmnGg0KkiK
rAKxKoWWTSpLHGIcf1P6+f0IQUYs9eDsjJ9zYP+NqXuug9iAwPhn5TzI52gZIR80mIbgNE2LAf0A
qTaemhStwr+xCYln4UeC/uKaqCtYQmuM0uerEximl+700eWOdssPgmw0OwxbD1IR6qwCP+oE/za4
cr9paBZDlj8bHHfJFwWFEZHuDt+Z++aj/vT68G5t+JfGVk8jBVt6P2BMWt4Vzr4NfpdoR6y2cqk3
t+CLMYkb9cXzLw6WqpIkafLzfN538Slolq11uuVzX45kdXT7Jsn1RoQ43Y9xp/jd+0zy6ccHzbTs
UO2eFlem+q1svPE25m99uaSlPc6NCHPMOnZHRd7paBrU5Yc62JKBuOkNXwzQXD0IhmyWc0NUkUbP
PoiNGO7sU3MUaof6Mdw7P1/fGVcNGM/h1L/XzBT79MWajc1co2aBPf0QHof3EpuQGaxda6cdpMN8
EtIJCgKAXocexX7z8Sz83yvHYJ08Lnh2ZJY4BstbZPi+0fZB1q71K/O5Or0thXIjIXkRI9urDSQV
0HRKKcRLlfZDck5NVu7zQD7GzuLlzW9W+WlW0GpoJ6+ojP3rc31r7zpQSfDI4vIhM3851UWgU/1U
HaKhtCY3AQNJ+SUHSWW7cVe3wUbsdXOkBF/QAJAuJ/26MjfXRlzOI9jCqllopYGL8I1V9oGXFkrx
RqKx9dCpPUoV8kCyRApIB02UWqKo2MpkimO/XuOXX2TlfSrkAvKwNmh6Ri7OrYK62ElZbrl9ZIaP
jpoHv8eKWpzzUFVPf2PG6UsGa0p+hnTtasZ7KUqpXfCq1VvdRzR+F+Y1W2vYuubFrrkYIu+Q52Yb
kWgT4LVLQ6NejJbRqepOk37Ls9ge7vKudx4dpdLezCaiK8dMAl3yIWw6OX5qnMJJtm7nq91F37wQ
tCD/RkMOGZPLr5C0tDEUopikKRnM9EURfq4rEwiGKjVfX5/WaydFnYeiMCVnKt2iuHdpyzYjVQ0M
edkZ7gxRduTZXYpMdHiwDvR9ztl+Gzd3XSNZ2Vw5qr42lihEgWwXfhr88CguTPP+j87PP9EXKX7b
xYLyWiGxT5IL0hnQjqtYR49tO6VvgWTBczGfzsgQlzh5Qu8sqd3N5OXVGaEfkvy0DV029Xxw/Zcz
KuvRDIF9XGOvRQLVUN3WS/z0EAWegJApu+IMY4rnnNrzVjR87ShWtlerWcpzoUQGtoW0m/2pRtjN
vC9P/bv56Gzk2K5giYawRcsCcskAd64Yq/qkpbknj+pddi+T/Sl8KAoSL89yNy6l34eyOE+PAqIB
9Tncay55ksDL77TMW97Po+MlD+bDaJwjZW8/LFn1NkKFDtKN8UccKX/Zf1Jm5HEHGofYXWBfL5fE
kcK5Bxpa7eZz8UHzFzpzWrBnhhftNnkbrrbbpa11PSm34qJs47HaWe9JFH8R3dvN0VZI5IqWeIi9
Ng7wbXsgHnQ4g8VT/3JsS13aeSJjT3m77K2SzQbvKVxwvuiOBWy72aN+FRo+D/DfBld7bBl0x+7y
qdoVveHDGiWQn9B9+PlD8j2Yk6O85ym7+dC7hpWszIp5eBHdtHHrdK3FOAPL0352exswuPNZ2as7
eLJ8dSw8GV356vCvzPz/+TH93/BX+e4PT9H+93/x5x9lNTdxGHWrP/73Q/yjKdvy9+6/xI/971+7
/KH/flv9Kt53za9f3cO3av03L36Q3/8v+/637tvFH3ZFx4P8sf/VzE+/2j7rno3wTcXf/LMf/sev
59/yYa5+/fMfP8q+oOnk6VcYl8U//vXR6ec//8Hl9mKvid//rw/ffMv5uVPbfPuVXf3Ar29t989/
aMZ/CqpUh3QQ2qqcf3bB+Ov5E/0/CYjYA6jFcI8hGP+P/yjKpov4Ie0/6SHQwGaDMRBdifxQW/bi
I9X5Tx675Oe4ekW/K/iS/xn4xRL9e8n+o+jzd2UMtOWf/+DqYje8cPriHIj6Av/jMocianWLV6GW
1jW9OF6oNaVO3BSkv0/SlD4lpiR/GYdiWU5S50xExDaOzM9Tp3rSAyv5hmx3qxyUurfBzUlOD3qo
nD25sZU3saQP351oHk5qZQw0qKLFO6f5hEfJzXgvwRZsuYUSKsfSMNszZGOOQUW+K+9C2I+qXabp
wdclMtPSj5ZAr/wsr+vJHbSuVXdBKdXlfki76pjMdfu1p45C8sTpBr/QtMBx5SKYfadW0gOBtnGk
fhC9K0M794e0z2H7r6qvhKr5vqDZ6VTLc/ctLgJCpFiJosjnFszuVDuUz8NYlvd61xvIX45IGnpV
Phk/mkkqI/6uBFJ2ARiXu20uI6fVG1bVPqA0oSputZR9f5DmUnmbqrMqubEZjMOvqu2D0us1rcp3
ldQs7+Qetr9T0DoFIAE2ROiVZobnK4BMle8GrdC5Eate53VS6Vp8gOA/zOjULtLCnbQl2s1JN59b
KGC8MJBjTx2q/rFJB7gfO6EgvGgtAXDizIB6Eqf4oi528HXMmhaBuKwZJ7eXzXLnzLLF5Bbp/A6E
5+R4XVtYkRvYbfrTqQL4d+MmozJkai29Akx05WphLvlatNSFG+XGkro5rXS5m81paHhKtphPeV/G
b3tBc2AnUfQmaehkMqXR+pypWre3wkHet2SpPiQdg3WNaf41hCnSCBCez/d5qUGHJmXl6BlJBYQi
qHLPANv/FY0Z596SwuYpT8Ki21n6nHxw2gal+oW59GEG1r9O8eC4Tqj/CsJSfiqDMj/Y0mzuW1Va
3g5O2z1Gsk2tIE2k6TAubVK5yax29xKyV+9lJ/7aSfJ81AvF2Um93P+qyuCn0mnlgzzVxmOgRdGH
Wld6t9K6wDVmlASHoIkOQZFwfTnaBPgyH9VdFxiKW0K37jV5EruVov3kEBZuaoYgwyZEyqqhH11d
7z45yljSAxeE7tgErddoce83o5W5ahN9TgbrZ5+SqJ7N9K7tYTUz2+hNnAVIk2qBtkvy/v1sSB+G
LEndtKPXnnNQudNQl+fBzgxfTgznlJIj85IiAircW4Zb2bHkU4ZDYUbVYGiql896ixhGtSySVxr2
9yisOK6zBKftPOSutLTf02T5UfRxypFaNLdrQ+sRLbjQrQ3nQ9kqdzC/f+AYai4u52titDzD+gUc
Ieu6q5S0BQY3FC5E4WelSPm90thDSxo3rtQ1o9cpSuMaIdCmJgy/q630q+mtifMYI0w/h2i2yMH0
YZms3E3i+GMHUHHXNkl3HNo0PvR9BN+UYxX7To9DZFtT675ztNAtu1o9OOTEj0U+Wu6c8+ptBk33
KqeIAecFnaeVdf2kyUF1Z2Rjuuc0oGVc1mSn5DbfR1qX+2psvlVRq3xjkhWhfcsZ38I50PKsjb9E
cTJ6WZUl7mDlUrqbC/k3LW2bfbeMvWvFxFseVcBlZxeG4UfhWP1Imr5v3Tox6bYMJjZGX0u4SK1o
dmk/9G4YWl9nrRxdOw30N+jJwCmux+NRXcLlR6Y3uCliR3/ukmw/hGV7n3bd7wiNRL6i68nDVMiD
n/chAgKQQOyDwuzOilZSL2/7H5MtT6MH7L86mHM1v2nNtD/mnZk99BrVNFfskXNQW8FPu5ICBVBi
T59i1Bif1ansDTcPx9kboqTd9Zk8nSI5+ui0RKRZllrHKWqsHnWJonKl1qi9ypL7nc4vduXG+H1R
ymAnAZa/hwC+eswL+31Om7LhtsPc5B7Kzqb2BmS75lXpmN3XulpFO4Xmks/5MKV36uiEd3TRtF4O
3fQu1abUV60q/hiHce2paZZ7C3xSbivN0NUoyF3MdsPl0eYO52rkF0h5/BuCqcV9303KfNCDJHpc
1GCKjlEZALRzW15k1V6VUn35oQ0yPEalYpRPfRjG5GjUwWl+xSzHzhysd8rAXWbwK84mHMOepHS1
V2iz5ilqiNDLrDbeZE7p57it5IchLeFhU2ODoevp/GF0NOTd1UiLXHroOsOdFD3xJ2vInXPGq9o1
Ctv84WC4cis1ixIvUcZFe6uNaqhgpuO/ebhM58GAq+upror5oZ4llfIZVftZ2k1lnkbnVJWLhLdb
qMblQZFSLfGa0Q4nn/PhGF5ixM4TBLFFfizVyIg+DUOq453UoZeV0VXgXTQ9uZtt1TerWqGTSl+0
xh3ygfeSaQ/JLimMZKtMty5di6CE6IYaJM8lDWDCKnKuujQN1FRDRsQbfPlb83a4Cx+kX1APnuDw
h6cn2ILtrjIJWBT8xSyuSPTTnbsKg/KS5j9p0CavdFqY68Yodlvn/7F3HU1y29r6v7w9/RjAtGXq
MD1ZoxnNhqUZ2UxgAEmQIH/9+9Cyr7vZXaL91vcuXLfKlk4DRDg45wsTKqvYASucg6WaDWKBUgHc
BcpieG7j/50n6G2v96Y9zoNPNvabJKbSG7w87/89VkZGAlIG4FFIPJjQAV3UgvoyEbmhmIP/Uz5D
bJMdDyQJRoqNriIdLufQhCEtXO5g5ovu3VIaJBZkJBOsvTAuI2oCZ5PcSKLbvB/2A5TxrO2/J2gd
R3gac1HwU0e3gjguYjrvIE3jBvCKR7i1eawNwGgP/oGMxKLsdRFxUdnjGjXhU1wKH/J/UQZhB1mT
Z9CQqz6kt14ZjNtsp/m932xQQz55V/yZvp+l6xfJ+vkML+pdtWLMMAXFaNXSuC06c9eWX38d4dri
PPuIiwpAnA4EfmnHjyibQlL9b4y63T8Azi3K4MeJhCAuiofyqQMZgvNtMOSAEhRDI3yJ3NAgNtxE
kjuYPaCBDgx6469DWK99u9OQi8Elpj33xYyQECpHNQ3c6MiKmlXymb54+S+Htuyd6LgT2rpHHAmP
U1BpiMFIRVkn0MNR+FL6twRIBfJEPsTAWApcTB1QXIderXr/r22JpyIwc9CrlIY55/M8GzCJm9RW
zrMWWSh6jN+lr6b7bgOYA0HVqMGbZPvrZXTtKDiJueTDFUAlc/0YM4ajJr5nZSgoWVnRr8Msi7KY
aAghIYVBAxMSK0Amn49NYwYKVhAHw9jgwA5igS8+Cv9z9tXMMwA/Qjq8sgWXkMuLkPLbn5RXRjgI
0AQHHUJCQVFvkavhA6Oqg16m8mi+T7UHF+Lcm7ar8NbLWT0f7eKSSlHYEbguZejsSQenEYW67g31
skO7yWBaSjb0Vtv9eorXYi4OWMcsXb0A4MPP7DcX3t48zPjKV5R/xXkJAsOCLgcAM1AbxbV/PqOk
y0eR2C4sQSBxeKdAZXhmd0WxQtm43JMyCiowDrgU0K9aTB7lZj/qKqKUyquwn1m/cq1fmygdw4Bw
nBSpOy7Vk3XRGSqk7xMYZtB+9Frl0UpG+Nr/630lrR//DrJYfHj3MhMy25OfxrGn1JYfm5avsBVv
rWXf4bjG0eiAPhQ+CORDF1+kyWuny0swsqZN/9bu+Ebebvr9GIy7fL8GvLn2+UG1k1wJFLscezEm
bVZ4oiTG7Pd14jv2dKOMyus8p7jQjS+/XszLsv9xYKexFotAjfs2bXp9RoqSbE1ABY2NFO2V/fPV
3Xp5v+FxdTKuxc6ZkyEjGkMsyVV3a6+KBKSJZ198BdzBX8cMX/1qpwEXmYlms1briRwcGDV6mOzN
8KfAlfoPRAbWvtri9naSqRu7BsGquYt6jbz0Nn1PXJiQomXx668mV9vyfLA0dFHQ68Npv7QFmMpp
0qmeqTj2yju+GQAM4Id15UdZ1L2MAyo8iqsG8EvLNnk5TAIpbKv6bTAEssPHNvD3SXd5hDYBtCKM
Gacsf03D1W7UtcnEHYYCrAtJHFR9z0/AQsyTRexexbJ0ud9BtwU1nKAGeDbpQrwq40+0GKM4dHJ/
DU9/7Vg8Db34jnqbVALEbqgpKA9M+YQUxq8/3pW3HLimJ2NbnCX9VM9oQCOAFOUYkFH69HnYao8O
rkmNeOSQhqvKXbKVc7Fi/o65zL9irSlcRo/zKUUbOmj0Sj929Wbt7Lq65xwNzXYIeqLFt/xygjC7
t2u4ylcHiP54/FYJpeEOsKxhvk9XrrCr6c5ptMXHyguWJbys5PE1HFLf/iBDaAUdDKnjm7oC2dFb
Y21eWR6Q1ASSwIBFIVqXiwOzGttGKM6o+o0At4V/N5m5srvXIiyOyRL+3f04I0KCKlrhPo3j28oK
vHIQn41hsbsG1C8LqxUqXmyy/ypxbr4bdoH0la9ezG9/Ztz/bYT9D7Kzk7m/bIS139lZG0z+5z/b
YMT5DX5sYLtDFBHIUHjS/6cN5vxmH0shuCxBt3ckjuSvNpj9m+Egw4d3F5rSABHh7Pi7DQYfNBM9
NQn/gICR8a/aYOfnhQpAGOKgKg0WDLKeZW4IBnrfw7oEDaRhk+iOn6l9cDIRDz/PntOX+/JyuQix
WOaUxXmRFAjxk7aUhAI2mEisXiQF0NhIGqARomSgmOvKprLje3IcXsRebIBioIkLITQZO95UwA52
Lvjd4CtU4bSFcqM9dCub+rIJvZjRxUmlZnXbNOkxpIFHZx6580c//C6DHodZlZ6Zh5rYrKFKjq+F
y8FiYYAfBuWOpduoSI3MHDtELr2m3TKgaAcIwRue1XzCArE/iJ2xhbjqLb0pD+3XLPd06hcbM6Rf
uwOZNb8NZXs8DVevisUl/+dX+PuHya908kAAsxWGuOr0cwXIdzgYZBN6QJ2DM/x4PW0bIw9yoKTq
dSzR4nlyEV0ekifRTZZYSeEgeuuO0VRPXkYlQDt7WFnnsnj5q+mXx/1JHDyACnWSH35OgmYHuANU
Og0bkAO0ctcv+usr++85XVxPMSlba9AxKplcWFLxK7+Xeida2G6M/G6VU7W4Si5mcbGL1aRgBQDz
Q1Cnvilaj2aeVBqTtEdhdVjcMk9bXTlX5xS1Yh0HnqyVyX9/MqfNUE8aJNsgCwxdl/RbFUmPE/DY
v/0DcaG1WItVKpQihRUJ2kfyhTTdJuHgOc/S/YPerm3VZWr4czYhiSntm3G6L9HukI7X2x7SAkdJ
V/K7+Gi3PHJbG73A7YTKXBERiGisMj0ksOJyjUL5TuIuoKB98VTngtroTv4cI7ir7Na9A65OsyN9
JK7HHsWHAr8hswBVOZwiaShHs/GBQGK3ShKoo6xcDkdVhYtNc/KDFptmzITmKPlxGctqMg2o9d7f
58/9FmVeHqSW8tQZ7Z2CDjuay5C+fdYfmnDMu0aiwSPn2/Sg+MJxnytgfuw/f/Icm1koMqxUuDJ7
aT+C1gKuydqPv/oV4ScOCRsIygA0trhdhOKSuJ5l0xtl//YAaR7sB0jmdB64+yhs5sJfezDJ+VjO
12nIxe0CLDzKfjKkwrognuugWKvmLFPt49o8DbF4toCU2lRUhpA+RgQnS9JEri+FjVAw/Z2S1UWw
FnEJhxRscIjQjhGNaHgowuFDePYLB8q/jBzA5FZW3fLtchwinixgfkh9XGPZr2lmSEvqJVbdEFku
jpSdFKk20NLPt+AaoELxL9+aCAh7P1ShkW7BGAoenufnmNJU8QiGFVpQvVOWnp5n1ba1lG7tDrq8
aREHACq4F0qG8XJgecnSyco0DrXFHtwqM+rexas0MZk+s9qrdzWksBRjveJzea7g+Y4qI/wTXeBg
jtv85JxWjGIeC9flcNv7uY3RmUY+IaU/+M2aUsuVfXcebbEJnBopa04QTUJYJWsCVm39lgHOOIHg
C3/Gx1XixGUSgZAwmUWNFoUtvOrPP2A7ZmqiNYocIA/tNgD8pYnyyArmPTASyY/0poymmzWJBflq
WGx3GRbATZRHsHiW6yaZczdOeSL3IkokX/uDHmbhcFNvivc06L1jS/NNC+mTgWs/CcBaXUlqriyo
sx+wuBTTNO/TrMUPKFuv+6p9JttiW+/zAMRfwOJ8LcWUo9n4vLpFr044jCYAyIVz64VOqw4H+8Ic
MeGyhpj+ACwF0+0+uT7kLPz8Ju5BUlnbpden+yToYmHRHn6+AlVZBJXdqypgSKGR0OFgzyP7zvpC
ghLWXPUPOBME1G/WlNDl339+urvYtfjWMEEFGH3JH6yggtlwgYU9oyBsQmveMwfAGtyGbGbLRB9J
WI8AmPyx8pGvzTWefqCvwswQVe/FiT/mOlVjzZH7SZYJGHBPGwV6JcfdBGY3vjDd2F9+HRVP3OVo
oSyMXrkjcQeqc4G6t4EvpPGgYpZT5ShORLR+Y3C9V8M2ZXO6G9TSdf5QUEwW6A8mNH00a91oDzCi
1MgnoM6AFyVd3Zie2nV9c1f2qovvBHHzZKOOnQCBimWA9KSVWdp7a+4MYMCMFg+CZ8WsMvfNBaYL
XGHS5p4ColfsAbhpeDlU4dCThRF4NGYEPiOu0H3gf1yvGlW01Ryztp/dsZmfRcva7wL4EMDUawCB
OifNorJpAPx0nULsmOgA7KubDH0xLtQSWg8uADKAxc7PWlXG+T7mcfoVSvs0okZXpgFPuOvNTc3f
Eydn9w3Nske4TLteISj+m2mI9yA/q62XN6PGvGlK8FMhlCXsoNb6+NXAUydkRADYNvOmfEvB9zYO
ctZ6n5d5ab90XTxkXh8r6Z4WhvqQ0Vq9UZs2Pei8snYGN0k0WYyFBbb+NwPekKWXUCtusNk5j5Rx
0qMG0MHGt6e03qp2U97YcQsYZV2Pj1rC1dZHPaPdTHOmPtR9TYxDHhPmRO3U2n0AQFsB3BvXJ+LH
sD0PWK0WSJQIoEI8xahnr0s0vrMrOgLT0Fj2ZtYG8SQEhFeCGQYsHzqz3SYUKUgpm7gxW7PBu85V
ikdWD6P4Og8wrnZ8ChxbmW4cwglEGBqIhAe4M/Ib+KmKr5VD2BPrab4nU6U/EeBggf2pEv3ZooJs
VZ3zrWUp+c2AjRo4EB244zbTI83q9agw+mHjMkZ8vXNoZNuj2DhZJzZuUqSv/dSDW1daRqihT9WH
pmjolokZWofGYG2TutfvjJxMj4BAVtuYKea+dtLC8hRsz4/BrNztNMDh2S7yeA4nDSaZAg0Vv0pH
xE+zdNcRRY0sGPE8ZGMlPqWM510K4O1eb0brrQdqSYLkePkEl81yB/Nk7YlV9VBCOrI3dqNGxB+t
CcxvlKNnroIxPxL1cci1qd4kgDkp4Vg07IUwwFk9pc3V2xLmy3zHNcGCLm0yZ1daaZ/67gTx1F0F
gPIXEPLpoQUFTd1oLsSKt+ZgOdybTVgb71uLmc+VreNQc5243BVKRn2l1qAOlsz9lwzpX5gCE6nD
YsbOSs/W01ZBd5mXzCtc7Ccvz/Wi9oqJ9DsMFpI/Q2UDcqYbtT9pcaVv8k5U3+G00pRezMoW5dS8
A6YRP9zvRlbht2pOtQH7sbL9vkqyF5EnogFKLacvdlG1gbCIInee2fpG1vRRhj2zg5kH84ESB2LR
ybMWnXVr6kPe0DoPzBzf+GDypLlV9DZDhEwA68rBQngRqaNunbgqHSQKqXPPbY42SpMI+Oe57oRe
PatBQM8MpXO9Wi/nB8uext9TXXT3zCnZpqu6FG7XFQj02OSUMjNodbz4vamRgLiRCeZ6ZFBc1esH
0iZfFKvvtCDGo6e+UdUmgWQlcMmu16qDXUc1sowqHFOddRs0JSqAQLRk9kBLM9wNmytHjZJKsWIY
X4uuhxMCHapd0czECerYwRrCZiTRWIp92+S5HZak1F5zpW1jn6p9yXxGOc0ioxsE7stCwekTF1Qr
PNd2k9JvZzhvecYMbdFX3VKUwm8ctKRDzofYRjLsFsRrO43fA0Oek7ATZHI8W6ssGAG1k4pXKBiW
1R+VUdPh3mjMEUCuela0jZh4UvmYMZ1Fij7o89bIYqJCyGxOWp9WBm821BD9uMfjNYFmUc1Htk0s
N8ZZ3ZlOHcyK2VVBU3EowidKZjm+ygv9yYQnLbaLBWqBZ5J+JuFEjCTzEyt+nvSsSX53nZbYL8xM
blPHKrEcJC9x2zYuUMdT4+TJHqZYpfLIcWXB4AJ8QJ87jlL5WQy0Mmyv4VoAKYkCqm6ARjMcEzTR
FM/UaxUCoK0WayGUoJR0W7adnoWNTfPKHyiBsuMAkwDdyzU14T4Q7X19V1qT86w1bmP5dlw1ajQY
5VB4po2/39dmBtshrg9df0uAW/9qiroWIdiSaYefOmJT66Rg1B/AAnjTYpWOD5rR1yak0sp+ELeT
O5bvaZ0VuQ/bW9iTOubIjChOZtV5NHKJPAa7okLCP1dAvwJc3IB4YySghk9i5uI2IRAr2LZto+Ub
pzI0vqE9sYTfZML8oVdT6dcEfAU/n01qbmAJoElnciW3NmSkzgBQoj21P2jruEWI8TrWDzjfVs5h
ZiO3N1U75+m9JqoJHvUqsPxQalFnoO5ow2GZl1b5CyMsbbbNlAAIHJfabOEsiQsdz/VMqrwYqalo
lleTypmTXZu66gjwHv6hv9cqNhyY5gadu6e5MjVImdglm5KvScpylvmD2jbYhHrfAw5eazj7XxUK
EPOP2UhiEz7yCn6MCzXxPuNt4OT9PIhHS4MgBbtxxrann2VfabGkdaBOCstgPVGn5n3g+Pl7xSAi
/oMUVQqb9DIvtP7RKPRkfq61YhbfGrQXlOlW6QxROT7jplWbd8lgaROLRpi9KuaNYtWN2vipQZgo
DpBzcMT8MOejqyYPpeJkA3SCrExXbDVCTUq1sFDQJ0jVmzIruMZ/EgL/2x9Cfwgvp//9i4900R/a
1+2P7+fMKvkH/iRKub9J6iHoSIDEykoS8vP/EKWkVSKqBuj1uFAwwYPhrw6R8Rta9TgaoNasQQ8a
f6b7D09KOvSBH4W/EJIT8AT863c9/Hxs/OSuXedJXaC+COqEOsyXYUcOBD30Uc9fvg6k+pUB0Gd0
Xpsd8cFY6VCkZAJnmN+H6RZ0OhtiZZD3Rc1mpVADlvH5GwHyJufR5dPlpLAwiAyUPhDXcc/Eur7n
SU/5NldBT+hwGQPj7uVdZwx+NWTTi6Jo8XxfZ2UV+/ZoN/ZurkcF7wv4u3fYYCyfNk1RxeY+VpAK
ZXfdmOUNfEDs3BgDsH5I5wRGR9wMHJrUUbxGGEW+IVpSFRQ0gr4fd70Lr5vYH2kRG/cKhR81iovN
SNN3ZzR4nH+07jSFzDFxrGp0qibl+wxKW6L7sYUU8bapi1bcxfbIcaankAnL2ai576Rjle7V42C5
z3bZVs3eKfQWsPNSp8xQD2k5o7OIK2qa+y1pbbMK2krNXlUtZQQfQkUS9HWiU+rsFDeLn3AmOMJD
M8ii3pDF+XOqpOZrCaXP2HM6N9k1gIEwTy8K/h0lhvlZmVli3IC+0AVD3kFNhriT9ZQYefxlHjXx
oloM3BmQggrbE3RqwdHVW114blGoe8Oth295YSJxNrvxtpp067EpVPBeBoob7klPOmeOjF4FjMOd
HGvHJyDepr4eI7esUWEn4BA/0YzAi6GjGYjXDVhTUemU7WdJG/t3Z4iLwLWV7tF14+7J6cCKCwto
zcJPDzqF3LNGPlSBUuax5dnQCzP2ZKZ4xqakB2EGN2/jjbzksxcnXRoxAyJOIldNqAOMdv+sKUn1
1pkjIf5gtQ4QG2yaRp8opdP7nVKlN7mdm8/cGe6Sye2f6raOv2plU4dFbXw3AJWPXNiKhqquaH8k
40BBoolR0G+QpGIFTn4C7kYEU/rya6O6/WGCD69XiREiubH5gVJkvbW6qZw9Q8+QxetdFQ6S1TP3
brrpJdOnwXmPhCCOd3B+IKGeZOkBMktzQHivblwdM4OrL/OZcOkB2jn93ipSZWMm3AlSHCOPdYeX
bSkpTGWi1B53UTvOJNFJZCkgpJIAVSnEPlR6WoZg2JjenBl1NEsCFZdUKuqk9b6U9KqMGtPOzWkS
lbiXAhvPps1YiC5kkryF+1wBI6VWtnlK2wgaZz7Sm8RzKk6+TB2d9uXUNH5vK+LQgB3oFUXu7Gus
yRvKimSXtoZ2R2da7SiN63tTTTrPhYbTNp5E7+s6g65/Miphjr0X5g50O3hq5jsWuzSMnbmKiEIc
T4B751VOCl83Cl9FAI8aoKs5LnmngwI3Vc3dwEzxO4g86odVoR1rJh1/xMPKBuVSscCiG7onSqBu
Y/Z9BP6X/aUZymTDx7rc0zp+aed+epmSETqGtOx3k5K8l6bpBvmoWbcMaRFeVJZ5iMs427V45kR9
XLk3epyWhqcIpzb8GCpZ2QOzDG59NmY/odIy4HC5bY+sypkxDIGAkAiE3pF5qSWZ+YmXviLv81Sz
vXgoMpTjE6U6xDmZ97kkcCqitd/iUk2YPxu98tBImmcLKueOkTF+rJFWvSWxDrR+QdMHNXbJ1jky
Rh1om3XQPQvgMGUbIGe5c4bMWygB60zzD32yGqyHtG31EKJ1Kng+g2E6gUJxIoKsyuJvSisprLM9
SPlxQy02eP/aUWWC6Ioap7qVShi2Bw/VLMqqajQCd1TNu6ak3xsLotRTwYYPxxHaHZN8WmFP/EE9
kmzLFHOynwCFQ8XkSMnFsTOUoVFg1pV0UsHv1Oxne9YIXoKTyzZUqAUEBUhf7wC+5J9m2fbb2S16
f3KhSPB7kyduaT6g3qBaK6oHshR8UsTDlYX/gT4obSnhw2ItqmmOArpx1+DCdM1PSUqqh7V63aLa
voxgL/j8sA7PKntCBNn7lR2aWPEsyFvKcnsMupR/kqr8mRKcITiW8SQpCWpt8IYAHAq12MWIVGpS
R4AlDXjgCEljWQxV/OzgQh2j2vyJHv1vjvg/APKcTPxFjnjDx+9Zf4Yikn/gPygi1MDxhgQOFHJs
5G8UEbF+gyI/gEBHwxqYkuLP/JUjqr8hPYQ689Fj4yfA6K8k0flNao9I0DHyBuj1OP8mSUSI0yWP
9pYkWcDQA78Eph5LKr02uFwr+diDYp6hQlSjBfrQd7U/dNVaQ+KyIwLmP/RA4T3lELQpF2sRmxns
wYl0QdZHJHG91KgDYVYHaqo+MzS8ITO/rEYPD1g/076ffJBrO2GRjmKgUjBOdyCHJ13xlv21grac
dZrVQqU94Qc7YhvYIoPkHOClOX4ZNv8AAnEtJASDsfNQjAPtcDFgJ07VBnUApGWREZXltvPH2oco
pDeiPd/Gh38gh7M4wY6jPAm55LBMKFyMuYaQSPlN4KmzvQVNJdiK6xGAHyEG+WR+WZnZtZiLDmnb
dcmsmYhJd7V2q3+XvszygcGhQXGb+FBp+H80ZbH4/57ZY5f45G0BXx+QHSWVGVYTAbJ7JFn515Vh
Xf16Esonm4dQXJb//iQGSUljw5WuC0zuZU/yrB4+Bk+DdFL2DbnJdu3FdMWEBYPCHoRxhqmjj7R4
MPWJYcV4FMAJubpLzAgOxXm7gygxmr6+8HbkS6z7OMnt+s5V9yKE986qxbZckScXoFw+2CWS2Ya+
JTp4ixWbMQd+sqTvg9i1trJQWY+306SGcT6FCRTEs+otV9bUCK/09JEuAQ8lDQcNoCYXYAxKGyXP
Yzxf8gNEbqBPVfiyWwdTcy8DDG7lu16eeOfRFp1CtAmBK6A1MBi3R+rl3r5JgwESkh47dDvIZCSr
Ma/sEBABAO4DJBn+lcfm5clS0vsMDw3kh0E9c48kFcQCdiujuhICVWF4UsL9DC4oF/zcxrVjYfeQ
V4z3yj0BWy8F9CNLA2R1e/cRBuLbNUDLFbykfRZz0WE2qsrK6oZjh3jZdwk4GRrg//HxPPKZblUP
4LJ1OuQVyMl51MW+RI3MtWKOkaY78TZHybbbyIa6PR372cBAriwYufoWe+JslHLmTz6eNrot9Iox
SpAgRg8NrU0vQEme46isdolo71e+pPz9v4q3OAbG2CwmFCM7WFP+Nb4Y4yMUvEc0r1cX57XtdzZA
uWFOBthAeSWeDASEAy/dJVuY0/rHeBIfsA6oWY232O69NvMuTzCh6a52/Ba+6HGQ+ZUN8jNALqt3
hZyv5XzCKg+VGguovaMs0enw7BrtEW0CIq1t+B0hChqozmPKxMoOvIKHkyLSWH1I5GwXGc75NOqQ
6kqZlfKgoxRJDNVu+3lsA7vrize1RPXQy1M392d4F+5sHRoamZJnUNbgcHDpADR2CZpoXLunM1bZ
lBw4BHKqStnYBb0tSwuWUJN2p+bD+Izi1F5WZercpJ6m52QvrLYPcwjcbKcRz/yqA90iayrVq/TC
DfQY4iIKrUSExh1yq9KgtzXXVxbutXnGywlXCBSZyAWGuShGeMEPbh9wKFB4hBfvqLqhpVrVa4nk
lR0JFW9YH0LunWjAQ57PNBlKURS2KpMczoB6KPd83DWv+j0Au9HkpXpE9ylwNc1fL5wztbBfvafk
BXkWerFXNDoakrGGy+P9p7ih9aM9yv5JCv0ahvbKmQ7qAfIPGDIhR19CaEWvWkM2E9yLeelXox5Q
JV2ZyyuX4VmIxRFe2aWj1TInLxyIFVmgag2PiRUm1qpp6yVABqk/th+2BmTfAbk8/2iGWWejsEwc
a3iJpoZHhN9am5aF8nCTcpSaEzaP6btLIKqFY27Vy0gOZXEOnP2AxVALQsmYOPgBBeqqEl+HBwCq
bvAYgl7jP9BcuDa1pwNe3FNMg5NFTBCPHqRUemzhRi5gERh72QO8O/1qkz8mwdptJd+Zl8NEy1JS
y/HaXOKT4Ugaq3y2cZr7KGJQjz3l0PhxPHixqLLWMAAkBDiFATMld2NBqxhZ5K6NBIQhUAYERC4N
TWBqvkH5C82zr9mD4beb1dTh6scAhFODcBIWuL24A6aiYlOmuuhion4YSS9vKQ0tzOif3TnHDOvi
45/EWyR9bMwNaDXHXWA8W48SDRCx72gflnC1brfK7RwO8Jof/ug+j0KOgJGu+bZcyazx8v17wIvM
WqtoozczfgDZiIMEw/OoudO3a7DDJVn4eEDJmgDgG3h2ogdzvs1KrSzjguf98c0J0QZwMyO0OiFM
qm6F2KzkKtdOKNCfoDEP1fyfVYrTu9WYXQYF1gS2MACPWrOvZ37fwirGCaQOdiEiiuLpZk2o4TIq
hOZBvJKlE9zsy3Ox16EZVlmYS6jR6XYeJujS/npgl4cVDIzwAsObBGkDkLHnswiR0mGuBkRwqA5B
oczLTNMz6xYGhtuKaJ5akvDXEa9xrU5ColpwHlKl0HXKYFeMtI/CIhlSX9gUoA1vpeOO3KkQ9drz
7Roi9+pIpbkCLhp4ui65oBqtmtmxmj5oNWPfsYni9QnDqN40XzK9gbccFGDVfm3dyFV4vh0deKg6
EB3A9Y0W6eIyqEkjWNzgkGoCEZE91HvxYBlu3FByrRyPRBKlmQRru+NyEyKspOsD+QUji6XyRg6c
zzAz3HbmSDWv7SFmAhTPVIHUlaqR28el56Zx2Fjk+ddf99osQwQBLV24ziMLXdw9vLB0gdYHUl70
KLeKQ7/GeRyahfWkA6mHb2CEwlGCXweF+/rlNOMa0GWjWb6ul8U9I0WvUqU5QLG9yXcuSdgLn4Gk
23MAt9CzNHj+qrXM+Rj5ZO4BPIvfa30aAw0AQOhRc32nZWa1Y4VjND5SrnZPY/MFTJQviTM8Ve74
3BbNts3UR+TF9IZVdG/VVQQcdnNAs8t91gBeuhnKok52zDRT7vHCVu4BLXHC2bJoOKL2F0xDmnzL
XNQg3bZ+EbbbBtZsQWkOepfQaCzrvc008A4T1/EmQ/kk1Mi3wB/i+hY5XFbMCd2eggLRl+37vmXo
TupDmGdJHaA3A24/5C6t3CSeOgyfddrfKZl2iLOuioDhiop6fFCS/CslZeErWf2AEghwnqUK6WLD
pBGxx2ddA6pMUQ/4jp7DwA9rxbZri2cLjWTHru6LUX/imvqUdykFeMXctyVqmS4Z7/Jqfk+7/CFm
7Tcaq1+q1ICLFuavzyxPt9mNkkNBZ+DgtsVQskbajDZhS3/wTn+ozeoRN8pDwsofut1mgRIrQVpM
oVCqTQrMvp+jqOJ3c/LdGtJ7s1ArdCa77ZCWdxMRt7Qub42M3tqmfSAd9ySiMZ7YB1PQNqX8rXLK
T61G/Uytn8xk3ic5+i6Z4I/qYD7pwo36wlLgr0ZVODY4v5vOtGeGaIO8QPuZsiSk0D4VzbzpZ3Dw
oYW3mbPubeydW7uHYJAOa3ILGm6QyChdr2kbfKo0/0hHlQSFBgOIQQWyqiPki1I1KXQE+Us/8Cif
YaTQWxO+hZUEKVMGL61Z2FD1ORsI8+rU3E0zP3TznHtmGj8UPXlVYKIIpdW4DOEe+caU5g0y8wda
NGjAlVCroyoxPc1IRs8GIgoryzYCmqcAxokWsgn5+FoI09horLB9CrQN+tJyDYz3KNUdXJEdxtLx
dJY8mW317ODCg9CayPx0dG9ZrZUAEY3E68bkKZbCoAbEQHyuVk9ZlUeD1bzkpIBKX1lD21MdPJtB
tdM28n3J9NTnJH3tev07sXrAfy3+QxTuXcpUchsb7EuSZ6+90WkhPg4N1bZv7zSbtx5KEm86jXNv
nNAyHTpUJoakSzy9hE8CcHMQZU1n1Yei6z7vmw8NJqgR8EPIPXNgp5SM5ZukwiQIOoKAkbhbTDlw
v3jZBuDcvkCF8wZiiQ7UHocBkuq88Yp0mnc6pFZDO6aV7/YVtGm5lsFesMWHNmogS6oxCYF8g5Kl
MxlhEmfxzh6xKssJYouQUyqqwNbgXNGZzRQNM6nvIMsYR9yunYAS3qxwaqyjG97ZPYOOC64YpOHy
urlQ6ZkKm4NtiXtMy2HisjWzQhAk+1xzcZdz7hgvNunK54JmzwAHfINJ+3s64mChcfEBbLMZAsG6
A673IzcE4KSE7ouxfjBqa9zYvX5g5mAElqiixDJ2kKSx78wBJqwatx+RoEOtyymaECJ+KsDQMaB+
5Y8aoNnJiPmt1g8vwtUe0CR4GKbi1hlL6jO92mrcCgVNxyC3q8/USfPX3Da6KO4ANNOhkR3o4Cgf
eqIBMtB0bgfNPzuzIR2siu2MNuzXJuXp/TRZlg/MbL3pWlGCyNwrQdZoepQLc1NwC2qd6pDBONEc
XqFTPLxC1wxYnGwqmz8Y+q1uTX/gMc+8uJr/GAS9mfUmJLCwx1ILzVJ7L1gZVk251Wx6xxoopBr2
+L2z7XeQTmBLEkcxdx7/j7rzWI4cSdLwE2ENWlwBZCIltawLjKxiQWuNp98P7B4bMsmt7JnbHqdZ
Y5ERiPDwcP9FVGuoOxRKAoRAfS3y9jYs0b+d+wCExqBvQA67ZdRdqVUSp6DeGwQp/czwEjF7ijX5
2PjjJVKo+1DLftdxtC1EeR2o9d4nMqhFwELHe2uGCG00t7JfXKAsSrTDGWUonmClHjWrluwia3Y0
7R15DuGEtMjN6oO6GbXMA1AaR/hzwaFY1Yrlis3CYu7cdJy9wWptOQy26OFS3cwRmW5KO0CuL+oV
TxMfuczIIhpbmK5jFflgARxy9CJjxQjOZjMB8tG07hAGrwj9tbalotcOUSJpERlWx9uICD5r1r5N
xk2oHcw6vvAFc3StODxEzeA1APPx5ImA+aEu223a3LqTZ22vUQXsy+YmCJE6bn4HVm0bYDghMGzj
EFi/sajOJl6WDpptttVqQqxWynf6VNhoHD76ZLNFPqx742c9Fp5AIBlbDWw9JxZf8KAh2fM9Kdec
cW4u47wiaIWOGEZo7aIOJmrRHiCjDR9ltUjEl5bs5I3mlVhNdf5tOvzg6Xmnqf4qnwVvXiDgNDH8
AHl8qbeHPIa7rR96eVMGd0adHWTrIKn7PPBROhkH/kVx5B8edd9y4RNjZDM4Dc4r2uDoBLQmTFZ+
GYEOkvfG7AlABbQuBCkrOoJQ70do6WzeWCjX81w6E/UxoTKOBVKuPnDWVADU3xy1EVQOyU2T1Uc/
hWWaJTtfhLHjvwrjvMs6eDvCZZ29kfi4CU3KSKxxtArc1uoeItxu8F9wIj32utJcLTGhK0GDteVK
8ANqCbFTiKYz56WnTveKkrx1keoOeWuHFP4r/xc84aMMx88aX7ukcGrAw5WqordMOaB8KErk2QTi
baGv2tF0CBOWSO0gBFc/vLWheGmZwbro7hQTTesJKQQmBXp3YyXZXcn84yR7ogVoh+VNNKDq3P/o
W/T5rPG2mGJIJNgKh6EXUQONxuqir2pKdPVWU/LNiEGSnjV3YgzGuALv1a8suXO0SnxDE/a1XWx3
mjlzZ6l8zJPGRokWEFe7FzXlUpdTCIqBsdayASgrcDKzdDSTc64pwtovq0slewVf/oYyrg3A1102
FrhXUO07FYzwQszJu5BNc0D+9SjWb02RuZNwMcSBK8B+if2XYWDDly89YMDKvBbrqz7KViD7jCRE
MPxNErFjN18VAmGc/JBjME9yvEGR1baKy658SaNuHwnRpqiv/EZt7alr10ocRLY/IaldVpxK0aQC
MZHYAIbbD7L1AETR7oonWa5vkGDd15EPBrjeWSm/TTeeuiU9gYnhFqm2LcfLnPwwz5BEJ1VzzUm7
l/tq3ZeYQqg3RYdEpCisBCnbxfA8khlH6R6zjKrK92Egvi5A7HHo4AtI+06LN2EdbCCDXMBS4u6m
4zjvQJA5aaz9RrrnahJnR5PfBp0TFiS2KJq5Hevxep6m60TtnSKKvWQW7yTg6jA6bNls+fvzHJk3
A+SWue5Br+k1IMnfSos0bYP8z1DZYyk+kKSijV2bqMnzNXN5dFst3ymI19d4fJjRU1s9QAk4DvV4
AwGllH60nY8cc7/q9WnbFKSQNWl7Ll1WAQkfulopu7pqM9TfblEUh/H9FPTBoYjgIkWtlyu5F+jt
hVwNP4eWtR6EOndhVR0yxN7d1FBgPAF0KtPuOI3VsfO7J6us3WAcdLuO88TuJPVB1jVXsaIfYzXd
VCaIarMKYidPq9meLbTpexMBQE2eVmnX74e2QT5edWWr37ZVsDGDfCuYxkqO02QjAV6M4uQYj7kn
yMoxEHWeQuUMMLSUjN1YTHBV1NhW5UJbxRo1MkFDcncY0W0MtSAjM+uva7l96fJqGxnplUYy0Mlt
v4mF6C5qZ9Mm2v/UlUj5WVcjGb4ayIe8k3ynr3ylcwjGXBaVIAumMwJaAC0gzwb1w7ghVa177EBc
McrQSvahXU+QRxy9lNHG92PzEM+96EpyCblVmdQVtQ1eC0a8RX3/qsuH9ggNp2Cb+nf8XsD2Wr/W
9PYaKWcktEUDzMcURKWrZ2mz7SrTchP8HezREkb8QPvBU9GOWhsh+OSiSF1umGVtOtHNMDxa943g
yomINowPB8iIZbAcphl2P5rBSI6SNhS/fNTrwXbEjQ1l4igFaWLn4Xw5WsNN2QmVhy3ScNtbYukO
4mhsQtTyPcvQRQrGE8g0KRlYpqR409PpYLXE7cAAdmjm0brtuftnSc5Mz2zbWHHUd7JgwBIPv7gT
U301ZEayjtquveqyOQOnOWjZsddKpScAhx3N5q7yLwt/CB4nqzavfT+yjrytk30eRsOP0iziVQSR
apfDdbkMcSeM2YEzDXu/i/MDqDXpaHRVcMiBGF9ZoTxc5Grh40QQKslRwJqCREBKy8OQFNM1l0bV
2pCvwks1C+eDboVYM42BBY5VsjadUgQXMN8UxZ0GiSCltBPC3kHPc7VGPvmCzQq3cob35oEYlP2N
2U1GC8S7q695w4+wc3oRXUJk1K+kvvUvlGziNq6bOrtIa+ENKl0+vSl9MhdrDZJ76FmNXq+LNOz5
2DGV/B08hnq2Zfgamj1UdWY4Vpbr42tcaUdNmV4AvSBzH0uqntt0qXw0gWro3XY1IY7ldLE82KMe
NBehVkINBM2IMHtmlcF1PgiQkkUp8mU79wPtsW+CajMmTWR5cTHWZ1QuvymKYmMia1R8cAwBlX5S
zqsqxYohkUHOBSML78OyDrWFGcQ4Ffm2bbt5JaRthZE3NmeaoOxN3Al2VZGfMw1+d6P69B6hzIZu
FFICPEcAcZ30BOpay/peqVDHkJLxgAbdgwHu0tU7bbKrEQKbDpbGMREsHYZxxye+jIbJukilqtmp
i3q8kLhKJrdriB/SSoFdupKM4LoooNF3+vyQJU3ghDMiL3MUTxi3DdskSZpNJNNBIoMt7DYsXo2g
VHfhrD+fqTd9rcviaIr1+4KzYr31k9ozWG05Lwq5c3Vr1h2zVMzVmAjWj0xg/wrY6NmhngsXWa++
jFEM/yjFxkoSfrdhMNmW3usvyRg3VyAKujU4uoNaYu6RqcMNDsGaUyDy7KpjHm670PxRKnO8zo1a
OFOH/aZTgAaDAW8db2JYG6dAirwUBq0s0XuQIymi+qMNm8YM4Mx22BRDNK2s8a5Ti5+YW/NaCEXJ
lmCXXg9FY3iVoJTXRt0gjQyLbZfFwm0boEFHNVLaiEqavCpBjU9qHd7PUn7/5+X/2leX8KUHXwLr
nm63frq55iJqxEGp6aksAvSr1BUuVDe1Fye0YC2cgcp+hWEsoy0q2ItpoSm///0DakAczchstKyh
9O97/XZx7bBDN6F+i1O14cS7c8XbL7vrZMDl7x8GtHpfUGQ/bVyZWoKu/gqrs6rTS9n50/E8GeKk
sQyDOYQ+yZxUr3pB0gbFabHD7FVdyxtNsc98r+Ww/2m0k15yJXVdYbSM1q8bDRyLsjGvUGtZcB6F
G6CTdK7r9qX8fTK90/OpqfVo9sv0tGYV4ENh4dwWipmnoDyfR7fWONrKlJw5Ud+Oilu0hF/TAnA7
WVS9z8AIFXy3RZzpXa3FU9f1Wf3y7zfkh3FOllOaQgTxYsYZdqj//ohdAYk6mBerFsMy4bxzwJfi
+rKaH8Y7Wc0B/r+2JEq0MPVdiU5u5CyNmsWGODgrh7cs0pe98mGwk/6lRvNQkWYG0/N9VL/00rPu
nwXofunKvM8IbOzSnscs/eR2Uuc+AocPDu9d3P4uVFxl378uBmzAylbKPcyX9lreN49/Y/L+I+D4
/zt/tcVn8P+mDR7eXl/yE0e25f/xN29QR1mSb/w3V1BbwN6U8gFAIqiBrti/ceDq/8CfQqtVwn0c
8Zqln/s3DlxR/odmlkj7bFG9Vqhx/ic4cAnVq897DK4i7WI4+DralNwgp3BlMjWpl61UcqKI7oUu
G4Xbh8rACycX4t8lFise9asl7dAsR+u5eiulHQ/QsC4Kqd/kBR6YfZSKlIWhUYWLV49VdJCx4mj8
Cd8fw4TYRKek8I8lHkX2JFEz6Iry1aD47mhzN7nDNP+UuqHydAhiFPR5CfVyHB4psSl2Z+ijHS4W
QsliJoQ6hv4yzaY3BeVeTYSHKKsOGk/LqdM3ZcW/moxVksgbfuSenIPWVLrB8guCS6ntWnhgV8Bt
u90gYQVW0HF41nyhfe7yaDrKNTlaNhSl3aR0QGsoebCRkl/i7FuXRlomo13DK6ZEpd334MoTe54q
a6XrI0/DIBKyXZvLSFtkQfIsK5UU2FIp9beChQv2bBoSzKvlaSoo4bZarKqluZltKpbFto51CRy+
otngn+6HOmy90fevs3jGQsyiLNCXsZ9i8LNwjhoY3cJU5rZe9aIdKMIzrlDbMlIPA+ohNnoDCJzV
KlrQRSIfGknobHA+z6HccD1XVePAzLwVVKvxerH/HQrDuO0CGa4gbXEn86vp55youySRrvlTte7U
ODsaQ47TUc1jJYn5laVohNeZ1VFCFCbufaONwKSZof/WYAP0JFcdD76mr2wx1DQvyOJXQGtYHbRi
s28Fv7zqQyHzwm5IVlGVwgalx7FpgJLRqTH8Cy2qTZeC1Z0Za1hbl4HGsy1rvSacMlvKkfGxFvJd
XffJSvOj/jZOWT/TGIC9z7myhR7fO9Nc1VvUAnq7nXCxK6qs2oS6llGEsu4rYci9pMkz0m5ULmZp
okYzVd2qjlrkzNJAOcLA4p2S88XkcWoOvNX750CXH62IF9zUROq9Xw31RY8Y33WTmYTKafEd9+U0
eisirSTJNZDJ0KULqdTREhnNZ0xRckcLgyNYud7JGGazrI3YJ69QF9F8JuNyKSCizTJrLYX/yLL9
tPuVa0VLvQpmV9ZoJryqFlaWgrFLqdTKVmsbKhZSrTj5FA9uEc+vC5DBnsKYsmep0I5Bi+ABuZzO
USqKcjE5bC9kCiU2nxasmG06yHP7uakDJ+kDqoiRchlGZuYFEn7YiKEZP2jZID4/hxYpPSuUoVSA
zk482HEm38da9ZKXKe5zPb3KoJk9tU5F3M7ov+WxoboTJeIXtSzht7cJNhtSEFInzFEEkRqKQ7h2
BRXwwRj7QMgizFK4jLCNwgq6vsiFam9lxhuthQMGi3Qi5fRGLRYwpLbOY31vWaNbCepBaqQGGQML
y5JIo8pG2cCWApNywVBuRt04GF2IRxiptOO3ReGIPTYcdddrjunLFypmWTZ8kd+TVILXNKvsUg4M
nbdsiYtUnKAIJPviLtI4rvncxtiT0uMKOsiiUR5I67TDmbIpAuDeZc9/QwrMiXo9wtJuQcpIpbmO
4SgTIUFpysx7ZWmT5nSA8vGeoxIjpcqmpOtkl2iU2KnfPdZhmbB0QmoPw2QbddXQ9Rmv5CqT6Te0
GLAI1e/U9K9kmn1CBWNhroRDKVfHtvKX/2FclWN+k6bZdWBWUJOVMLalIploPVf9KvOlwBnrYSfk
6k+1zEaYBw1cPrMHP4T/omvq1eiJgXKrG7NuZyjO9rUmu1ZfPgup/ygV2jYSo+chXKzYiKmN0B/y
dLqdeQfZXd6QgvnCIfO1Y1v6N34W8iZK/ApDQfOIleDeVKmjisgpaUgUCdGEvVdHuy5W7tQ67+3M
wGpPrmuejMIb5OfnZGpe0TjClyBLtvgl7oRa6mzI7g9+G22r1P/RaANkzca8DxBNsVV9uBzU+T5O
M+xrg+KGj9I7QVBR9EHuwpk6xVj7kaSuMW57yuX4IIzARPpRIOPyWasBPZCUqrFt0Ee0syjaz3F6
J0hSsK7b/namzLR8lg3lnsuI1R7MAsNB4SpFJcWSy10mjz/NTntuteimKXIMWCJhozS0SkEyXfhB
cJFm5iGFjqnFrCGgjRtfKH7oUdY5RFwU6DFPymJa2VJT0IWQ8+ZgNPVVAA1ycRC8CoSlrwbaIRYT
GyO6H3Acf4+mcqvK4Us5DzSEFX3XBo1/X9RcvnNjHALMP/ZdKkxXRjNoNypMUDfG0q/WeIFY/Uo2
023fm2uN42IPtSQ6RogQrx5UhEN0UejTxzecij3S9Wu5GPeKn14k5ryrR//XUFo6pqCpzOsdAEZQ
NoGX9r21qsDZ2DqWm1UaxDaeGZI7lOJFpvQdCYVQ220ZU5HTirs0wgVOrKrXTq32SFK9qlIJ5stc
F0l2W+myO8PBtgGgOfhzbk0FlHM6FusmG59Y/xIICOtZ+iolETm9K8vESYwW0SoMQpaSrdZvKyu7
10SOVtrchBLv9l6KeOmZt2ie0cYxDsmMuMyEJ3EHTDXVQaiMq0yXN4ExECLES3OAMq01zbFJyqVh
RsVD0txBkzdJQAXAnGVvpIhpl2G9ziXJS63kXstr4khR3fph6olSej+PsJuNIfbKJjYW8jZR3zQ9
pYx++al1QWXNlfv6aizE1ZiFR6EKJDKzdl63sXEUhGnXcTV4GkBzB2GYYRuqxTYxtWd80e+6GfQa
lLDnsh0FenGhK5rVdWpgtaHOXiMMhzYUbjAF3Qyp/mumzWunGDfmjQKgQe9pDJL/yAt6Hh/dqs+P
ImJfljJ5Vt8+og67pYuS2JWAGI7VzW8z1KJFhem+s/BdTSmeO2UeI087mdum63y7KFBs07jJ5FZY
t2Zx1Hw8nrvwCjGkbt3WExWx/DbQ6o1FClYVwmPcCV5O7QX2sVVtKAtfQyKaAPPUePAKXhjV+GFT
VJEFV9KEjZGoxPPoIiwVOtaTcE0Ah8/7RAmGlEJzVKCvaSLvtDR1JvmRtqsDH8pdWuJDoN9qfac5
ulhcCuZjgN23baqoSRR0TKbmsjBGJ7VQpaDzlBXUOyxa62LhGaxRoj7gLLIKsGydjIcgGW4iVXJV
Wtp+iPejLnuDejvMgqu25S0/eNMEN1MZbdMiuZC7R9+y9kImXSW1uBHCTrMtv79Sa98t6tHVcRqY
GpRjxeegfwvBRqVontUC9ZY8C2yl1H6g0+CFAPfm/kE0EJRMfMSVWPyhdGcSl3J40OOboZKcMLM8
DcG7qezXw0QeCwov0yRHE18SJbX1grMXhs8ZnXNTax21fw5DeSfV2cqySI59Wx1oNAbpqqTLlwea
2wevlWiuw3IbhPV2LN5a1KOUBTc5zauxoxJPTt5lyV2ZgDXKMlejppKO5IsEfjH098ag3LFkeXIj
pY/mJF9Y2vBcqDqiRDcTDrIj1+SgSatG1h2lpxKeREgaS65mChtfyW8QGvHUEJ9A3XIEYgui4U4r
g20ZdVedRzfp9bU8q+sklXlX1Bt0RZwBTVW/wo1CiHdp+hYSiANuXiF5grlqZ0JT0caaf+mmulW1
t4IvqCw+tTAq0APxsMG0yaGvK+LxpMo+AJfWLcOKdiYZlJDeGVP8i66oi/oLJpRCeYUbJR0b2IR4
HCf3ea3jhqkAEZgQLyg8WYThN0R2KFiruA8faZP8QA/PzkT1TgqGizK4TKUUiMXslmlPqZRky7wH
7eEGkERi/nNfR3e9mm3JaLdK1TqmJNEVHx6rkEUJA2lVjcYLkqTrpoq8vmq9cNKeZqPdmVO8NpN0
m3bGhnzHGSTBCaOZ29jYN3wstCiewhI3F8m6A5+BnFLeEJ3UJdT2+JQUwf0Q1WtADleBNE9O22Z4
mQIsXP70KIEQmPp5ozUBIhDzuinpEJeo13GrpJWIulb0EhSsW6xddKZ+mMMcq+ekddXUf2hKXbJj
DTGUiTIsibZJNw61csHAcUnZj60Bx6V6UmfDk7TM3LU9ehejvMrE9iiH801WGzuhN0quC/pq7Rg/
z77sdnFw2eVjD3hrdgQ5R04rVWmW6ALkI6nZ1bW1bbv4l5ibGLWGvkeD6DioodMk3D5NKjp+vc+s
e9EAUmK2t00j7hEzQU21T3/6ZcqzM1+VifEgT/UhDYCv5TIiG+y1RAo2RWbspwmOISa//nDorAy6
Q4XqPwdLnIL9tFA9piJECwJrXTrV3XjLG9Yp2tSx0iW0IpBXV3tjYpVHYz1WNIsH/ygq5CjV/UBx
z2hA7Nf7sFNWZo/HMH1ssswfpcbBxtOYW21Do8+trQtFyeiCV49dVB/oJSh2LYVkJ+JzZfBoj6vS
nmYFJlgeblBa/DVHhlPI8m0MjXqTKLOrm7kjiwef3NAk3U/5uQUwErl6m8VpCXd5n1772FrP/bUI
oI7D5xnxsEPqc6Vooj2n5Urphcde2Y5NeT+L9V4t8OoN/Ye88Y9qwHu16OCLk74r+m2e6XjYtrSV
dam13F6sVqLqo2VhrcNB9WowU0IHgLg5BgHKoUNMXqA3F0VhuVmf7/0+J+MDqdKClKDVxO4pzGPJ
a5IrV94JqbBGNWwSO09IK3uO3xIeuoN5MEwcGPorZgedkqdMWLvCjA82Sc/K1Mhz1J2W+McwadaS
9oQ4Bm7RRhSBV0HboZ/E2z4J1pNEg7yMS1vvxftwwO9X1JEY473mFerPKX/Fpny1aJBIIPkCrKET
xUQjT/GEqNsOMG9DX7Tj5qKe+71ZJc6MZhIg5mOrDLIjGcldVE5UqlM9d8KiJqMqAOUBcIlWbQr+
qJDRy4nGsnSzoHtqEh4otTE9VnVXX+pBnwBgo/oypsCsxhqlTIooxfw7EIcNfaiNVhkvklL+8JFX
Y+VKNzGqcTWUrX/EML2860RufxNZxJ0EjxpJvnwgXqArOiTxfY7QqS1JCe7xwxThmq27WS6lnk5Y
hn5fb2YJnIlqsT0iwEZRW1WbNFPuBqlQ12h9+/YMdPTRN9N6a4z6fYKQ2x4K6DUio6FLwnQsR/G3
KhLoLSXaWTkhvFa8oTZMuzAW9E+jVSAnkLcb/VD+lTQj/udRY2yQIpqAwYX3bWdRB28HhXpIYaz8
rp54/VZs7gz1nLpTI7etlV91QhZtpUjSq1ogXnyoDl79Vcr9xCw76T1QfVtEOugPwlJUlS+MmIz6
WjUEwmIYtvidFF5HRnUcXNmdNrLo/BejLWRFirzWwqU4KcrT+Q/8cCxIB7Ykmm6wyzfUnuwE/uW5
rsoJ9v19YkwJAbJleop2MlQfU6czqk6mopithhHRLvtxVO/q8r4JAvfP8/pawoSg92Gskx4AD4Yi
zFPGGgY0FMWjKp5zs5VPujZfpnNS9k+RASJuMQSRijbtCv+s63BNpXEVrED9rkP6DtI1cp9utK0f
4r24afZlfu77nTQfvvyKk34ASlSGGcPhxOww3xrraNfb2qo6LGoL/8Ck76Qx8D6aiYEjlWhwq9C1
qBx/aL31BfgCdWI0cYdhmFMwYVJQd6HtFlvZLT0UO3+cp3qfdI7+GtbiQCw9c+0Lbb4xxNwv2VaO
SJ0zr3lPpAS15KnNLnTxTRVJwM3xzMqeG3NZ+A9TRYyt7OPIkJ10u1AE281icvMPulUnDZ33ucGE
FAEokwSC0/88jiGVKeVs8m7pslvJDlk8zBuH1Hp0xt/62twvKuXG3Z+Px7eDwkLjW6Igq54qTMym
qXahbyK1Mkq2n92EKOD1wubPg5w24piPamJgwAgK4lx0/T5PLZFxERaCVncWpueim1HcC7gFDevF
u0wjdT3zyU5NBd4HBNSxMIngXn/ZJ9koxLJo5Loz7NCecher4uJoXLS2slNWySVEy3MjKkzhQzvu
rxEXezlsWVnI06/XUmk21WVEgDF8vcaB3LCQ5pdjz6cDjeedWdQvR1CnB/Su7LBozGNI9nlRhzbT
6gUgxvWAIshluaUC6PSvgUf/Ed+LjqOfwJg6N1P5S/RexoXUreFoRp//lLYr4cAiBbWM9AD0kxTh
ivp6Sh6LUdjJFD3nS+EWjinX9qp9nYl6SvI4kTyqJXIJhktBf92gYKt2EFMy0pPb5bf+55ZKfI/P
v/Lk1CagIJU2pmxl3sNkQ1Ggbu3WztC5KtbhqjmDJ/oSIxgNgRaEPVU09yGTff4WOEUNQd3o1Bl2
yjpfLwbgxu6/8fb8PI51Qgn0zVjO0DpTnQXQ0b3oTnJt3LR2sjXt+aH3lj4zRQtH257Za19u0WVc
Iq6FXBLQFH3Z/R9ioFIHvMmMAXsOYDk/31XDyGmd9Hf4Mry7dFjxWb1Q6UtsWgZlg6mKyX6zTrlq
pok4VDngnFS700qwkQv2UREaHckBWL0lY3ctVz2XB303UwMICxGRTAgLlM8znY1EbodB15zJz4+m
CYeqOMNB+XZehoRNKsa6eGGdNtWt2ZxHuosM4emeuOq8truY9+rVYuWI5pu+0x+t/5Rt/H4eDNxH
FDiBHNxTEJNYIKpHAxrQVEaKEHawMSiwN72N/jxKG1eR2KxyCm9nNs7XsLikX5KIMANJJWJ3n5eT
J0VlRDlzHXaZblvvSj7ZwVgZHnHr8h/IXX23aT4MqJ2ekFBSMbeaNVwyjScrdaBEbFIOZLTYm0gD
oTFzxf05paZTru5fy/vveZ7SV/uYaQ4F80Rw/SlDw2QhlC8mv7zBLKTpV8N2cWiGaXTeV+27i8CQ
8QQna18i8rIkHw4npgKp1WaMvThXYej22F2E707u8w3U/nalrEjhN+FB+fXnj3sqT/XXpKFYYbKg
qDIyTZ8HzmuF4lpO/2SxdVmWmaLKYvtlEP0caEjFfeak+441r+3sUoPz+F9trw+/4CTKN3oFgDyC
nTIQDwVuHYoTEBS5dQn8+3BVPf55yt9/5w8DngTCGVVTeZjAHi4CbqGDBC3SmagNBbH3c3R8G5OF
v+A+Q7E7M/S3OxtkM4ZTfGVJObnv21Hv9AYfHWJ/GnjyDZWKbbkOVksvYdW275n+edGKrxgQorDx
YdiTd4U1aFan6wzbr7MLyc12ueQYTu4CKy0c9apekbA+FOvcQbScssJqicvpW3x99oh9eQ6f/JCT
UJKB0PRBjWkOlA7f67xFNi8f3BE0V+mdE814l8X7nM8t0yaRI8ciyToVzQhDE8ZGQrzEDmITzD9D
akjFbEdg/3M6+dV8KLUFnfLzz1/5u49sguExpEUZgo/9+Uh1GrUMRKVUZ9RuzO5yriDvndtI3yVw
H8c4iRcBJtBGqZNELD6My6GpVDvak7e4IR5Y/apGSNkp1qWnUPNz/jy/U0jqe8xg86IlJyFHwmvg
8wRrqZoKMAMqJxZJZJc2/kpYSd6i0wO9Yn1mtO/2jIUPElBDjReVfhKh5rGhDjya6ntRg7KvtxQ1
ZHsRIDxX1DiFlP81sw9jncSitF0kBJbzueTji1fsTMMFGzN1LVLpds/M7LuL9ePMTgIRG0gEUcHM
FpunJSFr3sb9Evosr/dqOnVn3nDf5UUfxzvZmKaQVWLTMJ4KWxonIzycbv48peX8npy4xZANkV1Z
kSgMnewMCQMTrpNUccZ1vf0LFbq8s8++m5YM4Os47D9ZFjVJNE62P1QwXUgHJJsBr92Ac0J3ZTio
m/M74puzvKho6LIokXJ9qZHUeWLlsQn0ZlgamVLdKXaY4dSip5b8X2x0KndMCA8BmOsowH7KAXSt
y3qE3hWH9fO98r3mBCxFXmQzzmcc384MiVpcCZB54Th/Hq0VQ4WCOpSa5RBnCA5wFST3CQqfIL3t
ELcp+/yH+2YHMsV/D3qyA/0ajbg5YVJ6cJflhx6h+D9vwHOzOtkYQ9JaSvU+K+AugtV5eYsIUSOc
GWax+/6yARdQvsY9zsY4jfEGbLGmLKWlJ7NBFxyYSDZuUI8HMFy5Wo7jKPqspnwA1gb5amWmvHha
BzTf2bf8Fz8IXskIGWMfS1UGBZ3T1DEFAWLmxVLm9oyf4mopMpt3cmzTuOCRRXMPvQVv2Jy9Bb47
gx/HPSkIiSAMqlzoQZmhLjhdLHXSYT0+FJfG9s/f9JvSE350lJ4ILIpmfKkEIaGjByEvW+JkfQA0
Q8/tCc8AV8Q1XMyfzpdGT+kiyz3wacSTe2CgnwOTxFjugaHYI26QudK2WqmeieeGvIKb7SXHiAqB
cBRFyHnN1tz8A6nhZQlPwtynn3FyRotengy9SXGT3rbbCBdWyY2BbDhLfejvpwhore3ZNG2Z3p/G
PTmmY5IaZr28btXr0V3GDH5Enm5LTrpJr8/dSt+9pT/N8uTMFmIKe7dhsZdrMH4ONtmqB3ZfPyBa
sM3c3DMOyrn3+7czRBSXVy3Chl+4Y2lsNIUUkBoiuuAurzzEYg1kgMONuk+9+dxw337Ifw/3ziD7
8LxLG1mlh70MV11LAC22soOuKqrtK3Rt5gvppvztP/Eq2GjnRv4mx1AI8P+aqHKSPU0ooZgwoUG/
8NSQ0APnkSdtMgfWL24s2PlK5zwzvwtIn4Y8OTwNfoIRgGfNgf+VHzgxGIXWG5oL62JrHcfV0pCK
zsfBb1LiT8OeHJbWGGd6zQybInz3r4+qukC3C893wQuvuUk9xBD/wUvj3Pc9OTBGYcmJ0shLvFB3
MMxlFOgSB/HhpnMsT8SJPXU659zT+b2y/+Wcfvi4JydHywiaPAMw6jrggOPMa+t2EexFHSB21auZ
OnJy5EkrObDBveRXsQUm6eZH2txnIvS5tT+5C+osCfNy+SEklcCB3Ky8abcZvTPdlXw044p1EFJc
rFbh/7J3HktyI8m6fpVrZ48xaGF2zyYTKUsrksUNjGST0Frj6c8XxT7TmaicwvTsrtmd3Vh3l2cE
Qni4/8K5XraJXVxxs7TTiVWkpEamX9+FezQmMFKP3BgPFJpZ3XqCetV9lfLHZf2/S3nA2aKb5Wy2
FUhqLmpjBfy85tpg4Y2k8tOBffa1+x59xhvEf1Vu4i0tEq1YmvcLb6Oz8LP39Ii9nYdlh1h32cHb
aXvnUceOF+L9si70wpGpi3zg5AwrQ98QSpu/K0V0R1bZk1Botu/oxmyXijQLG2reoIgtXCSbkWBS
+TBM6JvU8qqT97Jjbz9euhcy0tMZ1GeHFV51CgQaAjlyCUKwBgcbuB+HuHzB0W1RRAH1PT84spDF
k8XuEFw5YWpJfQ3+1bN/LbyTVbB2/45S6cWRnUSdnUlm36pRRQGEg8Eb1+BQVuax5yQE51S55bXC
2b/4Lru4Hk9izg6kvsqhTFTwfuSjdxR6mDqW2PACOXaW0gbxp+ZnH8UV8VZSdYrws6WvtKkaJKZY
jiDSekXe2UF9FwTll4WPd+kCPYkzv7pLFLcquXxb9qLvCehTXwkx9PJQMi5/O70uBLw0hwoyeshN
A+V4R/gNqOy0TU9AUdrxjsreg38b3IIIO/5p7fKvhY8vrZHTWLM1UnSDUaAWxbUgRMInBG2zu2nv
bOA/GzvpiPzx1VLqpYrD+N2HOxnfbI3UYYV+CkUyzixvB3YKNKALn6DKyfn0J+Dnd96q4chWV+pV
9tNx8dQ8IGhxrz7We/nqzyX7t0iKN+GPKq/zX83/Ff/Zj7wYq9APmjeTvr/+3/9rVEaUTk9Wnvut
+fZ/fuKh14y339Kf//1fTwzy26m5zdu//5vIqKt4GYIJoXypmoLGzl/6J6nRUuh5OYCLUHymrfcX
qdH6h8ZrmAcaegzCHZH/6H9Jjfw9hYIhSg0K+ASLztXfcEDEO2O2hDiQsRKnZ+FgwSLgTudXkQdF
zAsLiSTa8jCnC3yP+y9W9BFJKRnQIOqS1S4Mu37bCF87WzjcydpYghr2nQFLYhCECTtZ2OLZhtrf
hMIqD02Z7tV+s8+TJXVYNVpRJ2vg/+D64oqrbyWVAPTyqvdQyvTMRytCYGKlFjWatb4UaFfI2UxP
qTq23woUmxPwH0ner0Ph9GdFZfwU+4GVIPElrAA94QoYWkFkH9rULL2HLNbyIXc1SH6f47425E3o
S5GGwQx1XqW6gXnXJz/6Evs9+xcfE2IaXoWJXj7Zke2UiCLxgI43LW6ogHVHWSvUX7nqqbsSjttL
XSvOU2Z7eXSo4gDNMcmJAWzbqlne0E7Uplt7LJP6qperQl4ZcgEAoBszZDC7qsTID8SgdGwkaqNP
/Zh26grX2A7uldlmUnpXxunY3vparT/49aAd5ABbbAD74BVRadJThDCTeMriT7GSSPof6QC1YJUZ
DfxGVFLK4oBAjT+RtclTpJqrWEKnMsWp+aatevtHVxVVvFJ6yAErxSuKn6NF7X5oG+1TAQtwU08l
NavJkX8GmtNc9bpVbVBBlZ+yKtNeojD2vpimE35O27jAwTyReIc1ZvziRE79oEdTXdzIySR9s4ui
ekZXCzQ6Ci9YLEpqWUAQCbKrauy65gHLaQkfBSQh6ZyrUlo8RbKUg6+Hyet/iZzSPnSI960NlAaP
3tAHsI+86YdhdtR/gh5ZFbtLFFDWXl5ovuvbeXavp0WyUyKE0/IsgsqqjKQ5PiJag5Saj32dga1D
UyOLD2Yij8ixVaaz0fooatAyie9iA8CGSRr63U5D75OqoIi9sjqrUx7QxPQl8P2lXN3glV1Ha5g8
2cvQF6grB2NjxHu5ofCJQXCObtAUWYmy5d+2ECwNAkc9YnBS4MdeWsr4MsHD1H9RghrGax8wVXmn
IETL3oI2FN/JY61so6q0b2rdi/EinKIvGcyQ4A+jzgNrXXmIZ24nNRzjla/6KqD7ytdvfH7iYx/1
NtdpovW7FirsTZg1xSfhJrd1pKbesdAHiMCe9JiA2/xsFI0PSFoyq19ID6nOlRMmxq1PLc7YSMHg
PcNe1h6SlA2yDnvJrh89rtgcBTdZP+ahWX5HCSILHw1K/bA+jCx369yp8fb2e+9XCq/xIS5V/3ro
IvmhQE7lrtWT4Jc0QTzzek0vOAR0+YuR+fqTr4Xh9Zjp3kM8KfDeTMzxsKY3sm3fVxG7Pxj3gdoG
+H4iD7jJrOZXAXkNjUwZrdEcJq2DtlaEfg4afEmyikY1LlelnAZPU+StpNTbYzWZf/Z6r77KS1yn
Ta0cv/Sy11x1aWDsDXUat4Ms6FUxuNBbqUMjBoZxt1WDASPVNDdHvI0BJ+P0XHYYq+bDJ71Ar6wa
GucTeVUG421SXAgdbhUWLTTuZPiq9eYA1Si09nodxdsa73YXyJD5WkRqcZebZgbH2lGFWl6w0XxI
nWXiIBBVejqO7n2/r/QS0vaQSDvTEey2NFeKB8rsabiOnHy4N9Tgq6KMNAgSRV1buI0ex8rGd6Ux
aiHchXqZphnfmrSC/YOQ8E9f0iG4mpPjejGY+CbRXruxmW5KXXO2XRcjENci5pJNwm4+RgND7bx8
o3nNFypZKCPpfWGs5KgFNzCCXLIi+d4MqnqlBGhwJbrEdkbeB+W+9hUeOCK2evBUe7BXxtxbdVlr
XuVR+H0KAXdjpvhNaeIHQwXLDiAVQIL20tXYx8KlAvtsUwoN0cZk7u0tKsW/osJEw3CMfk6S3a10
oN+7aYJzmYQoIMrFa5j3EBVS5OyybELWL6hW0PW/SiDa15mk/qGEJgj9Rr8dBuNZ9orvPQKDkBXh
zvt4hyC0WD3mTd4xj5UNodmcNjaC8S5Uf5LjrkSUWsKlQEm9NQLRHtTqMXD5UT8T2/qhWDnErT7q
jho/4XuYWukqtPXmUxAW+j6B8ge3y3iGxjbelAjVvZhM5VpVkuG6jOr0tcT+l1yRmu3eq5AhXhUS
MksrlKHyQ9tI+VWKs/UeS/dop1pVC4OlllkUY3/UmlI5qlBTkZYr4wbGW4CUwKjam9gZnSdt0DP4
yGO+kaN+eO6q8Z6gubOSc7t7qpQ0ehk9/Rfoe/8QN1biFqaf3CYSzIyhg0KVa95Vo/v9S8pw0nWf
xtVaSwsUjS39BbNGmP9+5F97fobcloI4VqJV8krCchz+nV7ufOLfYkps44mZOVBTDPjQffHkjdIj
KqPqdR+a/TdYh6XbyFV+3+uKqG5Q+G9ryO3YA3/rio4Uvm1gk+eqf5fHGMNqVpWwyXyUwWNcN+O+
BTmpKtKx9uUXM6lAhUkoZYehjTZhMvwaZQcxzGHM1jEIwmMqQ8b3zBy6imRYB0nnXqxjbFjTXKtv
Os35Og3GlaZ29r7hDzbjyPfTSFKSocQW2fPvMEH/XipIBkeSfRf7oPWL3HoayzDbtLn5TfWD17LX
EI3R0rVfN90aQBAqQFVg7aO0g9AdaRhBGVl3TdKSb3qML/ejHafSPm48GCBlj2RmqzrSj7TqfwxD
Ld95HYKFMNo+Q/9WV1EPiQxtiOOUA4/FbDlCx7b+LvrMz3bnVAc/gpDL/LV8EyP8brfW1lEa/S41
4MeHLcxYrZDum6Z4QWC6uCvAE+9hFOJRMED/mjT9KgLfcRuqLX1xWQgNxtUd3DissuMSEMvEJYVi
852wIbjy1PpXZvrhT5lmolI76TG1kCxvOFNvRwXSodpBbOr8ST94rdLdq119Zw1hsUoHmDJB3LvN
hKOzj6k9PS2zXWNwTYHLsVZR5/GTLPO6H+XP6einG70ybTfPJ+TSYpTicLLemIU2uKNs74t0HNys
VLZWXd3VsE/NADpvnvR3g6Q8kw1XxwiL5Xbvjzr4RHhZbR80K0V27oop8zbIssrlTV/YRyBG3oqu
1480tZ/i3v7FdH4BSRmuEJve6X63CRrj0WxK1c3QZvYF59iLyeTAiPjI0oa3WVaDKxAc5bavvtpZ
8th4kY9Iu/NaKMH1JEv3quA418rAexjqs+xZr2gLCAIz+rpm4dwjPHfna4OFMzDaplqRwfoNr0iD
0lUs+NZ9HjwagoE96dDCPMHK9gvjLox7PJ0tfct9ZG0DweGWJNLRQPC65bB8DAXTe4DyrUH9xgs7
I5mGMieb9d6DJl4ZYFLHEXNjUK3T2nH6VzuFQUpi4m91o4RkVxrPmWChR6n8GCIHsC2N8qvtw5Gz
BXWdJRy5uZJ9wbLvphEUdygzPE59flikfPcz71cAJb4wtENqhsVt5yvY+vrakyW49LZg1Ye+Vu5C
wbTXBOe+lxI8eMpwuIkbBVeLMp3WUVw8p3b7YEljt20RYlzbvuNthmZSduoQYusyauqqFvIAWFp9
TrwK7wZkpFdSEV7ZkvIlk51yM4QtEsVCaSDBUAiSpIXZlhryEhjR61v7egnhJUS3FIZStQ6EiIHU
IGdAIk2/chwjd3SS4hAJ2YNWCCDQvSfBFqII2qCkd4MQSojMCiQY+gmlEFIYGsncDUJhAWFGZaVX
WFW1pubtvQycniO0GYxgfBP5vzZKFUK0nj06QtRBScynqQmvraq4CtRJc9MyuFc9vPoypAxaOwuO
0O6DjZqhDoOO59Nop362Lq2yKNcWuMRDOZBao4zethtROfkqyWhXlMgYY56dyizgBHgketMRPgzg
rFDFyPv0xZKl+iYYCzNYBzae7ojX972+8vQMM+eqbeWv2GQEhzFC49RNyiE0VnHrSPK+6QbKyHXe
DZ8yXso40PNfkGf5bXBra3CFoZfr0WunyQpiAmiUdKbfHEeZaa0qqd71ftcjSiPkTlAYlr+F5Ri9
Fs5U3EN8qr4YidI+qbVd/UoM1vjKKP1g5ymeDa0KwOxDnNsTkoyT9YRGFKSrKKrhwgotF5HJPsal
Y7wog0G/1W7tY1fI6XUdGd6dLrfIncgVn6Pp2hRWU8cut/OQqQkCUptIHpAxTeri3uDJTs1YTxHa
RFgYLWOrmMA/l0x6gCalkbYuOYVjwfUNeRSUTWU+eklhPAcjpxClWbvfpCMrYVWg9R7uqjCWf0Uc
osQesDPc1maGV5oje7DDu1Y2frJ/xps4GIAnYdjoPTc66YCaw8UeeGtxi2HSng8y5VFh3F6QE2xU
YeaOON63IejyDXwR7xO6fe1jg/d7F/XGUyXs4DVJOMN3by7xaIaY0C2rqsldWRjJ91WHN4JRmOYK
tZTosyMs53XNxH2+boUTvdKY4Yv25k8fS7bT7GVjDEPX6IWHvVLhGwBjVXjbW28+9043Iv5hdR4o
OV7jPxHaqCCJVojMnlRk7n8Xxc7oY6KIeV4r03FDg8tlWbKpKe+sq2tDM1rPNOnemTtlK38ab7iz
oBDvRPO52aACILvWT3UvuebjYtfyfVfnLPrc1lqxYDG3dKDX2XV9a3xBwejGc4EVVOtpJ8q6qptu
4613G9xU/0ET8Tz2rMTTRpaC2g2x7ZuK6OTMiMSsjNvwutsghLOB6kht+SpfIAG8rypTuMLOk3KV
wFJosyZi18AQsEPHXEvaz2ZQV4N/U47mauGzXoxiULsWvQW4BrModmzHU2DBVRV+4eY3ZLW2zqYD
Fi9v6R3SHs1+LpXLL4AhCXUSc1bqpZSWDLb5FlNeh/vyxdqMW0GkWfK3u9CNIxKkI1rrlPust67l
SaPIGaEgFgaJKvRs17nu8CAjCwOiiFUaKQuuZMA9cfTcLMzq+0r9eVxRNTyJmwVJM8YScY0n/1FP
VmAh3XDn40kBfBok5Gu6sFjeV7KxnKa7hqYopCFgW+cBY1kaIknKOR9ReufJpucvnq+R7njb2inc
j4d34Sg4C0Z19XR0htx1Sh4VOJlcezvryjvAMX5ebvO97wgIMUeN/xkA0eg1nIdBCAghzqCEcN2g
VfNH5H/+eBgXwTzkoIBjNQ3L7rlbEx46USgr+ObJx+zZPuqbYQ8ffhuYK1H2D7fpQsB5rVhAeU7j
zdZ9pBfcsiPxrHzY9Yb1ZNrtDUj8KwsO9sLYxAc/P67JBABAws/QAGO9Ic9PVmAdJWXSqDDUG98V
nsc0ocGxP4OeV1fJcbHbJj75R+FmzWevk/zUGQmnPAn8qCAMhD/hva+zx3S7iMJ6fxtQ8VcdxD4p
5BvvIDNhllGQHRJ7baGq9UNQ8vR1e+NDyqCdKUijSJNreO+4JrBjpMIX5vb97hZio2AHbUFBpPR/
vjAVno2U/mp7bb4oX6pDevSECbK10nbZbY4V1iJ36f1OQDBTgw0mgJ+QX2YBh8mnO4fc2Fqbrj0H
rwylWdjSFyiOqDJyoRhc8Bq94dkBUiB4iEtWb3MPyGt1zRHpXMM6XltARtRVae6ir//BohEx4YDR
pLFIcmbDsiyEJjyq6sQkLffRbpUwdy7rjQAD+a65xIAXf+98kRKPW4DWvEJnaE5a6kdKkSN0CBFP
+9m52Q8c0O+Nfb6W1tGv8hpxQP9GqrYGxJpsvQhle78lRXDYxvSmINfMYa5lppuIVCAHFOHXKdq3
+a66Euzf5LhkYHjhaDuPNTtqdE3Ff7Dw2P5QZA14M653UG4Fd6Y/TC/FbgncdQGmSEAOHKDWwtBw
nq2YWBmUWdU6zO2I9s+mO2BQ8738GUR3+KeEB2mHDs5a2ioNcnsYaYvzdXGG3x+w5z9iNurCkYVF
MT8i1PBbBx2ZuNGdszE2Oj4f30znSFWZIsyuX3nrtzPh//du/wtr4JPj8V3v9oFmbnXau33793/3
bg31HzqmwmSWIomlMsT3+N27NeR/gHTUEULXALQAYGWvZHnVBP/9X6r5D1XYaTnAiC2dBcU/+rN3
q+r/0AHyw4aWgRlbiKf/nd7tHDAFrh0+KBRU/pLi6Lwwz4/xsNY1udVHYdYIYAqfRqMCfAkaIG/8
XZU0aEN668qp1mXzxY7vO+sLUhOruvnVU/vtnMfUf8EmdJdb/cJba5aT88PethE5PxMEpGR2Fo+q
NdkBPRC3Fb4I3remPOBP9Ddvsd9RGL/DNKMMPOdSTqkymE3l5cAScU2hDPopatRDbyFpp2K0uJYj
Z1qRWKy0skQcqaWYU/I+XqGbAjS/7H6dLJv738fw6QNTZHMnh/P858yZlg4tVSuMfQRkvM9988tL
9n6Xrj07XvNPlm672VEsgmm8GVlfuqlyhc9unjGrZKVXcAeuN4M7HOq1dxjvyoN91e+Vw8fjmuUq
81D2DKuGYE1SI8ZaupgZ4oLjUPcoac5CkfuDZsFPIC/XWTSMC1/3whI6HeD8qgv1vuGu8UvXziJk
1vKtkj2ZWrMQZU5Sehsc2wi/EG5v8k3xUU+yTEBPdF56DErop4j723PxrAkgbpi8xv369yH7LzFC
s/v7XbRZkpkoIVaRKtGig8BJS5saxYd/gxZ/aXWcjmq2OiqvtKO69Qr0bZ2nvMLcS5e/DvJa6baV
t0mcHDoHbj49ms0U8x4/Xi+zO+z3IGEWaOIQcFDsOZ9S26TVrdELcEWzNgrg2mrFCpmZbdw5C4/G
i/NpIcZNhYGsZP7+aUFxTH1sC+F8wF1X1X7c4uL8v7imf/nZ5rnln0P6K87sWh6CosEGSf5ToP+r
9Xm6oqOzCw9CPcG5n8qV9MfHkzjnBf4ZErUOIEK4bczfw3rpRWOuaVD9q5X3EEIm9lwdAWkyjxQJ
oj+v/385xEszyZuA9yqvEoVT+/yjFSOuBlWLluvftCC4tK3h3FPIcPDEBnd0HieYArkrSyfH475z
4Y1GX4QLgTBwBs9+7MixspelrEp8ndnBDKGFFpRFGQr5qNmC9Cx9UjWHe6JIXrP8djLKpVNEvRTB
gs9PVdF4/w4AaGMPVRI2b0b2QnbEfwh3Yi3md8s0Ov3SBjP/ijYvJQKnigABEc1XjZtgmvS1qYyb
osXb1app144jFvXltNWy9FeRlygF2gLTgMOsD1SqRHdQHtYd4p5G8KmJ/LUdTZva+2zgQDbRqKLM
Fq31moKoggEk+sa9nhxsCy/ZAWXjPOtupQSDYoyJUpsWZPJD9dKD7U0N1sJYYSmV7zpJ8+xrrdvF
3+W8u3Ok4PsYO8cBaT5PCxfuwgv3rmYJbwADrj91kHkWpARKJYVe5aLljir2pyT/IjeWizmUucQ5
v7SSHFTVDZ7tECWN2bmK7ScOO5VUguDA0grXNLNYXEuXduJJDHN23Tq1pxWo7dEKd5WtjmwMbBrt
gKxT8MO7R/5vFR7a6/aQPcSF6xQAKhZsay6OUVTheEvbOg7v5zuU7FjF34czdcqot9AVtL3Xj8+2
CxGQPtKFEY8Khsqa7cdqGnS8rGsedmPhStZzoy0VOC6cMmcRZveskzVSVCTMoaTGsLbrlT1E+0jp
Fq7zeXVWHNLEIWvgVBHJ/myuwqKLzdjxSrIwlJ/DFUCj9BE8QEYNx1ljYlncq679eVzU17g4QF1A
qW3SlneZ/xCyOls1KN0OZJI83IwhLbT88PF3upQc6YxR1lXAqSZaGudLoZrqQM4GhpccIojOVBfx
pQ7c3gXjvE3lhVP0wsI/iyYO2ZNULI8jv40lxlSbxtbT0CY3ql2lfnGmw4QlsRU0SG4/fDzEi0uR
c4PSOqxdULDnMSuHMthoVJXbGAetQXvRb5fWyIXjSdRK/hlithblKLGkJqorV/QnKJrsvEPMrh4+
F/tmo2/TLV6Q0Tp+WizhX7iUzgKL+T6dT7nLTNuL4Cds2k13Ddt/na6db84u24RPi+j3hWhv2ign
0UppwBvPYSaTQ/tJ1IYCV3sUtaH6yV/MVi5lR6djm6cROWKhiRnFfDeqQ+Mn/ObddK18Fc2JqlyW
FhNn7iyD0Lnb0faiR6i/EwtKlCqXkbyvyI6E8pKyRyKZ2z1aLENf2tengWZ7oAAvFwRjV6HaCRQr
v0ZyA+9hdWlNXlr2p2FmV2bhq/aQiXNLu5u26lpzKVzejveT6Q7kl1SA94q0+3inXShWqGdzKH7T
yQLJgEHXXszd2djeAblHoQ2psSGocLnNVemadxQzDgAQRE9SpLiLJOtLS/R01LPTeujMHjtkdqKM
ySOKCp47PeYJnUIObDh96WJAMY3vlg14PZD/aIjQPDkfchN70WB67AkMKG/HG7H/gPSgTBbhgLUs
Bjmvmb5dR+pf8eaJ4SAlA+LSb7si/0YRsztEd6AkV0hZQa5fx3dLBfALmSgUhH8O0JpdEEaeRqmn
KWDsRvU5C7XHNq3upbx7NSTr6eP1M9fd+XNwNsV9kgYY5bNYVuLlDnrHpLO7EbnhaYuO91DdJPbe
CNzqmZx7E69rFyiW2e7iFBPkvQc2s1pjo+yvfyvBffyTLp3sKnnn//6i2WZNB6sLEqfF1rwfbjxj
vKqbV73OdsWUHqfFXt+l1cvhQ9mbAwgE7Wz8TQl4qFKHmiPP3CEr/qaGqd6LV0Z6t1R+v3QOnQab
DS0a9KEEq4WwtFZ8RnZuC+77qx6o9x/P4LyR/vZRT+PMDiL6Y1406QxKNG3C/cTBauxEgzlYOn4u
j8jiNU3BTKTw53uxBrozpUEjbgx5nYN9us2euqtir41raady3q3078tvtbcEYn4EoLPwz7BiB52c
ej03hw+i5Xedrn0snFU+UWiKj8J/mgwRU+8UoOValJuGbimBWxq0WMEn0TMtTzyglrULRwY2sShw
FfdvVMLQHX+E992jvMputOeFr3rpWDgd9CzlaQcr1gCI/b6dqz+sK/8Y4WXFMJNHdZ9Ie8zfUW9d
Om8vJZAaOBCSco33izYbrWJVQwBO63cNA874rt/+OzaKFyeVnN/Ep9wxDX0WRipNqZk8uXItz6FR
BLhy6nB/cVr02v/+RJrgeDlgeV/gcjdL4SQFPBmuz295R0lvWGRVWJ0A/HjA2Ofb9LPfa3+g6eAu
xBVnyWzVog6iWVDeeaRBWjtfN3noR1ERUWEQqm6I52xr3aVE+ilHaTssNgvRLlyTNi1+R6NbQLtl
XsWTCwmDNzWA7b1rqWaHV8oVxiloDJhb7/vyMrnw/c7CzRIRpZCzFoVAmgQebjEaTpFU6bt+/fGo
xF95N4UngxK/4mTrebkOug+NX7cIze9VjBZghyHJxzHESvsoxvxwaezegbvSuLbaA/f3dkN458kD
7uzdGhf4hWiK2LbzcLrJl+I1QzFtvhoprKGu21viLBOCXgjaljvF3jqPyXehI8stm2z6z3joKAVu
7wtliQsnqSbTXwadKlo+LM7zCS30MAZSW+MYAkNm5e2m+DGjJoqlqLcpD95VsaPj8xWDCKzv9h/P
85x0zjUlYoNfYOCy9a46GpdtqGALDb0Jmi2I3LVAO66x+rNdFIp6VySsdvC6FPf9SgURRWDwDKi1
vSuWwoK0tHKgjF9CgIiegeVrlrLwVd+v0/MY6vm04q/YQvFgWnVbaAHZ6wJxhY+nbynE7DTpnDHz
pIIQmfM1sb401deP//6FLEJT0EnTTB7wPNHmMAzYPVKJfVDuOupjhli/cetlf/ThvvB/WLwj1OGg
tYtWsBc+DuRdwNE2ojd0gOejmjq/COGAugZeMjt9E20jTKgO4UEATnJXyLK0e2dpF1yYy7Oo4p+f
HCtB2iTpZBJV2us7tMbyXboJtoJDn9f7+mBeSfeLt8H785lOnLAM4Fqlcz1v6GTGEOS9nFKrU1EV
JegGauxAdg13DKBZ/IMi6GLQS9N7GnSWQ6DwrcH5TArSfSEs2r4Iu25/U11ZXxG13ze7LF87zwsL
6f29J0ZqwdVGv5X65GwzZIkshYPFSPt1v+Ee2vs7UcKAObD5+0+n81Cz5SN59sCeF5MavcisHDmS
3Rago9bUm4VRiV99fm6fh5qtGVlCSl/B3cNVlE/CyiLcOChxPQvJYfR3Fx+FF56hpA3gvZC4F6oL
b6fpyRpNkn4aPKD0boUuKRK0V6yV7b2z866y3R/5wtn8phlxPrrzaLNL0B/GFL9UorVdtwfT5mYh
tmUwSSxr0+jNOpnCVdL3q8Y0j2rtuUotbfIs/NGPNp6u4Y2l9njikhx3T5yED4XTX9tKucqgU3dT
v4mnemdjZBT0rTuML5GpYqeXraVqWErW3xeZzgcyu+CgCceOXTIQ8ULhLXTlba2d8DZZfAu9XxAi
EvgUhBFVaruztLKTh7bLQyKJV1f5KGwVsr0og4yH4GguLL/3J5YJzsW2QfbiyPpOgsOZYAWMmskT
z4fMoifKoQeEsV5Y4+/PKKKg2gd2GPT1OyReXxRhHIe8xfWd1BxFVSl9Edrohnp8k/2/W4x4cVwO
UDETsBhX9OxzqVHhdZ7aiNp/8qxuwg2F3h0bazteIwbTI2GXwwNcOjYuVD7BKoAuop4EAA/w6PkF
EHujlStO2pAGda5/9VsXRjliHIHujb4EOLw0rafRZptLHdNANnI0Gd70U8aV8iZQO76KlxXEJ4Dn
Sx/y/SNOjM8BTontBzDDWZnDL4KgLQbe6Tbc+95DcFc9AoPbotSHdN5Oal+85+5YXo/XAve+XCV8
/3Y9jz+7AjSoVBMOoRQJKy65uFiPFpVCvPL87ObjNXtxpGyIN0Qnwr+zBeTAKZyg+VKfb3Pcmqdx
JQ3ZvovjVZVF13kU7bq0xOw3qBfypYtDBIhLp9oRV/psitPER/zeJrCD45MBXbeOcMTs7VXn6+7H
Y7yQmjGdJ7Fm0ynBv8Jnk4I2vNTVmMZwMoX3xbPWbDu1X+nNN2l4xWB24dBZGqJY1ydXkN7kqQT3
t3KN7NUzKsy7cDorGxca5MKCFfvt/Po5H+Dscq3DQC+knCd6I2t3SqlcQ7nqVkFSLozowhuEQDAJ
VFaMSktuNiRfi7GhRnmC82Zwk/v+ForXusZmYide5RjqrfurpYrK5dPmJOhsdPHgxWaqgMISzSs5
XAs1yW7du7DAG95bS0/MS2fq6Rhnh1tYYrNpeqwW3SquOxhxjtWtFlbk+xzvfB5nR1pq630+aQzp
7Zq9ohK3E3247GG5+ndxbZzM3myH6/S+A6uDtefJN2oA9xx6nI1z3scjWooyy5RhVktKLCatrLeR
flf4+hp3+qXl9z47YdoQfgfpCi+DmtD5jjJQeIgdk5KQfGwOZAyQ5kSlNjkueatc3LongWbfpxgc
yEetUbuB06HnGe1aBfh+MR0wGv144i4ewCeRZp8nbxHayDSKz6DiDsKbQtvVh3S79Iq/uKhPwsy+
j5qocRTXACr67FeK52A6Su7HAxF/4d0ZhPYqNAS6A/Ic4FQj0xLZMdX6HCd5/KKNp2aSDyGmfGZZ
HS3PdCsz+M82kkXXHJVt3C7m3S3D051azTQa2974OYJAvab2fhOE2TVEru0UBd9SO5cOdZ3+6hsL
6WTfW2gfiA/0btwnv2C2VHAJVyo8LCs3l64xJUdiAf9OVKElME3Qnz+e5Mtn4Um02XLJQiXHSxEK
eHKIMX7AQWut3wtBUOFgt5TnXVybqJHSXqLj8447CcpK1aXBEPlsc9CoZYu1qe6XNtvFs+MkzOx8
12oweh2z6GKu/Ec5Na9Bab8oEOgXbskLb0KOD7g5qJ0hOAZg+fz4KHJp7PuOyROJpPQlpX4w3k08
OZDbeFpuhV5cGSfhZnsuSuuorWzG5Vdjs2IeX1LbuAUi9xhKFO0nw/IX9uDFmXS4oTG7st7TUFMo
37IUcdZLivpHruSY2qf5JizDhZR8Kc7sizV9iFW5Qhw/K/AuRh5Vi3/2GIsurPaL5/3JeMTvOMmg
rCDXJrk1xQL098Z+QKcxPAR7fP4WMLwXysosjZNIs10cGmWa1QUXMsIG26aSN57+LITXLRi8OCkH
6ZGEqlJv+vLVUsHbLt/TF/C9lA7fShYWOnygls8H29Q0zQ2x24R+P12ydWm8sfB6V3arB/u7dFgC
1V/Y36cR50qYdQmfAQqxOEzQ6D7ah+lYH/D+WzghL6yWszCzVN8vrUCW06Fy04BCfdas68bBWXmz
sFjEopsdxCocbx7DKBm+9z+I8yk2gpbOG71wctN0Iwhp8r3QGVkBPQVPYr4shLyQxp2FnO2DNEgH
uYr+bKz+RYCYbhCAO3wc60JGchZqthWkUivtoeVJqGk/VWS3CjSxjGhwy3GRxLg0qtle6FsJI/v0
bVTerjxOe49uJo6J0ZV0AJz98bgursGTrzY7k/VQ13x0xBrYCM0hPop+acsaXLrKLi8OnZcLpD1A
pbM12CtpU+SIF7llfmUg5pUh5PLxQC5dzXyhv0LMX5lBM2Z1SZlC8ONhfj5AFl5PD+Uh2aAuuFib
Fk+t+XLXIXGpMJuQ3nhrVZ2cjZ6sjHpV09sTT7EY+J47wEy2BLDONf8NFMHcUZf+E+XUk4Cz62xU
GjvOIwIqzkp9VB+VHwr9xFWxnT4HblatoOlfRa7tdmQj/lob1ibCyJv/iFjCD4G8ZugKRa93JEk9
D1Bz83gFiMeTcv3nosFqKzpKC62OuZva70GfxJrtcCXO4gpnakQj3a8wepN9j2u6dBcl1wKJGgKe
QECvnhxaEENxZe6RPVsEGl5au6fjnW19xD7NKBkQEct6rIs0Ru0str8vxbBorkCkwgVDnefRKKVk
dhX8SeVCVkX+2e2xkAFmK7vmXubedRdX8KVzhrQPPVZ8F4HMz4oJw4jHgZTwJhErmEbH6t+nj11I
xdTTULPPiOtLozUyofTik6Y42xi5lzS0tmktrUMciz8+Ci6daafRZh/Mdnq1wmSSmyh6bGvMpqzD
kHwu4VvFq2Bs13W7/Tjg5a/310zOTmwzzvwuA+ziqqHtNqG/yvyf/0EEvN40cIS8tOYVXz2NFCef
UPWSw0xdl779pUzy549jXJy2kxizUbCjjaIye2LwuhdeU9XGOVa7JVjZhWYN4KuTOLMrJ+PzGEom
qqtCgUv102xd63m8CXL5h5Yq+06z/oe061qSG1eyX8QIGhAEXunKt6m20gujuyXRO4AG5NfvoWZj
b3epQpy4+6qYaRRAIJGZOOZ7Qsg9dJV2Imuf6wqKf13qwESvGiCim8V7oSX7OmKP+qQfopKc+87c
xjl5VyJ6ihIojqb2rYi60xB359Fuv8X9EHIyfPSj8VAyvpJgWcvVcnkXfJ7RRWi2BfR7UwCEERmg
m9wjW25gINFGW+i37xLSnuzRCW1dbDDFbcwg7VjXO2B6doMqjmJOT1HmbM2peTA1HtYZLhEN+spN
F055swE4aI/mQdBAPC/p2AZyaWGFv2En+s6J5hsFfbzEmFYa01dw/1+/0rJbPt1vqQ29vGFQy25g
+3K/ACuhBQYnhH/h8n3tLv20fpfs0iySTpUkqGcWaIX5c3ahM4Pgt1ymeajdrSUjy/n/y+e6TEak
g0w1zqGT14O97abaD8geEjdm938/T8t5+dswFwmJLtWg4C6LnIfZUHjS5txjFpKEtjg3hK1UUFcj
LMDpcIFfRMQvn0w4o1Fn5jhUQ2JCjW0Qp75sR5eiteApK268KOvzlYL++gT/M+bFBKeCt4Ot0HJq
BN4OLGM3SfNGMBOtGLWyllcj7KfpXdxVjZ6SGHwlEJJKJ4TQTNjkm79/rSs8Hmx46LBYkNBBN+vy
KaaGhOWklke13+/+OdxpbxYZFgj6Ag4f821fIAH5bzHbX4e+iB8yiqjQRdX5KYP+I5ojpjfv6hOB
fu8eJpD+vxCZuHr5M6CoDQYgLHwnvx7vCOq+Y5wQNH2YUbu5Rba5FHiYEebeSWHyUhmbqDVydxDV
O2TMt1G36rVy9RgCS8IsgCjB+rmIMGYsGppqQIiypwGulwukalEkC5C5wql2Qc/w3dpjxsqYl/z8
ooFOk+7gjqubeJ+36ZHV5k4pssYp/62Yf3n4Fy194NQcPNRcWnpijw1JK/G+1jX9foBocDWScwR/
QBcSeJuSllu7KDdRPG6hBm5tZwdJXx/JY+NAeGc2n2NRbNJ29tjQC2gYO9AeAfVEy2cc8OqQ9tMp
riD1N7cQEi3zNHXBbWr8IkvgAai/WEqDTzdkO7s6Xnk4vFZnAe0E2wETzTwH7MCLncNTCkl7NFz/
2agw5sthL9y51h7ydVCcXzmXVwIboDgm3rqBCwW/c+lRfbqH2iLVDHswWj+S5QOYl2Eaq6dhxqu+
pt47nj6vhIErPS+TmYAYguC5CAIsO+jTeHlfsoq00NOITmI3Pi2OK7PX3q0Lg11byC8jXeZbBktt
LCbA/ByKt6Bk/wKS4DXn9bnVo/vagc4316DVm2tBBsqDLef3vstWWonXmrJffsWy/p/mi3UvIyaQ
WcZ2ONSAh1eA+g6e+EVQYf3WlVstPK6lS5+X+CLcGYM1o72sWvQcijvQtsJR1jsIpAHrm+wJbXbF
ykW1OsmLUOOIFvNcEoxkp1KYicX7wY0gFGBCJWmhGa0iGK6F109TvGThOFOR5GmJXWTC3/C3JNt+
8djN/XW/ymtX4+ehlp/y6QNW1YjaqgAGhYo4zFQeQOZq5Uwsl8Efwew/Z8K5OPJzS3sYSMz/VIp8
cNM9e6yeIygrJoHjk5e1EuFq8vl5The3U96WZq44WgxkY4f2FuxntzwmgNMA6+6uTG5lNzrL+n5a
P5YyPUtmjJW7Y8B+VXAczX4xF96Me+3b2t6/ljIxSAihTUWRYlw2maHCir4RjFN8BeK4iPJN2/NH
oZk73n/7+7yub4v/G+myuSzawcKxxrRimDACd9EaP/4+wNWE6dNcfl+BnxauzosS1g2/PxIIAhBO
3Qy+wDtV6Q1AsQTguCF8dD/XnqvWJnaxGXtYHeVNhWJb5u2RVnU4TGuY+mtZwueZXWw/yF52jWYj
sZW03w2UPTEDSreZ9vr3FbxytSH0/ucTXew8I+vptPjX+10/7kYKPS+Gffc4Nyycu3HtEF+bFGoD
qBZAH8HQLzn9ULSmk6k5C3dM9ypyjA8LmmqptByoC97AnRgG4GuSItem+HnQiztO65pxxHs3SoRK
7GVrB8UiJm5HfGvS+ZimYqVheDXSfx5w+UGfNqXs2jkWAmuKVwhcKJMLGCAYAkgfsuM/em1rKeW1
tyvADf+zsBfXWUbKPk4yCMPMH9kdiA8JEtnkITr20EnVYDw+BItLZH8Qp3al6Lt6BD8PfXGvDZ1I
4PyDErPqvUHsOryC61AVWuDg8HsVYWq6c/MD71f/pn94LZZ9GvwywkDNB0p5Ds5/Cr3qHUX/F/zr
qEK6tHBpzRBOs17hidNaRnht1hYoIJBcA1EIGPCL45mImUVFbKI7uud5mOBLN6cSPjco1H67Nccb
I+IQ4zXAIVwb/MopWmggSIAhkY2nrosVn4fBTGqGj61r8KcB3qGQ5xhqD3+PDNcgc5+Hucx6DdVA
MtZCBIIq0L6W014O1l4lbZhM9JiCWGNYMNIgyc7p5H9xhICghZISNLIxzcvShXYg0OGlHN0sBHQr
rPDGtWF4geKbIhBjUKxqSl6J6F8GvDhAvRk3pK5mPDNza5P00RaeR9uVBb1yy4MMiN7yopMGtO7F
dxNGkhqZheez+G0MICQbWmfqMlfu/pWE45WwB3EYCHM4kAWx7EvuHBnLXrbsdzvfwAJmYfU+gLa3
UDSGwPSTfeaBOni39kh57Q37y7gXN4owyTQCiIhtcwvv9Dv9qYJ0y51xtkEVFDfNdwjT1S9/X9m1
qV7US1lBo3JIoUPDOkQZ5nhptjdr5XXmbWQWwf9vsIvrpAbRINHqhfliK5c1sHSgrQsxVFd173pi
rox2bV/+I/GDLgkgOBd7JouUMfMIJMFW/hhjQEjg2/b3+VwZwQZCxUaZaYDSdomI6YqIGNEEjcTG
Nl3dmdyyW7siruTuDEQ9NADxUglI9UWwHLUurVDHCxRby+1U+RJ7cGv+ENCn7TYxX9UvvXItfBnw
Yg/qZSc1OaM/0Bc3UeI0Lh27wMrQQK6TFYDKleX70hu4KH0ACITJEpzVfZTSHpMb2qmVD3SFcUjx
/IhvBJw02LCXvKekdvJUxgytlR2sNXCzp+jgRvBqGV3lMdf0m03e3+VQHYAJ4kl9+/v+uNYj+DL8
RWgsYt1CCwfDs5OCHnXD3EU+YqmU28T9b2ixX2d7seN52i9vzA30FUTugvnsNvouL9e4gNeSNFDI
IFf6mzQB2M3XJA2QdwNKaZjV6Al0rsJ2w4vcs072voAGR5+fTPhFrT3SXRGPwORA+gcRCl6w9BIh
mVRFw5Oukb6RlO9IXh4KbVrUzsS3osahsEQuT13WPNS8fVG1tZXasBVN+SG74pWCXOjqqVgkUzvp
SQ1KaI3M5HbuhbUB19baNjDa8eEKts8cu/0ZrbbAr2/FT7//Yi84sNo0pnLR4ARUo9F9+RTdNdgM
d8Uz1At885CGDCINN3A8WcNkXx0bxsBoZuKdBopTl1G+1/uq7jC2DMTOeNR/SkDP48CEaH7++LvO
2wwQQAQSfe0AXumkcIRfiDMB8/4n7daeeTb2FC/vMkjuGhTn0XbppCzS2muZ/JVw8mWoi9tlhmJm
bGroSxkOdKaJmblG3q9xwq9h+L+MclGhiLmECRtBC8C5JRvds0Njq3l3BSTd1CIZ/i90Ha+lBciT
GUHKDAsCfMav523GO5SjpYuzGpSSjCM4lGOgIRepBzTaF5KqDh0jbyV0Xbl4uAm/LFCyTLT4L1+k
iN1VY1UMaFy64y+g+MPkFiq4IXk1l3IkXB1v2f4XTaov4130BbTJSOGf1aPSOzmvvfKNI5wIH+Dx
89QEJUQ6gRC5MXJf3fyLsa8kQRgbt6zOIHn7x9vRANyTMSeYa/ur2MGqe1OFccD89Kk6DPvuIH1t
U+LJatWi48pdC3cVshDSFxm638f2U7ULEWOLlwbkHSHXB7LUB/zrPWpXgRGlKxXJtbNhYgwHr2wL
QuUiZDdknruaYCT40nqtiT5/tjbE1Wvh8xgXX5CBY5zCWguKVDAi3uhBDIPVLQAVumeBTt00EJxb
E0hb4tYfm+bTtC6yI95lownXWMRUtArGCBcegQ+TuSoSePUwfBpnWd5PH0om5VhaC4cmfiseh8cF
N858kGNn+HLDncZb67tcTRzgmgEoJtTK4BN2sZZ5XTZaxEWDtI/UBzPAFRuku4jt8Ejjo0+8dtqX
v3e5kHhF5BAihMfDH+podCxylThj87vyIF4ezC88IOii9o/mIVkDJ6yNdjE7pdepmUYYbf5Y0iLD
jYPipQuSbXW/Tki6Gj5hYQRfbGTRts4vnqCavDDTTMdo/gRKuAHuNFyAb+yg9yG7FHJfX1M1v3bY
gPFZNJ5QxyOufN0tY6vNXQ6UmZ/Kt3koXdNO177XtQ0J7BcHQxshC/fC1yHqzOi1oQSwjmzqm/RM
gnqz4M30GiltFvyLB+erA6LbCXoKhcTw78P/6QQgbWKysJx/aPXqsQrZDjiFW4jzoDel7VZfYK6d
bLDP/2+8ixMHjQjZI51pAAdFOF6g5GH90wn0V4Ri3HgsqH7a/sqVd21bfh7zYlFHiFzPSGSWMUtU
Cr+tQAavYzjk/0bM7toU0YOCFQhqR4ZT/vUbljj5SVIijaa1CbGVFt7fvbqhonhemde1HAzKGqgg
4XhFjEuJU5YKbNaRtX4Fq6QmHGAwBFTLblGwy9aO9p9jLc5sgHpAU+2KBxTcScehhs6nzxrkRlWo
BfN5DMs7yLetaxz9eX9+HewijnRmQchgo8JPjtpD80jeiuSYhZo3eGaodztwDsDe3mv+mlLmnwf8
67gXXy5rBkvim2Jc/l2rfw3pCiLtSpK5LB5U0S2cNNiGXWR8coLeCsuxivSU38x+9EziXfo93Shv
DsDZtp9IC9706q3z5yHHsIvItgHpKCBLLuYVJ7Nm2QLDqlD5Zr2BANdP2AWgUDZgh4uKtXLXeuBX
l/LTkBfnPOcDdLMm6L7YNl7U5Luqzyu7/09EwNdJXZxqyeJ4ihNMSgYZaA1LBQIri8N6/XHl0sZI
+GgEBKLFT+jiq6WyKhMzQtsw7cmrPYrnCSpVpxFimd7E6sxLeyO/ATRydkvb3NjzAGzC2DxXzppT
4RXc9fJLcARRb0Lg5vIGor3QnN4A8SA5oveMAIY3etdw6w3dwUUbpszpDrovRiA2cOHZUbwA5+8r
y/5nPv/1J1yUu3lXW7mt8F4FXeVfhp8HAAeVucvP3eJRtYi6KQSiTQxQFgpfb2X0a9tqMRXg/7gX
kos7v83HaJxjjP5beubDRtGUAMLpiYC5wAw8aPE2ClbGvBaNoCK0mCboUKDRL659Y4y6Visx5qK4
hmN7NLbddmpcHN1H3V/4hdVTspk2K8P+WbxgKLQgFwMF2NxcHtoygpEqrzGsdgA5fvCoN4CouSeI
8MWB35ePMFIMFhDaul/X9RkDZw73OjQnL2vE2YR/opn+74wTr7xXBryzlqeGOqxOk6v/GymjP2/p
Zb7/GfQi6PNaG6mzfNoF6DfDa60+CRDazbAIpu2qXdfaaJch0WIVmxKM9pv0CNdGUeEYLZZkECnV
3VVXOWJfu0E/z+8iIpZ1FUmZssovGkVGzzGKcg9X6Xn2cLUacLofCuONJSm46H1Og5Fo+xlGAFQC
GZ9N25LQoyM5cvcWXm2xOYVaXdp+a0WGp9XGuEtl2exye7ix5HSwKvvAYbENz9/QJAV0XRissRCc
yLgYq8ffjIETD8GrdOUs36xCPfAUrtxzHzQ1kP9xprxi6A5aOkjXzMobU5LcVTo8isgMVUxh3jIC
IGsqpoPtFKkf57BrjRkqG2EMJ6esQiHgX5AQepvgj2oyDdt2ivH0Wfygos5cG/hvixX73CqPVVc8
ZczamLM8pZrjV8o4pmwKlBp/ZBFaqhUVe2Jo3+eirpeU6lxl3c7g1UZWxZ0+6H4UQZ04Ssh7Cq94
n9DuqWb1c2b3Oupv+yXJ+me7dR54ND62Iz9OThrq/QghKVULYDuHTeNYd9KGS72W5+9ZVIJtFbOg
52UT9vEcGiW8MAz5apvpzu7l7chgVS8ovY+Bd0MqSfezUW/lNIHyYurlptPM7ajn9yrht+j1H4x6
2GcdVACTagsRK37UjOEYyfQXipgNKbLH0uj3CgYRiWEdtBxHvjP3UcWe4WnwiPo+200qgSH0hM9n
GdmB9/QlmugT5d0pmqdXc85jLyroOSkSr7KgTZJGFIoGMbuDFtrO7CeyaSIN/sP99EOMfROA9nmb
GuMRkW/D54q5aoy1Td3G04kq8nOSw1FLLfgZc/OuE2Sv2Xkd2I16pHVMXLOZglqnN45ybqe2ws6U
YV1oz2bHHkRk/Rosix1jNbwpuAUD5Ew3E7aSa9XtExPRm2NHG1KO97QH7IA000OigBzsps2cRbNr
z+qccWv2pKOZfpdpKswZ3QpWnfout+BSHvWO3yZ9CcnWWqs3bMrrbZM4u6QefkCN8Mis/HbgVZDk
2h4U+MHLi+nGTirqlmn1gw/ZWWb5u2a09y2vOByeJ6/Vxa0Rmx9FxQ23c8gparobTVYvWoqKWUve
lD3dcsnvtY4f9Nnephak5cwUe6r55vRQip+HrNwonvjKQrsrK6DqqlqouhbVVnfqWwWreY+LBH3F
Ad5faBDsKdMeBhEfAerHrY1uqjf1cvBQOzyJWLwUbeRSnh/QzPNjmH0MEwVII6keR14/W3H1g1jV
1iqKWxPCgJ4yDdcZ9AfdbOu7rijITVS22dnhlfaaRkYcNmzcalY5uIoPyVk0cQDliLsiqYZDR8cN
hE0eEHB8iA6+4BX921TZXkv11lUTDxcDbhvUc4ic3HfOtqjbu2aIBVwVMtvtJhrIPj2JJjurxn7K
BrjuVKaY3VRaz3o8/OybsXax/MVZUrVrRB0C0Rz2ub2ZYW9zZyzW6A5a50MNxGXuwGx9rh4pf4Z3
tjdG0f3UyTP+Q4+J0dNSzdUcdevQ6gGv0qHdt5pnpFX7IKRsXbuaq9vSNE+wWvdl6gRAcfv9PG00
+3me4SgPbTXeDaEOBH6jJ44HExSNWJsJMoQGLhoLQq4KCAkbhpjl5NZt7U06wHU0Kl6ZKuKgan5Z
89jtiEw8s4GhmWibCMQ+c/YbpkOzPOljX/b1TdwsKhlpA5/ypE1DyRJPzeTN1mvTK8R4O/e6q1Xa
ptXuNK33uAMb+UbtuNI8HKEODz2FV+m835hJBEBDDZUSXpkIRepFpDo2vX0vWziYY2E+rOoX/uRr
wqdHTseXnPSPFIomomo/+pluImFbruT8mENEz7OdSPci3tpeOpGtou17T9I3Edk24K4xerGk8kCA
3oOH8UaolFujTH61BCpkVuMlCBWkwm1pwnodal8bXANHS49OzPqlAbru5RkLnHq4n3n8EMN83tBq
b6judfnNto9Sv29KPcxs3Cql5U52DIml+WSVZSjw6JnC2dkbpxQfrXMbNT1k5DTBZn2EU7XMIbjW
qHKXZfOACwpm2RBWqXtARguAxrV4x4Dd2BJsu2RuD0TLsCv62NVjhPzvtMk9oaHkqp7HKdnVE3wQ
ojmA+F4oh3xfxY6LrOejVSrfVXPuEtLY544i4xKGFsZl/MHRa0LLRx+93qreoyp77jPxlNsMkOfM
r6blq8HXegA+XnuycidoSxipj/wAY7HA1sS+Gs4QpvRNaT+ZU3Irlj4qte/GavKcKG3dmtyk6lk3
+m1f2s96ObtiwJMirtwe8Yofefee97qXIcNvM6hVq1I/xNB3LQHj6gxkLfHekN9J1O9mI38kOTTW
ki71lDx26pdNd9FsbUk8ftfhTuLqRO3a1OldHa1WFPW3NZtdOn9rhu6WyvExK8w7nuU+GLa7SlWu
NkZuIamX0THoG+kZc76Z4thTke7CWfZuEOXG0eTRnhcRPvg86BMMT88pbKlpwTYSwACtGjCTOexM
K9Czc5z0O17OvoN/bpMP035io3yPcVu6vSkOZR3vBIVGIEy26twK+ny6JRFlbo3C0iM5Nh/2O55K
IIbsFXl2qhq2k13pNmWxxYvjTkkmvK7W3jQTkVg6yUeW9w9JZUg3zx3LpTq5Zwb/aTtVE0jH7DZ2
rem+bSyzjRy3q3iGzVnyO2dsn1rOb+0hfgbv1Y1TPK/1vXJnp7rruHOT9PxsKfIdNgavdqqHQzzi
EhsRRD4EA2C9IoE99mFJ2ntIDwdxrD1VYvjhRBLZDPT+MB7f8LQMEzsLoLwZMiM5dcjJBo0G1US9
pCSu05S/2ECfKg2FJrjPz+ksqq1d0udEsm3BRxjp4jHF0oHhG7YQlgyNmvutxre8756V1W2lRUGu
4AEFR21TTOOpmuX3fs58UEte4EoXNEPiaWPzABVTFO0OBCy6EkFCy3faaB66IT/ptdjNs1KuqrsX
05AfTjsTfxrBcGJg13kTl3iTHxULR5vc2RxXBMum1LWyJrAi/cOJtN4FnfGR6OPgzpPa8yS/4VH8
NFhI7ZSjfUyM7Mt0fNEm8mwU6jiO0Mix1ca0irNOeRj32U2q9XtjRoutnmEaxqLjNDN8FlW66LzD
bUfscsL8hJRGgGt18GaVlCGYXojHWWFtgfatUDmnx4QlE9LtfpM6yckU48aYyeBnNDvTNg6Q0577
rPIHxw4VBfXNyDbZmLkjsXw46e1kGYH2ANKTShJvzOcHI9dvyShuqBW/mlVz0FR3qHMg90sAfiYC
8jcCZliM2YbWwwMvBczbWxLaBd9AHXPT2zDXGRwJmaAcsq0qCSd9hg42GBZ13D6iK6YOk2jzkGT0
ZyXocSrFbTbX9yl0M1WRPcEVy3CRl7+LUv/J53GbmdlJq1M/naVAe6AB1bYJ4rYJRhknG0J0FO5t
+qDVZjDgFJC6/yZwTD3UAfGmMa3vk0bnW8bBc4CXGVIA88jQ2wwkncB07ULNjs5yKN9GYjzPSmR7
m0LSU+LzuMLCNcg06g+F7VlmfjMYgrpZqXzLVlvYjQAt1DbgX3ILNMY4frUo2Mc27XN3MizhWomW
boSyMi92Rse3zb4EbY7rWyfJv6sKl4GaTNCvpTXjJ8SzP6o0e5yR1IO7M9oHXY8NlwztbWmRE+/y
D6fSYlwyZKfI5IvK2STIV1xbY5bLZHdqKfSfaF/eQRQqxMG8s6ppQ/VeugVnj+ZUPWokqd1U9c6e
JXhjb5NQczLIrdW6dB1nnA6lPkMhVLOJN9oaKFoZfxfzWLfuKOVrYjTYkUg2Rdc9yjhXPozRcAMY
dYQFM6A0O2HLItM3QoV7Klb0sUiwrLh2EKSp07ptpD32RncjDXmEa9531lZQux7gpkolyLpisDUv
Hp1bZSTBRK09uAEHzZLbrmlCosTBSvkOdUBY2PFxYevGjpFtbZUjaAiIEjSUPVpTIYO6Gd8yotUu
nsfQ20ntO0OfCzcxugyucWDLmjALWOJYpAB4bMqTyst3B9oYJ72Z9o0NfSvOcUXrOF1u2vA3W0Rm
SJ1EHLOu/J5b+duozcw3RP8rt6JnpoYR7A+jLrFIFmzqJhJld1XDn0H/P4tsfrQpeRkhxIAkeVBd
UKkCoktsyoI4SQ9zD5KcUzd+0pEfrXo3KtzaULZCKNczcs5T3dz3Ra+DzdsQr4p04qmh6/y2I2XA
Da3028IOyr7aqx49Fq0qfMfKDjUgHTBSbeGTORLEO92UngVck5/Q+oiH3LCq5MamyYORAhWTq496
yrelg50bz9bo5XVFtj2PY8uF8Wz/nY1Cvei2yHy7cfzYwsUXZ2Qnk+oo4/p+dmq83eYizGrH9rkx
poHiCDfNrEVQZ1Vb7PgHnVT3uFvBSKus0o2Q5zX9dKNq55RRvBMxhhNFwgl2BS70JZFIdSjbRuNx
Ed4yoV3oFZF+q2vklx0ZhyqvAmYlewcexg9jnasQ5IgYJTwjCNn5bTEogXNgyefaqu4R+4/prP9S
tHhBpQ85RWq8sioNoOgLjEQH2xda6SGN1Q+ewL6Cqwd0ut9KZUTeYgF4aGzGg1hEqdeChurmI/1h
NBbZFcL6MHFliqZHQYukW5gWhM5n55DNwGcPHMhtuKW6ReM8oV/z2pjJI7j4xSYb6u8giNyIVpRw
MSRo29TdHYToS6iZzSe903+J1rL8ssBWHBUaJ7HIDilVR6foim2k0mFbm/GPweyMYDbB1sZFrLtj
VZ9NjTyJCr2XEhJgrmlFt22b6m4/9anbWv2PKSW+HvHnmmv3Y68sX5jthJZIAaCRitCExYsTXq4L
5QFotU11tAqkzZAMqmJyi4zc53X0EE1weLVmiF6CJQ51csjk4v9hFJmKfNMzirJK9ptZj0IOw2aX
9WUK/6zivbAa6C+a0daI64ckyr8NGnj4ypJ7PmagTTNLwmugXnANzTvq7NzNnJK6mi7UZjLGDVHa
Dp5nz1nsHOU87UbVbxl0+jUQjQ6l6XwYpa5tedcIt8oNbPxF67FPi3dIfhS+NTgvjcjv26ajnkXG
76RGDGwjXCS91EBsBOY+MCn6KKppobPVZlYw9dajoQ15UGXSdK0+stwkt9ogI9hvYx0BVzCFKTMP
xCglsn7wHsiwKZFEQt91a6fFQU3RDexJYZRSty3iipzRSTCgkayRCv8WW15klA2UoWjq9iqiQaHF
Tw5XR83EX5X0qTbluz5197xmQd6Zr5ZBd0MyvEMZeY+8+SSY3rh8RBIBY+OPTphnZ5hfswGrZ5Wc
ou4at3omb+eMCLePHeL2DLgd6B5DaD0Z3mgTPYgUGsoaTMFDUmkPAGzobqzme+A2mh0vstYlJbnr
+u6dlfI+tUTIBQXhyCLnoUOcFUWmXGvUPqKUIiqnYUPlLho0nzZ4am7K4chp16IHbHxMWb9k0VXm
j1IcVYFiTFDMn/TNXVRVMMyiUKqVxqgFYuLAbfTdSY/hLJwQAFAgKYeMvj6lyKY3fV1uW+gmzXrz
hrjvj3O+ne1hb/IJFjhJ+prP7Fxze1vO0a3ea/clRWqiOtR1Vt09p0X9EFHnVGdCD3k6vxlD+oqv
cht31Xua4kmrUvoUFB0LI0rmoGgM6k0ds3yNGT/xz4lvlNFOmAMIsk6CFixSVphLCw+n/3ER3PCi
0ezduOxOQjlPsHcx7yPCQGvtaeeSWsMLayHToGlZ5SKv3dtaVwQ5LUKKhkli936UljcNFKEU1Szw
bruz1aM/lyUAjOJpddoVmXFn9smWppM/Ow2SOuvAcFrCZDRfqo5srd56GGNsSAtq0rQN4oLGGyR0
vyaODltp9y6b2bs56MltqroXG/0cnuYPtdOSPXwbT4yQLNRLtG5qo9jxzt7jLfobwAQvRdokLnrB
oWxa+WpCoLaXxWObaR/tgJpRml0VlHPJd9BKLw+5iRYf5FoqJI903xG4eXGGUnBO32rqwGJPOi8C
vlDeKITj08yQ6I6OT0rn0FDv0cvJKvzXhshORaLXQa5nUwDmEZojGWOBmVapl+H3DzUpDtOINK4U
2rAvRv42DNmTZejSq5IRuU1nvhfoHSDhhJ9WmyRb6CGjbTO0T2nJ0gfWcxzwyHimTV898V5mfmSM
c1ilSHdNawK4tKbzqROFcUuyItBbWD4xBI+gFf2RlcJ0RVmB9dTJOKSoYW6GIntuUxI0Mr+v8njP
h6j0LGBDe1F5JexhcOrcltuQyuEdAnGh4e/FbSh5dzNa6K0y43UuunNpkBvbbLfSQR86SmEDTwOz
aHddL3Y1MLyRdVqyNZKUz1Yx+I4xhWM1nqeiDVVKbtjUh1B89mk73Gd1tyXWO65FFOyolagMGJk9
24SzG+oYQkuPJgaq7AnmQ2AVlGjzZMa3JMp+6s6MPl1zN2RQ0bPxgh4PT6xFHatbD63e7Z1aOxit
PFoT0jwshzeUcQATK5/m/TY1+puBty4nzbkxbEjhzSjXcFVVeYFQJVyjVgMAhHn6nDYO32KLTb4D
0aibMfkfzq6rx3Edzf6VwX3XrHIAZgZYyzmVXaErvAjV3XWVmUSJIn/9Hsk9t/r2LHAX+2JYlkQF
2yL5nSRrjedIOU1shAGJmEQapZiaTwObfhzxVxsbfpU+wZ9bCSL+iun7vxB2/ozw/ILYUhrosp5k
UQCil1DfWndwowPmMqxUdR/AMpxs/pIA9VeoywR1/cRvyUfX5pjETH4pbgr7sQ2ufjP5MtcP/w9O
7J+v7xegUKIuUKl/Y0rlltxNcVATKby6/pXe6X+R4v75WL/AsNQJRGBNx5qiiPUZuRFnf3Zm+f9l
bP75YL8A4E3XA1WZ8MBqV269bbb8pnBV8Pj5K6j1L1C5X/VVrf73t6WQZjIlleKnOBnc4Atb668/
vrD/+lOyevevf2D5G2ValHkhf1n816n8JmhHf5f/mHb7Y7M/7/SvO/ZBHqT4+JCnd/brln/aEe3/
OP7yXb7/aWFFJAbC1/5D6PuPrm/kfJD8g05b/l9X/u1jbuVRs49//vaN9kROreUlJb/9WLX7/s/f
QD36CW2e2v+x8vzeYr+H9/57+bf/Fu9fy/f/2O3jvZP//C0I/o6RCYB2uIB4UzoovnP1Ma3x/L/D
JhYCKszMXZT/pjWECllglfv3KeENNlKRB8MW9Gy//a2j/bTKCf8OhVeA4Q/ymmwXpKh/X/3lxle8
fTG4Gz+W/0Yw10YMg+z++RsoF79QWlw4XTuTsbEXQzcQg2P7y/9aR3nTOb6F2ZaoU12jiBbZHVwZ
XFQ8bUnTHrHcSJ1zFw4YsmnodldnzB88Lq2Fx3cwqHx2G+eaN5SkDh/4OuFRsEly/2BFyXMf9UAw
nGxX8oynpNUfYzVsPINhRHMXcBKhDoAMBNQMDqrGkBQl/1MuG3Ax2vYKRO2pLZON24wLOezxLJbp
GDjlchnmeFLX7/lQrpAb3S5ZizIA64LzVHqmg+KrgJdoRNwF2o0XsV2UaRa5KeDMzCLjgvjDqsnG
amFDbsidfucHw7aJXMQLrfzsORzvdQJkzEPieopv9JtTywolLWcp/QzJPIScMql+twhDSkPkv2Rl
1m8xaDzYoX6VtsmPohg2mawxC4zapRfCoBFJ3euIVfGavw1lDqKFlWpKwxRVynYhfQ8FzIAeevrN
TAVwOoxpwdEJmjY898iIjtsXZvv4R7CXIKAJjMN8pM4AwkEhTZwTH/ERHcpRSD35RipExFO5M2Ea
GPGhmPUh+uEoXXosO9tGDSQJUmggshRzxY0cMFyuLfCrLSe1VVdDpW1vVJRPfdzHlK0CxAbgSIdh
FUAYs28r94B5UB1WO8y+o7RGWQV6FCTv1EWFiQrbLqtoxDTGfR8llPLDebT9xxKuKukW1mgk9S3n
it70kfTJWpr42Eu7wTQwqBYFl+eoGd8W67GVZun45dsSnqswYlAwZxjyxIIKynqqvhd1fo4S+qLJ
t4DJk2rMA/cAmds6w6+wuzhM5OliiNoNC1W/MB7AhSF2UEIAjGtH9aLcxmW0mFRRlyhongpg7sHJ
sFUTqUtvM0zfTdWma+OSF5Z7h9HxN1Vn3hhBPTsMq2sjnQrSWPyKJKrcJXX2a9Dzv7JCbWwTqQXw
8VPH3JMfJPUCnConwdSglSiTec6y4d7VBMkhK0S5GTAhxtxFo5zRokYNaNtMsp3WbaBgY6j227Kp
NrJv32VbvcRQtaJgkm+aMkf10I2eitFKjqAteAjBpcOS5+FOoxNCPezqh0ajbBpumnqLMIDXhGbP
vk/aTezYqc5rsdDwTD/3Zms1GJZTuUk6nvpO7x2iQfnLQWZFagAKpV6+KtjQpZQWj61dHATGyetW
oK7Sj82jRwsU9ziwPgnkTUhEdMEkdQGzP7bigXjDyAiVUKbVkbY9in3kFZlXc10faGaQMnJXV2W3
AckAglXb/0qT5Gvn+8+lgaTAb9m7NLAF8r7VfbUba/93L8u/RsgU1c42GQ7c2wyOWmhJkLdMnjJe
roDSP9aY9o79ooWCCPW21KPkoF1DVxl1X8O6/E7lCCSP407kAX1swP1RPF6X1H5IQujg4uoaU8d7
caG4X+nsO2mTaNlW9H1sjdnZDURIjt/Zy8GMOtVA2lLHfu7kGsSOb32YfRdOsw6C4qnnzUHkdXhk
rdhCuessI3j5WQS/U8wUAvhOWee6suU6DqwPN6qfLNTpLr7drmJRF/eajJeIdR8ZCdVDk/tvyiAU
twyql5yo9SDVd8vVySaoXJy6EauyghVbMuBBrblCHWTkEEtFqPIpum9ZP+x44S0dJj8q3kQ7oGfw
ds1cjYjW14GjqBBCHZeGGkQDSL/7ioZb7TxlAaadDVyzKoG8KVsnzzxLQxoEW2dsdm6YPKhKXkAv
P8Mg8NXVyAVKGH+F4DRaCkuCC8TrbZbVcLhGDuXJL9dtbdPNENT2treb5OjI5EXjf1yFlypJ3iQB
1RfibYl5FGYTAcC6vdPfhSTOgeuLYKcUcCFUPUChQaO+qpNF3Ho5fvj9ooA4et144pGWQLcqoTf1
ZA+CTDl6qIovqM6sKM30GlmA1r0ZuTiroNnyMF+Dl6ODzF0EGnZZKmrBbMkO1K6itYgc5Gmhgu2I
8bFDNamQBCUaKXIITEm8r7V1sIF6gVLrgweBWB23WcI9Ljs0Xbdp8KSO8u4eqtHq1S/7YNkyRRYj
xEPLwjTdmqAOtgn3xXcFrDobk30jOF+NleWumUYlRiv6JY66ILXtEeGPFuCMhHbHsCvFAf+vTWWh
/t0GfoZeYkQEtsi+c/yjjirgYrGs4/aB0yE7KFpCf+UEeuHBXhLWFe5GstMwDtXeLzN0WSJY2A23
lqPMkTuUVCiX54i0tWO+DgYbMXg5VUdlaLyuTP5R2aM6GvQzNBMxboSBnqw3UX6JQUKyDVP7eQmi
fiBxAz1B8I/yS2eJne1U3RU+HuMx67uznpZ8wNVSuWGHUAVLnytnpLtmIkHxoLe+2Lj3K58M3gaR
u9YXXgPxLusIIOm0KGNrxxqX3edJ4T52And76L5H+YDgY4ngs8Fm41G7Ctfzudz7QDtrDUisLHKs
tkVAlvPqeTmfPnQZqo6i6Y40euWDHg5zS/P6X7acP5tfwMp/aIVHFr2XsXTe4XPbeQugoXW/mN9S
AzO0wan3ravWudvG28iT3cHFQOQABmV3+Fyc382fzWvnxfmFJs3ZI2O5aWuTVq6FDAyiWgwBCjsD
54MyhMxS1z+WlQFvyDXNIc5rsit05x8by/KP87u2CA6dVda7eVs17XB7l7B4JXKbbxDDenC1aL8V
IPAu4ogVKLcN7i6asHUMZMhzFvGjNGH7LUwsoJUdqe/B3gBU1eRIkFAeKhdUt88JcHR/aohrVCnx
iMeUFdy7W0OhPbBn0OpuDcUaj+JY6fw+7PM2LVjcoFzxFsfGzx6Vo6Cn5U2YAo+P9qgJkxf8SVAy
qPIvXKNj86XTT7Vi8lKUnrvS1M6386LHratHcv8aijG88ny8zh/nAnmapgTWWbaGvKAcDFumdjkl
xtyzustOQYefpqjKh557xUOLChm8JwdYp02fkWmLCFvMK+eXsdbAlLTnbudFOyuyE6r7ty3mneY2
/GkLl1+CUBw9pCEvnIxiWPqe64J+IFd7XAinbB5Qz2Yb2x4ymGJ49C7XtZWinjy86QAGFk7OPmqi
n5w1H5j1xcrwCLFi4h3HgDXH1vKdFU/s9gvwsLdw2nhA7zxg1vCus8JJE6vLL4aScxZF6KJBmt50
rdXe+xCZoPrCgYJZwHpDdz8fqQLLaxG1SGEJhi5Zo4OXewpb9DOGJchAHRv7Fckp+6ga6Qee2Ncp
V+fZzuxsYjWKk0hsfcDYuFgXJZVPiSh/nzdNYpWGnLKvJsFoQ+jGuWSjHW8R/0O2dS3MtZ2IOhA6
d4896U5WJgArsRY5goKQp6ovVVom4bCDXw2GApHlLHGFNmg7WGuBdbmuyjJfx9Niqz1/43uZXs5r
I+LbO173ePJN+45O5x9GgV8AouPaJ+V51Tkr9eu8UmI6d8khhZ73NMweHtC9LOal+UXET1qP2cO8
ten77RAl1XVuCf7xX9oQo+J5HR8qsTBZWR/n/SrVYIoFqOp2AWWEWHNwVovt7SR476+KERXveeOm
7MQmp0Cr5sVIxM0OcT/4LqczDquSHuzMQy1vulqvLscTq8R3/FN9EJc8cCCbCn+vQuZQvSRue3uB
oqo9whgXLBqAmT9vE9RFhJDQafPbnha9VoJ1h3mXzxbmLcCUaI9xhQf64rYarh1rVdfvPx309nbe
8adWeQuel0WVh7gWnIo/JjjqfzQ3rYLqd2Wqzoe3GA72eR3z4k87l14utoTg+5v2+lz7eaLzivnl
81pIAxATsI+ffjZ/O5nPrT/XKMece2qDuSqLc1m5fJeT3DtFjKMUykM4XwyxhXmerMqNxaIi21de
yhwpTl3SjWIjMYzcWApml13EFfxY/9jbzkqWAoUloNb8sWZe3bveJuHC2d+agJ9OuHMddoxAOdVL
jMA8eGjiJOwOfwOMq90USvNYLz7bnrexTP6KFDm2rXStxGZomv4ISGRxW7Sy3lsZHgzoy/gZcbLj
sQ06cWXEF1eX8DuF3+ix01xiqhD3l8yAxNpgLHGdN6ty70r6GqBEX/SoGvLwPqZNfLgtdhkoZVbi
HuYd5iYrUMGI34+HW5OZ7X6JCt4d5tbml5wUL3K02x9teGp4NWCi3ba4nVYdvuVOGO9vR0kq8TXv
mbe/NSna/HtGBWQf80nzsf/AkE7+2DgOc1BDa47h8h+XmTBYVcoI46QfJ9UM1cKEbrb7PCsFoujC
dtxgd9tmLDDnR+HH3s2nNG8oYh8MpbBUu9uJOZbmizxqxY99qDt2INHE7U/twgimX0yjudtn840K
uVGLjlbJ9rPtphkAiZrY397aHrwBY2gEvG6Fa0Cw7J0YcIBjBnCrp+8qQEbcIneU+LFceSDugXvX
3tq8fYOSJwsVD+WPNkOF3POuZEjtaMrxLhYYhTHZXZi5FD7aBEkRkOP0w7AH7qSlW4drOoDvEyUD
jA6nm0pVCz/X6c7CgAmWGInnbDT31pYGe+l2x+MCLlsg1XSdHlfzR3U3gqjt5a8yikma+N2wSVgU
b1sOT7kAM4DR6R0wyaGoAyO228w7ZRizbxCknQGObLtUCko3t19H1uJJROiZeE6PsUNZ3z7v+tBf
8cHul+Ciov6FiSNI8UCoprNFgcc/a08vAT3Zad9F8PafPr/9cMunDtUHDCcbb/3jdtMuWlgCyKaf
mSUKZLdjzJsjKTJLwVR5UxCEY/aL+zV/3tVtuWRWQddFLr4zbanpN7kE5Zjd9VCXpi3xUK/xV8Th
B6+Qxa5WcXGuWbtxgbCeMxtER+hn8Bi6OiCLXvOxAXKspQBB6XUcgv6Ogf42rx/qit51mLXyxbxp
7NfARaU+tyhHbSxDcDT/ahGXXtpQ0jtG2hQ/EXOVzdFgEltV7rFH6sKOKJdd55cCbkg1HIHXHuKl
F25S8Gvo1/qYeP256/N1p0b/3CkTXu1AgSlt4tMAPkhSRuJaZ8mupUIdmaRslUXCXfJIbwOii3Pl
qeCaax1f8ACSMhyXoRX5qzYf5JmMU91rdO6iKfwYBy6QikydrQ9mOhjfqKxYY3ft3M5LjY68dWD1
w50H4q0lrV2u+u7EZGstKUgmq66rxJ3Mz33xMkx7sZDetUMmjwy0qWMV0CXNHdBasMphqGvlAkM9
VEhOY5VvPO29wL0EeqIWQz6/8s0mZM5Fqoocwzx5thjbloa3mx6lszIQI4q3z6zpgP6GWbiHI29a
OlGzrXX1vRrd5M5Y9YINEVjBobXvHPnqyvwptvNgL6N70i176+wmdXkpggE3pNTuyk6aexrRhUei
bM+V3VRpV7yIODCX+RZWVdyCHyuneT2/7zxge6PHLkLmQYqRsVlr7lpXx6wLjNCvrlupFXi+wRL5
uM5dBx+bxrDqWtKsvPaZXV0D3EbhhWACxvi6Gt/tr0aNQ1rKvNkUeLKpaozSXgfOKgrQIfGwcW/v
ZCbcFX6pgV8i1GVM6Fo0OYIy+h6Wgk6iUxTp4cuGoQ8phyvBPAbySl5uG8fA9wv3PgtLYJaRHLYt
USMozA2iCJqpnuVOIQSdvWrbYAA7xP3dr7+MvGmOA8c8QXXVWy+ou9aNiDcOL8Jrb9P3BHq0htav
2ZiXO1BhzKpq4+i1Eu2pEWO9HSgYAiiI0X2m4gXvIBvsnYIvBkh/jgRdA0ymCkybA4QcQPl2LmFx
LFiUn0KRW5PNUIggkBJ6PteIFJMp6+iVTvMAyeN9AeJDGnTGPTV9kS21rqs9QxH7uYA2yZMsf3PB
8EE5tHY386IVbIIuRW6e89L64HDbHZzcRayyV0DKxySP6KOKo/pYlT48xsFCv6si0IQCsNswojPi
UoBSfheN0EkFtbRe+xx1+VKO+Ql62hpco/HeK/pgXVaj2cqxgEN6qYIvsQNBg+36BiqYlmxGWVc7
08YrXhdb0y5dAVNUb/ggWe4dW5t7R/T5wW7k/oZEPdsgYp7n746W7lF62YkihHc7L3VjR5e2ccBc
Hq1VPOgPmJdbawY/42PdmHGtB5SSqa/uBq76bXWbq2M+r6ZJPUTGgIsLcDUbkOF6VL3NePzcppo/
rBv4qPYYz/yxbwn6Dzaelj/3mBc595HXO8Iu5qdt9HSo+Xi3o/gEeinQut8+d/5168+2XQtF5W5o
9nMrn5/zuQrw2XQbEQeBjk61vB1kPt68+ec28zurj7pdjd7v8/MfF//n65lXcxE9gPkWb346wc+z
vu0XmQ5VVh/P7NvZTc3cNp+b+OkcjI4PSu1/+mSurEwvv540lHkCWICfrW6N/vLFfB6DMMTlxHr8
/h+X88cucwsgPYQ7s4VfO3xxV73eEHjdmNEe320Ypi+Y8ccHJ2PeOm8iFNAGaCEC1k+kH/AwK7ta
0DzoD4xYX2Wvh9/RBg07/6Moq3pho97xVFJFVqHu7BMpO75nWTVuxtiX17h1YPPrUvVmOnjK8lL9
HhbgL7eZ/+6hA06RBinv/XhA7E/bY6DiM/9ovMZf9VyYRzJiDpT3nvwu4ak1TAcviuJLXAzFS+Jp
iiRP3d8hfzjeEhhEbc2A/+e8Yt4EE9SnH2c8/Q/87ntACrB2gkw/GqhOVrrM/eN8YFWXk75I9ffz
ac0nCOEFsAMcs9LVgctweMMjXaa+lPI6XyKc6fl+vuzQgMg41IMHzA02/lEcBR9OBkilHH6f7lsc
+hEE27a3LEelzlZdmd2osmZLfUdeHOFCWZLU9JWO+eV2l/wKFI+6/GYVYBeBETc8CE/ydclJcujy
MDlEcIxZDxFRD72IMDwFBecbrO7gF4wzFnANAOQFHC1XDpi/Dd8LP2a3F+hXoHDKpLdDnbva2Vqs
7JCQM3HKfGeSJkCQVc9SWavxC9xM2bIfum1cOM5dK+oWJVKZrEht6MbKsmjtR0KmVhaAHoX5rHQo
Mr+CEsP3h9FJxHtDK7PqRPBYGBf7+kl+Aq+UL7xBORsy+HorterW0RBZ+3DUeLFRlBESxmkWBmiD
Y5XHilhbzkWFDnEgrybir2WFIowUHlSrYGEGNmbvdeO1KbI1u1MQ1+q+9NneBklmYaocLL/IH0+B
C47PKBLQwDrbO1UKVBtuqH8qR75S8aQfBc952/a186Xt/P3oeE+IM2N73oz1Q611swQdd8MZMffo
UtkKLH7vtKd19uiOhiw6r8RAiqB00DfiC2i2IOFFCKhMdAjEDKPveIASxpP105BX+ZOAhMaVxj0a
BZARzNsySR49SCvL/tkzDbQhnaQLiB9Q5ky2ddUdY1vd1YN6cgJzHjzrEECNAPEbf0ua7BiP8BkE
G9iJxqcAnV+ajBA3ZGBvmY6Cg5kbTKMRaRMGXwcLSKWLH0EKr7Fr2Hl7OwZJrR1DqFwYgpXC/LFv
Xx3IsAD/JgW0ujB7xSCSNtAASfXsMBA6PXNurX5M8ReHP7Rbk0UWJUuUSMjC19GBQh3hGuYtWqSn
rEUF2U7fQTjEkRIOjg9JjQgeIGLCM4DaSK2Lmr2Ksi/40/jkCWDOG+1jiNkUIEKqHvMcaswIVfKq
rSESjB7AtUZOvFtBjeXsaZSfhxY17REmd7J+jFj00UtwvjgqcivTWviKAwIqFtsGyvgAEkeY27g5
+Kv+1hoxeIDlyB1N4mrlApZWDCMchRlm2o7JC0qYW0dBCKRigMWZly1LpTC7arydUwf4dgMPtCt7
XHu63gd9BUoq1HsQjvaB7pcaE45FUDpnQO/6bJ8kWPlpz8bqxNGj75wSRqVNbDCxi8r62XYxilIZ
QcoLO7YwWjgGgaVONGTjqTWPSJ+AaXWUs+cazl9Ifer4xsotc8+AozJKwaB0ADCBO7scMhaAE0eT
Z1GXV6Ys+1qQzLmHX9ghyKhOhVcBEeTmZMDtXMZwMVpwqSy9CEvin4BGbiWxYNdqa/XNy9t4MUIf
8Aza/WGgdfS1c6BsyDjmLRWM6xccUPw2xKRokQcY8uJJaC17ngGxAyXx0ljQUQ4mT2GkWoOtjMhF
cIdlFGZfOQhovAaluAjqLo1D6V1iZK5sWaDlNi9cch3Kauv6xXeuSX0GABAuoSxrV6Xt15ucgKM3
3yLGALobN6frdrpZ0sIgTQxZc2gGiJ4oQw8DGda6IdLcQ4eaciQUvULMYC1CDEofjMnaFScK+EcP
N2VWt9e8TdgrbDRArKhLsRsrnxw9Abm5wGC2grZWe+KYC2TSgGmyrkLb3hVWFezzGnxwylByzwSQ
PTuArxaNwIaX4dprWfOMsSeEItrfo8wS3Ue6eK5RhHnLKhGDSJizIxxwfvocBfuXRtJsZzPkoCzJ
MFxyLcieQAZ18sFbXNrSwrQ8Bg+zc/1oaYNbjlSwgOyzCAWQOheXsA+PVu4BlrFzfQww1z70+snF
I+ou4aj7M5JEe05oeVeX+Qrs96UFG0AnaNtXPkbJxlBG1t60KJm5DibMl4ZounU8CDPrfmi2Js6z
q+WwBTX2szVq8Ti/NPoxNBg+x7qNDqysvKcMpSxZ16j6wjUzkDCDGThcdO1o2Eof9NemYPQEdRcY
oaPZwzXMOwJvjUFEoDFK/Nmi9FT2jJ9ODumf96VS4PGWpG2PlgWNZ8iiHkRHBoFJn/sXr4eoxgmR
u+nR8eAKVx3YaKlDV9SvOQ1fGNBNlC6yqfZR37t2XEHzHUPEFl1ahNnuDGPFnocTZcOxwnszUZrR
V+aHwQhMJV324GbG3KkBpUhtvdbeF4+QBw8qNMDQlrynVZAiIRLSF4QtrRGmYjZdgulizWwbj/DM
BjXUfPUmmj+cWyJIu4UFWRCPdkDkX4KOdVf0bf0ieObTvQMFBjwNzOK2snXd26LlOruhgd7AN+II
vYo4OoG4iCKmR2+siosHOZjUGL3JldRF8QjSHru2nlkGuZPdo3dEFnyABN4ysu+t7NGOKnlXNO54
DjD/Uh6/w7n6O6sn1cERsoROLADC2wfDGmTXOLUgewVUcIaCO3pFResSMsGPLCMwBRlOVZcPj5UI
hsexKh+Hnu+pb4tXHTzrKvDfQARxVkFQyn2Qse4esno8hFjc7iWR3go1iXwBLH1cV3VmrThKF4f5
ZaxIfehBLi3ctA2VuDNAZ66YgruXrLtDhlq76WLqLQmD2pXn+WPQSvXqORIcTw2J7ryIAZYPv8Il
ogKti/GcdQ9TyhfQity1lwf1jm9wjWZnmixeASoJYP9As5TmxD3BUNk5hbQAOT0AZAiBHzsgxFJP
Lg/FewNOSM+HaBXFWb6qRhhVQGMW7Ec4xS2DBDzxIM/AaSA+Zr8Oyt4kE/BTd6AQl6Om+yCRqA02
9k4aqtedG7anzoOoPcB0L408F6YXJR7WTq/SvNTsjbAePoHCWvSAHh5xM8uUQjO1C2hQb4gESpnV
vrfWBKb0fYUktqDrGsgFpb/z8hKOAkn2GIVsY3UKjg+dXZxj0ANAepik29DtXytWZUvDNTqw2oSw
aBjJ2okEPVPvLHXgH/DbUMe8R4pB0uHa4+nxBh79E6CUc570ziFjMIRQbo15PqlbUBbU2vZqvelj
t30LETFmEpJaLcnXplDVwacq2nlSrtVXPvpQnDe+ONtATd9H/KkxpkECtyoQEUFs0KhHxCHWGlLw
LrDPrDlYspNbEslLG7XZuWN2kIqId3CMhAyI+C6AuIDyfV3QelsFEtSCKH+k3BnOWePQxxK1e9Qt
oe1vQ5+mLeS4e/SjkyqgrrdlDK8n7Y7DwXJRgNK0Do4Wchg58891xmEMZiJMl5JkX1V2su+qINko
jq4S3SDDAyuWexVDTdXT0V80sgu/xQbPzjUXbwlsWL7UPTNrVNTdd7+NvjZlfQf9JxTowbtyR3KP
TMd8EReiWzl+TjEiAnclTMDxDmIZbwdI5kNlNfvOIxsV13BFUU61ghZFHeAEgW4wKd9jBj5BW9XJ
svWTheMZslTWYO2Z1WO0GUK6sQhzf9IHQPLb97JcKhl1KGIxRDD2BdRFPdRv7qgqlE48JFjkI2jm
cVagu03s7/EAxCUk4SVzo3LhuxCI2pPLQyOt5KIR2taZ8aEmXrV1DPS9ajJUyDsBu0sPlbtigI6g
gyJrkDZktMmgFpRE4J8JOClTmn+nugiOmYZULxd+fwI3QyAsdjQHkUHRAwqhv1WFJy9ZbUG4VeQg
ZHYag6vp6dRUlpdKeNWEqQUPjSWUXMXaOKF4yNrmbCmSr9qsQdpU3RowkjAFsjL3Dtax3UMGcZ6y
2/gxHL215zaIFlaELTRGKrsmK+qVU5nkVSfkSlxQZyIr1JBcoMzliwCSOiRaXcAGvGOD4975xo7T
Cp1qE1nmA5D2dYwiDaYFHEadzjQruc6pGE8jRCNLj2Zm07IL+Px7gojjwXbLF+mWEy8vdNfC8usD
vmiYEuDEtT1+hVuTvEibqlPC2zO+ecw4hqJ8AyB5jeHz+174/TrK2Km28+oUc8u/9m4fpaaMwdAU
jXuwxKuHR++rm9Ik7FMKj4aUK6pXLHLrN4R64OQFh5O0yVZu8iVTCfsalOWAcUev1/BKVRjG1S5q
Wuin6wEFP2ht4HTYDABMe+gU4I2CPDgLDK2gUeoEt6u3oU/4F4xGkGJaJvnFkgVmUuDMroIxbxec
xO2B78eq955gEAQFJwXg5rRL2tvxobOzCHoQtkps3u3HEOWq8T4i3whYbMs8pFvFbRdEJlfuy1gB
QnTNEVZqct9Atm3LIl6PnWl3XgK/gCwqvRXxMrnvJOn3vh+C1cEAGE1LjQK8VRUdw7etMLmJ1HsQ
Digelz3oEmgHmHuLUjQkd+DzQF8ZQBhWjBoVc2HFKTqI6Q/VwE4FjBmMDv3pRcOSp/1uOX6/a1l8
bFBTSet60ukQPuyBOw4uR9hUAR5nEILLCFafqwq9B3hZb50OlDooivIsaZcQZw3CYChT5dlDDlYZ
yqXJUtjJCBsKuG+TKnQWrKmdRZWDfca7PAV/eKmhZv4frs5ryVFl67pPlBF4cyvvVd70DdHVXY1J
PCQJPP0/pH3+s8/XN4QkhKRSITJzrTnHLMYdCUbNonarFBPKBv0JCBM0lAaiz6najHU4UVyJERjE
uyo6uJxageEk69hs6mXpRRS+6/nalcOHLtFhtT+dJsWINGH/LXDCW2+edjc2QX1dHz5EaXmlxPWV
8VeOBeVlYR8pwhA8MI3XJISxVFsrkeNeyTNLL+qqueT+SD3EibezrLqj5D3aUCeLiG4xFyp9KM35
OKFZ32VGnmxQHQ6YPNZz2WBZtL/shOHB1mA2q313czJ31kYi62MxcolUv/Fb5Hj9YPwiBIkGplu8
9OhIVM5/r2/dbZeZ2MV+WEOHmkMGcpsPJmJLdVXpb6NCkNl4v8ug342ySQ/YIMPM+pGQdpjOeUI5
xt/hdyK+MlOfXcdlcij9fRCaA+tJcGbDEC2MoA6WrAMey3j2t3kS07Czgl3jpW+jyvU2ZJa9zEUv
V/Vx9Nnjo1sa5kpznsXJyqjRnN+UvmZYPmdB/sdH8rswLWx2baVRLhTpUxPY5Wbyo23s5OOmi53v
KIHtgc+4X4NDQPRcutNaUfhZhmZUrKi0R8eUgmoSfo6xt5Zuo9eEJqP8gr3gS8z33fs42NlWRynZ
p0pYy6DBO1diT3WjuNtY6RGX57lzzXp7A2LM9nCoWAurujLXzLHnRePqa9ZIF62sdTWLm5KV9U1X
Ra9uMASniFrx3vPH7Ry63Snt9P/f0IxaxoOmxj8Z1al1Ddx6fgeTo+nRugeGYmBig8GPOIaMAnbj
p90eK/+GSXi6qPtwP7dIRyrrnan2NRnTYyHk89gT9NuAfMkjoDJdwImodEQ+WviLZs+xaztstK35
K+eH0sxmszZiw0TICgihK/a1JKIxKi5aTwZxqVVysuLuzTKsfFv7GWuf22aaCrSmOr4EPibKXHbb
qjDeGpBLfSLlyqWziD6n8PGe5W9OS/EkhNe2HNB3U6/VA2XhLkY545VLQ9jfuZzqjcWUuFn0FP2P
MsQNE6h6F+Ea+M9j6Rzax/terwtTWA7VHyx81T5lEPIizMjwyqqlkXrh0s1AImFQ/LaykpVUBiWh
C4MP9DZcCbJ55w7NKfaCZnd/udAvnH9e+H73vrm/2d9v7vQkesVlg9CW3y0NP2dJ3PBKTIY6zOUh
E2l2LBqKiFXpob8By3uMRns6xN01LZHvY6mA26RL11orx9L7IleoUDnlq778FrdPUdr1Jqncel/e
vuQc/k6B7NLIxngzVu+OdA5ukOGHSy29BIienRRFXszc7UTmfN0eI/SOCMAnSvkMVStarPYiLwWR
1m1OjIc33E7pQh4lCyJtjIeaFq3MS8T3Gdpp4REHrPwN6g132dWcg4Z6HIZub6Cz7t18RUWMWJ8m
qJZuOzEFpap9JBY+WSjnphz2/QUXlGuYymrbjeKBs8omrcTYVnl9zZluWtqxF9GEZISF8Kab/Y95
YpbpJl6AF9Rf9O5kLqqk+cFETxzbNiWgoIt3CFHz1VgV/XoY8o6u4vBuhOV3kMbZS2eZb05QNNco
AooUeN1WNdWtb2xz5U5Q4dhcln2UmG1ahmvW9+0hrHHZ2jaWlmBE0G71G1mW1TrhXDlSWTEetKQM
nUKd/UqAk8m4D9+U48ttZyUU2YJQvkRh/eP+BJZo2BXFnD9Xk0HMUoMzc+wxo9KR292fYVISWzpM
9q6ANgXLPpOqdOHLL79aeVFgfVkpYR2cMLS6siq61PgBlvcjY8gg+Twnn5SBMxg2OjlEiS6fytuf
c39GU/Qvs1XJV7zQjKFebG9dxt5XQE0P9yfgk+gXSdqOj30YjQdnKmwuKZ7/Cdhj2fut/WWpcV6K
hGkQ41FzTgSLo/uhmXyZVFD/jN1SrvtmUEeVUeHvRO7+8+amDA8xV4V3SgtUMOh87Gatgmecr1/3
V7CN5rtIp/6ZobXcO3ijNjML3Xdfyv39vQvIcwvD98X1RmQ+lroJV5Lyys+IssDtw8WTXa1y0UYn
V7b2hXQ6cqxu/5dAabIl8/azSZi7zZ1ZHnyuHo+o/ljq3Q5VYfIs6rJ7BcoQ70ik97e928+vYxtB
XOMJ9Cu4CKW1y8lYdQzvlb+W4zx9RlGy8rNKvcgy/uBCAtvLYloRsqZGR9fiqO+YiRZ0BupgBiYZ
iJ3WL6kf2SvtTDD/7GSnykm/R5H6Ec8eeW2pu0Z22DI9s+qLisOfUw/41BvCn36gC7wWrXXJhzZB
W9gMy5ih6qfwrYOdesNbGah813lVvdWjzD4yc8YyzROaWicrh3PqlHp8g0mFGnoepuCndMs3Fh7Z
i6so5IUB3JtEz+YPr7/e9+sApkBs9NkRrUP2VEQUvf85MMWfX8oweLQTfgqGLlgs317Rql9zS6kf
fkowMSOa3udj27yMefJ63x9iRQBs0nvXMp3FqTcL2vi3z6iGYmPGkf9eEWq+bQsr2aWlMN+iUOzv
Twg8QIW45wOQZZF/MdJGUmXie+Hfd82jWb1WaJJ3fmLbLCy74rNgUXY/Mox7tVLjkJ7cZgxOAei/
ugguZd0WzwVXvOdmLp2FCKGn3O+GAdOA3qp/3+/9s/GoW2TNPBz/OUom6SEOa3is1uBWy6yMHsuI
5QcX1uL5FuG9kylzUdXa/3mLQKB5FTWrodszaNR5G9+y+9X91e+PORCPqjZ9uh/jMKuEu4Vv//4E
fxDuo0p//fuR3XKX5/BjWrMZj1xU+veKqXGKReBZowDDp9DTpCv697qf0iPznB5ZMXeLrAbM1Hio
TW53I66gYBz4UlvUSe+qfApkX7wJP/GunSdAEvHKg8IpEcwUOO7HoEasmdKWen8/RvbmK7Gn6qFz
C4VZnVnq7aCglPUZWJ1m4s8bmZ5X0NJ3ME3c7uamnS/rymAJe3vfxnW3cVZVzw1LgydFG+p+kIcx
7hgXjuKiyEF+DzZuNg2T04ODYrhJVO+H6Hzf2zrXDC3Qm0ZkdG2i+cf9SaOijebdSsj3u0lN/7Sv
kumfz86c4rUPHP3gtn37ak4Tk2RmAVk3NEcvCPY9l4z9LD6K3H1KHU1QjPzoaNKeImqPsg6DJSqj
nllKbJxn1dFBTn2WZAV/XKotugy3Hfdb/26YscOx07ZPR4Wn3De5OSLGu99UU0VuViaT7f88+M/N
RlDFxrew//dAuwHktVLpRfrUHGRhjuM/nwaeIxM8BQBigFSzuH8QiUVxWiRFV+zoZX3eH7MTW//n
ELoH7rq+TcS4PMLK05QbVZdC6So4s2MuU2dLhPGmck1KL7fHZE0nQTU6XpUmNMGYTiNZZ96v0oo2
kVl1n3RVFsiJbm2nwjh54ZScqX56KwkO49IyonFylEsKR8YPZYAGiMyW7hSg1HenyiiOCChLHmrs
ZC53DeBHu6phI0HWXRlKol1z4/5630S67a/aKZNtq0r37x1SWuZGdJCh/jqiCrCfZny45X1HjHz7
en8pp6vA7DcVZfXbe9wfu98iJMJYR6Vj/r0jmf1m3QhEOH8dEWYZzrMsY3nxf1+qmZAsJ0EEKOP2
6e9775uyRVLYaR9B8//dMSdRznxZJeu/dmQDpg2amO3fOxAUmksfI+/635e/36LyzeXJTGhS/vdL
vN8yRryETcRU8q8dZo+WkzUd9Zf/HnH/GHMgnIUmh3B73/Hvlxjl2FH72uv/2XHfez9iMiCtJS1o
2r9eClExJccOTem/T77f6uwKkt1sz3/v0K3+7Xtpsv/rAIlwC/QGLOH7h50TZz3Ew9mzMntlhd5H
WWXpOqayiBxikAjqrXU2DVu/pf9Zz1mwihvq/GUXPOriI4wt+zLi+lvm/GdEDOeuo+YQSx2vOyoM
rCmMC8vuCHUhs3p+dRGSaCZ++zTDgWYF2P56y3GWhpYHPHWIGkMoOIyhqyD5NFS1GwbnYDu5dRpb
qvPhgzN11ht5NS8tcTaLOkzGY4V4H09w64L0hDk2KeyTSU7DCqffGgIqo3e1gxfTrnppssitNk0a
pqy1ELaIz7x5jSIxL0K/t5auoqMa1DKhZsVMusFKOgxgWMPj0k/+WBRItvXQgM7Uj3GqHjt7RHVM
OxByqWxXoIwO2UTBgqieMqkXZaDdNefZoeGCuBCJt9c4u5MWLIYzygpej/hgKvvNiv2d1f+XReWq
oY6Ru5oOuCSHoQXAyEJ23vzxJVU5koNtNJTVi0F64RiVMSX/MHktv2NlqFeBGXZRxpShB8LdTbFM
DMaBPhuzNTULjLr2q8wkdPEiJx3JKP4MJbipMnntK2P47dwQIP7JUA+xzyDopiKhch2IRS2hcnot
4E7scwmTS9WYV5Q28SqRxyyu4muJisPCYsY1P1pIiEkpXzJkPATKBxZPw35Slyw3jWQhaJ8KrCG0
bBd8E/FEISMxK/6CNIgKJtld/1meu8605GKVo2nfxsYYnjmDRiIMnkIH6N/k4h+eAipY1iauBSCk
Iq3eQGQFRX9z+LXtIiVaODeK7E/f+GuhQHxH5PPuc8pqS8UofTHthjBBBKuooge969PEPwHcrVZj
5/JFceml/wXiwZS3nmpYPQacZ75ZVm9Wg+komv2fBo0/9PQtEv2A4XG6352M5JCLAMjW7a6pwmxH
rwEIxu1QKaJuw9Kw2Nz3jkEYghzqg+0A+/GQ5CQ8xVEPTF2h6eXP9l75flg+dkVyut+la91AKTPm
f+4aYXBzxYf5OVSN/1o2+R/XmN3z/bkUn37mvttd7vsyv3/r6yy5AokrkUTA2sY36S/zwPly0u7a
1ANkTuTbfe6Xm7q25pvcl5yrOemsc4PLfVpEjmMtKuWlm9ykHf+/T7DLdiUreziirbTOQtvAzSdv
o2EwUyZMd1ULwCrEUaphxXIhof+KEatF/h1aAcUgeiRkDC8DEVymQV5xEsc3FUS08hnVV0lB4Tz/
aWeHGSDqHEWXwleH1Du5fXaIZ5eewxwuNSX8trXAaq7RQr+GjXylAAs2qfsTwsI1HyHjhptxSpFp
b6mnhTR/GGFU3QVnJkwzZ78u3LWhwmgRdPq9ttS8lln2IClfLcKQikWggvKSwyBrxetQUigW5XPU
TUvPcc5LzcxIlwK9K57tDFu7z4erA3MxSYlVy0dfbxmc81a2DyJnYxrpLk3qj0wkFw/mWBhn17rC
YYwKNKmFewpbusBYlK99x+pqNN7qOo0Ws9P1WxnjkC3id88V0UNVpH/aUdB0Scdj5pWABfuCfASr
WQonVLsuVu4aWcBLqtrfWTKAOq3DbdcPT1bpb+wesdNYOB2sTlrlTeV6S6eIlrNbnLJ6XjMnAhQG
ctcNfhhFiPq8ylHvcA7N7bOMmNIArruktWfwVBdogpMYzKm8bYXo6GA07QNhkJh1BiddLOxcJ/D0
kxWw/VPfJPSuZO/vqsRCniStw4yF1IWzDxXeMFZ4rX9P/KVOFp870KeHZoAhGbefBel16bwJnG9/
7FqM2W28sjOrX/UUahQKZpBaMlgAFJ9phLZYb+m5Gmnxbakl00l3EanyGKXDxpfVvG2nK6QDZ02a
KSjU51CJfpXNI82qfsSBUX+HnU8mFFMophDmr6hvmMaD8R+9FamfTz4Y/AYk/94z4IM2XrVSkflV
1XO4bex4kYrYXc8ecw0ZBD+6VF9HFFpwsK2eCExWoVESnvt8olU5QQtLAwlDu2qezGx8nDEfs4qh
yhbFpGrEalFihXkok3znUq5fVEE+L6vxmfYedjthfWPlti+hXZ07o1lGQSsOGZ1JmqqvptN7C7uj
wjiN9IcWBH3FyBER2yQqN45JvfYqqZdTNNbLoJAQfPtlHETROlLA1g04gOtyNtdjxUqH0hnmwIVO
3U3nNiuRvVdK3rCX9u/aiG/WZhRXN8eu7auvuW+eosR7y83oV08XDqqhuZ2JQ0CbiAI1USvX4UUy
Ix23SswVbVVnvMhEcgrOrV7NSV8zHszodKvwdL+XCqs+32/F/711f8wdvI9WD1SGXLq9MqvPzqw/
8acQEXK7N95eKynd6nzzTW06r0bHfdtxf+791r+b+2M9ejAbVu1hquh0ehFycR/Z19nvdXf2RLIc
vMfe1M7h/nHMsstXwh4EbHXe6f6ZYg2ZA3LypyG2Rh4XZ6nrfF21IiZaoPJhh9ALaGlvaX9+HDPj
q6MLwH/3GSzHohHfeJgXRmzhUdg7/Fwnv6oeAfdXjwj4vdPokVNRym/XFURZuA4yEbAfiZ93+44w
Ef6FebeSlDBWSUvI5L29ZvQxuDnR73Kb0doQSfzk3x6rRUrws2G7qF2MVyruI+iNNNrlwozPY2j/
dik4PCDVsXZqRujm+nP0bLnNXhDWsi1QYN6wvYNYRFIDkbHxN4Jog7UpAZWVv8IiDA4GvMRLmVr2
vtLzY9v9Lo3cPKFErecFHhGPVSJdDMssmfTEOVNDShs/BlZJslXZerYrvVMpl1lhGtdEDtMjPLYV
bvmRbIEeBqzrPcWpaa2hRbAAncVqMiCTylwV+zRt+nUhG3MTxrcprW9gZRUq29pRU609K0cJndY5
8yIxPusB47xTl2ehaE/306SfTPsxzYvPkSLtVYRh/aZ6iMFTmT7d76XJVvxJptZ56MyJn24w5Q9m
8535jTi3efKiJ1fsc4zB17K35OqWz/sZD+OhGNHaE6HQ7i2RmyunibuVH+MgNPjz1tQV8Z4H48N9
01M0BSxtXpLRrT79yn1DkreoWdBbWedeOxaY+Jr84CAMQ6/Rk9Cki2rnw/TmTeiGb804ejY95ZQJ
ehhJa5HB5NzLRhPsYk2HBE3OEcMwqLghGoJ1jdl4oUUdwQh0ssOY9jBtA+Y2iQfBp3dh2jtR/ejk
XCBQD38mbdWvHLeuHmoQELCZaYdk2PSWdcD8zR38/BcOyLNtptmrr15CmqkXXG79YSzRvlWFvOjW
2QaSAbEO3ezJEPVrZWf5id5hMz4nPhhHcDeOA1Z0dLF9knb9p0k9qIg3rRM4P0i12mlORrAp46z+
KKzM2GfDFfFNDF+QvwsWVgotvdTHYMZNT0QlqJLAgNnBinrrjgWxdbLrHovajnYtiNeXij9go9Tk
A7IMLmZnupdIp8ap62y9Aj4wvseoZ0wACKETx99OkX+b4Wy+V7bw6PGtgLXmp4JO2ypBcrYfmgjo
IcLytaKYuqYvblwKipO0eZ7am6SroBdeOFX82PT9Oo2q4en2SK746Rmu+sQGJM+CajhzVCU2rnR/
6No0TnldOxj4WWMg1qzJcjnnMWt3v3Z5lUQEXC/Nih6gjq42Ui0jnaqvINYeiBkTl0zQvYVCVpeu
J72Hjlu5yFrc+kAkMPfD3l6PQ/xk+n5x8MG74aOKkxMqkWAflT0EDy9cdDctWatZkrFUIAYPbOkx
Qu68RHHsL5gmq12bWMUuTptxbefUSKde1T9hZLzNsJZPXgGgsclLfbGSkKlo9WiJeSd17n/6qbh0
xGanC2OOdtlgHnxUQy+c/xW9ZhsoYxrnJJ8ofSqNMt/Ft1tY03OUVDrfCzpkIkZtsBRZrk+g5K+u
Ift9VAGERfPt78aWyl/ewesx0kw/VHbb4ipV5ZJJS3ZF62DDaPCih1Hyjs4sxNqQej6gYw5JwCA2
aELsEWEC3fZI5ldjY0mKxXIizAEHQELZyFFdfbQN1pap00WnkZb9yg/ygKUixrpmKLpdNgbQtspT
X0h+I7dRob/JqMr+UyfNnjaV+1b3P0qJswIi8XDVt8V0TtPZn+aHuCFroSjqdBW2sw1NNuz2sVH3
GzCkn/CA9NNQn+rKyz6xDpg7y6Ur7qIy/EFBfRPEoUfVyIdCO1rWk+ewbEde2G/N2H6HNVE/NYn/
UdD7Qy5gMMuiSbmepE88TVm5LxFd7crsjHfTAN2inR5sdpEBbtbizWs5SQeJsgF3xruYavfNT61P
18cuQojIDUFpr1xUstvBTtxnJnhMQcLs7PvY7xEmXZRwLqMuLDizYp1OQ4eiarLOU34evMT6gc9R
bgpFukSkNTOWpi92VBIgotdlsvOZYyODGOxTm7tsiuxpwlN+bqUxPxcdvfNueDFbIsI9ONQGBbSh
mp3rfRMWzSnorfAIYz/bwAQi52VOmwehe1Zz0A/2vk8lKqj+iCr7rQZidMrI+sqUFT16lwzdmSN6
9/m+Sfvi3fatk1VI/ymb0VT3LQCsxkRYYCig2qnl79ug7dd2ksZbdPb2q10EjyW39jZJRofAGLIn
x8R8lsCe+0zRJsRmEny1Wl7GwI4ewQ3/iROn2ASB66w8uqZPLAl+Gx4uue6mDc11+Rucy7QtdPtC
G8hAu5xgZ3fknsVcfhhvDQwGZnOfRrRewrB7ddrE3bg1vw1mY9gyDdd6izz7rGZHfAl/7Bd9rFJ0
ufhBFnEtTQSlZvoQABwRmY3uuptXTdBZD60hvcWdd9Khq+yyJvwAfuuuzdTbBy36nVFYpDhj4f1K
x9+tMvu9j69y7+fhzk5C+e5YtbGVXjGvsYps+puucYCps0Z56y9bZR0sMNBnOP9dB+cZNpZlMJQa
gM3aUmYnLhtI880A0w7IsftPScfOazdpQA03yywth8imzDzWHfhPlcBflplaxVPUPEs32+Ww4h+D
bCTi0C2ylxiqVArj4jChejjnN7Ut1hd5HoxxSUt6gcH4Ipo4+Khse1hWOfCWIU1J6O1hprLU3Ck9
JaBQiEeSwXM+u9UltMI1CRXzHk9H8WKWGqG4jB4SVghKtela5fmB+DvoSFi3XXOTmrr+kG3jH2Jb
IwaoaKlEgzEc0WS7NKtd+6mpKFbFzdgdgj7WO6jI/aKkQbGw0rR4MwGSHUyDdAydATKfS/0Lk2rc
6vCPMge6EHmz7fiYa+LH4n3WB2o9B10AZ/ti05k+J+SllKxpkSw18JficN5o33oG8x4fsbtmW1K+
4qVMTVoSEGoexrCWq2nAshSkiubOUHs75DzmmlIvBG9xSwTpOU1KxObInv0VDqryoSuCQ58qWmLd
kOyEJSDedVm+17eqRGIYLwHGgTXxmOHzoA4ubjUnsOPH3lP1m20lrLlwbnMxmoTwPgvHfyI6p5TJ
Dx+tPnUIO6MeUN9MQFZMNpveZDVFxBnSy2bqNIuPtJDnsPzZJmXzmtlDu60Mck7um8TpzN+u2Mmb
56YPXJsZqyg3BAxxyafVucocBKX33/L97lC1zlok+RF/U/7Zee2KjrX7nNT+YQ5lc+xFnS4qkeZ0
CzCg4KQp3gdaO4Nu3e/OT1e5gf+FlK6aCbTxQFCg/0swWv3PDZSzCHfHrZ1N3cW8bXJ9E3rRAQRH
EMy3Udnd328hpFi68SQumZ882zcHieH0YoUfAT1qY754Wh9zNw+v0kmfOM2Qz5AQ/lj2AaYKBSUF
adyJJYKzV4IUOno7HYkuVbNHXPQb61T65Dv09B3Lcvm39OlTKozg0pGNFvXFCr2Sz9K4zze9KQzc
/4G18Qv+13aPyLw2mImj7Y6Crtklojj9HEiZvukYRcf32reS5LEE6kvdGgf0R+rXdGwnR+8jNVP+
GWzzKL153AL2f3ZudhkddRSJKTIPlqpOE2FuZeW5z+kkxqvjTvt6otwcd8gLMdNa55SV81KOwt/T
ge3TMPqZxVa8thl1j3XTmg8ukpaFHyv91UXZNQcKuq05g5d5EVKtYXEvK7mp47rbKIMa7qzBYU2p
8ZIMN1g/q5VgNRKMsDdcLzriIRYrHfvGJy32dQ4R/Y2ktnyrpTj3JOix7h69zyyvMNXP06+40dZi
jqfm0Yqox0ajm23DCtcmieryLVJqPPgt05SCgdey8uij5yJbaN/9sLTO14rrOSRwaIojSOa47QRd
axW+Df0kN3mNPbpI0xv/3FZ76SEkVz7fgxKUU5Ohf1Wd/smkWl/NAGNJ5U+EKGWYpHohnwKjCqkI
JQalgLL4hU7evtw3WTSqU19XyL4ZDOImqsEhMTPsm1zsZqNHaB07MHzQfCItiVCx3R5zbf1DMYt+
AKx9ysvcfxODIzaZ6iVIvEMTdThUbptI+JQRB8NdY7ZXz8ojNnNS/YXWx22SZZ59nb1DJqf/P5mo
22onRysTmVurcoAzppa78O2gOYZ5Fu+FH7CaGV2TH/XgIucJmz79yKqWWVoz9svuFguQWWF/sDuo
4qgAzveNFuVHF5QFyPK2Xfp9Pb3Ht0ikyqEIEY7y6srI3sAd8M9Bz2DG5Gc+ORAa1gokJerFYFzp
MoJx2I8fFRj9dVQQdafbpn7rqqZchQy6SNWsz7mL0mvkzOkVjte401P7M705jwBkd6farsNFrPto
FVfZ7fRDFFt0Qu+mcsYVP1aXKXayncgUSbFDZG+bBIZ3o/n1Tt2j7T6rCUOsRQrbIyM9ciGVUgDJ
nVVoR/rqDOUD/eIJiyD49MBDpC09/wHO4SpXvXgqTXMturw6Z1zCqfbvmV0iPGfQWTsB/R9XAAPE
sbq8G3+MOqemAZ2e1EHmjJlnjY9guH4Rvxbu2xZzRWJGCcg8SsW2XTDa+7M8qbYEjc4PasYOsZE3
hivFsY3LKo3l04R/TP+0jdp/bgsSCgobYinYO/1ZyWWCKvkThfOvWE7e2XTwh5ZoCs/lQF4eSZLi
XJloi9x6bNdVaL/yhY6LoiGLsyJMoeiihRCpf73Zsw+Z6l6b0Z75oDE/Nh9ZWmhY5iWcMNBjvQsv
81h1jN8YBdAiR4z0sEIRlUwPaJr2lXCLpbIKPFU3j5ED0bRLMNrWTmx+sa5iBCP1CDvp75gOxkMj
ST9l5VAfi6x9agwjQoVcXMZS60vbVfYWzRyLDKYNxwLUQGp2CJHi8Wy0hEXB5YNxOIrf+qiS6cHl
EvbWDFSay0yu7SFuXkSiowe7mp9pZGbrgebGJZu2YwVAmAqQfiyMwv0U80SYBeDAJ2mU7aYc4OIb
SMVWY4aqJnxJyiy8Gi71P2DA+SOjD/kXZpwx4C4mxVVHA+NfYdX0Dx2zK649+fRkDwgyDFEgrYss
jAI+AQtNzaSEgj4XeTHZCATdcQWsw97S4qoe/Mj6NeZ6+sgIPQ1kPuBIzaaPNG4uihiWhYYHthnu
XofZwWcV+NGC0Bhm9U36nYKb/5AiizYgKozNLX5iWbltt6dqCASAghG+6dJ9YtCIH3Aab52SBQdE
HBj5A4bu4RPFKCukSnxBvIRmF0XVxrUyLMPuDxNw794MDHehTMd4binWgHke3S0VChB+dlMS345f
usYVtc2t5HfrtOm7remrKEUJNewuCC257nSJeg/MMdiWVQU2Hy3qsqldb9eLYFjVeCC3ivd8KhNC
J2Y0KmG3NcwKuXXjvHRMVCr+zT8owwCp9Fd+VDVH4VJHAnvXEaxCpzEqWAMlkLJmu/sVjV5Fom7l
rXJTxMdxtsjOEzEJhEiFrlr2HgDb5nZZDX7Zdbny6R58d4G/mPNfeTMmz7TH4PcNXJrDdsIWGRtH
Sz37fhUv6RtHy/tlloU1BaVGfera6B9iO/0zWx4O47fEpz5Y+En/mLu0UtUcrou+FxuYrwo0kqRq
SU98XUdUmAkeCJ6KqSDOd/CwFitSzMCGbfLgFgVWzsPVDTNz501yZOkdvnqqoRmm3K00RutQz/M7
1A5gQzV/Z2w3b4JRYUk6hEslfRLXrCPkrQto3tb4iBHdU9sRA0CXznmTaYHSK6tA+uq3IKydL0I/
zkMbPMR1c5+PpofRMXfKH+PjfWP7wHrLsD6VbutcbCv9HnXTrlB73nR7I67g2jlWiVc/3Dcm1Vob
wMXFj1BB+jFZdVZJSp8wmm2UYPnzakc8RIgHt6kBHg1SjdUn6rOHmxjS4ujFmw+Am8DkWb6U6cGW
88+ekjxjt92cAfk+FP+PtPNajhtJ0/atTMw5ZuGB3NiZA6B80RSN7AlCoih473H1/wN2/zskyKja
7Z3omJBCEhOJTGR+5jVlkK8hadan2Oq/oqIQbhqpbbHGZO8Qax3L2aIjhUc8gTc8jYE2nHrv52C0
LaRQriFFA6pIJuyICVkgsy+LzUu9Jcyqat3rhXWSIo5OeKgI+PooUlVghq8BotfOSMqEzZF5myKY
dqDPBrYkafcv0TG38HXcaA2w3UbeFLCPSaJyStl1+GQOprnLIR1RYrn3tLb4mVJBXlVNqXAqSchE
oV1YTZA4YBYSwhnbEtl2oEq9cZVplCPN2fTZisz+CkeTAh/qoJJVJBCx6UqqBBuocbDucfsDZBUU
tCYt6lfyOO2VpIgOWWmnpESZfJSibNebMJUN7bpogSX7hhWhZJ2Tzw02tX1mHA/mZoLitiG5jq9U
CuHIOeVH6H/e2mfGd22Wxm64mbQKVw+9MR77yvyCPtGwLhJuknQq7ujVlZzS7Tff5EkSkoC92Uyb
iYiapm3v7TqjukGhJntIxrzC3gQmJkKgPwnO4TmK8hqOCxvWwK6r1+sHYOdYu+JF5EqAl9D2C5/h
MnoQT+UAmdgZYNh64tFG06yMCUMgxqQ/w6a6Hc2p+B1A2lErz7+D0RStUkz6VBSIf2SUkzE3kaJT
DVxhKEv7pJYPkxigXNaWfl9axU/kt7clPnw7JL5+2CmMawmU7r3/0GbYFsJ6aK9KGVxya8b6Bn0g
ULRSTvDYokgig51FYfNzn8F6Hrt2hvXi2YOImHlTV/GvJNB+hlqoXQX01jZWzb1tVV65s81gWtmi
jjdCodlB9I/wo8ZJp2efuhltaNm1sifk8pzWUw9ZP5ZPOBj+QvA1+ZZZGEMhWAGOxfNQAa7qEAvr
+EnzIRh2emCtU7TuEDptEavqKAbLpqDv34vZJpl+J2S2GkV1OahUdEmqYWN3iupWigY2OkL9uM48
4xR0UrUNqeo4ZACNbsDOs+0OihTSwl3chBUFlVKh6C+xXuQBduvXh4qqEUgyFCgd71gjxHzI68Y/
vvyf0Vrq1oZ5el10Gb36ZhTHMSzEUZl/VbeTvLIqlEY5zlUQt18mBIoOHbBfLk3Nf0zyKb6RU9MD
YRUM96LlNat6RTwTt/bOzuPxGLeevlIVQOMoH+GPEunJVWMPT34NF9UTmLjHFk5lDRskmWTAIpjd
IC+sgLrJWK8Q6aRb0HQB9Md4DSHy2IoBJlyqnOpBRHtzhP8FchXlNUNKqO5YR7VEtAqp5nwFX8Pa
4OOQr0EMaK5UcWiqaqvBwwDdKPHVZ/XsWGfp2o7O5ne1TY9RrfkPRgTale6xtB6hYa17D8+cMDEM
J0buf0cEi+mU6ddUdJRwHWWtO9MBVpwyzX1MLrUPOu9Tjt84N0VmwcyXf039rCcGP8mQu+pukiuI
CSmCTPw72pZieNYq66roG65aX3muGw1JpCQbdtgT0YFi34Sqgqgi/GXZ+hb7mXRE0XTf+dATh5LP
msZRt+5Sf/4W53Q0YPGwluwkadcoJXWiPkdnwF8VpUTLbqB9b9JfNYavkhxnK0QmSjcKG7QNAQ8V
Njk+5H73lRnHB/YW2myE84cLxmzeAetO0wzNVIQFUkYHoLIwd5mSNo71HpyBKozvtEINhB8i80hO
xXE56ebOqkWw7g2iRwiGwTUhOUlGrTY3aJpNe+qev/yeCUWNGq0LQz0Sbm0tED8ncpLwVOX1ZpqE
/kNWIRUHqGXjGNcAfBGTK3qcH8oM1lYbxfI1V4d8bZvdz9hgkeJBGchr9RwXiuDWLo3+dH7m6sKu
52XmuDmaQldkWSNl5M28suvJqwmLN8jj3P2FRDBrT243ScUJu49iA5nV34gsUfYZyrMpsvZzcQS1
VwUpiiDEr1D1f2S1nLCueQRe06ciC3UHwa3BdktfjKfQNEhJx+p4/rnnBVksmGUJRZUNRTdNQHRv
H5vYqZyQb8iJ2sdrBM+UQxam+wHb8ZUWIxJNoX9yp8QOnfPjzo5Cb8fVLQX7ExthY/oiqvx23CaS
ci/RQ9RHRk3f9NRWlJjamoJOLiI7uyYyLjj0zHZJywE1g2RD17DaQGXp7YCxguOyFQRMFLXJPe50
ankXKC1AF93LLrxU5f3sDJoyCnmZOpfR5cVnYAw2PuER0VroDcFBTsf8OqvHO0+B7aLHuXlSM9Fx
nOfyJ12nUwTmVms68wrLuK9wP+TbGPOCWtLwJSxilBNo2lzYr+/X3eLIM1gE1TJMVV08oYZxotl4
eEc2ZFJ72GDQi9L8ALUQcR6Nhgm33g0yB9Ht+XWfPXYW6wDJE0UR0zYUDeT4YuCuADtFpIiwkcY9
MnwRfZY9chbSq9NDJHBa/aTY3/xC0h8EujQeAmQ4V+Cr1+h5cl+Oar9KDZyEX37bopJ/r1nKI+Zx
F57z/RLalmxqXNGCxo5mLj4M8jQRtHWauvUUy1R40vyKL+NZVBakZQF1QYEEe9f2awlkfpjgNAq0
eVpXtRIfybHFBgkj5b55LjC7qKn9bs4/n/ruPeqo9SiqyuzwemRTL/azrgyqoUypSyfzqNJnxbWn
EPvcCtR1rWezdlmYb4EKJmsm8JyHnf/oySkm3GO0MXulvgGQX9/kOkWBESdSNGOxz1Eyosm01xpH
LuJkC5NVw5gwWHd9uikB+D9ZZZmg2hWj4RXL4P3nWLTOhtX52SlLkySLLSKEarFJDLJ9ZTG73JQL
AS8fkcMaN0WwFpJf/8K+dUXBFHdree/HSv3cqo5aYaocGunnbDYZpqBwdf5JtA+exDBlnY2qC/pv
y3NDJRNPQwUlzxgBXrzUD1MjI9TQyxie+DgCoUaFEYV0ZUpGcxWJ7LteJ7cvEgZTJG0gShZbj2IQ
PhvWdsRd6mvf9Ch4Jt2NPtEANad+r45agMFyPR2KPupOQHZxAPSldK3jHZRqJRAo6IIijkYXYQ+g
80rs79H/vPDSX6by5ojUVaTzFIUcTRWWai+2PFJ8dDDnohOpAYIVbLC9Lsod7gATXqSe9CDV/XMj
Sn2HZ9kmD2fcugUn+QVZYQ+N58paQJNSTW91ez+qinejl1ShBsyMDUVcel5z4bmmsklMrlqNegoB
h7E8SuhBphOXBhU63EpzQTKmxN29UkeTEyOafNN12AeXqRXtxqF5pLfkHTtirK0KjhPXoK+Ys5rf
8haVJ9UyBxeN0B+VFuKL7Bmo5HmY04D4pSCsFdtkMiVEy0qsRBKqtTUmPwiMEBQDw7l9oem2SWOR
/A/FPm3iAGgHkmVJxwoOFqoUTWxPx6jPUM/MfGNTode9CcoMjTIdrTIfcNOVOQoqgFqN9mEQRPso
HCc3wy9yo6TBbF1tfu7yLsFos3tKCdgdL4BQ1wgbPJ0UPgR2LyOwJ/YoGBTUnEcaUP2Dn9kInWjh
hZ2ivAvzDFlD3s0Q8yHO9bG4TGvgcYYcBqlLNVsnKfVopH4PCVpy2q4/u0QOXMXo06PfKRkAAAxe
+1G7lbG2APb9nKSScZ9LmrY//60uTw1NNQxF5tRW6MXzYGJxatBpbWUKLLT0plK4Q87grSZPgNjg
oNr4dm1BjcH5Ho3dNI3XMlyrtJ+euxDvzLDtfp5/nMUVOz8N8RQhB4ZlvKjl0xQiagJ6SaGbFoqN
lI4FvBTcawQACarcXMVuO7M4nB9UmV/9q49YU03VsrgVDBXaj0YE8vZeMGw4e4UAdWiiWHbnTd2w
Jo0JUN2g56hJ3Y+8V6NdQOV7X6JJhd35cCHSWjo8/vEI8wNwnHA0LWMLE6Vo7G+K0A1/wJC5hnAu
P/YWtAOlEd3VUGRrxQxg8COhY6nd7o+O1/nXsNigPIJG1VaXFd1AbwPVrbdvoTasqo9GBA01qf/l
0et0Rd7+SlQ+8/MDLa7heSADQWGdg9MgoNIXX0IwhghPVBEcCyvCzC/+3MqwtUdUMyqEn0tZENbU
Txpq4efH/WCCpqmYsqExutDFfDa+Sjd6mYyTs0xyBq+gzzLPMJHiiB4Mv7ow1AdztIVNmG6opDkE
HW/HSjzTIGWmZVZo/ujmZTqcjN7AUdP/IqfdVx0s03VZR/rOT14Ia559k1N1ciTbG7+3KrxoLUCr
Ty3SfU+x4w7Mqi2uzCKENlEPUGs9H72LvG/Xcd4JKBbpFoMS4RZKqN3FSQMdHGghImAb387HY08I
OPpYP+ez3GBpz4AE7YA7rH2D0OOaLuvOagxZ53NDTR/2zcoLtPh7NchQJn1tH2PEBKZ8aGcBkRM+
KSMFqri9KzWOYlWFmZTn0rT2/DL5WpsoptsBaDjVjpFdiuUbIzGnG6lIpgsrugg42UlQI0zd4Jul
MIRp1tu3nDWdXUR1GLgIIqjwOYY7qwJ92NmfUxtcq6BP41xYWH7i26MCGCRfB9BbsoB3e2iWGhmy
gCBGKTvAlv2nLm0/yfz6/DDvt4+uk2MSzSkKvuLLiUVhBEgWaLELd5E8R9EffRPXeczFJqfx1rrf
uVKd3+iATy5M8N0JzCu18e60ACRbvNnFxg1b2bK7GIhJIWGqJCTMysLJuwH9NLihUOVD35pADO1L
B+AiZpyX0lQNDbgs9iWkrItxp9FEG11FMBIYGupEFvaGZlJQHKLCejSbAQSLJToqaJzEWVDStqtE
t2mGAuJYCJRqCOrT+TVQPngV3IlcQjZsRaa9uBa6DF5RpCHfU9VZCtUsXpWAyQ6yNAoEvOz7MQrl
fSKXyXVAkw7/eqNbTX5JLynP6U55krFBu+kY9tYdQrvBIU7HyUEAtNudf1B1DjIXm9LiQ7CpHWGt
SKb+9jNIEQmj/ar5bmeYMGhT9Et8ux+eMXOpRk1GEhWjxKLBUTyI5drJDQQDOP5Kd4q8p3WAWZZb
CU9dZV5LTwp509GafTgnrClDyVR3E3pMBPQtf9UEACu3/oUo5P13zGsGlaHIIIOZyiKKTtOkaAWI
bqesxk/K1O3DWoVsYjaf+GeYOugXzo33NwFeshZ5kk72IExjsdmUCHxBF4wSgnjDy1dM6fYvfcWm
yfn0UiuwZQLvt+sCNGOgBNX6bm7D+Rv99ssIBQUttgoqnr8GApKtfNmO8VGjg3F+U3wwRYoGOm+V
+b0P9PumsX1NoazGLXOYD6pUDqENXTqo3q8ce06niKlQCbPIgN5OkeJvWDclEApr8rUDYrYSLfcg
9070uzK8DJtf/9tpWWTupFvscqJpe/FKjQAyRdQIWlFoxjhSISNObPSUFy7ObA533n5UHMC2bSqk
1YA7lyM1VjqGeWR7DnWK7CGjjvwSDkrWeBsEvb45P68PRrPnaqIpZA5dhLTfvscUK/oRNNWsPjb2
pxar9JoSWzBg95nYdXdhc6jvT1tqQLTUNeJdTjZ93j2vQiFSxDDUg8ZzMEh0EhSP3NRTMdwtIjAz
s9lLZebKxsvQeOvlIbkZwuRnYso3Zu1VV7WaUzWwslsrUrhsreKp67UrGYhwLvzgem5mD8mYbtSs
Nu/zxqyd8+/q/eXIE+tzJmURphrq4uG9kaaPhQsmqt5JuZYl3KDTcOpWLzhPXJTTlezPeryado9s
z8VQ/aN3Z9qCTIVqpfHu8Jj1DxTAmZLTRa23tUb56SVoy0xk2yLRb+mCexu5Uh9k4NB7HfEap9fj
n0XbaCdsgewLa/lu51ATVhRLp54lq++LbnEaCZAoAqPrvL3hZbw0+Sh9WEcLntCFLPbdlUhyopuY
gYAv5PPTF9tUmuKq0xkNoDVQXU9ruHI+F6m/0eKH3iRUgWx36YUv2wToUVLTUpFAEXNIRGzwdrO2
RdRJJogbZ6wN/VsOqGrFrKMrkY/9OpWB/EewKl27TYMnFUW9OvK56WzxtWyq4gpITn0Ms0dMSk/0
S3y8EhzReiHKrIF5nQ4l+jIT4lTn9+j7hI6HtmRCZv7HVl0mOUOr1bYJJs9pgwJ1PL2/G0Ta7DQN
xR4BRXNlDoW1KSLwos2Y4q78ECtVdKES9+4S4CEg+uLqzqVKOrI4LfH5tckRNEL6GZoCXvDOlmfK
t7CjCzHIsos1LxKDaUxU1WTtXWDskdPnUUkPeKLNvm9/g2LPdd/cTnAinCk1kKTl0EF6uH/uAvri
KQWcQ2R1wVHUzXXddC1lHsiJ6oSwl56WzS6Qg+xUKOrRZ6FOHC2QmdOWYgC017gT43dFKtoNDlx4
OWbFrTlTfgIIroeKEpUeZDJ48Th7CCaKVeRpymGCRLC+sMzvQi+2JR0LgNCC9gUSeG/35ghbF5nN
ft6bDdxjU6npPHTY7Aj91vSV/VCkygYvUwwcFQqSJLgByGLtBkZjfKeO4aloxPX5Z1JfYuU3VxcP
NacNwiLRJiJcfDC138OXDjggW5hj+wzRQ0CF3+0Ww6cKWrxDMe+G8re/6UPTdijJKlcIuwVZe1Jb
407XxK2B7sEORWiEkMMgv+e8/RpmdYw+JCCwyPvSmVW6Goa8f9BkXKmNSMtuqaQhsW+Knzg4qHdU
U2AfA0Y2IhyQ6gmJArnfFSPIWYT50BWztX6XVp1NYDpDnVp4FRIm2n22qj0MDRHGcnvwQrvCx/a9
MnCYSImXbsqhR76+o8PB5Qz0vxPF7ahavzK47cdEQpazG8VBmjx9jS+i4dgpML6wI/2ti+yTJV0n
VpPuK1EFq57+FjX7+hscheRGjkNMUi3vugia6zSwpBOsUTwQ6DrRcqeyrPIJqcj9UUKxr7Siiw5o
IN6aUlH9WvVlf5yEOR0gl4tjWgRb4PSwxgz5c9dLX1v0EO+6sgzv6Nn/ttB8Axt0SGLRYscC3sRE
yPU2r3sfFw172DQJeGtDi2Ykc/GlT1sdOuMMeNQ7/2B3UeJWsONXULRg5yntpyChtC5xy++kHLBj
Pcbjp6CGkTC26h0S38/lgAdEgen1QS3guuiahSieqvuHwJCMQyRiy0E8DIo91YqTOgufTFn+K/Wb
fJ+XdeXKFKBQeEbpHJdD1ap08PAG5gVGHl9xCBcQz9RraE/SY5p9NaspXZuRpV3bRXqyZ2BK3GFQ
jaODdyUAL0yKJl1TctjEvmq7tVLK2wbF5uvIjtEwz8ddG9vPaP6Ze72LSFkoYgx0+JwX+esIkUx1
0ozbflYU8a22/O6Pqxic9bGTqxNEgJqWfa9tiwRoXx2QC8ldF+xVbehWOZUvasPgc9NAe5LKMHiU
g5ydCl/zWJS4TI1T0d1q4bD3kCEBbywmJOg1ZFlaW7nVrOibJsYBXV8EHcFZrhCY8I92G5efs+pT
gAS6G0GcvLarMdgoflvtygSwsq2gwCymJL6Nk/q7kWb5rYjN36YR5HdNjXJw1tzWczuvyOTfVhqK
azuevugABIFtw1RT6utAGbDiiAAotDma3ZO862RrfEAIp4as5rmkad61N9qAzYPquxSIBCv1UnX8
8loLj9A4u5OCGs0prVBaLEFJOpMtgp1mKPFJFjBd6l66VOd7F5kImy4DlWVapmQIyyuwJnBFStiC
moAHn68Qr5cBMJxQVhFMTS5eQe9L2Yw35wUWWZdMc35+nldBrddPhWyqBLWzb9wA6oYqV0eEopnV
TsSAHQEFlG7G5X8zNLBty5j9aISfOyPDj1rKfpw/h5exEicf1T9F5TiYKznLbiNOgUlleShAIXCF
xraHCnik4nlBHKBvYUoDqx3WUzh8Oj/s8q0zLCEaPXRagGAUlnCSyJZCaPoMOyHO0Kc2p+8cHNuU
sO8BGZ8f7F3pnNHAXwu6vVz99B4XAaGXhGpb4+LtdFmbH5G09a5CBQ8puU3HVWajcYAsnLLNbbAk
qkadUILSe+ESXt7B8zMQd5CB6nMFYZk7ITTQhnneogvW017LUyJQPxf6H1nHfzwN/+k/56c/7s/6
X//F75/oxVVce83it/96zFP++6/53/z333n7L/51HT6BqMl/N2f/1vY5v/mRPtfLv/TmJzP6n0+3
+tH8ePObNRrLzXjXPlfj/XNNn+zlKZjH/Df/p3/4t+eXn/I4Fs///PtT3mbN/NN8jAv//ucfzQAl
jaDxP17/+D//bH7+f/79IU/yNM/+tq+THxAdl//w+Ufd/PPviiX/g17lvEIyGdOcsPWAtfgDw/iH
MX8hc+GPpvWMAMpyamH//Ltk/IOKCYgQkz+a2xJzDlsDSZ3/TFH/QdpqAogiMaCmz1Hw/5/wzUL+
e2H/lrXpKQ+zpmbUt58MGRyfJy0Xg1Y19AnrJQF5dXBUbWN4lplaD0QZroLmfad0qwD3gAqKBG4G
jjDvMapCyBgJCdGTWX5q4oOWsqt8D9EY/cKGVt7u6D8fiPY5RSNOT3uZ4Wq0L6McndeH3kXz2aXa
PK0AuCNg60xutIu+G8h1SxfS6peexL/DRipiWP9iCm6pJHj0gCyW6fX5GbXYwlTInTyUyJQmreGM
cKBKfCdkEWyKPl3X4vsQemsaqA5l4v2Qt5cm/hYR9vIIROLk9aZl6nOj9O0jQJSaXS81+aE2IgnX
LJBuFKqtrWFAyi5T7/uEzjTsExs7NYqXK2QYbnuNavCrPfznDnm9IxYpJ7ELOBCh07ihUT7fJovn
QCma/qdXxA8ZmjiPIVguTMiwbx392T9DmDvyzMKJRYwXQpx/xmvhuSmRAcZ8mLJEKEoyOwsLc6Pw
N4Hp4eqVFD9Fjl9UMmELKhXNrT2Nl3BCb4txfz61QejFB2GTjCwWcDB9tC4QuH6A94Gg/R4c+UO+
FS5oqJXiSod0Y27QEttdKkG8Lci8H3dx8XLep6ocM263sQ/ZJt4qW33TbOsLOeZLg+71Bn1Zlfkc
4UZlkvY8/1ffaWCUmACmJRLigYEE8miEK88Y19jigOSNybXrDkfHodfSGbz6JdalHO8u9UZk8KO6
0cyuFJzbdhI2pq7e9GAvPGN4FJEGL8nsxx2aA8HeLDwNO4T4QS2b36h0wGqKdSfwixZ9cDC8xaDC
jG8eEBncQfl5BHOYOzYaDKt6SG/hDnaOUSGVJFC+hL+vxBsl0JtVECAiapc9SC1ltp2Wd/oQVXsL
YZhrdaTN1oqHvo7uIq9BigT3oSn9HPtz77uG6UlSvJNSGF6anN5axSwoVer3ImP/xVp2jSnAoQb6
6bSDdCWBDXbyLvhmBuIQtFhC+EFbunzwVDpQWnd6oZWkBsbWS8PH1tKIsbuCJI5yhgtP9KskgVdu
Tbna9br2G8GFR4v3gWy4gaesnyVu7CcZ2n1EdUHUROvWM28ny693Qx14G86zT6im1heOhnnvvlp7
0IdzKZZoUtgvIK4FVtRUwsBWY2qjiHg4hvStI3NV4s/nv/vFuftuEPXtBkNFSo9FN/QnK3lss+FJ
F3Vy4Wi5NI/lydLVUaymU38qNCyxZPi3sPCaC/NYtK64Zue3BbSWahliDMCw3k6kMiCV6XXbn6Rd
ve7X2qZ2tR0nZ96tg5/1k7XV3GgNhdmfVtO38OdfeIv/HtxYVJ0yxUjHwmTwIPxWB5+QYHf/wgDz
xCy2hCIbi3Mgszso+GbRn3CxMc3YKcW38wN8uEgwykB7Ertz7Lx9fQSGNUpSaX8atF8N9jq5hiF2
cKEJ9eFmI7IhCAIPRL3m7SCVmPpiSEJ2AsY5enxlX5rFRwPQvNDJBCjJMcrbAXS7w1AvYR1mjxJf
NlZVe+E9LVKuP/YZuNQZUaZZQl5WmiJEF0GtxP0JJ9mC+ybYeFfgOIa7wQXlvxEr9f78ylwccZ70
qztgDCNztCJGVB5a9jUiOSv5W3cwnWmdrMXp0tX20U7QbVXIlFENCOeLRaLhqxMBSN2pKzAyKeIT
hZ91UKKXcH5eH67Vq3EWJ0+XZJGvTFZ3yvTfuvQd+vX5n//hifB6IovN0KIZPsPKu1OzIRrZxOu0
/u6b7lRu7atmPayVNSJUxm3bIErlYqqWX7i8P36RQIzo1wCYtBbf7AxCG9TBpAzhfzbgs/QIyvbZ
3flZvk25/9yOeLYQw4JpE8vwsTQKPcV8sDthLg6i+moEDJ5pdzoMG1yyXKkvLpzmi8zh5ZwlSrU1
RFpk0u3lQRFOaHmUHduj+TpU08bwmlNQht9C+jHnp/bR+3s90iLGyrJI9hGW6E54WF7pWX49TEpE
cyFYnR/nww/s9UCLhRqKsbbRye1OeJ8hIwGjzkkP/gHbkq10UIZ9uLEuDPnR3n894qKGYCFnFSfh
0J2KTjhGP7peZu8vzGr+fpbhg2FzlIOrYQu+sA9eHRtIrOdjZ7FQAGZmU+Ztu/VW5t5UVsO6cYtt
9Be+59fjLeY0lmICqc94ZolBbSI7RfBwYUrz0fNuSsAlNEr8nMAvPd5XU4r1ZsxFlnen3u3Xuotp
8qdpiyLjBnW9zfmx5nDh3FDzCr4aqsgQmKn6qjvpWywBt5yEG30Dm297fphF0+yP79d4NaXF50Se
VXVyXXYnEE8bEZqrdtSdLKNdFPth4rQF9q6odx2G3OAJwO9nsn7hoPxwM756hMV3BiMzNdEG5Zyi
fGZWoEPyv7A1oNPMAHkK7eAz3r5MODs1qgtxByAw3sO//6oXF+/lj2bxaoxl428EYpkOOmMICv3r
cd3Xjqk74bppnPFXs47uQ83pUMq8dI0tSykvB+LrgRf3pRS3FdzBrDtF+8xzZtDg7/QQbdRvoSs/
FZMbopuNlqKTuOOFzfPhlOGRkaxTd9XV5bkVm2pmZ0F3Ukf0/7wSy9QW1vSFHTpfk8svgSLjf4+y
+K6tqlOaXGWUDNW8H+02XFc/9ZWBnfEByJwrrXBaOD/kRwf/zKmZQ0QgUtpyXuZoNllutyc00X4V
ZiQ5tR5+8spouHDDvARr7+YGHBf8nTYzERdf34hsNkoAoj2ZvUe3rVO+N4gtOEacfK5l67MpvF/J
iG6AiaUS+iA/xsx8DKUepYgMrT9fRuau2Rk6LnpaeV8H6q05ld8ododOmZdbRUZZV6puIPIpjj0l
V3RMr5TS3uJ0kbmV3n7TjeoLBbVnPxZfYnjns/V5RRPQ21YlDM8uSL+nHqIKQ5bKDvaAkuPT/XIS
ue7Qgm7Z5KTLdrOpEEpfIz6a7MYEZWMFtYNVmOMHmKFaBdj+ZkBPDH/yLRbre6miP6300ncEjyCH
+l+HQQkc8FpX3aDdjFKGHqKEBatX4anrYUA95hk+aEGBArcXklTF1nWOcjmE2zvQuZdwQe8jGjFX
2AHGywZwiyW/RKEOGFeh2p/k0XI072vef0Ncgw2HKCwS1RLPen67vf+M5gEt/oOSqZjvaqFahJ7B
IFUnr2LdYDCPF2K0SwPMN/Wru6Tx5FFINQNM8dS4UP2vW+E/nZ/EgjH3x0XCp2Ko9swn1MzFGYtV
WAqeymxfLqwejtbRPrVP7N2V7sypguqMR3xLNzQsj7p/4RV+NPocfc6NKGNmty4+2Uobe0NvuC7x
gbnL9soqWU07+Tm7pYx67DeoZWsuJmAPwR3d1PsLU5+z68VXDEGR1JXCOcfG8hzMWV6vjaX2JJXB
pvHDu2GYcAuv6jtp6jdGr2z0KnIjhIvgpJWnC6PPU3s3ukkwopKXU0iez89Xq5vIVWgXIS++2dTr
aePv2jvSwS+YW+zxct0EO7xwrvvdpdKg9n5X2TMEkQxGhpor64t7R0ZaypDhpp7s78rXcd3Q7XT6
bXqt7ab9+AmjlhuYNskGw+qVdae4hqse85W8yvfaenwovpu76qa7KW+r2qm2F7HN7z9i5PIUm5yE
Rv58kL99KfTjcEbreSn1erTdQl8Pq8A1vvAw38Jtu0lPVuVUP/p9xf1xKbh+SUGWK/J68OX31vQy
pmUW94eb/hC7dnSS/XArHuxtscm3yTH6DTsTj43pSLi1Sh8RF1x599qjujUvFDw+ykFpsdDnoalD
ZV0svgtcBbyo61ik5Gr4Wu3zH7S+x2u8E26QiHpE9thy5Y16la6ybbk7vzE/2h8wdkHCmrLNRlnc
baaXVAiydyxBDnoemhk2av+3EZaBo1IqA9So9qSifp5O+L7Xl3b5hy9QQyKA0heFKb7vtxup6SJ1
qpqmPeFj/tu6Rdt6Pe3DO2ntbcaN5ho/tN/oUbhi1V460uZdstxFtNw4VhheV7TFFg7QR7ebnpGT
q+wRt4dj7Grb6L5y0o20upQ8LftfcxRJyerfoy32rKqGch1OjOZ9an/3nwM3WgUb+eTvu9/Tutyg
erE9v3gfBFlvBly82LJKmjKdB0yRtCizwAXIlF5oz3w0xowo5iww+QaW5bhGYOcl5b58Go2Ce+8m
m/yVEv6FfU7h0jII4oBciMU6aTGGv+HUtqcuilypxEMlvRRof7g6r8dYrI4VG2ZIkt2esFr8Ef0y
3d5YhSY6v47uDGsDxR76/c7Fa/Wj9wcGVBF0fkwav8s7fbT9uIwIhNuqv7H88q4TAZ1RmJ8XNvtH
Z8WrgZbJkzbKxeRJgXzKwZxO6NzL7QV06HwWLL8mTqH5Q9aoLi8PQl2ty4kmXnua8m+2QI6fBtak
AvpGZfD8xv5wLq9Gmq+mV/cxkjmKLEpGquPuWlQw2FEHvTDGhwtD6xwwua1QfVssjA4oMDQG9pyJ
lXQmP0HUdvTp1/mJfBRYoAxBTEcgDO57MUgL+qypdL7Q0cAHxf+cyMKNx2ztj7gpRZde24JSY76c
QJRjKfjO6BYW6u17m+JEUtFynfWIOwVLDiXbKkGHFTLkY7cRGoJ4IW7EKqRZDETGo90rpyruEoir
8lqbygcpa7dTrj91SJw4VYfN/AD0yTQBgwfFIUPz1knBoJBdtfFWBvn6v16Ut3H84kSjVVYBxLOr
04jUKfp4SFiioK7GF+70D3eypiFOQboANW7eG6/2l1ylmh/4sXqCuotjwmPgo9OEp4rnr8+vv62r
H300jGAALtYF/J23Q41lUhgS8j0nOwnQZRuSz1jAbKukO4TCWGum/7tCcxpcm947oQIYSVD99etm
58fVLf1bjI3arTnJ1/7Up45ajNgCIdMAJ3pFC/dBQaLaaJSH3MaWNB63CWYBTm/AfpqqA2T4CPa4
/wnRxJ1AfxtA6k2cSW7fJQejNW4KgCqOb6T3adg7SDqZ6BRtigbIQNmnhxG5PcMwphWW0A9WH/dX
HeqxUmPdhn0k73OzXIelcm/09ncjk3eqTec4zu9wO5IdK5p+Vb3yZchUOnjWKrbHjR1YCEQH8X08
WrGDAwROIC1exwriw41/7Y/2z3Es7mwkLhyiEjJzqYPJkYpm06DUlKniETeOn6U3p89SGDtWpVxj
YfxbKstuy9UnO5WG5Dd/R5mkTy2tNjSVj3Yjr2YOqFRoeyMlfJxsHAimLzKYLlJm2WJ0KcVwywaG
qzZP02xbhthLCSMIdywkBTG7Enq4Qpn+CQOcYTMigEmX6gp5TlzdALk6SjD74xEiSyxSmqlfRRzc
BXlzW07/j7TzWoqcy7buEylC3txK6UkgMYm7UQAF8t7r6c9QnT/+BpFBRvW56ZuOrzZSbm2z1pxj
Er9TelcUGRYlRrR1m5SKjVBmoJLFuV0Sx91Y0ITq6murb6GPSq9tEG8NqbtkQTdt6vLiok+kl0RT
iLEjkGeAF8WtYulLKFprxUQnUZZXI5DvxVjEKH5Tmt1ab4G1crVlZpKOGAWmDbriGILIgvyRA6KH
ejXBCGypzJdJZjwKtfkoCrpmV3l/D5jC3EiyBJvAhScoJ7ZYizeE2oE8S7d6ysdpevIWPeJTb3R3
fkjcCcQIQrZfIqu/D/NOtDWzvzDT/rmozU+1A7ue0q33XWocInCVZKQSJTDVEznbJmX3wtTcZVhm
UQjhbbAC8OSZ2o6ImvqD0gf3okIOgEgBAQ134HBKR1hd3MQFuMYm6+6lkXD0sDNgXKcbUemeEyN7
hSrf2qNh3HYWIWOe3r17JUZque4EWx+JQaqbvR8Ld4QgXae9WRGciO2naskpSpVl3Ar73IXNledc
xVtVxXbkmo5lBHcmGX/T+CuqDpf0Q+8VIWhsIKAvTSXshrh+swwg8hqhEXVFza3WsR7HhX5rgo1N
TJnKUZo+yZCuF4WUEewiK50DV5uebZvjyVQsgpUiL0I73VdOXovXpNy/hW3T2pRwKlvOZJKDMssZ
LFJ6srruVqWBY09ys8iGeH1nqdgmKSyJhIeD5DWFbV1WYEcFEu57wt1Er7sJsK1z+duFk9o+VK+p
C72zrdA4ISWiF+s16pJjIIRHPgpUC2nf260xlHYzUi0Muvbohfwc/SiCs47Do4coJTWh90N7N5L6
QirTYZ+05F6URNE4TVfeCm4AGXEQn2KrPsSS6Ttu7B3Ij5EXZdU+tHqqkCmJrwToHktR6uLvajaW
qty7QXRJovmFXqpOFaZXPdr8NUmGOyVt11CmS8hB6msOALGUgzUUwGMXjHejH4PbSionIx0COM5Q
4Ss0b1MZ1qAY96wmUAIsSLxZnd326OkdUiNDxy3TjSk0LyqtR9BjfUT6TiYtSNu7l8PyauhRxXcm
a6Sou+RQ5XsYCwhNsuqPLJEjGLRFZ6e6sG4HYPDs0yn/iHgg9fUoQqqw3VZtlqlFUVtLoWkXHhbp
yk/jndgS3R2GFnnyFcHTriC9FQUWACkWl4hxm0WRiTdeND6pqMxiVXoKERturF5F3U/Gk1MMxGhM
Lm/dmsJLkmAfiUW+7PE6YOZovJWYtSrGQMqBIICuhbTAEJBLhOj2uZ2E+mPmkhwN+oZcgtrblAG9
hETX11D25O0YKeah6IttIPYPYcS2DN13aw1oDOin95u2KXonDsadLCcHv5uo2l51pacQIDEXO7Tc
l1KffLiusRACPaEHiNfOkqMPZRCideT7pk2KeIGliUgEoh/1ZtgaXndlFWK/CGQfsxF+qVfKFP5O
MHHsdB0ftwh3nFQoGOi9Cq+9Mz7YiEmO4ahKCkH+XEXkOfdIlmyfsz8KKClbq64h4Lpn6TbM7i0X
5KukNN5y3+AykDXKYkiSbhXJ1lqr+61YV8BZyvwzLjTginH2x7KyR8gzR8AIeBLk6g5D2XVCEEVD
58IxuuohrKkGw5a1h5CvUKxINrGK4RkGqM4zDpsaxzgBkT7JfWV9lCKWA3SDVKeLbDuKmm9rcu8u
wABs+qR/DtX+wsslAgW08aE2NH8RE6cGrNX8E5X6S0uRWo+JFs9kCwxy4FqryND7laqi2a+sW9/0
wKVOk1g3PHWHWqByaiVSnb4ye9uLoziBXoO+Sun4PPJeJeGAb0BoY9mWC5Zrs+7vPDWH/49zwRf1
F+hBLJKS8UI+jG8XXnSXjaRCiTEJyHkaw1DWh+0Y1PexBsy/q3eEZT5JerWXrRhGcX8Z6N2q7aZJ
ISmhHTU5S2fWHXWNaLshfi2FFCikSW6aNqbPmthcNmXxRxWhOtRpO1xJqRctXUO7IH5mXU5GCAxT
a0RcdzKLOWB+DCmdq/EV6YVot3Vw52XN2svKO182u4UKP9SRzPIqlYq9L8NrgyONw24baeR8KmIv
rIlukR1PdRNeA/geGngPsklDgPxOyVFVoNapQhlbNu+bKCeuXOousIgf/UDm0FyNUIYiY2fAtFhV
ffAemAMGOswbXvzpydKuHGHQ4omBXtjetRXFeIlWQDKku6h2oTbqgi0M6SZJQF6H8XVH/l7qJdeE
Ru3KgVgzcuPsPhY71H31q+gOi1GH3K0LQP1MzAqWi/p5uLD88TUO2r3fpORj6BCpMstuNZ8ltHsR
S/ci6YRVqg0FWDHlssBYxZrVv9ZSskbiuhQRFkZlvmi04Ipy/qJq84U8aIvYC1ZWrsBn1C7JId9D
OiL8wChX2ABFp+v9rSIxRQOVtPUAkuml3rGTt7hpJN3dma78VMTmvhSKK51sevZnYoDLp04mf0OJ
cE2NpD/LxTo2ssuu0g9VWZPHoUjPgTBeSAL6BHzUtd20Cqajpr4etFa9oguFvg6MLjWgwEY7qNpR
eq/K0jVg6HtBgrQvyw9lScIjmHBbq8d9DcOKC5h/Q6In75+EGfJPcqVYCoG1kYaR9SLTN4JKDUfz
Plsv+XvSwp+a+hd5Xm9LP8fOp7mQnJtjaEgkAVQ3nQHUvpV3ej828Emb90IA/yt1YNRinUWpqlfC
GF6SMgm9M0pGjsDhZR66t2lDrVvPyWTyhEcFoLotjMldlverREoGVrpssBVj2FYSyESdpAZVbuj2
kLGuG8W+zZFY63q+bWo6lzWprmElrgpNIO4yTLEFAYoN+meaJ1f1UDUL7r21HZn1I6nnr/D5jxH2
0jquHoss62lUk1/hts1lbkkPQ6ZdaFVfLKw22RhZs2mDYj0KFkXpsbz0RPcPyXh3gVTewXo+Kpmy
ZBW5zn3tQiaDIAm5uUQk6XGBu7RqX1noQ/Ma5Epmy1p6kYn9H44Yf6Revx91bUVy4W0OrxeXGeFx
9SEEn+iYchUTkVw/VghKk0B/1cFLwf9fKkZ0AVD5vpKtZ0NPb/QUsiQkvGWmohUiGmSJ2ffTitXP
2u/uVV/L7aopl0HSXeWJu6r8etPFPY06N77C3gg43R+u4KoeQsW/8416yy1ExvqTN0uJcAbBEle4
7ZfTDhf40VaO5XVdB4ozCtGFnoCZIh9lIQ3VvejRaKQYsDBSIpQFmYNhElnX6HL3AxmlhBzvktK/
8AsWeslIN6OcfsjWyKEnLt79SOjsWCJWYPQ6NqnWt13TfPVVH3xwzXEuLOOL3AzWRac9NVoFZLLC
WKXxixIcBJtYEZc0JG9NvYg4yRP+nMpSfqZmfLqU9uVOOyvPlCRz1ilxPQerX1nlBjDQjmuVIziR
ZRvSTUQ1Xt6c60ecvLN/GXRWSsFSb+ZuWzaHED4RyTiEZhxHrlFida53Pf1LP+pc/xlp7gDLC5WY
R4ItacMlt8qGmO7VsI935+ripwpQODgwPnFbQYs4K3omKQYZE0DyISN32hSnnQvtRnzzewXiVCmN
7ERaF8QMUGKdv7Zg9H0vNutDL7mklnREYpM6fqbMcarM9WWQOXVCZUVzI6sbDyZLHpltTYI4uyL+
Ci40cCiw0H59phh58u0hQcU5Z6IU/Quu+1rCgVNlZb5ZHeLWfVa0dKkq1T2Jo/9e/jYhaVhw3RTq
d/MmmJCn9H98cTwUaAxFGBF5z82T+JDff6VT+rVv40xlpK+PExCvJvj9eCAGhc18hDEvPHhj89E1
tSO16XEkGs+I67sQ0MyqrKOHOKZ50p4jAMgn6lXf/pBZBQ5fsJkiSxgPURRfaV5B8hC0ZT0dqPc2
WmNjgH4D2fygkwnIDd14qEXtyYtlkzOX/OalcmuXRrcJrSrCzTgQKD/eyiYOBAr8r0ldrWnfemfm
gnTyj4bBh/AZuAUXmO9vLwx0w8i7fDz0T+qntveWsNfv9KfmMGlbzn23J5YHyAR/vZEiB4e5JrRJ
tASEuDQeXPghpfQZ1twkqseSuk6d+etIrinxfv4+P058xaaiywqOfdhz9Oi/P2CswwxNKnFA30WQ
Chkqqnr8fYQZXOVv7ZjuxFTWl1HSoFH/PgS1cK3NK96h7sXZgmy8lMBRyoFCOoaLHE+xk6dYc0MO
L1otvrcEXatdszUr7hO6sJNFX6eoMuTLLlTukKVIQESh5fGdLqsiWmt6yv/fU52UCKE79/mcej/4
R6cHoGRpzVuMuIrURgrIqWCGimTOEF5wk17XGxOAEX7SfXdf3fmRfVa2cHJc3VCxf2H9l+eOq95I
mrxQOKy0vbnJIwB4Kl7hZkzcBd/NUcuyx8FVnI5QLy8Vb7jlk06gtrahZQ9lD9n89x/xxKJoAvBT
6NdNL2K+KBpil4pJ4o+HMIt3lFTuFbG4VpV8++/DQCK0YEf/1ZRNf8aXxYq4PQTLDahyPxlYrC6b
IlsJ3b9vXOBqdKQwoN1EfBPfBwnEwgobyRgOgquvCDmyy7E9s26c+vWwGQC7mhyUoEC+D1GTo4PF
NxsOXjc0TlJW62DwzrnyTokL+U1gdiHpYauai3g5TxpNCg3xQNbwFZFZ++wm2iVrd6NeQyi9F+/1
x+FCOvMTnTgtfRt0dkQj6zioCyEaDglOmZ5E8prSCapUobv9L+bCtANzn+IwY87mgtcMGsBEkqQS
saF6SaGQjXKKsPjnYSaGDnheVl5Af/NtSUlRDVNiPAjWtZFtGvEzVbp/HoPmk853TKtbNWgMfp8O
QkgnovKF4mCk5W0S5teVWd2NXXmm+fTzI/02zPx4Cdsu0sGI9wfqDl177YUvdfT++9v6+et/H2L2
7fh6lESgJ/tD69+KMeHKXbWpY9KNvHD5+0g/P6HvI8nf31nd5kkvjGl1EFPPNrMXozj+PsDpR+GA
PEkDgDjN5heYUC/DXdcfogFqVimQDDexkrpFN56ZySd0KjyLCTdx6gjj1JwPJVdW4Y1TAsXg6DfS
SlxqG+1Nekuc8kJ7GZ34CuJYtsqdeP1vaL9p82XoL4LJ2Q9mEHCi11lDxJJyo3fPQ3mviU+/v8gT
69D3MWY/lRS4CfQdJIzqZfcpPugPg7IKXqC1HPLP8rVSFs1d+eH3dnFmlZ1e2/fr1PdxZ59u4bul
r0/SSQKvF2N8jAdyL6zl7093cpp8EYBO8/TLllT0bUeVi0E66dkjIIpyAU2+Gzc7I7Q/9TA0RThP
0M7VwS9/H0drC9rrplIe+oQ8mfhBhcTbFPqZpzk3yuxp/KLxw7BTS2BlOSRTYWFqn4N/ziV26p1h
SSAhA+c1wJPZehflbo9EICkPKGqdPnyuApHu/jNcvTML66lFgsMRZ5KJ2G3qs9MryZuGHhCGdEgM
fR1q+Y7i9Jn97tQbUxTALVzUOJzPpbN5TK8QHHZ5kGiiSUpimy1dkSp3fp9mJ0offKX/GceYuUQz
VYa74GblgWLiU/4nXoBEWwBZXCV/SjtapM5ZVdnJX0ljWTKmTfaHOyyKR5VXxq6k2TBaEyfYUGns
nXBlOahCd2Bn3Yv+Mr88V2+ZQVL+d03Co0NEMgVfrr6zqe4ZpU/IaVFROZCJ4pR3OVYxqdUfDVK6
ehmxvSxIlIBy3w4C+cxqdXLKfBl89gWQo4LQepieWvL3XHUPI43IM7/lqTeLk8UgVYArFWv+92+5
6MWiAZhUHEQN4pDTYzBMNspjoTvGVb3zr+LKTp77l+hO+y8mK9QQBcEz7agfrsK6s/S+8az8ULYX
wrCKRlgN52bqqRdIzDR3Iqo+AOJn31yhxjWhoG5+MGX2rYg6eEIQze9v8MSdEYspgk4U05AnkHd+
f4Oy3LlqU3f5wd8nKDuL14a6vhMsacGSom63S5AK93B09tWe3ule3/jLeC2dU29PZ9n5BvP1r5h+
5y9r/0S3jgtOIgdLdsxL/z48BJt0JT0Kt/6bTJ/y3VqHm/EY3FWb5MzedmJoTgoquwEvYkLWfh+a
1nSZUrZD3aORyIYegoyrwkDgQVKKnVO8BsImT4kr2uL3Vz9LK/n7dX4bebabk+6qWbkG1tyomisp
qo5WBjtTGghnz3aoQvcpkdN2NyS7PqJCatBvdfTEXJRlly0lMqttVayBdFtVCOApaBcwv279WCSJ
0sWjUtX6IciLIz/uKijGI3qF0nGr/MmodBwzsbgwdWDXQZ09pWL9XCtG70TtIJ2bYSemMbpnCJrk
sKH+mBs72tE3A8+kSCquJ+WwuhQ/2sO4MQ/+O/zccGUutDXX+z80rxfBs/7W/OmPwvNZOfrJ3/nL
nzF72yFs+qoKsMmqa/aXINpWV8MVWvRFv1LYbxayh0zfX0SOasurYm99hqWjNw5ij0UD30J1wl18
1q15ajP69nJmK3SUVyY6Gf6qctEvEEY47mGsnIh9wbQ9p7gD+iPc/z7v/mZZzD42sK0KV3+0k1Op
6PuMF6OmscxEqw96Q2USWriFkaoroMpQ31Eb7U9rpVcjueNxoL8bWdSjOhhk1Os9VUTTfSLLkzax
SnNKixMyWT3oq5n5onSSaNd0UO22kvao4fZJnRWryDdjh+QhaxcN45M7JluY/JUdRuJuNHDRiw3o
IxpadtcgFUPrgbhXrlcq8i61lo5CU11XVf/QkWid+NFnP4gPg1VGaHB00I7l6NlK4l2VYq8vrMCQ
doahvWtZ+SIxueh5vfVEPkWhQEKn5aGBFJVVrcd3JSECdi8UuS32IfoVpFaUZRU7HYSAj6MgObQr
0BmlxmvpDdeCWqJwozE/1B4ao4IqkeeP6o0YtDmuQo9yUBuodtknyTr3i70wqJ6jujXRP0jqF70n
CNeUtyZFxaCts6J/yVHjLELi4ofIV53SiwdHiSTOBrHxKlC5QdPoF4tS79jR3CqFAO9dQ1tc/z4X
TpRduZNP9j4IolyafhAt1Czpjam3UC2rh8liK1xFDm39xXAvnzXLnDjhMRg9DKqfaMT/Oka+rPJD
qckikS/0BUVrYZU1r/za7f/8/kgnjgQgv8jI48AF/G7+RLEnGX1N6/ZAgs1OK5rnUIneA8lf0T35
f2i2b2S2r7imk2PhOUIdzPaszseKpMiHgcwKngjGKgofMqKCWZabQjmzV5xaQxE4//+BpsXty5ur
egJTM4+B0JbBG+7syvsnYu//bkZfR5jdJMqScjGwXpwP0sZKd2myKZszfNiTbwuLFsxbGNa0Yr4/
RJNJzRD3BnPNApPcBldtd6z1K8H6r97Wfwaan/AreRiLSGXHSRU4vYXrBF5z8/ssOzWVyZrj9kit
msPn7GwWDcIQVf7Uk0PGYJFd0oJKDc+t1LyQ2UItczgzNWRqfDJz4wEVQN3IQcsdBoDqC72Ubty+
3LaqvrXU/G3Ii21YajepkD3+/nAoX34fee5E6DLP8OM8qbFx9xea1cqbvjQ+ZPTMudYZttCol0bo
b7lCXAQxK3afhzfRCCnWGJvIEVNs332oc70Ykm7nj7lo6572R5W7cas0/VU6aFelpYAJi91DC1jU
VrV2zYfUkDlKdnWlxRcJx2orp+/vNe9IcwjFNhg9anaRj6MuKYd3klIuUpBGjimYBZgtxbQto0dP
06P3kuM7bUhCZL3ph5WFKI1zPhtVHKDoadlnFcTPfkeiiScOH9qQ07KvgoskbJG1VUTYUg1+xRX7
bvniZeXqEP+r5L6vhzWd1zVKvgPo5auw73e9Oe70TMS+JoTLLDaOpuq/x7l4X1eGvuy84dhG/V0p
pxcEtiEajYYbQQCbQLqlXTTqBukkXYfu2hyyV6ly154R3wSK+AR/aHT0rmYPKINVKBmXraDso6Te
VUm90ozkPpbQWmZd+NC29Kuoub6jMd+0HdsJ4pp2GQu+Z8umcAga7d5Nsg/iIhEzKumzIQvHDofx
Mh7NC63Wl4RDL7UwXhI8rLEFIjdrgvSa+JXnnrTXMuhuzShb+0m+rWV566a0aPqxGO2+9eq9qETV
0hoQkgHPxvBZKDfJiDLCa7xjjRlB7MJlRO7SirsiErhQXglKtETG3C3rPKiQR3PC6pSnISVsK9RG
x5DHXR3kbxHKSaXxP9qUGOiGrnejGx+Kj5VQltcF8hTHGvyjmVuiU4wcSRrPQIxcQR7W4leiSe77
2IQxy99EzPylUI8LPyp8ZxTRxblFv1GzaAPpr7UF17yRYe4ZlveUGvp93mTPuWG+h0XMkVC3tqC8
F+iFD1FLLriQieh7W6NH+1F8mpmKDFO7q5pcu6wb1MVqYb7JcfRSC2ODSsa77BQXb2Pe4ZCTeotN
f/iwzPwe4/YlRD+4j+5OiUVoHblxz9b/nqnRo0UiXe0Wa1WNP7IsksBSu+shM6/igcDwLm3Iqoub
17KOL/1AWcMX3iskpaAFdwMCa8TPWiFfss7+UO6COpKRxSGU5SoNVEjnle85XQI9oBnWRj9uswBh
XZY4hEO9QVW+U5o8X0hhSqJjJPQLzUwfSsU4+hk54HLzYchogbVubUrDfeSqImRbDi5haDwWZfjH
twIEpMWDqggXpjLeK2kfOLnkks9d4ZwSLtqhXVdy9eS7Y+ioYgSlWS8+Aq5KjpRZ9d5o9GNrkQcx
otFelPzti0JWO0cj33JV4vdZNL74DH8+JTGzq53KdPMFlf9h78pDvDMi8YXFpnRaOMy4jvJnzLvh
QvXUeEHTaxI4ZrAgYuvp90XzxO42pXYwh+kokz452xHElGKjD8UZA9wxNXeiV5PJvY+6c2G8P3Ye
jJDkNlugu2hx/MBNiIJfWnoMAtR3hdSuxfR6TLGldGN19/sDnRoIVghtZPyQpmzOtmt+gWSUezk9
+OrHYO27CWBjvPw+xt8j37ctDn4RTf8phQlCE/XF72eCNOfIoUZJejCue5Z46g/ZlZHZaNBRJKH2
XRYO0uJ9Lt+4T3Zyr7+7XIsmScC/G035S+hz0QWeeolwhb//JcSmpX6tKjGFENwxm2inb5EmNYuJ
N+M645mKx4mXC4926jhrnL21uV1dzfWssZqSfWTILoKwAtuuLDxJ/NdGFQ/1dZhpn/9ybqxrgtrc
qkoOSlru8r44ZFWyiav2zMnu1NP87VdjkYQa+6PDk3HvIUUmPijofe1azl0nNrzHLMSo9PuE+fGV
QRZQVeQ8ALd5dfO7aycjgMftHh2wzziR2oCmYDOt+KAxE/0+1ImHguus0FQmH4cS42xqBopPSPk4
RodYe2infdG6i866y348D8GLjEDviEIf0d6zu7hgDVYr6hy00manRpHtltemfCuA8fzHh2EcCqR/
HcCg/+bfWTRoaa+kAdWP4l3PJl07LbFWPDPKtMZ9+5oZhSAtSANwGOAeTK/0y3STUCvXQmVUBOi+
GtqDK1DI8G5JGc04zPz+QKdq28S20VScXLmoeGZjFXjdEjWh1QdVYC9thOW7tpaW5eU5h/YJXReS
mi8DTT/hl4eq8fPElkHKW7yPbjNxmeyi9XRDFuvlcA/V9uIcMuDHxJvCOAm7mEy6yk/BmtbEWS8K
bsk1uXZkIWdSiLYU+2fe4KkzPuzVCVvE3eKH4ipu8jHSPKtEOU8BOwmetaw6c0s6Nbu5JJHQRWkZ
DMXsE7KaLtXGrgW5wpEo1ZYSvDM5tYNeX/0+G84M9HeyfPmNTATNURZ3JWgrXF3SC3HGO6v4pIC+
+H2gUzOc34ViCecRVoXZEyWpVGpWX9IHYx+m4JrcZoNKMWgULvmPrqESFWdGPDUbdJOUpanzhlZn
NmJQDGE8Ef3R68vbKqv2BmA3qRbPvMG/qQDzb9egkchPBY/bnOuvlKQyW2XsaYuawnvY6MpqzDyK
kEJ1jMPyffDG10IKdijLbjrZfJQVd1crwlsrDTsdYGnXyao9cEbQDH89kEYTNq9mU6/GQFpliXcZ
e95CzvKjiRTeFolHGsXusozKtScNS99V3uPakxchmPCLUffDlTLoG4WwkgMJYOdc8D9e6bSJ/Gdl
n0DzX7/ofoirJi3FiGrKNSYYpX8FQPn7PPkxIf8OwVJIU4Htao79yJQ2s6xyiA6N+FL01rJT3szk
VVf99f9tnOnv+DLxvVJICB7jUcae/GQ5dMTmmQyaha/d/d8Gmh1vFa+3IETzQL6MbtVCFX8zKof8
nOjp1E+jy+pEv5V4d/NVPSlNtUhUPTwU2aeEu15q9iXmon9+FmPKqiCpQyM0as5WZevy3AyowyGm
GqDnR6/wbN/vl7EqLP+bkcwJG87M/XEpoBJGscG1qDCLxoJb0rqvMi4yKBzF+sw6cWLG4f/An06E
KhD2uUatShJP8eDTU/fUXnWpxrQ5mo8pSUmGelaleGrvYDRkB9QVlB9nI6WOBLkpWG/lEB56hEnC
P3fPOdUaoUgMWIlHmtAz01T5MrVDg9iyPqRP3+3Srbaqr5WLFiV/saiXGDNvy6P0/PuPdXKnRxcy
9XRhWP1gOXGxK11SX5HXrM01hs1Vu3nvnX5JoMjOO3vjOPkOabtOtGeyQ+a96672/NSo9eJgqcum
gZzujmfm+YkR+JIQw0ncFdHVzg6XUlsq2ARR1CTqrgiu0rO/0V+m12zT+DaC/P038jQliKqQEcJt
u0huu3VG5mjDPduG+ixHi/ExKOx6AxR3JayRIay9xqZSeOcaNhZsnHhY0Z6Tt99/xx9rCA7nr4+t
fP+jMtGIxzydHhs9Y6xaawuGAvbNMx/cKTUWvXkSzyZxK7rl2TiuH/UIdNkxoeBvy24IcRXcd8Nr
XUSOVE6Gw9sSV9jY3PZFb2e95BAUtIzNCzxGjpv7/65r+vbnTLPhy/ei9GrGMZlvcvT3ISlQ0ibq
zzQJTk2or088+yQppBi919V8IFhjCRSmqHpmhOk0M59QX0eY7WdSaSWdZDEC/3OpDzh4c+89jrL3
Ibb2A9FsukbQQnNOavF3dZyPC7UIn/F05Jbnq6c/oHYPwCj+ZdrWB2Kxjuyi9YWx9Pa9I6zLdRas
hsfCtM/eL6av8MfQGguBSh2e1Xs2jVSNCPE68UouMvUWagA2+aVuV1twluri3Ggn3u/EsZmiRURE
5j96ME1u4UiTi0OWJk99SiHP/5TrYKGCRPQrk0JzsZTwgv7+RZ6YN4CnQAJa1Fd+qmXAJ4m6kubF
Ie7GVW5SLo69M1/jiY/+2xCzDlli4o5Pi7Q4NN5lrr/4zV45p/A89cHTJp02JNiKKn2Z71+YR806
syLYheKu3vo4QK9xjl4HlxUQtGEv77s7ubbp2J875P2Vrc6myLeBZ1+FQaxHOmox72/vH8QHYxP0
tpZjkcGXu2y2FEHVi+6xPqemPnHZ+Tbs7MwniLhESNpjsmjPcok6pLpWQJoqyqrLxjMH2ZNT5Mu7
nf1+KZGpVayGBSA0ogYTzLTQEn6fhaemCDFd6M8Jx4aZPtsOZd3MBC9ELGbhvnG1cIfB6aiI5zKO
Tz2JhCaTLqeO4Wd+hJVUF4RNphaHXA03AF6h85wl5v5cMviOCN6dopPQLc0mYlUi2caYUhy6ktiz
obzoUFOr8GRrMwd58/r7ezv5QFPqDWC3qbo3W6DEVqvjfuDTmoi1df9aZsffB/hxdCVPiyIztSMk
4tx1Z1dcjMty56decajoAaTgLFKBAsso2b7w8V+MNKlLUf9SP5x/wUKhiwIK9JxLLjRW9941Hiz9
Kg6CM1PtlK5C49g1lY1w2OjzSWAUFeHB3pghekquunV8Z92KB+VG2ZkrAnisM8OdmNlTJrXydz7Q
EpjNB6uTsrhsVER8or+3wkF2BEVEwJT/2612SqeiUM/c5tAvsWPNFgRPqiVXU4vwLhiFtZTBQwu6
VQFwj5LvmbMrZffvk3wazJSlvxnGXGv0OeFLUTwCDqxcuNWGirJCSQPQjyEqlIF2X4YDRuow22WV
tEr09o6WyF2XdsalQSCIWlFJLQoSlzxRqdeGqE4+R++2iCSc4PVHoJSrrDNv/EJnxfauzbp6CfDZ
a4H7KejZXiU8BvvFx2j4bwWtVhvwNymzyZLq5jVa7s+hEWSnqZMJb2FLNaDoRItuq0FZUi5Zq6N2
YWGBX/ZG6q76Lv7oXILjQ/45gM9xthRzTDZtrr2pSC7svm+3Lg0dJzL8hzBnX9FMt3JaLx0cLxLW
RCnjWajUJz2aGANhuikqvo+m1I9mUP6J6/wqt/IUVpA7OFUnAhjyk/u6F16sKrn1NfNuoAdeIomK
jPxyhEFaRVuhde/6GJSNRwBMUqavoxHCn0zX7ohKCmv6wk/EaCG78WVfuZ+SVt7nbsEfNIp7UyoI
dq7q50COt15SG7A0ioPiw8iA/LbscumZ0lHnyE1J46beZ11gOfTmZHBRLOzUuRBbheQCK8ZrYQ7q
QkzpdCp1u2E6PJppo9hC3L15JjCPvlQ/jVr+09flRS6nWyMXqjMfz/+KNb5srxRBoTsi5aCmh+6c
osD3fV3I1WgwiZi8yUYitdq8H9fERRswLnTyK0F5r8wwFxf8p4MD9YQ9Xu3pyauyt6cB7i/AJFVL
Em1HB3+G/IAJJNtA9YC13BXBZcd+sDdwHYAiaaoVIvtYX4V6TWZMoIl2GsBLclCCJZelXnt72GDF
QtTTK0BN+bpoI2UndKrfL1of1s1AktdtUurRDUtmVC+ESGov+6Aot2LvWUstab1lXJep3buReS0O
TbyvtVDbBaOcfwyqSku6EBTjWhXb4kGPFWPh1pq2NLK6ue56412T8leDFGcQR2O0IyLWXA5CYtiW
X93Uav2YJkmxriIxXgaKF6zjvrMWusV5vBKKdiWxuq6p7EBmb/q9oPbNmysGF6XYCMDLunqRRBl1
RabtVkHt4XQ1ib3o8Y9m2F27dWfaSRdWizxQ+6UoQmqJKF2vSRSWl4b+P5x9127suBblFwkQKYqi
XhWqVNlVjscvgu1jK2eJCl8/S76Ducey4cKdBrqfGmaRYthhBcUxRec7fojWOMevXpWT8WRWUD7X
DeDxEq16YVEXrmK4jq2jocv36Hhzx6iGbYjq5TlvzN5Oi6Rc51U82qIHTRud3Hg7hma9gWcsXgRG
nutRHZG6lkhuIjhMQ49THkh1bpTRRHTc5rYkRX2Xx2kAGbq+s+qATS5gs4A1ZDyxR0beM6Ut3Ai5
se3jo7k9lMcc+C0F2zFng2P6XN+bzIeEl+qbt13csnXdZbC2L6LsrNDwtQ/rCgqPWrfNskyewUm9
lu8s0gDseOjcwjvpkwQDMt7iSYd/WzHGaqydMfSmWUtPW4fedV8NOldSv54sjIPcGBc5EHLfGgAD
kfoUBxogGY6MIJBj8W23Rtspdj5VqFfwrKs25QXICPRuYAy2uQZ2XdZ0PmeKKhLVcOxh9bm07lML
BpYhCllnlQ25K/r2PpxMsTNYAQ2TQGbjdoI/+LqA6LE1ZhLsXxUIpioGN8j0ew4Y6RBcQQos4ik0
09EfE7NeBJrroMYuwh20gyseJ6FxAWQUVtlVCN02cvt7oPPTGBDHhD8QERADWAq95qOIiToa/KKU
uM/HklxAgNavvNHXBlnE7FWQZknVwqNUjrC2GfXsxU+vxgE/DgJXUAbWDgLQb7FumlABUDC/lGKt
1w7ZN3DeioDBchvNTm7axIKfk3cNLr6IqD6/EfrLBjI9QBW/2W9JQB+Iii7IBUJstqwHK0N2lSXX
VvAz5/hyQLAXUIemyF1VVDuXCNIIxQ40r1p+0ZSBzkpz6CVVUwIBu8oRCn1UOWDF6FB7qLOxUxLp
kasNmRvoxh6KQHdmiGqbCRCQ2Q73RJ993DumgDkFWVcwuw2LoG3z+876aWX+/cWLjz4afazENYQQ
e/UwCgLdrz8DXGF/H2QZP3+uP/pss2o9FgX//fokF6hbQmgvwCjwGAJD3YGU5ylaQy/DzZ8778po
iwTk22jL/DqfhrAZMJp+yo5g0VlGaymx3e7egrv2pbWFakHmLD5fG/j7WsIsERVnlJxhF4FK4tdZ
DjSNmTEIdlFyZYOExVOn9G9SXuMSf7vt4ckInD/a/iB3o8S1WMxykHGPfh270ID4YH3UBwgDzlrx
fJtDB6KixMHugjOORtzfV/anCQJzgGYLGEzQTl68M0Ubm4AwYoK5/mH2kA486co1Xvn3C2Kenckp
cFFIgJaqF4Dh6ghTMAaLiJ3FkPkCg+L3acx7+usp/TrEnKr8U1pNO3Wa+hZDyERa6MhaGkSmpn4N
UUmLEMVV6evvA/68bv+d02LdQqZ10Kjk7OJ3UKCD9Y7ezYyH8++jfH8cPzfGf4eZl/bfeVURnghk
fDB0tcK78SU7+zfibjojzgX60Qu3fnFlQywZ2jhqWEr8Ayw70NOAC30dstJ6yVMR6pcun6Xtxo56
rB2YNZGhcXw6da4fjm+i4p0FtCWqakksNkbS+3d1TQGZ5ezIoxoBZkmf1Dpe96m6GqPkGjhiaaUC
aBGeTYCMUC1CsQhQ4q+/U6bQj9LVSj/jSt41wbgBKsn21XpVJZAPg5lDGOoel/yB5eJm1Px76Jw+
+2zaJFUDCed4DWDkgQ+zEqrsEPjG1+xslp5lsNWE5TzjM2kNpif4uV9/YTwmMVfKnp2Dl8EB58sL
XJBh4LDq5hAOu3JFLg/Z52BCQ+lzFtv+BhZBH0PT0lrDctQHoT029Bra6tuNP4+AWaBmBpDDzOf8
Op2p0dWyhmXpebYeLy4lPGsSe7DhCXmp19emszxfn4MBb4WkjmErLjng2WR2zKedfpZa4qT8OGZ/
WHUNq7YcZN7qCPPYXL2AFe4yzhO67/tNZbCLxhBRMpSzKAQD/WvFwO+PF/8kvAA/yX8o6Y/+BKyy
EbJLC7e/1FfwWq2GJF8F10wufxho1jhA6EoIosrlfJoxA5wfOLZLljIvCrJTTtKXmHAPvfSP32+m
ReV5viVmwBpSBhOq63g7vm4GvEZNgJqjdmlKba/lam1FjXjNjDS0ypGctasaKD/c8AwNEUA/MTcD
W/zrgKoSNQEPWu3iyxSCdKCUWaOvrzVIr9kK71bItkcoPvbXZNeW5woT/TLu4gZmfklRoam0S6Qb
x6RAIjbmb7+v5RIpNy/mlzEWVy5PUx+yKJ12YaMybSoUsVDJD59RzatRNOYSfDRoSke6eEabM/DA
brjSmVz2L/7vL+DcnAMQaCwuPmeHC57UWY7VfQZdQ3WJ09gBKMYA2PJTs8/+pm7vBY9X5v1D2IN5
/79Rl6AwWjI9iSXWlsppdALRCKspuvwhItVTg31u9QNUBmKpDHBXEJoVmbXutXlt3Jllc4hN7V1r
ApjbjAKK28wwrLhstrILNhxkg99/6/di5+c3+u9vXTw3cObuByEyDfGudFQ3v4MSvMcd30l21TtY
gbaxntPkugIdFf5hTuDwy+8/4eed+N9fsHhOKtFkusxL7cIh3p5PB6pfeUJ+uA6/fI7FEVNIpRN/
xBQjSj4YOoHQNA7WAdXH1e8z+XHDQ2mGAZkCbSixTKoGsw06lsa4PdJMO5W6NBprin265UChQWIe
zDM1a5/zyUg9CrcFd5ykegXg/fN79in2psN3GE3lrzdKJEWtxRXTUWJpN6AeVJZwjAN/g+/Xrtm1
f67Mefn5Pl+0/w635LyFYyLbUvh4oG/Be4Xqt1etk4P6t0HZ5YbOuhbv13AWy/fgc8gZJoM7H7JO
y26A4qPmok4BP3MoC6NMsgaOeg/l2JUP0fTfp7fcO/NQs2YLRlOBDluSK4zErDQdtLCz2uEJFW9a
7Fujcv/7IN+S8c9RZuMV8Dnx/rDFRYmxYTaScnZuV7BveEu85mC4KtjLh+TdtCHMvK9SG0qiTrHq
PDCzCt82ruAf6E+LiqYrWswAe6LZvDglrGdqhJuSnXVLrJOHObJLHQUFWLfe6KgCWIr9xq3RUe9G
z7gLvRn0nMx+57trUIGflmPmBQOaAAEKhlLo1x1cGTHuwm5Sz6X+FxgFq4P5c6fxO2AOa69M+ZbG
OeR1U6sMaico1Ls+CT/CKLuDtLMT0Jc2BCO6hUKWTyFMbcK686Dk11A4P0QKQMaChQnhGI5Nsrg4
BUjWvWQ9vQj0RHLjPeTREbndaj7REYhjv2+RH68WJJvo6s4w2W+pdEiqJvCniV4aKr1aka9hq334
bfQ+E6UijqiL013b6M9CKa40337K1pihIeAHIQGO98tEt0i6iqa5pJ9vxLDRXqEwb3eOb9XbyOl3
10pgP88VXx+yQmjFoJ359fuDiUkyaiQYry2dIDS8lE5rQ8/WCuStO1gQwODpmEMyvhivvEXL4z5H
LIgvZ9AzFHO+8QimQfProOTkQvzNFMZeDjZ9LH37ysecn7RFWo9+JkHdZYZmIh/9OkEouAx9MFXq
pdUeoCEITpzutma5GYejmWp3Q0zR1hgRCIJvnRXOKOXmyi/4Vh9HeKJCPHh2Z5uZVosjFsVpX+ai
15EiwGq6hCSrG6ZgDZL0RCrihWir+qV0VTlc2cifh3cxd3S6APee1fJmLNDXuWe010QAO+tLxFHc
SqM1vIxeUhWqBXIgFpj6VkMefHCvCARHINBP4D2E2hKsO8GACKdj0ppQAkvs0IBAf2wcNJqscqNf
KeOfRn5Q/l74zO7jDKLWzYM+qKVVDdq1Dzj/yG+TQP4G6JTKZoTC10nola/DlTvSL6q8h0K508Sv
fc4SK1J3mb9hY7yK4DrRDdW2jj9Kpd20o3El2Ji/0PefgBcJUNiZzLVYxxT2HqHkqK21BprM/j72
K7sNdzGIpsHMz4XdVu6//75tliZhczyNbYvCDPJ+cF+WbB50KPQmmUyUvEyAJajhIKoSUQljBANm
UY0NRcyX3AAbO/sI/bc+ilal9F0pYpto066jvVWqwSWXErWy+pCNzC55YHNzgnlJv6/j6QoNbRmc
LH6vuQDcix6gDiPV2GU0dtR40JSPKwvymRB++QxQMILCIIqpc/4GhMfXnRAkBki/PMaKaOxv1vfo
Prd0uG+T5k+ZRWLDQgmblqi0RUg2WmmYntoHdJ1M8iBHxm24wsCftDFhbgMxIrvLIdEPQssI3ihU
QSBKfZZZhRpPtlUnc2Om03tLxHsQKwdFToMFsfZLqpePfKrfsoBmr1kr5hNkPMQw/LQGFQWqMOLj
SYUdB7S8N3XWCUctzXdo1v+FFcWTWfJV0EoE/0QpnDCvnsTET/Afes+gnNgReJ0Upe60+eyBHYub
tuomp9DQVWYsJFaTm+sOFjcWEwDiRhwsMtUDJvjAC7lBteajTulrP5ITLQyb5+1bwtMaf7E4oYMD
t4zgPKHtXMvurq6693LIVoH21mdi35JwbebRlkTUM+rpsY/ou4jbw0ggAFerab1jY0JOXaTifuhy
sW4rHTWvwPgbCuqYnXmJA7qbYLIkwi6zzC68zH4Mel2dFArmB23XRGFnEzYJKz83VySHF06cCo8Z
OTRCEjsOfYtCMFuXcHDAo9xZObT+bfDCtsagnlO/eosLZV8H4JCG7UrN+LbsyFs2xZtMkBpW3dyB
weZtRYt1lGBhdArJGMZ3FNoDbdGCM232mzRUT9QI0fee9O0YA0mTY2cow2qo2g/oMt20eoM8Ob+V
WdrZCdfvk7q5aYLIh9MPYBmGrKEdFIV8ldWwWdZzHS5OSXhfAbOKM5WoGwIBj1WVtapdBhl3hkE8
6hEcqfIwO4tJvBhl0CLXzNfMwAtQS0ga1L2JFQOUceJs34XsqYSdzo6UJAY6LtrEaB7ZkQTgEKZO
uyxUHlQVTSSNxnD/kf5fFhU3ba5t40xkjuRqAuuB7GAkkderw5bAAzcxxGsZ0zOU+bd5Ob3KSgKo
zCIYSk1b1habyuhWmj5s/ARiWH4RXJT0M28uGlutTeHGPlrkXNDbgZmwEh7HPwKoKvDHjXMBWw6l
h3RSXKg3vi57y2xJsWWT2CdGDRtFfwuCP7GrrqstGeFuioqAO4xmCgILFFq6WvS3kvRwdfcHp9fg
d2MMbl5MdzHMLddlJTR44WSDq+j6RRLqMFGf65Q8I0x5VbXuXTYUVT1xD/hp6DYRzE8zopV2RIaX
PgEzLE1Z76lGq1nwkav3eurLQzJN2rkCGX1rTLKD9kINgIKm2w1s3a2uE9q5CYvUhvdGsYM/eg0/
6+7KZbbEIuMNQd8LlAcBsCzwDWJOEf6pyosArpb5WIzn6IE8odQNeSod22wXudl6VgyE71tbHTU3
dFEFcH+/SZeR13LsxT2aNMk49C3pz5BqDqwqIEhbY7r3yyG+ktJdneZckvtnmsYwb1R1GM/iAJTN
tjsqj5NiF4fSSza9023GW+1dvPa7a2Kmy8doOcVFzJWFXVgkajOeO+W29m9Y9z8+dv/5++BtIiQB
wWeZkeQ5QmJzRL2f9K2r9+CqGOHt719piUT+3CKz8aU5yw2A67CYQ9UZUccMjCFXfDvtgYM71I/T
WjkMLnHZLlj5R8PRNldGnT/+v4/sPLN/Rl0+4yqJKslpOJ7D/bCaVvB7OQ3xKoZmWrpLNt2er8Ru
Qm3qdA0A/dMnM2byMjoQc8Q679p/tooikPhB6Hs8t2ZiJb1q+fm1jvMyjvucG7Dp6LICHvotucp9
dWyrOhvPpZpfSphF2iHP6xPaEl6PSDhryF8tn4pVpcGo8vd1XZ451KnQGkX+ijcLLdql8oABONIE
ZUbtElRkTXICzFG64ojFfh/mW0trrodR9LJQ2vwUSV5sGuCpcokwh1544sMHCV5nnjALdxx5bZmI
bIgZrvM+Wk0xpLlCEPwQtBX7SK0KW4MRlN2mQIMlLKwgmmM8RUodObwKlcMUGVerZ8utNv9W/Fp9
bhyrIIQscs8hNyt1LDSk9Yd8Izfy1BV25iWu6Sr3GbQoVSd3JQM71b6m7Pk9zYYQJQCBaK3NTgpQ
Vvq62WQg275Hl+rSEnKc6KgBQFqUdpVgZA15TBuUwvH1oQHSLI/cqUhRTuwKAPmC51Jv/keyItof
qJqCYAQuODY/X5IVx7kg4MtqvOThZYJ5CLiXHLFWM/VXqvTfWiAYCLsQtS9UwGYw9td5B/1QE01R
hkuPVgRLoxWBJeLIJsSVqcMR/sFY6+/vW3L5lWcVMA3pL+T7gcWGDN3XIZNWAWM44+Y5LxjKerWn
teGm6mM7bfSbNuTXLrBlwr8cb/GyRtNgQABnii6hMXSWmZ98Nb2jQwmgoQIZKF7czEdnq431rdTE
Fip+7y3l16zSv101s/YZShv4nCisQdv166xLSeAQWZsmKsNi+x/wXbO5rranfbs1F+MsZhsog1JO
YcPPMLbKrcyP2HM8jDjCQCPbsBntgdIkNz5QlBR4QCfCVkRLJLwLR8gemUpJDsSP/mQdv2NDfU8V
tkbIjP8tBiwXgDpAZnEntLUBJ7Jo8iZkjbB9DgHyRWlfbfTMzgBPciT172sBD9GK1aimSthmK+W4
lT5MRn/fTd8jisWE5+32zzMBR2vZxrjOzpMhXGz1NyWZYGQZxy5UCODg0d+oRrCTMPHrOvWS0WZN
g8awM5VYEyQWy1FxQeWz4iq/dvUu6zyfcnf/fPJFrIMGsa+rRWicc+h89Kq+632tclDkUtxEAqYF
z9lTwZMRGZjRrDtfvxIwXNlyy0sk1rIh0eoqurB1AGFdsfkP3vNaW/1bo28xz8+myD9fgBihmkmY
z14qgAWcQfSIVks/9nAtor8GGKLby3GwS5gTO6zKa6ePYrw1E4qLuApaOw18DtwtnM+Bv26vfYWf
jv8/B28JMVAbDb5GOVahcQeHOKkz7PjGAMhg5vdR48pwV47fJ7/5n7VgsTY2GbyfL13c33CYMaf+
/xppUoEq0KcqO8rzhC32e5QPyM4LA0SGpLR5jXzgapSO9w6H5kvQtxhksXXVWIdEKxrvF6oUITpL
rPaKUb6UKSTeaGb+SdP6foyFQwJ1HaDsZSH+fdBq9UGQEOkYPmWjlXswU2OLhf2+ihqke4Eh0WNs
VLsZykdQtR6HLsxdJfEh05pwPK8MUm5dFL3kY79LA3GfZy1s9tR9qiX3DTT3YJpXnNSycHgN2bqm
gMZEdStYfOj17C0Ph9zx0wF4GIBHovC5H/EzhoD9CRXxEdPiaJa1a5gx8nYD+o2AZR90X7xIWh+I
iZC6R3uHTF7WhU6rgburxVpt9TD7MM0KJr398GhGdC3j6LkX5ASQr3C6iZz70UzdNITpMVCbZ6S0
XqgU71AOJU4ZKy6inDNmeKNQthMqLkmYDgI1nsIrFzYl+9ps5SpLi9wzewYselLH+HnN2YRoRKHH
r6AlFBarUN4caugV5uBkWG0tb2A2+QoT63PTNR5UOLZAZAd2ZJaFlVbsKE3A0AfVXI+jCilUehrh
XEiK4o1lPeQVMlNYsE7zohZPRDGg0x1JlB94P/UHqNVNj5VSE/AYujso364rzWhss0+Rq7fDWWTd
tqbmsS7ELm6V1xYXq29oZwWOMh6H/CFcXaGs0DOceOBJPoI6661xUtyagzAAYVwPDlWnuKe7LGkv
2CmHsoPSHXJr6ADzipzDqHqoqyB3Eoa/AxpQaKEevwfd6VZwP7dR0vBIVScrIOpfurY89QqKYiIP
bmoBOo1avPTCPCZMBA6gG6uwKNBUi4ZiJTKoPWsNhXZBaKRWPPq1W4PanFt5icqA1Y3KsdPrxMKV
fApN+eiLeTh4izt+nkyHrIN6MDxVfQsqtvcdiBgA3pAVLTiULEkbekUjmFWV9C1LoJAZgGExNVkJ
LgJ87zvUIp/KkpdbJTSoB3v5xKXDcDb0/gC15dACD0i1wKJ4bzP6MZN1LZPDfQ0hMbPzIDgFZoUf
PpAjDLI/cnOg9tiiw51GCaqXbde4bITmH6w6bg2KaLFsGYHxvVHbGuu2fNIejTph1tD7wsl8JQPs
XensUodwYJDBDlwbgDJoOlFYvoYoaTLbc9WlqPzHobQV1fDXeLEutIG3ucxC1Jtyfpp6+Rr0qCvH
oogcUU3lthwn+L+Pcl8WPkg1avKeVLC9ZcPAvd4IYO45dpqNG2O0BlwFlpJT04Zvce2kbVzsqYSe
TB9EH3mb9qtSSbCHeCc3xIyxzTtyjPB5a6m7DY00lLNl8aI0UAf1k+aVkDq09bbjD7Qsddvnw3ss
eOQ0BspjDXq/D73soPldq+9+FQNvRgs49E19uG9kE6xEmq47OjRurCYJflJwVLJetzgYJSTOnknd
wlWUZQ+wCf2IRKbY0ZDgI4snTCHzSATxmzAeQR2BgJ5ropPkSpochTJg9sF0D8nJ0OqMWkD9tNNh
XVvgWOedAUnNhELRuuIWoR0YPEb1AIgfsTqZXnxTSeEGKoRNDX8uuZmTlVTKHp35oxkXHnS370cj
g3RqAq1SIzr7zfCUoeZpQc9iS0n0XELBUR9TzUE5i3mlb9Q7NZsuJc+Ow6R5phKrKxVUTNsIQfVF
GxMWnUw51ERYndk+Q1wzgW5PvsnH8AgW5Uvf13eyASmu5phAyHrUzwMJthNMBUNzQjEXZPmEjGs/
pYMLBh1EVZNma5J2n5Rlajfm5Cm8uitMdQOmwmMeZ5UN0Q+ANoy3KRLvFVQeG16uoBv8t5WQrNQS
8084VqdxHD7CTgF3LVdW0MXcNKPobHVqdYRwKI7BpXeLYrHvlIqp29SE8qjuPyoTjCzRrFnjKx2C
xAeBb1RrbH6IVSAvuFEm7VVTwudpjF8ouoJ2in5RJ7CJhwCG7EGcv5NJuQdM9UbUqYPy/5Z07JZD
fhQHpbyoaTxZlSYbzAyQna74SBPl2Y9ZbPdYOpAUN/WgrcA5DJ2yjWD/kTaHehqxYpDYDMgugv6g
xVu2yU1+G9e4A1RNYrnjwtJqfox5QldJNx5UgNJgdVvaJGiLdTNkxFaIcSsH7QlZRWhJJdtVAUiZ
mVLsULa+BDqqsFneGOBgGaDmYVOO4Trqq3t0hP5QkB/R6UdtXes/6rjLHOjGXgJtgkV2Ya55rO5A
myvsoa1OaTs9wSUtQr9jfK0G9S2CzAVIGwDIarZW9ccppodEaFBVz8z3JG9hjBE8iaq4oHHvVWkT
3833hp3mwybiReYOOjymTcjs91m8kzR1erW9z9gY2G1Uv/VJv2sLzq0oBnyAAhxv1ZqJ9gCEadO4
eA9K5TbN2VuoCtxTbf6mQO4Wtw/gLyoHV6QS8SGvSixAfFRbBccPKysa9Q0pvCdb+MR1RYwuCMsj
i6N5j4OTotBQ29js0yrCk+6EYMHaI485iH/jqp9AZJNafQ7aElryUAKA/DBgbM0IBQWJwCil3DZJ
hap9SRGzlA9a0Cdw+YaTZkR1lNT1bSj8TZ1CQjaXfeJyRIlOU1Dfbpp+N1b1WWt5gOUjT42I4Yet
l0eqRLGNPv1tWoOMgoPrFEVOvEGTe12SCaRv2P0wKFpZPGQuOIejKwbUjXs+u9X3fWUxJm9SWL1Y
pOlelG6wRVDe+Cm5TQly7my4HxrtTPL6YAbpZBlxclQr6BTXyS5BsMSzKbdRqT5lPXuGuKCtpPJA
ODnCFPRZCUhum8rwl0/RtiqnXU8Cr46TVdewx7CNXQntG1uP0EcH+763s1bfN1X20qrjc8LiwAN1
/bnxwxDOy9EK8JKTpgcbWcCB2K/3QTYc1aHYhzHfKEMEnhhc5Cze+CmisHgLV284QkbixHzdFRRb
SJ3GXUvVlc+6S86NuzTJPSQtws4l5DWG+FLoiCtY/Gjy3NFD8IRNc/ByCa1/NNTuawMkdKBZQYCJ
YYIabky4o8G4O90iiM/ttK43tE29KcqgbT2FgZUgVZa13JKmKS2FNJmdZMp7IycPWKY7Ecm3gDRb
EHdXhj/eENn/AU+xtNjYQXKKZ2/wRpN2mMonWjWmjabhpeI1EB3pBM9NXq1rvFtW3uuaBfUtW63I
R6FKB63NFWwbjkQZYeAwsj3vtNmiUnz4KbvPUrrNiPKEnvUBPO4UuyFvNmAH3bcZzOPH9MUYS+50
gTK59ZQBUiukC9b4KwM/um2bRwJFIl2Yd30GPE3VnIECWleF/NC66aODLXY1Fnt9nM59RJ5z3lxI
7H9kIz2FbWhYQYErE0zZTSvLh7RFp6iY1FcTsIEx5ttQlaGddVHiNrneuBrEy1dGO8B4QcW78Xs9
4LPSvkhdKBDjICACha2JJYZ/yNvJyAMV+dGeryOP7ER8LGE9f4+2WrUWTr8SoQNXGaApZevgRAfQ
KUfxyf79d/yQFYP/+M/vmFOsfzLBpO6pnKEmn2Sm5gg3dY/++ZSQdOBQ71T496rn1LKovOQvLMYM
SzVU9cg0AKeXSLVtczV4iQ2+yiwu41u5q4LGvLlaAPghW/xCm1gUEZO2jauOgFuf76sXYzV5IFQi
SP7/FO3Vl7Occ/B/VraBR4fRxIU491tok5+CbbcK7iaXWnApsq9xV37cT/9yQhaFO06qqhS8UM7h
Rt2OrrFCI27F1yXuAjt3oPHgauu+s7u9vlYd/aVc/8+QrOV8FyU9Mmm00UipnOka3C18UrLmlmZD
4+BaqXQusC/Pzr9zXdQWGuBPAEvHSHBQP+KhxuaJNjAcAJJUvwaVnTfFb2MtSgzaqNJRNxPl3Lhk
5W85nNHko+Eaa+oI1bquvPbT2QDn0oB0CpzRvlFN9KHnDMdRwLJAgVooAlx/LnheI6Z979KBlPPv
OIvdWYQ0hzktxgk3iJvvwLJzk7N5ZE62R96/He6jVbC6Ziu11M37PBP/jrrYpQmrqyFixMetB06X
29409tyiQ4AHzVqnXqfray6E31om87b8d8jFtlQjE30yOvpnOAHtxbY+DTj3IKZ+4MG2kRReu1CX
rQqMp82QalAKma4Df/z12JdT01aglhvn8q2fyQTr4FnzyGOxBanAzjYImUCWszSs77WhvzHal0Mv
ppqhsBn6xFQwVXEeqONv+3UFMoMVrZvV42Bnd9OLDjkm7iEPvjLvH/YtOr7QkeQQxwRicXEmOfdT
FN1NDoOIM6Ij5GX3U35NNBDdzu/HEV1QMmPqQCz6ZttMpiA0M1wzZ4ArXlI4bfwNTPEm9GALiVbl
glxsaxSoSgyNAn2P8YKOCjjSKhyySJcCJQyokq/3wuui9q6j8ohmWgLzpO6hrySWyuBewyUqGCUy
QRqMrh+rT6yXaxMw5wauFuD29St1HMKNbPpnIARue07hvIScZWKrNlFPU5oek2rYTE23baHgYvUt
3ZUdO5mVcUFffhuI8lh3/jqk2r0smp3sskMQZM8QZhptkKPOahm/GJ2+mdThRteHfZ+k3lD5G16p
m1xlK1TMdxoJzj0kAiwFJlRO11UQsmieS048vZArBD6bzIgbK/Gzsx5WN10+vaQSqCqW5m+Tr6qQ
Ccm3UUdWQV9v6pbsE1k/D2NhT8gVnLKWdzodjrIuXzJogsA6paqsIhthBDFMb0zJua0ovLFoyY9D
oZ2qvOCIAKsYEar427TdE5Ghts4F3h9QmrxW6Xe+ynFDx33nRrHWbUgHyUfR6PtQbV8ZATRMDOSg
hOY5MkkIoX3kx1CVQc+mRSANYdHQNlNauInZNMgVqtIOWOdNVf4K0QRkeGI6FWV2M6IEljBiQ8QC
HmGTV5fTMR5zT0XhRKO0gbtC6A6K3Md5tY59INOy4VxK+hgqM0PdVxFyqoi6eLopfX4ZI+mVWPew
9s8dp2BPqqoXBria2Rrf5xh3Z2Q3ngzDyB5RHYmLcNf0InVIRSGfkwz3PoeTRVmEjeX74r3vITTB
qHJIcxhbCmBp9azZaZWx5pUCgxn1yRgNioypskHNvBNEL628mo5jB7HKeOKjAwGxJ10RbgGnPDOH
sUQP5atB7d6b2LyQHDUGlGpuy8T00qmCb5yGLJIAbD7x5kj15BbwTNS3E8hPqj7axCZeaZNsklp7
gnHkS4NKpdFrqC/5/ktA5k9U1KUV+Tyxeg3G9wYEEFdTWT2X0JxnPXL6pKahK0tkjekYoViToIQU
BeMelcXaQ3Uut8okeqd6HFhlOK3VQPFwgiGVJLcdPrvLsP/Hlj1UTQrbEh40dsuGv6jOQLInyeaY
ne9SWk/bsC7uCqo8t3rGrbyBr8eYqp6SJsfWhHstyUN602kNdMAgumEnYYpczaj/0o4GsE0bI7fw
1Qrg8OJBg0USsImRy1kB7FjA/g9pZ9bjNpJs4V9EgPvySu21Uq5y2VUvhO22ue87f/396Jl7W6IE
EfZ9aWC6MRXKZGRkZMSJc1CE6RBXjPRxvNNK67Pkjy9hqCKdBk/Rqm8bnkUhOnA+VVaGKr/k0DnZ
ReYf6qr8UJv+URmk+9pMP+eG8WSVwFtTP5PvA999mEKWXanNlmO8RQvmje6jtJVwu/3tVP5KaNTV
6UEhWYwFy/MOkhoIWekiQHA0m4dW+lXtEs4IPxwCMcP7rIwLLfmLsTBumzN7swwijgtIPkrFODaQ
zmyCINBXusxEBmVLY61l4oBoX3EEgBjQN0nbI1jpB/R7EK5TxYewTx4rIchtqaVAnUzETvKU0MXR
L7/NjkFH+QvGI6pe2cIUy+WLB1QSYALGp2l1Q3Qye32ogmU1XC85t2S7nugbqt24n8QVdbtbm/vs
xVt+8Vx8G2wCG5mIyUTDgj3sPCkYtLANMnMsjiJzM1JmD7rdH4bPUCVOWrDtm/vSPIT7eF89Fy/+
Uf102zMuun1Y10T4/oCNkJTMh2USQ3abwPCKIyKEoHR720qyBaXSKbU4S5MZTwXlPo1gM04szdki
xKKX86aMo6NAQV8K9Xscg3kg1BEA2Sfu+vaCLpINyGMgxAKWJOkQVMynfY2hZSKopnCE/MFaGc3X
Mqt3oewt9DAvk+RzO9oMG17Wfhe1ots61ou5gzkqus+f42fIPo7RLjlUr8zVVIyb3Avb2+u7+GAz
uzOEkZfXIV0Vq3X68l2jUBItvGoW9k+bHQE/SwFOtnLrCNZ3ydfWgenbdZMspIQXmfBsFdPT6uQB
DEhDlAAedY5Gdd/a+6hZKZ237tSfOlUkStu3N+03COjMByd7fHjQE6Khmxe8LBAo9Vk12aMZYEPU
9s9wLB8MQIDJLvyiC7b7kD3q6+Rg2v6eyeIXmLO3+d+45smPmOXgYRmi5Ao+1zFyedOEMHV1/9BK
3d1e6wVVBWC8s7XO0u1YbyOvBJiHgFpz0Kvxh0et1k+0fZ8Ez4i2PvjIC5L1fbYE5a4qTIcO2X00
NussDQ6Da9zHwyjaglrR4RIosN/+eVf992QTZo/mykBYV5SG1vHK7sn0mkOfDAu33SWg5vcOMGZi
IK0NVf7Mu5qh1o24Czqn/yE8F08mDcOjvzVgCGbuTFpl6/yjhOT7kdtv4RNfBPOZ5Wn1J35doX0o
TqEBRssnQ/6cZeT4sGY3JHW800fopwN6fLd39BLq8NsoJNBwskMkMw+wxgi1pTxqrZNEyiuABX0r
WEj+DTldSIOejyu2r0ap3Luj8h5VdMHjzNyjo7Iw6Hc1csDaRQbF0xbZ+PO1J5KruzmDDo5ZJbWd
x+UXXU3WZElLU+cXF8q03hND00c42WQR0SZmMizRoVuzE+N3nQayVTH90nkLnnR1SbzYRei0GKKd
E5TW3GcJCChObBLS/YJ/sq4eZXB3t7/gVa85MTMLDDozImimcSYs2LrU5r0E9hUbr2YN/4Z156t3
WdMuOOoUBC4C4onJWZBQATUAq+xGRxbDQxUW23KQvnhxTqMz/0Z18v+5kTPfyFC6HINIGZ2oe1CV
zvaiT7HkLWzjVb84WdPML9oiIH20Uq4u17VpeNqyPD2oOILVQkpzWayaXPBfU+bs9teTyIR6Q2p+
864Xld3tmNuzKcx/VbcixSPveamCczVunlic3fuKOIxmy3SPU3YMFw3RuhG/3PbCqxZgVoRchvri
BduFFZhjqdKdc9oifPVjleeJvuAGV03o02wILxGT8Zzzk6trgSdkfT86YmXBvRkZyUrS4oUs/qob
nBiZnabAHHy/jMLRmfhXJBegJC9Rtf+lGs2Cw12+FyY3ODF1cYp6U85bQh6SFabdpdQWxvI5kRm1
y9rnMYR8JReMTwCaduiPAQ0TK5qZev2jRntEQUsPN82//sVnPPlNs6PGQHubJHkwOrlb7ttW2bb5
wpvhsm76OwD/XrsCz5Q188UCGWFwPproDILAyHwg/UrJ8u1OHNLDwI2zqaigbDtFWiu+pK2KBLSO
3Ab9IdIQs23VeFwQ8rt+BZ5cCTPHgnYw9LuK1GqUXMevtENXoy5q9Zu+oJAHYypQCdIZt5bWPBoC
hqmqjxKN09tbfz0snPyMmevFLny/IqPFDjA6cY8mwj013p0Sr9vN8ABEN1oP+yX48NU76sTmzAeh
dZO9MhIah+xgLaTuJBKa3LtF+nF7cdfOrgWknwmDKcmYp9A1UnwoeHuSA9PxVpK+u0GyEB2ureTU
wmz3IvB3RQY9txNp2iqnr1kpP5RqaZ5kycpsvyB+Et1CE0THkh9I1Q6lvDNFdXd7s64eEYs36G8K
AkmakxCI1hD7Jjee0/k0Mr19/eJtxHYjvBWH9kgE7+6XNDOvfp8Ti7OHW5i6GoyFJBFRENhQASiL
CgEXzArTywKmezIhyqEQ485OWciAzZjXbuNEbmyufVcG7OR+D4qy25SR9wrLeWMnTQcKsPRfs0Zf
SDCvBfZT8zP/EIeh1aOmbx3J3Ot9tdIh19YVd5NL+YIn/gaWz9Mj2G+oBk07CuHt+UUlpfIAbLVt
nfDAzIqdvkBfkhyKbfS89GK47imqzqMUBm8YW5VzU3AHpmGjcq6kvL9PFH0zav1XI9dhu5K9euML
jXbvRh2F9gCAjpGISKrrvbCqMqFgEtq0vt923WlpF0tn3VOZkDm9udbAqKFu3SkkGhK1S522Ri7+
GGNpkzLl5ccLZZSrTntibPZJM0iNzGzAmFm52ioLoJDKLGl9e0VLRmYfsxwghGkNa3qY5AdVGo4x
uJ/bJq665sk6ZpduP/i5OiaJ6GQZmKyoXxfyzzBXgVh6f/F+ppSm/XaViW3k3F2qsZCqnOK2IzFr
nEKyUVbCgomrEfJfE/PSluirBVMuHPOBOBwo9x3YKS3/KyuMUcEkgoQsHNfnC8mY6g8Ss2qdSkKs
rDQ3jeWvRPP99oe5HrNAu8HizeV1QZnY9oinAxnmodMotqlCRDYmNqV5GAcezc4hoEGQwvAGFfzb
lq+6xInhyStPXqmFMo6tZkbkAsOHSmG1hLJxQJmypDlx29JluX2KyyemZlsZeZ6L6nk+OLqRg9h8
StXwuRlB0oHM7D3/DSGFvdm/QKZhww5tl+AG+x559Q5unEB464afXf4FzLFtKNvaQ71pKMFtLfEw
Xj2GJ79ydtbDKBiKwgsnzzWoffnyr7yvPt/eiiuuS3bCjBr1ewZT51RYepp2gjTNdQoancDeB0xY
gSRfSIWufNqpm8JaYHg2gJucf1qrGkt5sLiI+lZlZswzXuHI8NauJwV7oUiXuMSvL+pfczNPkoCA
jrmoNY6g6z/qKn7rB+lX4cZf/mLvgJVM7F30TOdt+nSIzUyzGnLooTj09bgeEu1VqtWFt/PV1ZBJ
EGA493C8n2+ePHg5YHrMmHLCG+GlpglJ6r5wg198IuAGaF/Q2SB5AxYwi/lVZDIiYOSdE1hOG4ub
PpX3QUzSUI/+H9d1J1sTKStlIsu4oH1qa7FJaHd1zsgNno8g6CEgEspmc/v7XCYlMzuzAxTXbmxl
JXZUoUPpPY7MVZb2xl4ToOtVG/O7WLnqA/jv6k7Ngm8INa7TdKk/cHVjTxY721jRqISYQdPOia3k
mBXNTqvCtZG5x8yqXxYWPFVRzlKR2YJnt2qSj2bnJ1XnRPKrSRswsNJVFPzyvfYgl8+6+UodBMEl
d2GjLzwUs7xDYEKAmdZS5slfL8iGF/SYLbP+Xk2HneplvwC0Lpi5iIc6M+0aY/tMwHE3zbNpszHb
AIKdzmG84x8oHjO0PVphfXsPl4zMfKbuEmrBAu2iEeiAoX0oECbdtnDFIVjG1LyEfhbHmBUDwMPq
XtrScFNq0ABFS1FDID+1g9E4NPKi5OH1Bf1rTj4PHzWwbx2SytaRdcPf8FpNGSrQo4XwccUFVJFK
OrRL0H4T68+thPCvdJVOFww9GTurGS+DY6dyq4UcYXLgmYNTkYS3wYKszrrQ9eo8QTAML6cZIt/1
ANEF5pnNGN7UUV2pDd3SfqEzv2Rw5g4xPTcYWjCYRhWoiGQVWh8VMPyBa9I3vHVK5+e2e0w7NVsi
FbKJwoEbBQm7WbiH7bTK855eTNR8K4IXXzNscBri+A+Z1//P1JxLtDWNuhbaiJgvNpDuVC/KGNkT
qsCAWWhkZOX2yq44/vRmg7AVwgfY/mY+Miotf5OykzNY2SHWUDWkex8qbfzhilX05baxCxYMiDVp
8PBKnIISXAeTx56kk4peu0aR662Tr9s1hvS79jW4L479ngwz3TJQtpa3Cgg+FJGa/RK/zpVTd2Z9
5jfhQLV7CLCu9sy2fgzhwtP+ynk7+/uzvYRMKeSy1nh0MvEKLyZDpvA+6YzfLfjI1YWokHQA/JyY
bmapWy7EyVC3FLmFZCxX3WCsgyRbSsiv3dQAYP61Mv2Kk49lMeJkArUifDwO6DH3e3c/YZDDTbr6
477A5BcnpuZ+0YHuKFtaVHpVruJGZaQ4ABZ82/uu7RqwY15PkG0gajP7PDByFZVsUQ4RMwOklgF3
ayWoC0aunSc4SvWJRgpSVG12kQhynMgQG7SOXw4PpsborKuLAA5NeBIbRpVvL+max51ak88/UTSW
paX7SetoUrYe3fw+UuUdM4QLi7pqhto+3Cxgf7lJzs2MbjeWBRAnxzBBKiaPcRYyprv01rz6fYgM
SHeCtblg320Gq65htaT2hzbQUcxgM1I6YG0Lh+fqYgCQcVXJaKPM++omzWMjpgrnKPqPmMeVyPx+
H33/8w8DPwDvWclEIOV3c//k7KSmrDDDbDbOmALGSC27l+SV2f76CytkLdCI8m3keTV7TNRALBO9
cXxrsDXrtea7BPJfRBsLtl2LUto0XjI/NwpDrEFZ8HIz1K5Y9VnxoWrun19D2NAVDW+GN3y+X5XQ
xfCXDI2jle/QQB8K9zmsPmfyH7dwOZSndmbJuAHDmmd5YuNIHrPzntsg7tLtOlFaODGXvZzJEAGa
bYPGnwTh/MgkQdRLQ9n/p7c6rplQea7hi0Z8cJPv/lTKiGv11Ni81sWjpYQSuGuctDgmYbPyS56L
Cx49RcdZCgRHlgEhBb6goQ1xviAZAU03NsqGd1vwHMrdizx2/QYVPgAwo7E2cwHs6R+7N+JwwCZl
KJ9lnsHnJjMxZezQUGoHuqzn0XMdlKKcoU8X0skrAYGPJGnUWshNVHMWsr0IvsLULBpHHvbQxVFf
C+1i+Hl7LVeCGweUr8Tbmnx8DpDUuy6XPdHHwYt3yYUBoI3//C5gYMCiYKCjFHwBguyTiFdeZdRO
1v5gAL6To1Ut/Li9imtbpcCGhsQy5YiLob7KLBluTeva8eAkQIyhhdcx08rVbSvX9opQM+GACAjK
PEtMQ0vzEom9kqGLnDDVawZ5FkLnNXeeCLfgNyP3kOeaI27b+WXrWhXcorqdAGPD5lbSko2Y/jMM
/9xe0LVtI3xavJERBUQr5tyRxTGycrUxKsdQhFXqfxSlygTG3ziA9Z8kHr7wi+TaT9Wk1ke1cvTO
WAn1PVOoA+zvt5dy7ducGtHPl5KWrmXWtVQ5DaJY8OA+iLq7kEYvmZjlaUqiVOOQsI5BqLdyENyb
o7aArrj69cnRVF3VedXps8jSZ1beiVRHnEpMnsUk23tdx3A9KJu4VWk8wi6xsG9XXeDE4rTok4Sg
bWsd/ngRf2u/ZuLXqnxsYJG4/W2u2qAKQ1YjTdJHs42zjL7WIBCpnF7zV2kgrAWr2ATZQlVh+sLz
i8AycGIKJTQj5m9hI4iSPouzygnhCFqrVh+udL18Y+7U2Aqwbiws6tIbYH2Dapt/0FmkIH6+cSG9
cyEMQ8yN2Z0h+rJdgxz+44gz/X2VuS4eBxOT9bmRgXER1Ond0umHn40V3FFvWkAkX3ocFghlAPPh
ALoQfR1yCwoMZEkcT4rhteb8D9+U5klp8jXH6fOfOgLGGCkiCPCFzLkjRN0wWJTBS2eEAb0T+p1e
duS5wettM1c/zYmZWTKV55I+EsNLJ+ypkgEKArz8x7HgfCWzrGOQq3pIDbl04mrcNqO5KrwlLbdr
qyBBB9Y/KalcyCTCDK6A1ZYwIec/cibEegmh5j/fKVlWyWHgGCWJmi2jScYoaOWGnZKhe2/ktaan
Cxn05eFHT2AaGGRM4beRcxeGCLwIQ68unUCBqdMQV570Uy7G3e2FXHYikS1QUPWBq0xjxGSexxiw
dDSxMNYOj80sNt6HUt+P1dMwvkykqaUq7mukNK1FrP215U3pAE4NB+1FxzgbIPsZ1KZ2Gu+58PK7
aiig9hAPt5d31QqZDQTQaA5flDJreFm8PCO/CXN9k7oQM/yjCMVCsLluBHQ7pRsDXeTZ5QNDxGgY
Q1o7ZuFt+z6wx9xa5X/cRORDEaL/z8rk9icXjlF1XlT6MRPIqkrRN7sbvLdYETe3N+xaWJueN0QB
LgMmVs6t5EVWCIMX1Y4yPOX+U5ynK6N8SCu6tcX6tqmr23ZiSj435dWQe5SxV1Mzv4cZ5kHu7r08
WYByLBmZfZthDIa4RIvO0YRnF0rOVr2LrT8VDaS+wRXDbaBM+FsY3s5XUvp+EtaxC5dRZP0D/com
Fp5k2vdxCgXc7U27LJVjiu9CgGOQiNTg3JQaQLEluUrlRHoGbRkwvkCsbA2St8Cs75qyftSEcMEn
LhMErmvebYgVQq588fSNSaw1f+TGlspDnX3tstxuOofl3l7aNTNw15pspExEmsfUTm+UOlSj0ql7
f1O7oa0lXxOtfOjir7cNzQuhujhlBjRSdAo53N5zMBEzewjUG5nk9PBoSXW/TlKAdy6zo3kTrHjV
wSmkrxlT3SdMaUBPt5Ctzm6oC/uznDvKoSkVpvfQMMkn6Hpz7KNsCVHIowdfOEnsLszMkqCx1bOq
HAWJ2sgIICBliEmAFbWv8v0QCuJWGqLURrv4vg+g/EpU7VPmtuFBRD9grQj5I/obaGOPjK6WQ7zq
FeNxbCTRjkTvS+QP1mrIS2VjVAoSO6byUiZQLOaF6kEppuTrLOePN/H40vdJu7LC8hjq5lOvy9lK
99pxo2bNe9REb7Tp1gmMikjK7UUQ+YzgKS+D5jerivn4e1GC+Ew0hHSVwe1mlz3Usip0fVutFuAE
SFEpjpT8WdHTirkg1dg0lVKh+DF8SnTziKt9zTr/M8kG05mu+tzG7Zq5+V2XJvdinMGSFbyV/Xin
69G3KACFwgzuY5m2mygPSjAUXmNXBkQaJbdTDE7c7qT4jn/zZPV5YytadKe4Sbwyk26d68OLAKVv
Hpl3bS9v1VJjE8oNg83o+iCXV2jfBN//MKXkoU2Tp9Qft3Vl7XtZQs6Ct2qUlbvcFe5R+toaffdg
iMzhwgXxoUWeZtca1FMwh6+63DrkcV/ahqmuM7nZqpb/3S07CXqPiQIwfshMuBss693IK9EOteE9
FSBTiZUvWWN8M2uIH4skeQtUuCxNvXBCAw4AYXyIanOjZPkxSlVuY2/fQDAmaKjgwnX1gCDOpg75
bGrvxNpwJ/eMPSdi+TlPlB95m2kHoevjB1iu87XekTbbKB8mn2XfHZ6Aq9DLK6OvYg3oWOqidJMo
8CU2nX6f4nW5Jf+TKH6/Ro6rtVEEc+1ANT9ntart+hj9dk1uw43i8x9VtwTDIO1J/D/VkF8CZzoM
sgZSK/guau4PI0U9vQmH/j6ygvBYGyNiakyZOcO0MRpiBXbbyF+attl1Rvw1xIF2sdyZC1F6dutc
nLxZIp1CUGQhlCE6oQbPlWs8qFm8tobyz0Ar/zXDEBDNCe6f+SsnpFGQwZpQO5zGbWP6TIfDB5VX
27+Il4hLQ5ahU1WTlWm5J6lHhbKE5Am+5EBVq8XmR8OpG5ph3dao8UA8lcfuXoHqNdaDQxwsUf/O
5xl+L1PjGUepGlyCOQc25ZIa5WGk1oy1pDBkbvNtslP/gcMyWuUbeSs/KNnK2wZLPeLZfXRhdpZw
dZFeQ/rtMtClmXYcvsNpSLT83KM9/Df7yz3EI1+/0iipQrkWo6mW2JbGcxKj89Uo2acmLx6zMYOD
xcjfVfQvwLymr7oRPPpCvqQJee1KAlRiMmlDoQ56/PNPrDWWDmRfGBzCkpNZRYMyu7qQi13bUMqZ
TOFPfSfQlec2PKPLtVyzAARKqp1EcHQm/RoFnVUFf+jtLZ2lSb+/nUXRRAZzJ1ERnHlsiwxc1Vik
KAVytbBJRM9NxRGMJZjoYt+HxzWKK3tQ6j/LabGLxoKEhgjvDQbzzNmV65pxSqvIA+mnT2QZGtJD
Dz1st3+6uknJYRKONmi7o1wy28hK7xAHVhsnLrNnhpfeRsgS1DLdFW2+9+FpLFTh222TV3ImbPLh
6PIDXQNeeG4T7IyWkzCIDsx/h+iYrWpb23UHFIC25kK+OacF+s8untiaEpuTeGN6KGP3As0j86Pb
iBvjXtlnO/Eddax1td6Y8J/Fd/G+5NCLHJWFzZ1jGv5rnRXS7DMpjs++oZToMI9YWOf4v6hVt9cT
YRf2/ho+xK9N1Kt2K4aOyeWkdbW4k2sBsp4suc9z5UmN5CdB9+AuTYsXcgh0mkD7hY3whzjl//xI
BonprdL1pIV7vkUFHiDCyCI6ffIw1k+CeR80C/n45Rnii5+YmGWpOolC1E9eZkbZu94mmt015nNr
RkelgDtkqN/LKP1+280uw9C5zdnew3kIKocyADbdRzNAFKfSFrxLWVrX7HKmYNjIdQ8qPhS25Aup
TQkccuU8aFeVVlgrL/dIUtx1PXrwcI7a3tfFZK9pwU5Wh41Uhc0WEupn5HuiTZtS7xuj8Iclo1HY
hP1bmh4DHkz3sEJquzjy3/qa6aqxf+h9ybfHVCPpKgxx0w2qsmrSoFk3xmjYhlwcmrSo1kU4POvl
4G9RlISblItgITReRmFTVRGro3tFrxxuj3PPQbTCdSszHh0PBpRVmzH3WjTp64QSWPk0sm5/0MkP
z98g59ZmfuqHftrAtw7QPfuphc+QmKi06P9/NmaOGpTIZgBkGJ0EdTqr3nZFuBbjpebl0r7NXFPU
e6uB+7MGMpatQmSiwB1lo3rI0yVI7VVL0wQCtQTE5ufhvQxdYex0c3DKxt+62YehA5pv77QljRpl
hmT9HUQmNcn/NTRzBZEZhCxpFVwhHVde8HVI4VcyYYFS49Wo1+vM+hS1sR2DQNCGgxR18MR2K1hd
w/yLm6KQmamrsTTum6rZZOWR/wlkL9p1WgEBb7PL/O9NV+5N4RmWRRve5r2Ql39W4LuIg7Ocotf9
nrmTgTjYi/e5Qg+rDbTn1sgWesrX779/o+F8tlqq3E7JIgJurugvAZovUEdtwyDdhLXyio7j0RXW
fd3UtheEn8O+TRfC1vXICMqF2o+G7sbszkfgjUK04mN/THdCFe5yNV6ozU8ePD+r4GX/z8TMHWLL
UoNaF0ZHqb+4UBeP/Q+le9YAYvrS0mmavsuFLUulf07DDtWeWTohqEE6SFEkM8oGl+ze2nRbfRtt
l8ZQr+0aBLuQCU06TDSDzoOd2OSNO3iktIXyrkPg4pd/cxFDvmTSyoJ2HZ6JcwtdktStFBBO1VF5
iqcB44ZKY7+klX0tJoCamEr1IqMQ84Q2MqFLNwW+jSgicMCn96U4sFtw065rWH8TUDX6G/BPUzSY
V+I83eTYoyPgxFDcNnW91lBMkPMlkOA1f4Pc6X/N/A5PJ2melhpGmapZ7fRy6m381Hgxwv6J/wNi
nciWkNim69s3xbVdPLU48zqmu3R48jxuiiRaC5R7sqxdDdEnVf5829C1HOPUkHzuFVprynmZQCnQ
5W/WVDtKo4Naf6UeZ8dIjJrawuzPNT9XAbzIEycI/c5ZGFSbKDDCkStQUJLUHuPuQ5OWFL6XrvLZ
WcqTZJT0JGPzDHGtWN0mEX/E+kJpdGZk4lvlBUwpY+JDoho8+0KeCJq4UXPjCLN5kX4qUA0Yftz+
NpckWTIU1szEqNqETaQtdP5xSqZ1S2uIjKP+EaOIjgyPbdyHa0SU7Eheg1Tc9m/9Lt8V+9uGf/fS
ToLetDj67NQxNBq5BsX0c8OdHoC1GSG8Q3D1INi0v/fNo3kYv5gHk0rsQVnJ63KVrwTH/6zYEHrb
2XP5uIzO/Y05v/VDZpGeXFdEiy7Wjm2QfrME7ve8Ft+1qtDtIooh3K/E1xoG0UOr15vMi1/z0oMQ
X6jllSoF72Ua38Fgyv1vfDGhNBCDdDvFJBd5HIj8oz0ToIEdK9QOo7hAD8xv1qj7Uh+qXwIhhKRQ
x0ioI17gCtIeMeg3BCm/1qPi2hFSIWIwvIWZ++qr2RO6APBoNqAtYUh4KOV8C9LD23t1MsLomR+M
vvoGst3YwXue2jqiE5uqtwpYBDOd7nJXod3dvAyd9oZMxRcFaYii7p6ldhhBVMGwbpR5v2rM7qtc
9fdeyQQzyapSBj/SvngZ20Ff5YYkrBJTizZD6tYL+Ys8ixT4H+UjFAmZ0+JVzSzouU94fdmkdamo
R2Ff/PK+SVtlHW6rXaTZxWri+Ks3SbIVt/oaio7Xagee3x5X0gq8zkv5s/suvN720ct+8PR7Js49
rk3K9vMB2Dj0FUR9+D3xwYUUO9pJOwS9Vv5miRR7Fv1/L9yi0kRFiJl9BpvOFy4MaV+VdTweGYbd
Zlb2KQ+971Zo/EzjGrIadKwXgv9FaGFlDF+ikDhB09V5tdQN22FI5UY9NgglGIG/ckPIvsOFmuws
sfnvsv61MntdRkleCiWh8lj38o6a5mqkt5L1JeKXj0NZrwRd2/goVd3+bLP4/x+rzOtM42GMbs0n
g8w6KVHJktWjF34thS+d8u3237+yd1PLkUozQ72IaM5CZtYXvVaX+XBUzGTX+MbKldWDVLd/lnhM
yzgzM93fJxkBc2lmqeuYoahsSJ8C61lZFDL4/VvPgh9GlKmLCnzTJJWeZWx93gpSEVb6Udbbxxw1
kFCpD6OmPgK2tAcjfSlCBO1qRI/0+GfZta/QRN6Dwj5kRXlQSmmVomRPDfGO4wy78sFroS2m0SO1
4l4UqvuAB27Z5fcyfa9+oLGWPYyM/ghRtA6Vz7Vk7SM3Qg7T/a642h1Tf+uxMVBmj+8hOVyH+rAq
g30s+76tDOauLQpm99uFUuyV7wkeAsCCzowQJcRZ1KnGpA8qtxyOqnrfZo+e9FAYC6+J32X52T5j
A0wE6GKLuZbZAaeSY9HfQgRY2Kt3wb7Y1Xt3i/DUSlyHiG0vqSVcsilCkMpMA5BMfFThXj93HtTL
GQWqzf63SEMGzX62U+/Eb/Im3rrrFo49aNkQuq13wz61jTtxne+WZjSvHENwRzygVMILEO75MRH9
oEPHuj+qdbxKSfbQr1r96UnkdEM0B2KbpvwFJnDwE2CHoZcfLZg9rVe9+aoFC4W/i8jMuAvUBEBZ
jImeYI4284NocP2aNMVrEMZxjzLQ5jY4jGW895YS5VlGTkp0bmsWLotETC0GDtWjqa8DCJfdLgHo
VBw01KFvb9wlgh90E+6BMi79f82Yp5aC6EmCZ/QiwgjGV2Xt3Um7YTusvVW0XVZFuNhDRVRELhud
Ahv1lfl7rSj6NJG7DHJhiU52ryHBVKwl5EoUF87gpQfblUtngm7h92SVVKxnx3ls6wza0kA/JgLy
TxoMmqYEmYEbcvMEOw8l+DzNPyPDs+CMF19vWiVxBKlYynza/FoI0fEqvcLQj635WRC6VSWPay15
KxdFLa4cLAUNabJ2Qjc4lNmzQPL8vpY5W3y74q08QAoBgeTaWA1bFH9ku30U1kvPHcDjBIxZANN4
auvIVtIaE+epmdXGVlMV2nicevybOjO+C0q/94IGWbAeRV7VbOtNp6h7Kwm+5Zmmr9yif8/ITG2/
aj9FCcrfbuRVu0AWd3rmf2Cos33FGiABG9WdNAaOpI2qHUc1uokZ6pGVkmxiU3yo6vFnnLvPYiav
PEC/WSZUdtYMm9Sjz1l2xU/VbZHRrodkWwbVvVqJT4PR7wJDfmyr4Kh0kWSTfW1hQLtHcOup9sIP
ofafWrO+z7PksxBq98aYv/i1DoCg3llp4ljUTZlc/hqNtOhk/RHS6a0uJ2veZE9Rq24LUv5UkjYM
rj5WrfYYVgYIFlYrd/KLNVjvFHo+tW75XsvqBrbtlCpgkm1DQ/Btt21esyr9R2s9gNLljzb394FX
S9sqt76ofUKGyYP5scvTX5yY3o4l5ZHEm9q0DgeLGj/6dIHXQN98ZG2VX+FQgUMy155akiKL0pcQ
IXULYdG7VjYcTakfPFN4hVz+I0zqO73Lf4Rl+ipK7vOQF/ssjR7EJt2WbfDNG5oXmEp3XRluJE3d
RWL5hKJ7vs8yBbbSLvvUadZzD+xDbHtk02X9EPXpoRm7ZD0yw47yXN6uKN//7GlXEDoRfqwGcd1W
xkunRd/8Sv7WKIEDe9E73P/ytoHJCgxvdKxC8xWhD2j2RQAsSu0EWrqR4/GrKA0PvLVRdhWTN0sd
V7E/3gm5dYeu6KuXlVvGOZ7ywUIUs8JsatEW66Q71+3uq6qEs71v+jUT6eNWkMZ1jL6UIvqSHTQi
T4rA2lZJ+KnLS0d11Y2lVUhyCdpTAK2AnbXSMdR0aGjU8CExUFUJS6dVtM9WGj/3XuStYA/cx361
LRS/sdPeAs0zKTb0jTpR2P1QxzJf+7Hk+Cloqtq0voQBeLg6kr7XgGmRyaLrkbXmC/P/rU1TLb7r
0kZGsCq+S2hkaq11J1oIZSpDq61E1ddXjTd+8XN55+nCvUr5uXfbtzwNHCuTt2MUvUCYR2c8Ld4y
tXpKrPKdovwLnKGW7QuaSJk2OjaV+VNs0cxqUOQMm/TRSLpN17aU1SP4diy66YrvfcuC4D33oo/Q
K34oYl/YqFh+AaDebDxf7Gn/aTu3cn9yxaQHBaG2oTH2Zp0fmAfemROLruDLh6FBoiHvO4bzY/UD
Ec13fZB2pdAXz8h2oSJTRwj6xc3dqI73Sur5D/xunQkFvbENb/goYS7Yx6LkQ8xbI62lSE26aquU
DlWUFaugLeWV0WUorFnVrhdpD+V1u4rHXt3UHcRcufg9i0C6el7H8Dy/1CvqT3IYfWtUMWM3YA3o
M/GgyPU90Bp/NSRp9iUdhx9Rr38O4vwlbVF0H+WdZiSbLuR0VcGTWPX7MKyZEy3WgSu9+rK/LdRP
1f9w9mXNdeJc17+IKubhluGMPrbxFCc3VGInTAKBEALx679F3qpuG/Mdqp++TZf3EZq29l6DXYXI
Ue40S97AC/5J5Nqxa7U8BL4oCztuTGHhDQ+K0aI1Nu2QkndHZurflNa5lEl9MSx6O3E9zNIm6p0G
7yJ+8kjzPaUF1GTS4wi0WtJnhwKPDikbDn1++wlmBU8l8/ZOT17szg0UFxZval/QUE2nfYp+aG05
b6YxQmWoKNBy81JQDHBNw17d+SFppt3l0EwJYD4g9ibPD7YqL2bJY8vonytlxOVCHxWFw2lLHYF2
ayELZDHrABXhg9Maj6VoFHgGulGuVoavt/j6eokiRjdA0rrJ79yMgz1niGLnuUW3g88uDYYBsvJD
oZ0LaX0vRrh1lPDq02EWAb2U09BReqtTzkKm2PV9z2txHNTSvHewzDmpLwQKUv4ArMOtcODPkpgd
GiwTcY5a4r6AQlb6zFVe8kQRkcarm8xKWp9r2qOstfupbB493h8LcDr8ymlfSNew/VhDIiht029s
yCE+Xhah8GDaxjX42nrNJXVTz691pQuYDbNWKPDDf17D1vY6SGeIzPV8oxqgHZjnTgQO3u0knLhS
rR1KOs9eS5xzK8c7FWBVmMmgcTxatQ2esb4fKH3ATUv9YbamcUbrth1kH6ZknqOi7t+9Ho7BAHbA
ZpRO0Mq1xIvjTaeymk9Orp+oAnAeKchdKzPzOCg5CTKPhJXTh6A6tn47otWuQhTAd4R31CpDDWFV
M8F9QznwQblHDTVMck0BzLCLpAETRJE3OMkzLH5wrUMhyUuBfw8GsDgCrawgTFWMNw0j1SF1K8/P
VXFXjyIwENZHhgCjZ2n3oam3yPEScwhMh2Zxm/HfuB4tWMQIv7eVx9aQlxGtIjzlRpT1jPKoTQy2
JqBC+HoK/HtTtm88l8UBSd74YGmQvKhTu4lSAWvXnKbWDmxNes4rLz1PaT3uCkU5K2n5psvqUUzi
G1EKCccWRneJA5uKknqnRJCTR0srkl1yyJoKnqtJGRUZ5N9SuzQCRXQ8chhLo47kWshdqN3lHIea
mPvPZnKue2H6Tp2REF3cn3DBfijV/IkPlMOdZbgTHXMDSO9AF9pwR5T5ijd7QAoEv04NZhgqvAyn
9tCyzN6h7a9EqaPyfZ8M/Z64GcwWKqCIazvdOy38zHNZ3gEYexQJtIpS+KD4OQwTdoKPLx2ce/Ez
FCtwa8/wR2+svuVezgKTIGXguCHh5Xmr8+QemlQ3k0SdcOjijA2vqgJjS5aoY+Dl/e9cVi2WsK2/
oCf16OBOU1QoqPSDzuCH3KLqNFIBd92hPE4TxfJwd9AuugX6OXSdgoRZ7t7nhXNQuXNJO37xzDZy
Bi2oSv3G0eG7ouT5BUVQEnAnPfYKDY1UHsFwKQ6tY5xr2e47rj9WjvuC0zSWXnWE2fsxa3lkmDjS
DRuF1D61DpbobyuNh62Rf+uV9DnP+SM8WmBcih0MJ6TiF+6BO7WHLgsvDqg0HaDxGnGthBukehG9
ehKGBtNo5WwV+aPuUthXalDU125oI3ZAOdxQMnEY9mgvJE1vaKk+pToK3wR3k1mJKVRGlP8afVd0
9anW4BCfJuUrmhh3bQeGKIN5bFDWuguDHwj4sAQoy54McIXPhlMFGCkypAeV9nVIkT/DqV5HoRn7
vbTNhwwnhmIke8LIXnPl2XUTmGYL42wnqhOZmgzStk8C1lY3HhbOJTcmDFuD2Xha1Tio86SLJo9d
wLdNfUdLngZtAABZU2KaW6MPVoEZDrYFaGzGGcyMB3mGuFjhjw3Jd6UOtT1oIssmPSq9cs7hZf+9
M0FyYHXi/fQy5W60EyDuPIP5lsJn36YUpqi1WgZgsZ+ELJ9ZqR29Es0xxjwBC9WM7bMh00NzTI5e
b8UVrqDAAQm9GXADwy+r/+lQ+WPUCRRI1Rrm4FOCfLgF9HzEgsI9LgcYhhPnvScJvuqkHnIL5UKc
+8rI9upQvwuNP8tUBT0CfuTqMLg3g+K9J16WhtzJsGd12BYTojxlRiVDFJRbvxyUHyjR7yGUDCtV
RT6UcLLw1dH8SVB/V5Ni9BVcAn7RVgcl1fdVNfvd4zvxcog9hRKcSgY25VAqgZfxd8gpX4qxfGoK
+WA47HtfAO7pwZiKa/u8LwCNEc8wkf09DmSPXYBPKNPXzkSBOqE70hvtN1VpxQ6Yynan5tpjS5Tf
JSXwvBgZ2OfGKa+tW70rw5obB0MrUOVP7ylkOOF3Of0WRppFZW9eUuj/uZNx6ute+h7UA0FXAqjE
fOoHoL4LVJb65rFQQPTgmfuqFZwD75s8t5797AK3kxnppU70Q1ezO8A4Qq7gxWOWh2GiTy5MoXIT
nmsy9UIQ/W+x5Y+GyZ3Zqv5YN/yYp17h40Y5u2r+Wqj5rmPZ0awy2HRp8KxX5c+pc/UgmYB2yBvz
h16IZwKzATo5z8Qu/uCNcnKq7MZ2YVCWAXUN948zlO4vyXxzKUV54hIVyUK/1LUNh0FMi7TZocJL
BRZiJzJkrp9bTWQWyKtgd6xip1WldTYT6CQhpXl1UuXH2CL1am1nP6U2ylBT2FBxCw+EqCu6cy2a
LlA8A0m3p/qW2uM5hO7KVOztFFLZQJ68FQoWZl5pT2g071mZAyxOamDAYeru6RD3bFLxQ6SwvEfa
SgM8NXbMhR94wU/qWIZOo8VVnX2bRrZr4DgmZ+g34JaFaz3XVOApCfB2ysZXoil4/6FCynn1HTVa
rO10V0sZGmZ6obR/KrLs5In+MbMnLXAKA6/MKmdwBAFdoM/OlsRBOHQJlLthts4a3x6pdrInl/73
rgFK6hDBhY6FCTvARVURpu+DaVTCjMfK9GfcX47jqnu8XpsyVwopH6MsRaIAZU3STLdlLCh5HJzs
IuDp5wyen6DppZTPhLzqRPqMoj/pPsO1IKzad1m80qLa1ywLkyHd6Um9r6FPneY80IgZlcVN6ylw
gS8CoZBY5smLxYpjbcNY7w+X5NZOsjBv3GPpeffojPvekBwsnGlG0l0gmxYkeXv0qp9I10J4moVN
Wz2ms4SaKRB9C+CwUpFGNVp3XYgOo9SyrMqLDtxmxW7MuMgfKrzs3QwGm8z+7wWrT1EW5UZ1mlIA
nQcJws3wgjbBI0o/e2Q6u0TicXt9Uv9qnCzqR0DMo4SE0VhfPbTwmLJpMWlz0Qp1js6vovwHoGN4
l5y8Pd3NPsXpY8J9Jdyip67UAz9Fnpfbhz6KrTSFU3VybuKlh/KU75FuRuphq+S+hMr+7degzA3E
s+3h+b5ko/EKcIDU5RIl9yFqUXKfvVHbCwdcd/ZIVXOf+Szw7tVbdtmC9nw1EEYf52PwBcaiFXgK
M1ihx5Yo7idPR/MXOrqaibIMBdGpOajp01jnT613oQ2yafM4aW4kExxvhRo0CRjUVfKUWCISmbmn
0zuKuVvKF2sToUNgBURxAw0ndXF6lK3RqlwUMi4wEd1eHIx9dmD7rW+xdnx8CPO3qfthvnGgeqiP
Shl3qDIWZWcHnOGZ0Rh0n0Ga4vq6XqnFokn3z5j+lk0/BCPIrmShw9I+0XtIun/j5O16gK+GBX/b
gP9GWMwsKeio8Kb8v2XFnuxgOjgPOezutAAWQfFw2Kpjr66lj2MyPm+YQi2rvrdbM5bo6Rko/WDe
zjAM2icZPRACHlYmHgqh4Ir6AY5KgHQpsLXuJbOyV7zadg1KKlr/3SA0oq0FPQDL93B1Xv8uX49I
tH5wkOCARN8EKJ/PPxLy51yqekfjgUl/yP+YrhKM5uP1IF/xCAgCcSgoU6OP9aWV4Eya05ilMcZA
UcxOk3YVmR2yhpJ7XahQdCvd2ml3QBFudJ3WA9sGcIyIDALy59EZAte622F0hTH6XMn23LpULA3G
6cnsysBLi43P+XXTzCP9N+BilVUlIHV6whFQGcPGe1OLc6n/BoBqd/2LriwuSKqC1wq9XyAdYe78
eWRVTbq+quoxZqEMtF19r166H+PRef2/1qT6bqFC8pKiLHBfwYqj/Sa31vcKqmM+gLB6ZgcU9GkW
55BRtSgckI7FMkFyaoFx3ZUgytFH05TAtri3qmhSH8cFMtmNBOor3Orv4fdPbHtGIX84L8AmQWpd
wFmThUOEEjmgVtlOO0NPFDtahuBZPA/nzRHPs/f58gUNB2Qj9MWgMwLU1eeoRl67nQI2e2xfUAMF
xFQJyHk6TRELlOOmXcLK1rSB6YKfJJJ3EGQWUyzGclIpGmSxAZdaEeonPZrhO6IINNSkfWdPDuKy
3WVc2TOwaMDgoLEGaOiSBdIMVTOSJrViBx2X1FTvQbD0W8dDm3EEERzXAMk3spqvN5r2KeQitRgU
0yxBijBjfc+Os5V9evT25mELHbSSPM3Wo9ChtbBDvzbfBsamLG3RGJaAPpHAu3Nex5sqSiMv6F5l
D3pp2FG/O1ahcjS+X9+xK7OJTB+oBQAjMKdLJAFxhda4HdARTUdOChffcuHsU55tYMpXZs+dDQAg
2A6hXRx6n5eoGNVJoS0u0kLKwGOv+hhzh8BC64GIh3T4c31QX69t7WO0Jdq289ycA9QrY3grZu6T
pFustLUA2qzpAzjbrMO42AM6c6yRad4Yw44a6lvUJ/nL9SF8BVCC6PoxxGLxUSWz0URBiOS5j8zA
DsjOOLcnnodkp0Qssk5jkB87DxA5wBUPRayqvoQygv+e7a//lJUl8umXLI6XlPUmPFAUgE08NYCr
+kWfvNDT8+P1MKvfFEACHcIiM05neSlydL3TEgMGNQPls1/E2ICrrY4DAr5AYcCR8oukNJfQtqka
BCDGC/S4lebN3XIhWQFeYNY+xJj3wYcLgKMKb1ElEUiCgQ81buaTcfa8dF9FnO+2Tv61EaGFCpbE
rH//RY2lw52PxzRgR3wgUdGyJwgohiJJnv/7zMDPF08QDXgEVHg+D6rtFB0taeRJ5kCeTHD/a5r/
dwQVRGd1iNnhJIJs0hKx4vZdJUivY8vWzi3BYe8XjnhNcrq3BNv1Chy5jZIZd7BrBYiAiTctobdA
AR673NiU1Jr31uJCnSkONsSyYfPyRZ6DdG0GqtA0ximgD3U6oo17sOxyR9gGBHxtzaPcAqFNx8Nl
usQykkpoqVtTGTusCG119GUSX5+71SXyIcJiQY6Zlwu1A8zQKBKgZfKwt9Anh+TH9TDrAwFhB8Be
VJyXqBw9h/KImhI8YyCCjBo7HqUbp9BqBEAxcIfM1JBlztxlYhjzEc9Lb0QaB83Yrti4CteyNzDE
gKrTce2DdLw46MzS1cdenbCdQnZTPqAvcertQBy4zyL4x4W6b+pRdbdVWlgdGc4eQKdmKaJlQqWY
SdqQHq5IDVN9g1yMMt+YnaWsAIoX2F3zzrWRYkBAenH9ZordZrCPmkcmwuZd3JMwjZRABMVt/WAf
9G/1fqsuswIpQkwUTIDfw9nxRXkmybq2aho+xJXhPHFIX2Umuhcet36R2jz0A780Cn0BIunQ19qj
wZStR8/K2xqKN2A+gFgIkVQoi34+t+xhgsYDYWPcWsaeDC1oXp4j76Vd3SeyOOoESu5FcyQyORsN
eeJdU/kNZC4vDgOqJXXMw/VNsjoNH3/Q4k6HjkjPRN+OsXXHb8bZ/fo1jxJwMfqwmPzhSQdOczNf
n9/zy8PsY9DFqkYXHY48aiXirvNiuJr9ssbWuYEhslHdj7Q4aS1Xgyo3QlF5O43wb3Uxxmpdb2lb
rB2qH3/H4iRSdLNp7flvezCfT6Gy03YDDGKfh2kLIjj/pWsjXqx2MxlsAKZ6PEIHeC2b4lB0fxwy
BdXAfL0HPklV36/P7NoW/jC2JWMShqeE9W2DiRWer9Fjr20Jr/1/1s5MiZs1oNUv5585MEhh4GU9
BH0kI8WHfcRhZk0oF30H/NAh3bkb75+1uwPA7n9CLqoGJQIqcLwdY0pfKu8mSR/A+bv+4VbKqvMe
/TfGvHo/JExm5aKlNqp9PD0ad5DFuXf3WgigGyDh8JupD/kRjbifWpRqPqpU38pv1+NvDXGe2A/h
Va8Byi1Phjjpch/txhB27EA8biVq62v/31EuTiJTTk6fF1gftt5FtP8hbNe3SqDeS75R6Vl7TOJx
jOwWWRS0R5zF4i9dtGqH1MWInAAgqvIBprtamEdVIHzU0qQZKbH7Su9xRYfG8X/4mv/GXm4DiDjr
fVsitub+sovSTxyoUW8Jx6/utb88IvTKXG15XWZWWXgOOs+xm5Czrfc/Ri/b2M7rNwfuSgeSmoAa
LzG4tAXDSm2cAfdl9bOEsm5YPLpPQvpakAZ0l4cgNrb/w/PE+RBzsdv6DEr1TucNsdn/aouzOd0y
a2O1rx2MHoYEriHyABCSP6/2ojZKgN3xAppsdjdOCoqeKr0HPwRUq4mpUZYCQmDXmrIFMF4JPPOf
ILEB+jPS3MWiNGvVyqrGmc9H9OtZ57P8ew+0gZRKCGUaP+1/X1+Ja8clCFCz78OsIIhH3+eh2i6I
e7lmD7Ft+fmDHsAptfRpUO6Tg00CI2jfYdbxQ93a6CvnCTT6Z/Q2mmFI6RZPJZzRQ29X1hDjmgdu
iEPApRseLFr8vD6+lU2AijVeS9jo2gpJCfBB6JblQ0w6PPrOtrXx9+eVsLhCP/39RaYiaes0o8QG
ILhe2p9SyR7R9UP1gQHZr275Bq19NbjeQQHWgNA4EtXPkzUz1wmE+LvYE+dOPg1Q468gdHX9k+kr
ZVKM6d8oi7OeGWNpUABd4nZGk2g89XZNDjVJVc/1U5Fb5hE2KyfKLqgbv2atCul2J3VDVJnPpmjH
XSuybFekeKkJ4PcOiYWHiKgELA4NZwAkDyorFIyqSdsSrJrX6ufJmO0UobIDus+cUy8+T9tL/E1X
ZTFDK0bYZuCm3xq7uMmyIONvZDj1xZZrmba2Yz9+rMWNBTkDpSwGwWNyQ+6tHRhGP/o+HOfm1E32
YEQtbGlj+5cSdufx+/WJ2loNi7WHOq+YgB/ksdvXjyZQH5HmlTbgOwAaX4+0uou0mUSoe6g8LZ9F
Ih+6ts/sLnZmwUHxUgMg/j9EgGw++kuw7IaaxeeVTXRethXUs2OqHix4xVbqFF2PsLpT/42wbDk4
mZbWyoQakMTrijZ7s8gDloxBOg3BlG/5qawkMhjJP+NZlmkGl1FAaRIWGyBJZA6sPeVvORSX0tso
GK9OzYdAi9uQ8NTgtd7JWJ9JAOaTLK3w+odbXWYfIix2Fcsz6KKqGAqBhgvYwT442VHtbpWKt8Is
Th0XiLKiVlGLVtVLX551622TMrQaAlw8FYrpBhww53//kMSKQdBa1bHI5AgE1wA6XjqcWrHRtFyd
+g9RFtvSgw1kV9oYCFFOEha6hWYCHYmA6bi7PjOrc/8h0iJNIdwxeqaj1KO20gfvfrD+O9JpNrQw
IJ2JMo+FnsTnL2bqTZvwEXLsSV9F8HL+AerNjddtiVauvW5mvy4gTiFWMZ8yn+O0KC3wViKOIav5
7Ul+mi0dAuRZGnrq8M60Z5ZVr7BQp4IFfd++NaoCsLXhAnbdl/aRG3Z/GGR9TGbQLUdeHOat8YeZ
/dZRtVL+mqXkNdTGZ+VJmJd8/rF12mp90iBlKo5jWNzr4PFF7d67BRirpX57zF/Rm07D7SfL/LUX
9xskIkBYh6oP2lBLUfEuabKSlZDNHQIVXAXfOED+Dn0N+g744kaW/XVtQVkGNXMH6CswSpd7RVHL
tPUS0FY71he+3qW3Wuvur6/fr/vxc4zFTsn42EI/CbPOaP6ilVlIPGMP0uLxP4eBCwgIUBgPvGaW
WqGaLXU8F9DUT3IgkUpc0ZDiAcB+I29a+WKfwiwOMGOwajWRgsa1ogR2/p4WenR9IEsRRLwYdYRA
3dhG0RUN0MV2zLyMoR4PPEQXlbfuyQ5GeH3ui0cFffPp1Pxs/CkyInp3aPbG4G9ZK65MF6J76DtY
Fow0llkA1FyTjg4tjT39DwUC27DPcA7fSARWHiS6MfNGYdgCuw5tiWgZ63JKQcybkRETsMG+c2ft
jAMw9LvixYu7J5AHT9bGCrHnW3Kxsz4FXaxE2XMCukhP49ZRzpSqIWvq42BpvuOJqE+haPJawHlL
V0+Vq9+wRAudhL4KBuBthsKtC3y2q+e+nnXmzqtbNbKp/o2DtAArwshjtl+C+5MP7kOr1PUudwRo
SlXm1y2/g/zUXV+De6TEgyq+CXBQmBxCO9NCaTdQkGx8oQMSbPoGeDYlmFREFztGJH4Cb3ymA5Ff
lKDT6WHiKD8LKFlbgp6d1ok6A3TQDqrJXhMOpgRaVjx04xtJszu4k0Q90fdUblWTV54Pf63D8LaD
bOKsqPP5eKRN57osS9o4OyaWLyOIl4RQ7yA7aB32z+6Rna0oP3qxBmWbqtvXexDEVH+rGbtSVsfP
wNk1Y+yQUy5bRirYrar0ADGxfIhqHwcA7d76sH7g+62+xMob4HOo+Y3wIa/QTcjKesxtY/6W3ip3
9p/uln2HgBmkiM035zTLkP9RQ/2ghFtF65UzB5CEuWCAFhywRIsDIa2MZjJUzmKP1nuD4c7rt7bG
xs5Y5Bgs6RQ3BZc8nlQzakfXRx0wEN1Pe9PwdO14gSob3m4QNcMrcLludMadgaPoD2cjX22e++yn
uxlk5YNB5uXfIIuNXs5wLCHyMdYLL64n5wdUpDcy8tVxoE01d1OARV2q8ukMCYIcUSoVVIPrWOln
HADp8e36XbA6EAcxUOa2kI0sZr6C5uz/lRDtsgSNF1TMDTmQr+8lnMOAt8LNznXmxvnnRT1QiSe7
5bBYNfHzvWw30d86awNYQvjutDGar69oBEMVCIUoG8n58mKDG0dR15bLYnuil3GY7rmX3OWO9t11
lZ1L8/uGgi14/QuuztOHmIuX0ziOCWwIUEdUkud6oNBpge9tVkbXo6yPzAEcGn1LwAwW+0d1M63W
mcHiSjQPSeJ+a8oEmXQbVUUHUHt/kEoTXg+5NjBgQeEWCskOPNgXM9ejiqZ188Ag6ARi428NtXQk
2MH1KCtaLlB9/xBmXqEfTr1+VGyo/UwwcTgOP80ZdkPDgvxVomJ4WQVgzGzdLavJAYB7Lkz9AJz+
InmYe2BiUbNnMfd87w1CcPvJT0Df8xuG3iC00m5IBL+dYWOprO2Fj2EXpwZeb6OuTDqLJ41FXZOP
fsfSH9Jrb1Xp8qDVycbHXVs1HwMuVo2dNEJVTMHiUbxWbncCkzzyRgJZoiqgrgPYz1Ybeu08+Rhx
cYf1qluOaI7XcWKPgQF2T4cw11fM1qAWjzz4rnOhw60hrkDb7wlOeQY9ucCl2tl0yn1R6T1It/9T
Xv5hZEsezdQonTQI1sww8D3UXCNHcR+vj2zj4y2v4R6vV6N3AKXte7j7SIEGSO2lW6nx6r7+d/E7
iwNrgjAE0D/YcFS5b+oYfmZ+ZW1Bc7eCLA4PMI5MTEjN4lQ9wLglcFUBgQd7I6vYirI4OxQ2eVR0
WG1cAVF9eNPSu959uj4pazFwmcDpC9jbGeH1+XzyLMWx056hBDflp5QPIS/TG0VzNh7Ka9kfDGUB
g5qfZg7++xzHdPMMSilAFQukmch59x0e5gWwhwCp7qdA3+FYjP5Se/bXBzifOotHCwIjw/6r8fml
wQdtQ2iSuB6NFYauQ5ecc9WFAUczG0NWMAO8Hg2dr7V4Hg4BpJx4oS0zAmFpQ6OrFeDTdfKuN7Cb
mfi0oxXZ5aBho06wB60FNHX505PJt9oFC7WfnChLwJJTulwcNR2nWF4/TmBSFjX5XgNzFcixOhZW
+mhO8tEw5E5k/S2102dAmJ/1Xgq/rFFY6XSt9Af0x4KOk9scJP1QgxhspKaNEzS6gEynhNaj2RIQ
rAfVDGFqeYRKAFryUySGifiDp/W+sCoJDRAlzvDnQybB/G8ddhSQ6/XFlEoY+vA/AyFPpdOqfjvB
7hL3OvG1BIJuDmtbEF+7EOXrX6Uz3sJb6EaRKhi6FLY8SY5D2QRVFb4ktg+TMY42EEjCqZZ/Synf
2QMqV23fPtrEvK2S/pVM3i0qTTrI680YIVMwvhfQkDA1uAMNbYYauHIDLu0PPpZgVedQzIGt3C+B
16cvHON2HJqTypT6AGUuFkmL3el2+9Qbw2+H6Q8jhOnUXo3csnySIDQFeKScQdt+pJ3ypnj926DD
UryRR7tnN1pnPEFvSPMbUbz3TnHHePOi2elNRgZIwyihnVs3BUthnFTvcxi/RAVEYDIjuSstG5ou
tfmUKTCG4vRudIFA0KccrAIzg+AmfrXSDb9Eb595CvK0m6hnLxmPbqu9F53e+Omg3pX1eDfZ6s5N
hsGnNqw/Onc4KXb1rihVbOo087uhv0tUcrZYi4qfCa24JIfJWQFQTJbTi0yc1xS9g0Qbb2zKx8CR
ZrO7vgNWsgDb/LD+F4cWceEMkOqw3061+lAA/8AboI25BSjmLk82jhXY1G9st/l8+5Bf0SHPoQLj
NXFiwUXWptA81er6PHmyDfQGYvOtjX3RmkeI9oPwWR7cAfIs3pRAycB5kqaiBgQ1Fj9DG883YOBU
Y5qPpex/m6OcBf6HP1qivldN+mInJg06swJ3i1n1TiiJcyxbFyIchUqCZsxElKeyfezsch4xnusT
AzbdIyTKWn5f2dqL24DEbDqjr3b0dtT7s8PV584YsPGsEk16ncDehaMyW1T2SSNVFRi8ObmclIeu
bY8UAjWha0nzYHrlQ2ETiDKULeSAMuusNZP0bbdvLmL03k0JyRBz+qNJ/gIT1EtSeyE4ot+TVEaw
64obmBB5NI10BdJCYxrUbX3xWHXX8AyJtyJisMsBUjSmc2FlP8fcONpj6gSD0G5UQ0aNdP70VvmE
PphvUVP4lkOOto5XyEgea1Pbq/Cw9ydavPN6eBYEMg4mShtFdlN6yUs62FPIGburs1nCOof+D8ER
kBnNrSilBZnM/klWVu4nHTxoCmLse6uAIxT+H6tQYxj42b5lje/IxvT9JFE7UOkPIuGQbcnqe9al
D15pvKYpRAtTvfSrWrnIcjqAdUfDSU9vW9pJv2Djm63WEPClCgg8OLZ8ACcvlpeFzV+lXaMlUUfN
o+5CtErijc0TqNpYjXVUK/MeDNUfSdND+UJNTy3rdn2twxCjpL/Bzf6NpVIFcDy5l7J40RLrhrHk
TelRIzbdJtRElgdqI5lfN+ZDUqDNBp7THoK/J0hh/hBEfzSZfKcUoCxH27sVRD6MFJWwSsVK8ZLi
ODkV/LhyGfFJv60KS8ci1n5Lp3yuW3uX5d0+zeGX0Rrls9pNToBWb2jaLSQOBg2SLkPTB6UCFT9H
PcEZ87Uj2XetVN8zC/onamacYXShAfotKJSo+hZi38ilONx6c4h0wTENTWpbvWdDTfxaZr9skSGV
o+RXTemuS5U9HxmEL+z8XuVQgBHNn8l0vyej970xRB3g8DtqY3exU+0bZNu86PoBtPbk+nQCLd4h
tBwLlUFwKbZTSP545Mjqs57FXKNB00wQTq5CA3wHXHSAsUZtB4twrQs3fsScZi7TjhnqBk1xE7p7
yzJwrXGzbETSxI3kR4OXe6h6+HlN901/K+ie1y+Voe9Yo9xyoNGhAEO3PsPMDrvyC6wFe8zW0Mt1
aEKhmU1vcVwd3iwIEv9PPRAwfv4ZqbXIIKnXgUhWIw7lD9iiftW8Xv+Wa0c8ANQwCkBXAojtRYDM
gaFYOwBnJLUuBs7tzmqJFSoGar9dxncwKS6jatawvh52JTOecdv/hF08JJKhHjR7NEfI4RT3quR3
VUFG3y3a5+txVliOfzEDkILUQQVHaefzFTaYDJbbhmSxAhebKssfhdO/uXVzZg35XeVViG7CY1/Z
v+TEuT9M7d4GfkQ1+V0zOnrYA1ECLEznp2TSIhw6SANG54GN9DtccrSthb3yWUDXg6GprjpgcCxf
cdAl7BswXdlfbv6vv3qSNEhuht0Y2bvk3ECFfYtVttL4RKlzdqdHOxqFz+UX4kYy4m3aoqARajv3
9wQHrZsyznZ54OzhHwmCzz2HnVb227nJH7dwq/ODe7GPPgVfrAMCp0NgAxFc7NyTcaj2+dHcmZuS
ACt5E6Rj4RuFhwpwZkvd0wreNa7VVHgdcyDZulPrvhJomVuu6nuwhry+5tYm8WOwxRFZKHTwaJfj
/doz9Pg7vEugNmJv9PjXOnGfxrR49Gn14JLUQiu2jdiNtev3Aoij2i9Cduhe1V1xKMPhoN5Uu3RH
z2612YtbuwpmPV4L1VIsH0zj563Vw/O3VFLMXXFj78WT5qeRFdEbekTvavZf2yhIzbntcql8CLdk
CqpNqlnMwN4Y0j+iOafy4fq0rcBxdYDazNkK0IRU8lJTpdZG4jgq5k05TDtjx9/pqdiJc7LLj0Oo
RdMP84DOV0APG3FX18u/cZfVIb2zzGaYMJEsNE/GDrlB7aenMigB4AOGtY6VMLtsoalXvyZa+Roq
3ThwlmRSHeJjVgIj2DhhrhN2PT0WNUj114e28lzHF/0niLm4JS1SeRxqjiyW/4+0M9uN3Fi26BcR
SM7kK8kaNZbGVr8QklrNeZ759XfRFzhXKhVU8LmGHwzY7iySOURGxF4bkqyhmGvZvG9p49Pj6sxI
p9/h/410tM1XiVn2eR6wcYLW86cJRiREwOzcMCdOyy8PdLRdadIgqUZJYTEqn4LsyUjHJ63a1mI3
BMpKV9IzmrNTu+Pn93eUCSuDAHpilrI71rvCxF9wiG7H4MJMN3MWXahRtJK7q58/2bkXucybT1e+
RKb7N9Ht/DATmopYcZtCONa50tHJ/fjTxFh+xadRWmyrNLiH3GPFwlvEwBivrgRbH8jNawvm088P
dSpp/+W7HW3J7Yyep59Z2nW9GxUHIuu+t9b+VntX1sMu+qNdGhz+zjnLyJOPiRciiTHlhIuGMhi2
pFZTd5i64bICO9kOqmvW95gtH/JmWv83T/lpuKNvB/caK9ZlA2PjWNc7w8Xix/ea9UIoKffjqnXL
TfH886AnAyz8OP7zjEefMunIjWmxRcQAltYX8m89JPeEycqlZSyIrcQKwbGo5Uof/XQrKbG2DhY3
oLoNDokqepCX3GZzLd60sZpuxya/pq54JTVGd5FKKcYzTR+eOUpOLmOyZjjt0OpO5fzr9IunrJXS
HEKwJXMLC7CXcNIuVr1QNmH8jsU1ttS5O/d1eOYTnVxdn17W0TwsdbWxMqHkh0TOSPmVHkX7jZSd
OcnggPMA387KT+McxQZTHlJX9JcOlkC/zOvUdwoZ/6rKIAJ2ctIx0AP/oUSraEDzagbyOyjNxs7i
pzjxX/qu6a6Bb25h1922ylw7Td7Hjj/WOyuxXzQJyKiVmljkxqNOXox6bGhGz2WdXAm/C97roQuc
ELafg6P5XhrnJ1Xut1mb3OZJU2NLMb7Simi7UgxAWU/WtlEDO+3AH3ZBVzhKnP5tU+m9N+UtNooH
BbIfKdjrMDQORkYbRQlf1VD913Qozc1U4Iku5bTUmiLeJCgGA8gMZdNewg/eDaq11xGUpVq777DP
jMv+PTb5M5JohancJpXBzpZ4QfjDkyRJf7qouEzg0kFm/ZXZ+hWQw8Cpy3hrFdK1BjkDp+Dfkm1v
ctt/1+zAM+3U7dXpJhyGzElJMruipRtPG3UKrG0s3pQ6lZy29RM3putmW6uN7KoqnYMIY3YycjSn
H0JxYwHmemqKDkJdNxLEyYN+GY5G7SV0IcZqReJWTMkq0ZPMtfwKEOSQPOIFopLwVZCUJ23wqoP2
5UmFPuE2LqW7pVPdhbCcOmIeUfLNQ+hh3QnMQY3fSb98WF1bXclq1L4Wk+kbrmr58Vpt8ByS1JlL
j1FMO6qAzd6GKO1Vlmj2CxBnbcsVq0VI0sqqWzAxTfveaBCJyZq/Gar+NxmT8DKK+v4ZOUK/GZXC
XqehKdMeHkk735pgk7P9u0Yx9ztye/V9DkNh0xildVuU0GLdSc9lt4p54Qvn7kK1YntVaUl/0Uk9
xOU0LD0dKG4ax2Qi9DXX1Ke5zcut6svGRrONYDtNqEdpGwSzO03Rhz5kxjuz408hF+neXNj2RjNS
Fgkj8KNa5EVjQ3Z+4rEL7B68GuKwo4r5rrcizCLTYq0kOd31rZi3dS7ejFwpV1OoSk5OEXqtCuaH
mgbaXq6raJ3Fww29MqSfoUuvgiG+HqZBOJABZzevtZH1EsAHzvM7v50ApRsN4XMavZJj/ptGfu0M
lvkWh7YPid70lNqa3DaPK6czpXfsJJ78BYesFTdyS15gXqCD2Po6SiQp2Ecj2mTxBmu5NB5jnXpt
MmtX+UDgJafq4CZiMFZ0CG7kWpKdItcxqo/niwIS9Eqw7wkTOd/QG7AqmJPO3PGMie7XbtNoOd4h
Qw4VHzGqytldweV2jFI8R+hQXBvvaYep+qsu27UkutugjYDdKqOrZcboWYm+1ViQTqLZumvAHKZg
P1/nNpxhJVIdnffuzD1/BoB7FYy8DOg6FOC19PZGE+ULJIrC033A6H4fXUX5sOqi8brVEeMaFdzV
2ASIauhPiR3vNKl+tup4Y4/aXSqkeyuLHsa5fWh782+o+L+LqH8w0+Rg5yOcdWluVtnskyzk6+E0
3nbuxBayLqsyxDJMdJt8pN/cMMkrGnH0IMvtfalrT5MRB24ZIrbIrb9jNfy1lVTbjFMlOaNIJE/P
Bwn6Ww4GOHg3c4NVINq1OQf4PFWTv4Nqr7lVFglP62kvGcmqubOES6xSmiVzkDNQmZ4g6mTIHbNd
N7KQ1ELclgF02MhXfk+KOJih8oITAw6MgZAcFteB7TDzrOa2lD0pX+ttWoDDbZ5HUd8lMr7uEBvy
ykuUDBtVmmrdVjLr1Rzx+swKFnMBbXlkbtZmau0kFYdVfYRJTQ8+UyUs8yuLstQN+b5+ZdJEArgV
rq/tAyQWSuij3U70+n4C+PoS1YkKk8wiGYiHWxQwV9oLubLv4lHbF51VvVSqKu7HLk8AiPZESlPV
bxK5vS5Lyd6i6lE3dR5mv3MdTrlty9KDkAr1pu966322KHtYQY5J3hC1HoxRdWVQ8PJESRawsLvZ
wTxCuEVj4LEZ1vN+GKTZ6ZTobvaD6EzT1XJ2/3TmLkHHp5jWbEakMENIA6dWcNz+AmrjVOLS1s5c
/E/HEP8JXo6Tn8qIMYYorPbgW7Fb1wD/pZat7KyK+VyQdHSlMmZsr3q/6w5FGMcUP4DBFrnldvjG
N2nxGEjSrdplO34PtZ2ufBWUMMxZeCO2MtWsuVpQPbaJ+dybz9V45mJ0At7CXf1TBHd0EWuxeJAr
Zej+QTxOT/U9Si+ndwcPs57z7ZVnXvlx1zucUikys6o7hGnoDcUBWm57Nqt9bpCj6D2MysBuy7Q/
JFlAwXJ0zJINO/z4OV4/++aWn/FpmooGrm4rspGeKQTHW3/XrZeMDbuYu6A/fx7t5DMBrUIGTxss
qrivg6nDMDXEiO2hWiSdagkkvHca+WxT1sm5+mmco7WXgn8q6G3uARLx8ozhEfNIL5huBjGt9LSl
94xKXIUNC1NlAHfs679r6lzSfKVnlRMWH4SUHwhz3n5+/JNJlk8/6yhDFhR6FswV6YLYGlwlrdeT
SM/cKE5eMQEKYZDMQ3IN+/qGpzbAKoWO60NRIuLu3nTzd0bY0ZgGYsnHnx/n1Nekl8WEmwQajH/4
OhbdkbrqEwge5PHZxguzfwzOfspTY9DXQTIaoQGks6NXFsrDhBQHIzFJ+4i4GMriRjorjTv1XT4N
cgwmtcw+UYZ6AZt1+UFJ9V0Rj/c/v6tTQxg6gg+8l2lAP06OxoQRKqltWokDZArdX4xDz3x55cQQ
AKyUJVVJ2883SWSMcCWNuhF1fWXbHjr7l2E0n8dMWWvV2gytW6CywNUL9Qr3l9+w4/dIAq+M2vAx
MpZei0bmVKRxAoBDDhN/pMw6jbg4N6tGGH/GUBD5GBN70UTj/s9v51TuGNjMooBbJtI3tZWSxgZC
oolpG+qvvfiomucqS9xRJ1PRw1+s5Uer1+8SybqTwnTdFb8i5fXf/wYbyCN/8wPom1ou0Z92wj6L
hlmNaM8vuS7uuM8sRq2OuC8uZbd126vmzT5zbH0PEagLUNyB/chf31zyrEZNsUOKlYMcVfImTtKd
NUNNL5RedUJufWd231PD4V2JkoUu2UXU9vUBg0qw+UqjfIAfftHV41sDq8ucu0NmlmfShieHshX0
MuSTkekdLVtd67swZa4e0kH18lT502n2Pmni2zE90xR+eiQkb8jQ9CUC+PpQJeoXmQZRGYV1REUf
oq35uwqk20I6/Dw/vu9EC+EBPCoUq39abr4OpAYjIqQIeAVNXm6EyUCQmfvZtL2fh/m+ir8Oszzv
p1lYzHNV+rbSHyoz+auU0t1gZ8GZMb4fEjToKxblchXg3TdErznrfUqHHo+SX6jNfSnb7tRfyIPq
TFG9+vl5TtQTvw529EBw+SvLVxhMlZ18h0PVdBUclD/c11yETDsIMXtQC65xEa7sW109s7N8nx6M
roKvpBsShsXxog6KrphtA3UFSaFmvmnTG017n87xx06+0E+jLB/100frM2XOdI25gfOJ7g1NzyVu
Tt+6FiudPJpGt524NP38Yk/Nx6V+adHBb+OneDTxMa6b5GJC1GEZdCSGETYRtP3J8/9zmKPPV9tM
+RTn6UOcc2kExyuMjzI5c4c5Nek/P8tRJBFoo1wbZdMccvWtqXaJca7R++QAbHqKAmGYqX8UFoG9
BNIS8oH68Tnsn8rxzH53cgJ8+vOP7h9lV9O8iGfQIStn0l8PjRp7vsSFj3TIGPhn1u8/Upqvd0uC
O0VWNdlgP4c993W+qdoUKkq8BJI7fd3eBKvEXWQO0j49/HtoO0Npso2iB1d4gHBfh5qEXFUF3hWH
pvzALIluyTu1RjbHqfzzfD7RXfh1pKN3SHuIYc4N1a3aK3fZU/hgrvP7bCO5+m/jQT+of/FA9ZrG
nTbnZKQn9NMMDYvTVEFHUgU4Oq58f5pjq+V99mvtr7puaJJ7TvYUJOC0ivt+Bd973OaP4ZlZc2pc
+jvQrUIuRNWuHM17uyqzaLak8tCu4en9lS/NLcjpjbKLn+onez/dK9thK59ZbCfm6sINBju6zB3C
0a9flJblqaLlpCIMoNVNHtyMtv22C0nBKm5pd/c/f9dv+5RGTYXAjogDovcJa5JSqWGCcEuw8chE
q6vnyl7P/nX/PsNwqBFFgR/gVDuapxZafVuO9fhQ81R5IByuLPSEijNL79tGsgyzYJiAlS6v8GiY
McSxz6yK8tAbxQ0OcPeNVv/rZijG+EcXzmQEf3QsdEdqgytmmDIr/NSVjd+IH1ZyeM5o/nvMvQyD
GoG+eQqS3/o1ynBJYFsMw1F1pbdT4VVY/LljmV12VdCuCjFzQR9QpodpuiSTDYQx2XPmT/syx9bq
30+TT7/muJ0jFvI4yUbEi63x4qIptsWSOOync+HIEuR+2TqXp2axGUxGUtLHRJ7IHIweNUFxsK7s
m/xW/qdBJoucwdPddJVv/nXQfTTeMqE+hQZqRpOtGEzUqsUV/epuMfvAXfK1Rr/Rz2/w+6mwDGUx
c/5Z3Fw0vw5VC0y/pH7KMdGZu5WqYwGlt+s67y4wZHhXCyD6RUNCrMpoih7K8jXoxfuZ3/At3lp+
w4LPwt4cMZyxvP5Pj4sGFCvI3ioOYnL9zeJunr5Fh9BbBNbUAtzyd/zbX53rBTr16Oj+FA2QCvdf
LhZfh63sGHBKbPi3sEErF8r8PnLVTfsqHs6jm7/v2ouAZ4klEZMjWDy+3NgjhcRUrRGmgXhwgrxc
rA+LP+HcjivZn6ONHPv9TdTPhqPFXLm7MsH2xZLtKx0456o0emujFgUpNru1V5EdtHc/f4VvOzxG
DshIkZpzl2WfOnobdQx0AtFNdFBVuuf05zi2Ham960OsKvGm/Xkw+Xs3xT/D0TC6XI8ISI/mXWNh
OTYManTohqBz6LjBD7GnzxsI/+hCqScXW/kdHqVS7fhlEXpTCI4EQ+6WqWi9jxWpNxPvbMcWjYu5
5FWqYCTLee0Nfv5C18S2Suh9jEv9WRmatwrK3cqs+2fLbD+yeXzLAhsyfRm5+STtFLO/8UOFeous
3wvNp6wnRZDrFp9Oa8DjdUCN5MhNMzhBQJ9aC+w70bULkaf1ypC7we0D6cr2g3ulVKkhw10uEYjT
+y9dyjIYxjAs7rNOXqVV/8KkE5iO4TAT5tHoNdkkHyzb3wcJxRtLm7fgo/G3rQQX4RyPa1In3ZOk
SgpOvPTA+wH+VZFOzV1V+t9zUj1zy71NpHrf5jYuVhk8KF3KV1SABqxStV+oYyDu1VXpSb7qO2Hp
411Ux4+Uaa/MPvC3Zmg8NcLfJXJ64ZvldRmr19pM038VCo0iuISYRRXPYV7/UUI6Lwg/sC2jXlhJ
YeZ0TeU7TVusBt0anD6Qger6ue8B+Ji8LKierEnZyWXgHyRu2D2MVtzbpWEFzg75K8h0XdwC+M7P
7NnfsrmsN/xEac7gio/py9F0znI/UQC/SLeUnvbKEPYOHQDIGacLv+/f9lVgv/w8pU+sH5UwglWC
HwhZjKNNDBzXgKSoLg9NULi2+la23bpJ8dMVvIZzUMzvHTM8HgB4eJ+0Jn83zNEyRDt6u4y26vS1
OETXTNqiAU7hyQ/yheTmWzxt8OHclJULR0Netb+j9Tluw/fw+5+fYXJBWnaMbzdlHz3hQPY45mD0
D9l1sk1W8zaWiYCDK30VPwkv8/AoEG/dtj3zvk8cGmwh7B/AA6D7HO9XmZ+gW2vl/CB6ax+SgQ+G
566ydhpl+J+/7ImpxBBQdxTgkjzr0VaVy72PdaCRHdpg3E6FirUxdV3c7pNXRIYTNfd01evtuYju
3LBH9YgBGgdrnZO5EMW7v2idUNPlTpZJ9yLKGicdFSxw2zNk/n/KKUexjkaAZ2OERQYEXebXU5FW
gTjKs6Q4TGVNjkWW9s1oGKvQiH51Vf8aWem1yOZ7hW5FCmXqfaGqrWsG2lOl014RFYi9K/E3mKNH
2DKIOIqD2nD71+nsYKrcqAlOnLmUP9DiUa7UMXwU3Xw1pNPb6EeHMg7XadvXXgo5ejNHQeVOsf9B
n1fmJUHSewMd9Q7NAA11FxywkzzZKIGZo/BKsIFHQsb5GB/aIlt1fjLi9sii50r8ajX+ocAAPU3L
B/7TdWHMeHDDA50iedpLKQcBrq82fTepeuasO7ExcLD+30l39B2t2qypUcTRYdD2KUkKo8IAM/2j
oHaR1DPXtBM3DXK0mBgwHISt45Cm6Ew1QLISHZR54jYzDU+0YbVnttbTg+DqQnsz0dPx1hrRK5VU
ecLRnWmuaRmeH4ZnhpDPjXF0rx98IcqUpqIDXQfWxlyX9+Ha8BYuf3YrY3QUnWXQnLra4P+ASRex
oMB26OjE0JRYSszWKikHB9chEMzFWElfDYXzv9Cbc0G+zkI6Wmhfxjt6xMI0JfikckQD4cvSwSdd
RtLm553r1P5s2AuIEnCQpX1L2ja5QVhEEenQg/RRfzXX+CYtjeGLRwlV1GqX7ardkiKJ/n3Zdtkz
2UcUjgh8nI6JvKkNOYB/VxxMZL/4u3p0kLhlp59ZXacCa9pyya+TmYbpdZzWmgot1rTeDBcFwWHa
6I6xNy/8nXmVXJWr9lV2fUfZnktwnZosSzOwboNwJgl5nA/pDegZcZVIt0GuNUuj1XX0qLdPUq/e
anL7MU+KsamqeRck45UsmgCXvWFcJa3wz1zgTsyiL9v10e6ipiZNZMjFUc/v6BxxIfl4i/L454l0
YjnC5qEBmS9KmuFY4QWLNfENBXyS0mmHXGT7qDh7Czz1JOR8gMNBS9OBsnw9eLRCtuMw1jPWX+9Z
+37XYI6I8TTEe9WtcQF2/guXMWiNpHaxNmPFI107Ctp6ZRTDNCf5Ia9R6oIvHxVqhTZGZxXB240x
v/379/h5vOU9f7rpQjrA77sO6IyP49t2wG6mHpt/DW09eqijF5nHgRGqES/SbDZz1a9nK6HT0L/o
yv8m68T7Q/KFj9NSGDoKFsQ0ZG3WpfkhyCzGkXf04T0g+Dmzj2mnYiF2ERR46Bi/F5/GuaA5o+G9
sexaB0fbq1Cm7Vudxbtq9BSoq4nSGsxNrZFpDVw81REDIoeW0tnRFDVwsn5cTZi5Yyi9m+tiHUI4
oK9rI9WYvmMna6vjmy2yx3Cg4dGKYguT6vRS0RvDyTvEqXJaCJKdVeFGNcmYZrynPrtWNe6jsaK/
dal0TS/in7i2X/K6uep9+5J0+00Y+TdjxP1Z0UbFMxKyxLHZbCto7I5lYfH88/z6voZYpcZSzIes
bX7L5lSaEoZTpMWHHlDfBNOvNKJ7PVbvfx7m++dYhjEJDqlq4lR7tGystGebaZv4YPZD602T/BZJ
JPeKwYIkWjaHZPRjDzLxuWzVqW0Ijr1M4puqwjcjzarr86YXanYYh/j3vOB9xrk8EwCf2tqX9CZp
GkCuBleMr2s0DEKdv7XsUNMQuk2z4JochgK/NaXze54v59C+zqPovmmkWzOIL2WUQvVsfKAPOXO2
LSMdRQh8SgoMSOOU5bb39ZdkfaQNSrksZLPJndnQt3PDUYJinw7mgy/C558/68lHhzGkET9yAeBF
fx3QHIekCENCoBRhgRO6UKl2cHNcPXUUp3Rz97+IgcDY6WgqCSWh5h5tVcqkQQWIDOarKrsSkElh
Z16vx97PD3Zq3izOXqBTyS9qx85AxPj4tcRdfAgSABHmnaRXZxbe95Y4Nt3FgpQk/2LsaB0tiTIi
L65ICRKW3fC05BLfNQrjvLbl2Dr32k6Oxo2UmEfXOJbto9pTq2ZhWTSMNhXK3T+JsnDOArcN4QM1
VvOMOOq11EkJmEZHu3XQtK6OZ71OqfTnN3tqipLTpDuJ/heFJMDXGRNNncV5KfNm6ZbNisRJzZnU
WOxIyyWuev15tO/bG3DlT6Md1ZXjQqlIIy/Xm0nshN+vR116EkN09/Mwp6YLvSGLtR+3fmzwvj4U
98xIq+i5Ooja/FuE9dtsnMMPnHwS8hfkE5ZC/HHlqS/wv5pgHh5CK3tEgNHvQlt80FV5DrZwaqvG
VJlWOAAAhMfH81ItS7/Q0/iQmtaKiPxC+NJFG1MvL8LWJYd2WeXn+gmZ9MsrOt66QPv+5/mUr69w
auseVGKUHLLl8BVRd5kl0bCRA5lIbmnehC65gNPMO5QbcOg4aZwsym/NQnupSfRafvCgxABzqiD5
MzTTDfEb/GZT/ytsqME1QPJRjv/4Mg6mi6kIYG8nUMYN2do3+pUcQ8xXoohVmhjHx8Go10E63E6I
Fty0Zj8d2vu+xENJR1rQq+u+TfD1REflKnN450N+vRQp4OuqaGtHtOWNX5Z7JdGsVRXTBVUMt3PR
W66SaXdNZqFdAffrVCTmHfT+Ymv4YuNLMwbAJYbodlGuxzp4USsLqImoXmsFm28jgGfUOHN8hTqE
JOut3flwMGz2WE5XJzPMzInjYaO00WUy1dU2GCmhFeLartPaUaZmrYj6vbOTe0guV74dXStq+DcC
ZohTno3rW0yK1e/Wg1lf57EiSKK3A4im+UWN4gd7mG6nOrglSbsoaVUi677cxZaPMkK58xUa8/vp
mrS47ZFt2BpmcmjkxjWFDyBKHx+zHCOzDt1bFAb3uprcm4g82CEgdYwkgEVnhS7mVXt56b3ztQe7
SCaPGuW8kKkMN9Z8m+zypDlx0aS7WM7+dG0EWlgMXEorWfaSRu3W5RTn13MVB9czG7fjG6nu1Gm8
koqwWccAoMZBiVe26CSPzBgt+0hUCinSNyr+Ik5PoOWIvLhRff+dop7mZrl1oeRz79rNWDkcroXb
sQ53JTndrVEhm7L1FMWSjn4mTe+KAYO4KE+me8pWWeaYJi5uCRZjpskXS+RtvuBl4ibZR8N4RQdt
tBpH+9bQ51941tOlFFqd25Zd7za2kNZzrMPD0Afb6Y0qYetCBjJXNrCs9lYp4t9DCKeukNFkyOYC
Q1Upw6n5bkznG2nmvSR8vNu0b7ElRDDpFJPBYsZHb5VKYtg0CoqW0Zzy9Wj6sZtjFOo05KAdKchu
7UmaiVtncWvr/bTxFfsjMNTa9QM8NuRCvZzTSN82ffd7EGIvVeobKjCByA+FsmS3XmshSUuN9i70
jStDe8+bNnZb01grs7WJKhtF05SsfatHVENpYp8McubpFToUq8PQuNSqh7E3rxtVfScJd2E05iqd
TZ8OJOKaPCriVduUfFuKXo5sl9dhMXWrXvCC7AUvShLDAbV0bYXxbR9Yd4B/Yjfxs97TJjneNnnz
LunWYzQAX6paRbhIZEFr5OG6bhYwX464SzLnpzQSGzE0IWnH+HnIEq9K1Xezm0w3avM/wvepJg1x
swuNIHWtvJf285AHOxwb34I830WS+QquQNvmUrjVFB0kNv+EIo4SVRYEd9i1pU5byAdpmgEWBelf
SjrvUUkj7VwEjkUDnTNG00tvz2BTY8uLwyGnSx85pR7oL8I3A2cqKFpRIr0eM+aW3vc7kwysRInU
NSX7thvbXVvb+8BvwG5PPbuOFiYUzayVqg4x+VC1xhWkfU4Ke2buaTdq49ubKoo+6IAOvNlWe5D7
6WMkRR+gfjCXo/3JizT7ktjB4zIXOqEe3o1lUTro4V7JNN9YQ3/ZBsk2bZFSDrziQb9KRmHvaqu8
D5L4qZDnP9IA6TbJtqMVXc2Ysjt9aH6EJHHzrHy1s+EvFatkHWfqnqxXu8pbqm15xs6ldtRe0+Ci
JGeLYnbjm8WrtKicmpjfoMPbK8LM96zC2lV5uU+6assu+cwP8tIFsKQHxooWavOqxU4BjlL4rPtg
7FS5fyvUZDdFvb3ucF51tBkNajBKq7ynfGcVuScbCaTOh5T5Jymg2e3iskFVbFbDdZZkH0DhDEQ4
RuHIKANWLUpGQGVjveJIs1dxMFhu1LP7V35o4X1WBauin56tIaatzkzTy1mPL6sxzbYz4I5aSe9N
NqdVjAeX26qQBgOZVE04e3VkvyRatUmhHLmtARcsah5ppb6oWy3jVJz3WlKwrVvSpmzjtdUm67os
9nMSPSCz+4Ued137abDJo0G9kDr/F4B7ZHeZ7OalIRwUZbEXyXl6LzWxtWkj26IdmzJfieaNRwmh
KoQfpOs6p0vRiWbj8NLoUKg6zadEihk0yurkkZpnTwlU3Gc6QL1pvo6r9K7R/BaiTXg/qEXEZl4+
an221sPhz6gE6qqbWtfQi4bDpzPdNvO3UZmtojl+ThSB3JG9zorGxygXJTDmcW1P/a8hzG1We5qz
4Ylfdiuxk3PNb1Pxbk6J6fStVXgJNcU+D3dhgcyx6mbofEvgWTWUz5WyHFZRaOKXLYY/pTqUjiSs
x5ZNzBlVX3HqGVq8lPTabYUQdltK+k1jc2DYPSIBrPsOkUHd1+9oPWrsaqPo46oOFc8cwgep6YCT
F0WNnk/aWJ10KRXECXU+PPhjfKFm1q619csev0unDcPHPC8f87m8NpJx3YyJv+YIu+jLcGNH4ncc
jZMXiEnmUKOe1JMR5sdX1EvYiyNM2rBvo5g6KC/ZIN6ySfXmvN1YwlVUaZ9rxd08jpu6DjZ2o13O
9pxxAW89drHfmWI9FCnlWN80d7aeX3W9tM0W7Yxhs9sVvXyvKOHF7OfEYGN1HabGrUE1mXvv7FhZ
onlqNL3XhnpJ31vloMbfYXMmuYGkO4GvJG4zSM/d0Mze0DKbAiO+7aTpxmrVg1aQ0A6sX0LtPers
95QK7vIM0avfyhu5qx7hMyFPrLL1DPLeYX2waCX9rzKFwhHyfCfLVuoJCYXNOJAFzKUL3a7XomIm
AdILM82jCP1kU+aOOnnnN61jqvPKH+FYSMFfeZx3UlZc6kPwOJe510+xF5poQOLpvrVsz8+7Tae+
dWGyIwC9bWMDfzh5lUUwHQHEbWat3CN0kMGYjLN/p83hxmjnx0Zrt5CiNzPnlTqKVaC9tEl/3XWd
K3SwOCqAvTgjpU4pfH6isvaq+Q+iwYcuqjc5h3cnlQS5hhf386YT8r6jc6GkUKyIyLUqCrZ83XC2
bjiIPc1/rkB0GhYSYDpisuZOmgpHimKvCI0/QxayNC3FrQNrlZftBkDKNvXhtJJgtmvfsZK/5IDc
yv+bxYgzxuYy1RFM5WBMi9HRligcwX2f9vuxDZCd/2mMYZuqPL/sr7pMXoVx76aNsk78wK0Qifda
6I6Q+YrSutbszNE6c3CNBMdY6qWPvt7sct1mV6024UR/SnSv2oAw0oylTydz+EsFkRr69ACX7wJK
+KL1ExU02UzxVJn+bkEsH/trEc9PuS1uphaIKQbnlT7sW3vaCl+sRRFsSzaoRFOdefB/l2YAvnRe
Q37ybIN3AC0xr26n9JcUhFtAcveyfjcTRWUTumOjWwcFfRnjfDDMa5KJHG3ZqjXzK1rZFpKEW1f6
ZRn7pB7QuVdhuFdFdZ8TyRIcbcoh8qoZM4xEcWUpuoxk7KhFUV8SDd8jqrq2lWwzIL5uywRX7wBT
4QVoQLQt02jLXkHW79IITEfuq22xAPy68YK8kzMMgav2xkM426tUXzijvm06czldmb6/SmiSQP6+
Isf2Mac07Ba/MgAK4bKs/WzlZzKbULnJ6I7XJ3M96O2+t03P1l5kVDcygum0yXDXaNyx53AYOHGy
jy7IDhgfbf1KuJro8CFCyMNFQlVIkSY3SlOXXBLqO6ktOak6ENo+N6Zkl/TtRivS3hnLZqtm13lK
/CEyYGfy4DRhtoab45jUHJeub5//MewKNzbGd1E2qI7rXV8mdCrM6wjSacr2VMfVL6FM4G8hmkAi
N0ZMKeVDPgYbk64YYqRto+SrWg1c/X84O8/etrVsDf8iAuzlq7osF8l24thfCMdJ2Hvnr78PfS7m
SDSveDMDzOAAOZOlvbnL2mu9xX6xXG/nRe02zMuV3OoLvEjuYcEArGhXUe7ddxUcI2h7ywYGuZ/G
h8KIliI7MlXLNezv14IO8lLj+EQiYO+18l52dRwt6p2aJE8oan/Ufb+z9H6RmjovHH3VF8FOBgMU
+93OqGlDA52BXfHT0cs1QkFvSlHeJB5YHzvfN+rPLrd3rUoOqBlPrf6zSqJ7QWvWIWCmLkFCRQyd
nRhYC7OUlpIIjKj1NlYIBMj1V52j7xBz+GEkxS9RQR60aG8irrQ8FNYN8hFBgS9WGpsLtw43iFGu
WuMpd5RlK+Rby/le5JSRG6NGEuFDSkQOWvHDMfI/fly1Cxoutz7/F90JHsIe+n3t7KIiv9G77zGi
uG4MMFpRH+XUvXFyZeMV4aYvxS26ek95Wt2lIoQuP0AqKHqqk5R0pr3tRWeVcrqZwcpEJpS38yMT
ulBya9PXP7xa2IAfuI1NcR0n3q2geOsm59Gflej+6uxuCRq8+KwLyTqWEwi3ELo5S/dF3v6QDXNj
pI2yt0yt2dDXgxsvfOsF+UPXELTCWs/GuTR5x+CcRKAPnxOUQnig5x/p0N/o7FMbNh++gqSu0Yjf
e9k+tLr6jYLCc9vU0BCop224YiMI6fQDBFTaF7ptymtJaQ5o4lJu8MOd3nDDVXq30XNpL1TyjeJl
D1rdv6RF8qu3iru2j+gASNkqRJBAEe2VF/v+TtK5gTtZgwwo3MipY26CRn1FJDoHKO1sXQslQNs8
RYLNG81FVt2RdKq6SXWrGR08UgpBoYvcSeTl2N94t1XClqpMEvaqwBqgCthugxLGOlB5ffUGC9Jq
hxWrYjdo8gaRNOGJnO2h03WeJ9GjWqbZosTkuBX1N0cNvzs5hVxqRK8lXDhXQcs2EIKd4fRbORey
dWK0r3nEzdOn7ked+LeWiYKZUN2JbioujFLZ9r71LW94yhul8VKoTbpsCv2n7ZXqFlP7bimhH1z0
Qk1ZQ15RddqlZpNgul7/UbzKOPh28U1wle9dbL62Qk3jRZDfbUe7cWL9UJfqOpbUA2K/ZOeG8gN8
i3CbwCRsPQFQX3WIQvUWbZfnNql3koMcayVuqIYA/rVKdll4ylt1A8D0oUxgIyusaKc+YTRq4Teb
N+sPTs6jaFtHipn62hOyl7K2b6DECAsp0579Ir4rXWtXdFzXitMN1SnVQscDzZtWcPdWWx1sv34l
KfYWaad8+Lr3nraWvYqDbNfjLTkczc4u94r7MCru4rD6aHUyjzrPXh1Va5ZZbHxvksS/TzpwdZLA
punEslj1vU0hJO8erAK6TF8CXezNiBzdhjmRpC+OHHH1e8mbXmXvYaV/U/TMX1VuISwaX33hzrwr
2+IDJd1qkZveXumD/EbjJAWvq+4bSa03liPscx9nEDBqd+hjUddoITm3hrCPexG9IrX9Gaf40tly
R1KGMsg279XHtE5/qFW6Na3uFEeU5vXC/dZGRrLG4OAHRah7pfIlZ1EXmvkYVkjk5KyDldUkP9Qu
1FeimVGfsfWX2Pb9bVcIvygxaUunaZAH7TKPSoZTsOd49vmtUSNjG/1JjUpf9kHFs0STu3UYBcdI
1A+SEpCT2/a+pcHtB+lNxksv72UeSEZYrpS45b7KNDgm9pEauB7cgFm8r3XtQUq7dztA3Sbv3+1K
MZaWU9xLUrfr2uCX1Wg7DcGJu9bHlyKzxRuzSK2NkwU2HcS2WjahfGtG5lYO+pPRexY1qg4r4UJm
kRdoxFputXC88M5PWADQtn6GfXGgMIrkpVfd97YRr2tJe6vE/I8Z5Y9uLSQc/CFd2a7HuVFFiCZC
GWDdeJY/U5ufQsgZ6uAZLNM7gjl/WYMVm0xI85bmShbZIb7LyMqUpoy7l/TKQ2+mxTLZOzLofcga
eGoV1OVlNN0tvZKqbQATp12py2I5eAd4W3UAmWy8jfB8vUY/WUA/CzdqBdRqEwmpaXqnTHr1QBy6
QrU3mzl0xWQn4CzKqAOXi36RQ7ENTq36E4Rv1f26PorpWcNAmmYbNjc4Ol3OWp81SdwHtg/oQVxC
mliC8P60wVtKy+Cj28kzrY2pzhG4MKT9ZRoPBr3Fy4B+I9BEVb0BsSnfeLsMqpR+q23FVbn1VnPa
dRMf6SLYML1ncIfESigvGZZ3oj3xIkv1Y9N3IMb89d/PIh03RWKd0y8FTn4Zp2skxXdk1TuJgfwn
UnPgim6RoMb0I5JtZeGZ7XvSl4eKEkNWUcKufPPN8MXbSjU313/KaM+BIEF0l3tBg/vG6+cTkHU2
4jqIY1I2G3BHbf6wLeEPOdDKstUn0UCt63qs0ez+byxkNzVNNbDQGH3KAExOLzcIrytOfbS8Xl0k
qnZfpsXH9ThjrP5nIPQ90cgG3UyvajS9CJB5OMFm/jHwen2px1K1EgLvxW+0F1wldho4fIqOFhZb
5kMZ6UuKMmDoAiOgvFT8AUWfruNgzpFqavSQGHXwB2C/mIPLb27AiqBc2PjHNCieBdHeOWX51tZ/
yzH6HDyTC44cPCx8tNEsy2WfBapQYpDaJR9VZ/4sQht547Se4aSPjpovcUZ7pe1MFEgGJWsFEQXk
vbaIJ81ApienDHwoohi6AltvdNhoTRw4sRn5R8F/S+WPgeeQ+3NQsakdwHH2nyAjQFqk8CAV0PY6
KgDjcjNfU7JZNtFDksyBXT4lNs6ajP9MGR8fhiDdWr7N5RKQBCnx1S7wj2Eab0Eq8zqVDKxV6shd
1VgxLLLu0/Sj0RdRIuDKVGdzLNDJrwYMkA0vcYKPQWtybvBwbZjSyvd27B2KU/X369tvKgTCn9Ig
NgIReazOEvaCk8Rd6B3N/I8CbZvK3PUAn/t3PI/nEUbNWk8GmhnkRPDdlbcLN+6KQqUF8UpeUI9f
zkSbWoWD/S9wVJrswAovvxrFCCELStk/khxt/aJ46JInubsJqPb3Mop6cvWh2XRa1frWN9Jb2sjx
QsyHmq+0AUo9Q6ed+zWjsSeU8rUmFf1j4dxZ0anTPhrr+fqIJ0JwOUEcxKxnsL0dbTtP9qQyLG2q
jfHgOSFvJNmlViTMXAfDX3P5FSHy0XMH90WT2Rjvhlrg4WV1ynD1uKvSzncypShhEBPQRdiYM8fV
VDTuOaimg0WkqQ+DPrvoSidr/UruOEuonFeWusi7n3pSUc/5oWqn6xP4dQdAD9Toeg12vcBPRyvG
0MpCUzyOejk/ttUxoa5xPcBwUIymjmMEr86BVD1kEaPBBJaWxC1nlla3+Ypy91smVfDLXNT3/F40
H2Qff2Lf+ojRkpvZD19Xx4ABkXGoNDnEIJhexs41sxN8hUNMs3jvGVq+SnBiif3k5/UxTsaBhMwD
GIlDfQxr63X6KkID7NTSql1WB3cubYhctr9dDzOGnHMoMx5yWfRpNHWgQ12Op1YaW44d4tDof6p8
LV2lfXMQ7GSp98Gd3mbrFNsjiVq3ImeHxDC/setdiuBiu440XvJq2vcbP+DdV5nqxqWFev0XTk0E
YBhpIO8Dih9jfn3f8Dy3tr2jEkIBFKz4DYBmv06yYiYXHCf3n1MBNJ3snoUFdXY0FaEVuE3iWt4x
X8X79FgspF27y1btun0Pb+ZRYfKwTMfLGHamJploX8msp8upb3Q/VeXQ84/Qrc2FrOfFwjNIiBAE
eQ2C8Mb2tWaB6iJOPmZ6T5upWBl4dPgIJ1K7CPDR0n/befmGdu6tlls/aUb0Cwm/LKkBOOMllMUC
v1BXLdf67r/4KCZaG+Auof2P2XP0phNbVxXvKFFjloJHAV0p23y7HkQa44g/vwiPb3SakB8zviiD
QXZORQh53HQdxvN9zctEcfyNUVExLKEnCl29aZKc5oNYnhLLpj6Xaxj5JNmjQyNuKabJLoNjs4gs
79VJK2flGUB31O5dlc2V4PurWAL8pgCOBfSRfkty5dnO1NtOaXKwJuWR8lezSHt0WfuG6qqZbjhp
IHW1EPj69FFCfXuR4RplQ5tdaDHWo4pkCpRI0GMrXe/da41+6UudsTIKLV9apvcCbzteJkn6lAbV
ofH0XeiqhwhCZayaq0QAuOIWtJyt2lwR5hZZ3YiUvb3hN71SdHnGdm5XZWW3rDPhh1tKvxQJRIIT
SHe1UoPlUXBEy3dG3hxsr/shSv7PJkYYh3P0UQy6Dd/yLa+dW1uunZtaL25yzN0RvaWk7sDGNxLp
GduTve3C0EOyN0F7WZY7rLT0Z8dsD3bf/ZFR4l02BiK3Vp3cV6rev1XUl6jlLkNbpQhatTeh5Dhr
tEcTejXSsU37345G28TQ01tJUTZWLxx1z36uwvKQCDQ3zL7pNxjZ/yka6zaoql2Oa7in5OXat1p3
LXjqPuyiGzsHVhVI1LJ7WbmTLBkLNolUX38JbCVcpYr8p9ZagUKV/j3UkSUts+y+MMqnoCzWBsX/
hWP0r2ieqbTOihrTJpEP2ATvlOjo8YTFeyoPXXTNsQ70A79bGR1qK+oVlOq1OTkEeeJoG5wYMKmR
wAyThV8eAKVFLcwDiHRUPL29TTNZB4NpBnQd7FsxlxXaOeFGDzx7CUH6Q+ZmewqN4oA+RrosSa8C
H/yHavc3mLbe2I195yrFjS5h/9FbUBbSTaor901TY3foKfDyzViduYm/jkDWFUUne8FVQue6vxyB
4+F3Tr/DP3aWvRQz6MX+W9LPvRy+Ji9EQfKDer8Fi22cghqwtHGMR1nMVKpyLZQa6rV58tPx3N9p
SRMrFZTVzNEjfzmbL0MOf36WLwVCKuYRsKkj9ezP8pizth7TdbZv71Br2V+PNj0+8mtkA1kKY3nX
Wooi0Zdi7mCeeG1CDS7V2Fv4C2vZQ1/PpfQz4TTxcmwV8CSpMRP/aLjCGluUVSDAmujlpd0f+vz9
+tgmV8jwdvhnbNooGSzAtLhFQzBZ8X9aesPuRfnOTOuZrH0i6WQvQabkIjWw/Rld3koryGoekZeZ
srdRrWyj+PXM22Pqwr6IMbylzxYF+tq9SnmBC7ujvih6H4HZyGuzBgBbFvoTYLDoV+HXwAJdrEn9
oFNv0j5twLNARgH/Eh8jFZCEFAbZWral6oXMoLj1FTW4wVeQhrfoeYvIbvVj1boDStT5648BSBoY
umkClDaNcTWxF9AqlkBukjo8aOW9Vt426gwfY/I7nIUY/vxsjixAX/AyHb5323ULKw0j+hNzim9z
QUYfuxYMNxECktas8DCZDJa6bK+vr9sxpXXIPS7mavSxK5V7ua6BMDbLflO9o459MJZgUbfqRllz
xM5WX+WvZ85lxGHfnk2dnAc5bzciptYC8PC+ug/W3k0XrGiO3BmPyltH5GBVvZTZItmAfJXW8qxt
1kT18PJXjApCGUe6p6P/fMzW7SZ8zpHPcdbqPrgFfbBxd+G6OczRM4epHCXCF1M9vgeD2hQyn2VZ
A6WW3PuWbLLPfxnVzAaeeuycBzJHJ18gK5VclsM3vVG1RfyjtRblLejldXuQXzEtMZ80RCf0Rb7I
/x/KyDOr1hwdhbS146yqWLV6FB4Tp75vvXJ7fdVOzSQXMqJSlJh5WIyWkFOGjl3bnXtsteBWcO4D
ydv7lnBIIN5fj/T1XOdv50qmwjw0rMbdqszKbCHLiYT7btW9WtlHOkcfGXEhPncgHGiVCj1sxS/q
h4pVKwUvZLjdugQgJ3zL7eAOX4M/oF0ebC04Cbi6Xx/VuN/yT0yKoViCIYbHFF7uwdBCh0T1e/co
28IztDL0sHLUbCqp3PaStG98wV0nww3mN1gz2l5+MMS6RuXBm5EGmPqS6MYZA1sTvadPyc2zw8A0
E25nfDeOqkU+ZYTR0Wybl76XDpmTzcSa/JYI8kKPlgxqfaNVQyrvSY3b8i3pKhXfwvIWt+vrEzu1
9g1Fp/lBrRmM8ihErmZKHEWpy4MxwsLY6X9pIq4D14N8HQcvUir/3P/UaKA+X348Hm2FYNiUKukM
rPKyXkrBj6yaE/0ffurlaTVEIZ1BTAFB7DGXvNS92vFI2I55oUCvSEOSJ916YRIfuoHVpabG7+vj
QuF5KiaJr0H7SEX+eTR9CD23pWrVQ55tgvjKtPvMS3+Zkf3LtKqDiOhl1xSg7gXvT2u4r2kfPpWR
suMPlcH7+NEk98CyCVd07VuiqGu/59/uDO2XW/LywK6+XMSy9FRrHIJZUH0HEv5bjwvrkHoKDpS6
e2vrwWMJBWQVNrhqFn6sLfBF410ZwlUA2+MuM2DtyzYwDm7jazdy1NWPaVzwnMV2c5EEKhwJu6ce
/gsR6jsj945IpGX4SNBXT2znxuFljSWwlqy92Hmz3Rjgncj/mGXznCT8A1zlBBgGL2tXBVCne82d
nBdHMEXaQNu4y1VhU7r5XRnF7y3NyzboMTA29YfUaO+8KgWlVgPYcAQxJTcDwVs27m0XovwIZFaH
QaDXBiB9z0KYhDc+9cNoJYZNsa9z9SiD9Ti5af+UxhZoowxITxBlu0wM9qJWPCDU2i0707/tK0Fd
eDrglgLfUFq6W4R/OD9K6AFqEhzS0v6tSgWcmrh6aDIQpIWcbTElLVdJUTCntfRd4W9e52W4VYX+
Niql91Ts3KVQ1DiKyLsq7U+uLB6Vpgb6ZBvMu3mrCxjVO177czAT3WC68SSWzWPq9dLKoZS4KLo+
WTqK/h4A9lsAFJrrvE9tPeUszR+9l+rKlgvHoh0WB/hrArKoJAoIbMHrO+HrlcCzjMqcRO1V4bQa
fsbZqcjZbEPbCunfAPLEfCMDQ60B1XYfM8zDK3t4D+fCXL154la4DDvKBWXH12JrKPo2y2Y9gCVA
QAZbJAi2yUYQFrM6TVPb/fO9CweLF824KAsosxCSWPKOJZXI8pjGi3ZnoQEiLSN/Ie5m/WC/XjaI
ag7v6/+NNxqf2NaRIOaqh3y8DaOrk1Ps7VluvXVnJfGNVgVb9PNjcDTVe+53e8eI3jO/ohIh/5YS
4xVK+e+4g+Jx/WtPLSp1EE7/lHL8wh8PkE3XsJv3jrLznNT73Dmp9czROhditG61jvzGwSbwmIlv
MMIXg/GN8vdvU6aXIiaSpZRIQHNcrlopNFLcqTByRKpp0YF66ubMUSaHAf1dVUHDkRONMui01/vY
cpipQD4BsbO6hzB5vP4xxhpmpEa0CAYlW5jTUG3H6aueaiBTw4DyuAwLsdRwFzMobJoSYm26V9wa
gowLfcdBx9m/5Vd6m9RqcBzqX4Eu3xhiJYP5Uv/Icb4SBEyGav8WDNuDk0anzBOKmaNiakq4LmHk
I9EKwGnISM6OigZCmZ+I5GVtjINb3q48aqbYHvx1JVwGywKrEr6uROI4+rZlm6oIMSrusdDSRx0a
DVC9DsKN/v369E8NB97ufzKA0bPMckD50e7yj9Qdlpr3iu0azvHBzKR9TdPIbRDIkSlKkqpJozzD
qRpBc+FMHkWt3nEq3MVKMDOQqSOcVBNhXdIcKM6jEIXWexUccKpPQgV4XzXDpV0Ag668PwhHeuDp
+9t8DnI0dcAhLmjimUGXC2n/y8VgdjZZD65Rx0QnBXWUG1puN3pcb4si/nH9Q008MrksEPmTTLpW
WGyPVgTZD+qYULi5LPSt9tCs5WW8cZ9MdRHc0LBf4v7nYKz1x/ypGes5b86pD3gefHSSp2bQiHVC
8EyIlrHnLtVqJpOfWoiolWiIFqPDTL3ycir1zLWdzha8o5d0cA+gAAhQY+Zq45NRhlNTAvcicddf
RjFcI4oFyfSOkZncC6H1HLh9upCzanv9a03O179x1FFFoFWN1IlKg/MfCpgNpyn0k/V/EwLVABr9
aE2MK5MOjMcQrhIhzB+Z/N1vZqoak0Pgzf8phUaMURux9Tw5U0reBmHnYdqo7ENnTlJx8muchRh+
wtlZquaaE6N9T2WqbDdm5S9NMV9HgNmvz9Sw9ccvq/NuwmgkNUlWLCn09e3G5Rz1snUdiU8GGBcJ
24Okn/n2Yy2yf240WWa/UC8GJzeKZ8e9oDRg9I/q1tll8H5/FnfDDq1WcJqdRX+XwzA+Bk9ztcXP
M248UDTehrsULV2yrsv5FMNSzUODu6nA4HHXmfm+qM21lJv7yDRvTNCrgdYe8WXuFkLr7KQg2gg2
Fn6Av5EWBq1nZeGtFIiHrEIJ3ZTKdtGFwcDi0U9JkvGMyZRuzbun3LgRZopJG2krvbSLfVJ5M13a
qaNVQ49rQKlJvIdH50FvlE0eiqCRSiEFaGfLf3xfPmhpcHKSOcWbqXUIaIZQEtAPaiOX81amHfpb
ZYVbo0pLMvIeNL/kXRvP1LCHv2b8eVCyl+AhD4Jx41dGkVhyJReidxQFR1sEkSstjMDe64qp7awO
vjM1oYWv4zIaeofrW2BqhIOSySCBq36FxsaVWOZ6UzNC3d74eEgvNCn41jaZOLPXpj7bIARrmfwH
EMJoKvtWEnNF4RWuKRqU/y5+cwXrw3Okn0odzKSOU1f+wNJAOEikPzPOkTSo3q2gs9z7Wjy0RvTY
hyn8CuhldVot/WaQK4Vbe30mJwdIlmlx5yNQNz52sTL0q6AAxiUgNt/A5yydaktus5RAFP8XoXR5
kC82hsLhaDsbCYpjLUWSY0FxJu/kRW3CaYDi5igzK3PqrKdtQ/YNZpkbZfTV1KCQSr1jeZg50gsy
nE2jmhnMTIhxjVyzBrnWpvSOuDR/a03pBtPeGU+syUX+7yjGLwk7jsK+lgveQ9Cdw1tw37U0k4XN
jUK+PCky35WhFzAK7Pju+0p/VNJ8f/2rT14fZx9jjN+x1B5R447TSKkWMCXjVbzCEWaPpq0BrmQt
bfulvsFetryf+0aTa3tIL3F2UDSKtpejC1vg1FLL5lXS6LeluNHKTZs7qiZbwUnzmQUxdSuDvflP
sGF3n13+rlNqmaZmfC27p+LUvqpmrqPFEYUrp3VPeY60+PWZnR7ev0+30X7KFVCFEmimY9XhoyzH
Cy2Qv8WyeWraORvJiaMJHTPqFAb7CRLvsFTPBicLtmfHkuEejUhZFv03x6KhW8JyxtRHyvH5iebc
ReYiDoM/ixiZFUXiQqPYDuBaCNHpKEDuth0YF2HVGyk3uThzakzstwFDONzPWN991f8rvLQwOur7
VFAXhfBoarSZ1XD511/tIsqwJc8GRg1ISxybKL6gLnUo8E1lrCrnaJqv1wNNDodrBMk7CyTr2H/C
NtH6cryCHk2tr9ws2EZFt06i7nQ9zMQqBHEGXJ2aDQ/iMUvFqFzPGKq4RzfT9kaaP3cFFa+83rgU
k2dW/OSQeFAh+DUI+Y0rRI2nWG1uRAwpTqmq1ZvIwMGUs/H6kKbCQIsAHkEKBWxvdG5gRa6UQR+4
R+wJ3qGzpwvHVB/BP81tq+lAFIRBCCqoMo6SQrtLXBUzLvfotO3Sp6lQ+7CXuzkky0STHp8vmASS
TDdyaF9drjkt8itJzj2XZnW1Rt7ivgyWNnB4bVvsy2WBrv6sBuLEcWiqwPpVnlKDB8roCs4zTPUG
/jqYxHtcwBy1WeTSTYy2jxW/X/9cE0h/+VPeGhF7rLG+1EoMSa9VPKWdo30nbdR1u8P9YYvzOXra
sxqFw6F6lvRCSgLfj5YvDzDyiy/0wzyOo5qaXXIK/lgIo61k3GSdJVIxrygGAUdy0ONazPHbhsn6
EhR10AEEy04eg3tdRxNctWwCTnbLW+AxcR+b/nPQ42Djlf0pRdrBsqInG/+Qv9tx/wz3LPLotEL/
J+1dw3VOSMYuu1xdaL0BAGdOOHB0iHwJM2yUs0NRQlEGPmmEk0YLY91H+L7cpqK4USlIXl8so4zn
MxJ+y/QkDbyPwAhfRirtRIzLsAhOclX7K1ye7gX4hDNBRvv6nyBARWnIS9rXNm5U502sl4lw9KS7
qEAPAelqO/A314cyHYUerglfYahnXw4l1lxXpX8UnPygWQs9aOewX4MPngkzNWO8JUWVbi4X4/iQ
6gpZseMy56GqIoShiUC9nVb/u1vxc8aoy1NURdWdw2p0XCgQt9MGP4GTju+WISLHgJ1AB6G7nKnL
TYyGNglZDLRUqqvjmkImGiEE6B76sIp+cSpm/bIQ5ZnH/pjDxXDIOU1rwOOL8GPGLfZc0EO3inFH
CG/zfXVn7p29cZMv022xu74GPifm8mhAXxZFz6EnhXPZZzvibOeUaqwZZqW7pyyDwV/IfbuyygwV
RwmueS7Sv/UMY91ioLDWvORJV/sHBB6rhRrDnZcslPRK7h2j6n/VhRWvAlF/MnVqrylOuDNnyddN
PvxUaDUW0q4I146u1aowisYElXxMVcBiEgJpXQH/yVilysv1Wfm6MySIjdinDOUPJKNHm9ypWts0
bMU4KmK2pPy/qY0AtYA588mJMPDXKFAZg9fYl6y4TxL6gF3nnySI8YYvrFJPoAA3l+fPhRnm9ewT
Rzkv9Jhle6oHxm+BtIxUwgo0Yntu2X693FDAPhvQ6AsJQdmHtpbbR1Rby17d+EK5Qw1wFfg6nSxn
Y8uYD2jVulTVp6p1kL0EsR9HM+vk6203/Ape7YoOBfELPqVRUsEKqEucGsn+UUlGReejCFY1en9U
YCBmKZ2HIFRWZRu906y/PruJTnkCb2huiC+9HezPw2FH+6fWyH6pEH2g4VdFPefzPflRqfTQdCNx
VsZEXxVKG9coYuNNauw0WzvYubgriuzm+k4Yv76Hk4iuG3LKcPXIjD7BumeLx9bFpkFO0j66SPx1
grmktLnLoEJ0dr1yca0RkOGIEZELymplJXgTIDGmxzsUkNZ09NaR6M78pK8nMGko1GM2DYw+ioGX
y1n1DMULTDc49ariL106aHLu/p4ZtsxfMjoWGSy5IBgnWENjLDw1O0Xxcn04gAejlX5HDwnzciQt
V/MUpdFbdZhemaTw0zcG55gxML0VirSPKwQBUqt+bEwcfFqra3d63kVLSQpctDaDtSV0M1fZmIk1
jjtGqEPK7VtbcMxP9L208taqsCgX7bJfl1vr6N/NeQtqE+fD+UDHsL8GMSAwy5l/yqWqWZW+BcOg
7dDfC5P8m1hau7pTTKyxGnupN4W97xukeXKzOOZ24mywCfExSNOble8r2doM+26RuHKK6h9VhQw5
Pkge4TKouHkcOTP2ShD/LhLpYBQoOeYa8MLitk+tjzZw3voYCg1SQNGC1sE3UrrgkKuo7qkV0kxl
mKFw6OfLGD9PpxXBQ0XFupSdW/4dY10D7jsYtYTFrW4bB7FOUTPQ02ojt4NqmytL+9wW+5XVdiS7
RiMtfRet8ZklOnoh/fP1MOWBTQhSAE+Zy30A0A9FH881eZT1m3yfQWj5Hj6UL/EhqrbonA52QCb5
3NJ8TOayhqFf92V70PIfHjGApcdZg42nVF91uXcq1I1XvjXhi9fcFOYRiT/P8VeZgMXDx/XxThx4
ZHf/hhx27NlB1OU9uYrMYg2i9rERdIw1sqVmxjNtvonLA71sRRGh3VE7/VzCZ2HUTnY8C175Se+q
ZRjKm8h9lYJ2KYruDhyZU7prGxnn62ObOtIgXcoK5xlek2MWatDbZSw1nDa+QLdPaD3eSYq4vh5k
DK/6Z8GcRRmOobOhia6fRUkiIg6jClut+22Xz33723WVlRX+Riewqe4t5KrAXYLZm6vH/R/ROUyp
cQ5OAKNjGyvTQpErwTgKO/r1m2xrUkCI9pjYgAGfO2km9wZvmsFWVFEAw14O1QxgfGYOLlKyglp6
52iAqlrZXOo6GlCN+2IhoD6TdYwR/f9M778xjVGPWy1Mmpxm453s/KPV1KVC6S8Xo20X1NQ5Hw39
iQrvYpAkU4UnwXp3UR4WgmSdmdbMcpo82DkRTJU+NbDmcbk1d9Leb9LKOmpUzKVVCP98Y64KOLb+
LsHpaiUbM6Mfsyo+R0/KDDUI51Lu59HnlYsMpVazx6B2L99E9+W+3tcPyiF8wqtoTVmB7lC26pfV
Xj2g5j40WbfaMf373AtBFmDHwIbpNY9fgXrJwy20I+uYIFqnuICE0RWPcPyc2UlT+/Usjjz61FJZ
SK0expjXoU9Uc/Ruo98pt8Fef7AHgYhdLfz5+5qAdD628ZErNVoXAe6yjr1/WxXfMoRzIu91ZmBT
+8aEZoAxGrUwHkCX+yZz86oQQHNhdeLshBdmEf+f+5SCmLLtVskqPnmb6tCqqzn/9s+fP75RziOP
HymS2wpRJhtH+1u96tbqOsGVrckWyW9hKf5Cdh3hzvv6j74ZFJn0R11aO3O92snB8xij3gdP1Bq/
L5VOC7IaTc2TgFQE8hSsWWhPVrLWYg/AysxFM/GapeoIJkbhJTv09S+nOpD0xrXB+Z0C7yYt0HLs
YAlaKKKze2e2xVR+aeKHQosdBbIv9U3g2FTe2mFvhtSTWhID9SVT0nVTvOawiWt/ri49GRAxHeRM
yE94rl+OLTFxfalBnB5rC5+5Gpq1cWdn8ULNTjG0ZDl/mlm3U7c2Eg5sb5QLhvLAZUA/T1G2RKAU
JK+4DPqF+6vef5r6+atoWS76ZYTGyL7c1t+y13nD18lP+Z/ojPgyuqYKnefi+nrM02JTc+R7rYtM
tUjCOdf9mTp5cD7CzYodis7IaNXEpSi2PSIjp0ZEZlCxDoIF7nxmNiezu7Mgw484TxRQBTXMmmJa
63faU9DX940n4wJn6T+SmDakqlXHoFKNdUaPfOH3cOiv/4LJz2lwb/NflE3GuYLu5ihtR6Z7CmKh
3VeuhQhwYT54YvHhhoKC2nnwM3epz4SNPYcjm6q9DSpQGHihHAOqYbSWOq9rtRxu51Gt9W2jPSO6
u5BzLCE0j2ZRiltJASsxr38ZPBKuj3tyIf0b+vOnnU18KRZO1PbI93lxfQg6f0+P9LvuNo+l5M6k
8FOhLOxhIPAAMfwC8W/pgLmh6nknAy/RXP6uxmgIZxW84ePfj8kC9KXjGqSYlNUuF1OdWE1mFbp5
NHrxpsSrxLJegjremkg+X480XE7jKwQ4j0HNh2YYvY7LSJmCyjU2DSRgZXKXFgFWU7ryI2oxzLge
aOp4Ow8kXwZyfWo8XU4g0fBT3iDJykmVPSacz6qkvCHm+QO/j7mgk6OT0efAz1PjlTDcXmdrgzJW
BhvQ0I+e3VBAa+4cNV13xd+LE9J2+LTJs0Rw9OP+Ru3Vvqx2rIsm6teOE7cwg7gGm7+lsnwmjOeB
RpOopzJcJUlwT54m4gnmLrTku/E/pF3XcqW6tv0iqsjhFVjRCWe3Xyi7A1EggUT6+jvoc/buZZmz
qPZ92lW7qzyXUJqacwTwjM9P1WIqDJUZ8OtnNrYtd7HxlNMnBc/VW77tN8aWbGYBTpA8tu2lvR/3
9QqwbCmHOA0nHZ2CKLle11YKq+EKOmEd3qhNWVxWdvIKicViO2q1uRISSkxLC/9kjFLWNpqjxyjR
s9sxpnD0iCkE7svhGbpGrzTrQGWc6mpnwxBsUvWg1b2o7XS4zg55e0XUqlWhV87IDho03bGEcSW0
rvPQoN4FwO8wYBhyuDEZzuXU9eIWbqRQWom7i8kqC/C5zJ84JSEWq2c/NDYBgB3TdzvT4TYFeblB
cZ3dZBtPVg+ISTyor4XX7jS4UuGR2cY+6FrgrovxMLoKhFZwcVYzxQjC60y0QV94h4SilWM0oZ50
EC8RYxd2JPG2rkrg3z4p0FzJHz1qQ7CkuoUdiX3giv2YGOKXHnvqBvyxB6LFcZDUFt+Twd27CuR3
SdrjPintt5pBHbKtWB9kLoRvwGkcIatO9gJa11AT4NM+ofqsZw/q3OC5lwIWO5vKcHofvsKR3Q4X
loOb2GuTIEd7JcgmHa1cKu6TWFylih4fta7Ng1ZMj2OdJdvJcW762XozQ0+vzbSHrtW/6ay/yzTn
W07ibcmcR1tMrzZz/ZLx1ocv0xvMK0Gng9dnSCABsqee+kJHd/Cbfmyhg6Nulaz9UQgr3jgmaQIL
6TtMoXIjTGzyy87c6lYolrLLG/1BjWeSRuu9WHb2Db64K3eKjBP4757+s9nmS+fkjOrAZawKDYXM
Ou13U9E+50DpVcOdcD3frmB/0Gs7J4Z+PBu0EALwcEiqkH4ipfeUleLm4v0Gbbk54wXCU6YilDXH
/AiGnGwyQjjv3Kp9AQ3wastU/e9wP/8d9Z9Q0klmwm69Eh3HyTy9mQXcpCrvoLVrls5rA5IyvzL2
JtfmwoauaRO5HkTMwfsTmxoGmEGpdisQlqWpRFNwzsBQ3/vsslnEg1l0eZXfxor+rTbZjQLXbL+g
8EscmroO1baE/g9XfiXcuSmpCZpMaT7CtAMuW8hSrwun+UKV7MNPmq/lk9UFh59SEMKRHXniLa8h
4QTBpm7lwlg4S5GozEx7oF1A0pHOUlFmsUNzPMuS3vFh7hXqJXSBVhlAa2GknVJ6dacrGip+9eQd
xtlXpdJm6e2VhHLhOoJIATriFjoMczlT+mSl47U1qe0IcJqoJLAycCuY4Dk7z4m3INKu7ISF1wn8
LsHoB4UN6AgZ+NT3vOsnYVpRLMyfttpt4sxcWZgL2+BDCGkRVHlhEEif2JFZ8z2I6JfeAFuiQZgZ
fJrwTl9JH+a9K+WUBhI35F0AqGmfZDldDpy4miR4yW7r6+xCu/A2pA/aML4xNhTihyvztTg6E1ky
gMfQepIJ6GKEMYQxdEZUmkUwWQKq7K9oEvvquNbYW1qAILoBXIWHHnCe88o52Uymm9WDsCcjmhQe
KubBgdioyNb0zz+vv9+oAlR8UVcBM0dKyWOblgmvWjPKEh4IKOtBldhV37HyIOqwsvg+jwgy19Ai
toHYxmTJhDB3VN10EHyK8rwMazUN0tkN6+78gvic+s/0a+DPwULEe0aVPluOhwwrW2wodE33kzV9
04tx12QEzinm0WnN0c/o5nzIhRTWsGYtzN9u7CiuSg9SxSoNPZ/cMYIj11Oxn/ZKEO/JZR8mQRFm
N2u0mYXvOJdtdHBmDBu4HWmIohNT08IYJyr1KuDwLBN3rbpGZP+8MKCCCZCF60LdExeMNKZUMeBV
4ZgjNJ70p6SzjqaXXIm03EG/+3V2jFjZyJ8HNatugkmHlYgqmHysl7TTO/RYragdzT0VUYVMpFLH
lalajuLi9QkiBEBi0h3t5hkjzMMdXZc0StruaLj1rQk/tL9eEfNo/sSRXhlFipZjkRkooMMfLBih
732pOVTZO3m84VNhHUD8vAXnDp7u6TYb7Sbsx+Jiss0fdrPWh1wcswkujY6XN/4jbfGUdinlsCqB
TPK4IW5xV8fdI4QQVl45iwvGBEgYwAoDhE9pwVh5jyMeez+qBmgjGfBAtF4t8YaXQwAHyuD8B/58
j+H7/gkmkzNUqyZNmyOjgy8rPq8Is37NDXj5s/07HvlkHPTSxjSmduRqQxCrZag47SbW1mAin88r
jGRGqqGijwHJ9cIsM+J0YhrOK9I+17V712rWFdHG1wFFrMaznh36lxRqpMNzSBSVIO8DyVW5g9rU
Hk1tFA6jsng06aXB70rr/vz8/O6lfbyWP8aQNgD8klM0/qkDVpp7n8KCdqtpyXtvJSKEn1N8ZZjt
tqYNbOnyOPc9eBMGluB1oNYM/sOcjEFCLZimdRNYJIX7ZI3cgFEGJ7Bb9147ZRiuilIBpgZ7qTRt
Ag3u/p2XsCqFXSYaaE01+U7Nup3i9Rt42+Ap3BmXOedv+LPvNKtgrWWJG1HTDDqjeROOpn4tlOZB
HSGpQqbLdix2kCGEV566KWE166kJ3HKaXWalO+hV7dt8vGB4a/uNGACBKFoajNXIQrel+YXWjI+K
AZ69p9S44ijk1eGB6+hww7V0KMQ4dDO05kXXANPAZ2fchtI9bGTxmIehyhYFlzWhWhlC/Z9JB6zp
t8am+glLatdYELZNkWhmVyaDsjYcJc2Nnl/M4ncdXF6rTWu+Jbm3cq4v7tSTuNJCoMz2ILaHnUqb
FGoJSf9S1e2386ttcatiPSNLQgsO9I6PqVIDNTOlqR0rYvxOWPe0jtp8JcTi6eahUw1ZRTy55Cue
NTAHJQ0OdB0OO9AWDrA0bB1sJwdCQenfF0qxeyBG/VufEM1x6Syt0iQtiB1bUc6zX95k7uzC3U+9
/esL3+3fMI7cFikh1mjphNlQIOpDqqA00lyTduVe+JwxA1GsqjqAxbhwVTnrG8RYcxprVuSl9a9y
YFszMw65Sm56Y3g5P561UPO/n6TMlFNKYCxiQ75F3UKfJRxn3R+s7japdl8JBa1aoHtme/p5vZyE
ckfoC6gpnh0j5H87Uw2gMn0t9DpsS/Z+PtQCwm/+gn9iSS8qnaFC3rflGOXo2SvQvtn1UfHoBUNA
39BbmgJY/G2VgyduzwdeupogtDE37NDh8WTmKG3x2SqKz9nBOUSfHifYuurkJk5gI7+pIA94PtzS
FjsNJ81e55ojRwkBJxR8KHP4gDP0Wp3xkqrkOLjp9ny0pTPjNJo0gUzvdTSwLAvlJwYT9HqjNOZ3
b1qruC0uyVnTHN1qAEHlrMiolapOLRy7haUGOb9tYBDY123gpXzl8y0O6E8kOSWC4NYYp6iYwGeg
vFZM+wa1zoPF45Wy3dJ5DurUPwOS0yKrcmqYYOBoimP7Ce2HvQersf/nUPSPmwvK003sEjJGNqzZ
PG7U4Fe44SScNSDy4pI7GYz0HJjUlImKDhbMa1jAs+TdTHLQVpsCStuwau14stJrW/56ADBogFJo
qpyLw52zLQFXNCNRN6FZwKjPMoavrYQ/QaTPZ7Cew5ERCf/o0LvSbL/Nxu9qXO/O76DfFYhzOd68
Ik/OQGXU3Raq5FakXPAXHSIoIbtTH6f37NF7m9KAPLCI3ejP5eOaTvTSVzxNYKWTwhwVhzP4mkdW
dkeMe3ftsl/aSriokLXAEQLPOOlsaB3DzBKX4ANas8PhABgqbGOBDTv/AZfOBhXOTLgcoRsOTOPH
7xf3NVWpo6Jg7BI8YGYS++gTF/aC7pfeS9CCRL1gxiXI2KR4NGgxTS0Oh6LfiZQ2/qRBMeML43Hw
xcDuATNfllLQCCs9ARhv5CZXrg0PT9j+ds11KtSV19/SxYTO+D+BbAnOAX16O4ZK/xi5YwXpwfEO
mka/RqjnNyqkG5gBM/WhX0ljFtcclA1mJxcLslDSYi9jPHldDZdh1vTHnGhQ9VgLsbjsTkJIy7oi
zDWyOacw+IuTdPDzTQOv+H5+kpaPvD+Hg7ToSga/amJhbecKcAUwb7hR1PynAK3d7bTQ/FufmN/v
jrm0/c+JN3/Xk0OCUMdrmnIwI9iuB0bPr7not+X0l3Lb/wkzw6whRDqDC6XpGTrdbTS7NiOrgTxS
OQS1l4Vf+HInIaTp6dK0sQ0izMi1+ENiZ8TvhPjeWF4HqVOhbDoWr6FklxYddPD/HZV0ENm6SpSJ
N8j84i3vCniPO5vzg1qMgN47LBzBpABp4+P06HZsshhMIPQesoNTaNdgtj2dD7G0rFGY/zeE9N1o
DayyIUYzgvOSX7BHq8/gdb0mBbGA7kWWfBLm07dKoQ2bEIT5br3wB29L7wdojX4zH5pfIN9vNdMX
UzitvAuXjiIN322mHMIrRcb4zy8Oe9SRtHJel4HK0ohYdG8IbZNBKBPcu9bxbWsNZLb8Sf+NKvNC
Rm1qup5qZlSpsBlRIMDpqQFF6nJ+5v7HN0ULYkaF49aQ3qEqZAKd2DaGSN9BHCpgtyxIb4oA1Ytf
sQ9P943X+2sdlsUVibsXjCk85dH9kFZkDmYtsBLIyTQjrAHfIfbh/LDmBSfnLbON0j8R5l9wciQN
U1oPmY36uaL9UoEVqMWVY3yjEPs8H2fxqD2JI+0tL3OqUrdr7F67uRxZA4cXLwSwffYLvrWJsjJb
i+FwJMyMZDRaZGAQuGbmpKe4oTxCAzGVvma9sQYRu/fhC11Y7LaTYFKO2djq6I452ixenW9cWDIG
wCpBuoOvaZ+ujUpaDlBJ7AbHVfBOAxuwseEwkVC/LJ6JVm6c7Of5GVtcGSejklYGb2BiCbiMGdH0
DqgOvzGdIM+OXfkFssXH7yevDUifwSoMZV9mdBdemrwnFkFBzvYCRTgNuOTpK+m7Y9YPD8Ro9kTr
yBYS03+PWZ9/hjX3WwwHbXWpcmZ5cOzknjMAsyBCp2Bh0d+32prq5OKWPokiLRYLoBNoyCDnmIZn
SDLn2ctXpu3PKKQ1UlYlV7ykN6MRdVRfqQTecCy3AoU3LyQ2/hoXPn8zEPIBfdU0vOk/Hh+xkfSN
WWtDlKIMyMonq0WdOr1ty5VRLX+1P3Hmq+fkmHIUnvZVgi0Gqe+Q5CaeBmvv38V7BMh26CTg6kL/
92MISCdVpZuzMWoy0CSI+UBrbz/Ea2qqi5fkSRhpJLmtdUwVqBmoNmpxylPamYHOTEwSD1meB/lU
rrSa9cWPdxJSurmobrVlqqKEoAzPSQswYQ/aVtGHFrUOBksDUEuB+0N1sKghr27eEJGjGK74gM8F
TsIvQfbcDVoSCuUbBKgDh5B7m3Eger6TzAycUqw9BhfPOQfqiwC2uNC9k3YiuiBtj0sds20qcC9r
a+T+maWEbdPelb8hKGganN82y7MPZR/NnCWN5Zp2wqlq9SpyPzXpwt6AKrCq+NDxWrkGF9rj0NlB
dgl5YKibwED14yqD6FKupkSMEIJNlSMUJo8lyE62ERbJLt8PP2GrWK3chUtDOw0prTgABNRceCMq
BIDG8vae8N4fkrWRLc0ZsCfA+6LngGt3/hUnOxTOStTuVfSsoQkK0Szia8Pk9wyWR/pNmq+VdZaW
9Gk0KY+G05cOSikakvDFgzliWt26nf3j75fEaQxpqvIa3oJ2i5JEYSuPY29fu8R6KpN6pbK8PBT0
iWd/SUBBpAMb7guaUikovupKf+l4uHMyc03YZjkGzjQVHvXAGUonQI3OBtCEiAGNbfDilT2x14ju
i6sMTfX/hvCkOoSSWXoDl2O8pVHR1aH9OzVNoKVrZIvFMNikgHsjFQdn5+Mya1q45YxaY8NE1ri1
9Tasp/yaiGoFtLASRq6qOFpOYJjuWtHc3kphJlWXla9la8v4N/dOTr8B3wO1ChIBM5Lv43DAMGhS
Cumv31pV7nF4qDRf474LzfQAPMT4Jt1XG9XPQg0iIlG6qYLk/Qur/OQXSDsJ8toDOoZo5qn8roCf
ZfFcr6lDLx96JzGkndTqo+USRqxoHPkTPEJvdGOoblTcuFuVJhRIYigGmL1xUMsEIgy2CT9DhcFX
soG2IHs+P+DFg+rkx0jHIXPMfNBtPkYi5XuW3RpcuxF55Xt4F/RqE56PtryQwGLDcp25K9LuTpjb
ZqLFegWyaKt0006ApY2u/0oetnjHAyGHvwIqLUqb0pWptb3mdqzDqJzY8i1iqH6jFKkP3sTg61md
+8IliQ+PVpSEVL3bKAxGGbGjZKHj1lXodjiuu9YE7ZZZP7LCsnyg4R64Bvm0qf0BMbIffTq+xyYc
OV2YyNpCH1buqaVDCpx5kEUAR0POIQ2hNBInga4ZruDMvCY2fE/6tbN2sfOP9B49f+DhPrMmcdDq
GtMHI1LN/nooaLJvmen42US+KSiXJBa9nlhypQ2V4Y8TtZAPOWtTNZ+En/b8yVRJLwAnE5Whd6qF
FKAL22vlvYOxjOurkXZbH8BA9GkAp6JAOej7EgUi/+9ZH0hBZgVj+C/i1JHB5iqszEfNLKyI9/oW
Td2bjhxhVbMBE8THnfeVDXASTRqtmC0iqJoB2j4rQAIKxeunXvnKe3/uT6DYac52zdLagdkRfMAK
ZsG+srwHq3QDxAkS1J0ZD6GWrJWcllYqMIdQETbBSvvk9pS4RWN0Lgpd0Oy85by8s+1+d/7cWA4B
Dhq8TbEn5DyR1VlRZEDLR4RFLXt08p/n//7SKYh6EsDW0IaBn9j87yfpWmqB6UaEB1RF9jYkml93
QAjAaXTqeyierXF6l2oJs2QM5BGhRPdJ/6clqNKUKqpMuFfxTITrkxv7hMO65en8sBbxAaeRpOts
drnv2wwQm3ZjH5tovJr2IOpciC3p/OS3eoN9nTN/TSlx6Zg/DSt9zm7kTlHwEcAOExiY/MeQolGm
rhXRFo8vqH1A0g+qcQCuS8vcEX0+jVCVjtokby8toYHAb42AEmWw6BlZyoLCyEOV0hKlE436lOrg
oa5JNS/O5smvkLZ0YqeiLCF9FvHWDWabckMRoRiidlU+dumxjOU5cxx+a59LnzWZqlrRkIXD7CfF
o+JbkY6HQYfQ5TCXQm1fqdfwxItjw7GIPQFZLjQiP+6L3mKEGCOeMVwrgrF+b9iz7r6X+VoDZXHB
AFA89zPABJcN41SXd1MCi+eIlOa+6dILUTXHkRp/LT81I1YwFAPPaTT3pQWTj5ORg/1goqlfXQxF
va/ytQry0kmCdBxJKl6SeK1LczRRXZk8B5Vd8N1MZaPayt50Aca2W/e6xuPGP7/DlyboNJyUvhVF
1ZmMo36mt+R1sOybrFTu9b7einyND7B0BsOMAccv6CEQ4JdG5jZKW4kEOVU/ZptawMqKGp5YuR8X
+wrgbMwkbvAOoNL4ccXl7mTmeYbkg7/A+4bc9dfWs5f4ODyqJ9end/QI3l98ba0U/hefHqdx59Gf
3AA183iMfg2akUhD3OO4KfbORbEpNt2z++C9skv+lu8hKvU4Jn76c62btzxs8B8g1jZrR8oFlzjj
jiMsALmAHEug8cD2sNradBBi65ECKgT+dbx45M70Ct32ApyZwgpx+O0Hxh6K0j4OCqhy55fW4m8C
FmUWhJmd5H7Lxpx8ko5xc3SdOXz1HymabQENHDtIQ5TaNzC5ukPmO+7NFRjR0llwGlZaAdQVODkB
tIzMJgN5hm+V4ZE1zu786Jb26WkUab4tb5qKBA4IUc7UR8bUGloXw1Yfpp0HmxMvnVa+5lI8KIb8
M8GGVBBIdLNi1OmwvrzrwhB+U4I1q9c7pXnk2dP5sS19wdNY0jHnVFXh1Q720FS+KuN3IV4q9ng+
xPx55KwdkE1AOUzo6VqyMGzT4c1lI/mMlEINWqQxo3p3PsLSyYYeHxQBUH0GYUc6bkRuOGPBDR02
wBxabuSha/iucgASz9zv50MtDQZp5az8CO0hS759LJYoueXGeuTG44WrqiDjtisVlKXpt3Ej/DZ3
BYtlnrKTvWS7cS8SHQXVzFW3YLM0vjfSW5Tx75t62Ez5GhZvEYFlA+0AGUvDRRVS2kWMF1YsONo3
KB+8C8M7AGl76xbVDWk4tMa5ddEa4kUzJjDGLZSnBn03TEWFTo84AuwMirko6dbhZgyD0DF+Of/F
oZOzsIBOf5+0//J4VM1WR/POytqHHqq/uVscBjJsuSruS6Ny8RvFVaE592NqPKLL96PPzb3Sjbfg
Hm+6Bmwqhu4KXvGvujtshgL4frXVLtK4uOBq/55Z3o4pAwljl+lhbur3YFFsO9PZxfVwR8BX1zvl
VYxFxKpuUxfGc90lR81IvLAp8id4RAP6Od0lqXudk2xTJfqWdobhW2Zyo2bsrjI4qNoaf9QgJYXq
G3jK3c6xEzNQUrQFpyykWncJUciDbou7WK/ulZyEY9puJnDZjSG57BP9WE7lvpumzLdr+HImafdK
wa2zuhSwbgaZV2E+5iY0xkXDdr1Hn2GGRDakZEfIfQRJ1uCFkk8HCN/daS20ACxvgOyJAMCKNI59
0VHvVwxdRb827Nve60dfb5vHZuyPejKg7czuW3UCCVM0G27Y35XY2Rmx9kAUV/f7crimRFyjPBTa
2bQ32wF4AoteqCNk6skAjHFvXlW0v4Opza7s6Y7ZADR06nChOUMbqEZyjDt15+ReDq+l6q0bybWj
oxLuetm+b+LGz4oEaG+6KS3lxRx71MnzaV+k0JEY3QmW6ll3L6j9U/WSDRHTlWZlL6k3Pdta9q72
Dr4FrGHFcD9xuOLC5tWCjGQLb4gU4rTp5N02znTpZtNlnWU/UgNCYiMcF7Y0dlBItIvJB5AV75Pi
aqTgiFDRjlBvMrZt3fPQq/Lj4NHLMbOpbxrFzhjBiciUYgdn9FeDmxu7ja+8ssl9B8lqLwY0aAWB
Rh3vaZBCpMBX0u47r0q4B4tHNqJuMWgUPIqa+5DO3I114/jghL90Jt/Glv7qNGUA0Ge+7Rxkp4Ie
Ul68JT3d8n4Kkgn9czIWvlq7V5Xu3XdEu+kb8oQD+n7EENOB7W2d7TWPbEodjU5wyI5kiHeDlx+y
yXl1rGmfWtYVZKBv+NBGlYkW9kxwI12/Hwi7z1q99olCHuyU7Bw1h91Gfl1DyAfav4TtVAJfE66O
QV6OP3KbPqCmgsGQfYzWk97WFz1Nv9V6/EjV5g0TdRVPyYEM2Z0Y7V3XKJfOxCFcQC5i0kJeMtl5
Y3tkqvPM+HhpuNkeWPNvNhwroGKNbjbtIqXOrtGu3dWa9Qof69JvRZkHXqltml7cd2p7CbWvqzq2
v7OuvS+aNvXhILc3JuuNK+2liBUwzeILmyvPWmoaQdKPdZCr2kEvoGtM4oOYJ0XXhouUZlfwnb9u
TLDeJ9N7qUznaXCg0TaolRWIMoXHo8easIG2u6+pNA8YNeHQLfTM1+30MFbkB3O6sB70yzIrd5YY
Np1iHvWuusoG5+h2/FAqdA976sSHLVwaWlMDQQUxHDGru5wbD2U6OHtwkQ59193ZENwYq/bZzbvr
xk7v4r4ISerc23SMuFDUEDra2TFXkeFTCHIEScNum6IBjVXfJBYMt40YAy/UY4YukD/Y8dtUqodB
ZbilhzoLlcbbq1Z1F2fpYwYnFZGOlp/AMal0kn3GBfdLnt2Lml/mYjjAzPlgjdojVDI2VpNdErW7
soz2ScSGFk4JnNQMc3zj5XRbCffVtOl3jySGr9Du1izsKyQKBXYEfVJVaMIKUoSVNa0hvJZyBQdO
E5Bim6/x3/qVJ7dr7cStkZjKAEuwduNO9cGKvU1FG7Kt4tpbeSosXeWnwaSbVWSqVlRMMSLI025E
f6MVV3hUBtz8pq/1+RdbBaexpFvS4CTTkgFZam/ToKjaDUvzJy31br3yu6sGCtt3wNeEoZE8Mpu+
n7+kl9JISEggWwGmYRaal3IWyMCDap4B8jKz2CEBpyfC1/M1Rca1MNIYh6bkZVNhjBl7IpO28zQC
S+81AYqlJXKab0gJmEY8fdLqygSJGM5M2a1GtF2i38En5wsv8tNA8w85WYtoJOgVfH6GiLuP2bjv
U/sQ44qokhUcw9JnO40j5cd4OjsmZcyM8uabzjtsuAuHu18ZjAdNA9BBYYojs81w7dHG6w0jEgK3
IZSss6S6NTY4kVZS8KXRQM1sdi0EoUiX3xN2rhQwGcXz21KvEw0Jz/jLy6Lz63luhspvFrTidbQ6
AM+BSuTHmdHGpHKKyQaiabL2CbqXbdEFQGD6MX+ftPsmIWHdbc/HXFp2qJWg1gsxBRWdlo8xEwDU
4NeJdxLjMXZpuuljD92i+7JKwvORlhLq2QMCXw+GhXgff4yU93mn9k0BkCv0EoEiKS6NSXXD0c7R
MoWu6iZGW2BbGXm7ch4uqAPDF+cksrSB62zqu7bIZxDHEE4hiibMnyloyo5svW+rlZr59fppGk8O
e+l1K6ZapFXCsfA1u/EdM21RW8bdljTGoZu8dgMlvpeKAx6qtdr9KLRLaGjipk7iwo/b7s6dxC8r
j/F/hsSEgc/EoIVl9Jus9X6lNaSgPMVbKWkY8yeQfzMa9CCIzuUzmGV9nJyxIGWqNxzn+DS2Qd25
jZ+bJAIgRL+M9fZOxBX1u9r6zvoeqY42RYqn9rvUVkhYGRO0HCBNoeosbKcUxZiqYb7dWZdKp7Vb
YdX3Vkkhhp6n1j7vCaTUs0uejBeVqn13axpDN6y4zz3Lt5nmBSlD3tJCqf6+trNiX1Xtyl5eGqyD
KqqHBQ+clVzCq7w2HsAfRQGnK/DSabY1i1cOv8VtBYMINLfm0oAMtKPZOE3xVJoR4RwmJ2gYTj56
vn7WfYVwBtusfyNJBVaCkjHg/bg3Ol4hVYOC0pjAcU+snBOL599JGGmB4AkIWsdc9jR1BQ1qESh4
W6g6XzkkVsLIVShamTR1Ezx8piQeIQHl/pz0YpMr2e78YbS8BP79anJTVYCYBwsw5EiwHrucdGNH
+Ro9YXEoM3kEQiSotn8SB3Qoqhq9ji3lub47UF/goel06soNuBgG2Y9po9T12RadxY7X1QVW2ije
lAoPa7fbjHQtO1nMKU+i6B/PBzCzCEoSMbSDuuS7276axkaFzibIMaHG7s7PzfKI0O2HJDU0RGVk
51C7hgsPeyMyIClSw1x2FHD26r+y0mYq6H+jSPum1BTUDQmquADa8vrFLlU/pytFtcX2pnMSRNo1
XQJNsQzjiegL26h4wD/wqA3Ke4P4gA+0aQhlqfgCBZs1dOzyfP0zuk+qwZOA6F0jEpwKU/KuDOxB
NaBxbfK9Dk0Ts3FX7o/F7fTvOCGh8nF5OMROnHFEJu7qV4V35SU/zy+Jtb8vLT+Qg5mjCeQOrAT8
Nv6eaPfnAyy2V/7MlCG72NkOrc0iT83IuS8P9MCujZAFwwVKrofsEQIXG3XLg24IgNGJA2W7shgX
r4uT7zeP/yQnb+oMGjR8fsnoKfQs7pPm1s2vE/qyMsr5O8nX/Oko5613Esf0qsIocnzH31LWe1EH
A2RMnuFX4Nwll8mhDcmhuoaO/r646ffOwb7Luq314/yvWJvM+WOc/AjdmxqiD7h+7eanrXCwpPnK
ZbX8OR0IB0EyBPwfaZhJ5TUq7/A5NfAEYdASjIDSmuUuXTuqlofyJ5A0FIsmrGXVXKfjRw7HGINO
/vmP9T8W5p8Q0jNKV2urLAm+lnpsry160PbkytvwY3HIIhNrEt31x2xr7pOX7iq5Z/vz4ZcGCIQa
LMbRHEC+JH1JMXqWYjBEd9noY7J8rn9hrk4jSJ+QWIbidACmR2OJwhB2GsNNmT4Jj4Tnh7KgOmmq
p5GkL1lXKN9BlBUnfojWd0C3YEYXuywQ4bRx982j2K92TZf222lI6ZJxYT+baXPpINdAjDGucnKj
N9h0TuW704OB0n0B1ycoxrpNvsnSNfKKPr+p5P2OxzHUS5DTw69Dmj6tpIbtjngeF7/sW3fXXQ4H
VLB3de1bm7v0e7sju3gWK8ZbI7Qvml11ZUVrfbI5xrnfIE0wAxhDdHZjRLgMD/g5W+i67+p22n1p
ev+MVZpe6Mq3XZFiqeI+h17jG0RiL5SgCxonzK+RrlxAaHeFWK3N83dubNL8pkZi/SeJKJ7aJw0q
7tv+amIbNMZ9sbWOw5M42LHf3hRhv1/zSZrH8yk2NBbR3YSJ2CdISuKZNSqsyMhz1oPhD+yoh2mF
cUVsK9uqU1f26eI0AjcKsA04RBAqxM85ObWZU6pJ7OXgbRaXAmbDupP7rP91fhIXx3QSRPqegpt5
2jh4zPB4CuuCHrPsOkUnoI1b382rlcLA2pCk7Mw00GHv5mhW9qjnEPBylEAYb+eHtHiC/gEpyHgb
dSjMuKU4dVr2y56iZk2ubO3vS5+sLMx+jF08M+qm9bUcQJ7M/NLU/4uzkKm0vQFx7krp8Cjj/NBQ
K4Sk05XhqPvzX2oxWz6FPEgQhF7L8h56e7jqdurRe2mvu3vtIg7NB/VlDIGrvMlvvcMaFHCxhH0a
VcpdgS0XrUgQVd+5u2LfX9WPzUWzmQJtoz2OF+bdyigX7wS0vC3393NNpq2rxHOplSAHo5W+HR3T
d/pfzggiEbtsCsDA0fCdqs3EfxrlQSNr0efT9tOpcRJ9/veTbQyT+h4kLUSH0c8v56XYi8Kvr/jF
bJdFs8DcDjv9or9Id+dHvbjVZvAciqeoNcrwoY42zNQYLoHJex+6KIGkcw7Syfkgi1vhTxC5eKAL
te8GYOuinpqBxe+caWUvr4xCrhrAPdUUbCrxMp2ekwl4TevbkK0Up9ZizMvnZILQfJ7rhwOuS8t5
coUtfPSUQtalXykc/cYz/mdKjDl3OAkEb2ZPT0YcTLF93+T3lBwNsHfPz8jaYOYZO4lBjFhVIN1g
RGiFw9qztF68v/eUQFZ3MunzTzgJMRSOypQKIfTmuw0MbWI8KSAj/P/GIe0aM0mYyQSWL/T9fc39
njgAHYxr1YLF2+9kKNIVGxPD7imIEBF8QUe/tX1wTYH9ekxeiyv4T4YAjID+8ZTbYXpcq1ovYpVP
v6N0j7RTyw23QvCYQDxS8YeZQYX2LId7Rmz87LtbCNP4HkqzaaWsfN61jStdxFo9xLqA0kYEl6Wr
uGj+j7Qva45bR5r9RYwAwP2VS29SS92tzfILQ7ZsgvsCkiD567+k752ZFs1oxpx5O3HscDXAQqFQ
VZl5GoN/wpl2tTxtdrdECUdPyCrRxNMrX9dbJ6IY3FLd236ytotzYANTm6LsQnhjk700tgL5hMhn
/K3stXslrFHQ7JxuJKikc6cgYmUbV06bxr4ehdw2soaSAqkAwEFm/K0zv8XdyiW9eH/8x0fnLMQE
4hiUNw18NKavod75DNAbO+OI5yqqj7e3c8UvtFn4aBj4Y8YYV7Nu/QiD3xpb01WcHOuv2/BqNbPg
EZdopdAW7yMN77Cu/RXi2yDPRL65o3zP8ZIImH97TWsfaRZKVKlYfYQZ+pM2PNascTLyIPj7bRtr
y5oHEiUGTFDJcdtiBQIIg+p70VVOn9tQHThXBDrD2RpQfs0xZvEjr1tbbWx4vtmSV272d63BvGyo
f8VFvrm9vOVn19Vnm8ULLtMgBDcnLnp33EwwzPikPE5CyqhPpJ5+5hdrUx8HVHSP1cqTb8Ul5/Q1
NUWTeOhjVHzMXyBrAHSPebdXt2Zhlo9W4LQaaIJA3FnUVWN0ENeoQv7gTm64vT4LFCWP7JxHcPvx
0TraT9ZWcdT7+mmP6UTPBGHAXe+CmpP6DAyJjl06/4R56CoYzxtwcZUzljV4s0B6zEnJRtUPwCHt
zaxyZJ4eGmr/b4dOnwUSI9SLYOiRuNW4WK0ucZqS+qa1doFPl8itfZ2FE4gu0M6aUqqmD+5qe2Cu
1ge6pzYSKubqIQnYocv0vdJGmMZUXv83v5kFFmYXBIhS5ChREEHjqL6r+nrFxErs0mdxpcnGKlKn
chY415yEw1WCU2uEK8d7+QDYmEX/o5Q8R78rjSnqMk0Q9YfGt/TwmATh79t7tbyQf5uYo9+LrCrj
cmr/aeS50u5MIOqk6Fdur+V07j9G5gc5knY4dtgtkykbq2QeH0o0y2sv6g6kpCupx9qSZmc65yC0
rKZKbWWnXqnvBnQSTLE2PLSMudD+s6jZqyE3Q4XLdhou8+nGcHWI8I7FzvJqn1/4Hdvp0k3xv/e3
v9fitDhoXv7lE/bsANdtNo7KgFtTHszH5r6/lw/Fgd51O4w1hs/8Mr1bwWPzVv+T4S/QQWJWCTUc
QJBnLp9keZ31FKP3JuZp24exubTp+fbilsPxlY3Z1RkRhomioOlR4tc3+hvNjwzjE4kvvtO7SWF0
2DCvO2aPpvTT1Bc5oJju8PZPoHQWVEcoCE8Ad55D0oO2CgWPBNoyWQ11NeaBrcsVqXCKVWL1RV+9
MjXz1cyqVVoJhZ2E9c2AYBszXiHWt3L81ozMPFVLAqiCAU+LuvMPSIE5XfmbRSuJ1nK+DwZUC0VL
ddLVmaXcRRKThCFWDRpxwoDs6x5klHgqvaU5dwP5nhj3crA9nqUry1s+if82rc8Z0NUASrggLQOO
0x986kU+unnhwdrTLXVDV4HA8Y7v17BPizHtyugspg1FSFE1wGwTRnPuuFF6gukew3x98NiuFYMX
74ErWzMvqcLBKHiEVKttwC1LUZITa2ysyz7yr8+HcaCvny/SWMNLBSa6mPhqGW+EEj7mYFW4fcIn
L/grL7haySx6FSKxrLwA5DbeB9ty0+2m5kB6WKMfXI6SV3am5V7VQqxUVGjjif7UHiAObG2nHjYn
l+7OdFVAORzVH574ufgBnoKVAL3gFyBIAo0kED3E+AvpPA0uNnUJ+BBoiXdxeOprcL3r5nYaRq/L
l9vbufDVQMtqATgEHCug1bND1yhWpnWBlCfSAk3SJWdpZi+2ukbSMSVMs682qaJDmhL9MzAwzMyI
simsmtfy1GmtdDhgKl1oeVGG07xKZrdkC2AyUFVC1ATqwLNrRqmlDJOejSfwKHvALTh5CwW68GyP
awDWpc2DWhuwZAxl2L9EW0y7hwxYPKJIUAYfUJsdnWIo7wNtbWBsaUUYNbB0CnzmBFz76oumIfJc
So2eKOkxEHiGHt3O5JGn8TWI8eKKQOzAoEbHoKIxO8RE6bWxaHJ6CnMBocDRKYsnq1hBZv8ph869
ATrnE+0P0H7ArX1dj26HKQ86nZ46Zn6YQffJavKr5e1HlJZ7CzwculWbLp2gNbWqooed2i+yVD9p
rW8LKHS6kPZkTqKO4R1IPAfXKpQ9sLaVO4bhxlC0t9xWHbMqPsoerN1JSyBsrljJgw7hvrsxFA81
N8dNHfZoiNHRw9RZ5IQl+OVvn62lgwzaBwqZKRs497k4RKrLvihp3J/K0XbsBigkCa6T8rFPTaeE
hM1ta0tOcm1tlvlgAkvtgexDf5wFW7vEWxfcdoLmhzJaK/WYfx558y8IYDgSLdCeoY0588i6bdCK
rzGsgdZV8itqK81JGXrvVSmfFJJh00fxEBpSTFQyW6Imx1ZJat8YTHe07VPQQXMmzx5CJi9t1gZu
EiYgU44H6WYjcClqt8tYeFIrnFwCzIDbc3CdsbHexAPY/0uQkBwiSGU4BFKtrpXEG3CM7aQKamRj
4I6sB3uTa9YzDpQP7fNdlFW9w0PbL+30pef5qWLWtogMHxpYB5UEvwrUOmRQA2FBLqF64Xl1j8vM
IUlUeYHeQ3m7Kt7Bq+4BP/nQ1PRn1w6HhKQfBe2OvIWQHQsZ1MZ5/whR8ntOzO6exvbGjBLpBlRU
LuoQlStC+r0nNXN5QQ4mq15aPfFNABczrfUNnjyqvfmhVdqZJFbqgF7gMQ+AjjNpBpYJG0w5naR+
OsY7bbTB5EHa97JQH7XE+pnquicB/CqE9UPFOy8v5GNqg+2wIfyk1n0PNnlZgGFPbEJSXgxjeIAI
wUMSdN8AbTpoMgQEiR00kexqRu4yjLy5ml3YwIjKj2osbQfxHUgfDQpzlZZsY5GpjlHrXp5p/jDi
AA0syDZjxrbBGH9X7HKTD/lH0tF73nRnnYQfxTgOmzYn3w2MSIN3SP9sagVvXyO613JgNPte3gO3
cQfUySkfxsCpm9YEd1OBsY602INI5TkqWOvQTGbQuWYQT7YgqVq2+9Tmx76Jjlai+nWc/QAjDrCB
4DO3Wvk9yUfV7ZsyhSvaFzUi8KFad6gCNZM8bo+htIinK7j58KysQaDcxsRwrGJ4IWbROYVWF6Cw
h//URXY/5NE+aavEjZM28Wwrl04L7L4Y47cGbMJOFai1m/Z4QJXVq4KmpC5JN4lK7esqPw6jcuQE
U5hZ+pqa/Kjy5kduDXeKCp1F1saXdOhzD8/PDQ2sn3k8/izs+sPuzV8gzt5hRoG5CGbHPOp9oxr9
nPWQgzQvrdUeMEOPqQWl/NkO6mFkrZsUxrMdkye7Cx5FLEYnGohfG4U/ZBwYa7vaqUpzV7TsfRxq
X4uq0UMp/zxQpfWDnO+LbHihsf4WB6R1whgzEXUqC18vrY+RIFSaoUTFMLQgPIMDhCd//DLGZewM
ZfhidfknxDjR+KCQzQK0NvcGq238sh0rbyDSoyI85BydkTwDHnmYfl6RxgeLZxsyxr9BFnbPKuWs
gIZUFvyA0vUuSehnGai5kwY5xKXFsWrLc85b5rSdeBzM/AVqo51XVmzbZMl92pge9C+2IgI4NA0f
zJaBPT1ACpddjIZdwBJ+ZF3g4Z/ctajgOV3W/a470+3AS+f03fg01tB1HkX9GtD6Wx/2d1ogt7bW
YOI+2UBgGs9K5OxD1P4EYzTNdn1s/LSt7KWOx0dA1DBNpmfv0Dt9JoA2OizpfAFp6a7roMCbD9sw
YTjhJLxDvldh5iSe+A/Itk7ZD5CpXYZiuIRR9a0yk30C2KeXgakMRGfHNDeORZWfWF/sAZ/1qUwA
vpwefil/KDGCWCTVfhyGbSDJhjfQ6mlpA2k1aE47oNN+SVCfIa34AXGVCESF0txVWrFNB2Y6mpbL
HeMJ9fqmOpeI02li5Y8NVJSKILwYZZc5ZldD4aNLQ6COVQtAi26TtEHtJVr/3DY8cgFPbx0lJu8g
98eNl8p9o9U9qNVAJqGTMXHSmos7y1QvNihGfLtiDwZX6C4l0WeUqr4UAD20fSI2Vda1rtVBUYRk
OsgnmPqtQBIEefEC4Nsk+8zU6nfC6NaoQssxcy68qhoPCrGRtgzQJ89CfuyqWNx1ZPoCuvl9KPIL
0h5rD0a49ANSZADDZ5NrKxVAO4rLCu1iZwUBwC+4ZHG9sbTqXDU28KY0ApQYFFto2xlHrdDflXDY
imTwEuBQLiFLRi8sReGostvWYZTfd7mmuAYG5fy27c610tZOFbL7AdDIITS+J3p74VJuFIJRga6m
yZbW2Q+b4H3WqzTecsJqzwTlq2eFen4vzQG88m0+bERnpq4Er4hj5b0KXRKFOjUZ3hJi/aI6CJ7C
5M98cvGLxpxMypaGWw/KNhDRIQjKO2YZOG0EokpFKeBv9ALySgUA7eEYFOkTrmXV4WQ4jZr5kQXm
Jq4S+NVoep2a/4r6+l7R5UvJ7cdejVwgue4tVW6jFPWiuHdFlz1IJns37IMNJ+qOs9L6JlvpFoNx
QYQ8Zjp8P1WeQ5m+QUXo0erze2opGz2zVU9OAFKbA987NFnjA2a9C3HwndqIMXFGIQbVpeIcB3mC
yV6puHERviS58mnXWFNaokVhi/ZYEICSmkKN/JoDlG2RVyCkvnd92ju23nmtaV+AwX21G/Rw1IHj
7ybS2BuZHnuyr/dqmB8x9P2cWdoGROovXRViamoIHmK19bm03M5Qj40GLHtX38u03LYQzQOW+JBp
/KWhNHMCrSscBZcjA/jcBZJg1wu2wYRA4hgh9ft21L1KbbnTx93gBNBf7iP7CF6p0NEBdCaWwjd5
YxIMhqkveRalQBKbePylrHNyll9knB84kW/S4nf6UO0bK9qrYL9GkBh39lDtco4XfqfuZJUWXkiq
DUbrNoVG3vqgehcBfeWFEkPQnWePKbJjkD+mZ5pEr6BMSB2FZYCEM7mtqXUIxwhnpOgw9Jeqzz0h
NfLpyq/N/gIKgcdaC39UjG9Ji9ZRCR61LvXTQXpjgJiTdLgHO/2SFtW9UMY3WTa/QYxwr5sCdOr8
s6bdPkqiPRoKO30IcS/GVupxYX0qpNlnQMB2HeDDXaeXLsgk940yQpNxeFTa9qmwlTst6r5DnXOb
qiBVsJB9iJRtO6NAgyBxmab5go+HKi+3uBelS5h5z1p6Thvc6jkn92Esf4XC2BKeb6FVXfp5YX9A
ji/0ioLvW64eoZzpliLc2JYGgQMTGHKFAYCkRelz0hrCKUvLxAiDONlg63L0XvVZiiGkKs7R9hyp
fmF5kPmdan60AUgvyjB1cIzvlEatXMmtPaEplJ9ipGJQ0nVaI3pSR9q5Im++2VWP/Es721nzVoKB
yo3M+GcQowqRiUuXYOg1LExQYghcyQQXyNAM+7TrYS1Vf+Nq5FvQQxAn40nu9FF411GCBA9ScUn0
kVb1M5irSq/JsucsJzsexl5ZJIlnaoGPpkTnZLp9weX6jJfn55iATCKpTMMdNX24KMoU/IV9N5Yg
Iu+jAucnTAA+tKIXQ7bBNo3z1kvGqEDmBxiezPrGM/KaAjyNR0EsSvMYJ/ARELFEbtK1wmvbIMKM
DgAcfU+kTyxkxHbH3rjBxSOg97vOas59Z6PU3//WJDaiiO+6MdgVPZh10rY4scagXmnqzE1DkDax
zkLtXFWQq7IwgpNIY9M1BXULve/35YC3GKAxvSOIhEhQBhiWPg5HpSP2QQUP5waP16dOAWJQshHj
xQWA82mGVKPha+pZC4W5SYsX1XBCgLqej0GpJC30OpHsBMSqw5RjtFZWXXrRXxuYVf6KWE2ULgfa
SC8Q7YN4X2dQK2V90q+8P5dmwrEUDVUrvAinB+/XVz0H+aCd6rxHJxlDw/y9f4r8/o194lZgjrFp
QtdeHYhe3j4UljBQz6y/VCWbUeWtrGEzEz+j5EdfrYF/ll7VFlTa/mVgVqooq16kpUQbsu0sz8Y9
NpjCU/PO6xNjpbL5h/F4/qiGJcBGp+aMNp8iU6LK0CMoMZyCX8OBHcTH4EI65hkKcYdyE3sQUKYb
Jh0DZenGH31y3z9kj8NduzP826WERZ+5+iGzGit47QKMchJ2Kls8FdpXRj41a21Qac3I9OdXBVYy
xFAOgWDTKSiHXYz0U7Hw0Oq1lWLToodcrWX2AUUBFpOowwEboC1cGfmPfgyfb2/XUvtgcpF/f7iZ
5xcjaNKrGmcMN1bt4QWZe6kX+glw0TaHJCgE4OvvoWdcVuxO1bhbDjMr+bAhzEoZok0ifBOguHHD
fLoLPoWHF5bhJJu1+cC1vZxVcXmWhJUR5v1pmDgpMY1fspWRkBWnmI+WBZiHUjKU0k6cYTAUg3v8
hxL8ur1ti0capONANJlgzDVmq0DJNpEKFQDAIbkw8++1Gfmm/p6sAnDpwgwDQAU6Yju8A6XvmV+M
lW1yq5mAcKDegtwe7tVmehRQkADHSr8nDeCsZoScHbv6auZBtRKTFz/Y1Q+YOYgAi4MExXV/0gX4
+4MOvtj+k/N1ZWK2mxkYeRhYXugp6X4QNd+WdbG//b2WF4G2IKgoweQ5JzuISFJbddjQExBqLk9s
l5Efty38YTf86yBpmKaePALtv9kiSrsHrKAtKQ5S70Hoe8O94Blo86p9JKrT3Wl/1HWZIyDh7ZVb
6xIXDrD9mbq7/UMW3f+qMD6LiUXfT2hTdGO6tv6RksCXZuJakq8g6hd3VDcIMYDnA6h+iitXoTeJ
a5a0BZNor74YaX1UwCFweyFLzVxqXZmYfsKVCUZaMAVx7Kh0pa/eIxPYmf6wUX3tTaxs2uJqDGaZ
lgFdW5zrr6Z4X5ZdHanyNBjloW/Gu3XVx8XvgowGoD0DI95znIHe51ZajzBRZPKbEorvulls1bJ4
u71rixmAbRpokCGJYmBD/LqUWvZ5Yw0Nw+M7NBza2v1dX/Yoqg1hfexBB7wtrLB0YqTCQmsOsaZ6
OQ12IV4crhXw+yA1f2UVHogdidy6DumxBnHC0ex7sKkp+zTNd1wp75u832ekCu+SDOQSt9ewNFCI
ntv/X4NK5r30sTZMJY+r/tRvotxXVRf8F9Zv5kPP/qD4pgv477dK7KNPXFHZxlwJFktf6tr6zBkM
ydmQoFKNfO2DofEhxG4k324vcc3GLKVOhKhMRCvM7bJTbpig8Hjr11Da09Uwj0jX65gdUQhujyhd
9ezUj/o9Hk6eRtIj2Q8FdIu6eFj5aGsrmp3WRBGsVXV8Mzl8T0e+qcpio+Yr3r10714vafoRVyGh
YHpoUj5iSeontC8cW+tAAhn4kOjybn+g6Zjc2rxZzoeZQFwZGXr3odZfeKzv9dYC8boK/rTUaB6b
6J3nvyWeg7fNLgWi6wXOrvs6C4eI2QkUwdLS1UCC0JYroW7ZK2wTSGx0aNX5XFGsD0UvW3g3VyFG
RZ/Mtt22hbIb6ve6+Li9mkVbV93LmQeaHUocljqtRgl3qDw4AMX6g8l9K/xeg7XutrVFD7yyNvNA
3oLqBxIJwA+al6Zst7ECjIZcY5FfW9PMBZkWa2GUYIywseUdsVHvA79o1gCkb7HIZRC7+d9WNXPE
PEY2Sxu86Iwc0NXaBGXfL3RMV/Zu8WBd7d381hCF2pRklKc4oUdcUnkfbyu4YGBtbi9n0cH/Y2ie
nScpKeoeKNpTK4NvGeeW86fXe9vIiifMYR9RhkABDRKMJ4bdXuRgFCrJnV3ZK1oka2uZBfE+JoPA
7A2ET3pwKw46+VlE/cpFsYTCpFc9+TnCQ5pNYcgRuOKJI4K5ws2fesXlm8gF+6pfPLUYIWrvghWv
W/ByRkDHBE51EOD/xX1WWXaJ/hSHVqZR72T62vbBAQ1Yz+C2F+XNivctTUpdm5t7RV0HzTCgcXuC
hBAUR0PjUSWD14/Uk5m9qxpySDM0p43GLct8D6H41Kl46iX1UDng+N1EIt6pdeUVZvty25UWvvGX
XzZLBobERiMOH/nUJRc6NJ7SriG5l4peiMSgdEA4BnB8Tr3MNTwmizwgJ/0p3+NF9xL5lXnf/hzd
waPH7lcxeqxe+b4LJwQSw2B/g1gQpkvnNUNhDzzAJG1+HgfZODwq91pqnlSerXzZBTtT/oY8HsU1
vBQmP7u6sAPQqAygk8jPdjj4EQF8Eg0nzFUE/2C89Ish66shIikGc4SZnbm551ADJKoXhdb2tjMs
rAYzMAb2DLoGNvTBvxqxYgNzgzqNzlnePo4p98O6fv1HQucaWPko4DmUQI1nFoyruiehjNPoHGnd
oW3Ggxbmb3rwD4TOoZtn4AWHviWIDmeryUWBsYBEUU6yQ0MhU362eluu+NlCGvXFxuyzjFKvSRrz
6Bzy0diYgv6GoXuSW3sRhgclju8Tnj93FTpe//2nul7cbA9rIkibYjj+XNLXwXjSFQnqv6fbNpYW
h6tseqICD4P+2Vd3CLugqligKSemPA2BDVJpvFPV2tGh2UhHJxx6r4vzlfztD1fdLDOd9C//bXW+
pTSqmWxUBWTU46YPMUbaBIVToAfZ6mHk6savqi/Awp40xz5OoW4DhhO1y3dhoNw3Vvkcp6AsZPX3
Mif7rAx2LKHbvhz3TCEPmNHeNAU5p534wVjybqNjbSd0pXawtG82lCugeQsq5r/486liK9QsZHim
ceuVGhTW2tDLwblYo6tXWCMY1Ru3Rc/59ueaPsd846BOq2Lz0GRAsP36uRhmGFIqEmBkoOqbDZoT
6cLL+9EPgnqrBGJ729zCKsGEqkJHnoLa8C/etCBX4qZmQXxu7eaHmmbCh+wQpFhzm/kZryDpINK3
UsXMDcuod9v2QqCyoY6K8TyiY/53Lh8gCEhHhiDHlFyy5327Gadu91isbOgSV8MXM7PcNImkJTP0
gU+6k2OUGqT2u6nHMJW6ik8Gwqrbq1q4i20borZoDCEjwqZ+/YDjAKCrkqXJWR/Lxilj+z5Ac3Fl
65bKTrY9SZNpiMDTvfXVShbwJFW6SDnxEuKV7BJAaVjJ7UNFkXg1FwMNVGj6bRhajfpa7frvFaJy
CBVCENpONIXzAXjZK1aDmDn5TJf5mtptEzMqVlLwv88BCnYQFpm4cxn4mmdhS8t5AzrTJjgRBMUk
C1+Gnu9A8LfNKrSSE21tQ6c0+Ou508lUWpvITNGgnFe+ohEkMqMaxmc00N3RE27oW57YYCJoE23W
aHj+9vyvxmYuOYo+wQRlHJ9H2wB0J08dmSRPWqWsFakWDdnI2EC2iILvHDRZGJ1dIxQHp4o+p/KU
gf9drC1mCuXznUOkVye0E+a251kaVykGrxIRn40sguIbaYI7ImxfECocRYA2akwh2GGI/151EFHD
ACMK6pQMdEazIyCyJos5hh/PVEvfUTY9YJ40dqA96d8+0Et7aFL4BGUahinmNLcAvSoqMev4DFH3
FzCVaF4Bqx7uh7fbhhbaazCiTypUFuje/8IoRI0SBMMIHzSpo+zKfeYXL80OeDx0lu91t/DIHUZv
V+LjwvIgakPtKTXAG2E+cw9JHbvFNJJ10jLbTcZumtXxwmZlbQsx44uVWT6AJKcPgcuIzgB9bPuc
v5iiv9zevjUT01V3lcXLSlgNk3p05pGEWIYifRysNQnsBV5oEMdjml+Dhjyy3zlwoOvzNo7tFt+o
8pIHCTK0cidsR27sbbEJN2tceguPTh38WXBvpAKISnMSnKBNM1oNUfQnLqWfwtV/QLXiXX0I98q2
2dpescN8Ffg2zJWIuLSdV4bnxDhaW4MiagiicyIND+PQbtX+1z1QxFkG0ADkfHTdsGav1gD8tnUh
4giAFQZFsHDfQCVFkc1KIre0EGtCkzCDQBZ0jvwhnZVlYwqleZGHGLBTfcOOVkLEFK9nIRB06Mh2
GdIZJDQz12NNVCWmGVnAOIOOG8+gQdsPleILk65YWjitDCEC7RkG2NRfj7syZS03NUhw58lLIBFb
wUHRdCslo6VAxBCF8MwH7RJaTbP1BD3yWqXtUD70TOplD/2+ecw3xdZ22036Wu0j1WO7NSTa9I/O
NpEhCwUGA20hjNbMbnwM1HAo/yXR2cCNj+aOl8TBRoHAibC+K/rPGrkvKmUr0W/6R/8yCiZ7gDso
pGXnXJUsNLoMU6y49vu233Z2mLk2HbhnjNprngypk/K1KYqlT4jETUUbFmLRCLpf41SdiMq2lBJq
DW2/wfT5tpP23i7X3H7BJ9m1melYXIXDvgWQm2Dm9qxJupMyA/Kni3ctNd5Mg2xvh97FT3e1pGnJ
V7akGaadQpP4XFfyWbfiXcELDdzV4LqwSsAa7I485Kl9ZERbY4taCpAMBUDQCyLZ/huho4PwBbOD
iomW9gQur7blj9Dyg53mWA7fAT21GXaBDxoiYCxur3pphyfaewNSgkhA5mNMQYtuPSkQIWXMHIK5
9lQL/WD41bXpSixePJAAH+Edg3lnqLnNQmXXIa3SeAagvm8/EResWB4yEDQZhWc5ySl0ye4fxP9J
sP7fJqeE+eqb9kpkjlIFX0pUjD6LskOXqCsM0AsgdlxokG3AOdDQRJ9P0hmNxTWQKBsn+sSf01O2
E9v4MTrmb2boaF7jV/fphSDURCAWTt6UvbLWvZ/O2vz4A8mL6iIG+ZAjz84i5okh8tBT81RHbCNy
CRGgiHlMYQ+dEbi9MRyFLgbXVqPKSSwVddyCNi4G1c8DaC1X/GnhpYrtwHsObmwSMLDOvvIAfWtA
7Cl6unYYOlRG32gc3kXACWjdsZReSt38Y8iVwQFf1KnGQAOpqzXy4IW+NsTTiY2sAzo5DE+wrx8e
aG0lrKIekLeMpPgVuuoRpVIdCH5teZN9A4TjHtD0F2IrF7suz6TFMC7ASTibj62hbiPb3NnAG9lU
/BhHuZLlLbQa8PNQdcRHQ8CGGPjXn6cXqharKX4ekuSGQ5ojf6eYavUCT6B1h0NvgI8GICYXrBJr
Z2IhdEPthICDEW8d/NfsisqytsNsu8Qx7ApwKpi+hm9jJ+qKIyyaAXGyCV4gpEh/fQF0P//f9Wv0
70XROqX6TQUJ2O3otfBsUyd25n8ZYV/3kZE8LgFkQnO/eA9Gy0kFhT4D+Ado7wTgmxmMldO+tqrZ
WdOYInAr1DAIJE8bpt/aLN0nTfJ5e11/EtPZmf6ysNnFNzZQfBx1LKwR3abSld+drm2CNHmOwvFD
avqpiUHIV8vyI7ONVymm6ecu74GWoyfgQYA51NJPhRZPg04f0BsGUUGCgbVx7J+FHE6K1B5JLrcU
YhZe0cSHJjbulDH1CypGF5eCx4zeWLkA9OlrfF0UGBttDRM5KvSR8Eb8+rUwlcp0IVQMkb6U2muS
/kxZeJex5henFXK0cguiusAx7eRnVinfmhoytnVo75hRARMa+mWiHiwz2OaRsh/65k2BfB5GEvZg
swPxg2h0p67pFhRLHfQ57FcgHHu3G9Vdo8fcAzOY8ITe3QtbObZQEVREcyjGsIbP1Bs9tR6E0p6F
CtZ32dwxWzmZif5pJ8kGXAy/W8SxTW4q1ZEY1rsygqPXBKQwtaBtqNsTDbFZrw2bL7kaih4WQIGY
ofwr5a+0RuYkaHF3QTiGQXnPjWJrC9B05N52tj9djq/fRcfDDKAyDZGIoEfx9bugxhZaEHnC1LkD
AknihhcCeeX+zkncaH8RYF3Xt/A+qMX5a9wrfy/SpBj0R4ka4RDXxdwl0DhTQEML0xaAxLFH7bcR
QMCVBU6n5esCUY9AwjE1/vCA+pN+XaUBUYfzxE0enkVctm4jO+GwKrM2epvv2qGNDgCMvQ42+Uw0
/VdYavvSMp4CBdNQQU0dOqYrV/bfSRcmQtDtRb0Hv+qvCcaCGUBzDYKBceZpqOglTw6cqz4UFldW
vrDwa0N/Zl6vFl6MuamCGwMnzoSAbN+ojqzatbmJNSOzb1gD36lBm5CdFFb7Q4fhNuX59gdc3C8D
7NsgiaAYK505aMqyEO+tjJ1EaW/tyFB3mhSg9qDVO6d2s3Ie1qxNf361aVCcjEJqYtMISy/CFq/9
YN3VJXtWtHB/e2ELOTE8ATck3h0AK6l/kssrW7aikCQ2CqzMNzB5NzhpB37+Co9UuakrN76UD5Me
1u6/rwciFGM/UZg2NfpX2h+bsgSErMR4l5W6Q/wKDVi/L9fkKBYq/JMZy7AAepo+3uwNTvAoLS0G
M3wsfd14C6JvmN1xKMRzoQRW/JRx5Fsid6Xo/Ns7u+SUmoVmKxhMEFfmSTE30MCouwFZToX91MfY
UW3+edvGlCnNwsqX+2yWfVA6tg1EEtkpDMU+RkNPa40HludbPYu8iKYvt80tLunq+pzlHnbf6CWn
eMzkg/3ClQZgRcP+74kpvt7R04+4csga7lqaBnidMnC2DUhPmQAFjPGeBO+3V7MwjPHV0uxQD0Yq
suD/SLvSHjl1bfuLkAAzmK9MNfVAz935gjpJB8w8GsOvf4u8926qCCp0zj3Sla7UUlw29vb23mto
EzhRERBkwuEHaIl3nBapK8yhdpNCzlxqqKcxzVzIujB3nIqTRsHth3n0NLsJf9v4RVvfc3HwtWqa
NNjwqXigCh+ySG79NezwIw7lTnNxGomT2MyPe3frCTdP9dpGmn/Y2aKLbMBsJKg0QmN2ryVyoJXA
Eg9bYpBrge08/1rUr2vY1alwTVMDRqRTWhj3BUk1n2QSPMVDHm7k5luTWpz9iiixktQWbOKT6nsl
6z/CKNupCQQarn+2jVnRhcDxYIiB9Ugtg1oHjzcCeyd9mupfPZjI1wfaOH/LXAUecbPDrAFykha5
YPOAT91vXD0rpjcXh4IuQkpWphOZOCYzOtwNfymoySAVK2+htdIO8PQY3MYe7mG37lKPGw4r7K0K
5tpnA6kBuJu540bpIsqYGYwMWU5xI8FxKgNpdFQMKGU07j9fTJ2ohMIkEInQEnljgjauM+BlAlTd
3DSltpUF10dYeWSjK4++GqAPaOyhwXx5qqwkmRGkgDDrT12/U3CiUy86DmIXHchReNOn8tXs4m9b
C7jSXUFNGxTEubUM/6AljpCnObisAuPmQ3UoS8sAQx9+nxDRh5KQlL4OnX4HEofbq/VjKOQvoKyB
/aggO3N9AVbC2cXvWIRylRUSgXkF2KooHFIp3LUdRG3FA+TJHORZG6djhT81PyCQzPz2ZAGY8XK5
I6Xsa2VigDsfjONwm+86G7S2oNttgRNWdigKlpDxAuBzpXjCaz0XFYHIcwYhFl1vnGFUbB5vKX6u
DYNXCao0AAho2vK4o+JMR5lAALMnzykI3jqIx3K/Zd2wNcriwCN3AXqqxkeqodzDUC8EzrQzNr6N
uhIj8bL7M5floRbQrGCpigeHJOXOVFilqzP9A3QzvPYBRYI6NnSQk+FO6WqHQyZEHyY3njIHR8uJ
rdTDy/0+5FkPB3OUqOPiLYpIYmsGudchMGRnY3ooLb12aAfMYcYLt5T45/XtvBJ+MQf8k2BCITD9
VT5u+hp0b+wvET9KVuTFzRYgZf1b/Blh8S2wexuqCIyQcxNCBneG3trpVhN5Le+5mMfiWxgFbixq
RYBMg2yFihgUmb4SN5btzuYe+6lDHmAPsYDri7c6tRlNiQ0FZM8yFvJIGkG87rVArakfT9auDnfo
EO/+u1EWCRQqUHmKDocW0KZxYnpb019htRVoVsIaHs1/prJIlizGoH5QANfO5NqLQ8W3QuJCbsSB
Sc8LJrpBmVw9OsCVzTcI/rdEnxBYXzegbuE+lIw9T/K91pWPiZofTF794yYv6i9nQy0Cdpl2ZVuU
Lci0LbZDEScfbbsFSVrfCH+mM//9LNWMhqbElQUkvRlL+1AWr6Xc5baqtU/Xt8LaspkocAAGAnlY
ZdlNlhmHVL0CikiRt/dFHR5YaBx6o4O8T7px0a8FBqgJYFvPdsCod1xOKYX/ZjeTogKJ/Crij4a8
X5/K6r+vyIAImwSN/iVUjEINJe8y8ELQjgwSnT6RUnm8PsRaroIb5s8Yi0+vWoTEZYnlil7JD+gV
uPleOT0+dvZgAeKXB8gDT1uJytpBOh9zsRWEORKI/2HdZPJAzO5B0bO9XkR705A8rS23bHdWOkMm
5mjCCQkwCbSpFgfXaBMrQkhVg8ZtbvJHeEJ70ykFhhFiW8Awbk1vNSE5H2/x3IksE8hMgvHC22g/
vKS7GS3J77aLKWtVnIuZLVKfjklyLQgyvvrX4EEur3U61Uvc1Cl0O7yfPD11mTuV/hbsae25oIFr
rdO5vknAabjc+qg8tzHw3mrAfeEPr+GvLhg+Uw9+EDBwVe8hh/Y+tG7iSa5105+2ikhrBwNZLkAp
aDwixV580CKXlQKsM4hYgpU8a1im3ca19Xd/Z6bWIo3XkIFB62txtKMq4zJneCWY3HoBhm6ARlnV
7QYpdaHVSR0IFkmeHhuTc/08rkUv4F+BBjTQkP+rRyZG+IiM+ojXiQzBSMWx9PdB+z42G0FypU2J
+c1NQAPVYA3mJ5ffj+SG0YsW9bHx2GcwUSygLWkzYfelP2fPg1uCA2TLQDs4kV962kY3azUvPB9/
EXaMPJMauCWowMioo9dpHhRdf7WNDV3cXXoaXzUvcwHe+0Eekk+gxtlsxcR/hQoOEquAStg8s2vX
0/kPWsSkcBCMM4gIBcnoNxAEeoh9jdh5aRs/05foILzIoTW2Mx3d6198dWAL70XAnWfr8sXABcZM
ZKHg0dbBpjTV7bRCG6nbQnqsHhlLR6+FqGjALj+4nA9jpkJ9NCjU8FTp0zNEpbY8u9biOi7D/4yx
+KiWkqpWIUHgpMP/tSFZpELutRgddC5fijZsbKL2G1fk+uqBaYDGGpily352S4pYkUaUzAtROxWe
ZEZ8N1lbmd/ayxpK83+GWeSXvMATusowzJw6y6/pqXRClzuTAwfIbrclVbASfIARB+gWwGMV5IlF
cC1zpcgHxL0grZUEyJt3vfY7qHyn4U9DfqvFpmntyuY4H3BZyYoECugSMgGopQO0AB2v5BkgGb/b
czTmniFnNPfjTN0uD0DR7iFEQh311vDiWzPYAgms7KGLn7Lo6dRKRWsphJJSmx2hoGcnBtTD5Ofc
ALViy410a6zFs8sQtUwhuKoGqVLs5x5rFKZunHa7ket3pbQlZbQS2y+mtoi5SFhLSRktqGZ3j6Y0
oSJS+AmVPCvaqiBsTWxxELUmTqImwsQMaODW2lsscug9ph5PUgcKYht31soZvJjXIoLFumTIfJQU
2GsOB0jIu6GY1ZcntjWtrYEWpzCkfSHkGN24yfgVqwPYqu3ehNrj9YC8tXjz388eKjARGictNBWo
ayhOln32inVb1No+TKHpqGxRQ7fmtMgVe6FmoMvpMOIbPnVoP1vklNNiY0prWf7FJ1pEFItoIEbF
OFXZjXAVyE4BeaMeZjjq4MKiYJ84xu22X/LGhl96/mTdIEHQDwoYVvwy5bIzDAPKDSqkNbP9f/XN
rEXUyFS9a8GeREsHgtg1ROmpaPcZf+GNZKtQnb4+2ta8FnEjgiuGNc7HS5t0x4hClxiATrV3k8x3
10faCMxL3rDSJ8BHzSuYd/rJGK1HRdtSk9kaYhErpKFOElNCL7GZvniNG5vn/vVJrC4X1PFMgnQT
rvaLuKc1QEKCWkDg6kCOCRsHDyUht8zB1zFUIAOuj7YCKoEAz9lwiwmZUEJVSlSD8DSByuRPokEs
3p6ey285mmlQQD2imwY93grtDP4Vuf1/O/4iHHZAfSoGDAmQKwh3ZvOnD2GQ1R4chtrb/MX0Wlf1
s734KqqbvnW2OA+rAQVAJ3T1UaQGtfgyfFkNCRvBAIqo0srJQ+I0Se8n5ZYZzuowFnrrCkgBeIEt
oiQ+qJmzKlEDWlUPEBWCZanW3+FRv3XYtgZaBMhQWEY95GhMoTJvCzV1kMa6Xbt1Oa9FfQUcfXRs
ACMFLuJy2coc1QMy2yU3XUhsJlteJKWndJQqWFMm/sC3fKFXTgWocvB8AEEPDKIlc4hJ0KRWgJcN
1DKQKmhkoDlikQ8ZQrTXD4RKVpbwYqjFEtaTVkOZZc5z2ix0wlr+aaB6qdH4YVBMj2bjgfay8Bu9
P/YAEkxNEyT4g5ZCk7BNu9EJze4zzNNTMfGDUhNXaRMvxBJ1Qv4OjuW3HIKedhuZ0Dk2Pwwrrtys
mCE/UvUuDeFNZLGjMoa+LJcfLFOfIHoD8W5Z3eWFvjegMzpA/0BW4H9lRDdNnO4mczw1s1jupOVu
Wus7JSohepyYiV3wlNutsGoHNAvq1q16Skvd0cbGKZl018mmLwrNbwY4l5bxdENz7kt57DZ98l2N
G7/h1UsWaqfYgt3HUIPrlBbxbThV30go3VdmUtxpOqcw4q1OSq0dqEXvQwMJKIdab59XpqNTds/F
4IEndRQ8D90py95EOpzIODwUE6x6E7X9xE77hl8dMKXbaXmEars0OtMg7eQ2cie1hSxwKyATTiTV
qzTLRyWTuxJ0m4wQRgPRpO86VbzLqVkBBNHfwdjupDSt7vRUvq27ImjECGCCHh9gKt0DIzCdwNKA
Niy0wBpVvRVaDwuTwgIXGQK2RQrJddhnn+JafmRy5IcQsUbpct+X1q80H22iSDtIcRyqWj+RbEgO
nMGUQ8+kPRnSH3GZuSwDVrqh0Qe6mxANy6TOLvsq9EYDOo9c3aE/DfOAzryHtFFsG7kGITIA+rmZ
fLeG0JH1AR7haDdWM4SCtLUBZWL+DaZn+y6NngumPNPIiOwsTzBuN32P+9iyO7P54GoOOJzefSYW
eQDAtHS4rODrN9mOcOk+TazvrKmEU5th6RGtLF2t4dFBIwi81HiJx8awWdnemnG9yzUdrPM2P3UR
O1AD+rNWOlRO3OuvoQZ5x1E7onqYOForP2sS/SiH6qOeyN0kRGDxadpF+dDbqF5CwXo+J9Kt0cHb
IdTAjYKx1Y0sEoihT19NOLyWYdg5tQyBtp5A0U7ublWm+djM9/EYvytN+E3O6b6WkhtITd6oKNHC
46L7VrftT0UbmIOytQ2KROvqcnhkZX6IK73DF6CdKyLZSeTi3kzpXq54AYOKAQI1Pd72eJ9K9UEO
0V1jmkeGkG9c5itx8iKWLOJkhcCf9z3B9QJ3DH0yYQoSKQejMipI3gvhKCVlG8nd2uv7fMxlHilJ
pclqMszFIpwRFDmZVzrdsb0pvO2kdZ7AAhIDvQzQi3C3gUC9pCjiFFQjFB6UIDtEe3Lq9qMPgfd/
UwO/GGaRpUxCkZJRhJDDkZ5w6uDC+t2cGsCGVYfC0Oj6FbBC80H74GxS8w1x9qbJaSy1sB1AL0mV
vlW19B2GSLB/aGFZxroacYd1RwY1iGNN6i8rA9mHtQNcposIDndj9plpHOVBqKGXPRTWizF+uv4D
V5JQkEgUeFehjGOgnnr5+ypWxUUpJ0qQK9qpItFRjbegTmtDnC/BfB+fLQEwbLXMJWyi5LdQf4ew
IM+q9dcnsnrVni30Ii3iLNLVKsUTtWaAX7QDLo2pBLMq7zdu9dVzCKlTEIB0iuLXIqmONIsrwBSj
QN30x04RuDcTYcuycOtx9MyyK91/M7M/Ay42bIUCYiQ32LDSBNOS+K0bak/ZxCGtrh86d7CZm1ue
y2nRsAd0hmL9jAFgGfh59KxyODh41yezesjPhllMpo80rQxzvPG1XbTvd92+8axjs1nIW83xzoZZ
bGttMCrYSWE2YUWPXHufspdx6PfVJuJoddmATDCxFaBUtWzHhCMEJi10rgGk527zLEGnZh+7YGNC
E8QO7fRH41jJbquKv4YomFnB/z/skuWMaogEDUhDRheBHmEs3UPJWvFgvLablR+wQYrBi9zkn9eb
LkZdvHA4DMzM0kS9CdQ4r2E6tJEBD0mnjf77+pqCmKzJwFOh/HsZMKRO12AhYspBlUU/2VTtSd06
Rl18Xt+Kq3sEwhn/OwyqNJfD8JEC9Q1tiEBuWOrWRflZUOWrJTK3aaxsUS5WoyBaZ5gOeqJ0KfuQ
9mqnQDIJWmfoMKT1vZa9//PpoBhP9FncH9SOxceZCr1X41zClki7PR2h9JZlx1wYtrb1rln7Pniu
QUwNfD8VIjyXCwf3EwGD4hTboB/xLgBEB5ZasF7RgSq6PqfVkUC1nDnH5gxPvBzJaKc80XMT+Uev
u9kgbkwOXjVMOf67YRZBaQKadADHACF9eDOGW4PC4HUDsbA6E8DvZ9ms39D4y5kAnwNxRoh1BGER
EP1GR+qfgCx5fR5rOxqxRgOlH1xDPKovBxmatGnIhA9Tax8lsv0c/Dh1rB29Tzeo9r//qWWydj7U
YsmGaayNOmWzfrR0L53g0uLBw4mcogcYhuXvrSv76bv6hjTH+RX/JjSzzV64skLEBbHUBJ4UIETw
mZbRF+aeShjXOFRKH1K7LoebEZKrMJJL72glHpQKVQs8w2THrGNvlBIF1ljcn2j43YL2q67DgCTW
hR/1PfzeICw2DuB1iQgqtGFt5wA12CKUGnvMYSiBJPE9lOk9j3vI41LTs2KzcEZtRm/Fqc8IOpW5
aIBZ154BQwU2ydylVPzUebjrjZ7bBhv2MJB4HWbvKlGPdi/Rd1akTxCZeR4yeFPBFBVvDAvMBarw
ryaBiv+oRk8w33uGtvQPjbV401T9sdDw9jE6bviRJtwkbx6kOjXsyQSdzWjk2y43H5NcvFOa+XxU
jrKuoxKMr8JJ5PBeoXbRwtW+Q4AgvIMhEJPvsgR2WhIdoXZmJnCVKBjEmYSD9/mRNtm71kHsvDAh
isN/0lTeTWn23jTMTSpOD7FqlnbLjO8hp7ckLVHhm6PoNGX3OtCBY198U+PC7cmg22rTP9QM3n4G
pIscWinPIYgbmDUMJKOxU1w4q0F7WJcrmxmoLbSUjnuJm5abgWzk5JHcBjnlkqM07Clq4f5DTPhR
NVkq+5OhOHU03DWN9bPrBXevH681bguSZYAvgNhGxWrJbWEy2IO6ymUoacYwygrRl5NKzZ2S+hWg
1I+2ro5oAn8fJnrLFP6TxMLauIHXbhFkGagxAmcMZ9ZFlkuGscgkmilBHxX+GApPpBvp7VqgOh9h
UbIqK7MjCscIwzTZLcqkbfsMG7yNeayPYuHlgXYr/QtpC+AMGYtUllGDg+tBQiDdA8EzB36jW1Xh
+fcuA5WKtw3YlJAV/wsG2cdaWQu5A8FieIzhPCeKyVe098H8qksUqpThXyQvcEKAACiqwH+rKzBt
pHiqY/3U8jWJKhRbiKMOW2iV1fUz4QMsI32Z06TLSG8WlRbDThWtMhXOn70KC1LZ5nTrYlzdbmCL
6dCrmiVv5p9x9nTrtCnKykyVAzpyW2/u6mzjHlmfx58BFm9DfUwjbVLw/Jxm3zbpNFHESenfpBHq
2TQWp4YWvcJzsDKDqYFzfZyhIofrINxiO6+BwgzkRDpgPSqI/r//frZchdZkIShOCrr57Z1+qnfi
FN2aeAncoKJkE6/aKUFZbxzY1RKDhpKJgbwSKZm6+EhNxaYSNWYZLcbsebjr7mvNNj7Cm3Av+92d
2Kl79Xv0VL5tqbj//oeXRwsQrVlAZeYxLp+M8Is1mqicQwW051SngKWOntvYiPU30tlkT25agDXg
DPk+4LL5VD7rJ7ikPhbljX7YUnNb26nnv2X++9nSl3CKhaoJPnHHRm9SIU1qyRtY3bXsCg7soLED
9IJosniWoBQZwn63loM+e8t6ihrfjQmXPk2JN77o6kAz1wFlGQ2qTIvtWhkl43k94MFv7o1COiXK
C0RAvJhm/yJW/SZV/N9Ai1hPUeGAo1wlB6lu+lTS3VzqnVYx99fvzbVDjj6LgjwN5YW/3nOilwfc
KdBgHmfJDSnfKaX+kEmxe32YtS2gg1iO1ht6O8oSvKPL8B2U6xGnHMrxDuRoDh2j3//NGOjag78+
y6ktMmy9klqucdD1RNHuaqZITpggC7w+yOp66X8GWezlVsrLEl11OahFdZRQ+IHgBXQbpI31mrfR
8vjOQjmzDCGei0siskhzA2KtyGa6KD71mvFq0uJgtOQz6uhnEsnfrs9qxcQHemln46mXR5SHUS4Z
8SAHUgw3YSCd4Ozu1hCsnB4lL75PIEnioYzt1MEEQ02/2VmBGWydrdUYff4rFl+Q1hzazCGZAo2G
730oafCW5qmdhOSFJNZLmoNhxI0MPsg9e4sLSGmpgJs7spn5emt9ZkXT2YrOvq4vzurPOnvJLAs6
bWihI9QIPN283gMHUINrOtxOncQ33MEvmNPnfuPMhcYtNfq13QbRnFlzW4V4z7IwMREDPPuuV6B+
Qe0p0Rtbm4rHqYS4xvU5roW185VfbOuc5qSrYyhedegrCWlyYd25F+q4m+JxQ6Lv9zn8a28DhwzB
G0KgyrbIj1KjGgxWETOYWvBtQiuDNFuay7BwZqljGEKBDDIcYpsIig9VB78WQspdQa2vboJ7ps7T
xvsXk0fH2Zir7ar6W3j67H7qaNJPcqxPgDUn+ywSDixd4cOsWR7vzI3Zrx7ss7EWYZ1HQyixYjSD
UUr3EbrFSdoUdjfBqgG2oJroP67PbbUYABVMXK+Q6obK32K1FTOdNK5UEyyFiC9/psfmNH6YTu+2
O4ZcBIpYskv36gmW3w/aDiIqL82t9fP6j5h3z/KLn/+GRXTJWsFkIuE3ZDGMoMenkXxeH2DtnKCW
a6CGA0LVX04CKN6MgNuVU8BSoEkk6QlO4d4A49Lrw6w+Muf3JW6Xudi6vMZy2uhjXIdTwC3jCBPw
77lWHpu4Q38hRTUPirXPcQpvcEhg37SE3oZFbWxk5at9PwjQyArEogwVZanLUC3S2tJLPZWDdoLX
pVZZDjAGz8o096qg69pM7F1tFFcZgZIVTV/ZfR97JGMbt+3akiNtB/UTWhky0rvLnzHksoS2BJWD
yGpwYWQylFy03LABoN5COK49E8+HWmyfgUxJM0XIH2PIpDoA0B2mQoNeWPhrtPCC41F+U3FebiRg
ayfVBNGUYkvh4bDEvihVXzKTDlMwDnAQnkzISbwz9iyZpyp8vb6v1ogjeCH8Z6xlL9dINakaE22C
7kh1KFS7eJ5v3/w29WIfkfA1vtdc7ml+fCoeGHoXGwFw7XyeD7/4lsB6sLHOGjkgBmyEk+cm+XV9
gqs9kfMRFp+Qq6pkgFKNTQtopZ97KZ73TlT6EJZAx9FtHMkNtd3W9bl2q52PusgnoP6ZpQrBJ1RS
/jDCBt6W2NxONtm9rm7JGqmrq6hD9lj9TVxYbphBacdJz6MpUCfoDlbjG/qCsm1CYeugt6ZyU8ns
CQCa0lYYv9WBzIfNdz6Vdm4K2FrLR0sKk102QgiJJRAYQEZQ2TRDqTisjNzlrQYbJCX8oWeHJJHS
jS2wulR/fvxyB0qozpQS6aagse61GklgIxxcmF6Zb9UtVt/E8LjDawPgx5mevogcPG5EmCsTXuIF
XjcoTCcue+mO2r21yzxIIDJf7KAIdtjaDquZx9nIy0Su7DpdpCH2Q3KoQjB9xR7S1I71UB9w5I7Y
ghuPhTVCEYSI8fI3qIoH1jJ/A1NBcJri4mOQIbBh9RmBSzTwI00T4Q1G8ZbJ2ldkdB7071ubSBRB
tFcrNwQ6Me+hkQnwQUZAOsyJ/pN2+ger48P1o7n64WfVI+iagVWx/Brd2Oh51xVyULAXYf1oyh9N
/cX1jRbLajcACaxJwOlBxe/3zXqWY01JAnG3bMT+QgawM2DmpH1Jj81Jc9MDHJ3wuBCeapdP7Kl4
iNxUtrf6o4q6do2gpon+52wN8Rc4U9GBrTIG/AQtCr1CNz6VTHzBlxdV9aH7YRXE8LUKavaxRI66
3gMKOD61WrbDK/0F638sY+UGLpNHq+URVM2pX03DKyRCdlFi7is5/tnEsIGokluaMW53rfw6yvBB
ZQKcsXRoPAggfWfD+IICewUrbHYXK9UbDMbvsii6E2E02JPVhG5toAk5CflbS63RtpLuu1zUT9AO
R9lG9J9NMTyNhuXG3WwKr/kziXdKkDlnMnvnYfmQp8yzdMCuiPpW6cAXgpOn1P3XmNRvbdtDD6zM
wV7NekjsDa+p1mZ2qDSnSp38llieKpERCC3wkgwFZHGj4YdGa3J4rBh3TCR3lpr/ahrzrgqtyh5F
vh9mwT2lOFKu6zYdJE+ILnHGVv4QVn4TVuXjJGuRU9basyyqdxnV0UOicgsOD9OHXKW3CqtPOenB
su8+1RYgyKEGKbSjj5okuzrHP9YYWmynpamiYms8g8hcO0ap31r19CMqdHYjKHcE0dErMkF7hF6L
p2tx7aVNJdmSqnpZnzVe1EmPTFG+KMwv7Katn1BW/R7pyZ3Z1IdR0ybofQFFSWMKgrS+EQnWkglI
B2LzyYik2pK03OW0VdXSGoM0+RVinQj/YZVPdFL8dCMvWw2vSFdg0AyGvA4hwcvwGgPkjfekNgLF
QX5Ilh21dhF0P3kws3uFQ8VTvK99UtvxcQtlvXYDzrVomGvo0ICS51U4O+TMGLioLAmClnxHayBD
za1O/Rpnw0BKNlPLZzebZdW7KbgODWg6Bv1Rvy8Okl35/W10TJ1wLyAeeVf78qndlxuvttVXFLoU
ULtDc0cG/exyZjoa+1lOqAHyGWMOTBYju+bTG+mQ9iacE0fu1Mo2Y9iywTbttkl46ytFd9dJ8rta
CX+SAYslWTDW9Usua/tWqRI7m/gPjUyVnzOwHHFhviXykL9ej++r1QugDhDygCODHvLioximIrGh
w0epva606W0DD4j8VvLoc+tb39pDfT++6f/iUjkfc/HKLeRCGyOBr6TLNyLM/Ci7y6zBZQnZOFer
V/r5SIvdTsOolKsJIxm31WHY1bsYRW3hABhrVw5zN3kUM/Bk+ZQFZhgFU1T04eG0SJWzQVHSTsmw
ETTcUWlhQ8V6ym+eGQS6exRpNJLaZp7a1z/i2mPrfNRF+px3dWbmSmsEVnjbRl+G8dinD9eHWDu7
gMBAlAa1Ux3/Xe5wOVMnhHd1DCLlXsTP4KxuzGH1U52PMGciZ9GhrQlSn4IZgcgTLxUSOrQV7iaL
TDCHkvjeyrMTH+g9TSWHa7BbFOlPIuTWhV7+Rr1zNUgCxYppAlcJSerFZyyE0puRRsag9NLX6kbx
2b57mq3Lm33EbOM+CtQbdT+clI/rq0zWkpDzgRdf0pTRJo6hGhyouSUc2JD5IjYZvAkQD3SjHHwz
USZnqHo860n8pCEndPCE2Y0zXjJtv4sarLFJvkl4VYOTanJo3Soe0Zv91HNcdM0RtqwwFINVr1mP
sZMwcoeOuGMm48+RdAFP1J+VSH1TTj9lWffJyHMQjrifJeNjwc03iRl3hjoO/vWJz+fwr3NDECFn
NxvUvxZRSE6G3GxrYQAf0B7rkmuOEpq72OreBiAW2jE+TpTeQqB12tp2qyt+NvIiFiVlaAKk3hkB
/N86r9XLxGs0+bGcDOblUFS7hyC4fFfrI/NRBP0c02IHL4VTTIZXiMlLfjMWoacwWbWtoc6+q4x8
G5LWfLy+PisJAu4WQvBKUCDJvKSDcZP2bag3IiB9jKWB+Xb1LWJPqWK5IDVsPPbWakgXo83B4Owo
aoL12oBWaWBkkS8yCu4IXJdJ1dqClC60h12UvG80kvhRWZ7GpH/qKjAmrk95tSiAKf9nTyxiN1ye
dEmSkKlEr9I9GGn9LvblQzfaxWf+XKAjG39tgTNXAil0T/Gfhq0EbMOiItD1jdrAvBpK74DqjKzc
QWXlVI1bfd+VYAr6FyxkoSev6mi/Xq5vmA2qKWIK1f2CPZnxcCqzdEvaf3UqeEmhq6bpMDhZnCip
LCSh0xrfsCe2PkJD2Xop438u6Q6k7tkoi9NTwUxPpyG4lq0R+uBt2VH+C0gbME0KBxnQwcCT9vq2
WFu7uVwN6wR0PUDjvFw7iPGrqSVULehF9dXW3bs5sH8u+Iwc/M8Qi+3PaGROJSDD0Kz6Fqe12wMB
Nlh4frZbmixrH+l8pPnvZwdNYt0gshKqqgTPNzM6gdXihOpWgXTlDX8xn8XNCv2tKOlraJiN1PQH
NCQNpT+ZKbsz+q0S+NaEFrtOl2ATkdW9CMCdPpCidmuSeBxDXt8EW8Mstl0eN20yhhDNmGLI5URQ
Kx4gFzTK++vDrAXCi5VbHFQQaKYqA1EqyIgDVp3m4MnLjqBV2iLd89bmtb2ll7i+vzVYAkJ2H8TK
Reox0TqpjLDDCtLO15vemfKn67P6/U8sLlvM6s8Q6uWuK3vOqgxMut/gj/YubjytdEyUFtCz5HdT
dwqHfZ7u4ie40fqDGzm67jaanbxkx8hXZRvVBCl8FarfQN8F5MMXa5MQvP6B//zExSnnOXq5VQpY
b9ulNi4Yp09gkZxtEXLnfXJtJRYnHQqCPYMHOnRk2s4uQl/FfW7FjjSBppHEtsy2SEUrRxFvXwvg
st80qaWyX5lyAR5FjegFqkZhZHYV5xBI+qzijfbEWgoLeIAFrSkCSjM6xJcfmYqah2HGofsw6Lu6
tI6KUbpm3neulSu5K3j7UCsINUqoQrBIA28R8jNVp92JVH3uygxJJqyiwdqxq0jaOL6rq3D225bL
jlK4wTLop2UwC+XdQ1J1NkzZpi1DqpVddLEG89/PwqvahFMxRTWOb13NOtSulgFh1G68FuaYtthE
F6MswmuLrmpCI+Rm47hXUVEzB2Gn0rex11GPstzrh3d1Sn8SQWMRYAEhBRQa+WEg+EnXbwz9psg3
irGrX+dsiEVwhSuLlJTJAJkr6U6PPn4YSO+2dsDWNBaBVW1DQ4kGMQsooCTXPcDAxLX4x/W1Wgml
F2ns/Fg/+/xVxMJSGLkIJvYZSj/Hqd3IRTZmseRtRPmYyShPakFJiF+Hox1lEVSeD9ensbq//nwP
cxGuAV2j0I1DNi6NT4pQoXUqoPgHinOa2GpieNdHW//6aDfCzIRqf6EdSlYDVNHr0FEChD4FFFyu
cQ+FuTOyZON6XVs+AwBYE55PKoBMi02QFK0UDQPS4NC6M63eFvS9G56vT+f6GBjtcg9M2Vh2XIZm
GhRjXgiDUryW3lek2Wi76ys3CYpo/z8XIA0ux2FA5seRKg0BIPQvGhmCUO6OcmqVthYmHkC/MMHg
jjF2uZOkEJMxBvbVU6O0szQLIGOg4HE+BWHZgB2Q/TYHu5Fiw6syeSYqVnYTQg56lPodwYIB568w
dAIsv+zCb6ja7GkKNb8x6nM76doHs2yQp/DhPgpDiEhnrW+W7cFsDD8kmQzH69Gr4taPWhUuCFSk
R1Gxn6ExdKBq0QOpSmHnWXzDrOyhKCq0R8e91ao2zEjCRxgixidqTWxfZE1xhC8pxGPrAs5YSl3+
80QcfCiADwnQN+b/kPZdS3LjwLJfxAiSoH2laz/DmZ4ZmReGLL0H7dff5Ow5KzbE07jS6mH3QRGq
BlgoFKoqMyFceLuphpn24FaAlu8gNGgKgNO/PdUpecqKr3/hJXBDqPsCNA181K0hFB5aPHon4Jfb
fTKgLIIPE4BE676VrXiEZfxrhQmswSw2bakDJa1GkO7LafooKCXn+G7xaEJYFyJqCxkihh2ZpTQ9
2miKOir+VBjHJCK+GJh2JVQOhqcdDU3iEnD+Zs6cJv52f3lbkWNtmVleXMtlqReT4s9TpqB7JSCp
EMrvAmYvULsy/nyk92adTPDo6gScDxjG8Seqg9Fasgba7qfstWv/AlZh6pi0RB6Fygue67fOkSla
FNaiNPhxJe3QPvTqdHADymF33AogCzLEEBHqdUh13loZMMrXtGIESOOs7aRID13QdEx2NGSpnQgx
2FdTSbWrDB26+59tazABEoBgzkPjBNUCljMZ5Cn4XZGGFq80etB3GfdyJI17PBA+Tyg82aWRGV43
Kbh5pNIdTeWxbNVTU4kzMDSV1xDUtckQ7kxZ+dy32mjFqojRGwpQUB499aR7ivWw2jVTk3laJHOy
la0Av/71y6FbXfJjZGrBPEQDgHNHRb7q8s4YOY69mUuDKRHYGkgf6GBju7XRjSaiNMrT4MIdXMWO
wF91zU0M3+h27xI7b9w2tfUOYtm6z+stbb1BQaL4yzizQALBT/Tn343/Dw1ZZIW70RZ22dEIuY3w
34MUZsdwHEGDBL0HDLLfrrWimSyNbdr7KtUzkInQr3ORcfplv0eKWxtMRtObpR6WNOt9pdWtMFFd
HdOxdX5SCs61zDPEfLhYo2M+zknv193XIIBy0QLDn0C7o8qcU7S5bXivL0occEe2ctjIQlerXd37
qCC+DNMIbp4AwJv7R3XLCAZQFwTZglNikwyhiwYVInfYtxByk/TDbPIa0b+fJoDhF4JgzOIvBTbm
9iBDRoUuCTp/GDKrhMY37XVkfjz8ycYtdWuHuSs6QdYiszQ6vzVAywKVoNCAHIz4VWgqh84vGEYA
M9FSdeM8CbYcYr0+5tZo87CRutrs/FGsbQDYUcgw3TkGOJFGnI+1cXCxRgXPfQNc5BiFZGw1AVDd
jRKDwwf8p2BgscBptgyz7ApX/Mqb0dveUTRP0H7WQOXGCmBkoBQrMhVDeoqYvJE+UFwVjTRHNMZy
H9bdHqxVEDWZn5umkR/Ccsw5Z3pj+BXLxf0FlScCiA17jZikDGUDA8xoGrTQUHmIZsHryFmNS9uc
OyuMH2L1zdj3xfP9Q7G9zyvDTIAsxyyTkxyGFzlmxXCax9IWIFMsY0bK5TOVbx0RAhV5XARL4Vtk
PmvapVoy9UAhhH1+AIAZuMQo+4l8pPyLkIIK9zuNPYY12J6PoDWYS0yU3ieTALDu99LguejmUjAo
CECMgaEP1mc00ssTZkR638w/NfWnmYagspU4y9iYMDBAA/fLChPtKRLuuYnU3pd31aF+EC9kX160
BMPluDGxMLt5zXa8CLN10NE7AsxHIzrQGcvSV2kBeImlYh6LHnI68i6sExcPaHesg/2cd7z6+lZY
XttafsvaVql2lRzICMuzbknmy1TyVrP5oYCHgPI3XkMQyLu1oHVSJ6RtjEHBObbl9E1tKk/BM5Jz
krTlcr8tZeFTYeRyUbpURNwDt3amWSDaNA+9HwgTcFh64Elp/VQK8b7V230uBvsiD79leXVQMv0a
zNAA7TtRtA0S76bJ+AY9qgMaXuc8zPZSQI+JIrW2WAXnRgGrmlrU0E8Of+hi9bGI4weREnBKxhTD
y+Jg2lrWo0pHZCDnqxJjsOCMs3saPWhR/SOJml2YxVeM9pw6KT2kxHjMp9Cdsvaskux1BFwinar+
lAvSW1dBJKMGWK0b+nnXjEnkFmMu2JAzTzHvlB2AavOMAZLNEUjOzoKmZ+4YRBi7aqhhd2N2LAGl
gb7nl94oP9B6dBO87a0s7EOrH+PdECdeMQ3gzM6oJYMrLxSVs2mYfgEK3xglZTsG7fJEhQN0Kc/1
NOwxDHdM5eTRKGVvDNq3bjCugG997tPUj9XJk4LRqxLxsQpBHAjh5dDBYOzsTCT41DTCz9qgH4e+
cnpq7gVanhOifIaSzwX5tYxsu6qPUzd4PZL2PqkwbSdO9iSpO7kkrjgbD6JUnVJSH7O2OPeKDOpA
XbwihIPsJqw9LQHSpMhccAceW3N0C8l8TKCaIhpZBBby1FcxlNQ02YNWofhkRvElliW3p/Ihx7xO
kOJ6yaePs9R7hWI8UeAqLeA4cgt7/1FOWmSoGFTop+EzhJi9SlafSdwdMSZ2kkr0Bzu6j3v1mvby
YRy6U6wYj5QY57bV3b4xHXUy3K4DG2k1JJYQgcxNH3XDUivVTdXuYKgJ5zZZEhz2BOCuRg0A8Gyo
kTHprzpIcqFnSoeyeXaMc+WkashOipp+h/7mkxHN+/tnbutkY+ADZFTQg8drnTnZMc5DPU4I8hXG
WvV+D4HRo65EnFVtRSjMnQNaKSEaAhtye6713IwiJUOg76r8oI0VZDxf7q9j442El+vKxPITVkFQ
mxIAzbscE7xFb9XphdLohMnhcz/RS9zQx2VmPTTTz5DKdutScMZ4/ka71hU6ooNQTXDaqXsamnnH
+V1bFwFe1HhTI3IuukC3vyvoGq1IE2ByRNAtNQcofXiWYC9TPFe83TBFgLqjb3Ae8xv7jV3Gd0U+
hnlidqhOTQoKBe++9/VO+9CY46NaNN79hf1eL1iGlX+ZYDNorSvLWZp74HwAEJskrxUEdJSIm4eg
AO2M3RTQPy7H3ZpktnKuBtJCAq/30157Fqd0r43iKyXRU0DMD/dXt/HV8LUUQ8akKl7d7BznNEoi
RvG1zp+gTdUOqRfErU1I6nbj9/uWNubODBQ/iPk+ACkh3bl1EM2g0dyHMwaADspxUR3saiv+oUOn
QHQGMH5/rXmZ8tbi1haZhKisNZJpFYhdRDMO3a7JRbcL0rCwoMAJGG8uhVYB5S+0ZMXkoZAUJzHA
D1lVCUY0E3MXpqWT1+ljsOC5YmnkDd5shCRsCKaa8Pxf0MVMsEjMIaaJSDV/0prrIHcnqcdxiQFu
4uz8Rqy9McSEjLFX8yqmGFuUnxAnDuqe7KU9SJElqBcc9Z15LFx6QXf5wBVY2/4Cv5bIZIdA6TcA
fweqD3jQJTCf8ah2IL5oGdqft2EX7/plafklq7AYmkaqBkGj+cOxfGu/JJ8qL5Lt8UN46Y8tqFSP
rd8cKW6YHxKnMLa5xqUAjPCzxCHGr+UiNEHWOqvoROwMCFhmZWPLwWtNeLLlm/6yMsS4czUGo6Km
RAV4/7sRnwZ6MMCDe99XNm1AbW0ZyITEB9vNjjXg+0ZJU/1srr0A8FtJzMGIy+nk8qwwDlmNyHaj
vsYUIiQFQ/WqgqBVxMDdn69Fl4B1MbEesM0w50vGoKtBME/pJ3NhS0nyRGb9LaJv961sHS48HVGN
ElF6AO/QrePpKRTdBh2TyEKYOWOd2PlwaQPF7ovBjnmo062NW3i8ANcGsOC3YYMoK/VJIyk2DqS+
ZQSqiEHHwAx1769pAya0SIT9ssN8oL4RuyQdEJqMV+qAmwvj3Ipqm6g0p1bwHeGQ7FCLtmUL7z0v
l1xwIOmHPx8SxI+AwBWm5XGufu+QGkmp1g0GlVUMCWropCQ58cDtxwkdG3uKCp8MuISBeRGkVrcf
cIjRByzNHqMi5XyZNIzu5XJ9yJqe4/QbKDSgz34ZYmFvgVBFFKz0EzKk/GE8Dw/9FR3BffGVXGZb
PRI39pKLWtrp45+PccEy8LMyaPWAoGXTJJlOc95XmeKL8qdY9436SdI5UXBzF7F9GFbGH1QCbncx
bKMon3Rj9OPiKmfECronSMp49/1ycTvm0YB1/DLC5GKpROMGEDrMmbTEjkJg2CoN6Mz7RngrYfwh
k8tW6NBZ8w01t4f4Otehi5FgTnDaXAp4cjBYCWUvgGhu9wvDUELZtBhp6LvxSxiX5ybLnb9YyMoE
c1+Qahi6TMf0TzR+qNvcEnITm8arbW3EP2Aqfy2EiX8VmnlNj+TGF8RzTr91VG2PVUnegAs/yXEa
cFxg8+uszDGRSWjKGruJiURZjR/bWTlltE/QsOfl4BsicDgzK0PLD1klFIaqhOiKy6MvUDt9y3L8
R16IZBd9Gi+2NWCNDvHFEKwF5yLZsgNYeGtpHt3FjunwIF0brxAwj+gGpnERQ36b24/0SS7mKIe7
EAwFzgHkC0KLopsjy3Y5QMoj3/+F86wMMkdNAgBLGYCo9cXqZ9P97OarPMR/cdIW3jRwgaHFDH7t
2y0We10QDJR9/A40QbaYn9NMq60x5m3els+s7SwZ3OpTQrI9DcIOdkLI/Gqgq5FAfqRKf47dRhtv
tRwmBNZt1EfphPk0aE7bZfQRgWNPKjTBWt79vHXm1paYjyPW0QwlaaqAJug8qrIl1ZIVhpMFhhFw
tUfun7vC2hoTEME9m4O2CmOsevggN6gkRr4yKZx4uHwDNrSvjLDA94VFiKoBqPtBrWmrwU4B12Xf
fItkzqOQ4wss602WxAKUQRscpBGkpOGPuHmJoeR2f8e2WiVrVzCZ0KtnaKzNBoaL5af2Z7gvgGhK
7bIDuDp3IpcnS7d1l6z3jgnBipm04zgIgDkE4Q6PvUM58tAAmx4HLU4gStEVxf9vj5CRmwg6KZKk
IY8vSle40SRdwAlsC9N8bfWK00/e+koy0ml1EbwBQwFzO4J6VSukCvln16duGhV2iBcjIX/hC6CQ
Q/ED9TSku8yBhV5HU5Y1Xm4gW9sF4N7RyU4aDI4zbHk2uGoUKCUvj0Q2ypWiPCdlijR2hCxJOJyj
UHcKQHw6QjkX/rYl5BL/fCOW5VCiYxOZXYHXdk1sPLEcgYJcWALVvyb9RUwgaLqCC0sCgIdF1jTI
jaYgq1XfKH8UwYzpOs1qah4x6ZYbEDR1oZ2pgWWcbXUCNqGQXI40nxDtVLXDG4BgL3qr/3m9DRhE
lKYUcPkALMR42xCBX6ameFVB3dZNu8IqZRBcqYVjFH9xq6Lvg5EPPGfAwbcseHUTVVVjxqjdKj4J
sytmpmNLofGx75S/eNMA9ATOQhldLJB83dpJha6U8Efx0ezwAK4D8/BzI6ec1Wz4G/qNuPSQmYC8
kC0eQr63FluKsUGJfI2S4lDS16glXlj33+/H0w0/uDG0/JDVtqWdqedZIUHhNINegJC4JjQjtaLm
3EEbcRT1awmgNGPBRirMrom5rCRmgoS5Bg48aD6OvInvjSh6Y2D5Aat1SAA1zuAVQRQ1W1saJ1vO
OlsRC7egeAH2h/u7xrPGOFtbRAMdU1x1KmZRhzDYo3pkyWLiJtBLnXgkK7zNY75RN0Pqu6uRZMlG
dQSM1hErkRNJN91g9X2YeD0VXQK4H0am1WSy1VLwgnY4xdLr/W3b9OqVFSa5mjFe0WkibtMhbCBy
BHSKqLmkfp4J58m8AbzEyVxZYhIraJbIs5ghx6aO+s2MMbkCtwC9+jfq5r4AZSj0DG0eAQtneap4
64NyY0SKOZSKn4fUrsD7U+WWLHyh8390CLYuahozHeYcSSracdchmXaYH+S9IHiLYfIsUnYCtHOw
g4EoPCwsU1YVNBcKTnaZi2DmODh7GY1RW0dGiCl6anbLsLf2KE0y5ybaPrKgRQZrCPD/bBPNlKdM
Awsi1tNg3KVs3MI81eFDWjVuXlFOuNvevH+NGYwnTBKJOnP5QHOBiRH03LVJd3KIApla5N0/U9sn
95cp5oYtc4MGxRSPfko+CUDMp3nnDP3P/2aEcQaaLxwbEvAbkwLmCUhBDeDSB5HNn9+tOLW/1sLc
EjTuk7KPUYGIExlQisucA1vVfrm/lk1nAxEdWnLIT6EYentKMz0ujGIh/Tan+EXv0N2PoAL4FzZA
kb9QU6P9xIo8SnUqTD1Igfwq6N1YAGMGxil5J3SDsgVBbmWFCadC0ufRWKNysagZySMmHQBoeBl+
5LsaXHrUJqCcSh3UPJ+SV/Mlwvi1VT7G1+TCi0ebZ2v1Q5homyfCrBYEdb3IRDFMitTRUsqxs5QR
EgFJeG5HnqdsfkTNRAlb1VD3Zd+aI2nBtBXP0EyJSkA++toXGuXj/Y+4dbLAtQ0cESZJkVMuf79K
KWI5lFV1gbjXiWJn/bEAolCfn+4b2YoUigRSb4xlg7OIfY6lowR4rtFKftMOVhO+ClpgUxCu8JAN
WyVyAhg9xthQFNV+qwhJYgjAS1kNcJbyQXubLt2FzM4Q7Umzy3c9psBVO5jegI0NlEPBvRs3N3Nl
ftmH1WZGZdgaAhGhVyhpk6UFw0mss6vU9pyxha0hDqwTrxpQS2PmnL1LMsxs6moOKEB0Dr+U86Pw
uExMkH1w0JxAcjTBg4jKW+fLp4jzst78lHjk4Mkm6kvD6naJIx7Ss5E0A+qnXWSBbutxSEDClxel
X6BB7953nM0NBZgDLzhMraDOfWstSEeMQAmYqc+DAPxjzSNgDw0YEgLnvp2t2UeEMTzm4TOYZmDR
OHOSay3JYegfnn1Ai8EJD3psW7Fkr3TEr2TaqaXHS6a2TvjCpG4sMnfL0ODt+kSzTUc1AiginF81
MHMISstZ2RIemboYgYNguhnC0ZBTYXdwmsHNNurLpOBDFco7zYDoJvVFApBW8r3oQk5Surmif+3p
v+H4oqBotSjDCSx/AvRmZ5BFv/+teBaYPUNVPekBtBj8opa9RNEHPLVB4vTnRkC6hpMFryA6i/Kp
JGkyQREGfzA+1t0n0OtwDGwwoL3Tuv1rgYkVpANoPc3ywTevY+aBPxQQRPk18UCaZLe9RVQreAQh
sXbCTDEncds6VevFMe+g3AhTDPYLPeiPD5BqttPkczrzju7WZ1obYe5tQK0nI1WwPqV40+rQmiSe
aOPWRNDCjPfvFjK+rQej0MUjTFDAfarKgthM5FGLumBY7azUiY7t/r5bcHaOffxUQl1Ukob7BTy7
VlU3D+mkgE244BWAOZvHvn0miJCWVVFgRl/rragfIT/LU1LhmWCyXSXu5lKERrRPhUw7yYYItiml
5yXuPCtMshvOY56SGZ9I1ZpzHjQPwG98uf9NeCaWv19dukZcqjLt08HvTPOpFMNvwMId7pvYfGmv
PI1lVStJrusjxXcfvWA3gDZnn9vjU4s3CFQUUqfbG5/zr/dtbgXutUkmPtAu0YHqRgSqs9HSE8Sg
hB6Ksjg1mvCgmM2rLvS8ZJt3olh8bQF9J53G+FyD3TvKWwF9Sw9MoDaYNp+pblc7XuthM2ODxuYy
VIvCpsTO/0POLTNGGfdFbp0GF0WMcfAeydfcXih9JTv+1MWOtsdc4QMaOvd3+P8Iwb9sM1ucS1qn
xiJOGejsR2900n1Q2hmUReUD2GQ1S7Kna9ihjCJ4HMvbH/eXZSYCN+o86IOBVWMmfa+40w/yIUyd
hcYFY+7H5ph70RMqbKYDhjeHY3s5cmxGoGLSDR0LJAXArdyel3DChLokw5cbR/IyzS28ft/bg1M8
R6CHvUJvjnPdLNt4zyB7E1C51UMpwHUD5m4qQ5leKO0mOphcVZetJ9p6acyF0OV63Q7qknxAOi+s
klNcD095D6Zts33tguqJs5WboefXVspMBaRqhAGa5XCg1h1cDcrdhrBHbX4HJvRj8jSJlumAEuC+
0WUN7G7qyLzRzgCNAagPbz+f3DSdSCukjGJ6lKaf2eQ1yaUpH9XpDU5lE8xl3je4talrg+wpmUho
FC0CEcjzbHABW+P4lQ6Go0OVMaGf7hvbPJNra4x3NoJWpimE16C6q1uGYRu1bYIcETMTkAT0CsNR
ix215VP9gXCC/Jabri0zbloVESYWWsQ+XQZBcRA5saxZUVVYofJ6f5FbWcTaEuOmLUZPUBvGjmbj
tYoe5uFzOP28b+Ld9e64ica4Zo1H+KRjBs+fr+QKcqDmo4EBuMgxjsMlfSp/mLb8qIPSaPLCyNGP
pVNceDpAW6djtUz2cZM3g9Rl4fITIGFB6Gs1ZJxYxrMg354FcE5poTrAQhbOVq9Vdib8uL+Pmzf/
ehFMAqOC+0uYFK1/113Jvqn79AnAGluzJoc+zSBAt3kBmuOH2rLoVT4TTfmkpi2CSiY+SE21q/L8
QEptr0CC8/7itv3QAM+zokBcmy0SmmQKpmEygX4IMzAAGo9VOT1nesEJkzwzzFfS6jwsSGwAcl0b
FuZtwWraOaby4f5itnCtmAPCSBFGMEXjN0ycWYeiUAQgZ5miAYVCyQ1rugeY65UO+rNmlnZkiD+H
dNwFwzctDDmuuDWyATWXBYkEWC3AvcsurD6bqsSa0QwAMoKv2yuc+IlULkUO0x5SjyTcxGkrKi9A
nnfCgWWs4tZcGVZCl2d414/xZ+jOQrnFsAUDLecJpJ/9y/293Tpna2PMFdDERaBnC/60zwsrGr81
3GbPZtxfm2DifiBImVSFCR4KEHlPgS8AOdcs2OVuAXjMbgAx2kt8bb/+TXKytstE/THEQyuvcNpo
OEBsJ7O16ksQnhJu2WIzt15bYqP+1AuSMCE5GWzJmx1owjigpdh3HvDPXvbKyzHvfzOFLcQgtzUj
Vcd1lmThtypKv5hl6v0XtwA/5q0PauagR91C6REWx6l86qGAdd8AZ8+AdL21IIhQizbNcMmTm0Nr
Da/donXVuARqYnbzZPoal2d4+dHsxfnrM/1G8V/ocRoX0NCDycmdgEM9Gk5vTx5xEb14g9W8j7T8
/SpoxEXUqGW4JJDVbFHjIWwETvK9WSper4cJFO2CBhNErKd1w705eMgCHrvECV7GowyFK7eyBdWO
UkzgWC21DJ755Qvd204mdOhl3nX6Qq6QHDQD0tJW7AaO+WW0J2csnOnEm9XcfFCu18sEEnD+VF1e
wKC8CyK7fugP4iV5DIgVfdCus13nNnEbW/ya/TC/T7v7/rp1061tM8GkBRNBCK0XvD8aXD8EW9qJ
pjcH+ff7dv6Py+Z/o7/CchsoZlDEbYZzsTw8sk/xE9JxOz9Mh/41dHjfcAlMdz7hO6PFykn7KTPN
PkAKtHTgyL7fD1605/M1bKasq91jIb21LmuCuVQ8BhuguvjZhK9G1/TS7ClGOS01sVPo3ek/pwOI
2iBA4/FeAJzT+L7rq4Wqua6lRMOuBhVxE52mbjkTXs7K8ZH3kLcykpYjhpE6rBKYCouqlWX+EHVu
FFs87d43YwLL0JVpqUm4bLQLpLoGd3a6nSnZ4ym+SM/mJXhMffqgnegPgU+EdD81AfXGbVCD2VKg
yxOucUYUkQyQ0gLIq1hAl1uZNdtL5J6jfYDah9dx4g1vd5lwk0aKBH0PpBGk6q2QwI1AbD3GvPrs
8s/c214myFSgGagmDWaMNjnInfE1mtrXbNAObczjeeQ5JRNTtCwNR1FFTGlE6Amh5Cc1XzjRhHfA
mcxkQA9ANwOYUB/BJqQ8NYfCy3fKS+CoopVftO/Jm+xRW4GcaGrFj/Izxz7njmDLKN3UJCQ3YX9p
vs1Oa88fVFezAsvYT3ueivW7+935dixNnD4IOgIa3BOsbYNLnPRpYYN4VQ6Lb5o78SV2dMHiveo2
H5Kr6PYu3bs691Ob6jGw2HCZy/QGng57Rg0ZLOLXRbWsf+V3eTiO8z5YsTKokjpNoXaDArIWfRtz
/bXWe94LkrsqJs60et4URouQOT9qO/CLvAEY7Ogu5Md/qvYiB8jdx+XBfe/zMdFlrMGLFJL3/Ew5
juf8SX1QrPwg7Bp0fPj5BCegvMN8VrtY9Z1eqS1OekGhHLZvKmIl+ciJWrxPxYSTQJmktozhG4L6
pVJeCh4SkvO6AjL3NiQXY6wk4KYd/Orj6KUP0af5kIFf2jLO8mN5lgDrsobrsOcR+3LCJAuN7OQ4
TIQELtiQnyBftkAv66UJKGOE6MqJIZzvxIIjQ1QG5rzECqOzAkcUXZCDXpu9YnVO9BzawJn+Z1dk
MXhdB9WucMJVrhrfSFtbtfYhhuRYIV5o9qZPeyVOdmoSWmQQ7R5yqgOmJe8vm3PVkiWyrrwzpOMU
ZQDq+UnbNb7Yq6JdjOrVjOj3JIYEo1rIAWcAZNMkqB5AlmZoks5W9WiBzCJdLotEzZ8NiZ6gxPG5
NuOjHnffeglkPX+xxJU9Zol9jla1+f5s7kDaVKmWLg47Fbf71JRHJU85R3Fz3myhsvjf9S3xZ72l
SiwPYA7D+kIXty1k9ZZyTn0Rl/thsvojQJBeCSG83dKpFzEckn3O6SJ8yvkl24/f1S9hYuskTOos
DctLRrXiL8Trdv0+7w75eaH6z53pq0qc+3u9fTdK4K5ahJGBNWYyAYzHQHCvwimSP6uZXR0I5GuD
A3kwQEOE+7h5F+PilWC2L5FfVtmzq1DNxOD3Mo/glQ/tc4aGlNBa0m5yopNyCh0FWPX9f1spe3Zb
qrdSHL3bNI7zWXrBu9SPL/Ro7pRzeW1+DCfeB92MhqtlMp6MZ1QkhyDf8XsjAb65tAryVDanWOcw
7m7eJis7jAdLmJatm+UZQ5ExGvTzPPOy7O0Y8K+bEMYzpW7EqL7cipj8DK4Egn1yudM01QmF/KkY
Sk4E2C5hrBbEXPlaO9dqU6GALBRWdhid/mU+IDMtd6pbO1Pryh5EPI+R230gL/fdZPNWWVlmnhNN
O5mVOGArzfBhAnN3LUIyICrc+1Z4x45l8wwlsKuYS0+vdYMdak5t6gyfF5Tw4HWyJZ+TJyOwi5Rb
fuJ5JJMWoGY8lgXmCHw9Vm0ImGGC5kPVk+dQNTi3Bs8SE1jwD5oBXWoIUgKmc7AYN04POQyLxP2p
LnPefORmEe/Xd1OY7hepUgBp5xAkm3EPVh6owmDUQvKkpKNvsy4XKJdr9Dzj2WPpMUjyhFyxmizh
saHwPiw7+CqFuTG3IfxHtQZX97rQjtrdUtPunPagvg3XsrDE2eGVFXkRVWFCTR5gcpgsE16N17nE
w3E5xamTX3Q79Iez+ioIFiBq972Yc1ZY9JMBMArIqQfRb5oXaiqONF6IwbueOZFHYSJPWfXqXI04
KdpI3ECKrKajthEcdSkE4zWPcpv7/ZjIU6liZ8oJvp94VL0hhaStlXgQQamd8jxi+HxWrPTR/ASO
m/t7yQt5ChN4AgBrIL6J1txgg2nqp5Db7S50xU/gEw7O9bk7d9/lPZR9ggde32C7DLc6O8snWCVA
2VQAB9OgsyQe470pu6BBqi+Br3zKkfG0DuAET4Gl2vJ+OuXmSwNlJef+4t+59H574q1+AROWVD0a
C2jKET835bemy4kF4pXZqivo6SFpgehBrDyZOcAmYMGGhFnVubXWPhei4eqxcq7nnBy1RFWvwOHN
dqqZD1IBEEwm+nWhJz/isgleICFdOXlp7CHurVjQcbrIiiE4nQY2KzJSL+5UyTM1BXJVJvgttVqR
7LYa+12zyMbEWXZMjECyw3F4M6U4sfESKN2pma50rh/0qTzpkfFE0lCwok6+tH1V2F0P3IAiTLk7
FCHQmxAtgup44pDc2BVQTFCE6msxQ2Csj2KIROTaqU9Pg6EKdqrW8lMuktCZGpo4E6hY3CiLK0cG
tY1b9GlggxyzcesMeHGx+wTKueSSj9WDBnJVS58A4rz/ibYPBpD72j+IV7Yxo7UydpEgwNQuoHSx
1T3H6Gf1iGv9F/Ec2pUdcrWmto0CyAl+RIAhTI25RAq10UpjeeOhlfGs2NTPj9Hj4pOD0770z4lb
2AIHULXEk99cEQJfBMM2BLAC5jBgtkApwOo2+4P4ecQg68CtoGxeVSsLjLPTuKRCrY+zX2Ql9OGh
Ux5qBz0y3yQhcKAFZXVR8Vz30Qf8DEsTeWO626WBlX1mU+lk1GOoNrNfp8oO8MgTUKynSKY/E0EH
8Ds7Vwb1R9hWMCFKmvBjEWjPRti/QbbHKWZ8ci3jvHy2Q9Cv38Re34UsRSgdyLPfJdWb0oIIuKBA
fKXV5AlldJjial+29dduTqjV9eiw1KUzQQ8NaBkH7GP+rEyPRqXv1RBn2Oy9fKgPZYFU4/4pYJwD
mpAGQBhQIoECpYYOK3M7JF2gFEOSzn5Laleki7TFy3+zwFwDwCQEZZZks2+Ew8MwQz+mbnkDZcy9
/dsqGBc3IFTbtAScxWkOiXENitgStYeRgwtgLu5/rJhkEVsmSOxYOXOzIzGmjYPJB8knGIZ/DLQH
tk6yi/AxFCnn+txc0i9jrP+0A2CxQiaAsk8RX4ygdeO0/RIJBscMk9T+z5o0vJWxIlNivz/A17WC
ySPqD0Dy1eoHOpxbvFU1lZcObDnaEoDAMbBQmrFEE8EgDXllJOBsnZabjb7U88Dx5XfGhVWke1/M
2gYThxIwPIViJFI/fisaZ0bzG8NNj/Oe7sUDAZWyRcFpsEPvxoZ2VnvipR1sxvObfSYOGWWZypFS
wg0F4UXTRwWVLFl3pCZ5hoitV81pgMsfdZiSnuZ2dGUA8KCPE1GnBak/ALs46pLWWBPJ34xA4Hzq
LY9a7Q6Lda0yIa3VoppBHf7YKdeYfIsSnRP2tm0QQJ0WQWuQYtwmXnUczJMGNma/6cENLRErpRdB
4F0421YwwwgmKCCn2dYx4DPRQEwELbF905QHvfohy5yG0qa7AlMIaUyRyBiJul3IpDaTLgKjBqI4
9aiH8h7PAo67bh09dWVCvjWhFvlCygQT+WicEuEFWMljr7zU0af7AZhnh6mlxMj4mmRAcMznGeq8
ILguMMMmnSnlgGk3P8tqQcuerrJujTTZ0JqIJVNqfph7/UKF8VUY0vxvnIxIMgq3QDbpLJuMLGh1
TA2lAVvhd8kAMbt4nkMe0f7mYlZGmGsr6YVaHQZp9v//xQ95Jphba1B7oYEW+eSDb9Qze7TQKvAG
1of7n3/TkzUgSVVo7C1i07dfJSyqUuoCvUWFP0XrUy0myIFVA+ebbFrRZRXcipjFlEXGyfRcobKa
y5M/huOuz42jXtXXv1jIygTjXhmUbqKoqcFlqvwUhQYMZn+oY/1P/F5ZYLcqNFvSjt3kx51sNyhi
5QrwoTzeoO2tAuYVs5bgfWefAJmRQfASxY1FYMEzyn4/VyEHn7915DVRM0BmreN/bPQyc4EWoGSd
/AxZY5YoMhDL2aXOO7DgBKBNvf9h2Cr/+76hj7Kgo01ZgnzIrYulUVWPeqS0PmTaRQvDxvtpJLUD
4RbVDnXlmyxlmm0U4P83NM8cEIL+H2lf1hw3jnT7Vzr6nXMJgusX30zE5VKsRSWVdskvDNmSue8A
t19/D+XudgmqW+z2zNO4ZSuZQCKRmcg8R2mZE2r6BQ3pUsHqVJR2/DFiEMBiwwxrnKppTNaZgvIx
WpwzObNlawTowkJR8NQZhg8CfbuKKT5ZZLGoegyjUjA/HiyDOeU7FQEa09Kn8yt8cj9BsfeOzDRD
ZX9cYCVnwciDfDygJDA6VtwAMjPY9BDsMfkfMsb/2E0ggQEVAdEa+dSWqzYyIJCh0tg27hjmTjMs
3EinTgAAzTCiTGd+KZHjrI4MfcpbqMOim2Z406Ov55frpAkc/X7BU2ic1NpglPAUFQXe/xNhQKXE
/40xqEDJgvWfVkYF0hNgoMBkIQR9kVEZmTwNQH2VSuDmRupW6+kvuD7Uaf6UIb4ulVbPK60Bsmwx
AhLQeLLShRUTU+gfm34kQYh3sp5ISswpiIW31SbYhrvUiz1MsKFrVH+SMFuR4nFwiWrm9D79VEv5
aNZZQjHF20sDXn3vO+1CVR4jZCFZtsukb+ct4uQBQuJmweegEiJeT7yq0c6Yw7MzvH7wJraNQl8p
GnPV5Pq/kyTYXjmqMQHp9Xgo2U2sXcvxFz25qboFt7Okj+AQukIe+ai3I5jzfKPpbAyUO5lSuaq8
VMhYkjT//Cioy0KgIoVgZQVO+cukrYFX6CrGlbRYp57dspi76Uc7JNwhQT3wqi+h0WikK22onmtG
CmBP5etyau/Srn3CDPVCQn/SeR/JFK6KrDOngErwE0HRPKlMujOtDIUWY+mCPKnbjN2H5BfuTiTS
rsumUvgA1GuitfY0PKl4PrEUh2KcGGSi+vBw3gTF4vOPw3wkT9AL4V0nBTL2TGG4LnpqPJY8Q/uI
qd5yKbhT0jzxdKkwNjUDS1FrBk+EaytuWtdjy4EuQrLQlnuSbBstj1Zmp2hf8RTjlSlIejs8g90T
OcL1U7flfdxPYO0ctM2UjtRJ1bq/U4cShMH1OABMkk+eZZjFBWHBq1RU+wj8R27W5HP0Zm2IWa8D
9NXwuNOdhmYHwuTAl4fyNjUxHIxIxWGTjCHW1HgOLPR5F3RfBHPrwniTNtEL6O0Lu21ixUUB/AFM
TMyOWHjTlnSbVdlmHFBjBt/xjKJa+4luPbRhFLhFX0lOTMM7OtLXGlPIuAtdgFi4ZZJMttSQr0Yj
jU6jTPs2y5pfuC6QHltI6E105ovJS56MZTU1Knxe+BQH1oop0fr89p/05QZo4gFVA+BIInYHKowr
05AgAmrc9KG7CHfGLnFnGghAe3ojpl/WiV35/7A14N3o3gNaVdYosB0FlzRMqcqKoW/xQNHiTRSu
Ir6UzGTb5YZ3XkGRRfYPUYCNkYECDR5bIdnI8wwVdD6zGmx4tKdPmbStIi/PthoQqbfhuvVTX+b2
aNkRWjAbl36nYP0ecbOs27vETlfmwheJjIifvkjw+iDDJlpWD+0hVup1ZgyaXYOWwW6l4CHGbLjN
Upx8wtljyrMbVibjL1gVQKQBYQXuO5iVsPh1aPZVAoA5FEBVYDtzPZqxIReEnLyuj4QIV0FFuhoQ
0vF4MPrHUtkkZe1ExaGvn5V2cM9v8fy9n26DI1HCbZCFGevLdBwwVJLYWl04FehHmboQVi1JEfxk
qnfyVBNrOOigW7Z71fRZg6eqOGt/pfZ2vD9CkBjiNHatqiNI1O5q4yI3bthSjCgOD/7h9f+yAbFi
PDHZbLkMtPZ5/Cxel1/m3tx5oCLZLiEoLSycWOYb+4QU8sTagzHU+5zEz4ZaXkec/0pd/2jZxB4A
QN/WA5oPxgNA6B21Lmy1qWyECQuGvaSO4E/URoJHlnB6VCXfhgNyU1MDkD3usbd/btYIQv9yXPOH
HAVTARlq5KaAEc+l1slY7jIAUGrdUoFMfHz65I6EkwqYt65Qa0Tz4KNcg4nCAMV87KSe5HVAq3ay
zC4wfIaRvX3lAzBS2VX7JZiZUzGPiVoAABxV4JiJoE1WISkG5zoGUaLpMW16X44OXY8OwFqzedCu
4uLuF9b2L4GfUJuMDpyPQ41gLpUe4+oGp82WzIXI6pShgJwd/7NQfAbw88f9m2hglZkCe4ytYRPF
3Q1R8qsBOIjnVZm3R/B+wJnT0JuKR2JQpQv2mOZULkIKe2Ra7lbNVRo0doiegR5UkeclnYoVUNzW
KVIi4PMB4O6jRoPMgqyQkezPo4IZ4oJV/oUyW/JUV4eJUC/zSt1Hnco5L/jESn6QK7jeolA7EB9E
WEkFdGNlcB1G+TrRuoW379NiLAOZM56/wfvyUb00SYu8zsGWQk1pNRDVV+rCl+TQP6/NqQ2Dsf8p
RkTuz2irVmOIoC6uGicJvkkJcYcIpBn9UipxUtJcYEUmAcZZETojjLMoTEIZfBHlKwsLT2fbfHiI
mn9eytcAvAn4QRQ1DKQtH9dNk9Ct0YzacLBYb0cAz5bRiV1F388v2xwViXZuUlkGcCM4I6DORylR
MlTRaGDZEpP7gyVdGpax8Mhywg1pxyKUjyKGPu/lmFftXGqyus4ros4PNcuOm9ZXUJU0rHhzXqlT
r4AQCVSveY+gmWBzMs9BXDjXz4aVvm1e6UV7XdxGV7HPV+VGuWi23b4Z7GWPe9LWf8oV4TLomJRq
Tor2QOvOmSbNRultFVpLSPGnV/Qv9cTm+SJuMivvETRVCWByS4wMyE9q99iihZw/qqP1K47iSCth
A/NgYnkEiGMAjQD5I8dEPTfdQq4WxJyIbY83TSxJGoFlKIzULZ57ulXcaCua9c6kdDNEudsNC/X5
pTUU04UsVouyAhYwKqGOGvRITHNvNIvWM2sabnZTmS60k85G9/moAYhVR4KAGRXBz48MfOx4WwZO
fRN8T4poZ9TDjUT7r2lfEBuw5Q9smEyg/pOl1vh3wOZzogVXb6L5OGQ9qhGWERlOXfpTx4oN7WvJ
JRXQvrW+xlhNjDCFD9xwY1YGgNgoL1Ozk7YjI2jhCZWdhinztcE1zU46bisUDTWpLq0b2mAoRZe+
y0b6guQ/B9RNv+/0+nroswnt6fgHnBWjC8BFjEEwqq/gqzNPTYrJVdvkoakbFbRQmls05CFQMrcx
G5QdAvMZ0MR0XYEa7V7vQeM1yPFVUGSR3QXFfVdBfj52ll83eeWAZrgEMaoer6lJA4dqzSpIavQi
m6VsD3leOG1rKCurwYmsGFLTNowPPC0emmB4zcDfugKiJ1hyag0Uxjn/FlfGXp3oG7p3IifPMGXb
hW0KB5xVrjxOvpVQX1Hkp1EKqD8FQemabUPsOAWNMSYh3857tJN3Dv3LdsTqM2C+mkYekIzRfpfm
h6ZXnWG8701l4QwuyRGuAx7RNs7qCXeb/Dxmj6Yeb/X0povVheRySY7gUqSRV5IFRMLDZDU3xtgC
NGDwM0LR07hwFyydOuEq6CNpjEzw2B4M1n81YukZIMjEjeRwBY6Fy0CKL8Hq8TBp1dP5HTt5FczV
JUCjzUXv+edHeYbC+lrmDBoqxRunlT3lYMtS0oXg8eQ6HkmZf34kpZbSoUCzD9Ln8aqLJ7syuS1l
il1a8cKOiW2Tc0KDetZPhQT3VZOmTliAsMcgdv1AVwSuCi2vLlpbI0DsBbGdu8kX/vUXilof5Aq+
a0h7RU0NJFJMgaMOrcwux8RVrP5rKCtLLQdL6ylYyzABjSTnUFJSGg/sk3ZIkrWuv2BIbcE83qdb
PvnkP9eTyCKyCo8CLkmxhUnenr1mgVkAgxwYjQjC8eoTEzQFa+ymitOnMWoxP51o3xqGvkSOILoO
UUwMIupgZPYilv2KGVulrtchHjl4jmblugVUu6bLPgvLgxyhBKe04TYh8lZh6RUAjG/MOnk2efJa
ScU9/OVLyoZnUIduuzR2x5g/SOghckgDcyp4j6GOpNsUUfUY9Hj1zwzmDbKsOloKz5/mZDPxfstq
vhmDdEPTeo969y6KwtdYxdMoCcarXC7WiR4qDvKo1k6DeFUbdCOlCbgN++GhUJWt1g3UGSUzc7I0
RitwkfmyNe2qJN20U7uzrGbbF4Aaq7Mv3WT5PAPwoNyuTD5cBUZhoWSUXUcVep5YOIFyF7B9kRZd
SH1lOFrSgJZB3xpGuZkmzEopugeq3gF4QAPGYZTqZuity4yFgWckvZ02w5XeWV4P1Di0e4KXAovZ
vRYVeD8Juwzr9LIAWrtJC7+s++uBFl4vZR64ZPdpRL0ylu2um9wpJy8DJRvaBZsyqFea1D/hul91
deolHA1wKb9OsXOjWeGGsqqv/ZA6TRFt+rS9sOTSy0qCglu8k0i4ioj2RNNkI7eRJzfqPq4k9IVn
Ky0crpMuAGE29o4XK9zYXqukTgEs4yitbdLj9sL3myCLaMo4nks4ja1koPvBHd5rOiw8d/Xmzsxb
V1fLi06njzna8ekUXaZgPXJKIPbMl72f6Y0T5uBwUQ3QuTc2C0q7BBoLY9UKHR3XqlRf5mjiHmLN
lmtzjddtxxg6u6TUzdXeYVTzGJF8Q8eslRl5cTzsikpdmyaOWkvXvBkvmzgBbdgbURNbrXWnUrtd
gI7YOHngjep2WeDFEQDM0CnrwBWhnyDAbRwFeB/fV43sJJzbDeo6FCOXFrmOktyVla8sqRw9sPwm
kWf7Q+gKRzml7lBW90S/pbi2Ay2+RCTkkOm5CTGsMCV2N224pnpyVu+0PnAR6u25StwWzBQ1ytpD
GHp4dLEt2rtci+ys4k4nxVtNKT1Wqu6UWbcjS7wyYbcVmHKBO6KE6IKo90whcJmg9lGji7J4zpLI
qUrpJklUN+XmKtYmdCia3mDIvhJYBzZRJynCTcueWvmNoA7R9Tf4KjcuA6cbuVOhVJpZ+y7+Nkov
WvrWRKgh1LldgxFiqFu89TylZD+OOwW9l33AHLmQ7SL7mltvpurp7d4Ya8/E4x4g/Crw6+rFTWWu
W7Kbwgs6XAT6WknxItVHuyCXXCUy4Re+xOWlSksHZ0im12m5VbCupGndwbL76aLqd7W56at7C9yQ
Hbkmsel0lkvDaxNNb8ApMc3XmEUrtGp6pUY8rSf3Ae93bYHYMlfd3uAOiypHri476zVsvrG0ckCT
p1g7tQaaev2NqWvUmULZK3PX5Ntc2xlkBXivur5LJ8sO831B/BZlFL3IHR7fdeMWQYwa3zDpe2Xc
4cUHkxN2ldwa9BkPc06SDF423FWDp1FMllkXWb4lxXOcxaux/t5gnMKMKsyOUFc3Ay811+gJ1zXJ
k5qdElxlwz6stoCZt6c4gfGv0MI9to8BuTequ6m4T8cLI0brC8MMSvGlS3G8gaUoBfY4bgvd03Of
k/s0eiDRrSUlDj6d6RwwHaVTT+pKCy7CzMHE51QU7jDoDktVHInarsh30vSu0lV2kK8SfpOgVI9x
XE8bY6fSXI5uiAEVJQM0oSN6jhSwWiAuAe85vFMDRm2S3vQpdcfugdTyddCHXlgyW8su2bBrkthp
1REWk3ul8a0bld3YqbWdBYUXYB5OM6pdbfXuFIb2pH+pie6QjG8q9lRLVyzlzmRcJhlAN1uf8T0A
OW2JNSsLfNTqHN7nUX5tZOwu7gJ/kMC0WJBr8Ge/VWXtp+i0d7OWr42EXkXhsLNG0GUaNdmF6aBu
SV48B1p5yQh/KhM4ObWNi1Wi5KtOrmq4vST20DnKbdbmX+Wuq0HunXylxbjrSQbkE1kz7VzCf85m
IBSrq3dWjwZZy2S63VnFvab2O71P3arTLyvVeMhT83KSCVrau/htUlliM4zJo3x2RUm0qUHnXYwB
warqFwF4m8GEJjsZn7Yg3HuwYuM6qawcRFHDhtL0qwwmCaXTMjvnvWLLKb/R4tKLVLrJpMJJzUTD
xYCKNG2WYsWzESkCDiG2b9ALXNIKsX0XvQAmD1lahPr60jPL2QgKUoTIntZjaFUBnkDa6pDw2wBU
3XL40POlKtzJwpVmaHMybYBVXYivi0npi6xFfJ2q7R5NWyu97L6dj9GWRAjBdYzgqQOSdX+oyfRi
TkkHZL9FioCTu3KkhxBWM7NghhlxsMIq9FKtOrgyw9eadqHccVIXHXkIGCKALSl231iBVMgx5tMO
tSpH9pTSzilZ8w8nun/kCEdS5q84SkdCKeQWOECHQxPfpxPmcmXmcuu+DL5ZpFtIVZc0EgygsfgE
lggsXDRGq3wElhhis18wgCN1BAOwpCAbe4Ksu46uk+bWxOD4eQEnN/9IgLD5qpnLRp3CiKP0vmtv
ccU39f15ESfP45EIIX3Kmy4LKwsbbzW9baZ4yg06R5dvkyV0zyVdhNSpVHKKGg0qybzLbGVIcGGh
bq39Qq8fXmX+MmQRRi5VYtWgSoUnVhNIjtbLqL6cX7BTeuDFB9ckmiiAZivsCZclowHUynAIYrq3
FLat+xDj1cO0cCLn3yPmf8dyhI2hoaZEYYH8T5c0u2wPSWrZVYfIlN1LAFI8r9SSMGFzJFzYCYg6
sWrFVUe+5dolk5+z8CrCnXNe0sLyiShcaZEx9O/A//fgnBg63a6QKmQAMT8v5tT7KrBFTAOjcyC8
wUzlR1ej5vWUyGnWHpSAcETh1Sauh+eo7R5JjnHeCu+EdpE0F5oUbtUejZP55KVJshrUhtqN1lfA
00FoRMfhGZzclzWVkQbhHQ7xQGgtfOyJNfnwrYJbpFOr86bAMZfoQ4un84peS3m2IOTEQf8gZP6I
I987YpAhbdAFfohTxBUJiqR57XRontLqJaCpJX0Ev5jIedfqqBgcpPqOdW95iJ7e2/P7uyRCOIWg
jDLiIASLedXSp6Ko79UyeEhUeX1ezIlL5MOiCYdQlfOsm1StPxBwFdPOWg+DsTovYkkT4egxDUNU
fTuXboP7GPVwje56/v28jBPH+1gNse8kxXB4QDNsyKDJzxGZvlMD4b0+Jpi1Vcqbdozuzws8Nef3
QaIQTPZRFUqsSjBv4LNNd2XJNtedGrC6vR3uW9fyR4xvg4vipn+sekAseEvj/QvmLvalyAOp6IQy
zAFMDv4QpnuaKZFd9u1jysiCMS5YiYhJESjBpLYNwhqT3cjjXfgrTTYfVlNwEKnCjVbGOCL273uC
JK0rb/v68fyWLSkx2+mRf+haFluqDDs0gfaQoKYCPILzEk5aOnodgQGPZhOQOX6UkFVaTgEbhHdC
KbPHjNkYOnZS+Rca7XTgM/wlRjizXY+HKpVP/SEuqh2I373SJJvzmpw0riMRwpkNR8yejcUcZKBn
0Ko2Vlh5RtrY1Irc85LOr9knfO1+GBMwYBZ4CKn3TX5tRjdDefPfiRCOqgyi2BLkbeh46g2Ulxun
KBQb9+ev3D9oyTFBGktUVew2YqOldcpMw10G3T5n8VfDKr2Gph6JkAP+gkqKRfV5BBxI+YItU3mi
ZS2FiDXrByl6brLHaGnVTprAkYj550fHxUDLglaQCNmyldoSCEnloPUT9hBL1YKxnepWQOb0Uxvh
3GBiEC9gHUSFD+N3TBK0l+O+3muGPT6T6xoj0w/sctrLjzVDKv1frqRwmGreZ0NVBYBq09MVSfu3
tK3WZm4uZFInVxPMTBSIeDpaSAQbLMB6n2N0C4846jjZ1gT/E3AZYEnthpfywmTGSU+H5i1VBqYC
lUVC+JKZAcOTJdK2mK/ietwndbnQHnbywj0SIVhH3xcsGEwkCRmKKFlxx0bA2hUPkjIh9VEX/OpJ
fcDAq+mg68GIk2DtSh3FUdWq/aHsyXclYJbdDMqvbNCRDEGhQEnRzpfPZYj8u9E8o2HAicpHFj+c
P7iz4xSSHgxF/lRFMHWJK52F1mw4Vl4Dqf4GlUlb4m/FXBid7mL0QUj5Qj53UuTcoq6gEYjoIgme
Flf5iE5wgK9JxbYdkwspZgeZY9+mSA1XgKroPLlskrsQjWkLp+vkzhkqnk4p0GZQefnoRLRRTsoE
SJCYLy/WYxFdsOjb+QVdkqB8lCCPSs8VLvcHqt1YrL6pAnr930mgHyVkbaCGpgQJTWVcoSZ2GwBx
6LyIk97haJlmJY98rVWTKrMCLFMxgCxNedbwsNXSByu4+RU5BhwqnUuG4kGKWg0oPBLysDb/XoIr
M+svRjeOlnLT08Gx8VOOcJgmmifcQMH3Hbp8fBlux/v0un5jj8VOu647u0dHeOom6KyxpddpCVX8
pEmYKtoW0KOoIYr5uJpoq4vziHLAALM1T76m6pKA0/qhkjjXEjXQ6QomkROeToM6ly6uTacH/LXq
dLdq6rZoDQMo3sp0W3d0jdgZWx9gtotUcCeDpiP5gr30U69zyYR8Qm/a4hEgAU5f9O55Yzm5jEdC
BK/btJiYHlLcjJO0l4vMDvQlfJmTNQwC/FtLx5MDXgWEdQzKgKoSnbNPaZW+gPbe9LMLPH2p733i
tctNvwOjHuBLgHaf2M318tjMKe94/AnCUiaylmEw2wRObQXMHitFl0qWYkAJqiurSqmuWx4As3JY
GwUe/s6v8KltxAQyrjTge2AWZ/62o2PfJ5ac5hUoeHOWb1QlvIwk2eEkXrjaTm3kkRhD/igmwPyS
NUxY5SnlLm8xjVcvlPIWFBGjm7wcMUzfQgLrogueaaWjl+VFrYf6gqM8KQgzZfBdmPL8xCccF4YB
/G2kPlPf26OkYL5qYy7GGyLu41zGB64HymoWOu1VIpZAAVYWRkyCB9Fuw5sUGGmFm9+bd+lG20pb
cyfv/iHH2yeBQhSKhuqemuYAh0LWo6zYeKr6FVs7UkmwNRX4z0wnI5LGBoDMRXtL8WCgEv+8RZ80
tZ9SxOJn2JgTydsOzC3lYarAG4Mu43cJ/+fb8D/hW3n4ESu1//lf/PlbWY1NjJUW/vifffytKdvy
O/vf+Z/99dc+/qP/XFVvxS1r3t7Y/qUS/+aHf4jf/4d894W9fPiDV7CYjdf8rRlv3lqesXch+NL5
b/7dH/6G+A2/5W6s3v79+7eSF2z+bWFcFr//8aPN679/R+p4tNjz7//jh5cvOf7dfRGzt9ff/m/z
8vU39D81L+yt/fTP315a9u/fNf1f6PFUiG5qM54W4ubff+vf3n9C/oXCIRLUOSKD15m5WYqyYRHE
6/+SdUtDdD2nJ0Cuxte0JX//kfIvnQJIEmfOMgCphHbyP5fhw4b93MDfCp4fyrhg7b9//2gjBoTC
0VsUROoUFXfM+390RxmHax1rAjoTtJtm/NIi7YKtCwnlDxFAqkBXvwz0CFOckQnGVNahme5mmdOC
tCXob1Iv9AyHeeVrlO8wmshxQc9w40tlOYE46bNsQT0gtPGwzjXVbb3BDaTKjp67K4z+urGPZgzb
2ga7LLcnsuGBz/ylkScFG3iUYHwWLyQY+hAG1TAoqgsYTc1WIwdYXlbo9xj9XEte68pX3ffgqdoO
9wpQAO/nZcjdZdYMAY/l83cIHi0JNXWCM0DLyZ6DMav1JS/tweOHoS9vHvwdb44Owx9WtmRVqqrR
uTCOPmFxvr3VY103yxSsZuRbrD4sVg+F9s8/FDoSICiUg+vE6PtMd5NNvJ75K43EiQFnzzx1Beys
L8aBHuKv55X6GJx8lik4bVkb+7bMZzvezEvIQBmlrxp/Eef4pNGopqHJlopjKfIfSFPVBt0IOTNw
do0GeTBzx77mK24vu/Eyd/IccfzMgn/ohcFw3TBm1D9LLJXJVWw0Q6ForrwNtrNe8SZay2CIXtRs
3pX/ryRk8ELsk+lJGaJOgY4qROnmNl+HcWvH6nW/L33LMRzDT18BfRbhv6oXzSK9pJApCJpCvpCL
GJkSgOkB3E0zJw/gFtzxu7YaNu0Ddad16Ft7CdDSF/UqByejtvnn1jNPrsqzs8V80+yIj8LLGvP5
GBYIdfcH4Rj6OVfq37Gek2t8JEdIFAagVepSK2k4GQx8KOE1wA+9EoO/mt9tBwf0eAoIDwJPWk9L
kF8n3cyxjoK31RjXS8aKH+s7uMStr0MvdQYQcfPDMrnaojzBvXa6rA5dijUlV9MqBr9m4DKb+gYQ
HWfc3KXeb2Gg+g/7OVpbweuYqJp2KXlf2+GCKODGtuDEJ49azt/wA7M1fjotR9IEfxPLWdPpU6+6
45auMIaJ/UPXqDMTcHP7vHEKcAWfNBMnOpKoDLKhwErOJ7M5ECBkTlvQctzy9YKkU97tyEZEjgqd
1ZJSFO82UmxkL3NLMOCpt8qqXGV+s1qQ9jFF+azX/DVHpy5MqdFpQaZhDTu3u6hW6NQ9AE7ITu+s
rQJypcxZ4gc6FVEdK0g/imyGkYPBpYc7beK1xI0vsTTdnVdrSYTgSzgoVwc6ayUPhmMqHKMP/wwk
8PPCCW6kTLq+KRA5uSTPNmnYAkB3CSnt5CVuAOIH9QZAhBCxABZOktkVA1D10YuPF0YltyV059sk
IpndqABM6oLIVoqmdmmQvk496L0TzCRwgDg7JRCcbUtNqFPx9v788n6OGhGmzlUAxC+6rlhi4kRH
LeN4PMDJ86sL7S7amP5Mbpa4phsTd7zqV5OnrOuvuueel/xpYwXBwgVVt2DAVEscjhiIQJEBakGU
8M+L+Ow0BRnCkVD0EENlOWS03gyHO4N6JY8zTRzx5HW9W3q8FAbKYUmCPMFYJbUw8ynuME93AcrG
TQ3Cn+CifOKuvgJ7gxu7gUeullgv32ktPzjPWSqimTmvwTT7pzlvtFQlffAeaoCnalOnmA0C/jwi
tuHtVwLsWZwGEGOCN0AAaAuHvtDSSGpViGu99DKM92gk93UXww/SVWPPlHFLQ5Sfs6p3iTBTAx2n
Oki6P7oZpgAJKzPhsecIeFTtcovL3mM7w1Pt3kXdzAPfCrOZukiw8vkaFEQL1zzR8DxDgAuFy6Jz
60uy0zeqbfjqKtnqC9Wyzz4CstQZFt8wkami0e6jmnHT6D1GWOeQkazk+g3DXXbooaS7qjdh9HUm
b/oboPzzdonWo+L4AxvfgnzxzU6bKMXD1vhDwzlQrACSBPsB8pQzbrIvxkJweNJcjwUKS5qmRQ9Q
MMTgzCVPxmpag3HE07aaU/mZv1TpPL2oR+oJcZPFc2Oa2uiHC5hZ89h6uG7dOeqvHAter3AW7XXW
4NySCrFTR6fcUnPIzC7YSvclm17U8KgdKIxV27Rll95Xi5p+TsBn8znSVDCfvFcCpSaz1E2+q54i
n6MOkHvJKt4lT0XlBi5oMMD+7hoPw15eFV66nPV8yq/mb6BUVQG9hbl1sR6r16kOuB+cVAXNScRO
sNp/M3M8dX3MYE9I5uYmRBEGm+qlpSU0njPU8tKyc28z8y1xt54xrty/samfgrlZtZ8CxfbXAK+r
tEwTHaljvJZTOKD4R7R/1Zp2iODqF+4uOFcDRc05jxEjBkJCWtSyorvD0+AqXrYCUQYgxTczgntx
HzhLAP+zeXwy2iN5wrGM6k4huYEFTTYAAFj/3aTtpBiTaChoqIYMSuiPTo4Ogd6AkGXODRFn+D/E
yOul/PvkEUTZ0JzfOJCICtFFalp5xFBadDXK3JJiIiWpQOaduwAR8RZ26pTRY6QT7YR4F6AoYH5U
CcwIvTUV2KniIlz3ewbSysJml8tp0qm1OxYkhDM0lSkIOSGoW7ENRd4y59XJdmntTvrMYznCDR9i
LHXqK8iZMyRFt5PwXgY5nGchsSZeDGiX8J6/VstFi1OHGhClKmqzwJIFXOnHlYzwIjeEHIKZi0Ge
1+o2WnV2h1pJtM68/Bb0PgsR4vwLj40e9j5XaQHdh3K1gub2jwJRJbXUiUfEValauSGF/1CCebCv
WMgFZ5f/URAQXnTUQwhCBrx/C1dCHrM44nmjuM1YeJGpXiZxuuky4scBigeDtg47GOl5w/ysHGTi
uV0GMB4mi8VEF+MtvI4sAERW4+04PdHqMKiP50V8Cs2A4/1BhmD7DEAweYPj575zhb9w3zzor/Jt
XdralniJB1pNL/Krp8W3dvGA/xCMaIjOE9yYU/+4c+0QBJQXUC6Opm2l+230UGPalE/KwioKb3II
Od9V/ClJMMpRbaUU6JiKG+wBpF2tQi9wUbB0DZ84pdvtlwPek7qB/kRREAwqn0IyI88yczKhmxS9
xG13qQ2Fm1mGKwXhQsPWe0vCJ7s8EiW441ErlWGqTAKvb26BeO2MXus0GBFe1/4MoQeMkB0Q07hL
PFqjfULZLXqb2Wud+wQhQiOR1Ud6BBOqnkYnXHM/cPtn81ZdMd9yF3lDxXD3fTePFBYO4jhNhsyL
gLgcddHBbe3MHXDZaX6yrvzl8Hr++HPKCQ6GVGmUlPmsnJStJaqAr6PL3KSMIsdQk+2UJv/oRfwP
a/2pn0h0Ashio2U9NpQnmGVhY+pPfTfYJCuXApSFfRNx9tWiyZg8ryRze0+yC9SVTeQNhg8yz/3S
O7XQsfFZr/lrjqpbbajxcZqdGWn7AhO6tKtdve00B/Aeo2dWueIlIOE8hGo2fDNjM/ezKZMfxyip
VmOrmYAuYLKvKwWqpyCPxJR7n8LMaVTjzTPfTlqyJWDwXJoNOen3j7ZDuEqLSsvSacJ2AD04D58r
vXTaofKAfVvkzzngBxf88dKmCG5RSpVCB0gUcYt2XYamGxDZlXN902nPucSdqLpUMV2shIMzxN+z
aGkM8VPoIBwvMWpVlT+P12wUKt7fUs9MDqYLeSCURw2yvMGIkHte65MX3dEiC06stP4fadfWHSeu
dH8RawHi+sqtr747tpMXlpM4gEACcUe//tt4zpm0cX/NmcnLzMNkUi1RKqmqdu3dpKqeprhck9iP
ywfQB271tRt8+TaZV6ZrSADmCTUdDP4fHbClbmfXE05yZ3YYckaa7ET/fBmnFhYunpd9X0oBC5lT
pl7uTNcUFABJuYZ8f+e7WgalU0MLpwRZLxllD0P2zdy5SHcVBvLxvZw9amRgZzuQTXNk/l81ALnX
d9q+vmZREoCc4X9obZzdWVzkBsjp0TBaqhF3ZT3GNcXbaNo7GxmQbRq5MN6GYGLxdS8N1xhczxoE
BAFPPwc4AGdxBwi7pkVXzutvRaT3KHmU4eVP+anI8e4tJyYWcd+lZoxzL/TAvMETOpTb4ll9mJtD
JJy2/Rou8PyCQHakooQLVP7ig06J2lUTx6mHFqEnBfTM1sho3x+Ln3zGxEiPiqQK0O6FczZxUSVu
ShBYaqONnJLYuF1Q6b4rkn74AiYWrQp6Ku2Nygc7wsyzuE8GlUVDb2CQs1PAQgK1tYNpicbDBLEI
G5loIJ8qkTwzVf9ilhKkDAr4T0aQN/ulO2WBUiZa0JegjBghI7bV3LwE/34HuGNeGG8KdF09VCgH
cyWIfn5+uTMsDupaKGHMx/3jSZemQwcx9DgYYOLpQOHCzO+tutOGVbjq59vho6XFpoJjN2U2KTQk
WhAk+1kdp5CF2V65bg9xNLyAtXHvbIu75EFsV/zzc8j8aHnhMa7d6VSoTAuKF/1u1omnAfPBAWKr
/lxTnb0Uh31N+2TN6uzHJ5e4NgCqPQjsLCt/jnNCruvhYK+NdZz9fnBR0LqqoKpdTkMpakz7xunQ
krWYr7lsA2SYB1mAwMnvVrbxsylcCienYrGNdkErDJEnetDtnbt6BxT4USKioua2qX6BIUbZiCi/
aVZ4PT+1MN+jiw3kKkpDKHBYi33shZHEA1Ja1KLENTnkG1CB+WDXXAdonF0gMIlQmrNmLP0CxqCW
FuSEE01DQa/YGVhis0kD17e+2n62A2WLb23TVYbtT32b9/W5lgmUM8qJAFx+9JNeLbO2TiesL0O5
H2nPVzNlP7oJZTbHiSC2Ghod1FlAhimL/jWV4NxxRf8mCm2lJn/u+Y5ChAsmNzD2goTt4w8x9Q6K
SkzHMcnIPnPBddHdp6D8yvNHlgFFdtmdPh+PWULnt7VF4FGSRLZpJxEOrGYPFtqDQGt1rNSHy2bO
Xk44HKgtztUxVAY+rgp9yDh35KgF8ke86W+SPSafAmXyZtnf9crpuT08tbZwViGMTGJEFM8aq3mi
jfOYSLLPO7ohzALvBnv+w9UtnKeAM5u497VAy8SOZ8pR4S34xrRdRrNXbkChClyfxKmfc25E4OPa
gnnu5fJvWBbqZv8l0B4DBBKlCdD7ftzgQa/NuBmQrLQqGzcZ5Jggea3RzYRXOe+sLhLMAHtSzfwJ
WjYrXnT29Jxan8/0SZRlpnCTieDz0t2YH53ay7ZzapbtSPwA4vP/BXR39htj5gHNbQyIqsZiwbQb
ADUyFDSMfR0aFM5mCkkgoHjuhiJoQ3rf+u23dczj2X0+MbtYaZMWKQhFYbYAAGgWviAbKButFpPP
H5gTO/PyT3ZUTCgbkAF2mhCpLvPljgazbrUaSTTq1+2dCwRoyYNAHk1dFdN0H+0lmKFTesxfvvet
WeLl25YEBaY7DK8PoU+Tcd99Wm/fnP+KMyE1aOuB1V08WrOaUdrApwOiD8+gAgycAagVVm8cUK4p
fE2q51Nz9f2YoGj+lz20PD8uk9nlaKWJMTuq8sKB+jFDiXmL+AA8nn/5RJ7f0d+mFqG17LNZqQ5B
YbR/KNZeze7J+G8eA3g3/r2c5WsunfQ807F9+gacGId8b93yra54cx4149/A+EG/xf5qrnHujj61
uwjnecFrEuMqDXSzA5mWBnLvoYMKUZJ97Yj2vWLD3piGbZoa3zS3vrVabYKofRVQ8NwZVrbrnDas
injl6vx/Ds3v7VjEfVsYho4tmfPL9HYGCeg750ZDQofeWbRaeDi7CWCNQXSHtJ62RCWMRR9nkGPA
k2Ez+dbe2aeAe8BrfehnYIpHD5zn9fizZnSxxFxDDiMT5F0ZL0H/yus0KBuWoskqCs9ImpVr5fyB
mVNk4gBs8kkbATdHV8RzNXGMtGgw9jzqt3Uow97Yr0ehs8H1xNhicVQpixbp1Xw6Qe28zQHLxX25
HuzmY7HMLN/z/v8sanF36FPZ5CYgEe+LKpKnvxY1hm65qdX/pUm9ZnARXVtbpf2kweAMTzVGjM3l
0PrT/PG6xx21FnlWP9ri8rBVrkk+lwBnlKr7fUaJzm20GrbWrv6zUc7UgM2xLdMGTf3HgKpXppG1
LSKQYs08Q20wVfzOnNYIwM4f7RM7i0iHNI5WxTBfFKT9paHUp2c/bMZuR8n2qTOTzqn7XO+DyWhv
TTV+jelqDevzR8QoCR4b7+odgBgvvIbmIHrV3UQNlAM/smu2lfKYjWH1kNxV2/Ra2VuHdPTwjwMQ
AQfExeZGh0LaSv/k8xmZfwXOookJZxXx5eOGN3niGgBdysDu7K2WGpVXg8MWpK2t6Wu9VvjMZTmq
rnblNSVfKfWfNa4BEoV6pIHy58J4Wxsqd6CHAT+ONx2wZmSjbFi0Ctg5V6XQf9sxF9e0qQ9GZmLA
6h0DhTeJb6FY8EUrQGd5dO9AR+tPh2arRI7zSOzjvzg/2GMNZUHouaFF6yyut5bLgoHBVgYgt/Ul
OjblFzNUo7lEIdYS67NehQ86E2lAc3SpMGLziRppbsig/DWFNmAQ2ZsIzHq+vgFsY98vP0rO5PFY
2om5RSTSWttiNVIxvF/HI48cYMukP+xYtDad8/mi+mhoEYNKYuRQFIOryDxJPQG64kKmG0cvM0gI
blZWNUeZjwF9NoYIhBMBIdrl63VwaqJL2UFiAPGV/pihpDNQIfuRhqvwrvMf7LetxcKk2w24LcfZ
N+dh6MYfMdmNEpa7KSMuvLUhq88B9uPS5qNykghUKl411UwkOtZoPzl4q45oCGh9cHkL18wsTjZt
S9Y0jiYDUKSC+uaxdyqPoR532cqZRPHDapaQpnHU4hhDORI3ExvRXVYiM5ohOV0kTb6tkbTxL2s7
eAYx8NHo4o6ye6FNdQej0118pU+e4be3qPdegVFevy2eitf4pbuZDs69siKHdObW+mh59qWTjwe1
Z65MBH5p3uC9hDqrc7QAx7OieRxvdYBi9rxPp4AYQHuoQMO5yyKLKycQS1Gwkc/IUcWDwj3qOm8u
krm9G6IdFtpjkEfx/bRdi5jn4vVJ/Xp5KZm8VQZw8iJSJxb3hwZgNRtvRXAM9zyDdgBUOL3OTla2
95zPnlhdNp5TPXOLmuI4aLrid0z3mxpjgCBBv+y0Z82cFHcXJ9ChjoR00Vyc7zVP49XGqBxInP4z
/pC53Yz6+ImZxQmc+ko3YweVea2pqiAj/V2hlP8ZKf4wUXw6Onj2Q6GCC+A9WiqA6Hx0SJfWwumb
FH2omhkRNCzbg66kyRfWW/EuVQp7TwpQSUC2udpe3sVP42Hv6wPOCukZqjUA4n003dXgljCh6Y6j
3++MbgYYBn8BKF1tE2NuKovcwLqrIwF5vNWoPV/Zy7MBkOjf1hcfsRnaXlCB5k5XezMwP4EQyPwK
7364GP1TdOvp3+Rq+KLG+1iyjULuEuds0bSihgPHiePbGBryKojFrbds+nF5Zz/BcN93FvB4QPLn
18p7OnASZfqyEUkdY2f/upF4IL40TugYAWkOHFS2CHPop85brG6b79DVKc1NY+z4tF8NtWe3+eSn
LPxLVAZPzZioeDn1AV5OGK+EojGKSPYGesJXa02l95D26bOe2Jt/z+nSRVpnUwF7c8ibL+PkW+5j
/igEGONZu4MCr8/xaiOedUUeB0gwJjdrse8MAAGfGaPkqLuiGwq03eI3mIXNOjmpKJ2JJwhDvBl+
6tOb3svmkcu0/JX4RchXGyVzMvxp6a4L9jUbU+rozCzMOpPSaXGrBjlEpQ3zex2vZTxn8kh3LgVi
xgQvGvxrsbvQ1XB7y23m3VV9XNRehs4825FQPax9yXOrQW9AAzMaALSITB9Xg/m4xuigRx2MyZcC
nO2tuxb6zj1ITy0sFoMbM+0t2qlo6JhfY/ECudtN3em+NNb4J84F2fcQi34SUlZ9EckBrK4rYUuM
ExemuAYMmHgYphyjhMZmSLKKB0rXSBBMqms1qfO7OE9VvVte4i/tQhjgluuRn2npfQbpFqal4eVo
c+6RgfwP4GOdWFCeXoTx1jLdTM1R1oQObYS3nF/qwuNq47ul5Yn88bK1c3cv9EyRacI3UB9enC3a
xI3dUqT9I8b7AUSGMATzcndt39bMLLKiHIJkvSjQBgNBjq/UfVgKgFGyNRKgsy54sprF3hkynmhj
4cGiuD+63vGM8hvN81CFMM3lbTtvyEFgQDfIBgn8x9NEWoX2mYluZqM8OxMDuviWitSjq64+u/Iy
CM2F+/8aWhxbwStVShcrMqu7mn0paBvahvAz0LO6YvLs/KB3ciVlXlvc4iBzUBO4ssLiTHDfQsLH
0J7a9ossp+DyJp719JO1zYft9G7hw4RXA5xCM38atbEfJRY13jdNHY55t7ts7LwH/t7IhaOjtKHE
nMHRrfI7hoe8AQSU7j/j6/7riXn6tRZuTpNMQJcGRljZePFUeePwWrr/vCSIW+Nk3xZezqD/V2sd
rJjOlyF9sDBK2kG7/M/2a3H7cVVxs8qAkbJpQS35Vbi4/f8hy+3nDVtE8g7yPaUyt6d4/F3g8GBd
Hsr+K2tZcejlQGxrVjW3Kzia3vzIZO9N2cYqqT/yf6bX8Wk579DsE49Gr01RbIbYXVlP7fDLUsrA
Hrdp7Kw489qCFlGhVUpaiATbZnXSG6C3nVVXMfvGu5Va6MqhWb5PtIE4VlzBTtyx0LaeYlpGIv96
2dPO3ua/3XlJLdG0tE5jE694AWEZM4Ezj+PerbotU9x7u3BCUY0/L5tcW9ciGNDJtWtzhsBwcgt5
SWZvSmVNhH2OXhci93IqyuGKa5IOUTTpsCTLhUDOmsjr2jIWgcDSBYh7R5hw03sjv00xJlzTtTt1
zcgiEJgNry2p4AZi5S+lYwHRFE8D4PjyF1m5C5ZPOi0erWQYcERFeXB+iXjyWfPCoSkwdivutmJp
+YQzuZv3BSQBAx2aVdzUfDHsYtWC/AUSuESs3HFnC3IG+peotuN1hUzq4yVnm1muYl59bpmCJBM9
xJl8Z57bpGY0BWWk7NZyxLMf7MTi4oONHUtaNn+wJENaYT1rHAXo8de/+F4nRhaBm6SmXsQNAHmj
9cMYr7qs88fySSPcM5wsvGzr7En6bWvZrIDyoKUQd36PMPMIVuB9beTbyyZW9mzZZQNqIQekByZ4
Q33VTcH0D/EQfQ2GumZmEbdVXuVJPzfzujqLDB26Enne3EyTev9ny1m84PKysdM0w2kaJDQSrAwq
db0XV9rKoV1bzvzhTq47keXQS2WI3G2KIWhLeH2r+yZEpv9sNfPPODHjoLBVKvOrfqhLf3TvWqvy
7Yp5/8YKgF2oMxDgdBZ75li1LbMcLpBBZi9pvyWFAWroxz8zstixBo5W1hI7lpVvrrFlxs9mrWh7
9m0AONx/17HYraktkxTixgg4teOPaqS2Vy17KMqHyys5G0ZPzMw/4+Sj5GSydWNOEsriV1/dOBCM
puO3uNmlay218172e0GLCKpWnOQkHZA7kidzfOpaKCHRH5dXs7Zpi5iZgbuAGcq8GnX0gc4U7RQU
MQZWHRpctrS2mkXgtM3K6o0SISDDhEapJT5tc69BlnXZzJkRRyQJv7/PEuXblBaU++Zq91woFOOr
2Cd7O0yvTQlx1yP4b0E8sVapW/GJ5dR0rlbS7m14t6tEdd1t2IgelxW6JNsVenR5gStfzF2EUqDp
ajdR5thjjhA+f8rJ4E/2D9W8uWxn5Xst6ZkN3mlgvMf3clJ50N00rNx+OzC5ErHXlrMIDAahpG0q
ODn+CVxBHk1gMCaig0ziWo9w/qs+PUxPPGMRIEaaauAhmtNuq7+3JT04LXn5s02bV3sSHGSF65PE
WM04pmE89JE2XmGUN7xsZW3PFoFBQhF26EscWoM+OOKN51YIci4PpKP/6gL6OwK5i+jA44kwRcwf
hwBalIFCWuNelhkr61n7MIvQgHmY2CXzdZpgyIF0P2nyeHnDLp5PwHoXqI8etFCxPuHLd8ZLBrXp
ZARaOc4Dg3/T0rUBpotfZ8YQf/QBJx3bZCphrDRLTzUeml7d9gKSyMru8qounlAYWkSCunIcHTQ7
WpBDDUNX9Kh2wRBY1StfZ83M4n3QaqSapANvM9VyzzKMjVvkKOO1N9XaN1oEggxa7I6KxkPAxRWE
jTFYxb2BN34qXifr7vLOrX2iecknx3Sy1VJvbDwVdLfy9OGKtGBmB+q6XEE1nW3T/30Z4RMt4oGg
KdEZJLzBcuHs3cOMl8uPADaBD5Rv1spjF48RjC3CAtOSxDEYPhRzq9dOArOS1v+mQvrfEAoTi4Cg
2JZWUR0fydYBSMt0v8sxg6AiW63dP3S7RVCYpNrEcYLVFOXXUf6cwDAn8xVc74prL0EjXVXkTVzC
DzLH8YQsNu3IPL1P/+ygLovmbmOJWCmwa4oEd2mcQM3Q8GuQ8l/26rXVLOIBq6U9OBXCKNP0gBut
B3mZwM7XJpRXDup74n9yeKA0zlifzJumPJuZ9BpgJKruurHvW6OMLi9p5aC+P/ZObLXIRSxezg8r
6nhS6TyzSUKOURtQDV62tLaqRUhoeW6OydzYEOM3C4TTSeegHvfMnHvSr1XIztmCpIYDimVdB7Z1
4dp5Q4ounj9Uhke3QtF3Ij+EhSao+pCv9fDP7eCJreXUV9/pBi1H+F7BuOemX/XxOjUfh3ItfJ9z
vlM7i1uvTus0T5ME+1dAPVLPMjD2Zfl40wz1GjHAeVMWploh2gnMx8LPiVWNOidYUg72aGnWQQ1Z
8Io+XXaINSvLa69rFI07LTYOOnTlhJuVMj/u1sQYzn+f34tZXHuQBNRG24UvCG0/pS/2OHkmEqRC
+TddaigX/b1rCwdPCjdVRmN2Ou0uY8+El0GKpgOHwumfbdy84pMzqxa2O4p540yoI9nqd628VQFf
vGxkbdsWd10tmtRJgUrG5XPloEdcur/GJvMMzDD9maHFjTfFZQMwGJxNA61gYwsv01u/xJnN1jrS
567v0w+0iApJ3WdOn8FS0mW+JluvkSsuPf/WZQJ0YmF53eV50ae2CQsUJV+p3JnmW6w/QFrKIy1U
4Zrny1t3Psz97XHLa88RcrTZhG/kZoaXQpXLyBvPbN8olO1pPa58qDVri6jgiO4/OfiUt1ggmii/
pPmSJbfDWpt4JTIsL8BRQMQmnTNwYlKvyTKI/RoBGLFWFrRmZhEZqNVklsbnXDJXPSUp4dzor5lr
pdmVk7QEGSEVUhwIqsHtqutRuyduFhrihpR2eNkb1uzM//0kLJgjiKeG+X2vSsXL2dNALG+sDln2
9c/sLCKDAwIV1lSwMzYvirnrZb0Z8lcVCp+X7ax9nkVgMERsiKLBvlkTqGkS6mVl40sg0i+bWdu2
RVRQMS/gWBOWY1eVN1nXlvrLMY56/fBHZpad4iSpCYtR8glYZfj2SD1HA5B5uE3XtPtWtm3ZKSYz
QYo+Hx4ev/LeCecCvQYKxT9bziIYDGrSkorASkUSTw3VpPCVBmMPqf1nn2fZKC6zLufTfNn15v2o
QOHdSYOu1XDvFf8Ck3wSvJfdYnXIsg6EITinceNP5gDp3diz0zUqLN20yOVrYslcqNrd4CpN0gU1
B13BtZ1koCEtnDrfaJLZho/J7/FXLQsifOmkORioMYTxbcTE6HMcO8ZtApQaQ/6uuu2Bwnl1x7Nt
h19losse26KRJfomU42sEQxWluZNXAMpnOPkoD6YDOF0YBEf2YbPwNegzIX7jTq0hUwV1Y0N7R1+
bzfJNZhUky3vtdjv68lsN0Do0at4zBme1AxaCp5VqxZoeRVyb2f0yeqdgyX6YeeCS+w6datphGak
+6b2qh3SzGq3BNxLITi2i1BPaP9sxFP5yBh4OVDfn9qjPWFdvjsJ52rs5G5M0GrCJdqj1wDpj19K
Rp0fmp40O0xRFdsyj6+F4dTRKDnznN7GCPkwgum0dho3rDrd3OVc6+65raT3TFoHAWaODalzzEhA
sPwOHGFTUBUaRgdpi/8tduLtQKTt2Wg3/UpLSUAu4wgXB7U3gIbHtNGblebuq0hlijpd3IvezxTF
5F6V5kocQgbdzD2pmtWIVCBmWw5NjX0+FXTDqpptRjYVvtTM7tnsY7KJTdvyQd53X9ey07fcJBmP
Gs1RKCbAqGmHTT2/HGuXKPiMZhrvksKWB6YZE3S0zZ76RZKAjGFSjU2n8CnSpxEMkf1A7Q2w2s5L
PbVSD8fUsTw+tVoI3E19nWYi961YHG0dhG9dG++gNmx4lkisQ8Jd6EA7BOTqjGrfOnMAyQul8hE+
B9/oCmebZpX7pR0YAqVJntXCLA5Z49ag+NBBnOxNeS+hFzoqxBuzyT7yJKHPpUg59cnQKY1fcVEV
vlPLak+dpsRkvKV1WwhXugFzsj4oR7TGMrDgXRtNNaLrlyhJYKcFaCFH1/Frh9qenKx0a8ciiaoE
qkGMmdVeTXtoJWSC+kKkmD7VRtAQArAO+VoLSM3OSCAP0RYMMRFtFzyaClQn5eD42QROIhXT+QrE
lphMAmRDUVYasYei/KNeT1uDFwetGnwzHX1U6yNatIdJZr7TlyGKGT6jxX1aj8dGEb8kTWYCftDi
OLq4rrOi8dsmvXWxD37aJ5E9yHByWx9inYGZ8N2o9IFl00CrjAcuVT3sZPY1Nqzary1y1RfuVU+K
r8PYRYpV8b2eEGSyYnrptQFcFUiagGdqS9sMtdGpghzXvsYLX6vMnVQxTVhV33s5Pjh5Br9LEk/a
1UElZekbEnQ6sZ3q2GAzanV9wzJyZK4CEiOQR4JzsGnsaNBAgFuPiVeq8QjHwqgyfP6tiVkIoeAX
TImHegp6at791MccbJpjccXb3qOUXdESYKhR7eH7NpmOvFOvBlEAtiR9kJZnnkP1gz6Rn4mZf+UG
GmPl8EomduSi9W2Lvw6V4+NhUYegOdvbtevpRudVGubSKchCR0xwyNy5UVQXkjxyvEo1C6d92Ejd
9hRHeyWU5p6uc9+Y+N3QNz8g6hrFsebl6FyKeDyk+CuTRN8Vo7Yd2fjLUvl3WwFtU9LGm5hZideW
0x1oyF55UbdephTRyDXdozrfm9lw04z2jVkk+wFAXWtIt6nTSCgyKhDKaRJvUJJdZqm+NVlPTlvs
zN5+LGl1BAFqIPlMylBKD6MBhyLOwJM5OKi8EVV4Rar4zIz1KHfLI+sLVnhtG3dAS1LLb6kFBnIr
yXaNy/MwH1W03AZNRa29ZlsaS1XFLhXIODM9064G1N1vOgoSLMJ7oMz16QsQhO6xs0uOq5rrG54Y
qmco3ZWWGZZXtVkWCQDzNlKoYdoTiIU6MlJQJPRSdbixnS603Hpfqvq9mNCTZc1U7TW3fTEducVg
380oJvD9IpkPmIoBd2gMoOCCOOlXoi/8ooxv9SaHtJibf510d9fl+a86Lvqgsu0ihKCLvCXaoHu1
4n6hWSOu4VxgruBmvGmy8dBn5J6ouI2F1N/KZhyDesyoj6GeN0tThNflSQXAWgfuTMy3pqwPBxWT
mSZOf0wOndG+oiT90tc0D8xSafbDZEe9BFF2ooWtqHcFJJcC0oD5XAMIuwJGyKYZyA+p9MtUCfQ5
ohQjixRFEb4qRqiEEfXLGKcbRPzBQ7ia/JQlhZe2abXFajRkLa7whMK2eTv284Nlazvj66ihd1lm
ah/qwDwpGGb3xsQ4xhpvvVIZ7KNlFUrtDUybDrKxHuw+50FbzDrjjV7uYvzWrIyDqmcgIHWhQaK+
1snwNdahIqdyy4Jom3UvWHwXt7YT1rWIlFrZZ5zv0Pj7mcfgdtQcsHeJkJTNExucHacikhzCsEqh
3Q25iKqivYp5EzlJdlQc9VazWxtVSDeknYvjx+vxNi75jst0WwGC1irxkcZq6kH9+gWY8l1XaXtb
V97GlgN32Y47AMHFM3NTF684ClbTmHgCIsJewwHrmPp6zzAuVaLUOTR62GKpUBQCUmZ+5jVJgEQm
LPPW0yvlVpVVmCbEd3ji1031BRXYewvj3bhailmLRYY22OYCLSkwOGLRTT6wITDg0a2mRvWUIOSr
6OX0BNLWxp7mziPt4z6gxU/LKCI74U8YU32M9XjfFQQlKTa+gZ3vhyrrQ8viR0UY/MopFMNr9T7x
xjR5GKl7WxHisUS8Zrb9c8R3QcB/asak9mTfbsoS31mMNnks3dxvwJuGIWWc7ILrfk5xEsTcmcWf
xIxow0MRN1HbpuFkE+w57sMYIqVgKfJUoTVekxv1QRWl4UEyYN9nQxvkdaN6rYBEgVWaB9E7x7qA
CIvjfJF998x6+uLY5JsEoUKQ0hpvtempJ+kGKpioUxDo5PRARqbZ+FrXdmhxvOIzojfeoHXXcdn6
AkA2K6mOWtJtE2EUnq0nW81ojEBAOpgR9pZWP6FdFBEtgfKECBon8bq4SfckNYL5itOkva8zXNrC
3riadq0keJm2jEdg0vJJjbvWqVMvc/GY7AZnU3XxgSfFgds/XIYLw8R7FFD0l8Rgh44hm0na+rtg
PGQis14QJLYtRkR9zTCvjYQMcxhOoiEDvBNP4PFaOiBUMrA/YCpGO0Wj26yikW7bD33qlLjcht7H
z9+mdY9oMwWjU4eCJRHrWVAZRsB5+q1r6l3aWVuUk3WvSdGWAZ9CNJYyaPUsyqVe+oNiXud6+lRp
41Na1t/sSWyGZHL2xAEYS0jzUELjbZtz80s1KfuU535i6kcCyIQty59SZi/ZoN1pnfJN4RRlHEJR
CutjO0DFKjLdOBjd1NdltS3ZtB25GlK13mJWMDK1/B540KOa2JuBl482nW4sk9VeUcgNI/ajILED
AKI5hqLuglwVu8y2cD2TrgqKCVTmel5fTU16r9PpoNRg1LEEkoa4jUYqNrxhgRFzj6kgvqAc9217
qOMXqdfPWiyjUlUOSldELXhhRF8+QccT78lmGo49d22MldBhmxFzN7l4fhn4Q1M1+UKzkIkocKzM
7X1DNE9Golm+YfSYne8yBFipHdSqFJ5L3CjXy03nJMga4g36VSnkdCEQ2xdwz/61gotEjWFA7dCN
jb1dynTCAANPc9/Op3s8FsMhN57qKsXhIdpzVdqvE43fFFfu1AZPIAygY8hCfs1i8TRIddNgwn6a
lMKHAGjquy5/k22GqWd1cNHrga4Zab5ok3izyBRRqo24Hc0UQ0/yaJMRwsikvSrL4rFGysodUnhU
wacApeUuY/VPgTwqn9TtQAmo6kr0eK04vjYV7SrTWChpugcs+aqTZeH13AR3E+kD22Vfm6ZBPpqy
0ss1/QcIwXKvaAHIrVMEDNeBbGahbZtGv8Mc6FEdLPXYq+SBUjVgA6ZrFVnfyYx8F12BJ/IIn5pB
LTEnDxY6wF7R0K9TZezBBrTVkpJ7ZV7dJUJuFIZIbxd3lmb/AoQgwlN+9GO3r7bcneJIExQZCreu
mItUTXUG26tJl3tY9zUvROtV1ZSFOjW2VouZ0bi+c4W70YyiwgXVlFcNomta59s0aUqPW5qv2vQG
zwkr6OzuVwxVm6JIH4g7btSy2GJn79NS165zgx4x/xpO1ApZpYTK2HUeXpzgCq0xDS7ZhCl78ZA6
7o2hZTIi1bDhcWluLSR0QToM16QWNbjg1RtCTYZWQLMluvM1dQXefe4A3x/wdFDVNFCUadNWNAla
WxxL0uhHh2pfDGFaXt3TW26qP81WrUMy8m1uJxF3soNSVfFzCu66oyZ1ZVNWVhjnyhYDUT8q0vRb
NHlKz5UDFEEKbBaugSJUcwUjh6ncoiUjkSsYz2Wh7CS4EbzBAo6iTPjW6KZv/dTPQ9q65neiu6uU
5s7IGce5fMST5L7v1Dcj099IzWpQXZMrqjf7lKVfiFq7AVE7Y5eYpL4Hxn9nu4gqbZf4U40HLisT
O9SmbgdB4601gXXWre51R2yUVByrody2VgElB4rvLVG4bJFPRBOhQWkV9zw3uo3OcvKGOHMzTAaK
GX28m4zC+j/Svqw5Whxr+g99RIDYxC1QVLmqXC7vyw3h7UEsYgch/fo36Ylv2kM7TET7riNmHqsA
6eicPHkyMWutigCiLm1YOOYWA+XvNLNRbfCLKeVb11LtRVnzbddJyGtniDKsoYEs6iCt7NSfuHli
VX9H0u6RtMZtp8hT6+Ge7834KZPJ1kQBCiFucBl0XV7id9cbZbGbTENoAZZRBJWpbUdngmtxBqV6
o5UhqWNtO+X5QzuJzK8L/VNWhX3kDL6iJC7aABNYn7JWtd+n2UeTF1s5kC1GzB4NR2xSyORkrb2X
LbI9A4Kv0t5JFDi4m91r0uqB21d7jIJvRIvhWaeKXHnXNOWl495b8yyhLjclfVWy8NMOIRAozTnN
eri2t4GlN0CdygB5PIpMstdr2AF33eTrCX46dORS5qiwlteJZV4V/E1v7dp3vMK3q9vOuXaGg9WV
2xJ/yVGRC7B8kk6I7bIxNYmpReQaxZ1TPw/Vs2deEDHtS6sNDNcOXEwPcFJuCM14aA/3PdoiAwS4
ADFU7XlqYJYVd1Mg2cdo1IbfOPdjxf14Ap1jus3GKRzGJ1rB5spB3tRsvFjcK5ldMKO5cGoVFcLY
JbF3Vohgk7xOkTvx+tlFilt6TzA+9THJ7g/WWfIskM4F/itX8A/J32RLNuaAMGnZQMRKP6kIzDDi
qMXdVWYxIIbi2ujTJ0KnA7VQccgWmqMusG/l3RN0Q3htIDmlMoLMOFSvkn1NT7J0zEBPXRQ3MqBY
IrA8lJZVvROD8Pv8GvYUR7PPuxMt48PIPx1ENrwhPwPXOUXKOnZD4EoYtI0iSNsrW9wJdq7w7bLp
OYGMCGd3UFf2ZcMvilQCKTt1WemPNQrlwQVjGsLZnXPfNu9VnwdqjPTJjh+6fti2jRZiam1TwA6u
KQEtXRLtmYjjkHkRJRcKDdI+Ppn9S6ldCC8NrPgqpS+oR9Nk9GvJzhMcPPymZRdxz319GsR1n7ml
X8Sx+yBhm+13XHWPusHvdPRXBt9AsJ0hCmNKb1A4Q5in97QraMVexX2Oq19g5COZQYvuyqs3RT2d
ddONz410Uh8qcJe1YV14zuAnogk6sLNZhySo8tUAXUVX3ejwn5efEj9OdN12nCC4jk8P8ta2FANu
3VfKX70Cx4zSDYFVo1ZAvRudMtfSw6HKzp6mn4fpxCfvElXyI4TrIpbAki837uLcPXZAPATdxz3C
jgXICllH47oP6YiN4LrtvUfZY4q2NehjQeO8NI4KJOEnFbObhLbHzMs3nqc/ZLq8Fsr5M5L4asy0
TYp+cagIE2FjGie4P0SFCecOfRwAwrLHspMGhIixG2Oj+agqcjKtY1JKv0tw/TCRcvR7GZpWDLBr
IzDTguVbLrcVK0I17KALf+jsct/J4k1hStDvCvaGCYGgV8CJmvdEf4K07jbxxjsbKJvN9k1pb2mv
0N+rYEOgh0B+QXGKX6a++dObbdhNlR8z94iQG5hGOhy90tnAJzmsUSVN0KT2ungPduEhF1DBdSTE
RXLM86scYSCJxqZ+z1W+naqnOLNuY1ecch3QDOd/COCk1uUAQfEzLSB3PgCU28TAUUhafC4tPbto
0UpD3MIH3peJnHHme7DKblutf6QFZoYmTChWcZv6nMrHTqZXMikFiKcDghEUwbPuxdaQyjgkedOG
6qNHSBw6cZqghu47RfaMr/aJ+S0fDsHILLpzkifvpVDCHyeQVyla+K4hcuTwyUU/UACamFABAPRG
sg+LaNEotfu85I0PhRyFwhwCLvNkhIE/g2u3fSjFkzH8MaG2itKenU07fvIg/gUI8R6lr29mxrl0
oEeE1uCgXQI//gMM9Wo0rsT0MVrakeXdPdjqkWu8VEQ8NCDWidr9YO2HBJt8mlK/len11BoPeY6I
SdgfUDhy4AKkATqVB7y4m7wbp5TPEC6D1stgXw2G+2zwd1PWd86IgyZ6oNsYuQGtui58Uj3S1kMs
HpybXuVXjed9ePScU/KZxGB8TzYkYwyg227xUJfg2MB42C8JhHNo395CZv1kphA3c4at3eNPepr1
kfX1GQfoINomsIo/Rp4VvlPW99mA8nWoilOBfyG77E515a2nxTfaIG9cAFA6cmeL1sADXIB+rpfc
EmyUHFmRnJCQ9rG2F14bVLCtEGMayKbed1l2IPn4SSjKLIjL1BjGaoGWAjF1TzXgOTR7wqGeYTvP
T1X1pCqKjg/QXaQCcOEc6FVTtKEtpwBO0olvFvG1bk9vOgZ5/FHFVyXiV6JDTE1tmQFHQkffpJ06
TYl2lSp253nTJ2cdJqVIEcq+hfKddwfvvZuate9FDI2yWCBfbWIcIrw89VASutNStAxqY9w1Fr/O
6IR/3ad/6sHeI6mofA2RJABgiDNikQ/IBNwoK78z7HPH/8AYPez5Tq8RCkWCUqNmtm/ILEoqgMgW
fYAFqItEpbzHpR+41aHgsvW1ft7XjTjk9OwBLlcGxhI4G4OJ5Txok575dvYQY4aAoYiwjPZZplM4
Se+TDm3UmeQKIwdbPugbJCVbiVBWpn1YMyPKa+OREWOLGStseCQnDmDIsbyAdCNifRkUmbfNMI9J
cvZZaRbBZI8EzA1A14iUUQOcJKgjRnMMEta9qjF+czryAkRwW/TYzgWfIvjj7vtCJKhWcUGKIrks
OiMqWCoj126RrbJzn80jzKUk29SGs0k6bl2PRZ1OPB+4/YVbJREVTuR6dN9LflUp2+9Vc0mzLGor
FtRKhtRT56m2rxuQIhVnemRkgPo1Z0cs615H3YfrOt8VrccuqTaeB6e8MFmG8qW9Y332rCG/8xtb
aKGWMKiCN7hAHeNQVPDYMcX1KKd9zfUZBZ+eNStDoY7PovfObVKqo2GbB6x7qhqFDJVq90WSh0zC
DKlAQ2+aHpIqz2+NlOT71uMno0tw62n9lpRZZHJ60rJmjwtmR3u6L7o81J3hupr/bdMj+2uY/c4r
A4BH21/nIxsSyCKZR8fOt31PonowI12zI6FDXbM0It3UglQlUBrPrliVv6eVS0JTQDy2YNhwg2Zo
G2FOj6xVdyXMLQ7QnO226UiqK9oAZdCIwKgiy54dXtlRZcrrXJfGQeMaj4qew3eohtVw7fDpkJXT
FFSG5wWyHt8KZnbHyRxfKJLmqJBwq0ka4JroFWGmu+PRNJRAFQ1e7eyqnwAUoz9Z52mymQQyA1Q/
Z402MJy0JIsSkoutBS7qRTx6KXyIHO2g2+q9UZYVeIkz+bJvOt+VNN3GipQooUFFEi0glqST5hXa
ZvGVBtBuh1uxuxbUuaZoZl3EJhkvIFunLlo7hZWnSo3A61vUbi26iKQaLqDKoy4MhDEMZpUWDSpa
fPDe60LHjq8SE2WsJtW2b0gOUAT1NrFIc9Uo+SFq9DJhQPegSzpDdDYJiFmITe4UVSTTcTwNY3fv
QqMdkz4KN2HDxGUCCcjIsLQc6Y8GuC+b9glatogc8BzgM2GsLGxra1JtuIco12eVuzBZcNPkotDR
20RkaFE0Jhw5pdnOIOfMjxkTVZ5oYVcHwfT6QGrKkFdSAKEjqMPoJCv0iUo7sGMvvUUz0bmsWo19
yKJNz8LEQKdfdshMGS2EbxA4x4L0vkl0CUPZyoFEA+PXKm6QqXis3cAYoUInkVkbWppzixZtttLk
xyS37kdZ3jQZ2gl2Lm5dA3/OzIZuW8Dz4HMYmXzPmIL1mqI4O5zHfgOd90DA8sN3K2CesVW6oK5M
HRR4XN2LilRdlqmqTxnFTvL4BD40ftZWuSyDSxEHbk6zNDs7kzB9wqEaisTE9k401uhjl+q4PGNS
j3BtrzvzbrBK7Emlg/jFKjiqMxyqPvP0jSfnF4sM85bgxFzLrHFeiYG6NC4K2Bboho3Z/vw5M71m
byeyu6Je722blPA9Kb0e8VyUaWRbJjnXND9NsfnGuOdFqV1SH9VY6Zeuie4gOm5m0Q/I0dBbA6wk
zkNmgDE6YJQflYoyopI5kH7CFbshFvAfEjPckjW4CFXb3VQii/cuNHiO9TiIuYVbHVIiShhiU3rZ
D6iHqJuZJ60EQMCHWodKv5lYlwnaim+F1bSbwRXvYwuqbeY5HQopuFc1afKksibzKzYAkQXiE0Ij
HQFf8Q+3150nSI7TgzT14sZKgT5KNJ8PYEZMUQ3M8rG2vXYHBZTH1AXNAFJuTgw0vypBxO+Gx9Yo
dADBEy/CHN1be2NjS6B9Ek/nNo29reMpLYCeoHEec1ZsQH/obtuYQPdZZcWOqa7l6MVbKOL7spie
Sq3Mn0H+uKzyEfl2AhFlf7IT2Naih4C+oRnv7B7Kh7WBkJkXw4tMwJEwsPM3o7SQfE71mQ1Mhy1f
ew3c5lBZuO/1vIQb9IhaVBuLu8KIr50ek8B9fJtN4gl7H1OhItvFjKDORjcjZ2xHRlTyWQMQp+jR
669x7v2EefeFDlVCeG1cSNfZ1DEATpqHRjmcB5WcmGqbfcNhyiyRAQ9I+zIUN/gr+8ogj8Zk7GlP
0NOC4iaccbi5G4wO9acePzuW9wA2ZhUktLp3Kh1t4Cw5pG56aCkQDJmmu3wkjypWm9Jqdk1W7VvA
L4ambUqo1oSk6mw/yxOEPjq2j6LX9jQrPPCPjOM4GEDrCGbHzVZcGFBx8nmv79FVvBINeAGJCZID
tbA4/F+GkE9uuylsPACC3nOvmXiL6SC2bp1OR81gj8CIN0gq/cH1JDpyfXzkTq5dM3ssIVeBMm3W
FSzLGvzLvCH9KUEveMttp9X8RMf1MiR5E5huP4RaTcsgUe4TKGDlVk+dYZ9PBM72BTKDOEPtl8tX
Y5iOoMrvE568aEA2i2wKOvTVjRxupMNxHPVLltyYTB504y5FMAN7/0UbvUcFO46g7u37tlLXnjde
9k1/qJEoavV1mkq0Re0nV5/evQQEALuMLPZkaDSSeRsJfGbII4JK4OlH4bhRjSnL0ZYbHXyuQhxN
FHMdussUIuoxeragUGgPA2FbNLzCTBXHAnBO6dErxckVhHZa3xyIDHNA8L3+Xlt55g/pbTVaZTjN
0YPq5k4jbUhrd5Nnfzx8eDTcrI1FswBtUtAi1XaoBXTwoGJWAedn8ZbWD02bQEGoDkuk2xKptmGl
YdfSHRwiUQgZCN/aRQbUbQd5MuInlHYb3YQYcTV6nxPNbg2ewz/FyA5QG9ykBIIzhgFXVXAASvDP
0TMaIzVbaHp6mp0Q6h5t92kwWuITB1g/L55Mxl7BKEiCKsYVmH8M2ZMLdLs8WQqElozKB9SqMIX2
vRTVQyMCMvXgL7hWmI0apvo8tPkHX/eeUusBhfRJmXxfjGjxUS2I3fGh7FKxaboOlRR9gDDX1pr1
mLisL5oOYhWd5Ii3j3IcP5zYuEhgUuDT/CDRYINowr5wcaPpnR4RAxin5+yryjxVRRJAFeymHdFr
9fjOK9zPyn7XEGmyGqNtyJJxKIMy3sIhNlTuVETNJF8Lzb1p4l4Fk7iH4jqaAuCiGMkVrerALNCj
KbMbKC+rw2C2xdHIUU6kjaYuYSfrXEq92doQxEYn73OyjTZUKVBEUXPLz23tCEj9Q88nI+jx1ncK
fVk3EV7Q6qI5xIlOoyLJhmh0gX50rf5iqO6qSmOkL4ZC37rWAO0rEIpQvge6hsanyuPxQmtNnBNA
dHaXvmTEOILmtOlyN0KpjZshRjNoEtN1wyWAfX7n9BOCdXdDoNoJKkJztIYGM74GTCZk/Q6mNrr3
hcB4ynQFZEDztdw7xq0OJxGLPtJyDu3jc106O0nQ3k9yOGNVU5+egek7d6RPxCtYauOtw8RDxVDv
pLD98kfwZC6E3sO8sUKqU/P+0Lk1ZKmGmbdNOTZ4iUPe9kD0xpvYqE7gUYl9y4dz2qO1MWfs0KW9
RSsG8JIh0NTWkH76ZTJiMr66Hir3orOL3pecgePTP2GcJ7KzJpwqa2u3lni0nL565wlqlbJh13np
WaGneo2iRpzgfmrj1tfT8cRAvAPi6OzNCQE+rs4ElSGiF8FexO7X2xoImWejOYawOVZ5gdKLedlz
wUW7Yx7vjiapCMbp2bFP6oeMyfSQevYdKXkGxMVFFjp0vp4VfGdVDgHeQyB76dJZKK4FrcJuNeDq
WqRiE81NsaU8BnrL3FsU4VNU5k0OC0v7xdHRJkhSO924CUGzs/JYWBJuBTFURTcMrdTc111pBmNR
dicDmdOuNJEu+MJyEK9c6Jx5tAE5odQwQUxG+xLln/Dt1EFeA5IZUmp4J+jlZrCnA3RIb8GWOeW9
6Hzaja963KWXQz+dVYxObZm6t0Sr5RWD3PWVKtEeT00XRApQudC5GTaSJI9wrNrEvI8QET9QegJH
jseHxAM2n2TvlVG0m7IAzirA8oJEn3wpBKWBi5RsY2ms3LYpenF8oNcg5HgAOuLGt6bp0JTWMVMi
wvgMjyzHHX3NyFrQpjhoPJoDV1DAlF76URTJFOp65gVaCvyjtQbg8HVtByIb4DeStndEL65Hb3xN
rHRTW9XWJbkZQLlE3wiVjOHIEWipPdyNI8PjjUkbWlxrw8pqz4YRX9iebKOK20mU4OAcKUtfUw2I
ma0lbmSkKCfQ4wDDqxucYJyKe72Ub51wT9yTbxUGxVFxWjDHGHCmR050n8nS8yfgFT63e3fbdm4C
tCiDB3yPiwJMiked42Ku9PaFTex+yLC8h27aphTeHhKHo9/D4/R6sOvO90Av9EHnhM1Bab7SEmVn
B3C8U86Jdv01KbXmMslc2C62gAh0JMz4P7+CpvcCjcb7brKsXWbTw1i3twXQFsgM1j26+PIAwt4F
6KwHU1QXfOBHs0yPFijeUR3TZqOMKt+oEUBp29mXBmynkGakTxVL0BjIwR7UW0yrDhMYV4b9PPX1
3WTpf8Cr65EEe8CN+o9J1FV94GNXGhkm2tzEu8YfVcIO0GSz8wmISYVm/amvNEjn3ugaoF+wQZBd
ufpnAd40io//V8TIXIfMsdB5NcuzbckbtN1eoBaBuG46d5Pp1le51lzbBn1AwqZvOEEfircNUEpZ
ULSswOQdtIYdK64dzA5e3UQBmOOmdzlrKiVaPeOlZRAjv4ZaQ3/uErRDarQlEDyHN72wMP2SdIig
dfYG/60D3i8apKmxZ9WUBmjkfXRMS3GB9eYmAS4dJG4rnt24BIW9hvdiFWDHIrj9jvO9GDCYHLQz
uY6+tsufTfXugfGPVq6vyeR3gxlLocqmkyDqAKGEjzX4AuWb8IpIr52VVVbGgchivkDVemea8/hH
iUaTSI2bYWhXJB5WZgvIYrbAzKwcurOglDfog8c2C6U6gQvsM/bLb7PUnqprjXTmTF53wbqzQAXU
2mTjwNynZSuvbWW+wFzMIbKBttk4gPlPUDpx+7EkU4CSbWWvra2ymC+QehYze54vYIP+DL7sBdf6
S2b9GwGgL5x/c2bqf5mZqZvCtQFZYmbPQhWOvEOBA03HPz8fHHPtaRaTRmlJWmywHPPJY1+GoorH
SDIUvXAVRWHel+XONNNmB6q8toeXoTiAB12CS+rVl9Ky64MRpzOEDOCvzLt0WyR1E/QaG9A8A/+u
GEweMDagR9KBQe/iakW8k842cec/WtMCzNNuPLatVh4V7btjauXiQhvBB1BZ2Ufx4IJD400mOpox
WOlwHD///AZWZsf+ekFf3nOSo58P1yO852QCtXHXjDrwO7A22Zvd6b/coYs4RWpQjAuBj6rlIOeb
LmCYWzharKzy7dlGNUMh242L4C/R9C+PVInGajMB+ZZRnZv2VaHYGlxgV0ARf353KwstJ4fqBBWT
ohgHlxSjGPAEBz3PV6wBuHHx80rfbtO/H2k5OuRpaA8SDUNwWZ+FNgPXAw1Uq9FWHmhtmcXZBuIG
6Hd2lJxMHjqFi9kKYCnmmpbz2jLm/55tYxg1TETgabRM3sJz8gT3xD+axdfmftfWWRxuG9JEPDNx
r1sZ8avhhUwsLJLbnz/N2iaYf8SX3YaadRSjjocZJjhr93fJUG8s/ZbTu9+tszg7GLUg6EViV4OO
Xee175XvAs01vRMrm2DtgRZThKjWOjLMWkGAQtrqsjTAdq2uJ/rwu+dZXPKDlo+8nE+pRA9SmRXI
6O9lc7AA+v680LfZxJezs7jqMfPS5+2sN2vIh9hu/QaMzZ9XWNlnyyve4n1taB1W4NVnZqJOpugc
uL/7/svbHVbcNVUePkvsytDKHxrjjw5CXLYqy7ny/c1FEEihpAJAAqemtFkgAJqJ7hlz5r6b/hu5
IPvvL7O841sBoQFA28gmAeRIG8BS99YaOx3l0O8+0LxFvpxRBTyh0wgeKS/2cVoEeQ1eSvL5u0UW
gUC6qS6sfhZxFzdJDq0g9xa0l5/X+HaM/csbm7/dlwdJVU54VeJBOjA10r46tApoNrA6aXa4EyLu
kZVosLa3F9GgJgTTP2AVhk79MelvdfOg/fbFLSJBknQAZRIsYcCBqeVN0Oifee9EP7+6tQdZhIEU
8AA6EPg8I3DaTPcCVJO+ma58oPkD/ENn4O8PtNQcSUz4c7kSoaCjpwRudqivuQEWmlzZ0StBzVrk
+lMu2hw1PZQmUvtOE/GukeJ3AcdaxAGwktA7m29pW507dU3St4Yd6Lhyar7NP7+8sEUu0GRmVVsF
drRM+gA8Scw9veT5TVpc6cOfn3fA2rdZRAEz9nI19FjK7D3kuK81uHFWf21bKyn1yk6z5v/9yyEt
a5vIvp73QAMSQYUGC0hTnUejnx9nbZn5cb8sY4D6BvYPHqdAP7MZitBBSyiBhsHPy6y9tUUAGCSf
eq/A04zeve28YjgUc0YAuJq1bG1toUUYyNB4H/Q572g7gL0mYE3MeljFcTBXav+1F7eIBI3eyzJO
AC/oHSoQj/sVALsuuf/5va2sslQw7pw814p5t7VQe9AxmpaMws/Z8+9WWcQBu8mHRDNabALTCWz0
6Lz8YsAk8e9WWYSCGr1qUB/wacDm9ZkNwRQMAAqRrAS1tVe2iAVD2WGWMMdWK/DnyfhMof4h+b8S
6fk74tiLMACGkA1bEjzM0JxH2gYSbCMwdlZe2UqAtudn/XI6O1HUjpi1RbhMEEELwL8ZTBt+910W
IcCG3cR/ckIFpm/GgEaQcAC/+udV1h5lEQFIDyIRoTMU49x18Ys5dSvv6tuTb4Lv62C2wbXpYhOD
xytkNsswg06LedgnAj6PYTxb5tqt+e0G+7LQYh+Xuj2JcsBCPVBzO3ZCpV/F7b+qor+sstzGSuW5
MwsLN/HtYGOKCqOCHktXvsrasyy2MdgwMOma5csN+TjVcKeloz+sBuVvv705+x/CnNPRrcUOY42D
cZcWiIA5TWAIaZcO11cMJ77/+n8vsdhejRw1uMLgPGY2dBy6PfQ2fZV+EKNd2WbfphpfnmVxwWBM
nArwzpDQjMC3NPg3qwdmyTDtH4FzRD8fGmP+yv/IBL+strhlYNme1Y0HMeZuY0Qs4PssZCGmTMO/
PG/fsu3P632/Hf77FpfXjcMHzWUOHk6iv95AjWGAqVM9rtlPrHyspWi+ZhnSILMa05iCzQv6NWH3
HjqxJF6T9FxbaXFWMaRrCLQPgZsb1oZPd7rz5ngclG+5si3+0v764UvZi/PKvTLN3Rp73DGqgwUC
cKy3kZtrl1mdQnExfs7jblvW7j0m+9fAibWnXJzizlFTnWI8H24rKSBEDBvRV9O6s7M1N661hRb3
Ud/EcaX32B+Qmg0wAV4WsZ+6V/V4/bt9OP+OL/deAdZlDBQdvbTRxbDoELqyDjsQun5eZu1xFkHD
bPgw5H+pTQu4rExn0BACgr5k6rThzyutHaxF1KhGZZvODIfAjSJgzmuHlnraraRxa4+zCBZFDNUh
bRbw5+adwrS9oqccuicKzcefn2b+Qz/sdWchBz04gqeWjRTLFQSqEWRf6GwzVua2pZDWyHtkW8Ib
N2hs/+41Oos73oV9tt3FCByQqPALzKfb87AY5JV+fr6Vr7W0PGygL8rVDCklmG0Zet3nBuYk/pX0
1d+x/S8ZqS+bfKqHpk/nW1GO8DqcHrI2DkfrkKHz+/PjrOwLZxEesqkxYQyIUgW07yDtBp/l126M
MZz+d9eHswgPQ9Z0yiVYqIEMcIt2uYLced+9/Pw488/9afctggO4aaJvBJpNFDyG3i5CC/Tun5dY
ueSdRWAo9aGQooTstG2/WeNVWz4nZDeweUjx36Wt/71ynUVkABo/jdZfKf7QBl36DtIDpLRve75m
U7L2TIvokHassSBMA0k3CHBOmN2HuoiftRI8urM07n9+gSsnyF1ECLCWypHPdiVK21ssBQMEEhiM
b363yiIcZL3t5RbBCYrFK8ZqAhOr9PkvLz2X/O9lxJwqsZwGq2jgvRf3HtxwOu0ygaDKz0+zckzd
RQYxCdxFtsAdkTSIBXu3+5NZ1wTDBT8vs/ZpFtHAcipOaIngXc+kH+eUQuOgyVauopXN9g+D5cTN
PDLfdy67AXmwLVUk6A2bZoL0zc/Ps7bUIhykguepOb+2GtSIhJ/i5FNBxkZIjHX9K59GmPz8/0rG
XQYGT+cC0nfYCzY0POoiYrSBBMTnz4+0thMWMaFhmUZ4i1VEHoM1sCMqm8e8wTVe0W9fqy+W9vCO
Ce6xAdGN0Nomu/ZCnNKNFjQhJ762he93yNfAhvmn/xC86SIw1DkkQQibF0wuTcn8abqaqOnXzW0K
vTZQ5Ha/epVLVCCHWCJp5xDR11cjMCcH09qxc1WtORWsfDK6CBKQxYC1C7QlwgFDCkb2mmDITww0
oGJN0HTl/NJFmFAWRr/6uXtj1ZiKxPSrcP4k/0oE1nQo3BVNDwD9YgeOljnmjY1FNN4h2brkGGlV
gxuw3F0pnL4/vn+vtLiWIDk3Wi0o0GGaXkLJwx+HHoJdbyK/R77/ryLsf9daUi3ixDVVPJe3ECIJ
mvYIn7YAPtBM+1cY5N+vb8m0aPvGKNR8gGNwBjCXBuAefFNy//Pe/jYNty3dofCWh0bLIhhNDc/b
Agqeoen0mw6SeAjoUFPGxAZmiSu0j2HGu3J5fLvNvyy52BdGJSt36JB7efaNLE4NycKE3nT9tPKl
vt3kX9ZZ7AroKZm2w7AOFJx9b+ZLZjezosbPL3DlaZbBKBcJc4pZGxiqThgJOPaOsc2qx6alm58X
+jbq/f04yyhUdTVGa+OZ8Wg5qFugLFZcuyamG03I7exqyIX9vN7K61tGIzXm1X/SL2E9K2L6dvu6
SiX467T8I5R/eahFIDIZpBDsGdHV95gQ18wHExYMpe0AbQ/JJosw0rqZ8J8Y8FewiWHDG0wnkiAP
wYxdCSJ/HaiffssiqemgfkV62cEziKZXes8DodfbpkcbuPQwqqU7xo1Fyp3K1E3eDG8OnSIQsF9r
0dehZ4DMnzSY72i2ULo9ii7fWqK+rXmJbhhdObRre27+dF+qPi6pnngzy7aAnAcpC99oAXHwOyh5
rWyCv/Thf3op80/5upQBO26SpSAsNLBizjy16zBm640mpkEgXDRP5XCVi6Do+1C16ZFC1m3lwxhr
O3ERozQ9y6EKluBebP146wQeROJoiRnEUAvKP+623ECaMNTZsINn/W8XX0Qr2nu8sXpcysVFpzb6
9MrKlzIEmT+AUh3EOKW9IT4UNsPVlck3aY7jQVvGRKDyyNKhREKpQfGi0uFbpCKySTfIcchFv7Ei
fdc98sefj/u3NkkOnCdhFKt7Lm6D//3SHdUM8NRiFYrAiKwAspfchzhfYEU8mj/9youdT9NyY7kG
MYhp6fCxX4YzPHhaSdQQIRlo6BbGxopXfJK+u9q+rjC/3y9btzLUYOWFp0LOrnENYF6owTmdrTAc
epNCuof1a7TSb7fq1zXN/13TpSOb7E5T+GbJbryqLiXmQAtfj8qN3EE6+U+2LS/XXuV34eDroovA
VTlOj2nKDsN9mQgyXW2c2oYyuYkhwHKzskvmB/jnZ8PQAfYkRoiWfhI6xiJwUyc6HIWNyI5QvITu
Jjn+Z5u4Zy1aWe+7QwD6LPiEjktsc7lNXEwF955jQ0UxHEOYwENgOYAWcwjhqMMAlGNlVxrfvcuv
6y02Te7QatQrrGdt5YMd1ZGxi8/trotEhJmt/bhl+2JrrqVE/6yhkIFBtej/SLuuJrltZvuLWMUI
kq/MM7M5SasXlqzAnDN//T0YX2u5WGpg63twyVVyuafBRnejwzkmANI1BZtZzOXr5VSqWxFAWZ0L
Qkk7ceNH8wGL/OfbR7DGydHzw+1j5DG50dRHwO2JsU0c1qkvNdrtYoIS6/K3++C2qQxdMogmSYYi
s6YCJJF0riUg7cXJ+FzikeiCyB34CcjOOZLOFFTvrPIsCu8MXSSaabDFVixWmQNAOBdYCUBSvAKQ
eQQ8172lmhb1X2FqC5X3nztdjFTmso+Z3BSAl14cbfrcUazt6NTEsXP5FHe/lP6mGnO5MSe2mCUV
koUE+IG5V/WHyxI+JJaMGkw2QRDIxWyEhES+lcxXxPoZuJ0mcCoQ6Kued6N5CtEbuHHLdZgDur+m
pvfF8LHXdNPYsZfY6M8gzwMzbMk1dunD+5DRkEkgAB6/1HgezvDK/RVQcoaHSrdzR3B7a3KAz+EA
d6hzwlPr80zkY/7EiGYvdifOBUoHs7PYo7M6khUd5QNNWUpf43xH3sEydzoC/ocRyhAlAaqr0KYT
hhw4buOje6TqGLKkYxjeNGR2IaotckNZU9xpAPe4gIpySHQA7Tr2iJzeXd26tgG6rMNFc+l9d7Xb
SGa0k8dMalWsBDhNRb6Y2NrrUt5O2f7HepPBjk+nTYRRjOis3egsX5XAOKiwkOmp5xvGh8D2/iTZ
Keol1osErIczTlK0+6cST50BIWZxANJsa5xBwA9RjRHGRLVopWQiFQ5v0urYztbm89gJAKFogAQI
/JvL/uRjEsRIY/xiqs6JEJtn1QwN2JMAvbNMwHUVLk2bRzcBYEpkA8CTayTyrpWYsmqIJpEURWYU
jYcE0LANAgEg46RbfcBushdeJzfG5IT3hnbKD+1BPT8ckqsCjyese9eFq6fB7Gp25vHe7LsWRX8L
0mkFaa7GWO0YmoB2ywb8HtRGq2NlZ7bix0F+BDA7JwjufWMD2ErE0DXw8bF9TVEVlzHWmgWtwBoA
EUMEuM5SAWKptlTOgljM8wV7FmzQ9F1FZoaYy7i2DnQoKLqBq7xzyRpEQecLLnYXf4o404fe1zlm
tefEcYgY/yFAzlYIEzdaIw+1XIZ+vdy7bQWMdyPGhHYtPCVlI3lLFHNyXfpt2KQC4DGiLGq03MdO
UGtp1RpFUQFKbMqvmwgIGcK6HsGndlN3IuBIFUfRpb+wO1xyTnZX041gtiUlSMNgSsLsGEB3emlI
NNpat37VG0k4qI0SHRtBFTmny1OWuTj62JGZ9HB94pF+ycxXfMCHBbx4uJcTGppomDJWKjWN7RUU
gO0a9ZLaTLG8yKlyiFYAHOW6wVFn9zK8yWGrcmsTxp0iiKDZMdGhTrrqq1Yqr0aUgWyxqHyOw6MO
7YOlbKQxH0zs1zoyCQ6vd2j2LoGSxxNcoPG5cHMzYPgt5fWyyD0/tzlHtjgXi3PaNmC9AsRM8mwY
mLDC7s+fPBIMjNbLhmoi3LPzqZhSU3OtTsGBVEW+ttT3ZS/yXj57yedWBpN8dlKejM2yACEYkgBo
bhxrgAqEmhj0VQRG9dEHfRJnzm/3tbUVyrgSPRexmilEf3vlBG9l13Dqn5INLA7gbyAD5T0rd2/X
5iSZBNRsJhVYrYiIqt8eQD70L2/XuaXy0RDfvhjjkrNUa4twQfhbvy0uwTOyP6G5U9+uluBqLhhZ
gJ0Px0xCO3nUncsmyT1VegibxH5SijUXDXxK4DR4i6s4iVv4pt15NN1tr2PeV9yNP2+Hyk4QmYNM
BGB+0jdz81V15+AbUPa+AQXVjriJxe59I6CoEVXFAHQPo1ulKQ0wzOGSIwMEtKQFwwXvJuy6rF8i
dJHpaoahmgKdHCLGMP5aaeMIvJTmOAn4gJKqcjYPdkPMRhjjsZZxiJVahrAiBQVbXHlZpkaYfUhf
5UKyKXA1xzguH6AuMvGFKCTVtGYCfJkDeOufgz9Exwz1Ddnr/aGzEyym+zyL3A02GyWp294YJD5Y
XuMw8bDtFoARA4i1AWIvDpajG+/LUd03ctTRUCOzQvEmPfQHikkxyJMjBaY72xjUA8w+kJc01cYS
v90CA9z+o6C60ZPxoQAGkfsV4GiOAeaiRgA+NvD2Bs4TYv96b6QwTnMoqwYYJviC5Hr12ieM+TsY
nQIqnKVALYFb/+Z9PcZnjmBXAxIpnPSiemb/qOWPynK8/OV4H45xl+BOGNuIGuUqA1Nu+lHnNwVW
TfuR46p4chjvUS66AOgZbcaauX6aZmKn0VPbtnZRdN5ljT5W8fH2Mogh6rJiaLp6fpBsbDET1Skm
iz47cXvAZXuqvcgFE13maYsVWrhrAUfgbu6jo0uhKphpkVRGN7MrtBbs8NQLK978lLmVir6MC/wk
1N10sC2iXPr0v8lkR8xFANDWpg6Z6DlpD/ErOF+tzO8c7ISuLgizHB6+wu6T1njTkp02F00jFdMY
jGL0tT6Gz7pX+QTNEdIFdeFItmbHAOmweHJ378BGLOM1sSCEiFThZnd5+yind20JmE3jnnOcu4HU
kAwQkxvoxJiMn4zHMlQSHeY5eopXOtIpdEwbONoHNTCdmeNHdlXaCGOcJXjvoprEiNpgJjVuVNiq
VcxVG5hDrfxRXr6RxThGQyxTIBDifv9dVc8dgFSGTiJY1DHTElzB6znta6fJmixrKh45jNMKJRKp
EoFlhsPXFkO/WIgFMrXAizj7X+xNDOO4wnYYBBnooHit5d+rY+wUtmqtdvIKqgdu7rNbPjWMN2nM
FS+nyliKAdWjOPdoEbOzlSB+LOzeGn9ODvGaK3rrYpdn/QpV40M6+yaYzfCAY9EMoYRbV2paEojA
mTxMZBBvJL0jh7EGwB1YS5/EgQy2MJHkOI2YqEuWKgtA1/dVCKf+Zmrk52yNHmAIpqUsFbkpW7Ad
TeChs8KiBtOfkIpYWiWqrZW65KN//YL8LwNeH4A5K0MTbNILIJmSkm/JIsQHNVNAHFM1P/pULdy4
q8CgMsviMa4lcD9mgxRo2iByAtW+Wzfg2GnNVSfsMNCswhVUHW7NjMxau1oDTbSjq8VT0FbUMIDE
8bC7AWsjjvE7AKVDsDfgd1rzuY4bQPKq2FTXgOmuOJedz24iaqINDNZUGa0bxpKbNVL0PCTAyG3M
2AJokTOtNarK9RUIqbxxIM+X5e2nMaaGFTJJJ6rClskMAeVtHSj/1CckVg4Ky0NyNNF+kLsAfIH/
onK9//E2IpnTNHvwLmBTeXaUW/M2CaSA3tYGvCMOIGJtXta7++020lhvvqYSUDMNlD6EL1F3lwCc
fWlew5yT0/xGK3SCAaWHqpzMyNGqVi7EGj6IljaBeZl6hgMYeys+gV6FP4jxcVQImY0pgk+VGosk
mowzL8Bh3WAnlwb9yVWVY3iNP1zaThGesQoOXCVQPnrFk2Yn6JFZaGfyTnbPuW9/AT35TW7VAcde
bgdcQnMsKrtLpdsUTLnxIvP2Ns9nxzq+rSQ2jCTFquQGboXqhz5Yq68BCEvu6k+gwfJpRifYrWse
y8ga/cwbTg0oqR09tWJeAN1zwBhdQmdaVDWCXOO9xhh7XeaswpO+c8Fu6M9e8QCgF4zdTHfiY++K
DjkJzmCXPq+YvXtNt5KZB+o8A/UbjN2w4issLRI3c2OP9g6a2Ad3mDP993kUal4bVZlL2q1alZUg
CnaEZdCvQhTXXKGaWs5Myu6tMSXcGVTqFdlkkWYAk6CngoIEQfWnlxpZJMaJLemnjKZPxE1b91zB
VhiTa+nYojKIiisjmdVyHQP+U1rvRyzUBONac0LGbqsD+iiahmI5+fDy6LJGFlRaIjGUOGhIdyx8
pQTvw/BXFcZ2GCmAwXenWKbgu8Flp76r50Y0++3yVcuXAnleDzT2LPMbEVwNlI6BUzXZvQ4bOYzL
0yMM0UrguEB80jGLYkzjEbjkIGJVlQlfUWxlBfThguBhX7PnWA79Vh9cwkY28y3HtG9nMce31KtX
QwcIO3eT8TdfkK6+o5uj6uzCBaZyJ2kk8OgoZIS+FoSHT6pV3vBbOR8XXellU94kMZ50bJIJOSxi
lA68ZD/UjTxA5qOBB0lTbGRkxZU5J2BVK8Z5deQZuVpftCEnqdo9UbR3MMakEEVi+zvGEoeAk8CN
N6XiXlKrux4EwpcNczd1xgAfIZhcAg/E+V25CRnhmIIqnfYhesfwVwdezIlDB7uNRRRgrdL80hyQ
A/gxqPbCQOGVFHefrVvxzDnXppF3MY3RxWLR0nPpgfUndb8teJ33vukIVzW36rb/cTc6M8FLXxVQ
EY4NnguwItrzLOzBq2FGvLrX/gcE0YeJL4jUkckIzC4v6naFL0VbxxbyH1mUepzvt+tZ1DcRzAGG
CvacQP9NAyAw869HJwpyD8GfcmFUmC/CoPJV62v9La/3sutqNoKZQwQ9TqEPoEVxcE9fs8nLm/TL
YqBQCtBeRwSVlJZxHMzuEJW5EUl/0sZWe/D4lG2GS0lnO1AtlRF0k8iOoabuS+4gOPys7jfG8nbA
zNvS6Mt+MgQYi1SZxit8guEBlx5Af5IOVjMpKkCampn1ATsXqTsvwnojV3Pzk/OZdywJI1aqgfiP
uCxrzGee5bSOUrmlqjcvtEMT3dNktn5BvwTp5HLiPW33BmneSWS+bxjnUyaKqBNTUIbpS/UgtAfZ
XQMggYBHavDz1UXXPii/8S7Nnk+AZAMzEnDBOhKR9585E0mc63VBq9VRUKBFM2M8o3VnjDEjl0QN
62GdfKm2Wl4PYCd9fieYidIqnkG6MURw+vOntXuM8Mie05fLX5Kay4co+WbDJpOwKvGg6Fne0fSq
h7frgxbj0li75SQc++mpppg6JqEkgsz4/SHO4NgoexXXkw5LJ5EV23MAahcgJ7j6T1pZWngOYef0
CIZuf0lkPttESjCONkjFDVFeACBfS64cqn4TgYP88hnu5wEbUcyHSvECE+W/c9T8rnDH4Ft2kD01
iDyeUnvX4J1WTEYFutpyzGW8xuPwuj7U3qGyTVscLCs7lIVjYNUjdfkDgTtniZU0RdcRlsHizkZl
SQS/5WKqk1MYGrpR8lA54EZcDmaJXf3Lh0nvMWOQOkG6j/KGgREctnFoJEpl6uDzAZ12NqOIYgCb
XhlBJ2sAzOaTOtbhqVHSxL8sdc+t6niSE9k0dElC0/K9fbZrpna6moDXr7ke1HW6NrXTXMmgDenA
rCobwQh3k6Vg1EpsjmhqHazGGA8EdAMqrzpu/HvRcrOChwzMK7iC8R1AgYL6E4WaiYP4OAW8J/ne
e0rfSmOCFlYk1bD+W1pxU3pzMB5XO0QPuP4XlZw9u9kKY4IVqn5KaQ5QrQDTUb5cgYQ47EaXc4D0
21w4QNaH5RrY+5T+fIDTC1VJdTpncMDrasWueeCFor3Yt1HKZBwLupfmimx7clr5bs4TZFKZzsMg
o/GTVQltcxFPXroIqjM20SeEZFUSTQ5gQ+/btLGM/EkoSAAOI4757WmzlcTYA2BH6zWmktIFWEDz
5yjKOd9nzwiQKGDpQDLpyiRzXqA4AUteL4wOeAxBkdM9Z4N5BKLNf3+dvEsQGDFi3xUjBcJwsim7
E0E/WcY1R8TeuMg7GYyjN+GCDJNAhqpZWPOkRZ7qKLtYlQko5x+G3Dxw2Vjrj+w1407P74WZd9IZ
HxVLmBIlIxIRmm/KWO2IjuWpOtC0p+HE61372+R31Go2qa0pJLoKnqXZ0RDaQCGdB5WwXPVZdA8m
FB7wx65P2maT1IK20koMYWeZgtZIbYsofaBkRyfcQeYzI6n7F0n0nsvdpnTMSWLNPyayjMwqPYC6
qbeoNBAZW0bQgIyLP0+/56G28pjjbCs0zQ2SQ95V8RIFJYbdksnuj6Bd8Wpfec3+4rjE3Vu9yVmZ
EyWFPK5LC4E0W0b73MPudaydh4np8EH0WI/crar924GmqKFi4lQz2XJIIqZrRQycqnhcVju2u+f6
tnlWU4s4xiPIRcGjfQQB62N0u74Cv/OyyjuJrI4XLSaOUEpTFZXxmGkKrnkzxNUUj0mwBm2wePRs
uRXe3U+5kcP4SzCrteAFQsJML2H1QC+hhsUj029vaGFifb2sFv3ZHwLBRhwTQTEsQIZGQua1NtX6
PUmIedPNoupmvamC3Cksvq51tdqXhf7mS/46THZeoCxU4LkuZHKqWLV1bQ3qK5Sz7cY3Xb3GDogk
A4sdBMo/jOKW3NKXUG13HBfE+aDsBIHQkiosMG11fpkoQR9M3nBofZ6YvTaJbqDoi1cs/gCW1Xvn
o0ogUswXXBX6QWmvtge5fQNYbuAHvMyn4hh7mY2eUHGQ4WgTkjgD193KuzESA6Oyga4BHQ15/yPq
VCo1ocPV6dzsZr3KiKVhxdtOAg22rN6BbzOgTyVsETY2BcJ/avC8iO+7U+TxOgl7FodWClAwsWVK
JLZI1PTz2IO6EK4fAAc6hQEwZ/kLZuQ/J3kaWfXS8BAi9h6H+lYkU00AS6UkAhEO8xRAhJOt4gam
hh0n8dAuwN4FKgpG3Xgz478RCtRSWQUdo/nhTaPmoOROAaJAV+DS78TGSP6PBEvK4efeXgIuCMue
SzYlAHFiUB19W9aeRxVJdxrhBZzXrypmztSecFzg7iMGloxlDiwl41nL+CYwDdYtCSsUDHq9/1lX
Q+zVE0TNJVFP6tq2QduR0THCMHtoVjBTtsN/h1BVRdTD334D47DacQLz4QTzwX/kmNl4O1XzCaNX
z5dd1O61RfdERh9c1zBFxaR7uVLFpVKKeLApNpjAhxhAnZPhYB4HJdvGaXPLiB8K9PjAtWdNgCai
/Lw2Js4xeMR7VO3/GA3PVYQejHWZTHyvZ6Ueiho+ZFWeM61zo3K+jUlvC2PsKtXweepfKBGmGN5K
IIdNu+TUVO3LEILBdJUADnAfhbkfg45NKI7t+vnyUe1b+ubXMR5uwVAnDgElQ+rh6juQoAbi3bfq
EJ+wPOj/Z7YLagAbacxlNqK+FeDPJqdXuuwkpDP4z4FQB35XYKSMYixxyrC792ojjwn8qwgeDamC
0UeoELjxlObXpFmMq8uHyJPCXC1opImNBAdNchLM6SGZeVtg51UrNtRvD465OYh1qjDQ9CkzbCzB
X7dOPVp0g7uySQrKTkyPqliMD0/o+NwLfu7W15HHM2Wqx+9/BNrY7wNRtWorKeoYtjJILqZzEn8t
Qw/7M4CYnDSYKnCqopnXd9kLf2+qqyJ7mc0lG6aFhj/xVk6/YegTzF487yhzVKN/v3llrCWorMWw
RsP6VFLQrWNhi4fioNj1EfSTnBSKd45MQM+lpMb2FfK2YcAKfDUE5gIm4mEBz2V9U8+4g6Hy47KJ
8g6RcUJlWKFELuAQF8RQWbsxwDYETKLLQi7fA0Qy5hAlPZ0LaqQqgHZRCxtUHrUMTw3Gf4TjKJO1
yHCfpfoqHPXXZdFvp1L+ny40fNZ7ReIolJVVhyLKepPr9/lyf/mgeGowDiMGpHMWK/SgetmO6VQj
4Dl1nvPb65duvC3qpe/V6EITEwsTxBjX6nF6yL3QWX3yXXPp03J9Bpm003ragbiXteOYwTkT2dyl
kDRN12oQqxMAvgNKNe+50CCcK8TWjWIByBnghscXelw/dy/p3Xjob6UgdsLvyuJUB9QjiNXbPZYF
MFV/uKwg5/OdSxYbBVcSNUAug4Jt/KzkT339Lck4wxG8M2RcRLIKplrSIkRZgL25Wex/MaFA/x8X
3Pm5hblRoxmJUkTUCjEDZtirUzoRcIOtyKeNdOOUAkTAuXxwv8k2FKx/AsVC0lkPoSplbTQCiNmx
ZYTWYOevnwy0BuXPADcMymeevN3nCnBO/hHHuAtFGtVIkufJMZP5h1oWhQ0Q4c/F1Cy4cTO50qKG
Y/u/uXNvIhnXoUWhnmQasj1E6CuQ1Lulh8bAXWbnVnwjezKmFGs/dP+o9ICO1i9VGZcCDHN1Khpq
MOpkC5psLe2zIgNICWSxWPqzpT4/5PXgzwAIn2rjIBLZzoTXy9+XnidjUYYoYfALvRK8D9mpQrlE
CqyH4eTo4WQvyqc0ehyEBRz33mU5ezUIPGFkTTM1YDqJOpMTjGau9sKMrPUfIJtxvFtUICck/nxM
H3pbDOgsKIjv6+matzu9c/3fCWdyBWVqBTISAeFbvp8wWmvcVN0njoJUgQ8niRFeOnqK6icLXp/p
TdgUM/IR5dbwxevoKN7qfmSrAOXiZSN7L0Po8yaL+qKNHyhW0G2OKWTlV6E/+XPQH02/xlI9b3Hz
TNF5SSt6shtJQ7tUTVfCSOn11z+rL/qn6BiBHNuaPuNBdnd+dHyZAvG+CrgbjjQ7vSScdQZiDc7A
Ejaj+uiQ2skRa7i+4v6LMuCO8353oIwPwDS8hm+KA13QZLrL7+iUJ0bsMRY9AN0MHiDhDifyRDLX
v++BGFSUcKwj2KOOXW+iWl3HvLrIvuW/WQqTUKQEbOhRCMuv1tulvqrEu77mpF6/udq/ZLBrCl3c
NoOZwkbSg/B5fpr84bq6Hk/5p/yk3WdP3dN8Qz7lPnlWuUnFTkBEdYQAjQU+BfhYjHkmqWSAoR2v
0841MCpcuJGrRZbmmnhPyX+Z3HC4+9EwhICaAAZHTXbuQRbTEkg6aG2ImeQCiMmPTF7Bbq8vBJ3e
ZDCeshynFZysKH0b1xJw79YAq7bio+7LCEP8E9x5Rr2TxrhGGcUjMN1D2v/D3oEbJXqWAH5QePl1
xXnc70abjWpMjoTGUIbsBcKquL5esjqY2va6nd04DJ8uu2Peh6J/v/FbJqY7pSrCh8pJYhnJj3yq
7MsSdm/WRhfG9IZyziQ50tDlyhasmq8yEDkkYlpDNo8ciOmdpOjdN2L8IImmwdRzKFOYJvZ+8oNa
JSczBmEamadDonT/PVvGsAZBbxdjzNgSYVQDp0eeFRG1QDFz++yLWQ1+ufIeO7sHuJHCaJUUkzAL
Au6uDhBR4YT3raY+Xv5Ge0WYd5owfl0QjAFr19AEC8KBrpaObFyTuP6Zxb1thMOtXH4n023ZPApA
WAXgk70kRyHvrFnDv4LuZklEbBWXgdHBrSzt+iphDE8aJufy79zLQd/9TiYYhADdE8DtiSGEwQZF
ZfIw3JAIVfPIVQ+Nk95oP7vv9YOBoUTuLNfundQw+0+H17HqwLibakmLOT5/hllzMABkSyXgc8hq
6SpPy90vvhHF+Jq6lRRSdGdfM7lxjZKuTf0bXQdKgTL7VXbWH3zkrF2pBCV0CStbqGQzZyvlIxiZ
RLQjlBHNrjXN3UiO0QXnwnDvra1g9uJNEhNskwH0MZOuIqRXg2PExBIW08m0wdVK0Q37ypr7wm2q
9GlSRTcrPplZZWHJw011rGSiZByq4W0Se12uWZipAnZTa0/j1Rh+zxQuktmu33/7reyUTSHJTZWN
GI1WfXIUrPRb5Gb2aKMAH2FNmpeA77rjjTTGyKK1LvWYnsygN24/D4CN/cq5QvR/8SFZ3IhgjAu9
rzasVyikWaMjXVEMnxw7ofFJDriwVrtpBwA5sfalqTo2NN9Hl0IZgfqYoUgt+8mN7q1ANBnt9Yx3
84crbdhoFzFFj+1HTDIw/jgv27qIM4xvyCmIpsMzvVLcq8Cd0wC7jvFMwjvM3Yizkcj45jzNomrq
0U3TrM+oCskWIH/t4nq2TFe6X+mmWWKBAizoeau9ZyaQD59xI5nx2MY45KKSo16okDrDm182r9Mo
l/2a9MZnhNbFIvos3ExDEx3A64l5D2mWT3oXf2/TNXKjHPRkjTFLR8OMiNtrRR9UpfEoYevaSwtT
8uskxt7YYMS3tTxhRq/Lf8RSLN5lyvglnNvKGjWltlR5ETx5nRc7a7rMUWKjdDQVJMJx3euSV9do
26rmQvyhFPA2iGlBPUQrFUBzidOWZmxHw0hssiqiPy1qZ+et8jzFw3NDgPUrF/pjnJazN01Zcejb
8Euep4YtNmVjT3HXgZJHx1tEaEHu2WO6ophkOwzHwcrqDoTzQgsscHnt4x9pM/9Vd3F/LDtFSaxR
AaW6Jujob0eZPlkK2JFyS1snLbHlGHxZrZl9FZpS9jiXb9ebbL4a42PBzRWVfT2jz3BcvSSgG6Wr
rxzp+Cp/rWvXoVO0WOTf6PZ+ANFS225UG7ychto4amYXCHN6BJEIJwuiv/mjJep4VCAHkk12l72d
um5ewXvhCLHuoSMIwHkNeX8V23E52StZB6tXKvfySe5GYySn/whlDhLhOSsLWUPXSOiOUTR5Uth/
wiPuiAVvTla5f4xvophoNZSLGs4anFhSZK4owujW0hKwtH9Zo13X/6YR+zrMpanT4hxP6zFE9J3/
mk3Oke1XQzYSmOAyrIUwhhoWmTRrcuk6s45yOR0u4SGM7hVD4Yh/HRmLsyso0yA0AB/Dak95IEeF
4iOf6LTZ6C7AA+Cii+x+IiQtmGHGPDGys/dxBrMbiWHGGDLQwcZZf11UsGDweL95MhiLy6e6AEgx
zBzT4r2Fd4xXK9mzDjBVjiHwBDH21g1DY5AFAbqavrYiNvhCf5m+Xza2/S/0dmIshGm0go0FnvFc
Icc8F22Oh0+9VR3Eq552x3nydktUG3mM7ZU5iatchFKAx8f8NVgPkHNMh/6PBpuAi/3LFhQm56jW
RNDWFraXX5VPWdB9yb9118IDcQY0iWilSrPnBrUq0RJrRzjwOij063zwhhvxzNNdTGUA1ktQVA/x
z0iszFjcfoisqQCpEvZmEmz1jWHqXP6ge7MYUBtDNkB4V0zA4r+/AqFciUZY4gqIR012gJNwZVpf
kEX70VG4SWzRa63hVrIBuonImPxJA/2deGrUmzqCNBRAs6A3MG2fQEBjCSo2NJZg6AMzwmpUxx36
2U0tN/oymZcA9Iuxpl4Z0X4Gwrz0lGK81CityVO95DNfw71x3XcqMk7GrNVGFaiKdJ5kuKGJ8+Q1
h9YqvIjLJ7Eb3zA7qyqwZPhSxoy6JZTWNEStsFGM5SDrpezE3ZJ9V6pRuluHKuatE+x7nTeBjP0g
EyRzVkO7PC6dVgpB1QcMo/QPwFJxiG9iGDtZlLiuVx0JEN0qG/wxUPzu8Ef4oe/EMNYRCqladTK0
KdJPsvZYhdd5wanR8Q6MMQdDjglGseBnwIzkF4VybbYrCH+/XL7XPClM1KnMMKxjOuZDlCet/jRk
V5H412UR9Mt+9Fhvn4SJN4ox9bOU4JMUI+Jm0dWJlUYL57R+E3B+SWGRVkuaRhXk/weIgWN9Djgq
Ak5/Q8exeAPEu0npm5194INQl1ZaznBjiuCWHeCUE2IBGMjq5Ne6nm2zKjlhm6shE3hkzBCVUXt+
C2LY8CedrAy/08nK5omO0PKXxnd1pFgUtE1IVMLcpVocY0ldYBt06ZhyzXTraPcWaH7s1urd0KJL
BKNgYe1Yb48Lj7dhX+GNfOaSzWTK6iHEc/vvmXDaZFce/s4h/s1M+HmO84OhYvMYOZ5KywnMjSvb
qCVKi/FscG64xovUB4BItQa3uiH27IH5rAC4Z2IXh+xOszHEe+xBAKX42Z2w2n1r/xlq/3lfHyuy
piJpLPXolAJ+s8qwmtLEdn0o3PCwlCgOiV7l5F94I9tUPVZ9Cg7wjzAmhULnux9yPB6dWatdE/Cb
c6tYifQNebbVNBInodjzCltpjDU36PULYQnVeqHzGqUbLFHNeanurgltpTBhTujaIpMkzBTkhyQo
MW3uj7BfVPcOdAVGOKS8usleerYVyIS5OdHUOa+gFiK5fhPJSXIcAGdq65G+XBmEfFIwqwm0ZMxB
q6phclztbg6hUoxkGRhFqLQyc4aCVCXFKMSTI5DAtEA5dA+cOXsx/Nnt7drnNcD3PqKKpz8xQCQK
Eh7mxohGEQ1dhi23LlNtdSQv4Al8uBw99hKVrQgmQCniOFeZDBE6kCMH8hrrhm9Wf80CN+PbVUZR
kdipmobdYiZORUki9dVIlXGXn4tbOlP1EDq06t9ij7Mo7nM7ty8rtxd98Zmxt61oKCuyUx+KEIql
DDhap867T9Xs5bV0r/MAFfbc+FYI40ZREcIIddKiiyQpftncDsL3EaMsa7Z6qFDZY10d/jetGKuQ
KzM3wJJHNzm/q/lLKF3FPGA47sVmYlOYYj21AoULYgOgAMeza+6+0ZXb3lb/AhiUdVknrkDmFLNG
1xu5g0CK4QiGTzcidh30gL+iY0lDEK48iTx/zByjGsYTGJEgkU7qRKvVvFCjzL0+xlDEDx1RQAdc
TcBHvOXqytw5kqiJ3qznwwW2mZ256ykG+kZxJfgFYL4E3uCCzIk8zM1L2zUtw+i8gZncAPYfo9nK
A0pu7nj9L7YGOS6azRQrMY6MNcSKA/ZM15sEGw5D+DjqvZsAU4XCtyZNh87RySQntbqd68Va6OAJ
f3qIozabQ2rarCjhgGNWfcUbY6ux+6D5vNpAsUTPX5p4BrXnbTax6QNYf6nFWUzRRVR/aGwVb/fM
ziZgx0ygQcmc/BkPaYeL87H3kN5KZULwWol1VBg4bsy1LVYKrGYMLwp2YudAp/h3B7vnybcimSBc
jw0BCwHsSURpcHlRAS5y+Ja+mD52dp75jU3efWF3u7IoQ5NGwXwU9Q3hsbPnU31SLdNPA/r2kDkF
Y556jCsCYY+gRAOG4MO2eu6M7rZWScaJTHurc9vUk02Gkfstetyu50xCUTurcetzHt48VF8FCyoG
0ZX8SnPR5Sl90Be7Mm+79Eqy6aOAhw2wF8K2H5RxSJqUrSDbwU3JFQxeExmwPLGtxxJmFLEhWTTO
mHDOeDeT2opkfFJZtk2FYcm/0aOoBeWnEg8fZFHgZdAcTnThfFK2CzxlaRKvtCNfoVeqPeTDEUyn
Li0AlWgxZePfLuiPxqg2SrLbXqOhj3JNF6gJ8dDuswgWjDmaca6/SZ3gpnA3C4U4rj1E0Edk+i33
El+/1lz05DG3LIc2L1DvOzkggQIZATSiJnM5Rh3ba3GGy6GF6OoPdXYDYs+DOlTFn2lmYCLRVEXg
tzApiKH2+jiZGDw6Y3IRK5Jvx/iGhhAK9jOBg4xfd9oDx8K1fBPKqCcreYU8FT6cdtfVn2eoptQy
8RyNvtOJTC3lIlLu5yFvIpk8RImnBDNOKAPEdfW5FJTrZqhPXTicRHNaLKXWcu+yzexfhjeBzG2f
51VpooYKzJuTlgk23h+8j8eTwVzvNVaKvI9hJhRIXVeuBAlcGl4DMPXFk9vU+ZtLgPde2jfOX5qx
qUehh0rUzAhMAFi25ub7MARd9nT59HgmwqYVRZumIBmEiWA184kWQatnAUWD5ImCiNW+cOANJ+96
Z2wlYJ5cwhyZQs96c8WHUK1KhQJqJfNTJWl+XldBW72ImXoVy6cpJD5Hw12fshHI3LyV5H0jxNCw
RSNiPFCwABpvq4Pi/pt4u/vVNuKYOwcwyjUidGOmR2m8OmaAguVtKe6ao4RHtAjQUk1kN/WENar7
SIaXNPvZwjiFDcgFzqnxRDCOuFUGaUwFVLekKFz8oVVOE9BBOVAuH8nL4QrRJP2lCP10G1uojcGo
MTCC1lRsVS/yYnUvK5Dgoxfz8+Sj+mLjnq2u6tRZoNzTogS/kcJTlDFHSWpKvaTvpmh8aJFyqtqf
PNslWcbUAxA7gbzG2N+yRFofVejByXmoeI1YXsVlfTca8+BwLJ3W3D7U5DaSGNPTcr3Lu+zczljw
EsNQJJj7pKPkiide+W8PkA94Qm9aMX6+08BBIp3pW66742LjE3qNPYog35a//R9n37EkNw5s+0WM
oDdbunLtfWvDkBuSoPfm699B695pFhq3ME8LzWIUoawEE5mJNOfQL1XdivmMuK4DOIeajagmY/Hl
3FxA96XXdYc+ijY99kbu1sOR6Pqhir9LkrzPW1F5jp+qbwQySoJ9Uu1QfKNPg+GFooKNr45n7MgD
pV0cXkWukWuLG3FMKLOkUe7UHPoNWJyK4xgVLCHMD9c9qSj3oWSNLSb2Wbf2U5sBufJ/Mfkx0RhE
frwr/6HMJ5Jv+O2z6FHHfUJvRDK33BoMK19U2orQp3pXdIkeLqmWvXf1YAIDPJGTNbCBf5i5oG00
f1iNJky/qGV8vRmfWjO3HBtb+bSYGD6ygJMJKiBQWSrDVdzWAnx5/kNooytz2WOnlg2s+EDX2+yh
vqs1tz1Q/NzMm4hv/2p+0lS2CBMAEBwjb9nJp/F5vlZPINYVeQPubdFAWQg4FYviAZ3flsaox4ys
aAmC6XKH4YMYZS884nfT+08LRLEhxZtL7idtfy9akuPa2EYyc22IpcZFTWDHaJEcTB2VdHlZH6Zq
fb7s8EQaMvdlVFurMSgrS66PwTBZLhl+g+jdVdTRTfGebgTyuEseGOj590iZPDDNhqJTUhypvhuv
BkSoddccKAKpmBiV6ws+RbHoP/kwj2BhRmjslvwUtcaxqQ1Rk5B+hy+3YiOD6eHoajyWMvh8gaSm
3EpWeatP1m2fzmGcN7tkaR4vfy6+O9WwSQguVAWgZWxS0Rm1LRXoGdW5Z+6MEJNrKTYJK8ddaPku
A1KgaDNVKJNxPl3ZAkjHQfSd0letOZi7dJ8d+/1I9mrxvoTAJ9wJB42552poigoGXUwAszBYUx2Z
hWEtk6/1IOu5s0HUq2LS1AALCu3D6qgZXuv6A9ZQPLwf/P+AUse9Gdh9s00AocDXM50dNLGkpqZb
ql3QX+mtm/9qjuVtkrioGRJXuo7vlqvhCcTls5v6GK0QfGiuu92IZwxrzHRtICo+dKKC3qH3aTcS
/A9ox7aB7QCcjxIp/4diLTWgLwa9kcsYmDTOcZU7E13Cio2whVQ65lcS9O/+tqEFOEVHVfGt0T5j
1MRirjOUDliay8W4ySkWcvxy+SS5XmAjgVFoAU5/jFc8Mp7ESG+rXLP9yu7S8LIU/iXZiGEuSap0
cqdjN+qjTmC9oWFx7F/RCQwrEJMAG4+4AoHcD7URyMRjdV7k2dBxQyJsy9FG+eh2Pu3HALk7EOUf
QvWYoLxExRRngAP6H/VMT9n/UW98oWYhVI//rtmox4TeEqhdI/K3PwKxC3IY7odrzP3dlK9RaFwr
xzkAAvvD8NiiF6Qobiwa3+VuAAO8F5DHiq1if4YxHC2VtbEcYZpjOI8AUlN2w7EHDjxFPVzuhp+A
ZpLUpxpHPqCDQNnbRafOM93tL2BsyhmTtbXBNuFLWIcCQKtaC6vO9J9gr/tWBGNFQM3O5XWCiEYP
s++ql57AZpzh1dP5+c0YaN54xM6nP147uwr49yixjztxpOaWUFScs25iyhgzj0xWAGeXLBPd1pWP
Weq1q/lKeV11H8vdavW+fLDGi8XykqyNVLZ5P042SDtKSE31ppLdVEuivS1l8ru5poMo8eFFtK0w
xtORuul0M0dRg+6bqkrtF8rB0V80zE05mCla5W8g1CyigLLc/Ae/zhdvqDBl4CEC+/o8lbX0atD7
JqXvMEW7IvY+GrXACLudjRnaujotAwqc2lOvXNPAEvuiJzwvnGKJx1Loujn2KxkHMshN3bWaM/lL
MwACJQJjsIdlAEKgtKoe2tZZn9dBsmNfbzJRNs0dpt1KZ7zJoM2KXVqoA865pzxStm6s9gy7xHcC
Y3WLN/upDdYgOv2ZXYM3E/0C7mN/+wvo99nUacw1s0wpnT8gd3sFlNMPHZo6FOJtXvey9SMddpRN
8j/QcohOnknxyWyYI6HVQsM1fk65G5/62/yxfV3etev6ZXypHypff5V85VfxQxCj6LF+8S6UP8qw
MeYks306p7aKaVJw7OVVjTpUqV3FYEGTgg6kVYcem4/Kdd3RBBKY3aIUkqv2RjbzyZ3ClMD412Mo
wsokf3XQbi72GAD5CezhxLWH6WfbjILhTm6YVB1gClsUBt2QGY8NZjSSACULX7kbWwCMJpX9mA1m
ZyP7mBesL8v5Pi4SGXVazdlpVRO5SZ2ZQWK0686Ql+J7kg3G6F3+Drw4AhxM2wKcLEr3JmN7Bkhj
E0fDryLw4MS8lqtKkI3w6hMa0OYRJnXMQrEFulgxkIpIHdppXVW7ytw8JFr9lDvp25LYB0Ui/9it
/AvdTRHqPM/CNBozgDmqaSZ74I2WW3Zd4yujCm+5RqkD261rD63RPXUWtksvHyQ3TgHHXEa9FRM+
1sffb26xlESZIqFB40dmNPi9PtcPkxXj9dUPStefTJ3od9PQt/6CjQKAtiPhjTzV0jTi52UzXJdA
9yauambYGzDUKBXUTninoYMaFvU9DInJJnPVza5vZl3DINAMKBu5rP2+Agt1HgdWJ5z0E8liQnau
q8kARpY/DR1Ag3l57ec/xn3mJS9G8AfOu8c4+C/BJxDIZUc0bbK2Cx5m2Gz3lVDqAOebBtO8W9oA
qIl7RHFc+KsEISwUeRRu7WJzvGwMVSNz7PsRouUjVbh7plSoQN4L1JMIAuZjq4V1nVtZTPaplINT
aQtkUdZtip6YlK6VA/pKwthKHGBc51ucuQrGk8B85lHQb7Ii9cdD+Dl9RB0AgAyoTiGXiP1WONjC
cyiY2QPRLXgmNCCXngezPq9Ggo+AYD6QXaYvu7JK/WbVAyvqrtWo2w16trcBE+EWJjBMq0jz9K4G
FnFxas2hFdxKnqeHvQP4WMWfr6DDRjIbcDvoC1d3evyE4ZCdVBx053ZZEk8phLhZvLRR++hEoDpB
pzDPtR/SvusAnY0nMrIHd02AtoxPctSc00/ZcbvDdEs5KNJO4MW5YumpKwq49kwWZymPF3VSanjx
Or3qkkcp3+WFYAiD68Y3IpjXgLEk1qLNePy3OrmZJsN2gSBAApt6rlrPgEHbPGDr8NgXSJ8u3+sP
AkTW4DEMCoAScHwCBY3xJ9gikRdnoLIxfTc+JV5175xyX4u8uvbJa3pdebNb7LH9hLcJTZXanQRm
jCJsSje/7iePPMsnawB2ueje81JnzQD3KJqFGuIy873jFGAao6bA08mHJvlHQXsIY9o36vLTyQC6
f/kcuE6GcikC1wfz5+CQObcus9Qw2LQA8wSY/le4+Dvrhq7zN3fqXpiU8l5/G1msLx2IskiSCllN
MPoGHpgB+jOu9N3Y1R2tIxxFfAxcG/5UjvWg7ewYY5VCoFarQW5H98pU/65sJbh8iDz/tNWLcZ52
orUriP9wQy3ZtdX2XYojUapHv/oXezUBhIA+GtIqtnI1Dw2WbBxYxdKP14lhh5oe7eu4KQJiK0/O
FO+n0rnq+xpY7E18rZK89S9ryT3MzS9gtJzkfiybAjNM4MsOcmV4N2X7odD7v9oLAZWhAgQTYD6g
IHpukuqsD6k+IsmqV3hx4AKQ2S2lJt0nY2reOXZZhYNSjKcqR8bkyo0dH5UIfRtpaZvAGNrVza0h
JoKPzHX7AL9CXgvEeV1jLsqkdctcGXAYc51LPnZfTb9bbbwyilHFWmRkoFNVHLpoCi8fO4+7CtiF
/878s8UK2SmjNmmQBCrx6HXtL1u/A0kXoo+zJ/pVmVlYmA8d1GyyIfaWad2tOiZf9XsZS6Njmgqs
gGfrdCQKL3vYIhiszz+OlvVprA40USjGaqfGq+Pri5U+C5SmxsSau24CLRG7ASA7Zd8QUtLIfWkg
6GmLnnmDNKfBUOkvALXFhAvRfts6CeRsxHTBEL2hapX5xVDQTQhRxs/77HhYUThFDZkuq69VZGS0
a0yBpeoxL/XAzis3zn+U8+pq6eIqbSH43jz3/ykQ7YjzA8Y1t0tzwhyHgx6v+t2UbvRmvdLa8TiW
seBjimQxoWbS1qrHUxrPmWS9Jn37G4ToT4NqBlNaRu5AEoE8ngvZ6sa4kM6ULNwjyItyoGZU8vxa
1WpoZYDNuGw/fEGWrKHYD2Nlk5fFGedebi08jNODA8puLAr563S4LETl3QW8Zv+VQv9+8zwjkVqq
iQYp6AqVv+kEefzdPA47smj+HzYeDMIkLUZL40N1kI5ZAqq5/zZ5xgUH3P4WeiKb3zKogGyZClRW
yZV5n9yl+/a2+AYu7718K90bx3JFbi75zt64E4Eac28IuN9MbNQBTY+lTygnkMAhh5z8ZEXqhJFT
KwDmeRWUKQGZQltctSkhXtoY3e7y+XM/8kYw44risSNTOkGwqddHxbZf5LU5RVn7/bIY7qiwoaAr
B74FjRY0zo82ckhNenoj6SCoHody5+ah7dMSnryeaEPgskC+Xp/y6K3dfMrKAPdqB3hqP03BDKoA
G7MZjtbaCsyXWyNEzxNZJkVYQo3hXA72yAp7mZFSJFdrON0obgKsfOkFDNMeBZSJQC8pGpDkvaa3
IpkbI9lOnmKtDVZqlWGHMkUxlg9L3NyqViuwDq5v22jHXIh8SfOYlBAVg8QJBPPuCjTxJVq9Onoj
SixwOB+rcGzAMvFSoqSguo14cX6YnZaVbaej4Ir5yV+OnISgufYKpEy+I4P0Z4qr2ltW6a0c1r1d
g5ouMhQUxcvdbBlgR8AUT16fBnO4s2br8bI9ccuEGMDC1puM5xyC2Plva8B3lJMmXTEEYWLb5Sh7
tC6a7vTHwU+x8isE0eB9ZjhesLYg43VMNldKW3stjBICu3yvT/nOXt96QPVGteABybspGzls01xt
S6CBT/nq9916WBYg3ekSDl40Wsm9KVs5TJy0Swn1B6tYUYnJ78CYciT++MMI4ifNk93sNnqgwNWX
PxpXNRUgZNjNBuk0O5FQdmZHxsVBL6rrc0BhjBgdBUq3Vah/EZOdjSDq3jfeRjKzPsa0/eIr1rju
ohSDbIVZ6WET64LMhlvO3Ipi7DBR+lYFPtgCaJVBPsxX2dE8VFcaRjhDLH9qXoHqkWhCj3sxHc1x
sOAOXkjt4+83+i0YU6u6aESbsQWM7BzdrJEqY7JzuYn74tjJPXHLtfDm2nnQsuI0StmpXrRAV9pd
pmUvLfabXEc3glRpRHtxvPxh+9OYoy+TuRlKHdeEcilVFfj7ih3dv8+7kDLu5PfdD5EDpkfMuinH
RP1aBUmJrLI7/zn6dQVYQ1Y/jaIHR11f5rV6b9LoJmo1LxuksJ3WWyw+iNwjjSWX5DIxNHOqvJ2M
bkWqBNJv2ooqLPAHRqEcloEFDCTx2hb3dDeqMmFUgttrhwiqDqZ8UBP7UV1TUWrAgyXaHifzBVe8
U9MZPD1wDOm+vo0wNVgclCC/FwE7cpMQ2ukBsSmo2GW286BoUie3cUVtpb2ijATzXnv4gAoIy9/C
GSze82srjYnTxaqZcwpGAHwu9YiNTWykptcUckkGDb1o7oAbnxwUNsEBilQdmci5CypHc0iHCdJ6
P7vpD7kf+QSc2pSLo/8mNgxudNqIY5SzG+SiFT3KRgriDpioJfh1jTKQAUZ72YlzTXAjiclByDyM
LdDHVz/uf+aAu03Hfy4L4EaJjQDmWukyNucbhwbA2b7qF8q5LE8/yJqJ+KX5IXAjiblNlpraU0Nw
aNgEfFEAl5QGBZY8wRd8Nb78KfyLfJXoOzGXS+7mubVHnB54nt2kzQ71YnkOZsYnQsLL58iPEhv1
mNCUOwWo0AhM0JwD67Z8csLOW1+tB+XGuVbf4tqlbI1gAPm7xXPEd4o5ajqo7jG5Bf5PWaQtDlY+
9mG0M73uGjwDrgkAJVcHV4Noge7/UPVTIPMI16Ky7NMRqnYgWXOL6kTHMiSvd+12X/4AdiCGukAx
j5ZTIPIr3OhjA7vXhhtDGZPRdQA5jQkUFhhRkbmW812TgT5S+XWfBonVuJW1uNYkygD4d+RTKKMv
SYxBrSMI1Qd0KJfjml/lpbBKx/WYG9UYHyavEfZETEhp/Q4bySiNHWiXzMROVhII19voQX0JpyBf
lHUVxLE2OyzWVOD2U+oSjkW5bpcCYKtOKI9pMCZoXszZcZlO2LrYy4kT5pIjuCzcYTlnI53R1RiU
AaAxsCB91x9KzPSAARRNwfmd+JIXhd0V2de71bqLu938rc/8TP0PJOk8OEpHNjXTwCIoEhqW7Dup
l9y0BmRPUq2kbrsmuVvFURBF802kzaE+VmErqXeDkwK+xBRNYnOs6kw645zWUZJ6W49XUI2PIYza
NZy7SrIEj1he2D8Tw/glK49WSSFw8HSMi8JSqBXmYwcfu367SfGy18t+kBOwtuLYBcZSq7WpN8jq
ayXmO43Gj4lwy4GTM53JYJwA5lgwaJjQ12gVxTsitc1eHdbybrbs8g7cvOS5zmvnpOeddJqTIS+B
7ms7gpejSFHGKZhz5CARgaK1EvcAdOzQ7NM7Y3/5ODkR7ExV5qL0eoSQk+Oa4unj1eavSQK684zx
jfHpsiDe0+pMEtV388qZME9arg70aYIhAJTVfFhP5mGtAhB6ulgn22tWIGKZ4HUmIBQvfMPUMU7N
juGMphxl+YwA3ftD7mZ4xx3rsFcxwv1z9kgXKl73i85a6aIWEU02GPd3Jpie+0Zbs3E6paLv8TIr
vKX71dWqD4hQN9IO4IoIBGdLv9IlaUzqYxuSOXRUGoCDsA6g7PX3ej+gKYx5g9vcS39clsf1LGA+
ARk49hyw5H6uXKX2sQ0cctyP+iZ2bE/NMYoxj+5lKXyLcTAaCd+J2pDMaKUWqw3oIFiMvMsPFPKm
8chj9kyHQ5VgRTVbFPx5KSSYfLFJgh1Y7MyxFGcJgFlI5XQLfBlFjgeujz9QBickkvFB2mUlIqWo
jMIXCtoBbFZgTAn16fPTLIp5KXKTLPh4H7g+yp7CrI1AEtbUnQncBQMrqvrD5cPleRdwuP0rlLmN
oCdYqi6tF7+tURkC1LPetgIaPN6jCSzM2E9F/Ra80+y6UdrMWdGuGJ/WsZfjnCitQOcvPuySLkl7
fwFKciaO8dp2UvTZsqyL79jPRjt5PRH1bPiH9qkQ45KtpYoTZ64Wf7Syw5g7tpsg+xGZPSdzOtOD
sYd67OwlWyBlqQG5V4dJaNyYCghiK2AsCmOdSBpjCHacKWNvp4u/9k1UA/Vbz5/KybF8HRVFX2lj
KQDtb+kB8qUOpLTIn5dIG9zOXEDQ9jc2+Xm81O1sfCZQoXs7bqG4gUp0WYC/KRJI4DkuBbUJ3QTH
CsqWjOMqCnOSuwWVRAkjLGGsPppzOYRDfn9ZEV6rC5/wXzkf09cbTdDcx/R2OUBOAiByPZDBHeCp
nukZp2pXvo4G1qU0b7pdM+z5Cb0Y30w/pTMXQbEGazFXA3fbn4L+Ts6wEWf7s2e79cPySIL/4Dh5
AWirMHMzcK76SoDp7We5AsaBfmhDJzVld7GAC5QnNmCPFm30tLi0XMDQjaVrz0nj1nYCFvPaiutj
VUii7qfga3+QtGy+QmPqjY19IJi2jjiY3dlW5sqWaOyFptFs7MUALLaeLYvilDKRPo7RV6lafOs1
9wjaVGqAMHVbPI97upgjXU+H6rZ9rrDOKao+cN8Xio35KxscVtgSYS7M4sxjG2nweBnd2ZidKPWt
Ps+xUaAd6mEEilfbRnsAPjxoQ3pCBVqkO/ezb34Ao/tiY4eDSPTGAgtmPDTe2nmoY+vA86KIhfVv
R9pdvlpc28bcNrpYYJBEbnruI5wcFChF1S5+JLXZrWSXYHxepSL4Cyn4lkjhHEcHrggjZTVTObcR
uWKlCroB6NvD+2UJXNv8lMDCLS2FjonQsoGTt+O3aigPXW/dkdF5uCyGH4M3cpjzWsrSImRARhN9
Qyx5x9p05mEeCn1+BdwtYLA+5qIxJO4n2ohkfAEgic15NnB4sn3nGG8RhnwuKyU6OyZAFsbSOybB
2TUNuarK8mfS2v+kaiZMq0Wa0L/fOBCtH0lRRBltzACEV/XQVfeLCnWo3G1GjAOC9tYTXWq+TB2l
NqShGN5lTK9L0lQtHJzePCS+rgIcSASOyX2xK3hu/Y8INi+T9aLVLWCtY1HS3nU3tJg9uuMRQNX3
/wHKka+QRbmHaOf5o9i3OcRei1AgQTPLT7+jLZC6dFea8nwtP8nNGvT/oTHJe9MqzqdEpvABtnRM
4evIXmYNYGZWv9yUefxeqNrvvBG/Ung+UAVwCDgesRSpsuNXQxqjlBjDSIBpiLIaXTudPZBYf6zo
/R0MKNhu/lcetljOjVLttKHSahjIGEpLSBGjnGA95sXHhSbB8iqa9uVdt61A1oXoPZmtWgOg/azu
1BwjJpnsLfPL5UvNG/M904txG5akTlEUA3ghM9txr5M+33dpN/9EHBuv0qlQ3iczwSJmWQEJb1Bz
DzlcVbgpCEdfBT+FPizZkL7VmHEwutJrShPBZOdQCUfAuXrm0QQHX+LXADzvXWtXBkt89Vd9n7Mz
YByOqbfS3FF4DbnRH+um95BqYxESxcle8Djj3ZGtivSjb27l5CyFMxFYUW1/q+Snojito+6XxPIu
nyXv9m/lMBmCUvYRto7AyDM05L2Q19taTBQm+FpMmaBYJNhFC8MBUZeblb1bzled+pOoKCplwnIn
tfavtgFSZx2YE9THnB9cVWCCpaMxgfZTi28UlXb1FG+9/jsuYpjDpyzGDslMpLkkSHasR4CrBM5p
0t38x+xNKCa783Xmk9+NgMWAhpdL6jEWaDhS2VcLYkMlSTsD21mu1SR7qx6Bm0XUUx/n36pKTwDy
0PUCU+HmKlt1GZuc7XSu0wLqGspHuEXKui+uweySe8mNEoBuU7i3Q7/WJXUZ8zSjZnSAuY1ZBsw3
YLcAz4QgH0LdRXYULPulv7t8Hf4PL4cpRMwe2SbGG87NpzDaOJGpwGneD/b7atmBmYMB7nZITBc4
4yASe5+m5mT3on0S3jsFozr/SmauyYDpxjYzSkT9orvO4ibQUbkj+CWzjSKTVN6YiSxIcrnl161M
JhITHcB8ZgMZlM+gpC3z0+9uvFdAm4NCUBFO+wq0etmbKGRxvQ5mvxUdTUSAAjK6WvFkyUCCWnzb
fCTtTzsWKMYNEJt/n9FrstelGuQeehUtKF6U2fJXjKW4xACsuaYXtp+0oJi9bDvcOKzSdQMMq2Ls
ilFKtltnUSy89gpAxD92uVQGGZCD3tVmEiWhXFHYH8NUlQF6a7ZsXsD1LUmDl1w9VFfLnKfo0Zl7
zaj73WWduAcJqgDNxiq4Dmrj8+sgrcvc1Q0irT6ZlpcoBt7OQ3FlZelj3jqlW43R/WWJXNU+MmvU
f7Ckwpxin4E2x2iRHLb9sTaeM/nOaJ8vi+DetI0I1jqsMVun3sZ+eTFmXmRLyZUkS9VLnjfY/FjU
eE7daVYioBM1o8B/80A6HOzP4rv90Y95P8x1OZazviCFQNG8v2pupp2qu3rQ0ZHgyNd20U8TO88O
qk/tNTC+BQ6Oe/MQFh3sAGFel23PYdJaNtYcyWKnrIWPRlpseZgbjXvBZeA+YsDiCzwkbMYpqH+c
W86kOTEWmoAH1vomBU5d96YvfcPcPthIl72opsa10400JurjPCd0eR2gTCnTU7tijjPpCtB0lpqn
TXUMHHxRgsb3nRuRzNVINUtagFxMccH6QxqsGONsr4zlH5rvU4ypZDnY4DoDtA0YhoPLFsytLGGh
0zAV0L7ImHs6P11tHmOjsFAVLsxVOvZNnJ86LDG4uT0qe6sp4mAk2eotldZ7g1GWuht1iyJc/eOG
58+fwdZRFfB1LxpFvpOP+j+UBkAp3ejd9KvWT9/r2Iv/YqUU+gLcSsFrTnEM6j02aXELwKKMoDcP
x/6ajk8O/rs8XD5benRsyoEFfUxiY+MdTDeM4fZJKRlK3P35rt2u308htrT3fzOy5mhYz8RMGF1I
Zsmul26I64TWuv/0BNMATd4a5HxozQ8HeW9rB1HU4CRwigwcAHDzOZiqRhft/PTMsp001axkv2st
AKObd2Wa/J6c9F3KwRK8Js31bDmvGnbC7IrcaFX0PR2U2FUi5eXyGX918li6QEEWkycUa4OtcKRL
Wy4zBbpLcuU6bTFGpDn7kmiCa/LV0Z+LYT7lNNbWak4AoRxNu8WFTO5yM54wPD/em23VeF0v7aWY
aO7/t3YqsAwMjMob4Gpn57GsMdKNyG5Hv0iT9i5uiHkgieMEWTw3gpycpqPnxqqciWL8HjKOFDs7
zehPmFDFmMBzRsogGeowBfrd32hFy626CmxJdp9OLjAGpGQ1+q7oIGCdzh3Xb/kiyDe+hifoo2ia
he61A3AMxkJbbEbEEWBOfEkm7pReoT4qODGO6Z1JYDwn3GDbrivUaErTLfvJm8vMjSUR8AbH9CDG
BGGOBhCTL/hQZVctkqVMoy9b/eBqFmbiGz2/GwzMpjT9e9GmQWTPtcDyvoZBenz/Sv0IGxv3aC0x
SRRtHH10PAChUfmA13Dz/NWRXiRNVLv+6ijPhTG3y2rkQVpTrBWQgxFixX5voO0v3mXim8SnToyJ
y3VqZ2AuxW3KtRDlF9cudAEKCVcEZah2MBkNV8yU7KrMAnPEsI7AbpTu12k6aomyv3x7RCKYw+pL
uVOkRoY9FMcycVyzlgSGLZLAnNNkrrEUp5CQqvZORsdibssfl5Xgmhc2arHEpiqY+2Bu55J3SaGo
MGqrr+xbs67syTO6Jb1KYnlxo34mMkA9ctE+K/fKbsQyV9aMJieadVh1jS222UwQkJajUv9zWTlO
Qgd7/hTDBqVci9HnTKCdulNCUDfdOvn1vACe8Dm9gml7dpjfjzGgkz0RkSfXi2MhHIkc3o5fNr8M
q0GGl/Sj34Gj+JTkbXUYdAfFUzTDlwOCdCaIv5yZFuiKp6PsAOMKbGZM8pronbnW2C2jE7yhXIJY
3AWT4U53M9W135JTnANTLd9hs0VwyNTOvwSsjWBqxRsPFVW1OZCogwk5GLbsfjjrGwByvGl5irsc
wC+AK7Z3RXpqiUhlvmQ0ghGXsV/Hdpsru0zlSqJWFD8Ug3Vs5X2lvZoNZiXih2q60TPFn6TJpe1S
gdL06n1V+lM0o3TaFVa8prCsLpgCDWWWbHy3MD8k+4AqMY+FCE2C88ikn/dTIL1Rm1Pup6SsOgKf
Wb/JnvNWAG0TBMVDi8kzGycPOPPInTq//2cNpsfSE73GPh7pXxQ24SBovokNasbb2RFJYoPAF6F8
RBtzmr/u28yL7xsAfk6H6UqvXExNYVmrFp01PctLohk3mA9FNs46fDmtGObvWkghm2cgye1kvzxi
QOdOxLfNdU8bZZm7FK/FaHe5MvpZkbpVsQe6QjQ1ootD/5WveoE/A5s7KIywG5ixsjo5qrxIvx6H
AJieGLbr9x24wFApwfyZaOSd91bAhN2/8kwmJs5r0ZRrMiOztEBtGu+THMguTmCPMJ41WCiGqtBs
BDqajNmkepVmVQcdsUYDAIoDect9CqNuZqG0q4+ZGCCLG9HojCTmCQHhozPfzl4AJypFFRKmGbxR
ZJ60m0QvldcuVvK90qZKMDTpG3KDH3VaR54EjLVToshDYFnkaa0WvO+reAnnbq6uTWB87eO60Q+X
3QfPvoBjgbV4gAMCvYn5jSrJ5GEcktE3UyTdmBbK25/GoAsMjJewbqUwPiqOO02rqhR9jPy3QbCo
pQGaX/2eZ85u6V/NSbS5yPvWaDlTKk0NT3mWg6YnpLKRRiBdeTHeLNzS5LbEUxv88L78VO9E+w4q
zwebGHOUgSaKP2w9ipiG2YwaXhZAYXuLnhcMw2u+fj8FQCTzk7A8Yb97JNg9WD01HB+QyJjeX4yS
oh62+RGMczIm0FHJ9EdYj82LHHRedk9uJa8OhhTgZ2YIEsFbQ1Dx497krVDGfgqi105vIuT2GDfT
vdxP7+3Jtf3Op6wEju4L7zHPBwOEHJsV2GO3seZxHn663IgnxSzxijsVL4AD2UlBJrkVCejgkerL
e4WgPiUwYM44Mj1c1DWAJGhZQG49l9p2U2LNFQ53DLXQiNzsmP2Glhrm6mKvv84x0nBS3i/fTd4b
aCuTyYhlK08AMYPXpGpi2yF+dABfOOrAIohcXc1duf3RgZj5ssz/44N+Ksrkw44SrVNFFSWH+qBg
kZP484kSfCX7CLCoorIR92vqqBbJmuXAATHnagMAEiwzECfnu9GZ3EKaBRpxPZwB5GpTA8CAxVb1
JjNNZUJgoXVDAg3A6q42VsEE1k+BjfAFoX6hos4F3nDmKsRLnqmymUMV5EJNXN2rah6MViIq8tN/
hw3WgJ9SVBT2MBvP1krUtSROYcCZorwAAO4EBADm4c9cgnz6yy+0EcdY4VDmQ9PlBFFM/TFOxDUi
xxfYHNd9bkQwNqdmhYnEHSLoEDx1IsVzDCLU5gB07VC0Q8S38E9pLMxbjO6dkVBpFLey8yY0YSeA
Rs5wzf1uULwCKDHBZQ25N3kjksk96nKa07yHSEIeSHHtrNpz1l8bQFY2ls6TyWuZZAKRPGsENhk2
Ny3g0BrsLmNay3Oy1ANgWecOpOPzIINMaaw9u5Y7geFz2jGKCk+M6i84OExMo547R0XKuime2+Hj
CUK/XzYASrrzu4O6B/m4CA2Uq9pGHGORWB9WW0mDOFmL/FIfVX+pnDhYuuxw+bNxnxrA1TIw6UGx
B1kIGs0GfIec64OfHCaA6/Sp74RlmGYfiWMPmsUUwwqPZuTKexEfFi953IpmUqZpqvNEqzScaXTT
V5KHlLlyG+d5yZ6qehTNB/DcMKAedGSAgGH5Un8dsFSXmyOwfFLb+Oagcepin+IoOE2e48LkIeg0
sI0FznHGTJwWQIRjaVAzoYtKQNfxyA+K5miGWEPx0tfL8nhJ51YcYyZzozhNSsVFOi6A81MjUijb
pq9IgA9Cl7ATTFXxrQUzB1iSlrE+zPazyWRW6mxCIF0govMk85WyT8IM844Vtm07uLMkAOK6yEp5
3gX1bMAwo/WCEErvy+ZBXnerLmEUe0Q3VAmzKlD6xzny0916XMEt7WLG/oMaZfG07NQ3mLvoBF+W
Yz0oL4H0FH4GiKUsakdWGvNIK7Zg3SNPZVk8ra0oiotE0CrXRsdE6oammdfBNxPjiIWDxJ0Ncn/Z
YDh+BekzINlAJYSBenaYs16TqVySBTLK7lg1JHabziZu5/T7y4J4DhOS0CKnSJkq+oDn2izoAjZq
TC83KmS0ZqNhCALpK6VQLX6Is1dODXArjw15hZIZqmGrg58fAK0EidVulj11eUslgHSAlQWUQX18
jAbxzD73UNFLppDkKqyDCX36oqmYAoZtjF013VVTYVxJZJavSNEK15lo2YDJjCgorUXBYhGG2AwM
m0rNTFppwMh2+6isc5iqeAc5RdCX5b2SVgegdP8Y1eiqNDsRAgXPQNEQpK8SByghOqsn5lzkxcIR
kzzGwi6G9JpCEGd5R7kVQdOozR3okkwmA6hOfWNq9IdsUchxmf8fa9/VHEeuNPuLOqK9eW07hkMv
iuRLhxzbe9+//ktQ9yx7QJyBjvY+bIRitbE1QBcKhaqszEV3B0HnUafzVkPlstqgrJM6YDVarQVZ
N17rYvVw+RAwlO0khMqPHSO/YbOcRB/xu3PYILPjJUQQKgA43Uyzm9fuvroHtGpnnEQ/u40jaBe6
0WAjdvlgM1Qd4xuf/IF1RrY/h4qiZpHKawHuULeavsVNDVJPjG+t19OyBpyFE1eg3XRriYplqziA
kLeCJeOh77ziTfIBJj1Enn5bpW73El31HpnPIISI4z1KQgfe/CfbkdCKAlksYhB9UYmlaYFvTUcC
VY/SXk/KxtXUGABnbS44lxPbkT5M0R9ZKgtlVcglXODxOva2jLLW5f1kZErwow8T9IcLATEmLBqu
lb1ixtyXtTFY26/jON+Og+FdNsbAcMJr8fhCowrtPLwnz72WdDaaBlN2bieYaH8W+mEpoMWGJ+au
zuov8NV6uZa08tGc5teokHlKA4zL/sw+5TxjnS6r2eDbqUG0U45Eoz3eydz0k3lFbddJJWuaUspz
3sEOUajGbLm9fiX8/tUe2fZXXlGH6SWbTaVStWJtk34ZsKmVfBrqwiYsOpzvRoLjp0O3MUFduamg
zFD2Jt/N655qf96twYzydgrK9D+Y02AecahRo1IEhhwIoJx7iYD3iVAhgmL3Jm+4Vo5JkON+X/Ag
4tFxsh3iwxS1d200TH2qw5SsHGvpzUofl/K2lmNAUhbbNHTPANT3bzYTmE0QH6OsgnGv8+UljZ4I
eJ78LkGQR3TqZieiT1WhxshjSWcfOVDOm6auQ69VpWLIoglCPbUhsYaKLiTL7cizACxETRPEEVxY
OOOZogCfhUofim/krXO+uJhwDo8mzPWg3rcwPIqBfNiyrQWpdHHzt96ysUh9QkWYJ8GSYZGMFUyn
0P0hnGJw1Ew7XueF6SwbS9Qp6FYjL7JEwPME0YPgz5QAFEABj0qfY4aG7glTrY1itDEz+YQRhvdG
Zt5j6FaRtquBXjOVpaRF12Rju+LhA97UKu5sa3xVwcfN8XbmYd6YofwvjIYqXEqYGfLYFjRQUrT9
TYK7GkLktgS3ENTClqXZXmIMBqrJ89/YN4FSg76IgXuOSi0LXSZ0MNjNdI+yr+JGhwT1WOONPOx4
0YR92DbGqCRzBFigsGQYa+fSiXBhg/fgEIHAvC6eJ228V4zxtK6H0dRSe1kyXphm7TXYPlWQ7eFJ
K9OdSDnrFyuLB1Rr00a3gcqxreS+T69mUOL2xj1YSWw0rGw9GnUnKf9iwAcICdB/yZICfhNAJs7P
/qjNBsYH0VzItMxvUWaJmlsxbZyh2I2l5BrGgxVLt1l4N5qNy/nMrEsQTFHgzICeiYodOLetdn3R
QF+EhDnpOQ0xK9kEJqhAYL79JuKFFrkqh2aIhDL6UtQB1zTxaFIwvUglM0MorF0hmYOLGb/8KonH
KHYWo50yZ+yK3rH6PreHEuIUl5fKWCl4fglQHB8Y1qmVSn0/yZ0RDW6h6HtMmIOxfuLsJgmZ1Mq2
JugR67hTpmohJhYFb15LBP/VXV/Ndjig7ITjqi/cTirDdfHERd1AJik1BFzPv1+eZbKWpx1SXV3G
dJa8qLdgao1vlXLVT4sRT1+acC4w8oIB3JvaquZDFK6t5kijPuyEHAgOwTTyL2OqiLacigXGcrW4
GJ22GvNdsrbRKQKXmgZsRbKiUQ7C0kDNTTFIBw3EA1G+Ao2hSKtsW1KeB4ZYFEDqiZ1jWmt1yCyj
+qnkBaIVELfTqZf76muUlT/6Oh9fFj0FJaOwZLNgr2GH/z1IaYU9qDiWa/RSq+tuBTlyrBMeKl3B
8VfXKN+Pkd4mBwkP/8Ru5i6UbFEOB9yPo1be96PR/e9IundpETA2o6j9iaBHN+JMURezd2OwGvh5
bw32LKQV50ww7i4o2SNTFJHoo6pNXf96HFY9eLl7V9N/tvl9PT6J6l1t/coVTyh/RFLMOQwMujqQ
HG0MUre/mORN3kwwqAb5bXJt+OVDuQ8bACMWbwhCgHmswFg9dWcEoAjv/0BwlHGPqsgCgX0XUbr8
1CLLBrMbzXkAdasQ3qHjCoKOro8cdZb9ywefdbtg0Ae8QBroW1HCp06+kpj1VIJzBmsVfpAsvLeV
wDiYx4TbWWTB0La2aPZtVIIkXSxhq/MwyPuzvSEcRL0X/SxzO96R17V8rTz+uwXSZaB1hgaN1MNo
um9Bh+1Hh96O9snj+sqvWLDeaGcrpCJOOGmT0Lcwlu+zexUzyulNFmiB6o+gpf2bpP/MGpVtTVUq
Fe30bo20+hsozZH5Bd0vD3wmBJ6n0El/O/cp2gjv1vJbySZXIcEGdTd/wMHN8v+NV9JUKgWERuo8
hC0CYgBQLyjuioCoVZMci7CqVtxXG/fbUe/4QgV3pgUFPRDWik77CDrX42+Qc/iVj5l7r3zS1+F2
hVRQEwQzFKoc1shrPtJRAdaDpXiIjtJOd3tvbZzQsttvrb08oPiU23XipMgu/4pPliD3CG7DJMh1
uldgaIIiQxiD/JLpba1slBac/AFspDeSsxSQMfuLWZhzi9ROj4Zca0gHiMUWs3dADJbuisKJ4SSP
3U/+sWRvNsYYTFACEV4k4m6bwmZkJvJaWToxiJz9heiRV4F1Xx4trz94xp10X6CKkt9NX3VPPsy3
TW/z8mimR29+ArVmwcDwjxoZuMRSpBHmYMf9vV5w7mO2ESJWj5aPDrac83XKfWcZYQUjlTn6UgPw
vPJFGjgRlZGiqmCQJaNoKkaLNMpzx16rkOcjRTWkvrhCC1oP5n5MTvUotG5TrLULWa2Z9wxhpY+k
CCCj60uqpFRkBWV6LufpMLhCCXIj2cme0tvab6BQPN/3OCWoGwkn1Ye+ps8bwmclx1vTVJjVkZQb
agHTwMsh7lWiPyOR5r1pyQLogLC1Qn7FxkeLRu3jnMADOq/6RohLlGsirKJ4uSdwMVvE2z4ZI4qB
GCmUcPNTr6p4TFep0PvBba29Er/0gBrqKdRfXc7ly9o6DEVhsA7ZG+FqP18UOMcKgqcCCO9Bs8MA
jTUXkHpc+hBqr9y5Qjz7C/wSmcP6xyS1j3U0lFamw2STyygJv0ptE3BWRX41vXtbE1Q4qeIsmUHU
R8IJ4dhFYnjUCjA5/WbZ1SZb23Ms8vaRih6Tbs7ZJGBRJHOClK2vgsEMbVF38cmErR665n2t8r4e
6/2EwWUy0gt8H3AI519PUYANUHtYXZMvYUBiZuJo2YPsQ4KdCwdmLdFA0RRjYCCGBfDs3BgIF8wU
JSo0uPLaEceXXuNWnFkxZBu5KBNJt4AjmHQKIFzrrKEO3QxIIoO7OGnsrta/FKrgaWbuNMtz2LYv
cfQ81qZboY5krcKurfG6Sa/yKY55we2zQ6FvAcAdMAoaZt5oAcOiiBpR7zvNnX8sDvQMfMJjUj0X
V7qfepbLG0D5fE2cm6OPSJJGowARNVcXx4NZL7si1x7bXuGdk8/7fW6H8p85HvVRsdBVJjPTuZs+
FGTuHdQ9QYImSXJbvKwn0Ra/ll+4qfFn1z03TR2Ytc0LTCpPGtCh78gWv6+9BDMY0FS7SbkHhf39
cOkS9UHjE7s6oFiCMVbYUPmue8tvVa8JSGtmGJwG6st8Tkn2B/ywR4VVqwgbAFFhL4YgXnWfAHyh
zhzI9ucrAjsIoVtIiEBXEX84P49yCBi9WMOGkRbfkwxUmTH0nBdrL5rpMye8MffPAmuAiAFpQgx9
bgv9un7p5lRDui865c/5gfDCq/boZdBROP3V+4Is7sMgfQK6XI8hCgEZj9N8VR3im7a/VhFMZRT1
mq/pL6CHrUceIy7jBQUxUNT6VcDSdQm9SmqZy2zmSmmR8wD11dP7rAPYtmNIwvHq/SwP2ZqiLnhT
DTsU1nTNjfTFV+v2ICk/Jq6GwedU8HxBVFKmWUPahgBYkacDQO0OBo92g5+kXrH42qEP8mCAvLsT
rrZe2DxdCuYSQeiLnB59c8CJz3czMpsV9S8TDmpNTiEfJx36CSMHTs9c4cYItUKpytJ2wPC3G00g
fdCfkvLG7DtU+CTgv79zjsFntAy2E0JLJhooQDzRXHJibGhyt67EP7J7ZTdiL42DfuS/5Vlne2uI
2jppgER0uSiIH0I14IhNEiaYIiWsHKHUw2CV5ZlHJ/W5iHe+NmojV8sczdRYfvv+b54FyZN3PFwv
o8Z0bocKJVFa93K2yPhgT9G1BHQopEq8vLWjU4dZD9JaS3+JPBwQe3Ea1FiA9QMZKrW4ropTIwUh
LNqFpIlHIABCIPNJJJjeCOgruk6YYQKC69zlp6SKZwH/Gmlg8215mxyUmZP3Zq+FcCnnfvGo+sMN
PzljQLSxrRAzBmhfgvoj3QopokWNjTRCaQItWMmVbFIcGW2EyaDypyN3ioVxuAnRPPjXAV9Gj416
yXaJBHCaiJR2/fF7iqWY39UmJ398qu9rDBOGHjfLZpw/8PZq6G+IFpmUpYxGnWEkchmr72UCCJX4
I7qx0xX/Q37OdRG2PgzR03aTAjmpRtAVV5Gu1+GbVX7jRBLGhXpmgDrghh5j/DU3FbcBlglsQwG5
a2ZHwDnApO8fFJF4K6JOAOhnliiZDcUVdmYgewaIRe9LgBoxzWe38kF266Dn4QJ4NqmjvqTKqIMI
SHE7ETJW80tUig5nH8nPPn/pkQ8FBie0s4GQfu8UbB7lXWVE5RQlqitidIyI3VdfzN98yvf85jkr
dp1ZozZx0gep1xYsCIg7gFNyu7gnQI4oEE7dj/gam4iaNS9TYGUlkoGJMZQA0Wc1RMqqOFnGvEgF
6Cav5iuiC0CONUgUn/qAJ0rHiF9npqgvVsgWFE6aUnWLOg7i6FSuq0M6WEsn2UlY+5e/HuP5cWaN
SvLySJ9zHfQRbim0mg3pHx/1Gy8FUZs6j4e6V6FRVwruZaOMuTS4zGY7qRi9yslolAqsjhZQU7t2
r+3CPehNimc09Kq9dVg7+w9qqowr/cws+fuNp1qDITZThq0lqRiZ+AB6sbblYZcatvVlBXqx8Idd
b91Xhs1ZMfOQbFZMvvrGdJt02txbWDEpTihu7meB/kimCFCO2yk8uh32KcFLC2TMSMyQSJ+bA41K
ouMmJCvVLNuw/6NG1lXY3tq+/hNRULbjftikzshUt6m6EJtdNNuqcKyN+9ZY7TDrnEb5wtlP1t2H
KieuW9TksUZqP0P0BdOshrFk8aJvzdPiddf1QwgAhrM8o/+Pafruln8pMc0CfSpjOtpCNYKqjkCz
JxUkyIu6KbC2oxpINYh20Zi/vDpm0N5Yoe7YFu362mqwuLpaNTA0yo4Zc/Mx5sn/MEIT4wzyAhio
Qc5gOTpN+iuZ0Z4Ho2cM0YxJ25cNbxqVs6r3GLs5AsoESm2LHHqheDWMO63gcq/xlkR5YNR1DR4d
+Drkidxd9w/Lr8oxXywnfVuBIAATT+gs93gJhfc8iBr7xG22kwrbg1gPmHyCbe0mSxw0+dt9F8Af
oWukAoaHXpX0rQ9STjODwdCCSGpirhjtKRQFRCqkVfpczJkgoGiMwVfRU44KNBa7L5ChRh0CDePU
S6EBZHPHtslyPl36G7vU+UvkSS7ExFLc5a53w2AIKkffK6fZmUktfs+D2jLPHSFoQwkQIxJ002ZK
1WrG+Axii1kfjDbyyqixNeXh8rlj3g+YwoD8loaLXqUWFbdjbi5NiEUhm8mLX1W9M8aHSW6dy3YU
5lHYGKLCCEbPhQVYBdVtuySQp2xxSrW/q1Mttk2zmh1j7nfNkH2VOuEqjI2TUqqxUw7JD8DSfwA7
2Dq60b2E0ryCKz68Gqp4tYkOsJyGB71Kc2cZctNeBVSJo6r3zRK0Wnqbt44a5bkz69NLI4pvSlxP
dq3V+7GBhDT8BcQv2qTUweXV8hZLRTOwzCzFCGixqwjJs6xIp66ICs6OshO0jx2lmYoEK7Ymqcdn
I63i7rq8wXw9VINlV//Kw2+yz9zGFnW5NihRyVUE30+vkIIK+8rDgP3VFMQPpot43b5B1tRdjrwz
QPbp05HbmKWiW9GIFdqNyHzrtHAmK3bbKrGl9rWaT9p4VEECpZa7y5+O0e9HeNnYJGFgE7Mhdw0E
a4k3EnnSzo/k2d56+jNRSklchVNH+i8bi4FOwgaLUj+1sbkQacoAnRHXetD7KzLGH72aLrBk2a7a
Q0r4q+zK0LTmxm6yis87+2GX2tl+ElQhUWF3ObyTX4B01vLGQwbR6TawXJGD1WKnv2Rw9f+tk9pV
EJGLeUzWmTyZd+GhC4zrRrHLxc6gwZB7oGP0Uo13QtjB7cMoOaabTxmKeYRpdRiN94Bse6iDnLov
+guyb0wE90H8Gka2xW2isooi8KAPsySyb8xaYiRWpgizpA+oAn0T+wlaZLpNmDYin1s/ZkebD3v0
hSj1kQhdQSwzsXEL6xBPjDx1j+pWmtvWHRnaNfbT3eVzQi6GSw5EXRyj1hdaV+dIPMANuuSJI1ux
l8ShM+fQbwoT/7I53hqp6yOMxCStE5jLkzS9xayiLDvpqKQDxw7r1gUbKSmmYRgftCXn3y6MlbWJ
FkRudFIU29Sbq3EpXYCo3y6vh5W3bezQsFcFGAnZKnHvqitEuHLrXtTDR1WOXKm3HoCzmOxs0L9d
tvlfQtuHo1CLk4VSq/IIm6jclGBrJDRgyivhaySQZa6qJwkhFzzkU6cIQ569lRIPcVWMS1SRQ5pf
WqB4Yf8HIY21o5tTRwP6lqLMw77BKdDkJzneleU3TDu7kYES11x6As//eRGNLu5mVhOnZQ97IPDe
K99l1SYgSUyPj4Q+T/ZJUDNEjntyjgHNVFWlilC0Ie78YUkwTtqi9aYJi33ZTzhHm0b0WWMRJxYo
2N1UEE8NFCbMVbtu9SJYhOUuFQcOTwrryG0/HBUue1PLq6LERlpzirl/6PDF35a65SyKGZXJICWG
vUCJB2qD85O9rIKi9AO2jtzr0+wqV4TXoHGtOzWx5RIU3bzshUHAh8r/xiR1yZbVnFTa/J6hgZXl
FtObawx+d8vTMWIWH+dv8+pE7+OjzXH4i1k9QqiFJ9I7+Tr4Rc4XrLVSOC0yQpmpVqdmnF6Arru/
7CnvL2b6jG9t0LeALIbtAj4m11hbL9ZjpxONW6Ap3CmNPSIjOIu6Uw2mIyzJ/rJtlttgZg98mUCF
qJ/wZqsQDobRwnSeCvsctCLRJAfWMrj/zgx18cRgsQLfMXZRLTq7HOIDBq5dUeaFZlY+tl0NFZpD
NW31JcPzqH+n58q86kuBqa/WIzkDqFm4vskxSPcalnToISsBg6QwOO5LkEclQFqqSFL0I9BfnESX
87Xo6lyrVstaNvhac7R4ijG5knnHV3kkLv3JHT98gpb9mSIlr8oRViLTacNT2NqxI6FBpN8CWdk2
8EJHqJ3VkwEH5O0oKzSbYOMHgbABBleTynDLbFyNaMG7AcHsoRWsb032N89KUwEoH4hcDVgB6kSX
sS5XZqvhRFsYBzQWOyl4BIDMV+XWBnWiu6bNlW5U8PxJIieZakdpXsoOsItEt5PmtV0qV8wK27DA
9twpb5cPG/NS3VqnTltjFbkKZV30bsA8Y/jTCVKVWm9D+s5ZwQk4z7Y4+jzgMfPLbbaVOnvZnK9W
TILYWD5XrWSrBk+jkGOBpvVYw8Jc8xWbWvaNbZXxoe94mQH5kZ9c/2MRNHTTqEQlkVO80BNN+Rqq
QmePYXHShfBogdvfDkuMNs/LKUy1l8vfjDEWg3tmY5m65XINGjcG8JwIXWYQ/5TBbZvhyWNh9Ld6
Lpcb8sIjmA8VFKKSLe2NW97RY1YiIUwDiVWoiaBhRTktfHZsoGJNyhO/eckiDOSQKRJUIR0hSHfp
gRfQ2PnExiblqnqxDKtR4jBOjvIMBXm3Qux8Ivq9ijN/SW6y75f3mSFXjH3eGKTcVDfEwTDHjuwz
WjlPLRrR8061B7cZweM4OuV17kW+6eT76utl0+xPjGsWEAbThBwWFdsgmqTKc4n9VQMRVSYF5TpF
d/QS03N196j5ycGCaHhuHIel/T5lX3RDcML2ThruW3CBJPhRl38Q8zxtfg/5+80LW5maqO0X/B5A
UR0JMM2h2/87C1RSuk5Fm2UdNjttrYNmdjsEPF6wY17Bm7cmFc4BoqsbRUFqoT1E1+EhO4SuvB98
8XlFDWba6d7lJZFD8ClCbMxRh2TEDJIZFzDXirHTK4WdGwnEKeZdJv7QAGS9bI35iTbWqOOh6g26
VSjeuaMm/5IWpbSFlffEZPvlhxGaYVqchA6ACbyix+c+sYE0U35YtuwlXuHoOBGm4sTferxbfgDb
i0ZnHqQQVeIp6TKf1du3PBUAe8FauyxBKqVqmFtZI9Caytoe9BgeoPSLA76EBR2z/lbv12w/h4vw
PEUWLri8iDnn4n3m8cI3phGTRZIMZpXgGxOO8RiIc9nWriKPkMtOIOgxMFB37G7Er0Dg2Ze/NzPB
23wK6kiakAQsIS6OK27qW89qB82H3kV8NGOT2/QiG3ppldThRMF+VtQBqySRUHITr05A3obpKCDH
QNgrPP67pVHndB3FMk7JQ8pIrsryVDc/1I7zBmbfYDqY+DFyRcRCqOMSlzEQkwrJ//0VxLW6Ix3D
vXY9+aKvOLKd3uVBxTmh7MfbxiZ1oYjNiHFu0kgTD4afu5XTYnIVU4In3v3Mjjz/LI6uBEXFrKmh
ouJ7gaogrTqnxvhyM3hCclMgl/ybr/VhjHrnm2GBHnmHnexIFwgUNdZVzOua/Zete6cP0wB7o5vi
gloKFd6feM6EFkYGsquy0K5Rdbgdq/g1h37yXIFbvxwgp5Rzzjj7oH2Ypr5aYkVJupQyjnjXd4c6
UzGZOEV4takTT/fvHTj4+aD9Y+t9Gzb3rLiCpCOasMy2Xle7muJTNlZ3pdIYrlCtuh3WFQS+wsxe
Jv16sKr9qvV3hoFsqNeu+8x46Qb5sQHcxkb91kO74Sh1OtpuhmpjcMqPU8VEBjH/ACiuAiK4fVm1
DFIbS389lMNNPptPyWymbtw3kEmYsrfUiMGL2tgQdPyymMX1Yqy3eUV+WS7ZiqCjIxupqb0WEHrq
47ryx0pFUxohiPMR2M8k/WNnKC9TBaOHmhSSXq1DGSn92iRPZQLUR4q3Z/Jm6ahOa5pfh5pTCj8v
OzizZwQqQsJdR5zv/T7afJU2KatUHZF5pvspP5h3cWWrB0z/uHMNwpHFlzxL3FcJ6f1zUgim7wHx
ZpCRe7gztepRaqouSbBqwwykEPS7wktWc5JNEk0/+dzGBnWbNvIiifAYdKTzzpZDxa7WLyHYHWc0
ay5vJG81JD/b7KMmqVOmxkhR2qwJMv221SrPwIPzL6wQ4DYZ2kevl7JiLOqQKjnOa6tdSXXqiurk
xKLIWQvbITdmqPsXiUYcjwlirJEYzxE44oBk9Tolfxb6SfISuQ4STUK5eDaPaTT8MoaMh8sgC/n0
4eAaQAGDpADecb6dRKF0nMcKH85ZQEQm2eAkI9PZBir+4ELkj2uwPAXieaDnxBgabFJ3ppiEUHgx
Ys21lBWUdeOTHIp2jtKMDSwhZ+yFbB+9uK0tOuq20HOzMgH9y3iKPSmph31VGWpw2VeYacDGDK1B
JWSikYSdSapy2g8D76pUcnrzLjkpAeQHj+pwGzqZwK0Gvo+YXFgePTQB3FxUTECWwy400cSd5mt7
8Ibs12PhjO8aNVEwvjWFEz4TMiMuvoDlO9t1U4de0Xpj6q0EYwBIlQMi1xK7iVO+1U+oHfyBsInM
8R26Wqc2eo77JgQcBZLdJSpqbySchujcNN7ggbsMMvI9Bi3qJ21Z8aIHJyIqUGi1RKmNY8QfvSXO
eukLUOdXaUO9li04mADwmx01kNeTswnDYsCmKWXhoC3pD1PNmz9nvhi2O0+C5CYIQhY0luUeO09e
DFlkT0HzKh3NF7gCZnVUv8GoofxdmLg+x/wCIKYj82Igy6JbWXEjz2mpwHCV/0rSCexJkbdGd3XE
S3PJpfRpZzeGqJ1ttKwyqxaG0n1+2z+QslDngsPg8Q/gtswwsbFF7WZdh4W0Nhggy69aQGXe6n3h
gXLPaX4oy83oEfpeXnLNusUgx/jPPpJ93nxARauHXFwQBdUqBT782sgeRpXDG82sPW2NULG90et0
SDTsIZktCd8kcBDlzknGQKPh1Til4U1+3fwUbXDlcwoxvOVRQb4azSrMJfL1zGwvy6s7Tl+0ieMj
vM9GRfe0g4y2FeOzVbPuKmPtJg1nBxlcE+Re/Ocz0WitaO2nbB5gwgRNQbD61XVyDUItMUDOgV0l
A+NaAgXo2FfdTADbzp3oE3klHvKHHfk0UDTixgR1G33FiBFopbQaoZ4gRjG7AIBc5Yy72p9AtyNX
TrhvvcktveiFMBgpeyt7GivQ10EiA/+d1tjJDW86ixkKNj+JSivNVk37GPqZbjF1t1WeXpdL70dr
5o9ZznloM0tG1sYWddP0IUD+MWDkaNtbz5YJujE/FRyAg1whsltP9CWI4noN+D/H6BBPnmjaCSCD
3Ll29lWva2hEYziY0GWen9tWbQFlJz/kNzK/c4QU4hak/5aC86gMepSreEUaVpYIPn+JiFxieAVa
V+dGyzLT8gFqTHjy44rH5U7KJrKfYvSAW9IgO0nFXdhS3+UFMRxGd6vkMa9yiP8CbY2CRgn9hcYm
AJDFV7xKAKnT/87wAMyOApI6HdN2aAKSMa5NIFQ1VISTeMGXnatXVMEKu2p5XNiMaHRmg9q/rMuz
2gIlnVvpdejqcjm4dSiIblSVhcfJBRn31pktylOL2FpLdX7/VpCMfSfZNqEP1TrijjeAw2pmyCJ4
P4BBJJzsInVHGtmE3CKELbDWeWNoE7m82lvfFle21T9QE+IaJBu9+ViCPuuCNsBg686ukEB3UvAG
P3tEmRaukXF7fKwiLVZo4h/MSELelfpySQfEV7dqALXsZQfIYgxO/Cj24IIOyoDniVxj1KcTilGa
I5w/JFWzmxxJbU1w9AcLvXxgSF84jsK4vc6WRr8wwzjM2lhUXTMvXvM6/t7nsmellqtAu7SrxIeo
mQ9ZmN7HYnMPHd0bZbTu82x6UGLd5fwW5qHfbDPlSLI1Cvlsva8c6eRRslN3tMWHZg+NsdTmbjTj
5jhbOuVGtZquMyYmoV52EwbjoyFizf76VUfyqvu65ICLvhpsKXH+P3gUFcDVzpCyCjH8nQzY+Pp7
bD+8wSwxVDx4EmO8b0wlYLUZ53LfKqorN0clOw0dDx/F20kqz1rSEMroEgzk8vQTROmBUZreoIhP
tR7yciGek1DpVlM06A+QaGOekvulsweIa5Cp0HonzF6T+9Kb4oh4ZuYORpucBPPZkS3cGo+XfZVY
+XQ/fbgqnQjNKNdMcYtf8ZtimUxnE+5jHrqAfJlLZqjA01Zdg14x3GRQH4TV+N4OxXdFz74tSvJm
Tj8vr4lVG9weCJOKPHU0i1pq4dLt33FEUHia7SS7zpQHdZ/tCRRY0ZxivU/6I2+hvKhHv6m7Vp2Q
P8M20TsbrrtX8tQi8NI5A7qO1wPmfT4q0jS1ZM1FiH0l+Euw44F1UPL4VyPzxt94CRVh+lHNKwNs
si6EuY6NqjijMB5KdPQ4H45RATn7cFQ0CeNKrDoTyyHTHPUtGTJPnwiWgEST4ciNnJwzSOv5ZX0Z
DjVoWkF1EjZPBAysu50r98/kBiYwgn+5Piq+tEZcrJglJKdNfSM8Zus7j5kMz6hw4/OeOVxnpGJM
mNW12YDyFve95vc3QBDZs6McUEWzS4cLBmFQBMiQEwVVMvSIwE5AXcG63CtNNXXkwp887WrdyXBH
BeMbvAo8q/MES2QizJAgX02XTTDSZI6yOADsL2f2upiP0xxksvAQJ/O+X1cQkjy1UYRBMZ7oEtcy
deB0LW9mQ5ixxqjf5Wp8iAT9Sm7byGmE3u/NBN0uM/qqQp/Fjof8leNA7C3+WDh1EOV2WdWqwsIJ
a5RElAW839D1v0uGdbzW8UYGH9C7a21y0xg15XCRW8yignMPanKql+HVixJsNzgiJJiKB16Rg2zd
pztiY5Fyn6jPckHRQWvRQC1SGQq75D1ceBaoj5cMSqUKMrEwZHZdvukpR1SNZQD1DQ3CYhjyAeXJ
eUIfDnHdCm2ig08bs91l2j6Pevd02QdYOYpF9L4UvPE+80EpqaFAXS/X3XWMHMtYd5ql/9K0DggW
Hv0BK+xvTVH7tSRS2dVRprsQcb1XVeOY6PpDXYycwhOr8A4SrY8lUV6tWVrZSotICFTA4Pc8VzZS
IT95zd7LhkqAN1EMXAOZPeu+xxlX8JK3TuraGWvQjUcVtrTJMTPc5n6/vCrz5F7+cMy6w3aZVPpa
QZchRoTCdgbvdI83be31IPIiCUln+pet8dZEXTXSCCS4YGFN5bJcTaOB5mz8HSJWPy+bYSQgKNuA
HlfB2Kyl0qBDfNO4DmtTfs8fyftcAaEzXzaGldLpOFgKKdiA+59+uZplv+ZKqmO+8hDe9X51nJx6
r3rj1/rYPcs/mv2fUEGxov2ZVSqRXM05NED9JKMigDFIDHZnQXUFaqYjt/fDONVnlqjgV8SZpgmd
KiPzaa/WHwrY8a6JmrFxHe2hiN2D8tiWr/iAbZZTgpgPZVl8PBAc0zKCZggdMSmF4XS/PBVeEURX
2kG25SOfCIfxCIBSBKlMEaqkT6aq1JzVcZxkN0lnG4JU+8jY19qj1WNyt254uRajcgROCgskvCgg
ATNK7ajaVvqaGi3xTPPQ3f2HuqW5zQ/cy5KRR57ZogJlNwlFFekd/OSBaP7kGCQV98Jp9VLw0/IK
xayi6Zk1Klx246Iso5jI7lENxitCGRnuPeM0eyRPhmYniOUuH3LWDI+ugmsAWl5giEat9vxeS3sp
HCEKLAOYRUyqzhCAxZG0Pbz30qnoFpAyt/ZcGndGFENcgT4pBCowsqRRGxubodoK4BxwuxiAwVm+
apbuMR9qzr3NPH0bM9SOtqgXQSB1lN04rp1WT2yzqI793DqyWvH2kukrBtBtOG7gmZOpwBzlWlqZ
zSC75mJC7qKciicpLtUbI27QAYnT8apeRtOPezG56owexC1CLTtVJGZPbbOId5c/7eeVvwtAKkhZ
wEYNMtvzLxu3fVUpaLG6uop6tIncEmlXfxW14WMmd7wrkP05P9ZOWTMhiTGiCSS7Vtzda1p9XWez
Zzby/7woGV5jSO/MVIpGP+umuvjP0dePaWgE2Xg3Rss+F+4vbx7rfQUFTRXlVBGMhJBePt89pKtd
LyUS3BPsPrrTnUiJczxYQemVJ+77iuk5G2vkW25S8lSJ01mNYe33SHXumpjtEbwWvQsUFvFn7q3E
eG5gfQZe/kg3QcNBHb+mtjBOSiyOPqm+m3slsILIkXdc1TQSjankXwewHrxvGvoWYNs/X5s0zaKc
ZgUZJJg8gpv5rdEmovWe+PpfDOKfWaO+21xljVKasBaDPSU7AlznDn5u/4aZAtlx5GS4LL/fro76
cn3WRa2qJMAFS+UEnL4cgIfxFqWiF45DMrcRdFN4gONh/EmrKDZ6CLOFSFiQHl0tXuwQPD0hFEZR
747fbWIeAO3DHj3BXXVKt5oqNrLHePM4OsouOY3g+m5udTJMyr36WEcAii+Y/QbyD2OP1EYagzBa
Yo1LnbgJlArRMFHBErtcqbs/0GThWaMS9lzNxKZuIxnF7fy2ORDiXSWoHnuHXOu8YhQrkzZ0KHWK
hMMfIhDUCfg/0q5rOXJcWX4RI+jNK213q+XNSPPCGEvvPb/+Jnp2V2wIV9DRPG3EToSqCwQKhaqs
TL2ZwqpsILWwDw/Jod1pJ7E7HmE/8y7f2qFiMASee6sbahlNp9WfgWyS7RKcIsdkV/rEw84V1r3+
bPyGOChGBF1uskQcoY/65gfQIIAB3LR1vFjSqS/U3Kme8h32d7nd28WeUKi0TnoQbgabB2HnGaZe
55MIir88QRajSw/xDPgLyHWSEMPI0Y1V9ru44EGHWZN8IG3/75tqZINtIra6ClZU5hW5H7Tn9Qju
a6dyMPl8PxxLb3zE4rrvBwASJt+sLaI1KcEpRBePMmgYqZgJpuTqDXQnp4cwfHzfAPPEo7sMtCGG
oFRcfucWOiNrDQtsW3jEZlB/mkF0OvjdkUxw87l4GXETvKq6jkUEgSyS3nNjhVWPVlgLlStpT9X4
MqlHEWTJHI8YMRNKYxhAAbk8Sje0DoPY5HkXaVaFGAaVcWBBcuku9g0A/jRsD18O+UeAZ5JaxFA1
6h5kwtWJgb18AYvWo3bXuJipxqa081+8QjAjtpy5SK2juCwopEJTB6jGTLFlwThWkvUtXCVA9OuX
ylQuoszw8rBYeYvL2JCwjBcfnu0aNCGpM6fWhrkmCzwls6yit3y1UNwBe3P3HNrCITQhUcprwciM
sH1mkzp1EFhpRR1wNzxp+z0YNMv7/ssC2A4EQ3bWFXnEZ7dZ0LnNHmwcCOTzQwOwPhdkxHOdbILN
4V+UIVTmwahcS+/tUqrseV289/cu40VtoZeE17sEPVGNpkczGkMBs7dWufJgutnwY4x9rY5sVQeS
MP7fcxjYwkHUQLwoWQp1GRYgEZmtEsck7h7UvLC1/s4wS+d9h1h1njMr1C24ZoMaawM8Gg7F1bTa
0oXlCLM9fjG8+dAcyUNz2Q2iXdWcpWQFtjPLVOgc2jUN5wiWocC4y7wosw0A+5zwmjB1DqG78A4l
OXRUrN4apKE6jZzEOlSXK5Aq/BqFB1nt7ES6e389mTZkgD0U0QRlF833YSVrMpkrPppUX5fRiz4G
JW8M6O0LEspfGxPUacPgyxjWC9yoR+WXqJfQoVet3dgbu34SO/d/9QdMFwqI+ogqH3oF1JmaKyOP
jCSqXUu7G6bdkDxG89P7JhjgOGIDECCcLMzc0JpfldJ1iVjChjLYZkDAgdlFe5MDxj+99Kkz3cwO
ue+g3CsDhxSiO5KnHDdPD8fzvUFKVkBK6uhzQXmMCpuiiqeekCFgq0FxFe1E4IEqSDvn99Zd5zcA
Jy6u4nXucpKCMJEB557a2x0Ef12N81sY4Ojz30J94E7KBiEml5V4GPf6IVmc4bFH1+kiBNszphtu
+lvJ9ERIW33hJqtvL0oTXK8Qazhx/gNAdx5DIz1LZC0pe9zNk1fd6U/TpXCVOeQ9I8wfENphRIFz
g1T8qUFQ3IGkA+ZQXzYPqGhfSAG5l/ULfsrPyA/PrVExJ0+aSO1zWOu8dh8KJoRec5uQ8o/g00xS
ezRmcOjefAq3g7oPSGNQHLVQkdWphcWM7DRmUk78FDGngqRHIKULiHeedhIPnvU29YY5FO8Vwtyr
mPT8DwiCl07UUWZSw1q97eRJ9CC4Cbq70sBczjqZD0MG1eI8ShTOtfX2FoZl8OOcREvfCqRWUy0V
RQydpliqdV9bi8wOu0q33w8ajDI6zIAXGFmOTIQCqS85VYMUG22KFBKYUvkx9S0URlU/ev5AV/9t
NndmiybSUKNyFpow6U9dibzws+EI2rlpdeKgPcqePDvRgahf6eqTmD1CpYmP52Gek42/dD+GCFW1
Qg9/SS1qDe3l8g+R1OylSKL56g4k4J0HxHOfqSCETdW2TZVhA0EeJn0GvS/QbfFuuuev74lD+q0t
kDSSfhaE/MiW2iRuUhWGZQfyEHxL8anYDY+qYE8TUMKDC77V6gVcRF7jFW7i5o4C3FZ2R3TOjBek
Rh6/a8JAiRLXUc7UMGv4VqBxHCA/va4RWWpQXjQOwY2EIMas3PUJz67PoETPDVJFFlnI1EaxYFC5
N2+jCwVqFlKg/yBDSHx+MEa2fm6NikS9KTUg9sVunn3J7+/JEDZoOB0rsvWb3s7tGdCYxZ6+Yx4L
5gUIfnErEmTzvP3grytMBf2msKbZsGKs8MEMwHoIZYbaK/A6aCEHwUv7GN8TBR5oHWEKEgkGUunz
7RVnS1MmLZZ3fCY8LY3TqWBn+jE7kjP8TG+5pdW3CdqZPVpZaZ3XKNIa2IN/YEvv8P6CSlsBlD3E
v23jGwpnwQcai29rx+dmqRQmW5d8KHuYJa+w+nqGBqCG+b0PdN/ehvhzS1RsCI3RGMQYluSvvSv8
IEsauzLot6GnntgtRKh5T0xGY/jcJJWHRmGn6eHpG/rJHVGGHg8VWtBQE+ddLG/35rklKhgtEon2
xLnOA/kUaD0OmZMctaC+g+QtfyDjbZw9N0ceFJvYV1n4bqOF2KeDQnoHQW/XPDYJJEQ/cvYZqSWs
oacILDpmcdBkOLeWTJqYN5XVuReF/ScNqeLfRUAqIZqjzU5/Wf8Sol3oue9f18wd859dKImf29Ua
bVbaEnb7tPHbJb0wpOTX+yYY02Jb3yAhcm6jattZ6mfYIDcWJKPMX9WtiWI16IJAC7X4KPXEe7Qb
Dc39wOl7mzifW6fORD41Zb4osE4uDQEMcGvmRFD56z3RFVGav+Vi8pg7Z7Om1JEQ5bXGdBcskvOO
VDb1yRWt+lb0gVuD0QM/9486FnNeVkPSwBqZ1Vjd3DXGGz27IHtnJCzc2l5Ud0LKbb6/fVCf26XO
hyXPiTQMsGsIftF+U6qbNP/B2TnMgL1ZSer+jcbeWioNNlQMAY+glHTM7hGS4m76BDC/007Xw706
ATTE/YZvM8tz76i7GLS//+wasmfl2Z6S3Vre6kBPH6IgtyUnTOy6AVo9KA/t7dgARcprgzAyy/Pf
QF3GalmLhhLDe7JzMYubg88dE1NGAP3B3vnA+5Z3VKggZKSxOQkJDMqXmEp0BDt3ASvyeiRXH5GD
YtQXzhw83S2bEDsKndQAPEi27rPklz9B/iKMq5uAF2RneYNr2qo/X9XhcYm+1vlP83vk3/7kbDGO
z6fnzOY3LMm0SmJxWmRMHiE8tLVLWmmEX7C8lUVuK5l9bggUR9aB5KDfRxZgyK2OxpNbdOKt1V2p
an8Vp9xBbuZtSeQB/5ihn0YFMG9Z+G/YU47lNRIrMgWzPvLFlBlvPvIhX41REV5uQQnct/BJPOAF
bWdf/92n7ePwP79iz01R4bwaykiQ4rBzZwO8Xu2XGtSGn9oSr95Q8bst5MXIutO2JBEVFYHxKvZB
DQwx6my8+mxqs1k/KoanOQjsUh0WRz/alYpH5hcIKfB8BVYVweWhGdjB7dVBKnQvq6IKBdmCapDs
skMSnGYlLng9ahIjzx8T55+Kit5pXqlZL5gdDrTf6ZU9WKqXKN+i/FiNCeejsfOYV5eoeC0u5aQl
JH9apAMuJuB0ZYezLdiX0asJKhzHUvvPwR0Og0cmJOb6C7ah19oZFMIwzLYcGpSXb5aAY5i3jlRY
bspeAgUrfCP5hGJWjjT5qb7PrwmtHWGY7G4iK3fE6aqfbSHlSt1w1paejJKNrh3FEfbD2HwqG+Ou
GzEpzXGSExZpypE2DbMFnCpkT7ZImg6j2NkWJu9BJTn5w974VdcQC+seY49717OvgP8+LD0klULN
pM9JJjNDBVqw62uoSBZOAnC/4rUoIfEfvuwM0dTRBkT7GDRA5xlxJ1UIljKeMqTmmOzqe6LkXezj
i5qvj8T27tUWFVswoyyhfAVbmr2gqRs7wy8SnaGCCxhtfOAiikgAfnvqX+1RwWUQgAJLSZHmz2Rt
D+klOKcjZervkmvuWDlvKakgs2jdrBXzydy/C6kBeN2iHBTzKI2YD3np1TUqyNRZXqiL8q8tHL8M
9FrLUdxxvWKfhldLVKxZlLaO1hh1mJbMAbxoANISAhpxP/mSE+/GID7In1DoQ7yW0dWUQDoINVVq
V+bVGJk5WcoldgDL3xUAaKTA0rmr1wflpXTz/pFnhpWNOWpjClEMQVdibtXSqzEuLiTuXmTu/Y0J
ai+myiQZSwUTYpA94WYFGrneJUfQAHtIoPe8ghbzq23MUXux1fVBlTJ8tbLBG6wQwVkmPegRr0HL
WzhqGwrGBHhCicpEWYleJYK7pv/y/qdhV+Y2nlD7z5yNXG4lLFz329otDiEXBlzH6VDUdYWgDTIe
YRnPJ+qOE4cUQUqFwRbs1MhPbC3h8oRydsObeywKMcFAqrlqMD1pu1r0M4+ARgG8BbfT9Qe6Wszg
9LqM9KUWihC9RCudHGMUrL+RKU7ognjKt4Jfq2ZmCRtbJC5vHjJqHxntnMJW7xrQFI1c8tFiP/8y
pV52SbivyZPZqv36klsEZMb8jW0qcgimmKkK5gBPfZjwQETrR5uUPLrrD4AReatKBQ6QYYG5mNRT
p0N8o3rrbr4r9gqBXV3yTjRnW5pUAFlqI0+sBKbAXmJX5cGYeWklzwIVM6wFoklWgZjRt5e1GO6s
dt5zDjN7vQDqQuPEgDwHZUJsIM0EhB/5OvJhPRaH/oK8b9u7PuC9LJjlYMDURNlC+0/DBOz5LpS1
tNarbAD7t1iDqiysjTmowlVQbdDMVJJTgF7/thOaapcKQ+1imjp5FAatMZz3nWY9cQD+lXUJTVbI
o1IfbpwB509ag6STZBy8B4aU6BpxGyaszwcCHZ1wYMqqQs+DlGEyt+OEN44agOZVWq+ifEd4sEjF
rytH28IEUYIu2fveMcBB6PNtzFIHbl6aXFhMuEeajlX3VPtF0PliZS+hnd3kXhms38arzOc96Zg1
qa1h6uw1cd6rhXnyN9mJmhsuB0y/oFleuVX68oEQygraW4PUhxygGJNaKwwS2JwO9bRBRToJsMVP
MgkfOjUPeEWuNjp/3RqkTovZy8DwWDAoCI9j29tz2TuRGAXdsnhpDB2WUNpxviZvE1GHZjUqXR3V
k48n8RW/RRGs/oZ2NWY9c28drtWcy8LMbDlsHaXueHzKSUzDf1Y2QnPoaOG+MLxk8uTsiiAv8FX9
aAJbLxfizd1H1H3f57WizgY28J9XgiXawqmtLDnJM0gpOKkmswWx8ZVGWivDMKpJBl9bF2zaE0rG
6FQloHCcRlswn+XEzkVHy+3hZ9K5Cl7RXDwyMzJufwKJ0pv7OZIUs4H0ETmyhh0CT0OEJKdjfuDe
xqxnytYSlQlg/2qRkcNSvgdz5WW7W3zM39nxgddQlTkblwYMS2KtTUDEEZ9OTStbG3N/Nu3sSvWq
AJhIcOcVwXgak2/1L7IezJkXyp62BAOY5nAJBJyjxMpEFDBwi6pFSGBp2HckyZpSW3jLp0fjOtp1
mNRpDVsJZFC5CIrNY99m4JYQiF/tvYEuasOmRi+h+5JkF2AnJggJyQEB430MbLj7d07SWMZlSZMK
mDgSE/+odcolXvSrQ8Q6uy8r7/CQiPcmIm58pPYTOOHVZiTVyQ7sByVuGrlR7b4AgQbR6iyDvLhT
Q2c4hJc5V0yBlbts15e66MqmHtS6J+XeH6IHVaqdVNinSqxfPwocUl92UNo4Sl1u2miNTUhqUJ03
PGknQTgSI6zfODxQkf7Lr0jdbEmYWFmZwTXCj6M/ETT28EwU4KC4+vLXe4a61tJQaaNwgjUxqPcy
kmblRLjyR2+Olzaz85PNSlI3mqS0gJQS34SdeNA9AiEsPGiyPU495stkH/UEoPs/Q2h4fhypOy0S
61KJScuMjCEOt8mtfkN2S+4VGfCpnA/IjH4bJ6k7TJALJewXGCNwEqlwTOmSIJLIvERuunO+m675
KCGyK945jPRNZsZSsS4LVjZvLVvSCyeOfs7t49+5plGXFRS4m0EFtsPtfQzbnnTctWIP7kZP8YA6
T530F5cSiBO66REh2VDFpWtOO7QAA1EXFM6QYqRGBeVw+cjdojxzVGQZxjFrtBVfj/BRFiBaHcyn
BuV8DKwGonKdfOcsKTORfd0t9AC30YpiiuiC5moAgagjmX8SHCgntSB1QgOBm2LxNgr5902+kWSz
XKekyZNDajXU6l2EI5fMn+qWbSK0RgWWzlDwHq/hV3g5Ho1duCfF3mZPVPVI05jb2GS+7DbrSIWW
cRhAcEhuBIIJ0Ey7rO35XuvQGv+hAp2zZvb00D+hRe6bkV3PNjduc469RsUYuVVQe5OwsI1XoajY
BRCcCo/SrY5utbyzXBDE3HH2Dm+vUpEG0yVRn+rwmYS1aHE70IvMzgQ1Kif8zt86zH7u5pu+UYMc
2rrQCO4i39cPGoaUSHaxPsm7D6AcOOeCloLM8lYfUnJVEHJMFbIVUuiEL+pD+dsgw+PBpHLK+Mzv
h3E9UN6i//5mMrCfxwjTdBqmHtP5orJEJFFLKrif+WQgFoYuI4bpQPZxfvxUswaX+gArarB4BbJh
8FOtqKUTLuUyiHlzEsxT8WqOvhaIKktUohkCcwSslgVKIATyjlvfYe7EjR3qYmjLXFBX4laKmYAa
9cwf6wFTGOAjQmnY+bs1pG+EYUKO1IswRmQIyOBJ7EZBeE8Sa3HHo9RkAqlUGZ/LBF0C/ksFFqGb
sqZRV5xrq5RaR8fYjTsKcu+DmjECH0yx5l5lWvJ1ZTXQfoVmt2P2meik2Vq4yMe1Y5P1851uzd/E
PsKUG2c1iH365gcvAJD1EghqVIX6fVonN/k0Tgi0kuw04rKPFc3te/W6lUCxlsvJtRwaBxByXVqS
4sdje68I8u9CzX4u8no7h8LNirqpXYs5Z6+TgPfeD6MCYhg14RxqY+dWXRR5CyRXMV2QGRdzb4Et
KBfB52vVQ3g/q0nx8KlFId8LwsYmipvnxwwscAb4QGY82qFhDs5XpJkANDRQQIT+FxrGgEyrBIz6
GZ4GfASQMP1rmZyUzf3aGoWoZwss9756IM/dDEMjBLN0wgNw+V/Yi/xqjkpXokSLtSpdELXWOXWX
LhwcVRr2spRezOjXqXl0IShL/ZkjuPWSBNONl1K3REamw0sijFHXGMnpL2a857sb8wu/LMTKWbbW
qJylajtVWhI4CVqY70M6lPY4WcD6IsryThPrUYt6LTrwmAYEjwJlSh5Qc9cyxJbT8L+LfBNXTwyk
5ugIlySiFdeWy9NcZPbVtlapZAlMzEvVayq57BZPiq4IsTZJOuXoCiBmpEtc1DT5QG8O58ZPKmr0
3TQKWQQ/q/yED4Uw1PUQAKaNV4paYHDvA/ItzM+4sUkFhFGqJrlIT3G7P56KBu6KS4k0v5AkoUz+
+IFCMetmQlCE5jKG8UEpRDk6x2klJSvCdwaGsv6B9Np+5E9oVgK7yLsrZKaHqoRBfBHsIrJBGROz
POq7SMZd8Xt2ZW/AqjrTSedIPMyudGz3RLLGcNrhW/JQ3oG9OND2yVPMLfYxhkYQhja/hFprKTTV
Um/xSwhj4HQXY4IbvGmGXwUQRxaxn/HZASEvb6GBpnjCXr4UaptXCGRuMtybChgWNahOUcGplTBE
N5AobGgYKksW29BK9/1Iz17xVxNUIFo1pVJmPF9cIKudJLcue6ux+3L+VMAD6w5II0D3g3LhecAr
u0hfOwEhCEQ/D6oXHdABOBCaz8znJ7/MILQxRoUDI2kMre/hVBkPF2jn3IA/DRhnSAcXo8FjTGWl
iGAV+s8zas8WAlT1VhOeoSLzG5wVbujJQf3Q2ZBE96XInm8x3hDdSJcLxgw+9brfWqf2KahqhEjR
4CqpWepO7o+do9yd6HgCPXR4WB0GkybOxcZbKv82rEYBwTC8jQGaWy4X1ZYfw9/o0ZEnRuzG38P7
Be0yd3qYH0XLz5Ey/OVWUkidfnN35plRL+KAn0Byct3pY7DUIuJek2ZZX/FVs1i1Urw1TMMydTQj
6ZHwBK9iQQdW8FSPmq4wH3NJ0OKKV8Q2D4bLrJVujVHnMYK2XNJ2MDY5ULk9tTx/kq4yOGWQb32q
WrM1Rx3LARghq11hjmyf/IVUT8oLDUj4+uvEreozY81mIaljCRD80qUljKly6JSEv3YCB0I7eO+H
NGZLaOsUdSKrVl+rcYAdwlle/oMnk7z+ktum5nlEnb4iqaWymWCJlCrrn8UdKMxuyOfKfk6YnS/c
+pFnk9kcUnWQU4ESVRNNujA0xEq0oDcO+O8TuPuSO/1W2neeiXoXcDfSd1Bwk77QEfHVwXCadQs9
eGcoUP3m7lVy/bzJgTa/hFrnuVHBLdjjl3Se8kxKtJkzH7QAaj9ACeaO4H/qu756Tq222A6VULSw
10eLtybjfIjiZa+oSWBAGxbo9W9rJR6nRQCHdJhyyhvMO4Vo3kgYwrbAZ3oedZZlrGRBR9SxosLB
S3Es1qAQHgTwGXLc5FmiXkBF31XQoYCl9lkPRK+7TTw9BcdaeI23Hsp/5dfEt2qbu7zMTA9Kp5gE
BrObZlKhPZeruJ5JAUe7no/AGiHJEb6Sd1fqJdc8Lm52yv5qjSZ2a4aqGJb6lMxWKIWXbnI7XowH
KNBCKBRjP9xQx2rfYhpW1MAbj2e+Qn3AKNYVDKwppMTSEmLfXe0lN2iY8AeMmOdiY4n6gIOltNo6
whKICJ7Ub+ReJI1LGTOj4PPgP+/Yl/LGIPlBmxuxa6AgMqlIVtXLwSOl09CdbkiC2gTthYFwMO2B
SPbyI4IUF5vETFI3xqkba2mlGUrAMD7Ev8viV7OunAufeR42Bqg7Sq7lXlcwou6apeE0feuYa20P
emenWr5//+yxTIH7BXPwkLbCM4SKaGaWWak44egZ+ePcYaZRr311mb2+6HiXFPlTdPAE8Qqec2Bq
J6Pa598MxbCu6k0LeO5GelDMWiJyeNk3adBaPGuMe7UYoasM2o7xch2a23QpKsFOLPWiAurCEVMV
M3O58gu05wfo9VkJ5/cxV8IEaStYMkDFpJJ/32ypXJohqqalEN4alVuzlFY7VkzfTNPnbsj/d1Uc
S9QlRQSmARADkOSdGwOhPUIr5A1cVUwcS1mu9Gl+qGXNy/Teff8Ls3br1hS17KUgQARVDns3lPO7
YQ4PpbFwbgpml3ZrgzoRgNhWa0dsjD5kDZz2ekYvrLfBlOFZQR9EpW2uLkov/EjATB91xZAkVZMh
q0A3UZQyiVMLIq/uKLn1nqBx1jvz2gJ1s/YRMhvWJt6ao64MqW9A3TPBXNP20UsFubaLRhINr1O1
YacKefWgqqEYCE2TVPifxoJZ6Dx3hqgbMU8D3mG/SkwMCxvj6K9rCoxfBgL5te4Ag/jEd39dGLr1
AsLetDUa/NIVe7pNu695kj69b4J1ZDaLQXdcesi8dJVATMit3crflOYpy241haOtyMo5QT4MSnVC
jghe5fPDIg5KXAwJzMzhpTY9x/3dtP563xNmzV4nyaUJM+jnUN91zmZdXFKJEHTMPrihwArg9Tvl
dgFjNPLaEzoldfuX980yz+arVfphJ8krGIpWMOkIJST4jH0n//g7A3QKoIilaIUwUOidp2IKUI85
dxUTuLRZOYUKZXFal2GkY+Wg5+lKrnHRWoiaNuTL/NJL7isdap/cjJEELfou0aExCpVuiE6BLvd8
S3S6VUT6NBIKh8VTIPFlmk8ELkFABVVvi7Wnip9yFLqS2Ii6BlgytZZEbTjpkq53oyf1kOKxCFKV
2kuvzHvZR9vkMH35FNYGtKMWhDUVC8Ik1K4cQMJRGmOPQRpwDyPNwWPVuCKDehN0RHn9aIaCK4qd
oGfTFBUraxnUl8ytckqHNR9cgBkML4u769lU1MgduzEMtK6tDhGoLJ7THJevrVqLEtSmoAdNuVx2
UKP3hSw/mNoy22Y8eHXbfZcTdXLBpvhorGESWL0BOnS5EDWnn0zlUKzoMhlaXOtOaFS1UwrT3fu7
nxWsLQuUzeD4Ae3QGynUJexbbap6tx4mW80TN55zR9VcJd1PKhdPQJaH3pNba1QqhVeGovYirBHS
U2gZH+vrEdVxPItHhw+QZ4QO5GuaiGYVeA00GouvpfqIpY5612r6zh4X+aKM1cR9fwFZ0N4zK5RP
6zxYmmTAyuyDDF12tOMAIMS94Nx5M1C9XW1LlyOK8Ly3CyPkn9mlHr5SpGMnkskMMNn33624Nfez
mGseZhOaT2wSUugCcxu2PBLh81Ay9fMKYYB6cAeIhZvx77jYr6CgQHbaaby4Rc4rvUVMDWoPpO9K
2CPPbck5eB3NcYQtozisgJ94Qt97SyE6g1WhcCotgTljTs9MIl70Yu3OrWkqekEVeO2LAaZHX29t
w28CwVHtSrZFl4CGeDVL8oHeeIqyN9FEBeUijfua86xT0xirKqFNk0WzN+mp1w/fe/MpSoKh5WWg
PHvE/U32XqfLUi0F7JEMtHSby1S7nKyn8Ce6tw6qM24NmCB+zWSPLyIqY4bHOSmsxzbST/TyoaUD
l6lt1ElxnkrqMCBJQaNGao8ZEm93ThVnjce9slZXZSvYatHWzjKt/vvWyR+nV9sCzbmqIiJgVoU6
LnmaxXIxdAMGthoAKEawvJrDou5ic8iCoi1AJ63h+fi+UQbtOfQ2oB8kqxK0bpDlnq951Sq1oE4N
Bvl25TMUrb0asH/trrcFyykwJPmdNCQJnZpS+WXqthpvT5Nb/o3bBkR3NThv6LQw5JDGfTi2DZnD
q/fgG76O/dH+Q15fXX+gzME6Q9sIT22yVZdjWZER4QmMZC0c40u4J7SS6lH69gFGLKZ7m+uL/Ptm
T6dpWfSVDnOoNkIKA7oDN9mRSDX3TuFHvvy/Szjge27sUa+4KK1NBVp44HXcqwfs1W/dZehKwQqd
JH2nPPGpsVjvh61BKrGPTWlqu7DA7dKaQNc2leKEhaF81frSvFAFI+do0rDq5KhygPkUJ5WIHVL5
lCaExSAPeuvWUnqlTFYgoovuit0U20kBwMekg4HWiI6FoR+MqLKC908M486WJSiIa9CowVFVKH8V
YQ7zeEzQOJMr37Ku1FHiBALWfMqZCbLkmz0TSXEiZ3OMN8vBLDzMjRUzsp8D2BSBgv0xt9DoC4bY
G5/GxGlu+EkkIw6f2adigqyP+dIjS3bHCs3rsJ9sZbF+rBjhs4u4ezbD2YXWOWddWUWAs3SB+q7S
ipa9OCBdINQEya64jUF32Bx1P/OtPY9OidUp31o7FSc3axwKqbZIxJocSD7hNhQFOy1tItyOqWZC
gd5eEuJKy608kgt2qxv/4qUS/4/PJlqTBqpWJh385hppyyxiGJOg/k8c+6AqdnK72s+BwIX9n5gk
qFgLp1/NUcEh7ItoUcPTEouOXrjjQ+aRSW5IvOSB+A2yKLcFkEva7eqJqR8pgIc5QwZyKd7ysx6c
Z7+EOkVLm6CtVsJx8vYrwJp+QarNpPhb/QQ+/54f+Blp25lF6lABZmPIuQSLf2ZAsxPNDZ8BlhEO
z8xQZwf4KHFZO+KYkrvyeNUUh9GUvLKTedkS+Uv0x9QBTIDqiy7h4qYcUtNsyIoEQDsiwjd8Uw+K
b1ys+8QTwFaSVLZ0WFzZBOzD5s59kjzzjWmdPMZ0PMp0muUWilkSilENAQ9g09qlDwq9AMS6fnvJ
bdcx7mvknq+2qPvayiFbNU6wRdzsH8ZrKCABWze5UWp/ANLKc426r2UVYqjNCnNxWNjQKfNHVXaK
ybLrxHBi4RaZlF3rmJ1eLsuGB2thtZfOnKUO6DDni5U0Lemji04lCX9a6UAvqsuXZXDmj3AWs+BL
Z0apszhoSo6AD5eJ0dzaqybUb4Ygki4j5SDkX9PmZZVtcvsQVd10djVx3ysv4tS4erfTqgu9uUx0
TJvxihnMHb759NQOn9esGhu1BiCmjK4xrzS5yqqNdrZk+6gsdLdYltp//3ZnRuTtdqPOb1lnoxUP
WAyCVFtLW/lC2Hj+YdkrHW51iCzue0eJyvpjFaWUVsYXfybqp9MV0dwiTfDk5x+aPX7Zjbeq1D07
RWChi2p4mELQAUPbim/eYprOz4L+ED8ZAQYKeqcCgTS6te8vLiOv2G40mnKjM9ZaTMlGC5PnQaif
1bLcp+F1WQxOWn7tlsl53x5nbWnCjbXMrGltYE8WSrcLI1vBvOAwFO77ZlghHzEQ4/54IpNy5nm6
ViA5KiMVn3AoZaeN1pcoAg2/IV4o2Y+/s0R9uq7Jo3TSYCkbpSBUf8vhbEeoOivSyFk61m258Yme
ZM11uc1j4hNBK5FhRNBt7vgnnDVbgmf2f2tHD69CMEXW07xDdG+BrFFrJBuFMQa13N1lXX8DBgvj
OouMBs/R0YYcpGW3lfGJSU/8CJMk9eDEh47a+QcUh2SpCh1xJvu9gOuIsPu2UOJB1+sj3SfmdoHQ
Kx4vBjqob7oU4doU5opubYrnLrRNDogysZ8A7xKijjMG8pf2k+19CcLY/5ql2xRmE6+FStDUfyC4
zSVkNVXQz5DZKOMhfuQVj5g7aGOPqlVFfRguyh83k5108SffSvmQV+aFvbFD5QdmrpXzIp38Sh9k
L3erKwIoLH4tQIR+N1A5Et3pZ3/ZHrLr4Qv/B7CCmmGq6DYZJoYx6C5GWISZnvQRcC+i4hrScex/
DDlmzXQAxbSD1fAErFnrilKniiKVqYAmhSo/TlYFcmihAvRfV4AtGC8icN/LI0j3x/i6MZebZG2f
8iLhBATWrjUlCyAitGgNkFJTZ6Q1VrmUCyDHq6elgvqLfJUo6W7uuJMtrA+6taScW1pKLZYjuezc
OuwvVm1QXAgQ3YZV/8WSq30+GN6oWa4cpZFdFsUuM7OX96Ms44UvbX8AlYQtZoSpCgGuqloarMAu
y0v0iZtwa4KKOImYTl2mwkTdAabU3kiQcLNWUBNIpS1mD6n4iUYyoOkAZJPWF8IcdRqrDHXwSM0w
OQ9B5F62rVTl3IKszEmGmpKMkggk9t5omZT1OIVZI7QAYom/CSOm6UbSiZFS8oDjWTj2WPChM3vU
Z5L7MAUhMuzl+/wGI1lo+UIcXAH1JagBYgiNhMnXEy+0k1znOz7tDitvPiuTUPd+bMp1PjQokwC3
cCILjjz0TGc8Zgu7Mrxy94dki4hfVBcoYRzIUJxxvQQjXvsTZ0cRb6k88uzHkLCxqWeUYyGMSYEf
Iyc/QDNmxyjV/8/HAhZMqNVIBtRx6GxqLBcdAD9UpQZ5xYBtYj13DV91kHH6z6xQcQaSbt1Y1fiq
/1ZE1l25M4CRXnZx8L5DzB279YiKNOG8qHEkIHQr90TcjMyYl1/6BZO7IF1wuwPHHPlzbz/R6wJS
G3buxmFJF5gjc7uYEQHMJXNwHJ1TicsV7zj2mEupopsGkn3QONIMjrIojygihi1e6X8GmghFJWG+
4mtNMDJtZE+vpijXlgliyNoAU0lY3cRjeECR9DJXotv3XWLcfTKkKKECe5JWo+f78jauZXmx2lNW
Ku2yPwK+XGwgqzp1ZofahLEIdowlg53eTfKDAPETf4D6lGorhddXF91RAzCZV1VhruHGOWo3yiX4
+uYGRqUO5P266K3ZZSuJvAcucxdiKseAOLcEyULKTFfnkaq0SuvOYFlXvZRQiUJOJvpJJhX5KA/m
J9uYo3ZGJtS1JRFzMph8ydTX4BsHfiedeRsgPfnPLepGrbQ2hnY17HReUwaandndBeEEGIL1iG/n
gJWsujGAZ1099F3ueR+PvWU29kn+tIm/c4LGx0Lsp6BZKq+J2ErkWeBZTK/iXR2UfIYM9oeEeKGO
IWVEFcrjUtGXPl3XfyLlUwFsMHrBRyEQ7TaIfF43n/VUQ/R9tUd5WDdxk+gT7KlBeCDV+R6kjrqf
3/JrtazLDMLx0FfXZWSbtL76CtodFKrl1jWTxdhNY1RChXjK9u9HE1a1DdmKpIoQ7cWVJlIrqLbJ
KgKlQFYQhJyYBIqWA/gxe5tIZYg7A9qa4+4vbVKrCAHDaZoW2DzRxLi530GBFSVaFze33wdxtOdV
0VhxRQYaCL0qwn9oUGmKKSVzjf+Na6DPHay2X/ZHSK1zHPs/5r5rOZLkyPZXxuY9Z1OLteU+pCpd
0ECjX9IwaHSkjNTy6/dEdZNTFUhWzgzvwzUaaWwrAF6hPDzcj5+zZIWPP6pRglQU2gprsErWL4l1
b+alszB5M/V5VqgGfgu6nQwuennIJCIEUtdolZsFgBtXrXCjh4pftvGRjtQ389AVtHRXVcDIAi63
YHzuvJ0b53aL1hOSJwFWrvObTX/ID3nnVd9ZM+C4njRHv5eW9udMpg5YWGCONAM6tpAJvhyukFhj
pkItBxaRpAM7jGhTapNt7BeCM3YHCzkDtmmq/qBBFXGpZ2c2PkKBVQFJKKjJLf66FRJJD3VmvwJ9
bOhIO7N3mi3jMpNt+aVbYq1YtMddu2ppUmVg9oAf34StDdn1I4MgKp4ugd5xqQg1t2XPh8fdhIkg
6ZWYwpwlPQPc0pjIrmfy0raZ82Wo7OG6hV43UKmcFd2I1R4YGsD/arBkxEVm9/JRHORVRHYURCcD
0PIGCT2dJbkUugF9g9OLIYh6pAUI7tw3QdZABf8pWlkBWb/cTmljplUFtgq3UIaPXDEetGiprZR5
Lz7EBeoer0AVqHjIjVyaQCq0EyWKtCHY+/18qG+7snpIIaLSprV//Twyt8WbQk8ThgPYimHy+awp
txoxthrkQUbNjtQHQZFtM32O+vhe6RW3HTrvusG56Ts3yD2h6yoriklokSWc0PQQZ84wLPjQOQAz
kIBAFqB5AavEq8GMVqEYpMeYxi3do6h3ZI/owbEDv3pWnAyUxov1h7kVOzPJo9mSRo5Fo4ZJ9igB
5Ki0HBalVV6XAgLq9b6wgsiuq2ympRfr3PGDlikki6HgqEEZ83KvNLXZx02GHEgajNAetZy8iFFQ
WmJwnYM/AsyFvWiwtx5Ecy/tkDKqxKpiVSQhLZzQSKidEVS8I+WmyMTvfdqBmFcN1hGtbgTJdHUQ
54It2A2QkO6qaR8JwLrVaBJUoFpyfUvNTf75V2Nb7ixoBK41NcQAX63Uij10GF0jnJ4MM/HR67ME
DGLOkz8v57a46yvOkDcsOtiS73rP8KFcFb2znkvWYTEYe5K718c2t5kV3cLVcUoYqnwQV8d5NY0U
YEUiPRaTvJLVVzUdbmrZdJTasAdLdIrUWFskcoMpcNCu7I9MMVWVHC1Rlt76M1ONUjkUm7HRQOkj
cqcXuKRcoYMEaIdEnG78HprFyioEu4wgn1mDfLC6T5RoZzUvaq+hNyF0jFHYtiqFinVssz2yMD1s
23HrgaZsZLAYZYSF0tHl2mdanFukVNHSc4C4MRMwVN34jYkqsz7UereUj5+Ldi8Mshk622xCqoRT
28IgKwCUd+ZHX0Jfs7GZ9J2KZ+B2qTVzZsovDLLw5sxgbZmEWA0MJmDu0+lmFG71FriEIXeuz+Xc
4+/CEhfiBoqQ0YkNDYpTe/F7NLFqNcQu1W/JelqnL/ke2NXIk39HE49Nnxad6MzZurDPBWpyIRYx
wMIMxhOsQkdZE7Jhjlv2c18stkuPzdPddmXv8E67Noa2VzUF3P7RvWCCowZE34Wmejoldmx5nfkE
FhDH0Ad3Gr9n8GNBEds12h0m9FancWtDNNierNYWLdmR252CJra2eOspuR8IFH11ZRclnZ9pH3kt
rhVF8IyYLPgHNifXxsAdSFPLoVofYc7UVbdH6m0VbYTVn+A/XjhnfENE1+qxbE6ntTFRy9TWEApz
OrtjsrK3f6KiuWSPfX626ytL7ZVmwtqIWymywSOEBoIf+Et1j8LeauldPj+P0Gk5IXF0XjZXC+S4
NhKNPRLMLWPnQ0fHUV5Mls7c1qqlWYhJ0CMIK9ywhBKKEnU9oQ1DpRtRCp5Cs95qbf10/SjPRHVo
g2AOESz6UGLnTjIorepyNHFpZKIlrYaq7h0llFM44YHgNU6FxC4hMHEwKy2XFlzyjL/SUCEFWQag
0Ari9cuVayOtSXSTwLYl4H2VVpAErlTtMIGsxNWCYHq5PtaZKQXOXAFoAEkO9EAxr3K2U6JUnHqV
4EpClkPO7CwTcn/K68StiWUs+ci59k684pAIBpcdGnj5x2SnQxmpigfk/fz2mUENCQ61w+qj+SNx
0i1d5V56WHpjzeHLz83y5cpwCiozDGH2Jym4o+Q2yt6rYJP6gqeszNRnkS3Trw6OS9ZnzsaFcc7H
4O1Ae0vpkUcqwFQ9fZkyETDoyUuKm35qTDtUe5sUSwx4c9fRhVluYQVB1DPCppqRWDLcFNJqUE9i
2raZr+cu+ZYBWarHoInqfFz+ufj70sjnot6L78CdV1FJ1UBl3yHe6KYzucravGXQQGXVyjYjZQUH
Ongay3rxWT0HX74wzUW12ZilQ2t0lYsLZnBDJ76VbNzGFMhWZaW2DojCK2e0HQByFm/ipRXnoiop
s8pAYLZ7x7oBZNehAFko6+531ihjrBiyCpDIfbPqxWXjM+mpi4FzDmTsoi4bRmy3017fJ9sKpDSS
l90sgiLnXMfZYeb7nSBPByxVdjrM4KWCjNvpMJPVgEQ++DDDO92Lnxb31MzVhvGhtsvSskxv5NJh
gQvdEGtQSaKTsXPDdF/46Q0Dm3beKB4b7Kbs9+seci5mPbfIBzpCViaInlvUlAH+FJJ9jY00vLAm
USs8MAHlbMEnL1rkXEYkZEEc1rDIcsKnMZZooPjXGP8fWOS8RZsGQVuGsIgMrROr+xClg+yDsUfS
8kgcsKY8Lswq+4tc6HUxq5xvCCMd/J9Vw8YIldsE64jDyQSi0/KYoY/M+PYfGuQ8QlUaTPcQBlml
vBl3oIr9ncm2qNVBBpl+vrRt2N/7NECUIwGTYbcrj0/uaDM2slz/GCAlsJetAAk6qThq0oFpti8y
ei/Z5JYxTrPcEKqTzZ+Hg3iQtzhtnU68YeOcXhfmddYNnI2TX0iQfPQA0bN5PW2dfkXu2Cg7DxZx
IEFnhAvAWbA6u310nSXdwAOCwvKlG4BMXxa14cnN9R5mt191L409+kZ4YPeafL9gb9btnNnjYsI0
6eI2qk8+/bRd2QFJntgoE3XP1nLpgMwu5ZlBzs/pUtyUjYEBjoAXtfnkUFlZkqSadzR/GDkFEWfR
Hwjnx1KRT6MSndHYsVENLxGO/c8d+p/OI88FpahhrSc1hsV2i2jsWI1SuDegaYFzyNx3vuBM5yS9
8V741045NeGcjZGUMQBz8k+LpbJFn81pjKMvxdimxgpgCJC2rcKnAjxfLO+xtJRz8acBcSxGrKag
i5XPMtZ1bcTAGrNBB3d0j/K6sGduj6mzqII97ZDYcyJzTRyZ2kBCun99817YZ3vtbAqEyMjQRFuy
GyzdKP70GHmhK90xZY/ua7jMrDgTg1zY4wKgtlACUN2c7HUuA14ywR/dR9/f5u+MDPcICHVQUgCu
7HJk2L11ZOZVBVDT5LNQi0HX1U2KMIuCweHvUG+BZwdvT0NmXF88dcMooxUQGxj1N+KhyKj4jNS1
7Vfozag7G6QRdpE7S8XTuWN6YZVz6ySu0lIGLb0rftUeCjBwDbBpNxq7vXxx3dvat4V5nXHqFxY5
pz72g45cKMYZqLtsdHSocrOUxdD6ieRSk8WvrggZuSW/ztaLuzRRUgUFMkisLVBjcNFrW8ZNhP8A
wzOWst9aVeJFXRGtK6XrNlMkhZtKj8ely4TFU7xV0EihoxO5YkbgdrmLysAIyxQBENJAzYakbuxb
nvglXEsa3oRLQ5yrMBoK6kXol1LAksEz9YJjSCloFDMMAxM/zhQw40aQ7ZU8qICB2MJbWMuZq+vC
Hnd1jbmghFICe6zZWBbXjBkcPPIeTeHtYgADlzoK5zYPEJ7GqQAHgUcufCVaIDVQySsBnk1sTXzP
g8CeyPfrw5q5H1GSxhkEap6JKnJG0LFYJ6QD2kuo0YwlVrZpLtDTzg0DrKUS3Iqk6diMl7vCyCAk
pkxA09D4CfD89zxTkPgpV9fHMfdINs7NcM65wQCh9g0z5lM/OjndURxwXIqOjrZXT9Jd4YMp3MbI
lCwSF7LjxG98NBqxfc/kIvlmmBTaRG3d4wIsxATiL4n1ambTbTnJ28gYl3RF525iA4sFxQCcMpBk
cMeM5H1FeiyVa6BHGxq+8GQTOvcY/U3khJovF3a0kX2WiCl3jAJ0WatoDiJ18R04B6MX1CRpKcGV
WulOEp8l7fsU35ZR4A51BNK0g1Zp9hQf0wKJt/hmsh5KS18AYc5urLN54C6tvG9B3igAxCQBy2AS
zZ+kddeP3vWNNXdAzmebO/aVQcOykjHbVjx9lUfhThX/DnHDxWxyQWo3tWmTDLDBOHDDCLwNdNME
NoS1QFKt22FtBzvoVqDDI5DdZWKD60NUPoEJskonYomJzCM8AYicRV6fx/rb9Ym8vlzAsV76ASkA
fDClGKRuHoUJLWnBC8hU3etG5vJ1IJ4AlgDdDSwfy93xpgwyaklDKF5XSDOIdKWajliMtplMXv3M
euPKQ7LK92CNu5NGHBTUxJme0NL1NDencAXIPBsMQ8+XBFF0FIVARCaAED9NoQZQ5+vrQz2lW3mv
c26CO4Nhk4e4AXHJA8efeH0lVPt8bCFAlQmhXwq66iSTlblTnTYrQ5b3cYqSEgna20gdXoJhUkFc
3YY3bQzJh1gxXTmlrae2zbELTGUjoCPTayYpsYWQdHZdlLFTlhP0NhQ98FXkx0Z7SDVih00DPgyr
ow7CnV0ugP1oKoHEyQHWs4e4CzYgDmrd3FCjD4FUuleXovWtlUTXHCxhoTT+ado1pPsREEgoa4CL
ib/OlFhrzVwrCrcw+lU93MZju7DDPscdzIQisnqvAkUC/iFkRVEVmglwMOpKH21GNwCYxTt6Lfex
J7h/vdYPcyqy22BalrCZTG6VtTCfmjAE+1FcR5uiyBW7HpPbNpegOlQck2R4LVIk7jTTM7RyrVjN
6JQtXXC1MvNy1/Ya52sjyyzC1DoltnpvcrHdyFZ9RQumYPiB/BBXodMCadKFtiY9EdlXAfVCMd6D
iInYHNUCTMWirSo3pbIZUHcCSduCm56DKBjnp4Hz01kKiLzGDhxLL7KaSFWtKuXN8hhdIOjgwIJG
N0WybHgmLsRrBXlU6COwBmduakpg5etOxgJZD6wVAB2Hm/fBad6YAMcy0I1dBdxCMJgNizJMxlbK
vOzZG3QypaLq8rFAibDaIBmOEmEN7rnFfoq5UYGCSwLGFByxYHu8tFPpclRDXajAW5spkSYQ38kO
GRLvjONebexF/aklg9z6xf1UhGILg6hqYf0yL/Xzg+CAO9BXvDRZVnubSX2ZlgIorQFvoYOs6XKE
ddWkvayeRig6aIJzsoPusvE1KwGJhevO+uR4+HU7t8bdfqAolhMTmvBug7bXDQCuG7qOn0c3R452
Ub9yaWjcJdibYLFVgtNcjsAHUX94MREbMgLI+O/p5lkqeiaZCj0jbePGZsg4/mYFmBVtUsHOSaQH
tgW86z1wsK2dZwUBHiwcYrsP+vb3Sh/0u7HvkldUIMR90k/pQxcMyVtDAu11Ydo/7SrOe3LbeJry
rJNKuQAl1uRrIFnLHGsCJRWT1AUqfLPYqDN3AQE0qRhgbkKBVmefn53PqtU04KRgULspNtK+PcRo
7NxDnYtVDGMP9CFTDzJ8+/o4P8VWp2H+YZXzCp2W5mJXw2pedN/xELodVGRtBBAdXrezNDruMpLS
QGlHQyncsCxsYJ7sUbr/zyzwC1birPYRLFAQQqbVQ0eqhQt8aQyco5n0OtJJCgtSOX0v8sSpLfJ+
fRCzMcL5LuACeokmdRoNsNE7ki8eysHOHM0TfdkFBQ9ZTPd8zoyy9TdNsCaCABR0oZy9qRxoN2lY
f3YrkNgBphz0+TjyjWdto/fyYTqwS5BdSIJfLmCR565eCzy9kGYCSSkgguwQnu35II5KvQ8KxLrP
o3OSXHV78GnhwcIQ7RrImGxIWa6uz/FcpA8QCyjS0RCBvAJPdhyMhRSNDWX5mMmX8WaqCurQ29AJ
RbSMqq+Fxyin1dKjiZ3UL6FxO64XgXgznvbiS3CeFrKA2dADJX1KCuX3TEO7c5JNiStZWCS6Yqfr
4g7R0EfDgk9ZVEXQqnM7lxLw+3UDBAvExEjXVUallULMwLFiMP3XTSHeXp/izydFBBcRW1URmQ2w
GV6ua1GphCiVXrvT0CfOBCHKY2wVwULI/nn7ILIFnh7hk4ZeEPz30oyMHF5lpAZDs7YgLcy3lcng
BcdpC+kHcOzbjKe8NxZc5tzgzq1yg4sabCyawKpiZHaa1nbTLMG5lkxwXrlVk1EKBpgYZUAV6yOk
PBcG8RkJxM0d55BJWlekM2BCs40UpZDQaR4AjgRigtWcjyRAAyxrBQyWWrY/J9M5y5yjZhioMQDc
HM+gAWj95wy0LKsGGtmDp2seIoBlesJFm9wBaFMxR5c4NqSwZjH+tJHWAVCvygqqxAfBXSz4LC0g
51Z7dEjXSosxMuW5blOEJ5Bt8RzYMpL2precuP98xBnrjIX+NXQKqaLF7UpIlI1Tb3a4nFrpnTAt
ghDCa6VeeBpZamdhs3XpTi5tcdvTKDILPRc9eHWJYaLLPQsPYltA5qkJ3yNJL+06n7qXWAlL77pf
+Zw9vLyueE1bdAYpk/HjehQdLbKZWKJqA1/DaM5wS1m3S+mYma2DhMCJFRW8MOA645yMRbMBLJZW
gXaM+DaXD90jy5caiInb+k58/BMp0k/VO5g7t8gtpdjnFcmHgMUAotMh5G/Wvd9u/oQKEouvuYW8
sMQtJAJc9Nm3sMTeaso+2+qo3EFDek3vliqFn08EBgW5EGAxwJIiytypBx8etSoDpmT6TrQPpX+8
vjVm/z7wIyyxDU4dPnymcl4Wgq4XrjgBdl2rd0CqLpCOLh0xzmXqozoYgtRi23eNXY7KOsm/RNpH
JC09w9i0c8tycZa5uSrTqKOFhvNVVKPTSdNaa/RDP4QLuRn2Zz6ZARuIjF5K9prlQhDLzGJShxhP
HGc+AkF/rOhgT4W6CcXxNZRwvV1fI+b1PhkE3ZGuAT5s4P/g87NwL6Ja0cUjEh6Dnx9Zq3LrU6CU
l7baZ3JYxsB1Zoc7QEJpNKBQhh26l9D7nQHxx/Tnm0UZsc9cmidLSBtD0QxFJD41Lfd5mhJ5KNzg
q3Wj+alP7usj0JSuduzQcR5AnJrRCjfgEY0nO74PXsb10mUzs/Mx2j++A7eMQ0BFEplIEEQRSsTd
lypaUt2eHyb6+RQDK6eitHi5cDTIySBmYuHqqdt6rHQ0udaueMA7DjrmB/2WsXMI6BXbpdsStTJo
RWGul1zx7H49+xactyqMcTJPYkPBaIhPNdHKjZbVwb5Q1GBFdNN8Uyp5cTPNnnoTrNTIxmvAPXJW
NUqnKSQa3uV2/qxvZfDK/JOer3pjQ03c5WTd7JqiuRms3IC4f2qhTAc6yiX6wVCGh2EESpBwvX4W
5yaTsWjIePuh/5UvMxQB+NTCOMaS0p2oxW6RvGXqUcp6J0yWWIHm/BmcDIi9NZB2SLw6W2lUVJSq
HP5MzZ4Y97bT6RDkttosXfAwn2HHOJAKWE4ApsZW/cQL3df9ZGZ0gJqmW+0tGWEtYi/G7c2wNuYa
0FjFST3iM0XKpf35OVXHjKtwbUhnQaeNp5ArFaKNBJ2D6OZiATVEVAGFYeDfZcKxRVvcZTSFrUAT
AbYU4urbzAs2wnMB0mSgGKqVtPhcmIlJLobGXUlioE8VjaUceYLsWPjBxjhY2PuFYy496pi74i8J
JI4RwbKX6idEUTJGlTEmQo6SJrnvIUst3jDecmarX3QpcwEl0tSGhtqlCPaM0xPz7EoyI0kGkxGs
BY3sGHvzTnZQ/EeyT9xMI0EtQgQybel+nzl7TOtGAVUOkwziky4ZAs0maVFr0o3ObkxrVRmJG4P2
UBWyVVjmS1M6F+ad2eOj5imLqqHQYY8llTJiS+voUHmmbaEBdv3XcbeIXSXwouOOh2uBx7y8LCpg
75M6gDUgKiAhlngCiPAAq1uxvIrpl9RuET6tr7uzuYVE2RYMfMDzQJCNX0hgmXQrEhMEZ163jzfg
p/WnteWpD9ad7gNk4y9dDDNODSgpgNB0/I8KCNzlMAG+sbSmDZCGn9IjwqtjJYSHvDafFgY2cx4s
POjQPwuieRBe8CevME2ajQa7f07lKTuHnjZ7u26HVXazePzY6nDH78Ic91LOR0IDNKCzhGCLep2x
jt3sKfAZ+Vbk5zd/ZxbPR8c9lLtAb5RcQ9hOmtyDLL0XGYltqguTOHOHnw+Kh9kUwajrkYxBwXlb
T0Ge92utrzd6kMsvdd2VSzWbuTUzVYsRM0IryDK5NdPGrsSKyVAIh8CUgY3I6Nz7HG0ZrN1mMZf4
ec2Q11NAX2PpCtTWeX/SjLI09brBXCbDtEYoFuxQYU1RrGDwxIFsF/NHn3f/hUnepbRyLspoq0Ib
kzqUHq4OvbcDPRm3aYmmKvv6Gfi8fDAGRXtkNnCyEURcHjUwbVemIJpg4h8fQrDNda2xzuXnpDLu
rxuaSb/DEm4f7BbUZT+RwDaU6ChY41Cj0PSjH5shg5EMC6AkS9x0IQibHZhmAHiARDR6FLhLfAA8
CGkbZi5WnUyt/NG07LYy15b011OKbGR/mOK2ZNwn2dDFuOgyiaD7IrgrtWgh6zvjg2EDTYwKVDdZ
nM55/nAcFDpKCBLYPRNskx1rv9YfoTcOrhhhkz8spfJnoqBLi9zDpG2hHlc0OGjTuwgoJzqIP0Ah
sQ/X3ceSp5p5VV7aYkfiLFSopUAsrQG28CZ3ox1LywiHdiOuF33wZ/dxaYnbFkYctZ0ZnNwHiyNr
p/xgKSDJUz6Wo9bPTw0YMwDixPOGBczcsMoOgUemqrkrF9+IoThhtPTUmAnKYQJMp4z1UEGBkzu/
hJjSlBdajne/4oOWskBkbNr6AJWJwutdcd8dBoLqlvAYhTZN3KWlm3VWZ/bZfJ+tXCG0SlQnsC/X
+yh9L+JNQL9c9xyfcS4s7QS2XcaziPcHT4yp93WlWClBIdXTD3Tf7BFOrsu7CXGPfqMclGP01DQ2
wfZs3ZPuDxKn0DYWd/EhX0ffldfr32duyOdfhxtyHFWFXAo47mPyMjSp31QRNIeVBf/1GTvLRi2j
BANUkyKrJrd5khKwcJmNmtFJDA+pH4YoWEZ4bQX73mdRe/zVuKWHxZ7AOc95bpg7IuNQGUPEDLMO
PdmT1vGmQVLfuk8c62t0i4t2RZEY3lyf1c+JbwwXahsgHgO2Gm3blxtpGnud7e/clSKxtKlEoEXY
2BYEMBLRbmVgTaCCaF+3eaLwu4zIYNRioB3GqPsJmSakrRZRFbdf78SP2W5EsYY17USJrUT2KHjT
I3todrZ2aDw6PEkH4EKc0v8zGKJZD68DFQgaOeRYQUt2OQGC2ZbDWLFtVdnyVvRQoYaLB4l44yW3
wyrH8T0shjdze/ncKLeXy7qxxClArME2mWixGnV0iBxqSw5cCjA/tozXvFktbO7PcGlsbgDDNcAB
DVDY8Ju7i/Sxalvsscal753L3vQbZPluy51m6yvDV0S7k5xoRYadKdujHf4NqBH3FbhtTvOm07Ua
X4FCNJSpUCqr4+SpOyixLzUNzJ0oHVSgYPVmr2E+yApppOTmBFNEfJXquzC0bJkcFboQG88dIUAs
mTYv+A7QOXi5g0xTr2Do9OCO1ukQxG6uKJtAHN5plbyNcvpmDS3xrp+hGZgDW8o/rHJbaFSzsBgR
7ruWCMmQINSfa5oTB1Dg0m5T89jp8VHT2m8lyTTbyhLdDVHgsjuheh1VGc/VyFBtqBcnNjGaGAzv
feb2sSA5xTQs5VrmF+KP78o5mSTVxd6MMEOiQl0SjvaYIEsQoZ4trK9Py0xeF9MC3VGkAUUGQeQW
I1ETMytKrHntFRsL8i42IPgr4antUR4tvOiW7hpPcaot9HhPT5cAOZJYW4ob2ezzHg7jVdGOgzBE
FLlHICDBcQt9h9EtPdZElnjEI4duyzAgy7jYz8kXdDb9YewU5p0FAwNuQmMqwUQuh7H2vSlDcW/G
dbppTA3eRW6yVdkoaAO8PtUziwpuFtRnQcSsY67ZsTiz2vf1ALm6unRTbTgoIjh59OG+poJvUevH
JfVf78N/k4/89sfE1f/7P/j3e15AJItgL17+839vig/60FQfH83hrfgf9qv/+lHuJw/Re5XX+feG
/6mLX8Lf/2nffWveLv7hUfSDjXftRzXef6CrsDkZwDdlP/lnP/zl4/RXHsfi4x+/vuctwOf4ayTK
6a8/P9p8+8ev4ARXsXf+69zCz4+Pbxl+8xB969/GXzZ1+ka/1TO/+vFWN//4VcBS/IbbG12LQKgi
Ay5iufqPPz7CI/pEl42sP3MlNK+aEObN38AgB7gJrgQwn4NB/9df6rz9+RHKmyDnZMT6ePKDRfaf
X/Jiwf5YwF9om92iLaKp2R++OBBIkYNfh2WxUCoFNO9TMAmlVStEyE5eCew7cULeMY7N1Ck7JdU3
oXLfl/pG0hnDoQGli0HdmpOETpb7Uh4fzFby8qI4BqCN1gVtUxfCujK7r4MxvUtF71tdhCRc5k8F
ym9S8KY1HaSlLHHB0XMIkx+DAOIYCTKwRGBmOOfST5peh1KHQaRiCAWy/Bnvz7UYZuhsqI9Jme5a
ybwRLHxY9gbgrd22zwLFlvsXQZYPaaI/V1b1o+b5lw7Hv93yF8fk3/7U/48Hg5Ua/v2xeMHW/sV+
o8nFiWC/8+M8KNpvKFigEIQGF8BxUSn753FQ1N8QeAJTIpsmDgsoKf91GhT5N8ZReVKpBaOewiQ4
f54GRfoNOkgoXrGiJJoEESb+hdMA6PjFcYCUswignsVkKxgNNBj8Lp2nnnRKEUagOGvyQPg9p7ry
RRxCKNTm6bSb2jDIN1aiTLei2NGtWA3Ri9xn0FgY4vQjEEx5ZVh1EANPPCho32mzbV4jUbGXC6M9
BGWvPwZjLt3IjURf0hp6UeB+AlWFrXVNAhEHOnaKY3VV+NLJpbGrkKSyFZr3tjX1D6WCHwlb415F
LtFVOqF1IqX6omddZlO0VAAnYLzqobFHILfpy34Vd80WlKV3Qx8d21b6CqLBD0iMvFUV3eZy60Wp
uQvH+EAa9Efk7b0WpHdT0T9WPfkODJ8dT9oKXMe2WET7VpbXKQSKpy59MmT6mIuATnXBjUwNZKMT
ry4UUO5F4JC3DnoufaFatO0s5ZCE5hHdsb2t58JX1LWpHUXjF0mbnqyxgqS0Fn9thvJea7IX3Zz2
YWLsQOX6muTTS4+bEt2lqyLud70Q+MjWbcVCujWDehWno25TQgwQFNMCPUTkkQjtRzd0K2Ilhp3l
wVOsGt9Ey7hF09G2nFQk1uj4JI3mU9CYPpGEHXi2IltG6G03Ylq6hkF9QRpcSwb/YpOPvjrVWzkO
HSE0VgWJ71qieUJUf3Skf6MGytJ17Qu08+Iw8YZB2HZFbpdp6qQycbNaQmth/1anmmpHpuB2o/Bg
6t1ratYbtShKO47ISuzrtRzLPnj4H7QeDKhCKviVMPkpFX6P0NKEjL9wmwbySsziDfTu1zTMb2vZ
WoPh945Gw86gzSFXtS9BlH6F5MpGzvPD2E3bYGxeIzXc1VrkT2r4UMvhZIs0eRNa6a0i0Z5m9Zco
FaRNJ1jQZDMh4COlUIaClPgWYdpzJyH5X5gDQGQkfotE9QsoU1e4sdZmJj3UtP2mB9otaa3NBKEO
W6bRB8mlO+jjbtUE8n35qD7UdfTR1PmW6glWmT4GxbhCduTGqAp07RPNtDN9Cm1DqKmN9r5nzaR+
bRT7RCveFUOIHZoXK9lQH0oz3IyxpjpWSb41TXgT19o9rfuN2je+lVIMN9tUA/1Si8Pd1PSFk5bp
k6CiQyzp3yIzUu2wo1+g3LQWG/NRV8A6S0DC2Q/ic1B2RwRTL2ijek+lsbP7ZIJMRi6/AT5/pEgo
2RGVax8EW6YNGTuygbK86ohpnztBN74aUbiP+3CvjwWeMZX+1MT1YBsx1ZzeEnZSFdy1RV7YBQl2
4WSmthYCWo/z9RDEyjHLzXWWBLgd0XIxdX4uA4Kt5ZtOJM9FnT9E4Kf2umLM3bJswse8RzLAyrFb
+6AKV3KQgZREthJPktqPXp82U0r2sW7e0iaAKnEcamtpKLW7NrAiG0FjuLIE8kE6sf0IsvBOa2LJ
rXRj3ZVJ7Ce4QAejeG/Gcti1qV4fsJtlV5VDcCrrqrCKRFOu7d6qm7tGFqYbaHImroSaFLHCbEX7
Epj+Dg/zNK0sOymyaUuYslDS0ccmq4tVPOZPcU3AK5CtBqlsd0FslX7bQtNJKBWvCuUQsu9W72hW
q7umVJOVGpSvyiAfpjqvnDzJvwa13DpKn6EGUChgzrfGQ1VJXyfdeLFCvOZoOwUPhWztg1FF4iAK
VMdszU0cBu/1UB47Of/Wd9371CqPYdXtaNyXIAZL1iYVb+LW/N5L41cUMIO3PG+o03cAiQe19kAr
81ueypODkiB6UHFJeVUFQrHBTBtnRJUHKGA81FvtoQwacIBlNNiXNbI2kSXfSUoie2VVlM6IS8xP
ZKXxx2ZCdVRLj2ESraqYvuqp5kBfMnA6OZJsVQ5KOymh76MpqAnoQ9ViwOQmlAcVjemG6FhFeByL
6ZkqybHV2nVH0wMRyVpRm29ZQFW31XLH6NFdTQMLU6Z14rYPBdOOir7zkygb7LDQs72At6VN4nYt
l1GyBnp7dAQrfVBSMthKX4L2Jq2PY1zITlK3r1VbTV4fqImrpUG17gtMG2B41V4l9BApXeWlVDch
QYtfBG0A2VdtdFPX1MAxRyeqY9Um/a4KuHFG+DdHa+vRSftUdeJe7A9dN31RDfDXaZ0KjTFSgLSu
lo400JI92PnlXduhwjQJZPRjaQxtoGiQqZra0ssbNbfDkjyVWSJgLeTI78LJj9KYuiLuLM0SJleY
sm1W1M8m6IERHZayHUy0sGtV/a53E2jMzKCzAfns7BQ+wxmn+DvIIRO7F3KUrxPhLqEB8QTN3MpR
GtlmGFROUkq918bmN5q2j3UuIkll1dENYImgHY7bJx3NnjsIeDclFlY07guzHg45tPE+hrwbX5rq
/5j7kubIcSbLP9T4jCtAXrnELim0ppQXWqZSyQ3gBnABf30/qrqnJSono3vMxqwPVacqIQACDof7
W1oajrIFeAwp+jZVxp0Pj8IYsVjs00b80rICa8D2MygsUL2doTj9ONsOvllWGvYUGNMIxWMikXR3
nJyz1v42UXuMOUGM/TdRoyFEBhuSM9BfJ4PaawMf3iPKha5lvwcDNypThwdTo6+mBsIRPZIPB7vQ
yqvteyL4/yEf/uuT8n9jTrzwOv7vOfHLm3j7/Lhc/vt/8mHX+ReoMCgve1BKWEyT8Oj853nomP+C
TroFUVI04t8xBf8nH15S4//If03rXyYqxAxELpQO0fX4n6S/X2quYFCg9WngFwEHhh7oqh5Ei6ad
Mp9OIcqftwnI6WdcG6i0b5LdCCMb1wLv8FJjbcmoP1ZkMKaLYsxSCcSrAO28zxm31faWCbWtKaxB
++uLp9Z5aqqfH9b7P169n16565oInrgmmKJA1sG8Bt3P1QMxtdQk56kZwtQ2+JThquFjcfSMuaYw
ENEOCAme4t7GarHEmynjssii3pBVGySm8J5biCtkYWJlEkDwxh7ojhWlp0+IZI4Llgvr7Bhk1PF7
b9LcaYMRT9ViX9JsnF8YmzwvgKM01OBr2if9ZhLSb3nosiy3Nj4urPnCfFcPYkwW2vM2ZEwcvKhQ
T1636WslJqUrBtvq0Nt2z/C3eLB3C9fK8SG8t4g0CICNLsFDv64y6JV4jaFo7wPju27KzlU6AcJO
VSiAIg4Ka3bSQM5GzoO+5OaeJUU9B3//sl9apaivLMfEWroWBp6NqwcbT43RoJz14SLrbO9IPL0X
89LNpaL150LJsqTgtaPsgv6ThzV1V2cD2UTR5qPdh0b/qIbr2mdxgtteXxcKwsEg//59Yl+OBYZD
LgHpEAyGXbual+OXKXoxjQoHnA2oJU4NcgyaCpZvx+VH7v8+3B92DIMYBeZnAS+GtsvqGIJuaA9T
r1Ro3wynae9/g5ogkCQg6Bynd0Rjc9s8mi8XRrXWhx+hzVge3ShAAb/lr0b1mRYtGYUK0SfdGvGC
Lax2CwZvfgQbL7wwGsLk51Cz+KYydFeo7eIb0mX/fqiMKtuUPdL8LixgdqExmivRUkoiH4pMPrCT
C/AvvSkOPoaOLoz99Wx8Hns10ypRdgkIYhfOr0ujHbLg39vDAhtTsVUH6g5YNR7aF9uIf/iuGBfw
XgrUPehxa0xx5/lzVyjWhQ18K70tDdVm3sCO4ZZG8wFJyX8W2/8+3Xc4yaeoviz1h2FXS21n3FCG
xrBSg0qe/sivddydFkqUgF0ucqEjPy5haHRipCKLFFAVL21E+wVeBLu//5iLa7Bae1rUTV0M+DEL
GYAskjUxABWxE82QBq7hRMDgSXxJ7OFrvHhXXIBTGjzisNtWg/plzT0ipy7socql48Yx+0c8J1Aj
cCYtyHao0wEqSNPYzdbellrJC4drjbaAXiY+OkrFIL2jZLa+WLO+zNKub7owo6jpfnMv8tb/sKU/
DbCswIfjxHoIyHgWBoCC/w97Q8P8tnxscWNCoaCPjEjdNt/1N/tSC+drZPw8r+WUfxgWHqgeLzWG
dbbNA0pi0NWmBN7HkFquHxZTQdeJhBewl0u4pgvzXUuLJybxkatg4Km7Yq0K5+LZcR5dnl6KFWsE
9PuXw/Xtow7KFrrp5xmSLCGt5WAgA6qD4lBu2ZXcL/zki8Itf4iIFJxoD3h5ZJ8g7n4eqbFg1ynF
spa3LHA3UNBog4kFHfrL9xSGEoufra6C6RGCZPLgXMsLtOzlEKzCBDIGJLCIyLjH38uxH74lBEml
L12K8XO5x4s7MIY2dBO6gyhhYAOpcyES/GHvADGPguMSDW20WD7Pt8UdBFkwRAKtQKSZraizgXWt
Xqp0sXc7JzYN0gmQBlJsBtiwuMNjm700xhzY5O7CT/lyPN9l0VAAR98d6do6n5hRm2GyZ3NIb02c
nfFx2jVwGAWRGWuevhI4Tl9IKb6m92i4I8dGHrxU2BEWPs9eAZzdVC1e3AWUQSkA04B7hc7Zv4KF
VWhAMNi8dFbXk7QWCCWSMtw8YGJ9ud9Ls2B+LnwRCv57cp2NnX9PWH01oBzQGy0KStmud1BdL/qH
ye6DeYSZhHQ3SSEu/ZJ1OH7/JQvVDXkcMh1ndSEVmaPbpDVEmHT+bTvi4a7hXslt/KNPKYc/ECrG
3QwaeRXMjoxz04mtrN3TFMxa0W01NcK07reGd8no709rZIHxs9B+FrXzVWKZuXUq0DcXYT17APog
ds7V5u+bbX3Ml8l/HGL5CR+OGa2bSRAbQzSFF1iZCmt59tUUTSgyDTQN5ww3cnepEf3l3l0Pu4pj
lt33M4KcCHse+XZIQ+NNTMi4cgBdS5RQ7ZBsFxFe4GwvZet/HNsFPtlcvI5MtJU+T1kMTcMaZ8bO
6+yAwKSmRnXaSurN0D+zpkOTsAlZNx6aqY59Y9zYUGWy2Bz0et7lqRe62SUy/xds4rIcH3/S6uJK
SoPIxMIW9O/FbwfixPbPB3097ZxInsyn7rp+sIJFRuBi3ruOegvrcoGkLE4ceN2vzz2OZeplzqBC
FH08lODgdrjYC8ONq71aUqBFhfH219+33B8+AN4uaMZCdQqAand94FzpkTyffVRXr8iz9QQzIJeE
YrqC4Oq7KbTLnyY/9J+M3aWKwtfdjp7ZOyz4vXyytg2Y+7pOE4PWSBDUXm7xYNos2PRLw3xBcKNF
+XGctVlApSq7SnuMs4itkgCC2ttsk27Ztt3kN5fSyXVnEnRjjEbhG4sYjoLRGg/H2zahgOrWYbbP
r134qQGpExB8vwXpfxmr++VhvYyHeGSgXgJzQNxRnw8Q+p91OTHaIAlZtKAWBu0YpaG4yG75guxc
j7Q8Ej9Ep9yuSJX5boNrCU4tgX3M8O9/lEKNDXSWd4B2Hi4TH/+0TXAg3OVdBJzMOu5aLZuy2jWX
YZNtBZ5Zv1mIu5cQwV9u3WV6H8dZBV+P+yMueqsJ9cF/Tu+yEKr5h0V3nQGeEDb4dheD35cDjyf1
kjguRj/QYFvvFa1sb5ZTCYnsE90uGM7iGecQcbePRoENU0Zon1zKrdbpsbUM6i7CL+h+IKdcRXuP
Tmj8exjUge2ViNGowg0LgTvoPC7ktiQYbxZKijlcNpX8Ol+krwj2FCIw4M+u5yu0qUdLkhSxhj2b
pwq8FFz0J+emh65ecXSO4/GSWe4XaR8s7acxV7vWnQrZcTg1oVbqPufX+Q/nu3Vlbe3nxdiZXHco
8911kFOqliCXXxR6/zrlRXsDyfvifPoHoII5O1RI6gUpIY8l7Y+mdl6dsr8ErVmO+ccMHZUgADVQ
n0E5zwSAb/VVYYXgWxWUN4NFt2G8ltsFZC736uoyQ/IL/Ph9LLBZF4WApeK9Cjkt6OR5D//CQMY0
nm9Qa5sidSZ1IK4XtXeWBtWuPrmH7Lq4kw/uATXXDYo5h8uloj+uLkhwCLO4xEB4+hySkCRzp1Fo
UCdtEYjxFh2imV1Y2ktjrOKCMHLPIwPG8KH2ajaADjwKef/3W3j5G1++3od5rL6eSqqCN8sYuVMF
I1TPO/Do/z7E1/iGHQIuB0zMwMPBZlyN4Y2q4QmKQfhqXBjATf+TW2RSBWV5yiR4rWV0WWjqCyFn
2S0fx11l9PnsDKNEGhCkbZjuTBDfjH2fgz4FS5nL6mXLcf6wkpAGX15quH+BT0KPxF29nZgeitku
LBrw08ICAM1hl2yKJxQNd0loXKDRrj7bl8FWyWue9wlvagzmTTSqdkMxRJc+2rti1XpCkAXzgJ0C
7ga29J+3eNI1pMjdkgbKsfVrDaAgbgXd2PlNUd012Z3nd0AHeVvtJMNeDHzHcnKEZ919Pdt3rKjx
TPJrGlaOALJg4NfOYP5Uojx4oxahN1RZMBbWbYu3NUsVUD8drhxHHX0XyudlD/PpISluzDHZ6N4N
h9aIgJY6yqK9FTL/DsmoLM6Eb0aZ51/bMnnRdj1GVpvuKPrmua+zaKL6zAydxkljiL1npQj1pHqD
0GkaOwl7bCEHG5pQawkhrHAHzzuBrrq8rWiSXDU1vW9zmLdDA1LKYkNTxq/J5GTqRjZ9rjdNX1s+
bHlr8pAq+GzHFSGQLnAUcNla+8MGVrLwdZs9a2PpfBywGFOK686CyTD6yF5yoh3PfvpwGL8XaaLi
cZpglDlMzYHTqj5A1LOIqVGR3agpi0wUrMOkNpKdrY3htajQ9SZOK29AzxpviMGtLU3SAo3pEiaZ
dubUfWBpDXgYLikvpr2RhK6j6Q0rn8ze6O9Kpc1o8FRzV7qAAFMNmaamOjXUDoquoOiXKwUqoJ3c
Zx1ACD1JzSnkw0hPfiJuCiS1wp3rp7Zf/kezbqtvuhPGawu8K/SEu8zpn5NM+tOhzZxSSZTf8hTo
oVHVxGOIaEXnAlUgKRRLwpkIs/uVl2TM+8CsIDaRhTMXQ0sCVYvMqLE74CdPNz236uFKTALuxH7W
lvZ9BcQd/97OtYO1lbWfnb2q6uCfDDNPZPX1XOSBgc5FJGUpoU1QCg9V5pnkSEM4y3QZJr3b1t9T
HwDRuFVm3rykc9vhfQd+txmZjJTgrpq4efYJpB460MaRrLlNkLqGVE/z6E5Z1LkZbNQzquf+oUtc
YLHAIU4ctM11UcpiOo4J9KzbyKMAMZz6oXVl0NAK+Asjy93hTfV5YgYWzzISgLNYjaiAN3w2t5kL
2NO3qWo0hGRb1lfXY1EpfObanVEJCFHLSSz4ubagLf+2Emz0NISaX9M4W+HlcFZPABFIAQ+wWkv0
0QxQhKZYHW0Wjp6DhLF6NorAmucEmpuLoFBLg4aZip7NsaHAsJlVk2WPZEwEbbeoSQEaG1VD2XPx
xNu6ZDAutakkP8ec1x5kEZYl3AFg1IFHpgYPQiy55D5Khb2NXUUGr3vLAKA7Thpo8n2teCeu2sIA
fBglmc7eQUrCQb1W45SB4NAKXpytEvUJNFuTYXiq7U68Wl7qoS5l94B0WFBLfnYHiPs9uaaymwds
BZSTSD+3bVRnfj5tSNlCdiyxhZtEJS8kbCVdArnnSkMYYOaQCIC3OBYmLFOPHXq8haEjJnWUuxVy
4dbzIq3MH3IwrDtlEggyY4udmtmrDo3dgaOCfRcm2WiGXdp/Y4VDQnOcZaSKNgkyOMruKC9lCK92
KyLQfbuVksF8S6rrTNspdi2BKVYDDxduijZEvtFELegdb9oXSJWRgkCcxIe1XCnnw4T8OmAUfvYz
znVo4cNfOXM3Bc0wWoFQjr+plMfNsLUSe4Nj+KCBfjvia1vnflDFienaDUZuGGE9jXyXAaEVysLx
I3w2LzBLOYUJK4+FAal5APuAjgqccioRe3Pqh8wqWwBHuPVTmBT5nmvCmy3LyjpwXd0cFMxJwwxV
tFDWioZFl9phhfZHIPLC3tZWl4R0Bi94W0PfPmR+5RxTs6yiFnzgK6cdYCLjqS6YBnZITLpJRXI0
7U6GlRgOdTaQKC2dp5bkV7a0DwsqsZ9zNJCHAXuB4VTTMNWvzO1j7dCwbIZfdmFvGMBzQC5FIq33
wLhvRV/EbTMcWO1GHDdJm/8wiwYXWv59qmoSWKV1L5J+C5gP1LfnrWrSCBpo8TwlRqAH6yiMkp7y
rGnDuQaQd1Qh7/DQTucHpowCsrjdN0hOoPmbTmhbOi04WXUbFmaxF3qIUYUB7BFgvlSyPDAbgCj0
yEFInmeUFIefcwUclwdNf1IFxcQeUHIKiWPsBp3vvcGeIwROIKcm60HVPxJmhhaAtVjeo8IRkq6o
QqdKH+tugVi9sXIYw7QfAEVi7S0ddAE3ZrDjSWIBxzTaAhAlKPmiQgOFBTth30vC3mqb9tEwW8lJ
VcJHBCnxCM3za3uE1+3SKgwUBeUox20SFUNVRaVkXaB6e9+Cp05ApAjrjvchHWm9o6wnx6zOEoSB
6kdLxYMNHwFE/3HrVh2Pkdfe696LlYa0sBrzc5mOxTZ33Bphm98L4JoCaAM9wE+7fCaydmMEC4wy
ztUZeQk5apr5V7Od+QBJTWLbcQTdoUlg3up6d4VNn/HA14AaQPV7oltF51vWVls2N2d7MN8Kit2Z
1wZu8qpBgdvRSdhQ/sjr/iGvISGQdeonq2BSrYcKhjxDe67a8Tqvh9deGkZMqVQhE8IPi9x8cdss
Llj9QGCX0DHp7d3awHsaqBV7ejFdgKKVZwAJi08NI8k7qqo4q/076Vq3RdaFICbnG2OmEAjixIpm
6KEFteU8dP3CfytEGeZoU4azVdRn8OvzALgsM7ISRQJdWezWNbQOjLm6lp2fhLOoZdRLk9+VNUrW
heIwMyMZfGPsbMAHTX+3pcyi2il57JkCktcgnAW+rO1tmdrfIVOBDCxt7nBC7+FWG1R5B5VhQkPW
416mRFwNzmiFXZY+mEX204J8rGkb20VGKuBEHJzC23l9s5OluGIiPRAkOeEI25zQT2s7zlP66prV
oynbMhyq1AzdyUWdDPiYm1L61mbUhtzRlJy6bHpECgHotMD6Ukt0R3uS7dkuioPw3AfAF7dWjxeh
YeRBm6ZnOzW+52p4VT2PtTcj+k17eGYd+6LZKl+G+Atx7cgfMxI016+RK9ihrAbwr/L9mDlo+WSL
zv6AM9r551mm76hCmASkrybRVdjgTT9b+WNRGq+9QgwgEJecKL2puH3bOM0LhAeuVFMeYYZy03Ec
Dk5RG2MGbDS1vR2s8X6W/UPikRu74WcAgZ6SQn/rOkS4Qnngz6b0+0ThCUUbPF6onwBF7rzY3Njy
GsntRA0SEJRJRFHVYVe3QNC2/L6fCBB6xr5TU9AW2S7xS9heVGjs6xz+hHO562suT3XqIEb0qbFv
vVxu4av60tvsmVZMRe40X2d8eON9eU4m3QaqGZ9TwIQggzK7QYerblNqcXYS81TP7RmcymNV1T9a
5qNaX4/uqZj9Z5WhTd+La6dqVaBIk0RZzh7zTp+VgXAnmQaqAPYsfooANBnZFE4OnSENwmCBZY2Q
5qkstWlMowxYbr8UhYbMGUnPBiFXo8Imbf2q2+BniS1KofxGZCMNBikhlFRY08bzQYAeW9iAjH2X
xoLyB8dvHhBJvM1YjU0k6AhFEiSWI1SHrcYDNbzSxa5OKrolg0qveWajl4NNH6muA68aDi9Ba+Z4
UbjNN4iK1IE2gIsUUxVlggay+ikyDm6kXl46uXMAc+FRcy9yCxjJm+SpJJUd9hlc68fa5IFK3Z/J
iKcFamW/skoNoT/ZegcgPI9Si27GEf0Oyy0P4L02L/2IbiQgOT6w5QASdWMeEo8UwdDX+rHxPTiU
OcgbrBrKf5WrJaxM2qNRg7nggkqyI7VZ7RJuvnrmsDeU9Tj1xT20WfVpkkBfWST55gr2Mk1zbA3k
GxXTnWqrK5r2LExMtL3KHJ7Y1DxZrnrLYdCNrG8KtEx/cGDVcZbGNAYsFJ7GUMQLcsM8lVp+dxTw
xRw2KgFeObgk/S6PQCFF7TbleATU6d6R/HfvkQyeLM1vUM92Cc3KsAUCP2hAKksG55kr6m5hVRhb
vLhhja8Dt2OQIK9R6mVEHUa/2dRp0W6TXCZhrs2XRlJ5lIbZRlD4/F7Meb71ffvGK+Efl5IO7kNO
dcXG+XYeZj/2WnUqCvarpdWJKfPR58NNwZK9ZepjJ9SbzdHxghaQAeXt5iYZkh11vNi287Pq7IOt
2E9/pDdGK4agsfmdtiDDnoLcswf3InEDOD8rSN/iTRvk3QACL9QtntNcf+8JgwezgCgJJgXjkZ5E
slc7hFQ7qAjX4J50oO6U0y7t1HGc0wP27j23kjtbZluXVxmUbsp7FxcZdrxz7RN5Tfypi8Ebn29J
BqTD4JKXfkJJleR83srJtO+U34mDohU6ETkAXAMCiVPVUHXXwGcIUHphmbSFguSuSPz9khEEtley
EA+jXzDE23QCb6LK8/MYajvsR5trKHgPox3PvQlhiTLv42kUCDiei72pp0cyCMjiCnrH0ei5kRV6
9mpmuIga0Htr8qNtnR9j4kbaZY/9UF5Z0mqO5TABKN/OeWRpNzSbeY90cq9d5wgHycfC7JytbcgH
oK/daGqBoAR/e5NZ4FO40AkNTFpRCPupjRT5Ps89/6kqDUT40XegFce6LmYNEGw9c0lUF+PwSJ3J
jYYc2llo4BvjfZ5L93oyjOwmBbPlKJ1KHicAr/PQbplEH5A16A87+ls/F+WuLHL/tUkqcg9PxokG
uhFyAwQ62VjwSXQL+eo6E4SyKssPKzd5zF2APUWKKmXPdyLDiyMhetwIMtDAoeRH2fkHU+R2xOBG
2lXjFYwKwPeWCqcusa5FL3+3CgD6vDp4Q1IHk0KFyZChXxUwKSLdrSGqfT9mwZR289EX6sGY20MB
QgBcFAEfy2BVycwn1OLu7Bqv9vaNWXqDyzo0EDeWXNG0jwMfIshgxSKH4aFBGxCoshaAj/YESeJA
Y0QtNqkeQW+4gbD6fQOZoMQ8jMoKRsMJHU2QarNA+ntK44llEbOelI3c1MBrt8ZUjMavw56WE/q7
7M2sVBnVPkBuqXGsM/FimthiNvAl9WNn7uY+PyUlrKBNmHrWfRPMgNbWPY2tSYc512HWJYHL9FWd
Qrh+7g4tqPSDB0QKwARmf92M3XlqZrhL/RpcsABMAPoMFll9c+tQ8H0OfWvEmc1jWf3OmkND/b2y
k1NWtDvhj1cuBzzLADlL5GBKpWDGke2Ey1G4T2oy70wFmhDkp8Iqs9gJtUa7CxrtQ6qstMxjRdMp
7IcCL6HcSGJw+rzI4NyBOJVLn7QPLiwI4PVeEiAbQGfC/1boJ29iZ7ShbxoPFTJXzEfczPmDKFMZ
uE4BBVfDaSNzxJacLHpnJKBDTza4QWI4e2w8yBSGVfOQPOUVn0H7GwOxVBsGog+TVPLBQBq/NUzy
08+cY5vhjidgh5kiuUss2KzAc8xAvoR0nt/22lt871JwQ+qCHSuu1VXbMx2aff3Sg52TDWwHogF2
gqd2QK+jHGlZcCmrq4cUlnMhTVsX6bQFyVkbwjJSbvGAO7etHSaSg7wFS7MYhmoQ2+HqWaeGBsyt
iBTK6UXv4kmV2A4STYlsonLmDXTaoeZdIIpPpvUwmR7IRIRP1yiddCpOEqMwA9ci0kcu4IGVWKJm
5uLK0OA2NOYPDwhZPHDVHWTX4PqtIoTiwEvw7AbIznYhpCRZDBlXP8HtYV5psFL8HctY2Ao8BEd6
PYE0MXLzlIHfY9nXZt7u8R7B8YBfH98kgkVDkcKloZiuqM12Qmc8cLxxq6V1BvNRBv1oRpPvBXM+
RKiFHUaQ/CqYqvBWgwqTFdHIcXb5PB+dJr2rO/ytsjoZVnuACjeYf865RPz0keIJo4gdqwaEujO9
uEgYAtB4W7tZEo3NtuzlpsjrN13bkRqeXP1W5t+FDUurSYKOctfIsxTlXrrGz8wCtrIsduOoga7K
Hgezu8Z1CDVGsDXZhpAHWseyT3e8ZqHmv0cJ/upbS3+gr4UnSQGRF30jqh0vvHgq/MMM0SRkVygH
Z2E9wsQNiv4T/KqhVhPjGEKQZyCAb9lnMEiaAFfZr3pEWR7cPHPX9uOxma4n/h0bOzILN1bJiKag
9aYn/9rh/ndlbAXkz4F13vCx2ZgKYHscHkBkja3McyNoil2pIYjCtkAe8rCoxSFppj5wvSucosjq
7uYMFE1LAAJI8JLbtCBg9aaMfFVs8RNn59WyNkS2hykzrlHHA4J7ilFtwJ+kgdv+aEn3s0Vm5/Bv
rOEny7BA5lSASdQgy4IthB/kTch8pjyg5Tc3eaUKULVG1KE0cZjSmkWF7wcVB2kU2VBhZiiQF+XB
Ii8D4Fwef/Bw12ZJf2uZsJFgzXGQ7VbP+Tkn5c4s0qgCz2tCpYS7Dy3+k3L81Yr8IUcRL9fA5i18
zHTaVrCFCb2sRNA65WncwwUPzH4kCLh7SwROs79JuRujlhi13mkY7swWL88ta48TzZDnkzfCflez
jwffVdXsB28OxZzGvnhIG4L8O9kqSTYo3yNYtbiylYdHiBiqeT/mqDYkvROCRBbIqb63tdqgzBTw
Hq/ZioaoM0Vj2V6zEtl2A5XYjoRT4sV64le5QEaG+6TpodFpGU9F/wp6WGhnBzkR1JhQD0vQT2U5
6E9uzOUYM5/hm7JN1/nQe4LjAESDjfHslbh7AGWq5bHqprAgvx0utvm8z3EXIKvCjWXdZchUKpA8
4TOFTQs2nY8S+PRTcyNWJTAwPhrjEOmV1AjqAfVunR8hXh6iRLWbFxFR/Bk7HYLcJME0ixSlxLkN
WIJnFMpFia+uuQ0TFQG8a3nkDc2vBfHF2c1Zt4Upn4eMeeARyKh03/LJCWEGOZKo7Knxy0nQtt8x
qqczKqY83drJLystfuLio2bQwy7j54DMZTs0rL0gLP+1s+QDbYkeOZBRsD9e658ou4c/cIWGYCrP
huJRV7sXsGZrqxQ0rzAEdCsg3o3mkrHmnqRqLqdiGpd+YDcdUWIOTHQCQ1TxgAQ6dJC4HTYw+7gA
P1ihD9ajrlUiGz6QZiwwqtX+StK3pob45VJMlcaFfucfVxANavTd4S4CP6PPfTOUmOpCQ2s3MOrf
MEyDMpZ5YSp/HAHIIgdrBzTFGjk+W9DjTrMebOP+G0E7aSlWX2j/rbr6/6wWA6YI2CwDEPVVf5tz
VmQSCrIBvRoADxmvnPPrHBqny/SuNUrqy1DLbD+gewbW2CIRAGlXebB4qE/fRuDFQ3DM9tNjjkzu
5e9zW2tpvQ8I6gEArtC+ASlo1dgElMFvKx/LV+yNsISAvAO2hQW5n0XYigBYlEV6DOmvxabeto+X
oRl/PgFgsy4YBnA61hr2KTwJZYqrG5gJI0wOMuQIVTZodN0O1UsYPuFVUFvxJZ7DH/cN9gx4NDbz
UZz5vNKwKfB9lCKQgVi/x+qxltu/r+wfj9iHTbNq9A8DclqXwPiotRiKFDzupPutgLcyqerbvw+1
xoS9f0REqEWKFTgb8Mk+z4XrocnGYliCSLOnQNSk+iC3XlRvoVaVP5pbZwNBiscaGdUlXN8Kl7EM
jTFdGJQBXAN159UyakQ16oPdB3Y2FKmsegej1ShpnQtx8k/DwAUW2G8QvFCmWAEKOGxUGxMtKdSV
9m32PPoqmKf/h2U0Pw6yAhKMs1mBiIJBspMLLVaUuMA9QtQnRwpdZ/M3cpqf9u8Myd5leOSKxfC+
jh/HXn1CH+/8QjsYGzbgaBOm0g0raJoGoJlfFWZ1mopx2+QahXhyENMl5Mvy1z/DG0Cb+6/lXZM1
UFnkprHM3L3p4EHq7dO9Pv03wIsXPuOaQQGMK84FxTjgH1oBKpwAKpUe4GdOoGIztB89OHP8jxF+
ixgOYgukMBnYDNimq93TVczghuZukHoEQvxoeO/akZ+7xvHeciXVz94+d1bt/OKWX1wb0uq2UiY8
JImAjgDRu64pjSivUfX8+8n9su6QZMeehp8EWBawf1t99crEqCZ0EBB9oUWwW8Rkl6N66ZB+iUXL
MDidDtImMEfWcJxUQSADhQsXntkAVLrlZtBQoJAoKfvJBe+atXQd1hpWP5gNCAxLNFqzotPUGtUo
UQlOvuc/KhTLb/0AsphAUKOkmUT6BRb3MbvNz6jZoBi6AdbpNnu7CAD+gkB6Z7kCX+UjvjugS38O
iaitZ4o1DQ0WuLET2hHKcSLEKT7QDZyDL63wGl+1TBtskf8ab32Psnb0efc+nhEuGzs9VEe2reJq
e0lSf0XOWIaCgjnkTmEW/K6/9HlqGTPx6aoCBYaGPbq1R1BiJNskNZ4kWhKwDT2U2r+wUZcT8ilA
YEwkwICtwRbBg2bwakzf6asuA/2nmR2NakE2bnM8Yna2ggs04CX+a2Z17oXU7uu2XQZdpNY8w8K2
Wh1bXpAymWziBnNZRB0gsvNwTVCksJh5YXpfkoFlerYBUTkwXoEeWl3W4JCgbdd4qFN3P9L5mztc
ulr+sB0/DbBM9UNel1EJC1QoGQZk523LXXoow37DFj7HfyPefYmyq9ms1y3x2VQhEqDh9eDOv4kf
V5V1IbFfI+zfd+HHJVtdlm0+OJaUGGQBMAMOwTc44SxaUO841hVqZZepGcsu+7ILP3ymVbhEl2fx
RMWYKo2cg3GVxkDcsNDf8t1lM5A/HTOEMBTwqQ9y6Do2J7Uc0ZfIUI1m4znjzo09b/6dtPNakhu7
0vWrKHSPGXhzYmYiDkyaMlmO/gZRJIvw3iQST38+sDXqSiQiIfXRhDTdUWQtbL/3Wr/pQu1I+Q/S
AqWRTEzfrh8Hi9MQmTUFOf3pVjqbhkIFeQ6OhGb7Rwude3OXkt+6HmJxIb8LMZuIaVpAI4O6bwc9
WjxjHfDUH4cXcPco2bTWVrOi7fWIc8jrHzPlXcjZdCRTnzV5TvpxAkUXgV0c/jBVbT1KQrmHTdN2
1ex8uSfhryOcy4Gvz66lo1DidX5kpvRwlZyT121JgAie+NIhpL7jHpzwpkayaKWpi8ucly5Dx0tG
npNckkJpIx+WsQ2uyAMYwCkAXfnGt+FQ7tZA9csd+y7abFPmxh+Z6olo/n11GF4wBEG23X8BPYCs
f+l0n9fSBvLlfWU65P5s39T+d9sYyj7VSBFJ46Fx9LSHcaN6yTcO9cdhD4DOLXfGwd+Rf7ZFN70J
MNkcfnS3HfYa8q6+iTZr33O50cHa4GIn4jAzOdrMOkDuOy5voPDtwNdRyhorMT7eoxEYG/sBcLK+
Wxney+YriC/ANQYbhXbmHLwt6K12PAoc8kPgmdtyM+zM4w2IIJTVe2+yIFecYSvuQmhH8RYquQc0
cuUTpol7vgWef8Js/eLJ3lvUn3S7/gE53t9mHjdoR0QKzp1kec3YWSXEXa4lQiLpQVqXTiMjcD7o
Zl0OJ7Zecr62GqLz9ICgW+qmL5N3yoCIGuXAQ7tde58vje37qLOploVtHSQoztihxoOLBLaJBXMU
etf7c6ltaLAgHcI2j5bmLIpwUrqyK9FfmR7QjiqTUBYbfSXI5UkCTQMPK17IJMEunucWRdC81zsu
bFTdal12csQLi/pzEnwps+fcVFcmyeW96SzePLuXNmVSdAl11G4E0+nbTbct/Ify9Hq97xb2n/M4
s4mRHpso6wPihHfqjer0D9nTxJOEMfxBYVv3D6tTca1ls+GqG0sNVZ2IGuKBwEI2aCcmt6Q5PD9y
Gzc9NLC3cLUa7HVL9rXYsyNFMI691ZeMYiebnS3IDUY+ZQDotqzKjZJE/V8ZRZxhcNGefGjmy06w
pGBMZB5Soi5u1Lzf63hJOmaa/SzFsFgJtrTa8Mqa+A2kAZB1PV/jlSnithbBbxgzbV8iDVlh/Tx+
uD5h5Gl45psXWVqeSQbkEH2eT88CrNe6gM1LsxFUjRzRO26LNyqVG+uL6kUeZGfMyIR7A3mZSna6
1lnPNy4O45/fMJcZV6UCIozOHg40RLwbC6GvbQRFgi0IMIxwskxdUW1Y6lrOC8SssSzAfX36+bsz
s1QGDHBPzNkkqiHLv5aUSIT+/nrXrgWZWv0uSFqpWdoBB7ClprgTk7ekRT+z/3E9yGV2mnc0EgWo
AkCQp2A8a0qHRGEXhkQBa7Ibtf1040BClGOvqLjFBaO7EnDaQeYTBho4fH8EGMhhzAL6XVgfa4Xt
2cgj8egYyujHCCqKAXisARChG4C4Fp1oUI89ttMnJXMw/xjhHSV5/12RsrUrwNLsgYQ/2WWKxqR+
fN7PmcbTWoobHchh/KhGyg+z7e6VSgM8HqxlUhbGFJERA2MTwvEmnd2bAbKMsjlJ96rbeq+F2wzo
m+oEIkV0sBDwT0DxuhPXeBKQERokf20TRd9uJ+K6mjtUNX9kq85OCwfm2UfNnn09Cp1+bYAxFEAJ
koZwNVA510f9st0I5UAynkASXNLmt7paDccYOB1p2O7GROwWUVM9WqnszeUFeJQQxNSRCiOnYVwU
pkYxSczqVFABS/GNgudzlzZevlc96E1u1HjmS3qrdtQfJC/ZrPlMLrbwz+DWLDnVn6aNAooIUAsu
ix2EIuE7tJTN9X5EznC+eiBj6uTn4eFhQjfX8ZOU+FSNErn5qEid5og+mT8iaCCTBoQ0Q+1atroP
Sdk+lpnmWIlklzU5T5LeIXgUhjWqkdaVv0dGdmeoHyURKebOrhA1tjRQd0jXGlGzaXR9o4/xPaiJ
QyoGgaOXx1frmO6Ntll5Xl2+XXUV8gLpJxmFFHE+MUC/oFvfVBQTTePWCpo7sd6rQG8yLjit/HK9
9+TLmQ6Zf1J25PVIVWWutjMKoTZw/lKK08cH0cweesxFAAgVt1SxHmBsjU/pICO/CuvGUzttE4rK
LfI9CXCEgf6OLUCBTf4Vz82fVa4+hoOxD4bgRYK9ADgPQWQDBPSOSRg9hrr1dv3z584qTHB6Cd9N
9GQ5z8kvn+9UAzQdqiYppl6pM25EOJiFajcfre+FY7qUagABkGuOPcsVn83DsKIgs9B75+Gnufnu
QCqsUT+qUYY9317MtxLeIabTYuZ6p20m8ilbFlw0EPcfphQYBqsQG7xqD0d5t5oKvrx+n3/K7OLG
K3Ekl0NPRJ+gX+yb1K5exU/9B5hOO+6MzUYHtPcyIvIIgWftBJt++fkJRgYTWQGLTDgk+PmTMRfH
E4hKAMtTHhrBBgoe/a63VVvcpDthL6ys+cvzaWLc8h5W4RdQV59nyGKxPlU1jJrW7LLMLoVo+Fbp
arKDnSbAoqiU+N/erac7ATuMpVLGQF/8fKDzqIuVDGSPLYmfo+IuM3+I0seVuXy5X5L041o6FRix
35jb4ZiDWE2yo6DL8dFsH+vH7mOEPOjWQA9w9GLdNYp/QdTjcrshKqluWUV2kV1nvoI6eYD7x6ka
A1huu09Kn21P8p2Uvw3imk7bUgvJpmqoT/AMvaiatG0Qh4hWctFBs2Q8MV38V71dm41rUWZjxaE6
QPolit5pt5ALDmIaf9Ra6en6eF1OQtRpEUFhTiCDgM7E+ZTIsjiBccglqanveqV1rC52LTO7MbQv
1wPNZVfY5M4izfNtQjRqSI0SCezeLtTCTdQVHwFxhDbK3zuxMh70ynxNqux7h/D89eDL54OC6Nwk
13WRfDL11G91k0M8LFpPGOpN23QrT4eFCzdnEGceG/lv69NZT8rDKAtxmv+BjZBc0Bib+rbbCNts
A1RrhUd/OWwE45nCiYcbErWl82EzKxnkq3IE5hI84dN0K8n7U7c1825lekiX0/A80GwaGnXUBA3Z
2d9Vz/zBuI1dQLa2/hDsmZob1CUze/x6fbRWg04f9e5AGkQN5uHUusaTNgghTlGFAxQesliTiXIQ
b9ZVcxaqJOdNnfr8XdRTrKbN6BM1AeEIQ8AxpDtdq2xRfsIO5THWn638RgprrLd1OxMghpyOK1fd
xXnKgYBFC3LMQGzOP8FvwjIfRuwYelmCCAqEcU3U4rf6wfkhRyvfhZgd9hGPZq0HIW0PG8CQuldW
bnMAuchhD+tFfD32LkQH7I/dqb6NDIva3dY3zYf+ybgJUdMLYLrft09QPtTbtTzi8hp693Gzad3p
OLNkIh9HKWBTlI5lTKpaHo4lG+n0lbqRc32mXUKqeFq8743Z9E5Ho0n1qcNbN6kw3AWQucdSHmPC
aquipjpdv9LnY2RbBrqfUwFw7RMW9sXzT5hN9so4tqXQ0mZ1Wx1A+W+SrUZORb1d1WtaXMvvenc2
wYNTpCMpQGN5MoWO6Bgb7RahXrST0oMI/PZfKnAuTGl9ktlSeNNM4K1Z83qhqEpcs3i89a8kp0Gu
r6nxzQWLpvfhWYhZu9RMMlM0uf/YeUWvcnIZmErijMdfA84k4IEGPLyzTSM52fFXep+ftquYgoW+
1S1K/RiXodXEle585YYnWHpVxXIBG7o/pp4Kc8ZVcADEx/VGuBExyPv+LwjgLTwbz8LOVjP6E+gO
jKBep3rd5HIcUSN0ePFv+y2eSd715bJw6kwoOa53pDi4/syyHOqx6TKpkMHJqb7jw0XKKfhXFSpm
w8pNdS6yN40poUikyJAJyV7NdoK6QBqmDcypP+EvRSRWfoUO1Euv9rKehIan3IzepLq1du9amK9n
gWc7QmElDZoADKTSDK9Gk4Cz54XrXu/IpRPuLMpsVeSpELYmgDwWfWjuSh/JiAIJ62mzY8MJnjL8
UfTfXverU3WxgaBvARVMwMl5pgFFukivM3oWDsqt2Kse8goro7ewGEi4cRnCxw+ltvnLpkjrPrBQ
w7ILPdvoBlDzurSP5bBZ6cULIB6ThIYoBkEmAfvZJIlM9ELMAOcXjIvvtN2Akl/2YSqnrh5M0/Kd
nZpnkWazAhWCWhEFfzqY8g8dym+llxDpryFCSKNNz1AU5DWs4GdTo26bIZeOJnnR5stYwSrNXvxg
5Ya1MEBnMWY7pi9YYMxOUEPE6kc+3jdCbZuQLq8Pz3ThnfXZWZDZbmGl7Sk7tTTEaqX7xJhcf97G
fC+22q7MDl3EP2J89f8Xc5byhC98DNg26Dz1J0RN98SVtQkR6S1gAg6upte23PTe9aALgDJcTjSK
7eSfmItzXHtoRaexQUHMTuNvdSo6utw71aQRWI07GJWehapESZ5JUl/CVFjp5oV7K+l2kvwyFT6Y
svPoEuKrYqbEU9qC5hmbcaf/1imPHjVHtP8FAc1pWZ0PLCUSk2MOLTvgS9Zs2RXAI8NCPlq2uB03
ZmrDcqe4AFnP2kKDcE7f9ZXXzkIG2Ji0QXmgTjKvF1XZoD0ZJ0kYLRY6XDZRd6s83yhucpM50rP5
I1Fy72g8F8Zz2939sSpXDbQvt82zT5gXakuTesax4RMaD9Bg/SkofVv1xt0E+B9TW8LULWju11U2
L5cq6kx4pesIlgKRmW/XpynvOVEdbF1Eg94yHzDeK+04hLG3Movly2FFCBFsJEY5ZGzn9AKzs45j
i3SfnWeVLn/UDB/x7r7PJNuXleCzEkHm0YcRN+d2CFov4NyOb3UjaCL3aMn1aMuIja0lxpear4hT
iYHi6uSVyUe/e5RF7IVp2+O6JgXPumDZhvShzNfcohfGFqj7n0GmnnkXRGwAyigVQUZYkqh8odK9
0rkLUFuDEJRRyRcpkKRm2YFTbEppMcDxNO/lm/4uurVue0j6nuCMLg7V/P//hROL7nBvbqiLZZu1
W+piO9koAIcA0mQ+n7czFY9HFEuSKWMFgCL7Wo5P1+fQ4mjhgY26E9qd4MjOA2C1MmkEwHTsU/FD
0Iif0qK/4T61kmu5vIfSie/CzE5jq1XSQjEJ01laAIc5/hZF+og4W/aFY22NF3WZkz6PNjX63eyA
FJf6fl8AjW6UA/KA99hVpW5fBYj7I6GFxVzodaX56S905ZTS1IEvXQJR/Jbtd0xpY2Oy3K2bNnuz
um/XYywcXDTNxDaKFDSlk/kFKieTa8o+QRAMesyAujYb3rot2r3rb5WFMgPBcDPC0JYaDQfmeT/K
zdg0gYAk0KRejfFi4MLLr95w41RV13SB2eyLDXq2qp28xCTdd/6XdKffJokTb9fQKZf5YuSTYFLR
QNKSlC/Pv0VTRznJwsiylUzwEkSEEQ0ahdiVkoEKnLVSHl7Ia5hTEd5EB58n4sWJaZxkvRwmtrt4
E+2MzyHGPKDdXcXLNvm2210f1ctVTjCD3DvLXNYoMJy3raOUU+QpZYzRTzO7h6mPb6WfeNej/B6u
81vAWalmHuZohFqf+lSNjBd/sI83MbRZ9Eq5BXyRelufrgWo9yBRPo5Oabef4gM08nzEHOy3OHTu
rGVSltr9voo2q9TKXXws0d3zkT6JnGP742iOKw+OqefmTUYsVQNUQer1wkVOBfKLWyg86NSMUCZA
OGo0dz3qgSpWvaIVOgZSJ9Gv6x291CwTrUuyCyD6L7wtYtHXVMv3CYrRbSfdid3aY/tyO6UQxaQE
ysyD+wIocWqDkzz8ljpDVSOYzHCtg2E9lXq/9jBcizT9/N1WitAjJpZ5hPIFwoKTNQn7gY0zcRA1
7vVeuzyJTFziOOW4NrLdzAEZcXHqxZMVMxlQAuzzX2mOmpWmba9HudxGKARxngOTglcH9vy8PUJW
B/DOWdc5ChheNKJgoysD+qTHgvpTFJO46FZSxAsN455PFgZre/5hTnCNilIXo4Y5aCoFLHQTZZL7
3JTae1XrypXX1EIWBpVDkysm1jJoA89vLVKaa0dRUBAzcDDexNchdFFFSritGI646cxduEt35IOi
zdp9ewF/xm5J5EnDl016flcRakvPLRUlygmejXYUIpQtt8CjXbpTcba6mXT0h8A+DRsq5MlO7QFu
C64i2GtnxWIvkIKidDSZ2sBfno1yMMQqAk1TL0ibCU8burrmDMp+OLnyS7Hn8bE7iQgjbE7FXzg5
pvTXP2NPu8O7FSPlaXmMMDOydd/TsOgDG+C7htOcNhAOEQDbrWWJl+YXOxwgWE4P4NqzC7eV1TEa
tASUjr/MTAEtLdiJ8np93SwdiDTrzyizG7dUKIY/HomS7tu9+BYCKwDP6FQ/YRg4xcp18XdecrZv
A4UmaTlJ2/NUnrVJa0NIhcYAuhbOLWBUZVPdwLIhqxjtqu1vqhm502aHvrO42qELuT5UCd5Fn7cV
WT6l9qfomRcisYQ/yuRZgNGzOGxGZEO9P8wSVuft9IuvNXs2b4uhrzopOoHw59aBJ9F9qTyUXrFP
ma9hv8v+wgFM9RPPVpGHjn6RuUr9YyAace/blQFGSW+cIF8rIi9tuO9DzA6QrBwiX8sIkf06Qd3r
f3Zv2dZwji5VucfqDqFssn/rAv4LZzDCElBT8RkkpznfAaq8hC+YIuqijO3LKS5ei0ZeeTpdvjKY
JWRvgLuCKMPK6Xyhm81oxEgnYRApFBgsQ3gns44CSImufZ8YOFzo8aNUtX/hONGNKXdlkNS5eLGl
ZpFUPUQYWyviQ17Hsl0J6dspNH9eX/FL2wph4GNAfZ9YnufNq0tz1BukWu28sD768iRxHCGWu4ZH
XNxYaAmZ7emQvChRCGosW41usLHcmfiAJV5wU3rtp2mFrZspLKDqAeuR9eMFsURqqdRxTDH+9u1B
/y4haXoziYKQyHfz5CaXnsSN7KKsuv33uxJmJ/cNSLuT3sl5V4p54Jc+/0HgJXiKguBLqGteFMab
62EWkm5T4xCigbBD9umi2hMFJ/wXdbaPp8Z0dIriVflm4jG5a7aC0yJrY+eVuUE7kmKJM1ktre1g
S5PGNCaPJ0YSLuuspXKgDSqCib5djMjfSJmFPFsZ3jb1mona0uIzIZyT/KLUdAHfVepTnusi6zs0
k31uPZ+qTQLSTKhQUUO51hA+Xe/bpf0EAP/kngNihOvp+RB25aSjI6fTJU45tF1wl1nBCuRloa4M
uEyk+qKAKQVcONv9a8kvUVAm2ZONfeRCmQkmk+Z8Y8R56pa9+jqkdfokY9bx8xhpzWPYo4d4vZkL
uzWLkCcLUHrsZ+czCC2EYRQDrm28lyayR1XvkrK1XADw4Auj8KtxFP/9xy/qMhgms5Mu5AvT+NS3
ekie7dTF309J8swGuhJiYbLwqMZ3DFYELVNnt4kxlMIWmxfTTnm2UGgoRBYCvOrHOOuRGi+E8FbK
WmC8eliq0kqXLswcVj3Pep74CxmbqKIMJogUoiJLRVd0bB+UIVqbOlMLZhcHEkIcBwwedJb540nH
Ya7wj9TVUqQO6peQCnpKuiLd1fdrm9nSFnoWa+rtdxfcFm9AdCSJpW61DdL5xbdT92A9l97RnYDO
HnIyKYBU7/rMXNhZoJKZSOlg5AYkbHbaBgr2GbE4qZnX/a05NPfagFCX6MdrXbk0WWTM38Guw8nn
mD1vXihpcR7JlA0q/GPS0u4fjc85PYp2GLeW7GvSO+am3qb36kFz/0Ib34We3ZWsAnnhDkweTAOM
OBoDP4hS4JlUNoiO/4VQYPSRBuJWT6rrvJVWJqfiqFIR6oUwxR9FjvLkNkxqVJOPYaGvmbwsLQKe
J8hcQU5iZ5mdC0l1Sk5RSkpE0wd3ksIbjS/XGzT1zXwFsG1CswLGSrNm86PA/SLi+U3f5XprnzTf
ctM2kx0z8VtbNtuVZ95Sg1BAQ4gU0BfZ3lmDyixSx0SnhGeo0oDKZOKHP/xaDE5/YffgCTstbTJl
F2lPWYs0ISPVhFyvij1cmT6rufThetctLS0UXKbnHYDbixvlSa71oU810o8q4Lk+OXpVIjW2gQPq
9UALY0Qp8PfLigvCBem/1ax6THHzs1WU5J28CQs3bxsTWHN7kMvk3x8imE3y71ocmZ550bMehn4I
JKa4KsQ3mpa7JraT1xu0UMkluUguToF9NplAzZZRLxlBqcS8AXKVlEYMSuupbbdWFDhWjAZofG+E
30fRuvV1z1cxeoe7tzJBFrYr9Awm+hZz8dIeTBoinndTgo5NQnTatkIbRkXmMzwdbyJF+VZ2zY3q
R5uVhi/MGZKqjCGSYryx5myR4pjqhYGKIIdAsDtGuz60hcYZvwdbxInd/hto3ZPwLxAMFwogeJm/
Cyyfb1zmMREKjCVIGsGSq75NifmJ0Kh//kvKRlMs/Oa4NUzQmNkir4cqTqpwRKjtDuktu9yTT5O+
Cx7cSswgA9ENlY2wii9c7Fr0bjCLpZKEJMx5C0W1MMowP+HiWRnfT6fqIYrzJ6nJvl0fwoXFyJuf
hwKPvAVAshj7HKcKjTO0QD10tVA9WsIXvK3a59pKwx/Xoy0xZrh8TfgljXsQogLnrQpkDNrzhHCY
kwwfk4P+lKa/SRuSXTnI4GmOcm88Dch3Tiai68WshQ2b2gr0DZ2kwGWh81horRiEtWCXSXB/ypNH
Oa9WQA9TE2ZH0FmI6RPeXYzUoI2DEx3JmvC3yq7f1R7uhKvc/aWBUyaJIuYlD585dVmtsY7uDMHn
6A4e4lJAnRRyr1ID7BbX9rdpNc2bBAZ0ehDgnXtxzA1m6McdUkHIm971uuQWyVOivxZ42J6+StiZ
RVlsKydl04tbIS7Woi+N2bvoc5mpU32KqRAT/QvirR5OVdvCaXsohML9ZHZn9Ls1LOHC2kMx+Z/t
nTvRDX3hC+Yxwg3MDG5zLT5YfvPVzOSVg3CpYSqsWwxfp9zY/LJSYWWm5xJuKnX0Eb8QztzvK8tt
aeDeR5hd0hM510azJIJ5r/z44/3/g8vRZLAcQha7Hm2hOTzFeVcBUUCYZZ6BPhWyoJWC5tsnJfGS
7muvBisdtrR9nIWYbfs+9L9aTkltNNzKG+XeT34qx4OGFK+r77N98eh3t3nh1dFOSzEL2fX3iK6u
NHNhcpx9g3K+vs0SCE7q8w29qLl6grRv8HrEy+R6Zy6Ao6fEBrk9ainTQ2R2kx3q0Q9ji96cEMKT
3uQwnuxMErz4x7hri5ve6T3ZzR6k8cvp+GngkZB2bnD8tEoQXx7WPz9kNofAMiDR1/MhyFPnDxXq
zw6+ONXz9fYuvSfP2js7GcBgN5nY0a04LmwSr7rPo438FQlKR3TBpiF9TD1jDSKy2DYNeRuqJiJ7
6KyTT3JQ9cFgkZa22ge/sLwsSFcGculyiC3onzFm/Vfpvla1FjGmOZujF1pJm0h7nCyIAWxs1fag
dfvrnTl99my/Pgs568vIryevZTKNiXA3JvmhiOqbtMapIhVdLfp5PdjyotQgQoq4raIFOLupNFKl
ndqI1G13095lnvTZeI5DZCA91LzdcKfv4IModr2NPyr74mGt7rVwDhpAohg/CUDxBTrlaCH74kuc
g+NRcnKoME0sf4iQ1A5P6spTYunWSSxoyrI4yQVcnLkpCj5IE+FyIjs65aAC/df+xDWwdZJVP+Wl
+hOXMpni/qTMh3Tv+UbDe6KKB5PUe5wNA2LjhZbYfZemG7I8xfaYJNY+ThTjVlBwsQxx3HT7IQ82
+FtJm2OT/jjmmfw2lsLRyRK9X+mLpV2Q5DJ1IwN63gW6odMSY9R1hG+O2peqBREXC562ykZfGlyc
YKejGFHRi+pDYOZSqGaU4ETpQ28+DxIboVhvcu3r9Tm8GAflUliAU7F4vg+MAS9f/YizR5Umxs7P
Ciz9aNEncLvC81giQ3893lK5g7k6wUMRobsUvsPAK1HTlAJEFOLNJvhu0+UvwzF/VsJU8gL/9JB3
4g9k8yUHgYHJx1H+6AeWff0zlgYRrDrMEDKTEzX2fIb5aqaOfUD6vBOS4DMzvsFoSqQcJ5biytG9
GAoUMMIC3FYvSNNHjDYCResnqnxvY67moOrVq6fN9QYt7efWn1Hmog9QD2Mxr4iSSEEt2o1RRKho
DXpbr/TcwoThwga0V2XSmBdrs/ZPCWKZQO+tJszv1FP91CW14UWV7BVVuyI8sxRMAtDHnYqrwEWW
TgjMRskTIBWD0o1un9bijUXF73lUrabDLblOVwZroRuRl2WLUyAWWxfk4tJIBNS8u6lsehCk2s2N
yr0+UEvXGygmpgmpfVK2nifjS7XMVLUEi310NG6mge6e3oaXig01mWSRJdibdg1PQ3BNBBS6z2sl
qqVj+ewDZldJtRa7o9nwAdKDuc0fK6juSCS8ZPvp4Xm6XZMjWUjQmJwb/J+pWAC1Z5u5FgpmiOEV
15vYDO5irfSdDk9JDMoV/e4Ul81OZZbuk1QevOtdvbTXmJMsMTB0dtALEnUTcmYfc1oq7MYNIoIw
B5WtsZ1og+ts3MW5SpLS0PAUoho221LCTNAlQeXQag3TC/W3U584CSmpmqrj9XYtXHJM8l0G6Fdw
y9QCzjcvAydmpRBO3MOLwtiKgXiwpPI+KMoW/Z7CwI1uTXd5GqOzaxU1W6BpFihsDbzd7yn17mUv
KKOVZclg2KYpiG6s2Eo66l7ciMaXBIbKpg8y5QGjxxoL21O1ViK/2EF/R0fhFgeBhRxwEI+pHFqd
YR+7ON8cBfxqqrrMN5JRWPvrXXtZQp5igVNDqReeujZXF4jiIUmQYTJs9RvGcqfMncRFki0uSI52
U/+yPpa7zlWpfxy/i2uQ+8V2/hl7rjeAE0naWwWxK0WgNE/NDGtEAE29fFrztbiYrFMzKceRvVUm
8vbsKReZA89u4WgAA5B3TRTvZTn9WZUySlNrz4CL2TqFYr7+FsrmujT9/N3cCcZjLFYNrUoSelSU
x28Cpr22qQ2Hps2e4mPzc2UMpw3sYrZS0yF9N51R89xsGzZpaEEWA4gnOsoGFIAz3BpwshUvfloj
2i0ujXfBZruprEbMwo6lkSqfIkS0SFV7pzBzFLOwsV9BnkK042hceYpfbKpTp76LOhs/g3SDMAhE
PepIlajivtTa/bFDDl1rfyal+hH3Lu96ty7NTmuiQ8tozVFhmu3jpxi9QKMaDVvR29vYj760J/Gt
OqorJ/BimAkBwAFJim8+XbrRDFSRjQXsWeIOZfQBiXwvkaN/92ZBB7Kj/DPM7G0aZFYZCCdag2zJ
BtnHn3iG/sRm9LEt8Iq/3nNLK4DpT3XJ4EZxcQzpHPh6gm2w3Uo10P0IAx4/eTy2xQbDrrtaWmWz
XqYUUNFlp/4N1dCoi0yd/G7Nlcjk54nF9FA54I2H/m5ymmg/I6P3afTUEPTrWuLw8i08CzntOO9C
xtaoKaNOyCC1zW2te5TAe2C3QWSDG6w9dN2d+q03PGjeN4Urtusq+Zf9jAAqN3puGTzKLwC4utGQ
oyPbYQu3DaprCsrMqbiZ8uuC1+ABBfhgdwpdch5uuV17jV8GZ+e2QNyxRAz14kURtUGu4Xtt2Fmp
9A+BWGJtePKNDciZ4LXvtHTTYP+4cpm8XCw6cKop5QjygcvkbJytAnWa4jgRJzgQ75BPxNdVDNNb
LAPrP0L954/h/wRvxeMf+2fzP//Fv/8oylMdBWE7+9f/uY9+1EVT/Gr/a/pr//xj53/pfx7Kt/yl
rd/e2vvXcv4nz/4iv/8f8d3X9vXsX7y8jVoMFd/q0/Nb06Xt7yB86fQn/9Uf/u3t92/5cCrf/vvv
P4oub6ffhi16/vd//Gj/87//Pl0b//P9r//Hzw6vGX/t/3ZNW7+m0ev8r7y9Ni1/WTf+g40EWRtK
x0DcLfXvfzu+TT+x9P8AL2WpyKNN+TWw6H//W17Ubfjffxes/5AmXeDJkwNrREOdsORN0f3+mar8
ByVFPEWA6U8CcdBY/vfjzkbpz1H7W95lj0VEqfi//z6j8VHNBo/Ow3NaESRUmSrn6/I0DDLEzzz6
TPXVw7vnKXUx2KTiRHXSSSL7iGXGH9LS9X3g1q0LMH5YY1H8TiP8eST/4yum6jrUJVbgvK6gW2Ei
qHUWfW7v/JvyJ0IlNy3Ov7byrcHoStyl98H36AEb2N27sfpHd7xv/uyxcxl41nw1ZJc39Tj6HH0K
v4pv/iMmXsJbcIeXcjIC65oyqwjvrUQ9hyNdRp0dz22J3bAv0NzkkLd2dk9Qf6NszY15qHBw9K6H
m/HULsMxB9/vvaWQdVwcGeNhM9wNiL6k975D0vWmR9RJOGRvvht/F/edKznATHfdS0TRtv96/Stm
J8DlV8w2I2zSKp9nQvQZJ03ky7Hu2+o/i3vhVTgEN/4m98r7E8aLh/QeOvCaNN2MfXEZfX7+yEkk
DHIYfY73X/J9LSOJY/G8hsC1maTcDMxFvPCT6HYP2q/WkT//WpPnnwli/vEFLGcgF9xcZDII56OQ
nkp9MIVj9Fl7qZhsyafqu0iZV3Sy5+xb+CILtr+3Ds+WpxzynXYvPXUb1W1vRid5LDZ1si3fjEfh
wxpujKo5cedrj6vib2F9it2/nzzvTuZCigImI9+VkIhXfhTFrfCjOkAfgMzLeZ0hWGTcqk69tx6O
9cb/JmkYGKBbeLLbPd6iNwHmlbZ0q+2sTbKDJVeN9ugmu9AJsZgO7eLmuM12zTPvsduxcbJ76xnO
zSbk5t2h4h88o0tIJJ8Nh4vPDU22rUO4Sd0jNYFmG74g6XNnfKn33ZPkdq/cwB7HFqO47lX8JW+V
6QrvBreDG0cQaVq3/aE9xI7+3DkSpIRqm/LbyXQhCXX0Gk9z423rSo/jg7SB3vQsI0t6UDaSa/5C
V777NEVSnczr7ikZb7BOc5J7wzE8/1GHnIOEyfFN9DpH3vb74pB+aPFnhszTebUL7evoTP8gH5RH
0BYby+0cXJ432E8XdnNIvPFzdy9X2DJYX7Lno+c/NV5x6zvhNtjIz/VNf588xE8JfQtmQt5YbAmO
cMtT+iF6zjzlQbjtnOqzdgOTu7wRd/Vb+lF4rFUbxezU0R7K/elTg3X0rbkvnrtD+khHPQx7vAge
RMwm8Ox8bNjKGgdXqV3VIB+EhKpo5x6ULpCrduqhtfpiudVnPGM/q5/FO+tJuDG+pk+xnT3GnvDz
+GS9HJ38h/Kg3kSUa17DD/pN8oyJtnxfpDZU9vIue82e67vs05FPD4FRa3y+JtniwXw2XPW+/xHe
+d+On7LBbu5Pr5KdfZQfwQvv+hvBsMudv7EO0Y1wGG6Se2bQ18qWNtmue62pVRqPlvsPfZJd7PgH
FJ83wp16DxAQH267+sR8OpSb/KX6WHwcPuuP7KxY40Zedximxf6SvCKeGtiIxX6Pv6nPiW29dF7z
6YSRS6I7zeEEIpR1ieJE9Nz+VHK7/GAablexPsd9humK1+6SjzB8A0/+2v2QEaDOkTZFRhzndWYb
pC7oWi3/NVwcZs1N4TspHqiH4SH5NGySg8SflhDhpEyPZjxML3xYJ/cEJ5ScMbMtp/ghiDfyA0bE
4sN403pNT0rDTZ7zx3JTPpS4idvJx6bY5LfxiT+ufo10R3xUv4r3/lPeOdZL82nYYyLroN0Y7LVD
+uC7+uPkWX6rPAUf2tTWv8h3+QF62X3NsD1YT6imYQGOXFYPeBNYuqs4X1G2QtNZ/2k9JyiletML
2d+Obr0fN0wr1u5E7s9vuRz0nu4md/5D55YVv6XEXtiTfsWb2HeV5/RWvys9/U53Lfa0pxzg1Yv1
jThIruc3wVfjXv/AA8t89B+rt3gTPpiPxnP2MbhJ2U4+xw8VHtV2jhrF5/Qu3AudnWZ0k6N62LdN
M57DzNVZoUeEkmubAaJ3bj7gMUaq6dfxhO5suDefmK3fzPvyaDfYvXw9Pgff8lt8gsNs2zM5t8aT
gPf7i/8CV+TALepR+/SKd8atcJ8+mHegrjUv/Kw9S8/RB1zicIz7Zb5Ej1bmnu4M/qewtafgrnKN
Z3IIH9g7ntL98ZPyvXhKnlD4exYfc3TJHs0PwUcBOn9mq4+w+nbR1ryDxOlRqM5xK4kekUi6Dbb+
/+PsvJobR4Ik/IsYAUeD14YHCHqrFwZJSTAECUMDgL/+Pszdw652YxVxsWY0MxIJAt3VVZlZWSsi
TDLPv5iaOBmcR67iPjSRT2P3usKx9rp6bx6TCkOSbN6uen7sSuPqItLF1VOm0ViaDbx8fZvWizwk
ap4k67YqVncc2LIlLUWL/kJNjT6XpCz7c7QqzJrDmOE2l4Jk+TxFB/Myleftp8aqKBhJ31rnES3N
48Yf7MplQ/JH5Lgsj9WGFWoe9uqiGeFeWN/432B6WUnjAQoDI/bLJU+3FoMgnzIWYSvPLkJaXGiw
nGmL3O0m/C6zDBVTbL32ByRwWA55ccaNfHY1mGLL1gFJ74LOp0W9q/7YYpW2+iWZo2U5ZkCd4FXd
u5uzEe3Yh1786muidwmuZr4s5g/YIBF/RUtYcb2A8zSyizhYt1A3D4voJmi6NKrJbZNtGA4uideC
ufLc4XVly9Oe3Z/htx08X0bhX6fqrPa1eX6EnJ5d3McqWkSSR3ggbhjKJHfl2ZXJk7NcNkYLulXH
WlB8FOvbOiUwH7Y5P8+bozDveWQ23h38/MGEFnjfc22+jzK/u1L0agn9cmwbnK8XDW10Ig20QAlG
p1ox0GmUovqqkVIMCVy9cWWr8Bp2HuifTzei0mIaMqOOHxe2bBbhY8hAY8HPxA2KS3GrX5gDdWi2
JjIj+wW2+AGf/19Co0BZgZ9LCAF/JHSJUqej+npPtocvqWU0i1FfRDeJ+S3u54InnAqNs7z+JXn+
4ff4z7f9kclJl/urLlLeVt2NnOsCRJ3YTSBPcaVf5ZMkSARD1tcFnp7j5GoMdtcZt6by0/krxLt0
1ftW3MsysQeL/05w8T34t0yqE1dTa1NY9X8UE8Ugu0rMQki2O286FInYLcPTxk4mGEVZrmJ0MGMu
Tl54GooAVwEhk/NYirCWs0K0YrYg8zCmCj6Gffcqgpv3caf16uqshCxie2FdDHfcM6YXcMuL5W3F
kCrtJaZXYejm8iqmBy9jiG1AlUbOo4ow4i3uIgxCzWJKycf8IqZvceWn7aEYEEUlMW/MbNzY4fTF
6UVqYBqacGeqcf6yZ/vFmWOCkMWcEzsR5onLYmhmLoKXOfCnvOhHxMvTRy0ufNZwE/Kuq03J1+cK
V/sp74/0SLi5WGXCDnZo/sTOPngXpwlOV7GT7QEfYCoZMi/7Fl/TD5JNMc/Njeu34jP8ePMRzCAx
Lc8Wx3EtAGw90/70N+RcIuTjfB9b13c/u2krfRZ4Idx1YermZsd/H42biNyYMb+PEdbu5s1vpkA9
0bzLQU+CXk7BRGPaQHBvFl5fzMMlfdih9xArGmg/dPcjMD4bU+WPPho+j0TO+TA/HsGFq5bd6Ycs
Ria32LCvBro72X4FD7EY4tNI7PaQAhma6TWGzes/BINpiFHdFzOrb1nOSBiNv0/F0vInzOZwvLPd
iL27PhhL1XBK07uLWcIDflnOdrIMajERs/Gbnx+7vs6ZV1iGP/atxXgkfN3clSJwn2JZWV7fGvNN
Rh8v2wNduN/HEVNkFzSbc3ccTCvE3RTLM+m2OxLrmxE+xeQmLJe2e54sQ0+MyVIRrrX+fNt9bqfq
n2PTeVjtWPUJzUcxWbddnBIfpPf2gPtmfaFoLsQy4rGlYoOZuXETpDS0cjtfQ8PyC+cdWr5scF3W
V27YLNFuTk8vnIwnvsAzozBCnpD1bbmG8zUDfbOtz1AV/tPSxXpysEh7FlZpOw2Kp5FdWuHTn7cG
w7Dv1stE0GEw6csNLyJQDMXfhCOjpXQJWbIvk+S7JSVfb0K+2rmAxvzhyHnYEyqFodiEwbwQfmzR
ZGsVXHcsgqc13VxM0uFvVSx38zARuFCyMikKLXe9MawZizMzJs5+HZlX8R24u1pwezmuJscxrnPC
30fGvrUbHq0ctiYznjnne07GB0kDwjt3i2fBSSQyx+Vm4zkgItO/Ieq9iif/75usaGGtrTVX97D8
zFjOd6dabBSKdjoqRFc73UXlTQOJJzZwSI7NOSnfsuC8KSYpIcD/DSn5M5L6H2XiX4LbD8xC640G
iYbGbXtlz++UcPc2T2Fm5tzFwmS3LmIDMoxLFG9xWrFmrt55/LRLbzsSY3QqpDsc46zvX86D/r9G
3QECdCpYbEV+MgJtVcm95pAk20000fx4n1il06kem8VLrHI/NSMf7pwsZRQArxtsVeyXZfHw72Fs
R2Ezv522/llaZlZiZwwwo3h5WuU2LoVuco4+g3w7XA29WhLJtGae3H+fGoN/Lb8H/+tKMQCu/WHy
EpfFK8GUuruvbfcsW0HGny+046MglKb4CH01V1GuR3vai001HOxHnz3rfRp5by2UZCy55YmyRApI
XtSi8j9YwHPkQFy3NVpLE9UD8T58pUZvz3gxAJbWvMiWSx/T6vmZLirEBHXQiiNz9aLZsSYQ/PcH
/FfcR//LB/zRXSi17fumyYd4q7vpuPVpUbtvXt7TGXmP3KTWSWUn8WS/msS+tughsfnlAtQuD/nH
yv3LBfw4lpk9LEuPuBdvuwdL6W4+QxYpAaLMkE1TuC16EgBGNB8Q/MvWfpOEISC1H18NuVP80Unu
U9GsE/PJknj+cnn/nkaBu+AdQdO1pP2gmgo5HraNpMTbaPMiF4QOfAjyWVEd44/rKTXyXzDPPy/4
j/tB7x76Md4V+0Hu118An0devwaPUo63hTk8x+jvY++SGJmXjd+YRMeKoWKdzSSRiyW72R98rLZj
7gy6TOU8ksXbZ3osefkNmW1rp5vWHuyKRQRndCAfYIQGvs9u5iSxKC/GbzzKD++S/0v//nL1P9I/
DYsaGjLe8XbgMFQG/EW1K+pjRhHalTV0HpvHsdANxdR/aXxkEEL3JP5547qRznSfcCU/cNQ2qtIr
FpLxNqCPLTlWkXNRV+/YZB293rNOaFzMX2ddXj72Supnq1Kd957kLU907AK1ENjBO3cZ2fik+LsY
SWbRU6hCh8FFM8l4kBpybZTBqyAPGsQGqwGi+Im4uRIgo4/UpIyVly20Nf9qdgtrx1T42Oh6ggVD
CmsW89UqZgejyy1fBOPWV2mDEDqVSLzO1k9xD1IXy5n3Z9mK+IVHb5dDmnUFJ5aubxxRN0siF9Vc
GHiOqqvdEpWyVborZpIRe5LQsTTrmQMiRmZ0meiNhlqJK5BAUHq7HBCXHU33fGW8nOLjYkcdm9gz
nwFyCEkQikaUgx9q0RUGQzx0ycxB1fAMyUXzII1j2kVl10JfoYLbEbDIJfrd1Ye4UZoSL8zPmK1J
+cS/xbHipmOz1hh3tk4rBrN7LQ7ulbxIsSNDQlxLE39YunosslpolfHucVdD3AKHlHIGjiE9O/MY
APfn3HoEZWqqE6CZ4pSZCiOt/LuVGvrqnYqh2TxFM5MWzc14EUm41pLwzNSHcZ+JAZGIaiNNDcWr
cl++CiUlNaxnNffxE6i3SyGGAws8KDkEw8+mAyH72SIZgf0N40lcG81emzR9QyZbyG05DXrd4RP7
kmJJ21uYhvoqOumuOr2NWfYNz7bxHtPI6W2vgbTIt73PZ1D2ndta2oIZUHg9LiYTOYNy1hx1pwgO
K0R4uItKs2dpRmTk0p7LvpBSduGOSt7I7Zhkm+OjJyIKXHTY2SYHcdvps6fLhu6DqjYvN3mIqLA0
4lNmJN/5bTJUDP7umptKa9WSMarsHCM4XH1epn634tQcdEZSlvwyBi/rAT4GDMsE11v3h3gg6a3Z
DPn+ZX63NEs63mKHAU+9XfWwZEW8idJvCxreTBbPt0HbL03ivDCPkurmYaKZHISq1zNbCpUSgLDY
UY2kxpNlqzlMDB2esVJOILqv3LTMU5zh9AFMUxKkamJeX3Aq0XRF3p4aqvcUaQq6kBdWpYo3NMRq
qIonCmqO0xtlVhyOrGyXSGLoHd6iijpc0ht20G++6faloYTd+N3+J9IcGDXgox11lvEgbUXobY4s
MuPw6XLn4GD6IpkM/ANGhV11UYwf2D8i1KbKqew+R8209ftUd5Kju+y0PbBHkDqNXcaGsmA3pWHL
dtY9dtgTPKTnPua6x5Xezq3feIn/2kb8cKhvGbWsT14E90NYG9qHrpqd+dVjrE/vPjHbiuwiPABe
/u+IIM3oTat1h12P/iTnHVt0jcVjYBzYCoy+Dp7TApBT7z57V70BCvZU9APgr0hpFu/ZIKz90fyd
g6M+jxplb2TFZhUUQWJUm4sxgnKCcgkar7UeJrFNmSuTyjzMMcQY8589nMYrfpqiEHyPAbNhFdR7
5r3arzET6KxLCKtATxz8gtHv8Wt9ZBuaRZBVAA93c3CWZkmYrHtXkNqCpL4wR7OMQLJ81l6mz5N5
0wvKHO23WQLJxEIPtPU1EkNF1JlL7pUYj75Vl0bBpCQ/XbHSFJ9xtw9toUamunyVZpIuX42thbf1
CLT/AYwV2clUN1VVKJOIYYSdPFOb5FYyiZagwUbNN2iT3njIbbtMH+ubn7mxFZmF+bQG3xrO+qCF
qHXC14wmMiiK2OOIUb1H+KhFbGmuW+N7PDL0cUWl3t0ZZuFaRIDxA1gd63qgpErcXNlQMLuktccq
KI/0aeq8l6SDcx58/V0bf6jbzm6spaipZJHA67z5DTi4cyeq2P3pIGSuMrFl4OTfoPqqGKyfPj85
f5m42gW1FU16bld5tZZmJHNGrvUWUaiJ9vzwpT3wvdURQdWM6dMBy99+jNl/NuEiOpXWLWeL6EK3
u1lU5aQ2KjLuUSSWPRNK0CsnilWHPdZNyQNu5o/tmzUjO1fyMtwlZ1djtKrDh3e6f8kiCgAUxuQn
sTjdgacz78YLdJSRaiawT8XyLjj5RD2J3McYbotiqQ0yI5p0lXwDCkvDCU6d6/dY4iZwKvADiXsJ
MHzsgbhkivka81LiPWY4uTna5kttrjBptv7K/TffoNvXeU6vQ8VT0IVivUXj6vS+tjb2pmALxbR2
+qfcaNfZlM8EE6G6GrOZhfqCkeLuy3BPUceTzdrvIYalOE4a8h555IhBU5vLQmM4YCUKRpW1YgTC
fRfF5/NDdW838Xog5LbTKVajmO7eFft6EeVHBOdiQb/VH/UXqx8C5J5aiqdYraVsCIV3o3+qQ1y9
dbucp2c6p0DK1G3jXvxy/XArhc0UBdlMsrQMK2h5TJqM1NnO0cWOe/jCQqV50aIzGlsUuBElkxuR
da6FipMA4E4vk24ll1B+w9ULq24gr5fTZx740BiMltXdS4fhe+jfcEp8GDkTyHJi704buqPb/DnN
UxGfIAdGgFy3gIRT2XMQw4oYHKcMLgmV2gR9lRPRhxf5gCVIwgudl+frGKjxMq6hr3NqJrjrpgAb
vo5783TxNPGWg1N8njUIDUkTxZIlGgwndEYv/jCHdjNrbDYV6oeubYUgZT38xuDFpqUNSgsl2Wkh
Bh6pRTT+0paDaRboXRhaJhiEivdJ7n4pcXmF3Zu9gamAyroUuYt6vYlEpzIXEGliOFFmHLp8nJFX
BY8g0UQTPJa5wRMtvw57NFiSeLjXcDCLQjk1XoLp0wMSnsbp3yfxibkxM3ib6vQK3hKvUZ7vBFlW
7jd8UFWJF5wOREcpKBjpMkTe9bmoCuve3UeAWe2T97mf9bdoU1EmG83SiUaMoePMqABL45tLIUnO
NXT4/T0zWjiXToVx25LFnjPSq+A9lxqhmbomVO7rfnjzyXwoWF6yhavv8M+HGzTOi89ROvfWoen9
0LLSB9okWivJZGhlD5F3/QDiWopb4UfaUmPAGQUYEZrbwI4sRVtisCOI3VrRXTgWto+eec0Y7CB4
l0NttF9gzTI1CVVKI9ra0k8qrhYc/XfRYMCZ2BVp6G6YsFAusE/j0kjcgX/z7puH11XVQwN67W09
F9mU63juyzO3WsptiZ0b3M+H6f1qJOtzzjMASI7Y3DB9hnxm9aNU99m6TumolasQdWejtLsF7wla
NvLRdlzu9TXcXuUOZsqMZQ3o4DydbBUDc+IGYF1ITki+Se5f45rN2YwVZrzwXm7h8nwPT1HnQsY/
8DaZvA3E/rTfaIa6yawD3MB1JvtFi2BE8+KTU2z1BdFxz1a2ynUGSb2/smNcfMKuIv58QQZ2LNCx
msEteGcZ+1pGWDIKaq5Mb27lNoC0nKccfsXn4VuFRKdOOd+m3GrFa0gL9lCTZU9gYECkpf3QYZza
YkS28MYi/8pkT0Iz/WVk5rqjmaeLcV93Y1sGx7oRL5fsz9x2M67iRbmSrdxsRb5nHwvJu50eAmbd
1mb0vHjxsjRU8nui8g1v3Zrt3Pg1L77sbv/p4Es9K549M9ICHrFgEeWiALT0is19nFKsXD4H4tyf
kPt6o08s5uDLPl5ufzLypP1wonlXYj4PE1hKd954Bj7HN/G0s2A0frhDoCK41PhlXyHh2KKQdReY
SB01652GHGOQsi+rE0mFceByPXV7WWv7/oTtNqg5q648vdH+zRskfTNpuvTEvK8J8S4Lz9dPN5Oj
CKlhPyjXBIL+ZDA7y5xDLA32b2HJCzzd3EdQjMR13rgsbK9dDb8yqxI58lMsANugcRoshC5eMk6/
FV2clWnhPqASq+AltiBDE309DCNF9EPYdSedcg+Gkyolwy9ORBJLdc7EiJubfcenyIt6Ql08/N6d
jS/NeoCrc3XCzND91+uULkc+blBKY3S7yCzXYOmliEoBBcqMYxJ5omFl6WQRi4unf8A/KqJ7uBS0
dnUcUOyuYQF5p9Hu7YNvj2+B+iE78uJuf/WZH2wdWEqA2E9MIywsZpmgJHmVy4xX8ZWd6AAZLvDA
0Tj2o7AI+kORf7E/LsRuObgwtlvd5jmPM3+Yz4IX4uyxMgH9I543A3K3NHWmKERrIt3IixzYVu8l
hovzyJPxod8eZlfnvR1u78yLuhv14gYCNNjkHK9vu7ja0oY6xirsVY9NzoHZSUhgcL4ycTDlhewU
Twxizeqz2DNSYJs7h5SByIwu76LuTXOGvDd2ed8vVCS5iLEfOAKRUA1OalQDvfBNqP6Wnb6lFOJ8
wzlbjcR54BF17BczAUT0BdkcEpHACLCkA8jbQ5cqiVCPN6v5enC86nbHCF47fhNAD2jg0mnZKZrd
p/uNnQ/FagasN3A7xCoBTV6XHpMCJ7JB9nsQ1UA0uqFvVI5nkbpMQBPt/sVMj442BKTV/WKTLkZ2
BhQwsiUeLYT40Jetx7EEqCP6bDQ2XMlBbGXf/BLtk/PtIuI1VxOPnwxSPShICS4mXtJh6l5UQStv
Ju6MW41BvDVXCWKUOMI8BA/GOg0Ias/pzU/9y/mVuRHnSIJfpCWND082uGy9NrU5dK4zyFKAcapV
oexk8izVV7E+nb8nX+0ny2mrP7ojhPsFOPHdaRcZ606CQsl5VCh6Zq/WAL5S+4Jjs/lmAKWQttxG
mGRwiUgSFPjqkvLqtus+CAcM9VopFA61zwOLjw+qOEr4DCgERH+VWyngu/X0n24bvEgo/YFd2q8J
WLetWpl1d5/4vI+sQVjZ+ngEQ8F848gtcrvFH+KC68wseYeXxwKFz+Q2fsBiceSe7tvXvLqZ1YKI
zO3HOseSDuIQ9L9GwVH/GvDaqtE3eMJdqj+w9ZGhMQtmopiFz/b2H/Pk/OeRudAlguSL4CERRZLP
rDGf3vsD5Y832kGni3w29FO3HjMKt9k8veQlsD5k0Y7Ikq9GyQC1TxiLBTANpbC6ahl1CnsBx5xP
GSf1Pqpg6ue+o3ECsJZmKTHgBvIxruYkf1iXMvPNzlfF5BXelzcEDU8QxGRF7BrtDlM+HF8I1BY3
/kGn9ATquVIfERNqXFBGoRZm/I3EKr7SUsMOWNPvxooZcILl431HaaXiezCRPbg/Q3Hrab5vjoXI
Pwe7u1d6jNizmDICMNSzRtN4oZwRn5AYkNL1rYIm7GQ8Wj6pdI+V2OfeQay7EXXqp47t4w0BuKox
F1jgEDnpav3yz+NQXLTpQl1XHMtXu3GOsDjwbBW7A0DDTJY1xT1zACjX9lVYzXNqZc0dbRWgnCe6
Hrf6aEXNaWW/5k8P5MsrDNk6FovbgvznK7UKZE35suyZxzdbp7Q5/WcYI+erS9+6rlgNx+r4Zms8
Z6qljQf26yiTcuSCsNJYyarv8zVuXtKu3VUMGB4RB5Id4Xno977BzDBd2tRTmSFM5EpT5XSjWCzW
SCmmLbf/YpKKxW7X/latD3eDUIVMA8+6Nkh9Hnx4Mx5hbPGzIALoDpSLocQ88JtVLo8j973hfTKG
5qg+yW6Mrkb1mW62em34TTQrPdanhR5iddlWZ+lDH7+XI9Ct67INQAkZRYVtSek96EFgpupW/bgY
B1Tx3Tga4z4m9FgkZ6yIwURa3MFTWr+ygX1qtwz63gWYpjCOTcgTkY3ht0RSAB1GVHLJGKeXmWSW
tiSyDwlZmHeYjIwK5/7v/FM9Rrvmq3V7zCcjbVZd1SqnhcOoYpQtjDkF3VGcdq44o7UyB/Ncqhfn
5g+/XqHC8WS27nWaYq55fkzqcd8vsdoAUfD7BjD0UTvfuzHh0u7iNZt4cfc0l5vuriuHyBxcCGbF
pMathTU7lnjUfb/bHADsGBXy693bysaZIz0a6+HLRyAsEi/7vhEWHl/Dg9VqFhu211gpRnibilO3
wZ/sabakyQCLfNqL0x0Tq6fxOtdoa6gjHVK8292sZvmCwtW+bu/uzUF7C+7Mrpuz3sPRIkd3GIH9
c+JbpeiPo6BDgwCPuB/NVPXicWokxMknuMDAAeFyMiSzjGbyUjLsWAGjON03lKRshgoZVgX+NQTX
Bfym13JUGeos/so6EzC2WupEXTPrZLhvpsWZfOWc80TL0+X0nuUnNXH6InYArEEpXnYK9z+XP/VP
QOx2W309HBmcpBXIiiq/PfWAu/dIvzh4ZyXQz1zf98HuQJ2Np1sbw7E86xAv3WsBVNBqoqsET/XJ
xMJkA+LSCRficQtDrM7uLlwGpaqR+ikcbmRwGh3v3rrdDs0M2SZImltx9nsRIAYb4yuxr0sUPiHT
A4m99epmsZEcFlX8AdS01NxWEAJia8BJExGX5VIQFwF3jvAC4eOj5/ccioVZzXBOSwVO35S71pa/
9e+UI/6sfuXLAQNNqWWR1XyqS1SP4P8SANgt6FRB3RlS2b0ZftGf0rhhXgVjIoeh/PH2G6s7vxUz
OSNL+pCrLnh/oRO6rbm8Piwzi/8DBW2s0PyCrSopnk3C7/T3dzdbo/QlKj3Ww1lsZcb1VBPGbeU3
b1X531TxNFUrtDvg6/UPzxEpTpPnoOp4KeiD8Tu4hOV5sLyPM/8e/KYHlzvS7weXo2MmOxjSekgz
lPaDdn2P6uw6VF/QSJVAwqodSR4o/thJ3J3uQCU+9ozXb2z1H1HUf73vDzY0weUrG6aPeCufb+R7
RPYPOJjt8CLeC0pFPUyt28i6k/l9/sLD/gtP/rdP/IMGrVT9rePlEG+rnXzWGaGyJ3/uKnZq/VU9
a9aX0/3064R25V+eKn500Ix651VPR+nf2cZDvxo9m6yNt09/4KC7pya/z2+mtL47+ZduPRl2QDYH
+Hi8z5Sgcgonbf4fFOvfruEHZ9g01T2OUj567UcLahtbdaOPgz3clKsBCPovN7oT8v98xH/9xF0r
2F/41YFcSdfhkE+cjS9u4larq/tGiSbuH7flJZR9hboZST+Wt13OG/3if/5vdPffPuxPPvl+b6Wb
2sTbnnudRFA2okQX7h789i0GjVAI6p7q932ALa+3yMdIHT8Vkmr74hVuGb6Cp8cBn/ZNKaiDnIxI
n11+ucZ/I3HRCzKSAQN62qO0H4uizB5q/9kv4+3o462LaqaZ5aQE+TBrjvUZ+ft1NURTw9FLM8Fv
G+FfaNy/vfmP1aBkz/ag6Lx5Ox981HNpURDfV8Nz/k0d99whSYg3vQ/tU/psjoTa/14d6j/efdSZ
q/fxhhlhBoBP3d9Xx/t1uNd6dpHXnY4mcRMrndGGM7vOaZj/LOyDjzu+q5lbeXwwX0bKl3uN9Fz2
tTEaTnc9Xz49iUIvCxX3Ny8G+tF+rt0fV/fj3rzbKKtljat729N78PzuuTcP4TIy8MNH//zwntbb
VL4Byq3W2Mj2G/QLtIneiKH9MFnpGx0ZwI2+kBcKqz5yAngTZEEgEnQ6GyOnQ+RDjufu21vjAzbA
HsxBxfmeTlX+8G+wuZrQP/zlmzb62tQdeSPtgMTutymEBeCstX1R6d/H17FMEt43isULOIkhX5Xx
cDRgW5uGilMfg6XUCWIIs/z0tD5SH7G9kH/Z68o/gir3C98DZrbi24hhR/f3f9nrVU+pcawo5DUF
YrJ5ANvZOa0uZXjRxOFzSGo0u+nmqxIPPkp4H4/c/NJxQSnH6IUOk8T6fywvvNG7FkE0UbS7/v2C
3gxaTeKDJq1RHVwv7vX4GOcL1QUt72ZNqmZviythmJ8V89kT7fS+K6AsQFwOdk8LtNIkobx6PecN
+Gi1p0NlUK++VcxLzefT3mj337aD+i8LDhkK82HRzCr/cMR/5ddD+lLf0vp1JpmJNsnmEiQuzJ93
/Xr7Or0Kw0l/cXBBiFXnwjjOJ4ckMD1pgZMuSNHXl5HQ981e/pRn/30v/xxNfwvkPFzMHrSRhqXV
EIOrv9/L3qtfyu/u2gaM5tHsCCOLu3WFFk2MtLbVxE5iX0knL7/h/qVmEtJq8aQqsmBrEIsi6/OH
9+DRMxTrfrwPzQtFx3g3ZDwLGnTKFfLA1siZBX/wVQSRvZHR8xcR89qDNxtkuN0VJL1IdhsnpylI
s5vaTKHhRpbcNyvUOXW4G12M3sW+jMxrkFRWVLjyJUiVQEHUfkwdOcSqpl6Vpyw3+vue1/+SXH3V
IBYZGMM9zMx/37A/hq//dcN+HD1NHNdPrV9L63Jzsw9z2l3o0sCbeaXajR3p8O2S0/rFGKbcv/rq
WQ3u6/sewbup2/2g6/3oRLnXseS9Npp5pySnljRS2iYYOuFezSNF2Uc5e00Gi/++cvlfl+FfHnUX
F/+yjxP9+RpK2E6uR+sLnHXeN/WrOMi2PuyS4cfTZGiC/qn98rZKF07/44b9FP8Nc8wMyqckraPN
IHWh078VfAw/Y8p0N6f5Qnai2IzGCU6emSU7OUJKHSoK8WggIRRb91fab2m4ovxyTT8y1NGrJ5e3
EatePSdHCZP8K4raBGBy3ltAtzmSdZ0nDiRDUhsHcB87u3iDwsSBTNLN/34s/+yZ/PsOHHTX+pfH
krZ6mT9aHkvPHczbzWEj38jMjagvtCcTsySdRh5bsZDuzQYrkMh4USvmYZeAElIo0psES9Aqhpob
gJBR5SgToNLyN8skRf8T5//xIBnsQSMl9mWMwfj7hUZoHOWi5Ryodo1M44WgT2OAQoi6E9oMKORb
7Ug0KozRZ0VtHPKIiXmfh0w8dtIxW1ardHpd5Gvl+3C18u9u1Es+VzYVXUzYW/UXjUn/ir4ZgRbe
Pu2WGaQct3DUbTmRjm3Au6A/6y3fbqYtYNvBWJa9/bgd9z+lufINTyYd682BUa1twHftDoz4QqMC
j71jmrR06AQ9+ucd7RemRKLaJRve/YtR6t6NFqLHbMTjdlXMdawaOc6ONVGN22/l7b4gwo6jvj3s
HR99lCkjIzmWm9fqMY6ufn3sRxMAh4Gfw5FsKFij2owmI59psad0l88LVDEovocBDYU3BIh9c0R7
oybSry5ughi8l9LijWIHdciuoGG0OL1PsPufaOOWw+UdX8XeFEXP+PmdHPNNuur6MrH6XDSI/2mD
jGe36QB4jjZUhAV2TvflAEl/BLwiBpTfD1uh8vijBEXh8fwmcKNWajdX2gUmVYIS7kEcK0z634KB
Q3+QOGWIUGJ79OLjfj6PsO3TdJaO3MtdIMJTNUN62DFCsc+rD9VnvCmgK3Mw/3wisKnG2WzgK+g3
NGs0P5XIfdOZthm6/cqJkdgguri7qW++91jZO/rnjtuxQND+oqMjD5T5YF26yMIoGwD1lwM3/brY
Tzx+Wye2euPsA18pMZx1wJUK7N+oIr1YJqAVbRQ9z8/CHFPgHHz1goi1dXfZeJe7jHxdQJkzqwER
UgHC0g29eSJjmVB0u7bqafNmnMMC0bEYiMe2CeiplcRsNFUgkQX89B+M8eXC1wXZtPv9y7uis47E
R2pHDhJap4/QmrZU+mDgPq0GTUU0Z7x2arzdCrx+QL9LQfZrvm8sv7cXm19PO3HGSdi4s46/b9x7
ONDEvbDvk8xTvUM4tF/mydHtxsUgELYRQ004NyhV+0UuSUD4H8LOa0lxLFjXT0QEyCFu5Q1CeChu
iMJJIIRwEqCnP9+qHWdPN127KmamZyaiu+TWypWZv0m70dM3r3gZX+bQvpz9AGYeLd2meUF0e7GZ
MNhd5AsIvz6Iwdnb91gU6IuPI5aqWURP/4p9ugZ5ozAfvdo6d+s1Ytbb0m6N8vBugnZ4S9EQ69Wx
GAcAubrivc9rtIhR8AqW9jKiY3YE3m3a1y40BrICeX1A1FxZALMEIVea6NAumvaWnh35NCyBWFp6
aCa9ZPCYyBYcDCmgUIbEqdhDwCqz8hM7EarIllH58CBoXXRGknsyn32dBo1K88sqvCMt5fBgTlIX
Rxk0m+M7omfIuJ/7UTN8eRs0vL5may5oQADbDFISbTZSKmd0ZkDJK2SQDesHFtBUtPwgNtiXsABE
nNyBDhLr4e8t0F5b9c2rK7PWLh5lLLo/Ap6t0RhKfdhJaK3502E5OpToGfbTMrfYwOzxJ7oB0uT4
hHRp3334FQQYSF975CoyPvK1zwxSJzFUiBuXXmk34UI11jC4ehDzr1YE1VZMFJs3NK9siz/WiTtO
EpJvmyupr5yZR4ImHS0s6+/Zbb5s/pbn0hShhHuxc8SQZfCyV+mo9TVuUZfMJIIQsOiwNC87SXWS
mpLk0M8CrU/QlNkV/GY08GR3HzOy6IgQgb7S3LtprztDnWsW3b2JfAQPm8u4wpN3BLbwDNKwE7yg
WR6ErP1s055PdVO9AthZ5xfKHlRBPgHmkiP6oIUKrUoB/7+ZcPNo7PLpaihhFU3gNiuDtH0Up3E1
64TtNawvxkXKng6HTvbKiYy2RWaKpKt7DV9MHwTc8slTPY2+7MmPnuscvs4UEtMcSgYU4QIpzdVG
Wenuu6t23BrVThEQm8/9Vnwd3SH2HPh8ML+ErEmUdvx6RZRwMVWhPkFfBrTmLgcdRMlpXLKl2cdI
T2t+LswcK+H1wCQ36vBpzOg+UK21URfvSecqIHeEMa1hx4VybD28zFesw+445exGjmzOer37boKU
BX/cXsem002kIcgoxghKD39caI06ZmWubkOl6Ul0zULVZfNwjYuPUUHP+GiFp7BJSjBbfpzRaFej
BnRq2TqNlj7db/E4MDc4uMz70Zjc6KHaii/Iwoy8dKgmAd0VQBMQd5cZBs5xCjg1+B93sP62Rnt1
sIx17iNX9W0UeOBuzHm07y7QDHItPL6NW58YSidPHhxmp7PdiAmfJkaKA6W/DLLPzJOCBgg9EX8I
oULutazak63DqBjOGQDotLp4AbG+lqDYp77sUS6w77UgWaiD3tHh/DKfgFcXE04DjXKKcN8CnXBX
B2tYc3dacI/9HCEejWEz7x2cm/MkYsB3hV+bOnf+O8FaQYrCkImDLgqIcOkAUdAOalnwerxsALNE
sKSG+RwcFNEEiwdENBSDS8lSiMf9Y6z0D47cUwdXz1dMcTASv3vn+B4+MdWorLNfhQerdMic509T
7u19nRelWbk/XLL1Kov834NPGMB8sxHpWWCgRIoX5gs55gE4MnD3NyLgoycFcNeIg5pQdnE3Las9
j5YMbiJgZfFcKNdk64ZxTUHHvglHto0ql5n0B9hq9PpjjX/AL9wscVrgTCBF9mWQcm91iOHk14lx
H7Vmx9l+cjPXw6XFZEm3t4aX7MHywxpK9wFFAUQNshD8U6qYd28OMScIBQ+g5BWW2xTWZO0hJ3IT
KCaSr8eZ+YhOH1mw/Mjc4+fJawzwd+WdgPFD4ISBVtlgVRTY5t3swzvjACRzjJ8QGvQPmUPTv5Ch
DIWBBcK1r97J0eL6XsUJyY0mQcZZTBTlw6lDzZipLn5yKiKmhlVM8qDc4sXcawavz9ImJ22vFbfw
GnGGQcPdedGYecKzPc8Rf/QSQLtYHr2CTgzpz+b49urwYrY5d1s3U+a8WtClPZktBtIuGiL4Vfbx
TOdFdWGg2wkNAzaw7D5QOR/hSrCPtFjh95v3CePsd4x9vPUuhJFDrBnoNDzohhR6IsC1Iw6xxQXe
yC7tUdvzebQNzhW82g4t2rqJZP6x7fQgmir+4TNzV3dPHSyhB+EeABMtYedvO5+ZWTod89zfD16T
y0Tx92MCD5ANycjTm51ny80NYldtcG1gBejCFfwRWBdQ8xK3RYjm3thaCb9FhJ1ynWFtQJuLwK/R
4VqOIWjdCc85njXPCtRFMxnt9ejYd4gQF1hpk/PeeUJqzfr8L8VJm89P1wtThFF6tRkNr75CSLRr
5E+03ONkh/WajzX4A8y1do9rdj1vo6Y0luxti9UAy4kgf+6fHBitXRhrDim4+wFvGCw3cxD/w9wn
5wjuJpLRbT55PE26iDkEKlS1F2jW9zsUtCesmty98yQKSjjg0CzmXEuetgR/hlNxcglaa9HPy719
oDIuQOEIsqma7L3dIogfqd85Sv2C1SC0wIjMu+ObERc1n091DsLTIkSACl26HyUhIhGzbaTzpEXF
2n3e7U5J0QVrDmqxxD4sAoxKNJbzIT76qxr6GVTgaElKiAIDqxV6BMa+f/Zq47RSBxE8cZ4R/q+X
jghMrnHC7pvTpBVevQ/yAPM118Ytd9ltsBBzquMEaenLr8BQOCyE2r+Nh1hq5QMMpYzPyiZRj+/0
EgofkNdoEltpNwiW380SbnQVDYfSkqw1ZB+0Jxcrgx0zqQ0ZwpYgDZKgdnOzEzyMZ9CI2rb2AbNn
qcxgK9LmoV0DSWmpkqwfcbXgBLaV4BKdoQLmg2PDzAcPWnEknFmGW4V5WVSjxAEUiTNB1zIaPVqc
kBd5ArMIsxevZGndvbp3chR4x89VSTCvcW76kOwz6GwywfR7fOa4qEPmDwgl0JU4x2jcQtDy2ovO
pxQ3I/I8QxvUsOeRZxK/0w+yQ4oZPtkSInPiIuomhBFvKUpSmqySjTeTEDf7yzFLDFrSExoOLgMh
4m1TDg60N/F/8BYSLHCIEBYM+cSrfWJXmKPyhI2Bm59gyxgpqY6r4gEP4GtPZOaIYgGkkVVSkPPT
NB/zDN5wvxOcpirb+WFKH3uh5SGm5eOZMoc2PHzy1a6O1jGetNVGmIkciOroRLA1eUI3IWc98DoD
hWEeDyMF6GyZFWxejGiXzBMwWmwy4jTfEyN2ohTXwyFIMkkOyDyjDmu/abNNEJC9KBvwMbhuUMCR
Woo6RXX2GGWhESfN4VS2IR6ahewsM/vEl+PL3j2MY/RBc6DCSIGtQff5BrNfH7xY1uWEhvc81JjS
DBN8kfREVUji7hPPeY9wnEw53O4hN9Tmuvt5haV2NrZVcDb6J6PfLawCjojXoBJgIGpuQgttQGqo
Jte2tRanaTtSOZ+Uvuy2+HGP/tUmAeOIR9nli245+SeuK/dBC87Qk+REQ6hBHA4ai/wxg3WnPNzm
xZPJnvFZoSZpxgVb8OXMtndj2+xfIYZEsIqdZv9pND7JdyjnMGkiD9LvQMsd8yMhtmgWZECiZmbG
bRsJAkR9ZVwRQAAu2FKolCrPxuEEmhB81mOIjofd1jb3yMcPvYxdVQXopz+PUArCM7UjZMjwMoef
Yd/RuLc4aUoHvnslx6/+MwDx19v+Hu8VqO50ueF348Y9vFKjHEy9fw012IUNR5GFx067d2BQoQ+0
elplkLE+JGpjvgAaO6xyDj04UKSiYgYep2Vm5g3r+CIagJBRRejdepYHOf4cBrVnYqo8a8Exkcbt
m0GsoaP/oRu6ZDyjR/xyEjq3DWREXsJWamBig+Dvehu16Z0F+eIaLmN9bncG2ijz65vR6pEJZAvU
yaWnAZ7YUvwa0/uwwvzMvCc/09zz1by0yCgTUPe48RDebBZ87Mv64TRcvKMzv9/mlo0M1Zp77BHO
JMk6gqA2bW5z9kDMkbmJ0G7B3vQg7MAeTDPIJxUyJk4nCEn4tuz7yUc1XLLRo1MCE6EZCr2ZNKRP
rPZVoUeSoitCT1gkkHCu9vPhXtdS082m6hqIh1xId+s1IONy+kRySMn72a6M17QxKlTjDkGFZLei
fY8r2DbZ1jw05jqvyd47KfiZRzWEY54v804vJ217LzUEjztMYBiVHGCFeWVUzdVqWkeRspCHzTSa
DLVxufchppUrHd73wUFpPz6YtN1sGD60Mx5+CadIcK8+H6snlb8tGbiyDKsBLlKQkDdXd3cZ5SP4
TZNJwwechbG+31RlrN3CF3+vqi0bOaTDZKHPQI2Cl1e3OFllTYDDcqvbvJin3FzW3oFt1bCXVEeV
0ZwipoQmgyaueYjETFjKfzxfDiEkQw1rBCgXDxuq0/7jTlTFuxlZfE/QNCnPwtwpMblqD15kJxii
dix6mOS7K2FyVjloG+AlKN1s9BjfGqY+a0+z/n6kOGcvG2sO6ZSBg5jRGQSZVVDyx2crJefXehWG
VE9rd6at0xlBc2z4p+BMuYvjj685LyhMt3DvoO4iTLwoo9BsjCSq0EYAIYbFog0PxgfKAIBA7Kow
eyK6OxrkPGVwm6WG3Me0SoGJ5V7IbPqHg3jca9Gtis9MI7Mb405918ys7ub38NZENVT1iuVHE/zL
KG6zOt0u83n6RDNxplJ7kBJnNixcmrnhJVYwJWNw1uUW5nBIG94DazP1Zh1VkizYQNm6hrWjFV77
OVBT71YScsbrZ/C5mzQLY9KEAXc3DzBy7QOsOQ20MIEicyCsBGczGetOZatmkDAhCZ3Llf3VnOf+
5378wglXci74OaSGtq6JbU9IQMcgg9sKFc/XEYbovHA2i0WKBws7G5PHDrSwd/Qkh2YA7EzIjw6H
zQhdy+CIEFex0Yyh9GuT2aEjbEKeg+GPgtccaKtuhwbdxVFCQfYcwZkmXlMcQyRC4erBh/MQpEPS
2knGDVIoTEZfC+knPOCyHX1auVbr5ZYX+5x618y6IooAPPcIJ42TOXpxbDits6NLdnmMH5s2ZkOF
3UgHKT9A9aphid0dXPfP0/AsQxRUP6vcg6bALNcnmhjvihvZ0S5urlaZ+d1sjp/J+PIBAw4MgtMZ
TnhmtKdlt/Wwrr3l6tJfrpuIhPbWZW91ptnFWq6OA+0ckCgZrGu7pD7eW+pGu5nXgUbWRlHvSnh/
nAJ1yuzvxjHALgxaV9lxi2cIlanQPfjJx9y4L0rUoYsM/golPz6dbqn7suqUh0mNQOLEi33MzL3m
ZmjPD640O/GFZQbNqdDIcoQtTk0WsX500xADvEYgzZcJeth8P4T1mmG/0W/vqsHtGkiswDoxZdUq
M7NmbG870Ftm/gGRWUGmecGLzN6/HOqeqzTA+SzrAzkcUJjWM6VyKzk4SlFVG7xhHZEiLMw6BMgS
zMuruV8ndzOl3GhYxOAGWHXqH0i3CqsB1xaGIzwEmGdK76yZ1fYR8wcfqSvhZLO3eLHVzeGMyj8K
MMRFjt3KtjlsBpdPxcUKEJBXWMGd5gDACPgujb6OcVR5da+6DSWulVlE1muyy6xDcHL1XqN/8M6f
szq3JLD31HgNk984D/o7Sq7JrZbSbgqr2w4DAt4tDtKnVN6zgywJGOeGC1dI7y7fNWT77qBuPaEx
TCvvjgqLcQhWMe0w1iXWo3pT0+mSYZJ+4cLNnRJECOnCF/VL0CJ6adYDc8q8tPIoifbUnPswiVA0
1I/u/hHcEa4TY59BaaWfD92XoF9rlnpxUgTk9PtutmCl3qwL+S2kwBHSnSYS6HrB5iE0oZb3OGAK
WuLzJ6qKUcuHCxcdBspsc/F+xrnexgowEEK8IFyCZR0MiVHcb2y0O1NS9UNVSRPB6UMeSDTCj1sf
a93MX8ZqcPNBSQ9E59J7/sLF+QeD1OSmsOfA558p4wxvfwNt8SU9tq5M6Zp0KPDCdoxo2IwoA3y3
HvbZsMyPh95tBqZnbX6jw+nvuOvXxTGMZ2q18jVZ5W/crLi1Kqa5cfGpyqK0i9QM54tF7Y8Pmuuv
LkZjjgkWZi30bQyME4qoo9PNOsQlG9JE4UKzRh417NOq03b6j77y5ZxRmTMII3zdj6dNIAYxgc0H
BrgjmcHblnRyYGJ1iQnAYONhH2RdJ0dKKbahPShnHevRstPJBjGAccMsBeU/h+bm5y8uCUDwT8Dw
/cHfkM0yWeqP11FSJnQR6HSp9HiiG8O0x+Oh765to3u/8MpTYzeyBtOfry2/U/Lery0+yh+oqtyu
kvsy4dqiAwgkKPSviwU9A5wbrWXfHbr6nk6gMFYAUWoa3q6Dz5KxycOfb+QfbiDLvgkrEHtyIFON
yPD3jZz3CqPEq4sKF8pyxHd2/KHbd83eZMJje788t/Lvc7eaelMTo3UUlZm1bytdetZHrXXOVd55
84jEGrkXr1134xg3Nt2IabP67d5Q8ddIkxyFXpV9vpgf6RDavDkhYpOKnyIWBjYB8Jp/fhmq/k4G
EG+DUThtlTEKEqbfbxyE5jnd3+7lWZ3QgTOir6xTD/TaTOel22ghth7vjXjvLRZABizdjg81Gfk1
kHIBm1zuD6YPM8RJBGPWKrUlRBPBtds2KkcFmZkOGj40e2ymOj7BN0zYcC2//phqYgUGKGx7r0b/
DlQpKNobfv7u6gZyxoZxvFCEBvJaVsq545M80At1jnGc29HLXswvtiX73A+vxZ3iQzDPORPpFd8+
SSM5KCsauQoWGB0jjEKr9LyQ8w0C2dXabE5oCihptyrN4tXuPKHIiTYb5NqB5PJj0GYLNXgGDZB+
lv8guFNiLMawZiMQB3oYdDguiDMXyAH9eXic5yqfB4cG8CLeYqTr1qrgJyh7k3YXIEcsY+REJm2u
tO1iGVA8hcVgjLZxzABVfM3GD9Kx3lQ2rMg5O/S7OsODMxY6+YWETPtqhYOHgUzT3G0G4Xy+H2J5
dnNSWj10MJwXrbQwAebZ0vFxaBE22gEFd2a+zg7d2RItOOJJWmc088D9KDAwJaSmzkz0Zddd7brD
5oOSNh3V9MBjadcxLkZMC3AfICJe0UMyURdfUFRB5LQ0ZOpG/3IwhsMnXboxhhNNQMcFMGy+Harg
cFdodG5ujn3VWURR2MZz0gBlcFbit5hDN2GUq0ETmcfEYcZb87MQChuHKeS6kdXpP1YAV8YnFYmt
jPYdY7ikH/nx6KuaJaGKNbPxw/poB1fj4gTeTscQbRDgJ9L9aCHVymnGnQCEejqKQP6LmU42qsu2
6py/dA9ti3L1UzkZgbYiKRnhKDRBzwfmWyQuijTJufm91+i+uJuf8tGg03nhHCCcvy72fZLao1Yk
a4igHjFdMwqaWOlOFMfmT35cdxDe3I/gSbeftzs62Fcz6CGtMLvFHHcYu8e2QRzk9PT5R7oHxykt
JLV34zjr23bW76VhNic9D0a7h7eZpv482u/J3MNpuGG64GDUuhijjMR6p6KeNjEWPWxZ/Ci+TDQP
u+tWwR4AqceygrVll0BlZiX8aDSv10WIRgXbdelh93qFZb5wzxttysIa8LNGQjwlMtaziUPEyR3g
Q8aeGKS8YQxvII35r3kbAv/R6JX+531APzgdUNDqKAVpaEJyXH7+HJm+2Lh/n1UiMDFDnWnKGoMX
386qU/rQtLuSqhOGO11xjAxxM/5cRA5wkimhYQ3GrJ0VTScW+MHog/nPGtFHIoRwfIWID88LL6wJ
Qh/UOmBWm7r/WyYhf5NjNnVZIXxqjExgNPjfZ8mlse+8ipybLHAVQeiHMAUs9+jPY2dVTsb+cDts
+n1ldNp1P/as2s+WObk4ODvgIjv55YWJa/3zwiACoWIgtyLt/ftetEZ51pS6ja2IodLuF0YwUXxt
OuOjNSZlGW6VsV0F+65muDbFzRkVnBF4o5d3YjHcox3e1taubV1C3MR/ubVvz0C88nSZ41bCq/Tv
W6uyKj2TaJJw3ewrxqB3jBvFKVhZi6VLdwhN3WaRXZHGsmcNQLztq98/TB9zZJNPat5m3fuobaSo
E+xezVHjF0Lt95/xj/t7/4yP87Fkqp8ysaZRW9hMlgMNpA2zB/4aY4Mq4tXHMl6CgiCylBM0gynK
OzR3FvIskbT9/MYkQcj+52NqLdjaiqQp2ldW8Ue2pO2rulD0l8jUQqfiJGBChu3TTuwn7sytTaSO
5MY0KXBo7PxWGHwd+j9d/e19lOy7U9Gs+V6oi/3YuQxiZz+MotO6NOfwmhVOw9ViARUEa1nZuphj
IO6xcxuMb+54PL62MGM0xOEgM/nEaK3wxIduk6pmDXBlXjBpzWhom8NtcbBct0s07N4sLBsBxzGL
sGz7Wpt5xz30sHpes147yPNxGO+CzPc+iw9WLZpQXANtTsV8NOocXPyZtsXZ0lZoC0cPoZE7TgZU
qiSQG324ebSNjUdoI7Xliw1uv4xf/T9emC6m37UVBjW+8euZqCJlxyMvLGT9kFIz68pUwzHgFxWN
ajchErDfOD1e3u6+FemQBcHrlzUjMsl/v9p/NyFSvT/WTLNd4oucNsWasebt9UIyaW3Z8dEZ9/Wu
gTS5+5GPez3OvJPrhYgYf8usv1+0/93AW2Z9a+dSfr7wFgo7jOLFWNhLgE1hXTDs2+gUexOJiHMQ
Z8svl/6HNf2Vxmr/Xfoty1Zuea5L4tKcRAuyjeZOoImL69lYNYy6MhZjdSZiyxP8z3hCHGVjP+8m
/1M8/EwsVRZrbgzXitXtN8D/Dn7e7br4s2OOQC3aS7CoLzkKgXdD2nhQm/YWbV21PxghXBkNEosE
jl/ZkiiKddE/Z3SDudmgA3wIl73BRrN/+eDfvm+ydur3TpNBq2/vu3gsKyb2nJRJ07XmBevOHKfW
sL/EYIJerhEQ171B26eA/s1fsy0Ok3/W2h+Xfnvf9SXnriou3RrhcxtDhwPJMX1wc3cIE2+cscdd
MNNZF8YSykEgz7pXzDumOzQoaxD/7ujS9R8GhIkp3LjmYh6BJi4sywtYJFQMuwdAQOJsqIV/fm3q
v+U/EhTOxw4KALRA6ttplJTPBqf5XpnMLVhci3mIHZhqzKlKifwtgxWbGNt9NBw/3DEuJamzBZ3q
9+82udPLEuoPBJcufWpA35RfMGk7mu0Hn3nnhb/drfbb3b7F4ta51eq0XrmCO5qYlXKfh80eNuTU
KsfEvpcee00a3OfzOd2T+BDz+bucD130KjPCpXvlO9RBv5vh0SMb66HgehhXMWZkRk+yC3jYC2h8
s4LZlL/0G5Tv0qMOs0BFjanJ8vsA4LL5aJTFaSlPoDUhyakciwkbkknZBI5Gz0eGXLdQ7LFfREM/
Xa1bg1nX7nBLPZqPQY900zZHHHFHd/BLwGh/l5IwGEdMwuKXlvoWsdVXktQZ62BCQx/Deve+FkaW
iNUg10GvxbkFkxCUzxja0y+H5QBoYuAGgwOa5uJA9VxjrgCBE+JF6mjsuz1Jgevv3Q7uMvRe4VFV
ZmGR5YMFYKRHPZMO6Sk6G1S7Zv0JHTZUx5ewuTpGVMUwUc2fl/l37T2aev894dtxwOCrpJlg/ktI
xCfTTBavCcwRg0l3jzgYlV5peJvfUoevJPM9LkBUJ21h/luTQZd/n0FkgPn5qLO3yBxIXPog3bHM
mW4s8j2Vbqx2xzNA2v7haX1S51NgjDJ6Y9ZvZ+G3Kw/j6DZSP5nj9y0ZPlcZ3abyKA5keJ/x2PC3
fdeY2R+m6Xm7cPBrwia24T8PzuMxQLmlCk/dvx+8qefFUt5/ve1wTl4bxdKWqzZ9TKnb0yBIHNjA
058/8betLNFG/f8XFW/hjxOfVORali9V5inZWBxmpBs4nlNq9u5sHFLTzS/75utMeXtOpITopBVZ
ajPF+O05mRm4bMiVJH81bumoQF81lsB2MYQEZ9Gy0jn5Rh1Cp+vhC4V5HlSnmwO/xse2o+yKA7Ra
HLzn9Do1KYdPAJEfkjEaoYiUer/c7Hd5fYuh4Aya03VJuF3//X7q5e2gHq6lPEm76iluMzJlDROK
jNTTrco7jjL3FV+wLPxUh8mgPkVoA/CQbxhPDAES4wHfdIRrk/Wkg8UkQ+Y0QbFlPMz2N0nOd3u1
1QSiYK2ydJT3I6lZV827vDzJE2LkZcpmtTEVgjsG8NkV9re6vZ9Zr+Evu6T1zS7567JvZ8tD0pKi
Ixc4izjl9GJElwDnIlw0XDxMkOIvfwtJYnH8s3jaTDhl5K7eQgT/9/fYL5PDS9rzmDcI+SIFW/qc
Qy8LTJJn/O1q36RHPN3/Xk16iwHX4nlUNImr1XGY7R72yYqHrYUCA7zwJ7tfH+7by+lCX4u6uN18
DzlJLtVVcrzIk7ncTZdOMkhnlVCY48xgdOg3Th5e6r7cn0PAN231Fofrf1d9S2bkx/WBMOgsoyET
s4l0txk03WdfAaW4MQKrDA7+4hXRZUcOq1stnG4wXoKN4maV/dqcprB72JNzkvLT4Zd7k8T2+udz
/3Fv78urysvztc0bUY3iE0KGWUYXV/VeNvyMOBtgMwUlq2PDaKNFpuBjhPQbokRr+8T5Dq4FEN3P
b+tLiPrTHb1Frzq77k/XC3fUDBKscyAq3kHvOmKr1ajTsUZBcJA4vxk/SN9utD/exFugvt9S6aUl
VxlbU7KHjxqPzxMjPESOsIwfhEearxCznqaNrwpSmduKp298/PL0330PIYBnXLIYB/iFBfxxXJSv
6pjkChvi6byGQMzm3EFbZ2obxCikWsuYtPu3NORrl72/8j8v+laknBvy67HUuajoElYWvZ4Kvw/v
7GBcyeypbuNTiZGzTnHpW3UOdkI775dA8OstvB0DnVNHLw8at3B3xGi3urAuQEt9JBEnDISSkYpC
VEE3Z+O3ZeWQ7WaF/fOr//YWJCR8LYAnYT7wdgvKM5HOx+ooTZLcLa9GeTQiydyH15Ox7Dc3/RaV
ppGBuAyWRoAJ2sX4+frfHjDAOy29KSzm2+23hX++3BiblJGeNF1cj130Ti0IoUauYP2GfyGUv/sA
Hx8NCGNA7OiMf76++t3SY8g0A5AljjdVf4v8slQdpEanlgHjp1NUlTCM4EQybejsxIvKinLhNz/l
X7rLiBFACH8o9ROEnwWFJDjDMCMDR6cvxBk3/9MuRz2ohYjYAsnpUTGao5M5sH6+6X9cE2gqtP64
6ffypUob9+LwJNcJ523jkVvzet0WAhX6quRaLW/cGvvwWa0hepmuMetBo7CBElCDedSItfHpWb9k
fN+hiX/d0lu43x+yRpVcmiQKgGfTuT4A9tLoOc0jh8YpY44ECOMP9W6X+Wg2y5vyzttbI1FUe1Cy
Nj+/ou9qaSZMU+uLQc8g+W/fNTkq+VM5qtLEiqLr5kJdl/cWTmrGX7hmvJI+xxC5jS2erjPRkAd2
w9JrQu0sTw7Gp+l2l57btXsTb4QnODf426iTbxPWP+5QfcsCQLzlTifpSKz8MKQcWYy1zIrBNbcd
1hVMfLQMX7AU6q2DvXZ7AXfHG8NRrfAGu/uEoay70ZFyH6HHZkkR/vMr/AaUh4YB1EGiAtABZeXv
pKjx6Ozvp/opMUZqbkXXLjOoxg6c5xyV2Loyul0zWIYgZO5I5PO/XFzs+/fo/OfF3+JSW8oexV7m
4hJdsyhyfCe/AOxB3e92u0/bvpssm4H8SziQv72s1KKBhOUSyYvIpf44ibLypD6eCdQTplemgBWM
UIW8/LQYk/7VUfbdLXBjP+v2uzDujzcxMGpmVhG7PPyVmfBd4qb8cTNvhXJbuheMmislTihFBCJQ
6cJw4vEQaQSurGhJTy1zK/fWwIjZ2P4oxz1zNPLCm3D46lS/nFay9DWF+9+vIhMqGS4ky9Swf78e
GauaZTvV5YkShUhJnZPFLmrRQjNeETqcJ+lbk+moeOum1jiDTy9mC1Xt+AgSEQoRP+31W8NrnXxj
vLR8lF0dpyEIn7cckzWkSejnIBkd53PYnjGQ+iBGUAziLVrWvgMFpkA8Ok+Zs4QKCKwIO/BAgEo6
R4YRnf1odQaqKYg2EPQpOi9unHsxDVfkUj3SzcygBhzSMQHaRd4A0x2OL/XhuTtPSTvozcLzMOYH
xMBcKI7oGGKRbUCyHF8F6+YJtko/MXVqsIMWXtSGQNNSRmThOzv0fceRTCSZfKaVxohNK26t4Owq
PueFeRxBWaDhYC0e5pzex3BQemFYx/O5FjB0V/V8KBdDAWBvkbsNb6ht2rMWf0I0KVD00jNnOrM/
PDWJDvSuY6R0JMnCU0b8RxQfRWt90VlHiJkh1/kDCygU2jCzUAzIYxtvR5/fsLyIIz7G+xwtIs+W
B2PsY7Hm1RuQ7Y09gzh5MUhcxo6zeNjRXDWi25FuZ/PgqTBz8895e44u72KMX9s9nowfzzHdkxvd
KSRf9tDV6Kv6hr+KF0Vtg/WJoCuHPgOQmbR2sNU2SSXSR672NMZwQAswEkeGnmdN51HTXAiF55jV
A8N26KaCvj9c+n46P8c+Aij0qSSHnbsnd2MRJN2G6fp5JMgP5dM4lZBCRNfciRuMPQuZzMWXZB6O
T+NsmOrO9gX2ALvfz2wpmE+bi83+TIsL6e46BMxtAys5LOvhUEJ6ijKKy8loFFYnGZUPsjH6J80J
EtmiR1tzjO8Dc29POCRbfuq4Q5qajL0DWqqZmALfHcIEX7JjDpFe+jhe0/M5Qa8Wf5Vnc/oK5oto
tTfaq7HfGW6v3nr9wehV1i76HMPH0Z4ZcIpFh3fmAteKF4a2hrW9VTZcJNWN8Zg9EZEF1Cec/qah
/jRocOG+O+ccRjQzR3oY0WaqZkPeEClLiqgpdp4juEUQ7jFudzu9J7meKMRqwfpYLC4ab281XjII
xNkHyP63sYLqI/Hmc0z1LEYVLqITjwNOduXG40646rAuMtwBwg10IG/k4TK4Gug2JkMgDW18NG93
Y7eBKdIs+J8TqBgHGb9pthnoyK6Y3tHmiJ0SCqbq//BdIoZDJsMIvtsYe2lbcFE2iVchOGw5UGwQ
htGYf5H64CRbmiG2vxvcAAYhx73wKK6Bt4at3pBNkg8Xq9T0W+x0kbMRETBkgn3zxZ9n+qSDRw1z
O6KIzwHH5tk7dBmbbRQ7UivdRJBpTu8OHUEXHs7DnO57d3rDY79hGoKBJIAN4Xc+HLNSLsEC9zw0
2AKeZY0NwRAz33DXQ0LRGNf2jrNa3LukRif+mS+w999i5o0RA//wwaaqZWE7OgH5RpUUgjyIXoTY
njOulXmLS2/VCbkkFTPfCDHTtNUyIstxxnt7b/gNnd8uz2gZGb4mFptY4toE5r0Y0EPUQUTHpz3M
Vy8xrad4MHsGBFRoeVbzpskymuJTmc8GYXQdR1YULreyELq+0GCJURWklysCw9AHLvENx1FuTqyY
19hZLFK6icZ8XjkJ648tx8TPTxGYj/MpdswyqlQE7wMQicGg1fd0mlgQNIj5YnLeooFWZqyuwLrs
hPsSduUooO1VVMF4amOZ4zeDJd3o0VSzVWuDuIjJMZIDf2K2y+Kd17HoY+iMy6QJ9jJgLQq4o96g
nwIww2xYPMF1zltglIwgrQwAvvjdAymyvj66zGwOoz2aMi4Zrzfzwe6kJqwBAlgkzGHRZeeJrpcS
kc0GH5ToHQ4GoyweCQCgJMkV4sCm7fBxeD3DeuiCHLAgHi6UsDlXDiMnEuMzGN+OworKQRXAHjE2
XkS8NOLQBcY5hsthtIjlVIR8lbeoMjE8Kkh0OtZuTxeCJ4ZVttkU9vRi74//j6Zza1IVWaLwLzIC
vPtaRXEHRRTRF0NbUfF+QdRff77aEycmZqZ3724VqMrKXLlyLd6YeDn84k+P74y+6XnUB3NlNfOk
WOvEaGad2T3XM+OMSEuEXTk5MyVqG2197o13zlavzZbLFGNbDZEgi6y7AoLveAmVPilmu8G7ok7a
/Fnvps2m1WqfTeSMW2KTfIMUYn3wiArWqy6SCHGLb8xE5IczKW86QV9aidbPRW81mFYmwLpudXtJ
O+bhf5OczMqsqFx+f5zfmt6lOc1tufgqKwIL0BaUfSdv2fn+NuRam30qMA0nj/uERbhZt+LvaX/G
HDj2el2tDLmskUrY4Tju5KYe0NcZ05OtEaOHkXrQGTlbbb1TTqagyj2B9Ev7nU4mZ/w47xFBeq0f
MeQFHUuR+dI8vqUqGEB8yuI03WyCq5uxpAamyM9flri12LlRrXp/TeijakHvCD7gf6dqMB6PmpMD
hLaHOx4TFkrYeILgQarArhnm0Rsv2Nf8SMJ27NtnU272UVAnRDTSzSZ9Ne7HospgOYhJzx0OI/0b
X6mBfPKaB53AIStuODTUGooDcXoAsr1lGlJceeioDuhimnP0ZUrORDqgU+LTeoj/+n9JQvYZBfDg
cHlKgs+I232iUKKUzC9Pl3MaeBwZeXlFqvgT87wMiY07hAXYAhAY4DEwepRsdsgIeG1kKjrwMC0a
jvgxoBIi9xxXku4CmYjr+qmcxytqPjvhW2wxhDuw0ItQU8PpjCFpERiLrK/c9GylOpTz6k+8dihu
bWjPPFmqyY/+8p9yCqGZeERnkUn6MYnKOV4yL9jKgAvfjDN2kJnxoYPsGWMgVea81kFoAQOi3xak
BtA0SXg0TYRAfCi4n7zaM15gpKo7gMECtgRn4dJhfWZ5gwLtZ0d3ceCH2dQ4v+hTf/2NFjAJ0Xfw
wArQhSFEWYG7sxhdIA//lUF/XNBOfm8ZvSIy2s+fVeysDWNQpxxKpY6PrQmx5FkEQVC03TQ9QQD9
zth2m86IgzNxfTVwlHRvULRHRQXyHVQyazXsQcXYH0H95N1N5+RBDgJAGt7SiYGQ8AuSJKJF3DBD
npmeGQ9wwHshooJqEakVKhyTHlQUJPFYKCRh3qFNLCqt84dGfToZHlhh1D5cET0ULhVX5B+HA5rt
LXnIDHrSOdNejT80qPy2HHoTIDMSgehAfULLMHlZR8So9eWxhmiyeIyBadItej5OgHbBfqQDhY5Q
1+nEHvZs5n31nnuYFrHyyqw9Ob5n7iyUnRSiHQxUj3FmIt7lfC4ayzBmiPMuHwjRHhbXc+jK5DNM
3DZrE2YNJ3aEhxZBeWDDMzlZ5y0whG0HEaGtJMgDS0Tehey3Ooo1hs8RO45TAWJChxvhN3kV2MSX
qZQyhAIklPJLlcIu1jLYdRC4rYmbfPkpK7v9Zf+KBVKVPj7DO7m+2JMW9+7N7CIC1EB3CXQsCG14
ruJ0ZSqprQUfkf9b7KQkWcKHaTBxd/bAYw7lJuUnlolbRi48KncpJHUHEKSbdLzB5iRdFIs4NfMh
afX5I9jyJOmE0RSDU0BS3FJE2SXhP0kTq6ubU5zU9Dr6OClAgTFLkWLxmVKW6RFjkWgv/F7XnvZZ
eZeoYflsPYike/FjVEeQiSQ7W2reQ1qBcCkz2slvuLq8rSnzA1zCB3RLpZwJ91ni8z5+DJdGXu3n
8IDpbjtAypyZwo6cxrglN8UxdxvH0dGSVzyo2SbQnfKHxcJqcQMtc+jCmy6a5Ai8r5U1r6SEKF2M
NYutHUE17glo8VF0z6AyNmurf5zlOeVPnncqji1XFgoDBBPep+XfKy6AGbEdiu5c6bHN7XWD9zzT
zu+gFR1N00rZVRttc6e/tYyLxHCLk5ao5rkCBE1NNZ3q7QgHkSdfa8otN7HhFe8t1wxLldnLIr0l
DEt+YLNeUE3hu9BvuPNko9z+pF3iRkb1Rd7Dhg5IS1gSdp6dA5drLBLCbhkiKNITHFL2+Bh5Nvvo
OF7UMeXGM8stHPdIDF0EDnx8k6eS3BrK+MOOUAGLsoBAUwr/R4gg7HAZMMqRSKIEWEFpYKn3H7LJ
BUET9l/x/iymhxyWUHPGTA/Dc9ymT6QtLm+MldYzrrvp+i0VD5r+fBqjUnTHeRo+sXuLWDWsVvXK
LmL6ENynGjhaV5aXSC+24xrSGzD5P44Rg1OkBLWblE7RgDhTiliEg7flvGF2zJ/AFT813Wv5rU62
YzzQZ8PdnJRHkDaDouiOocQJxB3do92cuUWSZJwO6PqwTJ4/uvVkWrBH+8Qs5oGna4K7SQTvo7U6
WVQxWDoVboKLN3kFWH5B3B7jA1AT2nFT4vhg9DcsJ5ywxhMa1myZkW5FRxJXw8nyBSrrFskB6bwm
wC8W/S0AQkTggQNE9yc92ilDcvbmvt5Z7COd0xDfYapQ+STw/1hGLH2Y2bDi96Kz5d+jSoudzQ3p
MzkgElbP/W0Xpy03vGh8dDmEVcKSWkNHAf1nxm50rOfIdSo/SJr//qxctqSmem3gnN7Ry0/cwATX
FY+WqJsejxtNA+f7ZYKGObHwPCMb/qiAz5pyd3lfzujM5RoZmi4g4/YQgcqj6yqnuK+EBvG+Tl6Z
rB7OXDKwRU3E/bQk5eTD+tlo5zNHhKeBzINAFzBkbOje3SkNIv5GV8eNvwYP5wlScZeEQ2zWdLlA
qEJM7DheOuXbMW2e00Csawe6vo20znZ7waKV9IRabUEKyMCezkEe7OnFawPahef64Blvx2OmyZ2q
1lPCOwHt5UF2tR9OHulAti+Iqw3QysGnSOc8V15OE/q7ITNQGjKgil2sJ95O9OcTcz3mi9EbVh1A
K+mhoYYTnY6/TIUMG5oB+FWAch62b3e387f6r8DcePNGvF0enPY+o6L/0rFB55R3O6jTkOpM8c5B
qXVJ8JHrAA99mLm8Wfbw2MFJrzr7A6YeRYs5yoHTvjCL/N4514vauYs2FDVmu9rZ4ngAmrmT6zw7
yPMxBY4K7JNH1RN3ZsuZiXhy2xnpODukZFk5wBVMvih9qLTJqVP0foF74EuVnATnGSJicwryKMgy
i3AN20CQfvwrvBpuQKqz+DdAQ/JtR4HeckAPUB+YwWVYmqCAlmyBd7aeQyFcET0HLoMzVIRXF1Ao
/6WBTjLyEztp6STTqewHhNSbnkXQR8sAY4DjGgMTQtLLzgO0CcXnr6eH4ClT/MVt9Lz4xpEjjKzN
iPRD8gBUSCTQ1HHXQG/cTZ7nGIjTAYbzJuPbU2onomFF5ke8XOiyS1c/OuHdiQaTQOlH2ERR/sig
o0XajKsRT4/p4s3f1xSw/K7owxw7cHz73piq+ik9bzxmcgQ1mThUzs11PNAqMNZ7DRCnIaaGHF/c
F0Rf/wRZcDwCODlE5hg05vbjr8EbFxTcZ5ym4BA7fPr1gv1jD20PwWPQq7Ht8RnWtxYTXaiz6Nyf
y75hRIqKLhkshy1Iz/+H+BALaIgR4g0PnFSpJLpyyK5g3+FqQBudnFTfcC31wTep8X9nCbo5mXzg
08Xb0RGe44RhXNEwwFizib1FccHoqfplbcn5QhjLnT3jJ7ObcjwSdAItKFW35P7Znkcmi6Kpyw2m
esSdCo2Pu4PfCygWeC2tr7E2km97o7+LO3JAqPap2D6CwU8wJaaVqJvgLtTwUG24Zv1IJ+yx8bYL
osYORxaGXeK+Ax7Id9SsVFUJGLiIKM0RKVjFrSJu8ESR4gh9NX/urXncvYrYsGmuYT/lnPte/6nC
yt41Q3OpMPdq221UyiFzwhdgnlce2rKbX723Cudvmtjtyd/5nTAPC0xIe7U3sNjHSBCXosJaNf5h
fBO3r/YYuq3sUAWDw/UED8Q7HBXfJJQwJyxrnR4fb/YnmNydc4Q4KciYuu7Su/S+lQWfuELA3wz2
pV1tD5hQRi8k/e5Em32KLJ3VCY9ldDuoIwKGqvylF3N0jQ996wcgQNwSLWgm/KPPN84A5LFRBGtA
31dUsMeLisp5iYtVld6FLn40dJVTmvHTr7D3gNKltStJoLExgATY11iL1kq4lYus7giyi0bKrnto
HIJRY1bSE8z8To6DnobD+8AzZGdStQKpRnqsa0n5g7hKD3e+XOPrzYQQtLTNj40Wh7OBoX2Ft77B
1Xy4s/+rSrLsZdWMAIEU5QvUdIQedxtgDhjlH7uX0hCkPIoupOJakoplEYEvHWYIRurf6DqMuYac
4282k1gc3YZ4eBGAQgepKObeGgNR1VOtHUdq9OMRa6/60wQBTYPSZ0AM52bzoVGGYOwcBRK7fojg
bWHOeeYy2yQDnF76mnIqDRKC6D5e/AO32VWll3Pm5DmlL1D3vzpPT8LRtiyZC/OARXhflIgZ3/Pp
RMuz+9QjuC+ePlDs2BgJBGxApYeDBwcbSYSv7160qCO9fhbDmrLyoW/xt+h//4lJ6XESVIOApKG7
wED+bpwxsyV1yQmmAw5g8Ronto2prZ8J8t7hicSnhgk/wO5ER44Gwcm6+2jfyOXcm1ysJw42VMpa
t/Url9FgR+dK3xrdPqEVsUMgfAcANdG9kW1/wm4cfhedBisXPJFX2SP5dRpOjqpynsnaIPCQRcE4
zki7XxqLJYPy1w8OGrsxow1ysbrgxkdLn3vXSOMKnkkvAR774kNiCcrwHnYQr0EanKYd/9jvc8Qg
31mMzifpULX35zpkMXIhf7GYdcU8nB4p/QvkuEkgJbI/yxPiEf7lgq5ZZ+q/nA+WUNPzX3w/o/jS
xfzXOqB3c2DjNyLs7pEye+4sCMYKL7S+3KOVdJ1Mz/PpDfdSUnin1xBUOoPRZXu0DDdlKjN9IlLZ
IUC+aJBD60VVBDkDAVPZ+XOaHjNl+6aDNBbJHH+3+hTIXp4EAhTj89lGFh7FiNRPm6Yst+RXp6td
c/wy1ZVSRiLWBlUtGGRTFXMlb4VWQ/hEVOFhhZXV0r6Phz3qocwMLvN4egQmG8PrHzi9V9j+2vP6
6Q56Vstn9A9GglBdoLx/Uj44Vlo1ECq2dVgPcjqdndL2OCtAdQnZhGtDy6nfcdCErMOw5fSIX/Vo
vNU3/+8gQ+ebz0Z/zc1ue3DMd/Zyqw/i8lcaQkOee9/nAV4ZOB0fEOF6uUbfMn5yeAjWdx/oYGxg
wVBhS8cU+eKTHCQDk5pdPN79ctphO/e6c5usvTEy3YifWWPz6i8tOJfX9mz8Cerr6ossybKnxtsG
VhyS0263ZcSh7DhtwD8ucXuAfbUMGqq3lKxMrYPeQ5XOr8gRAFsma3SC/QiZ5jwvz+SewNrgWcQ1
sfhQTYLbK2JXfxe9mM9rsv8bPe8BeEqVRbQDkhD7PXuj9WTqdu/p7Ihnp0uMRWPIXCOHa9ZGwmUP
vPI+ySfm6Ajx2gOaIAmuS3nej6y8Vqcn21KA/Wnk554x/EpQklHfiZg8mkxM12PQhk9eSk7AR4BW
mCHJHRdti8U/ol2kL40ow2YHg1WTi22jD22ojt2hiQh2hb03rTrwngpQLTxS/4iaOVI0EUJiKgkA
MrBeZ1idQd77l6DtoKytB4kbCKtAZOleuOLO38fuJ71hdiiCN5AdbHfcp3TqTqA8wIg4WScLaGRh
/5AKd15NxFQ7zAVX/o1ZKrBvKwJKa3LTqNDf/5JPZIzuaq+rgi//HmJQNJpjurPp2TpV2iUCWPnI
yhz9dSLDxgIQQ5uzNztfRcioaeWh9Ri+1IhGehv5k3sN1W5AsiAHiBCGo751WfdvYnzQt8dbEiQQ
i/v9aOmYM/sOL4cmJ1K3D49B41NXfaC6i6V/Iye6r3RedAnvD+YRgJk+JLhkkcTKOyHz01IUAjTk
Sg2K0yt8OpBkaEW6YoTEm6NIi8JwhpIaM5skRPxnbJaSpKmJvWcF7kcy2bPKOKSoQHFmOowMAobH
uU0WmmP7nJOdHTkcjC3umYD5lrl0kGG7cw6yowZkc9mLzq3hdZ6qv1S/v8sSgBNoA2Hpk2zNXYNm
J0n6FzlIHAkG5O491Bdl8NaSs9myZWetikLYCe4tj6EOg6Ey6s0mZ/FlWwVnAg4P5CUSykQmZ4kA
fVHtUfQG0dE4xkVWsxqFop6lq8aLOzAs6kOmsu27po+0unz9qKURsxdyxEX0QfML7GFQMfTLOdQt
WAvDVji5JqTqWFLh6mHxB1JPDqKIvjTakOSQAhlItPmE1jxl+TOCcKMsMjvDHl3R5k5Ofijqddu6
I2pPnow30BYBuZyMX4b4mfI8JWj86/t28eJy+2SpYHLDg88ADJ1ASUMQsUXkJw1aKhPOrx/j6og5
wjaYPRdtfAq5DIabxW+Gdsl01Bn//Qz1t/1UNmcfb3mXXz6ETvvZi+GvmIWIv43UfH4bayGj5VCF
qOswcbFzSPW10ByDEw9saLc/l9SBTpqfU2G8xKyyR9tJtXgjsUbyj5WS0eUp23wG6pPpc9swldds
W9uGqkpUaktuM4v9wefa7+lQtnRxs1PlRUyOyYkBGOobWG80Lp8tqLn+EjJavK/sW8BiPLrekAOa
KXwqtzzXfTbqggUxUTeZKVXFhKyEWbKAwPImx34HPbok/YYzoPjhwkksYJHTbx/IfsHUQ+PvjJ1k
vTrE0e0PtPbzcLuDGVoQZnr7067MZqVLf7sdbRDB2dxnx6WVIJwlb6iQHSuR1kFRKpD67hicMG3q
ovGzAELEs3FpXciZAY74CyBXctmeREbBrWdf6szPlFOYFTyYoJOQAIuhmUW1Xzs1igC6lHIm14/g
FqNlMoM15unu5gT6O5utArfnpwEPMLbti/U9LkfQGTTL4wOf4Re8Z9TlGzyLH+5JH39LpKNxdnI8
SgCMdWeaqMdBDMHRvmi6vR6ewa/B171HzH11KfRh8aCBwAcYj0/rg/MJvCMlHklbQofwazXhBkMK
OPs0V/iZPV6feqbxNcEFOkYBISGhbVSIDHfPDp4R3aXqDuIWUQCDiGtQ30bU/UZfflrhp2mdTQ+I
3nAXA/HSzBGtUmE9Dacm8Y4Av4dwoMYBQuRkYUhMqsUyIx+9N9QrXGAf1mBh9IL2lsQ5eRnWkzuD
VTgJl76Io899YinyTe169RjdJg+vxlCEzITqAcIDYitIBnDStZPBk8T1g+wc/tNAEzMDOcYUdXnr
m1Ogob3tr5rWdLlOqxcYrd+kqSWab/nP4VhnTi9GYG1ca5BCCx4fUVRBspR0bPV0GNjFxwZESvVa
GCA59+5YPUCP63pJBmjCHUAI+9MVKyzrJ7NBVFvQjZEUQF9rh8SFKBd6qLlD/nZAFUzDu28QBti5
tGT3CvU2YaJx0GIR1xaa56E/wH+2HYJDIpdAZgcbUnT5bNDV5BVU7S0P+XsBNspqxBbzEZlTv8XP
MH+ufG6Oj1DFG4riO6pvMNNBTximPMO9uFkIvoPSO7Upizdm6Wx9C8n7Q8pQ5cC6TdPbAqhFTxC9
ovQGNmo23ITAjiwJMjKu/1pNUV+gRGmLM8JfvzsGuMxj1cMe6iWV9ex47RtNgPKjKRIvlPW/4tFm
ZpOs+NYZna/gvOhgnXaeizoWxpab/fQkP1wXi3BTdl3zTptbNGmGcSyHvae6duy+boD3cZshPygn
vf3qHQ5atNapLQfsKNVIX9YddXj/vFomdDJP9ofK9Attn3QQNLB8qd912E9q07mEb1YQJ0OX8gpv
S6SrsR7tmNYAaQOa9qhHMoqGxrloY4jd2TTSnD4OKvuh+bUrCCm3p/tB/rbGe+D8le+Gc6y27coG
Agy7N6cKWsitr5/r3RD83EXh4qS6wAFn+9tSZT/oYM+0E9OzPdh5j1OQFqCWFYOapIDEZU2TvrrL
L6eO6E3vHWmeXHp8Vqfmli+DB0aPq/beWj1ECeNk+/goUPsEuwjcgL5iylNbiv2P/5jqbPl7PBas
7o/ty/NYMgoq3knce9rHeek2l3YzNLre6RE2dTyrG/KJVYGJIw9OIzu9RJB4fSVnVjGdKqAwgNEv
DJcAtx8K3uMKBA2GYUa1rxG9Ab2sM0JLzrt23qgO9NQJBS9Dfb/RA+9dbc+qBnepVHmXM7RGvv0h
2l0AKK9/Jo172RXtgWialnru1VwT1+eXn8J1hJTmnDuo9tRUGrOuKWbgP9wIGSIZiuKnWTRtE53+
Yymklur+e2qn5WXwXqhnuFLv5BVXIwhnolSs+ggjPC6OPsNhtqGzeUow+AQ6XKqrqejz0yNz6Xm6
b8d1N6aXXzzQQrw++YXkOrPcMikjEMVat4Xi+GuDNnbpbUIw2F7ksu246e4PVVWl0k/kT/VzYBGw
4jfmZuPeGTgauTTPEOHJPvO7W9Fc4cEOMj9FZqSz0chmqvskYQgkFGroaDXtAsXbBXuFvoLLpQDZ
nwDYdX9CJA072Fnphy4Pf9DkqZ8pYM1RuhkiPo9w6BYGwL4WcYlpY2lHWFmNXD8xSlnI9s+Opym7
XqZGU2qEv3KTVPcJRz4CH2xiRSRpQ3fWt5yA5D+6wn87KHEVyu8GfoykFF5XXxHfL7aP+is7+sxU
ZprcKzuh0VMi9js9b6bF1yAEdObpS7rp3klusnDN+eCgO4fWbogo0d3tWFMfSbuzJePbahU/yH+6
CDSj9efU9rcSpNvOMWKuIQMCfDHaonN062/ESQj/2bCmEKBTwjwl9XzaW8WUnOL6x2hxqMelj94Z
1qmc+txpmvkrSUI8v/CB+X8sfZYLF6Mndp9D2kSGPavnpFbydpfx0/P9rmtZTyDrxE1jKFE43Nu6
rSiv6wTBl/kp6yFjETR52GWU+PVkL2iPVRBQuIHya6nZJVBEZgy+miKBQgD1ScM5Fp0IJC/QMpsn
x9RHnIsmTJJCSXah3DQYrxIBIvhXWlinHUgCyTVtwT/6UV/L+YPwMZ6Fod/qiqmvhZ00HanKgM+y
LAEpfzhY2HYl69eXmE9xQEXTeTlG8zDuZbwU9pzy5tBe5GyAyakzMovzJP3A1b574Rslp4L7txxq
qRAzO2C6JOdVqGginu0ULfhq8mDC0KWNmNTr4smvDqBsOgbGFMDqOhnoCKu4TEmhiCKFbtA8ZODS
gdLb58krXe348pNzdpA/vQ7bLv056XOw+rGqbeRUukCisWT7nWcbbsTNuVoIe568S8v5el1tn3NP
/enTwxQ8xvMkqaglpJz3nD7KpnucBO2bQMSTZd8Y9ej1SSP4gDPwBYNZCRVH4fos7ddKu7DXmy9H
X1f2CZuGdfjDjjhCH5NtzFmtbbQBRoILA1+0R+l1swkdJFRsET4HwonjKe/BSa9+0ZSjmppxyYAa
0XWHtD7d43SfpFMfaWStD/Nx2BAPdUmMAL0TGy/uxZMWtQ8Pm+bZnHau6lBeAl9YhIUGR+/Jb4Mi
a5S4L+dsx/ljhTSuOILOErpF6fo1Q6ClHpSArIQGkev3A3lH/LR3wc5Ct0XcuynpADa4AVyP/d7S
N512Z5y9Yywy+KZC3tLmA5wHtm+2BXemhAEpVsgwgU2bziMb6DdGCJyI+3HQM+aRXyt6FTx5XhUH
+6dz83tXbSS+WpGOKNrc4rR6KVQy5qFWmtFCpnRKdaw7r1twcGYpeqOkCw/nlEx/Eauos/f3Ctnk
BobLF3klZTjK4jqkPY+YvGDf+Xp1J0jquEY8IG0St2/MMQ8k0qLSBzV0GzAeixtxkgUW974EYnb9
M9jsZnAaPna0aGmMDwunCQKNXYfZkz4EPFUCuLRk607YP1HRmiktKqCC3dm642SR/WwQ259aACTW
43U19d4QJ3EBG+t+nb1+ewu0k8E71JWt9PkLfulrbjKP1mEfnB5u1bbf9u3h5p8hihfkbgZxhDSL
rVHPmIG4r825OTpweFF1q6pPONbPXtM0+mvX7dEh7ctKtmCzwZ3Ze2DobYR2J639yNyPbti47WV7
8UXzbU9jqQ5fPXWpoWL4WDdozxqcTwgCU0g6vGyYXBXynCxYr5cCLrtZsLNvbd02s9KpVPCm7HM+
Uz7Z305sUDFKU9Klld/XFBXaaT3cDT5/8Mz0Z0w/W8RPvni7ELZHQc3LEPmQD2cABVEWV86V8Ycw
+lJwshA/pPsv3Lwto2cBBulT1o3j/p+SsrB01MsbQ8vwgyArfEIWT12fkc7egR/Cp8EFC6Iuj3pe
UKR9eb/S6Uu4n6iLEIOBbE5xTNaRyOQIQy3ZzSp5WKomGqN88M3RJKJkA03ch7KRIC7LEoTtRaSt
bVNny9XNas86bRRN7Cu2jW0PG2PaJeyf1Fec+3x+jAHUVdOGYTj0xK8Uz9kmfewgxMDkoQpdbjel
9uqaF8nVvfyRNx1oaFc7Tb1kg14t1SliqAWviMRj8+0J2IgFp0divC14D2oDfYho8mKblaooOgjJ
UmnMIfGicMPYrTTOzmM/fley+7BvVH3MEzDkFZL6LgzVpOK8O94SO6mZbilrns0P4ejryqS4u/do
S9wq+WuGVwqOv/7J6sAielCRMZ9hUhS+6Cva+LfFXcOv+zOknxVMqjJs44y67pD49T/DDvrcNHhA
7AhPeYZBMr2aR175ukgi5j6kueJAlBt+CVlM3hHcKHr612AfQagm0GFutRty4zE5b6rfR94+oofz
YPC4E+aU5lym+yA+vCmBrp7R9+K9OyWS3hAylnBl4Rmb2D1EhPSUpdugFseWCRw010MHNngLkD7s
UZsFAsUBeesjuQZS2ctx21R1wErvk2CDXnfdKS+yTw4EHb09WqOMij+xyKRWe7d6RHNqf06uuA6J
8xwDX066i3SbuuJ7FzpNUDCIUPL2S5esYj7TjdPHDKJxTEpHoI1YVbHq/k0hVsAyeSU+ikm1gMBY
a34idDpXThvwq/iaXdOauuR5tMKb7NPElT56/xUTS9QLv5tgZRRu7632iwth5DNFii4wqZDxrEOG
vJ/vxyUSeB8fPStNadRRQwckHAuoZTPeCa0dEtYe9B84XaseGdX3j2RWuoWVtOE0sqnTzjY9E9/9
0vTU1Zs/HmLWF2wtaERpWmwCA+2RwPVdiuqHhPJ3hx1IvoO8X2xYtAE4z8A6xH41P6KO9Hbg7Rwh
fZBnzWedRfhF+HrHYYKy3AW8Ued6t529aoI0FtMUwbSiKaZzDjzFmfGAqMJnqVKd+ncckr+/A13m
MHwrtZNxI1GtZPbytTHAwBrR4pgZV1IH1jb2JGdJbkDeqeCkKGj6n+FVtb/ukXFRkdHugCC8Q5F+
cXEKqxFaUFevGcSuitB5T3FnkN8JddD0knBSsT7cDm2SwNScmAF9aVAguooE/XyIhQ99vTrbj4Zl
DrEw6DOHpQm2do9mVI7+fIY5NNh/dqF8KjXam10pP9yTWp1+4nSQrG7N3VouZfOtzfvollrtMXQp
CH+DgE6RhkaAkGmoA+HXRJ9/VPTnjgWUtGpJ0gkc+rCbiZU/s8rwgLy78A05bj5OkyzhE8MAw4AN
mqoN/YZT06QDmz+Vrj4bIcBISo75EJQDvbmbJPV3jJFtENhHf9iVNh1aLogjDh3dMjLb1r4t+mM2
M8UU7Lu44cDmohipebWuQrEaJLYRaFLfztbkrBpzKratU3Dw80I0G2WdQZBHSAr6yMfqwJCsuUsF
S+Wx8GGXySxn8rFj71x+zKPVe47rLpklfVIMquuiR2gBNZ512KCsWpfyrGTfFCyXS4StH4cCTDOa
l+od/t4QPTQKFQUF9gh+l/RNtGfPIcsLhhvP5wyXhMbL4rShm7xHRQ93i9X6suGY5U7+Bzh1pw04
wPUseWmVOABAMrWB9VzrImwzQKu/5uZk6Fw3oGdDtW9RFann3eHzcdNP1KQA2dwfZnfe2OHwDPAi
ZAmuGBF4mzxIPVZjD98QrJlp0MPTXZUAnxyAY07bG20Fu8jIngQjDwOymA7twxnmYST/iOfoTjER
48WMEdjSTT25Kbr8KijeOXQ1bZ2jE1Jzw9Ef7hSaf1oNlg9O/86BnxVfm4yT9tkU/+iEm+yNPmSQ
mxisGEsJhEWGkKagTV9LC+mmmiDXFPGxTdQitQTGWa06xelCIvoNY3JQWIrMOQD8V/+AumXCdZ50
/qcL3qC5Bm+wu1fGImru0z9yq+51g+oSYbIrkpoMh+J6SQm07THnJKugOA/ZJVRCFkWwdbOCfgQU
g7XDx3qjtz3aVz42nrCnNztoDCfvmw3YLSQbEmo0RF4QlvPsNeeB/mGLiJZuccM3gKxvZVC5vSMq
FZe2RfRgaKL/snGSoY/VnSab2j0MSTjAE3ryF9UveWip3hZuJWhsbQ+60gQZF5xJjwWYgETD16cR
8bDApZzoZreCO2xlmm77EeN/CudKCI+UgjoQaArbniNoCvNpiUMaV5YeLfRtal7xPGQtb77jnIHB
ZukdmXzzTqBjrMgDqWZNyndcN8ISVVyW4sUxXH8n0V7AfAw7FhkqpJGoeg8QqJDv28DeDJj+KHi/
WhgXnI2OVyvTsEIqV02gM79BZzH7+VX4btutmyTwS7evGuD5kKhqZOmhTD3sXVxLSFIuZb0P7vRZ
QUvZTHf0mwVDAIBmNLlg+CyTj6Z36NVar1qMcCBY4bxgtTKcdQiIZUuH3J32I1zkDYTPvgTBh4ie
QuqR19FUF4/k+y6CrMRZMLjfzoI6xA61ISphiDFkerz0LqDrzYLcJ3pmUUC1zjwX5iFJnh+12Csy
pz/3ZdfytARr+JA6eJX22Sb5JN9EFI13szLK13zJvjOQ7gQaNG7ynFl5Z0JyPuiQNepHcw0YJGB+
xjX/FdH/8t+CGHifbXArINV1nnOlVgBwHPGVKw9ebT+y+TLlsFLgJwA6R04jl9Dx7zbpiQijiExt
SmdqCk1LZOyNF8n4wU6xdqHMgo62fT8Fxe9AMoXA6kj4eB0BQ2SQ8gW6KOvukW/oDHh/lggh4PQH
EgurthtjsTQCjzQC2MR22yUxi/xT34o7GfVcx9+TvPRdFX5PeqmQk5JY/Su5daJXel+56xI0dcOU
3LWAP8p6J1ZwQJ3a+r41PNkNuoBfWqvvBkNSdUZmSUgsdZ6N30zDbj/GPOBcy5PjU4yqEQNQXGne
yb/K/sYMpTLa2nnbz6nmWlRjPSmb4Za7jwCI0sOwdovNeb0ZsKjk5klLhrpPC/nSRNIzdgwUatlj
j06mAcUOehYbET5YtLA0L7brRMzO42/2ER222rbEFXCiWT66Wsyz5pvRTXPHeRokSDj6RugSNbsx
OzLkt/UpBUcHT+C80XbfoE+jSA8XwCViygN2CHrBN463Bu4yJABLhmCcUmI2w2wMhz2/6JE6A8dC
DEHlyIbjoOm5w8WRfEw/RPIo8n2mv/5lKHdKi4eNnysRHgsUrCBos465KfAb6IrsqER0h3LypGXz
oHekeTXUUME+xOn3IbtTei05JEXdIGElkS7eALDL8HiNW9CMux0bopaOGjyaE730C0eph04/vd+1
HrIcLGUffmGj92+cDfHRoXGxGrNq8ep41RamGQZQBxpNt2XQU+g6vnzj6d+tl/j7x2CFclhaNJZ+
EB8aYzpNMFLRIkAO6qa61gjrqbHHX6Oo1+DPS9t5guw+8N9Bymo0egTbjpp9/0aYGMrTeiD5Atuy
A7KLs62e3T9KhJ39Ho3FO35Uoa4Nz/M4dhSE2nUn/lvaKiQBR+QukgrRREY7xocF/73NtqO3FGE7
D/kkhilYL9TvXdqze9ucjcejv9DxFZrOMa1RZ9cW7Y7sfa0ng779EMIIw0TcUiiY9I2hDm0OXZh4
EG2jlyEwhTQVMgdtb7xPNYX2njDY8xYv3oMO7K52mw3R6duN2BvWDt3ntxjtGrRoobRsaT47S5wN
x3rCDQPQ4T8yZDfUd+5/JJ1Zl6JKEIR/keeoIOgr+ypK4/rCUdtGVEQBFfj196u5L3eZ6XGkqMrK
jIyIZM6UQasZcS7ziH7sIJh0+JCx1udSxgXstprMDGU3M7+MC6bN/KHYGx0zLzenpEWMDtLhsDQs
/E70uEu4NYX3+YHsgAU5bVf3XHz1c8ymEhQDetOob1DR0v3cAC4mKbzML9jGEs7p7eMMzBFtESMP
KtAB9Lwxn61mWv3aQzXeuJFkRDRmKELVE+FzC4EUIsVGDU+LOEYeoDpHHvxcozN2k2PUEK7fa1q4
LfwMOO3i+/xr8VqweljfBaSw77z6MDudWdr6h2m27OnwtmJI9Mg6w7YW1DBhLDmd0vrs/d6ZMmrK
cLurL5U0lKH1iAb/6xGjb+U5FSposBqZtR/+cCnq+pS9YsP9fDgBjjUBPTFtQ20hVXjlFnhqPuGE
sqtXY1rt7UYVGrR2E5/s3N3IBsOKWPK0NsaL84x8irPz74skU1eNVV4rb18jPC5tmf9YgBEltO0l
LmgE28aFTgolWWk8NwyywxYNZbh1Ow/0pz87IAsk0GtCkw8hpcV3IEnIB1GpQ8lJCs7eWSZNxHby
NKF0hp5sbgbnRW7bSPnp82JSj5e3Wf2jb5yvBNdMp8EvZ04CLxTmnJBUIvNP/xB/CeayoMsO0FGD
ZfFC7fsTctNM1WKossaDIL5pUE9BjQHkQnhEoQDzgvD0YbikhccAitBladOsZ7/yxwvdPQ40a3ba
7wV/doZ00eZY9nq7NoMFPppj9wyPhA03okC/n2r0nHcoE5aQdBNOYfpSPCPRv5Ap0MRW3C+w6JWX
f53C1mUPupN5ym8MZaIp/WGSZrwhmWUZJZL//kdeoK9MvZAKrb0Q2SkLvlTPc7oxg+VMm+CZZBpv
icWIoHKWf4VGfYMZNPgGJ5/Oh0EchLGPjdPHLPXinInii20cIeZjcpd5tOB6JAyUF6qMr83Acgwb
zsrXI8UTRyxnztyLfc3v1PaXj9VqVrpwBNtGnpBTvh+UJE1Q1U4TwM206/k4p6dONXaBDMStxukr
M04h3OM0UU0sGBL4bRljX+EzHjhfHFVeh4/JpkEO2bh7loKJvWf4zWDnTG0N+FPwKlr3FasWOkwB
iwh2cOMjPsC+gjWCwLvvDrd/z4XmAZ7wEjLkEmkW9F+Oy9RwFaazfmCTGm7NzFCONwTblwndlLRl
YoW98Y4x+LOsnqFDwE6X00XnGz4nJpnd3748kJ3Z7fbRk/RePkKwSOXth1vWRnvPn4sqoIPLpMU5
Mmk9ner7B/uJai9XfYjGUmYr4+UMvhTsAsFVylpkMmNG0HIxsbPtfHn/uRpve+YLDjKpZLilEQZR
TGDBIpuS/+jnMqhUNZ5MiFINcXUXXGNkIbRKJpH41/uAU8Rt/cZUIXzxEA+TTHIvSBLSJhEDMv4J
gjGhP7Tbu3tbU1JC3UuhqT0CGG15Z9Ly6P6KuXoxhxCuIX4QjjX/tW75jWuChwF8V+WLzh5Vzr8i
FIpz7yq2Cq0ih738YG63lo4FHj2CBSu4wKXI9sGIGSv+fUDlEXM9/2i2lybbPYPZE9eH+6I+MLOO
D1NYzilGdaV9fQgyhzvteNvKev8+DDT5AO1DeHDIdyrtQ4jAGFcSZ0+rHEbGdUcSjmzxzvcsvQhv
CL6RkJHw1mHUwmvekkgIZ1PhZrMN7wvkRrxWyYLzgR4TAn50pKjBdQGOzoYLTVijiMkm/7+JE4o/
hOTW24aQjCfEQP8uNCxDmoUEfY/CAZoUlh0RK5Ad8NbfwQqa39aqNqhNdKGsqHY89oIrwpaPCaoM
aXfhjObL6IHNFSulDS86Jd42un8QlNd6e7xi4GIK5QFEw55G279MjJhxnv5q4hiFpD3bl4LSHBt/
QXJEhAuhA818ftGxLhhyifNtk1gRNyv/wbElYZOEgpNm+HY7IO2uDDRVaJNWUPx3pM2YH14BmkGd
BToIuvcguVxSq8xOWySaiJQGC+f3CfgD8WCGoJdJ2Y6wJJhxF5AnYMYlFAWuWM6Ok8BBgqKPJPqX
y9tOkGZYiJUwJTYsQmsuSIIAVeyVsSdY/GQyyMuBcEvGBBrkrm+aFir2EMb2wuxBSsO7jhko0y/Q
Sggn6SQ5htv16GtPEuAcIc0l1yWwA+syGmOERB4aYAPKtPx9UyK9wFN8RG0/KKCFqnFow7uBNigw
hy3ZLgJZUEuT4lmbULQ7jj7UdHA0STIf7KDf6dwQWfHYFoog9cQ2n0J7FecRRbM4ZayEi6YHu5lE
NicfXkG34n+Y48Ob4y75ODwiEhleoshPBNItahPQHYjaIvkFVKCN/fcPMBthVMMOqElldTfOPTd+
DlllDD/YjevqBJVhhnlNDcDybK0BVz7vE0yF0qkJvqq/j952tndJyqDsAr1BLhcey0jltzgDCPXK
SzhsG8IGbIXozZKAPAPzZ0m27XM+qGmZ1sIyjbkxtw0pOm0CfoqdeC2sYsauReSvPEGsBZz17nUB
4ACYibAVVYsEg4NQjHGoew4yKE/rsm9VqPlCHsOpgTLHl2Mr/xtmwkr2/OmXuTREbz63gEaWL/Of
8puBvgZUUlxokGde9JaQdj89OHuPHzRsOEjOAUsoyhPqC6EDgjdakNhC7YuEqo09B4rpG84YVAg6
yHL9z/33tUoAMyIrzOZCf8zEhnAJsHVcOg8YCYKr+fKB30K+GbuVUTlXsT/FNU265iTYsMxO4Ygr
2lQSO4bGT3o4QxhKmAmpf68y7XP7LmP8c9n//KoMAaVxAvzyZM7H1//tPmt4e0vgaOgNDP8QB+4F
1rhcyyFqji03SA7osPUF75cXh5T6y7zP+GiEV3e9Fl1Fyjfd93mhfE3wBmUzFEwCek2ATeaqij2m
ePxdEXjS5TZ+xa7imhXca4T8230b7LEY4QGFzwa/3OnMDnQfCcebd5jF+zqW9UJou/DhWZwWoOgb
/I/iqBrB+H3HbCqmrXCpWrRkCoxKXoQpQe+M4wZxH5veDWWkh26CNAGfDdFqUoOLDSDI1+WU0rAV
0FFjvRU2L6ZPxQFGJQETxQE2ekwwd5MZt/z+TR8950b51OxgdhDpBrwiXIEMAupzgASeSIM2+SUu
kVGAiE/uNOZQrHuDHGp8Z/9FVDQEIVJg5opFyhcPqZYiLl8qi9vKXUwTSilop61XXGFkDC/GHMxA
r5jbU1/MkWfOn4D8BzM4XY8LbQd97WCa1D8Tc0EVB4x/+IcdHnbQNMTAbx22tZ3rpJNgWC4rwDA1
97ZixLejUtYxZRA+L3OojI0JgCH6aEC4NlOBAmq+dkMc6QTX9jOlsLlahf1sKAXwhmpI7R/rD9Wk
FMJ8tBKGgETY+9lQaZXolkbqzTlcIGto44R6VoHIzWYVrTThARhSUDi4wFNDkp+7br10k9aRSZN4
YaMYdSaUjDqMOtYrSV1ydTzYSYqdaXI6sTgd+IrHF4WoYgbj1hK+i6UbwJ+jXcZAL/A3U7XpVrRE
0R3d0wrER+CNP8MjTdmA/u1GWsoUX7YLY9g9nUe9ZvPLugdJSQuqAlbo7RkWywQVgsaB7hsoxIW+
+L6x98I0oXwRR7lTeCptIRJhfKrwkb7AGwxGf8Epg7Nhitk/xMqz3WiXtXjkp4Nwzo8JzZF7nh3i
cxEKzQ6NcK5MlIbsJUlg1sI2jSkF7GBhpnbMHLb4VXiKhRgazDSuWrLPgiWCiPGg8KTVSDRGCB4l
7vU4mnOzz5aBZoui6KNJqFwLRIyEIhGM+FGffh7EfK5rpDcXyMbUidwZ16eRYFTini2rroEUE6St
rpwMKJsGjBo7Jq1PRJvE58VCCp/mJsbNhFLOd/E3ejGNQtXJksVXh318EZfQjHLIVOdpkgn0QB9W
5qfTFxpbyD3efIufgJRcW9KSoPygKH8KdtpnDQ8JGcAdxWHKCgirtelhP/0bGfgTTejeZEKuKP6m
mz6aAZjkwcYlGXFdN3XOUHzjbsH7fDdsbx2GTFdql5k+h89N8R8jQCIxEKJA3DtcV1DgFhNTlRD6
lJW7O0BJ85gi/iPOITs3/S2udoOT2Wmxexvs+8uGZ86040VPyOgFJ7lkFZkS1ngLHJlUeGvCuwuA
Bnyj0LsdS3/XRvZisF4EhcsZ1evtYB/sOmN+dRRLjISCa/KF6TEYhS0MkR2TsPXnmrWYM45JMr1X
Qgvuwo4WE3fR5jJ1z8SNgtHq88obrfS8poXwD/r5biFblS4TwuSAB99yMOK5oLmIKVnt4ZD11tiS
+Ax4JFyyXl/SzWJsUbGYPzAFmOgHqGipT3fyOrah+l70QIEVojWFWZ8KcGHJvH39iWQHrc6I35f4
bZnZu7cZ1SBijvZvs0FbOjPzzGkeDtDWpItv9hXuyVnQ3VUmDhj9hqj6smmNY+8qf8wpdZSU6iNY
8at68CfqPkr1jhngssH0S25T0aojqUV+vsVDzpj4EWPnhiLU4l9G/e8K056E/838+w4Rt1egNogG
FDthku3Z4xy8eqZdoebetFO+kmk2a2OA6dWAd8mMe/60gBLfy49Leqp4isrsR2HUJB254/FeEjJn
cnemW+xxqqqeKA3AFAROOrW5GSJL+TdLB0TgyMUFDkh7bKzRTqFsUamNn3jz6GSqQrZ57PDrEJna
4uFSKV30/CDblWzeg2uQwj3EdwWppeDqXl1lXyBtHXKtsQLESNIIkq50tSbBeoJwZVggWOSuobiB
jkeJVRLCpknEFxDUMXy5GmbMIDivyQKBHd50UnC2o+TDl0+7JFx46RlfmyFuOcQfz+XMxu4RNy4G
IuXW4/gPq8lWHFgHwUazIVojaRHxKFLWx6QMk/fyiJsi3Ih3TOgCqmQWiWe7mvXyIvJNhld2lnla
EP31NwkMP0FEQOqE2OmGAoSfgEmwq/yKaJUaSCL0BRts1LFDgXxoVQhQ9D7yAgVaUGUx52SORgxe
DTPjADU+G5wnMQ+nY5ZyEtlbLEJt1l+4GVMbDL81Uppw+gd6/8X8oBQUFvvES3JFXB5FD6g221Nj
zGDALydGcQthIE+MrllBfKDnitcNppDSz8tsoSyPAv7ZWOnVy+BD/XQf46Ymb4b1CBYMnbg+hqS9
6q76GIINjA7GWDDgCdH218PMB04ORHu0UxOJTgwKeXqd/Boo/MUl3Wl5a2LYRun/PqgdwpDsZ2hu
IT19cIbk1VYAPhreO0xZHN8gz1BnqZoFsG2STL3RiglrH+Fk9xLlMJXYeE07/eiqNSdC4EKxG9IH
3mPhL3RVsMu9BCmPvI6OCFm1++8/nIGuWmGmYrLdGw1pbTancEvFBlFlG4bPxWWxDaXI2INb6Gx+
66Uf2d2Uz2EJ90niHnsf0KLfH/pxpo1q9x+FMRTuRDxqSWr5+68hL2iDXlNrq5SoqsE3JvLS8xNO
GV8srzUxvYZp5ZivxJnu/Vz3P978toAe4v05v6THb2c9g9Jg8YHwcPElWE7nPql6c0I9QeVtvZlH
ClMSl3lSeMHSrOGQUNTvlr8f1h2yGH27ibsOP67ICkXrMOVYDTT/L4uWa+ZGozsm6e5IB0PDzy58
4mVkKEiWo6KglMX/k0U8Ap/AStIjO8Z9Q8j83P3YtBIBE9OSwrWWEpqmSvcVqY5A4lKso11eDnHl
i+CFay2E7MbxJE2TufrEhgcVJU4S+4TlpKhTCAAiRrnaghEaUHuvDtkX19lriSvn8m1fjRiKhcXv
gtiu+AuiPngvo5sHZIyzaTL1UvsNlgQI4+JsDppu4p0Sn4dR7DKUj6t7obi2PNbPXM8UJOBg8PBE
GMRaDj9w6H747zIA2WZaz0czbTwMSJ/IvCMMGITGW7AKEJQzanDwQ6MnAuki91ygcuWHAR47ym/w
gSddT9omgvEuvG0AvDQ3PwsLwXSNk2wrnt2SEMRSc/b0kaOazZQTjYz0D0JIfjeHIcBopxBLc2R2
OlaKCnoFPuwfHfhAnSJaQZAjeaU6CX6wlU5ieFKUCOwwAjiy1gxdYLCrjTjwG1MUiA4WbzldUWZZ
IoYjF+fdWc9FtIdeTzhFEBvdTCt1U6AWtDUxYN5H5aKP74J8v+BJq424eGpSxnTNC5C/tEQKOzcx
lpv5R1kR9TmeTY+RAUDAmopxH2AnY/09h9cibEf5xa2odmvF2FYCeQNIC6+AMRW+y0NTMh7GZHM8
th+gKYT1d9Z9oInU+yzFiwWDbEpt02iArG4VuYDsH0D5DeFXMWzLGpqqaN+5oyPbiir4bXdnSmEs
RbhgQYRSl4bf+EmmaMdpQBL6ATOdzDU+Suim8BkzJyagumOrBYartcjphZem8kvqLv4mdu4WjB7p
2iKYana7lGzEdid+bIJ5pwBgpwHDsxu2A/cc/ihCsDbgigftrr9aPtNoWIlg7rqA9JyTXUT0ekSR
BR4p+sjlQaBSQDYeAjgRvuLzpXBhjxLNUt4H9cqemLM1pntVe9JEiUC2xAdRPaTJF0WnFwS3ZEJu
M9U2qSPnRmDDUre7X5w2PhpwEaiEgqco+wJpoMSJttFDwMEwRLsoPucMViePpmnxrxWBvyylorw+
5lxv3IA21rxxQceN9C88c1LorJH+McFhyrkncSVe0mtJtf0TKwA2HIbG8fmxoW9FccQVLv1PaIcs
qTUDTgidRmFBjDfNe+nOhpSjtD54oqv14e+gMTQx82AcbeTa5E5kF3AfUlD+VJVdU6N4j6gTk0Ww
AuOkHGa4H6KbY4Wos96ivBbASCgKgo7ob/XY07GqfNJmI3nULf96l1jxU3/lthZHe8ki5XqOTGo+
Il9kDaLrxTD8D2S6IUDbDobHGmwMZG5EZtL+IJbdiPogYCriP1KUidq25J6ObXv31MxGF4YBlOcA
Q3Fsm1odaIvzGA7LIgvFNrjoeyGu/R6iI66+xNwf7Ox1O5jYosIoOjpw9OQ2TKkGQdmOlwVASXR0
Y2WnLB7UBrwOtlcSHUOyABEEeqyZRf7CfAOthN2OJY2a/AJEgk3vmwWvabrj02KyxY92Fpps4tMM
8HBd7UQdyF7N+fvbv0DDxAUbkNBCCi7ApvAoElJ6PefpAv0mezymQfK23zboN8eB8sjmCFwB0EXh
dR7Z4ATUTRPTbnzqJjDj/U0haeGV4HATu6m12RQuM3ElKglOkTCvzTo9KcTdzXa7LPZgxbTWaHVh
5ImSA6BZ1q33CpkynwLjqnFz55EbbUBFRx+IY//ma5IeiJqz4YTMalOptC3avxcZxsxZws8Ed9RG
0edEDLTxI7IwGINVlEfCks2f/dRcq8ySZdBm5sj6+PCe42YLAOoYMAt/0OnAVRCNFOKZD9lGLA1A
+WxMqGXgNe9mSs/TfH+1BcFJDNWkJsqpzTBnbvWPmG9Gv5UtRslo7kzc5c15wG1jKe75jKCekwak
Jq430R96T83nlH6leG3caaFoF5anckswobwXvTSSnsIEhex1OhHiwlZ2bhbIP2wgCIUNl+udibzA
E6IcFipQRqWldKsJaucPYIMxAtE8pqKRVepyvR+PrTpMXjOzu58mfq1LxkUvKv1ODHT/0esKnV5M
tsydmyM5r3Awb5zrw1FJc4twNNJHx4ohIoqefaJSRooQPKKpoWLi0Pr5spT8UtGvP5kyn/Lv08gS
vIaL3ViKfXO+RFtV3zx538Wq8HpXXn/DUQ7X7idH3z7IrRoq46GIy4OoPbhiHwsJf3LuRgxLckcU
qyqVG8HZHJCT3CiDkQEvUAlvCvu16iv7YY3N1P6g8kf5azwsOpDyH/Ao3uB5eKEfUbmQZbisX0zT
GutjD9dQbzrPKfF6GLKliVWvLwXVT3vRyg4rAQEeiQg/NZQA7MfMPXFVwCxxbrbstv4dqjgxR6HT
ijebZJReUtj3Y7bHuIHOB06UKkJvHJQgrN7jgT1Zqk/9cbj7l9SoRiuymDfxjmiqj+yMZhkMZTbD
iEfd35ZTmBAVh0Z0dGEpzOY3eyKkBpBUWqDaJ4Bd7mGfEVBkoCPp9cqUjZutkBnCvkjjtvRu0FGi
KfzMi1NS3U+1dqip849w3hcaZGadR9RwXcVgrDvsBokm1PhutNEUmlwdjZ7Yl/Kz0Y2HJH3cjazO
G/g3UkcaCVqf1Ll3UzC1nOc+qfPEH5sl9pmzCPPMeW+9hIBTwSFK5HcijGNm12nfzlGBcHjPVDDh
0KQt5U/tL32Dp6DOwbt2+20Zk14+nsnTPbqTGys81r/m/RXm5XzYmVJnyQMTZ7canyICSw48eK5+
Pg6xhsRViEdJ6iw68vV+6srudwGk1ZG3kk1Sma4vA0L/zE+/mtJ68m7sjiOFdVL9GuLKJL4eMQbl
1gL/hP+ZZ9oMHbryyxgje/rzNM9VhFhgZkjzzDz2APqMfUFaY2PVbN6Itwp5dD7QngINbFOsAKAc
0TVsQ2u6Hpo9KZgCfu0P4po78+a8Y4qdrImL2UZpjkOTgcRmh64UFqoUPAzhSyO6yjMTO4H71as6
oj7mrYvXnLVAI3A3QUH0F9zESlk1J2kLuosmfDL8l7aji31gdgfPSVfNf5sJO96RpuYmjC621sdJ
PZXgCrh5pXlAQkYK18wEIUj2ojo8Y8rxo/KjXfjxb87DbawecTkWiRzRgVktsKJ442TN2x1698Yu
/77mkOTWL3tA7KvBGg/iCosehlGY0ZdSvYf8J40EvJaxXLnZkn1BNvlptVNttOZ93gjXKvxRUu9D
TgJhiupYYjFngC/pSJBgnk4+MlLjmMUfOtFRe8EhHhX6Z5HtZ3rFWx9ZYn8zctIa/dxuYcnD9njL
Xhr8QIQXeeVnroR0hZSxWClEvPJvEE0s+qPYIGDtBCyEDPFGU/5SGYMIKHzVwQDAXRaBc5zBrqbA
p0aHSaVV67E1ND5xa18l67OcDJBLGGXUoaOH5U8sYFVhLRi3M8dO+enhp+c5tjqrS7uH4lEO/xZP
Z1MPcNJB8s9WI/lT39oDW9jZ+krlwRJeP9bkHt5uC8C8SnLAaypVEKsqMFEoKb0/ebiUHqzzF8o/
F8q9dG63ef11XxfvSzU7MCRkbRd7vIIq8f66U14gicwN2YaVSVa9nwQvUWo9wILornVP661CY8M+
9kM3yMtyp5wu+tp+DenVwQ2AyzAu7csMOOUVqeSMNQJy91KHipT0H3sGgtxZWBk3mY2Z9eStf66r
/FASHZ7rundpcKvipXHNNcFz6t6IvehvD2O9+X3jPqBK+nNMAglfk/oEbzUtzSFsIkK6hG/nvprK
UTGxEUM9TRLNwURvBwhw+M6wrmFJzxrjmTn+Hfrh075AX4EbQRe6/KOn/16TBo4zS5KP15lwvcAB
AccPPNEQA+gZqckcZ65PMLIuqWZgfoDNrzrwquBJpwVa7IgWj1KuhzJS0n6RDu0BUe2uvXrn7X2X
2VCTPi4MXHgjQfm2GgygUwG9SIr75jKMeB4eeYT4eP5eNwuSmZB88QPrgaCYi6oQ9sN9x9puWmd8
4LKtYEbo06D5S/HDyPxKkJshP3g95deaPQvSLi9ah6lfyXumD7BZIq+gLPpTH6yGukDbSVilc6ar
0XOnokngL2QSxSaDwDKFlIHv8dR4iptGpGo2y4e9a2fPnOqhP9CWxGvSeeq8sf4ELUFeh2VMaj8L
65ZZE9G2nThc/rgfdofs4UHjgcWXBvWePH/z5CkK8+Yo3iyC/He62BAcUxOk6rvsvFm5U/3Me0YP
eKkmYVDuw2c90sbIHKHuMgHk7sChyOeYABnvH0b84dqzwE5sO/57LiRfGWiPH+lqfW8McM/AsfMv
NwFZkt/1+mfxCoe73hmgLTFqGy+M14pkFpP5ybYlrkysa8Kd/cb7QW8n5jO1U7uYj2B1oIzCve50
y11EhEOLwexXRz3dk+GUn/7ibBSys5RmVbytR75W32468abqbiTNZwmDX1xhS+BfxufXRc9mcxR6
Q7v0SyvdFtiYgpdFsEvGHpx7COtwVHa5asgtGBjk3xZ7iXJqvTnjknMJR4tsk6/vYxgClWu81xyk
wZjAPHBU6KF+bQ7/WgMfRtzn9dHmaj0m9pPGkY/tExOgJQNLfjbdT37IrvrxAxG43FxDqQzeRwlE
g8g0ol8sbZ+oNIOR8fJqvVsJE7XLCSGYpXBhOrQZe6vJDbJfXMnFO+qQfOqNcC3u4lYiHgWTyuG+
mO4ppC4f8w/9txzcooE7nLNJ8X17Tp0+eH4IOSZbnJSEVhHCKaYsJ5OxwTWLAI0VGBf2t8Bly6bY
6f5GUQbYVhnXatmy59GUbxt//FPAByD1mLdO71IfMMJzTcIWlasmpxmZe4WDc5bfwNMGx/ayfboA
xFjd7IFehuKySRefkQlyfsUU5vxhIADrRVewNV+4ndW0a6CJzoB5evgkFZvb+uQam/Ee9L9yrBow
nXE9muiDh17DnrAe4bRBgggQB/rBWieYy6cHYkZZYJD+xBfKIYG6I9Y0piHmVwybWiL65WI4T83p
05bv5iBBycopvWE6k5rFJr9txyTAamcB+U4mZuW+hs4ML/+z6jMjA5pI6k53X0CDRc3244q5fP1B
5XFrd3iy0q+lf5tgOCUFxYEXgI8YXmFFYciznx7pWCuM1/P5NXkdpl6Bxe3hte99qFO3Pc7EymHY
6lTfxc0e08h4Bt1gLb1MBVKYn/emMP1MnliXjE06bvgaYUg5dmfzIcLqzTiRM0OcQdrwmVMTtivZ
fuX2039Cjw0Lu8cjSVkDR9HrRouKboP9T3B3Lxg9wQVT5jezxOaClvEP4RJZ4eiXzHx0tXOqYd5C
hw4lB2HSJ5uLBU+v9wfzGeI2UhLoCjAjHFgNSWUNwcEBuk7XJPPFrSY13MKiRk5bs2UAy8OdJHiR
k/OPw6EnaFejYKxoFBwEr7udLQfz0m5+yGXEsqLpYPbTrCYNqOmib7N596dax+mii8bKMU8Y1/D2
yp3idz90SeiAN97HIfuJLtZtIPTaq/t8GqFui6gbxxMqsa608pL5va0/Cel2V2Y/L3CNl+L+G8ju
0++Bxufl1a7eC1aYTvvws2ynFlXAJeodlJp+Iy2mxGHyEDq1a/luI0e/mAI1fJyGSzyNQ65t4qKo
lKlSrJt/R98G/R1eH14s4cTstp2Bo8BPc84s1AB6r+e6soD9K7yp2GXd1RRP8VkMBLuREoAhIoTh
1W0/hVoGn/iX2svhSoQMQLcfBgncGWD38cuSfuTljQx9DabOihbnSdyQ763g7Uy1mRryl6ibl53u
wGWklqo188BRJgYIRbvh04cTnRJ4smzNOlFtCmGYzCqubhiTTe0p1iVfg2YCjBZhh5xMdy9b0npk
MznBpWISyGAOldkpSamcB4CnSiakFeHxtR6oqzsduczO40qItMkypn90xCbYnf7KnkKeCBB34KKv
Gc4wsK79HOM9rlOJcuQ3vTPIVatp3o31NshIFLgoXutibM8Gd21AHGr9YWF+/11SEGP1od0IhhSF
0BTDqYvxpT/0osSaUDbaFeRBCJ8Z8zEVQe1h5xrFEjDga7688mG/Dj2NPSAF2WRtTYmqikrMubFr
/xUcf1yQ8shtLtQWRn538sKbimsvNyVQNJmJ689FPgNghlEZYl70cDnBWESNzcGMeP8oAh7LGAtD
shIVG05e9mUnjjbVjSUzPd2UrHRiPXa3JXOvUBFjZditrsn3r+h1AO0eEkFhTGSzftgZ1BNAFqdj
uOwKjmyveNep9uHUe/eM1BBzPEil1QcEbNQbdE9frS7gKDjdiIDPr8wdQM74RNJHb1KDbF8JpGU3
1rLki5619FqHOqN38iVTqvL7oinC4mZWOJ3RGaY2mpnZSvhjgSa0x5p+asGrXD4stUIP77XX6Hbj
Vmu+5xe15jsafaz0ueLbybLRS87kZX9l6gk6vWNSbkQarT7DioBEBPmtumC2u4J9t0FZzlwmNvCx
dSGP4m56wR8cEtf17UmQ8pQC/3Z/2BrXbbZqNzX25sIz8vkzYFTYqndL/MrYfFFGlRvKK6m3aii5
cASezuBw6cwreYepZ+610iYCchD16woZBqApuJsEXtpow0iys9QB2MkgAWe77xtss9oQXyFBYEWI
J1DljyVjmgB4/Lzndxkc/vPWX97Fopa4qygs1AIW0kHSC1QhbCLKIHjiWMRNLIb2bibmaYwqXOcl
ARRX+I6SzHsKt2AkJ2kwJdXqHfHKtA/1Gptr23kylrPlgRKD+hfPS1HukIrTR6GypQ+5P8tmS13S
My4ZvyJPsIZDZeTyB/JlhZLK6m5Wig2rmpnqczmj2/2brkf+g1lsbNPbnvLyV2DsijMIr/7HVAAF
kU8HC+iS9uVv4t3hAO6aQ5HIUR6oM718AMpNYsD4N9P64pav0xrNT6ZxZ0CYYIG9qzXEH1BwtXhQ
Zqr/kyk0XdR7Q+tAjCai6OPt12pwXsAr//fT4ZxFW7dVdYm580xLcMcPbF+7E+X8pCOUi75Joav7
waElRH9NLn4s5Q8VJ9KOgTj1/PcDQkMYsG8mzsl2ykh3KArrK1DqVgbtm5kQAoi7dF5A5obAUdhN
ICraDneD9fXmTDpMrPyvUWD7uu297pd7onGwcX8eM64TsJMnyIGXLxcPdn5nc64aWNqA5i+zT5fV
w/rOwEdyya5mFNUXs2EISSVSOklxCtGukZmWspo1ycxRVAuUoO6MKTxhii8orVMcEoKLW1Za/kdB
o+wJuPKyqgzlYeOj9S3Ps35e9o6ywqoH10enspBngeRhiNFYXu2jhn24Km+1AUOjzGJTWA0piXVJ
0qeuoJvGBWqGyaw+xaNHf2L/MLUnWzZxGZc6c4yMXD8Wc/hoJCFjg/idvJjQSL5BX8LChtkek9T+
fvU8fkSDeRaWFFozLXNhFvfOZdv+vGmgk+VZw78qyNafh3Uda9KphfXTchhSCxkGNrc/yJAzcrg/
sW2IkbsHvar+a7d0MZGQXCLKITmk8a02tIZ79w1ENTBG0DH7WNEKygxe+FoaGzdA7zeqBa6agdMI
lAh1MU0E8KQn8FAWPNYSvkGpkxSgX0aNq1k6ssWtVdikDhQEYtiWI0x0Og9zRavxS+860dcqLJP2
mIdA+8HdH59GaLvnqVUOYOs84jLCMEyAztA76UT24DEve6a/t5ceGMi9L56i84EV7s80Gdm3Qn+y
yaP+sMtRVk3i4px7I/JVmSojmszrLXIrDbIY9TQtSCIS4WgSFOvseIend5JtuIUZBOBYoaziqhpW
pz4oCBOny+EzWNRGZjOa628WkVQ/alc9pR5tX/27Gy3fWxhOPDH82swk77E/BMBZWBF/8L6UNYCW
E08aqD7JPU+khhQAKtmx3VUG7CtfNqpyMU09fAZU3CW0ic0HKlvc9DoQBtFwAnOGX3QLavi9mHpo
z6mOWrowFc0sB/alN1XwrTGda1Jccahl81s5M9gaUC0gV/oNdudaQZ1C5YGdsT2wSZHM4UVTaRDW
W0quw0ex7qXZ3p1v8Eo+ONLBrgBVNYanIsgCAk6cssO6FalIfDW4gM1cx1Qa52WLetWeQL6bv9mq
Y5iAY+26+tt1Ue52gPvMeNBk0iRlaMHqY2osYF94tQu8nK4X/TIvavNtfOYOUnbt5hKtrxumO+zA
5jMVidH1iaOmRwiTPJhVi4u5/B0w+UZ/klzv6YkyFPvD3fA+HK/GNJDs3WDZFdg8n+z3Hvh5B20S
482Latxp7VhXe/SF7WV8Z6F9YU4O+z/MwQan54sx/JmFOESdFS3gysb18z+Szqw5VTULw7+IKubh
VmYccEw0N1TMThAQBBEEfn0/nL7o03WquvdOFL5vrXfsmCTs5CDhhFhxyUAYM1/mP4LNmsaFeKfE
cdi3lt+EIwGSIU6/ZQu2360kqGamKQk1jye3rKu+NC7KB2k8C2X3xNQkLaxTlYU9gQxbowzk7liB
GbM/V0He8dOgthb+KdLpQXkVD8Swkt/QMvTMarV7V+PXJ90aA2YDQBbxar7i9ysGAcEzIYCueJAJ
8pKFAoqh2PjCtJeFIOHKuWiJjalOPCOfTOa7d8EZS6Zvdd+9WKjq4aOiJaLYasM/S/MVALgvChF+
R4j0Xg0Msp6ks9DwngpzpcYDcAvHjx51rvZD3CAG9SlkvefguqFz0L91NJc+qc1842Qe/pdaLXMf
9JeU1SP9mjN/cSqxoEoeSn2aY/x0yQXAgx7M7hwcn0jPI2JGTyiMZrCVuxnwg7PUqeBlxbX4y08t
R7VnbvldbgJ/IBfQniUqZgHmivbLmkNrRvD54Tnh3sBGCMebzRzl4nomKkdOvKtiwaTMMbzQKdUF
KHJPr+nGGhYtmNB2buR8+xylCwakx4fsN3u26WvG55ki7ugbJ6P7It0pciBYM1qsdggbYa5ot+XP
jUHFOk7hGlcow7TMW5Fd0jBV4H7ma15Y5OyRT69r3Uny21VLmQA5zWXYOhkRxVgnm8cMafbXNA2R
vOSH9hcFKhowRoH5J9GFlUKxpOykTBDPxUjO8kwT9Edwtvcfoj2ZpNNvHUjCzYUo1ZdWEpGGEz0B
FKmBDWlj/Jf7HWIi1B7cFamjRtA/amggLxpgOc2YshnygZ2Zp258run7lXpcbmuICeu7OElLbKRh
ubpMf8DOi3QXq/59VaEzqVtH/7v/G/4l4U+cPxwsXL6oOirkcquRDxs2m3E2e2t0C75t6u8O4op0
UAzqe2mbXR+EC2gHEoHUbwGfsMu8m0ZjxfuqqFxy+tZw6wCBp/ChFshYJynKUn/Tj25db2UQmj/m
7wSOHuMU52br0LJVl4g+8RFuMeO+PsxuvjpaRy1jFUOocRCSM3/+G9fpuvyt4EIFXnh8WMgNN971
iX5oCPjKeGWjtz++ucJUDIsGzmIKT0CBFrCRHphyyIGMX/Cn8THpnuVQ7EOkchTByzqTw7SU0DUi
wGBKGBfDvzxGEPR7T7xmvf95bJVojDm9klAMTRYIJEVimEFe0JyMwHuMJRSe/EyObDj9gUIOyYa6
Rq8GL2cLQfOtrQAwrzWdCQOaPpncbCUq/yFMQi0+EXGAyFWjc/kGTGqcJ3J+x8ZBOl2E89k1tV7T
+89IRKsVNZcRlc1kNwS6eJClNEEdme9ujzAJ67c3mV515Uqq+nxmNPKZqmWOlG7x1uh/On3F5GLl
kXUaywuS4AJNAnrqJ/75Pk5d5vX7N+M8n+BviuZhIDC1s4sQQoIMqBj1aw2VGXUZUnqKAaZA5CH1
TGR2mMvIql2XjLLvo4732xe21cNLnQcn08XclIfy52W/JoI/PYuviFNc2pIUoMm7vAitnRLxZpvx
I1s8yz+dK6ATPP1lT9gEDeSRMlMOo/ovK8yr+6s+Iaws+3emXx/+XEdUX2E44JpaYU6VeLpcTmlI
3q0UMQfFj7DYZlvz3HJDMBQwIkKvaJH0p/zxzNXf+jnbYn9+fqTb6S/BEggiHaFCLo+E/QyuBB1W
erWfOSL5hM91v5YR5ykkbD6Jv8BHHDw8UmXW5eEWiZ9FTMcPmjzzs44ecUZYYuGNnwqoMshe4XEQ
h4ajuzSdLMlP2BihtbW297W5pw8tJwQC9wh5ZCcicDrmIwokM5L1spmSkB5eLXt14bQmAKl3V5cV
DKOBrXgjEe7tDS6fKhFjnoI+ORq5cckKbMBk0HZsCq581dU7uBWvJ4ARK/Klu0iY3dOVfLj9STtl
xyWIs8J9usJXHyEMvi+fAfdue0G4HMi8VchRj/Ll3tryRXjaxl4Pn5/GRr2o2/rh9IA5wOQrfUVB
hPyvJb0EFtSwxViO1bhYGV8ahbaIEYTTEM3efMuvN/WGdZNmn1WC/qgMxbO1a1f/jTlotBXSIonT
Ot4CFTZscsfV5LJEEVkohFpIzAZMJdHC/s1t45dfQpDd3If33KXn166Ln1/qUl2+1kWcxvVaXMqf
5aHaPSN11W+k7/JiP/eAtpEQTd/tcfp4QviezXOtL4bS4SMrjjDQ2+c9ks98nuBxqOkY6MdF/j2e
ZWDRn9tHxhhm2cmKzWNt7EEYaqZneSsAeRUnboiUielX3nLYHEgKYaquPg1giC18uxreP/Pr7drz
72gd+mja4X5H4z7xXPGsefzIi54wyocjOkLEgSl72b/yeNt3K/1sxhBjsFgfJhnx6/tSd56znOKo
bORwruHA2xnqnundlq+N7lnMadYu/9ZQe0mEnvItTLsCdToD8cfjmHG83Tb5hkROXCEv3Oujo9h5
cBLQwhMT5z/X9a+1zX8T3rGT8O/uC4Sea/+slRTez9Lhfs7+qnN9Fn3zBDxbn5OT6Otr8OH278bB
8FN8ZLgV0w/pgM6XBUcD6eoWz3P/U/N/u5+bYLoY/x7XEcUhUZPr20lm08fpRUq69p47stPD/Tc9
VOocppfF4zUlV+wqIHlcWpdsDnqrAJuu3ef9ZGyNkH1Nc2QKYctlSjmyFo8RFRwMqKviW4iro/4n
N6g26IWh1aGFgXrs5qaizK3pY4cda9eEhrSn2mSerQ4o9RCNYZVDLKSSo4Dc4whbpUavlXZm4Zsl
B6Zfhe8/Wip4rf7yMPtIP8bd/Vzh1BT3ajtPTipwaL2Q+br3D4T+ifMmrmpOIEnj3NcuzaflaORq
QFrl3HH/pe0IYeaQAVLGZYwiuDyISwF4uTfoes59K8w4TMagu85/BEcGQHVIuudWRHK6lPcCNHV1
fp7ZfmWOxJ+uXWUVJ0ZQapEmhBJZoJzT6sNRq5CP04DsrF1NXDbtxrQnwzUy3CbICP03IxRz7bhI
SpfpTi0Ju4FdMi33/GIr8gnn280GTqKEKe8zuw2PCd8kB5ZVrQQvu5plIPADtcE/ESl+OzdKkj8z
cTzBWl+JvElcFAe+cHkRR905fDpWEnQiNmZSdoTchbdmDbNLsEYER+SOgpg87GpHungBTUfkdojL
m8/TtJWT/mISWYxvgKHGu1lLYXB6bdf16P3iQr02pHrwcnh3PnWwfAmgnIUF6EPYNQBqwCgdw8fz
7nATFWFxcwR9KfhtyP4guUPjtWHnyOc7ttx2VSYsZF3Ygtu4r807c2jBICwP7oZFmWNkcllROmf6
g8tfKQSA3L5ajs4BpVDvEbmb2oToWqb7HKPuEY7m4l0HFlT774u0K8Ii0eO41MWf7qdneYVdUz9J
We/SlPBg0DcgXY9/jgtCdvtiyXKWfQGS8viOt0CS7OztphrNlrsB4fjgg0cS8NJfabzJ4/YdTNcb
kn16XNb3dpnAmMDwvNdTkO4oiEOr0MPB4PIm1D2gUhj9B5zDnr9k9hNwsiEFo7lhBEdEMQlE9JnQ
piTGr5qNIDcitJMidM+6fAAusPnv9I5aJLu5u1mxZaXhSUqAp8PfYo2Fqgr73rsfELS0twg6QOo2
t5jwESpS3fm8Sn4K1OBHZUfo1LgdEJ8tIX7s11Lsgyc70S0gkYRf0Bp+aDFL0g+R5PfnouEcMHaZ
EeQfBff4GJSko6KfYDHwxzlfBolg+bpom5xnEoL9hLRh0NeWGsMBE3+SZZv+tZElj2O8lWiD3ijP
w41H/CKJC38icEN2sRF06+Ew8nWH9CzMPXdgr2x19WuBiitLXZRGOuvIlenEKJfsm+UKMKGq3FHc
yE4d1Z3TkXe5J/0T0oZc4cEpxU8zIYJ1UQjL+pS75HCjXOXE5EIo42b4GE6vfY2mxQwtEI/18AgE
mLlAo04IaxjBtaNdGkHnfGq8/Gehd+4IV0B74jpIVrdPUEE7I9U/6JHQ+O9so9w8ltpZJz8tqBsq
/Oq1EQ0XRAaklXmbyLsD3xoMnia5jz4s9dX8mYWzbmyWjXg1RsQEkvyLsbeOB6RN5j81FFjcZa/5
94CMKg68hU7W+Wq3KAW/V30D1o/rBqTdFjbQR7DtyEJO1YOxD4hMcrlKrb9Gs1XgaA0VBQHTf73N
ZDwwNGvLHnmbcPeHMWyUH+Mk5BFD/7ME75Rqv+wPgGFzSY758OhMmoVBN8fsA57XuK9dj/W9Z3lH
T8d+S/quz3q4F39urHfg/IqtQms9P5hv+b6K1m3wV7+dWgy4JG8OLzXtFYtfFhZWTG1egJ7GAh4m
A/DaDahBYVPGhX63R8l5juDPtggsy1bFSQzUce5y5Lp6XK6MNTe/L4b6MTmqWzU0/+lb/QLZDqmm
XJ83sp/A9UG8We7QbF9fuPAuMjEvDnAw8klMi+N2RGo/i/3AmZghqD2CJs7w5HrSR8vkCH2CZTC1
23/PwWllR3ouqr80nPYGnsALQLN81J+IpieiZCVHWBu7F5MkC3GofWncKNjIaYeyoAz4pyPt8z81
JsRt10c94JiLkJP187nM1l0P2A6z4kDBCBuenpLTnM8Ko0jQqItcAOSc5pPq8dvSYA1gfWRJGl3d
Vylwg7/iMtaCIkL3HcDEnZItOkOCbD8tY2bQeRYfJwn9aMZ1zf/7q6s5NVJICBPg74li72fapatX
VDEP1S67xpmvxPpGp7cwZfuOOE3AAMvZ7ICLzaOwL6xfrvU1RbgE8o87914kUKtnkhbiGz55hSYt
CnMKTrO6VfzjXkKmSIQh/xi+TMzo8zvdmqCDnNQfnCV4PptVt0rtb3w6kKgsf9ZW2+ZgOxsDhcLp
dtKZZwMhfJ7KmMkSTGmOz2Tukj1Ae6S9B/px54y0m599gnWx9RLBinvjYoRcgWwR3J/GVjHcZNN+
mvvm2i7z3/ykXfLf+5oTDsSFIenLeniICWRGlplG2L0Zuo81nQK6I5AM10AFaAsZXRzVXXd3jJBO
kYhxO5ZoEUj6NGBxeIkQ2ep7qw9bdnxOAB7uxfOxR2tj9evM+Koee26phxHVuv3iAr/L9vOkWp7E
Dg7EF7OCxaiprtbRcGSuKFLiiH3tR9+UbODGwlEh5Qq3J9Q7SLGE7mUP5BTBUKiAEuJQxpvJUN4C
+6M0O5lsMSyDREllji67L2DcW1AYa35BlUpDn4/SrCMu3/H1OTy/CzQHt0X62M3tFT238ln22Fvf
P7BCJH+dzAUPvhoL4hq7gzAFQ2aPBzGofjWC/IbI2j68uXazC+WMhFxhJzEEat6781kRoFn6qxC9
aK0ketJ5ewPgC3wLTIryWGZHExmMW2nLaZOeOF40Ney4D2WvAIDiMYHlgfDNfRnXvWt9my/kWN/G
SQ1HCll2RukbZA6yGRFJ7+c+WpndLTLGSHwEU+HPwX+EKr6vBM6fLJ5XeOyM38WdREyyoozakX/X
Tn3Kl+hYocoszNH+a/Lfofqllj5Qui8syczIeWAedAK8fJQ1l/fLrTYmApWVaPnf1ab4J67YfyqX
c09dkRT92iXgxLgA1uwhN+fu5r98n29UF7FxaU3qi4l3cFuY2N9OdOrfF5F6PynCs6czgKlA18im
3RpLQ2aRgkCcnEL2B/7I3iZeZlYDh8jS+q1Mulhqj+s6RA10f3+i2Wij4T23f81hiHNQ4hBbQYID
CD0ptIe8uCkcaqQFSXgszC9siOLe6o6GuHwme/QO8JzyobtWp4EJSN88dfK6wB94Cnmuganci3yn
FKe+UZ2y4a9RlIWZ7VAfgXOhnWVC7LglsQhghsGOIGuLW+om7aZ+OUz4qG1EwrJ4oXxkAMj2Rth6
iAvyn79eTJF7A0/b05fc5Hz/ZmvkzwjR19ISFrz1rwqRfb57sPTrGxBpYHPest14KLcpNr0jhNoM
knoy4YA26bkqnOJ9/+pXqpd2kQ6iqthcJ5fkH2J8vOiclCA+8tFYK+aGYYNTJYI7YLLgfblz7w8R
dW2Mvkq/b17BO+R1pyDN/8fEtJbsF6qTVaG5MjDrUdjmdmo4fOZi0A/E0egUmREY2i7/L9WFqCta
b4BAmCNnKM4S/xQEFgqBaP5XH0o9lgpqBvk6mNv5uPKH134y4OfRq9krECPIp9BfcLDwkYc6iF0T
3E2/UL37qhvj/H0w0BTJUdPYL9Rf8A1GOP61H4/NxO3w3aoe30RSRAb6KUVy3gRKJi4tUZjNdkkW
IgF9GaG5Y21B8ilF7YdAgloL6R8+VZsI44avtHIlnsunV4W37fgxrabbhpe4Y+RxhWc4RkDF9Vnd
dUUgcqt3J5ZaNJtfveyI0o5jUzm/zJB/e01eVzrDufdy2hORFg4e5y3B7GFNIJfDvsBxuhD+lQ01
JbTwFOZCGKKXRuwzP/2TLBa8n8YHlfC7uy8uJctOC29AG7gCj6oQHBJ+wMbakIep1i7vwJburD3n
egeDuuGBrX4wTLduslbw7hLVPWLSFQFfoELn08u0uc24uZ4fpGboqV/+k9bWe5HsEyUeCc56/wgr
020/EY8hY+J5LZYaWDo5xuzI6sIY/IpTft3EfGAfDyhEzt3bLh8j8uvNxq98xtO5m69dcgwQ5LNJ
DmnKLw50ArIkgpJUcqDRDkUm8vJ3Hpk4Hfjp00hB8JfbCrP+g52TRNfPgokM0AvFgg72PSdLpBEM
AvljJDRAjmNoYCYxYJtujvX0MuWDaxpwC1Amvc23ND4J+Tgxf1HShRg6BHhuqJRFc6CXX4oYSNBz
3+XBeC8e19Rc/G3qPaEC/GtL4OYY5nf3fnr3H0oaJcVOAAVvIB4wCJscRyD4n/VvEfen4iwo0fSl
MqCxhL9ZevcNlNOKEFGv+8mY8TXSHpP9/fquvARWY4rLsOLbILItA6QRwrrzjL1a2dpGd9RjkXB9
U1dlyxUNC8dZBq3t1CO3xOzZUVTfRH0AwJa6ClZr+aP7EY0QQudgTtubGMD30f167l04WiOUxvgu
uA1qPfWjo7ESxZ+xpOyIn6phpthmjOTg3DaD0GfjyMIuW6UZA1HnACyXk6cInxUpYXe0e1i5ZzBQ
X6V9OMYvjE70dZGbJy2Vfea/t/PAaTN3KxsEEu8f5tsRabLP/9BClXGedTTA3Fk47HMZKhsOo1Ux
PrJmVlcVuEf1xno91DaaPt2ZcX4fu5EWGNoJbQz0BEp3mpAoDawfQfaKS3EJC/lasrH1RNDy+XC6
By0unUP7QxgoVK4J87TlV2UcC6eP8aA+/aZzo66wH29fvT7GVSG7vbaRP6uBeTxUxHO1NnInM6JH
Hel3ivvuhdc9l4JHnDPfvzh//S3XKZimEqaZ16sbEmNHLRapTEAn2Njy6v77Tpzxsy/cItavPH0M
JEHyWTil14irBAZIDjp0d4ndZt79RP0DtcYec9GURSLV2zRWuag1rW0iB09+OZgDI+YiQceuGUFF
lQtjuRApBY/cSmRUaS5PBvCiCF/3r2Rn0W0cU1bHFOYVaMNwJiDQe6BGHG9obbfNcnpTurrgzi47
3EDUA3Wf/D13plSmNn6c6pehrIg7VGOjPZoR2fVzJnUwMNxRMhkDp7L8voAEC3ip106EovvQvXyj
xhbp4zwYMNqL6aM4o3ZCvEca7dwkYF6BqemvoBdgj5gdwIIkduSOiDs4v58OmnDABCQMBIhXgYgu
i9zP+zphr2i+iIl/DKusXWrqVt6rtZ8kcKrdOnkC2WB2Z1YdCs+4bZ4vX7ljukjSNSqEgkxIxBWH
UvWLPNJP8kY8d5KjUJXOyAbvLv6w4w0QDczmyUJkj9JcMlHqzM62b4ctsG2DfCOjS2/WTP1NR4pJ
RxkM1v8R38EhrWLrC7cGnHkE5d6unvOq24XKqYqgQUhG+AUA9kgMtTmW1Lg9G5Cu0mdf/ksUt0ZM
KuEo4sVbT8jRN9W3fGZBLzR7VLecGy/6EYGMa+Mobq3nsq5CicovIIUNn8oXjzis/ov7Bt6oDZFR
SR8v2n45WHCW1ZEFs2w5DI6aGZdTUHz0P0LAE/vPurypBaIZ7HfS6fFdvGhjKxyK+IBdrZA2IK8G
849UWrA4Cb8EmoKIAonpVzjkhT+B/ZwBnf/ecEi73k3vK34GOUXHe2TUaOFE4OVjBWJy/Yy640uM
jYp8JoquBD/5mf5y2DPmjcob7MvTBjV6R9xBPFHCeOQnWbyXxpbk8jYPWimCgFYxrlQrUMT78F8F
jeq9o+qn5IK5Ttw0jsJqf2H10FSHVqxnvmyucm7fTjVNnaI/0caAqIGZBaQG6fbo8wK0QJ57Ask5
Itwch11AaD7CaWX7DriEwVLFBdMI8wrYUeZIBMC8seIivmAw4qJHCFF8PadY+nszHhrcIZPd0nkb
Gh/GN/2LxHv9ttzIVGZkgHSISyrmdqe4FqKP1qmb1lPjEHyXAAmj8oSDBkpDXfRfR6HkqM9lhXxs
hiYWvR5wYSxNRrUjlYB/GcjVaojljXC0gBsgep7v6I5Kqzn37IsMO06KxeuxfZt3RwRo0Jp1m2zU
dM170T5xvAxNkIdJ4tadjcizwMgxMtSlpPYzVY/OE7gZqmmIxjymyqQWgiqBH/t4vjGCSZotq75V
7jWIrHfQv0FEbflqIsH6T6Mow4uEt1DcyY2nOdaqI7j2wuR4+yq1EwhlstE0opnC9nPI0Yw7gxCW
rw3LzJJh4/3JNzO3RII2W8jJlLjMYrVYU3CQPHiUXUtxlduGlAB57sV5uEueAc36NxsPmCetSzAX
WRmw4CdEJbhd8EbkEdEk8Rv3alguqYS78JmtH8CYsG8EcrgM6eXTQxXY/kFASO7oq1+z3Q5IWzJP
zR91TdlGm0C6F8Z1TgeeK275H+yGC4lPtHdxvaWOElLwQwA6E8BniZXujEL/dXkJCH1cuA3i9+aG
JwRpoPCGgdOkL+NiWjMjIprnMD3lqwneRHcRwx0hPk94JJlHfbyOi6UDr0GU++PzhfXIuSHQ7Dgk
XRRm8upJCZGybxI6uFmStiaSNh27H1sWugynzKOGwkMy4hZGDEbDNH+zky8ZK96bmAIHT51absdq
00by11DuaU1ghal+Bs0GthdFV+oPo7lpXt8qoEnr8RIG83dFoVHL2gQyMjfSMBd2LGnPlTDZ07f+
86nojglKiRyscsGAiZOxFi9Gm85NoeU+9cuv5b65fNCMylsAxGyt/iOBd573zk9EvcOXRvUQamRW
EFvERqvZiI9A31pPDgVb2mtrpfSJlQLcYjkOLFslGeZME8tKxOXMGars9EPbOBAy9JyuMtW5Xw3q
pnKnl8M8Y7JbIPvpXYGdn1UZ8Oa9fJCCM+JBmS2h6m3zOBtrQDtttN+Sgy0XLcO0719bEdKB15XE
hTsFSZcpDyS8FWZYlY4//KkcVj9662ZHyS6Pw0f2Lzt201b7gm5/bzU8YKDh/nBoNuVGJygbiwze
aj5ShMiAwkP8ZNhtnCmidbm5f9V/qUo4aVCuLOQj/0HVLHAkTTODLZLGeQ8bzKBSvpuHwbXW8b3q
jvheTonL76LcnZa/dtxi4X1goViiCGTe5GNsXetUAi8VZ0Pxjf0dDTDleyghyvyj7amjcizUQDnc
gV2NrNR7llUZ6ceBuVpX/wGWsDpkZP1nblfsuT7zwXmvZFL/CCmT6HH7FqKSmVC1ixfD/zxtfrfc
rV5LHJd+eFCf5yEmgQ2ZwE2SFoWw0zGVW4xso8PSmW5V4zrUH9mwBKxXdkzRhFpTa1dFnQclA6Ja
o3P713jzaT0TYPISfRsAWroFkkSaiHhAPU+wNe1ifEYZW5fpJCxZNgiWz4X2Og2bRLFf+3FhwR+y
0AoPG8g5Qb+QnziRBac9SmtaeJI9q0hz0DfVLzs4X7mwoUeIIrrnHno4A9Vwv9WAHjniu70bD8/y
5YOyYnWk4I5kEcRt2kdeY2oLnqQzTy7SlrL0SAJc3/403375GXrVK84plkHxOq9WxkeFtvKY2qnd
9fgf6WUFZBrQtmjBHZHHst7MwoWJdQtLPTG8zFXooe7LN11y2Fha3uNpC5VFpAdiRY6wyz14OI8D
8+6Byq+d7Hx/K/b9W/giNEra8TjXOLyIc/BQcxV+aUvA2MQw8p/rfYmcHoHD7XZAEkoM1EA+3GNA
bqMjL+Q/Adbu6qLzVQ7OoH4QBHkPExJ1Js869AkGGMCd5E9LgB25RRcv8rMKG4xfuwL2EIFEekVd
BzUglzNQKxYN4PH5sU3p+XPueQzJMhJH7vV9lCN3Q/9/zDWX6g9Gv3JwJvP6BJh98FZh7sh2KUtI
jO+Hmtr3nNwCUj6gz+mPb7+DDMyc8QtKTJU9gkDI4dE0//H7wPexUPZsVa0QqtmGw0hMAgxQ7DfZ
7BC5lFBiZMqg5jYRwzOJIV0j7BQ8DyINGfjzgL8LB8HM4l8fux55o3B9REYSlga+YPtO5g/Q/XNy
RsP9VdF4vVdCFhikG9T2645fP7qh1kD3HikRl/TCLOxmK89hDfxVLQHL9enFTDJHGoGNKehjbm41
ety3CJhH9aKdcZSIOOCBxL8LLgAT/xIR6BHAO5ojaDkNmBlTNJDsWlq+96R+9SAzN7TgzAzsdqCi
qHB6EiFhjVhG9xjYfjvcOu9VSh4jiL7p+Oqxw0nNAvzNILBC+eLPIPbNjaxfMFpm6eQAANqQWPTT
rITHlnOK2XRAjlF4vGeigGqSZDf6vwIsNT7UPRcNxX70KIpHVbUFATkRaoRM/UVi20GXpjG30YPy
EyI50e2I4UD134ZBXITM66ewBhX6qBDgNxukIhX7VgxKj6iMU5TY1oPouPBl5O/AIILus+8QZ0l/
MRVbIEkuQhpKYPhFfq16D/8tKA7aG+9eOCLZAvpaSIP0ERqX7mp23kC6US95LSjVhmpAMrOJSXFv
tccyJ+EVrlYAiTf44YUOw3x+G2s98+Q6kpUgnx2AtpUdcgQ6z01l2NXX82SBp/DuPy6P3qdwe14Y
mEYz2VU/37HEB+VmvDbEHWFPU44GJrAHUv8pKmhHQiS5QMPEGYdmaRgcFCvvsN7z64Tofzx14ao9
ZW0Xie4M6zSjP0YE4Dd3oTU2cGFfOgKwnTufzlDpb5SE2/Hl5Kovvba/ybaYl247JNiI9C/U3gvE
V00aEPCPOg46F8Zxm3+nq4b0V3sKWbUs6DUCCAR/ZnpnV+R7C7knQkwpP2PMFX4X/f5pr2qUBLqL
jqhqlwA+XO8ggOQVhLCGCkYyRJo4iZDCH+7o/DiwVRTcvGQqFXzYiTz8Y9KcbJKozpsTeU4UGuPN
8PJOrhU1qwyPcro3sk+ELSAGcTHYqG2Qmf9V2KHIrXNeGxM9igvgfxJj86gehx3oewK6RoBeypGI
QkwE4ocp5LY8l9TKMddO4ftczrMDf3fQhSobL6BIs9LsXFv033O/CHlD77kMnrpYC3XXj/VlfKXS
qvkhU0A+dqw6mwYOnrUScTdUuJ1P3ji5A2Ky40OOX/H9Hr/vLnp/YAe0g+QvmiEafyj48b0YruUO
8+5M1Y1MbseyD2Bn58HGcAfy2Zbqw8NpSnijS5xppP7e+F6Y/iB/hsQnO18nTQS/4VKoIwVWmeQL
9Ld11Kw5LyuvF5zkgzjhCZEztPyc2UEa6PYOyYiQHC33XVy/0aaeU4bsyVb+o8d4Ed/Y5lgt0Lyg
BDS+Got+IB9qdoOc9IiDyuBpIcgCVSQb7xjMKiV0iONFQPFBpgadJEZU4GhB4oNX7B43Ew7HWUQV
zJ4c1McdmnseW7DvtA6N9/rBGXxNQHEUR0ChwOdosgAWceExZV/Qv9IVp3rIRxMsMrf9SlE9JN46
w9XV7EGaoNKYK4FdP9mm+08B8YXHmibs4fuLtbBXUGfQvnnijrIwfS1xuNNzRqASz/mwsgzkVTkD
wkmPhR2Tj9Jd2+4MSwKAqx8ZcUbheg8sNHdk6YDG2RydRC252U6lwI8Mkb2wftxcFXIZGYOqIxsr
1/IJO+N73/J3USnyVeEyZbjYDXSO8L4BODvgpWOM3z7i9J1cQAPLh6YxqfGxfup+ZeIdk73yR39h
kVjn+0t2XECAYYGFwr190CAt8foT9mgXxAXzfVdbV5jvHlAJbBpIFhScs80f4zZC75RPX/I5pJaW
K1/65VN2pUfQrTkAjxZuNtlF3oBY9krxkGyLYHPMJ8AwG3Tkc8JBzZkRGU90Vc9DQ554QxqkPmOF
Yr/mTpk52LW5NamR/eWGQfIysPRyvKxxnBo8e+iLuPHZG8lnnbUq2pMkLbdqkY7i+HMGY93sVOjW
1mdDPjxIeJoihcXLqWLx7XLRU4RUAyRJQU82vERS2/vt9nUoaSfMMBMKsdsyu4f6L3m8BqQZouVX
qN/DDOKWU4YgJsI+AqYqFe8oeFQsmJsOJzryu5/qO8GJfGT4u9ebgbrIetmyVYDy7bCNCCuafclD
OOoblKoeUMN2c9sDPiv2akR4Ag5nBEBFUOIMFNRUgRzguILBOaM8wjNLYbKKzpqaMg+pGhauzVgd
H8j5uHlZU53PdvUC9av/kEyjfz/eljxy0rrfPRn38H7a04dkI5pB3ZoH1q/sjE6xmnhq5kBddj4y
4qFwUb7ALewwgPIgy4fqzyC4WNsvttDGaFNevp547DoGIOWyKuhswkN2uzY0E7CG42o56mFehbqC
LISEsgO6kk+MuoYSyKrDFETTlq5iW5sjqaTF6+2li73g6sSAnubiF+UT09iD12vZsbXBdKDTK7bd
evyiJSEheTmkde1HjljzMdsmm5HkD7BnkhfMWWJ/O+TaFwqO4n00EC8Qm8rAO0S4FH38k0EPkWH/
3jxFi1vTreLWb21YC3Cc44sqD23Jk8oPrYCw+K9/lBsjJdCBHjHMMaxzrEUyqQ5fxRcxJoabUnIy
LB8ngnkpPiKc4WG/pIUTC21YaX/FLPgHpwzpsDJlT/mcAmQySmB4BMxSlaAF+YuA8NxpfyeqU2jg
wTuiHKCDOQiuGdej7L0KmwuPvY4APRT7DHu/8kda8LC6mbl8XqR5lMVOWvzqQpBb2FDJuCqcbmCx
d3nKCUUhY4sAmiISENwFJVrbAe0H6Fy7kj3JPENXlG04kvDEoXNGyLZtw2T0LH7XxTeCzxzn2lb7
o7vq8gmqKL58/KKQpKQuAetx6qTbDaVXOOxKZ+H+8KUTZOh+mx498eZi+OOg7WeCmFWOh/h/JJ1X
k6pKF4Z/kVXmcNsBkKSIgsyN5YyiYsKI+OvP0/vUF2qffWYMTffqFd4A+uyjeqgthMCbGKk2uczg
B2q2EzQbuYdXKEEC1IG7Az/MdXoE+lCAQ03Zemk7fkuk3SuFYrOfMZMFuqgf/qoLTJVhz+5kMaEW
BWoroHwUJ6h6aHqm90PaFTZ+tLhK1mnt0BfjDE3BJteFDa3BNro7CsWSSfFa8+2QQ3kg1nwYk0b2
Rim7q5EMMQJ2qsaYMf4KdGBL/VVt/+AiA/dWTP9ofLXo4Tw0HdocMkdPAIpHRmDMiTe+E3AXKxDK
j9nqh4mAezNewcxw1AoXC3JqZnSwJtCieehu025NmlddyWQY3FVdSpQgyAVw6UMi+SgSpzZz7mig
PK8ZYYLzWdKP4n9PGus+HirWGA29Otttp0+R3jUwLEvbfldNR3r7ScdzSg7oHrX6LSctyN/P6Vd1
3vaxZcYon/n/m3NUTpr6+WQBNL3NPR0NDZ9+1TaOR+DJjsBg56AFXZI6g58yR/3zT9R8Vk+ng567
ZQQghA+MniIEuPkT7sL27lBJtuRKvVPOvqwWDwn5DlsUNmU2/V61jXQcIDOQYbyofUV+He0sFPhn
EIUwMJtR/AMHOnpf9Pnub0RguREQgonV8qMmzEeFNUeRczwGeci1upiByB2lMMyOP/NJUYhfdPAg
pPzOUWKCv2/bwNCNChR/HqORao3okuEJqwtQnnoUD2L2DwmhYlRAV7S1vCUUCVMSePk771F1cBNe
F6ueHK82CHCa6ZuCKcjFSoL9RlAN5cIt40dITrjScbl/nPnni/cUCEZAgFxCQz7mKJ13/ElDcBFi
TQEJnWRAt9J5X05OU2TA9tNK13IZ3HTzx1hZL5GivhiqksPHvtlojO6CWWsGuq4NVE1f1pw5jfCm
y8wJfaL1mmsi443mPmhuYAtwUdKvSyzr6tRPX39F/ubU2cT2ET0h5b/zlPiAkKzyTwk+TqJ3UsiX
arCQ5GZG2hOZMXR7WjBiRrNRh832rJK3BwYSJjUugwYKSAgzzC/648xkuRW6KoPpcBGLvgNSxl9N
fL8rpo9sShwKuhOq9SsCEsd8l6CVXGuuMv4zn1ztOa/I+lnGceBJN/DIa15/5iDwNog9jgG6osMw
f6OyLcZ9xg0at4bGVV36wZceAmJ/5Ek3/jyZoBbbWy4/S56pvMHV4h3fHw/5KkYSsGrBBvCzWOfV
XSQnyHhOcbfGqmvk85cum+t9jz7ofYwBqMCUQyx5/AgpnH2GfrLeHnmnGgFJquvfZ1ei6v2eoqsk
nkCz9R6p4lrvZkO7XWtSmYD3ZGK/ATs74oY8u+ThzuQ6a+paN/7Adq7iOxy9ny8cSAhs6IqY9Wn9
IbC0/JhgQjzyDmkho81gWnn5k7IQ7RyRA4GX5VszTYjomyiGfChkL2lHwJPYKwx/ftGQ+OlDhmN5
ew01mQ+egkkqzgDcM6wqFFdQwdyXsg+a1Hz6fm3zT4CimrqBoOL0fFE1mDDJYdlTCsAVRBD96L/v
KJkaDfHn/GeE35BxX9JGZhvlK7rjApY1vWYGN0lv/PgF1J2/UoaMkzwC/o79SDBY/sDLbj8s6gr4
Z5ZhGD5pIc52Tn8o90+WBpms74NHHj2b01vyyBl73GDkWGAcIh5nc9xwdpMEEVi3kA3A3uXPYIpd
FbNE2mIg9MCV2jDEgc7HZ3RojH6vAVDSARn/Vusya+bkeCF5IPRGrnKjztsI7TcXOwQ6khjrdpfo
woKVNtuQftF4iCMWCkc3iSDtzf6ZoIpS/dy+etRmtoNsEREeAT6O0F2t3P30O2ls4EGhY75s0jBH
GNj4PR3zTuFbHtgAlOweya6vRr/HH3q4UyOiajhqtMJAbROFaRVABD9EoFIL6w45fB/b5+Do7pUB
1gKYRhkafPMehB7DilYJWF2WJ6vzkr9Lnk8H11OqAizJNNHwM+5Y5zWDUD4ggyqohm4zb+LiAKEL
UBCqycAq54NlSeaJmMNfUyKBBUYatM6IJhB6J8Z64xAyDUFczNx+fx12ddcQAN64lxZYI2tmbaAe
9jbDMiBHPUYJoH2+ADptEGdVrTB5rR9+nV9xWYD32JbD/Aa2s+UcmRMQO36x6uhwF+40pWML5soW
a8vjwjS6EfafUZj4JavQMzIEHwH+w6goAVkd2OcOJIOk1/XIQ+ngcUWRdO4QHFqNqdh9Hv2bCPL+
hXc7J+ucsKZlW4/ovE/eKOhyQ3AX4Xf4ansgu+znvJl/rxP02tvwNaf95PYlZjTzK9EK9AM+5gGr
H0IknA7iYv5+2+/HGKu9L2r7AGswK1gG0G0J/yDQRhYKd1eXDmV38Rlzvbfuzm4GRGr5HLeQB3t3
ZGeJEQ73F0itnqbc+zKjZVveBcoLo5BRwZhKpCEnq/GYTLRxdeAT9ktrhQGh2TFs8AvJZ6uyTi/H
gM6PIC7Y1SSb+CEg4LTFvGyVVbjHDPElqcGpwFIdWKM/wMR3BEh21s0dpADYUUj9UnooNPhoOIAY
BItJB9ti+pyBhz6LZszUnPkMRqV0JGmynelnjIL2pNF1xeBnBQJL3rnn4IrVeo8AUESTvjkCszC+
IoXTMSXOcGS/kXpb0m6m0vtY9eGng1oCoHGPhvM5wAuR8IywkG797n8PPp0aXmEHx0aC4TFwjj/m
SV+maHYZXFBokaefhipRZ466yMHcaCO200JLCXUbiMdr+k72fXEEwHlBfoHqbG1oDrDijWcmiSSf
cLefURBxtloRt9TL2jcYz+wXx8pt78PRGaJAsLLQnHPIH0DRyNHvqEVWtNPDrOdd7aqiV05hzghn
1o8bCa6Hv0w5pohGVYgXbfvoqKMp2QJp9077T3P1sx0ttm8xGaRViEr5hcTgFu53qvlRfVfhyXZL
0F7NCOVt8oc7WRgdPzqoSOANt3T/EYtSK+TS5l33izMbWOk9wGpuxmcbYRokJLG+fQJqRdHUOi4+
SESg98qTEew8CyiqmPHkjxqfz+KvJv5H6MwcNLqyk+qGltXRKUz59goQW+F3oV6MZsBcKaha/gMx
WPC5DJYGglb7vSH7H4G91sPu3O0DC7qd89cWWHqKJmgi1vDv4tA0fKeYJyJ6zKFyerC+nK9TdcX8
FzHecDLrBB2PDIKq+0zkg0UwoYC7A6Q+rTXF7oCuOOLqJFhlWk/otxXkzzBtBxyM7hQh0gP+57I9
RVV1hGB42ZIQ8K0x4kKyBPdrNGkbMCH3FmZVAJYOAediQUY7tcgoRjxk0WDxTG+C/i1RjLYYT5VK
7E33nMzxvOhOh33AVC0UDWo1o3mEZjk3qn9DWMAG63LXdnPTmQ1QUkQTYXLm9hAzGvkO7HCC0nlB
ex3lRqICvUpJqmIT9C4WjYxq2xuYC4gvApH/c3Fg/NjcSfBaBguRGrQmfauWaxjnw70H16RGyIDj
2KlV/+U0toBTKLPu2NL5p/wbVg2s/UiKMZ5CokcyIsohrnaIXkEDLYUSa2meKUedjqk7nD6sr9S7
DSPHJq4NNAK6EyDJV+Hvk+FdZeK17Lmf/CtTVEVLI+HY+JH0KYYf4+Y0AKUXcZMDqqQRQRXHiO3w
YAD3TnbAAiM41ewSAEDMeJf3vP/H0btw8YCbO8segKEdPfnN6u8TNv3uXa2Bj4d0Q5lNNRhVQs9c
gY9cl/XiPG1y9C2cX5y4BoBlpPzHJ/caV20JPunwd7/KG5DKcQ/p12r8IuMwmY4oXS5qoN1+26f6
vUdAMgI8ccUKMKSd9BefQow6Akw+qK7W23k9RdIb+AeQ6bROFsNC8sdia/4g6ce4nbdeDCrhruA0
L+Ji6/Kbi5PNfM6SKKJK2KWq/q28NpiutgcaHkzmzpJMFCR0xUPcxhbWRkqvgZYYmZYDRZixpSur
fiAZLaOUcLCaXhcpHVx5AVTK1waekdwT4RMGgM8vOFSx+iv6IsUyicboHeTvwwX/03zJ692hog0P
bTWIVtzZhX+DGIKmTeeksbxq/tHrp11F1xDA687+JNWmiZ7G3jHQT4bSrFnahHdMr5aJtqjT0vzd
VWNs53WymhqkM97lL8rYk31OdxZwMMO47IfIwkWnLUMysEGlDQYCOLMycuijzMOgPfeiEYMljrv9
Rp/QIVjXngQO4jn8entAm+vlgHnmibEwUMQZEXUgmJoparp3TxHoJti7u7/DhJ7vKTpM8uGApp4+
FRqgz5Zn8BLxywG+x+i2is87RXwmczmokpLabm2x8ps+s4Gi8UTkYci3BXOC/gZwG4x9oBGWqLDI
gwKeab8cwDDNCDjz9Yx1yiNtgcZ4aYRhO5VAp9WwGQsIo4w4MkLgAD7NmKY4jJHdtC1OaBqOrGP8
LmeHldU5OAuXR1nAiTGfpM24uA6OCK2g+DJSQybjI6epWjt0ZWcgh0b0+URTjfIj/WlmIUMFIbG8
hQO3U+bcnKA2XWQ8z6oM+0fDOHzS/1ghM+ZQ9t3nu9Hv5+R28s53Mig3RfhuM0g6ua/+ja4l76YH
WMGSuzA5N8BPyI0oWpz3TZzxjjv7qQEwdOxLK2uYJgqzDmJgT6MsziQPaa1naiptk1oQ1tjWCNww
DFLwv4cIhOGMQeFWv6JeOFSzZ0sjPz6jt3/+2DQKw+2divQDkjU6y20764/oBPBvmcwy/KUEoNY4
MZiAfTu/binS37SvMKpihhNhqkJjQaSVwtVAQ0pD8hBlpxliPUXJP5/lKCTSotGtW/w4V2FHPJvW
7yAlU8ar/NcU/q2rKiGQMsLYAmqg5/mxHwU9bToaDb6KPfRTamUm77eg2s+aAHHcqr0lxbFtxrEj
eUOuFYe6LqJMAmgs0x+GCqZ1f/oGhzHzQJAGLwQX6ZxSOk+Hqs8XwyYm+h3T0WB9+KidkDIBo+YC
uxEjUkDY5+3nRpam2VF/+1/ImhAbuD5w0ph+wwFH99PEG8JvNbGv5yTTPL4ywPV7zTFCC1AauRUR
DXvS5GssvqaoH2LG3Ff+34cCZpJyb+z7HtBathXs/5XIePYXke5oNe90YwHnce99Zts3D09NBwZA
0zg7n1k7/hi8Lkym4/9NaWu1Q+IBFQrg8A36ZU1aFxA31OcY0x+sRfpCabsNgvjIWhD5V38vvwiH
JGu+1lf/1I74pX9sx/uMjoP5D00K4MZdkV3HCCYxkO1prAixVDK0c7Y2P6axfvhrSLoHPH8p44uE
WuxIWQqAxpBPa5mGwyXEKTfHB7bhb/YEhF8QbDSswe88S/mn/VK4i9gZYWnwRzvjuZJb6IFTv8YV
kfle9tUh6X0tsjBctD33AoJCgLtl50+jgwIn4rqsrvHA+3tyMws7vazfSLMxU2GC3IdHVL9FOPRi
56BOW8fV0m8sfN8g/ENdSicmoJI4kjoepE2LLsPUw3WbnhR6ELAI82xtevNGkUGn+8TOrnONy+Sm
O4sqJ+ezFA4f0E9bhcPHMN50Pq/iZ0x7wV7RjX0fZMZgmLcDnXEGXnxUK/B6IrObExxvOm7GBUJU
QcaLx4HssTg5Z+WiWsR2XwlWL6aXcFBRh74MZkBj7ywSIh3v+2Rl5JpYtFq61PGV8GhExOGaq9EY
5q3DxWvC0ip8eum8e3dZeC5jTHtxIWTHADZEjjJ8T3j/jLuMA+6dTgV3cFuElxD0y22+5qPkwNpO
MgvR2yPP0BVlo77M8Lp147wxN1jApgqRN5n4UKtdoF48FaO/gUdVtHvyfw0VuTrjBHeYXgwCP+Td
d8rrTD23DdYHHFYoXacyIAOwkYtK8JgyWsb6rW9jamDf1bu2yiCZoQAJ8EdTUARxOPwL16UbX/gF
2OrvzHHc8MMB0Xp9F25cyqgs9Ek6MtS6MaBNLjTN7ZA1iZtNdt2J8XDb54zyefHrdj5k/AZizD/B
jgACXosYZVrPcXCTHS46ImhZAbZSl/Gdsgn9n7M4e16Ufxb/PDs1ne+X5fNV4oPlyEV4G0vXbSjg
rYXc5BWmyHeepfSSpIe5HRA41aN7BKtqOCZzRwbgJK+W20Fb52a5Dq1r0BP2UUjuqPCbH6ZfmR2n
Q1yv5xRFmEy2Aihw+Sng4zUsj943QtB4SRmf21IljuOwT3GNDMEiuRoILfjpaBQNBTPwkbuWJx07
kXHK/UADF5gZD9QVGKMn3dbamN0kyVJBqQIVedG9v7NYmtZEMGDLzguoR/Qa5bFFMifyWjis1j46
lGCSSedb9CVY1RHb8yvhtkK4x2qRERrpzw15XFr5K01tBwibspNsiJnCYU5gero++BYzw/CzzExA
MoPQOv8tYLihtGGaljG7YI+EcoGztnEXfg3xeW6Mc3Y52qQgMGPJ6t3G4YWvdwAWA2vmTLYnvc3D
TVgZuE+svFnwyAFdttDDEVRO0szE1T7UX79SLWmAVIIe1magIJ4i3M4KRzFbSrKQeNXO4Ll/eyLN
KrV+yjji3R00x+6yM93cWvIkOXIvMpJxJSKYKzJfnHQY+v7K8W3NDsmLozmv+MAxPnBiEGTVZuGQ
XMZkzvHNWj82oR7Z2cA4VaIbae/8EnAKxNnrnxFS85m6mBDWQZnJgCR1uH7bbo4HefcXAWI8M+00
Ta99yC024JlwJxdHFUerkPcaWjz3IkCGOI0drfH0zDoRwZxI9ElMcF8PGEfeNiHJ2RPVCdCii8/a
ZW51U4VYf7+ycUO5Rrl7Dy4dV70XPxe47sI9ogeI3gHPhaTeezKj1I3pgaMODHWUDboGAUCbgOrU
bBvzU6g7uLuXcI+TOFIJkQ01IzCUOEcyXmk4XhRtoviKqTN7haqS4MrUSoRuLJ0NHml9++Iv2esJ
sYYdG4eE3x4hGn8IwdiLo8/6R/wkMhnY330mD5T7Q3N70Jtnida1MK6ECHmIIbDAAsHXYEDffIQ0
X1Ym2g1jpDJGyrsSG4txJf/9oTN9sXuQV2d3OEywvkHbb87vs0KwOXycedPs4UPZh365Rp+Wgms8
ZAKzR8eQFgGXcbqnpd+D3ZB9aP8D527/8z6WuEnFSIycInOvHK2c/f3E+g+pDhyNxu+sXfmdmHE5
64dLUS0KEOxDh5jWaNmhbjNKM9h/2OtgpfBezcwoLvpKGbpDZ/EYc9+fOPvcjDrbz2RIm3o0jV3u
EAxfe8hDLQd2pvfeOtMpwRztjXnG3Nw2CgXsuP4klRitZkBp7Os4I+bzucgDTqgo/jsvL9Iz4Q4t
l/dFu5frNzxsSuwrWQge2mCN/v4EXZUAVpqmXETFR3St91fwQlydwZTNOA/f4SFbc3u9VIY8sZ0S
NcLOWVXM8tNhi8/xTAji5vKpheLQYf9ZiXixYPiozedwuEhYmh/U5YFlvzD2fi+BVCeV3Hiw9Xhe
TmikPvSiEGw6sNrES2Z/Z7P9mBQK7jqnILfI92IRhtRzWIC7XIJTx+upx7/AsdeOK8MXS4QCkCQ1
YFWNUXMvJ32oLXHK02wfSn3h5zAhlU5yRcOPi4SIrEMILcUsBObK9y6hXHSt9WvCTi1h6ZlbVfsG
ZQvWT5v7n0s2ac82Ec9W4pqLxHxwcab9OWNUnemQV3RqJyI7wIT+BpVxUuAkQYoAhFIsiB4PFS6Q
J3FCbnIqM5fTRGQJNWbTMXew8H52s7a01FLVtoqwUr/I8iNiUgDtp70o41ddyZoSCPs6yrveGo4j
aSquiHoncewx15p+WRpRKIyAASkTVoYzJ3Z1mHVs7fNvqfClzNYLx2lMZdcJTcbbslMNy2u6QLDS
5W1lLt3SDR9+6L5tmX2YKoeEZYckJS8WBF+Mrfvk2lwK+F/r3ZhQwAu4TkR0IQk5Qs50CKRkqW7m
s/Qxpe5i/+P0PddMuvxSs/icmzgmZfQfS62NXzirSnrSmVZI/JKqeElnYi7dHhkGyE6rGXfZm5ww
ynoG7N+crH58na53GypzXc7Ck6b29Xkd0QAzwm547RUJXTWhRXFUSnq1zUgFmWui2oD8zXu5yCGP
N84zcCXYtsxlc0URRX3kOG+bM1mTx/CQlDLJxQGiDZFdC0D56JMexj6z/JCnflXEXLR4oruMNY2v
7HMSkt+LmykpQd5knzNbdxdNZXavc7QU9kpRgqcoWQcfpKGXD52QoKlcklPtoYE6Dlufssnb5OUi
jwypAZnIEZw/iS2eR6wDewHimpdRh4T8PfMiPoNLispnOoU6Q66CE9xFa6EtFmzKyGs4JmlFG5oX
mpiESYycJIEZNtQwdzi5xZZb6yTj92JRTUjv1llpiuybD0agcmQMBQ+5wfN0zTYXfLMGH+EuF+Co
+qWK3ye940GSN5AduDFXDoftbD3RaSCE4IdFJpGe2TVNi491n61JUaUviZvUMWqzaaI9kvbDKFqt
uLVejoqdf1xZUf86m1LxNY2HHCycu2+GJmLZmXjw8a1C8tFpTPSm96vV5UspJJ2EM5rm3AmjJtO+
D0wOs0hJgip/XHsXO0q8vb9kdP32R3gZmpENJjc/I8GYrusunzCdfNTzCel3nxZNZIZ1uCNITGeb
oeH/tDB+BQK6IoFyYYBXpcYYAXbRSB2bDHaGuoVEgf8YKcg5c3PFciyaLU0jprrZ/Miqnm36DABX
sDXAPF22+f6lNlHNhYL8hIwdZzWj5QJwd0iG/T6GiALaLcrjkeJO5/sRFOjXR4uQ52zuKpMmO9jt
SSAP+KkslwhNDXyKk1OwOVjPLQHoQzzfSRdBvsC02tSmt7n+bqrfcsu13lr0res0tP32mDD/TPDt
Dhcc2+IzLrRDPgcKlHnic8S2AXnFCMda9nWCyiVpRs1XiJykKDQSWtHjNz9OyLERt/X6P85mkDmH
SUPVN52XgWGrEVcb9oI740hXTHR/TViOI2OF+xCMhJdeMmCqN0apa9ogkkAM7Fu6RUuKUg2czBoh
OxlTxs6idlM4lFLiot3T7DFfrDy4cCmrg/0Tm0Q4rdJisT03DFuISWkXZYtFC2Axt+MtA3AYli6f
3gklESxs2JIW6JFo2aMSND0ml9br4jVltqlyGKAkArF3JRXqZTxoq4nK2mi8GeoCn9/eZLVYXsb4
Vv6+p2boXc2s4Ip/6GfC0YxhOm1I2/74bDk3n3MBHBb0dWfewoln5GweDnurg7FJEm0+Zre8Umo2
OLKiHW4wUeIJXDWJP258Jht7EYnjNnWFokHrKZMaJ8unz0T+/kI8AD/uF5g05tyfCYJszoPKE7zn
UNSc3Ip+JDlaAkeXInNgfIuwQjJwm0dCi4/NjpaFXB2dbm61k58lyGAznOS09MkS14xRyh0Kq938
+uCtwEK3KVZqfpWRHUI3aJBDnDIzzHJFxNmbA2SfXjKpieUnLnXDrjcaLS8zAiXqBMi68Azp7HLR
hT2CWP83p/ubvxdxnkc463gBrk4Ck0C1NJW3eisv6SlF78EhfKxv06ZasxJvtbI/KuAiZc1b081m
FZ6gIFICDKZEYSLymiTQ6FoStZ3FkJqTy8J1vSWy+e0ISADpx2diIuMB89wlQaZifuDXxsSJr5jf
wWCpGtER8AfFXb0f+LnV13D1k/SD/s/optr2kSOM9/fIv/FUpn2QhEhLyc91UaNshUUGYfUV3Lwd
FN8Cybnv22k1EFcv6d5irUZnBjLpiXt49/SGV1U/5JlGDA7i4P9Lp4l8MutEimiAWGfckC8IVN7G
NCiQ/AaZhqxFdqIHUlt4swn+/TvRd3MvbqkZegsGHFkGIJ5L0a3idUhzIpRt9Zoe8ZSS0WHmMQMS
697a4Z74WSqPS2PqRN7qQ06+qb0Ygr+MloTJ3V1MlDLBN4p6mAw1EJGrPOzKf+L4aa/DHe0Uei84
G0gyFrYo/hv5v/VNVES7o+D4IV3FR24CFjDHTqqotjeKdPuk148x2eMiPqid4oryeMcqOYYfkn/B
ThogW39bF1NATmxbHsTHAlLxsFbR8khZWYyBE7DNQEK0Z/QjPBr1t19OFJAUsKJQHj2H8MvuiLzo
Ssdkx+IKR95JQQrHtNN2JEAXmgPYtnJGUMjYj6nqo4aPUThMX/PZdC+HOkWrhJKKZs87uzkb6A35
3XZbqJyuDxnQtg0xZGHkW91TKCUlcEyRxZhgwt5bty3ztYmEejH0iD0mwVJ1RLOAZJW8nx5VREa1
UQHITt7B4ox/cA50NofUiRfUYcMJEFWXChKBjZnnnfzgcxBBYKjhDSciNEv3MSanwThJYnoA+S/1
0SwntC84C05kDK3f6vNJl4pyipxHUlBozl+kDmmC2dhAHVMiRxzHyH1yRAleEciU1vgOCMLymN53
kC3561fAKLggLZqGW9rLE85qgCV2+ZcEBigBU9sCDPg+8X4EBAad0guaMlDUeqBl5qR4zFMIVmje
EIRQAlar6AjhD7OcMZfyfmowga+e5y0rrciVzBX0SthOyRUw4YRT+6Z7e0bWnyDKBGXswMeN6Pv8
I6vQmyIhcTbekhRq6AZJlyUyIQ7kE4+3B9ZIGKNsyg/yKadwY+V47LTSIhNH7Dt/W8nePHqePfds
JZZwD6xlMMQWqjRKOrLMLIBA7NIhL/NEu0zWegwkg672zwTXIskyXaYj3nQggiXiqwuWpicSE9oc
Jw/XprUX11wnTFJ/I1NQNsWTya2knWJ6tJ5XkPT0uYApstYmQIHyxZBNsIKsqB3lDIDovGxorLDw
nYb10nsYGVA21Y5ZWMcP2nlTNhNcZHzUeN5+cFizylsuC8161Smhsg06qDZCugkFOODExwTRPXBh
w7fC92skNjXIFLUfcdOs+iqhhUOHMAC2jtCqN4IGHn2+oGDlBzuhj4gR2Y1y5lexufLhATJjtA3m
QB5ipmEkuX8XTg8Hj05pZ3NONxtuWCdmEWg0HFNy1b1MBjEZsiH8fp9QjF85iftO8RhJcbiU/r6T
BPO6fDBWEW0z00qCFk5iD/TGA2fK1adLhAfUEvhO8MW5UCGJQozfILMmrrPffU/+Ik0EtRTw9wsT
dNmPgkFM6/Vv31IJkl7mNQuDp+xw0cEUZ59tgiCpKVLFKlh6u9QzkcThWQYr2CdcG0/l4XPJYaYH
v0mUCqrwB7IGt+BddeaQ2UF77SxK2vg1uTQ1beCQaE65v45lzga+PEw/MzcNGEjQcNlgGLBdaQne
5PJMFAwmZ5ygjnDDx0zKUwZMjHOcOSokamJ1rH9KQubwdBOmfTSZD0ZtqJ3/9B9ArHfMJsFr8kHN
3X+y472OVx6dVwgzcyim7/X6mTQtcCCMJ/51ANekW655ZuQP9PorNGV5XFF/kXxOko+WcATc4+wy
BZl0QAKFUNCI+awtbsiOX4zsz964w+J5ZBYTNyzr4fYUbTp5cklKTdUcRajOGtq1uPx1NjX+UTe9
XNbasoA8gmilEdV4AWQWx+a8A5ScCxv2Cf5iQMbVmUiLm2KB4I8cERVlf7ahfc4Y/ccU4WIY4Ptm
Dl8AVPiN3DF/+DnwVh3xQxp7NTC8GjBSBbQX7Mhnrx4wxmCLcNN8wycdAvwdh1G7Ui9aT+cerQiB
7gmAUhNWTtTp9Akdru/mA3lui5NwpOIktfXItCYObcicStfZEf5UXGBHJa4x3EXiqXNknMBwl7JL
PjYL7g7i6ox255UrshKDnRk3V2K/aKhXU2yoBy/OEA0j0zF8FwS7AbwtWgEld5Ac/qBTeaeOi5Lj
7wfilOntQWuebloxs4p/8QN0p+oOJXR+9+zVbZpF7igxB/MIpJ5jegYhQO/jsSc/BiJ0t6uJq19+
lr6l/9cJUYyVNBv4F4xxrFawYE9cRM5QuZGB3m3rulRQhXCschmnni1kzO9ujS6aWKXDPeTHN/UT
s0Cu/8fToeVC54+WBNUyt+g3I2KzQlQ+1L7d83hlJPx22LpqiSpfvHdL6X5+3P5NH+EuguukbNiw
uo2xyWqRWKosd8SVzI42q0ZxIN/mD1AhB29ueGpuQk2NPiENs/Vz1j8IAE4fLge529Dd3uMiIfnv
zVqlBROa1vbAKoKaeqOBjRQ5b1JsqeQiLEQxBbIv6DGgwKR48Roolfu04VAh4Yi4fzGZNzllahfN
EAkdqqoBFZQZOHFbihKCOLpFKMg38Ev6iGNXzLoNgRq7QJf9CMMEuZL+HF56CTe2O57Nmg3cuJyZ
faukmeEet4yFkYEyvwzDaqUa8lFJLl7jjX2PwXGft8aAFocu9/qziwBcfVX7Pb5D1RM4Zt3seRl/
xfwVPABJ/f40ELWQe7omgJ5eCOTfsADq7uVDX/8FobYbQMgT82oxH8/OQZn2x39/fYMvK3OYPiSv
uoTOx4zbeRS/1/MMdGL34G1R4xQjhNBclObps7RQh+78XoDe4fNsYLRsN/dibLwM2egavFtGA3NI
eBEwJs8AqqNJRxX/AOrQJAlb5WJWDC3AwTOI/S90wnSzaXXVthduIbKgzju2Bxp0fbXsk3LLfny/
iyOwu8m0HtHEq27BPV9V8YmDvLy03CctT8GcuH13nnqFmp29uo2LGrBUX5yS9FmTLqF8hYhNNvVb
V5h40j6BgFPpHVyam5ZoIuBOpSVjB1fTXANfQNO7ukUwJSJmAUNJCW2qeU2DRR+maakzEzZWS8QG
GKt0LSkXpKMRmFBpcs0l4NhdikQ4I5yGytupZMpSiPA4zWhsAjeiA3a5M1fNXBi+Vp+MjZTTzAir
OCZnoYNIM4Kmwu2rnPw6yckkorM3mLSsn4M3+Vmiar30aqq4ozMQiJau+Mj6bT2HdreHwr/AlpJr
lSbCIAZGBebBunNRXHN+1H5TYjbD3txbSYS0I/NmN/aHV8+SiKGcSYP3Ua42B9CY000UMenBdbn6
bXfHlxIyMzUCkBTX9HQYjFC2lYwItFkgOut5DA6+tBtq1FWkmFTHzLOK4MIxvzMt2aH6g0ZJ95eD
JkdMcpJzyo2728s9edryVtPbacUJqYuZMRUBRQm14jIAc06+pbnnDJJ+0CYjSCggHvxN74+Lulwm
DwpgZ7Pfksu8UM2mN7MZSlzVxcv+WkRUaXLUpD7TkGxiWCMHVys3A5PD3eY+XGFueiR67jVSLbcR
89r9Z/wys7d49/K6fZT/DmLfdhYoKLLX1Km028gLQA20L7TOChz8GFRhPOu2y8n69bbRTWogJ9gm
SznOy/Wn7UJee1iDiu5HvzltAE0Df4iVYlvcQJf/nct50UKS/lNRwvW89DB+0laD4Anv4avmB4Z2
8NpBpYgh5lBdIgIQC2is9Jbw69nV0zf4QJyWUHZtWR9xaQrIGXu+xgS2lZjvRC8FyL1KQOMK45Be
oIAFFOO6mB2BFp9tjp1CSZI6FCQfWMQWMMBzN3x6sMlGmKSIOVnKB/0PBw3bJmzk7Q7xWvC24g7p
BD1PUClATgbWB0iI3KHUsVsArkDNDVXax3niv5acV7wWQMQqTFFGwQchEzrAd/1AOkScT+SqcnqE
MeMPussaz07779MEMKNxQMVXW9aH5D0Q08EiPSCwCKk1BTJ8pAVdwO+4gOrmLx/LrjC4ksaCv7mg
SLKacOsxmw3S8up1mRXB1/IRA3GLVjCk/P9ap31AOvy/ktQ3f6Cc1eXQvtc7mEESBfPHmJwFqmhb
9JLqoVp0R5ne1ahQZlkL1u14DbTsMlQXpkOgaKwv6i2gohlefNwvlEjzpa8thZ6VCWhvQz55a5rs
bVrOqGd1ErMjPhpcBq/ZZVILXeyboFFRARN8SxcH8yZopIcisVsfpnhlZaMoe2pmaWwIuDAlf49f
Y0ObD8X4Mmd/8IUvIsNxr1YF1wkMJAs+93+cnVnP6t7V5L9KlOu2Gtt4avXbF57xBGaGG8RsRmNs
wPDp+7dPbt6k/0qkVhLl0TnPYbC3916rqlZVIyK6UDsxJ1+5XdzO0Yx0d0Q3oNi8J+hHiAbVXchQ
9r0U0SISZNIRumgt2A4XM8ZnPA+W5Y+0YMTDc92L3YOcH1uU9/Euf80ONKPqeJrnr1giQsxhEMIY
5KjhoZYBCkcuNeeVPbICUTInFsUUTS4VeM5DXMKbIwGBu6WhCAUiwa5nuCfTZxBENN1gRNdQbLSU
Vwg/Fw6I+DsVR/8kfFPDVA/2LkDhy2yXn0FKUXS87NsGnYoZQ1vjGW2bQukiencPmVdA2TQ69iEH
JorrABYioaYECK+8EYjtEjyHbUSUX+c92AB9Jzj/N8Abk9ohi9ns5/NHktJm7eByBLQvWlnodwGy
UvGQivKBb3i4cbvtAscVYxAAYKkPV6yznNYvP+T6AEPWtDLUQDScTFvD/+O84LusHWRaQCxOGR5+
pMNlO3AUlrVznnAygK+gAo24LnrtRL80ws6ISbg2UlNhnyYevO7IWiYMqD8ht4EiXsJmmTJdvbuU
pbSpQN8CxAlR3gChMNlrwuxy0AMm2+GJgvDS/1X2pz8hLggYQ0kEReruiC6nZvvAd0DzUNgeXWge
lsPozVm9ERIYismQKBL7iDfMLoMExxut9nQMHCgTE2/2jgA1X0gISfTjjK6cmYHmq4OlDboGgCuK
WeYQmf9dgySy0Bf42/d4ccr1zOOuO2gBAkTyQcPOHlIiHHsypA2NM5hIhCrVAZCiqHdoqwXfEgNU
hE5kRMJeGnGFAUSP9ARQ/2W7acVPCDzTOGz35Eo/EWwL8CUGRVBmHHYEMjOO7R0cGLUchsX0nhgf
ELHq7ihJEZg8ogN4kEm6ysGMafj3xy1ephyS95wq2Z2sgBuDBRdBzhP4XOotezJhzBHIFGwHzLsI
kwfKIhoJkm+mwP1umhrbpRvTBsWMSsB/QHI503PQ5KPwGhycBujZYLWzDFiZudYTeIe4B3cw6muQ
3/ohxy/wKqcp3OvFzbxftHjDbkLm5qWAK0pK9MMOYMgNCy4O/w4DoCjT52gpRofwHEaAGRlFto40
C40Dl91lpQOWiEPViRGfRpgh4K0APZsk2nI2k1Jxj8ued+BRgrFeJEjuEn7IsjbjNT0mNZkFp17H
2APZ0wKddxZNiMGElOMDeQoyFqxM7F9kLE/0Dsms3s7IvqsTrh4qJxqNBQ+nHATscc/pTDB4z8MC
aQqYjijeykQQnG+UxW62cJwdNnNCC0KHtCaHbzAotzNeXjzpZlguoghatohwimaAH6Zs/eoxTGjl
vB+Tu8laSRoW1AJfDCvA4MT9GW7S7S889m6W6WJgpLNu48zwvhBI39ddI4qDybjYu90BChd6h7sM
PhfuqlDeudzBOBJkOyAi2xkjrmKGTaCCrtv1ZW4NOE96CBGM6V7shOuuH2XPPMuQpgv9lSLaVCdn
h2L/a6d1fxKNEMyhmBDsa8nuHK0gYb40ZSxLbvvo6cDfr538zvbAbbZ5bdAxwaJNY+Q1CGiodznc
eCgF69tlcJ9sXgR4XniIhc4s3I3uHqeHx7MUshnFJtsXLr6sFg0HGDv69j49zaL8HcX5y7APhOPw
UF02Qs4BdfZk0He1nkrJUegK75xRQkdyhfyxcKVh0yUFgsPNoQ+WfYLzhuEfzJflCTmtevSTviic
YXTCMH5sn+604MEHTv7zISceAUVOxivnB6hAHt371uTc+MPTO2vUiilZE/5zyrnvHNj0xKL0Js7o
Q/ELfhMbI7btw2mE32k9A+VKSScIWD85tDp7IGzP2kFFSD4GKw93kwyBByiHK9g9UYjaVzG7iMjB
egru1yD5bw6KiXzGhfIQjwxEKroIr82y7DZeo+SjYv6yZQKbTKnBeXCFVyNcCCAnLTn38MCCAXSC
AUYkJz5FB1Fo8Lb3hsPT460FUn3gKoONyL37fEp5/HPnPJI2vos7InJGB7bdjcb0NbaFP8Ar6CXx
SdCU8KDYFSID0fD7D4Ziewfht/imEnCVnz0VgMySNMIlTCs4bDeStpaddtaMtIGo6GB18yKhfziw
/+CD5CBkFdUCYHQxFDA6Xw8JGXvbnVXk7trG/XMZoVI5tmjl4w+cPF6KlYsQjrTD9Bay/dLVSMzA
+CBiDKXAGnJ9wT/TuQzW434h96fwZHDQsORTd+mn45PX72/+cGMC95nD2AgoWfhSi1D1FvYOYEyg
hx9iKdAYkdwhMM/bVxyyB6zQKPCRt4UuToqcD6QDk0oLpNT4307+iv4xf8pyrsLmTa+AoJ/TPHwG
q1mTN/jg2sJg6OSsEaKWxLgQpPXa6U1Orfar/MfR5vrCuYZX8J07hQiFPvtChRLN8rszzFIiplKH
lwFyIKFzSbpHav0TlogR+07NwJj9YWNku0aSXSazTMh+ssg57NRd/EeG0LHvGKgDv8geTBhOSRL5
cbeeHHURlXZ8/P0YNOtl3SQSsr3JHaNd8KDWGU1KH+ttV2x7bCddPGrFeAB1VIQCZBF12fMoQdfX
mxAQFaAxNlL2F2pGExxDmg6QbUDRspNAFfOKzujKpkMhJTRx2RqqB/mP4GEOQtbA3jK4h4mtbJOg
9gMKtuNiDVML/RrJd37B6Yp5Cw5LZAj4FbNpAZHTpeHaiNrmyqIGyIeKYXNHS3JjDdAJjw7iy6yz
CFrF8xBj1r2E4Neg18ZDfFsSSlRnrXo8Z3dEELmSQa5G9QAunqecM0+eQB9RWZ4ZSjlglICm5o82
aDarRCOCUghfo3rEk9s6CPAXHvqbCaUomJM7PwLaU8+FruCMr0FNyQqb5HC+4oWnh2g8gwM1K+ZI
Z4wRVPvtQ2xgWQUiyvdCk2IfotH5zS7gnXxpcc4LEM7SIfKOAgP87XA9x6+4KhYvuF4s+g02xd+Z
nhUyngMeGCHK+H5YR/jZQt9Sj8PCYy+7hosPnymUdC6jfBVwKeISvmVepDnUeiQDck4oHXIO73ls
BqnPowfBE9NiwYUgN5gu08cK5EiyXxkIUDA+P9wxg/qwIYx42nOBlHOy8RWKnANi9KV0cfLYCl3o
8hTvIsbQgayOH0wMut4SMxwFcFcew2ULyB26WxYMTcrkZ1pGTObBqgOKe+0WOrwY6IeOt2JCl4GC
AJRLhA1IuOgIKlr9kvPkgO7OZeaeLa4kAqA38tKEatXp4tJpv0JiOpCy7PDT76DHcM4t5wTaNLhH
B2YfGRMV5dybvIMRIVuQf8FHqLjzgolazPv5FyRoULvR3OncThYP3mh7jCixUWHcsm3/HCqoOP6I
LXe77s/eCdZ7RfMipOBSAmjxREPE0bXrwn5tdjvIYSQtH/6nDQBBkZoyQgZcs1oao/v1j5vGHe/T
NxFhwjADljo3l0Jdd6qdHa+uYkvnMM6i8pcUBDlPAOqMbs2b0IGgUP1jUGKB02Dz1PuQiDD59jJc
5DKhIwFaPfmdho3XGtBcsNivnNKM3WxIvtj9BlPryQJV+ze8GoQZhIQdI/U3Q7YYSLk4UypJ658Y
DngCJGgeroa0N1MKaqpJBzAZDcqR3YBjCtJ4hoCSp223U6icb4cpJoWa4M9ID+CWQ/ACQrIqCbWf
p7QzueMgykaqR7mIh0CySLQLEkJgXPoxCtoz1iJwVaUgBMBDXBOZEHDmcomOoXUv2dzoW6MfUaG8
bYKTFvhR8n5D1+ziT4iygzUORC5FQrW3StuFEGHFh5OLmEkJmYFhB37azv1nNwwpg5A5CLmJNdvO
TmTb2brsUgb+merDTo+0DJ9ke2Ik2iu1wYTCFQ+jk6skK8W1rlF1TdawAG2qXaeYZlLIHl5wSSzR
GCVt9cfppLXz3XmfFzkEgBBoBdMjC2I2jSUspAJ5QSElDYr88wxwywyu2FZFV2wPmGpgvI4hOfUj
BEO0he7uS4ZtB3qMq225ZMMd/T9xf12C018e22eRTIUYWwU59U+QTHimK84veQw6nLTN2O+owaYp
go53JLwFdugkJvmlEe03g4YM/ngkbrmorhEmsn3cZlSX5wnYHmchHG9YfW3+/pM3zKudvR0VbMyl
Vg5UPfTG0JLo0Nm4VPvZiRkVUHtidO06odM8O6EVitYXuhn6ND3GPKpMZK0VTEkQa30dClPuPEK2
3+DlfPPTgYIZYRWjV6QyO6B5SkbbxeVzUC9S5DB552BYxCgMtt4UMT2pDfLrC+3BysVJ8OivHGB9
GtVHJBr4ogvF0UJxiInFgjQp5yHyWf+0UNrD3p1TC18EB/ZfnERVibDnj8yao4c93D5t0KO84P+k
8GFM7h+qPoVNbSoPiJU52vTtuDoCGB779wCoUyEuAVeg+L6nk+b2DeDaps83B8Zvwfa0PxzEL9lm
TODFgYJdvCeIwtMHQGFCPeViJ9OdPsylhSgg3kvILXuEXOk3RCZXYRx5EtzjzTXjSdMi+b5C+L91
muc2tfbUZko4umxHygYcROieGpYmQCtsFhJHOEkRIiiKQ6obg01tx37Kl5zSzBs4bw8I36SwcK9L
oZV8WJSyXA+7our1T/4ZigXdFJuMsXZch/jF0Qio+8AfoVwHuxAPIHUViiKODU44X3TnH2/y+9mI
0Zhq2vNvrYDHPk3oQdBr8LoQmNw4XKp5lqJIC4LZyof7XgxW7nMmiIPxsz9eufsV1o1PxPnL7E+z
yuhMii54kVjOnXmhICvHyMuALSL849zRdXKo45oPFBc9zW7nMPD/MKZgL0Xz7t2nPOsO3YHLlSAS
Mr8j+I+t/QRDMmx8PbYBlCQZ1AAjKCNxpa/IzO42RfnwGe7vYUADRan2WK+vYURpxSK4BuqCBpBz
OYs4sb2FpDFs5fDzqMs0LN9QnOOI05KaZK4zrcEAxvbodIWmbr16iX6ZreZPiAD4sN9xyVf4MiMJ
0M5NEUIbplNFg0dLQ41IM3wcROIzYh3JtVwzw4DUWJrQenApQAQoyaG1jMO6m2T6nwLTTRKksnwr
1sBuB8vHDgsDfB9fxyXErOlMQ5iwkFF9e13KAANZp3DR/3O0LA/6g0uLanVC8ZTU/ncX2NhtCfob
FC1L6DQgBOhT72n+smlUOl9uAOaioQrlx9KVeF7BrOgLKOXYFHex3GtRzTmIJo0eyBchHr3mDUHA
tn1xJyj+qYUxYkw8BkmAfzjGYE7tnXsPzvmFMzI/vIRv/SG/Ik1Iz6jKJQcSktpKaFtH6HXbu1fW
7Its7BGXLdSELJO/jYRKF0nxvLU4q5AgdT3kJejUrFdATOvNwWE1kSiV6PL+nGa+liz/yBt5XPQ/
VRszzXAFdO8rLwQ2Eh02JNCzQAIptCgTUdaDRqDdFWAnIoA33P/xKYSquAAvN/0CO2ybj8osCvmJ
45vn90X2zguA2HAbhiiQjWokU1z6nVk9s+CkBtc5nqgzDt6NkwxJGAFKM4KCPKMmuOfwLcagSOXB
as8IVHp4sGoeEC6mx94Ch8LMUVLbFU5HJKvEGB0NV+6PgVQ9wOtxRnj7AC93FK7olGCl3ePMzO5p
J2SbMhg+ebGFrNX02FvFjXPNBVqKOapDU83uOaVZkHAqbfrkpAl695zXIPFIuys2K0ZS2caoIXfI
YZz5xylWomCwUaZNawr0GqBWmOIiMBkd5yxsk8a49P+0GnTD1HtMIhzZUiqmmQesABroI4WCuLZ/
/9v//D//e9v+r+O+HJTX77G8/+3+ug3K072p/+vvivH3vz3+8ce93X/9Xdd0VZa7qqKoWsdUVaMj
/n67HlLx8Nvy/5Dkz3f1vXyUSUx9W9r+puv0IBzgXYr+EfZ2azuTSTVSJyO+zX94c9X6qzc3O6pq
GrLRsWT5n9/cklbHurBaZYLbVvCbIwI15oVqz1/rZ3JN9KEUqv0CLse/L+6u5cyY/5KXb9uCDxsG
xEmsr3hRksQ2iIiZ2DQp2m70xszb/f9cpP/2OZV//pzl43t5m9+3MlH72GRhClUTJ1LiBdbaAazQ
4MhQgOBgVNTohIJ/bYPDCyUOmdSY6If//tPIf3XLNMXsdsVNMyzL/OdPo0rls/h8bsrk8baXpJJi
Nqt5vV+skBKEnrL0lZIBo+Tfv6vZ+Yt7pamyaZiq0tVV41+ugdE51hftUuBj+rWvem1bLN4PccqM
lSDLmlRo0r4Y2NgyUajQgj/nM7ziN/oNHnhrMH9DtBkW4w5279DdVg7OiB/ukebceUmheU9UiogN
hvQ1JczPvZKbTU5p4f8eHh6h59mHcLuvIyaNyT1CBU9W3ZNBgrw55rr/zh8pJ/ObALidqnsVnC8J
2DBETkgt/D37WA9IxBU+3Ps3IIjwmr9xCOsfgPUBkH6L3+jfXyxZEVfjXx8rTbNUXZdlTVVlcTX/
22N11syHqqpdmbXIhLfXMM/Wr/nshNGcbMua0PRhMdY2Ttn27oqnmv4Wb9x2JN+cG/q+0hEZr645
ve8k9F+vdx+nZKX3xQBp8bjgou1Ywo6z5aKnx4ev0nd3EFhcJqvFo+xJuO/vDXI0IG7xtGr6hhm+
d7focnFNUouYd2myI7OBbfLSnApvocp9+Vb6bSK6BDz/TeClwnt/3AtK7Kd9peS4u7dt8cvl06iL
JxnGEkX0w0iQzQ6mwPAveoTUxDT9F2GVq4yazdif7+5nJ9OKxN1f8kQKgOke/q7VpDr5skaG2AMN
Ulh4FiLjAa4dXQblbkOEbLiOobpEm1+/Bu3nPzzLuthT/p87o1u60e2outlV/uXOyC+1PFbfN3cG
w7j+e35uIlq/ipoUu/kT1rEOBlbRr3aLBXdNZV5W8++7dsx90/xTWGzVTnJePPqFe3Kkvbqs3e/g
u7jH3/4LbZdr4icrLDCJe+vhqaQF5lYq0iciZzy3VIIw7efwBsHqYJ45VETE/YKr+Lvgg35qsv+0
DP/iu+qKrMiq3u2qlvYvO0VxMr+vjtbKE7JAcYkU1gtEZcStsygQBf2HK6t11b/YI5SuySFidTRZ
0bvaP696ubxo945uyhMzuqXdhZ6b0blvDX/hF2mXlKwYITCIaTFGp6zrlRH+sqTcHDPEdHFF4Up4
Ihbht7QeHuNL9N4cl8XokpVDtX8/e8SLji6HFUzCQhu02xNxLqunYyTGwBo/0MMDcVSY5/0Gl43l
N/41IlYRHVwXUQ30UH2kHSXDt9eNRMhJN8UpPDf6eqrkyCmDp29ClXXc1Yg5dLl3mlpI7b7Doodt
AnJRlRnvH4STuVS8EoHKU0GYRWUlDR4TJBXzat0m99HKP6Z6pJOv2iRG7+0TnrJm6+GEwPEtbuMu
+keq87GUdAPSpvoGnetq0g6U1OirITYdkRmxYgjaJXIHrRG2p67mX3ufoMwu63L6OoAY/vpqD31f
dBvKc/5g+Jl2cmrZTMm1OS8ccWym5MSib8gBRJIzX0zzK+/RU4iub3v8PPxA1Tz9X/860eMmPedS
qAFDKKWDd7iC339FaUStYeYW/GqvhY7uqduLZyZ4lk3AiGe/hTVumDx6xw8OnetslSiAyd30shEC
YzPqpGe3dC6pnP1ClfAbuae51xFXounrUXwk1aIFkanjW6xH34ijvqfh4oW/6vAd105pOsrw12dm
3OqvyLcx8Nptvv4Jqh57DoUuHPkrt/WxM+aM0782zB6N9Qm2UxsmjgqfAKTBKTZqEmftUsnRUnZx
WMWd5pycwjL9TIrBbS1tURtLcwwHf52BQhXx5hhzGuzirNHqFyomAyP6QfmyubmSEa6eCGmZJxFJ
kMVaISOIUuXqg9sRsADqw4vxu9KWt9QPp7VKSg8JNyiSLExaEaY1kOW8CTaVc4JD+WoqsrLl6WCN
v/lzXsPoMLJBCCnJ0tMHZN8JGS24fgcE9GkbW/7BB/kB4c20uQBXB51hAYJ5he0sgBZYFn/Nq4Xf
vFkoQ8wUQyl65iQPMyLxnr56v3U1fqf1+BphnYvnL5ty1e9s9A1N833PTt7dVCMqFmV4nK4OVqzN
v1NrBFiDIchM2qn+JSc5M9EoK7QRs2MqmK+ARlArknNDCb4wMz275lLvk8ujE2jBOeE8SPWUKZsb
OpzdK5U3Vf5KVdWRtj/M+T48r5N6csox/x5QL1m83kIaXFDd7O77ZoFZDUf+HikD7XyxBO5sFwAQ
l9FzT4FeTN77si8vWBXlWkfCLTL8NjpwyxvnPjm58Ozy76Do2Vq7yXuorcsR31sf3iddzOKWd5KZ
kRlc51QvH1wv5sq0JtW8is5Y6UpDmcQMX0ViSDof/EX/judvlTEVAH7Qe/R+UAqgInzsU2fTSCEC
NDDDs8ffBW8y0C47c1PFNRzlWpp397cJzs39YkT9ugqtOWtGm/HFiTdg/VfDx6hzc0mgBF7Z/3ia
OOHbGYjtrhvdoio3pxz1+pl64NIKp+gjOyKjdYQBTamKVrsVn2mszhBVknfHtJSGk4X94w3etNa5
uiFrZSrNLvtKc08RH6dnRJVvxl+81JX9bYkt5Y1y1pdWjvBpm1RLscpH1azZ/wa3jbbgiJfG5541
e8fa0Mra2XW0Gtwm59Fp8uw3JxhD0ay0C6YYiP3qc6fkgTTuLr9T0hxbm61niJRoU3u4Qh5WkEVm
xFBRhF0a3/gzeQWnPZe7Gf+2pWcSWmp/NvR+bChIKxsQE3nQTTF035/TTvbYAw+D4Mh9GSyswsna
brIXS9Rsk2/On2nvsCSsA0QVRBjf0JTubaqHOrXQOTB2L4hd5F30wMNqeplxaPDf1cNr6OXGT+yw
OkirzcMlVACszJCssSKp10TNmns9vfXb/Z36usN66gAfYuQflutVdN2S8/HkwwCG9UtfPVQjGsWS
bMP1m/Wza+gJjvPW8BBSMM2xvYrZj3rldvKy/+rT6TJ0+CGloUgYurT6LUIK39iVISsUTCs+TY8b
if37mv76nGXJe1ZGmt8hyMLm1GL6ewISr45Xe/ypOSE6BwOZNm6eTNh9XjhREuYWNsljS1BshvlF
ZTOqpd2Fm8KFMBgmM6fvfjN/TZn5gE/fPXcyWz4mgktl9+u16HUxMgib7Wv9GLFx4yKU4DB5dm6a
zwJX5+x9rwNydnwzjN5lreMQQf5GdsZDk3v1xGgQV7DNj8Bt6rzr/IGBqdg3UHw7P8NrPna7bfoQ
JeUGqJVH1FpwyN+Gqn+N6+AxRlOwPYZmahGoSzHPvdKzLpsyo8M5PorxLdJ2NeK8pBNUjLvfOKNW
C8yj69QIKQAyi4eLKRf/lfKH5d76ubIWPEfy5jm79n/JeVBDhmzUWdOX598DjSayMsO+w7/Mfygg
d/fkoTiY64qaT8pwT/Q7mRK1o5qz/jmmqsfyh2lxrOH7BRlnrYivl8P7oBl9wBGwgzvHF7oPLPHY
R6QYeFZJq6E8e4yecwypR8zee6+Tv5rUmTz7TipuD55cYhDvFWmb38oVRtjhJ10FVnhPUGZHd58U
pEk7Yys4cbAmPwbq4vfm/T60slPObhv+rdqTN49axKcdcXIk9I9F//Bwdz8PtYztwdj8EiqZsQRQ
gtEtka1iBJOpYiZ3fk43X6VS77xn2OnA3eaOAZxojLScX67EDA/oHkV7v8rmHN4DeWsOqZmIYsf9
sCPZl4n+EW6NxM75j1HXfa+cLtYj/VOu4Yxzxi0A5+8OA8eXzSnD3vky7rTBavHsP3pl9hjwi+Hr
wN51H9RrNPX8pGR6ji1bQdJq2gE7n5DhlzP+OVQXTDxPH+OmcR6SU2mQeua43XzknjSTZzcE05k6
Y3dTMPvFUH9/7YYmg+XfyBp+SDu+9/ixriavo/CcpUftLE7JaoB140181nssRWZspXXaSY9MieJw
UQ60EN/J++LJGcTzTzk0fD6iLiuUyF4SwobNnIu4LxI1LFmtUTvT26hI+Nqfd+/x9kkkkTnSDGE2
B7sgHnA8OLlN777VTg1FJGkYTdRehEr1sv4R/wZWTF1CszsiUeGF/IAy7ey+ls+ug5fd8eGqKNiX
bARK9gQGnP3GRoL7HSKEX78lGUFzXmQT0PbpyFUQYB4dkw2UB9D8U3bgGLd8zYrFg8ltyWnVkKaR
Nffs3WoseDCEc80r9tAUGnZz793IP89x5CxR6V69y+Szv+Ss+EILMCnDk9RwVrvnTAtPE7rC0rnT
AHEwZgTGBFyPZvMLimEbmclnTtZChgDgiKkpYIKtEC4Wc3Vu3puRAreKCMda0oiFGD+h9PNA2tDu
A5FdnMvL7eC5iF84fiK+HFiTE2btlF7oEGARwGjqtOChFanuWPNinO0Wa7P/od3qBsq4LXw+Uz0p
g4v4S56Gcosea3VKJPIUOY4Q7zx9clw1iqrLRG2Se50YlkNsQd0vRaV4nR8/odlGbzO/N7HxTWQj
6ra52nIMGqnyXbSKo38p9I7Td+3WnHrV/tGEXMfrT2L/4Vuw67ymuoIYQyVKsBOuSKPFerpicKnz
oUnHCLIjpNMtnu0XRkHLHaO7D+Lf8ANFqfkRRGsBuc9WjnndV3BZBE7W4I5oZYneY8hwe1mrF//X
+mfJFvIX9h8G+oXy8cf4gJwYePRP1DHsK+chZdBtyv9/8NADogYdAN7puBWGCIzTblhlMnZEtgZH
T7bX49kr74FOhgQy0SsaG08h+LR2VM1pGrfF0naAsySGSSHO3JfW+RyKyXfTxeHrTQqwV8IOUws+
CftBbsMt6jEYJEF+p9ccmvs8ePicSxq1aSIlz575wc3O0fwnuaPU/veBYjhPYrqwKmPp5LfxO2de
GQ0LbJY5aTg+yXEbGTtzSYdIJ4FyBVyJsXE9JOZ0rORdg6aQmS9rDmBlzsz816uG3wgt0HlMX6yS
2wQ9Lh5BZ5VZO0CAc2KNb1kZqbgXg8TOL9kvJraHiPb8Vzvtw1N9efT+ODyKl5nat/rGHOo7a+dU
Ijgj6Bu4hLqOu7PnGqF89NgzbEWJueUM2COctBiCMf2qCqi1gEqOHRdi7bduSZTzzzfGxarM9NqU
cha4mSrnnLypwOECKGdoBYhN+Tm3KfLMuk/hv8QguWPLWJxdRt1NrTDDWOTlRslk5OcHwivIpmUF
u+VaQ5zAzdq2jKttDBIgFufleVgg3xy1B2LX9f5xgJDxMdXnCLxQ3D7W5lxFozc6z84HrCettMAd
mfljTv93JKVS1I3LRM4IFFf692mx7iTfi4PRD3y97hvBOUMad0vuw5Np4/pzB4tDR/qKUTCeshcf
8TJV+/qk2oATIAmeoc1dlNxV4lIjMjI8qrpVqrqPTWewfH0ZCbUo+849wP4VAHtaTc5jFcN4lmeF
6t/wrYTaSF9+I+qCmCnTMQb1J1i2sGod/JITdtQalphJu0UTdGJY0nZxn5s5GzcXIWAiG3kzxkop
Ax6rIUf40y8Gr2kZEvo5uPnWVGHj8G74X1XwFyT2BPrMGv8mFWJo5jGlUB9qfSV69N8+w9gYNfYQ
nYQWhlT4u9srpNqRHLLlRCvWjt/2HmR/SNlxf980MRT13ZF3UP/+J/j1Gvr+IrjFjS8lt3V5oLxi
CBIVTPBIpHkHXIP0j9kZKuQ25UxvEmIo9zziaZVZ/nkkQ4B0B8RfEXnDRusew3sPR5mNPCgSwPWs
CpRD0evgiwUG4AMtG5Z9nhO7OOAyBOiYfLPXju+Lq3saXt13x75lxECm38q5Dh7o7ynRGNbF6M4a
fbNLhhYtquJHAo7DUsTu3cpwaxhSOlTxu9eZ3GKBYnB2oNEaP6nxz4NLZMHNM07qlyLTIQb+6XVB
Qr60ZyMcuGZWTzu5XUz4BbfjsS0jhtsCG2rCDI02rdzA5JCLGRpMyHSqoPP23woujv4HOkn12j3Q
r/zx3hNtQNvl8XQ98qugyrEAulFl+PcIMJIvzzDfr4tPq1PGRSr5XWIKC0ZTqCCYmUypUVdDxZYC
g0ujZ1WfcyV95Ka/IgaRZxwsB9XTi7qugr/UDazrHRHJ/AOLJTpyzHnHpBg42HXCSz6/0emNSqYI
lAx5PHv3fWuNtN7ds3oq8daYYiw6XpkTBVTGIF9nFyyLHZZt/cQueu7x6mDfUqL1f0gU1g/mYPcE
C6EVZ46sDbVQnpU5mVnc6yJhVTyJ7yoxrPK0cTdQmfNrQyO8LIlDQzGUHtPVGM3C4iaymm9YXOZF
gBCnx8lOyT850i2hRGHPwU2/nUmoLr6BPC4crA35HfzPOcYHJQdWQJhAY+sToJc2rjLlQFfJwyfH
p/idvNJmZg6qHDYh+HpVysmoKS5AQRWeQP6JhoErPC6/qcQDuTFZdEUg7WDs0Fy99sflKadg3xiG
zVvU6X28ivS8jqwxvwMcyKnfR9RJo8i1vMV1dAcakwY8HAkDfX0q54G+MIZncDETwUWxa8PVYEU0
AM1Nk3wx9rmmZ+p0IEIBUBGK0ruROVT+qb9PkeIAfNx4yk7eMZeGnwBrOAfyFALtkrElhpjBJD+Q
TKvP3PdWTu67I0QW8WqRMqSj1dwzsdR2mUrZJ5XDTtaStvgYn3IrLocP/z0+U2JHanjZ1CkFT9dr
w1/yEsnV2WrI0SX3q+VJIFDfXBJhNq/hdQRamGnhbX0JcQT2ivRKv6hkWOn1Wl/HbXkJlNReeZhI
JqbvBdb44VxHgIiMH6W+JLAq40eY2I/hqn45ZYj8PO7kx5lyoE/O2pE2qoKayCCgvgsQRuMXJLzd
XRjNOtcDsnX6zx1TYE3v5a0iFvesnjS9H9MLGV+V7m17y3CzZgrRec672Sl7JrSop6mSQdYgKDsH
GtYBSnrzz+E5VuJLn0hOVJuhFJJtDjCVl+tvSoSzMFbyaludVcF7Q6PAU8YjIw8YsSmc55j2AbAR
QXHYZSYWLMSVfc2uZuQyTZ8uDyuNvTIUhUyPDcMY0zJ0yWl44TNEYeVL4wduU3pwxUmsgzMr7Xo3
hZcOlanYwpkE73Mrt1r/5oH9tYmJSUwdgjbjQ8DbrF8H7j+vuzA9el/NNwd1wIjs5EQEhU8tTVvv
SmPJ5z/95/g5sGJmDbknVdTGp8mdvs0/EfburAbdxS9AFsKo6IqERt29+xZvGNZ+EbbxI6zdjs9W
6jLl3LMi4qx75+ETN2nDAXgXBgSh0G+d2avlUE6Owds7kxzDHLqne617TGsfn2JyAYX9mN4zhrjH
b94js//2njNpSKJfeB9ZiEA3HX5jqnraA+dfc3fdPMIVgQ4SN7oJVRzFHihnn96bP4VCyszeKkFV
QzLBY1zWuOBfGS5sIXDhV6iijBA0+Ua3MGpGx5ymiwaiiRoqKZVNjAxZzPi1jJQAOqTg5RuZSsSH
7hYZPsjez5MjapFtQRuOuQz0C03JL1jXfaxyazwmbTgto02eMzX44P+HKXwMTvY+O8r46VGa06Yc
l8eJhii+9wrIBhgWbFDuZ4EjNJ6CednDPZoN6T2zMmNY+214I3KOvQLPauKwUwpWitHCb8K3iD0H
qcevOrHQM5cU2PE9pm0DB3brhA/SxL/4Sm2QlPkRdemQu7s5Tj6M+HiQxxU+lbpXhwq2xwyx+wba
TkpA0iiOHLzeJWIMksSYmk+cXVEr6JERFv0G1oj9QHwkTgm3mWnDS3Lun/YfukuHJOuFHBZ7oB15
Uc0QlJlksHRx8uJM87jDBEYEHVDZxSViL38mJvHFTgH1IKKDZpflagD39n8JO6+mRdE1XP+XfW6V
ZDglIyLmdGIZPkFBwQCIv35f9Krae6Znarpmatbq/gIIb3je+7kD0InDCq9MpSmr/eJJFEbu6ttm
INkENXFs72lms09jdXyPH5y6QnWMoJxsFu6Lr9Iv4USHjI+yiv6YlWMyhCtQ9A6FqWzvhuQuOujF
Rxy0o8K74a6LhtpSNwXZWNcI8h0kqHLFKRhKI3Zp8zK4zlKo2+grXCJrF8WiDj82XMBREaH9xRvU
ukQGsPCgRIbKh5tT7S4/9st6jGq78EVPcWUnmxQ/YHPgt6JHUUKoyssT+Vst3EXfUwcn2m/86VY1
LJQbEBckiFa1agzBFJ7JhWHIlnROzgU+e5cYdoYjHJoBa7ADHg7filSNGVeB+LrhJOQVq8voyxkP
/Nlvl/n4ySuqtYmoOfRbkwC9+Aefm96EbLrJZaEPIVjdgkecDW9rYcQ4lp3XtInqA8+znhF+yCbN
stpO1Yns8LgpPxi/2YL3+rL6AynW5mpE54D0DbxumzALRAyC/TaiLVwfytkbdwTO4Cu6SWshTqad
G+xA37xjebEbUD0PheErEgd0wzb6nLHAQV+oGSZ0odmXi58bkdMgrHR94tdI3Gt+0g04ZVosuF5w
md6ITUUNH8pTALxk+g3uM7rUABvc7oPeG2gEKPZrynlut+VOYwFACAHVHoRCxnNuSOLtKfl5RdeT
RHON1ki3q5AhXHqswMLmE0ubcmzExQpsrsU1z4UbdxDY/Ol5187uRMIHJuyys5vnEFKJbu56ik4d
ZlHRc9iCR12nTZgh7HiByNxhXul86sp7cc1iBEuDvhXJrYs7mAiYM2rusO9oJwPQG1b6blE5RPqE
eiCyf6YYPTu0CXlGNxMB8LvF84Du7YCafS/7yrg3JhYXyO6HJwmX4XrQsODNFuSR9RuHoKkUWtPF
5Adt0DUGCvNqwSG5Dj7jiiMzZfUVtv1MHL36ADrpWI/YqWm9xDh9wBpIllpwpya9jZpBHlAtzB6D
3fh5yGNpRRg67bFIm19lDErortFqtx6TL2IfOh2l/Q2eQ1oc0e5t58R6lmbDXl7O2gE7qEwjEiGL
dJLxuFteA6RAAeuAYIOYd2Cz4IKmEZU4/qyA7MJ8pYGFPsP0vMMPYQXg93U0aIK7cQrJDpeHk7Lt
bbXclhbPJaM3+tL+VGfZEGMahZukjFzqY2GgcqxJtsxlLIctKjmqwt7dL1gShloWibADYyaizdki
wIpVCdhwnTTAAyfsxQo5S2BKMWUHyY2+PiBd56WaD26Pd6MWbkkZP3kReQ0SaF8Wh8cA4Opau9Lo
eZaPBO1JLNLfBOVxUFy95yGbgMFSMl18KazHxMQNXtRv4HD6mLWvHoKrJxerUsF3EWWXLPyggExx
krFHgle65emBx+OD3Unw+tGOZmsxkobpz5sEFCzn5OVrlJWWemHSsplrVEskqo6yoTwm+SoLvmcc
coavY+MKJExPLpyGNuIEIKTnsMCqXkM7CWodnXSXzIJnAJMP04Ni1MBdI5POgbZnkSwDddcqiIB/
LJpFPidaG8pdex0VED9Lix2lDr+TLhfp48uODoAPXDLf+fqsYjnkPRZEPOqxNCFJnqfN93PWYG5v
pK4IJZ6aE+VQApnxyyW0znqAlpwIegx1XP1uvRZYNXTxMW8QcIJB8aPo7u07NFwcQFinxXE92C0r
tJlYz6w5C184hoMieunpTr152z9GxZb0JchT42vEuRCxwoCNm6FbW80HQCjfXOljy849rAey/fV2
frpMSCOUIj659CLcFayc8cwumQ1Vv7Frn+Ota7g3pxo1+4zGwhv/KwGe/pPjwI6V5+Kw7Jvbl5k5
LwsQy6Zbj2WRgP+QjrYjLCIyHwY9R6LkxKuO4zrhSSQImfL4418mVxfqgHV34f8jwmJxx7agouPf
zROyuz1pdQlv3XIcKHQ02CXA9S5bqise6vS9uvta1NsqFBy3IZMowh9pmI4qt7E1DtopBdSiXGXk
Ut4iYaqP5bFoc9SN3n4SiEc1ZisJcUqZGOzYHL9km0gRuAlwTH1qHomf0abqKQOWv47uvmzfVxSW
LI0lF+524dL/DnBaCthPNsKoXOkBRsT+c8VCm8CvBAU/pIf+KT9j4udsDO/myUia9Zl4TKdvD/oO
xZ8yMkb3MIUnUZrXWU5oPIE1B8wPPFwf2jiBgvA+qgQU6TMixK7hBc+bY3syuOTzUEm8LHqbo55D
cTm+BIUtOK9jz2kcZfVK2Gi0aRbkC4VK1RSmTGVKEywZ+DbYT2KgRSkkT3R5yLfcT/RxdHZHbFse
CVgkLRei1iDlMNuz0/tiaYPPoKSmfFuPoTj7PE112MY62hOyW0lPMQhBIvHiqtlJ6pAc+yGx29Ur
3FRg8ftjo7ZVQFnJ1hZ12wW3P1hdLkFO4gsSB2pDZUhNyfZbsHIRJRKwm+94YJeAvFk56EWiLQwq
KF3Mvdeo4CvJkHIflLyrDu9kkr+7fOA7BNJyoD28XPF+2s8A/L50amrEDXuoCgilm8QEV61nAETR
jKnd3YeB5bzhZp2uPfvLaE9I77J2QLUs4vPr+DahT8cSStlIVRDop6Z2ur1UoHPU0Z5YZW5ufeqN
jChZYP/C0F8/Tvno6cNyHCZ+Rb+llzrtC+Np1iVpdBvKkMYzj+lKDl1y63oJJUwpGli9WMdA1CsR
GXfgh/1kBR1KQPuFmUTPUJxfz4AMHCCKhi9TlJelTaeK31eSLlPaHY5PAfkZAA5VH4vNy8gnBeMx
othm2vRDdS5FH1azNbi9fkR+DdYvrskM/rS+IQYGccc9z1Bt6bpqnz7RVAbKjBCCv5o6j9NTtzV8
waXhRT22rwDWLk3in17mJevbWENy8F7XkAsr2pV7bHHuI9GHZSJ79O6Mt907N5D/H45xJCiYDFl7
h0nBx8Ig5Qrj3Qgum1R15cQj7KqEH/lFySavhUkqeI/Wzan7M1evQ/oJryO7CJ9iVwV9mjcn7r2g
Sa4F5T0km7ik+zCvdYt88MqiJ6EiTsC8b/l6zPs6gZ4h41VqbOX8urkXqCGwCEGOEYzTsEndKo+q
gh3RffSshJwj1W0DkPy0tG47L2uQcn23b472KaaDH68tzft5p3lkHrVIN0ZQ0MmSr9iB6IBllrb9
Lvu1lbFVeF2fKXWe72GaDRSAwLPRIyDGbmlNWHXmaEWog/ykRN8AwGQTZYLC4D5IMXEZph649fC1
lKdEZtUsRQBqJ75SYEFC6PaW+L9izabyiSC0NOjfFaZCJFEp48T1XtCDEElnO/VUB8xLPUikQtGi
+lht8JBhlbr9p918wopCTVruaCaOZWICyeGgScCImqQKKU+JhY1v+R3swPQHwrIciUdBs8jYoe+0
bIP++orXmDEXULAtsrF2Fs43/IpkInUE8C+azkODCnl4ByD4YtLEmAd4mPKDcJPSiIOylQ3Tu5O8
/LTPu0AjfGbJSxu7t9VZk1LnmkbYodTLgl+7piPXrMv9sxw1LsEI9z2xTTqeSDgiHvuzx5r1qY9W
ZQzvYvt+D7NXkGSLzgAFf5bnoP7JAW8oQSBgUOOvRExrFvpKWe7w2iHy1vC0a1CKgzccet3TlBDb
KJnqGtR5TpVbHRNeKP4MTI9FvrofHorF9LofmJb5Kl1lwSNQUfeWI2XCAR+z+HfEd3jQQCei3Rsj
GxyIiHazYREA8wzqzW5aR5f1Z6+A88GCn++O6YjDNdL0evnx6n25/HK5PZuS1zUL1Njw8mULAtaf
pMPrj3x4L17xlwtKBJtfSI9T+LHrVp4+IHd/PPUIzIH4gx6JD51y/12+R3X03r8nmWzl+yv2KGAg
UKTAQXXv0pncOHT1VCyAprtAHbOZPHO7WX+WvUF2aoL+IV2AIV/2yf6yVE6PA9kaV3qhvVMJBAs4
1LNYBjipndu1OsdcDxbY6DXTaApLAdTBKO962OXxdk5o1cCj4D/9yZulH6tb+g8U8K0NNUaJH9Sj
TrnWIXEdYaN1mBh0kJLrNeWgV1bBowikxmcWyJz5ULAlFnICBuHuoMErmWcstRsMbsjio1Mj2C9C
e/GZJJp7+f4pDhXNds2pN98TUFrHv3qdK/oCNW5yB4EDOXNAo3NkYtYhZZop0jhvghsokuqhi8YB
s+EA0k1fGn/htQ3K/kB/2Q/iIitmuvuoLRFpCBY6LB0nxqnSYBy0vJUbSSdMKtLq/e4xufQGOxKY
4XcnLOJLVfVZwbRpeciXwIrsPKInvdyKbhZMuWyVv1xBYxG2iNYSBbhMOUN4rm1pD+9xtW314KEH
X9DI1vlkg7bn5jiudOOzQQ6BmeTHTT7hXZxr2SytFzmUvHT6pEuSWsb+mbq17MGO3jVetblqZs9w
pO0DAk7TpZ1yPAOUSmnjhwadw1hHxglBSwnbhg70vMfJLVfCph+yaRdBO3zE98rWaKP3LZVmj+Al
ulW1lo6L6sW73QP8bHJ51GoTun+gfxzc6Cbs0KRu6aOy9LRgDxBBMTICBMRdlEJlcQEbKpzL6k3Y
xzHXnNdnWBx2e21DmfPZKHNOZ5dVgrHGlOMfoHEh+Qa5o7vvgR4Vax7vrWEhm3z38pCmX/A6GPMU
dnliS5RMM+GozMSoXOcwUcVJN7204ZsHDcnM4c+tWZDT/T0+h+n4Cd+w8yRrb84vZSz2t6C/xsft
3xwZe0rNVs8VSwpEOxDyYolb5hk8mVM29wjKpFBgbGi8QMLsBMGvFf/zCJUTl4xhNmJeM5dHfJ/0
tmEO0qiFvzMSt8bsM1SG12Mdv/bl04b9WC2/NyvfKEcw54G2hoi5ve1zsrt3bj/mIJD2O5TmPeuz
Nh/aRTUpN4T4nhF2CkduHi4k+CqhO4KtAs92H0nfZmfM0dAX3eBp4KCZhdfja9p+7DpWSvsDSMC/
cTlWGJ4nQJftqxzCvDcOMBTXGZYvZyhR5SOCmKlPmN0kLcOw6gnDdP59+Ri68blEpNunnWFJlSNJ
9kP0nz1PabxPFSiSXXCKoxd/Ozw15yFpqMRoYdV3RjGLi0G5+b3zqZoaMglivrLy7nja3pVR2Xo6
dFFVWui3KG/n6TYTnZIuznco0hu6DJ5XNF33Ju7x4NTSLwG7isj4euo7uIrBHcPzm/u5rYp8mL39
NmVZ740+0qTubzGJN1rqo/idD5LnhJ3qmvlqz1VuHgHFjREL2exejBvIofdY12OBtsstTDjrAag3
E9CojKWr6mJz74AfdvK2wTnKw/vAkYYzGM3wGvT/sb2Rt2iLlARyQJFK86BeAdP0CoecPwPMk7qA
0x2spNKhwv6STX0o1nDm0VwN2zWhocSdtFROvWWNccU6XxlTtqHhdyrOUJGUSMbYVTHwndxDafrC
ImBi7KUtX5IF+9vYyVhkwD8pkMRhORKWr3EV7NY5mxgci6LbZihNLKIlmU3MTdbehv9udU7mTA98
mXC9SO2+ZBGWpsMNpl3BxgtbZt/7Buxj9fKh+zJPb1qtazrjXR1ArqpxsykMqhgH4LiP4RE/RNnW
DpsYEfWsV1jVTMWbRzahh/VX94nBaj/9OHyb5IjhM6phLBKOw47WMtiQg+zMzhbtbmNjIfbsXY9y
x1BBvM1ss1tnhC16akyyS0rDndo9dar1d0eZ7FBI9SbZsfaKeTXkhNNnnqAU0rv/w+55p+RAcjZI
B9AacZcz24BdBtrJW7fYOt+to8/UWXWkbpmVN1ukvtsRUIoDm0ZN+kX4YZXT+/Th8tSasI6aYbeV
PExoE08YdfDgZvJK6U6QFjbwCgZYU+SdSESLobomHFbT7NuYuo1C4WJ41KG8NdI3v+dsLBOyDNJX
W9/oOfjsiQJ7jzDTYWu5N/a1wajKkud3MAlA9yU/QxhqzR2ue1tgi3myaYcFyo3cfp8fpFs7uBH2
GpuPBQEo2Xz35VRjDnOcf7kZPVacChPnuXNEbQ9gL19s4+MkBKjJDnG82rYge/3mXPuB/IiYH88z
NZ18BOjXj++ec8UiDIPZCKBSjDC51bC+dMnXUAqX5Fi2ja4HndkfqErS5JOvWsMrqsFO7F7oY6yc
IZgaAF8khSJSTJ38uWRfFOGuK10nIL930sDbiTcmh7upKljCIgVqmEh7KbEukIx45I2fN12KWj4p
p5+fJ97NokU+trJ8zGHvFCwvmW0QHUh2o2jik3c73ebPZRcnQN8kAuDEEqcPPHo/fjbXH9z7E4ih
ho/dETFstyGlSAWXSsHo2SzG72nKir/gtj9wOkZU/dmcg7B736vhc1ECoLCL03TZXOmfVSsWs/+W
tBj/JjFRFFFSRUWRBVX9TdLy/lx3u5uaCgtldoV+cB9m+yti3t6xWepnCDfsKXh00GLvRwYikteC
/sgEPOi5EscA5gCxPxe6TLsTkPyB3gItWqLG/R4BfBd6PPmhh7RtWhMMU7D0YKh6Xz6Xn/PuCMto
X4wh0o9ryv1mXk6b4TVEljujvOqNq8NjVYVdJX5AEwJcN+pPvyBy4VfB5UGbA7Gys79WylgK7sc/
aQIl+f/8Q9UkqpqI2EeVdFmRf1PnZZ9SepX3p7CgEbR2t9d1XM5wmA1+8IpZPc860Elpos3uou8S
l9AZi6AOf9KGf5J0Sv9yI5oh6npfE0VN/iWMO/5/PennXu5yPXsLiy69R+tcNWp7q/lf0w3o6aGB
AGwa909jgpi6hMbE2mOC+IOZDH57/z1UfqmNflN6ibrYqbwUQZJl9Tc10jtVMuVdlMJivaZZa5jA
uiB6cfMzp9f2P/thGIpTRoWXhyuHKnDIufceYmUcdB5smK5gAYS4HkunC40lKQjJiPnvm5T+Rcz5
t5tUeZ5/eV65KhVpU/DiKAhtzKAwelUH22r6sOZFhJzFDrzxsbyZKy1CXi26+8Ra3FwUEZNz5yz7
p/cn6N1T+a+n9psguHjWRpLfuKE0iBoHEjWacJhXPL/dWbR23mW0xvBj+xhtywDzg20U61n4sqCZ
0ObZkovQdcDWBCas+w6KP2v+8ujhIupkqQKKo0bgwI8Za783FXsmvqxJBPqR2mXhzz2+A9ZqGCAq
OMCnNacfULPkSnohrQClsDGdhik6PxIv1lmqyOtd7u5HGA6gVTkPBhapiiMPyzVcHrFs5pyRYoSG
GcC+Xu4t8AJ4xqaOP87M1jFMmqkHn44N1rwgx112gISBSbXi3JYnWHFcO/t/BAawMgWrlXx8jxoS
RmAMTbpH/6vexTUnw3ujWpFsRT1pYjX0cMKrN/HJGcXIBNH0n4bMH8f1b0ug+LxflP6dcb1Mqcdz
Rg2t9cPNj+ldTW5eWzuCsPiog54lbrzaMrv8KhPHBVJF94vZboSN8sqaiaROzRKYSzd9Djhm/WH2
Sf+yEEiyJjH/WI1kJuHfB/b1c0lEWW7FxVq2nkFx+ECD0wcGTmDgyyOaiCqCFgZFuTqWGrR+oGqx
21F73pP9yAY8yX5RBBHd2+kCe9TS/sPU+9Mddur0v0y9ntZ/vGTli47avq/fNiTWl0NnBottEl3t
OkgtF6cgn8a/q2p+CUdKs75YTqRTdYgA6O5TX2KNdsGtCQuV7+a/b+/X8vTbRPzrA9R+E6q2T0Fq
8orbyz8jZQ1L/DunhMbMlhptNwRgGzcspz1Ml2G55/ZtIY3UYa1Z6RneOcd/Kl+KVMomG4ycqKFZ
gbU6cmum3ol204BiNgTReN+9OxZqwFHgCzBqiTSqLna27irHOsJfwYMMRnlrmNqsIazFXfbZPgT3
D5/2XzYwPq2qolIVVFHVf3sZyeMjN7viLS70BVxbZHNa1wEKLnRt8pepTvrnSF6CKCqICprO01my
xTNuenTGOMi/TLJ11UEWfgkY9JIIHCVoxhwFMBw2OCwfANuCHXUbiGvxClDK0zt3QViwNcUo7t55
x7FF9u1VZ6rPrE3O39Ot/weFrPjvI+7/fchfxc1fRpyqi0l7a/iQXegNwhSPaLYxUqa4f+bx4kZG
+xlsA+p5f41ryV73aXv8Ydj/203IioYYWBMETdd/7Uh/uYlczPXr+yu0+BL3AWSbAQwNbKtYPT60
tjmUzBDeD2QyCzejc2dI9N9vWv6XHU9WdKkvSjg+aP/bgP5yfeGaiuVO4vpvCF9bw8d4g0SeCeZc
A22mxbutCA90ezF/phpYqjSBekRWfUC2gHkDcZ9I0eNIzLqZdE04r/TfuGwbkRaRa2tCWYSmlxyM
+g93LSj/Unj+7bZ/26iNi9j7IhvHAn2IRxupYbPv7DNmBe5PcPBCTrxtYZfIqGzxc4Td7rRocZvB
+9i2VsMnu+wfZ6AWJZbirxuPK7c93uEDC2afjG7oR3gHao7iPOwOGa1BpCsXQTmw/zEJavqpmXUE
5A+q9WOdLh+do4m/sxEWs8VeQtH5zJWuxwml6gEbjwwDD3dUg97rPYDkfd/BjtMJmt/NknlvItDM
RJ1P5av4qXV4D7+kUWWjK+EhLDBxss+Wu+3rjATR6Q6Vr+6EVAxJ0uYQ3KzB7NT4fTa2KUvhfcpJ
tBg/XJG+F/L+jlNL6jMgpbnYOQplXc99+YS4GzDopeC/x5IgdLvIb4vk397Kb9XKQ6fwFTKpXXB+
IXXpToyRMPpMkyG0skHG7g2LxEzpCp8SAvo4OqGZ26TxdYaAjdZTscDLg9IG5utSnICOhYipCr/1
ktXbTZYXiAbmpbEx4S/MKS2d86vToEBOkE/y5vKzGz9Q4uWBEScj0LXLHt51Cpt/hmkJhMS3YT6P
WKg++AnCXcxkqUcf12Vci/ErcThnAjDqqVn13A7oP9JfHjAmUnoSKLVS1aQH0/WuUovk5InGkr/v
kmORWfpXRLOdcpF6C/eAxkJNBLLWFgPIyXDku1Pd0+r3nf9+3r/MEX5/3Gq/L/ZFQ+0j8v+tpNab
4qFcsm+7gL/iXvGLoUeLUannYRL8IfCXiHCcjv7k2fCvS9ZfL/vb3Ls82zRvci4remBpD+L8ojnB
AD9KNB7ijbnBugr3I2vyh6Xyl5PKf33c30aXKr8kaZdy3eU60lwsVzE1ehKwlyxba70tGDrx/Mdw
djbBAS+ymbrnIVqkgKHM5oViPxBhGYnb0cecTn+O3QyfTtmurvHHz1jOoBAwtU2oeeYXFlkgHl8I
FSH5zC/zPlmoO9iET0yNMERjLhEx+QpfoRZguAr2COqC/gbqLIVrMurshfCm341O+R+WPumfc0w0
+oaqaPyrS4rWbd1/WbCVXKtePfX9WQgsVlD2Wle82aXmMzG0cn6jv4R3AWAN+yvZrPpQuYKyf6fX
dqhDVmAhug4+cPorjxyC5mIXIlYb7gVcFr34BxWrpcNsUtzbxQHXoucBzCHCcq7+MHh/Dc6/v03R
EDgH6n0sMTie/lZQZddnXWp3tVkky49bD6HD+fC/IjwmvB/Oh64En7JcCVhBrpIox9mA1eGQxmJA
YMBAGIAteRnpMMbo5ycLioDigWa8//bU8DYTw8SlKakDw2iOiCHClISlZgXp3P/vKcid/mPJ42Mo
AiCIoBiarP5mmtS/KJpYlEqzgBnmQqLWPYD16de10/G6B2v74u+8gqjYMriPP8NmagSFI3vESMPN
6w/qIB93QbI4FAwiWDtIwoUwjxHMcaaM9XHH4PclX+OQ12N8B9/VbSHD5X9BpsdMIgDA9d7WzYOq
NL/7uPD7OuEURvR1nljGqeHdeXq9MUZxjhyQmxN03IfnUlw/l/Jag5E8bTjq7Zvg6ou2GqaoyS6z
/qrB/SMngqkfWmwiYJIElE/6h/ui9HDKPOSR8aedo/9PHxhJYCjIom4AEYhGV6v9ZVSnrawkfUH9
LiAbih4lCLVFfB8q0AVs6s9om2IT+2A3QL9m6w8Lt54ZePZc3fedrx0ZiNHwnmw5CLAg8b3brTSc
czYFKM+Rl5EETzRJ4kBZ/Jqau41kj0JgHbnzwPy5h98RWkCKXH/Vu3nqYwJ6vBHUsAgq0Xz1IpZ8
uXVfOMPenP6xshPDEyuvsaWzxNRjFtJs34WL1Jw9I9/YTNC/4Kb90kxq83Yq/slH5tfD+PvUkQRN
VLpVQMV06veHtevVj+d3l/cXYmnd5xgOHXYUB88JvZcLignavYiIyVp9gFiwbMHGrTvNb3nKBqxz
kJmF0q/6jrFSEFHyLHHvyN28Fwt48JSxvqSv83yHz4dH7lKqWH1OOBzeMcqTHOTIDUzinZmPeyjJ
4AWIjKs77TqnTjxxoo8ww9UgVca8NaQJ9NruNgqkj/lRtuXDu1ZjvdNPI84uIvoPrUZL03zJJv4D
73Elol5RFHTA86s+aDCTTf1bb9k2PpTyK1aS/fBK5cRBnvXui1GsywKFae7DRXLJ23VYh6GFPN4h
228jR0jb28N9oixwP4LQoA+LuD9PKKCOFRwj1X5mfo2cSbV1IyL05i3iTGDKnFPiAtUrTQ2T32ti
x6vCkdXda+v1vAtdeh0VvkMHNc8Hsu49NDwmo94T00b3TQcE8ip89yqm86ZAdSI8t6DFkNk1IXEU
K0pUvZ1e5ogg0vR6gVx0s/75QIZdITZ84S47Id6VmI3roL74APiy7DfSojEm9XeQGe4z0t30a+WL
vCZv4c26hqVm/oSv8YcDkqRp/5yWAniYxMTESEjEFO7v07InFfq717t1+CGaDfNruy8rmH9XXxOM
A1F+ZW1jLBFMDWEQr8eU/AtwAj2UYcSSxdkJ+ROeohjm4aVAV/J04m9CG8uUhX/Kca2sDrmlBKR2
9rzba9RMqMkgYuJb0zORdhMKpItud7H5OlQdmLinU2WiuLVJvTurhX1+/twjQH+23S7dpb9FRhOR
FlHto4jW99Na3o9ZF8j7tlvrsXRRVRyIsAQO6+IExcKhhPi6/ER0n80ZyMg6V1A1tnE1IVTNf3Tr
zaggHXJNAfnLVBh3mi6oQzFPT4AmzJGv3qmDVrvkgTV/wCIWrgw+maXdQ2yMBwRf3N0cLqhgME98
I8zPq408lk5055IYkePqjMi6p92DQyRG/8tm0Pc4ipbAVSV50/7M4IcwcSUc2MI5gDS+tYHjMJ4I
UdhlNK8BBLfbl7UV1uv4wqCN5mjbMD4w33GFIY79PCarzIxcabjdNrJXMSjD9dcNMZPEDQu8TRyE
nWfqxD/ff8i/wj3T8I1ZNVgiUA6/uJhf4u5zcRcTCDdfGItYBuEq2UAL1LHOzpCgWTz3F4sqea7d
SOmilMn8wJdB5M//e343092WQM+oQHBhQV8WQWbPzHjnacOTtJmcCTEmzRqwmtvBj+GX73nYdddp
rvOgMOYwv2+b2Ji86ExBCRiAqweSbnUhwiZaizPWD+Cwp3UU91YchUyGwRnNUmKejG4ATS6uD9OA
sJHJ5DOeTDJ3ssyQpBMWVB1msBZAmC94qTYwmxpqOiPo3E3Vl8V4myy7NzIh8HwwooHGP5hhu87m
fRaskfMLnXZpCY6wPw9z7NxLa9kN8SXjchBdptsDbD2BS/nK25zrhRsg1OtTIcrkbmNsWkPJhBts
4pV9ojkBFT/CWvnpdvbFawRKgYCYpe93wnoG8/fYLy1xC1UPOTa7WcIUgDBimIWTcHjqcm41Pr5o
yct0Ex9Kd/5a7AJyPsWfamFQBwzSt4WZY0oWsxwh+1IXIUbZ2waYGMEHObXL0Mc8mmUG3j/AJJns
ymfwxreLaT6mec9o7uYBUzWWjlFEBzSkKAcuF2y8RJuISy3gGgbk3cGiMeeoXHjj3nfFX7ws/L2x
1eUrl58P0iDstjyYeubQ/KlQxJq7zc+0D8VUMs1jbY0doqvIGUJT3AmCVNKvCxubCHn8ujo0pC3S
qlcZDUmzGg5X3W6+oRW7QtlMn0WyBLKv0tb0AhLE5J6X4PdnjfOQVn2CBaHlObK7vxEi7sDicDfU
Rc6KiD64VKuVQjE1PMq2obm02jGMsXc80vnPdNqtSpw4InS5N2uLAI8Pisx5zpEhMzvL4JbeTtQ1
fOCPrzzF8X7ULslxutOGwOo/FLbMGw9E7GtOeQbFIptIIZ6Jh4L6N3BxBPCp2Rqi+jpA/tp5pcZf
E/Tho/E401nQw01CNgle64ISTXZw+6kPOInR9ec4FncGHmZ8iLs9GDBp/jJtBpQCJY4GIwF3221q
xTm5h3CGzeAGjfoOo4dcxWwCc5Y7rCF52FMqJ2k7XuXLCljEofE73DzWQ+fjVMFouHkr5tjTA8Io
ZdPEzcHLPHywYT52YYyiQoRaOiuQEmBWQ8Ikhcp4LphuzDA1wUu3ACbzORXMFh0GINM9hvRr0eJ4
i+YWHYvZlkPI5e5250XxPNjZXZ8oiHGD25pB6Y91O5gGzQJOOLJr0cHD9uB+bF6C4sfohhn+Sz5j
9+l3dnC3DyxZ7SRaxwF/40lfczwtmAPlrIkMN3I1tBAWDtsomdzo8D49Z3FPN2NNNA/v8RYQdLr+
uKH2Zil2sJffYmlu5kdt9T10GiBo61gImF+NYLsAtJqEJxo2zN9LyhMnRhi3VEjpaBWV8ODWNoEI
bVSBRXRnRd3bRqqVWvzGuWSTKoydVXJgVWKydc3shG1UZRNeY/DUNX80Lq9aLUtnXA+7i3DKx0cI
OX5n+oCenYBXoWPsICzGSYZM2k4jeFA/Zkz5hihLNe1v4gCLsTZ/Ek/VuV+0B/EDpzt0GFgg2NWV
VwnAy7qKMuBt/8DxptJVrWkS4d7N9OlQSaOxnZWJ5mauDF0kuFjVZuEBcy7SUpgRCTMu+OCGAd2c
RLiOLY6dVVQZ5oqnpGCr0LWi6rBneSR9vGwo7aM0hHTlXEfe2LC86cf/X1lRTcVljNSUCkMpB5wQ
CTdhYL8PgGvHNh5zaB/AA1l9Bp+p90NP2e7B/efd+9zGU7B411fumkpYMD1S+2xEOA9rOLzKbm8B
z4K4pc1+T9zRLZ41fl+wZkQXO+B2N3ZuoCp/rJob7Agj2Yf7waGoyzg4c+7XTUy6E52QjcGGzB9/
xdwYHlG5WMkPgYLeCpFCbY7V8XG1ojC+2fvL+mlhtwKnhkw9UvUqG/fJ/V4PZzXexeRpgx0RGlt7
g/uIX4nXTp8GVzfJPQNwwlMmQ7Qc7AJEYB37wRhOMQW0hVMBmiBIG6yylWI/kE4ctrfpVurbLSKL
6MAE7v7BY31w6XquXU/vs+pSGLuljIkXYIyDPw9CSoomR0IdSR2OddV6LQRSZ5ADSwQbJaobunTL
aN49XJeQcpsXgwVn7rLcyOcta+CF1fF6rDzJZ9Yi2BkwN4MCVxrABYeliDog6MaHvKGniiwm+s66
AqUeB9M3hAUWH+ZSMGfLtNe7BQe1QzDvFy4GFTN4/dOcKVdYrHHb+3zLxYKg2TBYzBGhW4yZ4HvY
dWM1wuX2p7ekH/FNHfczZ3l5UXLgqNGt3lu6FFHnxHloMVjh9/1fws5sR3FlTdv38p9b8ojtU88T
mHk6QZCZGDMaAwZz9f8T1a1WVVZpZW/12rWXKhMTjvjiG94B03Cax+RyvTn0kwcGt2u8bV2akvzz
TPDJIUlOGIphm3sY1P18bN6dHHx1trkNiGnifDN1hY//dJG1lt0qXoL86Y7zpcHxx0h5vFzGZ8Ev
JX2+kFjqLcdZnMLm5peSrwQafw3+hMOTPsjinjEB+eW+uSbxuW0WmBMUPRSspWBq9B+z0uPcf2IS
2G7nCAGLw5wbEaRlsvDJprCxbX1O6X+D84+hzjiXAdy2y+D2Bd8GA6fXmCAlhB2X3TKlS4ZapLjR
3znc+fpGRb0aIBnmCbsZRNwkBxNVrJQs2o2tKxIa+Iik+v2xkULB4X2Nf91UVzNTX8hs2j5Q9Yk+
6rPLJCpRb1iGHe/0ZJzxwcXGLi1crF6WXZGKT1sMGAyRUBLZSCBkV2mcjQKHIf618fVXiHcxpGIx
owYgIC0VgR2m1cnVSfjtxzDTKILnmPWqCZQ+mwqiCjaXwRDpx/RLHV+kcDXmpCCS666ivjKw3Y8q
6owBhDldhLf4SXKYPN4Hw078Qkbl5PTl0Yeav5PMCcYHVmY2Lv5376pcMm+S7Bci+HzxIYSKi98P
C2cMkMi59JYBAXHnCZ/Uj+tH+KSnPd+hYsmYq89G23viPoyZvh+6p+6LQIZCFgJKlMZiYU6T4ccd
XohTdsFe4Tmzck8Pr3z6LxAzqEnMVnkGTyb8QjhJW9HOZBJ3+RqflircjzFLVJJW3BZGl5PLO+UV
k57w7++kXiclkFxxuyMZyM1o9ePr3o/F2AISTLwH4PAalnTRnAzRmMXHUBoesLDrE8RC3Yl5dmox
mdwOAhrBlcovPXrDoVm7w/FhWsebl3cagoqEMoygAyRn/F2jfHldL8ldIJCQFdSbL60XYt2HCbT4
EHXnZX31kxotobKnvJ6BoXfv2K5a8XA83gQBDWYkY9ienAoENohP4cHllYbkd+f1IsuG5C9cmLwJ
Uo8Y7YMDcenijlFQLFi0J6p3zmtDFhts9AkXXWC1ThBwmmlL2J7tD8enZOjo+Lu+3XIczr74CCja
RGcAhi0XCwKTD/d0i9+uw4aDhPOObtCOZTj9BrbU3HO8rfvKNarwq9qwU7/gzGFl3fZDrBKyPaYR
leM2A9/vv4ZDeUFeS2bokGKu7QTHKrJfOp19lpjPVBk9hI/C688WqDI76oO/yIzUm/mPnWc5vZ6B
ZoB7fDt60JMZm6oPp4+um4BnsBHYg3Uf8lGqLpiMA+xpcXrFXxpPut4u8u/OUIPPz3EEy3HA2+CR
Hfo+HzwkXjohzfHoA2kxPtEGdHNeu/5FmPgdRpOT19O20sBIVs76VnoJILTJvXsYwdCRqLucU1An
akRAq8Pi7JQ5BoGTXfTIFFytZtKXky1gQTRvXDIv1wUGndkJ9RBPS3rKer04r3mVzF+RJ2GKuJ21
bUATzrLpw7l0YmjrOFvt6W5hTb34M6VoOPhEikjGATkWxVj7uaMZCv38MGFqixwcD/R1BbODs1xH
xMWaebpHjX+cgWDZbx7QvnjL8SGBeeyWsHucPS5rHOHVYij5IWffoXq4BdlM9/on1+qXLFI2O655
HzD/h1QkCfnfAIrALe/13tuH9wZMj2J6qpeZffSw3czw3kusmdJNOqoHavXY44fxxNxhgDN8ohrh
KS5sjFjLTghlBLc1hfKqS3Zp1c6SfpTuPt++7KNNPN6L7grmesiozx5MvKAm79MOFwbcQvhhJLgE
3723WsS1UDgmVBIqyMW+gOsAAKVeoMwimQEt74+JBdKQs05B8sVN2/ZnYXskOjHtvtw95RF8aDfn
rgfnNr95H4cnYF5cnj9RnfMf+MtC4vPPK3I6sPzgI2mZYXXkHR1tADJ+/uy/Ww9QMXO+PXn8o52X
UqQUC+Uw+B/YkPVKxhe32RTJr8KFsEeIe2WrsSqhY7ZW5RSaoPRlXPwdUqMwxYtp5StM4ZsRFsI4
GyNaC5X55LOYjU8mBFXIe4LYlWN6e/vS3R8jmninQ/aE7tWRnawY24OX3bt5KLzdHq4gIMI5BHYt
9+/oppzD2ZmM8BbVJxhUM2KA6siKpxfi03TsJJFJIRKISStkpbgEyyFlsJBe76gB1FiNHy3HsPFJ
7y4NeZncjtYKc3x03l/eEcu+enjqK2tgP+DFQC5SZ7K5z+tDlWPzqdNjAgytInfmnD4kJcII72W7
tezWF/9+Q37YXeMapQGIuLt1mcD2XaqzFgCWW7lXy0FGWyCbGEi573OgxTa+gcL1gB4iHX7Gni6w
GMN95vw5HIm81Xy6GFJNZG/9YLjNc2GRAyZdZ/YpB5ISgzSlDXkbPfIJIun2F41t4erWYMJ4S/Ek
Ew0UpJK6uKsOfilxDV5f+wGeGBqZJNr4dE9Aa9EzBXnJTDRSN8IrGEmnWWTuQ2Q378/Fjizpqkew
yM4vgF1XLExHSCviX8hPW/6UxhyKdWS5Lv3A4BLh1LFFbU2K7ZiAYznkyL/c0R4RNo04KP16rGqA
H20acTbgVqRqN6VytvxHRE/4lr6a+H0JSF7V4GTBlXQtIzwgU4myKw/hKkXyoMemgs2n44LYMTJ4
jq6sO2gZXRJYYK6FjzvKOB66UFM7mqIeWUedyj1YFFpw+CE4mV6Llh5Cvaye4qMgryzQ0/FoAHZR
c0uhmJBDawuU+elR0cV7ZZ0EHkeAjSdgHtyohD4zrOqnq4wQCPhkhIBI4LuJJTgKCOzR5w1HqyF2
X1rjC5ktmEw1mqPCfA9OEy08emYA7tzG5vfUoBceY2GOJhbxvPOLdWHShXwHUh2dDlGNIqAoeVuk
wE4RWsr07fVe+no4e/JH97Zt3fbEOGtfUE4E5EfwJFps8+LpcQ6xAzQeIYku0NM9ai7fAFS3d3tH
pvgouK3CttDGLJgu6o32INX+FUMh19B9SBtkq3z/gLpa3fKlL2JQjyz9RMI3tB7oKSBeb4s1Vdrt
CuDilShNJU93ipIWSF8ECPSQt5vtgBp5J/HYn5cmqHXkI95wqxFH2myh4lVaoFWYW/qR3a9DrPoG
TDbYiANrOBq1sYBu+sJXaB8WTbD/wpyP0m//VXqyIPAlHMEjwt16OnLhDY3ca3+FjNENq/AELyoc
/rZQxgDuycJL9jazairvwYjNRRP4hHFT9bUleS7QnhZ6iDGJujB1IayhF+pwXOBdvnQ8UiCT0Lnc
h9hsXdmC7xE6KTRPSMXlnj78rKG2oqfHcP8YGPekMhDUY2kjO8NLmiajaPxdj7ibdjC6k0Pk8Gjn
fRYBx3zAjUE79ZGkewTyrwr5/C4Tyl1OxD5Ai707pT0wF+ou2t6vgck7LerWNH7AAhMfTh+MR6YY
0NZgKHWO8iTpWVzNUyh17C83c6mYR6PzZFvjkCTPz4yJPKV2HnO8gwDHSeBa+nxFumgzI1njVYrF
JxyKNUfbAy6/ht9BOXzyONPebcZ9Gm5RHOawTalqdv1uOtXiT2Mx/UQ3qHu8h9WLfqgFFElA38wx
lmnIizKHnxFCdJIP+sJbdBklbz/5xDotp1t9R62NEEI+7aHeYI9EK9pAahzU9VbGp6l3X1vBKFq5
mN4efbeXzUj50AY3wlMshjonty0FalPB58xYn31a0UtheOX7GuoAmhmYsgtqGRwJluckO9Sge4f5
BGZ6B6T4dCfiM4CROD2xrGyc7YoN90BiiRkO6XDjDxhUE/yKHLyr2yXyHYZUZJY7f7gpjrEpS2E7
+XHv5KTz1+08qCh5GVi0Ey1iq9OEhGbgPDve9EHzH/GNDv3z3KTqFYU9ep8TkhtGUMgyiWKJDhy1
Bh2eXQC3Dnsh/1Emz5erpWPRDs5bf9dvvNWStlLtfdL/5iuzK4j6A5kljswm2iKRTPbv8Y8BGse8
y9aDkRU0xAL2Qhc2lAQH3HFH5UgY3k6vyOF7abRbrrB7VvkpNozw7OIq5iqk6cOFhSFwX0UvY3xR
/MG2BYnuH0YDPuLpRPpmNLD7YLPQVDAdTaJ16zxnyahHBksfXg4w2FqRG1fOImuEbMHZuZ/Yo7Bp
ycPIWamCyUB36yx55o84SbbYhGn9T/raTsJbx80UJzOwHRC1oxQkGSdsCVJegHivbh7MhTbpfC4g
Jyhp4RIc41rHAuGppU7plouZB2Us8ofTHaKLGRdPx301vsq+7THMKKaEuzrrVmMVIhOyMt2GSGyS
iJBbAzdxITRaZDHR9o7SKxciWlBhseG4xr+coBSvO7XgCnCvtk6Rs8TbwnvUo20RPBhOwPLf+wM4
h+HJ9t5ajyBIfqb8gNlQxbjvz8Ez48COwYReMbHR+YVW/21Kb+1tfXXrPOXJnS/Opltu2Iii9gfB
CnbfmdFEE3bVh0AGJywaZOkPgIvOP/CKfzzCN/DRC9+nzurJI2CuNxeOaZ0tFs6Vyu3pB1S/JJaz
8fgQXUyUpsTDkeueaJs1TgbxiBoGp3iwfKUzw9uNRExxD31EI5m7zXm3BZuUQDCqlkyC4KNVDJkO
WJ8Tb/7ffzp9af/8HqZiy5aiyjYQkj8nq615XD2L+iVPutOnT8d7TB8I0ZpVEtDQj78ogB0rYxb5
lcyYYdCqrkNrtnejC+p2BTbuP+GK/oXqUgGh/t8DfVvY4+39Pit6K0/S7qbJx286EUChQlbNTcgb
WwZSTMSmn/+9DoYAdvy1pUwDRohs65ZqfIMz1Y0kn+5PRZ6QsIuO+fIXnuPsjeOGrik1G68P9Svn
i9vcR0tuNTJD6n3RvHw746EfQqPZtimTfmD+XjGb6j0uPaFE4P5ADtHFo/z1qJYKqQeciiEr34bh
tbXaXZoXr8wjU4NscX3TcaJVl9MWEq0Qdh+4siENKn/mz25epiWLBAiis0twDQUoiBq2j1mjOxj8
9yJqgk/0H0/2HUt1P5xs3MB4d2wit8KszRR9vduaxby5qo94J/uHzBShwvXqA1fACY60IK1BsmEm
+MPD/A1QI0jYNtBxWwHTo30Ddu3kcle9pZV4o2RvdIaDp+jbvWg+2e7wcGQmxPSFINfj/ueKcDGm
j8lTNp+YO0ZIs7pIDf8QuYx/rJBmKrJqGSb/jdPUn8ftUp+BtDc81NUnSSUBeLgHhAas5TGsaSiF
CpKaN0R8X0zNqnkTXLbARG2MIwRkiAKaIYVWUCirSGSj5ywJ3rsNppPZzOd7eMkuVCqE9Qv9CpRt
1RXV0/1rBXQu0iBdMn/q/XBw1H8EEM20bE3hP3A6fiGqfovF++p6emAkKE9K+tuMnjY7kutb8gKV
8L9zrBv9jfc5KriFnqHeiUPNb1M8A4QmpgEW+kdjvn+gRf54JPESfnukS1OdbteSRwL6M7jPpN51
Qs3lkW8BXSubWGcYS1M56KRXdJ2KCKQsTh/GT2Cyf77r31bmG5bsrO2axq54jHuQt0V0T894e9O6
W6UuOhB37Qc81r9CuQbJztRtRbZVQ/m24V+7oqxvN1WezHGKeIR0OWmtKM51eGb6CWoKKHIkza6T
Fy05tv8VpaQSWMZUJkHFXE0h1CPhlL4mdwuuUKCqExKH66xdpeYPtoG/zt63QKFrInjptsq++U55
2NfF/aDW1hu2gQGOhawyf3RPA27N4dD5CP2iXzlXDGTvLmlbZ0jB/0Nw+EcM1XXdMCxd0Yj234kl
+/OlbaTO6z2ZL/OLuyFJRR+akcuG//VyPvqIZfmNQ8s5pJlSM2ZzCq/AOhkE0U/kVfUf++T3Z/m+
GJZZK7erzbOQuF0dRk1ILSAuDEfSAVQiPr4Gj4PebFxw6f6wED99uDhLv52V66WR29P+/Z5Mve6S
o0F5vKG1fgkdlDnDmeOTzNJipNhwkzcMORoGPzyBuNC/74XfXoX97bSah+a+N7T2DbXQGMnJK6BY
5xZ70Ti04jsaZx822ApM2BeG/yHA5G+fBgTwKwowzJsRGaBWw3MHlXjnvx/tn6SU3x/t2wk+KYUt
XXQeTRkpOQ5igZlz3TKcGX7oznFqd/Vcdz4+RH4gBnk4cPgnqBMxI0FGFb3aabqitQruldt3xOw0
u0a78IcF/Fc2/Mf++Xan7E53oziXPOWUXi32cnSPS0bO7xT5ahARoZ/QMz8EdVjjiyHKG+4OCn3J
++H6/+dGNvg/zdBk7jjtWy75MKxL5/wy2kkNbNbrMpBQEMxj/hGGi8XTe6Bevh18/kQd+vFjv2WM
p5P9vx+bBmLvEuwEniWyGapnO9IdgRi7oa9PG+e/94fy67r+vndBwAO8BkIOOPFbKra6vC/PpoZo
ssteQurnuraZ45pk+S+mfh20OBl4J0UHs7kX4gE1Jp85qiH06O51XBlDlDcxteXPclKjMktzZWvM
71T6/gXFVCa6cFfwnBJ2yC4akmCRPS2H3w5YBMzUx6qLA8ZboKtUTFYaQFgVmKcmbvJ9fmQcXEbn
HGWXhTIk1xHK+fmNIYN9Ysi2onyLkKJGP9tIuSo6i9MXUo2deC90lHaz9gHd3zFg+SD0QK8Zt5/l
Q8hwVThEZGBAAStVh/i+Zj67chQ0h8I209A/mJf9Yqzms9f2jYzkztUSur9+Fb6AFn2+UG7SI4Cl
XZQZZuj9AZTfRTcy63mL0KE8Mrv2QEdRZahdXbWEencNHvl78hihw/1yT0HRCUswaoDSQjKMK90S
eJY0rGnwotRfT9c1BuMSneefAqX+j3QSgtz/vepfTLDfAmVxut31vaW3tAbl0CAO2LBrSWmVGY4h
uDriNAieACMeJo7eBVwhcwkQyl/KMOxnDNhewDEqQgIuLI5cBqe8DqtlE062QPw8mcj/Q4X6L8zs
H4y+b8eiuF86nbaV28kFR+4XWoBORfcdwujImlxqZwf/Cy/JTnSiy8SWBKDOqGF5D6Dkdi8YAzwH
WKSYuAaBm8XWG/Vn4jIE0RDTOaEqeHeYG1uL/eiCiwPkyqd7oB0C/ChRc2mp549gFb17pdtRnJXd
ZfR8R+70Qxswbq23DD1eJ/zn7dbVP9Q5Uh9B4f1wOlX173emkg8plqJAKoZy/O1yW9XK5Xwsjs/J
TVhdulqOTm4u5I8YtaOQY47Ee5STXWxhF35LgFvhDgAJy3nKQBuQ7McE52M/bmsIeoceWvrwS5f4
lYr2ZVggMVGPr+uL30kR39/iNsBvkEbV5JKODMCM0rjOlPySglJ5Ld45Gq1daSSR6CBoHsrD43yX
kfdnpxFcuHTvevZnO2zmireiCtD67VbKi1EzuSXaB729nHfURkVQBvZC78JT2Tzc60yHRxe1Q3uk
D8pZG8LaTKoYkgd8vY83/SUclT9Fq3y8x3ViBdblnL342JoicXwPOj0VW4BznwokbVItuwzhiKA/
ztQms6J2pqe30TUthkpeYjVaoj796DZ3BpNVbMa4sMDebvqQYja4CsfFusJVwMjl5DAVULL5aoBM
MbZvZ9Sk9MEb47ImA23u74HZvtH+Rf0ces01uUcYgfRAyfkQVyJ4mj3htXFCWhzTEWw9Cp5MTWTX
DIqAY1/2GqDeF6DSD8gqVrhKqqzsncNHettcsBtt2MBYMaYdDCPM/NQ79ZRIC2kxOs6L7m5Yz14D
BayJGVSZOUeHiDFtr4XPU+FV8Y6lXj27CRl8ZERqjFIZnpfseSgg+Wu+SnYjWDBoqqIJkunLzuAe
2z0twhQuJZ1OjRlq6sP9qLNoIkVAYC7dQ4IGN9LAQACsxfULC3VUyhYl2c3gij02/yX7GABHiOJ7
+qL1b2n0cHmTfjVbBeAu/BY6sJTSYcLhTh5WmQ0S7YYa4X5cJCWupRrt9huqtPcMOJxrYZaGdxaS
yU2G8Q0YU7MnTZna02ktolPXGiPFjxpcT0WTX0Gg9RBK61XU6SPfiodMB/F1fSHjEjJE09TVE74r
gqTUotEbxWxsgqeYUg33X3hdKH3wfeFEBxHwRPBfGMGaSP8/eeoC9lDHk9w7oAxaut6F78M28E7I
doF7SSyvJjFA+JVhc4XiJ1YZIeqjIdKntNdV9/QFzBXW7DPE/iI4jlDcZ29LGd6JLsbUgx2OuVJ+
7mu/FhjvhewATZoDhjd8wftGswzLEuRVxcbKiqGQMcfhxfNMLmLcaPlKqJ+y46oMi16M86Qhks+0
vV6sxJ3N9ZoZvQJjXmPIm+tKYKfuke6i94jqLLadIXs2qjc6EjeHsN7cI2n4ShvcLoRo9SlEFgBj
nWqEMQa2AKhyeW8Pmi2Y3PwiXvyq/0qPI7J8gfyIKowbrqgUyfD1OqEW7IK2fwt23pRZ3dWvPQDO
fkAmoERQhLnVheryEKFuXqKS7FIqNyjBjcO/CdXAwCABBd+4RfwJdetY80307jvQBBk1Mj2uIjUu
hBZGkOi9W4SzJZ0HZJd8KCOws1bBJTuGj+iaHsNrpCcIpAelZ7hIqFKz8/Nt0HEQy3UXTAykMSqP
mPRGZoyln/OgwTRAn46DXSzf0WGyC87pB4DLkdl79s89MxbY+IOH7leoxmpgYmHz7jNWd48ZXhm4
Ydp9ObJjq2fR5pQYUDyiT2TmhvvJY8ZcVurvB1dvFVh5m7Nise1fUNMWCuJW/wD2okPGh/NwH2X1
8Bk33SI/wx3DPCAoR8dEW+g4api5DsS/Dk/9Z7DvoRgLrHXxAC0QNF0YuWzxYmJ91tvdQHH3UxUR
o9MIKm2H6xkKEn8A/EgpyM0+spFFOgRZBxUSvAokJqRfNGeIJjIK0++QYcLSyq380O/M9QD9xKXM
m2YvDe5dbLNQCV/l0gTrdXyQ4eUywiwDUKndS8Zxytq0E9zdYlYKi6KF8an29l/7BO5X8PKv0ROV
JiTXcdqwsitSXHj5Buy/5Mawc2x2L2P5g1eZoCier7hDXgnhbcyNW4730blXr6XBET6e1VutWf9P
DTO33Ohf/dfczu5g1x10lmUW3wY0g5psDbHtTjXaybMVk3vsg512ViPY9Zip3gV2gBbuZ0cshc2w
HKHBFWDs2u9EzGLYg83UDmt/JgcYkvTtzOodsCKzojo8whgsY7QXPS0840XMfgCkag6k/hptl3g1
ujKVsZft/Ih/yXF9n+676rDqdvhFOMXxui5ke4bf+YQct6POunolHHejC0uOS4IyMWhDLbf4lm16
HpyTMmdlWTesTidVqgODNYbW6NRHvHi+j9qsEyTYDKN9dg61z8NMgf4B5G6gLZUkRHZzdvTZG7E6
fiWXmPEur/7Ov2+Qvr8nZoLvSM5eunkF9tZ2+AplrMa5kTyjq3CoQDPE7eBJEn/hqxtumR2nRvL2
V2zjK9ca9rHAWfswYhN5RMD9aBKze+6VfSVkBD14coxLhHL80lNyvYs2cA4TmHGeseBOmMmRnj5w
5EVxOpV6502ZnSeX2QoaprR8ZiK1nBkLhFpzaVptje4h41sT1YruHqY+FEIPy8LwiHqNFFYT7HQj
HZmakiDRIAp+3IBVRutEJVashhDSRp3YHrY5V2BfTTuRmH5L/KmJDoCdaSW9h3Z3hfikPMNBCyRk
/AyMHjBq7LW0vs5lu2C2pvZwxdSHhy0iqBtshH8ozKx/9Mj/zPy+NRX2ldRYx8cOH+EEITVXiDDg
4IOoBUIMpCmoh85aLN1vPu7YyWHWCTsDxcNePev0HumOfKPASgSy1uzG/zr2OwnJKndXeBoKngl2
QGPDm57xtrqFdoqZkCfF+gZmb6aN7pk2xzVjWdPn1PrvPgSs7OwfJzVboshxmaCOO+Q1x0Qa36KV
30Adb0Ic5aJz9ggfoU2TCbW4cBVWXeAMq/A+N/I2rJFjeMX7HFeCQYnkTHbz791nfJ+oaRuZ/RbJ
AQPLrlv35j8QUAzl9JLCeAK2cPasUCePwPMkLrqNSZ36SFAX8QU5AEP75B4jOxDgbB3AhQwszwBL
fPXPwb6Le1hak3yQnXA9N6kd0JLeoFYxr7CrZ5ZtApnYZ7tYPHzpY9PgyPEqxiQ4xHCPDHGH2IWF
DQn21YHMS9iUyKodMmvE5nTKIZTPFaRhaVIgu972scvK0a3v7cZtqNueCZYZbehI7qPjSolLXY+M
u9rnguvbQwWPVHFNRFVGyTUDLIvVkMwA2gCbg6MnnSR5IDnkAT6ZIMA0ULafK0y4+AmNGw8EA/kO
bAdsX+58xx2/phNrwm/Us+IbiE2GXwnQGtzUZDL7lj0h/h6Zcph9leFu8+6Zkw5Zo0mlz4tBS+4+
4wIoSRYw8dpKUYOlU4PW/z6A14LpMtX8dX3qnbNzDPOCFi0p7xlf8dNXzUx+JFLRYZMIABvXW/eU
7ZAGaElGhzibgWCtMjiIBcICRShwng10X42g9AbwbQaAlSksKvQ2+ojXI1lEjUHVgzgQvhB2+ggx
fMNfDY7KZBUZw3O6is7oXp08KXR7UoJuyKcxXI3BrmVFrCQn1LYO/tcHYSpp/E7EUoPgPE/uITqP
cdW9BjuoAVZ+8arBNbgg1c/O7VXBtWsmdXiOjjOlJ4Vqdsqfsw63MNUh4pdkCmQLpcfOJY2U+Hsg
PBmIQzCJkCGJjNDkTpSoBWXPCmp/lUmseScDXhfVUQ1WzHlNZK7TXXIZySkX8Y3lI8fyWRKwOavs
EVRdM9bw3mgiFDW8Dk1cbAw9FpRYD+4qNDE6RCN4RA6Ga/c+AScZ7L7Iu9wnwBsUFoOTdxzc0oNn
JA/M+U6DA2LVr5AxkR7InpBHNHnplrtFmNxf9W7p2cXnpE7v+DrsKNGem4nQL9Nj+pVK+CY/u7DB
0OwUuVnvQQqjJefuucuFDpkMSGF46Zb0NgDg8CMY5jIohm/umy7uBN2atKZDlSUstm4sCTBJ9wAX
X83VSKQpZHME8xek41MmBTA2vOOkZczVfxJmIX0/4UJj8NwzBQ1h8e4ZfGKPoVG86x444UKEBrMd
yt+omuoB/gA9MzNHe3Jt7A/xscKfgPqBIO6DXXSL+MDFAFPdJ50QgY00ka5magIZqGh0ktnxnmC3
mG6Hbfokm22SO7gIMKmho4Vi/8ri9QZ2VwHwsEeOBdRsj23EbzojO1+RiNf+jctIRTbgml2Dw+gV
mom4sExqACnCa4kc4B4qSUWUKXpa3M5wzCVzQaKzS80UVzQ8LVyYhIaR5Z4nqyHJF1wW4JRzOyZ2
x3qEIdPUyDu9qouMm/dIVU+Njl01pBUQAyIC5MaeO3dr7sdLpgbXWEGptuQRbgSSoo+kOK9WTg89
PbGJI+ewRnGODUKj8ZTWWJvs+5Qq2QuD9h/6Gtrf8AeVuaZuI3Vp64ysv3Ud27u1apq2ZD6Tl+vH
FA9y2vOVd60CyEjKgdJg2X3BVTnD1RON9BWeIYLiKLm/EPn9VeCw0JqLoOy6cnyHwHQLq7t7H4G3
+zosBYy8f2TsDXB3GJxzwdfCTMmjIPqqoEg6fkaPjp9MQMuAIyIx3g5YMx8Fb/AM92nlrF89AKLu
gAbGCMh0kY+EZpQGSrCEh2rA8C1GFSIFAuE2EjC7/QuvZhBoLqgpALAZOHr9i3FhIo2f0DYPHoax
p9F5ian6D+v592pqsmjdyvStTe1/JJ5+a+yV0rV6rZ61MkEl+oKNt2dgoAq1bdB6159a9X8PS/ks
ZMwMUzF1tBO+9eRO8v2uy5WFjCJYyVxdIw8j2+74sTRmoY/MmuU9x6dFDRA3WbusDhzt+IeBraKI
qcWfTWsewjQsBENUWtqWeMjfvnCtS4f36rpSJlCpPiqg3ug1INYgeMFjJnCnLw7p1akv3vASBoHp
zJXCN4H9eYK2xM1DtHIgFo5jMUAHF2FhugdNIIOzesvcHpa3Dli2NbKIAPaBsb2GH+TyAhqF2Cjo
pujzc57SpvKEvJ43/fQEHiE5FwyabnFvcg2iCEQTJEOeiz6SGgLGlLyRcnD4UeuHifw/MsU/V0P0
EH9bDb3YSZ1HxWrQdMFFeN5tT7R2Yf280bp3IJTjeTWFX7LRNr8w+dgvxh8niL5iqpMY08d433qi
Wqtp7j76cAJQb4oSkMrbn9Ja9d9vzlaBPtnG35CGt6Y17/Zgizc3L3vw/6N2En+Ns+rqLtxkMqIy
/Pz8Yb9of0/TWSCb/wdMwVTH/LZd5Opl38on4pHWUvvAH/g5LbmbLsneCI1L8kTUYCipsHec0zlH
f7/zTMsG/nPTu4zKt3fpDMyr10HlY5cpd1fmTkYjWmWLIY//kyTUPwAo4lk7jMP4h4Vy3p8vs2ru
B31nvRTgFaB4YFJtBBArhbYINWHIPPVOjbYQQ1VCn+qNCF4mGNi7AcqtDv47TmummHd9P2iqoqFb
yHEDpvZta5Xy/Wzu75U6mSp5A7h12SWpGj+GwViA+ap8yeFCwaANvW6QB7gx5uaH8N0W6NzlbYhA
hN46uHPi6oCQwV53UboA7/P+sAbzfFwmjBmDm7N5rCVniTI+TLNmLJBAyo6d266X5KqMUHCylV7p
slOlgY0fo3t80JtUNlQzgvDVjHSUnLsN9pxx/ILJvfeoYw/pWFwDq6cTt/QoRfg3N2gA0dIC9Cnf
nKZP85bJh2A7l0Rq4B/EMyRpULEaDyXAJwqDPwWBjmBszH7JqQWcJaFHymuo/HCGRjuktcZZ3OwQ
KXUbRoOLPLuLuM7aX7RBG/iI3owmYraDmvkbL1JeW9mHPyRAv3LQg/h97K3gWma9joBV4nmAeonK
94l3b6c3aZY9f1aDxeW+OvMXJ+4ZwKx76yeHMcwXKBkCpwkiE07CBKGDsKegsp70gNmKDCk5L91o
0gzLxZqkbjtq0NTojoq7yyMZJbIKzt0F05y+gu4A1P/rqwrh+twZRgmKQ+RZbuS6yWruuoMH7FGk
LbAvc9NztwXFnDzy3jNLNH9CjNw+ZoU3OgXJHlw4wfPlO1kZ97kQWAIQ6CzA5BlD8BC4YH0jpyhJ
FNjW7t0zkGxCJENC97meT6/iE3YhYE8AsJ9YpU9Bd2/VmfgNI3hSzRAgwQ9zpn+eORXpSHF7Gopt
fjtz10qyVfn5VCY2CCUHLCSscdimcGEh/0CtvXVpHgEmAP/aXBn0ESYBvUNhcN+Ln6A/yt8TH01G
VrYjdzRTF0CrPwNAoxxvZWUZ8uTJjMYgd3k+BxhByp9Yr7lVgngELbyEjh89N079DydeE/f39xPP
pAlcnqZbBsqlf3787S2VT3VnyhOmA6TEuy5wSjC5HN3D8PJ2d7sQ5Yzm7h96DYjR5EJ1Que/Xshr
WM/XMLaDYjfYtSmMK8a/TucVWRaF+BNP5XpULXYLBieTmp1Hr5VoAMUREP7nwdefLq5y3M3nfWBG
99LfY0cbvyCSua9NyTvQnRbw29UJJMjzYYd4R7sT5+4ThxypfXDon83n3uP31LAxYaPAzoHJGNu2
uxqXfvl1Mhhqn8Ib1fTGxCkPPF2RgFIJlGOXtjZ9bGi0q6dbwT2C+136kt/RvfbLnu29L1qasNQU
kukdeaI/K0I44gPcfv1Gi7Cx0x1t89qYemhglx7ZXYujtehgaguaDd/kpeufxoSH9hP0dyewsUl9
TaH9IxzS72jEhQc3CuP3z0q01NBfSgHA4T7krUbH3ntN2dqSUWn+LZMVCLBy8MgesUX5By4bYRwE
Ip3z8OG1fepvNAdMl37l/uaUAnqjR4MmtLdtzIjOyW788G0cJtZHMcfRq3WPEYedau7hmFhYlUNa
RiHoKepVxujLdvME3Q7uEoF1ujn65rK4Cc6Xs93Wk9XBpbUXHRO0ZJ4Of01N4RFGyEM/IrVrQ91B
QsN7Vj7AamxjYEJdcgtMEm1tLZm041OubpSJ1K+7ZxM1wB2/h04o9Ir34jnY1Z41UD64cR+cg072
/zk7r+W2sWwNPxGqkMMtAWZSYBCVblCKyInIePrzQX1j0y6r5oynu7rdKiPtvfYKfyCVzHfaZMei
1e5kMMSjf9vFYPOjfUInIXWhgjoSKcrH+gJ4O5ole6Y82N1XYNhf4GlNTYAELUFz7nVuuaqN+Xj+
9waStL9lOEytZf4nGWTjNxvIjK/stxFYNcGSwPbwMWkL78k+beR2ti+gSZ9clzENej226+63TrY8
HsG1tw4M+kmz070PFnB1JyoJcHlcIJYukziXQ3FB+35ycZxi0gSUncQB1kzIoBDn+xPqJfPUPgl3
LTZYB1QcDiED/ImB+shZMxFw717PgA1W5wuElA1fNMVfR+RkaB4zWrLiSkbhxYN9xxxldjehpi7n
45ZR6HG1unt+jvgtGG40MBj4J/YHxwOO5LOfIDh/KzB0Q5Q1WSNDlKyb9zfoZZSpaite/NfgWZtF
F8GNj8Wq/VAeeyj3PS0G77ldex+iMg/uLKbzdzlDsVPDs76qJYAM7/Xf3/RvEfnXO7pJH025FbUy
Aa2MiDbe6GAG8I1Cn+KH2Pu3Ku7Xy9zkWkaXdGNYcZlp0oeLj3TqbR4vufxUMEgTnOo2xhusTktG
xVzS1ZtXLPaeEA8qMd48QiaryW0u18fxhC2ksRSQ78RH7YQXnT/793vExeL3C+sA9FVEKk1SW0ui
eruBVxWlplVhaoaHvHcbOHGGMz5daTCijfySStBO7nKGF8ACXnNlUzJwhM2GQ7k+ezJg++oUbzT7
+OycG/DAYNcB/9BOmmL7yDiKByX07Ko+ld1Foa2Nxuzu+tGhIdTkX0G66IwtMla4q1d7Kdl51cJQ
dx4w03AVXOdXKLjSrE121WuZsA+4FJ2IDP1gaLnzFHHyZ6meDwKyw5gtQDx5SS/lfiDotnMwzKG/
MQDG+tiu4zR53RoVkVl8tmCMg5UBrGsdVGPAm6adle+y/oaVoFw6gu5gjJjVJ8Owa0wdq4nvm72l
l+FDW+pPLaAr8FHnAfusdI6KubHJ4XahOLGO1KPA/Vk4xst7nyOtApQyrydTHgG5TpjTORzpbGnQ
QtPHgyDjcazaAuz7mkkyQbD6wLpFMB6zHr7kuhYeanOHi5fa3pmVbZKqw4A/JJz1swit40d0w1Ic
w1AwgXVJM1ZY0dIQpK2IXq8ykzjhlB+wL/LNIv1jrdws0lRNwqtkGuEBhiS4SrLrew/9euti+XdI
fo3GwsQ0mbCGxtFd2JK0mk9wfLGrrF+Cowd3MvrhlqSb0D7dkiaZum6h5D4hf2/gydfOTKKmkhhq
nZsH65HaQtXsGvvEJ/E9PcBSwxbmRwX5717YL7v1+6pgoS1DkyB1iN/Z6y/lfapnWpOEfngYjjEa
BqOtPyBXVJwtksFL8HQ9qAhPvo7mDOIZWmT2uJJ7W4J2GTnIRMd7TcQE4r56MVUnmnx0PZfXJFm2
Ea5qdM66+bCCAsx0Logdzk1kLXWmRsVL0jrt5XpJsDXWf2hY3QI+9W+gPdFH08m6jT/eZNV4nT4K
cnDIlFPB2LvdtvSLxUNoOTkzjXYeep8YuV4h9nnbQkXRSEUYvd8k/UlqMRQ6pQxIUMZPngRvJSKy
9Rq/idERAuoPIeuPT65omiXKsmrgQmfRdPo9Ha4tSxUC0cQl8KtEGuEBwRnakAb4KrroMHm0iett
GfN4+OE0kG5pCdM7+u3SN+dBVoVJHoaa4PZYreU4p5JborU6F7WFImyqetejF/jRMH7O7Baty13B
LAQpC8A2UCwoNBEjDWe4h+M/jL0lLlyPBnCtVnIkdJg0x0AWjHKXrutW3AiKncmOaDhgDWZXfhYV
An3JopLJ3q948G4NAhlNZAAa5YSfqxYDOh1YVYZPJXkdQA/kPbVFSBNacrA0lCWy3qHeRNlSG3CQ
nUXw6KEv4JssOaGAHtlMGxEqgTIqIRGAMeFSCxbmbnCqymnwXtfRJ0QBoP0KicMP/qFCSNe7o7eq
IlcVzE4NtJvF++YCj3iLkNjVxvoY1NZZBKCB+/FCgGWJBB9E7Mr56aj+5pT9ticVmlcW7RlRZVMa
0k2RVmVyW4htbLkFQ4Dg9aqQZo8XwXgpaArkOeLqzIrBFkpIxmvPIxGpYK6YSf9zRII/qHGMy6Ju
KLr6fZ+/xIZAr8NYuwaW24ibtJKJ3Hu9fND0z07Zm/SpRaYtEOuV4rNBvkx/+ffuuEmMWKG/X/0m
RMfVNepHNbTcK+5sVzsHG8cCLK97/QriP/yBHaLetPG+L2fA7xMNicQQ2uTve1FB2Tgb69x0Q4bR
05qf1/peyJhcYz1fQRFqk2Mqb41iMxobxdj446YuN3GPt+xMBpsjgwASvsIUDnNaLK86vrEtrOSh
pBEIbM0EW4gTZRu1NjsKK10/Ow4R7RXj5Spv+X/bbwxBsi3hlDCE+cmJ4SbvnZ5OlafHo25QRem2
8K7Lvi+rKDbcsHnlZXrdEV/CAHDTsPn3V6N9d5uGKbomGZo1MUcgPH1H519WTVYkQpSUkupGyCAc
VATqKFW+0nFu1ZOiAMJkmMXEg1ODhaEsXzFYCXCr1LGgtDtl5jGbHB0vRqhhHoLnOYs6PKl53S6w
EJAhfzRzjIaZ+m7ST/kT9eKwmITCoE8TUkrNMTWnQoRp2EDY8VFlNefli3rI3qjv60NOqLriGYz8
yaTtsTKDZTLsvfSoBZs+mcdQ3JDToSmIhMrefPTPqJb0ezIQ5DJes7uCmOLWb1j6oQjMg3hHxAuA
/5YoqHovwysENGsLtd2DafsoQxA+DV8KSlfoVgAFQLuJQNrPak7SQ/FqfRpHdrG6rs85A3r3SrZD
vYF+L6o4AEOwodknn/1LBbwIMPpzjxET2MiKdNQWy+W/P9s39fD3mKMjja7AuhMtQ5dvu1SiUvhD
WY+q63eOiNCyYQ8b1LYC8jpvppmTcjCe5FNKMl7t4R3TcMHHhRGZCEwBf0jljT/PRUTzFVkjF1J1
y7xNhYpKL4ouTxQ3WTc2w2SEJD0EPSjOGY3Fqx5ZK8y9T8JOhC4C8PMh2GX3YCUsNzyBekV8N1lH
B7AVS2PRwecCvD8Pj8ZAccsQuptV0AHP+ZNwCtwUs2ZS/yFwcGl8aDfNwXtHJWNHMb8RNrDM1xo4
lWSO1jpGk/5Zgdz+U1fuL5EOjwBDU1VDxlnmG6b9y46xgqqVjKsmY3g8j5vXQdzXQAQ6BHeMtRX/
kHTcFIJEAi40KbjrlixxyExx8JeLRaokdJlxFd00AfqTy64pfKK1MwQvGVqD6Q+52J+PZkB4YQqr
4mkl89fN1aJQ5slS0c38uSlu6nQfjU6nSjOx3OdYVP57Ff9RAfJshoJXAacnrNbbfEqZ/L3kWBNd
v7QzUjmvtdthL+Nu/O/rfNewv++W3y90kz11nRLVOOWJbocbCRMK6B0kNrBJifTZXCfKDQwYBHOh
ZOuouVPzXZnvCpT/s5UE8k51aBdG5sKQ5r60jehJv8bT3CwpbIFpBvK1KNwWDocOsYJQwykUWouO
QBA5hrTtp1QV84j5FVfvZvXvZ9NupjLfC+TXl3gzPU9DMYgIEaIrTH5wto+WBMLyoCSMeiU+5OAH
MPL5igFy9o5C2oaTW7L0YQOf6XBK96l6rrp13s4pxKVyKfcrkSJAWoyJQzCVAE2DjwRXom78J+NZ
+aweazYvToaPems34rnDIwEojP6YXpc9dswrs7kb2gNRVR5/SHBuKSD/PapuiZNoOsejeXPmFxM7
SW1q0RUf/K2515cIEuJTvaPLSacQJ4OrU5Aer5IvZh54cIfvqJjfmYjJHPO5shOsWTXNqXhufR3f
W/SkEdISTSeKF3HLAXcesAFFufLNuuQX5N+o1WnKWjH4QeVQHfC9DN8HhiLPA4mnOYMoFOEUQGXk
2/yDEiNxbRwglyAnpDggs/fXO0ruf3/v2578Hy9hKpV/CQjeKORXSyhFBIiXvbST022IFRJ4DRBU
ZMGjrez6Lcm5GW1b/7mtD16zroRVr+4V3GvByHSOBm9+XEX5VopXpSvQwAtWASlNPEdrRDvU/UZT
HBNIW/XDF/w+CW43InNXMkWDyaZx22xqhchSMlUZ3Rasdb2L02XszcsIQ3g7CWd0ecUOfUn1wUAo
RuFYLht1VtOLCVPQCziAM2dt7vNAoSwloW5XY+t05qWRc2dIXnBxQpx9H56bbJ1B/hq9Sb1mLaPe
DeN7JnYUQCmeC07R/hCktb/FTUvFZkNReDxNu0l+5a7qq2wURxfdkWIdPTedE8i4MtlCMyu7uf/p
mQ8GsjGJU3QLc9zkL6ShKlY38dyP78phkmwTn2vkpN7o9GG/HszHLwFpgYQO1azC2G1xBZmA3uWw
8Kaj/T4xd/HoMHKWnkvPSeJ5/FgNjhVu09juipWBeQ7IGTbu0rifrFHKt3+vw7/F7l+f+KYWHqja
PVMbR9eTNlm4LISdlKB0/cOL/ct7RRUCWrU4ZRj/4WJ/Wezd2AXmUHH6XRtbi8AH+vs4uNM9OJ99
7f77iaRvRvnN6vztalOo/eVqrS95fRk1oqvvdeQN2ce7YEnnk+GBQln71TKwJsFUbFZUz2DiAwwt
Hzh+BZWLFnVjK9d1jRaFPiPUCAk+QHaPsTXF633EGBXhWwyxdR7E1nKHyZVlLjLJZlEngLHAJNe2
gUAdmmNP/dG8FztWr6Pk8GiCNw6ghvwc9Rlogk/SONPxOGOkBLinQTcWNaG3NNyOAJC8VVTf+cKq
6TcNsLK5ik8Gges8CQsVTvJibouTsImfmJr479FLcolxoAT0L9n6Sni+Nk4UrCx/4+kbMdl/kLnK
8AhqB423WFsOCEooqAAuVDL7n+AO+hS6bt6/KWO9wreWrWkC+/v79+uSfV+no6vITi0uDH/r6wvZ
dCqMnbHHTu3qmNRz4zGX1vjXS28tfBJsqdDXi5d6h/1uizVajCP8nNx70kRNwdMOJ44vP36IkqdI
Xll4FRuczkuEFk18jRBkFhxRnpoU/UUWbGJ6qO5C6S5DB9fctPICv+sa+k90b7VrKVuUgx00NB3y
jZquiogGx7wL3ZpmSv1DifuXng9HnE4SZlqMfpl+/P46ilYPjF4cBhfCrUU/2jUO6RethFnhFAdt
h2zjrPukT+9vyksDn/6CnztsEo6+D04pH7FQ3swP257r/uUjMZEGlML2J3G7SUi9rDITvxoHt5yX
6qIjd9oMr4Rn8aIAzJvT6ulXBjR3gKBfBOiVABQ4AbGOaTVzSSDZ17fyU7bmUfyMmjYj1syb/n4S
slVYOx2D2swJRkdLD4w5G3x2LVr2M1GxaWfH9YqDDRTZ/D/39aa1YSd8qbShZtLcfO8mFuqnH8F6
kB3VkYEvEhyLYoeyVbQcTmgVCmsGlcPJhLGI8abuGIsGI/uTtsDggW4R7fI3AfxjvfAQWn40FLjl
sEubVfFprTVQ0t6KgFDnOOLCLPx3APpLHcUHN0Am4RlpktPdHO26kStq3LXwgd5lPCxe81cdoUB6
oeDXvbkfrQ0dgyFbfFERFPVw65naev4rGwPVR1KbrrQNeMPhSmqXLQBcND3xioGc2yKuOIuiRRg7
jbAiSijmgqo9DVZ5t85yByd4z3IHY21Wy8mPwZgRWurBLrJlAndg2I7MZ9zcQlGLsn/TfhX+wme6
sGwkOrZO0DpG40rxVozdXHM77Nv6JckuwwdjPf6Y8ep/1psGRSYlmK5jr6ncIv78ax0ZqcTGgNK6
aJa1S3ZLokBcZS1F7Z0GypX2E/3MffZVbBn6BLIttKi2zFq4zXh5XZeKsNVGIsuyi1eqiA1ANjly
ZsI+s5aFClGBibfWIWsyOb1fGep8eZcYB2isYmk1f4kpafRMqeakLdElUHE4XJDzYpUCePi+e7AW
wBS6AaqVAzVdffXW2RmcUXMn7kVUxU7sivo+bnYp0mcr/1F54tDIvxr6+SDTsczjI9SrpF0qw9b3
XS9ZKwPcLsS/fEcOiFWRK9T0N04xAYo0AGd3lY89l1F/CRcBkm/VnvmViFnZdIf84RYax6EdsmRi
Zyw2TKpK9pG5YMgkKo7wicpyGiFsuWCB0LzhT0lzVpOtIRAFP6ybjxQ/un1V10PjBL5T0o+in1gt
jcIJj5i6biuOQMSYPjOEyj5H1PDJpJG3vZfP1ql7LsBiabbKyJ720gVc87KEjdntaRU95svoLRFn
mrJKeZH0+zkmo1mB8RxYgrcA8UR5AcW0Nhm41q75AWkX/w5eQILRQbnkVFXQ4PNt9cJoS1FeSX37
N03f9MbMwhzmzPCDZoiEQw+s/n6ZaXseNXgT8IZqZkU1Mz5HRmKx3XLHR/8dCegCq1xh3hkr1MXF
s/9CJnkN2T53WrLnjypGrJsnUImPG8s7p/iSKeHGLwB4FUf0fTfFKV+Hh/41uMONQJdnvjWTAfzK
tIQ4Qx0JsyHBrlAUZoJ9JpogBkBnRumR1NNdYzK9Up9ol78S0Zt7LNQAjOtIpgSz0s2fwyca9qbJ
MG4mXXo02GAs0AHDTLr4BDz+Vp9QFHyjHuO81++0A8QleYHXDhcTNLvn82HgIJ3UYqPDAnyJPrHC
UN+upG+My9Rn83oU6p02vsjRRa43Wr3rEKvniEROEu0tAPQnGnUBjDsSj3aeoMaEMmxnN+/C0Xsq
ACB8YnEBbhYXNw26pr8cmmUhrisAPfAB9C32ouV7Tup00T+mL8yCgK1/sja5m+J88Vy62quHwRpZ
7278Iv/t7quDHDgcA5NgtL/sj80i2YpP5qreZ6f4HqlDaLvM/HbSUQFbuM+OGI1V5oxcmK2pdbYF
8kO3PVIudFc/hXW3LZxgP/27gGDAToDbghR6/xX1q2xcMgf1lLf2RQO+Vy2zcldFi65bDNAm2AfB
xkPGHr8X+gCX8HwtCQCIN2Tvlu9ovlM/M6Jph4WGROkwS7H36xX0M2fmi//VNnaNKiuK9d78ugDb
MjwawcwLbM1Y9f051RbXp3KVgLEX7/w7D6/WDHETQIgv0ap4Hc7im+jZnEmqYeO0Cp64uqNtsaaD
NtyNT+bgjt1ZC1/G5l56jV/raFnEc1qezaE9QdJ8bSctCvIDlhefKX4P+hmpjLnNXksYfd6L/4Cu
p3npn1IoxjD6j7y2apM/FCllsV3KdBgdfNdQDop24ilG75xpuL4PCPzNIfG/AgqUVt6KEhb0w1M/
x9RDWwYQj/XN1d9Q4+HAdfJRy9522+6Hw/Nvybupg+vVZVVDJe27bv4leRfrzlDaNBpcQTFejfy5
pF7K1FPax3YpPAcM5INVlP2g/PSNFr5NWSdgLhkaQ+A/nNzEvgfAnMW926G4z7ZQ/X0P91Y6x3Gx
VDM05c8NPpIWorQfo0r4DOipnIzcpYGe8V4rhumtbEeMDNPuWRROCjQIxl7l/goiLlj0kMO8fZ1R
y0uzMf80mOLl2kOiPClQCnRhDwySte6Xmxa2q0oNTezP1tZsMJ7G4Y4enuSffANc8zow3lqaqam4
7Piy6jlRloLp0L6P11Jy1jInjeept5d6Rx8WebSLqG6uxDRdPxA0LXFT9o8pTf+wZvHFP3QGJPHP
gc40VSXtYbxNW/t25KH4ZTlmRdlPE07/IVm3Z4/4fJHzyQG+e61OwXuhrnrsVDkIiwmQK6vOuJLK
89gcrHKpPifq2otQyoHmGtjgzJAHmRQpUV83lkUIYac/5p2tJ+SM6jvldJwyANdApdnWC8kiTqC4
i7WrOqHxsZVwnGX1HzpO0GaFAjdpAPzP63JEFn/eaw7tV+gbc2mukH8qc/3Rw3iQYSjSI3xmzKRn
Fn8HFVo7rWb7o5OFBwEg3me5jdHWD4/xW4hYLV3jFxLPqQEJzOb6OZz+nVR+Q8x+X6GmKDJbhxMC
zl77rjJ+2RdRGkuBXLNC6Y6RgZNwNL2j1bCLhbsxWwckmvIujGZhOVezfasBzP7h22p/5mvmtC1F
A9gCQ371pmRQLEseRsGngJEf1OZUQKAKeXK75sDonsviYgqnq8iYOGEndPKsBJOzv/JJk1MvX9Ki
J2/I2F6JHU+T1PNV2wrdRc/2XrjQxo0ib01o0/rcahwLI7WCpPj6qOSvpnHMlYs3vA/dJ4UtE5kE
nnq+8oC0YN753KxC1fXivVcfWrgb0Q/NC+lWVZVeHQ9u6UhHMZOVaeP/XsFFptFlpeQ17hV0CrhU
05ZhtF1tA9rhMvtQ5ywq7V177J36CRDUfe3079o5JagzAnmZ6FDKDDj8hzg68K1f4WAiBj88CsI+
pocdDqv0JRyX4+iQC03tJSYDCOs7fr1qzCUq/cFrfxSfpAc6XwkKlep796SeM86B4qV7k57FU3fs
n8u3/HF8TmFcT2203KG+Kd/SR/9hfMcF8bF5o6o6Za/Rw3DQ70fMg+Xn/s0CaBvN2rfiLf7EE+L6
Jj8Xj9mjfm/eDweVv4ZDN/16Cl6Fl/GOX0cYsW7x2B+5rYfqKXowXtCwPmNrcFTP069k6+88b21d
ukMxDx6G94bKj59Dpgn33y+L9APeSrEFkBSSXZXL9jmuEe1PXlrwqOhfdk6DSE+20Y2FHO0TfcUZ
aYXL6Kd5F9i4P2pgKBCg5abhs8LE/WZB17qXGKqpUPOchW3zdaWxvInhg0mo0ZPNAAxZloV9BXDz
hoJz/qg5CJwkSBaLkKWvjnwM0L86UR5QyBmzMXBC4MewjigWEsfERVdfJvexMBdpQmDQYKOsWTDP
us7YJBwAgK2lyWsFXRxygOELYoi2GHcYGaI63k+ONumG0meVNYuyt3fNLhjnzHAECNLXVW3CwE22
xXxC+EEGam1RmeURHkK0lryV8eJDZ64WzSLkbV/Apb1IDBDc5smT+DFMxpQXAX2LrXWJGS6eumau
33cH2LH9bHClpX5m+xFc5TO4jvJp+IARq0vogyF7i6RcbUv4NaHeDGsvwwW2duo31elP/dVOIF4C
03gJz/5iip6oUDyvINh06b7d988kKxYyDgbaheCC3jqy7s/yMWmcL+lAAmt8bJkFS+Gu1w/tcqQh
Vs6QnumO2r31U6rx3Xm5jakGLUlVAanD7Pzm+3eRaXWZKjdu1DKI7EXHiBfV1FWH2eKjMp/u/GQv
dZtqnFfaorVciVQaqGq8rdo3iSUQPAfoRvnNi5S/NFRZEm662kvdLSMZ7Lq5Cake7yP1kndYNlPv
5dhviNepSf5sdWQOpXkpBouKbQQsTm1hurKMIJnySX5R8pEm/8+CjhnGghSLzUPWmvSKP1t8gTIm
rJGJlnvw1VjrKnk1FZAyBiPr6tJTGOaIumwFkGISFlaIj0W2NNimsEiqBVswx7xBsK9IwUw9uZkp
05fFdSI7FdGyaxdY1hRkNJ2+tLKTr2YLE9uABtOnTZvMS+M41s8YHlc4I/groYbjjQAQPHfTTRsE
iXNU/PrIvlbg1WBfdL1qGz4QmsJfxaCHBBwoh0+1xObLpETzrVUbqMgFw1tF3kj8aWj4ZzeSTY5v
tgg+laH27SYvR8zJo7Js3Lpf9NID7Rf/URxxmb10X3JMT6i4k8athjxAv8z13ehtM+2lyV8T5YLt
ylDvzeIoW64ZkZ08DtWmVVxj2EflThqf2nKnWqsOxazuq29euuypaw4Zvy8co2h7NVxPWVyldR0v
I+OHU+lWV/X7UDIszaSHogIjvO2epJ1YVnGPkbI3rGLkjJgQoD9DJtNtLG8RqF9p8Hj1nmUVx1Ki
hqS90EA1xrdQfRzCbS+vcGUOMGlGOlLfd/LcA2xmLK79KgCUkZ/KyDWEryJ+N0N3IE9r8WVYlvIP
e/DHpzB/P1pNQR2kouobxLE4IZ9QdEBZHP/sD3AqUbUUm6lINzlQUfCnY/omIdCBjtOpWWApdKb5
HULJJ2MD/UHF+ty8pQz0kM9FNf5C39SgNhsocn5Ixv56cPzy7m9aulJWBIZfdo3bocJQrH0Ij6pK
V5RmHKcoSag0HXLxhwC5ZhN9khjKP67rqYt+G7xMiI/ozVt8futmiurFV79Th7xxmVnobP1HDGGi
p2llK7b6gu3Al3nCXiHfDoBgUDJg6wIHhF7HXHspt/uxXahsO/Y7ORlCbLUTPEjAY7w3iskYaVB4
C0t5WBQD7o/6wru7ArpmwMDAzlz88D7/lllCfwK4hAY1g+GbiUHTh/6oZV7tsnFAuQk4xRbjgDOf
6YzJV0FbuCuPdbbxBOZx4jzh9/99B38CtUzR1Kk4wc8jAKzdjMH8JLmmV1+t3SqdgxXzuYiRLaus
tL3iB8zP39bOr5e6WfEgHKwmjriUvERgzIZO5SjL3Al/eKd/9vd/f6KbJTrkVW8JKZdRGWIbp2YX
Xf79ym75/t8B6JcH0W+yYnkYOgpIpSZ7ugr2oNu0/MR3Ekp4VRq15UYXPnJhJpGKItURbRXolwiy
dTTPbPnTZ2k+yaiuoHoH0It+ZL6q8JrB3qPeVtm6j9Gq8pmEa4QozIJmdFxKprDVD+fDX7+88Q14
MiQ4zDfbqOq9fgwiqXYLFGrAO3bHBn4/2k1JMvv3C/vLIIhP8sulppPqlxKu1yuxEJShdmkWyb1b
xiuxeVPC14z+TC046bAxRbzrV11CIMFHixHFaXgXQNaZkGfXlrSGbC6vKvxG2KFvkCm74w+3+JeN
KKkg0hgKEVcQGf79FsMu81OlG2uX0SgYDKleDkcYHNQrZK2CK6GXExJalxllNQRl2dWHg1btkBQq
Z43nkKzFj/++pWk73IQ5BOkpvSzdMnBBuLmj1Kp9rSkADTR9BYPmyExEsfRlDByEaAAg59+X+5PO
QhnLWExWdRJCoFrTevnlI6WyZySKVbBvUBy17q7Rzq/frvopDbDlnZc0x1EPoVmGxQuGndJiAKgf
z/oYmsVCTZ+G8TQlM8WdV19t08O1vgTkXh3y6vXKC1WYcoopDXz9UUqeTCy4oTpKGJt7EQwvWIpp
/tzC1fFEhCeMbVQ+qP2jqr9Xw6NvkuUHrzoaZuOiHjdRvutMJ20OZrzPweb26tmM3OgYA2/V6zOd
uqo5CM19JaezMdwKP81v/jZn51UB9VfAmU0eHTevKlSVSo/0pp5wX9G62aJ4WdgTIhQ1pr2FdffE
Gm9QtqGQY4KBYHC1opGF1EkHRRORNWsuVcsou7e2bbGCbjmgDT+JZNbRorpIb2j6zk/iQcOr60tF
L45utdOepwN2uiSSXvIZtbZJUd7vbQU6pPc2lothHWD4hZSxuE/k5RVRx5cKQ3BxFRlO5M3faaKd
kUNhHiKsVPXScVDTPTbotyF0Wg2rosODioI+YO6EaPXK+hA3yQeo+RoFyDvmhTk+im6AmjI/AJZ+
VTMIUp0APOxxoL83AY3/vSa/4Xq/7wHLMoDZTKmeJuvf9OJf1mTfmSXNtpo1WUSzKzJ3FeAZeE/B
R9u9tJSaqB0kSm6XDViH6ssLL6p/p3KA+gwFG/qVugUjQAf7kP2Qv/15ynBnqJMooqzLUGluzoBW
HKveDKra7UhwVHmfBuKc4Jn+FKX/eh3WGvxBA0zjbZT2Ff9a1ppRuWGCFTOyqlc7NL+87Afw+zfG
/483/ct1bkK0JzZxnRRcR6n2avbll9jL7UtpTyoaM1zTEqdV9nr3mf3vkRd+tozbjamLoPyYHf8e
dyS9rFrd0Ct3BCY1gFkDk7hukc9+or8AjAWQet7c9zg7Xu0CUJ80SxumjHP56bopJxzbQi7mnfVD
XgTx4Db+cl9g9eD90QDTzNsyQ9QSsY4G/eo2G2FBlYiSSDjxVVcQVTcQxxw8zFB0zZdAoOY1pFTE
qZxJ8dVDXGzyto/n+G0i/J4spG26h8OHEHWCF1GJmlSOJHwBipwggBhtvvQOkRucqcb46WyRzusV
ex67TfihTPaWWCFC08SuEU1QtEGdcIkY1XLyL6JMACwyOFhrIvnYPGWvBdrN4oKO7GLYJi++mxwB
3p5gDKDCzZRnWa26R+9kItMU447mOx/w/6f/HiDh1C4ZSdlfPgrttGtmX/IM8ZtmFTvBut6hkHYO
5ti0Ot48d5M5JNujPg/WGS4tOdZl6E+tu1WAXpNyb8G7Hn44of44EG8+yE3+aNXqUMWdcXVVkQR1
UyZo9lECFIVthjgsjj/ZDfw5kYG5MK1NVdRMWvq3ed7YXKXMytWSmHcpu1fDOJmfUs2pdc6YQ8XC
xbTu/x3w/rLmJBFEtggxjmt/Y2V/iXdB1ERV1+SlW0QXL7S7kyHOWzz/gLBGi7b/Kbz+5Y3+drkp
+PxyOTNKBisOuVxznTGkqE7pS7rn9ECXFk0Dlx6pdrIuwSn+QP1zkeI11S7pFbjjZwdfnxqUVsZY
/JAt/vWmTAIr1R1eIOJNXloI8AM5ewtX8+fSPTMRBdyZuWyQ0m0W/37dqED8ucklkb09tfANnc/8
+xswVFUyO4+LCducnt8X8NPyBAXRR3g8mCnbBJn1wJENx0LYIZw3eOc8hZ8GmtLgl+5bVIme9H3z
AHY3KLEIR6EY1MWuRzjiulYfxEsr4sCtgwEVgWA7rWDr/rpjSg/qI3ORlZsD2WYfY4K0KTcecuGB
ndNkIiZUGJQOS6ReIImX5jzGDf1QOgAGgBhAO0FWDByG8ghm5Lr1j+kl3yDi+OCTfOyHq5OdxCfl
rkAAV0LrMfjydmAOyk33IJc24GPgFLPxMbvP76BW8gfGDD2BiBBuWjvX50q6sYSzUh7EaoWakoph
ezcXxuVwDu/9Nf3w1/DZeOgrMIKzEKvCU/+lVYs4dCayZbfA6TVt7uR80yMNS/vtXQO5hnHqhDAE
ydF9iUeawNdd9kkKAtmse8LFHek3dQ/UA5jvs/o2OcReAmTx3lrELWkSXxGfYXB1kNbmRR3m6StE
53VCArIQttJBWHl7f+sGbouNULut9slZP2h36Sp7bztwNWjJdSsBso+HLXT/XLUL6KHj3lvEne13
tviupU7/ABJhwm3NwFWY9A5PETDN/TBBRZwei9LaHkfaiesiZhgf3yHgoNAzLrvPIPwAq/rvpfnH
uT/Fnl8Wpvz7wtQLT+9gzhRuIy/TWHWupl1LjYOt7r+v8+fBT+cBXsZEmjB0Cxeg3y8UDWOrJLlS
uIXyIXiupx79gNGi9+UNm05wB23e0EUFG0s9+v+4NGEOvDE1l0ED4vdLl32cep418IxJsBxaXjwg
GrH8kovXhOqgICTF1iUjyASwx/6Ps/PabR3L0vATEWAOtxJJSVayLTneEE6HOWc+/Xw0MJi27LEx
Mz2oqm6cgpj23mv96w+1NP6108yr+0vRw73LMvlyCkAgt3+5/41mEdOYcgFOy1iDtW7PkT5YOtmf
LvCEdwgP+lJ0CALBIQGWGNRF2nh7TgIRlwL2JBretSS+2wpHe4Tn8fwfXJxIqg+XrCtonODCyx12
2At18WAxsG05nVW3dGm5cdVs+Cu+lS76s2Vsx/wv1UG2Fewj1V2Oi9mfdc1cTv12zxe9S+71g55k
fFjSYzkt4niOoyelLLoC5Ro+aLV+f8k/nGhfHvHFod1aUpiZCT/n+zcazq/etq2doJwDq6mV8Sz5
/ec+NaLfbk+HaT0TcEmTunilgdz3dZqqnB6CG6Gg4F0Q2fpmPCrr5NU8Q8k0pg1OUwb7VfPHvf5w
csmybiDs4ORCC36BPPX+UChFxG9zXnj3EaMiYw7DzZJV/tdPzW/p+23+908xIP+6dESjjcrCl4uj
LsJvJm/unlnJGKz0/A99pWr+cERyU6T2cToCQ1wKVassaBNB8Ysj6c9xCSV/kcBi0mD02hKZ6RCX
578P5KzLdgHLSoYowAhRrJbMGMqXhp0U3IZIAjiaOkLLxdQu238GXCPGo3iM8aVP/NElYlvdsMV/
KScEk1C8RjNnxBIXW6QBrT8zUwf7CotQCkLPPdTr/SGSFvRDnNUWskFzgZGAxgk7k1iWkNUxWZEX
E2E4TBmfZmsQbxHjuf/eQQ095dRykAkT0RYmm0OQc7K9aW+mXbOVYJ1xRMtLMV4o6rr/EIRlpjhx
6Raeq3L+HQkHXAF6kNXOdYwAfYuS2G9xr94L0DVgy6VE0S5hd2eMkxpYgMsR/i7Kb8wLYLEjW3oo
tummRguo4VqK+Y/oZv/ia+1FWKXucBfiKZRdfY499W12wOGgQ0ryZGAmB2iIYitcwAvhSBiVpYY7
JVL5d04otMS7VF4kyRqOBxxqvMyRKx79s/eU3kkYMZmDG5kQ9MkHsifd7sa1rDtQ9pMc9euyJRLG
sFP0o2Rn4I6NEidzkIWSVA9ZT1AXumxLJlQtYjSdhAwWjgV8jCSnJB8aC8Ln8c26Q+rBYJBzcbar
EhYW5wbuRjAOG5zoxKcBhYg4M/55Gv5GuZHfR05gFVnyDu5l80D6sE9tiSV0cRXG21A7wACmDq34
l3K21OSgPWevuPtDmKmxuIU9j0oNl9Vb6Srfmeeic73IgfmJkqZ8yxj5425QvXpnOBRvYFMn1KR+
7YR3+rUCxZqydice2yd9F+7Dc7ir1mRVVy5eCF2yKM9QK4vb7tCsKr7TR/NkvXD9Yz/fT9k5qM2i
3ObKrPIUhnaB8zeVgbltT0S54/J0LUE/XOj4rosP5mt9bYqgWzOlryB2Hkf7CmEo5iVgRQjf/mnv
YbD0kwV2B2AwjG/Eh/q6uom2xTM5DK/RFuLQOyUMDF14RfGrdK2zZkREHEi0oKYNXFO5ws5E9ZYC
zxeG9XHYa0+duhD57NQF8jf4vcREPPm47TaLeAfpNCWF8pDFDGQX2Frx7yGuhV1SafYUr1QQo9Ix
kQe+4lTAbHu4g2E6QSo0F/w/tC1pDup7x5PKimzhaWASNHOHFmBKXJn2Pg9gZEzxNIJ+xlsRUt4I
gc67BfZtr7ybytWfieFih0gf+hv/tXnzoA9NeNbDTY2WnEWAVfOAC4t0GLPNIlHhRnpbCam0yg1g
DCFvAaE6HVmizaUyYuefKe18YYl6sbgbVp4j7FASBCjcSC6Hz41JzRIGIpMpOnopmzFM66yckcPg
7+U/JB94h+Snca3f/nEyfao/LvdsEBZFAdJCeiBeALpT2qp91OlQ59J3wWLUp7/HxX2AjclQP2UU
u6CNix5WHBtUIFtLzY/s3j/l3XHShl0epk5VZ0slhTBXbkdLXcgzDxJjshyRpBFHjl7chrLiTGFm
5yWOrVJ8kDRigQPP1oZbi5n1CyfGAOe+tW7r8E3iOw9UKM+txAQ+wVvsXayylRmwdtjIrBE0AwQ+
0dZF/phLDGxSVAwG43qIZoGdWHalPwlYE6n6Me7+SdGh91Ydk8tcRCYfHAz6I5XlXuuOEF6nAynr
q4w3aQ3riH0bCYZkOj5il+AUVfkS9F+Hv28B32XtFqbdUp0iu8WSRmFBTyoqAaSrVTQrm4h6UIuN
ljih9N5a/Lvme12dRxWjHyPHVwQeYfBeJ5GbmNmdEHyEOgLucFzKZXjwS29dWXiDK0t55gg0EA0Q
/UvBR6UAOT92/odg6xwguhgQLI9pkEB0OzvTFORuEUI9jxZDjYxGYne3MOY9ZRMwFaYCmnRK4e/+
8eGIP9VQhkQ7zP8Bz3+aC/1Hmy4Lgtxm8ZQfK/FBjE4Bs1dkEhBr5NRpIUbUwOGTj4FUwLkT7yqI
536uLj3zUYr4X0uiMI4JyocwZCrLgNhA+RQSSxvFZ0nb99oIkQ03wvq5SbexAGf7OQ1AnfR/Wfkh
lNdWsdOzK6HZtOZ1XlzH2SHRnBgdUv/Qoz6RHRGXwGTdlWdDPqhYpuZHI4P6yBbcs7tVxUecEsBX
vsvyR1o5UuUM+lqyYNmISzg2rbnms+6aTR6svZKR2dWUOj3MDr51wiUJ5Iq3hedoLbmpB6uY2ddG
cKPAn/O242hr0b3qnZPAlYqrRN/7yskyH5TqLZLahQQ1uNhVzbNSbjX92mBSbjZXORLo7khkK1QI
DilCs2DHy+ofarzLsDOdYokZNc4UkowpGer3ryWamXfT0BhCNtMvJnMlZ1vZd+HOiMFV6i9HnN1I
UmDWVnfn3Fs34mpsVp5sd5NjPmq0DSJz/01JcsoMTewm8iKgnIRO561//77kn2rJ/7zQC8DFKoY8
Qp2RHwX1trR2ngygessRDMRAMedjRzer85pxniNARUDGZxDxVy+U/nbKHPMQWfumRSuy5PDhCFAt
V2LR/H6Rn1Xm5eaJRzZURNB2BZ+ar0/TEjyj1js1P8rQEPVFqJ31YTkzixTLtpKb2HAqeSXDs3PE
wa2FDfoPkU4OWSpPLiG0i0l6tK66DbrbdFp7JKCsMhIXZbc27HjcwQRHCcnZ9ft1Sz+1mP953RcP
N9QNTxEKOT+y9mTZHR66dX9tcNI/Nbd0BWPwB6T184Myqdg1EUNxWqCvD6rvWinX9DE/diKcNd9T
CRRCWhAE+a4qE9uSE9eXGCga6t0+CxwTdbWID7FRiw58JeSg06qXRieo2WFN10eDhY7P7vrQxtNl
nSn6fmqbnURVLlfoeyNYQ/p4VpX7Qfdu+0hc9xzNfzzEz9nj5ds3oVzrDAos05IumlYQFykTp4qj
k7q0WyjGSpJxUUUX6vW3NUr3cFZcsgUK+rsq3HcMy+MRN9PCW/lpCUvvZQrhbAWP2fQxnUftJjM+
ak1DSzBgpkOx+Sjid26Yx0LjSNRPQrfX65Ual9gNgHLlT5pHwGZFyBpwkp/LVykxc0JG8dEuWu05
wSSmH3VbYwIWG7I9mfKiSgT8msbj2NP3+OlKDs6VSUjmdqCgMnCCHeFfm/OgxULto+A2c2XpTi0X
ywHpH5UAO6c2uQrNkxFipkpVzbKgCvrIUbHkEPTWgXjo6QbC6D0JsfrGpgV6iB6XjoQTKkJvd7IO
akrQBSIuJZFWkBYI8by2IL9/dCXsojx25ZhDPkX8+VhQn07VqyIim6L6GHoJ3zUK4Wo76iPVX7Us
ySCAMxcJW8FIF+1wUtvtJN10w3WuwMdD8hLU2qI1XEP/UNKboXqQQAcHODgZDigqIhkLFc9QHBrj
qR4fdfUjiFK7gTsaUdyp7aOIKlINb00NUfGoOK0RuRMvd5wGu49f5hIJkzqyTU26udi8sSZt6Y0n
JpxVcR2ZsOEnl5eEVOHRD0Bxz1a560U4uTOOhOUsMGI5bE2kgSmZe9i9WMVJHE6CzHas3hUU+Ul7
p2m0GtGtxzCviE+SeMyL1pbJ37BOMfQEZq75CI2+eG2a+6qHgcSYW2WHtECrhP7FJAw12faMcqfz
H6tg3uIuFoGhmxriyhmnkz6NMP+jDAi8vm5AbtKjn993rYYV4l0w8yIQXIe4QGp2k9yGxDrEdxiH
/v7b8rxNXfz2zA9SmITwV+QiX3cVRemSIGjS9DhZ0DvvmvEg4RWDK1meH1oRKuRDBmNlPA/ZVkUG
XkcrkSCS4dkk54bBKPxi8QBtYwoP+l+T2O/mKKASMhacBhDiLBS4gHy6OE5FaYjSY9SeGvO57LtF
PxkLY7iPxjc5BIwgQSVHawTjk1Gx8dCPaEs1vLROBZM3+CfGSsExJrMpMZNul4T7koAcEkrb1SBc
F/7NgBib+BtMKPA6VhnKuKJ+FeiHrLrztY2vHYturZOvomys8K0VtqL1R1DF5wb39flTTZhQxPCx
xjVRubxHISwkRfGyYyw+Z+O4tKiwKytZDizEBAfPwdcdWd8IMzgQmxQP99AwFmED1byiJkZha+Ie
9vtH8b1uUDGLY2w7o0KsyYtN2dCC0AMLIzvLusriu9iyBXXfymj16X5//6nPd3hx//gncPAD6s2n
2uX3J4WeEYzIc8lcRpf2UuyKTXmIt+O+yxYaTSqiwP4g+ksBRSVEyBLX6/wmdvo9wCx5lxR/TmlP
mDw8Z9vK0cEBCNJLFiQZoR9dVFhhN8/DBxolIsK346v4EDz3D9GeO0Fq9zF30xCTMRyFBvOhvvJf
xIcRSOOOpKLN7/f6Q5+o0ibiDCez2Fl0FzOp1rBUPVPLmMOuWfjaeRxMO+OsrZVjm93gGVZJbidc
GQTEauxoRepM4/vIzj+cu+Etn8BRxjctWRliYdcACYn5qAwvkrFV/WIZKvfTsDEn+Iw6uqpjLL0O
CJJwYTGUhz9u5DvUrJKrAriPJHwmm1+8tLqWiq7TlOgoi0+p+Vi1pV3BpmoGFIfGi4UO3iDcw6RY
JPR+MZgY1gQMzENpNeKVj13XQmuh0ueYgdZ2TgBKl8N5jZi8AxeCk+T1WxJvJ/M4KNvMcGv1DzMp
5Tugi0MWHCxWnqV+l78IaV0XfqVAetHX2ax2FFdW5ErjLtW2vbQf8AqorpnSoU/vCgyYPOVq9K8y
cq9EJy8PPg66mQsIyV6JVC5mK6qnOy94N+WHPLxLs/Ew5KiGlF0H5z1Guu2f6S+bGHhC+isw+7tL
KWxpk8KBJWuZJrrzr1t40xhRHpZteCzxAOn0t1Z87OI7v6gWRrlvhYMCtkMxIBRPWnqTzSyzdFik
6T0q6Wjk+Ca8TsCa7roRQGcb+NNgwfKj2T4E/VPKVuRxEHrB0+/fkPr90JuvGmosanlZ142LTSZM
PcXMUxwq5nwo1CGFvDDHRUutBe4BAKsuJX+lipt+cgBjwxWFRo9PfMBowTUZ2LbUH24LgRrP8ifx
necMMDmidna0O1yvsI1v55AI8CHqnTw8Ut+JxsI/xq+/38gPgwnkUxpcX5lB8yy2/Pr4NXMK/SCf
AnpjYJ1sNdIiZzVu7/V+8GzmWwaBqsimE7dIcEYGSgsRDP3lj/adUaWqpqTMO7YhEsN9ubk0FsiO
Vig+mYmD6vi3bbyhMjamnRkjtHeRQzEsPZcE/REsjO2ga3YHPoxS2I7DH9rT78o+xn7mPC2ZP0kI
Fhe90RRqqVEoIrbP0i6GxkYUBwkHyl3TOLm/oZ1oCd9GwD3YaYR42WfwgOmQ/scx9kOLRnwPOxQE
M6A5Vb/Yb7vBD7M0SoRPsqeJmf7S0vbo7jt9i69+tMRMRhD/ONB/+K41+B20spjjmRrpGF8/h9gQ
mq6PA+HgaenV0FwFBZgn2SdxeSj7fTPeQrwKh2SBp/fIVLwiKtHQFoHnSspHBX5aYfo2BOLCrTOc
LL2zmp/65j3Cw6ucHhXxCgFuKzWbykqXY1E4+WhuTBZohnsh06kyeTbEFovRzSgAxCU0ok3wx5n9
A31Gg8A6cySRTGqKcfFc5ahVyf2MvEOnO53MCbrPwaItxkFXYe+emv6PveKHImn+QaxsUbzgQ3JZ
kLRlFZdSww8W5qbIpUVm1zdVj7Bwq2Y7v3jyUWch8EY/+yQS7FLtVJBNbDV/X+lzKfa1VOEqLBGu
Hr7aMkP8r2/W7H08wqhXDjSC1EQs8TTYmoX9+6/8MLeff0bBOxOCMMKBi5/JlWkIEVOTPINTeLqc
Cjt/jqX7VKI82PTFvp6NVDDDkP64vR9fK+JA3KyouFXISl/vL20TKZfShhBH3MKQrjHvwlBZD3dB
cS/Sgovim/KXTP2H3ZP68j9+9GKr8HI10FKhtQ4eYCUWtj19/f38UdVUa9a6ih9UaVlhXiBvrfa5
5JCbbn9/4N9rAa6Apz0/btiKl0kObSiJg6DE1iEy1xpRJjhKqa4Qrxk7lH+VgD9+yVTUM+vMklFo
XuwOSmMkpp/xY7rxmMM1w62qatcpp1dOuKe/EfM9XiaIjMPaSZsbIb9ulMcGd9Lpr83xe+OH193M
g8SlRoEicvG2R2HoLc+LGRK94xDfBURYObCddGAQ8uOLY5OvlI80dI2/WNafLc3XdcQv022T1QUx
VL9sOfU2nqQ81PWDEMvMgqellepu4iu32A6QCejvLFNB1wYDbdCPRczCLsRXQZc54UMgligkhLxT
3kMvOFmtvmjQorXaRzgEm7TMTwGlTmF2O50/1k09LBefYWeOVVJAFpWoTzzweUhar8xIdzIZywu1
uS5E7Y/lpM3n/uVtcvTpBtN1tiz9oi5IK0EopyrUD3zY1DZXxTVuNg/Gq/YQPsMUPYr7cNuczX+E
OOgzf8sZTqHDiDtawAGdroSbwcHt3NGW1UJ2+3oT3Wa36KEIko3xhVzQpdvGE+pzH1tHKmkEWQvm
ybJdrW5+XyCf9IaLO+E2eGHcDXlvn6Lj/8AnpCpUUcaMKnHBBkFBB2PdHcub6lTh4rUf70AMryK3
vbEeLEhxA56NC1qVekbBZoceWGgBINIByQwsLIbABmSbB3Om9NsWKdoTHQG2ia/9E+4pTwLAPfLe
555pw6K4r+6ze+GGqU/z0pMt1rzIoGX/MAx5Sd95HPfVlXSX3OSfjmKp7NQP2pNAzMO78oSboqSg
3dDetfepWAxP0jVTyxGLLHhj74DwnuFqxYI/00LmYFpB4jzjFeCqW+U9fZVRoP/+GL9rs2ebA3Ig
MSMmv+ubIqvHXXISk0I5QDZsoGGSumsuCQ4CPrFsLBO7bmO2bgNzP3Nr3capEWn1rMdm2No6fm7X
ma3EywoWA5mrJL82jpC6Zu9gtURZif210DgISZJinQq3uewyihN1t9CZTGwm7KWiVVsuMuKdCUcP
3Cm6CndeuVatPRAijnwamc7ZMaz2g26iREFO95zRN5cEY+OIoLkDy6dbBpqtF1eML3LyRnDghq3g
1Opa95ZyMl8t9uOtsm6xC/qLcfTZElx8h0h4NL5Bgr8odS9Oxr7UwrboY+UQ4GAIgEk8HFwgDw93
xyROk9ChTxcJsbchk5ixnZs7XEHQD/rk3rWuINgVIVbpktKLNjnv172/5kX0tStpDgSTMt5qHZNz
l3QsqYIbsOv7zWBh+rbOh5MOxI8kPLrDntQXr/XyHPmuLOO0hF0ilItFcSvjo/KvglMqrjSyjiea
8gVz1tbDj2dCNxatMFKi6eepkbpdRTgZO+N4mzVHHpkUbmtieyBl/wWkyfNe/uXBacif5k6XspzT
57JFUZKRP+2V2mGsQybqgKKwA9qPHmuklYd2pw4BIrKIz+km6sxlrbQkLzwj2laU3ukD1nlKpgSK
aGzXJ2gBf7Tj2rfKigodBw5LxRyHTUa9GG2E1dSJYV2Zh7B4K/Nt1W7Tober/nrEOgbH4PCjE4jb
SSt3nqKXwVmaLR5GBAOQX03s0fInpXiS0meBlNVxxNRvVumJVy10hxA7jyxbZeG+WnQrHfJ1OJes
wWx8c57K29DYx2QlBVCFTAbiPcykCuMnEN+EIax6KMg3w733ZVQp49+wUpmGmyR/KRDy9diuoKxa
SN7b71vFt5Jkfh6AgrKkIJvAcv9rJSbEqVKWY2oeRu2RISQjOMJl+MLM+qqSrwrGFb//3nfbgIsf
vChLZNETo1yIzIMaA4ZvvfrZghDMRqwiwQ179kVdWwlUhtVZSt8QZTF2BJ2jB0+EOcEmzyA0Ql76
/bI+e9av3+3X53Cx4Gs58+M44jkYaU0gByQRjk91AoWBCk28DiTlsFpi7+KOBjpaH42yZWy88jEC
s69qZpdVvCrVxpbS11p7LjAQ+f0Kv9cyFw/uAnuhd22VtOYK/co1jFXQPyjZ+b5gY80OVgTFohCw
N3qfGNfHOOt1sAYbBdprDMsCQlbb1EsZVnKd3JYT/qn1VYJvqClcNf65i+FQiASMN2hSwn+NDisc
DT9O2p581z9U0cpXV7/fzveJ8Xw7NDEy1iGzBPtiIWZjqFRlEZsHK4XwAfMs27Qy2QQtVCjMjyBd
ZgqAFi56oWIH1FRVe5eO5JgMzPShwllyxn3FdlG+D/OCip+sDNEbzMKeIRZ+v8ZZxXHu96tW5G/b
m2zM8wssL2a+72U/GlpiFgE4mgdJvpfScNMUyrWUJht6yWVYvDQxQFeJLSIPexLvVMIxVQUvKRZW
jeO2rBVswriEdTCI+BP1W+ftNOb3A1kLeWgeBnTlGd5DUcVMUJQ2LaAZK18bOYKpPH6/me/tH0ZI
kibx7BGgieAIX9d+UBalLgCXHwZ9lftXGPgP5jmK9720mxpXHm515mQI58x0/fsvf4+y+vxlYBLc
rhgvX7JcxW6IWz0QjYOUHo0UxSPL7Zjg5ccYeAjx8RSuh4pvFoZgAONsKDlwPaxUoNgEQeD40K7o
tJbpyIBNRT+lZFDtTpb4qLGJ/H6t/8tT+u9rpTT9+pT6TihKJeiNQw+9oryOq2svOSTwOtP+QSA7
zHc9jIeSa0M5/fHLM7hxsSfxfv7nly/AD0mslGaoJuOQQrcyxt3EYQXTcLzyqcEUca37h2J4SqW7
33/3O+sE5vGcYwHCy5b/jRicWNqg5l5g4MmN+ENw0TUTmHGTN4gVXnLG3S1JaFitJwm8FExq2scx
U5iV4ZsnvJeSTVzrsjJEW6/pN3FDhTMVDhrn3K1Q7AacSOPQreTH369amr/Wr0+LqzZ1hc6a/+if
tuv/0TpEUeqToCjrB0v9sBa5dfCb94RyXwWGziUQHIfBSwj3VV/60svvP/7DvoAdsMLs0ACKhDF+
8ZHgBK4LgVfRgeVOGfwTGJgp7UcXaovJsk5ZXVOiEdMlZCvJklZSfM6McCmxU3hg/dmzN6wKgNsg
vEkYJGdVvI68+7DNdio5EJ2Hq1DFOTSgEhkXdbpv4bXVfXwVEFz3+418KiUvniJAmywryixXBBr6
+rVHdWh5tRVoB+lRvU/vi8dmx+h7NjcnTRnK8K2/hVoY32i79nZ4xWrCfx73xN7B/bzrzvp9+VzD
e4ZTgSofRvRheOWf8JfTT/KZhr+TsC9ftE84Xd2PO3mb3Vvg8S9kO/P3Xl1mFP5nSASYdZI6M31A
pqk+SJNgtk8CsnTK74UTHHL5YOKtWdwUMD6LYYFzKPhyc4v1H6RUeGft6/AHFUtSv6/GOX4YJd88
OKeCvDh/jSBpFMUQ1INlrNrUEVV3QrNZ2YKMPf06sNZWjKeuLT4UCJGmEzRxkukUaoXenf17sDV9
TVxSmhCni+hB/KVRrdTGDd6hvVeVg4VsiruItBAxhI4dGJAtfwTfxt4x8PRl1kYCx27EXpWeFUNW
iEbwkgySAZipoG2HU7ycApd4IgP/WkyEoNTTAZD+I60t3c1Ft0BGOjjZbW6tKO1M1aF9CARHEPFJ
diZj2SZLuJGZgU5wIZ3LG+OVHq7+aPCEJeWItFYDOnQFnEyjljNxgqK+TD8nH/gg4aLKBvXCa2AC
iq2r6TZcAw6z0CtfpWEZJXbMHQrEIS3bauV7Np6AjEvawhZDJ35jLoo9IK3WcIY1iQnoGG2mahPr
W6HYT7GLvRm/EspL/O2YoiVIewBFZadq/+gQflDmgzP/z4tGTvx1CShZJakUU+oBX/+ZGrEo/yXv
NAXKm3c/vMZbIjRvDWUZYDSOPR0ZSlfhwdxb19ldBgkdp/zrZDc8xi/evjyo/0SsWxnEAFRkTPcQ
sKElKe+HCpezxZz9nGEF+hFhzIP1Ii0z5364LKHeg6/wHOKF+a6fvFO/Sf5J99QbqIDVzXRfX5dP
5Qm6OGXxosX94A3LO/kRHF+iJQ2WleBEE1JnthT8WBb6OXsdbmNCoh7Ls7+rzz12dc+Qr6vn7mDc
d/vqTsIwtqX7OvEKeUcsvIZh5a10/fsGI32CUZc7zOx8omHGOId7XYBVY+1lWc7UH6lefaWcpJNy
9O7Cex41dlcSaVM5BnK1I5zQ4j+H99KbWOGEwF8QdVUL79k4hS8S8ejxAS5OQuuwqF/0f/xtvN83
5/Ylv63Yh3DDNmcdptQtwq16p74kxWJ2yL41Xxh4i3vhQf2on4UH65VnDF0HhYE58/yB/sK7Yhtu
on/tE82Z5tRP47tK697Yym3t9m+Y98EQHILZ27l4QFfg38nvCcxotzgML/n19KL885/8a3mHpqLe
+E/VS3c/2vU5bRwSrVGgyW+U3P/0N/QB+LY/Ajl5x8kBblIfkWTkZ/+93phr8YwVMWny6ZO4Gw75
O0zVRbvN7irkyjcIs9faE0DIIbgDtInusKPdswvd6YcW+bSxk57KtbU2zuL2Xb7Nnd9f4ncqBUsE
7yz6/NnmhLbx6xLxAqFndtHJB8p0UoTEfwAhgeZwnnWaIyDOwqgYSuS0mMjH0SFLkry1gpPmTTP4
Qf45uhaRXKDAJRB2jGz+quIGEtm64fi9gz7ffEd4qrMD4r3wxgwvnFwcHSdxYxnLEWb4EyFtWDVy
NIgwqGkD4hU7A0PZanISlOTJHNPQe8thwAvTgbBchjbZNWwaJGtT1jTP8V9Dmx96SCqAzwGgxbP5
1hyIYxRUviaBuqWrmQwe2qLlyPGqRuSX2XjK4/wnRgc8WeGdQxWahjkaTUfPgc4gdwdvHf+lTqZe
41VcLLd5BGCYcL5m99OLA70GYRH6nldF/MnoDOWmDJb9S+qdWp482aiYm1lY/m+qco/ZokQWkHwG
Jxb/FemO9LsCzlPnRBlEpmN5hcH6JN4S+oQbHHJa0L41oR5a50aPFns5/rIOAVKVejSlTTIuje5j
Mp4HjeJhXacH7ZSgosAi0ptTdxEoNzfIezR9hQRaXRHTlqPxYSdUKCldDhzxKdnyPXBJtYMmgfF7
JK5IQ0XFM+HVkdo6RoOIjdagJhJCjeAKG5kUh4J4ie3sFL2jWWmOmrzSQV0s6Si2W1AyZVyFxmpK
NvERQ9xsr4huXJ3qfgWPt0/P/rTLg63fU6TarNhgWDI1aVN8stdIHOqCgt8h0wZpGmFW+MXutXd4
FgRklN4y+/h9nf0vL4/odFVkCiqqF2DJZLR+UA6lfDCOE6m+6RKhXIquK3XBv9PEUWQHUNZAudbA
vKV6WHIyd/SfqdsCY0yuGILgYpa8kfWVB53/L+nvT7s51baoc0zCMqKR/LoT5OpYCaNVsw8ZGxh9
xdtUMctakbPAulf8LbOmjD1URMd4Y5g3aYzjzqqpz1r2jB1QizVVKD4OJNwFD6UC2dSdS8qPGjks
Lv0A8DTM2SsCDAr6jQEHU9m17QYhRjSxecortQVi3hqZ4wlPXr3V9F0BPZtwApglcPuVwoUD2ldX
SvqKfEklHaNdRdKanlrS13IGeLzJp52hHPy/lMk/1YtfnszFHtkKlYc3QSUfUKcgEYkPYMfEMRSy
M8ZOIztFifBiFoAFzSEQbfHkbXx1/vgF+GngHCCS8E5smKnKy4hNKQvO+ExVwy4MsQRqLYK2c9tg
aqPi22ubTmIQnW1n2vL3r1D5ofLlTuB7ABJgIXPZ3KSW0Je9lssHZEMdDDgiNSo3SlytslFZKrNo
ZBF8RiS0EGcLh0Wddk5D0Rg7AkoybJ/JteyIUUdtsqTLL2WAX4d5tkyKC8m3+V+D7XldXG56qMLR
Tswg9LcSTlaQskhRIkM7uam8vUwBhm2f5HrebeD6iNJ7goq3FUDDeA9rf7LuwevKvxiHPzw4FgT9
M6YjjBLAi74uDmss/SCITIlGeoExq2oug3MbLNMKx1l7eET1ZE4OQ8SsdxUiBbQ9IhKFwPNgqc7A
MslXbiXtJQG+xazeBNGvKdnGVd65SPjQmv3+ouXvj22+XhAfoHEgoctQx5pxZax1hnSwShs2HcUq
EnrAQEYe2ROwjBLg1LRg9EFPwPHdQ10bFxWT1HhNNEHeLXV2ooGUUfoVOltW7yL4y3hYnsvvr+/2
60Ve9GGZIVWV1MwPtWKktkTv28FM5bgl7QDVHsuE6tVf5GROtLDPN82L2DhwnFMogAgClb+AzO+4
AzI8GfMPFU4pWUUXyLGZFRFh5KwOK3abGuUc5xrf9rbfq+QWvNeU6FdF+4+UiOwh3bWN43ur7Coj
QYHK1bjKCED768P7oT7jmkgEJoeN/oZ//vrh5ZOaNFKsS4fKVXznmUKZbmNqyG5C5eDiiltDT6be
3hi4zDrNDmr6LnuvNTugn5tToz4jT16J9/1HSbujPMsT0mX7wKaHUF0ZnfTOuIKSHaqQgleGsRxu
vXfcy8pdrN23pK9+lJiiwpfbAov3W3o9cXSSXfdUdI7CQY8B3JIxVfwgDQd1/L8vf26Zm2fSg8kn
JM+vty9OeRhDYwT0EVxLQI2h3QfJXV/ey9FVazoj91UfqvHYNTuxfMrTnW7y1sK1/5eP5Hd6Gqac
uBbOKi4IWuBqX68Ey3ZPSfRKPOiA9hlnM6tols9FbIcTWTSoD5WJDXS8C819BIsVgjKl6qtXQuj6
fzwWyYRurclUEoyFL87qVPX7pol86TAYq65eexn1G5rMFbgOOIWaIKuPlmOEme1zFJ6k+l4yH1t8
iv4f24yMdbg0E5MhpugXJ6MV5WM7Wrl4CACGqsZfDpO2KEiS0VK3Lu+EVieppdrq5j8hD+2J7dAq
O3tkQAGTFpaZE45vaZaCvGDipCEO8O787hDLd358Q/J8OcnH9q83+UNxT32DDbRuaTpHy2UpZtRF
GmsDfvITXCXw0AchxaO/fi7opB3ljnBt+ApvCUJvTaOqRLdtQ635M2f9ezn/9TIudhuR5nksVC4j
PgTkI21EHA9a5rsIa/D5wvy8WRL5C5mdjIqj4P7fD4gvD+Fi703iatB1n1/3noVj8T4qrk+4cfss
+5tyrzk6zvxo+pMFGtd9uW5csA7huvNdY1h63aqYFuqawIL8yn/448J+fCxzCtZsOT8LXL+uswYh
ldab7XSgkdn0aDXpM+3/IuzMdiNFtij6RUiMAbzmPNtpOz29INvlZJ6HAL7+Luq+dNmlsnR1W2p1
VZIJRJw4Z++1UTrKeE3Qtniorpxj8A5DEefSeOOMB//GoRWlz8sVvxnJCAWP/8u/L+svw07u1n8u
a9pw/9OTTitnMN24gvavrIbslNXLZhs089Z8GtptDBNgmcgFkWJ4Nl3cWitM74G9tBbqT8Djv0wP
/7ySL8/NOBZ2k8b8QPrOvJKQzSPMoczYKBXhX/teXhFBkX1CyFSVnMN+Lod1NRyQNUwNjk9vwwhg
EkRZJ5lvOrltHGJSDwMJ84yoe2xmRy2+hUyg01za/PtH/NutdeBj0o6enBu/rQ7//Q2DvBB9kw+n
usbWrnI0jVNiZ8GZtY///qTvKl6y37E9UujitUUh8GVhqny1rT0ZkSNkc5rtDlVL00jMM5iiNeP+
Pnh25CmzSuxbP6zN9rQjf6lqoBcyVOQLWhbN9z+fFCsqB9MrOEElt8oNrnI4ypN4l34U0Oa5tvcx
NeAx3/hnfZk80B4t4JLCCiMgHN03mexGtdfJIlCXVbwDUJ//6smtaw70AoFtgIDT+1XprOvn1l9w
oO/aq0ZpRwsbFCS2uplwAWFiAJxZ7pG+djTcAqkixpPuPGiFjIn8xM6Cq0JdOGIQo3Te9NGaIwcm
SigKNIIJ1bIZ0SsbHZAg7InkaP3wK31HrU036D+/0pf1J8wD3QFoPZyaFb0LUy6UahEB/YcIVheP
7k37GG/iXXoMTfLTljpkhgfaEE247bwl0ppuWAo69PVSHjjgU6mivKE1TUf5l3NJ0y2A0H8/UdZf
ilUMV1MEimZTI341TChGiXmyLYZTVC+HCz0UBCdJe5LGqcQeGn4QRNGQMuHtWn83kDhl3jooyKAM
JXRm1rp/Zw83LSMXhCXhPK43ebOzk50rN5XcMBAJo61TzMv60BCw068MmpsVsWZnDJ8kuUTdhuaG
n22cHhFfc2RpETaSdHRKC+un+N/v9j7uzURLQgAkLGBgX5ZgDY9moxPWeapqZK0bk8dOEa81zlhS
N4qFUd4kDVlpGxhdnv1IClptsvHvCJMcGGEQRph8BJbFs0gDoPpprvWX6SBXR7y6jsGVOaH7pfZp
7Zp8eYdqs1V3cfnoh9dogMySnvXgFOU7zI96tfNsAuXfVP3y76fguweIkAwVNTnaV9Wm5PmyrgxF
lklLr/qTurOezQlJtIisgxzXdEKNffCM6uk3L5H+5oyEvjJadkgEqbQ5P03eHgarTz2aDXOtFk84
vvto7+IWzCH4LbWJmQsaZ9Xzeppz+pogSbb//gK/K8Mvq5OBUpxFUbUYfn39An7QV1luxsOpvOID
Vm6c1/asXwhoTFr4o/J1+CyavVXsGPnRxjPMdY3CeI1bnLWIJA5s0cVyvKNn3lyVdb3hpN0RJlXt
SwbFzy1qI3bBihMacXBg9ljbR+egAg2251SHNTzCYV5Dj/RvWGyaHzbpv0jW6F4xZ586HNOx6cu8
R20dvyx6qz35WJSdeQuo7RFhKdTfrD7Wx/g3mSh5V+ud1866N/XBhWwzrAlV/e3fM364Hpb8r3uB
ELhqppwooP5oJL5UDVqaa3mpe96JxIEcUBzH2GCtHWiXJu1myJ5gyA7j0rUuMrr1wD68O7ct24PY
Wt3az5c11Kx0r7X3ukEX9cZODpJuA+mY/tbxHh35kjT3Zsicqn0qq5MWpdCkbrSSxAoOyfTG/FNq
vvTWMhSrm8rEPoO4M839i+bGNzpqpwHvepVYlwH5qwIzumAsE4Jk0ZRdyzjA3cblvk02uXGu1Rtt
uHd1omEOTEeD4T4qH/KJ8ni0u7UMjnAT6CDlKayohWXABJqnDu7ahQZniACXZZmsO1C46SZ19kg1
Z3b10CUXXzk1bP/88fE1anckvprNIRtpoGNxXxjaTH0NeTegXQJw4LpeNLGtrOUUCFstJak97T5W
d9LYC+vkIlDF5At0HKaDRRcznSEFV5p7wpVV5tNYBCtSclOJz/+X5TykyjqXHaKcdeovE5pdwXAo
2y0NgKWod6K/l/6+0m7CYW8kW8c/RXpGUfQ+6vRNkFI79q6iER5e7fhXMCzo6AQ8bunFJqkv7W97
wN91cMpgZYU8h7269ZUjHiJb7At97fMVtZsuX6rFTZCtmeN60cFQt7pP+/Kgde8YvyJ7b6HbK8hu
fuLF0etNSkgRAVRkIXn3evMMdEPxTnFAFhOg7kNhzq505C7S2kb2PDL2rXc2AcMYC1VZOMVuwNTq
b9PmaLa7qLhVxq37WQ073tO+oKzfWu5Stvi1FwqUPGtvt4C3Fql5iIo9cZd6ONDhzOeD9WGkn1pM
EvVNI4tFBEPPYcqgGB3tzveyOGfQY6T1nmUnvVqizIcmtbatsyRspd+o+UZGN0n8WHuEc21TGgtB
s1LQ1g+Y8Iw3OFMWGb7JKfeQDRyb5NZBBC8WVbkyCS93t5j/q2wRw6FI1tr4kDrHUq7L9CG1bwIi
Gm1CXeC8U1+K8Qk5cpeeNPoU4aFIbxrjLhRn2wbLNjlF3hX25zB/LuSRKLW8XAQaX2qJCgjkOR0g
2V2S6DWotpF7E9cHNF2+eqkZ67XDXUcKjpwVUI29RT4uAEyYxtYrduC1gqX9gzPut/vrjzV74vBr
LNbwsFncvo6x3Qgyr9n0Hk+bN29BCpnqa83cZMRmanD79WuqrytxLLqdV7cPthqtbFzhENLVeQY+
jKML47urATO8cik9RxVv+13nmZtQ7mKt4nl2Fo5c8VOXQuAmB/nk+W+VWiAdI9E3O+JBRpDs/VAE
/l9x9fWbUWUw0OK7YW/+UgVaGXcqA514wvoHr2FThI8NtLLbuF9k/SnRVxtJSnvwBJsvxyU2osPQ
nFeMY3YU0DQw15IwtcAsYJeMqxEkuN+9alS3FiMLFJa7zDF24lNVnHlG2pObngPrWtr1XOuYV9qM
zUuatixVyUkTd9QTnf4osJVack+MKlX/THGMW6V9in3/0Cc1ZImZTv+sct5IcpoNrgchIL04gfHQ
Osm6IUIm7Nu3rC23Qfze8sY5BSHstCz5i7EdroKXip6D/VyRzGoI/V3a4OLPyaTLgSleHK2aCNIc
Sypp3caKrbZgqpKWy8ZGEwA1OCtacGr4Nt4tuEXmiPFg4k0chtSGNmevRHajErbNPSZCQ6nBLhHf
AtzOWJcKi8uyGGamd6yaS2WiY6jRNIdauE56ax+W1ZPSq3M/x5khsNfkKyPHQ5AfciBwSu1OE4q2
KOe6kBxu43kjxGw0WMizccEkz1WQ1G47oiwj5aiDlBmJKOpgrbn5m4fAospo8ALCIBiKxo4OClFa
e07vWLtV3qm4eAqre2d8N4htyt9kaOyM/pjar3GC6D4/5cOI9Ous62e4ULcqibC+JBAlmMfFtSK6
VnTRzuMRLjX7TuUBCFCiJOVzkF2MumKN33U4JJv4pa4vbTbOuuaYktZQ8R1CAkSdcxXe6cF9Zryb
HEDiIVzFarRDqbAgdMHnMKZ8anSJIlWbj88K0e2BMXIIowlNJGYPHWcInxyFAqkV2YuqYtHiV3K0
5kPTtXeFqUilPgZBdkqrO5MJSqcrc8/oNvxb+nuHzH4T2bIwSDVPDQfEyHjP+Mz2h3No4XPtTbbg
QaBafC5tZWlpLtr7uWUtB+gEHPBEzEn/xXIv01vKJ7AYAPGdZXF6bnTAkdHnkPmvMNKDpgX8fMyJ
q8/ENIEISBl8i7VdqR1T/VXJ03fZ1XsjZ6m3jmHrLiyOWsoYrLd9Re5MZ1GPyII79zQMOgGuCf1u
z2Kv1yNj1pTZIUvcnYj1B9i3cUgpPKgfnSPXmYK9qherQMt2ucpEUCPYm/uS5nc+nFkCH9trZvIG
VPNMeXZ5HoqhfamI02GBIvxDTsGQ4qyXO6u2X3LUxBAucSD4p9LtFyDfTTtdID4e1EVIgoa9s7uj
G53ATgMjJMk3rZ5Ui8Cmsnto9z43kncJQCknYnODIgot9RAi4vVZIjraSUBNqu7eTQLAQDHgt0E+
5QRAkcBVjGLl5G8Wje6iJKOntOnEj0vQcOyUziYlvrY0MW+T9Jk5eOKjZeBcaqtdKoZDpg/PMH9B
nyTzZtD2/ZgsCnffV/usstdx2awDrVsoBFgkFuUylbSIsXqAaOJdQn3wAbRjnRH4yqxgZpmXXLXm
Fj3MYbK1DwQlIinsnLOjX4FT0xHzpl89OI+jO2/QJQheWnaBqODVQGTOXMqrzvyXdnHxaICakP/0
cD5m4hSZ1I3b6ji4K1aLHoV8i6pZU+JbFeSkGMqtFuza9tGWxSpNLSjmyTaXwb6PHn0juq2phQSd
cY8uuRVO6pop5LEp0o2hHLzO2EXUtUzDSLGQzFCqYFlzFyUciAoUb+PC11k7bEM9skLPWGcwwLOr
amA56SP1VJSQD8dXEro9EiB1GlcRvmlX5I9GhgAjG6ilwnY7XbXJulrcWVSbkcOY2FmGklNaMWyS
+g2n7ruG1Cge00VCs7wDp21CfppuUpwqK17C38udRmp2PAF8wEAnazGQFlhd0BeE9EateN/VwdF1
uAkup2X36OEUjNlAVNdbpKq66CUkbZCOPk+2FTc3oZtsbGCm00Jql4fEnmv0Zf59xPsuyaZcwPc8
JSwxO/l2xBv9cFAUFdmsNoQ6QfAC6+/ZNpF8gLrlEWfJKvuGofqVUsnVby2StUcR3UeGeK6TYdF0
5VuHLM+sjxZzlNbUlqFubhx2Gwrmn2bS31t1yG1heSGOpg4g9uvLkbpqpFb5QkEyT9Frd1DEkl2f
qpygkUeOL16rLt24W8BkT/IfE9e+NeumD+dwBkYOua7+u/T6T0vSlYob4l4EW6fQE21n1kRFVbyj
020sV661/peb/ypjGBKNwd031xHciGLZiGH+77v2m9f0pRSCwqEzgHQhAQhh/tk2bGKptanTOSeU
pynp1emtyTqufww47DzBw31tbFSFaIslMFwmpnak/1CP/R7XfL0GZuw2DS7IaiTC/nkNRhfofiXx
RFjGHVHfar/F283Z4BdPDzavikSjqF93GR4n8dpSmxiQ3xJcaYFXrzlYMnY7J26xNds3jmg2Rzgg
i+vaDOa1ey3jx5F2NDtLMFDRMLUs1HJnE8sk+53Ja0Aw2Fw8j8WJFWZmsJXRGFW3tVYedeQKsWIs
Q755doTauTXdraOeeuWkKyBgLeWTY7XCwKSdXH2nhua4fxTqS+icm+Sj6uQPvxRtv28ne34hphOE
5KnwHL9iImxqmswrpHPiGD0KbamNoNdQE/XWxfMxW6r7VAMegsKW8O6UskFFbpsSjyU5DVEyZbkK
UGOiMulHUlMFiahV/6uKb+qQTOc3dzy6yS5UPvHmzdme2y6c58G1yixcaLiX5NTBICq0K08aR6wC
9rFkYyEcEBIpFUbEIuRX9SbRxnk7HCkAoLHAbGOWIpx+rybLia6f8jeqoGVzd2cKZeGrCWRJLGp4
t8IKKmcdbWx35QUTXE/Zxxj5tIJ5c3Jndh6xp49KIpkyvlm0MQLc2Im38Yz+kMDAKczkkDjJTZuK
97ZhMYfR4yjDVk+ORnSyiPXhEVNa8stAVEHZBwonlgXK0ZwzpWJ8VLW5HBJa98CoDfY13l6OaPwy
GReeYhup1kX7WjkI0sx7g+FUDAxzpG9NEe8L/5yWgCoTMpxpv4mKMmVk/Wujc629DQRAJcpHrZ6H
9qAQbEWq+jHkQFziKFAd6GnM+dUC4QtwN+2DI0KCu7/dKOKnJvh3Yz8OB+KEmOfooCrgAP/5vkm3
Nt2wtOxTVD7DCco9Z1tSg8euuXSVZzuh2p+Is0E1PvsY7BmbRl48jwmeED4XqOw94wdx/Pc2N4Aj
/HlYP4VBdP3XMbeuVmWnOD3i0+nooaMlZ9XJZbNyIELzChexOgWSjswphuIQ1O2aiCiNd9Tsj7oj
t9KnRkTIGUYkQXvPoYI7smaygdeBYFlLqc8xRfQAX1hRi1MZ1jslONu+OCSa8lIal7iC4OzL83Q2
SfMBI/hRIiPPeY4LtT1SZk7lOwnBMRVGrY9Ln3om5OnQnDffHn/YS6cb8MeC6GiYqmA8aPpEp/k6
Zzd6vTHT0XJPbrLCIEBXDoExGgrR7PTgQHH5703gp4/7shXGTBhC3+Dj0pR6kKPWCgtBaC/T6izU
RfmT5M/4tvtNX89lUGXw/7b1VfASibKI3Ix4P0O79rVziFHgCLCGVCyB2S+8bM/SE8hdjtw6Qey2
ZqXmIFmYZMw/sKRrLGRRtumACjj3BUzKnDdYAYLlAmPmBWLVbnaVnSwsbE9JZ89EN5+S41B5/vuH
A/75lzulT4gIQCsM/H6/av/ZyOPejdSek82pr5bEhCU9XbtwKzg26tWj65drjW69p+KComxnfTHt
de+9yfy2LW4l2qico3GCpjgS7156CnMc9uWmU1a2M64NvhV9SendJt6aodW8VO4Hey+KX1Z+0wBf
zlQ4K7jYw0vOGVCa1soxd4ZgyViTQR1QODFOQaTjnNporZ0kYcretWp7IKozEbvbwYPNaj/mmCJL
v55P//S9ATExfHLosJ615UwcIW8PiTzTMCHEMHjxsCUXg+pOy65ZesWDvYjtYTZ0+ULpmrUiHpwS
wo4i6M2tbfM5soxVx30YRmIK+1eeqbY5Sg6KIfsFNYUa2dA3dyUK4ap9pQhcx5yvBTIXj9ZwWE0R
cP++a7+HDV9eL12dlhvH4Q1jIfxz/fMDfTRdHrwTQAORqPe2iLeMOOlf9C0+7HmJ7gqtX11tinGb
mM9OiJXqJrbuhwi3ETlEXHlcoTgPbod4NaRoxBfmcO8057jtZwUzqEjJON2cE5KTrPHCt/z3N/jL
C4sCxySyxkY0y1zozy+g9omlythhAYfZFEGPRkC5MsP3lEDX9HkM3//9ceSNfX/MMXQZFmQQVVAr
fx0uG2UsxlGxT/gmFYxWw/Dax2+yYHcs1irvVsATQvzqonbydU8wRsU7bQ3WLC2BuCLO0bx3lWFE
7dwW8DKksSlUc01tZ8TthoT2Mg0XnhfcVW62UgzUjRCpw35B1yDsj0bNfJZ1XQ2chUJjKws0luNT
4fpzp0fywN2wDLQhr55j/wrsYmeumtBcc/4DyyZW4HXJC/FmxIpioqJZ/ovQ8N564eHVsvxXgAsu
IfRjY4o7Dea+VOajR/zEe92J2dVzGG2n3SO3cKQBbKv1QZFnZny9y0VRDrseabJWBqTsbajfpRav
pje9q8HYYvN2ww/0m7To7zPMaPXn2LzqNBOj4UWK14jvVDGeixlWkiPf+9efbtv3u4b/Eiomg0li
ndUv67rQ67Yf1RqTLMdt/Tq2O0o+OG/05RKsjCNGSrrQP3zo9Ox9ebn++NAvL1ehx4WmB///UKVz
QYPtNOtM34CKM5tSpcWFWpyjYRydpnIR8Pd8TFnNFaqkn8KVvnNM4Mz99yeYtqL/rM9FlXWi0gfI
QTYRQyFsAg/VOK3dFNB5o3i4K9/9Vt/rBt2Y0aR7kLh0IeloqZjmaJQ1ABGdag0Qz+gWZk6umWmv
3IYRFDrspL0GcbYd82WveSBMuolIjocDMr9x0CHJTGsw6VFjTcMU9P97EaSLXPYzaEr4USpz68en
qaVeESojs7eqUXZW5a+y6tOtiAvFKRxTmyV30mEslY0PrUlDL4HlCFS+eRzkaTy29zh/FA43a0Oe
B8r92taWo//g4uuyw3CjWke+rs4ZUqVRbdjeOqnKRUn9nVBa/XDzp5v77eazKtmTLg/i5pcheQQ0
JvAdQE2SMUy6G+MBJz3MnPoCI3ZVR+W9Z3z6uDJ9fZVxMEhL3JYcTX64jL8UGEybf7OrePLxWv55
1+tKV+PQdMRJTwjDBpeDwti9wHwRNQ8g064mv3b45brmKjD3BvTQU+3up4ju7+YLHj58MxAOqQ8o
5r4IGvSooRfme+Lke0uHxrdT/xoYSvvBzhLNpmMpGxi+l+M5p/pWyTWQS4Js4HTPjBFZSgo3JABv
fZuRQCFY0CY6n3K2g0+B+06XP2lNvh8uoT/95qRSmdk24/o/fzZDz+0w02nDhdpZsnWZo7KTyXS6
QyOYnmT3VjC1LTviuph0W5a/SiOVbvt1ZLnry0vTBg+yWat19Kh4L335Isxdxgh+Wkk9NoNirOeh
X2wqTms2ix5dZC2PdtMZtSP+JSjExbJeIo6zUURs30/irL9sYlTT4AoYiGsm2ZZ/fr0ga2MjrExj
Wg57TllqXs9ahyHGpjPXbUBrNnnk8Lr64WH8dmQn2A21qj5Vh0QHWF+egjhLNKe1E3FK/Dt6TIXz
qTavCh3rqthqIF58Yc1YkWvrE4HEgmZzQdZRVGaLcKqDiCKR5x+uaFr3/3xLuSIDXos6pd59Kx/a
sDdKK6O1z3oXKksWu0aumVL14pWjAP7wVSeXDVQJ8lxmWGR/+Pjv94GPnyzuvJoQPKwvb2fu+pXi
ezR8GQEwWVHTXVAu0aBRGtb1jsmRab3++yPdv96D/3zkl3tQyQjxYt+KE2OXWpabgXgW/xoycp7m
bg3zoqIHIgMNXypUDYzpDAxZsWZsRWU/sHeyfBQh+VTjLHMAz/GIytIhBGxYcVZtIHSYTF4UGtrS
lnC5m0NMG1ZX/cWol3terN83s27A42QkxoRLRQcebObzrs+Yf4LSDp15XN4aAu48yH46yWWYbaIu
2pNV3icPLPinkMXL7xmKFsdi+GREoclHD/VDBTKgL6dXcHDpgbkLaWOE7FRvlZbHpiZfTIFPNujj
TTLlZCFhFUa54tA7VeB2R26SVa3KqMmYrKAXTIul0+UrJvaB4T7r7G8dQK2iIhiQXhtDynguxrOj
7bqYKTq97pAus68z4SYeiSwkJL4LtSFxiYHij8/u98r3z2fnS+Ub9mUqmj4X0Ps5Wn0mkPG6OV0r
BssjGHWgGv9+cr4LBqe318Kqyv/wQ4gvD2usF5kgTU+c1PxRs3CkVTtR7hWOqvQmnZ68Bzpe4bxo
HPBcFoKH64gDeKAyNjvoULTzJ81csJDexaP6Ucj5ccr7wAWz+0EhyB0Yrfw9HttTAMc/q/o71j7V
RCLxw1v/XX8+fRMUZPQN/5bJUbOnZL3BN2GuGdRHtXJvbzq33DPKnF4C/m3rLPJ46WLCNzO8/xc7
/oT5NpVn/TINk62anSlb//0D//2y4EdhUMQzZHzddDoePqvAanJK0uI+7mhDIRuoQnRg9QUEOUcw
frXqlHOqTylY8nY9kl7m0pgBROShRymRXlM+T5tU3SEjofX270tkf/jLgmkQ/D6hTDT8WF8eAjGk
mmI14BGLOHxUuvBpqvNHuyeW7NID45umNz2jvFJejWn4Y5xsh+OBHGf0o52GCLUKJ6nhII2qXmrP
eGqC7qxPJgBNPxRo3q6tOmyDQVsIy9p7erxyNQhgzXHaJXX12jflRsdFyjuvCPK/TT6yQO5SqtvM
eIxpbEF1Y4eeKrtEAYSfjFQZlknzY96lBeGPTKjSc9c+Tk0xanE1KLjJSTRv+25Tj+eRpApmNAzr
gbOTZq+ExzQuzhrFk83G3bXVbWOpFyYRs9zAqQBhQsk+K2PksF8QGNes1G3hIEqhiq4Yl4gGH2ZV
7Yay2s39Hq1D6Xr32H3iGveumoMChjneTrM3AqWnf8ZGsuR5G2ii/BaLZCMlOoMHFhGvvqfmmCIl
PKL4NM8l4Te5kVDNu0xspaFtUz/b+8hSp4dU1t4+HPpNmU3s6LrwMAgzkv/hkZgK2T+20AlQx+jG
YXSCKFf9sg5FQWQyA23809AwYgvymRqRwovq3sISXHkdy221iVx6LqRKxSCPhbL99yV8l8tOl4DW
XGisOzZt0z/LGc81xz5WC/+kTQfySsPYDJnVJ7jd9T5EAw+KIpca0vM+q87exiAF88FedVSR4SWx
jnG9BCePRBj9XPPsJMMyQkhptz+lJn0fMXGhk71XTMJZ41tsgt93jp6HqoKuQp0lWTZz0uQ1VfKV
SgPdgjIxUoFp9m5MnIUfvnjoCW1HYWL6I6/q29mUK8FMQU2OmlrDav/nTyZ5fR2vTryjWj6WPg+f
5RxH4c6NwqavP82YHazBcquVZLVV87A5VPbSnTLVsNpZyaP2Y1IsJN2vTxLLMnpilj70mmzjX56k
sfTVUe8tcXKc+5jgCGvwDKRtWCNTtVyOrbGPaMCn3qKkzTzawUdAiSZAArJgl3C3mn6K2VHmPkGn
JlNjpCg46nBG68Fdjn6o0KxNxH6vddcucIlCBOZhTktlOHd5W3t4L4HxSyfQzirFkzomdy6h0mEk
5xiqbu20+jXtDgbSzqxqd73CyBxKkwFljFG/469YdgzvaJQvQ7EPUk4wSMDoxM8ct9wOtNA5Q2vI
HiqFAXuMcpkOvodeIVMBCUSMeY0YK8uFKCOQD13k0bIB9hRipwOsvK8ryqT0PMhz4pwrZDOJIDJ7
HOYJ6+Mobiw3+WWVD9I21m2FQkHh0Fuk2VHk47IChZN2NxnBKpYfQ0lj0bSPtdGtnN7YNLF74LrT
9ip5g1XkhD58FZP1dlpy6IIdDQgQcbFUmnod84NlYJ9IGyHtFMJgeCaQlosh51TxEEj2N2Xz5pjo
rli2WWJzuGfTH3b1YamPnxw42GX7DJRNS04mWqemuXglstM4X1jTACh/m4osXB3zmllbwvy7whmb
WWDq/KlI1pyjlp667I1zEgXQLCnHg8KkLr0bonLptWvTvCQm3krL38ZAzYzkqQzkpU6yJfWE4BNR
s5YEc+jeyjGUh6oyj6YRLurROJYICOWDGjC23KXB7Rjusvwgq1Xmr13/TerHnPB2YjK8G7Fr1JMf
nHtwI3glQPno8rVFghkZaHrIEkgMuigosKZnVDfiVdSepWs/oIdqBDXam96f+e0mxUibCM7Dr+9G
7Nz59FIDGs/Usb/nlDxBLlCQJFcOU3Mk7F6BdS2Z9JgWdrDohQFeguvTep3+UCQ+le5Uvia8EkmH
pCZPV0oTzmV3DimsexRTCSWvRY3f+AQK0nHwULjXzlNcvvvINSrvNY6elHEf9gfDuO+qV2kyMrDw
WWbFbG/yB1LJqah5o/brjXsjvBvHe2XAXePbG4UKJGPbCYfillaXzp1Lg13dXEYTVElUcJwPV34y
0Lrpt7L8gNg6KcGUNv2FKJA2WIsipWRa+nvedZ7m0zVWeFUoiKWoK9lUXUgFA3kTmV6t9V9qDyao
lbOEpntVU5SlWzUKN1nkPttp9BgzFOU6IkZT3rQZl08+ETGcd+qC6b6+boJHtb7D8Eyf2wEaxpdD
eFSZHuZ/SCnxY0ISQ4n0lQkCxU4gw1VQMPjryAtmT8G+jKpnyQo+IxkzXEx7de6/2daL6RI1beDC
YDbP8aRW7V1fLzrnRstBAVO81E537IAj+2uFwYYeNmeLWmlawkrR7eKCqgHJjM6YVHbFIkmM+XS8
ShA8Km206uiqNvAkOSi9J269tplcNzalCYmjnItMVFVTD6GCWMuL26U7I9wFKQeT4VMh5ZCemMsK
1GbaQtbjgrDReUmdrnMiqxMxJ9ptVjanEtmV31srURS4Rcmjcz/cxJsL8FOEZUjIu6RarAQ7RQW4
OMbVJafQj1ljXIDxdtpt26fIeARsAFZWd6t0u1R5rIpnVPFDAmICjcGL6l+p7BpcxfTOy+oyTWEy
Z9cRcQHWd0QKDJsm2iMQCwuLHgkBlqiBS+1RW4/tWwLNRNcPS8hMciV6rD4dzAfOZAG8iwjCjYW9
I3Xife66Cz+qd32GwJ6Bf1Y/2U2wTYr+RGbXdENYVkYWaG+SlJrFpreNVajnS33uqd1Wgy4d8XpN
55uB0OqEEbWOgKrRT9qkygpPFTzJkuVsQMIV5Q96c9dbdxnWqtHM7lJzWDVxuxCCoQpU5pQOfYfX
g855aoxL8ynp8Hgp19A+lzyfltN99L4+J6NwF8JVSF9M+xyN+DYEfVD33pMGVuOU5cpf2tmxV6fu
sd+fp+zFafwwXWWE1JaHesj2kbNV1aM2lARoIC8oqcL4EVOwNaj3tOAN5bKeXWvj7IHLaRgj8iIk
LGb8nbU8OvqrJUgLxfGE1Sv1Zl7D6FdGK49pl8mUStklAxJZB1eVTVla7msTEyg7VZ+C6U5uqr49
NGRgGDIFFqPRFGDgNAewvjDxsIfw0WgabwZH3ye0wHP8KbY+QwyaUZFpCIvbUu6l7y6aWHnoRn2V
2zC9UOgX7rLroI+DH2lKNBFs+G4XvWg0I3IVuar9GUEvlQn1OYl3oYELBmnNB6YYD6ro9PM6er2V
7sP0FtAKXGtYFgh3joxV1eg0SmkqBqRyWOvS+hTikzPISqgfJXgpq34dcXf7sAmkJFpcfew5EaAl
u/MlUhQIUhfQhDOt75BQgrrCwB/zXCqlhVS1hRMfLCz/mjSQZdunsL8lyW3Wd3fB+CD8V/b6gTzk
TrxY4nb0rhnPl1rBsIakjBkYjE9yRBqrxg8qhEhVvw0EwosAZfAsg1dmst0x22+RO8fsGlX0aaMB
HQxesfa2BkOcBsFZlXTiA53zd7kaRH6MpbnoaNCXjQ2GFWFBTac6xfCRuvOsG+amrswS91epPOWt
zs5qrW10pZLdwgp50i6Ovq6TR8c7SV/uhI0yFzWuzZLsjsXaZuEV2kPg3Sh2vFWVJwerSjBXmQqr
MPCCZiOTdZsAS13r1AE+bPmaH6gZlrn2kNTurK3upOM/VZUzG4fuMDS3g6MgofZoCpdLxbwPaax7
EhemiXWb9XvqHTS6tksZlWmy2pi9uqDiQoOjbntcHNp437hXoV0U45T1GjH3wz4D5eSjzS/Mqzle
RgtqXPwoHaBaueQvK+e+zGbgfsmx76Er+eXFn3V9xzkThwvz256Me6+ku+H/Il7ZD1/tZKWO/+Ps
PJrbSNI0/IsqolyWuRIFb0iQBCTyUkFJZHnv69fvk9w9tEiGGLGHju6ZaQ2AMplfvnaTolDOd1NM
ES75QpIDdBgMhuotaC49BE9MBbYrNo7GsRTVm6mRwRbs9VTWifGGTPlD2J35d4dYo6OalxLfIhHg
pmw1729T4lamRxW1h/D3NR2SY01L7bRjsOga1VMyedc5h5s3IxLm0l3l7OWB8wa615rHlDp522BN
FOVNpcWkaN2TOFaP+zwef+TOq0bdr8OfnduHehg91vh4lfBLfAyGKTtq0j/C6uEf7lh/420RpDs/
c+59vKv9TZC7h0pabeOWFJ3sLWsI8+SL6mDlMfImyi8x4/JKIzzSeKfoUt5OJSX2DAkV1pkoQzTA
OmyEClW2+rPJQTcr28eQk36iP0fpNWdR0A3qLpF9oqnUe0oECX2TrZiJ8uqaPOYueY/UkLc0UTWK
5q0DK1w5Mz6E/moUNHCL9q7IXTTiCFOVHnIacWWMwpdX7wn39MISCk0U6YLs8seKHURXsGqTHWka
yjLsibyQRYa0LN8127o4ZcbJ8TdxewN6Cw4XiVdz+pFWh1Df2O19xJRSI0wIAyxoMF6O5ZNdSJjG
NC5UgYzG3bbxa1AlCyN6bXwSGYBem2AVh91qrBzcQs6OFit84iWGrxt9rp4CcpDrqXyJ22il4Fau
LP9uaMXGCrnhaGQoscBZsanqbVdvjXk70tghkp3KSBoobBESCA2BH3QYf8U9uNadiVtobnAa7ywy
Q/VrL/CSko6tNjRxYWKpSYnOx2llAy86CIzmgSOXq1zNB0IyQFy3aW0staEEUkNSqAfxxTLQazQH
GttwYAZeTxBjj5wsCEvi6tA4ttfeKE4gC0s3Gz3DMc+G6HclxwrmnmWHRr8R6WpEvhJfVX32apKO
QqclGkZfdKbizYLUULI8q8C9qH8aL9H/+NG8NZX64rAAjWB3bd/v0/6lxjgFbAOVuYEjJaOD1bR3
b3O7t9FxNEtLm6EyE1xuqncTgBm9V507IbrbYqXQOEJejRf0PR6c17bmQJhOvMjiRq9pYTe7NU/C
xIX3e5zSg7ns9WqZ9+QNIsCmTsMxB9IclOSHMwNiod6eO2VXoHXBfsOZkoLkeNwXmrGLHOXYdPFJ
nY29avzxTYAoWh56ireb/mEcn8PuV00I2WQyH3UuKDXeyuESzT/AAC3WFqc7qBrNiBTUtlJygMKE
L+hviWtjmg/xwU7+owvfQKFikCwifxWl7rKieWN8YguLR4BrGpKogo0Qd+IaDFN0fryMb4aa3dYp
qJ47k9iMXieMw3XYBVS6YRn44YRE7xx98+jEZI8QWhu5f3p6+Ci382b7J+bt5RCss7g/d/bvjHKg
zL6H92gJJCt+1EzpyqufIzr1X0EhboLklj3QrUJOiM0ix+NlooCZfc6tDMY9sQ/wluHaty2yZvJ1
qcFh2SUeGpvzEJ6gbgjxxQjlMmrxLq5rlOPGIxd+Nev1KlCcZeYrq44I2RGhKKUSKmseP8XQMPiI
ZAV45kWM9wX5nUmLL23UF7QsM7I9FIGXsNtbizD9kzkGkCSbYPya1xwI5n2WXpLiqGjPPRNaYFlk
A/iH2B23QeFsJwdQCluluPr9uHZqr+1+odMivMVzGeFdYjOHXwUGQpcRI9vY4mE2kL7bpAU5pHnX
1SLUU2LMG97t11lRljqDsTrvDcXhjc+R2GuEKfTLotYwWomlX7WLwSAAUHkN8F60GTLRnQHJG9S8
NkCt6ZNztc7W0X3oXfp5bkpichH8Etz5o7RAchfkQoKojvHSvqPoZMY1FK5C8WsUoJc9apafwX29
bQ8F2bw/G4Igi+RNN58dHkpz2gr9mvC+4r+FZz479e8QjABtmA+WI11Ki556k5RYOaJF2X8bEhOp
t7MpvyzqB/Ib8yBYJqGxGBv/NOfkuJunGj/ieBTRtUG8Eg7mjzb7UdMf1mYbU+h/jLhYaxRSNTpW
j9zyIs76wciT0Ty7Gk6PprlIvMcdLZzP/Aad1JeZuXXg9G+nI0Uyv0yOzT7DhSBYMkXekJI6CYlP
TG7kafbdGD74xIb59ttk8Te2ozxB9cpnBn5H/fnTlF8TBVSI01OL1bzIX1VOCj4lHBN2pujF4KXN
zB7wF7LIpIMSH1EAL2ww6hS4bobmrSmuMZ0MKe5dp5QRkhkli85C6bg8mI64PiBkozjVwWtr31VY
jKCrRh6eqvg5Gw+K+2oAXLWPvkLYxHCdZo6C6b1SDcSuMokTa+C/+P5DYx5rQm4S4KRrUeDU5Dad
JhRBdDXW/uu/EdrPtAHqRinPcnVclJ8Dxa2sKoRbdCjLM1waCOt6wojMduETuFM285uSP+c4kOrp
GmlX1zaWGI7CyTzrwSWgyR7oyzpJNOmbr/UJcUR6iV2d6FXLNFySFv5GQaNKozFhRq/Oc2na+4Gw
UyaTad2bGxHvgoa5Zx9GO2v6/c0HfxJLfvjgD/oCO0nrrGjc4uTkJ7vdOQ5BDeGuzbYSfQuXg79V
JlkbfPPN535if//63E9hfoNApUl7QnniQR00bGEokDYup+2M4JmuWBH2RpSOynExJT92M+qBp+Mu
R+mLS3lIvwtB+hwlIb8PycUGMKLMe/twA8oq8adQr4oT2tgdjJtOCvsQF/iEYG52SfCM0chlwsFf
MCr2Tdl8F+bz2fzCN9BkcBbqb13aUP5+BJyi87vQahhDMC/o5xp1NaR0iTSUSc5GwDTQ7cagXn8r
D/vq4eMTQTJ5JfjrAxPfB2NlTKOBPEg/t1HsGeWwRwAobCBODHXNUeEEHtme1FZnk/sdlfdJoMQP
J0aFX8/jz/X/oAFx1RSMOsjff7jCQSiXvaP5MS+TLQA5NwD5AbrXrE4WpfZz9tsV+9L/43EkYgrB
sIrH+BNxk4XBxOEDhRT6B8Uu1wxzKykAczEYo0roh3AtSOTITx1BKFKohyXVh+9M3dhrL/bEQNe/
/fs7fSI4uSJQr7LjFpkK+q2/n4dAFcHgWmV+anJOORldKcNbTRQT96O01U1LjnIefCNi/fI1INMS
4T/sh2yM+PtD41iEQ2+K7CQJhhkjS8Z+hesnzqUexhlIlxPVEzZLG/PPnOBe/mZh+Ezu87NNqkGR
RtoyNenDz54pr0xiHSIlAccKM/VG/G5n91QKDfYJQ8AAwg4kn7XjIoUZaKazVbhok+t1ZxylxFp6
YEju7lRq+/Irmzz27pJlJdvo9p9BXEBbJSzuAy7NAYBfHW/miCZnRCPh2UyGb34QywjX7G9eElMb
77Tr8pTD80vpz3/0jqreT7apEWSgMQuGoThUxnjJIvIrfXeF0B8Mg7I++9WMXg2V7AxT3OKiIBi3
2OUHOww3TjNsmomBQSEJF4yEaHhbV7Za1DyNTrNGw2RV12i+2FjdIbcxR086diiagFrJ0QYGFtzq
prDoLJfnfvUNTeO2tpRzl9m0wGEhC08yJQDn1VmSOCYIRJYofxLoGx0hMwrhIb6W/QqwoWnXsf4i
OfA6CiTICQRSvoszW60ln4S1GwT999i1GDGjYzi/5mW0dZjh7EpsB+tpQFfXYBKP8v1U2PifsQkg
EZFYR4FK25TJpPzbs/rDDJQV9MlRotdt0xBZsY4wLGbEbhsKFTqJvsY2diMlOHOuyvPXagQisdJd
3Z7NYly69XmYbk1GVp5nEwEXbdvGvUYfAhqYbCY2+LcTOF7Z74L8TbOD/Zw1jLjbHscZqKWmXzT1
RQ93zgx9B9thxy8w9lI6HTPQRTBo2F8imwpw5ZKgW0KxRWLdtozzpYQqYy27I9vF6ty1PlKNDbui
VDsdpydHk428dPIBxpfgZQZV1MO6UwFW470RCqrQsUdLmw0LnyLFBNznzsfagi6vQ9F20xnUEDJM
l656yAJYIYy1CSN11+BCj0DQKZoos3SDPqTp7eMEsF6xekADJrf1MD1qMbIjzYJAbH8reUrgOodI
JTAPbUUPZIjl0AhOvSDDNk6Isr1gzVEAR9K+Y2v8M3R8xTQ+9KVxcJAPBLO1jBnhJPUQlsMmgtxE
Oy35ECyd67r1kdW8dGAlRm9t2k4mP0c/A7x8nTPuhmA6pvr8CyRj80QvzbFwBmwb1npinnZrUtMm
l8uJKsqvRgSYSNXBsglSCr2pgdyDRWmBo3JmlywNFiBUnpZHS1VHgx/vSsCyXns24GGVGPEYZyVE
DQrnot7KEPxVPoHj0CgkrJgKJsSdq+/456DDjkQehkrMDF7kqeupvzGhIt4s0HxHu7gkwgYtdI6/
gfJErEbPrMbEnYN8PBF9VbV7f2yhQAggyJjmbZ4gw3nDEImsWqjKsrDbu39vGZpcnj8uNcJGAoEk
xkIF8WEnD5PUDoasT07q4Hgxr/SgTJsEAiGPKFoxX50y3WTR1Q7Vw5AM16ybDrkYUV62K1D/f3+Z
98SOv7+MqdM0hL4A9Y6qfjQoBOaY1maVBbh5l112sjk/1jPHzhjaDCZ/Rqkf2l4nq855782Tof9K
UPo5tDFnqXakcd5YCTo1FJ22W5pQwJHBHp3goPBi9OhCu5NRdEug+W8mki/2IL45pwMyXsmO0j56
Ofy2R7OQk5mUIlA3yMrr1g04eUWjvBPeOdlj4dCbyn+KIXgSWk6mlilVOSudscrmh6DKIJMPNQ1i
tAE0LbkygGgoytU7l/WhHsn1JoqFE7FQ8Ltiq4zLm56CCXE70T/9zW34vP3wYxgnZTiraQjtw3il
+TjV28EFzylIiGB8caeTkZ2V5q5tSOogpgwQ0VWJ+o5+mMTmWcCXqhGvlOI69KvEv9Ni1WuIMiiI
tv3mu32ecRg2CJgjM90hmfFjNnWIF6okVEOBh6YiNCD+3MhhhH6pZuCFDlaMii2gPVCSCLG5d5yd
+4JkY8FRfhUjsY+fUvGUQTAM+l1EMU7N9tD8bOBWw3gTw95mTCpCYE0xv3nTLPvzZZVzChJEi2ht
ptcPk1I0tvQaanWJ5+Uoqa45rraJYyxSqDR5ijJEjre2Xkd1tNJK+3cZvJRY7V175JF372YIc6Mm
zN6njhvWqNXeUBIYhdgGDlVHJURidpqdcMX+nAAh5H19F/Qc1sv0aUowqMn9GsSiZp2fmuogd+GQ
jTK0m1vsdy9SEa4X/nJwBoJV4GXZZ50JvxqO3Tx/aojRMcb23iRVVp2d25j7axEUCSSxQqBEwHOD
hzlcReFwsM14OajkTa81Q6Gx9JyLEP+IZPyiBig7JkOcAEmHicxJSYJTok2E8Ctic1N0jRQrY8mP
QDJiNyN9Qb2XNc9VOa78gYCoS4slXAp85QEc2HiVGdqmiYK3wSReduz3kpiGN1hQMfYgfzQsYWei
Wa+uKi0VPZmK/ZSuGhT941BdUwPDXJmNR5vk3qzH11I823l/p7TBcdax/YUVmzBojO2ehVYBT/lb
LbZ2MVx6AQ/UD9lmhlfkV0qTjOZiKg6wcR0NE2XIeLSU19zy34FjjoWRebHE6Olzvuza/J5oynDU
VvLBjdzqwUY+N24iKO54cpbNdOkoxgM9OwgT45Hxxg2u5JTd7oqaYAb9PBYmR5t5PRabGF+83Hnj
sAQayUnfp5Gj0I9sw1MTMr2yaib6mx85fAChnw45TZar/3JD5MC2xVfG5WylVIEwGYXZxMhhbBGl
oST0YG+WyqxtE/wszDN+/dr5850zabuacaoJR4+e7K2cquVAlqbDqqGBdm7ChYbuU5pr7F8DERwV
oeI5YzXMeUZasxKOP2N/eOBVvgFQt0PSc/z6kCJ5lP8sL5sG52r7GJspGQ6eEfHe1mIdGJWXd91F
Ti+zZWK7OreGSt9LvaqLeWc0/D8X6xKORTX8pUx86TvxkubEBMjmNHM6QN+uDf3sUn3Uzh6YQWtO
ywwAUiBSqlXZV0sqz4tDCU2eZi2p/UCBs0PgcU2D2XhW0LEO9bNR9lSJLDI0jdnZ0i8KanvBHCfs
eN2a1qMqNqo7HnpMKn6O2nLUuTBobCJr11Qouk1x5BVuWjgFXjQL8UQr44iQCFlIiLCMO3q+b1p1
P88Y9vmldhnsZNaJM+WLhAodS6PHgjnV/7/3tRlhqhzsMjCzDRfbZuqsgN3qxPqDBhLWhGnpRfo+
tOCa288yQxfYdi3fM+nX1ga82Pqxk7+jvWb0mmAgiUkLEPi0w0tN1RdPndq8Eicwpbwr5DL24bjP
woei1Omr5AWGZ5d/0CR+plbUw9SfBaeDQtKxRL3E5q7SQkI/w8VIJ31XrVItvaNo8DhqLvZ8ihC4
q308s4qjNyOFKmX0mNJuN0/PpXtwOAWphNKg1BIBlJ/90jLMhZJBlZMkK2HSPsyUwwTjouzp/Aam
DiCVWc1+Wnw9VOCMyvEvQatSxgaAQDqkOGOes2VDegxSLDcv17PK+NCuI1U7RdAq4WhuQzOgg4Yy
XmJtI114TXFOEfnHKPWltK9h8OVA3zh/0vgPJTHjPHtSVOxMz0St3BRUns3dsjXB7sn8CYwXaTLF
luNpzSUfydxCa4RyamrpdEP7NIXrd7kXNKYgiYHJmLE8xaVLMLxnK3cM+aadbkal8EJ0Vw5pGTVn
ruoxK60fbv2KmsIvoVd5Yauivx+RSbaAAkYSbAjPMYndlEO4Uy/VkXj8nGEFjyvdxXpPZnDxuyW1
FQkisrV7twtXBKx50vZQudl+wukbTaR2dPlDGsV7PJUuQ3udu0tzotRZaAe1eZFKnqjpPFW+FP67
aU3K+gUnL2mIKfNpyaGFq8P6Cd+sLhSh31I2+VB1z0Ejdj0KKlXv9rz7HQqPXFsCLwWsEw6Wmix5
DbAuWwkOayziYNy1X52HAukMMmkOdGABs3ZwcFWbjHqiuNeAALPKv+vyAc8/NQi9vpRhAXly7fPJ
GxHvANdS67AbCNcZpomcNR+KTMuWY0QjN2tV8GKobwH7p3RPyX1TvrKd8lNJ7zPbpvLvokFdl5Xu
lfRd2Cq+dYS4riWWGStvHZbnSBu2M7KiAF1xEu0S65WOex7AcxxdoUq4I9BRw9nmFwqeUkxIlAtz
PrP7ZZbynZ1xFUDCEU23idGH9V3r1bJLxLg3dHaFXoO+37qzTjQ1XqSCHCR6Y4g6Izpt70/qhSe2
0ZIdr4yNUcEsCDzzxVK1ISSrZJ0mr1reey7Porwy8tPJJ0MaBelpkLjFgaxQ7EOCYor/uSAERK50
bsJJoWGtp3JJtzOGXYKUS/2+ni7krzWcSaVUtJKUkn5mYYsnZP6MvzH/fkQUxZgqe34f+ZrrNMr/
qFH9KP9rtD1TZxzKWN2YzbAaYk6EzVK4kHKqsha4mchNIl+GvnPFayoUlNXKCd2VipYgl2aaxHwh
wu3Up/shardKWiywtd+E2m1Sks/IY6uQhZME+dllgSNqa02B3U1ojXuToKms2YjBhrnW349rHZp6
cg6WarWOQSQImFkmbsAz96qNzi+51LGB9qHyzaj7edLV8T7awiXa0NRwHn4AgcRcYYqe85O0qVTz
M+MQFemQC3IpZUq1iu+gvK9gVcHYT7Sva7vWR8NlUrRBYwgC6qEUhgwNKAbuCgFrYCK2wOPPZmE0
BPelSESqY8+4JR8FeaD+95Bv6Z8Opfx0OlwB10mt/FRWVpRmbNdBA5DZZFthJYQAI0DTxmWjOre1
Ex2noQBB4OuErDpZc+ySBC6K8UGdwYfU9VlkL0O89QlfAdlhemQgvzNtsY5/TaLyJpRbGptIzx/r
TJMaACjdMSYR276kIwWb4w8CnDzMfMZM5RIJkDOeiXJW11G00lHnSCGlTd3cUB/Bwj0wg2jyb8Yi
+BkRTig38iIZKaEhOyc+5NrAJqkupnp8TgDcaqIx/RZlHBYh8Y1x+yuSRFCn7eBU5Iz0URtfG11R
lyEQsLxiiXlm6BbNG2lABp0C337alwwEhh8yDIArVWJf/n5GsyrS/RpNKkDli5yJpJRXjt8M6lAQ
vR/dZvkzO0T03bP61e8EruAZRXGv06jy9wfXs64VZRfkkpSTwLMDUGU0/m3RsJJx5je+TUbTvno7
LDq/ye4mddRwPvBeheL4ek0A9gk8JkVDkmLue0f91P5YRrd6dFcG4baqj4wB7OaV+f9hHAjYETjZ
+Jv7MaB6aPq67awkh1IGu2zclYZzDQhYApczu7I8Q8oorG6IPeLaFjZgKhBWqbSrxIIynS45zQ72
d0GsBI198bpanMZdunSIu3E+HGzLoWoJllDk6ZN8rQo9f0tzFW55Y+e2+qrror1KOmBZqMSU+wt1
dNe1c5lQbRvpymkjr9OzpbyLYT08tigXC0aPkk1sMsZ1JJ4b2wdptug4TdcSdVZLOgtJNgv44TWJ
IwkqNOQPuPaYEH50RrEO1G5pFc0lztfyHCTDGRtJU+UYxtfZYO6yirNpP19TwqWryVPmhtDVfFln
F8mdyOFczUg6UcPFz7zmnGAy7l8b1gQ1is5Ik0P8/UxuGiitKRE9R98wITSAgpbk3WbHa8kJ5wAk
xf9s6qEDiOrU+DlkBP/OMTKUK+oG5fhIZ9sQ5Svg5g2KaznY6BZ7LQcnqyKOKvyBI3EbZgyM1g04
oITbGwrRrQTfA8NwOduI+UpU6a8R8RRV5HhaGt0FvrrHl0xKQmJsqZC+aekX4aSoVdadxqlIXnIc
zL6J1qBBK83yYDAmj4w+6lTsdfbpyb3qzbzz9eagsNPWnbVI/ZaDPpoCxIXyk6bKYR55HklcVSh6
c4ODPJizV4yl75EoBp4u77gJw2L14aPkQPHgkiu2loYXbNzEc+uIWWtSnMm59qF0uVv1hpCLUg82
EvV2kRcq5pH0+0XI/SbWZF2Cqo5IMXP3gczaJFOxP11Sa/JAtAiDLZiyAMdeaOhYle55nP5MaEKB
3oGYOXnytZTnUFszfykpZLl4Yp62x2IZAABnE9t85/ku+oKR2Jjk9Z05a0l60Gk65gq5s/EUFMoS
o8lyaMFL/QLFg2HeNWHgmforHVBrOVvL2X6EruiImZKKjhFWAXFXK+oH36XzGFjNYnDoLXNPEdsi
y7hYUFcGsUfTrV1zWhI2dgjnbqbUvjD8rZMET8WYMQGBUgFYl6RjTu2uzMUutvWnofmZTVl/UwFn
kJ/6ws+LicbGIc6p71mzaLkwnirm1jJ2lrrPPzIytsAi9S9OdjpbvEPj4NSi8mMUmlVtL4dPGQpU
NPo2Ip1L69o1hzAZh6OTpKdlO3JHWkLh5FScIKvSqeZ0E9UjnPicAGqFZXjsfE/XLxyoKYerAQXk
MFX51LFzCRVWpjHTsEjkN53K/U+Q7UJaqRVOZZ7/EYVJQcOdERXYRccl4QQl8XhBP3pCS9euhjJM
dO8nmXCpWuU3e6n21Rhi6zZQNHAok9gHfj1P274W9USiE08Y8I5dr6hT243OmaqIWT1CCpRFtpaH
pQKE6N9D0Fc7HAC/S1EF+xsRb3/vcF3O7of1he0N0Ec7sqPCa7OeMfmxof77s77c22yqfAFWCfzQ
Lbn3/Ydw7Po+mBFX80mWTOXPq12WnHp3jy6N5PmA9pDK68kH0vaKOOTK+puP//rzKTmA9QTE/mQu
dNPUjPt2zE5Nq5GrHlCQLL1qQ6Ot9Dj5oXbjIu+KDQleHgR/k75IQSdk8K2VluwrLE7ms2QYmZHl
nxOgUQlolI7EXIhXHAj+4PXTD6h6rGINa692lDEB0uBNbxOCpXzpKBsn1b3ROMaTvhgtBS9hv/dr
GU+WLXU1vM2QYmdorpqs3kKivXAQ4ExP4gWYkqIBOIX4D1UJRTF5ITuLOM4zQWuz+lOerIg2Ssl9
NzhTTuFzS8q89NnmeXnC9r/HHwwUHDrEUMFr+iH7CvAGhMCOpCJJygr+7zjmggxg6YpWoIHSXm2w
CtkFZyp8NUUNHHetaLqpKpxk64bzaXWti9QrOOw0SnFhF3FLY+2O7W1VWLsU1IisPgpwhIbWHdtJ
FuaoeZOV3rtbFZGpCXGlpTSrGg6iuoPQwv2/b/17odHflI/uoJ8wTNyvstlJvoP/efJqxNrqUA8Z
Mon2IqoRmxchOfOr3O8j2WiC0jU+aCB+mNalatEABCB4+h3F5vbJwdrgSrEzyoMfzLaexAeZdS+5
f1fLb7NkrQTV3uzhAOca3ZbQEUHDYUNX/k7RzxUOdPdYkMs3LTRf2VdTQo4szp40be+GWWwUVlp2
GDmRVNrLMCFt2aB0WEBEoIU0ljqHIidJV4YitvJI39vGlqX+2wCMd+Llw8Wid5XBntwTBEfvuoH/
XKzIEnqQ4ow8mToQ5C4XSF5JjXuRkM6hbAjsAqT/9w36HDPpUkHCiE3OJEsgR9G/bxARH840VMTa
SSwIJMvnYrCLhmyFEuSVyKO8vBZIE5tDTggFsQiFPhIwTl5Pj6uFQOR/fyfjywvhoJHAA8y3I9Lh
7y9FUstUWDGZ6BJ6yyFIuBpyBB6xAUk9UhemdxmhfLIWr11JE99cK/QFlveKbS4NHjOLZ6vOw80s
GCPJtg/6HRPblBREeKLx03YCep6HSj6Dci8Dp5WcJyfjpNKWguI7IGb+tZFN0vXzx9aGLscaUgt4
2zZevJsakwFoKdj7fJNKQhAYjqbul44EprCRfmtHOelRV7drUYij+biNo+5oiSdWIQ3auTml2FWl
z5Kt+T32cukYDSEf2PYYBhuZZUr5hdKeEOEsJrZa6ejLHe1MXNnvcka4jV6zN+Z3fF8rnKUo0RYj
081hl5tha4h1Nr2EE0oAVe1+GHZGk4O+IONhy8v02LvWk8w3iCL8IiQfFRgyFVJScvJMkFqa2NIH
g0ewONZVi2QVjtUhDdrJdlYZb5h6Ibrk9ZHjtFCmE402P0quQZz1K3PKfnZq8iIoHiibrcSxpngl
wx01dHR6PNwU2rAjwFPFQ4BhdERKKZ+xxPe3nNIWCQOANPMyYc6GjVzizEB2lSPsIEOI4vvJcdYV
NDwqF5f7N8dg0Ph4G6IJa8Zs/TlGqyTFF/j35HhrjvqhCTFFpr9MQWYsfkd0lOlseRrnFVtydLV1
NV2KdoxL60xbGWSHex8Uf1gnl7rDKpeRzj9WO0lzMAOTbJH21jo09Eenj7Fal1t2rjHfFoaxmMLi
XLbhoiPb2AKXAMR30NPJTWxM37TMXQz4JCO/25QoAoafNZnsOtegpx+AcYmTTBfVl7TF0t6QuIs9
f43WkIw2GrW6MNoGVCQF0yrhwWBMyToSz6PbsZwPErWzGQyjhAs4XOi90hZtd++bApyPbyeIxNCu
Kuo5N1uTu7BzFWxCTrsTUyZdyHnCX1q9T+D4tJwrk3k7XWyT/CxJC6WuXuRyqZFDEGWEXTlrSD9S
+H3Fk8kpUlPhaxe5dflBdSb2kuJ5p1w7Ys9K36XhLgSpkTq5LsFShyyfSF+eJJfpXkBAWeYmWVlo
AeRkzvxv9orXFr48cpRYgoiLWEmlDVzCU4IHLd2luvunC8dfOcqWgMTbwXEfs6m4ZTxGcYRqXMf6
MPa3kimaE539BOQ8hpWQ2D6Li5xth0VHPCmp1Q4B1hJd+Pdy9tX0w9zF4EU/HLOx+YFvb5xEbXJw
0hOWNJZWcDZwx2sNy9+jjXlFiqKbaL2WWSXdWPC53yXVfi5TZpF3BMCGYdnI0ZwP66kdkMaiZy3p
YMmONJ6hP0sPcUDHSbFEUjqJYt1BC0v1EVNoVfn7gFAReAYB8YLANadSOe5QYiB//ubifCVQIa/F
RVnIEKzbH9R9Kp2vlC7EmYRdeNmr4WiRn5K9FfUFz5sNizKNkBxckz7ZcalqpLi1O34zIX+exmXO
lsR+6KBke5H/+392XmH3xsT9S0+u8UrAFpx431/+dxTXnLdvfrL8SX9v82xtqoYsxyaM3zU/bLlW
T5R7Yc7pSW4cEkvAS9eU2lIuDjKBoNwF+HoDVihFO8vYFQE6qXVYxouz4toEONz/+xu9izg/fSNN
k9oFJAzoLP/++aHeN3mrWOkpZwKYY2cjU3Hk0h1L2p4NE55GKtYKqYnnNffpe0k4yqpEfAMRxCJ5
0uGcg/kuI2QnDC7yz/SI1/B7FIPuSfBnqi4RpsQM+oMjeqkda1IDDFgKQcEY650NsjrOxbUbkntJ
MkpEYFTjrTympohBOOUGmnbTn1WtIpZQ6ik4Txd/5oqLSDhCASsTMcJqx5h9xIjINZDwQj8+Sngi
J6JRoRCxdxJPqKRrwIi2U7L594X84lVHrE+vKPdWEJxmfnjRhtoMZ9ef/KNfXg3lUhMIlpuEqON/
HDdZ9zhsO2nVDhhh6u4QqL/b+rv8lC9edlkmx5uONtRArPThZqZlk+lpF/vHGOe+kRCYYdfjhoa2
gJSoAuOT2T/zjLGXJL3YzAntDQxMOc+iYT52zDRVjhQN65/oGIiS7xajzy+8ZXIU4PRmISkm8fTv
Z83FRy1geK2jhqq6qfSdmv12Izijb27FZ9SSz6EXnYhEAqw/LSxFTyNNH/rWscivqU520zZGzMkV
uw5xSrohi0qyZrXrOakJMW1KZcD21B4Cnrt8PrK3uMk3i93nVUZ+JZo3YH2QCX7cCJJaJDhR+elG
+OIjIUUeqlVrah88skQBb7+5Ap/XGYKoSNFB9Yd2jS6Cv6+0iizRN8dWUHawJpYFt5S/qMDWkuaF
zsBWvJYqWRooBFrnXiqBpIodGnpkc4fP3Mljz7+/0Re/n1Zt3aJDQj4AH8VdaRcVtltCU8galChd
SxrBdjz4aSXYaU37zTmCW/1ppbXQuCCW5yQBZ/IR0+8NrelNXkLCOwKObxzJmSHpuHKLhfxPNUct
JxnPJYtDgfpbtrHISpQQ8MqYT660HcQXE3thmAjU7cRR2LxNEwQvKTGhQfiDeDYDwrKGXUlfsOxP
ISENcUV3do2GhRCXIi+hjYigaQ5Ncz+WR72kgZ5zgdm8sSevs/Sok/2tUmUorXYtrU/iWICWmty0
7KLYtBtdwKiFdlVqDFUbDa1Q4diEsMAdu+rGKGCCSNKJWL6LqaR8hhCQ4rkIEaOicghlM0axTrWY
0+PkSfW+PsGiB/FW4sTEtvRYxAc7QoRDZ1HTbfUsuo1oxbBHxmTkqZJySNwXbfDPjbBXEz3R+So1
bsdYW/htepsV+Tpyup2Z60t5GJl9G08tOMllmOoNpQE3Fv2A1lQ+QLts24K6FqkUn/VmR/XOxrC9
APw9bxJO6sEqaAjfJb2BS6ho/cp1ZBNXyNH+7ZKVjoRYcwDKMDVWEujsq1fV5g+Cl1KuLSdTRane
HLStcl0L+MMByiFJ9lmdcoZcrfzkkI042vgTpF6u8qbfG3xkaOsXFCCY3W67mRQa2nE2kvmUWrWY
05lNXXSJqDfClcYNdkiClMEbigwRGF41rqgEf3raMFSVNC/kW/KmA7N/80x/8QrBwLDHoKLFDfKp
FWIYW4cOLOsod1ciQqQ6nmRj2ppmQDQ8GP9+Y9/77v+eDOiDBbgxMOJYFtPj32vIMOdKP/SKOJb8
2iBJpQ7NYxUjH+6tbDkd1uZAoDJ5C92oUen6PHJkRViHEgfOPvSNS51mRzO4ipYawaTeOYW7Gkxk
Pza2SYqQAKCHUl1YVn+20eyMEeU14sl1m0uG1qAjDvh/KHuv5cS5tV37iKhSDrtKiCCwScbsUI6S
UEIJCR39utTz/2v1S3e1a82uufF90zZoaIxnPOEOt+qzBUiHmq4mbqqGet9EV0EwXGz1fEHJplJL
b4KkGhpx2A4gvPMfrvW/XammAYaajgTw1D8G1nKRJNdwuHKXxC8TGooiKMzBlTVHv+Ld2s3wbrl/
avE3xhxstQ7RThwno2/hOlWSY1t8Jmb7Qyj9CyLZwD2WjE0YqTH0Sf77YlS5y4Vo0hmBfN0hU6Rr
jYtWvpQ3wKnR8Zf3SN2lkM7xgcn0EpBKRh8HNNd9c0e6eFQ2KFqrYuUQLHbu9+eS/CkquqlApEs+
ykjx6marqzu9i91L6mT42bGhM2MuXlb/3mPmn1H6v4/yMOw1pDrVe6k3cBPbaD1On93qKj5J1RsD
TzXa503qFTkokaahFkbPFbS+p7Ro3J8x3OKZrqh8VZ1s5/nyjDwXOM843LXjqbijJIM8FBw6Lr8P
Mdv06S7BwEq5BuKEsaAJoInZYc45SmvQwwyIlqqGP5zeOTCOrIhvkAqyl+SGPyFP0OXgpiu+GaK4
OOCwYl4WtKDPCVaPl/tBIctLdAi8pvkhtcgJfYRmBVwGnHgsbMegK94dwddEWwaFY3Ibn8UYsRBb
apb3OEAR7xclGfCUA0vc1ulrp3jpTEQGc8nV2lXRhHGfPykgTcilVUKWiAGDIt4xFN8EyNL8Idio
2h/3J29GHiWRZVIWRsD/3WRJrJV89cYI7hNxLgvY7kzwrM8+ZeTPEt4UHUIHj2Lh/jqc32q4Plkn
47K2MqTY0foDfqw3rp5+drt27gQ8WDO+KfSZBtnpuhj1W27k67DqvvShQVVwRRA+dwQ0TfPrM92n
tIaeAswRj8hEbcCornPK1C7q3Dk85q+wh2QP3egj63vSqJdM2ZtCiEXllZ5UtizD2muvQEAqBgT1
D3jvv8QEOIoER1KLv43rtTpT2tbM9QB1ULHo1pjLrXKzcZl6AkZCqrqwpXPkSGoYpJOjRISEmx0a
2CAMMZhlELzYKMvl2ZvcBcu4/ujf8udNwfeDsUBlLeu4pz1kf9TVRVGX5L864LI4OaKTqNd+mH8o
vCPtFrs3BtrifdHJc6PR5wpMFbQqYFH0OjX3NLytsMglS2403htTMHWqwcKqhchX88+E0SZujBFo
rVxonLqd19edpGMf+YE7xDTURUzyCEPx8EMo/ktrmB61ME7OeCYqtYfHKlGANO+o5wYR8K1igvx/
tIpEW0tqu9F2XXu8X9Au/Pp3iBJ/YRz+ew/ysYbJCA2jH9rkD+gQtQnb2IwnrCaaDJjg0jysPqSS
rnAbCqvmYqKrMFVyEqrGG00MtLNbJSuJPKeQ1xcI+Bc2OFlvl7Veij+1ipglcd1W06MgfmoVmn1w
FmXZN/KW5nUFt1uGnaSCviY3yjEJLZE8abC5TfQPrfxIuWEbQ5hrSCsR7xHe9Sbv2FMD8e2drHqq
8pNRU2kzNZXCHHhF7LITcYxp+e9KaERkUMjzu8vXkHeODAuLxp2KWkNaQj5h0nbHdBQ/sAqEvKys
Gww229wtzxhuxypt0zNYXpCDIDWu9Ei7CF9s0IiQFYx0cORaQZcDPN6kh/0UOVwZ2f1bH0I7Iu/L
JOdc154irvp75WjnZA1jbmwprC/Xj45RPK4qXoXBfEUXYCjxDEOXZ1SIHUYhy/h4F4/lJGjJjfNF
KnS+ir2lBB11UJ6vKvCto1KLlsLQQG0T54K6Sof9Iv7PiGNj+wDss0GbS0dZ7pAMTHxY47R1chlm
tZWLWmQNOn6e1QqyngVeea4qz5rlFzc42Mhatlp90gc8XdP786SfJqPUknFfD9B/6hsHQaGB2R3M
+rqW2tuuNPIYrZdRlTRNKyYCvRsKWTBJCfsVAObgLjRAuXSrp2tLDwZXK4Qx8inkKN4vrDoUhO5+
2BU+uc4bwywLKX5+IAbkDhh1FAuLchcRErsrLh7E0Pj2lJfpD0mg9pdrQFIZ4Y3UJ9Ifefzff+uO
nUuhSiho9SBJ1DlQMKipeNpk3Vec1AsArkLMdSntEy1ei/GIzRP6L8qXETGGdF6IITVghEaAnYlh
kc4Ix1C9Nn27Zs84yzJrr0vm3tlzCcK7AI3f7bnMRUQpqnMHGvFZwjUdhink13QOx6eEd8nvGE+0
T0cbjwoYjpDOzMa/Mj/MSNbjSeKEzfG8LiEPZRqt9Jt9BTQeI+9XQ8AhR7t1U8AKOpJQw67P3/4d
Ln7N0x+jhaZS6yPcAIZNemgDXapI6zLkogKzalcTHnok3ZzbYJzvQ8Mp5C8lxKKbIUsbz6tYepdu
wdjmTKi1JuU4Oe6tG3MuUAniGUlQrtlzRxmG6j7wJbP7oo9LKYuE1yiyNVwB9lznzMhG6kyTEbUZ
k1ADtYjLpfQZRj3nOzTQCdSB87FVDtCinDg9kcDeLqFXYC9wjiHcTHBFfU1KqBIcCrljIVkpFDpu
cWF/D91OJxrUGMfGQ2fHjGJk8ydUhPpn18aQfl+5h7RWByDQC02sByWN+0SEa5Qs7+FzEvntZMux
uPYR8kWrQgRSUkVOhcpjF24u+IDmoFfUbYlyyRXIlS7CoEAQzKg/1Gh3V7aNerVLgNrIHvWSe+Wv
d7Ev6h/pAF+1s+7al2Duy3g1DBGitj1UoRmKcQ56lL5knBpNhEjx1hv08i6LImqpAFE5ZZ2rahm3
3zGKWRWuMkjqxiQsGN66GCpb9fXi0QB2/r29lD9baOMicb3T3hFUU3g4jwBjQm2QuIy0gZqPnmJy
VKPUEbQaIVNlOmhfZz6c2twKqQKiaKHd3BIFK0Iyyb+tRcd2MpUKdAuGZRtuSkGzZZJr+gJWd98r
2fqGRDtpwEyS3hs092KSKG3YKuG+494382Wb5RgK4EmQLwUVfD28F7JQ+bwdICLczt8daj3/fuZf
c4A/j9T/feaHrqZiXM9CcU71IOUCrrKJW6UQUDDrLdD6EpiDhqE2rdH0Niu05eJNepfcfDgIMfOy
26mUVNdki8vVLicvOTfqJolaJ4rNuUSXp9I98PT3CsEv5ksfN2HX0s65hFc3v4xKI/NmqND9rTk0
IbYBKzH8zlF80hA1VO/hbBBPSD7L0kHF3yHpD2PuGrZMy1RAwwb+JWFwbVXiNTbrC7A4I2fJk3rw
7BXiFoJuj7deIiL2Wc4kc9/I2ICi/AwJX4w6lFvRiHoFNoKQ5K6SlqWGDde9d5tyU04mqAcuf1jq
v4V7DZgnRf8onP5YWoKsMS96SuYoInOEwFn42ZRXmvyik9CtnmRMKMGkpYdqkttMtB09nJJel+kZ
lVpOzWWh3rf6ZRfnriJOTQRaenmPo5F0WRmAYYZlli8b/aTfnKLfmd0H/dC4OfR3Jg00J+nADtly
gq98kWBtN7EbkHQcRh1VwHBYUBihDLBlCnLLVynXY4oecPZZlYcyfhcpyNNjjERmbfoAaTsJn9DM
FpX1HcIx6gb8fF6uSFXLAioFARXwaA+YktjYFR8FOQZeDx7ubD+s6J9lFE1PVRFZUlMnI//v/SkC
ui8U1MODnLtT2Kba3LjAz7ww7f4BVfbXV/fbJz0018HGlnqU8UnDDSgSB99YZySr6IX/+4n+mob/
/khjiPotJUjvkEaim8GrwzaxbgAPcIfgRqg8l7It0Sm9VQVgv58i37hSf0SB357vIfLFptHc8pSP
beQcebIbLdxTI3+b0aYTd2b0Vl5ubs+OQ1XZvpoohwovajalV6PpczV6Tkax2/tSCzd39bNzxDsx
PnIv6lK9YKK6QDn+Is0nyrMSLcTkM49m1+ZtItN73d6EY6XPDOQCr+mU3KJrZtcfdebH2uXPpzOg
hYwi/DAj/ruo56qse13QtKATdn34xFkPNSc0v4sLgVuh/BXs1PjhtP9F4GXE2Iz+CKgZMqJ+CKz6
XepbJaOgYjqdyRWamtPiDk8KBqTEhI+rUEU2mfm6BSktpvn8IzFF/ttz//4VxlL2t80ky81ZbEu+
QswMmLZIymtCc61u8UjL0C+jDa8B2oEkWbfABa6Nm2YKCt6bUbOhzDaT5M2I0CU6T8/R63CniulD
dJznSekX7UsFmfrSQ2Y5r3ukhevuh/6V/LechWPN6JheAIXpQ0mKfqTWSjeB4w0pLXo55yjhSvdN
rB/zGzM1Wmw4hiN5h2EitREMwEEBTi5L9P5pIhqnvMnnaas5kdmu2/q2Qo9BgXgzIUdBPM3WFRXV
E0R3VApxtI5k4TTK8NVfepQ+a6Hgw2Mxw5dRP2HfK91aB5T179P+t4SD+biICYKpKoSyhxekiegx
Qf3SgrLqlipyAHfmIKbqSrfN6ExwWd/Sal2ZpwkCyFBTtXNLhwrOXA1nnVQU0fOWRhyndfIhDMGE
/npMjUkcTJFdO3vlR1ceQ5T+aPTLRQGPeCnj4MlVAUe5hg6lJzuyPJ2DmZ+AstnhLV+GOjNyoZqX
5vO/n/YX9PbhGNLVkQSqHZEE/pHIHypt3OpaKtO2Nqch04ZYmIsDLoBPcTg4rSmC+Ecv/DCQbw1N
4Q46wo8Nyrem4g/Xn6ZY8l/ao5qE5xujeay4dO2h9SCrmd4JzCcCg6aNPlyYur8maCmqH0W368XI
MYaLfZNHVzQs4HcdJ0GTtkWGgq/QWA3iR0BhJxgTh6aAPoY3FpVGcbyab6M9puEi85LywzWzL3PX
tz8p2f2aeT8up6SaRDQR/oj6K+X/7XSLOLpHg3GTgsn96axtw+SFRmwuUcczb2KedCN3q5YaCvvg
w3V9X8n1VK6PqvF5oTK+qUGGqnyCJHnfQcxjmAOx/f5M20q5gmw14cvhmCjMz+lrSnEURocKVc24
kmYyfAkT0GifwYUoCkc937yzccbB5vDDjvkzITdVDEJIyPESFORfr/C3R4ybCSPPTBGCtjsZ+lYA
SgWzosWItgaIJ8NmkID+NzDIqOCvW6gE9iV5VxEC+PcXMf8MRRxQFMI0MJ2MBh7RNFf49VWTDgNr
ifgF0BoLrwY36jPvEvohSDAWb4J47blDOL6PnLMR+aYCwIK4fu5n0Vj3qfrSBEQ3SjBGqKgntV/F
MWLDN7h3PchZ1E17tlBy1X25oQulD3Z+5pPyInKSUfJcN+1LnwdMen3dS7q3Jtxcw6e79HJl0gi6
l443ziUO8VuBr2DmoZ/cSi8jUQ5po0iIz9blxe1H+OTaVGs3pM8fi18F+buItqcOJlu7b9+4vW94
92gNLOJ2phbbM1I9UVQ5rQHlCEF9EQgpWsaUbOgmVgy3+7q1aCX1yVfeAgsDD38uEDI0r5mbXS92
yKRAuNuYndhS9DoyHkyFZBHhgBZFquVZkeZye2FMKPlnZGAbGB+d8gMpYYyk/z0sWO2RJKLMAhVN
fURH5Epb9bXOCxyGVSEhft2/JfK2EedRzyuABv7vDfO3j9NoK5rU3Mzk1YfL/6xdhgabmnvAOMku
KGm6y3t1WUtQ5aPryHr/Cf3xF0Ei4DEQCkceKkijR1vxNhOzYRBuQ0CWHsNt0SJpHsTXL2BdWgyp
PVBvcMjTE4bNTfmVqhlAlf/3h2aSCaHRoKer4zz7kG6QTolyVw2BkV8Ql8CtZaP2y3O8xBR1miTH
fy8xsKP/vlOV9QVyRzNoBJjB931I68Cfd9dYuAl75s557QwVqsCjefJtfXnNdwMOWTPusp4NOE+d
anmx5a3EpWpJtrltHNo2s8t8XzuUCzBZL1P1CWeAaHoN6nmCgc5Tuk7uU+Ern8kz2tGTBfj1gzZX
/XrfZPZlWT3p78bNlZk2gVB40x0uhatTvKVPw44Moy0t3fBC/MLteGoukqn0RtrXYU2wZ8Ciu807
+Ko71mA2ZI3RfxsbSkvd1nCEFmXAYCZN7TZAsrdZX2flqTgohWui7/IhO72vg8++ubVlnJ9MHtxE
NdzqdwP672j2OuHhvlJR9pW86zZ+HpQ1HtBoA28NR9yBCDCAQE+rFzPIgn6C16ZrMjjLrPyKmJiH
awl3FlJ0g+wPE5tpcGRYCpYnaHNZ0jO8iN0kg6Fq3YPuy4DLOdLA5wAi0IyEtxvqNqx9Wj0ThgXY
c5Cj7Rly52sQA20w+cpcjBLeI+fSeuXYHAEABxl/OqFJxMPMEZaOr7v4GrRXq7rabeuLN1qKH2W+
zG4vk2yRhS6yuT3k7n6tFy7fCrtrl6GP9lHs6tjKPmkdJOt8Ex4R7YVAnIgW1g0NgmCFnS3AucGb
Ctf6F1mj2gFft+GUAV8rKWtu/t2P/MnenF56H0Em9coIILgzB38pZLuQHMXDmyHqZzSeGmmh3D8i
JOSuNJKZtV/jIPPM19ENRLNzGM7S2zxpbe2Yqh4485NsI3biFzPET4DXvyub+CP2+GUk29FVCL8Z
d8/iI2oX59zhDomm8rp2EZUIcfCmA29Fb+R/owlF+JriCeFXByARt2TKrGCmIu/udC9dvL7Q7QYd
gBqO5Kn7ez5DXxtjpvziTBzkODayAWhlHmICdHUTGlP4ZoD1y22ox3eGo/bZTgyr2c+1kB6PDRkX
tSxGH+tYA45j3e37JuR/X55PyoYj8e/z/Cv9+y1E/+84k5DJzGf4j/HQ3E06vQWUWQh7Wo924Hmz
Yuq9i9ZuY22WyzlKCPZ8++3/QKR5TEr/+NSHoFU1YdnkcibsM+sE3xwhR2u9nk3veInwiYO9+kmm
8rEq++MTH7oWbYs8K9Lq4ye2Lp18N5+1Llr4HpW3hXOOAwTTWW+WL60z2JLz+sGwULSTJ9Gdf/97
yR81mv/4Ksp/I/ZVbM24U/kqx5NuHYNgPds8TdGVd15t3GrsH9K5H5/8oblhXqKkHGrecKBbp/Wp
sGr3tE5n3vtgTafLt9eztVq+pNbrqnD85x8up1/wzH9tr4fbwkyb6Jq2fPgx8N7pvjlWY7n73Pb3
W//zh3V9nOz8b2FV8lYafQAPHxX5+rsC3g2xpz1Z03dnS3ZhQSz7NqYouVuFxVTFus48b3p1rVmg
rtnsmw9r8L3MOqT2AYlEK5954PF97em8bBYb79h4p9LaACC1vOn01bVC6332NePm8KzE3jnMNvzO
Np6vTuO874ognvLPThfmfmlYq8ybv/b2q80B3+5fl8ub7RKcD6a9XC1xJLQuC64Ae3+bpwdje/eY
/dj5s+Ana0ABFj15O7MC72ZtgsRa9N73fapaQWqr1rNrlY77/T3vrPGvPzMm4t/NcRb4OfwQHx5S
8F9LSs/URG4Rjd4//MTrWMoFsNuA9pZNy4omLq5NCM48Xdwf3t5DYfj/fdKY6YuwCv6Xd/xWdciT
m1KrpFN70IczEcceuzh9GNYtoDvfJj/0AMS/fJooqKNkiTYiQuSHANTGXazp50qC7Ktlbv50QtHK
ET6iN+mIU9u/H+2x4TA+2n8+7CH2GLGJvUfIh0l3+4IVkjt4Iy4wmbedM0FyA4m8t4FxBgyne7q6
n0jcsKzEIgJfWWUbQRh9a4UFThg1tK3j5ZC/ZVfo3dZNsQRlNuyjKLjV2JZZk353v62GxOUym8zO
AxQrS3ylu/HvB/q1Og+n+j8P9BDBeqiPOMTV0r4DBqR4yjxZXLfdxjyqH5OFOesMy3SqG4JJrnZI
5rrsSztG8NY4U8885tnR/DqxkFN7ujkoSJEU2HH0w36Sxjf4x3cELA1LBNtxNu9/o+zZKAbV7Fl0
Mrh83SMhi/GCdhBftFnptM1c2RLhjY+ohj8K4M6CmdADYLaHtbL68Zp9hNL/bwv89m0eek5q099v
cciKGbCz3+J3Db0mMhYb2EDnGA2o0AWSv/uu+mmjj3vrX8vw0G+JaLNctDwfl0GyQxSxFEt5RRF4
ZzCaPlv58/ULSaN/74+/JRUiJrH//9r/qiF+O8tto4hNX5W4WGH+ZhWxF8OuJJNlXmyBzBGewavC
xclwXV5kR3EuHs7gIbEiwV/DusOodU1HfPr3l3rsPD2+gkeCvCidU7GX2BDkXZPWama6YA1LDY0q
X3xpZjey4BqoxCx+u3rp+r7OpvXpPFOegNcxXOyYc53R/LB1ENCGEx/L97j54Vz9LTMQRUmXwHej
TSI8UmbTRK/z4a6KezAREOrOxRTJNO0JiBPI7A+EKNtttoYBfd2rDr6G0nSyvL/8e5keZyG/lun3
7/CQEEZNnbVqwXfABMPo7cHXa0udCk4rWJlkxz8lCH/bn79/3HiMf9sqejF0co+awZ4gks1bps6S
Sz+G1sq8ftKWsG0QU+xnPzzk38I/UWFklTAmoAn8308NS1ns27Mg7i9LY6r7qPOeP4VjB0Mac3T0
GpufHlNiDPaXk/j7Zz4EpEl1TdS7VEj7OH8STRARVrPDGbYNIK3q2xqxvstq9AJ1AIbfV8pJYi12
qnOZaoLVvlN4gAx35Q+Iig2wRKrD0T3KHpY6FhZTLi1aEPhavsD/O5g7IJ2Cg25b3fkIsLV2dLMy
qL0IbrvijNth+GIb3V+oq2qcyNzLkpntpHKqzwmN/bdkk3DdfI2kxlP6pAJlt1q+6cTufFxoppqN
hkRtC89MA7KVcVBfejBEjOic5gi68+oaojXUuEVZsaue9A2FucrwY3FbI7uYaUcK6FH5Hoe+tKWd
BZ7LaiaeWLuynEyhm/aSIxbr25IOcT+yE6Z3NzcRG/bbwa/xWjSnk22jvQ8ik2NAWJk19AuM7dId
rLI79m11amfpdtJ7JYqFJfwDq/nA0+QqLCIGatAFlakcL9Lzd0yVeG+h5VrtLitmzR6oDTO2py5z
6TYkjNK3CUqYFwfC56z/MCWsHi36Sn3n45JTHlALB2VWo1a0LJ7LC6bgXnmQMCabm5xbG5mNBvHe
E6Me2sLALM4BFzKGyOR9jhHcEI94A3xbrFq3cOlYT3xZsBBH6NzqWPuxYWmB6tM76M80U+BMMxmE
JOEApqJh4Y5tFr3gz00G7z4fsNhe6UDw1Bleq53deEUwlO419rT5GU82y5Sce6DyducpgCtXfDGv
Lk56raWvwGHNGqTyUgyMLYKyWji4DSMHGvm57OZXx7zO29ivBGjT7z0IavokqPRa2PpA1xD2t3CZ
arPc9NlzTeMOy5QzjKrSvsEhOLHTdhXD7phInnl+Hcq51gWgkNV0Z9wRCPoojacsfk46piTLNIYY
7OjtAkr1bSgxNJqiqWq2U61ZRnJj30GA4AzapjMcawEbsPFAxwKOM/z0ld+R7jCraR+hLIAChfKN
QFDU4iO4QqMHBqLxBuhNUubiBKvCPTa9ShR02uuVJgK4PjCtWCMZmxRHPvZB4iCfkW2E61O/jFqX
81oV6672ivteCEpcpz8S7HIQz6ZjQNNjQbP48glKMeESRz5W0ha16OMpX8O8Zpvf6QnbAB1gzMFg
F1u7faMvZmNehEfpe20rdJZ074TXGM7uvGEXTktdPE18ugstUycH8jFJw/P4f9jdHCekN9SCcQSk
cJn4h/Cd8x8Z0yJzlekxKxbHG4RL6oLGA1mtmM7k8764fBkbdXZ2uQCRrrDglazFdbo8HjHZHCiD
nn3pvfM/r05nlxTJee12Nh6mtNHXAiIB1vlZ5y8epdMo/OhXzu3jbmcHiiPNhi8JP9LuLQ9I+ynQ
5jpB7bjO3N2wmN0WX2EAmKVwb9bXV2/twEPwb6y48LUF0BlUzlG3gnU7nYVWb20+hM+bZTgbwgbY
MWpG3bZe6axZCCWtBnvXL4HzAMBsbFzBthdntslfNqHlxXx0QbWkT+mtzCGDWcY0kB1weoQ8K3K+
TMFmBmvtdqfgFO2U6UmbmxYdHC9/bVDAPyPC4KI++lRb7/zVGaXiS7yLYnv69DXb0fqb55P1u+nt
jNnm6+wb2+nTZrPb0Tk4z9VlaZ1IcBRYnra6XVxgxFmfFcuaHKLdZN2Y++ipWZ7WtSUSGDeRMxNm
T/HSmmIGZu00e5iVVvSKI+2Mr6ZbA805qArYZ1iLo+O3lINYmTnlN8GXE2CdTt5O9GfoMIUWqkkU
pBdUei0d2aneJctbj/0kK3yKNvUMrRFLYSGVJ/R1Z6Hr1Tb2Ybyr2Cr29JrqRWYrYMxsVXBpKfKu
botr4Y/aVC1UK/8LK4Z4v9mYSJv2h5TadXsxrJJfJb4FcLf09xuWAMDQwLtb5rs8cd5lTCNDKmRb
LxxwW97FS7fJfNeeqtfILjfFJn0CazMgz0VVrsBHyGdHLZuy97UplkkSrknYAEJcBDFPEMJgYHmb
Vdi5ugQiTLdXii0cbssCv0SK33FjIrqgOVfQlh9cLfQ3RYSMse9yb/14sXq4wxP6KogQtc+RHbpF
gMf2wWReZKefSEPTw+YcENDt9IPnYBGWvIPp4A3HsXAzibWEpDn32lpdEC0O70LMQNu+AaWSg4Br
ixcI8nZ3qpbsM/bh+sBFbDnjZlcrJ6LNu+H1k9+wSOpUBEtl73CeRq4CCCNAj9cMpwoOAEINzvta
6ekre9XytGCOY6sQEqxj5576HV9zBKlMmZaCc6e1m9rv+bbeA8H3r3Qnyol7W06OKOyhgTFGfprv
/Caq0F7vYQxydokZ6rLw/W97la/eBMf27bP7TKMBpwq+rvJ8n5rL54mzHb7ulv95nx4Gj4vpwA2H
loZ79TinZ2dWLeCEqJX9NXG92QllbUR4+fV4xZ8o7RPc62IFPW3zrmB7xMG6SSzHQNS4LBEK0faa
myoOEgruZIdn8Tn3J9I2XNvbebfDJcHxHSCvIgsC3tT9nFe24FwWWzSlFp31fJj4gdOP+RuJ8Hit
qkcttVDtqx3pULLiycpRLXF7Dy2a+v43fYTtgkyallv0lKzGeJcupSnnCv7TsnaPnpfNd+UeBXHO
B8Qr6xTXluwNHvuw/gZizs+idL0weHT3U3NBJaL+XDmwWzIei5BeSc6pe0NldJV7u82MXjzLNPPo
uXGOKuuYwm+hp1Nb69n5dRawS+/2ZO3p3g6YOkeOn9YzXuiHQGpgf/E5r19PwmyYnv2v82w2E9w1
gE/ibYDeKf9mT5eX6WYWbWez91JzVF+0LmRgE2pLwcYnnOyD49R7nTj/9Vk3BjL8gSVFGWplCKfU
qc/rkaaXT/Tx4g06GDc7Cb0BHo/HpcUmvj5xlb7x9e+2cySv4ViMlx5qxDtDolODUigBqXYPpt9Z
0Rcp1bZcJ07iXYNn03kmGgclPDe7YGkDkVMT2UGzZPCxjGaHes4scvlJRfiO4xMJhfX8/DmuZbo7
qffFCa0sDs4abK6l79oa9jl0bh+hi8s0dPz9/ObSqh1TJjvEmWe99X3EfZ+e/dix6SK7b5PvuVE7
kXW1mfpYz6Hz+SlbrV2MV5ouWny5MX9iSjJulwtI/ilJAN/4bi+cer54Vl8PwtThmZdQNy0SujFU
nLrpDtVmW5n4Z+f6ouLn7UOVon0A4tlR35kJ+wp7vXcEO+jmz6qz4FwEu/g5JuBqz+wzr5zuGMju
osjaKft3yT4Vb6ZFNq3TsEyXt4+DDH3XWuiO3NmTT/1zknsMe6csrmBRtFjYwDNX9FJbf2VvWx09
QMyMbmxp4sNpnfhrcu4d32IDPdc/T4lfi/Obs2hdLjzZC7gVj2xmZOht0/mOXA30ifmMAnToR5bf
viAntZf4SXoSwFDtC8FnhvF7a4/zsTkFdEVUxk7YPioIBW5/xQzzGPqKvUueB8t7j8beq+qZlNkn
njB18m2IWgJ7e0chQwqAhFUWEDNwo7PE8zyQuf8l21Nc7+JEW+x8+JHFeDORUpxnkce9xQT3a7AI
fet1M0svVoBf9tPpOFksWn9R+ItuTvPANq3z9MRNfXjfTbgUn+nnWuGeYT4LQuAOkHyxuJtiK3zG
4fFlNwpE8WIFOL2WB0z2uOYypuwukJixYOSMQ/7UWb+flPlx0bwugG0tGFyxNHK+ZNcf1PWxPJy0
7wB8GZ8ecAfY5DEX50sZg3Pqvd9XlPMup3m2Me2vYTXZTzfJtLdmOEv4ZH+yHyOExJMl7vtJsI/O
/dmwF8RgO58FgbJfB71HlUImqCEMaUunMbU5nXKHzZrwa0jE4RThU/3Q8ZtCP51WHHy+izF/L+c1
Hi02lgox2eaJ8g2q3bR2cX0pDtr0pB9j/yTuRLDUdnSUHZohDh4L/Y4FsWcpnlibTWO9RG8v0uzr
7OzYu5YyJ6++OadqdrptQfG8c3+1e54BDKyr2BJqOtyERWato9iZIORpddN0XU7X3gnppMLCDngq
OuVmcIiMyNIGbKK7LR85eSPAZFrObwbvyFlzk5JrtQEdQwPkN65dvIo2UNCotAFOXdJNDqadaaJ1
UWcMrZjh8PVAUHPbWEf5ON7Xkb1OvV2FyqcfP8/WzHk54eGGLGCmJeONisSR5cnObtO8bGIOueeM
ORszxyd2IyedCrD3+QPOjluMFI9Bws0aM1vSG3fzlU3IvPQNG9vL/CBZcdRKl/N+OtX2ejacyTfz
wi/sHQIfHAOv4tYPEFXGkbpUndiN7GRxR5LtsCYMsSdwQyerojkGRsXdAGTn3ux3/H/jZ6yVb7wQ
/rk7A5xJT3IlWif2nDQFsc6zsIKZS0rsRZ5soIIxZ1WCozBlyISRsKO8hl8jrGU8CR05O6XFO412
E6SEQo6WBTM26hxdDVJko7Obl0mOAr8dEeYm4zU/Cb3KL9j5m163pxDxgo25AVHGxuV7nHRWVpky
KXZO6/EUhdaT5rB5FCteXl1t+cQqhW7sttP39fp0PIZv6GWAbi+t95u/gehs7K4LYsOMZPiEXvb2
vDdI0bz1jte/0VcTEtSz7Aiy9aHv0RV7uq+/vjbImG3XssP5DKjArfM+IC/Zxtba5MJlGwQn+Wx5
ZJ66bu1Sz/uCV0bG/UI0nvElCnfBhYIgMZc4fQjHLEmxR9IdcXo3Y6LOKd2FrfPV+Od4Ct/gdbO5
LUK3eofIRcI8WFd1zlXN0lH4jDfKfX5zOLakxsVee50ILm38muQRW/r3IUh9+s1v+PBKTndeA9Ih
JR3tikl7vduGRNANMfR5lt3KkqT/Q9KZLTeKLkH4iYhgB92yo32zJfuGkN0yCBC7WPT052NOTMRM
T7e7W4Z/qcrMyrSaW3ZGktw4ZfiVjg780e1tS3+Pp2daX+UaxejbjhZgpumx2j7/qR7ZTOsHqnuU
B807xKS/c2XBU6adqh6xu9P8xdNtqr0J2eCBe/Dl2+JtLRvdkdd9PHPtuC6uKmuJYCY48QVzkWMX
UHcWYwnbFmKLvI0oJiJ9m5v2Q/5rFfs9pwQ75gJ/162Ru9O/BR0wTgTWHiRobSq2wSRzbQs+PTsr
jy7LwQLXGXY3dJNHhtlaL7IWy8b6wP+c2sWKVluu75K7HRCgdvyep2OhEpQdQPssjAmaNrdW2q61
jT+8XIlc3cU/NSwNEl0DxD+YsTz8OZoaxYNyiUvvMdjxuik/W2+/b1Z65/TBMPoqsPOCxMCQVGjs
dht7b6JfmfEWxuX2w95netGaHWesbc3OOJvW+7atrGjnTpMn0Rzmvf32hFOP+Jo60chnurC2WN9s
zc0d0SebLvR21+hjdd1tQmyGaaYyPgtJhnsu1gPnKKoU8mDZ392ekT5SlpgBsv7lfZAKQQyjd2iX
2oltQJszE7itdT6nDhUpn+oNKMG3YYzrQgmGdGskHA+lfY+w937t5/kxG2tjKjv10oDQ8Xfcj4Ua
zufG84Mtx6dp2QtoGoJ77HIMzD/2orloVcs1cVpMhxYh0x395r9G4+nze+/YDo4cMTTmrR2eQ/Zm
6dc10YzAKXwefG9NqzqhhbssLuAaH6T0hH1Ie83Qx5vlCPVlAVTh/mttwEEp0mmVmD85avua/6py
KKyAwnbX+XRgIH1JZML8B/pnimT9i2eaHbAGZFcp1IqUFQQk2MSzIBdy58/2U9q5x337WA7kMMuc
h4Q2c6M85mr8+YEEnNPtKyxO5/EHkdIuOSGJeW5iS6EuqO2dfpOsaicFnO/fRFvM0e8/sboiSWx4
7UYchIXPx6rxRMOigNJ+CTaELx4CpleGj/a1e8JcjoF5jc+MUO+4mzQGerm8GCPlw6qhviu29f7B
ZVAfuK2U3/c/Ek6UzE2NfQp3/EUMQMQkuT2aVpHv2t55y/u0X9HXMJTybpzsvSM2DiNIXLXmHlm8
8Z6Gj7foSD+PBI2jXezkHMEowduBgpAoXlan10gMqGsQexNZYMxD44G9yuK5xIdyuhicNF/KiswB
/pzGQTeYn8vDO3IA0vLhM8FCBAnTXuPc98p7sWuPxFDSUt7U9wf4lqydkWPJVFGZqwpH8i/RMjH5
F2tOs4vfDB2BOKa76F+Pfpdnjvw4GOsN7GF2S7CNU+8KrdAtGu0h89W3X2eOuh/0YLGiS0wJMlqO
FiHvSXyDrpm2FD3Iq0dn+uCZMtebVGxZ74EBoPv0yyNYt3yfvsYfjt5JCJUX6MhKWQBP01whkmsH
O3WkX5FwpXulhio1gsflVo/+cERf2ew7rKXzFfxrfG9lTJ+Zv7fy30Gl8mQMKN8DKWarQXNy8K7O
ErHfKSzUvqz3nlnGlXCJybTOw0pxmPYppZAmVfyuzVVUAjRw3uQJA+iou5yFGbwZgdXSoyRssoLZ
juYwvY4J+iDJ61siIS4qXRziLjEBcsRicbyBDg6oVrS79mKeWpzTPO3KDDCTdxNGSJ4dXTLfRf84
Jg0yqTFjI3C1E4xaGjAcB3TKDVpZvGM94UH6r95blZpwA52etyZbj2wjlb7rnX70yLsI8RE5sjte
ILYOWZA+iZjgt734ScaOrKS7mnQ9CYYdifKXaAQH9do2an+G6bss9325ewFIltvr8IZ2mB05GfwS
GErCzXD6xq3iWpmhqE4kXyw8bSLOtVg9J82dsBQuKy+ZvIFMmLT4QpLuxjGMrbSsAXXryO9VZpwu
Q6MwmB9GfYlxgwtcDOJJlDxpujig31L4xpPMZRfmlG14CK3KD4ygsq3OIDmBopb2BaocE78SwMjq
uZMkiG2ZqbbA67zKM/fV/i1ansiBt09fvpkGNV1aZVVDAJSPW/EwuYaXnFMGWmKHFrLJvdxBMV1J
7FDnLa7IOLLSzm8Z/y6JizrlUM/pOabmL5ez+cpwEHtMkm1VPPa0H7mbPXzlT4AwvTV4l6NKq1GV
vaBTiE7HQ/lvno1cTe9jMQRl5WgqrbyDljLj9r29GjeNL1O6y659tschrPSoyP89wueOKJnOVUPO
PtWr7lLqEDX6PuXn6OUJHnk1yOIKko3gSj6gaBNaPKaarenQrUFyjOpr+lucSjffYLTCpPZiL24x
+ORpQ0w9X1bNAsQlwi5G/kjVwY6Ig/tfbUd/I34yiAGY77fEDqICPuuHce+OoKLUz2pfaJZkA9xE
v/J7rGbfoRAt40DZ6oj/Dsa1eXr1Lf16rxBTo1zWX7j+O/lJWxDfsSEHrQmTX3BOdKXHZ0AvsfDi
u1T5dAzCslsrK11cGR+kYzF+LAb1X5e4rw8zLDwGkKsFyCwukgBymsv7OzJufCUKioP19VHo4VQz
VbvUDzHw8079S/pTFVnKC69TW2Vp3B6fOvI8H5CW4DWFQsJJIOaIWxXtWreABuGTlZBSZaaz+AVf
YHKfFtuiuFA/spGBTYKGgvob6zZFX/Kp8RDsg+SK+cpxcHFAyvnmeRHrFvvKMwKFyFVytIpu+R0f
jJ/Hd7FK+Lh+hZTg4by/AC9w4Ug97bsPnksKUMq37WI1Icj8VpxUm9H8I/KT6Q6w1f6BSFaeBnAV
RJsXw1gyKWwOwdRoOaBSmGCM/ikrsNRfshSKFnvuGZxacB6iI0BAZxApYmefzKbpPCSOcc6PPVqP
FwEjoCqwZ88lJ49556DfTxxBo1V5imxN4Ja9DdMbxV51pkbNV/SP40UMtW8EgPFGYZzINnWP2a0H
D5jrlKwbEnMBTJmm8uhcB1xUXrShou7h9YkPEGUSYRb8YpfZ0z+u2Rjcwi8prP+eN0wc6+9kNxlu
ttQxNYCJ5K4c7pluawHgHS+GmEF8cfievejLuCyOApvVNxAhcUWMZ06/bKkqp7T3hi9uwRUlAf7y
Z2Zd9YP5xysCcAT0ybdScCTBuIJ6jW3GzCslLHCd8CSQxXwvpJ6xxeB70h3lmu/7HZMsDM4zjgyi
TAlCj1eZXwYqMKyBBODV9GWJX6n32sJgcokymrxWfrPjhI0yaLohBwmjMlQhxX6c9uCLk1uhpqa1
QfD8TPd4fEdMoa7J+XhwUpNNODjaRn59cX9GXvJZ3vUDl6O2bjf9z4LYeYwJQqZLOWdA3Xx2W/U5
Hsg0QsddrjrNotdpJFYP7WrqUd3LvC0Zme/mJa9pyhaUr4bDya7vmyqYmJsAJnGUy+t34VKUQFtC
B89xOxZUAySeQGu1qmBFv8TY0b9yb9oCFMpYTm3j70HbTwrWypZxfBQ3ylRIh5Yz/iB51Vf7MYpI
R+prB8VMComDnoRvHB4CUpwlll6pOFoc+YBW2i12mwuPLp38Y2J2WSaM0DUKLnHEXNiVusbTTno7
lAGS8IMvmEo/Qp9BeGaySkPY09FuP4q3ow/+YsuMb+yyqTC5AGve86Ees9i8Q6PlIl031njIVHJA
V/wTPyzhWO0AgWvGkg76UsW7YIth3Tlz0Z/AaHd7bds+IGAz3PVANFZPGLFNH4ibaWHJ+4bl5ufT
Kl9jhCDIlnSpVvou3tB7nUjUNQDXHsQ028zhtQB0trHjbUqf+O+4WuxOmIzaOQjYd8/gJTMmHBwr
NACUG6HqVzVU0otqLJyLhFvFZUkX5fTLlOaLhpP5ry/cvT8BejTWUesmPrcTtnvdV++029ofGN/D
pYR+N8j99BtmGtWzfMDQQCco7TqsRG5dTA+g3hS723cUBsQp2rzuYb5WF/YjBATyzVD54VZP/hF/
xxZ+4CnDll/2J9BnOv0kmPz2J7WxWe1Xrw+I6f5PKlyNoDsn+YdwQgr0gopf+81bZ7xUhSXuuhVl
I1jh4ZHRzLu5+Kt2zrR/b8U9AoU1h0m8fa6yz4kuYKN57FSS5MVTvJktqStXgb6n5dtOhfdePZdP
F9JeZI4HyLi7oPTHVgAzfZTjR/0I7b6m9hZQBfEZ/WiZhOZ2djaHSoJiX2co8ViDIs2ay2aIlsbp
VbmtMaPf5HnZvABeU7fjdEWMpEoe66mZ21JMrkFDS5+ARk/Z0RpwOuyJ0QRsKhzZN37lbcvgvw8t
1708ytOC0NbS47166UUiAL6BrnWYTzBLO+FI3PDkup2MJhY4jhkG/B12r8Fqfmq/2oPJGe99YXwo
sq0pEMUvtpV+J5rwteEEUSEUtkJ1mSUNIFCUICs2kLR+B4/NHL3pGhRC3NwYjxbhIFmZ8A93ioQs
Bmg+w3DqcVkbzDGHg7rXDbdw4LXtxfegWI9DBODgvHLbXC+eof5yq26bc96JDCWexS9MLFuvofPV
LLAM/Uzynbj4a1VEkwhatuqd9rte2PlpzDfvoPT7gl21VDqX1IXHUaM++M4Fq7tmwct9JNQo8yL7
e/CVFUQV04RBMdEIa9RYO/GfFLAHqf94Avz21WOL50h9kx4upYx4m3AGuODCcsAagc1Lyh9Jcy7w
EM5rZEivoF8qAeCsYAui7s8O5FoBRAB5lweRBUMTijLFjVWrpC7BUAk6DqG54C48hWrOipfRCQXo
KnuuKEHwfseIKL5RXRbnXLLEv3Hwk5B7kUqtvKlzOUorNLb88rAdPjTN55yh14NRBcdGbTJtGanl
0930/fNQtf7bWEbVsVHDovWLmjweoMf4jgk1SpQlMIIkfw7COkUR8o2Xy6cAXOlJXzWEEIMQrrFi
BUozBCGjxvl7SwCtj418atGhFRwhdozBYUCfQr/E3OiQBI3gsKRxcUmRU1HGEL9DERBw2pRHWpUG
rRF8GSqHyTXlHUqkj7Z2qUKmv/rtvphyE62SJFIUNBp2WGC6c5mGDxGE1XWeyEA6yUYEQyp9NcXF
wtL/kZXI4M4S9gurT2zk2iWJWL0ZPtKlnPvVbvzRncUh+qII/jZ33Groc3rQDemoUCAL0DbIiSp5
Pfh1Yde0SXtaxA6EAvqhCjrJf/kTvgD+eJlN20OaYuWY/8UfZBPQoALa01JUjDitYxiDsJ0JLdbl
/KgwKd9y3NpzgW/LZBKs+Rb4SGwFaraCELKEAlUpgsRul+Vi+8b/x3r/RGz6N84Y7rv6v+waRwgG
P9H0MkMOH3nrL8nfe/p9DPRLAQqeRPgS98lp8SPJVn0QiJplhAH27Nr9Pj9jakJOo8TLVzyx1/qX
k8sM6ec477kT7Z8X5/L7CJaHbRRhyeiJn9csJvrZj9fUFwxK1Zek8TU1lHSs7jcdIBXKWa/dKquE
yafU7Vaapxc+jy364LonrkIfwQRIHKhWb7RY/IlY513qLUK1P2CFM6qcFeZnm+igrB8QLgQUwmzb
hk1Yrqd/KldEEM/VG+CKNzFA0a2Buk4jFL/MEggXq5p+FmGS9STpgOd2YPBR8oFU30dTwwIomC0+
FmcqeW5xTo3hYzw9NwZGJheNGx1MBLAD5cHJqH0lcl7Ya30nvwtcNgJz3xHWUl04vsZLIawKxnT8
7pSeu4GU4zWTyppq02grLeHTTE5z+ZVo6ULxEz+GnFH/DQVn6qC5E93xwpSnkrhG60oSxqGWeoy5
EOloDjh+xpiT7fsfUN/KknaRWxyMfYV8pyD+ZbfYgGVhW8YWK8i/dUT892z5ylTTsj/3P+mbIe0U
W8dQT44vHHMgSQTLfN5qIdB543xvjVublJSzXpBR0YDuBnF5t4oCBd4afeVeVOx++YJMOyWss2xG
1XLvfSyBKRn8uiY0VRzSTlvsuoQB5+AxBAOdBGedYNeNDXGEznuD/EmB54Y6Wj24ZOzqjOw7lP4g
GUR8KsLx0K0UbLUyvzl1nFpSWMDgUHe8Z8mbunz81Uu+MPqUPPUonUZn8Jsfxeu98sbL5oQC7kDF
EyGHCxpXpH502s2wfRRMkjGKjxNOwARcgZer8y657+eSdyfTExCJY86OUryC7FhuyoO01o7tN1k6
ya7oabDQbV3koSEI224GQpVthjOEZdwivYMW98f2GFMtzuHMpLY7U78pbc30xPR3RLv8kz8PCZce
1YFkCyIewg4HLziMbcC78mcjllSs7oc3QWw7i44rQ71LqJuIeDFW+DPTHiICM003XjjQ70+Ye6Ac
LivdTb8oa7RradoxVTESnoOxTu/pOZpBvmnLSd9+Miq3wLVgA6aT/ivOAO2I75+7f5+Di7bGo5Mb
NuBx7p5mHhVQ5HBvL9FRfj+PWB2TzFKdnoadIA4fXYI8QJ3MDQeuSHNGY/Kp3qp1sslu5bY8FACZ
jKTbxqn5JTBbC7jdKq/zus4pwl6cNQzdmdWtf5NNdBXd59KAPKXE8B5rPryTUKdeR/QpjbM45SHB
EejB9FA9G1uKaiRvgJIhsIxtbCp3+CKunBFSynrSMoF7HwTm+sriLPZzlqItMeRK4JbMWYAH2/TL
tohYd8cu4FW1G8iXT8V73l+MRofqv+cGCOdFJ8jwKOVSrJ4GY/1KnXdymQOV9EAszxjFm6dqgYHq
DwWQwNahX0QoTnm0bL6xB8Lg5p+y5+qBfu987RHMEdeB4LdheW5or7IggyUY7EpfZSBB2IuxxnRr
OHcaqsBrhWQDQZXI9DwRO+v3UrKX/1Da8WIQUCjW8qP5LNf5UUDXUH1Gu5TkJOcCAygUf4WfBskx
r+jcg+fXIp27EaV3SRzmrCaEMXGKCGai7pZjta1Ude7NhL8bvnZk35qYiG27wteRQnIB4wMx/pHN
x6egicEULd63a0PyB4dI0oRJdA6ifXF7S/6oXwUqpJcvYKC72IitK5T/4nqDv7Z8ogKKCrv6oVeI
RGdEysiM5QLbEMDNK+DtI3V1zU4u+ogdlTUJVsPx36I57V6Y1pOrd1zoyxeCXDCkxHsC0XDZH4v3
GQdRgBXAoGZYvrSl+EQLgU0a+eFB/fAizX+91xI+koeoCl6nhv0CODabZcbT6v1S0LOAEjrKN3P0
TRADpDY2Tb981VfY/uKykAQAm/laQediUjLs0Jn/CBhmhXMO/b949JrtuGnAu1kEXrORNgt/+hXX
ehkwwxA1dme/P+jF6bcpDGWnqm1VsoyDchMfhEcfeaygdw0qv/sU5Pq++kgMm2xoynNYdi/Fsklz
cbisFqdsr6ZMxFvCUoI+k1GROsKfBqj1Z3yqLSSUU55VhogvGlNm2Kxa9V5bYrWCb4B5WvjSp/LH
+5/dMJElL0KcBajs6Hb9PtoqlJC/HfVjtkzauT0ni0jlLhA8GfLyEU4sm46B3Od7xOvMlTSPxMBh
/Z5DqFztg89bcn3YmuQVr1Bst8LDbVMSpO4tI0elba76b/NaJ874KW10qgKS6e2ydlR+899wVioc
l61ko+a0lWfMtt7/zPyq6aBGDyreUK69luR2ZCuqmyHOEckn8JrOV/Dr+dPa2hH/AD3yYTXK91ca
ACIzDzEsx5eraPb49dCB/NE1gZddo2mnFyt9Is0M5Hv/9hAtsAot6TxNbuwNu+jYe1xN4Lq6F4cs
N/lMW4zZN2Wk996B7YH+OEzxCqVX8TDuI9gUMolmo3LL9NwpjiB/dWLtmgz0J3ay5SeVNxSZ9fzX
YuecHo1bQV/zCNowHz7AUFnKr+lUfYo7c996b+B7V17LQR4MEDdfPaW94T+/OC0Wvn5JY9sMJgf4
JPME1WnikImcSQ1Zf6JkdzNg9I15UCp72hdFEM+1IkGFc8zACJiELFoQAsACAO8uCl4qZswyogL5
SyZ4Sr/GRy6bbFWcSnmVrSBrNCLGX0tRDIrYMVltKAV2VMxaRDaY8le9vQqZA9YjnVeXs/7+Hfvg
ggnFTunTmszIP2Ix1XAYKh9cWjJ0AVjtFQi2LTUwAb1Pxm5xFU4ikUzz2fARCVdtL3H+LwmhqRQv
PtWXp2E9xXP3CpryLB8BwsGn58cKBf/ZHN+m3RxSWi4S0qlGUHsG+V1/hgbYUfoh+NmwVyHWbvW+
3dHZPQEhDg+QJMTmmK8qRFH5homFEke4VYe9D6jQK0fGvhUhbJcM1ZuT3RlhdU02xV0W3ZqprCl4
sR3iLOC7RegIfDWtFqqL4ltfbOmREaK3LRHzbtuvC2RyylJUz9HwQ9VBc2hC/N5oZqTfGROZTWSD
DjCLw7HUzjFax/+gkVnv7Rgr7WgCHfoE0U5PeN81/6f8DkD5VDqDvIE4IhHuljchxHXiPPbS5m2u
ga8ZDM+Xw7TC5FxPOb1Qq7tp8y17hI5/5ciOkGawtu5zyz/wHKx4rSL1uU3UNM9TzbmYk5Xg8wOy
qOG5nwHxCtUGtJkT6nlsXmF1GFGpG4HehFlEN3kwf4wb55UkL9WgXQngpo03kzOEtaJipdu5y/3n
WHqJuQa/HvmDu5u+M3+jxM0Ut97zGgaVdCYvEdk+hPta75eDPS+5kfNFaGDhaSK0/YgT4hk8M/We
u4hKeyDg1eufJ1GBr5DX6rXD39YjNBB6i8Ouw0Lgi9MkYVHd08P4/f6M93HnKIfRTRn4Y9Cw99XG
iXAbnGbBAYbx7X4xLesVCb8Eux2qY/dZGgHXm/qPffhai9lRpUInU42mlF66uDz1tQKEPPWuhPXD
GwhScDBXY9NGFnQAIUKsCJPeg/A1ad8woI+Fsfk9CG5uhuDT8ZHBAQ1EYPVk4iH1y+gu0H15FaXk
EQ3QwBV9zC8ZqGS16dhPT1j7p+uSM9Ej9OradRIzvIIfzT597zpazxNFbdWBTgdk5wrfMb4yODFw
37wDQVstcl9iHUsO/Zt6QuxBW2ukga66+vUBPAbxmDs9UODbi66Vcq7jvSAGueznomDp4wW8RkAh
2qwq6aZ8q0g4X17/Q7Wk0Tjt089+DPPnKsFHjgEVtN+n/hlwqLbvNZXNU3PbcGJcBWsPPCRM9EOf
HcozkNdkaUADLGiYnefXyOQHTyMkJdtcC98sABQmC3/Lw3g1wAO/FGSlV9SuILloF/K5+mFiBCTA
Ml+OOIbj2+HHauqPkm1gf3sQzHNShjnzSaBM2eaFHoJrDJRFnBud4e0jAxxX9AQCRWX2KysnoT7F
oLP5T0o3PtiYtSg/ueJWsBAQTwn1TxiZ2y5x2PvNP6j7bCn9qgj8Xx/V44vsOapvqG0QFzD5JCUY
e51rFfUCWR+hvCsoGg055KOzjElXbHW7o/dZT2KgkYy8RBepJ5tcdwkoJZBIUT6fSL8edjGcasnv
Q2Zv6CYhj/G8HZYSZ0PEmnDG4k+fPGNDJrEm8Ci45uY2Xpi+qzl0BNzNmvZgUkDyubxElWOypZgs
ginXrpEejMWK6FG8rsXaIa2kZmu80Dm1nHyevLB040dE8QFlB+Jh0HCssFWlJkmjU/Yv013xOf9K
WuJz7Q6sUC5b9YgCB3yOIAD+jSaopVs6gHCj1bmY6wcKjx7pDyp0RFHkOwJ0M4kmLxvkpUjf8Y6x
nmdujfGOMZzyqV8TA1POgMBEQq711bDS8HYv3ZfBPfjxuDA58xicBdnPLeILR5aWDNMSCQ6f0g9+
uthAgXCSjjhZ1CecNZ7NUTagHWzGoRbS6o2xdAo1rO2Ke5me62i2f6nRTqZ2JthQz1xsrOw65Xzz
SiqlKBTebnZWYywSl40JEuXRMpvtcvx7/quoWO6PRdB8c2kU/fmJI83CpketkH932+6r+SXVdhn9
NGjjNpLpTMD414QwAXJz8WBZS2BNXFE7rVyOxxfAnrYa4FGRtQGk6DK0AJ9dD6moGwOk3uXldJVf
SG42LmkyhWQATLEYClee5LqG1KICBa5+5LDOid3MPQRm2b+2Rfj6mUqbWrgxY/xESBb7EnEvXPg+
ZwHnCIFF6ntb12daAkrJrvZwliVX8GhCZemY6BRhbbA5jzUJV8/w+YMmmSmqdX4DJ19sotzWa8f8
5X1d2lNMtMSGFImx81SEqWYg3Rb3aCsoTqx55p+xmEuNTDg16G8lTmgLCqa+tTlEZf+DCKO7wK2p
LtCfYISJETw+oXkZ3gD7IV3bcqng4Rn6TQKB2V0puBmKlVAgRh41KYVUwh0KSM0Elgwv4qeZ0wmM
InikicD3mN/xH8wxWskYy93yzPHiiM+VIN3FhrgbdC80KS7cUF94qnYoRT8FRcIUncGI18vDhfmZ
2kwsvOOg/EnpaAZ7/JVn9hK+BoYOllt2ii/gJoQwC2KFcMS3uSp7PA2mqy65tYSOwmrPEn5JFNrZ
GldjRpx6ZzjN+rjB4X2NZBht5drF322qiKq0cylM2ruWo5lGmNc2m0z/G3prUNavxU/JZVJQEKKu
YmbgHcrZaawOfewkxbrPj9JjPWirxjFQOSg74n9E0TdiJzc/mqv8DBR4ciOAvOFBIFpgQ2jmDYjq
vQP3BUtO6gM76gnRL/rFmldXVWcR+lIGsDjwg67Ai2+Tzyjc7uU26YcJ7hpjLHwSEYeIy2TW6eA4
0noVoee0srDPJnl2AB69sOSNoAXhuZeSH6HcoVRIL/14AjVJaAUkR6tDKkiTAhNYPRm4gWfUt2S/
GOiBHMTo76v2iz5BYK70xt2ZgQkKv8TlwUUc28tQXDOaJjTkVEP3EvqzdRn5o5Y1fXzbtGGFJmRa
mkdx3UO6MR/lNUdTtSkveK7Zv56SXN2x7ss/ZiDIknuEs+ZRdfs/8axp2xj++DRFu+41v8iHERQm
RByoO5Bv8hnVjhZvBPwu6c6P1C7J5LRMM1M/i9t+++IDcACCfZUkElgZi4dGCB8QWsGE2cpQegZ6
5uH4inYn+o1Q3jrRthCs+LSIvcVSvdJ7ULrkj86BmaW3UwxugBR96L1QMSM8LUYP96XSU4ZDsVhz
/2d41cmwuhwt5i7L1ikf5SScJQYr+dCCRV70JWG/qNeIg4z1BQEBs+7QilXE2jm8kr4+m98iQZtC
yAhwmR2iZ0B7nhqhiqsOFQShSMWdzdsVO3RZYmU/swMOAMMPNUE2/fLljz+szGvQMrgZQpGStfjT
p3sa7h6IpcXUHFnJvBjo2TDg2rA6Cchm84vRRWcqGtquCNjVRHyn95LDSUJOiSjIqX7J6mqpo9jM
khEgMpCwDOPj8iheXKHFNsP3y7wyViXCP4LGFZb62b8vY7YuzJDhIeZluJBLnrIZPI+QomjWUC4W
sxqvfJ7wZmXUFpKDKAqU4od8vdJqjWCXuyDgPf9jMK8sADtSgTDgiC7twOyG8Cs9tnxP3S+jHWGP
upjbL/ZTbI+IjxEC2ifAXelfHDkLAuxAR4h4sQokB4zeo9kdfOY3u5BNQPvSXAdy1pZzhhADoGYY
nQYzlK80EbRf6b7C5uL5XOCXQj87LTuECA0h9O13u5vrs/MAJ6ttldGaWrb75gnj0vh9snzIP4vJ
r5QNUVjUFY/GeZ7NhV9jzX2tv3hJ7KIH8ATDrSciNcAIEixasUoh8yN5rsp/PZ0uf5f/2o+3vLbl
3YI0XeuxzzC1R5hB10ZFfcDGpHUUNzlmnb84quf0U/BHGrSLQsqtZcrhYt9Kbu6bw7YUOSGwX9cp
tzv2LT4je/53BB38fqxBKj2VNbSrkOvh28LJ6wLL8VOZF62meNv7nbzJZ0n0L4+CSOBH5xr8e/Yk
OekZxxQA/JK9RxWUEyKFNFYyOJKdx6ZCYAwdxt/J18u2XgT1tOZSl8awQVpHTQNt2K9T+D5eySez
oYW8TCl/Lm+XwOTFiaB1940c0ow8nvmwNAyve5wlyZXyQwL/xAkmVjfCUdDvVCHEyagGRryuPxZk
h+Qrsj9KWrryoA8nlTvUqAnH3nV/BSB1t0yPkQwD5MCrdhg4vkM40kZYU/u9mxUiGe5BKPRoRhiN
AwdVnl5ahGHaMmM0GMbnkHOBQceXTv7wtPdRZbKqoG0Cy2i20YWpFu76ejVulGWznSCVf5qRj0w5
uK3u2XBXOH4km0OZjUqcSPsjDxhQWzKzzrhKBhMgAiutjyBUfkndA0eFTRj2xWf7lerLVPVRWabM
pEPYmSUacKaajLPBjTLzCP+EGydTdJLkQ2sGcnTLvrgtH8S1gf/h6HcZZnECamZPFomDgHS3GBv7
MI+Z5JaJB6STPv7VakDsiJysOcHjXwabakJIupO0cNVFyNnbodxB3+AlLvjpxMQhPXPK5RI+dLBZ
lHk6nCgnNJXFddwbw6oQ93115u/nYJcZcRg+TSajsr0Gh5fiE9WCPyRbTYzoZJZ1vaPdLUpKwdwz
FP8leFRJGpJz+aQpfpk67bgcyo8jP4uLHPft12FSwlRnmMUHxFGRnrIx0cAbf2Ozp93XEE+7Zdh/
q6L1kuhdJeHArdo9jtGheaEVcEHO0upbEL1iXD4e3ohRXvppCGQdnvsBZRc3qMlY/D8j+5cLrVNx
7EnNn5kes3frT9NKXvxUzT9BfLoJhZnss3c5yDLwJ8R2z1MpKU6NfQHmd6MTv71GOeM29OgRvnkS
bhTvctU+blxvD/BxxXA0SAeDm27hazDznHOFcRXz74ryWlf+JsF0ldcxNVZT7s2xA2uZjlj5wm3e
yvRjzfLXRQJ/kKty6j/Z/r2bF64AIF5vxDnHR7/KaFSH8bJ4h+OitYfo7Vd4GMYSV0r7YzL2NKzU
TrL06tBFbsSUqY468T+REfs5/mRCITVmiUvzAwMEZ3Sq7/OUmOCeW58Fy8kkYuzgV5/N5wR1URAg
hDrqNuzp8ISDsdQ92TpAHB5hyfcF5l6rf/pm8pHrwGxgKOVqYeIbzt/SpYB25Jlbrlw4MAgYzLst
/kY/94eg4bTKHMxx+KewP7ZQlfg8YK79Na56PMjMf/FHtqEosbaYKQTPU+o29popbmk13SsPvYKn
Ovqu+eRKphCGedu+4eTpbLFQrhgLzxwGHWAm6fdgBe3R1/BU6TbQo+SKMRpsVMuM6u5/hJ3Jjqtq
l6ZvJZXjQkXfpKpqYHr3vcMxQWGHAwwG0xiwufp6ODVJpX5VTrZ0jmLvMPhr1nq7FX0NIIRkwVtk
37yuVYAsRcNiV8X41HlXCKmOT2FpeZwvoCDN8CWzItUlzGd1Y4rRo/ZFmJTKH3gOAYUtXknIzjtl
G22lP4RmHyp3r6lhVdHYFDuAR+0yxrLfg2pr/iDSaXk7xH4KRzW2XyTyjnpm+Lb5mxpYRcqJvtF7
X5AC8kzJMP/IHkQ0guwnpA4XSOtImBC2zQYBUF9uLVygF/WgT5s/Jmpsk690BeHwPCDg+M2XuSvN
uGG564fEjRlpB0OWUDePJ2+tBkpP1O74/z8AfxtKzMzEqDUChpSNMJXDPhE4+snrQG8WZOMcyAAj
ZPX3jukl3HFKmz55aG75mUU1cknpgjhDfs4jvAhqIKJm1HBtgzjwKhPR0ZXT89AimzfcXOUS8u46
6lKodt8iVY5Rb9qE+JZ4mz9Cfhq8qJmhL6m+ccARMoF5sKHjyRajrodA1NtAf6gB2ruEBEtl+BLp
O92k8N7SFifgpNoimdHgpsqJxTeDnSrG/qKfxoMAE8fzRVmNHN1LSXorsIbhuPHparjNJJXBLBOd
zM8fNZnia+i9lHMBu8nmfni+l+/IfQiEUQcl82+BO+VJGz6FlVEdlcYzkA9uO81J8DSNHAmx42O9
W4Uo7KaK6mQrg6ShH/OfirR+ByRKAynLz8C6iXOx5io+6VZo5nbOe4f8WRh/mTpPl3Hi6E66Qmn7
SxNkrGUcP3FQ9meg7rfXZa7BK6L/kJigxL7DdF9PxPepMYL8PdM24m+iYUn3ym8Aqs+8ruxEI4gf
Q/dk/LDc6elcGomYmnr7CFcmNV63KBCFmkB2EDbbegs4+5pDEVrU7sxlqn8+TKCfa1x9Get70mN8
x8A6UzBq5Q5l/pMk4L87dF9CrDSj5iapCWrkFH9t5YA38jiXHBacSxX8wuFNCujDJ3SGAnisfP++
p/P0Z2STHl6uuu/yynZ//fFcNcMAsm+NQHC6NPbEL2lrOTYw0i3rUOfPJuAzDtUavklBNTJh+FVG
cs5PrvFrbZ2eqMSFQuPh97/JsC9vYuI1+LKbtYR9DdLNs4SdlU+B9yJ1JeGQH1mHhHEyKcAPA9js
97d5HdKQr5g3+LmUCGCt4+cE1Gv8UbDgOOg/a779PDqgT9ftvCPImwZgktwDTWEIqf0hVQGF8xVk
otY8QfRBjgrKAHIRaZPPQP0GZkKRBtyDaKq6mTjMqOu4nkZ/Fm8CHeiPQaTbl0JWSuUkjMR8Iqu0
gaS7GdIWOqsO0GEIRH3M8xUNRMJBgcHFfbzmwKgmelgZzFYOGsCVE3LhdNY2q86aMQxG/FWRCZj9
F++8p5NM5/rubVC4uNXDrj8rhBRcm6/hWxFxbp1EiiFWPLFJpxSFxMvWNvVrq5qrCDs8oRfN+tna
yFIeO4pVMBMGggnSomw8c/7CgbaBx3w9plmHAsGzNvnHmyjTCuNfvWm7KdSyVR8Z6vFuflipDXgV
T3l3maI1LNUoVFBGLgfVln9GnH6d3B54WEBGbhjqdKDryT1ZMpUnrRn2ObJ8KMb0ELN8DGL4Cp45
UjJ52sY+cBFkanS5yyCysyeGsFvx9IlBMjKXuc4a2Gnq1ItkCm5EV9GfssQtCczcWyiiBk9vAmHD
66Lz5NLuTtI25pmBgNZ6bj/3ylF08rU1jduptpG+76rzvCppUA4BWBh/Lf8aKY3vEShDR8UUQi45
bXqfS8gyP+veGjXHJBgbvOXPbuTWQjoE63skYqmy8fT3zhNxwh8navfHNyCx39EnzWHfN+VJR8VD
+NR3Tq4PmUgaqjT0G26DOU05txH4mp+rRyE79SpAGvN/GPTgalAHuuV9LqMqaaXOiGbXLLdZa2IQ
4djBHrnJkRbm28drpZfuhwuvdw3TZcTeKwkM5miSboQ5e7DL7oLvM0USUGThgD53BasdgyTlHhCo
8geCQukRNUH72x2KA04mJjHew9G9zMCI3P+gQO0vAiKnm6TMoN4YotdjQ5lW7bKXLskN1K0fPwxV
lrCXl+iDEW960rW3ThhPQpVlMziAWtS/BRkMk2h5v2A9SpJpd8Pm8erdhHrXnOQ7hdolIRzakxaU
Gu0OWo35fL1gm1t8IzQA6TczOTs/vqalxzjwoYcT85iMQSVLl7YAm+LAqKtl+SO3FL7VScfwh4ab
RRmwzq2/1EWPq8464rCA10dXSSJv5CtfuGkiF0CH6JlSxSzcLeoiuZhnMFnRaKW8lxst+hKGM30O
GCljXTuIMGTGYHMXSgtT2T2weL/9oTo9LpbF6nNiOJLUzbGZLNSaAcGQhoCIIwR8gAxEcQimwMnE
MWriK2dO6OXFDdJPgISr0qmnOGYfJRM6mX3HTY3Wd8KUsTyoP3vUCSU3KGpzdTWytIv7OQXrrLB7
Ifya5GjCN3z1Iiqb3BMEN7a5opJy9kl8ndpxP4KX4L50/2wjaxkxCgiUvERmi6NdyUcHbKuBpLlq
7mWd3USLAfAfDBWKSztqYsgl/JTnRGcnj79GOpLqLdNKE32eUCulygodhmkd0YU/skVi7rs87JHE
44ftfvPUzw/FSnxQwn3uR2Tl+Q1R3Lty8bcxiz0XGchma0wix7FxJg6q+dFY/q6lYiuhfhRU935J
QwLjAmqR1ifpB2cSEBNWbrLpMrotB9ncoP1lPwJGmJWBEOXhWQSN73RpVT42H7YXRf8bLJZUL9ci
Ukh3KOvrk3AsjlAi8pryiOQcdMREzuXpqKaSzymj7IkeomWIpzGcE7cfdQmxD6yxaX4srmLhv9aj
yDpC5YRAzJziDsqbMR5HQhqLFA+pFFENJ07E5jlBwoCkrPSjxzYuttmNOsnaVl8i5MVJGVtpcJoQ
SzhOxO1r1b0m0vZ+ALduOXNip7YcbaNNI04Ua9oRzIuEGuE1vSs1a5WtzcyV9VOOyla11T/D9Luc
wPRFfrTmbBj526DroqyD5Yc7Pr2uCeq3eQ4LvkYBhsUKw6C4EZnSCTz2COpmj/wswee94hOhRcQ3
Gk4wruAKnFtsQJpxpJl+u6CV8pD9Njf8j8/F47XrEzYMYrec6U8ZdNVFXwHMlLX3RuOLNoD0sMFD
E5M/bKzFb+dskj8lT59mqBFK3u/gmnpr+iHyGMC2JvOfwRYbVlY6VhfcZ7DBEqLg3vu8SOmj36dp
m1GDqNI64VMiw/lcdWOSSjMEbAZFD3T9NqrDB3e56kUn8MUOs8ozANwaSFax3KS2yxhCMfxYG+Vt
ExGvBioMY2xX5tYknQaSip8Em6EbMjhY02r2kEZ4NjIvH22bAwkSkkGr53TlIUKZxqDlyZ2qp2EM
n/ilZcs2FZzBWGfmlCTd+Mu6aRzU7QXGHS0CMBBcUqfZqkFSAC3VM543DbYxyO83Vwcb1c9q8rcm
eX1+anNh+ubKJnTpMVUz8E3t4ycowROT6HGGfTzwKhEigKw9vVgH9jKlSXkP69wH/Y26vbKMQzQk
zPQqnOIRIGeoK4owF6zlycxVy9WtQMd1HXlG8tUxnrpioiyk/JzTIBVx4k6Nm1jS8DOrFVQyaH6t
fDfy/1wsaXiKqq9qLsX2e8lFql+hmSrLf/3B7D2qi7HkeqP8+WzoV6KAugN6iKGU0bFfWVRLggt9
f6/PfecPSRhz7SXBgDZT9pDVoGKpLuV1oO8f2XETlQUKMAQ8oP+5H1Wgl84zxV6HU+E+eyFqREi4
0Ean10oYfMZto6+cFQ8XUEC5B2KQHuKL5bwHvxc90J0MwglMKgES9l5SyCnMyF7hbneWK5tBuq0F
lPk+oCEs5PUN8vahDAzUczSXtoypkdc53MhEo9ICDd++l+pMvnvdG+Uth7cUBwiBYtTKdBJBr6+A
7aNm81yBVyvx7mmhcyQ4r4dZx+aBiVLyImNjtrTH3KNXWkuDDYNI4xdbcRHQjMbWXH6PyDJSGg29
ExQCmiX/uSwUp2PK+yTDEgEY0fr4xOGLgGePxR4rpbaTiXLx0VzM0vdUjWZRrOF7zp2I0Q+aI5aB
oHvSLSZBjI1M4zgTCK/7+BXHbe81Je9xWv3qias2vqCfBKj258owTmRdJtylCUoqJsUnc/nJ6naL
G1nRNXpveuhA4azGJvJAq43y+8PMZ3KTCHI4DM1yIEHqNGxGBxhmr8JjtlG9Y0x0n3n3atMWIysx
gjOokPQtVQFgJDDlE5cQMi6sa/FmbAKG9T1atem8zG+C9jUwmjKD53MEekQa3Sl6RcQZjHMGotW+
hQW45v2cfT1g5eCPJsWN8QvVZbQRcDxKO7CLamr0E8oZfKUQczwdApo7ABD9Wj17cco8vUhyLRNm
bf1mMvh3w4gW/KBMfs+ZZ1E3TNF0yp9C98yLcLbozSGEF82Logv+BTbbEn3kX09uLcNRi3NOfT6s
ONAk1CMyor+IxiuwSKjpJ3ckCn2AGFE2AnD6gWnY9kf+G47g3Wnh1vAPd+eRL6nBpF1eXa2HLcwM
lICwugDZllfcREKp6Y0joCNtAdT5XqM3a2gJGAexoxRk5LL+mWc7vfLz3ksOyu+AkkLi5xRU/hxB
WhiDgsIp/6LoK0S3r87Rw0MCVDWU7tM1xWUGbmNxRDKpxIJGRhdrP4KKc82BoZQ532NKV6rH7keQ
Ni1fwmDDfqt541jF2sRGoJnLO3NP0MFB+hvj3g5jyjm++QaRgft4XiPz72FyAn6h5khs5XQHz4uo
LB7FBGSpo93YwgeDF32gsvVLrBPSys0j+yJquW/SBlvqFuiHReRR9TMPGuQKKQVEQIO9ENQ+ezHC
E+0bMBrb9Vs8asMa6ugtrxvDxnI0snCTamGqUMq835t2aePTPf3K9VP7cHugAr849eeGA3yt/yon
LZ/gLpT3qIPBq+UvWlCwwgrfzzY6W9xjIdUNKYFC5CgmZcok8wmcJciarEN1UgYoL4yHrySexSvH
oWWno7rAaUF5iHfsFywN3B0Nzmxm8bpC5D/RLFhep7sEzUq8+5761qZQfV3wpiVcRBBQhF3iHcaK
Xn/mYspYGo9kIQXB+JURYN3+tdOQw42QvIPSE4fUG50OgCxsic4o9MwVsbc8sQETg/ExkcFMjFlP
yAKi2spPmcRyaxZgADHlEb5qR0LrlQQiHAZVXefpbztlyI4wFjgEaFJ8WZQ1TwQdk2JVrp/0Edwi
EZaTqIP6QGLAlHI7ho0cXCJXf4SL8RrfDR2gZTn83edtuFSbDzEOxZjsZKogYmSPvKEk8Bnz28Ag
NbZR+Lkh5Hy0hBywgH+1kwGwoJdzzULu68SGLbyPdbcG4lQh3NJlSZ53us7gqygCKGwwn5SeeMim
92nsvjXGZo1qLkpIft2Yb3T3ZKipXzqK9kkg0xRZf9wv+Bh66keGK1I1M0eO73WjY27k4zAc5DXB
/MmHVi4sTJPulAwSwxNucn5G6sK2aT8z+k9kdC9UWQCCoxBnKYuzt0hkXPiREQErSyyJsrKM3uXk
VjazzphonQOOkDWkrj7XI3KRBoDQKSpV6lwuJRV7KK4+5GCsL+63UtjR9QoL7RvY0EzwyKCnQoTZ
zuprbR6NLhQ6F1wttoFjLA7ShnN3ogOXz4RuT5dG30Kn8bSCMv5CXfQQcWl7hQPUuuI1RfMUdbi0
qRMbr1wmeVS1/NkSrBoC0mBpUJC9VyvYgxleZdxzHIxzcSzFiq21eYOWLnnSWHaMqRkgMUzt16b8
QSME+5hfIsT8GLz43iClpf3w1W/AJ+rvPES3mJFt/c9jPh1rbdB23g9Z7shL+YJs76gsqLTlNUT5
sFABAPzMk5hBZ39OuqfvkNEhQ5eDUdx5bU592BlO2c6fTo9PZnJ4UNmOxfLIMQevnxIDxYfUJdC+
Ecm7h5Tr0jS+Mjp8yYl8/8tPj0O94Uvl8ehNsEbQzBGA51I2RheSVr/163ujEniY+tKOtCllzx2E
8ctA6Hoo3Bg+1LCN2euEDgOqHgQ28qLtCzHUNV2/VwkScRQeY47ROzT9+/SzjvfAct2fOjO38aXk
LFljj81dZH33tbjOwnYfUQpRMu1JNE19Y959kQKtkaszlSmz/Meh3EDG1BvjnATJH+LFGwETiU/J
uU/9kUT6bVbi3TOXxdcLB6P3spWpQkJimNFoYLwLOU9Nt/RfiAaYsuWmC2OV/FLAlXOOKCyeIffh
56Kt0RZYE3XxuJmeBhI0VY6dn53uHqKGM60qVM2indK6wLzayTqd97ajj7EBuOFxAhx1ly+VYpid
5QvXZiaQKnJiCtjPCwKxmT6+nsRQurBG1llZF62NcB1J4AIhPjvoq/kdO6Se6BUvW3Vu8QcLvlbn
CNGRHPfzgrj+Cyqt29N7zgcsAl9PD/cyKINXMvVvhW7qZbczZbScOtFB3SjXxxkZ3mMdLynPrgKN
/Z5OLN6C8wur+GR8WeSxus+/GNm8YlelbYJ6ZI70g4P7uQJCidzXV3cuyCXZDAuof8+gqv42N4D4
byR1O9Ovv8iBSIGi5tHiecpWbTzXt+QwVzPQkOhAwurS1IE3g8QlnCPjiiH45e4lCyEwVh8fKmZp
ntpT/DdqqDbFWu4c1APVDNsDdRj0uRBWJ3Hsapo18BV2AAvjyB3loyMzNRnFPFasZRoAZCFJqbf1
hsrwVOvrUYCE2WeVmQt0UruKlmuYU4owQjg7aWdwF6CrKkQ7Yh2xh1Q7btiHpy5S36xcACKFTwaA
onr5V/ldZ74QB9hVkAlOoJAJkAZC5/44pvNm1e/5wccNOBcdF7Kc0aPuoLgh7MBJFhiAVBvcYC+T
MHFMFtJXM0MyLF6UNU4zhSCOmbKquLRG2TsKpnFQAgRuEQrkkvtwBi8mzZYj4lagZCUYYjO4SKPe
XBmZ8/jmR5tZhGxJseMmxMGBK/pgIAVy3gCwsNV2f2lYzWfAFeDfo3pSS4q9zwRcw00xFqbzal/9
thR70tTyHzTl9DLwu2tzJvoDgalIoccMOTC6JeMb2XDVbOiQTrHKuyv1XTrl7EZQcQc6c+8/KZlO
OEUZig7OPmunqGX2L8SKThYQhRAdUKrfR1l8hjlQB9JxC8L44/HsTBeIHfA2q7mr7avPFq8tRRe5
PpCTAbOdFwxfqfeYJpq/YsFn26NiWzJLnryoqmf67lxCpYIm2fL7Div65BPmYQdsIZ6wJeZON0La
45S19zJeaeGTZKWdMEvIExMwOSAgz9Y00D+klxC0EEYXejH6IFCdgnO536jctd/EyakCjeuaglfJ
plyK8Zn7uz4gOkenSNBt7hPLk05NDycTeB6q2h0CO/WSuGxbWjOdWASws2vyDcr4aZZ4yOefZK1t
IqAmSlAaHtK5g3oB3lgotjAHlASlrtaA6Nb0fRCLMPcex8HlbBlZ7Yk5O1Fe9R7Pvobih8jTveKH
ZL4iiG8d/jiibtgf13YvrD+jOHZezeiHmK5gBkq5VsplhAQK57DpG+g3tzKW7fAxH1o/CTE4YN2I
r081NOIQ4QK3sbmi86bd7kODBYCsDWXgDFGHRsQjix651Eb2gBJRYZFALP+Bc1PUutmvwpbbvr67
/qxexqSJ3/6KLhkaaIBZsolhJNMvFNbNLEakR5EGqsE5m9LWHceb2AzqrbEupq9tWY1YKj2TemkY
fGeOTeMbm+tKRxg66c/PW57On79ywNSbuRFt6URxQZ0SNPWYYpqv7lithND0WkdAFvInr6o94j/+
y+5vlEK+dXz5xlnkHX0Q6tpvsJFgQGl+Y2d+1NWAp00MMcdZeBkEzhuDNFwGMGJywD/qS4uiXmuY
00iL+4sgkUyIoCl7zZZaP/qTmkVVuDKETcSGks7N9O2pf9FCglBvHd4bmUEKhgLAaIrRgCTxWBr/
pKVGzUjMb/TgQ3naeJwUfOZxbAOHtU6YasiaB4wGbaf0CkloDRi6a6undnen90c/iRne7a+PZep2
VL2Ch6QOtO2IowDa5UYbSjwKHVhEIUFKhSeBqP5AISjTd+5za58hR6xHMPxRYfaeebKmAAk742K4
yqZdcV/iMTCWSP1OfdDAWlm24bcr+et1GrD62nxhtMCswKv0Y6LN+4tAtNGifr1vcWPTDNra9vmF
MxvCm7wTuAdlzu23ePj6Rpf3jMbAQcz+IJ13D14lRjbRfCqFB1g2JcyHkzR8jkMQ1dv9GyYbo/yZ
byzlYFxSfiEqGTObEmp2DgICQixuS+r2i9iugc3yajo8mAa54WZo1ypHwA50hlAe0JBF/fKksF0/
Nu2pUyh87QRxpCesUiItWufJiTRSQTiyF/0Wxx/GJg9gmRzbZf8mfMt/MZaBVhA1Ypgd5QMjm0js
wT9FGiAYGLeP5I+XRL0uYMZISe2dlAZwi6fMjwO6nub25tBgYK7EgIix5zBp/SWbJIw3RyrS6Gj5
jmdC46bKUcEHXqOCBXs8NQMdQ4bay9ashT4K/nwB5KLrdgMQC858BYnEe+ooOKcN3J/8Wu/FDLcD
BPeYufKE4bRZrTyrb7G/TWo93qbxO77IfX7KXjY6v4cN64CpgRDC8QCTA3b3g1ykMGOLDWcOfDxt
P5TA+Rwd/wKNYFVTvWVOQ8bYhFgQdQvhJs5HO8jF+i2XBLRftLP5mZAlEKoB5rPPhRsrvvblFEVT
9A9a0gdv+KPH6N9S4wUO/xPz3ddmT0Jw41q86l3Gnp2n1/sPxWvkNm6DAYWhBbHiEjp0d7An35cM
PnHyjYxeTHCiPzaZ/LGpvE0u9B6XM81A7KAVe8AbkXVI+krI2nktOcsDq3bSAzJsMmgDw8Gb7uuE
YoQ0qLCCeJCn91V3tpCHkE6ORh1K2H9/PS/juuTUIvqNevvltdWuNb2PNKr1+fc1vzGhWPjrNBJf
gChnCRf39B9V6930dG/ErMKEQE3SknqGySY/IJg2woRVbP7jMT23qLCn9aa/AL4vq6mKoY3EjhPQ
W+kSWGNR5DD+HedIN+dZhNmLi2Qf194L8Akkh6DLlXS1fuX3qgIzAERmBz5CRKBEc+Dn7jBvpuG9
oNQUZg39YIBZnX+Qyl9zBt3moAUnH7v+94z3WhHmpvg06LRUQPjlKie7c9m+3ehPPZShtVJ2TFd9
efcfKidl1aGIEgj6cUWd7OH2YHmIU8qw45mvBmmh3n1p/uCy/4Aa1Xs1m7LzpRWhGDqhtd9o4car
bacvkznBaSWz2LZ4NQY7XZTf3FEikb/OQ56IBx097b7cyWf9BkoC5dIfSE0Z3d8MHfiWj91YUUbr
R4ltDBjMM8GBAUQJSgPCG9tGyhLiiTwEQ6QPSDMh5hvBnDPLiLO5yOksoeWJoUs5Frj3TGokllND
MgMmnMn7t/7VLD/PQl2eQvLA6SlcBwPxuFNSgqyX25ZLeCV+RmThNLTv5nOddz94tyzRU3b9lKfA
U5/9KFVoUK2V3y8MTzzG2ILaFMzECPLtIVEKaiMkfJPdNN6ClAW186FMIjrmmXPpO0jnUDHOxa1F
ghTlw/3cbVJXXsY/JPLWh/eVsC8CAod1vKNPEH/0RedUvjnXb7BiwzifJ8pd0bUufCslsS66fQ9K
biDBbqADiBGLa7zr6g/ETkHI4H6hVZtk34W8Fq93Rbqsde8CooIL2ZYZtuqenEnB5OlsRk74WbTE
t4hIruhmTEnPlU13BgxUF51iF7weN1v03GSzunLH1LYWjDyG1kcLTPIAymEOeiF4THHtwBnWC4o6
cStvstccHJ++RcINdM6/u/B9jblAUEl+5hWmBsCdz7yQvWomIvE8kpL3LHaP5NLi3SFpTojnIkOF
sIvyex+89/FMjgKEwRUCVSb1TqWtiAionAvaSrfmd+WrNcfUvDFWnmHm9GPIeEjv5JKvGtKnpH1/
I/Ak9arDB/BNwZYDP0om/Zj0wNyijrQZ2hmyBuuaCt1l6bID4pmB4l5YPOt5Uq9ICSKWR2WXFe0X
BGTbXLOHozQbgXtKu7sdJw4BdGaGAxlj7MjXPaKwEadas6iL77j6k+oFAQx5NKrKC3zQuNcIa8ow
m40zuhoAQbB6ad69HOO+tu6X2LQ7yl39853BCdxRSvEf6fRDlQJkylGaaltmvegH/NBYNNoeWO3D
8bcQh8WHdjMPcqz1Vfgqv6P7RjR4QGirqZF5VY6wx5pml7ILn6qfQRB+MCdOMtzMuurTHMqLpjz1
EN+JdweMN/3ias1Nmkz6CQDuJMibgII0pr7nBsPDgl+TjOyFeIGUsX6TOUk9dHrB++2PGpwfOr1X
AAvdSSFsmkaQI+JFZRxUhFWAb6vHG+R3RG62Ns7ZoWXmQMo+zU5Pzes+3ovnRbJB/0Wx/bGZqsN8
A/VsoPHCHAIMsbcM3xDDXiR3mYirJZbP4Q0FU4Loqn6LtMYpyE/nlcqa/zoAElRWmF9h4LJu3R3S
fl5+i6MqMkcpClkez5Avxdf8DJ0GJEWYBhmxYOGUileZWSTyvEJslZHJSXrAzlL80Vj1an8yaGJU
robTGNeCYdMwtTRjMsEA0j5hMAcb6O1KkYuZrcOyLC0e6GVlJ5HPd/PSWcsUW8jDaGxqOqNi0ogR
tgT5fgICExKKBemn7kCGe7/rv0uuIqHRyXgil7eA+DiST8hEUIva6lK9Ac3DTBpI68u/WT7Q+Lo2
Byc0mq1K+Cd1IAgREBMS94QjQQol4HNa8BaX18z8eFHrv8FZRg38Tu789HPQdO+DHvZCJc3YB6tF
KGCLxTRKLLt/HqUqHAQMtcnB4sCPKf4abHaiPnlXQa58DziJkpNcd05qHKUaf/HYfoKFxuQVJ3gk
zFgn82tZISH/Qkk/tnKfMA36UFJ8up/HIb+81wFoZevQXbWXFFwNxBFNMGmZ6U//k3XboQkqzeNL
5r5Ki5+EREphRkLqFK8+RXGiLFmRK0tZYk25M4/OjzgGMX+nu/Kfsa719WlM+BDP13pAIDhjpp5I
VKjzicZZ3qgEBCevnPfIHpNl/Z195i2WXkU9laXmRZ/5m7k6D3pVfKxt5apM52Hoehn2KQlsxeUN
sDDAHuB7QCWq3YpimotexhyUeM0x9QKVG5iX47uEA8bV6k3aV2unHGZY6o0Z4uk3uV1DkGnQlSe0
fgNXDixYRJgnMXeodhf54DMiFKBaQbRfksY9xZ9bfByx3au4u2CF5MOH6LRTHeYFOlsVl1O8xcIp
wrmH6Ekej1MLXREtBH/4rpGreGRrkE1xzM7Ec/1ySV0y+BsmxMTsILdXA6g3OtDmJC81JKCm/V4L
6/u+mbO+fezCPsjL0HgMcYVumICA1Yt2n2773INsR2RI04PMVZggWyNR+ohRhIpM+Hv/YVElmOKO
Q/b3sTCknRbWvFe7JXGNa49WaJPi6AM7WVhTmgogWQznoJP0lyVE7uT5k/N2EPhB7FQhjT7xurqX
HR+/nChP8sTosWmc0UESawG0nZMx60Iipa9xxiAwjEl+EJpstXci7KUc/whvfBYCd9wY8ZFx5plO
pQUJZq/VJ3hKLBHci7Sern7ifMHVmCxLaW+ujCMp3eZM9uQwRr3IIBhH/DKmnIPiKVaD9wKyLbP1
MCPbCzxpuBmanU7LJegZMGuBmadC3PeQA3kH5S4GVhh3ZJvdZ9GW+fbzeK/185HzTMH2gVGRWCRL
PbPxPRUL2rduUvrgMAmDLC4krdusCs4kJICGzw1b+EiMErfDGcecCQLdOXMC9KUEONyGRXtRg3bO
N8nZQ4WeTFKSeLD78eNCS6pgO007t+dqh03xoDofaJOeOzrdl+lEOUFqBDzcVyIjnL7ZWer2vkJ3
OsFrmqkYZfhg5Lebfg4j6xKKyeSCTR++ZB+BScSY+5oIU1f2qPXYAs/9++lTZWBPq29jZ0Pim50X
dtyxeHBjiB+H3hpnBL2Zy3xgelM0+1coFhSLC2k9fngQsZn1PZIXbsc5HyihcSYF14UBaPYsghTc
dyaTFTjtV2D41Y5b6kO3OYMw7zrYUeh7J3mPro5YXdw540pGW0UTiUwhZBPr4QvxXDEXCW36JQFJ
5KIartRPtrwlAoGW+jsByb2/ncfc+tU3tDOGTVwKLR72TpzgG3mpkp9M6Fio/RNZxu1Ws0e/mx+C
qtk8MQ/4BicO7wQmklgiMoFII+SY2SI5uek2sRhSOsuZMPQCs9yOsOWWfKhurl3ljch4yi9WOMwp
LQ9DGccZTwRoFhhvJk0A1EScyFSNHWNTAf/+jBqQaXN6wRxySk/aP2lHU4Q9mSFd5B/PwXDQAYsM
LVA8cK3M8t6orNbMcolusrWki0X7E2CmRGWgeUhNltGhufBXcHo9XHWp49DjtzOGCJ0UMhTQii3J
FCEyAWGTQh+t2FQD6lMSDabwt6w7ecFUQoT+BJ+/wLAcwe+/Bs3DCl0YYP8C7vE7IQgYRlhkE3yD
xCccGByEaZPhI3oA8SJPALZRwvW/rwd5Q27U7mBZmnhuzj7O+CHJBSDyQCLTz8m2lCRkAnDDJr8P
eNJjP6XM4+rgQ3CGVzN8QT0txC9VkNoS2BAS34T8Wrkh8eMQaF5B9iUH6YI8kep5ioHVlT/IcCS5
qD45pnpyJcM3tlkg1HTx5pCKZvohT0ONb2dNLclsmh95o77+jMaHXFog0/103j1d0YTnO86hzi42
jGlMg2ZKi2jc+hnYMyPvJiiG4dsfM7TmCqlNfK4AhcodzDTycOXdhof91zAfzReiH7QlQbVDPC6f
1G2h2QDxwkn2K9Y5qaDTNuFgVW4qJw4Tte6OiqkHOktbQ7yTBlGsBO74Gf80OWqAQZ6x/nDm1F8t
uqrxqPHYWhiR5W9mCUCm5fEC+OZ1HnJGb3ACIeqBVKOLqux+kZ4/02L0ALl4xpkbGs1RCUEttAH/
WmXgnphSB7IrqCtZSOVxaCB4WAnan3h9ckvgBUCchUoHoq9F3jciSDQ59ZxNRmDrj8ZxweGnzNDE
R7a+TFERrQr8gqd7f4MRKKD4QdmMNclN8SrHhziqNaEHVA+ONgXnaZwRPsX/sdD/zAGHIEsLd/UU
8htuDSjiAFEKP3L/7W7iRljpA9F7mO/WZulSvtD4E0410k6kNmyrP0uhbOPgeXqyRxjWB3IOKuzh
jsgI3TNYQGh9wmc4yuKnUcC+hxrPDqpCSHKgX8slQBpPHC3NBJ+RyLBy8qeSCSZeVGf//m//8//8
r+v7P+Lbc/3/xoD/W9Hm6+e9eDX/+9+VfzUHWZZ10xQVzZAM7b9MX07rKhV0QRAPLX5fQpkPj30f
M32nW4OZ4U8RbJUbl1FC0hY1svInHRkLUy9MEubA2DBFlIfP/kN3TUaG5TXAtv3ECv7/H1L6V4OT
//OHHEdIX3+IfY55JOl/WGYnffo8lg6VtXwA+C2HIF40wGcvD5GvsOBCKb4h4ND9CPP/5nePc9n/
6/j0//y7/8uk+3v0kR7Sh9+dH8U/tFC3GvyA/JQj3ghv+EPliNaOLojYg7Ux187/za//l9+PIiqS
rijS/+XsvHYcR7J1/UQCaER3G/ROFCXK8UaQUt5Tnnr687EOcHZNTp5KYKNnenqqKlsUGYxY61+/
kWTpW2b09mxtpOp+4eNripZ69sKf4mGjheOQ77HGO798XvO8/+vr/vV532LqP7u2ZB1lPu86xmvW
0Fzoslpng5HTENkv6xnWhffLZ/74eFWVxadKbbNtNL//1+NtGZZ03V5O8uCmeW9Eg7hCegasLHtb
qIPBZXbrm6q97xu/RnL/+F3/53O/ZYDLG93SJf0sDyR/TZ0Dfw62f+OAjuOgcylNrOYu7i/f9ae0
c4V0d9NUDFM329Z/fteL8tE+d+7wYGvaIIGHDCkuAuAYK5xIHk6hmIHX/PKh6s8P9f99qCb954e2
PvrzdJB38gCvwR7zUcw5m/Cyg4Nhi81Z2bvgdN3qoYOJR5Incajd/QGlaLABF5UwCESz+PpfvdRt
o23piiTJlvrtxTrp5kXfHnRpYGVggthkGF9Aj8eZ4RkdtY2O0GVboYCW5rAs//0U9Oat+b7KeaUU
WdMN3VK/v1Xty85qt2U+++o0qa+f4OTBOCMCQnFPi22Alho3dKxyYnywbFIfMX7Fr5MSFc5WScqO
/XBQdmP2zKgxXUdE1jhX1/JBU3yri+Mc04iLC8k0nYb0dz48XX66Zm6394zJbgACdsQBe/IaoRPA
9/iXW6s2i+hfX+/bS7wxjptPq/l6uHjaCnR3A0vtPTmQu+40IvKRcDhMXNONR1yso/C11Xga6g5d
KqVde67E93RHUcxfVci0L5nOz1n+70cgSz8tyraiGKpk6pppSN8vsn25PN7VQ2IYDA/SPg4ZqJzO
3s6iHPNew2sXQlqLlAcPsqA8dVoU4ofZNYPgBui+UV24XfqrQArwfnWBi+FkvaCpnhNdsxEfv2kS
bjbsRlJDwNI3NYwRBHLYkvU3p7ju8qeUrgnwRUTNATUnLhmNdS4QCtjQdUg9Z7Aqqfw4t09LbfI8
9ioVLlHDFmm439AtmIJhzse4hlzfxp1hO3rj/Enr24I/Tzfk4JtzmgbY8QHVvR+Mj6G3AMgx4o4p
CF8Nj3WbnXK8PHdYwpLGSQuLoeTRO0G5qY6/LHrjp62nram61tbZZyXl2y5wuGyU3as2P6wKIsuC
8S6NF03yVsk8KqmIrUOKmIKr+M3y765FOpzaTuodHEgZYyuG6xZCSWTwuLXX6Tb1Rce9pwOEzc+1
6PpP9y7cGpdg+BZiMmmE+Ts336QrB/EHHIbXL1/npzWuqVQuiqSwgPTm4Pzr0DhYlXW4PDbygLEw
RhXRsel76UI1CFW/LNWfzqe/P6pZyX991Ov1kXc1WugBKodqH7Sl4GIS8LrztgPTCCY70mCQIt4C
Bi7hLx/dPJPvb/LfH/2t8tmdNaU663w0LG2a+yN1ZGDsGrnbJ2Lx+v/+OOW3b/ptT1Zeal21nhwU
247C/kbWKJw0ZI8EbpKP4ZKO5D3jDTY0WEMk0GRsKbn2OBvif1+H/NvXbq7zrzu+N197aVPzcD99
plnZ60y6W529bapg6u1/f5jxU4n19z3+VgZI289r9z7zYaoR0ngj6F736FyktmjP1DFlvW4yMxVr
YPPk/oikWQWhlgcwWa9ohgD5oL/WmqMMWp/Oyegx/qoM77JoD7SeDMa1drVdxCuCNA3Q12RqzJn7
DrfpU4Zf57QG99XjmrM3aa3OwXJPutOabFqY3tmX8vP2rbdPjNQJTQTVOQkSPfTqPe0truhR6KqC
c7/auJtfKgblpwNS46ZYhmnIOnXQfz6A42HzuOsKmzO0aoeOy8bbCrcBIuq9UwIDsIc+y+oYaTvE
4DQ7Z1DAqoxQqviSYgfwy7JsToL/egn+upjmYv9aDZ/7dGddn1yM7jNFvHYZHb7GOklMv71tP+2Q
mmGo1CSmicq32XP++iDlU1fV+XznW1swyqobf3s658jf27sZJnCb+Ldv9qe0/f7VdEVjW1YVRWkr
33axi1W/PtxrHFK3QZMkziaMQzfQRyFFY06OltqLy2pWbmy5KIj7PvpvHDlEa9i9Oe7TTW7jrtwh
rWKpIK95NnbLx7NnnGhG7R7Tg7fomUniv5wOTtNbsGwXJfNgI6Jzd/Dq8w8Qj5xgnTFNkfR0hScF
cc9AGw/73++Y8qea+68vqiqqoim6Zcntb1/0UJ3eO/VTSYNXPqwjQ0yRnjiWxfFzSmp7eMIIAwkz
UbVg4GhjxbGn2BnjQ4xfl3xvek7Uc+gAqVxtCTYAho7YvTnMd4KyVD3iEL52ILjhbUVhbaxdSCHj
S6jY76TUkqwqD845bXIhyS7YuudtdPEOX1naXhFmJ3BQubkfb1OA3YwrQDbnBkYl9r1TgSZ+OI3K
mmMwa2a1QkrL6aqZdtxCppfsEIr9RDnt4m0XlfhKkWRLlod8EvNiG1VQ2q1ej7rk44vklqAUuTSG
e2zkoIaKM6kbucnsdbSr0PLPiEQ2J/+cJIdDxKAJ9BwTXzFhlo4sPoGJg3n0ZCoGT3/TuHnQ/QW3
vhK0MLQGdO8Hr3jx3qHGFrTgLbHa9xH2vuyg3QNrqwLwVP53Bcu6UlxmHzAIhZKArYQXgIvIhNDX
0ZGSicG+e521x+0xmCFNwtNZWwDv9qNAFn1EsiMmpgWPzQYoyZpw1M7gEvWhRZCOKYwJ8pX54t+r
R212m/9aPIaqabqlaZZmfjsOLG1zbx3urc/gBVll+HANkRLjHZWQQMelLDKB6qu/DSHHiqQeg0CJ
Se3MBvbqJfIq2I7+fTnKn7fyX9fzbXfU3/VJORlraSANvDJ1VBFXI2jnIh4fO8YYkY5gMhsr6aKO
44CoTbuClUKBtSmqWQUpIJU9HC2b2otpiVjcAkRAi6szhHbtp1kG0t3UuE2D1uutU4Oia590l3p3
b//ZADKFZO5iLXrTJBQZFNmS/cHrvXM/LORR2COAi+HRl9+ydfC0oPnpA/3HYytGDaoLf8q5S37l
yE/HQCgdyL0RrAasC1ZmJtdisgPjHLTjKos6LM1OtBOsJELKu5YTD4fcfEusA0wub8Irh3EQ9O9+
P5f83Ilke7CJ7Sg4+UH+mUCeHg2bSPqUGKssPYQW96DMtGTujQ0xNJzcfsxXse5++lIes6v1j2K8
vYo4b3VfYqH38n6VkUbPaHPLtGn3SwWpGD+dcoamUwqriklJ/K3cqY3bRXpvlc+AZ1GtAJgJEvaa
1/7t7Cbt4Yc3dXJZWB7qZ2n58vn/+966N8YQn0eHbxa+UvzjIaxtrl674/1jZOvhkQ1O98d3Jy5f
bnlJHO8m0rOgDk5ThrYADVoMwBbWf+zmsKdbrddeTZrc22kP6yHHziuVA7Qlm/GrEdAKfSYnenQq
eA2hOWemT/RO50pdtMHSZFK79/7GZkh+g7qf0EKkNS0pBnXBNj53WhjQoAoCWhWfuNdy303o0aej
lQYZJBkGC630Ab4HCcFFmgaLewuD1G6VUFaPodtpatsvN2HhRPCmkkTunAKl201G6B3FBGaiBxTd
6ehfRq4AnyfoMVq56hv+aYazwbqA8coWRmWO5QmG8+LGtPVAWBt5I09AX1fzVQZ2G/v6CWpClcDx
BaTsh3dMUBDjUMiW+Dw65phg6GuORi9lnzn3MdbzMTdwdvnqFmvMU7AnntN4O7f4MJi6LQek2fmU
jGmOIsdgyXnEVhc8Pn/6kDjyTXRuTjx+6sbZd/BbMfLRcHgLWKzxe2J+xBDODPz8hnSOoQwsyk4V
Tz9Q0hAE3uZaiDyYbukxwpXwl8rr/2IP3zcXw9B1VZcNWdKlb22autEO0vF2Y7Oz1Qz7Wxf3Gxo2
efxYQZl4okT0n0nrC+ITC8j0MWXps5nYDY4BiuG0xmscDo60/ejzURsQT4wEFzj7j8Mw9kUyT/bG
uilrt8LqUGhjbIRUb9pyleFpoXqXkGr/GsJPTCDd4vATPXqPkvxExtIACeUplMdgofzI/N59dMhY
NyhcxqnnhXhdPUWvIM7qRcg7OfP5rk/fXuXIzW45Oi5vnUM7stcxrRoxQHC7EOkf+je/HkwZTZF0
Q4XpVB0yOV3IqIew0Tlg2biqcAZ1H+7LbvsArnxVErA3fBjWfyEz8mAPHzi27A/zjcF+gAAtlZHc
YPEaTBPDvrhv3M0dK1Xzq8sg6OtmIZK1Wf1GWn/BA/Keq11H8ozo2JWx2Lr65ogmj3JJQaGPceBK
f9KX22QCnHrQ671b0qZRx8trglw1l5jKHe23fUweHrNnf18gkAIYbuZFxcB+Do5OHUrJfnHtEdAR
Mi/14JJN3uku1uPKY4RkIyoIKQwoAgrZlRLqe35Yamy1p2Oc0FoRtY37yF6hRrYIWoX3QAki5q2u
0WQdwRNl0SMtCy7+JcUqxKeiwY33lEYIZph+4s+zYGyLLApOfb6LGP+EwSuY9gzepAWv0mKTal0k
peyzQd2zAqwVA/6ZKdDut1Kw2VS/r29TaRuqxZZrGNq3TXe3bd+fLeX0GcScJEck42yIhCWQjOY2
zxN+aoOC0E903wPUOjE8S+YQlXD+fYrrP14HIKDcTD3alPz/WexfQJyN2/ryGWA8gUBul1xRxMAm
rJyX7pDrfbJQ/nRkcvaQC53ddgl7ECLBE2EmylM8acUVN4SDfZ7R/2HDu2y/ow/pauzXaNnXcT00
zMn9DJ+g/1bL8947yNEWbQSsS53JPJZMxCI2UqLi9MkUEpGZ2Ne4EkBZhyQZt8jtK0kxvo1OaBUw
XeQYWgdMV1pIE56/PBT1p4abjgc4jvqqbSjfHsptaj2r475VDwxYdE48ViB+OOne9eggKsdPZLsz
c6189AU5JelE/Xxx/KWq+hGk/vsSvhV56+qsVQdl8xmAALahodJuXwv847R+Ldn7lfxFSX6daKNq
8Fgvr9zy8rmia96RfYPaXs+N0sox+IJR8IZriEnIOkLrBsj62wqWfwIM/r7SbyvnuVWV8/u0JQMm
egyPAbGitE0jzWe0eKBYn/x7oarNF/+vF0azJIsno8pt/dvHfZSzfr3veDaXL7w1hbx2HAmWQZrN
w4ODtdik2QjpiZdtB+mTrYvkXHTQz0R5y8lvweLyy5vT/vHN+euCvvXja2l/+bRfBgQy4TQlHQUr
o8H5mmgpzp11gCz6HJmTpzy7QBTpqP5BuPLKvfTkFDr+KDjZAV0CJBNnA/djHcBemzPB04PLF8aD
H5Slv1R6/5+19T+38BvWbFTP/bMypzXQp9ZU6bOmhFP74zS92QVbNzdVLMmbsoU7FXRTbKUiuvYC
O//fPEvdaktGW2+DxH5b5Dt2nKqt7prDHYYEM1cI5R4WXt7bKdF8xZUdkmIVkqPVcvUJ+po3DXwz
XDhBQ7p0zLFqQy/du6udv/j3pf2I/ZkAHxbAh6Zq3+cxG9PQNkpLrenQLfpLsZ+l2U2E4TVetotm
V94nqGVHHdvOc6gr+1+e0Y9QyN+f/+3WPI+KvN68tXqwob3g2FcARDTMkt0zRkH0DdhVxJz722hL
qF4PPE4c01srQEzfwscSby5v2WACvWe8fEJAcPeYPGJ+2bscwwNRBfKIHDBG+cew+7STh+Papten
klzBYctr0YdLZDn5xr/Fz3UAN+iI+VGFYgzpxeEZWCcPU6iX4V29f99286ce5O+v/e3tvhkvfa1X
vEzMsm3aBO559p4XiMYE9V0lsrka8FVB4IR3z9Dvw5gKPngKNQU+RCpChysoeSLb2GlZ0UK+vVOY
spi8Igx7RJsc7C72uruji9isW4Hn0cyHWpq4AdQKYeebpYFuD3IFaRoYhDaZ8aAGHxqHbrD3wISq
EYfOk1f2evZ+WXQ/Tqr+/vbfthJVulVT1WrX4IzU3uMy7G2X1/htFFPJM3W3pv519uSrfXHxUIvE
zLb7+bTHsBALL3vxkor6SeOtPbDDCoatIp7O/v18lAbc/6/d96/X4tvWUe1bpmnsuMLTWLu6wzQr
cIpli9v691MEJ0h0diJaO5CsHG3x2+35aeu3GBTLFhNS05QbwPIvQPL1qs6qUm0ktv57cnw7JJJQ
eihkFstpLYM3NZEoALOy+8Syq7GOIObBN/LbEwtFSHBXWF7T8IhBk7dnV0Z8Mrr39lZYY0kw50H/
+179SCax2gxVFUummDC+reXt9bqdXp5MmO7UtGpjb3UqdiEv80URuhSeujIalPi8NAz0+8rbw/8A
F+gCwmN0m/p32DagSiud8E2YPZiyKHiWkePw2zznp2KH+a7FHTUtSVe/PdLbY7q31i/gGyTJ4oCB
Q7xPKXs6jD36/74jbUlnbPzfK4gZlcSBqcoqdW9znP71EO9T4/a67azPoBVfxwf8KRpIKEI7dOAQ
0vr4l0XllJ4eJV0vTYdaiNAvHxP3IjtgSbpfevs4Y8wAJVM4D3ZfXKztfPjpD9v5kRSGJ3GXwCrm
rMTZLUrHztWLGbzBGB7HfEF82aqWOx6rIl+t+ooI+quNH9c+WMvLfSr8S8eUW2euYtNNxyZ0gCg2
+qQpEMXbcuk3OSmz+NTUHiMNLOvNZZP0uXbqqGYckJaQ1GOoi8618DawB8UcQc6Vqh55jEjjq5c/
gtwKaFcjxDQMOtNYnVjF4iXWWbA4u0P8811290eHGn98cYJa0JicECEF/UsJ8pQbzrXN67VYDCV/
jAgQfzgqIK67xdCe1jgtASaDDCXnyhJZdrM99K4YKdJjVj6MSEKWeqbTI7JuQjm7ycJQdlJDjHcw
7ri/6ToGyMUSjJtwnuFokvBYNmI43gHxsnixJuPX4XInJUUp4lLyHLY22E7qgF3lDJ0FzEkMP/sr
wrig24KD8qtKHOSQ04n5TRzutLeZTHVB3DbXxn+pO0qQMbKCGbFubGgCBRgeD/mLz+wAKkG+ES8w
EAQgjunT8nZKhBT0/s44jof8+4e1H4+xvyCIW+HPqmN+p7ahf5IS8LIhGTtQohug6hYNEeu8YjJ5
49mlM7AbXPSJut2Gw50Pm69quosV9Ls+oX79fJf2OQ/tDkRjWxF9J95wQ7YdVJGoBOM86CvOYL11
Zu8ykoJgzQnqwjNePALLGS50oAU/gCdhD96uHa3IJHQxaYBqfwFC3I9Y2wLD7HsuidW6n8vb+AIJ
FPjPWfXrsN9HuR7jxeGhhUbCy/pCxS4RjpmOH+7dGbYNrmJ8Sd48KpCLN4FmEdN9OytuKZgCqCSL
AU41gbQPntHV8hs8tmHzuahO3h76KTixnBR4cGz7yIejwYbde9WsR8uBZDrPg8h1Eyt1QdptlmJw
Hp1j6gle2qHMc2wr0YdxA9oxrsQcNK4UfDlQUDuxBsiBoQ5NbKLS+oCgi+FlHI+lmoeAjvHPC0e9
3JNmmSzOJRRRPI9Fa34DZQFT3RUNcny3+BtSfUzEMB33r2cRm4PnZMErjyw/68e8SQ0iRC/K5MIf
xk6A1W5fEjbV/kJB2rkJ8d1hoYq7F1tOX4pXEO6doT6osDcNbq7eFL9X9MEAc8P7NYjl/tDYdONN
ilBMRlb/kiBy9587Wu99VvWVmDmUk5Os7HAJOzfC1KQzAHmDjc4vX73hJsEhZyWHbDF29B5GA/tk
rxhG4K0Bxgtz1RnwHi94j3diGNS84TRMNutqzPgH/y03Ri/MrzBlxeqhxC/iqlJgamEeQKOloZZE
xJM+i9lGDGgfAIfhwDngrIqvZpj221TRQRDNNr2ZIpBgYnoRHJ3oPnQHj/7MWM0UJ6Lr+LT44IC1
6ar+xBSd6JJHHSNy6UfiYHBtFNmzaNVy+nlex/2z9+wMyBN/Cy5h1RzwavfsUkpGzrBvuxPN33Vm
ndkz5yXZcGcaFJIFxNvAe3J10l3xQRSGYwbSu417W4EJr3tYSYHAEcvLPH1Vlnt2TjXe5oD5StHt
He3Cy+bsTfz1EGPJLgFvMS9CgslgunayHZAzokuavza779VxrATFFaMcPOfHKf4hVIwVywl/v2wb
IbP0QnbV1OTZA9BlNc5T82IfgOrhXNedn7xix4YpMtAM3Q7PTM7E8jMK51lJ6IslyltHsRHwle1B
C7IK1+6V0MDZbz9h8UaSAJg3vy7mVT5PETqm7MbZeAwkSXxPgPHr7CGFDTT5mqXYlWP3sXGZb4Rm
9y0KOQhDUpLHS6vz5l+N89D8hjsOxoSI0F0duxH7lm8bCynxyI3Rtjx481fnyAvDSsCQfotYz3kn
FjMg5B86krnG0Z3K4packMVePQnPnCPZZtmB+FpCxbLbLtT997t/11BbeA3fiNumRcEjWD2ygL06
5v1O2cTYDi9wuJpwCHy9SEMRw10jf6MzLVjju3Tao2U4LHOWtOny5wxbrfAv4YEgYTJwQmTPajj+
Nols5Og5uJ9MMJRHMmaf86J4Ys0v5oS/6TPrkBic/CCyZ9O5X7JDK5XsbQd/1LuP+kZpZGMORgVO
wCKM6iIKuKR8gVvv5cjKR4fEAVhmTx7isQx1m32EQ4qz8eaOqwN6sPDFN3gIQO2HyNnjVyfQGxhX
9nXnVBd3kUPsFtEm7q8YlX1ghb/8llezQUCdkjjOKnd4xPeRHedysIF6yUsfa9m5FjzmUnKzgxf2
1r4IOYXrywKsGXk5Cxh8WLUvbWSZbDhNRgUy2A+GuIvTO37fXExCdlUu3xseeSG9wU7Z5iN+RLIf
N++KWaIEOoBOyjtjHi8+mBS9vR1UdA45o89Rx6M+taK95tWGY4jbCp07utp9cAobRbCoWLdHzmw0
mRJO/864lY3vLNwtk9BmfjXNOTrHQMwEBh3A/UiehsS135BsrbERc/Qe/Rdvuu5fPh0TtyLd175q
hf/Pn6ZWMpqzlqOZQQY5p9e1z8Ugh2cJJiDsSTp8A91zh4xGSfyBxE25MlwPx2NCp1jSuEPyWy8X
UZM48bCaBjdTBvwdQ58I5Dg808m17RJiHLksYXmdzE/9BmZp29z1Fb9SRcXWZRzYkyYhoebN78lJ
q/n5WrA9tOZMoptywsuO7pw3u9g4Pbz33K2A3d3iLpRNTWP1jyyWsuQPbcnpxiyNYCH/3UyKMFt1
lMnRbtFrb10v+xRZUWB7xiB+2daTSzttncmkIz8Yd9798tzY0xWbMfJswopUD3MiewrrDmcd5waY
jdyVvDesuBWUTvyZbZBJKf0ulwsOLLklo9w1dotPP2uJ6ZAJegE/VTxHXpGV94StZb8Cr/HmDbTu
nYGMt8CBTLWQo8FOubTsK5mny0Zq2bADNcsrsC4m6BxUii5j2mVzG2XohOdsfZj9gmbsk3bLrWab
rr4PWDrTq7cmAIA9iUQtUX0CFIm3lYT/JN3Ix26j+UcMbqMNOg6rIY4vCii+kIY1gbM+UxXEb5NH
z/u07GLLhrV25eCQMcXLYB1wVjjTlw3h8mQK2EwUVIPlFFSX8543AQLmbcnG/omBj3GvQ1hPU/+m
z0cbv3aPmBNeULHYzRqgxj52cfljwkP1fsJtWW6lT5IpCKYolQ+MicwYaWd+ljtlPwsikAFLuE2O
wSV/WE/UkSw3bINGjQ2sKKhJMQ3nPl0D8Luwq6aPLwSb2FrqDnakdwGB9X6OepTPwTanI2tz1+UR
+8crbH72uHdC5OaiHU6TV1crGTK3wPy0vNF727iDcwyyDNxOAzisXqOL3TeDzrFr322wXRFU2SOz
cexCA8jYsX2LRrtOZ/Ypd415+IC/f9VPu8MYxFiZ4sCQH/dN5UungUIwkm5qt7UNdOfFdPHkEQG7
GT0ZAzXrlJfdfqSsB+foU/R39IRcy6ubcPafOp2zE3E50x6liSQ+S7ChK0ntDEjEK5lpg1dBwaF4
7ulDSpunMuvBHq61JN9c4FDqWlEnemQEspTXtBWu2FyZZUtBVHk2qZlNMjg6gVzN34eVeiWN1H2T
SdpBv+srGfbS+Xn8tbuh9HC7VmN8OPd1Z5RMJE98cgKlqOeJV0DiX44SCpWOOjDn+Hi4Hcu0Z+9O
hH4FQO4k+pi+e7bi6V+kCVEmqJgnYllVKFjJPcmAcj+t7jk0xa01u+DOpSiwkI8F3IIV14ALCBoK
3UF4Qj67Zd92Ls6jVJn2dgkKw+7b6XK3MDHiu5hfMxy9kNDV/dn9xk06zUyhZ8wW6aHht7wuAl9h
eqe3T3YBxFvpxAzXgZcEcxolV2+5ye7xcuo9PFwCO5o9OHoRnOkEuug7J7m2Zbmtwdf1BYWUKfCI
j8Vx/8P7wtngqdaIp30QiAMvClyVbZdlxQZA8K2/tu8dou0omPkNhehG9LYBovX0s2a88sYV2+5u
7V6PmiPzSvZe7BbE80uF5W9zkrH9wHEN/ZPEmuVDzL7s305ZvcMbApmY5o0QXJ1EMpls9zyLirx3
8R7SAFEvEr8adpr7y18YtrBh4ujMf75cUhMw5vGuV697iLvwMDA9HJAuhPXGUB9iD0YjgMSsRcpz
bd/ZUti5aWqMZmPe2Ew3e5eYYmT89uJPfz/nTAuGZooGpO1iFW8rUKjgkyyqD+kRdIhtvy1HOiwG
094DRJGngdebdyMiAO0k9qz4hEEWPNmQLnAWny+MRUxv0hQJ7ahUnQxff/GmVCzL4wy3P+2LA2t2
JoOTzJDmg5pTq+3LFja+nsnRKPubuo/Mv8UfZP9TbG28p2hZd25XjCJTmiykiE/nARdLvMf3L7TE
QzbPaHh2442/Wp+BEzHq3bSdhYop75q6HHTR7OwYorjPVnj/MyBQVUHvBeSAJ3FT7Y4PVJMvN2uz
92+8noFP69nZ+9t3tLaGG2fnmZPbOjrabEm2IbvriMYfFKBqOm7ytbxN/zOaOh9xIy4oxkKDOJiP
UyjL5iz5xJcn3p8wzf7UppWftQdyY0MP/znjfLiJOXpiyjRqNY9n5SGp4/OzzySHI3Cc51pz25N4
vO2wbdgwyOys8mV2V1E2dB+EmjS0bD+O1Sf15NkUq2mZsVfT/3nlmtIXj2DaVrhoTWtZ+znEA70D
ihLvqfPGpYfE0/HufakSPVhlu4xyD4PWiPXCob7cLzlxUOOx5136xbM/L1O1WWZZTXl4zIsWoQtp
SP2w6YJxoJqkWVAZ5z/FONWypyOP632AqM3j2wIBB+zqICd3UZxttOh/DonQgg0RM7Nt4occeX7H
VMxwNSMHfCc7BEca4sloBRVqiGpAFBP2/JV/ICgH4GXa8gVPIyw4g7OPUJ8ePCaNVqG9Iuk8dHQm
nxd7qO69teHoJcbmLrbwLIx82nTmDcRAD9YlvAPSxpVsGghnNZIMjDvs6yBnF+9jgL3P+mvcITk5
3OmHvh6D4u5iO6r9fVOOKftApg2icirCI2DBGrvT5kGxPtyQ5oFfqoChtr0ybQqiAkMraEkdjlK3
aLg1NzvceW0QDG4PII7X/Fov7H46IsSozJ7v43m95WCmwqRMre1yjjf9XZgzeOnebUhd/GGH3kcH
EBX6ZpWu9+DvBiQ9DHCzcxYPdlPgbCAyOpEyM4I5FRJ4RkO4mt9oDNb0XlxYM/3g2ii8u/7klkxG
L1gMBzHKPADfrV1ucIoeK5iU1nDl3uRxuE2rgPcfFo47W2Wuz3yXk5LwDRvo4G67ESxijojGvmsw
a/kRPW3/Rat9BrFR0iFVokxB3Lrb4ysVLn9B/DD9ZgMZGrSgi1ew2nvYOGRR8rG773wEqSLp2Ay7
X9kBDsJ9icxhcVlH7I68Nl2UEs7TO50ybH/Bh7FDRXTN4J/fh2OjY4fbbdiEq4sdndwZ1MRBRHf9
EjHoJGhKA6lQ8uMeBbkMQG/vF1BHsmMve3Xml74RA+31MM0l8MAE8nOmzrJ1FL2mSm5AItwuAAsN
YCUohMia7XtyYWuJ31+WgqZaNsLxKSwVt9i7xfaMzqdir1BZKxb7Klx/nUhZRnb7gA4aA+2gd/SX
SsgD2IcjiYB7TGdE9xI8bV/1u1CnrnHvHRQUUL2vKWaLnLWmKkyn++r6yWOM+yD6IFl8rZM1zW2i
O2/6BpUn/BYA+vZjsC17XEZ70g673TZnbpeCfl4eup5XGB1YE0n3bY8eTiJlN4eDE+fEA3mcZzbu
YbuQe0ujs4ZOYPI+Un5We+g3W/dPLRzSQXTrrr9PRib2NUd38tgKyMITDFUZ+flKsYR1ezikyyk7
so2P9hvLc3RjtJaas92E901SlIjBhfHFmtduNC/0hS3GWIPiuORJUlM0lezOg3m23Tt1cy/VCx0x
/fur5ykYrja7FMTuMvOgODdf2iwI9IKzaOQc4JqXJC/8LPsEnFJURpPu5SpGh6GaEwRFLL18RJZS
k16M1bqGBXLj2xl/3cZXRoJYaiSYmPMPo9Ps5dizDsyci4hmoHMgztiIIVJ5+tRVExJgphnuIWQg
mL6cT/k0UU9YOgXvFOh7Wjz8ordsL7py+SEg4dx5OPfVBPLc9TmrYONpYzzR39nWyo7ol0kpwnQ5
pCA1cS5q3E2V4RE+gpbxQlLXXIM79liGc29FTxxANUuoSmIIgprv+qD260MDJxis8Wp2KkCos2If
NTe/PVm+R2cqxoxTm6ajdjmFNwTCoA7VWt4RduzmFnBQc0P+EEzpgyl3HvQQTnOwvE7D18YDhzuD
Z1BOiLHMO4FV9lqoQQNM75dYS0D413kxAZ6QfNhlA5A/ns6chvRqBuVpcu9nDQ506GLZPCmKUz+c
p9mmKEtqqkGzOcGUfLpqj16K4fp9/gGOOsGqvi8MlF46nbz9/BAnkwETYIPiTHNo7xckdTpL4V48
OgQEEvgMsQZV5mKO8RWtFs6cDTEEsg5WXHT1T4epAdCvGnOiA/dDBN92xhvMgxytvaD3bgqjpqZC
SIpjiTBTzKeMcEhdcveA4vBCvQKB0qKys1nUDBVt0a5b3sP5g52ikONwvfcRRiIqf0fqNL7PGR80
d2eteDQVWMZQMXCHZDEH3OEYb27lueTA7J3mHPCG8JfP0VqATRc1x8prduulJQRSfJ8ol+i73+Fc
ppea0pp37pK9XKIOw8HfbVTXTosGfLt3sXxHDntnrBJ/khsHa6d2j485LjlgHddQfXPOnCvACP3q
aV8HTL5I8GWHpqNtvhFhsKurxDumYI22PpBFgIlPR1WTe0jQUXPF1xYh3PbDR6rvFMaeFB+SULxX
Qwq8hC0LT4f+Q0opM/Gx4uw+vPtXdYEnF9McjhgsMw4eOdrbGfmygj0T813vQ6OAoZvY5vSV7J/8
m7FYwOzC4ZSF2nwbhLe8tbelQfvCodx9+HILp4E/N/AKT9Bp01jT7uJptPcb9c+dOXjbLc0Irw0A
Fgm7N5b8y7THUqTkmNNiIcAdO2VaNtyvhnfDVzArBI0WibUNrAEEioNIrsNJVUSRHlAsvHCCF/0b
pp32AmMACgyBVQwYvemXFY2qXcbjOHe2Xh/MuWoMLvoBILDlmB25u3hOdHe/yfaSP+QQOoNz8ABA
oNZ7jhHz/5B0ZsuqYlsQ/SIjEBDwlR7s++aF0K0igoKINH59jXUq4kbdiqo6eyusZs7MnJkDYWIs
WwBxFMDKFwvGUNF8mXGfSeWqhcXv2MPsJ04f4zRvfeVw7rFPWFG4kbEAYmH0IB8UTGdwz5u8MRJI
5s8YK22ChrlGb6sXGmvr0g3JUiKnylcOvwbHD2YM52+sJeuAaLL7JPkB82XXxMYGwn+7TCrS2eJP
ymbHhVHzS4csc2f30G1nMPmpGG+Yu85FdGgdsLSIyFNClEsbM6ZTFLNns3w4oc2Tg7/ogiHRlYtn
rXHnk/gQzBlxFf08Xj2y6zcY+CqMIPDsqkXmUGGoIlwrLMPpq7VhlYhn9pTNVEfSZQr1Ipwkcl36
AHyceOm+/2b3k6CIFcxzJZ0TGwVcZ96o9zzwS/gYaUo7JJqm5/Q4aslb3heiiVJTsz83LCNzUnP7
GS1ur+sicmihiAPB/noWg5hsuZ7H9OfE+jDzcIhWh6GHxWRinTBAmzJA+Bz4OHaYJwys6PFSnM6s
sF6cIrM6HTr3fhow/EV7SU/8tQ6PE303SszToZqeSPv6Q1/piK9rxraGtSkrZXqRl4ZVoRig6WHu
VBdzlsbiJnLoxXdquxDnE+j5K3bi1LCPYye8F7EKwo56VDJZ4TATTvY5Gk+mg8zhwFU6oqntNEC3
nx6VxhaoSDHFhhb84kEIJ50lJNTdNPAV/JqbXliaSWNiyKKOZSxSxI8Yen1OmXC4wDzQ1Y9c9q3k
5K+xofE6s61m1gPX0SeoLnyKCsoBxYpG4tdsd9rqDYT6Mv8IP0YKwfR2xbK9IxbsWXOigsSzZTqE
PxFbm2pRT4TiFJOvG/X816et4YqedLsb/u6XnLxvyx/wftz6GpZEn8HEM7Yg8hNO5T8yR4wl8S4L
cPAG4sssBI/Xq0dvB+4yy3omQ7iv7yQ+N5SEikfoHboyQTTmSES06QK+D9oY90z4C2VMySF6Z0Ds
154YDQftGeytIqSVNx/qy/e74ES06MvcJTlt/yCcFmEojVJ88o0RH03dk03J83Cm1RRYC+OTDScr
USEmh8Pyi+aQdoWPAu+9wlznCRgkjpq6tRiV6HC/vjGoE1mXyu0WWyTlKrwb/ym4GLNzl+gqLM22
ghR2r09vfQahEK2auL86i279X7sH7HaklAWMA/oFPeybZeTeKyaiPtT09hc8ONqeB4S6gDK30elf
wfzth1+S2nvH6Pii1oCUwkziVK7PLQZzmU2cSTZLnc/xS49xtxoSaoY0mN+F6FELZnhNbHWTob1e
N4KcaXEhvnN5PUMorNqSRWKu6pC4tnZT+CzEWZVtKPayNUE71+CaArpUEgdgemh2L4LdqLsl5/xZ
1PMZ4w93L6l4NwX+Hs6z31rc3Ea2irNQW4D9vq69VQ02vQXK+M2pjQa4AVHZRG7PRTGYniMCpc46
ZDy+yQGSgd8Dtpkg0Hpbbd/jwcKYKSEBrAiwI/Mkj6efIIytlYVgs7ySlsRWS2wZ0tCQHQEI9i1o
x11pyQQRnQ7Al4x6n4B6/t/4Q5gk8zl+bD/0VLhM8Y8LarlOOH2LFGeyD+54pOCCxdGZsw0QfjBp
wWB07bCyYX7nhrk5YKjpTDfqy2QBYSLPCdlOT5JsTum+HhvyETC8LbmR7nh7g/7VD6dQNTrhAHLo
A6A4akUp8WtWme5nxVrDRWk4iQduM0C78GGpVYjj+nxScm3IuujR+LWzgUJ80FRapIJRdGrM2kcI
628SEE6C8CCFOV4JCaYSXIaKGZOsd44cWq/RbZUhHedOO8fuG9vaMSTsaCIoTckhZc9Mtswd3UHI
W9eY/FYjwjKQ1iUuzR/fD/pV+7opdob2VhjXQ95uL1iNrvyR4EuRFWSL/3lmDP63xmYkxC2puVis
eDKr2PVXQvbFNUd7TL6Yn9wtulJxA4BlY0bENuFW3T/GC//pTq3v+BucLLbgVmhmoVxurCr+jngJ
bvr3mXEm+losk7afkK77/PAA2Cp7Mjkq4+PPPoLOaAvx5OlEMTcebSmZBc1Nw6ub/T216gDOkl/9
Ds1ZSe6dKeoT+vSl0ClorymMWYZlpwOeIuhYQfFGQQcLEDypkN8eAFM3jULYKEpfDRoPVC+nxp8C
DYkGGxrrqa7lWx9RI932EcX5lk8zupMvZhUVygmbvTpZ012tWwk4Hj8t8xszo/HQAqwpUO3Yudi/
2BicPx531JuZDFhhs2IYC7d1lT1cabQ1rZXZ9QpMMfNUbUpENrZP1mNF5gzIDQUo6ZceMzuYOdqz
swyt9OxoBQg6etvSdUYb9/6FzyNCRPtht9Sq7bnv4+/oJmZ9OU9U4KiPjaWuFi+GUGGQQU5Wrgd3
LGoxRtgrNIbilMKhNzP8TmOiWgQhZ6tns/lIky/UkXh/mocRJM90OLtT+vPIOmsyKDHEhMrkUsxi
r3HEgBlvhxqubEdP+AIDXgh4uoknQ9VhsPSNWPytCk1VnI+UZvSsljx1QgLFcVK6quQYG5TnRBPu
NZXfpjKqcfqc8GCWLYP9PcZC9OXsqanfN5Qkmt/+sb1ZgtArx2gh/vkWe7MbGqEWLg4/ZxzOhFIo
5+M+za1GuWKyXoXWq5keE1Sb0FTI9tRrOVsPBHjmKBW4PxwQSyR21vnRQP/7tRUf/p2MASronlgd
SEMlbSQZ6MD7H/81p/92OXobr7dTxbPnp/zOnNCCaS9GnpiN/IynBHauv4gyIMAcBr568uHQK93X
lihpKsL+b5JRI3XO4zTguN6BaetnFa5clcecaOV720qUgfqD2AbrtcXJqjt+yAfmT3acdDWDXmU0
zSoixPcFrm+3OlqlZJw2diJNH0ooyfazmEXmfUjus5Utq4woMIvX8YCfa+z7st9sZHZVlJFkVAaP
X+6Vb6v8Mr6lCiN/SybkNYDfINO68iJc8oiXwa2ZW5H7Gw28sb5/mIifHw7vgCMUFYvVCbHRCabC
8ejJGbjDqkItmIo+UGo6LC3vaXlAMnQ9zjX+8kNK3xs4419o7l6jqxaA3pMGSmTUmjo4AtGZz7VL
bcZCY9xdHl+37zkH5pLN0+oJ/pX507pHbdAPSUWnZWN81tKA0XnlETaV0+MsHTFdtYIl5YLfE1cA
/A//STcQBK35p4K32AGHSr4k+DDc6RZDnwaa8NhZgqcyQ8IuR7FelKur6A/jY5AyZlyvwCZj4C5E
FCXujixHFhb/Gs3wOYqWUKC2t1ZrvvHDZXeGTCROQBYCWhQJURn++2JpJWZzfYpTrBz3/77OhJY2
+I3Ws9nx5w5W/xgH3gPfphp6x0njAX4RT8LXPM84xwSuXEMzGMfOq3g7rLLD5WUxcCztIHnn26HP
1nwF93lzAkdTDAxp8ORTW/OMivVeOj3ODlCn1CMSFkc8ZrQJEes0wjUBXrvJWZdNBDNrGvMlKmZY
pPE0n+NxR4q0FZnTz1xG0WAqWNT/0X/OKqs6ksCEd3dB9ATJ1sCcTjSDV9rDnWXWEJH4tbcEPGBQ
ftSaGEb3gtJn9d0flkcFX1D8JjH8VOmgJjPHX9Jd/2l0HmgeiHpX3YHzpwZLQKJAcNSzydo1sVD6
7CtzTlMPevgz10tGVzX7RQFuecvn5D4TPAQym3kKnEj/twA3WFfro0b7jMFI85sQdaQjuINCnzD+
LugIUV1TY5q/3OalGk41UoM3CI/uLB87AbLItU+3qH5mxflXONf2ga+doxTe8LG485bnce3HePHS
AqJ4XMtz7xEos+JvC7x8bLxk6LRMb+u78msepVOxbkGAqnMs85G4Ujnh9vuaY1Pn7OLcWymKgx/1
vhrOkjeq8wA6/hpPHmd+vk4fK6BxDiFbuAu5R36E/Q1H/cPIdlO/CgzEXLeL6LcxNGnnvIeAKRXu
4FF/Fh2HzagxcHvlyFf+uEExt0QCydIjtysfVeO+C8XtuhxqS4CVmuvsPbmv1uuPdQY724qzMarY
d/IW0SwL5+zqH1+I4WUrCLhUNrP1Yw9AwfD0fPkyaFlgJuZrUAn3M/nwLj5Tdmm7Pj6nL3R0OmWF
3FGwCllVeYDLKaXpz44A+cWhjoAjQyyyR0I3QpsgGDQVa0b06BZbuuBYzpnhnz7Wr7EthDMCYODJ
sQ3S6Z4qg9gHkRoItzBTgBuh7hly4n4ohem/0+RT+MCt+OUCWyrQ+Cj2z6am+0Pbsk17Tooqs4Wg
y8z98Uwykn+WN2dIArCHW4ufKzcdKqhWVJFR6ygzDpyaagszcrt/oA+9RBhJE+RnrVa0ZwxdSPYr
3CQ9r/aYP3uvitYMh2/TWvkRDXWsIpq6QHipOiaXt9hdYIqJDooGdXIRMki+F+DvRHfPZG288VGk
7JjpAN54DSPnB2ZEpVBxS3N9gU0PACA7wVBQbLXE3zImaXXUu91rxIPacq4vdEHSDuvRi8FW1ARu
3M4IRY5VfGY1FBCwC6iIQRmYxeKToMBtqO2q1lsw/AgYsWBQTUy0uSiFmfoRQPMdosX8boXYsgIR
/YL8LJDurqhCJ3vpxlnMA4UeK8VSB0JluIB5oC+ivm5R7LFl30cpkK0oMyrkizjD+wvWMP076EVn
Li4YXJBP80fdyEQ9puqCKHjNf/jjMt/OmqVLgxJCzjHFXvKDXFrcBWd0bYxOY1qNGTK23Jwbj74Z
3O0rk0lD1FAz7MhFqOpkyNw2/EFrBpQMkAoKFUY1NjySRXDJXYEBLXzhKpBDxNrvJzbTjNfD+foj
31JaWB3RhEcOw52GYyS+/mXM5vUHHcUTT4GXSltBpwskSrqR6tBlnUTZHHcmapjnFgkPAsgb8/E1
8GCmLSMEUm6yRF41xPT3D1aDEhBT26+5JX2msAlR5UsdkT615J9a6fZr9SWXH0vxLofoqIS6HJgn
8pO+0wHpPawtzLT+5QNhoKBhoAMvE98x6mJrOYuyh0PJd9Sv/QepEbl1WSBUA8L7kGtIjo+Dwi2i
9b48Rw8oIJuQVG+V5CTRXrNmUrIfaWEZCL87YsETYs8KZqHcfg3ahvZrJwyVH/G35+SmuqaTsx/J
zdjJ+A6Z5Ek5LaO1hIabQkPB2AKKL8xVnmvmpK3WEyVHvgo3uYIs4DG0QhltrkPDVIHy+KGxe4Tv
lL6yXFjTZO4gUAjlmeIdxs8BXSG2n6dTqjk5+2VRQzSjKASxQbq0n4b6SXPDr2yfMLuyTt9AhTL8
OY9lKx3jC58AKI6pUruiFgEj26LOmPaQojztTf0WkhssfJerxlQVNjKgU193GuB+Uh6diP1hoHoi
adLOnSf4+v6NlEInwkp4ak+KMco9Js8o/TBsyVia1ou9A6guNgHnv1y6Mm6Cf1o/xHRFpjiHW8TX
REzy2wKDp1N12/uJOW6SdlqDU7UVVQK6E9XlDxnsMUi/PvWvXUdhqS7rnvt2Xj0XLm5kWEQtr/pB
EfkSU0F4QhOKWzycPu7Vhw97EHyaq5XREYrboaM83UbYzFqYMjwFPzATAL3rckIHYkKdVJ7jeui6
k8g7ntcxGuPdmlMXeieaoGClLls/8do1wph2gnnpnldSKHJMcGpGFph2Ho1bhZNOnj165y7epzQd
lQ/iW7HBmbGiYtfisJI3hHImDyeRbr3ts4czKbkBE+MxL+tpP4b3xssfj0GUPu0owduqGjPq9lh3
pLADMNF51S6T8a3mDMVW+F4B2CoMd82BboLAFsaq1zodBe15uPw+cGonjNp+vXzYeFlxhp3fKPPX
IHwj0ZIbs5IoybEFyv3vZyMbTvudAq6XuV/3iCils0Oj2HjSw44X2X1MG8FnYH8/F1Cmw0HYL/BU
Jhhh/OaLkHSaGKn9vnOqArfWi1Zb/xhTNKlMS919EvegYMqdFWNo+O+6//IKiUAxV03dojeWdC9v
wu7r81k/aAY49TIOosvyzkVMi7rCpMfUKcst7QKfB4cyHGGyy4//xyN8BtMc9wCcGWkqiSx+iek/
fvu/u5tgdV8tNz3Z6SB4TQJfUYjaXygi8j+YJCJAgqqkNETRhWc7tG25Wt/de7N9AZmDsJgZIaGV
/RWKpWRoeo07/mC/g8zoRVNtYm5clNaJtjKdkx/2wU0FLOavBN4AtvcyNGe4N8XLn/cgwZ3/PcIH
ZzboSOV5g8VhiJrLY8Bb9g7Rn2r+IUUrsFr3dgdCsQ+eksAfx0iTPEICYGplD6T+awO7EsW1yEXm
au2YmBlc5xgRQNAB9FG6BIi1NuBGpnI/BHyRt0IHxhcg1xdZ+Z1gB3oVed7TFrQ9qcXikUrnj54C
db4rofoSpdrvR+lPdXE8ctb+07Xs/82jwtkJArSMqG/5DyZENTMpy1/QY85wXJgFQqCZW7R8FfOI
5lJfchDZtEwEagi/aox4ppghO+EK8olMy0k4xSVzutu1i9RCyrXjxQIO6n0rWA4tHoAyGXvTCNvn
MWKsjzsfWvRZ87k5fgfODr8GWFnHwW3TW+K9dxkgznDaHRW8R53gHQnUCwSTT2AOimVc+qm0EL7L
4RO1gjJer59YQ7hizgf0U9AFTLU4CupE0VS7jOQI6lIGihYLKEC42TiB5/08wEhLHXLEPrZm5Ip6
O6aTSp1l8NfNBkdHqNFoPLYOjSJ3RmanxLnqGy+4rmfNUkwhid/IAfhPbCv9rCMzUKZOESwfRw28
GrkuzQ33/bdFts5nSdzWGoWNQFfXyWhWKmN9D7ABWoXECIJPzIYktApovXh+4+xhK8HgPop3/ET9
QB10Nx941InqKLKeZ1lEhPow3avYCmHzp5oCzyGb4SrBioXqhUlAg5BxPDBdvAd222ZxD7j1Xx7t
4Y+GPNSsZolmR69GSebp58/mf36YpyRQB0HYATjgl4ojJ31PXk80lRX6nHzTOY4fPE0aoTtKifqN
KCuodkbAxkOvBcwQbWskFysg4yNCo91yvkw6TM6CYvRbqivySsjesiqKvjvGK78J8eIPnPfhPewO
cbL8EFnXie4YPU/j1ktmoM5D5zlcDtQvF9D4flNLZ/6CLmGgzkp64Tf2epNhNI+G6AvamTZr9o2t
hOgKiHIQBlfVCdMbKJVyOOVO/YMsKaan9meeEBfux61lrKQAumOSegVHFzHwxC1Zc3ndX2CGxUux
D6eBtdHfJlwJv7ebxWP6vwe9Qm7uMNMBXMhMmI0+V/ubqZaZrAcOf6OW9kH7I5WeqnGsH9/5WtY9
sjGe4xxJB90x7AeorIyjSYS+KrOHI8rJ1wHlb3wWghbppi1S8GkBGILDCmMi7RfcS7uHLkBnjBZg
MoIbcPZQw/d1VpufLRoSXFzIFgWy2EUMZvSWxoWQasSPElPBVtktc+5qXtcQjdrLRjRDfS7W3wui
U77Rb31MFnTsp9KsWs+gwj8TZOZgVbqPb4lp3DrQPdQd0KKfMZtSYmCo5/YPFxYppZFkXlKQrsi+
lC7yKKrid1itisaVCCtf9M+cPywd1p5BznHtLoUs1esfdzxp9JX2ND2cnN+Nk3OcWMPc4WxcPuju
dOzXjghJcEUQKpRInJlCMTrtHmZ/ylvKrL/h6UMrMeHIF9HZQQoJy6JHxu6mVuXfGbm0u5qMI07w
D7eGZMXMaVi/jGucYtjVmctetLlPOAHLIQVrqQTCyhHS+nESPsH6JOeDLjUbn8W0jOg0usWEBOAZ
uLFIjkIA2totcaxL2nykE1T8ZeMSt059GTP2w3gYpj3WMHHxb3rITHoLeQFszaxeI/yLydmbysDa
IROPzYlahxgOJz5+Nr1qVMDLbmrN0wwHE/7WUlAruOCcTCyoiMwJ5Az7jWPkQWGlmocacyHUIrj4
YBfFfbfQR2CpMOi3FbjjdxQ107Da+KilaQQW7NrCJlw4idyiW0d9S+nClovW+eSBLJkwXSEoRmye
iCA6wTKikcnCVqL8CEoJtaw4L5Huhht9G1OeWPp1Y1QjxvHadCTtovthJU4wiCzrvSO5pe8Yjqw/
8csfwUTQuaWLZzZRgYXtfBcRqq6vv1zYH9x3NiMBtE7cpxMAf9FWmukGM32QlqdfA33A0SyNIHb4
kmpYjjlUyYzEo+rhK3x9Bkm2ExrsqduhWPhhJ4s19NsLsOFShCWCGM4QQPGFGFN00OGLVsEfzi+Q
Eqwk+znwiC/BH/323dFnaa+gG2XXW0qi+jUH0eI7LcqcXIJVivitWTfw2iv4Q3WU68xcSrYC1kUj
S1rJ6PKY0AL1zEXmMYCnqOYK+jvjXxLUss5HBM4J4BqZr2hi5TDVuNSOR5bb0HyiLKmZRGKgRu4s
cc/B9HD+mXmxqoShAmsgBSnRhyCvYBhKYhIIAk0glHF05+WEya0lbWlv90MxY9OjFq7689Sho3KE
MmeEGg4jjx57JHvMivcuwVrhPf5EtIZsVsJSlW21fhvj78AusmXEV84tSrAhw8Ev2Xl85wl10NB9
MQhSDDZ5vCKn5/X136ndVshEggGODg8mATd5bkmtlYusFPKkwkdzMYKcko+QLBjRn/MiouMz5opq
V8AoFLj3PNDSqXYCbKH97Op5Ut8MyWob4jq9x5c4xfV3TlUXR4gZ0MfDipifZB19XfCOdP4DtuYY
uOSEzqERFxIk5km6UInDAViLOhum3vtTWa+GiFYm48iwIPjzZb96Xgq//qPZ5g/UGwN9A5Nsilur
4eBHJq4b7b+l0zEvx0gZwsY+ZZhVEwr8mGuETrWA0jYdJz0qGVQqpS2eH7XD9a4+/OdwVVVeD1v2
0Z3YhRmhXImgzw1kNgTHU2ZiDUlp5ydnhBDlZ38nCBm0k/43tZ6U/iRF0x3UjpxOpD4pVrbaX376
BMONO0DjnDECitmXdKBvwKktgowhmX2mlisa7q8PqdxZHwZp0RixCWAFqqlGnmvEqGjEmbu+E5mD
feeZMN/WfECZIqcgY0bfk76T95hl8R6U29kUJ21iu9Cn8EKg8BDN5NlqoC7LwTJ9omDXMlt+hDkX
G1ceQP1PncOiy5CyNSW63R+GFcFx+HahmYOSkQhrMexPSSc5fxX+q28OqAaQM82afqD1g57M9fN9
rd7F3ZOiFQIA7OSLyaMKS9LfAdloK2Q7LkcpIwfc01AfUaDLYjvIAybws9q5H59Y6P2GzBzYhurW
YIsEmqP7JMkLLV9GdNobcyjFbWTgC45jcJeY9KHi2A5YH5u6WUQDT7sfKlJFCyu/FCjN+/MuW3dw
5ToKqgWSJTWzgZju76MMnaTajZ+1a47Qt2K/aAcHlA72Lw4KZnA2cQ71axudnaDspzmjl5LRRA4s
ToqvFCZ8k6f9A2Ba0TtLQ7vTbKiyPHy5HyQhH7cB8ZDKm4yhi7bsfjMRYsQrjz/nmhLt7Q/fMCp2
mm+b1nlSOqIwqw9ktUS5refLWA9RbOCNAu4CZY6eAwhwocy3cjMerHHQe433mNgCEgZEU118Zv8n
e5nQ9A46TL3mMEY06Q4n0mBeICw4d8t7FVIgK+6wnuMRF3m/vwcHGPMj8qmPePyQEvG4k48lVQBl
eWNXgEwc5ojidUfiZtrdx5B0HV52pWssEe28/SYkfqhP+g+6cHYqEg0W2/fcYzN9mPsqCGNhhMF8
Hzpfaa37AgdxEJDUIsOQPSnDBobduO4INS949sLKyzKWOl05f/4sLfl8iZ0HCu99Jo8JhyOEOgtz
RtUbSxOT4HdE6Luv5A0vXdAkYkNEuxwbOf81ab3vOB1r1HofdDftqRv1L1jCH9XlPfjtUdgZIf7S
PviCPu+8IZGqKP9L4L1XRNIAWDTNeNB7ua+/J1KDAoGZPYTp4MZYM9iloOvafNCXmeWIOwB/O6ia
Vd8vofAnLOLOa0IjfNAuz4jYpclcMHnqVWfcQ57We2GEz1tFz70nBDHUAinQWZdTRcan78cM58eM
t5RCnyfsrU3w7yIb51Oa6v6YWBRGo2fRog4aKqStNH3W9PsmgiywneGePMYPY1gN1d4WQJURegdx
qTJihs5WDxm0qvwL4mUBF8gUMocAqs2vD05dvGYYYf9UW53yIFiIrWc4lK1PPNXslyuFPxJzyCjI
/MFY2fUMt+ibv339VwmmK7mCVd2YFOG6gHbhBjPEE2puX09Cb7O4K37GAwNaJXzMSmmsMAIhJBry
XjUfKcF+Tg2DOOu7+c3wQGwYhY0J7E7G6VG6JBP+k95OSvCCeauIG78iwHo4+3gUmKpqRwpmh8OZ
tIBEcBPh+dnf9+12aOdxKBdEAwDu1FPCHVV8ECO0LkRBo/h1B1IYIwN8pm6i2v2HVfUJV8Iu3NQL
n7O69zuXeWpl4DYPZotCObFw2njKYYY3fzHBNKDL/AdBtKg5S7dY9zBLLsayQ6PALIggDOJJoW+M
RTlnUPK9VGiLA+BJtDfbGj0BBXDvnE8/PSffRhBwwW+Nz0AqOApsClBIdw751UTRvMbKiHfnSjf5
4ZONXh1qCqZZtmYKiiuFJDRUO6Pu3MeN31C9+7i3kk4P4JgXelEe+5Ia5FcQ5uc+d8ltAIVBFhTZ
gl6+iBafcHB57SOQSljdMeNDCKN2ZX9E4sJ9k0Z4oMdnehBcUnXzviIHomN8YhIzGIFE4rH+4t6F
09Mgt396WAHJPmzt6xvr6iwNdlE+ZpUYNxxq3suvhzz9l65LYTQTsBaGjCT0hVtmjnXkISYhFUFF
Yr9bG73pQNnKBeVvf641DPHQbG2HqVsTwQ5B9NpIx2qfUK0UXyspuXXxwuRxRjgU8VGBMVGEFqOy
Bslykp9vGIzpCY3TgMgxj3LqM6WG+2G3/0Zz+LFAZcFDuXcgSn0Mr2mS+wQZiuyOn6097Gfj8D30
gQOtUhX2O8zmEuv2gIjH0WTri4MwzrvXAneN3OqOhN3KHPfMMd1pgh21s95ImhgXQpeB1ADLxQmw
rY6Sc/r4CLy3XHeKV9PMEFb8DTVOaSidao6pIWL2jow0q4KcG5x7wUu3evN0F/PzFEub3K8aMXKm
GIMRYD3nTu8v+6BVbhaDeeUOWCBoyxzOe4fV94XYB8Uik4Qdi9oCBIgK5OXkTBpJHwy7fKQ90fWj
Ml/oGeheYD+tEsoP/4fHJsl8nvYb6fMiamzEOoBTYKoM65KvkX6XjNQ/FaI7LAz5sUTlX1Wk2xm8
ricpsmb/Y/ELmGbVSBd2dc73q3r77QfNSu+QMNU4/vIJsWqge/VSRFHDjzPY/0QFytNmBhXwG8k8
AW50hgYilN4Mx9RKduTYBWA1BuuYgV3aCpqlX0gTgW0MKi1PnxFWDc9y+TpDcsSt3rnvDmDfQdbn
9YX1LKs2ooEaAQ/a8GKare/ytNe4yP2Vnt2nwaKZPgxGDIyVcyRDHaoPSpkPM8qI7Zmg3cChf1vA
6AgsqPyjKqTubwlCORM4+CxDInWWwxlanJpGPLGNiBy1ZsG0OwOQY5K0hHasP+OqJIQg2+epz25t
UU3tUgN8qU8MeTu+o+I8kUc+qxo2JPUKtZ0K4hTSU2inHu0OUuZJ/4h/dWFrN7G6cnEltOtilnbe
Qws1wlRmvzvXQXKlbHkjRLjRt4h5RrFHs5Q7gjjjMN0MqxswNm03aqTsXPKel31l85zgwCVFy5Z5
IKCfm9asnpBElUWSzaiQzDQd6dlE/hAt+bEGSiD3AsKXzBrSdzB5QVcN1aDePdsQuzHtPjLYrZ22
yWFJXhZjXwr1bX7icI7I96av3vSe87sxJbU3br088YrmT+7vuCRfp883fPdTK70o2CWXhInHATNo
g7nRMyWQ8ffspV2gjAuJoCd4ctjT6QtJh85KZcv+EB6CajOOyF3bdwAjes1fwmKVFKcAePm6TRxG
PN7qjOHbQz/W5zv12BGxznCTHqtVIlINfzTZF2IoUGRUY6VvSxPmyMsdKDoo6cPtMTuQIh9UaJNn
EugcN/WRib2GkRB1miyYA0eqii6CtCLCcQHRCu8rzOIKBn9SFamgm7KDCKo8tEOnq5xYtYZS0I9d
Uc7gjgM33XNi8FcsKepzn6CS01cAJf3JSwo0w4O5IHBnNQB7AX9yB6yWoMh5IPkCq0MMdyQcj2jv
jVPysdtbnc/LyNEzp19ar3PJKU4rmI8f1aj+rBjL6LWX5E5qNJQWQOVSJkbvnI8HTO8kkKUGsPky
pvNvd8srxZMnBXMV+c9XddoQ7dgFsAhv4KsxX/LEAa6bxryiXvDUvjmXK2unzcbQLUiKTEzlqVdM
beUhCG4xQHz23NpijhuMXeQSzNwJZYvwXQH+AufJbFBkVEq49HE+M2mVT/j0PDovf1lj5+fEmMx8
5yclRLXNmFYy7koHAEm1i8ID20LpMWuBHTgXWjBTSg7WA1h5NP4T/ouVUz3tbMv3683HlXNdusE6
D0tm383jJFlWd4eAggRIlnvFQpOC+iJDtobyzh7KNsNHPeZ0gAp0H3UYBRCGBJpXFjYInxjgv3az
+e51m891Z86o45JCDfA/XqSpza9ocQ3wCYYRssLJ5Hna67P2z54cJ+xIH7J6CeF0JZrkh299KSKq
gzbdM28CDCPA4fVwx7wl5ApXGuSXs2T/mclr84d9/0FosWJOYG6DOX4D2eidun9LSqBr4l0hAxzG
4K2QeYIrMIoZPiPTqW+7uHNLzrj1buoVXCYMLZBIA6KU7usUhMKehukcj+QX+IQt3nyd2fOd8TXn
rBBGz8cMCYsfai0WyZlBgbcEZM59z2SKafhh7zZViZy3TlTkIeq5IXnNHdwf0GNrpUL6uzMyi0G1
wjGvAegnXDyI3t05MgAXvK21FwwcBgBBnyunh5xgz4D/4MYKeHxMJtNwA6ZfXWthCgBtkFYhjM2E
LDoq5jlsK3cbxa6miXlwduUPFSB72R5IjFP9KFHv5vo3qs/fBkEAgC/Bn1hCOKmDZuhutasmts6c
CgC1kLH/y19fgtLvjS6MjYw6T/JkRp/gYysUDSWW6a7a4dYS8XAbpxq3tj700sxPmU3mlS9Z4C+x
umFlxl7KOPd+OJnr1p+KTTPFs3Aw0gD7DaRELJYmjFyP0BvPy0Ye/mukxPOb8N+apBZbktpC/5g4
yyNPvjue8zdfBpmLjkd9o3XpGfwFTRvYbcIM1of1VcLcO4GZeoPpH8GP2tdRppCW5jWxdt74/rOw
C3hwWVsSKKdTntI9PH7naYOA9+VsSNY1U1Ri39ImVnoHHg9cv61mwxGO/WbHmTuigOj9oW91hy5K
uoGw4P9sEDExQ2FynQKSHaseI2s93RdYoDujIWAWnSHqo9BPvPZ7Btmw31QsMUUKAAf1/eumH0dv
XckbgPlkXPvPG/ouZqcY9svAjlvk61gI1UJtahnWQJ/18AXSXWiVlUAkj0UgJDJvR18v4u/0vuEe
Hg3WFUSleQFqjL9mKEl2rOBbzmS0jTyToR/rq3G/jcs3rRrWRHkDvnIPPgMc42a045Jlly5FGprh
ZH5ZML1lN0gnWfWJuHiZLWH6JOMCJ/iAcuNax0GZAtffU/P2dIl/MvPLiQ3CeTQR4cj28MDcCsPW
nRjZ9tXIAhq4p46ON1uLwOKFEpr/k3K/h1rYbsxVDtrbaJNwMLCjip8MVoHpWGyDfF7efj56f6aj
xec/ks5rS1EsCsNP5FoiIHhLjgbM3rDKUGBExYA+fX+7emZ6ZrqrysThnL3/tOeYZFxC2JDE90+Z
22des/9KeVW/NxRjLwkJMyhn/BZKXBqThar9eRpN5Mp8ifBQ+UjJeiPCK579ZSURnkdDgwYa/dlM
Zea0oN5tG74E8aLHLyIIOwkj6cjcf6TkfTMXe2RMmJfNFHHKwXzKLAAt7Kw/YwgkdCEn0nRobnl7
iM6+IUWcButDFXsYaIeYEvODEZL9rsJQb5GL//bFS9zE60dIQYQ8AZel+7I2tbPZkU+AHvCCcC4P
G8keYJdcKTBrwUvSVpBVWMgkDxttymyuac+0jvFrrLm3qOEhhp+UWZJDOoFlhZgf9uWbNGHBSg2p
QXsdFML8waQoiJmU3+2J4CliOmardFar1tj0iWBy0WBMDnvX8HK/htbD5S8NQoarB0tn2mARDXtZ
2fWf1wRb+vbJ0Ya/hfG803o8qmMz4zhmTBJ5bLiw3JZ35YMUPX0D50H6GpcHzYZX/BJqgClfx5wO
RvAAlObnpA9983XKYosimq1UX5DFy1ANmQikStYfKF1rcZmYfj5qMyngGjIysurTNDGiEdhbo+a9
T75EDPFPArx8GD4Yur7YZ0VwmuxRzExOoeK99kARRbYnrO+3HH7Em4VSjlyQ9+8pvEGTPVHWwYAX
AdPPnO/mFH6900T6BkubIVl9hE+36F9RsiAqb9j00QSARZOB+f0TiZ9QPFjXcDAxyFIZrGazN44v
QC02icZDMgNQrm60kUyGaWClXBPWANjPrmKmmJtuzxH1Gkwyf/zkM8lJu+VuDkFZ0FeRyAUSs3xC
GxuDd9QmWxOXPCXrpBe0s1tgEAALkEp0xH5tJFqqYGykJWXcqH9d6EhpPiOgMJ3gstZW62PHp/g/
MTCA53FJFSPgb1n2mS0nOqpP0A7oeK1P0uYePWCDcsZ28HuymRpQOHK/4rzkTpu9AUC+3hNPMRA/
rJ/7e92JVbIXtpxHCsyOC7HNQmFvQg/G0rCf8QxZDT8AB6N4XGBYr2dqrLlL8IbH3Z0MSYG/AtlD
wOlJ5gWs+0RYxT9GUQ62R8i8TofRTv6RgxKQmUABa0InE5SjVsh21HI+wT29+kiCeBc/txD1eVYM
mXDzMybKEEHa3VuUwwbNAIp8jj5zBKB07Bd9Kmgi5bm4YufQx5qPfK1B4qj516T+Pf5gdx9gF8lB
NzH7o938SGPPOgIIwl3VjtoRCqcFjdSbqeiMGMl/On3mL2nc0iSfY+6HMVLgclTIo2U1r3E7tphG
z5QdathYrD/H3wvaeGwtaf2LKyF9ExtBloMPmWrSrAH7vTY6BRgt8PPuNS1yxJ/Ri9edviDCZOEQ
Thm87S+xKS+v6QbmqoUpnjBAtjUedrWfaT5xGyWjCNJvN0Dxd0ieaPJsvm2PDQgB9Q1QBy96ux2d
FjAiVc8hH66SWSjSHU56eDa5lhXnU3Bgn0MEwYCrOTku0+v0OADviY2hoOJn3hHYHR4rhrLEMpLF
VJEqGsh/Me8ZLKO/q/VLne+M91794LQQBsV/B3Vwi03ypoqgTYxIlZjUsATEFBG4VQc4+oogCXTL
vvVGMJr69DSj86Cy1SNIXroBI7p13c7NLXcvk5vUyY+jjzEpESUw7oOwdUqR3cPeb7/T03GoVU5x
i4pLuvd0xKohqjcTLEdZ51QaLOCCSJZWpMEk7E5Hh66Xo+5xnLXX/KD2hNF+USsZI06oK1lmfm+p
xSAOvJ3H0eX1vh/TDpB820Zgio2NXYK96nCfFEGHZY8MD5CInYzqnwQnuxfLbos3OT0NSbrLfbKT
mdD6U89UpFr0pjWBbbZK5sJ1dqz67F/nmKc6JCQ2KoWff23AmsuyRnfCORiBmRSB0Ve6kzaYSj0o
cW5C2JgRwWRdI5HKje0+hlF57/Z0sAHupK/95p9+Tdabo3Vi9jheH/KwisFxX/8bGE2iUMlhvvw4
9xAvEHBkxZj1rodR7ayOHvXo2/MRApq1d+cor71rEyud2bVCiLSfF2TrOc3mRjQNB7ZBoITdYi7V
AlKD061HPwB9NKsBhmaqNus0zn2JLiA/spfI8Bpk1jpyg4vE+ADflvb9bPe+QCWx4AibOuvgBr0G
+xW5QCmH4KX0jySGwohWLAMiK7BCwb/jdtiSXkTYGrkCim/EOWnogIGcbRR79/QEOxoB0fHu30CD
zJPvxkQjn14+52g+w55Tbi5bXgaY6pej8ZcK6xuiddEQq2pBjcFKhkiSvUCTjG3/hffBp8ToAIQR
cplR3t5fHtwISBVvqcBo8x3S0isK7uYO7aXXfk7rS1+9u7qCLLI12mMj/lBp3U+Z2YGLsM8xj/dk
7OQzZZkVegjux8kIngMSwAVFQF+jP9t+t0BkZMLt6gyTCP4wkKhW6ZQTCIUru/HbPQYwRqRUYSxC
s6hZz07cUsNmblAbcoBxMwCcrc0haXuGHr4ZuBHdeSsReNIzMsFLLKjZN8aJn1s7bBgtfAta48uW
VMO5XrvHGE3ea20m948NvEBTc3xbDULKEJAcNdCevEvdv+cTFhhtjgo0HsL+0t0cOtMnOUpUB29C
6+z6FV6qQN97xdUzt3RY+smvF1eofITlpY0cyLwP6icXlwwSIoVwL1ACYKomwFABlkBaU/bJgIAr
I6uDHXTEV8qb8/6hNK/9zn5TwHNdguLhl8Qu05rp9iOmo2ImdKZSMLbtFwX3M4RHaG+xggDJIEBC
psg4kJ2pSZNGswbmpFx9Xmz1Cox30q2myO56Pw3RkV1neZwW7CCAfYgMjxAC3vs2hbq4MOcNSd0p
t1t6dFHs59M5VOHjnMKCny/Os98U04OXn7JjE0FvKApWFsRFyqo71Ofdn9sIjsfAUAigk15aMSgL
v2PnODYuORJXLTiQunJ1WgofPt7h5xfRjg2yBpljHTZ6gM02ZVnY+bYT0oAR3uKgMUH/h32AWK9L
qIo8sGXdxycapQ5VI+SSu/5QVg8/BH0WfQ176n3BxvR7/m0WcE1Fdu6nxEeiCvPQ/7cGKw+8IUeq
VRvuhyvKp/cM8skjNpdmCL3vMjk7himg65NJT/jK543tD3dHRmrL1PISsR4U05h5qyAUwGrIGHE9
Rs24mXTEXgTeBeKWU1uYvrHBw5ncXHT5A8ThyOjeElbwpito9+PUSUPMOqHH4IRPhBAQVEfcQNDS
IBL85unXo4aObu/U/X2wVpC9oXtEPI1EBDmEixE0y5EWT/gk2+5nxjwtNjDQ++0zG4TPnTikkSZO
JKr63X8NLt5NjD39de0f2fYRHriE98eH8ZH/2bEcLdDL7hB3Tw9Bkr8fnVA0IYkNL/zxUkCT6/wA
70fsZegPLftqJQl4muLPOQij009nI3oodG72YXAYtK5RONnvTKwE/do7Y0YOP4N6qU1QP7W3XbTw
pX0NmB/zgePcGvgQeOctOoH+I0Jn94qU0XujjRuaahTeDuoOlLHlrLWqEjx5XUvFXfiIdjsyirLM
p+cPeSozwdyXXucGyl5ug2onI9YJF2WrxuXo91Q6GpbuBWAWSdeZyaUO6q3eD2MqxIKHsg74lddM
83gYKKaX7ZjBcSD2hhAlkEp/d9ScIkWzmyHucgrI0GTCp9dYO1U0XJsrid327jrvwGzwEfvAcHY1
BU0nDZdZ4ji9JLfg46s6K/3oZ0QWakPTyc5TxoPesNSiFwsz/7C+oje7rrOhNvHnTQSQRABC11q6
tdNueYLDEXs47HeISicNcZMkBAgek2cd3Uz/THYArlpmKYXc0zP24hk1vU4h7smIyu6Y/CLJTmTz
ms/zQME/JpL6Q8hiFfOJwcGUes/RGmnfSeafgPRa793EiMFg0HOXWEcDbui36Yr+tWt3IJAc9gFa
LZWqGqZNNK6iOdUkZ+2cSVI64WPCPnJLp+3K2z3WR9hJJ2+irJJYzytxpM5j/YpbGutnb7qo4XRH
K3YTFUspyx0J0OvIhSDL6eYfy0A4X7pc0C4ms1AITKSfDDG7JUqkj4Y35wTpKY9saAH3SLg7gnIi
orW1MUEU3q4UcBTVHuoAwlfbTk2SLBaydIeQk+dJszBUQeVI+ROaijtzDRkKURmg4n7FKJlZrCi1
JLRS4845kE57nGZEEt1sHeKBNDF7LXuYAQq8UzP2P+oAoLjBEOceUhjch7yf2wguaDZYdYhtESP5
7cJgvVUecWaiC4bV+1qQhDd0r2zMtOaBCK9DyZyfPNuSIoa8k0iJ8ULGMk2yVnbGUirQNOrsnfmO
WrYAm7qd6f33xd5lBqsbm/Xbxn9aTM1LskN8zum0JiXJBwQ7oBHybqrfucVnl8hoPC6iX29M/hWG
3SFmv901uLrMXQ92vmEnXeIoooj6mqkufdccaIvGZY7rTKLskyc+09JJwCr92mFxbjqTJjNcbe93
liRngfPAEDBMV3YyxVmTXA1fLtFg4Y5NgkCowhVwVpkXloX2dYgKdtPG90gB+GU4jTncZd0tmB4d
GhtUwzAql6uYHVek/fD5o7sWHM8aXIfryWRiZdbNkQSvBMKSSqlNm2y4j8La8LkcuPhcJn688tlR
QpSzOQPnh/ooWd54FHMIKO8Y7sY9J9ZQBwCvfJTGRzKLUUe21ntACwobnxv5sn7AtNjsYsZg499e
7A75UnbSETj9mmkOb5crBvxDkNRq9cwujg4tS2pvXXKPQMyfvAMGeJdqGHOzHYb7qe/LwR6B/ncd
3JX8K/XnhmF3b4DcuTfc+xWvXAHrpiElTenTH+B8J6i35+/ZzMiC/8vySMmY5uAg9thOia272WE5
zu7rFmULl+IFOsxy7iheMXq+QcqbAKScDfoFMQOWVjMm3Dmj1/kEBSL8mBqDK4maKO793By2nc4C
fwKiTPuHoJ1RH+f3X9rNHP8YjIPZJ1D8CcUBhr0/eQhpy75ChU3SzyyZg7QjmGYEzx/3QFUyoQrv
tKzQ5yKoPkV9eBM0Lpd/YYluQWKFy2Vf//lRbYYhtlOTq1tbtCAUoGZkYgY6Q+i1elRxBVph29i8
SRPm3WOI7+EyQRGEtJ09q7eo+ul1ua5Xa7oJLpFicvSaP2qCXNlGL4RM3xoQMY1CjM8I7brpXM0A
jRwk8tW+I4X2KU/2zI68hjwVKsY9cyDeNeABSjFcmzo4A1uhdpwjZKkJwmxTuzBVCv05IigLCg6W
6aKBvVVVAitVTVsIvQji+ijkjydYEVBEUxUjyR11nTxpL9mhxCtQ/lUgO84j2sRj+oTM5lwpjxMd
t1LpvPYUO1nPzfwnQ07Pfpcz3j4ZTu2cfp8aQMB1xCJCRMkubn0P4RwbTe3oPmN65m3FMUwUywSm
194SqZ4zp68lSdtipCBHUpJgTV6q9ndGbJ9KMlD0jfaJMSWbdfZcYhLep+dUZMQogCFe5jQc0OHE
fck7PgyocaBWmW6pWu2c/RsTHQ3ngfOY0kKBrLnET3pep71s2SdZlvCZvQk2KuztYt6xqxVzAApL
R/Yo/72lE+JgHEhaf1ACFUvYN8qSI5cJcCR9dRwdr7Wzumw7uIPNHU85pSwMPVoNqv1dBldLV0rR
9fe5jpmEJhFD7FJPQ25gGl82oliNkTpLYKdi9WJcxVe2y3Dy5IRHHo0l0q0LD4LSxPr77nMkCa/U
zKEO7j0nYytjS0OgA0PD/k/c2RaRkEN5hoqGSTrwDuR8Isi0jiMOS7dc6AF745G9r7c8mu7f6TvB
JDgiWpLKmYNXoo5PcLUQddkFQNw2sn0qDF4xEiNSq/8Q/LTxd7siKp0b/iIOarkJ6G1rzeu0R9wP
YooVgg51eJ1BtXym+Criekpt65OgB7Q1+U6+CX56LJhiyj5rQDz1Of7St2CWrUDVXDpfesgV2w5L
P+9rEcQwE7OBhXwaz7R7dtbHgOORMFl+3WxIKyALNib4H+4Y0/mrNp64ER2N2U3ZI7mTAU8iulPE
HTBljiHMw5YeYBmAPOSHNbZ9DJ1WKCp1RwnINRkc8fXbIDOkx/JpeySH5L9rGcTO536A1GRI2yOG
ZZbrgMGVGuDIcjLJHHzy4XV0brTDvIuimg/UlHTxyWRNAu8djqxkXmvlEZxNsNsJG0V/uHsM1gZu
hj7L7d6RsGIOZFWzn78EtSOUcw/ktwiXAlT3lxwCTYChV6DbwYkYqRmDfn6/xCVLom/tYq9ZVD8w
L8xitt4ZdYeNT2xSYBHlNOBiRPtAqiyCWkCzD0x/lpWN73tF6O+PVF+NJ382Bdtm+E1ym7XY8lZt
Ho32FkUZVRjVHEMt+/cEgzZ7FNIqSD9fB6lDHoKIpU87zf5EPcI4I0JBBFgOSTmnzvIPktAflN4e
a8NZiiki4mDyi4gzh1c4LT2OERpl6Rhyp/S+vO7Sy0MUaxAJ/GA5eHGqDLiFOeKOK75GPIRUXRgX
LOqAw/hGf9nMS6+a5kt2RXDV8TdQApoOqvH4ND4Mzr6EfVF7uXDxeLBu6YtTTyEPx9pn8uaYTpnx
LYwRYPn0u0t5HYqceD2o0TCjRXl7fo/7JKfcRNlwo6jaDDmVam4/5+3l3s3ZEQaTFTuVUbjLR3CN
C1/OudO6vXzRF7FOhrij/+aia6FGYfLtM/fMw99GkTlsjykOKWGnvYxPwgHzMuwKAocS3N1z06K7
cV+i/jmTksLHdSSl9UyPL9vNmbFRRSRsBzH3nvjopAXVlozoWN/n0huwaz8NjpHByflrAQOSrLr2
2X1zz57J4IdKMtOOLy72r6cuRPSDrNHhWOLD4ev8l5pSwqrlIlnrVAUc+WENAqC/KUGpw1ZOMI2i
K9Owpl2YqC1AqRBefwvZ540gSqzpPmWHQixNgyONzQ4iSXMuV/c0L/x7cJnTJWWfbRFuco8v1Q6F
t2NwutQeBjtn8yJi/pwovjkm5G3ewLLf3bfX3piDM5jLD2eQ93I/iztlARHD3U2Jq4kgVbT1FhFv
Swn7xctopHPKK7tLsj0xi4n8vxJRNGNgfLiIJr4RmXCn2cMt+3sy6/DtMJWYXpWb2P/p4/HCSel8
eqgbOPJ4HNJDrPyJcsWVBXHHtmQ/nSonco/V0d58ecQP37LM4fHadDsmeBADMvtMplL7Crq+x8Bg
00F1i+8IdL6NnHf2Zs9s292IG783OEIavZJ9xn9HrUHn957UM7n5emP4mVOIXntyTVB7GwvkqfZ9
Ig5COikQc9RmqXj23jaJ3lzUktl2qEexHJpM6umfUFVxNDJrqjWG2/Xy0T3Z/6gbqAZKnMHTlf7u
xTSrok+0w4BxIiD6xCbUs30GR//TsEpeyZcjjFqW7dLNlxxfdtceALJAV7480kES2lhn9o5A/GHZ
dOgzYwzhbG0hgK/T31EMUkMOKQ0Rwbu4AwNCWt4EZsq8Oc3nay0rZUJRmu34LNLeqpCqntuEGZPM
vJTBIQ/ktZLRDB+HwJyFB0RmI9+Tam3ADonpBP5KCdvZVfDsuOUJRzVD/96fxcyRhs49jiUvc4KH
ggTTaWtINhAY3+6Aem76nJ9SHe/eXHm5uXvwySvxu9nBN7bwCuL5rgKmVcGWa6PeWPI/uuB5fMgo
bGfXcCXp04dJj3tp8CYUiRPTsGZk6R14xTEONbZXYS+hOEc3tDBQpH+3DbFkA1hvxA6N41H2E6z+
JKtAWZa+1ielnOuqwtH1kNpCD6uh1qe1jtWw6+7nJvMY7C1S+EwG5hwd8jeZPOMwaQoRlcUjzciW
GBLvRG/pHxJzWkcqrAhPxxl94HuruekSze8AvMUP5MGLDvvlttP/YEtya2haOKFhicgRZgjkD37t
t2SIHMRbiAR8OhZj0cnnl31I9bAOOtnlwAtQQt2p4m2Zwh3p21aiZeqwhlqBg52Nzk7lnPm5nsNT
ELI0PABewFLwirfbZogYgZKDUUVHjEOwr2yedLNvIb0vzCyxFdI6Xi5jgcZbMse45UVZ0O1X69I3
JmoIYBOY09PiGWmrm1tHXfoa5CQDhkCQ68nGgaNd3xypQXLuGinzQf7gZc2IKp6ZCxfvtVXYwVSS
yC4DIzYCzZU49gdHJIJrD0v/+k0s7WP8oFKnT6IIGioJMvO+ZBVdSFCSb98Dud7HArHd+uYvOkyO
IPqEfLmPSPmXmCcSkiSP/5tUWWuR+4ehFmHvR8DFj/bJLYLj5XjVPd2jVaMAQm7CUcazOQCcDvnR
bhVBqHMTsjeQn6SgkEdUSsTNl1uU7R4ZHuVolIcT3s9IjymA5RHUGHBkP6Jy4YOccD8zupYUf7Ez
onT2MTSRnAOksKaD9cuxfA2lH4cxdagrh5/NGI5eXzzV96Az3AnWxcEkIcQN5Ra11o3XxPMSyB3+
VcKxo0UacCyAUSoOzbUIDFbsR8Q4g2xgd8a1GZ3CTvRBNtFdyWFyTTTuCP7mzDrBab9d0EnpozV7
vaZBZMwWxUkkt9SEpoEq3KRuk4E65dhk+LQST06AJLBU3p4vym5FMQhdSxuV3qbygqkqKQSyKs2A
QzZDMplIl3eYd8AR9LKH94DRMXTQOxNURSPtitOW0P0b4csUJZzMoD9TTlzpCygx95zMwCCo9gMk
uvJpICWcX+ZH/+ybzn3dc/PkGhQpn6DpdJ36RQlCUtIr2FOqICC0uqG2pFczw8v8vgbZoIYpne+a
Eoky6funTqt8mhzeAL/q9DwiGDM6eU+fADySf7rIK66eENFXNiHiz/msoUCt9dd7eaQNLMju48Zq
sQSAP/YuLTxXDkzNLehDEMKtBwI0NZTyZsToo6+jekROBATFhKBPYNDH/iPBbT9DIMFRcQoBKigp
QdafLkMwH95223N+f6GrsB3uBydY2DeqC05JiH3MnL3QKf06uAPqsj8ryARQfQXXHmE16rjm8f5E
F4syPKg2SEQZVqTAkOzE7Mv2CNvIw+sFW2VIkMtWBdaig6Mike6ZgleQyQECBgjmsO0ztZeew5E/
v2DvJXbDfvNdjaf5D9YUwnlPpSImI+aH1v9vA7hPgNFjgHIXLeKQcmiW+4TA97uMtepGp4kstHXL
ukxEWeGcsxdB1bLVS/pRO1WTngcFzRJ5Ua4xAYGYUp9PFWAo3k8z8WVXXE2M2eDk0l7cSHLesj2n
xKcakr5H8WWTZcAJ+rHTR4LKg3gegFe8S1tUCYwXYGKkBcbaclkuVIMsOxqlNcQI+iPeUu5zFvc8
NJDyZvVB7ZrsfFAsVjeS52D3Qx2SMF1M5zQRoRVDLpFtBZJgq48leb0KHiyUnOEPCVjvyyN7hX24
/UEfI3NCGg9Zrn3fINHrf7ddV/J7IOGGIpxgLtrUCCEA/6QXbMX4EdxP1gOK/lsljYd2mQtNjIdd
cCrL4Up9xNsJuiuW5+9rIeYF9DvMFJY0KQicH/YmFn/LnYDBsqmqRPoonhZRkbGJyHsT7QP7+594
gwOCy/xdKIxri0jnOoXMPKlRfzA2iwSzho2fj8mbyXYir4U3bwO1s14MSiIZoEgtxXC8JiEck/Ym
wpqNfFFIPjDlEzwB3SNHNiI0+nHMJiG+AAZiHLjJ0DLyitiut3qCDC8gZdFdnzk4sMNG+hx0wKSq
l4ZHbOA4mOiZdI/WFe6bTfH/K0PRge+XAi6FK0eGIrlQ9E7CEATSIgmdRFkdy6N+0htQB10rgDmD
2Z1XIHsIQTYo81lfstbYp1hlFYOmhJvid4KUP8GKD2xjB++8Em0ri1YehowDhpTvWT4ArfLe5Q2v
JdmRLYGuiXkirzlVG/8DZ8GmuwJAeSOG6lLLSm0oibn8/EGkkir4tljs5RQka9JaI5QiCqfhoqrA
H/tYYdsnb+7LpBnu4j+tm+xTwhII+CAX9oViiarYP0wQiVmMeWOvYn/3Q281I6GYryCP6zLz1OCb
ubry83/9XRPWffYu+ew4YE4Ml+RzPGHrWKDHR2z0dx/J/f/8Ub21ZjPsCjUyJS7WmrBlrSeDOp2s
ezKa7I0Pnrk3lD4A1USa9QaHcLFWnXz27OP247Wy3zCxAAebbXLnPrilTHuENTw2EPZxGyIVA9yC
5JAVUob7WeOdwobkLdmF5Sw70cDmQ3pb2B4STPgEMdG3XZooW0/kuOMPVDpukSLhnGYDe3mfKGdk
wEIZd+ENdWZAhrwnBjTIWGaSUhBRYYPbZ8K00AS0I+L22x+olwIQDyQiOUwOQ8jHv7vZgNf50Nf1
+PDfLvP+6DZmM8kd5e8N2xDpZ4/koIvwDBybtBIlUZwCqMl+jN/Ti1MueiaZ/gAvHMfM31ru4z0K
Dcq1PncLPH1acfJzF3A6rQ32dPvi8dcaYlaOqrYrirrOr7xRNRgwkqjhsktPQEXGlURThcsF8org
qa5QSM/scx0e0cTzXt+z+8teNc63dB5XOsY8bXcixaPK3hMuu367F91dEXnfRXEervApLb8JtjTX
nJ2W12U9GjDV2ol5Tsl+g42iA2G7Y9tnVk1vwTmwKbcaax15Ct/CGp9dhjybc+VBOI47lGS9BdoY
dITUgbiRXglU7S/tWcc2f1WPM4YOarGVUEHBlSWZr7W5vjh2RPAHSkbt+eZXOfnYFOn9e3gPr6FC
exGZGM644Hi0/pavGXV/Fe8CfZMZPMyMB6nE5sLt9OXuw4XlAaNpSFUy1uwMvf0jeSStjb7oRvtM
iPE2dkH+GAkEGYKyoFSqymOfNA0Uaz3UmCIiZNvCCtQ41GMzhQYyWtOmUTO58EEQyYBqxDrsOZgU
7+NSnuFJZnfgo7315XbKfZpE1pE8X0sONHaWYuQdGTKhJGDAbHiKg8F+CCpVLl/JWRZVPpKXWv8Y
yMp/WoOu/0AkSalBLN6VgY2iM+ZT5kCGlwVBsLjmLU5ZVHbUJRMYbZybvz3sk2SS8HZKTgrpTwEq
saETWmWdtvvYiNewdxy7Xiq1JVDmCj3Iadhluvj/4bQrisgwTZmOvY1t8IZlnxDs0nJGqbogLHdN
Rhv7x9GK6YkJKF8gCJYEZGvhBHEUMdwNiKEIk6XmmVZhu4ARduA40PpB8PNhyuCPi1LDhhnLKLTY
YqCpsDRAuEaMJ+jfwmga0Iwx2XQE9R3JaOQ2vR/qXtGw3KpdngoywHiz+zFRC0aX9jGYskt85wjA
b+dIpfgGPjHjivGoS+2nLOMLde/ZKwoPUuL0CNrtQNFdVAAlHtnK52Z8dkUOSstDlCqXpGmlrN33
7NzHdNsfUKNTqj6wX3TCTeZxfseUXYC59PZXRyWXkH79JkMmHZGlYmJePGd64V+Jh+YmAVLPB7nf
GhyzY5leHi6dsrE4cheXDqsQpZIwmtT5LHqeFgi+Yk6BGmH0K+nrubhLRD/+moNy3oXVxcc6v47f
aQkHSQ4iUAaMP0o1WiSZ+bR6JZxHFJRtX1TwV24VAT0+NhXFWGpBg6O6p7Ch6xsw5zDnqTlk+AbZ
E5Gl2NJoiOhTXhQganf0NG1WeEWOLYpepnufJqhJ6c8FLKSIqAbdEd+3p5bB0z/uSIXa8V9oi57W
1wjloVOCv/MV9Ucx44zqoWp9k2dojhQs+0TaoYxDtDjizmXHi3CYEp+s+KfTCtvg+RiWW5POXE3K
LQowfoSbBQYJyuLlAFiCwa5W3LicJQZukMV1kjODsx0cz1EHN47dZuUvVZSN1/DYBJ8+FxvmAzVc
xp2yOl+4S+G/JMm+qP/2o3LSbHC53X4RjXZHXwyVADi6Rejll2t/nvEBkOCMRXxcgDfx3kNzheFS
BMPMvCD4xvSp2zs+AlNjjAG8IC79sTHGp6SY3R3aOSV6ffr/0aw8xW9QoxhuNmRXSpzpNTyTYIqI
fCdUkEh7BNqVvNbK/uoUz/sI/PiYnqcok/Y7/tUBZ0C1HdCFsePvqHte+MbhPa18i8u2iy+P/oxM
6Pl9btKgqsKvSNv2mJNF1qFCWTbw3bsv+9srvs8hSI5TnWpiqsExm9sqfQTFLh8SqwwJRI4OZdwe
QpdZN381IXPtxPG9H2WmAxNeeldMLlNmlqJ7qKaP+U0sa7imX5RtzRqVAHNfXUxXFGoM9vxrIQUn
p1soPUW+JtCr5zlpHDNwAUiHSmgIgO7MaBJE/cMdA05/YCwwCppmTldO2UI4SQwqbm16fywYBebg
1bZuwK4h+UjAxegP7qLVx4MZIEbOiyC/wAUf6Wr1zpQqF2EMpaE2bOY8cD2VeZiPuNVvmJcagVak
rb4UgzS0L8ph6emL0WuNiy+HeW4CkjS4WqQ2SkyRXgXoMW7TfNip6LqrEYHyU1VUQYjokCp+GT2L
LhGD9g6B5NHOYXggtCbvDKEpFudq1GCnASC5RYisamIGrh4UjPTryt2HzKuIMqDM63jM8cMNxd5A
y0LfssJTrZUBKp4OPZhuH2FUudRZ/nXfGZzLg8Cyy1DnViGTmSajO1I3JVrUESbaM5NUWdicHOi0
AnOpUkuCuGXq6vwcFUZYwCDDjwaHNTbKgbEqW+Rg4aVHytQD9160Vce4eU8MgyeX2D21cd+3ECld
j7Asax8ibCBo684Oh/cNPLLtE9z4UCJC9R4M8abxWzD095si0Wkkmk/fh7VCuoZMMK3BWR+2erVv
i8c+vAKWgN4QfAk55l3dw/xwt653q2lHxrS6Mt4SIWjQwjhdE9l0984d4OvLMeLJ7mRdcFGuI9WH
VCegBSq3c8LKaXfoM04eeetF6d6YL9IhHu8nHzw5gctAUWy4n6LfuofA0y9nMeMvoCp2e/qqaoaH
fH927iVCy2Nf2m3Bn7W0MxK0cSYVz4FS4ftXvLIBdvlz0n6FTHjQSqJodHvjo4KRCo27bMovp0sB
hw2bTqh2tdFjoQ6Yezdo4wkzEgB3tHU9CzE4owEK5/h7XwATNJumx9nl3Rdk8b7Bh1SfjhbvH7rY
0l7MDvasi9iK9hWssppdMA1XE/zah3tATD/dI1v36dPnkZ7f0HgCxH6iGg1s9D67Gn4jvu2a8sx3
IgYuCFrdx4KQmB6ExN/ed10gSr9xuXtRCz0mnwg2pEPEC+gQeHmOGXdefFCxiaOckWv46NG8a+lD
giQQyH5GTwz3Axrh42HcbtsK2LlAKWWCRdZBmq9v/5DXZ9wLC6fNKBAmnC7eYeOTu+D3yFqAtyDS
jVveupwdHQw8qUK8hQyVC8u45TNY5DU7Xdx880Xg4Hc9DlrnOcjjakluXdtqUoXL4RsEx9n30Wl0
ie4+E32GrVAiHcqoMi1tfRxgufZbk4PpIjeUIUAfkGasFES9wbq0rWnjR6V19y9+azjK7cplffm9
bmAMOqQ/2DRfAjcfQIQO6eiJtB5wCAvVmNWD8h4k2UbD+lPYcJ0eM7SY5ee1HIHev0DfuE/+Gq0D
h+q7HeqEvIIR/xSm85k9kj1x1DwXR7KYIsqwM2L6CNrZb48W5vij5xG/SeUkR/7rXH31LvN055dZ
7xs+0FWjKrZUxmRxQX51/+1UE+3jnfofR/NkAIC2QZ/K3agmb7g/9H2+Nrm6hX8JEIgKrnNOWwdb
V2j0DbwhBl3N0yeEDeUsVCQAo627+AasCjKe2VUu6nO3a4nYrsHlWRHhUDKEdHnEkbK67yoCNAjH
8qq3VzDfwsCQaJ/f3qXjHXTn1BELwvXGLAiCP9y8b7ytE9th7nRvvk7Bsc6zG7JbpxV2tYFONEXl
/O5R6fKhn9IL2S1Do2FwWXDatU1vP24H2HuE8OCLHe+Cb6Ygimp0SC++gcztYY32ptcJWJ8fv765
75j4xhuGvFUPFzLJxjgqegA5H1ypwJYFSWDAFbvDjmyUbm5fmKlyAPyrXh45ZPL/hVPPSfANIVSG
NcAgrfLJV1Gf8vk5DOH86rb6cK4Maa6i1va2bipPN9yDRsIN8TXP+LZuccjjtJM/xlFYz7U6vpB5
gjjIr7zLSIsfKQdi+hyTudNOygDLaBuY2daj1uiESB6HRGkXd6e9OZGSMDgy9tQjwQBSkN22lap+
A6MnQym+vxg12FsM595OP4ytDsnuQPzCrgqxh1AK4WQLLxCw1gNMnrJZYypVvaAJCbXBZYYX20c4
Edpccd1Xo3z8tcv+UgjFl9tKr4/kNHu5p37Ha/n1pHJM0zrilYT5GZMt7bHig3rYsX7b8dlRG+sO
Mr0dB2hp8MCGP4EdmG5gR38TpjUtQTkO9xP9SH5d17tjvGd3iE7u2am3xN1YfWhNeNEvP03mzyE+
t6ZtzTbpfIxtaXjHZT0x2FgSm8Ka4eJft3cM8btrLyazezqR6Q/3Qr5Cxy+Vwaln87PHPWJHKhFS
9ZxmptdesW1THWwUKM3Sbd0tc0O+T7j8GmRZpZ/CZ95GhYZ2li/0aD9kenm7dAtKQ6aEH4Lv7ADr
5H6SVlSHJcqL6AGs6hIPb93CKSG3bts5kNPnqP9YOq9lVbUsDD8RVQYEvYVJRgQx31iGbY6AAZ++
v7FO9zm1u2u3KygzjPGPP+DINmyicE5yGjUpkpjQgQe3xequQI6MlyRHEp5qeGaTunvz8rNLQh4g
9D9QTQ6gSfVBJlYgZJXp15syBaZ2gu6GpQU5Bdqx0P8pkdrCfBRoHwNia3i2N4aFALzQvX9DSiDK
treVeknic9pd7F2YTP8NaTEZ//9j2kKbGxUalCEbYI5BA9gfkksoVTDFz3091dXmZq10l9A4ukh8
pyNCAYkV/ygPkM7zkltSHPuf0bjyOA4Q3JkpQgqfbfaJMJgm7ziAnc7oi2MSdZx3dM8q582GY3na
DQsXN+9ODDzmfvsBR0CYxDSbXrCGKgPYx68ElOcUECdmIhJkFuCTAVF4VIAQMTBBlbJO0GxJItmk
aZz0wsfwPMcaDheTOQaKJV4LnF5swiVEmQGJuibPDqtSXJaHn9FpePBPQwxbOA0RmVP9GJZO3hsp
JEzVLIb3aj7mjE0k2N7EuMZjqz4eyTk1uxj/2qVuYyc2fyTNdmiieG87XJ3Bbbgv1Tm976Pj/D5q
nIZ8SI2r/eLfUdKIEx3T1E+Mxchk1VAsE0RLV7uNqRXQV4jwJGBTF+o86mUwvr0yhhnoGZDUABFU
Y8bIHtIaGZO06zfohy+VOCc/gdLZ8SQga97lJDG9+qA6SAeTzhVbM/vACG+meWT0Hbe14jbmqJE7
95ZgdWvxOxztY6pRAMRJDDFx/sW5taIJJrfr7+Un5jWqE+6JKnN59eo6KuPO7orkhjptRzXW3fS8
56hFMJ7J5WQ+wAr2W8RLE8N9SHRO8Aww5tuJ0e/8o+Yd+xPv59e0hUHAFy6tBX2uRTeoHkk5KoZI
DG+J7jbUGbVU2uDTOvgYvHd4bPK96phy0ym3cnY+04P/ggn5sH6rcsTrj2zEVSNuxFjcIyODmDrp
TZZw8ZxWXAedsdEFy+hACPcOVNNWuKc++dqNj6xN3ycHo990+32lfKwM0E/gZejXVtHPqz5wnmpO
Gmrc+VoreS+QeyLe/0rXJ8mFUfS5kdwrJ1mByTgQQQzL9E7+jZnE2S9Wz15QXt3HJai6sp7MFXyq
g4cy7GCJSjwPbdvRssRpOsUlQPLkhzmzKJVFZkyN2hnMgHFlDGzmgg25fVh8AMFAyLP+xEcZ+PDQ
NPIeFJMSzeXe8rcnmxE72y9Mko9yqH987nQWnmOHVzdkC14cm+38s8OwN4eT0vLthExLzYBScrHm
VGhOaIc3O/Ojeuiztn728YyG0I+PQZzMD35ygcZyj6dpM8NkonKm1C5Uvrxz3HUgxMKw1HtUFcLr
x3N+nPbsV8dOtclm2iQvUyIYT+zUItO/OdwY6P1JXfOIYfy+MFuuvmOjDCpAlptandtWqHecCytZ
57nyptpnK/+Oa05QODWOnTxH83vPm+t3K2lOkoQozgerFqMsLFnsJ2MS/7gkgaDr90jKxQkDG8E4
lA3b6VBDJePW2z69iT57be8QOonF8OHEfI+YfLCGgYV+9urxZcHKMgyJUG9ZNXpX8mDtCw7Hx3d+
KeKf8PngTiqu9vPRezXyQ8sPTxcIdyGnUE4w3ts+XK2ksyMnNDimTRb98ch2O1AnqiNMLSi5yih9
WnKuND482gXNZYVKMYBfFVOW3ZMmA7xWEaSsHaeF85dlyeLwsGWAfmvFBhQnhpsBIdpCOcI1hR4s
Y01dU8M13D0/tOmwI3ib6MZU5eV11FjTCfjZmFMBwiwEo55XsxDiDReKyRy9mRzhW6Grsc1ECkbT
/kGk/cx4gEHDLSbMpGEkNQG7nNV9+xrdU7wOhmIoQnLzGH14QKvGbr8GJUqIzWnVcO/BNZDwqmfw
imtVjn5Ol03fm9QB9qTD6+icLrHj5AgkUdA/+C024MW/q79IzoaV41zGwu+kvXQJ1aSn2KhHlZ88
sEkeLqX6hIuboiM8hRfoHMb67N7d58CIMLSQt06lG318ZMQkbrBRvv2CZ1vYVJr+OztR42PagAwa
uSaMnN4Hg4YajTd7TFP5hXv5ZYVhYlhTjp/4G3acwuHw5ArgpAtvq6/T5JTjwudbon90+NO/55zJ
tkZfAWZGp4S8nHs52w9qcfB9cReCipA8cXFaHPpVEkJa/qgVtniYSVA8cZXyOrqcf1qAHQTdD7mT
VK8n8M5PGGVsGqkJXzGCGmjSkNTtVjD1pvv065SxATPtBY2tt3g4GsUfvbyNHRk/6bd7BrU6DeeU
XqP3pFj1UOssBw0Xq9ega/FZFrzvx7jlowmnDZJPD/mgK+YX2O2hFOfyp76DImtlQpk58g8on3sJ
CZ11OHB5gLdkOXtwrH8YB/DZmN45eFwpND+KjoFjqaEKriNcIXj9xdeImNS89k5odezdH8GOSvov
EWhggochyYjWZM7JRs9IPfxDY/V1OuElAdBlDfYoLqnHIqk6sRW1JWjkw7qCmcPBMFy13HPJ7WuG
DXc+BT7bAKaH2Yd2dsI6oihRvVSefwuXYv9MjCNkpnkDAys+cKyJx7fxBwTMAGL1PlHNW32l1AZE
EEwN60hmJmz/mO0n9jzi4XO1102R4cMjtUm3P9qdPi/EpnbUtVZ8rufZJXxkd7eyi6Gs85bY6Iih
AHMG7005tC3Tzgqur6v70sJSMD76FdfYmDQTr/AuIbvMXnLJV6iJ0mrSCc+V8+va2KKvarftFXL2
8xwpuMMw1P38iZKL82i55OsI8KUm9/Uo39XRKXvYYR1QGNBRGl12aG8Pe7Dlrt6Z9L43tAsH7B8U
Z/sLplIVG2Tlumfk1u5LdfNph4bQNtBJWt5L0XKwEMv4NXs4Tzr4/pXxNCzKHiJhqlM4/0ImHRb+
2W4u6stqc6JKqw42v67282l6D8gteML0VJPV6p3o4pxy+lr4RNOp+b3tpPkJDecptK8LssRXxONr
THMd1bpFTi6bpb9XX7Kv7iz9+ErQi9UaoMJhjzRclmOC2nyMMq90Q3Mi8vTVkkVTs/HzrNex6V5v
upXr6/wzwJb7ZI2xEraa47NC3B6+vYTScpXsIcLy9JObE2b0n3JOhAKCjNnwLQwpjmfbD4nC5W00
dz0oj7B3GIXRQrHeM0CJu3LCJ4gIwcHcl0YE1sXOQJ1Qq+UsfA/ZF9U/auxBFu6Vj3GAyVnnG/6Y
SoTDveuOOZnwdtHXiBtd6H4+0bWJ/U6wnCDHiUkIpc0H70mmC7NJqz8p0C6lQFDfwe2G4w0MiBfC
Z+IQjrCk7fL+tY7r23NxRTczhO/xhIvx+6KoRh2TwnA7uv59gKRSkADCEXY7XNAn1xrmBFTbFxIW
e/8IMeOQDkY6GdNwOoazf2Fq8ubUK0MJO+HvNSpY+0UKMaQbiYLac7hW31HN3rJJBPYnD7G9b9T+
2+1+B7N9coS+eFtCPz+kCnoPuTG/+xzOBwcrINPV+ZpjZNpYTTwzM6961uRnerBFUG3UQGy4h1oF
lMOP9YaLjVM2oy+diCEgtjtHFiAB2GjXaUQCMyGjfmEcrXPyDs4tZ/fscpiXgFKhM6e82R8U9vnJ
vEgYwdUE0YJecYawiaAfbjE03nYd6Jya8n0aJC/P+WlbfUikec+uPqBFslxNmFWuL7dEQk2QjO/u
OMf8Ya5xh90WD3v38SvMt+x22gyqOb48YKt/QaxPn8YSq1uc81mqn0pMzt9ny8eQaAfysRVEsfV1
SHOqrF7qN6Ic4zSa6TJIcu5OUCE3i+RxAhAaqrHYtoYEkzvtOQKZ9GVFAo09Xrawr00RoLBqtEbs
aydrt2v5UDcPi8e4tgDeKF/7uZCtP29rFfpyS/XmrAeT7YnnAfSeEx54eBtfGdcrnJW3r6ZDDDnP
H1aoeFzkt36uT8kJ7+BSACjMFdw27FAujaSLFa1a/VZUFaevmjcpQ/W3FTbHeWN983Zswvxkkd6N
1TJ1jsOOZCeElF9joBAGl48QnYMz/i3CpLzKuRbS2IRdn9+92gMRgssADrLDtdQvuae9bS8gLhMo
0LpBJOJdYKa8J33T0bnbskNGyWnttGC3/c7p6S2A0U9WQz3d4uvyQQZv7cg+XDR16y+/agcQps2z
W3ZWq8qmmwJf4DDrUjRV0L3tJLR93gZDSw2PmsxoOtt2mk0mWKMSL7xXOCOdUWkxyd9i6v5wthmg
dEjG3WTSQXLC6OttBuzs7GRfpycsSwDdAsxZaiXrC7iALgDEnVZ7Ht2nGfgXuIE9wZMJxvMB4TT/
/aTOczrb4y1gt5P9fPI+Fp4cLOADLJHshKNM+Q/3RAQbQPL/Gii1iL97NVflXXEj8hMaDYdPwmrO
n2u95gsN08rfhv0ATF7kT86JkoUAOoRluaX7DU39OF5mYx5q7WIB98OOGUlDfR8wLaUSrJK2Qc3I
Qc81F2VUWnaL8dkF0nYMQM3PF86c/uZU+6bvjzVZAtzZh/b0BbwSQWl52VkPmjCW7fJ8q3+PPhhD
I7pkrelpQTSLEQLoHbxHh3ePU2J6Gy8dI9GTl89biGDmwvq6UGdhfuB2UjBGLIgclvQZoJHkWs+I
SHthckAlbcxQE4dnMIbvhCTTszrnZNBTV/K7zCriOvAi2ZoBfGTyHIiMIBCQ0oK89PDnjI9uw6LW
qilw306SG9MD7OJMJvgvBybEG9dtkcM/VxBMPhO0Lha8JAzsnt6SqTbsyJv7OdqneZE2/hikTGJS
Jn4MvJtuEWOUQpAGC3jQh1ZJPmDDY+JZ09z/q2C5xZC0h6yRQN6oIndmXSxImvLqdQ8GoXfK8Clv
rbvsicyI9FL9FsYnfeYNwjRYDGHdtcoHOj3rNn5FPyAqdRlf7MjwyomMrGX+DIVoQojjMoPd0yos
peXMYQmPb+fHyX41ewpjXpjBZBtWFNEIiJIibcfPrBNjD/fiyWFDF2Gv+RnDZGY/L17jL2se/d6e
YGUT9SE8H+iQndkaKgdYEBEkIr2xRw+slfxXhqlC/43VH7auK+HVrBFxI9SGdMec+zdrb9r8ljLg
qVEbYS3HiJdxkGwvpicyHBdJM3KUhXCjRAIu4TEdKHN/gsz2pmB4BuwPszvrDBi8tBokWFlM0+M6
hEPeTTpqBtmxxCFc4ztA6oBd9eKMY0kf18I9fXjXwW67hbfQzZ6kvXUsJg8TqJEMJLQBI32m8P3n
7svE/xbAlPGQrk263gPKNTKq1PC6HiZ6xwS7Ml9ClnH7DT8di5/Bv0InFLIMjIKsSAELTPin8oQI
k3mFOMpBBgMvTV/84Bp6zil9wUa0XqvWTt7sM+NjRAu2+qyWISHJ/r5nQ++p4e0UI2YVMHcHKAI2
+9UhOCD+yvDsRjTIJPAkxiaYWenQt0UpwDF68loJrHuW3ahyK37PFtZr0Hp+/ORCGQvGX+9Nlz8Y
2nUzTNBwg/KgK84gMD4wSufFNyyd4VitkFhAZBRfjMNciMJnqOGi0oL6LSE1aHmG1RQdOZp3Zp99
bchfs6nsR/SC6J9g8SF0Z3MIq9huIy/sOd2UQf3Z6wKvBvsMx4w9LOjCBz9Fx3TuH70WLQKG12c6
qqdqZ2+Is9hsbriaEd7QyDhUtMxRUu9Jz/xyf9Tb2GaWqrWpZ/rgy1yPHqVyOn0cdZ07Z94lOqPy
9jxvTrOI/0Qba0dRaT6YU8yXc5xjnxKtKzP+ThfZ2ZPxcqsVnb+BMEwaY6EdwJl3+1LauTNhMvUI
tYD+hv0EZH2ogbeRxHl9FfcHrLF3XMStsAHICc3KhJMBN7EVGpw2MsNDE5Fo7h3rrDf/EFaZLFmO
Wi4LEe4JpHfoTpKXolHiafELIyGeLCAE1mtd549CbVOo/fAIWUBMWAPch+Zsge6fnwdxDAIfHG/U
/bxFRGp9M4JTqICvsWnFmSwqUglpPbjue83svMm7YXzMEcdeDzDA+0L4BOUOCBSr6KX2FlygTCjV
PUxkkcDyr+dNlzhtTAG4OQLX9/HoCgLOR8yomYmPC1iZwHX3D1B6odT/CwbIXVREbA+Te3tEB/Jv
GOFwCFcSG8ZDhuVzxKUGXxfi9wC24UiLcU6atobdxJwTJ+MfB4VnTJlOeUynmAmVS3Uba6TAnhzp
EimjfJoOkLj9gCGkvd9VfMCNRCPxFtQIUqNQVAiGg3WCPCTQcnNzv8IYCR7YAodQ81DDNX00hOJi
gi/PpENUUQ3LURJstbwEl/yj6HC63kpfKECMBCH8wfjbCFkXrnFM1AIxlJhOw37TJw3oo+0jREoQ
26xVY+mhJIVXHDNa2RJZEw5b0Z7uZWOMMd6m/KHL5787I8EXIIKXPn/MFv1RNRU/mnWVI1T1sQtU
vQ1+gcgsi5RfuouNEhE0ZJJzH2YnZIB4wQ8u+R5rX8x5FMHN3gvm72/djiCLuOfwhGzlH7NEd4hW
WIMdk169JUoXJh1fQCq4I3v24dVOGVh5/wkQ0XGKG8cFYazw6QgVHlZpswWb9za4frBa1OdVhDJk
0J62fXNaZqMr3Hcmgh4JpRHmr2B8aC9NqhMCt8Tn4qQeOaLATeMMLe8lWcUww54rQ6bkInh5q2Vf
VGm34BRcRniKoa1nJA7rD6KpyB0MRSi2EN4JFhPFrBzHnH6hnGGXWKMGgNTRzYTMJyIdsWn8oXWD
m6hzle+RccJS4Yb/BnhixddhPdF3iFJszEqOyADtU1eOsz/ozeQs0pJrv+kDcbvL8DoUSX5PqJjJ
k1/9iYvxOazHPdQl49YYnnc5PPpHLDFEmA2enzBylAOONvy+afcf/tI3VI8wr73XIsr73/kfGk7i
CKAnsnW57yJowvfh+urw8TyOYpb9UxD12NYHlyN2ePWe/6AR/ZP7FzMebynMJ1REfVFYrrsgBthE
gGT0L4qlmoqP8XM8Ghg7I4R1h8XksIOSQ1i4z0VjjJypRbXzDjA0h0QpKhp5c7B/oWvgzU4+zoqn
whBdrTlVhgM4k3qfe5sTEMsoCPNQwjjiBlB6YTwk7xgSu2OsHq7pMiz98tBxbFJwgxxsCIz0+3CM
FGeSPuZErNFf9OyfF6VXfim3kAf9EeuLXORJonXa+zVFxzVpu5e0NTFhuC7xDpVDrweZVdgh8HMc
2CAuMwEO1ULJYKVUe26KxnbT9kAflndgWe/qynCpR5dy8avk7VEbgAsYjFnmFYm0tmBi4GEheey4
Nqg3foy1/yI2cwD61KR2fU4nHWvG8cgFIBRDWOij/kz6F7l1TUVPPdjnFzw0tx0cCf/8IjhFPlCI
WyETXnb/7I9VvDJRyEbMBTph66DInppdmb3QSBXewxMehckh9gR70OiU6XEpnEdQVpyJv3dFIy6U
6Np5YvPUVrV8wlfnNfwMf4FOHgROA2yL9hRlcIQrhgwYv1wA+wVHwogD+F/5rwBBAVlhZ2ALRWDb
oBfDlwE6DGk1++f8AueDyKlb/+P3AgYetjbH13NOj7NE+a/yO2hKXk9r8LGKT6kRAcrd85xZER/g
ySJmCNkNqIk4K8rInzdLcYVKay18flpROe9YWACQOTadAEc2DQhH+tEVXJYZgtudPv660rAH0oqr
O+4dXaZkuIVQJQPwM8gEE/2AkjIQB9AsB2e6If7OPw+IZQNL0tSOAasdGuuWz/dzm/1TBE4OngLM
7H5oNF4kNjP4WTptKAgiW2Qs52edADPeiFawcPUF5d0OfzQ00qITwnuTFSeiWBNhp1GzI0jC3Ee1
c01EE9SCfc2oV+jp/f6sr4jzxQiPnpYsEEVTOcRlbqQnT/CQ3ZvMHj6FPc8aj7+2U22EHyU8p3Z+
ipFDicJUxlGnWDipXziphToFH3vLZUIhgWtQ/7Z52T3MU0/x251ECDfRVYpEtOcj6UFK0fPfmyjL
MShRnX4jYF/MWz7DCMYO+Zx8xjdW7wmcEdsMlnaerxIQU2yxgPOOCqBU2cn0l3hzPmuQBLq4LV03
zyyjbl7aqAzkN76lxHPjRQ3ZFJ6WwSEstfatz5DAcLKc2S5CNgT29J3efNVdE05bBmVAf56EvHNq
dOcOf7ijWlTwMjuPUxIXkNoB3PIFTeeuZJYNHkeIh33oa9uu3UioLLjXAdZc2UpcmXR585KtHpd/
GvySzjHVEk4Zb5lSc8iRTxyN1cqnOOQw8vbSmPQMa7UComn4oRUj0JdMWFJoTfg53pxvCQyBW1Cq
qSyfM3D7e4VcCZSklKCt0abnMBKzp4ysui0+GdAuVrqB/KNhKGwj1xp+omU00Vx8cXn+GnKqLjwn
kylKU97LM2qPGkn3y1Kjd1W/vJi1MhRM7nW2xIjZrbHqwejEUF1lDjFJQSc/LsUP7Yw+p0c25BcZ
u1NYY6kcWAwo6kTAZQZkH0JBkYZbvaZZXlhTE1wZzNxuqcfwO2lPmIa5TLdxHiX4zb6BCeu8yHPA
XOvoOJDteHc/I/jjGGm37WL1KPlqRvk0JYwv6GwHzQJXNTO70mlDcXO/XgPKyJfvXOAjtqyTQ/KY
fNQbR7HkvWu4mqm+jCdHjxUTba9i/v6MsetBhi+EtSSEwME8NWYxYL7ai56QgOZtS0cMtl/JAm+F
7dkN8uFHsBjeL1w4Y2jwByZqqLbf5FaBsDN1tDRvOdD6JfBzZQ1HrBAXlxiG7R2Glww/nyw+95xC
XVL39ABONJcZhiEDAa/2Td729PavYuYX1v5Oh+4ErWlbk20FRAUiSJAQzLeCLqdhyV8FWtqIWv6v
D8Jvt0ffj/2DyNd0WpCi4e/NtRFOjiDmHOzgJ13x8q3YJ2IqLEW11DpYsp8tdSa6Di5aXIak6CHs
HjXzVh9HdhAK0ZRV6kRJ0/AuMAJBXEATaKS5cz4gjmAgfi/egqOCdg5v9n1A8h9n3AtzZEC36l8B
qg0+tmcjnZzdpQ9hzwJ0V/4p3LFK5p1UTyodtARaVTkVU3I65LQT3KM7fYgw6DntLsF9ck747eVv
Hqj7I04FpmS7rs2sCgwDfArXQlDY0PESkP6fneTZlrMpqy1gsy0Hss+XTNApDfh0wCsvcblDMLoS
OaGIErveeaXD2OeEEeljRxlj0Rho7vbMNXDFOsDBnaYVLLePaeEXHM2j/wcfb9p/qgvcozreacX8
Za4PvBc2G/fNxoDTjP2VwjAKW55Eh9xDQG7b6/RL1xiZdgpNxLWGpGgNAvHr2Dv/Ug+Ox/QdkgnE
6mZCzpTE+4ueFoENujcUc1R0b84U9AYB5iRnG5sC8jiu9EdImqDwOzMIsi9rP5XWDidJruS901Wc
DbDBGLpkbSgobehPDF2Z9AC1OyY/iyb1E+szjj5Ab8Oks7Fe7BJAzEsSpyn3oOkx+PSWvvy8yVR8
D5/qFhGaqVqD74FpkEGH/a/jtBdL/xi3L847fKACHzaCRt7Kf7iTUOQj85Zh2T8TQuKBmy9t0sH9
wwrPtJcMFU+cgm1v83C6cRXixRV0B8y4IH+6tdv7911UHtR1Wq4TgGyBUAjGH3YIdWb0yYwGc0H/
hps/QX7eZWbGLLVtBYrLbcsCwVrA9PbrO1fWod/m7uHsH22vXRf8j3MdBqD/mUJjZOjMyO+FVBhJ
p/CzTjaYI9dMhCYNX2dlzo9ugdEB8DLkupCLLcTMw6aiWDrZ5BCIE8nfiTv/rLn3vUf/tnjlAL4g
puPwE4jvwHnzdHthZwKH5bs6REWihU+YA/4xnYMHUqcfvc1vaKjNOW4N6gGHG2N7prawEdow6t79
P/Dutrhzq0bMMKLvAsWzTynHsPHvB9DYaYGQsig3Sgb57MnHwqTiz5sEdKCM3rONzYDlfVx/0178
RlgHULimpKXs6Ay6WW136YzC44qe8GUbDt7bpWDoVJp6IoBPO5ipzHacuZNfBx+WLB/BBy4kO7HL
Z9KIvv3z7MVQ9sRCe7k1Bav9Y88q1grzxfFVkVwgs/qrCiHHPGEQ3Lc//q+gORHHtHvwHH0NbqZT
RBCuYZdAkvmNgFkm9VMuDNCQ9PCvbNpQPo+KMU6XeWnVN3zYHFwAQ8gKNFQBEczBYYf5LdRJOJTM
LBUm7t11w+ISqIM/6pUJB5cUVxlHVg6pV7HJFwnX9kjeMXaAcN3bTDu5Vx4rGFjOmYLTKgdXl1TO
M8cck6UbF+IFumnpdzhYZ4PByO1FUNEYnKzo6a026ubl6nBynqB0Iy4SZgp7d7c1IKoMm+lWX7Tz
1uIxOwDE8IsMKreV7KfGz2L2CmZPzi93PEcicWZnRAA7c4b4DdmKzP1O9nHaAlK1or4cZ7QHUrYJ
vGGSHk0xjB7+ZlModAD0XvZku8T8UYYZS261coobN3UsGQxezd96X10doEvy7T4kUkfZkXLS7ro5
uAmFav63vg7O0X1BDxhfEqJ9ZbjOVQouTN3RpngBKW6QqlG4CjKBryc7SMC/9EaBDB2DOTL3A+Qa
LosMxR3jOkbxfMNbfwnpmn9weR8WleL+YvWKiYj0Jl2HR9+mQ1g8sqZTMXSBGG9HL/RWjzjybRZZ
J3vGTFs1teXO8ukL+MrRwbuuRRfOjN8n3EtuOQpZUbQzATH4Fi8excuaFQqlpCh1K9jqcXNG0waJ
UPifkCvixmaKu7M4snKO3fGbwKsu+GeAOOHa6RfT913d1qgx8DEQg8P8+mceheeZIIJv6IZz5xIy
YYa8YJMrWjjaeOkebY95yLz9UXK6arAMmdJy8DO/lv+LwaNGIfpN6lEX2Jm6N7kkpvcQqiB7DRYR
/jBa3FHtVIpYLTgINjVrHWCKQykoaGbE1V9Y5EU2bpKI28HlcmqMuJFaQYshASWlMLsoy5QJQpw1
oZRXf059HjV56ba2TPGjAx53hX8Se79iLaJ/rC2dYcrMIOnGnznhx+l7Cs8ck5Q3hV3pmvJKPAfu
WFw0vp5mD1MPXi2zkOoBpaOeCQUZwYi2aibYyLJcWXe71+w1OwZfnNJx9yViy65nnQzmHkDZ7D77
3R2mvOAu7ElBYJte6Taz0u04j0ictJCbu2/eFjd0hD3ah+w/bl88nZqYu5Bp1PTO8RsgLD9/LADb
zyc/M6QedLJD0gFKd8ywPSlTyAG+ED0e+AIe1JcravOBXSL5UthB6gMDGW18mBwmb3whZ1+724qX
A+ibGgpy4spjThFAuw3TSnheB8N9xQ+4KD2OfaEI7Te9f92ITFTG5IAuANXq1ycgOJceFOI4rGsS
52BYn7cQV1kI+xTWAccLdVPX0al0aBeZHPOw21LZz9sMM0nnodMDwZIpzy38/gupgr4w/7SFmd0m
hyEnnotg09M3EM+FagG7R2Us/zOVH20YdVI0AZbjkG1TeH1BQ+kbYj2J7hANO3hdQMBw8AOl9ibi
3gY3lfkS20dqtuaA+ftC+qFMMec4HEUKX83A+z/I9ORbEXdlNdY5b/I6eHu0ErAV7TDr8YPP7tiZ
ym+nLfT8sZPkeuQ/bhnIcFhayCaI+08K6SbmjTqiRoQA9sMRJnEvkzdWzugwK8eCUtXocic34b/4
2e6/i7uddodwsbFY4vMR3QozWl7ecWJJm0LC4/ayz+y2ix07Y8qLLMeMf4OHutNGKlSRszfQzg98
CC/0qMl5GMpMmPfjyzlP6xPL4fSJwC9gth3fTDnb2RJrE+lTCqSYs32K4kKYQBD/A8eHvbnl1GxF
lVfZPCZisqY4cW4q+utcz1lijRmckA7U6a4rbYVMG+I5tKQxtsgv1Flvexrbdi5FRptPtzmoMxHK
12G3f0OGwtxFNKDG0609iUdhMGnPgZpiQI897fZuO+lUYnnxxhVIHpGADGe+WYdyoEWjLAQ8vLKZ
I3CJQ31HqpNQfeCMTX7UXOCrCySrF3Ehc2fqeabzz5vHDrSjVQ2JkD6t7UD7znVINjAnk2rFStzV
nC9PBR8+dlahLafUDf7Xkuf7UjpVYJo2Q5OtzgOuQi43SlwjnjYGUxZA+IkbLhwBiSWBfQ4PCEHO
XHMn8tGDi7ML4PfBltkdOAt7BCR1DlxidyYeN5qvSkAN2SYZLPzDH3tN7unPFP0KHEqaEfbl86mk
k4SDvcJ+jZtsaWeaZsHJHzMlAKhBEl15NWcz3F5oml/K3TgZSxc/LoMbWg3m/TWPqpxtiAFQBkDj
dXzMBC89e+2hMWomkPKDNgYXYg4cT1mlDSucdwelcmIqoYc3Dhu0pG0bAtC5pDjVh0t+QZ7fI1w1
J8VXaeEjgQ/OAvP5zLhCrfm3D9sTCIICHmkvejF1WX2UgRWdEDHps6deG14nOtWtHpiJeIdTgo9N
bq++gR7G6QZfInSAPjCcBgFT+ghjvLUOx+ft69h4YfICNvGnHmpALnxRBdG486PvEL4xyBH0kNt+
TDU9vEbXNdQiCuebbScN90nlV26lkAMJYqT2De/xnnz54Pi3ljjeWGFCp3w7JhcPO7rkXmCVUZ+F
+Y5TBnnX2aV5pP5/xT8wh9UUBzxKMNPrZcLCDtkYL4skHt03ovaXj4oKGKCNghABkT2+OQwohL5I
R3jDE4PV0nWMId3gtjNvzs9TzVVbzCuZBnFQEDKEcQz/q+TgI6qZDKOwKSpikP03pJEjthTctbLb
7Cv/E2kkBIXoxjbr2pRrnpycqCtHphLUkp4Ds7aCl79xu4ZJqAG5FBtUykxlkzIk6wlYFVCXCcAT
KM8FSgVuF78kuDkbiqWuGKth+DfsDk/j3tdDQrJnDXNh0Go/xhVvDtcFIOysh23HrDG6u23nhjNq
y9Pd7oywtT/KsEBHuEGiFZlya8l0s07byQvNRtRMltyQo0ZQv6PT7pf1+p0F9+19c/P5qqCF9SHJ
fHAXxMsN31jKJ7hIN6+bEEV28lQUGX3Bl07e9ubdWavjNvWO94bLJkXbldIOYhrRya5O9M53wNb8
5X9v674+9Slu8vufAuwQQktIl3zyemIM2w94W7jeEUViZ3fn7XKjTCJYOZStpJnjcTJ4fhQee3kv
/qbSy9HKpDRufcof9zIWYFUjP+dEKyiT/bdSGMFNns6LUpGHIuov8mDCXszJtzvF7VxG80WMvdnq
vxnE3ifqOzrNP7ihfjczcWe6pDLpxMIKYt1xqsWHvmCCvVFHfR9WdO0pnvJbAnuea+C0CE+QBlOC
t5o8ZrM+etXephsyXRGrmiOeO2Ing6EMCm38j4GkHpExZzb2pZyU+crVf3DE0ySETSo/8aOgIB1c
J2/Gt0RlpXgnMwQhwoWzjc+zbf0QqR5ilts1OsUtj+aNOVbDXvRw1ykwcXorKBGidtczycaCLvLn
mZF9JQJtPTpCK9GxA+qx/mAQOAhQO8AxlXsBFpbGuj2YtBaiWx1cmvxVY4iHFlhPyNKO+Dx53PsB
lCJIHerMlAabHYXQAl7D4sXXHOnb+cT2sK0fCA7kFhXzIqxm2SUU9g+b/zRBbigiKh6WEzHjSA4j
LTcyaejZdlvYhH4ra2MJ+GN9nNVuy+sUkRW4fPWFkkOiFhw3ErbufgTm3a1RStxxtCgZatDcSz+P
XK8DLTJjSqDYyXWo+vS9DKye/55nR47EZK9zLnYSnLMITsJRFooAskrE9afCY1iLqk2U+mscn7u8
d1w+vjgg31wDrgpGZRExdjgBbTRUfY2AwF+GvhMDvQ7O0cGrJm7A+lBKgq3DTOHI4O18B3eM1k5+
448j8fI7S1eHCURNmi6peUcvEw1+6W97cMrvePEnNRkmwL3rwjtuQrqeE1rpdij8aUjvkPwPfZPI
c6iyNOt/rfEJmnZha/B10CVK+dgLdjJf0ZhM0HvvXrK3TiDeILh8H2zZ3RWpw9sxV6GYgXAGX+wt
4CN9qObuIPvTGzJ8i7Y3u/Cq8Q2YsTvExmYh3lS4UDkLuikD0hggBJ9pUEYP4CgaVR2ypoHBCOtW
BlgNbz+ZbSVEgVcyWYEWeoBWSuRV3Bv1YkCGvp7A0BKw3Z4RbBeW7L83U4q7w6678CkM66GwTW+6
0pP3XAegr1EuU84+o+aW/pceUOqjH7tGUiPecBzuk8MBR9mCDYQFTsn5IgaZMONYPPrwzXhxivIz
oiufV/QbPdWAjcsY2a/B/StaWHrnLlMSXWnsO4K8Pxb8wcfGdUsWBw5tVdCGi4MU0Svi70G9EBpi
AXJIC0xmzmhMjrja7IcGZ/EGSbu4v8CNokDFIxXjGpmA8geOU+4I4sO6x68ptB5eX8UwO1hfHVyT
EbvsWpg1cYj4XOjiLXhSy+DfFwERLn+4RJfghOm02k2ZJb+ZgI/k2Syz/gD/Bh6rH9JodMJrEPpA
FnxUfwZTL57y0+/CzEFeA8wG9a7fS7u8Yz55Lsf/EXVeS4przRJ+IiLw5lbIG4SEsDdE44T3/un/
L5l94sTEnpk93dBIWqtWVVZmVoTHPxNswiLGJEAgf4f0a14XzQEDdR/oU0jc+EXPUSr86aQJtsHL
wC4qeB95I3s0evxhF0IvCxOoXxenFL46eHR175ldHmwXx24B5lgJUKjTGl0zcjaq73MKP1RN04eH
Vg3hL1DR1m1/ssMcAxqy/le46zbnLR/W9TptOENMNi0ENbeR8/XXiDgqTiXZdoxzKvUZmDv1Uftg
X+wzy73gY9rgrIOiKYkcztXhJfuj6Noio/orJLRurTdokNPZgAt8GVP85NeVarUet6Kvv2PQVUy5
iLT3OiAxiegxeNN45zHhZJNt/77tx9RgIBG7CmcnpEg5SpCKRfJ/Y2zjvAgF5Y8RrZWagVUwBFgh
snl22hikcpDFxwX/gG7jSz00brYog5goQL6IsNI/kmCQRVJWkkpX/Es47e3Q6vDcmAEgIdTgaxUc
SImD7R9fnNMyuRmv7NZ9eboFt6xG0nD0XwtEdc9EApbPbNqRdnW5oxuHQXSM6p5qgX7aktsAYmOS
7m7dEgrO6Jy86Mk++wB/7/4abnyKWLb9hi0BH0TFBaD/s6+GKipJ+jp3QDcc66G72L2236/V+Yy3
noqJI8+E7niCtbnzyigYNtk63aYIXUiIL91Dt/JH4JrwlHnsaMTT0yJvt/yTt+1I3lk0n4j20U7E
6O78Ptm8fU6u3Bh6yuR/QHNyDiDoKRJxBtkrPhj4LVpzUk5g8IQhrcScJpa2rHRcfiE7Fo3KEpoI
XCHormyxrfKYVlz1yys5IcvEmM3A7HR6Mds+tgTeNrmShJnY2/g7FC24wrT3FlX9EIoqVHP8LCmJ
EKmYlzDPsPad3zw6Qe65SbwtsVJYP0+gRwZ+9AH4Sd9JdC2c8Z1dH3Lsdbh/4tDSvg9bZFPWC7iO
lmAJFCR39Gc9RuZL6YTFHZ3rhiPvALSGXEUpgmiBlQHtYHsTr62iy/Tao0MMa4xf7jGC1rRlgsQM
vkHnOwb2e6F9RhRTTJqTGn4EmJIldw50SlNQfphiX/yw1DKR76Eo328wgG41lSag4p5mUI+DQq1N
dOTeajH1N6CwDDZ2jnTOZ4+n3RqfGepu7iN+Lt8D36DHOnbfqN4n5VlhnPfKM0ANgPsX587eAfyz
eACcAgB1BTsZREDx5FaI4DFjRPtNZGcuDRGT+PwHDXLj0p3GE0vJOmfBQMgpTtAHHRiPtU0HlP6O
VS22m9uktpgyLQ8z5u/44l5L9m7WhI3dXb/9Svf5TA7DEt/LmDiUDrm6cPW0Nua4KmQnUprFswD7
S8KxK1NBfOZV0uLvc00wgMslVtNrhl8AIgHOquUHJ82qiRLPzZkkPMlNWr3cjee73VjuQT/zs4lE
iKVKw9vB8sX+DKFHINj7mL0DRzD6Apq49DvEYKvhn/NqJ4tmX5aTRWYri7A3OmAUV14x5SPMO+/R
F7amTDhX5L3NPjaYz/FxvqHTxmAv28R7NIjw/th6m9UTQ7Hz6INhJQN+ORCvG4O2YINfh7+ruWZA
GPRZLF6MOnqyOQSpbmV0+Dt0yEvXGTZNNTCP5GUx8bidf9uQxVDkov6h1bifl6YQDHcdtgyebvtM
tMUN9EPMp/AhnBd9kvtycljVJ6XeYIqSgEQjGsmxRSzwSixwAkkJLg0quURj1XGJ9V6ZwQFwI3je
OZkiHy3B5EqelSBSgHPwWw/YpBzDNRY0Fh+I8dNcFWgxNYu6nA8DOcwWrBuHazpJHPfiZ9RTloeS
SPlB6Fh8tAOcm3trj6flQ7GhV7LdAkfDS2h5pEeNsNlmy1Qwmw70CaHkOo0e1BM7plsX24XRpEX6
0QCk/s9cE6ZdefJKSt4a3F1cl4E5wNJL/oqTuDmoWkwKYFznvBAfDsD4WPHx3WSJ7plYZO1meJo+
7AVRidYBJFyo8WTICFJUK0pyAQl2fJttnUHTgu4YiBBQCC9uPvvKKbLYQX1uFH+gEUMtRLIkLQb3
4yBqUxOBVVO6baw6VFy3ygpcPAmChDMkk2eLfdBYkF0VSBkC7gN5Ef+0YXLZkFmklGek8/RQ+Q4K
IReQ0i5kkAqDgFJgNKoYg0NwgkfBxFOqJRueHY46JxL2rYOqaAhhHWspOK4QdhwgOKGHQZIgiXKT
ZHEjl9c7r0PNbg0QVXiQWlxc8KqQW5PAdYWS/lQb3JIay5auQBvVN6xP4FmD57PgUnkX/L1ttBHA
/nJFx37VgYCTirvQtFDWoK0Rg2jBKPC221tQzqk3wvvDPeKT3CDFrkmNkKCpl9FGkUGMotKlbU2J
zIRucAbxL1ZbZ91XwwGoVGog4aav9oCPI07tSSKZjoB7fRK1ILhdXAxNkYROP0vyQIgBrb04hJA6
vc60BB0a5na/IvuFOpUySMUQwVbWgr1ayU5gtxf2SAqpY44R0XG0hSvbm+6Bb3PsY64k3NsQBnsl
LrjXOUzuEvPkaQL/lSeFoBmdKTXRqZKJQuT4gBVZ+7AZ5YMtoGiNepuSExQYFIOIOtqHcMKcDX14
ckla5wlEChdA422T+pFjc2DArKx+rHU3RxA6KsLmGzQjTEp9XJe5Wm4KL4CH8COu3026Xvi7JJ9k
sFiBTVNXghZo4LQGyzehIES4akYttn6JsN+aV+Czwxpn7vWhQxpdXImADwFpMEiSFeXdz4uUCW7t
OIqgsYTnsBYHuDGhsEk2w+kS9IYlz1Uw2ABjKbic99F7znU/VvA48YLCXA42Jyn8qIpd15S/l/0d
PMxrth3XB83BO5tiuFnGA33qNH1Z6bZG2+6+2xpxwU/6jTTPKQIQBzw5MKu+ec0ufxjffQYMlvVx
B/NxHeTn3MPKiCIxOQzEtz+HBUYhPO1jqN3RBF7BqgsIRcW4Hh8qjzIhnw1pVtOa+RxfyZoSiipq
SXY320ZQFIgFVf5xJIAXGR3dwgeeivvsCQtEIyg5xs2NuwvkiXn1Lh3MRL/hFFaybmIjnsK/lmYA
n/pQdcEEAgheU3LLOkIIORLPmc3AK7n7cPxNhnO5df/EFmOhS3wEa92MJvaGlr9MczdOanj2LE7x
IxELgJq7EeDXirnixWc+UrxD7EH0lh29c4zPzC44qJLSq+NZiZdozKNh4LlCL4T8sQn4aWFlQ1fW
/ixE3ap3Wx0mJa2ph7GyrWARhKh6+Yle6QO3mE37ACl2cPe+MGIpgzCHWHB4PaCgswgYbkL/cUOZ
9sWRExh/dWcrkD3hPKbzqmxhFJtUl63Zl4yUoS9MVsMwnZknhtMtfdrUG3dj7oD9OvJor49pkmGX
DMxKQbi1McfeMxyG8WnoYZDvwIPeQ0HWFAbNrhdfV6ZND3jKFfMNCtji6IR4uzGyEjqNawyv18X6
n6Fp794zrv9BbYX7hqmUt8ZP9hvuu1zWFdIyhoLYZkpLdMfZdNPhmm6DOkMGrhgMR2toyzHVlbwk
NdGetjkd6vNih+KFiVOrpzf1wZwqMsdjzcm8W3zSj0WeBQu8wvPeZ7VRZcRccB65qO0Utkg8NowK
0YHCQQmVWBxddj4m1h9kToQs82ieGUoVxyYJymDBEll9eNJCnFrEZUUM9so0ydNNWvWV0EH/5Y1k
PF3h5qDq0TscWC3i/NGCovBvR1rBGKJa4uNOAVH5jLzwyIQS7CZZn/pTHnGsXKtl5MEuZRw98UAQ
HPsOq1ym2K9u6bGL/mrqVNu4zeu2fbH3l1hmk+rOAZwxcAi773DX4UP5im6U4FQC+GZX7Ce3YMMb
yyO3QT+lYejWZF8cZ8X5p96+YldfBPf7Z6Wc0TqWASzu5qFGCiiRjaIJHHHI1lxHAmDwwwZq8zLx
QeGOH9CJQIwgfTOrik/plWB8Yk7Dc9F/D+pn+MFkwkQj2KBNBjSi0Poohh8Gb+BCsg+eJNEbfrA+
IIDmaUCcJzUCkCJt+qDbx/8OhJN48SLvGk2gRf/7IbKXV0KyzzRr3i4YJGATuoCcnMzpg7/unzOK
/0Eh3igOr7O8Q3y5EoAKvSaBs5noEciAr2TXCXsfa9Ikau7SR2dzNMuDJ0vv75We7Zw0flDK3r0X
HuH4MmOHIUC8TE6JHwVZH1bM8rw+elei8ekPEMVlwRCwB5WRhtLsw7W39jirWYY4r3NDvv9WD3PQ
8pw5aC27SrTeuUzC2C+qKwZcl0Dw3LvH2O3sgXbrLUhDUiQ8MSlwBB6ryqjYX7MOm8RpsSq1EFpz
boVWXMl4TOqn9ge8072/bPjwCXHnHB982J9QvYFUy4M6a51REV+vgD9ArxYWo8JwNov02DVSLeaA
ugKa7WTZztq8cSuZjDQ3ZX7PMcpvgyvP34bbJA4f/D3ixJHIgesIYkHmHZ79yxJjTQGTW1hhfYza
f2EWQ+EsNZZdD3ENKoOdtcMYVMpC5goRb++9K4oIlBzRwWrZRFyR6VG0Eo5q9mTfzd0abPgyy5c7
EN7YGfuulgP1C16hR+ZhygMWVIJT5N+axLOZZTr7EiWl8ilanCqORggopFX9AkqVE8Pa0jmdnC9d
tKEDsW7jHAMo78yqaFipl8UAxyKw1pUlZuIVwyhkTcLEY2HqjSjxOjqoyBh+sabh8umZ+MEJwr8w
goBNwFag+sDOMVLJqnjK19o276zqAfSVD0K3hXjyXOC56Dbck3/u6f/lFa75SKThChRYa//+j3Bc
wn3+TZ3L0IsL3aa4wh3lntUZt/GZMAuZUF5yGYlhK2yvMasGOT7bmSZf3YyYxP7hZN7SQ9clFQPn
r/vOGCRY4TCQwovxg0DOnBu03b40P8xml6MmukTIFZxLhMkq/6ZRAIzfNKVxwVrfWcfoxJicYnIC
BDh9YeDaYs45x6UGNHDW+qfJtYfL6RmRbv/g84s9QOAnZtKhGFWArhVo/7noy4O7zBadNXjw2mxl
Iq1+h3VO8NZjIGF7MpA3y/6d5NwVPdAUa1agDMghKfNTUy2/UoDA50dSFGP5Ttv9zXGOmuQ3jku2
GeBIPBMEY0xjyWBM08jgTCRjI9OjJ2FkrNsMdQmOMuwgjgEWgVVn8Kx+n+Gt3dar5LEtgZCu4ee4
3ZYahnPUIsK4G1fhS5cwmc0Y6cefWTTRMp/gy8/vhFawN9bEussVjiaUbiN8mrXKALN0A6wJA1GL
7RFfDkaT3zxbxWWWhTYD6evXjHm+1HmTGTNupebic//uDxeAARhKtZwtA3GIfsHWzpikzLaXslEr
lmvn2zWzgAvlcrOY3hBf5y15+f//yjJcsjMvzjJJYLnynfX7GeztnZ+lGVo5lhbxgJ/tpf+NrbXS
f4+JcYbECT4MkxWsmktioZhgZyzy3xPkJ8/sL/mIvt3OskxrR/MRcp+H6axJaPQV/q5Hm/GuTKMF
B2HDah7Q74Mo8dLcnt+nZgyPF//fh1/qRf/9c6Ojt049plDzatbLcp6CsPGhszjiAj6MDv7dltLv
k/GgZ9wU3TuJCdcmGwFVD2PQGXOCZoowSKNGE+NYWgy5+EmT3njLZSygGeHx917EYyKmrnRv3uMd
DRuJlcDXT7ySa+c2xHs7O7gHUj2mbNhMArgRA4ja4QylmP8Z8KS1irSWmEA3mSidwIy//FshmuRC
wqhloV3z9GRLfud3vYDzhT3EghnFgO92ZEejH8zRpIg18d4rkjkDnkzgn0WTKCYwaTBli8P6xbk5
aZCA1zgFNGMMDt+0D0GFOluSfRHpKE8H9EcA7to5fvxnpBstToiLT3WOEi73T1Erhbk8nIYXJLvo
ImgGREUQqm7e/4Kb0GWPmvRqnBti0U4l3c+K3QqbWIzhV7dh1dJmVsuNq1uJtiguvG9SNc/M+cBo
kPAPduzWX7gK8kPoTmUFy8j7eb/cfaGE6V+D6TMBt4Qdhh63QueHfI+4hJq3u1uiDbWLfwp7ud8c
N/jZV5gIpQmUuuA+A/asj0slS+aFb9ztjOdMkxcrrp7pATP8pdLw5tjLuvCgj0PNWM6q1qcjKRgG
0OY0m4YMo7Wf/t2vRXBpnTlyU83gQB6NgmwUkAdDGX74am3g2XSmS1kI98Ap6lSCB7SBGygKyFvY
jIpTDfuafRhkj+NppJ1E1qIti+OvpWxJwkANQqBGJUtFVkO/mcqZB0dk0cNsJspLtY6QcTKLoUiq
XiOXYP2x7RVnPm2qJu0yZkEiiGyPQyhQtJesu1/4O7qHsNljiC1yYnnq3N1ml53g6TasY/6O+qTA
YHJmZsV5fz/UPMbmeEdHGf0iHt1Mveec4FtSJlmi0Dy0DzgLXBjucooYAL+PD8ktxdLHe3QaZCPo
EpM113xwv4zs4KKQrN6ZfOe0glfnkl7SHcOeGsHZfjKIo4ZcUocJuZY7XV1uHJ7brm7G5IEuVYpV
3etFACDiftASDDSbRKe5lrkOGDXqRUbC7Z2km5BcTejZa0jFNFLeU3Xe5OFvvofBQM3Jmbz6w+wO
5LH2Ljn20IEOjz3Mx829eWb0gkoFvW2Fc3/H+CRKVQq9Tac2OrNn/ddKEHbRV3NqA237JT19I66S
rZK8ytIerKH4J+Y9U16wVO6cBqXRpsOE1M0fYqz4OQI2aPUqsU4PAXxIpj5AIlcbpFUsEdF1eSuK
B3hr8DwS4DwtCim5UGmzAlgsrCCdMlpRBQ435VUEJOuGxJK4hvkl9kl4IM8amJN2bmw28ljrvrbP
CMzpA6NxurKbywiQ8v6/aV8veCZMt9zPsE2XWoAt31w8Nb+41GG07I6zuGZd8HFGrIjggG9odJpm
qXNljGijkzutTgE6ZSUlZi/fMzTq2C6kTcSTLCEXbutzOO3ShKC09b8BPCfor5zy493L23LELFPH
sWi+oNDoqdBbyWcNEzH7TIvG962/MHQ8pFFiP+hQIZEx0MSSyhysWczhqnuSBxMlJZpBXSXuzki0
LtjOy0ziisKD/UFG+W9ignYW0PJvpk2ZOCr/5aIv6OS2QqScyE6RR2PRk6V8nSDzla4cdPboYRPM
tZXa0RGjMDoslANYQyISr0pX4AIY8m02G7xg2fWuZOmeZzPQLIxs08s8z/EcbIFNp+uQ/XgcwP/O
Lc16U+Wvk3BJfKVXcx0W2H659Vh62ezWnpRpl3Y1GU62p4QVxEKcRIQzQQjM0MaDT8mbRs8qybs5
T8A8wsLsRYe9aD3wTHy2d9wYWsTfgMVPwvmDWhg0y/g3MqNNQFqjwncXHfHX5l+P9oma5GBlHhna
BqU1dlmOw7wRWzM7iVDoHET7TATcwJm1dOV2GmcTjsev8QzQ/qt2LEJiOMD4PIC038G6S7386738
E5uOIFrrFZ1vDxpKPZpO6jVjzfJzABVLc0YwU2sW2ApYCmBuCgOSiJnUkxasjlbvPr/OYVjiO3C/
O9/4PhrcwBcTxkVGpODhp1+ECwj1qPfpn3u3CLU098bFKwWj/1Mkg4hWirw5ZLZZe8d/U5ttEtyH
zyE+EZwgaMGZiNDsMhjCelGaIC7ZeTf7NUZogtSC7fUYlzp176oHAMmN2QLuZ3F17+49QIpuX9rL
5ZyNwK3YGHD4oG06KZob6mqFtV0H2oODPtJi+hwdR3NLkwZq+W+taawUMvYNylfltzg7sOhVqbCS
n9iW3IyXM1MkZIIHcM+DuIFyFdqpAWLYKZmIojV3lWmp6ceiegepZP2fdGgA6JSyL3Xuiw7xAiH1
6pz95iSJbUDTI68bkfwEQHQ1PQNHCEfDV3OIolUn/2vEwnwniFZ63/g4x/0hPIay+rjaZ/B+eHCt
rBFCKfpxpgrIr7YhHve9MtUN50fwDKZd7C0Z/qU5Fdch+Zl9nR0oWE7LHSj/GErNFFIWca3hYvpS
u8GKuhCTbTQMXP0GF3LCw5/YAohSB/JrsMktGbElvXEjfqw0449Pv/nbDDaD7Ubs4usoX9GnqGRr
Dw+lasJxkNOL7ZXiN4YmUckrp9/uCU0rQz8YY8AdX7GKwCH7GCmF9xGgLuBWNaHF9WUSwBSThh9i
koC3klWREzCtkBlTLwdBePAg90duT4MZh25MO1xyoScCBMJu6xpU0u3sA6zPwvqM64tpdg5qablb
JV5oWZ7jC13SYXHJTHAM2aUHDRipyNaHP7RUkShESq4FdcatA3mS2fiMhSIipHPigJGniyQIhGhs
M0ZFANNwqHB0NMFq14snsN4bNI993sGgAaxWeebVy1OcDEBoR6URw3SxCe81YnXbtp7IYWzPtVdw
bxbiCdodwQKtMaZUzBlHcBs+mFaqBg+NFk+8cASG3XMpQGNYG0+txQKO14mRpusQdqMl9P9nOQVN
0fouLmR33W8PsjQjUNWuhRia01pbLAKQPypvnZWMAyNok4b5W+YC0l/gHN2H00i4tBYC2pVQv8rH
rmK3RqCVySxOGAicFxqlpdsGjMqJIUCDmjugAGYspQ7OQ0KpzA1l3rSj7xScCqZZbzOOekaV0m1B
c737N5tWe/SESn5DjgSblykVBjDu3iACU5kU2fp1k7nXjiMLGGxA+Xc8KvBI3f1GZb4NPcgtJ0cK
rbZI3USeP1z+eLXlF4kVSLd1Esu2Or4GjSljTO+zXbQ2S+xzMnWyn2Kki2DIKUfs2oydKUYVEPyv
5HpgIx8GSNM1D3BEYb621wx3OodJgOgS0gehtFqmc5i4tJY3P/5HCd50lQuQaElOlNJAM17Enout
jBqgQxoBAQExrlGeM6mBIdfzjadXyJse81+vAJ0lB/xa3dBXPKjTceBo8/Lmj/DMMOudMmx7Nsls
x3CQAYe1SWXy5RT8+kgL+Yl8xyHKATDg4fyOeLAioA8sPMwtHH6sbZjgNiRb7Hw6cg54dVSoTyIT
aIH+xeVnJBfZJNsYkDuWpXnkhQFaQcJmXE6ELmu2acQCJaGmQsYkWcAahwLHG8895xN2Lb8+3KPX
33X7QHB8sG5KqemEYeevGv49oKPguYrtCPx6xDghZo322z/D8tmDxanjxIKUTFQ2V/yA+Rb1Jkb6
eKR8mOikafUYT2HJJGxEyVsdDFTZLbuPfYZFEzQppn+SQSL7zlS5bjnJTzy/plk7GErWAAJZIxzE
2KAsuW8MvzEfR3QyS4JfPCM+MJiPXFDDcLfmZ3nwZ7N/CIf8TdQrkYe63pLjiQQFU48Dbwn1hnz4
ayxv42LvTZ12aGdQsfDncR4MrRZwTjNzKJ/Tl0unMRgFURSTPXAiCvECFYjBFmyoEzAvEDSuIAiK
BwPn2PxguCkfeJp9n5wYANk5+JDuqusM4Z7sgRGhAw3xpgnHyAzZ4ThrGrxlWH8oiX9fkFxtzdQm
tfKhEDaxLioTDzT67g7SrtFMBUaHY/JmFenVKx4QJ0INIyEfSOt9ONRw+ab9L/2tq/mhVkMpbBOc
CF119MNbxpcUbEwPqORgfkIIfhkvpPBNSw6i0NkYASFTH7jUPZnrYjOApJh5Jx9Hl3QKdsNT0Mim
MNm3zi3QL5Ex5IILhSV6uNOUcx0e+ZsSH4uhxqIpYiRR6xcXOTvrjEbUJxIVcb+zm6021oi0sv1H
g4hZAfoXwi4G7vc3wRaKzT6sJvCj7TrmKVp9SGpIhCC8rsPjqOhAoYW1qphLceEGIjncAaMq8RN+
Lm7WDsUGRGkZkuiu41Vu1IHolbDdaIib9L/NBSwAW6gBkZjXSkytr+v/glGxsw8H9OGteh+/M+mm
qYUXCfacKmOwHGvzpAnfvJC41SaL+xVIv/wD14mth6kUb2kGGI9B4DCYi3CyBiMTt3WhY5NI0joe
6VXKc16Kxxe7A+6tukNq9Qhro75k4g9NlhaMZxXHOudmgthA6WBBdlX8tX45OjokaR9FzJCNGyuD
laQGgxD7Jr2d9QLSNB2rqUM0CqoDsExwuslI3X7TtLGaarQdsu4f+KjUTDk7QZxR1XuQI00ZnGUP
kCjB5DOg83OPBJfoxe+/rmYpIPec3HaMWcf1iHEr2Fv9OlrFNtZ81E8j6JGvAfVv+IzJz3H4IbIC
VvExdAgC8WnDtgjV6ObM93CrnMDISFULoLocMqAyzPHt06+07sN7UCKGcaiAcbH1VYycCBFvGhAH
C3fVHu42JvkveZiM0mqdsifuGBlEXz68O2cKu45CspxVKPTkycsNmJcfKJY4984Qz5akLpK6LkAi
ASwVchk+1rByjggItwZe1SQkc+Jg2N2rlCxwpAnv7SrZlr8ZpaSbJ9gKOdha8fr5pn0alRd3WtVE
KM4/Bn5xDsR0eR2850ipBY4CHARC3mFak6JjG+Qee7L+U9WOJs0407VhrHWwBp978M4VigCbriDD
2La902TbYyxtUMe0ohv6fQwuDIvDp2WBcdQ9po2RpHcs+VebUpnKnKXXbA8w/Gjy0Rk0u8TMnTjK
0YEtUyMoLzeM466b/+bljMek+fzV6mMsqgzhgyYeeTB3WZN0KZxe5DgDzAl6RZ+TgLephG+2woOQ
oB7li7qTsD0mD+GpgdgGgJDcomZ3E3XnitQFq4E+p4ZTJkLhOdxR4TNg0XyqTTsnAdkwW/fr6pnQ
36Guf7ZfaGTw38BJDoNKg6qTd2l3NY8ghIxsXzifOBNp9MuYTSqHO0EDjgkoOSSRB44jDMSx3uNy
dB/X+wQNyBHIHMxoSr8wfQuoQfWddyCFrVo6D9u4ANpSnOncQLRhH3r4SMK9EdsGtziBXD0IHfBi
HsNmWus+0M8fEeAgy4BaWYVStY62/NrY0w6vYuTUl2NSR8SXrQOn7ztGWh6QKlY8eHicPuIlKSu/
mkH/NMb/eIWPxeCfmKMhozKxgUhk4G0xBnrap2KB64CJGTt6JadC0SZweYHVIGrGyykyBBbQF1zo
klQoQggWIHSaY6vDaxvVuo1xsyM5LaIBjrIpDJ0fSKvownjYdnlQIPYRdIlzDWM2O9qPPj19EnZ6
CoPWSMl3Fd4FCB5vTs3i13q1+EjJRZowSJC8tReScp+JbIj1RP6/I9Kj7vaegF3YsByRozCJDj3l
KHoSeAeIbYxr/2OgdEfhgGt5D7kTT5LziWPsrXMtIZU3MDpoofbH+YhjSargJqfRleco9yCx5ci7
cVvGdHgiJj+MRXc9Kb04vmoQYlfi9+MyG4m5UUDjX6V64lGsOetgMEJuxOWIWStYofNTZLSQg2ku
ftVuB14mRquYK9RxmKl1m9YGUMqkHuLQGb5h2WKYBzn2gNKOGsAtGivZ1cC6zuFf85Ehz8pkp+DJ
BqXgfVz89PmbLB62LLb1ZO0/GEtkX5d12JB47uqe7P1v/w/Xdws/CF5EQSLunPxJ9NRISFxpYtEk
SI52CURMu/mQ0zoXlzXPedFiivLT3gxQuUCqBy96WZA77fVIFnXe1yPS9Ckt3HO3Zm+CC+5ijEoG
3ty4V8gSu6BB88orbOgow75gDuwpfTk6rN4wEkrhjuHbLUVzp4KZaC3MA9g1tI9VujySZ/fd26lf
6QP+wH1RVndjBmIjKPZrIc0jSmXG0z4GrflEvQr1+mTVVuKshPwPYY2t/GP7wKDDA+2zqrJCOpTR
sIeYAwGQ3XsdnH1I2VcR8/CYnTpl+FHEFuOLr+iHRn8DAXFLnN73qFDSyaiBuaBhRb1Z02H6Kiv5
Z2VKcvLAY5aycoBEYTdYg04AQChefKwj/Iryh59xDncXzj0qZW4kJq/2GZ4ndAUb4BScIncv+NhC
jcJHA5YRXQgL5VBWjSo9aGgaBY90DkHcj8k6b5BEQ7FuuPRWYO1ML2n53GUmM4OezHrNfmP1SEL0
8GF8Ndp3XEiq1r3h1rAHZc1X8UGyG2uMA3AxtwonDu3Kw2miTjOaL7O1Nqv9D+IBotXOuUKkulg3
bBDy9hOlI04TvcJzcKc+bprlTfdZi2jm1+6d0vGHAB04kqsFjfts17vHGeC62QIyqi++AIbZNCuO
3+z/N9ajTe/pkuk/h+teIX2jhEcJOlEXd5dUgldUcx9RAzEmRx3MgWOPSrF9B8zzbGPYdabhnCpA
Uznn1FMbcgGBtMBanAd3+i6agVmFTUi3ju4N2kRKt5vN+vJUU6iHd2lnai0C4Fa979quZmBhWyqF
Qoczudr7xPLguFocbvtgUwzuYMogfKKUc7YdOfRx6+9MbXmkNjiGbqaM0DrDuRwE5WNa2zvoWnUM
LvccQ0wV1nkI3VUfu+mpxdtSB7r+IkvB43Rc3Tr3O0gQxnslN5vSWRm/vyY9iP4t4v5vOc5bwyuc
fCL1Z0m1BKkB9+pfPkZGRBVd66j/p3J5bZ7RrXT4FMy4/xNCp4+Fp8mBoIKbB1VcKcGKKXyEa4YT
MZog9xCRp0+D7GNqVhcNmPKVqHRl4o7B4NWbseTB9kEPwQbbzrxLhZ9HOMqC8FS5GtrVmPMw1nXK
OPvy8tXXsZ1TRpGicX+sx3jTrkSatnHwhvPhEC0IBnubLgqPv5LfvRtDkFY8esZVyjMlmXyQt0HX
lNhSM0rrXyVHfQrTH0+sIwF9tcGIDH6EU+K4wd0WDLW76Z9n9yEdrbF8MgWnQUT4cCR1hdtP7e1q
SORtp/8KQqgDpDfKEUH81ShiVh3v906+AAJ1k/ddNqxvWsV8DM4a6MZQVTB+DjtnTiL1sodn953m
YYXKl7lpf5eXUcB9bI4c1D6EN1OgSWGZO9thwzqwagD9w3nZY9zDNKtnrOBvx7B8+qGO5XgxWB4d
rpz1NV0oR21iisS7Wk8IP2ilzzzCMumrctxPl/HQo8JfLbrimlFJp/YeQbNhcf9OkJVKDAKZxiSj
WCQN7hYzhq7WuvPE/WsvGANNCf4YaObnXxekX2jY22x+mCHA8Feqjm1GmKIb87BQ4B09ib+glX7o
x6kSYR3isTmb2TNRHzza1TT1cJuNwV9lkwsXwHrCNsAh2yxb9zijUp7F5LGkLUwL4tTPNcwasomP
EIFqSYHtsQKEpAIGo6wiyoXOSTrxocChz0GOI4MtRBXY9NYlFgMY/ZBn1GEwVHCdjA6uyGpPGFxf
giO6KxN/BSR0/UqMbs2skUw5QMIhpAYZZaEmIDYPqNI0XG6w5qrcA3R3TG6v7oMTgquYmLpWcTzE
Z6hH9I4BXTOW5I5HI4RH6zslemQ/FEKN/ronaO3dNGjckLs7t+iI1o3t6e+StV0aNqZmaVYKTtGR
1YxdCF/hXfaYw96ifXykOXhK8H/l3/B+pITS8m0F5T4yEHq7UIZKHKJiwDQCkSJhByiQvPGjb/M/
YCiGt9wwsk6tESJaB9+Vqan+FCbLmAc4+Jo4QwyCMQBBTrvps6F/iMqrO6RWOQJPQc3yQ4Aq1MmM
ZGY+sImC3qnGzyuWWG/ms91kRTBvYMBVkkOG+Yc3BhhR2b3vjJ+PSrvpyk7lggkAoBt+OgbTRbCG
9Cu84uAd4Xs+OqwZPvqSH0AgwBlwzNeYPdprOY8Qf5B6r0byIX5/kUzyLkECVuKrJrVDuf8Oj3Rz
iJppiVhV7D3b8o/jw1i06egxMSU9gjiokn4fghGMgmRqgdICePcCclmK8g+je3/AAhuLQ1ztApXo
PzEuHw2qBXcT9Ij6TD0MB2MvhrugOzqFmAVwnwACX/gjfbGss69Gh+Yz5l+Y2jRNJ+0+bI+OMAPq
I1AEljeLvANcD/AEo5E9MtnCEKzYotc28S3/suNgaTWdGjhPA3dvgyxiAysymv7IiCzAEx/2DVLy
nIvtnP+BEecrOTPKplnQjrp7agDzO40ggTwF5C+aeUBHgowyUVGHaWRPoFQNvbmo+oUwKLDLZF7a
6m3hA9b4e8A33AIVK3QKzGLnn2WkqPxow5zV2jq/20yCPdgQjHObv2HygWnXSoDX6W6Y2PqvCBxG
8sv/47f97yLuHhCHkiWY0twZNfVr9AdBJ8SmhKeWKtBEZYuMfu/V5v+iiBh0V9qZtH1mgLnlVZFa
kSfnF39ImYC6PXFETWJu69cUoWFCliZe94H3g4BFR/wfiw1e0o8Pyz2iAAGJVGNZngLiitqUztns
90OEuLDhRyD6lBaqCbj9MeZzAhHp+YJsl7sYj3FUHDHUoU1MHgM4Yc1/mwrcwef4JBAILHwkcBhJ
aIF2zp6QmxmgiBdH/LVucEUQZC4GlM0XZGnJf0o25JgPuBakTRpYEahTgKyZ57JG5bu7G4O6LBix
C0B2IdmKKiHqoNFl8PvUlH48OQBGqaNMc58d0nJbbxWRHdvR2YOv9khv7dh7BuL9/ONigNQIDZ2p
KQr9h8M3Axs5OSn9WCt1qkS7apedQO8vypihngqP4TCjteelehENKl5I7R20ghY8SMVNCgV+n8HX
0FdFTGqaBdre8Nuwu6wb79Wbgp7bWTE2nNTr+EtkPCQ7fzc5JQ3+foNpjHa6gYIJyLUJsU70ShLn
gHuGe59YPQ3mDte8hUx2qim5E8evPUDS3n7RqCZ+w40EZ2M1usGA6/fISXWsOt5EDHC6wvSTWwAZ
LevzTJWHi6Ivlvm6PXnDaJhM4c4W/y6dczcP7Cx1Gh0OXsOS9wnvigkrjjGc74RWzRNMEoxX+IG4
3L3/jPBO62G3hFLShJiSezI8vFqCR+oGCZjVGYZdwrAyvwpz508RuLQZw3JVWUxH60ZT68OSn9w9
1vSIRjG2ZCz5ySSCox8xs51D6O22Uv2Z2eBq8CPgcmsz5ESUNw0vJiXURlwHpByaOuk9ILKtTSHn
kxfyinfIA6Jl4GXbHmRXm667weLcdeJ7Vx0z6NxeS6zCSXZyQAFtaEsefJGLgEa10550AWQ9cGtg
hv2r62stCizkD+g6UJghIvHfaHp+nfOgiGmL29PoLuIFA6lU9q6rqCylaGeOVRAkAOKUGsC2mOty
ipc51M+eNkaeqoqqza8IocA4i8Aegr/VDMsFBKuWpp632bKMGYDOrkP8B0igsWRl0tHPCh3uw7pN
RGF+ILd8ueTYw+iog0ussYSIRYugU0hJujleuF2v5b13mRRYjJtEcOIeblzDhVqxCWY4TmCFUaJs
bNFyBG7l/n5Bsqd/g32IxKmMD+6OPghxFM5ZkSD9zK17TmpyNsvRFYSDvc0ZERFaSjNYikcq2o3R
FI5LRqNg0YDr/48PtKfXqkK8ytiNH7KiIKZuANbq3HmcwQki+LEVrY1LvX0cP9JNkAEDspRRLlAt
bEeifd4Zqr0gjaBOZwDIN7x7NwQaxhngjRwOD3V12jhcOZxPKl1+HEbxuagGIZ2GDJbyXp1nj6MR
ovatyE7fjzXd4JAqzCHAYGVMYNGTxz6S35vlFsQCOjvxUQ26jSOajGhbhAX1cWcTQdA6/tYiHYmi
Mp2UAfmZxcw1iviPiMmgXlXHtsgUlWt4IavwdNHNFSdlqhul7vezgvRyW+bAD5JggT9ej0Vl79vJ
Aj7gw0JnmKu0Yjuy67lCeJR8VC2WHHEPO4wzJHfh7M5KPEk0Mm/3i4Po0qlZTr6spekxIJdiWoZ1
pRO5c47oyHRlJiWq8j6wSDrW0Do9dhHvoWCGvIb2eLkP9zcnRaaz70L/gaABCw2i0Qy0dmOXELiN
FZdabWVcaxyIk0Zfg0InpWQ+T/msqYFmuzzadjaZ8vqO7IL/av2me8YgiobLx+jV2lUwao0Z7UJw
1h9KVD52fYSmnvwFXBpbRhqFFG9M2GWO9i38H0vntaQ6uizhJyICb27lDUIghGndEC0aEN7bp58v
WRMdZ581bQD9pkxWVtYPBT4Ewcga6IZHUAFc1t2MV2QLDO+za1HnYLWZNOXX6eCpuKXB00Koy6ww
XvEx/vmYrQbyTnff/gX0PqLt9O4YhEGnScmck4IHc6T/mtbJI38kJCX/lJLe8WD2xbUSITJsQ8yy
+1RiZ55Irqxjjz97BXPFcU7+tuUbT+Gn+4RQY7evdNCsaD9ALDckfhJzJ2wA66VYDeouxDmFLUEb
adggoqPKuV/F4R/tSr8NIqQ7x4UjxFMleZU0pkc0rD2xHKr/whCjPhL9tdknijMOpIQzNjXNaeZx
KlZUpJrvtKTt1dj6in8frrR8cUVHm446QoXqOLQGwXDjATsDz0XL4Np/YV0Kb7R2EHFUL4aaLbb2
O9p6+SnNaJOHRUTLobnnYwFgrtBjvDJusDwvDXZjkjSkDx9gfUydDGv9jU0Z+x5vh6fRZoSXe9EK
R9OwT9JxahulZGs7UA4JJSCed3oxinUEXm8uWkz8ic9O0jTyKGeAUv79MaVEIhSDEVrvg+ksUOzz
N0AFvAlJ3jjQlq84gqYKjDPMTRoGpjByIZ8wHFh46ccp+qwot+0fYyHK8jVvMesmDyuH6UWmTsj7
HTDSMCxxeo9mS4UbuP34cLga2DVcsfjtuj0QAmh+omEGcmecQ7ak2pBPWdmyO424VLAy2/56gY02
XffqzFsEYU2rTwKhnJaRGDgq4isSzpUBQAnPkzjt+DTchnYcOyu3JZ4qURY9kFDYJHYPkav2LSpp
7EUcWe/Bt+wHEY5AibAHveHJ5peyvvIm8a/xmdm0M6xzZOgSqxAyyPFeGSWAM5gq8PkHJktw5Rm0
s5vTHOGWtuMp+TKxkOWjeawCVUqqx0Shzdf83uFhVDjlJRppiA53adudDQgE5qLqqbTIJ85II0Th
gAvoyZPJIud1s8WLgt9zRK88/7ah0FIPWg3IdKiaplQsVl7eYmzDlwvFfATlH6X4gguvB7MBkOad
cUpU5Ej2y8HhShPjE5CbKwQTE06UlMD8wThc0S/2mk7h3PruhLu+WPg5hGy26MkdKA+mUebHCWAO
LBC/NOr3DTeJfVadZiE1rdE39ovzpnYMz3MaV20+xhY1Fy1Zg+jruDbbe8KO+9W50Rb3XclfNWWq
OLr/rWlS1T9G3du0KFJ8j6FAajiuZkWBRtmdjTYQ7EiZuB0W03cIfeiq7JYi8EGVVxF+pioyMwdX
xhviQD5RNapHR3u17HjjQ5dEX9TnA9Xnwp8xRu1N3V31jBIt4rQm045e+6FwTPkYu9EZon7uFpCJ
rAYF/i716Ae1KQoyVbxObaiXAm4WzxW5pQ6N2VZE+AYgZUexDwu5194YsPSUvlPrXNkc0hylhcll
yOlwmst1UqEjHBkIr9wlR5Y4eBGU0I69Y+yZy4AuRDvZLQhHhd7/bRl0uzW7Ru+azlCfCxC5JEND
MzpGdQzJj1tWGOe0hhbK9keTGp4hosQXc/TzdnpB03vGDZM/cRnzuTKRGCk7D83Gti94nCt0YEcj
Znuo+9VQZiHl+xuToihZE0ZiD67hPa+xdlQgjBEKsxcEpyRlpXrib8FcCo9wr+Ovna2jgd+7hoFk
A/wSZ8YrMhVZWp5II2JZf/a+hm9Lwgh0rOHaP6NfPTvzAfvPm+EN7/HRaaMAyquiQWMsH9RUhi/m
2VrMZRt2+ui8M3ZiOJR85qXByARGmv5AUiJQDwK+tXiWpNji0f5HI7k5vAR6WyRpeLHLwG4b/VYE
E6ZiN/kVvrzSzyyRtO/4aWK5iHDe2NkOJ0r3U3SNNygVk0Uligv3h4qXfaYwLrRMDTD3AfCC8yCW
VUsklQ5yvyijbZxehBeFAYKP7GpaEAeowjLKEr2aE7PIiVesm3m6mExdXxAv/xQBI+ZcqSeX0PIa
BmAS3R9UTI7+On1RtbDeEqayWPy3sY5vqLPccFKID6IqtkOCT6mjQAER0a4INVDuvFCYdaoJSBiV
vB0Sym9sdLdwBzDWbFIqzTC2ms4vi/J2XoCIF9TLq8M7I71UFj/69Z3z0/sNDlArPvaK6bqFh8hW
2nau/T33BqEvYHQhKIj8oKtr9EHI52RR5bTaRYiGD8rznqkSbMgFKK5auEPqvL/tsOl8f86Ma4S4
NQuDnUKKa/j7G4yYZs1uS6DmOSn56+FywADPMQkjScmXONEgBQmfEGefJjhQjT7/EwVTBA8QJUDC
gBl4lOg0uPjC6LRA1B2OlNNj+qLFvM2y8yRVA8QVMsag958g+K0y30SEqBtVOU43s2hKSMa0V6y1
xsFQt6VZnjiXb4vHXfYOKK2i59l0T+CGDg9K5HAwEGNT6RYHipoDS0MKL6yGnF7KhW9uBrOFNMOz
7XzG9xQ5zauyFDRbZyGXsuMCOw15ed5ggOCDuJgkE1XGL9TddnYNaj4Czv6eRDM8O8H1yotJVafG
RWYPgewuyb5fdxDSdG5EG7ugytjjg0aho+TQDLdWpc5QLXPt6Bw2fsh0327Ffyd3SgwjxD6o+jJ9
Z3JConQ5HivfpKWdAJrTa5kMrLSA4pQQe8uCxSpz+dlYm6KmbirFzSFX7sBQV7TXUFc0AZUoS+Ci
4jYNv9mGzagsKKK1DSZDMjPmZFLQLWxoSSrb3kOmHUtyS4q5SI8yDLpmy3xUAZetx/gzvrD0I+Za
F14NOagmM9M5ggHaqyDjnGTG2HhYUhPyLmNiNwMexStr04aeDtTauTE7/ULJtMynPbNOv5gunJKF
UfueNz4seFjJ37noPXFCUbt4ess3PUaEZRHK6zzsdwzPwR0yd93j079Dnh0VOU4Nk0VR4EAPHnna
nRlg8+ygQMIUZinS2oOQiYE82pigElyXkmzbDssJ/oNlD6lTW9/OCWawcZZp/JQAB6J9Htt1MuEb
ZFes+b1fie7DchuZOggQw1GFme4vmlvYXeSXGkyHt/c0Ghz5Vca0BpAaAyyEsnIXHbrqBK122e3g
IkspGby//aSNJXjWvFa/GM165/x4NRtIjlL7vlb0E/T1scT7+RvNLDYdQamHy8T5N1N3D5Tmb24T
ro9ZoFaFgn13gzux7V+Tsd0XEyQRIhWFcVjhX6BSJXxoxFwEhdCcEqPxV+6h3/F3n6zaBsLTQTC8
T7hxjsclQcs0YlAngmqYLQQ+7iZjEynjOaQG4RIfcDNXELFGw7NzMc9x0HYCxKODPQ7kFaG8tRID
0taMaumhLrBA4R4RXLa1zUcgo3hqjgmX/Iz4E6r6clyoUHNpvMMWb8aHXBRBqy/yzKuBgf1b8enW
SPTV0Vf0YQZy3iHJNX6I4A8LzjhuEL4djhdMlb1GFsVHHQaiHAgqB9Sj7mejmzRjSZDbK9yCoZHo
ylSjTveI5FTJkZKN+tuKrgjE0EHHY/RX79gQJPWByk0CEmAUiH9f+LzL+FqTMJcuDWsMWXA+Vt1j
xax0q1EFM6lHT7rjzt7gHzFCvACejkV+Tlp+jfs/LoXriXVm1jjaVMagCiy8XT5UE8fucHBMuNea
oUkw8JlSNC8HlzX85fYAsH1vOFlGoGzTew6YQwf8gzaAFupIShqkLAOjD4OofI0IRnD0HiI2cReg
xKAp4EMSm5SDmAV8o8RjSVzvJq4/c0r9KUr99nX5cuoDcn8+zrjic5FWv2+0CojUnfcyGlMC6IVA
JyIU1oMdCm09yN9ML4sAEhmfGyN7KnXatvn5qZ3YEJ12DINOcqm/VI/bcjAQ5e8M+Q/yTR/dwx5w
H17WW4prweGBHwO5cHzmqqzysDyw4JtsTOQ2aV+sB03UmqbjmwPFp4MG6wDRH/rUGaLjcusJcMkp
YtqD++KYXWyDEi9NE3CKQK2lxoo5YIdsIlRIfIFCUubz2mEtJiFjjvkUdqpB117cJLmNorGoJ6Q3
EZF+xMhqL0QFYkryAMAFGmmgVG2Qh1B/Vsk8dsiMLYe6tLqMyEmImxFa4GT4u75m85F8mwy5OHWp
paAoipX4+VuO+aMoSo25nzisM9IO4+qS32VHYQS/A6wrfTIYM/FmoA1Z+CnwfgaUOjlRv/qH1UQ2
1XtzYhBI4qvFjCEUu+PpiUIHwT3ouKPOY/Ad5EaQsIAoaPF50GaE/UzTNKAcBGqD2MLmyXldii9r
M3HJEOW364aNwe3OC1JHMJiNE9e6mRoJZy6d3nRP0KOIiAF1mEHL4Dg/mY4ejT0+Nfj5gKCWNesn
Dh2HtzUfYuMj6oKwC785yywHOMpdJep4Ho8hBAmQFxtWklig00I9LVjeSgbRKwqFaXGCBdpNWZ/K
d1lJR96BOL2iUZ/Q09FGvTkx4aD0wyae7Tbgb/3LUWNFeFbHIY3i6EQsrzeO6HpxU+SZrSknbGtk
ydxAJ8H6Y/Od2OCz8zbPMT3YClUffnYdV3gBOmjH45qvAsIG1bK3yd15afiR41ARBCFKHCvior7m
IJTkwK57MJh5wJsjKyzNLkkj+C7x4M0wYkij4pCRtvUQ8rIpDBgUCG06v9gQ9Xquvaod+1vw47ot
hSu1hapvTWhZWwW7ux3RoeVkRBGQg0If9kOuHOlOUn0hNuaUc/A7lBQ4+bIaBMkrXFhY+FM4s3wC
B/949qwojPIj3FS6xsioQCm76AW4H8+YcPLh4ldgaTAa16eODnuEHv+kn/hqS6VAUlhpXLPSA7oB
FEzhpHf0nHHbFfObWhwQu3WGdehieFJVggtHbwQZHDzRNXr275wMLljbPqVNpM2JKi1AWLW1i1Hx
8sAkYC3mqmeomRcKSuw4tDZTmqCF3XaElJTQh42AgneOAShnuHwMKOwjdW75TIQbDqlybuira5op
/+9BRYO6E+LU3IHUQCm+mxQWtyRSjkKCrAG5j7xwGFOxWJvE3bfA79DcFtNqxdghMP2DdRlSg4j8
64IWV5cXpmSfZrkvuFQ4aQFFwkmBHngLHpJVTKCu8KR8OTxMFhHPWgMI8usgSbo9cn/DrHuMSpoY
1Aoc4aeLhAGT2cv7FsgBl8F3MnxTiL+3Qid3FskHnXIiB9PeGbZnGywHm5ZMpCTvHiZtazXq2NeN
1WRKpP2ADtq26sA7JfqLHt56RN+hy4bMMHBYMFYrdSgcgn9LSKgTpjAvuPQYWtnJZELQZVRoAqTR
DHElNZulSB44lKgwJ+wnWNPL3/0cE1Vemd7T7IF9OA4AEf3x8b5HBg82ZBG90izz8RxUtBhXQMBI
MPsdozUQPhnHtVzNByrya0xrwpQ65I8MV8Tpj5VL0yS6dFdJNRDqTQYZhC3GlIQD5XXyqTAOdkgQ
Ap6NK32mBRYAcspGv6n0agiYANAuk4BXvJsiivs+VSfftXuGAT3vBcTIdbVCYpAlRTAnKxmpRDaA
b9yuyXDUvQ0uCMGFS2/DDUj8NKc6i+G7m+PXXCTEMAIkfEyi+oB7T00K0iwnA+CHfhT8Pb/N9+u2
79tdYA0WRpVPyA3YbWvMuYZbY7OfIoijwkEtEaZP03BdjsIKr0H5I10NEH8acitBZ3hFNIus0Bt6
lHdeXA949nhgaxDqB+GYk7fo2BS84KBQuOQg89uFKvxyYiTcmEOKd+rClgn4hGsM/ZrS2j06DGlM
DRXHe1/vGFF2cbsMF8Nq0AvOhQ+50WibiCAhH8lxWoPVbulIxDzdQTDBo3HEnPWc+5uzj6LGi/6e
q21xa0NJwKYZhv2LeMUuBkL0MQIp3Gw2ih7VGhRllT8WQGN+njv01Tm5z9FdXDzsbHalbgVZ3pr+
DbD9PJGFAsPWBoSkCNDH1wLgOTk+lJVg9ek8sFqGkDBV5jBRR0AutrZLBAHXg8/S4e2wq+LY3Dil
Hkc1w2sndaPvUxJxky75h0k6kvg8UejTKanOFuiaFioTBq8BB8vj8tRdkLS1sZgDCHHEHJaiFUc8
l0rGLGsE0Zk4l+5lzAFGLaKKpX0cEHhokdR8SxFkxsn7MVgBF41XwweRpLxOpcjgd9kFXDSCMC8P
lYuNhUqYgQHVx+giJlxD2exJV3TB89CtQdEejIVCS7IwukYXqgt1Cp8+NhEg4Qi2McoTHT12IoUa
0k8+HrUtGF30h4PvzyHtY4HRTQFZrpscalAmg3VwgE/Tq8vmqvSVilGA7cDfLEOLRSTJjZGooD94
TmMrI8U5tQ1j6hCScOYRNinM6GVxrm8hurMUvDh0aKdzTYgAm4ghWhkNDAD1xGlsbxP7gGMyuDgx
q1hOAAhFFpG+D25RpH6MvJPdhL2PIydjwWAGsUqcl6Tvszu7ITaAGHsAwgxfNoDXQ1TEZGE8zBDd
EChnuxDGHF1yPB1tTshSDkPSlXDbE6RsdMEMXdAZP6PRaSoEnuK3WkcMNs2JOKPCwjPprOCPHMLU
FVa97+IQ8IuKicOpnkQAf0y4xq/VqbITwRLlRk7fPziJv0j63a7hqCJQ8iyAdkTsx6jkRClbb6EC
SqM4FydxbWOEeca7OkD0fCA1uoF7BysjhqTh0LJQOPLasU/FyF1H/FUXp8Sxt/ugSubkh+88eCmm
pEKJ4yIkYO3weBJq9/xrGxyGW/oeOfDcTKTdVPlX+ILPbHB2opCBCsDAKFmijqtL45kjjfOBrBL9
hQ7ukenROn2cfX4aKIUdktnbTNQZYLY3fubk7C4aHNTUBVNbBGihyEyYaB6GCsUaI0LBSBHdQ7+1
snM+D1YC88ExIvLUrYCbmyKDwtQWbq7DmilSkNXL2YqFzw5wZKl40HyjOOEaKX7PsQapu7An/AAh
HDYJYMe8uMj0WuCCJJiBaetm2z8mFCyW7dfuwuak6x2vzzLxPUxDFGFc+BDibnA+1HrXX1BCIu6x
YOnyZkzVvkD89TbTvEwXkoq3clgcTKyqT+0E4tuIkugIOysZDXWEu/avNgcTRZT4wt1CHMxCFhsN
wSgl8IJLgfVyk8eEaHGUZyDw+JjMx1RxolLuBB4YQSniT86LbTLHCGeHzfJzmA0cLg4Th5KV/e4Q
Btjnw+g3KXZiFjnA6wFngth4RuD2msjS45hoqhHVWCVzXMoV40XyFLPWnL6vqFKwwLivzQVTkC6m
DRmURVH6tBd1t4RTMpOSCRVoYSRw/FAUQW0E73dHooHLP9pHiVbg6u4H6Tl4unGVooYaxJEQ0M2p
8JUhecWlixDRxk2ZsOY4ghgc8GQWAj4Q5+KMEcj8BUTUitm/EsW63AvkFrDIvsH5PxkTH58RMTET
qgzigz4rMuRFYvYSt8H1ZI2IU/AEDnZeZ02kAvIHOW8pQ8ngGokDVh0TG6P4GcUkEMTYHI62YlIo
XOwUpkTAI68HkQYLhKdGCUgxBgdVM4PYCAvPwYy/lKVzOfWEehwmAkSK7xcfwZS8hoAWT8YBwIby
6NwH5M14A6X8uUqwxCe6E6he1DiTmloZjgdoAYOY44QIIPhfDPGU4M4xoPh8vShHRsyAJ1eOUpNb
DhQR4GQKqJXIPr2I5nCkkJbRiWqxvIo5aiyMgjKcREqhn8g58bFasGXWHvxVSrXRmHIhoaASQwYX
0n9K0DBlJANWggVXbhA7U8ff0JaOludK+VIEbncN/0osN+FJsBsqXgEBXMJMsLCaZBDcGq6BU6IR
NoVoU1iUHO3ATtpKsWxz6AUGs8KhciZXh9ddu+qVho7gvkUkpnLeZsMOXsJn7fRU6mQN8Z2zLvFL
Ouv7jUkuShP+bGVkt1TEXLgPxR99EqTUSL7QbiBCbj3g8Om8icNEzEsWqrbEBh+QDRVku+RJcUOk
lvdRzmGyrKWALqojYCDjqErpPbSIE0rMTsNKkzwMsT/9ByLsehKT4kWAF3d5NOiQfOtExF+1uO98
6kSiXwlZIwTUedviLJcdg97ms0Xb2sLt9l+8CIlMF0EWZsC6ZZwMFlCkB3wGVqvZ7WNSuOBkRi6n
bHHz5ov5xC1lCNdSKy5DP8VtiRwLc5/yIJ0HL36ZMIA5EJQncJl0MkD3IYMUARfZv6CGZT05tTYy
2NgB2DT9PCd1Qostj6N2wDNrZVsh5zPKpH+mEi7N2p9u1vLyM4fujXjRjQYYiQSS1Wbn3xqHL0Oj
QIM2uDDIrZJ+S3GVsxpoJn1pLs3bN6SVPb7X+sMLctyjFQwj+DDbhBaOGn+PhIWlNuALcpy89yaN
UAGZuVC1Vdclv2K7ZiZgANU5VwfQGiwhaA6ic0/vRSCBJbiYpoXA8KBsWOTPSDjAqBbnMuXmTokq
wHxoDO4v/yj24a2JlKIpN5DIboh5GmC7yRJESFI/6qEvRYgmbXg5CALBn9gCVi45lhht07NJvI5S
B9mR3h4HWFfNmNONUkycZwTuijwF+tEaFUFd6/DENKFZJCGEesjJJAmxM3U8ZmnefYakQ9dlhCDh
DkYAqxIp34nAUD3yHe4VXpaPzZGdAjhlIigIOUL4jfOGeFfCIVAiCzchnuI2KG5DCyRHvBkJFs6l
kdFFiYcQcosoScvB03K5KqjtIkGGGaDqPKTkSw2Y/2ASHkGsxQNU3YgXE/0MERzm6PDWNZ7bR93V
YXf4XKQF5KphEucxIoeUDZHxIEH1rD1tZwd2BIOyV8+TsBUZ0XQfMLKKpPUcydg6eZ7GPrS9jHiT
qHmVkVWaCAM9bfCjiLhpoDFdxgATrJiDsC2W5Rl40IwzgK8Mm6Ds+FUYN3Kerd3JRQkVi63Ugx/n
+cmCS8ZdS0j4k0ruRyyuI1k+XpAQBlPHf8v9IUsmH4Tvnb4HmOEv3RALg73N8+3/zQGcJbiCbotN
p0jHmRQjsxmIOaeEg52P4qT4QjlEzw5gpkgmDl7tOAIi4nuk7lxrwry7BaIA7MhpgpPCPkzhGULP
J7mnMRzr95pAvUKSS61goL3V4NyyGjH6KWva2ECHxQ5oI8zMICfSQzUnloxcpL/FEaKfWF0QUoYf
j66jMwn8C/0mpXc5uCiF3X22ibFttohsaBJ8UzMpuqg96UvDx718zxQQQLqHM6quNAj4H9Odse14
/B793PhKLoK6dZr+vM0hBruF2kPbyyN8ofQkiKERsvERWTjMmgq5CrpRi+6EMMamR0cDle6RxAQ1
XOkxYaYqBCcGiqIbaDs1RGdwJFuz1mY2U0KQR/1nRJ7X78+BfaV5KQUt8lflN1MCd4Zzo3S0gKrV
L/HI6nOirQqzWVjIVxHqVHpYTmhbE95HcOp2cAL0t5tNY4ZQd/tgz85meymx3ff4OV63LVq77/Q3
zOBw9d7LGshwgV7/hyaNbe8BHPB78GvTF7S+t1GHIzEvEOLpnbqduEjP49KwwyAvTT9AePflVODB
SFX7DadLwlVMXO7RzohCYUqjUNN6MO2UCZl+3fgAh9UG4rnxALR2i6+3dev9m0dTjb+bWcjr3fIr
swKMNXt7ssvF3+ZB51Dp9znf/L6JD6mVkjwIznl/IR0VMamd2VRsInEpVhALNQmPsgB12BFFvp+u
UaPnu2HvGCzZ9urgmPRsW6Iz7FPNGYEuJzKFGgfadBLcrdbgQhD5rx3nak0Ir/nSAMyHlFcItg8I
CdJJvnKZGG7i80F2sEpiUbKBHRu3LxOmkBywET7bNxKl1w7S04jmJ3ePRCoAnjQg2U9Oqs41AQGA
ILJbbThISOBCOuZHXxlciXBLTAsvjGnSv6hZu2veR1+PcE+HHRf0Nkm+Bpd6Ii3XX+VuAabYR0E8
tPkEH/9I0+YZWR9ETmzuQvDIj3D2bOLgcwS0q54Xyc9AddE/13ZtosrDjJwmaRKz6AqKLKnMIxET
F5eecgHAY3HLEgIDYvoyKvmY0mnk13AfcTj1IBJTgGvSPq1ywnL4ezIoPyopk0iG6jfiBm3Hwqs5
ni905ys4I8JbeMGVyU5TswYnZkwe/7qV5Wx+6JWnKiM0BnfnTvPg5AduChMWR8HSW/4VLkXpDSXK
t7GkDOSRWHm4LQpeMv3fhDLk9sK16A08E08y/2qYAHF27dHo91cVZpWUl/Wb5ijFUAQ8RVPS0KCE
w4StFYoaUAnzA/Xok7l2Lu7NPdg7+waXh0oy5dML03TEQ1gz269YzHrXXAMx63vaM+4a0SHZoZXC
tDJwpdgfM0DEpepV9wkzHqlPMZXQYwYDT+Ku6VDa0ACiWqa6pTswJDqUZ6QLovGF6hR+/RSu2EZo
h0hEIyy66G3MyxBpV25xDwhNTh9nf7CLJgahX0kb3hkQEotKLgQi+0+Wl6YnolDVmsq0yJJpsQMy
iNQKsHwSR0awm8b2agC+IISG4ighxvhNTeVFx8eNjQMdyQiw9P2HwzL/jVvMJ2JEBjyrJ5wSzVtT
mWDFxOwtV4h6cTHQCJ0y9VcmkVN8XTk7fokiMTXXjnXOC7q7N5EWTP9NheW7BM7B5ecrXnxms2wG
q0fGzzkTdYg5DMzrYA35i5879IQNTBvNYF1SnBa5ZWW1OY5S+9eXjAZ/KchIfWoMEHI1ruBB/VII
HfQ6sugHbTPo4yAyrgZ1JpugQvZwCr+JHsyNeinoTdVtDG/84pmRJA2qnorC1AvCBOK4EUMovX7N
ZZNxDHd6lfV3FJn8l6Ne/gYiQUg5mhL1ogP6f6I+LJTumF/go4k/S78RXrUmtZosI6pq8MXb6Bjs
aI9XhUuf7QHXTc3iYuAJMYLQyrWimIl3wfVD80YZU5fhROc/nfZsIP/HK2tqyZ/HQi5p11d5R1oQ
FLQIH4AsqTsp6498y/SsMbcXVzAWIbztStVQ5WDAIxQIPHbj38HWAugtyOVMS5kKAn0cLWm9c7mB
81IZnVgxoOIc+Xsa36AxLhJQoRqKJWJyCgjSk+irRVRW/97klZcpM+6Emtv28nkJlXXoiHERx21S
DzmbUgLVOmmlHGaowJll5TqIYxIDwe+3cpj3vLMiUGRUsN4SLoS3T3S4+wF2YtSB6inw6K+AKlfY
xGigFkiC1qg0TseW93KVUlesQatpDiXzUEXkaWu/kOMmja0YagkmUkHPkk5lL3KYmohYWSwWQIuP
JeIxElMmwAZSeNTSx+ShAc16M+xZi/KFt8NyXNjdmYnUD+U8tnRsVdXMBa0KkXYWhuixw+pLs4N8
teXQF/B0X0TENE8noI/Epi+jxm//IJFE1F2jJKrxoir55ffRe4SRrxNPc6G/NSRiI4/YdCaaNvN+
dJIUqBP3h0tYMyqoMDmOwy1Bne8TkAoS6rCBJOCEumCUGAxeQ3NhiSaLmaFatSI90pRweYtO0TXe
Dz2FURR5yW/I/NXqwCIR60vUhIpX5IUAF2d8o7ofZJrubu3A/5DVl3/rCKbB5AdeQzAWNjVlLclL
tWltICA8BvfoQU4IWEcJ2aUX3318270o31MqIhtBZYvhxbQNWVn+JO73qL9O43RtdyYvWMc8gZSs
fFCnjMOik1bBlVaMmmAX9SYyV8C/ORS8VTkCm9VtQT6Enag4FrgedIIrKd+bMitRe58MTTRWGMGg
m0H0JBsrgMMI541n10wQzR7kbM+Z1IrKEDQQHZAeqV2yWBgwo//YA2J7bRXp58UBciqJ/x06uhJW
uGRaEI1eROG0smQZNH/gJwBo8g3+UHNKaNP8o1jPStFcka4TTTX6EibaZghDCrIeOHrZJFwAI1Z6
QuGJK7v0AnYKCFx51vebIA8gYZR/KBRGPvmp+qQjZeD82aNLIs2o+xAQhWJ7FcawQ4aalZQwiJi2
hXS8CjepMoGPVaMqxCVXyI9Cs92ZErHufrbkAACvOQtLmJtemZ+wV0yr1KKsGn7HyE9OrlpgBJ7K
waMIQ94vj3XuMZAgoVerRPabrX91ZcjEn0zcanN7uSZLTiPbpYELJOSoG+t1xC9WL9fFWiOLgwF1
mlHh16Oz5iBjV5HxQvFhUPLoh95NC0JkKAK49F9AGrgA4fgzrPGbDKDl/O+6TxpzcApq/SzQ18Ry
k/GKIsK/5lX4t0x8WC8bxmrMCLQ5r6kpOW9ia/6FsL/TQp4XoWfu3hPJvQtknaMtsjNKX8FZ/gBB
RKpL3P0GQ8wQuiHJwlXrYKIhzz4AOR/p96HyiklT+36qfmbkooIvt7lCv/J+UD1zynM1G91h6jPv
bJ+s0A5R6LW3995m/u492Kg8JX25kliogfDFvC/W9P01651p1hw/GAHxYigAE3t7TzjzzKw5tjEX
wp9pRCIKRXsX8r7GByGIisxM0a+2WaaapogCrgRZG80rNd8iq8hxVSsoU06s95J8k167J4B0ruok
MW8TKpZ1jIhgCbsX8zUdewqzC6vUk070DuTxPOrcDBJFTAMxhp3KHqofnSEpqkX18ur4xUeuoANy
pu2RZZMOaYWfct66AotufTkVKk6xk9GZ0KYlmQF7iQ4YxAlzFT6oykn7S2QKDrFzaRAzHSAS77+S
K3yL4aCftKrOsQ2jjp32sgE3Kq0QGgGy9Iq/baIpMyiRpO8xgFW/4jBGRUNRLmkN59wMmm+DkK1s
vperhNTsUuAgNBsPb64xS4rQQKZAmNDKJF5WbzxWVEYrXQXkCiDpiWTwrwh80V7nv0lxb6lWQOAD
ox1Qi2956mCHkwHqzDRXmiozdF+YKMFcCSpkeUexApUMeF/s4ccqj1eso7B3jpjZwMTnVOmbi+8v
4GvX3uFPn//idyTmuek3Ax6b3uops1Mg/GD2cBhNdAfFKsnAEn0jZkEkprb1OIy9vNYF/M0RKaLE
HT+TGmrYz+SZSHQ0zzEtWnOADTAn4VNYurgzeUerFgf2GGgeQSGLWe1Tv12AU3x1mkNFPnw1QlQA
gvrimXSczYbPLvBfDWHn4I0T/3Ag1KKpaAnpXuvRXUNI41k0si/f2/cBpSl0u6loExeoBEuLYGcC
EHnHFZVpKft2gNpK4LYmmipkeDe4tnwk8BQFX8eBfFRpsg7j21Dtfy1HnX/SNDhyHhpYQpTKvU96
A7qWvdXcjK2iB/AEJWQb+CAYxka3xqllMO2fXKe6ptvBpn/9hfrBej+Y1jv9KuAB35P7q0tXIRer
l7V03hUGCJrxMQvJarSKJM1SQsdDGelFuiR+Gbo7PXUCU+ZzG7Z1K+jZxs/TaUXuBW9szFc+9Bby
J0BkuzTaLOdk2pMVUHiH5FbZbAf4DdsDfMs0aut1ttFYuC92Vil/tHk4wK4qfltwz4MxvDq9OobN
ZXXZ4dE0okAqeJu/dbKm09FBj4zLR10mrXlPiAO7ErOvV6QwHYo8ACLuMXqUDWRg/MXsR2hKu3/J
SzZMlB/xU270H3tV//C2rmerbn0Gtexkb7G28x3dvtEtaFbRVN1AjEX25OfjrtH2cjujGSl/2a/V
EJ2rRZ+kNF657W7VLyYALyluzi1dAcDbpPjbaDsi+0a9H/QjAetedWfOgvSSeQTuzQNfZzH7x/kr
aaZlGu7AC1CpA8Dp2DVKCFr6BchBH26NDDYFi5xSd6rDpIO0ilpJv8TZOqJ7z61Quu0vTgyUIFxy
UZkbKsz7yuqbd3qpmSCwZdWREYK7Plpgj+1kcYxYlAmiGASq/d2EYsUFkVx09dZR20dyOmyAGYNM
U4cHtanY6wVxIzuZIM/fp8kJyRzM7xOTkGIimwYi8YxUY4bb3a7VwO+eUOfxh0ieE2zlufgWxJUx
ymLL429GYX+nEqQhgKQW7UKj6D2dPUEm4wsQx+uf23axi67QzCrG7W1XRlsofiRxg0sLzr+fnE2f
mt6T6MSp9Iq86t/puqTDwbhUzPSxxSilADBIUPT3nIEXA23WdHDhqpegL/TEOu8tHT8dg9XmZNdh
RzWIUagNTKR6hWnu3cBVANEAdazjyS4Kd0/yaj4H1T0BXj3lCYSRMO0DakM2cxvkPBeHvGLt7GBO
MxbZ8QZKiRD+xe01yE1yRu2B6rIVXBmXdADhLPYpPvPeuEQiDr1E26yg+kUC1rIKkl1YxTBN1M5G
RYI86Po1AFKfObP+iNscvNW3b1cWCH/fY4pao9CMoybXiNAYG7WyKRbQt81RaZADITUWN5nVeTeI
MtpRZ9jOXnwbE5hpyNCbBLAyRJUTa1c1c8TGEIXxoHmqBwLPhAYBhEhAIvpmwBs2GodOT/CRFIAI
d1EAv+4X7X4N70h3OMOoSMs7rO18BjYIGgPtHFyhTNaw52ePqTLVuvuZNwdPyFNMHWvTNq4JUR2D
0E3Iu7S21LvH3beePZwVU9IIxwX6w78ZMB0oAvoCluu3YCfvKSGznZP1b53oiaeBM0wDPKEd0pqI
dNTd9fhBQVuKzJ/ug0FkZRsXgD7Cnmcrn40bcMbLaFQJ3v4yihrlg1kdXrY7Z4buiHEsVYlPiW3G
hLmA7wYH1rkmH/R4fvgFNwHFgzmzcmuIFc+6mwkFW3kncXAv/gFImBw8Qc2gYSoOmKyT8ie7b4+g
/1Mreu8B3h1/Z6I8sn13K7TZN7x6HTSC9kpzPbk59dWtC6WYuVtxY007oLLoaxW3zih65Twro/oE
oDxOEYIe71ZRETR3zH6wiyXzdVdgx7S55wwtgYhpfbyd9YS6vDZmDwbhcdg72E+En4BfG9juApJa
BdCRXyEs9Cns0V40g7yDauYPqGGNUjqsAVqWJwvqm3fKoNTqv4lFrXvjinzQk96OSKa7TLwx+h/K
NiRYyuCif+3vL3weeCFmvD5qExsOH33NrdkPGiBNSk9aU6U+yNHxicmcqTD+I5eR2a/ZdXwhdd5d
ydoHHSakNdA8/1CveUum49btoByLeeW/QVkKxN1WiSY93vzN9BgIycqkbxLXFyTKVfv09+oyKWRD
7tQMNlBDlI14u7TDB/kwTeTKUBZG4fx+gBGo7dWmdahThCrPXo2i2pPwep2hIMfoB3u7eIH0izgW
YuwnBaEokh24WAKS+VyEnr6/XxQF5Uy+KaMOf+zjNrvY2hfa2Z/ezNtNnpo/c9wYr+Sxs/qTE/TL
fXdyQCQTYkdw9j8IbL2ASVqmJmnAlLYwiSQJ6AyxRaxWp4J8dyPM2b1Fc0tJAUhjpAqsaGHaHTEh
0Fb7+YYV+WeCh8YvD4XvnlF4U+xxzraZoJk9KcTGeqIiPby0jUdeQFDfa3TOV0IOha/b2Z39tZJL
GQBbMPE/A8/Dg0o3H94tfyPk5FIK21HT3Y5UjLlSVpaiGdoj1EKShaBwPhJ80UeuD7cbbrfGKkN2
NtChwTOItquhFP98IaWF+WICn+Vp3eCgTVAp6593sGHgtEoJBa0gvPXVgU7CdJ3FHtfWUoXy4EE7
WvgvXo/3xEnT6I4jgn6v2Qltfx29ZmjJQGzlL1RJIq9cD0707wOiiCu3mXeIthRB0xguEOrRreG2
rQND7J0aITr0DOYDJKV5R2OgMX7Q0S9qtL2PS3GD77Xu5mdHUV+ZsIbGPKzGFFIXOJq0gyBrSKLC
qPio2zOEeJ0PmqPDXI2/V7JJ0nXgoZm5RFcfdE7dJuNO2laP4HYpuWUhEPvwGlR774RoS1qpR+RP
Ss6TNHcMSYNZq7CoDEBywYVjevP4G+FQDBhjCByzuckMbjfiUvQl7AcPChojCtRV/yDchUrNjtzd
CwwqycuAuWVpa9ICB4ATCz7ZjIRIoRFPowtlR2EDhcqTKmuehpK3zymvEnZCHepP7k5/5aPlJ20r
RN2nc5AeZm8BtmmhaZ9GAtmb0Zz56DJ1AStJ0wY+UTgzoIfJQIXGkPZeHJr8HGT8KYQU6rCKnM9m
qjgJeRAkec/kQNj47/TWnPluRutmPJhnhKIQ9CJ9qbL2+DZSXv8j6cy2FOWWIPxErqWioLeMojhb
Tjeu0lIEB3DA6en7C3v1Od39V1cpwt65MyMjIzZXj/xiWF+u/BsrzAoqzg8zm91r0GLs3um9aBWh
lEOsrLH1oCm40gmro45odcTNYp07A4hLppvuCn8/zb1618idJpib5dS76Bs7BhJVKX2s68+j25hd
+tVvmyn3jLRdX86O9u+ecbCTz4Sp80Dd3QjK/dxDvcZymPFGZJGW66w2tro1vjJgwYeQgvq35YP6
/gRzl3gzu7iv9rt/vdqru2Mti43VvcyPu+cRCcEa2SqB1CsYcGRXwlYaJEzr14Pm1a+jHvZrtMub
h9ccfiSpJXmc8zTtcV54d4ko89JELqQiiTZHhkRoliNyWB/VY/sNFG4PGDRcZIOP12w72eB58pHB
qH+c8+jtNttpzzT4TJVDy7y3H97bvc/yEICw1K+BCGxolRtFoAlrk5Ps7x6+sQjYgSqxFveL+4RY
TB7XVZu6S3NcTzhH+o51ErP9hCFQpHbvaAOxH4EQoqpntVZTqQqTBvELcB4J35SkZiqSlQBu+cXe
vOxNLicXVHmNWPZKVAJ9xx08H1z3ZMMgZVyDLQtpsPdfw4kDR3rf39mcF8R9SHCtN+cCnsDoPT/6
snBIRiojq96Jw+M2LU85UwLOYJjXCEVimYG4LxsJNnLniaMwAgI+nrjAZ+/eiWlmedVikBHlQE1q
soAAFc7fraPBLyRouzSkOjW6G/KyIAunA9ToFWWpMBFPnm1MXVBZx0iDOZk7qa6JgAH7/bcyz34R
qMJFhQNSyi1A+P57d5k2huq+lYk3t2mxQw38zE0t9U+/V24teDuAAbuIaDxmlX9RUdWu8JV2SqwE
CsiUKx6efi4Bvj/UJmuOUDbFqwO/Fi4fxMonBYw146fHVM/+racq8L+1L/SZX8A2TxYhqoNxlfJf
8Csg8xBBvkfXzwOrLBjksLYOqHFTUj6pf2iG09noJN6TDENnCOLU3rnV9O7MjjIefLZVl5Hac0dj
yBQnu/IkerEozYQ0hzZkRVw4fQsSFhe32TUZpNHYVxOVFKxPvsLj6Fz+HDgvmh418tfByiRwNWlr
NyLcp+AwITIaiPulYkpn7B05cejTbryVSg3foG9Dlpviz2Jf34kkFRT+YC7Wg5trBJdI3QBRHI4c
eCA+6qZCGNdpJNYGN5cbzEEILUoOTJkKbXbyXgc/v4u7oELtxNdJnL7vjQ4aKBjH4+OrptkcnbhI
7d2aTb/TKWoewYqqnYY2Yqu2jKEKBtajGOKhuiSUUXxmWOwiKPzofKyiGyqTvQ+KHxf35t98pl3c
D5Z7D7628iXUiRgmn4HMg38hwBMoc+4lqRv5yt0ufDTcG/Ak1NWePenjvpwkLNznhkbsxb24i16U
VnEyci7hsQe7xOD2XL06DX/kFcIafZ6FFa680zp2x2q0vlvPGS1G2oz77p5ZQe0HF0mrc8AAsEMs
dWEzOHlbkP+RFu1eA85+7tx/svE1OH0btxrfHju0BxlQ/Xn7dYbODfq6DWZS60HhXtCXycLy3Ggb
BK74r4EOgF7KUMc3OA6vwbVdZawWdYWALuSt1eSq0H926rxkHqSMQh89XQdealHVf/sVpxlkYQPh
Gg4cPp08ThpQSMFZtgmwKVNP6FQ+ZI3q/V9eEAg5kh5IPpr9A5y7A3qn+lMsuipe4lZPCpaVSP6u
mut4dbKg3soXSMoQbVj5F3BTo5P2qxeOvDL7TnsFQwAfzNdbUikTd4H6aMJADoMXQ7pYsQFn6S95
S1jS9Rb14iEIDRhluE32s+EKFdd6rxwmUbEpdU/wr3eNcWkZX10rMOcV7t6+VWZyP4tejhUwE6W1
ZldGIQhFvWeW7FhpHYQZPFDqoH4r7N0JrwyqIqGODUI23RMO6zTy8EALB9A1mCKM7bV6jhPoh0ab
E9p7DVlDJGBT7Fz6N+gcN+5MASE27uadcysJKqN6DyVjABra6b06JmWyw+GuDD+yK2W4KCI40zs4
9BDkExWu3mdSVvmGOArqAGQYSZzk4kvVDm77wtuY6cBhs/8GrzrQoUgQooU8AtkNdCWoLt8jy31C
CDjQ8GYwm8ROCoyylKY77E53rSFLsLxOfJZt2OjF48YI1mb47OzECJgyfNSxOMXqq/7KzX9Td7bh
AZKbKcOAksEWDgqAH00jXCEWAfKuMbWmgAI7guYxLI1SjBXVZJJfaxZArVGZpySsti0LFD9X6KYx
MEddALi4JmLgQsrfWtR+sKRApQIBqf8BPQE3e/9ATr6m2aL+xwlk/BjUuntQcMToU+fSKTrsxr19
6DMCHuRb1NC7RWePyJwaypUBWgGpc665p1llkEFCCPLNM8f/6oG/037y7aPTguKWS73/GB5+j+i9
IA4EQwcD6Rf4t3rj+aagfwKSUecQbN3Roj+mHHefvzIEOxqK6oOKA7rOZGn9aR3gwlValXVGFpi0
2RyzHE+SIIXqBSVc/kqTrJu0m7PDkHCFJvT6sDUXRG0boTTtvkMXoBEwHYJNQDVH+Xv0H6CjPnJa
eQdG0IPGpfdhshvsh0hbDt99i1JCulvVQdVgzOPcATh0zzPgLPjTmrryMHlI1yMwt9HogqYLStxu
fUR5i0+sGMeK/PLBZNs23NokXRO3f8Azg8vTQdp4E8zu0OSz8O3PvCJ6uukU2RG4MGd7Na718+nT
l/emMUQQ+QSilvO+cdccAFSiiUa/e6hR3ZgT+9KGQso9jzV9zqQTDzpulc5kctWB6QKsz3Uk3lwL
ZeO4qknlxXG66psbRUUJ1D680pJU8e7FD5ltvBjoJEb51LCzTxCHh6jWT6dXD5SCFrC9IUO0H+2Y
dJbxR/SotvCOBxd38xwQ/ROOqgFprp1EnyHfXJoOSj/HjonQyrQKu3iTE8gDDppqONNRxcv2JTid
c2wgPsVPJzwUAiaBTcUmXUINTzN+xDQQNz0DKLInlU4RczRJarwgMmog4+XMdNFgwwVkPsf5QRDh
F/OM67JNxp9/Y/PLuUTc4V4v7ZTdiodqB8E8Rrnit+q+gmdoVAOnffF7h79Kw+n9ekfkLj6IKlQh
FWWYRti/PbbCuGf2RZflaXm9u9OeeXz0o01/sw+TKXPFXaPUR5ThoYHpl3O2wUGTSeHXu492Eq5g
Us2tt0NCXhgOCnH8jhrw7e3veweAj6Dqw7GKUe7xVmzT6MX56388/ug5iIwHzojHDpN+y/HN0A4D
DvBsmRBQh2TCmv9mDzHgdAyIjeaeE0GyIgyEQucBBYnZLbrtd0SfGX2hSFY5Yi+89tnrZeARtF37
T0RvanP0iSJvAaucE8MvIRJJQg+hdXTq0jhQXVG4ATPJo+2qRBefuVF7G8XhJ6AwpEfEkMxigVDe
gsGK2eztf3Q3TNUqeQvE+NqqqNLKie6F8G6kuMkNqOvBEaCfMa4WEqcmKu4mp64URbdAyCOdaBPm
MVlbEE2iUcDNUP+4Tw8fF2rQYzABDive/uIGvG20UXkaQElpMMqGnLDiqUixa/pCakndw7V80NVL
0jThJOXgBf1fHvd0XxkMMsCCZbW1hHNNPazuES6DwUgbnNhCerfZDCQy8HCO3JEV3DRu+yCb19iC
qksR/CMM8L3c3AW+tmI1WGtV35qmXa+/Qo8KyRa1t4ocCMaQdDUP3QiFzqBuPuLJ6qTVC+lPMWUU
4Xjk/T5NFSAuW+MmMIQ1l2FC/wIGlp83LSeHpjGNm6MLsYKsEo0sggi3voPU21ahkTVEq6bfX/N3
wG2C4OYO6zOw8R3tMhMCnIIw2YjRIzI+VgBDULSUsbjZjmZ2ZDtjxp/IQl8j64eIcG7Jma3whWai
sqPlF0PEfbC5yXhQNNQ2B7Fxr7Gdt2oDIgookgcCKimFmBAdAjeRuGjMhfWpT6s3tVo8Mi4mHiLu
SwgU4KU/M8oHCghONm4S/EndJVExaZrokMUHgSx1a5V5TjyXLZZ27rWlf5F1ALUGgYZY8uJpX+l1
MRjDlACpP+Y35OoITj7GL5MmnEpQGBYaqWG2B+8qzXLMSZS+z20+V4YgJEN8BBWcaTjFvpLxFsox
e80Ix2WZkI/D0uUEB+ZSJdEAIUzgCAMs0H1T8Lz5bDmClFSzfnsoCzFfNv6KQ8PrcphXbqEtJmGt
j2e/PKONuHeJYaN2PZCf3BfX6K5aVN0RzRW8AdoGzRK5LpwR3Fc8GAwEepjhYFv3UsgReGWuzuBD
DNiM1DDkqQ+uFDfBsUOXkK2L2x5ThjE4MsGG3U97mjNNt5xIM+L58L+RbqNGBiqzFcWl4Jt1H/k5
+pxlLEYAc1Qr8Hhk5l5yfPoTIE68Jw8LsL4xzVln1TbTBIwFwTdoi2ZTB6Gn90l/mwMgKu9IbttL
KerJ6arUz6u2RWffBkYSY65oWwyaDEq+BdPSCFEfEetKaQ2I2TD2kc0JxD9WmZC5bbrz0g+Cg4z2
zMlnugZBJEiKHVmz/VUGkkIWaYsOCpxUCTv8oVaH/TnQAtyT6ILIkYNnJX2Qoq35noYDiTMG4psz
uzAUJCHbaHVLJOEv++1iWiP8st0T+vNr5W64MuH4/hisb4FQBAuFWZBe/cqWBYQdym3t2paP33G7
grM6rIjLku59IFbUucRwlegAa26sSjPCAcTf+uwzq/HAL0he9gyn93QfniX9L7Yi8m8UKYZTetMq
aa8I9b7BEc/4bm707zRTbL+YZsM57acYZrp7+NB7bsC9Ok5eE1EKPhAvNOP/PJDUmzHG3XuG5EL8
qJ0NEWAALqxpRlRhK7MJ4SQcMU8a9tos5J9inA2KAcWbfVk8eVbdD2cfdMcdSQg9L3gwiCm8XVqa
LMgH1DZVPLFzetnrL7uQoMsC6zSe3RSswnKyJiBsUgnmw78hOT5qOAh+zM8DANv6xrTc+Ng2Nqfp
kSfgWn9vnlGdnlzxFb45Mb1d8tWv40FLkuvUgGwKllCipSKz0unU7XTBirhFOxYiiQiVE0oUZ3/d
7DSmDwIOisfN3stAFbMI9mPKEepb/87icIufmpfO74PDqV1M63Fw6DWPTN7TV/QLTCFIpWse5QkN
ORopqP0HNNQssK0jqpHem+/UonkH5o8M9iTJjv5QCFNUKihPFia6KBwU5QDQi5Kmm3wnbrOe5TML
pHqgD8OEsoh5pgYzypNbCd4vdRj9QsCsM7WPIhTb6YqCCSwu33j76aS+URWEsw/TBElPfz4rDJeg
x8h5QpsTOjJMaQRVmHah63horXGQn+n03erY3qitMSNjXOGpcVzv1yk9Q4j24fuPPxp7O8I4hVpv
u9lyEHPsgOwD7BxBJ8+s25T19BgfoYvU6ECitMmBBqGOKEN6suUo3Pv2KGLiAxle8IyGe1w3ncoI
7gCjyQvOmFLXGEZ2wlLU0YV9aEK2zDySPFpK4Ck6rhucfPv1uTVQoDtQiQHJuNUtZLlW0kmwSCMW
0ftnIAZ1OjkQoIBq2ljQ1J2GX/F65JQLxeP/7PA8gHF+puYn3dM4nCgDGjSQnN8SZhcMMHFRhUPS
r2K2mpMmGGFEA6KdARXCG1WlOveZ0n0xwjfYfBV3fDgyjF4ymg6ESaOV8SdOHh4Ec1s4HRhA6317
FMy4HMTIvEXEgakBRzxSiNokRNZQA3ymDl625IxxS96HNgWSm2SK/b56Sml/QqGw/SYH2l7LwsTz
WfPUoih/lR8YbIVrWwJneE+XsIf7FjDDlUhgzLNpgtzTA9ul9y6Pkh6g4wYFKTfGuo1K23ukKMeI
ly0ZOmk9ifMulAcBRqT+xngfBKhAIYeYreO7nc2y1hu2CRRvwaAZGm31AXKM/qlTapmMe6IkNbrI
C3pghcgu+oc+tPNhLgcFYjxWv6MM49+7YX8a26yVKmz/XfgT0b6J2SthzymyOCrQA9r0CukWDV0r
rCC2DWEdx03mSZuTCsGRf8WhCkmUP3zOIFxBa2kJkHpzdBEmQhrARlgnPa84TAJ8am76k26P24LJ
sDqWYigyXf1SC7I3nPOU+5lPSvMqIVrkbUbUwfzIM8ndtPTWX8IoT3bFcSgu5/vLoAdzgCOuDf4k
EtBTx5v0Pr8RsdnxMbgCxS88dxFMn5ZbbT933yF7jhoxpZc8M+kTZ8wjLkmg/49N6HeLhfNJmE5j
NYm+9eTRqdh+O5Ac6chQsnfLS8AANFf1FafZQhUJvXSmuogAsC/BzxnLewfJDEXECdZ+RMpihzQZ
hp4Gvno1poIBqZEx/VWfR7FF6lKf8L8M+oXMFYAJmqlOdLNdbZfb5hDf2uG7bWDfLD/R8+a+KCGn
3CBml3jiWhF7/FGbGJJKEvTl4wEe+NwbyAgFFN5jiAAaUWvOMUhC3D4xv/UBv1dOp15KjIgv1k9Y
x0BiomD2Tt0S2CYlSEjYIvVUhg4G3KNIBd5V/VkdCB21MHpKSMtq1LSm+xo1IqZjJ8eOGjOHsNF/
eKdQIU95/80lr1pFeWe7R+iEwjvUTPFGGW+T/3M6ds1+grVVzlPrHiL0uM0om+/J+L5MP1/mazDq
ScCa+u7h2wdhjGTe8sKgUYUqEoxuhgItBva9UmAF+XTfu7nOmIGcCnNQhyr9n1MoQ5VTVO1b3XL/
NqfWxmKeMtEIPkwzv0ZG9zWC+vRLN2m1tz9DmQ9fqbxlQ3xu3emKQjPSbBKWWS1s6QOhmu/BDUgY
55vSt/5QmkFnRPFZQDcoI1h0QoFmDpo9jedrdBGmkVDtmJychjCjc6R/raQNxi03D1rVmAvTXhfi
LR4oyTioPD5P4YbQrBcED9d+IRPSbhEsCo2DJqTenSkzToARl7E+cckQXR8MdrKyeaXrTK8ipk3y
0xg8GHXXnFd1AQ8q7mK8NsM7vSccpuSVn/YRDAMJIXzVAnKN64xkVPUmJRLGW2A8P/h19PQ3XWiC
DYnmueAGML2Iz1NrRCXIuaSOwX8Pr4vL0BzwJX6d7mlApuUjookq6HWE9Hfr7lxHr+Du/NCbCxpY
/UjBE+QryPxze/zqMlZpM4ArUKJqk6dqpEa5qvH9tgQ75LsjRVHp0ldAApAXQTG+XWpX/V7VvQNR
99TqqwRJdKP58aIdKlj/3LotBF/hObLQcs+p0+nE8zggQdKSUNkrs6clfG3utZpbcHFgqsFwACTT
PYx/RlSSpPl0JsOJDmaV3Oo7o1NceBSdQuxUPkINE9a98lXhrdAyQx8/BE+izV+zQdB0r/S8sZ/+
o3gGyvofC/WME6/EQcZu9Dh3812NqpBjHLxK42LBoucNPjRSZaGudjMOZxtarUfw90MoHJ5mL+8I
+QI6At0TalzeZwPGnIQBmibKPpCSYAFRNor+cGgjNEUcdlWHK9EQcjJiicF9ayjJoW054F9RdILB
BQlL/FKyN+qRKuTjKq0+2QuJE68If4BtRX71Nb4k3nOGK0CJsg49vT2HbYYYHKKDDacWc87o4NGs
lMZ+6lQa+26tJ/Mh5X4vX6J4/1/sRajUW6iifBDjv5zxJmeH6KdnKMJsDf1S7+4AX01Ahj6fAAJt
Pm0XdgpZFQmsqmkt5i9g0qVQ+b4aJEqSC70dOej3wMhsahySDx6snjBTH5LMxHfDHiZ+Mj53mdqi
SaKBsGcrRtQ20f+Z0fo/xiRF76myFx0zH7foydsCkEJXln3Bi/6TCkb/ybEInnMYMmze/b/j9WGw
nWXWUY1DzCz5RS4rnrZqcGEx/8nMJK7Yj2FSnbtQ4+j9TiCq8CNvb/0R2+PrRq8mSJMvihsLz+lL
Qgk2I90dwQSiPYlFVAxljUNpT+6lERDV9Fw+pH1OOR6ZKspkbTAOJdV4jQmt2ueJOCQy2lALueJa
/n2ibmqjLUBHN1IfXvms8LYTbtBvxAZ6Viv3370aU1D6BUmJLfilO4gopykVQQTrD/M/COIw0Vfh
xDx5t8CAQKz/Em7EL+Kd6IxsX15hsp1wI1HC4oyDfNNc43mfvOziJ0ULY624SZruQTOd3S4sAIVY
AYjYLREetxpFFcGapQLicdjqbzJMpphscSmd+cWTpbA+jfh7xYV35SnRuu1CJ33kXBaWPNpFE0l8
gHezzFh9XzaFxlkF4zLLM7wf4Jyfwe8rM7yJeK/iW/bCqIasZbWqpJ3QBXFf1mDq2pg9gF2mpxFc
9P2D1V6miQqdpISuStF94wR3Wn64wIxDBjOUsex+MCGE/izMXxj9FqRp5ddcE1AJs2MAwReGaXeO
vBnW0a0y7oxxcHGNLh1j9r8EiL5Rr4WLJrdJS3WEooZwzorzmirV12kPHhvCue7QyYpWHM1nzwJ8
a5kE+8XT9Qrq7lO4MMB9C//OdPi1VQu3ik3Ce6gB6IoztKulz/nYKoPJLl/QzGmJw9CBhyaH5xBa
NlyVD6nFnYRCh6QZbk88X7y3D06mefFL11jzPGNCtT63Lnkkfg+CclgL02XnfnGxEM04z+tdM4pp
EFKNp7hDFtF9+uY8KZOOV7yqT1pBxcD51daRL14KooYrt5y6JrYF3mkLN/tDFpWBkMKV/zANV2dQ
jrPg0nt+gju7ufWJ2BC0PdPxabn3Tz8095GA+ymT0I5PxGK5SYL5Cv/lejla7hhIvgiGUWPyGZUH
xOcfkKq1CME07PeJDySITxAScIDE5QUm4ovDdwh778P5mh24MGLEd3Xr3OA0eHRWg8uPGJPrM0u/
Prs4ZfRvGRmLW08PJzhG3m2Do5XeYpPzkZNJcWD4hkiyPMFY+7L6YHI4je3jLxslDRfZQve0vUg2
cv0cVSLRJ4QKAhjGjHA1SSa15tnEHYvoCgwOBMIKitsMYtBS6rAZ4iETLUnsZN1rgq7Eqcs9IVvp
gZXxtCDtrRP8xGOOKqYLO5WyXSyhDzCbpsK6hsKk5ZSuDmdrOru2zAFZrWBfwT6jbXSnp+pFILXE
ri/yG4SNSFCzpsm/KlPjbFP3BLS/iGoBYggayKNil3UobLoAqt+gEV7Sju5qFbkCwZEoxsCZ525h
Ieye307Gf15cDnYG/w9QFVnb9j5r7XMXVinABxdDI/Nu35jgkyoDwnm3ofmrE+m8+Ch9fbOLyn5z
efUqDkkrPCwq1FWrEuBgwBqVc82ND9syGIZcgNJO6sAAC3JDQEJ4mSxVpkgWdQrFPy5UVGr+Fb9b
UrQDtDdx288lJ+H2mimbiFi0bNAu5YOSNUgi62Xn63RXw0AHJbvt9rmg+ceb0uhj0ABqJ8YRUjEB
r4ebzPZHej6g09ZeQUCsERI2i/MIzsn3laSTaYKLw9ruy95KnJEKO/nTQvYmezksF6BopZ/grQen
SN03wN/yziHIxocBgynrnjt16b7JRunsuduU5DiAXgae4t3XpNEsLfWJ5YII+I4FL0D5YFvFt5T7
qTTrEHzWLDpd6ZoJLrJqDW2Enxu5jLymXh3u2mrQnGlMhrOR4TXbnFxbZ/wlB3RdVpH1Q04E/Pc+
U+QcaVF5KaQN0thPW20AQhcdyU5cc8t/ZJDE6ZXzsOwCfI43Em3kDh2tSTiAYfxy9lNDi6QGZU2r
hiXHf7HHnNuCyz3Yg/16Fd119dUwmxvLW2YP6ADQO5wjpqdv/Tg1cAwIEry50X3wKeVx+8oxD75T
Yi/xTCKS91djwtURLyZMGiCfscQ4xHbw3oh/vcJNSYRvLowUnzZlbD8LvFMKPwmrm9LyWySF19+0
J+clI3hvjrtyYfMW7789Gt6px7UBDKz1ySseMxbZg2lMy4ujT0A742yX6Js+/ee8pguoPN1kkgye
nENhcwgXhl7f00+oAangg0NYHzaXjKkAhjEoUfqBE3xi3ufuXDb1WodysH7xq33ogVe72NQKftQa
sn6iM2TJTcH41py2mblpDg/hreAweDL+0s0gQpI4QDYbXvk5dLLf3m1Tov2wPOLD8xNHSbQnMaZd
e/LuV5vuYqkr0qM5vkKP4XxHpwHRFHQYMqYhSW/qtllxn9Vpqebr7/gCQGbPBvQkeUQvgDz0jE/u
CxQZYJ6JM7xoY8+owWv3aOgcdLKcSPIuvvHyHqbLfWQc5wV4//L2DJNf3NLP+09dXqlznO2fExIN
v/HAg1BDB7GERN3Di0bhWlmYJiqU8bJdlLYgL+lAD86YR/jlZjU4hcmy/gAUn3BSmy4Lp778MArJ
hdmX+X56xJkCuma3UWDn0r4Yzttw6I3gQ2s4McQhoEIorlUWSW0OtQVDGvKLXqV9KLUfDSoquGTv
wuEG59PK274B+1Yx6eIBf3bZrYHH1w3N40gfw0Lnfz/ajy5VwPZ4UfXr7Vv0mDbIE8gWPl4d4pCt
Lj8ThM4z7JnzS1gKksUzugwe4G2mvR8dBnikRHHNWc2tNpYw0bl3/TjVzP5NWy+vsqv6KL2492mN
me05NMzVPO+Zfgxo7Fq7Fb4kmVvWQPdpwAaCrXQHt6dFVHVxaHj2953m0W6wIqMK3ewzziS9zzQb
4CdhstRsL5t8PBOLDtPHUhYR/9hpdPLR8eyWEFgBQZzR7B8Qn5/+DWWCo73/pWt9/NUeY6lDywvP
dPcosKh4/c8umRxCbv/bh+MTzp5u9u0Sz6zujb9i8BWYfUycfZOfu0NtOE5vbhzxCgmVKIvj5ZSW
rNvbnFXNQuOvz/9IBWu42HzeDlvoNm+MC58oPuabSqcONF32TsJOsSuW8+kZy2bTO7I+x8TJDuwh
ui9n507xxEBM8KHKbyIAmzrMfeWdmNE8mL6KVXUivNErc9yYEYNmC9Pl5y2mtfecOzRmU5t0Oe/Q
RSQWNOlxPimq60fvgZWMvQINcWv9Wn8PTyJ+EHtKPzOMxkC/a31rGRfUoOlvkz246rN+x6WuinNx
FFl7yNbsaIvHUYCrdFryDJC+4NWuD/l9h9VJyIqtD9mW5fkJcgkI2ncFEwT2vaxqx9zzC9svzKes
1Yy2RpfvgQfMil31+YmGHT3O7K8Xpg2g2ZXq0NzgwuIPbP/iICtKCe1Fl6iUhnluOk/qU14acfjD
L51ORK3PeEUydO/Rl6BvIDldGVzV2qXN20l+X+49yn4PvwWPvFfjOVErpOCKiJCOlBv1qTHl9VQd
yc+H2U9ZkDEELkNOlXcaaTxHOVDybUqj4QSi0SSk2aUNJLLAQoq8EWjsR2W0bAdin44qdmYU19Nq
+65WD5a3w5y2oEplmd3CDvUx2aL/ltM4MYdlOPzzYneMTtOTeoXIfLgVXTzM++8X7RqkP3p0yMFM
xV8FW82ucMBWuAmVCYdJ+Nigx7Ks7zE2oGWTpi5uPl0jzIXVpphI1EbGoNbDFKlreqZXWVxmYMjx
+s9CcKY+yFPPMKPUeTyD2siU1QOOA/QNgXlNEljUHKbuFdX6NALuhmaOB8LQ6KvqqpEPEuVAh82u
gfg/kGsyTcnz6rQga12pmjSGeBOj5qHPnQMxiAq0+sHRd1gOQG/nTKSfozreauK6yffstkMBY067
z73tUDXBS8uK3aSBxQSMYWRT3jJYc4ud8OfykKZU9Nk8/BT3LtQfUVtDILJLSchuBDFAdgrD0ptn
8Ij/IIvRVhNHToYFBqalqJNtZF3Ao0CYT+4E4HCjuQU8csKaknB6+j3AlNZ6yPn1cEtjcBOpDFzx
dLY2tbY1f0+T0QcDId5d3PHJ1p6d7Sp2GL5M6oA3Z9GLcwUyOl1xZ09sYs4mypi0Kdycqs0gOjXs
1YYwnUXN5QwMaL1m/RCowJOrQ7VWZBgt+wuIMYzWMmRxDHgqWmaIh0A6RCaX6zqGKa9hgwwxfHdF
KeFCZVuSlj79jSGSfXQLURuEav2JXtHlhnz/TeRncBSNOPGRKeBVimMoQIMR3p3zpOBlHwDVqEbh
0EGt+R4+OYbgcCZ4Lg80anLzcKqjzofY6aw5GDtMV1Kskn4uKoAgENkrVRo1NciB00OPWWdGMHg6
dSkork/ttXoCpxFD0X5lo/65IJ8bNQsynZ76AnqyqICBWrwRHQv2g/r81Gu088FxcI+wC93sB68q
L+knI00iMwvIRWm/rQJz92bsT7R62lMiOgj0FyzW7IsCeg71fi9+BOto9QQqbGiuHv6RIHy+bY5T
6eCAVMpkP1gBl4mqXp83Nznj+B9Qqaorn7tKoUlQntnh90BO//3rlTNxaO4d/nz5lVX7DvnCOUzT
0NjcdsnRLq+8z525RA1K0gi9Rp85oUbcUBr01O0sQmrdYXoNq8MSyThf2pzrzgvKPYdRuVMO8IB5
O1Zh56l7rTsPCP9P97Up58GKNhxV9G20YuzVcpNzcKSqh6vIROqleykNXuhJknc83UPDOb861ROQ
CCNAq/bF7GCtElylJoKEguEYm7iOD5jzahIoa1fiZTPvfizEI3jhOSG12haN0jyiAIvxlzYsn+EI
b9du3DgtvT2MRLt08Bvd7BTQL8bZsNuhqeI0tEcp3zmnEXJH8BdcYQSNlPqPunNZwltGSD3Y6/jE
BfVAtRkAox2bOkfIeTdnPLSetM1kucJ4xTqBCYupGK5MGDLhbyS0rwYvPHT/mi2u7dnoldgXbnL1
oXbG0yrqN9PH5ikfQUZth49KdG/anY/hTevjbNdIW9mOPXOZV4dvutxEmNRw7jUv+10R0OngS22i
/5TnmxQa1TbeVCd35DiOTvBUVpc1gkWV+xbOjr8PhPpEvtemBZLdNRUrJiMYLU9yrOMvNBuGZHrU
FYCl9MdXiFCOhBHDicebmcYa6Kw1ubSyFuGK6FwOzO51bqCEkNhITAKtkUHUmvZz/ho2kSDEu2tg
0yu+e2MrgHwYdCfI71KFYxoCaySq239SZbpDyny3mRArI1ol/bB3oO0nlV1GpaCwUt2Zf+RWvcuX
ds/TkSIGDRd06pJSuHmyHrs0kx7OzOw/drd5eoveCVOHmzuaK+N0d/WqfaX3jb6HoaB0WS9sKZi0
tPbebSKq0RffAbXAOWrcPkv9LG8DOD8xzXIh9dn85j8Hmw3NEyfZVV/epdn5AENTJKAtwkKnJZyF
IFJjMGA06SHEVBEOFiQNCSqe3nYmpzRztjZqIi/fiIA4+5iazucalkNzlW9ElWX+ABSGIMGp3f8Q
TVCDvriIdFPnwTMBpZmo+UIsDOhxd7vIq5XCmG6nkGSDU9vE6kRDxmxcPhuxeIUbzIeyEkjzA+hH
xdvKb2BLuK1Se57mwDB0b0D76edMoBrU1yUwPCgCTPHEXXogLTTVziC+gk6ZS73OGoPPbAVZjSHB
EajjLZGPPEIeaD/f+ybTVczU4HrJE2RKfu/m1O80bKjR6jAlWOcFhd60BEy7s/rGRuM68ej0u/qE
DLSSrTT7z52oFlVizd41Cmk5Iv9CBCPjyh+2salS1jXtmJ4M3dQGWqtWP49wCX0793kMwfBqx7vK
pVUhKM1PJ29lyQ0TcabTNO5lig/N8YWosFOqM0/5uiJhSgC5XJXnSHVGT4NE5wTDoNLH2vNOX+GK
L7FTpV+vL4vVpK3I6mX+mKP9QOphcYo6BS5E90UzAnsB+KfdnaO3k88/i8qA1jd5SmFXe/uAXrhT
GSDl92fYjR8r+ixwx0Vzqmw3J3+IvjnZuumuemoYrHrUcDhqjn8kIMeUOitMjRDyiQ75E3HEp8Bt
Y22ed0th7uzGKX5vuT2G9YNRGINg2k0Spu7sap2fcbXTGOXB3sNJ78wPNAc/2K/BZ6+29vYPt7md
Zo4c070mTBpsLgGNAAxA4wZqx5DR1cA3+Gy88srBYFjMLmlUolD3c2wf+qtePWzKuXV66ZwDJjkr
IfZU/vUHK7M2zmanfuLmQTI2WzRsw2uPWtHr1Z0fLO8UNaEluaVFazd8ooR3/jlz/VOTZnfDGQ7H
w/eshlkgBnHqrLDRDrMbmwAUFNdNrjRbY6/XzvEuxhD0bX9MJ9/Wen8wGjqHPqE6x2Itd3AeXF63
b0gXCOWtnOuWn8y7T+6LBhp24ytd412x3mf43DUHh4ZdQqExrdn75V/DQQwBJKST/xzRMRBVApFq
7pSeS8EyuMiSdOVJqdAIhw1GxUsiUzilaAoB/vp/ib+dM8McrPc5NAJ4Lgkh79Lq/MX9VjZLu8M0
MEdafjLHdHYY/0XNljGoD4pWZ093ZyT+w7DQS1d71WWH4ejfDL37/xRnDKyABpDjGnIH0P2bMlQ/
l/XZ9A/X6I6CBZUF2m4tyH3jDhHvycuJ0/LHPd91uE7cpRTQYJTQ02JVQrZA6K+Ftll1WOGSxFwZ
DyvhqaNjgM9gO79PnxMRyNNA+RoUKActZ17Eh7DNZqPefahPOXp4+1He/oVjXp1XkZk8dg2D0zTH
d8qKkvVuP9RtvPoMo2BhH8M7QwcSqoVYJ/yLzAnZYq8Bo8Eik2Zk1tNShEXc7Ilx34eEvIPPYPDO
PdwB25xXt066fLZYIpxWc7aMCWZZYb3eabt3361222v//F8JTWiRdWaupGVJs45YWHOLDmd5P+m/
eXuGigPWeDvzV+xSWmpVRBQ/m/vcGr/YvXdS3eD4DFm2YH0MaIlNJxXBBlOYhB4KsKi2IuE/TRuf
1rPOrMe3n/hB1u7ll6kAzJUnvsd1zpIw+uVhTO+3D1foyQYj4XAqT55IhUqnt+ohiEhntO42qY3q
jJ1cWjhwIqnRdFmLx6ESEUbFMJtsQIhrsaNvs5UHh2cQk7xA16FdGf0d1hdSGHYMN0uRpViT1NO6
8f8st0lDyVv9SPu+vGQD/RXQfCAOsWcoGFIXs8/1TYOYmrUepltFAUKZZy1YGuyIgUlqnkXZTO6u
MkAtTSARrXFBju0Tgxih8Q0npT+WU1IPsLAbpcEH811P903+cyZek5eO9ffXpFuKABgNVmJwt4kP
LZSmnoRJq1htnhkcDRhBG796xs++8w7vw9Xs5J6Xp/GeSEBlGTvWttE5turTz5LOBgTPndOLfmXL
mcOw2pNIivuUdktuzqjphTFyttVIUVaiIvpUK2+nceYENhMhNcid9tu/hGWXuekSoa77oDI62EQi
Yu9e4oXYwrcXn3bURvXEK4XvDm1hv4rGKnkwQXfHp24RRliYV2fVEZXhH0ln1qSoFgThX2SEoiK+
soOAIuL2Yri0OyooIv76+cqJvjN3psd2gXPqVGVlZhHocEQZA5nqdyIhfD7eaGZf3Y59Q57RopJD
Us0GPZnKgHGCiO0Oxr7axNMdsdzFLZjJxw3zjHMDC5Es6gxWITNGtfEJl9cj81NpRQ8r4gvTm50T
u+SU1LjSsG7/ECr93pdiVkc6ddnwR/XlQHgZIIWjPSpAY+G7cYepCf9p3JQstkz4kSJceEntYZ89
St6SU0HnVi8pqcC9Ky5wfVyVMSJbr+gJHfG8eE9oTzrIW2kOwXKxH0dSGo2DFOoq0C37EiELvboE
RZd/x1H4TLP6x6PhgT4SJieXBiutPQcT8jddX+wp6AzSYUGRS/UorTTsPL/Y5KhokGC64xWEdjWC
9YL/xGpEH4KuDA27y6bb1vMpTaU3bqj0PXZlmv8V9OaiC7Ezgua1P2/bYEhnQ6GL2SFumyswQOc6
eXiQ+sizoidIJyyvAkynNxeDhFeQ36w+WGrU335kkh4FFa6RpZVP3zSBsUco9zBJ9yRLPIH4k9+8
7xxgBx4xJXPrVx726NhTLeYHIZJedzJCXnXyKMc25OSuWCPjYsRVHSMYn8IEx/EFxu19LM4CTeu6
a5mFl0dtMADyxoxe+sFFxgFXkWwbFzNYe1OBjJoQw2oE2BnE1notLUAh0zX6P7Ak442QT1IwWLxv
UfU9mNNDngvuLDagmJ1TmmJFQp55C8ik4NsSWGRQOfVNkmPfS5YPHU5yFZGssn2N74jd5Zz2pV/F
Tx+dOvQEaAXiWNyFO4DjjvXavuxj0D5QSAKHbPGZoGdLx5sXFcYc9li0/RNu/eYUNjldxziEd5lc
m6rwmToUU3dTebvagsXFRkJn/BWWUyhEJOlEYmOSI2I+2q1Nlsoa622QTS3vyyNl+ayBITN9fXjn
VdrHP+48x7EdyGHZ8fvACssrlT98CVayUE6uUOvEI5TiBxygsS3XoA4QwMd9Tu8Mn0jQkT74DFxQ
GCcu7MILy9LCZ9PEc0gxXpPbA3M1VN2QHshgfRoxJFKrDY3n4Buq1DTjy+K7LiKVScK0uVX9u9aw
6hnI2HQwc6S2Xyv3Snjr7X2WyShzv4OEt2mfQc5B2I3PkkABl/5i5DDa0HHY2bCzId15wh082RIQ
XdI8zsUaRe8j7Ht9k7+oY4UseIsYv//gJkLitrRICKKEyR2JkkcmdGI2K8eQczwYqzPBUfyiSVYa
JFPvv7vdccUsWrM1ly5RkE0aTsvQIOnCtjt5ogZrbp9zIO+kG4I4efriJcM50Gig/+3Cz2tHQMTC
JuBD+5dAg7WMJ4Qh7Zvz/j5/wORhKRZub6lf9x/jSQgWtJe+0gtjF++jGY/109O2BEfztPta1Uo3
MljKtZkCZ+p9vxinRxfKGbOtXzg5MGLbBCQyn57YYNysxl5zC+RmTbPy6DEEra9MlL85Pai3rhFI
XBlhEWY/dIWk0aUzAlvgzl+Di7EoA/GzgaZFN2xNi4UY4B92tdmIFwAW5sc6jUQdr+nV0WwqZvtp
a33npThHPKHLQavyyFQlGW4OABZm+BV3ORDv1k5owqrINHqLhJPmbHAeHCDrrqKe9+Ru3AjYjCYO
xQBacpfr38nmfGdZyWkqs0LV6LvImQkrG261LsweuA8mDORSoL3OaXMmuca9O0vkWqSJzFFl9FlF
2mw1JpKL4fdMDJAdy3knXuAH+/aHEByeB4cXhY+eHGzsZ6FsmJI2SX3EM2qGm2JJ/7F8BSzyCLGP
9YiruMqqkeyDJWWVg+6Z4mIVXZ3PmZhRMHdYCXcVi5SDNebVaIs9OPxaTKdvI55fzz5CY5ucnIrl
8zHO60bcMl5R7fHuZRo6+SKpGIcwfVm4OBXC+iMz6bsLsqcdlGZMqcz5Uso08Tq7TItAiwHiwYh7
w9NUcI42SRWUZ05n+diERFwzTIxSoUVLYdZk3DVe76Sj5EZHPX3oYK30nTiP/Tbs7rfTlLcsa0Ek
XTd3SzNXCKxW2qITBg/p1yoGlWCR92nVFfSheUhu3iuope3xF9jahbzv0yoEQDDb6ZdRzDPGhm97
lEL0oP1y+KHn1W37isJyoynXPKfqFszFOuK3MO77nUAjQ+BHSLlJZNDyKy7GAYx+zzfXd9xerKKG
J0uHSeh8EUBZ83BpaahK40py95dwQYxWjDJ1h37KU+aPdXtfcxRobhnwzro1Tb6uf5p0dORZZzIW
Rg80cVqA1slfSqEC+SWreslvmM7jYK9RZTbMPGkODgljwG+OQhqPCmkgiRGX9hdAyH5YHUw/sNpw
1hvBfdBtm/dBvumZrUXDZBd8Q+PsCoRdzaW1KCPYMeuz3w7mM+RWSa3XM15k9li2Uio/5s+/yORl
hDfq7h7rigQKTuk3VNy7yYImQnJw8BEuRFVW6CdshcrFeFOAY2ovY8tTgiZvkUvJ3SVKxHWi0RBi
Fnn3rxUKa6gI0/qIcqr79w4TfBh4HOtEcsq4BrQhlTH3DyN94Z5w4Euu0H8QXiOiKHaDKe+aLYnt
alAldHUHmsuqDuqgJO08GERSu8vqquiOtMn/r7jkU46zU9gjRcjkbl1lR5K1CQd2sVZpeXIlqA0M
N5GPwYakU+SeGC/BnQ/5E3DDwZactEFyXzHVQJa98DCFyYgEgLy774rtShMTJ/GfEA4+q56UtIFP
fd8reReMFucXW8VrUQhIJiqjBSjAmHjfN5lIjw+zyHN66MUgDrLCda4O36TMGx9D8n3qCkz/CbKk
sMQPblSKigNRSdzzqGd4DdGdNdhsh0RUE12moMtOJICQxnfN2umaokITHqIgnUh8HEHY+4Agwj8U
OY+0gP530BtsaTGuFlSnNmhQDAY9viUDUKTk5BdVvhRa4l+Fw4wt5a4IlZiBTeJGB4GoIACRRBCp
lfsm56ZcOUm8z1y5q/FI5XPcmbcQ8uVIbaiRC+XkQSVBVXijVLr5oBF0sXs0P8OMN0RrC41cL7kG
oIwO2BaPl46dQEhkV1xwuQzipSWUS4HwgWfZIryZKYthIIAJaZQnA7xbw5qfw4axzVt/oYh42wQ1
V7RTWBLQeaD78WMudnEgFJ49fEFoV0JA/dmskO5scF6tGCklTYlTdIiwP/R6pIrSlfwCOcrLlyBy
wOlMJH/ZqlUTIe8EcMEbwg1e7HQ3pf1Ad2jOTAFRZ8gt6KLBki+Z5CfTFxA4CnhZYAyNrTetIEhJ
OGwKgVqUfA98iR8jBdNa4ddveIt4wAhF9Ym69zAoo4v7/Ym3ZLi7qDQK3BOoXuMGtfzVoTyWWo8l
tH873/CDPdUaqT5QQH/0SOtNc0Pt9Rxq7se5D9n4USt8Ox1qx3xx8y+4qGh2+iH6brKzrQ60wStt
QtZuGWf/5jwHX4Kex20h8QXO8HK36z0HGQjVlRrLSFcw43S/OXjhf08AKdKGGRMA9vvrHzUhFGHO
bWZwyGauwdfKGRM5krNznx1hjM1YSShyVuPyN/abHcArlRzndCG6C661SDP7o2Mo/jElMFI567OB
OHZCYKD0i50XAUACHUFe7081u5woJCIYxlD7nf0OuFmRFlzERJmxYokLAF+P9LG8sT1F4I+NpfUI
M4x/B+IVdvNVFz4F+eiZ/2sznnRfQvz4WJcVrJzXfot9Kb326572PE0BGCLmZdJzjhE2KgH2M/5j
/bYuo5Zfm4p9jVbbYlqsixwqgnmAgspJp0HX4Drx6gL5SUPlZIOG7Zu6H+kOJgaARYx7ZxjK/mi9
UxAYrAf5ScJFkeuGD8lpjae851EGp8I2UEnHVnguWC/s/ERQYXW8Me0EcdYjBaWOEKtHDG6hzEFi
c/5EDqBgpLKF5sGMSGNvWA2nhq1P/MWwUPK3/4QdqCAIzsS6sMC1Bu8GMYYoLEnxsFSYQe/H/MhE
j19DCqHSI80dYfIgVmLrCN+ERcAT8Rcf6OxkbGckll9sxG5Mv3YCJ/INl+Fnq/E5RuGgt+IOhyzq
fTo2DCLFiCHavn18AyAz+luaNnyUUXP0hBCqUkl/nR5cTgfXAYyPKmxj4Ofq0EGwqcGx8YOeRshf
B9TC8SJaX+x1mpCild5hlNEi7jt8rBz5gCRWTRva7oqryNIYn9mbQBI+cuw0av0VYEWunHNvQJcr
WYQcgwKyvDinMIBbtkJ2GktfxskobmYCOseKCwzBSbQaEx+BhrjFILtHYJMrGAu5AJAxoZ0BKIz7
4wzZ5xpTZrAupXS5oJdrDk5DVoBEQywDd1csWvqBjJsRRJpJE36irEhK2ZLjkmOPyR+7RiBR+NUC
wBakmRNkIS8gSBaaPEAndu0mSRJjd4S4sOOIpZvDP/cBSfmqBZPFvuYYNGMtVGISc8ZI1gbgojzJ
ncx6ZaEDEMhHxaadj8T+O+skD5KFH8xYs8Bu48us5cH6iO4cByv47W5vJxn61VFQnoJk46FFDPl/
jnBNMF3qe5jn0GkEs+eX5Lar6Heiy6FL/iklNj15zeqTFl3Mi30hRkm2ww5i1X2YTFsHa1ws1B9+
BIGOJOyeyCyfGqnCNW2MTibgtqRbVIBoCjmb1DHBbCJYvMt4t0FMWPHUn4ujIH68HBdmIuXEA/jk
4zfHJSPkArdLclIkp6Y+bR3M9uT6cZo9uBhzKmClazNmhBOvoXoqwrebkc96Z7NFjPRxcxYHpRWT
WtkOqQ+0aE4Lcxpz0nuk79xUgiL3n4KIQKBZn1HtqMwxby6bTsOtkMnJNUUyeQXDJyESSLc9ejhE
CnUsf7m0wOZVcM0n5+2RVNet4teiF+Sc+AWnfHv3oBi2sk0zOm1eC1gq7lQTaDiHp7KKKvBMYFRi
7SWhEwHHzlXAZh0AVEI3uNvbQiFPIMJ6JwI4KyWNzEw8AmmttI3TSGIZMQyIEK01TVww4tJwpwon
HUkCPStmJRc275vc9zKsSF+pIMMHv0s9yDq9epJwkIM5+5/1EocAFbh1++jNDYk/XzerO80Willj
FB28o5XuZ6M2BIhp0yy9iHxZ0rmrMQX5rw1xf79ws32mZywObts+QJeNcpH91NPOVFSNcJpA11Yg
VZgYourgJPeP3tHLOvb8bnVwQYPVZExbnrjr7MxOdJ8Bq5IfwrMxTpCgwyti1ppGqn0Ynv9I20eN
oAPzu2K3Nshl1FQNwdsO7CnBebscgc+Z9I14FqvNhCO54rHAD+DXrDL99cdquZg9+lIsEVZx0nDo
VHH9SFt3EhkKKg+53KjjF02szRAATiDCvuGU4RmEFQT4LYS7F/M+swlEsGv0hR37pv9jC79/lgeY
rtIWpfeMQlhHj6agXqBsBb4h/ZZ42Hcw0Pmsu3sVohnE9oF/vSNQ1+vkLrnBi9v+Xvb+GmAYcfk0
/WxxBOmzjC9nPwvHVbCJ4/gwYoY3Zz0ZsYR5MDW4oM0Vn4k5pZQYXACIAa2hdGAQQnk5xog4Meif
NGOxGNnwV8Zgukt6fUxlc3Ced1gqLIpUkP6nP6UF2om1q8lIWnhfxwlm5lsVvykcH1FdwTWTFQWl
R4RKAtmoNvWrfVZ1v22pJLcQWy2j7+e7j3PUKY+ILsN6EOcbcg69531uBoWNjAI709cELxg9B22y
H1B7qoozMPUBXKqLiRz32O4veqN81giwn0/U8DRVliwBj3DXgE6Sk+F+bWbwJQWZNlFf0iaO7I+F
T06XUIbnBwQTK1of+KMs9iuBVkIWkAMTHkUkxgYlLfpvUCEQxdECNvfWXwPSMOmB/FhjwUQu/ZLU
m8tQmdWb68E4xgXEUKCDv+bsHHcGr7+Xo2wuyZMS/UPn7+grrmRIj/BRU9PQZCJcrsbHP5UYVIJ4
i6B5xWgaaAS0ceAKAXte4e3lgAgKsUlYXwDAsL9qP9s3ETyx9lnu/gNOVAh4zn/3m/Odf7aXaZZB
0zvLlKszeY+IxLWBVNTASB2kKG2/Cl4c23Txp59pNtK2JxlM2wihkOJCV9ktf1Fi8tjG6aQVw2SG
1nsPVsq0Bf+2gcJSHai/5xPCbY+ou5q9MQmUX9e4435CPnV20+mRbm7o06Fp0tBzir8D60MuhmSI
ijRaUxbCpsBjsElcrGaAN89B6V+Dly0zPKBWDPr48MUfTsw1nDv80D/z1bLcK05nqS7VEIYRKPnw
CT0AD4jq4jaGEOaoCtpGc4/b+1p4TjcPzRjLdRW25tIn06D1Sf3RH2KUC2uxE3bC77DyL/vDlCeE
pklL7rlv4DPEOJunv0qr+IuI+rRe1ZCJhKLJmfJAPk3wJ4DDbR8+e/p0eoInu5e+K65SQqZqA/EC
4cC4JFhLrYS+Gzan1JVyN9/2nDfe3Vb7OaN55jCxmLxsnSFOT1S/s79Hy0lueLgBM77IBHA0oiSz
fePpdfevqcLTk1E/7SbqRwZlkdapgEELmHn04L8w84r9YVKBs8GngO+6iCIqe9MwZcwq43ukOSyr
+2YYjziNLDqq1MhX34/Ip6PUNWKE4dkMW3Zz76Nm0P01flv71/5IVoy6K4A74wDqQMBNMOdUk5YT
KBCH32T0sQLT92kLpx/nbhgx5IvQvS/eYVJvj9M3cqjG/rL4RPniG14taNF8mkNmNOfAPyNmToK5
RdcITz9BeSHdknkP25x3Q3WoJSdFh/3PR4S8e4J1WGP+VwVX9+jeJ6VXenXyHj+HMBii2zgbXd0+
UEjPP1KECQ5zQr7qFEt1o50YrUdWKNQIUkSbrMyVHqMU7fLF5gK3xj02kj89OeLW7Dgpt5XoOhcE
oz9h9gFDENLeiJqt3NC13+SzVWkLVEHNdQzFTuG54RWItAVZLSFXG2CENqQ6WaQdqg10NTg2cKbC
u9hTbTGlKnbdWCJSZiYJ9cpqTNYpcXzV43+8O8OlvezGu913dB80x6r1v6nNW8b8mmNdikfGJQCQ
cIeNy/42byef4bRBp/fuTjtglQcOx88QpGDRpITmPhMoyTh3LHiLI7dnSrM3B35N9qAvG3x8rqBe
HXBWQZOl91fgVZccOZZo7v0a6yASU0YwyTz0jwnlpp4++9AsZdDtnMyoa+5iQWjIxqYsPQCSsMsM
dFgGFWcKDghzjfWxFuikOVWo3H80JrEXhnMwbeuDHYaQ+GWLTUeBcFd6OZTvk5sJe5QqPcTKXtS2
w8ai3DOLSeYi9xO4fnSXJEsRYa/izzkhhDAlZ1c/EfQAilZozkPpooUbvLFPJDBMO5rkPUypzvOK
QsgSHyGx3IZ3JnOwZONADV6KDQfk4VELMZNL5u2SwHYiJXotSiJGVtP5leFW0FiuQsvJ3Sa8LCk1
MaHw36B6dDucInzT6iDdiCESLBYfA7mIyEc8Wr/bmxvMFpqOTADSP5T3DwUdErwTdDLcXh3+aSG1
LVbZUdDZfveduezc/h+Hrn2jjUlyUyzf3HVTCaRwOo6pxuLFcXya4GT1xMGIWtcC4HvtcxEJ1Da1
0ai21WEX5FcA59l2Sxq9yIMoak4EJqa7+3JyVC02igz7MK+S3jT9hnfzNa7YfO31i3RRMFSkAz6e
Lm4r9dfZ6DJaITeB5sO/fmmtUNG3nedcejMnIGLKx/mzjyL9UZkyrXSlR2JpF6H5GK3XkYB+hr/A
ekGh0q+CB5QfkfC8rYgPEPH/hdUigEFB1hxQ5Abg+Afh0cqdcQEtkWr45/HRXadiRvWCL7wuaGOB
wtZBJLENFkfT5Htt67cRG56ghk0cc2mGS/XFd++mCyQghdvefaXK5pZK0cPGsMQqDMS+61vaEDO8
WW5i5ziboQhE3s6EX7Hqw/WMD8S/WBFXRW7Y21qvM1OdSc+M7RQ+DlRIZwregic9+5S4zKykeoVL
0vU6UdZxWqT1uxv8AraToG5gZ8KXPXq18xm1RtD/sA6Bbc2sTIVWo8xFI+fj0E/gj0SD9rD2BWij
wPEaQS3EW+F+UafBxRpewM7FPObAh2n5q+2NLPVMg4EuVhOfQqF4Y9MzE9syTV8zHHjK4okWLVbk
cawNyW1Z1SwYcrX1Q/dj5K99p7YFMODnaH1ZUtQ3TMIMLC7gJAhl9ssB3ja60zWh7vPXHIAJWVLk
XEa1eY3Wd7JrsR/oeNsgqshQSmRrDyuDzsL1NGELwUsjwHntyuT8EOwkQJRhWvv3uBnQEvsrk/6f
IE8ta13trhbxnZIeHOFPcaWMgkg2fDgKr+umismnB4ULmaE8E18IxTRAawrA/8HRujLolh7oA3H+
kR7RkimPCCCX7/HdTgR9buKI2XWiCD4FSTceySiwwB2asGI4Vg62BGVhqAiza8UJcre4mwCx8YA4
tWQkAIEqwKX/bTPDVJ/C56JH1uI2w1z7JhUxB+KhCkfiDrGXKQIU66EJ572BdH0YUodNp11zAJ0f
jLonI8LBqJsF6cvbNiGV4G8U0oYnzKFIGDAJkTGjHeY8zhnuiEWl6Osl5jK2kMLAlUczeWyMRSK2
SRjLFgGzVy4G3xAbAxT5ZFOazxhGM/k9s62DsnoUAy/48CxMOmd+7Z+kci/9A5QlAE+08nIpBoDH
K6QuYuInzvBLOKimOUhck5eFgY9PUlgb1BtidQQH9MPsK97OIA5NtDKVT5IEr36ci+eyVuikT8DP
w1NUZeYJ//i5TBoUoPh/La4SlU8QgAHVhdAnuxdy1rC7qAYV9bYUsXL2AUJgAATt5OhxWtl5/KJY
NnocRZa4LYvNAKwKLuuXNzEIIYbYjFVjOFgfUj/gNHZBPvNpcnBm5AHclCUSIlDwBk7ItxGkDABl
5lqM+jyuEModWE3p9kxQeioylien+1jaEh2qQEeLjn8wDa9/vEkK8s4M7zwmN4EpYzUHICh7jmqS
vhLaDpNTuo6ri//YSntBSh6gIcnqjhYjgpM0jRDSEVIL3fOY1oplJcPtEHQLBRq7WKDAp/CZDcBH
0suUU+hrPT3pJ0UoiX0M7oSQ1EH9DX8Ep6EpG/1+NL9cyeCiWQ8YXCl0mAc9cfp7XVwSNZ2Exse7
x6KTtv9ln5wuZIrd+OtHx3XX6fqleYxmX+ZTC6AKQd/qrs+CVH4ZirSn63keCOwg1tjQsQzy0sJJ
iE3fkEKQTmTEoeinTdeXei4zU2l+nfEo0y2TmdUUfLD97ch4O08CNzgA7ySjgm/xqegazm6wOuFx
kOWAg+ErIgH38XfG8IqAy1u3DJmtLBXe1ZdS+QwrK84AjYAQycNc4xW6lhGwdmDBxVAY0oYn3P1k
L30qIYJeoI65hsRD5qfKLTFdwFnd3T830ECv5IVHsjB6CXcSLVmrkBU/wzM8OCtGvICwdYfpQ9Bm
LLLiQ6Pg8Bx+oLH0CAmSI7H+hU4irihgOmZ4M5fso5XFihILbdYkC3T+spG0ETtwlJLqghRmOJR5
WrURkuTccIdks/gDk8wsHpBkSUsFMQY/jHDZUX0SrJD8Tf7aNjX/4oovxngs41XR40Bvp28CjwUn
dBsJPmNLQrI/MVtDRzPcoDRdF5N8LFMnYDHVfvhGZIqbv8xkesypWjVoUy0IX+7xYPW4U9lACa/4
voRnupZ0bdjfnIquPMZsM7wB9UymH0q7itGQgPw1b36XhnQBsdE5bT5gXPQLK65dDo65ESMypJsH
vZKMto/8mr1OTmvXbhG+nBcLG/CTeJ3I4L5gYRgJDUWK5Rjpt5EGWDoEI1kKF4zDcg4tOhcZ8BMH
sLlkwCvJOjPbU8DX8dWJWE5Cjo1LlxIdetdOSk7OYAr7A31qItD1TxzMBF+UkRM1va7a77vzD9wf
Ge1H+CWMmzQ7E3wR7/rGxjQPl0pMEcQtB30JZRthnDFQ0lfDAKf/v/+la0sl1tK5xs+39Wm8Z99D
xgMW4m5IF7BLTxKzf370hO2qOZ+S53e93TQ0H9iKUXPC71UsmwU01ZDOQT9H4obvo8tE230V48/C
/ScNhwAcztE7Qfw965CpKwQ3IzVq7/gD6xfM9LsAOw66u+5EeyKd0b8PvTnmt4w7MBlAMy79AfXV
yiJPxvZ/0mjabQg7X0IiMF+jdJVxZ9wImJ72tqbPs8GzEi870dOtj7aquDlwYFOH2PE5Wz8e67Nl
0VYmgsJWdPq8EInhJ2g13DsgU3ClMZIm0teCLcDRrTypX4pQGTzwoD7dBFFlc1tNl0nrdVIlgBoz
bXCgLT8ovSOkowqtMXXmq0aA/Y07kALH3rLPrTot4RXi67QNiK4Xr/EwPoiDIfXTriHPI36ScwOd
H8hliKUE4wOg5cqqAY1AvoQW+RwWIZEHwO3GImR8MMQQ06hA+q3Cl1JWte9kJ3j70QcQJoz0gvmk
xjql0QdQh4sAWP4J4n2HJ0z27qfS27TzaRc26SBPvoSLGxuO0V18HzT5Rp8OP336eIxXoN4UwLm9
47E/rnQF+/D38Db3tMZbEYKWMH6rQWN0h/MP94P+4o1mSwN+AVAWEqpcOKN0GrXxwRagDp2G9AJm
8oZbIYdT0i3N90e/9oPvBfE6HXurSJub4u9NJnGxig+X/0X4b+wr7x3nXCtyajpeL71FFdaAmVwN
hM0DXn8DNxSG2BmFAG0RCndwO94AOO5Np99DqsyNtPln+0ESp84Kh1aPDLCQQRbpFaoupSvd08ff
ZXj2+UhuSVp7NyT/Oy4vQnFdkgTPJOHPkgNdD5hFn1CoUk1X2dQDKXbPCAVE+8Bd5GTuqgBr/CSz
j14OhVbrT9tIv0RIIO+wAm9RAHu3r/EXSoffW5c7WBXURj6NX85uXh8WLv2UA/oj5OvlpEddhAC9
9ALVvkD2+uLgkU3Eow5RimTWN2qi8/juqdgT4krW3d8nrT2uGIumrW37zse6e50t1gbndeYdAY4Z
ziQgdeaBlGChz9kdNBjW0WOQCr6hHavomR/YLfa75Qiziqnq9OPkJl9o7oAhks/XJk07AJeus0o+
GfPEKLOoOlMFRkjlScb+GCt2se47x/EzABwqMbqHoYecn8ltqqlCmi1chE8agqqZsElyD/gK+nNl
PgNahlSYyDfE1l11uXGDZB9zZuYWBsPamEVwNhimvdITt627wO3USFF0jIQ2hiCAdnV8dHqm3BUk
BfsBaZj0/7EFRnohwV7ZCOGGZlaCqSUthN/9Zd7JO347BV2xe7LPhtc4SXwLH3sMSGm0QcuWpP5i
u/TXcYkfAJBhef42nKCYVmYaZaawJ7k0QgW8DHkTU8Ljj94uaT/wjUP+ADvpLquDtxadXVgoAowz
zhwTjruHgxEVoOQYR+ThSM946R/njEUhNUXNusyokSgYaZS2qOmFUfUmv7zyuPqJv75idkiRImYb
GJSxgEx8GELREkIRVwk01iT7oaQ0MhrhBBy6sl2q4a+FZfENGE5muFy8j98Rnw1wap0HAGFOpJSy
Ioqam44HCvI7VpesDCl4ocpSIxLY7YQUrQWR6DyW9PJLISy/A6yXI1kVwi96SW3kYmdGDU0Hl11Q
McqLUJB+04/DIjrMASqgEQR3Mx9pkNWLsXRbPiwzpIS4GQgk3aWSnFVmc46lgrk4GAuw6Yun9gGv
Kx7MHRMw/x2y9ZxXyPkdl8qvawnm34hl7wi0mSdPNuT1QqcSLjsXt3cHZHs5EDawdODDeRDI5DIO
WP0EPGlrUrmF9OpI4DpRPuAM1CzGBgsVRlgpGJCCIT+hQJfWKmb0BhqZp9VwwaHA0I1i20AJcNrQ
GoFes10hzgXrZR519RuC8rXFB/nNFHVK8Q/irh4WaJ1IjZ6DmqSCXCHOpA25v6ZUlVKndM1fQ4MB
CU3CsY93FY1/QYAMX5a19P8oawihV4uUA5WOydkvw8Kz9RTQQKQvAJZ4fhKpaJ3kFvpL2tXTL+1p
uDchAgxPiWh6UqjQyC7d9kLNyFbheBGtZA3RDmaJCPGSHjIvx87y3V1XsHC3PSz4vbBX2D7RB618
LFUtMS2FKuX39PNEqiimdjOSWyv46yVSUS6i5Z683zDEV04btaHDQDOGmsqDhNIjv29IW5eq81Ao
tmBeUXeKcLtHLSq09I6xlHFcWVRO/48f74tLE6JypqPL1O8uvhWAM9KVPLhiwUhCVYWbjeilGZ0a
bajZcC69Ql8aHgYKptIyJ5waCdezJ2mvTLKsYQuJEv3kktkiJaAIFjr9JdJIk3Ds4VcL1bVotR+A
2GTQIntfhQ0xdhaj5x63PYtOyMPFdlmGpAt6mU9b9oopPogJb+gPawj+8KBQMPKCDESTArR3RAEO
ZWrfBE60xbGlbcpA60+w8ocEWGhWcJsUoVbx+gHibrj8CCstCFdvSm1gTjJ+eZMf5pXL+HauCD/f
QVKu+EjEvZXT4ip/GM3+G7eImQVVOf/IDzFaenKKHh6+6gwPpKsMT+w/60rIcNSxxp3Rnz979NJZ
IrxnwkE5XVIuM6f7d5HEUADfQIthdB/qFs1pI/HnUskYJWaMXj0xNrhBmJU9hP8FNhI/DhfMLh99
wVyMZxGgTunzzEUxWdMGo524KA3lZ5dBtYFmTW6VeGeKs1jfemPWNEElL1X7dVLvEa6tRfIui+HJ
koEJJjdP6qjzBEG9ENdUqvYnJoWMmFvinYven9Vo39E0YMnHR9H8H9bykHG1HR9NLYsJ7zbReV/t
/osFVaUtNAY9VlPX7eO6dzQ6ac8tMaGT5+biNPjDpicj7PTPhNF1FtoALj+KiSn0Qlri4XkCPDet
93gwrL8YMzSNkjiMNL9meh8j4PA2ZgYUK1WSf5mxPvlv78owIj66ZrbHLyaoZXB4YCBxnhoyJaDL
+WLmsUyae/KmetwudS0gd9s+L75AANZhwHx6fC5FtYBlYfsgAyo+LK3W7MOUkN5BfzBxQHwdWxvQ
DR554x0wnEJDMM5IqoGYK94N5htjWUo+x9NgH28yUDe+p2dTahXZIAXX+jFplMYbozSvN0fdj4Dk
w0Emi4TPOqXiGAyXpZM7E7SNGJWfLBD9t01XfwnZoE3pexa3EVYjA49qC8cCGgdfG+2MReuz47RB
vbjHtNV6SU565tyE73jCwZm2ME2AGj7jd8iQYDHcFOlRhxDY7TkK+Ix1Zl6X+cJc3K6oyrQ+shL8
A5gVmuPKPqzHqzV2zehNmY54uxnFWf/uPqPXAny1TRV0HxD1CINk6Mbqj7EFaM3OEA1NClicRojc
8lWP34sOF9a7zJoYFRsQHZjC6HxwvQSFmD17uooqCu2v8HhOm+b43IFT1EW9llMZUV/d6QRndBIa
gTIWSZw87j54n63O+Bgi+J2U+mmDxI/p0z2YoCP4nRuqAphJ6ZM+VmuB5I5SsBE8sUvg3z/MI420
sRrlG6kmdj9NrlBnQYVR1dEKok7k8KE3JBx8pHYQDOX5vosn+BU1Wz4DNjsjSMevRA5EESOtHAkt
7V/wVvybdxiLIwVbR/Cwh/dcS8CWGNsFWOAwgDtEjHxOW7BSiJ1v7gAtWNxMJGxyTWj6Kk6bkaQJ
Ym0qWi3sJTRrSVvpi8MCIWTN4d2u0I5Qz14DBbdrTAHswpYL34BKWjKxHSgQUTS84YofAYP/7zue
Iy9esfl9JazHU7HVuQXi/f2Y0yFbaCDonN1KPBdzHLHvkN7RA0ZtAQKiQkaVlu5hHJ6iE2YrHYeJ
JJyyFvDsjbkluZUD7siSPdJSbg2bAAK3QECB1fLstYavLVMIhvn+7OGbeIgyfDWId4zgnOKmEX/s
ASIm7jaXHDiKjrP8RYi9Z0/xpTkupT1IgtMcM9AWgm6bz4LeiqSC9sA7UH3MAqZ1zBqE8MuFQz/M
0X/0BCRSxpi6esegMaj8Bv38sOySAxRcLKEGyyoR+m/pt4e9lt4/gAjgZfH7hCWVrgVpChibal+y
DqO9gGQz6PELBl41WEUCiTRGJpUn7u0p6OtPn0ijkGxqn8Cji/9ri//3Rqnt5FlEl07ysduL5+2V
Thm8H751IquHqySIZnPwo21JNtT+ZUSsAapjIcWhfod2zrMIy0c0AKBrtDeoCjA0ImOCoroEwDn7
b6HSPikZmSGLiqAmoVXtRHitNJmknjmTPr2MtTBYJCVGtGCdJpkX0CfjoJapYfuXxQC/idQ5sCFN
oMa9Sl/lNOUmCFuYFdBFGALMs7u7fWyJaCrzkQwhhMOBnwifSbbXr6A2qHVQfmY27XuLciujXHhR
fxRG7WE7QGm10tNI6jt9cdZBsaG0cBUosxH0S95KPh8qSBgqk9S7ia9Yi5ZNBP9Q2K4wdkm3pQB5
kKxJdqgM6DzyXaoRptNho61uI8FB9ju2AqJZe6SaYME+7Qvhv8V7P4VLYdZ8MThtCJQMYjttQ+ep
qUBecEZHTfM67u9Xc7p7848FGeoGdtwD5s28tsNsnHmPaaFCUIBjgKhgnEGDHtzizqy4SC/x9cfc
HeOyELqn4jLxoeev07TcfVAhRA9VX6fPIaUyEASq0lPSABtPKf0aKKXIzbh/HbczQ4prQLdBM0bp
BgYg1M8SIQA5u7hBSScZOvgb9jduTR4wVo8kksywRciibSFhhWBHEo4JfhsU/ug0cbk6kwSD3RFL
PXX8n67UHsnrPzdw9NCB90dnxT4kfaAtvERHfY4/u1GRQFe4uKTgO3wPNyH6qsPjCU4GH0NqLYb8
Uia3HHy3+/AqL9h03lCeUYpz5FPekfk5OuUynJyg5Utx2Nwyvg0HjMfvSYJe+CLN14OxeNfiJCxG
phjb450vMnpuioOZ5ksfq96J6fN/Ihxi/BdH1bjgQMdXU4zcR3+zHmL7ri9K+7fIoHgQNrgmTd+V
zRN8IDljmRm/OXrCz+C1OWHE4B/t8d+IduBo9pcZWdgiJxg+hvlHZ9BOwtw/WrPGd4MIiQG3PTDj
MmSYbYwtI7OZLj7p0s3OnfZsUgzvy95GEo0GF3IjlscXX9WsOu1ucOBtbCZ5iKFxZjFS0X3C4CbR
yJbP8KOg3swwtM6W9d8LCI1klf4M42xaA1iT3EnSjabeWeD56ZUUdbMG9iS9MfNmISHjqolhz7gX
5dwmg6vRHNY71F9w3R3xw+yvlR1T0Z+Lld0LZ1sMYhwYS/ZYt2YpVWSC9pqRJN0YfONUy1QAXCLr
rZpocERMRnryOwRtGBt2eRc5omVpSS++0vb4x9J5LamtLWH4iagCRBC3ylkoAEI3FGFA5CDy0++v
8T4+5W2PZ0BIK/TqP4nJOvz2CeQZUeo0QpFkz4k+AWxn7k8FgwmmzeWBNabHN7TWm9WLduJhHEzN
33QFbyVWEONI77O83KzTR2MU4EX34ChsHgtc+3DHk34P79XFOpFeTEH6Z/iBvEqTpxdzAcggPwZv
deeZQzqfDuwgQANHKhatDdCbTM0GYQvsHE9NMXOmN3TQosFaVKIvFMLDR06DRFaMvcV62QpP5r7Y
+RW0JyPjmM+K9IPWs+y3VLGc6REjfrOCNztEMglJt2bFOE/fBHHCzang7TThJiBT74DtD3Dbb6zF
ud8DR4YIaXm3sEo4jluc3m+2Pl971+k9ooMrPEq8FPzKrxz50znjHG33fFndRBU4mk+nc4RkETak
9ADm22HfVnTI6KxuIEg30VbO2zyBogEdbpc2LdSwxVufmDAEPyDe3LoSm6qUUJ2ak0WXQ0bQLSE4
qbEadzBEkdZDK1RMWhkgyHAsnqKtvUTEB+xzpgF6jfGQuRQMJ8dguXHJgTImt3GTTYMGywHqvco9
JtkCLr3d8t6ERdhfDxtBF8DMnEwDXEzzYz6L+es+N4OlPDxrkOD7yDmTy53Y6ARarLETWT7I1AHU
6DnCdxhBdLAFANxPvdGt/GSjO7vEDIteO+LfuJV/IBogK3o7kG4ztGPywNnfFPthiSTBtJtucDNx
ZP2JEHpLcD1PelV0hqTNbQZez8c/e/xyR3Ddce0Ur7gAdklEZiPMjOiOYbp58tjLRkgxHAd2eEZH
jTbX1TUj55d52ocPVOxcuhMA2HjeUwh8fIitUCZVpjCLEbq1ESoZzaOD6/VZEsXc1Bp1uGrvMez5
CnIAinCz/9flZMdu6HGNkBHovwl9n16XcKukH3bOnvjLHGFCKuYjq3woFzdEyog9Rex3zOcKDf97
FE3fJr0sWGVaxFpMDsS4L0oQ+XBdlADLXUrnzGhwhEuezEBu1keb8ASDF7sib7Xejd/eN2FRRwgV
0fc0BumeyDVbcjuAczi4Y+V8ljwEsU7GJ3LZnOLCy0L+JyHYfA3JCEv4sK+nqjFzhwN9Y2NOnEI9
HqI90RB+EL03gDsDUP7DJpCGvBk40zP8TdIwmIt8TrpHUsm0TFm42iBLTJoO3Tg7I+6Oowq9U91R
LY9KAWot+pCe6cCCyFSRUVxgoAjPnE5YhjsIBRslBWcBZSiVx8OBYHyDu5ehnIFx4zoeydMl+7OR
UFeKl8hKOP8N2kaGs6ZUZBvejIUFeaEC3oxF3L+frFZQBOi4d2bGk5IHYotNb/8Z8pzpoAPE1ZnK
cBbYVuwzKu1AdYy28Www3Zl8dEM/7l7BQ9Y43K0OGO3J6MENPBkPmKjU9bnotr9obm7Re9zhJzui
G2LiS6F0XEHdymv4whhl5DfMb+lsYqdCc5HFkoVcVdKN+7JetEnvGOq27QvLdSMU+U2nwHpo3CcI
iopol0rcSDBRkppqkLEgBt8N/e+IYb6bKhFCoUhd9XCTwF96In1NUc9gQj1EvyNL2b+1EX0XgNXF
U60m0oUOcSZX656crVbXgFu8w5SFj2nf1OAB/WgwfCz6EIhx6WiJmYsQGaHVco/o4YJQ3EfqJLvR
eJ3xRQrsGMGLCDOlPyid8h+nMKK5Z2Q9B6Qp2S47DnA3awL1JI1ljCvBsQDdzRF4WN40nohJaV7D
sbnCquxZdf6MdviZGZspEvWd83BVK5LJ/3LbTw0r3Occ6vwj6LICLgnHww2YR9YO5vM62A7lY3+C
2fLQ05S2VzGnZku4O7CoWGcaNupVtsBrAPNMTHyPMMGotH+WwtdgfqIsrpyd0+JhIeuHZWWyN8LN
dqSHLk8Vt11pmz8TUF7GutOEpzswVj4KTVSRGuf/i+EPMkAv+m0l3QS9jupIsfDoMxcNvgbuaHYt
xSgf821aDUW12EvuhtErga3HhMW1y5Z7lkPTGT870gL0BIU3dSADXYpIYdjya4wfmRnCS5F3apER
BrWxWokmos9xWRwe+gZdn/GJIRht6Thy9LM3TpNpHnSX2KIJZZjOBcyaPdNH0qmoYCC4jIUD9qWp
1VkT/B1/6FCVkHLMzryLyZkh6QH0XsxFCR3l1xEVZF90kZQ9EDo+4ewPCWpUe40nSOwFvkPaTq8+
ECsaqElfXIKOi67bsJoRbWPUu2pKDJi0g/ty4pM0Kfc9vXJgxjCDwvlOKtfd+qR7yiG6BYYPGvLQ
vpmSX/EaYK9ZfyS6io+AQQNMyjmmAeJoy2cBpwaEfCGYb9MnvM7bkArQkpC519a7Z/qM5YBOgHQy
0Z6KryM+otT9eEreW7Aknvw89E9hZvpd3vFmtVb0UvCQvTp71CO4DgmghGmBU5+NHqnnixsUmgue
Xm2I2RAm7hp/wPKpwaemtdfBwUgEX72zgVtWv/W/69GZap+pdNYPf+sVpl2o3zELtuB/L3ZX7TTi
RHDYm2DJmwxW37QxPIzwxjmgYXxptx7TDoex5uTztJiAXoXM5xJ+FnI6aOivSVXeO1qTNJ8/vpU/
fuGo7I3Z1jq8aVcYu0RI8vuGIdw1IFdBJuz1WveAjvAa9vhfewG1vs0J75DsSoBjorM4BbyJx3a/
G12B6vMHGsT/62znNXgTjoHdvy+lX9YajRoe0nN9QHfSPrRdtu47nCrrjSkAjnfrrhd1rIg0yau7
HT7Z/UX0Z/+ha5QEv3749ao51W8ISc2VNc10DpwfZ6mOZGxJjOmQJKEgAGA0A/autltbA4rvv+Xd
e2rDv5wIdoLFZ4bq7giD1ZSUSBNx5mcZJSEMlqjbpbx0RWbDkiBs750T7dLNsJF8sWxkWxRvBJE9
BtRKOEXCXP16DyyvBY5HiZJy9px3kfVXjtTaFLvOGbKMM/OvVJX9OUIoCB4zWJ4wtDGEarLdL5TR
s/z+ve09qO2WIW8+3DZW2NglSFEriCWQSHlgGbpOMVvZu6d0/japBx5GhxiHJV7ybByXMZCn9/Tu
LGzUjM2CuvPonnNqOICtgZzBH+6BtVGAVbHOP2Gv25FvAR9lQb3M7/QiCMPzLpEyBut5mru0wwny
a3as+1wZn5/6wRFmVBeskgNr9n6jL74B9d+h/kIhQHui7ZKDNzjD5nyPKpODt07xczBxuGJUKKOZ
/0SSFB+5F23/SI2JjcFxyuYjJ3L/DkwqezkbtlRW11h5szHVbBvCCRgMn1haHSkK6Es8/ER46wKe
nex9LJJLUVRiL7ZgEqJhWYsUCQtQH1JrKt2d9QGOsrwo75Xze/mIH1wGDhWQpIV9W5V47gHLIYBk
Lx/fAB3h8lKsX0G2OPXadDueUM9IWod+8cU0C9SSB3yaK96WE9CcgpZv2A9lE/myd1FDR1jwAiVu
csXjmAWbbp9fAVGP7BpitFGDePNguhjhCBdZgaR64uBytFrIluGCsNNC9geia5z0F+gyKLmFTdqt
Q9UpvS+FZSqii0ULysDqlHUTWZmclx4LnLNGD2TdP+no8IUAqj3hRbR+3g9U+GVriArX4TtqBpsp
5hEqzXMOyHq7ODGMKO7ML1AN1elOdJnhAykesWYZwrWN9WDxQDm6MVg9toi/+wgApPkENt3UGK7i
at98ajUe9FTgFEZY0+PgC5xHbp6qP2FQyIlw44Ku8oCNSUDHJ6pdam+or1s4DqivDGWKd4m0PhFE
vhgoW+s+qsF2M2YNpwupxHs09Q1lfeyiWHB45U+Hz/4kY4GD5Gk+wO57Camms1Q7Jo6sweBotpfk
AfSWR3LGjhxS8PVpFpun1vqY93UPX+ybiw0JRVlt9uJNzrEKFlnxXHMSVoTe8DLwfwvUDEw4HuCz
+zJmGafyy1rhUPU8mp9iSyKXrCF7wnCRXpDukJzGB8p08ZE/aLc1gRcOGQqhDJ1qLvk8d4ZBl3i+
r90YYWq9p53C0RFWeic7Bn1OtDOLgYVFLCHXQ45fwyUhK+HNPDlk+5SKdLx49XbeH9FZcfthc9Vn
JbsarAW8yiHaB8gFCO3e6oE0ySQm8Bg8ipnTyWpLuPmzAKkM1zTeBg9r2TfJedO33CYG7qRLxOGS
aMMgfZOoKgLzHt4qkjYzIeHX2dgnv4OgSzW6hKi0CdfAqN8M5hOgHaLjjFmwI4eDb5o5Pf7SN8m/
Ac9KW8ZVb++YVO1pZ9qiMko7UyVt0jaKUBObPQPu9e2oKSGWMqdJK22lHbe3Jc4DUyV9qeCRDMlD
XW3CC8yzC5Elaq5E7SmvfGZZP9ppjxvWNatFz+CHo+ZKlLrVQqIib84fqnJSBSUUpZNL28Z/KNoT
wp/9mM6aFrkpi9+XdpD6Lnz11idihZOSWHFhHEzF6TxphqVbkyp7a7ciSTZJCZC5+Fs+qprfnG2I
O3FEgqF5c5pTMc/fhn/sQ1ty8zr8fRveJWJokMrmAwplkfArRrckJ0US6ndakDJT1fqHBpNz818t
DMFUkihvPiT1wS97iozGjZiJ3RfijNuBqz4kCO8XCXQl1R5DOl66C+3OxxIZSE82OReYzNmW/PKw
zSAEEVMxIqzAcDegz1Zu7eJHsnWw8V2QDx1cI+DpiFYmNSRmGJU+sIRtTBsu43TJ2CYWrKNf038A
S609EtA9AEBCjTzJfDuA4PXwaH6uhM9JBjvvfsjOI0GTryFdu/iSdRdHs+8rBFABL5pvZ+YqcO8w
WXcU6DAGgfD2ADdrbBCutgS9zdwZeUzKZIMjHyHSoOR7n1cHlxVvDbGNE00CHVgl+LoQGkHQ8Y77
mIeOCINnN2rUvb/oWlKI9wSP1UHkQ+6CUf/S2cSbA+Sev/BZ0Xwb55QXAB4Fhp8DVRPBAgGck9z8
+wB7PwCBoKJcb6PmWgzu+U4A4K8hJT1BIICwNAy5CeXbiD+hvJpguhLcVxl/WKlgYNIA7ZRU1ZpA
ti5dzKt+gEOitwjabPGhOubRIaARmFWi3XYGo4UTffj1OcGzErqbpGLV+yMfaLFJCIvbmCSSLYBk
aVHCm4VI8PYrfv5qc5sYBf+C83hIYhu+IVJIkssYFTy1BnasnGSwTpZhKUlQV2zEicomXnJvVoWY
Fj5GD75Ge8Fr+QoLNv7U8igk6I9vx7NOGItERkn62duRzzcbcjsx/uZ4AQznuraLu3Qs38Kg6Olb
jVkEJ1OqMCwU/26YP98W0rLYECopzQuV9KXnhP6EoU4HESGAKaOBFCmgY7rRZrqz0D4LUJ6SGcaa
kuZn3XX5B5ofVfZ3tpllkid41NOvvFkK14FHwIn5qqfyvoQ72QS3cXM32p4UNo7StE3kc4XyrCAI
mxyw/YrkO0jJLY35tjMgImPdmB910GmL5U5y8nJJ2pOMK+SUpE3x9HhD8v2AxK86QYlc2MnAPo9j
R7mYcfoSk58Ltvofs0e8OLQTY+a1zVZOvK+xcWADVDr05i10EflKNUWAa1/yfgGr4QGpg5a+8Q6E
SLFxgKfDEk96YgYgeDZhpYiKLO7A8EDoUKrjPosMw4CBJH7nMhQEdpcUOvZ+fRELVE8wNNo0Qf3F
NJFWknZbIYPgV4d5fPXi9pzZI7GGMaPyRZC00zIWwlIpcRBcnIaLOiXRINr4NbnYNT//5mEPrBjQ
e4WsIYB0rT9dZgPvVcg8BUqHeVK24Jn09GcOxQTuzhzk3/9wzT09lyi/l73/BRgeWF7IYeeu5JIl
eTLo8YvGAGINF1jp94w/c3EPlqQvJCCY578kg0fCXeTTeBYsjrfbnAuX5Oi87AfuCvpX1ZrMU+Sz
do19t14tj2ToGXiJNxbtUWd0sR6yZGWy3PWwUITIgVCv5YM5nD2+RJ0ScmUMHhlAdUjK/RYogdWO
tjhXvmDJYho+7JyEM1yLuHQWLoYM/TdBXm4O+8cVv7Ub1SVxwYVUA0rYZYevaYOlSvoESSE3kDWO
WIFhN73QvJOUQDbrmbVhf8d50NgtZEMkFFc/TE78mdxijGNu/pctsqEdFnenSykuM40txanJk0UT
Ev3d2D8a+gFlxWTDIRJes8uuw4GIDXGEzwzzTtFaF3MGr92FpgE9m+kyiO4ToI+ZsWEJpWphC2dm
Pn02SBom1pFZ1CVidwPttKG3cHrgd2jbWs0J07ip2utPYTu4xPfsWeH4qMU9vYvm/bfu9p2j80jb
82t6rSEg3fNBIXYPhP51RcyTPFHs4EotPlMP/aeihTfnjMdP6wCkTs/kik71ar7QJCQH6DwSrdJG
V40Tc4G9NAEcmEkEnYrTveh3RMoyi0Q7IcKEj94aoJhGw51UOcw5omhobMDn8fZdVvKmyfkass1V
IKfJiUjBLvCeAinr4l612XhXMHCuaEW/xrFmVpIdytRV2BHItHAVJv9J8jNZNcXfc5Bu6c29nY1H
wCLLDWuRxG5uzS78nW6ADZi7dd4d/bbaTdvmZcpmiz6D2PYHRq73raaybtjbM0KO3tF8fX48wdvy
7Lwp6NGDGjyv187oUXAwMOxZrl5YY28+aBoF1/CCvQBRz09nNp0Nj38k79WhRC22OB7CAxI9ElEn
rGKQx6TnUXHrsPC1hcMnHRKhmCksKiwesrMfseHW40UDixlT7F3ZmT1XDHTpc3X0xT0mEIAZctRv
i34qUd1Nt7pT3gw4e/cClHbNeNkxXvggktqkpG33AWEX7JLilvI2lqq0hpB/1IZNF58gQiIR5lG+
og7nN43MLhSFYEczWq54KND8oQzm63QWVX9P90RNPxpm2cLuFho3fgE7eskdnxRc1Ih2to1hsCZ1
DOccuqZ+SeeAN1CaSb6ClAp2jSYRL83J5Oi2qdFfZNZAdp4r+ryB50YNiO5hNI+jD9o9LTH8u1Gs
xEF/BUjrrFbIpQYcY9ejGx0Q6XfWrmhYhXvNFcIehKh84cI/xouuZdNAc4QHAgrVmvjpAWAKKlf6
txJT+gNAtuKYJ6D9Ke3q8wu9AuQlNQCOnCpZE6ARA8yh/2wA0m1dXokGq8O4QPsDJ0H41h2rR26a
wLJdW7HJmU4+cct+c5gFiECOZUI9xvIFO3tefHrROaUDy4xMLtscqTBbI5G8I1086Rmt0o7Vtu4n
s6YxOhYDrS2HQLpqy48k0bWXT5oyAbjkABjyUzTCt/dCPftYyoHoS8VOdT5s4yQaUT/bfVMibaV+
vjl3XxKvacmQJUXn52a2+vom2IBWEyGipXvsdFNiJ/3l7qbRBJox7BERLtE4BxN7ZgyXCHdtAhwZ
NW+vuWyhHZOmDa1/84o9A9/ciy9rAgBpQYOjBhzFp/wA8iwHifyRYXHysHhCZ3XxoaebnK806vm0
Mf6m6EPv3D90wOZmiGaYBfxpeqID5TEO9ja9tQ5kFLdL+CAaXIBL+EyrNdJNYCzwP4ythOyt69ig
CF8Yp0dpRmx+qQGJkqO2xLSJDoTuY3UPF0XypeVQrztQNFYqX25CfZJCt/BhTgHAwr4RWyd5Jg2k
oi3ab1mGJyK94adFw1TmMht2WIzFrUia9CgqsgQuUT/2x0mGIWpLp3sjjXvchGBr4GvUg4hclHQx
46fVhMiAUl7cVv0N3C2sHNd0IYRrIn8B8KG1u8XNVbwR+2J4RWBB9YfhhngSOe8GDfL+VMx5T78e
L5eKnKnR5afEBaKedKf0OTfE8ug1kgMLI1t3FtH3wQASZ7wp5Ach3lRAC4MhxPwRfU+BLDbi/bG1
PlgHMMkztBbZZ4L0XYg43NsECkiVXIQJIvqUs4EtxLATbJci7sN/KMXFjUePrwN476yQPwPp0AYD
xs2SFQ5eCDSgsxAAAbRoTsyM2XR1aLU2jHt5SE9MmaamLmhe3cAigQYxtOdB6pcQHQeLzRbBiLD9
wRsRNgkln26PJznyO43OHoCTF/18x5rQ/VGS0+RoiEbRmfa9ezS/RE2IMCKcFqSJsRbgGVxMX4If
ckHioSlYIkg+rX26SxdtOvgQQwihHSFfcBnvWAyq6OiKtd0Lny2Rip+DTc5x3utlYMFPnbM+GBKn
2Y1m9yNAXI659sCk9FgyGymkYVxof/QAjigObZvj7K8OZtsP8UinWKeglp/ahymH3XRvA07ZHYPp
mW51/uLeKXjwFKCPQY92hBICGIfWpGjR/IIthf9giCUKg23m4LmmZyPEVdjKZcB8CY3AJ7dQuoP/
fNsQqrKGC+gKPQOWfcaNUvTn2PR0AF8UyWKKsKZnr/mMsg8BAsDVejbgqTQBsNeYhUHLx37YwDLs
gS++jm0EmXSHEWMHaJA5lh3Ko9Xx1ckXOLgHjCmyGxQFd3Cn1Huw37Ro2ALX2dzw6ES8RMtDdPrP
RreVvFra5L5+65jqUeyJOpVOUgXWJHASilmSIfkPqBXPay4PmBYkUNfR0AmLlNemLYabQDJi/X+5
Hh8RIA/tzNTrTLCbkkAXfzUeQ9jTVmdg1XXbx8+InQZIVJqpiutkd/vHrUQdikSPJYKPJrhtm61D
Or4Cf02Dubg60Eux+57Y53UZ+CJ/nQSMnmkLn+6nyeYidg1oOvg2Bh4dTvsP5Q8EnZnBGgiiJk64
DgRIWoEMXQ+ZquMBYuNCgDGgAS5mZJ7Y4eEYAYIoyg6cIXhk0g71Rug/5Hmy9UVBJFQl+CgjXFtY
GkxoJmgQ5udcgluF4iLikZOmwSlBxAGog9hoYPNqNludqF/mtHMzcHmRjnjyhH/PNzF0+E4Pft9o
vAwTzvOgecDP44ZraxrWOpM2Y0W8hBLtAqTncHVo2YyRLLveABYAFl66vs2RiGCh0scLLNFJUdBB
57oI1fvamJWB4SSWppLIAydXA6Vi/a5ZNenc0ivFbxoMm+EFIxC3MCwzeVyQqJngbKio42URX3td
/UGxIBQ6OHmOM2bVN5ssb2vKCbq4aynGWMV90lIK3p1fMLxf1Jzh16KAExb873gmdLSvFTc0C0xS
/iKm+tiVGPWcYEYcgQJaFxBi2QWkwqPSYzHWobD2THGlgZaGozr7D6t5A9vCFbahBi4uKZk1GH/t
2Ch60QP8CuHpTmNbYratpB9f4Ust+SxjXrjhMFyxDwNQhOAp7Fcyp3zh/bI1OMheHAA/vALNDvvM
UIUWx60liqM/rf5gfJoommuoBvYsRXAVY+3+0gDSdiPIwlcJkRi4KvvPog8FvmWyA1Dz1ViTNoaP
Gm0iSNZHDO/+WRPOUqiNFN0g/UQLhlBGLKH+0GMPLwgwMGxoLoQeCsSGUgejhsrjD81FZbKj79hF
dkmTiYk2HDDsq5qAGWhlrNfNfjPJw0MpXhv7nXXyDskJWqDFriMSLJFa3ahMab8f0AbeoBEBj1hN
PNPMOu5NnuHRAj/ZFG2nvjPqyTAGaGYNEK2WCqUS2PxkvjJoUN/wSrIOoNK2ODgHE3UfNYYxo19A
c3xcQT6hsV/T4yfGPm+zsrRMZH8PsAfw/8pvmWfLG0Vtyp79ULwym4ZKo8/rr4G0oQbCRqCEPgbd
ZKfq9LUf1pVCXFhELVvcYs6seXdKYsxG8JI5I94CAVOouH/Ke7trg23YtQtrgda7jSmfhXJvPxQ3
0pfBxiR6KimXuriAwc1kX2A6XqiHRYEmq+wB2dl2el0hjHujftMOFJgEX1lt7gjl9nw+K2SjjKJN
fhuLZVrfBvKiJFfjBr1/Lg6QRtwkHwXUGUJpb0S8DsLaamZXYx/waaxq3Ze9TRLBXxdtCEQJvCPF
Pk772I6J3H87rN06v+Zyly5RRY8RW9WBPcdn5kql8DHm4hg+sHuF3MnnGJ9xvop32ZtaUkIC6NRr
0GVerIHiK0KsNNjbdP7IAdL4Naq00Yt9jc2FJSoZy/KBZxczjQMcNPVfl0TULTK3X7pIBBQ4v51I
RdysDDfUSE6bTjB6b0TRe2wSXOS1yvQ86cCuCeSFruyOo0awEbMB6idAZzSpcGngQfVSfHkXwsMW
Y18hD3N8YSFKmPD48g+YFlsYOuLwKwRojk/NGVsLDgXcHeYJHJ9tvCsZu5mz0hu426hsEZCYgajY
DUWCx1ZNUZichduD2ym4VgaljhLoAZozhxIEpvjhj6OWPh2xN1A9aTsicET3eM7fJp5j1wCYBqNX
o7kM6NoPJ317Ejy9AV0Xhg2SaShkQk+SvLzJZO+qRBBBcusKkMF4fXpXo5eDH8t5Us1a3m8Xnj4x
4Hs5VLKJL9uEbNgzZyrKSBhGeFbq55vmZNMD6zCujllnMQo2BB8H87v9hkNk34mogASz0BNZTZ/k
Y0o7gY0vSSAIfBZEHPx9cPywUZz41UiFsfFYt4iAI+zzHM0QwC9b8SnADtQSur047N2tnrlZ3FAN
UGSjIaD67hpHv5uf+9p2UrWsO3vEw0K21xZYkASM4YtViYXnlOh47MLlYfuixseO49dOaPxafamK
qBfAeeZ/4Edg/gqy6KkTRXSJDWNMNLD0t2vTWB8NZe4xBpw2DCmOAOLpwh4AJ39MUpzZxuruDKGF
D0S7xB04J5fI2uCKn6s4q+5G1Os/eFBspqHI6xAk/N2oi7KEw8B097cLawoVCf1Ft8htc59x2yw6
CS33rUm+zln/A5FR6Y6f9f5M67eNslyt6dsceRQORBTC67TSeqMVyrkuTG2kq6kp8RjOzZi5EiIo
eHBy4Ulw8p6NoIFEkjNIdCosPOcCzCaOTRLtYf9JW25hlQVpQNs5yZwJSI+HDfOS6m1LWdyMH1b6
MFuS8bcDm48YilEfaKFRHIaLnn70ymPEbk/pdeBMLcXCg8nL4mMfgCiHfKrvpA7hItMkIugTUwZ8
vV32e1wRfnk1+nn9tlpcN1Y6iLIOK+gh3oUjGims64fpj0laW2FYIwfAm2u5h7gPRZqW5wv8QuTH
Picwp+cnA8On4QvoYFrsy4YB/GF0C4WtPr/Eb1/0L+EAdQz8FyAJfMaKmJ6+VaIVxV9Detl0bH/9
p78c5EI6XO+7ltPOESc0Eb9s16TWex2cxu4QKRFMESg2K0U4hXPilSRiteQ+YuiAonSDY/xmXpt3
hW8WZU0XFg3fXOAfmdGnQyNe9JJ+RoRhVq9npXCOECbSwTVIP70XVzg8h+BG6JyosMTFR7SdHzof
OMabFY2og9thBP0ztzi4WxGy8RYfj1hYsZq40wuUb8Cwgu63HF7flvTzaJLxkx0LbYlYMz6Xbzws
Dy7txO+yG+9wumrapKQtoVGRdHkIurHoabHRj9/Wdo6VG470Rc/mJI3mVGWek4D2tMjgJGKNG3vT
9i8hCpG8vKdRwdmNT71zuy2u7feLMGXeiyAqjtHcBcgm6+eSi3l5Skv7YDx4IFoZYRKqsWJ/ROKr
jl6EOD/wUvEG2Y5xymmOHKKb0c/u1n0p6WvEQmNbeVz3Ac1BHK4upk9xL7wjUQOCPppNbjQ0plnZ
wuVlP1bDXkluaBt0jnzWtbK3ZiVx2msMKc9rpgs5HC4/e9lgClq5Z+eBxRIvxP/5ePfldgyPiUwh
8kRpiCLxIb4gu/KOl7fVKXGqJC7SfcBKdJqJcdgg4ME2CG+PhtO6Q9j6rp6sQ6MulhzGN+sHl2U/
wJq3RG/pdTDyGG7Y5K0jdDfAttGZbjkZegjhanoWV+tJQePN5vefTWKzZFXcYRaP2Lq4DkRWZ9Ve
E6aq1afDavJG31h9az3q4kr7Anuj1QuP6ypQR7wVxgYZAuvwtvwkfBpuMcKphNuB5AqqEbeXYACn
rvQd6uKsl6jlrFSyitYrveelGuIutX5ihvIuOh+d1E5uHOSwCl8xskIVQn/MwRK4cB+9qUjsVlGP
T4QQMN9EXSXeABur74quDNuBUeAlsM0ovJ98+q4Wgq5WcUxFL40gMROozfCsl6TaMruFIYMtEmsw
Nb9TjF/Uh8E8YaEWNIU6n8Tnjle8c6DMckOvxA8LOtC8JmYiWtOlPwZ2AFY8Ea0ZMRJbcUH86Lws
E43yvJRVotZ+kkvH3fhgI3tWCBr2oLqcJ0pKJrYXwdpdK8ZDZsyhEgJIILF+L0wL37iqFmwmTc6Z
XrbG8UD704I5LmAchBz4pZQE/pyizwO35lHJZtaHriufjYMLMDL+F446l+RYpyOEYtZWnSuFond0
sCCSlqS15gtN/TSsE9LBJKP7ZPQnT7p5eisHjvFAYdj+vsA2+EkZPQ9PVZ4jjt5I2JoeBEV4ghKW
zdBWS1UsXo/iiMbpvzJYa8hax9RA59YQu0cpSMx6laP3bELvGPPA+f7N+Lt8WiQhyub9XPa5frzm
gkFWuft1/2q0K/iTbwKzC4XIHbcBUYeJf1yzftCvQ1rH7JGRxahq293sRG5yC5XWy2jQLKdoZQ0q
GG79jJUhRKfMNH6yW45vFn47NtfaK5tJR36cxU6UiiKNZLlei9O4oCFUGc+lMFHbCX88DTiSbr7O
s2iy5ECOlnD6S1EFJwSw4pzmte0B53tPYY9u3Ew15LPerStHwA4QiowRqUFnf3JARCU52gVnFn7e
lxfvZt+44czYuJJ2wsrJBHuwlV04KPLOLOXFG484ESqqpcA0hAUZkpz98eQ1G047FG0bEmyop17T
3sJeYzdhdxXKK2sGO7rQP7uamF02fGiph6CXiFL8thSH2R9ZVsm4NDSW1RmlmzgZ0ZvUdbpjOow1
GglzL3McHwDo4BYSVAADbO1EOoOWPkXkccCmnVIYPkdtfszE2WNNPUHrgmaFQ0m4kvSlf9r0bVrG
dbIo2R14ayYhcTVUTqhe+TvTnP7TTC+MUECblwny+BwyMJlUAIG7zL1Yr/CCDSjwKL9kaRDibsdm
7SGNcMuHfxwM7ux23WSNEFt/cmio2pE3BCusq7ED4FC8sdaiOnhxXq7+soyuwmBFIFpKoC7t+4yy
YJ0NkEtydRx2DeVFULA4dY2lIGNOEVSAH17IJ+ZbpXErdy0MYwKUQ4tYaJFCF+Nk3Kc/9mDvO3K2
NxFRPLxVkiRYNEjjTejON6PghcuFKw1Cy2LT72vhmCqRb/axROLg7Y8pY/wQPyfO1wnyaHC0+KyF
HTNmlvn+/ssVqDpEPgPHMP5XhD5eTpqDYFAPjXABB4XGgFaU5W34JFZFqM3IgY2VWCqKN1Hi4FTN
m0g7o+Q1ced+c12Vy/dZraBHoADwsLNxBHeW6qkwkrWh+6h9f7Hq8eIV5mUclgWtKkd8f3T8kliO
4MheNAsbQymv6fAcIwjVQi0pF83RK+ryT1dKFBzMcnhPLj4SmF217fCq99HoH6w8DGF0A8cjXf86
6Sm+2u52BBIIP0DjhMrimp5xuuVvyKUEER7eTBtNxt6GbSrQxYR/gqIj8P3RdpeubXI2NflZqkGL
MUlp6KcweWJcZi0eAnEbeqTRooXvQEC5i5JO44AeBFoKdyFd7mlIcqETkfap1D/WIEJJ78VWeAnG
tGJD3gyuxmsI4BRAnkgvWZ28oi13CqO1mTfQDsNBcZ1DDNoN2RHEMEIxFqzPMxtLDGBTJlk/Y3fL
2R6SvrR3edY1YeB+saI3uU6ooNgN6GhxTwlh5vbRtTJCxiD3nI0mRQoX2TYWbxaPnmVY3MUYUIyt
o1hMFtJO5ARAKpKAGj5PjEFOJxknSpN1Bw68/1t8zuaYlt7K9wfAuGIbwU4Zsrc6HLubtISPGI1h
Vk0rTUP9K7lT/FXGEPeSsxTulJC7Yp5tWJIrgZ1ZGIo1nQ9K47O1YtDopncv5ZHLOOKkwmUxF0BO
J3TWuEzs/hJO1DI+LHI+3cpiA3Z5DVy4DcBqud+h1fV7Oo0IV8utBQs1WKlwGcJSiP3HCN8MxOYF
g59JRM6EEMPFR84BSpIhGZY5ZTx0lAVOeskqwwWIf08SJveAcXe1eTf/wr3hnXCtkBbgeT5guIDi
jGVV5lNx3w2L1EpwbfqEPlpL3W1oTzcW80/6ipaV50rQMcF7GzDEXnZvfHfZoscJjyy0FpYRyrTG
mA+HPpYUXEfx9tyQDj+IWQ4YUvxZbgn1qx8uwhuXzezCc4LKhLWQh3pw+bo4DMpHstxGJHeJkuYn
pqUEYFnQNFteKMcGkJfyDdVMHMvY4BoaMg9CN2e2faDA6DLnxF2EEafq3HyqL4NV1PDZo2CLUMjw
wGSBlkPtwwxDRZa8wsBlkElF+SUrCeNOWTZppDZN+AMhHnaWex3lPGyOGjwOQd5ObssS14GKE2HO
AEOmH8b3FlNCnpYsUwwvodIzZn5DlzvBbXH/xEME6YeUJ3HNGgeY9jvstfAPgVwRb7Vrovg5Hqpf
w2IcYVDKFVi5yyjBMsm18pgNqPyyVPK9Cky4UI7EsFxIpoV4BAhPYcovAWdit+Tewz6qtQOeoiEf
ZtHSKAahTfLQ87zKrjovuMiFDnfIXI7mJ+PswZrfSK5V2eISaP3Ik1mEfJDCYrhddR4IYAZPRR5u
ywhZBpg2vDzdZqhfNrbZZsgStOPGyuUZpQU9TEt1k99gCVouKxAXhxENBcYHVkF+HnHzYCdBTxfU
lqqVj8q4HrM1cWanc2/JI+ZRCJfpxdjmMTEyoLkyrRiRBTaprLxinlJD4kpTO6AZZwdpmrsWaHLX
BDb+a+hfqMeTPSDxjKV4ZyiTByN24yxCWF1C7mGUsAnJ4OZt4TPxbiktp5R/Ppo59zWCj8fzSHmU
Qk7kTbG7tbS/vsnTEU5QOjD/+JTyZKiDeKHZEMIHrzJJeUpvw3Lh6cAGgeTD9Q1tN3VjS+6QZu/5
XPy7a2sw9gOufQd5Bv6ErzHRuE5rBic31eyJ/JCwK6CDLi1NdkC5x1DgeD5poEVMGLlPcd+PryPJ
IGakmOKxUtuHONfSA9W5u4W1xqrzgXTFQDzZK9peK8Bndl1W95xBA1Esh8kV549RHrNzc97iOuBr
wf768HqMIxvHcBlvoj58GnDCBhYvthbPNJ9jCIUF1UHbLJm5AzYYgEJ9udQAh/jk8nPczTzlPxYj
iCcofYmzLZOtxSewIXpMBJrkxmPGA2GNeSMeK4VogDg1WTG/wrDBmm34ZZ6CPBKGZfP4IawpAadW
j9vpIhthuLo5VLdzVIQG+530KNieeEDQzfholpU2TDemORRSsv4/ZwvWF3HMDMXbqba5XaV4jnaX
F84LZCLvWEZYMMRmnuH4H0tntqQoGkThJyJCxAVv2RFZxAX1xigtRVxRUcGnny+rJ3q6xyoVkeXP
zJPnnHxTxy0gibaGQp+prNs+/8ExhOTrQd4q8AINDknwAT7MP1cTHlBd0OspjJroKUNG7jbpf42B
V7OXqEc4xfqLbc0lEZKS4b4HEqkdHcVYMWdyO1GiR74oXqxdFlPxHKiBGQWuETxEsIxKsn+wFj1U
KcNItcFNqIjEe0nxvtiM5dFpfts/EUP6eojaUY961LqUOzplej4X8GAMFvBXOHVcHYCDmups6TOm
iCzekKRK8w0Hn/oC2tVAwInHwMD35gsMMioaqbg4XDN8RUKmMVOlCAxyGDWUZA9yZ6Ah3EqKiNbl
9/cBlFNvnyi2URyyHAIRbXswwICvqYH6k2bcC/kGI5kc2COKsYOZcsV+eihzYj9DPDKwW5Dyison
YzoNcosJEDpVRGnlkJkZy0XLVLUnQl7YI3mA97CO3mHuzO4MxRtXiFfleNLEYh0Xv7Q9fR+61z8z
bpB9/4C+2sbQl2ae6DV+ufniq8OFQ84fT4mjtQXnNl7MgfaujmLgMWIjJEYo+3PG1QS5R4tmt86U
eOl8tdEPHkgXSNUBE9ve5JfZfBYAm+AC4MgC3hEeAy7KenH6kdLhHunD9VCfn+DIsbYzp7wwBLUT
BAEeOGvNnYr4yGIBFSzxuQlMmMcQFbliuctklK5QT0CCk+Ik9rEUMDdAbB0TGxl+gy3RAt3ktEt+
j7LQQggIs5N6mrqmY1cEhtoRm53nOK6w0SLWvSlOUyBqbpfWkDED3KrkvtSO8Pguw2ssJDMNbsC2
I9EH2uwFVv/N3dT4moH2mSV3KgWUkLNlre+K2svaKX9zF/hakHRdITfeER0kLJs1ywW3/Ydauqa+
ImKzFtXG7omVFEHRmP/dMXxOjucWr8cHCrHWF3YDAPAUfkMas6fHEev2wepHpb0twqQeMh2Bh3Kc
LiZNnKQ2wgbS7DY5+Yg0aHhDehhfZk8WTfj2RAPZ1zRFZM9R5IWAWdbfRXAZp75Lq5yniU2rEM4S
A4ANdcXrzHJDEApOq8/s415yZlJ0zIapPICCTHUzIu/3A76IQ9HCNxKaSRefFjyfEkN3tSTo4d/L
EcEqA0AL2yDupEAApAVU5C0ZAkZefzReCVFEPvAUSilBl+4ohtO36U8ruOEKZhvUGmbqlE6Du7nu
1hY0HChzOIgLyor3qffF1tf4Y1qD0xcclKeQOwjOQiDJbZdCYZkgUxGGqYw0v5mfWUFGEgNRvJk0
oxWQl89TfQh+3vXeU7zjkMByB5pg6szChCFPtjEW47Fp7T1nB4eN9+DONidrR0Rc+b4xfdnxiSvk
AZ7nqcY55nAfrCnc5fAM+CQZPOOiKRM0gMsnE3XIjPCtYulrhizxVC0y8IjlfLXBFg4E1xVHMu4u
ro6SuC/kTFERlL542/0fyARUf09PIqW4D/tw2ntWCi1TPNdJGuDTu6gieEz7gej2It3ok9hcCV6C
9IZTZ1d7ZGcFiD3OIv5U9yX8HimxD46A+TLfcZcP235tAspdVa7d+0qOzAknPzoP8CznK4yvKFzg
7HDG/xB8FqXFe8JNb71cNgwz9U8YgEz/xgZUfJ3ejsaixsu6zvlXcyoo9+xFcEtBzPgEh/QY4NJ/
+IdlPYXf6nENr60/vnodDCIVwrtupTKWRO65nn8Jj068TkhCnH7q+/FqM137xGEyWYi/5BdQPc3D
5AmxNQT6wEdqcZ0o5D5pD0Znaffh68tkmJYbkjiWcPURblmbo8M99ZdeUFEyVABkzt/An6cGGdip
bI0L1LzTRREjvCOaFQzjAmxUdhtJyNakgH9pGVMwcS81WHKTZqmYCoYIPV/6gp1EsUuWwS8SGRKx
WQehjIGKBq97RDfYG/DKMqiydYKSxjghoYdvzQ1cIPdByGJRhh9EfOAfrGeHJJHeFNDi1XpDtFdZ
slq0l+j8RTdsGsVBm8FluHVSBbAqpaXnd4PcwEUBYiL7f5JRndCouV7I5dBkIIk4hZcdxxEpCCIq
ASxvrvDG5fLjXodH717Ce5jPbuSpfwqfrFitSbw5NsZlxqoyJa7MSfrJR81TyDgX+JNcNctWAufX
euDkZiESfez7Y91YvlFpTmjIHl3pDuNySMgVniMGCCIvPQa5Wf+A9//eEnR2jJYFLR5jUT09e83k
vvwyqb5lvX5z88Ws+YF785XwOMdpAH5n0UEmD03N6bqHu9mJYe5ueRhVthIK27KGjrYo7V1pD8JX
bqur416ZtbH94oBwBfvXh5GTWS3U8WCW+x3Q13gwezoKpJjRZVE2QrUcVXQCkoGNlvkjfHjFbn3M
KnsHSE+66APkIv/IAAJbIVKSFIbhd/oagwZLXbSQ3iXIz8McFMaZgYVgxvexBM3b7qgbRypeOcbd
tG934XpPq6zB8BURGqvHtL3sccniroRnA8PDF9X8y6LXgg3Q4A5Lswcs7GD3UOWkuQKjGAvYdtBB
JEM3ccIggIpQeTN7my8h42DoGYO87XfUtvS2PRBiWw8xc448le5Ae9PZ0Ev/m1wGbRB3kleMuLpE
Fl6a3R0ZWHBBKHmgpYtadAavowdjAo9ZqzIv2FjQVm887Pa81uqLfl6ZyqAZYSMyVFRmA0GA5AV5
DIIYy+y97pRE1aXxRr8Gt0BWzsq5jgbxZX5m2qo4juEpTEaJ+VjW/dWE5uP3EbbrtK5vQf+3wdav
MrpkAZWhweKu6G4cZpAS+l2zD86ITvflXUMmQIbFpNm0uStb0GQU9oTvC9VmjAvLLUbM7XNo6vAx
VOEjwHDBietB6sU4Kwcjd5wXNNgh/blyNgbMaKVVjIXFeWC+WK+f1i1Brwwtb17Sd3j5KFrXi/wX
OTNUgi7ElsbSH9bTb2jlJtdIIQVe9BYMW1TG3T2mG3DHt4wEFp/r3raaVz9yUvHrmH/36pDHyHR7
24Fb4JOj4ryTMyLtD2DDuUbGNJznA5rhoTrssB6gBGX43f1hnS+oPfnNu7ELoECsb6Fa92kh0Ghw
Cp9bcoLGHTul26iFzHQML7qBhoKz9fg8v+5hOaxqQPghbG705tqqh585CsRuqI6r4dO57tdcDJM1
03+gtdBa2p7hKMtag6w10lCD0E/X6AxFBPlZz7qiz3TXiQLtmNDFX1QaqpUm9jDyWWypahIsKWMk
IT2eubin8OD0I4Qj5I8sS0iXDoZ/pXWMkN49zRAQEcdkBdY8YqFVBWu/eFnw+lu0vqkYh8f4yZWv
G4Pss7vl5vRL8tHUpgrI1M1eu9OwmT3xJA/vbjlpU++PB0Gb+4Nzvup6mG6VzpkLG0nCWLn5fUxA
X3SAgCJXxd3RAlUxu1kHeBYuEkC08yH0kRv4X5wnzO9IswbZZXXHNZUGr1fG5wnxyzk7SF6ifJeH
rJMQz99e10Z5mfZTUjqzIu4dCaoiZttANuiR24JpogtEdqR5R0tH0HZyDxaCh9auGL5m58k1ps1I
fPiSFrjqqvQubGaQcty/KMk+xp1FpG+qq9z9wOJHv+EMGquY6VezI8JNpW/oy5oboGPcdofJ8US4
++wuHGER9FFq9smj7jNto2bXCfIiOADP2UA1ladZl96nNo+q8UCtkRy2+q6hj0Naz6Kf1iMmo6JL
PCSnq30l851CAPip6b5Ty41vF+tKYBtTDcKYKCLpPikvEuE2vfumoelOkUcTi/qM+pFGKD9SFFL+
NePKUSd0TL9xf6TSEYDqmCENR4d/pEtz+6dQhzfnHcdyq/8NdnPPs8LBOAfnbJmC9wruMvcbrpJO
+yJ3WLvN46iFGtQYbFXnlGoLdvT1c4DIerA685qTmXuivumY0Eb89+8zkhPc9brZCT4IMiJXyYib
yBVrEJHRSBmf2saFGVm4NgTflIxhPermBjpaKrncGKBoccjWAElQOOUzic6HeE3eQdmxOa2es8/s
RkHJ/vP64DE5QvwlvOrTa5DsqBmChlFZpw0pDWHk5d7G6xt79wpRND1nvZPNm5/s2Mn8IN7znpCz
bDR05JZtnH2ZEIF4huIYJdwzIhYB1x25Z3V/YAKCHJYhoMYv1twChiNKNd4bsk1r8LCu0/sPitY5
yfRv3+mOoLDQkA6cBWYAtLWkNSgOJiy9MT4nNDtrR5lc9kefzlI5YAV/YidAq7+Yw0gYMe8xg1DE
tD/2pTGLEYtN4TPDkWYBxNofatyHpW5Z2LxPQ3EFnYJ+nUrFD81hi9Eo+AGcD+Fm4DLzj2UAb2OI
OwsfJtafZ84r3eRh42Lg0qO/rE5oPf4oXgnckG8+43Y0+KWDdoVG+172ZGzVrO8rMr4jHViYdaVz
WBkQw8eKM99/vJ5dWt/kAF/2KURY5scDrZ4m2KIIRVLBvouBn4b2I7ZN9997CQUNbicj8DBVES2A
kMfXZj7R4MRAPP2bt3Mnk9w8NxdSUuJVH5uFW0nLmcCdx3igwxudCbt8r0fMn3BaDFXFbtE/7I6z
D8BT0j3avShn0WO0/CjPoDuMOjcbLsNmzXgSqOybM5zUlvmiPZuIvzBmrSATEmq7vzjH4Py4hJbH
wKLkE4ihy3HcUK6j72c++WyAes99ZviNkqv9EmD7tO6QySdXphvlMj8cj0oke5iOUsyPD7XRQF09
EuVx1XqZcNoFG+qEAzLvLuwbdVvRvAayprAhh+xnXHmUbOwhWP+dHDPf1VeS0rU/iNr43vm5br+Z
vzNBeC162GOMVEz1bghDWfjDszgoj7sSO2SJ+szONBtu8EJNVuSr4NCs/UrWDR5c9L1dPTljDtOn
FOoj6mEtQ5gN55AIs/z8VD7UDUOhamfl+o7aNk7io4GhbHMPFx/7wuhAM0+vF+xxBRtgoBiuzoK8
1z6DZT7Ymn/o1vanz4yin1pxeqe64vPt3hJQj2qHjvMRlgWYJjcZWl2zoGhY0aCFbIVXrQs3DhBn
HAji04dEk0eki2kNanJf8c2p89ZWuUGBP0I+y7F44fCuLCq6t0WB2bc+vtsAQBrdgOd8sJA1q7Bf
7ht549rlNj065OuovMFkdihwCSYKUsDPTqWYFc1reqG7B1IvQlMMooiRkuW3wpebgkdS3fSDk616
z51orssNlSZBiTqCKqX2zgwUYwnxpqegCTUQiU96tTSUuOv5K3on8MXSyj8khzVrvdjjP0bgNTJH
k1okBqnQh12ExTT33IYxeZY6uqRdp0paNJ/4QtR0R3DeGKDZwdTKuRjTE1nGdPq1IFswOxeCGzv0
/lIeXmyfSwSFJ5wm6WMdQI1B9UXhr0RyGL8ZYnFZbqXFVHsvdNGT0+q2O08E3BEV9S1Ek14b+VhH
85ex1fem3rCKkqmLuWZKjKReQgW7wybJuc+KIRXS8O3ViOS7m2tMDlGCiQCqeN2gnJzGkHCGbaaE
a3xDjYq+xV2hj5n0NNvEA6PHNAoKZyWF9hZwTWMcWsbF8BE36AyAoLVNOeFD7Ef8IJkfUokh5G3x
OrT6xVBjQPbudqJiFXnlmkL7HOdjNXtv1gkSWuLNwam5zRDtcx85nSUqWoDt2SVcf5DnUytsuOuG
+Qol5u8jK4GcKAm/eBNMkMmP3whE8XsaX4Z3oeld2IvTqrXrcWUfndOwSzqkkYMpbJ/ax+1yJYi6
nhjXMOoeM4ormBo2EmgtIwqb5mOI9LeY5rMBB/DbNz5vW8p0KLTmNfsstbA9vS8widxj+aliKHQb
fYfHee73KvPqEUcr47Jo+0g2n+C6Z7jfetxaoApBC5pqvP47VN0SAo1XoDDWIt26K0bDAorxlXnm
epyqujPAGATwZlKprCwXtLMf88J9UGec4gnUw5LBJWM16JNF7G6r1h3pstnfvFwuKK6qsEGWXVWm
kl1YCUTOjeORKV0TXDL4h8TIHwTvCZyLn2vhtivnAIE8Keh8bm4rjGK9O/a0v2KKwLW5KWl1qaNb
2jPbLKjLt3+LxLWBPHd84BYkrePQ5TONRtXrI8VgzagTjKJBPTTzucg09w3azjcu/Kt3IE6yQLpr
p4Xm52U02w8IuM3Tz63OYqU5W3X8QK7lFg/49IOeRfitLu4TByOrHrYnBcvzgRYV/ritGHOVUWFW
w+Ma6qpga6LPytFHPryTeUbCa+4uYS8pQvEUGdgyB75H9t5ZNqpD/kluS3Lpi3PC2rr8oZZfSmVx
9AfQkOsElOOdkbpusAPIADI5fDyLf8QXYFOMITCb2Dxn5Fji6IGvR6aRhR/JedXNM1Sz9s18wSjl
ykQ9TCaik69Wk2b3xZSeGSj2cycS/o0Igpm/tZP/i51E6aznjBoAb6EQ0LlZqcZ2Ly7eq9OmB5D0
vUFwZB46fLm3+VieQZbJg1iq6Ran97Qz7x5cogb4tld46kgx8oCpiQAhoFuRtIXEeKPwqmnLfkxL
VjEULjZFfxsebWveQxr7C7u4PddZCcV0oGUflg2YQeunbYr1gsyWaANzY5GHFPqDB85QRXjAKweL
4+8HrQNAbQcs+YcJxD+32nribgRwND0m5fSBd9RvN3er9eylhh2s2vE9ahs1A7Mr+1RbWJGcL2a3
cR6w2uF5QaJAs/RhAkceFKzcZ3LRG84VYj58cO67y1Dt+k14JKSXfOXH9JJW0y43+7x5jTqK/fx5
+J/5LTqBy6ZMZj1FzzkGEdwTEOSHGpOIGWfSX3T26yEzEPZF2qLlfrZiVr6/Vha314GOuMzRu6Tv
EVz23878lp4rr5kD33+10Z1wLqMtFj3S9ZJhHQ2VLG714coHrZ2uVvTPGeOneeTs2MYMDBmBzsHq
wnyuLY4A8VF7mdAgFfvqQ6clj4UV6aw2Ycxp3oQrhpLSW7ilwswponq0Eh3+YsWsFLM3PKVvv2CA
hDxu2LMvAeptybANnQ4DgM7+CumQbtcbx0FjZeFOF8Ayh19HPcGWOmbpxHTr6COucJ8YbN+jWyTu
G/TRtvf5eXqdotdXR/qeU3rn5FI1XdH6+CDGXCLnKQzytr3e9/YMtjzjhR9RhYxkjEcTUnNeYRe9
yOL1DvcMCF7W3WhtAj9Exi0hgxhBC6TBRYJjJUYpue1LF5mG7kmccoJLOLj6xQekk7hy897BI8Cp
YW1RRXNn8m62yd+GyTLBLZyC1goR6GgN+hSMPa4KNP+4vODFYqT5rOImHiBvzb4sD7Qb2QhpC0st
+RdZ3rKfFjMKoZL0mXU3uc3uIVU6xY591g0pZjWg4CrOj2ZHt/ooFp1jQp4l40G66J+dFqN0qM2e
/JEZFsDpp0jZ0v+cnqchuDPdCiVWFwX+d3dyXouMQ3n4tTZfj1/2ja40IBv4Ml4eXLmIrE4etekV
y1TkQExp6kDzXoe99vRwMeuXu8aX++mQsvYftDMHtPq2L938wm0cvymUpkfee7BPt+D6jQ6c/q//
YMsMECKRxHSBe+Bi1zQYnLJNmnc/eXmZlLrfvkWMusUFQjuODrl7rIN1Yyo4DwzIpL2i65TVUG/M
RRsvqMY43uJaM/vl9KabB1BISIecbXXJtvXnSP0EGnq+NsHQee656K4B1Ke+pYeDvv8e/MCTb5hG
WzG3lsYnLpWUAIeHtT4Lr/T4sGjhMpymNL9bmqwanjpQ4tfhBwUybY31qpg/2QOMwFawTaH4bhmT
UFFjfaGmr1cVaBMjkITtCRMc2uR6xVb4qPOI//OrZpjPodgLVb1avBdslrd8YOnfeUl3QkP2qpk8
CbWcx3wAzFNmmPBvF+gfeTyZZNeAY8qztHbzOQ95kn8f0LupNKFJQGW/4x1rH+ge/72DF/Luz5Bf
FI1sgjc/UIWzYP5t6+/3srkzpv8uP9E3/oCi80JG7arU/EJ1P49kp2gv/e2LvIq9m7Nh/uMzmSch
/1LRQcpE09XI42px2vO//5/22ak2UJa8SZuwB7yH18muNMagbZ72NeAFzGMsUKhH33eL/+DAMquF
B8INb3WCpgnPi9aqTkqMOJHXD+zPw3wC+lLPxXVpDN5mK1r/vPnCLTPfqL/Vso7faNlaJoVfHbfS
xuVln9xoh+ovdqYow9DmalbFBBIcVxGnV9ZDJmzIFpMvyS9DXyBEu5rfAYJ408+qk1baApmlL0zh
+OfxwfZuUkHTBSQjSerkzLTK3++kjrtWkRXZgOkt7fSSMdQlqq/MBcYpJKmX3SmDUF3mlXb9/nQw
aqDg0t5WmQPW//106Arcgz6GgkeXkZvozDpoPHuR8tuLuviyU1PKbONnoNu3TJm2+saXPnUKFiyv
pxT2+ZPcskOoMH7iSDPunskfXthLofF7ynTw2/e7yzUv1u1DeAifyEQZFjbrLu+b4+x7tHAbRmCa
HGcyYkP6eR+8EzopSFn0ynhXqiVHptBAgvX7yYuxJfdMW96zmgl+oZ7esy8jV5jI0F3Klxj4OBQm
d8bfMtmSebg6qi89GliKL1I0+LIWc5CxIfi3LZ0xn6jCwKOQ8gTIqxP5Er/YtJpdvOAshAf4LOLj
StVeABNHyqjTWA8UrUs1URzSar8Ljf6btPvOwVX4i4iWVHxUv/xW1KQHEmEEEQ2qWAD3VbVt48kg
5DiZC/2iHyljsiRFwhPsxBJ/gHsoTBPzTGqFSAHbIWoOCj4qFCy9VHCnwsaJK1Oze3ijCpJS5ej4
mK3B97XPMXXSOb6FuFmh6KHX6F6w+aDVJXHhS2ihWA/BvPBZC8UlTIn0hEc0q2jlSSVnvr2K3Pfy
1487zS4zrMayy0yx1wk/hVgCgCbTNkeMlejJKcSVzD6FFW86wV/i4yh0KNH4B2uhnAbLwVKidyDJ
JEmh8HgocE8rckJSHvlMaYrjajrq2mr0CHQAay2lD+O98QUjtWVKwgN0VUzJexbSTZ0KmmkSSDhB
c0PdX5Ouk6VacUptypGc0kG2LpgTVNnFFbsrkS1In9BniBVNPqzuxFZOHkq/thAyQo4pDzWqYHLU
hLwd9oQcOkrr8wTiFz1WhUJWfiFbluMkBbwknEgN2FotAT1V0gvGcvhV0dHuclJIhTHREgSZBIAO
Iph5QMHDR4h5Xc77BF2hnU3VzvA1sBkOEmGfrGC6mabyQUDtuN5h8EZaTjnpSSpPiMVipyM+fjCN
Kbr5IOm+/5XblE+4MFGW4qxnXThh/KGbqNhtZBoOP8zq4AQ1nf7Zm0MsdcQj06G7it0Zh4qTqydV
Bjj0DirKPooNjv16pHBYUvYMUQqHIRA8XdqaOWdep+RUzKQfKZx1hXOaMuUilcNe7EBPfS4dvuSb
WhPuF65WvEoOMVvl1wIOcALoe7aT3Y5rNtzVBj8JK7qd9O0kd+nAQeCTarbkb8VnvT22QOeTK+Ih
P7Lpv0YdRdJ50ywLaGC9v+uqRXHIBN4koeUe7Xo+xkPs7DV4ly4mF03yeAQtDKf7Bt3TMuuDEfMl
GBDCny9K+rTjU/xKh+ARcJzokV+znv8I6iO702NNz+S3Hb+isQKVUQaCPCjuZd+KECmK+8Xc8QO7
wCup3U5U/bBgeFpeJH9y3LrYFpfxVBrO8is8syLuYKBF3tN/Gtu1I+8tQqnCg9IDO5yqcBegkkU4
XaagD44W0gfC7skRM03tCyFdPuzfEWIf2IsvT1LBrp2LamkruXnWztNp4ibm80g1o/tWdQnDpjRk
fQrXDjbE9BT4mk3ydXuT4/6B6IBLfpsUA2MNLYEMBoHY9jQIvy71MWpq3HFc2cHWS5q6lwUvh+Hu
S5W7vSw6hcVGLyTg3O4Iw+L7lk3y3xU1CGAYbDeo2AgifivjuOdxk2B15vLNehi9AHFfLT6Dk9c3
nku2wUHg1YcNUypW7A8/crRO9MDlKELvcJmRoIVAFiUmm6Wnwkn4usd9K5bHnHmPHXotv5EybxJO
HlfQqIm1FXt+pwi/b7EiFSsPubTlSHaYm6CFHJl6uEZ8C7fHP8xV6nN9St7u5D5DOGqE53rtXGgM
fyxgksNZwBJldZy/Fj2afsDtvUmHV/P3hIU0z5/3tdkQY7aX0WWEgp2v3rU7k+8YV6YhZ4Ie+ss5
zJ/OaaS6KvKBMYdTXanj7/i47/HqzoTT0DF4S8QLVrx0y/6jnmGXZCucp1asrrBBio/73Ge3v25n
onJNHPfnfRODO1RGEzOptTI5jBy071gZgDyUHvtJ6gTfLLeeGuyly0LZcdA4MBE/y/OcBp7kNMA4
OAk+wtlS5twYayAJ8LqoSTqs21/uQa4zgGbMawvr3yl9LTmdHYALaTjKqoHdJ7eFMGQe3guP/ORV
40gzsKfCQYIY4ipmP00JOLBt+jaIrL/mrmG1YfEmVpgptAXP1/2pvCboLX26nxihEmIk4iWgIqKD
Y+3CA5OgAIskptlGXzOgjJWyv7aEcTn/ZQgfky5mpTn8EZNm3GMWzZ/0hENBSIYyTS6KsIfwYRt8
AacbdVhnxB4XNv/bKzc+llYZxP40BT+CYybx+yREJpzRqBxZ432/vfQJjoJegnDKQ6I1TpmssSlw
1sHy11D34oMD9ZXoASol9aBUmowi4pXEDJLPk0GD8smvz3Q6v1l6jHk5hFfgGpjCEouoQwGVJd74
L6jUG2KwNG4hdokdq/DlUvjYPJLISIlIuAPFn079F96IZ+c29uXl4NNTWmcSLs9OzO4/JmX8+fu5
Ca9WhdUpoCTBbtrBLw8WvNhExvEzPQXCBQSQdzYqUEeL8Z+4Qlonb8XkygrUbe1SnVOvw3Js7EMS
osH4QkeD3+Wwzri9IQRlexFK3wxhQxh2hpC9qW2eWAE2Jqwj1EY14A9mlCDLBzPeSPtWEqrbsIQt
L1+VW5rTdSU5APME7zXc6RfAiZ2AsCcfzdWGRqRh5xZO+JwHq7+PCnuw6egNsg71bSGMiQvomUPx
N54S/ztbADPhj0kqA5NIoPuPC7GH3rOR+gZEQymapbd8JFbv2D+sEmXZB9rHLWFgd+Ammj9oJalC
uPlHLcaYGVlh7mC+wT+E5U1IhAc4mzEM2Wgb6K8qLOBKhG1JEpnekPcnNj50oguZQSQ2C6YaGTaD
1ExxgTOLBI8808SSwz+kWCvgV4bDFSOA8mTUwrdoNLqNMEKwM6wq9AmPKDpfTJiCjBOf96XdwcAC
fzn2jKbqYNbyoVYxrwhugeNO/5SWU1hZf8cGmyhIXW5iM2mjE3ftrPDdl/OGc/W07ni+faN/VlN4
E7pEkb9VmjuGb4mZbCpN+gJAT3Cquwkbs8KA6gd/wJ3M+jyFpJScy9RJueEepBxpmflkCmLkIUsN
awMoKbcgMWxLoO9hlE+jKF7iNg6VM3ub4sRk47fZNxlOZssoD4KGCTPczqJMfLSHPxxkfrR/RhR4
OC5NOKDD6EfDJO41EsMihoeMIpvDHfGrjy+zjnANNGv3B9903clN8bXiFCGBnR1t/GBcFhHFh2q1
J8zZEH0Y5MRUZTxMdMZP5VgCymNiiju52pObdaCB6czkk3EWo3sd/DSwV3ITr3TMVDS4RyxHPMVL
erCVnegs87axQhLrFMNmU6gWZQa1geJ2qNmyLw6e6QYzyPEV5OtGBl+Ace0mE/TwCeOtI1gryxGT
rF4WbmG2/Pi2l9efZb3X8VNXxgX+S1w4j/nF5yKxERfYI47bUh5hGM5GxQGE7nExZYt9Vxlj+Tey
GUS3tfnFfWQXU7Y8GNvnH2W81Dnu2hD/FDdqxAv/Mf/bn4hJZCOcpWwuy3y6tHHNWv5tlYHsxfQ5
4sPbC3HQk0l3S/ZotMSjqjRG9kis9kdLI+Khzb7gWOLYvJIPufmcTvGY0YY2s6au875rYtTi/rgc
BSQs2F1h4QV+PartpQw4wnGq77JR2S4koa8ph+QYZTrD1thBPoDvbfPhvD/jQPDTEeOqv6f4fHbL
MHHW4vd8DdlJZuqxCyf/Yy0H4+MPR0Edym5G7tvWY3xTIlc33OiCmY18Gz0+z7+gJ9jVH37osWzp
x3A/6nH1sSA20KKQmW4Hc51b/XHha2MVnXDcjpnXpk9G2dp7m7a2+qZVdrj5Z7LsytIgQNycCrV8
1gc0gBZRoHl2nrV7Y/DRNdL65iHDI/1trr3tjgIu4d7sz/pIQQE+WJaklyCVihCjKUrSVPXSFN0N
kRdLa7+btq8kyOTO8IuJM0QLqlgLl9mjUXQMsMoetH0QC9bdu0srDztwD8FRMRZXcpoHJfe11ERw
wqPd2vdJ/P2p72MeT4VB3eDdwm8G79HkI6RSIOxiYI2ohmX2dScePeIXS0S+OluPq7HBeZToSUS0
2rNmdRtqnsQ0Wh2eEsG4oW3Ikv2IiePSFA5FWUJzGh3l6oLMDsntn+CqYNX+wvyFqU0OS8m1aWxp
NjkQLcLw/cbpVWIME5BZ06mIpYYJOYopO8nag+k8S9zI9Ykkx1EAqSGYo4dDZLJLWd7vVrlvx9nS
nJgGWWnGhaq4R8YVDdtiVjn8uf3ys/dKXn533poys+7mnlm+WziQ0iOymV2UswSdo0xy9m2CegVh
29tZPEbtPe60xMM8hYPii3blSZ8WYV26bU3EyJ+kkfHuPRiiLFrGCE0ZxN4FcnAgMfswRVkCbEl1
4dwLc4WgAVlSIlMIRkvVjpau7afq5uxsxAIe3JcWu9ifnIzfYH9lBCvsdfrLQPREw6iiqsRm5rN/
U7BGFdC6gPNwKwndDdyft4OoXibrQkNyfscy3lVPO1yvJs182vG8XEUkCGOcAPOlr32l+5yiBkJf
NjBisqJpDCNecejgo6jkAKOYg70S4O8D4dVjKyLQhTnLl4TDDXOYHDPdcdSYucpqanPBG66JMyDr
A2MQRqz/YiAqHDmgc9pVXIjutvAW4So+LOTKhlI/MGBpy9zuKch8DBU95jOsh28hFUS4J9QeQV9Q
KZD3BB8aBwrsK4x2FisyJg62tv3TGzmijRNjEzoBqQJdYaVwQcoDzUHL2HH5RqjokVQidvjyanEW
Bvs1UVfS9pIuCPTNIAQUJ0FFBUWeA9GdL40Mw8WyZTEPkI5ie4DLw5dNPkYyDpwSC7W+vipU5DcN
V0z4TXQQCOT78JdgFR7iwbT/W2NReWSgcx9Xtw84hfutrE53qNs6CqDouFubh5nKlgNlyuhOyH+0
7eF9cvLNDhwYSYsOUJ1wgMijNxYT3AD++O49roKY+QomcgegFvM3WFgrBIYiCUb6cuog6vmMG9Qk
pOILrJAmwx/8+dDKzCwP/V8zQ9IAMSEIRSgHW3qTpsk2hRGNcm/nOyhhrUkbfvMY6ZYojZkm4pFW
mcbLGZmn7THAECAQYe5ZFIMoDNurOYpeVIZgfMP7rCtt+6yMj7FWIRpL7JRjHQtbq8vS9s2KYQpj
SxYscclHzI3sGnUZexBvSJt3b5gOgtjcKEKKj1dtwIxYVSEZz6RmYWyqy7qZusnuoZpd8te/Xi5A
V0LXOoG7+aJrwHGw5ArSGJbMMvoCrqOV5Dgrq3fyZLz5EczYeEEJy2mfieqOC+OQ0ISj4dk/2MKk
oeMpM+AL70XfC3Wy84lER2BsSeTuzJPUSBkiMXy0ZzPi3awyCXv1/OcY4GxrziTXEIdf/IlpOxJ4
ztF334c5mLv1vjcwsvLk9ce99bA/fpCEZluBSXK3Pb0t/oy3sF6NvhjlwmEdfZx+CBmcNzulXdEp
H4Q3hlw6NmbDaKdhKXG7k+Mjvw56trigiWUBNHXsud3KwTcD10CLedkPhm4fWDC4rnn1IrjZAc4J
9Asq52ZbY+55omu1F7PfegjDFkKafQF8Dr8l4S1JBBkoqHATTOvYu9vfgBSFiZAQl7yEepz/qKe1
cdlxskGY9aldUfds3S4WpmeC7MMuKMR5m72lTO1Q+2+Fbvh0ClOQIrrJ/gCKkxhXa1Hh0nTTEOJj
GWyAo51m6Q4KlC9+10nSibcJbBZ9NLDp6p/MJHmbABXbB7GLOS/ANpSUSSp1me/6uIkmfVOLdgBF
yS5BdcmXeQgu2fM74CLBia8mcxy60QCHCert0m7Fny1fvB13S/N8hn6gluaARRtgq/R2YtSajVJ2
C1wIeVWo9WFyctkJNUAAXHQVsvAjnGRYSUyi3kuUSJi/vpEC1sFzeXasq2oLLepgUZ6D/Wq6gIis
gQJf6n61gUuQEUYFcDR223zU5mS48q24R8QUHw0SYqnMILQbXDfccgV+4B2rldTpcfNFyeUhciXq
Q4rRlwSjykh4Bxt1K6xvzG4AIwZbUPIIwjz9EXjErgrtQKw3at24D+tJy6bQ3WgjabPjxICfIaSZ
AYhEgPwndmTA3XrY4q5iQUUgJ+JJNWb5RTfl+4hHRnmoUcpLlQ15NBwQoYj3vek5U1DMPY22rxOW
kAC5icthPWcgEcGfwwLwqc/uUvDR5sHJErxhrAWwde/ji/dIBAqn/0VKRGOQy8bTvFZYMp/ugXgD
vl7PDX28/w+M3gEJ7ZtdFqCIf54UpIeM8wx4WWYiRd4By4P5AvHqyY5/aKCA1HY3tyFlr7nBTp8O
P0yoi/kldwErW+j7h1/6zjQt4RdGB9VOAPq4f/2U8RjufySdWbOi2hKEf5ERCk68Ms+KKA4vhm5H
HMAR8df3V3acuLfP6d7tAIu1qjKzMp1hyImphyTJOixDfdhOl66gUcOHPSV6dkoLIW7CjM0gVBex
fIxncu2+VFxm55z7uieQNTIvIkVuBlPA5m+OdtwKyGgAvlgDu/jAE6Qm1BBeYu9AHzlgCtCuSNAW
QcHbLENcWxay/9KQ22xz7Z+KoRV4o+HQcXAFHLb5CNSopf6k9QP7piiUY6EP1HvCrLg5JB8hFn3M
H4+MzCsPLSMmqZTSC2MYmjrLOFj+hCZAptpIPfqBQ2tma46+KO1sG8GuSXUVgbRzKR+UJRq71RmL
EakfD8YCvcESTQKVYW3g3kfrhQ9CM1lO2tH7RZQzotiOmaGyRdZKSU3TKi/HvznUbNitdJ3DWMqo
EucShrj5ClEvFtURzzRBnlTmW2Q+4T1geTGaNOKLiDjQ2bb1rYJRbUz4EJiWt3+JpExmqESttmd6
imxQSvccMRxxA2UqDgFfeSS+XlVYzHGicTgYDC7dAake5mmEGFABCCtFNDjOx8uWo86uYwVfPEbZ
zgjpeQYZ1hipXAXkSPmUphurYtVVvKJkDF6qxSOQE2IN3Fq6Dmw67ruc37NZ9GRYkeZ+hDwP6oQH
FR5BIVEby+se8r4LLTzCfLK1ZYxhad9MhdB4xrjU+MzyvwfoykYcoOPuuOn9SRC5xoYnwGDPqOdA
AE7X+xvKIQRtRLuCMhA1jbHcCDUge+Nx8nY1wrm7c3mj+1TGyoXtGUMvCZMhLcUbYDA6LS57r0ig
x1lspwAqzrPJi9y2Auq5waIcvkaqfQPVWu7y+YmHMa7iFqWENDhiQrq7UAHy+QQPdHjfSOpAr9iy
DfCIUifIvD8ab+rYriFrlQJcDXFNoJRldgn4SABCYfDGPCmWHIKMd7L8UMCAj4BugZENxiPOnycc
D+b3a/AT+JScqypCEdDBy+Qm0+ofc83Oh1fE52dLgsj1bYs34ox6kUaJ5iTAjATZAgPvrGIYx/VC
PgVqAuo1zJLwR9694EwzKkMry6Ci6Qy8i5jGp8KmJllnw1NERyuGyfTSgrGku7O8psGjgL9SjgZX
MDpbXFuEVhUDa5H+9ChG1sCvNFfL+d7n44rqpT88pEzoyvkALIpkloPhb9ieC0qM7BSQqU9xDrLp
CD1K64jJY0CwD3cGCa6AnXbhIxmEOv2isK0xoHnEz81907bUPr4ktTHovXWU0GdmIge/cVTK7QHZ
HjXF+RgqjXmXC1Uce7jOwSqjNVRwrLaRKHB4ml4xzjnUbc5p226b76DJJKAUwus2D6HY1fx8bxY2
CCQ7VjUqUEUlzeiZqmRetXSOFBwchjIZrFKtD9a9dc5AP+Ieqi4M4hdtxOZtPoP5XRS2JCHiWIN8
PNC8Y5t0v0PUjbtQ+fMlBmzicLNYID+VvdO7RR4rFCsibqw5Y8AvfQErTJgb297x+mcqZ1H6CpND
GwyErXPyZMq3zwDbJeUdwzvGxQe/Wt8R6OGsnE9w+MfDLEmpoGkGOITN8wQL0vDh5uQb3NaEjias
E1bVfk3Rv7jjeND0mwm/MkN8s9rJpRLLNRuVtd9gShlJwgcdP9T9msQWLpoOa799IR3AKmVw3Qrb
viPFtCRR/OowMG/sDN9I2/BVpAFezFpHQzFMCQaMakZNGkPMsH44G8r3Hq7nhS2rcnc3WLZkLuDs
EgxoC3p2terWUsKQis44l4WxBrBvZ/bEMvM5XDQNamkZDubBGNSrB9aSaIKaODmiXso9mXA3kbq9
zSVl6grhsJii0VOzegY8V4chvheYxyBipjiTBbkdhvQbFESyF0H2UqWx29N8ynBU0beOPupK6/nk
6d+CKBMr1IxoE1fqb1FK07iO2HTvYbXrIU6K9xgw3TKRpnHaoPiJ692FfAaNY1P0bOiUfn60Zl8+
1ky1URuRHUw8jhxRAnPQlNEOnUNFknorS+ZVm8gQsFIz/+vecb7D75W7xkQ9akLxj5MTz6EiZaHy
OnhbnI22/MX2AkuGz0DyNvFdYxREFevJuQQVMy34M/hEic9y+cwPTu1g3xqirkGjj7jvwzZpUxp4
iM9xlOEMnL14rcJdrvB/yxRH9oYb6pDbFI+fatrlL03FuJuZwAhzrptuAJRi2GhMmqZCFimt3J2v
ICJ+WgJaTta9fJJgBm8S0cgP2FJNBh9Zw0WwSbBOAqQzWCAHaiW8ubvTyeQLYu0yN3E3pbXYZCoz
KRt8oaD58ENOmjSTrHETf/Ys47avFwAk1CS8WXRjZspMDDLcrYMbF+Ece/tY//tbjo8Okv3taMif
xAcXnDOW9HjsIuhZ/vu6lQt6LH/X87Ln/Ioq1FIHWhqdvdYMgeiFeDmadUtT0Chq6GBV98ZY8M1R
g7rAnBG3nlZT947kzp5kkgOk7Umi6sd/r1tXT2WmnNbyqo1zEj5zs4b39q49BKTJHUvFj7M/xQwh
2UFnAwRh99Fg4mZWmuf79H53PvAznbR/Ht6XXrXqtwZ7rImTEzrpwj30/DaJADf/eLY+Nxb38s3/
rVGAqiKGBfFpwRAS0dFDgz69APDdrQco3Bct7tEFQ/vqIMXEpidXHX8gVOzs67gch6hjlw6K3ayP
WFXrO6+MqT/7qegHEizfxmGMdm+/KmccQGoaANjcYLZXxmPXuns98sfOs8aCSNYDkH1tO9XNrGeF
Yp4aKL/iWjGOL70F9r43utMyuU7qoBsro6uDqAnDWGtzHCjTT9Rfa0fj2HDOSNlyZuZQ/TzR95+C
DrhBx9y1vGjW/1qLZtTErBg+uInZzwhQ8Dh6xOv8BQ3Kk6ggllq39TlvfeCM4wxtfJx7ziZuNYO0
+TS62Ilw7s1Ufrtyq4exeeMkhcm8/ubsZ3Rd/8RflqfeQLuU1aMOobAoOujnFpUf4TCKRUC7+JuJ
J0zRtTt4KmYDZk7I/QTeW1VWUJUWSc1axa557ZjV+qXZB4KhqZUrt6BOJvdqWOl4We9bxrlrZD1q
CxIX8qC+4JTUDNRxUYXdRduviWDC1HPV0PtMsxFkJ/psd9ubkKdjPfuopPUL9gfF1x+hRlfAofw2
QnnizvUyLPTlTYfdI8zNX7CR8TD7yOhKZuf8ahnsbpjIsgS8RGWMLvW1OTBTgtzwZZBqtKKubOvG
bXg/RHf97KqlXfT1fKtQAI2TfV/HPJAf9m9vPX6jVEi76+ZYxteBrMlLZpbNOjRdrZpcVx++AXhu
XKA9wVyBvfJiknpszHtO076vOrX+oUPdEVZ7vjKX7V4f9nKgMJtmgb7zQj70j+acVx2MpDtiTaJ3
OMtO/tcH3h70B627/QVswH7cgUS4eKy8nvth9mWsRU/ID+UPz5j3Lr+C+VemYgvv1rQVO3RG47cn
s0EjrAyGpE5ZR+9hMscIS4HxEa2JTgbGlzQLyx7psA0rbtfqHIe+5bKudVwq3RkC07YTmL6hX88w
dY5us3EvFjYEMcy5tYKuePsOTU980H38ErFgc2MLhqbMlgO+YsH3AQWClAHiqAdTyD66SEffhn+3
GdEtkBXG5G74UBrgph1CnJapthA+jQRaCEzISkFVVMB6aUCJ+cQ14gNDd1hv+6CnAqLhxmXRR24F
W/D+tj98XgwPPwmzzHeLPjKc++4BR+1J1zbSIDk4yUvsxaMWI/Yo+zE+sBuVwdwb0ej0S9aVLktC
kxrI+nbi6Zk7u7SLRC9lMO4c7RREDQIt4TKJLZGdugcs5g1X82qG0HdM8iUJBu1gx/REg9NAkn52
m+qHYHLkMMoe7XZNQMTSTBrjpSWKQoYU55tNEeAIROpypT8L8o5uTCfmSAoLlAxDV+sY+WRvHxmL
fTCRx3nFudPxMIFF25hHXfBU3u41raDk9oyTNzaY9eoM+6PjxkxIcY/UOG8nt+p1p6LspojhK0LT
8OQ6PBl84d3Pyb/mJNG8Sj8s9qSWHKi9OaUalIQb/JyzDHtyBh7FvJ8DpznaJfj8vALxB6TkapIW
zwbNDG4AMkxR3ht2qKQazD3w48S3YKnoqnIVyfx4cPkexFgwx5n0vL4ls3IJr5+Q85Lw/g6mxL0w
IJBkk+G9QOoH+8q0CPiFN27YDfdu9+mR/GaTcpXimOVK01G4DVvV24tsw3HLpGn5927pR5xlD56K
p6x4ruLUa1A2YjeQ7Wv8pzif7SYR3w3GG2kYB+Ihu8mWFjE+ADU/fOpiDEcAFvTH+pTnKRRmnYZe
90KQAszyQWOAm4Qsqf2CbdmteNW+9U15GW2TkCiPiRvqd+BcwSWzDAwo6zODicl/z6SudbkaAakG
D/StGl5R+0G1LrfXCEtW/2M1/IN7G7ftBmk2Z+t/bNFHIWHkeiNmhm5Jq7jraSplNjas/L5RDHZV
sOO6k/DF/CaragOI/igtXOAlaOv5ttqjVoVwtz36DjfB2blMv8ObtekbxMxnHF35f20wTq7OC5hc
w/9yaZ2N2uXmRCxfiqlkRwLD1cD0qmGWi9ugxKmiJtZKf08IFuGRgsOmwOJRJsaONSLzrth1ctFd
FFkOB4SY3CYsWBNtLmVQQuMnZrKshU1uJB1kuNvrFiMpVsNun55JvxIr2hfSZbgZ+emby8J2+WFB
R3LLRf5bkeDlLuNdMdXM5CAvyH9Topk7PmiabDZBTc2VyefQhl10wUEG2pvwNw5yNJrXiPW625m0
qWWUbhLs/z1uVh5h5sndMt2JK2weO0T6cJssV5y/WaCdMUoJufQB3phZsqM/rRKV0xBEyF8SoZJK
6cc+Kdp9HMP1DFYHtnBgLsRxERYmUD3KweBnH8cfsG6tARiKjKM1Ulai9/Pqox/DbO7XKiDKP2W4
4poBEDddsCGFqMHHo2il/BIwiFmapwn2hbMmXurYfsoKhzOlHCZowergnE4dy7NKGS8oQYCuekOD
cwMRB1V6YkLICBXO/PLHYot00e8yB8DMxKLBbGmCmT2GohWHl38ZtZmfK5nZfNBDC5knPGYHeq1D
g/qINCLNWLVPMErwAJmIqsm7VEk4Lnz8iCB2IpSmggQzBepSAAiSJMmRXb+PEyzDHBo7F/AdcOae
3kkENtKPs4xgb0To+gHFwEGvpFEs4ktNs/Gy3rMCD2vgCdyvGCIgbqDpcKzTU5DdKbfhgDe9WMzn
7BAMDWAs1Mce/o/J98osVo3BftQlApdvjQk/7NN3liMpWzU5HHvCp1k5GA5dqk9Ow9k7ZTXDu8cY
zT/tA0a04qHe9Nu8OvMjj536B4cmb42VauvHjDaNzuyt6J2fjeEaLTZQ1xpejhAleoInaAb5A5gS
Y793XF1xw20zz0v5g2slKQ3MRfAWUdeglnSp5mn0Ftofw1WKwSyu3IOHY/f4lFzo2QMOImS8HsjY
Znlchzg3vTKUT3wcSLHaMVnIAIUoaT1Y0IZOYCpXmc4Qm7zYlKwF04QU7KMV1F87GkSzgUM9dSLA
0cvitflIEd8EuRVBpXbbl86M0IKfFUTyqg0u7uNC2oGANDCwI6anQFvw4pJoBrrGVGwDuTcgh7I3
cshh52vP7PcS6hf0qFvxAUxmc3qDgydYKTUXvNTd7O6eTBvPxCVtse6umlZlEVuc1QQa1tYtvmCp
xNqQrT8P73+Y7k8O4Tddapz81HLMXFL8BT2vcpeADmJk28AwupP+HgoxfsVA2mwu0AEYcJedTf62
eht4S/4dJZ/VZyvlDLqs2Zr4rmTjbQVNwSSnj/GAZjZx26/0PlXKy9QalN9UE2a+aLrlR6dlfEZK
0HcbvhF3/Ht2z/SvLzorSidRt8yRXVnTj7E/6rSYFOlhrlOvoVip7BvpOD0j1BH/1IwsuL4xh/1C
ULScdqh40OGQJoYTJAlPZMEtaW8SbUi/6+w69K67igbXlROehBqra3FTihELD7OhRe247HRYtG7Y
3tjv0IVI6A9hiVQLON/2jQ38CXWDhAq0p+TvkP8kKi8rB1Jqj7DnIfBFxdvAII7o78RP/pyCvJS3
4zwxjuZOgk1NgG3Zbjq4WdBQy7bEdSI0zzxbnJX4gtIza5wNVFvkDxxT95Ia1wVKylhHsoOWhlJx
SJlnTWAODEsS6SYUsQIiHjBsYOiX80CyEkUF5aYct2TSJBnfpXbvYqskoXgrGu1Prc+hIo1fJp6k
17VIsuogxPKbSKYmlLIdJ4ZXBD0K44b/8Ii9Mn2EVCtfMk1r0/flMPxZYp0dctfSnctOmuxSfyJO
EXJG73aAYgBOHIa7lJMFa77dTgybFPmEUqRBVgdQRZsNkgd+OelpwmnCsSLHGvjnBnd1qcHMet2Y
n9KTiQMkX6DDtZIvSunEOz9IxIhWMXmyc3i26ZQifW6BGMy51zn+PKSYxvgbuQjCOMH5dCWrUEq/
Wn+tNx1943KKJunFvNkrP8X6gf2S45Ab7XYmH8jVSc0J2/B4S6AHi4s35yKJS8vF5Gjfm/47Obt5
sDzqjd3e6KEqPA0lzrSymYk0/xBRhaI2s1CJwE5v4ecgu+choiHSCCcp3+LINbrYzyTlwFdlTf0K
1YplRcHqpKSUpTuO/RcBgWLZj9uxuM5zeflB1hZHPyWju0tzdpGEUrBis2eOkzvPFxHEZMdvZ1Sb
fOgyosCgHjpMBGaVw4HyJuCPZBFtBLPRuDNgf6CBJK5KNQMkYopsbl6ZX6OyD/FeMZszUYQZvHYq
qTwZFicJI3lEQCgMzs7YYpmPYq9lsQ9wMu0hv4q6OFfDPQdXFPt7M9skh624hwKev8CzGZ/ik2Nj
v8FeTdfGlPH8gDbu8DBu2GrchicoqZz+1DACh3f4fXDxJ3ZWdxkXYjdysoy3/nCG98+/nxHcHbvW
9esHKBecUncCouU0ReIqZmdNWH8mbM/DT7gGuh4LOi0ApGhO11KOoPg42w28DCm6eWFo9EZaE4ni
tMiwEJPY68MvLExTqTTEkhWWQeBBmaVuG/hHWMRyJ0QDQYC1zP+CKfBFAQdrGHsJRYjEiuONznfN
6fPz2wj5zZpTX47OwWPXrnR44q8/hX77gyrt47cpwoZv8Npilgx2xKAQ/Lupwf9Qn4P7G6dEBlRk
hhU+42d2gzs2PCHOJWs1wEEElwmA9biP4eQJR1IG/Lks4vImvwriKfbaDHhzATC3P64U+aic5E1r
/IDSY39Pj13juMBYEMa1C5fzE60xG8vEP+Spd9mCdonPo0g8eoFqnufX4StWTciEnwINtD4VJryD
fPuY3OC7YWb5WpATb5TxkkKCmSE5lLh3nLE/xWqaMfqb84pExIRtHz/aNpHRflGLoceArhe0GAM/
iA5cMMV0DpwG7gFUOeoT936kx9biMy6s3ml7Xys5mvelt4Q9iyH/MBax9S1mr2ImMuK/DowJey1c
J0toB22KNwWacoOaj+LjNTq6NsYIArBxb9EigW7XqMTw/OjYxd1ASIRXM36CNVeT019YQkxA1sB0
DLSXY40p0+HSx4Hti50klccaY67CF4OKlnkbnRjbXjCHLnwM5FmO50C9FW7lYOxZPDq3VUgchFe6
JZ5ursSHssmxj89xvT4S8sw0iygDBFvCHDFCcwNCsrSJMrABD3hVTK8Zp4auEw1B19seBt7Rx97g
wrwRF+ETbJFqcUdgO7no4zE21np/BdQPoYtwjOtPLQ9/y6rAFDqSKa499s+4P3d9cUtFK973cTYZ
Pr3BjNx5ExqaTy7oPg2l2M+KQoW1jlqdo/gaUv20TMo1m5wmxf8lzXyYR6NIlHrIMU/x1/7wD2qn
iJIN63PehNrLkXKe9z9ZPfhyrjH3gpcBF8/Ijdag4dTULGjz0Fv5Ll5iMlsj2lX2MLHD4+rJmS8C
KTZ1Ik8N7JENasnoZ5hOD8nedIhcww9fNgmq1kqgh4PVf3LSJfgue9j0kYrXH8mWyhbARxDpB3rG
hDECFo1wjnbG9kdEhgTY2NGgx60cj4Zo57p6L0FU7Qz3mHvjq7H0F8yMyzeeKeTZ0fwx2kVkpyEG
/+TTEiEuRyzuU5RhlY5cmTOxbc9Jdd2HujXHYC81OXExBnOochEJGVFfPhc4u0xMXoAOODtPOCVS
NtiJkQXIgpixdq7jVocY+j4DNyQymQ36EtoX6vQ8tcWznjUKjUtbg1ORqKmW83zQcm+LU/LhcHwa
a+RgfD80IDYULEtsDyutro8Jiwpci1UHuSYeeCO2qe0ffkZUhHgc1SgklFTFjJZEG6y3mj4g6GWn
popDzurSEZbjKRur3NjnEAnBETP7X1oGMUhbmlA4X7QzRcVvj/B4f5K/1DKxJkGjiaUbBfUjw+12
yKN3dG+jcsMshnwB1g9tp1gcCLMFlElVpWY6946W4hj03IFNV1pbl6+bIczjqGbcynm29ea6IiR7
QqgxS6Z0rtHBv6XthmHcSUWl/jxb3aAYPAZtt7DlmLw66XJK4XB37ot71JyCVKkUI4/UeA0xrLSo
9wTE4m8qhHVWnlEiFR7ejRs56gcy5MGUmtz3o02lsDN41uFi3IBgWJ4MHJiNNujWwOOirxt/dDkl
JAyxFTwXAMUOzwqPCaClPAFnkAvsnAjlBZyAx0Fdzwd2qzRGtW5MqCKMeGVRC5IITRFOXa5rTsf3
YXx8pJ2IyKlD9So8jZezeP4IT0OFzgTAPa7COuy7SjgxVIDNNcgIn5rXS1MI2GeUk2nl9obG7mK7
4g1WB8Bfxu5oEn8IulNRYZ14qMiy9EnHTCoQBgFzDPSHu8vD0MbmjmFkCxSiZ8pxT59IxhiHvtQF
qHx+JBYxaqLNhMjq00VWfpv8MRoxH2M3ClMkXDR4s5wDtgz3q+aODhlDEhGQHIDab79EITiwFoZf
SlKGs2BWUdqw+k46GBx5S5DIKFSOu0vw4SU3VdIaCp5ozPUh+LCx+/UZmfvdkNvGD1Cm0BiruquF
zEKTZPi0GVgfHQCbZ7DqbJWR4CDcE7OzQf2JF1o7xsfNdIln4/mWr4afB9tG0BoKJHNaX9b90XdP
7yXYFZtbHfCegnztCS4a03rFlJSAnfDdJ/vsplwzg7VFqjNrM6XQvdNBUZF+oo/TybTsYCkh0HST
1cdsBmahaE2ANRETY0hPw5Psko0grpUUvAdHLFFxEDKTB3n0J0b+KU+V8OOUPem5woKE7NxixV4G
d0NBwA9zzlI+/TX1SW+1nKoZA2v2ktR28l8RtaQARUb6dgg3Db8MMUxcbnJaOvKkTHIZIFkppmFo
DtnEw3mxUY0n87GyC+qAQH1myXvekeFBPhFr2q6ZQ2/NAVkRu5lddDwmVnPqvEcgNGGsEqQKnvwh
4ro0Wm2d/syPWwRtQ3id8UiF9HYrxvhV7wiwjJGuHCxsQFmUPXwpRG8uOCwdmmYAfPWNlkB7L3dj
amFz1DcAe2myqEEFpN3w8F29iA9Z8npvGv4hmB7BcuQuE/KJC+YIzgw00Me1nk8MxHajneHJkE9J
Z0j3XjsCSQWiN2ETx73wJ1fGfIXlKP97z0vzwO9ZWBNMKLEpeUFI2HypPSfYHkJ7y0weCE7WsW9+
jfqQckPXlhyoC7AycDYm+DipL0BQGNzDKqN9wBd0k2N/jX2ZMcMNR5jFT6jh17YweyA0gmAU8Psl
sYyYGkoM1UKSUxhMGJCBYnslBoDWCcs2Du6FaNWFEpbCWIbEFuZMQlBvwY1n0MTlwXnO22hO8FTY
P/UArgIc2WzMr6zo4Art6jDzj/mFJ0hSV6xQQGaiqO8AhsxsDHv4NH2iY/q8k2BkDLAxcbdQtjcY
sysF5hfpMLKi6XvdGKFJnzTiO4OOqC0Z72sx1/BytIDa8hvIfzI/ReGrUqiDyEmhwj98jTHHhZSm
nzV0OLiVDGdoscx6SyWsonPhhHaph/AfX2s4hv4P4Nz/PDh66csncoLmoPYzE50PJBdw8V2HJpoq
2D1Ltj3jQhP2S5rpBOdDEIT+CKYi5bl1aP1+R48NAfE7Jag0WLirJbUL3ko0/viFsnm6RWneo/b0
F3OOJUNw2JoJC1hGLqi4KAGXFf8i83ZX88IY5WtEKQ66hkopnbwd+nIC3FmCchBteHIET5DfoIEi
rrYzhO6h/Wau02V2iq4SOkgnelh6UOLB+Ut50mMNIi9g/b/ooklIIiVEAozlpVIjbjjILMzvpO+i
i6aQCqH6z+6TDYmE+pcnedFfTh00hN7QG4wdh58aTocWsx3QMLtv0twoqt6HgBEunzId5S6gVLhn
WF0KfYSiTjgv9do7zh5YcxfsRRRLyH7IQTc2IhBEp/oLPZBPKPtmE9SBWinrpTyn1Fg4NJMF1x/1
gdycHq4azQvuzS+WcRsrTr3CxLWTqqDDtKxu9vLvNJOctRUJwfa1Z5WkU5NfPbmC53dITlxegjec
dgcBi9mqdCA3jcG43CrWkOcxig6ABiz5gvsMLxnJIymsy/p0tD8t+3Vzbqh2Rl8AGnyWjBfVa0Qp
qI27o7PTmPOo9HKdCHXOzxPOGOsGlDRi4nz4ebsKJqBjsEVCR1t3q/zTQiRneJsUJKCT2IqrqeIo
i6edY8OKb/VnqIzKnpXzFAfapjf+tocF3tGN0eMAk55zDPPi7KeuQngkvW/lLx9cQOw6B72UCRMs
i79dv4ELf3C+eCr5QF9m8fd7v5cbtIHn3L4jLiYThvHdLb5LCpGNTZ2i8ZVVpF1ctqicah78k73P
tEOoSsZLTWvwsIiJJBN07xQdaZkA319F/GVPbjFNh33lHu60gy5eI6AAgPAEYTc6UMOKHdET0Qeq
cPWOP1/ZHysoPPrWp6lfmPvB0CAuMYtIbi+TPrYJbd8xz5p/3ONNRlgz8yR9xms8JAyttMj9yjev
iH7PXq1ZD3zYKvvFPjlorxRkilerUaUF28LogvxyXCo6fxetz5cWgcAUMY0xu87de76NI9j1JUH1
cT/oLfjV7vD7NvbEN+HixphaTl9uvbvjLgbhd5Y5JUS8/xgPh0IaKDx3GiPEvyzwGB0LW9yF9BTo
hBR5VBf/D5ykRWfH0Fr1mudUaN3wkgdHtOTBEjsnK3cKjgXMXTEsZX8kT7wmxryP1glGOr6erHZn
UK/Pp2GPIEyjlcfc7j4ONlfA2fD6B5KDidR+tazdFpv4TQyCDjK08mq72tvaD5pTFBIftov3TU+l
Vs4xToMKwTHQTs9+geCodF9p121jq/p0myG+7FVpXvGetfYvWNtJ+WBnESJuORJO9h4htTuXThs7
hwVm8DfMJFrW5RlrmHCSfLk5XbwnKM6eJ7n7skFpa+ZQaWwUbE6sq9W3KafZ0vpBcbP67tk9oKTL
J2oxvJzt8Gm9n0xXKvaTYv85azD8bzDqa3U+bGY16N6DGXx8bt6gL5RGY0qzjkG1oWATPeVaTNmO
KSsqPPvb0HabBxEHTbSdCWx2WB3sWTMuZ5goAqAVXmktj5bGs15Yy8o/FuG77aAsejRcja2mcLGr
qIav2aGrv+Pb4GhDWR+2+PkYx3W/sJo9VvSg3/z7nIaXQe/8J8OqRYEjYtzbll0z5xss9S6TTURP
nNwHyUSaM7+jOgbH2X0zZda/mRirX5ZR50NP8Peyjw0GizmJOvhuVeZ5VMC5P4Lrx35QYWAwzZNO
2s3N+n7HFzA2t4Gm8Wa3CSc1fOXuvHCmoIg/ms+O2aG8Rb5UMUfcMuqvKSqCQrWA/GFEL21PPXA+
caLvjX0vUuhoKvcNOFR7qErAF4v0/TJf3/DU+sOXv/b7eDKSqAAsgpPSkdDztv1+GbdOoESv0rqR
L1n5vbT2q3rQOIbLnlH+odZpgbmiezw5NU7iql483KW2akQX792xw8uYK1Qs8d5ff6gk6ThYaHeO
t0vDqFFuKPbJvF11Onpl2nRRFxU2YizQXz+FvxDMGG80cBZ82VigYN+gohAUTDv3gc8vKFYYIq7M
NyO3J/Qn6K3wnEDawnj0En6De8Uk89ORYecOdfF3JTCvYLfA/RwLHJhQ0vDM54g4ox7FK1Q0Ds0k
IEz2g54ICZbxfgCtYPOR+Tyy7sSWacnflk8EF0w7hVWzowRoKjj5rpSzJ1N+/sehrGK5A6+gg94R
hIMjh+4CVlm+B7WD4B+cUzBRogPsx20OKhyg5auKYiK3lGmJevA6aeAMlUfqHOsSzn3B6iGGqHDR
aAzZnkIcoahlGx5OUfy8BnaCp9TwMQVB6Xn8YnKe3tyHK6ZXqrc0bkEjlHLwEC0hZjZSa9ABsgXw
F+WvzuUP+GSUmid+l3BS+Yg/jJhwhB6v0I77EDo36xA2k0OI9bXVM43+KJ+ct/v0un1hM7vWGvo+
zReoteopHcAdf10oqQbXv+E1f9d5n+6xwvcQynQp3KN62pjzg3xj54rBAB618kjSkOLHPkBnSylf
ByDyNKDUpxpMiRRiwmtwvX0KIjYltx0oLnd9wvqOyqT0X8NHCad1cC9zFoGJtG54GWIWY3yj1qTt
dtftwGfUdy0UyoGXuSboWYInOMFuB1wj1cwF4IAarGf0Azy3V7RWdHILjmr/Zp9l41Ind96n9viT
Q3Ar9aJp3zZ+yyLAwVzOqrCM67AmQqNUnO8ZCKxpy+g369Zvzg4YJ6hOZf/9spZYAT8wHO04xi/m
U5+2dTE4wHCFQ/eDeOmcUeB6R3RWHeDXP0Ad3B2oNrs46YBKS50M5Mjgtvar9nBtjV48JOxTuKSj
8teh+l6QCljimtOLxxidpHAw4SY13N5Y8b3BqfruFwx0yEb3tfZP77RRGcMy7vFpSANmfa02urTR
zVPsy7jjl7hQ2lBb1Deow5YcWbjrdrFsOIporVczwd4ddJz9+IIvDIYRfI8wnLeh8z7GJfxjeMqa
iu5lalFNOL8pw7c+/BPfG+Y0VltQrDEdAcHeOBYrbbBTTBdM2AKjvZUOQSYlCGDiajWZeTuiX+4z
ncCAx3VKbIK1HDONtccXpm8yJ6SOPmgM3B7jfBh4kTBhM970uzgyQG9hZ0PZyxaEeAnRLj0DbbKC
xPFq5dYTLRMzmqV/RScilTgNNrpZJhAhk1gk7C52E3zv19gL7weRYz7CeEXTCx8UMNeLEkJWWoog
3GxsROFyTQRa5NcJDEdAlU//LYiRcEoFtDXp2Qy9wp8LkATaORXcRpQ3PA3YdrADHQf01mVYRqjB
ECwkaCFRhq0hsqIaSqe75vGwhGS8DfO+ScCIwbuww17SiRK2Q4OnYPpIeVAGk2rTWr3GIue0GrsO
viAeN15zDLi+E0Pdtdm0K1Pmua80D9xrFnPNfbx5OCC8zJo4nYvXcVjPTBcu3SPkD4Y+4oPVZq6J
29DeqNHSPYUnKDqdeRO8fNDRNaK39aEH4frHTZYqtppWzBPIdcLHYuJuRE4v1gj4/c+54FDZ4XRu
rbgPE2hhDha9msmynjPMBXSFTvCqC2v4xUwkd2NYNP7bl7vJ/niyUw5TrgO+Em1w+zgWwjhdgdBw
6xIzibhPzG8x3CvR2qD8IEoZ/27N4/mEaTE2brbzDQQcxq1BZnDOyu1Etyc76S7LwVR7YAcdkPfx
Jxi0wMUByByNVry01+v1mH0Ck1ea+FmWkWm0t1kccIImPSFHNMwupxBRv3I8CH0t/OyO4V8R1ohg
Rzp7G5SKJSHufBKOzu+IRl6IJBkH7IFiLcGYg9kv5NHMpPECMgWOQaoFUpK4HLIAWqxWacVe8IF8
a9BvdAkbwctBv1irvEll8SlwsAEW58Xh4n5wx2/u5oEqR1xtZ1fIFH6BO2P4AFGJ5NUjFzeU+DSV
d+ZQs5hskPiNjEPlywQ+c2eAcYsI4oWX5S9nDZQzM6Z5hAarnDWwxdIReQWKHED82lcZb6Sfx5Tw
RK3XBBp8gQYE6uZY+GCTqMQJUQQsyc2s5O3vwbnC3lDdUEne+UgU3E/TbVGIX91mDaiXmQ++sUWf
GJhfFWvI0/qoDvJ3Uld/N7d+7hEjEo3UspURb6SF7wqDVnpDTlWmQKw7Bom9sUqrRpzFy/4ihXa+
HaPgIcWwrDF79ywKU6r4Ykp32kFSNl426Sb5cRXQ4W3RCizB69oOTeaN0DGvBjQEUYqRqAWYKCMS
KfVHoNGYIRPAD3BKF3FtBTKz49Ia8l8SiPhyD1FnrmIheROjySGwHHBnYRYt48iUFf2jyQGreR3W
KBUCJY2pzem0GwATZvZ/iUlnzQLgHqspQ8m0qVx5FvcdBknkZu1oOZkJl9F2xPoY7kmBx4zAwd8s
FXp7kKaGhNV/sHKwlfin5WO13aNyskP06pwjvvOd5ooaiWIITIJarGXRQwhXpKLHLaQuAPLURPQB
+UPnjEq1MBEuvtzWnIvf1oR35reWX8oSdUxpAlIncjfhjIk6Ff+iV8LJgGcVfR4WHSBtHA9E59wD
aDnsQQx0u60FoTR2PlVAhqEiH4CT0y88yX6h0e2bNygKuDmcU4caXn+4iHji3kEYOmOZRN8KySR2
CrgsC1UbaG4mFK6mDxjyhCMhtBzQ7WOiNuEJytnJ4eI9AYVk8P9gQhrz/w8HZnDkfAwG6yBC2Ao4
lcy7jQVEAs7KlpKKyJBQFVGJKgYKOzajVOpJOMcfs24Gv93JlPnyGX+LIRGOJ7mrArxIAZcFG7AO
pK3cSOx3TUlcFWkU9w/p27rJNwVDLBhoFNtl4WwZbQCNBCL/ZY/JNjJj61DFmYEHH5sRXhX1n/oD
yQHReW7ZMdyMt00rdlbBgkXs8GFAUuh5djegVDJ5LFx+GRgVHJXHBYWcLDlYPPM0ZRcTbJbFj5WG
IFwnmqJL6iP09N2n0+QIg/FLMpnEkr8lF4q3Fvn4clHyYiKFkyXQIldDsFcVGTlMpNhzSCKuRooL
Hx+WQsxMeXhBBYVYr7h/7DJwvpLCza6GFADWoZaNMCtcmQNEM11xECtg0mx8Ikf40cYKyc9cxVTD
DrWbPKyAGyAXbLFYYKUAPMI/XF2SKP/RdF5LanNLFH4iqgQICd0qB0DkdEPBDCORUQae/nyN/1Mu
j+0xQ1DYu3v1CrwbuV3kxSTglgPAj4AB3/a3keZpDFPkvdBBkVDMtUzRAR95By8bu1gOdCKcqJnU
B5M/8k25PpiJsIAaNGJXAnSzZW2rxGN8Tlxw96AmJ0LIbwbXXSAr8ZWgpNIV0oMcsm+KIsG76Vjh
c4AS8CGw4UHtyumWEYscRJZfYGi7EHokzEPEsQSdM22WM83BE0WnbEIA00KarJZiPkZbZx306BAL
myHdYFAvQvoYp5wQCFcGLnBA4fSS+AlDTi4lGbFYyYrJjnfZsUrL9fqLnW30j+At85Mz1OKTCxep
PUa3SYwsNFl+ugiTVRE+mScZJP5VZpk4YsMAV44hlCD2a86hZOiqEznJcFeEeRLL52kDYV62wjLB
400wezkk/+xDWIXmHOAg5cp8wBL5xHLehc5aYgTT9/4dnyvO7bW7G7b5X5kGRLXd/JUSO8WMCca4
zT7cZeD09mT4JcQUudfEno/LkesRLm3L5W785ggv5btChWm7tylXHjHKeMCv1Ql7IP984SAv71E3
WzM+tuJF65ozv+beg78jzy5HEoGbLd40kv4iPMJ60DjlgDEcp1nWpMQX83/hrWJlLx77UhzI0E0u
V46peOC8OEExDnvoL7GfD8XvXvJHOeFIlsyIyaYNYwwCHc/dcLYlBor7S55FxhWMcpFIQ2YRLgkm
fgmGdT0/FvN6aKRC0JCpCKkDCAEZbBDcUg5kU4ebIVA45sBE87T9nun/vZm20lhTq0rvXlojKHfU
bgTdWW8x+XoDMY5HI2t/9RcvjzkWjH6LO4+XoMQCbOZmud3NP/t3HV2DXhcl93/FSGumhLClCINS
vQ9z7k7KjY22Ucbw6+3hwDGXomoZ0aVPlnL2OR2wkLvxaakNa1dune6MNRynHM6lrFayvLDjSRUn
C6HTrfDPhv8ZIPiCCsq4E0qvDZDCaeI0/4BQ3guMZTgsTjtodozR0saapBDyuBQaa8ni19AzzHYg
zeAoTodVbQcegFIUmsT5WzgAS9stzUmhNZ0WN16LweCGqSDyJgq7O6VSyerfo4SCJLpVYHC2rNms
DVvVq8btvermTJHfiZfQ62EVZziKf+1BSSes6ltulIAOTMRHRCqvOpnXw6abKG7rw4izBR14bpzE
Mufa+B1GOcNbnJKp5XJadNgLCFY/1tUPlad9etr1kSE3LJ9f9VAdznXQLYf9bYbnuzJJ9tmSCInG
uWFHwYXbY4H8aZx7x+5hLvZ0OtyiHRxdVMbNuGRl1vvm5oqfDXoYulYtV+3S7mWU9HqPpgblPBcz
zB6UmynpJSUrPqtQ7eI+89lFREKh1aINebpGEQFDK0e9sFvZBr7Q42Sdf3ZjUMArxQcd/uTBQApj
9MURXaKiO3fcw7EI6VEtMVFDYWh2Hu4TxhNtD7fC5dief2BNXczAOMCbwuQA1BsXJXBKPNpfZgHq
t3lNMdjVp92pausLsdygD5I/oFK1sIUm3xXvCu23+6S+0CXp1aqtEmV6uiSt5rkcIffKsFkr+MBM
b3pete5KvuLkanqZfRoMlKAzV+fjFn0/rwAI1loY+wSb4BfdF9ow+rdNAzkyGZ/G59G+CgpsRoA1
AHeFwmRsEE4kcTksYpirEG4tgOQbOm63otdtZlcg3dYfyajItGj82n97ul9f/+u4GQZfYlH3GLz+
3nbbwWzuCv4AtmWjWYLcGqIMY1SCKzXzJngAXnpkgNIH126PKwZEyewPLOhplcOSsM0ZHTTz7tf2
PUfbejEReVgbJGSPcWJ1He56Zw+YmNSgfx9L+el6p0EzPjWW91OGP8qYT28+DHOsjHXqvB/6Sat8
8+54ig9ICxPnz/Lqd9wXIr30ZCkunkCqqz5M5+GiMCRy1Cvo1Fi+/LZX2IK1DH465DJanhJzYJ2f
qceQRXmi26d24+t9RTTvkAOdLKaZrcaNO3AgOSkxL++lB9XOnc4P4werN70cLwuugvbZCrCKo9oK
MHIAtcH+CS31cTweFPYtgJe9JKOWWIIBzjCmHl5HgEnjxuatci3QL3d+dZ6v+elt1fgy0IeaWa0x
QQw75mj/ogdvXIEvTIBgroMrHsjXaDdQ6BUSJnVTIaXVh+CxgAyEXwgmsxcsJ/m/PEqGvL2u4CRM
s3Jz3ACL/Iwv3hibPu/Hu6INPuGusvII3BMQdg8pBeTg5xMaw5fVZVlZP07mE3Cq/Ot5khTamyg/
rWHPg7+KuSKTo7bHFcSgwtU9YyLgV3/9CKoTV4uwnV8QEfajfccMoVMd+d225OraoDzMl4pb7z/0
9+I0R5ik115mQclhCrggBTi4TkeMZymHN6aHShu+3cDcbGApAzW1eW30iaJwnFvOh7DUPtWSp/kL
q5x2gXGedNwQxglG9XKHz7dpL/E7xA7yMs7m2rrbc52OK56O7EcADfYoHI1QOgB9cIq8DRcSqboX
wC3BpOE+MWt+u1dz9QlxdcbA+7NK45J15EeokdglidXneIVxC5+OJNgzsZs4NWPoIRQ9uYsxD/3p
cfeSqPP1jKc0XyQhupNDGvcDVZLTLp6QLsW4HjoYLIBbqPs97DTE714NzodiM54e8dM5Hj1e7EJl
j4OrfcTxO5K5OdFkMZLYBHKA04KuaAWSyvRUsP8hWZrbnyHvVMzxydbDA55oc0ZcwzNvbiVeRn37
WPrPlVdGapdFzOnbeHFrdtGYOo3U2Ur/MGbCB7udYNp1BpnDX2nKqqePbkOk5ZidYFbDn2PmMe6J
feVuV13z5H3Xq8JV4lW1FgfuAf3RytnFjBMczW15rz2GUYyvHWj0dzC705gs55xrqh+fmXNzs2xA
feQCuy/TKewoYCu+CRsdg1NUDt7qZ4DHJyx7qdQmNqQ9KgzgTFZIC/AncVEywElBWI+oUy4nR7Gh
3Sf2DVRe9e+8C7wuzRFrFbVYZE/+whnLVDVe+DUELmc1xjgF5am481iCuA1YlqeDge71uXASJhrw
RT34VUWQAaT1KWycUKhZYDMiW0PmgEtul7WTTsBaNMRbcpEJMNY3rQ2pyjibjWC7Wx1zBiEIEBlQ
dvoAA0/NeqrDpQq1w3Nr1bBtMoaBInxD6MAyOL7SSGmrK6wFBXydPdy3soAOi9BIGTbQaZDp/LCf
02YO8jaDkIQ28i9kscXJAiu6Ge5i8AheDAgFzRGT19qD2fSEaDdpDXxrU7lyi4CUQ0M7kti86PCu
Jj6qM+COEMkf3F6afEjisHYg1YF1nB0oTZMc0QNERaYqwoNngOlY+kYGBK6wMJTDzuJsSa0rZgbc
5wgNYTetqP/EWiNxfymWhLxjwBQT9pc0MvJgFwAPsbEwDlpu7tJyONB6zCihI3q5UIowSq4cSVSi
FEGotQApOkONEccQdISQpNIvvjtjYLSgLwckRJc+oT7jI5DWQTHvT+h5AYTR5lZRaywTopzwWFo2
X6MS4gAgS4x9OFtMMGz0RnoA8JRDuiXhG+0Wf6EDoQOGo8QEAyEAvf+fymhDTt2SIJVJ/VNQjR8O
Ma0MNLk1Py0NM1MbiyPMTfwlnNCoDIa30cWX8p4+Q/pH8a44B7mN1YX5i6Eguytl4h1LDqHGflxE
gFBJ6VVhMCLhetlIzETZ9BxoCE1peWOapW8WB/iHJFqJli5d4/ljfgZgHF//kcJRwg+fBkPTzbYm
cPiDIO/QdutAkUwJZ4vf3cuN+qCfJzrzdHwzz3Nx6oD+F6icWKb1kIZ/rySbdKEcibLt5Uq6d4U4
y7f//BnSGFTWJyz0fqUns4fwjYS3zznjw9PYQk2gzqdhOQjEimcXnwjzV9Y5+lh1WUzx7BoR3hEe
++O5NOeYCwmNiBXxiK8RbfvjX4zXjiPdwW6Sei/m3KzXyfQZbK9j9U/EhG9ST0RGRr/cM7UtrDP+
BSypDYktEhotYMsnzl1V2lpCiHIKZhJxKsXiwupM1WlnxAzOrsEcmGD53fHkttJGKhEv7ZapjSq8
HQxbm8Iwxkl8RDNDfg3SDDh/ho12ZIQiA1D36jHEQ1nFtxMe51BIzRO7xwjwsfqS8BD4Htovz7BV
OBCNCdIGFUdCzysCaI3AKG19s5uSJXPUprwe1qX8hN99hdfjA0hy1NtA9wQinOJU0MXmhU68BWef
wojwvNVJ7v/rNxiZf8uIdPLljKLiNsbCWMQQInGfnnxT7qCwiU4zhbl+GnbgyjM5G90dgPubK/+Q
QZxit7wNpalvhqybm1uAiM1DlEYQ9PR0swqMA9e9JeJIcmhsxcbTIMzGi31FicoqecGKRPyeFLGF
qI/iscOAWHPP09TvsBixCMaASJHFdPDp2ffJzJcZTn9VxD3LOO6rG1sJuwbTAsNLfjFcwKKWKZiM
/BiT/Os9qXIxYHC5ED8siAy1iIKcfmBIMvpgLIEUigZLBEUnFPPFCtrpWAfC+Lbpd5rOFLZu/J4+
HEAlpLzf7lt6PgEZWhH3t9+EbyDC2hUBim5mS3h3Hk6q/9QwdJySZiytvaxsAGqgHXCXklF/CNbz
+jHY9SZvL1mW7i36jP/aTKn1uY5KCM5rG70A8kIkYV/BVyQZW/lPFULj454RcOoZ9GZo26NOwnp9
Nn37t8f1KeLIh5+BLkgINOgAjrw2Ml8gbwkjkusOPaPDBcrVGKFDqxEBzv5g2+e2aIVknt74RcT/
YQHl0t7+6oEQLQH5Zo8YGp3N3sfwiRBkNs+w5ixBG2GVZXeTqbvMo8FBrw7CN++PV+FadSB3TnDc
ZSAi8Jhspn+0FnQw/AuTKZa6Ny13Y7EgAHrMh1AxQacw+H/gkUqgDfyWGfR5q559QC2YGC8xq4F4
jt4F6x2o97EWnqa3EcgGDMs5xomw7QOMStGgSArByWHxaby7m4Mk88wC9UJ1F+TrgSr9il4nBkeB
Pb8XJxFBJUEJ4E5uUSP24tNIdL0C1pAADAKH9BNSKODim39kfwWjSC+CEGSpE/2LHL3RFXNeOVNC
iiZ/DVLKvhvzkFCbXBGpcqUMub52Ry4fgAl2pQGnL4LH9Vc5JRgEq1nhZKRWR7tFj3m7XxGWHuMK
NTwHTci8B3RVRGl3jsfDTKBPJA7KVVwc+yLXWinOlfsR9fGZj1tNau47bg4R6mhoN7z2oRpqD/wo
6zEgG45POZC6hRVQAhpwmp4rr/tzgcGUDDNoT2c/+wyTYvrKAkXxEpL6yj25VNo9NHZ+v+NrqcvY
q70RxtE9OHvpQmNAQpqfw3VAFccbXJ/cG4OVs6NvWg/oR85nc4Eejiw8IQc7uJdx38kqN9MhlCPl
TXCbJC8PZphiQ6xLprg4a+x85CsHspobIITrN13yzCicO7ETF7eALW1QBUeXAyStnIHl09EWu3Oo
QMKhagZ5bvgTSh+KaTTbVzhnqtt5m9m+MjALrDC8A+rBRrR0ssJtllhUaGb/HFxVnBEw8NpNHhzu
ZERA327S2d/29c/VMO8/Xcz5rHPrp/MeXv5epVecVy/eLfgmdFaW6ht+G11GNRDgtN62eSBNJxMF
gyDmvLNr3ykvTrNDDkyYFhz1Nqp4aAYi/mQ5TTYdFlCBJZzBlanrcg9Ji/F1NmhU54y3UYHOgRbc
oARqrCTFQvmK4yh0guGFEByzGufeo2W12eo3Z7b+jEWvbWU3OJI46PNBpRg5T6gtCVn/BC87xy07
7KHLJQQ9t1txSbQD8bE2+YAv3HABPrvmZ/bYq14nrMBP0XUbXjr+epR3159Zj7tbh9IJ9okj214l
GWtwHXxVfyJPLWZsVUHNYkQ7hyS+h6KRp7gOUpLZ4dxZ8C17OBJ+WlaDGnxcc2fkTrsVvFhrMZMC
1cObDArO+aiyrU7OCdUhQOsbPw8GdZA/O3f/Q0Dbw2aQUTBYfMiqZ/D+Pb790gbK9kz1s/1sElyr
oM+kFidRHTHXsnjAjkn3CJqANt5xB+NnAcfPwU3FA/Xj0HoX0Xr02f/Ez1goQ/ki6zgK/da2iW/j
GzwDeBUQFZ/mmZFH+I7OzFC89lEYRb/3dXP2b80gdxG8a9BvLtS33Th9DjNgghwztBwuT3+k9YbU
Ahn3C8ZtZwYInW3hbPO3y1vXkXu3zC4Y1SPUocqqdopTaStKFBtmYZd1tBcb7ag8Ma0B9gItwOqt
Hu5AFqCVkGcAntNiVaN9nZDjShcIMGeQWF2N8oCCD7UjdiI/xuxjxB/guTx1eolXB+f13TXOsc66
ldkErhD/oA+vP6ic9PVjnxKPPdJIlOTMYA7J2t1CF9J8hr2Lq+oI5/PK1+Dzsd6SdgtHoF3av93f
R5mau2LENUXcPEqMh/XE1CeuR/3UqSkpsetT2Fy1yU3mLd+tj5BYpEncqz0ng94xr5y25qenEY/g
V9yMlIukm4VFdN52oL0iP4cYkAVQk827amftxYdUV2aGjWPUkLF3zt+Fq+YyxH+rISy9dm/Z7Ldd
z1snaKQWZWHLL38K52WYJal4CnYcmpleFqitiC8vnRd0ah+nirbhVpfoAsXvcAMv4SaflWDG+P62
rAxXwJLhq3di3T8qi3KmYGIhrnxxb/Cak1SM57d7n+HY+8DnAqcLauFq9Bn0IGWyDRb4g3as+/g2
bZb3uUi2Dm0zPghM/+ScvUD1M1oD2TPRFuKrcccQooNMrfPXZ16lwVi3bn32pHPX+sTwyxiQSIEB
rg3iLRZ9CiGeT8P8XJhVydCtCLWtDO1qmAg9c/mK28HDP2uD7vyXEneirMR+Xxu1N6Uw3rnVNLYh
OpwGf0DuUm1R0Lgl3FeMgDXdZYj8eNgFBLh5R6b4nSmHtsJgYJUufpnciZ2++MBeEKBp4XmeY2qK
rg6j2yVprnQXJ5OZDTKWyWl0Tm12Ah4BZJ+hNMJQ9WGq3E9stcgfMOob3hkiAP3H5wG7JpMbpH25
+SA4Ncfk5z2puFDaJhtrM/lU+AKpwy4Dl8mJYG28JpqJ4mlAupRQ1HTmMIjx0JSYr2OCQHQ6FxfG
pu2dg9cP6ySrxF4YDirufCg8PLKYLWotZuSi9Va9y5I2dXT+fcNWnb+C7qDGPK0EFDabYbXtQXJu
mExz0BeFV5gdpw4wtntjgIsA2NUr3D6NuEUBUjkyGMS1BJp0Bljut8fg1f4VFfGMen+HNT5shQzT
BpmwyxjD+JHAx4ptbBdiQnrfdPb1b8eQPCmpmPgU1B9saZQzE7EjkaZTg0wgM8XKOY2472j4ZOQk
ahTD/aZWsYdVVAilg6Wzlw+S0be1mmo49Sw5iOKGKKNz5OpQGPB6wGRY9JsMBLo8rRBIGLg2HAs8
VN/DhjSn3uCOHC8ebtfYsUfUpX2dNomiwzHwHfrnAsGUEFnIJ45sw8/hICQkXj6ckoVf9foc+JzK
+kVJ1vG0LetTgKA+TAcNw8sPwjMUMRdcQUXADyOFt3GiP3zZTDc6vI82i5nURcPE+eBafHfxyeWO
g5KOoSt8cIdKCb9s8i1QPV8m2UIiliVzAX58su2dyGa8ODVJr05ncWByJuMxZX+FuhfKvFladhap
v5eb0lLsNJsrLvmTKaMI2F+oDVlOiL+gg228lqm7N6wX6/gS1eNydrcpdR0K18brLJtRPv43XWRm
PFCxn5G2AwmoZVAXAjPgC5wzrJPxsOAuKuIVnYL4S2AKupS3nEXeHPg11kKqlUG4EFFOzFSVw8KF
4DAxpjImmbyYIrlFMY/u2flWkAULiyxLCH/s9uHstlfVQl+1CZv8HDIgAw5IKKr9t0MzJENzafQZ
ssmFCGlI1KMSODkVS2v3EoldulxVLREMHZ6z+YFau85tyjoFfQNFnpBYABi+40HYCZa/5knQ/gNp
yHCYRwM49OL+Nln2F8lfypC3hNUiIz+p0PuerGoYXZL5y7id8nv6gjIgx09ua/GIURwZ9Yum8eO+
qXAkxiJDGFaj/yzhKRmDviWz74qlQIRV4mTDtomiC2iA0DABqwAzkAtHGJtGH5aOr1EJ7aKQpnYE
2aYsktT+sHvAuiD3ip4NuQmDpSChUSoYskGToC0StyuxaMMD9/v1TidOdejeh89h66uxO7n8Cyax
mEnx9xk/jz/XlfxZ+Y5Ybkhn3gSQjkYQZpnFduiuVb/2wCdpsxkdUdY4LV4Yti9PJVzoFBpkDqKd
WBC8eZRiasx89mzjJrTr2ewPv1DcvcAO8E8R4q5wToE75ZHAZABquff8vilp4+D/8FUeL+FhEgYl
gidek9/Q9wSxl+fA+5dnGe3wMqyggVNXyrSAby1EWUl1OxptdjHtvTy8PuL5Egq++O8VBTKQJxFy
uGKjG+JXzjDiDb+x4/ZIsxFquTFpXE9cDAzryZDkIuRSRoUnpj7M8wB3bIZxjC76vGoCPnqx8e/g
IwC/nJniUu15GvOuPryFLr4afT4aUI4j+A12m2AyMgYDxZRf5xDs00RjBrq9FIawmD0m1gLa4pf2
bVBxydH+Rw+H5zXoQ6DpOy1Xc06rG50xNLiW23e6wQO5eQ/A7A3jRa5Exct/5G8i6gOi+l6ZbEvQ
J6DlyH0FFeYgoUDzq9sDwFPQMIPyMcF/cV0DOZy4BXVy7W4jg13+OaihXdHPoGwXPzGBEeSGl6+y
lAgnoo84WJ8J2UPYGdILi4RI4lwExxTAUPiRSH34zQjDus7OLuorj4QlvodzB/xeIZaI4Rd3dsEd
fhCiQc9N/BxHWEqOnfcMdJ5UnlJaamFDyK27gwIiy4WLIwBEYIdcYEdGGv8SMQ3+JAyVGYpMLozp
xTstJJ2R/iJiToKiRwRUixYuDdqGHo6QeyFHoT20xcz7JROUr/+HfH0MISV/qVMIHfPC4qfIjU1d
EoUXN2L4ZOSGhYb/D25MnBc5uMQlyqjnIVMZm7xDKFjE+xBqTJzxN80WnILoX+cTvb6ZLBLDKw7M
0LzZWHhOJ3Fa9LrE7IJhErV4ow0XAw0s1QnDvVnfaONFasPrErrZmFRkD5ta+nd7mrrk466E63Xj
EUemguoYKgEeJi8fN3vP+GYe878w51p8ZOZGRMo8FrzLDN41QypMJKRwkUP8lD9UOBVgsCXArZzl
IT4RKDqFRPdh0CShMtQ6ZGwxq+JZ5XllACUHRh4xzywJe+RpuXYJ3JXjIjwSkGdZ2cFpv7FG7DTE
58DIEvoR1aUUG7Jsrm33y2VjW5hi8zOW0Ap+WnIk5eeZmFrArTj1NksQ68MhJTbA0bnwDgTB+3wh
KknsCNbnubBkXmwJ7DVUsSzvfBZoclAd07HswDtPLlo4TuKMwCvL1SZlyItuQlxu1sI+EpdbrkZg
ZHixNI/mlhfAcmwoRnpY/SGzkx311xcrAJCs5a+kF4nOtnA6cneucdjn7bkc4SVY9xqKnbyabMRI
O0uYYoiqFj0brBysS7YJ5m3I8aEbQoEEqFOH0e9v7i4h+YqrFVLpX38pRBQhjvEXMr9nQk8STlHH
ywnQkjtZfgu1iW0I1uKXiAfh2LYpjLToxXoqU6Qz7DwHv0ERRoSqP1MwvApDUFtGoimjJBDYhnVM
VnCZ3MgHBt/0sUSjXJKXf1trKE5ATmCjiPEpiGFBJBM55zhUML8X3xT+8RhSTojpjVxHQA/enBMR
c7a63zhpDHYQIXKVcCNwDWGCIymMkuAmPwZFhd9fXTHKiBOVCX6BPO7qQv4C5WOpkbuO6gMYkIRT
glP8+xcTpDD578rlpZG7RpKexCNIaHt+k5R4IN0VbytECotc+Q5weLWZofDWZL3qRTrGORenF0nb
dYMH12EEko8/QT1uD6jJ/MpLsSts+Erw5+EgVLkhdZkEM0B3lgvsIFMWXp7yRBZImHUUjPYJIpcs
x3JJCecKd2IgQ4ictBX/1l0DXed2G79hNcrafd70yC6RRVZqNWHpMbDh/xgZePJ3KRS3CtwseTao
zA4v3/q5B1zu0gqqoRScL6Ib5LaQsgdqIC8G9A2DCc8SFt+d9ybn7Bl0/ob8lHC8XvSCT/Jf5OWY
9FBGMk2hPpd7SQrLJ1ka6fy/2p3aiXtOBi4H4SOeRq1Y5nH19/VoRny5FU/4AkJ0vALVFXja0zy7
wuWSXzJ5etFUXtHES5/xWis5t6EC95xdbXAfAEOtr0G9xgtCflp4qJBFATKYPQEBCAWM9wA8iiiQ
Z5Z6XipeQCvuQ7GdF/+WJ0R2oDexDZgJV4CNetVif2+4zBOXEmwsO70UN2dPdItY8dnQswe/xgAS
uRDM+2ij+nylwZwjwY869FxzuhJKgcJvMzPn53tjKfE6CYg32itmOlQ/nnjYUh/YxSqxM4YKeBkc
QXIY/ux435iKIbWSkoryQeg6IjcJ93uRU/bN/X5RMsiAJseEEAEck5KQfxvoKSgxutZiFN7RkasM
fa+hCM7vuOxKcfS1XOPFZV2BoQvmL1UuJ5+l804zUw0rD3o1xXuD+w8Kke82zWIavZHTHrDatnoD
sbEhzIlTK1eEDujaijuMCRNaQakP5FRIg/gPge14V2z8c2oGRiNypqSFwMCJdVx2hJywEPgTQR3d
YCO0/gUZQdee/CPS7DZsebRciO1R6soemkxkZ5atj10X2gN7ti/OA7I4sHtOzmyZX9EUUP5pIgUI
jqKSZwBswlfWighGYiQeWiwAk4v8ic8lucPcj137TnMi/Y6sFeiRMYKRdkZwEo2jwQ2FNBsgj180
hBga9TBY+kIvtGUVv67u9whiAKa7u7DZp+QbyX36bSDdiy8Imuq8Zq8AFQRLHr4BHecgGUJdm6/y
i5kF0U/cx7LvsPNsBa0Rx6MPN6dMEoSpKTeV7FD/CrN8YMSlbczo5rA7FSynlugBekXpdGjPUR1j
HAV+xctIr8jL8CLQGyHorf/VgR/7OW+WQvps9omvklosa4tOPyNGrdLtKAxIL3+yteTuKxaRHnL1
X+mWkRcwfsIrbojHQ0rFc/wu9FQDbPwv9DCQohgORlQFEf0x0ddywtoKA+jC65E+XUz+dY6Zd2VY
Q0Pqy0H+2LH0folfIkyX4yy/W/Sk0p8y9H3ZskqpIaZgrGstTo+seHJy6uC9lIPVZpnscpJesFKF
KlvTcLDXk+8sdapwbmVZEJrt/2tcVYbasixCvHYBtviv/ypQ7hUFuF6I4uLEJwkcwgD+VxaTMsGm
K/Wp8L4ZISBwb+i6BcyQxwq6JkdbYR0qmWozz4ZFe/9uzfcBxYH0owLEyAopDyGf0P7CBCdz+jMW
sUJLtPk4zonPnOxDdUy7zw4kTbLKfclGdXUPUiA9LBrgA/kJHJF/B0yafMzlsHBSOVJtimoptOT4
SXkjkh357uMf9ZeD+Sc7yI7A63rQD+tAjnzBBndypidemWWBxCTZoYRzIBxYmceBaXCzSDiOlPMg
r/YzKAdtbE8kPrk3kDNMlcmGimseeU86rYg8kik+u634s+EjZymLLPzGeJLVdAAi4VLtuRWuo5NP
jHoFN+Ajm+ys+fBT7vbjli6jzDekFv/UN41jsQL1/S2hXLRjDE0UEECYKie5X29W/ivQWZz+pPg4
TPpHDP1w6dCjvEbwksHn0p0a15KMni66naySm3KNMbHTQnHswrleUhRAXhj2w/zMQTO4qO32qhgy
2wcppglOIZi79bJgcaQBZabQOyIPpXQcpA+npmbtmau3OyoxIUVWelv1YU+al3U9aQNYLO5bpcTX
6jrJp9nOLCfX42emTfQBkTcv9JE43ByYpCH5xhjoyqqOXgQbgCfG8zJQvS7ufEUfS8vb4zEKpM2H
3SXg+QbDCaGF2wqMsb6pIn2ji/P7AkLBlBjCcXpEiMS+VkUFNrZi2A1FJmgiA8pLEvMV60tsCIAF
IO/gQWrn1sMVta3qpv59pId6H7rRh9zgLhECLwZHHVcPcQgKmqD2nmF7UU6ekyxWo2fYPfZRdPr5
RH7n22pWxJqP2VFYzB6ltVtVKRZe/ZU8uB5q/FnMPgmmXVeH3Uy3OtF9m4mIBCswTHEQYPYxJsfz
B3Om1hjbllVx4eCmDFQSW6bT8jmI5Il3I36xmAGUPKAMMLrwoDKXQ8XPMQYvh5/h2Tc8CUoonS4R
y/ALOXQengXILOXjI9Tmad5YIo7v8FlbY473QjnAw0bY3BxAX2atQLgXiDZJh2mi7hjN/7/D2UKp
v6j8LDoP2fyPgCtMajdYmOubZKYK6wOIZyUe5fxaIJyOOeVcUTwsQccKdD6mLgkMhKqivtY3uDGl
R/6AWjS7Ljg/VC2pDAq/iA2UcvhNIgYUSEbOO3wNBEe4RiTxCdm1oEsSQFAd8AdFFg9FBAk6rAKY
BRBYCrwtEKnAgVJHtAvs25hvUO7TFsl2g+sHvx4s7hKPJg3ffH7xu2iLDlNZ/dGlsTvz3Zhuzl7+
QowCTBJqAATk5gtw/GFGiwupvMXJ2ROgg12EHUafc4CfL0vn7fcs7WkZM6kZz1Skr18AcCYnFbsz
tj0tP0XuQz6hVVS83o1kU+mx6cUBcWqEyGoAH9InMWt1msj2/uHvndrJcWBAsogondIJO4GNMVJQ
n20ui9NRZV58M8XTBwH54dlxnjAd8FohHzEh3ca8bPkGO9awfejVVA0NY6g+9cWDx8yaS5R5b+Zm
XMCL98WrEqtaANjnd5MNjptV5fsN1TywEPzfGE8nBY1FlIE387+ZqZfyfwy63ouC1MVD7/DY8pdq
8Zy9OSKHTCyYJsqw5+srTEaV43thrHh4s6iG9zifyTceTAoYGhirOyKeWQP0+thiUtVaNcPH5L14
8rDHhIfP8BYNKkoe2ibaESmF6Hb4BY+KHeXmwO9qhjpJlI8QiCbsEY/3CHu0TNSGMZWUW5CoIZk/
YVtKw8WNREfmgxRDOn++hylTwOZ4j2/he9EMC4qJJBL3PwNHToImBYWidYrZ6kHSC4ChYlgdC6/r
yyYhHol3OnwAdhqR6/hrQM5+VFMF9LADZcs7ljM2oJFBS8aE03uEAofTnvk3h+Pjl8j1lKERPSVT
Uxm+R62VzkNvlF+6X8c8lM+fruvxe8hA02MeF8mfjSffv1E5ljE/qvvNSCcFi/RLsOgbTBLcvhw9
ajC4arZPt5k+3WoLiwJhIlRyoKyuTayMz/94u+WFx11/bv6N93PBrZWqL7jxf22bZ7v5H+Cy60LL
x2c4XK0LHzvhJaI3TeHVyjdXZuWXadqil4x36iR+42VBTwyHcvQuf56N95g+T7a67JysV0lKcJAz
Dq3DLIPvTY3L2GxbjHbKNom2r4z7oVg2V/8Ek5iGu2+/6TD79rMO28i3C/PJ/tb/uejgLuyCin9W
B7tLYIBvk976cXvvqE6iPnxMNJ2lVeKHQwnWGuZ4TZ2cTjInVDu4GFaPNfUSnCDoYTSvbjKNCmKo
Kv6DAQmDr5LmFHDfuh0NKjI98apspIHwoV6laUsijX7AM1SsYPE/D2/Z+HELb/AWlRHSppbuX2uv
myOEo8VbMoPDivBt0l5Xo0eYz67AnxStFXAo1hf4VyDDACmy+lDhF0x5l9A2oLnoXOM36b7LgGyo
918dcPFZ+BUloQR+MupMnWxfduxM4plwEbMjio47dCXr0zbrfK1p9h18DXIDOY8hnrTCG6R8y1v0
1JR4lEL45CGrk9Lwgl9r4cJLqWBgDAoKS7gqPiPPnKry+quvOzIQ8e5t2hTuJWJODd1a6QB+V/fp
fgZPbPxYHKrn+Iy3I4WazGqbu3dTUFtCMQph/vnY3eB14lJfoYb18wB+ohiCdBgDpkFB6QBnCaLF
3WoPir1qKYlV/14AWJhHw41+zS7PsVZOs+V5btDKKZ3wQob7dZvuzMdzfAdSKhho7BAo4VU77Ez0
HLIK09wKxoMt7i5tOCRnZii0uSRoIwilrR7rZsVYiMkmvTw3P0XjEf1BySeHav6htKPEZS9ZPsei
o5LwxvMgMWZr0LacY2rVgMQzhrIJpJURtypK3faovNoGoBHcpUmXA3aLrgNtv/P68DcvPuOnpmYV
+6BQ+/jERVRbejCIOE2oQJfjejgv+rA9Dszv3wAFd9W6gLy5+nrHEldM6Y6WAARxsixecUux4S09
Iv48N1YGpHS2td1A1/BFSQ4ow1MAUZdBc/lT63vtFhGCRZM1aM+6mMnCR86QpBOgE93A76huErtz
g6qrlm6P6jdgLo3jNRZXRWvwaduKbjN1z7pgu1SZ2VJA9QbWx+xMehHe3D3JAABcXOtrFKqxHvde
7rqzcz4qaQhwnGtsrsA8VJ2f18084OpMph9kuUzwu2AcUGy4pFS4biiyJEQVwL9D0ErXenFHInvt
QNFyWkwHz8Fpr1/dDPLH+FZPKxyaa+thwHLdJpS8HdCXCmgGIoHCAHt4HgjZAscKMhLosZiaZhZq
1QtuJDmOSQz4k4P+HTvhq9YN8ESbAKHWbsuF1YW9gWonO7pJujCA1FdEtW/1FznLHytFPWO7oZNn
O25NFQjH7/UNQsRzoy0lIhieK7AGQhNbhTzJHNHvbYgcI4VUg8jKGOs+ubqG8/R3buuCUEow8cYr
KVQKT+uaL1qlPgZFoOkpzkpDoxnfX8vd2OBSmgAjhPrKuM1Z+umK7gOkhcMqfDGyQlUUvh0Wdvce
nxrnBUeKhBqQyfQZ3MBsuODwxnRaOKyx5GGVMobfQEzRlVENDTptvCwz0/oRpjHYJAZu2RHJRzkr
PB1LvzSkBMiw85VJA/OS7XVTLdtryEfVEv7gX1p6XWaCq/vDxTITnvIObnueeGRApr9K+E6tYrkj
W/qKDxX9+sWHddLembc7/Y8ecdMHDb3bJJtsO/T09PiNWc/mP0pFyXRgkeqHHcqBijklJxWejdvC
/B13cleDWi6eaETG0xChktLCD+5g3aAQi1XrTZ7FfvXoWTu8+ECEILagz0PhcsSSJkXQgY7DexA7
TOJTfJmzyiEk0z6j16hlVz7c2Tdrq50Gj7P/rlyAs5cnTAWZ14v1EV6i7X2O9xXXh3sb0OehwkRm
H9yn2tXi6Q1guYExVL9QGFyAsdo/vJAWEtWE4sQt1ic62NzUfnI92ul+ulc4FUsWAvrqwoRL9oD7
JODrXrlBZuNMS3usm1zM2tthk/sfSee1tCjWheErskoliKfkIKKI8cT6MGBCEcxXP8/qqa5//p6e
rw3A3nutd73hblaYEMINtL5IdKHRNqNqRS7beKCMO2FD9Ho7edVI0w5t8xGemW/YGps/fhS7TguC
fc+ZF6MLWIhzwRJIN/uxBKi1UMFjWGZvxGe+BSYH8YWR2j9zEXAOATQQdwLPqsTXQB+SMbQhVBGa
/AS6nlC/tRFMnQcVs6vTIDJ+ICy04HJHfRhghyokQfhFAdZzOQE0X+EhW7XhOTNIHeCHan2y3uYT
gIiD0IxOzM5Bo5lC5RxqOY2WtoQ50k4FM4XU6h0mp3mfI/xht/z11Y4Vu4AQPv6kP799Nvv5Hf8o
fOEuMcPPXqAiLKjgRgMwBBQv97RIMZCuzRabu2ANJ8P/jml23+xRoLScP79BF3AZBgInlqyqH/se
YyVJb76Nj0hLrq465RYuiZeksOPp9Yun3XCkXZK1YZ8eljrtDI4dv+y5Z3CU1qTwe72NINXtSyg9
/K+uzBZMhD9Om4vI6GlsEJIZgY5zCTTSs3sv4emN2l/hSr1nr++kPXslV3A7osfbQe/jrH06T4RR
h0lLmKqw1AfK2qTaeQ3KtJmdRlXA6cZODDmJkY0RUpNG7xTPgCMUGyF7tCaCyAlwJGIG9Z+vBHMR
KhEoninENLZ0oogwlaFFj2/PKbc4aypnT89beagsaQw11FI7HC1JYZLxS2d7wJazYYrcteusH32k
saA/G6Lr0p7uLS69+oEetQPY9qGGy9gZjimM5h+IbI8dt/d1e7R8RQxP82XrZ/+0XI+/4xrAWnfO
Q84tuUIsYWx5OTjgfGY8bzyOxZBjCpyFF8ApAbkH/elTMqAwS3+bbbZ/DHZeIHwUAgEzvjo0eLsO
+NsNemEZ7SGuhroDjdQlpmLt3riQWzz3cli1Z9AYYb0VpAJ0V0WquMZf16HYfeMCsGaHpwv1j6tO
dDLMK1SI16AZAvQZWN+3VzFhiAP4RN2f+eSkh9uPqBJx1L44BhAMW9GqGN8ZU9wFzH6GfhtBE5mT
oLpYo0vNka3Er7hvZucd8UsA16XfAu9qfIGx2+MeX4HQW51hUrHTrdXT6a46BEYVnIX9qDsrU1Ct
8W11g4TUddsnp8L7AR7n0f3RUXovtE6H4Gk4qI7pE4NbWEQUZfAowTpdYwydtgoKcphK0DmxMngw
8AHzgyiGxcAEQ02e5INDTbGmdvSTzwCubMNJx9N2mHSZQit29xb1sd+YFdGV2eTJorR4AUlS59BY
EZXrLFqEWDB8wtoHvfR3vy6sMj2hWuToYnQLB/ndd67J1TAvCFZfnKj9tnPVQv0pM3V83ehi6ZdX
d6v+wZQ2D7CWHBrsF54PGMJodgd0lTjVG3J15z6mcYZkHLFmr+/to202OERwOkNPR380Pz7tO4Ge
qvls7ZS1hcsmZmCTCuhUH2ov6lcFbIZpr+LSgjR/14PXM4Jr6d7+WMkAu6AdODcPLyPjaz7XE03j
pBqVACZQ5RR6g4+jzY8hMfSMPXH8hFZSgUYgzIP15vQO/hsGMQrqlqdjXwE7NWngjP+CVtx171vO
SA0yCM5nEGcYlqrR0Qa1w90SoWyRNTaS7Ig+n4x3RMZFwKRmqFmoIQ9JwyCXE8M6G877gKCc3Foa
vh/edg6H/hGiZ+HcX0H/6Pe52Mgyv6OH6mrxewleWAyu+dPtjysiwCHew27niocFPO4Kx+ZkPfgN
q+uocwrPwS1QHOxH09Z227Jvk/6wVznQW7AUdwWzE/OtewDOuoZTyLv3h8RjWq1dPz4NX0E1iFsP
aI//iwxujsSRHf9e4MVnp+5YvOGVBoccsZ0yLLwa9ZJrNN6lxm3nE+pJA7kT6O/eNQtSa/6q7BpQ
0zLJP42ef4+MOfewvwEpTt6nkIcufUHQsw4TdfQ82d033Y/GUj/KMkFUezDMFoQ5TFd3CleU58FX
b+6XCE9N8S8MyX6ISaETh53K4aLienvHuRiKCzTaIuSxvDOug7rKAY5jGWwfyri9NjPc9fwCrfIs
GS/VvJwatmFzXI/kRJ4/zFEROMNwStmTMP+XadX/4wGZwuD7lbv6yzlW7oVBUkEFM16P3q/4po30
ZQ++DuR/dlAhmvDh3uxMvEbCKtTYQkiXKUyhrjELkGR0uyBs+x6dCYY/z8j1ql5Br+NeMFWi8gEt
PDeTihulDj9vsUFudJsdiZaw5GsOS25XXpTBJzivThyl8Aud4pMdTskPgRSipbia6PW0fqHLYgho
iHF9++QS+MO1dF+MAX42ztbv+VX0ZeuvvS1RPKHQ0zFb4R6zn33yFsMNoARYVMjpanCXvL17e8nz
LnSqvxqlqYHrGzA/suSzVQFfifb/xHwBXiUeafuGbb6zPGHJpkb13f0Uidhq78n0KEwctTDdgofa
y65XTGheTMBvhwA8CJwtes/q5fdsN7sfNrAMBP5uIH6j9ZAuy6qAzt1yfJsS+wv2xc2I241VY56z
u6401az7zo926THpVJDfAEx/yzv6gCsu1F0AiJw30PzudEULiznpOX/i8QSImvTeGIglHLHVyWm4
btyDqoVrH+70+HP1mYRRymGA1IMpinPN3dGhI6x+rH7OlaOPluKCVAWzYesxhdL6ZayGWxgVMhSq
l90ldo4UC91p4JCVgQrPqeW9Xhm1FWz2Lgaw02/0YJfgmbsiwGHyABkDmnaMOVd3/MUBBTzbPcA7
pHb6nuByY5H8/DstjqB6B1uJa/i2uN4594TtLqQ+6ZpzVObRARYghCXSfc5jELn0nFJCUwiDCZoX
7AeeRHoA0tCNtr2+X87hvk/JXE7bT6+ATmp2RH3zjP66hNQSKvvGPuln0WYUP9rT7eQFOTI5MaHr
WAjdaAgzRjfUKL24huA2b+/aF/ivfVMhKxs5kQK+ZhT4QAP3HYiKvzN4go5W+GcOw6c2qhqd0BM4
Td2Xbzyh+X02p/f2yHP75PTsZad1pHe5ZqdMYVjA4rt0rEcEqqtdi6juLyl1DHa7nnMvwv593rks
vsCvj+ew4E37sxOzG33U1eaHVlZWFh4hLc7x0lOetCN0vI3uajg5XEwKGoN7PVn/gitMbPprXQhL
UEAGlxELEacTmmg8iM34CE9OsVQGsNcsUmXIJ/kw+pd/kNOqhn3TrZbMuzxFSCdPwcU/skn9g1zt
a5IYf1QxAKA5R8ItzNbvIL9DPyflEkHA9xfm4C6XV1hidJsxjusCl/QmB2l1ZUJ4n5WXEBkFwNXR
XD1eDD/rQEdMyOZTfmkO+yYIJ5ifZuedrBnCvJAuu9ujuIzuAusv6gF0V/QQeca1QiH3P2GERnYE
Wnw0swOOBLuSVEozpZ5HQ2+epxhLpJmKqwF/1MOGxVwTa8T+zTvB4r5SbgMpEoxay4QQSx6rKZ3v
WLu6yGZlYPji44F66CHNxR8NVraCgkvNAX0gvEIzK45WzFhapzFDJmMVoLLwrLXBjQAE1qLJPVpD
svHKEuyA9s3FpQ5YgR/BMQf0g/RkpJfoGICG+brrr9mpuVurokDFtaJlXsQLzMzNqnSva0+XPjgn
HCoEzKX76QMFQ0OuloC5TnbfFeYjN3pMX5MVBxrMww+pDr3Gch9cn2sCwminn57Q4IIMWIDt+GOO
8H3YPeZnq+d0amunoisXf4hT3n46NMU7danb3axn3TcFOXb4M8nANYAwpQajA9YO3mN+7Vjpeu3j
as2lZ3yenVf3KTIlaCeBVlv60X6Fn681wmQCKcDJ3BGx9Zr30pf54a5Yrb616zvBzYMMRSUX5sBu
jvudda0TVPMtD+YvyIJShfKXX5e6lTGq393xArIxMnlhY+FdZsiGydCW4fMF4qvZR4kBfWs94oZX
fF9uPKfPLaZkuzLuNECKbWECwlT8meUq41H7mTHt81Wxzw++ICpCmp2OL6QA/gbWFBAskl/XNjDz
NBP540fE+Q+KxwS7Qe6S/bDvY3ZyNKGI6AR/gz2YU4fY7kBoGm4w0GIz5UTN8hxW3WK9ilGC3Mwk
F83nN0aU0Rt+TNTw1ajwPxMZXxX/d12XDekakD4A5CszxwgjqOYpG1ibFjRZz3Jw2yTP0zS4mIN1
MvRgHwbMaX5mvbZ3LWtUl+bm9DXnHi28zpj15b0na/IF2sLznIA59XDC/VAStlXGxuQweKNT20vV
JSJBLU7TrzEzbOpcsBUsNAqz4rCFzoKI9d51b6xU58k/flA/ObW4T4j1FF+/5DJ3U5/IQn0VtSCW
UIOK4hB3B19lgN3B3FAPuD38yxBe6OBstf56mLT2HN1eu9fo6J15v5ffco5xL9WGfRyKdHvXHz6i
OqdYOU9LiLDnELth7+MXK0HDhK8B4dWhUr/dmGvdgYQYfaN0wD+JrZungjKeoY14wxEbxjSIRAxf
ZWQC8MK4J++7yoCtwcq4LTZzkDerTn5Q6Am6lYgSi/UJQa4EB4cWCAeEHZDdEgqg2cTsYDBDECq3
HVgPwhM+w5mTRECkK3EzZY7GM0vSyg05DHZkZs4MJ8QDR7iDwDewTiHzMaFhi3I6c54UmAc8Z6kR
fPjAQqqQhyInGdfpmCm2zHi8UBHiv47b8Miw2d8o6/qWJ//+He2c+YD/CKxD1hhC8bc7nx8tZagN
d2qGIz8tuldFXbCi7P+rnZ6Skm8hRMXLhNxA5hCg/j6iEOCq+OOfp0bAWPPDdzqy27Vj9krnvZMY
P8hYaHWmwIU33Ki52ozeOpESaRGDxNu4HAMySAaJxrDv7oFJdJiuXVhCUBtdJSIGAcrGnWwFqiJe
XEYwXTQNfWgZqnOO8FsgMJkYZaFJcRGkwHLgg9EJR2UIB+yfPkQYIIzrhFvCiG5w4HMKhyQj9BFQ
DGojBbywlEAguY7Gkhe0MqEtw7TkTr6nwvgAltjKD+Q/oht7MKFkyidXntExBuKYQCyE1QhDklUq
JJ78PZT9VH7iH7cTSJQHTB6xXMZu8sYd9gzca9iF5dc/yrV8ZrYOyLuwgeSDs8dUE6ZifHjG0gcr
4KYXlFdkqHHh+JAFD4MsqzqSu/WYS/QMqezA7/yxkKkFnjt6D58hRodD1Xpg0L2p52ZdOfS/mvx9
IYRTn6+XsljkifzHuPn3cN29Ts5S4pLA9GaJw/Bmtal4N8DdZmcvVtRjKcdGLiRqI+ugmWPUcbdB
9C02edyqxMPgZ+m4WZNL5vSs77KT9mC4S0hLCv/aG/17Wnf8FjJ3QdOdyrUnqFLuCUmDyN1BJYXh
DJXZNTGTwvYJ86ANxGqx05L/tZM7tlZLcT9CqCCeMB1+ie+RRgK9jgEPPstQC74m5gml7TgfpBGV
uRRVSCiW2LhSi5QD7ovY+sNPiWEcIv8oUZpAT8AL4jloBmv+jrw4xGM1onsBHe7SO4rSQgm7i05Y
ZIehcxsUuH7hgj8uMV1SQZ4G7USSSX5hQfaDausDNjNL42L0MEvvjlTxevtB+AyUYY9LVvN66wQV
Gr+7250VA3i38uuv/SrMNxc9BvjfgJN4nMSj0WZOYGAQyCG4ztTgRwFEJQoRe83sSbvZUAZe+cEl
CUSnpp5i4GTmXEyNPS0Xn3Iu/0A1/xG1Di5PA5oSjZqpR6gRqpIglfsjgoVUXNJHIg4QFiM/hniB
877nEM85lbvpbXa70jMwPL+YS0A+k5ftWe3glL+XOvgN0CFf5+m+Mcf6uqB2HhcN/6RLKppjscx6
uy/OHnb7gTHAPQ43ui9xOVI2nLks7FjAGHS8G7yqKG3MTRGoWDn5VaRjh6v3nDp/Ra+8RRUgJ9KL
4JlAKHv3qTKviA2Bu0IpE7LR3Jgk1Es48NAIoEeM4ZeEBr5iWNezfcpj1HIAuqCQCVH5ldRJQv/O
yXGZdHIhTpVhfTCNp01R3+s6ZMiAH10Y7iTrOxkn5mlxBgBBiUDzxWwfoA5bXmQlSMaOMLYeR7s7
u5L5KaTFcgjdiwr+U1ptxoroWhpyuso0rnG2FLam7PIwwc13yu4HNCcnWi89YqH1dTth9fc8mq0Y
WAgnJxzQhz9neg++OK4x0QZCeTitcZmJedP3aDIZch/Oe0FtqliXv65rYDb3Z/B9DfOA3Yj4iqDN
x1CssQcVinwTTtQbtGk+wreOS/9yqhnuUH+6W0sK8GMvziOa9fE01gKZGrgBKqy4N2ql8+iQGpvr
34vA6qWs/lGzbAfKSp0AO3uKdx50O2bNpDR4L8CvMHPr8+gdY/akD4Jm3qwyUWrBvOKz43HycAgY
sE6sP1DF8MHe6j2fZjv4pRhHxn0pRHjAeVq6I3YYqzV70yay9YUFkjiYGxdHiRVODgpE/Z89/HMg
4QNnPO7EG09HPwUlN/+Y3plGMmLheexj01/aSdVAS9vBYU4V4jM3Ml5W/2r/eOlmc/UVgHCzQBKl
WLfFHZe0Dot47XaTdlAurtF7uXbZa5Mjzg58RbYBBandvqQR4rZD5cSPZ3wYdtg/ykD2kIZcloP1
2OOGUA7eD09NrgyZrCPqwPA3pk3km7RZ/GrAyOaa/9vaWds9Z03J/KMcRGnLQD2EqTP5//DUGSzS
EDw65jM9LL8z0iki0oJCnWwQBbEdEVL2h7wQ5P4kUj6mlVfDII4vY5IuEvHmPk0PMQiAOsTjc/Ah
bgdJ6gk7ptrujtWVsfpHsG0c+iAw9cJ7oL6EZyozXTV8DMohWC3Gf9K6M9tnruhIpTtDAC061pdL
Cnvc48wTYbgcZbJFMaiBZ94bzZDxe+30bS04QD1j+UHh8AwNp2zjQa/ZSvJhNqKykMj4NI3VgcrN
f4YKxyeTrZ5V1pAQrD6mKHebDw4HQG2Yorei7vDD/Kn5Wsf97WtrvaRavApb2fQ34Msh3sToCNtz
nadsgqNvH+8B8A2EE7pdUGE8zRdBJHfbYHKad1f/LgpqbNgRgM/QLgTR7v6zLxHjLNR3460gcq8N
POPvNBczYFW3a9RJHGnCYE/4bWWvPxjmwLNwOrDO0A/wKjUA5ExZMO/ow1tm115hkYLVMkXCSujE
woXFE8oYCyMXYQJACXgbatgqOG2ZwTF/MrXNIfttujizED01wMyFofumPTZiDU3juJfQwoohTJk+
AiwqhLTCsBuXAw2TBB07ZQoOK3EXY0TYs2qhTYBR3gz6kTk8MWqxY+niMf05wBoG4YnvuL8uGiZ5
vDo9lPnYYArjPeiTQRZox+2t+N6JI6RIG89oQmGeJXBDqRQUjvfjCIN5BIwPNo62bbgGzNDJG4Tq
Fm3faAr8ECzhB1EVxaY9hrqt78vhFdWfOuZ7wuYvmRYw/R6RWFgOiz6DAcCFLQPyxlzvb+hERh8s
2A26eBlbLhTICe/ZQX5cx4OGeCFKV4YEiHAb7kPX5moAzNfYRhp56xGeNOe9p4Zbz9tpNwZK+yzP
c2C1Zw/1P5p/FcaGV+a60/Ir7Ja0JeRKsDkD8rUojzBJg1WJ+zxKTBiKycFOMLpGDYLnOEUaQCtO
IdbsHRJ8BgghQkYishiXwY9BctEXfvyCRWQ2fm9w8DCkt/gUIwUiF17Px5mWKMkzlL/QLUSmrw/v
PkykIYyNkcF9XupDvNBT+JW6d8GPr0IUaqRX72mSgoO0g1cev7wv9lxISKythE40KLx05xZ9PcgT
GH610Jg010BPWUyfpBGVxANH7q793auhaHDUUByFThw4sxayg9Kp+C0mnI1zGbQrqz3u+1ywvr+G
m43QXYWQceWtSRY5eAC6wQ8YHHST9sT/3Nze8g730P/gXgIcSkaByOY17GMW3RjbBvE4/iUSF7wm
Wf4ZvsefkaS9Y0+2evsiRh61gnMiTxDI7Q9bgTsjH+x77v4FMBH4c8s2AQYDyYXh4JONBaHaCX0P
S4WcE5SoHOE4U8hg/X866deRsFbE/avnzMBQgM2cqv41eP7p4SWD3oWR8DVYj5/7Ew0Tzz22Dsjg
SxxIriNGDELL7rkr5uUbNBEzhQKXTVKx6TTMHBdBjDUBrBiFdl3OtPWWFL83+AVBbbAhHlucM2yc
M9gKsDCBJdXbgNjvBhwbnNCc0y3nNe8DdUDRVnkxAIv1QBoBIPjpaVI4DbxA4w+pgcOjLkoEVItE
ASoTFU+f85/IBEC2GVqell3nNmbZoH2XMkTamLcHIEjHJa0KCcrDa3ZMH4P2vrd5GkgBOhRMcAGF
VPiMQR4pv+QH5clWC6vn081u6mUnew7VWcc+R33aDSHf88PE2fEbajThVnb8Bz6SMAu/FFsim/v5
x495m4Jr+0BYlwm59g7dc8wUP2KWKjpTFKE0LBBUhRuXw/wfKgzQ3MNSgRfHNVMwY4B660lnNvIg
Np2Da4+d5u12PE7ap3uYkcSgxJTbTnurORQblJo9huZGUOetNTPbdUuu6ct/+ccdsYYM5W5MAoVK
4D+gF/Dj8v+wUERwy6CwalD16kGDqMv5jrgNQAOexFQePS3VUhoydETU2csy5m/mNHc0VsFhct8x
G3YLYUEEa4BMdVT7atBeqkHL6qL/1Zj1El5Kr4cMaU6NX8vEAx4E4sIsV60ThSTSZFzCGnw5cmng
T5iveIzPfvMiRHqEhxge56uMoQnPCALcnw0MF53jKpc28Wj9c/vFW24mzZLmUWofLTAZh1bVVebS
tI6ONHmbOwDOI4RGEh6D9ma+wZP4SHMsrhWyM4iFg0inzsMvc/QuRkxi3wa5bbyg/9jtCmAdgwxV
A7Di6F3mYH8eOXQOlc7THVD0X2g+dJyOVaq2r3sOsMMl15vZi86qEiSYkzd4M5onqqayiy9G4OwH
bW/hBtK5QiGBDnx1e/NWXjo3okE8CiLlKsxCnHmo8eusTGUNsG7LYRWcOaIWM2y22KxlB0aChNmC
2GOxG2OID3guZhM6nvSiUhE1peZeRoetzt7XW1wyDut1yRxS9T4bJtU41QmPwwhhLuihqHaZijir
FZgpgOqmctIMlgc2GsKsADW4/wljHas0WOhijI/4daYsZ2SwiDWamDXwS2zsuaui9qKZ6yP34Xz3
bjPM+faQvSp0VdcAssMVYtzX6mwadLKIDnG1otwYPPcK7L2QXfkmgFO2EvxaBDU5QlI+l2AGtOc8
IR4iNjPBeMqMLjHkdzXd/u/IUHviB0oERMHBJBvyU4iml0UTNtSPLqLeRSs5ZPXghhsZ7TuDxBDU
Ejee8DLoTwg4cCXep8blAluokC95wlD1JLN+TkXJQKhIC+CD4YMJhipQh8iz/3cKpsB0guwmkIcP
huoCJJw9KRuVKI913CwWEP4bro6gJIXTiZieTgXAA5D64fSk+Yxe2T785/QyuccyxgBdA/LoToEC
FyKaVXJ221gQRcBaUtXlultv5JX4zOKIUNhbKjViuOXg5AMjzKQAk/RYTC+xkOWCCFwBViZYhkCR
7FEmhAgyACyDQ9XaRiu2esGAuMCoyDlPuKFymVictO41XW3tG1u2EXSCh6SVtpy+A8TdZSiIaOlh
q3SsYDGMBjAoacefILmQNxgk/aj1MLNvNYD1ZNcc9B+2y2yNO/PkOyRYpAVdjkKP0POG1EWoJReO
prX5+lMsLDApCFBkdLrQBL5oGizjZ5/OhEGak+fkvgyxqW6XFkqgcPLFBZF7tuzZ3bQLtcKp8RIf
qU+8HpiVGsNWJpdCwlE0083k7MCABt4+8vrT/6BO13J1YMIVDxhKPRl0rHLUU1wwRhOj3RzGnDPw
RsDtKSMcsqrtNzUAkj2u7qJrxbMt8aAkHxLHs4hz0QAIZAoBJljF/JTYdQimE3ZtxEQIji7efovw
NUDCIS5CctN4sOUHbwBG4oAmsYVv/8H0F6s10ZMwOOULFu45qab4nDHWhijHKoQSk/W2T8bOoHPY
Cd9xKwFQgxqMcBQStbDlmefDNMkUkmAlhZ64VLx9e4ooVrnlhocf7WDN5Fp6JTZKnqSTd/yjLDDG
VM5QpXWvlZTDHy2OMFi1yXrFTMU9z1oT2VnO+zsAFD4HcmzPujG9knyjVcwkE3gSlwZBYTW/TuDt
YGadPrIe3CGf2hVYoS0qbpn6AGrKrOkGP4dGDVVerrhxAAZ6sF103IwFHdh5/OpD0b0x9ZKwDcEm
r/ZrAs8mFQ2f+GFUE+Ba9CpYKzCNYl+EAPWz8f/to4SECIuAu80ywpdhhqsSdFwa4WDROOWewwyy
YDeEc0MTIxJAeLUK26uURR37lbTYqD4QHImVCeD9y76LzjLukOurStiF/KIoPnA7IRIf2Awl/CsX
OB37AwFTYedP+9BB/oGlaY61LhrCxfjNFqbOjzbesbCSkBan3VQaS4ShT2SCsC2XwtRnZwORTvLF
QgrAG4/MzKbosbBaHECo/mLuqTLkfi3b8E5HhpcLGuemAYMkdlVIXNg7QRbnW7D6+I/Mus5WDaeK
nQB0vjCbnYIspPuHEyJtMeTwwwidBWjz1xFLxjMf9zAyxr3RYXjOblkfSGDWN9CrqUB1MzUyEG/d
aUiuzMFoH57wGVsE47bsifMn7jEY0pT2sHmxnpiMeQKaqokyfpIoAHfA+WfHzrh00/CzSBRYZW8z
xD0b7GcKPQkbUwKxeNiefP29T/NtdZyTr1nfDLkeQCxRWYBDS4F1GIXT3/VBTCvCFnR3Kn7YR7EB
8qrppLR7f9W/HMO2S2qe4f4v+APniO7JzZ5ieEOspHOenDGv2XGYr85dmiUBaPU5gAcGQYUrCV4Y
tGEfbsAcAHCMAJwBfqrcsM/WXIs38JdGJNtyvvaGwKGDX3q0vH4oVjyaB8XKq2fr5DHT3RfGv8SM
Yl90zH/4434JIB/RdvrHxSnC1n1z+TPY+gf18J19hgjrAGD+jiMjeZDKqG8++yLDyBdYGADZHR6Z
6h3+1A110BfcigMFm/jb0ezT1SVPl6mbEj/Cl6WIQ/97YMAwdb62utA3BlvVH1efVgIP4qvTca7D
YkScABSX6AOq10VeEJz8j9VNxMqfooyYzxpi1B/tu93HGWh5G9xrf7QBqz17adMQjNhCv4ZBQPhX
CfZn625/9kJwD4JkXleP+BBOJne3O+iyG/wzGxpyGvALVoXLofC2QchFL2m4Kueliw5uIgI84sp5
RPZfX9w0cCyn1YJbYk+mJN86E5EerlPS6u/+Y3n3NRLX5d636MKKpGLDENfmPRCo//lYp5BoT3g+
+ws+8l47P7pnzlc+sv94B8j86EexamebPcD6FYpXpKf4V0d4h0+gZD9QWH6jiTgxfX1CO6ZVfH0H
1DphHZcTNe/ma0YSNQNIahQ+JeYEyEJzrN/xObj7YHK8wZtfOEL74mj0mOr+3T2fMGA6sCPhBQ87
bPfw9AgJhpwlOGNacNysP0l4JTh2SVLsmYebfjMobiw7SOBL+szGf+HXNvws11D7uAjE0PJWqM9Z
Wg16QlLl3MtYz2EuskqrmE9MO65HYjdVoGHsB/sXaS84IJQE+N7dZnuzu3Q2kH/Qyt5cfNlhGsJX
wJPQ8avT5msSt0y2zTMv3L2mclIaB7eB0WX2t9sT1IMKa8QvnhBXzw/D5RO3aQiMiFe8MujgFmAq
4y6ezyf/bb/tAuEtdkgEvIBCirrK7oT6hrnGGzUIZ9lCPK95qIjYBCyWrNhy0IIavr/5cuJr8u5D
HpFw4sBjBWYeLPnkWmUepghJoYvtDS6lWO2XG0k20ELExv2wSV4er9oEQ3WAIYQW1kfr9kKjqy/K
0fNlsn/dSF1o4NdHPDDPm11D9dnC3nrqwDsD5ADLI5EvPfdWAbmsn27n5UDw6pyiljLh2apIdh+0
cQsjqODj/d2zpXPMlhoqILNkhkGwxh9ewADPDQ5h04s/uawmSG91SZ+prOfP3u/1NsBTZVkGRtEv
L9zD1WK5RGvZm06rcVfBQmvfQqpp85NhDVOeFBqLqzkYDC4EG2JCWtgDhzjaodjHk4vcF0ToaE/X
hvlVbJ4rYG2Jz24tQWHoiqcEsIaPFOH0tO2Hv5/JmulGoGxE/0JFNUzM0tDE+nAshxE5lAATYBaX
rfilYAEAoIFFJaUBbo+a+7aiD1kCoCHTlu0L0hHrbwqAWCFPAgme+aNydjAU7JlK49BK3DrhcUbX
8EM0hG2VzKpdmLBCpMA+L1ux79c2Vg9BcKZquNh5zoH3Jye6QfEI9dw77q9kn8Py/7VnQJzFPCrB
yH5LbYtI9xLLY0JXSrQOF77/sbWb98aHe3I9yxd7Rts7JuBwY+a/Sbdvt46cQ9feoH2zAXk67rFh
uQgT8Wmr5JVI3rgYyBVJ4RL3x234l3378K4rdoWzs4fKR1gtZWG1OrIIycUENb1iR/TN0e/u973R
dnzzo7d1ucGtjvzLdBx1AvvThBoWSyvKZ+H5R+tV9IEGYN65TMSVZlErus3RxSw6yQJv87aFmtTN
GtqLLI5tqTMKmzuziFGsnuwkXy0W4EIL/ADXMe5D0KNET/alO7W4Gac12abQkMbi3HI27RNqszgi
d6AbTcazw2BGtukq7mQujSpufEu+hSM2Tjhsx+fhqjEzuRu6QsMfMK0mtJT3iqNjTlH8che6F9OR
QRRngsy0XRwzaSU3OEIxCcP/0/AW5xn27q46gypu4hZYu0ZtbR/slRbmNVQxLo0iz0Cwq5Xg6EEt
OAOHMIAUWICXHOcfmj6pvRaLRi4c824bqEGI70hcXfodKhWqVoB/ACMmvGl6yFMaphwLAriaFgAb
VRZKujXP80K8PoQMmK7tIDNC1w1gixCpsw4z0K4U09KYtAV0Yrhu7smNAyXZefJ4PlPXhCWSBm5B
9Mbu6jNnKgcjaI/wSdpwIGHU7gKNQhfa+irOGitoYSDpBtisP2dxQt6gGC1BXhxSJ4Pwzco/1kWr
Gn9o7SGIgnHgFLpKXFfQp9WqBsU0mYAQzdsiXR3O2Bq3GoVmsA7c/Ci+IjqicCb6v5zh9qocJhhw
8pCIN10cw/cJgqA1TI0tcZ78uLhoRm0x/DiQeIgQBfB3H4MYx/CGIHcEuLYKKyDENM3Ypn3qTxNG
G1cUXtKq+esL9ibuTHXJB8urkQvVS9gQMLYQoUDdgsWCuFadiVuL3CH+7OHvCLGyRuDfa78FyIR4
aEernX5ycKq5WM+tbd5KGjW0K2LoIWZN+N5R6960f0GgCFVNnB/RSXFqSzLhIoZ8ucIaJWUQjKpk
xpYKfJFlB5e0MT0gIokpw6Lqy2sw3XBo8Pks0iqJlKhx9LvL/ITPRzwGN4xnS6mdQouMb7Bwc6Es
1yCdNpc5jlnAzf9CTuYDMudNViC26x2LS/hzOV8aOg+XL8Cdx/K8w3x0DEbtYOOlx6mWgn5w8ZMH
7qnyuvBtdigDOH3eJp5vLvMbWi/Wbexm4nPH50wz0iSLveAzTGjGOn7OyP8RC73TLLtNYZP4WSoc
HOaFo0CMuAhThDbK9/CSKhEIgzBq+DdpygdqLEQjIGeLx4bVw9WQKxUEgJAOd/bO1Qn5DD3Z2hfg
LWuKZ8gKcGHRsErqHo4HCg1ymdJuZ2tbWBSCEb0dlSnNYtGbAG7piFfx435wPAbQBYDm/rl/mg+e
QRU4Cg7o5NOx4xulmDn+TRgu/HAAvTnCtm0h31UZrjnfcEFisiLXMklYpEhjbuxFd9/mGWWvXHHT
ZfOSwoDHQQodn4UdxYyvEnngMhhiBZAvKEhyE1Pevb04Eb5JPI4MS6CA86XYspiQKCb7qKR27E/e
7D2eISyhoGasB7h4TFcvKgXz1pU1hPPTnHsCP4EMqJEbZOzK78piWMRarUZy+SSn1eAiLuhl6YLB
vQ4bKEWX5Odze/JXSf/6Qc95HK45xzyhfL6EEaREWXd6RObEpxYi4dlDAkFcRwMYy9vDlEkN5uF0
bag6/qGzwDBulokz0PPmqY37PlrHKnrpoD2pdnHXQgh9wPmz9DFO/0zXUB+PD2sfTijf/0tc7Bki
L6czktkD/TEHkwMRjIEbaqe1J11iw3riQ9IBX9yPYp17LJj3/iNiwBU3RbiELIsEjAX9UAdqLfSW
LfZJbC9s9h8wyjf8W/pkqDqgmIJG6tgpmA+GYBeHjIEbrko9hvLfWG/VLiNTHTM3ZfhDnc0+TgUd
EXH5ONsKpR8lqv3YfTsSVE9o5tkKIdRYF/rIdUpiE9QayOOU+ERZqQQukewyoVJSLIs7O7YejAPb
8DRshcYGqSzJ9L1dYWmsFsU+aTB2nCotLApfnzJyzyyLUh53UZ7iRQyV4jzEPJBaY/LBniB7mzoy
jDn1GK0kLzU9RTSuPxKtehDBGHmBnzHmUtAYLvdlsqeM2NPqbCbiGlPenQmWMXYowCR/jK7wFFLZ
KnxQxjJ0MV32P+u3BZtlNQaAShQFYyKZvnMSaH7LLZjS/s2PXMCznf6W8oWhFPFBz1xAK6Z22bMw
+w1t9fVfugF7ZUSAADQjaa1qN+LcaMMZ/HHTXbeesNNXD1NMhZNjKvwUIA4obeB7QRITCiQAGIpk
iUbdT472c/4fTWe2rCi2hOEnMkIGRW6ZQXDE8cZQtwqOCE749P2lFX3qVHdX1d6WwiJXrj//wQgL
to6fwbgY8jGJIfwdc0OZEchjKaL7MKPNx4AQ3T/15DUbUXWXCd+GUyyV4I2I9AIGe4/YgMtw0+9X
k83GoAIzSg3n8+wGWO1Mcdj2vMpPf/tniCk2lteQMZrIPudLzVkuNW8u9Gk2NNjRlHPKJ36SNCDp
Jcjgf4O2bK+D5ZKtbX6O7wJlWxo4Lg8nO8GnKxSnRq9owt8NQqogpdzg0IxX6gO3a4wHfyjPxX2h
ImCKQsQd47pRe0F+dP+CkTN8JiH1QLqlJRITVnxTncfXGe1olFa4qJ78o4L1Nxsobm3sbdQmNLZd
KD5iYAD/HGDOV3/6c8baR7qtB72f8Se2utjloQfgTtOUcvEJmBlKthcMciA0kETbo4qfw6mAfGrN
nnjfIOKQ5dKyGKaLJa08ih+HDqgYy0T4NqW2T83gDNhAkNie9cdRmSRu1Z/zx/qe2/fcE3+7v0wz
CVI+WTqwFOtwyz7vpaMGWwpbobQOBtSI0pl/cPGU/qIMrLS/lHxp+S5n2oi7YIfiOwj/mJsmM2ca
GkgmdGR9A5MG7jJ3Wiz1JRX43RjcId542UAM9BS2KGb94NfiN7aKGEvO+b2C2jplbQB+8QIe3Rsb
6nKeMFfHnBGQ7+cqwkxCuAdyVAH//dpJcwpWFyWAajI6WppgfcxdwUxD4mh4LWyJsV8ENWTpVlF3
aIRDmtQcfxKczXGKZXGjXk1Zn0uSuf/Ac4Z/f5JtxticmNxPuoRyX+BiyQ0kuxiTOyBxcRJDo0Nx
Z73R4xvBhrJpzhtstWnBSqbrIsaCQXgRf3g/N6hYS4PRGh6ezNMw+3Pag2sBrRH+ytdBZfB5emXh
57Dut2aioZ62SEf9jmAqwXS8TKSzOdGx6VeZvu14y7Q1v0VOO8cvR4LLMjeOCEFOL0M+V9o3xeb2
MSMucZSe2S5HBKvGd0gLP7RtsW7Gvd53/3YsGE1nq9MOB6hB/jrhThv5JMkybSR2hi5d12mR+oeD
NB4hvfHK8futIA07Il2GHEhQ2vLeY2aFhxhLFuR3S5NeWaEv1BzYonwZ/Xu3lXZpqQhBsfKeqAsg
vocez1saMtvuqx+yra60bztUi3RQ0IjtlCKVqHwmL8SQjd2Sd7RDQv7wtiOJH6ARM5kEXKzBqhWv
4vLpNQl1YRrVJLidS/sgKteGY8jEtCeF45lsOlOg4RGS83k+gucCzyg8DuDJuelnw/r/KNCOLr5U
NKjK0nWPsA8epyF5uwHS11tP71Au4bfwxSModdV2dvC5V90RpxXp/CgeIOLU4AS28o9ILNu+6R5v
UFjR4jG6pVGHDXiH+eOq597761dnt8Ly69JDEPO4B51PeDhGF72rHaawfonSoBopXeHqqhBZq2e6
Ak6BJxouzsKnOwkNj5jRUca64OwxefmNk7vCmhIBKq5hYFAfMn1Lu4LQATgEd7+Nw+7dVQO9e/Fw
oHFWSu+NRR6hlFfVx+jkxp7qmfuaOYgKkHECLysw4pvk3uQ9Jkf3pSSfq39HkZURVgxRbWCut0V3
R23NvVFxHnLTGd+12V++fqPEgKk5aR88j9QHjsOcct7r/Cv6/0f0BVclowd69SEoFrStDPSloc27
xeD1cMvMX6oXx7z1XzET59wtMQaFDo6b6opFtqndVYHap+oxxGjMtC7PJJzEweiQNAdqqBCKE+8a
wDF+++PvHkBgTG36r/n0PD/cfZk94a8HPS2jcauJ1omITaF7sod/wRk0+ehiBgIeyvHfH8PNEkrb
a6GMjdJlhodFcO3RuRvkRny9ZRlWvUokZ+ahl6ssb6O9f5FIDPuoW3T+TOksDmmRu60vZ9gb04AW
hy78WFjSwC8YDTXmLe+Je9pC16IV/JeMT1avqyvjW4bEN5gR+44Mf2ob7hxOPU9rWtsIm7B99vRh
Zyhety3kCblzb3uQLXhkw1Tr8hgpNablbKUcoh6KdSzdM23MtgGkRxYx+ALSIHaeyzmoc7tBUaOA
0SvP569MVOYtzgZUNlA/j44CsjA7hUJ7IBgExyYEfTKrmIqtrriAZm+LQyoHFDzMKFfws1EEyAy+
JZSYBAIYdDS6gNec/Y5ehUL6CyCwjw+XGpJPqb90YwWblE4gxzFtR/iKdtbiL6ruCeWSys6Eegpg
YViUfhRontfeKRh9Tjd0HU22Zu/+sT3y0lBN/iH8Ig+bdBwNJ4hWGZgKV2F6VA/sNWJveUzzc1DA
4erP28MWdCgSW1wTmegdis80MH6yyOfK/jDwcZUx4yg65wEgRWe6NOacB9KUcFt2kopaTC3QISCb
kHhFQvGrZk6KdZWdPiejFNu25mLEsOzUtsP+h4nYbQT8yBHkOQk/GzFIyq385aTP3dFToWIe0Hbc
fA7urRHyDJjbmwboBjco+W45bXEbVqhL5gnkyhYzMbFPWpo8Bk6x2JiW3qAdy9BvquxN8Bhe4Cms
iwNP2HMIioGxZLhBBGRgLmijvFUclA7TQ3DrgfpgfuARQiYdCvv5212CbwjrPuq8QsgqfkozhpUZ
jh10Le2ouUfrll8c8uOfHMTeH1el2ifYX9ytnBOcLJfkMAI2dJLk3fOW3n3NLivHTxhV70jcxhUv
2ZzwEUsN1INWCjmbSyr0ZXo0Jt8VLjLhg0B5yHHQwt9Y4bap5kALXZREzWLSMFickFe8osO/EBrK
4e45UmI4WdabwTWMkmaI4xVXqa/j34Xc0VHoleiKa6QcOF3KVuEpohHUkHcpM5FZaBltJ1pFg1dB
OUgvFDXBSMcsV5o9cFcusNO/dTD3ZNDpcWFAtZaFJKTwElYBl5ZngGdn0Bqd7A/0GbaZB947WFVc
7PYfUzk1/Ba0m62T1Y7zhoyimho7G/KFihzhrfa1mFBBldkOqgZE+SckachbF4TvK4HdTzdrtu3k
zqA8BgXYhASiLc4tb/aJZn5dQlDaqgzYWEPZ1zGIRK7nygPhkCEjzs6bZWfcHK7lChunJr+1ghe1
eqbbFvULLs1C96BSu7aLim/Ex9vgLQfeJz1AHu1OEKrbzlbHN4oRy4PjbE/nnnKbPAg569fU2F9H
upisMflqPkDw878j66ZMFvgNZHB0PU33CnO2ra5erVjvt1+Qvrljg3Xi154tkI9ZdEdUk58+jPMe
OizURe8kNWHT0x5eUJyw1Vrq29qBEClWcyIg37y9nHtsxQSU10iN4FHdbEINbKQAcQfdR/RmUnyf
9nqNK8ndr+kR2xr568AArX4J+5rQg9CvHJcUZmWtfBwbMD1gkjUErAswIO0tirVJ1JKl196idOuH
/zk7bZI6mNiedFzdOCsc6C+w2esIcEnfltB1okM4IHjoMCrCbglrAXIXzyk9cHt4pE4bPD9awTBm
+N58EC93rP0+2JshDJIqwIVLrcOM1TiGGbOt9+C/Jg/3g0bAKSGSyvD74xxL6bAxIuMhOwRL6mII
8QvwyaUxpLFXmOl+/SV7S4D1xsnJ4U+CoNAyRJcuicZHVHlONvllfv1KXsmTJFxjcpzId7dxTypc
jvO02Nh5CllSH+Ev/gcVMzD/IEN1p6XiaFja9VXW68/WnDrcgQRDXbRvHbImfTpz84BIF5HvE48u
dtLGU3a6Iwbr/Nc5Blcv5lrxhm7ZAKuw7sKkaCqT1uNm/d1fmSjzV9A87Vb4B7eTLwNApyt/jzaf
E8/+2QCPvWOPD8UFkxHHu77Ena+yll/VEtRdsejbcHI2weu2FY/bS6Zb/mW+O88aYHWdQYgukYWb
CYNKi/uat+QDEBb1m1e0Stiu3P8Vpu5cG/zMsLKGGAw74ttrR9iv9d8j5CCaSW/T5hDMKuD1BAxH
+FoYQ/MadMIVl8neCbtnhHWPD4fvIwx4EYiKcgzbEMV6/fFupZqcn+KA7KXhYTjaIYiVNvwkVLXK
vi2pz0engwk1np/tBY4WkBBDUbKiDORc+6SlwCb4CSkiFPEJcJTNk35CAHd1Pn+6vfqy1Z/Twwhy
Bdtz036osi9KRKckNdzQv085liOmx4lPnn56PSDWnf4HzIpEwWqvwQ4/tIaeWB4blaBlWlehwr4G
h64Jg4eNU53WPSCCBHBBJgF0Rhml2mmg44WV0kPay4vif3php0soN09fsS6GPOZDxHtSlq1r5Tcg
djqb+gsPSN6vIACHkRwB+whif7Ld0U6HhjDYlbxFjvjSm1k/iVLc8qlkg3DVkNsfFjhQLQxUkqDW
BmWmYCQ0BNmnjwWksR4bc8RVZO7r+FqPIfvSJ7W+2FDQF7udgWby94YzmlgrHDzfVshrwIlx+yly
XhCEx6CfgupZo+0HZkFj4vsU4tEWrZSVra8W2rRKk8z19nxhzQ7h4D1Ax0oTYbcA0ZnqubT2lKUZ
Ze2EcThXxw13xSyUi4rKD2D+FvV5lDPafe1JM30FqgMWYcuNlx68RXYudKXsoIcoBdkrQds1J33D
TeXQxdiHXejZsEaPDWesMmg1bbJY5OOzoA7sUeE3kG/r39deX1DNsiCnAhPczAoVg6uyGqRYEYrg
OfSbC/6poZllCYJPCxPrYPU7Pp0wrunpagBhkE/wCsCAQYCu47Qz7dNHyJViYsh8zV/9yb26ExrY
8jGf5tPLpt4EUkWy3MR2zikemKXXiPnTi81TyzOLBn20Ad5aYS/hNl9wig4kDX6conIyZExZ7xI8
YE7mbU/92mrHMTP/iB3TZWlUw/KwOTcmRtGvtIizCKEn9fjW7HdIfM2TCjLF1S0gXGbuITjXXTNz
7qMfJ7SyUIeZKEelW6iYYxvFLwcdXD+fUqB4hqC/gtyuisG3TPS90sHaB+SGPu2iQhiP9NuuYWJU
81431eHyjpVtGX4/M4NiDMAxbX/DFzLRi6tDk1DagvC+OF5DxU+/zlKAdO4sWnt5yKSX5ImuCXtB
ToN7olULYnNRWATn0ansrnb8VgTFDLtymiX6aQ5OOAI1B4KHMYNMnm5jLO/60IMuKPg+YDIcMXIc
2GzmlFBZElxkfDYHTBWYvbHUoBGw31ByGRn1vbS/gaGJKQ3uuBp2aw5SYBC2ITRiFPhLnAbvPi8i
NYuQptvuE+xK6MMJ6kA6L3EGE6cwFVHsI3yFXgLpe3QYJVlKAl8fw4pG7TGh0oqgDQMDU2zUcxDC
b8MrkQa/aAECCbCA7Ew9eZ1+UdCvQbiVNIOqlwfv9SP0TGhWnQgPKaHZ8i9RfNQuNq8S9NGJOpE5
N2lMS0aH97XQ14owUTH+5MZFb/9FF0w/J8y9bID5mvu+OBRJjAgh6oMZ4ScrtlPYd0bsyLWbDR4k
TUFGYwQfl/Gp98ZnTCIlNL6C/x4JIV5s+5/u8gVWou5PPe4Ze0w1lRQS0nmR2RThGfU8ThtkzUZF
DLaPlZE4u4lH/8cTmi96IiQRMvfI/AYnFzJaSboW9qOMesjdIRCwM0ww/oJWr/2uFvwxFkHTdjD2
2IAhobtwNw3kh1JwxTL5y7DzAhWNLtM/DrIBhL49jmf2EavN3iMWg41HjFunZOJOgaNlikk6nREP
50xamAh4QqxMC6eB3kDAy9LCIbjP+ZeWZT6th6BuXafee+wx8ywmz5lzhrjt3/mnPlQpcHPQnLbD
2jSEOSsTGGjXPPx4Ridei5I4omgzs+CMmeZdCYypp+LHL7znx5xu6nt32kvmT0mzVx4cJ9+XyFNa
4dHmqC0hDw6JErzsAfNa5h06zGZMRTt2wWHRUBwG2ADD/OgyLUiufxUX7J9v0hsaqZySBlXyIu5B
hAvs8fTSBtrbi+wuRAM9uq3kCpnjam1jSPGNqa45531TsWJjqPhxa5nb3+HBZ3zaiQ13d4UpL3kh
AIMPSytty8Sqn+qHOINGlF0go+8NX3e0DIR1TNB0bXUI4kYf/9iEygLV0rpjpV0A5SZTUjEhCCSm
lZCjGKJCJ0hBXy8lUHAupUM+i0RQNcYJCzbG/9JhK9qlPNvzOoIbkMhKwPMAS0zsGQgBWrKISs7w
HEECxOrCSmWoxXn+b5jtXltHnoQnqts1A8v53An2Fxha7S4t898frqXecy9iKwxeBk+EIUuDk79z
TltbL2muwVBBzfU9+1Xi1cQcrUIaIio/7Yb39J5xM167LhQFxtJtGJollL8+/qLDzIOIuOq/nSM5
7DCAAS5pm+oJDkpPpsYKmnXSFBhryndhVHHasWVynmsgjv0StcAHVJoWhgUqtE8MZMtBOT61HEa+
j03x8vKJSOL1kFYLBiaH+uNGPbLp7fLdHfM9wU4wqKZnPQLwUiK5fIq3YRjww6KZ+9rk71iMSJoc
cNnAGIMzOVHs1Js7TvDcDJ0uHIQbrpN4w6pkszG2gJuCybvWPZFKice3y9YXo0fgtJ2wVRcgqwwd
XHivkztYwosMTj6p+I/jFEGJyHuaRNwxua4nTUQ9oj+WPoeTjB/+kqOAq5AEnBfNKfnB+hQXBDzJ
c2Y2SJM6lrorxqvTACcWeHagXxRPLOqgh8txBhSWzoVSzLhS+krZhuQ1eeOjrJ8Pr31dt1pIS1M6
WtOmo8WrGBwTmpXgFm8bFscSH92UQmP3uRwc3QHNCTwNhvmYARiEAIANQClGOTJ1OQ3zoZdAj5jB
g4cZIPRdSgkL94r/mgxBUuDaiEsPmQEZCN0VnQvHdjxQgCfo/WjtX1yxNOdi8sY+m/vkuVM29OMq
O0H2x/wSpjSncRh+WSKN7nTpkBfQsiiQDrMDjjNscsyhuMDMTmXXQ6xkH/s8mNqmxAuKeSYdGm4V
zMZI1tICdXd1Nkv5yAbfLDPu7nzJDBt1CWIadhBfmxkz7C4OwxPb4G13GFYA/Use8SrRuhuJuXpP
qf8DUecwUh62qKiglHjhR0Sebb8HCv4ZJSPUAdznNFoA4rmeoybpRm9mzg0mJ6voS0nylXlBOC2O
qlGG7vEzB48fvru5x2RcC4fQJtllaswymKZRZQ/e3197yChNpzFDt1MjrEk5ajMb3+ncfvJpZevH
G1nkW5v3Tpw2mh9WPxAcohavQVQQhwquPTEp3Qan77DP9AR00tvInWnYqPWxm5BMpJwn/IYrogT1
eIQg+YPC3YHZ+4P46chhfFGFnaC3wGrQfyMmjovgwxlwdFi+uvmks2gPdgPLb/kW13E0suKvbfi1
wwSl8gYPV9/WbAB2BwrvsQeJrlXyq/M0D4EWvNtWS769u5OHlxgybHxdmwg3rYZfey1/wYAZah5i
gOpl0z8NhEp4CpFMYAsWYtKAU/eLQs+8q3Yy6iO+ULbutLCfwa6CD224x5n+x3jiDA1DBobYh4Y6
hGNa/xYdEPYB1RW5l/giSLt73FD0Z/muvdAHHaeT8t1Y23CK4zT42LAdoMdLGu51g8wjLrs3XNhm
9MsTLSlhAMCjXJqMZ2EYYXTTcgsgyv1xryXHWXOs46NQo8YZQye2Bvxl3TtWQ/Cl2vZ39vk6lHc8
Cl/uMfcARyafWwCkVuMpe7BQjKwGCMGCFiz7i+Q0XMc0XTJVafPj7sQP1/DhUqoAHPY7vvPqUx2W
H6AO3QS2AoP7/DN8RfElLXsZwj6CSa+9G9ZOCLQ4SvmfYT04xADmXmPXiYFO2CUN+7o3C5woa+/3
KofU8JXoAmKiDGE9zzv9DmRSbX+m6bYfBK2olpLbz4EE/BX+dVIHl76OxA2W7L3f4kA7zD3JADEW
Z46x0j6jR6UlaiPY0BYwTJOcv3eTOyUmDd388Qt+kbkK1gRQsV+QxP23Y0TkFCA0dBr7Z4xPQvjB
TsSwMUnBOwpHJH5IiGsrerIK5Rs44Pfq+LN/uehF3DsLiImNblrHHtaRmP0nd2eL94CLApPUx3jR
W5c2hAcI8yibAs1e8A3TeDH5JAcbBwU+Pm62vsH6w44nOYRNfuiclTiQYAdlQY25UDSXqWzgtUtl
PXqUPi5pCysN8TwRzwYX9AETpxpm8IFuoo+78ug+e+OZmC0P42pmLDIE/J1e1SWRlaGziW3fCflB
8hjCM4WhAVxUDtUY9zzvHjadu9dMj8Fhi+UyX1sF/M9yW9iVtDnPD6wIOseql1lrHD6u1idi62CJ
H+DISkgWNaPwNPHlAWo5AcFkjLrEeAmcatJmLTf7RTAYKJH4nKC/XH/hvescms3ESHTrhuqwcg5x
CbeocvPQTMwJ/gc5cwk+LYYWwTX4DA9PeGltRyUqpRPqDJD+WmogiKXYei6AT4+ZXQTN8BEZyR2c
b8hEKw/B5DKH1XdIPy7w58G+L9p8dCjoUR08gzYxMmYoLjDRhNQ6V0fH2T+6j0lGBzcgfSg8+ne8
BKX/7hpMgw9ro39aq9GK+vuOGoSKEatHco7pHPpFkjMXYNFylLDzRRYodhV/IEP3GsNFG337QExQ
JBf4yOLgB3xelRtYTHJY6uASSTYxBsiOnHom0ccKvjYKVlxfsn39WLBIdhjxahHTzgPIi2Mg9GS9
4k2Bh0y/sXy4OapXeAoXR2KIqzgbKf+cNBrDbCSDYuFwk4KcEw886S1YSmbysYuWtW33sehYAqhy
IXvH3K4ebtHTpo8eDmbw03eZW0qIcu2Ib0gbiPJsqVstemfOQmFZ45d+8XIIuDyeDladtIlHcQMV
pRR01g10sgdOHaQumLESHmEO+goDDUzrVnbpPRalR4O/YjYPTo3AW/sz/hqQLOBxn31YRRcid3Z6
7qldRN3dk1dCGEKZwHatMtZkO0XMg1IRU0s4Nd3C6UzawLCdYXduBsPLCpnB2J3NCvcNTEkAGa3o
tcVDqMAuQU5o3qLV4rPRAoAgnmGE5+KYAmsQNwIeOTgyKDSYYVEL/AboNNt/cDg6rDVe6sa0k9Gc
bSxbyQd3cQ2nWn0B6SS47EDuzJ452u0GMfEcQODYGNHD4KeHsgvaG0RRRzZOyZEDWHnFu/Om6P4E
op+RbG7fyEyeNCxPH9EJ3uLsohYhVv6CQBMKtVfxJtT+Kqi8PLyysvYn1RKDlobIhAzK6PpOShRk
/+jhmskp/kZsokPxwK09MTDqcfPezrmHnEf1FEyP5CeMbIQFiIJ4iqgzIqRrIhfJF4+2dUobw6Yn
e7ra18d3ZMCyU3Z4JHHSccV0TP7NjIt0ROb3CBm7GGv58itJ3c1g5OCT/ENAgXXRpeO+B8qUY+h1
wSKbTgO8lHTFUOST/IkjyKlQWQkBpBdEWc+JR1pOad4EJcSI8OgY2FzJkJ/XFj8xiUOlm0PkOYHm
tFpIr43ND3Ys3FH8hlbB15dnCEPxCB0D2m8OOzC9+FQiPb7Nn951KsY3PAdKhKopXHPecITyf4zU
7hkzinPAIMHFVfPP4AvQ9TiGfwpFCMW426WahfVWnJzkrxFDrAyZzOf313+w0Ud2fsEQp4UMQ/aY
Q2oOjyQD6POVdfhbfyc370XqV8uuQokNKHvXUQPbpLb3dUtkQu0AZgFVqvQvyEKgzLNZ+lD7SUwz
wdBRYrqAWA5sM1KsCOrG6oVsMSRUWdQM1O696byGelxGmqvH1eAZZgFvyX3HJpbRDf/Dzwpf6TsW
zTUmWHwVAWlG9J2Wvc9U3pH8ucJXaSwL3WtE71B1LuImE9VEtTedOpavKHr0EamK4kmS16owQojH
H8qakh+S+3YbKBQZAj28dyi/r6F5eYclKw4yJfJ2NEsovYhS8OH4b9hPSZKrGVVIRvwBy9wrrQDp
5b02HKFFI62ILPv9gWcisZCwUxHmduwKEcQDmSXTcuw3pKDfNtAHe5Ih9iYtjTtL0Va7OhKbs9vZ
lLSLbe82OEuyXYUnSiSuYs3500FH97B8ulm8ruzxMECi0B2Ox+Ob97Bd9yhfzwem8rat2EeO1nBZ
mcxpiPOJc4IUOCHJ8EiOOAWt4OiORWXFAodUxMEcuSEee2I6RW6vGESTI8rYGFNc1JURbmx4A4BE
9nGNhqQyFvyYnqNr9IgPo4tbpTkGQW0E9Q1XgxfNHzy60N8SeQwPULlfBI0zapxIIyvPqCip2zD5
GSE5dG6YJWT28kcikEMRNrCAcoLtehcEtlpwAkWocKOQOJHbEiMsRhFDjksoqjnpXHFhxDh2JjFd
Wpev4/h07VcJx3KCWjENx9KO38AaDwQboTWPsgQifzlp4dzgS4wrY1ZiyS5Lxv7+aShXQgmejFMY
EYq5Q5tLJYfjlS/om4kLkCBo2IuEwrbH7Ht620vc+zl+YzrwQH6SM/HC4BtUly9D2yCEH/mRwoTD
jk/8QfHU+4dLSxnmzjCA/PeGRDku6NmNpl7O6ey8nHHkB7cCdglVh2+3IYO5F/JAsXzgJxgmbpJ3
Bk1I0PnSC72Q2N6JQlEqozR+L7ZsuvfmohNvufK0Ba/o7rzsnIawdKUZfTrsPnTVNFksIV6CHQkr
BMIY6Mi+oy9OV2rK2Z2m6UT9uOGqI257osladJBlNr1V/0XAobyObGEzCjqnKdWTRqIjPm3A69YE
d2oK2BEhoegRpfzzDOLKxhR0Xk7RUNG313iKPR3ZZxoT3P3ok5lmoBytPELrnG2b981uRddDD/vz
/2PqNoOIxpshscp5hw1kn3RW6Nk437rynBy7Evb4QOglNfNJo/Lhm7ao/f8ZJ36562J/KGn2bBcA
JCIgkecA+hy76naG2+toBA4CwV2O14iB5SArw9MlKAXYtYySBcqXJ00OZULawqeaQowAq3boiHAT
siAGj/e1FYgEsMR8/OE/Ejk9NND3SzihqPWQJyK3OjlwusSrqMckzn2GTEGhVGlUMExd2D/58bu2
sGAsdGQo6W2NDVf2AvFVUzBF/NL7KpiLyU2T3VMIfPIVcq34U9YBClhLHTOeMsdvcFjCnZCOryT8
owdOTIh0Y5zzXx9PknQFvRW4HmCBGQLwNMuPj31xgd9U0OwODHEsie2jOEmCK30DWC3spyxWrof8
FCvFDtuSEmX0E9yzwWDw9gby29xCaTrFAGThrzDaieQIVzmYl9GwDzFpq3n/Gme45rbFJiatppj5
3cJVX5YhIwLQ1XQDQk+gLMFDwnWytK0A3c2IzJdITKOakQ5NGHX8UH7P6H9AN4Tbiss1Idv4TO3J
8xLuunxSwYCE1cLskOdSGM8sF0wqiVyCy3gcE4bEgRyA6OsjYZ0Lq0KutY7XqawvHpS4sdSAbkEU
+P0ns3p52r5+gZrWoVIbLgzZ4shxAu9k/zvqcEzjFSIOhhFnUsxiSp6kihX74cLIg3T/IRs8HNxP
uZdvR52/9nLUGBx7TS/HFhLve56i9nbx9uK4M37PL3TX9OC/buHhXqfydGJRjg2ivEtO8yFroD8b
8IYoFfYWv2XpViBLUQ7kjQOrSP1YxRzb02ym8xCKVa5UFzH7EVsZcdSTXwu01wEuvPj8Ps8F5wV2
mn+bD8dJNgwpL+Am8gSrkJ3EAIQ80tkjkH2k1ctmNHe/1SIvbeLK23DbC7GqwQKHUkfiIT8lRjH/
3RvVhXW01vlnDrebeRqyN2GqK/hTyLRJ+FsiESQ8WOIGVBYtdZMtBf8GtgtxEGj0RJtljmCBCKmd
bxLmz51tRSx8mU7RA7LmZSYtrwxuAMws0cvKbwojXO3zoIb59IlX0YFRoRiqFmkNKvV12vuSQPiO
3zAnrQO50zLC41/L88NlXPhxnmsdnRh2TXhIMiY5DiRS+P8XFmuVryfRyPKziLG4g7hcQDjnVM6M
Kmu7GMpMc8hIeyjNMoOYM0oJCg5OJ08PxnAzTo5Z8J+tr08E8DG69wt7rNDmICWX3HP7X6G5eTbn
Pk74bkEtxwyjxNE04t/Kvtfjdwo6QMTT1x1d3eyIPwU9Hvpq1AnckIEYoRxtLLtcWiDnj1pmBwFo
LKQGaChMgTEKwA5DXC46I4SPNZpZCYpvwWU3Y0mC59uCIzmrb/EDQF9K15TcZx+GPbOb4jq8RrOn
/Ww2QC4tcSD4Dv5KR6NqCeTq8Je/LUx5dJx1v1DtjBS+B7FZDbxfGEiGHF8Dk8YFTq+U9A+4Gl1L
WGxg/WJXEgDzJ40RkrPuTezDOUbxy0ZvJyclqDfitduSfHSapUskVsswE2bSm1y9Yixbx+9cEYlw
yqRN6h+WUBAsKX1ixwsL7g9PIoB5Rth0RCAWfmdAIYE9QsvDVzyTkGMDGw+COgBlnKigoKSED8gI
42AB1B/pfJiSg/4W8ED4rklrRgYE3dEHGjrNj03YhB2Sder38Qu6MpSAqK5L+8TjQlQIQ1MWFjNL
yJDsRAjOgH1rV4aYvU6kThtzggKxAWkJO5PFbj+eWE3kHvlTqFwA9bDQs6ZM6MaR7c5WwcOavT3X
FHDpEsfuLVxUaYvbgJuEe884nYCysWENxZzJ7OP5M03mdi8vrHzFH7zTelxEt0UngFvsrYj2+rGL
Z6vu5+0WFKXxs+WTRois+uBMuwkneoF23Au6M6+EDsJneDDoNQQl19DHsDjmS9Bkbrfss6Bhkb6y
XpxWru53fYRt552j4/LSL3b5uN6cxiXZtLvmrJw8yafhYYYXxgEUmEaxJxhURursNA7q7lladWBB
JGWQZgEhPbH5EG0U5WQqa5LzP1YtB/G2S+QYgUSfo0KDyRrPbA679cVZeq9sUboCiY2b0XcOCTdf
k9GwJd4BypVXgHpuy626RIMq/nL3fQbMWITZYDXUtk/OgEzqnlOSjUiKUdcwgdXplw5vf4Njl0Iz
MOYw0psl9TZzWj32F/JmAPVBrferuZ5b6jznqjBGBgaaZng8QoIzJSXGJOIBsA+k9zvS02/vC/de
R9S6EqD5lLQwX39wfD5EDBafTk5Yk7lpcVhozL4hRoDI00ID6h2w6GpY8kBuIcGCgwf6UOmf9mIQ
2IbPCSPHN0NjYQ4E/UJy1HghZrp1QWN4XC+IwhBFXIkEO/BRMWm7bz4LbdEa5Bt1VB+AbTLd4UCV
02zUFmkSIs6osYFymNHCahhD9cIz80ylLaEHNDwCD9BqXrofr8n8FZ451OZ4RR+J6RqzLy7LPO/e
CDemwCRgImX3yrZ2wK8oVQeQHQ8J6pxH90mYFTnzO2WG2IeNa5k17M9MX5Tk4r0tFcM/hAOD6ujo
f3ivBiQWzcmHaXqHB5F/OCi5WPvctECnvhXEv/TehYuOjVg4g6kPNn4fXx9dFLv1tk9QzzkwYney
eEJH+rgQjTtLxC6Mwl/zw7TcVtG9tlWfyAo+LDlsFY9jCcutcg9TzB7gyoxbdwd9ToOTJknRErkh
MR13srd61b7Zaw2UcLVjsfIXaClynxgNIH/Dff9ChwLtkIPHnvwPDF9iDSMgFOMn1CevwT2iUiWH
+INRejWCJXOZ4ufZ6sMOnBaZS9QHlI41ZO8SkAlCTbxiEIgIFA8HdHz+B9vV1ejG2UmCgQgZxv+z
CL88teN8bcRaXzvbH8Rn4uXF5HMVmiNCSwCk20eOkO2/wnTaJAsinwNzvPugW2eEZyPuEvemEypY
NYIfnfwS9SLpgttzyv2F7j6sRZbY6OccEzp2W/FbeNMyMgfSlPRjfHRCyK0PFDDQsJPsGZGrNGKw
+ZZB7Gc2ehv4YUG2g7HCqBfiUn/zabuaU+94pncjbKjP3UFnrGq2OV9iYop8ZdzF7NRWR1xUossI
ijmNx51NZq26+Fd1SXHzLwzMEdJ0bGqvFmsxU2to7Dlshhd5BMM2MyYyWbfvCMfN+AA3d12tyxgr
//eErLZuZ8HRnkmMe+6SmtYrY5Z7TkOCYyutLEyQwj5yPC0pjMjU8N5SHNM70aycImUE7WqrE/T6
WKBmYyBojo/UBDauQbX+zA7ug4C0J15PtWt69zb0r9OUP1WjgriU6+A0QnzNJP/kMMppdVeoKHg9
bayEqNHesOpxwaSiACsU4gTB/+U1/qoe++HRecMYSriUjNBbXWOer9s4oBCpxkJ6mFaV2c+9uTU9
JhE1CeQ8avRzkOfw0obJqdoZsYVaF+uRpM3jxqIQs0pgV9y62c1idX0bMgleDWBQQCxrh+cZU7MJ
M/te608lRwnUh30+s0yNh86qOKwEvOvmqIq0FHXl923RahwF8zlHq7tL1P2y9LGD9dmJjgwd/zr2
eU5de8zz3teUCkQdqnHLxrZ1S8Hiyfuw2S0b44IxxrN7nNwBgsFbeI8tm6bESE+bFWdDBDTchv7H
tJ4dgFXRcnR2FXS47TfN0UF+rRcABZ9irmMUlLkrNm/+ftV7+ArpFk/HfAe3o8d+VW2+C0rmVxu9
7g7OwQVN015BoEJh7MC65/M0vDfUy4dvHNwWDnt0+aCuJFIXKNKwpoD2S6e9+yataZsyylCJyfj8
CgG1gCxiP7Bh/7vungS7WCrPwa6O3nvulKHaK7JVyIxZ43jcApbGkYa0RAiGhU005DFz6FJ1HJzW
pw8jT5dAlQnTf436dof8BKWT24lq6zWul5DlK2bi05L1VU11sG7v0EVLgD9ki2cFyeqmc8DI/Fs5
D/7/CJrrNo0uxxG6VQzY8KZhK4XUSVgqE0EK0AX17rC82DCb3+vXXwknmHkmOtc//uhGyaq6mOiK
dx/7W0ktg5uD0x6+QS2njeIITQq7WUgIOmER1fC8IBNiBslV3NslOmxobj4rsVfkPLt9Rt/xVyMT
uZrWOK7wdw9fYXt/n145BLxHGCP/8nmg/bFRQwKjTJQqKjaMHWgCmJcY+H3AGYKmgnaRcwTsSsxp
CCRgheHli8wEZa/VYqA0Q61dYK1tawQH/nXAnHb6pMIRMdX7KqPHPYwz8hSYgAKlTGtMxzhMV14r
c7nlrLT6azfvtoFk+xQ27sP/WDqzJUWxLQw/kREiKHDLLDjPckM4pAIKiCCIT3++XX3iRHTXqerK
NGEPa61/wmQFT74RrtrJjeaX9NS5RjOJS/pMXVf+g9Elx9UIreT9pGFgxP6IXdx+WaP2fdWeIGW0
8CyX2Bt+N1gtPYRp61+NUWPYTjuYYq/Np0QoLn1MocI9iSQNNv9zXviQ8LSdNCDLqUE/x7bNTeUI
o3mQYsWJYtJuGYdFVp/b+NoymVh994mNxfiUTU6encW3ji/9aXMlirGCNczkq0D6IyGavHvKrpko
prqnOvcxNl3nVnp9IgOqgTqvmLrFliDKVSW1xj900vFkA40Skqdd6UFS7rh2+ci+xmYHZDYJINOx
h7x7+eR7Ied4IZOgjQjmPMLODQ2/Yr8WktehECElxZPw0OqZ1V8SPK+w8FQo6vMhPziAGw9jSrlD
buIun2CwCZ9negdGaj1O0CUvAA6eF9u5r80G2PneT8iUnthFk4O8hmHtoHGD1meoMEJIGj73+KX5
udCmI4TiRJwAzX2p70BfvBQ3xbNmAfMra/5g+RGcGtjjaIMUxl5YTpHbaLwX9bWlf/l3Mqh8idmP
IqWEiohjQecOj9l5gIaSVPYttQ8T1UGFhzHNL5U35Fhurnvhdjg4JahSLE6XkRtfB5hPswvEBawg
8Pu41IQjmgyAajQRVgPYzB9jzcYhWnn8uqR+xr8MJO6NRo/7Tppzbn4666FM9StETfMVPnhVlQe/
grhIJXiy1EKG79m+duqJijJUn1R+Q6wmkcc+F95KXz9O/WV9KHbfQDnqdh6UlH8UTBQG2rKZ8L7Q
iAW0E7P7SnNj5nx4DIzvGNRePgTeS947eAbRpk9ElaHD3/fqM0yHOScrBgYXGKCWtCoxN1zUZMUS
ruCR8uu1O+WmQxCtadjLGRMKxuA/4geEE1xvVuPyyV3FwYYDUYAWhWoKXY/MUA2rZiuZSqu3l++p
caRA9bppErRhiuFun7cVjI5f4VU84iIw0mPvILqzF6UU9F/VSxAXveC4b7k2oyMyoB9mCla70MP8
1B3iXYEE2Vauuo0JDYXV4y8d+YLajrnRvo9yimDF8yZBy2kkjAUSejEjAeXPlsN9g60mATst3/jM
aHOahNylEOQIpCRUCbgxmlRHIq/e5/tWJ4oA4NC9XwRKVU2ysR5+eVSTCnQG+z44LZH1posYmWgM
+KxCoaB6RUhTGz7ChqueClpEDcUEk1sjWltGmgYHiw5jPHJ4eC8Zt+eIKgk2EFT7CdRSFpbErIZ+
tauMujHvtBJ4Qmue1J99JFxdIV4/PfkbNCAs34B6RkJGBY/nvexwXd5Q4zKNt/Laxnu9Fd2rh0WG
KKOjaYOXk2Bg4S5SX18LIdQyuHkGHGcUR40FNRYDa8ieffMJCwzjKuFuGf6wNNBhfn0I/ONwoav0
WaKCzh3OV3+o3NG7E4cG1T+Z4hucCJ+VeclraDb5VWSzhmx0+RH+M9CnUlNccTj8FtI6GFowYT9U
lkEwcvE1aKwwv3LRcxABAOLOhxmUx5EkWIQJ2xJbiwXSVz4zc9pDs1G288GOlww3QmVWRInsf6oJ
ZunlDw9hndD5y33HpT4KM0SC3KBYMh2wDrsxvgkOQ9Vjr4fOgxVgJCuuEiau/emcAxUO5hRXFF7D
OUdics5WECbnnIoYPxvVimgr7zyEOf5hAl2aIRzlMB1DEsVrol3BN4H+SgAz2jBClwQPX4hX0STw
IHTafQAdoZ87P/lZFWncZrDD+ifcEqhOTZ2AitzWIJDI5mvAJ+Y2I1d9TImVjinZAvpPmeuhMw9I
QfEiCLTtDueHeoxbFhdsALdMZ13BPjtMYVsGHzRKlCo7DpbfXIj54aViOQG5mMJ99znhcVX68+EZ
XiR6hgBzHUYBwmKruw1cGHbYXjEzTCmyFtlJPbA2hYCS12BlM1jN+HpmGAvAOvmXW8FRiVHKnNpA
I5DFYOGhzf0y20qhfzDHyrkX+CD8LTTuO5Vr+pBjSSBWGt9FIA5IR3RB+RvdQl4PUB8yYXareEiJ
F06xDRVlGgcgGqMd3xpWPtEY1U7QqOuxsvvqnsMUBVjbyU5TvhfhDxCfPS3EUmOnTlKTcFAWgDTu
XMxZ3hdWykcYT8FznwuvBdCDDbMARbM6HPaZL43AsPQ9ERtCisPJVTDsws0bB7mjAJCkpyUS+S75
njMJCafId0KnsxVjNalnkXEjGdGOWi4pg4GtDu0Y3tbABYmigzKfzFrYaOzVbzmtX+ir9NNP5LRj
YsBBj137qR3isVCeoNAL8+xDoFZuXxXKUnWtINvr5u8+RJvXdBRh5fGMV0jn3o6seh87Kc1Bh1U0
IeejaYxdJTWYCh6Q6yeMZFurvA2YZ+H2MLyC5a5GEfaOKRzdHauH16Hsntdmol9CktqRW1g9juX8
n31EwbySNh0RxsdfEk/OX8GCC2UvTdf4TIgpgKUZYKcXMtmGfSWdN+fQEadPNAwY/Qz5dT5hTPQR
Rw4vyZLZQzh07KxHXwhHqGI4DlBomTBVHXTS04Ow+KErxVzsHx+WfC9eGRPizgycM1RW2NCCTM9e
SDTzQGnMbhrhsHsmi91FDoKz/Q9qPDUd0msonRmriYOh7Aw0XT8+UBhSEpzf41CchzGH46F9eMyh
Gyh1zvR9EHtjimOXULVyxYSboQfrGWBEETNVNvT58fT5lNGWq1uQZB04rr99ud10W5k4MISlki3I
1yIJLvyidIivlB1f/A4R096D+eBhnKkG+1Mm9LMQf6GD2F64pFG0BfhclH+kvTHjTLGaE+FrOfz8
ehx+qQXNOWCpEOeJ5JrNmZ+8NFm7YuWwzHROsmY9F37FcYWXcDYL6ZpC3eCQLU+k1MuWtMHjw7IO
LIbIvu54JPRQRGzjL9PD5Mx8CcNCjtHvRVgEQUOixBFTUAZmJUq65xGuKxctiMT7mKhmn/5CFmpu
LhnuNZjV6NeIDbI402SdN8DX5oxpLrT5Qv0ILfgkgK50w2eDG8zkpG+PfNUoKn6EYqfi/wDbOd2I
nfD9Z2+MzxmXDWJOhziVZWQH8hja0miJih3HNkEU4NnEmNOJEUnCfhLXI1uNAfQMmqjigGmL6y6q
Jo+HH70ubQPPQGn+Zd7vmcp7y6BbBcsEu8opyAKzfyHFmFITUvEFNFaYeK+xOwWGuF2vLyvgcJzD
whGONdPhmn/+g1MRC9HEi1QC/LWckEKb1XR4X+i9D3j1WVPMSu5vc0ocO81fVdjSJneGZ+wYGog8
mGoxNRq3HDX19xwhxb821MyIMfHoKv/+6c5JGERezQE+DDqWUBGqlAAc56QorJ/z8muSYKAj3eDu
V+3kD3E3xN33iitNH9rP56QZorlpoxnyHd4JPZ4uZLKcwmi6WMFjSuOAXE/ae8RF7JF5OUPaw/dY
oJLecQsjgVkJhv3szGCENbjdlOZ7/taYlHAYUvW1omYaztRqEX+ulGor7UiS6B6148/vnftPG7W4
LBapyoEv7zePrfvXX1/kJWSpccSxZ7R0JlCBOGihicpheh4yRxsC0D3P2UEBSMXC13ro7lvgx7p/
SvoOvzhO9oi0HawPEANjDyDWtKXgozWGSUJWrNCzUHpj9H/FRqR0m9y8Yj+EfQA51piDl1y4jFMT
rNt59cUtI7pLOFCENNZfhTbL4YEz1oHMgGH4nsr1GKaEvMP6jjm74gsN7PdKgac6tLAJsGK3/z0m
X25zNsarskJmZ5xZEDWHdM1KfzpVCAAqSLBhuM7EQLbxEBgfsEXnQBau3O7mRf4aFPRHwMQsjJbi
oJt2+G3ACAEKJEuTpdNuN1xUMeJAI2b4aPZWf2llRomb9UmI4OpCjiDUCBCaYZX8vIxoqwfX3Mvp
DcEhv5vnVSYtsr8LufxRYQsl9d3TbokHrZ4pHJZZA1OYIIiIE/Y9/BUdWo5N63wWOFBpwpYH4+Qm
fTl45BRbBowQENYZLgCAlCKZzaHWp5Er/Mwbkg4q8OgfsbfUkI/wNRdei6uGFcJYw+bPZ+8FUw/G
JbRE4chHNIHYmo/G2zMOQbAUdK3gKi1EhcomxSlnjM3P6NpDdTF3MKWE67DSK0iHESxQzDvGzG0A
YKtl5c4x0tT3Ag6lc67wYaCgXhAvh2kl2hBCz+zXRqAk5/f6fLACT/CiRH4TFlHJLF68JocRUqlv
59AG/pzX3bWEoSPI/EkckKI43ODV8ZqQ3sUfiP+Gl/ye8Kt83EoutYdIcih2xGXceut/VnXU/TfF
/TnJqWY87vAPJip0dAhnINzhMjoQ+ACXzROHe5GkGkw9C8gwQBjmwF8oefK4BjmOBYCJr5qHrx3G
I+L/RqbnBOKIohDjX1xTwvEk0sw5ZStvlSNgSk3PJFnQQ1CbYAs3xeHTwQ6RvxVUtuX0TOFiQnUl
DCbDOSZnm9V4pZp/vPIRIoe/v/FmM8XmUXBD4UMw66NU4pLm9VLo3kEkmY0IZs8FlS2+FmS8vNhg
BxgxYPSjOfQJEB51+c1s2Y13MiXmGK3BWFlLbu7VGcA+xTTyaIJs1RUULQ5E/EwVQG90Q0LrLSDG
RsTOxCWrFyycvE3jT9vo+LaTWwc9Or7pp6yFCcBXYKDHsgyh/+drYXYhJuRnOXivBVHitRZZqdzM
VDIM/HLKf4wOOal+Gh1wIahV5uCP4RXjfIaAgmfpKIbrjqkO0aoBx/NVX041lc7oY59o6bHl24uO
tFrGcHqvDEfpIaFamLiAWQHLVaQOCO8z6xbs4LEYKHvuSyM9r3jukLICx0nMP+Fd8GMZOnQsrNwA
pxuHOmhl2MTrEXgpUm8eLp3Z+wx5IUhCFQ5UaSt/7yOZBgzVmanRbHEs3ZlMAmyyEK3+KUMU2W0F
rpxsn6mp9B2oEH07Uyz0HReFGSVdm4OjRQwjyQBocsQOE9bJ76dTv1n6oYMOPjs0JpzfVIOXoXIW
MvXBZcXT3W9m/aDxdhW0HpywJ0lmTuSh8crcqkdrY/aRYNnkEgpmup55kNWvKyGptwVUTdaq0zAO
5wa8giUDWry6//jWx1MJ9FrPZi9owicoU/VyQL9tYrpkdkEF6y3sjPXbN7MFs1RLxrKezYk+gfS9
zom+s7gTSYe4dwxGdpqN/5JmmeZeYo4iD1oMBFu4wxQ/hspREQ+pudqp5K0SRpRw5i9fs4TRyh25
OfX6ngL3VMfSzB5o3s+Oev77dF8gnig/PAUZkvHu2E3asY5eBLpayTY0e2jvXHn6qPzstZzoeCkw
YjCjTc13xhitf8yDytkTugR6ZDHxAbJrIrOvLIRUgKielkEGxci6hXXwCa6vZqOZu9LWpm9+TCVM
zVSQC8Rdh9fzqV3qHhAbhpnV7U5SBkWW8FQ904gUZHe+x2SG0zkh4oGmJiq8eybyekUw/YrGkUmz
sKQ48HKN4YLx1RAq95nnu5Xht+0nJ9OXsHhgyGHCs2iNdFoFdeQ94KxeAUt7myIgbeg58noaY56G
W7VgRvjB77ekK2zgt4xEC6S5OgYLcwiV/zif0VFpqag3acTlgdYapq/36Xu0KgMUR5S5Ndquf8AG
RhQV0BJTtS/KMLNARYhgDyfm2srTM8KXp/2s3RIkrrj9GIQm9O6isKQFPRNxPXaHdpHPe0/7gmcB
zcd9pzWIhgeKM5yrKLEHfi/ZxrXffU7xGNeshD45KjFu4Zh7GQ3K1yMSEbhIkNnw6le8r/sjMfzh
4LVvao4MK7cQ2RletisZHwqj46+V1naf/rk9KQNfBgqEEa5aA8RjuVvLE5ETyIsGlNLGerlMojVu
TTMwL0Yx9/rM9XP/mQ9cjshRhN2EyeIjHF7eUK8QghEJqUA2EBNxmsJ8DC2s1Xn9d8LpzN66hWCh
ZwPnXR36kd3nO1XEjUAySvfPGqPCrDr3q0lKjEl2kyr/Xp3Lm9LBaikGdq+SgCy8BAwavuq9cXql
btUcLc+chgTqQY1bZLFR2dtamZiPYseaG5B7injqUdduKj+dfn8p6VgAsFQoWaQ3A5kIHfp3lkdh
/XCKZDxkoiatxZ+m3eJbv+wMv/oCg69B2VjaGzFevKi4F9ToMtpWEmbn9+37Mx5Gl2Gs2t8evcdg
prQT6X75qV9Sy5gYZ0jFEqhqFQy5Hvx6EJnEHY7GEgEVTcfYYjCsJ8O87/AVGAQP5sPnquANPeMd
E92ydxj1tz+uphbu+DB2EIfTXPZaV6uMZVCDTGMS0jDv/3j8H7X1PxQO8aapj8/4krwQdON3q7yD
rFw/6bGSF64V8qxBP/lmutEDG19Fg3nceG0NcPLlqCSf5OO0SMmMR+oTu1kqjl5yjbd8WByjKEDA
N2mvgDVGkO6shjaOOBwmxaKk52Q1EeZjOS9PMAUTzn5jNzEZ6vrVZBYB1Zna4SiiaAlS5lpc0VzU
C4pyfGJGRgxUXM5QN+6GGaQxZcusmJA0ADmqfEpsaqfeZXTjB4HGcBjiOMFpTXlnllisd2DuMWVy
2FsxBRblJwwZ2AEQFUo36hCx5KLNIUuTlKaJ1K0+d26O+1FLXJk7eUD6ZXf+UW5IsBKBfmLZe1Eg
t1+3a7wePemUf7/vwGKw4NRJi0E3RzWoatl4+gg1frwDZ+0kHNwGnvr4wXLsLx69sYKOHw1ANo5i
7KLgfg3GgzfHyHf16m/KfPvLxu+h//twtoBYRWZazeJ38IbspVv88xfv84BF1yvsVvQiH9VWgUbN
AeS/kX1nxvE29urz9mxRzJCwBirgyJlLaoTO1COaftTzz+8Ov8jOdHgDvM+LTNd2V7eKVcLvTHEz
Nsvn6lWfmsctMVvUNtXsITmP/BRB61CMH9HgufcsvJboa1yrvBqO3tfXyDpmwqxrjgoZ3NVndAMP
EzMTddYDKIySBbj0X1Y4CnwQKGIRl/0HbZ5kK/W8Z4Ji8QW20tCFnPXwqVjw0kkdwX0EHNiPge2i
1KWWobai45P2BaoqYX14J+AdSbuFZF7xe5dQGLIxf8GGNnMxgKpRMZk6ODIVp/VdgUXwviEWSOYv
MtERIfN/BRXif1YmJuR0EF8+NvnH+x4St0xHTbcEx93r0/K1lDnCoaJO7ovjiTRy0Z93qOghdG2P
k8cEGU3p7DXJWJQyVaYZc5SOPLd3QkFTo7wTaT5vvpaLG36JT7Z/4ChNZiG9wNj9ghUCHsM5gqhL
XWIhOkP7S+n9tL4wkZEm6Ixj6T5XRzwNvkNj8izN/cigepWs/b9ASTX7o5RdsHdXOJAX7Dc8c/Jg
Ij6wX5sepEASHLixTTRm/7y2hNzI3Yto5T2frKWG7I9x4iHY749L0lvEuxxYSnDP/dKB2ugtvkby
B2f3wpTSmvTxsAiP8ezZ9/jr4MgMuxSnZkBKAruXc4aqptS3L9BpJxMDlGbsqgz+GcWGFY2xZh73
HQichiqoDz19P5CsiCmlai76YzqnASg3QglTuLXZCC926Nwkf7KXp677hWFSDiHzf4PVHwWKixHa
XwGQnpNJvpDcn3mc4Zk2OULFbUurIW17tuBvMZiQMdM5WBQ9VBQD/tkuCYgbW4G8Hm3xx73s7jHu
EsgGOU0Q8tPbvDgJOW0GN7B3rDCJEmUKyCyR7TYWZslkJ1sHmcjlBN2rugXmElxv2jBulWAu/Izp
GDw4T6wN0V9uMk4nyiwhEHgRKmQMmJkbgw13FfuFAUZh1nuJpaU5Qrh87xmUXK/9F99KxHImyBlG
CIwYcOij6V0IW4TUrMnAG5pyNNHlQ6u6+YgL1vyqZotwez1hYTVD55kjFuqcHvRxagAUfNBIJ4/3
+FUsSuJXi/eh5agYFZvIS1ki5VhbvwAoFYwlmLv1ForqvYbOaxQMocoQa/Z0ssFuVPlS6rFOCSD4
HdNknKRnKHEVBCF5MegHf5jfYjs3sQ38sJnMWs5Krf8uQnzwhE1K2cwcDsBmelcn98c5rQIO22QK
3YHOqktdRd8piOwRcGwBwH7sUvDYbKpDE7XK/kFtbg12A3c82GDq2jpZ7vFxoO9o+6hW4aCOk86F
C9ORcU93n9JSVa39/U0wvPmaMhGXUFSI4zFxf8AcgktDoLVcSp9Zzx70DB44BwQf8I3g5s18cdkA
bdvQPXQhhUAUgHjL+N2e2ORBExSpTANH54rT1nsaTdA7WN0wqAv43g+Xtwr7hywt3hzAX7wmSfU7
dJ+Ay+hqnlYfQf+bN2Y2kElHPCyatE/taHfnw8wOr2BBcYm/zgc6BNw0yB8+vxcf6Ifv/gtel6GT
xUNbyJXH44aKS/Nn0pHha7W4d7O35EsKMhCCL52/wWKRMvCEom/0L+IAQwu+yT1+dXvtiMz6IDR+
Gdl1Sw/DsGYkJJuQ8+epN3tcuk01jox4Fc9onm+juVgbYAodkzEai7sMQV3YBffJo0AAgiyEAc0G
NFTk5YJqYAyRmovmbV4emhvhrAbZtgBCxDMFO2tDXq2cszOFMJucdY97WAxPKbHhQuNqJAIHbq2H
oCGyAK6OOVzoJ7YtjEgTcpwRITtJa2nTHjKUu9tbU9rjSS2iARgurRJvOGk2D/Y/XbXKDE3Mhyog
sk/4meUL6q0v8M9JwpGUBAaokNKD6h7h5w2+lRFzgcHORy+M0HHS8x6I6QLExBuQRi5oiMX/3G3l
lDCp1CQthMZ+nG1Ff0//voEnjKm+OReBr4RP+B86NqagT+9QyhvYEWICDvUMbbwt0tiYrpAPAYYm
pugghkyzO8l9DB3IxY0C/CKBq+XVmI6EWe/8M30sMcVigzwYkTxrE6aF9nJizef7CwVUc4aRypL+
Ywh3Tq2h4vGxEk8NcHqL51zxzX5T3JG1pR9DDRiBXgmYGPeeG02fFOE4++MmS1DdI51WF/f5NRgu
5I91lwxpWpsfzto5pPm/TBK8+LJ1EOpgvdGZGFMwxGBm8oAt0IW0dpFfjwcI1hZCXIDTKzYC21m6
oqJifn/JaHgQ+HxhLLop8QMvXpHZbXwIHpTq9x78M1Xh8TyheRuj/cOp0EE4Sg+ScTwyX8CfhqJs
JS6kwXn4EUJxvCTGM9TBL+OLxtEakEr0pu2xZMwSCK8cQuCBDapZP5pn44jcg+dr60v+RjawtM45
Pa6nIQ32MoY2Qo+P57+poamGyuQgynqS0KGtkoeTID1G+wo9KnKJZEN+1bcJySOArDPu6/W3mfLk
rCa18WoaLuA8GYNVfoENV1vU0XfwXRe0HXBSYBYfEE1Wc2/xfgM1DEhF/c5BNGPqSCpyrHB4ufat
KO2Xq8me9wY16Gl2/jW9z/lu8cd368O1syeB6wcJ+2FpCoSQ25J9gqmSt9a87YgeWsFox6pefg/y
mPUuJqPC/7wA9Oljo9nTXD8Ym7DaeKi5OTinjPdRn6MBQxuq+nLqNj2vPwwfv1X1XieNM6gCFapE
OlN0azDwKgZDdO30P7QXYNPIFTJPE1BzNav/5UzBKlaeln5f1Rbkt2HBPE57GXSWEXoHJhw/3VBe
5r03UUJY3iqcrQZSyW/xfXuJSgiZxInDXax6ahoWiL3VscZFXsxFBs8d8zpCZgeNFYj9yJItQagb
DhyKjWEPKr9ZO+RkYN9Tn+LIV2mo1TuNDPPOkQuX/zmwMNgVYhQyQbLZ9KBNO1PMK6lGxwZ32v5Y
Ut24WKqfQ1JDRSCnTYHH4hYY21mxmzkmlPo/w56+sXkPKUP+NNngUP577/++K/eirUk1Gx9ZgRMU
TOqUPMbGnkwWVK4TdYoOCTsEatD9zMb11NaMyUXdgjGZ2kYI4YWsjgfPqZpqxvh8loTr6ny8SrZ/
wI8NFsmuOlthjTPfiOIOy8PgP+Fa78k98MI+05xAXTwe71c0cYfjY0BHpjARffZdxnFI94aBsID5
vIx9umsrW4JDbdzHE/fl/TWB4fIMIGxju7Wq91/DFcVacXEnIsTyZdh74Y9LWmEfdtIC73I4N5gQ
9pDEHCUfoffIe9uLzQAntQ9i1CfLnqgl7QYFUada+yHiVGDFgUv3x7TojApov/m3+btEBEnA6ov8
r8D4+0ORwZGhMqUPFSkHRG+NCIRlnC5A6X9sCZqDaSi0B5YWZtRnQBnRcsAYTub3wOz+4Wc5iSKK
yay5toL+SpoHHLFM7AEsUyJG0YZ8iMuh2l3xtyQnvgoQEfYK7W7zRlzEFIssFpAemMiaO8UU7QyN
Uwha+YqAtS8w5erh0SQzp2CB0uibKSAR8h+3wlxE0HG0jpHUVKS9KA9PMGXu0K9RT6Trq7LSzNeF
FMMdi3gXu1gzLYP7ufKuOpL6wskSZ91nZzrp37IM9A0TjmVrJk8D+Dy4jmbWU6GAMNLSWApNARMy
4ypSfqBlvMZOiDNYPcGhnac86KhwKx4RttEHHu25E75+XwvmofGBOcbvA1fB3MiMHbkq5nLZnZcE
xf1n2XQ4yKQveZiCY8FL1evjVSZcEsH3SUs4HN7gGp5vzlgWMz9zlrsDjBoY8EwQZMNDuwks5Xa1
uZ2djh8UeLVt22sOrkBfA9fvbr0xE3RrhgX/xJ5cXLwMwC5hlBT+eOUubP66rSP6Hs3tk+dDQ2NW
YigrRpLFGTv5F7mGDMnNdLl+h+0aorK5/HhXeXG7O+vUXoPFSgvkUIQa4TrCld2atWy0DSMAaJ3/
uCzIgeoJ5o0+CgnuPuzUSXBpq8VwMCtJIPT7yXiQBVAMlNTLbrDFiIuMAhgeXB3Inu8zBU9I83df
KaEUh0Po/OJkeQu8+GPHBMc68I/g1uiGgD10IujmIf3tmcoPr30YoJN5K/tzHBQFEQ+cudSYt/Tm
rHkJf4ZizvZgKefJSorm6AxokllyxLcuO5N1yPojE4qKizvmhfaF/w0INxL7RnATYBqBrMIyuDwb
A+YGJKfha5OCQjoa1HPrdxjdp3G3/6ZbtcTdupjz7oiWkBswQ5zTqu2KAhQF2LDwa++Xe7G6TBDy
EUZGv7JyXWpjjokePedwwFkGWmuvhMwd9ObXWC6nl7oatRS0VC44zz4tBfmiQ2VD8YisAJAZECQB
UhMCLIhs2TpmhAqX1cljq7rRnuGtBeu8xkWMWfySXCOXfM0etCQRJgXISvsg0no6YT74eIOEZKtM
XhZwLmATMfNRMAJ4Q0xUPxio4l1qj5Rl+TZL7p7RrujGBeERkOvGxbKdCm9Yn8IJYTpK3T+c9/MC
ROiv1jbaQmmwTPTViEpcj8m2URpvGCH0J/OiUqz8fmSe/zz0bGbs/6Y6KCdWzKBaN0Zy3VlUXG7b
GneO/E8NDpFz2BaWAHnU1d/Ls40j6UwtNgBC/U7Pv2LMApWsMsqchnFIPwCoMFiP0NJBMzX3GcNg
NMH/VM6PzamdzGgNW+uoHSIjW5z8vrG+r9n76z7xvmAcd5P0CdB9e0ZLudSAMthbRyFez6iZrRyQ
sdwd41VytUeOT11ldrpz6+8/+y7CaxqyjwpBzrq9H3Zst7jd+yJ101tTpETm4G7sCq9zOeL4ESav
CztUpncBK7EYVba4YJHglP8B3iFMwJiRbs0oHX8mEkHzykENzQ86Pqk/c6Z+rXrpj87vUCRRAXAR
tHP2G/Zw5AABbV9LZtfLr4abTl6425zz60rc8qOBf2iYEdW1Eb0tBdsWG8+LAtSmgx7vzLLrSSmM
I9G/IrFlIiHZa63sGaYVCuERXC67on3BoPAvfXCjqctsIHKEERtgoiEgK3kUMON8+NodJxPqF4C3
u+X2dq47BKaOauurLiNhHZ3QFrI7UO6shLZxtaEjTajdWXI9czP/LFWHcxrIGF9WpFLBLd+2nLyQ
e10ghvDwhHECN0a22gL4+Dd5bWAUvqnOLQK4xcCCw/rHLTelHBdSt3+5giAQIKeElmX0EwcOEoG1
CzNPOASzcxkCy9mb2Pkaq8Ttj1376KN7Xed/3m/qEysLP8JFFirg9uccwnABcSjhtAd395mp2a42
Echc2mGShcvKszeRlhkHDM+FHk0bfxJj/3G6+TOIz09o15AsaFsRanoAnDhs6FaCKtBWvY0wUY7G
xrN0K1o9U/pONKvtIX+zfyqQYU84utHK0dDDibsmIhFdaGoxhMJnrA8eZRZBplu/RctExloOG/v6
aHaw86pg2e2FOxEbULbWWJR4wHnYOeCuMhP+JbC7a+O2FEYt3b/4qOGmOeaHGAdA5P275wLmtnmg
ypDL8fDr5Pm81n1EJTIWtoAe9JAio2Oq2Ayrme4waTBWReOx+3HaEXxeLkiUrtU2sxEEPMkek/it
xBAiVhneZ70RuRME9NGF2mHiMQTAPRJj4GpHRzqAYHQQIRuLL9x9VEDemf/qDaevls1v7cqYJ1XU
UMyPDGnBgFdiS8VhW3LPcRkuITIMprvHjhrq1sdzF5rAlQF8mFCosEFN8aEjqOTVXhrYgwcyNoRM
SHZJy+GjmL+3P/9uEE/bmJFKYo2JfHiKdqABgQNQM635AojvxfEoIiMYTW6qpcxTAAGHqZQYaMhC
+CbAw9dQnlRLBcdUKixckYm/Gu1E7yzYO4x/hOUE1HNBMrIqEWMPf5N7nzBerikw25Rvg7eHASHs
zPd8OSihgpCCSoTf2FSQnSjME/H1C9mddzzGfh+11/ByGH22/4ihYQjvkF0n3Fr+Etdd1L5r/EFO
2JzhL+QT0mUxKHU2KF7Rt5/nMqAD6RVUOaRejKPjeN7OsB+H1/kz5lSO0BzGGaMoc4UFOMbhNSB/
bjWLORUXMZnsF/bWhvmozjCCpvxnJXavxOQk4yeruErwg3jYc5iOsgNuys0tIH8bykop2E/Fcv46
MinCKFV4PybMUqBhbueOfoCULWYeYX6sr8VPEMD7NtMxUWfF1+lc2TLfsmA7dSDowiV/89uTtIlG
yeuhZrKrFe6qJoAsw88cFMF+C8wTC22K50K1WrQHB0gj9K2CfziYgjo9D7sBBcbwggnqTljCC3UX
f0hp8JnNa+zlLWUExSniDkYpRCg0HOHHjMUi7mLYiYLgge0wWbKsx2RG+fNVPfREtdv3BRvvPUDj
hCjzVXktSBoiJQgkqE3oBQDGEECBBqEcEegTw54Zs9JFiS1fAXPNwXlkThqDA+ojtuC8aSBWkU7w
xwYBJJgzC3jAxXjAC0rs/svBLgc/GfFIhasuFMkwgbQmBEHMLTKWUeSCFEPhLuineQb/AomGRpS5
v85hTnT6B5YBNgvb5uv/P6YM5VWkMICZ/SNiQY0mWpbpDQtszr9DvigSNBxw6RooUmSI7wlbJLeY
Nf8cNrUVRQvK84d3OPQewt6AiLQx5bgo1amEeG4jXsEz8hsnxho7oQMWMyQxdilW3BH/WPdQx4PS
Ljozu0HLqdgGOtMSFJMfzhvBr/wKfbvIfsXxFSbktJYs2mp1vYOtxhUmG/f9v9eKx8N4NcSA7Pxd
wBUfUMqK35/CTEfDdXoRX9PxPqKlM21dymSDwTo/ODLJECyXXwoWKGTG23X5IUznjbU25liXgBog
6Pp222FyUJdU/vrmKnD9IIf/1TfAPMvg+hHJy4EOtdsD3feXGGZZQ+HDjX5Qfxm3fuAFuwN3GSXt
z0ntF8mSt2QuxMfmR/yVuxetbq/tGt7G06ZUyP1nZ/3uZo5DmnOavRJzVhLornn+6GVFwVb389mR
+12jtcVw7ahLLtNfOBbaB5hoBG4jemlYKoVCk9y/HEFG7H1BNepMlMNx1p8wGeP7VX3jKljHXxxK
zDc6KabI7DSjz3hIpI9EM28dvexkHnNIz/3kOmtj+5TbnNzo+WNcztwRw10rnxZrP9Utf0YFRpv0
7Iw9xKY9nm8G9rHXxcc54i2A81Vu+z5Phw4kCGCCPie7yh/Zy3W89HZgvam5xpegtUyMBpfXL0VW
zdnDWDXF0hNW/nSdBt1kBnzUef4WLqGBO564wqvYnkE6IKlT3jJOEv6IuamLRO902VvcItVA/lBS
6uVfF9l1kE9vd+uq0KrgNWJe172FR251ftj9jkGKSGxoSBeU6RA0aJLd1uwkn2nOy2BskyjCjiJ3
0MZ6V8Jl82kLLGFUnj6+0enQC6OwslglWko3ik68sHPFup/RpZ3p6JCsVnuMxyFqMHp3oxkz5PeU
QdySlnrIDLlEcSI8IW8P68Zzdq7q9XqljMW/MIbds409OgKh9MQYYGb3DZOfL3P4cVo+g8x8iy8M
K+l/JJ3ZkqJIFIafyAh39DaTHUQBcbsxXEpA3AFFn36+7ImJ6e6ZrrIUksxz/vMvhc3ahiVeu3bY
/OHLTksuaUgToLso2MUtHSWKyvfGgRsAmaZMHwa0oyH2lsrhiTAc6dqngUMpkDySh+yCe9Y3AUZ6
X6dyh1ybpjl4mjF3atFpmzT/p/BsYHckq13gNpugxt0txg+pkHiYANyxdf9BEBXpAR4Pd1BBhZ0J
GEwWrTuLavfaZT+jzvRAGpUV5+A/Pz3OxMgLNNe9mwlOJTTHi+8V6j2t6H0xjuHlt+zMOl4mNpeL
9YyDg1ErfLxYhjyY8WMSwnAdD2TNVHieWVpvNtC3QJWIp+k8vXBIOcdGrdeN3y5W7a/+ymc9pfml
6O24YAvjob2dPBmzCDgmm8sMVI1i9Rplx8009zBbTq7YZnPSv+J9j9Jnw/lCpgKcg/6FVCB2Lmg9
4dmpTJSq21J40F9Efzt7FjZNLxJRQadOu0yaLbcDsdQ/hTnt/mK0GaKcSw2V+MZXLQDZgahA5zkX
EbuUouP/O0UnENrfyiIFLQRgjaIQtaagOMrG6WO1E4C4Z/AqbZpoYvcojyq3BdYUbN5OFw4ym+5q
NYXdzS7IPI2einxVSVpnC8qL4tmQRIHVs+ZggoH85QXddTsU+w5TbLI3OcU5S5XZyJtX2pNRg4vB
Uo3M5z2aJYlgSWYwg6DpkSKH+RPv+0LlJzc1PdDNgGxFp9vtzVH28q7gYEEf1XQ4xxMKS7qMGxaB
ABMCwyegqAK/ShjkLx3cxpWjWgZQKljWn5iVcvoIeuseWgQaE8YbaLScyHQgt1JcTC6Op3UEsHZr
2h2R3t5DNnSdwndvmVfBJygYftOBjP4hEzgbmJucQhEiiOgoIv+F7L/pK248hoTYBNEEwIyj0oP9
AvX7k3xqcHyjhkFodJbPPwZ4V+tLD3VlzPFv3ART2nBgKwMoYl8hmY7hT/GwLebOh7P66qpnR7Re
e0ZPZdIR7yFVjUmCIm5+hZg2KOixOsiU1fgZqiKQtDOl7OitdCCbr7voxRWuM2RSXKjPKdNRnBiT
orB7h87IAuomhCS1u1Tf3nVAcVeDUT6Nvzlc+63z18UE5eOP5oTg6O034Sk2mnRxv8nD6IhHCdkE
UXSF4c5yRrPJ0QYXEpq4guTo9uCRfdCe2qfXhCApPYcquaRrjoj37omj1/nIUKud/lcH1R9gvsKp
2WId6ntWwjtuN1T36ID3Hx6s4c3oKK3bm/JIz2aMBilTanV4TxRmysKvUOviP2EgMfhEjz0sgYuX
tsxMJa4TGYRFTwrT2oyulvMHvYIMxDZ81AjWG6iIZc73e5PqpOUfOX6V/xFQG0+pzRbMYXZSb/zY
QEXX8VJ0ooK2ko5vDikVbY/aLTgmuQRkb4PLHofRYCCPx35w/PYcuBZ0zNM3rD3Fin+toV+XVNCf
Au+JH7Ue3gbY5MPgvUoYK6rL/q4PkF0g9/Pe8wlclo+cR0g4G/oIflFUcIp/HIwyhyjCzpqrqdQZ
bFcc4H3OOBW9dQTv/IQqTGOiT6c4ys/H5r7xeRtQUEAkm71zdR9UCP9S6FDPDXRqFHuEuGKSGfwR
npx+xLpOJN2bSrtUc6JTBYURpZPd6+unmCoFZxdYwJBK47bdFlc9JU0Z594v2xcFAPTG941mr6Tl
p3tUvRIPBNZFT5Xw53H+sP9fDLe3Q/0q3HtLjx+o6sAbpJLeDG/OxeJzKPbDx8WmQdzoQSo9fFX6
5WyhuwKxZOYywS2kcPNdJzU8fDLACfsu72o+FoOe7FHAf1k6467+csYEo61qSOw+sk6+htAgnmEm
P4rEyXZeb2fAcyV/QPogJttwLPIaWBhecP+UX5b1bwoLU23fgBFAEuecQRvGz9TMOF4HsP1qZphi
m5mXll3aNVNS/YtlEK4Z9vMrCbh+mj0iyF9oIb6rNvnxtfnEvrTSkWm/Gus6mJCbFmYGBKzU5Kuo
b76xG95ULdDyFy2bBuXtT1b8wW6tv8KtIqZmY3+sx6+GU7Ttcebbt5FBVpVuh+xmaA6mK1UXe9so
LD8sPs2Nt4ghwKoSLGHnkPNmCO/+chMcC9OvMdZqpYxHL6t+ByoEjsBzrv+04Q2h0xC7kX1TauCr
NNhhnYRv2thfnJZyk9GBpVZBs8E2+li/rRz8NZc/GpcH9h/yh9/rDx8OMT7hE/W2NJxyCQO6LH9G
lprPXB+q6g1MveeuxxpmsUHHuBkJpRsG1vwBRJDpW2asq0VAQ3cVeK9jroLynsmockO+8GBH9P0Q
l2YWi9Z7uWRVUEr0Gug0OBH3ZOJWYWBspzCYOqHlr4kFSH4TaCBrw982JhPXW4ErsnJy/0fM1u7H
91dA8Vbmir+PDj8JChWcBTKRD014WK7LTPdHj7C6cjAAK7305Qsn2fsfhNp5sBvIXX+bNIXz0VuM
hPDdDb592YKKcb1i7NhhnnKCyDTGelH0Mukb7sXAZVfNYscqR159cGmsl75lEco1iQ6pZa27tfR9
a/n3N1JSA4uPhjf4fGytLzi4Gv+qsK3YnW1IqDIxWuFP+iQAx5RKHUbAbGNsFph2M/603TUl27Pn
+7t8rYDHth50e34b1JB/4M+KfL5ujN9TBmdtFVDIKeus2O1iaZvUM/YFptg4DOu7l8DM0lg+4KAH
0r4kdt++bJIr9f9Pvha77Uo77WL0F7HrBukMW8d+7BsKsrNl6FEFeWGYdCjfDaZ+zOkypr+6Qd9A
5QggMnWvemD4zxUREo4/XAXJzm7N4sTlkrIQJYwz3+BV1z8cigGDf1xbI0hkvA1i9a2+r4IwfZhu
6xLzfHnVFarW9zEtt/piBqt81ptYRlB39fWyy4ix4e5e2WcnwzWEHtruhl8G3pSmXfmTNMf9vMZw
Rp5XCrBBnjlTJxHxtRoKXHMzwI1lRizavFSmQ6CpnaiA66K8IiHX12aX+UJH7x/AyM+M1vFpDvKe
CMbtzT2zHtHXL49I9b8TPEGZn/L06PA9ab8YlejsOSuA4gjP0asIRqs2pyaYd/pG5EX9/xBJxs1g
ofrAmCJrT3snwqB7i55rzMbJcrnO59DqMknaJRMu9uXpOTwtCAVadV1cBmVnfeT2xdwKYbVxjkgs
sb46qAkit7HUKaCrYdNi9Q9R8ypTVV03GEaMVHuSZSU9KmU9biy5HlvG11dzYaiB6awxvmhJjcdI
/7eOnjjcTuJC7wp6RB/ZsMfZx6VvEY70g+EpAslpYnMC0BfRO9lSumpx8Axz9BzfH3lMTf0h2cb8
9Ux5yV72hKMq0o4PPrpjKQujZt6LZyqMHPxHfWWgz/bj0hc++d8wDA+jt/Qb1zfObZseM3FvsuWw
7d6f+s59BDt2LtVE8m8TJDxaz66OZgIzBlRup6oXBg/cWASjhi9E4njWbpm9jtuD5jckVxXuNug8
whBx+U229mE4BwVmbqyIYtgvw0biuB8EvHf48T7kxy13r4IzJhmwEVgn7rNgveSBus5GqwFIIUsH
h8/xhLtsfCDtjSfQ82cq8J3X8EWQSg5V5gtylAsZ+KQqOICEgr8x+ExdCJa+4EcCp3kMI8lnVH+Y
fWcH0kwVczSkl6LBV/0aU02IVzBGYWOlk4hwwTohRWcmDNnnTmDwShXzQ+gzj4qkjwRBHP4kT5B0
49ckplfklhtEs1Au1i3nS3U/MsfgYPC+CE7Ur5O8MK78t+zODtbWtojCIGNopd1nVi9ckokYDdE4
cq2Gswie26X+Gz1EpEphIF5QfMyIpJMT916ImTWcXYmMBj376x9H/h92kF1aQKZc9g+02mp/lIKu
DcWFAIJ9gWEYwy4qqn+yqyGxyGBaKeRVFw3MjexF/vTuY1E7ovgQZ/IlfgSUMj4ZT7r3OR6npbvs
w5i3DO79Yf3BHkRTmbR3/w0TrjD9Br5EhgKaZfxjVwyqYIdUZYWvq9pR3+kEhebo7F8WQ8yYB5DM
l2T+sB6HDGCeMDuExTbOeYVcgdqFPW/wwtT1nj0kNF5sY/0WY3sBvUMR1G/CGLZ4s81r/5a5P/Tx
Ub5sJWSK5WUB9LfRZDtOAbejb4+dLk+of1lZ/4DGr5KpcdVUvGbfgUT44/noMoXrwePNuiGPdQ2s
q4+RT3f1dH1NvR/g0TduXfVdIhPekUpU+XrZJqfxg+9N9w4gxvjDYQI/lm6+eoTgRGAMu98CpGhd
8xcscDftCPflBjcCKjJrd9fd3CxiyAF9sTVaR6Ir9PdHvMBq5AWtiPnVxBFdbEsfzKnSKco5Id92
bn44KsIWnTlqcQ8uEdBAWx/sOhy85bzh6PkxbW9nuOQirhoXLnSW6uQ/9XZsQf8Zy5vSVt2WBAbr
feAZfRAdDr+AdVVB1XP603JFoRBAjUZ8D57IeCS62WJZOEINHQfcsqywVdWA8S4QvHgyQIIpZZVI
PjTMyKYzWLKKP9udRTCBNWNW6gglhnEJiNnIwVcu119Geb3WjAccy8C7B5JTzDsuOS9Il/PUWnYG
YszkWVENFH2YUWjx1BkEtk6MB0el7p7v1gM1HzavKL7uX0I0fqWJ+Apv/cFP9jgb5PuOIaiu0ci1
9RxPQ4QeRKXJJnBvUUBysLgOnAfVfqquYxzvIKW5BAOQ0hHc32wfux/AzOm5V5vwz6D80hj+hC7c
hGFw+YtdKgntxBl1/hkNQ1VzPexJg+Mck5Fi6sJNoz6l0Cco5c5PgB1k2Rd7dyMPxJV9f6TGs3G7
opewCwy979GrwXpKKtwpNUOcAG+yg9hOBQn36B8/8+KhYKDM5TJ/CfWgy+dIoD8ArzKw5IPat/KO
isl27EYLZmvFOSzg2T8uWDemCpv7oGGQHdC7qjGLLz1+d4IPltB62GEt2hb0qx6GkxYgzDosQMSs
5oNJ6goSCFlmjeEBqWz7dAlKCd9xFv3oWLpMDghHFLWrYdUhmsNi+3f3QLKRSzMjw5tGn9zIndEk
UFWJY3KPeFB67+M5xTM4erzsJjVgw/ScIxqtdIqFXupiN/EBEwy5f251OPv4Eiw60JVkQddBNCEf
bck4mWB2ZZGAPIQ+R41WYBIw4NOol3iEwo9I41NcJbBIQtx56eIAdnj3AP535GuDOL3yjnlF0Bui
JfFa8bzfUWW802EPP0DXp1KDNeX0YVzUcvSD/INQhNx1ap+r5sFKaOP5hDGSsogAZdTTCJSIbp02
jv3J2GRolo3p+TD2Bi2ZEQkOfRPXqY4K9lQA2uuxRjapvoWGjEmL4ltdFxhtQEW5T2vK4RhzE/Qh
APblggkqIrkTn/gHMpefQKGYszD8XtQkzNOvgJtB/cEjwb4dvLc5EG+4qvCVyDq7wrRomALJRcsk
VobLyl8zjFAUVihQXnVLRrmNiykJ5Ectt1gW6frT2bXRhoDBsiWxTr6WR5vJrIgey9acln4kvKfN
oa2ZapQAqap7dhkeZNZH9Fqitx4G1z0d+ftAHvW65dcA6Xc8AHXe46JC4Q6V7XQEDaHa2SMXAIN/
vjyGGY+xC7uqZWtkI72MDBE81K6PTGFWoHy67B7gaIRniBIdlvcFSjkbjWaE9T5ud8EwwIq3Mkx5
dM7y+1ILfhgA4kenTD04IxXQdEviO88SVKS30Yaxrjd/xP/dRH08g8diEBbxnKqgNFUwuctBST2x
NnaJ2n0FlicZ8JYZ9veQWevZQAbdAYCh+SxtcPjPiiJUMMGw43bf6b5NhU58MH8GRVCfFRb9qn2B
IELzBE3ZIORQVdtMGKFkoYoz5vfJ35+qQmGeLCPOR0uFI69RzvK6tAjWzOm3RFTyOF5aaFMgGsvh
7EIcEl75bUF+sCP4HR7RG8gGxSwle4zq+Iff3pJZLeJmZX8CoZsKE6A+XCywWzGn5E8Asu7/Mvzg
n0uGpMxQE1iLr+m8hD4pRrPX8o5RPae5UtCUJlLOtgX9VIl8OeOvehZtoYIMD7B4XtSezZn6JieI
Dc0oflUY8eCpaD7Edf6vhaVCVd8HDfHpcPUg/nYgJJZO33Q/SEmZKOJZDp324saPhPEARjXMBm6y
+VhgXB+RJduo5dReHrMT2sfhF3YiRDkucThgZ+xGhExUJhpm7v4YIR0LA6HRmaxnvx+VI5NvYFsY
uPg+ZPnhc7PvVVD0SLsDxijC7l1v9wi42r4Zd7eOwHWp3qvXfYxGzjxJ/c3dG55DbH3zaeldGhdV
6/J8N39fQBvex3VgVS37k/PQglFA5x9y0oydcEC3b18mnN0Qqk9c/aItNGwlsAontglcKZ+yYJHH
avX8+tu/UzQZmq/pvFjJdU/jzt0/naF5m9vgCPAyMo41uzGUTh6II/BIwiChxzLnZLzPaIzGf3d8
OFAxigqiQt/f1i6gBuN78eUMr3UIpLiUXvmwi16bGCZjaRT+qDFRDbwROwED9KfL24KCrPQpvNYI
mIKhubt9nbqEhuqgoyzeHkJnAm7z+GI0k/JMAFenS+Kp+8Br+hhyujwNCG16zSXA5ZzW96FOgpGk
o+EhRO5yyk3of+S1o5TVLMrBZYdQFlJf73oNqVls59Z3ai1rfW1IPKztlgNoxMDwli/GemsAPz1E
hKzNrqDJ8nHWa5pOq8dI7yO+jV817vMNHxs2i/5ZpjRsX9H8kbcjbkwPaAOAsgSk6h+iK9HilOf/
LrSL2IEOdBqZNQal24mcoBS6MnI/IIGLq/aR/h7UCXdjFjeN6Uv0kiEjtzNH+ImVI3sfN31axwzZ
Ei00y7Cz1hBIXFGf/PxbZqdjk1wulYsUl6wSqotUXt5+5sHAA6TVh0MrH8N+0fqwzeQQSChnvPXP
pkRJK+4/J108KusbsuEt0DvTwnGc/fCtIJoFusMF6EORnxXG3FOOJYokydGmcdBwL9ixOZh7HV/L
xLiZ1ci5Ry9+CXt3tjnCwEa86JjJ9s+EvAC6DlxMPjGThRCP+6GBG0QLwG84UYzTPgeNxUm+YPw9
fXG0tFzmOpzLjH/GzPanvDEGvyioIUyNrMq/lkybVWA9hYLiL0jMpkdwLhOO4WnfGlpICxjERjXM
enm8Hd4dn3NET4Pu19humOz/LVRiUYpT/iBGx0who6qVRbPmAefy5Dj0Q3oLbzI+pVSrMuRSg8/z
3pRv8U2VARsMjkglE3vAeyb2GvgPbtGgplAxvgy1xfZ0j356/danFcNExicA8UQYUfH+P0fHqOv0
7zU46jHtS8opD1qC6IgnUea6pwQeFCP3c3gHItARzODaq1k8ErZNqXjzHpzwDWr/CHZgMNTrdRvC
aRWkk8N19Vz9XNSM86Cc7+pcv67RkExjGNEhIDLvzRg4jFRfWGh+5NCgTmj80ntWwQUbYLaV8TXC
GeW3PVEvfQ+X9C8jjas6Byn5fyniQ54FzjI9246JdQLeVgqDmlNq7HCtcGWihPjI34VDEJ9Woc3w
fgBcMqA2Z+4z51hLzXIUEt5UK81CFyITW/a0bVd/D3wX7tM2IDpXApEJdsIUUIctxD0iMvUedX3b
HLhjdiJwm+QzIh5xi737IyrfAtd5Fy7waMlm0RLxmfUP6TwZ/+QgSTDHgVymb9XD9+JQUtgajEPm
5NyPFmu25Z+V/SdKiUq6l6EIEM9yKzAFeSpoRQGCT8yijq02dEKjxeLmplIUQkmg7vpK6GH4Qimj
T0m9iJ9tvGj5PR46VQHFIArMZYh0c2ElQyli73LQKkPBXQPMfL1rmxLdALcJyTaEQ23m2HXWVhtv
hZ4OmVs9eJC0VSgLlA7s0Rqct/AoYN64GPCM4vq6A/LmZIYhfZZXbwHJqbdCwsAQ46qEuYR9CIzr
CEOHRgJw9NSxd7xgFAQPGkEHZd6ByD7xz++QUa1RMsZDfcWypVCGL18knGcabtegWKgtK6RR7Nz9
fIrghBNyepP3zynU1h+K6H87ijCrm5jzLKQUsxtYyJSp+Q7U1PL0MLYrBQXBrQArAJje1U4qxwuO
b64O6+knwlHQexu0RHVu8sp3doPMUJFAo8rr9hLkOz9FRc25HdiDdi5B2mPCwdzUgJnU8FtnQV5H
wKoBIqBVf6IlB6qUfg74yxDlpeC3NKa0O7OP73zOLDC3WrxgWxUmFTVY8TWJxNJqhQBz66ICW7j6
y060NZeQTRdKkcuTKGmoeTOKbI557oooHQ0PANLP1H7bXvZkPluDtnNi/PsncBM697F+SXBxHXlJ
n3YWlSH9saVQpVzHk4x6FJQW5NdvV5bKCmqFo5UMMvEudBcGiLE9YAI7uougqxIii2ksgc4VgtI/
jHd/rz3UvCyO0Itc+bItPOIzsaNzVCmPE0CNuCGaF89VqWdXAF1onM3X8D8X87xDUPw17iXHdwMi
s+7IhJIVp1k+J3Avh36pyMIvg/eltMfUZ77froWfcz2fcsfcIigdAFBgWiZQQLA9jUkCrTsZ4+NI
izQ1Y4zusExHb0jO2NYDhWkydYzWZBC2Jh/ofQz/IDeAHO7UHeQ/jV4IIYbMngw+qzwHI/4W0E+y
2dwN5tSb22zDdNNDGqHEUjbWKXzN1hTGzoDk47uubV9a4jmNGV1R2TwdjZISxFgAQS3ROZ7xVXoJ
xKwz5QnEqQLmB6q5mZ9jSu1ACw7lenY7FSijuXAQLFrtSVlbo9R4nYapfjsRLwUCTnpkH82PGA5k
lx4DGwEwpAYR2BKs6vTAQEOQekQZzCmOTyxzrQH1ClJVRDcpM5bh9A5HTdw/3gsi9wUYNWBq8Foo
YGz5Zt6BzmaMpgiYQ41voCAr7s76wZyJoYWRnfrqIql4yKXKqrmuGRnMnnTPus+NMt7B7tzoxuvi
BCpNixdaZgu6JCRSc2EN4dlpCpxZf3wQJji0IArMPHZfnalGmlFvo2XnXoJneAHUaQ6zl7kmiZdx
UFvPbPhNasV+Kuuzqk63k7Hm3hfMminMU5nziA1APECGS8dYNydtO6t1UBuj9eUL0EmpkQIC93i4
x/qE2FP3GxPGA15/oVdOreE/bA14xRedjWUMNFCq180I4Fgw1he/HV/OW4FEj1iS+erzJk7XuwN3
JrXOZIFCmyVkaQQuxCVeDlyDScdwP6IR23osboW748ow+8tI+cCacTv7+9Ok8s3RSzUaWDE14GJ8
ji8mzxb6PIYiDGd+i2LAt8Ix9+84KwBIhzyQX/G48wuEH8rSweKZWXQzszUWVAf85/4eBj9/7K6Z
3M246/PoZVjr/kot+Y4xhDxKVcmplOqno6b3M/M0doBr2WDZN46h/QPT1bHx55ySwfbAJIE9gZ60
NWPYCqMtUUymYaoM3BNK7EqEqolXipAchzMv88N+BCBbycGRmFfeo7yuYxnTbaQxRxxMoHcCu6ml
KyAEpXbPBlMqiM2kcmpjr+/VV2sFFQZnczXY/aflmlT4UuIcYdK2TNtQZJR06uYjqhELIJcpFbBq
r21N/2eKEtrkL4GCnU4e+MMDGdHYPtaIq8UXLGIMcVd4UAO/1ohTLAPwUGwhDfMzHfsECU7TcW7b
6DeAnpbmJtU5J4YG0WTS9AHY7BhRI9JScEI7jBtoHfdduU9pK+mAqPdRTX3t58OFqpDHbxTXhfEt
5oP3+j42s3tUKlD2E3YK1D4Wwc3f3PzSJqrMS3734lOL7GHyt68covqYpvwSauWmxXDl9ac+5HNs
tr9+e5kj/fEyt3WeDXHXQP9hPlTEDokD+fT2tWANpOxWWj/mXkNMw+BsOFPkj1/Xq75uVXivyWhA
PA/qJFuR9x6Zm3f3kA5e1vsSUJzca7DKYk3Th38UO4Gqji5BwAHx+xisQnCj6ecIBV5tJewvXTZq
BpwQfgS0rnic84fuQ0/oW+76l9irFhg2eeKodPhKv3PaBR8HOGON88MyR/dMUSbvehLTNj/3KNP4
NCRh0aLqj0nFYwhjuDKzNgHMoFIwnuC/mh99eFhu2SQ5DtAkPpQVxeChEPdZSqoRZ5I6JjgVVYvC
a51iGiorOdu7bk7RR8kdQt+/QUzcoio9KTUYhaH/Md+/ifrAqF62089zAqILrNx/gfhvK1mu3pzf
fgUbk20K2jo/9QfaMIxeBI2UTv4zey7SDng/JpHijJfXBqMw9k41QNjMDiplfsa8HQs2RXe/TwD+
t/PZgWJXfEAc2Hx4xbbzNvxyLPz1Qx2HOFcu2BmNzGsTvRDBv1uRDgXv/EHsFkWK2vff8lBuJ+yz
Lw63r0+ZwvnDJPkRuPSiLhuz5GC7Wcf7Ho8sNGtSIb2Tr1cjlNJPnZbQnEINA0ldjpkYM98/HKoH
OXsay0v8iED+UxMi1C9Bo6BnSI6cDktOC9+g7GF7oozink1PfdrC66Ecg1v1FZmA+ds5UCPe7/Sv
SZkUGRXE2WLOOkcuvRpy3KhzxfjMHxEKb3N44TzYXWd9sxjZ/E2wC0YeHSxFmR5rDv5FGuZRnHqM
V8ktv8MYYK+Uu6HNuI1DvTeJokuB6R78KWHN/LeBgDuAKbH1buzOjRUAi2+n480yYFqeXLhASZd5
+ivavsVOzXI0OYu0O3Ov257Tu48EhXV2nQcMInGsIkYBFEtV7tRmNg0P2x3VKTTgcs7syWbJKboE
uybl22l8N+suj43G0SfQkozPigHRPM0+k9bKGGSTWyvoml2K8mr1XqTHKwIgZiU1AwdND35DatgZ
zqd9kQwSEBNOI+aZteydWu7bGmL6e9P3uddAkXlcpfkhZvMNwb8jnDS0nAF0gCeZgYOuyFrGGv6H
7A8iCMJX/QFfx78SpmfUY4qvO9Pl5+wWZFiWdgjo1svbtN3gBsH3tOe3sX7YziNOMTFNGQdBssXZ
soEJ32C3M4KNd4ElZXUidblFUE1g4Hg79eD75WpZMcofG9wSUSRnZaWBogFTVeczw/uFMioLZXxG
t0UpQUHNqIMWKy5GIoYfE3D4dlfrNybq6NzN8jd7Q+WfqSzErXP7+lgHtWSnNn+aYLaTUQuJooHj
K+Bz8XYnFSQ56mr1soiJ1kiuUmzkGEF9XjbPL/NALgWEl3+TG9w3JPNHtaGIAbzHjnUFG7/KhIYP
qsIyZ7uRbP+nggBFxZEqvfbTis/0v6+LgQe32m3YvdfsxjamE1Y8kOxuQ07TgAlPKiWnM6VOy5JJ
BdscfvN4Fl9Nihef3lANn8t5rmwOXi45aVXysArUdZXcvVkHkJOmN1arWIucfddYJ9enjsUd3n47
dHlqPeZTwtX3HIs0qGjy2OKWqT8jyVPKU7kkXe6GKTLAzreQn/jruOnRUI3D9EQd1ZNBTO69qhBC
t7KSjBnU9ipsgCWlpA2SGyRgmEh2sO725BowumIUxnYVsjRy6UNe5j0oUJ3LMfoxBuSMWCtPw/4q
cF2oTYr8jYkgvT4Xk5NHni5J+Dsbdceg5U9AVWnkh9Z7KCtwq4umThSFUTGwdk4y+J0UCwDyU7NR
Rsd06RwZ9qlLIQG1iI/suu+FkUi79EDZ6PVtWrF/9Dk3s/mwhcmrZQV5iT8ycekcZifuUDmNY94G
gwW8MbhEl00zIJr+0jg5v/GBsLHoZia+YUss43Po6Hy9ZdNKudjlUOpTD4M5AL8jS9GVwIJ0ApuU
RqZ0HHFsHLnoCxJZgx21UQ5i4vK24svE69z8N57E2IMwDsMO8NS2IXg/osYi1RuwgUty3z8xW5CK
y/76Aze5w7uv6Oa5RV1cNQUkwT47DfBeqOYZLY8fv1pddzBgmNLwn4AxFEDclM8BNwlUDA0ZygXI
PUQo8UKvo7zRX2C6Cqso0RUpdOh35LsAzBEBoxzDdHwsJnhhQ62p3U9IBQXCi8pCCadZ+3nNnWTS
rmBETgHRZzMGy3ty5j5c4BL7xJnj2TL+f9u0U/r6I9i07DjeZHWebUa47URYhgZMcuJCwLNT0AUv
Aal+INy2X1EexPLktZDSm12gihl04E2lt101LesjR1XkOnuorgQXpbQXGjXi88v/7TgwuDYukP2Y
+PTM0qn8OuaNnZPHGwdB8Xbq6DKj/0mtCfES38l+M1QisP2tJzaTYqcyAvvWS/HBB2jqh9fZ8G7U
L2/UWpU3uwGueFqfTpKNF+dWlH993C0UVfV0kfmIT7Ktgv7NUcMCO4RXGDOuHa+B2fvQ6mQ6np/C
+ASqBZOzXsa3O2d06xad2ERmJ0ZB/ToopvBJt31HBWglcAMzNzOGw8m98l6F9YCasX/BJhuwZJkG
egWT6JEZ9/dtwNuEbbRBC7RlC/lSwcv+vkWAYobLyCn+TeRO+/4/4qA52Blvq5JpJZVw/hGxbZ04
qUC0yJbqixi5C9g8dCBjvHB5LfCDsX9V1h8QFem0KFFg/BOgxbZ4WkCSf9r/6mEK3LanxlL0fE8j
hwv4dNKPeECPsHNKTPayK11a/0kaNcAelKH1dfavh6GNdWnscHRQDWrJvzBr6EjQ/k9c1AnkYPvM
p03MI9hZvzoHF0d8cXCDitIEHK+NVMG8JXbi0s0ov6+AE9yNM7ZdjANoGgP4eKDzbFaU1ENgkyGw
H9jNDVithBkBxx+zVnb7XB/PFI9T3yCrn0CbtcO6LcL7MjzxTu4gAzwJR/t0C7mxNrR1GPubLzYq
2JaL1WIRwrJip2OHgNCKoGniefRVbIBs8xaDhhA7QIVyV58wJN9NFQpPGxmqEjAB3NjKwEJ5BcF8
wIoq09H6bfTFiO6EvQDQlTeJBZaawmIcIlI1n23IpSEsp0LSg5XnBG8yXSUeEILl3PxfSqSHjabX
aPPAENyAnIb0KoGV70Mfk2edSWLH8C0KsYO4SHZff2ScB3KBuU91ppu6880Q8/suBvOcs070oEti
vueQq0C+0eAwUWI652f/bSH9E7TO0G7PJ/dGkzd2SdnmdXibdxWNJUvQ3DmiNiSK1BSwer3JmwKV
wfkwVNA5l50Pv+Hl6N5caJIo0zKHH86WBLnf3GDHxGShM3/pi/eagQjSKRREGnNzLgSaFLUzFIG+
egJS6n2rd3iPGUBXTI+jsa2vioBIlznGdsDgNh7VVYx9sXOdRLDMp115m6EPVQIKRA6MJAEcx6II
Jh5JlHzZ1CGn+iywLr9iBOyM1n/fj/iL7thFoTvB3IkkmdUnHPBmirYF+DiYKRXMSz/nYoHciqV2
hEmTgBgDPMX2xQqHwbE/gb5PI3wXWIl7od22sw2j2r3maA4Ducy6G0PMwC56b8oghJ9VbkzdK9Tc
AsbFZp/RpkvTeWPP/C+S5Y47JIw4sdC4vJO2MZ+PwVtFOcliZw6dcrKief8XiVKtsXfuW/ipb5o5
fpp04grovdrTKBXZP1cBFSwEpxJfO8xsHPA/yzQROxDYxl3Y43N+I2IMzQLctY8DUO4RALxs8LdE
ru6mbkQR6ZgtUXgX/LtxVqRcVUGhr0pdxTxEeQ6vTAtm2emAHQ0l8kM4xEibZjbDfmR6NqOoxLsU
6LPD83m2n/rsDyrb3LkcHCWLjiIiv3uRk5lz52OtJspiFFc56MjIQ2BcqcRgUnS0/RdxcZlc0OpW
00/ETY+Y7nU089JzoNo5z0lpsKhTeBgpKmSTYdrB29yUz/gGQsZqo9l7hkcg26hknQ3EC6VNbYeT
CWkDKR9qbjbOFEszWIoG4pK5sm9DobPZKDkjQMVTIEJjpsaTjR88rcp8k0fTyfzW4Yo7oxmXBWrd
ckknaP1x+fdj8w1pGWqoeSPoDgdBRmZG39LtuJnEJ1UKmP+cmybvXGyKiLvKD9AADohKZU4NMR4C
vIG7iNpVYWqojBvtrh4os/i74FfUEM+MSAENdQu16YfEINidPwZu5fTcIMz6Nnz3h3Nw8+JOA5nc
zy5uZ3fj2IPYwLG7vNFKKho8PRVdlmIhtT5U0pA4VfPZZ1pDeZWE+G4KrUOd8jHGYPjFTcc3/OXj
O6KuYbpbmeY8wiX0nyb3Y/F0wqFUag8lBi/5519EMDWOopNcHKoG8CjGYHq+pzACinkosV+H8fMZ
pIrayqOYwOPEKvQYGamHFovgmloeQbNIyoAlREbrfyyd57KqarOFr4gqM/KXjIAgoiJ/LJkqYs6o
V7+fdu366pyd1nSqvKF79AgoQFG9NnFSN8P9LOMIfzKA6/49N6H9dGwzUwMiXrESgKySydo43D2m
M0seXtONEPnWFtMEXRKoYBufjWR9WxieF75QzKY4JHx2etL+6jFLa5K8/PVbtXct968Ts2Y90ltx
l8LFBYzto2cSNwwJiL3KoPIzvObQNLum10E4aIWMY+BscF/0KBmVwORRskb5lXyhH2ZCcKom1B8b
uhNkZ3NMuZFyTM9cCj5ieDktze8f50Zeul+2TOtsRLgPr4rj4H9WxfyIOSNvyvt6NoYhF7fGQtNL
viJ+Bsc8gUvi0tLBYLVDH0J1G9Bf1yYtwtHDl2rtwdGr/0VQfImZwfSpZ8azY1AhCHCSt46MOXpv
gfVelF8y5YyafEe3rRiqLEYsAHgbW4uvIpR3ifQorYR0+qH94cXo8Er+x9CnZeRKUeR5O2shen8E
JwC9epgebMJw9hb+QvqZgm/FHIkZG6aAyqojj+8Iz11qQE23MR09O6lz59D2+IfCzjuY9cFq1Yzi
Ni/eZg2n2Hqk3YALiH07vRa/K5bbY0eByWm7QA5PqZ3t2L2lntdWxr7zQdWqbMJ0IMR52ea3KRjk
6Bz6MoCWPDXVzflslycSRNnJl5Q7CXtO/ku3ZRISgE8DsAxzGf4fvTarfr2/2GxPp086nhwHO5Nz
GZ5TotoI/popM3+8DH6j46ckQ/GEnL8A3iXjr8EQ5QJjEYZmdxIajI5kqlw8LUOxL7df00+5ry/x
3rXT07hQZqfxzq6BEPjVaXQMvYfuPM1AHcwtJQ9iz+PSQOE2ZIQ+uYh8iTj2/SgCoM0PmF5QYfNl
YnFgtriJdlZSg44YHRPWO4WY2IGkHtcLT3Hw1sli2hpk/SxGyD614Yeq2ehVki2W951cNhNO+2z9
tND4vjujkxf2DGJg9gZ1J2cRp48aI7Xi73im/AAxIJV8fu44PEcAnwmhM77u1WnqSoF/5rzgWXZx
6cInhRkVQhU+Aq5sBPfg1gM+LOqlFxJ1rIMYMg7uehuJngPpsJxmmZ0fXRbXfnSd4Cea/nRU+adr
Y8U3PgQhuRt977fHqID1R8yD4zKocu4XTpa8P8AvHfVkbqt3HnNDoG0xxSCr92GvDHfwvTNftign
KWGYhK7Y61mIYVPOAZFew7PB1oFW2CMvCtGY9GXR4c/eVtZiUKsZBlAo1Npm1EcQux9mmegtPQ9f
iRQrCCgPZTIVjdqm1aARR6umT33ETphfwH7g8uIEOuEiATjI4JP3R3Mkx4VcddRJDKTNSAOPjjjf
3jMvFq2A4xVeb11U+XFCMKfeDn5kxEJqNVbVGyqqjTUAmdULY3MBxt7Uxeo73xwcsHujy8zJhO0G
mUookZA+pgij+eq7lb594TVSuq+Y1cRY+WNMbzaiZfA34cL+1HB8TaPRczDNwjZPh1QKSqVCmY+m
ckeFfSfEjKllddjLLQmWyMnB+LmNvbG1bNDDAsczDGeAM8wzABM5PyGnwI808SKzSaU73/TmGDQc
ejX99aYzXCm4evLK1x7RfTSqo0fo1lAPzTNpQIU2b9Gau34tn0HGtVBYVeauP7bd757hBNjCrrQJ
8m3v7bry2iXJlzTTXROJf6NnXv6EspoRQfXNIMPgfchLtcU1JaxAvI8WLI+u3lf5gFmVHPVROR5N
j4it8RhmCTJI4whIWV42TrZf304xXuSHsfUhxwVff348gyDKTQM44DZjCDIf1XjY1MR4eD0lS/Vj
bA/5kzEUNgy0EGZYb/JTyj9MkXiioK706jbtKqQsKXjMJr/n3bFYQfSYzLw5lhgRl5Nzjf9wYs2w
hwf/dY4Ib1Bd42CgB1csaTpM6R0LF47lWmBBSf1JvHvWtdaUlLhxfN2UDJPwSlYQodiNjpncewbx
WuFzqT5FrsyBmWZbTjzKyoizASeJ1iCUYB0UvBSTafPEhuMZPOlg3JbrIvdHUZ/vXeSXXLniSfTA
P9kRTRFXGj+FfYyNf83wjcctywV+QddGJQ2x8MRGLV27ptZOUQlfDSJGpP7KNLyQ+CulN++IWhAL
Qdnp39kpavJ3AD8T+WccYNjSRE8tJIEKCPVUmk1ojMf8W7Ae9GuY9hiiy8Y684aQksiIgJbtl7ZD
KfILhMCtEU+YM9WEYnleQXQj1cBnQ+IKVMg5ETcco4w1pXE4D+s3G7gJIVJ/BzQwZMopzM5tBFvi
XjTB5XRJq0/ZCEAkSrTD2disniiKcjxQIjrNvulJXl6msDRaZn+Dc6fOKRmGjQ8lq12BA+tbGy3v
XceUZIdoQi9v3MjRr4y7vQguc8QO8JrknDugEJwuJZ6u5NQqRBMNaELvWEq1SR5LOJBxmEkxcUuL
hvVLz6BU2bOFygR7Erk3M7pCljivy7kulBVan7ZNLNhnQgNDsvqUzStGSyFCeUp03s6C2t3feS3i
qM8IrofZlgwf5PpUdQjbpx2jC67Aotrq1OW4JYvMHDQKMP33zCaUHcWDu/VLqcBPUKecsg/XCTuQ
IAPm8Q4RoXxb6X5Eit680j/riLbovsG+neICgs3VSLg9eUx5inChib9MbYURPVcaypvL2n+crhc2
V9gZ8ZBydpgvQmv2WX+tPJAJQ4knwDvHlgga992TUJBo7xbpdUKUlTgu8pylrec8kLx0VUact+C6
/GcKwy+ldIJYQoekR7RP+e1hkevBt9Sy0s/ZwOQaa6Ir14ZdJUIDOk+ppilCpaRMwqYpLsgIVJJF
sN5ypHivJhfmfeJhLZfgjXOwPm/9IbuHbZFyJoinWFpaLWrIEj6x2FTR0HCH02Ck4rQiAZvU/TnN
HMXl2pnh2t4bo+KkMCYsVq9pvMncbbDVSjpyzaoITgJDoALYD9Jy5Ond8G6u2bV0pw9B+xlB6J35
goYpRdIli3J9KPAy5bFUgE46/dj6UfDT7zHzTDh+2EH4jcli71cSF7CtKfpxYaXFd8RqBjb6ZwTC
QOwhRZVALjArKrQkUnvinXSwF9PizfnAVkuz7G37GvV4r+VWeOwRhSqmoYwq8TbITDWgr+BL1WGS
FHiUVVaJ3gqvP44cjqEOsd3C1ZMvPvxpGOL7ABAZ6xvZgJiTyCgjTW8EGn1N6cQP/JSUKl+bA1xm
2h/jxC7BtyIPMxYGb0om5EppXnfeAiLXcWvAVpcNtB9+rGLvR9+LCUqDpZWOEBnOFBsev4Is7Bsw
vLYTDoM+cDLWIsDoeDnHPw27wjk3VlGMW5eHBUeRuEpuJ3VwJ3SC803SEXo1X9DLfcyki0jwdyCo
FGna39NmMDuATwH6qxADCf+GYWTQHiHEJJ6GcwbowDkbEknIh45FntPF8B/ue4D4rVJE69sTD3ym
ovCPTCXpMkQEYEBQaRrO86/LPfKGT8NGpqLju+VF1pXRzLenVW+rz27WO4lFQwYzHGKOjLSVDu/K
0igmBst9NrRoXF4DxJpLdbp8LYcHy4CpsAHn3FBxTAOIFOIIgQBpcMyluU++ifPzGkucgOHKa7kM
niXTbERb+V8w7GVzfoBVyJL2kpmFCjJYPoPh27me7OUA7tHQat45hcu4NheKfSPLWrXKybpXEq8E
kqff+twy0obzzP96xlsx8I/cmSVOJPppFificknQ4pYd+SPWz2Nx+ec/JtUkWZfO34xNhVgH3nIw
ZFZrOc7W9E7jJgYZx5CRM4rSWbcLY8WK36qO3Arv9j9GtNj4Pv9Kz/EkoCxuDv9oXflVlPNHg6Hb
NcMaHiFiakdvVsJlVdQ5zx98pRpttzqJErEgOsdRqXe4ehCBP0fscwzQkr5J2gUvyrEVcYp53iJW
DLCbeakjUXSSfQjbKT6c3N/ld96b5x73bBGWVJ6HNKQIlcSPJ9cM8bLs+TUwU4KJgosxrVyL2f2m
kxVHPEXnYcSOR+64UdyH4qBGD+tYyyG0GxhMy+WkovaNB0x6cVEeJtuZYzH+MwCVDVZcwtvejjn8
nzna4WbFZytak5SUVX7xzvBQ83t28okpINJ07zdBjl6FV3SoWq4OU8l6rlnJV75n7JePEywcg+Rs
6MoyJuQwboeSZHewOUGtrgMCblQ1ktA4JhJhT830cj9zL5ERaYxUkAF8kqaFJBiHxQcYV9oKKWKt
ZHs38EvFHcpUe8xoNY3vUo5bKcLvQHOVs985D5YJmkwyO0QCF7TxgcjQTiJQbKLh6UqagfxMWrl0
FXTiYVSku8hJ7nYMT4G2T0blOksnic4s/IRvhTUH3LZnj0MJbnizOygSOAfPVdGjjFgoCqMsPFoc
uxxfa4973UuUKVCdyCTvwSzwEozxKNF4cm3+iLGGv1Tbrb7zJukJrkHd1CGjuGuGISblhlEOqTdO
Nsp7ao2Qy9QGjhzRzIYyvwEsW3etP3R+NY0y/tKd+Zt3SAlZcIXgjoL0Ngi6g4CLsKToH57D+1oM
hxcedVaFg5QeE6rVH+TR0/nyfd1mLPMdesF4u5vdTagkLH2kt+nefS6bZu2cSY1Eis4pwDEQO/sA
RjT5acMLTB02Nq32d5YkHV1nUWERhkkqxW5wIGsFcyjh0dwji38zO/gO7EwZ1/Sg9kAcUCD4Dw8i
2r2arOxHwYGqd1LBTv5nSAZUh/uJmL1ui5PLiMQQ5wJoMK0OskScRJG7MJv9tkYt22IeKggEbGF8
Z6O+wSSGmStx1UczmGuc9+h1L8MqvUyPAWSIB4rI3qS3sJU33VAVvRZ+XQGXOOtm01rAe6uri9n3
uk0AZA8UBoPDy5Ymo+oOr+8R+iO4mA0kpxxVDswAmP7hc026/atlnWwNwtdn9OJqeUXlgZQtfFcn
1F/RjmE3S4YO5eQxCyAXDHRu1KM64kGjTaOhDVj0X+O6gC38udt5sRNiLM+9SYGEYXrJL1KLO1Z+
zeCL99G0P4ik0WrjeaLSvA26+p4LbeF2b4OLIgOMvvGNy001BQhUaLtIy/wMDm2j/yGV3e1ruMqh
dYwIavmbtkJuSQYTUEgQjMjdirIP6ix5rMQueSOYRagAo0VS4jtOQ40m8FIPUAWp1qrB/ftWbEYt
4meYo1hgGoDDbXDYWdh/yYX/po14AXwhriGTwMa0R6EQySsp+8Jw2u+B8cP7xuZICkAcj65L9gO+
+7jpLCQymXasEPRandFuF1He2NADpU2WMT0ss5g+XXSLJF+PmoeSPc+JmKJ+3asmwWsfeKt9g1oa
v3MSi7OLwMILZFhNr2e1sT0wfHyp2x68v/vX5NOhlcTei/3NbgEcTA6kuQLO06pQDvSM56jYjZHB
ftl97C545lHE/sVg39n2XDX4IrXZEY8OWsabsK89W8E4vBukJ1AFW5l1MKWKvl+aLpxErYvNcmnq
O+r6rt268r7fMBcMCqWb+ZHxFec9RdCmjaLTn47KyOXBZv5i1A8znIKNA+g1fqyrqXqSGVKOQTv3
hETzYFGZ86KBtGC99beOb1peI17EjRycnQNlL3Uk99QrPpjRp08czxiMumVENLnpcb2GQaNzv4B4
GfmLiQBh44IyQaDUI0XmBVdcNU0vAsReS8OHESnTmqt1pU42o/S9utg7fjlD076eRIAzLCmpD99X
ixmGZh04DYN2ZePsOWLuxavhakk/uJWKd/v3k8ztnhIAKpcSoR07/ij1JF1MTicKJC1uuD1Ke/yR
8oxyHmd43w+pdGkxjxwflFDakJ3KDQv0B4rJye/pHhRSNZ9VhpPI9d8E8VUT5A3TRgTU2zb2d6um
8qIREXT81WJR0+nIUPEp6bdvatTbhfqVywRdFRvItLlDo6zc0LrR+FzXcttgToocm3Zj1wJFSe7D
bnDXJSGYGl+ISzQ3OxtU0Pa/EidHy7aUa68bFAz8Sg7fl3+bSW8B1AdIiPxUC9UxfQ+cuwCNhKh0
VzB7VOaoiO5GnZBQKbpHMPCVZq7aKeOXTa/B7LpmOrK6upATxr0ZIq6R6+83rM9LQPo6nqr1mrcR
hf7Nzky6TViuRO2eZDLqgwJR6Q9Cc7X68ErwaW7Ox/3oq+16hFyIfaJGgDL7IZOYqNF2wKl3KWi2
0S3QEpgh0MSRgRyKjl95Q36LDuO1RUlPSKYxRTNduwo2QGh9ZmiofcAxsTKKV6s2c1paiujDt6Lx
AsyjsWNy4FocRsJQRVlqMGLKEHtEn2GPw5VVD1/27E43kCv5IsCUGHcEOZvJl4nBaoMkCWrPKReC
Tg1gwpCEO3fvv8agpsyyLX7G7SUk/hmflzld8eZEFr5oEV7yCMWuQ2JDaF2YUnd9ljL90clj44d7
IZ9g+YhR0k+HoqQgMs/BV7zk+S2kTo6YjoahnEvZFEythAnBKxFwgOnvguce5iYKdxc6mOLJZ0ON
yK/HqfLFtFp+gtBNtHBdGDewG3jzXahcBkT5AW50gEJ5/vDAcoorMB/n8F3IwxwCnMRIFbWdBddE
1+IbxxdZCZpLzwQK+jWblZ4p9pRJyiU0Xd6QL8dzRA/HuKfgcIbcAYmiIUYfPqDtLoe9ZClxCaHn
w6A/y99MNS68D81KbxTqb1eanYvbDxyIizMscIg7TJzjmuQ5Dszm1WJzs9kd6iIKMDE2QFcyuFDC
gLqcgtyEAcCGdVo3mkh2Eu2p4McXooepqD07PTuYbUhhkgo2oLC0ROvDjqdHSMoHpuIWPxWFeQdF
MbMuinAMzBAM6m/fjuqjyQc8BBmaaiFddyxAFENG4UAd6Wf1l0hvhf9vqAGUMLxDas9MnO/ETh/w
EGLej+oCmQ9/uqIO8spefj+YU/mDoLivIIfru9WLzz9EdqF/GZqh/2IeTteM48WcUwX84RK8AVyw
h9jyKJjW9KUc0afZwZPMFvBqygVmLi2nvNm7qweM6vfe3Jk4qgMoMVRZdHWfDNDTY9AVKsGJphvq
EkcSacB/YtZ4gSFpVC0nv/cZPXY2rb7BcjusrjRbIEJf/TAGicA8MAcJP1DFxVvN7X7HrSUYgnEd
YR2tqoPr6Gg94ASDdXNkHUOnpTjEN3t3ML9ddhx42Jt7f61V3GszP3nSHAHTvVxqe0v6+JP9GL9X
kAQeaPUBn5hdMJ8xvGp07OjJv9E3LirAJm3GSfpu/JrpTWk+FzGcX5okusO05mCpvlxuyNhnLCJS
E3o8pYZcYGAHKK0BgCjW3iQGGHt8Ap00allFXxZA9P01OcBSpcs5qtzcUGy+p77hwmfSdzlMrdH0
DLrMaVZbrJdKr+ly+swvOjxTqpMs/C6iI9Pelhk2M7kGdY8W8sZSRypP7Zg8/DXlCIDOgQuqqdNV
YI3sCB2kCYoRflhjPHy7EAghpXdjOAQ8Ab7RlZ0Kh5nxLqP/nCh37jgaqA6eYbOOSe+YJBXMjTrB
wZ52iXK85TEo4LI1K4df1YHrsFG5EJea3tu0po2lVCgMq8y98wesILtRwNfnetvX7RS09YRCl8/o
aeQXwu7mpksSumay4NkMjOZs4LYv2b8uzdDdeDDRAaO7TgR9XV+hARDhQgoBHQxGQhrkc2SS4Kw6
1jIXt2dK+wHNINzzqPO9jwMviQsdi7RER/21QW8EG5a1SyYqeMZy/poKfVbNlWlMmwRMwvinGuje
zJljAlACn2Ywphq2hkadzmHS1iwGp1ingeo2oeEJcbQTDJAsdTIOHDV8j7hiVWsBf1yHtggH9kmW
pHT9fTDtjqkY6sU6Y25ETy04l/o1Aa6pft44qt7kKGZo4mANyWXN403aw799SRikS6nH+XqxbUKD
SQQz8wtiKD5rewa7sQbNSJUjlAbWvjY8O3sQ0SphbMsvEldO+mS+t/jI2YO4as1zlXlfHXpvGWIC
TqwXhGKe5hFNc9JCS17qwH+UVYKdQ+rFqZIlbiZem5gvRqcMgZd5b6noPYinUkVPF4Y52P9hYwUb
Ci9GziLm9YNdCzhhjwG5q96cFGxF30LqxX4T00eNZyVnwPZh4FPAJ6ZRtmGEv1xm42aMZdpkPLA4
vzWjZ6J6i/cTIcYAmjB+pmaQ07fR03vTo9vu65T0DOcqIYywa7iDKC6Ya9KD9jzlDojhAvOUEBaF
T30wc8rZRQv6MOzKI1YXI+o37NiN3vpWM1Fs+qBrvI04iS+sl+ULjbZKe2AFGOKx4zq1ly46Zps1
oBj70rgo7MR7GHGKROdEbozMf8dtDgAGJvJOmDPTiNki4fE50OGJDQSJvQIXt+2GgcsGpI4VNVAY
trdEXvIawKp3R2viGYEvbvIkV5N/92Tv8FUpX/5K88HgoGEc4kL8/ZlrsCv4Hw7rXiZi6fCA0HS7
43tiermtdYbtoU8BJmQWwd5WpA6IkRv3P3j3h+wDdDsc7w+OEsgRql1UMjBpzo7gBD1CUl4yYMJy
zoKswLdUD/duy4LR63S6pljEdXvOYkotQ6mdv5hhJ4rFomFc7IKkC9ScdC3p2Lf+EG61YCnNwMNi
wzrocCHuaJAKqUIPf8x0nUQ8/wT5YzlOlwEApAPUBYPgEtPOeE3/zWGcNtYH8z45G0eOCAg+ENJZ
PPDjg8rg+E7b/qFlAJPw74XVd+/oKaihg5jXQremGUKU4HumhPt6/GGOONgUWtKZd1VgPmzElnjn
6fwIX693HHH97wWD4yBcd1DK7gjMYZ/Mv6xZBrVw3ueDOn0YWPg5jL+S9DxijG3Qe9lcWwFUTHWA
YR8pHrFwsVLGBZXLsQs8BFCMS0Va8BjXIHnJH3lggR7Teh/GKWAilK6oN7C9XZQ8QPOgAvINEXSm
O4IW8h8hmKTazYTokdoce4HVCshqXeuwokgukFjDnK5AjhE2NxPAhL1vR/ARqRwUottwVtFhpT08
uiH+GMDomVuuIrQMzJuBIAXQyTzZOk+FWxYx0ExPbLsIqY1yG/qOQHOYr7KYwgolJMQivne5f6hX
aVH+8vwGiZmdwGitt1p78GIeMaMoKZTxEwwjbiTpGQH7ZArP7V2YodlGSTalEaCuIdrbWJhJrE7W
clrzjWPutlP1uM4Ye3JMHV/0E/e8O9uae251prIcg3nYcqimOlZh3wGK+2YimlFKOw8CFwcqHsCp
3Jr1kN9QjpI7OchAUakHlcDhzmcmAtC6tRMo+ARtTtG1c2nxFdnY8LB5pT040avZtmStrJPmcE0+
kEJBl3R2jkBj18xx7EYIoAO7BIoAQyIu+N2vTRwc6MV+5I5f1Qhf3XNr3e+EiE8EBqD5ZXkmLFJ8
ckmzk3rybDhf52PrHhlhQH8AllkEzJN+xF2mYoVLLXAGstHtrD8xMz7G26OmZge0VZ2+myAGG05X
Vhv+CvN+6J/SVzLPyzm28+LKTKdZ0B5C/AzI2Uv6q8RTCXqiW9Fh/VOTo6rYrFxqf5NIFTx1kaag
OBelIsM3Kix5D3zFicrOhlvsnJaBfnKTNd81+WadAbfDeUAjC/Z8hK8IunjjRlCMB8vfUQ0duf18
fjfnioO2hoWKJpwAailBdmabb9QQC+itwWHP6hkzz2dSQlNv5I0w09KpCXcbIAimAZ2mZDiitz9Q
anMG8b0zkrNeUu7JK5WGovgEXtvFj/YB8vNbu6ghBXH32wsEKsajQ0XJ+MO6/N4MN/dtDLnxPEo9
jHyAeZNmHmihMpo3ENagZUN9wqf74liXWbPSKV/wK6kpeSaODJ+ZheNszHhgbg0U0MshtGnKh6cd
72tA0ZvbV7x1jwL0nCXJbsw3uY3sB4kmb5c6lwvNOqAqNW7+vQa+dhhVcP0wYaNw5pzgdKnttzG/
44yOXNc4bMiyShvA4rPgMbVuQ7w0RVrWyZ40C8YdkvEYMJiESUgpxvkZNm++9mEXNGpDpd7yWTLM
z41XUQ66kooi5A5PPXlp2TW5ull0VrfYPUgYgmxNUZRTu5Qd3pmltb0PteoJOaH3cl8FkM5HAaln
Tn83zuHtBaG35lxmafJVXritMdzis1SlARnv/nG6IPBUfVA65JfgdgSHoAVRb3jCQ+BMJPzgptkq
CnlUly9MQga9lt29OYu9s3+HVEZP2Kx35xC19jz3PWEijH06E55+94sPytl48vxxB+rsnQWUJ5SJ
WBvUVvvpn/gbyuDrgCfdAC1SRjWJMX3GtWorPimjnnFqm++vja9XUan67jnmT5FhyQzJ/r6Mfmlc
t7MXw8jdoAfmq1f00qsS934u/rbd2ZuF2oAHjr26cU9uPe9B3kc/ORyjR51d+qvvbV5f/d3e5rf0
zs4V6fLN6qyLDypT60HwZIc2pv2O+UPHD4xlONk4RCYfEMsFAS9VeNR8MNwTUpoe/lDj/rRsWPzT
t4z5m7Nm9IkcVob70m68kgaEt9K/9v07w1uc/7380rNaOP5doCNhTc/5fDO7tX89jO+tkabvYkkL
gqKdfUbwSNnta0/mwWBhkN0eQc4RQOBLyGUdsREJSXGFRK3QARxpS7gRFAadnAEF9zXo+yrmTEvg
edEOIznnrFZnNbv35klzEQKeXjCeAfjdQa/M5ZT5HYup56mcDT+8jz5B+AWUQxv1TwXz5f9AJqA0
CafBfwQvk/YPcGnq49OHw51wNUNo+5c06i+5fGnfqasSBn+fVdwA7KdOwFlTrkAhGJ97ZuXDveBZ
wsAXjmyBFRx0p+Jkf64w5zoW6+PdD7Fx77x5sI72HHyQ91/vq9OqKm31IUPoPujdBeGJ5tDs8gKa
3nw6yl/euq1OSrQnZNdtl8Vl6zQ0lsXiazzf5vHBDNLZzmGjhf3rdHe/YNaN4k7NFLicGE6F1/a8
38O07u7x+B90Exx5eOztgvs5/tyKTKUcVTge7AuMM7TG5Fi4kHVGtPAhx13WHVeoOiQFowVt+AEI
hmIawbpqoan5FPCN52iFmVOvYFvRSQqQULyik92fAoY+p+AjLf2+ef0xcMhJcEGtOUXEZITkf9IE
fy3KVCJAhcbZQrXmNG42M3UkNuR0bIRffP5QA3BNQVBhAMlAhDakeI5oB5ktg5JMCoj0UYLbGSsV
liHmVjT+UnCQyCZBDv07vAdqHPoiCEwpdeeaY+dvQVGgnXmIzZddyqnjHSIbT1bjVFCdcW6RMfWA
NnW8BjzQrh2FzEjqqY2PHXCpRn35nXmnF0dt32udJy3oxQLsbiO6xHxndhCTc5przBikLeGY5oh/
mhcsCzhHjSaXGf0SUYwX+9CLug/9U1u0AY1JAcXvmb/7tN+mMiPTaliyZvik0fZEXgXccadlRHv/
BLnkC4mD2WEEKz0P+8uTfcwBqJoqzR51PR1V+h53Z0Iu3cHM4Yeiy/iBWlN/UNrer/6VgphFS6Iw
dA8JX2doEfU2XSD/UCI7QphHIKTgpfvRbszLnbn+P8MQbI7BwZZ2j5n/9cr5/5zwJW1x29EvJQXX
FbLDF0zi9XQYRjKYBDzuIpjiXG82aCvj4jxk7ITubeFsF+jeg1vpq/ugFmdk93M0K8ifogLzaWl7
SX2JH224iThJIV/RGN1IROcN5gXKFSFRp0pCaJkR2diPySxHvVIctnKmDyINPvvfhr0je6Y0MWnf
gLlmWRMlQfrGeWPamb68YwLfaWvuqBslRwlCYNQen0kyZWkOhGBcG80x4PWm9lcL4wzxG+c2sBpE
KD/Qn56Stf3XuBhXtCHOTnC8jxGyuZ4KIhtVl4SNDIyLgRBGLPBNss8ARutMRmCQUIyGoGpdW9G8
nkHPSjEjvXWNVa1eFKf4CVgwfLXMPFvgukXpJdVfWPL2QplJw/hOmxCiMyVSefO9EIT9EY42/kpz
KRXD8xKGFq6bpFIscbIBz9VX0ylM38aN8vqBMAGDodFHFIWj1U8+JQN9CiaG/lBamgfa0DyiW8Rh
gdhc6rhMgqlEgfQIUAmBjFNJauhtbGTJbFR+CCpjHhae/aYZYScxuOG8ZNWzxJD2Czwhye44axPi
UNIx0vR5AGpFdE26NmjHfdm5xLcj82F4pMbjTWvMeAEiDAIA0M+XSJHITyTalz3HyxaoTPZCeMsL
4f1+Jjtoi/CHU/i3XmGHT7p9UhKAlm0J8YLNeIjO/24cUspBVnhhdZyRS8y10rAopivSYMkx6bLV
m+B69IkNye6kgj/CCmj76RHnEbq9AolEipbH1vznpKgh2EurSCkGkpy0C2ZxH8fbuwAiG7YKEI6d
9OdJSiiBgB6J01vxKnZK5BwfBdAjgnye7FVWP/R8WRcttlXBM04AK9asB+1PY1Oy6qXREdhj0bTP
56ACthF47Z7DT2AsBSiz1u76qVgDb0jwBg+iwTZfeM5fbEGHwcla8GoYIFaVNyFmRbR/ST+gEmub
yC8jgR/QWy0Z8RxI/wIHJMzuRxNkOiPTTxYbIrKRrMmPRW9I570wOxdQSBElCbIY7rmRreo6fKK8
rcL7kKleP/x67Q63iX1RnXMHYhgHScQVK9gqByWgYBcHLntrf/AxUxwK365FuvUBl+H55GMj4J5c
GWgc7deabA5cBwIHu5t75X9WM2XSiXCwOfWJzLEBjtAviuswzwtYuS9DOVakkcgKkeZqy7fXNTyP
hgYI5m2HBPdVOhElXnLzPdoo/hg24RcXz2/C7q1grSUOXJ81QCwljFBxqC4IxaZFolWvkKOyVABg
uPg9SEV8nqSy9PVjEP//8X6c9eeSPw87CaCtowteJXKJRg7B3a6dCAu6VQQr7BR1FybEI4aFvEz7
Y1KDg8bRBQUYR+tDcANPgDgKdIpX+nLjmFH0IINiv6If8pwbdMIhkAcWocmB6BcKFDsPu1FIZQYG
A5IBwGrzmLKrBamUIvvhJwSYO2zFpzBR89bmwGgo9LtjiiJq+3Tv8OXRGwOBsWF5NdQ4v6qLj0wP
BpQFaKGigfodimgAfdh1KKwo5mHNIif5miQw5tWQ0zvkar/RgUH0kSuIFL3wkuZ8cQ+U6wpJtm9k
7cMWjRPwWgeuSsK16ZYD+jOojEgd7FfMlGIAL2xC31yzm77DOKAPh3XWYmi6g83AEKd3denndvrf
Fk9htNg8ovPoV6mprkcIMPc/O4ZeH80Y8m39N1zqzFxzRVBE2N8wreDNSYvGhe559zwCMnWgdfV1
SYCwnBkID+srer6NtlsgSGOmPEDp0wvhnzOa43jkfG/pkUzCCAKmTYN2YzlBFQMEdyIn7gC2lmv0
Pf0zUAAZnm2oTfRgKfvsNy7o6uRPcbjfufYIN9/hKJG+CAxfN7HO0ZGya+zGn6ATBgOuM9xMuxW1
ImPGjJF83wnZoHRf3wSnEyAmL7qteDefkLbsahTXpJBqtV2wCRXdcb40ixEngBBs06rHpOzEKAGY
BHaWmazfIwAeoteLCPRZX3eBUXk2EPw5ZtapFFqyuEFWI1vm1FJkpEmisRe3s4V7chWOU4FWmGrc
TBR65jXE7NC823dOSHQcT2b2XK2Wyon7ljgtjiTV2A8eHgwiho8tB3tiF58zVIOUQnbHkfxqQPTh
23242NsOageGqdsfXJdl8tloUW9kawfj3CM/9RAvNvtkP/xmuwCj6lQJlOBYnMVogA3hHMKruw2+
887oZpJN63QGpatFDQLyjh5ecm4XjSaSJw1gpCV1a06IjXOwubmHOMwal4AulEjcE82RSnxkz3lC
HjmYPVyekV4bW8kYx59y3OZ7Z1yC8q3FXzGYtEKmCrbqvPjpr6+ScSv6J1gDmHaYkLYgcJWEjnwt
nkbJ1bQzbyCjNHvmm9xNrI43T0TJZdI0a5Qdlbh94a4MbGttJjfefssi9VePJSFr9vSWGqFQpXUS
38GgM3mGR67wNvdjk6Hczm76ql+ONONhtPx532xTcb7dt8uFCLDbhiXMVc+kDCL1VI0aH+rrB9Ij
SzXdN90M7i1xtWl7LUdhbjUktdM+gCbezKZXTRsobQ/SIO5cDbD54vScllWNFIs2mdz2/uDC7XgY
v/2z87HeNh6UTMmlzcB91T/m7/GDDxvCwGBii2iUprNNq+ChuaboLr214D+4tOB8gWiW/SUkmSbg
LVIXPtwjeLCYEBGxY4G7KuqxerCfLngPYO4M0F30PLD145d785t8fkmJ/joYgpnlgHXrK8DIgAKs
vGoEsMcf1yH6kQILXwBiJBYRXPNNWgs5muArM7bghsV/ZU+iFYx8h01uPrg9GwDkf29ud43ThTkQ
UU2GjJSglJlwUt0uFEq5rYCx+fd45Mn003EeFvdMi5WhcLn1+amSV27iuXzmld8+h6FTOvOeiaGR
d6fH2A/uMOtOgPG8l77zNV9+E1jo7EAX9qFfD2qQyqeFNI7XaRhS4FHR8w6P1t7tjFoQtI7On6yU
pnuwSRwwNPYnuKOE3xoAq2Tamip/pm3fRH12Hj6C67C/0Yx9QEqm97QruJJ3Oo2mrxnqZDs8e9fg
g1UT7zA6e0/+fnaZ6vsYHx67jYCUPw8Jenhi9ZbYLFOlGppzJg2Jb8i6ODsHZwB978Bb/ZiPyQ0i
cjf8DsRpDTcwo8vJzEkzHMN0MNToZf/H0nktqaptYfiJqBIk3pKDmFN7Q6ltC0aCiPj055trn1pV
5+y9drcBJnOO8aex1kjffsRlYER3VAfM5SJroXJ11xtirANU8wj7Tngvl+wmVyQwQI47A793czIN
rOAeoTH2jNk3tlJ1UkQfppsIP+WZP3LwAmOMW1/EXx+XBygKV9xfMDGmKrD24Khad8/kSv+HC8Kf
mMyW1Q9aX/503OfGP0fkL3CJWt6bmtW1nMskZz/h5lEaCFv5hbshcLaLexyGjOZkcZ3FZKANnSwc
M48NPT6xYQP01VCHEC5gQcR2syTOHKLiV+k1QVEbd3Xcq0Di86cD6QZrU6EhA2qhwHIz3oXr6kwl
e/niAHbIG/D4YS7/1zlhiQV4IVqcDXmzj3u/9+E27U0VNAxvXmvs5zde8O2cQMBpnNndGxp46Cge
DIkl/fI2Dd+JcGu6TC5QBURAOeZM2QK5YbU3r2iNkYjf/12nKVoNImyo4ZCuVuQkWXxn3izAMsYl
EcafxtP5ptCIOMSG9vrjY0l0ltrkFokZjwij3W2LAKdBeaHyDuLBBXTmF0VXiwiKlwEMdkWH1vG3
20TxFzRrlJZw7oDr/NcqeLhEaPrZ9BroPPIKrvDSMxcMlEDbKNwfDWfelUvVsZFcuI8CDD4WKSTT
tHFv68u6I96SHoIg4a9/9iDgAejc5YR9HUI+CpD8uoelidobKqH29tyRAdsEjlLkIVfWM1NiOzKn
/i0REZO0GrAWJF4yc4/IYewp98A5mSxZCh4OmNGeQXqnl328UgOiWWRr/vezsHM8V5sr5RnvLEYk
F/991697EIcJmXg2eumfhbCEibXLaJbjiW2K6kd0HB+heEQfwz/QvQEJi8dUxikgXkxilXes37s7
Bf0g0Aplvb1Hhc8/frg6Ai/j15hCRw+Je4x3z9jdGbQJpsSIQZaWaDqxkn7BNHhJlV8SEZk6uDAd
MiAd94N3Cuj0Cu8diihXKgOwEZUHQJxdooVjQCI3gQcFrRJkoidmxRJny97DOozvqcxGKgy+FRwK
qhS0IPReuQ8QYnfBOc6iF4vNYp/hZOEDlARZA347R6EzqklIhodjiYkLdCS0df/HIJd/X/zudzx+
svOMXt4nfsXnkRKZS208nKtDWrBsWSfZ70DCKWON6SAvPAbhNb2n30RO7PtODmk7ZlXATYhLUJpm
NWRoetysus5rVyWCh3rSp8+4T0tUd+wJbOoPX0uagMSG5JwQRj2/hu+oXt7n57BcUomMNYRE79E7
kkPBh2bT10anB/25psb4vNKQjz822ahOBlN1KlFMKLGIJKKFcaak2Nmra8AxwvHVBhXUmriNTA5I
rLEYE3NzOWagyu3DP50Th92djcpisXGcCRjBZEXcKYWF55AnBSlE7/yyNlm9hSMKG2gwWFuG3yEW
uQY0n6hBObTdoXsovOOPMAcj82XnX0g84Yon/Fq9t0bbwm1ruAICCKiBfoDJeQfxwtgNBCjA9ItD
FXCm8gF054Rb+LgnfIfPv68ZCMdHA9Bkq8VZ5hYhdjfONQQmfH4K1j5FcMfx03GjEUbxaxfqNlq1
gTsSS3Z5Ek2OyMLhmBfQxlVoVYKfI/UAjSWQ55rwDYJLxIMHxkhGFytrxUrklxhywEcdNZw4Bj8A
tsQffE+z3fFtH8QCp3Nki6IR5rMrrDFKavyZYgcWoAOP9Om0FBjlm5UW5/aI++aL5aCSrSIiWcSW
Rh8jImmPDEf6pzShe1RjHqaIcpoLTZcCwfRvSxAWOi52xxNLFQQRHn7ITRSnaEvZBLUOIyqepIrS
IP/lfXC/G/zE15Md5sz17pW8NLGRo5/iYKH1oUUeTJhndaeW7CfKIt+8koJiRGcnwzA2awPqyhDZ
S6CxrsR6evjGRse2Rj47efNMYienlYKOJ83kjogyR6gXJjiZ6Vhl91eKrny+gsENZzHJge+Ne9at
UDSwC8T/vGLxDeGf2K2yuEgNj6hNe0+Q4haXJAWcT0KPT13P1YYz9Fh/3OzcA7pFIJiIo1ANLgAm
Yif/oWTE8srDQbfHBu/nrKgqVVk9Nfeo4lVQMfjmT8YN5tB9+6bDlF679tUxDYoHj8ceQjSze2Um
Df05S/7jmL4xNqMyvFEMHQ+NNwR9l9BSVmxmOgNlMVFw0LHBsfLeyeDntcmvzhDrPPtzHluNkMT0
nPKT4aFZGVSGE/4HzqtlB2U5OjfmrNs9W7BqK/RjAsiGVKS342EZuN1K6EA+zB7zmo9zhftSu1Db
DFjlaOn0MQR05QFKFF6vcbIWpSNxuEn8o0IsHDjDe6xrbm/JhLH/3B6z4RWbSIYRQphqrfOo/wZ6
e/W/0f2enBH+W9142C4KFkuxfQMcGxl0mv+8RVJG0csLq8XpUUbZ1S27cVfNLxZ8VrvoU9C0b4DR
wDxH0qEeuOfvTH1PfMNIs2/cZaM7rdgteRCn8AnN77IbtyUFAbMzmMzq1PSP1Gj5cpj5gwY6rxNM
loWQ/7y86WudRND6N7uFdRZd3nGr+/f36FK43T3W5Uiqfm6/smJbDOWoxpU0lnNPa4Pu4Z3DG2h1
n6i6/6KMUJjonoBZy+Is7XfN7rvEWnVTHfnMcQTllCBQ61PajiGkpvvlwdU4+wzNa82tSXslT75u
cwuvc17N766RPoieJUPexjW8avvwnjJQkDSBzMHMRX8FX1JGtXqGr4wyTOrfheZfBsyZoZXg2ubl
pPPu5vZizOU+Mdq4RNIvTVD43KjBrOD2Ck3Sx+zXlSckf/hyE8BR9kSmdmxUt1UzjL9u3Sx3meko
FUnHxvYlT4faScbwUIHW3/D+Xz/sdPXsqtGvPAZep8RWNdOf44EcNMpyWEdfBYTilsWy5N+syUvy
X2evfaHq/WwHKJLeUcn8WizPf1/EUSxcW0FanJPtTPAZ2+ozEMm15MWjRQpWyLDcIbl+xF0IvHGb
lK4bss0Qb8ywVbhapyFF0YkXi19p+Vt5a5z3IU3cpF5qFG+2DxuKtIXaiwApf4ZkeLUIAb8x4FJi
4KdOkLfWW0kPxSQJUVU2UF9oVSdbZkcgxwLJSomCSYZ2IvKYeVM02HNA6BBsKGGnFzAtkLE82QIZ
c0BMb3CioCHMHFlF1yDCCpZMRB4SBnGRDZROfAFJX47sxWHB4Bb7GpMCghEnZeqTBdRWu78urQH5
Bk9v635yFxFFTmaYMyMHDXbS9Uufu4iDDJAVHqDl0qDXhK7oqIRFoA619/aB06P2Z8Mhf7c2V0lK
1FJkZ2EgKn/wRjyxXaCc+p1QjcwD1Q4IxPaoGlHCLIHHCUCaAiamJBGRfiFojsdSJCUBavKT/obD
aI4uyj0oTimSU67ozjfPDxU82DPhQfxHUEK8YZIzJ5LgWztHoDfQogqhJ1uQoEup2fa7bkxZeR+v
ubNk9i9mgx29BPJ5SOAqFiATF58mHIZ2V//cfkD4xQX/x+KgOvFQ9z2WwqAGvqQSRoU8CB0JwBUP
49AH6hfVvjoDCF2kyGi3QmGNXHuCW19U+f1sjYkY7NMTlosjqgkKfVjAzMWfZg28E4DXGZUPcsUJ
NOAOM02y4yzyI0XlxP9CD3OhOJrvW94csg+AlRa4crYQjtjxLN79MSWZ64JYKoGfAfdItmj8hBgK
Z0Pq+mDvPvo8gaOdg+dWjLWeTzU0aNJso9vSanOzxZhDkBtprS6PgToZ/SjE4Gdhebexpo20MUMn
Mc1S28ozEl2JCqcKEzI2c4E4bopIMVAOpELbZAZ7nOL4UykguoUzvjy8bBFs+ukUZYeqYS9A3M5k
7ccdGa7MoBCneoIaAHsCQ7z9WogLo6tYtdQZgwvGYdLzwVZpDKEel/yl2jnvFkQ1+2ENiMMb+TOh
p539OrCJMHEEBvD9dcnTAdY2aEyFfKaYofDk1MXF/JIdBGBcdFvoUGuZMghk1JP4UVGC4vTx6hri
hlOwXT01ZggFgM43//9Hmo2aHy617wcOWgh0dJz0HYoFp7pDCX7S+0x6JY/F7eJL31E5AUFaGpJT
Sy5VIIJnj2Qb+sbaq3t22cqHtuev8R6p4AqV90E/D2iKWgInW3EYyJFmRRB2qvOoEDTf4wzbsD18
O7vLbVSYye1H379rr51ffpoi3bV4SDHaPHJ6GOPtVEUo0ULvNcKDD7xGmQXqeaZIC5mBm+4QoYAV
NWdfKanwH/J4ALdoG7n30H+ldosioKNftodGSLv4Z5FHVYoms0BvbQzpsg2sGGLI2zNHiYpno/V/
L2mHQtpGiHv2k1/ydOSho4ogJWxi6RcBQpE82TsZ8MMz8YX9GSIZRbABzBod0IFCbnOTGluM/ZB6
UKNKsEYpvjq00E4nhqWUoxQK44C8HMj/34LYmT3KMeSvPlB0c8d7c6CN2/nYjqi4zWnz4Xm7KnRh
0bSgAPZGrWJv8r/pSQyE/2bgbSw7oEYE9Tylsqh/EHWKfWa5ZHB8C/B6jq7xZaJ8lmaHAqu9Te+V
T3GifGNkPddJQThwtW8DDAOyXeI3vGFvGxD4b4V3vH5khOVLOcMAi2r2iGRH8TTCNa9W8nytL22U
62ur/ilN+vz22H9cqQCTkSdWNaGQsFi1JPO+56/vomxcvUw4q7+k13sKCeQGhxA+fGVtqssz5W01
eY+G/ntYenIbP/g3nrZq3AxnL9olMzyXye0dZBy9Tq6RRSszXea1LSoaYv9dzCGposuS3bGYa/fG
Uau1irhjKy2y9AInsngfn2vhYMRjQN+DV4RMqLRkC85SjVyuWygxyqu3m/XWJHfPVem/BacAu3oR
qIg+azPcfWmzRna8RjiBnmcJzfI+vtzk9TMYv37U9FWmpZU2WsKoGRwoUBHtH75mBqHILmLBdxvo
mPYBYAxUgvIBSHXo9lTV3udXG334+1dEeVG1c2GQEQFYBi28zjaCtGsmFlc3PlyR+4gsoH9jEJ94
Ll9IhRAYMuZLGJ2gjTgVYR8vmz7eWsKCs6NdyqihPFQkQoUC10HTACsrNEUcqpg8ZsMFGkTH/fqs
TXhjAdWGaD7xFh8o2y7QXJaAHuButTEnNEwsjzoiZ0IEaCw286XonnBFS8lSFMgsfV9w0EIAK1yf
7w0bw2JoIm7jBrDxm8G2hXh4u5fla1QCBG41Ogi2E0YYYw0COar4qWY8uZfOAZ51LghT4bQYhhq7
IeTcAOZTsCiwA7AdNZNZTv0YZlblSaBsoNmbcQJzF6grAL/itaE45DFdx3A+XZxCZm/TbLUexP9B
AYoIlGo9agWUvd0I/B732o3oEg376wwpAksHwkSoUIVTxQiR4H5di+Gx3oHQxkmazXqH+QiocliP
u8OEpgIsIhTfRTsa7COdDFj81MDhhhNKljWFkVCTTAZEwvxU/Chn40vhtEfB9XMQviwRVzDMwCCj
JV0K4xfEwcJwLRaRCHH575J/kMfwuAOXYNOlbQAKAQWg5evXNXop3G7iPW5ow4DvadTRQ11UJxc2
I4kcgQNVhzAUHaxkcngtUfZOhhvOKsITnesJCMY2DiKITQHUmkyurExQXKF2oLAA6cJJtOOsQndG
tbNr9rD48QCsNYW1svs9D3L7ZX4ney/ZP7qdnvfrbXYi4IPd2RBOS6TzY74s9OUnqRhBAevpHpFd
Lo4mM13F0Spqj4K1RkPJgUBfK4JEVMbkoVIj14xAUALh4fpfNiOjz3R0nH8Ur+0atZ1PocURmk3/
SXT4YMpJFTpW8GORnTbBHoBM8kUPYAulhjD2FWE/HjZ8nVuBqVX/4vskL/fCxS4BO3GFUMni76d0
EkvygFeC54IkdoftTHH8DiEwgVRE5pFGRiBBPrEQG2Q8MbnM78GEs60duFjs6cQmb07LAdJjnKgU
05OqBk8pwjsdOiE347IjsGvgcOl2OLDYLm6LwqPtI21GUNvwTTLdm6cLd4NFGVrAaB7IkOm9M0VY
LtxiZ3I00Vdz/MFniYwILAn/jgc58VnDkJo++hqhvcAjAz+hxChIGvGsodHDLMc6Y2EIkpPdQmLJ
oU+8VqyY+6xBLureEGZcT9wq2FnCg1j0bMfLgQ4Jbe4P6tfh8wxdqoOHz4MJiuaz6G4hRS1tJnXz
J+JIEc8rUEGkaKx1iULxsgBJ4OjyeNYFNs8N+BbCyCGDsS7fB4pmQt3Ev6o8Zc77VziceDWR+CFe
lZRsMt4dc8/ar988Z3435x85O9q15mv4NPb09IilsJqKBcTlF5eK8gOlhUjMjY6DfwkeXL4DVazA
swr0Y5nBxijKryqIUKSB7c9xVfAY4ANLUdAkPNc8/8hopK3+CHaaf7h9fLTq+CncrhwtzZ8WGDOF
zZvnfgaGAnfOenovVJAqcRdE4EDD1rDVd4BLtd85HxotMQFtJ8p4vHKismYHOhzqCDYenZXCKWUA
EKd8m6XQcqKN3Fk+YBKf/BAtcWhQbX6Igzm/xYRW5pAIqmV4Jzzjls5RdjO8GoUY9Shy4u70WkCC
csY6OwMlvYZVGMlYQtHCGwgPGgCzSA5UUOJHXH2dT30PFYeTCqSJBNctPwceyFejShSpts2ZaBzE
6rcXBZkPugk4aOCH07w5cGtgO3rCXB9YFmVyLNBtCG0qevbN6IoZHDJLlkbnEUk6gaSmlNWKxFou
3+u7GPcZGh/EPXrHJBy+LXLFD3WtieTfVr9bfDL4gGhEqKT7PPzAQBpxVA5che0r82lb+HBXsWgh
Aj1ikQ1fzkRYg2v4ne6jCNYkd4KjkhQBmboK7fbZs8wZw2eLHUqJWzuWIHO/bqmGQzCwa1Ctbv0v
23bS8JidXof54Odk7Ungg2CGu3baYyvg87cnD4j6+f5homOWRnozStsCLURneuYCWc5jgwEQfjWU
xu8Q/0OgbQ7myRKo7V2nHJclp6TiRrJj3w66+yTd9uL2k+nGSkf5/gI90Trnu9+OjEvkfWfT05Vy
8sE5zFlMss20nxzvDSaDwjnmDNnARgoYhgPWUU/rxst653vc1vBD5ce/M3D6937QxXxEpMEsiR16
JULX7qBw1JR8Bti0L2Nag7PpkTz5T4y+eYuck4vkoCt6skDoaGJ5c0b9aaBpQ4Pa61PS88TN4aEj
2gowlK9zHXd52Jo85s4Di/tFi5Rz9CqRPRbOwx+cLvlIzvwCWkoT4p+SS8nYC8DAbF3+iqN2QM/E
E8hZLi0+/mf7bBAbUtr8/ZdVCJeGry5W40vhIda+YFAMviO2te5EE4WM4NCn2gZkUXwtnlr0rOzF
kRbyTmeeVu+zRAhJCctfG8hum/Tynhpj+e0Ox5fJVZx03HzLM9hOVvTJ7ChEzQE659QNCHn92+87
+kQMzoUsOVyZZeJ/NoI5Ple8Wr8vQg5oZIKHFg3Hm1OFQhlgukuXXKlmp5+GI3HxyVuiVvev4f3s
cyi+TVsbhuCeX21lIn9dcFZvSsZKBtm0VCMyGar40rjv6TmPzNt0kKpssc+ZJC1f3Zi9mS3YJCCh
QVoF0PdafuSpIU1A+bTjs7e/C2vgPz1zNQjOa5lQEuc9AlIbPRbX06NO2LQVGFWQ376KrI9NxjVN
NCErPO2HKlY/rrl+oRt4u+2MI1fObWxOAhV/byjxwNOxGeBbyBfDBAzaeyVsSNm0SEUFypFo8PRm
4fRU0voWqzOEiNDVOlZCyCPlMv0bGw187s/Ft8b6DzfpA2109Sy/5F4sERewTaOgsFgXZA3uZXh4
tlN/bbkN9mHBtiHspTrj2OAPpa/QZD5g5O6C4wIEpxJKpbmO6kF8sMzVoYQ0Hss7H5GdgEjq8Te8
YnhoZnzD0Xc0IAdbJBbBaVJWoBUWmzu2PzYdvvxO3oBGs+cAKyMT0fCx5UdePEYx9E8hv1sLb9kj
ohnCZMiqJMuZptAJBAxyRrWjYwU9bVofkqCAoCED6sMJIbKoJGdJ8jY4O90nH8wCdQAhcHT23wOW
/dGazIEOxpmtMhTKUDqH/yAxemyaBr6yYDOHXHSxx77EZKz4JBAGHkj79mtBGlfoRHJHpCKLSWgd
bbQxglaCTnMfy9vyCzWwBJh1uX2CLYKkKNGENwH63kAR7TQFpDMXBKU4sEWYDkURR+JEBBtQuTkn
OP9giH81iwCC+EAE8AJpsFNzaAGuCX6R6uDloHGXTmrBx5aeCFbIMfFxFs3xQsUFsc6P5BGe2Qkc
y3DIB8Gt3Pk6hKrsDibDoN9mi8u4G5n+e664OS7UZRu1kyFC1tEA2AZtaTQEMvozJxqnWlRtpdV9
9MXx39r9tojwuATSunP7ESx8UG2uvgLrgXsOiyRKC2QnH0QRGxQ3b2cu5H5v+iFoBa6aGC3AaUp/
6ixRJzhBuX95Rx0vNvdsXaCJeqNdGvq0hvw8ZJmTLWSGKDLtyf0GNd0Z716BMrXey337l9HkQzKE
CcMi1KjE2CA19/MR3M+x+rvvW7IsW8b5gXxyn4rxZ8g0k5Jne6ttn+M3NwegQdAwLJcKkRjDAxlC
5J5X4FqccdVqmOC1ODSBJWgYND2zfILXiIfseYJo55cjE3x4xsqjGoWAE2L5p6DDuCnm6Bs8+biE
fL1jIakxebDEbe/IE1ljUTyQqYer88RtSvUjB35OehiTdKqMuWTqJN+X64HfRFgDAsUXEhZIQs2T
4ysiDIh4yp4DKau4Jwyg8CcDlOawYqNz2P31sULbBlBD8J3/jgZry6f1Udffkf5xP5HwMm3IMzip
KLKCy4TAZ8qijkm7199y//XM8BIrCYlUUGQ1oQgisVHAsmDN0GJUkHFGLjyAgcp6FAPS3oz7cnpk
ebdIR+0DzWqIp8zHmRU+ksJ5JWXyTj4XnkZ2kU64jtEjA7s0IL+FR83CKbGlXe+C05d6LhlEWXhb
qrW9JX6JEReYtBDynR8uhQr6rgz1z9OztkQVdUGfjW4PvLj9JxqszoZjmfH55j35ZBPhtzaW5yL5
9m7PO8o+AAu4Y3WCB/u+SKSNDEyAYYcrgfe+oXSp0twX9KAYnUTWRST0S/+66sAE+bymEN0nSLWC
HGWQQQ7zi69tbpN6UaCIxIby2TzYI3ByuBLH3hTUx8MADFfLcS2k7YGWDiZIH+Lv7M1yg8Z9xfL4
FepRHQpq/SR+bsJOb48Q9WjBkQ8xETKg44v0RcQBAcGKSIGgDFGbOV90ID2aCqaooYr4IFh6okV8
MDx3L5RIVFzG7B3DHSctWx9VMi9AFqSIELCQREiC3kWlcg+qlOXFdkc5KNLMBT15nFJzwfhOS5HD
1/rMxGQ3OEdT1EfuG69w7fzgLJtyfHIVqOSh3U2XEaiMvUuIDhDSmguiVcG5ntLSJc0ruq85C0ED
ochGukjrYsQbs0gwUlC6zG9LIUzUIC8om+y1TMMksf+CKrBTipqaqSQ26tY7aKvDtgG0yk2ZNpxT
4L8z0UCJIWLBgQvN+kE+iALpDg3CBnukz8WtNOtjupLRY3SLSrSIfUCJNGZjR/5iIuGRhchs8PM2
kJGx16Lmyxf0s+QHoWBhVJHTJ+b43dmD+cvXJuc/zbWWICzjYvdJVK+YdyTmyq5S+0R51UfTAd4O
Zh9fDIDh0OX4EVIWJuvy+GL/CgYIPUgQSSgO/YPQe59EQ8VDLOgLZkGgp2OQEkegzFGJqx/xKIQy
hLfQ9wyBt917jCjry1pEf8dBlTuvg+HBFJAEa7C+yrCUEUqIXYnyKTASoofQ6dFXVd7bxeESPqav
0fBYjNGxUkwwAvPvNoKfHexML5ubzn1TpuIGIXSxMUk6v5+0Y7iZHV4ScFS3gne/oIAR0s1LDKeE
jo5cXwKZHivGsMWzmkugE8rWM+bxKjPasEkkVxlbI4uca3VsLHvO+QiZTEjkWVoHUrzArMaFhrR4
pE+f+RB+Htxd5rPBXZS8wcXWfaG7OzPVgirdyRIT2m8lMdDtPlqZsBl7xR0yVoJeBzHCzTN5NuQ0
D2tn1buX8O72biyvBu4HEZ/uo5oiyXqk+M2oQqRzXubzITsuezDvxmwjpEYDF8g9aPwjYkPmsK2e
0Tso/CtgOVQm0yvEV7+lJblmThk9okH8Pn4AyWFfnbWJHoVG4u9FalHjlVs5ytPXBZrwiZBnIrna
9MLg1uxuF4vB4RL34XXCUO2EoTJcyTzNAysSSeX5rE5vp/pU8safU+HfvKF3YT62hM0OHSof4MWg
x8zj2ob4PXkCV0ynmQ3BI4/8JjEQF0ae9/jooISHsP3oA46UwYd2p65e03OihfKoH2fxY/qOxIb4
HOuxGRtbY0sQPkAlj7dvjOBwwFJ7r/xV9yDk36gIyeTGTIL0MHc4V/SK0N4iUde342vBnjwGywVT
r6dCYUsd5Cj7lv1gOYA8vURk7kXGdrBuGVTm5fElVkNkv04e1843fY0rH82nFNexcVJzQlP65WNW
xsroXmJzYHbcdfsZ1/FrfgshiNtFlmiMY7Avoeqfp9+1FFt/F+5tbr/HF2+v26wEH1r5HdRpzBLR
F8eKDbdFCUlrP2P3jofhZ/ZIRLWU2bc9MS7P0Yu9YayMIE6IsaoiOa1nj9l799rpYfl0FA7W64+M
xJf98LE1IaDoWBj2HNazHJKYM5NVeDDO0Y1OGgMwI45OTBBnpJROKA2Y3mFVuA39EfNImSLj1ml5
jpTDa/WYfQl9ZI5w70p/NPzToWceHmdHpzPG3oh2YPacPNJsGHYgNE9Mxa48bYEm5oN5FV6CBqKc
T7O14MyloHRM7xlaxOSf54yagZU8SH7lZbtijXVZIGhaAt6EYIS2talEvd6taC+VE1mS8qGeWhuY
MVzSz52UuS3pPMCJCJkZZEp4ze4OkvaJLHX1fW2e/Y+JeTEfKRe80oyXRDCdA72voAMHqxvLdHs5
dmgn7HxbxQRP6acejGGEbZoDeaICtPA8c8JBbdlnaJplO1uaV/duMKHQ0c8O4Lu5Z/kyKoE1ndk9
alIGh1M5lbaEemuA06kL+PDqKT/mR1613em0Aoxbu9I28uv8OCH5Oqi4zWI09xlxo2N6SQWxO9f2
zDgWd5C+9aitfADlazJobAon/n/FgqaPplRD+8zZL4bxurA+CkrTbbYejnjp1+9nSavcETb1XvCb
/djibXEq7821QTCOBco5HEEIPn6xzr3ygObzHalfj1fmvzcI5kQhdA2bAPSATAp2nhxEyzBtIZ+Z
fRLdvVEhMWB9bKykHukQqJJ2R184Am06ROiBwIQSvPeiIbS8MjFW18g+Ii5EgJVeU+otKjCoURs9
CuUj1UmN8+K6Qi8ZYoJAf3lY0vuoNtR/Md0QUTKiQBOCTrhG6IV5FnJc2vsHMi8hZBYiJ1DeN5Qc
lbPaEU94PlFwUaWsSOBD5pi5NGr+1LSPJIpSD2Cy9eqwSBVSeQ1Pm1ODB1NRXWo00zRAQGGmi0gA
AaY7HUQKx3zmI4AynBs7GLO6PIm8cSGYnU7B5SmzyUJAViea5FMdDh6c5ippCKgIKUYoyMc8157l
UevovKWEWPFKfq5FnTfkrF9xzvvXQEQJJU+SROoN4b0hZygpi6LnouglF2kjYIs30wKEZOtKtBjN
segBRN+g/wBYoc4yo3pTHz4Uv7TM5BckJ93NfIYVuJuPoxxbN4e6iys4/HqdzwdMSFwO4/uypzhZ
13uaANqvzv1R7Lhz20icRIQkeEBd3iuog5o0ZGQtGkdSRmjvZf8cSSl5USpyZmY3hIzIfPML1pca
4xUA+SZntLfIZbVEBs3wnu7dZ6QrmYZ+nv4V3C73hovb+axeKdvJ7kXrGjxiMhnsPrKI7VrmIYBL
0kfEWQRPRkg9GZzJe/QR0IerobhRMKYwDQsVkf1jMsKZUnGlMM337l/pndY9dYzLdzIn+uTMkAE+
k6tOZKZlUIZJo+9cb8PuYjMoHRej6YI8XVN1SGIwiGmxkobRgGkjrzFBHveANuIggfuu/iFnVuEP
E5RrtQn9ytBXEddzRhq34WGpAhPSm3uDxJWZ2JOr6OgA8jFmt+ew1nYgwFYVQDCpeFjU6CzWKpoW
YqI+XA3sueFnIyiGRxNcXmz9QDYU5p0/uP7ekOiVLnEDqTySttZlVS718s+iPK2dhl4H6NF0pa8P
zX+vxggFWmV3s0JT9xVprCnTeshwFfsmSIJropYJONYdBUw74n+tBIJhIEXkf4xaS6yFgT8ux7K0
ILG4G1mUokPoSIrUqJeZXP1WfWCnC2EdF/dEtFAnhVfKbIxGSpJp01sdfAs/v9O2KlLIZc0whiDW
3alkrzBFAxPyiCZvR9kl+x1DWnSGsj9DMmbN8ZlzE8tZGTM5k4n0OQLy6hd4QIulR8K6VSjhSeUZ
OhljRqiXJhn6zHVTu+WfVtKnb66dnaNuDhuX9Q7BNXoCR22/s3s7s/YaPDyTTHdW+kZ4HTwACc7A
uxGToFG/Apmsmod9Sc6/t49LOErfOgCjLdIQM3hIcbs2/7iEqIQvBlgL101Yu1smfWGdqaFMXALE
MmRGckjSFlBmeA1lNtV9VdEQ9DVmcbtlH5mdW7RotlL55k5lxCMOeFSaRCR9ecg/qCWHU3ncXbyP
RdlN92SNP7J30QJ1+mbmq+F9B0770xLA+5k85PhiOroRmWf3jeAd6boRZa0N/NL/Npqj9a7B7DGK
vj4eKH6bIkDDsiQcVZNhgpayXLQpR+QTEhV+Kx70fra9Mt1g3VC9rr+ewlZRTjQ9KZYGe31vkw8d
NeT3fz0iKUdXXBaZd+sdouQ68zRALZpPpHHmlgibZcJnSDzoRY5z+whaOahM59KEjDCqq6WFeQew
qAmrR3BbFhXKPs9ASgAa1kQSM9338ojjWhFaNEiBZnaN35s67H70wr1tjHt021zRNjxiBA2DRaZH
TyMCquEZr2p383Pv/SfnCJ+/Gnmvc4rtZC4ExdelxUhMsOlCJKdajMGlyb/P02Jej9QZcxRRoBTY
3sA5MDrKW8sMzmNYZm5cHskT5bIoioj0YraKjqkm4Y0UmqH7/jlTk2fzx+mCHNa+T5oJc9F5+H/u
ZArc4y/8gOKKKfed+zaS5jp6P5MLFeQaMUWO+WR0fnmPbKzUJGMsuLifsT5ga3EZ8WstL2IIE/5v
u78n2meMiJE18/Xzl0dqRXWLG6Z0RxpDChuc1zkpTAaafvS1ivOawmwq0I3kbnZg+ONcdbOHe6fS
H4DuSW4fvk5KWE2+NHFeaD4iRrSGGu1rbmd6fAs+Fxt0S9mtLXPyGH22VyVWeuf6CDTZ1TF11fM7
zYMWPzh9CaZR6RCMoMMTc6hkpzwVJmmq6LIgO6BtOD5zdheHq/7Z3hm+TmiuwZBkRk6JXKcCiekY
VewHrr9JixmaiNC440Ot32uO9UH++1xxXoZ3/IX4Kow5IWIIPgqoJnT4yBjiazOWI9TOd5tIBGat
PwufHIEbMG4ddElzyBmb9vZLknckW/u5kYpRxm14B38JO6iraVY7mtvN1tWfAkoEjCW7rNELZCxo
MXeZsqZyZU4pPtrNNVGdT4UFQemoC0XknTwYWQdsaIpf9MyFmlLTwnr5ABQMrDiRcY7Yg1hTRvGd
fYZhnl1OPrKGtehy9SCk8vSZDGb1No++pGrR+wyxbsLE6tK6LeKayS0E/8CMANwPOeyz6TPFAKNG
cB5cLc2FoILKIFTL0zYC6K4CRfEDvzixvZ/j3G1OcniPLfRb0MTtOpvdouu60xJ198VmEhqyXQP+
mtGLgUMIu+iebgO3Cl6H4XxeMdF5+w2Uhbp4Dh19kf/JO3mev2wVKoIaAwAHSlKJX7grHt53pW6Y
Afy5BN+H8/p5cRwzFRAh0ayL32AIkxJbO5BeQB59Z9+16BXsYwZ5U6X+vOCpoSj2+nGI1eyfJ81V
2IaPH0c/SoY41mH0iLdUkv7QMV2noyVXN0PCWHZnxTM6/OnhmcgSmjYAdUBMxLy0DBW9s5gY/E15
uMJqwQP2AELa8cAsyVA6qCP1fySd15LiSBaGn4gIGSTBrbxDgKAwdUNgGoSRAFnE08+XNbG7MbU9
1YBEKvOc3x2fP9jROr8whfG0ebg9LbyeywH2VXsY8RY69Q7V9KKGH5c3vYRYf5SclEkWGNO7bj4H
Th1DerNqeEQNOUbPa8RDiuslC5IGfGCpL/f729f+A8UH02UqZk+7PQilqdhJrc3L7tCdPlkwKGdZ
9NHdV9JTFyV5A/Kl7i8YNCDa1LDW3ffO62pLpouI76e89bph3BC19YqaS/TcQQCanGjFNbwbk2ub
sSspkjlA0agl43raEgioeTXP48eIEcuRX29rtU0/R1uoPXG5foeJxg5YdMHOaXYWf/x4xarGc04O
1mSkz1XE+jvU8S0cs6NA/6af2fA6b/7kV6/4+9wS6f0aTEgPkgjxt2CBb8ZUxHkP/nwIH2cc5tAV
I/8+qwB/oiv5Go31ZWSfyrwWvB1SpKXqDd2ZM0KyHqH2Ln+vk0czq6CW8U5R3QfsR0/nnbFhy0Kb
YbePSUMetV1TL3cI8szqHyJK7P5S6w8ka3f6Dr2M+GqQnHlNiMfizajO3xF7yN1nUQ7n2jUWi5Mv
vjx84WGRsF3TOqixMBvYQl7052ObKapje6ya3TctjLiJqvJjzq2nW4PbNO4QH+abyFQW6th6YhWe
fZBdUXxy4S83H5mjnS0he+TkxAz/gB1DUxZfdFNGl8E0KaDmPtTiOyqctAjkMkC5S/Dtkt3+8kXp
6WC0xp8xspjHXsflstwqBF7b5ewKj0YmyM4clgx2h4VwkCShZaF6Gxyzk+xW+84xpqD2lCLDUAnF
EXccTsQygHBEhHzDxDhBCUHmMoEw2pKJr/lanekoYywtUANtK+CYD6+eBZfV9fDwXpPi502Sx7/e
V282mE+BsXVnmKyUMd0oxL39+OnByrL5YzKYCTSz+NdExpaGwJjJmNAor9KbpwHAgRDAYWrWd6sT
215ssnj3r5tX9M6ugi27dheVjfuwszpxaANnCdslwKwD1cYoZKwi5L03/ioahqip7YeFZ3514gTw
3kA8DSptA383eJX7+KEBISWQmewWqIj3jlSOPkL2XT5T62QQC37j37D3dn7hZf/05IYa1nweBMLR
sTVoPPmdXyHOxy4CFVcHIL8UlYv7HkkZYDPYVbWXnEuiTb/Ee31dnPdnMLn9zkMduljWweCILQE9
HYZsT5ntYmA/zfrhu7GydE0O6TsdIbylPid6PfjEzPyaQRtEFxzvuxClW3r1lRWeuumN5K4vXYGy
F8F6Fby1hYUDI6o/8mpwtYzyU7i7mdvk9o7KK939T6yDdMN1INxk21aZEpjDKT4RQV592Wa+ME4B
hYERoFSAHGD0CHvFCEA5IJ8UxJ9diTG+GmN1ATolvxdTon4owTEgfpybDyggoNKbuWdcImPrvT7S
nfO28NUQG2P0nj7wSzz8KihTYLTvXj6DoMXjsMP/br9dymm7TV4AHKEeSfF9dl0OJpIr2UU4ckvm
lHTLW0pfj3I11ELZSimIYHcEGXrkrHV1PFOEHuf2fQbVW5nH7QfvVc8VCpseRhQ6inrV40edKdGd
efSMQDyxBAWuiVJ5+Vz32BZYThytwp6H4l248O5AoJzxZx2sbRAQDObmgcxEp08yirK5Iu6D3dG1
AyzKrW/MAN+qKWQaE1iG62Ekr+r5LTQYo3GimoMglFZqa5a6M8awhumNwynYrRD7oYJIPwu+ei2u
Z0+UuoQnpDR7Qyzcfjm7sLorYSACWGIV8HvotVVwmtu22KKRZKaiz2/T7RVbhNyzJtFcFoKENJmU
MxwAIEEP6OXb6RLxAeqlvuIl35y+X3hofbXjLhGrgGhxW8xGIcEVWCcxvxaQy4I+llaP03DV7Z9s
jGg1YA9S2RbqU81VVvyUXKJ+rzjS6p0ONndfdRsCeKEVEt4QPyjEG5gvoVxxLxZ4Kj67WJlAUkgF
xBS0DeEF1h35JNoBsguSb9ygbeYNauy3QrNVgsA5DMu7WjceCvqZ0694952H0Z//+6ufeXlIXWIB
LeH+J3sNhINnj2AFq/zzM8Y9Pk6Cf1DGrO7pzsMNtIQA2gt/73sP/swrlgFPK/KmME9G4Q6SUXav
KZNn+JvVKpvdYDH4nOSL8cyzZW5UV6jswmx2TY1jGWPwaByyMEIyOebEbNWET9wCZEBxH2ZM4mFq
AOMjTupWmGR+Uf4JgZ1AtR8kQsDMvJCoKD9QNolBxsRgQ+WLwNZBcg5mVDAUDTbgY8lDH2yUUg/7
wGuBVCUPGb6Junz2zn39nbC+6KG6sTUe8DyV0y9UC+7cq8TYmIBDRsNChtinnObKdDSyMaK1y7K1
OsV7qOwPj4AIwA8P7NbY/QxhfmoH2X+PCc1SaGxHdle745HfKB43AeG4JoS9wuNV8Havp2i1YPDv
waAO7w+/+HJwXvd3MMebPOthEXLy+46EZbWwiIqHGpvNU+Zm0sJeNgOQVOd+h99onHbojKfXZDzN
9/jOeHSJBF19paQkTo93hh0RV2WYo2v4HEUyEGmJYpoY0ops1ZQM6N6GvEJjdo3uxqLU4rJl0o/5
uNgahOIoJbSW/DzSJNGZSS7zlFXYQrapLBoMpsV9nw/nVAGgKGi79a+jA6080EmFz6dX8Oa1O8js
7MOxx9J5Ya5HWPZ1Wbc579oMl/8jt/RjzT0QCWt7/hX4K4GK25GY7/iJOob83UjgKg5oDltQM/RE
GFmEnR080aSB7f1sBaAxvkx2z63ynuT94uNIlf/dYYtvqAoxszi7Yw6ESdAKrF/hjcaCTzgPWFIx
dLP/UdnpHiDzHauSASN4LKL8QHlXRfJJpdjD7MVBOEDHZGa/H3qnuzs433gIHu648NjdFJd9k0ke
gOgEGLGLhxfCTzzMDxJiYKARTmbs4Hl0nBV+P9OlCFAj3/l4u/W4ltmH0ed+omLsygVadsTUtFWd
eZ1g93kO7WwtETDJhYCYuQqMNp68hRIUa72zmLODLkyNjDWQN0uPNfw4XQG+NlXymPXnPnf+Gjaa
J+BumyZIXn/W0KwToqt+3hMhKruGGtAMVs23YNj/N6f+YrUuSHn+0wInOYrVI6Ox4ebdiyJmnKvR
PYISM0xwS2HhJ1lnXu/EGc8mTpn7iekXf8rF2B3w/d9sfB8UFHkk6ijKvFsXvOtovM1+IHHllynh
Kt0yUPh5LngF2WtdyYOVGlDNUAIiOhCDqPCcEcKhubphIw+EJn3vnBeqFyZIDSOJiuPqqWh9mM+C
8ZvuUaQCqtrhnjsSHK71fRDgZ46P6NG71WsJSTA1YKjbAybhkasHyB2BmZ9+xiyAt9NcglHv5Tj8
TY2zt5krs9fI7WneEOmmN2peyBymYlE2ThlNwEiH/IdZCUQVdKTmRnWEvG7UCk0F3iocyiSpjix1
dqajziMG4w4i4wSNd2R61QTqFZEWe91rq5E0wBhD8qdRLHFI4eykJOkQEv8YtlGk551D6K0WVIeB
fScVCM0sNxBlxsVkOtmEphKtluTRZVWhfBolj8no6rYoUtEc/APV4M9nkHk2BWq3vr581iyoY0Cb
w1lvkD5qSwbsoVfe7W5BzZDzlIWa8/Irw0GjSa1fVK7OY+13Uyi0ANyg30VfPpINGz9ya6QCSPUo
Qy84f0h2nLEHMiGY00N/Rgy1yPaffo26G/gLnB6w8I3LJXeo9angn9VROrMLyPEzNPiEk+b3iVCM
Q+tjj6fsc8Q9VPwtEjVHYc+8c1Rf2OaRuaCOcWSbqqzAyQKkMBDnxgKFpEiL4wQ/495RN4jhWFlz
7g+zPG6jQHSnXKCK++xvxRLkxDB64ZgOC5RGfEATjzykPYyMc5WcbMtJSTf7scWY5RX77DBUG4K8
qC2g6sKnI6UfmEdG3dkGJ9gw7BA1oLTJkfs/5UDObKk3n6t2EPa0n0OX6Sy73928DJpEX73cA3Y8
pEvc9lSnm8uYLk+L9qceDi8XE5CnuERcBDhPjfv5O/ZaxgDj2bhEpeYUSwkTMJ9RRIs9Korn0lZ0
yX6+/0nlSfrsLw+QkQCvwbu6mUbBlLSKtGEawUOOtjNXvH7FbowVWr7axRVo/uuSzFq01rW0GJyu
tIdHvWSEBb6cIbJh9U1sp4lFGYFllRKca7Qe5yrHg5SHJdUb2VUo7NJP631gZaiPW0LUPZ3Dq/Yb
OQCfb1tTKpgzm4iDYz+WSUVOap7PctXugKKxYPvX4TK7RHhYDcVumX7Gg/bw81ek3INXH9XYtJDC
7segqGwUyGj+DmPWEF/4SHNfI1+AgIo3LDz2DVpELvPRhB9UkhVnr1tXAd+l3Fg1MTIYFNChjayR
YWPe4zwfYkaQaDjt/B68KxczVDVwgOjqzLkQE7Hbl2p8zybdM6oYwFf5+J7oN9XNDqEt62Jn3q/W
c0+3mtECFR4LHTTpS8wWO2TGkFOHJdSceSmwNaVOcYEZ7/mTcX57FbUMJfvYG1ycEto9q/wrZRNV
BqqTF5QCjT0NtfUp7fHAHXaY+51qRaeCr5hHhCCy392TjveyBpYFZQZthjuxzvZrnjnzi0v/576J
cQTm6CjyGSyBv96ktxRjZU7X6TsCNw4V9k2B+RAubDeHkUOyd4jeL2BALvMHZHQu4jeEk1kkPIzx
TqI/UNjHe84Dnj30pYiwAN1BQ4Yc6LCt1IojGtPPNKP3PLHbEFqAKOFtGbTIKYSe9yWwXnGaPdzt
JE/BAs4Zt5tfWDCnTNwX0Dj3EVzB4FfK7/tm1RyYsRyI81uyGHXAITZHTO/c+Q6nzFcqks+xO+sA
1qc3lfOXDvAiEpzhmMZMBPOYnoZlBAn3gwitm/t4hfkcjabzijMF7fbvgQ7Bh9ggKIvObI0wGtWQ
4eLa+Lg14hfyzxA0js6ZHsj6nxYNypeHF3cjHp5Z5zSZBbaoO+2iGRENc8dsR0bLgb4oZnrLlVhk
ZxczKCJbXMNBMnaGS+aLo0bYCoOuYHaRaq0+1ssh6EIjfZY0KcZW1HgpmQlqC82hnzMWT0yY5BMi
U7IDFFgMvL1ZCpysNrkyaggdjWZ96PApcEON4Kzfb0IJnL4iYuIW7yDz1dVzJrklBTu5Qd5R6qBp
5ZQvZF15pFMhifq4U/JcEGhhNbDfMyoEPotQADMunEQsCFlIbLT/DCpl6rO530UoOHgVbhurieuG
mlaCHqnYtbT39ZxDetPZVGggiPsrMreBkxKqtsAvRWgZDcrmtSJzzBrGskO+JmLogQM3mrEl71Dd
tvxF9nXrCdvJPM4AMazLTXpZCmYGdHp8wAIGd6qJHjz8esgjq3/itauLTQYxiQG38DJVigCeOpJ2
E3KjFjtXTnT7Hyo09mEAfM8WsS2CmHxDdMOB2W3aJqV1sfO1MaNTAK17rSisRyQMld6bCzQRm7j6
UToKaSFTbqmaxBdJaiZsbqgfi/MXESvj1rn7rRlvH3yM3L1YBTrktKLS00z1ZTUb4le3utlBEjpw
ByGJHJhn3TocxXJaHICaP+iWlyTcofBD75czLlnEppEQhuB6+t7wJVd2R0pIcGTyFhy+eUvu6DDt
YeW3Dlx9/DDj2iH4BmFNQx37sIrc6RqzaxwEzV2NM9Qbp9/HpnrGIIf0WMpt9R7zJpgI8U4UJIkj
l+CoqOBQoN0r9x60fFOw4NrXyRj+RgPBCiGsBwXa9E7YkoOcpkJMPppItaWiTSnEDwPE3Dzcokpp
k6Ernxtb87L0PntU5m43HXQ/Mmq2DeQG/gDL8EbCXEJQP7Mu3TFjOcn3I/doZPXDdPj38xAPyW5y
rR11BIJqF6nKM5TWKK11sBQZ2O3i3hkLVlhK+rI5+hx4J5g6ZPWo+GjOrS4pA7r+ubZozjs065ek
db/kTPZEff5ez0CJVBwMlrXVI5HpTnZC2swuPsfL6nWhmJ9HKSD2JQ5SM8itdCq8UvPkHPksZvM1
gZmqJx0bKATBy6rnddIt5B+Wgbl4/SvRcF9RG4e39Lp8zoabSjF3YzQX5OHUe8nlwrx7APXIJtLz
DfDAWdDBOSjQ1wEw8/v4CWBeJh+Gi5fJOKTYCEYRUKJTOKiRIH7D4icLB4HApBDkMVric+5i0O1I
cjvS48bhONSspz0OrzMJUd5lZoS742jzYID3btq4Goo+2PKZ4t5nu4er9Sb91VWxx3MdY/Ke9VQD
yJI4d+4rIYUdLWBjqZrvkFRg844+HU67I9C2gYRE9dS5gs31Ypeo9zRiLpTtK+rhM5H+kwdA+0/Y
Elw0cBlzMXANqQm1KIEJn3D8m6jn4WZP+oeOBigB+vXQrw3N8wNUUigov1SACeg0CD02Jfdm/pBG
KCID+ThtyIInj7bZ3g4qKVOPCEMJ2wfrzi2j11qaKYE01dhNvmwv6D320Mou/7M78pWMsAHWq2ac
9LPH3vAeieDgt5fZA4HNSp0Ti8fk8ru1hiJym2V+GuKI0kJlg9aEe1qknWIbZ764IRFRUONsYD1p
N2axZ7a0zs4n7m729GR0lvKk/WVc8ivRLN2nGNojiEwUd2SG6PZAeyH6QWAXTxc5dlAF3aKdNFMk
2O5zW6ZVzHaYYazVFAcVHCd3j4aI3tRuRUIT9xlBM3Igdnby1GLDkxDfUWKK+CV/FN1dIYkczAbb
GwLQdUWQemXtSk95+drQfFJsE9VU8L5NazFu7fv0BmdtJSHvQgw4K9Jbipx+t5GR8WEeKu0b3dbD
r8m8U0K5jtEv6J/FeC6WgTyHPpemrIaSWpm9ba52dh6wvi8zLbzMbonBkydNaOVLgJHLJA9yxRxQ
gAwdqLBetWL+cUF32FsNHf++Pr8Q/oyCprFKw1aOtz2YKhCAA3EJw795k0zXu7R0t1WLfKADF/jO
pUW3lQLpzTgJpbaM32tD0pJZlNyd185RFlyjbmu/GiMeOya0U+0eUYqoRVI6HFo4C0uBNVzGHh+2
pW1nIiO+L6Teuce/5Ye34fMD7Dzyvk197sjChDq9sHoMrIufaFcG16VYaE8Ny7ajhep79Q6+mFDg
zQUhaJQm9wRZccKQwaDuxUjMPEb3UKOnnZIqjYxR9iCQ9GOeOW/O9LB2SuImScpE80Fs5qNy5f7v
Sx7PIanhWph2LW0e+8GcPeVF0OGF+T/F/qWbl5kaVpV/F9LbXe+yYAXIzBcDrFJlDtfTntE3GTa/
weNfrBr778/4uT7XkAwrRBjwXsdsxGkt48IFOnekLhLZnG+7Ol64fusmeRIsHQ76WWfEaIz4750v
2tQOgHvMBxZDG5Ci85QLn1eO8ImR0xrKkYDlonrczctSPl9nmZ/P+iHyrD7opmxpG1SqIjCui/n4
U80bTy6c6WeG/QVvnUhB2WOHhnsQA6MGpAuIHkyUeSj3eD+RplIs5EjUu4yXvxMrq1sdLTj+IkLk
BtHjad/uawNQCqaL7T7lm4Rhxm4jzFmo4v3vgUgwKoRQJKxdyYWTI7SFSM/HbjOHrvHraalYX5R8
aCDFu4DU8Gv2YyGvVf8ZwlXsSRk5CXF6/0Noyt3+4oBp0TW4xs4ifoNW0TGS6w9ldHm4YntB9V8D
ZdpagjgUHeIa9ruxEeWoA6pwYk/AOHfhMwXVFc0uCBQVCnYG7iMP3niCQ4IGmT8ryCmZP9Dtlb7h
pBOG5da2CrKLkRw9hnWdoPC6YA07blXyi/9x4s/SC2MTt0/muOE2KckZHE13U1Yeg49mb5bvLfmA
alqDH3b7Yud8lEC3PzjO/PRz4GNIpN5nU9SvqBsmBND4uNbkAwUHZl5SUQ/I0xhM9DoMyTCp8TjE
JGOFo+N1HGRGNMTW7+0WAxAkPF4EfQpR4lpsbmKmHR02cy2HuMXzn912DGwyECPFhtdIzQN2aq++
L+XDEJ0upgPmusnMbg0umL0wpQh1ouzXDPE7fJe0/P0KFEIHXafdpMGelETCvymyMCn8jPkaJPIk
r9imaofDsFy9sY4J21ZNAGWBFYfRQWthosdgzkr5ByznQgnsgdG+KpY1rNcb9Fg2IBDGASrnVFzw
K/oOo2+Z3hBdqCbg4oChkQ0pqOjJj/Ldrd0OtB5b1quxYNnGi4r6Zzell4SH7kOZINEh+gDmENMz
PKNMTyUUBQT3LnZ7BQJrKMra4L1GqN4xzLlA1oYr0mm/4c+NUJJ+sgPls3L3RtpVtR7EGDNHBNCZ
umGOC6ta6wly/NnTCM/F/K1YzaJMh/FtjJz8fFrRSymrSQ6g15KBzQ9303/8MM8w+3ebVAA+Jip8
Cwo08xqIy+80mhxG9uMAeoA782lRRiO/WuUrZkbB0qKznhcWkihzQUfb+OoMchbQZUXKtvua3Ke1
p4pJUGCzZcinYHBrbdH+IKLzhGkBPQP4J2FH6EXPNNjksHzZgEMGJ5FP8STnmU1ccx56+qKsuf8+
K5c2LnNAyMIRGCVHQvSiRALKk0/ytmaUMwRpYTUYqrHmO3pvPb++6FyHMBxgDHSueO5CCCAfdyNG
0J3X7KsVxCXdQfA4XQCsju/VffV2EG4TiZxyWoLCNcFY8mUYX9AC3G3+u0H9iYp6+vlfniHMKRSs
5ioSSQbYUBAClyQDIa8ze7T3LTr2QVBa7RzREWsNwwOX6POYORIekCZ8WLe5+vMXqGliYiOTQN8L
vR6U1f4TE0JCYhZoxZcC1KqJhJc3uldxBI7BdmO9hxbKcDOs0J7AhgmqCA7YawN8MdRqHARVa3LO
HF/+F4auXA6B0NjvF0NGNDkqqenYDoAintBRr/i5Qk+BOklkrD39UQJKoc4GxCfb7e+5s+jSuNJb
+KQ40uZfq4R2JW/a69YaYZP9GcTquTfgdCyO3PD9poNjvdP7e0LEMl7opMgKNypaHkIm0aoKGa2v
7CwkT2B6HxROIplJCYGqvy8TaJM2gbcfzwTD+QHz1BP+HGtGyoRgXsN7jQ+qiHFDDDO/8tV9p29s
6n74og2eXbx10pu6w1UQLRJ8YLamA6ufge+n6WHDuG3S9BE6kafJ3CUEamQCCYE4eSFiGxFDYXNv
CeAAXgEcB5wgGD8lvPBGqIFYl9NbMJxHH0i1PiRTcNPvMBQgoGRIzjSLKweho7Uy7JX42+wq2LCE
66hn/SIF5Dj5uK2riVHhI4/gBoYmek9yF3iQmPzOE7ubw2W6ZXzfHxCRAGxjU+RxRMsOD4ODlxNt
6v5G0WmBZWYGf3cHeC+JAbqhJLguGmD/E6IBczXpEQ06Upjvy/gVkO3BtkY+hE76yy/xEYyqgpxw
27hfIecEI/r9S+kBToPDJhGBDGgLbQMaKecwlSVzSRQM920M96lY0Qn0mTG2QmvFl0f7Os0T/MtY
UxWvxPdLWA+XytSpA+PeeUQ4C+7e2KG0Ohp3U52oEw1N+xlcoL2FzOHl5FhUuPl+FU+af0+MbmBg
N+owtGo8Y8QVRiq93XdxXf85j4WIRCBBuiNSe1aZp5GplYpkVJtQrgPhSDdPNVcFFi/p/GoRcZK0
I3bp6eE6X4KpLvXth8mKXOMDmxHAC4+h6BsPV1MMswTXPFywmYmQl0uKuQeZf+bmlsGp9vFnOkNh
BAINsMaQcSaRgZffApHfMV6I1M0MRX9rfQAl54NfCd8xQsnji/z9VLY06l7+gZ81yFYX9PjBAFgG
GNcsWcHxjIkYxEDNnEdyn31WSTi2f/Rp5xoTbMjKJttTdXm5amEGaFksaIFHIuQZyOcHBIZbFT12
1m0Nd/BEwIyr704mJHra3kaqgG0yxQmAzhpCDIbPUudXS5KQXiAXY5IbkrbkeqYSRC+N7myHTt6w
KfS4TV+XblojaMTRcdUBcxbHLH7ZqAXdp08gJwqG3yxQGRT1Bc+YQ+aD4fyqA3dHs/RwYY+KOGsx
97X24RcIHoqySvhSVgvdD/0OLcwFZvpz/B6FQZz/JAWhHDJ26QMPhdhw2UdZR2K8Q09sHWm56wue
0iHjGcCI6N7wf7LnGb8EzJrh1V4k8Z3YC8g6iiTEkZtnMIYjw5UgWLeCvSgAmVpefsgVn1ETDBDF
oyS/eaTxfdY6dhLM5B+rdF8x+pP3igAiUFJ0UNxTAD7IijEONd7w8HDLwnzO34Tqk22Ocst5Qmpe
3Iq+cK+o4lIZiMHfG2AugwLppABWbcgxLs00aSZVx5uctKPTbeDdNjJSIIuo188CarHc1iW+k7E+
Jbc2U50h4VA+Ft+XiOLKmqBD1YVf++N86/kXGkHQMVhwVV9Eh93xOH54mvUUwqJfj3FMELubv5FK
hjUQcwb9/l727J5Xnv/LnrFe9GdCkbN53xFyqHE5vX4mGQDk3dakxRDI7uEg48cPcJccbSSwb7/7
KRat5hHf8wdZCm0QxfQP+nORbtMGt5nkoDeeoAiuxPCV25Kzi+18T0gUp/w1yZMGson0G7TfAmqG
HULgi5sUYi3S5r2LtJbWFCnGj8yVQ1zOgdmYjY7yIn3PnkhslOhx9x76us7Cx7z2hgy/JHuYPGQ1
0NNHOTQHA6QMCoLkxjcK96LmZr3t+VxoH3/lxWdTgzq3bNe4Z2PtNddAdJHMfszohizd4Cjrnra2
JCJjizfU0WAHYg6LQA5JDohfISd5coPISarTlra7xSmyz5eDc5HQ1hHQZz9+SzyepOylI/d6lGLU
kc/lw1HW2S8mF1BKeZ+fEDzzpXIwF0BDI2YUUnMwmQGeC1+btO6i5xrZGPwfH0Ed2tf1wGfKL5TC
z2e3ukBPThUfuLk7XQpRdJVJ1cKn2LXikXUg06gDOGZ2uX9/XRrMLK0ln7ayXdUrBRm0SjQuM1jb
1QUcDI6mxJhDllj62L8h8XpTjHYQSMpgLocvvEsYNJqZgIkB+77nF+5SWv8VrgaFTeF/YStbMyDr
ddsmV3eElNAl0XZyc6pp7oK6laaKbgl7QPhxKvBQtjR7u0eUiCLOEagRqjkMQKX1A1baIvG6WENf
dzNfcWXnryI2AWRuiSSGZIB1GmGdjNQ4o4QkzuliZxF3kG8FdLyn+sqnWmc2PtjU9t6zuxmBcJPe
nDv2ZuoADpAx9YjiFbGCU/oWd/PHRjKsJhz4pbuCZtw25m0yTHTmZegTZT7w5cWQmNsRytsmlBfk
+m4zeHe+D2gnQrWJEmPYEcdscN7xfoNInww9+DRbcBhZoE8oIzwIlueqpMDbsXl+jvK0Clld31OG
lsiGwef6YebzM+cgx5HYJTFT+8NfUgCWp4F9Ym+hFRDUCnNcSvqskGQ0FDUDjrJHUOXMZ+XvCG6/
dHf/kCaaVaTZ34U6FfS4duq9JtQZgIXkciLKt82HypRmyL6X5grRytmYXhJ2BEYDYSomXgHE9UGe
8WguIQVNRt6HkBNH3lwTGDEmQiqo8IBGEXYOFpBv8gYdOf/vfFvycHfnErHBnHQrsiqy+E1KRba8
7iXyx74nBiMzeSdPBkyrkML3WTjVO+KdJaddivGO9zmWzB5xp/0Ejyw92tM5khFCT0UuBbOPfotF
gb/khZCLeCyCijK3PjD/iHhVGOaFht8ZHKHDO8eLYOW/WGOyw9qpkLLF/dPRUYIZAHKuHI+JdMMY
un6iTiEyhxiidlpueR7niJ98/kDBEwP2y2mEmEZ3H7NPoKuCTSaXgpqCSwWPFsLQZg/ctiljGpvB
FJ7uQhQhcrkEU3C8Y83V9mhCBRmK3/26MICUKCQ4okaDR1OIF7snspstNwiCX/D6jBZ6cDQSG3BN
VAYIJXVwTXOYVvAdw+dC2DQpWRmrcZ8Pqd4ewW5ewHjnVCqqOFrnr/iy56t8rkQehwZpiFgaSANo
LblP1Ih+e02KHfeQwB8C1Yb/WF7hEC0XCAopUA8xxwuRKdhgek1QujwCkUON3aE3IzGm4+uSe8jX
RnjIgyCIMhAZFx+/Yr4bXY6Ql9nlEqkbK0JhXVPHEa363pNw47G8UEpEGfboevtm/gxxJgF4DsVH
7w2Tz4w5sHNj8UJSeuS8SolMYVNGEztM8E7k0aszFS4qm/AE7X54QmIj5sc3hnstoKdoVajPK08b
IblsK3gnXJCXEYgeIg4k1fj2qZa5OcTaBMgnBG+q8tuY7SkgNVfNbNR++pnGj04g41f4VqXzYPGI
R5McxvGHLDJO2A5hAFJhuwkjrFkIFjXygKQ3AmvpTHXNAUy/RuVIotERtOFP5U+gbmhMB5w70890
5Bjx03myFARQTIvKXRavQ3Ae5i+GUIg+CvceJifArJZdnoQEEgGlf/fos1RWImBx/0bbxWOYr3j0
yTYlOCaGyE7vKW9exDLcCGMQeFp52HJihJpzb63OP4obiuxLnSFfH1xn1Hxc54pxuiUuGZ0FS84P
BMbF/uKEI5FJxGgIUhLAyZRm0A6zTMxtxCHAFT4dRoSJijqzp/DEzwkEmhXrcJaDhAgREps0N0+/
BMDu6BegoggBFFf2j/3bR7riEqKRYgk0BcWq2rtZ/iOiWFIyjKXJ4ZliYkaEZIM6UxsuiSwRn2Jo
smRvMxhnv0UaqVDfoltBcEwfJhjV6OraYlKnjEkWWRvFlWg9gxfrGBENbZRoRZdXa52D8QzPQ0SX
I8IybgHtCJJpnUh47SgklxpsZYgWxHCHexH8lP3pVJlRxX4shMqiMam8/mcMjNlgsx/QEW1WPKSk
WgJqkqmNtbNCYXlYiqkhH3oN4knMzdmSHTRQ5oqz2Z5cIyw7cL5jyGhPw04tXnpHaqNLyrMYV3n/
OfTnHAHoIfeXvLNz+F013HaRSCVOgXKJ9cXSfyEQHIPsj7cj+lg8RcFU5BqKPkbIoaRQjF0jTO28
Ovc8DiK+GLiEUW+gAWxT7ER/xpRNa59EtkVhnRqUCf+3QCJPSHilrs7vwTDJpMdrzz1BK2o+JhfO
kcH0RSEochsPguP7pakkIsKht6mZW7hEqpio098vkxC/wdeX0+Ma3HmZMwqz8hgAqR4O5IK84pE3
ETmeLEZ22LXEYAoxBYUxbpY08+RwjVDdWT6tgLz5qYhmHNuIKnS67KvPE8hq4/mKSAUzp+whtrH4
EOoADun2YCzPdWu/tmO3sFPGuS9oHT5YlXjE4FgHCXHwvUv8Flo088ggtdZJSQV/Qt7EUOGax2wR
MhY/PgI/l7HeIGDsRYSHgsoMKeC5z8StiNWFyhZMzZrRsIHbxljfydb/2hueqr1ibUr7U/AtkPZH
7tg/RM8Yk1gYmc00Z5cjffPw9BQC0QPNAQSiLQ0aYO1R0M0EXAy/YcneiFk4HIo8SblHkwFnypBj
pt6Qmeq8o6HXbhQ2DI6ySXF4Q7AR0kNFO1WCa4BwvbXuRPo0e8IPGEiyI5/swioTJtCrI54oXPjQ
ZiOIEgLXnYqlwI6vElz94EnURHoH8rGv3wBXM+AD/cDLR2sWGKG2vUGRjO+Ukh98kE8Kykt8D4zJ
umKYJdmMfNBLaIDetpaWkvuSNh4NjQl5ixBgYLVLhlJskVQBprrPCaICDAOae0VNQmNL6DrSjNsS
gQYJMDJe+mwq81VizMGVm4lJvNkUadmmp140rH8MDGKnJgHcGfA43xg+ixXYYcoGl3mZXFCg6fgu
2bV9MSeMuWJtUIh3Ven/QbFRxQK5f9bjRLwZL4/xntBSjlPRIdJdKydCZ+ed0H+OU6UDdnmtG+Du
1npXXOIteZ/geKxqkQcAqn7rjWGeh1EzLQHN8fY6wsve+xjegeIpxqNEifASQYGWmNZv/sjfdps6
g4167Su7mnz9ar5jxt3HqZOexwIaeUw6Y6ActQm0SxFBuuDu0KPBXNx9XhtRFVd3jSFMHNHU8i4N
BjtDpAQs0NfGJPLlk9qv2R/4SkasrZZZjLQBwBW+ssBtSMctTA/PTec2JHY8orUC4YN2Ntu/N7f9
eF6T17Q7QcGxCkYBqVgrSn5AebonUkXoLPRpBaV9XYJZDgLchoE6x6O/Im+GPCAR9bTMlyQuQWUh
cRjMyeu+OhrtDKOe9EDzyMtI839kbjGTCQsxbXTI+6PpZczOREQYsXuQzy4GWeDgEYp/u4HuMdz3
RIhs/uPovJZUx7I0/ESKEJKQuUUebxPIGwLIgxxyCGR4+vp2RfX0zHSXyQRp77V++/vljOSeUzgy
KhlK5+KML6SJlvbqF7yPI5hYDt7F0qZ9cIZFHTSUgQ7bjpjBBCxx66icgj+cIJh74xSItqfImyHU
J2+MZTeE8GWhKESsh+gNsKEbj7xh9p50VwYJJnduAzj1Ktjm7sdfnWbA6hwKeGNFbyEX3+ofvWN7
GmxHYGgiohmL9uTeIRlAgcLPynY2mUibNdsbf6dL8KLZEck7SJjOfwtRpQoQmI9jSw69OOC/zmp7
d7XTF3oIVphAQTI3JqHBwwBDwlebQGUlHMDiFscXzrzEqkDtEfn3ohaAIi4C4fjmRVnyXkh0erQt
AuT9t3anSBL5TzR+VUgjBpZb7zDpSLuW96uerFbIiBD2CLJe8KlMA/5l3hNkQZlMyx3Mk2t/BrCk
hajsEI2iBb/u2tigJnHJW4DM5vzhNw8b/lpKN0Rp9UKbwlBySyPYQ6b6YnQQJ/BP5Pxhj4qWykMM
zScGFiYKUHQedpEtGHtwYyAqmB1IdOTXr27b1CNGQ5ucr581WDQgHvWG0Jjoiz4hi7IXASg9J1cT
sp5UHPfweNpTU/QOLmkf7BkqI3s+5xCyeKr+3edXAktZZYfJYWR/HyJN5+XH7tPnjn26aPbs3Y49
2H4GX5cB6n4U2i1S1mryQvjbviYiq0mkHyYEP76BZN+UMvOpkMJY8FVwIJH7oVGaqE5zxFhEZ6Bw
nUyJgiLrm1N2fhBzLkcGX9Fn3/9YmzPmJXsuvh5lL/3I4deePjYp+tzanfUAwgRGjnYleFxhU0v5
EcGIxrSFxoZvNHjeGiTXsUfcGco48iyWCAj+L9s4I9XjzDUWiE2piLxM1B/F0ebTDsoDVss+CGkL
L2wBE2GnV+XOkXQd+y8OlvSRPj7wJn8ovZXwuxUKYO5VnaOfdCqqxpr1l9OQx8zWdh1eiQWROMVE
/hNI5nhbsN0dyXpxNc4hTCP30aafdqzJC/FgShtjk6z109i+nBSgpM9fte2XcSBuH3X5nnEyJ4cn
H/o0YccW6TC8URSENqy1QqjBQpuAn7+QOFKHI0ZIXhc0MlNkJgvucIQb+qmeo3vQRJQhjDtJkwjS
l9qpDtNl++A7wa47hyRtqN1j8wqhk85ft13GUMUiY2uJyssx+dM5CfeXFc+Bh4IgfD+eEFmbC5on
VBM6grZ55NdY/lnmOEl5ybHZiDGBm3HGgrJ/k61XYf1HaGH9or/jy0B0MKfcCJkQEV/H4ZTPz+gB
yLUDpuG+r50EosN5CxaZJpzvZrjTszodP32uhtZF1STsiUvhYhPimWzPL4MSnPzMUDn3BKCWqDcm
1o1d/PAOLLegybjmDiJUGNna6RKgUgA2F2cUCR6ETVx+o+tlky/REnOILkcr2Lx+feE4fZTCPi9B
KRLXtS3C+qed50sU5B7oCIuxBpyvTFnEKGP9Ye/Up8ODeIA1YwLnsvlIAk6quUz8AjUMvFgLMc4O
S2OG6Za/RlDu/SzGVYg0kKHbJE9UWsp4idF9vR28vEWNy0dkiw+Hniby1uV6mku/iAFB38HdWPVW
Ka8nyJjH0oi0CvlJfZd3BsBfLISgyllRRT9BeRgxMxgn5p8lZ8rsxRcGPsx95scPizMZRy3SFCxb
XszyQX+zjLV0cPHFmf5o97onPxe2wim4EtUWFnsJvjp+/7PF/HRBSlfOOmaaY+wX6PAAJ8sryEtB
jcAV5OBOq7O5AVei42I3bMd/F5RXkJ/yZMRrvrT+jD+LrIfJrMNemGKQnyTMBXscEjHnPRWxD22D
myHS0N69Rk4BtCS20pReeF4BiB3IMxISTtHyV+QhkqiwyJRJMv+coY3Jzl2/Z/rZwJTKwn2TItGG
8yJhawtztUnRlSWz6qyBOpEa9tuvxI8UrS4u67kRjs78NPh99e0Y7eNZTf3i8Kh3MmE++vbL+XH7
tsFlS46YhB/DAAkN0t+WIfxQ/RabhtCRDzK7/IysU0MsEL7/V41yU3O3VOtXE7K0NuRgiL0XoLkc
+eVD8ZPYlpGwNTONVs6Nda6PiBXxS7HrBsr0RTsyT9ghW7yCz9kq3ZTfh4mUjbqftpU7tIGskbSK
uXzStS6/dfTvMvK4+6ytnLLhPTnkMEQuFe5S+GimJaJTkZEQfsgwPHJz4psyuG+7RydHYlZvl/+S
zu2lGf8NKTaE2jSoutmOAbDGTjQmr+0LsELoKJmj8E7CfaECQwIGzROWfm7VRzT7f2dFzPYixPGL
gFxMFWJnsLgZe48gERhrWp85Augnfblz3RFKF5P/39qkKLgk6EJFGItUcC6dhgrZTU+i850oDya4
jp6lF+80R34flAdCJGDEuL0fvK9gFfBNbuwSM3EQUxf08Cll0MjnDIQM8o3YM6cwi8zd6/3HOcfX
FqmU9cvVeu2n2/oHh+QeEvzCCk7erN3MyVNbRJiJSaRC8sM0E6D1H3sGrc3vKQo4Hs0R+nDwV087
k7meTO7aeQtas0sw5X2QljDrzKubTIt15iqg5MsUxuHLecJyctWHifIAqoQW4fwA63iQDALWelTJ
3mhPlw1k5lJn4xnEQMjMCJ/NNW2TUI8laaUh40nI1IvxSrNpMfgz8H6Q3aiFy8XrjBmAIcQBzwhl
8+LrFyZUIzBLS3nPRLx/htoymz1p6uXNGQi4qLwhc1tiuuNdihvLmNaYtt4E+g0/IJgIZp6SrSM2
JJwJ0Quep7XC/qmsynlNfiMlu/UdupCDn3vkix8AEqxkUUTfFv1dcK1Pe5bhh8yvzwWm+vmp505F
iI2fqY1AwVrAohcxWR6VoD8mc+eSpqIkxwg0ecbCuw8aqb/n4IEkaIIDWIFOLgCmfAFkYvj8g7UA
KBc1ltZeh/wuKAq7LDj5POQfaLfx8trIv9wYPRYxHSi1nk5VBTJ7JqmJVJ7DQgTGjHojMu3m/2On
FSxiWF8xpMR/JDBOJM4UyKmIuRf5NbDVn9AbgfdGuNRsPry+coYDUY9fhEnwq3Qmc0QE8RnQRpbD
/3963QdZVYelTEk3oMQDj46JrhYLMaFZaI9EQKnFPyAJcWK9mD4jVlLJJZUkPgEWa5gLmoVK9Jbp
KDz0/ELFuiT1mBiu70zhIqj5Hz54zlpSvj4Oqkkx/ROI7Bc0qizIVQ4Sv0monWWI4QCipGGGGWnK
xyogYwH/alcuOtynz3k3lX/LoA5Q1nJcQUWwdutOzcp7Sve8EAbM+7QgCGRUrHjJSesFISfCAUKa
PRLk6hmOd8YcW8rLg/FHp8DFugBvzt1yAK8lu+RerY1gHNDmvnwiOBVhFT0g4FHeySuGC2aM5YtM
54RnHJNDYrNVTtEgt2BvFP1B7Y82KV0kIZ8vVhdGjc7pr9yugAxQ1C4J9dFvfxy05et/oW87bU76
SqZDtUTSC7A/UxlyZxQO+cjUvulOrsPhLz2+RNMujPKq2OnYRhjjSYvXfLCIn9wUQ06YkkfBAaT+
9A8DHB2A6+cJ4FLt5VOBLnRfQyuS8bY2fT5LYL2+Wn1i7C79ni/iq9jNRg3elBcjrj2Uisdrlf3T
18b2iVWRruD2mLNS+CR0ITQSKfsAQxfSmCfFN1Rl/xLhd5BRx5kspFz4NJhsFOzl+TbNPRown+zP
PwQ/bkbsZ2OKPl90YXo17/+CdhD5PKzll6vvrWVLGI/Dv0qmsHm5hWBBLfLTTA0cYqhwQN5g7cDn
egSmzkE0wjdTOBlppj394m7teuXP0oPsUdxN+Ipj3xEeE/8jYEijkYJ2TRZcviuEfrBpKA1/hzEh
AswRYKgvroXWg2EQ17uxU3fPN0El/+9V6ik9PA/oU0Db43SmR5OGWKhQWptloPBCr5QZyWUrvF9r
lRN5W3v1KoWDvxDlqlZIbycG8mawXV8XAqCaoj/QcmrVXgBKMDxr6pTokhugBwjc0wKUmwVcexkS
7KN9VtHohDaxGxiNIZtI9gelt7t+YtZzE6sl1ARGUmoXqi1pnZhVkAvGk0+KsxZZBwXNhNkNjzoO
X8h93rZIxLSm2RC+zp/SbckU0BmB3riF5J1iOpTYmbBftNbQ/xQtO3WqX5918N5d1uS0HdXlcFb2
R4ndTNu/tqqL0g2xOUM3UgvbPGsh62G+I/IpWRXE0fbLjsQeZcK/p8yapOTtSTZTZeqrdgOwC1iX
iYPLQZENAMMohVxfbJz3dqoCQ9GBG5Juhy7XmmH3sgApfr+zHMUHenzEvB35Dw3eczmA6tQ8/kEJ
Fk/cOSQGoaQ6iyTD/se8p0t9xQiKcGGu7zkdecP72/vG+tN1Np7HBNV6ByQtMhuvseV8/iyk39qq
sSbxwL38oGxwaX7YCoZT9ZAO/GxIVQkF2H3uJY/0ophh2AUOawNQUJaTxfuWLKJFd1Z0119emJpA
n0ZMjNlcU13eexYUJNMx3K+1eaKOGxPbLsRrtvYXatPxvZiPJU/wVHgITdO+fNkg2HuhUr9nwu45
EElN4PwChOHChu8G3XySxhMRDLfKQE9IYDcc3HuZtJbhr6BB1L22bI6GI6L5cTTH+9f803gKEhdk
8p8TDalIpmIIfJZe0zdjm4FRQvXWBCQBP73acChx1cqfHPAQgSl29NX3npMtjtz90WCGIXzKuoQa
ddY7HayIxQcmvHUZa/u1EU9ExjSX4HxM+TKAdhu2a5mgeiya+bRDcvpHG+O2JuGBYFICcXB9k/kD
FWAu00UxkN/LYrOtpDA/6ls09Fy1Y3CNgUDilYYHa4NXZWP9EZ6Em9nV/NEJc+ZXWugEmJSzEjvw
mCJckv/8XthlX3yb3mgleRDj6lr2kdJBeQ22SEVTMBPtjWH9uo/3vO3pRmaoiidBhBaXS8e14klU
zE7qZFeSlMqaOOJHEXwVikRRGocLkXkGxvwPwy4ynvl+lXomXCAeJgbPgAQUUjSabXONIOBAZj7b
kQXrODoZmff5IUGZFHX4E5I24DpB7d4hU6jodML+Q2dp7SpLdeSZB0K8kcC7ILK5kO5lvxSyIB6A
DzNRGv1GYEQfe5zORxDrH77xBJqaD9TGVmS/Q02YFMc7nROw2TEtMGdDArKPDjyAKuq7yP/cIx/j
E9wLfqv5m3A2gD9+IGGSRnfHgoreZnY5r7mI7xcwCZAbeCgH4A3jIUggt+uPRf9uG6LZaRZcMCYa
I1GpCNRWBWDNREcXf9IdYjCCgB1WrBFcmYwKAh85XqBVIr6C1+arOKQ8wmNgnqQxFVQIoILYEt9k
w1w202reLRAywZPLi2gmrTrK0mxC0F7QeOg0HYkJh8hhKEh6hlf5wdx3ht/GXrcu58kp3sY/ZKwh
Pg9xC4HnscrW/3QKq16zT+IPpOycR0HXEzYXfgkJlbYJMxFtKLJuf9RZnfkZoUSXmVU69WFPvSLd
3McCoYbLo92GVA68FoqOadE48osiOmc8rJxKdK53UajXc3nBBV9NslGIB934X6T9npXqcqSGTero
+OFHXoriheObAOSX/dTCFIE2MZMYqd5XM0BOgzLmjaAj/ZfvWL5CfXU2WRo+hAVOjy3gwJR3HJc2
S1I15zGHmJ/2+y3ThS3l6xKCFE2mMLokJOZYnCylCTF78cnVgJ0D+l/19yzn9g51QhqXpnC4iv6E
hl6Y7B+cwDeoFJdcCTm9f629AsM5DtrKETYKlIInxrlkQvCNDjE0TWn58Jk2+WHyB5f7RSQuauTu
PpflwD1rzfXP8g1HAR89Jbwr342Q7n7oeddRFjPdc6gxjN6p+vbZFUt8vCAYOd9dNM15OHAz8B18
HV6sFySYdDYkXqOCZs8FvtwpDEOJt5Pb+8qphq2GZKfnSqbHhBcz8yVTQCVERm3hV04ScDKFAljK
QThdJWKmxYK07nnjmyufxlfYua2TIKLNTkDpvJBIvTvieQYXuyfgBDUn7b7Y9Y09xvaAbE6i0JJz
4MCTMSln1lpdt3drJSKr+P6pN+fnLlFsjC6b1PytzGnWOvFrmiNyS8jDRZNAtQcXpRAxdH6UucwE
Br6Ol3thCMMGOyKn/c0cjqLkLFEXWy/HMRj2LzGbpMrNJewQd+1faorhWDrycvKcjuLbsyRBJlqP
LrdL4xHwPRxk92n8Fdj0u/jU62BbqlNWIEDM+tTY544OQ1xe0z+qxqVLjtnTa7Kw4arW6OBLSNDj
xzhX6ryTRfgHOgAa6pBpfN8itOdjYIInHEYORFpNYrC5P5FzXpXxDAgLaSNyUbKXcClGjoq3dRSM
FYeSdeSD1onEkR+NJEJIGPB3Xis0pTxVuCPe9D/VG5L+sCCRtE6kkiU5JcZpjNY8eo2T0oBoiaBF
doLVG1vl01aRrz8EHU5SRGnM+u8Sf3yT2EK6iCPuDdIBTBshT2wm2ZvGspZsOZffuCkoW3n9WWO3
/0zVYcd1PZIBWPB1Gh6/H8iW+tpLuPdfm/Zy7eOthhwE3R73szCCf2GCAvnpN0y1yBZ5QarWp4A3
HmYWOkjSSQcxlQJFZJGXnnjSeLp4iJBJ9wQphxoVNyOXkRoKXP1/ltlm2lKjqTkKNE0cMykrqmts
K8pqMky2qHtBTKnXfbkg0TxEwvdoflZUu+VxUJRB3gWjMngjUaJcNwnIPq7tlq1U/kGBnvcBCyYc
iJMcLsnsgwVFJww7W2SYq4jgu5UQgqCMaRVAk4yKYLxF5Qmvh+6SEYK0FeBXgFXsqOm0u5t8I2yH
OoJwPZBqrxicmuGASK2t7hAiHiYoymh04UI3vXfwusnpWqIKWCGFJN+qIzf2PsxixMxDyUm/H6/f
xg+2VU4WTJ/JHBOz8VAf2d/5DPwAIdijQaYZRWH/+0Lbl5PF6ffWLJQ9om+v3CIHFYgPBAp0tO5O
s8mJiQlutaAzgTk8miqYmcmMA52HN0GdcjNQR6e2DEyauzFwLeZkcK6Ur6S8t7mwiTHbPrc0FZDC
SOgzfoWv/ewOwnRMxZJ/lg7tNOVP4SD+Yi9sN+T3jPB8J+uKZBLOvBuhu1qMloukX4x6w1KrAxU7
YpLMnwQ0ilz40XX8XnPMLkj7Esp3nmipXw7FT1bMRhw0C6AddmXQ4QxZVi70+FzpRqg3BqHFOyp8
vzvZcqj0vcfkvzKVP0jnqNYtMmlkviBn9F+zaCRebIpaTW7yfDMOIvZ0/miWilsv2fMWH53y4JNE
UMXXzbT9SJpGW1EePb7zaUsX749dkVqhLd5mezDoHCX7jeiDwVoWsfslPHzH1MKbly3J7zJQUliN
a+K6RMxTrdOPX6lI8vGDyy8PkQMkJIXc+LTf2+xydMisUL6L/AenSKrMFXRhlFvfstQW6sbnHNUZ
soZtYREPKdDmD3lj31Dpfy/pbtx79B33epAy0UQMNxnmKeTM/HV+6lca9S4zbavCBSuz8it2O0pJ
uLIRxJ5HtBI4g8/MwcDeesRbTeoikLgBhOYts8jJqpE4jPxMuCbMp4+MrXvkXze/LFsjSBDO3z+v
CQINpAQM414p7TiFCpHtkWM9labcUQiudILesoJ8IeRZ/Pz5cpHpngWuD7jJvbPg5T6OoqkYUwfC
tM+XFeffxLjSgXFTr+ZqWI+XCahEDFCK1RRraotUZvfK4c6+8eIC2g8EnvhfTNHwZikK1sr/fNYF
GZPMRgviegd2RdGuAdLc+ciSEW2jn8acbVJXvUJnq4DAPamYK6Ber8/8aPH0DMOstYgwPJvSQpGX
DSYnuDXrln+meRMSjHD9PnHGvogzI9HEdNjgdKyGCBKSH+kPqFu56Uel84piOtZIAPLYhfEEa6aX
k83wmZUZXdpXijRalUqMiWxM4+agGb9g6EM0pzyDMTAm3/2WfB195FaDr3Mrd2FpbgyYC6SuSTd5
S1vwAa0kIBOH40y4SpSHdsAUiXBr1lVely0l5TDGLlNtv4AJ/CrkIaGToKOsCgdoZtmllooIt8zE
Mkyzdb21msXw/snAGK2ZKqJrONxJ2zzTGf8pdml+SN73F125KMRBR8ttrp11ZHzVwzC23fWNUoLN
usYDhXEu2ozV+fD9HSfbdM01K1+QWgi3FBsa/0B5qq5Qswd8g0ENgX5UFvImJ3gj6NAf3DWf9t6l
vEAJStDNc1rq3nvOPCjw3AZaJnLrBa28UYAkEXL1vSbFjwwr3iEqv3nBwJ5fd33KkgKl+iOcIc91
w005MZ52280kZT4itjL4EgkiIlatNWYq0qjhssHaHh38PsD3b7HSo2A8EiFFyvnf4rsdzsm/+l9L
x/N7jmAUIYkYf7UY8BjF5PukSa6pbBQ2Y/rTmXi2hGsZkEInxgTeojERmTtLIelv5I3nI/C1pwvc
yCGebPnnwtj9sPMBxduXrdMIIVu7p8Wkpe7iCW7nICJHZbBGoBxcmOlyBEwo3ZhLfL2jBtPCY8U+
9NxDCXnKTfhxhNyTPION2QkbLFz114mW+uG0YMMQegrsMCe+CgwZ8wowHZyenD59ZvEfAMRv9IRv
JJtfiNGulvTWxoojP4aRz54mdbOX9tcRQQLUXvzrPzReqnPChPTvqmAdYXJHkFlXIrVPA/2/G5jT
MD+y3dB7nb/uWOTM3DfuHKASRxuHTcRXzLBVbzA3Ze8bGDIp8B+ocjIAQMWFnKORFxzAONgaMrWJ
PVMbN7t+Hl8KfFiEwRJfDEGhDJ9+CerKvkDcT2nkm+h/OIsDDuK22nzQvo6nl9hLIV7ZfBck0dYk
1In1fMtf9L3LS7rkyTNvSCLZDTTvhR/Ub/9iPzqOhcPmM0FSRYi4PVpxe6no0C7c0dqdoDD0wpob
Ax8EXCM/5Q8DuUchDFLQjTAftfPnHxhm0k/kXuQM90XAl0KOGnqTYx8oZwp0M5WZU8aECofqMRJB
RPXhjd2ApKXliG2tQrNF11Wgk6lH7v4Zgj2aoC37HNKGjCd6GpxhyYP5IWa+9yTYxGXCtXdAhzKv
/5gHCMls7RhonLllSkR09WOS5v3ytLc9XqKHQi+g4xOGU/35dKIy5TYixhUfdLfFcPNB6H5jHvuK
RIJFNWy7tbqB/+4+k9EguNMXn2HvPh/kWnzw8sfOyJ7qXqqE8YBKwfBh0X5eboW7c/QTP8bNlYnN
fGjPbUfW6VYdhC+agSmPyTUH7CR8eoGVmSc3vRfDPKLoF74kGqb4gyH7+LCL5+aLvhEpHCq8cinq
2ulyCkQldEYIGrSo6AQX3vLqjzHiCMn5tDxVQZVbshHyl5nO+Ig2aZZXh4jcXzXgb6la++izalhT
1UNN5DqSfvR1EBTqjdjM7I3HCqsc74tC1OcrZP5QfsY48TFlf1EK1Ra/Ip033gi/HQvLtgQf5Mdi
uuXU3rc3aoz6I6brAyFHZu8POHCqMJpy2JhrcoUQqSgX1CxnqXWy0Zyx7U4DSY217sqNB/6WkNGO
Gh8NDbKUpzuW3WQhfbwR0vJgtHp7G2eTOAYE7Dyp3NKi2+nGijxSOVbGu5cRgsO9OQGGSXvqlo1o
HxlKrwWRGWWbT3nFKE+PJR820y1T3SeafjQH2jTmGikdoyJY9CE3HK8VEN041LrA0IIXgM1l2Df5
T72AicGWdUQcQzjQ6XIzKZYAu0cNQsAOCPC/8peW8l8sAi334i9UBoQOyhWTz9UHUyKvlHKhRvFq
fP+AHHEgs5kT0gdbJ0/et3frJRlK44ErQYWq4ckjY6Em+4kTJZmQh6gRarZ53UGIR2uZkxNAckQH
VpisypFNvD9MYqAhjjpogJ3FJCGyg4tc8eTbq57sMq9CRTbjT0KrrywJBUdNFhkELOtEJUFcWMNf
9pyNTMpNjr2KEhfdIDnuxcakCJlzoeflbyj7Whd7di8L8krZNrQyjgEVyMTBkObxvMZ/OpAkJk68
YrTRuwpuXjqeJDJW8Eag8GPd+Y6ZEeyaKKfaZ596EuZSootXDmm+UMorUf5Z76oNQjUBM4I9m39I
f+DXfH1uuOkRDrv8RwONhp7rf0xL/SwpSwcWooZEVGu7n405JeFwvmNQ4Y72LqCZPvohwYKfGp9q
8xm0+mxkzZQzGYykbvWrLHWl8fRbOqPKTfXfDOTGfZMQjXq6PfPVZYhHb9ZW4oTliV/DlLzzU3U5
67wXGlGg5vgylbuwoD9kvIzzRQ10FvWb6j1La5f/o6GdFf5tmErW3mBFwxqczeDbGeajaTM65aRG
uyOElPQgkrkViw0OzANw5Zim55fiDgxDpBVkZAeAexnrnJyLNDtHyeOt3gbu3mbNMUmCMqK6tzdO
txIxEtKhQLMZrdk0voQfdTRI2DyBvJb/lyotoQb5BZVjQkqF5hiAP0SiDlOWTB+JraOzLFLHS8DQ
QPbXEjvX4I39z9unMkVSwga9AXo9UjP/IBcBphkkUAM2bom8y/IzzWZMLS5gfBJnDJ4ENnlmB52/
I2oIEs0tl6SBkGEbUIENBj9ehm4M1YX9fLlN7b1pR1kCeeZY5MprEfanhifzFdYku/08TykQ7XuZ
3NCMANnCIDuU24ludVwNw0R64YLGE07iEkQ6Icb8c2FVOWJjyX7hEc/R6xEdUAXpcwV6w6dW0Qz4
gzxH2fFRoCHhdf7O/gck37O4IqZxTAZdACJJmdYgxBfpLaKpZSyj4vEt8pSQZzGlxxM4ohev/oLf
dmJ3f+ydkOHkpXKPgDkhfBDeWU6KBuEXesobyg0k+8i73AgnJVuA+F4+2pJk2HV9V8zrxyD4Bcky
k/hV/douOsQPQnfkOm8ww4aUuoNFrxoiCVSxURD3c4sYNaIzjtLgvEiBbb9bXjnwzOIyixY8SzrK
+oPZhnHiVSU7tYgYeam86c3ssrY+a96m7400Y089mmv+rgTJousmGWdXNMdxfsLKFD2X/PTW7bUi
oBTOepYFcTehnJpbA3Pr3EBOvtX+rO6eg9OgY2YwPesUMaAHqK49d3kCTkSdhF3GjyYjV3FHoLBB
z4qf0c3KN6WTwVHH05wrJMAUpQHidvoky/6iMfwVOgGTXft4seZPDMm2hFQYkQ6NeO0uQqUPaqmE
9WtdcWZhPH+dKyBf9oBS+UzeKjp0E0jveXy2kFHqfsAXA0F/TU9e94+a0BY6cmae+bYBRpjASGcj
giA9kjQCinhohJBmbwgPrIzHEdAxqYlu7OldNzYmT9DoIF1mqG+S74kPoyeYcvul2Zc8mrr35XV8
g661YGpSkoOcpNskxfbJoPlJf0Yf5HpsW+U23b1LSsZ+oy40z8I9Wu+0t9O8V6rpNQVRnEDu43VG
XrH3hGXXQqXbpNrqla5a65zEU+5Bpq+u9LIDZyhxLCvcxmStgBpvJKqVdvyl3C42q8mFshoAGu4h
0ggAJ+kShh/bqbRN7Eo6yTpvr7jCBSYAmgRtFx8CuD77VRCzkdzzwLrpaPcoF3tV00zbGZo48XR9
kt7Nc3TgjboQyEJD1OYbEHlQolv5BrUvurRhsuBWuYsDQl9wM/AHiAv1AEhMgXCW/LE154Qe+4bd
bzAc8f0h2OcDwWhAUgqZMlMmZQqVkXSfRz/FVrtMqo1IzFfdfmFVcyJLxCEdfH+6v2RfLWPD7vYR
5Ig+07uZjK7k4qr+ucUq/0Z1WPz2QI1Ur2F2R3AEI0nC2qGRYXXd5yI5jlXX5DM81rTTDkWgJSs2
/xoDKtrZBfeufByyVasvL0yDxT5OyB97jIjKIq5KdQweO9I9ZGmarSWR7oRsFRvqMKmM05gwK5cM
JVR+eEstmGbWpIPACtbfpTo1evQ+0M6BWZMqgfZjbfDMopusUWI06AqnOUmh3Dw+U0QqXw0iYpj0
mFYZkPTCg2cxk5tG4Rn6RZ97sUWvzdMdXv4U+J4DNCpSLRuV34K3z8JjdcxPjYNeHlg1g5hzs3mO
h/Dxxd9yJ2Ykfbo6IhhBmojqCEh9bB9cCFjZR9h57T8SMu764sOp9yT4oUR9uwDDyW4ynWhwWuAe
y6df3mhQJcPI/b+vhGfl0Fe2CsyOQACd7PR/W7wEbaVVE5Ibnrd+Wx7oHEQBN5JdesHZOwDisVww
DJPu7FUyno4P5iRslPly3N0L6dQrga7P9ZDU7VpzBkaPlM0nw6oZ81pmS+KCVm/mw5awoWT2RuzP
9q+295wE8Aw5g2WbeyZ5TnacLP0cfrBrz18syWQ6zxQa1brUSUuw6mVbTTtpe5GCD/syyqxOt9+J
B6lH7VJhd4nwEqgim8uglBB/cUueBcrD58aKg6Sw0+FAljmVqqzea0YhVv0mBCkyFsMf32ZDPAa7
TjN7weIRXTNJTvT81MQGIBRBdPBc5yh2P7OIGnXCnZFZgdKfUSTU+pIURuYHdWZdnNdOes+Eqw9r
yORzHo1nfb+laO0ocRr8r0pnXUpvBh9qHgJjv/s571t1UzgPj2bHCOBXI3so5tEiRRgiT+JkX2tr
kxJFZQXRz7TCD3oU2TQWZKX5EqHcFbmQFzS5yAoxB6Fx6zHarIVdHy8x+CYGynA4Y/kn9yaZtAS+
PPotefAdhi6RMghkbmy5mqn5IG3VnAI/h6ygpBccOVToMrpK8fa1Vo/yNb+qTzu7gspnAcobtPuh
dduDhTX/IK3UACJqRisGqR9S0CFeqsLn+rONBkc+cMshym5vhcCXzT+eBD5CEjxrP9mAHSOLxtT0
OloIAGbi+WTFDfhZ+VdROqx0ABggxsy+X2PyjwAPAEQwbRRYJw3710AP7/57QimMxAF3g7Iw/trW
zb74mGEbJ4rAwQbStIgixa8SkM7kD+J/pYduUh6Rkj1mbbV4oT87SLPIOEPJaYv84uoLlkyNZJrM
IC2T8CIRBCPcbyKQde/1QeiFuobxgIaUkkKAgIUUi/IXxRhTMP61feowhIrAEe6ARbgKeUf+ES3L
RaXxxxz6oCCXFvLuckY1MOlv7DD1r7aGKvjdfxZ7/sOAqASiJIEpSNPibtmzLhIrIoyn4uog7KMl
93ASk4JIswZygdoldWxFSPT/gn0QR1C0Wc4IzMPmaBliWO6wU8Ov85r/Fuj7bu1uD81Y23yNwiti
VE4L99/PEn7JJKgnUOs5PnvoOaTPyE7Ts/bDY+h9fIUFmtabySOe7giMev7yRWmTYGqdHxuNEZLJ
K3Up+/krP97sz2F5TUWJz4I8EtpNQTr5cyUi7tFE2RmoCeuUcpgGAK6S6PWs7Hr35j1DFkR0Vqw7
NJ151WH39Adk45MNaM1kMwZzWSxu49lqsSAuBq8IqjgwXr4LAeA9JEdUMr/9cU9xRcBmZJdsb7zb
O6b3YvLIvcKdkjgEOYWcx3bbTQLeYV/JIsFEC8HoTq+ddSPkvbbTyQeNhH6TJzZdzi6XPLsT5J7X
Mfw40zd5xHbxy2duhAi80XOMqWjH5I8JPqJtQnsGYJynJhUjeievymdQy+GYCEe/GyaOyqkFBnl+
ex+UDYvvmk/I3zwKe8PhjZJk8aJ35ljZmhZUdskiZNLlSJ8YndCwy/wu9JSVq6ib0NX86sl2khyV
LYzmtJYVjHz/W98S33cmaoJfnwOUPjxY6QMPB9IQAszG/NnxPUXNo2+ebfBNEE2F3C5EWl8C9F4j
NzkWvf803OSFKGRTk/gzh8vObyQnLS28Jr58scf5tkqJ3rR7JtPOrop5SuwFL+Hyg+6Lt67gVEQB
nwIjumW2GL/tCPMnHnzmPmv+vmyTAsDV70f/9I7kYulejg4pESUjXFz89qqvNOvMJHqJJ4yuOOyE
aGtqKnA2qYJBIUTFg7yVhPunk6K3osovylGJkAS4zg7KAZAqd0bg0Wui5EEZK6DLcvVFK98TCYXa
GQ7nbQTSClYy7ACLC3SdNv8MeP7R0xt+3hf8ihcJXJc2B27qkCcl9yR2Px4gw6FYzjQIt8jltQm0
m5NZx1lLCaD3/iArRXCkINLKXoESOa9ircg0IJEPwcCdJlT9BW0DnziEzSUYX05Suuh5NsQU2Hf3
HuUN0XdotWJDnDkaPsDeL3kEeeS0X4C4Cj70aZ5jxs4oeKsBhOh71ierXiUwBR6HrtplXmwbVuH8
edP4YkYzZl8uQKP9hwWpDXMJ4yrTDK+zFho5x05WH/Tq8HouhHCT/h10SSaOGPq1MAUzAudYRXec
gkfmpIkxXjx1jhppVv5bTcwoYMthCyMY8rJmITC9PefYr1bO/yPpzJZVRbIw/EREOCO3mcwiIuB4
Q+hWwVlBRXz6+vJUVHdXV529HYDMXGv9U+5zbyB6X85p+tYOyp+QVoYfrV12SlBQVTdzNOGFhfEY
m2hyXBcT2/aycs1mGGGRCHfYY6bAxJ9aYU6iB1bLtudxkVC8p9kqVZkA3Ci1mdH484pZZKO8G6vN
FsKxYohSvSNot6nWU1qEHPdC5q+09OnXbeOGMzmu4bkyP5QwestP9Kbq5TtjBnhhDEFC6wk7Z14N
T0m279+Icw597uhGNkQTtEmPo43zX4jIpiVe5iezvaVAwLHiMm0v+nf3wviWwxAE5pLQRkxpDJ7S
67rXKXJdDmzyeJizkYwRnCZwxVHgKHH2b/Qc88/qzcCvT2oOo/wZc+uSgH3s+aERq68lPD61nTLF
5DNb7RHEbDUM5pqkKd4F/F/eSF0I/kffctighl0znhjzendp8KUdeM8sXT43xRtzar6fmJywg/gx
vOJIUi6WjyE/jEkRv3mGi6J+rBqzVfJt1En4lN2PXTNnWT967rE4HC0WEmQ49ZKXf9nHPk5zjFDu
8qMckx6K8HC1DLs3/2FFLCfn0RYfImhojGMpgTl8m/D0V/GW5B17Q2wMbS9VH6y/RSU5jg2OU3WH
uyZOZsrVi/cBjtyOH0rYYOsuBzO0fWalKBi4aH66xYSAh8OH92OzXgo7nnzT7cXszCY5UeEBpX90
xYwUCssoHR7lNkVX5O2HtZ+P1UtcZ0wFwvjsd0dvDpk9J4mT+x7HtXqcnoqERS1QiXV/eRcT7i8i
1WstIpTHkEBRVr65I99/XNDcqaM/4mejZvfXrJpa6CFKFA0yJoY/RzsmTmPA3TivUwi0kHv4X8Vg
4PW9asY8lpVzH1/l1vtsU1YkZWyt4B1KGzrJh7XPTP4deAC1y8S7zrhBLr8MqYmwZY8Fw+/xIimL
n2ehJ+LOHWU7z5Ca7+eQ8pGsIBT+8BDj9X+sU77IPoYlxgR8sc3m26O7BrDa6ohSTomS33q8ijdh
Zq1ecQLT4N/7ejzIBWsoX7eJbSFVEdy8DXYHI2WvCh1WeQ/rOnHbtiGIuN+4mWB+WkKIYLDeNczb
9sa+u1eCSrawo9qMeXzVc8+Vp/RKs57pIRMrRMyHGFMJwz9m6eFn1eWz80Pw/dW953HiTEWW0/j4
pSyYjuA4yw1FA8GYzH0hfPsDQXECi8GrREfDxznKVokkhOr5rdCLTNxXmwE4iTB0k+azhkqej5s2
pJgZw/ehdpfUrfJ5xvt3SsLwu4iyO6SzLwqTu1XglKHPH9dR3hrpz9F7deXfd97uDQMomsuLnl77
T7N9TBmbcC1+zCtWV5j/bm9VaS6tV59oYPLSZIsF1V8XJvhP+7n4uAMMrrwWBRIhncy5z+PWOzWY
IjeIJV/hvVyDuIqmHzF0a+6Bfpwwny0zsCqCPWTKpsFdV9VggcKap5dnFU8aal7E+SOxzVi93wV8
RiWLP9kaAm5ZYePIXJe1GrMvexxJzJOsqOUtFoz17dDC3l88iBScvJMjRqNUg7CXBKGlCmpiA+AS
ggzpo80D385P3CLQNmGUSj3nupw5jGjb0OSxQkd9QdHZjbo7shJmUFhHBe6n00OeuGzPgFIqP4q6
d6corpk8JL/PuLqMf9Cvd7hd/Bu4EJWxfgVjaKYsQhnXbSYCcWW/zQhjQNUiQ6nly0KOw+buKZbL
UzDH4JMyiITT+5YGY6f3zAR7Oj334OyiRVw/nAflrbGaTo9bJiqkPmJMzCethZTSoh2vNNHbde/W
39smX8t6BmHof8Ny3SAeZpZxv8JSG1WV+SK+7u4oKKAb3OLNwL0Te3idoFGejrAMUcY7Gh4tlq+T
6ARbfEaWIMVzM0pIOjcPei12/eiemdRanD705+6JDr3roRjUC8UGukGxRjGKpBcqFr48+dFTf0Mj
a053A/rSuXFE9vV0Dwc3tJzOro5+wH4q7Et7k7b6Qj/Y9+Fu0sQ/1hGPNX4IX4liVD7QbwDYBu0p
ozAZacaImUimeTcyO0n9vLnguvEpMzvY1DMqIXqKMdwWaTg9KYPrlYEYC6BnvPA82xBjalUKAXZu
ts46nLxnPIofftzzMBZha3xa6SU52fh5uGrHvXKiP4gbeNKEY0KsydTrU5dQw4gLPXebvZKWjE1f
4XDwS9i/WDkt7Jse/C4VJqnQbTGpnDclgErP4yzkmGWw52NDwTgNNia+g5P4vPeoJnKyuiBBc/Hp
ChWRCMYmP21X+xzWZgWTs6UGgk8fRPdsQeh97itCO/kWVzZd0Ewol+Ol8jPoKo8bFZE00M3vd4T7
d/oUKll5nI0f8BL+jhCV/C4PYgFOvoYJyTXBtwi2J8ItOPImJFcg+6YSk3GLeNBhy+kSvUKSymRJ
I8LRg+KtIyZ2jxM4x9Aj5UxQ9USqtryjqB0by6vlEx4E1jcpvjYww8AvmMqM2/qUCpE9t8RbcfXZ
xt8Rt0EVTO3tk52CIQ8PNv/liofehGyNK84LXsyBweWiBjPT+9ni9kDMZD7tnvKAhBnDZkLf278R
tXsK7MIYyQRngHGEgTOtAS1u7m7P7hbdKqd7202zp/D2zAHUEuXMqjlg2PJRYVGOJfk09ahenFht
QTyEAETYRhMNBn4GS/fJ6AI5MqNlLlojIDkAzXcXecG3xJU6zUWqzDQpn59o8XMrph7jSLV5Nno1
W8QwjftWsOIQOMibtXmFV6RASw10COOYirgS+APQIK/WAPMIiLyNTVJLQW3zcp4969qLW2e7/eZO
fK3hZTXI5+z4ZWFr3TVELCxfd9+hfUZWYzpcTp5LJnAg2Ip/Df2Vp4ta5ojpDE4XoIwi2yzH0Kyp
dlUVfbM5/u5yj2730ZZOTNEM4x5Ee6K+v7KVy5wxyV3H0L7Q8XdNTBi5bqgOAfhizWL29kEZlWOG
ZqZU2HiXYsNNWmALRl6xwJ8I9SbH7gPXprpttzQlBabMwprlKVMlRc1/QhMTfcTicgzcMdQdUs0D
PsYw7Ar7QVz1gsNvrGRXU4xDXwHs/+WSKCAijDj6U4I+KGLH7atXuvzaeK8g4gpZqxqSoMgP3nZn
os80eAt9X22kPAZdrxfR/UAbi9lVsDDkDSm/BdwcRLFQ4mJYtPe4Ut5VJzv+LPY8o16RIfBh2KQh
/OyOPz5qNcgIZu8tre98c+SgnXPaR5jnO2+70ezWMUCs2oWCaf7CC0l1N/9JoDREQUhovaj3mXaz
Eeqv92uiGSb7YjducfC07Gp1bO/fOM3kQd+I2k/7Q39URXpr1sbVq4ahPcvpwHQ0sYWZfajJ/h26
VFvUrENVto6QYIiUPPjtcDNBfnQR6zMmXz8ENFqCYfAvwUs2fjPZaTnm0Kl+cj3Bcuvfuoi/AguM
syS9Z9gWAbBiJ71hgtSBoZIEwWs+xGDC9P/Ju3SREEJLHAYntL8pQ6DGvj8k79LqKnEwWpM5XGRI
ILBQCSEk93iPZojlgoF//lwbfX/QSW6dzQ8em2RfUSV42l6Q1eQxrKvJ5cJzbrpN0+8CUG7GGH3/
gZeOehoyFw5O6Ou/C5oSJopeRfF+3V+SdNuxcPIhMWzgrzF/6bJQIXY9EtW5pJrc67Ky62WJu+VK
v4iwNhe/Kbk8bSl8+R37tLHYH5oNOX3XpBH5hC6IaQmzqc4i8Z+rDfqihpqDWBssSYf25jffwADE
BpP6rkTSNxBWa3kmL2LaWlYYQuFFdLGDL3U+hvBInFRoUPXC+0jHnpOPwxKgNuasYlJi9hJt9rKy
42ygBgu12ebj9Z2aRKbKx7rQ7rA36zNEw+RlVVafAO+zq0+/5JxBSWrC+gQZatfyCqwlKxE7t77f
rKDAaFdv+B6XC9ApWp8+YIncc/pGD+uI9xt0Pa8mctcIK/N6h4TuXcSnQ2qJzfyAR591nVs48dbj
DnCM29korTi93M+0G/YXZD2YDmaYu9DYxln0QFhIne2wPZ3RRDuOwMfzmZR8IQcLIxL9lBruEpZz
pgnBIFH+U+Sts3B7Jnu/p/Yuuyeb+aQfTDDmsNjUGPu6ny0dm4dTExF/QFjMO80oRyHw745/Mbdj
78JnzlBE8bWtKjTlm+UooXYENIcVpy71r3WE0wZTDUTA3ceMIyjvKUNpP+V2wlfhfCQuUdgdvjG1
goZv7exoNXuwAjymGNTB5twTjtulZHSYgMIRkZwC1xlj3SwiG0Ijj4GTYKa+PmL1Lro8YoTIWjiS
Lop/UiyicEMF6CaXodWIxFqJPwc0QXl4PM2/yrS6EucNHNamjS7ewk0sy0GrEf38haqHb2jdRHhN
Q2V/io/S8SUTFK5mDic33iWXKaXHMpHJRbrF2B2RHs581Jzh2KoMUHBSCR6HYHVOmR+OCtFbJOq9
EF+KB5yytfte4DGCmwoVlLw51Kbr5KB5kCqHVgdHIwm4ykT2MyPMqytDwrEZO+1PX+FfLIKkugeL
TiYorf7673caRwPyxSVBKf0pkBMIW1taYHajGZj7WSb14tC5CpLRmdCah3rh5m1JFEIlpgcUgYIM
pWAF0Lu48KSo8zKscJ8YbbozFhvzVGK9b5hgkKZH0B6jSuUdi5NEezXE/S6CRcXJAVVpx9VhSlzB
MDKNu+1ebf+Ee/mK9fqzHuEbbzawCxEaB5J+HlxdjGbl4TUbLA4twSCYzdIwp9JnFsmPcXXNG90f
Y+bW6FgILt/dnDEB/h3CmXR389fNfoH6ybuyff3g2lRaOrZpljKDnV72Cepb8LaHOW989K9E3t92
qmbBHXA4Ht3+aI2iaYeR3MdiJj1lC4ID1xUHxqS+i+MvMRPYgqikaEYnKcWkktspOrSh1FNriGmU
dIoXDlkSJgFFcF+M7cmE5j1Nx5MahgoF8ilCQfvDVPLhMeAYg53hx/GyL8vyJNAtdq9xzsqg3Fa0
LA4lWWK3QSBfC4/EAduBjVwEjtSo2d5mWgS7OOk/4nbOZXnNkgdCxcearoCr/t5OAVHmlc68/fb3
MK8IceE4vmy9cvK7ufupI4+cwwFS4WIM3rpV83zN7Lz4W1ub80pOx63oVLnghUV+1Fe+xn2UwjM4
jTCtVOBStmCUhbnP27quHrHm/LAZM4gYndcqu6e44VOmjd/LxQBPM+UbdpL0r2cGu6dF1DPfS/iN
mUdeU9d5HaB8OZCr6bEubpjkZNBYxMo77kvKkCZl5Z9cn3cj5eEmjRUsXl1UqmNTAs/2BC9QBCIc
rE/X5aFkZVqz8OkFqw/FAYDIXw5v8RycGAucLBTYzUswgb/tC6GWrX2AjDvloiHohnSFnQdwplR4
wI52sC2Bwh/yqjLoZ0+6Xji+eQgzjR74xcSohzncwP4h3aS9Wn4tXzk9IJFAX1pCPJFtfbTy66E7
6Jga3FcY7huGyL+bxQ/hj+C23hhUFdPr8O9zsy5gVj+rhn5bWH0YOhCJ+euFnF9WNZ35YnVTnkzs
JU+fDocqMt9DPlQFIOM9pqK5xDwBKaAaaaU4rP9fGn4ZLED7gbWDgJMKW0+uS4bXukJ1cSnUUU62
VhfDjIjLSf4i5mp4dZFWFuAFRaAVSw0wBXRV5EsYN6A74t2xINSyWRnRlGSgABiEzhkTbHG4s8tC
1QfzuTlZnFlQ25MEBM9ly3JgF6iML+vL3OAcoego5I29ClcTC8mA756oTiHwkkfxWels/umcG1OL
hF8JkYiF75R43rADa9kJ/Znq6FWOgJYa0aHF48hpx4aRy1kIL3hCPOo0oKmVf3kQBWHg8zShmXfC
kFZ88Md1XGT2PtvtWx4FZFuGQ3vWctVKyMFiEbLzl79ZqaQAixRYhLiTKRgOvtDzw3vEt8ptoi4F
4FcH3ws4KxhvFuPTHlAHINAp/M+4lPe06y+g1TKSJERZGXVlExhg5VyG6GxUnkOTJH7j1u70JA+H
QoSA5HyY2eb/nAcmFBWDodUTZ27yXA6HmoAOXtzST5RLNSvibLscSmEV8IBkeE2TAD2+e7rjY0nG
No0LYvgeHRJOCo4Ogs0FN+6yB0gahuCupzG/onZJ5Ll82o7biXcAfFikoWGVaFRA95AsUmvhLXZN
rYJQo6BaLloKjtfmqvv/+UHOVynci4s4ZXqcsJV4g4d1ONsHeZ9oT+F/NxuOoUdYbr7P3a+y9ZZ3
aU2+N+vF1tc5z9okKlZ/XQXPtJSRGYGIn/YYzt1QbC5xzz5G/BIJcewyfdA19e8qt0ft/d5m5RQ9
f361dewFRj1tnC3LTeGC7JQoATF9f20GN7aK9jj0NeaAiJHbJFo7xs25Rv1irHNeaFbff7CEcZXC
AdIu4nxXeVVaVsKHDo+5j83EkOK6FMe07yxYhLVZggif4q91/Ti93LkPUAKJLl8LfduZKLHdgGlN
Kwxhsz24BHMW/fFKMcDbDH4hFQlF+zFC544TOzfcYKnjKKBBqPIeWLDUME46uWPA8hjqXKLK1V5b
7T46v/3q7b+6q6xP+rE4ce6Y/J2kagQwj9Cg1hgoxhXPqz666bhG0HBghcZmTIuAwOGOKMzg8lNO
D97suZ2PCJ8rIgZXMG4Ww8l3+JDNcJsdabxSvTMtwQnxWcPK6vsqiZBLqmPczZLsPsEwPxO+MQ8f
KvZGv5gLEisZfv3edKpBjpbrhQnHC2HW6xXch1te6dFF9Ynrv6V93nJ1EVb3kvSdVz0Df/vhDVNY
QyaYmLDUjQ2n7Ip3QYe4vUJItZ/gZWBZR6+BjD1Fk/RadjsrjQq/B0DPNQrhqnRlAdIhPnHyrO3D
7YyfzrzeTs/CXD44vI2RinDd6kNG+/hKcmbgyUKNxSYDmSwl4Bv/IzSP0ijGG+NnkXhADDhdxhDK
1Wvb1SKyNkk/bI1b9rPy2K4z8ZtrICHc8DN5zxWuck1yxjz4aQ/YOFGdvRBOypa4syoe+6udMH38
ni1taFH50fEMOYlFheGNEQBkNzz61PjS9wuf2up7t7WTRZYxzhY3yZmV8D2nP5LWNeYKNJT4EbQI
18P6l2FeYxff0btiGCDgGZH70PWbucF0CjH+pD4nDOcuDFQArNFXNC46w4GJzORkxKiRWk7/M2rf
UozqV50Y9hKxHPq0+/UzWUL+L7AA61AJ2gP0pfgG8R4cG47dZlqE8YQkMtc0lEHR+RXg4UC4DSCz
uBku1GewILiGbtEVCIgx+WFaCo8X1xFpcLU+UGvQBzN7oMEMYCnChC3TU4nMDpsgKnTKEyIBBKXR
tKeLHaWYCVTLA/Q+8E7IbVAnPreVbpecQFo6pYKeJUxhrza5Bgea7ZHOKKZtUqURe2Gtzy4TLPNF
orqsTuaXjM9kro2GXF63uNt976rzOLRg2ns/LG/Z4GBTmEAnjOBtSzK+RazHXs9e/JnN6glb7NRI
D+49KlWJ4rvTvJJTzfSlFXTSi1gE5InS7p2g+Qr4Y4QT+vcADykYPeK9BEbfAHbFEBTVQGuYMi1V
TfNYn4yZjKQMiyCRoETFGCjyMGmEpA/W4jAEx25yYq16pMjgKroYyAnKZSAq77rfgzSAgoHPnGwv
/tN7/gJqujkQR8Zi58LB2nU9eyYzDcNe4eKIhpHHVQtazRhNDM4WDrg1mksXWz/NHiQ3EZCiWHJm
91uTHCGaKO5WdzgighHTRuwfd6yV83L2Q4yEDtvwPtAVYc5dZZM7QwIrf8CUclisDRzmZbuDPS1t
Oe6vTJNFV3kb/0LwIX31/a1aEPVwHTT8bxwZOnI/apHg27NLdjC2rmIweuYOaw+xEvsVQZNIBeAG
NmL15OFiBLIMP/MP8RiSjEeh6WpeBPPQy2DFKTewKEfXV2O4+yvsLu+K9cL95fzBXyoWj8We/ba8
mxFGPnSHdBHy79Ndo32BG7E97o+AchmAIk2uBiTWx5HU3J+U+4Mdg+93YwwhRe+evk00HcjISzMI
MDFEOoGRCjOaY491IXzqjONKzW0M9nvN2jzT42OCOhIlT34E1toCAhdMlIazZXNA6vZ2GLZyQhIc
Vjjb6idq6jPaYsQgONTaqo0hiFw8CHs7uctW2+n8PF3UPGAezfVEQ9RgAsx2+njXQz7Apo/q0nzf
Rwif/ugR3kyjyw+TR8XaaHkdbBdRXCXEukOQn+MmcFN8tQfzaMBb2nsKaZGOl8pkHFV/j4m4/Quy
eTZnvc4A0L8CK77TMIUYAKrYHjIKKpPfyG4L2xx9J/BICufQy+jxRvCC2J+whln2/PF4cmXerWDO
/t28zwi/Ulbn447TF/NuurtuITxHFD2jJJm+F7tBjMI2yPaoQdYgLcOGAfu/aQScApRcTznuETNH
FHCPq9U1sTw7rplcgmppALonEVF24s/ZP7mXinQY/0FlgIRU5KegN2no6eRlsMw5kKjHqrj93jjH
xxBqE6qos38hEKrPSWi1etZ96PWhtCCprZZItkqKvPwq3yZO0Ks2yjfsO3E7QxF39nWcq0q7wyjI
AKouWl5TLR9vJj9W548/KJu1XgXH3u5dWd0+VwYt6/47eCDIcr/+s0OJ28IGrQcY0Z4Oe5TlBPlN
vt+O+eAA7kCkfLRXdyw4jWjRapt6G+LGvq6Tc+YP7vgioD4G3szRb5AHuYcjr6afpFn1tlkX7yLz
YbAYX71lxPaS6xYXafiSxoZ+CaPuVcG4i54Xy4Rs4CLhkvtb12NRAO8wpkkV4fE9pTGWnvNwF/hU
YhuEZZNsqZEwK3GERhsN/UATv0y2PtbgzSwVEBS84jEihZ0wewlw2jtZ+xs/0LKZWO4fWwiVDJXS
NyaK7r4fdnZ/8R1mnKK97Pd/ulww+ltglvbHal8glEFdhTHAbJ+PDfnyO5MoszF3wCZFxvs8UPye
4NdgVfZi9hNB9MRRkrd7ftxTE2eE0a5+xQJKrtujFaDAlvrdchjgMe4HfASgLW6eYTXRw/34JSbh
VqvyT7TgjdcnU6iMf6/ZtR3kGVZlRobc6RLjkpPXU+2xuC248aUBDdLk6BmYzSAoNR7aT/pF4d4p
zmIP+S/6QNzsJHXNdPJ5cvpMBGEu0j6beh2UUNTgPbCfazMwR3RlG1h4jTs9AF9Os5jpScJchC2b
2Rdzz6vTo9WS7/eq83H1y3LwXn1vzMdGmaKYgfekVe19r2ME8cj5bBAxcB8gJv1jp1gqr4d9ez15
+gzblMYtu8kHBjnI9orLFE9N5Bb6Y6G3GA4DmQaW9ZJM2HAHcygCv3/gvy9TS7twI2pGageEmrUa
cFwcV/pRf+0wZAdS7LVtzdoP8XbZFWWiaEv19IycBBqbqMZpD+ZinjNdNEZ8jHwdZybgyQuI4to3
n6j8jjYiJZZ1zywYlbQk1+qGiAODHWQHH0WkEB470mtoN7r1zH2g+Beuu4Qknizep0tGm9qxhj28
Pycvnrn2N+7+OF/7axDmWFE5gds+QBdiAjRGGAGTMWg0FQv9cWCsXMxxt8BbFr4y6uQxJsSVCL8O
APNnLK13AN60wltpps4R/DGDBVIWgcvzata1JLNCd/d4mbvDtOXSTA45T/xZeTMZOGbL/O2T+87M
9iNWHB9ZzpyFNXV0/RblTW53uh4VzwGeoKphpzlGbWavvW2wz6fOFP4n5GWGd4GWdXwJM9Gw/f9y
LKn/AIwGqHiIYHQwOGlyu4dIqJQnyHhfhTHW1mfI+Mm89Vz0P8zzYRM7aN/AbAyOkSctGtUjnglG
BlMRhN7D9pAAL1nP4IeoZJGrhBDyF+ABREYCsLPOFOJ0RMjKfYVhsv3ggLNWLoBPAUn2+DXHVIB4
4kY5gYS6Of7+Mb5aztH0woX9Et6VYwB/nqOnrlyGjbmDGJkwFWzI2b8xYBBNIZe3jvllwILfizEU
xBj/BKUpCCIDndL9tU3A1fXkRtlKcwXWrCDfdGxelswcmPnB+oLJAW3hUO4v+8NDnnyZjWbghwwW
kuPkAKnfHHNOru8ve60xVP+C/TTfae/SFWmZoE/NZbfvHc+7CbobzoYXRkBYV6Eqfd+sf3N7tZiy
KI761ukMvtCHbg2GJ09D+065ja2af5XO4O12cJHNcMmwkKtzWGj7v6BzkYvnUpdGzx+U/u/oRdqm
6RPz+/ReWtBt+ZF3nCpWDpnkO4KmndoYU3MOof4j2XgKEbd20aJe9ni4OQaYLQZ99NvMAngeH4IF
QOD8sx4FjX3GzUyQOnBVQ/L3yWIZcM8gnMNUQ08RgflBTxfrjj+e9Ede3A3jYIGYcqh4lUx2HMu/
+Um9PTzb1jQ3k99shpvwThZHuXrqW1ZOf9kY4/Bl5Yi+8b5pxHO4+Z3cx9Xpt5yqCT8/r6pH3f6o
rOKvzLR1ge/CuRczSzm1p1rLLxBrfcxnm6Qn63Vklvgi7vXBZpMb4qkhvmFvKV/7N5n3sB9asz44
2Ztbjph2+sNPRyeFDKNq7jlwZCaxs2EX2P/i6k8V3XCxCnNvQ4EcSI/Sm8Ny8m9LStPmM27dbbgL
aAPKvsOuCB0SS2teCgOWr3IwZcWAhSiQ4+50F7FiV/ltFTCAj7DC1tl4FQ8QKqFpK3KZ4jwisFRQ
/T/izktgeMIlB5O/S6B/WGdKIKQ2PcfDR+x/Kth3ZHvnPRLdk6nImrAvUMh8RxP0e8DNmB33SaKK
qtOoUVoHnqzL3QV7hS2K5vo6S4e1igvw2P7XJHg8/DznvRQd4rt9Sj5pe/SuxyrCtDtqAdH6HkkI
lIIJKD4ivpPNv8wtLwUr4nDkuyoG0klxEUcsrvJkN2Nwe2y8Hh9/je2nmTEooUZTIDJFlXtEeUWJ
GBuFDQuK2ewp1OizBt3Ei6kyPTh9XHYwHjgkX2qA3IfD/3NBsiEy3NDr2hSi7P3sNh3sS5wajiu/
g3IPliZNDdo8/jCkbqYeHjRymceGOMc5RHk8DW5DZPyEYdEOU2njO/DGf68MILLgcazqxM7uUbHA
aF6d6hSCGl+V4zQPC3wVzY29zLs6GElZ2pVPwkfp9MInJxLqVjMnXw/Hi4muYpIIH0ozMx6oVgyb
u8n+CD42vKq6AB3wETnTHgRPPXPA8B1KDj2AfmPkonUBfSMQhusEqzZbqSEvj9UaO/PTpGDXgBFc
gpX1Qh2x521j5AwDnohowxbddjtTH5czrug7w9VV/nt4GQkzfoU+8GH3YyMiT1O9MX923DNhCvda
HHMFlbwAgPsMbd1Uz1/OkcApeRSKdjfEFJsIprZJH1LjG00SnXm3rspGAS9T0YKqrZARxPsRp0Q+
qrF7Fg1cPx78bQpPdLz+5k5Xnadt4ibtLc5hPCPRuiGRVix/ikD0A4vOvyaACwQfRDxUCEPzT9U9
1dK5AZX3+Zi52tPUU5J9fXWBIkbhFuACxdH6dRGtrnxe7EHpAYyjXzy3+YPTvLGzyZ2CGZSclNJL
cuzH2NbW5oOEyxwzU3RFxvonqVlxCMVMB/55TLi5qWdWR/e+csWmH6iJYHljA/fanSnDw/CzweSZ
Bi+g/c14UwIi0d5stKvVa2wETDcRsqn+yAelHY06YEgeK49kDFuRbgS7KXMyNEx2NvDefyrNHY9O
JA0qh6Ec2Ncu5cADNjrj7zcQmmwfwqC3fM0R/jm0DAoW6CEoiH43p3eMM7xHOPMDpGTt6eu0ODZY
tEqDYQ+OUYqT0+J50Cw9LEjzaHWjXoTxMEJXQoL/KO/5D2MKuRouj7vLxQWzwEvOBnvdqqE0yFvh
bsDxkyEeFsyzVy/a7xVT2Z/wS1+iccAv101mfnvATH+qm4eEdIz+1VxdNivmLeP6SZTNP5f/J4Ao
3xWPQEdIRi70TY0N3y5bBCTaMOqDUXKAnEMtosYlJuwIY9qDSIFXEhP8wd+gNFeCvgHOJaU/J9Zt
Ynwn1cD9PeTiU9rnrlwE5PWIG+9yQFwRKlig/qvbc5IF+g5BlReKsSemv1Ib41pMt8Yg/XH2F4Tc
o3uQ9Z8Gts30JEGBFVQqc9MJfmWsfaHpykC9xEqxIL/hcIRz0fol/Z+1OqZ8XPsPCkyHNq1UHQ5B
OSgHht8vCZlxtSwPX5l3zHsA8wk5ubkYJnwAeJkMKgZMVMPgdljwiw1Py2JAj4yrE4VNZr3tbuMW
hw64IJYSzDcqs+/8CDpgNP84dDA2IQW2Fgw6jNvcuGBpvtUVgxA/u5qio9j2revZxtOh2dJYHe32
k13si/hixoNRa6phUPbb75vdHVf2QnKkq1q1s1zoa6RkNF8iMih7xOJOARxerA3fX3cWH7DC+a+0
285JVXzWiqfGL6xSylURB0Gb2uHFtIU3wKHBxUB+k0PEgecx3LSxIKGX6Si/kg98E5RuEevY8qU/
HfVNYHuFANYjHJRzU5ZA4Cux0Gc0c7x0SDe3WliydhMAQx64QXjeYgwbt9Yt5+3PMwkuUa79iwux
8xdHncnzT4VKWAKy6vxBm6uLkVs6fghhQ/Ce7vTYhWP5hWdqRBn2Hxc5d90K0JmHH4gLdWh0GRse
owiarbv0oaSwXBt7ccX8bRL4ctrhSCAaXlYjCnV+y4a9swE0mK8YLLAUg6tnSb8E6i+djcWDuIbl
wxUdJqsfBFR/+h4dTaUKChevwyp0D3q6Q14+Ptq7ytWjqeu/xgW45GHXiVlpwDJ3LwT4lO78G/WZ
z1HMmiUxrvMuN4A6bDSFK4CGW1yj1+a1AZn8VPbTgw6XtoJ8xz83zIVM/Wpy9/FrZRQpgojpGEmH
PIyr8BHi+KJDLjAXf3/dq/vXdoS3RaIRx38Rm4UFjg/zOvj6bEYSoPUyOzQj/BhH5vTumgyxwd+A
Crpjx9pI99AxzGo7TcINaFiUBx9U36YDNjuxNnSKh/fi4IfSilgNZvzYqhOTP7eElSTvLb6NzvSJ
5QDcWaBzSwMK8y0mLhDaKlLDdKneAyDxoYp6OBmwegsxCy9hEDQTrn1vYoWupCdF2WQmErgQngOM
BlgbM/0pZBgG1yCwNiAv3HMua8PtQITmT/FClLsOoNlFJleTfQWlaue+Og7irEebZkH14LT5+W+D
LZSgEovUgRV+gWDf8PEYNgAIQaKKIeRw4scRNfcCQfGHX+klBZkmlO7DFIar0cXesIetrgOhLeVN
JmqAewplSJELXj1y2VRDbtKL04Mi1YeGB9PlK+CE7+GCm/FbE7Eu4TPXk5AkMUECEftkX+pkYCvW
X+wB6Ae2J05Xj16E+ttcDAimFgy82NPOqeWXtPMnVoR1TCVslF/STzQ2Swv7mYfgSTy40NLgZgEk
LQL0vWwKkGdT1mWzg+TkWHAT+ulI+k9v5rrM/h5mxgDKaidcdbkimgiSyUPIHbeSZnY674F+eFDI
Wans8kyNfJJ6Zq5h3rdX6K3wAlqu35gbf+b+BtzTF6itoLcmn+hiQf0vXBGcFoH1sSSzCD85yWm9
gO/zBjt5OOwi3KHh5Ca4s7PkOsEpmj75CCojLOk4g13c7N72YihCFlMt/JnFojYcEqUkj/BFljd4
1gYYNAk9AFIb31pF3ym/u0mke3H6HiR3a2gAVxyfzltnPIr0Xo4qcrAY5DLu/lveUii+A5rVQanY
3X3CfxLuJmAzMG9ndK3tz+xovpwDix0KHBMKIpOrQlF3QOaEwmUHgLj8vw5/u0Lo+df7Zy3a1mpU
6XBFTjME/X15uM2gu1u0gpiPk2V5HUUn6DQ2x1uIFWQLLR1Wi+D7fWryVL85Gyx6AKDiZ98ChdVb
rnHQn/IWnqNLx2n/1gb8bxPIVKFyt3YP8AtcuA6699GxxJp80n1t+9i9KZZ72wJHMw5kSMEnZFjf
45humf/RdF7NimrrGv5FVknGW8mIOXtDqVNJBhQU8NfvZ/SqXeuc3h1m91SEMb7xxmSf/dWfBTym
1qzb57V6r0pO5oz6/WKtIqjm4YggVGUX7vPdDwpSIAkiJxcqrDdMIfRQD9dwaBA8SHNAjyHvLC3G
XvhJMM0GLXgaUcSrVNBWaAnMRVHDkYZ3HHV8NNmJNRQl0MOyWRHiyb/S6Eb1Ug9Yt7Hmz5Ly1A+7
iFjHWJMxOAw9T/P2E5VnsbzZ6KZzTsNtMSe2YmZGGlD8Psb1LegWDkZYhpPxjD1bpQjwCMjKNtz9
eQVLHNfcCI8qm9jQNxdLK2QV+joOUfUT57NDZpWBzbiojwuSOKE5CE2pUJiQlKbRWYgWHjiVtfo+
m8RTh8WlCNgp7/abPJSJjI3luB0A+DRMuOyu3WSASeDDaLVN3uKhhnzKIIgNe8ggi3ouRZYxlcll
ux3q16YjnJyslv1N2VflPnnzAXNnfI+Mf5jX8URCF3tIbiV8+BQmVv2J2QNPJtJ62lVBfex5DW+f
mCKJuE+ri2TTjxUeXT3j9iJp42FPCqy7L0ylANQmWR0raA+pjnjhzMypp8G+rWIUG09B2D87gpmG
e6Pw9R3MGaS+voDlEnT3YhA+WaoyTvNBbYy0J4ZIuHiqDINnZE7BuF7MWENLCIP5EPsuFCjTXdJt
++aJ8UKm7gdw9Ee4/ekhjT8Pspy9STWD2uIKtE73Ib5rZQ5IOBnK6fEBk688oYZl3cpmHfyTuLNf
+/Ax6WlDZCjK8wLlHuvnm7HTd/nNfxNxSLEY77unjyYGJyFBVBM7qUS8skK9xuf2yDTFz0plnyJm
YICFuNdoEucXJurd19+gJDfG/qjQTDe/LmcVP3vEk4gQImdyZLICqXmjYoCtVmjEpPeHZpkn1HAp
UhIlbIIWL4VEpzrifRCJxe7iNFGps6Z6tyMTiBg0TYXzI9MpYz1UMMElaEPLh4e2QeEwgSqguFt5
skOz2Odf7dxoC59FHSWzPRAiXmFPaWglesnDuHISAiOJTuZkxTe8LaMkW0R7GLr4TcNa/nA+4OyK
PpI7tyPYT4QgVQ7zTt/t87LfSAboUL2iwbBu/YCPh400/1neW3NVxTI8bkmeBGQD5K1WPutXr8Ka
wFcV8fRtcBpSumF87s1JpGO5iYxi20vG5SYSskhEVOnkg8g/W2AEY8RycPyi/jHs2pH00T3xto2t
D4Y3ol4D3p7DZ/cj+5EvGn54pTf3Wy/4++lk23Ih7vFUY3zjWPikjqnCV39+F/4XgZ2N7ljJSVUm
ECJ4I25+4xWhACUeE0Dc38H/8DURoM4KHckTYvTtS43NQ56RQMub42dNPO5Xu8wMcnlOt4pKDOCr
ONz0Ebha7YBnf7wHvJz4uAi1naXkampsuAjDIurfeMLpdGg5QCmimJfzDsdegxKSVQJ2jzkGMmYw
3gPe63R6jIhALjq3+fDXo8djVHFY/qCodhJt0aPUYsrmzOs2vTe6gSRd7PkrRORSoEz+oyyzoGnz
JHVenUsM4SuPOKR1sF9ckY7bAYA2j+SaDbvYcl7lvcrVrqGHmJw0wInFg8mso+qb3J3toIoEBwev
NsDFs5H4fkp7aB+jPOGBY8DLKa1NjtvvlcEEGJ3KTRaWZFwT5We3P6rQIiYoqJhKRgc6eiMIRthA
v1ZTj88vsE4gi+uT+1Dfoap0l8sBEoanryx5YYnmaAthbbJqyPJ8acjT/p9CYYdauO3dK2ikGITo
vw1196lCqG7ciFCN5O5W4a8hD95OCfDpiJjfKh6MXXOuScihY+3tDjofdLLfghCiu+ABdgZ48In1
VF3ylPgdTqgdMQJf8VrBQHvk5SLTfROvZWFCxMr4kaIusRlsqsJ9nom3ZWfp3Tx+I839bnpXFpU8
+clBv/F0xUbo1uwz/GGN9cM+w+fkyw9MslTlWDTukYmlZqOmtqHH4DhwMvzIygQKg6vJvfg7h8CW
YI1roQi/neBIn63HCKn3ggGh/jOytPAI/st0rP1Ygx9TUpf5NLkkeA6+C9w3ZLxN83lC71BsJeRq
ZW7BYx2wKFM/0XqtMlQo2d4bq8z9jPLxu7EUzDXD3z7Zdp400yf9RVoeGpY95lj293jUxdZt3KF4
4zi0LMHOeHx234VyaZlnFoiyM/7BTEiJyaAxLvWhHpu4EAd2Ou6zzRJHvDdmgA3jYmhMtZW5riif
05bZttNtI0LwlpxomuegwEGkj6HQ0V0OXMNo3Q2vmj1PGLmAk+376OUT3GDPl4k4kIou0N00cwz3
4cJZkr0T/wE89hGNbnIvORUnFCvaquadNnOeAd5oj7Yu6ur7h45oY86wfeyN8qG/eNv1GVLW/YQE
1IzyHvia21LVuvz9dQsk0Cvlr8ydZv7dp5GxIrqBJj6n92e2qIELdJin+snMxmdt1fv3zTJQfrvN
lSx4A9SpP2uuNTkgRpCuio06VoIKFE5O3Seiepzeip9N3+NReUGsV1NBuX7OstkHtETxoMb7u9fq
g8SSo6xazRjQkSU/kYKi4FHdViTwuirTRkioDWEQ/etrQ4IttRtLcv785PoJBxkXTqewAR02BE69
7wUN9uFlN8q9+8gQchzJbSOOzFbx8xqQWsReRC2CSPyEl+/jgZePktFzUkHKT0j8H/+IZcxIYkA5
IeIruK8GeGmJHgTpJgJ3ZpDvKDHAjthVjB55S7zs7478BZRlb0xr3W9IXDRAYfyXK8EblHcwyTC0
79PpCjC+cT/EAmcmEL5xfjAK/iH+pXKJObySrDfjsTnkX0aMtk3subS/UyznxRPiaQ6AXs0fdcl6
hRJonQUe1Fe6xV7SeTn1KYt7NoF+UPBXicw8mH9izxy+E3Ya6K2HW/SGJseZ62+T+7/x7VBk+/xQ
ilk1n+snTtNhQUz+kMTLlCCuYRcNNAYbbd65LDIEv8s5Rw7q2TBCoFshdj9eadRkVzmGJmxTSI7S
STIjtG5h8KHJ7LfoFdkOb5N0woFVnxpjM4vkZTdlkYGzhhEvSYH0TcLwuF6PnvUak7y+lYSSYkEB
0Ka3i0N4bpbd+UckmfFoNvOydOS//lQX8ZkjJfxho2RgE9Ih5gjsPeJ8+NjU7F4AJaInNeNALmxd
RH0iJCX8HIgMsalBXri6rMkFHv7m1Q7kjYoJf8AxBjZ3y9EZfoLNmRhkbHOJszCwAL4u9AnY2dhY
aBPGDY49gAHdXl+plJnh+1lRdDb+uOx/HH6oQv/YE3Q5wizO4qG6XaRsfugyW8y6/NZwgQQIP4wZ
vmcSYiZSFYbPBUFQNnfKRWUAzydAhOgz+Q/KFgwydb0Lg5RzNmEK5JmohsfhFAmqBq8Kr123yWsL
ijUdpaOW34XIHqn2fce+smOP4WQ+cLLcSaLKRRfm1LSOrG5bnfMmzgubIE23O3O08bkqQJPqX+JJ
d2YhEdal/pkRxqzh9GB6h2oYzIhIVMIi2J759mu6Vr+nmFV1pLOuo9sgTGIFiblCeqZSiwFH8fMN
2plrq5gLrD0bP7YGeCVjSqSuiMtGvaEuH6RuvenOE1bBWewbDhUMJA3Q4Eb0JmxZQZ5BRmAD2omS
lmh0gQXlJMQXwhuXuIp4Vre0BYUvQieqITHQg+WOYVRY/gi8YEUVYR3f03Ms7EaiIjpxYrs3EYQY
/8zoCRX1WfOP+CKpSwBCsU9QAl0XmEr5As5f3uK8WEw7J8BlSsyX5Ev/qCbBGbHsWadTuzJcpEEs
AiJRQCR07frernU3IjUJziiBMCbexqqnn8Nrnu7A3dGbRvSnWr+VFNUr4m9A81fwWIcf9dqt/XMP
KSFPkCSwWKPYTi7qjCiIk7gNK7KtvHpkcokIfCF9t4/K0VdFoiTBhF9fY3nyMfhibu5heeQJxk1o
40/HGAW9QeW2RbUrF3csBAp8NSkH9JuKl06mhANbZNHYCFnCS+HeZ4QhCaE3uU1x3kG7CZvx1z24
SNYU+2fLYSMsu7AukPmkgboZdYKYQ9EkaMRW5KjZYI79hCtaXNoTlwvvKYZRZvjh6UEJiPilIAYJ
b8inBGaMwZ1IOLnx0YrSQ7RmFLdzM+FNrih94DthhBR6Ery/6Ci8wD3suNVOvDWHzErVcoX7F/wd
8oxDM5Ys+LwS/2BN9ASklLO4nE44xzzCQOB3iJHh/iJCjTwfN/bSGUIYS1yuVyjxzj9rwhhJD+EJ
FTZn4UQWDcgSrjLDxQYbPWhJ/TiiWppP3kJ58GUjP/CGqIkLuBGnwaxxzyCRFog4NU/qpVtTvyq6
Jh4zg23EGG7mHTAOyYLDFmO/zvXdAA4bw6m+SfwDDYf2a0GQyXCnO2gjuAD06SwGw3SmIuVkZS6c
7ihFRG2S/sXobsv89oKbYHgRDklAOeYIlykMI5H4gv/ar/nOMhrm6xq8AzmufRdyiTSgep3XgRL4
XyEmTy0rjFil4JBnF1HdDukJ8gQKgQ6CK8v7dO7Oie0U6rXH2+DGtnnbFf8RDxEiqh0a3HEMNEtp
i5dEPLBE+RDpY7gcgJY95336DmeRFnKSgpLmGeObOmvErGLpWkNlKzY5NSH1VYSgrF5YmYXomsTr
2F0I9hDwmJWTojpG6zXELe5mcZ9z6065i/+7DCYPB17LnT48t/wZsS2MAQ7F2x6oKOFOFEqxmlP7
TaqdeOTFPUj0IU3PKp5kslO9L/9oCAvvPLj9NJeEflzKwqfMkqdwTU/iORFP1s//cF046gO6UjLi
EIMuLS5IXZFOqUv8jpZKaJ3kwjCKJRzFAEMgXRnO2+6HY+5zkX8QGJOtFHq37XuLUEJhvz0vhC6Z
0H/QJKQffDf3oge09i4+OzY/FBarCpU0BDkheipEbekxlPdJ6/r+lYzOFep/YTUuvxt1jwmrYUq5
w2Ft+18fejgb19UIzyPKEJhnlb+meX1+/61O2QZxkHk6fek3K71DLLSLc4q6ogFhE8LepHe449mW
ovIXoAukHYdTCBLV2Jj2jePbWNakEnNFWiIdZoNjhkW0gtDZlqa15UzjbEsA21xAxYUmNuMoj1nd
0PYNPREcAoziLRMq6CgFHT7hpaTxADaM1IuXSxbr1n+abn4BT1/+WuuDauOQkhyCyiZBRn2d60+A
/HIMuN9bocfIRqDM38bDXXOGWI4GkT6w/wDeSf+e5+sfGJ6j8C33KZoE0E+/F5F6sbhBm2TTZR7e
XdUv9BPabRX0gV7cyQDhK0Jvdo7+FBDte3fu0XMwnJFMnJJibJXp1Py7VLQeU5m9RU2RzBeMGRDu
GRP3kFkjP7sG21XjkdZMuJKIeUJswb2xDqbfGeY4HsoEMYfNH7p0rxYscKw2xXBqHsf4a8lr4z5K
eexFNTrVP5MpjVkAuWzdr/kHHd7dP1AVhUSpOpy4AiwReKr7ABxjUp6Q73OIyLl9U7R6cyjAdzMs
z/K8kUJEtLSSczhxNBkqm6OJiiKDjau1SU8BfHb/rv3Tsqn/DZUJqyMo8puHFL3tfjBDxFJZV5RP
m481prIrZUXXkB60wNDiDZzoCxUCJ8QMSP4JdCCHHNW6CKA6MO75Ne7GL0v6oHETUNKg3E9fh5VY
JTBB9iasTMQLxSR/wXzHNuoaJFjZnFpZ73NBanI/TL9LMdB9sOBYiELd00rYyKH12ZPM/YIUinro
fuYDVxZhxWgCR+aFICtiPUyKNNlhkjQUUUGsPCxn7MaCX89o7qTWmR3zKSJTswuPDAsPsnpMxgMw
9dpShayNeG/WdO6XUIhdqnUp8sfRYXMUQRTDdmkX4GrMGF2DDoLGcDZq98TPfiHRZSJaSoQkrW7w
02h0+BSxlJ7IWmKukYYNYfd85nzYX9lW3DtbItrKFn3aq2QvEtEP9V8cDjhNCV/F14WMjdG6Jccy
wwlQOZhLo9eRzBEvGaF1wd18+RwGo3pW/iUjI3WagmZEsZuw1dT+W9yEP5DVzr4pDhELylAklLg1
9+SD0OrMbTGkWEJgFKZLLk1BCIz720oEaRHv9TkktBAU1qkp7Gr9b0IhXsrD8Yiy+z1CJbLgAucu
GVtb5nsCUJj+U56B1ofWIugh4y/FM2l0ujtg8KHMgse750NA3f3+EZiAX8QtZ+2ystjleXZ64Oak
jolvBVkuiLGfj44cB+OHIZJ0uylyItIrCIXA7phje2SImNK8LKRED25Pox4yo5QpGQyOmBLWIstL
7+gMZpdAA0N+FxMVH8TC3BCCz+Mzz+14/+KPXwx8Rl9MXd4NQa5IfPZe40x0fygnVPxbvOf5lOxu
6HS0SVQTX2hDPCMzPcc+q0eUQdjlEaBp+UMtAhp20dUzYJ45RbNArSFGbKICaqIYNvE0XTT2YyJr
TtKN2s/ig1FKX+gcwOAHYLRJrQ1Teb6HSxzcll8ZPScJB5QGrYH2VVoyVSDNvXpGpPACzUPe/QvM
klwEAiu1cw8gjZgg06KRrh/0z0ByJThl54JYOrC3pea2DIBw8HQiP0bgiL+w//bNntuJQ2SNmEu+
vtRzXSxLadWiciwff+lg+/2sDdroVr33oqAx7W4eH7kPktX15j+avsCYB4pX9QK1Hr85rdLK/lyr
fWrFtAGt0u8v+37Py77zmBS2tWKwSW6NBR0VGjrCb4AK3eBLjM/183WanA5q25yxp8QWwgRJD+EM
vqN+76L2qKgYatibUGMvvidGfv4fYRIVkC135f3ySplhkdWxJrPk4Iclbs7NydCr33zQN7fhviGo
T0yLrBvzji6xQ92zSDznyUbs+rmhlLWyzqqX7R8LrwNVLzPMAnbQhSRvbkCcVuvuHnVY27ePtcuZ
FZmOvzZSYu+LJ1xhQXmMV3fWiEoIxouLvK+k0QtBF6kkIvycIghxin1mHjLGLcEPyQoT3g4WIfnD
T5YhInqusPWZMSzMrQjaK5g2x5fnBTNCxfPDkR2BbQfj3+2Mziry6PspbdK5KGAZJk+3BtXfXwwy
IywdNw9eTgadFNeVSwtERtSlhZadMyujnb14+4hLeL6EsmbYm8N7rsOSFIP1HyYz6RnNsY2GRxz4
i+SDUbGqRO9xa6VHwE2a57atYw7j3R5JDKIpLzcFH0Uo/JVgmGvZYehy+4nDKOk9o22GpQGAPiJ/
Rx8+ozd52mxT9tPkl3h6QA2nBGxkr3ktzSsb2RIWIDO6nS7ZmjLm74lxzBwuCHobnrdg07A1MIIw
h8Mc3/BYRwn8Gi77o+XaHIWTLtoDN4AXS51V2eiZZno0sOSe96YV3gNPBrxaQvHd/aeESmfDoBTW
jgeIjGymADZxpMmLzJBted06ZNvfU0eUnQ8FQCGhLGrK4UzqkPALx4/ktSAYvDWNlhfrqDi48a2c
BeQ2p7qIIgL+PVdlEiAOZ9jR9ZB6uZ8yjqmrkkx4YDJDpqTS6TH8TNSM9mLwBF6bDTn6LNYZX4py
O97dY6pfFw8EYUPd9JuodeJ8rVN1pxLciLlshfWTkDt+wAK0K2Rb3clcenXz0ADBf0ISByFRMpB8
UJap/DngIFUqdskf4JTgU5QB96IB9+EeiN98z8u+L0N70Yybkj0n2CwMp5ndq7nfqKqcc0eWR32w
RgWWS+P7irWNHi5o2q9G91WJdkFXMPkC7sTThnVAwXo7pLhA8fKjvHuk47Y3k644Zy0hn6q9z8s5
xxRqYKYCVTYS/loqewTgkMc/0QwbtgmvTMlzcbc99DQPB5q4g0CBmuHFa2s4eiwHUW/cAvjwCeE1
87VD9bbD/THl6uaRJodmtTOntyN+U091CY8Zxc5TCX64nRROQC+ygef1c5YIDYz0duF1oIySWQJN
akVwNsqP0V5QW7eeA91jJg7Myb1y3lf+CvfAoLOg1GDLkB4+IbGHohNE3SV7NfqNUUY6DNy9zjdI
psUSL8P7EgRjkNBAYt4GFscQ+ehP+gPvr/EN2fDb/V4l8jHgvVB+EkRq/bTRY/N2ULCZL1tGIWZ4
mer0a+8tnEnhx/TUV6BAQzS21kHNrovodiWr8lWu8DrlR7xyMvazS+MTsXeU55Jim+MaG9Pu+fDS
LxJufAhZ8MMJwlGGmYRDSn8kL9SF6agTUH0etzcrBI9uFigHxucWOx3LKE9u4+aTYpX7ePCIYMfg
YJBKQzcW8QoP5LXkdgYdvC6ghq1v98T8ag6EGMUN5ANoa8WDvOGu+mgpYpf8vsQ7gWXYGEsHqEX0
VdSIwYqM1N3+qNKuktymMjLg+7RA4mfa30NzonhOBvpnMFYCTiEOvQ2PswlWMq5oLrDbCDg55/h3
g5sAj0W7vIauug8T9GyDscb6XHjsQB/ByMm7vrtHSv5NrCdCFy0Eq5ybkTh3Be97QBtq9cQAYd3n
wAQ/srdUK2udl24/zDDdNR4M3OqrIYbweomXYo/VCfzGJT9m2d41NHcFeggSXl3p8D4bZ030ocee
ODYrKEPp24XF+xD4TlWwwNqFlrpwmFAZRHVLftLqHbRLhalVvqgXw2Ve59h+SShE4Xx5R8SElDUs
HdJQ5l/J437lDk0fkFr/HGoEIrG1DZ9nYEQ2UmVUKKPXhaWRYt/Srk+MO6c32qUm/PbDbton2g0m
F5WrcDCxtf0ItLSq/c/DibRs3v5Dc0P1RsmT8+2Pu3MWtCGFU5yz+NbIOyNRSOg5CZqqCRrZmv47
XHQsIw+WK1QPrxck1AIS9EbPS8D6DUEHwUzAcFSD05P4QcNO7bVQ/hVmm0653NNFxSwDTFIseweW
+xckKhw6i2HlSHPeLDa0wRiSct+CZjJ7pFvKtH8zAIxrn25yKTSXIKounKKVrbNe8DzD6uUbjLF8
+5fdzGDvhvSpZXDZbseqXA0RxYFPTCsX1EMgFcAoEIax38yIlR+zMwDPEkBMwjBlcDjQDBGVH9wd
sHl5ZSw49QCqapPkUGEuJtsnx5AjxNqYLOigeI/kz16NsRZa9QkEmA2rD+wzxVdhse356oz8uuH2
fXdYJH4dSzMPM9l1EsoxZFqto59LbKXwuHsJ8eyDw3f7sNGoAG43AR1+W4N0Q9KISZPgmG6rPuf1
jgLR8XOqfOz7NA2TZX4RtOvaXKCXGb+26ZhDoxDzEak+ei+aoCDxhXyESXsc8CGingGI+Ssnj4lO
+AIsPv8nMfzCcnGKJCiXAzMHxyPvgg8H5elRuvI/GqqeloaH1X3Vt00WUpROOW6mDVgQcOULqOYz
DIsdaRxQSNpQqPgNZGKEqfFkcsSMwweFkXXQgqiBwz3CatZO6Mu26nVJLgjR9dFGnxi2tlJW/UN2
ymkUvV2qk+lQYWaBq8errrapZH9YvL+/36SbJh5+HLFl9Kdn0ZPLbSmF6SRbDTx9JzNxsSoh+Z1K
VGML+YRLId5IhBe1nHHCck1lKd8Edz0RHQWpdcv3unDBHHAjkJokFJ2PdQoHwi9yhxpr9zkjBYMM
NNX3QRJFQv97fKfBnbyA+SAgbLwZEUfyWOcHk5KIOSqxwR6+rtqaCxguE93Ttn8yKMJB0SFZZA2g
9pAsGk0zJvTEOH83KFuiDFdUHijeYN6wrwMvMdznqzefC3fQB2rLHujnO8tDa+OIOLdgsjylVPyN
AT7SKQ2VXLFnJJMFT3YFd+W2+KfCX2RORajv00rm39FjCYYyYZ3jJHyfK0zkEDJBSt5j65MsyGFs
VC5pduBuJ9L1Yb8gEt4jwCaSq4Vn5HcCV8a58cLEAhSekPP7HNfbZJ5Ovyj+m/3Dp2MOlSV6P2/b
J1xJJHHXwgIB50DUm28w2XKypzozW+hhGb3w6V/7IfrKcwc2y/UKxX31NDksP6KXQ3OpQIRZlJn2
G4K6eUaNNRn7U4p24NewAUQJwzNTerbi4BQv5bNQUd0DMYonY9J4PfOsnuPpz1EswBhvYCNe7Luc
5Lyf8/rL9m8MeLV1rAIT9YE+jMhBcSjBaSe94ObN/2AzrSMCa5SNrymUgIda+EbHrGhSQM1Y/B0p
AvHK8LFBEvbwtEtCA9fdLkw/SUZU5xSr2tjVDmsid+qHZGozeJFleTQ8fi2fW8MuAlZ71C+64Us/
v/pN2ivWeIrAz+3bHczNZkSIrfMaTONXoH+XGK/q5wabsCIyBpBrUKiRLvTCpZqwUGdkMSK1x26S
ocToWwMSKfHkYMH8IFHVhr8xW70GXs4WAaGajeRiLAUIqH/dhOQCN3+NZZ5qTBHi9iO64IV64YD+
p9ZPDb7zcGfOB9PBubUN4DyF2cPWXmNaWG+oZuxRsxkNzhvtN8nI/OOv9wHwhoackFpgEz5Ij5oS
cxUYsKayzkZnVYs4jK/dUVCVj73qtMsHfhIgAbE4gyLjinqN0zPtA3blvuYZDQXE+LqgNatqQ1HD
5LbKZ3jIFbde0qARJpM0YDJRdqy5y+dFEbDEfZ6FyokuNCy9QBdcIIsCrkANPxvz2ji6JwpPKJg+
/naknENJHuFSwE22GUQYgE3w4igwpb8Mw2xQbJJJb5rOOlJm+847wLz4DBV/wCyTE/rrmYfMtMSF
mzJKEcshuPfbjIvFesjTvHkxuy8U0VN7n1C8ix7I7lMF83GSSXUtozIFuY7Jqa0659kNOcQyHaUB
efdEaPHdJxxpTXgLyB0WJ97Fbyp7JZkgGIYXLDGZy4oz2Ju8sgJFACe3SbaQNEdiit18SY02rWQi
00DIud1LJkI6NBEBAR/w/tpHlMKtuMugOVHu2A9Aq2YNfUmYCeuZ8xwNohZe6OkVBzApckNG2UEa
3ecPF0DvUPt6YP7FkR59/lkVCckMzAjNNFsuitUluzCncTacgRADpdy6GzzS18SkYsrh0KaiJU9s
nCPIb9hS4W4pL6WSZEz0lcbRFJQMQGKlYENmdx7Hfya55ABbgxECBUfZwgcPJVtz5c2dzq5/6oQw
o15GOKRY08gsgHYCnWOyFa+Mrf59Mukuy+a43H4jjt86AWjwGfiPafOCtIBroz5loeF/RFVUO8dt
bJ95cqZZRLcSHgyDYPCLNGn2PGIv92X3/ygcZfac9f4x3mbUikF0sEDD8GNRPvENepOsFQWKwJnf
6a8ffTzQZQg/GtnISETzQy7wi65m7qt3YBxyYlw+Pk/6s+caWDLUQFuoyH0Sxwwo5ATih3CY09GH
GsioZ9l3RaQ5nIOcnuOV/AkeWxF8gaIKcTkuOa9Hk+zD/1K0R3YYH1NQU81pOARind5+r6Sh0PkJ
wIcRSVw57H23bSp8OTzDQpm6M+1sDQjIvpwqfvUVNrg4wB0Pc+zpq1ePCAGPyGiMc2S40n0JfHQf
U71zokqygRB6AuKDajtUPQBDV3zjvXS3lIoapLDhuIhyrRvx4weF5aa1v0ED7vda/ytHhGDqXeLW
ffyCLia7rg3BxX59pwENhjUwDt/YAbLh1Mb4laWL7QCBiTrMkWII/okVMMG8kyCJ62Yo0drHbEvA
BJYd7DvNuZMuyZtpy8qJpFrKOxi3UXvitvmijeDHJ3Uk3BLk+kLT5w5X73EySfi2cerKKPQRpS1x
+XT0v7H6dbP8pAbqH6sx2axkfuL7LKzbRvMqLBMlKcBfnwSYEOwcf+cPVrjn9Cb0TrgUX/F56OTx
qvtsXY8GDvA1eZwiR571fHIfI/pYCzsnaCjbqeRPeah4KheQa4BJAEqckgH2SDiQvBfyhxRwFc7N
iYMBQOaRBD3gcWyLY0F9qzbLwzwJgHqQ6PbmrYN2h+p3OeqCmho1fpwQqrmIEWIkVGdO3mykCO7N
HfOr6mpoV5WrciW2dkduZNBFL07TJKyA64h/kFEMuSqn0DnCZ8Cuword33z7sRnWaD7meM2xwFzK
088O85gy1+Z8gmilORqN0013Brm0s8BcsjQUEWcWDgUbaZ4FvccE7bTAitJNzgJ2xqLFynInFXap
chDS7dfuBZXuPXc0jQKReEkAlYTbmrjTrwi7ELxa2VmvM4csOh6RtfQ2CecEGtDklRnxGdbg/P9Y
tIc6vp2Q3Miz2h9gGUm8+I+ECOR2ZsCJgfBvTgOjwoMZbSgW8NBEnEDuAbEVBO72g+AUCeZdkDOQ
F/NXCPD6xf0J7V3/vf80t171+Qoloqq2m2Qjw3/A6JbLV0vUM+MbPSv3dXu6rznYcurYYmxFAYCO
iI8QFaGF+K+GEOMFeEhRYCq56998Sqh18EGeuNPoIswlq/7MWOvAFsFxBW67pdpWTH49nxR6EN8C
VT+/izFZnH1kp0LpwYAZBzTPNgjbKnHW0dMR1+e77B0RU2g29CcZIfnAjXtDplByH3KrzAiiQqbC
N0b7UQtcRL3zeGzBt4kWelYh6COzD1gZAldTsYAtY8nmwcVFl+qYXVliNI1Z/nO31PNg3CPUxZKl
648dPeeTZysd4BUD25tIfdpObM6+AiNHoA7/DrqZsav07XpADWEpFvLeRpnzfVDegnlJE2iC4oWJ
GX0kTHvl9Eg7bq2t9LVToFum4C0WW6oYaK4ZlY1LYMMllYYi05uaMjIuHhBgBHqjmySCM3O7rxP/
EUYC+o0LGsaLvHCkJ69JS5jsupgXFIBONNHiZdd9dPnUNETSbY77m2hvwu+g0eaRudOXiK52tEs7
WRLcaush43LrWXd0kuISMhZJeHtU1MkWISFxf9THO4Ev0vlNkBOTW4TjECU84e+EwW8VnIgcmbKR
+nFeKGEEHNpDMdowH97FotTbtFxiHgLGNzix1XOFD4IVQbcJ0PhZMG9+ebiN77Y12d5GAoTu21+Y
fUJ6cMBSVEcVmIiD5h3ZeyE5gPB2RA74p0ce1ADsTuGc7uvEQZab5LUCHHznQVyOk8cecgMdMh6I
wQFvL0radrA1ma0H9RqfUs9wkzVUedHilp0sqKGGxJXYl1z6ds0N0IsOYCN+s4eui3A6UCT2V/oR
MDk/HUKehEdWTBOAG4TJ322k0IOxQIdJrNIcAqPtePmtIyPeJrMWYJ7DLu/Y0ZcGzc5zDoCAzwh6
uSuwnPaOJUjo9bGJcu7ZYwuqxkuVxlU5bAL1frea6Lcpvh52AFXdSD3nE/FeG44odwLHPS18P6+v
/kw/01SJsP3LAEbeHDOXskGMrxIlpblvtG14n4bthlODXjdDRPX4JeR2OSDymEPFA88+KDZzPQf1
OkS9zqMjUqu+uCwQOQfQUTLNF3vnQVSfbZ5zHXwUDxdaPvM3S28hpoWycsvCz7KFKm+A/cGg5fOX
yKBfANjPQ4bO8BfgRnkRGYmR94x6v+4cvsKE1BfydS4oF0WVI8Kw0Mv3d/fofe0SRNHQniH+mCeU
CbapefrDr2t46cIg4X3SKWDEODBAHFgKr3m85C9nA48fP1wTXkHntFf+TUAfOV30uwkrxR35ITFp
WGKr4U0K7ivYC0oCOC93KFlXuTCW8ia5fbEk4EUQNAchewuec1DeeFqs3pvbkUYw63NzIeg4E8pU
fQhnQScYQIJbedlZ9IIpJIJStRkDaj6Ckv84v5HGnU/YnJBBcqEP7Ac8p3iYp1gKNRDisH9i4r4d
btZz1OAD9pSpBCvFXZPaMmclbVh1Q/3AcQQxQNvQx/Z0tCVH3keUvpkXwV9dc96E3Vwdd3NzTTTB
COHw42F99xKpn+EbKav3kydpY92AQbDe1SJnWEl8WukSSCVzTqVwQW4ZFuXSzmHY18X6znCMB82I
0mUlj348OtR+sREwCvZj/zm4gDs0gjvJyCreg5fJwWAt6gDEglB2fhIoITJrTBfIhrbny/kMQvhx
CzY2wuGejo5Rwft5bcemLp9vPyufmFOwrnzzgxPCP5mMFcEUQ6+hmAuLw3P+Xj65cleZILmdXAI4
uz1/4PNehSxO8lvoQ0gx8lTubQhmydKEE/PZY3E31BGbOJsFuwePckeErE+I6v+xRAK09Gkjkf/o
gbVjrWD+L/Hd2O8rkOrY1BG5Cx3/V+w3MlN24gwOb9YoPZIAQtBssl4/hdLhzGzGabp2HkxojQBF
xa0R/DoLJwF+BgHTc/ZBxYIeWrwACs1wWXowFYMQzBWUEZMDaS6G3+z0KXd5SsfLA1p1SAhZDFAP
E5PiTyDnzMXfSU5Q6nJ8ULB18+5BNsiUJ0T845QjFWkqc79yiJ9jDaWxeOL+e9z5/prqEtl++xFF
FJZsljzT1//RdF5LimtLEP0iIvDmVd4gISFsvxDQjBDe268/K+l7D9FzephuIbN3maysLChD1Zfz
gY9JD+kFBqG5jsQXPLuDW0icgu56eGMC00m8KSx7xxW79vpLA0bjaH/gyXuC1Rt9CDWQoQqzChEN
HokohFsXv9bqc46kRVU9JBQsNE+Cc0Ld0EjEx6O0Sq1304Ma4O2H7ZJBMZhtHRL9PPlACKaEK+Pd
2iEcIOYkH3xbDXSiSv3TeIU/sQviF8T+vLoxRhY3KKHZoG5hWGsirEJ+3Lpq0Gfp7sLnlIKKT1RR
TlpEYpX+mm3xHcdwselVplUEuOnkrRg0a/IcYVKVf0GaWy5BBjDnmXGFfSwH3TfYAPqH9iTjtRNJ
+6ha6RZVZhYz/bARIgXQJa6AdjNok1hjWy52kcN+RibVo30pFMBMNajeq6TsicOY4GD7b4a+eAgD
13kEFO8n9GNAWVaD5wuqE9llecqEY4a3xg8C+g3je4isTm3nMn416UwLr//gOmwAvhBenFlHZoqX
qYQ38LA/x5/6o0cQct+yxgMACngiGlIefhjKgHZeQxqUUF36R+b7ov6QIn+oKvfRWb8G5HQMTYeT
5OrsiOOI1EjhOv02dR/yixP6VBWj/gjZLMnjjYzrfWc+qeZMqr9U1G42eTuoPZKWA7gRyr0TklWm
81XCBu3CMPX28GgJQ5lmFW6jdbRyy70yjbxAypNtcu1ClKBOCeoFx6rWRQr28eiXglt/hmbLwSpW
PaDq4EY1hVaF3U/RP40o6dKCWMOwXH4pOGzpzQlu7P4Vikr9+mpeegw3W28FvmbhuGouHp4Tp95H
SvH6eA0qFDyYKn2c1xazSiloljuIqVIUZYI1pA9guLXPIDR6o3ajOu1UVC9aaacR1txHsAvheV9I
Su7ED0br5/mLhVsPEAoBZSScqAV0hV0p67OhW1H1t4hxREgmv61NjE/jh3Gb9CA+8vqkERwHjRzn
Q/BAJZelV6BqAshTcg6deFcd0BtGzzOdYCUHMghxJ1ndY9jaAmZ2fohzOe/LdUHcjOogtdorJ0ww
9ia0G2IcqpXRpzMGHng3PWQ8T6/ehTnT41ofK9xOCiYyPv8xnYbpcM66AR3r2bZLUC1dXIJR+fch
Ugxf/x4uQ0ADfG79lx7ET76bo1bx8apQi5GaYuwGVRtuY+mCXItX/cVzQ2ZhQPn62GMT8WQJ1i+j
o09tjX4mgITkWaffxK3ldQhxE24/zYiV/EVfq3GIP6MXVfi2d3OPvce/FxyibPvLArFbtJ3i3dfU
8JMCUU3o0Xar4m6v1jaZIWnm03uKAjvdz7uYuGA2uUn9ZBevZkaLcwAzY3bvmiYsmI2Ddq+y9agC
UEn6RdKhVXaf0DtL6epDBbT26R2JSLsFZQ6seBUxSO9RSmog1qXxJsZYUD6A9VIZPF9ZKyUeGswy
XMJ7wvWWIvVgQkggSUVBHfeovz4dqlub0cVWkq/4MaWVoeaWf/fdouISEfEWxR6aPdZ+M3sErYj1
cjfG8jvV3o1ABNNF+bIEw/VE7g7sxBA7OLYYoAES/TQnQIYB86ElrtNHqZGcTnJMcKTI7q+wpEWm
PvjVAIk9S1qbcLxTpkqBm79g5ZAdwvtl77+X0LQekE5A8GHmwp+CK8bUXWKY+CqKsovURAwI2ivh
Fcayqoc5QnOGJFHu1rlb/j3ZbzpS0KMn6l+51SShr8+r9Tsfg3wLHBBasI2CTYwO2So9D0ELhcNS
OMDbitQGIDTeU4jYmy2uoD3dDh8eOn8E9IRKVBU2MJw3TI0TG5FzN/sEuMHO2XIIJE575Ndhic5l
GHLkmOtIEEkb0A0GDX7r6dJZQP2VMid9BPTuqG+BAUA6IF3Q9CkwNov5e/sI8OqGZ7x4xxYtOZ07
WQfNc9ZNmTTk2ZJZAlOhfQQMpkN8iGDM78MAKhUV+x9ivyAadCibEKVKZlK3WGue8M/jr57m+B9c
571YyPzE3lBJppnIn61hY1+wHog4VB2YHN9a+8Wt0tTH+Iw34hmlpEgJBhZrB40AZxdRHT+YqFxI
Tp4JzHWmh7mnaJttLXJP4+mtMvVAbZElqHvMT8pU8KKshXwJ9SxKVho216D36uxdvXaMJr93iPa9
z/C5pFzxYgvMS0EL3YaHe4tXT6PwWliz/phBMW32lzo0hyWLsi6JHuhHk1LnJmB8AC0EsIQ4+hGs
gaQrXvMHCkYto7GsLQuGwfUZYcFi6sOIbfc3R5MpOm41PAyri1Jycg//yuHTuHqfKSEuUq0ePNHl
GW189BcJsJGMhPZE27RbR46BdoXkEl3xpC+z7eyTo9/ISS1raFdcRrc5wr0kP4juRXRMV4ab8BNt
gpV1DJk77rYh/BLRZEfa64aVtfXScPe2q/plO94TpEDUh3DImCMw5Ov8RqlmJFUyvmA/0FcBgmwL
Ido4p96DXqufqv1xiPdv7s0Bet8bRVrGSTud0R30C7C4BRkJ8B9axexfjf7FHKY0XygCDE/I93+G
COmR0o7oa3La2Rhz8bSGT9QpHr80rMDBM5d4Pi6d3koop70ZoeoBSa+2eyCNuBtM5V4iaIeoxNoa
UddZWWQLx7Dlb9Inv1z5fQbtH8AtWvgopOWr0TnnQSAztJqfR6cBVtivuofJalyj6zO5LgrIwvYK
kpnF3JJDw9pCI0Ij9GI/afRDUCxjjKZxo/QaFl48VWYpUyDVZy7XP4zU2U0zqRlcDC7wxGIl7bGO
LFaNhClZK2ZWL3nWIXV0RCHa/HkOlznV5ItLJbUwkKOKOwh1Xf60P3hPnZ0bV3NEQJhot0BwvPuw
oLJYP6v+E87t0wb2ptEGDNgpm43J037aE9iBFr7Iujln++2yPpg60/A1dqbh0863VBPind5TWnzd
HROCnoyw10saNar66tRRdfmeOOmlrSrwxdwFG/sRba2yUfcyKkn2UH9ozIpEh/aQlOoQaooLI86R
6KQ4CI4fnB2xUmYhUBbIKS25fB0t3B7/h8jlkKaapUDv38yarZ/RTzGP04dVajWATkp51Zm/bJSJ
0F+ASnAyhkMAF27kUpXop8fm10QOulXPXps57QzzYcN3uN1Pg1ZX5sHTCo1BKezCZrKmV7Ci3sjR
EgtSY7+54Oz+itlTCIEQFbeCaSv4jPQGj3+KyA3ThuYVM1bX3VQcxPEUQXyofWcf6pX5tLpMCUi6
05h7knP/uHsE0hExK/cMtAdcpWKXrRayCscBSs/2gQfexEtD2KRhRqvhYH+Y/TNipiQyx/SUEk30
Wiur0jt6+7GmljDeFCu3cp7ejIe24ruV1UlKUz0m4DvGG7US3rEOri52rQ4FV3NxiKPZf5QhORFE
d6thYetuYQpZE6w/GnVKHtLaNqPhtR75OrGhNmj2L5Gz5zauncvwmGnCztYK9LxZ1Da2VTePZbCx
vYB/5d8lObXMd6yeGS9pDx3H9djjEfBAWtaI7maLB4LCjX744rKe7GA4nw8zlDe1yDxmKtE4UTOi
EfzVrTHBXVjknbTDXBxKYOzoEafpwh6mgo0MUrh2iE+/K4f2DSyshSqCOS3gPlQnLzO5oQgV8FDM
AK2kOeJJrJtsGY72RhQut8YdxZ6Dy8lnXvAZMj/Ba0OU0ISgN/v4k5NG8VAZ4cLrbWSMWcLQNG0m
pJo7PMEmaI4fCL1ogVeRmdkmDXO+MWBJNL2qBdZuz5DyoKF9opm+wwrIluZpiI16774tu+p0xZEZ
2x73KMTMGHvDwpfgT4hQab5CedbRRdfRgOE13LlFdA0bfuHWktfBRP1rAUczonH65+LOFufCqDLB
6prde23nnBytvYXSG8+vaFg8H+0/EB1aQkXSkabQzlwCFzovyQEV7nHBVuLdvcN0WLbyxr5FdPSj
fOTukFh6DvbWsOxxvB5zYEIWQYDX9cBd3l4Vd12B6YW31V0sEco6DOW9QR45/LBk2Fj7pIByAMZY
hIwxt1vBayQ8i4Ew7Gp/Q2DFCDSxqYr+Y/RGwaWVN9fsv2oXqUOHTdZ9gKWCZ3EVWsnYUoe+Gr/T
PbN9OG+XnSeTgk6YOYSokLKx0WCDtuIyD9he0/N/+KmGmJhPFMcaOTaG00QA828AdcMhFiQSpK3t
Y9E4Q7SV2FMmktkJmf3a/EWRYzqN50dLx8SuOdxnECeWM6SffglTxAc0Td0X3SOtymCOwnV3Sg8G
h2EMEHseCMTsDJr2K1kiFsegHy+daUKbrK7s0D2DYUsliYkNy034cp+9U/pyzwhA3cCfsbveJtj2
Tsycqi7yF3N7UEvT2iPutnXPuJcQTI0xemRqir3ANAFEocuO05eC1XzjVXExMuxsubaNAc0yfBVX
Stct6/KimMYYolPGSB50s+aNYJ4hy6bucshVBGKynnY9JEeH4AKlSBZmx+7AHFthBAuMuv1olKZe
lpWNYM+ckZt7SLUOy7CNNqmkGaVXhupbYHN7XUJGl/vDEzOA8Tp+J3ku8MCdJMv1Hq38tiI4bB/m
/D5GMcmtbIyQhWuxj58mSp4mPcLiM1ztd9Do3UlRR16w0l4sGwh6WWFoRU6ELHxYkkQ2jYoXawed
EQWAkrfpQk9n570S8NrCGBU+czY6XQkuYLHAJYManyLbiLhxWArREGGhOYV/wxnf7XLQMuDeQ2c4
+RXn43R6O3/j77oSgIZga7fd3aBOKgI/I64Ct0yKAXeJIzf8D9VTs/inK7qGske8OyKW6bZ/iFBa
PZpu4oMPSB0USTk/+W8b+R3/x6FV4HVwpAEow8tICBuL6jIjr+SvnDV3evPDm/hIpKxYGESE7tvC
De8gzYPmESrTTBe0xy+mhGhBixA0fLgIWvH8Z1iICtQ3mt/3aJB1UqAHcjxQf2nW3InWX7Q2tumK
36MySVWZo+HgfBhIfis65cB/qnKCHb6CSkPSzIdQM0K1DTTdh4cS29jj3POWXrpMrWevZjySEY4m
y6R7ZlomC+lpczOWCp+CacVFddNADctiCFxeZVFs7KBu8B8byLIYhpIFVWKACn1ZtLZtPEqWXBRG
YOtwgxT556jAVeHgJFcvxTDgBVmCKGaXsSc0Djx+6vySdhhOzbj9YOQYWFX1buhzvIann8vPOcO0
wZB7uJAKrHmZyGRlwjI0Hu6QMIUisVYznYzkiS0TsUzk+9Ej1BXTs/SlAytQmCGmTrUEqwAR6+4P
AfCtnU2x3955cNZRe9MDwqPj2wocrTz6nWzl6hUuoY0dclfO9smqGSMcZcoOucG64tqHWYDEXMvF
383rfOCmr/UhjTMYXiYCgLL8QNkIa80yMQa/ylx5K0Xr3rnzdEzby4giMEVrTBMnNp+f8Kcx5gAH
qui0yr6N4+lpREVo7yOyCEeVVPAGcXfl33ggdyn68MgddD6RM8X7GmjtD4emPSVq+piznlhx3aTC
QJN1RA5ORogil9VG10KN6T31STG+F0VVs0lWQluy8ULomKnVBLcllEuojlilb7N3YS4aHs6EJmu1
Wa/JTbDdA7/vJsrU+SRl6nxLRbDA2uvyFTjGw4OdNRcbRPOmCuJg0JF0dNKGe2PizVZLGo4t7Ry/
DdtVflvQgAKSqzx+b/7TwFD4Lvbv74vCvtb0A6uJC7Tmc1ihLE0gUJpE3/iAP5OuLYbCvaJnQmL7
QdTDvaV9DN+GYN/TR3MC8dy6I/dYZeFiHImD5J5zsgW72S+iu0eoHm+idkz0R95asmDlRYc6pMoC
IMFqxx3FVYRfInHiQu1v9qyw11HOsSZ3bvkVigmL0qBwW4OKTzhGZqHTRboPCU+teJn8js+Hmsvl
MqefknRaF8P2UXSmK1PUucNataxmv6Y4hC91e2udkv6teodIoRwpOWZIoaPScZYUp8HMDgKOhn9c
NGNlHQotZYmgmX8zCJaXvdcec7cEt7voHvJRUfFPkf0hKk1LyWr7/Rxq9vZnSjKD9VxxcHInHCJp
NJHvIdq5HWR42nERNfyNi64LgW2NDvKzfXOqLjSyqksinB5oh/py0Jxtv+YgehUz+MTqkA2XfiGd
ztzN4NZd9yn6dR8wFOlUZChOXCD3cKPnCvq811qzPNFqYUk+bZrsg6dNGva235DKTv5zVHOu8Spc
e1W7wXd1FupCZODL4Bg3GESz8vSjCDeRX7PmUZCusLRn0D/VwN/AIYWa0qlTb1gV/x48idHLMSpA
5IFP8+E04OrKQxHGGo1EuY4ez47WkhmRodzXX3s+Mp7GZE3VBXoVzbS0yzIfeET926aSRKfYx2mi
7IOceER/ifz4ELXTk3H2S+7Vv3yTlyqZ3LliBMjkfa04IrCgIRfQGO+dQE80O5GkAymzXlnOiiFk
HxVFnwyS5Jstts++20iZtPlNkOfAt/4lPi6fPoKjDuQXJZekmGeHPVEnntbrYF+JfEg0HK0m9O1C
pdDCAthg4SFCa4nxuWi0O+VQswaJjOoEq/pxvcohC6q3S2d0kYrb7JQNYpbH8EASO1sMh6Tow1dE
Rw7TarF3TN38Xuylz3wmokTlbHr9XcrFoJcQe3ro1x2BsFe/FVQd4Nc9vnKPrN8nqLlna+UzmBue
XC1mTC4FDukCADlShlI1AFqVu5/IwLTstbuKWojFMPAZCyy8W1ZEkyw5MOk81KM2MrUmrAsg1S28
JKwtIqyIGuivjRTDdhrJoMbszJBAXq+Z2bDQDDNKHprCJHP7sBodvaPXsDre2y150gRAR968OTdH
oADQAnKcjUQxCAOjsRKNhFkuSZveFGUdLKXpdazlNQM5KyFhebGqgD1Fl4odmQkK3BbDBXhXi/Vo
XwN96oNjw+71t3kDqfXHb5PhSM+gTnmid0FMdBahChGUUBjKanfSHLiqLPgXGV7dfUzqbuVXa5aY
rub8APujf/GwVsxEe0PYPBGtXW26K9kkrOu3SVkC8uahW4au+3J4yxqNRoTjRNvYLp+kbU2efIho
H38u7uMVzi1DqxWXFuX8idUhJGZ1YIWU4speXb7xuAxLQeiZKX5Q/tqxWgAoLavhNzCfOzIyNfO3
zTTM+LxRzViOhOIJY9kpSIWMWu+3rKsHwrPM1anwzYqVZJWwsc1YX217qV++s4mvNDAUUT1mKvHf
raXDQ0fieJ2ujoMpc5ULKx6lPMxdg5jFLzLmhvcBHHnAZZd2Yx6yXjdH1qJhcXT5h5WV55nZjYM4
88IwZMLIxZroWLWeLIWewY2HqXtPcItx+L1NNt1ySl+3++Sm62s1akZ05cEoicrxajybk54a5T7j
1+wbOsbWJ9mHbfs2rQ3uqB5vAAHIK+1W9zalucFY1rg/Ja+2pE2CO3BcXBHDAosAgSoR5qyyWR+o
0EL9gPLXOyHug5zuhLPz4lT6Oe/XhN3EihFLbmWpaYqVxtpq/1S5/JvTZCxcm6+HM9LifziK3bUM
mf9ytis93ZxnUPjQu/1noB2gm/RwtAA33RtM+yZyJ+Wg7pLDpKcuyrd3Any6utAn0XqjDGMxjcYF
e3Mu8CZYljufYB7pjYiA9dSlTSptuvCRkf1wSr1OrzJZQQK0KxNwHhILYiMUyFSS+KFUPHDQR/k4
d/uZ7/ydT1ndXcdKHpBJcmnWdXf+ZDTywoPvOBP9BNy0oJ4e+Jh7Xt7bjE9rgO13owOtJ0cbZveW
M96HD4Jft05n3Du6cakl75gLM3yRstR65b2L5s2zFazASiselekDwjMSFpASycn583SUpwneVjTl
0xFn19iPn1/WCDsU49Fgv218uBVg3lqGT3vTrfyu540eMgBsRfzoyntZeyiJ/qZj7EMK5ilDnVkA
UMMhAaER0QBySPecFwitiW9rWp8e9TyeQjGQ95Mk3sl6QYXGdDDzouONbpPX7z1AmZkx4AUmCDJ2
WOqCMwlLRTaGesBPzaCVde2opW5m31HTreMwSyE640C5KPHiOUDekaMgg6R1WDHCiZkQ7Z8n20Ro
QiO5Ax7vxw1hyl0kJNOHte2DmztvRg6xU872PtzUreOY3rgIIRCEtgMMDDDcF2QjRPag83v3sIbi
3bg+M63Sn/EctGmGaaK3Hj2wEgvMwW7YqccHmhsJnPgH5m1RSgGrxVizYf1Vb+XI/tyzF4jrgVYh
cCx8lvBFQTcd8WTw8hB1hdWB5ez43Z1LYQOL8YeCLsMwitA76hBRvxxaP7kL2rFHNunZk+XQ32Eh
GyMMUTiJJijpugef+8U2unATFF/IbpGoRlSYud/6ZKINtBEJtDxgKfOTLZcEY8wkL2E9qwsgoxeg
OPrQa4awz/rMoITZpCBww0wbMvt7iKdB8lCZDQNcv6eEbDVOhnPHWgm4ln+RHRfAMrMpmJiKNBXL
6YR0yTDb2O36u15SIXo4L+dFF8PN0mbqZPIInV4xWMUdpIjnxaCUVSZlIp4JyKIOs2aEOQtKL4VZ
gtiZOIgHA2YUEnq0dTasdS1dzoe0azKJfhYtD2K1sbhKGQh1DDjFd2li9aIjwKKVElnnch/AmfnK
IXZOqRMhdO2WEDBRUC6MVNEvOAvIWjykn11/4R71dMVLABRF8dB/iY2UEszn86kSSsnc01XlXB02
bli3kq4dM0tgmaYMY42nXbj3PXEUx7aigqonlCXL89EIzU+ThjQ9csGfzAE0pQxECAsegsM8jxlj
xrprkwbmmXIBTgC0V2BNzbYNw18hA/8LFYqULh7OW8GuD+0XtPVpCbwDIGOzWol6CsS7VlhDYa9N
Ee2NHK9yf2ppnP/OoHYo/nPCFBXmVhDGkCVr3AjpswajgwCRPq3Jw0mHFZYBWwnDzTPGzZKLkhUL
MNNGVoJBkjCEfODvFzO7oq33V8/I8y2efikQmq1gKyhW+sFT+UeGzbMBBiFo/MPHlR2TOOtOsV5J
tHgEbKmlvH7qgQ6DUiDi80SpW4nYFfAJxNyr+AqH5HBowiVDbbqXLv1FjJbFRchtCJpSNeZDIQxM
W/5amS0dRrgO/XzTVU5bJrf48p6/QiHKet/E5hXhkHiKaGKl6NsPEQ/9xqOE5OaQkicxMaDYH/TP
IrXSJfgi594iODmDJq8Q44vBg74Az5qpAOeFQolK9k0f8FntgEkzMM/q9jWGl+gfBm1XXuwz4WJw
ntjuV/JOcau9J5WKicwESQT1GBrBujCS52oILIfNRWHMm5Nhfl2okoFPx6JcOVCpd8fi0AdEzFeQ
SUMSIpD49Jo22h+YSxeDvGHRV4XDMBd7UK+pe1+KCVUeP8+KUJ+UFPa4dR7LHlKUKy9AejGrfEcP
j6IShTizix4w/XwL+aR3cAXIYkZgr0XmT/Gz2m9Yy1JyX7R8wigycJLqZws5VXtcH9T9IwEeDbO0
xVLoc5p3VBYaaQXxBjh99GuqlKciBi3D5KvDDgs3gPz6tmBowPdF46IGjZt+AQmBXymPq5kWXmPw
nsD76cGEED1s675Q2k+qT6OO+YY5wKWbFyT8UDC8eeshZGRmHlGKF9AAv6G4QlOoTsFwbQaf9Vru
7LcMicQRcsT8OdpQP1QQeDBmM2wvdvatL1ic2s5iF1WPyGI4raQ1hUReYuzJtDMlL4faiPo71YcH
FqiGQiGzw/61wFtLFgr9CKtsTqyXDVUdQQIIt34t1JtSBgNSTpRc2vGRxk7uPaUc9O7Wc5UkK2QL
uJ+TefvhNl1DTJyETbFy3LHa8jMlaqWdkTmW/M4ehSuCQHaqAsPD7xOY4PeNJm2o0LHT9ZYbly1n
d0l9IAnxJcPxpskRUQPN3IGgqxxy2tUgeYQFjG43cRO3242nMUNJCLeoxk3LwKNnnzQzsBmnyGju
DKncXIH3FnvMywOaQGM5GJpZrsIZCUPGfzlyqiq55vphrAAGJPSob+WpmQWZyY9KEvgLSbgy43hd
Ll4/in2H22qBWmCSICrwP6fj6y3NP+T7JC+gp2F5VtYGRIufSz0GBCgmp+jLDeZ/tmemqRw0H73j
ZiqUkQP81jI57ppDEW2wMXYRWIt5YviC4oES2IqCnlK3bRNnUCK6UlJaWdeFACOKEoiVyTvjo//A
xe+T5Z4o4SHjF8zOAwSx8vIcwYENCoKYK9AFAhYcn8DHmcl94TZZNysc4SNVftUTTpcjRXguYeHo
bDcZZqPlQShuK0DXq+zuc5i8I3xpQSGbEvTX14Kxc4ClUkustvmFMkaTO6E2f/xlfXebZJOSmIZS
4LIpB1LOVjFQJUuyDD4mrLr4tbcbjsJwlOY8rRrd7nhAiLABU60ZnwyptWPS41SHpFhLQQV3LBrB
gSrLzYcx4zFYTkrAT8a4Yk4xChwAjyZ+JyPQkMUssU3b0HSSf/++gzoTcEYoML/JI+iOaabQERNm
H9h4NS1ZqnpN9MqZDBLpn2zmNIDWOZgUm5KiHZhmliJiJq/C1QOn4Wuw2QpzdmaIOwfOw+WxpATH
6aWUUhU6gXM8GvlshazcVtYoiyXlfyq65riBVEGNFvsOB7f8f0FalJkV+5qgw4uZP6TyT8qCl1EL
snn8Bas15sqmZpqxftJwqTokiaQ1CUdRxHMn4iZQI4Tu5axFXptIkSBT1HHHKNs8Q9Wp8bfukvUN
Hzgm/Uw9knF9FmEgZVQ0auTPg++4EmpMnhmYwxqhLaMDqJPFDDUxPVyuFxG8TrhQBfjfKBAjHF0X
m+EGRFT76GueMpsRVGC8TdBvgbHMaQkCT4A/QACLRh73YQkxuNrKX+7Uc0bcsBZxhqDTVKbBYp+n
LGiBnSkrySKjowMCK0d4NJkQLrmszxHbTHd7w93u+PJszohq8ognp2eW59ybJYcmVKa4Y+iAOdUn
axR6+cqRMeEgbCvhAdyL1KN40XMcUsiqMs8vTWP0DYRBbfX8KWFsKCNTyxFrYTg8EQGht0NgCTPD
VXlsyPIlAAzyvAVyqw3FBWiftmNtK925EVtM2IUeF1EPe14vWXiFebJO9O737gseIIyoksUHZ+Dj
lGNkCNmZhOk81vv3YFqfQiz0QDam4koCDx6vLCgmkFuJARcMAtrAsXSZWYZ9US1GjytfEeHu+Inv
Taz5bRkSrRliAc5kzWEIatwcB6KzU8n07rEQrdGV54a8KLeZj1NsDP7NH9E7fPKrCD2xJL50mRTT
xZ342iuBotjgb+WV2AhVd4unsA+3C1IjzMyEp5OmLMmyYbHB3u/fp6f1VURNNGTOIUyuLX1T+Oz4
HPJIkUdj7RX0Pn0PDG9rZp1QgODvBKJC7Fn9/Y3L+E/MpSeImutL8ycBLYN9sPbNfmeAT3YwhkTb
fMgSUwuORfMVgJhBbK5g8edn4azhYvnoKxoLf0FTr1nAzmLCG5xX1nHhY+0YGWWle2M2hNMkeoQM
L6GpbqhFzZlSyBmTREvA+/dGEFKKupAZVC1imxI8k26AObKIaGWIKGIRWF5cUhAehlendwGUGXdY
9Y4hNYM/MwRmxZ4nCXu7nW4VUgB9GAkrTrUJ4WFE2NyklrFGZxk490uBIg+soIFMekg0zTCcoEkB
6xgSNyikQj9tWuricdr2BbyR6TgkicuCudSoFl5B8DYpIG7hS6mizLrP1iXrMeS76mIGiL/yPjQ5
WcjjSH7C3Q0fqLqf7c5zWuXJ0H+LujptE4wa9W8sw/cCJBAxai3Wc28WVpA+p8EMXhudYXX6ARHm
/ODv0NP9baHDeDAo6O8vbr6m3cC+RJt0FnMeaJ9TLqxDY9pFs/59/KobD/hiZqm7p/zJ1DYw8Awp
nAM6VlRyFfbcs2YF7TIGd1vD2nAvChVFswuMEBqdijmNSAw8gQjN6IYnKgVmnakKS/oUUNY4mnXC
NhsdCgqbLaOy9+gJe4Sr1D1ks5WjofWzl7tmrAdUU/pz1xA+d8CN9FBrZiwaOSvEcWltC+hdIuSv
iv7XYWX/aIaqX4ppTmZCTFOCA82GyZhg1BJpESFPMRC4aKOhySBZc/XDGMv9KmjUvBny3EMaKmwK
d2eaAkyGUs+wngjPLs4P+9yyr/wNr0nrMARbpArpXtYJfNQ19y9JKAwyVmg8dk82gZ7CO6a+8FWB
ECN8vMPv0vFgU2uDJdrsVrEvnHyBLlwpptvbKUbF+Nkw0aM/hbOumlGbtBRQpnsh0oh0TRP3jOCf
BH9N9Dv0F1oiyF8Tdb/Rfwipo0MpT1p7QS2kZ8QY9P0vJ7XvQkrt/LSiBoFEy+z/+4coNNn9NZL2
Y7+fKAkmftjEUOzvgPcMLhqp+smA9rdZLHYLmqDpxqv0D16VcohXiQ8h0cTuK8umbOAptiNhwdXS
u8qLX8gqP1gNV6dlfuILvIakRUvfJSzZN5o+bmNxUwZq7T9MH77j95MV2n7Gb7fFKFXm1Dxsmux8
xjlqIhODZijA3hEloiJz9yu5ODa3EcqKxDyUNkzVZVDlp+Spbkbxt+u9Jr1QlCZWQAise8KerQm1
l1Ed5smjgVuNUmTrtVTlHI24hGUy7cbUvlXuoSUR9CLd+29HlZAj1WUY626VLmXI3PoQVYC+NaLf
D/pABrLvkstyyxNk0gyGBLR2ZPqqhdfD98Mxu4x9O6KvAk8Z5U2jz+1rRRRKJiiHNQmPd/QyXS7G
/ubyt8ve/dC4qsbLm0HDd+gCMRCIocxvnCczj06n7vj3wucNuRqbPmd0IhFcI1ojNHS7hjj48T6D
FjgUj6BKjsNz/bONpyG0KnAIsQmsUzQL90l5wDxMylvKv/iymKdkwBD843ahK2iirxe/LXjzzQnj
sqz5SU2pBXweKlGUuMTr2Xkvd4iP/bo3BdJEdV5KMERg5IGEUCZHXJLrQdxvjHDzlWq2SKZ7f0bJ
+sHuORAvMcMQfhFhJh8KWb/Ck4VOB1zUdObU/DU4ETW2FBlnKv8qKIEg8YuEeFuz22WcF5wBeAtK
nLqG6/YNm7VkCwphdl9G3oBHIR8k6gCLGd6wd4Vx7j2GTcibN67mryic3TGS+FlCRqRts21PjMEN
tcTCxu2RdcorKr2Cf1ik2drJc+UaRCFEN9ALsMs5wypgZZz5EfgXKSQlyEMA2qRrCD1ZoGFCx2iZ
dXSvFAWrtjuzCbn0TysnE5eTCiVgDU5YgE+ZBjDiHi8kiiEyyWCC5ASQARHJnhBnR8YF5UQh0YoT
YmaFkxLTEndDWAJhKQwvYw6fTtTLFfAtV4qMuLlxFb+WpQq4t0YI3BiReRC7WyEBCtkjDBMILGE0
iUDJ50wcySm1/L2UwrwD/cnYcjx3i98neynHJUc0R4twt2wSszaMEBVl3OQVZ/nqrRaIygg1WrG9
aagGI3H0y/zkSD8sREcH3fiST1bMzghEwszCF+COWo0ISoSx/DwHutoRES7fR3cKaeE35lCiB+q5
PFlLK7NgbNhkRJ/AZuHope2O+A5NRDIXyrsB7pK6Qd5D5s0CMofDL7tiHs9RtQTwY0XZ7GwkE+b7
5GRoBXYifl8kmPYRyoPeI0Vi8sQOMUateP7z+37PkdLK2Yh+7vbRcJyeP/jXxyRT+4RgzQ6Ywubg
6CRx2hH8/ok1xHg6kgCtb9iaLB2ouhWTYVt6R5YKcCaGgzIdaxtA7kSzCCb6CCoOAkBIODZA1c7Y
I3ERW3QqMysMHb83AkmrwQtTiu6KhR3j0yvmnHtzs+tCeqzNqJgrZaK9OGUSTbeYN1xhSJoUTNsb
TBiBFyAVdVpgOFuSk5jJkB7RKiE27EC3SxJJu1+D0bLirGhnd6Br/RF2IFqxtyHdkJsxRGXCgURa
MWhLlRoSum5IWpNSRKh1Mp5XInHtDEM5oVeB1s8XNelHoFkf1w7Sd2CyDhNs0Bgt+/Rye+0BgzFQ
EaRjjS6afYSjjhCpRbkdYArPUzLpOvEGg14PekIPVeYKMYXUqlFuQf2evkX7z8leENGl6QP1UlQ2
RJH5h+qeVDjU2YKyR1JYTLqYEWn884F5g3lAXMRcSszmTFbse2O60+44+X4/7ULJuhg7qOSbb3ya
Zx4poWkGMa1tv//+Pbw+MQS3dnoypmOVw5l7jfVTPs8MQriikuqED/zhuUN+6/45vTtvl/m+5PKP
aKLBz9TnMHrW0GxgAQSC0xURKzimwVB8b7noRNf5v14XUR9euEKtPhHCkXGKweSC5m8t3w6OLB8t
oydUL8iroHOiGVzcG9webOJQ1Ped+C5YK+iQwSZ4/FMyVvW+tlYFnwJ+grirKkmLkAaLl44WGLmQ
8PkVwmrxLmn1JQf6y+XENCLUBosVhR/QiJRo5bTjlUUy1sIIYjJJxhh0RYKlRISsX9mWUnfyLVIZ
JfPE4nYDAGKpt5Xf8AJfksFVwYWahOrgDC36wg6VhKFVUFklTrlM7x7WsIbZeQrH8ULcmKf0UR03
qtoIRCLdUv49EpRKORu2CSQfjijQWBkrCvGmgKgvWAfaThFtxbkT1JOrMKGSDFIeh81Dj76VQ/Th
HNs2JleI0FsfLOjsTMYqw0/LEBf19nZDZadcHqkAGa6Hw8BRYbLfJkRQTcGQQbWscPnnWnQi+Ihv
pmwMg/kQLxDXzCH+FH8NmMItvrNAuMQ8Y7IsM2BdmsrAIMdjIkPbZrDyt5ojoIRXDmzNBczMHKgA
q8usBUe8G5FVVX4WyKBCwY80PykKwAAqUxTQ6JBmUKMg+8RKq/4oGEO2Xnh3mzvaxsmdaQsZXSwQ
BLwdL0hGDGUxqrbquB/n5GNERzq+mkNWfaRBMPRgsFBAaDPnYKhsg5CUef195IvCQIuumBNjSEq9
+gVPc88brABfdFbKa7xunL3KbeIL/H0PMERGP4NYkKtepqcNV/GPp7DxW2K1qpjIJVMNV3FbLymD
3bon/9J92mS1uDNd3emLLoOp8HBE/uhQDFGZXKUq8HM+N4CW4NdYreiD1aBNYCkYu0lVnWLD32+D
x5CTZtlyCdgI0+0OBkKSTx1JppTIMBFHWpUsk6VAuAC4QVOM9VcQ3cMx/tb/KtmH5QQuI1IFtUXu
QleM4Xew6TI2g6pPO73bBVLVbgtWFmSug08/EXeePn44yTt/P1fpWGXIl0NZciLyQS0rkPTTTtD9
XCNDpvXQMRZ18nuefX7wi+TA7d75new4Uv0IqhpDEwznpwdPctBzFroZvQU2lRKkaGMdY5dc/E3C
4qkyChSGJOMdvF0CK5rfnbwm9RSlt3RD6xNF9mr6x/JoUdtvu3ryT3sb60YjYmtcaRnc25Kr30iW
AOF6+ti5pqq5j58iu+Xt7wP8oIFX+92xF+n5dyq/LfgOSKU51UA0ipejtaViaslT3YvKqA4hbEN/
PdusSkEdCJKz+9StdKOSpn9iHVD1qsJTg9hJP6b6OW/+vs9GmL+sNraOa+KWUiz7uXRpecp/KKHZ
Z0NdUHoEmwESc681Gw0CBRFSKGQOfHVJpFUl6GJhiait26pz0JY0UgalYx8JEMEv/mPpvJYUx5Yo
+kVECI9e5SWchPAvBBQehHfi62dteqLv3DZVBULmnMyd28Az4+H+1XqU7ogr+wy8YH2dWAIwouZf
2KRVij+Iwf2icKMscKMO/6R94empMrk7rZgYcP2j7UbUvBSngC8aqWguHGBgbrGwUGYKlhWix37A
Mq4VLvvBYCxxWtehQ/5UHEJn0lSQ7sYDuPQgyXchwRH5fVmdMO88+RilRDDlmRmTiwBUJKkCTdXv
LQZMGDot3/JtSbZEdzoiQ2JPYSehaH6sKlrOQDk0dz0mj/ZAkBgTEsr/37dzfGw/CDwQ/WSeNGCM
tX9vx3n6KbdszhVlCoGW7OedOe7iDGnZbfSR2Z4SNjH7Eqlz4BbF47UQbYM7JMMCOcpXDKirkbxW
sjALD7SRZR91MWVUMRKqywgYyqyq8ZRPzBNrOvlCoJ+wwu0HKkU+ygCBSaFm99gBrqi1kOysQZ+l
dxMRvuCbETNLcRrVlul3MXYHHLjhYV3+jwRIM4fTpVon3tLgu1RXvEjYRm/5mxILL9eHooBjb2dq
HFChETyLwogydAS8TzHqs7qgNtJJpau4AXiqbeH+YvvlYlNjsEeI/EoxwF3xu/iUDLzD2xvxQpOX
OxEmzjHQuGhc/bauCy1UYs5qNJrqQ/6+hCxEdHVdvFe70uT1tdn/KgeYx2I14qGOzE4qERVeP/f8
DJIlx1/9sR4FC9TEFKcUqupd5/h//oqpDtVU+KF8of5irdy3gxRhC0W2HWV9l7lBwWEyBtWgJaHG
BUo638SOrfW3RHBjSrHHl+mXWH8pCYCD1/x9wJsYDkKAVstHEzAY7P54GPTGyDe9Aec33XiYvOxh
/C+fIwHEggqF6lbDqyLaH5Mze5+mbyD9CRhq2bo4TQG/wwSxJAewBGwcmpC+GnYTmQ1dZJUoqJXI
A6oIeJREHODCcEKX2OZBG66Ha8BkkHJo1Y1eNa6GQKlEmU60SzwXnPzVEf4AKlMYx9QISNkQLAMZ
/BrkH1NeV9UIciBpdDLHGrs+ldG5WfCWmu9QPiXD2QqXGhr+vc0/wXKKt2hZmbAU01q7Mn1Hz4h9
B1v2RGOH0hRIEdaRVYqGJbJ16PHQubMtsIZ7NwiZ96A+gY5kb9tY49RDoeIclNpx9JAguVvqH24Q
kEKLJ4UHxi7Ty/ApGvB63OfFxZe0vvxCPofMBbXCJHQVx1JOPaUbxcZtTEBJUO5/L2RjarjIMHmP
dI7KMjwhvz5NNVfMDMaPNdeYFtOcYfvWL08ahvDQpkw5rwuq0NYT31t82c0yY6FiWGpvIXI3OhBO
maNshqVkNq3BWBPLkcoPldNpdWwjZ5EzsU8BnEogcYF33P6svqurV/EMsYWJmeVTFSbni4q91eXM
JzfDWo8jZ9MWV/QDp2nG/caWuAtIuO6d4mqBTCSlw2wd0z3h2nvwC71GFXNtyfGv9rtddnAOrdiq
g/AhiS+wKlWxGRFB5JlbSE84p37ZGs/R1n5RwVBIMawExWcGQw3wCA0KlM+4Ts8U1vxp1TPY0HOb
K4meZllMi+nVLSX1NMdUPmlgdGq/Nq5qizvuPuQGJWYqj9k9FsHHpUF91j4PNx2+ArWpzf2B4Jpq
SiTugkWcDJYlmFpcPILs4JWUSLG1P09bHoSkr7Qvc3WSanbg2icXEHkJEFCwj+JyG19Lu5o8adpZ
BtyyO//Q6c+6pk+fTi9aZgWWQft2GJOD7V1b19aun/267SILK02Op4WSkfp+BZMgNmUb32bksuk2
Oif/kD4Xa67aGqUkiyl7hAEEyIrOlcvwl1LnwiaRANqL9fMgR/fcPaFrKzkmKe5vNOhwxI1+lQ9T
wyuxSkf+oIlX16+1szJCnAgU1UD5KMzpcbZfeKcvdEA7FkjQ/+IAgVpwGhRCSAjFAmx5MmpZjanh
BfewCtIjhu8UUL6p7VnigWJc8Mz+eVGFDCgiIQ8JcyRudM1XCp6YVEj5qBy1PmiI+xvFtsd0yv3u
gkpkrAoPIrY3HBo+pemfHnX0ZJTGOXem5tpi473thJntb/ptdP5NxN8WC0puIQFHYw71iRVEfYRW
sH+/axys/YQhqyS1OiITrYMaF7VJWo3E/dqzwwBXabO7sd1JsHTBbIbECNAaVlvtpNqafxVJwFY1
/58NQavC5nKz16zlAGPaSvWazKvhN/xmWuoo63jUWiIcSM6h9VFDwQ3saAge6teA0VTOcMs1Jdni
M6rBpCHssJOxImg1B70SdsVQlnYEgfpvpKqeRmV7nVVEfGhp8ZjYSS7v1hioiY54H2nV5vhUP920
h1Ec6e1/CzXnRpP0HweypWlVoakZFi8P77jO4GnLtnIdEXXNJ0KZEuvsLtWuiBH8b0ysy/fv2GqJ
eOX8jZpz5kuQREYlRfONx1yyDsUb6utDLhMDzl8NB68cDFO7M2eOu1Jl06/15u8lDpazrW1ELfis
x23E3cWi9SPdcc6QADn8sqgcdElR4+ijUfMxVVX9V4/VhUO0Qn2jj8Vi+uXuEq8KJ8FWwdstcLN0
+SmQVjS8VIZMfDMqAgirYxViA2AkVa4CMd4UrBfCPwSu/VPpoV3rDLhLfgWdZuod3Ub/BFP8AGRE
7lC4J5QcAlH1wehy9UABHfBcsOgvPzHdFCPbf2QQXQTmkmnmpf/od5wo3VmUXPp17758yeCkkZJO
Q7We1nXJGFVp6n4SUVRdK64OIRNV6lUB3RyiMiT/WqoyOAx2Wb6PG4ZnT3iAoAeNGX89ve52/dId
jdUNhWipxdOv52MQ4VsA6KJ/RDmK5z51n0qlznzyZmlU1U9ZO2CpY9au4lgwsmACPr13QZIl4EUs
GxUsIvQvgT+47cGtua67X8mx/DdHZ9ypx1cXSx+I55df/1ryvV2Mz6My504YCQ86t6hoP7pZwLX1
Fz1DekB0Jh7Q9K7uFRKcAOB/fb7Agkq06+3jAjcqWACdlALrjB8mIKxDaIPAhDatFip7vZhOkhYY
XUMWTes8pvgGR9sG2Aw5ZUrnY29m1deCJrc9lMLeMSjDzS8Dg6ndeYb3ZSHKAdjwfAxLSCu5fz0Y
fZ4my5ThDD2K7ZS4gwBhdnBZHf0bIpKtT2JAcu6eu8of2EboAOJL+zaAefoR/RR3FSFZ3FvNeoGg
eZcHRcnSqDwpc5n4Hr6tPR66o1LzvXy3jjVUdB9M+QaVBTXKdlDJoRR/yQTmu28rXvBg8e93JjWT
J1bGr/BIOgMuYMQoAhUh5XUOo7V2k4tFbjtYPUXEIdhf44+7/boXmu22MTIJOaG7ZHB4cb/LO3wn
NtkCqEi2/lAjoRX2t4Piy92gKI9OV6JkjJJE605N6RTUoOXeaUEezsuK7o/IcMzVOYUR9sJ4sXej
W2b+SRT3ubVxSqyRPMiQ+W5dVkU8tZBHLDA7Y1TafDFpMu33i1u2hu6+0CeSgbu2mmyKTPEIrSQf
+jh4Ij9pVWAatB7NOuhj5j3E0uA8YnHoICkdaC9R+bpvznfxnvQeIolAtmGNlZo3VJ3mDwJnwI1H
EJSnXAolH3m7qXV0cGfqhh5m/fHlgDDQ5n/yK3eUjpk3n9TpKPbWZBMSwQWzczKoNecgpUDFlZBH
aM5JstmH3gu8BLi1RcS7+EWi7ohk5ijwrqMZxF7Ofu1tzJYqR4IOrs6n94jwcLUPKzKkemSTYr/d
+xTdWtxYHnxyGDnWcufI2B34WZGONbv/YRzNaDU6QJevO7gQVtLC8CV8fF3FsNS6zqISqB6geSN9
3Kz7+LguTE8YgUFhzPzCPmikdwwNa8BbdH/DMuGW9gPqhbfFawzVe4pfZFKdvii2II81C4NvUuli
csWDG3/tDR/iyrBOA15MxGHyFnyymUhtdxt4yWLlySK8JtYkZOoApDx8twxvR5jDrv9YX1vFyISZ
ulOaA+arT6Ji+LPDEcGLaz09xasbjCpOSmVC+ppbWKnxQXcg4A1UgmzBjClw48EvTR/JwsIn3IV1
ICYyRDa/bnvHGD7jP7zgcDAjDzp8Oy9CEwjX6zS8RnB7OSf3JyOeXyfPftGW0s+1oR69ehi4RKh2
LnOsdbl7JoxmtKeMMmTOmY9ZNXCMjWM16CjDcqZmLWLOoYI/PU1mH9hv7pjCMiGacACg+vraJ6k4
fiuGH5HgZ47WFkn1PxHc+0+TZG1dmHxQSn7VluPbwiNrYUlKpaO5rCYoM+klPnfr1jsvj52J1q4P
34b5IcYOcw4+cOAMNRNEEmNAIZxYwOFR+F12MmLGrK3QZuS0LrSLeJzdx0a36Je6SIRhEbxJXdn0
q9hjNcIDHwxf9Wjbe7Y+Q5yktoGWvjOzrjPuSPbpN615MwJnIu7V/nB1CurTEgrxevv6h5sixqEv
N0PShwyZMuMHTDDN3eAX+GyVPPLTKFDfrUsHn1zbRHZo+jPepGyXIJPcw1MP5rGH6j0oMFfhw1s1
pIr8ab3r63vR+iClrPye249bRdZYj2ZArzYjO9GH89YxeKLGbODWw/rNVvzxP50vjurth8Lg8MuQ
sJZRu8dZQUl5iSqtd1rGMuDsQCfaeAETCyIc2if3lbzwEaDyC/au/Ckqiz2j5CLHRJW+ek0fFA1G
szIS9+yygobUxlsirjQlj6aUGLCkv2HYE7IguWELQU6IrS+q/Xtzu8J5pVUAVS7Dc70G37je+qYX
+sot/XQ5ltZOero6X6X7o5yqT5A/92udJ3xYCtWOaFfwvptZVwjUp8OYJdhPC6E5WZuxdpkTX3yO
mGM3cxpQ8DVJczY0MDkHqS8WJkdfpdehW0AKWOt9kBFN3owYCmG+UPPD2ATOuj4VrfEKlRrFfpm9
nlenPAOWpuNAlGWDJVAEP+3SNKcJrsaImTZMLs5BrZM1y/2zK6mlgPQylg4mLDmjUw5ZHlN0heAf
v96cmhFrQ/szKYb36I3CCj8hYezVLuo2NMmCDUgXGDbaWyqsi//ZdR67ZvneLZy821h0vpr7TiiK
OyLsJwVwFKh2ELw1M6rGGtAU+lUozBf/OmpgQiMZqOr34qQcXwNM1CJdH7PPMXQffxm0MjqeJ0E9
YqS1ti3UA70vVfnW11VooDhSV1VjOr0sNGuw66Q5JbwJZyjRSAbL8cfpElUGhbkAtPGYsJ3W2sew
MSURhF+7Dto7icwk4DZoxS8tgc5EgpRNumygA1smHpUEIWnvybiiAkPE2rdO4wMllWKNKKLngOCn
v2xUc28eQwOJQ57hmh859PCaBXUaAu3/qUlPUVQiNjPoF8txMS71foy3yhf04jBSS1IMK23EdGA0
ybF1GdN0e29gFY4cfD49tl5/aBCeDAtyVIeq0qsXC5QGAf/G+zTcLJX/EMTK5rYNVzBgwt/E05Se
6hwYnXtkdIi/cratUscMMiSCpJQwZUi2oXR8x5asVr5/AAI7BoIcAmqwXpH57CKvWa8W1mB2nUQq
6LtjlOI5HDeOqYSnrY7W5BT88wbTnO/VBlXVYyOY44ZKvt5970M1QFTQyhukoPHfCccqJznKZxh3
PJoCWB7OLGEg45XVJtNyHFs1ZG6/vGs+FqS3B0YWx0F98iSVi5fjmkRml5kSkE8NIU11UmgZAFOD
alxYNnrbAU0QV4ryhMct2LJ23AhTwEGGvqkaFnlOTmP4dQYTjDvR5Yfh5+/lFbufbjGEc7cbZU28
9u7WW31lbbpvmfQQfzcPaXIgqiKPzj2o9YqTa/Mwek0ybvGZXUF+1zmP9PJFlCe9MmrowpJO30fp
i3wBiyWbO7FhuN/09w1kiTVzbrBslOOlcA0Oi4quo9Q29+YOgcxq1qn1shGYF1AiYmqIKvJeo27H
vgmfPTigS1pPehwbFzKmnEBv1fgKvghctzJJhjzR3G9YZOBRHlDf+FdiyxcgGJMj+Ege8KOcViD1
73ywfHmV9YdByNad4xqqfIprmENyyJmJfyASYd9vQzwgVdIrumIH7ZyO1cJ3xwR91R4egEOMGYBJ
LagxTdFTv+C1x80AC2wB4ELPi65eUiAR4w71io+1CO8oMig2a6nZLvsQ66y/Csw6VWfx6gLBbxK7
PrNRnHLhjxGI5cYU9vKals7lY/1BDgp9FzsUWWCQ1WaV5/JEYSPWbIMmUxMNTcO1b2U0S9YlukTq
+YE0tZpyUlmSBa0WWpefruBoZwtxUdUsCbP9v9Y1Q7WnQn83uEswImdP23jwkWWHttYsWeTveszC
DSyvhhl4hPrg1pZbjGYPwlUFtbN18R1F/isFzwYNKiq9pmTjlaACnoWX7CXCwtF7pmestNRSwiQ4
U1qUgN3UYA44l/2yO3h1znyFX0NqdSB4/S1Pt03N/kWwKrNbC5EDImyVnHc4oCnPncOSy3jsiX8m
Qy9t4vMS35/j1vDj0QOX6c1+e/W1C/juRiJGQTroCij54QDexT57mN5QyMvDCTyCspZeXvC1zoTO
0pK1CeLzuUlDq80CFwr+Yc+f2NZ6SKpDkOEfRqwOVOYCFwawheCf6hzF7QhMRW3qkx9RU/62H+Nj
i91pXE8/4yph0BZYqtKkzizdDCnN9DCsJMW/WdtM+SIr3j4k0hFJdh4h8mZIDLrKor8Pr2vNVKXO
fuKIKLEdyYfRlf/XmFjzdcFKgDKM+dXv6r6eLjSXlevFez2rWgUA1hej5FlbLyjN6Kn1OrOqml0J
y+rdE5rpp2uiYtuHm46mtXo/aLJeJhK2lqC3zeHZp5AXRPlt2OW/l9PgTyX2pn+jcR0Eco0XS6XG
lizjLYPtGXl5UiFya4/u+w6M0LC/f5enPZvOpnlEe8k7fOl2hjK0Kvn8sHYRZuiyTbgd2XCfjAlO
mCUw8zYZExSCCsL83Xo2KASnsdBqLeWFpiYEsnng/MpKhAvGs6LaQ2BRvf9iWgOJIO9RfmSjUifI
ARHI4LMepGM4xWUxNLms+1aFir2d+zhmAfhdmwayjlLv9rb4zq2fEZpsN3MhFhmvK7tJoBo2bgMW
Q9HbBBeICBVU9SfYnvfWhyf92b2ysJz7J+rGnGfYoL7DS2pApZTWJ0dEaSB87ePAWLxHCEL3jPv2
TG72SQniLloFRGwM/jY09beaDcPQpEoZvPj7YDs9pAiQN/AeWSSBPeCQxwadN4xx+Ky//xmLhhQU
m7Q2c4yqDzqNtQykxdV7dCOR9WyjM8SBCYo2P49KVJiRfCp5vrbJbXUhxgSpIe8Alkz8jfPG9zUF
W6BaBGEuFyjzfkt2bXH7WEXE9O1rF1Vdk5krA9Cr12hSQHc3prUbl1rmEMIKOG7KcIHeb4dhczlS
f6U25gTzBC0kKcolr77eLGmnAxHEPvz3GuIPDvUM59dTR2U+5FumqKJC3YmZOM33/DKTWdcgeS9T
SAGMovkhnKXGH+TgcY4N9HZe+tNggNA8B/8w2aqwnh55GoZrzXLPOOlL/7SLCtgwc4+0t94M8jRc
uy55gikNdcigFq9F5gdw3q5EGhODQEPIMTsr2F8W2Rwm8py6v+cgd3FGT6LPtVueY8MpRCX2sEvE
aLiHBe/0GIAVu1y5lLNrPziy1/SVMDSG/b8WcGA3mocx8ZEl0UQvUZpzm77t63AbF/62k208SzKI
3d3q36V1uLI21CjNqEwxncBfYEspWU5ng9nKmFKiogkfsaGfAb+QL7IvjjaUhbjHsqhSaSBUbY+l
YlVy57dVJMaF/AEc3HbzQvpcU+Sdwvv69vdOwKiXbPLS8Atz3LZAxZ7exx68F+BOPjcxWnmg0YCg
DJQK4M2D++i6wGYgZscBnm6hiqO8pPj7ECTFNIX4b4YUZh/xSY1UgngzKvmF1HyScmIhpf04S6ZH
Pn8vc4pqXXN6IDeB+EK7mtuTaEM9Vp5U6qCPk8z/7JWFeApWJZLecaGZ9T916/q2G6S0ETcxqfYu
i8aFoZNT4aHvGJNdm4zZ1as5m8ziW1WBWw3r/LEPSYWaslNblkISMHARJ6po2zHGl2GduU4HQODL
TLcaXeabfqlbnsY504iq/SLj4EsysbUDAwvfZeuTFJECsGh1r2RSXf/y7vPvRaUOL/8uV+2xECfS
AsYgRrPxxz1wn3zcEtrasm8Qq9LPwwrmaDf/3q0ER34vtmujWrPCQbKjfQaNxXd1SXCe9HnzNt6D
6cEpr0pBKbjgDkEtgZtpZfQAE8d4BRyeMNkKeLZETIisNITChIp9EiyLgfbWjY4ohCaCyDJ4HAUG
CFK5wVRq4f/HJgNV1IW6X6Z2seF8i63wAAt+jpj/RqfoFp2oJUp+YrCHl91Hck53XRYjNlph5tJU
6ymgrHaNxd5tjGajBnjmzVZ7XRmBwao7mlaIHd8njaC8Yk3BFXLwGryuVm10Z+f+YHdvFyuy3YKc
rek04awMUFmSjEVttI2oqQfMU9s70P4RzDZltV7aFxZYQmBHG7oeSl68McAEu/VJDl5rPyPW9rek
p0AtzdpyP+JdGB8y4OPbeEbD44AluY01V0gHR9HESLEj4wlkwpQJmvlQaK2eI4pVBuqJ3mWTYl4m
4T5mpswIY2GQ6qt3msNvB8CJ0Bt2Hs1AX222umm03jL61PNSn9DDYwTOry6tAzXaG+ogl41LUoBG
KEsJxI9P5PnMSNgCX17+ZlvPwXXPMeaFLZZRTid2acz6LxAtT3RjPEEDTf5N0Wy4QagQuW/pz+UQ
A0nADS5+gyPkHwP8yDiBZngegfJigUSHA5804zDhwgwwb2iCY77xfjswVMKdFgo9Zmbw4fGjSuF5
kLyLvbR3XSCiil4gLiK4Awvr5iw1YYJiu8lYMfh4ZXjl+1bCPc0b7OJSazM5cXAlDnufyPQTHAhM
5T3Kma7RISG+Jv8ifYIOF2BUkPnFWOaUyEAr61IQQmp6cMGVXIfBVqAVNUtRKsJ8oXxkBDsW0ejG
rfbsFkn5vUQG34J4qCOlwsmtgRsXAXi4FaN3+mYWL8PC8s+57ezxYkxuDyi+6fZbOLZgCLMNz5jK
ElcGOZf6ntTnjOLVjJTlXFn8XLxAU2adO/efOPjUKL1aTyJEzY+3K0ypGKrKfEO13LrBwIfL1Xsu
TFpk7iGuYlXPaPtMthyy4su5JQj9HNVpuBrl8POJuCUw6USMjh61yBVb3Rec3ZiGgG+Xeyd55qd+
ZqWcgsncJfoKBYUHvaszTyPGvbHDcsDK8Fyoz6AKVkUsPQHWLbGgoe4aQg86bGhj/UJL5B5mfhrt
qXGgNABEclIRWIkjBeKHh8b8jj9XoexRNzSvIwxNsfgTBVYNJx9vxEPD6/Fmmslcm4Jdtm3oIlKO
wq4lWhYY5iqTGLiS8BThtagHatjBk/KjeQ84H3SeDpWcBl8PCo/e0xpSM9LXSshnOiV9iVkUTZIq
/lTDUw54h2MNPA5O5mh59GtAJzyLugiqy8ylXEppDUIJOVFxBjVeRdaEvJveXteeNW+ls8Emx8nG
GJYVZsMDwUde01HwDLFgUG2dYELhcDiAirvkAce2YsUGRG80oJL6mfbzCHmaE8EGONiMCnn2PnRa
EL4OHn9lQoPlk3+cStYhf2Lts9+znf7aRdoa50qFyGwr+qwykuxLIx5s4BQtlPRqPHfwo7zaooFI
kGAF+hYelwIPJQ9tA3YxnWXwXHDJGMFCE2g2H57oz7Ji0ZxQg3PuAs6fprdHX8Qi9J7cJBrYVSe1
HmwivuMqnx+5AECHWi8DebyiIuZbWcJosH5Maqo/rvOChYhaegW0x/SHV4aHs+HeBX0BFGHsznqI
p9E7AK2QbU6lveQEWgNOCSrQN7NQTr98HrHQYYjGGoh3GydK0+37Tx8LBw1MVDNK2EFwa/IRhHE2
A5EvtgkMuiZcHvaI5wzqdGGy6UKY5kmp7XFkEYLD2r1q1LnEmy47ACCqMboMcliI3Ko5EMm6g+9d
3Ubl0El//6QuIEnXg7mOAvEODa7GyA0MUdkaKPsRaQSB2Jfp1q1B9ueKs+0Nyvyl0byz5skiFTw9
b+WA3xhz0zgUqHNlAy2uJHxNzcmxLyb8BK0fgQx8TSB4icS53GHyEu3nROEwNyEMcWgm9UhQND/A
iIIhoDpnAoS4wgn0mI9toHMj1ydkYIHOiu0cnANsgymUSYb2hzHOF+dbc3pFD2L8bec5hTXMQOwo
bu4M+d/DLfu43voaL+H0RVHJHEXWHTnSK4U4YBcL0IGOW2HaTD0aqPr23iGquCV30Ve1XENrwwCT
wdTTK0zf4zfJcoX2y73xSlLREYvTlgLsigRFFga5V2jnjAFODOX0s2XYOuXoHBoA/xuaCLLlfuLA
EuPcUstmVAFgEdfXmC/GNU/mi40mDQkeGdiFww3jQYI55NfEy0keVN7H6JqWmci0HwMc2we31ZE6
oMIGWeB6QWpggagztCs19wnNQ02qbBa/NuPay4Fl9wlMcuAJpfLgdqZ5k410AVAM/9IBlKEqd7mY
+SwaytI4sfSDxmRsmU+gIed8hTDGg5WP4OnMibfl8d+TIhtRSZdeXoFUJ8b+gGPkujIN5g90ehQx
mxTxAooI9L8UWzQ2O2ZrL7cTnGHSgc1vE3hiRhDxTx044jTWxEXzIgynF4yekbAhYE4ipEatecq6
TqEm2i6NOmOBo2ug4KdX2k55fbZyYGz2PeD+5dZlqfuZDbIc/h5+aoN8xMBVODMIv9lnSuE+ypYB
8i8/Onx11psOWPbNKRE41cF8NM+tF/4u9MUz6xFeSbe9W+1ueXzC/bkS1aJN7xOWoRjJKgNjOTAO
paSgukjwmdt0Dthw3LzbH5NfGH0osjlV0w3ADtSBs1uZggl/4gb8uTu2alcX7bgocmAzjLBNawqm
MAb+LhbZbW6OwTyCqj/9OTf+EcD9+gNYcBqQ2WdYs+HwBjTyhi+OpgsJ51wDCGxWW1UwlDeh4kAZ
+JjiH8ehMa3MnOfaTE+YOG77xz5UBPB7CRNIrCIJfAprOVIONwQbt05QzdHJB8/2c3Vw+1Id7WHm
nQfw7RnxXoLwS23jb6Z71ErO1KMjHyAygjriXf0sOMU7a2f1WNwZH4fk5rjVJqfRSW5YrBys6cwX
1b1onZN7QphiZt87GNjbBoEnt/AU5/Osd/ha7dKwEe2C09IEELSxfP06+/gLYSSkKeTbKlyduOQS
SBI9mVKHm+AWLq52D5SzK8I8PCMAMDiIqDnOnUdY9T4hz4iXJXdLal6o92v47GSom+MZ7ktF7402
Ld7HXP2yd69ZZ4k5qgCysBHvnUd/5t+HD8xj3/NXS8yO/sEP2+Oq0yTGhdyXlvHGabDIZg+81pie
MWzMmvUWJvmjDZ75/Tpky+HCaKNI8T+YLbezFD5F1m2MGs3NlaLx7L1+fVV1xaQvehF1rUxp68au
DJBCXqk/wzMNLkbzDr6tEl2GlUWFrpyRZ3TK/d2NEvDhgbxfxkykqunLtGTKRlMORJccSGK/ZfaZ
2PdHvwR6TErTyz5vrE+aT8vODPgYIuMjPf7VVsbdesTwVtxbf9O8cFYOnWxeREdE6jU8qqjoGTZt
Qh0rSBQVXeg08lugWtT0omzVTKfezyB+Gdzge6fKMw4m9uPRMWdgkjZhMzWKLiMeM2YdYZeKMadb
AAYV4NNg/0TCwQlhgKw6efRhoWCUREeADW1coqT+MggUJZ7ShhL2pZXviR0tBcKs2fDICs9n1jmG
v0jkFRvUGlsBGto5YaktVlzaeAJkqi4xBxtQiFgC4c/gNKXOp1J/s6KlsuUgJ4+KidZC4DWw9d1m
0SGBgTgTBZrcBqLr0y8OsrS0eK1e4K7srYwWE80MH95sCp7PPfN2d3OJSa48l9jhbXoGE7I3dlw3
wFJkHDX/ObwxZTMihC5UxwRUMmVFZsuNx3vzqTBZ53ygiZ9AUfW3VsLf7BREBieryHDuZNh1DnEW
M+TGpyJ8hmZU8DfLGSyr+bt1gtVeHTaCUwQLBQsHGteSjKuS2oLSKzZGr1Vp8aF8fGA+K+MHs8Ap
V8OzddmAmFvMmjlxaWgWHvRXFzsfHRzeG9CaBhDXUhF+GiqBM34a4jF84ISZ3N8dCBc3QB5dQq8D
olm/1nt+C3cYMDfAcgHebKAiXNowhJbtOKzr6YmYz7TMGJFaHKtHgjemzwVOEF1Zxj0o8Q/dyuiZ
nqbsUwugm3i/ogqmDC/Gta1H7Y5vaqP9tncQs9Ha1txgnTBWpRCkm8wtOe9vm0XqGYJm3AyLPfTo
FmzXndWBPsW4Nixm7mFw6GW9R/+FkDKuj6twf1v4nG+sQ1C0LumjWxuGyGMzP7RWx6YySfs3xULu
8RrbtJV/3nDqYHbQV+xjSmhYGyuJTXS1Sx9bnoW7A1HoDee5hygDqUL4HZjg3PBeRNjJ5w1ErgOG
0nv5MI1uMCPkJf/2rk7dvpatnV8E8XKr2GnYx1Ep3BHj2MCk2+U9a1hZh5vo2N1ED0r6aN+Fbp2U
Oe5v+CSJofax8lU5uK+e7YJBKNrhY39GRWxOjmk2PSFBScuLclAeKSytHLxRXCLJSPLV3X6ljSFr
4S7YNGdRDVMT6xOim8K/DniOSxi+QOuKmV0aSoZVx947dxdkui2+WGg0QiAuMkd7kE6ccqL846dD
APdlKHVugekorJsjWRooT8R5fo83OKu4B6TQf9v1A6+JHT4bZmdLkNrdLy+y9tXeuWS6fawZ2/mT
iPNdtEvwxLhRnGTWd/FqgqMpdm20T2dxg+etSfjbx7q2i9adk9A2AX3pZ1BmMHoYHmMTl7zhLHqx
VeRDw82CopPhUG56BHKj7zou+aAtYrecypodoMb01/osn9MHTM7ubrpP63D+VhzPnsy3vUeGJgfz
HYUb1CtvLDwaex9XEP5XetunO9wmqzIp1q0S4TCshVxw6IOo02lzeAL851/lB/ESQA56cutkf6/p
lnJxUacinEK6JlPg7lCin2H/fSChfFnlDvGHAGOwuy6QmEBiCEkok6vWZf38wxrv6PrnnW+AKL0I
4iBwODZ7lYdjEAIfFNyZs4UY2gV0ZOgGSZX7EPcOYHvvZfW6CNaixcE94KRGpO4NSLBpVKz3qhq8
/fvB6t8AQrpmc/83GxptLnq1yQ21yrAD4anIY56SBOJT8kHnjbdJvFtCkdqREsry+3Wf/cIaH4il
BmwnwrCXWFw+XKgyt85ccFZOKxdgVfil6obTBTCvhJ+3A1ObclnIjdwzN/QVA6hICIOt0Q77EJBZ
Z5Khd4crj3AirHjv1qMDo8cp8ZK073RvrWNzpA74YZMz9YJuC4TTv6Ce1/BP71MBlqh4uxjzgSP8
ywttMhXxBfTyAtijmSw/tB5U4WCq8Jc6dWD69O03L+VoOnHFGSmuLEo4rS5Pdp2xAVr2M5V/ZKDX
Beo8MOyg7IfAQo1Lm5wCVLKqCo6AW+hL7ZKPEDNROY8Mi30PYq6saeH88DqfQbrOPLo3PupPen3l
k55DNgNakRfjiHJU+ROXjbBs8dgkn0M6x9CYvswdQX7jzgfkVTxRLS2lb+92A0WHs6ZYuB1EQGLt
ZWVE3ijysKe3H1KdnOXmhodK+v4r+/qdyQbcbhhiwKFhA3dLWH1WMWmk5jT/q08Nvu1ln3Kn8PCy
8cavD2Zk0zsF035QgvS26w+kJcIg3coEa/fr4p2npmnY+ytnso7jClnIgPtAvfAbD066ZoK8cxjN
+1kBtTQnqFnhDgZ3HeUjpkj51X3SmmGiE+y4AcN3P08HrPeue3WKndbmbfGXezdICq15jkcLWanQ
NTkrRyD1dQU9P+00l/lEWJFzNy2/M6DxtvA6HG2H0J6t1bbLCs9SL6cc3G2M7g06xVDr28MCCNSd
8XQqEMzqCS8NE4CeVqeUe+Fh/4h4rKzQA5jaSwTCWQ7hj7gfumlMFljvL7yYPdj01V2LIUgSIGul
BJAzi5DHkQxFkOlN6GjhZsLiU6ta5CTKYGSI0QubDW4F/KB/xgCiHPHM0IG7XDeJU8RAn/BT7vzf
Tdux3BbXLr57uCLwErAmOdjc27zg+30obHCOadOWsQFt6DEznJvoXiq+cnfECoLUTCXjoohmAAnn
pdvwp+0iJQ5AA/+h94T4jLd8exvzBwbLDIlmfLcsOWQ72EW4ocgRb1oe/+K4ur3FlLQw0c/HCHCh
+dSVNtRG1POkaxkPlw17WIqgEQ7lFof+o8/SjjU93yc9MDqeLRPiE94cMh3meX/adavQFT1Lnh7V
X39wgNskrZLkPG3VzRpiIwru7kSX4NCP/pB5NB+efknhFVB8Ana8WiQf2RKG5Q2/RKAEs0e6oKN3
TRbdutVIdECfvljglSgzibCgnGBnuCak4dIyzSa76HxwXw/sv/fejkgbSMugM24VUDXFFGLAGrzZ
2P0DFJBRscl+zNyMtGUURwxgVlsSRqueXrBdbm6m19Un+Aan7n1QDC7akbKNnU2P3oWbDabe3c5r
9nOVX63yiN0q2TunlCGd/2C3P0+LZHnru9n9uydoyAG7pJ1F1439VHj2dSBvigxuSVg92GQtL2jq
EvJ8u8euDpLw7J6J85G/CnfWlKtedrqb5EV1QfkMobCGEwUJph2zh+vFnaroG3RponOoAe0FkUqq
D4qj3opVZLTqyRlL7Sa/y4QoeC1oNSOML7xzexNlDXeTbBjdOIfBbEKeK9XVjsLq6BzAcYh+hs83
uA9O3j+R2RlDDc6w1V8YXCCyWZGebe2987H8+EwptvdO3hOHrFmYtTeUExhuIP4NGNw7OCDm3Gt2
jde++ne/Zpu0kMfJybtGZefi1YNXnLkfqlmQAlJGaiSULMrM3L8OcVGh5GDSlasS4lbq9zBTwuSq
QzfjQERBA9ZSlfiw4j/OON4FLJ+gSXK1Em1IGemYGQEr4WrCc1r37TnelbB9R/EK45cJFhryUJGn
k5zNiHnPxyieZTH1dmTCWsbvReZUCrxDg8S/PEMMYj64Q1V9iixALWxNeN7he4eVeDd4NQ80fBQx
WCIfeueOuuJ8bXbvw4yW0aAXVtKKjPilwUEajoPAo1VZS3Cna6lEzCdskxxV/te5ka0iGEJy+a+1
aCIjYmH40k/3tw7EDgEos0TPO4+0dPo4/svYdDl8oe3L6cdlvI/8zp2CYdBuimHSzm1nOpUpygey
RwW0w/BnbdwSoo+n+IAHzBTWnuEsEZNqxjowRtvE+vKStqib2ws6YgfSCMYGL5ggmpSwuJgA/DkG
ydO7NTWt91DvDYeEl4MzAzrz+o+l81pOXQuC6BdRBYj4qhwACZEML5TBGIQQIoP5+ruac8t1ko8B
aWuHme6eHsoYIaFdlcVfeQMCPy5X+KmgYnBq5I07yiqwFgJEke1Aa9g24wIvftUdyjaiCVeuTg/a
6Jjb8uGmezI2AiXVS0sJNOmnJ8CCZJH8UG1hZL0qz4Z6yDiEMN7TRlhHwPKlvQq4aCzgBSkZ4IGZ
erzXgYFrM/yqNMEXgDH7sqWzljWkbTFhLKB4MBhcMy3EOSpbUbPmymgfdOPlELq9Z9Akrc5nNUIS
/kElXnoNWurQhxYle5KlLRAig+wZ1KQ6baN0mhq9NjvS1qH/M34FNyUbDs44LpWy9FrOwiK894/x
afRXWsbq2leb6KZfhPR25kfoku1fvS0bADoHlOacSxqZlCtX1YzRM2jvXvaLyY4NUc44NyL6nVVa
HK+sp2P8xuSuNacXdUqFhN8dnGZE1PyxalIggAKKMscg98gEZkV/GfBlrwGrMcoBBmFLy0CPP6fg
JOx5bNWZT3MrQC7M3ecqiqI/zofN2znkwBLKIZeFLJYxTGmPzvxvAyCX7JfSfgrgG2TYaFtcSANQ
Ryq0wlf/ke7abnuKeoyy+45fc+hvjEjsAqgOhYf5We17Fz2DXSQN+ds5pndU5S2X8BN1uH6qRsEC
uacKXmVB1wgfvcwHm0IYwRDRzN7Z+g2q4bLomgoF25K21B3mabqkPrbpkoDVnQY4mWHXCL/mRq/Z
q9l59PRKK8X358hWhBrEg/+hfTM9D1XK8mfP5zLHa5j1AGO8ITqX9EKd/sn0xhwbQ3AT8k9Sly5F
IPv46lUnnkf3XGNa7XVDddpS3CyV3DMwYC51i7SSLURE+NVegwpiUZiEne5remRXuhOho6C7Mkiw
DEAaSBKDHe0nr4Ha0NYc0nLeU/5BdJFkEt0oAZTTxqunTfY2fvX+vs9sU4Z7pslTwc2XabOJO8U+
eYD7CX3ogh3qmK6BRtRwfMmpSaYbVKRT1Najv2PG/hw8eb2UmFs/99tuA9UaLvEhIEbwJiwggaYD
FZ9i6kBhmJnEpXdwDT7gHHbdHadA9ZuaYxpT/U0ZaCd3svDqlUNtHSv2Pk5sqpuv1iW+fjpAf0w5
zFUN30dK38k/kl0sA8cKnMTmZq71N3klOmnb2qTBarVytyYnKfniZtzCGerscWBHbUZHLpTqmDbY
mpu1R3jXG2vPwuSEXXaVc0yWFiUYEeeePSbXP+sExB3yeiaKUFd0Wg1wVsUNzkiSbH6u5ut43hN2
nEtrN3rPOOxdvCBZjahYHS6PcuR5zbp9X3smkduCFnJNV0GPzgjmpcOt02BOa7zzVGSBgRVN0kur
mASszf6Lw5kUUfIWqZ2ATZyWfYo6dm1LUtpIcq9Bf2IssU4z1vRpdoDDoNXyoJGcouNKJ2gruPgy
rMy84+yO9tjeZNYhyrg+OWLl1tpZi56ps1LvlB+IwQQgleQSFO8XzSl4GupOyjL/3HkTZ8arLTWt
ahvlWXidVwOKpux12zpFXNz4woWZu9WTNvO61q2HKWavEVz4z4vfJG+18cCkBNLaTgxwyIrZCrJ+
c5B53npNz9lk693MTQPMJvO2Hub0XGJKwK2ymhNtvCjkc9z4ZS9uwWoBxqTAq+t0mQy8jIIXs5a2
7P2KeCvd8gaZNXvAe7X7XKMKxUyvgUaIKh50MWf75K8FR2VWmy+quYJGLKbw5O9WJ/8YvT1WSFwC
gg0Os4zrOvmVNwViD5hU9lLJlDTSxxWXOjnNskljnk2Wwc6tMAt4nI/Zw39E3bSyNR8rvpPAAbyA
ZpiFyFWIo/2HD2jDHeIO6ai4qIV2DZzrq41rJG6eunkVYi3dVu/it4Kb33UwEe06qabqCx3Uwy88
PiDtBER/DhYBbjHpts2dq4mzi5csFlRxckXz0Ly1B93BIyJStFIqqJJKWvbfPng/M73mX5mNBnSB
dsyV1u1Y8zJlt08MbzlqxIgZGSZ1H3iQHytpelP+9fb+YqO/7dVH5v736JO0tvsCsLY9UBpKiWAL
oXUoqcqDF2maWq4VdOj8ZyhXQCI1wv24HbfjeijV6rJPGcUVJ3YqAXrdWCySfNtv2EzVyUMw0PVl
SmHU+HaDhktyp0Y0xvrR0uvi3ONxK17Bnr6NgM2sy7hGP/JoN8d+AH7jbW6YLKR3oCDChuVrAgP3
HjZxW2iM0HnRyowc8QFMWGwI0vkDH7oXFq/mEgPbBm7HB6LnM1F65uSLax97g5BNjDHfjTKa9V5w
Jd324YHkUvtgehYWs4aHGCznxeTGGmDSBE1SgiYHc9EvPEnaLuCUbTIFnhzv21y9ZyWfU/PPL85x
EiD2SHYkQv4duwRPnMCGOkNMIXR9y+AWkQU46c6VkS6iNq5mrAHhNbXVjs8urVMMINjPHI1Ucwam
wN519658p5icmUxN0nP73C89prhz96q0AiCoz/w6A3ll5J4QIOQSB5Ra/FDpZU6XyYY/bUQAEz/i
IwFW4WHRyljwRAaH9XVjRLuaWZALLeGOrzSHOUTP5MUOgSnEnyqK/Tfdr7Jf7PQt7Jw4Y3GKIJuw
ypCMZfhgC9mvKsROHWtHXYly0EvMx8DBnRcntznTDdOMrRg+Ru+gxqOGKbXbVFYS5/hU2jhvlmOJ
qOSPTzicTKNXpnXOnQeHvG6sxgFwTa8DPtXCgDezkjGa6Ld7pSCR1KXmLpq+YT+Cc/ro7U7mfaAw
4xbE1/6RLAw9Cxm/yk67FNq9CJfgMWj94FUgWTGDYicmKZjSvZBj8sgHXgcF661hPcbXwdX8RBrO
AXS/8M/h6+c9PmE563amx3mNySrqKSAC5AxiZrMQlakd3PES37IOch9cZeSj/uAw/RsQ26DCWTR7
u6+2XyXLM89h5/scPgc1v8SW+BFWR28P9zSE2V+QpNCqZOBbeMZnWlJnQkSZRdX+m8QM8R4GIgyl
iQTefvvLgKiVj84ZzEeP2g5kZag6SBXQUR+Ty5hx4pR9+ytAigfzL55CKBPIY+js5P49vVHj4e7X
wOHhY9T0yZ2dA5l5Y1KQyz4oteCg3G4es06vFeygZGvBrqeu8cpNSAcGV6s9Ow/PqGRGRXjt16Iu
ePzbP8V5mODJzT/KiYKPlQ7r1Quqljk+NKK/CfwpCXhYeMagMlmam5JFw6ED9Qm9HLRJjN49cNbw
7uE6XQxfF051YnDvgnXxyzzFRdgm66txfwrTgQcUFh9ncSssw2PcXDF6bD1RDNXB8ihxnkRSwLq6
EX0yJtRiRNswf+H+LHBqkGydhg28gSd0whbBaa/NubT6TXPaJqkGTIGNx0kIOKZQpx/51UEcsWLZ
EyLDLxbwFXEpkPm8ObDU8mEevulXO5YdO98wYfnATdjQWewsUhj6PjoO9u3MAnZ5EpStnt5jJADg
yDoqQtAEEqUaaaeEzSkj58Mf22VYLtjZOFB3vPOfI/LCsPkUQrMTL82Zl0+Phxm2+XWEv4LZxneb
0GcQfH2VfttkA9I6lDysNFeQ1EtPMeVhfkmOiXCAtlvrCRpgwhFpGT6wlRLHw/ht34Jy0AkfS0on
VDxB+R0Pl02O23hZ6xcnUQe0hfeGwnc1cHwK8oWp3NpUSUHKDeakNPlli2FclAN5YzTIveuAXKAr
7OTy1l4CoYAmcdAuVEMCZKairCtSAS3fGmki7m1k93UrT7MUEzneGC88p3P4BHHdL+htyMraF91Z
yctO9JhbehBi/MPhnmWNj0CL1hly1aO+Q5Z5fN2nvO63uW5wcyRWjvv1JHW9cv/7sSo7Lqi7qcSg
ho+cVr2aSLzbXJYS8Yjn+KsaQ2GERf7pJJj94t3XNOv9d3xaPylJqXvUqJx6l14HYROdXDuhBrTp
LkNpBXoYOsJH1XpP7xXk0TvourlTOK1NGV7ipn9ABpCHxRC8jNO0HOaEqUdieOr8vCJsRuWwIHMV
TLd3ech+udnHOQEwZvbYGOCtDlYygWzrJJ15J8Gp/eFvNwQSNH1XhI2IiebKfA8kfJJvWuRJW/NS
VTxECsuLAvxbeSqfX1FHBxwnS8m/H36zJJTJ+3mfqYDdKjQhP74lxWEpLW2FzARhLC31NcVkHjzT
IW6Ksn4DvTAB1MVHUX68iVFqQTFyDOM4rVj4uALm4b9W8DEElA6nq9ehxKCLYXpzQOJtDNpOZ0wI
xJG05niP9I8agas8yf9+GsDcLZso7aeeVJOWDX1OsC6jbNzdsUXACRjjGly2RhMHpPtloQ2jiIDB
UJRCssOpPJCShCFlIcrgVif01tGxDFWTW0dC6JNfx1mglqqSrQU385e0egWKIjCs+Oo2+2+6QynU
rRF7XWmffXcFcb9x6W7Fz8+/zl/boDW6EJfJO/nx6Uuy/NozCX9Og9sAPwGM8Pb+d51iCBV5yeoW
yx6l+B/7ETnL3qYI3z+ZcMWT+yDl5Q5WAXsWJ2HVy+mglFc/qK6nP0/fL+eJfnqgWnLRH0IyyItu
+r4NIYWJXWW4TWDm9oMSw73ucP+twxRlP+QKtewIpB6/6mULwI9cYZH3XuGD7t7Eon61ZsqN4RGi
2AfLBxiELFCWoq/2UH/TzVIhP2JwhlcG5DV88O70jv8zebvL73LUQSnovqwbH3l363cTSbmuKjnb
Dn+9Qbvqv7C150G07KUPW/H9jZmeIADUNeRBNcgbUROqWZH5usrfKoji2MH4N2V1ZPU7Hx3p5GI5
qLc+5NwA4ZgwzWXMCcnXHwYlCPx5CY3uMZ+W553Ssb3JnGnhU33Fk0G+0SL6KETAlzoWYidCecVc
4ctbyz197vSSBCznwUxS3qgkok2W9C8t1epLmSZ05CPzg+4gNWBCfzIQqFBXGd4asSE3prZ+pCV8
5MdteE13vAZZVN57NPk+Q/wliwFmFkMvynqmGB+PhWlLFtxgp56m/h18Va3X/70LjtOkYzWAWw5+
5zI9IiXnT+kI+egLl0F5DX+7uxrcNF6sWKQdZZh61Zr1nsBcAgwruK5AneNUYXJlMtrnemPNDL1S
jQHW0OR5D7rqYyA0Q0HAlHvatEceN8Mm1UyazupuLJf8P1xlBBADHQ++9RyoVMRcglVg3QaZ6ExR
ntBiKGIow57+9e6BWgyAGcOE1dC+A/mZlQbE2ECg89OuDIGVSVn1OTcn2YCpsYWycbLGqTFdsw4Y
349eUjY2EhpvUXEM5rPghcupAEziLg49yLZ/OuRvec1RNgSOhq4PLA29L7UK8vqRX4AKRimpQNrH
DxWUeiIGEn6Fzb+uVT6OVGn97vydnyXlGNg7hsHz2sADbHaMJOAA4WwJ+s16o1p3gIrRrSRqXo5T
M/VBmAqgAJap10HK5ESehaNWVAWjwm7DqtA28uzCuzNWsnLTaIJlErpTYW0pqHx6JzcHh5MgAhyF
L7IalzRJacwMGUTG7q4dfQXjALFwJTRFfUbzckHTMnJtQCq93BLTBVXYUvRMMItSAGT5qTwiEXrV
dDmhq84VSYrRcwnUNJq7GKyUX2eCOYJiJcYuB4VH8AlyikTE2Y8QQZCSCYfhqOLc0+sM/x84RNrz
Sf6eE1BchHuULcEhZc7R/TTB+fwfeWJNjJWDUMAtQNkD3pUo+pM0EsoTmXHix2fZu8q5mIN9BV7o
FGA9e5fWEqDC2ZBzN7qjQTnw6URq7pN8QzbnWRivFD8s4jTnBoTTglXxOv6PTAt33CNIpmAvBu6D
u92oTogPo7e/59BBuUiw40nO8GKzyIYcLxy1O1vs07+DVvf9Jn48kHQoMKoofyWxxL2Go1hnIifj
ZyPRO/1jnoggY5QnhH86rJYgfi+/9AgGQB+CBx8GTDUHFrG2G9m3533Akj4nMP9llTx2RogB09gc
wa8JJt3WtySQGtUd0wb14yebEh0SszLaYPPkQHMCjnSZkDwrdlA7kuV46138U1Sd07GWL3odss+p
bwu73+cobvWEcJNLEV8ofYZVdE+lT/rCPWuEH4lwTSYmn3+wmZHkEx9KYhe/fSPKzA/6yVPLIUkW
6cMPtDNuTeaeyz6a4kPE0cbBfgA7YES4Phhahu3m3/CT9EGSrL+kSxMZxQ3gJABdqJwOkWLt7kCT
P2eayesRKo3JUjJEL4zwlehrn86tt7cuSGMyaL743GL5aKrt2FSWzOCzNR6/Ay2rK5ctJJoOLYJG
FOs+IuENL9CSo3YgUjEmGzN1PwJHI75qU7XBjOCDNgq4lB4SGDAy4EXgXgRTGbFYl0cl1GK7qWja
RgSAgA87ZmMl3ezIwUh9GEl4nM/8Ulam2nqF2tIkXa0xvXbAJJnAQspY7eGWLCYLGS1+5u1DuLpv
YaFwmsXwAGDasnLmtt5JH8gvkFZa9pAAsfju3hPAx6WRkG4ULJbbbsDRcu2FLzgSYBBihKcuVEfZ
WIUXCzBTcqvR0MOn+CUCf/5gbjyZRBtwk+QMxGi9mc16tw6NIxwzrZlfEH8oOd/0vobhJsLPmCkN
6xJ0kQpDfrvSK2KuCTwFHQ/jAFi+T+A5y0Ebkh/rbBLQqvW5+jY3wkzkAVasN9HqoJxkwzsEnIha
njBTKLzTNGHUnCE6A+ggGY2OMK6Z82JXYgUPHywp4mBwXm7S3e+AwJBWHUZtsmrnJMb6X/TOX87g
fXnL6iSXWQPz7Hne7wIgkFqBojDhZjoXZHFM9SwSoPXLun6B3tUWtcUNldSO1jSP8Ph7+l82xdm6
9Jv9F7UMVDNcnesaIQw/uCRE6YHDBo05ewAaO8TSpAugkbeZoZpPu0pV9Gp/6JMGA9Kmd/j+8cmv
xk1nN0PitZu9hltwgAFNe4/Qr8tee7IFeZm3qco0FjSWOHfNK35FOIIRphrh020v2ostP0jgPdiI
Tc9ZV1kfMVkxyZkVbBEkJKfZReZbfIQxKKkrIoCjCiMf3+3d9B1WoUCIB+lHhKHTujF+D7bsKPSg
IkMhO377z347Mmh+FN9zs1wwnm+IM1DsVsBtsXZe6L5x+QQolfSl4nRTvji9VYABE/27jOlOAkKG
oIxlrBxWGzgEgn2fHMjAtGL/AXgoB+yxkBsAB7+Skk+xOmlcoUzo4wXLk4VohzJBnm5OKah3Zdr5
Z/XHzBhqadE8gs8L16bPEXd7QSDYSJRh5RNYlGXAPR25XDYanTsHThCdiDkvK9famdBVMq9uUX1+
iy4R4aFSJzuFmQB/BuMYCNzUIm5/3mJ8ZqeWUPXprM7Em+zpO3JDZh4oQ4Ov+6CmGBWd55AEbqJj
RjesA+7N5qADWMtfu7bCztrg5P/bE5tMJN01+CmPgZfpWglglV4dIu8W5mzoXO+AvYRFzgdoQaln
iO6H++AX4eOLy8U3lw/Y6MDvfAIsFA3Kv3ReUvjGmtT1V60VJBFhNfKYJ2aa0GFM4hcYsHZdHEIY
dfYwjjwOPVE+bL/ASUQOiMHRawhuraDEBLQZEvpwi+LAXgw8o45dJAeo8AbmzSkyGEb6WTGnfJE1
/zYfHaXiiEA9oKcAn6SwJOzxdPK76mz/BraUGT76VJAhphAkc5M5xV6pldxwsOBngxfSryuA1AJj
ePkpSJpw4S4kxyO848wmhP5AOnLjDOuBXTFLcjQhOWcOG7gJIgMrb8vgQZQVMmWgH1hnDj81aAbD
gzYUhdYF8EBRxO8UDnzkSgQ4giuEOKGaCO6exrRrnuAYHzY1Fw8Mo2kd8HSYvqLaZYwjxwwhk/Dv
Z9BbrKU5hmWRoSAgiyAV2WwXD8JBKR4okfBE0B1GijtYRSPEK4K6OT5RvhBHvTlLkNOwP7NjEkl/
MMzPsTc2wMoYGOeO3BVWW6Qcb99nGhPGaLiYLExYSf7HCsFU6iLbSlQy/iNY9F/gjWf9P6AcxCH5
O5McbKgRMhYCibvALhfKSdRFo0p4ijBBQgd1JZG1U9QH0eIRLQgDI5QbXAOeIpyRCmO0LyhqzJDh
woUCGL+hKDlAYtrLwEGCj7McboQ5OfkQzctZiKCoSno6zB0mqODAra9JIvCMd6eJxyXooD8rvgXH
0UNUyByaNEQdBsrfHURhI9FBIlUrHenOHwRD64o9ws2xPtQ+dRgdR+gKPud5gyUUBGN0HCvNwp3t
JW3qlmg7yzRG2AroKRp8O2myGW/73JgFgQU+imAOLhCOz5KNHnniLewpA0EKerbJGUXsRpqE2giU
M5InESLBZeJFyhDRS1CyMFa0L3Zl298o9siJ/LTIFbzrzNHlBil4MpgSSoeXWX0itCoEHSmsZUtQ
YtXlDQprjJAueqGBZSu1ebYQvYRaQL93fM6QaOHTpvJU+YnLsaTEnqwWANme/Ub6xinqYzrmP/Ca
AdQBRqSbeXChx41lJCp3vEYy1KIWNd17eC3goTErVhj+4kkld9Vd7+JW0yfniGNQnSlPKGq/8WRS
DWvF/fOG03KmAnYc1pxpy8PQU0Uk9LWktkoNG6VbkWWdym3lkYZdy+YeRlRPoBA6sSzlBtxwxtp+
2SXRMB/Uw51o5x+oxuzRiChCIqL7LJRtKCy5YK5rHyKrYs+58U5v9p8mZjoNWDc2JLe/UsDX4mek
R/oDh5X56452IjRhcb86oQyIBc4i+EGRAZ75dpc0J7myscBGcy/UbGHKWVMLAKQjVIpi3y7fVwyD
fd7NVAkvT2XKcFOp5rftnxILGW6RGmt51VY+vjHRNZSVL1YyrLcXvT7QyLjCftXQ5dQjYQSXxWuH
69ElqJsMXI2zG6v/jNLGLvtmHsGcPEatz5KTfMJwX1egbmUh9e8s4pwgP2Ej+6rgZGa3wjoET9Nd
4fTCwtd7GuvK6M3IDeTCzN1ay+EpaGOFdjXvUwHTta+aq0Cx490ok2q7fwNkcSDzXzn5tJyBD9jz
gK3YBIo13ltSCfFGK3ZZ24C1UlzNF3hsxuHP4aJtWOmKnnCNE1Yx8ZjtyqNYKakTKvF1AG9ngx7n
g8MYZBohEbA28rSgTWiqtPrNvy6MVc1dqapr66Nn6+1o9kn12dt+TrWnvYMj2EeqLL7Lh2unFMmg
RKP+4uoqfBAqT2dL+DA4ohCDm7XO3/r815iEF/A93M8FBRAxM6ZSiCjLMvymD095sI8cXv9SyDEK
ltHefUVnKAa0lKRd6C/jChz1hDAY/YVAU81r6s9Cw4c5bPr3PqUnufUiHqi750Xbr8zqlClkYOb9
W/z66WyQc3KCxe9e0bEbv9cWWjamCHs87MMXtsQxJ82JwYQqDYvJZaUw4TTbVc0ak37QTAkvf66v
sN60lpQKeaf4/gxOHbaWZaJTGG1JnX6omyel0QrwyobdvRAfARPrJHNu2AgiNCJbQpYVwBL3qj9V
cD9quLBRulqvpfVeEq92B5cZ+o4q5+Wg6H8UKzl7+xAi6bSDbkINm4ve6hu93RqC0zJQbPndt/sO
qqV17JgFat6QPqz92qpA5dR2C+dZWs/Py8EDEOc+nfPkEde/G1C/BUW7fTiv5LmoENT9bJGONVRS
WDiXpExf40uy/7mNL4GKfuAPvuhpwxR84+zWpe7h0XSuuCVl1r5BXeEOS9D1ffpEkJ4ekkOCNGh9
L6MHuBddd4E3d7ZBkzOyp3O/1R10IGn+KHXzHjv7FBzHnV9x/Hensm5SWQLVzmGsYzUf5N/b9BI8
p5Wv6vQ2LpAmvRBYisRR2klM7yb5pIZuS3RuOaisuSKWb2//wyuQNNTM5ERtQRcLIkqRw2tQJM0Q
W1ZQ1sF2TmmI0/gCYKZKuUlrOjWsA2yeLhFkdOLlyMAri7McaTS2qb9LFuFXDa/TC6W6VQp7V5hD
UVMVl3iZGotDRCyHsL6CRAI0AHgc21phAMySrX+f3t8OlKlNC61Q0BUbTWhQM8+ku/ktux4j6f9L
Guj2sgl12F77KpOa1k/np51ykN1my+Q1240OYjZv6P+y4XEEK3+EHD2HpYmS9ElN8N+nbp0qCvYU
kiWFJ5OnGs7OlOwWEizEBfLlFckSPV4BIRAAChTSwZuiC+pR9yFgH+0/4HyOZ8x3a83tfP+53WE+
Bu8/fC9jKeefFNURqqCq/DPbyIcHuwF5FN+lcOJ+tyirwJyIJYtohYxxRF1FH4YiJPPaT3uS+/3R
IvaMlvzL0IgZOPPgFv345U1rFNqrZpy/3iixAEXOAsObz6Xt56l4iPxnJ7BjIHwMQ1q4QTRNKgJG
RQ+n4Q5/bMfLeJsYv8Iya5AYtBaScFEmX5h9AcpPStkZwKNziGK4eQ3O+BIaHh0gVRiDYiA8TbnS
7fhBKz0EeN4RjuLca8HHoUA2K9M6AJCQf+XN9VHJvAA6p4MuUDZPDf6o7STktb+iZBox7Yh9fJMc
dEgN+z1Qg8Su9UKrdJyRsU5ac9RskFER+YDf+UHSSTa0DerjprOfqZZiN6sa5uYyA8OwkCex97D7
SFJFNLORPkgYJrkKsqNs0yKUq7PNCKHigkoqIBRSicOA9vJQgm0Ti66gv2phOJ+bSK57lHP0PGCx
ZOb11gBaiMMJbsnsejonKLmegjHn7mhIq7qcbnXbNB7/Q5lgDJ1Fp2PVCegCtnun7Z9GZ283guhm
VomdgJ1m95ECvIG6nh2PgETQ5dVEoAISSUZEAR5yYBIJlodT6+F+7bxhiS8Juwvp5Ba/r20ffjAq
RBoToLAxLT3Wt32DOkBIOsmBGtDMUAjXRwALCCLAo4tQq0kh2Xw57gTHt51NLmzREPoA3aDyw+uk
9PIFRQYGqBNBdKzsVRBc4dPGWt3OvbO3HZJ92ndOVjh1GY4lqPzdk8tqdokk6gT6nEhaPUjOwC2a
PNc35MW2f4z2qxuOngmY2SCbNE/Onmt80H7zU6Jdd16j145c48q7olbA8z4Bw+FYsg2pV5Ung91w
urepPLxiAscxAqQL6ldJ6Ts9WI4lUee5U7l4GhmqcUCToOgOQJ2HGL0RIpT9w2iXW/u4HJ5yCwkL
h25cx5JiIdh1ZxEfLkmqUemga2lPbiFAo+LjDG6L0+yT/CIE4cDZRsDqdkbW9Y/RJp5SjiJdKEER
MjIJCISMg5AzDWpoPk8J55X9nLQj9h7nPEQUcpije0FRkxdmBe4PUi4gTuqSL2a+AF/YfSr/AcnZ
NWHcVe6eMNSA4CJ+oZyRUiN+GPxDSYBOuItlWPzLl9493ogDiX5r0hocKFHMBwoIl94NXahK+A/u
dmFEZXi+mnuOYXgDATAorK5/3gFgQAB6wZh1a4iziUaov2a+Pthyj6NyqHKWd9W8jJ6Lbsd8oBWp
MSZ/HF70RGS/51hkX7TXIKY3uzPPh8AXQr+ge5LL6oDLB7DQDBFngPCr8v1qW9f5YdbC6mDPKtm7
J6CQKp+XOZfRHXxQ+U0rqc+PVNJmfd4GFBwcl4nZhmxZMa0WDaIPkNaOWVLuUmHwkddEhBE7uEg2
BgNY9Ub3rNLdxRTdTrhTQgnFi5TGjA6MJ93QR+jQGYWapOWfgGE7vPmHVf0HsRP4jLCfttXsg/09
iD0Xb4KibX/ZO/lPAKVVI2lxDMP4C8lG0ZPQ/x1tuYQWH5qOrIo9Cjg+BfrrGylXxuRNJK8t+8DD
k6wP+z/I+4Ca/A6OxgCEUrnvgQ8JhugLmyHULD6bNB3BEYp24ShpJUvV2MGnQs/cIGBjtmpfedB8
8Dw9jDU9kT+C1rNwfXrx9S5fS4CELAWYohqGqDl8o7/fLqgL0v7ROLkF0MXJYf94A44wpB9gj72k
OyDII67rWshyG0ndMBs/F3JahJkULDcH4DqXGc3lR8sgG0oQkYqFpa412OEa1Vet4KwRHh6y7JPQ
yuitmuwxH+ABaqSdovrVtlUQL8BPQHAAYykQBa1j4+MPsLKf20yoIDATQCFCWKLoKEbpHGmK9u/g
IiKG2AKtbtQFr5E8EcieJBzwCcYFEAgo4e0t9TQYfE5adM3Q7GDIe+0pDJcwZSIOIOUPvbKq01yP
ZwpbwGeyOiYwSu9P/QHp9ojtlBMLkpLMvWUfZjpkMus+p34R2Y4gLcNXDZDahyruP7M6hfqgc/ph
v2+a/cVYpCjaVC9Zp4pEFkodFqxxMnlxIoJEKPnaAmNz1oR5iK6Wr5Qw5jWDHiHE2pHAfvrDi5mn
cQB6A8EjJuOnPJX6K3Jn/LFSqnTCfbK4BY+H0hFzo8MQslr73FgCeKawS6ID6vIhKYHDuhHZA5rS
DFxFeYuyaUrcx1VURitJ5TiOuLgNC4Xtkk1Tm66TLXThO/fAUSjaRboZ9vWIzfcKE15jrbVnzSh+
gpQ+J9roQauohGQ9cuRM9jGMDc2PUYeQhswU9d+9tt/ZtNlsiNLdpt8lMX+ga+SgQBnAJe8SJbPA
YwtygRN6SQOJVh4d5oe5WrjiSIGjGT3U6GOrxkUa/NJcNNB1UZYITIEv2P8daH2p+pcM1C0oBt1Y
YtuW0/3BMxKDuVlljjfFqWWdNl1qtkvycaxoUC5sjrgRb+N8hBsa/WfqPmYUswudHM9xa3Yb3uPB
hS8cRH8rXja/ByekDvivBnLaxyPKzmIKSLBuq8sQHx85jLY+pgv7FoYKS6uNi1UV4wDsojKBKhj8
1kiC4xqGEcZ4+4sHcLhDUvz4usgv5v1Tv1h3EBP15JXNNl6Y0OIPr/mplFZxRwUtS8d/81CpucCk
wJblINZ9oOpFhEE3RsTUJcset9egxqs6NcilF/Q3nR3tv/41BT4ntoHXLsNnek1RbSKvuoxBTfj1
6OGWo4oIoQcXMVUKxFvW7Qf1P5No0yV1/NQXgF2i4B4RleSbM0v4HfyRpN0Sg6lC8NOE92lGpNte
sABVwR6fjjubf3bgXYzB1Gqzi8VcCx/8B5txBWgJXziZQlNC1bRfc2CVHsWaF7zb23jv4MvbjOXi
+0T6hbg6m1KyCogTGrExQr8qX/THFwY6akAlKElrVn7BOPPg9ovANmz1cTp3bztblVc4D9sCKpfT
OpUldbL0qvMcLFrhdZoN6Bz3tBF0l2YLG+LaV4HdynEMHEyH1RNQEKSahkh0mhqqNiypSx/olhiG
Wq/rLqeKwk4chQV4QXsFFesIlYfzBPIohvVJ172T2gyoJyKqaJJwfj+nHbyKxiSjLToQ/ILoe1uq
trJ0izyxbf4Ib7lRpSpsNKOehRNBTV+h59/2QvVeB0xeMir4Ty5FpAD7UpmNx5ylZhVGMkTzfCFO
OPcFu7dZiNoDtPFyovJkdeg9ZuPxFaTNJc3CiusvVgV406v0SU2Cj9+Dsi81d7miuqGYCJbaSPOG
rdAfEOBv3hkbg09hqDE4zlRS8a9Ea911CAoOqCNocDgbY/hAoeuJmUi8w3uckaKRf3BCmngc7gdX
ulNhU/uwGCxIVeuJfqPmPOfJ5c8WP75xv/Jf2SdtpzjUxFf6k6xbw0/TYFgawswBHC9l7RMO1V49
pOmwiyEUrXY9ntfvraBnHlJ7ftv97DK7yab5DlZLDJe7H0O7zK0BfUYt2FjazExkZIMhB0u5CRxF
w5q9c4WInDfoieIev3Z4NEwOCEcCaprZjC9gU40/c/9DpHb6KbH7nhrkCvM/FQ0HWBtxDLgG4N6J
7W11wfjPBe+usNFiltuRnQW40IUyOwLuv8XfgPQiOUe1+TX8G1JGMOzILSzd9fneT4VDDYOAxWnd
4mLWh9522pbldx3nqfX910DIzWxnW6H4sQNQh9Tzbm3T04NixPfXpdcKK0iy4AUA+mrEwbUxFsWc
B6jYvTzKKEYj6UirvwW4Gls0Q4vQHkSZ9j/gfzi14HcnrQ1du+z25kJTNTBljKwJbRFAgwwAcNKx
j47N2yk9jN3LngvA7/wZtobXX7phU59/sc+o8VToCfb63V2zClqQDl51+hxsQTErq8P6Mq/MSDle
JAui2xmjdyPIF3cCwhczWInNWRIOlTmUwzrOPv2G84hP7hXJCycyqQcKzr5RhSd876363sn6REcI
d94YaSakHS2SrkrDk0aAwuOQiJNmO3Alf33exCtwa8OzlEl7QaHCmv2oih1oa+ZzdO8XoX6uIGiF
FYHFhSOvTA8sosYcEGQ7kX7in0IskyyCAooONCEmwj8SeTadOtmXKp+WY4MsDBBOlMO4QynSdd76
yQimG7aQg+OvtIS1xdK/us+EtkmzDH2M8nDFSiJDcu82awWkwtAZiouUCGlxc6oSYmaOwWpT3d/b
JIFCyMBOgfyFB1uAc5kbvaRDWIIJEVn7dnKB4GnMP8U8UCvEOVCHIDqkbqk3S2hJQP7/L0wTmSVG
4zi7RPAfa1QjS3c9gw9B/QaNTMAiOkXxNFGQcICU4lMzTUnIx2M1EVUChjqIHZLCAW1JJIWU3IzH
Y/JtVoUfdEm6+RxUBgpZ9U1RhgQr5CAlpI/wZUoxeGzjeAxXpMBnx2FEuEgiz8Wj/aEOPSVi9CCD
0JHzeeKTiaJhtKVT+IihmFLGitIQhyBPYV6aKr1GOfKhv/nPiAvm1cIH2LasbPiO0jRYb4I0hbRI
C2YAqTPED3My36iIigtGsqZAWLcudhbtFk9sR/GTHsGH6g5ayQ2vm+0weKykD4b7QbnCuFI81aF8
SqyHoVIs1cF2eAwVeGT9a0lGyLiLJSIuZNM9raSl3Hqqa1uvry4uri5+ihcHFwjcFVGUXu3Z6Rfp
RA8Parb0dv/+1e5TIgeTdgvX2pMzjCgkbpQ+CC1KD2iZt0QOhUIZ2BdQ5/4RXRUb9AblhEiAYsAG
SF3nKVUHRvQjxZQMBrMTuRDW5xoYwBAeHOTdDyInLlmgkBKgc19kJjpshM8sHzRfpCnrho00FFU0
kiJoP6GBetj6OWEeklGT4OhHRZufIul+XuYGXk4Cywz10R7sjNuAJuTt9I78Shdf0c/0J/qKKECP
Y+Yti9IEqeHCuBj0QbWZWEYlFYWFEFJ1co0nc69iMRdJKKDsdB0k3fDlwAzcQbpJW72US0HPIWWO
hKzspVSGC/7SItoiIeHg4UFBOraprhDuXmPBw2PDZCMDIV1s9Y5+Au8v3StfzIEK+fC/IUGAZnEP
FI8uXaN/x1w5lCQFOrLPCAGSaYrwSoO1Cn6kcRZN1h4w4cnPrM0GxuFDRPKNitNG7/FPrC6ZlT5Q
BYAqA24P9MTaLDf9nEYeRfdMkiSR/mBFgyrrW3/XF5sGr+fWGfYmcQM3ATLTCqjv1AVpJh5m+j2f
VMhD+SR9ln5vBJR4rkFvezOsEC4+18e9JwmriDX+eSqfTWKrtbYaa3TNF6WjbJUtdoNsQn0c6O8a
cMKUxJa7T7wZPii9j9r5ipK6QW61/vfsE6hZtNIhmxK4Yqj/IdgyZ/OPuv1TXLcfIAg30dPSO3xP
RzEcVeYIZBHE3BxJ0D8vTea9eTt80YSh7uLSwy+aPNr5GKEzxu3Cdq9cAvL8ATbu9EB/fJ8+Klvq
94gqUXzrA2Udoz/1gzWrDPgrUui3g5wWfJnXP+15xzxSi6vWBOfgu9r7RlarfuJLM0TgfrG4TE7b
pOKJK5B2dYkHTO8/ms5sK3Vti6JfRGuKlK8hIQQIdf1iA5RKURDdgl9/ew/nXu/Ze1tBsrLWLMcY
s5rOfd0m4mhMq0cdlpd1vDp10yj6TBQ5FTAeRagkESYg1lUJmh1+4AZ4e9hs8vPLzvgjYpiJM9Vv
aFz4nXFGGX+i89lh3M06bjOhHQU3pL0Z2UN9FR2lDCtOCCf9FSS6xW+fZjRHqxXVIweWNyPolLCM
o6facs4/rEWjGFtv+zvVuBKsp+VazMCbTmc8HA7R9T+g9bLhsphzvuMy+hskpBs1Wvc/YW2+5EEg
1Crvn7WC1s+9zqcxqMVXLjCKUMal61zznpSzPSfC/LNHo3bPtIedM/EXrA1KHiA6CwdW/itgOVl/
xkbkmqxDk1W8RvN8fd4OYoCGcRx4/8xvR4G+MW52lj6Dfa8C1p2H1lm+M0aOFWSs25App1z9styE
T2AjYD5v4+B7UzR5mtGQGTHDYa3JsnA9ndq4yVJHmw2ZkGpRrMBHNOxvUJtCopg5rQ7PYD4kcrss
/abR8AE3a82hs2aQl0ZkkalPtSKS83z0+fUlCkE46V6vPe0gQodIAY2Dj4gaXIbVH0IqqG3hUvWc
PRsik8jjRKl5OBwvl00fkBvfxpDcBzUD8ugSo2mJuK3XekKP4ha89F9+amE/dKGjueNvxdgzvCEU
sO3H9I+BGud2e7r+x2JzYokxsKuNka3W1E6sVSEaVVh3+oEQ47qLOsQsBnjn4wpKIVBlgYaIrlFJ
AxgK/4dS2JqlabdbHyUjPPRpyt9divmUYhTVgAsVzNAkQhQknNH8T+ujAZU8THzjleAowppoIfUl
pj2CbLo4/F3mkQZQwnuYUtEtWPIBZgxQq5gtvRRY2ySJ4xjDVRLwwf+n0s1F7vPPQTCAjPyKcbLT
ocP5Jl6i/9MEuJRLp+yfShjH7+jG1NgO8bQUwLJxOO4NXTJP9S2zFW8jt2PRc4oGDCMLMU3Lcal1
TQ9C7AWsL8fsTwAVTAnYQK3hefAQOu0oxoiSdMVx1I5qHc7BPmwMm+Nlp1YbOjaBOdUi3jOjw/Ox
8iQVx0CNFtDrYLAGP8rPwgbrNxq8Itc5HcQYZtwrRpYbaXcwMJuhoIc+r43dbMfteMDtcjzQ5hoO
YeSTUTHYcIzUFhNMsDbqfrmrpNackLpe9wicujy4ZBDEnMIB02A7FxmgGVT5K/rvjWCVcMeAv+Zz
hk5yiCz7t6fzKZbYhZMAwDcxUlHnmDAiciYFf0kxA+b0nR6RCVX/oZsVNYe1DavVaAxrTCZeajoO
vLS2uo3c3D/N/FSJrzmKm/dF6kTg+RgJWUKmc8wEm3FTZgN66bVsfjF3eaItxSV6k1wo64w1RaIz
32BeLyojDIQE/DnAJ341fsirk6fH6G/6TL5AbfmjFdw3I95dJgv+P0gAzGb7iG0WsaK4b0I7Fl6v
hdDboXPo3FkqV3+jafaM7hjxnHz2cvpImPdDtzLX3/c0+lJxCtlD/hvAdvELWkLdF3fKnuQ80FYy
lPERU0qmZbfGvxOAyDHTZxOtEgRzdNc9WAiGhW+1DO+4HROEgrOugKA3agHsNrbc+kmbh6iV7MKu
2hfRwAAAE5H3DUqx4bPCFEDEfgcAGeqPO06h4JBKc/dyRmwI4gMc8IZRmRAqr8oderfY/wKjjh5U
PSO00GIyXzBEWPemvR7xDu8K6CoecDxZUdaWsPwVuNgpchpuke6AvUiLFO79HovKZNVsmX7qGYC4
QCg5IOJjaYyssQcE+t50tdYbeEW0p2occ8jxQMJOrAiJHu+/j1/Fsq57otzyNE9BmWBKTnSvCZZq
6FM1DakMSx8IgYqw9YxfBZWRJeWJrYyg+EU6BoR+FFVJ1Vit7krc5wWEiywqyik+LHKHamcAYNha
+bapvep5uznWHDaeKgyYOENnCJ58SKsgIYGO9RGuUE5YpPvOog7UEnMoydAHTS8DxDqPCBqlZlmz
+CEC/lgjzDKyLnZy/JzxsVDbCrEq9XbSOxYj4nnsx9uxwZ8gAZfL2Mwg23qzOSD175RLBnbMb7gS
53Cd4/vPpOPi8YhFYWTS+xRgaNvERywEzDI2iBTgceQm8A65IHZFr2cA4eQJGGx8OGiOMRIPjkZn
FC3fMeahT37H52Euppxxg1d5Wb62HukLxJ+X5o41/HWnGVryJNf3V/8YbOc6Pse1M/8AR3gIHJ/k
54erFiGTE1Ztl8E0oQMsaNVjlakFD4iSADgw4Y4BCtkXbwFWZIz0IV9m+rlT8dT4dwr6MwNOHGSf
b2Gots7KQYXyZVKpTYgNnnH372N+BHGiHwB4yOr9Mk2K8gtDBtLib/D0S9T2ETM1hhEfmV9QZjJz
9sQJzFGCkfVOUdo5GXtcfjWsgOZ7rr2cwqcAiNoz9R3qrzC8gQAjrkL7/Ba/MM7CInkfrrdYN5Ry
owr4QV4IZUfHdjF2Mnub8bmOiBJLb6RgjHBi4ovkrl32WHjHBVMton/xR/NMddvlcG4CovQgHq4p
pP06k1x4iFa9GaXBtIg8hrzBpAvvAdBdT5QiszHHBzwMPf5c+MCQEW6KT3WDhorGrujCsFboaw6t
LP+fGHoI9rP3iMd2a93cIdjz5nDj0AlkrisReggBWsVUOFdbJkxAGfMK88HS6YIKkxo+CWXkofHc
T7FzLlhWI7bMI/Ctk4+INx82aaQSNJ8hnB0B9dw/1Bt15rLTBwh1v8gy2g/dKXYYnUYZkzo0ZSSn
nagzXg4doaRAttM/ikznkUHnLCynMYJIYlMxQ4Dvbeu8IzeU8TAZQoCnuktAXYn8mTtE23H/geLq
vEPUoWUAj+vBeeQNHxBxeiIyzGe7EFIeaqa+NjctnzbLBBgww1ZhwMwP44UvU6ZCDhjGSZui0nHq
wDZ8Tzd51tQBJ8pqnxYIm/I4AK1kYzkv1DHdMFUGyr8z7eLSODNVgBDjsfdS7rkLK1DaP+35iENl
bB0bqnEByRyi5s1cOoYj8ITZvnyF883MFT+8fY9bthwMAmWYACVAc5PF0ERpvNkg+c0u/A0qTNOh
mxSAz+QpUz7+Ye6qIO4MxMrJQtqAKbN+m2fPoCUGGSUPKHe7Exifwl7nzHGRzJLxOHPL/IrnxCQJ
YFTkxmM/buuURQG6ZurewywR6zDn+5dD4opwPLng7G24HTcttxAblatLJrEzm6rhi7Hhay9Fjvp7
7W4LOHtuUn4p3vTB7b688HWE4foMBHbcjboML5NDPOEK+zzCxjCHmDqTjoYf/FI5Wz7fLzsatcz8
7BiZ5IZyLCrvyaitN44Hv+KslmH27DnZzWjcIe+KalFtXCOXIQUiBOQXSGFOnKHmBhNHwsW1YDO4
V6f8NAghKadz9ZzT4YYX+2YoF4JVWGdXS/vAFzUVdxPhYA++BJygfumWGlhInt/G5aWqHpznrgmW
r7FLj7DW6Aw60MVLV/2J3R82ozlkYxqSlOzQlbCjiXHnA2yLnd4vmAyZmae/T6iCc7u7uD1OGXoE
ET6/R5XnrzHCGZohHOiHojZjr5tgHtCMIO548Po6oLjclUJplxRAKF5TN/q6NprC+a57vX+1nj6G
0MDioPW+QY+a6E+dE2hqloxGaG0xIi9MqzR4wCni4hcIA5rhMIuVdpYYarHMt1o5SMUKowb4HaY4
7S55SL2+UG8hBfmUAZZ4M7vLWbTWkt2Bph7ieTAYCcW4tj1Rkr1fLotYXdCC4ByojSySUHYolsN7
+Y0L5AatgMr52NP72SY9dK6A2PQIIOdo0XfaWJIBq2FhyniGRGxrDWqPT1c/V178dL1WbaCMahHB
ke9ORZXqs+VPl198rnFGVt0qhTHftNRqtjXQQ3OZVrJZOQMjUzKvVt3PzH4hgTTDalrVcTruvZuO
8oakcqvrwvepXRHsGajwUsiU2bzMiq/em7GutTiunsuBZHgPgt0x0Az4ceuTVjIJ2ngN8qpnXyaf
vMI8vEdF1Bd7VBZqtJGVpr/Rcc5S+bsHIHE/DGRWY+GV8L3xwPq5U+139gYB/R9BBukGbsDUwTDl
t75H9+CAfEC6TcrIVjkd+GtTTZVddmX/H7P6YioUENYYxGbLoYjoFYezy1QIwa+iHV1CoDoPvx/9
WSogDyA/f0kNTjxCShgaUCbPcLi5zgcYalV4oZ/tCuLR0/V0rsJw0RzVNypx4ajXW0SiVGXGpO8w
g0IGm3RUlYQK2dQNTjw1vek3ZsL0k/bPJzol/HWfKFtGX9jt7N/oX36qYwTAQeIOusKTb+IQBlBg
lWkLK5ySDUPlC+oxnqdnDDE+hMiE5jeuQMOMx6k1e+zWAdvLPSYN+EjaZEJPysLeue8lY37i97Wq
0KZISmqV4/1I0r8WbRxR7kNSCZDkB081iMlry3zhHD4iC2WJvJwCPKTARRm2Zx3xYVigL/kvU4Hg
SXgQgukUJYdwHnUwomgQMZuTZDRfb3bG1MEw1UZxRm+bjQYXN31ca2ubY+yu08/4J4ntlYrW0l/4
qL0wh4qH5cytXfQV5xna6PwGDKOWlWLP+B06+/iJ8g4Gtm+skhWLdPrfmFbcZ3qsH+vnboExy87f
KkzfiT+PGHadjP5yywti/PmcLNe3pfFK8Ic9R3Yb7+YYV727W9sLcSYQKqSTEOlt/fGO2tf8RBb8
hbg2e72SlRio/tU6S25kXBurJ3kMh+OhcfChmVUFrUbsonyL8RvxsLn5ihtqElgsfA8QqRyJNnlq
0SCl9CZ+E6ExuOZZ5Z22jKkJ1hmNJYXNICjs6flQBGJPfYeUglYw4CgujX5izYzGTGNsGkb6RkfB
utOinoatrM6Gv2qFaR058H2Qf/0BNi+gxwYiFX94WtB18CYlkGMg31RJq6BM97WiU4BKHqItNg20
CQgmkEGYY/Lxj6Jzti8KCYXTD6aF9/sK5LJy+mAerAuOw3/k+C3nnDgRuhwchpww17q27JD/g21F
2QzUH8KwMOpy9v3F9pAV3ptlWf+PxE/bPaCytgdOgxvjVlDWC0cieoBcgd/wQOjxuuhxECdRVFvg
VWyFjLB/GmRzTZZNnKXg63SBe/kEczUGPkT/U6yetDV/FDXm1NkRatwuuiWZYSBDeQS/gCWvpJB+
7NFMHiSj4nTFW8oscdK65EUTWVEYSIIseJOFurxVeHe6OGt+KASLbxJoAdyH/1ZQIhbyHfPIhpY2
t+gE1OPGK/3VS7FoKeVyH/CYWhB95wzz4TmbyNuzgKgcL7wRqWrw2EYjM2ifqaklvp+b0+WRAnZ3
4sTIhIE1xVD4EQ3aEgw06Q3B22Yhx3aWdUv6EptCilj5LGwdklPO6SSxzO+8pAp0NmDNwv0JcMh2
H0ejXe3WWSUEIckIgXRqHhkkgnjF3lhC5YWU3FhFdqhOtUfaasn8RqGCf1oqwvLT/qqt3Wd6Av9E
0V/49DYRpoHzIA8gmy2EQUIx9cC4KeULv8LPKFsWGD0QNRnE6nSpb0KOD3g92mf/zRiisDqU+oS0
Owa5zID4S/TRdgb3Dt64mqdglfta9txQBpWvPHM8N0SUoJReUIb/RS9RAEuLWiKKIZTJMQfmKSiC
EMwxRZHatSbxmejVj36FtzJofHnxAWL5Xy7NyYxIR+CsEn8AHmg7Zv196xv3IM7DSvfO7Qt8761x
BNfDj7MR0VMMFYKScgqqiV33DJRG0uFDWgbsVwCN68CQbeNfG7hPp9AsbH5RTWiFrUbYSukmw7CE
HNQGsgPN6QGJj1LzvPzOkLtnXnRXQ2F5O2BzHoETyR/6RtHqqw2LERnsK2CjIlSlG1qywrLeOv9A
qMv12ne2A5moN07NNRFiLQEun5W6US3/DvedMviIC0hdd3YeosgNIqsCWyKAJIZ5hsDQoWD3xFsA
WVyrFEe9hxZp1q7sH3IaAnYvWB8jrRU6FZNtIw/pa9ZK8crHgIhzhs2wh+76GfDkBux+wbnMnx5o
M5Wp0nr2XqfInNpW4+Tce/UXwIBACoyVMNFoMXroMT3EcFrd+kpdhC7K1v91TrEP/ABHzaPHmUCd
DgPtC3jN+2jFZVALvGuhPCfKX3hCJZGdsVHaMK/E2tK6F7c7DO4wIWd6eZ4oh3o1ZVAJF9/RlL22
xQXigWnO5GeF4dqeJYFfs9jwVrm+SHsPiSgThlOZZJfdwBWvk+UQr5Cc2UCA4LICmu9vlP3VAsnO
mmjvM8Cn1ySKHcgwh9d2qHU/gcZUlbJjal9KP0/g3OY6hFCt78of67sCro3SKl2SAp34cvQwpwYI
klgT46Pk0YH4qpoGXCJNN0jUwaBXrrXjiODRxqW9RSMb9ZeK0XVQ+ccULqAX1MtGX6BgpJbfb5fm
y6I+QnBcGaYOkvKdiJjNuT5E8liR6fyYRFGc8PPYMx8tDljNk2T0ikEC0qUQS3WQRfGE/eBK9oC8
RxkQhMxitMr2QAbZ4JddaV7Lh8Y3/2DBKTP5BMvtfV5Hes5ZfLNq1rP5RWymjCWX7Id9h5h8xn7Q
8ZlBS2MUV8pleK5VOIXQe6mxKos0m1WBD6EjZJVacU1RNm+UDwUyKBek/pMpgp/HdFnn9EwJg5dR
G7SDKFyIVH6FeCf56SEtZunJ0IjGWgQCgE32Rf1nfAdfLnHmtzpsIKxrosbwnjfCYFO0LYIMjniD
BwSzjcR8KkaYxnQWfp7g7Zx5QmV+g1KnYjW08L8ZrkDaAbdh9E5yG/qk6iWWfVcftIN2hxeKOgHj
5E1a1usvggtwBB4F6M4cF9tpKURpiWmFvqxG1+4JdiusXTTwd8l+qd/9wmOswcTpt7EdbTYCg5Nw
x1W8ddaJw5ExtAlglSZUTg0a7ihoP7YllX9n4tuZb8eprbAmYqT3A0nnu4zaIPESqwhT85SInZS8
CHoO6u1XkrZCe3IM6MBbowfKB+Q3DKQOvgqo0+vSFY6EbtO4C2kuEpShFYNZhzlJwLPqriyAp4vZ
hVwL25iD3afifhkom+ROtyl9hZRNx8dK7v9+oLCqlXO3TaZQhKOWmCEt1MASUj3YIRcddcnMJ/vz
PxMiBhCCOB8Nd7pYWUb3vLtG/vSAlGO0WhmQZYsHmAWiTvad3joY1Flc+pS8tFzU+69ovBLgTbLR
tXpHsPqijDJlTL5yb0Pi1QhrUUKAgqrlRxuRSQ4VUiY/9g1VBpj/iJ81vAEWLdHUJ2mblGVkeHeh
iXP/nr0zUJqief0eBrG6lA5iTj5pGrnvFC47HW2a0LB86H19BHQrs908INF9FdECR16ykGaPVP+V
1UG4JuqmrMqut1itHnlJ33mW1pPETMswSg4V8Y7qvYTsnNXswRJlpLPZv3pYryeDGJk03sME3w3n
6iSvgGm6d+PhytytFZI6gMMwpAS3izzimC7BQk8vJ4ttG556RZ690b/u8x6KvHkgiEZjiFXLt9Zj
5oXB/bHdwDdGqsLnGQynY71Tz7eNS2fB1jT2kaNt+NgKZ2QSC+7R0M75JGYfdEiwcTxDFKt4qobM
n/191KUQYymnXWK8Livu2AgfhrvaVSKwxiwCxsLbdhcLYiOeT5i2yHUpk4eH6O0Y5XbNLazsR1q8
HxCV3sNTqVNevANdoQTzHhWwHEEFBtyaJ3EvT4ieOwwRJ8J7GmUizbPALsd5zis1CypCtXUxyk20
7ToXmhrV2vuUfAEYFmoHtmmE9lAgk0phVqWvt4rEsmPcyX5Y/sr8Xpv5QUoa+gDQNn5EYUoTKkFa
SpIBnKOhTnRLTYwQrNzSjoAuJXG5Py6CDPp+HpV/LII++JHoQNw48Y9eQ0wy32bfeDgJk7kUb0Kf
qjF/QFIglKz8jNY4wM6OrTWOED9gjasEFwTOCkgzvYDslmOK8UjYrfU6XJJ1XKB9jIOz33etsduJ
rNvBFlG/KahFe4Amrzar57eQJrNRBP1dKrr8T+dKgF0C1+grUCSAQFzbqo7XBPTSf6Iks5tom3UJ
eQ5DPunZw7LyAKLSBxG81rGGbgmE4TEgti0r6kk81wvh++o1+RzfCSOgPKvcF1TMuhJD5QjAdXaf
Rh0g69DS9nczf3CKnhvi9eDjsAxKUgm2s30LRpMgDvgelgb5LYIy5+cYTN3TW9Mev+LOccVND93T
Grr7v6Bi05CmC5kkIGI51G4zdrHuwufl/teamZ/qMHADAXMs+BP5ksrkmsD3RsN623K6TpVXkJkI
qKukvcUUMQLadvQcYBDTp2HNsvTTQvexr7ogK8Tr3BekTZv2/tDs2PNT21H7gUlylUBwk8CvKWEe
np1iCeWRTVYF31A1gj9iHsF0U1SLbVzRKGAg6I1W2YE6yENWJykx9+MjorSyfo++Y7/2yXhM+ijG
ldf4XP+I7BcxuqJGn4W+iEUbuyPKXxJ9neuMzMh6Dp9UWKCFGJIJ5npgipstn99QyNWcBn0M6uMX
dcf5khHZ3kmFWAIOARCHJXf/BZrEjWgpQMVKab5vSW5x/5rtzF+4j4AVhA96utc9d/OUyPwpFYKX
V4qKeqg1rlt9XuiiUskHK5bVC/+x1fbsJ6ZQomP5BJP8jl4p8M739y4z5e8C7phdbr90jVBsfm6/
/BSdZ7/rf0AOshOyrDSobVVoWWU4FkIpwVQIh9DzstD4QxgE04Y7nDK58N5x4l4pR1bYt0aCwnbd
aNL43Txa9nwNh0o6Z9D5j2078AfvrllyAjBV9jMsrh7QHKwPgOqeLlf/4a6kUBShSPQIg8vygvWD
Wav1wuNmHi21qm3YOFHHYoLOrL5gE1L4oLzDlu7WWxMSosnL5LeWhkgTHUJO5yiph7PJS5nyoy0W
ncJLv9Gs3YGG0zbM5Im+gmoYpa1hv9+4BSETkrmM5qhLkky1CJo7rqRLaaabpq1qY5KmicCimkBv
1ABTQOAtBOc57cmple9Zt36uPxBYUkpc/0DhGZ9nF1Cj62pmBR4xu0IqrDhZc9zD5L2gpHuipZ5P
TnTeS4lpCE8ZMTRA2X4BOwSg03cV2Elz4EivnuY3X9DWa2hBYSreu1bhxq3CBmJf7iYWOB3sDuUf
qElbOrh2Uq75P+rNPuRH6svbGiIFDHjx7zzkm3gJhOkreG9QH0atdMBkHKbEcNQvyZy5dJ15BIhq
ig0l8qYqcApETX4FVXrDTnAsMAorg9SY4GUgRPeSFsBdqvH+B6aHoZCNQh1hzzYkzb7fvWZUFb/v
ZxwN5r2r7mptN1OKZe+BYsY/jNIV/t4gib/SeqwJtYkAfi14Z2glV21DTsDVPY6fcuosulDTY7If
X86Km5Y26SQXkM7lK8Cy+BRexI60oZpUoWlRxLWH9S60cjO8t1TDvjHGP1qQM6o/toF+qZ4opv4U
vNRqETUesJzu1D0dLrCB4/HyARPCH3kGF126WcGW7qdtMpEJm/5P62UztAPMA+CUaVdIj58DWuB2
VJ+Jyr5pT3ykn3XG9mAyehy9MaTI1sm5CiWg5oC3QSb90Yx0nEP0pxIj7tUSQCXhZ+AYIM/GniEu
qHI8W9CF7aR5QKnBNigFdFcEvSE1nQykh+oJ/scEDHlA/CrgynMGRd2OtqMqA0S0Z0onv3HUN+V4
N8BmAr0icxoUUM37TAprN0WNbBTfYdpyq1GmrSfx1GLYU5PHHRbTp7T4FpQXb/vg1t0SwaW5dD9C
Mu9fUELXBgGOQXlzXf5Fv8RD8MS/G0+47pcbBoMn+hvmP4PTssxeXZa6h8kTors7WLrHpJrmFl8b
lCG+o2p/t7wAlc//BIXhY+d3/jf4i6/Nv6/gH3t2sScuGJaGNwhqo3J/O/rdcx9FVWabp/RG4V3d
WVGoD21dyzcMwjLzxhhmyNagI15Mzq13ACIdinfQPmiYIe1xAEhcbP6bFDdvvU9mP9KdYSJogcdX
ROXhESDFQ+OD3vghOjMKuUhz+TlC52lKj751nh5S6I3dE7DK1wrbvXlIC51qe/MdHUl5K23k9lZU
LA4PSCwWy+rswXaO39nVXt7X+Pv1nQbM+ND8dw7+pSDg6seXzxcuZU6biVBMOsZ79zxGrAqdiI/W
c8Nz+YeSxhsrX47Ro/hFrKR6qpUIvm9gKUvzx2pwyDPN24nZ/P8NIcrf+HAKcwwZeerkmUwDcWIH
GWqhpAJ1fyQUCGhgXTFVAGp++7aHdleiUbYndt93csNdkhsyC64U5PGSrX9Dxn70P5sX5uNQNqgX
IYjvUTf9hhdAV6hwgk0ChX3GbmNc8XG0Iz8JabcdAfyeap+YttJoC1JZ/4fKAIUIBr3kGrfBVx2S
V/dyDH83J7jRyWH0zcHonMBxYXkJHEaPsycSotFhBAd1/YyuB4longGa+8GJ2RMQYaGAnBpFgsTS
iEFndM8OwWdF9jbEpGrnb3AJ96MSa4bLz8+VGs2/fvWeN+gALA/rp/bbYAYRu/03ItXY1hDw/Rn/
ppXmZXCYv0Hqg+yZXOvF8Gl+blQblfSdOu0T+kkm/RPUay5OVjiFz5TzHwO6ooNsqMVPfc3O6AL6
B0/116LRQE7EabaFYWx5T0f3eLuOkYyEEfenaiLbhMP2MyumWE2qaY77o3oGfApdTr6bpdfWWR6b
HKdaqbGszD6TXFoa/t1qV06tHBMEOFGvLNd2n0S51JXJjX6D7fR9xkTAxRWJFVoZDAU4cy1UAHka
5XV+cxq9v6jK9Id+LET58XNPCYRXK1ckApgINDlRpPrtoKiJavgavjg8FPR+CYdRMGlV2jdQ4YOP
FXIEuFAyTgQWCt0DIfgpyC0R0TnPOM1Q1B7X1Z9glzx2z43SIKMT77vArHCPq/O0+BsciUQArkx2
1Af6X1bIP1tPSWlQDB8YbfAdMhsI7ZEaQHHG9gGUbrWURVRPuUhnE5W0t+ClEl0anP7w2Gq1KCe1
Fwl9G5koNmTq3dnEAcfiXoq9DGoCLLw1wV0tSLZfregh80dGXUTnrDUhNqmGjAZUpvCYnTQWo9S/
1VphCPqDC+BbO/iK39WAHJwCIlUmzPWNarMp/JU/ZzPGLYrYMDIGkX4GWgKe5JfAR6otp2r2RU9A
BTPE0wAqfNcnlTTfV0lNh1ZAvk+5Mlu8JtJvCMZNTvzGv7pyapfoUNt3xaP0z8ikvQX9LXDu7/qJ
fz7h/SbMoJiBIBGnBtytTrxOxA41eIdEnZ1THWQhtT8s/kipOsjSSaVTTsQGceHKisMfwLy+eMm3
gQ9lF58bu7jUKSa59g7mOKRkoHa2HuSJd3NAzn4DJzeLgRO34lsBLOXDGj+iLozVUbNajOp77wg5
17q+RSyHb6Ba2Dz1zurqhoe56gGHnn/ukJaCucuiVIfPi4/2dnlIntOPdrH7jrvsHjiy1rDUYKPF
tfLRM7Yo0+2GaWSNXcy5BT5q0LU8VQt7ajaSrJB56iitEBvjjvcRR3s2+Yy+62fW2ZEj35T+dgnt
lNpnC6lKVsV7PKHYi6cAOzhpQA5hZ6Td0YoeICEgwi6+0lPruFBzGcYjhfAPbvtCpqeGMbU1AvSv
kUV9meSSoGiRELMTxKStSa6t+OC5od55eVSKLi1TLuUJK3z9HWyVe/mZUwMLi8BHzcxvxUuRYlHK
wJYf41D2SM+VUcg7JEwUxYI90FW5Iltiu+84URmviJ6N2YJM7ys83zL/ukTbpXJ/ni03yJM4rzJH
rqxVSCiPevbQ3eNs/jbfuGAA6PbkWMrRQ4qmHP0gOhitAmnrW+MfcgfM5kmem2quMOPITNQD48b+
CnHcX3S63Ok3avL5uLJAhTi59d11ppkEQNTIbss/RMPofIafyw/UB5nOgsbLdrAdOML0wFeuzPZz
E11DGLpJrluB0eyFQpNt3ppnVAj976fpWUJNG3GD/fQW/zQ/o0P7eYycADT7TzQevWErvrfYE/IQ
3/pnruorxMw8MiPVM/bYbfnPHzjIiHr132dXwDfoRF57ORjNt/5ft7DAlPGSz0sKx4sbb1aJ1JX8
QZGgAnbvZ2Xu/NMgpt18AfzbsI/QLOjAPgmrSETu2lVmn1lyZlYM0a3AUk50tfvBnZXiQvzHHNav
TKGg1PxAFskWmJbH5/5YP5eY+FqhQaf4IIOa2yf8af6IiuGxk4kl7oPDqIKMSlv1PrjUSD88hsrL
/dETu4sDekzuo4NsF37tyC1h49cPL1T4ODMcEyqmlPUKSuheOVe848axMxwCdsOO4qT6gg2oCQMK
KiC/wFqxt7GDbwQDtijgNLfyaSnCgIvJY+Kt4Fj+/bIFTgckog6+lDSgdh3nqR3t67vogbRzF22B
5AkdrHQAHJAbhC8g/A61Y+uxl+lPhjl8yNtK3YtyD4TbTx1TxGnRGB5igsRGJSp0EPtsHLmA5yXK
D9EVSQltb64OPhHDfK/0/tIh/5epHYCnSR7ix+5DfJqd1rnWHpmBE3vFXvl3uO0orpBHWeG6/ili
K06cHl8OGdieRtNDaxvkoZVf7btCFt6jUuuReXnxN379M9wS5QolOoZkOJRJwhLqZU/RsAk8Ex9i
t/ctpGJCMcXsyK+IQjElwhjsgucyaL7cSGQPpqG2Qx30CUzoLr3vu0vjsYcoVecLIZsOwqasRrnN
SrPUNox/CJv54Ly5SmUWU8NNe/tIswddJozilUhOJ+dB1c3lZuj2YTur9Cn2NF/DBRKYsa0IOxVF
fv5GA9iBRqDtLlEpnUxAVfIW+CVc6IweN6FWoPsugYV+ymBKu0TBdMj68aHNJmlWUs0w6d39vRmp
iT07tS8bJiexAd3umWQUto3y8IWSejKKE1BTQQyIMXkEyvFJQEOhmWLbylrbYkGnjLoxzlzmFZ7Q
UlalUw3xXb+N+67bBVzk/5vp1REAcX7GpXVtKIZNX/oTFqc1s+nDISBKpapN+xc69V8msXuvBQDQ
p3YN4h4eBx0RpmzxQ1QJM8ANDgpF6Tu+qjx4dIbgnkoU/TYkvMkl9mf8kyVFpjFBNf98/UN+/2/6
N72udkOmO/LzPSpCz3WbYAzVhP1ZAZ358Ks6D9wCxv7moEUQ3zwzFgwMIuLeUpCR+W58TU1AHagk
lb5MIk8Rw/IvP8fLxlRjHxhMB0aQsgecD7ts5q8IhEsv5jjbVJXShbOle4ZMj4LUpK6XuP6TjR40
9UUtCNzRHq2zA3oeyB5iOY7RA7PEEXtmYJyeWEwS0uA22+OBN5Dpg+MiXK8RI+a6C7sktGydVO0+
SM31c0yR1B8ghxOcRpaorFvp5nnKeF+JZvaMsxI8IYHJ9f8bTkKXKM4zocoaP//xTnyPZ+MOWYGC
EtmAroRgAR+xjTUNqwYUt6ph1ZLapnAMmB8PNSbFPTSwhLeg0KzEqOMdO4rIlJp0Ck+JmmQn7LTd
FZoYPzHDn6N/vVP9Aa00xFCij/nhAIThjyFdqsX8LqwGW4/zys7pmRtkNe/xzJWSgjnecFc/puwT
qggU7hFCzxrzPEWr1facjWq8uysrY405a50QZay4hZnQIVbW4Iwrsg1ENkdTzHCCo8R/2ZlBZ5MO
WtZ3cYmFgJR5coCOLCSYRDAmOCs8+ijPxNLcpCumc0A9d/QxV0epQANuS+/zj8GjLuBDZAPdt/+H
xHCBIWyeZ9xGouLB2vpQQPNvEERTQZHtfzUgv9lpofKGQwF2ZIc3EYdFP4wekDdCn5UbRWWf2Xsi
J7bID8R06OnrUzOLakvYYHG2LHBvTM6qNWBG6Awg6SYoC+GZlOtaOW7WN6OThkYqerUuhmeXeg19
lYEHRvoOLOyejo3/vSfHCfnOzyY3/Jz8bEr96+yIkcCMaivKLMhisfqwuU5FFFKppVwY0lbnGB0U
Mp/qgmrx+pN6nnDcdW9Nc8pjgGBhuu0fmPGNPhq3nW3ZrNwKuoqWERQvrMP+LUahfvG4OgzJa88I
CMCu2vZHddblSEKSdlOhVJxEI14j8CfyXU+TBdtjS4lqdLHJ0Tsqsj8mJbSXHQr/8tKogWaEydjX
WL6EYF7+zHGOGu+/nmFxMSwpnR3up7n6Li7igKzz/rAt68T/5GYtS7oC3MGSEbPOZjbsMPWwFZIC
b/g5zb2QCRYT8wnt7BA4ZKV1hjPbLo6fW8OwEU5aB9zDAZkWBlAQ0X5O3iC8Bi2muLcurV8SmBOH
pP4V7F4P6XuWwGxueEjhgbYY8gxHuiTFSalOBZWiJ+S+wqwcnyaf5OAMEMsjcQp5ek6NaRcMN31y
Nmcy6qrwbH+cf0RwNxWeq7knGi1FYDcM4EPcOtXFaZsKrOqNI7FaKXICEin6jX/6TPUZ/CGChjYK
YyWQWfmGr/0coquGecT+oP31xrNGWw0YyCeCF8dsph7ktre4R+eL9hqE0gZKMSypfuiQlpMfKB4y
hvb10l94JBCYvnUPfUA86VsuPNf/xuMOu75DzCB81P4J3FqwjILaqZzsX/FNFXJIVOje0vdnJ3VU
euAmCsVaxRJPrsbcnsJ8Hz92yqhwBZVR6QVlu9Xj4AIgBmnCyuhkwf2K3OrgoXeBaITz7jwNqhcq
A7YX7dlt438IclGXchSuTuZIqQTDRYF14TAYylNUaUACjnFyU758V7KQO3DH/1sNKwX/NlY4dx15
wl+bXafa7zSbVHbx1xUI2Lv+2wlCB/2oVi4hM9tBi7/UtkMoZJ+12woKyvC2yhF08gMfYz5pfaS5
udpfkLfrRJXpQ3BdbGfH+ltYaIy3WV3aZlM1/Vm/B+0IMLdlbSuwhaxZIOfuj9Lr+pUmxGslRGYj
zAgBd1fC1FIa8fhe2QrqJZyixz46wjs+sQXLuJG6RRsdKxistfBqyHzRV4tAgDZlB0EorYvm386O
jsBeTqI6h0odp9brWgtm0LDuYTNuTKe/4nuyawQmNZ8H01c9d+87omL6mWTNvULwO7cTWsWFD8Ag
YOsoA9MkjN1iUOjpHjAejY7g9N4iENxUQDhZ6q9A9fm1xkqAb2qJ6rb0fEwoSdu+uGY9SBm/AJgZ
rWw7jTYIE2kjCTnQ2jjTbLgE0SNIdATmBIP0dYKwE/Ugc1Bm7qFrO4B98QQqFMVDGyqchsG/AJpG
ukiT+iBZr1mKV8i9NFEhqUgcweOIwTU2tWQDFG+Rwo2n9kPb2tUbCY/F1lEeEOuANce5kfRfQNnq
lUQv3KG1eH6wUAvmL8BTsXpkiYB6Ylx9tvqnOyGY1IaOmIHKw6G5Sn/L9huDJ5gOzRso46pb1AOu
0ORb4KGEVCy6eDeu/XXAn8RMmHAjju5qJQSRkaVNQg6d8plrWBmsQG4B4/Bf2hYyA92YJiOIMN5F
zoT7Ee5iowCoUDd2qCdw/8FdYpzDevLKvmIwDM0+JBM60RL4FX2N5viaNiO1BhzNba+H1QdyDfm2
Np1WUNuwKXskJRnTXLV1A/WdHiUD6TAkPt/HaElrNiPnqQ1xnfwkf0zGQ945lMLwPWHoN1g4H6na
Kw6mr7xUI9ts8Ssk1QPhyjfFUprrg68pnFWukrHoHCBxCGL1Mt97hCgDKR49Y8qcAmrsqLmvvG1Y
2Nww3Tt+wxeWhsItvPaIDYhOM9/56rHqwZLnlKQUN6Fk0yijoW8/dIuLhT8ProgIsxxQ1KOjSPfO
9p+FWy7e16YcGvFP1CIpzv4ET0z1wJ0dQQeZ55Uis/sWrE8qQOBxBia5mWZCOsM7UnajGEc1kLGu
VHiEgrMPKJmApVgAwwGHbrzlxUCziPzbQ9kF3NPC/TTgLurBIAegVjGuDZeIGSxJD/FPjT7TEbKW
6ku/Tz2TSwtaL78BueDmpc8FPgX52LnpsKAoC5qOQgzBnfnClnZmvyj9XRGKmDzE5GNySbw641wq
3hP7vm5H0bSVJoEayK3VEXwOpU5fpZxVQtN6nTiffZkEcTztCRt5u9OeRmjKE/D7Mu7pHbAF60K7
WpddbvJGg4tI4BkgEsuxF8UA8aONkoBmxp4mKlNU85AKbNb5/geHxcLZavHHVTlSgRDkYr2uThmX
C7D8Rjm2y3k6E/JSiBAY3k27BBuwvyDRtfq08LICHuXKkEQOF07aidgai2R72iqCUckfxYDfZq4x
gQ4JO6SVpaCmvQRSNLYJ56za7kZanCwKajH5u9Uwl51kFEfDHI6gNS4jwAsFqB/KWw8UlagkBrk2
FWDe13f3/X1ykvTyQfOZTmSmHIIwKB/2pfUSufEbYLOnuBcPCDYr7CPinyDNLHccPPZBB0wBb3g8
BEGs+dyQBjl6vqre4Jl29HP9uWE7HKBau1ajBO628O4tB1thEkRljCVZTgzXjtEm1viuXQbaULUp
BiCtLuCxrJh9hdvJLkF2kxSdKG9iydRRP9RJMKcWATKADhQEwUloP5ME+KF9c1Ox/a39Zvkfe+iI
YAP5BYDyHWwKD5sCjZaZLK98MxVkcmxtV7JH8Q5BK62nSVCP18/tAgPFcEYKpwnngssidQDM8XjE
Wbr3O1mr7xDBqoVbsvZICPaTEuKTRWDDBdOSaw7yv0yMgoefo5sNnAo7kgkaN3fQDs0n4cszVU3d
N1GHOAA1lVTBRWBdJhwggFHpg89AFTFpEYAA1l4rAh9CdACYKEw6jByTCZNPIV9bVkONc+iRXvq9
Z8E3wUlNiepBDV1emS4FLri7wvEYWKDPhutAE/ce/Z/H711pEnd0N3U63NA/mu9oVB6jW/qBcCwS
e+Pv4ci1oEzzUMNbmoreH4XQTLUKV47HckT0N5oSJnrqtgszEzh6//AzUaHlKc7JH2LpCGhPQ58c
q8rnd5rGKOFtmaqTzS7BPfodsBv+xSf0tRwx7ccja+9yICDHoTV1I8dqEhsCRMtgdIDPfA6Ex5Hp
kC0oogKiZpa0awvdD/00iZWP8mOYrUr2Ria9fI3MTuh+9u4UJVh64oK/1X8oLD/3V22+c+PkvL4M
QwX/x9N5LamOJVH0i4iQReJVHuG9eSEKKISXMLJfPyvrdkxM9NzuulUFSEfnZO7cxhVYG0tEeF43
BgnyzmR5paAgwgETn2GKVPhygrH8K23F6ENQkm8PBwmMxZhRYiqIMpKPwCqY/n6jXxGXfslAa4+t
qThVt2Quy2pLFtZQunaQCeFA94oogbZve2JQiE0d3T3TfV4Hh/vpP6dgpo70/xq9HORnPB8QUonX
WkeIhtRP039rCUxmAbdswufhpok097MQTOEfPUjGw0wruO5y/eUuyy38RyeS7+Jzs7Soz/8aTrlS
IoXSiRcVqEuuu3xNji+i2v1fngO5NvIACrWOz80uHgjwe7yDojFOWnJkdLlXcgv43LQCMzns5ee4
sriCyLWgR+FK/uLlzBMk929K5cVlD+TiyNMkwXJyYkpEBs8RXwHo4Rdwg1zeA++IrgKeHv8vuM6f
uoLP/kElIZ+OB4FP+u/fZEWKNEKuw5wXRyvAS+NVLveCq8PVF/sTuXFSqQhBHVONv+BxjMt5P/9n
evIO5CJOGQcIIfq/lwX/4+el0Jc10uH3SY2BR2SPOCshwlz4olBI/xA9i3/FnVNKI/7B+g4Uj+8R
Tzk+M1+QT0098/cL+WsIXLJUZNmxWKiG+Ht+uVzSlD9ZBuxHvDD+dva4/act+Fu0/BU/Qo8GREiJ
M4VDz0cpVnLXpGp78KLyweSSAj3swaC4769QqKdM3ai6ZY3IU8xl/beUuDt/145tEH6LMJ7FGERK
MKnPnpGkNGe+MD3FMAyi3aQ9UyEwizL2Ah/pzzYRrqbl3vAy5tgzSMd4rPUBCYR/X26jE0VTxi+U
SyIX7e/iuQfBQD9BNflA//z3reLsl/yRRjES5dpygvJhBQblarvnP46ni7iBf2xuoBimyCfmszPk
bqIpzBhKSrx6RbkqSgOm8YSwj8XqRohb1CdWaMEtseis6kB19VglPkTywyWT3AyTuXRGKYd2zrz/
LRIy4YHJ/4QXIQpYSQS3whLGwoNfUfhqLBweUQfDBJSWKvc+UHECyDyB/MoXASz/4tGlZt/URKlY
oRA/k/n9RwlMXNSkoC/R5ApnUmz1VCJaJN780ZWyCjKhl3Z3I7WmW5Mv27C/XrDIxA9OZMqUDDAZ
dyP5xfKxJJS94YNBQJk8l0YHCmUZ1GsztEetgfAx/1ETPxQswmuQCn9qojstqNTRNIcP0tutgQ20
SN6LxL/9XQCqkKSrD6hHSHYJWgttJOI7+Rm5e5B2uPX6tprCduyV485PM3yKwfF5ZSKBt7iBB4s7
2iY0FP4lbD1lfN3DRjD4QtbLrvJ3IA0P7jV3PDSxVBaO524utzgl/OMfhibeoiAgkvUre58cqNdA
xdFViNb0hqKf4jgED9WDxrsSKgETZJ37uwlBR/R2Gg0fmCFu8YJpi1Yz6VVwFS5DOxx82MH+1GLs
KbKLCoH+Tv2rQpvXlg3TNs5X/hEqr3R7L5R1Mp4WerycRUIWF1N4jso56xL6TsGZIhiD/GMNrzyn
/woI9smBGKxVvWJFLAin5GUr+7VES+cD+lHJLJTA3xsPNnRPrggZcMJXp4UU+iP+QCiKRJsmGxSx
r664mvK0cG0zOJRat0FqQ4oPoTZiCSl8QFiMHr6oT1wNOu51JXtay5UpQsFjDvfxuaITu3RNFhPQ
Df2Uwg9A7+bGymvx8xfIL/Cn2EutISGmHJGyIUmhNZUblfnyMnKvPyzJ87AMmhDOukAw4qhX8Tga
dHNS8MqqlRwTIe0mvG/GGh4WhuJ9BjrDUqEnZAPmK8kfH0dWx7dncuxqrBLaOvYsdnw8UzHthfsu
GdmMNf5OlAeHHoEqXFQB6jiF/gqxD/dbClgYC3Qh21vMkcTnpwWRaoMNUej4ii/ixlFnJVskYWZL
PWLwL5mafWPxJJDkr9iLd5tmBVmdhIPGae1FdCgOrm3OtBfFV9sVEQDnpJxk5C7iwyynLIyVF3Wn
XDf2Vz7JC1H9iz2+YNAkNlJt2dK6CEokfY8lyb7W9pTRM1JQKIiZQ4e7JVVMQfaQ5eNVhkuCMQep
Ie/DwiC5SRxt/E0c+bpso0VPKIuAgYRWkEbBzwhXXhtzS4DGTF8ZjZ/4gtSkVJpTDfiAO7Uq+CUt
2I4Jq4sUZ2x+08kN7/ULOhKLGBIJUSHgBgX0vLPCuFDmy2ZQMBoFG+FQQfFSvig3H1FGuMe3+xyb
uMN/u5+p2f84XVLkZNgGyo3e4gtuOTaHKhxgVMMA5teRLWASzwWgKicIySXQeTWG+nQgi2vLVTlu
UiBql8nK2WuR1DREDNFvJp+Pn+HGJOhnpbpnCk4M19N4Nyd1e95Eh1UO8+/hPmcV7tNiRKuHOJ3J
6dFvB/4hGQAegOoX7Ozj/PCAlKGcrNS/gya7+rRS/Cce/DDPvGyZ39l0O6Zjv6N03QrtiIwxDQOC
/icovcV5svvzeMEZBkMlWI4ftC7JeOdco/OkM975RBXcw2phw/QlEwCIzcS3dIGJ+B/mjcFmghU5
zPHw/UtG2EzCr8rIiHCLmkLFZSKtTY8SJaCO69WO2foTX3aMfnAK6mx4ceQsg0UFAJGvsoXCJelq
+/tCezixseY8c5/hZ3/1bV7ZHF9jHKzAVPvZpO69w2IhLja/YLDYyuhBG4x6//o6Ze/R44/7L2kS
JX9mQdk7QyfFJ+g2em4LmMaj/g0PhGpZ6ZI7pim471X+OZlUzUhbt53zsH1IOfXnnyRMO/Suu6FB
ytNuZjYt501nR3imcbzDJUzPTtMa5zvbV2CNIgGG64lTLAlteA8Y39g+nJvtU+mq4uVRPU9fvuw2
taPXeOgbh08r/koMmQSbvSYh37V66DiBf3Wno05acDR+gClQJcJbrd3bawA583qLnt9+BWsqoXTs
Pqm609Gr77zOHr+jdW47yjv6lt4bIPjdbduhWo8UmAGMqpiUm4crRajpv1CW95tm0Bk8aOFMYF0D
azU8z5ZvM0jP8m5xRNAnVBZQHJqxCv0tCZSeOsiGu5HGSLv0WnWkqStylbuJ7Qr5TnkFbctNdv7l
7ugHKPu0OSkjYYwiYcmkkzNzbblMET+P6KF2v/dTdjKRox+q6UWeBdvyH2k/Q2f4cLTSLfMNgVo0
YeJafbfnTzvICaPDlhHTykFZut8VMdmZIpTYV+mCarNzAfqE6e+Tq4Y13YTIknRBQlLvVooHKLoI
CMunFpb9YTUd2/OEHI7rcHr22vUaFUthUxiND3LIVJZzSBGZ5k41UYfsMzWWdbCkiXbT0F2rYFkY
dZXOm3aOxpIPJBXrvls0XkJ5pjidV2gUXaYf796d4oPD40JZykVWDni0uGbjZHwSGLOr2wSK6Xv1
vIzqMb6/qn9VXDfZqD9vLawwBaDMGGMv6nZiycPDV3PBb02uYYOJS2vxoXdLFm1IF2yE0W+bcdb8
XvtnMsSz2Yci2QOpgYgKyZagKj/uLLE5U6Lbe2KMmmkB01EJ2StMn82J4V7Rwz+cMSlHsoqhqaXH
6fGHSJXG8jLusxReykgfdDpIZD/9x9h4BHbLy8nTGt1dL39G7eHRthwXn6py5d5Td1Ku8n3dS8zu
PX5+xuoiVfqm6X1/c6ObkkhgO3X0NpwaEmtFfo73DivUWwbVNCM1XwMkGd0ZlgzuVXdWO1G21bVA
rWOtCN63MC+DJPFuT9QMixReYVz2P2+vNfmBFq452dB9UhzYbmPPdon3gC9FOcxRh8EuBUDbsTXP
T00/3Y3qa7+DLUDuahyl8F7e68wvsdJYFfsz42TsDjEGVWZJFz3yz+WQ963wkbssF2WjHJPcJUlv
XMLcW5+nWILEcqefnsJt+hVdNyKJoESCnLFoQLcVGjeaMwzYoL/SWeyONrPn2xyucXCPd5l/Y5aI
gcx38lOOGJWBJ31RN+3YfNk9nKHv8PZ1yNWje2ysLl6rdG5oswynQUO5z3K89iouGUj+6f5xru8l
vUOzLR6zrz6/QrKJ1Z8n67D3hP4Rv8bvn6rdS7pzzd++fq4acu95Z9ghbem5wtzoGlUINj7Mb/tZ
Kr1CzqCIwEvN09a39kGpg/Mwl6jTIbvN64rhHrk7bEvtQ/btN2p4q3rW6/B5Dep3N90N2lr/2e7Z
I8PaQzcvvlPloD785EF4t+7aZNp0hkpBF/CNjeeIV2XP+5iH9i7+fAAPOzOtMyrS8ZMjXnP4QdoU
dWKG59bYnBh399WXLeYRvk/ZdWUCWT5ek/pLZK0amtnhaXkJrHZkKAelI7kpW5QzkF2fNRevcNSP
xcg1KFXvyqxTbwYqqiB1Yr+QTdX2z50gHFeffHWe5cviYxyazsp8ZIExe6Jo7QyuykaHx5kdso+o
uhLj0HlePJoQXMqfcwXErxzf+ICMnxdK9wOJducquV/TftwZU9GEXyYpJIZuM7XnSIXAz4Z0kTBr
CNvdw7teWVCiiCMbG+MPA2HMRwlskY7+lw2LSkt6zApNpkQlCMoiCvz3RvckQM+MKHKAP7vdKQA4
1sJ4JcacoEL3mgELzxZwxDjkdZ/BSaihgohxeWOYg7HivwH3DMVKfPfFBC5GQ4MCP5IZpmSkcdws
GduJfa2oPERzhEyQvtX2PSRYswnGuzgjZzgGcag7GIsPGS8kgYc7GcOSjbDNZGw3O0XA6MvehCF+
zRAa0pQvrF/x4IH1PxMTQdHr4GskE4vgi4mlJJvIG+QziHpHSGs7mSbKy4mMw1jT5PY7SJfklJdu
9FH817ly+Opxc+KhwtWHr76XV4a+gKL+earQLNscu057/eESP/0KJOLuSNCUwrO3vEfDYpgfv9MM
pGqZI225uA9s3peNGnVgpVwDE34TyUWdoCkjipQrDcXNo2Koneskc6uXk8DSb7vZIgGGZ4VSItKm
cQcTTmLHNF2FkvMaflRsodgNDe4FEBa/dF+DdAxUnvkVBQz+G/0vD8/LzQrnavoPpoRwXjFQHGX9
O0GI/B15MwPz7KQ1r+m9DzscX/i5rOMk9Djo1pFBvx3rFuRKyFcIbkJkiRrn2kVC0Q7z0+haON6z
E5przIbQFLX7OkYJWO7weXgCV68nivNeDTOiZwrtN/G/RFWuLwxhIN/cndx2KwhHJxJudt+peut3
zOl5jIFNA4347dymbzbGF5m1wEmDxnJ0A6VdsSdCqW75UJvsAQnp4zO97ea2Mue7BWWNV287F3rk
y/TFnVljb8Mm6Rxb/a8VKr3Fd9oOMFOnyqxpwDG+CTpzk64AjF11rUv4yoGjo53q966DGxkxR3Oe
RildwaXLNTIgRz0YopwQ4zgv1lOfDeG7Ra2azM6DZxW2ay+l1owwNVOgAxRCarEZWNyQ5Zg49cAg
waCs/+GzY34Xg8C7j5/2LTJCDVoFUp9yr27u6wvzGHa1Q3WA6nH+hnpORNb5E7VNB0kFXgT0zibg
8YJ5BRxQQLFv/EVMNe/074Zj13+kQvZ9GxdQlAmdUZsHBH6Qc5lVbZdyuUUpqTvqZudXnEVEaCE0
tFxuCdJ345SNy2m+wD+FkT2DudfD++7iZn0b7hDTuns9eHNKBXr0MQD6KKTD1rrGX+HJBrjMQB0C
w6+MyMy8pueMbr+YAh8Ly2lBIzWcgBhiWJ3C8aEc0McVSBarCV6WzjMwFJSCxouJ4fG+4PAq9zs9
qhXHta6hmwi7wsGpj/4Booh/glY6PYfWxasyp2Q4+mt1z1fPMrz2tLn6eqtbWf510Ola4+OHygs/
JDKPkFQJ7TVnD4Pns78m7ndgMnntVaTX/bo50Vg0Nauo3j9evtKD6IuCOnhQcYMehnBnYfCVfrF6
8m4CZiUEIkIWu5CJnfkUbG2ALgk9NW7eZ8CI5+sExX5PLaim3hNWh/vO6DgDtRq1Fm0KBqS2mmMg
p3qwixTcgcR7UWh8vBL10X1118LH8d346smsCcPknCUWeKTufG03aFJEwIiNR0QhIzT9HBCfHtv9
TuXjG2NLPZ6MX0BaRF6ch5ykTVir7MVaHl6h/INnH7Kl8fKgWbR7bfzN3RwjDkgiL1fTPPwGbTc5
Fh/IwHHtPEZnX785UF5w91S5bjwcNbt8DuwbGqsngvQFW1sFNORwkxKIxleUmJEFtVmS/5p50d9B
OwzUWSvYMQhKPePhGLV3heQ7MVj58nzAAW+N1KAgBqX/hmCDpOY6r+OMjESV5K2GJ2m4o32cwssn
N/wTVnt1bmpOgwPFwd6WqHDO/faiA7PmK767bWjIhsO9M1Z11GPh96yvt0PhPah0UXxy+X024V7c
toOYttAGnQ0eJF9NbMbPTLShlCnbd4ch/fkL8tJeVhLt2rd0N52WMLdvL/xSi8WsmJRdo2/0jII6
CGtmjBmBmuGrWs6oirAhBXPNkCkSkmtztqWM7w8W5wbZGSgNTXWerzMES5NbKwR2v7ycXw1AA/tw
sG+lAgPQKievHIVlxLRhBvqPEuoZ9W/dy1zQklL8J0mRjr8Lo/9zJ/dih0dGTa3vdp4sShXwSo93
ubtpTep3pE9U2Ozo1lxbl2AW9e2WzGE/4xt6Y1yXYHSExUpdmaqfcdyhdCB4fvxCJFaSGxx3fqAJ
5wGHEh0BhYEl6hLvfVSWu/DTOO/ueVMdxXNPGV3bTsZpyf06VPhmosT6hu0q6GzNBg3nX90F5BqC
L+uxAnUzZPESyPJuyLx3K7ysleiqdMOYsTEQ8X3WXhtJmA2fiFog7bD47tGFQznvm20O+GGlhXcE
EZ9JqXvVoJydKd14tjrus/GzofnboIWcFj9knuHzxhP3235RPFRb1xXpXl9BYMbVIKN7tpvqmdMZ
v2Yq2hnMJFq36DpNPQsM5+mcU5eRkoIDJN+ejnAU96jNLyO2/N/8eJ1m1BPvmsrhA+7bvX0iil/8
P9j3YqN/3X4H+oKqgX7jOtSsqN7F52cIxm1J5iwPuQlCafoqxuLZgAOehSk0+YWxZ8cDBbggA8Z4
jVbnTBfOgkbcdo51akuSE+EGeermvODTzcp9gfNZy7kvHqPjhwj5qAQBRWOFoOvrvZbJtJo3yIy0
6TPUnlRO6ubiGSve4zDJHNaPaGt9iDtXDFJLR0s4Qui0B3zWWap4zceJfzbvn8bV1mdGwC0GAPgh
DIdGcE3g7OQweXCHpBMB2yBv0qO7eDv8lZ06Q7P8yX4UJvm3fprjW2rvKDpYJkHrfXN2wgAHtMCl
idvCXvTpLsrjw6MyveDnfFmh0P8GuwE0wgmff5vcYmObvIMXtLzgBVh55RkK89RrsH5QfRVWifNC
IJvCqUCwAMnAiThNHhylVvy1/asWTHDC5COK3P9aodnYTY/YFF9dBZBAjlGuNxfQAdQCxPqFyRdQ
pvOF2SUo909miE6L+czAaNgF2i0v1oCXCKv4lSL0NapZnAsTZG42U1Y3ijm2yVPLi3pHqB7Qy/bC
IxHAHr7Y2oK3K2/n6qPOsH4XOXvyb97dQeZmx4D1gKrR+VbAZQac04oC94V3wXXLi0wRxMmlYVrQ
49f8yfOk/k0o46FqBtYvty4bJAH5PKLtQgYTIuQVVknv1WsdIWI+nAlAW+500u3XdBsMTHd0jNzC
F312U4enznj5ifBxWZy7lIPggsRu3lDng/Vg3fEK2Hw2LOLWA7+sCjRcGwlnT28AgusN8Vb0I+PG
KQ0JrGTGSiLVEzieufV8VOAdNRUvm+8HkjK0wfOANl3cL7KTDHHe0F+3eu2ebZdTrojbDq3nZjd6
/lB0cmKdNI+12kJA715YfQfVRmv/teifh7Wo0vV5s4RbZvekUVD2Udk7ifU6FXZ7+FhhjX91n1VQ
uheCUPHios5twEcJE22BaD/nVK0qsBbk/JIsU2TqvIaTrJaU5Gi06JHcR+odW8fJlarVfZqcQFTx
k9llVLHryxOA3z2bzm2ECWsA9CJe6zb3GJ7J6DRr7zH6vg4IzCW5/eYh385cbXWDsCss4tn1947/
aIvjFEYVBBXkMHfUCM67cFG67buAW7eJWDEpkGuc73xrnJ5jZAoQPvheIzQlc1IYzIUHZ5z/Q5Cc
Iu0/vhpHY6TqKB2JThbiVAmjGEl5/0O71e/pbaHZnM64fIjqm982Q/WIthcng5+Ok80HvHyHJFEx
mRNmvh1e5yoSibWqu9va3zdf6tQu7xbeVKqGWf8LvyMb0gWsq7V3ezvLcxhdf2FFKQ4VN24vF75R
1LTlcJQP9BWFFvWEh0xMhdeNfM3s5uhStcGSVoaCgLuw7BSY+3iwmxazFyXeCWt/5n8LxcYO/uK9
kXOVX3dx9a+xZBbIYzmj5oqN3iw6x7NzTksadVrsrOi0oEQRFINDUB+gj4X4Xf49fIWfLdGWb5oT
cA9lUdRrBWDP3c7IRG7U/D0GrZGFNMv/UnJJb9kKh5/jCwineXgMPIVahXI6hkJJJOAHWgGjakLq
FeErBPNaFAAM8b7wvEUTmYlpQneahPT7ZzH+Tn5xIVHu8Nb+aGu/l6/H09IatlvwRQiUg3BJJyDn
/Vibl5uPeCLVuUv31j2/mbGU2QC2v2R9HTZxVXnlF6Pi8/RNmokEbd0I2UlcnN9DN8Ifx/ffyyGe
IDGgueRYad6Qh+2gDqmUGNk4G/N0mfd3sMoGJjOH2/wBJvnhQQRkw/VjTiAEmNOLoTl9OgUjynhC
CgT+Z/f0i8I3rX7dg2LY2H4GjcmrQEt/n3fSJJptK25ZXgear/+Td8VdmTbVY59jw5Onh8aZs/ju
VoxQccbybBTJJXTFlMfV8Y11pcUbztifN0b3mLscbTeN1HiVEGDTodBqbakv/r43BRAU4rHm3aiR
TmUe3xt/c9ngTJJyMZpl/NNmaeBWLyK+glFT1ScgYM/jCrawAMgNOVJ6bxjv9noDCoa3zt1RDhWH
PQVAn7aRuubh5V1a2kMsw5BZm2PGV6nLhvSTb2RTLaen2YEtFHuK4z9R4JrY2/XLUfuKvy1PPCu3
oc5Dgd5Pdh0LHh/QKUkgpwwa15hGNLP9c9xowdfugyfkkLXZzNyUnOvLevHTOima8xrrYmIyq/fv
3x2Et6g1bo1FTU04reqbEkLGQwhEfAm1YRp1iHCe0ydKxsJkN6R/rsLFhhktoBLnFTHA/nUEX6bL
hAlqAtgnWklIv6oZA1OlVz98gN9738yHjjYdzRk5MqZksvY+s1nQ2mdW2Ea6QcI77jk8xFAlDAjo
D7zMZAR8BX5wL/gIuDhzHN6nNpl1UllRrRBVr+EDhcGD8238M0gWPJNzWHaZqmFGk8+HImqMuATh
UR/v3shATrOfCyWiDqBFWRh/b46xf8HddwGT2RLCG4zEJyG+PcqoWSnRCyaBKNSVycUr6MD8nGaA
AqfshP5nvGBJSB1F26LDr2Q7Em+h3EHH91yak5Bqtz6YtNYdqhhtTVYbP0yJP5DD50uy1Dn+XIKX
p3ThxhQAcHz4YXcMRXKjx7oNWuml828x3fAU6BotXIr8wPaG+XimRcXk6w7PkXkSZ/gEPxLuKcL5
EwyE2qM4pXDrns7bdEQYA8/tMIHksGQN0gCk70ELXNOxvnubHT/ElAf+CjhE4WxerYH4wme2h+NB
MZ09JzPjw04KsBRe2/zWUsJaRqeS9XA89nbJSM/9JcLOzvxY20G6N+VKX5lOGyLeXzbHdU1hIQRY
FuRYnkOQjEsPsU8O8VNWcJvW5tnFBIB8X39iu22UqE4lsIAIc2cA3jf6fCIVJO4O8gg5pb6mTL8J
gtWaA29tPuICgzKXdoBKPZs0C/3mx1qLrefsPGanfN+e7vzbqhoDd5m9IlDix7KDmUbJpkgfWW2q
8Edwy++SosW6wYSpcGNwLnhQoXR87pnXpjJll+WZ/3K+gkokbsmBj4WHkCPRtDhl6dD0opMjzPYL
i+ISP+ih5rtuWXBjC1jf4tJ2gxOZJihz7FP+9Ldp4wyua91r8Jvto4DuJ/hjan4gRMsUJqdQv83U
ZxZDhifKAYqz+RvVAhMxz0DYY7rhM1qV6/6ds3RyHrKT2c4ZFUAwNMAVXl5owlERsy34moGQS64b
uJbzTziHdCWPptNuhS0ig4V6BYWAPAtKaguGeBnCYK5LnEzaZVzJ/Bj7jYfTVTmx5l9BlF9JzFCN
RNGDMm73cUwlMhDwd3T1gnIhpL7LhBn2/Dkj36txHltKAxw/nGcBH7dcZnm8hfTZnb8GHOrBtw8W
WHjYAVBSPP2yIRZdP/Pf+QVpuRC1bYCo9eskxObbcDuqh8gNeMeAYG3IhXEKNMEN0b3R9gVZX3Cr
Hu4He32Vze6zOwhiNuNdEGoh7MqmBX0M4fCMw/bW7QAyjEtfr4OO88b3DOtsHAfuqK8FlkJQOKW8
yidgEIiANS/7eB0Gg21na0qp1OkFaeLu8UimEuEzeoBYzqiLtAlQyBn8hRkKnVhcUlmfIudTFtwB
yII22yGUAbdcsJpwd+LdoNlkWsKv/fOlFuIHPNPfadWb7mV9qQ7fORddKx/lbynevWDKtPAXGiHa
1z9GELiWm41Ya9sH2crqnqmSBJRjKh8+JhkZA21k8roCN6ggxtZ5Qpj68mdxFC0o/jFMCt0U4wH0
kuUj3p2oJS8+JjYYpkRKg7M+S6e+wvmwSzfoBhXT3HuQcfdHn18ldcvKMeS6Cj0pYhg9yPbC5ROm
JtY3vY7Djd0yS7rP2PGmsjLvXsHqALYtjg2aWgUHEPeLrBIhgUgL9LnpvTE/ELcGJb783M/+2fSp
trbnjcLu/IbbZP8wXPlMgSkL3v2u8tJpi0FQEe4wn/n6I53n63poAUkqHkAk/Ei4utSUNCCgF3e+
TpHtZnAnnC8YEMAd72Yv6wbqhfe6cpCljNShjsIIpWmppiSqsEXoAKeaezHdX6NrbKARjSSGpPzd
Xw/7dCu8bXLcS5cRNcY6OBdDnhOKXFzhNVj8aivOwcGCycHwL0p1/FiDxFh+lQe8iRaPbyETbBkS
p/Tdvet+mvx23j1qRWvnQssGUBVP+5w0AIYIHH3cerxSIW/Q3rkagwORCvLl7ive422aRLfE4SJ5
ZcvfttbvLjB01gk71BkG8VW8mmPhsYt+A9FVvNegyCzyCS4lm5YzesUae4tPazNOuTOhcO237GU/
dA40Itv56LEVLpnC4/+nGk6EkIuJVwvFEHC1KLY/KSutAkudMU+lVbGwxuCzcLXh9XqP3w/2pLcO
eqMpdJrxJfGVGRzKI7JcqnD4ibC53l4/GX+Xft2/Op0lPgat1N3tL3dXh/bopUF5AXvTYE2xpCd2
oPRvY5zrnGzJeH3Qd35mHCQdAR9pgVETItakmZ4MH0f1TvyjHc0+eHK23fb+5sU7m3HWbU3/DxhJ
4foMC9K9OLpv7fAvf+kS3EYMTBMwAxdcCClfSGfg3dYLi4rPYBCmn2rSKCgwKR0+khRRtfwhBhjD
DnV13rWpbzMM2bCqjp+KX0w+IyPK0aG4BixKAKjTsdkA1KNda3UfN85g4jf8RTOIrca9fDzs0xNx
6VPhEeh8cECIuvtTkyX98x6aybqDQlpn0Pt06JA58OsgGSdj+yAxZdApawoq64GLpDUR98iCIeSA
OfH62eKSie8e521JFe6tss+ULYc0QYoZ1W2v6yZgmFZ34+gVTaJvCEZMI+3jnOH9o7s0pweqSXAh
FU6uDxGFokZ/MEGkpk9lTCjzOICyxj1P8RsD5YG9ggJAhCRWnGx2h7QLOCT6wht0MkNYdbyGPUSK
1avHydU3yJLgDaqwj9TwMqb+Zl1SDt0ybkSyninIQ37JN5Nhmfif3HioVjrzDLS/uKngJ+DcsLvR
3E9GkdttRWrXnJtH9ekuPzHACA326fJTeOtA7Y9Im78gJdoO3v2sz/D5ZM7wEW2vh+ry5+uai9k7
pOWUyugFOKJtM6RXzy4HFZYBKHcmvcnswVD1SiYwFWePsVtAc/Fj/Ygu7iN13CuYUbTHKRNgpwM7
kSk88np38WS8aiUjxogME9NN3DmpIPQXhwJw4R3L2ssth0ytfbqifaZ29zpRDT6mTV7d4fXHH5If
ljLxJqRPImPw0KRV+NtaSKinXIGBhEsmRGuUaaDOxvi+v5IuU/jjcvwJ+q1tv07hPnib8wdtJnwY
pukrljWj3Fb8Qyxu2h9u0DJzN8FQfz50GZ/ItFn6DBJIVyZRAcxqmE13UOWikjKzZicw/RxWGVZs
DsyVInOZypNvD9zg5GQrEeIphOpH6UjQFVJHSdiShngwUHHXYEQzRViYYG6ogrnAE4fkxw4yvzyc
+c2fhq3rGlEwNOq43xf56IUamKHvB+9+KHBi/atbXh9y6cXNWyhiS9Cmje/Hf8jaKcm80z1WB19X
X34hXAdxsb2tYxW0ySsm/uI+zaGJ0GQc9eVDJ6eSDyVhtde7V9PkoVjX224DtwbvrP3De4t07k6D
E2/gIbCR6XxcdKkblk0HbO4WCNIDZsNNoraUMcVJvfr3QUR38oBBqfBUk0vGmnZKZu3BLabCmrC7
jzj0YPd0K+CS5CfHI99/zmt/C52RUD/Ifb/tjlt/nBp5hXNL/RpZXhoW3fe86H7aQcsJ6iFqgdtE
jyCeo6ReCQkJYD/4HXNa49x+sSALs7/r87sdtQ4XPAyXysttvfGduNezUukapafhkYUezn4H97en
qTFOKcwt/JztAsFiVlL19+gdxJCsAIahwl9buGR1oioEVT59omOS+WBxgKwhZgBLBILN+s1DVjOE
jtcmW4ZDaVwY/FkloUkxVQAlGbE4+dXuFo0gV2HMCq6ibmc4l8P7ziA7gElNKfizHiB060SDEQ4X
vtkfDZ5zrh32QLhH308GDWx2F3ap4uoIyq1Ae2DUb/df132DJ4iT587zpL6d1mQTf1Ckqu4QzfKD
LLR8IbJJDiff+RFlZO3wqBIZqMebtw+TDPHEdErZPMUR1nszdv2llof4f4O20XeGk/jhSfSwcMVx
ddiMtWPO0iRKiOw++u3JzB3Coe+L328VUX0gQn4gzxG0KPGxn7gjn2BMvq+6ehTIp/H91gQ13vvu
VZMVcxeYytuXx+Yo7GLM8RwEMSjb6HP4sdb6MkWv+8lcVsqgxXEZvHgWvYvFFuFqw8feIh3JRaD4
wMy/OFIAO9b6sxQ08U2dJjKurQLRG9u/N9WeEJDL6ajlgORTKtPhIC6eU4imQNRwzdjumOXP+Rap
hTvr63EAzuhNoocX4W62pEi+G+51rFBi7Pcih1J7t5s4joObEklH2LAKWOgWPM+RpfRfTsOKoLTg
uMfx5PwIYDtst7Tcg5HZk9ioYrx/INu89Eblgmq096Xg0/sja500IvF74qxQwEgIrJGKzFB9k60j
u75FKBnLp285rVH1hoC/q1lutYv3aw8M3/Z+dj1y3cvo2B4qqMnTmBTWFg51ytC+h9rdKzmR+IkC
7q/Ng1K2HTgP97mOTw1Y3NyO7Xyq15TCIFGB4lqAP2GvvThOyNyWoz0CxuwNKrnQFkoqPMpeEL9H
T2R0ELNFFrC/se3jN4xNvdgXmrP87Jqj3DewTztTnp/kUrzn9XAP1IIpR3d0n90wNC7GI42w6WG+
zJfbO7e0OHJdf6Eyi3WcA2fPAbCB1XabSMWG8ZXX2SHpeQD/CdoT0G7Nd2QfXjAgJWIXaUBadA34
zncEH7p4pOdlqIzBhNi3o5e7yyEsJwOogxw1o0dkP33rE23ffWr5sEcAXBTbcGYuEoA2i6KJOWO7
qCMALDwTItLXYk1zhgw0T5thNJugC7XAY4gsent/85Obg+uarMTiSJ4jCPULnaOJm0qDWugWvwpv
NCBJwRzZ4faFB6CECdF7XSrZIzxrddvS2O6IJmA8QWUbkOTjGqxoHmzsQyBieW9zxDXkYggCLTrC
85qdhql/r0GK+BcCgeDE+e6CLW5AUGg8NiQ+6cV5WgOLyutKm0eqNi9ogAk6D2aJOKT+NYQ329vq
tJ38DJE+DJjlf1bAf7CjVcf9nhX7t53BmeVhW3tiNoMXPrYw3I9stM+xEVCd/9F0VkuKpFsUfiIi
cLlNV1JwbghcCnd4+vkWHRN9Zk5PVxcFmX9uXfKJZ7xe5MwSH/C87yCGHPfLHAV+WdaQw2ShYQDz
0dL5SSrI5MmXrRZ2xaSi95rlB3USPG/ct0AG2bDnWmZK++Zi/SMm1vI4ELuUHRWfjOsMXYR3hqAG
4wXRFjhff3RVUEA6+i6+ocV3gUilb2WJjWqBk0wCnmx599D88XNnzelMryVSIIJvcFpKM52x37VG
3vkVowzKQOECgojpiW7K5cNshBADDdXp0krzd+EEOPHDtGIL2soZCSix+2C0mkuoAOIJiNb1RDrC
/gwLMQjMdB/6cTGAGD98OzGn4sZFT3SZWcOibMQSbjOXatA7AqnEYF88YB7pD2uG8a57Jaojy6Lc
Qws6HpNTiDE0yRQpTJXschDjq5Ewx2Hb8THhTCfoSyJ0hxIt/RVUnHG878ZEHV6anoylEswd8Y33
qX7f4J/hAeK27LmGMeoRWF0gPC5jtXGCLNWXq15oqyzKfbE+od3lykMaD9zorrmi5DaoeHGau/cg
Z5IjkqRuE2fW87t4NbCwR2jiY8fJw5WCKOfqtPonGvD7sVwV9HsNMiUwK1fjslbnsTpGk711Z+dH
hmiaKA4BKfuCnN4apz6Xab5JS84WCNc/QYyPaQ0RM7VwLgPhJV+xRmeD1B3wn73Pq0jXscKy8+0U
2DZ2ns4aio3TX1AH9CsdMGHxORLZnasc8xapuYnPzfHGfwB4NkqdXXTZmAXvnWxXrJAqxofFMuZi
gBXRjYR6zxCAplWfPdSnb1rNBWPo6+zn884qBarqNpY4WmXG9QhUDFfCUyB2DJQXIwGzloOaIwQ+
B5eCVy14k6e9x/ho1ipyZo+o7agovUbwQxAg21jX2X22Sd6DS+8yfnYLDMFG90UDAOGZyUkj5CG4
Y3xW8m4xLBI4yxeOazH++mSzsAhRSwQsvGpnk9GOoA339R2+QLTNiDWDQ3bIrkQVsiscMJ0SRCfn
eG/OMI/B5rBzibtAsXLs0tLxGBlKtHoMPtfFjP9QH+gPeVZyhBDB+Kn5YZHwabeMUGKIXyf54b0Y
e2ySV0B8RY+Y0QYU7j3rqZtTa59pvmpU2/JTLIU3RMcx+ghxpAViml96XWhYKMgsNf+orI2zp4tK
Pw/uHm+cbXCk8cIMhIUwXLCH28onlDrQgKi8ix3hdEurbwArk/mYhxB1dMA4i4e35O5mF5r0VSEr
hsxL6B/zLxeO+Q1i4TRlTCTw1Cm2X+YZA7Y6zL6SNRkdgnVYmn1np16LiS3ho2FvZp/FdfaCglNj
FX1efbNv/g5uMJ7gRSVXdowIIyF1iZLHrMzmionmY/Rhxx2xThsoHu4vHZDerXaZaMIkuAe+GxNV
q5I9g8107fMfdb/4Mm5L3uAFAXoaQfhR6DCZqO6jA/4xX/P73ipXrDO4gUUF0TaAqLPDstywiwUf
IQH7C0JvxKWCU7Q7+duPux4jrX2CD4xAybw+bPB4wKACUDr6GwKS+E6rc0S6G1mLNwFtmQDWY+WU
t4I7XzlEawCqq3X3Fj1XT7Znw33/DDj1L72v1gwEg22XrZ1dX7zxhQVl8cDNk0eE5dmbxv1tRzXX
ZvV3NsyLX2Co8UZy/m1X0SnH+UJMUakiveCVziNW+PtZmkZFFP/b7boD1NosG+zF3ljD78fP5aVz
sJoDFop4lZs37MoocadnrEbxEwThjvJV0aGbBUJPxwsKnZDCF6nFaealJc/CXkjgjX2OO9TM8ovb
gDbu3VK6LUlNAWFjy9kkTH3Q831hJ0W0bLNwRy2O2S3ZBzAoBxJJXGT6BIBGh6dqXn3VUhXG3ooU
RHz5VSofY1QGQs6ukpETYv3TarpCOgBCviO397LHFmXmwSPhUMuS0xhfAa8mf1EilMisF5c9AlXE
gT+ZoSOs151JlmfbJuug93yxS8ndkcqsRDDkmXtH65PRAmxEtNDJLpJFONPMFc1NSsmIe9SjLy2/
Ce8EAdXK8Ez6YXyD2io4eFeS0TAcvEIohdOa8QlUyw6Z0JEtGQ9SReKv9sfUW4pD+gwkH7aLoAA0
Dunv8S+QysYN4IM+sBokXGUggSbScmcKD6VQ1+RfuUL8YB5/xfeX3/EdgCFA6P1TQ9bamvfJN73a
6GAqw9POU/koxdo+gtcxae9fomPQS3cB7Idkk/wKf3xCGQGbf+1DWy8vjT4lWxCDyBzKYFSl40e3
JHtb2/auK1dGoRUAu5F9pZemvw+82fwJzVBcI5Fi9iUt8nWGsRe2rEWoexkTOYcxqPIPjWlmoZ0D
EkfO59IxpR+Rfk2IcrUGhIy4PLODV8jDwBZ9bbWYpIDY/gHPGSIylluBzTrNmLGhbjLkXnIHGWM/
UPAFbQieAKhPyE6MLTVfDxdeB3dKpOk65ipD3q7jdQLWghjXUNWeXRZltKzWi3GO5ZlTE5t0r8PW
zlwxYXrINNl58HP+qaaGD3PxTTcuffMtWNRBoUhp+MQf1/gY20GfT/ZgqxYC/ZDwCss4lmtSGUZS
b+8uToPD7GU0/ErKf4F5KqDOiiIuwuEu3Zk4Xisuka7BJpY/wQvlLKxWPmQKXl/aCiuml1yQK5cB
GqFR9a5YarT6zMfAGklHiKmgJz2bBUIqO2Re+csFH/UtFktGNZP8+cOQ9B8IZq/sgip6O2WZcMEW
+1rUp2O0doAz7aLFKqsYzi3/96gyuY/4yk8zpBEmVNGNoeroMhUZM6u+UDs6OD/LMfzldIir8p5D
C5iboMLCT+gd+HkAS+UVOo53DLdjAIrU0LnhulBdWN51pbgCJjKFZc7WiaWJ1UJ58sbRlkIHAYRC
IxlaVniaZWcTRSSgoSgfMrAahl6n10ZUkEXzqnM1iXtvexSYrFWNjj2K0rsRGTaafwoGuk0U+JLx
QtUop12n/ovj7iymVeZ9JciAdW/GpD8jtlCjqJuhMEYi5LVEbIMdkCq9NEU+dalm+8umQvpqwTFg
yOiDzHpYF4LlaDoqAUy8RG/7bYN9ALIxajKjtiOX5Y42TXQ7B3c5HzDrm3i8iIrLC19Z7g0QI2vi
fJT7eRSxfPYhXwR2lEIVRC2w+rtCM0r99k9/Z+1JZD15/qrjuOJT2t2d95wGuxw8eHCJqYshWLWY
s7TwmOCfzU5geos+zKLfzfv0D7/qWKHiOTz1tUwrcMuSmSKs4gqs+oBxFe/upDUTxHfpcXRZeIYz
lcsHtrISEZEhCkUYrQHpGeffDmu8F3T5JzsdOOiqjymqK8RsGjDCorb72mPzyIWtERsAh+CA7vPG
QI4yY98OJAQgkcSVee+/rz3CFxNWAOvaFxzNPVSXBnLpO8An0uLq94eex7xDljjAAwuoTUpNXQ6V
eiIQzQdOXIHiCNpEUpQokHe71DIDNegygQZYTg9OnSbpkoJ5nK2XgMoPbn3EBwgnPiPdA7sq0Y9L
WljL5FWdI8Faq8wEShV/VoBJfVY1w47Ze/PpBcugFXRR+wzehi5MgQjZy9nyTSigZZnIxiZAIBHF
Wl6Bnl7OyV/v325VS7EtTR49CRdXX9nQttEqyytM2ZDOynnz9mRDI9M6qa1JlkS/k3BX00qLPiDd
gdbVEP9HTWvdayLggRYkN1NbNGl/1GnNy3bJerTvC54A35jaLNUmaAGoWIQaRkUmbVPJXVCwjrHZ
0h/903eo2c0IIimr7LwL3NIw7MCN6OX43hZqkVV6qau3RTHuC/kcW4tyyr+xyWvBaS/ouxxn5jiG
CyrKdufpkoP+hJXVsn9UeOQn16gZMMejCv7fzu7v37ePCnYDCZkWk+odDTiTOP2irWCPz4f8qURg
IMpHZVDYMvNGextXDrQszCSRFEAagb/UyLfxurdxkF8O1V6vEfgT1g6cOv+AERonVdPBUnZu4xo0
0IBSEsuApdyqqkosk1Bdvg44Gu1W3qJrloAd3lszqQvlks3ZGl1S84GEKYcep6trZLv8pC2q6j8H
dXkFre1cjcDXU+ukZn3XOfQ4oZwGKVpspPETSqGHExFzpF5wg2QLSAgtEbrp32lgeT7p47Xo5j4C
pICEJlfZWlS1D/z6+jg2EAQxR6ZbVSnERGRGRTJkzryjsKn9qjHyuZYC+qWqRqXYjVeTbLDiFTMd
ton2mTkBhCK7hpiGMgDkDWqOtyPh1B9mByk9jCsk7UXdREM0rCTl7NkiuUxonobKnn0eXhUXFE0/
AdmQKcy/MgP8Fq9TpgB6O+v2g35EJUscLizKKxxQh5wZkoxKD66o76YkEPs0pr9EMy5HrX5nYd8g
8+iijYycIAVdTbKl/aCKS4plGzOWn+kbI4I61Q0PM1gWgM/owQkG+dAd0zyWGRdXCY+yhzkc44DW
ZR5UtdzIdXOgF83+PdWJAYXuUBQOKR0zVUXDxCF7MTLTCAHJKASiCBF23nWYW1DrKukwZqkzDdpw
VDTIUpZZoqgonc1ByjlSVPgbbzp/HKO9k/++zpBQGpW60xI5+UXiMXU48ZVBhXlzK6FksyWGqZaT
YI+WNU83J4KXC4gXI8lI8d1EETl3EkeorzmCS0mPKCgo2EhmiQ6NEESEH0twSilZguCzKtGOtK24
3v0HjlAkkxaTNL/++WJIJkxHjKGdilIBTK7WB/l33W5UkTmFRe3CKTJ0R7rcK0pj6aTwQzSX4pJo
Vn3U+9YMS3pyMKz5jCq8pQtNI87X6Ln4h++UDij7CoYCzGEeuYpqIS8wQaAKIyA5JS6DppAaBrbw
UxjLXWHffdhQ2l72lR+D6wT3jZsvFfmJWc9PNiXtSYLwQGzk580N04YCfUkVocWAkQyTSU219Krj
mQ6C380pxskNLd7mTMa83a5vgyGKDAOcDOZQTAd1dXQqeW5/dTx5V3cE3XSLT8NjqcmZSKa5ZBC5
SaaPfxN36p/vdn1rfgiHBgMFKHkwBab1g1Vjv816mdVBqVsYMs7dpe9IT/z1YdQmTGXr02P6sb9w
aKJqVs/23RpjeP+vz7lfryr+5+jdRzRB3+j+5HPtJ3DiUDV5z4ABnVwAG/CwWJgEz8E6aoxfWH2f
lrs5q4Dk1S7RkWPTZtWXd/ZgQJifoDHtdd28Qi0/kpuwM+oX+gVUWgfsvSsgnxlVtdhFErmbjARG
jIuBvRxAMoBTPDnHwQYz0e+q6DeRKGWeD+t8Z/ol1mjMZsMHXlso+DS41XbDuyw3idNAY+ZOWEcD
galV0dmi2Xd2zvytt/VZTeLPwb30W2GXSIuzU9HoFuz94Mo2wsxJGgvQZ8mhwWDqFIPgYhRStUZa
K35SFu0F882QqUTaP4/W3g6OL3vQzmEMa40/KliMoLZ1864pR6mBW/Wxkjyv5hq3l3jXZ9FbOlit
oCZIyhE+LXrGTOKfLjx/eOiIRNwso3w3cVEDctPoAb43tmWUVKLd15zQcpWtkt1uLbeAO5He/rpQ
JsqUS509A+Ul4EpQqi0UeJKtxaZ7F8IxuUXzRu98RP4kuvjn7OAAWT2Dav3WzBd2FYUXJ6d7/8MU
5RTC+B3/deqDB0Ik52ljdW+YrGDN6vBuI1+FC1h65Gj6exx35bi4TkcPn4UdWgmHpwuwEdGolg/z
H6iBuZ9Ozt3L8K8UwddPRy9QockZ5BlLy6r9bFhvPAYSUBl3Ey0RMDPmvndf1kAJswY8+IeWy9+p
oRdRSM99UJ6w2XeAT+4BZCVeGLmM73HZwDur1d73kUDeGoWJXWfDdMYSxyoFj0t8/0qQ448ioLwq
ff3yN60DZoectd1A8S6NLh8O0hcAIfe85DaP0iK4RJNz9kQ2at+ZXIePHUBfCLjt2jG87KISTXTF
/Hu4LzgLbHV30YYp0ZHhT3Iim92R6myam1P7zfrJ2CNLchy9boScUrcJcKBWC7FQK9HL79H44Pvv
VyOqJh8HZ1y35L4ZTg3fwR2/9IfzDvZAXFtxPWnFdxtFEITUpP55t6m9+DdAEnAlkoW+Ai2pJ81E
Ro6s1zBz/IKRCw4whc+rWlbLJh0575bc64eRlH7QFuWyQnyzaCRejhTP2H2aZYC/SSV7By+EwfSK
GPtxXhvxN2CQ5b+GW//KGQCZF1fwL9tMo0Zjb9VL/fItKII3qV1nhQIkD6StCw3z/IHsfzAv7Hmo
Vqz9YfWwtkxVknLB+e484M19kPO8x+2ftX51dhP7QITcRvvrrHWbFifjK7EW7CSbhRMYdn6x08XU
ufpJd8XsWPa+7QPhruSUJ95LYE0Qmx+stkqmkHpYLl5g8uF+qK6kjn832iZtwAUVoKciBnaOU6Ri
VsimMV90L/NT3WMFXXkBW7o7p7u7aw1ul+H8DBKmFMEarFfm+2O6Bu/2fiya6/6+UsTU+Hg1Dq14
j8LFpncmiPkV7nPJQvGl9vUnHW7D/Rjeht9Hj9efFClGr6G/7k2cOopVeAKsI+QNqVaZtOPKcPMa
L2uS1EForiTtUM4acLZ209N78LjCa3X3PAgN61BMG6dFvZpzFt8H+97qVImesLmKDf95dVrQsCVH
dz61my0DJuBlXj9nOyYH+9Xg675rYXn3BrsgR4InLjfziiv1GfgMxgAA9fgNaD4rr+1GfLVhNPzp
UTLbvRUS/DRU9NS2PUluEULh1425xf3xZvGsPkxgH1KaSwUggMcTMWCAIPXXvyITy2ViVLTzh0+V
XuOupMoovLZk/i8iC+j7jcvJXope7mPORUUQzpN419Yc3JiCIl5wAcjTnjLLlL80h9FBgmKCSAWP
BE9NHdRZoSd1lkr8gPeIzpXd6K2jC6MIGLlA3KGYbM3Sx4flRSzfWtTqJF84CutooLM3dJecNv73
SlPQjd1vVvoZ/A5wDQBNGc/ByNdADda7vks7JD278ypKix0Z9FXa+1lzAdlRI2nq9PC29L+MnWkg
eLi88sl5zxCaROPlUrUq1G0kBeD+FtI6zLlbbWk6NsmPLKDdMuXDaN37KY3asFYQA+2VGT28jC/S
eQ+Yr271bLBARosCCUdW5QP+G9/rvXmvha1LiKE28ZQ7B1Wn4J49PLI/SQMhVxukz5OPwTbMvM7m
qZEeoknSNBrg3msB/+/egc18kl3TfA1LDKHHhyE+yN6uD5sIU2HY0vwqmfRFcmA5ILA2eAdSk0NR
x1U4ktLlREgKv9kBKR3B0GEnQVhm9NN0q/yOu81D0ICwdsMqseqU7DKtPGYOHiA/52reQfCxi24E
N2QjWtm2e4bBOa0Q4sTaPOGkWO4UelWr2ql2zqtCjyH7Zf5JKqRdKKXt1nTNAgwBgZH6QJivZ3AK
l+zlXpN3wUL3NgMbHtw7xXgbbkNMKFF/mpaPtkPp/wdWmaU+E6CXvW/595r9Yt82hlB1uIEfwH+M
1p4jC3i1YQleRZriclxMYFifpgcl4Gg9kVFf3/g/DuuEnst8dQ/OySmjyvVIrtk3Xg+b4TH49s4Z
uKdlGdBWVg9vneu4tnx0Sst33Ds5+nv18O7C6zSmDIzcJwWZ/wcn6uFUk22EomIJtUr82IfVzjoq
+oWptD1zd9AkMSPoZW1TqW78dT/Ox6kFJ0xQm87bbTov/5Te80Lw6F5vgCP1n+Vo+ok2YTl6+GXY
M0i8dzdh3dvbB+cOTLKA6aJTDZ9vlRi2qCtNpmdFhMfv5v5tX79ZIy2j/hzimlnDvxVsPxPu89aD
331nwTAaAS2MJmv4ygw3RUqCBdraGXtc0QDy1NA+y2Co09ipSVxRL6GqOYXeEOzH13iXFQfXHmoK
+MO6++wvOXQ246KkCmSFcY2hkySfsBwegIf+da7LLdQ/BjoeeC+SMtJnJuwF6aiQGrq1JaScsrdG
AGtQ9vhiVg6RYoLAoFXHwamwQenxqbzp224H3svINJTqeL0eY8SMiSv4bfgpe+8waoh2+2Zxw3N2
gzdZdCZQT/UJNbBGdYVBXVpkVteAK1YwDdScpM95NkRw+bk0awWkP5pSt2UtnyEU5mOLV/ZgLGI1
METG6cOqso8j3CKVzlMsnhvgPq4pzDFG1KYZDVwmIYw/2k8vXzKE+eAku5nu+1QBHwMRu8GTcuGN
jCf4Y7ZCWMeXTDgn+xyknO1NERGyzkHTOYwe3a8tZhqnTTbxvEv2UZKXGbVZGr0sRpoKvP+0x6WX
erVLLpF57SMB9LsGVQPNya/Lm3BZNCGE9iOoNo0BNQjB2L0jVTIK2n9YQUTNziAKJubNe3CRzalh
j1JGRLKfapkMQ9p33i2ILKDSlDCkUH4YpdDdpp8hMBDKoybbr4mBDfwAARTx7Jj2TokkIDMBowIN
BB7p9ATyErqWpDJ3R6N2jxv2TwpH01nuVNgjpfAhf3L07wBpHsCeTEY1ph2c7UHEAzVijvu1ibIu
VBgPJrIWEh+DaWzhRwxDIodjdjaBFup8457+Yiy5dzVYrOM6xtzSPbvXeBMce/tlIV3t3Ga7AjvD
a2HfprkkPnfm4haIrHYZ7F34dlgHQkTHQnAwab8Y6d8Y56Pp733TdyrnnoLDGAXCj7D6u6gZV7Ow
ZtRjVOBApPazb8ozOmM8Pix46+m6XQ4ufQ220WJB771mIIQ/aT8Ag2mskWkafnXCI9ytht67zwJh
YmK2g2Pyki1OzeeVMtjbDFEzZIKYs0OEcdv8w20KuDxNh1PJJehkoAxv7C0gd/NheMAH/zxHUYcA
Bv4atEbCCUPLw2bNxw0IFq7HF9Y8w1uH3Qa8px390NH1cHAxHmTTplNIrwBTiBV6tmlWUCB6954x
cN2MVoen58QpXgOSfWZAcM/mQusarDTNW1g4InhnTNqf8DV78RM22SEpI8Eo79OreQye7Y8vY766
h6IDsBqQu3f3hCXD1cRHfHqGxAbVesU9wlNvQujivcR0ahjKwOw7uk1WYaStLRTyLWzBhD4OTSEE
TI698kCO42gi2IoxZ5cm72KLEXt1m+G7DWXTOSXw2Qlxa/DurLrQTPnQG4/OnJYJXSh1NVFvZ9+S
gwNmVdGXPo+1WdrMtzpx4wYiI6g+HpJbweQaHaE075BKHdSqlnQ/gEjPCuyaWmc46ItND2EbKFp7
t0YVkz48xGlw0u79dc4sY0dVcsNsvwRfv7H5aX/JM75mQP0fjKKhSy8q4OP3cavg7l/cPArd2Z5Z
U8G4opO65iq8UPJhQgIaFSWV1Q6NOe5CKa353AnQMv5WmOmC8xzJgaH0Yp+FvgCyBQeu3qQtxxjI
aZx2ac1MvsZ9dHWq4zMKVHrHdaaf7q5qrWfPF69Vwvv9YoebXmOBEk2vaeO/GLd4kDaoOPVg+8Zy
g4SiD5LBZ3rH1IZjzHpw7egU7fjyxgU5rYWw8hASA4usmTfORqFbSfGvhLIafiRMMbHBqafADiGC
ftMyvor1vJpn06Nhk1TcTPDDt8Xus6+NBczA291YbR0u2No5L3vTYIUyyzpZk2J6IJkRACyCEAdt
xwMOGECtOncSfQCuBct2e8X9cM69j8d/IbMVlpYnqwbvUDEqQhusrUpcOlr1+bo7OETlucJbxS2o
PyTU39COHLHpImDfzbv75wRYtsiSumnU8Ey3d17T4cFi/QOqsh/2FbkwpGBDwoP781Y3L6w14COw
Q8jfBsPxAssBBo0Muij6XMVovBBqbXAjdX+JvjlSURjc53/ma1Rp1xn9X735AEMqdlz5cuNogg4u
9jeXZ+ouqirWLXWUWl81k0L4wMuhlE8MoEuTKq/sF3zG/b8xKXMGRo8ib3U/vZlgObPZRaM6jAwC
5rMsq5kDO682yAIHfSe20uMaSIN6UGXIw18odF4fmHY3+8ME9sSc64uTsAxza0kMNgpVDgzAEXxg
Bd6iSJWHxdefJZpingKJM/+Nf6u/DAlfplm0LaflhCVQMz2Y8xy0OJNc4DnI2C8R0WRQQidTiVXx
4F6zJF2ltul5+Md4lom8kuJjllkdk2PBsouHflEZwZ8Hg+yFFcMjHewIsIqlFtPlm80OFQmBMGTz
R7YFLIK8gh29HKRckEEnrWm5o6vMiNbBG4g7peWa4+BXnHFbsccyPxC6FZDr4LpqLDd9H9bv22DI
xcohA6gObquWnxn7umyFFmV04oXHroPaP4bGvBKv/YnzcKg2mS1g+i7NAAB2iTGXznujdwfhQ8iD
bkL757JMbYL1ZQyfy5hIJ0JeVmW4OTiEbZiLuVU2TsjgBSgHkE6KRmfK4SV9Rw1ayImKjoBgdzbb
Hc/kmJIrRqyjM8+mUWRVwibcCwxaGFpcqqOKj9oaOFYwGYKxoQzEzb4AjGcJzhpeW2/i/fAbKJOj
iouMI1UyIgI+GmHGAPcsJntzjV8MVz4GLGbeTjPe+HS7+NcIp2HFGuA/bHmS6rPPOJwsfM/ejTbw
DoUHxLdmdGZkVuDIss1xfTE0N6bhGMga8HOIy9aIOgOtA6qRPAcFZ8xYkr+txHmxfgdL6MKNMO0A
QfkRJAds8bBocnpFYseGxTVkfsQ5Vx10+9jMWj+8Que4ZHaXvkhovyGi6uEVxSMZq3OwViuyXMwm
00Y4x9mR5OOCRXLrKGOVPbzmowixbm2X9smaST37KTbxdtGyf6Zde4R+1w4JdNXnYi6yFdUz9doP
zdCywC3Eux6UdsqCBBhWuwaklrRCLF0nnhkg4U0VN5qawZ/TuXJoXewyjCcPF62LIeklIzUCNCUc
OjRqMYQ8OA0vo57/g1s0bSCGX/CJmhvs2Wfzg727qTePDFBZ+dPq2Tbqa8aACMIiBb4gFE4owHE+
b+DbQGCau8BpTaTB2fChfNLSCH0DdIi/1s0vrFOEe4Wj6u6SQ3AYs8M28/Ru2m5XixS2rb2mX8sN
m2q7+dMl8FYdvLQ2DoFQp0e0Mm4T2k1ZIdtPj/0LUlGwCu0BbIWUihoksktzTEh4mxzvLY+uxhkl
k864hnp+nXs+BV1VMqdq0TCAWm2tlUrHBZUmb0ROIYqQoLt12dg6lPhVZJXBdolN17JhQmxf8uFZ
A1VmugYy26JZr+JxdWdUckVOvUJzzsmLnggl0H25LWgWNCv5td8IEKMYTZXNoG6xes92LpmMAPTn
8FY0Vv7AKvmz6DY49YYR2J372zDXQ2nrACbIeAIDlF717k/klqvbYXIrJ0v1+hLC1L6mq5XIeAaS
I9yYqJJgmPhnQ5PttKDOs0DJfwMV4lZM4HC62nSRbvj19RWVy2bj15R331aF0w+2leh/7E6uoE/A
Xj0xJNq2vxgOIyUDMkv7xap7sVvekfB3NR9F85NtUKyImUPJvwgk7Hu4Q7QZLFjTxdga6X+wLMiG
rWvAQXUmzkjkICrHmlD2KN0HwmDxsXNm9frHcusAmmUpfZ2jgx9Ld8sa7RJ/Z9BdYWAEuWszzuhs
/gyz97I4/Mw83FGPWAx3L6NxA1ZH72vYeOL+ZfjzdrWfK4On+zp5CqzR0JYQfXjWfE82lFpcYj7H
6tHplgbAAsB2QnxeEgt5HQrNq9lZWyalOHO6Hz+mDAIQ+OAjavPEyt04CKgaUmImlzUQ5x0QCYrM
RoDYCONkIjkxWAyyIwGcoSHbTy4S8I8jK1NWT1Sm8cFPDTasLJhY94E3hTMF3Ql2+Tg58xwREUHu
2IOD6TMWlOfMT1n+HirizxlO29FgueQTm3WypxT31zYDrHREkWvbXGpTwqlxE7RY4mi7j8GHioIE
S8ToM3wNz33ZZc1diL0H62irygL8obPK8TWmgGvwJFQ4/7XWKBKZn+7LPzhBr+6cA1SH+ah2aqjR
NaZIy+HADbmOqYjpAUVahGStMDCRVTrzsKhm0n0aDZBWo7evO02HbxptjPrsaprkkDJgSsPKyIYt
YxbToJTR8nIHblfx3uYvPG08qh3nMi05YOC0pvRZ9kf6zn//MLXjx+3bBx9w5V9K+12yN1572gk6
GopYkBhp/lMXa7+Ciztoy1IExNlvbmPkKJu4i8N/7zkGZ7cT9HYIhbVdcOwbMwEx4INCF+p87BPe
tQn/Ws4BaGISF+S2bCX5MoqwQ1WfTz+s/ys7hazs8DFUNEaa3jzQbb1EsBBtPk/T+FjRbopoC5aT
NeJ7MTot3u2dxygd5S0EYwghR1rfXZwhsDhopK0FSSK/hY2R/MdbaV2aVxTxkkNp4+ep1oh4zlgZ
BQ3S3IqGjsGLpP0kHkam4l9Aush/xEQI4rObp69ISpS22DuFlrdTWkJ9BA3JWgq0R9TAXwkOMoij
TxpEmegYr35CNjuX1An1Bz+/LOSnrfR8XMKMtjgEg0d2U9WAPqdRTThtrr+N6wLUWNw8lq4+RS+/
y0kuv6AL8oNT+tdT7ICVziKdx1+8DgrmecoFE6SXCIDiW6tbYk6xH6x7W3v26UuyAFpDl1cgUIJW
aeJ4kgMnEJwbALIHAMXkK4CI5OpRBN5Cuez6GysHH57sErBjyBGwjgd4C0JIuYFYNIGah+lD2KLk
rqctHKmaVi6IAAD7Cdtk6u90uYPhZgJhCcyO7kGEDKFxpdRXAb5xDj3ePnggfBUAlOw5SSDGnRmi
Ae1JIGcHQA4IBkVPIPln/9E/5M9IYNYKUE4fwUh/kx6wwhYkrcFCurlytt6a4lwYGuUuoVsBEd7A
m7G8gf9RZjP9sXcL6EX+pa3vqrKBT5K/sOFs+Wf23ZBD9h3Qv/y7yzeDafFJdphokF7Gv30823iX
TsPnJyZ+GjFk23t1RlcIyjzM0dokAyMnZacFFhTcWKKffaRYk5M8YB1zMBCF9+7e3dUjpCiFctsf
aGKnUWNgP20JhE94Sq/9upHeHC5t8wdYSv/I4m/A54M5A3Y8dR6wT0cBEESsDIw5WHfiatVBboYl
xtHt2Pagbg2IMj30kzUgoZsETcVMLUfGV1mPdAmTghI8+iknG3RaQtvtnCP0A2Kki0uiWQox1Dgi
NiEoxDoDkgdUAxUFNMyIq7qNgIeMGYJgDK27uFH/XIp+NkDHvqoC6N8Zfcrf74qp/RFW4R82Q1jj
PgJ1jERkhDnc+8WA/Nvu5stzePdQpcyp6hdnr9hh6Mc43JNV/B8kdlUrJn+AbD+hHU1azT+FFXMB
x1y9lEtPjvDm+n/VwHm+zHHvPhqjgUH7R+kCYyTg4eIBUMe55mKAYwIOxz7fIDHF0Kx4R4B8lvNj
WKBCw0sZ33AGfDml7BtUpu222SLY5oghplplflUp4Twz+7iLVa9MsKGkRj7gyoBdmj7gKs12MMIC
KZLstic0FgZmAXchTdmIDaL0bKcIXyaRGxkaVOZkUpyqArxEHLoc3rRYWFQtQPDEoHoBWP89uixE
2GB9UdCbJDoHxHm5e9gjF7ArJ1c5nX0yifYf8J3hCf0G8XncAtcqi09mHTvmgyGF72rPcARxug5F
fAC+mQzxtkg/oKicD0P3F2B09m1twXfEF6MrRMKEuOAQVcDpAMxC1Hk8rrJmS2XUyWaUJYlMWNmg
cM/+scAFMcPQZRu32ifoJLyTQgL/Bdhul7KYBC440NsA9WH44MmAIvLjiFo5DVGef2HDNTM+w+x3
CdQoYfEaMYA3bTaGMj8ftSEc2nbEBUN5n8MvLF1AjDZp6zgpdEA0zmg5O2nDfOcqtNnx8ayeDRdv
tCVmtpWAUxXBzyVQLemB9yAHCY2ceAoKCoTfmrDojN6gaKfkZTvFOO/AfULqB6DhUifrbwwsDKc+
Yw5pjbclVyqqaQK3xg6/Ds9uTy/OtD3SlHkUmUFgkocQUsP/xmAy+IEvEYhaPIrmc1LtEZ9iBgdu
4nNjndkFRz+BubhO47F2HEJXY1TsjEGQfYBgAU9yGGRZSukkVMZCRnbxdi7o5CEcG3FQx18O/c+M
fQxwjbqK+JBgHUtO05CybPU6kD8gRXMe4iHuOuR7QGo1fr2CYfywj9EHStgTjDTpJvHV1fzuCKtf
O4qkeBfpuaLwGsacSChtvwRXEjg3vvSZoXjmjZoF1khP/GH0vQgxql89mvK7RYUMIhsHVEB+gO7F
tACim4UhtSoYOeYY6lfJ0txdlmJeIMg9wUXnvI7ikD4dYx1AfLF1+QGVx+oVzkITekCtTWdGQGe8
Q/YlLaipoNdJ86q19HPfATl8YugYg8h+ehTNwBGVJ0F0v2Dd5b+LnwC2fDHuo4eUqSlPDI7YagUL
P0AdS0Jj6XJQqJ+opdtcFWIXQjLquPDXQljCIkqoOc2GFiJF0OG4kZqj0+yCsgfzD9yYGtzjHsRf
i7+enV1PFTfQG6Z9zG2Kjtn2PN4BuEfRQoZxFnqr1QoCBDN3D4aYZ630AvuhLIWvsPc+aBOeI1gs
xIEikEjOkA3okFoH3gJQbliPgtGNMeilesgLKNXEQ4s5/p5fYT/8mLsuR4EvAxhGeQBwMb+DsUfe
MFVnMXkRejpb6G6IJlnCdxcsaDSjXMjvRPG1C3KZbS0rrAMGWNCO+UF+LDm2cGKfOA479wQfG4kx
oTHVh8HM5I3oya606QQABAqjVoMmzMqfzmU5v1gpjl163XkUbbt0BeSGXA+LEsevwEEl21vmCalr
/GPvhODUPXRcVaVBdcx461wGq/+w1+0PF0sLihZXnY92t/roKmaLRYHyGYYH+wLOJaIE8GnBNGLH
Ckh63bsSHbtJ2cRXlSeGUNVNeRaUKzS96aqIoLmJl1K8yA3XHqlLQhOD8uPGWCgTmT6zuJV8d19o
dGeVFZzFbzySLViUcFHjpPsGnjuTkRgBAWEkiA/DmsX9hMggw1OSoSzz5py3nEOrow0aLWWqC3Eg
sgGxgmItwZGwrI76uhARTFKgHIfBGMWvUHsfLgnmxB5Hbzaj5L+YhyChtvyDA+Wg4i8YqAK9IhGw
aapBPmzetIhX67ZQ/sr8MkU/O5dM6EtiX/aDZrB24QnEuMyrDPYJmHOqXAzxmDTKfExkAHhLlF2Q
cEFfDsv2THJaXR5a+MTb7OvhaQIWV0ZY0mw8+S23kCGO49Cl4nLhSPkTFxxcDEcHv+jwACKRa71p
I3oMpd/2vk0R97XbzJ20gwHiz7iQvgr7crK7MFBAEUDocdN+BT8rFKNjsj6eGNE8nUS0uMydrkan
3+LBQubBhuuBdUId/Wumj1YYa1Aglop4Ab0J3TOvOnoGPEjC774dKx53iRSuMFdzMoPfpTNt/wII
mEFNXYmTqpkqiMX+x9KZbSmKLWH4iVwLUBBvmWcRZ29cajpPKCrq0/cXVp8653R1VmWqsNk74p9C
d67xCB1y5TNqnZvKiWRxdAnGKG4WmghvgKYKHOZHN2YciW5kJTwMlKYksORTl5WLVSm7hgvaks2m
H2VTng4elDEpJpkrZ1NeWAOgbozoHLjyuHRr14zoyHloEZrSHXBAtHkaeZd8lS/KSSY9hagu3j3Q
yFWTuYrvXgvFvrCyMgmSG8E5zGLkjY8peb72oYADTVqTr4Th1w5yH3JZAJKmiKYorF7Ujx/iFj8Q
3wxtfFFQdlKeEjBbLsLLg1uRbRG6L6VzLGiLgAN8INbDiIZ66maopfk03ZSjEL8N4CdXhUg0lsTT
83PU/UBxazhvkpcofWB3SD9sg4td0g/U/aaE3ih77+HHtL7Dy6zs3bqPdOpzhQD1HD0mD0O1gBrF
O0Rmeh/ZK/ZEnmp5PJqBJNwupXfiVkFNVzh0pnLKc0XJbXV0F+ybqEKuvkwbFQ8FoxQzqS8EjUFL
jXScebXWKQbQtmXY5YvLIaGzKM+hTlZotrP9RPw7sN+X+I6cSSplwCR0GqIdQjILVbKG7S6LQ0CI
LUo8+RulgJMhp6qcdKzuo02AYtIeMomKt0ahfBwAD9krIqzLUNl02Lo1v5LZ3btE5oxjeTvBQfdo
YkGysaPg1EI9jF4dKFs2+tHWaXMo/8ByIYSvYLscKSkuOGw04mXTOfBmyw/+KDmE0lGbb+jJAeoQ
KewIsCapM6M753VtK74ClyaPEHoF2C1HihHUZHzBJG2Gow1HjvOFFHjhSa9cLPd88xPb/Zui9c4I
Rc6LgSmiqPnfmQOZedHxEWwJRz8G6snLoR5osOkhMCETZYL2uevNHI50Hl35ocZMmYmJiQpHqgmR
0VP80khVrH8Ny7KJll+lxJmlxC57BNIwE1wS+8gt4axVQ6kKMEYJ/6O5+E0jA88p5BwHl8wQlvJg
TgHNgmGvp7oS8TfnqjgqH/gDdc5/ojm7jE4nUd394yT8RaYfmZYFgCQ34uFVRIaII78WATnqKqid
N20sh3j8cCYcDlLzwCV64qXjs0wmnBCE0jJMHBEJva4Tw7mSVjKZTdi1CJIbXMk84BgmsQBWQoyQ
V3gJNVhiZRN3+Q+Vov0eKykbSMd9WNA+Ft3TPyeoDHuxOwxEXD+EvIPHYbgSAySt8WK4cOVZX+UG
G6IGipYxk17ODx5f2S/GbVBEWILhFIQxo2GCZqIaZvBs05duSaYLaUHmNog4G5ds1lT+Sc5wZcw3
7NnsJWw8757yt+owSFvqigG1HSNN++8xsyQtKXKvKW9IWCjmL1G1sxsgdHnEJsjwzsFIz0dGE09R
rbPNSHHIdnwfc7jT+txsLh0r5eNOAB/8MxmWEu1XuvTiW7/y1iI1gk6IntaXu8bv7I6YIvkdI+Sv
o1PqBrYD/jaK8ZxECuU4lU6EPkfxiYuInxGJ44Fc39mIVaOAZtzD99yqDRacgJXQDSHlKhECO1YP
vfvuh73IHkjp2p1gFL2OTzYutdRAwiFuVYim9MFQAEDg250ET7L6HtSwpOlGUEqffishRFtLtIRc
yUxdHMC8pIeFK4ipBFm9v6r7BNMjhQeL9MwWtwRaYvcfGFzQmz9gUQk7T7VEEj6IM23A6unlv2ON
lS018tMmuZWfxnjbli2+4HCspzkb9WApo0axvTT44W2uOckAuHPlOoohWPUM4sYlykeWoU6dPhgw
0RTmghnY2OF+z/zdkypTqo1L7nUBoNquL8HbUo4P9jM6Sso/Sc1+/7pmCiKOMnmE2cMwH4u5mwB0
3euGoM//KppOUQx0Kp6DU8gLQdjwDbI4+LGPvuzRDM/gnKZFlD6TMms9YHHMfWCn7Rm0CbCFvJ3C
XwllAzf9G+WN+rNfeTeYdZnECI+NORvrU0R6xxE1zYvd7NdAQAGfLEtFrV2ixVZ9Rk/wIvM+cBDT
G0/bpHIn8955oUXk6eNDb1pK9q+05/EmwxEeJL0JboONdGzdkmS9xk4q/jtyNn+djhgHORlpT8f+
mqeATxLmORJprhLzWNWvpaDIRsQajVFzi0BMGjXheEzrRI2lAHGLwEsDaBaB1y5+p2entQRVra0d
FY5orEC16lAUXxol2KJ/7pdUJgAhHE1u7VjUpPLwSxkJ8gS29IqR7gLVCfqS3mPsGlQdD+wQJHoI
EoCviUJT8r4ecVv2TmBHGg+xEEkNKvO3H4EJrkrkpIPFhMab6TeqpXRlCjHaEzA0EyxaQZlz+uks
hkxA5OQDsQMZqB1kqYi5x8IuSiYjZ6eMDMZCXJHnufqnuJM9Q/o34pTAPwCuONCDU6z1UbN+EASr
PrO8us/J0yOv4ezenBq5vaiKaw+fQcXjgNpUtG2NoUx/RVhsa3+MPkbjWjltxqewRcrVY9KlX7NW
vn77p8EQe+9t8EmQVAaE0anuC63PUESBwrqagInO3W4OicxkflvGLcIRgbCZIkeUjQKB5MzLJBmD
NB2xUeq0oDaxFcyz4ZY/EF63/Q45EbeBXBxUZxBKCCH9axc6dAvCxEQI+zyENrRXiZspiYJm8AOG
TwbEG3cAmRMboqfBL4i+ozetw2fIhZwDcomH8w70b66o+UzxH2eIWSnbiRmn3pNq/cFENR6KJqU/
Mv87D5K48HDj9bRICLo5PJpYqUrkA1G9uIdNKULvA7BfOKE60wCHz3v7aljV4vRXDjoTsCg5/MzR
srLb4xtTq27sHx1+1hMw4BMpQtgZvTPPFWdum7/M9uHpY6Gl5lQJv5Nj5wgUa1KpS30mPYx0UrLf
oihUbB04XZpXyl/uWJVIazVes6uJh5frxMihVESS8LBCJSmEGEJX/06dYcM1AN7Fa9tt4nSzBfwm
cwHjGI9Dj6eXX6/AxLLSYIs52s8HL/Xb8oToeKFxsSp2Vt5ZrmNzRmWUI3hDWRfJfN/W1uK/Uj6J
LX+XPLwXfskW4WiANQwSYQXHLwYjm9E9PDAiWSXkgixYrhVpUbDCQPyhRY40VRABFecMtLfpMT8Z
acH6zPBlNRGkvXLBHZD8/ab1afGF5SIqOskBBMAg0MOueB/Ui7E2uwbSxrSyBlagb865x7uq6YR2
LzZ6GNTow20xfPIrENVod6qJ46hFYTkyeo2+7I0yWurFR3hQj92TFo442fGbSZnfc0mzkkv2JWMR
xMjgQgkpQYQ+OpEX4pnakx208kJQi0o6K3mlX9ElERVy2psUfiyEVCIqpMvh+MRnysrzP/jfl+VU
Qu8Ea5NjqRU1VodchRjfI/HZBibv/lwo6Lkz+GRz0/RIsa4Xt2wbLKFYv86dkCDKTegzCi/WkDvQ
x0+/9uuUOJ2Y1KtZZT8L4mYwxYuzsUbSXtKNGXbHW1YzYY1PRGPBGHcx/TLK/UsqYWNRxqBVnPxd
7EGJjsMVF7FsTqyYDuX9GH8/eu0TgYbADz5NmO7ShwlEfx8JjSijx8rRGPeVew2JbHfIh/Su/NvH
Ib3FPcTz+OTe8geBtzVEHpp/NsvFC7D/bZt9tC57tlSVH676nRmdhuJptHSyL6CjyLf2M8GOQwhM
FQI50ODs7FeoJxeQdxY3b3I3FjRHQ1BAQ/L154E4Q2TAewsJjoj/m7zpF1KHVyRbJe0Kzxra5wBE
5ExnckpuxCGJOueStPzmar+o7S/tSMWgsptrDkcM/3NL2glpGnXriTQhJI8ZEINHx31uXjQe1M40
IwZVdKMv6YE1ui5mgtQ/8HwfvCSU1LDLfMtS5u2/wnqxD1SHS84ykmhzoZmOgcJXmwCOHvjN3Y5Q
rIoUUCQnHacmk6OVPX+V0Cgm6aMT3Dm0QVLt90rAtg+tFNYAbKEseZ2Wv0mGvjGUdA6Cb0PEW3RQ
T57nZggQevK3XQkRodIzEVBOiePXtgxecQg8iOlk49jgB5DFSUvw+teB/PoAikRc32fafFnos8EN
dYo5pRYCaUJtg1oyF4q1Dp5jBK7AIiGCW9QpzF9FJvw6SG1GF02/xshB2HRpBCUyptHFiOzKNkJJ
LIUYAwRov4SXFiLOoJeSqXCqxnVEBCd0EOSE/a95KZMOeWHv6SiWp00Ms/TSgMWiE/tMOXOz1Zo8
U4FEBrNXUi0eUIJtasb702702T1kSxeyUIpl1XsARpAUouPEO4FUPYiAu2acGgoEhk5RfvcabD2g
ogKGKpAigJ1yu9sU9CrhZknN6PDomLUx6ZJXRjf5/FiIP+7ov36g6DV7Ls6ZQdC7Ylcj9go2AhKI
KCfBqvD+Djowi3tClPnsAq7K1CHpjMToPvd/bn/4TUQQQRWN2MpmexL9u+yvb+cXvOZKGIDIEQcq
rBulqhzWQAJb9413VY5H+jA0rP+2Ky7mr4slhPu3iMgWZLDjHSyZ+hywlLkHbBfX9JiaTDrwljPa
PAyqZIbR/pIP8CYEaroa++zsu+k2IJLTeSePQZnDj9KNMmnQuQ2bY+DGt4qcS10y8wlOGSVfm9Jm
LxCCTWGkZzjz2q5UFw3eLOAkBm74HFRKYwKk0b0ge/JuQwgk79iDnBPtXssBkCAeQ07WVNJPCP5q
O4cW+owD9i3mJJpzr3UKtinDeNElbWM8Nbfikt+KK78av3ag7bU98V+rAIRUDnjROT/lMJDgip85
Xa4m1btAMvTu8k6k+UaFIyGMnPOClkougsjVLn19fO3VQxzGZ9L3d6SI9s89IvaMX9NCOh1wfZfM
yVmF2acltvNDfi4OuU6k45EeX3b/6M54zYHqHTN9chqcBnOfw2pzY+HO/fZki4Vo9GHQHmm8xbE4
5Y9Q+O/3i8qFP+NMYZV47OTXQuHnU9z4OwTPMv2XZHrizuRCza49zOdUKieg95J396Cl2sf3/nMI
+LSUZoXSx+TLgAph21NGxKaKolgs8W0KB4qhMjcJo5J3ohEqWQJpkUnzY8if2Weh2afKMTcftwmd
OagXh/x5FrClZ7CNfljNKo0yMyDk7u2ckECNK/2Zvx3g6ISLwzhnnqjtGjpLrAl7LqoG2Fao2POw
nRHVyxNthvO/y/gw9ov8QO41kcvWqtDxWx1EbJMr4aot6Wuv0jYS5a/lHEFT8zJuZvMBxmesQe6D
yRdsaOa0DQCFnhjrmgQDinqBSF2qtQAue9enUe5D2KxxfpOHgrmcV5YYuJdK7t05ndNmHCiumMXH
DBKWAYvk5p4AhCr7QaX8pFEE9tQF/UxeZHrJNdQgv+Yz8KqAk6VL/Ja7N6xtcQdHl7553uO2201E
rRz3YHwFZ45k0aAAcXT2rK8zjyCySMk/+3qxPMKIIh6g46K0T/auAu10BB3+ULfsKDw+m9lyJWV2
3qaHvScvZ3llQC/Q5g0KbZwvqaB8BgyhDBVWm+YJxK/oNifEozYQFj49M1Gzhr3U6VJloCvENsKa
vPXH1/HsPtynJ5iGaJiJXGW/AcCRLfiCtMAGPs+P6dHP87xyyPsudYsx6rw1kMWcKhdna0oTjPHR
9RE40WwZIZAvjR6TGAcZCd5dYcBA2I3uizjvbCiDBWEZq5A6lt6CPDoU6I10KugDo5kYx4jO5uAD
//S3lM/oXKguVoC3D5BAWUy59Je0aMOIcTp0OCCTjAZjAABZSGIFx7ABCY8CUmRQtxC4+WONm2cX
NbEoJWvKIEKVkw+duwn1HN2GbK+hRoiNWrAOTZDair+3OuJPB7cFLWLpKkMg73jVtFdHQlZNVlQ5
RmHeYJyvAir5Z/x13N0Sy7ARjqWCQaWxWrMFFxIDc3NWd9zUN9TXjtbNL8C22DTXjYzrnIMQ106+
Yo+iH5Qm6Tq4MZRl/IoYEoqSakETRoaX2ytRlxHK1Yq5nDv6KFolmbGoTcC+1WhHPj++buTL9QrQ
gC2Rl/3c6F81g3lMz4Z/xinQ5OPxJpFMX8a0Lz5zYo5Dnid0FnveDJ+0ku6GJ/SY3lJ9/BmevIqF
S+otG07928WFrD/aRLHubR5L8XpjORgw02/U8t4k4Hn6hhn1+1w8BWobG+8Jt/exYoFTlkrmPIbQ
1kT9mb+ezjd6R63+K6octQfWR4dIC4uESDRpjNikphRmA60pplxc1kzLBRJP9snTw+i+yxCakW7Y
Rmnx/VWMuq9TyypM92Xg2YVkwn1e0YySEnf81fgEK+S1a/QAiDgm0+4M4gtUTopEUQMj+wY7O4lk
1sMH6GAMU2WReqo/JaBbjVCH93t/P7Z5ckq2i9ETfHbrHdFGR5G+ZkpYANa5ULxTxr35dbwJZP4N
sZvOLEPS/1j19sdDGwA7kLlQ/dHNU5zMRrU8XMAWZTZzFfZ/YBaDubWLmXKHV4MaPcPGoVmiOEoA
SjN+QGP4ip50JtQzq3fkTxM9Alq6WOgFk/Een6Zp7QfbXEwc+NDeWIvn/Te4CBss6eJuyyl//2Nu
1dhlimvFw+vn6P9XbBAJA911yvdo5zLxZDh85m/enIvs1Lc4iLzHH1i2G65DFq0EIjXcV7BGyVMS
ly5UhORCcsdZ3D9uqlzsClGS4oWjQZiYq8cICeDgTlcMI2ShbhKF85U7dSh4GVFFdaL3Am0kmC+x
4HQmHxori5wDUJn9gOmjOAp5oPeY97JFEzci2wTPTkLq/mUhPTmUkvQjxGzA1hqe3dPJK2/B8zDg
2O3NkUiwLfco0AOeJjhrA8wZBpvPixEaNwVEfHDmCnoluwAWuoaDg2rfPw0x2HkkRODOCWrVPppo
udQbqlzIvoo7VtFcPZNr+DCBA5GY3ELRRH9tIidkuxzfqZ7mXp1z+bliq3HtJGDhB0eA8BUbJ8Iu
fiE6Iyh/AsDcsdFqgrpAeGbc3HEzJSZe83Kr8DzVmwipOPvF6HmCGgtB0bF2JOEJDfvPNU+pSRYS
f0TBs17nHeQqjdGLTMW7vafqln3n6xvMvSY5f1V5pasDXfB08WrvDffkN3dtOI8PQWeNBxY4o7XD
M4pCW+6QLsN/K/ZSigz368owj8bm4zzwwTUJHXWzTLJHuVuCk7DEGOkpgQu0kZhPBOzC59oOBGXs
AG2DgH3Rz5aFvm76bYhEMqCMNZUPBQoQhFR7Uv39i84Cru9YJOlfmCgn//xKSPuB7pIGHirEuzvS
IQpFNe8Z/hx9qkIWE8KUTMffo7iXv69DkxIpZ4fRC+i/0DWkUCeNHaX4c4Hzi36csF/46icZ3Fhh
VtgBhEC3wvWK/hRXv+17lkNdLt2QMFGoKNhBTAKUacEwxsiPhDiAfAMN4KyGm+Rffy0FY1fpDCbV
5kt/AYdf2/F3hUpDoW+twNK7DzYkmZBJ7+I037S1Ano/nFPYYMgWrwkZ5wSuDbHwtFszkqTSH/V+
J18fsdTMg5x6QkpR6kJdWpIhTMP3U0R7A5hjrztJU4r9HQDDrlulbIgU+EAIyN1WUKUg0vBlDpcE
cQIeEYKxSDkg+r0faFYEDxXAd/OKEzAscTmtiwEAC1UGANq8JsYHKMZ7LcXwwL5ywVeDXcnFLMuC
UsXDhE5kI5NnEFMlvODWVZe8AdLGPbKNXlBbM96dgJVgvPQegrsOulzDH1KONIdPQADWlq5CqszL
uCikX+J1wRKRDQ6pTsMrg7i21nOLgKTrmWvh/c5Fug3OWQV2ITnRC9Nv9J9u2umedk67+4kMrjdL
2p2nKkMqPYaXe/VGouof2LpmE0jw+WyfyfKi6f6QbShd6exGQD2jiyioWZR8B4jQ4ktSV0UTSdRL
WO7pVqV8ZIYD4ypWbVrnfXZctLv7zOi1u9usTDAb4CaT5dvyZQG3ekokb6BM6k0DSdSIFE44R9o3
SSHfL8SW9HJ2A8YeqJNm0643Zu+e3PHEOCOkK8xs4UT79kXeqESCo729C3TrPRGFYFfIarL9Ql/S
4p6OG8rNbwZUSk7JsIWZMroipxVa9IldyUOOxwrims/4gAxtmCLY/TpfhtExusSIaGj+hDbsqkRb
0/4X0pa2GFh1i1iJGrziCHZV6FQUZeTd4RmjnqMYgekXkSDTX7r3fntZy4BUj/ZTcTAAiDYNsUTB
YWkv+pQFdklpuEFmZIsGQJYz41f86/DmD1BSCFqD1c66/WbTcadU+DqMDh5V/w9wlSV9tvYn8fmB
4vJGQmuFQFBWx+zwNwew4LL7YH3R1bRbPaRdjeAsYeXEu6BdrUnc/apQpEu4pQCXDOrtH6Zkzr7E
gvivlRQSu7CK7g7TfJBy1YyiF7OLxlEEraAQrfMiuhNliljyiJ4FtZHvuTMgYbuQBuK4Z6BgZ7mn
dXmw0bnlmPoSSo3wRyDO/axREHb/Dr6qvVtJO7tvgxkwnUFA0Ta35DGYR89MyLZ98dnMAWhq95I/
6Hp5vIAV4FzRCmNuZ5e179mpAOH/2uiCPw45GXhLkrwQgQf8J88v3VsItaUxaUAmuk79JL/a97Hp
GMn54HT+b6OknRfYQJdnkqDINTGAoluFVpPgyReXC8Vx2hFLVWWJPl2UNIgvDX6/7hKFQQbxGBG6
U5LukZZ0MZSx7SFD2hLBC1ZSVMix/qaw1d11raPi7CwYe5yBFyFshgcaqPA+43UBJyusrDAr4J3A
h36uTLe+SNFJRQmAHgBItm4Ta40HjyP0GFt8D0xMhBTyp43i0Oc3Qibzo5jMSwLkns4UplokJms/
31MuKdA74l6Qi8JYIupOub3bAUfnNdEmyWMjpevHo97liJzCY8+3jraieyHaDAiElpXzHxkx+kBL
0lstjhSK+TkB3NhJcNe6OfMWCHMnbbAgC/ZLRSUBlcUb3xkaEk4f+AcgZU5Tdkm0LXJmo1QlD+Hm
uEOmYvWoYjBEyLwyO6JCuTF0xTe7Ev0klPlHAmwefC+T6eAt0jMKarmRP2oc1QxBMzx8Zz41XBnF
KSYN++4P5SwnXhZND+TGEw6U9xtufd5TSPcZoNHjpIEiDgAJJNKvGd9otJghC7/XzAhok+OfAVdo
lMqgWWwhIgW7ZmuvOe4gzKWK4WYoOR3am7vDzYU8aVMyYHRz6xBUOsOOfMLYv/X4JCuWo8PLSoLg
QLYznPhR1vZF6dO3iReibGUb8bk4nVT4NCJisIO4mEPbsxzWgykY7G954vYjsRqi6lqHPpW/NZY3
9gAi8cQ3RIh+x6WZ25Nn30bf/wH1vgBTZwTbd0nogPxZ55SCm/48gxCF9jxFdzYsRJGkA5HXYHNj
qeVEmXbIKGjfG6xZqnMa4eKAQmxf4Oie0xbwiMhNRB1GkcPF7LAc/Ra12zd70DHRL2PsHJKi4jG4
+eXuiluO68gC3v8SFLxbPKm07q7eo6gcGxgkOqSJ4bz3ZKhQY/31H1syiST2dGyNDQt6Uuvw99sz
Wvwnuzt1ys3ZjSTogyFyrwh95XVLWwwAwUjTA+ojsvBbpAlfPcRFlEJxq085Rz23I2Rjj6V7JtCP
8O7yqu8TzMPlENycF3oHT+m+I1WHQeB1tH4zpf4smoXyx8PuHZM5fysilIexBG33SXhL9uZ8t5oz
cQp/KE+5+tfJ5eNc3x49dcCqINtvZ80JTQE1/paQB1vCgXr5zYEC/qisNhbou/f6YK5Vat7XTlrw
BpkIigdoCZ1AyM4l0nDjHqx2TciU0zn0TmOqiteqJG+FFavQDaUnhf4ZOu4ezJuOMZgnl3ErBP80
wavLGIzCDC0ga4t1GJIcVl8IHjTC/bo11XJ5NM5E4zVZ8sBcGJjHl7FedDK2ARJi11v8cfykfBsx
9OfSr3yQSBIcKVe3SNoGlgdpr0ZI3Cx2slZt4crotGWFdNtkGn5jIN63Q7XpsTt4A7BouMiUbFhX
EoV9RPFy61B+oUid7oflb113CZ6VgY2F//Ut9uQ7SECKqbUN3CQWNZfSDP8l7hWWsBCY4k7HlDDD
7BPKKHQ2b1QZ/Ax2r4L55l0sYBPH3nzicz/ALz5JOYPBrbuIElDtIlJJzRyyPywAT87IhcxBi2Mh
X3H/Ks/oP7m93LvmjEgptGxxg+NFvJOfVKgzXhpNwF0hf4zIZK5BS0cu0GKgIJdkm84H2l9jAaUe
c7+aHacs3R2CevS6fr6b21z0+8HWi+0QeYFuK3y7DD/ilv4p0+bWYmiEZBh3XJ0xZ+xl/LsI8Vp0
LU3/sYGV6pkMlr55OsInSR7mL2gEVJ6Bh3Z9rFFAVHSILK8tyVZCZr3w7tTOdQCllnwcY7Uf0NuQ
rTaCljNtIhvhjTd0sS2QX7Qw5NqFnahxsz/gc6eiad/EXH7O7ybhOe2ISfYne5dVd4dnVWna/EaN
WityhZi9cOop5IKYnj7UyfsickQh6+nVGwJgbJlV+KH45C0I5NZ0H8WZTHqy6+kYUKNKRi8VHUDI
CEHrqSfhMgeyL8jPirGc0j1LShFZkeF3oaY1A92PEjNFqglKOEY5uB26OPc1e6A60G8gcwSWb8nz
oEE4AljZBsKfmJlblv1KtZgGHm/eA2kgzY397cajXs/M8GnDH39k5HWMumHaAfsMXouKmXxb++bh
DbiD6WlcDtX9IGg0qVTq8LZ3H5kyt8ifyjocxe07V7R26oRJFheX3K+UPBePOBRECfcoOvLBTmtU
E86lZy4fVCRIJ5CbBodoF3VaTvXFY9icghQ3LZWnl9ia3Yyj82Efgrt1w6NQh0ycn7WItiLGEgPW
gkSM9R1crunOJZeFU4C9nSk4n1gBQGaKBdDka2u/ZtvVi+hSq7kuZ30tZiq5gArnLldS9Bblm/HX
qE1tMzhO1UVzww++dQX+vBH99eKuZU2GFwYlTZClEylF9y1UqzEpAdoOGeWFNjk/3EPR3hzzJ8Ng
B5zWHNm3UNtb96w6e59E/9pKUnO3wZUWU0CXgtMFQsRSIDeIK/46ZvQYwAPx7QtE4atj8U5oE/aF
MBMb3TNHpz8ROlUjLNPePd8Hj6TRNXr0pEgq6aUAoRtWG5TGOsaimKDCZ7dyp3YHFPqO3Qm98gv0
+svfgNCfnDj/vAM0LAUs0QYERE+WaBCljoRNZRgwuPZ1ZKIC+DLtCT25/xNHIPqTWoNGXFpF4dqQ
jTQ9egapNhi/zdbBdgRF781qd5ffrK54IuX4Bx0CaESdy0G5JSSRuwh+SpsA4vZYoA/iHY1cc9Ii
a5CIcp4/m8wg4BPCRSmM6bCcTg+bPSl+4L1id3IOf8sms0padvknEopw6XkzNj3pt+ihZpVr4oKR
AGmLTsMH/rXYslsADMg9kV/KcORLcoA0alif4U9lSM99YDgigd48mHQrNG53esx7eK0wWb2dY9Hx
cC9SRS1EVnp2W8hHGbhFaj4tHds4dqcX2BuGp6+/gpmfmvHdfwxvAt4AVuFJiUSOEvpdfj5SAz04
9qqUGShB2SeHl3YeDnUjfbZYfpdIGv613LIBr0Qjf1m0iPjbysIflgiieG5bnikAUAl8jbjQOQUX
9ztTefSGvBZND5Ck73NuktPWAxcD+yQzLKj7AjLyVDOXT0tMvJBTbObul0S/+OYxvrOxuRTNEeAX
kmbNAYOyGhxMxZxF5kvu2e4OrlpeHCXRDcuQYEbubI1THe8xSqiGX4X7v12AqhREcMorsXVBC+yC
LbUs5PneuU2NmGezifosvczYoBhiPzz15oQIdAkw6A/B3eC/cfaJhu0UXbt7xsQjUa2JQ4Q/Ww6/
R6fsbZTgm55cvk2J76kSm3RYfFN67n7GRMx170An46fhkxSnjS+YkZnS4B2iivAo01Ms4vveyM+Z
e3vtHniNQ6QOtTbl/vpyiZ5/sJ+ltSOMECJace55Z04aKopK7YwAprU2Dfv6JhESLg+h+vigkaJp
PWv3M7zOOuPa7wD+8QsThTxCyBN7atCM+TvihdQD0io45ci7eshwLOTsjG+zbyl20OjSZ8R5Kkp3
muyeTj1/dgfPlIKeSpu4heAaSQw3PVTvhnSpGb+BTGn56MrVgN4F+wbpVQ/72atQP197Ai/o48qe
o6msmLLFprN5DD7sKAqUZcvm00B9zjfyXBlAKAVyro0R7UhYFkFBi6dqEhNrM/ImmNf4GzeY6n+D
FRktEO4OqJsehkt29bOo2Y9QivH8y75EKCiTxCXJvrKWCKHgUN10pjoM3R4cFXcfb+Nz8H7AQDP6
8uxeoy8HSvDoIr95yhb5yvmmWlrzr1MOyjk/UJA1iCP6jnXxAFFf5zBve1vhUQf1Y3ghxprGmFGG
PrUYOQQCsuGaFFKSuhMSCfdCDtSeEOJyDVmQEQV9oFgchAicb8nw0ttFnKDcJ2+XnseQIvQ9tu/S
CTQzqlObHsjgmQC/RL2boaJ2Fx9yU2DRTLBumDfnBgtgWsNOuLOG+oe0J0LRUQ6SVoCg54UHmd1v
CKEh2OVo9O6aLjA4gVGcSufLT9AXLVzkeX6yEsk3mSjgKLRBGEgk95bTXgrEzZOjr0/Im5H16vFz
CZRbFHnbXb9xgLPhM7zjHcAQ8FZ0u+IjoesnBoQhEGtyfFOpCEHsfOpg/xJT+MGffR7+m+LL3NLJ
wD6u6epX48TPcAxu+0D2Qhy0yAtyVs/VHrOJGOMkLJFW69Di6Eb3GCx+ltAfCSHko3BBFauLPZ4N
5C5ZDK3xZRhEQ2hCSBgSI5APi6L6bN/nnCLST9w4L5BnMukeMhVile0do57GajUWohNGV1OcgQ7o
EgMjKSVhltv9HfMwMlNcVgLSkkOubQ6sYaQw6G9kKBTj9iDJitbmhTGk2FHwzdEP4OD0GitVg20+
Fhcs0vVdopFSpCLU2My7zEJJfWenRdV/CZ0zsNETi26zO+ekeXklvQS/0plmX/54vnjuQZ/rjYfT
tntlsNWFUBrgiRn58OkZPy7oVfpK5pG5eIXIBGbfBiFXNyUwItI1O0+OYM1urPjSCPcp/5H5T1g+
LWh/F12ncHrvQumuKMBZzGqPuyQiR9oC0SegoWYZwGZGQzrqH7rIsDvB2Bug46K8/MzasYzeak1R
/trrbapMvzxLnO44njAevWTLk14h5f/Ef94MnnUhQxe7kAFk5CP5mgB8e2xlnFZdClqMewR8h3+b
oC+Fq4RQLBYRmaCk4tXBye/3WSLHLqtVcmli5geHe0g+vKaIgDzR/YgIUB5eEeKrDA4V4Fms2D/n
JyAFwiEAeeYS/3TyhObMZnUBZp1iUkJrxO0hBoxq6mcZOKEnm3ydVMWow4g7wJXuTPD+kU5h4XAQ
CN+I47MnrhFn9E+qmRId+7vg2+hqU7ZwQbEAYRqbSkOidVeC2tB4rmg998AS8z+tthBX2CWfJNwP
29KTrptFrhZsMwweAiQltcbD8ZiIHYcNtPfX6zecL++J0EyGVteBmSl828+CqSDpdzR/hD3kQKze
+Mm1iXlv4glR7GWDkHj0cgKhboPTCwT4lD8XEgNWWBzBmJ8ciq2wQ04/5Q15koTvMuL2wOgDMUVo
RXANvt39qAY8p4flYUeJN0nZYEUo2WKX7vxSGNg62T3Eqs+DxIzzcrz365qx8bGEMW39Zmb+UVKC
/f1SJbCjc20dcc4Ogz5qPAUzkn/wAc1FaPd2NLcZexwgusM6oU0X8Q94ALrzU3cuoKTs2/iYUNq1
8/mPeZmBJtNcs6yc4LSGNvz7gxnc0krs3HP/2Jdl9IsdjYNRLFO65vhkZUAVtRuFFHNSRcNjLXe1
pa1xCpFtE/rumCKNrl1PSq9LpccHR7+EEzloJgyVYCCUSHKWXW1RFwp5Y2RSclVwcoy+sCJM8GK6
EFYeTvTKB9ZlTV39BrBlxv/xDwR90CoYY9/L65pRhH2wgj0CqL7MPFABb+9xs+hwTjG50AeWIZQY
mqBkz4P6U4h4rlb7ZMtliVTCMSiAPQNnwapaNY4W/yWQbmd9ieuV71FLjqE7JWjINvnw+ZMSDbL8
yWXHGv0ajj47JqeN1lV74gNEKX9uuU86WVTlw3eLMLD+rkpOevyIeEm+/xFRoH/4CBYZ7FvnWQo/
qQzovfcJgef8cwuoEakvp6IVN5xqeiCCDRH9C2G92T+MmjvgSd9bMiojfS+3kVFbxQnNEKoFmQw0
H5ghKpkccdkShMGu1Jh8EyMHAngDak3VthUCsCMu2kYMgRgyF9C6bu19JDo8Ybo1QoJSY/AAN6Lu
8bX8C2aPzq7I13mLd3LkXOLrBW4Gl7G7OGdTdHfwH3/QgiQCaQhO5f6Bm6gW9iqJVmFmEs3RkVm0
onK5I25iIJjL2ubsw0/vsdLBKIlZGu6OHKdXm0qij/V4Kn+ZBx7Awi2M8FYDWrtHHhIBk0BPbB6X
Z22TrtgKlfyqg7CdWRubl737yo0mCI8vtQaXeLekpPDnyT1QuOJc13dB1Dmn3kPi3L+6pX5QWDCv
AXl1V43eDCewROuFt68E4gNa7B0hdq/cWZyQtCuo9xB77f2220HfjpSXto956fZh3KwsY7Dnj1B0
FcxVIvSbDNKMz5cS5B2cUDmzEYWSXMIKtp8I9O32EhHcjFsQsMYR56OfjZmtmn7HqAt7HWBQmlgK
WLaOuJwif5ErBCT8tgDixO9FhKVoba6IpgjAxxTR+xP/HNNJ7LZDLB0ZqXbUShAsq5t2NO8CYhpd
5CbePnkXu/F67zMbhCO9gWdM+loroaIQOI4njjJQhNvykH4dGuBDXoYvHEZvqHcZebYcSAV0YSuR
AWAmAi0Trp1akmeo9l6bY0gisbzauwfeCDv+y9/cYjHTrM+qM7vRz2w6s3KjoSTmpqC52NlvxGQw
UlYTt9xwHnSGN2Yg+HPNZiACeYD67MxjYvHErAD+tviJU14sP8oXP38m03FYVhQ3xad7m8yDd+9e
og1hvKr/zfinr/VPgE+TT1eH1cGNBKqGzoJc+m0iVlbtDxiG7UIbfLq/reL14dEQSG/v3+PDEnlD
22Lyyjcrgxe0YlYRqoVCmBb2ymcHaBXcn2eoxMZ6iddb/4NMRxJwBoiwnuAIro5yl0B6h67Ee1hr
Jpy5HILbYblkAG2sTSvEvoWGDeEjQfbaFCD16DcLLQf+M5zT3OYHvNuWORCCA0+iHJUMXhvP/wxH
aQLtMSbGfvGeXJJHmwUzYE7AuYZzre3dsjV4YzOwlf4/O+4+obJBILEjnBLV09y7BOfJJchR1V8C
7qKghET4D2TBNYMXD/ZB5Te0XthFvBJLW9rxrryfgbGoWStZa/QOy/w9uKHYyMq/juZc8vJvN1XQ
Epe5xPARDWBhllEXoD5IZaxnaHjXvB5Ug/9oOq8lxdElCD+RIkDC3spLIBDe3BCNE94Iz9OfL5k9
0bEzsz0MDehXmazMLCyIokf/3rL+av4ufLdqm+D6Ci7xu3WK751ZJdjFFsvonxi+z0bWABcJ5O/n
dkEi2oFpn+k374Fp3+l0k4t6DhxMrsBXRfzXZ/NTvGvc0Q+XaXeBu+w/6FiGS+ch6A+T8C2ukS+7
N8BZQjTwj0Mls7eXOPshqHfkM7g2wYsFG8oh7Y5Bdg5A4NzuXrXYocC/MtIfbXEno/CHQBcy+kro
K4KUqSTkETaD4AuHLJwGdyyWyAnsFd4edNCY+QO4qsladyeLKj0UV4L4q06xwzyJzid8wa67c6Yq
0GeOuM2A5xLhrvD8IDEyx2qLmj5nhPd/EPdCu2FGNcjLdSQjD3aHQJQimTBxACl3pURTTtUaNDUG
zIi+bPV8NcK/YxQ/UcMNDl4vw+ldpMVZi+ZpTZivh6wlk0fecSQZsxzlMOeLW8wvnljKYSRA7IsC
q+Bc2FuE2ysFnRnRzEitOBqton6R14n9xRzOjuZ6gHwsEuYl1bDml7ztp+Gw6fie9kh+Dx8/FZUO
blFY/ytxW2t4BzBLMVZoY/T/E8BBpuvmXFQusRd+2PY5oAtkaDO60mRpVInDOpBxsKH/BMqRNAxG
2VPu8vA2eRMwNi5cfOx+B+tXaKT0frrOfyWfcczxZ+pSxpe+SRIk+YuJCtd3IitNoCgcddiWQVd3
h+AFh20G+ZNpFQGys+vemvnwGMneCtwKIM6/tDCxwx+r7AgXAaXdYsuCb7le9oke9ixLZAw7JKaQ
8plQC7MaSUYRCrXKSrF/JJ2Qwl/LGWU/SXPd+2NA+se7AUQtDzUFNMPwM4LOJdO2ULUxTK0xpa8V
1VFWSIstZUMBcS1lH37LJaReI4+RIwm33FV23te5IizhaN2ZfVJH4BrF1Dv40trsoS0BNSAs26QG
rZ+0u4sUQi/BHh7g7DeK1XXDVNSMOAkKobgOoSNLsHhgDtrizOEUgEZyj6fJnYZ6pXUXDzcf8k4E
kIOah3L9q3G5ackY6upz3w+CRQCzzmJfNGO8Fpy/qTUtaUQMazfYdG8wpeDIaUj9zJnUYZh7gqy1
7xd84ez3riDmt7waeArmxjEb4+BlaxzPzBB0Ocakr7Xvi56KuHOiH28FtZ7Z3kblpOSeFxfPGFQ4
09WuxJ3wPDjmiwpM2wN3HZNs78mCOKav1gkB/btByfVuXDFbMJzr4Ev1VsTqhNoZXTS9qVJpCbja
ArGS6kvMHlSWTgYJZIP2XHeMHiW49oUNPMuQUkKT+uE5kI/FxSDJouNhLM00iUkt5ijqLxZnoOKA
/T1fZyTeIWPNlIFJllYWWbo7eSYdNAxgRraiIyuIfrA/7qB+QwpjoI9B7BNgjHwh7lKkKgx6NKDy
nQVESB8NHCsEHweSR+YEwyKbUaBCP4Bmf7wBn1pY8nVuEe4QMCS0HiJz45yHHnhPWt4MR4chZFkH
WB/I2jUCHOYBfgAn5Zchm4t6vE9lQwwvmEPe2+Bx/qKb06s7owni9y6nGRsbbe4dYuJEMzYE+BlD
FVM8L0b4HknlRv+MjbTC2Ys3A9WLsY4zQA7qhkuDHb/4PSOsFusF8pqLJ86yA09UYlTlBSu1lq/G
tXGdU1ry42r0d232pGKkCBHKKY2YG2FTX2qY4ZO9XPKVWLPaK4CrhEGzEYGZDvIEcasM87Qc4/13
TvmVEDAbFWx0qYAGPBErk4IyrE9ootRhlA7+hAdbji2X712vfQPa41CsQH1xkWXdc0fE6RPy1h7Y
UYyhI4CZg0ESG81jIkkPy7ymPYDN6RKdMOVyazDULGBy7693GcTsdQDa5QNZd+p9DNOcJjcZPAMi
4Cfs3QNS5JEZf+6EwxNMpTxwD5180FsvUWYSahUlPyBeR3BfnZD1Ie4ZEcdl1mC+NdDqkH0PdilI
AOaWxCEruoX8mprdcrQLKnCVouKE/ryMMqs+wRqZfj+qXthvW6MPQSeWEeZgc4wYFTCRQdkf062/
x9ZiP6z35G5bwUWChTkvL+9vJkJGv5GUr8xtbGshG40LpfAtXFoALQHG3p07XKaL+5DolFRG6NUa
Ae2IvjOL41D8sSW6CLez5LeYYGZL/AXCExqJQ2o6/mEC5WjJoCK6U/YKEmYfEVmBGFCIrmNVVRR7
pbRA5U/qraA/x7JUogHtT4AyfcNyx4rhcuNcdGeQuvmTcr5E91kWMLhQhXAD1V/QwjZK9uo0qkR7
tBOiG2V09PfRdkDFnq3ykYjt+RxFw7wU5fgyQl2nVCMCeeVuLTrhQ+vR/Y92vdsqZxsITQQOMKPz
lYwvJ0QNrBRmfra5ejcHvzi/DkRJfLAmdRsT6cPrCvdQioRHYGLOIauY8JpIgaFXo+egn0dASDZA
YgKdlYj0W8PYB4GG43ppWw2iEE/BYnqfypmclkhj8zMvkbWYahD5AkNnAMmQhdACbUEUzbGesl8J
wAJNDyERMAwDKjaynyL+Il00R4tV3uijxRPQcPuFyxlsF3aMUs7gcCBsazXhnN+hpF+jZspAvw8R
SkTirQwTn6j2sW2lp4iY7xftBJSS8Bn0+WvJOVe0Vg7/euZHkPi2LCFzaLJyW6aUjH8GfxApDjbW
SStwArIG5dJ6Y7cmuYeLadNbLHgBhiPnRlhN+NpR8tgTSnZAxH4Eq4qRP0XSpg1C6LFxsUo+5sLJ
hmEkLP3KuJny2mpeC85nynrFowXb4BrQQgOCXPGFOTRB5Lrf6EC0TGkIaPuuG75v4gazi0pBeYFr
HErji2lv0OwxU4QAkCVHB8wRofcSf8AveVUb9LQVASx8lEJwo8PkamzDPsYKgKpzmne0WDkKv1Ln
jjHNKy4FDxiZSXF8aT7W5hogFXgHViPcIehacvJDGStGco5WoPMeV+B7frFU6N+Gd15LegIoBs2F
i0hmQ3X1u8Qw//jgL37W2YpNJ5bMZ1KnauCanQdQKqAw0NeQUTIy9Y8vBh+PuUTZs6aA6OhOoHo5
6WKRRaf1l9JDNgNP/tLqkAmhhcX1TonJMvo75nSz8HFy6NiziNU5WoH2k81gKCCrerYGJKAvLDxj
GzeOTbPeC+gTZQr49BRweP3uqKw8UhBSE3S0VfAwHOH3ZI7V3UaT1iMawf6MN+06uY5hI37CW+hn
rLliuPLFrWUka9ERaPA5mE8BzLkZsxguH+3Y8pMyYh8+gOOAK+/NZ5QznCn6z6a0csSCMzgJn5vg
P3izN3v8cpjEctzTrrSA2mrNuIECqwvA4PMvOgfMKB4BoClor281uMh4u4fa4L3tzKDsXGRpWZsI
Blr9lnDP3/ZlJNXjPgZaB3EgsgAL3U7iFZ0XpV6F1Vo33xjSuqPF6Zk9PoigGjyHz78TM9Dt8oFR
BogLFcHlL1sW1y/gsoq9XZbjEh5EWEbUWMyx7RfXNQo1lp9RNxbjaudLwfeI8IMwNZxkw1fr1ox7
L+wjS6x2f0SZU2KAqtQowKP2i8/5n0F1QwG87bfKNBpcPv5f66dmJFCsKlzT3zW48XRjA1QXUa9f
EF0eC9xl/qWPs0I+s9uFZG561TmhI8bJyGPb+DHZtdu11Wky30LDJFapckFXJNUfpB0A2neIvzhu
nsy90g0qM7ENVS1X4M7QKNQdHuCh2hOqABt4QYWZpTKyoLGIdq3a4ko++PtOJwxXxFO/UjYSg4JS
u9QbTf4OHkVBMqA6+jv2X67RKceW82ibTZVrQGo+Y9/fcideOTJdIjLKEZ8p5BwBBUMXGQvAvMZ9
mKk+sfjsVBsAshe0udzGTOS3+BBA0+ZYzp+QJQxGA9OT384xJy4Q1B8DHwIrA0zMKiA5y2jzhlEq
YZb3t6p68NCnqKavIUMDRM8Jw3sHf0xyNqOAjSMzSMMdDJxqPDAiWIPOEqlWMMasIjBYLV8jOZ/Y
xQeP/NiimpVAWIVy78xewAslRQd6JfpKPBnvZMDnfMVmG2826ZIS1SLuOxvy78bnfQJe+5p7HEfh
KaH+ow7g1mLdCtX3mTmWzFbO8PU3rVGaRu1E6yrY3W3P6dLRT3LYMVuh8WnVPbPoryhQWZSat4vR
halA60lHEV5WrDByZ90ZawgpAdm+4z0aa4O6IjYbrxFVC35hLLqqdTtVLCzYTWClhk+DtuycvXNu
J/16aw+hwZ8u95RNdTbkmK3zKN9RicjLdBNs58sXuyfcDYXcNSz2ED/Cp0DMxiOoy71hIa5rba8Z
aLG3GrhGOIAX9BeGFzcktGl8+GhS4Q1PC/S69tpIRXTH8XETGGjEgfpoH1nk1nmOZX6EE0e7zH4B
kCwCjBsO1uzps0FIsGShrPuEw5x24EVDav0efUmnjfDZCREB+UvmqnSA5gCrD9s9sHAAu8cHpZUD
gMFmvWbc8VosxqXx7tQou2Vq4LoD1KV7wHJeex69oz6xC8eouvvgFEy3bNA2oLjADN7aSQPPgcap
r6dvwPEyEQbGJ5T79QicOTG0eaQ5Pcc/FnejUwlpAe4+R5A1MC+nwZiYGYaUHdvWgXKkwKdYpqDU
Tj6zg1OBd2yhJEGiHe/a1aq9wsWImxoWusuyyEZ+dgsTeTqQ05oAkmeEuE7AuBVBl2hwFdDwasAu
UbwL5ay8onf+4yE1O5VUI9n4dnOhhocSyK0M7xFS6Pr4HRX7eLc4EOD7JzTgFmZvYKpNwg8i3L9K
fCUNAPv7MjlTdEdN0kHLdVWZ6oZ/175D49NoTL8Qqf18Ob9O0QO/iJS9ioOtAyKcJ6RzTDv4t8NO
XCf8XiFY18K8Y4b3ZN9bu8OxJL089cG5YWa4R7+3AZqEekH/59ydo/tc5UEJkpyWt51YPlh2ixhJ
XNdmfIqMsPgB6j8PZ8lr/W5W4n9jLdObQvdnZFSfSDq448VX0HeI3MBbwZFK/ARYmckTuwJ9+FkI
/aoGKR7qtREDdUJuuaZaS5f5rJxoax0NY5nmgLkDn7LVaZ6+7cfWHpGL/dYVs56nB9G4nkAg0Yw+
fKEC53Myj2yscfm1xKDAoldFgJ+8X3Z2DerLB2ea3ax7/4WZRKn1Qf8Wulab+yLSLNOyr411OWLn
M8P2WH1HhdU4nNSbt+lzXujAa2hcbAhMTD7cDIMbys23i9QKCw4MaJlY2+dGMRq+7Mam2ejEWlN9
p2yhMHfzhrdpQdk7BYOPW+B+BuCAZJdKh/loNkuLclBZyOrz0uJ90ie0wafWwmbwv+liPk9IaFjy
pbPSMvoSyAYv+zavRkt0LMjeiM27dLgG5uLEqPeU40Wpay0JTFZUTK2ICNC5sELv6ZZ7DBrGp8Um
2kTFhdGGDyd2G/UYvRmXO6qHhU7ji5rgYb/INNMcFtumD5uTRdX9MVjEXI44dZYvMmhmLdmby87c
84Oup8aMjPRx7H68Enr8cQP1BYyLfxsP1EvXOVDv9tUrBE8fjFVLb6kqwaEOIBBbmlZ6b3w6Wq8G
e97CEsvoaMP3bUBeymuxo+TmItQCCJjmOmvf5qcB8ajm8QoKMdHi7KHgGnZqXB9Whi1hJcUn5uAJ
Q70ArphfwFSIVXP8IDaOsft7y/VglyiQANgDYY/T0XkAx12CBg4kpKzuDeRz9vcJLshZ5CDJYmzC
CBW3dcC0o95GBqVE+nTrbbiDvGmLH525dbYgQ8c4BTea9OQFDFqyO8bkFVYnZJEbdKRPU5sd3SU4
H+w0lEWzsrzO5306H2FmqWoK/h9fXKoVO3Ixh9hMijAYP565NtnBykyqmWPExoymFm+7BmS6Ahfp
g39JXc+JH0IpPkS76IkES+4p5zVDJSkpPx9uRPk90nohbAHdn+cb22ocp6z5cSkSaaW29hSoCaOA
vElD3nv7H+fGxLuCpUMJyxDZorRp2tjhyUMTfgIvi2pBlCSK3fAalCkiQf2ovspeYaL9ARTENCFY
SoxYJm/faXDzhqyNmGVQsmouqZqDJvEK1IgxvwUmI4srCYH60Tnp84reyMjUO9yj9oYelHluG2KW
/KyhBUwx836P2XGjf4XTCa+cC4XNSK9R6rzBUXF60pmT0o05Po5lhEMZ3BaZWuMPtemPcezM7e0H
45pb/MiIA0sSRzb6LiuDGxcus49CoPKT85zUwz1DBKdjsLysAvXS3a43zMqi2ZR7RuAEJJPhh/SG
+woGLWZAZIY06zw59JQWDDJZ9jhrbfbsK8QyvV2Ys6g1zE72mnN5QqArZ9htb79RoGPbHaAKZFyg
H6dAVVwANjsgHRFbCt6vz32iZXbgNr2YDSxk/sxdypZl18TGMc7Wx5J/Gr/bFUyvIrngyNSKV17t
i7Z8ARuhctMYV3VDLeHu5JP7Yf7rpUFEBoEJDk2WVR+vHNYc+5os3Ia1SwNQwn/3asPNznbpWPpl
/wETqHEV0Wf4jYj+kfw+HmcHvxHggN3iydQpfPd2DCP2LsxPc/VJdovNGCMQoQm9HUBXHew0pEKL
nmFOsoCJKnfqV0KDyeH8Z9Esx35q+vLTnlZiDUI0JuVMMhPHcQK5lUpe8A1AFJci8918/dUxuarS
Hh+4mXEGHdZ+ezi5Y/2w8fNe/ThJ49MH0WQGQHbM4yo+n2zSurY3MVmzAOH7QJ5YJ4h7oSaK1/AN
X4NtnMOsY2My4BPcWXLy2dvjccasHJeaqn0dnrb2/m9PVnlxNvMoxyvl0pdo8NxnRw5s0kMD3Ceq
Lbc0esegFh2Dy7wWXfmUE+bnSM0ofbt7uGXcRgM+nsoEGZceWu0+6dp+bSy7svcDvNbSe9E5U5wA
1nhsQWFIzb4+YRsyCLnyQbUP7Z/8B92B1dj02Cg45bnwHaQqZuTJyrtHAgeXop8PTu2BAg7GL4yB
Ic9S/W+nD3pVSICIG2EtURhww9VJRhv6AEFH6skhS/xWXcupr8kmr7b2eRnJNkIvE5R6auFH+sOI
KVc1SWehlZxgb5zCLWQ1Myp2L+EpLEFBojiSxIdn8xdVL829BSvKYXrzkKoGXeHK+MtETaf1KkSl
aDd/TXaA1fwNQygNzADNiq07J7vJXKNrtb54Dj/8YkezJpl+MVRq8hyoHeQVspj1z/CXy05pmQVp
sXNaa2hbwN0rC9hgQgpmIQSmxeGq4mYJVAQoGQKM6k4qGje7GGkkDKeq+S5XrcIoJQDdCwKNbgvR
qTHTk7XeGSSndFHonRqncDNHBGhlduliv154HOfhJdwGcvBgF6H4DvdwH4AZMWHQKVC7KO/LfVDD
vxO2gV+jOaql8C7E0vA4CkwoQnDClLEhl/3XUXEe1DdtYzQe/puqWya/J8hJdE3waxhaAABSvNIf
CbAX9U+9M2wBBD4YLIrmidsHKynwRmACTVhnlY4BN4ReC0Pz20+ebHDWumxjWrMuGH2YBjSiWZcA
XbZOADCdsjPDD5p0sr21GMnyYbtDTRQewxc9npgVUH6g0GGNof+u4GaaX3Jxyt6hUebRAlqF39Tx
y1nAE8kbJk7AVRx7Zfq3xzSUqAG+QW+hs62vPRY5SkEi9anpBoYBG4OgwQ/iA1Ddr4XUjFyhEjEb
cheFtiY+OqocRZwOLpD1Wd/NdUDLz2H9sONF0CvtY9kBKwALWKU6JwilwOy4aExqaTMQI3JfgGrC
ewFqbQiJlX0TSCxoKgvTGLAJ6/29XN5Y/tsik/1ABYEOK53LC4vr9fIxl+dpIF6M1GlojLsSU/6f
ja5oC7Tp/BvuwV8CxralRcSYRSwx5E1rcZ/4zvCemTzJZgpcuy8XgRokplKTBqP/+eJD+fibxbfM
fwLUPbjz3/52hMyNqAiT04RneA5fUOst/+JHh0bm5axHfXn7uAzwcMWvDDmIPVuVOsUxoPDFub5h
er9Aofe8k21TxFII2VgKFt2LHMq05BWAMnp1gAnoI7LwvnxjHjoy6Cbb8syDnDEpIu8fVV7OdbUP
n+hEYC3fIAuh80O4iklTqafPLtOGkva7hxDg7dXz4D6HPVKixyQLYYXl7TDd4bb/2BXTnsDjooHL
lXG+VCITRrScgJp7HlDNpChJ+CCR7yW1dg5LeUFJE3Z3C00Aqt0aoRHKBiMOWBa96vy9rDi8wfII
UvuD3o6qDUbUnJsZ+xfscBh331yvhn7xI/IIkaEK/neGlfXM4UiVR/u6W3q7u5ubbR3stVr1O2kN
7ibRFSSD018gO5oTs59x43chBRjQ354OQ+d7xc5xjfFQ/rn7FBVpuviibgyZdzuXbokmGq1MuQN0
GRjd+sYHbsffh7sStA7vZ8fMmCcxpH7a36/MTMc31943b4TyMW/u28IksTg9zBrEqCfeYtsLXGEM
sj1cffu5lwX5aNsxWuYPeAM19dh59mydiMH8udY+1m34dF/4ICefnhpl6PfscVFekwvzXtbuIHGv
gZtfvCKMU5SGdftwaqBxzGoByshtKa3NwjI3qfMueheaHgNObg8fdL6F+ejMgqpO/WCwZbdlAtJO
keahXGcuAOPwOuhm3mUyBarmmAzBShgTY2PEC6mTW7DUZU3A085QsYYYf3UYgPM+assTn/iy6nwo
Mpi19sAAwsP8CXjZVVunSGGSE2T3SN5KQJ6JGiX32+VThbCxJ7xArwr5Zc8tKz9yFD5iwrJnzoZK
jA3VTx8tVq82n46ae/FyeCUrRgcG57hw4pdyizoZJomTEgQIA00twzAnFUBrjYAophmnE1kI49Iz
oKBnnEn8ZWohL0wlXF6ibxLBV+D0QL0rWD5bIhT5jsAOSUkGxb7RUjKpctZx0yGL4sjfOFGrG2pk
yZbPeN/Mfk/F2kHELwqFguv5ezixQpOIPBr181NkMXyAisZvpG4gNiWeLvS/Le+i7gSp12T2WwDe
AeAs49UpT6IL+V2hs0TozPE/VuikmvllPr1AKK1QchcmBs98RHf4iOaEN0CVoZDNh7MSx04zfXcb
baNijCYZOJly480CXu2h4nJRkPbNCKOGcuvUOPCFqCiL+GpCHETD8KyS27IkZ2GXrhvTn3SR8pIo
qsJLAf4COTblDeO2NskobG90PDAE6XisRgWftBzI9cAs7eyAP7LbRTMv5RWQdkf8kwfig2/A7fBK
391i6wnlaFJurZS3WZocUe1C7YqMFle83vptESGu8xTw23HZwk1aYL7RejaUvMWqxJCbRP4OyR9k
FkaT+j6zJf2HwM5lsDJFODtlKgHXFMYh5H5Mv7QMDc4Bek/SBpdHT6NfIdcqByl56ttM9TpFujG6
Mmo9Ng+EPzUNFoeEAB1pFXsr1Z/EjdCgXFD9oKJBp1GFo8l8T4uBoVszuj972foRXwGAtSPhRjHM
7oXpt2nYx1B6N34SFtm0c5wXpTqxCxdX/JRUAmhgKsOhEl/UTNwZZc5sNlChlY/IJ2zQxYyYMpfy
SDzyX/5X2tXQ85/3+SxGXoaaXz6LWmZgMbBURtzwKOqNOgWFcjRhAfLlnG5U74e3SSRRhlXiZSjy
7z/ktzWSCtZ3/FPD+SmBufsgMEtXLK998GTVC1LY/lZToG39gxQULPhBIvBpumWm6pL18/mwfxg7
gzS8KjRmhWZPBS5UEKELHfa/j1Pf+c8hkra5QcEJcMTFoWzTp75x5lppoYWDWk8heQEtCF+wJHmW
H2eMvghriUzMFpIfW+VE01StfAHmxEKPe6VNN+EEK/3FSFZHOTwydMysMT+/eD917lRyLQoR1fcl
99D4YLiugLIQU+rETVRxa32qNC/DtNNMuUnDMpwiFg7Dqay24OB0Z0uk2xQ5MkmHScMEHUf0Fr0N
37nMK1FpwtNHlZQATQag2IYXOYHt7XEDV8UuIfpuhlZyHn+p6bd8p+oseBX8hUgoKF2Sx1ixBTH2
+Bkf1vqeWHgV5khsVqrAipXJQDU4om9+uewohO2NRZXpM1mCyoDZGYwyHTyR6H5hjep9BlW70P60
v8QsmEHjsvftMI9Mbj5a524XHIMvFefEjf5qxTbaf+vgeRuqe0gQh5E+M07BvyWJv8fyBtFDkEVS
qAWD8tHeDuSQfBkVDJvQI1L2nWqI5ZMjJqMEBMpuzrVAm1+B2BWVeOsd4wdFvAF/DLgX0dhc3PpH
AKIiuRwU+y332pVZF0XHiE6Brwut+aV36aGj4y5UUckTN7AR9V+BGkBwDUIaHRg+zghXuTP0BulH
OMTaWrGl2Abw4s8VhMRU+aJn46GR1E50KXXSZd07oXbYU9liWAmP0WqpmifSIgJREX8YFVuEbTIg
9PzeD/uFPG8FrzHz1zdsYio2IFVAVXZmsLvuRblXE9mvxEF8TAoYEhzm3TyU8WGVEqdK51mH9r2F
bqS6fTev8lpJZPxNTvJTimL/8y+10cUdRjR8hfQzqfUhWNNLAOWDkDMSqJDpS2kp1ZJpNWCYR/Ke
IXuVCNuV1PgXoxgE6k/Kfhoo/djqOEWlRncW1V7O5cyuUnzoUjt6cbWMFtb+6NeVRZ6jU8+EIU1r
GBehWkCvVrMtw9SqjyoLuybclprn4ZZVBoRS3NGCNvMDNxh5zb/z0ovYXJO3+zJKJcGafQo8Z2R0
4NQ2UbEiYmU3guXFIvRAfJKnSxHnQT5lPo0j1xkeBs0psR1zf+YbhFYo+S3y5JHrEVxqPtCDUyDj
GkQp2iaC3d6hEKd5Jb79PBl2fpH6Xx92aq/87hkABHYnDpXv+BlvPpCMZz6dM++agHLCfQY/8/lx
oNNwtbixKpBlVJApRR9GtL+/Z5bDERNvnmy3PIZRFDA39SGd8lLIkm9ImQR8RepHAG4FTojt1QnK
AsMoN8EGwhfloxQnUX8VjCAFIsIflilHuPFs9aMY/RMIoEQXqBNJDqRybpUpDqUgmx7kfVaF7eDB
m0PwHDtSVgKVuTeoihrWtNh5IAJfZQMxYhjw/qO5URsTNBE4oHtBzE6dJOMPChce1alMpAKwA3bA
/LFfoTVrnk/NLCgwVKeTbUH8Rj3wvrdM9C0DBlK9My1zyeZXq2HiJIqYtAaK+PQrrFXBHINWFn6B
igs+zxBEAWi6jx1daE4eWUiNYt2cZ7qNCTdlr0hgpMMFs0FIcE5mWUwT2uBlDsvN4+C1o5cHSd1c
4sqEkgDU4QsapMSptqY4qjMQpjtFhg8vEqecsAb+pJKDFtY+wLHZxn3TY3uZfHhEcaGcwahrYIUP
VJMajtdAPV/29uXxfvZYDu9DiP3NfFxiL0p1wbuR5Q0Fu1t5ev6UTZEfx5f3zSijWAzsbrTrXQPA
XxJb3F5RjXIOcKmgDEOo6+74tAlQwszJfTgNYJr9d+Tz+o2mkbkXuXdx3xBfJQ9LjH568J4ocqjG
++i8RqPJ5Y8lZnyUqyKXM8eIjgEc7Bg50i0HTzjb8nAvJwv1/y2ZwwHPY6LHNyeTPTzqxy96E1yS
2pIrQ0U4n+Jr5jdHDAdVDsAMnZHjVejg6JVB02bszdGism0uoEELYKp6UpAQp/Wf5T5aRGZ6+8Yb
UOMdXm4OsgBuRo6wOEkCVnKmklJe4FNLC1EnnyPeTWCkxYVIgiKEQY1nwamxdh3CArqG3Qj05MXt
LNOfSl8xUEmWNMy+b/K0HFaoBIl0uPIjCH5Si8DKAqKopSouVaXcHMabvxNB+FUFbhI7jAEePcEe
dvaDG3nP4cDCWX7laOxUEskOqobrgGj4bLyjnFCqEJVd/cHeK4eCogR+zpYUdbyuE2qKO25Y8uM8
BwdfZdvBhQjW1R4lBTeIPkwRTYyLtIFDPxkmPaWBMZShDS0KJ0+45h3EbMatUacAEUJqtFQEG93K
hMyK+/Lg3RAt5snVY5k0yZXOQ4dR8Ajllqe9TBbifpTGWAJ9fJaXwZXMXAOwXuu5zwTXt/ceXphU
yRsthwKK4phf8O4Qm7mIdRB+mkzosMH3171j+51s/ayX+YeE5d/MBGZsbpsBAFbtTQLXG9YEe1Fk
cvACHMN1iIBzqvJH/Ad2Xcv50MPmH4jXTaPDVIxpXEgwvS3MHpoXDuXNxT70R86pBmLaHIWkUe+B
ooabdXlaHdDooVLSpWVPhp1CyMVOOz1j7lpD8eVElLu3wRuMFw5RhWIZWwgvqYAczbXd/k14WxHf
aBiDK6sZZqRozF/IGQhxxpWmtDcW/rVK0RzYqrc4D1ZPPYAeCJ3VkcSOICjr74af8SPH/QP45oJb
CA5u4/3SNJKqMaofIe17cW/mOCF/OgAm3lA/UMAQ/OBZkjKKwct/fzxcurVhvR4wzgbV2TSq+EOH
h7h0iXerD7SZ3DbiIt4gmLYasRGUmOSxmH0/No3+ibtzDgzBbOWEl+h1cD12z286kVmtCSAKhEOz
4917DyhmcLGAeBpYFmjSxc1Lot6HbD75jS/ah96pfWMaZNkATfyh8nfrFHFKi47s+i6PMcObHd2s
OwtOkNp9DYc2B/wY78znoMpV6/b15L3MzgkenQitQOq+plkwdXwWhMf3O6sMmWWwk7bf92WFx1bZ
9aFZHV823oxV3uyHBMhqlnGUHV7jrINzZbai51fPreqX8MakDG4fk0TRgbgxr0D34hy8nEqHQbGL
p1VM6B5VlyUYL5MnE9RBztaKpL6cgYXBOIR6wJB/P9y2WHlwfzjV9qbPZLECe//rmBfoGJxf7woo
YvGu7MM7Zs/C++BYpHjNzDYRz+CMGWkviz4r6y+sqBO+WFxwUVpvbMIJrX3i80isI2we6KhZr8yw
u8dCiKjaZCRVbWqxVoF4T7z88VC3HGNV3CivKi78SziFRLH/4HCKXO1mKuGwv6ELkoZBTEW9c12E
SqAtLDfqZ/bIRxU0YYKI1fBSESiJQL4EEKoskVsuiSsN+o+KW2xt5sVuuWW1+N9/YkyT0WBIAqe1
gVSnuIUoE4BFMY4mq1FkLIG5EqA+oi991SKBGPyLEjIaMUPLLRAQFmHR4LQYrlGiJbVJBY4e855W
JWKcEBUmIGFCDFh8P3ljvC4Enp+SbtznHKPQnmZn1KG0wSBDTFMZ2LDScet9EjT+6OZV32s4q+qJ
IgdAgIWmHWDyPckaHiEj35YAAVVoX3DZ1mxCNURDoNXduEvQ3lPsc0/zuldkWl7lP6RdMzkM/umr
i3SosvuCTqpVaRoOwxQaajWYsACQyabR++mYIa5InC5Niow81bbK2BZlAxUHTnZElZ9bMi6Ei1ON
JuBNxbOSNb4AfGAxMh+6HvWisuRRzQLjTt0qYgK3SHenTS9wEDn8gnQYTCE7FMC2UCjii0jKc/JA
XF21uUrpREvI8SYhXdUDKy7GeF/5e8BbtqnOkYAQzV+IKGpUr2USMIm2X0hvXMWl1frQLmQJxlx4
zf8M1aotJK10a1yYxm7v9Lk8JDm1EVgCd9TBMCvg3AAuYBkphmGFv8MC4KwlwmywjdhHCecMHksA
MQNilj6iuSIR8gGCwNf/8ily08yBo3wFqzl3S5UbREN+gRx0cStAAudGA6pzSafya/kp136imSpR
VE7ygiKuDrCG2qjaP0AK9iAHT2Ut+wk5RUDwuI2UEK0IYtGxZJgEB5E1AwREpvIMmL5swdWJpyWP
RqQvfgxE95i5CnTPd/wAjnss5MSnz1Jo4r+fKERSiOOM0kjlKH0jGKCdYr1HElZ3W8Tu5MNU3YRF
Ilm6Nll1oVg3NywHUv4vceMCp9AhMTFCXUrEEwgpnBOMk6MjabVAjVQbRQS7FOFIQwsUUU0RRRts
qsQF9GpTuwvY+nuV2v2lfkFFjAwjtabx6V2wwqZ/6W1xrm8LOtFbPII0qArT4Br8inpD1ZUAKgpQ
7kWVUKigoIvLUOvMErccHxH0Afz+6J3inCoDK1OqCNMteo/oGl2bNGilxexhb64O4toXSsIiOV7C
qGPCbQvswZqCNXJ2VLHjw7rQLrTNfqk/C28Llt9BO0dxxx1QYvlexvSdtTe9SvuBEodFfhO1gsgL
mOw08PRbAKW0rgYv/xvQWYOiY2De5FG4sxAPXU45ICla1m2iPqWlqvqfCqrQK7TBztHYv4ru0XKO
N89IpH57YOZehSa8pzYzpnvcNB8QtbzC4lB1zVlcT4wpgqXCwurMAAERPuLkfd77j0d4g4ZGauAV
/gnz438xRrTABe5JrXkcX27r/BK8LDSSBSSYbLmw77vODbyEOOsZBQ98FcI3rnnl3OHb55cDLI2N
RP9NyiPjufz+MqJVToZl2OlQBVFFQAztfBOqhQPErZlTQXe3RPWCvUXmwuFknSdMojyAEfBGs+xV
wluvmJgu5m2P/hfj9zKXto9ZJCtE6sE+3TE/zKGgVnCK/MbW9LaoDhhm0e5nvHCYywYhBi/P4IYz
EgdZ/+rrYc8UvuuwxT7RcVGFE/xMbr3SXD/4yEL7G6ocSF/Tf4yEI0UGK670Kq7pcfJsHbyjX5kf
e3c82krzO4qnyuixwQyKb4cmGh7DfYwe8wyy6i00W5vg9n+xIESIXf/9Wxi7LDRwwdliOmfyFmuN
AWafWNY173/b5Y77bbTBCT4YFRbl9f2PwstKMoCAKtwJ09u21KpqW1WZ9ZYfJnqYHX0ck31ln9gM
8BFT0WGwJG3Mvq+cYE8CUBqw/ENKKJu2p/IcwTCUkqsfYeRK9x1p3UfKDYhWCcmSk4J2aGZiDEHi
nvGCCXskHqY8KzXKptZhyrWPb1f72CnPH8GxYyDk3djGkw1kqi+qjdIAr2Y824M+SAMWTrjNMOH0
pu0n7BUfTLVPJmLLOAxy6VS67T5eF9wdyBfbbSiBc8gVeLeBugLN9Fn4DVrmIh35N0pXrtx6bR9m
1xcWGdMCn/4FckqxfwyraEfhYf142Vi2Y4QDQelsZ616D+ZO9PYTQAxexMcb+9r7h10NznBARDKy
KRDM9egPZgxyWIOFgaUW5MVE5svi2DXMYDaAAMQDGieEHKKMZXBEoazFogGLW6XPHAB+eWyNTxiC
Y4qDsRuubgkW13pMzUmSyF/5PhY3dRuaLQ8IuvY04pX2DW02l66HsgDvYSFY0o7AaA9vrKnXmpw2
OmOyAVDCbyQA4sA2vmkV6cuTau1j/EL/MShNMjpOYMQcZpNGD9+Q0SewUnxMylb7A5zpUg1tV7Ml
ynZMIsydt139BoKzY5eZJJYY5XczF5G+RG02gT3jnuZ7CLmqFARizr+MtjNQVfQ7mAION2RAE8oK
UPh7vu8AnnlNELJ3gq2pNvDGDNBqAKmQEPvSjVIrRoKBmcjOjb/dqJRS/agv3Q4KuPiTMhBO1c/a
x2MSaWhXNz5+UJteHzlWuF3xzkpEVZR/hBdNEIwSqnVaKyho6y/6n8Kcwms7vQCWtUwmDnXHxMnV
J5S+MaY5D8VbEqEPeKO4eDAxR5hojs4mbcsWYvpSmzxEVm0sG7fwdPYxgoCc30luHpet3+5GgR3Y
KfBF9/wEi+92VQL+iCQkTBo6ZhTaHAUaCq0ui6PrauNLJRbByFrtMZsIqrVueQ6Di/7QznM7el4s
/0bBYCDwP4AHIBazSPzf8ODW/lhFC5PgxXoSnBHHHa0RGPLiRM2DHZa1akkVEuQpqJ4Nt5I5hQRK
EWR9J+ACA55JWqEXyPpJWDXQw0moscYO+6QSWUd7RX0eFF72qvQ/ms5sOXVsCaJfRASz4FWzQIAQ
wgwvBJJlxDyPX98rOdHh26dv+9ggpL1rV2VlZkV5jp2OLNcxfH2BWRM/aaMn112ZJca8jR+GRJGT
LCKS6fXgfnCwSaHSPoLv3p/+q+VzPzYJpIYO7LaSpq/t7/n2ar6hWf2BXBt3r2KEn80r+LTgqmKY
Yl/vEQQ7w37QJCvQa/7dDDLgbTH+/C2uyDuNSk8UqvqTGaqHv/fvjs4yONomCFsDdCrDW+e8Mc/Z
mpRjY65eeP/E543NOuaDNuSljVGUMGX6kKQsbKVV5zKRAK9FHgMoQhksyTWtJDqfLql1qm2nHE0u
JOLnlJwDCy7KJfHBgpxbQ7acV3EPnpAvPdLWhuwuP5gdE94LdHq6Aityzm/XCWUqJrXQ56TSmlbu
BMQbahDOQ+qml4/CifeilMKOJjiNcPiFg0Ivgh28Ai+EHYNXgd5OzQ15P+NtoX44SCv1EWsOfCym
cUHwUcDTQMpWR6H/EoLkyqURqXckUTamvWIJbdAAkGpj0bWNZoLflMeryYM9AvN2Tn+nv+aoPGqg
XNmQtZSG7/CybLRABHZxc1r8wF1oZaflDlsCOjuIurAdKTEZgi6CxV3M0OadfMgTNOIZxO1NqNBU
SLB4SJNpuSYtEja8V55kXEIdlKLvLUysKDBXnVj16d75BB9mdR3H4uN8uuD+Nq/Zrw3FK5M6HPAD
jGxekamJoQwU5yQs1yn6OFXoawM1YitAG4F/vMbwYWUaEPYAlAvW3s4wcaW2vZzpYwO5O8id5god
iSyQgWWoRrlBSN6zDJx383cmT91P5TCu4cdqX2lgc+iRfus/wf2E+I2zdRDR/aAmIslejeE0IFFT
wOZT8wGV1h9gCqqG5ipj5P7r8SOlfaHCmECPQpMdqkJGKB7yS8rsAc0lHmyDCuUWMEQBON0lkffC
I8lf0/xCYRydYq0PXLQUV2YdmRnjYazB4MXkekzKI9MlMusBlYaRi3BwgV/5c22SROERwL5xkTcj
7pNX+dfUGNCJ0q+/p0MDGC+rCWZP/pTQd75C4ZSi8IilVWbzNByoEbRDOuN+26sQ6k8/spUQTIUU
BDSPAEmY72QBZDoaEehCZlvPyyYTLBxeLTRs1N4e9JxPaLjgoHsCJWtFjfJvlNTD/0w+plE2nznw
Lt1lkGsL1yv2CRQfNKvo8mjilC3KEeoPzkim4n3pWLycAdLB7NZ58ftkHmVjEGBiBNJuLShX4gBB
Hy8sEBgaKLiUKm2mv+CVJ5R133+BANBL1ycOeHgi3Z4J/koi8DImURHHTKOnswkCWLGmV+Kb0AjO
YvxoYoRSFIFX2AlZddAe43208CdGD9+Ft134FefSuZiPuECr/0Kz/w4NkDQH+4tJU9YVvtVZjjXk
CTUDg1hDwtO/ydOkuDcZe6BJwQjSAc0XHhyfHAIegi7KYMsZO7Nt0GLizNnp/jECrdt0P0yWUJVd
vVOZ45YItQ7e5oT5zDjwyhPoRs3WKY+ooHceBYKJxm4onuXHj7MK/pdxjSnnJlZNuNrsJicyoN9T
l7PlTopLcJxpubPoU8I0e93+wP2Y1IPoxkrYhxST9lUziqoB88u+DkXGLr+9Zc0Cc2gV4kJEPeWv
wwMAnSB1agmmH6KogGUD1rNmcUbfRvUq4LqFfSpqIWAmfi/8j6dhcxkeXhRonyG3p24/o9OFO5It
wgpiEXqZ+fWJOZmVZVRd4lC5oPwLwkYbX5kdBaDT/gQ02qCTwdWy13cLzdIaUyNqsM1frUdBWJmr
C/COFmunTvMRvRo19rf/Tr06AXF6wU90FwkT4AJuTavEJsJV6A4CxheGqAdsQeh5PmdQ+mEh0/UM
zi/6YGJZLtY0DFbehx7pSfVUK8k41z7D0hxMlyQKZITBArg6QUSYGvNKB8yar7396tfpsKOB4YeY
GQCqfht2Pk7h3xnPq478h034dMOZ0+EAwK/dkt+MHFYqPAmGfU7CGbJ6+BQqe0b+308jQGY4Kj2R
5bHPRmVfvyYzT5yTgj/sE0cd3oCBCxbPNOTYZFbFEu/bfO9eOsuSt785Ja/Bet4n298jJXd9WuNB
B9fwGjL16sAyl6smGjkpSpimdsGhoekuy/Y+IjYdTBZ8CR1rreNgb/3yaLWGXkgTORRd9erKUlVj
yli1oFM0jGlssFIy+atVaBNCFMmO05LaJDR3RkywmS3RupArelh0TFCs4GRpHvHAutF3aNvG7Npd
WBWioY+nQm+DYAvliqV5g890hC2E6lL9U+ldBztn/A9jeNvhjDesDioeb2j09fTgV+sy4Xv5DRbu
e7ZJucRiAhbQZClVkysJy+Zn96MrM8YVxiy2Rsx3YD7bZqmpmBT0+mYNejdT7TgLgcWXD0PGytNi
bTXxPHjaEAs1H69CBazf1KPU6IqTOT6iZJCw9WAZ1Ly5ZsigrnE/AzSiFQAc8zAtggvjtkuuPut5
0kK3huyPz1yw5yWXICtDFsvQOvwvWBVVmzL3Na5PNsNbLrEEtkYYZvjVFKNj/Mrxl+B2XrtX3EEe
s08kUK3BnJstFsXEZeokpHJUDBzqXy7Ettem50DmWVAsQHL+ugQfXNyB984raLgamUuhqiFlN44e
6rGv6vANqK/ns07lOYHLxQzdlFVKrjiSAGT09cSQnA1PL6vsU6jTMyr7GrCBVT2fhjS/p4t/4WCE
wf3G+2URs7B0pzCCNxlKt+kfWZ4bZk7q/Mog6fheyOy8GT6ha2tZcVg/Y4AJLFbq7iXGuRgX6Ld/
sbC96I3fox21Az5IvVKwyXUbsTTpPsAKCiyVytpdJ4xyjiip2TMexEPMfTWns90vYYD5sinhu2hJ
ul2EIaA0do/RbQeYIik0JJ8R9IMDiAOdt1sqOD2BGvfuH2bYfAPjoTaihbL3bxEcWezCMCflv3VW
ySodiVGgicNVLDrnoMX/jzRsBAjOvt2Dpw68DwmkS7/ewANidM8RBdV4GIIhD+6V0xdmKLXkxt5i
Eb2fN9Id9c1qLix9NS4xzgJnyZgdIGqwHi9dwoTTkLkSDE/hLhJhKs6y0kMbifW1LFduYHOj0VDP
Us9Pi++C8OZIA7DUwd9Mi1pHnwiI7TGPZOUVk61FvSI+I+UNwPWnaxBLmta9d2CI8HF+G9xGe1bQ
JUAwAn4ADscwJFqiFAAyN+CyLj7olOLHC49KjzY0AQUHSuZLXN2szTmjH9OXCjp4fnqTj8/T2Ds1
u8yTMjKRwdY/B/zpKR2dNo71L4jXTLpCUrzq6/t0cN7cfLqsZe56mzoNB1hQAI5gGNl1a46SRUq7
05GtcnybDLZ/d/T1aYPmE+E7qz4Ecd6DfUTNd0MVJytUGkhuhZouxiy8V/ZubhHezZK7wRfmAkCk
cVFGWI1L7qvGt9n42jMl98J7q0t0CeiuUYdLjnJwofwyPBiXkl7BQ9MZVelzk9WCKHEPeHoc+Ng2
MQqW81Q8fH17mxcDqtLRuvO96ayQvV9FV8eFJ+0M9d2Q8d0D+coYoyIoe2Xvyc16d8BT5/X591PC
pLvZfPRDeEGbjY3onz4zyQq3iTUKIvODlT32vTWzyzfEMdS7wIb/bbgMGMCTwDnReVv5NRCcBmV9
FQcT7Rv1RjSyusTFoJ4N5oNkg/nI4BZI10seLXl+1cHvo2JjF9V9A1jRGMNLVzfh322AWBMnqteE
CfW6PwBCHT1X/TqKW8UzWiroAFewAedfVIlW+xDIvncd71pk8sXJRqdAY2K2zgFTqBGPFYpINoTG
jBD/ADkMXCRA/1O6WaWAhhXubA6yleJqUdy88IaD2wSy8KhR/JAMreoQCt734D27zuAfvEHIa81v
WoOogm6yvUcFB8WZuAoqkvAGUqusuEdnc302Nw35h8GSKh/F/QXpr1i1mwnW0IQXhK2sCobyX9tM
ySWzpqkOtFB32jo0AWQbeaWnOL8/GdLz6VcoCpzah6tAWtR/Lny88g6dR6MDJQzEHbktY79jUjkR
BPbgRmv+gYwBnYY5yxF8ozc5L0IsUURRqE0esGv89bYPsWWFIyk70HqXgj36e5K8E5zkU1dpHtWR
t8LRlL4h/RJxeo/Sb+Edx4nz86a7i+EJlAQbnw3yrzb37zIx+lix8T2gEP0uqdZMBWgOp4bkktXu
UbZ5ZtjvL+/BLDTBIWGWV62U4JHnjZhc88vursLsRCCV8pmAE0SmBTWxIv01H5veCow9+ojiRQD2
QJGINhjmi+VB/CQUaxYgA9aPdJbokpxmWO+zqv+RABXExaoVVRj6dwfzX/2KVngb8qE2F7MFPXyK
oSkx1x0EU2RpzRcX91CViFaveDHCOMRsr/XWJCdP3Fa+/E1uEu0g8mF0XxQPsIBXQZTJr1OhkB+l
xUMSi7hiTddWFbV4rIdJNaq9bVYpVS53KttNFqHh6D32Ah8IG+orxarTqX4CkwONCplXz/SCmcgw
3HfuDc2NfY6c4zzW56PY3ZqJ1iHpDiiXUEqxqKEDB62ZHmmTKu2RUhJjlQRyMCYK83Nqrao/Ss/U
PcKXA8uBTgnTGgiQV6Hjx5duBnhhLIdsHqHqMny4NdVXaLam/tF3G8ACglSqr/bGylEAlAEgL6mo
8NAsaRZDWgNI9PWldtmKk3qPfXz8EuVJnSgK2lu3Tj+Zh95VJ1q1P+uDXB7eHWou7lEOCptS6EMx
x+WETyglIfIC4UQ0hQkRdiyOs/9K21fEsOab0hlqDnuFV3tDdl1TJeCCeuh6MdEYv1laeCzDbgZe
UWfYaNPOzbxk6X9QgEUsxDEzzmNBejn8WMxo8pufB3nOFrBzIL56FBBiTuQR/IV+nMgg2K+tbRLB
kqMFiM36DdclviuPdV4M+Z0Z8xCIal8KHj0BkJorYCDnyYFYmqo1KkIrqDQ7iD9pO6CH1sJWH1OP
ASaBavi1A6rNf8b6l0B9NoSW+3foKR4AYOoeR6wjy29Xr7CZnUG2yng9tKeiGvyjZGORGeK/UsbF
SVJ8tUUYIcl7N7/K6YLdBbTyXS2bAXOpVmYUc6KpX5nRL/3XuZTbp9RyoH9Q8aioKT5esIykpJuB
kFAnqXCl6hamEWlJIySkzkclyj3lzoAecMfW8Hg68vontvgK/QEInSDGx+QfMKzUSRfzTzKmzw0k
BAEUqQiZBquUQwIIaMeVcm9pRKpBUjEDOOhZqgPtknxIMyruqyAHoU9NLFCIAlXhdUTO4Ne4ASv/
zX069tf+JZjT3qDVojdLeTCQMPadD8Aj2BKMrQcULVDcL7mfK9DSoWPeFVULPKQrun6qJ2u4J468
BgfxJprT0fmE55g5YslucBhtQS/VmxbDTNtAKN4/Cfk/qQA70CEN5JvsQc3v1N79F6I89CA7sjFI
b/AV4SDFbBape6ibVnhaahFHxFz1XIsfEaJwmWRhZoaDVgZ1CfV+RhKN5gqewWmSJrTKiRj0p5Dj
EavTcpOg8ZiUOHM5YH9X+XosMnzF4CCAM4CNKdu3QSeErc4uNrTUjZNz2wwuDNqa7XA23Hb5RvBk
4XfLq8626q65xpe1w77TL/80mf8L284rUkCzjWMwbApfeVLU9AqnZ0hb5kbS77/HiY4KNTzOMHzm
t8K67B0awCALnK21YZWRsY3ukSBP2bA3mUe29o4V94hY4Rcg9noIm+VuG4PIo/0sia6LO+YF/juH
KXYqdUZX3pB7SRPeO8/vOUCVV+XndKCoi/JJ773P2SmYHM6Zu5mQKjxn7xmKKHKFNq4u1q7GfeFB
lIIycA48j5Yr5gva2BAv3b+nas4AD5EjAgCYeCTDUunc2EwTgiXE6pvJEQ74EzXRbBUTGsMgRDSC
v7LbagRCRLSEWCMvIbC7ihk7zSl6wuGTdOK26TSgwePPDPCDlI90ZzNByhMzwg0pw8MHwAfRR47a
LdNCB4y4MZ4AhpdNciMNz2UCLx5jtW7jKIPw5mzX8A7X7jo3Wi40/wXBnNSnUpE6KypGIveg1qly
XBCE0JVkV/s9pY9+DEWLB1nu1ZAz102PvU1SnVMWUHqPthhHfTked/iAhteavmn5np4YvuSvUWT4
2+Xh5g3qBj63xJLbuOVnnTEsCrsZPvZmVsHwWrwnaPAcqVIiLGYkPFsSLMo4Fv4n3Q9hEVsPxpkF
pembfjiKzDNmIt1zj8mjkIGuw32H/w+1EfycZwYNmAdITx5knePqOwyZvg/QpU9rTDSYD4p3CVWV
Heg4ppsAZo0MOc8Ql+UP0k6SF1IzbqHcy/oPuhx0NPiDBwX3g6GuCVOXGDP7Gt09zMpH4oKxvr63
Med+r3Nwbvb1raDl9mL4kbkbGZMkZk9LS8/dwzC8wPEtxNgvglCKbzh+4XbrF+wPGRtNDo9+gP4V
5RNF5ox1tAbZNgMOR84SjZGmjUx5cPliAhhPzWlvvALlSIzy2uCLVyP0f+NdihgDupWSnTVN2dEC
tfFrWB1cwUKQsEHzLTBNL/a2YO+fy19rsMDO7K8Af3kwBuoP7j4QYHC+2BcmF4ChFRSrgCoes5q8
EvHmX4FEnBxsOxhtkX3QRQAYpB/UOfyhzA4P9CEH1yl7HtyR7Vb6EWTeiFnfEYBz/RcLcfb6wV8F
pTGiG2/CTeJMsegEHpiIcHcJBvezfc6gGZLKrUJJpkvL+wzFlglTl+G8PI9+FXewk9WCEyAOAnOE
VrgQ7xAvdAPjSHeKJ0o037ntbnN5j+VBRo3/+TIVOYrICNhWZLhdgsljUp8pPm4WNtIaUhxWGE94
sGHEBKu5ux2eBmhWlnueNA/lar3H4qcdyXWbsLVszeDAP6FbO9r6Tca1kuldc9ACzh2mCOUXEJ5h
OX+PdfSL0YSnXwFUodruhFP/c4zEmIzX2aFyLzgnOaMmlVS9UH0xGC15BCWa9gtvwZCcJ/MG8Juk
0GMM7j91OlkUZ4uaSqUf4Ox/U0qf9p3+Bz7jQcXa9C8iGTnr5I1pSYDq5RgemMMIXWIkbpwS4yI1
rFVQTS7whEkUqjAYqze+I9fJq8Xriw7eXqJxRCAjkpLsRskl4GHhbkA2u+4Y0DSKAJX4sIGTlquq
Ha+TSvDGxIyJ0Rc8V9w7VqpYqGIY8hq8458HnPsLc2PWf08Ufa3vVAgK4/Zgu8TwAjJBFVQOwl5Y
bzHQu8kM8DICbQ8TV+pMJk+XurWk2i+FzX45NoInzlOjzt4GtDp8mEZ4DhqdJ1TqK7MeHz94M3+R
VxCqk3e723jEDk7jp38Yl2xsdbClpS276RyGp2HLv5JCgda0yjjvW/5R2+AyLhwwtjGOQL0V42yL
vDG7TgpMjHChrfYv4MgSoANJx+3o6cOt2SKYwQyMEdLy7RV6WqI/nQLLedvBoWnhAwzsj6MUJvF4
pTuNiLk7x0mr0XnQAUi36bnbvFi1BNiyC2P23in3GbsN8+UJEge3+++WvXHnBw4H6XhFMGSfVfkv
xbWkzu9xmCKWPE0xo6kOP7zJ6IAFOJ41g3YFqmy1UyRFUkUbBQGkUx1u8YjjMMF6hpHoR3O9RABx
fdp1Jo/M77TNejUgyPn653bCTrfVe+LEV+7DF2g5zbjZ33i4Hm2cFaxsdzcHzhps8cLizpoy62vG
q5v5W8OC/Ed+OeALPXpKKYOPfjFOwT1ODs0L6+8GUG3dzXZI4xU73w22c42EZTQBzUk2PYA7+dCd
oDSImzid03KOLyn0DBpRAHKEYLfX81uOgfw7Bjtt9n9xVj10Th5ot/2HCZ/BKQFpbtepTmA8iJO8
iGVGxdgh/zv36IPhFEBw2pidJw90X3GDNj0wq1duuWsqb+IrL9UOr34dKcYYh4JacAdN5qILr84R
3mvzmccHYGVGztEzH7UDrLCBW5ssnjJwsZyk1yOYVA3UvgRvKjjOxrt97+Krg+AKk+E2E3jNSw3A
6wjOh2FQv0zhO37NGD5kyEzBOr6tZs1DBUvnFoinar9/9v17xcMlhud0xx0LsdKzey+FWwbMcXUX
Z/935EHgnmU1/DqGKZu/HRA680cRsv7QTELks2o5K+j5C/sKMRFwAgUl5OP+8xgWoxUjETej/VyF
3Jp+GcThFtNedymH2hs84MFGs+rl7uJXadR3pB6MEIrNJhB13prBMkQMUPO33VewoLfsk02Zx+HV
SnRwwTRAPHLdON9Zvg+/hr8QsTDfjBjyvtJQexLVDfuw6hxGa6gDKYBXEck0ErEYew96kAbvbbu3
keFDZZvheUOpRsE9SKF5clZ45GDBIKW+0AgUbGysln5HJdjKL4Pbm/bC2yT1n3t8jA2Ui2dvME8B
og92A0Tz6FGuUew9wZ/333xfh8x+uO1wWfvxLVXZTO24CEkywAWgLHEArM0nPVegCj4MqIecb1Qo
BAks1Ec4aDatZEutv51fRmSKNAHpt4H8CA0jSQN+1nAp8dpE9WffuAPAZ+bQMUyMvGBQ8989aBsQ
splXSTWZVq2Wl1b4XaaVAR+te/BbuDXaIBIQMeDs+bIgsLUrFo9z8Powgkttb7QqdjNCyP0Fb6SC
T7ibmFVHd5hEt9811QPBnLmaRFa0cl2j+4zffWjZshOzmNf2CF/f4pVqhymfS2UlqovB4YAGJcuW
Woq0hqruX83b5qHsAmkT5mCXiEI4XvkiwWkCPJLe8dXj7ZhF/5X23CHicDMEKBmEo6/XVNruUquA
hqoGfAFOftwHnt4qGUvmgzxJyBHF2xvAGuWjzKUewccuZozpilZAqzBHpm9HHpR1BhLUESXo3yLF
QavLWh4UBAwAaFbQIcfhEpq/qL3UhWGdQ5i7zbHHWdRvZ6dAvPMHjqR10r7k+POVpQ3ktyl+XR3/
LigFzo3Q9excIbC/6Lg/7PVy/9PE6vjlSn24wxhlF0DF7igqg7MzpQsuV2uIbday3qlMP8y5a3D6
ffB/LCJh4+/v/ThBORL3HUSYjxNV+GvBZmUK5hdcvVtY5kZIvS015JM1xtLZD+X2oJ6JMo2UGy/i
cstrgbzJCwtbDBJQwQlia4i6A7VnfhvB2iGnsptLattmZzoA8BB1qDJRAE62Xd151qBSGOWwMpSt
cWm6pVg+dU9oKPR9ZbeQd5Z6YC9bb9l2DV8NHLaZv4cJyN6D68BLK8Gpf5n5As9SUmAWG0i5S5GP
IPIgH6807ZEHI3mTKQEMaf06H2jPoXPlvTEJAJxRFQ5kBDSm4+fbbpunIHKYdrtEiTvPFHDhAYIb
BOmVSTUsXiAfZhz2dIHipms07JZdf+/JvwDrqgbdBwSjNh+BW6gfP44T/QZdJZEU/pHJlfwxDxwz
PpqDgkO1SUGdY5jV1Pihx1X8Q025l06CsTkL5edu9riL4BMYKzHWDSAvx7zcZZE34JIK6It3xDmp
NC4pKBbcSq5fmKrwGYYZsjVc2mnCaxDMgtR9zR9Ue1g5MYEA94WopARH/iEgFRaD/M7+ybXFGlGe
r5Imx/0D5ySSRYnDpMKi0iDvlJheNkESgySMBgQboAUlOazsIwQ6FyrB4DI1E0hD1KvUW8halLPm
UYmL//e7vAfAkAoC1WboBiMB4kDWxUA1HC2ab20DuKR3UzkHe5fxKGH2nDEQM+yP/jAm7dLDh7Qk
ae2sSXdYTHtK2gxAneoI2Tj1NtAiJA25rzCdHLUAoAqUFZsaR2oPAWL8OmaqDvkBllM4jUClHo/7
qEirzI652qW5ms+Mx2BICKoo2tKoqswZrXGcUuD3NPDqenVgfGZHNHNqJzW5baTNlGITyAwSEsPI
RGsgWK4+Qsw2ERmr4kmJWUFgrJ5+dVAbbgNjePqBwOLiRT2Vx8sWnaSUjxHGxtw5oCLg6705mfU1
edQfz5ijxSAq5zoTWSTWGtHWlb1THoQmPPoWjlr9CpdZdtsYzh9oMcIyEAMr5saKl3aCJQmkA2UQ
bA9OJHGC7tLbWRAP933pxySY4lgbFDbbUvCS9CecgDp5gOUA2ySxpiEilZNu5OyJorNBya0uBoUj
y4VxgwDKwOStbwWvQETMwFfEwzZvEgObcunsZG3IhhOJ3t40zRgyt5TUMWW8toycwzj9vcWMq2Ex
Y4KtdRl5i9Gsv3H6EDWwmdEC3tP8e3oNCf+goNh0Tej0v/BWfTjjhuojfoahtZcJtnEwZ7ECw0Wh
x7ZDtsTCpNQVZMAr8X0vA46m4uKuQt8lHeDuYrvA490G1E8c36r0IJS6cSbDMsZxzKiX0MJy6EHD
00w4IIl4TSEp/Yg2bRxOaMN7B9+hazzWfCQkqhlTCX1c6uiZ4CPwVbbA5SQ8pPNDAneaHi+UPfUv
uBsV8+kJbARCWpNnrDmEY2wycKUC0UCiATZQGXoAvE+oASurZvVHsAdgLE4ytoCa2D/HLNNMsBiA
MyD6JVH8wqDvac0TmPPkdiDzOpIVlWH0IfxNyvApefcYnIbo6PMI2KjeDGZMzZqxfRgHxE0T80HW
gI411qxnCJnL5cmE9MKQQJ0bPGY0O3jJ80Bj5Wv4/A9wnaPRhDEIUIbpDk6BS48GqDogmYiB9QWS
zgCeeCfJWRsWBt8KX6Q7tDM4M34xxiHef10lbt381oliea9gX2Siy6DbzpmlD4O8MRYUfgzgbxbd
NtQ0VLgwXZqsCAWbNsBKrdfosZRBk/jOWE+McBxFLyvCDoC7+0UeiSTYC6HKs1skxZmDXIXXrXTE
E2RyiyZ/VcNlGDWA2xQOMnbBBvyZaW5zUO95WVr/+GZWcRSn50FnCZ2oGYLDCxOeYFHf5CrLbsjG
n5zDGZCtOat0KOeDEIBvM0inUkVw2An8WiHpy6OD2V9WTSbLLBk7we9dfIJygpTBSYKMQSP0xWQ1
sO2J8v6BNsxHltJJvVuZ5rGfIPqwUnFm4tI+jB2LYh1xXZJPVps6VnwGXhS6mqhHO/AGIlUShjFr
UAZBhCoweN0hDmD2GL3TImUvsIUuVok3iw3+g3hwS9sxsLziUTNkyftvjgjZPkA5Y9+B3HNpeR5h
3LHjJinguCKSBsQGfD3gZq04QKE8crnKPT4c69wMeb0WfJBJyB1tYK+sNTMLnUiXJNsk6J19+ShB
54NZxQFHVyTg+jnCi+kVJjKTF0RGJMg3Aa8RcqOtnun3wfahrQa4epjjJgOgHl+KbE39VbEJFO9F
BSZUh4AAN5yE+4upQyTnYMqe0PH2odGTrvrjNaHkZhwqmmegv+HVtcwUBPH6QlsowddpDDWr6FYh
SKJ+ZnwECDtRr+bHX4NCj3R+jEGXJ5r4E37HK+bWtODhLFuuzrcQa4IMZjDN8yndnD39W2436GPF
4/3g7TtYYAEPL3zBkG1XYxp3rAbWGzxb4hqD6cSrZjKMxRHNyfyMNoaJdw4uH7O4REASDBkx2+2F
caaswICM5DDFRznBdlXeI/EiOLc5AZQZbSBvNV2CArCwDWkIVhevpsGLeS4ln3BW5VVxgHzHDL9j
onhCE89L4phwE8ewma04odAJSHogPgRxg8OaYUUc5TYRfo+NGWuDjbTqcXBmfACM0zibZ5NJzFju
8OvsRd21cFuhx9EioafIddoIvEXwrbZy2fwrnatT+KqnlcIK97BEjHnMcgu6ONJAFv1V0h7WOkzO
w4WPiEVwpevDcUgDUzpF3SLCGfnq1QRkjr144szkF8RnirJLl5/XadyEzKJaceD+aEvLxgUzZzeA
q129mzxU7WW8Ih162iDHyp0QsCbsVUZ5BRpfbZiauMkAHBxM2JhKihzmsPKysLzM/s1hRvXE47Eq
yhCqbpBlKwTSqtuCqMgqM58mgVqjIgzSBjh3vMIeLPlkssw5R2RsxHqdKQF6ujXvhbEB5PAeRNLQ
K9dseAZNIMPyQIRyRPsjzAJpPUoEKX+Bq51hWoFzKv1dbHYq3pmscs2iKf7qNjgwmQOjNsGAZaEJ
aX5YDbIb3H7pMnMaN4paIjnoZJaj0gEPE7pN/CJGHKjo1JO4kXzoe/hEeM2kHvBLBrMasFXtrzC2
kBMd74mpDFo/Vi07bvvddPcxdQ8p7LHH9mYeC9GPNVGOyhKHoyPhhPraiBapXDEg6apAofuAcksN
Y3Ecqkjt9YzpJ3I2khfr7EEcHd8m63x9V0Py65rGb6lZvvWIc3yeLdMfq08SjjjHEq2PAaNVyh8X
El5FQe/9G7Phlc7AQpuocFd4VXeC+oDZS0K+wRto88Se04fF2ynwUL+YpHwEHaW07BYCmqwpanYS
R8wfINsQRLW1LfwRSJbhmQkV4AggaoXL0Z/fD2EHa9IBjYtlBs1EBYA4ForDbCluqxTqIGSUAUSP
D62k2QzHSi17pUqayNvuV2HCU2YQbokSrA55+VWxXqKTiCCLJ6PKgDqgp8SzppalmAC7iSaRakiV
uYbLBkDvnvkJMgrAgs33gJHOX2eQuBD/ihCE6h4tJI3w4LL/9XvUYxV55BUEMduYy4C8QgtWR0o2
4WNo56lkY2NxTCk7Z/lhb+T0rfEIYize2DP0HaTVQI9BzOQjhyRqxLS70ciqui8HcnoDKzCIuzkn
ZGHpfUzI5h57VbE8pfZ7uJJVl5ErBDGZExnryY9mD3ZWf0lsX7vkfpjJ88zEn8Suf7nEMQSpBU6Z
2CfKK4U0iUwDKrgWP01ovr7pMpAE0veOoBA5GX2oHqVdo0w2vT7Chz5L4MHBOW2ZoQIlNetAvAim
jvI3Th8raZSdK/tvtLWrkrJcCYjfePTA9IFPQCgj4jtOf+T7P8Nhn6gR8T1iYKy7RSXzpIHQCuWu
VykzTghqEr9EmyjRhcr/FgeLkCYvPYbkHUErd+XTfOrS/1Q/nVViZUR3aPM3Z1IfMXB3rh0tdzTc
HWmB/8vD9ads4pSJCr/gI3qRpyPWgjbtZaQ5XZWSnDOs4389f5W3PHKsuOggrhlEjcadBr+oiiDu
DBz75qEcT3lObumIvTl2lpu9zcrgAOQYRqb95WJSXsM8EIzxhgRI/k4izprxJtoUCjiKjGLsn8iX
TLgTGG3OmFBTht9G67mHfONDTcax3ad/BbCy9yiVsCVdvb0t9iH5dmtfczR9uCVdx+20mAoGrCLV
aHUKsom8mHCZCIpyZCFN6DajWmG+fs8xlJS5LgryWkIjHpPEqqdey8muE7Zsqg+L02Re4qNSRMgZ
9oTyU0fF3WzQhjgyjYORFqAUvAQEk8Hxr4wO18C0G0NcDX5Z958Yfyw8EQNJrHioj46SlUymy/jL
ktCoiya4USd+zb5FQRy1hwoUqvWfs9KYdFpeeVjT6CBGsVDN9nSFOo0Omm14KW/m3dn1Kf4u4PLM
bkRl6ZyDqruyluNdB5trNbX2cFR2MRYK+Axiyo1j0SJkEcFC0rEJkInYBar18ABvjFnyUBIKK0F6
w2Upn9AOhP3HZxBKQ184j6r0u9ZkNE1IEhNavHBM+IA7/sTxiaGjwiHIZ0wPxEDue6yRb4qmGXTg
TSKBCFmhRKQqLDmJS08MX//Cg+XrNmNu/BSuIUxU1tJKKkUSDh8fsGlzUKNKGM32pLXinwN0M2LS
rE/P4aRpUt7B2GfyuZRXovJoj5xtMneslsRCof5g78Lw/v393Vi/OKbQTOEoQgFTZRZqdY06YobS
xIWeUE9IE7qCbOIom/WXnb9hvd+C/t5Zvtg8UB6qprGz0V301EJWIUvy6j1XhOV6pHQMRhxFT5ip
hV2+UW7tBDrdfOIASh8lOg8TGhD+izL4BqDHFomhxNCqH4B2hUXQEfbLoGRuSGs4T9G4rrBNA+o8
8h25UwjUHOCAq9MAQhppJq99g6q8Wd7tLEiBcKNBvPLiEicQ7rtvs9C9mSD2WFnkOAYIDvWAy3b9
puyqePuklw2Gem4s35o9beb3hZb15zgYAiobmSCCUQ6nA5J0WeoRbNPmq/HCPo8rNpUGKZ4gAi71
iIyZKSTTK5hgAxCbse4sIqy/QrwJggxgjX6BdSDb5xkOag1Kom2oET/kTWM6Ur/MF4Vfb276Qgt4
107DUZSUzXoyPy7nQWS2Bkp5OGg0sW3brw9blPbaUtL+aIicphNz2EeezCexhnLzWJGQnNRADBik
bcGRsZfpDU5kZxnfS10UWh6fvq2i1AsBfzy0oRaxEzRLeRCslbQ8e944r1VxtX6h+vFgQQ+cxW+b
UMWhShA40ZMGC2KkQixNBmlIzCtIG6M/62Z72V5qHMECezoZsVNJVPDpHqgYlfOiQE+CYwrlihWx
xdVC8KaBe+TeuaGHaE+FtipppXYZ1DrX0KNxc9UxdrcNjoc46M0Zc+gwelVbTmb88iH5oBuwJhzQ
iSxOn8tWR5h/nYOLPKffMhnZCEn+W/RktNyQhiHHhzyn6krcey9Oc0A+4UzJwzTnKSIxJ2IkgE0z
hyY/3OURqO9xScPounziCaPkXyaDSRKHsCYWiJOYCk16zJ1NqgJCDY7mQU/JOwBbHctPKS8NKP41
b5XUPNhAKBfntayMz2Gbh7eKt/EjTFedFLCYfulI6DhFrRljIT76zrf9MUCdv0AhZz/1moxTxHMA
5eefAfpOiprLhBGfoHlJMOCFIOHCguGx6ZWIfxBra5xABAGGHfK5abNY8SCNAxwRYB4TU+QwyGhj
NtAd/8sSu0Tc0RdA8QC5rZfGuSBY4EYsKgfHpQv7l4Cnvn/ZoSi6mTxhVSGDXu9p/ZRbiDLUiaGF
Rbw9deMBQnT2+dviCBZup7qRJytDGUb5wSp5iZIOhx9QhNuMvwyEYxq8BismiSYkJHBg3ESxIVJu
jHdnlIuvqPIiC7Y8gZCoRy2rdJwKSVyUSxex98P3vAg5Fe6/ACENNRtok6h3tOhJvtMwVz8KQWl8
tqVLUkiPoUeztSCMv2z8d2JWpg04cOWpyL5Y9HHM7eg10rQ62TaLKgmiwDC7w66eiPA1wZmAgt9W
Atwup23iazFIaYrt/ZQb1WBe1Nzg0dQtWWrpWD5xmHUb9sieYnbFbKtNcO+UfMOcP1zu2jx5+Dmy
WBX6QGSdOm/jLdFzo++gywCTEe26BQLycqdpylW2gFSKFCEfGyuczPAwyrARx5UCcE+RHuLrAxwS
5QpxIntYxY9mafAYt06+Jh6bgQwLAx7C1OZj8GypwltQgMiZ2eecRePbN4pyOICvKwPiSb5xMMR2
I8sBuHDl4ePRlUCnC4xHwRtwRyquK4UgJU9MzkATyJ1PNWGH3fBgcBG3o4q8G2iRZYJwHLxn0Gt6
6ohipBFHgszAgYjL+tbC4yy50qZTcnu1uCcas7sCWOUDxGsziOIg8SKVo5HoBkNLi7jOwgv7Dmo8
4FAKQaqrB3ssdKzOAnzCIj/fEiTqpjFHNnl3oQPiPcTh18VNkXOM9imYHccq6eV4y6kBG1Y239R1
W7K7mHgKLo+Ye77aucbbKlrKgdrmxrBPbPzeEecy0qs3i+3VwR2qU0ZZRo7BvLiEYpN+Bensjhit
zKnyx0O/2GcMrSThx6tKhC/c49mw1QCmWdsy0KCBF4NBLnydkVf7ORVERqFtN0cSdfOMgLsNTp5j
sHSUeQxKY2akMrBcctL9dINU19rvrOLvwtxwlIAFnxaoh/klPNqLtZ8+7+YF4fHTe8WrEGXfoXsz
3xh3FYhbizcJRw0fdHorLk7HfV2HHOTOU5or5QGC2MqwxqlRnn6s0rDtnYBkmrxjA0CDg1tOmgX1
yxvVjAgfraEBDeralwxArX68uybHpnWrWGCMkLfa8Wpcx6YHlmDNfKI+I70k+qlSkgLkSUoHywu+
YEJnfEHTgmobWQ8DEMhp0LEe7cMEzewigfxf79UKF/ylKp80Il4fVau5AJ4at/ttaLUfur68XenN
rL8H8lBk9qQ6Ex54/9+ojp75KJNjUm5I1A6FhXdBXOBVSc1+q9Eu5ZVjg3LKP+EGUgL+BQQoP3rb
8RomOgw2qGQr8tTOCdjXrXGO1Fvh2nme4gcpD1P7dGwuflbd9O287BXnxbkPQ5lz+fEfS+e1pay2
ROEncgwRA96SQVTE7I3DrKASFBGffn/V/z59du62FVhrVc2aAa3OjXWTlcZNM648JCjDkCNth49F
q7Y6mvMkLM/YjOGxIaXgDPhfaIQ8ASdw2xX15CR1KdDOm3S0z6MxRQhggp1NgdvkGWfp9ObEsL9p
6uCRSwoCC0YcuU59ENo/YzcktkEHD4aQno+WHNo/aEr2xJuhtoYE+67YFB8SAyoTJ91bdYdo/+xT
G4Iljf6J+UjYrfxGn7O9PPyQifaJR/gjRm5UDuAHbfwM6JzNXxzumgToRd3joT1btuAKPsZlqZ9A
IZfeTB1QnHKqPVZwM0L6kSVXvcmRnTWM8tSlkQeQ5GSn0Kz0/IIy2UgnOQNrfHONpHITps1/Rvq0
W/RyA7XH91+nf/+6SqzP/gQNUKOAlRRXGY3UAGA3e3ZvGbNHxnFAx/gx29IkPtxN/bRqZoESM9E9
PWMsZcxfIPxEPGVwcukhDhtckCf2YBPBYposUrcwofOsHuyYXlNlhmfDDhg03BXaP2bfOAhtTGiL
d2vxkfBU2QAZh0ey5TVDgo3Yb+0hjo7I9xjUzwTdxUJw68FALW3qv2yhg36+nobTHYMl6jZiOZju
HtMglml7DBFpwUTTz/Qfk4IZuMHyoYKjN9lo9d6Zmgp/zbAzRCpupCkgGY9CPV6+Ub5S8MJC3K5G
jUkaLHHjZniDnyoonBnUB/iOu6WFilgTQ2bPU6kd9VNESgdDQlWsfq+m+pBixVKWM41NYN/BqwHq
xYzt/ql6GB97Cmw+YFtqDe859WDUN+T445DNGc5j4YywjBDoe8YBBcUe0C+lvOSO3vQH2/FMaA60
CNN04mUZDjes1Ohh1OMQATJ+oEvcLV5rGRKL8xqAVPsvaxqh26kvG2B46o24olKZGaSRMGriCKXX
H/MigoED7UBAphHDxAA5la7uVc62DgbIoOreRQuowwRVGH89qo76Dp0AWPnfEPPRoOSxBaH5PNBl
kUVD7V5wnuhIuCI2vh7eWB1TxTt1mJ/+zeSu9PBsh6ABgogUa1Q/shWwJWxrQ23Y75eFqhJR5OQa
m8chXhkYIpsrVSHiTtLuRhAk4jF1HTdcxkBcx+d01uX4hUUjTA3lEHstpzVRVPOywBMqXcDeZwc/
wxLkIVPGGg1zUDsLwjMddzjc4BmpP06A9+KocAPfxcc1Mzy7eTVWmxmf9HR6dYx4j+Fse8pp9jsT
2POwlhyJVG69+Wn7tMP6WFwpJBgDYl4JR7evWMDmN735j5uS0AjsH24x5bm4YUaOsfB93Vy0mN1H
FYQ2rsALNosQ5dp+Ex4mZvb+9bZhleUmrFKqGOxMw8oZD5swDo+w9u65jjXSokS+ucoXK0IbpRRp
jOFfAYM0UtNTYa1zZWixygX+JAnTLeYsZog/gD7q2iOd9cc+BuTHFVAbBiHquvkMhvu+zYNwKtdL
1aFNZftjl7dgjBTTWqp8CinZ2cabP/Vsa7KiEcL4i8RTHmE2IGA2iV5BCMBRwoMnyhJMFQby7UNs
vY/58shbFszf82rgMp1HhV/I8Jkqn1FJOoyiBvgW1SDbssH++HCRsgKHAIQtxslg3/U1h4RjSnK+
xLsn9ga9q3AvO+2QTCKwpGZmxH1uv75p3/Ux5RrQB898i92++x42qkAKIzjdywCrHOYKGXe+MQzU
HkaZS+0tghBMc5pTcJST7L17qfqIRN0TZ27GIWpjKu3q/DvIMbHn0lJkZ27BxW3aqUf1hZaS9nlP
ceFEHLCYRr3DzfASrbThqzYGPKk2pCzu2c/GXY1r9KAik4WDQCdhs8HAj9aX5xCClC24JmdxhPk9
Kasu+rATug6Iz1DYDJiI3EUSzYGXFZY/5cWa8UrPbeO3NshrozDvATAS5fiYWK4ZdbxZTYbk+82g
wWzxlRIws6Y5WDIkKDB3BIycsZP1fybzzts8umxmDGN56AgwpWXt66ykhRom+qKHwZ8pdT5FN/rS
k1flbGrUdsbhj59y4B0jggBlws+o8YAMi2ueTDSRf7N/ZoqBhN7uGlXEGGK0ocEcAkmz6hCHYMY6
5jymetuo2GcZ44y26UPLceWRxPs3PqY343oErZYtZHEHsjnDZyz0ASupYafuFkUmAZl3b8B5dWxd
sOL1VDz0V6sHCuFitukLLCSfNlao63kQkXdB+fTJ8sVKroGdFy+2SomaPRJ2CE+rQ36vvVLtoae4
0f3paTGV2RcYX0xjOUEzJFlPjxDwwlxUD2TfnIv3h7EaNtw3Bg4RSnPmtmPYgc7w3TboUQoY5+rb
PA5qnmgIgLWlkNY7XaRWM6pZ6rHxXMU3fUGqrFDVFwjrYLSIHOhCrLb5e9JZsNNDcL0PhEfpjX8s
K8Z/HQOqjjpRfMfprkXyTw0EBMWN4YxGUf5Bn+jZ+3g93BQXePuqDVMOBqu3aNM78ai8OGgpRAYN
qvTTb5SulNqAjwuK1aRRiJeyIBAwbNg2gMQK/pQvxFVis/dQ8winQaRONKD9ffmvthASCfkpnDmw
Qf/2G9JMW/7QxnD4AH/kIG3xlYkMPcQJBESODAhp6c8aLn7Tyhhw8eSilj32ysFjtHm+zE3HZUZB
F8OBzH4xtsf0WIMMR40a2aHL7giPmxZcqjtlcIiXoL/4YzWcnUFK6MV0r9hvLfEZyD0oBjQNenUb
AWe+VmxFs71q8uo4KNCEz8Tu9x/UtTE/b+ez4ia2sEVke9QdiMF8XvxHA2hEd3MZRpDyhvGMlIbe
PEfyo+Mi9vet9uqJPaRh72X0KPLwJrISbGBKSp0OWA4TZXr+DqM1XOoGHksbBjC/+WmOZ18CyEjZ
KNehiL4ODs0IuBm+/WHzyDhd7EzgdCloV+/rMWYM0V8wJHYypbl06vCE0/+8MLDDOD72Z4KlyS/0
LXGnGo0KA+53Ysc6RJC+U9G5CZqB1IlfgZ7FdxE6uPPX2NdWmb5+5phi8qaVCROe7iyiok4sSrpu
YAWKQS6aT3CqJXKFaWr7lrYisFUcUC7mff56Gedpk38c4d+hLv5MPr6WU48J5QCAWAfZ2Rpxe7CN
h4g+aCdEwWMZ608ql+Vwvxume7Of85yXce+bt/Oew9+GRO/U+vwzIRehbXSejpbP7riMdgpYQDWP
1lq6NeHxURczINraId30U/eNqzWdYOI9eWJQcvZze1RBsUkBODwNlBVfpgddLVarDBHujI40RXxI
Vq+gbumqmIZAuiPZ83DZiGBsLmZI8ntq0cgzNHuZlrXVq7ZhvRf0r4dlx/KiKxsczCgeLszlyNgj
72kJ64Oq62ZYrVV+5RBqEQUe9hTvu6OA7ZMtaF6w7P5B/7gKfP1YWYExnyf2vKVnUd9p18v0t+w5
ze9g/TnD+uswsQBDYVMHIatWApehunLAC4pF7ln+vL0Hid5BPJAQcozql5p+jf6mZj0ztUc8V8qW
HhyYGRYWsHBLNwx5YjR3buUffX3NDdxZLJ/Aknxs8Uws8wtYr6WeAWiulLrOE6SUJeVwQN2wC4Tt
sIMB6PoFj9uFluigKn4JRRtjSaNok5aZf21xlZZxKbQDD969Rx+LNy/PcQ8/VMtIGW/eQphbPiot
x8WpxOcG+Jnfci+SPfA1r2DEGDUY/cl9Ua4AQjp3s75DfIC0WLsBWsF2bja1MQSF9zP8QIeEenix
Wl1MrtQHas7gQ9+J5X2tK7B7YkLhvWaLWZQ2Ujf5oR4/b14PFfS4Q6rxl0ALEIbyYjZz901sKDSR
t9FEgVr4Se79mj7/783bXesZ+6+vrWK2y8gRmvXFpAFMIPW9wqThoMtEdnYfKF/rO6nxA4K/fbf4
DRnwmGJiitzGWOJllzY3qoEdLk/iql4xJ33Mru5vWA+UCe+2P2fBdjYlFqqA/ovtOOOPL98LtQVf
0NlLNV4r2Ed8wvyQ49Sv59D/TdWqggbLqHAyAgmQB3U5/CARgHxiXjRsLu8lYYRjZXIBhfphFf3F
dRAaBQ/2ffQ5i8ly4j0XHV9chUVPdAsbDo8IGwu/G77GSDhFMktrDpowk5oY0zXdq99EDtUnw77j
adFtjCGQ+3IvJoUbdkBd9+O8HXxs57dp5Wa49TRdejcbR6phYn6gCuC28vcVW3PeKwMEJk9ivQ0F
idE0dM7gGsV4JUnqKqNZ6qJAceJdx0m9PtbDkmCR/TMGCnvhfa5dCKm+UyWyt+kNWjsEptOMI33O
nkOUtIRFI4CfdJ2mvx22J+yMAQXQ3aDvlEE4CuH5c4g1vlOO387dwpx4+nQuY/oMg5h1Auv7mA+J
kmpr7LiOEhmrSmaX3TxcZhgiS4IfCKnMKIHEQLRZzLbGhBGPbFhHBQMwJt6wj44qfG7gLv7omJq1
tZ5DMVW6+6mNL/LxBTm8q8cYXn0w6tIOaq0X9PyrjhhiI6RU2wTLvODqfq2l9KXA5tAMFcTbSLiH
OExueMp84hTZg6aSe9JUoBgwKmKVlth3FdbyS0wiNs+T1wEorUBc5iGNpqz4cg0ZeUOCcwAV5wBf
WxIcf6NyXYDYf1iEcLwMOQVq3VhSjguvkhphDJQrro1C45bNUGIXL2CcOEeqw/iMFJAHPutQWK85
fRZZOmgS9oVc8H2n9/8s+hOmszg4EUBiJbPuanuHBxRgvI1zV0enQabqz/aU4RzjAsy1ToqrR00P
0zaHMFR/t7u7t6cxes3Qigej3e4zwXUCOV0/GWGagvoK1dgA9+77mSqH2reJ5bZeisWV/TzVLgHm
nEjcoNif57k5+nR5yuEOWPmIQRRztDVVEAOY61R9/9X5J5WzEscWB3i1U1N/sAgg04hZBt9xYwTI
bL3gVfUKBUu1Y1EinEbtD30/tfY5Y6VPoNid0gB4XHXnRyXMhlergueBH27sIMiiT2wAkeV47U0l
Lh7b11du9FZdX4ox9Nn+NxBHUixVapGN+KLIEFVLG1R0UjOmUVB0dlaNcQqIsVLRvVpKH5Sm3TNS
ZBcoS4bKFKmfX03aw5w0+K99O3c3/EK8j/xeIEqSt62Mr+wyPLr64rjABIkvsQ+rWE9tRpSEFP0N
U8X9CjMks4kksEHVtpASSQzL5EvwVcm9kkJTprLJruUnO/mnwvweCMoVb0hKQpSB9KAAsdToFO+y
QORHW2C5PmNlRybdFOJ2HLQm+blG0Fkbz0A+bHfCcR31AFqOP68LfNk1MvoQ9DlRFv6C+xHbHrLK
mKZSut5px2KMeTZ/F495Ud+mAcSACyiV/kHE9NDnhPwksiaRKZxA+jiWKGrFlYGqnYaY0Tt5NUvH
xo9D7qsoi6rh3Zzt8RcVXUrpyNcNLhB/oO3+/wcZGhZePItnRcAVWSQ7ZfVGPHI1ZMj7BmDFpA0J
EwOI7/TCiMjm9f5Rr7ZrJOSPOUcr+d18WxJdnia9+54lAcuLZrDVBtvBzpqPiRULBAuRIOWj6/oT
ZIiSMrsBvqkHlk7RQnXJ/EDMfGigxIVD6AZ9FrBwcu9XWDTMHUh7yvAbwy3l9P04dSR3T9gs5MTg
stOh8YMBa3+ON34vKKQvYdGCF1xQGNqUDQLLMrp0EqsYS/Etc/kKbocwOzY/gERwEfEU/9mixaIN
xYkEiRnuWWLRJn0mr7uALMQGiTeemEgnNkcPqQMqVAI5K0juZX9tAioj50SFuR0hj8Vquu/VLkcS
X7K5ZuJbR3l8xUyuwaqvluzt7OxdUj7FjDy3wL3MttPyb6Nk12bRyWwbDQKdIQR4zGngU9CfkzSK
uUw6T+fEjazjKZDiP28RpE65hWht2bbQB/lV1AnEuOU2KLn8PJggBSxd6g6jP04X1fmy60zbTqK/
DyqK5YE856uhWKnPftDzspeB6nskeZJ9601Xt2dr/vzlBKi4HbBb/6ILYQPgTh1DKYyU2QF6qdLF
5UG2csgtHXbiWmWqI0kC26BFWi6QCf9GNDLfjg8JmbaEwKnqaaQ9K8akaElieop+pT3LYwsFI8z4
m1O+TUrim/PFewnmpzYjcy/nGX6HcFgyhNBLjHlMatqyYrhs8mPwraF4F4P7nigY9qOn8WLIxNxk
O8CNoHOR/zcrHHlwnuCvypMPrDJzQy03elPn/mXM98EILdBOIf19wRLYeCKVC4DBMlgMkK2wvslr
xMX5vWw3sLfa0sExRoBiT5LsE3zyYfVBnnAo0xxuaGMqqjrkluLD7cCrixd0iIig2v6T5SRP8qzR
48lVmKkrJqHNFxdipSBDdNtYIlMJCUUAyyLEJSAhKBBqO5nFI4YQgVDc26RaYdDEKJ/lBHfRCb1k
Hp0gox5AoSKRi0LSPYTYw0o8F8KE1vQQhqdiD4PCwURFVExU0jIoy2DfQj/748JBT/E8om9GsrJm
asBoEnwZAIunyR+sAOrNlT2cARv8cdAM1BvMZckKSOEdKqOm59AabMfN1RqEHROe7Zi+iR6I1rA/
V4eISphgYaD0XfKcM/TK5zcLHHlfTAuCvEV0A20e/hMtOBoL6BmUJpZKMp+y7yzLjbAuYJqxK2wE
A6ZUwnBuyKJuyvj5n8LCEzY9//NQ3nlsPpyfBPNAXE5gsYijDVCrtXkZgMQLpMfsEwIoJsLIsGd4
8beRBX3ZLoabvYjShD4nQoXfmQIC+sCS5Lw55JyXmADb1nLJ6AEPIVHEqUB3WIGTdPD46lXHBMrA
e5CdD989uL6kFTPA5AZuoXhBT0BnPZdtCmCD62srzDSuMwUQr2nJFv9PhwiHBrPok7ByGaUZKbU0
ndoLYrY4XAeBfFC+V7Aoj7hDfFOXpNMunQ+lN/jNKRRe5HDT9j98bKBvAZlnYAtAkILq01QTSsrr
VSF0WORYGuNTKdYt35iWbkU+myFes1YQAPwdImQqMJXNCOSVDRfctcvMDLplBUM5sJqmELNCCCut
igKNcReUbIjjN+8ps1peRIFI2+VU0HSck401MiIxlJpFrG958NDpjuGgD7lbEUxxNmuMpJiZQ+tE
seOFioPiR7in8IMF8RFJpRQoPfv3RpYJm2IMnqNycjAd8nAvketd2iFsXa4adw+ciz+PdtgM0CJi
FVOAHzTNLYsgWAojSsYtcuhCD/2Tfbm5TJ80kzWiO/qfWRkEHHnSYPeONBPUO3pVKAksxFfIs2B8
wBmn3zYmmqFZk6krQrtl2FisdzGddDUTm9/u+HVjVtWGmiM0doaNUNSys1Cb8L4dQk5WABB4uy+o
iGuo6TtVJDw0TP32X8fSM4/nietjTK+r1mdEz12jyapMq8toXNxkM70Cukq931k15jEeBufpxD26
rjs17u58yw/6d9wlCsOd8kZ7prwaMV2GBXu4wSGtjLhgINNn1YFcsd4SC7wM0GX9omqNYOawhGAL
y//DnexNLiBhOEHyODqsNRXawzJG5khhY5yEq8CTgwPJThQnf8JCkWtdjDug24I+UB43TlnbN8Bq
cDd23S0U77PhN9u06Y3zqCUGxv5ttftBbAh4+5L90l3eJ1e9Gl+M9aulF+FeO2kJyWRPsx59Z8oW
Xsbs5dT4sOnPgnTf/Z7JwaANQ4v0AvywAKOnZHSgSIiwfpenUDz5+jbUplXCbVlscPvsUuU2SPnW
JTUktQqcGEaP5bGEZ/FYahYWtIPFChZk/pfSBuuUojKhgD13IQnxE1SnONBwEH9sqWYpRMoRJE4n
RUrDjhlDWeK3okbsUC6JlrvwbhEzBgfnWBYqb0uaEaERC33uULgXLJQsOfSo2NmaACotD7awlwmR
5eL0MfARigSgq/CTCYYQKiOnmCg/BCeRcp4NcD/GoBPbyz/1H2v6H1VcxJ9s1wbVjsW+IoNXKgE9
oPax9FBUKYx1iZZ6w2RmMQBTzuz9kNG7SHKR9PC/7RRJjuWISBQ5G11btozh0OBLuCeDoiX8SlHA
CJ9Ung8M9lyQfs3rVgQHfJYpLpc8KfY1pyqOp3zZ94aRI7SmhR6TvtiyOsv6JEUe08H2XPTfLWTO
XeM2UEzGAhHGgC62oHa1KDzEnU4yEqUJ0nOp4P32pPa3mycNFw4hsQelQBveS5xamS2yjeBN9La7
Vtc6Q6i2sVVBa2DHPlbD0KS4Qcxe8MyC7gU1kP4Q8jV0bGpZli3NMlHM9rVn1tCvNyxwU3UgTD7P
Px8eyDJngQs1UyW2sjr8a9/h2yGMLflG4Xn1uLqwjLCSg23DiUJRBslCjsMD7FpO0Sv7/5MoK84B
H3GKDyqVAbppPNEYUgtRjBsQMe4J2XSFJQKJPLqcUBVwd6S+5VkZU/D+zT89Mb8X6akF6wA1F68n
JyQHA9MKUTclwPYw7pYRj9PLbszjMynUHtvS4jqq7C08mI61hK0VCKeXn/4XT/Fn+Z0yVxfAorBS
drkzlwayq0qbfWlJYJekd168Q8hEuR2yQzAfeUBrlmabhcg4x6CECZchiAf8mejAHo4qBzCLMTa3
ZAdjaH4x/D9rvy6FhVDTnYyami55yfNL5WTTKQntjBPc807CjhN5cpvFAa3a5gChLpAB3cx7Ikel
uR/w5K8RDPiCXU8BO+fWNRIiag+ihmxfuNfL6S34PV8W25qQ9Hij7G8cGGDRw3z4wY3FEjdQIW8J
czVZYOwywPBqZTOetnkzEWR+1Gmip+5x9qKWilLoVMZp+SXiIjxB4XEukFcQ20pN39zZEvpbs59f
8CjbDmTL5xiRPDTQSXsHw0sOlDVHhuBa1/OS802wVvE7hMjwMjvAFiPLmJyPR9cYcb6gjAjYNTmN
gwNv/5/eAVozrK9Te/YbZeBFQMiygttvuaY4q1E1EvEKIgPDWI4zChKeS9HDUBRRlKzIsDM7E4A8
oZbxTKCmA88WVWiI74xLFvxakSRHTyWKJkS5AqrgcUyYyv5vQxIjCmnUBi9L4CompTaDxJPOqPU3
CR2RhFAFh8j6ZLVY7FGA8QVPgcUqMr7RS+W9tKZIFUh8msaL1lje3CGkU8Bhk+Bci1Q6T8UumhxW
2LXQRTKLpcOWh7GZOlw6gOpLx5gQrLq20JE5ANMUi4k1WGjGYmCuLqOhbeuiLuR824sHiSwT7Xj6
8QC1TXG0h0EfWDt36oIh490LSnajCIJnw6XkbnCzoYBTDOs8Pv90XaK2/1o3G6cgSrkQlZ9O5Vx6
YJa3GTPmAF4vm63oyiR8wr7uOxb7OiwwXsIRVSYQmlF2DGqQzkg7at0gcYr91uxs0WW83WxJG3V8
D1TIoW8XASyOqS0auD+N+uxO4ytiIXnFeNlHDcy1uAShLKIWYQPBF5uyByYAYpYHS/vwZFogF09x
mmM8EPlQ1JmHzrDoIO0i1pwEmgEt1tss+gPtZoEwkw/ZcuGp3DD5DA89i+7xjZYVjh3aheBGX1YF
4l6A4Q4fMgQSJIVeRULjXKDglI9IPGsbBv/xWY6yJfS0Rj5ttIf0dXcoNoTR3UK1pNn8EEq16mhr
uPo5dkFxa6c+3ft9xXClIAUr33w0+/dZFE9Ci0Q+XkdPxWAU7l50bNZQjg41xb7CyWDfxEcpZA7v
255yXUezLWqVU3EfYqh3pUuBfwPm0HG0Ng6EKCsA0OLwoVyMbtuslcGW+eh79LhIT5u/TcZBB60T
hPhEBowj1rT7dxfQr/+zPmiHZAzRXj3RMgNBVitKvctx3g4w8MrcV9cTJDcF/jVi0GXy7V7Qjnr4
ymKHj53XbfzWLPar9yb7Glpjhu3Q16thNOrT25v1kTE7nzchZdGqYKL/gNM6rfXvCbw6O00V2hP9
i5DiY1/GsAFfOH5VdCK3QatnvxtYQ6mlm6TmBdw3eKXmZME/voxKf/14uS37SnRp2bdTw2h1jJJh
P37gbaexu2ZTtG11jHwO9crj43Kj0vbomYoUztA+eBxyeTuwFTMhEW4b4jB0Jem1Dd0P7kXJAQfF
kIIiZnOpiaKz4wUFx2wMTCI2MT9MZLoOACPAybg/6O8JsMtirNCvBpx78wVg/rauV4eDmPF5dTVW
yWiDhgGqG57ShEv1eaa04FW6IZkllKaPIN4tE3aezecx6AzlKNs9zLpwYoLjEqSjgPFYYJlpU59U
Tf1c9e3CUWEiXJlTcEuu+plkDSyyGJEaEHxeLBHGdzEaNUzlWeLrjIWTLS6lcW9R8LgwC9+M6KPu
jKHZ3ew1gnfF/m39mkOOui6ahETOe9iqjcUB8rN2G4iNM4jLdamBS32mMZ8VdgexuW5Cy8IQEc0m
CJPVhnZgBF2FfT9/uclWH8WkpkUMY2WC0WCusDVagBuDqdTPLBZ7u1rHowASy7UyE5KEjQ+/8Aht
ituA8yjUi96LaqcYNMmoZVOhki3oEBhO5XfgaAZUSKrZRW2Gjgkd7/gACNGZNIYZ1xA1mtO+RZ2m
V0joj/NeVEEzuPCcc2hx4H0np1OvpxPyJYKg6w6dd2FSFTGLQwRbuBFeWluz1kY175rstEQzytoq
YY5bMAxhGb8ON5Jp+NHZY1G8rJJanQndsINLHbDud/ShrS7P6fnGK2KbBavDYw85dsJ8axzVrtVT
rUTkYj3vsSVGpB31jhLN1qb+zk2CHCjZ/tzobx0AGuzagHrV4DUaPvCS/719Rcx4elPYYyDrxwRo
Cg+5dPB8jCEZNWhQYvextdA+Yw9buJXxF+CRZ84TmN5qzPKbXbpa1Jgx7Aly93WBzaZOi/7w8h1D
layNYez1xqtvYfZwy1Rm+9eoXvBc0xfxBebxkxCJ+Wv+w15UZDtq3+2Q3ShFiArjO3gJUsJH2EDK
B5zawHAglrEc9jS9mpd36yk6snp0YRpDz9M8t3zCc/9ZFRqPBXjc1upNfzYTgT45jC/NYNndg+6k
PPdZW0iFcIjoDeJsrMCN7JnJS4f4x01vW9VZGy5ieFUDfq2IPsQk6dvk+vUuQY9eAgg7tusWbcZ9
nFy8SrNKoQ82UF5yn36HNFmw2eLQeRH1YDy9VFY+v/CEYZbvMx7psp7zLEDMnJm4lv2oXytPAQJj
U0KrjzksROTX6YvssC1OqvxoPL3j7T9P8TwqckuhluJYJdEB6u5c2Qv8TgcC5tMZ81eA7paNrSvz
lSunRKoFsVnSTy4VhKja5CfsxKpyCTlsRvm89zPV1H1VREplFd89553EdpnPC1hXvDUMSvbQG6E/
N3EitBSXba5ORtv2tAnDhd9KPiobzmPyZ9Xa/y4yFiCf42K9c6vo23USKm0XU81LP6irYZF67+eq
YvbQIWXtm7l0ujUSLwwySTTRmASUF+PL1lRiZZXj4OfyfsCbmGaVw6746HQYWwFgJkAdc8YuFwNy
diux3i1Q0VFTsxhC8dtQbv7aLh/7JfemiQkVCimohlbaMdPNbVLiIFQ7P7x6u9gFavpXm+BXRb+X
+ZjfxYw2MijhZkLhLr4RXfHxSPDoxR6PEya1XtQK0K5w/GnagOwLxlIcbGcQczn1lGz+gjsy+MCS
yuwtpl9bc6qgZWPwZVYpVA+nKM3bNKYXR5fQsq6TjDOCfYss29cg+YSFZj2vgPIpDxzAOwxh2JG1
w9+r7dFlGmPCXTJGrp765UDkPW+lJiXorYV3ZuolE4BXG6PFm8aU+JvDQ+mLknh7Cb8/JydOkXCk
hvlomIn5BNCYxBZHc5msL3STbyMhZ4b9gpgIv2bOylH+O73nFaewyfs0+rHz5WJy30cJc/KLUTgp
qzLzSelB0IRX4qDFBU30UccYpT87nzHLN9UFh23XAhvZaW9PhdX2NDOmIEbGK+Lp2zJ6IMzL+6aV
usziH8SuiXMjZIPlg3hldh6nZNd/ev1QbD2xqWfD1F/hs2mU3uNmtpFXvsL522m7Bceyioy+djna
noYxH43wOFgKUBzKemKORUbibcNQ92N59uZXOshoPrPxg8XRvbg4TCQ0EkJ0ZOp6ByyFag96iLTp
NmiStRxKgEMUERpx2nqdnk6iKTIFIA/mQSFtY2UvGc+Kxi4thr/z9wyIeL52SY3nJYOYA3NHxnBG
jlqwbBWWirip43xwyBBHqPpDKvLEv/+A+jrGb0i59AZhKpx+x8g+3uQ2rgZKbmxXV1jUfWOu6dkO
ivTPyaiwiwH9c0/I+EwD3oqFGySQi6R+McUWHSmC0/fNjphWOUpUAqFXLFSG2w4EyPtUdrGBTATw
hoTMKxszGw9rQsHbCAsAAc+lafTaVs6Az02iR3Sng4RaCQ318rQ4XoiXYLbHaMHdVLsHAkBYBfaV
yYtmplGHwTSDekstaJrUfKgU7rce3e7TldnAyw8BWwedFEPBRtilcR6BAaA6m0EHFBkkqpXca/CA
f0x6lEgwa5z2ozGvWhCB8yH5xGVA+Bs1H2hcO3bighzRplKmG4f+5m19C52qRjCLJ8lBtOzRhZD1
fz4RPH24TNL7AachlPS++wjyMDodDUIXf1Owa7/N0xW3RyEXPuIBbGBRp4Qt7uQfMQA0uPHwlNRP
nPZaOybGhwqHoQ7dbAFDwYKy326APSJCxWCJ/wa/cJBDWuKZbHJKUOqxuwHUPBJTXd4h/cPdP1Va
QLAg3vv6ePajjuWaODAxUzuKKVBpdDBje7a967jYcxqyGSAB/EFM+5lgMdkghFLEKjN8AXSh3mGk
oecbkHfyS7Y8KDy80bZij3tTHaJrnL+ZWdnt3V7rkkJnbDvmFiqkqjPraJ3o5RQXhCKizJgpV1Av
w85xWDY+4y+VMGgfk2UFR1EQJ/bPKc0P5xhth8z5i9Lqb1EO1CSpQZElRZFPPBEn0dJp5sxsXgRo
zdEayYTP2282/dLAxZLad0EJsFrVDklpycfuh2dsYo9m6T90so+w8RNheW/JFeJH2e35uFN+I+md
a64IaD5BMeGP0cFJ81J+6b4SuSnTfQdJl7P6EU6ur24wlRHt85/GPTw6kVcO9sM4lEcqR01YGWdx
4u7wFvUprc20xABUb7HxBF/2G/1zdetlDKBn37qYDgNc308TmvgoxmzgZqYDuJq3Zf94d9hD8b6d
vIdtIEI2iSvEeP1qdfcUXrjaspcMB4iwkQJQz0CLKPHLg7Dv9pidFH5P82s2L51zExufr9VmTKGX
lPOTd9iALzDC+tKRmC2yzu8OEeHJqsRG4j3EChj+hjvQYBzcof7eos0GuknFrezjFDPIX3qieI+3
vX+1EGd8iCFSzR4GNDTptNtGkaF33O5brWE+emAQN2Jtvx+AVUoSlLtHfmz3Vtewsu49uE0v6wVI
D2XX2mrGpn949p3PyyuRoMFeAlgPs4+Tvu2UcMiWfiFaAjpgHLUSrOe3ZfRhYj7IxiCnhhK8dtSq
70BlkfwZxBLv9Bo8h2KSkJ+RY7t0xquEwD4xmTaVn/1+2I1Vv4WVv/GIsp99vZkFN+lnt88ald7N
SJB//IJH1Ae6psiMj91zvdAIWkFqeUxgQ8C5Zte6H9XVPeQbuphSgwSO2n5KzDhW0E3vhplO+MHP
Ewxd4FdxptyI9afmpzgzaP625VeLzMOSFbozhuuM77kcXad/aNcMJbcOdTgjeYBcHETxEx+lsE0P
MXACpIfH7g21Ad0ppCjezUJ5WcmOR/VqaJOYnEi7AYWs8NqT9FxTlir655AX+nYOi3QwOU9pBoBY
zQxxeMRzFzWaNkgDcz2eiQnnkjHZommiDgKyKsm4E6dnnjsHY5VpavpTljXHPD2AFCvuBd+19dM4
E7yo2VwM1FHzcs+/oJ8TdyLLd0c1kX2Y2DGkgf2EcdQmV3T4hSlkmKZnuJMJvB39mIjA5WvGa66p
5rQo9dGvTnhK8VP2Ju50/rTmxDz6U7haLXvtj/BfIXBBPw8mw4HwtRn9qyZuey4wJQR3fYEaonS7
UQ9223EiHwVWDWETeIjiUM2TnqLa7Ykx6BF2PKXVRhhuqYuFNdepIlTyNr76b8OSCRRkXNZex7ws
00Erao+Ok6mR2tVYGWp2xjuZg49NzMFguLE5WK4YEn+PiCc56USzgrzaXGlzZUp45lxMZmFvM5Ix
hyYvyn258yeuP5SgCdSKgQuTAVRgw0/VrFYT/v5q4MaG6xrTuQF39G1Mt2+d0sXAggAsXsDzJOhs
+psPFB+0mTKPlImkP2XauZiseHnrshCikDaMiUshLX66gjIi8fO33W10g0zxZEOBrkd1q9/Jk8Ds
fFBZXMeGq+owM/RVxTgaXaDFu0uRD0gQ2mNXEwzoTuCH8DgSwMnkqP/2TLPvDgbQXKeMJKP5G0Ij
IPlgLnvkeTAwKQdw1kowE2jJrHjLOoU6bkEUy6OHi2Iy9ZVZlzGICMFiVoCGsz4ZZ3aJv+VGhk5U
NyachEo8oRUsgtORCntL7jxpbqTav85Ac2w/tJemUNZ557LKEE50fZogwqv6bKHVWV21kNLEIdED
IrtPfXHNlHez9fs0gn8fGYz7MZ/BPmejm+I3JfYguY5ydJJMKIBouDgPxNvmJuPv/Uw1KUkE8Z8x
xKbGmAnbGg3IXoKLI3LeWy1GdHCSblSUV+KXkHqgcNxgZo3K0LaZXbRDDv0I32qZ5cEl/I+mM1tW
FOu28BMZAdigt/SNDYL9DaFuRUFsQEV9+vPNrP9EVkVm5d7lVmCtNeeYowEtgJyoocoDYRzYZyZN
pIfJHAu7SUJG6ap6XRxLOO3/3kI9EssRAfEF2i9seY3y8M/UCpGrAK2/qeoO5hXuLfjI8+QA5Mp0
DfDGAvoS26cbJh+Y7fUiXDY7LsUNfBdiSoC9aIB62NSY4hviXiv3iv61T7IGtUp7KWY4B8SVVBCg
PcQGlqP2v57r0diULylO8yeP7nHAhB3iLmyrPRHhOFabncUA9Rejw2YkqpfJhdn9lltB3O2+c/xY
5baVfIMnpGGKV6ejy5SrttNNV+T3rChZ/sJLE2kFt1xCgeB47Dk+cNFivIa7BY/OHSLXhpuFDwA8
MTJl/PdqpXDUa5yUAHc+xglX/7zlUWIiPuOGCuVKx3+fCeYRwcwPr2bGwj7drpNHonvnKZP1ILYO
OwgLmRHdbuEdsXTfQxfIEeSoHFW4ZwCus9c/GeYJPeAcv0qio55/F0SAozM+N/auYzOix/SnGMHT
gevirosTAykytsQoeJOhHoI3IFUvShc8ABloR58U+UMtcyCQQAZGXsa0+73LuPVipAUZmSFwf4HL
NHThW1iBqkHGoIC/U9Fj3M5jd3VOq9mNy0KpR/VPp5nTS0uGBgqXSX8rfITbZrY75VSZV+5tZlch
Yn0ZrD58FNbO2tXxLoK6/1zoLl/BimG+m8Gpiw9ggiJAwU0J6R84xL8mCwFX3KJEoGUo5z8D2EBm
NTp0G8K0YC7FsGbWmS0Z26qhHJ53VObV5EvJT1UBVMRFx9waUs+MILw49cA79a95B8E9QfEfx0hz
xAcdlonMdgN1NDa/gtppzqt0xucIaSyuJUxbjQtO8W0TZnxZrR5W83HuvI4aAP4jl11IDl11CwbC
BKvX6HNelpLPz6zQvZ7aQLlawsLRASNlMQ7U7Y894eyUjPJBGP8xQGB0uawX7e2fmamCRxN9Us4x
62FGXMyb3EU40mvMFp1YM01pw54iIjwB6UD6a29ZWiiiT2uolEV40QMgih/eG1RWOx13OAFf6q5V
u08aAlau/Rg1jd9e3oAI/n8UQKAjsI1Y0pdid5+joGO/UsDbPaVjTChqr/jX8QeW245XcMs+W8YF
DIvC2dv04WYZ9GSXV6BRNG3yxrhRtOM5PymvwS7TzV1v+/1YvcXHF6PyZv4GiKhcwCgILeQrjNIZ
GdLsJgRpsQhY3Dg2uoR0+zy0XzO6Q35FHffpOzSnkB5TnVSCj9d8ifS5Xg288NUdVnB5qN6DN66g
NBQixSNvCn18LW9Gd/L152zxzphW8ngGCmkzP0hZz7eDXJwPLQwKWcmv7eYlrKi4aYkDEv98+CWt
gJhoAkFSPGfm7vO3e0x/HsRNpnoYJn2mT0MikBnYNi/zeSQ5+uvoJ7M3YcJRqe4NEcqCQNf4uVWP
yjNYK8wR6xVZrjGkPzh20EJ1xtDsM397BT7+VPD4689sMvfWhW+iYvNcr1Q6bkQMy4wKL5AJFaHU
3nNKU0ti4oli2kouGZDLxSToQr85SfUxIS86lUIXV1DK6iGco/tE0SRZBpEOnwaDKrhr+IqmRnY3
YNOHKWCPMX5uH5rVN/KLV3eY7J05o6nY1ANF1Q6WoR9mS7QUHwclHkIPq9klv8JVDN7JY/Kc3rBp
zigDL/brbiVXBgGIBnJLCTsevdUo2AJRpK1RalTUBka2bpst6O0fDICVt7F94wHEKHaBUOxiKOyv
03vLXnduxvY7rIxvUlpkblynSYuZDBks5mmEEgpqXMWwBpLK36lD/2IqcW/eY3rg9u3T/EWqnXXb
haE0fmS2Moo2PntSNqBVn/F/QClIUUOPSD7IS7VVlif8cWJ2zPuhs8Sd6sNsqaY+JK2UMqV6OPUr
BBdbPvSAYivhEpdcnyQpBTbKJtPq5nheZ1fQwHEdeg+7s3yObqqBsqNwBusTAjwYPt1DAQNzxYQb
7qyBMWyqG8fLJpl36PO5D2FSmcfTNHPoDpPjZX52QPmOxeSLWs9I7iMtTFiuEEzokI3WJfhBWzjC
1s8fTrE/Mf24myWZbxYoKiBykCVK+KFUJq/VS1fN8GuhPJmfJ/m8DltD1BLEGlVmldvtP43MH9Ap
cuDa1jdupp+X/fiCzvv8bVOZ+XBRM/L9xg9hLjkVOTy9eW0/FiT8uLV32gzW7FhjIqWTy+brnaYE
cbO9c3E2XMD75uZ8Ro+k1MxrcMaCZHojPuwSlnCMmGXTsWYmV7S4Ou8rTbI21EnAWuOs0jauA3lE
zhCrXXZT4nkgoQTb7I9Nzy+tMvmhMuP+BPWk550q43Uy2pwch8ZHdBLM24vcePRpwmlotd0XxrIk
OreIfOcHInAj+NocLNr2l3nvtvUwt8a757Au+HnFXzX+DnUezcX5bIHBdUpnEAyCOuozdNjegfAg
bqbuiQEBlerf9WoNHqZmvWasvFR+753s8s132Wde/WF2NOvNn2vrhkfL350KhEDYq9XMXlG5HkBE
+DksijJSe/DavpAv5D9QwF1jnpkTEN9Yv5I+T6OkDdXtA+j+bpRtq83cIfoOB8d6xiI7hSWopfkC
20W11gmbFj/a6Gl2SY693UxaoEVzHlF1m4FCLj4Ds5ldvL6TikWyat/hhXLEGUVu/LY953W2LuSJ
WX2MXZipelcSwxnWJmenz+CabQq13dMk4itn28EdEKCX0WyCgGJZ77pRI3Oo17KYDKDwNcanEZk+
oPdlMLxP02KStW1WSAcjLxxcttzp89NTECNt2bCuP0pD+9Haalj2Gs37YTS1p/X9dm+ltc20g7Al
w+ewml7GfTo444kNIJK8wb/b94VVx5Fe4fn/OeIIPmXPa00bfPKOvHT3YfZOFnyTeLAY/2ggIX0A
r/4nVt+qWA4Y700bQpZVNy6PG2WkoS+4LTBSYkgPzincln8NAOn65DV/c+h8KF6UkGsxfXKfrlYL
z3/ZP9lvHKKq/D654d+wy6mBbRybvn+nm0aw9Vd5UQ+yMySqNooFppr1ak9uMb8Y5Y1IIXgZNb39
sYP+C1hFBIjvxtJUKzvZ3Z936hm/32TQiga3Q8kq1AL20dfFWae4Mmbxy7Hviy7ilMoZ1k04gMWG
QZCtFaQhKBXDBdSMvUnDZkpc9W901a3zyWJQyhfcZYZnSIs5cdE2h9+OfS2CwYhswaHIkZ7hM4wp
SzAQIOf5E6MJbC1YpVgpkVvJgE94j3QcL6F3wW043FZLRL8ZYqYXvNdrN3wa1dcCPGf0efgvawcT
BagjdE0QrWDrDs9/4zYQgqHh/cwRB/kCqtbNgo6fAXoDER/bmoetMzV5BigIXXvfGy7bbh+XEo6Y
v3U7WGPctodTUjbQ86IMRlrqcdmFzdZP1EB4pNoEAgdcbE1s81t3u7emoPzCN4E8RTwl/unvz/CQ
70D0726emvIhgfCEjBxiKvYxgMwps9M/3gZJcgCqL3FWOI8iRj579OFI7NK++11xG5UVblQTzCE9
eIz2bABEodc+lR/HMq1hdzljuESnKI6XvOVHz3Mh2qHo0r4O/HKZEvyO9o3nVajzOvx2+kuGn/2g
u3pX1lWzRLku2Sl9ZPH4Fs2zF1hG1lgf1VhYI7pJoBYsD6Bl9qwae4KSoJQsvI0rktBRC7UefvPz
Wz2O6cpjHv2svKLaXbihle7zVz99nnUE458iMKKXB0Kk5J1eVXaJKcZF8sWn1UoeDXTQe+a2BTS9
8iIPU0ltjkS3UYA73ntcb2iovvZDdTuu2jbho3A2P34jOatbl38QGJg+kFmiTRtiK3x8UPxRt7Y1
1mNSY5AEgg/K00eYOtNIrBqffNbVyXwcOyXoRAtkmBG6rX4JXnNAyGBTpMibiiuoRf5XjtutANtd
FSDhTaGOWZlCndBn2N5afWYCIiAB480zUS+NFWAeTV0spMKfE75O5uixYL/s2l9+/Zz26nXEwoAs
EOb5X4QpnSMwYFVNN73jQ/H6JLZZaWlvFMVPn8NbmlTnuIUh/SvuF8sMeh+amBqVvKlAwSu8Lp4w
RloNHydzQUTcYHjeZX1nwHPLqJoRsHV621c8GsyHjvrN+kVdzaxzb/A0QwwLNu+hs9NDIdaekvfu
TrXMLgwPtYCNFiEYIZ+1Mzg8GmoUURf2ZoPz9DnAhKxcXXENpYFTj/fUrlKhy9jax/nlXofDNPfv
j/3959ekadFvlPnwunh9nct3M7j+sUGU2pAN5JT7KjJnO18AOLX7yecaPrjVlZfXmf3+in/aD+M5
/mdSCNlSCgq2H8rKJvyoyKR+Mve4tphvFkH3673r+KwdT19bQ4mbB48mycFNUoiFA1Hif7pMSV0o
Her0Vgfv3Gu6O7V5sc/MiyY5tzYtBMx9PMe4KRf7lwL1tM1br4CslrWc0weFLK/wJhS+Ms9ZfHv4
ejXslxDNVeN0LLu7vj75lX9K26qUWfGaVorbI5m0jD6a/4XJcNn+PvbljfNNf6SUoPUqhcLDK1vu
7eUrSaf+J2MuIQIoGDs8R92OZlba5EdWWa+HypqaMOrWYOn57v5GKixg+FjDMKXluz/NV4g6rde3
QXxtrfYtZZ4OTx33C9HwGjw7dGyyydbj24AumcqMQgrbjv5pobLcrkghHiVeTOd9Ueyq9iT/7JUP
Mqa3p3Y2b1zaX86nGCEwet6CT2eUjfpIsE777je+vWdVjsOLTK3qj6s+GZWdJufB8U0kYV76l2LU
sxrgJfNxdrv3JGv5bUjl5gD8et/dLJmbgWmBQgM4RXlc+5Q78y5F8dcMGAAfC0d7QjHyyP65LbuN
0W55X0hdL+vIJORp9hiZnDAfuEAO3VDZvQoz+WhOTVyrVR1+9AEfM8jtYyqdBWPgz3zeR2khQYRM
O43Uxu9mqnxNcrbrwut9SR3loUvuX6Ti3ikf9iD3+Mq0g6AwgKjSmFdq6SKfpvBSFIb6WhcfP+dx
CxTd+Ikcs/e1CpAqgoLtT8vXgFUu1MvXoT6Tslh1ajazNbl+e52/ujTGdDpYT60+e1oNdqqMUSTH
RCpygyBwIev8Ox3oYFyB23k+MgVLBaeb/n1afIXpu9mnP4fnFLejtq+Me3bXfxmNatfem9QFuCFm
GjMq4tVJM3RZzhGjmnkF9WR3wmACXNqdto1FZ9qYdcAeEaZjofuSnSI2xdhZeNOBP9Wty4hD8WN6
ZF4mOTQKgCucp8vp8y7XmgoOORDsDZGOd5Z3s1tYfc1+TYLkycjRQlwxvzlb5IIXggVcOBRCZaDp
4keph2Nycad/jOBqe9XRrVJnyI+t5dmbACLUhwkwbnmzVbxwzAFhbsC2+v5pDVQGBmbGWU+u44nJ
0+AbNWe/MD446zS0cyf734zBGvzlb3SGdbD4gsYQzgbVC13cmFjPPwXdIph1beZ52OXUJVsy5eDW
Fy+d1rUD5cLvDCz8LQpYJPqwx9H2pjxrQ9LkmRtlEC1UQJ0woXNhB0USnzQhfhr4fFttHJXzMS3j
MrvbIc+ofjemr2VyTBBEe+/GlKcanqu0egM/JbuxoERSEbk/GxMti7ZUuEhnR+fKmzCxLkxRjiU/
iTdM8UwP9KK/7zhBM9v2xawtaNsmtfZRzXk9elJg847TNoPuwMxtumHmK03IsjC75paiuPRb7hyY
HWYJ7Sy7GCMKsjCvo5L+8Srxu4SW0vrWATi+SEbPMaDnyWcGwkyT9LPXpmOfUWqc4/P4G3ycTT1u
OXR9eOWXtKtdkwCWSCJocfHAIWH8cObHVkSzSnt4u1iLGjYqV4fSpTbPyfPGgneDcRFRsnyHufce
w7QLE2XHlZNHNx/R/eYHHsYyDNFrbtB3GrMa056OPdmsrv6oPVlxp05mSLUBa9PawOw6w4t6e8Sh
RzpKYoT1DPxnd7KGZvoelJcygHW5eFpYSt2H1xkWYE/L0pjtc2Iy02qtxS+UGX2c/vEAzvYwCbM/
bZX5ip/vuljTXQAktnbCyAefjrv9N4W0crJb/uNpiPMCuxQ9KKQVu/DFIm9AAJ61hEQcBBf7CO6B
xwurjePaha1eUvH+ywbDe3QPuv6jttWJdtgmzFit1+50uIyOgA7mxx0HQ0F6RBPFArQCwV++hvaz
Wg2PYY/cc2pMTl6oKKjThI1Peuo9migjzK0ww+gg4lFcccJojd7g+ZsCjUIvc7eBMvsadSFDq4v7
15P9xe5xMXbXkeBHPFZ3L1GWfPXgAbHwB9nFPhNWYNLd45/bRrmjwOGlLpMRus6TeHOKlTyvJV3y
Ot2LdBNT27fZiMPexyggCM7rE5l7PRBEE6RXQrv/MU0kycOVh4heBC1a7Dsd26d9YKzxz3X6N5xg
DEB9DY5nu+WwgzMM8Ds1NBoWxu9UXiD+w83Zy/HpawDRoXiB6AE+9Y0BKI9x6I6j59eS8QcPmZTU
WI7FGhqSNaRdhiSA71RDMHNTMp/ESmXZnf5kVGbMDAYiBOgdcoBi2lqHKn8yQPqFHhSDz3+Q6Q+U
mlYV1UA/WYMcjzOz+Qtw9chmgM5i9P1BvqE52yBbzW2dhjiqCBoKbwxaeUQyMKEHvkJ7Q4SlG0FV
+w+809syOGrmzEMo385IrgceDIjS5tMRxSk4Zhz1hx1LS4AFudqdgQHXiNZoiUQzM+fSgZ6QuyEX
sKN3QPDTza0P8QCwiBCVGDeWDxsAaDINKoIbLOhsNYTgtwTYd7shLCHSqMTRGRN3OPfI44QMhFs1
05OvdeoF2nqAVwsONiN6RgQeHatPHATY9DETp6fGAXw2uIz9CQSlhcZjj5i349xmNWpLMU6nNAly
TGiEZy+iFux3YeMbSzz0k2F/8gv2CH/IoeHY2Yuel7nuD/nuYzUYNU5/YFy2b3sZcdf+6KFh8keE
INKOXcOChg4Yb6/DqirnvXXuiN4CqDn0UZa4rVFnEolHXMS6crIomJ+mrehu1lF3vrXx4vgnmnis
zjjOwM9BIiIxAhIYpnpo0Rh605iW0Bww0kbmJUqCPq0XIwqs7nXa0q4dfff7gzwvYravm8N1Fg0w
PiEFZLmUcAncbLoEvHJBWwx08om6g3BixYc9hOA2sMAvTocomGYTdDUoV5GGRvtIcp7OdkxSDtIB
cXQvzG8Udd3PUXxcUMigBA/rUJ/BHUGEGYyJgpGXEyw5R8LPtDqVmQxG9qJDWqNmQY+DQ9XTo2UF
6wZ850pVrJxJB4w3PnwRsuDvm0U4IeEsAzMTrC4zSxxcsIMy8ARRhh8QzRbpCEA/t6jHg1xRsBle
olk/wDbcPecy3kVGwzN5CV6TBDpR0PjNpE6qEYgdpzwP4bwVgdoBlwVNeHdvzp2jV/E+c4BOJ3NO
wdW90ywa10OR5GhgbtZ4zBZLYlGX6vIukpI1Fl1ey8cex55vsZx6s3GLnSfaXbbAPjaokspwJja8
HX3JSgAXwAvMKX0AJVatLu732+u4C8XC7rprECRzXlj55mQE45xhOZjMhScLVGDsxrLa2c0N/QfU
pJqY9e05/9QRH5KOgn2Wkndi2/O+Z9ZDMV6hEbbtyxZxWL64HynpeaqvXrRc8uhP3jbkSrvLvWLh
yqewHhya8HJmzQwLpJFcwIqfpjh8LKI65KNsAZ8gVcIDgWnPTUaDjNSEUTIyl5nKsLNm3MgsURwf
WKZ41yNnt0kLdffY1/rtgFbNeMILuCy+Tj3kanCGaU46eRL9JrFfdFRtrPpVRLjiAQEyxJIG8wLy
bNus49c/zTSK5k54B+U7fo0/zhCzhx/QywhhZjCqsKhDuYa8eR7FaitX4l/SSCQJOBHuY8TeRdFy
aAbPTcBoGOZXsKTFvmCjdCL+cHbDt7b0kQdwPsAblSld/fe1wDskOY9+FXchdNZI7s7kP77wBEKK
b0B+5YcKkeprbOdf5jImTSdyEa7be3tm2aP7fY8EkiONDRDAqLAI0pblU+QNF7JCqa99sgCCOZOb
Hu5TvV2PseIoTWD2v8x0fx74l1vIppUvy2bZuljv1HY1rK0IIyre9i0n9kof8AQWQ9R/oogqRErz
ONzJOrCZZ6YSdXRg94hAdmpiT2E3fOqYM7CHNdMZLTqmqjJruE57vN2Ow2LeEvwmsaXK19GxiHG6
07oOaBIBVgZWQ/hYarZTM2u85671j26Z/j3QmLJeYAUUIvu6H79gTqdLoGAW+gI/GhTBup8skV6w
Y0J/bHASbitBB8suITy+kWfTEqubc27Lzj++fdwrKBj76mDrilhR3iuUcLBPNpWfzS1Z3/i39PuG
wjy0RST5Db9CUtug0HaIffKL6WzWsUc5IP+qrOGqTQrPZ3ycE054M9/LErYYVqHqeF+vbG4pmCaT
KOBbWgtQf/zPZunTzTXguieNf6TGEYLKx2jWDXfaVnfSRdvbZV8LOM0ssI8LJZdcRW74iT+ExPXs
Z+Dmi+X6jcp8UDJ4NS503LP7g88XX6/hkEelN7lubc5xqDvJ1WwMdb0guH3wiX7MAThZmNHM65uf
3qHLI5yFLc0wB/2uVTTOwH2gtCzn8PiTD+smPG8gdag3Uo3fzzDFSoO9G2PZM4wSjJEJkGZpEkhX
QqMUsQ4IXm8B8eu1+JEpfV7UlXPRhu/afluQZBFerCD/tNBZ/XMa1Vf6QFApxBKDoFTcEwYwzEtx
MMySYzVKzG8y71NRECNTKfbHTWgTmI2FvwQiKsnHeuW97ELxXzgCIuLuI/p9alTWeObejle8PWvd
uNyc3vg0HzQ0DQDbuY3Z4Jzr1jZBjBoeBhpAM8msKY2m8MI++9VVM/owmI1O4aeKT61YgpaV459I
RHO/MReVc7OpJ5BrOfVS1e1Te9m1ALAW6QGe1aSrzz9PN4TJY5w4V4701M6XqgEmFK1u3xzgIwty
2BV71c/q1/f1fPi2wPvyijDqeoEfM0QdeJ2S2b7pwvYCqzikeAnAYKNTpnPvgn6k5j8qG61FG9c3
i6mmF7Q/suxawl5jmjfJnJY1LXeL53qlsc8FJ93ro23HAg9cVVKUNrv3ZDY741NsEwPyj6xamxUi
FXEsglQAWvil+f/iRKz6g+FffzyY8XPxYW0wpdEnrYl2j0SujS0rbYnmgqF+TWBAxaRTeRwX9L6d
EVDBAyh9jZd/Yf/U8NwdnUYVJVc30K0vxUd4x4UTmMqnbq3tNnEYtX3N3O5LRbZG385bl3zyYnua
oSaD1/S2yrHQB8E7i/gzhM7SHsL6QJNM3FJ4maA72dwa/4FonPy10vQpPDP49jyroya+7aFbDwuv
Olt1TPoL+8c7IHsRD31qU/Cn8/T68HKERnR/2EqoVK64EYgNjAJLawCrqxe0IT2m/9LKJdi8Y/Lo
870ijnGgLYw+zF1UuPY64iUhldQ48c+YwgMTIGFwACPdymL4PHwZDHhxNoG4+DdtwgwmLJBH5fxj
b/HU4Z+C30zHviEyluomec3fsKNH7aUYSP12hNUh0YAWY/SYRkDYAMziA2c2M39hsz7wG2ZbCtHB
pngMPiGmHKioYzJzFF9MRRgOcN4Kk4Z7ZfuHD4YgLwdxPDahA0LgWCk+h5QENqeTNPl9OeeYNXCk
bO708eN3nzJB1zjqaksh9ZPhQOkXM4AHeofz34DvN8fbFoZ3QL0ccJkUStstk6LoRWXnE+iHhi5N
lk+qwg+XSmQ9ucVnjQemu+RcRYbeddvBMlrGGdi18QWV269eNivyPbR0UG3MdI/55mtkzjTkURSh
E0XhGZGZAvvjZMKpIBr8OTmRBIXqkBtf+e++9xu2SFHqmTvqDPYezKcqH1MC5grAmf5M7G/ZBlxt
A26OHlyycgu7A7cKphXmtYSKcL03HOJrBm5LKCB0IsihuCEcFeQRSm8VRTru9BxhKSL8B+31YCNS
4nIlhg/sP+xJDGCukxp/sPYwJkl7ywnB6c40F+QqhGlKBZVSgq0Jy0rNGiNFb77FzqPwNVqLMVRo
5zFkLIgXDQuRuQTOKvS5jECMmVT4/OIZl8kSkXM4jjO3tl5z6Sra3oUP1Lgd8zrLIwQlWC40pj68
YbomnFoNOyWQv1zDea27v/g99+LLdCEjk42rNVT3xeLi8+WaTXyY8jqaXSW1+JKzwyPqnaX8NNW6
BRxtQWt/iSR85coiaYea0HxyB0oQV2rdJuX6XBikrdcHcdlpSTYBFnarawrtkEHaUBKA/j0ig5iF
it0B1z6CmOUdCLGTSJCM8E11I8JtCsL1GkU4Jr/ixsYghbcj2/HL/vxv5T1s3D5C8BiQ08oZeCdX
vRvWvz37jJQCzpKnA55BMDfq4G49wl6srvsmO7/Xs1PzirZfGc7n16lodL50Co3h/cHVY21Dyhs4
YnskNDqYgYQq3Bb3oUQBtzgie+v7rstgDK6ibsZiK4Ibh/i3w0zEJXww7gMuYFyF9BYPxaA9LojZ
UpdtSF+zHZw6UvNKbMSqRIhOvx030Trxfa14VgQfI8YZRKAV1dpNfh5MTMaa+xcOMD93n4EccDky
fpicL5JPTKb1Tt2hRpTggQEOEdIjwG3H/m2mo5cQWqcjRzbuRir/r+wSkEQxb2XnoJRCESMGcwhS
iHkYMbAZSaAQ0/xRRnYaBDfvmeAH9bCvSdvTSWc5VLjd9XHj4ZiBaH2QDRP+IAle/zJvd7LAys05
8A/7HxfnX/7bXB+Tch7wfqCcm8gdUEdB1Dtof/GtAzPHjKtdXI78WdfTwwnzTSCPh8vizw382fyD
BjWIBrUf4exEyDj943AQRJR0YqlNIIK3e8U1H4WozAs5leLli1Zf/htAlYoTwujI77SN8yEmAmpv
2EkCOMzi7O+K1XzcPdKVgmV8xVTfWLfc9RJXaMZwYh/CkNG/PFMjAt7A6ZVwgXs2apcUn32ya9g5
hs0KSxCjHcC4+mHODLei0KwnxpeyqxQzyAGXuJzR3AA7iidrOQMMtX42XsiRQs/AsN8cB3Bpgir+
jEvrOsXqmB4aV/SFYLOn6QXv0ryDxM4ANW3NTDjrvwXKvbdJF9qfCAfcAERxDXJGt4gJvJt1m0gP
q+ZWN6q9x65PDW5dNu/4kdzd5GojNZtrnrK8MnuOe+N2VC5bZ1c8HtHn4lfZi2thVuMLAysNmTLa
PtTpL++1PE8Urxp9vaeJSIyGATcFtg7R1eNT2w5wDMFx1srPJucFyKTmacZr8oAO89kQ8+IWq6fb
92i8nQcHtYEraqIt73Ovmcxfyxzf4DqkXfuZdJXIUqy2iX+smG88x9CKcJ7VjG3Hgea7sseI4yiA
LZrRAJj5QlNVrDQPYyj2DWwvYJWYbDsRMBAW2pg1qebeiHkqbgcCM4ln/XjyLO524gRUj3vsqTxN
+Gxl7gH7A4SaBwpkiKh4IYIAi4/ZjQWNYqnGRbEXSWABMpHcuOxwCTIIMUv/CDTElO8vG+VC3RPn
nQ/P7V0hAAao6oP/hd8ao6b1QK9Y2WTWGScANZJDaZpFbC/lAufSZXJPWK73aCeGaDIg/5dSS9GA
w5YAhpJJluHmhljXYk+IuPWErE2kSQYD02ZR1DiKc4GMM/vZ2wb+B6AZ069TmNLGAGThZIZHDv4r
X0B+rHjxRLVtUEKYelbbVhz6VNpjaligxBT8JucQQ+UTJd///gNWgNcP5wFZBjNl/kI1Ba8ck778
7VSSXZXS63qfHZo8s/2P+vtfui/TOogmtORL4nFLlHHioo7bwbwzOW3B5HiLPYeB68XW6IIfs3qG
v/Z6eVngqwUu8GaLw69QkprFZyQ7aFFLNllIleQSClI9HB5gcDB5ltl9Q8GOtjxL/vQZv+vrEIHE
iBp9JGkjUhqc/rp0kHi3z7gPH7RqF3YTqkC8eu78+bZR4f7MXovOsYjR97Uu4uqaxW+rXpRbFJ2T
bJxDtCH3TQHB46gQD1QZ1T/5IWL7OXw7Mt2Qn/WRrglduMZ5vaMR/Xd+n4wdsT27F+i5xCn/ZqJq
EuvNR9CjVt3I8EPUOZ/hphdIuf/vbN5cZ/dZCxEQSrAgDQBs9RDHTubsGgoeZcEFXOvOrhuC4NUx
1bww4zrBWQQN1FKcADS8pMDGrnsWjB9NIieF0Ew6OS4x1RL422bAcDE7CT4QVy91xEwSexeOcEZx
Yl0MbgRLCdDOI9oRNiswJ8wCGeTg6rFmtEwp9uEIRcGgScF3r6w32QsKfidjMZkVU9nefIHdnHLk
ot62jEbliKc8nOxwaHBe8cttRs1I7gxY2o8tzLxCmjDvtwDrytOSCDQF05mOSGNBb6/GvAoC1R7j
cde1QUL4rNahaeDGwvycZe6bKI72uLeuWCEd5LccEp2OpfAPeo2WD9sLfPXl9HL7AVm05bKIZQpQ
og+Xo5o6xDrc0arGevwGq37A4dZ3kxhrDRkPoC+d+Fj9VUuI33RJ7C4wsakDJfogC2a6gjJzeWh3
iOjW/no9W0IfAFHxmxBM7VlaryHGncabQdZT0DUuoQmhzC73cyh/UO/aJTWhU/yccQ/pGaw6hQMs
ODKsvqPxZHKC6zpTw3T8+FncOV0OjKv5SC52HXnz+XhtCwjDTCLmd1HhnLanMUjWx4aXC0pWrChl
g2TObl77dOyiUT57FdjbWZI52w0OFxKMftrmC5ApweSwoWbK0sHqB99zVYcSPA5skM0GSz6Rnt49
JekChp5B0V4WzUhJmhoDA+x+2Ke6QK7rb46jRuVdlhrcrKexXJY+mckwVdlvQF8nZ2iuWigjybns
Yj/THYJfa1Ef7A4WGlYYOFvseyv+5U/F/+RF30m96sAP60wAPZEfTRlNdCxwICxRDucee+ogfoTd
aOALwnLblUtJpcj9nA72t78PYdhPiCjKoA7pKpOnH4206pAW0p1g7ki8DdP0RQVDzWTivlqw4cD/
cYhMxFMLKT8tsr3bSRWMLqJYiFeywvHaTFF1wc62mK3n5pSuMR313YqoLTOd/ifc6COsw/PB4QV7
Lqa1KIAmcMOdHdoPMqcuFPl8swQvY7b1jM5hjS7ZeAR353kdbZ4oXOGBhlgx9qN39OgkLWlqSiQM
ro/0xFWYWebWbyfSBVUsIZjmYM4FoRyJEy6+BaP8eNTUTlMC2N7GG4qaGUramUoxKUcePDRsN2mS
7xyIGqcmINNStn7y8eiTZYTzWb7Ei4FQGuI/YPXTNffMd3SLKUKf6CI4ufrkhaUvlgD+pS0aXsYp
RgFli8nmz+eOLZlK5pJAgdP68G5H7l21JTBhOKas2nI2y65VYNS+lyP2GWY2LheT0eds0FVmcXcl
jXPhUckas3QBdY5knSsHOcIucVWu1pv+sQsPfb/Z0VAuGcbFk37wpoTeb0bPSNqNBySRNynbbac9
3PlEQUCW50phCAzdGpEAwoclvLluOCtHUldLHU8MCNXzLxQuvQ7kxzDsgg9N4feMc2leF8jlI+w/
8YCjJ2Z9GVWiGjmce+4GdwuDayr1yprQIXDEIEITLcklau35C2/niwCaw5OiwWKHeUpiyck5wJ/5
F8cy6w6FCIgqhV4fJ6UYpzhxtrKNA86Ce9n1mdcCbZjI/h5Mbm3/BZVhPjsX8nJMQg6TF3taFsD0
sd6TJ3NVs2CUwGYG4UCaB942Gmneu8EA6mw/Ri8mU1MKkQ2fRjt8O8YPdiy6Xpv5IRL3E88DXgNn
qH2alpzhpFTmQwLaEF1YrfFMpXCSYouBEMZS77DuMjJBIpQQkCpPHNwob8a0ExGE/+W8Y5v/g3XJ
TJDlC6INBD9u2VFEt2iOHy9jbFeLF5S6Y41e3ZKczpkzKnrG6I74TlgEskgd3z2QIaVv9lQRfIvz
9h229DgLLhOFbSqmDmPv1Ti7VuqABpMxr2wN95f5XnGWfRwyzgdvs8DlgFNslcVt5zV+jVmgOs6T
NjKgSC7RjxGVXPEiyKbO7BZA0IyVNR8lomzB7j6G16RAjagQcZT6sKELbhk0lofPUm6jTP0waEab
5x347OrJaZ1nNQPUt3FfKng6d/z7FZSo/8YGQF2SAjUgZcFgdPafZGQ20/IQTQv3Uvs/ks5rWVVs
C8NPRJWAKNySk4iK8cZSlwJmUBR8+v7m7jrVdfbuXkFxhjH+8Qckg0GPbkq6+4OUVC8Gf6SZ4nXd
RsyRVZkLvJHMeovX87Gd4tuqMhqByExSC8zn4ZmV9MB5CLGXOPSbQ9+El5vIzns6X7OwL6kYWhhO
2GNS9OMm4bI4PSnjdzUpnxAH9JdFEoxVAOvA10YFwNWMPZaUPiDwH5JHWk+TO7fJv/EK1enyXVje
b3roCx4sBF6qoyyfgCZ9CCKmF6RzbO7utK/MeHc8sgoo0mZrCmMmibwt1GKX8OrqCCtMdc/U8gZ4
1jGzYlJLSXOpA1q5604Mx4yLz7DA/uGdfHfql7lba2R99/kALZ1xouB1Qaquk10TG0OMw9bbVY4T
SJU1MT0eKcweTyZ2avJWdje6FtqeBl8ZWj/5tCU3vcbWV+iEtz9sVmeDpX+Cfj4MolrlBoDKUltz
5uop/GAmevgrDFWPc86JeZSKq4ZU6cWC+zQ9eiwC0QW/o+NDoj47EsOIPCiqPKDRjGXBxhfe0LWQ
gebkSZ854fHKeS9vI6YBturrJ3Tipf/LbvjPcwoDNYvm4uxio0ZCnFg4rUmR5PGUDz/vffYptyAX
Xs4OIrIBRmiheC3/KCNg1F6748PWJZspWExhSPmTXVoTYyJueRvPV8yAgmC77q8bXC9NDgMc1rmp
2FuCa8WZtzU3t6RnFWqMhvZrN830Wy3kf5idWpqby5tiB4BQXWE1ZUbA7fcvOQ8E+BUxBo9UjqAV
d3c8DabdmiOw/Xf7ZHuuPw7vzbj9G7fxT+TBleZ3aA86czSupp+xvgDmsl6st4v/XcCRZSrCSXuJ
hpG+YPNfFK+6in8BobmadIn+sLgZH7I/FG4NN6AS2j0g55iV8nHYDwAASKNyrAOqABKfhNkmfTAg
1nMHclpbMwm+FE1sWKZJaFTm3Fmv4YKnbeNOedYaoRqQXZfSZilI2bgaS/DYEpw+vcNhGhBlO0NT
yY2z53AYUpenqTTHD4N7Hcfu14jr9EtnCwvyTBqKyY8Cw09f9sVnzoaLEiY2bktBAYd5y52OxfM/
kP8ca+QXEhB+6KGiB16roAlT70hjLKae9MhPIfTfDEuQVUGdXn1BxyDdiKgH+MdiFlTdvepmX+EG
iScqrdRPCDcH1AzB6Ol1s0ed1RfKICYWP7ecvgA9ENEmSNMYbCBjvqaG2T+B8IoX2oNBx1Bl1mH9
Hr9tmZf2FJVRhTZOIZ/cQUXIQgoxqlPwxDjknK6rj5Qj1rf6jHuvdts5/W8k3ZgzxjJvpAsYcMH0
p8i+BQcNWNhUxksihFDKmDujiRNynPInu5YpM+FOLcddUt5AarYFpSyHwBZtDaqdKbL+FRGkPoGo
78g7kL71eaZr7Qb6IIrqA+MoTh7APai93rkzf6jsUXEkYOeJMRFFMucVkJJxi2i48L9DOQvYziFk
CidgNq63dfnzaf2KOQ7XSBTNgWoVieeQqToVGbNcIHQcYgRBu7f1qgGxfmYghpAgULwpcwoA65AZ
C1bOZT0J9nlE+cknLrzVizUcbyoJs0vGfAZ7Ji3EW4lul3qlZ3L/g7yJsqcvfMfuSFB4WlQkOIxp
FGWmELtXHLR8aKAUAzN/nNg4A2pBkPftZyd9+b/bC6Q/64xEuUfbX9D2aejKBBiZH0vnUdpjETEP
GVhQ/Mj46LvGDJc5NiCsH7M7gT8+un9NIGHdAwv8k8GHhhv/fX94+gcNwH10h8saE/DMXLchEYG5
CMnt1A9fibhUDDbWByr9LcxJBlAit5oPA1ocJoDC8fenJ9JmfTO8965lLCLv5jUhbwwzEspMr2S2
MxYJaQKfKyLurlDosyAVnoy4X0MsMGzfry0xF46deYjF1BEux93Z7Zg6A+dnbF6rPm3H/GzEYs5g
tXaO+BM5gZCC9nJO5xewJuXXBs9rZYLGltHZK4oGwsugMt2h706l6fS+3P4dFbQp6OeLGZ+r6ovM
kTsVrAkyNBVKj7cPAJrL9pFjr/UxTSPIwtIo0L1BaX+sM5jg+rPo2Y+/DmNk+OmOToKUVQ8siLSN
BMePsbFszRQuuC7jBZ+rlAm63eAomqzLPguYnVNMMQ+0z9GOWevPGnpJfRpOeoQU4q1I7BRMCQTe
RGDJNF7wDg8HChJWaHaJGm/6OKILtsaGK40JPXHpBEjdU+3RCjrkw8fPY5h20XX+F0kUVJRnBDhx
fKjx3c7oKoBuRdV5n3H2jlH2tjZyiS22w9Ynzn0D7xy89qw9oDqymE5cXtPgNsHFu/TBOYgSQKov
cG+oqxMk8v8aLBJIIJWO8S7AAa/AZyQS9Suvsf0jYhFOIbNdEyU3DQPkqTWF0RFsn7jOmzBnpOYt
/kUM2O0SEJBKlS7/an+PrxHcPW44l3sILa1Vilk6d+slfADYbfF1XTvU4SQ6oWB6oa9xHQQzwoiY
r+MNPJH48T9s3Bgj0R+JMT2l9iXabM6pmAmtWslVD0Mzxx2KZ37QsAmjfcQSB/kro+ph5YuME3Sl
YrDDCP3BaMkaYIXFwPQTFOt/aUGq9cUA3NwYTJtpw4UDDl2tPgFWapHb43w9TSvhEDXtnb0eblK5
OQByZhZW8Tq3KUQHEj8umJ3zwdLw0RPlo1Sn7YHw+XBZq7Y2NO9wgMasgbHLNU/7yMiNfjtnKKAt
b855tc2tH6WgikE1IEqfPL8+1EJGtI/WlzW/O2blhtkrjw+XQYiyuGhvHiN+RHnkBcGDgyuJLR3d
AAmkPx9YJcfBD7tyWk4sZDv6SeoApnJ7+iGVHZMx0JO5OgtXgXFMhEVQ9HAgtAzDoifhsXOUIA+A
NeU0MVgp7H1S8ZLynHTrO8ReThZhBQAKi+tVwYOCQ8KeW8qi3xUdL9RQErFhH/BKpWTq9W1iQ+D+
GKd/Na1jMN7Jzov7YtmsoKQgWXNqitp/fT1KQQxhyBAtwJItvC9/7pcLcUzcKsHIhrlSvM9hxSgZ
WEykVBRUIF0LhPfjQKaD3fNcWPoBQ5PptNxMA3qpAUQXTQZfxvyix6NHVw8+W0FX1hddaY2vB1xs
2Vjy/kHLSW1R4drwoSKzVOFEPp2CiAGjLLEWp/zUZ1fyRfgDjwrDL0va4VpI3/TzaX1Bn/k1+/Oe
bhdIcAl/dUoJKFupGCABBkQd/b8ciWll39l3nF8o6zgjwGHo/cRkxnpJ/vcMFPBLvKUxGYwJOWCY
wCgGU1fEiVMRuPnCIASWIp/5dICZuHA+cECp1x2hcmL6Ejcro3WWv5CQRW5qAE8iuUxpQhJZ/XJD
2hPrxlFHvp0TIl7t41bkP1sbViRl9stZrmtGEsF39T4p+MiTGHgdMtwWi79d3iizuR//WZcRrVww
4h5CqiLNznLk1pyvZbg8MkoR9WRpi/k/Ibbg0Q8iAPV/U16s5A8CRieMYhYmN/7wsGHI3mH3DekW
LSYel7e/5m3cT+S4Ub2J4mapGKjtnjQi95vJkNjxLrJ9G/hp3ZFOQylZC77YwxbZIRXDeMoQ4zc/
EJQ4iflWbiJHasUsAH7WeQmA8ktgfzIL6bkqHMC1g888VNIjIzqs7CxNsIXlSfmNLm9Pu6fKK4RA
/IbhVb2cgeQqz8n1dpS9CxX4wM87TD0aHdGsVfIyYYxf7YLd+BuBF0uL19dS8Hgnl46V/mr86XEr
pisfMkKAU4FZQPAL+AOELdKvG5yFAr8ZurjHGw5j++5EHd4bYdIRmFSzyw9SU0w80mEVHS58vMpK
Pn3t+u5YiVHCDtVtVQewpJui2ToNEoQQb2wUxYNmDNRHuy+PVIzvgRPolq4uLoosUBMQoraooyVq
DIz88X2XrVj1dGZIx3z+r2chWUnw2868C3jtTCJpN8XMlyOKLiAfwVurDVsFffAPQNS9YPmx4uEk
/lH6mp+rnXYc7jiFX5fkr5Z2Wga1ozSEmyDOgs7FF72vTMNhKgs+aBrDM2ipJdRz0FvBCgPqepgO
Fet9sf6ymKHDGqzswWzJ8XUArAYY4Ga+Qh+lyEwF7ZdGK+DPMbNHqtNezATlFjRb+su4aaN/X9al
HtECZ9HLkS5rLHa8kmwNlY/39FtyAATnvU7bHoPI+vy81qywfEk/T4t1Npws+U5oKD1Wavo9gA0T
6IgqHGGFbCH/BzYfKcvSPWv2c4RmwER5rLDzuAKvdEs2cuDlk3eLSNQcrH6VYHEZ1OR/1Lz4LwxP
BbW0p8Cyx9O2NGnV0ZtC4P6YaxWZHfltVNRCumB8bfBkCm0MHEb67FLY9U3UbzvFtuDIwQ+OZtje
oUHvICDjYHD8mt3D7m+tE0NHq9tb8+YPcnGT6oo5b9J8hV2ndZ5I9m18MqiVzdkH4268D/AAww8P
9oA2e9pU7R/IYK9wBINtLCY+wEO0i+YLDJ0owm/PwsdAKBa+dFtuG/Df5KCwBCz0CPctV/NmiK2L
udLGOvQwoQ1nRlRwEAMbkluprv9UBvQBIb3FhHLtypF6TQunjzwLh3WvPZ6dXnTCYwOiWB9Hh7Ce
7N7JlrSE0spF/zIQInSVRYGmYwo3s7J+urVud9uD0cHhoQgG5EBa+KN41d3Z7O98PJ3D7xJx1nB9
CfD1RDwN1pRz1UBrCX6wkB7JeQ1/bks7qIkGHs/qGvRrx7khdKcjWQCriBPuTv6ia//Zrx+NnVcH
Wu61tlTYwkB5gHnR9DUFNieYm6ricXEeOX4bwjKFexp8kQsWTFSmVhwMLHUvHPPJWLlYXO8PfN8p
wSh9BXn5FtMsrS9/wqzV8NZFwqoE0GGCjoRlEs4dBhUshgRjgtp8ZLEx+dRE//QqW4UXzg1CtBrY
1WjKa5ahWDsIgng2bELQSs061ujVgOe4Vi2Vm0cQCgI+TDyWSCMC0QSl5JXVpLG4yD2YBwkiyAXb
LNBRjwDdr0kxTF1HFdf+k0NzY+/3AxRPFMKUeoyYCx2jD+f7caiVs4zInGY6/Fj7ofuZ/aKg9YMj
pcrxSOaZiXPUMVPmw71gcPwyEYxweLmeA8SbWPN+FMJgdpz0WZuH5HkNY7DxLp1SEU0vmxKRvV3I
5l6CZwdURLeQEfbE0GKBQdopwrfkXz7dkEaDwu2T3fys8ojrzsa0ZCt9xFdKYxUMVfTiBjWVewmz
xxwfpLO43V0cU5+ZYHqXA3CE4ViMOz/xZvNOxwGdqOBnwc0IvmnqbCsak+LuJNzbDXZP9vrrciQY
Izp2RtPtv+SN+8tEVU7sKqGejH3NlBTSuz1yP4XDvYAFlTM9qj0rrZ212jHzZdgkROiKimAq3WYc
giTeAGVTscD7O7kQ9R17iCMcWp3OLbIhgIbWeDRdGh45wQqR+EJYHaoC62D20jFxvYBw0DNrq807
cOt0vyXKCw0H9o5rWuEE5yk+EvMOIYzBKxRMAotNwowxFnuyZD+1R1vxhuVJUSXKfCxXGRM+QvGB
cuFghAc6J1ZKD0TD+jwQu+DDRu9AjZr1Phnijm10Z1P/0Xnp+JvSYrxRfsLbQSerTeV8TaXV7vOw
JJKchh+I4DZvqViIy2AcyYbJ14wfm5I+EQL18zL6YrJx1ITvA4heKsu4OBl/B2x8IYQX0YGjXVR8
4uaiCMFtQcTefS/ur6QYFLRkc4DViuN1jTOIBzbVEULtgcgE5DfimOYehLdfX7UNBTKKogLTX5ce
tfemjO99t7T6JRdd/w96+ocp0yAeMj+16iFR3N2a66SdXix+KISBRBkufsP1G9q1YYGP4/Lml1+r
osVvVMNkV2LDIlzejOlFcQPla4IAvKPu44MGg4dSrWMWRvfCFJ5xwpOrl8YF5BeHHguj/cOntlI9
wwzTYoB58J57yv+MpOd2ehs6cJK/TMMZtFDT57ojuJgjdFqFi1g9/eGFIc25hibA4euzuHc9UbNR
ff1ImlETShxxYr08GDMgMhxmkBHNn0yly/u9mSk6svUli9FzpMf7EgHUEogD/QurVvATtR7f/e/4
Q3l0YXJjT+G0FjPswi7Avoy8WkhzHO7UxuenQ3EiT6lHt/72I6j+PzJo7vbBsLTzBN/ih3sEL/Ta
2v2/TjBrEpKgT12xneanUAGkN36vuIQ2v8xYVk9YfN5VF3hjxkyBnldK3kKn9Tlnfbpbmu2A2of3
GLyFh9dRVUkm7EvMYv7NH6ADBtNSF6madM4PDsK76h/zh+U1rdcfxHAZ7yHxuiVXDMN4kmMjCvop
8q4jA/vW1IQFdMvs+snSkbCqBIBADSNWCXICPidyE/zt1vWGQwtAjQ/B+cJ2a2cNCcANvJaHaOUo
i+Q1PiIdhNl+I4guxgmH6ia+BXhVL5b4tTjr5PIH/md1WUItHxcLIkI6a9nAD6HDtGrKTgHrkzpI
iSruGjZzwH2ybk9k/+C3lW5FrMT0Np+a3uEhgd85Q6hIAuFVOMowfHmikO27OHk5gEXKXtjYXskP
Qbc5VCL0zv98zk/3I8pbxKeQxCtzYsFMM4mVODhmiAKg5j9+GdmZcgq4+7W2oFK+wJ3uk89IPSJJ
TxMjTCoNeNR5TuHzyKMCkfTM5/t8nQABtwKV/MIEKDZPfvgLSdEzxNyoQDDuoz5I1lU3o4dR3Cpj
x+UCusrxaDIfYyB/cPPdZwaqwpTWkahhrcLa5D4wMCnT9o/7DettojMmBeJ5+nU62RlEOy7qIxcr
Te1f6gUkiWA4GncJFGWNzAV2Aj6BzngLAyuC1JRPxITvfUe6sBVrTMhK4X6zDXKacjECgt+IYIw3
ab5yegG8Bd+CPEWuCW1FNoZr2tD0MWcmawEPt4ycMtpxOBrwpZYB6GG6BSKtI/aCU6YOJV8CrQnQ
RpD0KeSXOUkhuLsIpV/SxD3OrkQLn89EAZG/wS1BYQghaw8bh6YcQdOB0QgtuYVjI736CpibUk/j
JmymzJ7x15VXK5VocoQTDyTMhvmYQlpWsTA66F8nw2MRqzvM+3SeGMnPPdMdQ/fBX3zFScX4Gjnp
v2v0as2QN00qvzE/63a8iEbPxhNxpwWQhMnFzJ+IRgQ82Bhmp3gCYX1qzgh0IN4oBDYyY6GqVHg4
7zTrjmPwWmjX0Ps1cdkxs0T6auP4i0U5/7bT3J8L4xdsfQd8VmDJEkAPZWPK5lg/kW0NU07DNpLr
H9KUtbnpwICm1IRETTDMHp9Lb/9WrBzqAsEyF4iv1DkKaMsUcIZTMbtjGWbL0Ax9ptXlhAqihM96
d78jrleylb5uR6o28LNANjg5MyYF7R84kusxVSeJ8n8qQ3kz9+MOK2CCmND01rPn+MuoNhszh8B8
G/aTCBnmlOIOFGz07HqAvBvfCw8TRxtF68u8qf8wSUFQ+Nhfz0DXjQzgA8Eb7tEV2yQI+ANcs3Gj
sLJzhffycCnqu7PE+n2NpsX4iC2gxgi+sD9LrlyAFienvG+zbl4dyal+j3vovSCyfa0WXtjAaeU5
t1v2IXrHfcgCQG0O76dXYo6Vqd52rG3Or6Q/RvPFtEId9T7R8yu6JMjj2EBgFSGfVIPRThNfXr7g
63Owb3MyUQczsBmN6+ns54EGV72HDvSxEkJYauCCNHMuKq6qn6eyl8XJSZf5tXFKkTbdd0Z7yMji
pc9f+OeTjPO4uoXmllC2rCeOnAjr9KBUbOMXdC4m6zBXpXC3LqZo1ylCPeqNVLhJ6TMkWXay032f
2eZJTyY0FLSPHmdNLfuqleTsv4MY26OVr0U32YZLvgVIAs4RLcuuH2MCMRPWEbmrrSniO9dK5u9R
qO3ggdCkR6SYIWBj01JkUDE5R8iRsLS86SDA7tITqjAOXuRTYP5v85RjOfD32k8McMgxhnS0q56h
ux0ecJw5uUPZXk4AJc5QjdEeMzxlLgqRgSX5wD3yCfNLoJ025AunVhy4y8GxIpDcEpQBhp7gtOFY
61tUgDDVGBXKYuCFhIJWF/9AMDxBKzEbSHNuNeWy3SuIJRaC3VfwKLEy4Bbwr9tAv4V4zXLIALc2
FAMUkVvyAgPI3fvXppcHA5GswegopCNX9yxKAkNU2brpsSu02+VEwGmT1+Y1h5+qwtbRSld6+AJw
OXs4ThKg/L04uuRzQRPoLLxAoaLxYZ5FZcdFmd3g9qsBS+9l9wE+0KGMQD+V4gDDxtP63o+YdvhG
oP0kOhg2JdEzonLpEUa47mkWoGqXDoTABLLyDkg8vM+2aERsLendCZ6Z9f4YvTP1YtIiT/nwKulP
EBH6aLTE5tbeaaMmz63YLCzTgero2wA3r964xPSZcwt9CyRLplYTbC2HN6eTbcKLIGDfnYsRvHvB
e7jSu9kPiICcz597RScxvl8dWbM/m3aDxY42x/lv3Y8bGr3sY1hnlNs6po6v9JVRHnPemwpO/2jv
ICAhgu0R3AECQKhJBxzA3Qlrmf34gtRwc9+jAbqUyVxRLDh2gE/PDXSN4wRyuXCa40vGZz/RuaV4
hqzJ88N7A2W44BN3J/wOvKdBEAbba4YRHlyDd6CwFg4Nw2lYzW/ZZ8cdP14/qi9Yt7W6AzhNh6pL
dEwNIL7zEZLQD96eahP/nMdflc6Nnm/BvtYe0aWcOo/qg3SnhjyNeM/kN94OZ3+XU5wgPr3hFmPB
sRrUk9zgY7F+Q86aHK8/yqBUPoewwNy6Q+XeQosWOg+RIW845qGyvfh3WlPhrGuEir2schGUZckw
BPEskvXyg8HnP4exyiaYEON6UblBjV5zi3tbP2UYdx9vEYcJbEc3AHZC+tjL3+7KQWEKQPWcLJco
b6DQLfhq0CHu4OtOC8/+y/ARdq3gp+nm7KXwvgZLaCWquasHHE4tHCBIS1CLSekUoVYUzaSM0xFy
Qm9EnBzupJWnIkHsPRwqxgfuLbgYehGEuxEuI4Drd1dCBeLXOL9ZKsUq18KtTrm8v3N1WesT0nm6
44/BYw8dTDcHyodXh+0AKhwKo4/JhEsb5yiqTYMgdtvouZWPVVa+tScd5xYg4j+fGA1OMjertIB+
K5JCuOm4YJ1RxDR0A7AUrWRIteeM6Xprb3okvvBFOH7TXNvygYm8cHqWDrhWMdHlxj/TmZao936T
38DTgE7IEiLx2wJYyR780SoQvRxpiud7Dqy+xTCAauCavfFgpdPml1O5UgXrmMQ3U0hxOW993xuN
N7qYCjOJWggy1d4tcMo8vZh/wvcVBQsG0cY/DsXTfTwBhO39zeHxdKLl4VphenzxiWSANsgJmotO
OSN9qcQMG5cQ4ZcxnuYCTPmH+QAezTRGQy3UDbR4mHEbLPCHn2m6i1yEaTX4RZ8SFIRC5i8aX3af
NaNagt8oXjICVH4rvTh0a/+MLs/tNu/Z7QpVkuO3d4IExqEcu1fqXFSPVqOGVLALXXASnlkNuzx7
JM8A6VIm10TQBfBHyIlQQ5mCNiangr3zhHtKQlhTpbkelVXUTHvwwd5BT3Ke696iMLxrpmnO92d9
/u4p5Jb+HM9xfdFyuCAE0e07a6Ny2qAQPI325cnSvzQpkZ2Cxy9vSntZTxqRR4AWKf6kdwUr6AjH
4QvKLWh8T9uF+UWHy74swR9fs0zF7N8eakT1XpFT+dWmwlDdSIadTSrj9TLBPHvPMuAGwyUdxEFW
/b5K9Wf9Jt1BV2LmVD/w4ioA4v+Fl9z74XEo+imZT/Fml7XfO8ghbv5l/FqDY/RmBkS4u53jb+br
LQ1dgaj2Tx/GysfXA2NIRMgnqEktIBWpFdOoMxcXJMwtYTICCzm3MbcGo1SE40qZDj4T+uP7Ukb7
hxY70jE3wMUCaITEnRGI8WO1LR1aRhpcgPOvoIQPYlWLKGV2L8Us+9Zv9yCgRFliz4RlLqUYLW5O
LVHuDV5MN+pgM6FSzM1wSGpRiDXqzaw9WqRAjy5jerPbrA4H8TPSYwykxVj5jRN50p99U+iqiOW7
v/o8a0F3C3f7hz+ZpPiEXb5/WCT6z9q7zWH4Ic43y12F7L/ndK3gQzLtuzBZt9k3D0Yy82oCvCZF
ZGsOGXlPA0/G96SM2H0Ahj9/i51nxqxl+Vnu9bPd3aefD3bA4c37LRvcEX7eHTvhei5VDk0EmwTL
BkG+JJYOGTIAo+oSNfew5Gyw06jme6fu5sir104P2z8YncTfqKvh1ZK3YaGw/x/TfshTBRYKuU0p
j/NNJ9QLdeHoXQAobWQabq703QkBV32AKIwmaNbhr5r6oUVMSTi0e4slaKoonMCmpeBKnkORtWOl
s3E4HiQy3mYPd5CbV5LNKox+lz/gXWDJjZqeSelb1yWev99FAw8U1xPcxGCxg9Tr0d3bgl3qfc+v
orCYX6ktMimKeOSM8Q136xHBojE+uom6iH0hV7SWP/+CsswiMYrctl4DSIfh/OaiO24+YYvcP0kf
h38TKBbZNIfG9ut0D+cqXOuoLL/zC3QAvv3pB7Cke5rdv9j8UIlpNg+8Cosmkgde1wOQp1gCBWaQ
HA45pj6ukvv8iqcP1srLhhfL6cu2zSegOHSlzDI3YmbNHqdvIeOSR8C4B8NszixcY2dlBigDsUWa
IiEQB/B1zSZS7HKKh/JIbqMGX9+TEVXE/6Kj68MRke8hFVMf46ae+fweH4Xfp3maAJp/qzkMVIUK
EDOezXNGbVvrDN0n6j0Yy9Sfe5buxxwzAOPlbfNw/OmZ4xsMIx4fHSMUVhTsyjllqo8VvEvSnwo+
Rbib3T6CbpA28/Y1Ey9TW26bceG+a4/1jiX+z2fm6wHvfwdWXXtufbGQNVVsBxRjEM8nPJyhZNVr
aXVLtMZSdFtmmBvckX6Lb6lC2JstlhjOGUCAzzfFi5JOpmKQfImUz7jPCwwFL2xXv+xq11MmtIQN
DHkGFKpVBw+oxrrd32HhzIHYRAbPCXHvUv3Z5O5V8xsXIeD7mXyOIzfRplgxb+DngWiAQoEzWIZ7
zYA7xtdoqCd4X8iX8LvdvVa93GbcTA6XYp93Az5jGoMOV5MnUTWQo1TzPXDbn/MlA+flXzKJuQNa
OfRS48EMsVx3EFUMur/Gwocou06rwmGuJWuuvuL8Kp0WnxME+PFbc18fs/nr/uU1MVuj9qZaQob0
tZV4sMQRGZwwUHD98krNeYaUky/V7rtnMiFru11gsJx+o878TJ4PT1/lAm4f8gnETNWkETjuI0jQ
Au4f49ffFhb6iGbiD6EyXQmZX0PvPh0O2OLvxRtpjjFrCV5kvostBGqOS4PzD78FjfCQYn7rIswc
PWANvsMyx2G2x+yDsRyzN47uJax5FwWYz/KGQfnlUA9pLG5A9JQJldfuwWwRw8wvEEeJ9b4cr8ti
L4LsKHPPi2LZfEEFiT+/5NHV6YN2+HWY/50jaQ2pmS0GNo32bv83+y7p+SSK6d+JGn3J9ftwcMmO
H+ivEPJisJneLs6e5Q9RAvC3OzAbu3AIGkmPZDft/wklQLZh03nfah8iJyLDMujGEF8+2BvsUOSM
BcUZZu7puWid4Y75sjq0JUa4tAiUkrznIewY+Et11PtjJNO9HGaZiWcNIOH5NSdTeqUawD8YJ64S
eqSAAnG2YOMP/hjs9rCfKrPztPDPiXSsT8oPUWu7Tc7ySHGf1FMDuo8LWYw/FPl9GAQwIDGLxynG
ea+eqL9Pc4XEHPNUYJgClGQTgsi4dHH5y39ud3Xrc6D0pwTE6d6wc54YD2255Rf1jkOQAW1/XN3G
xggEFGolaAA5H4BrhIqDpm+2wODkWNrXzm51q/qYL8KTFe+ueO/KmpcIGbxbuoXQR9rZ1vr9bTfS
y9nAdLe7U997YF9uqStF+HS8SW5NviZ3dEXDj19i9bSk2Eifo9a7/N0d8YgwIGRQxIMa5XSFiO6p
WHpjVnIjogMOg5ffFAx9iADF/wIvgwSnd5NhMoNm3ucjK1FAMBYGW73jCIkDKuqQHjUzXpjeaVt7
rJzrxFi3wP5obfvmTFv/wN36Yc5mXr0Pgzn1Qm+p9OzeQad3atI+F9JDrLGb+08DNRO2Yn0QINh1
DGbS31Ee9V12WB6rWHR9nswj3Hzjfvzurz9D6GXdxNiWQgeazbKZtd7XzJfqunarDo+Ovwb7Aaub
PK/WdzJIpLSPU2FvGyjLMzWR7ObkWuD8R/P9hRpgawx3R/39aQFxbsWVLY9VNodmAwJmnxImLurD
yn6DP1jfJTreZ+s1zLUYiX7NwXR7HP5JQ+cj+QXuRTC+ULPCdPkdroX/gk5YhB8Yn1gJvJfNMyhX
zRgrdukOH8HvCDeHhGGMhMf3n3Qqz5zslnfJsCza859dhFk/fZbz99x97BVoQlvfQL+PbZWNR/kQ
p3wEHJ+w2pL2EUNsOHO2CX9xzbthpvAw3+/4DdT7EdSSbiyB+222aX89nKunKj1jx7ugZe1TAYpp
AScjhAqSmDlqX86Q9rOEJLKEvSI0+Ix5URRbOHlgufT2GvQ4WALHAXhtGFBr56GwmcOKMIlLKExv
JnaGs+aV4yOmj/tjLaS9lHNuJZ72CfNNIhwmKk0eMu22D3Iuh4SiitDER8wt0Pd1LslRlSlXV/Z+
ST00v+u7D3djlWfFtMIj3Zxf/TZsnRfuIRv8C2AC2RRHvQQ/5x5sLLdckshqK75OAJUIWcD28TO5
8GawvjZLcPUVvAqzPGhWCRzIalPwGWun1LvMDHwG2pcRJ1zLPJ2pOSJb4B0iT0/KTMnKMmLqDlTz
rtkx3Vj2XqB6sM1IfsfdQ7XWZDTwuL7B7/S2pK9ZOPWmi4xUyr5lhoO+yFRyvpcJ44r7qL+8o+KW
F8aiPOj7J5bA9ku0K1yPTg+WBYEGikeL/xzaeXBnNAdONt5mg1vMG8npr/rcwaMKtzDrMqeEopIh
mnQPiP9AFMDVwjH09IuxumQ4Ck2AsNH6pPLoqEiHIYpzeCImUQQRrtST5mHWVIJQZ/e5s6f/2XIE
H26NRcgCaQ1CfbhQWMZXyFPX+W3fpgrU3PA7MTLCAIisBeG59VylcDB+Knkqu7fFsOZL/AY6kBnU
sUfa4IOy4CcBZ9lsh+eEOQrXqTr5xqBI6Rs/eLOZ4Zmlc+uv4Yc/sCd8rZqDEydP3cbOzQ85tEt3
cvYms0kI9WR3nSYIZUD6v6YUQDtzJr91xIbErwfcXySIgxzsAVPx253NZifx5L3TB5u84KOak2j2
nNv+YjGKzjglY8ODzFm3/qo2nqAB7UXXCbZ3xZDBD2/kVJIBeQ7nc9nZwQZDALprMt5ZQ4XCo4Sk
uL5DJQiNxTzkXJ6I0wO39NEfYXT89TxRHn4BHqX74a6zHW+pwvn6vj0P8tR7t2u9GWZ/FekUSdjM
5qFwAYiHHnd3nB5SmD0wJE3Lua13DOvQ+C2WsiX4eZHIBudwbzAhIAIvGt12yK6aobWyUUGvVnQm
Vm/6N9GH2Av29nA8Xi9rcnE5tOHHzCiuQZw7fxLp1gIOLBxZlNr7RYSfXefPchebYhx5DZ+qK4ar
GS1O3R74Dhoe/2xpti0oMyGwMUwhPhOKCi8HPHuIuw/bQpbZOhaap93TFEw9YzMAT9eFWkM8jMIR
T/XOwK4XkcJgWTY2dMTjPWNgnGhhz94XXmPIZgIcXc7bBP7ffCu8dJLnLgH13rEGVJwFhQlk4ugN
PxzXAnIhYKWQCZVAbrOL0QSXEnIR8aEIzhwPuCn7PXBKeHDPZM3dHd/gQlS1HzvWjjiJdUy2rvO2
wtfdtN5Daz7jA7UnGn5WkY1v2Gz+/pnz/2eCVO/mj2LB1NDZKqUZdmQiMp1qvCWMAEEVEz593zjR
FjjSQroRWCjoOhc4DZP5EiGA5SOEnsyZ+7OJh+E6o4XYiLNz17Nj2BzLdwetVAtxO56yUFqP3y2e
HiZmRDgKP8GuQCETrtE9PBmTr9c88BzLPX7djlCgZHd3EM2hpNo6ZAeyTKDjd9jDssHjP38GlZ9P
Z3CgF+H1aoMIAhwXwW/R566uQ4hp83B+xiPawXEDHRpIsc9klFdq8Y1Mzl8mobM71kLnn3jxMFJG
XCtmO5ozOeDZvWSLte/nunmytgTvzKs/37LVYIIKwLeis2XPKp5jZ5azUyiFYsM2Ae9shozAf3sz
vAvjxGG56/784v5H0nktN44sQfSLGEFvXtHwjjACQPBFQREEvff8+jnF2bm7cWdGEmG6q6sys7Ls
SQuUFHs0uEijfKEnVThhaFsGVnZm2YNVvT/pCkBUOPu9E2Iu2WSWJu9I2dfCdrdzVZ+RXRsSD5Co
PWMvdnFDQwr0nUDJDFV4YvKLu2bz0bJr9TSuqybTZ+PaVh0IY8WzDOP6iClzCkvMw+wfHIyTa35D
3+PDpOZX57PVPtjLqyd/tsTEUqYEYeyc6uxB/rqoahyEL+qAUA0syuV9xuQqRJ03iSqR0wmJhqSa
TAmRLXPS8KY01C3ntthbxEnijc0aQFoHWhMfT3zGwcpvDXKh+ECYHP65xzJsIH0siu3QKohQbubG
a9PGmdhWVcthaxwWX5vkKgeyaNjNQzj5mHCd0KT9ePWDB3vbomns22zUtxoN87/gmr++GqPxG1oI
Ox28lSLaVfKxKURjcvvDBQSCOZh6zbeaBMu1whevNw50BjRNpvskmDzmuViy8WMxNdMe/NTB+EsO
w6uKOzDNVuiNPjbA7MGi+WUyPYKi81FIq5ruEfKLGH0xT3o/wyqgAx2DK/YZoYJMVWAq0oE5nMej
m7LHgEJ1XIzaNsCR3oGZEYtrsL6HMYo2wfPIu/mFz0Utq3ZH4v9V2aTUDW2tVz2OCVkNGYd5tjfp
1n/SoKN9TuyM15TFKH7h0JGsFcnLldcPK2XPBiDoymUz74gdavaGNL+oPpaVLknOid4ZNvcNPheX
0LT/58Z1HS8R8yE9SN2HpZYlsUR7hbKF3ulyTm0wTi9s9IFLXH2ED9oM8bCWVVrHR1u3M7SfgEqM
JdKNU6ho6GXrrydui3YATQ1ms5U9YHkL6yPC5x4R8wUOQ1LX7TkshbYenh0sYlx8TLkkjr2DATkh
SNX5rLu/E2qDUCaW4EEAT1huI/hKH6k5EYBtmg4o+OErn+OlwjbZ10jp5oQ9QykUHLyC70ugj/Nv
0/WGwyneyVsoH63V11zS2ZXGiHpcKIDH8hleDcu+0cKYmYuid5Qs5YO6lbmKyJOEEBLPBQSb4sjC
qIkDDQNIYdsaluBhdnCz/h6bhLLE2UBDnV6+riZh82iFv3PUCMb6aofG/kizLD25jH5ANBEw2L79
c4OCTi9G662E8CWv5lg4Lq2ir1mrPRbHBn2rpe9b+HZCxhze+lcrbIQEDnuXLcc4R4AwEwhSHNbD
m1ECTSDB/jVRYMDgm/APL3wax38wlC3lMJuT/gjkkzBWKl0Ztvdq8O3y62SpDJVu6TemBlJ4blSx
EJgOxlFGk5tLV5KabRKes1XAKDkJDTQ/dAlBNpFLw/n4Ldef88EWExoV+3GxiHYeJ0NuWP7qDybZ
eOThynMpnhG8ZL08hFlxS9zH8ZU1iHeGW5IawyxtcGFjCC5ru8z1povBfDU0JN3wCAjBtOOPg4nu
4dxX43+jbLyXxLDB88h5iEoIymt7T4waWAXmylHUQcb1YQCPwVRRJJi7kOVh692AH+HyzPITCU5q
232qW2n9FH2lN9C8+5LP0++kOrbtutiqutQP+dvCqS22lZL1xkJEiarYoWls36kHPRTtHFz109N/
Da8d5jYtaJprYEcl04lQrQLQ8O9zTO5xswjKcc+pZKOjx9lo9UnZeaeK47eNnYjNCuagfP9V8cry
AspxBvDq1VNLsUPjJCBs55Pf+GOaA9MMvN2k0rl9MkFu5ujZqUEuxGthnylxrxganH54AVKNYsHJ
MSYhXMeIyei5hOd0Pa6rY1FJOieNgBO92mQx9799q9OEObuHH32iH+2qQ1aTukr54gpMI3FehMwV
YAfrzKTokQXqJINHLfAGK63qRFgsLlM89Wz8y4kQ+59XXRTQjBFjYTcrMyo4TMiR49j7RJXcUk+n
b4/ssP7lheAhamcui45UdzAtsEUeag/0ESxgrjzkHEuZSxG+ZqT+T87ytK4GJDlotmz9YuoBU4bd
wHtbuVd7mHPmHRLu70HCBb5ZWfwN6ocLq05MqqB6M8LqqKPJYliarEnGv3GQMeiLXNP2diSIHa2n
s9Ts2oZsds/lEmHWw4iKV2zhWhX2zRkNHjDTtgICb5GPufQJqVLRVM8TMEaWZAak2gZQ2BBzad7k
tagUCYbyGGZgp7x2m3Wm8868XEwLAhqn8ZpgToWLUoEMleyU3d6ehK5+tb0T/jzskbsxGSz1Sb6n
z0wSBiKwMWAvEw/DWzh74VYe9mlPULF3d3N4QOabIInnB47sPIWQ5xOgV8Q9ilQU+yB6ApUWwTCx
QfD1kkRpOa7zK7QDHweUP53o+d1mwyJE414IcawlMWqw+EgqMfYgPFDHPf6QdbuHrHYHuYvWXzGj
kfwHigK91Ir8qssuepuIoF9xRJETqvXcNfyeRXrcalpR37cWbOKtinzLIJ2X8VsS5ll0sXcrbbqL
2ki2nJKVVB+yJa6U7ZBH8LZ5COyHsASVKinDaYaf0nDK0EyjkYOYj1jUCCexY1/ioh89S4JZggpL
we8m2qKvEy5IdeKBY9P7b8kYi7A78Q0LIxTcRaCpXbTVZkKwQ1DiOBbWOmRIYThzCQjxumCjHBKS
XN+yEtjgKNLYNSWbx2bfx1Si2WOGpN9lMTF82PZirloxgLMkZaIKk2NsLetAlq3In0WoBoFLgUUy
zb0tqYLAAozs7iwp59gUxxKM6ZHQ5GqOUENpu+mwkNEqMuBmpLOyQeN86wBo4X7oYk4S52/cAbdO
gG5F6/UOOCpEAv0oaKRCFS2uffSwy/mKsmDHtvPcklBvzFe1pfmcjKx1mXQSe8BkHhMvlEtnToz7
i4tD3MXi7UQ89Ieod2+aYQ2p1YhMPW6PbyQFyXPx5/HedPy/zKfKH3dZzLou2+zT0OzY3TKYR1sP
Cc36kViiKGZLCjFVN0rbazdJhoDRGNnY9V3oWh2BKIYOU7y7Oc8UcSJLLwF2SwvWW7NlVIwN5xwJ
sCPSpk1lsoGuAyLtHfAd6OYOjxufXEZJIv5oA9ToQKVgjjqaXIB+oDliIScJEC1e3oqpv6jk8Uan
eWuN+Jj+XmizG8CJ5tC8iOYRVZyQ5Vfa+kxN08rvbskYtxmqbYQEYq1CzaL9QENhp/08oukpelpm
ctYjw4fPBZSg55y96ERWcarxyybLQDmK0MRlfRClPA/L3y2YFIFT4jlbw9rVvt80Q8N2MQ9MXV4Z
px47jXtcxdQ7J5qSGYdCjUFcFn98Enur78+Tm/3tYNhztUtKz/FV/bQKWer8LUPs8GOkXpmdXHiO
03eIi16TPsiJQDMPgvRWjUTAIeOfyfak4Zih7oBc0pnT/EtvpJ472+URULW7DPukyMs4FpieqnG9
pQq3d4MvwGGdN07jcwb6CjbgBWK8zIMnDx9oh7V2rr38nVyb2fFXVXs8+/TWkcoU9g4j3bVJKVO/
W/x3Oz5NKcNordZpFjJYBYqe/6wXxdXAzz1BF6QQY1BNtWON2NKDJiDIwcgeQS8TM76B5fuDh87M
Fp9YlaXbMRtXekYp9vkNo1GqzkmrsLEnLdhoMwid2ZloTiOadixiOn4o52Z9ZlpTPMK3aqSuLPu2
JG7LcfNvrbuHGFxJ2BwCFf4cvdjfhDR23+R3Boi9ZlPietXvgtQD6KLmfNfjdJ/27c8HKQ8s0Ax/
x5qRjupzQUnDKDUIt4aJFBE8R9zwL3kJFsD0K5zK6NeNsFN9xKwWmH4LFLmhs0r6f8z/VY/4dtXO
+KtJI3qbLPk0TWU8xMAiuXyL3f5vit2+uJA1LAlWz+rMcjfJDJhQNWhYb2QySNhIHKnBYzwl/1Bj
bUnVst7slixRvfOEHxZnN7Gtrho/Fa639CTejaFa/zEyo7oWoGpHnTKDRG7JUVeyNOjUJRqH8kPZ
yQADhj9MgU5SXmncKskCnxcqok7EAe6MdNKd+KQDLjXuGGHgTp4TJerv3az1fiLzltjsTTjT8fXt
38U6pv9HYoUsirjBefGph6Q3p5o2bZ/wZ5Y0y9GVmpKS1EvOaE5hgkjwt5msVIDKJyABRRBLOdUP
X1FjTfxq723KwbgPX6vaXWvLaCmMyllymBSRPIA714DUL+b1drqa+5E9ciKo6b9LloYdp7AL3Eiy
sQYkYwODVUqGNNLrtP33xPm5bwFSLc1qSAu4uns76001z6nAmAdaQ8DAEMEb4T0CN7KuZ7Anxi2f
YVh4p62AhUOkBopsUL2TU16mj3BNAXhGOaF/AkKgAASsMH7cDSpJPRKKjnPKOXgct2CmFZpzme3K
lmBmKp+yo0psevzZ0BY/um1FtgGpyEY/vR13A0WDr5RCb79iEKNI6G4vruT3Zp87EXgqgeGtX9wD
s/AG/FA+kHms2AcyHTB8BXC1MuiY0bUzliUtVFl7ZC/p57kY6ro3N4L1zjqGwKYNF4INMV4N4gvj
CEL8C83BVC2Rqr11ZuKukfdBiOFQQMlP39ua6ou67JxTvDU4PRpbqtbrhY471Z58VIvKb6C/FDTH
nRGD2i/tmS29s1Kr2Uvdzetkg4AJwBJ6dVWv9vgZXst515kfmfyJ3ri1Z/HjYsUYBxq2fiP6ZPGJ
Aeh3ILnBf2n5gIdcHjWrO4YDXUaMvdrYOL6utJhcHeBvkyk6BLL6aB4FM+uxMgnXg+D8jlBzS8fP
kpYXgnhPEmXRI4Id4w9DwwEAk6DjtD+TXg5+UHOy+7WcYXP0Pk0ZsnatBxrW3VjoaUe6HrdIpPmC
Jw1P5Z2ReFdqwJXWKAkOt+nOJVV/noik39nhZPbjmIHTv0YPh6tg+2E+gbof9e3Lz1vEWQXjsllQ
L4wAPWngRCeMS95dp9cB8HlL92bKYkzb/qwFsi2jw5831IKfmwmI9sA4kPd/fUiE4VUfzFZwC7tt
jVfdZtq9f+1CpL5XFoQtxohm+BVtMvWBScxDZg3gG83DRgrl7kYUs8cRkby1s298ncWROxs2Zscu
bJQ3cBkWjMDj5szO1PYoYoZcBEsA9oI+TDhT4A97A7BDb7vR1NvQOSA+5r4BM2S86IZoW08sGOXT
mv4M4JZ91FHDiXsjwQFi5mycsYIwrKEIV6Rr+59jV51aTktdDsaAMBRjm3rZuUen8bHFvJHKAAfJ
+yYZDdWHfJhu8LZ1wnEsaL68ASYv7gPLhOedWdS8avJHwHm0CpfZVWxwMMfp0y3AQjlufTQJDQqp
VrTs3tTwaqtPXvaxcLozn2x82qenENBoxtLhoz88J3xk23qLuBg9exXJ5SlqbJzGKFzR0lW2uxz+
XCsne8top8WFPO7D973H9IMinkEqfbPIOpfCBHYpD0drZ8AEpRYL5hPQ16T9psstGb70AGr7Edr2
X2wDoh49HSsaDCTr/GWEFr//HPVBN6BvU9+MX1rnL6HfbDGAOIT2B27gO+mdF6CD3ld/eGBgSDXU
309k5mhfgj7iJdRg3qjnNgwyb/QxR7VgPw6+Tt8jsjTSH3Pd1RIapLTlS5J5jFTXpPXN9Js4UlNQ
uGtGwQ8XpNm6GMULE530+6FcAvIiPDZEoipui0/me6mX3YcmZBoSSwRmks3JQcLmRGGmLPrRFp2N
WqAjY/DVLx1uG9LzI0warQZDkmuIUUgy46WtcUlZkDMmXDaCU7Xr2NL5DhBFNknbMPya6GPp0hlD
vPrYdmDjfkb+LQK3+ervOFnedNotbzj7Smp6p4MdCzJpTP1oiKzpfND6Od27OnnUEfMxxqShL82Z
MfDt4xA37zMlkYn7wwtKVvreSE/PgZMg0PX9MqSCeWtuFpK1XYBVrDNSY6tdouiXNkTeM1ilhQua
I9PYFvTz8PRKnwqNXkCLigJynH5GhRSSyIPlG92QNO0digWlFLasmCojoR3vGevsdBIrkdafn73B
ChGfdt4Xvy5DbibB5nGRfLAvQRgEdPwwkYsCEcsjcRLRyg9UQXap4zaRRKYMB3S05IPxDpMrEusO
IehFNM+ReeN/ccxYJIv+iVtGdbzhHQ+S3R+uskVEGUikEg3is6hT11DWQmbVfRfSMlig+OC+sTpg
81I3S8PEyaYiYAQWvrucwsTQNG5tZNYW87c0H9c+urN0sq+WetgLzbdK1psilVnCE6ukMdIXPArE
0JRPsCAQKEMFLvTFuJZ6jXUCQQvjWMzxA7IaFx9d3vg8SpLhkwcjc7ET+OWINwRa+KUSyX1cBcyz
sWoFIyuzPW14bOYQAGijWRcFdMMDUybzgCPTML9jTkv+YoTmcEpxWjF/EX8lPVYhM7OeJmjWirhu
ewPdJpXMKOGlAAeEk/ElcWzPzlHYol0KqINgJAgCOYVaQu5R/EIGgig4kClopDD4IiGESxjo2z8A
tk6aP8oYC76Mg/h3XLozEJ2aFpXUlurmwcQshtCy2PwSPOVCuuCm1wIcnV1Y4LSTtwNco5/K83SA
cIMRg4zUAtFUEDYYQ/14uCW21RZHV5lsWFNTogJiLmWM4J+jVRrTqWpTygeQKZC93xEojcoU49AY
kQe4Lkxa5Q1pPuGcHFVVTFpqMEUNhLe00L1I6iXcMVg86XYKVvdmFmkO3QKl4HXpwjN1in5euQ30
JcgmCSTJqu1dC5jbD8YFts17I9m1K2CruwGdjwmjIJ7uI4ah29n3tT7bVuVvR/APWhxgyOpRKad1
lKbg6Q2ke3hg6O4N28IPphu0e88yNDZvvvFEIs4B2+mb2HGMKJsxP3vegNWYb0YL2JyeTIsW1Rs5
TccqVmuAhkMCVxC+6ptBnjKnbakvYmKAvHkkPUWy5B9gnAU6NQOk3w0LUqZJBMiAf3vyYnsxxurw
RzKUsRnZUYrKseHHXLFSQAOC3lssVgUYNdLhf2tWYsyzim3DELVWgQROzVIIJMEWY6DfEC+B0AX6
NjRmBSy2UEBapAEsZykAXWq7KmzEQgfgEhEr1w0fEAobTU9l1u/K0vnoHqoUhrnoc2bFg2FTi7KY
WCaMoeX4ZiBLG0eob8mPLlWnw32P+acq6DBEzMLI+j3TQCM6KYkftDEPQvx2HAm0aOL70tYcEfEU
//Du7n+CedlC78+MQijTi1beBGJy7d0iJV8gHglBWJ3pSNHeCTWerVyoWH9+8rqVGPAW4A6giKyL
GJhPEOv0OE7BS+1q/8dIInz2kZv5Bf7RcHR6vixiGLdQlb87ZVDq8/Ndsrmb5RohhpWIga1EwAU8
Vgi2HFOU4JDUBvk5KOPRBCxa7DMaiDFG1bB3USFzWWskxRROE2qlspRxeYxYAlmMmAC4thoktoTo
2KEjabHzoDKK9sSwIkZXRxyYr4KTjX4Br6HEgp8MSgNOm68dX0sY6pVohlaic2wFLhOdAQ7gWnGZ
nkQRDAitsTz2gnwcRsQ/NS0sFEeb4IpE/JM01IvTlY7kWyFNYkha8cL4gUviSRIqOEIcJzp4WiIA
TUvme9ytH2xI8U9hDiSdZSRnvlyK9J9wlnJqFbxjzT8TQ3dvg1WAwB47bAA+A8RbwtXeo7S7M5uJ
SjlgopbTjvOLmRNAXc67szj9ES/k/VZnYmStQmwJaVVGROHWet3T5eUYlkVXgLUpwDmlBXCHxTt6
dzFvHQRbQs5upQ51sbkyJADT/xDo/rvss6Z9ANKJl2Mbvt2IaNFLLAEuOVmAb5e+QabFk7rYdLEX
dyxhQQrRX6BbHPrzkdF3ipJYtgFEYkVhcEZNIm4yHXrhM47y/s/3/NSC5w4IGs22w8kN785QNMe5
44mx40BeYI87ou1QJxkDkwVlumiZbZPx25nAOvwZxnzcJJmWWOuZPwuMywzLODt41cKr3BRDkJkt
WxEcaX3dmnCqRi5Pi9bqUHChTpOckvZFPDiZ4xJFQGhERlsEObGbGga1Dzgx+wK/V9ALg2QYsgBL
nRchv5ND9W8Cm6ETRIm7zi3LxuhFbwCDFT+B43aCvIjDifkKKEUyZs+zN5i0ABguYH5pRTToOzhz
/Oq0/TsAmOUshCm4BSlqFXYs2pm3PiN6+NBrnNlaMgT0Y66SjUvIWlJNRLreyS7OE7rRxmgH+B9p
PZHG+L6QOXiytXVEqQL2ww5UnDmn+VZb4rOqWh2WF8ePKrUDjctH3uAb/h74g/dGaIeZQAhHkcfq
3Fw0WC+onfx10hAAgJTgdqZOYniz6aE4RZG0IsKeTdr0Yb6AsDiSGyXYSOMHRMk0FIb8CN19FrrB
uUzZyDqngwggCzaEZb2BgT31CNVnukD1qDOdM/ASks+6eA/NoduMKnjGbgKqn7m/BpBkyLtgdXDU
uzHgG79SOEoasryu8x/vV4rWDttGqGYTWAxjjsA1WfSI6mCTAAwkGaisSAgyXiJccoEwueCUlsF7
zM0ep/+jJBCRjPawkk8YnUdahNCYciUkTUE+o4QiZVlxYt+UnK4KfwHeggsNJhzia+xhzscqpDZG
hEtetC0g+On6Oml0yqhmONLvf2kb1T6HMDOyCIUwPT4by6cslNQCntAASMU/tGHyniT3cm3qYOAb
hsnBbHln4xN5cFvoSGz1RbXEnAnR6SDEp+qguGT6dKFJyY0AB78iGQ5d7mONWS3DTpgPoZh8sBiR
nT744Df1niynhyv5dciRdUSb3ATmfaJ+uVhnk7MdMwXfL6ChLDH7SLBbQYNLVzhIP+3+vAQCd1Eg
TMcnM8VBU2yggDhZ6LIWMMogISacu2e6r38S5nBFeOJC2CNtI54EEC1te9nSwF/Izn7HVqunFZz7
a2ZWkFm7g78lXTy2eGRvMPFCHM6VcOpgvd51lla0dayCpeP8MUELRoIdbqFuJEwufyinVqR5mNAk
VLoIcjBWszTT6eg4ps/pvJ4jaWdtsRQgQ0jjXEGs9jQ8h6HgtlKszZMmQKv20+EyqBuKZGRYq5WK
5KCxwQl1eW0IqYkkQgyLNmlp1gdGsdvq7fdU1kNgCmoF5S/+dC8AImR3LH0MPUXBaSIBj9bWUKeQ
cDC7WaUmB+BDLMd+jlMx1hs6Ce7K4/WSAose/sn0j1Z9AP3xHyroKCDs0T84bf03A5uDgxNLKPSE
MmLYh+BDuqS9IkMD12bIEBobVtp3qXVTrUSNEO7NOr4WNUqAjGApK/83lcmyKHKTaDGMOtTYvHb9
HNBTSeXadxj51DOoxK0SbvDrnz3bYnmcDQvYq1HEY9Sz+w8ERU5gMq4rmalKTU8S1NIK0HoWONsY
1zq85SgG5EzMyCvoDjWipQPnT7kud8EMh8+AVU7DsRw61DU0A+o42moY2iXoh1X0cC3/kOMtxIk5
sgryS2omVdvecaM8W5+V2IkJ8gDLm6aChK+Y+dC2XpOeFqx83KUH8xEGXdoghT+6lT392UZWTXrJ
yZgR8a13GWED0mEWOmu6P9n77M0n864JlN7GWQ8VDf+WcLu7CbCuUpnQLOSifXYpej4kCTN3F4Yh
YkOPbLSlmBtHGVQQ0uGE5tjmWAU0kdAoo6koPiRFUCT9cdz7QbxnxsiDvABaHfkS2qaXGeRHw66+
8scunzxkFew9DrQHNCPUQUVxwqCa17wH+3GaM3EPch9SG4p9peXVqAJ7A4eDyYFCgVThKJH0ZI67
Tf8UtJkmBaJndS6mz6Mrr/qh9ouSwxYuxFbg18LIc+w+BQ+MkSGhUQIF5oeuzRQtnSy0Ewj+I3Cz
8s7DIqlcyygiXLrak6ND+ahwYKc/grNyGflaYb1lbH0ZfeKCJ005itQg7f4Rh0TJ8QSgJopCuZDQ
usp6sXwvpP11XHn5BSXWZGjRRtsDR19FE9hAdh+HM/H2QnUDkYUO3+Wx+k9KBLKnoZlxCwhI4w+H
nBqUBxIPFExwBU0TrUCL8/TszKGDtGIokm8CIOycJrgJHj3Jl9pljW3EkrGlXHUcy53g5yy49i1A
sIry8qeqD4FoIDx98qy/Ul0RZtmplDe1DRsOvE3MgOtAuvXmQnZqiAIvbjnvBIc5ZClTFMFScw78
5vRsXCAgY7QUeA5gE8pr71N3g71eUd7JfB1JJE/6rxJNHOTFGvp/cNByskwmjzBqh/ZNgKzfHwoM
IQulBfgLezAJR1vOzvVjaeQN5vKNJw3Ti2uIh2qJrnxjdJP8CLquv4RLZsDexbs1LCqG6umlh5dW
Hxaxizx0aXYeQK1ajTh2yBiXJ/iOep2lbv/qvlQKHNz+Swn2K8gsYNpwh/k6gqfzEBHE8ld7Qf81
uyRaAxExMYvxykFdijcOLKF2/ovhD77/n3MYpRxQwQUMn4dwMYecykRiYh/ICWNc1s73iKcc4+TP
G3zpwzzQcSBPhsqOqHfVBVmkjUf3wYIVSwzF0PukvLVMf0WkQKPzO38aAd+QnsgZlzrK7GTivVhi
R3SyuBXhUN8MUdhomUt466bAW1Q1nB2w42eYGreA8h0C+ZaugbBGxBfBMKZ5DT08r4dJvrh1EAgg
g9llGikVyQqjZ6dPdZusnBw5cQydSVCBJuQ+5S/4SAwlWOuIGrS1TKbYoLOpL/rGAYW56fkw864G
S2F+0vHsW/mIWkAFBr4ei8IHINdD4ooADgltF50zuTHzCEArmHPwZLLYVYeh51CQ/qXwBD4CuIL+
MxZ9CXIPtBKa/la3+U1n1MYNqXaO0lobVb/oDNUoesK9Dn91ClFQBErk+5CmgiZH3RT6aBdfAmSj
bt9rD7Vmm4JyM13rtYSS2MvvCMBb5hRnio93TaQ/j/bB8aVs+dIrfyGKW2KNvJ0FIzoxaZQfzBk6
xRHPZE/KkAul+6NBZGCEQ9fPICNJGXjUkKZoU15AHMv5qetBBIHX5MO1NpOR6m2aINrm2VTpJqav
iuOIVQq4RRGy1Ec3feC0BgwKJVdfmputbi/TztE8sAy5PUZLQoml5KZg8cD7exbSjp1OqxsfecZq
k0ZNd7MzGkPjlh3Tx9NYkZabr8VFrc/0fOo4NTT1Fj1hWIm8LbcHlWAizX6d/XPq3iup1QQV+o6J
MKlswZXaojTI7AqLgbuMDnxg8WCs0M/c9bKbWpIX0pq7EZXTDKdLhrx1+Sb8yvF/aq+RC2dkAvBC
wkO/2DAacAwigaSNjxMWbuEcuNWg2VC9LBHT18jn4I1FKrVHr6iI6hci2D1anb3s3tE3R/CjV9gF
Ub1qGSjQWUpHBGuLBbDvD5gtlmkUpgBxYHlWN/2iiqsErwqVPe2q53RAwOSwvSnjgBqMU4H0ibYC
EqqPwbuFh8HxTAN7Qh2PP/FoyiHhK3LIZ3URBXT/i5Mgl8D2ZEGqAjMIbNRENSjq6IzQtAq2OJjp
OrgnByQPhlgvDlli93kHRuqGVXWn4mFXXIS3PqIuvdDulhP+LzpGmmQvd4VlMc04ENCUVfy6Osxy
9AEnB5zuIhjEgGf/w6mwGvHNbz97WaeYOq++w23R/3cmEEDKORyY9ealUBhcjgr+9mSxPeyNe1ts
VrQk7Oli5RiRFFI7cfEpnSN4GHmwwGE3PKGDPYE/gWzx6CBztd7RiO4mG3hg4VvAzXEBHp0r6FXn
b1Q5xs3a3z2KDr0DYbh8Wtebg1sKa7ZPdcNZtB+L3qEJGtSh5ZCK7tTVui3KlB7zAlHzAgaiqoUr
HbxgWlnVs0PCOzmN1P1mzMIV4UhvM10LTlhb3o0t1BHNiAe9qf/2K4rdNlX9pw9Im6T3k56hGCl2
A303ZFjSKd+A4SCHJAJROmUMdLgZxEytuDIow456IfhimPSob257KQrJnHBApfrFBhpojrKpPgKM
1Zz0bvjWkT+g9r2cLHJL0l4KKKA7eXStJe0TIMKDvCUtbXyYFHdnEehINsK2ShlSo8cexa5Usi5H
fpuJc1s6Nt0m4jvqsRnlCcYo6sMoDN/oCWPVCNZMsj2hy9QkE8XdLnE24x9AeBJ6ivgkwQi+ABA+
o9W55Zq/eBPGaW8VdmdvNLBG0u5d2rIpVws2ueQg9NTUjwz4nOsOUoAMl9DyUT3Lao4HsriHT8Au
HogAnoLvg6j1FZmcTDCgngccAWq9msQNMqVi/q4oMcR/mBl0UU/y/h7T24b2i5k27bsCM6C4O9gL
Ka2k7gBtK9AUC1GXxacg/QShnGh4eJoPddt7GAI9NEbKqmHp/Hz+7os1DdTv6Q8FEsNoOuIUCCq3
uJpz+dG8Dug8DAzbzgq8je48AerwkwcSQmCJ4WiAhby76EJww1aR648UdXuT6ryPEuliWECuIUCH
lFhsC9oa6hTUBF0cEcWnUHwfzDlsYNF25k4i9A4T2bTXQfv7aIchZwiNoapBNBbbJy05FUJN2QiT
iBGQL9hMRINpRLLH8eIMeRWMP+SaUW4AkVA29gDr4sFGsgsKPR/kek5OYihgBdQUZNpkYTT90P6h
lSy/+9wPy7DtiyoU50HXpYOiPhc0niL/cPGiIxcQTFCQQER64RXhAYIzsh2Mai2LkLk0hKe7eHIr
Tst2uChcH32SUdYRkF26hpXIZp881KzIcWS2ZOtn/ENla6FyRz6YZQgzSOynXFQdT7yLTgEFrzUM
ch06GeW8Wd4YPgtIz23YMENe/nQnNFaAJ6JhMX7H6K/sQ4DklbqjQ3mJX445xVFF5hBLLkl5IKY3
pCrt0K5ErZPxjZibU/AClsT9JbvoZpGTec3Qk5+qgMINgyt6a3oMWkLmuEjtq0e7W7D5YSSImnhX
l1Sl+sVqC2DmzSFI6sjoCkRGIhP4TWrOaMiq/Q+vgtwfbyRyoLebeyPbO3vV1SUFRlSzT9rqS+Rd
EGmTilPUtz/eRXGo47uYefGRaV9YNu9aOlZASH0tBDkN+iYcNLOTQCTv06tMofivGCOj2sgdX92j
/SopoZwKFc06bf4h+vFgrnYzgcuBD6ZpTB+vjkJu1GagVBuiRI6PjsvmQdxusY0MORgT8cezHAxG
Eb+7a4YSvIB0AVtwxEUfOlyxjOANLrkKs8xuOLbdDeHeiVN8CqpV7zCBbDPPHFjXPx6p6/pR0cNS
Qx1s6nV6i+z4JQfbarFTOaprIAn2DPzOlq8m1Wr8yJoVG1xGZ/wxJ0KngW0Ih4kj5x9Jbos1wc8+
uvWeY+7DK3gWB7XlnHhkD2vA6XmMRvULl6HEj3aiGeMeXc47Vf0a+vKoSy0q2xbtajMFBDKUlKR3
tx2Q5EHTIYKSLdO3Z3cHZNyP6GItLGXQvgdDQGFGqbpl7cWqbzPLC9SaGoDVTJqQD9bkPUPD4wBH
ACTa6nXpXmb9eWm1x+T1JYkNTCuqqY36RCMfFb0sm5U92wCM4Q1Od3W9chGWRPIwdgGSL2m75Aoh
hvJmopNwI3msy+w6hv7z0d/7FtwO8hVePM1OFN+MD2fFbkNESmagP+PqJs/7go8eMn+wegSNnGvM
LkSwQUdUVW3wxKWU7ekV1YdIGASABdkf/cLpyCtW0JmEKwS2NDtRBe671l1DDXenvrIAoA3W/Yz2
W4DOjKdM8b9hvN4A4W/bwnMQp26mVJrQn3V9saj2Qa1aqoLp2aJsP49pmSBJRBjCy+M9UaLyipfA
ptIRAEwDTEZbAi7hgJXxlZ5mzkFYp37B3qBRq4UsjvQ4BdZJYYHTtG/ybfxiI6IMqmg6+GLq9i12
vftAY/ks6R3mFyOmuW1BoavRT7zih9CAzu7mjF0qaubSf2JMBXavoclTaXwsciS16L1oUdTpOCo9
ju+as7uJiRofyLYTu4BbII1G5NltjoQ31UWKQQu0IU6eqIN9JiD4FGNQyqhIWXO5dInS2O3kI592
+JDUPvpvFwQZZoOBGM+xYJ8XC82nVS+H0lCULscEJA5LGl0cKnLCxzCRoW5r/bKoawRKKXK1o/lZ
UFhtFuTtUgg+QuoQn9KP7kKbxR5fzC6L344PQZriv0C7MMlK+pQD5TCThO1GtwaTkZzTosl9peun
FF/4hZTI2I1eAkOqSK3AqulyYe1o0YUoZNzLLl0kL+K1a8Ml2HHFfa73FndZ5QgY7zzkp+Yq4krb
PDo8YzGJvIqHnnZEiUui+pXTyyfjGcdz+9QQ7SSuQsuBSnOQFWuHJ8EPoiMgoO2Mi0B9KQ2MFCVt
zOhdt1+IoAHiu+AAkkMaWz0IdRZAd2XS0sI9xF+4Jq2vpLmif9R/r1olBClDuRQRnuVOOyXIRg8U
J8gvB9WRWYvUmRgVaUdjW1QrhPkgDNzniOCSt6c9YvWdxcs6M99aRQUK+N43jpDztMAI80l2TxwR
bnxAsGd35NQZ+XfjHujE4GgDWUIiubManBIQlisX3pKSVJhUqFveIummm8lTJPCk6CTkUOePSceY
cPCVs/F3vMdZCPEsPXX01AjQ8OYG8jtb987ekZGAFf+wBvLADP5QzIzNMf6vHMkTD01ujUyAZmeD
r4lj9nVcoV7WU9cVkfO3E4375JD2QLqmMP1HTil00SS8itwVPor7RECPEB68gJKQrwwmE76M0VoY
u8rHBPxuGng6wn/UBDXPoQdQFDNBTa+4OnkQVc2FZIx4Q7+W/YJu08ZB54EmEidpUkgSgVYKelpn
KstYLajwchgQWX4qBtoAHOB2bL0mzeZhoVlBnVAjwHd3dkZqgH5Lhq/xKwwz1r7kcvJlMDRZyIKf
ScUKOcazBCqh5BEFIReVpZQM2Ywim+DOJfgWqDDoL1koPCNc+tyyiPq8DqqriieRc/pAeBGuOSur
6kivLtE9phSoa5aarZM4WT74IdsOeop9A/UNh4l78RZ9UPemLyLaz7DvDmBrSch1FnNVsQr4lwSl
kj6lakN4ZsMRcFkCLGtU2YTlqw0OwsQrvpLrYNYVD0VykZYJzAwW94+k89pSVNvC8BM5hoKI3rLI
iglD6Q3DCGIOgPr0/U1719l9endXqcBac83wh608XOqMEU0gEBsRf/lxOlYrlKyDoVH/ow6rC/1p
aWtKe0tmSNvZidAshBeeFO1pa7aXMMqBeKGoTblR/9mcV1huDz7bw35Jt84VEIu8Citvq/VRQGTX
7Q+0aSUuc0mz7Ze2EGxUR1bD1t6PQl6Vx8aH33ZZsAb6AqWLtPqocAQ6LzwSnrGszZhtzHoHfcJV
kMQLCp5lnHk0m+nAcl0dC9FoW3gyLFpxH+yyQ7ucmtHSdUVFH6otRDeemCydCvwmpCLZJP+fHgtN
URSP4i53n9DHSpE1I7gEkrxf9QABjT+PqYEV4VRiAY+bu0okiZaYHkQ21wRfGSzMSuA18op8m4CR
2BEuHsXLwTKKYLT5/elKrpyEMZLPLP9GA9Oy+YftTfpAx9aXDSiP8a/u8Qu/6f7xYY0gUU8/80AF
2XTk2U8jzkS7y15319iT3blxcjfk9nEXYJEVhIfMu/tG0IaW1W87bX5Uflg2r+x9OdFkucG3lh3N
LeW3pEMSUJ4hhxjLQJJVLtWA0QUQntHNB7/VByhuRjw8CLo2rM/ZzKDlLEuTPU8M43bxDRd2w2wm
S1NIH4QaYEpfOmVy0LOcCImsDvmSF5UzV9rTVBSM7NgvghMHKgJydCXRnJRIoFYxxxNLSn4KpALe
7ExbpNFEQSqH2Srk93QdidUVG4aGO2sIYDJEp22NVc2H4xJiFhG3bwvDBMhLLN8CYoFIwyg5jOWy
RiMkQVnOXDExRu4TCChJFMF2MakB2An4CKC/Q2Od3X7v5t6WzwXUzYHzIbFZ7hiRFo4Bt1ve7sI9
463lzsjH49zgk8h9OClhwcsBwxvLrb932+o6B3xpP31el9yAz0se8fsDuvS2EWTRs9vuJ06HDQWo
nvv5s2c3WSO/28ry4811ZO+cBirvmdcYtpwzh1Yzujp3NEqFsvdRT+cUFE5j83YhbrExjnva/7+I
IJFBTrMEw00TGnrFxkyoyMSIU0NC7RZkw0cvn5S2/G3DZfeJ1Kg4tvy2Yp1NVhz9S/BA0/3Yv0w+
jgSfyrkEx77+13pIvPqoPGhHd7Rpno4kuib/vuxLLwvo9rJFkadXWyG2yn6M91wRORtjDk1h1Cpr
fPbHPw+7cArnZWthbaCFsvzlOGd/ypd8Ym3f9uRzMnsrwrp3d5Bn4QbUw6ZXD7tvAk9zBJmLo6uu
mO4spfUsV3XR+AWivYeRGVt1gIY4huwMObhYdw1/H4Ybr8mFOsizFhm3k7W+dJvKJRTJHZC/kvv6
Ir4+IK0yRnBmHJT89Rf5VS74/6eUO62Nfs8llvyxRUSVmJoFEmdfbqEkU2XvGna6NuxOL2NZZZHc
EJm7vMhVtjKwYAlu2fj4/fweJ8kIsVhMJp8kMSxCL3FMYqHGqNsxhoWlkZx0EzCaBiDUoBOcItmW
qXthFaVkK2gH23KcdWFYhyxdUBj2Vg4Cng4TGOIVO53NyuLlX96EEZ0RyALVh81+5vEutoRqrS85
sY6QOkvwwW2gDOQSn47E/btz6n3CJ0+wHkKkBrw2K39HQTLSwkugISR5CUp0YVG+3qDmNvs4PCId
e0VNrZcova7JOnh8s5b3ddsjAQi/dbtN455pNhivGrP0jnP0BKcN6IpRN1jc9YDbL6q3YqiE0O16
zUnxa3Kk9EOkm8P3LFnTtmsTDggDHFkMNeA4oJbDb6eEDAk4SLjQweK48Nlv3HmEzZeaF6Gzu4z0
pqq+08+9+8Egjv7Vu+Pij5fHeEGK0iL418G3K3Pmt18TSKxojrcZe3u7xB3uXuAtZGIP/oyWGaMO
3CFlOH7Ah1qc0wVAm4bigpY6Ob/qOEceHcPXdjcXxdthpm6ghH2TA6hCYn9deGj7Mc/n5i0H3Bkw
zEsEJbQza/zR496rtschgvqljaasmbGrG6Jb9ijYPcdX7xRwfCKFZD14RNTwf826g9RxVYd9jrRD
apdl9PQ7sMzAkJAdbHjQaL/wo8S0Tu4QCEmfWchEdarv2KdAPtgnCa5gQJjmNFT74LLIRslcMmSh
Xt12srRidB7qLD6+G+yZNbpJSc7CO01JlODGETov1L0uGX/OkbI3hrOvLoLZUE7cJsY4sIdoHrF2
2/1tixRki0gvHPnZDKUS0wajtb95cSg2FxKemdia9qvhbt9wWbDHsb/cQSsZywc4U+RqDjr+Iv1+
69V9ZnPHQY70C2xDymr0QyTJJzDnUeK0sYpyLsQGUcCoL1/u+SHhqYF5LcvTvcocLfrs6+oFsIbA
ef5aywrrgdSLajE32pa1hFCrNP+S6XeAGhlTdJpL22szeK7zwkYSi7JplCR8Nr2MGBHa8f/J0j7X
XD7d6HoCz6Q3bS1R2bTtPNBctmpIBQ/9mJrzO7z6Jbjtfq7uDC+Tiw0Ciw+LoZSM/B4EP+97dE0c
uK1afArKE1VHplkpmxwrjyCdvTne/spF5lWm9eYcS8gg6EKYo6RwT+pRjUysQmGSdCvczz2EescE
HbzMmCVHn2TIsYIsbK9TeK3wN3pjyUmO1qJAYmH+YeEtTH2inBE3kYz6TU0v0lJLWvwCJGoIm+vX
iCG6XQetefp2j1hmQ6QEqQqGTOU4WFSu8MZRSmrAAuQvb6rk5rUGnMFINjEmOYAldWqGKkuHc/zK
R84/fwkODlbtuTCy7sx8oT/7d57he92w/vLJH9LOpapoGeKS8vIfExJRFIP7+UQcU58kIOqc8SNX
vvIayHjwsmwFnsIuUb+Gi2lX0C8LNz8Mt82OLYYc9Mf+NJmzN5n80ZLHSQaEoTxhfcjOanFXL/6o
2WBlVQ0IkUjtMQ6n01C4v5cURF2b2Ozuy4h2lCeT9afGkd5FqY++It01K38OkuTPaDmtCGvW26j2
cHIEHpOV9lDbFNDXB5Xc7uMdcgZUsyyluUfWRi7xZGrOLhRlJZxi9deA7CNddExHml1HRxYbw0ps
5Pb7cw0+lMskir9hyzJKLBkG+7SY+HaSMZEau/NaJJFgO9iyrGNJn+oFmxdYIbXHJbfr6N/bW/R7
+a6vTdJ3aQCxu2CV54GmFWlE5pKQGJGyEJJBJZuf9IleIt9m4NiAExp6v06uPmPYx128bpazSmq0
15Ts9P+Jdbii7MzsGNjNuvUiAICsY34agjiQljCbqWZrKCg6h81lxB4vW+pNUHOF7HoHzm+GKETz
5xKo9iLUT+eZszGu1n7sdxZ7HciBG/NTNZtW1UVWWur+4hYXVAtIixEp6hqLQ4Mmzidzrz7PQaMb
YVUnEB0q13pNCGmq6X1yn3TD6FjfzZMkrhW9G5R61zl0cYNhtqr4lG+BQYyYoE3rMt0rR1AamVQf
1HUCiQPSpMKYWjN9Bi8Zk48qZeTR0tRLDKAAbiKwOv8xoBZvw3UWGAtUA8aUA4DULt0wimV6K/EB
Ahrzuy5VWXEJUaD2t0SNiuRSx+J3xpprq+f6jDUXw3rTea7hyX4w/ubWdBpdhpJ82M5wj1DHjO2E
jionoF1+55jHPDh1kEA/wxxYIRR5V41XYPSKUaY+0wKR+R4nW3Bv2xGHO4J+QEZBK2HcZdkvHjCG
xR/6NaFUzs0xbbSU9aABMMlyO4c+1uvoxOJSdiOScNKDJJ6SsgChyMmLPrnaI1hJSwnFQIJYrYfq
3QPoQVRAQJ64y/UFqKw+n6yRML5MagiiOu3ZuvqG2R++UgFuQXcwEwlG6tIJqYeYIWsqEin/9fVn
3ViAjbXaI3JWSfBk5IELGmk1RtTXlSSaZ1HefwcNexml444V6WASlgluh19BHV3hUpFiWNvX4mwd
9iAijpQ0hJR3mEtN5YJSnlIV6lt6fiP0Djr2UZwjvmlY+MaLo6zFlqCCeFSy7+jdXVKEzwiCubCG
WMEc5DCyke7jq5wSR1minLh3nT2r9qJQUHXNIN+hYbGjT0goQLDBNiFaK31Lv/xN2MuvFutTtPyx
li4+lrF59E6T+0pTiCmvi/6xm2FAx71Cf5Oh0sHG0+xi35cdmekNjvgajNZ6yRlpLQFndNeft1q/
IJLpUFGhWJGFiMovjV8SoIODPGxcZ2I8MjCdf7zUI+ab8gEjug9Ig+AeTQbFmNnCalk9cfNpoOyN
7x5HSqfpNM9OyysMF7Ab9NKocigtlo/hMqptAFx8SFUbral0J9B8kEOJu5b7iGCguMppiOBqUN9j
WKWpgd5jhUJPQHI4PEG3e3MV5J73SOOYsYJavy3ml6Rqo9xt+A1MHllI0C8y8gl4fQxqMBZ6d+Ew
pBhWkYGOyECPJsZI5yVywvgQWQ0r0HsHWAkMjAR/NqNp36aEiMo/PBUfvbRfY3m4L5YhJt9dWbg8
FZJSCtnXH4Wdy+HAtL9IrC0H9cjgemgCfPDLJdMiHgAC8zsBge5Flw49NgJ2Z5HBsLh57XVz/Zjm
nHxEL6TTmcRajywwRNsKEAMwq7Axe1i5CH6cRl9AMD7fc1OaTxh6T8MXOASBlEwfdbTr3Btjg6q7
NWQeAjWA5Ct3jBQ3afS3payoATBo1kJYzZX9BEuyOgRg6nrQQ2jNFbaBUqLuISPwEvQyhM7UBpGp
kc7zE8o8BkKqbjh4emj9lHhkqLvuMOFZARCYCT/oZh0mgsyCUb1H/OsZnOoDHUsW0AoV7eLwpXv3
yjPfFoqW9Oauk9Wq2k5BJ6yg6vb5fUujy6hhKMEl01B8mN3GxQHqc3iNNBvVjBbsr0SE9eqa4mwQ
lNKQU+YGdry1JtFc9YuzWtzQQO4E6D7/QbhdoIl87RXf4Rv8ogwXLlYBKx19jxv8EFwR5tPbKGH0
Pr1uv0zwGIu1KCPv6tlrtsGII4RX2UWNiRKs1SHaKvbdRbDhaD8iei+Ct+CMQwNjn9ZULEMH9KDa
zQGWuh9CP8Ry4h4Tu1k6774oU9GRo5nUDgfnh0p9quKPkw1Lm7wHLTqE507WrAOb4eoYVN/ornuG
3jd5GVUYkUam8x23qfs4iP0mUvUOaMaanwSdPpYaDfe2TndVWVq346htP14AGs6YWY5SKIf5DAQE
E25BhD3qTuhwkTnozXxVi76jDSxXsV2rL+o5GHEoMLKpzjTFbjYHJF5ylMv07QZPi4hPwcSU2z6C
T4bCi1YjX1BzuLtaFwmOY4w7AfNvJuAUVl//Pq3vjm//mBKGrh5/Dm8qoY6wJ8nt56XIvnwSeh6D
hvWOq37VxvnC5ggaY/v1tpthR1fpmNYGIhGXbsvTwg4btYOMvpOEBDuyQusV6/byfFBuucW33FwH
cgWTB3At6/e+EhZ6HxUdV9IMSb4RdhymfzF908o0G+H6t401yqsI5RXL4VqiXWM+qbWxJtPXA+JQ
zcIYl27FFyny/mvYVLU/XEs4u2qJ+AqknOHiLMNHWzTVsXsXu72lifXbOE2t1v4BLf1tP77xsupr
YpxyQgNhq59Vw3C4lJmWuoPU56B62x9nkC+ynLqlte9YjbPizHtT2z8Qz9dU+85L5kNtX5aKitzA
h1oZR/VU5bbe7jYVThGLGvHPOw2bbdU2Ke8rInEtxnCiHhWOjmumc76rU32oMR2jmemmfntGDTsi
IIZfKON00Y8eTC1jjekL5Faq14aqdgHE8pt90pR27BY3F5OrCTYM6xzAEuAyXN5aiF8gL2EE+D6x
9sFIxMVU49tyWxjeUA5+bmCwjh+lq+t+botO3XN3j/j2k3v3jsvLjedgfdfnHWGdYM/z6yCjgMmC
eFEWN6wcQcrgRUaQQafjxb9GPdBD1t4qOVjlOO+KtOuBipD6inngCxRCBCIqTskH7/mASo78RPf3
IsxgxzoNmPzmpQqL5eRKPGCGO2HoK4gODJTxTaeWzBQFiVvvWHeqNLfFJm4Hi2dp9WtPF7tyGLrX
OG7ewIpocySt3v65/qNkftiUuWu8mYIT0RAmQMP8+Me94pxDmqEDv63/7vvZffzyvgYX5CVd4OYA
/Zi5gDdhkCVqqgx3+yDpxv05CsAUFSfGk+qJT/d+Ue4ZVIrBJTLnF3veGPF3L4hZL3/MkafP5f6h
z7du2/w395q+DRuYM3ynbXeYndEmg4hNm4Obnjo1h0XKWfz9Y4wyhLQJHurRZTeerV2tgMGRBGMo
j+3cq/Ee2Nm4qFxbZ0z1UuHAH6Oa6tB6UzfO7xwndnvX6Nibz5YjBlgY8hQ6KIg2VlTv1bQFxrE7
rXlg7S0UEIUsByQbPMBUZ6QKCg4O2qb1t2CK1mTuD5hw4eyQ96yx2d3ACrhij+8jBFjlCkcw9V4C
EuJgIHUCXgl6ZfrVcWHnJ2t7Zk9193HnhVFC59dCGGsiVs3lAFs683IoaivtBoSJGlbYG5sHcCdn
BxcbMI9/AnZmNUxr553wqsNLV5BG5buXVMTAB2gQIJIb+G4bJ1UGPFvAdkcPQUveC4GJ/g2+HKYn
fvMRHUrFIZeiaKhQkEDnh6oL+ti8fbfzmZFwLF5mjsAuABdVAfgFpMtqQl2ojeQQlvDdLjnKU9ML
y/GJR3pi4hmaR0cmD+B16fNLVz0hi1K3VO2fBxd5aumgl1SU3ys1EsmptC0NclQRmKe0u8d3/OU8
WvHaxafCg9zYjCjpaBR0SH6wWLKMzCHWpiO0OZBLKenkPp0kApHITqGw7nBYUTREg0538OiBLKZ6
qDWsa4W0FrNn9cGhrf+bBdXXKLuTY1rf5UcAHXTr42JOxQrIiuyHQcN98Inf/QMmg4IrfE4+NjBS
ns0oaTrzRojYxbOHswUm9GCwoECf3nam4e1r53UfU9h5LTJyMDl4YTQtDBQOQd0E5nfa1+PNrQ4C
khl7RlLjGimHm3FZXE6uIbCowuEsoHX3OVl4HyQ6rYeCQIlLWEmBKPIo1nvzoUn+0HAMDCWZTV9k
vfQDoU0CW5OzMUhF3YW2I61FOe9S6xIz7iLcrwe3eCJuu7v2tl34qFkg3lK5c1B8ICjvk4q8qXN2
5n22d3qWHZ5YybsrqQr5EzR5IFjJYG6VoekMPQCB9+UXje+hRruBHqd+tRMbv8Oag/uvd5wSYE8l
hBs+D1sd3GHpvNeppftPuu7gUxVxPYXYi9DDkU42dixuWTjrm3vJKY1oniXHecN9rk7bdXs2uA04
d3YEipYaN9Pt2bvJ5Q2zeHyMdk0STvG8BtYIVrAQX0LADc0GewzfyrfwdovFpvFhj+mmBR6UrTQW
nvRkUkXlNuPZWm/Mx/Xu2qTHKnm4jsQ2vyF7OlA6sKAYGDQZKWiXoebd98xFOclPmLcjnChdQJk8
mGwFtJW8ygGJID972S47G7z6lOmWuvNU9yW3YznGt3uH38BQKyzifPMevUx7fi/EZvOJ9L2IS2MP
PfyShGlBy/527AMEx1bQJHTDn5Kz7DRIhuO2Xb245y+fEAmvGFYdhTSZxp2Hjs+j5iZ2q/SD/+kU
ve/05uZxeXAnOWddw3rV7JNI7E3G7Rqx1nziwUayKYr/FDn3qVixXEdfTjMLxRd2+pKjGVAqz/AU
tYPdbQ4REDICWbfq3aE8VkMPz/Fx0ySOF7SuD8O09A3O0bbbAodYRB2sDaAz2sYZKmBz0b6oMYzV
DGdwkby4XnvHKd18ovon3WFR+f8Eht8OOze673CopNAie+QcyN0XfSiUVZALSUeXzuRWujv9Ywvp
L6PU4MomX7GJZeG1FodmnyeVe9fTeoeyS+m3ckegnBFWMpuT+TvUN52HaWmD4Q1lZsaqk7KYvS+h
10J6z23oBBhQoBDXUAoxrfpwPLxfXf60PcQe9APmEDYZnf4OzgHq+v1r6P7hbh2r0TnvcwNExsSs
wxfMFXZPums4LbvIHS9HlwurAoHViEr8NYA2fJ4g3XuzqiZhlS/gHz5H8B2sxJs0wKhP3i8Qs2Sn
qnHlUMjniRhkp+RQ4Lm4SGcMDf3tv65+sijX43dDXSOq0ZxUlpL0e7NJnW4dJDo6iQ3gls0ItLVB
od54ehVlJIrSFUQlGWjYE64ns+tXnshJEK4Y9W2RxIw58UmQMRlTnUwZYevdfZJ39GsP0pMCvxGQ
9Gy9B33m6xwwKsu9qPknGoJNbs/n2hvvSMInu8l1SnAo/cdx9PI7YxRmbHZyEyEkTNpJObneJgLF
mDI8ROf++ApRP2imTquGsZAZ9TYwKbXURmaG6h8ADuuxwzOyLwdcAq2gJWIqr8PgMK2wHS39eumf
vdp9XutTbPu4XxxCPNbYkaE+z2wsVI+7x8FNgseazEQZ4yGOPEgl7LnvYhmzOH7iyiZAJoPkMH0r
Y2TcICGf9k+ahSgs8b7+pWPf/M8ClPbVdG5z7aJ2Cf+mXAOnkXOOrims/ztjEBv5YqN0TxC1Wa9f
CyctVG6ULk5HtRZxghWe2KeSKKX7L5xboOkSaOY6BV3eDJKcZ8RPvOlGWLwyLtEZ/rO8ytWbHI+e
Pr+gfCTOylmLgVARiTttIeI3ZEgiZFMzQsriAyVa3nbbl2nb6NVWRokiUPlRt/38YQKqz+X8AzZK
i1NGicaC2TSgXMldcI8AidrOrWP08j2SITKHhShWZPBbRw2n4bylgCajzRFd1J37sI6OmyxpAXg1
/TrTcuyM3Xr3CCqLmOl/usBRAOoyrvSK+cmjC+0YAbY9Pm/9bva1S5C6oOcEcHawrzLTIXt+qIup
jgcvRAf5AMI0h+H36Nd7WOFY7XlSU9lTymyTabVut1wMtxbNp//UkFz6KkfbkBjKznqrDWMNQNL/
v9h/tnA+KTvsxWI+3ADwHkL3xYVYUJnZSvQ4ePZQjV8WFNcW6RjBkMqA8v4lSZRFos6v8iP0SyVB
Llxz+Q4PwROzKl6Nn6kBZxdIOwoMAPIQGwsao9837+Qca1Pgwlgmll5e1o5Wtp3h6ikdMiIiX/L/
V+IxC7mxzt1Jg3pGZoZ8F9/35hVgM7fs/681lMQy49UOU1GPenVJlSWfDQYoHQUTFhIR7OW/uq9u
cyFMWW2RRgZzSiaVvVYvm7dLVQ8Sck84t1+8IrCHjsrwxqcGu2fNFz34rMC16UmN0FvosSK46AUQ
yj5oLrj7UPuRqUOS6E2vR8gTLW4l8hyNEEVmD7Um9iFfY09USheYu0AplScgN5Hv+P9Y4Ar//1F5
ZB+4locJCYkQX9vi5VyKCRjNEvKYAsk8w+PkB4kICVN+SlJwMl3UJCub7fzlc8zl1fvI5SxQSpLP
Kni0BTgxLmC+GTa8BmAzsD0wSmlhUNvwP5Y5KHkopMDbWBjygP9/PHlbWUjyJ4XLJ37ywoInlcuQ
z/9VCI3Q6OLV4FrxLsja/Nxq5dc3JQiCkiEqoAriwiscQhPgH75foGRAs1/IfYjupMUFAz6D6be3
hiyuHrdZhAb4ZqiAAl6hAGUMQiOIgTYj7TdYV4bbYDyPMFevtu68Adrj7tuHaiU06mHfocADYHe1
UE1gtzQcUKaLfo93lzyW+zufP+0Sm98m56Vw/0kReStQc4KTg9mATjUVMMUBUgD882Mh98H1iXRE
X2zBuQp5xhZ6J/T4OhEAOUINVwS/nGUwh8TecbyNqJqDpUN+TI03G6gkwpUA0A1ahFWFEhryhQGQ
wvFuCHZ83rM8K3DBgxHuySSQckadAzFZ1hEgXoepPqAuH6Cev0cLcwS4SOa4YI5Gsy2wRpMs7Q/8
U4iYTwJIixkibcI+enh4LVG1wPmhezr9iuKMQcSgK3ocfK8KYBGtLETnTxb7XCrHBff8JRilFDDZ
CECSKAkzrQIvyHMom7QK8UXw8ykg1njE7M9x5vDXaYoBlRQhCR4PFkYL077lYDlGTNIQv8RfYBou
7sECErWUpzD44ik9LsU8LuahIi6VsUsg8VDFgBGpm1b6JWwi6N60t6PGgNy0BbSTwT0PApJi8reC
aSGzrDw8YiEKttuAPyzT8YKOSRTT1qWtuYx9jQYws1W6uym5mfw/2o1bOPYgK0fMXBg+j+Jp0/8E
5ls9+IqZEtpgmpiJ48PAyEodZSLP/N+fXoc6+HQMmQAB8NZvdYNPBjIw8+9m+DjSkZ3wAcCzkaxc
WLLl0WkJ6Q1NDlBVxNLunltIM/mmGApz4WZreKbfjACurPDy5uo3Puxbqrrj33OIDEOc0Z8t5sh9
pT6dF9DdXY0H2IFXIGxEnLIY9bsfvFzZJOIs0ThiRIxhX+Y0UPElLXPp0FywdwFY8ANhvZqcgkkf
+HmNddSkYGGv01Nkfjx4cnduYM5+IyYBSwrKrAHmJ1kmtPoARnm3oKbT66KM7VDPAg2gHfh3nM0S
oC/q4YIoK3NuHkN7uLc035waTCvOy/3Jar3dTclmKRbj1nMwHD8ofEq0cGk+1Ub0/psKV+63BD/n
+7Dm36ZrRgfCNY3YeXPB0YFOJPNUWoktUnsyi/HDFzFw9OCpvidA7Y5/LT/n4bTK/vT4x7PHNLBh
ZbpLC6n+7TX9Nq1cqZpf3gP2BvI0O2YED/VM3JdXy8JTFhyAvTifyjVvYD1yOnC7+s1/vEnumLFC
U9x/dwiFdbohtP59fc7QIGw8LUwl/VqByijUAYwvcefGWIVOZ3DnVnj1S5QBHWISULnp5vDkMSFd
+zjaze73bvF04i2TYtCMmEwDVhzxKAvUlKOCowBxkkXyhyzmGUNc72v26w3CE+3/lgHmng+cFjhx
ECllkfhM2dvj1PYhDe3plwNlABwJHpdbymFnckQjLUsZVq9JaOoQ5OXoaFtF7/PiSXlUx/hxThNz
8529aMlYBcJAQib+OqucPDjsP0uPxgtl9HmRqk8smr8wBTLYsYIflEDTXoMMgP9bL9Un67aRCn2y
et2X6jSCbyN4oJ44Qe/z1qfxYn5pzukHVQCA2X2KPzQ/DYdVIB0uYjv7gF3y60WBupdRIliQMZsh
0ANeCZ0jfYD9I6BcOqyWIIC0m+oSD++r5aAc0oJm2iTtZL0EOwQ0TuBU3T8Y7oL1TsYMfBcor0Aa
RT8Y6YatSMahLLb4QvzLxpqLcigLc0E4zDAWp1k7y9RAUy4DYE0d/HewriKy3TnJC/nueOyZajPn
CHeUmEoZqrNnaA2RoY8AGQ3PXq9T98QACOYkO3iF5ftRp3Iy1fjojRMh/3kVO0ftWkh4nqeIV1Ij
Z9JaI0W1jD7iMyiyHDUeWhkOT1XvLqfOj5TZm9POoCny8t9guHghegfilkG8JKrW1+jMtvt3/Be4
kTwr9gmECFjSxQlFLKd8C00r3X7RHoA8CkcC1RM9QrGUDsSh6WCdGZN9MNxXBrNy5CCKL4oQ1yDv
56v5Ba0I5ITY3Zeux1ZbjM+qXAMOMzkEQaEhUsF4tgPflAfIggG0j5mCkIKEeO19x14gmSEFL3bq
qLqIzI033vRg47z7GEcArxzRaatNOAcPPCJ++DiEkj/C+4Yu38YbM0pB912c1QMs06/qSKiQvqs1
l4OJzh4bTVrWNfEG2rPzQYOIWHlhtR4KoAC4SNoJgyCitW/DIOqWtcCwZwAJDwL1rE0EpZquu9zK
+KX4SELGoqIIUIxBjOgyBfsv0FS8j9hxjL1Bh+MnxyEEr4W8gqC2EDlZcpBjb47+U4+ybC4JD0pS
cmYKNASDTM55xt98ThdyM1Z4QFJiyo6+csSxQR99udEULGMqpN2OdvSzCjcYxFhyNex/liH0Go4a
BUujjxRX1AMTCORZFCPIpWCErBxnWCePp5NHviiUjdjHA4CECqIAiGkcWCiUuNtYKQD0Wb6H9Tq6
CwlsMc4t5nIjLbU4NmOig8MaA8dRt3Z8CFHHZ+7ugYVOAa2h1PmUI6fDgF62mAZQlgvBriZf8Ug+
gdM/zRZkilA/UNEASluRHSVdyQjRtrw6H/qLtBaF+kIdCpSgnoqg94Mbsk3AI833WeULqoQZ8B6P
0AeuZhUOTe3wOSgwrF2x+S70hx/kJVdqOhBWS5inWNqhRdGbP+n0iBh6OL0sSQ62KJVshU7Cc+2/
Z33YSZzM/IWkM/AFiMmXsIpDfEA+pVX1XjQNvCca8ws8gFH9JV9wLntcfZoWkygQkbd1STXpVSjh
cFsEzIMvxdSZP12PeBrGB7uzSGPuz3Z77+IYPmuOyTJ8cQ8zIU6b4zodB6vqeAmSSfSe7P53CXAf
sCBbKXU/a55ysxzecE7ldKdXzcshyp57rXxUlDODKSJIKVAmXaguftyADov851ZgEGdhGDzsrAAn
oOEQTMyxtcao07CYm4qcPwe3Bj7WtHVDUD+p1WxN6kvD/hOcz+sH9qg4/80DiWeHA0aEeEZwQjjn
RjGpIW9jbf9y+EWC0IwE81r0Mw5HgDSnts9Qz7+PO9a5H0XGACi6TpoF0tPaysMGLFMbLJdATTSo
lSB8LYPxnn1NLbPeO1Nsc1k0H+rqcgfOnRUOisrkoJYBGPmgKKUnLZVwJMsUuo9BvDKALFILGGBF
x+ese8Gg9uQ07l1mJx+Ner6NXVX/GkjFJeJMm/eIo9HZXfwNkgJUQ3ob9z7cAUT+/MN/l1JgU+g8
oZDd7W9pI9Zz/NDGcwDdI90E8LaddnWHvODMqNI7w/Riut3CrxrMwZtA58S4lR1ZUkebTPWmHlHS
keeO5AVdcSaMoF1KZVKCocBFNxsGDgZgXyWYKFZaU9RJJJHWIMr29BGuESwyTl1mNqoQwFocp6Tm
CCfCMfqP6PINxGDDGAV61ko+/QmqwQD+E5pvo9ex0vEy0pz1pE67187UEjxPM5SJhKDSWS2wJXIF
02fGwIJhKMoOqivFwQzk8/2uGLBuCieKeNDc+mG0rJuoD9+X9IiKyKCnb/raijHvhyUHcFJM1vow
9qFMl9Oc48iggeZB8Z+hwt1Gky1LKSvfjgHIovP1e0fiJQKWczTxqg23vjPqzamr6LV541Zvg0gO
tbYDbtcnFYrR3FyFC9RY28gEhccn7aoufsbPCVnJyVQIjuSQGBhGfBl7aUwA1bkxbLrZISIfWYXf
5RQuDaBZAoukkOg8zUlu1ntCnuJzS1V4oUnPsW06KZP44D4Vi5LxAQqW74EAkWXkQMtCxZhIi2rA
qjeH58yjpEQV5KR4GHkta0P7/DtKqZplVle3PzF6jwF/LgqXbf4obExhcAAypC1vxDC0OFbgnkLn
Bqt5vDnCK+MswfAY3gc8yzsUEGZ8Poh60hmyeQVj0SZCUBoxEHI5TRsQUc6lSHLBOuWwf4cP58PU
SaGdiQx4rz5MJiQjqK1dPREYk7Zvh8TxZc2vvXnT+ukjB6jO9Xqwwmh3/WoXaDB3DvNFteE1++oC
Q9NydlDT6NM0A4/5jOH9ZGRjko/U4gyPORZ5+6HxJd/hJOFTw4EkCQbOfob65j/97egwuHCEEFkE
eRrpdgTIXoIHKKMuaL6uAsMyXb1XLHNJaZrWnlOKF0ZDQDTPRaGBJ0KmAbbwwKGtkVFShz9sIHUb
jumuTZKpnN6DfE8P6QOEqmYzZ+ZMDBUuPZn1w1xyfsg2wu8E9aDMEc+zxQKDmC7NDiFv+tvPeCal
JKAhq04uP8qjURt8BALHdEKchTPftNETPXgNjD4dJZ92zz5Ora2yEVEs1c/CC68XME0BcNpZuicH
yalGf58NYTj8xbCqgqP0lkTYoqgDrgmETqg1WHGoGHFO6dPQL4R2irDnzIbeVXciwHzdGdKTKUq4
ddYzk3FW8EpKbXa0b0+VQJG4YOFCb/H4wLBtL7QRoakAUUcsgaPPucfT/QHArBSqhw31RvVUMW9K
mgEEBrsIOYUyLny3NbafC4kaiLw03l/jwyanYtbmVKKDnKYO802qVFudF+RDddfxevme5pthsSFM
Ju9MjhYIyHCgoya92mhDPIwLd2OigUH0gqLcpudKfU0LhFbEdLVIh8j9e1/w1NCDf7U+WRQHapHS
NNG6ZHodWnrJit0Mc6crDm1gYT9zPq6OVCUPmQoaJTIhEoJUl6SQtdfVJ2erQYCT9COD54T37P4Y
3whZqfxE6pqStfHIWJsVfL7iBKmG5A8ijY1xFs1hojDpQ/KhldGoQeMEtwlFnFmthgofDHTiVRyP
6AWTHfh5ikbXxbsx7+YTUdzja8O9rqgpjdnhCYZ3QjnWVIg6xXJiyBs0fThANFCdM5grsmug3r84
ct0KR3fxG/dm/hVSgTV1nprtnId4zRpthf6GHInSYOBAtacUAx+Jg7yDbjNi/kGpCRs/EUxWxkkB
PvUZL7PumvQIPBHHxniGWwzcMyP17MrUWQM70PKqWIixEKnbPBZUXldgMGjDLOhtE0a7XC+HCfEL
2ljS3+oB58pMXOH+XjgzQFOGp/RxXu4VJ80Ii+QzGGkBT2sMKhXob1jQ38sYaLkfGzU+26Ol6HOc
xemc52hhxy0LsbVmyigFZKONLQosPLoukbDWSXKZc0G921dz6bR3KtY4a2JUA3LuEJu4nGyXiRfu
CI3rEZwNWvVcHDuA+pcgEpIaInoSm4LFb11h/lHB5+AmpEopLEyLv/GsaroM23rmaH5l2EOTsEKW
y2IoNB6n4eQaAlUMxe+gw7mxs8CBNel6gwpBMpmB75zEnQi90mcNzta6z4H55PG3SnAYTzkWdkgS
MZlz81D/hDoDERCOT+u5RRdp+zqozKd6/wRc/9uZIgKdIGSE48zkwKzExUCK1nhbimtcyX+uHdX2
ap/Cfyyd2ZKiXBaFn4gIxAG4ZTgg4IAIDjeGWSqKE87D0/e3/bu7I7uiKjNVOJyz99prAIlSZKSE
2F1cJiixdLe5Q0VsvsXXg8JfyJPRcfZMcwraG0cLXVR1n2/T1x8PAjeH/37SuFXhCKkpqnKSd5SP
vB2RNE48V2cbc97lr5eoHubcKtjauoN03mCwwfG3DeELLvsn3f82cPIi60BIOTMwb0BZdB8CCPhy
PItCEQCKxoK9hH4sf2OsBBSGExlsJNx6uKfiwNcK6yVFmfEPl5dDxnqEDHBo9B6J3Ya2+G/7uLqz
pFpCNPc6BwWazlkqqOmhoEWHP+l3ppexHS1bxPYKsRRZxpkdpm5SE0AKudWe8U2guUwbPbgp/W+P
hq+aA4EYfgVpig1wQCYm2zUW46f0AuV12pYn802zxF1a/pAj4CYnsh+QTsgWY3Bu85luUiQAadKM
QIqAduBfH6PXTqLTLEI/Ag3NjcMEh+nk0f/3RlLqXq8KMYXSlpoNyk4F8XbJdhIvWZrMJQyXJbh4
3+JoI9gRrE824uWVWnVmM1fiZaKa6SK3YhviVtnHv0reKZsGmFAtxaVOSfGaiEZJQN17HwMo+EXi
d4Z1M7rZdvIao2LPzhA4DzmBf7dJOdA8fULNu3YJlsOpvQVfRIZxpAkt+aCcJjfDx88hfA2WxNuX
N09soZezK44Qy44iWdQCSyKqLl/AXtoCzdrD0jPYi8AvXL9egqK4kudMhapAiVFIYoCrTQa/8vVc
4IND0cR+iXcft+bHWiNm74b22ejx/XCqe3PhKpYjITRqJB075wIKtyucnE5vsRbJ3IrOE15NRd9y
5mB7TUoRHpI1es5gvHKQlh5U/jRj3+Gk4+ECaO5GN0wjFoL5QNs4xcPqr4WwXmosOeLwZ4UK9y/x
IXOJf+xnhXtZYkNOek3ZfJUkRtLCgh0wdhLsPcd5W+35XcO6jfcSwN1g0mwxnAOqvOKixFTqIeTj
a1u9CVSa/Pv2SVDALIBZETaMCUbhHJRBUm/512S2xJUDxu+Gw8ZnLpwkWs75esSUOFhLUMmV3whP
/JiPhovEcdwOK14ed8Hnw8yKxW+EwwlnUqsvJyfxW3S1mFRx5KGRWXFUwuxFj47dHH7UHsuL22jQ
e3CVMn4BRxzgSbb4Y3P1Tqh2hA3+wpCMLx1u5Ck0uysenw2TUGoXVAE/JZ2nzaD5A/djRcVJSrpz
1JogsNmkrT760zFYPVs3Tw9OR9HxH2Sxvsmzvnz6gjXJzPLyD5sVd4cc2AtetoNTMJ49xG4xC6nI
Q4xYTtRdvE+ti9E3HwPUoqPycPNT8JWeiEhXrKhoB1DHqdwFJxhIVc5GN8WI7Eg+M7ZRwYZvo/HG
clw2MT8RxD77nfXIBjPBH5FRnynK6Fh4NdwfV7K0REu9AvfhfNlEgDI+ib+sAsL8NpbJD4khBOD6
Rmx7OJfFHk+uDsUkn//2oUbdYuXjVW6ji7+tojxhirNYizhg+vLn21VTaQNCIovG3Y2N9NGIRGt9
JdyNaQ0yoE/IUONOCPxusFctmpEGnRCPTq1Iwmj9GaSb+uKjY7tcZG7B7yWopC+1W8ihLsqMxfKM
BQZ7sKwZOfSzndpQpxa30ikopdpDgaonmVDvZQyOmeJm48mJoQHJ8wcsCqM2ND1DzSCug5aIo+/P
kUsGhiE6GPGaCE1c8GjIqJGTRsA8k9gySQ1PWSooD8Yr7wWBcU2pTRG7AvdcAcHUAa5hsi1myez9
o4C2A5qnE2cqjwiP7wbL5I4vHrv0z1SZKxZ1lGGLxSTIuUUpPWCWVjm/8phl5BUiJ2V9boRwZ9DB
0A9RfFsE2EEQxIEI6a09lDUjF+aqYFcR2pKgQnF3rYCdhrLn7MzLEHqg9DbSb4u4CrMDKaVfOHYG
WnJ6ply0J9ow3VKf2pcX5HDL+H9wseesaIK3aGqFgnODEzbMflePnk233cAO1QisOTfoiUOjVwA7
lVsQ3XF/Rm3WjpKJwFbB7JYsoUjolN1LWAcsN55Lnkb3BfstyDp/fDiPRU93kjaHq/eA3qvXm4sR
2tx05rJh6jra/EVuIPrzltENnosYA4vOi1v1QWK33fvsvzaLlY30Qck+zBa7mfXof+7xoexmN0Zi
dfh6yWCviRsi2Wy3AEjkRGXG1GahUZhS80jlu/fKq88HDD4ZCoYTptM+HEep9qTVyPYcvQxbroEt
p/VFXRheq+/yqWGw4ue/BI/mNpRv/XSX++fvGJOwAnQQplSU/DDzGXFdw7r4d7QUH7fxb8pTZVzd
Iw5trFTD/QJXfWcouEouVZPlrqwGRWkIJAk2x6/JRZK7OR6p9TyMLGV4BxnoWOS17hrMr8GmKDL6
R+8pTk4AmyxULwTCRC7mmc7D9A7djyAtwCpKjd4g+/CzFAz3eP5VrT9ewn0ASyxibNVlCn/sJvtu
VfbAR5gbi+XWyzuPyV6+qCPbNZX7JsqbQAUkplCSfq9iWZRQYFGsA4XgwtcmNJhh9iFueS1dYVLf
bjuALfTCMApOhICnnGY6+b3/iC+HrSM8TLPP2IMRcjOY8LHBxr++T0cRAuRe+BQAvHJmiPMcPSjb
Ho7h2I/+/P8YgZAR6oJy8agJc8UnqQJwi1IHAJuGDiNYnheKdjqMGNxS5EJxSk+N9+XE2v4cphim
iBcPqDV77k0eiDaF6CrEswQWATgNn1FiBHhwf8cXzieSriQhGRz5F08a3U8Q054wpcGTcgMVgmsE
hAEybSfnCsotTeCdjvgVMe28HJE4gfZjVUJ3T+VN2GAf1jrpnd04E8s3HziRtIDq6A/Ft1bg3g0k
YZ4J5wpBWWRFQMFQCUz3q9MAN1y2O5Gc9wjcxC4BpiTzb9cmvIeKNsKQePJkIgq+EnEUQABIt8Cu
GDwdvT57WXLdADHk7IwcpA6AAqf4i7Me+A+J5JnnhtKep5mhoLj7ipu4G/MZFulliagMKdbPKOmd
gKPO5/cEX20suzcbeUKYpPLUY0tFnjafnQRZCJ5jPJX2oTkZIIdjHNZ7elOaYOAUkgxxGGXXzzVi
A6CUS+Bn5Yd4rNse/nJgOZqTxTHWcTotsw66R+inRz8uS+TgS8e8ac/IkQVsg9ie2eRZJbCGdzJX
kdsEUCx+jD3mAmlcogxjv8eTGasNESpqznM8ly6cbRVptPK4QlBB6p14r3Cii0FTOzs6b/VtcfN/
bxrcJsxadCbvoOlKrOHy5911CrDx+cnTGNk53mGLLwR7M6wEhCT0Lm7ZF4cMMM3XlxnjIzg2VcPp
LBk2Av5TotCqPFZbEobzjq2ePTDF2/CTPAvYWMxj8Qj795bw45uHkz6PFoGFs0/iSuwtNm+cMv3Z
EbEWdb4s4EYfilvwXUhgHuqPiztaC7nGgffvkucKLaSDBaUL+OeyrkhuJtbCa2KvfyIP5cqgnV8O
1ELC+iQRMo80sexNOB+sIJbQsPt4LOPTKRYaaYqvIETzlQUiBMmAncEPGlTxbiC/JGLTYpMtFQ76
HFA8JrRYe6YpATE/Ewb6JBjnLrdagDt092ykYuIlXBx23xA7LND5kNIBN8wZ422wO1xns4x/gCAh
mjvsh/D1xlWQWOmYE3vTwHtA0X278oAG7V4AHsbor98/8G5ShiucfLJjIj9lmIruMY6LcANRpH+S
bgNElPaX0R/7DmEt8IXk/cLvqWkzZOPrMMsDVE1DjxsulH02Kpct+tSn+GM856WNFQ+OeAtxzDew
ft4h9FG0szE1LaWvO7P+LXBupmbnBRiosZxzdAu+3nTNrTspu+wFsO7SHdl9EBeAPP3gUuKQvh51
b8F4tJi9nc5w9GMg8iyz9umNjBikKGJt+IHtjrpV1vxjEJ1hRybFNAyGjPaNcd7dAaV9Q3RFcgyc
AGkIMk09wjCM90418ttvn30+IicSg70PTQs5dv0Dzs0CEtP18xQVWJAm054y1YDLj5ENQvTQpbN1
bl0MXCXoS/bTBl/wX2SjoaATH5oplwwby66Y39MlxfjOcGJh4WEyjd2n44Gt2FOOyx5FiOexSfNY
RNkFuGTDxk6FDgu/7ElQEU2CVIqr/d/ql2HjwrUjDX52phkyPPYwqZRREeMtwGSxl4E6+glULoyD
JXCKie+6S74WRsFLs8iyIzYYgK99hAH+0lJ5Ba7G7schaE3kN53Aa3G7ZNV0Ds7gmqm/nndXcbhh
NQKvBMvOlkgU7H188Ojo1c0kvQfsdmZ+nGWDvZHov+IqVEEGl0dAQjKJqTewW+tRakON6c7viHWL
OOOQyPuMNPqLGGtr7omH8YL4ulQo0pVp4Hhy9BXZWhzHwyHtl4yzSSrgTmiD6Y4y8eKTax/mOuVC
6DJqI4YW7BbLPU5K3OKujiBSIYjx0aR2pOViONv5B+MQZjW0dgbp3GkDDwT6DDkl/8DnJ51swhDJ
9eD+2yDirStNA2R9TL3evDsx+KCMD+n93IgdWry3LtJXFBe/Mfjl3UrSAt5fFHMA93GseiJAP6Y/
eOuz9y/uuOVTuryRPMZesTLwRGJOOqNEzkImvRsSr8XRFq8+Lcatfzqty4BVs9SjQzIl5TnFQB/K
Jf3pzQvaEdsmzz1evV7Yixcp5EesodiUC/wVmJ2CSkoTadYOYxKxCI3bILwOupnNxpA8Zx+pHjmb
ydaCNFkOgSFQrTlZRPsEnY2CX+yIH9Ad7xiC5x0WPL1DlvLbnzNO4qvDBmemwoMUOvGV8zYlIiXt
9VqoUTEgw3ZBemIBkPdEgoSY2bJA2RIlR15eirMbogyn3yeVWkKPaHQDjtZVyEXAuZdRqAChp+50
fh/P1dR0CpNelyRbfv13WEikTPzBVaTqTrfjmx9/MwhXG5FHP9dERAZkfFDn8cnFlimeLmTcJjdp
pSNwcCgtQloG4VN+/lCX7sH8AGN94KERH1oDPYZRSceCU3gbpROWKHQVRS9GTA7/V7qTBeo16FL8
4+1PAL+7bAMxT61ALHxuE6IAVQgHGKEKS2uaA8nDjFC9+IymnZ+fy2hBPKou/R6alpWGPH071B/c
LqkcMKgjT4dpzBL+Tw6rAkSV80Dc9QbP7pySwfWm0okJHi+UBOEc5c9RHyoKfMsATuV47zujISTK
WZN6ErtbJmgAs1ilSJkDQvTwTccrgG2prbJs0Qfc+lHIbkOiCX2NGyx4o8tW5nnF7eNiWSXjKjl8
ZvTidPQYqm7CVVGiffOYicpNldsu/o9TXAC7A9xwKVKYoCf6SKgLxSe6T/lOxuQrDsaA5oP6Np8F
Ghufi3ssPW3MwBybapUCAUhlp3kUSrhAFFAvuDZ536fSg5Z9pdCXaac0YyaWueJBuWwp9+Bv0DpG
DvRZWXHSKfNw4S8iDmT7kOeQbR2vTTYsyeKS1GmmDNKis7VRJhFSDviRkrOFh0DcOxkex7DPM9uY
4TWhNGU1A6gKOCng9XZ8KvJx+AdEGsPidnU8Plpj2KYc02kZ3fZwoy/AdVZlw92Ao+DnD/PWsXAp
xwKarCIhpS+YzgLqfhgFvwthZQgvpt2bAF/uA9gPw+sfGq8hE7xWg2KWModTCIBFOLRmHvg8qUsf
EXm4G1AC2ONNwcuzDe49ii3fr8VPZNdGNyjG+7dFoHuw1zSLI59hB0TDavQhdBpgGo+p9I2yDXyt
yTENLWTJ5uRJ37KNpJ5nkk5Hqh6v7AKJzB5ArYQ68g4ouKRHpJ4vjjFl6oHOvu2U+MBxLsSNGXsm
nkLkeZPb8wouFPhVvsFghLGDgF7OreEfgptQd0rciNzNHvzB7cTMX4hbn8CmcVfeJWQCwuRRInKk
4P15tDC9YuWLytPtt6Y8t/QYLsUbyBC+/Rz7vPX09E+MSIFZgg+Xioj2etT+8OkmzHvpid70XOWs
7wbDfxqcItsl/fYB+jjzuYLpCgNrmYikoI9hRjj48uXdL+5isO1PtpSYgVQpkGslFSXGX/3xYY+6
KqJrKfgzIlNQix4otShpFhSFwVAIvu2cOYwn2Kss6MYHHo6f6P8kXL0cctGvmBuHL+QKNDnU9JiM
zFF1H+gR9FE8bQFUY0SHf9yY07a3ktXQpHz7FjxMUkSSWgssce3O930klzE4DgbrPpHeS4JruE8Y
9dxYkipjm+RxGtDk0TZ2pUDl4SaDBmSWUisYtUfkxPmBPhUyqqT8Cs0r3UAIAmsO6Tewh8N798VJ
hPs9PClhuvQGzRj/kDm2s4xR201PzO+mx6UV8N1T7NkxYlw9mINuzhCWWbdQ+ZMmu7vw6lCm9jrS
30lq0lXRcZjOdixT2PofFdXbW0T//1SFDi+MFQENqIZWckjxkN7A4OJ4odOnXm1R3dxZFgQvwpBj
6sddFaYZW7LLhSZva9g+ef+uvnTFWsAplZGxm3pFIaE8TDDBAuGJvX2MJSymvz49wEHArw/YYwHG
p5tgbEnxI7whUd39cr8wiL/4+6tTTnQCOphAo7uHbkFvlb8ZiUhaClQFBjHpL7b2R0TCkp2r9x1y
Y9zQ7w9b2WSyBELZpB5wPkYPoldEg7WAZXRcYq/6/veSAqQ1clM8hbafAH70ac3cvBZTfUxf4JCh
XjRYrTl3jWQmKgLKKQUQzRF1ogPm3HaTBYGr7ByUlHwTLknebsK9OjX5lIeppIT98B/M3zayEqVu
7c0/S5u3cRIrtLhH9cVp5S7bDH29KryPqOyooaGtFUceBGCKcbrCdQqvaM7mt0PkRkR9Bol6ytkc
e+DunCH8kSMx7WE76NFvU8LI1lB6catPJ8QZglXB2SluERBjRmYURwxwIxaT+6/78J/4YMT3Ga/V
PU9AeQ+4aTDdewtX357hYs6EgoWOPaJLbf9CNae86VURmryo8dM5gGE+OBppNT5w/Ui7ooUmQJmD
kmovtVs/gJ8RPo/0RQ4KKgcZ+71i0lkwlPMwBs9gGDNrt+kEKE83bgTUJt0hHcXmNkE9gNscxD6Y
hIBTlco274fXRA908a2RnVRmeCusk3/r4UORGX1zVmPO7rfiYwFv+Ttd4JVvJ2CbOF4xfZpsG5xB
3brE+7VKMOp/3FzrHG0NZQHvVQE116IOIJsfi+tXmW3/0PTag0fUHHR6TyKm4L30v1Or1+rR3BYN
9lZJWQDH3rXEEBfIyD4mFGPlnWm2N/mnv9i7LtMdpFZE7TPUqAv2aeYib74eAwNPJgTs7RFaA3Cx
b7S7+52BAaN0cLt2y+FltTAgHYUtDMoOXlP3NVNZw+9O3bbhe/KFkHaOyt63FTROaOe6z4jBHSLI
zgmCUvScWEmNjLu4ddG375vQFLTZgR5nHzQM1SzDfYZFCOiscQk+T1XlWhVcWTw7ZT67t3NoP8OK
M9RQhEg0tHAHFkrEWwJPev8NtdgYVTnuDUeGiQZuAbjetXqNrja89s6t8MX2Ma9zO3lEb9CM4XGr
tOGNT/ToWupuus0TjXEz1YcvSA3v4Fh2T9egnOtYf1fqYag74Wgvv3kJLJiE8Y2tevlKoIsbbmen
9rYyqwA1A/5/J0M9KU8s/4nO6eF990FJgqDho6mo1nesew3/jIEg0GjLYW7NDOLSChuvsFkFTCcM
V5/Y9Lw9LojdcS0dMvfecr61Mj9B21CfyYNGJb+BSb58DKSYHc7qT9AKO4aPSeIVeTPvlavvfbFj
e7v7OsRI/0Ys+Bs5Kd/i2ug3kBuIsMM1Wu593noqoAikASCpL1x8Mt4pv/I4OD8Yje81r2VjD+Zf
5x1MNnRGKF6z2+lVOFQaTG3xm1GNh7tg107eg9YNnwW3k1bj+877Tvmrhmer9t2pLGxctmNuVYuT
risuc1rY8bX4qezsUrQHHyYCjwk8paX/r0PuY13cPyRmN0eoZp8TlhS4FHbXyRYYgjeNi0yxNZE9
6WNI/p2BZbiMYbVhc8yTx2527Tah27lm0Xz5l5f64qXLbC+kLDMLNOgR2Rz5Lm2hbKzVgzU1+aAy
T6F7twYnhCannMH4WfOebVg9Ts3yQNdw8V+ah8VSBePR5iaU/+qD/217321otz0M6tp7fwdAt0NC
8Bqc5ty3655O5IXWI0JJ2XYfSUfVDCBn195xInOlCZYLCK2EfWupi+ZVT6+DMYjhPvg8yAJ5GjAc
hEnHNo85o8nV9hgO4CHxMtwaJ1XsXcV40SsvHj+yQDZ09U+2vz34O2aXT1iM3hk6/c07N0Vk2Xx7
J5DE0tteVFVFBz1atNwGzN6H//3KpOHjEfDnl8svDnQ79z4GPN3pPnYyreI4AlHYjXZhNazGzYM6
3hSQoVGFT1xj9lGFsXHDax38ClNZfF7Dy7HbBG17t9krnTPEqtWhRc8hZg4UtMMnQo+gAyZazcN8
wWpxGn9n94622Hkx2Aw0TB3RWd5r3+oe/o4vjFk8mwHd5AjzgE0B79OFX+HggE9PFVqZPj309enl
q1B3VCG0gMbb0+G2tgAJKtstEelcXO3oNzYnLHYs/AX9G4kJhndFEtJR1V3VHfU8+ToCcMM7MkCx
YCwE/E1TDzt2sCf4qpye7eDBRGhwpbb7qhPawH23QeXtna2QYKZH29cPapFdT8EZbWjRgv7jkaf8
8cvxnqHUTXX+6R9lftl4DDOs2+TOhbtb+Px2bT5yI/rgNfFRWkvtHoGlqdIMF3vVqEJCDx/3oD4G
p93kxWp9q7ql3jpQnG90fLJm20a4b6j9O9iXkX2OrIZ6vcIa203/OJr/HT9eibWxu30592x8EkRN
7B0aorQmexs/t4EolHH2dPY96+WsdwEjGVp1bJZ7qqvwPLgxeGee7EqR/SUdxvcpnwU4Y/jEDJie
TXxrQJH85WPIlUxJzXaGkFnJXiLE9wuEV3PkgBV+I3BiEPhfFZMC32RtAL/dGMJ/HzQrf62AUJkB
gBHr2TAxg8T595gNZxLb/fX7rFzHhrJOB0DCZi6Ds5rx57Wf20Uf4gcsWuQtWzSqfYJh4FhQoc2+
xB7OIBJSPz7TNllcn4S3yQNJF6T1MDmbTIRoQu5Aa8YX4uBhofg2z5xj5+s1QWXGkHhiTLUG7RD7
I7l6Y3X0/0pE3aP20RkhG2b+Q0MxkNEq0/MMXdGYsdBhvdm0/mpoMxvok5aP+Svi95iekyyZAzUL
VB/CSfvtYEb2lVvDsMGll9Zb3HM3hzQjUlzw3MeDC6HlAK5MTth0j/EEWn4wIf6ZMevgAg1AtBcX
ukTK4yV0l6gvxXhwmwbvUbB+Iy5H2jDEIQmkCCZdg+/r/5cTyN+PPrP1q3b+kV8sjTikUYpPcLUd
7m5DzDLNxMbEkkHXfsLzvBiJco9+jH8WjAAw3GMuV9591r24JP1yYWmB8Hp1IHhoeQsRdgDv4oh6
vwMw/MGsWsHJtVYieR6Vaen8tWOmis4YCWl7dMLR0nvAhqrhGk+SLRgKjC1pzyKor5G7iSWQWSgz
gCvJeg3NrOzt3UWI5JbUdXQqIagon0Gw/GC01kbd9YSf5D/7AbFTlH5KcB6qf7raqQdwuQ8Z0jNk
98xZutJH4BfgEbjtx5vsPOBiwhn5N1y/Qygvtg//BLSd+QLKQSATKbkyFJchwE4R89ggeQMJBArg
b5Cc9HCmP+ReYbl01HRQHxkSYcIInLiYMXNsOAzLi9Vt8grpl8OcgwTs47q2kH66u8FmcaRdE9Xm
76kRJ/I0LbZJPH0rwJwHNT4zbai65FLIkVojT4hXxr5XrBZrWvn/cL8tj5cO8eXr9v0cyjWw83li
+TRfRyQSkGth+IpAhDTtJsTVmUudL1KX1Z3IoBSYmKkcQ1awNZfZ10s28ha0pQ2zFzsgnAx2YXih
6swkwgf+YEhoyrSzDzGnZAhnHKA7U5HzCXyGytlzLT1RTeBJxkRc2I1kcHoWElsIiwWDluHm5w8t
CPC09ypww3B28ZzrtOf9wvZ4RKt0FZWlTMMEHDj/IRgihWNEuzfVnN4Yu8ox/jqqtwJlhJgjyiV8
23uI6Qaa02BDvAQDzOEo1YU4VXxGfBokvBuuDS7v9OUf56v0qOr2Ckobrr0LHCUrxx7auE2LA64Y
v9MkFhw4YiyDEkDFwGHmkC6OnoUgYiBZVxBKFi1jD5GczZ6yYnxmgaJ6Sfd/cGM2oPo+/J0EwBK4
Rh9wnV2YJCHsS+vGQt3peErOpvGBCJHa+2bgqiZgmtEr0kd8HkP1Lp/wRSCp9glWEM5OBgGFNom5
JG1dyKzq2u8HorbzHTZy1gvhGEmTkaqotSRLGaqH0HMYc29okIwRxHNHu4BFbYQKBk31JiDsB6Ga
oATcB/F3mlZd0KGjbx37D3D6u1fqzvGPRXOhrXKAytpD7JN3CkLTTrXwgvYyKk2GVuqTsR5p7oID
dliYOr6xs7xjNsiw0Zs94Xw10AWaB0+ckCwcWGZLxtn5GRs4cEREvmG0FBxdwjknSKDI8oAOEG/9
H1HhoXPNMMVm2CqE72ptnFkiNPAyLbpMFrinMLhuOUds69bGiA/1+oTPvVpc1ElTh3tgXNS5FVyw
fEbIafrmSW2xlVmE1rF7fYbfMqRhoZ6/tQBhrIV7PIe3Dqabkd7sWqNLM6QDKTO+aO+g+gTXV9c8
u/J6FsbswZ3ZzifgCi3OkU278VSwgXAMhvt66FcQvLWk2W0ONGRyHQwlxoukHN6eOHLY4bl4J53U
iOlaT/53vc/uT186wk7/1j0V+Ppkj6ga70eIl5vDkixXSt5ddpscY8o1HUvX4f0DILxNm/zQLsOH
umilVOXVGiLKNqX3ojN9I3Fphc/AJPPKmjzXrb87GsYLjBSX983/oOfuBwtaJ2xun4or/swpgimI
G71TfokhRS3gI0x3tmuWQSelZVAXrNx3qGGWQoLQAXN0T2iwe2bvDlNLmff8FOb0PGsuBKDBdY+P
M+IwxSgHiBbnD+cB+MWuhCF2T2yD2Wxu8b3yVjAXeTB3/+hD0o2Jwn7TFgo6xDPNAfWE4g0g9oYt
DyFm64PqU5DuRZc+Xz7ZuSQ8B5ACyJUjTxLWmkNO4CANj4MIuzj8+bBKYc9U8P8okx2p2Pto8jBm
9n7cbxxN4sylgl9DVigth6S2DLGkULeqNZyp2JRha4odoLKQomLggNLHsWairgXWB/KEig67RIqo
NYFbKGzI6iVHLWOT1X5Ty0Wcp+3ZhmmcL+xGoj9n6/aNsgP91GAmxzxDQpHgusI8iAvoFPAJTM8A
uGIukN+RtqS3iUwhwTERHwFhMkYT2ZXElhnhZneC4MIvYAK7ZOAhPB/ZW2mo/OTfHhR8gDCxcgOQ
UmwuNrwzdjaCBDKkKSYHAy8t08gw1fvpihkWcB9Dny4oojdlhUGTK7aaAwRWfAc4g/90peye4PZc
JdK5sbmARJKhRZ1BO7QDZuvMT3MmKCGQlVmTHiCDIsElMTj2ELESrXUD6grBhw3nMl7mX5xX2XRX
RXvM5DtvkHZJZs+BZAE2AiIya1S61IFUESwdD+nf96eD4AF8oIc65eBVBjzOK/cbrtd1JLNvyQeP
Cz7ACkAKfJZEOra34x9MyCgaXk7uP8RKM2KLr/zeEAuL9Ms4kOINMI5KFl+UCR0LTJd9dybwPihZ
Jgc6HzpYxXcwm0326LobFjQjmBD4K+bkEMe+RgmO+8tcIH2SykCxOVxIJ4bLmC1GABmd9NmtpEsr
R1q2XTiHIX6lTxrOVQd5S2H1ys3CVI+tWozYgeAo8BqcvU8em0ie/NOqxl5py/Co91Qv1+h4KP6o
79luqeOwCuvStjBKeLUo0BFqVBj2FHr3Pjnmh3ZQPZWBcxdLmkRdWjDM6pKzgpPQAEkGz7gG+06g
7ZHicGY2oFf8y7MrdRkVZO03nt13Q7G/Sm7ZJ0Q2x2SAc4ZDFtYMrhzcCDe6j6J7T4pLSCFMScFD
kYGttIcvE1CqDepsoepmB14CmE5V/YlfwXT/6dWFIb1J215zvIqh0+pSjgEOo1IRl02Q5o1nwgLy
PzpymDAWLiAvhR8KI5szsC7SKhaz1FV3HnrYV+nvlUR8LMUjy2HFIK9cQulYrLcEjvKtvEMLKFkK
S0PnCysatkcUvYWdIsVDajNBAdaT8nTnCQA6v7+7VxQrSPZ/PGHbe6EnulPP3N/BAixtZicEByCf
bsD+czptZWl4l7+ni/kOSQm9wLQEXScodbt+hDpQkXfBYz20e2ZqRnd6Xew1kLtB6TkqG10v4B4V
BHZXBuZZXSzEsIlrudxeOuLLzn8hsbbzw+SOz60GWtCllTTAnl7hA2wgLfMFEc2gQ+cB26oRV/Ma
KNMWTOmagrCUD+eEeINxjxhSk9AuFS37qHsdUSha08UU6rFbsvpldpx2/BUPHXLpCVSvIKNsgczP
esFOX0m5f/TApVZA04iXQmyhFDePzVLIW1zyNqcDDC1PBF2ws5mZ7HcYbULVy3iGODZ8Ykm4XZ4N
3hDmdIbD5XnGFAimOEvmp6SSIhcb5oWrbyFqUPK1HOhAqP+QlUECZwwB6Q762UMNjfGDVGlmTjwI
ucWMQX71lvF2/KR8n/Ke2OV/cLzv87QTP81TTFlMQZiAyzKk/A4onkynAfqp0ffTyhqccNwn80Yl
dObgb7X95k3tMmIS47r3ipr/Lm11B2Mb2XCWQyNEvnfCssZSty7n9/g7BZFJyrvTNv0nboExeSNU
LqRXRK8P9Hp9akbasJO+kg7MkOiw3IaUAQjcTtERykZMuZBc8GaMb38dU2JPKuoLtgdc4dwXmR7h
rault4erpcCoCZvCM5DveED1Ds9lUPI6GCakje5x2RycizOSfjCQEeVMawfyRf1rZuXFfSZWz2BN
wh4CKTkAgpuDR3AACncPuQbzF2l1USVaxjvYF2xLRzFXZ4KFBBkSb5sSUYxTzN62PyuHjDRh2Tyj
z0HhAW7EhzzaJ4/uKb8Deve/UFIjjq1tCFLKs3AYdJi4nopDWE4BwE5hOdpmNUggBdWM+qWTWpEA
W5Z6gmiG2xT3GyDWHHIJDTta8Ivm68sq346oxvarZ2DEmzuhDhC+28MzHE4+svsIylETpLx/6psp
I7Dt1733Pluo5ma0TR/JRVHCA4RpWZXzgniyhuc3Ba+7ZZqIJ0O4ne5Gt6g9PPkNTLUxMIka00+m
DeviEFkjmQ+cq+6F+4UDaQu+UksZcaffSRf8DLeT+orUHC0B2xzvkgNV2ANq8sjoviYQQ5cYxfSs
4t7FA2bYZsHUZGsVVV4TXULkMLYihIj1WuGFErMDIHtZ1T2rZyc0eHbSHnwfro1x7qH/6O7GHfVI
qCBD4HfWxs0pE/IU+2VmAgncXL6eQ2JrEmJFUFZxDsUMQtj1KeCag8O4PTiAwxzkTad2eIj4kWb3
Aw0xZoXjKzvs9LEAguGGSjkk4Dk0X+6jE7GhmGf15nzh7Qhc3GoFNURyzKkSCA2d9IuhjO0+SKf/
+nYZLDBQbxxUZYWsJVtRAjQojrnDzy6/8OQSy/CItGxxdS7AFaegCfBnqlPY4u2xpCoM6ZZ3pCgG
l+Wzwue403RKnIAmTACcg6WMbsPkvIICYDTdRiPYDYEOLSWwI/THFe4MULstj0J3NzhEjy5yNTO6
9PZld593WI8LXMsGx+iue414X4Gt+BhFVg+1CNvsBjuoSyAgPONYpX0C1nXb42k9GGCMAfZQNB87
lDdn0iS6TBdghzdqdccp9OWz1ij2eYoWPWCAm2S2UCNFtxU4xXcLOsP/N/Pz4DVZXAL9EqD46lx8
seob4EPDhDanCwg/mR09U97DvpJ5y8dSrwmTCoYBrAvyOxqKjod+hgHGAQZr6YJUlE3cw5HI8PO0
xzk9FlsVADVyxe/6UCtqgv1A50hRVYr6EPOKjrujxRxu0yeJzHe2/WuvDvQY/Tw1ejmgxc7p5xQk
Lqy02UgRyEncjS4KOxGxC89PdnF6uTpHMYbAdk1qlMSLU8CWHmFR2MSGlBULE4yAb/uEHM8Uuvxx
P7BfzuuPMpeIWO2/47fOD2uYygO0NgFPq9eJDXyo9D+MwtfSduqT1h+bIgz8rJ4/10dVpzfREOmh
PuHQ8jgMORI/0F0hIqX4368r34iRw+xhVdxCCUFhsuk/1fsfvhCQ7UrFD0Z8N5I7t3p7dV/sEZmP
uDU6IJHkMnGml7FGSIroXvP7Gtr9ITqyMdiiCkXRKv/lTaRcvJyPdgq4bSe4l3+H+RbJHleFE1jU
L0ItolMyJvuMQ04wGqk6xELShhEZM1wlniTgZfgtn9AcgpLxDRT9EX+SV4fKUK9FMaXHYqjNS7B/
3GkPO7ibdyZsOLcBkQl/zzWR4vG193tdfkHd4z7j4AYOikILa4+/E0Y1p7Xmyd9zRMY66IDtNYbl
5BZhOlM8fGPzTm4+rp09ZiBiKrmYLOIHm5DcGYyoNjn5F/0txqK0Seh7ZXF4Vv+NrIqUFaJl0Kar
1uSK80GMF3K88yqowIf5Tj3LLh8nQN76x2tzOQ30fEe4FoxZAv6e1TA8zK8uSiTuHAFOnh5vuZT8
g/4nd/bKFWLKXiPbYH2xlHjyrsEW8pncCr6uWTH8SX6U38AsDdENoS3bOVSXdR3Uc+FxGhMj5mO1
/vZgRXiheqdcKIvb7t37RK053TbuTdDSaCth6Q6aa6ylx0icERFZU3FLYzbeojcpPXJ/Ov9j6cya
FcWWKPyLiFAcgFc2s+I8vxhaDjigCKLgr79fnr7R0XVvV1lHhr1zZ65cayXjxJJY68unz05GIUT5
Qk2N2mAI+Oyhy5dP3qNuD+1TQPlxJ+VkXBc60aZKyKxJQ/iArDjL0Q7CfuPv8XtAuKCsrxDRlN3m
QfEp+UQf57Xle/zip9N393liWIMyoY0wIuJIfFRhFnONumOu6n6HjCob31l/bV70JeObyiWqNhJ9
bEOskC+e3v3Hkcqc7SB5MibwAIWtkDVXyQbb3/1rfGYAFpuQhytgD6F7lh64Bx60XNdd5r8hp4C6
xQwHHFd4kL4+eBM6IEUXTrkSv1jxsGKxRBW//VtAZmc35bE2IjywNm5Tkzk/wAQbfmlhzUQhZu4/
GOqch+xdoDcyMYUdv5IVIGqCXH3Dp1NOt0si34bbIBDhVTsRbcRzb3Gn2uE6vxDEitFnkB6+IWwC
F9WyMg6MENpTK02FOYnVHEUnB7i8vr8C9FDOmM8DpLf9J8QyqUXJetyHX8AKUKxxHhwh7Aq+DibW
3hMqHeY89HlbpMOJ+47fc/JI3hatZRLRTG3pON6wdH0SrMmNt8wzk1mUolbUgbsz8mc03jD8CTi8
6noJP4ui5OzxTvZdgD0mohNlYszqh2cPpNxp0i+fnKdyw/qZizfVeSliELJpCDto73Hvp0cwSKiq
cRhkfldrpM2sURZL5Oa9EsH1JVUC/2QbBucR3DYJjGJeMSHae8/FBulIQMRzhj8m72sT+ok+TUJr
m6L9Tvq/nTz51lZYIc6VR8cz6DVYQCRZ3BygTMCxIm9q+B3eeUo0ADxmOLFerJCAKMuH1QaRaGtX
u13DLqbYEYBOMu/CyWbvvhgBynjDJDYHDHiSxwVjVoNHjiDEL6ZAWgF7kyhMvOxpIxn0y67gKRij
7YBvAHi0ROc7fC2bazIzWwiJpZvP6OCKwVc4jIFDZBmISsFknBp8w/+mBUF2bwNMi41QqV6uoB+/
uwe2AmHmPssR4MO49chAWnRbXdrghPsPv+jD84WWj6HgkosJPCbKc7zI4sTphqT1WNziUUc1Y/ko
6xcFit1/4pNLsoTIf2JCVDQYxU14VR9kEqCy8kbnTF4ct3ttPJ04UJwE88ADS6C1phgXvY+rP4WX
zebkDdE/Eb2APTp+gtFIjNsCdmmwU77vT1LwL3qJcDqphVnFUTB3bX4/8Sb2CL9VUGkYWnBUI3f0
7whT8kG/bwBFGZNObBzxTvkxeQA+93ae0HiOS4AcYUpypqF8QGkiLrZ+I8RR7K/xhUwYFiAXNZ7i
EYqQbL2k+YdrBO2OEo60tCTVYfEMUN5Nvwqe3eGP5D6l9KvUrxaUEs8zGkF8Fm8mNUlwAfYnH9xW
n+EgAv8TlCpg0RIkmvRvmoSLJo1RtEt9WLjaDRjtNuvTCEPcALgP8x4vmDngl7Cx0N0hTVQCnSJ8
LAKQJmpWuI8QqUBmogWjx4Q6HJlLtjR/PGNl02u5Rh+yGm6LCE7sPhghTG2IPy/hYed3RSRo9y9r
9C6YNdAqs+IlDl8u9Td0ehxhLdTgnlDp0LGcmPr98GhpjATnymnLwkrVLAy+HKFW0lJkhUOWCjqj
cfLkOsfjbC4gLFeDTQ+5+p/9iJyZwIDU5XtAM/R/08Ggv2xuEIcNeOSgKoq2fxbPO9jarcWa8yDI
LucnQ/wICihrGAA1qAzHTSbrAaITfheiUK4CWWIyvP4t04HaV2aXyBKKnpjvnDTZoT9+GB5r/NPL
LvSBrD7kOUEHMn6mIz6nKJFwbhdiAsAjyEEwwD7ubuOLziiSNXFAZAf3WNzY8E6kL2TeHZ6kx2lc
2lOHc9cddFcYv1OC0VL6LpkAJ6oYFj5fAxo6V8JqThZrFq2EuACsmz4rhrgYYWwf3ju1/RFcE/i3
WLXJTFbBlRROCxKkkepC0kZAGw+bDgaPzCmndpJx7Aw/vwxWwuYrFVwyGIPE/jn/RqqcCSE4dSyo
6dDd51NRPNHCdLgAEdv8Ilmj4FmvtQK27C2gjdeul6w30EF29COdZ6/uD9KUziCo5TtGS0PmgD4G
6AMbqKd/dRg0EE5ogf51qDigOENJuskG/l43lWzMQjj00DjY3r1l7zUb8Y2CFCuNhNdadrOcJNLx
P2sO/SnXrVHtszAxNIkHUDb4Pz9EZnOURzjP/bVxj9KnZOuTqLNIxpDmKRT5h1m/ibqlTP37eyhx
scMWgUYhDPgAFhUtVHRXPYPtrgjD+N1JN4BFffrMWSuX4RgkUL6+UggReQ1atDMTZyfc0AZpIPZy
ZMSkkjmWLBBR6cN1A+jtC7eK+qMaYQHBAJyJGEV6RKfHIwiKmSMLmR4kDzATLuQJjRUyDk5Q2dCC
GcoKZvn8W7u0/YXUKLGM5i1xzrXdpCb0Se+dPqWoyQJ0V0QzOAzAyegkAlIWzJ85msgUIFeCW0Fl
VSIbE98dprcHKFGVEu8jcnRUQdIfPJFk0RAAgAfmZYwi/nYkHJAiDydtBP8XPwKZRIZBITQObK70
h4fyFRYzDYOC11FfHATp9BZG0AInFyXNS3mc/3+q/wFerjKHsKdhAEvf+yF2nACS6PofHqgOO7M3
VzeMZqDF+9McWzQXf2RFo6EW+ZnYoUpQG+NcCVIPVXfuuhTfKNoGRMqb092zM4iWPlB8kMOj1boE
aqIrvpViz9U3p0sICDv6KzTi/yBzfJ+Ixan/VWeTCGoMe/W4AIFPc+k7oQi2mAwgRr2wtCOxW9gq
BqA+3GjnQj7xafV/epPJdS8W8FTM/sN+6hyrA8qziBUJWEFXHA470zHATBYrJi+KHOxgICVQXP8y
d/Ma+3UxhTtI45TV2OOKCdok1bxd0ZITKXC598UxjF7MsoUeRxg104ciATCROhj9khF3PGtjLdUa
hwXT6bgM187cic8sJQgVYshmI7OEZi52W+MTmx6oSw30QNocUtGyPCVNelKEkPvR6P0SdRdgp6LN
KaJDVzwY+AQMZPoiDH1fLbjgPlRP6JShCR1GhySzNnwccs8Kpi/VRTQn/SnV7o5hwW4a3Yan+1Fa
7JSEokS+9xma87ExUl5xdMEbd1yEw+K1/sOJ/IyzOaZNwInrvg/3nltsyiMQu0GObzlTenCvSXo4
Y3woQmwbVId9tGtU0hxALF7ePhezG4ib+9f50fzq4sOxGGtBe5w71cpgnF/E1AkfoRBzz7ld9DLW
SH9zXlqhIgMfP+JTcHdxM0MktUKzjJoNsaOCIRwcvmc7ALuHkoiWG0/hk/gK02qrdmIcf+/KkdlR
dxoY0qNn5vB2/vGcjemL8o3pzcGG5BkCgTgJVC+HA/nAE5YGEyuobNrz0wlrEPmGyAyi22hucnyK
4hAjDPi1mFGhwUM8hFCDJ2O4X8rzNTbyBMYMX0Q2Oj8OP+SXIe5pSBTwyIOHvVp5uMrJhHbOiMR3
xopEo+VegxzxEu2bGvbVHz9+SpQDjYBIYKJgahbQvDnSWQZjtl8kB4rCI1eYINWJZNfn/OTlYqNB
UcA0YhgVNX5bEQk++vqTSO5fqIQx4EG2AN4h1REgNefu18EeniTybEPoWqLQ2HJKkS31XnuEV1AU
ujFsghbvy3E4tMYXhwDBvLN0hASVfWcYChoYZ2g8d2EWYS032jacf+InJftxN6UeGy+MWS84IR+R
5JP0wyGpojuzuvcXT6Hc9PQayQVMc8IdQw8aM47GMfKeQlRkPYv2LEcp+IVJ8oLxNJ3W6bQYkn9c
PnRYfSMWb8Q25OgRJojo22vGjvR9zNzW/QLXQJJYWZfSvRRa3JoUa6fD7Yo4BFCT5R69SwQT4qOG
fkCqFpieAl3lxyltKRwqKMNxlBrcGXkJA+sFzgqUY1ubV9PJ3GpceEfDxf5vSa3QRq5ti7Yw9kr4
eYlnhhUzD1U7lEEwW2/Z+Pe68Jd5M3QgItApRNRMIe5TDZA5ZfvJP//DAXgfrK/BfEqjTfJMEQUs
FrwJ3oWHGUMsvTFpPZPnkF7hVcBw3BXMpgPeq/TJeJH9HxQNeF+IBrgZsIgtFiEGo6ZcUnFKd9Aa
6aR0vWqn5rSMmDuyo0EFo4smuGXLaDecbFk/WD/79Oz6BJozSXV4jmBZhYi+cE5AO0xKg7se9v/t
f5AX1UBsF3dQ/Kf4bU9pq8+FfogNBAy8j0lV82SOO9UFs5VZLpeRqO/gXUhDec5FkhHoExo12MJQ
r8kstt3afSz66+vEtFs1Ifj7rz/SjiOR6XJaI5RlUUg1d1dZB6qH03HeNK5pLbNjecc7ODf5QqHB
ztzMPY4YqWRPKmpsfCZRQLdDEH5PxCl9BETR3MEjjlYjc+vECfUWIgAlaeMBXjn6hSTUx2aX6TLL
WYiVGoNyAljp/NYW+pXIoEkaSeLIhKWN/w9XJOolGs2CmBDLWN0B8WtMiJxSmLqYKyMknowMNUr7
PkeF5WK5BhcvwFKJdwhRkrJGquNOwl8Gm2NnIxyo/diJdTUMW9DyJtchjMf9JsZJAcIZGsIAPYFA
HKX9Gy4O3cnhINk+LdLlGIElGWwWrnhOvWROPr6IV1CKyQ1Ftv0efyaAIeKQM+XUQW4YY9M6dGiy
cy5OIWXMpyzIw5h22g2RJGIciATtMWmqwdqMuzs4YPdZO4LbFc7uU7xxgfrRgaBapPDwxwcE2z0y
6E/u0Ja76qBBW2R/FFnjBrULEmUgAMFzMWrlpAUDGaC0k5q8sdnOV3E7x7ePVFNKOSgUFFmyurCe
EWEM4ss5JaA5xODir7cnj6GQo0QhUwPGPQXoBiE8ROidXm5vTAp5wHMPWgkhkbbadiWpoXAnagFK
TNUupAAU47cHXAU+mvTPp0V8G2Sp2nDTz+DCaVuQdWnjfNElNe7aXTbPpT/6ZzrnGPmqg0n6yF9y
DtKzBK1rmLbBlmw4A2NHswXCaYrxkFC7xBqyAyuC+ybh+TNyK0kFHjEN+CdelnA/mPCCO8NH1UNm
5tDl8kRoTrPQuQekyevWScAAF53RibsgTTbWd1+AFglqiV2O8JomqyK1vmPQwy/XRZvUfrDGV4rB
hVSScM4wR6HQmpLx6ZPDGE8jkIIB0As3igsVfJ4Zj915i/r5FIDn4rzpU4/I1seSq0Pe/SXiAg+R
Fgze7lJobMjNaLRDrZhMp8IpplUcIZkW63BulrEibw/jNI6KTIm/Dt4k+Euji4ctQp3Xi/UTOjtH
tKSJz8kKOnn1i0Dr859W8KOg79+x5Zch0NtxrW6clsLEo1gXJTIo/QlrLxhqhKQuNdTjDBW6iSft
zISS118vu45/NEchSngfirHYMENpbcbcLckvhIyg10tw+xe54VV9yNeQqX/8z+QNb4DzEr9Xl0Ic
T4qXg3MCkMrHZgYQhxIZE1U1+t1EkgcyfWDFL1xQzhmOOjH+QMGGYYvp4R0IpHuPr0dF8pT7nJUP
Fy9ASeba1PvpsOZXfGjoFPn+mjcxnZLRIw6WOTe+DXYqmJ4RSaZFgpDO1hI9SRgW4DG9j8PhQAww
nA5ZBdku9YvwdbHwKfAPhuwlNY9wMoQILUhqr313OBOpjiiN0iFG7wLjn7iNv+xCJ6KR/BCzRsRT
e3Jfwj1yXZYvSRItdL6Y9UE2ejqc5Kn9Oeng3GKIlQ06f2104HFwbV/F2Ar3P1PuK7RAIWgicvwQ
ZWAJHqfYPfKTqJ04nEvc6g/4fpE9NIeLNySPFlMveZonCpv72ARyZFXTErMfG/H+TL7gOM4nxkgT
Z7a/yqI75fBlqZMnBpFsCsJSfDj8uaFfMHHEMEATzEOQXrHXTHtU6gqcCIBGhM5s2cGyg6gQxNVR
2CdY6g8+i6DIwJWw1uPxi4w61okxrNegB3b9RzWbk/pf3S7OVFQC0m467w8psv0enyIcrb5sSQIb
SJNYam2sFYXfYL/BzGDF4xpPEc4JS4L0icchHBYOU3JCyMGPEJnPasUWgjIjbq+yIkmNtDFZMGuA
CgrwjT1LA0OIZ0CY2AugMCaSRIbKXH0GX73E/IUw5q+JoMuGxxk+lehDdc5ROo2mIGQ4NTEKcjAa
ARfikYYuGrb7v5GYYaTKkCF+qWqMRulDjeQslUvtQcPEQ5WYwfqOmAYLOztASRL9O3YPfsf1qbJw
CoGHQXTl1WvAPw7HrQBz7KBR4+GxtkU3y+khSTHAMEZyMRw1bMbY4L2yBx/4aZs5ZxhZ9YJVw+kx
Be0CUFKcuMr0zqoDjAxmzj2xjNnUJ0AbST0rjywU/UWfBQTZn20s87ZkXAGJLaUclyKdIyA3BxSN
B++Px5r3+LcA4ZuS2uAYFCxIUikkIkgmzAFv3Mn0Mzw3kCdGVFXuLmef8aN8VFJ4ffIcuWGiCqv3
+scD5DFRs2EH4fT74uZfAEM2J3g4lvDY1TriPqZShUMQQ5bg7h6D3a4GMnKX4JZLUlwCiTu9gj/u
vjQYgB2oAjBKXATiroFFwHAY/gLbeyHJxy0YGaJLvcWaK90NoMOQ9CGdk0KAdbddXA8wqYx75wUn
+nXUUBy3BBDtwZ0NoH6LWcAdC4NXl8yPOH2n7O+EROLD+cRXyYTvirmfpu9gYET5hb9RtuPs46Mg
KosGJEEcoPqo3bAiaSX2fuNJUFjosdC1dR85m1xaDJGC18lbVsIrFGMJzDNRpAfofFV3B7PBUFSl
HfsXavbjEG80fiDK4GbTechRsMvCuLD35Xw2jNE82auXu6L8+3NsihFQWfY+DYabj7MxptwivfVU
4aWwQFnOnjxwCT/vtWX8NiRq0AkRKgOeeTyumZjMxGgFQIQbk8NC5nCIkWdl0R9s4UnBkrEdgAGW
GEBvzudWi2aIlwGQ2xM1N/v8Iz74eEIy3nzf8rx29KZD+oq/CVndzWKqAAPFdbVpthUzDLDLr0AJ
onffrF0ZOK+uMwjwJ57y3d5/B/i2RjUOu6rBp63Vc4CAuaEuhbcdfyGu2T/LflDwVyUf6FJe2+Wu
WLSjpNVvE4yAjMIvpKbXQFcMKz/D0IC62s694hdcW7hIuZ1u8FXWW9372GLBdePnMZ5py7y2B4RR
0wDByRwmt5AGOWUyfBrAoGcmXNqPFVg7xybpnqPdeQltPTpzLEp75Lf6fp3UcKrLPNOPD3o4l/n1
DnF9wYO9BrUqoeeErdbh9+21hslj/a02Ze59VnXU0bxV6TaiDILRuNRGkAaMFT9fj4ymIw9HG15h
Q7+MXvnjS4sXBiDP7/zrXssIef/X6cCYsWtXf7ifM09Pw+X2VFMIMXGkCEghaDse0M/SvlGfEHst
pg1cZGrthlfyGBGXXSowctAv33bu0N9hmIRLUrvSr2G1HVZmSA6SOpref5jhlR/Dw2SmrvqsmsPW
kEaY5uDbXjP2NoMFhq8uQCmImvv+8N4AJV5QZqrVNQ8rj+WTJJMVifLKTPgzUxpelmV3f0HX586s
v1v5uboqJt00avbftMkgmYYfi9HKwe8H6w7djJ1tIz3fd+yX1r/RicWRlDg3/qzKr8OfX+phEt7D
uxnyH9aUazTmfBahecE8g37Df1/6F6R87Qjs6Ope9rRbH15lnipYWv33Wr/GrD6D9sRXDy9anxav
EXaYl3cm86e+G5eu1Tpi8dFQ97dr5I4BWevehV+CGKzLNrgSimq2dwP7MdJh1fRYmh3Gn+GQ7kIS
ijf3cFuzhH3WduUYRfB8uKZ/wXfB5OocY/ghkP8Gr+egSXeOfPCSIK84MXCEgoGzYbN5DSxR9jNG
qFQyw6nyLqZivX+d1tBgrC+gFPsy55W2TJ94c4fiy2tqbTfPu6Pf3TwZtUsNS5GocyGKltUQ94Hf
Oy6KwfUbdVurVzX8CtfOTCk1DDg4jnR7WpjI/Qy/3RlnTuPb/2kJxzbERxSS6nWLM5p9/S3eDnQN
7hrIr4WTixHmTtaeNJ6L+9n9RmbauyUqvUZa0tPySAvoe6A3RZL1r9N0BMfbjnVW9te9TBoqS9zt
uFktk8vk+YJH9ur2rLNbNMepqVimnZwpahab2gyNzsRiZzK3OaEdjiLM01kq/3jY8bmLdQv7SVQJ
YLlyIzQ3sUTCyJ2qrLetOD25CLLsiziKGrC+Hx33lQ2yjvs2A6IYA6EnunqjP/IaSfi7ImWsDvx7
9X60N+33iFiFaNUSJQ/Xtd18/nVEggwcY81MQAqdljop8ZS8isSUVkxAK+b2PZKikZY8JuYEoWrr
q7qtUIo16QLpwIk/zhMGSeP4gy+2v2+0fHTBALV2+DDt8PayGZqb97ZbkG19qmPDx9Dnn02p2phn
6wKpJbRzBgW4LTOgwbz1dfVF4+df6SY77fekoEO/S3co9v7u2ibgZw7z0tv9jCk9KBPPudNPkftk
kEa1pWl32aH+F5VCYHTJma3jPCq2pCvOWizWjQtpuJSmuLtSpIy7tBjX77dpn7eOUycemVqx/9q3
P1vTz/wOEeNMQSOy4Kh2LOas4uS9o1Wy9UYIsnGWwvbGwFC56U6ONxn8bD69s/1gZtIHRSTySPsD
j8Sehfzhp8dUSBOk2Omuzat9DK2tmtiGO+rrK5358fYao/MHdpNMyhLiuZhQVRU5VbPlvVtoZ9QO
WnISZLq//kOL2+TWWAtiaYQBvBidUm3qd4ZiCqJ1C/utTL0c0qB01Wr5nWRGgicOn9kJsAldKEjm
mBnx0AJFhbUrE7c8w9XGKt3p5uHbcHDRpReoV/iY+B0ffy74fes+ydUZosW6SU79dlvUAPZNi560
1ehg/dnnW+uc0XZlYSfn6LVMvrMW6QWVTKs9wHGDAWMp+b5luPp7AK8FT8DMx43+9h40O8oyK7v8
7Zmqa7gJvAcEKOvfm3T6wJC5OSwq2JnUGzQy4b+BJzYZWMTU4dC8xfpErsgmWHbDRbp1SVq7sUaC
0RyBL8A+eYlE8zIUZloOufcDiMs6oHcMX2RqGX3WvrBvaHuJPKZzxOhdpg7u3iBzvAAMXd+W2pUN
j9aIFD8QuAAvALOrLzQFdsWPZD/3tjsOIFf2V+U1aw/uMFZFCBztGpkSCoNVC+KB4fwo9dz69HFi
Tmy9zUQE7/U4LF61+ubqh8iqhRNM0Qrv1A/V1TcwODxduyqjclDWOs3JzzU6ISTp0wyA79y/j/MM
rtJtmPunj957ZQ6fhUJuXmFUtb7hjQ5ago6CIziE1SEilwZ3IcQrxtRrjCyCgDTN5oK7N+j13FRR
LXQoUe67IsnXvkGjHdB8hsKFwf9Ju7qQ+nPoGGL8XEAmsh2xbeP4dvYXu9N70ZjOt+jZE8D2zEmg
5tjVQ1KotmosOFRrGwStIu98UZJb/LQXTZvJKYlqMVXhJR2p8jCgowL7USVas9as5JW+PdpYJj4C
Z/JIg5ky6LWnWTZOtE0LBphtDTmmfDoOXmF/K3tIbmJ3CdigZ6ATY/IhZHZmuB2Tf6G7gPtR2PBl
90bv4eSZvX+MONLfuvMBbTOCD3lc7hmA8g1SwO9u063svX7UO46lqa4qf/O3FWTrG6ha7RjB8Bxs
8v7qvZJ6GfusdUfm4hX781C4OfRvGBdKp/F0gTq5D3DF/wVPpmmbbSeczRgTAVZK0CSkHN/MYV++
qV/EIHGQriH6VeqRi0EHwH7DfT/dHKdh+82G0d0KQHxgndZX3eeIjdDmV7ltiSF1dBkNmLvYZLr1
8wsITQy5HXIAmfLsP75ztvV5Rj9vK6qh343aR8x5AXHZ8QDgyF3yoLawStGPT1JKbCwyVWYxqWms
z1oT0+mSdyuumd54LLfywpNkj+UlrITRx/5NZLzTutDtNUqBK704M5hTYWWVOtVNBUWIYwdHCPSB
QAgQ5ehbvCeDHE93xH64ZBDUGO4e//tFEFWwGSIettrINtFD/bowv7NB2wxuP08jEN3IqZwnXGvy
nWbKHCgGfCNfh0Jlu2U+2+LYH97OI0a/0uSFysKkTmaeQk52NYiNWsiGzqEnjW4ZDNN5Tjw3CQSn
+21wmrIp0CUB7X3BFNiBRr+i6Li2pnfVWmvYyTOrXFu9goqy379fep9y1mXShf0l8WSZdzltaxer
v258q1Xe6OnJ8JUIGfuVudtbfIWAPL36aUHJ1zpHJ9i5vwkuQfkcFVFZLX6UYS+XX7VzyHbMYBmg
jYfL9yOwGSNjJPbsYKg/uzHIvdx7pn6WB6SZd/xk3C9zHQdlc52Euikp288IsXj7hY/L5mPF5I1W
E21t32yOScou9qb+uRsrwZHWLrrsopbDtICzfY7N0gV9+gBMQ/upmbwSfHqM/5aT7sJ497zgU2k0
q8Lh5jGLSSfJ22H0m3d6z91N4RpszZ+EiE/qpQ8B1W9dm7yJgm5IAVNED5hM4Ke1o6P2MdzLg2Sj
65YNxY9Y5CuLes9Ot1O9ETdYLHaGw4mdU21t74526ZOj08y2f/m4wWae/c5+o4sEXQO9wcAAkmrU
tOwGOfh2ynkj09agSC5SKVteW2eLVPzr4LXdCOnH3nVsZiIDJd7wgqd6w4rhyjIb7hZVpw/k67Cw
/NaJ2WMpdPl/y45vtb226ee/IdSTTuq0xR2DwovqpnZzV0PH1nZhp/aN8kB42fbMMsQe+uUUTac7
ZWfbmC+cSVWQDvYu/yK0xYwv48Ct1IsGG7TZFNzzfWrQ94FjA0uMOE2X2ueIuMbIM39HRpN4bHpI
wCWcWjqQmdolP5HniG/WuNecUgx7P5Mbo6xpQHTTPBJ5EmhtukhKdbtGby0sa6dLXXQlY75S4KwX
v4fqhC8uvfr3LHpGmH1CpHT62b7CRyZJnL/WQDPG6M+FHsy4A6uCOiAWpSPIYWbjHHDi+BIqpEnv
4cH6G5ltKIe5Hj7LQHO36/v0OoQH1/gy68RqqG0XY3TNP+ZLAgtDT4+NsN9JGMoHH6Oa/OsemlQU
gQmhAcsPtocdVnv6fiETTf1PxjBA5ipyfZnbLsOiySwfRz87lSra7oMGu9v5xQ2q9A4GKef4qs8+
LJsnu8QI35eQT5pk8M65cJn1ph/hNv4CKz0+C7fgysdN//3aFw/vpQEcdc72zeh3w5ppAs9gcjlW
9t2ZNZf8tqsVzDH+9ZpBWqnyGxQdJIV2lY5fCs+YTdlmb6k3yfnXxfkg5HCCitjmBEC+ZJuf8Q+9
CYkACufDWx92NmURlV5nc2dwC7UtxooolDwTW1r/3VBtDMMsJ2163bfz+NAFnWgNdSaGIjTAeN+u
+XMut0Dv0Ynraw9nlDa60zjLolkqsds7j9O5gT/D+oLi0GGzj/98ULjkxHup8MLYxY6CSn9lktEL
Q6inKjLvFyRZUMaz7aLAHDbI13s0Z3iCEEd77z3icJQdrWDW6mvMV+3OdJeBjjW6EPc2oXVrsXnj
swWlcHphHiQDlB3rHRlV75mKGuXSEVHFcOtnxr/vAo3522Vs5KsZbn9owVUdW/g4qYbuXb3v8bZ5
KUR5aWW/ar7+RgY3ZQUMSb85kmLycOnbSe3xmj9jcZookGO+kbiF3XR/ZsTFUe6a1UT94pwrxV3e
nN/yeVboTH1UW1ePedGQc+kO8YqWF07uWWc/u0CFr6On2moyJJhOiEml7hEkIarShs5qp0nhRnja
lFs8AFvXsNSiHNXXdnpujjABf98CoVNwuH5U+W9kPvCYqeGkbsmroahqcKpctsAEQ3AGqC36JXvg
iz/Jp+3jFp4xCDeZ3l/uGaJFPp2ZF5XTsJIqvwo16GY/0k7H0knKthT1HXKwdNMp1PPF5SY3hYWL
ATUBrzWm4WiTtEUibB+vTZXRf3iEGb4O9PSCO83cuvI/sueuQzzKz/ZFC/RLz/phF4OYu+nVW/ow
+toM30Wv8/JLbM5KSH6KUocx0/szDh/6d2Z+wgeMOp4jnYhObDp3jq0yNNyy28/SUPtSrnSDbVAw
sGlWV4z+ai464Hdpr9YHVUO9KBG6+KT2HqiIJi1eKCT1+Pjhpzhsxvu+KgbndGJ23bQc692OcwOL
hv6S/Gs23OeLaEDyZOEVU79jkPNkb1qHThq0jGmpD7Ji1LlO2+dJ3aRebNE+v6P4ZTyjfzeZhTVp
wZKW2UzGG0DQCJrW9PEb0oK8qzWMnGfYvnsIpfR8vF2hS0AL9+KgRovmdk5n7G1MGtMpTkwdt91e
5PgldbyPi72DlXu1l1NvfadIw5RuRc270z7TMoC7IBCNS7OHys3JrN6jGKSan75CsTpyky5QBqGI
9onbacyaGGZ9z263G3SN+YOBOK93kwGnA7N5NOmHNZ08PZL2bN0LBqS2Zg0S1uEVPQPTE/OHa7Qo
kdPb/NsYWa9/nzODSRlFdU2d/D79fMFkAZB1Bp7V2Yxj7afw3zGtIYxZa2xau9rTO5Pr4MMwDwao
NEf3LvCiwXJ7rdPrhOlz7Vm7CK5Gj2PNK5gC/nM5nO4GAwAbIeUrx2Z1uj4SBt35Ztttv6Pva0ZR
2qBkym1GKr2jLGF43ZAwzdeXOups6p5Sfdpe3bogTksePpHW9LffXlG4dYszVT+7Ca/QgaMik9Bl
WJl2goLaipIBEjCr00vzsG9Rc0F8fjD6AY+G36hlEDG9HCnbO/rVwwqRqBXnYDPfnnadvsGUHkOz
2U+afreJC22jMzGhpnwv3n034HmaQ1gXVe5dCKVpWGJKxLdDv3jcg8roUXc/P3I1Q3f5kNSAkS0G
2WFLkasObge61VAE8WpD2wNkR5cbDDf66nYb4JRTy9Y2FKKwsMmXwVebjjk8pwrxKda1/u+0rtsu
HG2i/IF434aj83ZG2rz0CucXvfH9EdVMObsGLZpVF8hZHqm41BD16WEMrpmvQz1uv8RRj/iL1Gf8
QMAFstYmR8JsC/VCId1+DFdpqWgU2WDR/pc69g5W+xm9ODfwCLx79VmFj/WQcGmDol74n1rVUXcD
YP8bHWimrc1U+HcPdBS89OO4h9cwDpoNJV2SgpCNwdDDu9jxBvhYrehjVusvSUf5cyCuIVcNnljF
uzQBydTRqFgjWqDPpTXLr9QUojOAwwUX/dSgByU6n5PWH2t0schQRDtQCS+M6vOr7itmgB0Ag9K6
DxH09DgzJUbucT5FaZkJGlYDWZDDnL2bZOiHgqp/SpMYAIDSHPqdHsytSk27aDeQ68mUIAhVBkW8
+pDV0v/BGmZZGPa5ULBk4bMj++kVQUFLkkS+Dq5f7Bqw68iUNUqYgCNwxR6TB2nFoHCnPU2z7/Qc
XSfb0h9kC4YOwNRWeS9V1I5PUoobpnuE5a4W/B1jKThBYk+2zjvYYiN3tFphi0kRL/Cvs9uGtIHT
QIRTbI59iz2RjhTuhLOmabcx2fYmXbrzP7vVCyffFn1If3Kbt/mrivjftMP0KakNcSP6QNDyORbL
ktPTgp5lm29cM8lwo1Ef9YWbLEYgz/iokWZwPCZOk6+5HeFrHi8fV9f4mfw2l//faPjJ9qD9hPOT
xmf3tqmWXA2nOLTOdigzT8DvcCgZV8eo67kMuG8Mycl7kL18EDYueIm8YzQZAe2HwjJiQqA4nU22
mROhS3OnlTDL3+rae0O5/ey+Z1/6ZeloQEkYDc6HrrdrzqPnFBQINEjDtBkDQ1QrPXcts/bS2U5Y
daCZiIIYzwnnDl8IoaHWnjF+wg/dFYeBy5TjKoXfYSg/fLKSTWBCkCmyyvZQp7+kEsYet//BbmP+
p4IFPJ3TJF+X/yQ7ve8K5xK+ZHqIl6HISAkcRFseJhIVaEx4F2wBAIbwW6hOQPFA7wYllM2/sAKg
5+dt76zZx86ANASrOdOBw7vsU9+sl/faXuJ6Fc2nAWk55A5mh0NZmcKvlNqDpqi2kaPmhgDmmMZP
5aXR3bk6Cf+YjgGlrtu0H4n6UGiMiaro5b+Yeds6uGumOCBvPBWD5jaWKqT8AY0YCDqPnWm/uQWM
+vkLHDasxKMZ0nvI0C7I/JOllik8xFXdtDsxmXqpGEZCO5hG7GuPO7+K+msiuTbOwAf4fZzA5D1G
6xdU/lRVOwjUH1/UosKfRraAqfl1G2iw7MUJnqALQ6+q1RMEyf6aISnE6dnHTgmdOg+XwqtrJ4su
T7evBiJr/5NGiJLqABXrVF89pqjwdCCQl0KZXj/+eCgDNQ9gj8I9FZaVwzh0iS21MK/+prxsQQ8R
IXz3Qn1wiXYsQWj3gOrbo8DoZQ9jO05V6KPQh+DAaRvTvg7muc3gJEQp/0aXI7wWLp9lKToDqJpb
lS5P2FwzDHeaK/SmTLNABBg8w1+3Z8phQwtciXX14pLiD39ZGHZ+IYTS5qBZDn0HzgsAYDvoMMpV
nYUUJEYTiLx6MiY2PbTr5YMhsnMdnc8HCgw7CTh6YEJ3QMEFesMroECFLTPHMvt/JJ1Zs6paEoR/
EREqKvrKYkZQRHF4MVQ2zvMA+uvPV544cbv7nt5bGdaqVZWVlZmf6VeOsHbHce4G39U83YUp4QN5
nHvUh+8EsOn4VY+eWNB+RjDrMOAlnBsoHJeKaZn0aJcwojajHl3uzVoBtqQZ/RkIHUUthLGpZiJl
gvDJcu/JFzdgtsMkbZlbbOHNeopPArH/PqYkzt8znr3wy0zxGBUZkx3wMWcBfIYd0L+RIYVPbwyW
klWVPIxSqHgff4AZydsOYmGvDAPEWUx6SMhGw1cANsShg0U4niGZgyJ9h8OB4Ve4DkDeGPHSgdCi
ky8DflDEYOmnv8IbThNc4FNvsh3CzWWu2aEtG0Ik5emPl9DJGnCvoDl04QhQzjF/A1Iqe53XDUVB
oayQ3lJmhd30zMTnA7kS2GVQpVPmUoRJw+AjQDZsn4vNSfNxmeOB//xzTY3jW8OC4bwN0bjn0xke
PHMHdU56uXq4RQJJwoDCYBrlg9WBVrXHVOceObeCcHBzAqMDnWDswdH82V51TCRsRL2HTgW7ENFb
MRH0kDL59PSOusYBTsQylUnLTSa1AGveSOlwcRB7foIwMuTYIOB9rHKBh6saV0CB4HZMZ26ZHpTb
N2j92A844tYO8m0yu2dx3GVKDfqaBhQuPEvE/yA3pFyA7OoqQIyJVeyTYCHdNuPClwibYi9swRjC
kPiNtcA5Qbf2StgoyhWO2rHmSAv9ZtMVvsO3QL+f6c9ylT7YnCwk0UMXXLkJG7HN6EGCYk66h+LC
QkZXcx8zV8Ik1eWn0oOmGwfuGGkqBlTYF3aLSK7Y9tzSGHbYskGDmA4NAtKigoKF3J7Zd8Bum552
JtzKxpemBVAhPb5IXmX2gII0JvMbc7AsIZ3fOV+gDZ6H/GNOKro7KPewxoWqBcUN1yvQFlquEYwc
LObUdY65QIRVDRAyoix4QDElA+zZYmqmc8H9QhKiTEdad4gk3AePGxZ72sa/zgP454UQG7A/WJ58
232ii9ofDsEl1ARJPfM2YNHeI6g9nsyoyEwZTZSNk79UBBfbWVGZkIb0bwEuLryvjVME94Q2BFx+
LWet07O4rLAd5BrYrTmO5EwHgNTPdW/VtDkcLbmNLBf+DRw8MTISmi+OXeRt0ERIgU9KfgSCzCYl
eKY6Ezg8iV0/vSGdgEXnX0VGeVWMChGYr5opbqKB8Sdusow5nN8I3irJXiuCf4QmEjx7CYBjsUOT
iHBC42EBOe5iC2SGPwq5W87MFI8RuleKNzvjngJWb6ELYr4bK95O3YXHhcXoORJxJY4KKObDLpnQ
umk1+ih+D0BLJ5yq6A4+rNJpoy/loq7tXUNEyDl7OzINgBAQdD6modmxkEEq5w4pmUxBP3LxXpbf
nfacZ4ONB1MpKZru0oQFUQtRe09+w48/naauN5UnRd7YhhmHPCJadTzPkjniyo01t+Ysx6wCKHQw
9nBdbdNrSvilX5PD2vqQeKL5LoTDBCWpVBnzGqnoOrC5foaDMM49qI2sVtgwD/NDwx9PL342gkHK
aoJPDJsz4+xhwXf/4uOQ0CC4P36ZuXCJpd/dxaglZ+pj+wvWs8Ya1i6jZDLi1RKnsBe5g5WjGc/v
ytknrgPiPk/+rHHpSTlBjlQAeY7T/HGF/e4y8wa1Fx7nMB63xuqFOB1xIiWSZ9MTmw3aEQzq9lzK
gJwzIalmFyrMSQP2JY1sXURJ73hhR2jPJnhVmaFTt2B/dxQk721TCIt3eBeAODbgtVO6/X1Drbow
vfYkHhrbWhjfo7PV7yzn8C8/Ck1NRRW+ijrMofHlB/wu2Cbzz/wBoxuBIh5C5hVfqbVwEEm4MJnl
xQGIuUTcbMIpk1JQoTcr65CyTRnkt6z+Vq32Vp9PsTmiNCkkQl5xhp4nZdbysXT6R4u+M1qv/dVc
n0Z4cg5vOBu0tkgvuTlUNaA+4Wf1wY9YkcP24AKFvNqa/gho54+Wde1vRA1wB1cdyZwFA5gMbdDU
fPGrqKQqmnW8BrYeaKUYg9cCuBFsS6LZdPrInLf/AAtFuBDUbTSiaLhF8ly6APSSI4W5xdySOJxG
/YfqI35vduNR35nq6wuCP9B75l2nMRZKJhOaLGLMSI/ryLFCzmKmMZlMyZk2e9ha+hUgUVyaHDA4
q271946/cX1TM2nFHZY3DGCItPDR+qULDlWZ+4vXqdkbpGtuDm+sh9BctodZ0XbhrjAa+J5GUI4W
bn/lU4M6UPY3tkxblh11yqZvmmXuvAviwJdC2+PBh2Dk1xZ+qvNmvEDSCDVLu3kG+tf88xrCNKfg
iAoww/iqTVYkTJtLdsUQqOvhxcBDcIJWxQpn3P9pntEu6zTn9UGnG2oaiQ02CAvWkPM6Rp86CBRd
ahjmrDeEtHj+QIfefS9roD4+kGlhSmOjc4OMHKoy5YTyYkznVzQEGnazrlDVLxoTTjl+cUWzyrDr
M/Fa7Beic9G52fJfd+wjiNX4nFcuXehJ+bXw8qZDZvLOdzAh2H84KRNEadDv43aLPKLaYBEQPlYo
grJekZmprdAmregc3ejoMos61gAIoJzQpaepTC+/W45IbbpWemjPCfDk+o8Fbnw09snSx+K1QYH+
kpbO4mPO6y/XMKVhXgrJDxsC1kSvPkP0VRvB8zYk7cDOqNnft5zatCTx/YS6YcEJadoXwwOlWzRt
RmsePhNGO8VYr8gXQE7FCRKlwWm33+rrawJA18t1zYcyOqGNIudheaDryL1g3b5HNQJzeJ7sB7Wr
nsXkF+8C+Y4NNktoLjRq5kLi6n7eXJHyY5DCzCnlSGWm1UYhFkoSt3EMGnIG3mh8uaQ1JU+WFrYi
ue7SzGnHnyFn3XR6eDhNEDnYUuGBvpd5oWMu7m3QjhYsx+NIIIyTRVfx9qErSpuPVdxAwFXtIYVt
kOz5eFdUw1ok/9pTyaOk2dXtL7bWZ2fSWWqnyMc/pmCNLxQgTZ0EbV1vmb0G5MgX1Qg+5oJv8eMX
yTsqkiRwst/0pwGZEE/lNh2naw2mfLvr1ixWvDfmNS7iJ/kfjeGLBZT2MjkuvwLKvJBe6BetN2qm
LxM69nYMmZxk4q40YGx5bJUkuE0ZUP5pA/JKTyh9GTmZwzHyaoBWqpRXAg3kTub0NIvtC3Iw+nrN
nUPQ7tjG4PE0cxbRQyzHu/4HpF9dRPY0xTEB+weN4+n4R9LwI59oo47MDVZIUNz8LZDlR2UnmGzf
h01cecnjP1Hukp1ZDUZGVxL0eOkojRyg47PIfRbeGrC4bYqgWwaUR03JU6Zbau5y5hObPeMP1+3K
LKrS39vFjswNpobOQEn4utB0JpVgBV2vPXTL0KFA6Kl+USLU2iJnxRCq9Qm28zJM29WC27W5APR5
LWrG6OUvd9Mx4mowDVmd9/kXrILaAC3f+sH9Hsj7uVvgrA9IWF6f3R2Yoi+FNcW0u44ay35ZKZ0I
f3Edl2wWnsWvc1U30eTqZEB32HQy6Ab/BiqbhDFEBnVoeJxzzRr9Ml6tHOYPiGlZpe72ltmOl2aC
09/p5w/gm2+XzL8UpHDxfUjKR8IUnSOoI8lv7ndO847E+qi79UySy9ISR/tjNjHmtXqvnF6hySjW
3izuAiSMOMnlnCQR3yio89uYQvxhGZV9YjNksL+ZX0ectt4mtWG9uBd4RJS3Hv+kiBuR4ZG7Pn7q
jlTvet3lDQ16lwGT2CXjAiKKNC6AuxMMDIdJ9trIyBM4g4CeFWkKXKGnzIW2zKf01K+ihYn8z1+S
spEvThwc0MVFaqjZgwtPscHUhZcR919kD8RTlT0dDmBEUcFdcDsrVxRg6svkrGre3CaeMX6tptBT
ZRDgQ7KVvgb8B19K/RTSFs8Ye5fpWOZ+GZ3IpYiYwniBr+2GeTtmw6yoi0Bt04Af4NJhzVDelT06
+SX8Utq4BxGDlhpoi8DQmcekj6VaEp/AVFyFKGVE65rherxT1fEm/gbUMGwkGZMmzTLIAU9QxA2d
ugmNFsSZImwDrGeX1UFFbj22jnhakfjgkKkLKPLkoakWo0JN93jn3zrnGLLzJ7jZXUoh3KTI9Eld
0zeUEI7R0BzSU7upE84CW0oJ+wCLbYf8atCCu7CAfoYsaRzX7eVuwJxUh+BCPWow5igz7IM76e7F
3t/N/d1Z70COb5aeAHld8YE9gtOC4xCeWJ2MFL/joF4gq3ER2mOC4oluVjefUFunaQ0vgwjWvIhL
FNNRJgcokf2Av0lcdJ4oInnNq/U4m8T093wxwV9hibdGfMcK26JMgyXXQ0PPN84W0jMofjS6NG4B
YF/e/YNSysdBM4EJoL361Cg1KB4VjXvVE9ae/vEhzcQcQ/kbWIguAK6uLlC1lk4tRmRyjlNnS/8X
4CEEq9+sy7zWu2AjEywJ7O01LSqale0ZQy6qB5BQvMQgwGYJVf16ClkX4SELPhfAR8PclaaIWPAg
zYaoUDD5KQXn06zPBztXq9ldrorSRxVN0jZjdDj5bTRa0hC6nfVYYZvzMb/zK9S40zpdPOFXBtsQ
o3DsGli7hGg4KiDpUi0Zy2B7Ci6MzqOD6MH/QZ8NZgb92ukY/6HprOJ1LIlWsntfVLIF/kCiy8YO
aOVP1onnUYF1XSboFC6gvFWlmOQ/svTCPTTj9lade08B/SjXAd5SbLmOMGqYFWi7B/wIqOy3pFQG
L5SBJTlDSENuMsUhmwonPEFDmbkK8ytMZZI+ElSG61l0iKvbAKecbugaM/WCBQG1r8hQccMM7g7a
ebMFaqqpdR0EezKL4xQBwv/AQRz/H/bDFhrnQ7c2M6SIZwSXZ7chZwOESot906SoatdUXcgX+ojz
jeJODOFgGqFsRgXHTIsGyqONkE7wEbNHcdjBiG9mD26oEky28cGfzFhHYvbRnl6ZV3H3WxmtYeDM
4xAgNZl4/P/i1wAIxi4XTQOduQ6EKKX4QtKXXglavqsDsFSCRJDmvph+qYodDQdUhNy3Ya6/SBjx
swEaxjhiDDLGRbMH/PXKudiMcdYY8xbFHp7oWenE9z9cJBCNzLBiqGbIOjFhypAsw4KkBOiYwwlB
3PmiEpCrU53o8yaIAijRMNMxlQDmFs/4CcwLCG1spZq/bnUtDJH+6jFWhTJRyfwUn9F5OVSFkhO3
fCDWp/Pms0q+7rHhYBdoBVUgCXAd7zQQ6B3YGEarSwtxf0ShorMWAH/UYuV8HsTHJGzMQ1FOzHPU
W1loLBDmsAbDDg16LER0F0ySUWUPSIBmsszrEtYREExeWIzIPD2FI9osWGqEyM9PLi3LR3ek3wim
005lf9S2Qdhs9Xkw5M+gb5qLH73B9SPUKCkMbl5Cr2eG1sFz2ZY2TX/Vn1M4cAry8WAFYrcb03wG
CQOWBoA8sqtF9CVvGAxsVf3FH5chioC021BSEd4sqtOcHgZjYGiyRzsn7azG4gWNTwyziVACkRpo
hU+m8L5Fh3FxeigdhOh3LxMhbOQlLjCiSiQ1Aeyb1k5t62rt4upK7uEGEv6Ayf+OQK32BIF4EQpi
1hboLR2rST0ePidD8xi6gKV2A+AVAFFkWxLulQqddj4nEop/uAKERZEqIIdrTNreNCdE9Z6MsM1E
1wX0SHjruk5FnFFSt4P59WX3qx46hE0KbcBukc0QFu6C5jwfLGUn/oLsYMrHA/GRMod5xxrZIoP9
5QQkwtaFQrvrf6Eqp14J8ooNHskjW2eilyDJ5I8AVwdMbQB5Xr1rxoIhelLRcHT9FeLL8Byqc8da
XoCY02NElpsL8ozS5x3engKHRXwny39D5dEnjn7zUmGWqxtgdchTIgcGK0v0Qa6b57XAPLeOuiCv
AhL9TROU3qnGCs6mPEJD0q2XBATWQYNy/yfmyv15IuCfdcYWwPjGyRrx1Gmq+eimdlh99DvuhwXI
SLqg68gZ4Itx78GThgHJ2vX2fwkgzrTLVBdp1QWmg5K0hMXvcUTz6WwhdOujEGoDD/vrTKs+m5th
vKbLQv253AJUvAin/NeX7Q+aUvCvnO6bjkndR9x1QVqpFXYzpACRAVPvBHRIZBLVEW2zmf6hEabf
ne3B4yR7WW5VIAd05zfF59sTKQejiDclu9V/0xrYjFw28KF3eaAjiz0U2BtkFB3myZ0qn2BZU+th
Ew6GgcOPiyDxWWZp176/hxCz+xFnfKRF0A7AMHgkPY43Z9TuzP84WLY72KYQkgFHhlvEJ5QLIjUb
v/IxIGyIAByaegmyAWSz5Egrujx7u3ZQgYxT+xdzESxcbW2w/BJyxLLHoLAwEDi7GCBAs8EKp8yn
cbpvMintVjhhsv+vrO3LilDGh5MFiiIK3juAd13knu2ZjEA36wg0oGb18cnfgEiRd0X7kqBwJV0c
ACTJ6meM7myNYPr4p+Da71cycNimmtZ2SEZNc3SS5Bjpc8NcvihYshEK0TOVWd1EBviRugCNOZhs
GZiEtD5XwAIEHeowOM0krXmYzZ3PF4yL70zIZNIPSTeRkPefh1da5FBFfmnztheRGbJZgZ7tBw/+
kjhgSwgx4Yo9xQsBz4qkhWkFR4MBVYyynvFAznZG+AxggNMQvBG1fWnbMwbYhxO+/eM033iFQTZ8
ZsYZQJr4fp8juXIjRxLlLvvMoV6i6pGFmHmvmFOcM3AYothWHKMciEH8uMEu4bowds7uwL5dJqTJ
9X/qCdG83utPtxqD3U33IzAelASUtyzYvdFNXeajlfgvZ7UhqXiCwBJ0HI3OB4GHW62pufPtCRho
tcyy6WRIQRB3wbyFsFuTYJ+LXFBjxSeTjwNg0kJhl4AGAGnzwBnKFr0ru9NzgY0pkma6AhBNvazm
nkggaVIwjIL0C8UKWM+NV2SOgy7bBS8VVnBRaHmIo0MBvPhjbxCqXGbF4xYiG0FKmJFQCVG2a0Yv
F/7uFqpcnZ78qilCLZx+vGNkG6QWFTm1bo5pqJzbmNOOPw0Tq2RoD5JJGSAj/JH5e/Kn8Ppg+VuS
c9GykUhOQ8M23MnLoS2GsT21GkJ+vGuGO6Rnx/kB3v+iSKMpniKzS9pH/MC1g0+kyRcR43IEOUTX
qU32ln4mZOLj48lEuSU4rXEoQUeBwoR3iqkuxy7yP5Di6iEOZRGWS8wvkx08WVQUStc5GLI00Kjz
Qo88eCa+Pyj/veBcSO37HIE5NuhjYNAKjP2mAVu1RUkBTZrZWGacyauZtg6z71rGooESYio33i44
Ie/9w8zcPGuIXMfcOXhCcWTLZXXSSiopbpnRi0JWAaPY+GGS3o9CqM5i5uEh2OwVOfKD0mykDSWA
vPOJ+4dg9DDnbMiTtCd5rOVEJuG/4AfgG37+HbCMaUS7qPA3ot2Kt6YYx455WHlOvwZAJXg6NUA9
eoVdOmo0/FDMvSicCqh1dsJuKdI2+SbIOuQcBLd/OCM2WxDRc27PMJNt4NG/nYZoz90C1G3GNM4I
lGlKFrOFxwfIQfPauIXl0+1xdPcCtBPQZwZUfOAYTozBo/F3DERp/U8wgUIKVrQU0ffr5sCcZoea
QZFVoapBR7PA5ScEdJnAQmJPn014NjVhSHGFZJAlN8/6417LsLY6/z1uGAY/RREyrbMi55RtFJJI
7aIT/wMQ8P5FWV2mX/jbqgHV4ywDNnCEalcoJrDsrXz7h+/WiXIXXKpjjml564r+NV1cMryjym5X
5VFjy7rgi1/MIB2rAJOxl0ISJjEGUrakkJNw3nlSJlGBw3n2jhG97SabtzitZOeWjC3zJr4XR+Q6
6cfID7zqNg1t6UreNRqQCN63+FE9lZ2EdAK6q/6brF7qDFTy9IArW4q1H3olNgJ+NQqvNzMSNxz4
rpWJAvLyOoyPRPqnml1vakZC/0xEEA1EyhSZzAdbkHfLFCDqY9ZEG/cw2YNyR0OGfgzZSCq0GXSq
xDgGcAu3w7tJh2ehk1Hy3vcIinYxOmzTALNdf9HbKRdCCn4nAdrIJJ3Sn6OZ56EuR3Zy86Q1Fz7X
CQWULVgN3TuHLAkRCHm2X41Rf5wD33MQxt6wZe8iGCz2LE4BKWCq3HIOXqxSkBip9WK9sJG9pLM8
gRFCdTDZrtw15EBMGuGVqZSCZJgU3pueIC1/ciTZ5egC/ab76UNzxRcFw3fYmcFNGeESMhItguWJ
tBVUWlKiuzPdYLWWUad3fbhBaA/S0lfxYS2pTIG6IdZelQvnEsqRzakcY8p4R+4OgLw2DIkyhHHs
M8Y6BbB5/Ts44Jt8MhWdYDoc4ui2SA/QTi0EhJD+wdAF5l8AQkXITH+azi4GisAkVAY875hH/HeI
DIRJm46NtsoMs3TJoHCXl3Z/0QFYkBOc5uyd/Ao92rW9vLxMZG0I2cujjQuX/AA9BC9vjdCBCGKU
cvnCmLgsgM+EXkTBYSySWcrcr/5Ifnzp51STkR460tlEFwp4c8zbLAzgIFO4VQmiZ5NUsRA2iNfO
YmnDFl0QepJI1Bx8GMGxt+wB3b3hnNkkQjHfVhDnuTOL3CU7+sIJQZTl+wCXGtMy3BJSYY2wgKSy
Q88hFtGfCa1YJOrMumuqgxOKCignBcJPEKwGg/pwIGwxlnmYNj20Mdg7rvSOgrIfuAN9+Afj25dX
JWgK7QzOlvApgCYSKEkOLsVvU+shEPWhlHV79M3p9fPXZHF0e8GaBiI5BDfNH4qO7RkZPA4HpGcc
CZI0leFIgrtNEETCS5BtyYNNFQeGHBqossB2DHeTkAng/siHs88YFVyxlRORkcOPHBgaycyF+qFt
Z4wJ0kiMLGIFOXQ13gdXl73AOUIOYFoMGTM+T24PfYP5A/qLNM3o83kL8rijnN0JuBECpHTqX97D
+6aZ7EgelnhVQFj8EFZ5CBtSNouDpVS0y9rBcXQJIV9hEzXkB2Es8irZP1bbJpexDg6uQ/TwNwXC
tpir4daGEGd+35u5cDPpVytIV/ZsKX5gSvSW8sOFso2+LbJ2P4BGCHDyFtFO5pyXtjA3CrBk0RUg
4Gg+SAssyKxklIiOl5sAgyQUsqVJ1gDGA+puRBvNYSEy4SbCPxqC02Q+V+i2UGqQCLuzxZh+eTrN
iGbdlFlyOBOuDBruLEYZhUnVBIhFAIpzCbVX0eUJid9CmmACg8tDLGWpp1v/R6PiHJ6iUUOVEGD1
iHhfclhBVUKbEWoYf+CYJoGYrFKOwHwTfSdulVwhkcjD5B/1N9+P76l0f6fhpiiDYyRjsbUJ66LJ
Ue+MKrNfpzvcSERjAzQFolP0GzXlENlisU0DhBTsQa2l9cnMxTWRgErjGvEgNcb1EzJNhZMgKnIr
tqmgPeMmstIMEv6uRZTRkMIRxIyEWmZ1/rN0NBpa4ITjg4AZNbhp4xwuBA/Mo0gIFLFNVIcgjdFj
4K6WeiYbjPhOksitIeEcNmFFscno6cvPwodAYxZY0/0MjiGxmfAis0vCrqTnwaHZoufFgbp5qDCr
pyL3O9eZGR05jImoLDP8VAzbxiWylGkT1TSqfar4qTRdwd86Bh8GvCQJV2k3keISZ4cTq5h1aX0S
lCsaCOJQQ0lNZ0NJl1iIVG8fCISECW1n+nlkqTXa9bT7gRfDFMyEK0pSNHfGFXRshmJR9Udch1fP
xEq/aUddE1inPZ+et/gCf6AdXKMUjzVIg+TGOu93QZrDgB8WdEz1caIB3dVtWr1UVWSvATI55syt
AkmOaoh58Q10HELO4eTAdqC4Z7hqlLEhaEfLCI1MywhVWThaeS5epGHzS6ikDQk/qb6DVZainCsw
CRPf1cZsjETnG7Npwm7GmbkZIFYjkoykCyqjn5XUZ+9ZAhn8m6FamBK0iwyaCxN2aG42hm07mu5H
U1oXmGlxjGmIkDLAB2G8yBjWBZaA60N/QPVJUXgl2e3XOM0TQ5496kOlP244Z0KiZGlYIbgoUcL2
+a4ZCaQPAmbLvJuTIo1uThqpayOFrRJOkZfXykElOPx5ZbxMgijefVdYGHe/oeBXYtHCBfKVIvqU
vTDeO1nxRx6j40l/guSdiI7aFUkESTG5Byiy+toPnwEmV9pMPfpFLE2iZxe2W7JbQS+KeB6cEh8f
SHMiaoacjynSvWjIkFE3BDvKQpVSeRcE+jiGaUKVzeMwRW3mAa2LDYGQdQcdNt2OAWT3JhKlOgph
FDWeB7uczauqAZWtUL3OLYVSrhk1CeqAedAxCH9dj72TyhQuyQy12p0YpCHztAn28LjXzOCBzM0C
KIYK4wGaeYQSMUsAp0WvNwXe5aBRMKPN/cQVSUmOT2AMS8I6EQ2U+5qQG+B7QdqHuLNZrtDt1VjL
b+vsz7FAN41V3ZQjnmPkxPhR3es7FFQ5cZgXe2LgVNBho3cpount7Err5wBMNO2SnO4mtJiAh0ht
EsCCBKkeUHZ6wjuYTGepqadtCKCQH4CPKO0hq6NYtz5QhNhrunlkLphWBKdey71+fTI4BBm/Ntns
BfnQa1BJPZ9eIwi3ZzbzFYaOsE9Bwz2j70GT+qpAWR4reK8keAdYM9kBkY6E2vS2EU7sNkZ/sC5e
9DEh2Cegwx/AWmovMyePuE13SJ+D6s2oQF9pfB0+4Vj/TA81RxbAmSNg8RcCUz/HWEAJbA2JEjtU
WWV03e4k1ZJPFc3h5QzHJjP6GyT6mPeibABloUjab9iTMMwWFrbAL6mBODIA+wjBjB0hzsapnXNO
Q5EtrgGvLsnrnP8YZj35oFH4wBNG8AUeOV1+SfQsFDxJayNI4rOPswedtWFLU/BQRF0giqTEbSw0
m6QwBn0Jk1osIIXg/7CXnAecyjUSYqyEgOsgLzDM2P1YmBJUJqLyf2cPVdOSXF7nTLvpapHepEfU
BOZ0wbmI9S2rlnwPzkO6giUZkopx3QLWdprTGK6scEytvNsLtZRBXy8QIhtYFbF262/is9/tb78O
Aj7AtFPDeqRQnxEVP1lcmsAKT/6phe1JQxYv7RKYbjkNnS1DWSLEEkHBgqTGxH1nWHPPPVrSOxG1
gy7L6n4EtSvt7pyGRMvaFFRmEnIanEBbUFvd1drisBwKYBoo+yln28mCvxARGZKLfbOh1HmC71Eu
6K2ftiVxHt4py3awHh7cNjIeB8V0KqMJhAQoeDxdkEAXpS6aeo05t8/4OJVg1394OVBYiHpmfIOW
poDakrzDRTjd14hmhboviSD0ZzlfKV5AxoGP3cWWZlbeBSOinduiTWg1p7sG/HqkKVhHb25yI7mA
F4wRU+8xb/+3x2zJHGjZRrYQo/zq7oK8JGUIipPRs9YrpzPuSM+RgwjGjyczw7gmV8XNwtHyiicF
wRgaZfQU3zbBoTb9Jz0ywU4qamw2E0IWpF4dJgqMIEaY3ssQKOtniVcEqII2nE0TeNMG6d9FAztm
3TNa/9yKrQIAPMGAxKPbRWw/tMhAIc71Cm9J2tKQRnDXb3AMUpnAGjYnWkZuTWEUWMTGojS37EzY
0zVegtn7IAgYM9sg/NplKkXlacUBRnQCibDAKMl2yIPiPfPY/ZpDo47Beh7ZZN9wnjSbCJAmund/
55urKRdxTrFZ4JFhbqENeFmbCbRvpTiniaV8FrDAI6inkQW1zIILQU42pCVEpnpVeV1Hv75iINMZ
FwSUnMY/QQGytP1GN1KI6C70zwdNdp8XRQNDassbBTcAn+CUctQVjIHgoYrurqWouoAYCmzX6RVM
T0swz8xDj/qI+YT8qrihkNmb7jH8umwaRnf6tKOL5d0UwTsv5AIezBehj8eZ20SpU9DZwlqCLpjI
mOIM4pIjT7pJiwJq7LUgtlzdC6jK2UXwmGAdRc437PchwAGRTZGmjZCNC5uxQXucSJRFL1Ls5DaK
e/slooEFiyZ2G75pkodxdh6jIsACwmYMhjmkBe+OeosnAcEl5ZClYOO8E80miz0VJO24GsBoiDog
brV4w5UT10CigNnKCf39uKOkAjystB5YPxsOijLQvMgg/qGRCEmUCkBkEDFZTjg8U1E1vNsmL5QH
pvYaSUGHxqqIK9HI9ug0EPykLtz3KPromO3d7JcyRpk8KUBMQa1rbkYTBClxRrQ3NpNWqe/M+7wM
focRrsmePhX6mpTmxBERoivy7iyV8gVkdAmYSe6LBojZXboYCcTCcSjGrN1aercFBuU9A0y8Vgmi
OSR8SP1KbkPfv5XSH/WnfWaekRyhKvwOkqSFGFMpRgtyabuqh8qw5OpQ3e26a0CDF7ACyRJ3kYTA
FSRY9MsZMqVXhwwHYw2yf29IAYTcVMmzgHMC7mrTCWY/b01XNJU5LyXNWkB7hR8OMUH1dvy2YBfp
cawPUErqPMSTgRlGAhXQhvUDUq9rgV4Bw4hP0plHgVbaEemb7UBLPnjGFJGMyrTdrIu5Rym5O0Ui
9ghdOUsAqLy0I7eWXyYcEBUE4CGR0faaq4LeBgIDM/Tt0BYkPVba1awtmHkCOEMi8Y2WKiiMVGAH
el87bEsGBTDKxxSxUZ4Q4dFk2bjokjIVITx8SStlTuFulcUTpi5NL7nOcsWrhDXlKWIMkguTna4m
xFsa/fz9IAUplrBh19IJEzc2El2md/FaZniDXccjRTNecVoeELoFXC+SE1lRbS60MogS6hQjFMbP
PWxGcgzhjsJaTpLzH4KqqQdowxsDQ7BbAT1UyeE1Vzx1WKcCO9JMLMjhe27vT1PP1XCneujZ9QLl
4aRON0lQ5W2QcOsLCJLW9Dii4g0zFgxokAHzYcFdrgGCEVLkJOCUSw4OpUjbvJOmEf4QrbcsA/VJ
RZhBml6AA5h6jOmIrg5wuG45OxsZK8sx+79EKhfjlSxD8IaJJ4olmha0COroSPBoHyDbWk/4gDJx
0gylArWJOT3OWWAEOiFPBxNsFs82Cv9fEKQUD08fL2vBdhHqFO4uCQEjhg72M0QIAc0AKSjW7Rk1
Q0q95Wth5DTsuUV1QHulGeeS+L9oaRJbxR0RWV4pG3nkb8FdEtoFNJo69mf4ZMnyZ7RX5FeWvFu7
02/2jbn+2wlhckPBWkt/lU9nnHUWsJ9hhph7w+72MsF4FKtmtyKL81E5Ba+vXMSa5SSa5DxI6e5P
LyeW17TD0AIVbsuCaHQJyejA9jVWJkqus/aYpFJK7hQmrkV749UnlWIqlX5eSCfa7rXmM5CF7wyo
TNlMf96siVKo9Yl3QyoEFRGYPXsT21I5m5NXe4z4e7vJYQIB6EPuxO71dPsjXgFr2CpAx82etJHY
MlAjaiShWX22eZohGxNQEpCXt0kYZygK9svLkmPDKx+KwriZ3jdAXiTZxGaWV/xapd5zLClLtB0j
0iaOXaC0nXC8nB2XILectsJv4jLZO5BtLKL/oBBYoQ6hw7E5ysWYibTIARzgeGN33ibiHm8hew0i
l9KusjETMiUN7GJlxsW9MGVgJlSgbBiJQ5obE0pnqYRZ0kywm6gpkcguZlvrTx8a8BEpxsAHCLhM
KprtsbC88gImMwcrIOITKx5yeXAwgSQot2gHqs+QTyf9hAK4NIoxExqtwS1sD18h3ICU418Xf1/g
SYpUKYtftjQoowyojge5mL6setBbirP8ZcRRJLot+Un6tIUMnskRRbmIE7SwsV4rjOzEmOSBdknX
EveQ6OrvvjDON8OpeMmQuWoUgPxswYVgWEGuZBXS3+CS3zw23MF4T/Z52Vz3oEGpkITYSgJRkUV1
N8f6nHPVKRhxALUi+sbmBWydFcSfvO7vJnI6buIPbrcshCXyGju1BHeMgJqmDbRZgNM5sqEMCE65
F23kvE7YY4Spn3OK0oz64+Cszy6rrcsOQEqHtaBODtiD3Cp19y9QE3mILgJ4UQdP54QYqSZ4LmT2
VIyQZ6iacZCWk4QAC4QnTTjchEiged+yWtlU81fGtupE2WEJX9oMwZCp6r2KsAJAEO17xJjuiL7s
kPlvbpZQ6V3RoWf8kI35GbY4d+oEgPzmgQDKYcn6PP3vHnCiYKDi0n/OBS1k/wS/SooxRck2GN3z
2qwierzy1blgF2RbBPq9z5UIkqzPOMZIA9XCIIC2ntwcy+I3L5kzTYIsNQxlMa2kNFA5J9rvFXZs
OkAqN0aGxcLfWSEkaaYcd6DXW9ejwq7gMQtVlbpFZvDe9DlktOvd7X3H7b0jjlReLlg1pO6HSSqc
0GYxEoZyTy63ZtAYti8t7uHh25BX1F7ktHn2NKH0uNYK6oMtU+35B5bkxdp81p93xrbCE0na6Fgk
wjR2abwemW8BXJZBLaIZEBH/KvRjKT3pHWylv1kjZdNtkDHP0kcZt0Pe+iNS1qAv218UD9gZGc5m
irjPqpF2w91FTYi2FI2j6m9cG8Eownem18RRl+8z18PKrELfbffwRBrL0O+OuvqPRjjRX0RIEV3G
41ReJDKFtocjtrilvTOSbrSa4JIot/NWA9tcBkAhpAw4DFWGzdPe9s5TyArwet82oPuUBJiRFbaY
ZHtMAJHRbgl62Cry/inOuZy/fXSZkKv0mXn5FOhWljaPBXzqhqtyC4Dm+bQSuooInEHlACaFTkxr
UvM5lcEwGUK82Z/gyEDRHh1SUfLCULMvDR+miWQuw7m7PG+gIA6IuRjbgZQv7OzFbyKbxZBQab9s
No0kL48JSAAA+JVfqWG+q1FQN+gHEfMYZViJtexnRW7DWk4udwp45M5Ah6ZHGDViZ3RXhMaPBzJ7
w2/T0Xydpqi9jchqYSk+mCkGcOUxYM8K9nSWPinEpjY/yuJ/eE+o3zL9yTQMVGQ4AXviBuuKgRTN
x0cg4dVfK/X+u6B9g3AJ3sXH+fuiYLigMOhsx3KePZ29/3XarvO24M2YXUxnVMP+8OfriJfm3a3B
YhTuCVfDjaOzFcEs5nfuDbNreBWJx8nqPFenr/1mIom2uxHqiD45txtaze59dDqnkFrNAxK+6dfa
IwF8tisL8TYk4Lks8HTuHw6XeWRwoIIcf7+7j+holZVZN7+jG338V9ZxmQaqpqgif1vDbcNqoPrF
ZBNYluFde0guY1mung/7VE9a/WYLVtsngDnDY0f/Ga1Ap1IoyzQgkjY4Ew9+YxEYX/+Du+1z+N37
N2mf2mdb7D9lsKGloQ/xbDjYL7esN1x71faupAem8RWTuBbkRkEFNFc7Bpsrsw+ETV3tsKbc2Wf6
xI36gEOqpdlnI6RFjIMRs8AdNSmnZ7NVQmpGn9eDO8zAJkxpGQM3mBnrH6aQK54K4v2YCn6TYksO
wNWCmYiISE06dl3o67zfzpDmOfp46O9XdIRprFzVIxUr5zqcVdK9k4P9rsvaktXChm1wO/LmRbBy
a5cd4sbR/s7PZGncHBNIitJPvOcZXgBvgHfHB/OfO4uJovaDASIcdcIbzkTsjDrfdmDd8/c7evy/
eZ0Dpct6MWlKxx9ywHfY0NzrSqsRld/Oq2V9jtnzPWjS0DyvHs+53rBbEMCZWN6mLa5t9fi479o/
ks5ryVFki6JfRARe8IoX8r5KL4pSGUBIwgkjvn5W9sTMvdPTU12FIMk8Z59ttibMCDx07OAF5QQP
qlOWh/I7LHSgEmTKaRVOsOhc6b+3XQ/zpw5x0VCHKEdveaVtS/pIqcLbCkMkEyrepmi9G4Rj4HlS
ZyaxlmEcUsjegJFNHWLj+FZJCvM6zA5XCRiwcegWkAXMiHF++Q7rA64nWLbjtRJDkCDEYnGTfinA
GLvi/H/S8Qaa9dYmXwEgKtDWSWnPj/wJW99NShLZCYWMqtdsQFjSrYzel7tAfX60XVCpfomh8WTR
20HSURhPsoV5IW82n/WTONEP1S14LRImJVWsj14xooQdPSP/fk8mzqSj7McYLLuAI7KGpGGjjvMh
D1VsAehThum79LiE3pi+2GVqXHP8pMBSblaWQVcGjR7J7zlOo6MaZBSaVtzLnjFMWTJUxys2DWbR
F9zToudkzcoCTaKYwaYYmYAlcFWeygsblIizktJNEoFWEDxujGHjHTXp0Hr6VcH8r/WybilxeMkN
WquQGmojaTseds7ovBFgLLmLWSS3M3NWnmtefTYA1b+fhUULIJiQDIF9UOt7kYZHTKyxZSC8WUFH
qXlCg2BH/nFNHBL5DAuZvvT+WamaJAXDeD9Un0SPaRzXLGzREXEPBQml5VMU06Jfd795t/zL+KDu
Y6VXPubS9r5USr5YPxUWex8P0EimUhp35J9zu4WFpoq1CEo/makLm7LLnt6/ZgkId8m8sZVcQ52J
zwZ7i/eA/9R067FfPPrg1hykcp7iTu3nu8YO3u3yn1Osnc/G+7qw4nQMxaeQXBg1/FlWYX3gGZS4
yHm5hPMSbKcOv7U0jstq/syi5+DbZUAa97VUA1buwDJD/5ZMgSh4ga6818kUZ9l/VPQUdqnLAiFk
3oCAyCPFqn6uq/7uPviqxcMwb5/AvvDhqNWpCjLkzoSjIr+YYeYiHYdkivri5kv3dWnPq3EuR/xM
pm4WOjNRjTxNOKLUQ4whEEkvtWEvWvhLIar5fMWf7Xnr25V+kiMJsy+/1/z+BYql5V5rhndsZjTl
IzfQaE1ZRvjklRErmN1oFMGEuwlODPXhnsb5JDby9V3Dfk/4sWa3T8sOxjSycUWUPU1liR+y1y6/
fSo9OjOnNReZfiiUbd2tdDu4DDh17FWZ4bH+mA0f5jN84Oln+y+s7e6z53NjNLvXfd/QyqRxTUOu
zSTVty+cm8tL7hd5+Mw+S6D1PD+Ola+m0eX4NEO7QbU5bS2vzPz26aW1/+79EldjEJTh5yJ/mO+Q
re3CVq/1y86YK41nqosEB3bs8fEQB0afLPNy2444oMUdbyWRyDonuOxlz+8a5/jLxrCjFNko461s
oZaQ09qnrwV4o1euYYdMLaufl4F/0cuv1NDEN/bl61iKPFAUY8CoCF+0+N0g3LWSTYKPaEML1ePH
iGwvZiCCVZbqEGOgYn3OuT5iDOPi4289fp86AxNvUdU0yRq9nPKjDjSynGCcDgfZgmODzj8L0Mth
cMz7u5PWqQ8hK6GA9k0hW6HMbrLgh2KnrM92i0bbm/wglLoh2BVO5J/qJCjT76Gd2tED06O37KPW
YXhq0+Vg6Q9j/oTAR1ZS5/tpzwoLj0cpHCasclwb3Mb+xZKxI0mRAR4HEz5MrincmoYIV0gWHMRl
B1qxrUdkC0izxOlGr0YB3Lg2JC8EebG2FR6ln5n7Bg3/6+qg11z7zMZcHSkQKKoRdUu6z5iJfslj
fO3Fo18/vAZrfYy3JH+UyVTYsU1gxTZ+TZ6+8ojf80ENUzNQA7xLsO6QMLVjZkI+AKIv2Pj29DZ4
WbkyYpsi6tbgR+58ld28TUQoX9rOQc+/nlumWvsXSTRu2Xmcts/2XNvzxoRFn7yPpbDXNalV38XH
SwsGbSYO6AcGOJQe5Im8piq72419EFuY5cutcpRO1nzsfQ7D2/lWBuIwlz0dtodZTHecRBdOK84p
W1CXXuSf435s4GoUGHhtksrbR+x5Uvpbl1/v5vTinOckFzT/ZaZuZWWrz5T7MlG2UPwlcRgurMsm
S9b4aVX381v6eplBTj/3cc+nRvI9sr/jCND7DTd7cBo23/+Vv2wNpSg0XgsFkaRgSj9kto6cfUNs
tmnc4FC/wlmt3IDseAWfmustvAYkFCqeBTMGqk3HtwQdYg9ddBsjcZuX26Os3WWqi0VVi7qDXJwF
EbS5WwmBDKAmZAkNgSB2Sb59p6NJo2pNAfEanepzOItsLG1w6g0y4/HX4KFs4H0tKKxuw9Q6cbop
7F/MdhWnWfG0Xgs+4T8RBD/XnHULmT1V/JP+QRyxAIBbg+/58FSv4G79C80aDncgL5XT07sjuwU4
oowkMSsAB2VKDaJeBdR7yKBCtOgBV/GPZ0Z9hivUgv2Wv/kwiMT0axpTyN02nGA0NczuQaKYGu4V
9/JB0cg3U7AGRsbKD354htvvWk5QKsmAeo68EXM2Ug+SKoI3V0XLAW/6IVZhteLWwr4v0BPSX3C0
8gPV0zOknYpSSAjCBUf1LExZRiSlL8ixZqSwxDnzeTJ8BzGCK1ROAc532BQkvpfimZFAdtZJFeCJ
UUiZJ1Gkpn4aUyM8VhQIzzDFt43TDLF4aJGrM8KgPaCcEdNS7a/DTZaXcsLLZ5FENs/gl7upEExr
EKPFPeZntDs+FDo9Fg9cZiQIw8IA15tNxGKQOfomwIeNr4d6KCgUBuU2rol+NU1+LDZMzC3+LPGa
p3AgGGIPi39qqiIQqygYKLDvQlqsn3I88llXl8ZVr+STXt/X/nTZ0vMjOP0s5iYI6GV1xydE0F+K
NSU+jg/i3rQrzoqClbxQDlyUbInfpJPgSqmWiFCgqBEFK9EMkFJJx3PpJYYMS2NhnZJ9S9iEtM5w
phCCRmdheTKD7cB0zhIrJGSZPYIn8NZwfoViY9nc/r3sZ4gNSAY4U3WW3CssAY+qVQI6T/TW/u3l
a9l7YUMytQKDx8s1qTzEG21HjR8MV5d5FGfUyA/aXNyHvEmIoAy7RF9/kLd3YdjqKf49El0RizUB
nQQ8YENESay6hlj8N8DbhckrKwf/aIm27piW4MyxMXDVq3pwJy2NNx1OWBCBq8aMWDGcfC4nm2Rd
MtcbkMxVupt99vv33nAVMD89aNbFJ5wAPNye/gP56eiU2MWK+02gg/jVuEBtcaYF81ik41nzWbnK
olqpET+Z3YJq518PDQpjbSfAXSw6ob2UwmqOHHDfdKBpbqa7xl8Hcqh6l1m9YZWpDk+Su8+kkU+E
chRLJuXLxLE9Y7PKGJKuB5y/bbf5uUd0ZarD3wrTHs2vCBsknpyG1+UdGpYEZBhf9vFOIInz4oSc
SuhUuFobYlFJnB6PdMNmRyX5Pl2WZDVkDl1C8lNdnAeRS0etcvk7/8EbnmRGlgguEmJVsc54QAG2
AiN3A4+AigvoX9Hot1yr34Xiy3l35hwdMtZxe/4JVWRpBdyjNEGGzW3kPZPhxohPMGeJJC60Xq5T
nVsBl6jOla96ax9xrjKD99RMQ9ljKbnvKct2dG6RjOaFrxO3wu2WfFkvLv8e9btuYcB55NLyT3Hr
mJ5Fjfi+Hd+VlyUB6Ip40wux1cAjqXkD+T2++cjS5Cs1cU3id9/7EpFcarN7phGefqPDrn6bWRHZ
I/30zm+pFxp7eS7uvE7n7AEAQ+EVS0glWcLViZVFwAjJycbVNZawWlvr8w7+CpZPvIbdkm9Yb1nl
qVjmDzz35o9P+8kC/HdvuVVmwJPXjspXZ7v8+ffFQXDPe6s+3L4RbhniTn6zp3Pe00XJgEmv3zJu
p+rK/JF+a8prLJLJswHttbymC4tHcCvCm+UZJJU3G5X3Md28cXO2KVXd7h49XpGMIeLeZtcmVp2C
j1QIFIdAHg9XT3F4du589iRgTeXTQlpZbVibjj2e1drj+8ocTW2sMkSDwjOVy9V4j9VgOBJen9vT
x7p0hv7LvAcKWJAIV2nzefKeGSy4VmUPhyJm5+z7OKEmm7r/GsqfR8KMq/tquMV8GIXqpsIBl2lF
l0d689H9fSYPF8fcW0Wjus/bsCURiwQSLDJgNbVuQ0RNGC7v1TGF+2VUnHYPX7OZFfaQLJ0n1Jlp
QczNHTmv/y47V84fXMiRz6PlJ/UGfxT5vVl7Ko3rtyovVV2cEjaAN2bY2C6c7z6HuxhDyjWNvS8X
kZTEj3wP6PdTYLUiOYk+Fd5F+hLdhGCgjPz5vZiommjcd0kA+YCj4eL9lLqHGkRFL1a8Ocv38lZX
p7kaDcMS4FJA1gqO90r8Urwsx05NwoiqfUfZ/U+DfdQQIi6HYEEv/JdXxyP2Sa/vgZb1se5gl9iu
rS47AuOz8HajRC3yv6xZZoV3ef2S1cRlfQIg5KM3+dyMkhBC8WuuCj7nMzIA9vOJ4NqTqXKoTjWX
QmiOy8bGkPxZBD8waDEOcavGrYt5EhgJuDT+Yg8mqIBQOi8skl94A79CJAm0W8yZRwBdI9WAzpLt
qC3Zp0/1AeeRHskZdQwc8YjGVUAurUe/jLbpr05jkmr/Jli7L36YUNbUZ2ha0ZLjHu8xR8GIsQqf
umdbR5tJcjFLuEQoBhuAfNBPKHefsCFRZz5OzGZsaJU4STI3crpmBUSalD48I4Yp7CNroQc7PWGq
uJqJW42TYveD9KPkYtwW95aMXzKE/evdYSXDhDCyMGGTLmaMGfB4kAU56afwP9RQjoW6mDhRMOsU
r2Z3aD6FPDOBzoLjhaDfDYo3S01m1miQqzsPSFlZZ4YpNW3atPFvmptPPNTa7/WkXGCD//e8A8o+
0F971ntlJH59DybwlvAehjT1qqcAUkkoSYEGtYc2jZPBSe3DLQWhzkynqZDAPb1Sc1ZWXLAvuxfM
2lGKf409KRRIL7AbdhrHylHUKdHIoAo7aiDY4cruGhfhBCi59DL/5lWw7tw96XIURLl7X/Eqt2+B
uTWU65yH/qWcK7i6R+WuOWxB27IzVR6o+4akExyM3XSykOqw1Hx5kZchJcOXjt2bl6DSa4VpusZZ
Fhg6zelFJpHqQeRZJzSHNjx/vwP7va8NYd9EJB9RXmfrD1cH1Ttf4jy6VjjHw5Ykjhyh19XUca71
bnjN8qmkK6T8lx2AFjsGH8W5FrJ7+17ZqFw7AW9/pUyPMp6zE6huJ9yRFiU+UygjMfghLe2bpKl/
8TqdTXwDeWVc4Yq4GbOFLJ1TLDsPoDUnwaIojXIgCOR7QXXY17tq0R5wsecLc18xcdbd94nbblP3
gQf/14OsQLwJnfeCkRsvj5sywbkgXoOVRyvWEktylGl2PyDv9SWe2V7/9Be5EhHzk/qY8OxXxrxy
9wIq53tnlPTBlBsR7N9o1YcTXQHStFMlgrJqzhCqVC9NFviqN42PHb6gkVX3YGDZMJy6P3+IWis2
uNXGCOdPaKSUICcEBIQZ3Jn1DurBuKmNHgZchocZN6efRxETeMoLD1Gt/oUhsauQG3B6H+7b7Cf5
xB626Ch/YJe5O94zxh9ezUZABUcjYknu7T4DoDTx6/A7DmeMR1yOXiHGRvlEDcJYSoz2hJXQY8f0
drJGpPQL/lOHNAgH5BGEdg1+pv8aBlb6gfUO8PUXjQx+43+Pqfr9/j5xBhi02c4/C19opV/W6mRP
YL5ODqBo3zd8b9Z4/lLlHJ8z+4sV7dVIsRRKRM/ALWJeHz9Pmftts8TxTM76GGd7xhvZOmNMU4b1
a13eoEK9LuzcaP23D917IxsDorzgg+tPeBqUWwAOD/iIaA39qvPzUKvCfMENOiinAfwheYf21uI+
u9Vv1np7niN/Zmt0QWrxm1lMz9X/4v18TfD/8vnNpPfvlPG0glgSSVsyLYZIuvxTVd/hX4QXDPH9
8xn4x/yr0WRPQIJhD2KVK16iCWZox9ZXbMHNkBK/THC8Jo7xNr+BsigEED19UCbsnP28CBejFJ8J
WJo4IoqwCzJIIh/FFzrPSedcL2GvxTpqLyU8d/mBOLkpyIjsvjyblkMk3gjCKApo3OjwoM6cZ5DU
zuqcbysndYN9sllNHxFZUXf2geLr4zkfA6HzVY/nFbtX5V0bqFjO+3h5zdHb6H7NxfbkDcH7OX4k
losJFx+B0ASqPhFzaYORu/fPczdn73j7Bjzgh3vG1hb6IG9bTD0/paT1zrzlMmYqjfhjqwnDxjd0
omzJHJGsOrf1xw/TnF02hG6Sk0j0gMhgVMMJx2UqPu3HELwNhALGN6kZglwk+GqyWx2f7Ffm8cxt
VAlhBFSDC4SV1rAiDv5fbiP1IY4uTkL+YO/OsA4NdwPJ0/gTQ2NDu8jhchXmAt7RPPdUCr69m12+
IMzBh2FPEHPR1/eH9v04mghOW1RKXY1FZ+FUXwVRn88fCPu4dQ6eSKMoth3dQ2CCpPLvLAKhME7e
WJdX5ysRQx/Z9txshZsAgibSNNleHzyat/B/OxM+y1979kcQRR4+s7WgiQXjWFv9o10IwsbuZ3OE
rM/D2QlDwEGwbogGZnANXAyrEVKXsdam6vIoRWW/O/bYgzLsRcWeOIIxqu0ByjO+U6TyttBQ+YI1
1GMp81F+T5zbvvU/ZoYn5MCwto7M1lscL0fvPIMUmR565lQQW6D5+4z9Ua3X4mEcYVH83D8mONvO
GfxxdDvy5iWETuQSwRTB4pHh/pSv+lPB6yFvZQE/AF3Cjtn5TbQhry2MjqcLt1gDFxFIOVSUEjNk
eg6QGikE9cNQ6BMfjS/hU2Ve+52AJ5jOekxn6URC81B7egkZSY4XgTZfCSsI3b+eLYWjjVfqvRin
VxybcgoIV7xduLgz826pIY/Q+RGiJNv7XnUz21X5zGRZGcLy4c3x6+d8eZ167WVnpJ6WhDUZF75k
g4BycukpHcFUMq/p/oXlwPOCtNetMAgDTNAW5ECZXxpol3c2Mkf+K+fH2pNlv7VZ+448cUBwmaxY
TMxrN2bgGdOoehBqTY9kOTYs283wDZ+f3nP4ud3G7VCvnKE0Xc3lD3l8b2ILTbe4e2PJAe6hYtA1
pOtUn5Ms1JAeQf1Y56cikkPO14WNybl4hSbO8O3J5y44T4JJ5Sv5asDr6Xx9rRXVITgKQtdlM/Bh
Hy7Hd88yPOwzpICIUHt3vMrMdoGmSCIEiV6NTvp09o/z+1eJJPpTBq6Kq/Ilv3YD7hzmvxLjdKzX
nsG+2z0/R9VpQEw40lP3EpdTI2hCHLEeBxrDqBI++sXivhpm6ucr1jFlt9aSr2EO6CpRusOF4b4m
7xNMno6Xl/KaxFVcxEy0HWB3tDp85yTKo2eGU6YR3Pa3H53NKSevFZeUDVmB7M4c3ORcXXV8Ja5v
KlXnuZuAxsbSEgnBc2YifKzceto43bpkC2ucR2gJ4YCfBjzuQDlx9YEeDh4bZsxbLkxZbl53LcLh
hNWvLy7szoXfgu5qrjlOouZArJ3YpPzRI1ljbcZCf5h8aa3bEW19/9BDEkb/LqG9kvgLY/GYfSuC
bUWyew+fMqKxuf0WV8kzT9kqZY+CfXgD7ZOBKagfC/evXBi8W6BHrnXNvAn8bVGT/yMaptMe1gvZ
eZw27dKKn95t/5ra19vK7MkySsIstKYWgNKiOnDROyVqXMWTv9hTz43D82EbJ09yWs9V3+Jm574q
PojTnfR1fSV00X/Osjke95WnQt0jntZ/sc2vZZiUOXUtJIe5sYHxOS1nKeEZl3W2UBIn9eqZ5DOd
5G2V/C26zgvVsr2dLMmtOonbbV/3j99bMMy0qFu/CJsdPqTvF7db3HuNpKXnT/0JKcJyWDmLMWpJ
9XMrV+JEMN3M76I6GkPbf4SZ5TPbuV88CyH64hU9r+VpQkFI50Qjs2WK6NfRI0x3r8jwJ+7F6xh1
Acst6ug5I9lmzV06dCxDBAahsWgQLo3OtzwdsCBBeetkGQ78LmPujeVQ21CL50EJWfh6926BiPkY
9yvzDyMQAIIpVNpJAsrNGj4m12Et2MiLlIDm6phsF0YgXZysdINqoc2w1lWpQykgUu8lDt7Z+5/b
D7aVnPy32qOw0GMiaodAUrzqryNh/Ebzipot5vBg/RQIKany1oXPMCVCQSzMkzY0Uy1MyNNtIRh5
FzBdkoNdsbtj3CAUQ2iuUo4OMWaM4qVLg+/kU5/dGfHwjC393zeDifjnxnDHsESFfkaePOrKmm08
PsDRoi3dQPnezPgCDokNSxFLPWSNSdDASWJ4jYDf+aLymiKOiKEO/hPNeWmceeg3/8QV4KMD1xUJ
+gwxxQTx6PV8RljaeWrqEpqrPvxsecf8jGj1yzLxPoXiQbDnP5fMi4EllNhCKssDOnV+utRiFUII
YKxALCzn0w6F93bE9/744BaKPbJ3Pz7OvIfCLnfiUAPQguKgirQGzQZmNjOcgI8zfhPKJkxErpBK
efcKD2BEIaW1cB+nFZdh9SFB/ecFs1jMNrNNLHhreSAjwWRWPPzW3Et4q3xl3EwxPoRqy9HHUd6R
igjYw2kL/8rloOT7GEI/JGjVwH2hupBppIUIk0coh11gIgSNTZJDhxWe3it1Qd+9PM6OQzDDwQb/
mhoDFDk0GU0coFWx3tp4WHvwi34oFVDYVP4r0HaC+Hus/KOKlgxT+4RnLEV2NK6OFKr8Jc5RvGMU
z2Y9zhbcOJJjEesJvRHAw0qoaRJP+QQC9ZW1FEhzYY3PYA9SJQTHhv8JwpcgeXLga2gW3S/IAiVr
BbcKRvtisd351DmkMDyHNn8lo22Rl/oMIQmFonBjRWHbBt7t/v394JyKIMDyqU35QeAG8KXED6wD
ZWeg4i7890ZmdAgvHUfV6YO5MynfBDkSj+q/oR0lTcCxxvaQfzE56Wd4N9adiFeXSYcaZmjHafnf
Y5Rs3pr7OPSvbdYflH6HZ5M66z404Rt0c3+wLZciQuenCArcI6+P9onPFJy1wv9R1nDEYKu/gjau
au70B1USnFBzk7Ircobgdjt9fP0r+YBAQBS+6jlI3U6OO0/7KHG61bFYKb1xfYSgwY7/5Dbvdsh4
DDJNmEyEGrA16we+7Qb3aGUthIqYlKGXgGWLZQPRH9BSBYv4FqLWJYyTYox364ZNx1/Eir6w6tmK
Ip8+zhtw+1tyz7nXP5sfQQC2WeescjhY3h/VVrRbLoVLBq/uEJqkBcMX5GvevG8ws9gF0WaLyBjm
bkKPDblfLAtqSnjfBxNw3SIJ4u11vsU3ef2VRyV+sP8v3kG6xB/WPRkLc0dOjNMGWogzJmaRj3kT
MP1nj4VXtJ6fWu8x11eMqTCAVHcmzzyA2/MtMqDSpQ6J0gjp/hi21fwg0KqOWQ3oefZZkAXLdITQ
KjKok/1lJTKlmAtLm2Kv/NVf+sdlVczTL+MREk6WJim392sJLE6iVP55m8neF/Ij6zQyosgDfBVg
Yl4K/B+ldSIcffD/+L39viN72kbJzoQz9tmjYOkjLGhwYMMhBq3qFUbZEvoh76Yg2BeIAl0xfLAC
7fhVu7z7QPTijXjsIqIdCle1nHtcYw/oKUDovk4RwCSz8FKwLh3jBcYuOYjJj5iVUAmQ5sCEtdve
omH5+PH98qtKwk9mEtkP4HM/1Y69mHMpkCgjJk7mKMgu9Ai8nWZ1ehXz4eYZPOFPYRFrI3+ZEGAd
ZkZgr0TtSA8EoxAuw/0T9uHCbl2Jbqb+HrT5bT0JLoDxO5mCDA30KnO0uTmCFLtPqnndaaBgMlOp
vZK8J8iDURJZ4vR6TrVvpLQF2G9Yf0+YUNxJdkinSLGRJTxhXbrZlaKZ+gcVJRY/apgsxW5orPVt
hXHcWisB1YTKoSVYcp8eXihfsM/7uUPapMt4ArdCRBZqWnljHi6HJA3yP+ugn8e1hBkO9AXoVRA5
A+Jdxh0b4Kk6tbP0oNBErivQF14ABfflO1+6+98LjT0HIBDLFMbNkFbpSJjKoyDCrEqa2x7BEfeN
OjOsObeXoTOkzlLE3WKT/L5C4tGih7WBIoRnCHNY2Oo/9tpQgjumWZhg7FHwgxyD5oCVvEnyJe/a
28BrDZZt6rkHHhaiF3CDa/RDKkAd+y3qDmH1imDLg8aBSQWefAyHrxJHn7mW1m9Gv2cxnJX+mL6g
VDiIjOJ6cNud3KEGR3m+YR5oPhcXXLyxZn9NmQg+72F5W8hM9rq4qT8RQCq/kKUEBwyfYLBOn1gR
ppfzNHrKkfnhM1Q9uOD3z80hbtZLZl8ZvEq4menW/IYOmlsh4YUF6k5Ex1gMPvZ6EF9mzNNvy/62
Jxr38VqqRiyhC35M5fHzBQtIpVW7+TlIG8dSS3Qik9E3ybZvuO9GLOthzX8dvTKHABSgM7LUL1Ob
6siUn3CfgOGno+7dWZW0wdA9LtXMan4nMo8Bach7cQGDeT/XDRtZNbUpnbpDZ10tvIPHNsy33V4L
nlOxQJ9+/lXOawACxbnhyqiFLyKcSLnglWGnpilhkRAPb23SNL6/wwu2CJiFQjiviS79plW71PMs
dfu4Aaq2T21K8LXqjqROfY8/kz6ub959MsdOHHr6CI/OYIz2LA+Ntb+T1dZtJGUn40Fx+RiLxaSK
SvKNgboZQJF2Cz03k/we9fuqxf17Z9Tx2EavHFA2xW6f1vz9BrCk5XilnsopB0YdSETrXKx5/f6l
0QMxwoWbXklaDS/fgk5G5ckVrmhdcOHGi9hSYvwQjmPA0u/g0iwv0ryz0Ri+aLSBiqCIyzrB8Gt9
wSGcLodP3szZbdGrh0kXpX2kkt9Ks7Xisz0qH6qswcyjk6IcPuzfHUjHaGNyVF99KN+jMrgqjHtH
jBFaF3LUizlUCnwP1TcsrrkZaxNfJ4fF76uQ1+6iRhvmDvCbCKczu3Ouh90N/KMM9dsGXYS5xToy
gmmYecTslQe0y8MC5kNoHOPOREwb4tw7eo92qSmshHNlBdQAjwIbsuiFyXuJ/wb9F69otaqahWpP
u615gt1NRTf+yi+G890vOC1k01frMa3JIH6iwEBcHTEJ2b++ieTBet2opwk9KiQNwwdfA2RQiyVB
1pUSY0VeQBzjt4oxumsYuc90ytWqmTOuUs8TFdk1idYgZRbBcNaUlCm7rcAWDPsCFdSdrDrdnwxB
Y/DQHUw0UvJgIKQaIa9Xl8T/xkkXEIB+UfSBJW9reldjmRnTmsEcxuDmkjqRywSYV2rP+it/Ms7Q
n/fXW161glfvSlfFIboUmh0o44o8nIIOkAUPX+AXn/sueIE/Dq9Z/wYyBxLQ6t00p2OI6lW3eyM8
d4qRKvKpzweDhpRxAFQuOjf0inlsrF6X2ELQCfryl1gesbjZPZLhyLwD7E4AIcXMZxBO7+bo/HTs
8d0mb9fvYf4wGOmx+U9+npLD2j9qOXOdCsMGjCHM70YB7Upe85IJ6OM4cXraTvh6rVOQimEtsjYQ
ewjM+wu8Z7Eh/3M9gMXzPCeDScABCYQYeuhEI25uBzAWhn/JSdml8wl7l+INH+pr+xajYkDaEIo8
8CYfRCWEyXbaGnjSDKuvoNPdO4e+Fky5e402q+C/SO4ouYxTUhiw1/1Uuo776z3zzoPq5R2TaoaT
PavYxY4iy+NnHakbzuXH7eOhB6rGaBu3goc3Ubx7h2NpRddBZYA6JrJmz6M54BYXS1S8r3ggc/Uw
WMs74eg1TnNuQoR14ZPcR0yc5Lcw5Hd6HkwwH2PsxRoE7pKo5m6gAGvreoDDbZTBYzwO6dTOf9rW
f7K5/DntN82urnknarT2VXkETyfFaoAlxGnKOh5X/OLWe9riPnEq1HMSFL9Q8geHAOB9EstqkA/T
sYxM093zLwhg9rTfiZMfbkJo4UI/VDV/fMwmE5cbEnfUlOD6DbeaGKHyiMIAhzoG0gu0L0aDCF3R
F6/Sf+ve5LWcCLRTc56Kr42OvuNLq35WY8KKbznA7hhkyQxNP/N0HVS73MxfY1TM1e+l1nudRKoG
M3vIph3H1HsnXL1drTzcej/RI1v3+IVAlNv3N1heK3GSnhIkLiSRCFq/Ew1Z3F5wsi63zXi6vYI7
Tdrxfp9KoQlqifyWe/PQKGRBFZLFpA3InGfTz11tNoFsl89SXtRi2wpkQymmNVNTxe3svTRxFMhy
z0hBIFJ4LdUQYoTUVVfGZm7cd8/ij9n+aO8UecHya9/B/Yjh8Tcpg4x6SB0xp3f4O9gp4ouiw5Od
NpdFhTeKOauqhXRZq4i4rHKv9zO18V8+AYzLigrQXfcfdh4rqWuA+NgCAFFJY82RriNJnMRSCS2T
gOqucatFCvkT7viTlsqFtZthkTjNL5y2Wvg+65UjhhX2hJAN527GNq+0Pcx58lO2jkmJFHda/U4f
m46g1Vp3689HrPCV3r77mWqzYgG0Y9jOXZum1zt2J/mFsQcGGSeN+EPr2N68Xvf622zCc7v5TS8Q
G3U3p/T5Sn5K0RKwF9R3vwQUBi0lwDbDc95tKMAtl5N1cQnU6Ygi5BnJSmAwcuYZhFbu74vKeYHd
npoCo9YWacRh2KxNhqDKhrHXiD19jUTgTzsrpQiTbEG2qz1dxWQj6SIMeVIHOJokk4j/H2g8YI00
0qrVXdzbEqBRQVpHA/G+fZryNiFkMQUSpu4P4gQST0qQRO+h2BCZ7WbGgbWAkzGa3q092LabQBfV
VlrjhCNiw+Prb+i+WGN4ROAk38yV7KTc4g6DHKqO2wd83lYUz9F7bVJ4rxOIcsln2nDWZ2tJD8ss
YFvPf5FCdLyRvyY4obYbiJLrXTK0awQihQcuZpzV282tLgu6OU0sp7D5Lr7rhD+VghyDu92WDV0f
gQlAFtPnFd4ZEn0oS0y7yY2tzuW1vC+Uy+xpBQ2xu/vTgHEheOESlo1ersx8nq0vzOC7zM/asLSX
A32Cm+NBzBpDeL2aLGpgfcXT9w2KvwRypQyHBfTLlBi/MxXUY1ulKYOkoUVGEavdlEd7mQ6zvcji
BtF+TjvaOX1RXcAEa6Ac3Wto2ogEkRgvLnNj3aOP4KdqBFGqexVmth2/yu+KGqhX/wgNtUIwQW4u
j0X/MbbZYlstSvi9UNnixL/tCir+CXD2BTocfrvoLbrZnOAH/Vu2pgYPfw2tWQHDG9dI+pvg3URZ
F47lrL2El2qlHcdjiXcivGcLcqxL5dd2MGggFxG+nbWx9PbFzjh/AFRT7TW+vMqbGLNLXl/rgxdk
Uq/NRyA9EGSxHbrsQWyDcHnakRrRSbf3LYMIM5JShi+v3/7leFX0ngSE3VxACtvApiLV1rPWHWqf
zGL4HRyXlNxEujxUpsbw22Ay+UMYQ/SE4IpMEhV5cWri2euDU+njONvVv5etIJHSSvLauRBC1uce
S9ve/+g+Fgb8C7whusn0P5LObFtRZIuiX+QYKCLwSg/2ffPC0FQBUaQX/fqacWrkrcq6VXlsgIjY
zVpzEy1xg1GaAelGGM+R1l+GDIeuPIqA39SPOUw3OTm7oR5a0vTVZpOt2YWGixHDWXFwfUyfF6s4
X62vOisQ2H5J2DG3WdN68hxguXToWb3qifa0dMS2ZttjZCu7dm+RrhH43glTaaZ59y1ddwkEzu9I
WKUKMBYl9AkyJ5qShwPBltUeuwVG2LhHNtpf/LJJKJnPHkqwmQbBt2dpAxvji7DnYpxOFZdQQ1NF
HJMfeoVFPJiH05I0x9fzJR1jot24N+1X9vAHRW5C8tE66YyxNNTqngQUgZVT8ceZqWzA3K/rmzb+
TriZ5FvPGUHD5+l8Sp+tpnjPNVo0KEIHTuGYz1uvmi+fN2Y/m0z+oHzWHYeyWzq6F90l1STBpuoI
sLm09W3ScwYjGCNUU0106KRE469fatYotmLPLHdwchgYuUqYHjxhQ6f/lEw4SnI0e+tsB5ap8EPZ
rg4TzICvr1NiPCI7yRFAQ2A1ucywdplxNR7SUERycc2w/YiB1iCcOzEvCh9oPhGwau8zx55J3bmH
n8Abyz6TDmBpkFiO8uA1muKxgzPTmbgf6FNy7NoDxNrCub7NqUClc4x5WYpKGnU3I7m35KfDy/t7
S2Hho3uyHp33iP12C3xXyilDVtqpwCLzc+t8pcZeeQI8OlK26uP+kA8xpubjD0+I9iKWY3qQgz4S
YDswRLyIMsIjfa7qM05eSXM11U+6saSfh5QJ2Bmk4HHnUgnl3uSxY4ar/Tra4bzci1nGrena0Azf
ljm6PD27t5ykDc6F4UHjCw0QIFt7bf5hvuc9AuYqm4b7/hgF7QZc5BksOhgj8U9MVQ/Itic/IGJg
L5KFLe+GEqeEh1ziM+cdjPdhj6wBvgEeR3qJiIwg3U8vjs9+5TAcbkolEf/dZyxnUJiWr57ZRj4K
4zh3htU4mTPEiidL5WeXA49xJXC5CB4n5pkqIz+iW9WeneP7/X/oE5PweNotE7l+Sq+Aeg1avrW3
Bj44G0Do8HCsYGNjzMq2BGWIs9UFtcnLU3Nfo7rGM2DWWCYR2ai4Tm/qyPmNHP3Hnu/nWSDRcEFN
FFPq+6GBeu6VcM3FGarQpRlXX6B2NUervs9aIxmjLbCS9ujPl+zR1DSD/LTlD3wnD519VBRTc/A6
38vrksSONOtjLKhBtbDERVJyGAUIBrXdL7cu3Xqeb14gy9k//2GAXwMlXeobPvQP+OPHGB+mTnnV
DzRd+cmBO8agPLLHr910PFjxyNNY4bohxEb1uo+cMSTkiTWlAQsunoObeVsolwLeNnjvYRJYyDjq
PRJqtB6UToxoPyBXm1q/NV3oASuYHMGYvWL6bxC2ziaNH20ak/tQuv9YTJyLUA/10CtiH8OCM8n+
9dcaJk4KjRVVkTGKw4cC6pZCk7QcTgW5fPigO6baeC17Bk1HHJfkN1PmRADF/Zj1x2suGJtTt6bt
20uZJ3Qp2Xy2eCjviAv5WSZZVuaaTTQIL5CJNWPNjHkA2QsvZ7S07t/NSAX197yBMxlTs1DMAj7/
OJVYgySWH+ZK1DgtwS7AA5zTBqKAw8v6S29wiRnqiqEUc2y8JAG/M4Y6tDu213ERO4MVZ/Tx+gZ/
xwgJWv3UhKgifhCOwEi6iD6XR1cHQhiQO8Lh1MSjyJfj1oOgOcJVDUy2+2sMhgqWBWV3Nz5p2P6N
XHbwlqip/UL8hocxWt9RJK1gJK0pkayTAl4YnPaxykO0AqXiXtUjZEyaMsjml43dUUIXesn1+t6g
yoCoKqjRYvxolvBxvrpTmvcAGw+8DMVTGcxmbY+ECTzdf3yNKx6x1ZMnhxkc4oTGKUpO2rV/lFXA
U7mbULUzdZ+KvQf7IyRqcbXVY0pFiZbRhU+5pliNc3kWol5HGepDxkYI8mcBpczRAUPDxoDzdJ5a
LE0foWNvJ+4BEE2q3ffHstEdoHHXeFvQ51vzwPM+d221FKwASTDeIYGLG0goy0swfJGmCOyLiGag
wA9TxL7zm+DCww1FR0VgLcAI+ZI2GiI4zDABojPmvlgm9k/havkwBQBYq+gQUhbVfdH8UiHCw31h
FOTfkdFTQcigYeXP0NUa6yM6mgrGfMrw6XcC8riXOar10jY6PxffBPKRS6T7XPgTns/UjfTl4PKe
62L6bUxt/v4mA7CpKQxLMKTXEd+AD4MrcnjBDzK64Jia0oh6bml00uQqTWUzGsyBnzyaKTUnDVea
0bXMplmqQ4uZ6cQBeMiBFPNw/02vWz+2y4oyMlIOCH6xgyuPkpVmptKWlJe9Wysx8xnqn76Xpj50
SGFBwSPPveCXaP/z5CfWd4/7t95iEBvSsk2jCWvspfHY0iSk2GMt+13w+zA4haYX5i7yfsurH9aV
GBTYpwTfpTS2qcKKVDbqbssVCTCVINNBYUWZmY4m87TX/CTqGx7UltkylLt5vnrotLnFChEgK8iI
lG2/PIeaIaF8DxTd/PB5DUiW0fzKMw9Y7e/b3EmM+QzzpXyMgS0I6RIF8jWpUse3WqsfAJvOD0Mi
zVrFG5GRzQOawx/K/Z6A+g09XA6NLYWsiHqpIy1f0/3ASUfiBpGSHEoookCoA8AQE7M/mPAUXAfI
7SOH2dl4N+hwiesnpltz/VdrsfPxvGI+tZ7Cnj/omfmJuZZCL8X4OjTY38tdTMojON4K0wd0QbSa
ecMEDkpJWB0ewaCwMTVRdaNkQZsO9jLSa2ZBoTN7B/RBE1TfJcssnVbqpiLyHdkQZ5a7TAE0Z8sb
iCYqx+q7Rurx4bp5jeLeq/FV9olL4wXcs9WXmv5DCH0e06f4M4EoMQRiNxNcUMUi+hQbvL2TTtiY
ZLoSV0540SsWTX0544/R6Lc1lCWJw0Yb28Kdzeb6HX9AiSSA7HjQt7t3iGBgV7zhxzDQamnBnvYC
NnRvOzNJL46YfWyPhq13DaltIhoX79tQYO5NqM/9+ggeeY6zbPKuF5r9DoGgyRJIPNad0vqfPUuf
jUSYjGl8wAFUyNP5sEtFWUTWQGxUZXRVFn3Ku0NX8YsxFXzxDZgTW/eRBlDShM0Zci65hX6U/WT0
t8MAC6VjQvFlDSQBdRgtCq4PhnZuENlgje7CH3jMlJNyX8Y5p/3G8lmhZoKElqRF4gCFtSbcz0u4
t38SMUoD/Jj7PGcMtpklxzNApxDRjckmvlSwyL65pkxBWAjc5NRjyiID6dMSrSem0owXZFrSjxiM
4HBvLyhNAdPsmyaGvrvSY/PkmWQt9JHhi2kBpSuqjtXlTq+COIkLlPGkPvlr2bNITODyYq40BarG
sHg0EHNAq6QxWHD+4sZkyeUDH79d6Mvn5++s44D9rDAFZe3kwaRIc1uba7qE5vK5FXtWPVum7BOe
tsfjT2kNAYcee0ljbPuyGyv0iFVkgvQ9hBeUDj1Ef4aaf1clEGdbOo3f47hd1ozO0Iq11N/SOYTp
vm+MXQmW1lTwC0z/NIEfqLoD8M4MmQoXAjulKaju+gvROrPykMOaQjv5JclHC4K34iJE7Aj0RyNO
5bfi56d3emR7oASbnwAPKPjuR7O4L5kRXQ80/pr1WmBqnNJ4pXzAsCcODoaQVuuqbwxbvENOgVGN
MhXy6Nd+iB1nQt+096XxmgejcXYqCmr72pjXagk4kjnHDCSQLwN3p8lF9TPXrCRh2Kwoh+LNnbCr
6C6pOPQgJgJiPwRW+NxqK+XIV0k1h91uMGN2FNeAijUCCslPZ88NDnl0AWzskdXCub8yK3lW+5or
oFBpkJzBwCy1JZNuYzSHLxuRC1P/3rvXOVm9VtWsvRYj9KXfBFM6+6Pd+hkyjQSLiUHFhu5LQVMd
Fu6hqIy8th81qAH4Bkx2Jm9G609N/1OYEQAfJG4AkA/q0E57doLrRzaz0n+EU1SbPPRGfVFm8WW0
0SYSEpjGSTlazhRbtHWD+xpJWPAL+C9DkejtVC5BOCZpQUGN5y7bAescPy79kjKOgu2deR/W4xLv
dfN71anB4ljC8oPyRNi/I5fqSvZXB4znTyfHKcp07Mh7n9OzTDKNUIroxxqtclS6HtyheXN/8ZlH
aGUrdfyG74e1A3UUQfbL5nI9cTJtqvvwBzpZnQ+ZUCVb+bzvtWOdkZwI3hHb82Qj8EunzcP+wB7m
G28jXMs3KvKcbevk5EtDazVc/GvQeu3Qrs33vVO2k5f5Tl0W1kiUv/C7Gz8URikKuMT99/ZhUHgN
cfhzRZ3WJjHzkQzOUbNZ0YnCZWQLuwBfrTOKLTVeHxK8FAUo73Dw0yTSdrcVA6WNBMMIVonsCIxH
Dn61nS1k50NaxBRi9MXon1F7o9u5crRwWoSmamV9B1WvXLOCBjNixqnSohr6I40VCJeZVDrBy7Gg
sUHrj0HK1gcVFrOCDtruUiFmZtTvXYieYx/JU3SBFiXOoApgDFItwnJOX8lYEiYSU/XYfDhumCnj
wml6WrQyKUT8yyZZsRT6biqyG8ooprabM9+cAsnpFO5IUcx8aGaLk1MtN8jRWctTf6GabuO0d+Zl
aHD7mNO4+F5vOpZbSo1crNDyW2rJDo8sRVdMHkskCZcNTafE+E6R5q4PltCvX6Yn5vgKWRoHEqIz
lEyH6bz1nenfhKIxhYSrmIr0PJGaESFbBKj3K4Oox+lOCIS0NECVR0tWmHsGy4xje/O+XDkniY3F
3wiDxHELbxGKxpqzOZuy//cm2s9YkkB/IoNJERyQBBD7Me+ErqY+8mnItK5E+chrijt/g4nlMVmC
eRzmdff+QrmaHvpoz3A2MS19fIXvQJRJR3nHDHsxCJxOMxuF8/ysMQNQs8LJgyJ1hRiDy5wmWI+G
9iZGLyJZG0FxSpb0TvzYCpluD4inHvfML5NkOVGt5jH76yxQoriwvSheN/T4/cAF2fzwy0GPpHgL
ShdNY22+X+NdSlfBoCI2WhXPaUgOPQYozeYe3Q+UwGgzVbsTN7RdpGNU7n5nGL5Aj61u7YXRc8WU
aj5pKtU4UA89U/qYdHy4mMcWOoDzHFOQtFa0E9hUnsbI+pe4TIXe98zeauWHi4g6fzWtOmPz4zW0
B7aQkV96t+/1h1DCfjRObUw0UfzAY2Kppm6uaDAjNUZpPRWDXHyFUq54Mp6b0+lls7GsN2rrbGgf
pF5hnJBDE5kZTwxftBldrq8+1z4WYCueAkpylDkxe5k758BFr1anPpahEC3WN6DRTaeVdq9VMuLB
+Cx38hWoK8oTwmvimjF25epCV5ohWbJwfHHmuRuKcNwUis18M8lYdR5R//49jen3dDmft6Nn8jbV
x7zrm+wM9E5D0/efzay/ZzdGZM2P0neIbGeeHdEmQixkiYPdA13jYDXxKSvPTn3rHWzkPvpqCn62
kI7iS8CxhQCV21Gxu4hfunhDZqGVi+zK5DfN5caHJxqsU4dXmLM+De6iatzQY9OX5k4qGZ8J9bRY
eKcLHUa6tohNrV088SiV9M2dNENGyQaEApodYHHSWPOXGLwUbX6jWc55cA+M1eqBbjamF3WMPY2N
p8cnDKklGSzWjQN2k1KTQRc2sv/xmPSMJ9oOrw7NFZUK3lv2tBG/VbefMX9586l6EBhhFLRfFm7M
P0inZeEtoWNZFUZQgoyx1dinaRjMN6+lv1HxRHgovslKrKclbS/xh2kkHB9ALTF+cgXw9bWWcPRt
iim19NmDukRjYJbsXFiRySFA/SICxCUeyat6RRX0uCHjIV0E7UEyeL+ivKdDzHZB5ETYRDSa3WJ4
KCYYMbNmszfFfJY7I6CIKBQUZQwIHf2zPwfaRBPJOW9JcUhMLYrqwb3ZJyhiwT84uLQjczarK+es
B1uICg5zAPlXAZ2sEGovJFMsEeRu5JIO8aN3pTqnCZMszyZqWgF1UHCQYasnKyOkjFJzbVZ9ws+H
i8UzFyH19Rpm1pWIrujbiHrvPR9baY5I92/mS2XJeGGhare2UM1Rs6byOIM6SqSGIUOga4mZrhRb
WFmsBzGPWfr6cjJBL/xnKHlAPTGSC3MEJVacMucgs16E5E+uceWNSQJWlHdRgsGZpOvCAFTsJdQT
e527vFYUsCogJPZdFxPFQk6lXCimINPTnvj7o+47cdDVOSlVmQU79ItgNMzXxJnN5k/gSg6OlShD
Y0l0C7+XKkugbIDsTpg8hs2Y1yLtaRCrruMToTd+47rbrN9zOht2NhOUaD7F/V5c2OU/TA5op3rn
4sqbr/PpUrf6zGtg0ptwJXt3McbiS3WHIwTt5f/n6OP2J+2lNCJSUFIUno98yWs+XTE0q3lbhPpQ
lnm7zjwet1CWxYTHoDTMSQUjmPQUweD6NYd2i7yzflrIPL+Lz7/98YEwUwBnjm/f2JMcEe0q5r/E
3DMKgOHG/k3zXy7dpxWFVO8fZy+9PzZRm0uzzQF2koBzGDDNaySmTK6ZPPMCVQKmk4d4SgKui4QS
0siP0gDBOrXEiM4fgLsMvyBIDApHpeBj4aP/Y5uc++fzlloOPEhYqLi4a47M453mwsCmBmCQUPN3
PD7N/NxsNCpeWBi56OAUooO+A5rAEUh9BlQWnTUjzleUOmiiUIYRaS3zxUftAikjGjcEeKhkG9xQ
ITkMLAEy9Q+fq9mPKG3h+xAz4wb7Ed8HcRuFF+VhcaaP4GIQ/DB5pj/+UBjh6yO9TtYUlb7MZeBy
FKk5GHcziYABZQilmHgJsGJLqZ0hF5EoRrXThodoMXBo9NIVLLltiIQNiQ7Xdy8fv2Nt9d7TBUAC
8JzFM21OpTyC3NR4w1l/rfrwiE4VA1EeS+ZCcHnfJMsUhT8+coLqilQJODZbOJfkvfjMB+PoUJsd
CO2vrwbpIl9JrfHeqEG5+vpJawLbas1cBm6Gwr230xHIHUMn7Bt26heLhwoWSXfDf5KT/cw0tqV/
dKC1xnye63s4V5fE9ip+f2IL4mlOkDme1tG6vedUYGk1OjE97YrYAyEbdTu2bpj8bOTYauvFD20H
O4lq4OeJMVIbGcyU2sovI47FxP2RNXFmskWPvLT0WiJCxg2MrKqmF+Z+2zHDGWrdysHnDDl1EDUd
sz3tWP5Jo8uBRCTy+xcOx+TrqhxXMBAol7yDZ99UwI0savp2F1yvxtdpzfjeefVFnb1r63PEn4KS
lxWF24XtIkblouNWPbQ/kQACjR6/5hqI+H3Oeq25v2WHTJF1DnxV4IPQfl6U/jga2Dwp1PK+l2jO
DqFAIkDauxwxzq4ClDJE7TRB9sFeL0MWRQw4CtSF8iH148HA1Wx1DxspCtGlxOl7wc4zwQfWjPHr
j2X6yk480Sd0KoidvHhLmY/yHumvfCRl4VUACdCl+TkSIwDQsgtkSjdraQjXK46ecB/i4qLXtQYX
RQDyuhCU8hmzfwSS9Xc2enhtBrnJ/WZjEsuYYjiKos7uo/7I8L2aHVJXkl/evHC7zm0Kt1QWA/r8
mvMjSQrHUY3Ivu6BviBEjr9OPpgo6xJbMt40TOBeir7DoGP54dgDQF3Qs7VJy7Bq0LktyGLt/PCK
HQDBb7vle+Dj8BFe0h5JVx0p7BkvK+t4RR/e6DtIlCjx4tsFIVZyM3CA0fxA/4bZ4+V9VonX/Mxq
Fy/kQ4HEncz33DsofIBNQUT61k2kDZX1aM3i/FWtlk5ibL0AnyaGQNHi15uESzo3td/50k2a9tlz
pKBcd2w3h2fiZscnXIaf3X+Z5ULbfc/FudoVqSfjf4isbNIHb0qvu8WZ0dBn+WIZnPfWKvwy3UCF
+TukKNbvpW7U/xDU4fCaVZdBxK7QG7f/eut4gW91hBaktDAEz590wu+j5eBjRbPR8nV+hoIr8D63
ssnlec10TETN0FAuMgftogXq2ll8siSzwHxMQhxns976JeZVhCd9jneP5Fj4Y2g48mVEZlxOHlc8
qtfMebkVJVQ7SiaDkU9QRahOqcMNvXivzBA8oNBo9/2x6n1n+IO5Ma8d5R7O4o95QUdh65uKOuiT
YqPd7gQZGTGr3XjA0AazKhgsEdY13N8BqI2hOwIyHV3qIy7qoZWPQ0J6qm8Y8ki3wDoghKA85nal
ke2ijbxEnOXX49HxQSbgNLN2MgheswHdbFtd15hfVqw/Yw5wzH0HFSMDYZhRMa07Jya5mEDGUJqW
VRIvKqNHEdJqAvps/FwkFlDTLBAFd/oOKbYMzutEtzcPik2Hw9Bm4CBuLrbf9K9eyM4GWFG0eGfV
CNskgcY4UxYVKogZ/hwy7pLsgF1oliJ9xGJ9a1sPDDenFHq8r/PedYf6QMiTXtjfA2mPPxPe04jK
YbslSCvmfbBE7stHtVMTSqEXKx39FKKMUaGpohBsphXDU9e/e3RND5w0A8wVjfO4x7HDjKyVvCiE
dUehUF5YGH7pBRDWbxDK9Wimc48P+R1/CE5bBFHorUV8ZJG/y0f0yQE9uxfexdSuT3zfZyCbj5ms
4MTCwbnt+aMhBTdYcW9Xitzc0KnXwf39mZwVb/A8Kq1zIACTXrj/gS5Yd1Bw+hZBhoruEIe7UKG1
doG/Iiws3U0X5XJ0gcH8cc8ZOBuAVttJ/97j4RxsaGTTqM3yBZIrHnBXXiLxADjYYRUYiSc0lSEN
GtHXkZeh/xzfgD3OsG52PLP71P7sEnSluWY028+spHI0k50n1ZLWKmaFeUv8x+zNqLCPYnNMjg5q
QI8AIhXCdqjQqHY7Mj0B0M1wHOmc9scC4xgyg9TWPyhxt703w9vbShCYCoJIHljrMeacntLTpCqa
o2pbcTF73FZi5s8EJKf1HRfzlyAB8tcantLb+uEQ/EeLo8Ht35lDaQ0RCGoTk4vgZ6kY3jUzobyP
8YnGMnXWp1cNkFqTB92Ye/Wwrx8aEQQcQAd/P8SClqQh3DXjXTQBdM5Q1xe+Nu4jJBe7d70OVu+x
amkEyJqNxpkYE6xRuX1wQOUMan0GKZ0LJsD0/AfBk0qqoQ7IFP/U5yJ0ffdtuqR9jakV7metL0ar
LxJDt72pQ0Hn2hRO70jQS34z+VIEoDjKsxnSGlJ2Cf20gRsSk+N0fhvy03ggg0ZED8fsLHHMqzh6
gASdcxv5aUxq3NG1H04jzR5EV2pqQ1ZrMpYhR6La4UM0zmtaZato22fQCCfouJw/521LldCMgL11
bov0+4Ntt46dOoC5RB4dOsr05aeL178h1AsJwnzfb3CNUJLl7S3OGx+Zukft9ms+dqqrB/outeBn
3vCAeaHxmCFdAVUYHEWpBg0ZvZQlpQaeQbvcKXQpWCmFrx2aCZVf0u9lXhkxiL3a5UhycoZLiFgj
PJPuTTEZfPwfNofBQSyvaL4FaH0Ss6sShyOdeIFQ9sWgF1LgIbNPsWBApNKDZFOSpT1sMIXIm5Zc
kcGCmjZyqnaaHOQUc1t3SPcA+eQb5dczS5bCekJvK1sm/4aO6sr8UoLY60GCg75KIF1N2PlWvZm+
klnol5CNv2Nj0f1kzlSf3nILJs9QgtyV0Jy8mZH1YW7Ak6jpf6AFDAB1IfbSI4f0UUJKZRMbu7Vd
THS0sYQTdhMBq6GUACxrQVBOE5JVQt2exdNlFgqO/tPr7zpbdqtjghKTe+F86EUiwh+yXSU2xG+I
a2/ktrrPIihZKPyPu4CXGL7M+DUd+UNLXj4y983pRMud7yVyQcntU2rfkr7iNBTj66IDYg5nhHbD
kaz1Y9pyRFja+LNRgtZMJq8Dca3d+ILpz2eEQX/u7r8AlrRZYz5GYDcdIB3E2MYN5AxpAg7SK0c4
pBRv4MGVTP/1p0MQa/UqjowUkFjlyOGsZrpxb1o/gyqc916U3/24WQ3f88F7rn7tvuLgZWFMdf2b
JwBkiYqQ9nwddMD6D6q11ZemaKNSaBpP49eH5Wyj5HoN6PPa7WicAEAL7R+Zo+pF9OXpZ0+4DDKZ
G7KjDMKXJb6VtJE7Qycpo8G+Z6ZqdUnWnasGEAVd5fRxztqs8QjwmaHJwXMckfrPiBYJKxF3/jXq
iW6+0ICt92cirVSf5hN9KvaJSY8tjk7XtrqM7GiXC2EDuwR79AQvkXC6AbOROBdX0Iq5TNGcqT64
CYtjLkB0RHutgdAmur58djwgs2QXWO2yc9oaOu6T3deH/ofaAbcUjYScyx30A1IPpGaSIyV0yIiz
6c9ar02LL3RgcbUeZ+lQst1pyOBNFXc+Th1EL0IY2leM4b/hIZ91uz4loticPM9gzZLY6qEjpOT7
j8NGnzJ2DgNgxV6NVRtT8STxEczx/6OBkWxGcy6QnyyRaLmKnZNJQR70v5tyxT4u2922XZGQLd8+
zMugucQBzKvgg8lwVp8L/+MUVjrtUN0wjE34nZAaUasaP1cZiqNzNnuzraho83Xz5fa9G4xwYq6B
Jd9l++2k8y86YPZJKqkERdCVaUceZeaJvM1fPQ+/1vtCtE+KHq7wO+FTo/yUVmOKR+3DTUNriG73
LabqkrtaJfcAJ9xjTjK+72P9fgRczvwW4ihmSKb1oP8yRIPIhC3689lNw62+11b5jXfVVomIYNlE
UX001Trkur4mDbkpB4x2yUU4lTrkqRuuWSbeDoVedfl4qMeqS3Uh5+5c9CMilembHzx/VK9Q713U
RR8nqSq8U1TT6HKShpAkvFQjuseYNcmA8W9BA3yhARKgpLFkHMEKcVhYE7oq6142oUWB5AKLH+Wl
lqQHgVloFuPk8pwwjRP8LzkrVQHoDlOZgbWH0M032WLEFiu4AnZ0xk9IERrHAmyVew27MbPqTb7o
obMjkEd1tfnupJFRzSiw/sxXgvBwkfzsrhsD0c1n1A9fClWyGl08FM8dfRRe8vl04qfTJoK685An
Vc/mHeUS1oJXHiKCkxJgnvlWHCfeUIBbwKAJy9Wv8KvHOicHJ6lQXSSw7dNp2KD+PWo31tzfyMPI
xWvw7559KyYjCekQCOgHdbMe6shStblsLRlA1U0qrqzqEH+S12nluFGX2BXRHnS1OHmQ/wTRmu2y
txAGnGlBNQnR0MsIPvvEQfTJNLZx71ie+LODmZ7Yg25FwQ75wkgyRzx9DP/QLdJEnrzX0A90JNJj
+cFwCoiUtUX1UZFnI57oIu9EItyzcuZ8kDItKyQpxOTs8X8Y4vDhoLHt24rbO4f+F0P8yFXGCiQK
MYvl3mUQ8adNRbgYL/aoPLKpVVNrA7D3nL6ZbdBokH5ExY5xYSP0EY0ypZyndHBVgi9Zd0NcI1Fb
IJQfTRiI9Xa+yeZ5IC+toTtTDYpA3yHuVaLti2ldwPQdxCFl4xXMBFJJkDdF5pPAvy+voRvluOdx
m76oPA+duiWnw4EzwBzltXUwziejrzl4eIXkyvP2QD6Wws18BU/4von1s7rwi1vO614mzgbz49It
C16lo03V0sPi9MrGKmnV0IlQpqEdQwn0ulQFQTbho9tXJ4jqKJxJfTFlmgkjPVDXQKoVr1onAApr
nMMwwWNSnNtI9liIbPao32ULW1yNwVHlNXy1d6p+Xvw+dsz5HPc1l3awPm+LpWRmE3LlTFqM2rP0
Hg8GkSUnRrkQmA0Ycm9GtBosi3xLnec7nOFUeToy4fhqcE2ntBi01s7RsBBq0FEchx0VdwkISN+c
x7hFb9UAYLzRec1nGtFtdecNk1YQVpF3SYRDTlo4ErStj9//WdkcivjzNS2B6JA00cH4cy4mAL7T
Ccnx3Bq5dWMeIGH0SvuRTPoqfNoqeCgmxsyU+x2DQWqs0dsj6aO6gONVfSzyW7QOEEa9kDoijiNK
rVm0c/njUTxHmoUKcJCgnw+S3BJO2dQt1cWrnb3WxXdSPvCqLYt6VlzQT/Se5FgPMRi8B2fNTHbk
66oetAI3GN4f13Q2/GCjG7Ljb148Ygtdvjlj6FZp362GLYowFGsUzRGgk7HqPeczGqtzZ+xAmuoc
Zc6DkIMXrXnaiKvu9PSf6USTpt17Pn4NAjk6U18Z0owf3F7SlMeuDYNG/jJ0w1b/6RxIbv1dNIkv
2lVMQB14JdHqv5jb71ACwsYWaRTes8PwIVLlkBoNGXSd7Hqvc++HUWP27K0U9NgUBahc6au+8NzR
H+iKk0Bc9sFATRQcxh0deEe6sJYfyLBT24RtFFg/dSKXJw4ixX89pyLLyIE5A78duvFw8elWfap2
I1Rur9UT6clrUgIP49lxaaNx6D1sMIWRUCQiuIO8+0MNP66ToAU+B8bDQ3fWPt3sKQjL72yZxhMk
xpK+fCprr3kcy4TRTZO0pbX5lrGRAuP7uDo4SMnSEezferSX7Ac5a2RS0UWvjHaL8ITx1UsytqW2
b0DBFjaY9d/TTsogpcqtH7JVrJtg9yTdj/Aw/uyodT/lVJNmXbsq2kOYnaQYgz7S0DlfLZ6ihp4D
Ev8I71x/2p7h01rYrokglWiObK2orFAwBppFXS5Cgp+Esx6R7XCJ1F4Ac89d/1Q9JzoZnypE50hQ
ioFA1RaZo3fkjWbB0lxTD6zWiM8eRH3rDGni7xYqHp87o5+kznFnhIDdlyEHKUzan13okMBwJ5j6
DYh0HO2H+2bxFpThFtDi2/9c1jS2uC5NyGhZdTjbqmyawPYvGqIZl8K75FBm2rWn0f4N9pFWH+zZ
z5QgBdtkA9mEiCVBvwqceVWsEXmrTLHv7kixRqnZTQt8pC/vSQMPOGs8+/URPNFF2PUk7wNo+0X8
prm4ENvQfpYX2e2PxtRJSE9mKNzD71jaqM9dVAYYbwEQR7rx5phNYnqT2okml/6Zaoqbn34n7Hae
x0Cmryxy/+iY96d1Zw3DeTRayc+1SrFMphUyTLcf5DdEo6WpYyDzhjlqztXvPR7KE5IwYjIcVFnP
1k8PdKFfB19gx+Q5S3PYbmkEoYoXYQ1S3NxG0RZohftWTjI2NAxQ+NrxVoNrLal5KW5kPU9Ua/Nl
l+PxYagmj0P+tE3qOQMaIXCGIuDqsSVN3gvA+rRGyiEp/vqJ4pn+zrGx9uTeR4TBZN4lemVwGiRK
sD5GhrBhgiBStwxNnT6ZK7QCR5RirhDGpFwntu6voklr7sXA9XRgsZSIFBTqUcxlBYxh8iSJOUUp
09Y6o3QZWch4LhRqkSN9/+lI9D5emjh/JWkGX308r7ikdLAQwbWNdY+40uILzzklyynw+DW2DPxf
aIbRdImiGzszgwPu/GsPo5tXAvtnm38uIugR6Kuhd0MlEFj9NQpriIAMdQcK17uTzsN4B2dPeeB7
fi3eoXHmfv2gkVQExvaPeq19VjoaeZZkRQ9D4AfOiMpHdjM0A4Sp1P45ajoIKpqzLYRzCtJBO4vw
yQ/8N9MzhJLsrJLErxDkXGPVKRY5jQuyUKJHh6EDp9i4o4RNBBuJ6FoAbcAOkIGqpNhknleCHK4M
3I6O7aXnI2BME+o3+weuHXzVWEoxey7Dm7qxVABtm5aDYvaA3M7tSS06m5/nsmIg/KMxw+8ky1dh
DeOEeceM1jK/DxzwPHhiSBvTzdJg0AwZaXDNIMdIRvH2RhzHUuaVPa/4WWh+2YFA6CoMR5GWcf+W
Uous0YXwn9Wlli7lh0uvIpoz+JZCPjqXH9PXTb319MgLQ4izNFXeqzdVmS+RWqbZQ9gq7xVdWMGL
+LADnvuf41dfFqNpBgICpKQYjcF2Ladjps7EVK8TOzriKAQDV5sjMG2MlKm+E4nYpZFLM/uTJvOO
v+Qf56qUgW3w+5AMaytM5r++07/y6VPWZFcF1cOXIe2A11no3ZoQqmlWDc7sD6WhMp38Squ61zrM
VYrLKisWuiAQOweTBixLdodwmQ3ZTPDsoB6GyuHJYGEqc9jcWa+cOU8m8OQTzPHSa6p+6YHYI/QX
sTeUt+U3KJr/ODqzJUWVLQw/EREqynDLDKIgzt4YpWUBIoIiiD59f9lx9tldu7u6VCAz1/rXP8xF
YlFzqMY+ta5ynLaQtp+RvJLoNEFrx/5XtTueZXmweF8B0dykdDskEla6du+Mx3KXCpQnlV8gq/ku
7eocCDKhqRkbq4RPcYDr5K8ER8FhyKWASJsJIvovmxsWdRCfRGms4ldbrQEdDunharUwgvACxmcu
m/jsXiO7zTx54r45IMysnSI+xKrvftxTtgGq3WbjykkK2DQFhdrRPEOEK3fSzY231w0hWk9+GqKj
hlkKsMV78kuMzHjDjgxPHFfxilIE1JuN8twUYjvW7+43m9HR5RChrSZs+qlYzEYXPKz6Y56fU8N3
Jk7kJEl6JaMn+OBbPaVxDHF8TYxuermMLREx/7PEoRNqNw5EWlQyky09xRrFF5CBPLrU9LTYInJa
UYbDn2O49QlZrh4TZKc0KaPqLUejdCGkYn0ZVc4LqQ6F+vrxiriux9iXHu7RurR9ILexoNo8daca
Q8g56UezN26NuQJbXsiKi/tat5xAGnWGVgNFRoZxoo9safyDfBJPtkJ2KEgxMZheuTHSmAlKeykC
StU8WH0RTri40FaY6eWBDmgLm8XWIS4inxI54bRBrBsbRyCYRMGg+ulhuFnKG85NodmQXOwj96VY
4VD7UcPxK2q7mSIZxZq/jYcDfL+rzUOhjS3+Qvb7ptKwXjILP7xAreyMia33bI9IxLfx+ZGePzhi
YTlptDsIogDwW27MDLJYs14dYy0+WsxYSfWo7Yv7VsNEtxXU3HUzxwuTMZj3ndNUy+bTVimzjJGO
vd0XExAUNeGdyhaeUViNz7UN9KQSR+fGpeSeJ5TDJursC3QruFDGxFut8IaIkpFqS7Adn7nTG69t
kqDQrC7HmMYAzGOxArtZlXZjDnqTB3nZP+zqgMlzHjS0O1eXaExMB7mkiG2nPTQEbgwXAVzb/tZ2
Bd4y/aj2V9sXtCWy10rG5YVJi3VjrcM8xfqWjwBYti2ArI9j++HmcLKm0ZtfufyZI1hqsNK01mel
1nYrwSiTNJa8iV8QSkFORrKKrHaW6na7LmtnFdXgwoc+mzMsXz8OrMIVIjthtl3DNMbFZMatI0OE
/pI0jZhRzwM3DqOBObA+4YlZAo+D2270zomiAwFJPOBwJ1OIeGYxmh26xsesGpgewpn9DdsfSL9P
v/9sdWRbwp5xILt3GnfsEGULVvPPQcRcMT1TFZd+4mFLJNx1VlOAntJl0YeDJxN/aD8nPvF/q2Ox
WUF3ZdzIAy0NiRFhqyQLz1n5wnCg26L9BlHfJyuls5MEcW1qrLR9D9HHnKg8uFrlSPb4zVfH4VQv
Frz/yoIrxt1UqNT7uLhbvWIzHdGsERE5xhefZPOq+5PWpfBSXDhjhNASbIyHP6QGmPGW9983bgfN
G66utdu1DHCtSYRxhPnNrjQjBMSojEfY7cuJoxAHzzR1wIUb3HkhjD2msPyu1oB8WeNdsDixDSfv
ooiqYpO+Z19x9HA2pPAMJG2vDZ3n12KT/lBh0Y9DyT312/fl+cKCganrYD3SkR1arHpSMKg1dBcw
p3+xZ5rOJ7hnLAhLxymunudgmXl7wpjyuRqQRUvJuWgr9l2e0wbVBrrZkZU1/nuAaWzSYCfEKrOH
YfdbMlShdC/hnuKF4fVq8KDloSxHf7LuGDaxDqQ0HFEtpqRaccJYae5pPegFfZP5Xb1R25BCYH+B
WvHb8hvSmcBEZ+k2Y6f4Y6/Bx4jLND5uszx53zknXQ1fMdJImUROUDnPB7JzRW/zdauvW944/cIb
C7cmaI+EtKHR4CFZe3i+w2P+uE7l3qIBSqCr06wh5mHFij02O5g+mWVRv/16MJzZaTl63mTd3GFD
ELhxZoD9ytxKDgpmXaWJ12V3x533Hte/vWx9w8d8MmXW/wgUng06DCDSCBBoMnGHU+zv2VjVkT3G
52mZL+TTBGN2BpitTraCfQXKl60X3jx4HWFcCJ2ukyQwmv3ovu0HVgVJdDvBCN2pUD8enTpqdHui
oFsG1DIaKoYvM+fRRmJkSRbHEqwOL+dkcEHljD2Um28B/BTVKhK8du6Z+4H9ncbwsp+deWVfH1is
xcHNlTkHPjO14YNScFuv3zEZAANzwHFMv8ogvIuy3hlqAZDGCJBGwT5n9ulnMs6sI+yXikg/HdVY
LhfXxk1xROwilSwjEE9BVbhrgYpaEtjDvu+HyqXuXHBJtUTfgNLA4Y68xcFzjNV5u0dr/Y4z2YdA
+U3K3TsnNOb3NtUA8x5NpDdzfNRvoggbmjjsH2MdYz5Powe3v0TJiePxSrTWlkcRHusbgZp9W3K7
jwDOTBmI55gdwfgYPLxVDFQ73RocPXnepmwMT1br/WOlffAAEuEwfrMytf3g7nQftMi+juMKXmCF
SpgrdIcMc/nbEsHueGy/PocOXxcGIrf3z411A5YuAd2SisFGRX832uiH4SFnj53WHlNzAgog5H7w
M4n74M6oaGzLTEIZMH8JvmPAKXwZJrBRANKYs77cQSScXAd2j6VBbZQz9vb8ULoD9KoTfMenVB9y
5jCGB8K6Vh7+FAULiNMZouc1Tlvr8hpycI1G0yGIYciaeD7sUjFX3elUzrAcKWduzgy5nb/fM7zj
VWqoYj48ieKAl1rwL0dMBAr3iDYA+2NcmGhNrsZK/D+rLRL0MEfRUo87Qxn5qTgvoTspK9hWFc81
1g6x5N68j1Dij0HHWDIiqxNFKEvShbX2VEwi5aD1pRSFTj0jgZSYMJ9mStrXF0ywpH0ziUrmIpPt
LcPIZslMsSf8FdsE0o3gLhNHIS/hyeHTFUCcg1L3XNNFg1UwoSMqryRNArsC1x3Buslh6ym725dc
gP5ja7oxal3179tbjWw9Ojz5bXNrKv32yQyIezun1Wz7JZVyZhp7mkVbvV8qkMhvcGQcUzgpkGOB
37xuKauudSp528IXwhEPvvcJO6meEC7+q/Py0RQ3LSPHhYvsvIlbdtEwLHqL8hXftjB7YG1dQxlx
KL3elTOGi7YHRwTUBQ18CxHKFSeXKaUT3PUSHyf43+eHch6lxAewPxEYPIyJE7rhYKcYBcXtBigC
pn1q38TDyFx44MyRuaZm+MEYYn2bvmA/+ROGdHg4oPCtbFVQGFps7RkoTgzpIic9HSSPm1tc3TH9
eOF/5yUecgnsJChVFD9Xh3k2reoQbQ5sTTgyASZCMCGPXj/VIRJxqejkSz+FJguqxbbTR+rNHVGO
vMFyo6+0GyAMUqEzwgsVjBeiuYFVxdj8SaOyLYo5lHSK4vyS4lNRhS1TGKyVuNOv6FGFV8y0NDwb
Ark/P67zSR8OwO+kjzWUMR/Zy3dPnwCJQaTFfrP7ldD5SOpKy5hP0QupkLKkdvNCOsszOLwH19JX
JmHDXpU/VYKd/FeT5PdIz/1sUzFu5H7LTfJpAloH5RhUqncb7oXLZ97hOUnXpERYDpFK1GumAlG6
q+M7Zdzdhuk4CJnsJjriavpUOLjxx5hzc/BsYSsbo4qzEAzMMdl5UZiBo0IHQcGkQSbYpEej6oRb
Rs2YB86CI5sfS4tgQFLd3vH5p90sXVxeGLC2bBWIYrD9hcsL4C6b7/2bESqcYkL1oCIwRPsk9amq
HDoOGR8kyMjoZCDNYkYowZKzFQbJb/PReZSnSJ6w0dGY0Nms7+40BB8aVtYYVxxqZUSmlwG/zY7x
cWt2F8y7MLxBd/6fD8kP5WRtsPSmHGVXojBuoPCR48Zsg2GdVWWM8mEW0A1d0SHlop0EvsWiZ2yx
Fdf4b7VOiqudJt4sDwjE4OJSb9vUK9fFjKdzqdBtlWueFzahAZBA5twmOA25GeXwwPjCjpT8zy82
P+gTGEX9SZt37g6hHAyMiMtrYQtm5zPJNtiOSUO2viy02uIIl7GPU2wAjCOMXeibR4vmKCdgMAvo
ZUBV4JFXGLJ48tEcQrCna0VKjRcRmZOVQ9zKZ9/V7ouZBjakPNqYFwH4b2mJF/qcdlbCokESb5NL
nK8zp8K1yKouqc0ecAQpQIJlvJaqR7CGplkcw1TI2f+QGXbkCdbfd8IrFD4AZUAJe1FUWEO+oHaJ
7ksQlnLN1dT2XPXbEttwmvpYSso175vVio+P3Qef8+2v9rTfssP1nOWv3+zB0Bj8PjhgwEEgGpJb
Z2cfAGgDW7LJbLz8zo+/Exv/JGb/PJcqCnKw+C/7joPn06BhwaFj9VgDMCPgkvHvAoEfi2cHaXcC
1IJXI9SricO+RIoX/2lff7CJanfZj3SzcO/qHucei/AfdaEIOyj9Hn8ZGb5+xiOaw7vbju0JbR4D
609PMepK61Jz4fzD0X1mJkwlmObqgc0N38u/XDsar9EKTPZzroeBSnYTKBTfCVNgDT14HMnCl+ph
vZ0BS8WB3gVXBt9d3a2EL0fI+fBDWqs92pGfsjw+PP6cAnMrz0f+5AAg4xPJMi1mqQu5IqjiVneZ
9nNNsDoaw0lkgkJ9L3jXLNcnszK2kKdxjNqwTrpDuyLlDceo6LaBVhgNdiUMMNyXV3BVjAdsbGb0
bL1ffFf46x/YOa2PAncNGougW5WIK4eXg1+Swc/rrWfjvENcUX3yqw9j2EfL5qSvOlCfBkIM00P+
XrauTlgirb7RaPH4k6KjO7CbBaZ2REB54z+6gKuYX1L3gFj7DJyLOb6F3tHVFuPFABo0W6anh6q6
KSjYYqgY9VnRcFLDdvRL3TT98CHhay/QKB73TNiKGef+rI40CNOIy+M+LOZXH+3YVJnf3SIaUTcy
XwoIZr6vJ/tsBqAwGy0QOH3P4Isp6Uu7YVSizMYid5B8Scr6OvU1edzt8QHDCPhinSsFD559xcF0
lS/BQFOHcWK3LwduutXuwbH0hks5+u4ecJLPo6cD9VU5KGtcaEe1i6Tt1u65Kr9Kcl1ni/b0OJWY
2t6xxGSwxGg1jcgYn7Iszk8gX/Y7G3d4eNfcHNXdJgWIznYuTJVr8+fjNM6dAQ38qvwQDqEvXwlw
t99nHN/8sSO5FABhc/6ibcBwfflt1+zbaYgb1wOTRLjLY6csHP76aKnak7lC1gOgPaT4uw35mxFj
Qw1A8przRvnOFA0mhzCMaeHnw7yqFzIW1uk+3xOhOH2SAXOBWAF1m7mwuiq2WOMQSsJ3TcSA53oQ
egJ6mOn9EaJrAJ/9hMWSnmvR+hqVw24AO9pCXzOTQB1EzAMzeej+MKKkOF8WRNszGcZP4gI3DcYI
05/vTLBqcB9HjqQ4eWNJN5hyRhFnXhvVB3F5qxPyZ4D3O3b0kB7hKE2vRNYLYqsCSwSUWcYIamgT
SciLs6eeOr4D3lZ8DxCsRCpvqBJv/tBGPZUgB+mRhQaqZJVdAAS/IAXUhLiOx0aMBwZcOF4IVSWX
onZhk+HfaR8ndob/+ssfzu6L55pacwsc/sEHwXum3lVKNNBQacrM8LZ4/5a/T8oCzLxxPj26gNtM
tdpYIqp8OGtWZCguEWpgc0JWPQ7IHn4v0fDyDCqguN1rrujuA1tvyFWa+doQGKh5UImoDNBIMBY2
qMS+9l/6tSb76gQeDim+vyXpc4onbjt23h+QOEQFgsR+Rcre7aVfBhVHJDwec4MJyb1Ie0eQ8erZ
c/EMSEcxtTnPLej91R3O4KbNf0V4zW1BfiQABAFhOFA+rf6nxLNlDpiHlRbuezthbMRyHPGsP8LC
h4ofI3T9Jrmfr7o/lBb4If/wTAycAtbQwLklsBHtKzxdA2ebuJpKqyeCb3d0ujGgW/I4cHPepXnE
QFWz9AyYcDYkBRZPEIipGGFhrkFu2suuUa9xMVGVVaQEH5Mqku3uL5s/OQeeP1XcxDmc0tzGzYq0
3XjgwGxwnvjyAWUVZltgd0PELEaTBt7nNPMgyBY8oMkvz5lJY+0/IUQDbxjUZuNoj8eXoBYhP2ms
j/9yy+0viZ9oTaX5i4CPxZhrRdh5NU/xKgVrhrShWvqiB7d2P4icHiG8HDs7wJiFi9slx51aeOJA
LDwBQK/kDVOqeRPjb7X+bIUBSYNfDVPUXUbdf4flYtFcDv+K31HIe7Hgo2Fx9P7P4xhjmfkWPKrn
Bb1H8A6LFc8M5DYoPz6IwX3TbQjM9aoTXCdzshjtnram+JDJaDFld64kN5cSP4f/CfmrZfhWLvv1
Bw4tRNrm9MRLV6N+ZbxvXiVPoabCO4GvMQ6gG1vTd40RVbP/bSF/og5miJ5PYDMgsCA0jhXAgmhr
Kx3iKMzEVjAMGTdzFHWbjFIRSvHLeyV6amJqMIZo9Ut9QB4owqG/98vOUthGrHqXL467ZiWDimCt
/UZSxJEAS1+41g+2TLv2E0tokh77+wA/FXiaH0+C5T/0CRjJfyZRFj68MZvCaXCiL6whZAC71BZN
IGcKs67rBYbZREIrBVNncT0obLzOc0YA82vGuKu/4Zhs6H+vpCF2ku5U1vBZYMb5ylHLPC/cACRs
0tu/6vZr9hob4+kzUDfd/EXc0G+VEb5g01Y+Vpj/wimEEQbx62ku4WKeavex7+1zurh7ZdgvenPC
ibTGHtasdrotguXNGtIhjXUAvXKumI3ZTcsLta6ajFdPmwdspf5cmUOYeereCOx0Rd4AcwYtfKOO
ai1asm3t9QFUKZjFmDA6LLEa9oGh27o58OGUY5OfFGsSCelJn9snTjhQVFOfdiWu/Mah2SbW4ps8
5KlEGYpobl1Mi2m/BMrjN6jWT7QCwAAVYmlMMNsLIUSYNENnK6bloTpkURZp8XNLLZ2/zZz6kaEH
kdX6tAIyHzr0f/ml45lhjoCTuVFHgILgmSAN+eG1VWhb/e+0cbG9xKt/ODKc8eZ2ljK3STror9zZ
OWlVFR4IkLGIDoH2B5QxED/qJqwvrfflsW7XvX/EXiGqerPCmlsQcnQsAZHnEFNLnJEcvn61v9cv
+NlzL/xejzQvly8DvK10kmuyV7F4cPQtEU2J7AwC5EuId5Q/UDQtKKY5UP8VhE4YHIQqnG6BTwdQ
2hAMz/wMXoPbzOj4UbWzhDThI6tzuX/rVZpU88J7LinlgaSRluulCKJCXYIHw8juTreoWrznr9WL
l6QsxPmCQovUWvDcD3Kf/zci272WgANU8AAPjyGZU/RsKeYLYFT/4VvAFVQtXxPImgADAjIVZwir
DRCaNJSr/z0fDzd/ZDYQWgJuHXwoeFDMAxmRWIQQlQDyaUC7kDNS9yrhzovsGJevZRcPfjS0Ihxb
ZDFYt7B5mEfAbrYYGdnPy39idZsfNF9P0gXG01PC6YzbahCgmoXwyVp4TCcr2M6zr5PtEUvtBlCH
neMGb/vVkIrZBm0svTouKTAHcOJFPl7ehq9QWr5QvzJVtW7LljnRnswlzXxsyuSKHS6ZS7hRAC+w
hh5jEB7jGJQ/4wWDa8i1vSWH+mkg7gfXmjTMW8SP6Fe3X5TADih7b6I8B4xhPjB9E8nFipsqmyq5
jREcDad0mECTegh809ZiGjEm5Hwpb1+e9FPtcBOu7Z6teg366D8SXm5kF9PJ9HGRCSRDuIWkbLIj
dg92wi9DOVqUr9VuMD1hvguEqP1lsoFvWiQwydzhrTzZb2I1NybOJNTYg7ZXfsO7e9wRW7k8l+/L
ZPsI9MwmXXGDPqoxlD/V6b0S5eWsCj64I5uTUKcP8P6bGVtkR037bb4g2kzcoEW1BgcdIg09NLPJ
9Ot3fpEwZi5uZC2Wi170rzxaaXCNSgYTqKeCzs9w4V3CDLlUl2ZWOy8fB/T7CgBs2q7vQsgymebT
WxcMw7fL2EujI9Ud+REwHqDdr5d87Kqz3rSMXmozhxHhaFenJJGLTC56R7+aZ/EYP8CMZwX6uE3I
caDDYNdIjDPRuMxAGJR9w+Q/ubG5bSF+MFouPsw9HcybxZqrnQnKtrDUdo8ETg/FuJlOCQT7SRvk
9iXJGYi3l609NiELzCV7Bc8IMFiJi9l327jtnIDIkd24VI0mKINLmtsWvIy26j+CB9ZcrTWg5tz+
sMU0c2b1T6Ju5OWHYCuqTQZbJkGubGayd+ytIhDpqX43lZKhB0uZnJFmxpBrVXhoh4T8J1viGwEc
AgQO8IAelTkgQMdrmy2ZEpAIxybY09rE1732hzjI/iA+O8Yi7isNq90AD6epjj+FRD7QYD30jsLf
pdv2W3nL5OO+rJdjGwMTX4+wUxQpbbeYOeVseMKEmkmpyIfrpjcrFXgwEkJ5qn4tUPNqls/keXW+
bm+n8b6YCX41e9uTGLZqznCBqJpdxmesXAnfbtjUjgJNnMA4iODd9MvQCmjVymLCOLO483XokqSm
bcv1EPHIuvNUbCTyxd2qEsKEr0sGcv106OH7YKbrQazbV6daoMwCCv1tFhNGNC+Pmd+Vp38zmKnb
qnAbAKU3Zsjeh06y90aFW9zmhLeMkfjj6pIAGGpsOUBQS54H0niTty0tv4wY71FhT6CiGlWQB8Ah
V0d3Xqv2R941G0BD7jUBB+GA8vjvwx6g4DhoMuFh+qeb4zUGzkqU9v4YqOuJdZpRS9BI69zWeo/H
G4QIdItcTfjLIBOcVMzdJjZCUX/ilXKQzifLm1/7L7+d909cwa0BJd0SJikXWPhxpgm9BxaoHlOa
2iFtWQiG4aYYJUHHzG/ejOc1gGCRcm5kLYfOdfeFH3bOzoVup4r13GMwwwUsOTN64MwF2+iE7QNK
IEfIjIOh1Uw44NP7/skbqcPrMVDwfZ5leC67EImVQ/U3POPu8pN6j0DbsIkTVowQ8uYMLp/5K4YO
ShKxq83kM1g/5tvlvHNQEI4CiNsIVqGiU71s7tjhI6Fd1VgigSDQ5hjXaMTxH8C/BMmgYHLL4HGR
5jCBfBR6Ju4nXr9qhTELG3rKIQumB3sUZioZzaWb2rJ19+/+yIbG8FqOL7fld6omlQuM8A07Agpv
3EfW5JX6HTSNobYlnSHBj9YDeyyO7pw1xiklv8jAZrIz7yIsD/3OkzixqwVm3CQXLNiN73HxUyhT
nZiH1q0SjLct0FwgIPykXOrIv1dcmYCxDo7Caee/YtlKqeAg6simADHv1gVJu0lza0mXQTzCNIrg
TGLf55XLfMbKQ0B7Gidp1jpf9loD/YDD6bto9hB4bEA1f/SmckN5TfHHE3fcPzVM3Y/hoDjppT/O
47KCYSt7+dsDXxHMDw+pCSxQUbtIJ3WrnhippYv8wHlAEQ+F5Ez4MXMoi8TAdXM5ikDoiCOzPrHe
k9cSukHJ5lcEOixt9i0B1TNroB4kR7ICfqBZOw/BHICjf6UTPvW9pdGisDuONkPjIgcXFpcDf2RG
cccP+W8aXq1Z3CCMsUbE1hGVOwMXJCPw3HjuCzNbslf22yG1JkhBywn94ZniDM4PVETN4bY87tW5
PFfXGskRIaKpZBhAMz9oVjo7d1j0GSR3V/xQbzgt3RreA4x1uyI5xSgPyh9l0qoXH+z6++ET/enL
UnFu+y/CsK8zgihQuLiuO/Atif9KfXY87MlACbiGG0YrQPFgzlykShb+3DCWFFBPYqdubG/3UZzb
YHPRwCH7mw/2ZGxP1ciq1fbDbaFYA2pfsz5JCecJ40JHmqeLNyPbRREoMYJ1WoPo4UJ9Qe+mmkLv
1fivzcseUe2/UcLdE+p3uv71yNOD5wbFKrUW7SZn4iqfiY37i/lyTFg6OyezLYOUcYIsRQwrM070
yrqRrTR3zIkmcxvNWHZ1U4nFX2TKPxFxo5mTM8mRXdVVzsIwQcbb+e2AYCeSfbOUi55DongwuQve
u2o3/v2KDpo/GX9N/mj8QwgQLYZP1QhLCKP9ULEkdp/CPm7S3mDxwNHjVCOgQKSYClceBnPB22Ve
3sHcOFoDX2d3+1IzVeZZW2bz9BektImBYd4hxWEAg4ftjqVwgkr2wkF4NVwzBUlzg9PvCokckQ3t
6ppuweii2qHP3zJ0jdPFxLvu9Ol9meJyNpmn9mlgYlxBOQNYBjFI451CBnAY9M0fP4P1uAuf0T26
LrstiRVwW55LODM8gf7Lw0/fqkYGE8EmVKIiHK16EBB0zNxCUP7UUOeoCyjmoTe147nGq98sdTrm
oRBESWJVSur+MnjpzvfUbaGUxP3ARMVI8wMy+ZylToptAvN5Q3hnZ8wk5Hm+pq5HNerls2OYAVnS
qh3Dcawn1boSxHVRKFI47sU5Mx+b3ZjDN+cWIwt0x7h23H86UiX0eXnJZ4O4tmXsQB6Ur79AOM6P
SC4keIxFpTlgKUw+lqXf+L1dkVIHDY8FiwIBfxsqh9lLrDpzQLQ9owe3Tt4Q4V4BTn14rI+89ZsA
cef4QrkJKsI/w9wnKov27wlPHH5DMHQxzlAY8p3vG8bZJC188It/1db16UgPpyWLhkDSMvzcnRor
OrT5d/z/DqOXlV+q9dHiQt+6i7b/z1GDscZEmoODR/lhzlJicu+OCNot19fldUkzYOk2vEXoE97D
rR1CEVI7QhmLU9jRpcxY3KM7y39MkC9W/MoGCYmNGdesX4xizf96DF4Z1eJgzsmty2aRyBaCavho
EgsFIxabo4qU7bjDYmG4ys7lgh6qcIeJPBtFjfXeST3xLmaWmVqOrQxZQiZCIOZV1xPRMBbJqlM0
e7PCValLQTb5FM8l7bTsUepMMTL8VeckLbDl0LAM7GNpv1nuuYl9VMoYMKHyMmMSIH8fIU4md9S0
+E/1JjMDHhHB66MjJRb3hkkXz4vYfke+nDy3Spztjjz/M5oYUmXpVFmLc7hB7QKwH7IZLFdcDytK
GA2dKk4atDRM+LUNKTtv8T4/LvO64v8PvJ4YSuPFaNxiiGjw4zj5kMmTqmHBx9pkP2ryPb08lREK
3Et7O/5NZwzobMJdOHvQFvGcksLAGdk69ZSJFzgED9n8Ph1HR++9P6oblYrzyiszdltwdBlvEswb
asvGpYo1cu+NWJ7pGDeHN09OBR0Ajf4rZjoFsldfyeUrNtUGz4zgZvHGr9jOTSiSIQtazMlnnfkN
SFVkBs+PES9wj1EbMLU14UBTvtPr8pRwJjJI8OB/6j+CaHVi03NazCAGf7g84A1ILFBMMPHuvaHO
4FbhpWK9TvAauJ7QhE2xWPqgD/iMqCXBYuzmao32VHaiCaFbp9hhj8O0LuNjoUfgGCvNcwdd8Qj5
bMS7IdLNyAR5U3VOFFIoMzMLEzbKDvE4jdaTMOcrqBkCFRL7yhmPVw/s+2tq0ZvdC3WLIV5/sGda
w9UXpz+jenG/MdlDAMVRluPkr0SN323K+GkMTTTNDByYraPzrFbgqvxgAsK4zWowNOufFG9GvoW2
lM69EO6HfMl3tACh16m86XgkxNIrgspUmLk6SJhhvoJu8ZK04dD+I4iLE9gAsD4+dkMhb743DL/Z
pN8bEAouxpfFQSXnw5RfU/fVALuHifda4v8IzmgMabxw88KARRwJ4vWYL3FCQ24z0wvNmvhUgqIi
WJKYIvnio3Oyc1tpL5bwGZjdcvmnk+2QHrN0S76rMGE78zG+/IoV0FCaAjiBn+NJYWqw+Rh32DXv
KDuyoq+Irax3QmuUsGzQ0FGJ8JJa6BrIHYglVTdM/IfubcoGA1aghKAFoEcHUC52NViheB9iM+IC
3kehoZsXeNUrROPkAMPJ9RO3cWLN6P7c0IiHyd0LXd19M/qD6yJz+ZXl2DhDspA8eJASEfbNK6yg
hxuH4uWUkg+37XbGdhVK3g0prmxNttwoypA2ygM4frXlr/REMsexoCRnzurh+qjW3Zi3ZHc2Wo3+
B7YAihkjREd86YzLMNm6T3sLvwnKtBG3Yz7E8HRlFgQBiFZsxKCarcp4fv9Tn6n6sTYd8oQll8r0
HeYf08jn9PeTC4Uxw0ozdcOnLXyz7ez/BJNt72mFYa3N9Z8L0gCQfZp/lrDgFBqz4mc2o1Bk3fgS
F78P2COeeIhAnPd4KYvxPzeTbeaGjHmCqswXb4g3+WCVwAVluZXiTa76LUDk2xZUQAAvHg5lf7nS
YiAoN7uTQCiGoxPo3iw5+jGE760RdiQ186lB0Vu+oEaZB2w0xh/i4Y/xnAUjY95S8DVOt0ZpAeT9
nGG8h9gMPTl4OlODgJIZudLPY/VDHhtxFhV8wKW3ZjLSUCB8guGMmRQsA/MHJovAzOdop64JeSVb
m8ZBtVN7JW1lLDMvhcsDft4qSIt3tIf0rgy2amN7ds8+BRhMTCvBRM39Bva3ctcdiQvzojPnYjNw
Oe1gOYHGDIFTCUrf92PzxFKDfs8KWckUQiwQ2tl6fJmMbOcNCm7SqSWKr2DMaVy4nX07Vz3gGYMC
++DQ2Z24rBigGskniulJSLlYYnx5udy3F9U+t067Cwc6Yh8Icfpvew+f0zqPJthfY2j8tqHqkLOK
bYmBH6NswqmimrCukqvhWgb3SiALxz0OMA+eFCunq7xbneAnU6e48B3g6ggQFn8g0EDBNacXOeKZ
qG7hjFCnfq0Dvp0jSzeUAPMQx5FZDeQqKc1+0HrKwMmPF1FPmgm7spGwDNFfmnykPICLAdcwHc+f
WFCI/7hH3AAYKTCfsnwlK2RDEtQ88o6rTHNyNLVs33CfBiJMHs53ZV6o2kBaW3odJRB5SStwyGmT
BYPvTh8Y8tHJ88WJSQb8DJYHrA/V7m6zEiZ955fmhSUFwgn1fXop0Ni72de6oM4Pzf3V+9rFLFk1
7io1egLZMsa97vWxTXKs6LDqxL7Tjw4OrOVdFMGSHnFonw731SPB84v+WRh18tsE14uF+6VxQa90
ZQd6Y3hNdR8dEI/PZKtj6zcmFH0TSrcokqewH41VxxmYMtxPF0T9wOvWzdID2IcnI3ts4qvT4bk6
3AVHXHYOiHHDCTZNh2EbsIWHpyGh1FB5zCgFaTUec96RZk7yhAgTH0YeY8SJJZ1gOPcrfRsNLdow
NGMdHurmiSaKRLeHHYGtGTpSFfOAaRp3wv4AxhHaqJuHCFoPR8fQcKDEOvdfGQonj2zBJbtNJx1J
PPjStqLMYjQp3uHQAvdt8ISbjSglwXmNQy/21HllTFGvl8bu8YNf1jACfBaPvi7cSv9/vDL5HgEj
dIwfcBaKonvMn9MrcaCNJXt39YWB45PYFUs1aoyebDgNWLcCkNDp4YjhvIh5+ZllcPrmj7v7//1U
vMLh/uLhrUun86H94322ZThz5/OAdXM9ac/9yjgQBthbdHX5yzlgITbEstlCuYSdMSmLDYHohxPW
W/ZKzJhWgnlFpXcRts1UHOTc0XZzWa6Z21uSFIwD3o/qtbZ8clXYpXhm5yoC8CftYqi6cxtlq+jA
LQYCCNg7pA7Gy+yS4KsYP2secdRlQMwioABk0V4jSdTnGgR8xUixIN88b0tcmdQ3YYIbmHGCUhWE
mhDmWVu4Mb25P+o4amitOz/2W1SDWxXZusYxOUZEQD7W06luDigbjCJkOHoQyJgG8VrotZgMx6X/
Hlpv/jefj9DGuTaA6XYb3mFiGPgPxWP/LM9idKiImtnjApewaJOfjlFoeH7qlv4MIWTBDYJVbpau
KMoGOJ4ZL0LPRNg37TBdIuWRPkt94PS/kumX4jd7lDpBC6vjZR8dmoWDPh/FD6x+6WEw4XOKWNkN
IjV5YdS3lRO+36z8Iu7FmM58nertMay36hwXIcWCJSGKMJXTD3CfjseHwNc9AJnSg2j4W0yiUAN6
rxOym+v2SmRqN/v86lim/qde/yPpvJZUR7Io+kVECAQIXjOV8ggZQMALQeG9FUJ8fa+8HTMx0X2n
bhUlpTlnn20YllAqV/HJkBpNTd7D+3CXPvnraTluCs7bm4uhjt8pIMLPuwmofBe9isEOh5kDFRRj
oPjuVxcbCs8d9tYI01t83GCPWwydR0jb20uqmO6yPeaCQP/SPtk9zc5DzObWuk2tqFVItZPAy4wC
TOTsB4eWgvLsxawHhpswLEWnxsOh+YfkN3vj14jpJP59WSs5Fm08pGhyYOphe7TFfoVE1E+OlG3w
9Wh2nwxQaTyJD2tP39v+GBoXMBm0HNDiEfNEDnMePHe5Ho40/jgaAPM8mFoZjWkbRVVDJUgeKH3J
Pl1ddm49Pb08BuV2s4Bzp5oyJ4QUcsMz7rvXiTU38h3R7tA9afZyeJbHuLUiQB7LlAdpYrsIvhic
VzJxncd0X1RJyRwWFFg9lTHtDjvzxqRHvb0hXzwA/XP7Cti/o8yU1W1hQoNzOehSsFs3J6ekRJdx
oUe/JZ/sgNr+ZVsUfNDK0EwTK5ubVC/MD4bWZo/yBoj+hbvme9Ja7ZeP2jn2tL9OxyVb2rH6eO6w
1FmzJJoiX++kyGjxwESBstpjtFfLE9Phfrpw/jVhQOV+MyZJBkuUvuQaQr90LVoj6JOvFb1t/+0c
+nvNKoWPfoOyerRNwlZLzaa/UT1pLVh6bILr0lj3sY4I4XCa34i1t0ggleISfX+69ebQU42LwMAe
8gCBA7xonOHUhz6mpera/TXwTzyA0lEZ1AFKF+vv+LCfOW0Awwrq9L7U07M7cdQCyLzXSjX2vPPa
QTuF26Xd9xoeJgWflXkbNIcdgD2WPeXC8BYzZ/WZLy7cr39ljvxzLpPvCue/vf2lDcmQP9Fftqb1
3Fj+fJ1hy3zkk9/x/s/6IK3vVKsjxlxA932IrKE9McFQri4+DeQR4FgPYg/hrV7uMP964FzHuHy8
nzJFqb72Z/0kpXPDRbO9LIkpnfWjVtwenCat4Bf1Jh9GcvCSNQ+1E0MChszkcDgU7xA3rdHvRhZz
+KW7v4vm3nmaXrsc7DvutY10hf8uUF0guuO8AF/Y//GOzn9Qdsk4Ri3IuYKPd68SOxOJqMMm6EVW
3Fv/uiM8UZraf+jfcXgDFPnY0MT32+4+BsEADG3eC8jYxtdtzz4FZVE/e3q7hjBTMCIrhQi1fjnA
w7jvjC9Qb2iM+g68XxrXA4MMzreDaNESRx2m5uDvCNtiE98ytEJsmj++sgl3jnrq4zA450DgNMeu
yTuaqnQZS5l8esqnu82Lb1KfR6d2wAoeM0zD7ewZ1xS3a4is29aW2TIuFKTkKnLb4zksw7ZcBPOa
iYo9/KHqw2iLbocu2P6Dea8/AEMOXaXNT6CUwCdHJl71gJYSnc5X4N72zDVhmTWALGZDyitWVazr
f/xlj1IZljBzfnIQdj5jU438Gg/xV9PXzyivaON7J49T+Ol3XniQ3/Eh7aPm8EtlURxQQOzVpYxq
VS2Z5srRbUMV3vi7D0c35IPufqGe9IrFhrkWGgA6GErJt76/m3wc0Bx+IHRXt5prZaH+DyV39Htp
OatZDwywhV8Widl3O2s5ZjArGmMGN4/pWcTLmzP+coZiWkgIRNmMDGvZxnMRCuVCuqvGZMVeRgmB
DHJztLXml+487iJOkuzzDzcOgnU6vH2ZZLBVmKf5w896eAkon8+Yt7d5qxy5QHddapzhIxv2BUNQ
jR5TrAOX/JsL15sRI6abHFJu+iMUlz26FwoUKzSLv64c3PeqzUvt7NX8Wrm78IrZCqBIg3uRrg58
ANAMnMAzcCyaYf3/PyCkO8zsRbfO+SQzmibQeebOUODkHUZrcKP4vd2pdCmwykkX3zKmuHtQcXgV
up8x8GyOQIRclkTo6GHvvOVOnuDvar3LU4gnWDxtdbrX5G6HHcbAb3sH1ssipr7j9xx0lz/bkF+O
8ayzcyndRnuHvYrUrw3OcaG6xJlLjwmJ3BLtCRX3CHZB6Y6wj2WB3m20IBd18f6gIkifkTw9lKUO
sjMwBzjMU1FnwBc8X3z3kWTTjoW8oZL3gGd29gwTwmMvh/DJ1AnTQ63Gcv56B3ATGoXhXGf8zeef
EYq2v/byumaqg72mKYaNAjNechaAUXOoJ+DbV//cCMtbVLeBel0OkQbmTOwgxoyAW3ot3vWIoSGZ
ZFd0r4VuwjeXAX24S7NN01DHuqFyW/5Hq7tQR9NiQ4WAkS+ybIXS+ANWxDQYUe2OLwdVVa0rfBSG
LQQWQssAG4Pgg73uFSK6fOMf/1WPL8RzjzV07PplBqzQF6w+Ggd8RyjKafN+Ome1pSinqcG1bjYA
z3c/gbsbUQOCD7EuUK0T9qGzPng1po3AVb8IcBAN0GJtGv/g1Galcw6TTYOv1riJqJICyl+kNHEc
DJcdktFzXgL+J3MXQGtRjCQD7fIsrkEJZozULHDaZeaWAGP0JvI1GP19/aZuVeE2MD0Z07kFTExH
iNqxxZihNOfz6VCMBw+S5pZXfHF9Rh8v8dcHsPrmzdHOwqba6+L3cxTD/t+wCT0JQvjV0UbELxur
JkPev8n56yBQ3nzy6pIMrT/81/XkunPzjYohAxAnLs1hM9S9ajUeXa8cYDDAm54jgDqoC1SAEkC0
/lqfpINFOO5rrSeJJHfZ6g7gaXukVtBlf33cZk6m6hkRXrWXc9boRwGZoNTHFETYPfeD221kUFZ1
0kobbC+4mFHO2a38E2Au43zxtgYYxhpZu+zdsWWNLMlbaK17TXf+9IecZvpE0WgNnt1XsEs6ORwb
GCANjtrQCZoO2CKT/meT40bAj0GeokEjdHWH6GnrRBNqwulg7txnTeb6Sypj8KYBuuJPjnMYtPef
zb3UlvP+1NiyKE5M9vAveBJ33/36ZzBf+zTnguXU/ej124TSpYPN9f0A8QdMcQRYrV/Uv6OYAq+c
7UDVDEVWsOOwWF7Y33+ECw/i6KBwkAzt6TKtadOZXqPp/CU0PrbpjXyflX+nt5vcaXr0AYql8r80
i/FFjXZtkRl3FoYVn4tVuUq4phP/U9C+069wbtLpM6947oQbxUHPkzHnvCVdrhROBw7tzdHJzIyT
h2lz8RW+f1FDgAb3AfZ2XbKxJfnYOIhRRwbnomeKR6VBDHgfGmXgzPV3UbLhz/d8KAohrivca8cZ
5+yLZa38jf4Ktg0hJ5gYNJ7/wM0/y+MXy3D3p/DK2GRI0BwXFJN5BEeCpgdVVHSyNStnv/TgR7+t
EgVlTGQM3yIBbmFXkHPhg4yS2YyrWjATYKAjfeyBimVuM91F0cUvTnKjiXFsSFfNooRn6vvAqKSQ
g1f7THqYuPDb6KseFTy4R+i7QgkZwNh84Gdzyln1StKYxqYMsBYNm4XPEZz5/pEpAN9tdfALgtGW
KIal+sz7EyxjoJbK8u8st9IbK9VP452M0XGJnc+nz/5hQcLP2kKo24jM05cNxrp8Jcw5CbKzM/+Z
Q5IQB24cOQLYF5zjrAPL+4MKo7JNJ96MWF8cdfUW6f1w1Igz7g+eP9cMfw21Loff34i7Dwi3OC8B
AzebA78eEFLLN/JCnWOV8BH+TJtfHe+EveMzNiigJ5sqmJVRHOG5L1bCmBal84qSs/4ibpq9PRo9
yCThiOuOaGJeM5BHTinWxGiYnW0/SyIVbLXRZdznjIjjGctKbwvOrMFI+C2/eNmg1S71MAwIaAuZ
T1Wvr4Drn15TjOk60V+18bPVN6DzdeMldsNKuAmnoK7JhqT2gF9zTOnZkvuI3Ka7ogi9yPYMlkFR
OfTEs/i7pGH0xrtZT0Q+SPERocgEmkn0uEi+Y9BUSrkbfVbrmWszTRTv4F844FZjskpkt0G2UbBu
r8sYTFfanulPcnmx46gxMGvO9Q5ZF+9tT8xaduBtbZRDJ7HuzDqD6IZPQ//EpkOAZo8vtqf/sk1s
8CNSPxV7nv0dpnHFnmyOg5rMhucYc6LwivmWUeCV9NtgzySJjICbzro9+MaqPMsoY6lidxr71IY+
q4WlGp9/AlCFVeR+00LM+oEUGfW2pgxR/ZCpxMakrg2Y/vGvPDCld0xcDhUL8o1XqVLBNQhmETSA
rsn8yMqSE2BVsmJX3kWUMIDQsTW3dAQRgC1nSTU7hm+Zt8LtLpcs8MNoFnQ9jpbdyIXYrJ1PaAbh
IPBO7iHLGfiNwqTwgSqLr4yimMXe3ET8LiMm7cyMKBSZvlG7Hh2xuYYJM3YQmqcy59SUA86n1nol
YNgzf53xWxOOzpE9ZM2yvk1XuCNO2k+iabjlA55Sxt0r1LLyZxE7FPPVIYMGATIesCyV67Jafael
fOFWU4pSn709Y5X4zZHjZwcekXxnvFsoEq4ZxMqzSWSZTJ7TngxThQcwcwkxGxM9zAmxZeiRk0gp
xjh0o6YgbrEplUjEaNSWQ7BIVvXI5QZY2KPPXnA+4tGR8aH891+W7DmhsoIlymOlPEjjoLNU0SJS
YjHtIc9NEMMwLZD2SUxCQmc8+QNZy3d5niNqIjv7qWUn5Hp5iLHJUhqYDs3MEDjuYm/TkIQoO7Tz
mx23DiJ+cw6ZajfFX+rN7mhFYy/t3VCpbNPJ9Do60PvZe//m5N6TKjmc430hXstXXAtWvf4Za6Kh
By/omPFePmKK6Qsb6yDmdNAfMa8y4r2cP5h7Xrkh5WhQy8EFxBTEOfwmR7cMZW6Irhe8x8Slb7sZ
aULPzWfDxwsO9hNVkuS3XerftUpT6FoZ0Xn4+mfXMZmYoO2YVxnaRCweS89+/HleHCBhXurHoy2U
bayBd/IeL7+u3G7Di4V5lUmatSG5+wcdvmYRU7KfnMDkXY1ZtmSWx8808FBYC3ONiAMatS158zrE
CWmmnt/yrGSe139nd0HrrNb9o5DbRYxqJN2ybYpfwKpe3QviK51YvslldoDtXyJdnwde3iueLqHG
s32wvTjBJy7x2v3Mg4Pj9WJEDUfInQLkkuMlJU03HAx67nxeLeGsT39OaId5LxxXCxFgSueFpZiG
JQ5KZBINMBsZx0YU2HbYmpPUZtnWuhIeQTMkatBun+Q2bMeXu5qQzzZdDKYtkpz/hTh53hktUKCT
cYNy6KFPyzlk+qmMm2N5Gabe+sHLn2L/JWp3gikt3nEyfzIbBN3dyVOiLJfqDJL4EKigsNIIK2Lt
yAbWv11KvSd0GjpvZcbsWZwnBVRVtI8DhkZ6stqYAMLGmDKBbfVEgTaHBtuJFI+Oz5RCswZdZ7zm
f6d1gPJNpgdSS7hSWLZ6JI0DAGNU3BWKj1oGMq3ErTi726cbvGPsnGfMET/bPv5xs2YtFJtn/aAm
FN8kJaXHk2ijritcegHzQc5xtNnL6aCzAt93hvh1eM5xiMjAZQgzqJQhw1b6XSFC8TzvYksK+pjT
HKlbeChArVSthwtfb9S053bHXhM6FIY1aP+A1n8QljLlj9KjnIYD0v7mA7txFROLhydRbi1LVf2G
jR3fhL7yFtNsKry6L0t4gc4En2xWZVeFSKh10tnU4D4r5eRguCTxBfUoz1PgHlxua94UeVAddqzp
DDCmmVxXpk9KNy96i0Ivf87zGptQIhhPmFQh8eCgiRRNJ/m4jaM4u96klHZ40+MRkJuRMxgsUgvu
xDrtJwTUlkS1ddnNixTGHMONuTZxlPWE6f9eTSd9SOqyBerHAk23ezLTsTkS+B5Lr2+vuwqYXhFa
5dcgbD89kXiOmGQkO2A5PbiIzaklGABh94TLvXgFk6Nc9/2UjnpK2o0Lp2reEYRgsXy2j+2k4djp
dZCSE8BCmVbbt41NjPcIU6IRDY/tacA+2TTsigSy1l/zIYKgM/mpWSOd0U/sJXcLMwcGRFHxAfTN
3B5FS9tm+NwtSQimRNT5g66Ib0kg9ymvXfHECKjnK04RCI8/u+KDIMaSPXEPxpc8aATvjNjmNeCi
NxkAxD7hCarFQr3tr67aSaxhTxlxpxv11O2vEnsENDDKRYlqhVi27+bB+6NhYdQb5scj8+Q9LviT
/i4lSAWpq0SzRVhabUtgXpyHg0Ax9SiMoevqqEQwdNR0o2tYNF1FggHYD7SHMbNFQsD1/7c5hww2
2BwUU7Pxd8NDiBLVd+OxOdbOjJp/Jj3SgWNBCbV6U7mwSFAQM8uW0ps035KMszzHcRR618A7knHr
5O0/iQWNwbVn2MsbLtfysUa3x9yJTbrn82EXWRItcF2eCRDBtNy/qh5WVaAmj3xsTcDTo4dNTLYp
3ELts3gRLtG+2dgL/X8dlGEKsComuGydxcDQ2wTlRMw/XXiqrHon9LhSHjOyxjZpShTivJ40wWns
yZoTY941xPg1JLF+0szLwBRp/Wd4L07HlU7a5pLE606nyrWKfIyDTYy6UkriJbzUFO3B07byJiDC
CmKaoe6VTBsd2azQ/SK43RJD3AGBgM6RlX8pQ/2OXZ1kfhg2kgvb7bjzt4Dz3hZLavbEjzETJyJa
3G0j8ca/cbtAdzN9iuUzGL8YSQhrEpQgALMf7BR1WldRT9vSzWq7PZ3xmMnWu3Fd3JIF2vD4KMbb
u+sFXYfotM/kERXRKToL9nZM9h5Xax2iq433Xm3PZr3hdfJW1uAqBPcTijEq0xdln+Tes/APcFJi
1WWgkltvGAXPmLo4o6NIzEERYQlPNPR1QDYcLleB3iS4OylQj9oOOFtrXM2Bv9zjIEffqwv1nyya
9C4yUjNF5RuouFhtrGyjZ1kFRz7l5pFSIm3t//+5rLBO4CoIAhlTbYu2RI27OEJTJxy9t0UFzGrY
z3lyvT8uQxk3WMnw/wLqctomqjAGkwU1xPgu+N0a44Iav7I1+4l78ztfxvA18Bn1tmljxH3IkVZx
GBreuMWVZWIKTfN4n8SqmXgsBVZ4/mD1op61VRx9+fz86WFYYdD9q8T6Pt7mPbo6hIc3bpffSSzj
Q4IIVBYFmXbubGbYXGU50fNjGa3uys+4OZ0Eo8Az7yq489AODqcugfFIYQV5eBQ9nDuRW82yaNaU
3PWwnCQl55pkdYK9U4/nXBzbOuMbl9RIXUOs5+hcmiKjb//Swb4e1LliFaknGY8pP4Ip7Jm6hsBy
y06rsBZpiQNcQQ4sz5AAFGzTqVIw2k6bs7DibpWn88A0RVlst/mJhEbufADOG00sZ7+OA1r3CQ7i
r22xiizfYovrOuc0aSxUEJ4dGrJSGiq9iSm31BHpEf+hMnlxcUpCHMbxEfalgOHSB6HlBCtHJiWr
3frI3MvX64ea4qAZDEhQZmYfYxlUgaBOz35F4wWAtIQaqwIu3nV/hFCrz5/Wnn7rOAN24botv3Fw
GW5T6nSuz76YVgHXygt2KFwrB0eAKOV5B22nOx2zw3PJAslifsseguhkN1yvAXCnx4scvkfznjt4
ces+KT6of0ryIKkf9JN4rhpOT3F+o5InbyjfUXdSdZLG0aH0j4Hs4uXFHuszMq99HH9RUkOQVSQf
3t0tlyx3AzP9Z9MOP7OQLcUGQc3MgFr8xvhR0PGtz25PTUIqFI68+df/GxxHMGUCWBh+us05ejXp
HXYe08HXiIqe1M5tyjuYUOgeiYx98+XnETyPt3ML17pSxdbn78H5TUUBQYnFdvMZeVICzHbrpRFJ
Kpd/bysYtLnfe3xAInSaXL6Du51ioPv+Cg/f9n6CI4C0Osl905ixdD+uVF/Fwn0DL+mjJTD4Ietd
QSUyuC0tMenxhjvi8MdZiZzWNuzYWj7llfVpeM/ByTb0RrvLLfE1O7FVx5SOJid7g8hM7pyHPekp
ezvG9RKxMuhVSyx/ExhTOdGTVcgp18vacy29Pqyv54AAogyE5rQKmhLskKvWPkgrXYh3+iYntCo+
X7eDzPOhTEyGGZypL1eSc9+2hpASmUpGFvYnVw91gnsMGX87O9510386gJysRV5C2sUagNyVFgzD
pJ/UYSd4BzWEezpVZOAd9Nm48FAlQ0Ic6LSxfnpBaU0WnYcyaWAQ6pGiRS4ajuWXYU/xW2uk5IYv
CbNXf2/IOmIG7nMPKBBGGosf+AEeTgPE9REmSh5PStHYNLy226E8tiC1+NrPoEty2S5+kiGK4cTm
HJ+pSLqow3lnVO09DkzNRdJRIBhL0iUxDAzO4/N8v3kU+ETPcav2EcswLjtGulerimdJWiZbOPg4
DecVVuFt+EnbzgMuHJKA6ctvpHhCT7AMG/4GPe+3eY7vmwuWGMGHyJM+tggCibo8Bqeci+EuDGij
aKKvYwIXyvCAivoenKY1+LR7TqHFHVME6DibWzRjMIyhhs5bxa1hv1tOiQIdmTL1w1MATO1gzd7D
6OEcStEN9wHRTWO4d5h0iEcCJJ0f8dI34Bkke6ZwjgkNZec88AeEkbJLrLQ1xdbCqxbObvWcH1Y9
IiWxO+ihMMe/ImrQT9XMO8Af7ceCrX0C5bSfATlUc7Nta5bfHUQWah24RcOm4kxOL55z6SNbwCSs
HBoh/Z6qhoQPigk+/0DOayLunN3IckFrLjNyJEniIgaUQVN6Dr5Umnz/QUMr2+0lRJheTuuyS9qc
ZO4ZV+i1tSTQ6/xzD4bNf09DLCvaCwJlaQmWuOmcD/IFg5lylsYMrk+AdyYq7dnLLxYApJ8MPGpy
gsDbXV+m36C1+kz6QTWEOdBx26vizUwVKA26MWvu5v7Cr9dO2qMPNrbamhu1vgO7KTvTXXaShSLD
MZ+xTOWdkFXkmhGoAWRhnR39HCxPXL70jLz2604+/xGFzu6eGbDCbEFei+sf/NyX82O/PuX29tdP
xjtokKoxiBmM64OgG98lvg8oG/GulJjUM62m2tOxTn5PaHkVZW0z/IIU8Xqvac9ZQh31etCoYfHT
hlbA1j8tGpKY/WHYfcd05KwqD4s4PgqOJ3o7g96OgBpxbekkWIxvdrY5Om17gJUcYpzw6jcwl41t
n0O8ZBjlHb2zVw21kc6HVNU64jjDPKHJ/fQiGflIemvb+akGxvIMRZiOOURgjRv8E7/I2sILFNon
Zi0ZDT8aCwz9Eja9j58kp3jFascghDkqFI4zqwNhBhJYI1gznCdtS+3A9fCvu6aYY7glmuY9Zqk/
RtlkofASuG/ShepHez7F50RIX8VZSZgQ2bR3SYIVsXLcgnbJklyTp7L8OvT2+Cs8g5/qTY9ecwAB
tTFrFW2ALVzR5KKkzTHl+MEZ2JxZ6zJs4cIFEZjp8wwXly7eBQtN5dhjCxDvBoilaHGiNraqZXAl
5fCNaZo6Zrh3kBR0kJfRCcltGVAp0Yn+4FjS+p/j1vQYv3CyKKMKApZFdolgYcExM9zLtqaorIkm
A1ifLFa9DYpRFxLN9glXBRcOaASQo5BXQQDLTlSCd+GC2nSjx7QzZyJ3IL1maD6JQaqnkBjehGex
KvDnWcJdJPert9rrWKN204bt8IQQMngBW2YUi90VnQ+HXMc9XuxDXxg6TLYeVjP47XgO14lmHJGj
tLM/6uE3Vc9hlTLRZHhuX+NyTbLCm8jl77I7xaKtQWsQG8gxRSOlDepOcWwCJGUrsJfne/vuQX2Q
FqpgCi3vGBCkS0wRPwavnNfoGC9yM+CaDA/Jkwi3NkfeW+qcQpqz6Ul7v8IqMtMWJlzQ28dmhs7n
7xfCu3JumFB1k4X3VBidEMRXeRxcH/fWY90aYtkMzEGNWmLhHwZN6hK/YM3o9gBYnyMKDpJLlcPG
7jpdp8eKv9jc70BNxwgkTXHzfXVvoKO6qG6kmewDvCtzC3C+w7ejEmwAkui6GStv5zA5RjgsATS0
s76Pmf64n+6SG3MXB08k0c4uxU21SORsOHy60PhD9Ol2h/SvVL+c5DDdquF2xyVAjOHL5/U/JwcO
XQO992Q3Q5/o1KPfhIRANhMZiWZ05FMttTTvwsJvE0Zs2SZILSUQBnfSpKrHkE/BisrZj9zb/pmG
ATNL9YBpRAVErg2wxc95Uz1Srrg7Lm2M1OZX0Dt+0S27+eAQxMDdG6y6MByhWRGR5T0Bma+kid2I
Ef0xzFuA6ZmOJdIdcM4ZL5bOxHpjWYLib4EupIVdlDZm0/rS2Vse8j53oF9nFrv6BDqNJRmRBx+l
j9sXKgKKE4+fzDcg7E48OS7FZ0kau4sKwl3EZLUrip4VRlgRTEDP1EGvKjwMwehWrDj7QIuKk5QL
aXPc56nsVVw5v/SjOL+JPF0AsmKrNL/Z7CvA+sPoZW9uKewdyCH6+eyGd5fz1sJ7kuG0upL1pZVr
HZ9Hl48XRcPvSXMUfNnE9Kvbp71ANjYngv7hn8CtzQa18fXEQFn1ZotRi0vpSanVmNXw7M4WrM+z
x7lCW83x9cWEym9o4x+7gz9WkzvDGBHg8NfgsX2ZD9QcG4osFNeKWinxX9KMSLS6TY6jPqI10UzO
LoR8KJvb1tSURkROwpHZkXN2+6NajFHzgnO8Eu00s8B87Br9oHCg4uYTUUDcN+fgk2lm6s5drFcQ
VF3uWreFO6yDlQUITm2JitgRTt0OJsG6fKmIKsawklVfpS8Fp83Wd4mu8mo8iriZJk2QMRogbgmc
zuytHQK8Md6GZAJPxJlg16ie4GCMcAjo+KnlMSTbO6wKXDNxScOdls+/y0lV8Cx72gD2+yW0JB6m
ewG2bIhUFqqrgSen7728F3cnG8ZKmjO9YLjMffYxPjhrqNL8XfDw48lOXyF7AXpbwgKSHwxPiL8C
m1bBKySGkgXdHXKtrhniuyuoIyBK38wYLnIqbX47PiH1bj8CYsf3qZtZoxwP/U9Q2vz9muTgruqw
OnSMIdCgAwPxQ3KtDlvHrCzrYLpZiUNeFtgZ4ShqgAhx+PDE2KGKDYvOmd+qxOzjBTx/snPSJ4Zf
fuma+HLWABUkl7r9tFtBz/3/mdOz8JzwcvCOmLLBq8yv04cOkzr94d3WwpRrjP+a3Gd99x0TNOOW
Hg5TUWd4ILt35x2Kxs4Dr6HA3DkoTglnLTmY8KZb1fC3k11PHIMrATnIw1gl2NemHFf0ZPxYAtLx
psFMAAkaQXZcS+8JPwkPo44NmQF2X5nukRAdnlS0YHoIbp2+DyyoUubtLefjfsZXhS6D6VMA0fk8
eTEWy0xKpP28M3sU1FxyET6ZzB2dHzO9d7hwkG2tLPAS/BfVGa38D2JQm7mgnrUchg8HkPHs3v6a
fgfpTRzW4fqlrOFLETKJx1jD5TuyVo2gplqwgFPTqzLZNiwOl4Z3jO8p57iLSJ2TH56Glfbdp1i9
Q2yIeFP/YuZd038hzWqpVnYasklisku5T0wN+wHjtOxW2Dja/YpC//MlD0zU+Z4BoX2cP5y2w5CY
rLr8PIRnndGoqAf0Zq1LZofvPRKsdL8inwRY85HDdtjh67/gPjtOsnt6tnjA94Btt66DCksovoji
CNXxN2pyMnt6qf+GZdBhPwI7nGlIzX9fkjY3PxwXr6wlijjax6Yy9bQJfB6i4tVnCxpRSXp96++Y
Phzk2axii6xXkN9XhPWBc8ivYxISyHlBRD5Z6hfNHtBWachqawGkol7LxRZGWZkdwoshkUOXrlkg
PwtRBPOEH8WjAW+s53YH6ReLcXFxcELrFfcBUACmZcAs+h/g51JP4ZDez1PImOsH373E06NFWtdU
xx7iJRbQLCCGNcFGcYdTjeHRJ9GSV0T6UAb4ZgWN7W+OXzsnjeakwc7jhoEI1+Heu6aAod/NidLD
Svq4JDHU03U3zRsY8fzi4JlLVxmeONLwteJae6+v6xfWtOqdYqT8jS8OcaV2xZ9g/QWmRLNseOZG
Z1Q3oo6vV+4+vGd3fYOyBe5Ra9sRa5ztPCPqetesM/m6raIMT3Tf9lFFnUHTXQyb9FI/HKKoRfyy
AAm+38WLYknT7GxaLVD4wQ+TvjoiI5j63bnGhHbajTVoEZn0hIBxSjFkB7PlWBN8aY5wnJVe/nGB
hzVyxw5UcX3JkpMrK7ohyGaF8aLzRtJzWr3dNovoQAGrrlfScwQL95nRylV4pWP2gG074le+W9Ka
tl6KorM3/G6N6A5sanZI0BK7v25NpHXJicwHs4GhED7OOuod9MctAgHg1rSJM9WWWY+Fx7+Y4g2l
DDIs1A9LPuwGwlP0wSeXxAQtZCQOQo4tpKPtyR4hJ0wu9I8YEbkXG/55U4715fse1CI8Apc1fG2q
iIWABqC7YBtdsoaLZcNuUDgxeoUPA1FU1GDOv4BqHSoOpCJnAUTtgPNJ76066T7G8x4gayE/M0p1
yqpLUkXs784TYbRuy9rcL3AnqJAotV8OY5jUCGdPhQxC95IuN3l+gQey4kT71BisYruxWdgPjjoT
oudvRN4IcrFdYirwz5CnT/PKB6PCrjim6BdwOMPC8irTk8OtiMce5lFtt4ZP+2X6QM+rsY02ODT7
0sHwl/Tne3Dz9TYkkiua6nKnwqqn6XDNja8rbkemiZYLoR6M/e52CYRjYZz9jq5Jw6vLNS7bbh/j
yOeAVFDlrPGhow82OQ71ea430ptRbN/l5djAJFQP3S37qjG8cF3Vbj9v5kbWt5RZyWbSg2lKeznG
G1cAByLlsLmhUMAKKOMRBUxMCiA2LJqitohNMX8maCn4OS/VdKrJ1TeCc8IBYjnoge0nDgocj6M2
Ncsr6BObAaUXPzGcJZjeUsEZ/FS3Ee0bGXgz1yntdfhOtV9eyyPK7MUWSMBlLBLX8Ud1j+mdZro5
qYaf8X1M271QXJmteA+9dkrW8Nl94c/a3lEDsrMtHmTx3bSAlgbkxrH5z4Eusvkk9mXIFgK7kefs
ZKIChQhURd/4RZCGAq8IFvLBw6WR5BogiHZT5ocVgc/E+y33h8FhzaUJzULXkFhCmHedeNsfHEaX
5DS7wJNZXL3z4Ji2vaOFmgarTADYZWuKvS76RwveIJPl6X3ZT3+AyPiNnlbm+B0zgbov9+9skWND
MMTTvKQm+6R4awB6Ip+7tBBuPMjTbaqzx7eA8jlvjpl40d91vS7Md1ExySZvABo62bl6HrdLkGPi
bQR3ah+2aTY00LZTD6Qp0WV2D7hMi5e37SI5+mqpLm4PXadka1Tr7Su8UXXWf1VxlC0gK31+/4bv
lTU0p/1VxUen2XORoH8dwz3uPAqlN0LbBlWD3WN9WIKE2s/4k/aRmOtW6ezpNFVgay5zbg2OZfvo
4jcNPZQZ2WWB7b3ocKkC8/Gr4PKCf2va5Y2TNPRdEOIoDHjqfzuoumEZgoC9Cgw7iYV65Lz967xL
IlQHGYQ0/q4YeDHwAr3lPCILAmFkvHdb1IEjTM0+kTbGw1OAfhO47O4dyOb4igpkH0NG/pBqN2CT
DVvU/lnT7vxxvIs+Xxph1/L24MBPeqmBlYjz8kCZqMARTtPCnnLS1AOchXCCIzCv73EceXT63wGi
O4kBv21l3dnVeU0eYvOLW8PWCvM4KrxHjrjUAWLlrfE8jvKNrfmR6m59pLUpSCwenRJO9geN1d7v
TyguGsQBYg9IcjhqqRxfT271L9On3pBg0f78Y9ntl8KzIGqtsD1FnbzZdFcvUrq5bd2Lj/Vld8Va
kVVwmHSGyPzQnuz93WQ9/knyIvopyId/Bfm/DroXodOoKbjiPbuMcPERu+Q2YsV2p4vhc/JynqGR
15xxNVX/I1zEoM8cddxO8ChsUslYeNpZgKZFHKa6wekkB1vV+NCDwgERmVjeomNaYjMrG35TkmYP
Xq2PAipzWo1zuoRmZpLj16eK/4+kM1tWVNvW9RMZoRSCt9SVIGI5bgxrsEIUBH36+fWccc6Js2Lv
lZljKPTe2l9eLbCrCcGsU4I5jz8CmqzvTIluHFagfwLuzOGlCmsTM1yg7R1mg4BPhhiROr0mG5Ms
aF+daD7WVec3Pq/JwwT4JGr1HbBZhY3HuTxmZYWYuMzpUedyas2vzuTGmXWbP8efIxMo/TwRWJhf
7XikqWmz0QlAaGUgQ5xELy44hvNH1E9vq+Efxx9k7XXLEWPphXgTfjztkzzlIaXJ0uv/DbLPwJKR
MPDQLWqE4Ql/DqPcbJDVq98ItUvnAvuc/T5tLCiyDyVhVSA/g4VKhkVlyRxj3mha58KLdqahBiyw
ifoOO/lcjwr3tVNI9EzLMYQ8bj+k5eSlnP0uuKAvI2gffGZFhyZ0s2DAH1CrWOCIgir9zq3HTC6I
ABhHIn3AhQhoxn0dP10AUZUFlVxckcUiBxUxJCj6+BzZQxCePUq+T/hypJqkqE9UnomzvxXIP0Go
416GFuEnmwKRZGdGcbh+o4vNgVY/nBq8uQA4ns6NplmlXSE9aQijmkBwD65WmbHL3uYKQhfKc2cc
CNXyCzbAQkObvRyfoUdzeplks6fyz4tz9ba8LfuP6LF8hTKZMRXWLCIYDdYaU/HflhpgPcOcLCaF
FxfEZso0PXnyhDKiuPPegiA5BjhKRMcsRzzFb05Iytw83lViAMXCBfgG2PSnjQXRQj4zokl9idsP
MORnk+3rgg3bfWTkj9DQvI447obLHcyIdyV5oFN8BOsO2OI1l0LkcGm+fIY4vQONWC8GEhGaynLD
SkhOLJ4TlkAmw8It5mf37A+Cpcji+XgVSMM57YFoD1xgQYLzTaYTglktlboYULYXDn6mJvvMbLFh
fubvg0tqltosP5b2cKwhJFmCplKS7ciiUlydVKX4PNjoJ/34s5fGqk90OEO8r4AycGATsoZiE9Zs
l5NNseTaKE1K1un6vT3FhqdjSucxCcElwMn609f87gN8kNDIvukUPkEnD3uw3hy5BhhNj+eVvOi4
oEwAfov/2Xepk8R4Im3/OsEAG3JLcvORs8NS9HI++828BPGa68m2NSoPnxs7z9ms7YbOZzxF3NIu
aEB8Wch/Hd9z9z8OHjKwd3t0TQo7xh9puuaHZhmz8n4TzmBlegME6XvwYfDZky4Z9iIFGXT8HFcJ
FasSwSUcorsN/EJ6rcMyKzOYBZH5aDH4E+pc/33GCHH61DQcyd5GsFnk1kN1toQkYGAkDyv6BZJz
5f019dVny9vGq1l71/kIj5HCuYmbjepeA1383S3HdVK6V/Edm/O7k3PBFKASdFhYJqcIjeKN149Z
JBMCVMe96L3jhhW5r0NbnlyOjEVfGNrRduA+mQ5+gZxi5vzYqHsrT6M64gh+8AYu2fC+8LMy4GZY
iZOOlxSukoKBSefSELusxyyeDg5SftJzep8zKY91S7U5j1gz2WVGvnYURNpzLBA/kDXObZYy3J6T
p0gzPjvypMAWtuw+vrzOL+4Qg1BrgrQM1hVyTI0y93+iwXMiFc7tyKEOqvHiYF2+//VzM69e5vcl
T2ZVG+WOGRaSwi+u/gWOi/cJNPOCedtUymDw8W5HSlPvmLtFLKLB+kXAFKCEtfFL92PsgWEZVIGW
a8KBzswSNjnyd78wdR/zpxj6WQHs+o/Z3kAVLEAFJMaUokqwSdHGEokqmJZcnbVHDLIjn+533qja
esDPPjAmrhF7MWXORe+58Zw/aOll67vZYBEkSXgiWgt0/vRD3Qm54v8myl8fxPBiiqjyymvCwUSd
EGkQ5fzvYACn0hRAyaWS2yUsHMxVCzjrWZCa1Rd+62ydMTxhdn9PvvBNJf84nfLWMGQS5cD6+jF6
HBoaRHbXLWwY/0Q4N8fq1Yor4oeuc52DUAdiI9WVeWPDisXLzc94nUg0uBIG2FrNrHNfbFMyYBV2
dOu3fgeKKwWbcR2higOzwFWNwVbAzWYJA4xHW3Ife3LmLZbxrFyLVV21rgsqSPjzzb8w/Q9li6JR
6rngLD7hROLB5pNsjEP6dMXnJA/cwn/aIpIJd/N3JSamzgY493ozDeE6gkuHRdGlfWWnYV4gVjA8
MeWDL/IAgxnMLl6GhjdIdU/1n+Z69Mc2GjC4MrX+xr3TNyoPt0V1ICODChsOnsmbGHXomM+Y5gH+
r3wOng19BN+sTM4JNyBnC9Z5NX7udITUwGr84h5WSJVg7PtKEalkvOxTkZGtmsBLEicS1hCrDlX7
ve9T6On1SQw3njsST2ZdWkQqcdkfk4T78dO+ux3s4dvpzfFER4rT2RniQiJdKWgzuEoZXMb1Px/x
GNTI2IKCNfvr5LcAUYGHi6RET64zGqB43m7peUXLNHA3ZmpllXtnclwSXAyol3eN9w3PEIOkTM42
Sb29TiC2HN4l8E0Bl/EMR6yxTu3yYPk4o04fcq1gOfjbF4OFwkXNjMC3BMWrzpHSSZEU8WV4TK4b
2oeDx8scLLr4NWYz6P42+z4EfCifniOzmvV5ps7MeOdZu8qnz63uiFspP2rrJ1CCi2ov/sF743UZ
oNlrDljIkGzz8r93PeszYoknmHha+Z/TNZLHt90VwwmBwp/kwge9JGQ8Uuf8jLycxzN4E2s1E9LH
o0iWtUc1i71GbAdBjHG+VYkoUGM6pIaN370IHhKeOsBDGleEbKOa1x7zQvKd1HQSc87sZE4HHHXo
23CqLprohqPuDpAixgTs0UgjeGqgaNDztB5kXPPEy2KTfxXIVLEjroGLvTGFQRd7b2srDpByx/CD
btV5YpfM8nDw4zdHdBlT2kuXACRkDm0+xB0PM2OL9aqOWx4ZsgwAOsQg83bIw4IpAvEJRsG2Y0ID
7GGoQ15gnKpQBXdglpmhAGwyUfRUhZlYUuQAu3iw7IOgXIAOv4AsP8GioLJ4Oa0p+yQc03PyiM5x
Y7L0DSa9w+uBvgbJz4GnM87T55Gt7Jzx5QCoIiblsOtZNLavidEzsUKjFvmi0GScnurgGZv5jVEJ
TQWoF8mnwr7K0G3mJKNGH/dE0ITb2CtY5LvREaaBayMm0T79HIlnm9L1wYVAmjrUJBhewgbiD+eo
DwI9/i6htLFdCyCbZYU1ApEUe04PkCNjsedZ7PH8w7b/rFtQUUpdx9/sSYbW9fRyKn7fK4QRrkJD
jMUw0jSL8eBd/t7JYFFNboGCSB44NdYsDigEXao18m9H0mDCs/WYa77sQygGpIWvCPnG8peD3BAV
6f/xO6FbFsyb8IEXEEjJkGr5O3DglUPyvrhunxEdL214zdAMq/jvH6v76bV6yOYvA+NoV92Jw6z0
YbYbWSh7KOKromaFhPjKALT/gRc+mTQFA9ImlU9WWMa0YheHW/xJLwu+iEaASrjeVVNWYYEfqUQc
QFgDLrHKovhF1BJdiO27mqolr8Cl4VsbHh6GudrlTrHQ1KI9usAhQqFAzvBDciptTC26YGz8x/nL
Q5tYg2SwekNBJNpeCtqA+uf0IQncIH0gBHtFxcgspje/7/a8m4+2zj4vwXZ2oHv+7wAxQxHGTwAz
ZPuMoVqBy77EwPKo0EjBdPblBhAvJ4sp6qXGHGV99+FvQNRY2KMhSTF42rHPvmGe2pxg/gsHY6D6
2gRs9x+0nvvXxTelLnXShL0JpAwhOC6cmdGLfjKJ8wgPaTlNBnNhqNZwXhAvN5ZCWDZO/zwoE6S8
FQDX1S7XcInweCKeUv0bBDp7JcQnoQbeskuv0IWCzKi8C7Bzm9wPtFHdGRM8DJ5WPX7OR5Ny2Zup
64fsDCnM9OW09G/Tlj9HTp5DmBk5LVM96q9F1qbQk2x1VHlDSOsqgR7Yftyrs9V51EWWJp/HGc8B
E+pUzFdwoCA89GaR3cyPxU+vWVlNiwrUYZBxloX5GDWt3bPeS5as0zN6zD4WVzqfDDILnwysP/YU
lrrje6lZWnR9GbKfj2WfPExAzORJso8hZ8D+699EJZMfIBvxkjnyEb2/YDcgPmb8lhxprB0jb15G
xDLYEDiCgLNznisE0R9qZC0mVK+PyGkhCFjgVm+AjBtHBEvjEzQ26s3eS/1p67Ggpnil0eb36ECD
tyIB26xx7s31q9lmMDnv1vky4DzpWjEFnMLrvmvWLMlqyv7RmGcUWs10xIm5MToa3gpbfljShk5D
AG/MEKQ90Xjp3vuEmiRcIBeUnEz9/LTn5ANfTK5l9aIKzgR314CujUtpQ+NK/4RPnDy3qYQKgGjD
KNewAhsSrxZlGCGfzujIcckMX9gKDT93i+4iS5DARjcfKQYYDokvDcVzW8zgFX/fIl/kyy+HrQYf
hcHdJ1qbce3JcyDkSCT67BWn8Tk5WRLR89aAH2+/ImWGuiLZXhL7N0GNymTD1Z9PX7HGnaIYhXs9
jmwBdA8WHwxBvM0WvMebUDfI61F0maOZJWoCyQGrGMvs1acdAAqYNQvqyyNCkvTnl7cB/CMbupsq
SRmhLGEonQlr1oX04g1o8N/nyFg8VaZK/N6dM6DlpILcElTobzV0qZn3CuYNmex/gW/pQG3GauP2
MGnhIeZ0/a2fPI/llhit8mFX8WPyZWonWGsFHXabfbcEAhWx4uaklbTexXztNetxvDtKqHAuxZr/
wLwLBzCGTa5lCFDk4YRRTj+KNZpoh15LRgkk0n1/Ty5/TTiCWjoCKDDOjX9/uoF2+yu0doSpZr3D
fcd9xZM58jmPez7tLywKPJLE42+cCXcdsBzVvYCk2v5tr/oxyxVbjwMDxGSjThje/ZJzG6HHaF0k
gsvccD1xSRV80F+3XklxBXMGLQXkC5SlWdL04VbZC/0jw4n9iD6wHyx1nL2cJj/rvHrFOEq4MPQp
+N/46x64daPRQW2NF9k0kx/Xi0b2pfJyub4A6YdANt2JzA2zYgqNu0UxkxxtITl3f5MVtdBR7euY
55feJ2U1CpoJkkYU2yDjYplnYdgzQ5Dpx7SDV++TPqfFquFts/oA6ncUI+Li/5IhZ4hfGU02Gnca
0OYMzAkoJL/bza6nVycnl4kHH6lmF/PT1q3xBuOK0Y+P+56YTcTHQCBrSi4wuV1xfDmq6y+CjKR2
Wq5S0DSOWZsM1Gxovz3SSihnBUd1PgNDR0E1V48S6xHmsC+8WQ3IW3FnQBPYn/ATStSQcLndM8wT
HJn8OzQ+gZUjIH4nwn1yd4TkabTGGwhzL/PL3FFuPkVPlZ8K/9ArWhTsV8zX/9jZavEC3L4mPZT+
m9U3egX1H7r9bl46pGOUbvF3IWLTHfp7VkmPPWp8ziAWrcFYwG5sCFabPdEN9MZ0OrKo6byzw1A+
dqVZAqiwUCFFks2Rl6pcjTIc+Wd6d2A1Xn/PY7v711Chg+2SMXsaeiU6O85rxnhcQigStIWATXj6
zV5GrGJtaZgAazTIZdYtJMjNaofSuOWTqMcfeJeL/Q3ltbx+uHEL7G4xIkJisbuhOLqh1ETdzPDM
BfKz2M6/xroQCRwC7hVnt9CSRudofbFtBZ0Ggx06DSoo5jShchtyXD+8tRBXVuys7n2P+n+G5Rh6
GTQ/0db8vT7Ss3TErEHecrhZQB9DeHzBmfMxB0a2HiIMzEMJZAIm9jPn62X4ttERmWqirkiNS1tb
3RMFrqc58376WtV8JOrco+F2Ojz1TTV7WqdXWmaP4/OvDXF3wpyRaxDTGrDCwba8zFeUaftPBJAR
h4c6C95WLuA+Dd3BzX7vOA7rVX/6tt/hjXpHg48SRpIqVzZbzhEoDYAPvp/0wpZp788ElL7EbMAD
1dmiVEtx+iViggGSJUAr2G8f2XaAbENNKwveeA4j5vRoLAMX+uyKP1Ijwytlui4PL4cv+BRliQm5
xUx0PGMtqfEkUXFRuPWpAgcGTvd7/i1Yt2xKuvPhv/MK98p+w5QghVX2GF+Ol3+NsJxPPaRJSsyd
y1lSLp+afd99tGizCaWpQtYs+suX8dh3a147LEf5ER55NIF6OfM4H3GDIId/zxqWbb9RpxTlMnBc
QskBDgDmY3a1BzJ8KwpIdGFCbSQYKGHCJDM4A0sEXOLt+htyGdzcbRW1Pr5NJrUe8EUXF+s2QQTG
gsfVy8rD7qUtOxpxjZ54m8UDanZuZ49OfPgIcQa+ItylgoDVKCVrcX0A9KEexR7ENj2komuD4OLB
141cQGPAPMG0Ty/eiahzX54hsUsVYj5LY3jS/zqU/HCrq2J9T/K5xPEdS8QI1rhU7DMHN5tA/4+M
dYaccDitiSzhdxFoowBOX855O1hdJjK8yD34zX5SpGYkcQJmwn5fzFajNNXpD1HvoS7rXHTsEGRt
2OweR1ToH3cIDOMyf6Cdu81frmQxt4MiPQP2njU65sccpB6Mh2sakfY7kji0Lx57LNSukwcNXlQG
ZEBkLx9LYAtQLUC9Wa+gmpDXpg83lLHEQ0+bTVCdztvqxZF6pbrsEmlo77Fd9BFsJZJb55Z0kgKV
voKN+4oae5CVC7KCvguCCbPa+U0+X6cNSpVGod13CmEdvWeMFhRzrN7br91wamvRKBLuB8A5BLUt
gptQTmwPAOLQtyCZR3hYhTOaLYsdZJBx7OFAMhFI2qaZeiF75wNmBrRamWJXwQCLj/yfSSOj1XzZ
GifYsZO2bg3Mn2wq6JXaYNHXhLcsfbhZNjjihaN5kSeAmd3QWdi80RprXESLK7uVkcoHzEcoIymC
dvKeI89Kgupl64A7/I53r3PjGGIXF80/7xTCXjblHIvDcWROp93bnM4UW4E8soiA8Gazwib3oiCK
3d30LXrw2hB5o4lGodI9rgrjdYPlQqqvG+/XmJEvWsrpxFV8Iul9bGt4+2VEwk8sYwUQPkERhZUF
F3R4ZvD8y3DfmEBe0T+nnQLvv8jDeF0vhCVtNBZgpRm8k+sqSDF6rBrbwn1lCCcbTY9oyIVBOwvT
8S8JLcvEzEaOQAT4iwrxOrvP8PaB++GIM1+4wDIJfTUXv+cNfMvKhst5HjY52kHdy5iKrJRMgPFl
gtvRWh0OzcYww0XPw2r8QQ4xESKasMfNM+l1bsodkEtCRXEc4KEQnk6+3DAca4a1Wng42SV6/vhM
4CsLkGiM5mFqBtvtuuW9QeQCbK/gZ0EFNj99jY9wY2znpUBJdOO8Pu+5WCtjDu1BhgaGiXjriZ+O
MEnXQjEceiansI2fASMePn0vxLpbg69SsWl/MNhujLm63YqBun17H9VpkVrGc2EiB8hKD4CLe6Fz
P0FMpqg/+ON9IWwfMr6wOGbeSOehxYtgAQPgkUcZ4nHrm0jGsKY9rYXksn8jlkYydDEXwjdd/KI7
4Bi8OPZ7PGSaS4nR/Wbul9EmexhLAkW00uYiMFt08vYSRTyvOmFTsyfpMMiMA/xeFy2MMR0xKJO9
NxdefSGm0MEdUNREejI0WC7OuhsRo75aPw0+ZXZpD/VZya+Q3tw0g5WlzXRKfshogj7Eg6ry8/gH
c2aCPvCzgZw1xp0PhhfPzsgjM0782JDMsS4JUDuSegCPo5McQDbOH942yzyPps/pid//uS3ReR7q
hU7Omkg7dQehcdRi6MqesWRciz3TUyTsmPxYsGdkY7TwqMQiiNSJjocGLTUibRJSmDUI5rjtLmgP
+f8NrIiObXxY3pLNEhNr/IhjghlQw2VBzICHHXU0XvKerHn6t3E+tZlbsjTtT61UQFPGXLyFZDWw
8Wc07tJJNOYbJCklIDzVtPjSc5953ljgKm/Ak5CnGosVm4o/JtPicHiYGL/ptdTTAecX4AOxv40/
Otx4UB7zE2bcSkKT4+GZwsOOfg4RLmiuMdD5erZoArLnH+e62e6Y2ZOMMImoRlL8wNXJQxp4QHb8
q8Lk+F5ydhW64Z2qTLmyqpz4sjjfCIFrUx5yLctRJtJ95KxeThqm9TiOMYgWs6VCk3Hw6yOk78wI
Ly+qQMbmYF5mWAJ4HkrLtKMnUQU2WQ4xCSrCX0tq52URxfre5sd5ocAzGUA6YsDoHCpLQnimZO+Q
5zOn0GVoGa5NCIwXG64eiXPExiXKDy8mWHmSjnzPlHhxwRFs1NO8gSKybCn0WpNJbRypiiDA41/a
FFypX7Wkx1BkBdnCU94mpi0i0mBkyK4kWmlqFBGQfTViZIoCggNJsFV4SbENxJFBmk6PxnGqUCgE
hzjePcINZZRdayFFp1DRY8I1iE2Q7aqdDPF5Oi8k7pFoLkWg8prWnPH9t8eDTtOKmoo4mb5MLUB8
Q4FMFPEt+KkOuRGjl/NFdBxjdM/vhNH6QyTJjoBsXtSifcycWED8ViPx11AtCoB9tlRQ5sNo2ziw
R4yHb0Njjz3cZ+0LSSoqnsvPzOPXCXIn+ZFTscFPQNKBR1cNxQ+vEOYJPfzZ/KD/aCLCVLctl7qw
MYqbFDOdDebZwyinA3MYFJWyVKSfabdlzz6jF4zrr6GcrYnQtw6mV9FkRS2LhHgIHhzNP/G6KFxu
J0CChsMPyxr5P/yqpVUhf7wK4XVakCoG14+bPg9/HAEv8/NLvng/9qTvcQyrtJBuKVCxVNACet8D
Lr+MIMdbKE+v4w8+wJASnJpY1x6pnbdQsB3MzNC8ggwCSxhf0URMW+C49QbE8m5QW4/El6BgHbL/
Roag+UuH1hfj8EQlhoiYhCVln+sC5t37oEbuljShOXnWESbdF/mZFGX2TAiySBSmqJDmR9T2aCby
uPDvqwfhx71FH0Uyr5l0yPGix5/FYwoK3SN6AyVNMeO2+vYIpIUlGpDnghguvDlEIZ6+tkxrgwZ2
CWaNjA8RtU1pCByKaemUqadsSiYdaBdHJ3OKkg1gWuoF1qNYjWtERP6VyOafPbmbV2j8W6hkOHSg
cBK4l9bnsSJ+jEEf/s5tnDWky9C84ANw4tsCZQZR69ejPhmIfNZnCBPeDxXPfSA9MChJ9WoPVw+k
EC3H/1xBdPGwQUAiR/O3x4iTkVPq/JN5CDITY5aPSpG9jRHdjIeejjTyzHUkFJ241sKWCIGIxqwM
JIUhj9FxXoXyjAlx9f2ayl9jZvEVhyivI0AJPyvxweyF/1S3KGQnNXQzb5OPuKVmDoraNd85z4/Q
KIgFUZAhV/S2D5Cpyf1hLgWO/4YTlf3NljDGKfLEPd6ZeSk8VO3kKhJfhIkGBsW+BVu39oZspB+z
l26vPqID4I2PzT0xhrx7eCgiCouStxe4NX+evSaIlQhJuwnIDal8rGY4Af5KLKEQpAq0tB9cZ3TG
Gr8d7DGKC9Eoqok4KCqEkj3Ll98geJHCN+4rsXhLX2vELwT/jddTqKfiyW/6tpY8B6bqA5UchKAV
+8NYs64X08PrJWY98XFKVKOoQTkRMQI1WlJkd5u/xSU+36lQeRkHOVlwEf7pS0Tl3h1MrTE4KQYB
m/cSK7BdAHYRp4DF4esKv4/u9jhOvyTQ8ncF2AP5h18sZYhAIGFKezMuF9VCMu+AL4sfddNQPSvd
PKnmBaalDbEoYsqBA0JN8RyLp6XfN2sesNP79LYP6HLsNcwmOkIR3HLGtIqbdNLnJ+C/dBmfIu5v
bXyHU0HbHN93fPJPm1oM/GZAazc0bJCNdg/P5iUdxljNulWxaO2h2c5VRyMoE3hP5Mm/Fw3PLNYp
G2GGEHYBqfFMbAXYLcQMFUk4vTFtvQDrYJMOzP2Y7YifQbC82t8zZshCtfOCr60dkxS5D3MjiZI2
8GgNdd54BV8IK526vrn3sMMsgFMdm+YNBR6HpsnRjHoiLLCyTAfuZdEnbmaBPQ8cmGkec57YS7Ie
eq+rA8ZN1gihmwhPULnzH3iDZvoAgAn7DrvLaWCWkWAutZS9OH3xUdGZrIufl2SobsJQ25t1DBm7
MneCCDvX91Bv+16z/935K0DGmEajN5oeTtrbVui56CXylFhds2KBNycbxoEBKnSP22E+SIW+CYJu
mfMUYCiyNKaZfkrrLbGSQXLfSu6Ftk4Egmdgo2KJYCd30cz5uU3iYYMlHEqTcRHpmKtRwq6mWChQ
N6GKvfvclg3KwRJ9FE84jDS8gvthubF/a0RctpIqLhAKAy+tYOQY9AUPkQOqj/gHeEt43JQQ3SHu
HAVFvkvpGnEj6JrreY7eAdMePLWGGqLnSUG1rQkFAyjCP4gWyxuOT9vHVrJ+p89JwNcPxkXAJR5k
jF/Njv+H8+JK8yNmrIyxfaxAE53pkO6j8YSMw6HAC3JLhHOpP/1NhnPlT6b31x3OJbeIZUJ2fQLl
Zad7Wb3VQDEfh9vLuuW2vLpva0SYjDI3B5BplP1GweDQi27H0lIofRFwlN0LLkEb8kUMWWXDEp98
PqPAJ2FL/h2uO3kN3e2yqwiFAJKB4Lz/rTMVZTz756QK9SnCKk/h6iAq4+LlwjJ55wqudoMTDBAf
7RMNmlB6Q0ygnUOrUppqB8xdgttF2LXD5Rc0HBNKylNGpbY/dFhDQCCcV/QiXvMe0PBCzCcuCXi9
I2C5TraQ8Z5JS5rtQEMFbqh3Bnu7c/N7SR873f7mKzhAbkglQ70yFguuwvDONDDiVBe+54tzB7vq
JwhOQrqCmdZalyBnXhaTIYY2PmV7WRXhM7umn+xxOIdNSma0yvX/tFr3F5XbF5L8VbdvWOOJSY2G
rvSHIhmZNRq1ZHFza8VgHS0ybdKtzzvNvyM9FIYcoD609L2JPhXEgUSbR+Pe0xZ/wm4QUmVNKlyX
/Wb3eLDqVnWkoM6s3PMfd/GAdtGeaOuliNHtrCcT4vTln8nbxYbUh6sYoBmzG1EhUNNCgvQVPCr8
EH1I9rM9Ip2cZrTRHn2jUCSN4jeSfgCkFATxty9AY4vouWIpUP4A1FBa9wFDuiT3a/JqVp8VS0dr
9bEJweUClXSH9/TB8zx5D9yytZAUSVDI8b3vFwvl5ZQIxp+0B9ZrAN9BdpNNCa8U28+ov8gVG/m9
9Mfh9f56XeXxKj7kgWE99wNWkRE4ntpXjRoImMbTJRsFG9cPWSscIpoy7rsZ2W8PVD+YQ5Tw+vSk
HcFVTExzlIxvG7wpR4h0Y7lYDQnk1TaAJEQUEDvAiVtkP8XQd28wiyO2mlAdmY/jh64I/+39kk0H
FHDfQbC+Pv5XI8Cdgnn2CVNDpgjws7HApM6JNrkMzVv6HMOyLGvE/2+ci3yvqIM5R+bnBHkYp0gz
stTCAp8Dlax2qKjI8NDtX5JHz4tdsGKdkRpQDs6vyL/IhTSYPFBuCJ2xivLrULt8Lf4XbIhfCArh
hUgFi3UGBIrt72GjPEd6jW4Doi7OONlWOAqoo0g0X/Nf1mdFzzi/FpzxYQjSB2P2TdvlOyiZrm/B
DX5OtQc8FgFCevo5qbB7OT9GQkYO/knNVghCpjbn46Cg72k2x1n43H+D6m5RrEy4gjEA7Ad151qa
P9ySkCDYKiHMrUkyAKFvOQsQmBERwd3GKw7pPH7Nr2zMPKNxxyUj2GEhfwadwxdC8leg8xY9oLKb
7BMPOXVmHSpKJGBHDEWabj1ripfcwVYPWWlg5N6EiNKVhtfIz2V/QKHIROPbIvKjT1uzHBO1O0Sc
9cNe9gW6PE9Gd1tPcu7lr4O8jao2nZTWkTnY0u3wDH5bvFXoPng0ExniYzQeIZXnTebkKhOuf0Xa
Pfmb+SR5bU79kf+mDgeiBWEW4AIVtwii8f3o1EVsPFq03C7YZIghpNVLs/qrfPsdYQmUVsUEx8RT
NP94P6zKx8tRXn9wvUyagI4b+1dYJVblYJQornKzALcVML+3UXNjwiKi7QLsGYt3cYcvxGuziyeC
CfjUhVRnOUL5D0PhyRXsOeQVRnIZCx+Wt+FOQRdrvScIDDermwcBZJHHdpu+yR9ASIp4Z4ycgnXt
unpQ1xD1Ti1CgyeXbeUxNH6nv3U+1mOuUrB1g3fp4Q7WKE/PkiWWN2Rd4B9UfvpibpWWQJ3wpIAM
SO0syFx0MQwzvahNu7PVcNKD8tsERrDkriuUgwG89GbFx6kWJrfDT3ygGBGQOPNMQRi8Q0IfVuQa
njS0ybcUaskHd8JcR6nt5iQcRnxLiACib7BxNadJn1gK8fn2nG7CuenQkk5Lj0GoRkfF+D+vEH/I
19133F905Ix+qFun7Q7oa4Aam2cSpwWUN/XtlAh1aByfFqoNT4SmtATNayF6SU7gRBQjACRa9EOm
z2SAaYxKomv8fjvC3vHyEYoXD2sQdZkcSWAvLImrBn1lbhOavcB9GQxt5eE1X0g0dXIbQz6hTO5x
wtVpNwevP+Abxnj7mwDLUwaCj/MS0jzI8RF12FYEaD2gqtlqdv2lEqJpYFn6kXv0Q/GQKju+Madz
dBE9qvc9NPPGcJ08+SFI0Tn99r99y5l8F381t+tktCiTGyK7nMbr1j4/rOFWdiCrGrRPhJR2FpUU
y9b99Mb3yrywTOUmrSHXu83JjQ9HunjXGAvOx1QdWGaWAZhN1qaGgxWLPQ3vdJE1jmoJwFyz69Zs
wV9q5hKRJFOi7AbW60D1fP5zBcBdxE85/qqBCgPe83imvspYRQUKEVS5CGCGMWdMwdfJV4ufa7Bl
UPihcy0mGsBYO9vQXk65nqBy5Yt9/4nUiMsRPgmpPgcvOZPay3tEQGOCmEHogr9lc3cAJm5DE03w
nYdX4XPWwx85O507RAz0Q6aMKvg7w9hhD5kbGTMon3GGM2xPmBrZoDBTr9mb3jhgM2SCtiT0QaB3
0zmePiALL17ewsFf4SNCw4LH12qdtyTEEOYYbGiEnz62YtRCdzG9uEASL7S+Pep53zQl1nG5fqSC
iy9nQ+cLC6/jAyWJD1bRG6RtMiQpAZX2hnVeaAp7kMPIvnvi0JDtX9BNyY5PPwgbr8zUpFEili23
JHyCubKngsb0Z/Xf79j9Kd5NuGAuAR47PB6wWWwU/B+Wkl50QsYaCLFgN75nP4k3VegHhyyDmC7Y
olAyxCz/RCkLxZ94huEfD5Dpb6wId/S750m7+tiM/xi+NBvDCNk6QpIKmZaJf2QzRROrogZBuoSe
gUuW6TziIWPMwO7AVwiI0yQjcdQ6gynJ/8EImTCCv3Uetgk2GJ+tEIz7dWS/5uTCEjdTFPN9UE9f
+Du0ObdAHEHzHu2VnJ+SZsxbZ5QWk2otyzimVf9mbm8xfu7CLrP0iymZtbma0SCIyPLmQdhB02AO
WgzmaPKQWeKqjJTdbwy3ioe/Hl+dhgNBkMG5zdLCf2xRbBI1Y7/i+6T0NwlRLci8GaIDpluSm4Q4
cwtPN/7M84/FH6wF197fXVLU+7iN3CGPFOXknLJY8xMEV8LAqm2L9RUlQJDHhDWYPhayO8QP+UGA
DzymZEEFo8LkYryhFwfg9K6MqO1OCcGPCFTGcSrqj0TiErzTQfMvR8RuAHIa4VOUqfEdIQogqLFP
IGR6BRJGG2MKChUpbg+UXXaZejvjkr1CKcMQhCy9MjbhxX6hTXyKIK01SAF7sNXuKe5G1F+tuznR
R/3vYWNzPNBPxTgohrjX8Z6RfCHtEGp90TwWDqLV57hMXrRXuQBU17+yNOXlV7erY4foHlEgaNLu
emQBbzE+YP94YU1Rwu8bxjI/ij+OzultNlj90OcteYCjDw7tCoBdQAdS2tCec6cew9SWEpmjf4xN
HO9EAbI3Qm3io72hb0e3Nfw4AtMwClYJfADHtM+7J+Hw1DD7Vh7xq6uBpXn3o8iFVab4qnUMhh/r
yrnYniQOyQGW8Ouin4Y9p9zxGA+s+1LERT33RYaRZ4daDlvpkTSyFTMYhgUGMzjJs1UIZ6kMH35L
hRtIYxKwhz8H04lZMIJByYbKDkmOTx6COFX2b0gAsHLNjBXvvidqKpE8ElepcPvF7ELgNTsF5MG7
cWSh6uBWRR7I38l/SYW1PuOfda93E3i4QtaAHm5+TTjPQbyWz6Pw3Bjyyy5yU6IxFIvKruGmxBoQ
MOgBBMR8PMhBhUhTnXeAA+3snREWwdgDOa+tGdNiLClTFhaEg8JjiCjWwpWN5wMECsCoz1vOsCwy
HNAYoI0ekv+ew0wxI8cl7P/hasMUI1wqwH+Llc4Nx1qMzHfXBPrfM9UOyPkQ9HyhZ6hiL9hlWUWE
cxrpSdBtAbPhGjXu9VGUVgCPCBlgPXlj4+CKbhLHCzQGtXM89EP05lgsXcBO+pDZv80NQRxbzO9e
eXzPczhUkaI1mLezyvkQUtZ4kHb7nv0fS+e1rCq6ReEnssqE4ZacBVFAbyyXCpgDKurT9zd3dXXV
6e7TewXhD3OOOUIkjMq3Vs6PVlbP+rBtIABsii0WcrMlXpEeTnTcDqUudgz7cOBS2rpPp2vAGMUX
A84LRQLuS4hNu3bcXjFgXHn0Gc+gClreGytCpv3j4mR0SXvtsLqMH408/NezuWCzU1YEvbi96c8g
GrZQIAOLQop/wtvba11qaCRrC+4XUte2Zx8HIyG8BJXF0VLyIqo/OZLhRfCO2pno5w7pOMCun4aq
hV03nACzO7vYPQsZzoxJR4Zm36uT31J2HawpPMHGOEsi5ibYlQ+IGhVJGipTCnmS1WfnbA/HtgeY
elCztajDDwF+EZjSSEKzwWroYXg48sS65wg37WqusJwaZJ8JO+cAJwFrMPR1wu/B4GXOdF2DgpN+
OJPeYR+rUwzK4EMkaFf+Qb6EseOqoV3i0hxAw0XqOZxD2bNPOPVYcCGTcfr6u9PToSGZln+jhzYK
W9uxDysU5Lg2D5Jnqw04gsUouAO8hUac8QaBrTd+1XYGlRls527UmDT9qFoa7bJBx6bu7S6aepg6
1sntXbQOU298rzljp1c6PPYgNLS9XyLMRkVDgh5OBdxtbRhbldGFxUkTaNKBq4w4HeA/WsP5mg43
oNwARSZLkZ2/hRgfn4RdtJ9KuOZHr3EJeWdtYyhGJuPJfvqe9d0jZ8BsxeKiJICliZrbuSOo+gTd
lkZlf4thj8H9xyoGUMrp0xvvjVNUhsf0DJixn/Q+6nFzw4TjPFmBnCpYaI7tV6pQYXPk6OmVEe+A
qwfmv/GdjSHVdAKm3bXfQ1LQAKnVPsNW7b27mgBzaBDhiP/Q1QmDtwLCwQrpmN4NG/WAyXMQ30d0
MNEAi2/wSsq09Mx35EteIElizL/P9glgKWhVtaRbcGtnaO2Jt6i8tkflAY++ZV8ciB3c3kbl1wX/
QMEKpxivgJN/cQZFy0u4nRgNYNBt/DNwjp88ow/8E5wD4jOGkiDfkD9AgMo/VoXaGugkBeJ78rS4
wCcVyDinlXX9Gg/4U8gB3PuUDBqvDpjh/bSn/8bge8uD7UQP8GLycUxScpmYTZ7+3h5Z+zUFt4eB
Jm3Ny3iSpPeNaPumGEtOSLsjj5RALJ1Ao7uNzYHfw/0FWE0/G7CFwhuRAqu47Q4nRPLoPw9/dAxO
+vEbcJB2Lr5s+kF/icYQQkA3BooB8Xi8nB5xfOicLrh3nVNwsHr6TFYpZid4wvSVxYvcL8BuaiEu
SIaCCGiB3fBj+HSJQlYb6qEjxKWROobJjVBFUFZe6Y8Qo4+1AqSHn8X3XMGCL6dw46FiUi5YfB+Y
tjbmdnmpjTiRgCkbfLXhw3ProWVT02o2Agc3vR+R6qMcWUVvfQOznUHTZfFyp56AHfGbZE4mPEGO
caKieBePH5xMBnv6cwqVxnpEOfM/C2rRfdIbo9d4pm9Koi13wU/7MoomtEHRG5rQPj6DZ2YQ1ht+
4znq2EdKBPDRMd8JuJSo1o4DoJWTWwGtmALuO2u5e2gPZHm5z1pNrthVp80MzPF9dgEFWN9WUVJf
12KZeQiukMbXLAGMMEsTQn+LTr2bEReECRzEgSEqKYpc2gpRxumU9aBBtDb2WM3LE71z3gemvJhg
JWzaBxUhdmvkvUWC1+1xIlbm1LINRjdN+jHh0b+2LXdkdmsBX78uaHYw3DQaPpTMRF70NbddFfwj
pPFzcJHQKD9XU2X7XnC6KfhygPLt+eCm/s3GEdMmQUKYQiF3ciltu2BpOA5CXf1Oegq5IyjBueKI
IH7p5nlZxqcnozwFa1aZG32soSXODjQv0wIgYQlrm8IClchnqhgKlnwV3lW4jM8ZXa4WZ4t8n9kQ
pGFeJQyYmZxKxAQLKGo/UXfC+sZBoGUNU+iy1jF/4j+x+Gjo49gP9BLEsaz0vjE235MHT5bVcDSI
wzYfi8PiaL+TIUbv8NWPTKgUgPkvhYnoQxc9i0uov6OaJLqKlKsjWb9EYqqYiWMqa8I1wiaBRYyi
JYKBvWb8h1Wt1oNR7nGIGc7d2pUNnxKQzl7TwgMh+Ct4YCDccFhFMdJGhsM+eaJkZxbD9Nr/hZ+/
PTqym9vBuzj9pJCFfullvWH4jkfgaKaYfbdtKAJc7F76YUpzA/GVVzi5BaQVeDTN+QBbkjbdoFUT
1Hj7e3vH4ILvXEhtgfMmBNe+mq1ULsHaQPyviu/g9mvzAw9ch+eIM4wqDCLjC7tvJ/uEn10fnjc0
txauax29CzJyt0BooYYzbgIwq9y+0zgrox+WOjjNgviILaIdx2uMRwQZXcMnQEZzlICITDG34dqa
HbQyrBxGZ0yvVMUcU7fBa3kj2ZKarl98cBpFkQMlqS+3PH6zokFoG9vf5EPXjShFb4dt6+Z/YLwU
ol9RQCR/ONhgqzIZRzRwSDFEh8eY0v6BdjrtqKY03T68UTQmXwMOA9mzuFFOF0euC/MZQmkmlMPs
2KgEZ2/4y7XT6Hd/bzyjL7x0/HgQHvHyS/Mxlcc4Qiy9snGDcru5LMu9UREPV01+3hiGCGGbWADJ
RYIKp4Owrz6CcRO0jgmC+Vg/QdrMsy3TnZLJP2SE7JAgenDubxS7PAnC3yCsXyvvA02SOHFa5Ral
t3dHUyoK8N/05q2cwWzF7foOf7s2Xqs03SZAdq80qZ0Jyr3OGKZU4C26Yr+OBGUJDFrrR+b7ZUz0
5oGVgFOFdmPkP5gxtb/jx0IH7KTciAHdGIgK7oRTkGePHi9ni3idkLn6VsqsBaWsOkpJpe8zFrrZ
Ypxb4zvZ41Q7U/yPQjndeLI8bWlT+94oFP27Yvl4p5K29LEBmFX5fHj9TTpWnW+G2mHdobLMjkQ1
3gyUyYjrFQv3XREIAdSbzHmgomPAod3jmtPhKFY3KMn4kS9Ayr7dRgMysL7pFr01LJE/mOC765/Q
jJvJa6/2Z3vnYCPXm+K60garqf3K48Qjqo8GUs5YrnlWaKl/sOqc0hUB0sqfB3MZOSeORudmcz1c
HfrsqLP+OntT0IGBbSi808lgwrsEqLztLjusN9BD6lczetrnoCqYD5sITjnbOTURSUDe1+B1LBhF
0FgmbyKNBtQC7YCmHWD4R6BgS5wUohXWoBjgYre8CgSbQxX6DviqckKkKJVKjZaBqf7PvIYjvBsp
sLDdNsakxTKjJEdIG8VEUqf1uuQDYum1Vtx6+wy2PQewEEfYnznca1tRVn4dTNSYYBgZ+ZcYTSFk
ZERB4QRXR6+hBNg35rrfCEsAmiDMDtWfuPid/5V+/XjvjbnPH9yjpAMDR2JsxM7awx15rvk7Kq4q
OOOxD3QGtwMTOg1ZlPartA0HH9+dbAYXmXGKBAinS/G2QPRp0uCiY4APDRvZxt92gpKSCvqcMvs6
OenDauHcHbtlftbFksdrI19Aok/x3RSlffR6ALql9113TNwETc7ili1U+ouzPSfgqm2d3B0JFH+v
Mec6L84iUaxtRR9YKWqcHbVkdpK+iLuKgSlwHLAoupi+dZlNcJqQSAU6orsx8sqsvca4nNa05CAf
43D3RLCBKBGEjeIQcG8rv9oBksUXP5ljFyh7xYpBFZdglmihfKVRbqiuANWj1bRatu/wQi6lmh2v
2uPv6jdYr7swExmkVKRFDLdnhRNIcUsKkNmLQgB8VSsuNMsve8RUUOJ8McIDh0RKwiyJKQ1PlJYM
RSkACgufL3EUaEecYJixUtdFj/knwDUVqQ8+ilwo/9g1YtoklJI+7Hy/HU3HJmQBXn0fjz+kdGt6
blgiPlwkNDjAEvoZp+q2J7cRP+3cwWNgLJ4VgtghiuwB5xPqILSZLvKEQwDVmnPGfXkoFmgxH+TN
cdKwHTa4pmPqGWPcNBVramjx/g+dUQq6U1JFdbZxDdkCbQ00DOfDFP5qU4dgRRb98Jma/Zwj3vDK
v0k6hPri4JDhjjyK/kTUw3gr21/jCRgb3ylAHyZfq5U0IQLup427uiA6Fkb6Hnh2vkpOIcVGLD47
L3uo9os71bUMUYgx+WaxQnHRXTNLMISxNISYBtiG8DofFSV7I8bgK0YugzGV3vN5OIzL8HWbfKw6
6Wdd74mLksNkh8na3W5wOK2JA5NeEXEBkz3M0VdIZM6TUYYzjs1GBVB7WmzRTvoFlH1Pb5hDCtFX
ZssKfIoPXeEK7T7v2arm3Ni4JhItBIiJpvFktTEl5+UJ5E09iRMhFo7Rxdwva0zN5ZExsMMeDvfU
qBuO6Nb5icETk5kW3NsxvkqXTZJdOV+4e9BazZmTjRcKQt5SDV4BNDMMMPjY9LpgAAgO0urCYCVt
oAUd8Tm6g0Nxr23PWWfWwTAqhjH0b/FQUt22KZbgbpOhrNS7UHzS85TE0vhI0TW5JasFNa5gmx31
MhvmZcHCA3mNeKBQmHhmxSVYTY8gdGbjDqxX2DAJs/BfQ4izaBD1rZ9qdhfTPthQXpe2QMjaFW6Z
D/ybb1N8WDWG53iraEofZ0g8AfXVHzv7nlB/kIazfSPOUMyX1U/fM7KLOANZkBxVjI3M915vX5i3
X7FLPm5G2T3p/p3B5xEnAQiMk657tXuTk3/Q5pUYMyPWhyhTqpWeiZxP9FFnJnqcxmJnhDm5B+DG
uH9MJQb8CgAEEDmM6NsxSCVc7UYb+aBHBHnGIK5Wq1yB1AC6SXswR95tkpkEMpz/lvfJGTaSKJ4Q
E+hBY/FG7rBR1C1qgTfmf6CY/OmVNYCLbV8ZDRkcsVwxkM2egFlyrjfpyMJ+L4qvE0bz9Dkoxw0l
fzpH0kF7eru4bFDHmTXzIwQVegIbBA+Hj8UwV3YmRtegXX+htdktcJiwaI9Ysn8sLeew7Wutyjgt
pOACoE/7sKiiPqlmbXfkdqfPFqkFWPVQrTKCQ5tfLbhwKIsQjjso7ZzutM5gmEZnvU/Bu+LNoaqX
MWcL3OzD/cgaRx69rYsO8k7OYeSKF+dJqHjlSwuj04Jyf2NIkI6oSiOFlhax/j+JKdol9b2siR4Y
5U8DIxyvoloqo8obY0i1110pJsZSiyBW1GO85LBY/QU36zQ/qkP+igGaO6y4h5o97I99YoT2UfeB
uEd+TSWt7AKo0OKrcFFk2cLDbmCX8IuTnTHjjjYZZxEU2cYB6W2W0xEdKrwy+wpAtih1uvuU8SAo
Jq61LAw+mnhnml/r5DDmLL1DdHC6cWtS/+Q+4Bw9vdES04YI9UkbYEkdldJqf4eaN7ZRezIVm7GZ
ga7BaftTWJXsp5JR+IWgkbF2eOpfUMba+rbNvnM86NeDsUJ/pV3+zkMDLLD4cRxChWy4OOC/Xrwf
F2JXeHjG6E/BJvAXf3P6XhVXEmbpQi3GhOroDGMlhlAYtVx/OC3hbzHKxAdC28/7jBnwK9GeWMXT
RkpCB98G6Myo5qCmk3BoLBCSAYCB5jrC4cKn/4kbDIcPVQN7HnKySChnNS5iXF1yAOzNp0acgYmL
G1YIjXUzvwZWxME/UTxK+k4g462uyuGH9wDCxPtThZC4XwLaXv+eJoieimmHd7f6rMJh8ptAecFo
iG6h8XpRBSNiLsrGtz5EbQHLSMNYgRKpCyKvKglEaIwtBvwaddb2fuBKsAK1C9bVnEDUDZhNJQfo
KT/rMNBHETo61mFj13+N91w+UWQK+4PgIuQkDJNhrhEGXlNXq1SXDACxJdpzpPwDas17dtNweOpZ
8DFDAKjbukV0y93EzA/hhnTb4ELmXuuFOA5TB2PhPqOxM+cP45AB1+ZH/2E/PZGU/wL43WoN1YYa
/EdN/iabjI6AA+zmPjHXMkYG1gHmGrMYLxvRKT6tQ3zuYks1YmT3AURjrobZL040CEv/EUIhwol8
memBxViLtfwtqKoM6gd+cQvXRlRtqbAjtkdsbgT6w2hBxycUasKeUhdTaqMlBe8f8x2EbyVJKmIU
RRyqfgIakI31BLh6A5hCnGnJLFbctFhQXPh75uhj6xlWXsutqKq4KSBn40j5MGHA9SksX/yicC4R
RzNDpEIYmyMI1g7VBW+Mx7nnieKgCs8dlTpv0T3AIjWeHHxMdqcUWw1TLPvg8ZPg3EDLwAHwOJEx
FKQTrLLas6+PrXtvcVi2/CN7FjcLZt/4q1rEluqjjfjYS8nCusHaoDXph56ed/Kzmo5ZvA/LZW2H
xjtev9dkPKPIiAquqwJFFcmmXmCSBrcMSJzS08sxotggEarU41Tsj6kkGC8vV2csSGtnbC32+yki
HcbN4kuAOF3iJy+8tYc1b1B/iHfZE00yolUoUKBzxh7Gvdjzj/VeT0USl/UCQrwMF2Bh9VTdApgB
8GnatjEhgwsHY8Sk2GECLT4xqr9Tpm91tyLYkvjQorG3pFQK1sQvz0o8YU3DWFA1shLBq+qzgBZE
SHNdHZhAipyZ2tbJUcaKiCxPvQKUXoXJ89CoJgs4ALGtEeBLoOjYmHFrO/QW5kIDcmCwnVADrUPE
JZyYnv00W6igOAI0z3vqOYM7RDEnd+Vhrbk34xsWyZDB4o6whxjvLlb2IpwnxDJRfmiMGgn/nj/m
yXxk8kmoKqlzcewjY+bijiNytRC/yy91MObixYbc76OCD4IQ/hUFPFlDy/zpTEJwI1REBmbyiJ72
A3GRYOzy4XlXPqQmg494J5/BTmLhLBxV72fmxLfq8c1KSEUstuRobrGVQc+CsXPiIRnmNmahmuc9
YxgZqUEH+jE/+EVoIQH2plwDCra91dWEhAFN4kYN+lO34ABPt4EJx/vbXvD9m52ygU42+diYrhiF
/EJrSiqGe96RZ+J8AD/4b1h0q3Djo+n0jhQb2zJnj8dZ3zT8sYZA5hqQIhnVJmocAVp8v+7omV9G
KEc28O79bHhUN9HR2m18CyVYKKKtHyKW7gQ2ubGuufUnpLHM+QdeC48wcdeGYQ18lSDjN0hDPWHA
2Dlab9G+6dJiMFLHB+DCcOaVbeHuftXLjmUiOVmKlsByJymLf24mSCcJaUNCiEafuaGRoIji7yyo
ITnTtmBtCSUd/H33o/kdi9e0YDhGUeL9AhkTHkzsRRig9NGeW6/lg+A8LADIcdAS2vYvGjwYro5k
9sZ2cWa1Ezin2z01yE+zxmiQyj2mwCAeHigME5pKTZCbbdnAH30JROHxmvnQTDp6IiykOY/dhMwO
dsGqYIbBLiXHb32effV71MEVrpnoVG5tYxkEOWWTGpPh63b3RIRS3bi2ngLu9d08J447tskSfLhr
MAdmNBx7Ljy8znqcsnOOVNhu20o90Wj21G0QBH3D7JhLT4yJVP7fJLlwuNtVnJz1BEKktMf3uxUP
I5bgIyjqthqvNLvgLi0a0mPD/a4PH2ClV8mUcQpDcePjcXcp091Q20cQyuRi6kyfNBaARWgNCGdg
xMW2/ZIFwjUXU/Bj9CqhdudtiU7dScYLzCWsxDXo6jtEgzPMwQXYKBcXQ9nbCWl2PNCby6SggVIC
OBWVzsaAn19PnsgtjmC0TTIa21CgAHzD/XGOYEAHh3w5bpO4bFiOwx3HusyBYG+8ZkaoQJkh5aNF
SW7e8551WkeDmZVlJPCukXkS1Uvm3LZl0gHHXtHSJQqZM/XYUiODpePy7LYNNAkuvpOHi9Ibxg78
DLTrZ/zjXkN4orVHq8IdBSkJ22zm2281D1JcoaCHFrb7QUSngC//k+PeHU7dETUIVKekoK6M420b
gjLSZ6AyLLCDtoE3PuUITV6uAGOMYkKPr0CYDx1mAp0tNxwKwtkLsZa1HVM2F5d5+49pKdfzomDV
khW/Yfqr36SH/e24Fe4R45ExGiIiZgCjqY1bywNFAQaZMx/gTnWu2tR6sl2oF5IB5gk0xEYpWvx3
iwj6TuDar4dViMcqcwT9a9mQx3k8UAh+he/O0V2ONJSqXC8xdCU+jVCYz+uhOnmFy8bI32b60tIy
GbXVItHjsb/1mOZqse6lbU5z1qjmSrOlnPn1yBHTGVuxtXgf7zk2GquwOHL5yGEBJ5mPnECOZDpV
kcHpJYz6x4qeFPg+ioQg9tqWh5wzYNvc2BAxB8WcYGrCUKM6Kb6WMrlKuhzVS3KMhlplnt07QsFH
Otp03D3w1+GPQHpjPk8SlAKNM2cOTbEuACRMq2lLZ714XxfZsQ0Wnhyfmn3Dv+2rzulDeS3cQWwz
ZKL6ggR12v801CgDUhgnbgCSpFNpISSWnHnJ5iTeUvXSS/7i8OBoAx913aJyEznXjHBoLbSQeCIb
EIswWJLngIf0eY+ve/nh6Z8u1glttrG+HWlesFp6UvXoLIjEPhm8IQ7CTA25vbk80xoTJCTRhf2h
IfISZNx0piCqHSOhKO0CKoYxNiUoqvMToLNr1kwXeFLq8oD8bwGRRpNERFwxuNhw7gCXxGHb92xW
ejNBa4vSOXns4OPayHepj2Hihah4QQlhlnkBgY4Imz1d7ke70G0pf0B/ZBaxtAtWGLRlrk+uzi1X
IPTUBwavXAB7XSMclR3Hw6JIY67KFpRAUXzQbHBdZe4icLdtwhJiSEvCWDkFcWUpW7KfHdDn9y6R
5FD8eBo73nK9cH5PKP04PhoEcyOtv/GNB9NuUYQRCbTsHDQuUQKE8YJxXT4MLufQtiNiQB+a+y/o
tLS60Y8YAdXhDxp8uYqEWmNLej2uAAYuK96zXEBwJf5Pe+VGBVnIFujHbfYKGRmEoJN0rehxDCDV
wyTdOkYPWL3MWDs3dVvwu8817t0msgyU9nZ8p3wgFDshm8akQtvP0ChzCYhS17d+D20zfWY4Ts96
7KiDKJkLSskzZAFQI968Rk3lYgCHeJbZGDM/mQ5bsNvhs7l19iJb7Y30mVQTHhGraJs2MTyIk8bC
RuQ9/PB/216Xl8rZ2LDUYi/P9yHFLssmjtmyHLnxaY7ZdpxgVIhMn4Ius7IBEFK8z0HMuRqpnIj/
o7wqeOGkGEU2QhUy7vIRXrl/rwmjKshbhx5dqdyllLdTjP+gHM0+5uArB2xPfS/wiOB0IO3QGQpP
FA8C1IYiVuQRX1TKE/zuSEeauMXFslOsCoKeybjMlBVYFHDY0MJs25XJohEY0aYn5NRhIqL2N32e
JoWONj1AVIGEFVmURGtyae2K8y5h/67EamCh8aAYzbncW3eCtj3EOkeNLKK+Nw85OilmWNDY7vYQ
hDilWy4ddbpb+Rs5bck/dlEraNy9uETEpChRBE64xirrsWHHGPSw669GgjMuNPqJI6LCMhzCucHZ
lnd5Dnk3kHDzPedxRaO5dKlI9jqGeglLHF4gNP5fhMN8O+xjutfibCBdKIfFytk4NFK0Z9Q6nGLt
zLb1LfsfHQLrt4vn74F7JtXz+5pXO4C80zWHlrJr60zlQ8OKrG6PuasZZf7FVqdna3oHX6NUeDOv
od88zqE0GuOHR5AbhqhtbVOlJ2+MBpCFQrjZ5uTtHn9TBgzRP+X4hd7VoBKnXtdCf6/tbtluF/nq
mb3PhiecVZ06Nd90pe96IUxJg2BzfQ7wx3K0D3Mb7ahBCnfmG+FrFi7aJrHosBmRgXvD6YDcYtnH
3xkI7oQmyIgsLj3H2hgqFjeh6vv0RBo3GU0H73Jk0zE56u2sXrKPy/RHd3atNZ4aIYd9lznGGhSh
nq0XBiDRlLGySVEMj3fMwm5TNBY33jRHExbXqmYsIM1ZjnWct7TdjqZ3FjnTo0vOscExwJmJPzmW
EJ0EtwfeoxhmcPaPzd6uT3+GsH5DRvK+5Led+txL1A7Po/WlWHyp3elWHA9QypORjWMCjePqj6Vg
4F1XYQvMTbz+YRinTt6z5WV2Dyk0c0i6MT8HSJdA0QTbLXUFIswpheacw+BCSjGxdG1ceNrJhpdD
GQAWOLcLhjfUeuo2ZaejfmuM5cpdHqfm0ZMClpOMg9QMAMTMwEvje/ZLhEcz5IyTVo13RQ/LXWa4
9Do2Z18eNMbkcFCXZIdh2sRx/eLbt2j3OLpCeCTMWM6RZDf+Flv8QETVGaTyu7OZAyiGaq5QOWDH
8DvSyDbelkIiAN8Ngnq6hHzheV2cbr0D02hkYP4oGcihELpUfbaCX2TDE+AOYSwe+gSPQ1dedAGy
sOCgMmm0vCkwbhjRvpZUSxlnZBhS+j44amFL6iLwWVMwcTf3uTVZuDaIgx4sl9RuaarbBVhxPeMK
ZnqMReDsxqCkJ0WhGFVQEeiobJnzyS/Kv+iUwAey68k9x3Pkbm8lEp5I5UEeGpIj9Jl8cmhK1FX8
9bU8OGogCBQgbpc6YZWvGYjxFJL5+uW73BPyE3gnX0ENY9BesGYo2lsodawwZmNgTB9yGZLMatjJ
fmUP4HGDLSUFxFlMg6jmB74yhT6JF/FBYcRD286KhL8H11FN+l3qYMalCvwPmBMe7hka72K+8vgI
mJvQiTxYLDEnGzUZRH6PJobif5Hdc2hZZ3A1wh+MszG5qh7Qhx4XnHwsSSJlPi9WJeKywNYLee9B
nrKb9HjoxyyUhIo7thPays/Ut0L6lgHhpFRh4tZzmBc2nba3HdVUCrqGTe+CXUvnKHVmjmUqFZin
2VdOSvk1EUnRbhsBOG3AACi1//WDUJ49ai3NZTSPA8hwniEROIxp5hf9sIhfWbztLJCkF8WzrxZb
VGgsXClND7uCHodTSwvvDj1MxuW3Dr/OXCu+7ExOq4JRIuuV8l9XHG4e+bwvFTHGiEx3h5sFCVuc
dAjS1GooT7rGkvWNiLNsqprwdTrLAzbvthDqINsJpnghYpPz4GXb8EV/u18RGiwGucCN8awiNEEj
8f6UQq5ww3JS2yeSftxbyEHCI0D3WYCKvLD0rLM4OXAZ4LZLmJ8hrjrs51pdyl6/qn/Lg9PSG9R1
h7iTvLj6MblQX38UqyRDJbaWhQsWHg+0wqiHwq6r5cE+TYNqxuFAcUp0PW8Jc6oOdZzCefCZg26v
qfuRO7jDgvQXFfKOf0uN+0ZdcAiFrG250Uw+zL/fVjxjIGEYdLMJ7UGScA1vWpZBi588jwbWBmRu
yEqPGde1/5oEE+DR17wxBYIEQqJOVzvY5UHnNmmV6jTa+zAhNHyn9SKRORX/w48MiZ4E4eHHzl3j
sqYC58/QHUInivA0pMLhPZKcR1gZ9iliEwxfDkpdlP4WtAy0JxPxSjIg1fRHzqJv0rLTeag6fw6p
JQt+ybZkEKg/UcD7yJXBwyROPGFFFleapC9gpEb5TjP9odZk9mVDA4s9lOjbkr/T4uRDvs8NLzQo
fCdfgbn0phU2oBCiU9KPph2CqyEOZwU2Oj5q2vsi9Qv+KcnXiyFRevkbAtvHxGzJS0l2isezfy/V
9QIg7r2W50NOHbNLO4zTLHW5uofY8OAM6/PPVx2KyBqE70eNhb2JOh/IES/iUKnJ1NcNfYf4MxJz
heMUJ8SEF04gGYrZASoMdDjY2IgJFO5kPJuXt6XkVbbDWQ8i6OHEOJLEQvVV5Pei1fH74nmkJCiX
YcRqlfDiqb6wm41Gr61MtcGDO/Tp+MUYx5u7wvKB34T4s1ZE+ZoqCd3z9ZC94GGYrU/I4d6aPJwR
I7OGG+rk53AjuNfBs24qPbqGM06s0PPtZQrLcYPnfAXR3UaREB8s2yOfCvVDyX8cy7YnYegfumfT
qhJMmsgapIdbefNbjQmPrBa7yb6q2wWcsAA/iduDTQJWtOzx1CrjjVZdfVHLfKGPFEN9WwIBf/k3
jLbwkOXcPbZ1KsvT7rGrWSjcRaihXFrFIqaco+HlxXMx4ytlFQRNUMdDnoRDBaMT+GefJPTM8nqa
v4QKP6xqOmJJT+U7c2iPIEdXUzdM7GEEs/FjubZ39qRflFmA1MxctkzeVeWfmxFnKE8MnyLekM4y
Wt7haAGw6XOShBeaXKHFaqp/KCVfWj3KelXIcfxj6HyD4Esf5spNH/PxmHcXLdwhC+UK+HnANxRG
EGjpEC0OHwZQL66pSOGyxzaDox0gWQsi0cdn5JgfbRPIfRMEpb0MFA53d6gu4VJTgNAACmKccneA
zAU6oKsyA5DvTXKQ+St7BmWCYeLAZHPQfr3O9j1Wf9gvauyJdy7cjNuGjx8ELfUvyPXa8L5We+kh
EIYCGv8DGPAH/vKNJLatZ07Mi/7JHn/3OYp00iOZKzWu0jP6KLfjHnTksdVgPX0oegGNFwG7UCOg
uMskX7qHpHHCxxq4yv9hiwmnGipJsVk93N7yysCRyNWcTIXZoKZCoxChaklIzPnB8A0gtfQBOG/T
ESC8frIZdiNi+7jPE2cH5Tk2bOXG1S5kqubru/ncAZ/lfFIfmm6HOTLFeF1CP+to2nxeYCHFwEEL
Q9JWOPjY9HIiUoVafDOO6vDOAGvdSw8eYhSQUnjgOfmSy0lN8V8aPAc6/BbwLYp7HlnsKREbu8Ri
mTr1IEUAJWfywb0WCdtv2XQNwAyQ4x+EJ3Xx4RI4pdjnwpuJdrQVle4QHeDOgK+nDBiodOiZ5OTn
YtT854mCmNv1oc1f8L+A9V82mDBrA1RJbLdgbDr6mzKEADwhsMfv4PNDTmNkPyuzOJ+NI/edQAde
WvmptOx8b1rApLjtMEzDp4xqBgkXoAE1j/1YQhrU1sM7B973463XCHywx10sEBjyJOFH0Xr6C0Rd
N+20RAKiEicZrpWCO7ycZa2bxoBTbq8PdxZt5kvzrdeC5qN/Mn3iBVWLsXNLVXdP8cMC+elC/UG+
LdtW03gLagS4z39KwL74KS6+rlEMx4UTIT0FfbOB/sOom/PnsJQtT91hey0O9toV1icrH6qZ2UJf
QIH8gXgX37kt6oead5w0pubUeB08R0+hIqMAIJn3tB2r3YLaJ7gaaVxRVXv9pdwxAACg5QcD7Jy6
UVuHv3TtSjkecnFZ1degCW+bocZ/1NnTV5sqIGAcQunP90GDjo2al7J6xhjUIixGDtEGuSBnJ5Eq
tx94y5UlW1XMG0iXhAN09qi7AAQxEYVHSB1kbSnwFVonHMv4KX/cIWCvL/oXxJyIbiiRZXgA0tBx
RnGwpGPoMhtT8wccCCQAmLEoxvLNEEMfQ8kf8PO6cu/cyQVS2NgnX0qXKy6FKL+4ggc6blcoczYM
u/xFeLBR4I3UNu79m2yxmoR3rHREwMecb05BOmCym5QcvvaQTaBz9HZVovhQHzss+KGL9wkfRawF
86EapCmduw20wb/08pznzSqeb4uCL0IDgoeUwwuPQS+Amf0gH9sia1i8IPvzLWcP9TNmuUEgt88m
5YrN0w0GVhAgxEHDrD18uLlBouFwvaLgSFAY2ulwNmIcZceSzqJq7E0cTKAm7s3XFn4bhG4R+Mgs
JnkCC60XV2cBJgNXbMQc6cn3opdK0+XQDJbSW3p28gySDuN3fJSudL0GYTeMLTUOEfAkqqM4bYcx
1TwInUVD8AnmrCPPVjDFu/lDNS0L3g6Y2D+fPPzvoa/6hovbYuHdFG3L3hesY5QliM5d3Pj5DeJt
+pTZCx9jMO3MMXN56fifQg/7SdYOdlYahpS4y3FqstURuIM1yo1M/XrMGMjt8GEAUQw6cXTCXCK8
2Q18BkruzdPdgJ8y71szlwJJPlNDX89ayIjrQ1FDK4XblBXrPxyW6H+vJI+dVTLXwSKvOn8K/Ima
uPFs+4EV6XHG6c2FzLCCJpYpKs2H84sNrgaX/rE4WLG8BXGhW9nWrhV+IPPBBLaJcfIXirvuE3w2
2Cyk3qXAxY4Ud2DOQF4/VBfJ1uDXKbblH9DNwUHpgMvcZqwOu+oSs8EbK6LhMY5IhgC8puiyUexp
a3zemU+8gBJBm8O+GfYI0sSMWijxDy1keG0wE5k6R3fy/akT1QEruQzMw8AM15erwQmJ6bJUhFqI
WXYIDRauT17j9CljbMWJba6ohL7d8sQPAKIgPACdKdVfpd2P6gQC9uSjB2JwGYNIH1w+BLeFV1L0
cG7dDUnMZn2MNLozVBnr35rCUcpYGl63y+9rcMagAQSvFDdRFN+yxT9QEW5rpB/nWejScWkEEXIO
n98AQdKrbwERvgis2eNpy0s5ZMHwKKoeadaYC7B7l/QQ9wvH0Knzmp5aBjeIkofR2Qs8Kg3zaE/o
TMEgXl5M48PkkM7YSk8jq+xg/PLQ75CJgPHy45qTlO5S5/esaC8ozAk89NlMIMMMLXxtLvtRJh3c
VXwVFygF75rTSg4jahR3biD25dLgSbLKUUky9XQ6Ew50egCKsw60ZuZDpxnM7H+n1hCf4qH0/8Cz
eDZgT7ce58u/b7hXK0R/2mS5IiydzAu+GFAV65phfsUwyLsJt/EAig5TeAugS6EG52+P+gdTctcm
K0VDr8xeI6CsczaqCbLO7Q5T5V210qKus7kZlzaNKrzqyX4PqUpwZhYp03hWftdztTpCVlQZ9zPq
YhPs3cielcYCbOHBo6Ix+uoYZPhQCSJIDlyoZ1rw0o8cUEarpq5Vd0NoCmyMXsg/08dtDphvQCuf
nHdWK52qzvjPATSbRjebL2d5lxGXbHfi+2s4Rk64UH08INVL8gQA/3GvEsCuAqYb6uYfLrjh+qUR
5Vemc/uPpPPqVhTbovAvcgwTiK8iSM5JXxyGY0QMgIq/vr9dfbu7boVTHoXNCnPNNSd4ifpjBGY3
OqUu2i02nAXuh3dLoAqoaUUcSG+tRh3/4794HnLH+upqnLkD6lMXJInJDkXmTFUZ/iLOIx6VcH+5
aCONWaeDmVEOxWWZwhjdfADcRJdA+zrXNGAplU86E4qYnpZ+Ys4FCAydpy7Yp3cHf6CFOTPr2cxk
D8Zh3AQM+qZWMhNTDMDfmcOLjFYLdFWGhbkIxggpQjDrzwJJo1QYhY6HQGM333TAmc4MYDoy/bqv
6mYEXLn7LRZyLKj8zgl60U6jE2YkS0BYRKYJz9qoZ6b5A94kQKEmzPIl4r+f2ZAEI1q7cU4zxRhx
Q+dpiYkH+d5lj+1/zAv2ON2zTdMLqiomet9sg3G5pgK9lGG8BpvExWT+MP0vQ31MTSkTnszZGwBD
rLl060nDOrs36ATQOYnJ/TGn0jsBAcWNt+G+iY4HFR9kmJzV03sK7J/6PxasPDRBhvOXicwOnaVd
hMyV4znvhlsHounq50h8DWQ8UTIhV83XA85T/sznnAKea550THaYg+GeQFwVcyGNWYdFwH+l3CPe
k6bdhMQyIXKSYNOpIbjHhALjSscZx6jpAslg4rhMvRFISEUMhY0DjGQYqSj1BC1usXDynOofDkHj
XmxId8R78TgtP3Nw2Y/PqXVyvLYZV1C/WyK7PXPjgAbQk1BDnmG0T13PwNvaxKBgtX04UEpqiz5v
gremGrR8YTYkJ1MkgSZyIjnrdz4mE0qhfrtilMLyi3BO1WX2Rznu8G7UaaUSFoDUJn4zH3LmSZxc
3GLQzmifevG/eCcCHgVgREGETns6Membn/hDGCfAicEigMFUAvCrZGp4mq+XjnosgrogeCot08wJ
gplJC/CHjmvAvqgyszYps05jX0/g47NjsiTDWnAw2GMm5xnMDq4mybLh1UD8f6w0euPdkuBNKSyQ
pJhjXJuXRcWSciL2EsldKQYgv+fM8miZaP87lGFNdg+WXwCoB/gSGKzuLR3oCDkXx7PSjwLBJ5kA
gRB6hmZEv8KDKmlLLnFsHEDY1KyLSAmWtiSbLOvCIXTnZ6qhoa5pjUYCQLP4STPMdm7o8PALSe9U
vRZxaR0An4t5j8ABaYghGegCXSoJzyu9zdwYevRd5WJPurHR6qHYZX9Q16A6Ue/19IyaBvEuMTxv
2Q7yUy4QndsZYhXvxaPFpxDVY54Nb4HU7p+ak/Q3HAzE5TLilMXQhlsmKkGDOckyr/WAkKS9AVqZ
GqLvuVGEdiE1SAwZh1B4mXlHxmDz8EwZO4V8iv4pkiyHsX51CCa6eSKYLCZiVJI7L0bB7FBRA6kc
yeUxcQZhDiJvgKrIHjQAYt5i0dxmf/kwxonkoaJD54FVAHD24XAvRSdznVHW4rAMdMdKk3qWZ0L8
+8bEG2TY5lbzcowIiNcuzuqlTn7DbkHLTpT4Q0Z2qgUbTpQahzmQCcXCIO4XHHU5XoC1ib9s91fl
lLwL/Ks5fd6Ixp9wHjaiNjE09SdMZ7GaWTQZD5bE5bIFl4/VbtB2phAhd82wiycMDP/OA0uSBfvb
h9SBU94xxYiBd991Ng1pxZHE6y8aB2sxc0zfRjH4FuKfy40xSDsTxrZFSi6IRBOKgmFYs9x3t3nX
o+Smk4aWIAY/eOO1JaNLgY/n7hfgRsz8GZEO16aGIAn5pe6D48I/EPvuAsdhSLIB6PvtvsUpuR/k
RW/HzG/MhA63D4oe7cXSzpGrfWQ2h/rcdM+wDZeNoWEtSUasBL2YeaOQTmssBJkw08TYorVYFwkl
quU5sa0HGzWQVkJu9YKMA4Nq+tGpGcboO6gVLBWeaasTvB9AoJN7WXA40+mft1y3M+TTj6c5ytA9
VfjpvA5ChNuju+EprmbhP1CCF8ilcEEGXK1cfayafmRyqPMT5QaHlvtCpTUK8yWtWqyC03PX4ebS
zZN3GAqVc6bbcFGMPk/X3fQutlebkuXMNMhwAA/Rj7x6Vhsi7tgXnBDo8iqFGBfA0kR4d5wX+A7f
CBoAaQ49rwKReBZ/+J84Yln28yHwTAhOQkbhGhNnSNGs7jbInbUlS1QmxwrdWPBtnnx7koTwhukR
dI9ST1xpJabqU3nYuCq+xnMmmBHGPr4gUa+dspwDC17JQa1Qzti91QWpXxdZOQoEpcdhnEfJiN49
RYwATmQbJ26Sc0t0RLV0NhT4KJohrNmNCOw89rG6vJkzziAZHegbz0eOP+P7gCsJvRvFsAK9JF/U
qhSiLEDA4vEozckrECMU1u00fiLATsEQEqWXOCl0vur+DDFUBZ8BifsWWW1lrCOZsDJ0WqnEWgLL
WHwlrDZv7SPwoUk8fs6ZoqSnRSRDx1mXIic54/nY7NwdQ3VGqzdTiIVrGAYu6Z40VjwZIAfIX0c7
8bUO00tCfy8gO1idDiEm5AZDnZ8PbKFpBJpNkThYLfBDcGQs6tC5mjF8XN4SR0M1efEv1ZLW8exj
xMLenUWA38PthNbFQuo0dVDHAWYIhzwulcH0IzYwUs7lBDb+a7YT6YH5X8APLct7TzyB51wQ0Vh7
y5w6885zJF7TIFtqKuGa5AXS9e81R/8iHiX0Yr3CVJEcd4gZCt9M0iMjS0qLGj8bxOXA9NVUQ2A7
5+R7pNU/Csenmyyi7xEaS77kS1Na3gOgBCk01iz4EuLGNB4RvxtzxMCaKcNgrnI/bSgRRDIxL4Mx
UGuiHYchZ4aCd1u4t41Lls9AgIeLK3TBk06k37outdn5AAIoAGOAVMBAZaFvBxzHm8Qjpa+kYsXt
Z4N1tjpGBazgMaUDwawluFnlEl0R/ia7K6Fy0zpM0qHIiNZPs+PT6jinQEMB1Z67YtCs37Tj7OJ/
2X7QTL8SHMz3ac72IXGO5qu/PZQLPgKgeDHFckhlegz0xPSkFiI5+4EpcBTEHxJKjMj3dZKFC2Mb
pHhPiuWRMfZjT4l6thL21Xbjy2rCei4rc3hVdMhJuyirjQpJT6pY502LKS6LIVN4Vu7XqTNZZT38
GCa6P9T81QuWE9EXcCp7Mg+l/50jV6+ftWQM/xM+xm3bc+yKaM1yFrIJrNPrREQq0KT26qzA45cM
hmkV7o/kT24lmcYufvrKf6pbnyGpNLsfam284pFE8fI0s8l9L7PDAAp17Yv5gwwjMK+fvu7ElZ1d
JxSx8orgVIKUXkxAp/pJyWuLmz3BcwBDgI5fUzqXVCqzBuagMUVrRLx+r1n0b4sPCS0Emiel8Xl8
308GhukLLEhZ/M9VBGScu9sjKzrOkWU0cW+6g4Q3JZ3ReoXuwdP43pOeUXdzCQbgRL9I6rMHkRqe
4WNK2ARfqPRsXyHU1IdyX3/ZzspIa0P2J4cSmqRrtk0vjFInyHmOQXZA2VglYLFNhTAoaoa9LNYD
jrJVdgWQwjmfojEKXx+4houNJgq4oXW7LRBLgkDa8pIYg7WwpUazI/LUKr5oLUo0XyBz/vk8tGyU
/ErEV2sWgT54W0FWY6RJBYqCHqNyVWLHs68+RRFhF/B3/S/9WXdUfckB8ODoTGnN5cV7LhIDGg5Y
Ts1qJuEzbuJAb+uZxCRj/VC/yErsLixr4nfC4E0XjKD2pXf8y7oawk49I2NqIc2uhxuCvLOjVyAl
OuESr0UJMf8xIDNZK7r9cLcS4MCDbueD4NxMOaur1fjG/tE603v51QYA/UKxPvSOjD/qTl2fGZ6w
ONcoGhssTKRBm974XB6ZszOf7BYn5jqdShPUoV8woeS3bxsaAJ0W66a+aezxLKUuA4QAQKXIeghy
fjtmMTSzUcqk4vEe0IF1Oc3Y+BIgL2IgCKYgqsDbHC/Kgu911/g8x+jGqdnc2ETP+tXiVlpYVPAy
9HlsuzALCPb29E1r+Y86IFx6wrMvhkV78XwAOAstE+IG9fJ5HpKVrI/59RDtMQ7KWj2woc8iEI3o
ia1PVifDTJ5q5Sg6H47RJ2sCv7cVXjzr3sxPvhc9ucRfdtnVMxtf/PwHe1B9qsnEht6l+uzvHqBD
2Fv0Cs6ITvxmZaNut0qtv5DTmPEB1HLMJht2OlRVYKBugx4/Ilcr6kUm6dJSQTiBMAxVluCd42DK
DDLr80xnykpERQxKp3534vE9e4w3WIyezd8iYBJ3qTPD35infQbh1kabNHOL9vA6LvqsrILhb+oF
MWzlHiNCEQtlvKPKXFUC3sfFjD12bbLr07mJhwsOWo+nj2o9wBRmBNUO3Vnw1wn0poFGxw6Dk+Za
S72eaBdEX8nIoIAyymuJ98P5baXZCCMBTuYNNQ71M9aLcViUQ95zJzH+lnFeEwAVAt+VQ3CrdnfY
JsLwB4odnTBoOdgLjN7wTlB+zItJcUlk3OqPMQGaFyidIaZTiFZRErIJ/mFGOmNXu2feFcHlH897
DgXK3SB9cYGwocB6tD75N7tBdi4Z7W49IbMr7fqfOYPhiQ+GJk+oxcui4Wy+EXFiJeRw6G/vRweq
hFgHYP6B71MMOnFaHSwGtr3g8dHETgH+PbVxXqv7O3bvmGLN9ryIojHI/Pm90Q4SHokkPb/s29V9
UFivH9sP8g6ShYBmhaQmowupR2KGo8PfHvmKBoEGrtao0P2PJzkvYrDFoZrVaRIpWE1LXFeVcwk5
zMIB+a52X2C9aindWVQ2+qj605uAXwGQM8AKlVZn6ezAdxAEH/CJVRWeWQWlm5u9+lr64m4bP9S8
7ca9E0Z3/Zz59sdo0VXFGMcSjtWiJEFJcbT8cE50FidmEiF4lvPWTCrz2xwd/lZMOZTtSwYFprN1
v+py6clQw4RATHwQpADAsHijIcNSaNSuFrY1kOWAfImviFVHJctmTHcEdiMIFoJ2nu07LCylGZyA
Rr/DJChX3AvyuKgdz/PKPdAJWgi2eKKXnM4pZ8/bPaxkZtsXGyghF3irmMsgkc6LT5Zs/HKvwq/7
cCd7nKqtaYq8jM3+FEOZywLlHRb/Ua9gNv1PjQeJaHYRbepX1JZ7fAuW/vVzPPSglmy/AQ6K6Tkf
rwYIKVVOP2I60sGc4kMgewI//OTyt4JJMHU6xv+TEA8Dt2cIFbKpecH3kJ1WSxG7nKPgql+DO2PC
vnl0f96bXarPts5H+tVlq429DdQIK/ManswTuJQrHIJLTcIJoqINp7mxMeDEs+08581bjS5Haw8H
jPi1G/gT/5nJxiMbc3WQ76V7dh4eGnGLl+h9L5vpquetUVr6eZOVUE6b7M/+zwXIQiNygvia4snh
ZH/fInEQrONTdFkNgm6L8COj6wbozxl7J6dEEerj0NSs/ZFbGi93aPTQ7G9ponCsQUdwO0Ht87Md
Mijg/V/So3e2pZyR3beQCHgxT/PxINez75IUID1mk/01rwrF+i5v+cn85T0+BRbCzsj/WNeov5n6
CCgTATYVVGvgOl5IKEKXqAHIzIRZj15NFo8/Ims/wrqH2atfQ3/MBsHDRRvVhPJ9ycpNN5dZPsKM
+PE3BI08Jg9clmGIK0YTXfeX6IW/zxk/PTQRUHFtkU91lbhb4oz15XOFZ/yKESoxf1hxfgL0Mhxk
QNJzMLIQ7wQVZzwbXtg6GzkotrGojgwsHLTxVtYahytq4XBsIR7KGpJTI+i3mcBFjzFdb2cKPjMP
GqOf1RV1gg+1ifkxOSgf4yc4ZC9lwjEZhMhqud7XuDIKtb/4drcmRpe42Dy48CyGsbx1DhqKtR92
rbPvTg5HPnut7h0r8zOy0Fdk0u7o2LT2XZfhSYtheWsP80av6M8r76lPnaEFptK3TslJOwdyIR1Y
IMeDOR8syUr2DQT2+8fYfDtiD++P64SoYVv03PH8l1dsCqU1M/Am6uBXw4pBqMc527/txKu4NDAw
sqH9YsQxYU5L7YMVwdSvo7GGHP5inDcuWkxPFuw7UjiuTHL8AENqk6F9Wo0C2HMIObkfl0orOpK+
PubdH6UvBFiVFMnp8KmhY2t+sLS44bWOITULTI2FcB3+0wgi2yUu4FLMair1Pb818Tt8eS4LqBRf
2BSH9aHcl/taRpCFQviyvIe//OIgy3z4lMLuUcIqcUeVj5E2K5EAiCMO4ea1ahafIdfuq/WLIaY1
eNEiixd1RErC8gS3dhgRze4g+3KBdS07sQEhV9RFdHoEP9aEzVtOUGDnm+z2tMf+gy2S/YtiDs3x
4+x0UqdcSTCR3S05WZ39sMfme8F4Bi0I58WNlVkhgmMC6rA8chvd+SRBzH7Xhb/loDcb7alqT+k3
vSVPSNmf2YAFwb9X9koni5EYtfyiX3RFLsh+bs+7sy9qQZjGvRBjFAugurOrkHdM/N7L+nXLM371
+1Ebj4tx8d2svUv0RrDksmnd3/aRoYu4GpkfYEXmsai44T2JCOzZHGMTgnOp+XGP7gu9g779QeVz
bQj1vgcn4+22iXyao+aR33Pye5cjwI3KLd6e6w0CJeOoZ35yLEF0Jm5o8VQm5psoYXyXrUU3hiyD
LdY8L/bExAPe7OxxfmERQvZ4DvXTSom68B18nQFyxD2+5p8tLD7ArGdTAQ/MR9LfdG4VIOINOanl
ZDWLzjh7iorMls0WHwvOQyFWJJlCdry22W/On3m1+wbQz8xOgHWs571cfDG8D8M1UZQMI+R5eCQd
toetavVFU/f7d2KMMOUpOvpcW47Gzf4FX/D1nt/spGSdDqOnz7YD+ySoScOvN0cWAXrJJWAfG2VS
CVUBvDnCqY8UNwTsIRVCn4TxScoU5lU/YgfYvZrd9sLi+h7c+GIOhPiLFHAH81fREg/GOWoJKdH8
6o+WOGEvwIG+2Tdl0rx4ElX/CKBUL7L720kxLhbU/Ep421Bt9mxKLInciUtxNHAH6RlNW+arunJG
MZczedYf9iWCFJOO/KlNiLHQO/MeTi3zcs1yuDpmtGM/VE92n5DnTvZQYvzrGb+CkAJAxvYu6qJ+
65CgMe3pz1l9HrFq7vJ+RHWXYTPL2nbPwUoKzm7cS94p0dSv3C6+6y0GC32K+jIYbSVdWUmEUsWu
ITozS2f3f7Sb7O4bMvuDJaG72A2qUiFoy9YZyh8j8xF80VNb2zVzHBakzRa9h1swdk7oU2CO8zRh
HXosqQDybHFYXUjGLewYr8IuNlhlkYFdOgRWUBc02vBItKxDhTwAbdpVtpxmmtK0FQ59ZHRGR2cq
B/HIYgVlXdjKOIPOTIPnduy1W/ZU2nwccYyuMb6R0GCsk6tYki3I5NIc1XckT9lHRJzjg+TxcME/
8M8hnRlSMPZYMSZJDVlY4PWnwTSe+sC2Vj+kYO0lk31Z9Pb96JpLI4Lh1GmNhsUM9gHczuoZj4Rt
FHeA3Mxk2UVwNaPJ8gk3BC2DTRlSV8F6oln8BgoKVPP+ZogywmtGK0iRPWV8d5u/WGWkeSNZn+b8
2B7aw8+HBtHhRTHvgWLwJ/KMkqQtPsTVqyUhrEAYBagabLBFem8QC4e5RKGffP2ffwsu2ST9RoSv
E8snu9Om505tyX7kyvISV9tL3sRPpP8/f8rytAXH7HbYL0ED+GUQ80eHCUeISb8CJTBhwHqdXzGa
xAqXdduvy8OGDQlOxeL5rP0P/QMXvfavS5x0+fJz8XVhw6SPvDl0bK9y4uYP+xoO8kH49toAYVzc
kzFWDvhTjw4tfmVrbRBMl0PvDR8HEd9xNCrePIhH7+hVbhn2t0MbG3l3Gkg7ZEE2U6NMhE0IK53R
U7/Bo/psn/47GxxOZIxUSMCkylzKy1jSzsUrlbfoRAUw86t0QDqs4olxRxIaOZqwwSoY97ei4ecn
Rg1//IDxR1xva79zuBprvrPiTdGjOvp0JFbj8BU9MvVFWF6j8zDMT6lil5G8QwLuSkPlgiVfNjyG
OP+IVygjKYODZMiFjKRjhncFssN+m8drX9K46HUiZZweFI4gDKOHDa6UMqO8Zz0io/dzPrmyPRco
CQfjQ5OMYQI6HS4gUHZjOpQU53pLye92mRy9Hy1V0SrzkX4Uj2sveZGdecsyYr1k/qkzdo/xz0VQ
oY3lLV+BNclsGj3y2r+syhVDsjKUEimRw376Gc+uqHKNdmcUgKa7Z9S5z8Pt8KN/RWYZMX/8zWgb
0HMLqui+vNjS3yeecjKI+1BwovfqukQ5aX+K1rt1gSB3ndyX5+IZoLMVjizZvwfT4ERHOQqO8di7
sDj58fGn3qOf9XfetFFNwRufQRGiQUyfa9V7Kb3umr9fCnWlhM3CCnP8Xq1z5Pp4/M5xH4EjhXNM
8uNCGh9rCmrUxl3SgDojLNckH+9jPP0mba1XUi2nW/wtstoVYZ5zwKMvehzWzVZtLvGRX4Ug2ioa
EUiJuC1PNiHBlj8UEpe/qij3UgGRt2izU3giSPkXSvc7zW0MPNOGPwrl8BZdlpfgGnZu652zY9Tb
lW7tswhk1mjQPcP+4ZaVxQ1crLXefhX0Cjn9+l00BeRFQL+JYA4gjmUCDw+ze/RavoIufUZ9VPim
Zj+67C/LN8qsu3oDWbBadq9ZVTyh0WGZclAYS2Q/bFsFTQurjr44UK99G56PM6K9AjMH6/jbDEbx
j2Q3YajlXeNxVG+uVFAWV77hE753n4cKrr++GYr3ZPhiXAC+6Z7rrQRsFjVJHT6EkfVrdrK+q4Zm
uFlVq2NLQ9qK2CDUNIn21tq9mKdlaSo2ZvFE8e0Vy6b+ght2j+4+9MynNrnPiNDbb/qkVyLJ7ofQ
1Cn+KKj6ebOi85GW13joVPAqUaL3rlimh9yY0bKLkU0Jamu9QxLa6OtTq0dUisbW768XjLGmBYsz
jzuJ3e/qj8982ygH5TBiZ6M18HZBR8pu/pCsXELhFdVE+tv0LCZTxHMi9JHvUOf14ZHcN2u7TVjJ
h2H6SJnxe2N0F+HFhRik71GeYg+ESDxxWvOdlSuQmFeB+5r7zAdx9fcKu/zn3g7nfAiyDCmaUiRW
tjI2KKJ0XKBSTzA3pWKEcAPBok3IKGYNV53XvG6Yd75YYKxWtGVZm/Cc9RKEmL0TaRMsNxzalG1F
i6rbOO/yppCMiT8p3g4z2GY6e+1AhCgfXEWfmjI/dUQ2vhvUCZfg+FIbvwkILmMI3Adql/XmO6Ia
NqR/2wdMNV676sPsc+xeD8OTyu1ZLy7Lm3E5XOI39Bngyr81tTLjsOBaq/3VCC22xuUhrZA7f20R
xR00GEHcCybYP7YuDtLmFrMa87rMCSLH3xyFeBgUuDeNfqx1zdFF7SEBgTysNAeeeY9BoufDZva+
qxgjXBXxSzAFSB0S2oycybta0ysqsw4lJUIDsqFPffB374mtB1jl0t+4XXBYeFTX8Bn2fAHZgpWN
D8R6/uJZ40eslRAuHMn8OfY+CjUCNASWRREKgfeBRuoS+Tb++Cvr0k8dwQ8DcNqdogbTWZZ2Turo
p9b7O6g8xct3Bi0CuRo6QklS+fc9nqPvIlWO8hMYe+85p7Rrae2QGZuogPsKI+zBHF3MEk2xG4a2
6us0l08qv/OC2LOTpfC5hNJendV6OJfbGdwNHMyhWj/pBlDsfqqvpypTZbQ4LuLsVMJln87QrYSD
8CNrlPMTeDDylJSU/JKh+rLH1UEQNJqEfYQrty90xP5KdmNw9JlgtzuXmHr01ctjLlHrsqcEGI/a
KY8El+2oftmAG88u7b+b+53JuGJyb9EM5rUaDCLVlj/KjxDyWWxhLYb3s/2lAAz8uomRXB7vpMN7
89pwJKTsFaKLOcruhTyanba8n+Nz9j5oA6Q0NrJo2PsMQFCD6GZ89jeTWvIdcNthoKgkWqVVL3gs
AMHv7zvawcdhelIpjyCR3R6z47LbsVyERxQboY1L13RZXcLf3wdF+K6QsXrvwZL/a43H6mVNV5Bc
v5lWY5XlP+NX+EhP7tArXTxwFp8E4Uski+jLjDqugxtdwSk5GncfxdNcCENe3LFXWqKpusU4Ubtk
2lEwMhER9Nb6xym96Ur2fxjWoswbV5sfjr5j9OPubr0UT0i/qDzKC/sTdotGRyZ6J7nP3ScYxliw
LhAzxJFgCkjVaFj7ukcHfTCcDLEStqu4Tgeh0Ay7YwQ1wqZZ9nvhI/sucHBPMT1kpq8UH3Po4K6C
2mTtiar7DqjwM47ByVgb96SK8FgxMBloUKXvLfF32qaUxt4vVHxOzLDWPgW3gsrlEZGiXKRwrC9+
nlMwrS9qaIAgAbhpCgN2NUAK6+5X4fsPwIJtWiw/vJfLBSVc/VjceaQUUX+yN0rK4BmdPTpaKCwC
Hhx7YxTpbo5kLa8+hUxB77N8AikLp88Wdy0snume+04d8JizL2ER0qAL4fKbgjJln8NpOdaOG+J7
gkBhfrNv0DQRrg2ODgpVVF01QFhl0TVWtJovtwkJq+owf6RdfvauRg//k55dWaLmrdF7DikNWB+4
oCBzSs5eif+ZEo1DZgvXTX0YR+Uf0Q4jiJ6OnMbhZqMW6aM5zuYEhcXljwbYvER0J9sB2p+I10aK
/grfq4t2QlupCieboYODGMzDCtFLKZiYLRZB4qlJxj6o1+6dPZN3dsXamu7xzqFjoSk6Jselwnnh
EDrVpvKazcNqSR4Pd2BVxnj+cSX7a+OfarQYNx2t8+LuVGGVQmttTbTiaNNxUwinLnCafU4524Ec
fKOje/sbB+vlWpc8qKY2v0fvNiSiuN+wLZqszC7CQq2ETbdroOvujkwxg+vf0aZ9tRU6Dtk5/3Xu
dFv6FSK1qfKZfbft4mEoy8Y+L29Bkx2TU/TegEGx0J6eWLUVjFkhUvWllpOWZ320eOTr/QVW6Vq/
h637oKIKhL9k3rBkixd5L+yQ9Fr7uKOYTx0TMb9120Xj31ws4vALEgo8Ddo6F2xxT/Sjb2yXhv5E
o+SzYeBZFfjkeiVRj71cxM0wYDg7PY5BpX0z0bv2rWlSW/foatekyuM/pLIz3qt3OMEx4rxEz3rF
Ar1zDZ5xbZYA10oEsZlpg02tBr4BhcjvL6bFtChRJLj5T+MYyaDBtwQ8oBTR8MnUqFrxH52rLy9O
pGuqxnhiNk63eQXleTHJR9sPhtCSSUJ5uwDPVfiMq3C4Beq2ewXDjTtzOcU9MhSMXskHkVdUyyCJ
l9ZLOEHZGKonuBCGjX7Zn4LbpkrA6C7BT1eMUYb1C1B3cYkUrb+A5L4TYtH42MS4y6S3+O3e0dr+
2SOc5X/uRzwyi9PiGn0dISbaI8OjBWdcqUSVw9m+RiXGBMTbp3bXkYhD62mavd2JKfRye/opEPj8
GFrYKwA80EvtTc3/YVv/k1DXISKroCp51BmUei0DHoUYR4vm9o09G++6vBlaygKHOGfwxxWAQBSX
6SQ5R2fjZl3ZLaFAF/K0XOFdnX2ygfNZ9O3R3xr5+XHBrnlMV7T5pqeQ0olhAwAK0Kn6Nr7bHwet
BQBgfzjlZAinJZ/QB9CBlaeD3HyCuCzefGdj/4A+hK4q5sJPqInYjQQjB7pY9MzK5dNqU1k9I0B6
WfXtr1P5Cl8h02QBbWtfHfE0iq+XV6bP/MkZBvuPKUnezCvOmIJNvKHJolovbGnhazQBjzwoQhf8
k1euNY2Ydzg/C84ptwQrE0SW+H8XuTchO8NQ1/+B7ow2NOX0478/YUzbbppEyV7cy9anhBEikcRs
RDBkXNkoytkJO+3XRLL34glf7l1Md+/z7DWcvZM+Jfnqytxo4DCM+PukZW9+X0n6w5Ub+kTgmVtc
/r2d775ddewwx4NkzWdhw8ntp+8A6xZcaujqgIdWgNfGBxvyY4SFsPEIiM6LzsIj5D1DiNpZWz8+
7xkLzncyTLvFIx3gp34RhyEWc34UW8NX3Oyb4BoN1SnwdLV/RpdikgPu36NTIiwke6hmI31IQYLP
ZIXQ7avRJKe7zgf5GlVNJM7ees+nshr5aJFTAp6RPS2RaG6cii3La0BlWIVo+TJPbrOH03hV1AJe
wsVV6aqj2oPN4FIKIOl6tsfZx6uSIYaWtGiYvPuVRQM7Y+Kq3xY9Vt1PQKk2itr+OGyzs1bpF/OM
5/zL0a/R2a6jT/o2v468fJtHg6B28gd57Q4z4fYwcCbYK8tux9Tq69wZij1w8/mmr5DjzR0bHiQW
KMYL9Jiz2/IdtjSDNHs5FBL7bH/33+S0REHc/Xrn3bE47hhRZBMdo2uW54QtekUX81j1rQbZf5Y3
z9GLYbMQmx87yPwx0SAaHXcgfgLsBfM3cVoOnivSx1MldNBdwjBZdt7475tcIIF4w8U9JjYsSgdS
C5MHUM/z7JGUppRJWY9FKsXDbWxJd/PZPMNhOqSBBxGLO/fmUS1ZTQgHgFahhqdCkPujIaOnE5gw
bh6A/NHY++jKvuN77QBimRut7ltgSfA4ekPWhPXOpuZiT4nJ090Brkop5uqc5P5hRvecl2g8ysVU
4MouXMl+dGcS9DT722d+zJGhDZAECfEmUlGw3csRD2aNnvMIFidMkz3UIQr1D7v6g8VwMCPrUa2O
ixfil734SJrYUwydkyfedhMWD+W5jFPD8rItM3Tu7E/+sCbJg/czncOlwrCPAe12tD/S/W1p5+zH
Vg6A5IDfoYjm5zmdwbxcXNxUdtYcjEyy2vz01zPxO0Xf9eT12UFg1F3lStJn6oiob8Amc8rIvuD2
bXv6NMBkcjEwpv5UQMxi0PfcMr4C46D+QOLTeHE9fiKNVvkoak0qFCWSoyPp/mgijL2EJuB/bBBn
bLWJbkBHS1Sr9IcQPsc4rrNv8LeHBlhda42h64Cu5THKs/YnQICOYQvfG1NTbJ+IUexCVdjGHuM1
UWZs0Phe3HZ+ySeukJ1FH5opx4l0jXx0BMEL2nIvkIJfgPHOgaFK8MzosEe7j3f3usMxA9wXGCET
+BfQQt/p77qcsVs0dh7WbZ5Ooy8rxwjDHtb+m1L2gQ4sMrspc2n7tbtnz0wKFO3uSz4Ddue94WNS
cznPnJoqqP0JU/q8dD4GjrMaOMUk6BmKuvamSwGvIhjEBfRlCizmMm6PuR/y5lgFD41TJgdXIZjy
VUdQtPkszJvQNC8PLVNXojyzoNOK0toOLeg11lotA54kwJhXcrb7eK5MDlMUFsY4lnzmgL38onhF
9f5BOoARbclZFZyClh8fvswQsLfrvC9S1p1FNEVaHAJ/F7UWO7psFkzmV8Cm3hyR8MW34BM+sx5u
zlzmZAJ4f7E67CTe3jRTmP3c41K0KDdQTwY+DJb5FvuRU3uYccDva9M6LX3wHwSiyZzDnK9t7ZZs
323WsAO+3nN/D8Bdg2MxtJFEwKO2ShkV+y0eVLCgte+8mfNI6k/74SgqtbRiyPkb54k7yuWvgGuz
ePj9P8mWQVkZiGX3qTrF68i/WV8EF3DFjeUNV+qxnwxFaClpyzaw78Dwcn67jm7eC14g8Gox1voh
UyMwbeQgKYT/lAI2aSU+M9pdAs29Eao78x2Bgy46HPFELwK8tKAK18aI4Qu7Lxl2/0OsAd0h4mBs
nIuisEed/F2gb09VdI1ZANGtQKHJkhiultHLag0GufrTEcLOaFBy1xt0pD8mY3B7SIHSPeFM4sCe
NejC362xCgOITqs0rsj7fx2MI1giPeO/QPP+H0lntqQqsoXhJyJCAVFvZUZAQHG6IRxKEQUHFMSn
7y93x+k4vXdXlaVAZq71r3+wHzZDT1c1h041I1JpLvGIyBQdItkxY1g4IClgZCvWg6+eKfvUE3iM
fXFeM+Uy0U4ttE3ZHvq8zJxsFjjLT7NdSutzwkPAnSHezOqFEpLMgq4HB2QyqQBHa3L86GyCQSiR
3dUm0qoNi817UUU9Vl9rj/fPPzyntm8Xr40EM3y/5TBrd5+gmRPfNicPbSPziGvJlVNf2xOXyCz1
/0pb9kCZqqhdYmaBn9RwiUvyugBOK/lAdzM3y3mr0z5EVdTZIxNUC0ucO4WkSEfLph2xg5JTJkOr
Dokng2WLG0U8ImJQiTQHTsgvpSh2OkCvawKqqPh9/yXSDeff7ZduvMAGH20/JM5HpGoW4cYcOfP3
7DvHG56Am5//pUCtoiHjxTIpnXHycnMOnNNv/SVBeBTdZvdlHhWEouXxzbuEKrOlHUXSzZci5lEs
muu0NAcOVGny/wZG5t3TD+uWUSccAkiLmMwTkxBUEHOZlRK8R073DNZ9AhTnFJs6fEUU741BNNCm
8G420UObn9tbPr2WEf542iwa90VaWu41RhG1u156j4tZs+Lrgcyv5z1PM3g6HHDMOpiHhXenCZrg
Ejbuz30gI23ss6VYYypTgQx+/cEB2kM4pIPWnOe0DJuF4ldg4vn6k362T6L33sd78ls8RVszGa7V
U3Xk0g5k44IaffmiIANTpuuojc+uw4GZ8eO8JRWpF1AWM98XZMUeyM6Br3xOLUSJijpnjGxlhWW1
/9lXf4zumOy90hrwXz106zegHDD2rgmJMVhR1jZxBRA+BNhf0KoMY4bExRIAQvYfSX/XT8Ec6BvX
wBqzh9AXJw0ToA8jlsffK32nZ5qpjCzdR5LbxKyA1IjdMKFfmjc2juU+jMxFqeHFMekzUwPuzAJK
YEIjZs/pffle3AlwIlxMwKRblP8zwOnfujx9ozyt1u/D+KgcrwCiwGQYqrBtj/lGLWY2QmazpEwg
+HNiCS5uYfRbxn2QvdYoSbKE6RwnMmUpgDMuMSCDb4EP8pMAqd9KF9QgUqxG1hcDGQRZIGa45UMK
600wX+EPY/inhFETF4VrDYxf4noKvQ9TghA4XhyxcsxZjK9Xmi+KiNBMdVJtrwegsgHd+wd4jjkQ
BRfDD4LSzn2KPiJ7AfmhwGX7ZguYOtoPqem34pu2bKrUlGk5e4FmYFUPwawBr5G5iWotgqkhXyoE
HGzuEOeQXq9IJ2HM+aPdG7mVbLRPAWTKpYH6FtYmKLLW6Qh5RgB59hqigScfPugHIfuM9JKxBmqC
DVUhUy6Mtprd/R/+940zhBpL+DLnjYy/3gbRLEw6cWA+dFCJHIiRihzwETfr/WVR7FoJOt8EAFrD
jfZPoXzYqAR/QgaiSGX6/gqfB5l4lrtxYQQqXr5KiinQKX+lVD7wJ2329vq2tqYTBIknBppHFOJC
sSzXL1xq933wUKfP0z89e+/pMCxdeQZ2cwkuRGNe3G6DFXDS93KnM4R+BSiI9Yl/mNVaY7puYC7z
YfYh9JALDZldgfiUp70QIeFajgEonAI21iBGhkHeA+9vSX+D1TXr0MJXF/P9C33lnSyJizVaE+RD
Zg9kteCHcqpnQCq1RsnD7gzJfevnlDdWWxzPFrWYBR7p9EneRn0UkkRA4SNPYdrWOLctLoRPwOWR
4/G8PsEGWKNTzUFauG5PaF3EjPrkSBowTuOeT4OcUDcs5ECKJB/DymTw1xF7V/pnu1sP2QRHJKnk
087o7ylAw9btfLhK/xq3i8EdvBw/C1owHs0ft6RJS0w1spQPZrcHKc2XpcsvZQyN+THhfIrJHAis
oLQGHtYjT+tiDedZMIqVNZUV/gykDMPG7+yaAqkjmeuGD0Kj8xLBw8PQdEVUJa0zNYpzYXhJJ7jF
UHIxmN982DaLfzcaIKOdfebXw4s7wzkJjkLogzeEJUgY0qza3aObc1nUZDzWfnHSFq/9568MXnAJ
yInwOK+iC5Vz4VRLAfgyHP7GAyHQeMbvqUjpHnoXUzVvoC1nG2OQOww44Diz3WSoYcs0g+9YhGO7
b2bux6YNMDq3MmEdCK7WkkB54jwILzZA9kiTeM5oY+LMU/yvr56KReUDU5NN0V/CVeBSK/htY/kR
8AHhtaGOQnIKRS78evfFW6cncS8RyewWogSOQyLr/IdLpgHIWO2whc5gLE4vy7cvAokqDhD59EKm
wHAP0VQfj1aySAJ0Av7ZVR1lDnvCZsxuvxY9wBLZGcWaN55pJ/baJIu1EC5hco647Y/di3nK7hdw
oSPxZC2uFm21cKuiniKJ2u8bkkVuHx/s6hQRM144NGNwWUTmQyPD3+Pj9snVY/AY9mAh3aJ88+C3
kCjFY3Y/Psjy/Ozoq61nyLFpQ6GjwoqFgwLXjzEb93DDGoGXI2LeC3c8cqXO0gbWYE1tvQJwC6un
DjgevikOx37PE/x7Ew9Wqg9sQ6BOGpV3tlsYYhdATc4hMydOlnEfiuXB6p6SKnksoBK1cxUc6BnD
XP7x5H4iddqfEYyKe9k17Pvi+B4awBER73P63DziwgHWhnnBDL+0OALfSO90DLNS8uMclsj84fed
xqj3JMOkcCzoHyFCfvYt+WXDmWJV63LJ8P/ny6cnE1AJomXht3t8G9L5yCriYpFHr8tkO72GBeAM
87+nd51C69HfdkZwC1UqiEUFk4diev45CpZLzX1vww+YKnNE7vJ4zmCyYhrg4pTgKhaf6KNbZHde
CWWFNbW7QngRY/nG4sBeAnIzqAH97Evm5fjatbDUGhCG6+6SWK/FixDgK/Ie5D5FqedHjmJe57kb
xTUS7OoPzJQt+Lv7Ll/LkomFjgaN3HJzAKooRTxFCF5v5Pc+XbJTb0kFo4oImVm5o6sm7xonfETi
N0Kg0B5Sur2IVSrhTD5n4GyQeYqF6Goat4hGsHCkKZLdSOURSYhM3Y3Wr1CDeAltLQC0oKjM1o09
Qi6IGIYmTvHLLbPwQJyO5ISEQx9a2S8qT/ewXMImgOzw8y6LXfmP6vywJQfAhOQOBeQX7xbnQQX9
s16zO9m5xABjZwwKrVOW+SQlOsIdXrYZ9LqiJZE9wnhNDfbXa9nh/5YItg7kmoYtltLegzZu/Sii
8JULSCWiQ8xdZX0RwK0/hjdTEhF5aP3R+hqRMUtSs0Kv82FM8jtS6PMwysuRx3XQvwFkCppFiMse
/rnW8JBH9a4MH24PPSYZuvTpH0ZaNQ3McHYGwgU2p4d8+DDLwJWYUFu01pRWSesjaDJvPtKJCFUt
Kdcwa+AuUyN6II47kpfA58vF2Mt5EaHH4CkGyv2wVlVHRb9D5FC+GIBrNqQJc0CxMd2CN0u/niJW
YAHVCT2mJzPi+ZxyM086Aq9JrTVEmFw371nv6YgNVgHtAvzWC+vCgS3PRFjmE1NP6ikLC6IZxD6n
x8oWnvXk6wQFZEjVK+ecMhtBLSmI8KjIqoXmHdPsOKNpn9q6h1y0YLRTxQN9ZNSwTYElRKsJ6FHF
94Vi0nxu+oECes0DROAdtX3ynnVbJu+Ao79AAaXNpkqa0ZLD0/6DO7rXQthi/UPGDPfE1J2FkuBF
ivyqiBALrcsFwUQOKO7iDCqccbmxmHVbqLpjhxS2WOJTEjU3cq5isy252Z17I9D7hfFGufgsLlHD
dFBm3yeu2hmtMI7wHz57qH8Oy1A6VKzyKrxsHrveQT5ASXuFnO2xysk5ZDfpdrAHSZGCP5XQ1APy
45qF+xYGP3ipoWBuSYoq7XPcD/u4JkfqovQF4RnCS1TOUAR3U4CkSb0nPtDLXUQD4jPotXuetyZt
DlSku8PTHEjux/vNOAZoWW+Ijp2URw/hiuwxNTjddzf3bjXL8jiGHxU2S2n79b776+JrErMcjqYf
v9i9GDmpKFbo0zGcHzAmhatrXP9k9+fV7P5n9n/unk3gKbUUkYL4h0KV9mA5Gao1jnmmOI+gn+v4
JcFngbXn9TmUw5ElUYAR6gMMia15MIxI4/GfCGjmgLXkpH+mO7JHsf04M0C+uoOQIaau8EuZ4VoV
jwfQ6aShTEAZgIGEwjk80D/sIJKlms0UWoHbWJnXoKFsgz6TCKgqvhrfDZYw+yNVCM4nUxSiNiEX
qvcM/y2/KR2omFphJ67D24ZhZpBAbIzZDKnqnjuaWRvcQnjsnRc1pfSi2o3RQRMZrDrYbJo0Z5zU
cMWnuflhC0DKF5SYe3xd5jMsExEWhJywSx6Hoa9tq3Uv7k4/sjq/1uDQbgsfXJH4JU5hZlug6rXz
8+//yCoXUGxARZoy8CchkyHkjeT4gQsiYdG3hKN1ticRmrSh5g9Hfa+wS6qCYgtgAtW152SJDDg/
cMllA+Gj1oWMDD9zMT5K/s3lgsF8BvY8z+jxjCIYG8OohlPa0asUKa2TWLVwt/PglmLvHGAnLIaM
TCtI4DA1nrAXQ5eBGOyndzzQhj7yzSFjLewl/Mq4UlG2K0RAsIvqaYZTA6MoSER4Ts5yQSDkLySB
pnRhQLzWyOszHZQKE1quMjTp2VriPh6TN/B1QlQ1T1176OGZPKIsqmc9n43ypK6fFF2QTG02Sx76
xsyZLv/iD5XuLa0tBqdGjy638EoXRu82j1UosQ8MZkhoDR5bMcIa2pL9xsWeOPMZy4l6oUqHMMrA
77AaYCwNjUkFEnwsszWOiSYd1tt7TT9IlBS7P9WM0h2aN+uTPgncvhmgGVE/PNsKLILS/9mXFFbp
KnORkOrY1Bk0RWfRIH1PRIyQU/xzJb0jQZ2QQLcPDFvM734NAYw0K5aTAph9S+aSPZpqmB5XLkH3
rsgUBKDkoBVJ3jmLujx8Fpw/DhHaqCO+i8yjGIZM+NuORUYbi+8WUt4a7NkwLSCU6aw4huhk7IF+
tMgeIZuPAjC01cC5xoyy4qHTCzJPmkH32+PamDyj7PAG0nsFovLAgzb5t0cSncmLY6fF04M9W2t9
T637IHpw5JB4PAfESlTAlXJJwJ2fM88EuI7LRZHwAayO4cJ5BmUePxJ8mIi/o/pejyCGfykgUQnZ
83EsBQN9fFRF/GOfQYDIJW2WhAfZJIPCfbgvmD7CjicDBBpzbjK9oedBoLW9z+b06OWs5vkmnQyn
TfTBgcpgkobQ6ALZzFA5I95lfvq1xdGdT0UByix134lKLflZuUl2j8eowRe+0gI7Aw1BgwuvgE3u
hf7jDt+JeDJywuk7bBmorbR/DhQsRtvXGY4YQW4MIL9yTfQL5mOCyYFw2evPbgHWxf4YnOwRkMMK
fwSNFTy4kvkVDn9IGN4pXquO6GAY1nlkugJiDaaV1ZgKlFx45lWMr+s8W6GxgJcLniZD3R6QOHvR
f2Cz4vH+l1oY1zB6mPwyl4jeRLdqjjZnvD+/p4QZe2cWtHjxGpuBnhH1GfucSeh7BvnsZvA7LfF+
BP79xuj2w9WXKRNlV7YG+tfMLQZUjoQBnKIL3I4pc3yJP+mIOTElBZlHCMYW2rTkHaBkgoPzM3u8
RzxOUX+iYGJA3GJXSV42hnsEHYd3LBX67IijKfNKDxtByo0OdPrK3piTOY3XWsiWF9zsL5nx/XAc
XlJSnR0CA/DFfDuqy2vQI09vM5XMOnnFnjgVN0DGHg8/K4JhU6ho/IFdFf83KNTdFC7aO70UbHa9
1S1F1Wv2/GpLNULFoU6rbbGt/rLkrJ+DbHPmQpDoKVxC1+PZw707VcqgnN4Pytbq/QdbjGS0EIVT
BLmxO/Vhy2LCNB9ulPkV2+wsQYvMMG6KKfaPuwjOPFP3BPmiYJQ9ivl+1NtDXUbOQtt7zPzfieXP
OIdJEsqqMmnDG7Ag2BXjkoc6eYjfyBCYiuQ6ZcrcS5mZPOmrNldmLOybHjvb3wcuAFSI8Wr8poEh
p/wPAjVU6u3zqtMP4bXKZjeILssvrhDs/vmXr7Zg/pC4kKgoU/WPxOzxSgueu0dEHLyTwULtrV5c
yBvpyd3u+YNZPUKjVkcFuo2Dtr/MTy+LQhhF81EW9NuOUbtmPpht0MVKJ43l1HlfyifEGemNpo65
OCL8WYvzAXNqCO+dDUaKTCyV0ZJPR0GzUdbMdBYS9F2PqmwE/egRjGfVRvtr5vVfM71QSTWrPuVH
syg2j6iBM6bsm5USvuYNLJV3VMZ9KGrQl9jKFzKbWQa5G70Q8opnOHRU770YT68OUIFNXnzQpmKs
JmSDt7lGc3ydZn4O3Zr2K3fBg9yM4XAvRZrmMIS7Jg3wrZTUQW+XH2nubiUY3qSDeP31Px6jMc6U
r/7aCu6jGChd5/0/kBq4GW/3HQ2dr09FOAWUfAr9yoO5cOV/Ia6LmmnIWK2c87B1KyHVJXQ3W7UU
9D/G5OzNYgpG2YayUJCLNdAAgQTgctdDddSkI/MFYsFBZ2tYao7s52SK0Iv4V2UKQG/VzG8wIYjf
/mBNjR6hHrYIv2MjoqJgEKOuesz1AAbCKx0ygsrwHQ3cyzqbNjHx56lI3cTvNFXcPNJso6UlqqMx
NDQG4x4ekAOn4b+PVnQCTFcqFyemtMOFHhtVtoQP5Q7SfWDxZ9ymvWDWM5mcBF0KCiAKBky4PLwJ
0f6hWPHyzd0bos4ZL0rhaZm7WVwnzMDWg6eRC0+CtptAHIeWlHlgzJQ5/7Qv6YhORTlUQMlszUJ9
lKWjJEv789sarZycZNsLlOfs77eRjixeYHCZao9vXH8Xe4Z2sF4eQryI/gHyrFj2TBKY1ioA0lyj
jwUaTbl3xUntHzINmg0mje5nwp++G3V7XbL4f2uwAJh8pKh9webZN5AQNilsP2oCUZzQRlK40cPG
CjFxuIWM15owgdCzLWrwFTUS6PgLegAA9fbLFCzlqWIJq0Mkf7ooX2DvvQWll9m/Ai3WHy4vG3jA
j/hx1z80yKr4eouRJAk0sNqTspsAUbQDSM01Rdz+Ok+ZMDg9NoJVh+AbwnYHi5RUGuwwod1qk9GY
iB0DkOKT27Kkf6KW/nUJXVWhN85zE17qDxy50lm5o6iwBKi8RmycosPjfhAh0KSDVN5zoVCcYErL
W3mfdebJkicFt1m+rtOS43nFD8K5ZAZZpDSJ2JdNhslzDcGVYDI0V8/FAClra1N5GSSNWH/AK4a8
GQbNskXDIiLy7u5tKXGIooKeQ6NEXTiO0KXoHVnjd3ccU5Rls9uyci54TIKW6kQibgZJsXsj8K5C
zfnZzXmSL2tDs3BZ4LB9xLrGDv6MOFfF2UoW4erB0X5m9vZYYEgCl00CjH3v+KbZjRoTMXT0hm31
MjRMSJ4MyDpPdEdvKN5C8Kx41R682Hoz1aMDg5A39hBGwbQsUvYB9n9RGc/7aww+xjOmUmuNrX7L
SOGyY3/5MRwQLAfomLo6v+MRhVXC4Xd6LEkFsAbHEqiGDYvnfzuej9IOl4U5Bguy93Wl+QPiDdYp
59MoUHWgxIjB9erByI8hv1hJMDhWQ4J1raurPQ0M9G74brP7PfXmJK/5O1F5dx9+43jbrpX4DvQr
0M4chXftMyuAxcDE94fKQA60xjgvL8nHBtU4MZFuyTwQ+ve+obHzfJY3lz0YS6z7lJWVJd0K2rU/
9JvNeflev4V45xnek0syngv2PKJHu/bzRPYbhtM3U1CRBilyS0Ob5buL366H8Y9Rw8fv0T1JXOVx
PAjUeeONIQnTyMRK3IJyUzLq3HB0+meswG5m7p1dKaxWg7CLcAKGgYEzxfrpV8uH2SNEDyZNoN2M
4WeCcgJZxdjN7Vo/xwy2GJ6PNyzfw8C47Ks1HtTZtrdF7oAACRrTDN8coR/Io996RFWOzDJBWpS+
D1rQIq8epT+0JpAKwAoGix95fnTUGwF85eY/YALk5MLYrTRK/xv3Y202TmFQENjQWwl8JY8laGrV
Kl8VITO9gGJtq4QjTpIpiAGlNGK9h1CBCp1yOW1P4zl+QV1ygeDJKgyZAK6+0fPUnUg/ZgriMcu7
JPwL4BAtATp3dFfgLlAAhtglIHgYpagnzjs2yjK876st0qPLkaONCkL5axejFcoD5lNNAlq7ZVbV
xGxELHMYYcRqC5VlDnBJX+yND9850+JiLckIax6ojA9FnwD06ohbCWqV3DXWd2bjaAPelAOILxa8
d1BUdAYLRoQQmYnwq6FTyiToIYJYsSEyQETrwAaLlAIl17EIjoaOyJUNnCpvxpXJa/2LE+WPHXTS
x6uBMgfnD7TnGPAch2k9RoXO4Ox9ovOvsKdBpk2gOjKsbMUxq6REjD2PZMIh0m6AXe/H65HvqaPR
HgsNqj5PPRKAqq5HkMIi6VQklw3Rm7nJGOdDj9akzFWwThHE/pxc44aja46kgEUls8eCrNZI+8Eu
kR4e28XzODwhkMvONqBrzowZdIO8EmhMwBOlTmPH/5dIJD/6cz2Go866vK8Z+fHphpCIzqYMunLB
f459VZl8XEBrv+P5QM3wm/Q4rbYosBN5/94SF4N+iWkMMZCcHVxI4ZBEIyFY6b2kovnooS3FcUGU
9ncYWPIeOJeNnN2d5cuxTR89mt7BsC8HmloEyrvyKD5PyLQIqVIbvw6/zVcw6Of16gulL0vecR01
wfsPiB46UcRZUa+4Xyiy96OkpnzgNWWf0Ta9ejenNF536x/7LG90FGCGA9CpzH+HPiO9S1gsssGE
R/gLrRb5J5YybHqcdQuUUjwB1MC9PYaJq+9MTcoFw7fFYI38lcHUmx70uv/O8kaEr+yZUX9Vo0hF
hYOnA5NtiaIB73hqZyq6MxXd+2HB/YH57F53jCSjR6zx8qhLrzp8PZqwX8BA5J3kDEbnd5FMp6Rc
C2V5OcDUVSmX1X3FxKdikpyON4jcaGOQ0/4bk2eQIYhdfMckuAb41DDfK7YX2nmsWKBgMYaD3z6I
f6fn8ZEwQLjtMOzI5nALN2So+p+1gtlN+OsmeJrAzmPQ9hIqkAI1KH0Fyj1U+tQQ22b/XuX7YaKs
+okS96iBEoUqccPTklPVUHnwz4rj8BeeF9eIPWWtrjKiQ7I9syQyWoZYXjSJuCZfscq1PfNyqpNc
0wUbEaMuxs53g82Hnuu7bI+apIuMPkYeaEO5PNBWDHa4cs+exCNJ8YBBAEXBQK9Ucb/yr/79u/Oh
QASQVmOWq7JRgM81SHH0CyQdKJRQBFZyf1L+k5uipuLjDn4TVvkDF8t//5SpFL6XDKjltXYYwL/Y
qvC6M5/vkWL2DGWDy8EFXel1zjvuErAouH753ztuVV1bNyRdcyyjJsPbEjurFfzmsJkN92XyXt+C
4VJZovR1BvPrsp1eFpqlBG+a2fuenzgoswFed0PQdKZ2ejaXZ+8Tb6H1B5t/Sk5fTu7OCLcE3GBW
Ldw6hYMa+ukYihqRfIshT1kxuYJUVVsQdk9lwIH+o2U/5KwBeUGBcJCRF6IRxHFwgaIWLlNzeuwa
WgZYQ0y6Udnr35XEPkimiTuMn/BKwLYedrYbR9igIHEYzWu6Cti5rO/g7HZwgkuJGJ3JD1OVz0rA
mvGZIZX7PnTIR9SEK1aucGLJYlZZFcnLvtvulUgOR2O9W8kB5wT0LLaMQDoU8wcq2uuqJFzn8MGX
OqZORdW2rWbvGSNqKqsOnASN/Om+RIt3DhWM9Sh3qjVLcRRSNn6jbj/0v1QGVO+06Q1m4G4fhRQp
OTn0cYpyhOh0Q3NsxB5sSuym27bTIaSAhZwnvF15ywHGteSKfqPfvI/9EvxWKfgcPmyomG9tKoyg
j9WQLbmlmT/AYn3hk5aL+ufaoMzuw8xYM9rnexH8HC8bljJqGbY9hzrxSubu5M73iRiTkvz22x/r
HKE+H2ErHXpJb8V2CpsSYu6G7VLjP1ywhdvW0bA1xH4JEsLo3pe22oGRDJAdevs8hU/JHAaAZTaC
uabmxgsvfwiUfMikxqNA3n8JVPxnSYQ/yfyG+Idheq6PbjoEIRZbf3l/TF44YeLTAScDdVVjvnYd
RNPWOkdjr0kaYK7+RCUKyiUI2EZ8g+bOQZhqPSb9E1qq4G483TMPI8sBqkkTyoXVusym3yYkYRA1
juEVp4CGg0SPL3e4H43mmCxzUFuMwhKNaxm2tfNcjCyMpUyhGn2ddQVOEkm+7hPSByopSjKMDocz
7OUZ696cdkHEhArmQIsMYTLCJIkVIiywmKYcJKYDkC5c0dJXBDthNGrCQ7PphJj93Rgh3QImZ7ZE
zKBCGYREhHxR6pSjYJDWq/MM7g2P1o7shztDs7ExMDTzBoVT8OdLVc/Ic/1XANCP8GpDF3eR8MIo
CswTDwLUEEgOmaVAtgH3EjRxhpKWEneMWzWLc35kAc3KEMzZiJ//83hwJq1WMj5pOrN+Tlg2x5sg
+c7YRT+ODDR/NQRl8OmwJxqfqOOiWrLVWb3ZF9TsbvTxxVJnbwaGHns28F3PeWj6x1EAp0DXeMJg
o3Dimq+0BWQdQnN4EVxzM2/mGOYAGhm2tu3zgY3RkMuINbe+7RvLi8UeLbMDURTqcMDA+i4iiAkL
v14Castyu/HNSOoRYFIlQTk0WCQOZm0LqDJLdGG2tvqlAuR9W2/rdF0MYFFAsJvgTepJawXXCV6s
ZuI09oRlFcBTN33B8wBJjr88RbAujDPqXuK/mCjpsi2QCpwJvAK+M1IC3uCLGIT7QoTnQOomI6Ij
eblYDMWXeUowDdS7pba8oTnIjZrp4xvaFGzRmikrIo77rtYmsC6/GHIwfTa13XMifhYNj0nuEX2u
w55oKu5g3sblYNIXmg3sxKDM4NzLt/FrbdYAt1K20iPjj5AYNPiEFpWxMz8bPzT8BbqKf9DeE+rF
enmZn3kBwmxJzcLyaaPhZJvpLwPtQH8NB3QpQjh72F32zKs33L/hqC/x9YHCBsgeVEGNax5GlgA9
A67J1yAajeQoafr/GSUSbv64kNDm0LBlBNaQzQRo8TC+VxOoECqaYNJPBqbqKiGKw9baXQz8FefE
O89bC6qL2aMfJNN44JXYvV+hSHN0mwdKJgsFymrnY8NMUcMUCH2uLvghEzWKRozH8SbBKOqPfglj
IfEkdIxFGqISAPgBHntYh8gr8QC0OpqAekYg95xtWMjvPyzdY6ULbbK+Grk/9gyA9AdLnrTsm9cx
a6K4bBhofCcv6ksKHyoLSeCWBU8hRw6kOaZ2YCsNO8aZCZVs3HCfu5LBBytwcgTBco7CMaIz8dMo
ZROFE3skd8cAMkibOWNanFRQL7o3WBqgyD+ySMkmxyEoGODo/0nwmjDR3BqXHjolYVo4ngy53gZ3
KDNJQtYhDzH5FsovIGcMbf4oX/hNKrNyu3NLYmlFJHIeMFQw2evgB+Qmuz8D1IlqXjVjOB1AiJnC
vG3cFqe3EvZOdBYoydl62dVLzxFAP2moML9D9k2e1wUQGzQc3TeUFOzAMWrlLZKCTZc1H5xx1Fud
TWB+c8VRCzWagRszWs3GHsKvX/oZTyDrGUBI7NCf89gtiQaet2Qi8BAeGatZ9C3cvek4ksjMqpk/
ccSNnNbIl3hUcccpcCzFpJmCAs65lnxUGztDyaAUA5PvgMA6QzU2ojulDjEwm/N4JPnnh3/Gy5QJ
8dPzqE/+C2y+/gwXGBP0OuFo6pgU3aMPHBb2DR79gdGgYLr8JvAI82N1/CT5QcKhEQ8ys2+dCx1j
h5yw0vRLQUvZyMEO7xXS2l9F48O/j2C+QwuasvghfuQHHDqKZe8e0m12JsyBJRTVNr4sHwbTYhQk
Aar6YpsxqIfQNUeLs+stc55a6JTHHkxpcJx/DwzFts7eNEUmwONXmrL+M+7e+ulsB42+nb5tDYtE
dU8G/Ict9DvFluCNWsDtT7YYtJoYgHpnIE0VLjQz/ljyUVWQpcO0BT2gUMXcV0+zhxgLON8VAogP
GzIH4m83rrjd2Z/kt9AxCFxPFJhJPC6RbH3hxWFLk9yN079tWmW2LQJ/muX5mIM4P4xyOVD0nL0E
Y09zSGqYxI6CSqAxhlYGw6QXV/7LLzYjuzObeWPIcRuriSBOI3nafoi2odr7sZ5vGC0Jb6RX8Pjq
LMyHCGTpzPfpaw7Yun9z4NV/K1EMXF4skZsvgltbrMV3BMpBFoSngeOjcuLsqPF/uVpiN+kZqi95
0N/GKNiNC7saJ8yXVXlEBZBwLGZG8cdBjsKKJYgLFuGOwEl4P0NoRBBZOvwmVxE7D+tlkjMlvgh2
uN35JUGVdkVtPbLLSQwLhTEVsj2cX1pJZ72Oar1iWDMyZbhwBewjYDmedJog9sUBgpeX0bo1snVo
yCiL3pMXwCYQpAf4ilfFxaB60wchrZlGmjW7FUgylBAMRYzXSZv3PaC0aeOcYwl3GdVYiRuNl8MQ
kIhdD4TKbBzJhBG9P5uCT4meihV80V/mjqoK01Lho/mzNcAeWhp+N9UfswwsNZ8+kBz8GnWyE9Ls
FwFeqUZuJo11a/z9pne7wKhgsuF8i2EAEVsLJso6hE61yQjoNprJKtVE5yGAUi7b6hz0w9qCEJl8
zdXk6n3ip37IHHZ8wncephgm41OE08IE2EUMlw+gtnDYr5A2COfDL6udKfpKgk50tw/gqB9+il7C
UFZlMDIeJsXzmPxEKqHM7ff1ssVe++WUwTM4m5w0XL5+gBTPfzs3q94O99+JX0zhhfMptU1hvR+T
Oi7j776q9dcKzZagAYIjx7gmLHtWn2angQZOBYkxQFLadLOgOw/Kpv/rBsmlcDOeFnUQGUbsk5PM
ZSS7KVbVtDeDs+2JDWgMAIBbX47BaTsJGekHYxCk++FKIkF5fKIa5LbBXUGMQf1P3cqNND8WZGMD
/Kmu9Xr1Lszb0CTpbHY3l6cxtN9qeYD7GAmT99XugrVcLUwUhadX8SdGfmhPepPjgxOmNZckrTlw
9hFss7kiYgdjRj0ETRnJAz7xzLs565gNSIwPEGdzI0qM3dX/V7X/meCmiAqMi4l9DU7w9M4EzDOp
XeMkicq3MG6zwooYPHrhNx4DaMKDBxcT1hqtDSZvjXUx6dGjUTSE/8DboP2EPUKFtGuoXoWNaElZ
eAKDXr+czIAZETzm2FhYESpMwGr9/IfQHcji+VcGPIa1xEMyhDFBrBB2/6zG4ygahwNzsAW7tv4e
s7s9Nn+hRnk14sehSNGiPwmKSM8GLehp00aiUNSwuhqFCCIHHxNAinarD/WJTREM5WKQfzIZ2hhS
Gky7NwMT5iT/2xzG58kBsYYXSbrmnu2f92VlQm7SK4NpJjYhLLDXVNpVjiADg6HpXE0SMiGPAT6M
+J0czHm8U42LK54lpvI0KIp5gY5QuDERPqfKBLYBeOzYN4C16NPgQVH/5lGnn0YOwIXFe+xi2veB
wuY27/w7WwfG62QDQXXWw0urY0D2GPIwfYnUwcgCtGgqDNlaCr/xhJMbCgedsqgHccpjOXYz1vu/
om6MamVgnHHMG1icmlWkorRtpgVH1NdYDjnja+gWzPLQ9gCq3gh8UOjfhh7pVgmdkOqjyp+83cwb
UqSwh8HDQptSs78t2a3BHGH3mhB4qCeOd4g3iCtGd2p20LUzvYSCpK42SY/koDj1jRvWojoDR9YC
O3THD+37Ux5GL4v3konkI5b1ysoR3FL7mtbXAer1n6cPkV5MZiSaFdIT6MwgGKLmXqn73NTCGkqH
5K5lU9Ls0llywl0nA4QEe8zqDeoqXf6rMOJrwyGV4tn6d6ID80xulhAaMWNCiLTmBDgbS3S5DJep
Dj787RGzvWMZBO0Io2uoizeXa80Ng39mrJmBGsQveZn5m6s2RSG3lWLbxPilmUv7DKmYOrn/NZSH
WI7UwTnV2smMsA6oPJN7qOofm4l6ddXxcwFi1Dwm0x5uvdaPZ++qlzrR1NaFEhRpENQxkG6RsAjP
nhTNnKnuw6iXIhNvTGMmJtdfGtqKhhdfrslTh/oKsW0NjLxgxszzti+sGeqTvgUWYg2si9P4sike
hcylOdBzClsQrNLqI2qU4ca/3GuC1MldqkSuM1KEZTspHRxx5pkoO6j3bt5RXFzFarB7/S4e1tlk
Qc8GXDtYXpOx+ceEBProotYlXV68na/T/pUOeQBCKoRjts5WivaI52v/c+iGeZLvmCu+U9G2oQRw
B6DVY47BGSuecHFRgtfCjMBp7buOd7VZcLjDYuOmyg5sH7gKwQOUcI/nzIwea49bOmuPqzKFofcy
9tbzP5LuazmRLAgC6BcRgTevNE4gEN69EEJ4793X7+nZiImdHc2uQM29ZbIyswjPxzuLEbgJ8hWD
gqqHV6Di8zQyW33lOjM6YZqJ0DvP6LKyG4v4WbL2u1dHzJ0bDihKTtXeIMyII2OhCij5kSkm28Yl
Hb2kfSDixK7FLdssKNajf2XufSx0GvrC8pb6Nmen2yOgv7J4nHGf9NqLBAMRSelYTiUJkldW3p3Y
cdyxts564EPoqa02t46sncvPsI+whBB9X67F7Q9ZDs/D/30kjeFZkw/JdUzil6WhRYatQwGdbH2q
HOnbXvkYGsBcS9dOkPiqXuhs/fYhnEh+qck32/LqWfkoQnr32mm+qycYUD8lIWjH3ADljeKohkJf
OgQymvCXmr1+Jk5j/Rh0nQfGbtoxuq7KJBPEG+k6SR9CVTaslYNnb6/bCQx1tK1sNlAFmF1KYeYo
Fl1mWk/8S+bJLaDxe6rMYVVsIHqvke38QB69mdCSdFNW94HLUq7OKNbcDcOlGn8bdZ7HgbPeC6uZ
A+LWqqfLLh1VO3WQHGMv2WCEA/8000ug3oJwuVHiWkxC7djjmTdy2NttMXyXc3RphUkNbpI3xpkc
KqnRBQUj2T6qlSMMn0iw8q9ppO0khhshjsUPITjWeetJo25vyKOQtKqB0HqakO5fhVXAQOjF4H/Z
UvwjsQOWJg1jAv+7hs7ehsKndA3/vvj6Ehn2vVxjT7LGn3lTOOaT9fBSPaJ5O+int8LDM+ydCsMw
jFM/1RJJ14Digmb2Xj5XxdASF0WGGob3KpUstV5Y6d4IRLbFHej9ls/s891PiXavSgznzP1MugzC
8turOHcpTD7uxqeUK23Hm22QFZr5x45yxanosgiXbQxd8cakYC2wABApZbp8mIY+bGzajEhxr5/n
yyow5UcvXsL7fOYXrsevdlewsV0AQFbctoTHXHuMD89uy3fxgZxrsc6tgLEzaRpKXNj+vhwXOcil
jMzi7Xc5YjxN9eKJrovnIAHkGG34MIja9m/4aHyo2vgJub4dwPlt8YqYJgl4NNfyKtg2prZElNNN
rvoa5h8AeLjBhM76GXxGVocAA7h58US9FVhxFM91/wXolMN/tCyKKuhV+rHBYxrnHpRUAQTqHJ8Q
LFp10NgVNz1bNr/2CwgH5g/Qhlbac7IFtP0imu3m8pMe2yWPxZJl1BQ3YCrkt86q6rAozpX2VR7c
P7HKtjyNlfBAxp/Sw5LdSOXlKIUo51vY3f7etWwhbQxkJwTv+3Ff3SEIb76vIv0Adp2mvGFZPBlv
G5PWjv4ABAoMocBk8wrHpI271gSapAH3pL2dFLAzTNyb1IV9rym86rgbqS7ZcX5ZnYZnDeKBQg1A
tRMx9JtKh0oYWbJynULcU19QKClRdbadTn6ZtBZzpezCGsbnL8ICkoLZde3JOvbCa+qpcDQeS9vG
4/i+ShZ0sDwNCDirn47BnVYveoFCMG4xtAtsTK6C2oLtmIVb8Khp1cNauuvb2SPS4VCPrMh+JE8b
rzewvSeMpRo6y5IBsWLOzctkoAh3C8j1KQGQLEw1KXTXtwU0fEwwDdXQ1hDNastS7UBc/Cj0e2sy
Z7uJrYBLN47F6wLX+QclKnizf5ldWOvmw++fvRcSDoKM0npuQw1/QwjCnnxX1P/chYITwFhlj5hz
K2hYmPreeweJHF98WeGTFXLnQdA/jzEytN0ng9zXNg70t+lHfs/V0KGsT4gEl06igJYVjwW7scnq
INLkwluZBF5GGmD7x1rJjPY5xVGCK0c4DOrjgmR5eg7W4wvl8eDgu4T84/Ezr9k1SjqbKUOMfBw7
+0V64Y39AJl6N82goRuQlgvRkqQBxULxdCh9arvC4StR+Qh3YUCAcH7VWMA6SrCxIkJKPjsnthuu
K8neqXMu44sU1JsDcxGf960c5p5VNeuBzrShJChrdmBn3FAuG66ghQVhtaVA87TtbdrhKMqBlL6i
q2FvMy1lFlLfn9q2xzGrTDOeyc9HPqpTHvPrpOTbdZbVZWtf/4gN/c+I53+wCDsraQy4I65Huozg
y1bN1GUX2DUs5GM96atEbjZVpAfLalRNZm+uW26qiKa6KZyBsqtOrhFvmrQXY5VD4aKOHGYDOI33
vGxANnqtXPM48Aq7sm3F6XTAYgf2qg3sqb3Hb5E2jDtAi0SCGj48S4nKvsiHsvAZWccZ2i8Z7869
zUlj5iKoCOvka5phNFMmByWht7Gu5kp4J9Vt9fPFCkr7YB6d83lgC9RuonxHFdCKzsWwlvn/qiNm
u1UfpS+kwS3DskYsOxTO9Vw721yPH4Nj9VpfOZ7+u/ISCLG1iSBSfI8iRYOesgPKAcJSc1XstThG
e/cjHBU/56I7eQ0oRIceoVp+D/8uHMsxlVOOz8J4C6yVGLKio0xaShfPg4zrGAZGf7XqsDXb1Pxb
bID1FWP8YgP5un345vRg7gVlrITAWjLIQMUzFRBayTlMBS7+vUZAGgzdDua8P8c65Fpyvjos0keJ
Jw29HPXb4FDytHMWwUTdl1PvRB3aX+VKeG+r0mF6DKaf0nrx7wTUvP7VKadPk4+4ZcH9C9uxJ/gA
xvCqVL2ON4VDoX+trbXkITxofGnNAPct18GDM8YcpE/5g3BamKIwVFXOhbPut265H/MzKWoXcCqi
gqM9a61EjeBZZB154PMn8qrcl7Qy61ggHybykRL4Hg/9TmOwr0NN7poEt0AVT1QRKHrtnPI57n5s
GP1Mp3wpv1UwYvPEvGZXGr/RPUPB2LV8E+TLHnpeZYtWxlBmTrWqaQ+TVio/ZrPktqDbJKv9U1iO
WvlCAsxzpAoi5CbH9Cofq+znmemxt0wH+zKVwKUUVdVtq4np1XJX8sLjTxQ1dQWydS6+bJzphqYP
4XQGVofseMKhupR23zcFShgXj51cIfS2yZFepYT1de3yk1K3qYOS+ShmTGEqsSS1gyU/G428enKi
bByvhvGgdjmb5cWMtZ74b/BQEzvuH/lxLB9plPoPbRRauQcULYft1ROFPxTidw5/EdOoTd105yvr
8/5ZjyMaK3MstWUBEJP0bcPC5l6MFifloY1gIYv+bV2W8glRF0elFnYmQw6tvih6iHl2CcQKCrCO
j6rCV8wuTlyFKLxWaRutoTFgiAg1sfwBKqgeSYUgySH/Yz/JxWBIeuT2TSaGkqd6mMXrFuYBI30S
dyKdQ+8C3Zzib/6bPww+hdmk8Vb4NydET4iib52cEAuCrt2nWY3uN2RgU44aA4UT8gzMSNgupb73
1V0n0ggPNClWhY3YUl3ztSz0QiSr86xsvNwznFVnvsywejDfri0ZgRxNULU3LPTNfV493iT5i893
9vCxb3+ybUWYuJU0I5TVfEhPGxLCkZX7qcKFOugcKFAP4e9923nMxG7z9/RpI43tDOeiqlT12UxV
7nN0pVeV506mi8lQWABbtVv6kBQrtluB6XNmkq855Ypjdn5KLFxJ7+oU+kp8Emxp0enDXj+hM4UK
2820wnN7t30XDWKB1C1/UkjGAy6G7vz2FYxnk/Z9Urhp3lFoiynnLcYAX8STHqfHKWxNJGOUkKTD
emG1FA80K+I5xN/b+fLmzKvVAw8jBZ1+opJhOZ9i9rRmMH2s8mhMDSJcK+rJeCkxSE3DoFfZ/CT4
fSRKas7muSZtNz9YVy0Z/thZDt0WE4JSDI2Dhq62KkNZtF7pXGH3+Mo09wokn8G1PF07TIdCDGH+
gPa5/+fq0EPFhaqKmZZ1FRgIJ7nbUrKCGiyTbWasbA9rukSNzXlnXcV82/dwEMJUbURybC8rHmDB
ZB5cXoXvhpugxgsn08/XdmSOxRAZiPrUwmO/Cyl1xzP/M+jb3t4hpaTnvyvcBjx4ZU/Yn6QQ2L/n
gVrAoWBCp1jljz353FsN86/zVMiJDZiJbOESwIG3Oa5FVT8U7sV19Z9TRdjAfEABZ42SOLus7uu+
styUxw+RXimNMGuU20i1V5IM0+AflEDtSjT04N2Y1BIvPYNbtnSrvJvp2R2NqBD+3FbJwaknlK6j
bIIyZ99b9ygMTeQqqbZCwwyZUVT4lk7MYD7Z/KWz+ZEyLerjPP5SErAWynP2jEo7ZkwF+EfjHIxd
ivJj+CzGiywPNSUvsf2c35dPtd1ATVg9qt9fX+95hhNH9cEJVmIyRwzlzOvFQceotZvHwxl1/ULb
+zyHj/Urp426HMKuMDY91vc90LYW/mc79vJvGNmnnO2nTJ/ZjMTi4YyxKkTf+0YelcccxuWzfxAy
KQHK6dGqhKaVjzZuhbECg3XTOsjA35etjZjoTKMguFQJcLQPmGZIL7Qv+0fWyGBZT45UIsV745wO
7af2lots/MbepEByUeCMcWc3qtgOyZn580cK9wmb/fOrsNbe3AbEWVLenNNN1chXuuupAHmsDbP6
Mgk8SBBWLFtXtzWsB69HEJnKakXzN9gaptZi3Zuhabh4MWzSIYuInJH2Wso5FuNtcenr9ROXAkx+
/1RSUVNQYjbb5OjqyCI2kgabKbVV0pld1d9tJY6cXd2IWpPyo7MpZU0lTrW9ZLJusKuDVkpD4CMU
jTzbIK8zaYdI2YdnjkzCo0o5XrrJfdUPs4gH7e+Nf9mzGCucStBlFVDaVq7wVaEjGJZ++nKkLeF5
qqtPmFXOc9ZRzY3px+KYzj/wPjGyZaJPcDaWZZnIq7dlVWeI/CWr199z+108olhP+Gnt1YfkN/e+
0XiSRo5xkFT4CaKLcOEbNcy2krN28FVbsmExJW69OsxU1SxOVmdfjP6G5e3SYOHrOsoW9kjSg1g3
kirex65DKMrezRLGYPqqA1J4maXNZvOzI8U7F67EGK9i3DjdwBqIkyxFepd3sD8ERzE8GlJusQjf
P6tr43nKH/XevBYE3Gfw3nCZ+TpyArd9zge4KiWS5Y8V2Ag5lmjYdvkaHpWEyfL5Vths64ljMRsP
sLVSrcQqQKTbTvJJU01dvWNWyCDTr+wLDNL2/zrP5WeJZ+DDQjUPJlPk372LBelXdQt4q57L+3q6
8Go/SEY1V0X0zbuEvFfJoPmkyhb82Yn3Tv4sI8GRJ5ZFjiHDlcVHfv8FcWehT+O4a631/E8DPSo3
hNzSyX4bqlwDz3dt9TBo8oqdBhePfxOaEaWphRyZ5ql8MUSbdGV6k5wNY7+Q8UqYaHFqftewI+0r
otKpvsJJxIqlIM6MhXhJ9uulO9u3d37dZMeDgQQARnunUMV6rKaKBz36Pp8YJ1qhlHzNXjFb4ZCe
Ctjg0jimLOpjM/aVWiSKZxcNINpddmMLso9Ua2kwwnb4WrKSayIc4ChxPlOvEjauKkSTlVf/UVx+
hTPJzBfOZjysCqKV7TBNdxpykXY24ChgzPzNOIENCeBEaFNlDlhIWUJ9IY004Mgjb4KHsIUI2Q00
7GGjev4Y7lyxTBjnN7csZtjUcNRpoqqhE1ks5RMFsJzrcdn8Ns+WYpY+u1lAGtM9RNjDteRxhf7v
6FmNd+laytXfw3XTFz8EyH12WkVvgp8Pqmkhpb7PFZGjq9mfXSP781pkPl/P+DcO6epTecG2mYyD
UsvJr+QoTrEyyCYNNTirFxzTypL7wJ+G0e3YBqn6xQEv2VLVigii5+Fh8MDaszdoujTImD1a8VJI
qXF/6aqjhbMRmA3xM2+aLyP/hbNOtuEw37ffy1vRr3yCBtb+yXf+Abr4R/M+kjXGQi/EaKZyP9fP
u9IzEbyOzcTdfpVgmamsP80P1yfChUymdMSv+nkhWP1kC5ufW+U+OgxQPWv60l08eG7ZGE8Kh+my
p4tIy4lHYzShc5YuRBCVV6Uou8+pxhdDjo/PGdO/eKO9W+eCRGEuMn29m9fSZnF/lSKJ8nv0RNod
SOnL+UVH+FAqSFBEojpma1t76e5KSzSpsgWB6a+LnhtVBI+kr7CU8PP0jvOdmgxNhIvbKV1dJtl3
FdKRMNupuIB+5zLSdXuyuKn0h7IyZX3Em9r8qAReNQBaLWzIlBBmoSPJP9U2991N5fXcJjggASBJ
fArw0OO7esqVElPPwBS0k20irURHBzBzJ/Up+Hr9gKU8PwIx3j3fr5SlVQoS7UjxYwbyhmy8vjLT
WDaf+jYUe3+Kq9m/cdt1bcubgkGFNCks597+S5o+v/LnfwjAtRzrsoazcvc3w0WX95AUoTd/eSSH
zqfiRBbjPykCIjTPEicDOwuuOE6LXC/lBxEGDtyPUj2WWCVu5l9d95IK5TFbVhKiQhWx9Z6iznjs
Ssv2u29DL+fJExJJsp76WvVUy2p4Riy2C6lqG1dA5Qk6DYrK1ldf7wVLQJlTVqsn2LiiDY3B49ri
cCXiUz2MGmhIjdMX8iSdlt33pPW0xjjsqNil8L1irlU+Tu9GMUxOmH0sFXYGtGGPB2sd5QRMBOEA
xwad8lYnzB08p/gTatzOq4RBQhSU8funlOpc4Lpm+PWZGjsNcCvGG4fAQl5BtZeEh4XtbCM3izZC
hIh1vyIFqjN/95z8X8NHqY6XcFsqV79AIxqIW7sSyW20+kawhih3QQKhpVM5XCEKGy2eSld7yrfl
+TFIfV/LH8qwdTlUnGW7t9oSDiNwydnVWMUpsNDwTMS4LrIUsbw3ujDrSP7Lue/FM+uUbPvJarqc
Htv+AMFazsUGTg6n4pmNgJDKty+FZWrzbLJ0NBAxOJVoS1k4Z5PvbGvPoaAWb6ZTQOJP7aQDnAFB
aTsx1M1eex/C80nhMlCvgEugMzo8Y5rGlWY4Vnr3wxLkuA7COh2KcKSyA3ki8tRRi4Jjw6btxHdc
zzvQVz3XwZtFgDx6r6LUxf40FqXQkpP/ZGnzc6mdFM617CjexF4lscOJWaTz7ekLq7c7voxOoyuV
SvlVYlsCvnxbG8zFblK+dT3m77PJRPqdF4LQ9gPk3mc1fCb3RqIUxyy7FF76307WGP5QsqwbOXr+
tp8MAbqp/TA2+ULcBklUnliFFucZ/tPe20lZerQQ6wq5bjiYRdyjc8VaMojZVo5Vosnv5e+k7psn
VV17DYU5+z9bVOvOIzxhDWTJ/TqT32Wq+kF9ehSTOksG7NeKvsyqTq/3nMJkw6H+Kx8nd0yGW49M
6JAtU6NTCCwchvGyCjdxLUbARiifp5Gp92ZIBMtbS4eDVrhlIZGrXb4s61oYQ2ZitqpH4apIScMU
OhLiJEM7l52iOpfPWTkaYWduYQQLaJvo7fcOJkY6mwIvRK3uofxon6JBvKZv3JQ/wg2JSMQmPAXM
Bu3TLsjyLtwfbaKdm8eKUEJbIrEk3mUAGgIZ9EUVE6IdS/u6nrW7/0aFphrL5JeoeqFK0/OKKpJ1
9zlsbIBCiL5Zv/yZRSpRPXT1It3GMRHuLlPWZiywWTPrUH0ZDIBA7pn8J9Q8IN4WlubdEMLA+iBK
vmj19WcCXY10wP25ZSEE0xAoCHcckm17zaPXJEDWWMLHXpcCmudkgfGZMRqflBPf0flG+ft9MkqM
Fp+NaMjqMlX8CMo6tJyxVyrU3C5tlKum6xaWglmTuofMYNKHudlvvoJ5iNskkovob/Y3mQuSn+DN
T8fzV67QiYCi8eVJKnjUYqPocUYMeMNVocfWZLRvba6tSWJ04gIbHU/i1VxqlvFG3Wgavh27Od9A
/8P4y/u/+ZvL1+ZScPiOvm43dy6/UpnxLI7lncVcLJ9jOmty83ultk7X03burq2kAEZo4HOF26YA
UdLM79jQ9M6jh/Vtn3D5bUKpZkgIJAk3AbLcnaZ+/NyJP09WQ9DmjvwF3Y63n4tDc9K/NrAZ76az
54BGyusvLcSaAPpg46P4VNfUMxalu9iHak3vMjr2SQKUHkP/8Zb/pFZo6u/jCDOzGHLB39m2C1w3
PkgEb+9QfZWFo1PEXfLGUu6tM2zmCjlAVU6PKTNuoxhWXxPeYnCc0BaZ5A1F1skhOPfuv2b160VK
oO2+k6GM7XIN0MuO8yXCyzrP+8yjle3eFE5oPrOYdmL6bB0XEXLMIShirQJxS+u+bXxx94exxQnh
v0DkQQGROW2E1jMbdl/az909H5kmvHp5337vC4wCZ4m/z19icPux0EyUHl9/FUznsQdCyfqLp/DN
YtZGPnYCBh2RIYo4y7emtjxTk12spvSsz63oKPfJH6abH48n0rnXN51Nd9PR6FFe+clM25rATrS5
24D78e+NbYN5L46SSK92ydTu7dvgjL/bi/de3dB4I9571sHl65b/7zbNtf2wyflqpudmfd0L+8nQ
m/quXKOaptchrjd1b744J56au+6j+xlgxB1SP5dOsue1EtMQiDGnqwtTl+l1hFz3w1UBGNy/t1ZW
MYV8lts0Nli3+UB8PzqpqZe49pL93PCwD5NdOMh1lklC+/FxLPQL6Oem7/rOWiiVkMEj/v26cfpZ
Df5/TyA0KIgnsJ9fxBlI5fQeyb9H10j+aQ6o3IOUQ1BUGeEQBXqT5FHy+bZF4Q6C9ttppo+F83Vj
TPZmWeam/Yg1junRc/yCxEZ/H7g0gPWJTx+/x36Eogc29wZ06FPyPqSgcSQTktJWNPRsh3uJQ/7T
jf/eZk87DdL9SzPJ7gfi078NMr20WG1MJ0cZELm85pLEYW1dbK6X7EY7SbprwrLTOcj+bbQboUJI
ck9c8vqpZXetsVLu8y6yWKROEFdY11UCoS/nn7rLOOJjUxXDL7ah/gl/wHpLhMz2hIj2Dz6Js8Lq
+lA2f7dOnC/AfD8+vvK2yDzDcsfFScF+ADbT4/iWzSdkdxQfAGwyxNON04/zCEB67quO6HVuQ8R7
HO2lf7dL3XYh+WtHEjblspg344tAQjwYayVIpvB2HvG8FC+uMU1Mmv6EcsLafh34FfP/mjcb9WLL
abjMGg/FC5IneHFZkFvXhOo0RUbJi90zj5ZhPrHV/Gpun8HhVYpj2UuGV4tN4OHnlqqdjGmpw8vH
6bQy+UjfbQGOhAN4FM5PKGJNiEWLnJHbwFct5Zk/flLfz3nqFj6QtT6Z6+4cCz3qO0x3g5WYc1JP
3aZiyKr/HD6bu+l6jg8x6b4tL6511UaVM8Z4PjX9dDcxS7heetv5fRlEBq7Au/eyiPn3LZcUlxX7
BjtrB3O607o319AeCIoH++xdQpx3PxYpIKrkiGoAfZe7mB5BfB147/DdmzAGcW7j/SjcYdvbzkGb
W0up7+PYI8B0D/9CnxUOHGOV9+9mZl1Oi/y9dh9/BoCeBWut0vr3CIFr5sLz7+6vATzohiKVS/O7
HPQ3Qcb82peMxDhFkiqcWuGqk1ns9wNSCnl+5GC89MeGBKoJvl4C9S8HKQLu+PeT04sdA+wwT2Z3
ke/rAhTV3gwvTBER5Obxnmh5b8mZCp2ZByMqKzPTi7h0hrJlGzfymuj8lyQfxj3T0+8CSJTzdvu5
9zz7E3BAlFIgqDzN3J75PXjNv8gHGNP3oj9edCr++Ak/9/foPLyk8pvFQTPbec8i42THx+rbXMLP
1TeKNt89Lk/9eyNz/HdcVwHr6aM0Rwe8kLklxbP1Z7aIenw0Pb7SZmZdKBwb19/QXfTd3fNuwbul
8lgFCRrFTozVaD/DLmJI1PdYUAOeJXjIXWiTrLS6zNVKfr1SgTz82AVKuksikBHjRKjCm9IJL3Jh
urbKhQLEnYSJdURXYdRmlGi8/S/DpzJF855zNv8kUu5uR0tCCsDzJ1R2b9aBVydAjFPijSfDNS8d
Y6TZcZK/UkXpqMFes8wvmuhlnB2YjaUbSu8sQSFS9C44KtSo32zLJqt0F7kh2Yf5F5EqA0WCgi3F
we/f360egTOzrKSr21/lyfFZUCSsMI7fMnuQ44xs7Pd13+dJ8i/w7Xfh4WPDRzsq4NmX4uEWjrAu
e0q0a1q3eRyNNJpPcUPBO6BXmCeICAdeVrTIEg2Q2K8KsOqI6a71Bpi4s88+OM2yfetQBPvHz121
lRq4P6byj+l6bFZ7nG8wnedrBLVg3dLlXVXJ41WimJu+OhMzl+f43tpgcfUdUENZB2XGrkiLg4W0
/eRP8F5t/DlQ3qkFWXCr+fxzmQtArgqknB85U3N31mYTaXMRAMUtnNamf2HAz6JMa2vX9Fr3tnKH
LzFTTDAH8Uv2xkn/N5B2wuNGuZfAIU8iA5jp6R8OFac1PqMxfc9i4+MznIHAJ94j4PVy/vmXl7rG
FTsse2dH6AA9nmCQvrVAIsKYQDhPVOBUWWBoj1fVMDh65dHzmo/zawJJUMsA/KBFyrFzIHj7US6T
8KqGKrziZnYY3RBQtyy9AAal4bbyYnO6t1+N/AeC18+BKZrZX7UDbM0c5tW5tlM1SgC6Z1sBuqrg
6rGFXBYOqGu2sBbXlRQfpUlr+PmOmv7X0v0Hm+HcXyysgqML/1C4ce00ExASnEMhyrq4cmJI3Zd2
y+qJ4b7qJL4XLCjqzEAHzOvCRoMDsbuVDRTUEqSjE80URJqw5twHmUTwSYTfK03iBCh3UcYqbIHx
uDj9IdqF/WhYT2KRqYkXycZjtF5kZkfRZ3bFOjLFVY5oDv+2TisDv3VhxzLUtzC/iOefvC4R+B5a
n2IiVbx9xdEpGZp94M3FG2nJoXDrRnUv8SpTjF22nDUXv1TO/beynS9TouzCHDeVXaT0uGGDL5u7
tiVWi2w31ia7i41daEA2vPKyIEPehxc8w/tHehdM/+KxcIHkC5iALKI7WhWWE3peTtyZRfJviX1V
S/WXubwvWPDRShDU80vIKiW6J7OYX8Dngf7nzquqOfk59e/0kGOSm3uXHn50gWD+egn40vhuxeQA
rg6WuNNR6Y1FEVL8ZeltvvorEnu7BgNU/p111wK5snea+/VGb46QUiFZihmS+VDe+dQJOyo0jrkx
jlkHKwMVNY0hPAwLF5ZxRt+P4U8p3QNY0KgqEVwhMw4JJwsAq3iZtdMzn8iavObfrA1Xhadi6RNk
ONL8kzI/J3La7ZM/j17jpLsyXCPNhr9nkIIjhU8vRlH1ymdCv35fWv+th0fCrUHcxy0Fjt6EXSA2
yWqSj4ZeHi8lzMyymP65merLkks3GGd5yLJpK0aG4u1XMp9WvzDriAXUeEw8dGTrbD5pKo4kgM6j
kDUSQsKEzqRCaiw+h95X/4NjeWSzfCpntdKTQKOV677bbAOaurbZp8mfyvrs9E/C3Dqfm8U2hY1X
Y5vyz76JWIiWXmsQNY8lhH30LENeU6IcR5wB6w/ej5Pv7T9D+Of3FpP4VL0Cmq/+bVOx8MVuQxOV
7up3xQmBb3vzaIdiprVtSnA5prycRV59zyP1S4018tOn+pNcxaKUxq2MbZCsRaqHFtvSSnp6DNcY
P+oMV6ZedrjLl1kmFasdTrUW+u6SYctHWJUeqC+8Z8NvVZFeJZOXJtI1D4o7Jz4U2s8PT0v6rBN9
5bF5aS3Rf8g/y68mSuAatGRjgqTez+TyF54ef1nDc5lWssFL9kC+s+Cclvn/k6yTEgAw2Y2344Vo
c9U+tG+hBNLyiwFMaTdMzPgCmqeU02HlpyMo0MQgBP7dhwoNi6ysI9ILbQKdK38+zt90HMYoapXm
ZLhy4SxomQyiuBfIwppS/6S8cjZ4rjG4WIUbwGP/PumomZhpPBKoiJLJW+eb1XV03RNvCXp/a9OT
N96ws3Dduw7DlUmMt7n8UiMhWgDIlK+TQNrIzj7R4mHhYmx+lb2pjGlDwLdFfatP2gxOfcpyjjXj
UHYF67d1S+YeutPxjpbrOJ+gcECFWGkMILbnIZsI1/uN0jeVXbRqP8/ml5aJtaBihjMB4qD7fgn8
7NrlD8ZSBk4Z7FhwI+bEAsVYJHz59yFIz54GlbONLyrntA6xQDe3GTR3Ndqb8qdxWgVJUE0qvw8h
kPwBaYzJWiHXiZED9CN4lFLwt5JLqPAsnt0PWnuXfYkGTubKiTvXvzMlxCiy4Ef2VgIqiY7djfF2
n0EPDxATwHecB97TXvOddbaK3tGbTnycnb4N66aveVZmVcOj1nF3mD4wowZu7Ku3HrngTMkGyJBQ
thZXUxTD8cOkI6RWqsg244VJlkvHGXfCngSPahobrTtHBHwO0+VdL9WUPABrHECDl5Vgah8Oshak
pL5m7PKmqe7k90LETZmvikABr9sj8Kc8ikBqZwKg5aHll/0swsU9GjycKe+98ekxfnnnfZ5iYXSw
9yYUimakjpQqUR2hBw0XXEHlb3//RB9/mI6CT2TmXLpZghPhriJsG7o2aeYgNldnWFppuQUg9asq
pf7PhUGMXuRah74mC/9h/iwJJ/xEs6VsycyscrJ/8zR+lPfNLYeZW+ODQji2Nlii6WbQDBehz8Tv
Wd3cSglKMlGsnk2G49joXw6aVieYl1RO9IvL/B3xL6xsdPjrsSJnMor8aoKWApfWOTpz6XRvt1iQ
mMZ7ybke7Gfbi8G+hePWZPaYLsc6hlgr25n84euzRFw2H4t4R26KdyJlF+ljmlFzKqw+OSw4K12m
ktBmsFrs+h8BQV8Oa5cFTUD25m983zdXVaxcknQh4Ze/Vgjy3kFfegVQ36e3F/UBDF5K68F1ipDD
UWOoTjz3C3UQh0Zdnb1ZFV+KbAYB9K9Lzr2Pv5NOOB5AvDiSbMkXSbTBGKidHZ+H0gOe5rPRBTB7
g/M5ZFmnAPAgAw98lmc0l22Q06b2YvYsNgJLS8ePP7B0h/SsxZNc6a/bZPJrEBIuXH+2IEFl386R
ZFvefY8vHeOu63xfLqnTzNGK28az7rJf66lwZWL11VwvHt1dN6rC+P38KZsezSfgSJVlK6/F9fgM
3ezvuZEbwCpgfK8/2e/M3Nbqrp9D86MOQz8T5UM4TqmTvgRoWzhKbylR1IFR4OI9jWrMjGqxlgJB
HvcjbsNtNa+Grms785VX7zSm5niM0wP/G9KSpSdjilW+zeIqqNNPupm7p5GRBJIYyZHx2sICrSoz
8+mq9wHtCZe1W/tTh8/HevYetYip3YYp8qmbjQ801dbqwzsnwgfV8OJRj4wWtuV17EHkH3L4S8yk
ZfYD37aNhv5nLtVzeu2mp59mtJWy2fXIbsqga0tAdJq/fndtJ3w7e7Rf80dd0EgoGVrr2r3/bGVm
uWaqkxrqkeufr3TLbry5ixll4LGsvk1HB6yHUchmuS8wQ+3djrZMOiI6Y/UtPoqIIG+hQdpG7gn4
RDOp4K7W/5d9toPLMFkXWsa7ZfCJl3hS7YFj/5y4LGoVRkMzj/VPah6rL/9sbQ4rwVh/zdalZqXv
MFK/Fa+dkBl7qCKRJzCBhPSsYHPscP+nh1c0zx4jELT0Ko5E26BaDSzXolqSD5hLAOxMtx5f6d9n
//nOA7EdaAHwMBbD/LXwpNVM90it4uEfYAKxn4eyEJyP5e2KjZwaKfJiuCOFm+x52plwduAlMyNO
IGZt0+MgNUxUjr3MIPO3sRXh78PV7aTkSTRv4QKe3JCPIKy3vkNgA9bZoJ2tZdvPama47guHbhjG
2hVDRGcgXp7qu9att+6YC7TiVAJK3OknEkxa9pXBy1O38vJSAmNb6NmHZX3YSSRLawutYG67wK8X
9JrffO1ujsgDy04nlFz5FNnMngPONIhHD5RO7XZYFF5iNSALSZj34MM3T2HYMbJF1BB138+Bfd3Q
zAC/CUD97D3H62qikqrod2Pnsq7QADyOwYZHN9j3DKebZ1mWIPxYEMHTPp4b3magzRafYnUf+9PP
+u/zZxosplxzpZDtn8nLg25IfBqDV3V400gDl2NIJt5mVbSFK5Ulrat+MpL/HAIhKo0w2In+w0Uh
TSAem+x5Xih0fLLtTd3OhnVw+HWXr/vAEoRx6ncSL2QHeoxdH4Ly0A/1T73bPPrNvfbrzXxTsZKs
uNPXsO9SaOnYDt1t23e+ts5tQccpAii/zqHkKWI9kdw9Ca4O1RMMiHgUllqOzHqabPPEYRkfRlJf
DEBGN/491KXrwhXnCN3HubXtGhsLU6vJsm8/UjLEOa9ob5iQLPM57b7mXPu5DzYaKEkAbxOjUysk
hp6Dz+8bjg0cEa4INIacPGuZxaUfH54aqcWqptrYtZUvsUZytpuyb6+8FttZKD7rxebPDkuKa/c9
vJaqkwoAYRoewVhRLRiye5fBVuGH+P2XzeYzc63cax1oQVg25c6099xootDRVeGxSLg5Jpb4fbnw
ob4WAGYPGTXAG3u1N/56fB1a5jAMeVHatr/XQn8lR3O+PzdvSmCvyIx6oHvIepit2NwRSVByaCCj
oXufkR+QNvH1z+v6/0Cm0j5Ow0Myp897MK9d8pZFZH6FXVZyXdxqqPRNEumtsWWL0M/1L41wfcZ6
Zpm7pVyL9yz+ZXFUzWvdAHO2JZAmcrjGmPppcCLoYEhXJniJ3sBtvvx7duJsQKeJl/Itiu5zqER6
iJmDqxWrDD8pmBZwdoZWPlEGAjrEOJxcnjczVq9P9LtW0bQmf+GurxWf1aRtLtfhysb0W/vYTBs0
fQIVQHz0aUV6k1kSkSfWokWxFjsyetVTv+nha6HiZDgyZldTU94ptb/v3Uc7nDEm7IewttXjSSo3
6hbEdu0QsVASSllfzk79fVdr6pN5tdXeauIsG/OjpRArVeZqnhkx7lpEaDMC2UtEhELG27l/fd7F
iRg/Fsmp2ycriPnPlmbCyy8Hb8gGSS6iFYX2vy7lOJ1YWR+CUwyG3VQ5wWX6dG4j8RPoRmqbnDJD
jwXEj8jEYvvTOFsZcylvfxQiAoBaLNzwvB69uxd2Ln/HIWCgeO1m/mPpzJZU1bI1/ERGqIDorfRI
o2J/Y9ikqEijIAhPv7+5qqKiTlSc1WWaMOcYf9votYX18UzMIz+Wxfea7ruNfKn5bJmUqhN7y3EX
X3k9xpekBiKlLS4sL7EI9PhsBjfqeBeMccdSL0SzIWmlYezdN6mjUhtQUqgm6jzGvLdbFXzsWlIO
ROxugJzjs06vxUlMZrWAIWBcegcwgPf8rmrfKyExXncSEdRUT+Eceq+okyErfz1GVyfN+v53SdvY
on/ikwFrfvNtqwJ2G/HhkBvwmCMBBHBTiYW6m++LHDb6KJpQbz7YvEOuGuZsLzv39+9LD+cTDeRe
QQZ+/9Jc2Do8+OEdC9hgSRpS/CcdeI7RlyXeZ9tZkgapI0LAPrfard02rFU2rzbIws8WnHqCJw8Z
jIuiyilm4/Crj2jhyUhy6F9QTP11mf3cUv8LiaDFCx6b+3bEreQXVuXyP3jHWRGzm5ihIVg9d03O
NmUXP3eIe5kCJWzGsUVHh/k8d0t+90SkgD43A9BoMKKWh4ynuiHo9ku6VeeS1EvTQJ9m14HGIkWz
nosUkTyyeCHrpTMOKX/YENMWIosDnpjYyBxQ7qKJnBb2xM9xrInOr6NPG4lHWQB6x8Ii8p/SHaxC
bkosAJegP6RetiStN6ODMvWSVc7CFBNmTxHyIbdR8RKlRaCW1dMNjShBsqZGgSxqQ1FXymiU8lOy
YSplagDfI87za7A08mUcyPqL4g2pmH4cTQA/3oQNQ0l/lSkTSoNoj9A/7ANT/Au8MvgOuXE5gDg9
HTCnG3E4c7iNZX/3XLaookBmuii+oZrig7I2kA/cerngCngPkVywbSH/4Pn4MnteGU44KrlK39Tg
FQtm81iYkBFqPkC5D+mlYLefEKyiHBACkmyYht0JWIV7hlMFMBDx0u/AYc/JOSBCBR4dpJ7mXhbg
G2ThegsnHBCnwc48FDHc/ISQ9hHuCjHCddJMH0Il92LD+0dtAQWMHJolybAEcdhSozfDloj/QrWO
iFnxcmAuH245AIhX1l+uvOXzdmHXfdiL6LUWuwI6XkInIAKYbwl8IEglFcWrc/Q368FCJH0Um6HX
Opx3IR2FWwav9cQesGnQlsPDdDzEAccPfxXnzoeClcbre7FW7sjZdn8bipbo4HpRD1ViYCqIKpkQ
fNzQvkFL+ymeVSs14iToHzj02EsZet9b3HvRfQUuDzkxWuNI5ZrmRJ2y0xaHIVP0jJfW+6zzbY8h
1W4WI7LS+U2/ffVvb2L0+fwB1slbNqYA6KFxVHKVj4jrjssnDViAuBYZTjg0ayr6xmjcWirnRgEY
X+eTykqgcl9AU7jRcF4GksM//7QTr9jWiL77vHyI1hDS9knqexnkkh0mAX2Vdn/7RAqDm8ZuEKcm
IT04h1iP6EBZPG8Pv8ZCPlo9/N8yodQGaJW8o9eiZ2Kct99kGBK/78b2kReyIhWB/x0Ol6ztDD0D
nOzZor/N3DSkZW3zZNgYzX5WTYHFkIYzXlHjTRRhTRlQbudha8VLYjquJEs5mY8gHTk60nLcxVIY
E9MxuNyN0kEQRMdlLr5cB7mxQwceAUHNFuM/xa8ss7QTkMpk9unvQGW1oBaXXqxszR52XyskYeDu
spqzCGGawAv8LomZrkqH1FKH7Gb3vX369OsR185cQxHexI4mVm0ldMKNfGGeVnj16W+x2uki1q/N
1P5OryLW7OmrjkhC5V1EmVF7KVVO8LSHzsFmTwH7I8hWajigV4rtTZR025wQ/VuLaWAS8eqKPzHa
4JkGD4hqD05W6PY2XdieBf/8l637h9+cCs/L+xTbw8Nnh0G5ZBXBYsquVRvwWIxHEuGInQBNeEd4
RH88ncxhl8kOu3lKJivKKCZwBY8nW+WW5qUzwB3gFaMaXB3Q4JVVlOu2+GmcIeT24LetFAgFHkxg
lJT2URDpgcYT/ftpqHrwYLEHjMUmlv2Q6RhE3nV/j91oxvu14tgYh5/bMyC7tVzh4rWfZ4rWCNEa
LDtXpoR+cpDn963qwhmUO7BfQh3ac7zP0TQe5+T9hQx8L0UbMBkNbjGDb4iRg//250OdkiEa9kBJ
EHKxzuG3X+UXqmGvD2Cge8CEwDi625N3YOP75YRuuP5UbV5Ntx3dKUOh2CNVqjIIMJ2Pl0pYedQX
4kBDcUjCO9rPsNLeVN7RXaWPyZYiuzJMnCeHVEOyyrrhOZOCbAaJj++M2rQZNUGx+TXvdOnBNXLR
fU3ZhGDgkElCtNWG1egEEBEFn0acBabkxGeJ8CxR49SelX29v/OPvHhjuKToueqtMIN68kxYDymW
8p52H4V4QiaSuAY/2tiU5pxinCMk0pqKj5D+uVEWAPu+eDlE6c/T6yJeGhRSSO6YJHevoAiOdIWi
R7ceoRijrS9ou0yYLkeGvOzNiExnV76wHMfnYcDATZonZQvOxKcwVR/M/5/SThoshUFU6GAjUPDN
32dFII7N1zrZDpciprCga0s4SxSdqF1GYq63cgYiyYdNksoMHR69tUhTKeuTXQIjl88VVgod6RFn
w5esSnIP8fM+fUoF7HJTmeWWuXc+DuLgsRxaybZvcx5ZImEQktEYX3CVepQKbhQ6f2q8fclGoTFR
iRjVgFTIjf/shkLRNQBYpnWBKtYFbjs+jK/Hi8kTgLLWJQ5BTHvJttrlNJH07ZjudmDz2FbC9Fbv
mGCVS2MVHrBKthuvOS/onUSKuHgD4gHn3qCzeY9jhP/Yb07c8OggTlwMPwYiTwkf5+TMDwUMLQQO
aNbdmd2Z6Y/JC8Trfmbgb+do9v7ea2VbhPFytI43ZJhCOzJZ8C/c/xRe79WE9YamjhndkAyyF1HZ
Tu8AwTjvQ7Wi54FUDrc/a6Nsoe7fMy7AebMV2MiSkmCAWvKPVSIB4zMA6w6gDHfwmtqqPZ08Z1AV
s6CNQLr1eGao2eMDoULbuy9qC+yJ22xeXUgCRR+Ith8r8oFPBfBhcqkj9Sx5qJGQRjKgIELjpkV1
Gp8YEOADz0BKDDhiNmGlsCBfyGMC6GbHeCa6gi4SsT8b2/m+hOmqTsWNPPB8RwT1useoihpuAzDU
c/mC7pSKAeXmOjV368E1Po+WlU+9z6GN7tRj0B1KvGZ7Hk73RNt4lUvgXEPWGLYZ6stI5Tpx3ZrW
2DleP7ZIqpU9kWCs7FE5EQDPzx1UaIrDkWnye5b4fw/wbOTzrJveM73v0T+3SD8WkLw70idkwAl4
0MiInaRk9SCBOxhD0dGlsYRkm4fnoUPX4vnAlQJwgM5qgat/69pvvXaoG+xl7cvMvQozELSzZCTg
Ol4CUFIIvQl/gmlKRrQpGktUGDvsZdbDOtqlPp6SIOf3o+NQmxygYjsGopH5xL19XEp7xkX6Hw6x
iTA93wLLPygGxPmAJEkwDeDu5bkUItn6X4zgi5eRwAqImVNHCu3HEw/2yxm6EIpGu3h6iFWnbxt8
cxT0Zg1xwEhAFpydsMDRcS0v3pvyJoOVUNrhHd2PMyIQJZ9xtJCl8e/jwNPQoyziS01eOc9R5XXB
u3TSmkboWBtzTKLAo6gxEilyRCUPDMxMdPfguVE4HkETOMfLPQC8C1tIOPPT6DlfUY68ri8t5Hj4
8yonCSp0Azx2/9IS3Pu8puuSUK+luuov0fUyHih43Z6OfKPRY6YiPQUwguqnrwFIfciTjDciWRbH
6Ycb30mNNlAg9JTomi3AnKjh+qObh3OF7SriqtDZNku2pL43uI13vfc8+CzpqQYMEEHXE5s3eCGz
KLRCOkC4B+64grrP1gCeUilXLDApMbWQWLirlwPUaoTVoTDB942tasRiQjwcMVJHgx46UOdLmhry
IgmSE2s5CtRGW4DnilTQ9ZHPQYwRAP3RIHp5mG5xrSQcn+SrWAChjZaesUKFE+yVhNBAaBFiywpU
6Aw80YegujtfMNS4A272cuRF952igEUMTKmJpKdb/tjiOmay40G6A8mwGBGiK4wAsYd9/HbKuGmy
k6j3I7cFI8XxIE5CDduZzTJenwYUImQuU8UjOi4hDlhcqn2Ouo5oN2IDWtS2x9NML12hyDK6+fEP
SU+8lVatxaGlGxW2LNzR9OphWl9W5DgTo2zd71gNNxljyZPWtp5HxRgvE9nQJARzXl7htrMdsvs5
+Crh7sTxt9P+Qrbg9LpLjAZde2E74RfpoFtyTQu1UEESMIXaT1vGiDVEpkbMJEkg+pu6A96UeAvj
6O8n/sMZuD2XPFNL+cNYZv9bxrjL2aEeBBnCImbw0hSgHIh/4mt+bys2nNMrpuevz3JJLiP17ulK
commiRIPQxUfF1aP9etfJRFf21NHxkRXS6UhDuHF++xYHJmNg4pA82gwAb9xCix7BJ52eHSIiDQQ
JeGc2HS4ZRHjkUwTFKveBekdzcyktSLZ4k+5IsOCHLAf/1X1/uLl/fA/0+PcsGNCF/UiOuwVDBLl
iXfqS9IGf5h766QqRhxPX/PH8nEMJLKeSJUN0w0Th1l5tV7hrWCgFz83cqn4WLs9YzfydBgtlDRu
vsTHoXh9NHCJkWMGkde5VuFD4gvv+yTVLGNks9RWFnQZxjapGpiXF9L5axFGon8YOMMDkQOwNYpD
4KwmQOPg1mmn0RZlGhAeaRAw+Ly9+6PBK8uow7amNtM3/A6HKmliI41gKi6fYg2c4A4RFqFd56gi
d2e0/EfexFHF9A888OP7KHN98+XopVN5Lh9EQ1KGfXEvzWF3HG7SjQgl/k4nezB8/pa7/wslZod/
uCQdDf8C7qATvJS0o3rH5dl3QdSkcCwMPiifVxLZgsmfynxWGCPS02Orsonwgv2y8HdRhnTXJxdR
powTgY+QNC+6YIPOaw02TxB9U9JRIfDmD8gNwbRbsitkc+RhA1zesOciDAbHMmup96K2KD8Ly/Rx
+QhFUMiHO4I8chROKs1pVALdCjQubsWmCy/PcRmTDnufyRSZJ8RsI40gQIglD8wRFLax03M/OP7J
dJgNdoTjQBVrxCkZVOjpkjdGE+wRH25RMY43C5tRSvAFKRg6Ry79pAmuc9rKg5/ztkidJThLhSy2
Og/Cw54EOPzWqJqbuZAZmb8N4bR2sR1zKeYmu1IHwwBxsKAj1MSKXJ6+J2EjdjOPzwVRMrcA99ME
O4YK6QNV4rxVHWfy0IUSKoO+/1mlxBnim6TEOD/xFrEsuBOSrhN7CNvM14A8NrcUggwrpjS7XLQi
k/qxeJNa8Jhl5Lr0lspSMTCgQoM5faLoE6w0s/ffaE7r45RQvulPy9GXE8vsf7YJIZ1bEs6tI1i/
F0tazCk4P15VCDZ1Suqsk7B7/2a5n6/H8/KpA5j8thnfHmbwDLUkf3d6uAPEQxCdWdWQnjKzWkOH
TUo6SNRPvpZDlGFIlNmiEWNXmnRW7eGplrXXHpkKVhOamZUrdAVdLoR8FavftfYOjI/BYIr1TGOk
bqjJ/PF3jUI5amE6XLyeXM8UW77O8R+RQ5IQltM5CeGNbgMsArk3mm80wTLRbwBgzIAji1EUFXHl
cZqIALBhMLTUqH+QqKxTSMV/Yot/6SWROgMTlJ9Mkp+Ofu/wOKBqTg8j+Owvv3y/fOlGfIYEKJCt
AspHCJP+PtR0eyfB0FVMXV7QdL9Xzdhm9iUf+iGmAM6/y3BRkQcGJ0p8CpZx96VzqjTl9M7nWGHd
h4a0Bks1QEbSW6KtzqJnhIzkDdeE+j8iSEhY1X5gongTYY6JeK48yXvYr5V6aU5jqxTvX2wUaBRm
+HUJhaV1dA4nTY6gZJYBAaNIN38OxzGPHUKQyCdzg5Qbh7ezAg1lUuWKS/WE10L2ybCDEg4rswsB
B7qwN5NYe14+YSDMMcmy/BNJCF+jppOoCx9bARw6aZgZ1ISTGcONp1MWuBkvfujlx3wOWAWZqWJy
evrkmn6Ji8kofKOwD5PAnNMB4vZIJkJ7w4Azp6haJswxZjokADEOnt7nwgAgrbhBVVZ6YDVSMMnz
4wcFN6oQg8EQAj5f2zUVqudG0PV5rr0wONVAhQS4E4e1B1tP/djHR2xZ0uxxuOOm/LnyfDRv5sgl
GGYxPzfmSP/DhEtAGiVBNK/eo4Q4ArwugWIPKHtP/vDYjPbjVWZDzg2jN+X1X4d+DDgfxg6Jptjf
Pzh/RWbwLF+TIibCvpEzke67QBLN7iyL1HgYmM9mdKFQ4KGVc9Bd+sS709tJHUQZ+JA5l8rgSMJu
+HDveMELo26ndMD6iNOmcPtk1LbB8cuKysQoFNu24uUuiSDiSadCRmaAel1bWI9AWK3+OaskzMwU
ION7JvH+qbfkR9fbePGJPiHHKeMh2rbpBxVhbMzY9WLE/pXJNcjBPyaBDjaZG3iTcBmClZsTkluI
Z78hdGBLBpRgQBB5to+TtCPVwsAz9DCUmWJyKZQdeSB0WpiZYgy46C8cix8nPSWn3wWJT2xRqqmL
ywCJIHwguQBkB9kPCPID1wBeQ+6GbN1shyRj7wFAxDzPRefIYOP36UmGYHzO6qUot3stoPhZnkpw
C8SpOfMlDYNIKv/4YjejtzbsNKGtR+rc04G5xPa7Vmuz6GkqMTWz+CDZ/XX/70GyMvv/g/AqfVRG
VWOMFevd06gBobMC8nyHFj4YcgyrWpdonMe4SgYzEm6/66OjwOSEzBFIdyZ22upV9CDG7sD7PBmb
X0u1j5BRc24GjgyKmE794KPLFipeIl344FK37yMc12g5/BLU+bbfgAUgfHsQBsiqA7fIkFWLNQ/t
65rPRmNnuLXRwC8F65SWOrrPcs72PE0geNHAnrqOPFM6Llvni3ooM/C9k3+FEgewN3PbwkblKZto
woCVNoTk842FoNJCRGp0m2Q/IeNirt4Kt1rTTL9QoJ1WcEr7kkSseepwMCuom2FvJ6yG0Ive/Hf+
bMm5BiOr3P61Fkb7xGHzhhhktijpMeF18UbE5+/gP99eR08035dT2LUrgaq5/AMA8qK4FdCPMjMT
gD+5Sm67GyyGUTuvSbTxMvSzxlj/zVJsXlzPiDtgj2MnvwArAtaBr4Lg4SRq5+018SirE5nj5L2S
7oMmj1uADxpoyMac7HCQKjtylhH6phpGzC09JkGMMZz6mN1kSDgnzmehuxWQ34BwWF3elY769zPk
He03DW4D3lLc3Ix47ew4JE6WUd5laiETKgmfNlOeDniON/2zeW0Ehkf+OalQ4DHo4AYGjtJ/xlMR
WEhNO0AsiiCBUFMCO5lT4c5NC7KKkHZXmYXnJzZeeH2C63BByj8j9by5dWbtkS084eVL7fHp4zwI
dya9hUMaXruFzOC06uiVNkmPsybIZM5IcQFns8aG8+QVhDy9u6m+bq7KX3XoJLMDe8YzxZQTPQ34
7OTSExJhsNp2du1b6S1zslV56pj0teGiXSDOo2toef9Decpb6gM/Me/zsQF98b2MAsLB163+ge3I
57gKLWzPOEK4ktSIok2ri2D9rZeBVB2xs8mWqM0qE40HkjR2WGx0jKqEkICOhDBgFCoxgwEi6QNM
8jC4j5C3lpf1RcIuxQ7oUnCj8qDs7iss19oxSLfAlkyNenIBwSEm4O2VtBdROfIOO4Nz+YHIrvdX
zEYZAUXdeawjTUE9rlIdNJ4WawAjIFI0vjTEO4haZAQeraD/OboGSKjXyMzsdlaQQcC+9TBff/k5
gudqTQhgD0TThQYbD0QACBY4FNVoCtbq3wCnI5yNm6MLACO0/311LuQyCgJC3tl3QaFTIpusOoBE
Y9PcEs9svlcklcAPoQki5SQ3SbUmDLt+aNKJhd7oI/q/ScSjE14PZSXc3xhz2eZhyPM3b4OktSY2
LoGmQ0eRwU4sOkZchtaIwFStOReo8HgosjUKv6NM/7jsZRNNTfVqM5QNZSGwbvHx5+ytVDTD5xKM
DU7n926PK7fWesQvvgyeO9E2jrOtBBBXdJQ+o4AWl9b6YJwaXF5eX8jx6NuR9t8ZaUHqVEYJSF6X
TT3Y4uNWgNd9E40oWZukWTjY2k1OMVEVR8obwer4IshY51iTz/9iZlwWc+IR27NQ95DzibCwR2NU
H1v+b6FARZchQPMKcJmJnqoZHTkL3cnAbxwTQ5N/bVaKoq4jYQp9vYfi+oxIZtVwk5vVH6UUGMNf
ZBwRHMfOjw7vAWVBMNOWpyJggfZ5iYk1xwmNYA6sEYURbet257cimtEjg5lqLfUkwD+RsYRYi8OD
R4Pm+z/2yIrAeXg0QmuIuCWi+lDx2qE/Yov/6LUH3ECGMxq63uw3L2dI34ccFdjO0Dr/Ces/oObE
QTFnkzpBBilBQnP6CLTcFn+a7duC/KXDRKRs9rwP0HTYuJ1eeMOWwYzgYZI58sXPHtF7MbAl3qen
eb+8CDq51vP+Ghh61TmTgiTzvnal/45M8EW5FWniaGZtXDhM4k9MbK2vJlriFgnhrOpswsaS/hUY
0M/cuCXtzWyImTPkJ4UZj7yIDzdnDD+HZ3/93NFpi8zSGW5GGgqBEFP64MBQQjLIm1TD1/RMItnH
uO8EjhZ/xN1eQ5ws3uu3j8MYKARtPX4g8LPSQq1pNTh/w86bmMfNcw+UwBC5zlcgQ0wQ/Cx7FHMJ
5wkReaboIUDfl6+KaQCjzZzDxEqIFq0AfZ4xvmNVJ+DTwu67GpPZpSNNhP8eadXfxwVHZewlysHl
5Pmh30GFXQtM1+97SanXGxBmFjN2ibtV6GwqTw3GBdExsNI7lNaoOLBo3FFClmeew1RDuOUDv4AU
NLMxSuMqkP7KcOgRgXTIw2ytziMCcH2UjPok14SNIImgzVA3IugeUJvrv9yPz0DxY2wEmS/5cTCy
sP3AyM9Zu/WRD1ewVpnVC6SS4Ivr+YcMnEFQibx1vbO2fb3O9CPpOjBg/PnxrPtNgc2R7DNORPsP
sNt7/yYLhA9AdbuTNDFG2xT9gFB9KrxgM1HhPN5y/fCcNj2wUGh3r34jgSgHFo3BFjDvg1ywJ+F+
tETtoduniCiivtCyiuDKDyEZQ240GcQHlbp2h4ZDgu/XBvATnelCrvHegsCU9pfHSTX5gf07b8Ya
7TPHgFxFqMj5KMA6s0mmV3mGzIvqtwDNZkTOeDTxCBQQ7zBfIafxqCTqHLEuTh4UxpG0F8pjlhOC
r11sBMYjxFvBudicU/SGvENzkbFCbEALADzRmk2OkucCxcGyRAuCyPd7zB9j542P10AAVWnXn8lj
NR3CadeoVd5b0if28RkKbJB6Lbv0ZFrs6t3LwWlpE8KJ1kcXTQWx0dmYl+NpP8hIHu7C0TrbIe7M
jQWRWva7A0xVV+kZQAhajND/pmD2wk+mFz12pdmArFmu3N/uDXVE9gu8STHHpQ9Xvx/wAgCEQ0K4
T5/JM+T35LcSWgVdBo65fe0Br3F+GmBSTCVjo7BES9mtWnBS8ionzD3j82P38zExOyU9M6Wpgocv
fm5/Nw6J73gy/wyMlCRXDr4IBht5Fb0tT//4oRXpZYzM4+6zAcNEkf7h2LyLzhcE049zf6nS6cIX
fRpCY1CdNd3/lqJZAFGvYI4xnexlnCGYIHtCZJyeH+cnVnQVN+msVVx+gcLpuxmDz0QTAA22N8RV
XIFUNw1AfzHCVQQrqHp7I+nRfRtstHRylITifY3My29PlB9CZCPSdyTiAXuaROQxKcGLr/VdEl3C
7sNgTHWIDIKH0poqDuXKCTsOmDTt0iDkzfnyKlmsV3bDyUOp3l9m/fxKlBX0UNrUwHiBtCpFdV13
ZT1wh0Sdkwpoo9vF/DCvyVGjewnFQnr+iKN9aClhZ36J+OC9MARH9SfNQVjAHmMQyOuH4FhYXyYz
PwnQ7ApwmhvKPQZcnyKWRAS2iWkUfpTvmC4OjqIEVbq/uPuDOVLQE4nn1CKWWxe3nIYmk+H17sdj
M52Jc6PdgnTGkeKQCefVR3fwsdWKTD4tVXVJNtrPtEaSab5PPDi4GlOFLF++DgL40syAsnufpAta
BerESEDh9VVMkAlC9Arvy08KbDEV2UVMSzDiSDQS9xkd8XggldSzcLKV5Wl+aPzHDNvqnU9DBDUn
BoiTMwESkHRMs2TMWKI4BU2f0Yc3P3dTIiwBiZ7O8PDYIh55ItYaWwO9s6tt7qMkmw/uU0AxPhIR
joj3tuAUv5KjgLDPAuEE2DWrOZBVAMQwdhVvYKM3ig+w2F63IqaQrZjrltA//bV6AuJUUAuDsBeV
U9X+QbF2q4r4dH5qXEYDHbQHVhA2FpGc+yWPgGEg+m1FsCNzLamFqfXalowpVr7ugdct+a0igJDQ
MAMxHAVVmPooBWr2E0T8InKiFw70o0Bs4EABUjHQaRCj8N/sFJiOgU1FvfjQ7Ri1XRjVf4GPWnqp
GVn4zwHMmuf+aH2Dr1XTxdLbMRmKdpUh9YZaDdMGXmOxdQYJbQxHR2ATQ2CCctEcZIOwRWxN4GMI
UpgtoNVNssdpr8lFxqTG60IIEEncRMuNnaepiCC02Me4OaVBwyYgYTlyOOYIQPqQjCSRtKyGtdeL
jgu+VEHcK0Q0Pk2WlgVhqZ7o+Putsv3LRM4ID0HIEggYe70IoQKQJ0EM620tAF7VVM0xz0Buc1FA
q3st0z/ppo/FisrWVDuARM0l26zRS27TRcHZojN4THY19ZCMMyP+dv1JEBjm6MIBP7lTnrSSN0dC
UYZkv+Uu9l9vNLB64W/X+5njBUo5elk4/3Hk0n+EwPPO+dASpNXwf2FGRkKUsMenaBTO00k24rNK
7QcOKdLA0Z9YeHzFYkQY55CGHENIYmk+KG1Rq9ATkVyUUgF33nWmDWoNRP9rcFwimCGaiKdY3aXL
BlBclDqWFtEk+JCzlXIpb8DkOtjFfc9dFgL3Jn5H5Hrl8MgeeYImkeymARZlTrT3iamLf+i74cJI
lj0eiTHjKCYPGwLWACjf3n3cnILuRADIGmgkO+Q2qNQFi0jmP76hJiLCEfoDEZl0PWoZM9MarTRA
C96p3CxBKcTNwN1iQnVw5zAvt3ZmjQKEJBpOVlYddkTn5/HFVB4G6V4pUFFSFJ3mVK2atzlYgYt1
DjDotpspszriahugWGiNj1OQ3gGSp5KKwSOUzVsfKKgI61BkUkM3b34Oq/WuR9o8PzHAlQhZEyqD
j5luezPQXTDMF4mpnF/M0jChdoFp5asR6gtICspuZ4Mp//HUi9g7OYeCJiBAjFSlPqdPQAbshNxj
kDYYMxF3St8GWh4f3Eh2+tGXgaYTTnegksJuQ9bdI1G8DyAOjhZQ6q38J+PQoc6SeKhdrXc6r+Sa
V1/xXvPJTmas9Y4xUDQpqnSPO4XXB7dgTf/tErhgcA5KpcPi0sIg0LdkVRNejY/XkviaLpRzPZOW
5b4GhAlkuADOI/0tghSxraHfr7i3AZFT4+3cbdVSFl8hZ6Yh9q4XmMe4NW49VTvy7S+Oq+z88IlN
n/G1ZRUmBu090ruxAL4V2G1EJExxrgxXhz4lXY5+1Ee1hMocSfAFVeMqVTyVjAUugIHe+BMELsdF
slQ4q26i4wi+2WS/f8FNRXzMFYjMWAOvRTeQg4TQJKmzwHLDjgIatXgRWW0Q83BUzJuTGKJIw1gc
faFA4c1CD0BaoRTSan86Ws2SaVz7IHHiseHWrBh03HGJzZ7quJw4geQ8Jp3CLXQFndLp/dLHb5Mp
ovuZyQ1ijZZoNu2vNlrAt4Or5vCsEz54NUpg0Yh6cz6xlW+gJOsYPh0SNTm9VuK7l7gvKDJZ3sFu
lB2B3wkLD1i201JTzU5BGoQSvY1NfAY4IsffJR3d45tVzFLVemfy3HhPk5MaqhGnpBQOfVGOItix
Ep3haP2gFAEzMZLkrUIPMihXJohoRpr+LZ9opCRhM9T43QQKpNZI1cZ+5QlsEgJ+WXA/JzeuSokv
p2+UPNlVCIlqqcv7eXi9636r3SdCF/ZE4zWaxZcyvIusuOZMJTV6Wyw4e1qhUtSbXER9iiafLAU9
XdoneoKNAn2zvhmtaUKefzGpgA/xssO4z6Q9qqY1MjPkI4fkglT3qMMHPqeC6JdWN8gx6+cik/mf
eCO40xP9879o35MdszUpkQWGbrwQyNzAbHaAS19H9t61BkyC/X6Dh7ZMzXKFHuQ7sWT2h1sa4pbm
5Z+Ez6GuxnSqEPBFv4vITBsp5g8/Pq5+budmmTO6dKRhjKZMNizSGHZhTiA+SKAAE2oITbx7V9Hh
En18MbflCHpeRh42EZvQ5E+2wbrJTnsTQ0KIAV9gD/LKwiI65DNY0ChtAaBhiFGRC/gPNKz4lu0i
MSqfLm1yhQgoiV5B6SQ/IKAh28p4CiYAcNPOkEE5yB2ZZzi7DWkp619T5OZ93OMWId8NDTtiAWBZ
b+J2HM8UUeELMPFv390OiIGNEG0r/0ju9U3ZI40Wem4UDlDSf2weMS3fKzcJO8/bIS7YyREqthFL
NbAz58+aVBHmTW4rmminNc2acYQpC3z2jWLlbmNVoOCSKOKWIcZUqWZtIvCzB5BfifwcabCOWDqz
UNV4NQ9Vsy3WNB+LTGHbHZp9lMGTG4DZCasPEHa6IhDQaS6sWMHHlbGrnaU/CtQpi/2X4TfFZeDf
WVmxugjOoH/O/pWJ8C75PyunqV42SWEQ/xbdaVxFT2y9k00FAd2NpiqO9zmJEAssZKL/+nhCJNta
NZpDlowiMcnf3+LU8mG1WdjJEu7zlAJmGsUSjzXPPbuPCxrn4liSbv0dRygVYnj6aa/rOUk48Jt/
GubrAwKVwEZ22SE1ZXe2pJhQZ559RCDg4MdIjlTrg1qEmiOqWJNTQ7sMba02v00DHyM7Ur0y84kC
TCc3sRZxsesF0C8SBR9Vp0UpqlZd2AlQqfRuDQ9FYyLZ3hGKMfvOfwPn7eSeAqN7BBZ9m0oCTPW1
k/P3XJ6529E9+dDcnAEihHQM2koUtduw4tLh5XALkTd+aFykYWa+EEdrbbLMohyBWRRJp6I4loJ7
kpDvBqJgBCDiGJIXEzARnvMnf6FEQTp6vTv6rcJN+E7BxyudWBmU/qIR5s4J3xqveTz7cQVw7Fhj
AB7nYX+tAUGxH8jnqDs/dWY0iJfBFgrmRXtUatO5ZCtnYCA+twGp5nfzScI7DdF87cjsPTE2/mw1
GM9zq/hX+PvTP/s67JzeTrUH8P5Ou1Ghusplsa9WdwKHwHcPsY2/k5MXb3OxSzfUt9nkR1rfG4Jy
rXtsEpJtkGsLIA6/CJh8TYFitgbAoXuhu1bm4RnSBasnM+pLRDbRg9ylpyddsWqKLloLY1X49AbO
4zw80KocfTfyQnY/q5d+nKMTGMKg/b0eZm1nMwK1hvOPmKgB4qRts364cPcfasMSg0A8WcchoU2C
VLDMWdgwrbI+foSL4GPCuIIp4KXQqtndZPfi2y7hmsc+mroLHnCi15NZ5QwYG5gt3qh3hOgJwviH
3Pl+YBOccIdl4Of/ekSAfVEFFojAxA83N5CLmyANbARLfuQDE/Iiq4wPSCJ2YAqdmElMPIxd9J6R
C6+zJor03Bu3hIOG4/E1f6Slb0fJAtPo0YAYVugxnxOFYfOQN2eum4nzsRAaUplHozivkCUBMFMi
MoOcycfQEw9gpS88Yx+nDZpDpAFQEubPbG/I+JBr1N4HPZqPCgWPJykazVSp7Qb9+bb2RzYZ407O
QU6EKDg1lpHn3f7l2sguAix9NmDRmNXZfcG88EdEikdxUPD9/W44hfg8IfIXwHcmqZ8A91wqhA7/
gdMAl2DJnL7szLi7nPSwVMBZufkC0qHMFKJ1gXCN2sWhOwaZ4XmazDnoOR/HnY7glOqCMiwOQCFf
8SkMl6CkvhrSZAfsIDTNNAUthj4cKhcb31NpN+eMg6dBtUS86ScxWvF1x2b21/nvEMajorO+JwT3
A34NME5OtOMM5gZp6jEYArT3+Hd7lI4Mg46P4Y+dXdAewcNskUzT1AKUMNG/RIPAf4D6ge6V7gLl
A128ErpeKh9o33nb3LKYdIX+R6GuZmzc6QAcLumpBb4WrzmGY5ICUOoN+LPa4/Rc9UIykVxpLk2f
K2RdR+tMyL2J/odoCSpAmxZtHbPShDDJ2muoAz9MuFlhBIL+H9mM8Of1FRQGhQShS51WLvsvS0LT
ysPGhblEpvFLUaNNji6Y5PFwB6R+sMD2Nz8B2JJatBkxjsJYiY9T9hPi0p7zj7crjSEWleKv3I5p
QAVX4MNPz4Tz0G4gTpUhmJT/4rg5WhCNpBniFEbOMGdhH3JIDiidGS1HE4R+jZ1px22rZxtgKwxs
QiiphhKGlX/zFTlm2SH7aPVoOjb5sRPg4COpIsIeMSiLoCielvkmkPeMos8NA2LycYisuA2Zmd/U
lTj8LjlsTSERqmBSez7eqgc/24z7ne0IDRi7BHpA+sMFxfZEowCcZCpUgyFxchSBghUcy0hadVhq
94fwjjyDdDtBlf7EdsLxLSp4NXBbKpokuJCJVyB+YnkU/X2cMdNra40P6e13oZZ8fvdUEiQ3X9Sr
BxQAvdceEztcBZTE6rHsMbKJWM8BJ9z2HmE61seWrEA+8+EK4gerso3DdGzKZ4w3s9zOLoiECxJw
gIz9krrdgm0ItM8DuWdj42kE78/+hjbshY+qdonpg7+cLZM+Ou0/ks5rW1VsW8NPZGsKCHIrOZrj
Dc00QTGCkp6+vrHq4ux2du2qWnMqjNH7H+uNqJonqnGVsHmyR7xwJVRvOJcSJjXMzvdlErE9oaeZ
tX/36Rcm3NFbG+kumRc8dAgO/sAGAIZg8P7YM76UyK5bHNrYwHt9DwR4yN0k0ucIEeoOKagrY9P6
xxSir5l8vHdtwlrXGFQECgoJygyG2lVhH9LHKbw7EpjTk0BuZp91N4OGvyJZZCsN33czT60henGW
f0SqDI8hyjxkwiWEO81JlKqsqnnPkX3ZsLDkddET+oSUN/B6GWj2bok/jCdi4PPIYGP9QUMgpovf
3G7MGkRNI0gtDsWhDfslAnpTFcyYKMNhLjJ+5PXyrHDYN8ACPBCiRL6m0w99x4gz2G/2Hxs4b/vz
Ggg2rg604RLTC6oOANEHAo3LZ/L7Ghi/8TrXhYVv5BbVsMeoEc64bOiKgVtPgsGlWmX7UXzz8VbL
okyRnd1Jd4+dWs6Y2d4NwXmW/idWBb754MYnZyOC2CN/rS3OTsmVMXgxoZLJbimuhOyWCwxWD0E6
PlDJlBlAarN/olKCh4P8Eae3fCVGwYHn3PaQc4vfQqqM9DS8PHbDzshUuwfjIHKzutTuIunYdiZ3
FByqDz3zMDWO6SuvXSMM5dSnFxd4P0x4EB0NVJeDWY/vi7CgzWPS123+MuazJTE5ZrodEmlmV+zN
gIxr5tG0dLWB09L77ioo7zO/8HuOjvyD2+Xuw5GvWH9hN6VF/8ROwCTNoehDQA04ZCH8AcQRt/vJ
tp8hAwZvHxjkD87fl+7GRBqfOCYgNuI0/Jm60/OL+X2eEIc14J+QfSSRc22enLMN+THKhMSsQ+OQ
YMbg26xfvaiUxuhDvGb+4aqj7WPeW72AWVo4myFTn9nQks1ttsw2zFRUJammhNjv77C7Ap6xtuCt
CeXWVKbS0KiHxlCz1WU30/Zw9Cw3yztXOb6S8xBxlBbVJxIE/kWjNXgabNlBBdK3hw6HGQ7iz5Et
LD8SXS5aOOqA+1EwDbCkU8lVeArsdDnC6d0n+wsTgnmPuJDeKwZnf2Rdj+mGq4N28RRL6YXkFqPj
H+X5xltaGH2WliPsw49XhnVx9+TyREQ9V+aEkaMwyRdw7Yz3BEyQlbRCd3Ff4bcl3uRzJUOoXXRo
F7jgL69dBUdPIw2ufRH5Jt88lranZqo4xxskM8hMBG+CUOoNo+YC7+O2U7gdovLIbPOY3CmPfBA6
A9TBFBKXA4vcUh+7zmt9Dz9vEE9WjcXLgvfoxyzyH7fBycdUtehU+Gc6tm4U9BYmVMUx3/RsmhuF
GyXhXr/xcAnxMr+rtrva2AB9hlLrgUgfyhzad0VaTHrWCR81nm9h9kVqczWlkMSLFUFoBHssH+dm
fXf75i0GUupgNEmTuHE8LfDgXslzYtstJ32XieIrAjNltrXwE3yO7AC7h417wQNiAvS/aDfhLnU5
qZ0Ds14EyZ9DNPOzRJXz4XXFwUAkBOeXhC9ds/okGdwDZEM96qJ74+JYbW4LkGiHyFxDO9QLhh2d
j5TUTmMDMwcucNE+IsEytabwqnd7OKRbhVKYw3v+PQAZ8K/uoVNB+JHMF5vkDGS/QnTjq+Qwnsv5
g74x4j2WoKWgpsjZnGxJhwd4d2ZeSrNGekIQHfYNJRhYr5ATHFXhcN/atM7iT2nWyvZB+FwtcDWd
c93g9aITnClh0Vtnm472oPG/zZ1HPoNCOeW6o2EizgKCe5gAISnFaPgvkv/LasvZ3YbNXlQMsk/I
iy8ldBIOYoALbXHFafxmliPZAqKKzLZnZX0Hdi1zDWLgGVuwOXM5vjrfzff4PL4RFv+8McSnc7MV
hnHONnRGoGLhaNJzvhzoa3ZDNkIuSpIushj0kGw2r6wFugwgz9lyTNYD1JbTXySyyAnjx0zIU7XQ
IAsIJmgQ+RNuv35YmSl5FIM4dTQIcqdP3SGXxS0A0RmrZroamQTeO3ya4+rSOAPjpHjpSlr+Turk
u0aAAr/wc6hyunQOqZQu+TAN33hcA0bwg7T7bjlYamSp4i+lTod6XO8Xdcff6numqeHXmHV8g9vP
KeuqmOTZOJaqh9yWdINXBVFE1dpqGGiYATbk11gSEq2A+OgMzqKECexc5m5/YBM2an5Wv6h0hMK5
ZuJyH0hMEW0/O5MoOYlQviO8RYWQd9O42eIV0ZVoaG6uGe+J0LESOpZ46ezHQ7pqkehZQ/4CXg4P
/XXyHt8ochsIyUZwnwAt80HTz0UoOR9AYl73/Ih0zjOAQhP9VjXc9oEOawsBu8zvYhfT3MV0IxNd
/kH5Xa46DzU1ug2Q82r5FHD6k/DVA2tbve/CGylRP4i1r2QNNi090sPwMy/ncoAuukSVW3j8C5k8
SWY5lOveZLigRHT+8qn6E/m1aKZPFEf/3GMavA51bQ4XOXykjCD8E9w1a+BldN085h0EAL4brn8I
MBih3r+gv6+pkiaAFWpBqClGV67Kmj13IH67MJ/3fc43csphcwLsJvn84WrBc/FwhvEgliOmJg3J
1xet0aREDVT9FX+v7e2vtn9nASeFVw85MARd/N1UQePWUWJqlBOMK/TzA1xsEY8B3z8RbZLnNLNy
K+S+DKM8TqPlIB7u6y2IFrMNsntStPmDsmMpoyl7eGgiFVq0FC8x2aKN3KAkIr4HRKJ47Vkfzgqh
ZBTtcrc/zWpBcOL+tKFEETRd8ug6qUx9VfxpEVgewkmamFAQj7Y3QciiLvb4WBDD00bVe1vMySXB
UVMmnDWTJ5pUnBc/qwmpuuON0o3SlLbq5G3Vu8rI1sIE9CFZgqx7Y6NbPGuapSFHI1BlnnEPBuKS
fVv6DK+ro4O0vk7cr86IiFPyVkHKj0VAMR2o6ctCkR5hNRa0hk1ADe86iVQ8yynY40uYLEjrSBZ4
k5n6gAyN367yO7/jiFxojegsU1XrR2nvbhRyuyfsGEHvQiSj4n0hTaujFsvxMNYMBgGDfiksEN+g
7xUAsZPRQhnPewZC+u8kpRNb5xmQbWyhGO4AAEKC72lyqlylprWQ/gPFe/A+shbBDKcWwnE4fQL5
6DuruBpUyHtTmaSexJ8sap3515iIrP3Cva4mPArj+TXk7RsxvzSkhXxMHbhsFKLCn6H5dvS5stwI
c48QjtrJoqPOePJB0q0LKFZdDCm46YwaoA27iM2D+eXvW6ihNi9wqKFy7G+5JdtTwpE1ewegNSsa
ExVTOachmQ7r/gkXkGjCudKx/vK775R3gbOEb08xK+sEbmPdN98iUGRTXeaYOc/ZEQYjY/7SDCU1
339D2tMbq3it9T2P2ZOEDYdGLAUvubpgTJ8iXCKzFD3uFI3r/UBE0KH5S0ASgSR4RgAPWRfnpPmQ
b9FQHzv9xhR0hTjwmLbvznUjrgDdRxo7AkX8eeSqxmTe9ieMgla6H3ntrgrwpEwrNzk/GZ9Wua/h
woATX0sWAJQ7tGSHMTKLiRoI+SrOP1s68S46iBCjt6VM0wtCTT3l2KWhNi7Xqk9gHzz/yKwMQj89
Pj3ewW4+wCuIypk7g/dE8Qqs2jiT8lWWjZePZpwtEu+Nz/axrNYQqEbFcV5SWnmn3FBmromq1swT
94owbqt4vbhnscCNV5jsV4nsDl42aUKdwo5iYt1DtyHtW+IqCEJ4bMrMZpBJUZs/XaBOdBMzECGf
VKsSh+Xo2MTDw2eqPzGiPhYk0KFavK8Q2DJaQN+i1BRbwk6Nda+JRI8sU1957O3IPVDJs2hFHy/7
gu4h1WB6Q0kP5G68fQY1VxFfUk1PBGJcLJ5z4Gri8uQlJ6zzOz5zK38jmwc7eBXsBfwyfolEXAWD
wozGLwG1yMz2niOrESLu3r5vvwitIouQxq3HEkWmUF91VjUjVhQ9V2+p4+9q59jWBwus4Xezxlww
U1ePAOXyC+Fn7TKnPSYjl1TiLlKPxHQyyhIqdXOGXFqcyCx6Ip1twFbyJDMAJqENP4zHgBumyniU
k0TyJrs2X/SIizRjdfFePzAufjxIRlT9GJYY/F3EXp8j8B0fPUkpOOImtQCfSyDZPQ57/LzTHJ2A
BVL0RCoM/ChsOwxTXqVD+mIhAoyQsbQhzCjQTPyY4zc35JcJHj2kNVgLmV2desP3iV3HbO6cmCbu
UjcF+QdC/r90vvZuq2433JEg4wp7AhwQs66Zs4V6WDrBG/i1szG2rNJkybKR4xLNZqNDRL8YkDMV
Xpeycw9SwlgyEZmhLlnpE7vB4OgUxwypRPzShXY+6LEgjTuN8KErXMrTJu7sKiAeZsvhwGGO/AFW
7NXw/jJ/9fi6ImA02RXBVbPqr9lHc8QPMsFL1Q7NdMYbVYCkMG0te0hRuFrOGZVw7GnzNNT2FfsJ
FlxH5QOjNz1OJtqb060lgjrEd/CcDx2Ge5ezhT82THes946mcabFMHRbfaZMNF5goOlZZVUibLu/
ZWvTnPu63HKzZPR/XT0QjGsIgso7BjD5oXlSfNDYU6Ysvr8Q6ihqLikl1cd+8GDjko5fp/WuZ9bf
/vbD2qjyob54XJQJu4bREBUJntNYaKgd8jeczpJIf07Jnskhtp4+PEPchl9aUk0W4V6k70EZrgTe
M4ajyAVARik1IYR8MCvu5jBWMTrwkTO2dW8/Q+16n3Sb4pg6fe+FFMZ51fSro39F1RHhUtjTg8vY
QdUfB881uiom4XtQaInZ3QzO9aH12v52BGd9xZR8LBmLG0S070XqF0+P4c96+U+TKMaqcHSyCw0B
wCM3oGPx4+R3S1fcu2zRZrOqL7hT/lUPo1v6OcJYNvlXTKG5LQEX4Gz8r7nfNjPsMAQgEDLlEf8P
6Jn4lLOpf8W5WdZz7SimZRwGTo7wkk9+QwEi3sQA7BJ2gDZ7h6IBknqazbc0MGK11PFYKcu514n0
TjAnacJzN1pcFWuAmbKPapm5lggBAnOYGLwrjlu8CnsevQ+xJHNei3qnUv8YUQQILyEchOnsTcNT
KurcVMUU9204OsNvPLb3DUllGDSXMN/Re32bI87GAo2UnzQEf7CX57QpAoaxZsFtZQadNG+hssgm
zGrUPoxzxeI75ikzis3b5U8Osfoijgprj7yDOWM5bez1nzb5tMK+iaJ89YQM1c99EpSYarGSmIQg
jzhqFqSR+ySyMY3xpEePsL8Fgv3Bs3bG/e/LM3d3wbIGP7PApQblzQAbp1MWI8G+0qiBCjhWC5cd
nzgHUOhTcyingLzstBX3LUc0KzRFPCWg/HUhVA26CXXksLzn5uoey7OORfYFGw3pmeBvcvlRRZIm
2CYBYyM6c6z+P3V4AKVwcyBPHx5RaQkZFKN/RyZpzn2TpMv6CPgciOGsH2IHmnE+3wkdqMlYQezK
0fx09GUKQghZaOYE96ZceLZS5EYmA2ckKLvJeQJLeLMfN6tOwc0O1Z0h/6EZFjcJ0fIb1NLCSWGw
TdNyT8catpdsf4v6Lx+MpYTgYGwF3e25I/bID8JJ2tL/Wvdhy9YhZlD5F+vIHHUNM+pyaqJnvn/P
w3ONIaG1uz829CtWPriaFLNvDxZBhkQHs8EQofn5TmWmYAJ1v2tiOd9xQ8DaFUGogYRbULeolTbV
5bVoj/0jiUP83MXlPhOXcyv6FOEo9/QsBOiwDEnox9Xj0+faxCMQwQeVmJYQGXdbdXbjVr25fLuA
AalRzIBPtfUDXOXBiNY/cbQQ2SNteXZQgPInAD0L6J8pjUXKViZPEqcpPw0fZ/IAfDlCw21p62qu
+QooJkYBnoycuLnfpMRjiT0Q2SNXwM1BhqX9LDTE8Beg9KgEFjBdzUTcY4AeSHWREDLhWh+LS86u
bBTRt1W6UITpQRGltT+jIjpXilMbceh1wu0eYN+yC0o3v4XxndVehnr1Bp2DSH60IMjErih3JWmY
a9rGCyN6gO3rFGgGRumG1B16sUEkJsgD8I64/MvANVExd1N9iba6Ug11g8MkN+RGTCB8sqoNi2FC
mhAdFL7CGtkEMK/kNhgYjqVbarj70PIqQNJ84euMIAf+jG0SIcb5sHwzpWjmgPgHzYA6Qq3MOEDk
BZ8PIcGQd9qut5SXCIHzP255NCkDAHzJrDLhgRFaKU7+XBRWZDRiIRHpvO709hozIZukokbBwQDJ
koVhYEkaD+FCgit4vBHtQzOItbXCG/EWxr7XTA7v59tZ9ZvwyriasJ1R4zH9IE/9xB1r6fY2zceL
zhisOTk6izPIQYhfRAUeYFP7GDKRnuHIpS5gMwBGngQBfXqnjky0ZK9PtK3i4//EaYnqHUnvMKMX
eszvgtn8pPCQIM1hq8LOhnokqJApHz8WwbXImwfeABM//qf+Bl9YlDkfqyKDLmGWh5B0//jtYzw2
vK0ois/1uAH2w0K0hBVFT8P5xXuHeKVDsSEh1HtteMaE5CoDRAefXAkSibEMV6HNeEgoDJJED5fF
QgVpRw+8RGN/RAZhEH0ZtRNpUZ8y0DEiZA/fPVjmpoRp7PbXLZaDx4DIUeIlBKbnkQs4zllad5JX
GbEUJMxEXwuvE3XJOCJYwiKCHYiqySEvWoyGBcvkjQ0phhcAycR6A5rEebnLI7B3Arl4OtBnvC22
tzjdJzvVowqYMWdJjKU/8Fu4MqIIH8vYv/tf5nMRBydQ2YSwSgY4D3numwGRvzlUeuPoHrbwWIF8
biC3uEEQa9G9Rt7OSj4Ct7ho4VgwvGIjeYMZw91jW9tD/0FUTowpEzsaZX/8Ti8n98uoF18jRzNY
Tq6RMCIz50Emc3AQkoh447cVEWdfUUyP/0/bIHyIEKXzCH6sYX9s5/Q2DowHSJYIOL8dmRAB7qqn
e7104ABEwfLHkf5h3y5QIy2osAEItfiAtCNWsCrjydvI0G48jBHdR7WBjxo0FXbpg5MUm5/YJr8t
Nj3rSeBe54LSZ+gFZ0yQrGNhy4CxAdVgXKJQ7v+uHirE7oNxNf0ukSGDdC+x5Fzn32m7H256lpAe
KqcaShVTv8/excpckoS3eW76hEgfR54+v0+0TR/hv27cEIrymAeUGxK87ssIXT64b5Vc6KJvE3lg
sSQzZrW7/gK0gMjjHC95Y1d+wTDrgKFy1mQAGQADdxaemLwD0rGIrP3Xs1ewnarsnRq5abQXA2ZI
u0+kH7VNuv9uCgZ0E5aNQSYdhR+Q4GLyAgHQgU7hRyZMh5duiUlJ2+7RBRNeEoCUjXx6UJHSFV4e
9C91THtOFd68nyVxJnenGgkIslMC5rBfGM0JETD64HLfsQ9uaORr3BwjN1tqjOASvZQjBJPD42tG
4S5i8eemxxoLrgomwGcGm4v/fFwC/jTu78Jn9Zhd91WgE2fg/swdZclmSYKo1Z92Ql2eQLQ343JV
EEjj1esH0rA4H451DkLaNziaxUdM+2juX4W7uQv42GlIjMHOoWr5ToYbOSgWv9l7Wq6fZOMP0VyL
PLNYQ3R9+HSW6BwercvZENi8mD4pmH417nCDvHIEMDNwk/UHN/TzLIfYXK/CgS+sADSlWQhha6ZI
/hOUcgaADH68KZ1XdPXZqmNm7l8EaLpTpgVZlNUYOSyhBbawBRCBDFh63fPTfsnwvotyqjfOO4hr
DP9HvvEvXqH1J3572uTpkSOHRN9Pdh1Qr0gHAPcvPRlvk7BtMFNAlxGVhJFgcsWexVlI3O9C1RzA
HHR3bEH1D0YQNBAg4s13IMj6fDvavGe3u0UgJpP51+gjb4qUlcopen7NUYKbL2JvaWni7uaNqk0Z
WY695xLqs6RDnOOAgcBmJ9fRdk9Ary4DbhyICwrDSayhoSoF3OfCQKAH8Yw8/awc7nZmAi3l+/dE
Y14PXuMzmUtkmbsy6cLox1ClCJ9luYSUTne/Kb3UC2Ekovh0cvOwH03W+94moahoi/svdRJUFiGY
cIG1aU9MThVoMZlmAbVD/ufQtyT4ZA6nBvBWRKtkp5f/AsonKjvnGWzREFJSAy7DY5dhmQoV8tEA
r6Z6a47wvKH9mgznvItAkCBfeOep0yN5Z1VGrCRA2TWB++O37C63DOomLc5sbQuqGTCKFEv00HZz
BFTik4FBmGVrIC8KV2pQpQ9biHRoV/RwUYTMkEP6UPFzqKfQT1+vmtTzjgCgJZ831Mipb7UdbIdm
EUXLC4qHQGCouQOHcA/ykORjkSf+2D7B6Kpjt/lFzULYBWyyBGZVAHlCyIt+bMRN0zc5Sl262PAm
GnpQrgaBQmHiZ00vRncaQu5HgwnZWvLpi2a8jOAuTPQvBErx6Fo4RejKvpMgxuRD6OUBf4YF3kNn
llBtjeJRLEX9GUPWfUukogkVTiywBcK0qpyeh3NWfboy4nKc2T+Lx4XAAZTkAPJc1oxG8jL/S/9u
qdVj3vrrzxkih0D+mtGCDoHo3Wn+s1iCccnkPvYZrtydMPpzJZEjmPoA40DYdyHLE7581GV2jmDZ
BY7ujjnpy/I8s8sV2PyKIFD762sOw7VBvDmM2AkJ/O3Y3+W1C7o6mHb8J+mDpqCMXnvZ5InGC0v2
yhNiCzes367USxvVK54DELyPyr3kX+Hv+8fr7LXSoUUnvNapOJuao/iv2Xh4FO0AOSPSilKVB+pD
tmjQhoWgLUBB8Kt8gYN1rCOEx0iIrLKIrs7vnTbJbvtaZ55wz1DqRZ6iTOfkZ6Na3203qWciyrXF
+J1YVFqY67vTQqxrphRJjFM5GWLyPyc8X9dSyLZzKGVp9kG+slAdrHyRZNWWUDEqxnfSEGZ6VBR8
7O6NR7/P1NLNBIHGRapnNtjMA2Zk85pp3/ERSgWxNx8OJSM2WpnPoSRuS7aF00ZCaNU3AHJUUgk0
smHS3AI0WlC260iXHxJ2mCAsLCXpbGN2baJ67Aq5OnlIXDLq+gU+MCEpkjT8xuFmXDX0R7EbGLV9
5aZAEfwict1M3Dk4Pj7HBTmjnoIP0SN7zL5MaoIBeLwOxTlx2r88VqhwMUDWPcXM1lcIDkCDnvAy
Or8VAuvg7Urn4XwkqgIBoqoAvIkpJ0ScZH0uiXeNYAR45Qs4mQeshLRLvDKimNbtoMx43ATztgCs
j7O1iuPSoURt6KdLeaaa/2Pj/anogFLYqS0iF4hEzWKhhGappYQaeAptAmOcA5AhsIoV09In+h6V
KRiZfYcq4vcFfTKSc6lZsLCO7Ow0osKJzQIThiSmdxuzJpwvcjXJUWkB4D3uQgouGOJsBThZj5ko
l8pCjkbLlKjFZiadNbT09PkCqGFjdwcomHWf/uZJO5WjegrWAWX9trK4NG+bYQzbp1mlmcVkWuRj
B5fC29p9OEmjhpCHzQsv6k7eXYcO6oQhxecc/6Lp9CMyPzgqiAWlbZf9WeDh7aJvliHisP9VYfSo
mcUmnSGbtTl7QY81exgX3JPsvPYRG9lff0a5JWg7rxU8pcHUxuNpv6K7KR0+vo6hFpCX8Cfm/Rl0
SXAfAP10MyrEEKuwQtQBMbmuYHEBgMCEHcZgb7TmQCeHpwBRlsz4VBwJ5uGL1ubtlMlbKKSeFrs8
sJ8Jz3z7+21BBS9CVQi8w3gHG+MkHu+OPcTCwRSp2ROyO/5otbdZb/ljmk1uDcn0QAeGVRJQ13mA
jzOOIsUHodBtJqh89vB/ES9VG2McLxCLijFBgsGid34DdtSf8tyNlsqSXtsvi1MXac/4NjKS3/iF
PZBbed1Q7xcPAEnlu/lEM4moPRqFWPrwdgKKkSU0mrLPMrlFmf3CGoH0xyPrHXXS5Boz8nG9p7H0
98GTSbukhZYMv8HTqwGWtuWTEZBwBktdVr4EIgjJxvvx/ANKJQOfHxhmndx+gG3iemVHJp5TIjtY
snUHJmf2uzr9SW/PlP4D+eaWEVkuEnmPFuktkS7QhcMNk0MMPJJASM3u5IGkYx3VGv0bw3U90VWi
N0RpXOu1sKeR/OL0boh8I+ZkJZVGzONYgrftoAg4ijd0YjOUW5DIRCtnm+eR/xPfPtlJH65Tv3O6
OVaOFee3MDVe9/JRdAMfOeOUW3CNyPrKTCY24qeK5TsEz3fLzH/xg5Ls4uAEtbIJExySzk4Mjh/6
WS6lMXJkUa6p5I6Km+iY+/fJN3jgRlKmIwWqNDOH/OPRkFwDwFiU+8boZ9YXXRcFoizrFCRXR77q
z4W3IRrEfahFxloL3nEjoqAql+FEmZY2UdYuA5SphKw8UPPB0znQxmIekMzSACBxfq10JDo4/NGy
TNmG0dQQRykF8Dr5iDLIMYkBK4BpkcH59KliojwQpf+dSEeVAYjftWf8/zcSPwIrpGH/RJATpAMR
iP1AIcfvGZAlAhhoFQTI8pW9zqq9eTifC/Wg0xGLqaAZqWk1mK7eTYhJNV91mzKSGEnYe/FYvqjY
bajIASVETgI/KN74K6jXy0UuTptR3PLb5oUQHv7MMZSzlRIGAdKDocvRaWnWDRVMvkG/tMri7MH5
Lkdf/6VYYFbMrg6UGtNOgwbNTkwZmyfXwJA96g36SrPHgkVEN8XNtrqbVGhOmehjRKfTtz1BMoFk
mXXEeYTKhKHBagLeXBVW3bl6lGB63pDTmOGP+KGRB/AMleD/wimZTRsiTX0EdLFGUuiLzW0wv21+
5A+Br/Fkp6AZa1gAh40FbdWa/Fv7Yf6WuGrkQ39JfoHIrvceI+dJav0Cr7n3YHT9RMmu2txlrKxH
8omxvmbQyiV8FAT/GN4S78GEpUhCmY6EZl/8e6SkmkSNxpODKxE1lwcFRlcOXI+BcEMqxjGrbMQg
CqWARUB1Af84DzadRxT74uoONQpx+FfrxGd9BEMdsG4y1/Ob8jpt64IdYayR6vGwng8rLRCH+TVz
+U6a8l51zPuyO+IHvPDv5abEOk0lrzA68xflxOQbT/f89e+m17LImtocA+BUmoKscnAYBUn7PfPQ
2z8wWJG9skB2yLhD6KlNKB3p4w+zxfojol6Q6U50RAKyA5ntvTjl+FFR+U10K5mmq6FVT5n0J/fD
10oI27275eKgCFhhShgVJlajULkkGlIR5h8XslkI3nJzh9JjMgSvYUiB5SZa8z7jWvJREI5V8mn4
sKJvhYugFZgx0PgiMUSUTWMOli1Cog4HteIPTrewdVAAHhWENiOr90VnettL/wLnH5I1EjFkiPTc
50qflrR31bPhQpsU0rjb9v+u83/Sb3ZfksxA7GikF37zXZ87gtTBaqviGCg5/3wRzDmcJjEDVkI2
t9FA5FGit9PW30NeGSrBe6cOt+JyRAy0jneND8vu+UlAu9uFalAkh1xqK6rYEMJ9+O54uAD+uVMh
VlM3bUOiHNqXX0JZH7uhCNfXdpSPpQuIMloOFg+GW1NegyGic9VNokOHZ3LL95+gphjiNemZ2lle
tiDF5nX98wFGcf5rS0IScpL0KILxm8nIQmCnGjeye7vF8NwLBJu649yiZJgpBwPpeAVEW04rpMo/
E57a7C2JXuMB5cfh5zeQUOpTIWkE3JVvpvjiiLkfcbJw+ga94FqM+eE43fQpf+V3M0g9QWs4EnkO
MMUwAhGWDhH22Qvv0eP4dM4KikaG2psF4ss0oZtQ7DUEQGeqnIlw2azMSBoTNk2KT+4RWQr6OVMw
PWlTaiSIjpD9b8z10YJnUUmyyuDiMCM3NergbiFsNSqmhHeI248nCNHTbCQw0dnvyFfCp9vD5nPk
00/inpitejYuRsBMEqXgZ+Bjeucr/raO2C3i/Puknvc5S2H3cQOhHEUzB0iMAI/PAeQcH1Zi9cxy
UUK9HV+7l6dxEl0XUJvWA+KRj7i/H+z4UJcjbGJKIF9WqYE03IY8gd35wTwh8lqROjQFIycGZZxt
eisW3f7pwYT0J0S/d/c2o26DsYnZe/GbPITGn+JNfvqUDhrZ0pyTDvpnqYxmxhR790pmE8IAQ3wK
dyASSMQa0ZMbBZ+098LynFss8R+ysDhuh/P+ovKpgwpfS8G33LGWfckHYAn4jnBWyuvhn4QmGJKe
Y5/rhvuJg2yLpgrJ4+2vP4GyUU55CJOzkXbfF2dPvvpgK1UJ4EoEzOkJlwIvB04+Ogc5eaQ5SvGU
6NiMQ8C5slCiwbiyZSdnPb7Zb7u99FejA9CYkbjD6O1qGkzr9zFmlv5uUDRzdmoozsltX3AFFHMp
fNP/0jOVGJk1ySLfdW1Dq1fW3YW/waFRI7c0W6cXJrFPL9YQqcjQH/roMpcp800dk+Dnixxysjm4
zwqKXXEkFn+tLrjoEHZc38Mhg7XQyEDYMFEH+7uNEjXMUB21FjRFx9IJQVzwGqHX9WsOaecbdLFE
CGrlq4telC+pFiLaLB0SUyQ+C9pZ6HzIvat3nfaiF+g08J7ForRqnm6762JZA4wG8ni+zG7+2Pan
10jhzNtI5w6GCPii3anifkiRDzHhq55mnVTzGYj8Sy4njaND4DCM4rrVMkrUl1Y1JISDLpc36bQU
vHgMYbMnsRz36W37w4JJpB63E5ko4AkchnTdK0zPzIVIxbjATxXD/IFxayvPpiO0td7I60AvDXWN
HsfQjesYg/GcafsBSdE4cLzNDFVUTLYFtBhxkrfpi3wEfHtmEnJzjZcyt473Da5w3UT2hY1MH54J
oNJi0aEW4Y5vpk/RBzaLU++kkg/KH0BAKZJGScRU4wvRFx3RKrPuRIR8Q8Deh2oJcbWVf9yrUzxT
pNYqCERuS9URWJPwRGtsiq7aYvVnAIC9p9zLTkUYMvYxiZBmicBB2RieKGhCgHIdU8LeA84Jn1PN
fi+ENu/LMpKSZlp4elATriygiNTKHRJ5l/jzUGn0PYWG4HAoeXpD6zD4lb5K3IJx0npFczae3XPT
MdsUL7HggnYwF3GVs2nce8bjZ/bmIOXgpX4VIPbGsFOE5M1LvCkke9kfIrgxC3IbnQHzZfGOPDcJ
dyZSSny8i+tKjpMzikIgYwPRBkVFytjrnSoW2nT/rOyUEhZ6hBSBpOSg1lXY2ARPT/ioCZxwCSvm
Hx0tGuSwGAXBnfoGT0Xi/S49uHkOA2mJpgupDYlyAtPR4ysVTmJ/KjYaKr/SRNknTkKRf+ewNmUT
mWzkxKeF0utwdmZ2EXx9+Jxp6r8ATXTr66McvtBZR9Abb82YdeYW6P4QN3NhhO1JGQhtnYHIAoID
fIToFnSF84aIVtZaxIAUd9hy0G3ekKnctii3JZ4YBA5DbKK9uP81FdHNK/N8rvjNs8UI8ZJR/dPd
1RhgMQr2gN0MlVcMrRsv5/QeI0eA676bUCXS9DtAt/YG3GLhr0yok3ZaHGmkYrIORQWE6jaMM2OH
QRzM2f/NyUYmUZtYagTHS1F7BEnuQlDioEAiy/8jo+VtXOY17/T1ryGBKrv3UWdYfbpIDk1x5BrC
csZqyAsNHFmb0hKOpwFoFaPrpCGGjbCe9TVOnPcUb82lCUhw2Ly2OaYxzu3jCK54+uM3Yz08ihTc
Zp6EylLeC22Syed/uSFmdn8nEitSUiNY+u900SAWNWjEnDK+w9pgeoh7XBBknlRCrhyREcFi2lt/
3yhYDBSS9ZavEyufkxr0z4x3YC3uA11UYXFs/EznCRLG4U2qKNSv3Yyf5pJgp2nls3CDPf9LsEaV
Ql9nAO3BflDz6GI2Ncptb8aZTKNBD+mDsFUchjSnQDHR0sEFl6Di7GagRih8/O8awxFPm/ma8TNO
HtbIl0MCeYNmSdQc+Jd2t9qfiIZQC+tzgrlLI2XHI5GY30DyhPNEdNv9GKTszW/EgpT37Lf7QYeC
sihDYXI7IMuSgUOmbA3d7KScR+d2V3CtMEvt6p20eG3LHXJyhMZqKDXx2x2dQaD9vmzoKGnITuXK
FI4vlJB9Tp6HceRDhZmhZ/bhwz1xKigLfk/NKLH8/4PKiyAJRVRAqJ5VVM1cv4WVmEjZh/FvJ0fE
P5gZsT4K6CgI+eQDgaXN/3+yc8ygHZqmzuEjuv2JebUOkSaAMM8EztASRMQXT59Ft3zx7xmZ7aRz
kpAfP7HRlr5Bgb4uwVt+ESCvHs4vyPTZ4DoABp6aHeJd9NhseA7r/w+XBC+2Ymp7lKhLrWBrEyof
mWYHnAnj56YyYFso7SCVhFFJFj+CKEwQbxkXTZ89g9vrFWkEoLzweJPqbyigYFZ/UrMZh6xYiJnJ
C0C8VqwB/fSIX4w1Dm2wgKZa8zod+u+1NruGtzXGEY5Uo3PfE6gAYdeE/eKSz0zF7PMUOO9gCHhC
ZSZhmTeLLwRG6uFo4hFRPeRgE77oB3nbjMYu2dCOthEAM45rv+8A1bAFfzeZnW2hNMyiB67B3/If
See1pCy6heErogowAKfkoAhm+8QyAkZUkl79PN8/NXvv2jPT/bcNX1jrXW+IakoKnP4D1pajAJuj
aA8Gh24NoZ4T/e4x2aI3m3bTnycfijkYHmye62jIxxK2isKKWeBewC8vpro3pxGU/I4o3TU0B5JA
ip32sq9n5kgq0wVsoWBqUhHQ3tFjYqGFR8gADTTyyvuZkAEKt6Q3w9bkC7CALAUglCZfhTrSt7IQ
HLdW3G3PpgFuN5xyMkPMknEqVzcsL+ImjkJxQYVBZ7wHqLqCJ5NdPeVb+PwBgTO3Ff+gTxzBij9M
QFkQS7mzMEgonXf0q90tiCy+UT/cDfCFvln6QmF/AUyOOgSRCJyv4XPMoc4tWJyY+7svWwIpqKI+
wVXZ/MBr8bo95yLmB4ve9A4diSHNhzvoQwv2R2nI8S0AMq7yh8WGnD2gDhykKad8t6IhhjkLbKjr
I4h9FcQ63Xnik5w+U3TgMPNqSkK/8CueCftoY6w/sAwSksQ9RG3/nLLuHoRyk0JrcrVgIvsoHqCw
k2Vua+HXxe4eTPvOSEI/a2TQiY+uxB1LcAhd+d6aGmIXhmvwxwC+/jnf/DALYKJWpBJzZjar0zc3
P6s2QJFZU7IZAG718KWEmkXplJt3CzWwuYgbruVydWCafxpG8khYPHLpclR/gtHLRjXSOIKTujc2
aLl2jjEwNSa/svc5GH8wT7fUlg3+w7T2bGys09c1F7U6VzgVaE+480DY9RkYgAOHJe4lYtrxm7yh
nREzCLN5UfGbQ2mVem5nbR7WAt9mZt+oD+92MQdkZ2wl3EouS6THvDvlTJKqMP1AVUf6iYvZZ3I/
gtvEW6gi21mGdfQLIFu17xNAYYgYXSilEGlEJAscF3ifRGKWh9pcAPqUEO+qM9MBGkjIXANr9D+M
t7uSNDE4fVH69jZyZYJlc0pKuEgBH9EuEtOEov1J6rewsD0Lf+cBEywYzFSWnNw9XPFEypOUNmcO
VsiE0EkWCzApUhk8gXFcGaaxAkhRFh6kdtI5xfF6JOjKKchJktzcA97g0eTnXiwfqb+9AykKpL8M
PMxdviLY7opvx9uVcW56BExJvNJq4NBCz4YmxZiCRgNxUQqjIXn5lxHzdmEcxpwWAeKQ/hd9Ekpp
YhfQ5EzkKd3OrFzgfSoY/TBgGufhD5jKoozmPTLUQeZDV6FGYAwTqLrOa81cIXib5wuebChg4fvK
kLbxEcbQF1mMU8yx0uFcJjjPmuXIZSHApL/4Sa2AwtWtCOcYBAzs+FORlC5QbvIewAloSYHPEVHU
HKrE0Mo49xdc9730y5p6TpBxB9+DRD62iMAqbHSU8zZdigAVmSxEPNZyDBIkfKAxrdkIxSrDEdBC
3gdjcu/MqxBZQQAAUJG+kQwBqLC281/MeAm06mnjf3rE5ffwY+lDwgMxmdfh9oafCsJrB3Twtvuu
d+eh049ZxrCVymvw2DXnHaxv4uigqNtCk8Mcs97USDhBMbxk6iTUsK5Ohi40ORw8bpDhIMKgm+67
F/hZ08uUzCIrW+GxSNJTbc6QAwY07oEwir0nr83FqXG4gHSps/CHjjbaZQkO2GE51cHFbhYzRMLg
kA0PwVIkGKk49xN08XT82c95L42QHw/rAMMDBF1N1JhTQU+SUoOse8YaoZGQp4JS+2uGIdg+4mtA
a3votU70Wl7m+GdfhICFPxo7LWcJHITDAJososhgLaxyX9gSdybGEG/Tqee4yfxjFd6xe2xGX+uI
XwYjUxyQjwM8P1QLQbo9GyK7lPE3xzsg+DhH3oaHVMSTFNyW+iHGc98zs+oFThCAyqBEWOLFgmbX
sfkkvgcjRSxyuJsofrmyXjsR9yEsN4l8gqGPgUwAQGHlDbMqyEchTmcWvQgj79sc7wFYzC0eJvRl
eQLGscMoca0jmoYMADNRPmtvW7qJLJstiaiibayZC2KiTOAEErbKVRJ+OQY+thAAOy0TVG2NFZTs
Xfdf30hI7/MGM2VCrkF8rsgDFvOXr7mkbeP6Y2YDU8RaMvs5Y0emrCucTVrYolvPmKzXOFvwQ611
9Dh0G6CH1rSij5Dpqp/IT7fU6ezAEvvN2k8tOEu+1AfHYpKdGsTtPf2ewvQxsiM59s32XxQzCwRZ
5s3H2WB857UR0WYOJRGpWTzGGT4osl3w4LntfT+HwkyZwunLeWcKacqABf4CKAl0n22Cxzh6eBzk
L94zOn/ID8bSC+AIjyI+zi188rx/Zpt72hnEs2dV4Fl38oSH0JGJLw0+4qrhY5dIOxz4AkInfPGb
5W+Jsjbtr2Do0kN97FcCbBWq+EqsUCDLPoDmZSFBy14x/dzd+fH45wgXpjrq+8MPe6tAqM+Sir7/
tO9sUFw1frNjHkr0fzARHwdIVPJNqDkeyGy/ZgbTisPJPw7xbPptfthtQGEVzFcD2yRgf6JvAYr3
T1fegrL3PDRqrb1DN2UXaMv0cY2BO/cCfAj2Mljwrl1C6moSxFxjY1eC8hB7tGuCr5iAXeGCIO4H
VcAsMe4SiAAJHpwYohOUtyEa9YOKwbDJisELGZa+ty5FjDOMI+abHV4LtcjzctWjsP+kFG+gRD2t
jFsFUiYMlznAu7R5j3kBHQfx1nkcmN1gnfadYZNGfGAMq5xKlxnOtnMZEfyKAKK6blLBI0Awn3jv
0/Es8Awj+Xz8cnWoeJtsg5RjYZwulPFUjXRyLjTnPHrr9g+zKqCaucyCeISoW+hZcR94JioGm+LA
wEQiQ7zRLNvRe1pP9FXHrLBw331T0TFaILs6QvF0bIPm7xKBig8g4Creg9tKqFZEhyH4hvEKHiFu
AJD0GuzFpPSGq5aLuJ2x1nZSLiHKW1Uo3E7oqrkn5UAMm41U8rYVzrJRv/Hkwqn+EDnhdQOyzvPe
9r0bejJfhaQ6gOEKql7vSWuFDTogipkFDFD7cvuNSa0gr0syHetEYziCnnGBYSWIPFKULwb1vFF0
87nZpylJLd9CmhUMsMyWCxADpuf2CwIuXsbd2fD67jvGeG08SLkheXS8EQ+OORDexSdwmpQL6Apv
WBHhk2kUji+vFXbc3sU0kZcjCwEHfWLFAueUf/okXhhW+YuA94a518vFKgLAIn3y0C7TYl7jNYqZ
yBkqcTklhYLrfMzlLL4WHjTxV/DI79x8CsKYFpxh/J3Xo+3ky7wOtR+3/YpDBchPSNWZMS4wD6Ms
/B57qeAozGqIgiwn3SoC+kiYKjZc1D4X/zqP2wNaC1I6yFnxkRSqs/vAaihVosuydjUHsqkqCYdL
uSECkybhscfrkhoLqk74i2DyQHIBnVk9F/BV26E1KDbMY7fJfcygHjmKjiAcCR7z2+8Yh14ZoS3S
EwcsRA015JWMooQHLePMrZ0N7I5xI/cLhVVp66d+5d5/i97dek3f87+xzqjsIzavnoLkcew/dx8W
gEv8OhVs2lHL4zfJQG9r4o5IuoE5JECpQ70V11Dr3AISJ1kI80/6ChugI5T+XJjcIRnj+ret0Vis
gf64Q17YtWIJBk3nYyskyT3M96QnUBX6Ox9vY8LIsNXyS9TWv3mOE5HH95XzfohRtPMy3YG55hc8
Y8KNaVazFske6zUnGJQyCw+KisvJ68341MReuVjjpCrEQbIvvKtfzS/HX+1dwdZidPXqmU9W+C2A
KjBehAHt6RXSXqLNYCAKgxbYHPZkD+jpPbunpEv5MhC0GNfJsw+pSozm8JpowG35Jq8CEBn3rd+o
9lovow+MEQeFQMR4895myn7g53BbjhridLzIYLLzDNG0t96LvojErA+yczitAdc0f+Jlgs9x+g4q
zISzE2ATNKYj2qT3pE6hoPYqei7zmd7wY4Z4MvABMkGB9aCL9B2IRV9gdneaRNigfQeRU/zc6Ryn
VzKxGaUSYWCz8q44MPVw6sDB6C9nirpud91xEPEFvMeTzt7yiFDzHkd+1iuF/4QD/bSEwNbRcIFz
SoLnCxrZV1zBsHKuELFi6tYB4lTqtso0O8bcPE1AhZG8qfbg4PwdDdnXWJY0FgPr7n3+4CVLK4XT
nfMdlweHg2yphTdo6Xl0n//C7QSGxQLG00zFnaCyto0FZveq7GfnYbvAHwQp1oGN29l/GOIFtNI4
915ZMawAMIIiuk+v/nD3QM+HkA18FuoIZdDN5f0KRT3m50Jzx9m5ouW2Jjg1zxmum8MTBlGWOv9N
34z2KquelcLO0JSWaDeZPSeUAMnLfYx7u6v72fPE5/zyfyLj54kbLyMWJkOqhS8zUcqKOT1hp3El
wRJZjPtmXgOjQjrR7HJ9yz4jK26r14pA7A3miPjqK9YKa6zTcET869BSkB78+6BEe2ELAcUGVjnD
o/5EQZKKhNorlwPNKs9iWIPfE8JyI9nRb9gVLHVwm1rQE/GQRVBML7Xaqf6OixR8fUs47zZg4DSp
7Lnh8CsgTReabByIuThxV4+kEcAiKC597ZpYBULlbWMTo73lp9Auw0eaXNKQBLdeDPvDFgoB1ca8
LUmZheYhwQvOc/7YaSl9Dt8QuQA5WAtCZeh8QCl0pWugypUgT/yo+yXPCq3w7hYzmWr6MxpxzfKW
Egl9/qryV2gCFuUfqh9orywaLRWpR7W423GyogjnDtbF7NViBvn0FQRN6FlJHYwVYiuejhTdmGtK
IzI//lnfV5uGK/+ECWZIos1YOg4gZIH9t4IsNvyYES1zDq3vT5qB5UYCZ85i5DsfB2GD15q2T/uB
ErF1MKqs36K8nFBVEmmDxVTzM3O4qsS/3kNNGb9gAgLZ1d4b5QS4DPfSz8oorBglgWVIzhe5gmr3
yiX2Vs/RE+9NwF/OmgL+luwAYT9WwpBR2Aai6eduA2fkssSK6IKPVRmrayaexlhafNaIaPGA6jNd
jJuwwhH47QAw/2juoQu0qHptRWPWcD+xsW+TezoH4xkDo3hwk7bzd88fao6hQeFgl9zTuzOXHQO8
jDENc8wkP14djSkEHu4jzmiyr3wmwO4zvEL2pfxFcwkjgH8xA5Yat14vwlz6OBjBhG3hvXzsU/YH
/MpK+MY/s1zlkzsMVy4okueD3MXZFXvnDpgIIxfYrggebR0ZLpwyxili6PG0EkhhbOXMaUG6WTww
wSDuIMiEeLfgwoOfBC0J7yU6UdjKFsUi4VvxljmVftz6w1l+5rvHsHro7YHpSDnk6ACVMGKdb0iY
+FowwuIB85rkaf1h9MhPPRljdXKgcfgzpncH+P7U7O+nB8mGoFJekWahmAZjgpJcx7QrAFkXN4Bu
cj2pG97fLeJcZtiiz5kD0FRZlNfMHC86AyGBXBFx/0BT2GfsDSiFsmWHQ5v1mLag9tBtSCoapNcA
7fnvfJnCNr1vEoObqkMpgkMHqeFfYqag40MeYBhepQVMq4IB98d/s+bVC3/q559PHj8pd7rNuYI5
AydBowQJFQht5QmSFq27i8Kay905XDt82iwmBpueN5gaGLbSOEye7pM6+7bgqEBYy+G5yNw6mlWm
r097G/bfw9sUAWFo1O4bnTkzPgGX8axzgNUs7riBdSJ/xdGhNFItWCeZ09YQYhtsQcAKCJsimnOB
0hZd5nV0D8w9eJj7+XvxXuacjKLYYRZlaxzntYe7y7/06p/zmWHINoWBRRs04mYAZ+KIIhWNXvti
UiIzVV6Us6eXrAgFxvL15tfzbokEJ8ZeDtGPFNRUsiP4I6xBG3Q3hOyBdJ0ci9xBbHc3Z3CjAuga
KaSrpODm2Ml+TB3IWsRYFcR7OFrl5isKn3PhEUmw0Rh3D4PwEgijIZGkPK+vOeKN88vXAXYrYEBC
AmV/KIT+bwzR4hy4of4Qj4BZAniiYuHd00LuceidXPGKEjUgJtX2iZwh/hAhTaoD7QsWdTEhX18Z
6XaTPiBIj3kVEBXcFAgvomkN2+CeZLaywaKBs++5x4/whxPYxdH398PNVylkaHIQa2ICrNIr32dO
nJnJ1foHaV1VO7uOtF9Aed2FWSCAPcnMS0eUKYyzVIB3ipy710+up0fhZqfrGEkLE4mNevxQ/Epg
0Dw7+1PZFV0mTLR2tALZ3yBe8QoCR4H0uUKOhlMXESPCx6qnuYC6d5e7kxgihD5//bkwrdJNriYA
zDqyRtKODpDIXoskOHMwF5yNAqrZExSc8DKf6oPx2yAuAfeY2WHezErwJIh36oHrEsu+zdbfGD1z
JpQ/+CdpsPIk57QlTq9zCBMMn5Odl9u8RXODjBk06cK1fXjM8hnzGbtyggz8+wJmzfA4amBxNHuy
1qPBdAiU0P1BgjKWwAoiY50TeC8oIkyond1qJ5qWv+FqgyJsTP2lqM69s+SxPLSCSW613t1HqEQh
aeOTD4eQayu6+A/wypcLCQO7HPNFuNoWk2p1JHn8K3YuJ1QIid4kXBOKB5jWigPOK6iixdlK7Q5Y
/iJegiuISLzd25mxFFrT0RY8acaIIcYmI+1YW+nmwb5kdMYXiuwFEQE4End17hOXLVTlHRSvx3ix
quKbMC11gFfXiDgVRwf+W4PZOYP5jGMA9pVLtAsrd3vsrLi0FpDCcIfW0GGvwnvwDw2L4toFU30T
yb6/4I7zDxonTQfgTbMN/zLm5o6BA/chKRYOUrYyevhYsXGGffa9Ywkci0SHR0M0HPbOTgfbm+ZN
CTeE+Imm+fyyDyVtFvuVKS6Dytol3Qo6qZRc0h1VCCMEtvNo9jjNFCuEJbwSEFas52zOMLN7xwvW
1rfxA1a9kRILhawH9AIJ4tf92DWtnmBwQG7k97K2fI82hjRURSthGQPG75zZdmCpAp3AHkaPn0id
DV+d5sJYMl6kVG421C/i75LPSJTEYlBxYPVTXQ2DZoVrDyzxEzuI6+N24q1hOnK1YXryvFjVMYQY
YPu8dFlQEpjF5uodGsY2PzOp7VsshY0nziCgAiQnD4cD06IYnCMS8krOcQ4J1IY+x+DvNIL3yUzT
nXJHESNCn4Z0WUB+ZH1KzoGzj0haqDJXj+hsMROO2z2r0AT+5LTvea9/vmVrWXQ5DE8jzjnoYGYI
hyxMHtEKC7gQIhrXPOh3LDEd/dH5VlGDraJsv+bfRIMNMWCseDF3aPc2TM1d2m666tw9QYqvzJXK
jGHHacoRsXubB4UfIrPAYUz7Vz6AuPVPJKTxSX4m9+iB58c7ZjeAjWKY4285kX/WxrL6JQtlYCUD
lApjWMBiiOhBUmSvM/YA3jKLSXy1VljtCG8+hDQ8RxBqc8qX/SyxD69Bsu9mJX5MeCTx96XlwKyE
yAymbCYvLqqDYo1Od8SpGWZKBeraUy9UsWqPsXZ2sEz35Pl7gUUluy0Jpido4Aj4e1ybCufclw8I
YYG+IiohWNMjQBuHWLDPOIjM+PycIH81E92cUuywtVW3Yv792fw8B7j/A6trg6IUZtSGhj767vtR
gy87lu0WJgvNmNoMeqEK9kVpbbWjdm4s87D1RU50maHmuC9xwCas619AIQ4noPCozHhmzZTRs6mv
mgUcv0hHRUTbjQ7BFmRwwz4zaU1wkac7WOG25ogrKBca5ZCQ6sMn1DhHWIguKhW2/LFYXneflyUy
tiCrIiwmtRAE/3cGjUR8/1zlYfyLYeOAC2F7CLoGVs7KPD9iKC6OOHFezKi/y49EhgusOLg8ig3e
hPKGT1WCvDg60OPtREYBhYQBiQQwmaHSv3AFIzCS714YycPSHASlTcQIVr2Mkl2Qh69w+8ZVkghH
1VNmujUkPwrmuaMF7Ofx1nk61SZzoUz/iC2ZFEnLG8LLBtd7NA3/ckDxMGQcgccSswstgU7p9RFd
c+bQpQWYX4y+84vzQ5TNJ+p79o8oVv+1hIQVfGAn5lwcPUvayBFU+b/+6jMaIFiGLkkQKF6dmOHT
E+PmorJoJZs7D27yZWgtEVEo9hBHsBedf+EPl4WPl3OYLSGGMRs7wGFmSEqg241YyXzBCcKg5mbN
fmTpzl84GFTUYzxmPlJ68zuiurb8XHnFlTDGBNaSZrn1NwyNCSlA3tvGz3tc81Lg4vrb6DPrY/bB
V1WuPd56QES4LQJwoI/8kmXyCAhc5F3RH1lElHaEduQwUbHXP/wOymQ4btCcM1lsjw0t19AhcPMs
rJOp2XisOMQn9TKbVv/HbIfCIQDfDYt+zCE95Esjb6a0PGYxrXevJVFCV4hEQo1JHFIsp5qJYYwn
aOXkwC11+KlI4GDFweYjMzkk3wli12P+poFmPlHNSS+bEEhArHA7x1/99M8T5GYtGTnzXxH8wWwP
ZCY/diNpAkAW9SJ4TIDWmGk19pIAwymAq0uwB39R4Htfvv4xV4CkpjR+kEt5EDvWfzg8M42ZVSSl
FRFcGtxN69k5Kqad28z1UHZIZWfsfzyL9HESPvmVf+4Dq2mEsDbiWCfjuwBRnWz3XArYDGrishwN
B+4zrqcVghSACkQdaDz9r8UYCsoe7DjzKGPicPGUQJDHqwSmHjoiok6W2Dn4L5B2773Wx48gw6oe
6R7+Ij+RQ8tz1rA7LDdZpC5IYmNYRQBW2jCyk8Nl6y9pJDAQx6IMZRdOiEIPvfWYfwB2E+REp57t
ubB7RzEHrY9PnLAPmb1UvSP0egvCkC8MvQYM64CWd7sjAlG75SBWuNofYLo5tOyPw2+80b2hJ+Sd
NcSXYaqARf5wMF9vz3cR9+Nud9f9hc3S4H9EbSyC24m/zf1LRKIhhTBGtS4uq0SmaKSMCjb3c/qz
l8dj6/CiEJLojJExJ0SboWGV3xdpO2QBslPOqvcja8/R1jkEGa/YVQf1n7n3lj2heo+DMb9qmH3c
VyAU4AYyhVyPg23B+GUmh1eT45WzK8UClx4DUrXgt8GOi1pziTFRgJhZPxMS5AhVqOacqOmgTT5G
woinJVeq7+PKyzwhM0wdV3qR41kvJTgP1lEzSQflDwcQ7LM0hGH4GXGHucsp/hm7MmMVBd06T0gL
tY5ka4d71GQjnjJGNu+DOMFa/p6vxU1hPlyAb9AWZTZML1hPCuRBV/Do3e1iANI8v+7lOCVzr6A8
QgHNqA8k0b8q1kczMWUzRsxa6qjdZ8wfvjf8aZYD+xhFRAljgEs2AKNe3VKwMuFh1RFGZ49xB8MR
VGf12pMNjlSdCJPVne3rfRlMPlgr2J/NyP/VkcYHb+KEv+F3a19okSDTGa4ESaAfFyXMHdZ8UAzH
smxWtf2gZKJFfwa64vBzsmfwVJ3s4kJBxNqo+oaEG/Q/wuRn+7PfV3uguoxS7hMFZK50ezAtaDa4
qBtiymxqfP1K1JMjzw3UmLLTo0JC1QUWAAfz2aC0txqygRm7cRbD3+UYOBQoRpACd+b9D8tSKpQf
8iSsMpGm7QTlI6fCxGHHzR8s/J4wj35jDWFMRQX9ogWjB4RgPR7iMPwBKYNFIixJzlu33vyjeUN+
mWElYZGS5ZcQMQ4w/CAYMrkVf2GkwTtKBezHzY9D0NcEcpWcVVjS178csbIoqghp4N2jOLLzlwl/
RoKbTkVnVhTQPeuMppqbhpX2s/8Yq856XLN5mk0YsgTEtZisNS4AIjFgsGDkVxPAV5MOPJxqSc3l
AGPOeVDmCA2FQVJNqgBLzEs8NhZK8twPxDJzCHmCoow5my1Opy2i4h/oMrc6QAAqKuIm4aAeaWdL
Ru5Df2s4F/ocUiwZSVNffYX3zg99wfiy9XGD+WGO/e8/WjWuQcQCTh+tsJutf6k2T0Rq1fKjzQrw
ys2jst/D0YUxDwFC0E36toIkDFnWhsTjVjYvSCRorPtBT0Sb5BxnfRieXfAeOkPy+5wbdHd9s61s
8DSyWJg9oZ49ZSzzKi2n7ah3fiUghri3vyYlhvQAeRnzX3X0jr+qzSU8wMTm3D+MKLm/80+gIFXI
kVUwkxWCIJ48o+HPTHBIrvhSaSG0PuG4OfBy/Nzv1BVsgREzFS7NesaV5VCOueTTm7RTD65qCPDM
9XnIXB19/3MVEbp4W1Jp9naf45UgIj6Y96am4yWL2C96dz4nUK95pKx5BCXsOzN92qAtxCcAma4v
mH8jgUBlTGtZHmAOMVAPmb1x/DNx1Q3rSN4KCbYrgXu8XEqK/X3y/VjFxVWjEUABRRCFNd3U/Ofg
ktCnbC3De5L79w+tjGx3p+a0wzkTWpqXsfDbmQJzyIFE91faZzxhYVQtMdehMER3YKJlPxP3SELF
lxsY3tMLrTo0nL8W7spD6A6RmiGgUnl1qtPzNeASe01B2KaZK+H3XaVvPLIEpUvQA0Bm+F8qPVon
ea26CjSHHGwS11KViTAY+AaHDKf25elzb4h9LJhhndVNb+z2jF0MJYLAJ9nm1xpz4LXmdo2zhvC7
zTgR+HIRTYyCBJc7qhseHndL2B2uuwsBDhfB+XmvBeJXnQVYTIFETX9JAXeYsRPrmXSu+GVIG32M
UnFnGSL72u4vvz8LoxWNFy7NKm7RGmD3Mr8u5VBc5xpWGNf9IGn396R3Jk3KJejdTgEUYZCXC42J
Asld7zGWm9cD9mhj/GV48YY9w1YqpnO1j2roz5ie99fizpZsXcil6Gqj2qHotI647S2LYzNlNEvt
a3WeTr4hQqPQAE7//TH55fTnkhCDleZPCaWtAzhq3RkYrJDV8KjjJkoAdzlOEffkPquMBomfr2o+
XkU4o21ZWclBxc/YSKdaNCebb5ptqqk86nG/A8kAkrAW4algumWS3ICOayuIcwV6Ylx9/Veg2gon
OHMsTEEYd8jmqoxG98PTzcMhBZ5m3uh36EtLgMyBKEeFe9PugmaMYHL7jdtEbYoKKk+E4xWMG5eI
0SlcZ6wPlRXlMusUmg6RS8g5phl+fMQ4dW4ffxZaXKH+q9a27/Cb4Nv9VCDiIRWGttRDcD4SDJCt
RViCtEHURJTktF6VY5onjcqPYoCV/abkPR8RGzAt54xAB9YLsNEABXYxfiIXiJgwwFUlFcQBOgZ8
/++4SAnsqPiruBKAedDkMWdaq2t0jeh2Lh5m6BHhlEAI/X9sAp4QfE56coBiXKReXw9ZciPwd4FJ
Cjbine3bp50OKXVCTSxu4Zdaw1R8/zvr0T7YL6ekvJ5AZe1NKHeQL8fHGqoss2XGAC6xhAwFgAd5
npgT+vX+iiNRJKf0Ze6SWEUgUEGwAemm/RTeXdQ9TjkarGk1ckF23yFFQgk2wR7e/85QzrlHQXaR
oe1o9hsFm7hkd4L7grQvvoz0BQ1GSFtj70rs97yMeD7i6hfkSzytL6dQM32YvXEDcCXRMxspMAFU
WR4aWMOH0ZbwbgKoFmRzHDgRNWC9xRLKJhdi7/OQYuvMwD192+evrZyLOY0fwzec/FGp0X6aqHYz
ZMM/sDs5ggbjYPCmj3uGEMcbExyijqLXOEKpegTIaq5AvUucL4AlAUTxSYEVdkHBjuXccPqh6NoX
M14UPo1kUB3/2aLAF4dEauOWBTrLzNMaYtMT60xcqQgxAQeEhXUkHkcdFsshwYY1odxE6rpn6FwH
zi1EVwrCcrDzAqXcEzOW95OkqnoZ4YjHZWYCBNrKrO+VgSC9sQwXuPfy/oR0lrIsm93GZF5TvnMO
BOUK4rTbd/ujjYpOub/+OTe6+V5rnolCQi+eubgdUYETTi1uPOTPnnRoIUF3riiIERZHOJ3bIN71
qrfpxxR6I3h012kDg5yWytMYNHMCJV8afSSZPeeF2T0a9Qa7fvlCJMX7VC0QiwZkyrJNtlN4sBBs
Ba8dUAs1IyFfpC0v3l52uKQ5VYCprm7OK1EW25U0hPiCmUuIvTlxLhMWAPjdgEACkbRXgFHYBabx
wCv3Ujj3bgq75ZbVOUzR4KbaHJOhVb3HlTj6ATLSA1lv0LrtgQk45COrLu2cIfkJmeaXMinlmqcG
+npD3neYrVraMo0ghpzEE65mupzfgTvCg2LloBv0yoXkquMXiT6YLtUTOGcShSiEpVRcPqQ0knoP
0N0TGxNX7WyUjQVB5dgBIbIKBcTCF/Fsv34xwaqPfRVvFeHNBBtmaBcLoiZcZZTDXEVMBPRheKsf
VgUZE8GCShMjRORJcE3CZp/ArFF9xiKw5JE7hm9HXN6YKhC3Ls3rPX0I1algEmALx0QQ3NOUzHbZ
BRg7QZHBezquhTZQowytMALBNB0WYMY58HKvLqpQTJ24mLFNAnWgPjQCOF0q1A50xAnoI+FltBBE
oLFdCODDEcHp5UIMcjmjnRgGGK28IYMYVK0hc/xreGX8orqeyAD9+Sfd7IAcV0+rm50qoR0lC4MT
FiyWNIgtaQzCCFIH5MHE0JQhQcFFkOCdX70GDLqcUrLTnx0IFGFPZPhs0h1c13Ae/h6OEX5Huqv6
UF2hG1k3QoK6+Bbnu4L0IlKEzezEwQvmrlEpu0+OvfZAAIZ4WEwuhqP+rM0Yt/GPoUbZhnNfaI5K
GXiJO6cFfqzSq82NjT3lNcH3s2C0UXLq8tpb1AKGsxoNifnRYRYMln2kQu+YeZVLS4S38MtFRRbS
xYihIvmON68/5QbEWTyluKRI3S2YBTgGvyagKnx9FFkHwSUQgSd9H9eCd5THb4Yaa2hYg/AxFTFv
JMHgCZGogI+ofUev480px0zToQayJ62wCzcMhhkg+d+5HFF0qIysyQvEQntKUwocP4QjyxlvcVT0
mHPNxRCisTHpQnPt/lCBqFZtDYTAu+WK6Me6c27h3d6j/vh17qctuV1M2BFWAu2sRS4Boc7hm+By
yR9MWmaMjUimLmkW4Q5fgMJJ6QPkVKddUmGoZmcriXZH1DEIZ/EDeBGN2O5u7HUmlTJwQHGuXI7E
dkRVN4JTvwd0pVIXBzsaR0fCqIUOGL48M30ThyAu8F7yIZuvWKIyJ5t2jq8XAjVKpEUGYQMBkaPw
u21bWEyCDUSRMiPKeV4DkLR4lJaol7t5TWHjwQpPFHz/8+SKQb3JdIx+YlSnLZ5Xf3SwK9WB4ito
MsD7wALgY/d4gI/PZ4EB0WPGzYtZMrjncJHt3oySXzivq3vDrhByEZNbrjm49kYi72/jly/5xTKD
YQskCqMFsNSIrrD1oVNopv508N19aM4D4E1x8CT/ACkCh3D6MmVHb420erUFUZ5rjFvgRYmAv8ti
PRFyKt6BvvmZyurvs9dw3Gfzfn1Y4WDxvFo+CY8ajjcWCY9pLwvxo4co/JSnoAG0+VlJVqyZvUOZ
zfv3nHHuNqf3CQ/fxR1CgeKgZ79T7qvu+yRE1ow9SfzZfXlgKcFiXHJwKSArei9aKfy3mS01Gw0X
BYxhlXHxIEuM8v0TGDxKXiL30S4TtjIFbW+sI3uF/Qj5I4+z+XPeV83eWbW7xZ0XarN7B3Q/RvoA
yEbcbQtiJE4ic0irgP1N3NLF7DJoKhFN3fUImxS+KOGOW8vgyQsv3nS4rye4nihjROKTinB1vNGT
69bMNhJUTD7HGx+6JVa7QW/Rj9Dp931d+BZYChNQlx/4Cd7T99DuQZnA4G06oJSYYxEMPSfB0ZaR
OlRmKQzvG+B7h92HUByRQXMqPZJ2mgVOLZBmTgOa2/QOOUA636btpE8g+qSanvOwGQPNT6F/UqVj
YqzgePZ2GP2+bxCnWjvb6BgJ11C36/Dds3SeLxWqT6ZCqHPmsEogFmQzaf4YI134cLCOoejXSP5x
aU5bHy2N053zWAQFihkAE2+uNjGthGM8kSZPpyPFXeEkuAqYsbLHN1oZme05uYzRYiCCGv1AGfgM
ySfpM5K78AubMvGRr0jmYsHZVVDRpEAkmN1CefVlCmZffEzqIT7gXwSSDApHc/z1MaHgMXOwsTiv
uHAUNjfPMP4Xrgllr7I/Q7vZGMcGAIHiPN7iO3K8Jx1EsBpedI6DuF0tmBc7770Q/AHlYCk+pr4m
ia2YfFfD/duDWtR4fRykOVQab7j/rrYMJSRfcrccAWokMqlgs6+2PFKcV7BzpvbJLJAoUCTs6n3Z
V1eV1x6xGib2Lv+wzskDBlMUPBQgElvUNIz3Js9AuBwXRyQGNhO7zDrdOd+ZdMK64sUDQG2oh2av
lc7Q3ddGj5E2ASeGcH4ByOctdsSkcMVyMVPaYhppfXxyteZvd/uHgbSP3fbjdPPolLFZzXDv4nl8
hH/uADl6YwMcljZToAE7blcuvxSnV0iEJg9IX0N34enUsCn6rjpS3duug62Hpiju48MjxEjGZjul
W/9jyRN0d580zKMY2owRxy90Dt8y+IOh+ph/wTTEFEoLs6SMIUxH4tUONgLxvCVNMsRm2x+I0nPC
zpOwNmFgDhQtMAT+H5a+zuAkJjZgn/h5sDgMgIpLRN266k5V2nfBIgSjsQrVIxc4Zwn4NoSTzQIP
LEFcWg34uFCpoe9XZnMW8SDPRWdgWMmtzeYEjX661QKmMtyUWyrIPR/QGRFD1ksy+BAcEDxFzgyC
syDsQBbf1SgP1H9J1cqfkg4cTEUXQmWNYRvTzyUqa3Zuxl2EcYsjHQHsRtqMTkwFHDYI2wO6AetG
zTZ/TI2w5mBzyuWPLORrImESjCJgZzAixbz9vaQXF/UDznpYSSVc+zcgqr4LS2mQwhSfkDryb2BT
eq+ZvN/u8Rin0d+KKsiRNjoFN1trGzXpaw5yt+p1DOkp6uDooCJCKJv0bZR8WGurHywkBliZP9Dh
MMJmBE3NtSo81FK1Xe4PjUOpvWa1o6gJ6LAx1hwC1dzXKh5TyQ26BRpl2tN/ve37RTvMQN4e+tWi
9E8kBVBgVQyNjrWdoMRVgczRk+DZDqFJGpMw5vUWL/s/js5sWVEsC8NPRIQKCN7KPDrgfEM4HUCc
EEHx6fPbGV1R3V2VmUdhD2v96x9godq/1dPvdGAZshcBPpmVMEhMEdopwcuXYADtuUjcKsmtPcfv
+DtekFSz1Oh2AIqs1/m/K0zt0phX1pXpV+FCrxY279MSldjNQ0yFdSZWgUxO7xZLmDbgucRRzRY2
T7BMReUrM62/4SM/sMUzdLSQMUP4NJFwQAFj0THJm2VJORFmmMuP6LD48qUjiBNC18ZLCJgPvs6c
maMtJf4VZWJnIuSEDUrXPh9Fb+sSbzt7j7AYMALNn/BnP9CkWv3VEJQAUyZpLj7j0O7l41cEUP7+
skWfTo6jHQO68we9UramN8+YLREnrqyp70B9te0z4jqC0kOEJSc7dwnIsDGY3fDg1ATUfBmjny8X
AKI2T3Irwl6sviPIFKX4Ye2SUwU8oduMhH3xWrzKCl3AzX7BQ1AZG7+Ny45g84jG/csknjKGT/wL
fqiQtfndhbp2xdiJ+4uJj4+PI72zrWw1/HTgF3Uo7fYwIkvGhfwOfhC/G0FtvXxOdEEf5n2iahQ5
HxhH49FSL35RTn+FOAwlBcoZDgsRsBmgLqA1/RJdqyHGQyuIII7DnwBwZlpcZRxMQkB3QRMCucvS
IkHDFMqDgY3xA//AuCSsS9pucPo7cv8fE3cxradbCJSA5hN5guND32bo/8PZsQQ9Zhy8vi5BXXn+
uIh4tHAGiSClM/DOmMpznqAHeS2vUbNmPoshP9SHn9kcGFA9XIxt0P25zJHnD/u1HHBmZZAUR4RY
YAzIEdgcXsv+WfJGwhCJmjxNjSVcqBDaCbMmJCJM9NGQnFPwQuHNYb6YdymmTu7euYMhAkOCieVS
5fo7N/if6baCp4JuvlNzFKf4J0Bo5CSRYiKRWO7wsA38Ell/esq8jFqJJFKHS4fpKXx2Uyzdr6BG
RDxPFqloPxd8ksz/kuGN/rfwcxvPi+KLdeMUN3qbtzQM6GJczBh5OtoCgBdnIZ4Spb0QOELbQEOl
TWlHwBmFm3rpnGtMATmANBo+0uBjcBpeGPsHyPzuALPYexFTOaRBUreM7F0uMKyPMNUSdk0VOrCa
5zcy5iOL9QQzW7VaSGXibBTokDTt0d2c0/k9GsyHFnGEN3IumgPYk/GMLrsCUuKQ4z3j1BR0g+uM
4Zq8JVm0pMMSvpKsu8WHAxr0JH752VEwKy5zNOQWZTAP70gElEVS0WEYtxTeO8bpAVENB3iN4LI0
FMyJUdmkydPqMNNhOamw7OB8QubEOGZo8AHfAFUw6QbTNsDIvD6r61v0WotxUs/UDxo6og2nlcA/
9TmbC7QXkhr4JVaG2CxR08BW9nlaboWO5+3UU6F+HU1LiSBe5OAaZwbHiWwxMYqwtroscwsjjHpz
A7jFO5ophqBUYncTgQCIQMNjbdY1dRoeQ1uRZ9OnyXBAq3yUU9im0VtBYDnivIBVzPOgiOON+4nA
7zNNy+HFJBJk5hITgc4l/LXECxJjuM6WZqiXiFwAHYNrJuYUoiaijeZlc2HtrmdUx/cDpyl3Y28s
c7VHHxcwrd5iATIhG8De4qUfyfPjtibaqhxY5cQ6Yl//wVw1mxFnwtKCCegjXmSkPM2j7/ZxePNp
HPiyN+/tE2VPJpLuyg5mNo7Y4YWTwXIHXixBaFEFN+PZABITJqxsavJqS3r+LExhlkoO3aYLp7cG
f3ii0gXOYyGnrrQvPO4kC1YvdHTBt0VdR/POjcnKZtWyO7Uxgy0NO83pewnawMyVs5JHZX5nDx44
6GAgAS4A0we1jwA3HPE+CdtylQPUUgM5/HEUyUZcHAl4NjC0BBB+UbAAnqfxEi8T3Cp44mOemUsQ
8viz5koAbIdOv4Q5dC7NNSFt5KtGRTSN0SO439b6rMvEApTKQKoVjrLXAbIq55rkXZbDOa0kgaLV
UaiPBS0RNQBEJQM+2TXoM3cGYpUcbV/QqpkfnNGFzwXf/QHEIa6YwZoTxaD5PEFlsvp+33lBt7uF
3ablSB0S566Z3NaYIfFxgeEFd+3JYvUhdv+n9AoldzVByLauPQFeMrgOqVX7EF64YToUck90Ew4V
HsAyHxs/0C8OWjomgbDRQ+GZxXvEDEindEYm7YArwn0E/XWav5nCKE95MLe4iDEGlw6+H1x3Gl9P
XOqIIYlJEKU5TIDL+Kib34O4s8SGB/jNGD09XSwQWvfMkrOfSxiPBcXIFlsQdh11myDLbkf+z1rz
vSNBUCfFBNSJXVlG7SFbQms1YjJgvsZJsBKYxp+qBPNOtCIt/ESG7cwBUrvv8MDH0xvGA8ZctbaM
O8+Ky1HLXfkcn6C+Tu4R1SbnJUoLLYTBKJ7/9BvJU9W7RN8p6o18CdGZwRF9QIdav4+vbRmLCTAu
voSQNXA94Eb17a+nMuy6esjM0HDDYmGSpIEXdssa2dNoglhsOPva9I1I7BpsRdS1wngP36YpMwWm
C7VPGggQ8h1zl9H8t76aL76cmEgU8c/sLUf2jZfDlTf5QG/4dGiGneriCc6Ehq2HOibG/ssM57l4
8UKnukY2SrEvaS8sdaP2TRx4TaLR5xBEoBZFz/C5SP3L5mcrToa8XLhjg+2YIJrVrJ5/mF+8mF4M
0YBDjqnA1TE6jHt7mTFI0411UWh+5grBCZCx5hUsm9QpX8ammwPTWP0QUTdvddp61+NnjxrtvdA2
GdMEtyFsQKEAMqrZ9dgR0IDODkYbq+sBmC4UYgi+Ey347ARaj1kfmvpAgtWEjRz1XASWycsyDmXc
H+tbKb6YlZ+i+fvE6Z8QaSx+4zPq083P18BryCIc6xGuKj+wtaPkdhmBeCToTPU1T9fIIEpt1fAz
H/Aer2zfkkZZN05/F6tkPpPGOvZ7PQNPcKc+H2BKzXEKA36FRxoO/Sq+bj8rwD1+9y0e4kFChgyh
iSvM7E8DY0NrBUIFCub05pRyNiW4gNxBLMzriU8WURj8mCYKtsJgBlY+/fw9CuPzd5vzzt/mtaWT
zfHswQ5fSIhAmGij+5xgNRaHFB1XTCjmP8UcnapAhVEIC013bnNsZKiAJ9KHuAVhUnqzAohP1x0l
CTQjoL0iyOEYcFs5qFUwTpmL7LLh9LfGLNAq6eLQQY8pkzWzmw0jwcBq+cqyWwbapomvzGoHO3mR
MWc6Pe+U+1xf0CiataCwX6DkyeM7IadvOEOjLZSEpRitibV/t7svJaRwKBvy3Hr+xdOX+IA+QT4g
5nCIA4y70F3uuEQS7m7hFsfSC/KlBElXuExqpz80lvuhTdMlsBesOjDhH4BrNNaIzTh+JjfW8ZAc
gd9UTV7w26qEHhWXYLg/64J6oyHd92L2Ys1EFg3nupyk8WhRCYtIYSHQMwpXJkZI8e9TwSVar6QE
kye2r4OYyGzB9PEzYe6ZJZpX4JwW4z3A/xLmG87zT3XI2iO/uo3e5966xxShf9Qd9iC/hlCeJeBC
TosuXL+LcP+RQChI4eDJ3HbEtEKVrMRc6mKKpK/XhRn6277jMVMTGIMxbL1UYAiq4xN/DJo2iFRr
bVsfoE1yMskm7m83Xwx4cVeFRaeL8oD1HxMYhRPeECEqjAjYinR5zV5xVlAr7I7APbolCBt/mJIC
/lw5GYQ9dzcT5Apx3fCTV8OZRjQBf+JZWmRmbyzANqijAgjHMJljV53KoBxwxPDVfMAwfBPZofXN
C/QveYpz6Un2uHJhWSFH+rn6Fq8yEO4P5CEvb2CjINlglxJaaFSr+q+s8I4mBxJUHQBWO42gB3C8
lfGP8Ruf0aj/Bj47z0v9z5wYA9L3ihmm7nbjtBiMF8GAqA/8RH0CTzrS9N5TmH4+jnke3oXN/IbI
FR4Gew05ASN3dqBsNKWraOaHcQkC5lGSxZj4Xxc/mBzbb4INf1s7zQ48fbCs/Az6MJkQ7WIAR3jx
825Xso3GVyw+fggvxSxUrBgs43hb7FRrkBsKTCHNHF5cTjqYRAOOVT5LFqSrCYREhso0N/Q53uuY
HX4JGwihUCj8cikzXBHT1fOVKIfsA22ejcXXyO2GTRPDZqvc3wS7xE3tU3vcwMFRoXME7PDTF/NK
5Md/OGP6I+Q7jEnjAW1xmHsFsidgD/vjKzN9dlGsNIKKCpWghQpZWadAk4AMnwhrsFc3BjGMRaYT
Xwt0SQoBHO3sSFs5XHc0Js59qcdsCbBQQlWX2nQlBILNqsX7FyiSZcFKvFJhkUgrNgGMEvaExH+y
uNx/7dPTqZMyuVBDirKNITFje36CLSbpDJunA8gZF1LQmKODFEszBVAkuP+3DuZQoz7ZZce/dplt
2mW+G5kf/wShiAWNSozUM6iVqFIhyu5E+fKAh0SmO5u2AQmtyO7gdBB9LMbZq9viP60J6hc1G1Og
uIIfxdHJs4TXzKCkZbyCsbGdu6lsaEIeqvrKEbqbaJCx2/OliBhUeddat2kDMRqnUG4ROLRHhXJD
YszkgXchZ8vnlzifP+PHVF3yUh0Ct2yge+gKNo048EofoAedqUo1JXx9b+ZWwCVfWkIAfx6H87I/
M6KDkzu1I4zzdC6m2r9Ej+o/lvXb/Bvy4OEKXqm0Os6NfHoXNBB71p9IqPKUQ8pMinS5mVCRohht
v+PwHtTI7GrshDouQwgIDrU4LZIhL3tmNpWdx/EDX4gPlQhYnHXGcQbquhbtEWkU6/d4DeaTcBYx
pcASQXiTqFvRqAMc0oLpbGB5/MBJsdtptsaFfPGGzmvBnMLOJrpBFsdGdziqOqvbNfELVowvXGwu
3i2G//z0SF/xkfbDZvHYJLCSbBkmHz4lUP1qyJ7tUZ+RiKdgePM9Z5tekPtJf/lH/aqOoRdRQ/FN
N2+M4EJlNRqXNBXipw7gb14NheQ0QkNmeAWbqAZpRin1Plg1leM/LBpC4hZjnXefQKg0cqzw+Qjs
XqBZhTECDPF0lkZEpiS/DRrpsD2+oJaEvy18Yahr9OvM4asTtDZrLTOr+0a//d2HqjPWJs/wthpA
+v6N0bxTSOCsQxdQ58Z9w2WFZczPohMU49J7LLgrwO6uEHDhYFiHjGy96cWcYIP1H/iHJJ9GQBKw
3SjpDjUL4xa8tyoE33rV33ynkkt+TQgnAb3tK8goPBtLCB12OqDHVMzsHwyPP/aPbMXMrgIoWWPG
csTVWAgzECWUBAQXE2AXmADaZ0xZLXgv3VqFD6BE0K1dQhi32I/mkJS1MKN1euNfIZacKEWL4B2+
Qzi7wtcYh9vxbY9Nqx59ZjNQCJBQgGyLS4zHqR01u3YuAmQVsvi+2fNz7+H+pkMGtN6LUuwWy41x
AOX9f1By2PoQLjYflVJLIfeGnwA3g2BsXjduvzGB10R67Jdr4HDPYbyHqvpJenlDjhcqSdA04Ysv
ja9EWdQOv8ejLJ8NgVcvkEjQVGCxAB2ddfjxdTwkcALTI9woevyMGv+KZjxISf+7rVImnNcjjrxT
mbi591pEqd28JnyYIZf1A+mZ0RfjTbPeU+lf+FKSi7+xtXtCvO9F1Uwlk0Wktp9hID7Qow6RUKkY
5UoTWgUbZJi6AA8D85jbTw4oXvUOpde0744Y1X44q4iVNDd8E7svZMzUewTUoylqoo6K/vBYHSRY
bCPw/2uCm+oTgib3xTILXpNfAOrFA570KL85p8k8wBOLYS06agLBEBxXjurKa7AsuAnuG59Kwl98
9KWe/vFFDohOOUNcbYD3IbYXfCQRrIOOcADcgFMq/1hZ1vjrKfjxvOlqhQmcmOiab7RiXOXNsgye
zI1/HHN1avQh21iDCEb7/LlAL0DB0Defkz6GAgwLvpMBLF567aqwNcUs0KJiUUj14XGZMs4m9HVB
Zm/ITwYOdRXOZGBGhI24YIi4Cdmlv/Lm+rlZ8ssgeSAgxfhENcmoImDOIrqOpu06wbSCsaZQlQHf
MyQJ+jjw9Q/80jwpRZDRa9rgENvydctYs1MM9tA1MA13njvoMsZmtOlWDZkscFsYGZvDc4E+hBuF
DQSl0WD2L3qD3yGHqCIDQcEKJ7E04X9eH16l8Cp71gsJI/bF1V6UVFQDUEQUYS0rkP9MH68wx12S
riYU7t4R7Nogx7cf0EcahOjuEcc6OpAKWjpqJ/+OT4kg/IvHQU4Au5P/dvQpOnq+c7oSmtjf+DBK
mGHOlZWyJM2P0/sW86/NzPqGrAKXq3yCyUT4G5jay1QF6wvyZ5it+1NUScTXdqR2/6Em3zYEryPX
oalszT5mpT/4oZSeEBsgY8EvglzE4bX7OMQv3dmYQ5YGIwmA+UhGV2Fj+TlF9h6oD/H8ZXp0Lk8E
VpAtosGOAjlgJ7AtSD70r+RZ6NAaNGrrEWqclUoQ4ViJYWjUNLT42gAumR3DCgQM9n+X5jeEi5eZ
U3RjFxlgjXpzRGH54SwqDj2HDQ7nZ0j9yh6hxuWgpopbYfIXdc41bP6osPJFustx38+sBswloaT8
mnjXuFfoBwvaV0yg8WkGAsYtH0hWiHXv1LD1nrzTHkUnNTOwW47BEheLjQ3FBPCsz7HPLlw/N49u
3NwsLZEwyOPdu8O4Xt+XNxJOWY7Qm0ojVR3BTwGJPlye9mctnQCMEhLMjYdNuO0ZIlKP57aj1eqg
f/RmjGzoQ/RZS7t6dRpwN9G+WRuZ0vGcsZTpLLkFnsgZeEnowWkrOMd7xmboC5NYogTOuWTIa6G5
afaPPXbIlG4uld4HNK7dXqPP+uJUxP/B74Zhyp8Hqi15FFbsVGh49XrkCREHWoYgpyMSVavKxhmJ
CmFCO0IPzlZQ3cf86eULkZbwVJnijmhGoBbo9nsGkwVAhrBdXlXK6HtArAyCgYIfCp5BGB7uPpBU
7qxSNbgnwqHGH+DEXe71iI3DBY1qiv6KBMT7+PHxkDq7zerL7rhzG3A6Mn/Db5Q/Ise8WsVwnLHs
oo47CCEw7FfXaT5FHQMk0xnXTQqDlrTRUaJO+sKAkQsVilE658FfVZOXxBxN/J3DaGDRivJg0Xcw
iFaAByk65qcR1bGQ+nyjMrmjdFFNloEoRu5o1jTOHfIsccPm+6zLLKmHwgvcbDDtQQGHnZDu6w5K
JHAt2s4+BuEBFRhPncMAe1unjSje+T9c3SNmf0BzvNbvuElxbhqzBSW4ioI0eTmpYCB/zQqliJMS
gGFAZIKOlP8nJb3FwSfzoN7M3IcRx/sM+yQmLsy5aJnAEgLyzB67xnnjFPX/8Ir0v8f8xpB9VQ3F
vT/CdxPjIPvO9sWbSaT/DjuewrjLIZnW+/sUWR8SM0H9tF+1VegGpNJ8MToKzRZPOzfkvsjVRdah
kgP9NPovi8JJEN5rzs9DTkHB9NrCJwDZepUMKeYxuIdVscSITaSlQEtnSE54CRtDnQ7mAA1T+cNQ
5+L2RTYEIivu/mr1gar9WdPUUGd88JsyV2h2hEQI8QEQhMv6+2/0ovuEXwJdsEah/6LCInP2uvlO
hjstVOaX6HkerGuiA4jcFsuBLZXwMi6WiP5t1n0e/qk53JegE0RNlExlQMuDbAHDGYGx0KgjFKdD
YtgETQUxIvOmdP5xnwK/ZwJfCbFTGvcO8E9a5FzfsQLgar38vpj6hir5UkIOzFkAd66EJHgH5m3c
GzAveUnL4VrywPuS0UL1BEN0L2YS3xirOA5LdvtYPZcINyaC/CnkWGBObDEl+iEI/HriLhbjZ8gN
ETo5FJhU+18g0ohENuthozVEOoMMjx1EeD3e4A9WFE9s/k4+0Q05QI/OHvqslYLghTAKdqrd7B4O
+/W3/rpZRG4YUtdFywF1yJinAa/Hj1UFVkdU4EyyuW8iMdgnkpstjXAhX9Dx3hB8/KU+3uH8OZx7
3zEiay5VjM4awta5ZWcfevKevyEQcjIav5KKqqg4c+sc+LeXRIc78KUzfQclOeqos+FdG1RLNxg3
DJuTAQycUKGJ0MIWOOM16aOT59if1g5E+8p6t3Y5g3iPReqAmrTFexh+DPVpQZOc9IN0ykCSpBlG
UwG1LnY1zMDZRqhAdxn6P6whkcLJlj40lGXqC/tMDqT+4Y6YQaC7ol4S5jnosX3NboGDPcbD+seq
S7PHF0jt+6SekTbFKZaUFPn4OcL0oHprzdG6j9IYCTY/0UiRfHUe/3oE43J22/0qq6/5Su6/cXVI
7N9Bx3W4nJE2wQV04CPy0T7xhf0CmoNvtQgdAMqQjx/ABmpa1hwZbOFF9wo85r92sfod6cKuhMaB
t1DkS3Y/eXPG9ACHKLa5IDkoSbTVmMW7HdpMCtOjBkL0mpQNYQdm0dt39F4bjcF7CLrLjchlCCbS
Ah5AqcfdjXFbWKzT5e1PtDmvaTtRA5LwYD3Peucs6NvgLbDYC018shA7pb+re43RwF2ZODyNfH+H
iH9n+MdEEKBTTEQLZuicB9Dx4KJB8iq9YfLKjW6Sr1tudvSFCDCoDNlpY7Ux2S2C5UuVhVyQFqkV
t+GT6sVPD+WE7giHQQWZcC5ChorkBmMgzalSGDpmYd/RmSdBkMOYBKRgD/kPj9ubd40JRA16yShi
MGRAh4JjQF2zrtfdoQcpS7ZqhIP81nd0p2pcCilUTaX7pyCZIBsNEMYfrSpvRA5rvupoZL8O+E3d
gwIgZqHloTp0CAyjLwgJpD2EC/fz+4ywCy+eB1ivVJsdRY2bM6QTDKMf5l+q/yYxl+wRV/37LL6C
e+Ezr2Jw3YfPza3u9zeAiGic3rv2vLrF7EWy5ykhruKqI1quHSNnXrGR/l/hHz+lLuE4tLUZwb0L
DU3h9jJrkMBHIuxXcmV2zuSF7xVeqHDikKVEyoKVS79eTD4HaLUH5t00DDX0vEYb9/D0xZ+PZo5k
V/81lYXAGOIdF95l+XyQh/7x5SOnOEDdb/MRF0/fRNDpf3GYHTrDGZ3xbdX9hwcV45DtnzxjqC9z
3cm4gSkWCZeL81B4Weoz9fjbiPLxGwyh3y6/610avVn3lNZ4FXFV4OU71SsqX9Qd4W9CgLy8qWI8
y2HZ2a339D4fknepI8ZgAD0yfId/6GeF8e7AuW7kyY3cFX468a8q86YRbB3wNT8nycdGHoyfHnaD
gNVV0rk1BTgwOMnRZNNPauAln+MG9ZPJPm09eqIvyu6LB+lqonz4zu8tGGR4JWMKsAJX+U+YgY1D
J8PrhssC5hEQPUJUh9DZOcBPRjJWABxlIl1lEcEL6x14qTqVh0CyRSpYD7EOktA/hZ6eyynF1YbM
owT186EhVQ9llwo4/uxZ6+MvQGqQQ0KHFuhd5gIt/BPuTG8f1homJ8XYkS35PDpjzwc0hVAfybi8
+PhZRRP+gKYA3CFt78svi3XGAkJyBf5zXzIotmk7A5jPIMq9I/mec+KIjS1ZLWvmkEBXFCs4a8uz
NzDLyH/PS4/fzefgt9KwExBl1xauxruXrYWq199KixoK0v+hx4yzgVkxB1D0mjHmHgbvOQH1A7wY
w5ffTF7jNe4/cOjqU5dMBfuNguRlDISk+sNIqUP02LhkoM1gVODIBMeJ6gnjQqMX4k3NAFKZPcPB
TIyCuFfxbAEVFsjb9cyYCvjn5Ss49n3PQxeWKG4dPFVKG0Szq+oqsEGjfKKC6p9xDPTwSASZuwQk
qXvIFyOgsjWZX/4QN5iXEFnYKsgU3KE0uE1gUBoc1mDx0ByRrUgL2evNRjyAq3Nj0AqSLqatpOcx
heYBQtgwwWbbcw/sGfUlhBPzASH1Prvv3sgOAQ6RTQYIy1df4QofzDSmn6DWiayakGBChnuYG9WT
PgQfIyUOWwh+UTBzI5q73BFM40gYbAvbfgQtMAdeAMZ3YbiPJ43sCCmjeBprIURmxEsHD5XGhSgs
OJMAbZ0hbT4iw1gsnmLy0KG6wJ2JRWqEEtxZVWLS+zOZ1LpYNboVVklRGcsTxkMHyb4sLl6PVr2w
2zXASESwCU5W1x32XJQ5SJvsm5vt2vFRkOi/noTV0SO+e6CXgTLPlwTDgtNABCI8AO4dFlmirCxM
Za0Ee+fIeWGnQagQldBgpI9+4yC0rrjTOn+6sRW468XqWHQPnGbhlMKuwXKZURQfLKQbLPe4ceLm
R0T3XUhBVOxhls2siwmpi4koFuw2Xtz6lFvP3R23BhUXjHoPcGUXuFvQhEkgKAN05uMrcR8EJoFj
5+7ndMEan1BL/v6NL760hZvgwPUNwNg4I2kg1n3CrBEMkrnWn8qLq2EU4Re5WH9cb/ozKG3KBg5A
jHBcsBahR3vSqZu/jtrQfTAPZvxKTx6WC2YgMwxoWIXwsCYQKtkExKp4WJ2a3RqXh+kl+p2kkNK+
PuCIFvQW8FYgiq0vgdji6FsgELAonR+V7GV3AWxoXFCIMOMsCPvJ76QuesKpdcxfOqKYhbbFqw1c
ruMzrNATZTT8M/4BChO0TBEk7JHGBmzN2/zLhBXbnOkbgd0eC1WMZHXgSk7elZz0doP5E9coSkN8
njoc0luGcWWMvtV+ANcLFlLP5uKeFd7PyFH9NGaLcsouPFzpMNeHCSTyuwFXJZeBnVMxSkRW1VEg
a652qJjL3I+yFzDGfjKWCYvVqM+AiYkx8l9Op+8WtJ6ukUIPXRBZGfDbqDS5D/6KQA265StpPUZ/
frZ/b4ZLhr2I4Tdc5dgP0KjTNDti9Wd77chQnt+XYnvJiBXeM1R1WK+hCKkQQxwhp21tFW47r5hh
ARivYmnHF7l9VxR8BcrCDzz7DZ/v+fI2gNhc2ZlmMoenX6sxdiAgZVFVRkYpQF7Kz3v8SYj6F0Mf
9IsguT6RK1T4PpNAcD7p+Asr/o3ORTlKhjFTLdiqgl2PzdZh11C6SqhILsi12TZn1f0t3uFoQsFw
xK0XSOjlMUdgRsqYpz0361NPAHXkktqP8UqgbhqMBBp7fXWlzEY3dGDanxraNiiC5oej5HPyRFQV
AarHwq7nNR0QnlMavbPGePKJqCz1YDSejjgnJM8Eot/uGorzAGR3LB06VC143J/eIPzpcuRCgz3R
/4FCVcHLpFQwr162L+PLKWV+iORnI/yf6C2weMQJbno9TI8Ulzr+bn2Cb+FAAKPgr4KfoowFByOl
0zAexIwpcFjNTY0lhRCFT8i4xKZqf0RSPPQETosFw7QAFpPIsmnd60Q6PLcd2//ijY49mjLJ5VyM
oTvgOzyydedBAwPAeEV7fiLqC3NpDCgVOjimVTqoCK/XLn2aYK4xjkwh3gFlqUF7cV7B4BdWgSvy
zgoKmh3VhFX4L85ItGl47+JOCZyMZK/YEQjgaRNmvgyF8LF09SkEmElBUEKxxJSTF9/7U4zS/1FU
w/J1+ovPx2q4GmpilUCXB/vbnKcLf+Hi3PqGJEDksJ28E5lMVzhJmHsC25hQrWzG9XOWNTW3n08O
VwYRJEvtHkgEW3eXxQM+/88tzwCOCK5WvORn5d40wb1Jh6i/IbO00zta4BsFW40r6ZCPljLvoEwk
fMNpgRpTf0RI2dtV4wuOrWIpP1bAI8ZtJjNdb1aVJQynwB5Fd3ql3gOjwuq4JIQZBWNSRQ+fUFqB
LXLc0AgRqvMOBf6ic88WVpvkBgMnLRApYhIhckT1mqNJ8ydgxprwIrjMY8V6eoCiGDwvSoFDwvCB
htpCNShd1hmYAupXo8AmAe4AajiKcfxVH3HrMRdXOurE/2M5HFXJY8UEhW2ED4xJR+loSXnDowe3
mT89ylbZnik3I+rMxXO7o6rMEZB/NynmPE2crqC0MMOu9nxmDgnIJ7D+SaCQeU6sBOyAs6Dlp6ib
3WOfQiH2NV5IvdQ4uoQb6yjINxfJHAGRauhR7AqYnldQWMqIkf241enUU6DJaSpZtZi+Ww3U7UdA
Jd/hZg0Gxhzx5mSP6ZuNhiAYLjkmVFfze8VhN5Eqk+6RYyoFZyLKEgYYRR9sIEAv8pvh4bpcEcjB
5gM8cPFDydf64rkmlazGEsn+UDmiBxh/fWaFzHMxPxNaa/i0QY7a4GVd982xl/zm9zW2Y/UTqnRD
awxlHSmChy16uZSwz2Xwy8RXlC6Cld3HTBcHAPJOUMrQYdHzu8WUu4LsZniIjIOFRF6OSVj+EdNp
qLuKESAgKFDuUSZxGdIqwmLNf62giTo49xLqlqrkJaEWp7OEXr4Z34PhCc11bpIaBVEzc4gshJvD
noSM4soBSAuBcNSgWmf2kJlYKFPVNcw9TiRCDWvQSEhNKK4bMyc++OWoB8CbesxoosT+rh4P2UAO
UdNucSahftPgXDnC61wOessLLB1c0Tjkb/t8OkIapeKWWBNIIQ41bfHdficqYxuoINaP+A7aQouO
RRiDYInkIKeA60RhCHZg0JYcSVz2bofrRmBRsr2i3mRgew+lMaBE5gJiM/oTWj6riG/xe0Hzz9Xm
MCCDypexsOplETC8QLF+CwYxiDreG/A5UjFaF6QX5CnKHJzvAM1cs/rUdNn4i5ac87byiaZBk8wp
/uV6uTj8Y0vaADSBSQH7keS3683wEBA10kF0oTcL3AkSAOAAzVCHxudKFaashMZIIs1HQ9vw8gFj
SR/HRoMBPUwwbn5cotk0HyM7DDqR4QuaUBAumfQfRo9NEGX2l67KTuEKgR3YKI4ruvQCR7k9tIP/
SjEqQlDkj89y175QDsG7D9JJiRGUvyQG8e1RkAv1aLik5nkwqXWhe5egHxRbdP9UNSTVmsBS8Jdo
K8L36jEVerrOfZHnywgc7c0To0Bk89BWv3OWjAJx0qYQpz/y87OANj1RO0BXQ2hO9wjIwu37sp4b
UPO28spunGPk52Q3i2ZH1RwdhC212LgVj7Gy66up4uBUeBVDtX74mVWdd6dG0VZvSrt8+oRVq40z
tAftiu40X6LRowt9LnFzQonwdIBc4O0iuRBwB1Cyd3pCYoVHi8dE7eG/Ba1VGAVBYynp/pi72ypn
pbyRNzrgIqZp9Kfi3UtT4cIrGMFP400J9d+zEkBUPIzHQoS7QAD0B35AQAeBKSksnc4o5rCuXnDm
iZY2c9w7LBESlSPMAC6C/45pXmoMdliyWSvhiIPJGhk76HHo/ckn4LD+QfTS3IyQ0Gk96weFr2Mu
bMiMqLgY38nlqDAp45I4t+PDlZRKRqgJ+3WAb2UpE+BXwSuHgjFXqL108z4drB4k3HV+y5C8Gd/R
du81ikokK40YFjLe7pvFitKeufQMMoOaUK43fOnRuKMipphDZquO35uOVsIFbfZGpxGVPYBcN88O
LFT0s6r5m6hUVq4EoGvJECkYDNFi0A6eWKiXvj3szNvDzMgnJGjyG44gJbxN2EwEQDH2+iF2k8f8
BVFnwOutjZYMdd3OwNXwJ+vbAN4VF8ZCS0h8s6kXIpxb6JBHhFto4u8ZZOZlnfzOCjhZBge0ty6S
5qAtQPfKAzZg4IZgzahP+LgC+yfOBfou+DYfib3BDmGUASFqZPJr0pHQDCPXhTc4eJj8euAmpv59
C7APDaHw9YFDyQIcxJxV0gJPd7rjU+4wXgiyTZ28ZvnXgIJ9xfqLv/BQZw+T6UtNgBxGGYtxXm/8
IioFqtBTgIkMiGTqTKAXJgL8QwbczAcYrpwujCQpypm5HhHc34iOYyPOUxQX39Xv77IaLgZbypkR
7YbmNGEbABGT8Phb4aRjYicybU28Le5z2hCqjopsL3lFbxLKwSN6QLXEAzaGl2B33ric0uJjSDJE
JzSccd9Dg5gzNVHW+gGbgAmu+KgsHwlxZJMKzUo9yU5poIRsrsv+46UB6kjKLtXR7R497vcP+gqc
7HvUizlTOfJ4TxgRc/Ut+Wq3bbHtsSJPD5T6f1jHE8mLazJqjS4oPPIj0d8XE9igkzyQok843KTJ
NRhsq81vhkxiNpj0tuCy2pxU1IkMOE+tR/Ql8VFOy9Woh4Wlz0oyyvoz9FUe6aXYKkK0JSit9QeJ
tKSHM6+r62rgSjNpN9qVdIxJHjF9J3AOTAi0ZBDJmIDBM4U+ly5/Ewnl4BP8CB9ztnnjPoKLILwp
c0Rxc0Y973P/jBnlidmu8j8chmzQHNXKduBVG2XLIN9T43JJdu4iDbMFGfKTd4yBEBjWI4BPO7/M
9GNOmnZxJpU4wTTMuxHhfPnrbUG4d7V4+9vSz3YqCtJ8rj2t4faLlPzuZv47oDVdX5GsqNYoQoaK
QBB4ykunXKEVBQms/30v6HvDGEkVwRrMlYeHkog6JYYi5qsbhuhaCNuXQwM8FPfi5SDk9eeL/hRH
6JDt+YakR1d/YiMg+tIDvu/xtvoccOucv5fZfLRRfP1QTe4zZmfskd5cgvb3mkGV8V/ndl4tPhv4
OUT1Yj68aBDC9kJydIi/+KzrifyH4GrXOjIzHsnHIGn98uW/7pidtR2eS4G87U8Ga2zPFxClsqlY
fINAj8pJjrVsvm/Ixcnn4Gv4diGyucZA1z41CbHWImiXGuo2fcf3GfSoRIIJNjzqx2FCzuIEYt9K
8zGwcK5+BadutCTR15aXLX4sl5m6hVC8+YUFLWcV35IG29qahfJIRlgd63YR1cs3uMlzVk8H4Wet
x+1GY+G2K2VyD0TciLYY4XjJl1uCqy+K5Zuhw5zgzTclIH9IGrOOZkwvg8fkt0RsgzZ6/g0uwoQE
xWhtP86jOcUannpcKuuU7dcL2+jidTyS7xZAHI3XkxmTUAE9ce7AdycGSrTkCRUKo/y7UyyQAzNG
b6YIizQP7m/0hrq0g+lh+3Bqpo2NWQqGHhhISB7bzrrGo38kndmSolgURb/ICBUVfWVQ5nnSF8MJ
xRHUBOTre1EdUd1d1ZWZKlzuPWefPajt/pn3Lh860YAsG4bN9jTECxXjm7tBXunuinsBjmE9IfF6
fARbAy4OHnrlHnKwvSC9oU7pd5yqBzw255QsViYgPqF/5njFAGkIZnYJUKXr9W6srBc5Hp0HxK50
KqRD61wV48OsF0X3EN26qLFwln8uwpmtM8omCEQx+0mv/kgfmDMcRxqlS762CAmncT67OcRxcHHo
zs7bRjQJ1x1dPbXUw+2IpOf090HWzIFLi3K4Rq+A7gYiu/tdLly6HhyQ0AZbX2fiF84kb5fwvncF
ncxW/vLwnQN2fhxwgGegDBGoybT5pyS+EL5Jl3tALH8zmXGfQOp/vLkqZ+Dq1TuGSGGpZHW2DeZs
lKXPWNechNBhXWH9hWo/RJeH8Vn+cyfaDx1ZET88FGdgv2NUmJfk7czcc4RHHVT1UHRpgqB7b/17
PE3mGAk8g7HmIzHj7Js5nH5Fzs6LoqfcwaP4wPBbi3ioxp+UCEESt7oN7ivBlgkm5/kkmPrN4U//
7S+nl0mR+IzrrNUf5A2PcGIFChPD8QZ5hT/Loej9O6Iu/jTD+vS6fuzK+O2/TE7mJyF5W5eyPutJ
E3+UypCRL6c/zmbIrZhcYB5pos7xSRkN/pwqv4W9onyujcKt0YV4EWuNO/UAPSm8BPW3JJuakt4E
xrpsGK5RWuBlJ3oI+qzKmRi1xZ+Z9YbP04Wa8d6nePoYFXiAnoXTuuDBX4LMB1qXYXwLV71QxPB5
GB2Zg6AzTuFDUBxApiwitgR2LKyyvZnTWFeQfByAIY1TxfmtWu5vEdJIDaNraxw+kxrFPAFs+Asy
PucHEWUT3aLW7qfvUxDI9ShkfvkzZ1lpfMIWtRGjA8YA3EcmAvuZieGdTV2IV9y62lPicK/m5LW9
EFdug5dZ7P7S8b4zUI/hacYBstyeLuojFK1HTtE+3EMN8keB2IeFQaHOivW9nxE4HhEYoaVeGHJ8
DreojMeHuzrZiFBnp8vBGk+8ucaaeDF6fB3H5hVuPi577KmMF5oUklKRDLCPKOC8MqHyS0VD/4fp
BqxjfHmp/UZhySqoUoGfjbGDdgsvlAzd+hlhvUvnsoe8sThUbNVTSoP4jxobTkUOn1ZdNskHChGl
6B0+wdmf4x5/w0sKExz4FNtd7wWGUkJ02VLwvFkS6Gcw97fEfyB7o5S7nlV9xSnujSs0DBaPdk8I
W/eygiVBaMBPw/D5DPDL91hz/0x/hHEbUmhmn2ZjMFWDBNVrQaeMjltQnIc9DS7LYTBxUNLB86uJ
ndmuIN9EBPQMCbzkC8HmPthvYB7S2305di8bIsbaGAZQOZj62rlAoner31TOOUbIcDJl+hKSjK4I
DSf+1RsmzOMsyG0IFs4oDG9vvAWE9SN9qWM2QviRyc3c+o/LkhL1uZAm/gzbOO8a/nIcZd3SHhD/
QvqzPzUfxsgU3e0Gtx1ruLqQjbf8Lh+kGb6gbBbG1HxbgtdezX+GGZg90K1+dvAKe3duyA/M6R4J
DBv8ynMwvyoBgi2CD/5rb0qKRnvsRe+7nkPM5R8Ghx/svHH+AbDdxs8MTzznlsLAab3bHkA6E8zK
AA86PdIK30rssyl32HLOyIr5YI/dv/MBmsAleuqthi6KPv3KhZ+o5DXuOCvAorN3xquzM1iv5JFM
cnhheAX9DGB9NrLWG0NU5gHJi92oT4bR+NKqn33NjYrSAsdj6CqFUrh/RsclZqPqAP6q4BmJEtv4
Jxn7ZwiKAwWGz8cs0qtVQHFcYFmAD4RqF7smn0BB88/5O+sO/dLU6dHu0i2fgmvT+ZbymM60tzE/
7x7JzAOzg2J9Q0jS+ISHx2V6Jdd+sDnrX1pNZ5jM/Tee7ue0Wt1DOrx9IycztWvAjAt/DLxzX05w
Hit7XiDjHLR6+hggCpOmq3VL6j1cLALGLksRc+/5bpqJtIdFMDfq6Lb7Szp9iIH9NHu7l4iK0aqt
yof6z6c+AAUOzOl6YG1jttW8o+mfIwHrrNFhHNCTIddaA6CkTFN5uM1X/kn4FjFkxZgEbMcM52H4
ioQd1zJFKjUB6U7mOJroooP9l19YhXVaEGvwOQlp5bdWh9vv9YhkP+KDwnM34WbCQwHxPTKCRmzy
yQX37pEmHp59WMgecAoGFRD3bj27ExoZ39DE9+Vr07M6YapUCd81yz9M+BhQ8egmU5gQjMmrRCgk
FuwfqHUBc7YfHYznfXos/4eB+uWiMHvfomLnazCcz8rDLXzbc3ts/wLBbV0w3eBv2M8qJhuyuaoE
I/M1yA2ON/tL3B0hkB+4yZtS/9hn+0d+xJb5TqGdibiHLhhDFgomXqfP8zYSD/TT0xAWjrUIboYQ
LBwob44AkBs9sL7AiQ2Ev913+0VQ7oH7HdgqJo1sb+VCKBkHItstsw+N0G5SBuSby3CpSQm9lkx2
kCYZ5siUUqoVwJXNDBPrbczXD53SoNZwZhA/h8Es/vmQ5FixXTg6VjlCp+6whYPt89HSGY4CKczG
bcRlFqx5ToHDtblYNPNFUnOooNwab1D8nJNyLH2SIr/BQL0lj7zKWZW8rXC7/vhtH0ra7+AdVksj
+76B6shBb+GBGDEHWljbTZfNNzx6DCPiCVl6UXX6+F1U7XiIKBEvVpl9nK83PYygXjFX48DzAGaH
yVcnTPG84+FXIBUhteCHvLD2xisRXGeyv5pCXi0boKSUPy/Wk16+mrBo4+kSc7Q1TzHTsiUzXwes
DvYMehKMqRCO3OVz3pFoSjATlyGD7zALBhZEwnJV72CZYCDtTI9fW8jvaJ+4GbyppwvpqYwW6c2H
H/51J/HzOOCTK7jr3d0padUYoWEKMH1IvWDAJrEsQyFCo/y5Sz3hg0CrA0Own6HwQVmkL+e6xqE9
Rkdz8eeqjKn0le72GZcw0rgTaXUYM5FkKsoY1GtGMkADyNyskx5oTVj+wB/MrM8914hPANwCAeJJ
7UgrBqQBOiIOKI+riL9kYSFuH6YUzHcG0dtM5L5QhRQhzBc+36ffvKYR9x7OiM0NvUOHOnZkPc0L
0O2Wc3Xr/IUc5+8dLpQFB/jEuIylLCtmMI+l30OFUnUer/hZb+NHalEyDPo926Oq5sbBM3j6WB6G
XIUxZ/xsM8uFkHFpk46SkpbzzwI38Nm1t8wfdk9KCAYRo4wF0JhgC/wkLhjmxglhi2eW9juem3+U
HDvCkXzAlNd+IuKG+YwvERKCZvdPW7zI7utBJlBrwPGhKaSBpgS20M7snkeOzyMbxiL8BSjWngr3
8s/u4ekR1cKU6vF/eyVIIiC+A1K4jkCY0+NnvhwhrqGbbmQARv6mX/D8BonCZXk54c8KQ4MW+HoC
POJ7YdleTpRv1xPoELgUiADvdwaYEjepjPsbTTQuNYsaJiZm7HtKTe51t77wk49zB19MH8et03bf
uDztJURaVt+JH3FzIdcb+RszJWmW4mLTbaYn+sMp5G/6oidAL1pHaXEiXuUC4/JPEk94upGu9aGJ
hMBHE85gMFvMpAajmQVhgKV0xlgRuiTqGDy5jzVBS4DJa0zgQMfg6TMNAPHmpmCP8ScLvyXCnQK5
N7a9BI1Ax0RnhTIRd5dCXr7hxWHyyYFGxt2/eQ2ikhu0EUqaToYyONu9mZ8Qbr7/sspJhcH2iHVN
5AUlGibIp+FNQSLKeAJ+JEFQQkpdgtXldC4NCJQFzcVygHOTuexJJJXkLjM1GsdMc8cnlADgnQxv
8VvbCyZ6aBbADqLgPUaH9sU3GFnIS0ZWPYHGhM837CB4mVDzGTIOIC/gCChhu1xN9RrKPhcPqmjY
8febQuCScH2KfySY6e4KGMLsDQYXl4umve6nPbiaQXnbjB+01BOLTOgf22x/ubkFC6qHidy72z1k
BMUU+ptRRbAkNwWED9gPc+Mr/tuAtaMeKaQhuBIa2i8oJofdBI6NuLut6XvmtA91fg0Ee5hVFngE
j58FrWI5UGBvRVB4bDy80Ru+k62KHh13piqBjbu+mb+EOtAZRI/lFw0DG++vPwKmB+EwkUtKSOzq
OSz+cvJfLlCcz7i0MGX4HghsoSQC+/KQczpfNteWI9kWMjboZsVEOJkEf2mVLrRpSIOZi+kg4Fyv
UxJne5O2uTMFqfkkC0tcI/oDWOdRO0CY82AaMWjK5hitwnxD+XMnc2OYLYx5MPO/2cOloV8KIXYC
MOCo/NkV7h6nnFnjxwBLAmBpoY8yBO8+E+e+gh3aQGkr+jXjHNz2UM+e/i2rQXJ+1iX+26M2AUbk
vIeaLUSDNYIFSO7s75t+H2jTYf61RsfaJk/enjsXbUHtxHB1ySrqvNL4S/uhlVVFNcfQzeXusAM0
PrON0RpeOlnA2T0cr8H0wOVJ2rpRwJThxONUgEh5xmFpgCNdyL9Ih8Xcjds5ldinFoe/AHDE6jJK
/cbvf9ThHY1tCgTu72snhFhf0FzN6bw78+VQb3c8rbsuY7uB7en0ibHCEYnwPL4lV2+7qXbUB/3t
mRO2cIvHK6oH/3Gae1DThjoingxae5fNNpS0i6NwhMCbzvCCQvu3/1EFfxLG0jArKb+WdfayR4fJ
ZsEDxoP3zzhNmzGmg+2N8S3BRphS/zJYrvHUu+U3p3SvOm9s6p2dF3iJGF3sK/6pH35uAd+88LCr
aRSU0R6sJlKE7npr9RE5zz5aAX9EUMrCZaJp98GPs0AI5/FI7/fYdKBV8QMqiEe9yrE+dq7J8ACt
Nv6jQmCRtegRmT2pMi0qyQwuh9OZiTG1LS3eul4LYfWDFnJJ5iFD1uyeXII7DMDGemGVg/b1vhI3
ncoJix/whuxvmljuoj61f2vEMzjvLtYtrEFxU5NZwls4EgUDnTBhfZQHOmGEC99D63761PT4c/jL
wDfdB/jlHcu2Bo7z/hcsDp/8nD5cWLaAqpyIi+PlxJkxJ1v7FkywZspveLiaLZCbUkZ4FPsIrRFN
oJlAjXEOJynYN9qG++aBo8ckXpiCxdaso5jnMr494o3rqITeLyYzc7ZHiBkSO6eXMSSaYY+dFB5O
ACdwX5rfBqCCggqoga2eIhzCFMpReeyewVjCMSX6Ox2thmCJY3fk34OngfJ/v015TpFSQCb0udMd
rIIV4z5s4LgI3ZH/dT2JRzhqj7xzBcn8MyZkTTXLKQ58mFMMkbZU+3rFp54FyF3Sx17wbqkQftd8
a7EX4SP6ovkypuGfMSDut95w/Dt3q0mg2PvX8JuK3CO7iReo1iBK9M8Exxbi9sahr5lB8RGQSOSI
bd3b7h0OueIEI5vIYfVH8DApA0RzfJoZCKVJlsyxdNlfrI9/ixGYidknz4Yo8JObtFztCTG0CXFz
4DyBJmDzloIpyE9X0Bq7b64HFkuTwqvfHKlc9U7rtAJkZbjaOlSp5/ClzXzMEMAaLjpU6CXxt1pn
vsOJ+mc/7BuJzUSfaziTQ+672xxS5FpW8RNPMI6BfowpAiAWu08uZq/d1Svc7eERtZhjnD2sWVE+
Fwmy6HB0KJIyg4zmMtPocy5qG7gxRiWtg596T7/inzJG+UIcFKLasfHWa4sHCRXT2aycxbIXoDJL
V+brwiCHR986P4NHTWOCBTP7bVOoDDy82YOpC3OEoTsk6xMqUBC6z67zsAZZPskF7uw5yUZfhwAL
uG3kLBBc2Lgcrl80MH0kq/p/WAFDOCyOcDPufXVxxu9pkVcD6qmGFUkMywi8AM5kqZdL7pzd7h/x
3W3sucd9XnXumZQzri8CQ/wzXuF99YKew5VVar3CPg9QRJ2iBD4bN7tPRkfm6YKi4Er+pDatll+b
K84afDNfGMPnhPOu0zXq5nfZpzuAG8KTx43uzyyBIQacW/0CII/TZLPava3Sux5aHegKUreoaPAV
tIsEY3diwwRoXfbizu2IVgRG2Qa3lPCqQPCoCv/2OAULa4jc+dUq9depqKQ2JbGd8hPCO4xHjiiN
xne1QKQIsoGSnx04/2aA5mRsPgx4GdfwdRKdr9nDZdB4+kKnzDgS/owflgH548dB8EMpXSTUrPAK
79ElmkJhFtiKX+HUL5OPPmZrBrdQIJnCm1RxZbRx1dpsN0U+WE78AefdwP9QT8w3pH8AeERb+Aqv
FGjLfmfsFmMUTjzuW4z6GR4bH7vYPNRFBBOfgxYXd3BIppco27Acn4f1pVcP+A+k5kxnbHTuFKTR
Yz8h5pF6OG4PcAxhZRC3IzGBtrbgfL8A1fd4A2DIRt7IPFJoxums5rBCAWHcIhpinzDHgrZ1+zfk
DB2603PAxzbe+5aa5pbSJfPDnJcyZw60YNo3ZsQyNWaHsn92Tq23sCCGtms8yq3LT2rWnd8FaBHk
0ZrnF1oKm/QgYoscHdnRMDwLnodtDAt04iNoB9NuVsCiQgjGf8DpCPU7k2C+bvbUpqxw5O4YRF3I
6xxis0k9f+WQhFeKfK9bczIxFaOR6Bu2QxE8YrrsV9zgLXT3hPQSAUNy3FKf7hdRfRDWUP+Kvfky
p8ca7r3zYdc4L2N6DxBr4dj/y+vWt/wOLMEInju+f56GAWb9PvK06Ou90tcee1yPTvKccp6L4eLQ
QcIBBncHAVqf9O2yXRjX5RKtOmKBLqQuoISLKX8sEbzuvCkQZcEsu1rc3Xo9b3nnQsQHTi46DA3t
vfpjUsPfAb4jkCr1nqgHlyIdOw9fXLJgvtlA4+QpV38Sc5/CL/Vp/9mp2B5xjR4xXUAdhCGBQRtt
L09mREs9jGc5mFbLbEpwuwM35dLbQmxxx1szfNnQcnf4qfDY8bE4gamLiNqbJGc8aqbY83zST/Jj
8iwQ8AQ5jiaAMyIg/QIockfD+lqK+YtKBrDyia2lTZt3ATS7WtQrzAEEQsE46Rs8SKG3XAz8h91i
/U3avGJoe9ZvFvwwi5NZgywN6o6fAnOJ5Owx7d5s2cwGOIfcooH/zRt9QvLkwyWT3cbEYu9TIrOz
Pk+cIYMjfSZt12gdvgFPZwHrB1JOeQJGHa1ZhPyCorndFfn2BC6CNdN3tQ1/BwYC6zvepO9kmEKa
oE/tIEj1nBi2HmYPSAhhLwf9wBYQARP3yqEoFZFNTcOx/7bo6OvsiZnmJCK3FEskfwpkwbOUEJkl
RHPeQ0aR05/u2XjFAg9f/uv0syHKvftijPBEJOro9rkfQAawppDycqljJsukVnFVm319GluMReMy
BujmaamjgctE6VACOO9Etz1sOZG6gwjONcRMCRoyNs2QN/ZwbmHrXzYPk6H0UrB+zBBxUDvYE5oA
HvjOhZ2OlmYSv71OmYDNQygKHzjXw6+MYfMc/uZEYuEcFMF/YQ/9s3HNmpo3eNIojVcCGHp1Kl3w
ZlSDVw80hBGyPWPc+zMJkz08o0H2Q+A/URfpxwaOtac0N13UYIodXnFywygJCR1Y6nw17Ldd8y94
Wq90gBYakYc3tIe7szmJpxZgBt4hI7CW9XC3xdAP8KHtAVpwK+vhgGGi+NlBHognQelXLq3/xS83
157aRDXwiB5ULjBwnAstNedkk0+xdxHA04TDeSesh+mVE7g3tvujpPoFLwIFJuixK/ftj1BhdLfV
dL3tnWKcMds84QR+ZdSeGM5XE/MFPsroX7t62NtR5zENNr/6J6kClHPGkIag0+8EcZ5DVJnGmHEL
eTIYOBfO273rjF296XpmvPzKx9sfa2fqTbSx1B+ovmCUt1jvMl7yJ6tZ3uymVntAUpCeD/Sr63HG
wD7CIHWxhm/GzoB7AfIIUqpkaNX+v7oeC+qSzuy+mWMqJpr7Dn07Q84UYXj2jChA98J67DdUVFfr
ifw0H+BUVoUEzSIRQUjuYXPiogqwcIFzPtCcMLW2oW4HJBbYSHqpDdkZkzapV/fNM2Y3ZYbpdLhE
k5jKpltbE5PR1qb3eBNC5lUuO0ILENsyJnworwhfeG74x6TZzceEog8z0ehxvWRy6EBtfgFmV+xf
dAgHYrRQ49WNIrKn5QVn7YMMyDFm+thnE4L3h3URnHpGxqK7QAWGsRDUs/fqodysD2Pq2sJPzamS
scPY2mAseYsg6biXHEnjYtMCEHyQSlB6HCAd5EVU6efDn9UncWD8xBciFtP/MlyMQZ6DDxaaQx/D
BFlAO/inzTc8+W02g8WLIQ0MgJ5J2+8Gvfahkmllr95kJR+x+jdHHscduR6TJZX7mak1VRsYL30t
jwvB9zT4WKJAUpm5W+3pkikJMeCzITkiAaemyA1bn3pZGyZFAFrKVoDj8YEXBTOa6YvgStl2pjkW
SSF9g6VDSiCYxBKUWiO+clcEtXsz7+7Z1hfOPbyZ6MwZAbTRN/pmBSZ4+JjftVeCKPjujWOaXn70
BHdGZIhYkmndaZQski0clU+KVSHkQw5UGJwoC/0q+cQNbNEy/Kyqk0hh+ArQ230jUG003mvBgmND
7gCfjMnxZrAnHGh1tr8RURxHqjIL5kzOqbenpAGFgsPypew5BzD1x0aTXu2r99l8nH56jlrTgdbq
3I+N3UbjpHafTOa2YJuUtwZUgNU8JFQOhkdtU5V4tPZ/OX06s/93csVTiOUWFsyWkHrgvABe790t
hY2PYZE7wkMBfO0VVDFkd/a7Lef8RUaYALUBSXgwzW7B4PDagecwVXHnP0Chmi3Ku4QEevOriOv0
mUKJ4uL3Kg2QO1wpv1BXxHR0qFbDNU6Ex1YXgjpFglAhBahNDEv882moVskC7oDbaw5eJCOB8oLx
clxztA6UvuHnaRe9czYz50hgxzal3nZDrmXE/cBSKQMBYXJHocXWZD4thjLrt/HgsYOWtJsHzNlx
BomYjOlCiHALMcETy6M3oMUg+VtfMG767vFY6ZGyZg8xAjQxag+wRz0g4ei6Bvj+5TfsCXpNaMNj
y4XfkEob9OTd1hoprQtWwxwBqiS/AblimIuMJRhFogM7HDcnhhfQnnBac8W0ScqIld0r/a4RjrZ9
LC+TW3b73hsJVJb+8IOxEod0HxScjb6r3rpIyIYyXSWyhskWLABLDLVp1c8k+zMyG778nIAO2OPL
Hw9ZI2lzFYB/Itj1mhExHOFnTagK7MP7VxF05W+fk789kGFdQQN/WT3s1Tut4L2IJg5XTznL7hHu
Uw/cNyi9qOGZicD9pdUboQhXWiA1EMlWCuXhfoI0HGvGgZzTnyG04+RRyIAMsAL+yQ/dCQdeGL4l
ea2mzSFVG8X5WQ5I8JIAoRbtuYGOCBYST5sGiU6WtXpFFqcfkobngIfu2DA0h0mpypNqOFfyf0i2
AkuW79IKC8bwKWtXTSajlm/7SvmR2q9hSJAf71hMI4RRqn986ucW0Oco6iE8cRW/Wd0wwp/ko5Pb
m8jLE6RPGskOuikyWs3AElR734fM08evbPursEh1G5mXTQtOJyX5vEiaA4ISt3HOoaP6j8TMEn/r
4B5qJZON2WZmI2OdKHhcW8K0uWdwZKczndLUtO06WtoZ9SsdPZ1dnhT74xFHhe1+kg48BXYtLRiJ
eReMsMCTC8SKzBVUXE7I+iZ+GyjpJWViWOFUSbYptkLasdF8Km16auwYFY23w+iJzlXR/ILsDUxH
Q0BqIrKvMnI0stCQhmp0xshFuYrHh4k+F0s4Wqg/CVUE9IaIKQtKJ8W/nnxib3+MpPrPx7jA8f0w
jPsLb8JQgrBuZQUwpny9KOhHeBCwVA3ALkdwNTJTCJWstX4qgYM9rGmLzBXkzVh1l69Yj4jOAnFX
ucgZQ46bhJDZ5ltFUuWQeWDeRN+EqgU/ASxZ6rHS4P+qLLKvZfMwJtuNKAmcAAyPGbnPcCyXLxjl
PNV/g0jOm8GcOpJBW4ueAJEHHQczHpkSgLiimbFB5GjwPiUMY+FaSi53hd6zn8gjFv/x1m4JtYYE
6lokGEv7x1+p/rXWmVLy74MRDCMBESQLmxe5ACABKWPsi1+g/Py6L7y2O1wPq5fxg2In36+ronAF
nFLtFqk5hFcgNsplQXk30pB6fMV49wsA0Ldqg5lVTpTZxZ1DOGEJwHOhxXhqLeK1rXaxhXZ1ZMrY
4HQjHsdX2cf2AnPGgHQ+WgQSZbcKvQLPdBXO5Y+5JcW81iqAF4SEaKUqSO/tl5GC+QEhmFJkVLRJ
DBCrXg+3WD6vq+/5OB7FHX08zFkuAN0hZkcv0vLemMTX+mLiMXutKLEGQlo/WT6/hTy5ZWMmLtsf
iuUvGCWoPj3Ji7JYpenho5/l84D2Dn+b/IOu75/0oXf3hokz7FsdUhbIsJWGL8Wfv02f/hIOtsTC
p2cWiWlVxo4YHbu3igDgrcw2TIPkOuN5YCiojFE+dYo7tSJOmqi6mYX6Y/VI+KMJnQJ8x3l1Bn7H
g2nITBT3CAx2L+55GyDRKdV2K5f7gdqcjbk3o+FCn/SerjCv0SMdV6M7Iyb/jMuF/JD57GvIH6yN
BZIYDOlOZ+kRd5LOATjs1Wi/2+pz0QpJH+2vc4mXBoLEF+2sRrMmou5zsQbDZE1yQSQhr5UqhsX6
w+7MGcJRiQuNz6g8QogOQbqhY+K8k2oGH2DZKl7ryH7lxWU594ZQNbWL8q6XAdHwdK+MnXVdR3ol
Bbo+vHoXnOKEil7WH14VtDfBF703CWIdX/okOg2lbDy+KnOFLBJ+LZyOZTvjo6+CrTLhgk0YWS7h
ZLtXJRL3QFcpvj5/1LP18qSXQ+l0WQYMRc1g9SAUi0uFFk2eMyAoPGQpoPKiesVFnRkpuuNNw6KR
ppgwMaljZTdoRW7WUK8F/QrvDhs8cX1Fg3zjInyBgpUBuwVpJ+Rc3pxoiVpkKE/kja0IUkIyLCIP
bYoFJVuyado3zVbsgUYbTGuwfPnRR1oCEC1xk4q+Os4zpLCzzXVshJWJvTObN7tr3W+nbGKcq6ad
zVcuBqj4jsKVkoR9TZnNXgyLh9+wkrit5VChbgXneJy4ItxWf9+LbLmVbzcSuEAfzCQQ4HWl0uDF
RFZHf7G56hiRydOR+uRzyq0JEZ/6qecJ9EvnxN3/7oMxWXFSs9VEdRWIYEvcBqS73Hmzv8J3d6vr
q/5KSoxqWukELV9mpetB91MW8kJ9YcEreQdrJqWSpOswE6jPWAis4/1NDnibJvd16K0AZtITvgcn
KSpUnZurBEJAcx99NvwpAoTeR2CP1yGvckclgLl/sPhIXv+q1yVfwl8GNzVASzpe67gi7rlDN5ka
j1dstUDyPlfpFHxTMBg4bubpMFVXq6gwgqDAj44FEsxBAJTflXWKWY1fGFzJx2mGix2QJzSTDVY/
8cjEUV99kjwYvuzJbpDW0QWlKeE+vdnWS1g9sAzAR/y8fMMVmiqjl/4k+JX3x9op7FYa4MS5bPsP
GVCnT7iBUQ0Z1f9WGrbAd0GZwQfCoRcvsj1CV9PlzwOS2SQISvj7Yp6BN8Znh7E3XjRY9NCiI+PH
FZ+mBq7cZa5PQX457u4fPBZ/DK6+wW9kYC0wX5Vj5Rkx4B4vWH79fHzBnfWgT3JIMhpmk99K7E4X
dzSEoYF13Q0TFoyMEX+oEewS9PPk/Sy5CzWWluZe3Ed3FphCPwGDeslq63TYJldF1wdyLTG68ya9
ou+Azo+kHa9rweCkISjwXOF2nSVpuTXElKyP1dNcpW/VogxrdFjHP+ki5YAxmhYzi8EbkluxiqrV
TWUhLJbQdRC+sJ621s2a3ZYeVGNeUIA8ynWWPZykAniZZlOrc49Md85OsmqR+LEhqS9RxqOuUpm8
F+owRun5RP+5+e24kiDGaOt4qGc70IC5MlT326T/gAQAsjl9lA3rkIfqY19CHjcyKpoJ8Upg3FE0
OU2+ywLo74n/PF5TyeZBxoz8BiHA/09kRoRdPS9Cj+EsID0p1+NeUPRlm6Iph+YsR+WNAo9HMDid
ttbhsl+xVXKcx9WK8XxcSPsN/J6+Yez910QccAiSxMZhfuINdxbwF2UItJjNd2Bjm/CvrsG+Yzec
Ll+0qX1LhdAdoerL4O7y2vgwRCMtAsflZS7sbCpqVHbrCosoVJIssfuRAoinHku0YSWLPcWJyC2+
YNioU3NEAbTHv7Gd4k4q4Cj1QqNZe5OeO4GR9Wyg/gah+FXrI3KkORrsrpYXY4Va6g4HrdgNcGeS
qxZNGaNykW4O9yrIY6iynUqCb8kONFeC1tSBsjplU+EHua8kKrgJaAXdyJTRGf/plpnrFhRc0mZU
S5uSF3xgGTnMKZvpUx47ymmQ+eRBF8pn+cqkQCPoZk1y8f6cCxBDo5n+cJVlF8/GDC0z2XSz7Fgx
Aj6WipLZZ3MPvuyc3VwxM1GyccnHZPUnJ7j6seGz6WPYiCU15j/HI3lSvvkLTB9i3FPKfYQpx2PT
c2uecn7EwVZGs/7hmtca0qyRfKRDWzESNpMhWCUANM5+f+pmw5GEY8zX/GNqNcHJZLzktr3dfSkw
AJUfDD3NP4DGr3JBgizSe9yxOoE//1CgUZ0PGGCP1c/ZKpTyRCszg0ye2Heq283P+VstTGRX9K4J
roYVxlosRNutrS0azwx+14LdZ7n5Wsq2lPvOD/RVwmQoa2SGxgm1ugbgnZMq0vKhGIzmF5vcCoRQ
sIVgoE+Uc5+nTNAv3JEH9Xrs85b+JCN/nvpn+5wZWk75RW94ZaoWgr31DR/ejq30L49lT37bYxle
T/kW0iNupOg7eUzR2PcmOfRY+GJIdWdMb3i9LC8bfH3wxOOQDO42fZQx13alE5eGRhuCbRduNhdu
B8iQd2SkqPQvdk65U2wzOHVI6m6Ktlqe7gx4SttSCYdab2BMle+F3MOwjmNsWrBx5nb6uJFID2yH
wOy5dZh4+Pn3lHOJk3tGngGbVr0CmwxZFnfMPGTf1xi2fcIw9DXfnHwkU9Mc/HzoSH2qME91QnJ5
gNxy+eg/+7f/NHgD2IVLbIU7zJjVFxIZSTXCccoPHYuSr4WyQToNriTrkfwMfnpYrvK/dKv6GNnI
fJEv6L5mYJBXSvJY4nqh6ZPQjWxTQ+OvG43hDJP6/BuHC2UQcZ3m5gM3mqFUvVdDKRxLhmo440La
kTEmX1R/Ri7sdqj+STk/vPzXqi0U3z8CP5l0lfkdc/V5G2xRGfat+Flh3XO1ufAbXo7jeZVP0CxK
+cMVTkPuMt8MYYcG9ejzdB5NbC57W8wxxZXKEu5dVeKv3bhGu9tdcOpGMokdDeO4V6k9n+raMXaw
yYZMYDFsgZh69PM7l0zr5XkoqFgOoAfSexXXvvGZHgd8o74+y7OtpI5k1Xqra6Pm6lRHZisNV8gw
VFW10lloWcOlI3OZ7ief9lxWYVLQ5f9J6XRlLTbTzQqroh1GZjJP22owXvYfuSolQAV8yVnKoXBT
Qm1Sqkz0gQ2IW8zWhuHnRHuGpYyUD3mGA2M05vEYmpCp8KMOHUu6S0G3pxy6mwfexVySIRHGyMhX
3six1FZV8V2zVGcuqeQ2QTpYYCaDy5jEOwlJrDwvQ2MsOeQ+EtrTzZVdnfDxLCv1CnzsOF9zS1yp
Rp77STuiWF3wGITyTIt31VbaIbe7KWMpdsjlk0PGGf0j2xzjsOQBxlD9i/fCcvtViXtSuMzM8ZXv
yohZxV2+doTEWc8EeT1SSSIyWMH2T8rloeTcPCf+854BKznMz0uWCsqGO1FV6WBz50NcK7yD3qAp
jkHTz07C1jlfHhf/1gxzJtv34TXmCz3nYhlGiT3V2hrY6cDn3hlsERcVnoC8RYbpp+tyN61ktcMY
A+cDx/npvFGQEXI0sCn3hfWfySMEKKUwhARqUOOOaxo/XO7fMi4Dp3+YMELv5BZnMiK1uNoVuxDC
0mFKPMXmP8LObFl5JNnSr1JW1401aABxrE9fRGhCEgIhEMMNBmiLeRRCwNP3FzsvOqtOWpalWVrm
/+8NGiI83JcvX4vXd8FMG/rcqLa1rVfbTF9e+XnNjSkiZHBKCppfxcXDAfY0KWh6ILzFbzObvSWY
gMWokwDR1KNNaG6GJfMoP7uPDMrSvo9j5i5PbUax9sP5LVafuJo0LfFmSdUitx7yBRfpj5BxcfTJ
hBi3WqVg9YJnfBCpz5J/TV7eseOdCZ9M5B6cLj6nR84EkLIdU9GIMyG0pDEDbl6l/tOeFmiaoaSn
grY6QtRAooMXlsaVN9d0mAmdB+/K/ITaJWi8iverX/ByeVXEqstiorHdzC+PsisZs7JjADL4nmwb
RjZB9HGr/zrsAmZmU/hvOQgXveBj0cICnRPRu4f4Q/F6wq+312UU8d4oSMRqXkVq9YK0XcSUPoG6
8S6GRcl2KJ0g4PKCi8N62A9XePo2WBBUwUOH6VFGK9Rkf+/CyT7EwSVYIajI8Nyz73/CQt2QgowY
34YIcZLcf7q14RoXvgYCLywG9N1ky9AIwUZ1M5G4IqIE57SoUe25cQxV04QYXJj4N8hCPaSd86ox
LktRo8chlbzSvl59m7vFAgcrXbiI2DrnYcEDo0X2UZxbRURik10Z2//NHnIOOXSOYs6wFlRbTp45
77z5SIvkSn7Cs3+0OfeY2HXUtXIosbImOtk6BpvHAR/Nz6zZssmxigsOyCbupZBQccRU54J8Gnau
WcAb5UFOOHQfQaqClKXeKNjlm48riNnq5EARmXBcBhmlKErLmKbYSe0Xks/ChBc6Ki5iAxU87oxP
0PKsodJMrYt/XQP0MEFfobaHOMIMZzrvgj66X94c3OdMcpvuHGHhlzksz7PmaysqEkdba8lUSd2l
tHVgtRq967X3e0UwXV8394a80c3RLHiL2BI5fE9+IbcXH54OelqfDXrIT8xa93mrtR4NDeHg6Bdw
fEwIsgbWzuIGQtAWLKZPGjeCpdgbxFT4YJxtqKgH8fElIRtx5nDMsTcAiC+QDmjBTFKfvE6ZunAo
dRo9oPuqA/ZYIIoLTlmrybIbHHZYAK+efwfDJJ7RAnUU6K3PQcjua36nhT4I2/MuCiyXcWIcnPo5
r4NFSBB6VTzIOsz5hntY+oXyYsCkXIQQAkAnlEFromm+n2CEw/riZzvA41kW9j8ZQlKixMgPxEFV
gV2cMbjRlYP4XAMRfqGaqwTMbPW+2MxLknJEEVp4ppgOS3tLS0mdnkcqKLHX+J8W/Dvm6j5uucNC
MIJqkLUfDu0KpCA4mw54fjn3zTR6PUR07UkZKIgXxRWRJKQtLD3sXkVRsJdlsyNyNIfTQOJiD5vl
u1h9KNmHKl460aYebjwkYp7hjzkCHviOHO8thQOleHgYWWLSHBPZJZvb4azzTkVpc42Ih0bOkGFx
rx1NSzB9MqhKzqcIoopD3J5pESejOqlpunEooYQg3k6tA+c73SAOTiRvO4dEDE0NeROcDbHmEm9x
xYb+PYs50KVv332fSBVHnw1B5CsJZlvSp0vw9FKiP7n1Bh1nWCPsFUoGFcmyV4tUMAMpbuVo+osT
G2c7zYAYww5mbuTDKjUtLgtUJ3qcXVzajjB3E1AbqbGDe4XGDggARMcxzZ4g1h9iTn5BYOf50sFR
8yuI7NqQbREmVRg91TwQ7wxguyNmz4eP7rQ+yHSBiEMOZpQl56bA5T5r4TRdOn/Unf0QFJl2GT2c
2QkjF8HUlmdfkXuizzK+TsO86QFYUdy7Pbche64LOAUh5sJnfJEqA9UfqN8+rjqUKIDmdJgQ6KMW
evGcn8iT01AAZvfCL+ZoELKhKp5kRs2hnsLx5ebQauU3fdjPGVNWASFF6auT05fhbivTs33ekNFP
JpzHDkO2pL2rVj9A1vPTe5CE0lAWAfneJIbpFkWkvujYdnlFh0MPausepcXrxrBBQK/28DNgUrvL
KkB3KJpitQd0LDYP53uy9xG+vfOhMZiyUKIoJrr71BZkHVsenOoNYfktORH8XFH9uECS4XqA0Og6
bfXJ1zh4QH8nD7maO0h+xh7xBm0k/rvjjKweeYgDTd2bUr+3vOiR3ccwfhMiXOx1F9PaPnd7pgn7
hn3xSTlwnfRM1nglkYRGXJRUVcXSOVAlHY+SkgWdeGY1PIxFoavMkxuDMiwoDLAcHqCFhO3Nfmwy
Q/VV6MJchTvYA8C4i364ix4ooyHth24ihZoSIcdEDE2gvUDEDeDw4DzXS2BB4GeIAXUXltPVQR1P
GklYmfwhpSimNgvdXrj0drKEJCZ9LygI0a6kqLk6M3sBWmJMvr3BN1ochrXTYVXMsg4u3AIIfNYH
B6F01EQf+aPZrHTAQR7R/uv0F0ACLGGnz/GS6aQFOIxnXBqWCjS8WFqKad4fHP3B+OBStPbtEJYe
i/o040fpSPLp1k7O7is6JmvFihngtjGi8a/BxnijRaCm3T9icXlxSfCfAf39hDdBQ7fHXKvIGESm
hTLbxpVjvtOmhcWfzvI3I3e8bvbXbcB7kDc1aIYI3Zgth1CZeiambVMbFj4dLIaNyfKUz0UtQySa
xEwjY7qGTzSzACbgNNKizSl9KG3liYZJjr4+w4EMx9ayBX0JE2teYRlAToTTslDeM+s7dmFMPE2A
LcHF8bdwsfxoy6ScFk1V/xbVemtTs/zWzGl6SYLWxYZM9fHrdXGT6cWJqTDe8USSFFxkyMQN7xUt
oww+vLLchZrM+KEyoAs7dnbjUaBQhbcqaUVqqRQoraZdCE1w508YZBXGukhCaNGKqzhjXMzZ9azF
jNdGz+3sTgIUMRF4EYwtqH2T5FcV/CfO9PQhYF/i+FmKVbzcxDEbQVBv0jjbCVVCOD6bLOsjtKaV
Yt2cAPCNwbr7oOIyy4vtgDryNTHvKCItCrIhLqIRhvllYiemmPUZB7n1BiiHr5EighTO2+EdBbPZ
1SfH66oifncWwUOm6q0v10FQGjJ4JZNvVqPTsfouNOEz0HK3yIBUGldgyyXCJyQ22pcMdA5ovrY9
QtwzcheQNRiJW4N/LhqCpmtuw/KqBzI11hzX+pwG24GS9jTxU30i0aWnZPPQ7l1GyDt6nCbLDXJl
9pKmNE+4nqZ8bZo07Dwh8uR8hB9MpDPtTDaO96I2jTUbKghV74lTNaUI3femnOkOiawCkhLs6Lt2
3lKtBqbuctLMnyThLc36i677HAz6KsKmGDr8ZryM3sC5PzOfOdtjAMA0Qi2vH/W73PLjEKc+3/CB
lkdpIyg9o9J2bisWEtHvQdjbdWSALDAkI5KkCzI7SCZTv5KRKP8bSn07uWwyEmr+oJvTiwU1gG6E
DfVztJrPPZrjDg5pFteOqjgpTxXmgGIJMSvM+G5jY4l5TDFKIL3bwqGA50voBDvyEMerB4cyOue8
xVH6ol4GiDtM0Lal/yt9hW9ErcDxhsOuQ+uCr3JWy9Bne9K5B6HJUBgWp18NxkrY6Q7DrGVc0GsJ
+zTQB4PBkY7reOG2rgKXlkWfqNRXiOEWyDABAny4eK0g681PLwaAv94AXp+90Aq1GUzB8X8Ow983
qNJO+t2sovyTZHR8e4uFgl2BNZ2uyFopSXxj7qftdXAfruJKE6sTm0JRxz5hd0jDHMNMuBJgaX6a
rnSHnI1zajZlkMN5UP8eHL84/JzknrxUwGB88CSlxn45A20yn0FsgR5BICJKqRKMuo+OVzBHQziV
toq1s5dycoFoEyLjffBPlrfrVReoAfAI5M5LOIwmvOdqLAn3Sa7feFhOgfQT0wkgZa1JwNQZmh9x
ZGwcnjzlE+t27hlp5M0/9sd27tChwBMUeh+GTDL4OeuiSFm4q7vS8fEcr+SOjFkUfYOoqQbj7Nqt
ONU7gTO5u0EkhwaMUvQaaaCL5d1WNeB2R/ZKR2HUHdHNjZjOiw5FCwyBfTFXpaFADKTlnJk0lVyG
G2EHz2yeiAB7AFtkCoQAQT6G/UU9+mjKyT0l2y6apBW8tQlSP0SmeH5ZxQ6XTqkGGCKXM3rcNkVp
5U7j9y8agI/8Q8T7F6ktKSVHAaRYRZsIF23TBSdXA4dfdx9/pEkDGrNVDsU2zVL79hKchywiSEWc
p2h6KOrGfprjr848ma/KifC2SZKPwgspR5BXRrWMNQbkDMOpT1+Q9gEkGJfJzcmAz7r1oLN/Z8CO
Xb8b6erM7S/KVfNs0ycILi9g8IV19GH9oGkhlAouiR9TAhgcMWfHxJvTxIIgOi0VaYkROzAeOA17
jtHltv+y8d9T2oYfj4npOASyS9WeotMZhm2VIDQeTnb+IG+emz2UNvr7DED8NLOcGlS+6udXB3Qa
F1HDa597BpDp2qx6FYxoRknW7M1faOE7YvplayNnQ+HAkXXjVfBgGfT8sZAU4wxKvkOVHpj4lqiA
3EW9jPt7jon98GKhgdF2GDVG9MAPztKmbb1PkASkB3pwj4u7NJj7FBVoNH3JWxWjVUD2Qz/3jbcc
9liCtmwVL3ZD3hsjvB31gPZxW70jTTYzA9Yfj/HNP/bsiT3IC8aWntZkK7TP5I4xjGs2Y9gFKeOv
vUerywuaNmXX2Y47QTx/Yo44PWS8Cu9B6jRT/7HLIjAqoKwV4lbzVls83vzG9QzSy8ENRIVVNCSm
By5stAhuPxfwYUL+oa8QlKUEWXxdXaYzigJlZGotNDRHN1mAPKRXIm/3Bw++EogSaPngU07cVnxR
NwMZ0okimnvv7WgIeV+QyRc7wmbz1BQYIl6d55P423BWO//6ku2rCOJvn1FSEwAZ9TOy2DpVOLKC
CtTiZHIBjIAAlG2zGWS+5YecsJI+QIvChItJugqc9uYrvX20EdhdjTgRRbRMgS+2TuQ8srnUBMi4
QhwyQ821dGwOxYJikr94JauVsx3P2ZBvBRahWBXEkECXEDiXM0N4KJS91IjOdgjNa8xZBRzIJoeq
dVxS8R+e7uvrrNqYzKOLNvwG2mC6qeebIXUltePqOoxrlYMHrLKjTSqQTjpZgyHvTRlNu/yh+AwQ
QxgeazHs9KlW0JIktmgCx/vVjS+4NRwnfiTIFDBRLHjIgHIcexA2vLj5EkTtaLqFYySmhBA9mKu3
8QRSTon3vCsXAKBI/BwKwMw+I3ZIzijJckhXeAJyYq78VAXRcHbNXnZ/GSyUi+Csj+s3q/MwZn6L
/FaSAZuzGYQBPqft3H3V5MAymjwEvcd8RaULeAsQRoj8Ug9RvxNuUX0Csl5VpqNLmh+BDeITJpzl
Ce0u2FC6O1vwkZzPvqTY2RMjm5pcGW5cD4AcC4D9SUGVwpmATCW1bbV3wMxD1Ery3KL7ZfSRXUyZ
GGWBhIjyy1Mf0U6W0GQS68VNrCbab0flF3uCCCQS2iwEVJg1XAWXT03ITtKdCYjMR9yp3OsBBOAQ
Se0+4zMhr7qC8yUOWwFUaoHrlkcJmgr+WFascybGY2ofDp5QFeCqK1JBaiNSs1nJ5/pdYiJMi4zg
CRevNc9CffwguikOD4oaFPeJ3+G09mkTEfiMO2GpuBwdUI8kNB9wrxKejQh+sYY5uPkkIOciEGbc
9YDEgM0bmDLuIBUgOczT/SC9gjUn1ZQlv2KBrEAWD4IF5GghGzihPuAdmqKPDBemjU4XyiMDDvI7
btOhdhYdrtdT9TWj91skFTzipg31u2ZuR1H08ga/jrQaNpOzFvsAgOhlL+ChkhUk+JtBEKPjuTiS
ktAbFEr79roYH/3Fgsyhv9j6g8E9IaoaGVLtLgSIa3/cEgP+5kL+0mgE3SX2jszkZQxyD+gEsySB
hWD+iHvbrY69j2N+p/c9RnjQ5Jr1quV28Kf1/qga7uwPTo12wnI/M9XPR9JShr4AUYomLqy9zdPN
jN88frkIQ9h0CZlxmHCq8MqQdFT8O5gO/IvqEcdjNRWBbYeHpoK71T3uj5jsQG2AHAzh5jVwx5AH
SO5gS+QaN9UVtIetYo2ZO3PkNDpjTmJElcnjulwa3BsgNSbRLWyonPuDkfQrJfbeaxyVjMeO77mR
sLS09HgYA+0xDIXmZgfo5fJKlrepApZPL1Vs6zGoHSRQINFawMPHMmbygYxquQjo0sXyCgTTUJJT
PjkwVGv7eVebS4EdDnHXClN6DczWA+13MYGALk2gehCh9EkTt62tKqCOA9+n9pzRoEbkqMS4HoIQ
xqn30VqPxhXFVH/RJxm8OtQlHpRK2tNDWyWq0CpW52GJYD4oKHWZVdroHdrnpZiDl45U5IcSG5FF
T2ixqLT0w9AhGJKYwSMQy4Iucn0Siy694jMWu2LRhKSbt3o5szN09nQ84tnvqmFQUrBRRRLsgHQm
iAnsxLsvAzQHuUmfAiJ/cWpzdMuCdtkpeU/8PaGeCr3Tyy81LVHaZkRDggXQLgReelX1Xl2n4t+q
BqV8BNhFJEqulbyZ/JX2C/LEOvdZHAeg820wXBV6GKxAlJRhMG7xtZJ3aJK8EfhAqyUfH8jiJClJ
UBVuKfjiNMu3TUGrvgAuD76LiqL1xlQD5ZZ3Rz1ATlqTlEN3AMKdh98UQSIGCF3kOmiDN0klA5AI
EdBy4BfjVqEQxjcVFTplq3pA7fTb9idgt7gimZAM7TDv6FBd3Si40pKGjnMqAXG389XBkfU0keSE
sUNefN+oHuV8RZ/EoUmFhITDaKGjuh1QlCmX+GqwxAL4UrMDP714hW2yKm82iYs8KAwOmixUSTJQ
Cqnkt5twCL4GVoz2p5REqdTA3qXKedp8lgx+m0wK1s6ZdeNSk51Dt3WrRqX89E1awfPzEzLhw5vH
GEyewMEFCBEVlEkkBJyitAB/UUTog5cdIF6AXhUVUpxuQQAjbp4AK46E2Umdro5D2s4oJcL+g1pE
LqjxJM92nbMHFpeb7LZ6x4uMDZ6wfZx/xnvkeDlZWD80Ne6pWmbo5i6ow9VJE/O/2FVLsswaSoeC
sc6byeqbHcQKkECBfNWa0yZ2AAZTNZLikSDcQIrZKX+g/1y4yoC4E2Ibx1bgb9mgnqpkwTC6/sxu
e33wmwXY6tdtEa9+KRMVhBarGFgruMXn0eCZN4TLxKKgKIDAba10xs/BVqDvtEJe/bLDLQB6cEns
vJ0/OW+IFiXJyjqdNKPJ98s1BZy6vABjlDBBukA5gAd7cmJ5GJF/WMDmTODT32fn+VSutOcZWLB5
NQyxtxx2VQdJWJOqhtnOwn/IgIYxFh8sEjZsQ2FArz69YApuXvHWpRBtG+iAs859oFgZ0TIAi1c5
zeUhvEhllqoOogzkcTlO7eIKNgcNakNRIG+tZfGY0FqH3KUS3gfvheKSs5x9+JBGCN75WaMtXV7o
Yd794D4AoQHxwLddqvCRoT2mp6WDnD+4BUpPR+RfJMr9WATAlibswFlXQOVssbij4dkQi+/Opuim
Sii6/I8NODjYY/nA5KUiw8LxZi4TIJsx0bNCxGf3jA96DgeMgsnu3kVPb9yDp6kOJCCg7hgrQ4g9
STMmweLHZ52NmuXU5HpH9LsxfvCEP1bHjHKfXXysJB5uUQurJhh5ksYM0yG/uZlR8p0H+WYPde0q
LIiBcj9vX0TQvvnkMzSeFTKU2HXSt4FdjQxdDHVd43OgT8kC8In0GVb6urvh4gaTSlyeHMWnuSYX
5ArE34/XdsIPR72kPKAyeGMbqjozOaLX7DrGGwECVcFCRYmM9v0hMvBkSP03xyJnTx3HGgCdBK+R
nxY+vtph3+AbfsGLAdJalKFAq7ZrulRLilb14Ei2NZJRBhpDX8VvRHvOLvMlFntKTfsmu8mT8Upw
lPZBsqYID7hnqzNCtR8ZNLZlWqWUfASCFq03uzEv0lNAF83vwDqDvkHfFv4M2y9p41pJufv6YEqF
6LxtUpcg3L1fZ9kh+iXY9fvvaMGEMClQ1gizI67QABDHNYcyciZqwvQ3sT4FKvN+TvifDmxtdKeK
U98aIcsIaUQcQtJmLvXxQ0jQbHqFMdUSUUSjU4Dgvp2zsS4eA25ATrtsGoEPAAg8RnSZgAyoku2E
jDc8WnIG6ixzbYRa+gAmbxewqYRht3VgRLMSBw2xnr1ZHTPVbW1ElEwJDhwhpLX7F8yZpEqct2Kt
ancqe96aAtgfPZfhVdCAqG/gWUEXye2dQP3rGOUblGdE8y5gSSofiw61N+Q93UZ3Ymw4iz2C1OiQ
4BhCRfvJ8M2IIC8jBaRABcS5hgwf8LqXicLuwa4G5oXl2+OrAEEPvT5EUb0LLmZRrDQxfBt+skbF
ijic6fgRAXXGjVwcf1gxUAQlgmaYstNIjS4N92G3eiFIM9oofZI5QuSFuSxSwDdczsv8Lj6lu0Be
iX6qRJS18w6B5I8NfgA5HUVzvJDWC/oNeMGB2Y3PUghVYDlAQZSW7s0dAIy0HvCt2XdfxQBWCR4e
jSAnBNsewaCvw5KELEsgwcOX6v0BKIe7sAN+UeA4q2psmdPVUAgIHZeMNFkOZox/7bhDGdK5em0B
REq0HgrQUy5ur2G83H6I/tvNdswrlTfGWY7ThI556r/f9HeWsJCPNnPsR5vGIe5vBDaKHbQXtoQD
dQRDUHvYNdMDM5PTskOX7VOcBRfBazacz6ITrhm8a/rqTZL0rj9OU3Y35GKMsyO2BbjJUIurXtZ6
eZdrMwIaeSKj8XGq0oUkBIK8Mr6SFLbBP9pXLg5jgtse2Q1Qc5Qa+u56z/QHy6wrHprd78Bn5j+r
E4uBRsyO+zzf888RYI8mCYQ011ATNWYKeO68hyxvKuAvB42vZEwZAulRPTX8CgRMY8O6iAkO0Ve0
8+LGexaQ/KAW8Q+R1cm7fohHKO/DXYC3/D7mh53hpVkGLbT+FcRZBgraegieP0MWGTl6B/WkxaI/
cFlK7KuZGvemqviC04/KVVes25KZBkUOf/o/PUabVB/IXSy3xH8ODX7pFPGwGftPbIAKRdcjWIU6
w78d4ZpEWcZ6mLAm2vKcwbqQgzOvE5P5aPklRni1aKj/bs2Z7/pChcF+iYXuNadHTmDVrAQgbHhb
+enBQawIsjbA33602NJGWcwe0dPus+nVAD01m20KppUYBGKEGbWpnhqyJ9W5QSOkKU3CrlgaFgNz
23UeJkVRvFBoobPBFNszc6DtvCZpCkygNClmzLe3wXTbNwnDO9VFK88gmvSJgR0nhAfKavFrVKl3
AZkSiSZW1yLLWNIlREBsDyCHf2XVOzLCMKwPoy+T+NMj0u1TiueK6pIyYqr4J/R+UssP4Gun0BpJ
mBE/6XoMNGi/reGNplRIsXs/+LjzzJhpv64Wg05IX9k+MO2piNZfTezmvA7eOyqiPA/aKjyRLIGD
i4TrF/NNFsZRLWJkZmC7/9YaW1/9igWxF3323nLfoyPdcE7oZLtaoLIEalnWETqK0alL6QmwuQ0X
MHp/qzuEIVIOMiRh6RUjZjnCrvbp7K/ecaQ0xpCgNNFORXGicnW6vZO445HvoFgFKJPnBxidLs6w
oc7+u+2cx3J1OsudZvOR6iCkrccjR7CCzWXRE1xKhV0+KbzuDAddUbztoi+EjbRtP/dZcjU9H/4l
fURgAcTMD2eA8/2M0we9aHUwqUzOhHRLXgggSVLqKbrgadJcJ0VO24cuLwMaM7YjNGDOAGxmNPLZ
3k1RQ9gHg9cYzKg/w7Fk2X9xXDeHr51Da1NPiA4IxcyuNQcQ3Ur1zBoHzoPHi11P0dylzGUy2t2P
GHLuzwzPWgBM6PSXzmVWxqqihgffxBZ9zXzJ+OxjIkolguaI09AEW+iwtwfVaKwQ2jOsGE32vj3A
BN0f7FkFSOMBwz5ndCyTJLP6NI/ulgtZ4DvXYpbiHd0jqDfNcHkJ7vrgvgzz7d7dnvpdLHi3BI89
LDpyZfKIiWZDcsFUll4fro6aDI50D3yD+O9yC2u8ZrcKFaV7Au3Nci7kl5Agn24IgL5u7e3Fwqar
fKQKmSY+FAag7wVACFIJs0wbhbRMYGPjDCOvZ78UuANBCWGxyb2/eNNuH6v584f9aduqHaTgeCC8
pPJVEiG3TG8LaiIiRunD8A5J1vraynq67exQUziTYV3GvIDVzOhIPgPF15t37g5Rdzejx0W+8O5B
eLFD9z6sIFyhxFUxKc50HpmcPlZNWipcFb7I6vEf0r1uVBqcQoQNSNvQf33gRmrqfdurMAjzHpXN
ZCr0Av4NnH+afJkhILUjC+wooZHz+va0W0T1LSzu680uDv2EuE1C99O1EerA1Vds1zf07kRVjmh7
Z00VSq/0kwjWASgDFz+kMCr9G9UmTFJKzPDhAqaogJtBdUeC6RF9ML9DfB6TErH8WU7ooaDuxPTg
fnr3K+o0SGRUrGbb0U60OpV4Ur+FD+grQetGlSQw9RomtIj8OlUTV2sgBCjHzwE6pF98u8whZVQB
gYus8sLEKaIS/fYUmUStAdhhhC8SUBTzfldThQam2ePCfc53daquu/kvbAGfE44fSnaGbV0h0vMQ
PLNWHHTa73nnIhllfr0ceH6UZN1emuSFbmAEFRYJhK/dW3De02VSUIhFb0qdGC3k1UE1EP4nIPEU
AmInGUCb+yUsJEjsFIjKpzXxXy5xUlbgJV/JyAO1NG1mSujK9CiIFaUI8tyXl3+BM5a0R4pphFak
tcaNClP7g2tN2Yld5750QUQ/0MN+2gdG2WRRWQJaidiCYmj+ZIdSAtO87heyExXZRaXmqhoJdyoK
pVirXxWOot43JkJNcmcPJB6nacU81tZ7m4KOG5pTeG5T6ptGlOcp5gxn2tcFLw4Ky46z0/6E7FyA
1O8vRINOEV+Rmns27pV6gK8ApIVfVy/llqOMlE+eU9CFuHlm1NHehYpfehMNHMQgux7pSMIm3C0o
WHlWbZvWAIgx9scbf7XUAbzbrgaz6gtCaqnOyjUH7hLdEhYfXara9s6amE4fIPIOlDF6ERdKyxlM
70Flt+GrfHu7uNIlGjhoFkad805E9XVQu82G2374raBD1l8zaQKvHLIcHFa8senrnBVG2GtTIDeh
jL9lvB3SDq3HhguFG2oeDcgTP9WDw31axUrPXmn3s8fFtDnzhreOGOp9Z/rlwMRGAyMAcHquDDji
oxFRmqEqXyZU2B/7u+pC+sYfnXAI+VfQRxfaIHIYjKYop3m6pkj5Lq6ur7BqFtWSQkzBDe1Rs8V6
w0EUe135z3/87//7fzbv/9r+XFHH+Wyvl39cKqSv9pdn+d//1Ix//uP2xx/38v/+Z9ts67rWalu6
3mlZltFumvz9ZjXaX7b8dOt/3Y9l46K9tM+kqXBfebCf+Bt4rRgjG4mdAfY/D/R3n/ICyN8ZJvsp
k23IG//9VejN/3AV7X+9iq3Z6Gw7FVeh9Qk7kN9o6KNsh85UQ7nIJc0tA7tMMrU9i+jldmSJPOR4
Hx77S/cd3Apt00FV7eXBCG3Hf39tWuevrq1jtQ2z1ex2O79//6cntDSrqtvdc22hu3jMW+JkX3Gj
+3mLrvSeir7AqIfabzZsGZUlZ//h+//yDf3p+61/fTbPZ6O9NG98/3Ent0pM+xrvcmYLcSndHu0X
g8kwKTlgSrntw/lE+/gRvN7yhEuy8lpT2w4y1t9flP6fLqr7rxfV6ly2H8NqfUBlZu74Faq+A1lr
SK5QMurXG3l7yCFL2vvdQAaEekb63L+/Bu0vF83/fzC/i+pPL+ajHZ6vj/l7DToZHXo78CAZZvWc
GyzRFo072//7r9TVbf37bjGNttY19FbTbJr6v972tr68v+93+Z4ostyrpznfqBy9Ix0xcCB9dO2x
bLzbJo67WGStiqLDIAG7vWCMhCwR9eUJ1EkXTNBP/v7K2p2/WqZ/vjT1xv70NJ63c20ub4/3pKbN
bST4waYn/H9cC136FudkG/u1CwfYrqf4D3DzYLhhWlk8bXf0M7p6sNhIJcn0F2vFr2lSMGPRSeH4
sBVhSwmJWOTldF9U8WOKTCrOBxMlzk3Mt+Nq8ya4zo/Rk2EfeLNzZnJSWEWVHVPykDTqwLNAx1nI
tGu0NNz2cmiSDJV+ebb164DCnzYQpJ7mrt+YVZkhH1FJWkghdfTRbeic3EbH1wqtY2tHX2fMVO6G
HYvpWp32x9etq8hqOEtvXxJNh8zhlsZ8i+fp1u2QcHYRwKnarskhWY4bjT5VssXRBiw6rDILUR+G
R7szVao/EO/42lhPfo49o8DXDsTEovaxuQb9YQNkosPFkIC7Hb2PUbtAS2Yn8fVz16VcN8B76Prh
/o04RkJ3T1Ej7/jyfpTmBCk2Pa+PhbG589jjXHkY8mvMhtMzfPWazh70942ZpBIhaBmS5Bw5nxLR
eTQJdgo2bBOiDYkBGVDJm57a3l9mB/TDw9egWoyhVAyH02ll68FFzJ9OqUHqFfXOrgC9LriJtiHg
ovsy3ubIy8Ul76brtzEZRQMwv+7t5liz6URI3KODt+6RhNPdcqLREAyMrpyVbTtu7e2dbdCQiiLG
LDZ/fEQH01rdckO+SdenJN7gIIfhAdw4wbu3V1u29kawCWks7qOmmqkdhWH0xz+ewZwIrrvKqQct
K2NQbb6MPqNp8pG4zz38ymUWwZ5+3ClC5eHpvagvgzYJwBOnHgjFotOHjFHbtXJOZcVxxs5pt0BA
YsJaGgbVhOWd6gn5AmS5j4vXJGR5vWOXsIpIwvbYTelym3eCt9P1Vk/aJ2WvBbx+cfBA8h+L1wTr
oZfuLtFhW1K7ihrd/9jaOY2PMC+Q13/zAby/MjK/WcUKlsz+HZsMdttHVHJug6YNT2SfdygHhzt6
feMH8PteflDPcO49k/3xdd5M8FLPsZi63u1NpSl3nwmXsUdrBmTWaWtwcj3K+238QCeq6QLpxNe2
w2zchXY79XyueqG0bvkH8QJEbhiOU09kOhqOfjihJDztcng8R+8WMySqK3J36WTKoAD5YR6ALUnv
NlfZRZPOoUFaj4I0Njhvly1aQrZVkpStTcX+eNkKOqRTDcmc6pxAQJmDLMo+nmH6iWNvplAoUDbq
awvc1/Bg4E7oWPgggGLcE/Ay6DsgOUQb9UaTTpiYuPInuvekYcgN8xTV+6vdJR56pFKEGeiGZCGk
SJt3oN6upTgEc8/rgSIOeqNNaSPq43x0mh2kBtjlGvximzv3fl5iM3zD5HdoeMzjCXNodOBKe24J
OOVz3oFUjT8y3zz8+4isa9p/OCz+LbXqHluP0+P9fHNGqhlwNS8NfLFk6DkCBbuMocRWgJa0yJFX
xtd2+La3Pl6bI/6CSrVWdjmEOYiJL8r9/YhCPsP/GEX13hmJYfguRGI688imMfAxhBf2aTjlqsTh
YWU+UDNRf5l1rR7A4q4K7reYUWzI0YUOEbth9eiPM5R+Gl7Gz8gojvRjLMRduLAaYXewHD0orZnR
SFFJ0M7BkpRCIwUzkEHA/hAtCkQlfo6yI8HO+qZXK95OHMdv9u4uY1DCSltskRVaBStFEDxHZZ1u
T+7hTIp+I7CsnOgtNuxJ+6r9mN6nZTdBjoItmlkuG4NlTPNfYfuwV3I7npJyA1e4Dl8zb2CVePGs
wY733nAspF3dr7xHkGAtzqQXR5ISibI2+6ejyomzvdx0wczQkmDDLWeHLsZ1y1kN3ZDJtQqj1hVk
RFrsCHTbX+eI/Nx7xbblsfpfp+pBHzpg99cNdl+BYRb9tNGba1vipiEqxjchTqvf/ESHEZbkKBXz
5+fhaXTMd2hZQ0VE1n11GRkuLeKWA/kILhPzrdhFQeeRaNqAPqK3jPo7piscqRyqK1O+WORwEW6Q
fXujnc32cRrex27xTYG00em6+kB857CS2yk6sw13iwYWh7hf3wh7omKSangPQXuVlI8+N4f6kN4Y
c0tLpwvBKFJs9r9f8+2/SgtNo9vRm5pl6EZLbYk/JSHXqjq9lo3vewLocmjAPmm+7fLqGErRoGa8
Qnza7hETeZyOQAR8LaP5hlnhOTqAwYqBYB6juyhhNjNbhLkaK7qnwUAwwjcjmOkzoVe+5B0ey373
65xzwyiW4BZx/Bo94T1R+gatPsNL7qkNOWMCrwCqvP0f7lHl2/8jBzT1VrutmVbLav5bDmjtr+Xz
ar7f5FaqmcmYBIH3+qO2N2Bna7zGaoZIrGYQdrB6bIB5up10TdjnAWdp4I2MXgtXPDolSnXjJKJv
gcXlrCUZav28mHZbdc42q0Sq7hZFPr2rw4gRLpBHN6W5+fc3pP/PzNFsdkzdbHXbnVan1fq34qvd
uvw/zs5rx3UsO8NPRIA53DJTIpVK+UaQqlSkIpWo9PT+tga2q3TkEmDYMxh0n24xbO691r/+oOTF
dnProVPLgPtgk91TPB1I9nWTPIta7qjmgSz0UELXGlSwfJILFFVvGp3H7/x+sIahmIpt6Yqs05aK
ev/H4rGWkro9W5d9T4LB29/EzVUg6z6tKB8z0IceXxG+Vm9K+pe/SiWvW4pu27L83EXsb+Ve3uaL
PXUz7NzCb259GCVjMwEZYljgT8uwuvv2m75bEw/1+WYNVTUNRTNovZ2nBqq6TvLFTtJIzOOQ3EyF
sOU/GpYZ1k3u55k093le6+jNMyWQw0YK8YOzmoeB7FmgKZO3DZUiDqT/+5oc+ekFXK3r7lau9R3o
nkyiNRAz5WcXK02UehXc9N72zVNQ/+2nDEs1ZEc3FceSHeupaVHlcqFpynnLEcmQf+NbiHxAwLvJ
OZaCPGut6+kqaUCPtbFeaNRqHAW+9Q58sP99F5pq/Piin67ipqun9U6/XXtV7eAPlU9ND6hkdMrx
gImvfR+fD11mDpeFt8m7s5WB+bgPGsyBBbOBAd6XIgGbYa+4aRi6t2QvP3u6VhNTOc7hjNlWR6jM
LqeaEbmMdlXvuPDsss5UdrKNTvfwaNUJsTnjOKiiRcpJLL0jhmwzcdGYO94CSH4OwDxhInOHlqKx
HdyRfI/ulmvD0fOwGOO86XW3wtFGDGWXR0RYYlysiYnb+RBblBjCb4a5Y0yXNZAAenGQOQwupFZ1
8pPfOoGsIQFiH/o0KLQcV5cyFd4uvPkDkt/4ew2cCqhIVnT9A/5oIhMix1mKZXDYkL5Ho5WKDlUP
L81GQHYlAQ8PmSSLdUp+MPQiHzqDIB1DyXLroMj0xULgj7xC8pWeamMagSAJZ2CfohSl5jBzPrOq
EYoJd6XQiTZNr4nPk+I3s1VjCXNneP2PUiOP7xM3pA0cDvsPKHRSn94Igr6HJ17ara7iM6SPzrbP
Xyzh+wD/4W7DCMKaViysVRedbdS5DwqsnlqWR7k4sGGwBjyM3fdgRNWgeEKbgCoV5oOgHtVGqBEp
KL31GHpccEVj29jvqAce1F2oXGfoT+kl0VFCeDslxm+WaTIMpFCCEW434Nr7eA+S2YOFKVGLUWn7
Y5bKnQKeNilUuOvLFO9nDXFCZuBxEwtzEaqaqagJYLFZlA3h915xewDHhIdDpgrOZMTNCsPt3Wmy
nPjkXSfpybsZfYO8i42n1VLpiBCTaml7DEdCGYzJ5p1mUZMzpLvEvKDx+m7Drv37gLFeFsI/vq+n
QvhY7if5uTqL72uYbbvQfI4kHHnYNJ88xVdSrJqyHOkjc1w+jT2h9Up4YAVfPwAA61c8uEDb5FZr
EtoIepvSWJC7L1UUTHm1vdUQVJyBXCGmJCbUMM3FV1l2exa0NOD4ol02PSn3gJtjtE/HWHtT9Vj2
vyfo7w3k6QS9KdvyKsncIAg8x75Fd77rCjdiu4ZVa2vTONPDDanYNaZUBKMOJxGjv5rWJNQkvnhh
Ycdj0VvTaLsR7W5kefMNgogtcs1rcu7eUz4bvuEDmhCo5CNMLOACu7aMKx3RaewR+11LrjRBLbgw
B4PXptmzQ/cWFKTp1ra7JlDGF9LLxQ0oYTSbnSehg7afw14OYO7gnzUxQjANwjaWdHlQCG7BTWzH
hzy6rsMDkgwbI8r62VcZ7I+LL/ZCpFf8iX0Gxwv5Jo10Q4/QphJ7yhe+aEA+kL3LN5PWTQAd9xje
8GBo8iAEIqL3K5pQ3K1mWBwKJ6tkgeq0BokE4ocTkuvojk0WSx2u0leMM4fgoPk9wcaE+nqMTh2S
x3LPrnvfMH9qPTOcola/IEmnfSy8k+0ZSLHdw2lWdG5OZEiBjMdhR/N0qYb5ExuC7Z8dHB1gno8O
G076orHrNxTaZLYFslSC2uRWb5Cm1ys0RoJ8Rh+at9yiHa6Vo6Je1MsTjsIwouhN2psSskQexmw+
KmD+zVeBS1zdTuhiUNSx9thEKfWDwApaeN6RSJm71qB7UtxwVet2Og6nvS2O/FMcdbD8c4WIFt9B
wXJe9YWqBx/ddUSkQabX4HiEM0tIhyd+7kZienEJ1c8tM4y74Q7ovAbBCHADl5MFqM4mnNbkLeza
LQzQtt7Ay5cmId+iV3K6sCPajOVQKPOobQ/aE4SdiTSoqs4F20W8Guq7Vbo9IKp0boMbWRech7Vd
EaneTW5yJgKqXRbZZap6B6Wlfxs5yxJiZen60D/KoM6YCQp/HbTUUGEHLFu7RKsiqYq0SVOuOmID
v+zho0Razr9zYgI/XpPZjptb48zh7nmPyVZmFunviw/l9l2REh2sP4kDTbYjdeFBftmNOG5ZjxZI
S3yb3qY48knDw9G/p/iK8bltCC5SSRbk6FigJYovVHjpZusXAincgsHtG0Z4TWhSrhvYDXZtOYK7
Lk9hxsvBsTH53nUB57BvTM/dbCzq/B1flk3oTjNZtPMgcTAkXONkiSmbBwbJf098hTfWXUWSJ5PZ
hXvGbTQhiVUIzq1gF1vlwCIYbb7fenqyYKKbWihtEHdcOEThSd3pLsmIAa24AZKgsFfDY2oPNVtA
I3S3S6EIwrGfFVZ2T3fv0OfESpgkNRYt2gj+OBYLYdnl/CHHhH8NwkWiZ6RIDSvVX3ydQaykiJON
SB1kR+5UiqgqWxPUMIpnfdPhSlgVFXXZP+GcLIQw+wQ1fAJXlF4ZOxuPP6L6O/zdj8mmZdSUvppu
A5JNAoNRmm9hBKgFRZx/TYaT4bUvReKeNq2qW3b5OM5TlIeS2t6cAmsCAfLwmYO83ZCEVNzCCYxk
J+j1G8G6hC1e9w9wQNfJTkDRutpVlr1Vw7BJyMEx5N5QzfoW6sidFyPIQjBC+L+2YB8LlSGXrF/r
VSXXURmdZehPa9UFBTW8vcbnLOf1KXCaf/lYkeHpXSP55N0dADKn9BSWMIxlOnaDa9eCyyQyTp9S
baH5itxU1jUrH66vUwdWkbH5OJ4jmtPpsq7CT+cGqZ5c8ToBt/xroIfCnQKGgQeWxrMR/41rVoI5
EcFZ+Jx8WXuPuGnmvFQmgntrA/SteXWyf/zKR2a4b0Gw4hLvve835/PL48vUdBovyzEd5amj3enn
a56XAFUljAg4ZkOUioXX3XtdYNtsTC5n/+b5GKCGawYsbqujthJBDqHx3fmTMYQU0oN33fFQr0kf
fOrHx5dL8s2A88xiyVqg+O7xKKLA1x1wZ3CPvmAiewzO2JTqX++OZFWU7L9bGU7kH7f0VNKv1at0
VybVlZ72kCKrCGbYijqB5en+HrE0TxkyFbpz6FTQCaK/H+jbX38qePan9V5fi1+vF5o3HFuCotOs
opCvH90sQCeMFL5SD7547P/9269rkR93/lSLyPdcvdl7RlQa0ATzm+CUmrWqbw2hPKdFi03tRnkF
0ZA0+113+YVCqIF7Awm9PnnhMYT3zqaD5X1NDiYb9k9cGmcZsiF2T8VX+0jqI/dcq8K9z1mr492h
1YpOmajAdqmcbo7sGKxvj7P0yiJXguldCCPwBcWh112MlnRVON7UViPyvCAvQ/pJQaj+fgj6v52s
eP0sZVkB2FAff/8HlGBOjuX9rO7F64d8GECnQOTE5rAHRs07wIwcwCs2YCdgiOquPzC5nQNFUjG4
RPz1xB4HzDzCd4gdG94EB7tQ4ryBiI1XH57p6LKuKLah28bTaPd4Ok02N4fLFEorQQx1PiVRJnK2
8IbAAx6E7jMiBVZQYxJJfJlh2AENoEPZTSWKilrlDxpUu0hNojRAPqgEGoZ8iSiRRyPco9pffz/b
Fz27ptqa7gDVKCrw19OnZZpHY3PY2XeKXS6ZgYCQ3h5dRlSFN0s6nc+T+zkAjU2UGnwMvPn5wpZe
Gfx9Gc4rGO7nZTx9Y7ziw6FaO/feAdq24FvzmhtOXZ9uW5MaIS5U2UuAbbAsLrCgZD51Z4lIrl/U
lv6+t8Be9hJZ9b23popaBHMcrOtGdu1UYZ5UFIQkTAMHy2zjSL7Cq+eMl/1NkpqfzIDwiAg4Vy5N
FejY4ehUfVLfog3lPKFm7fjjnglrGHhx9eMAAiHhZrkPXUagNsCyGsF3xpsl/7LJ+vk8nr773VHP
y/Wa19IXb+XETWfYAX8znAwt0fO7XUHhy2tdyJMZLrjhPeaeBXpf+Wcsya/1KMojuDEBeLYqgGdh
tA7OHokKLoPNJo5VxCk985MAOx9WXa2H/FNjM41gReLd8Gal6a8G/I7GKtM0W1ZV6wmP0sybbh31
7b1XgnzijE6oSCVyogoCTZmKjKSjRxcjLfAcC8s5jtC55S0Cq3G8uKvImeCYjZn6knxftH+u2t0F
JVZYBi4tV9fEe8tgUDnWj9EBapbjX1t/L1BVeXEEOYZiaY6qshsp4u//2IP0wjmU2iW/966hPc1z
j4T6sBVhYuSh27m4uFRBFwxNbOT+/mHlJTHi5y8/ofBreWkXhlGwFI5BJax0b56whxrTWe1CMTbe
Q2v1+pBOWfz3mAkvW6GJBTce7c0x1uSRO4hQx4AqhfiS7yO3Ne9SkiO/v7rYfK+CdcifFjqdtd8K
mOH1BiiSCteOGR97H7RFC7/tQXq9geqIsSgmskxcTsIoCl17Tdi8nLwUgicoMoRHb8GQEGWe4E3/
/TBUseyfCwHHtB3FkR2VkcTTFqtvbNtYn3gLRAdipCCaTwqb3A3dJPpcsPqZW2FnuQp5Je/pVS82
KV69wLMdVbb5z+81cFXVQl3sjVuvAtQwYFbpjH4IMbjEf9+mYr9Ybb9+6Xm1VTflfq34JbErZ/TS
IjyjYlMsyC0bz8S77HYSNzoAk+w91kRdsPevYISGQ9k823DUyGRqsEF0+dNHNFXNZXMmBFgZEisQ
iQ4vf8l66EQ37PmYsqfmlxSsMn3nfm6GEX83SnQXv4YoauWJnKy8pDNLEgZ87J63UDhkemk0Twbu
rn8KzCYSsxuMP/bO2ujqBaIy9lgKWLs2lnTqOFLCAvQppBtTJvkha0bAZ+selEAErsKvUPILWGki
yA0mst4xEtsDOMQDpj5E5QRHWag5UYvjwgjOIvw7/n7qxosy49dDf/rQnNutKDZnHvrGDW+No9ed
YUbV3EAF2ob3ZBXMkGWvGSccPS2m6aw3acgEw/dB2VzX8BE5w8386AE34KQCQAWzkv8/MG2BTw6N
/O/r/c8o5+lr0JjNsRYNuEJMWX6vx1OxptKvdjf4S0mXTMb6Itv0pOA8g5iA9WF335F3rcUpnSwG
R7mNZCnc2WEJx8LWGlsjW8rutV3IJAJgNAj43G0Vk+DEQJIuZVG/bDqfhxy7lxzbwmhZuOFyFHbM
5KzGutZZTDJMCTd4fR5izfI2t8YIxoSMcQX+BOvSQ1G50uKJlhGtZdiFjwnnlgSpzG6rNUd1yeo4
bT1/12tfF9gWEB7EmJ816K2D9hdesYN2PquERSNl7/6jNGvLaCc8ONdlWkCDE5K9mHirpJjjRdR8
c1K9mJxov56r/vu5muXaOVxv21uPY5fPLzy3uos5k2g9hVsQvKUkvtpWNMXRYGyqmkXp+PvntvtS
NQ/XEtImJlIXHD2EEAYsF9uTWTeZEOZA0lJyCGyIlM10ymPAa/rd6ldeXoWq2myrjsUw9HnLOaqr
4zXnpqUYBwQW/DpczefLQQtfz9RGtOIs/Tcr+BUZk8ng//7m0xe3u+Tnk1KwgLFVj7RmBmjVzyiJ
J2GUXOuSZ/rn2iT8HOEUiDg3kt5U7NqLe6ZNBsu2aC9k43lst7zK5mG9hVQENR6lARaMXkIrkXXs
7v3gdZBWrNrJhjQDtRWJrQ1iaECeJwblYZ0ZPZk+73tdcc9PH/WPazLlp0Om0C97+bzkmu7NM821
lzU1P0yMu7uLJ2ErSMFaej5UxP7fu4nx7/BOQAb//SxM+en97y3DWZ+d1YV3Ibc331Aw5W/hwseu
t6fULKir91n38NHtoIBvaNBkyTf9YJ4vnGSiRXL2tvHnxpvrFzdSk6jiMMhbTpSiooI7R7q3Doj8
7qpZK28e19MS0teFetX1zaWH0Icc4XEVZAJMvdeZoXn2kvNN5MWUVkDUIFELAo6F2ofBvvi0t4//
YsAPBOSebXdWeGWnKQqjFdyY1SrY70nZ7V7duT4yW1cE0F5nvp6d3W54HGOOmHQWEZaoGKiZjjsI
Itare46h0fCmTsG2v0iTOfE5pKFkq+hMeSJ/Alp0doNImlOawxbpLWGMCTS8dgQUf5jEtkx/f/EE
ET2d1mJpxPGCtDwtK0qsHZy2S5dTdBR8nmrRfDfQHsgkYLMCi+/uOVENloJ3zvAKXglIpNVW0Zg2
tqgY8JxBmY/gETnIYTi0z379hBcVYsImPM4YVwyqtlqxcBHwaigy9jP0A4xcchTD33gNu8oIoQb7
E9qXJsEaYiSAdqdvCBnfckwSnPe1t1xah71Ma2E23n8cL+o/nc0JToougAD5ac5+nGz3C8dmkaro
SlmhXrYLuwVPfRFdWjaNdArtL8b7hcmyhpEy+o6/PxPtRZHAFRiOpvHrCkyL35v1XtIc81wtLz0h
KsyYYjoDglhyt8rgT21jmJRYn2IVWKsQmtZgCkvR9IPLEfVoPvv7YhSxF/yzV/y4mKcu0bzot8tu
zcXsg21qR5A1s0lsNpf125udUhWlxF+/JLCPH+2PcrLl+2XFL6EGPUAnkQgJoQjV4pAm2o9SfJ9x
mS9q1Gd/3+OrM+LXAxcbwI9fzrX1WdsX/DLptEzjKlCw8ZjhMQkl884uHkAyFZ+SsLDH4hyDize/
/3KD+fGMn5bcxp7sdgeH30ecRmA607Bw3AzXH7lrJ535gh+3PwZO1FCw928jTU3fXcCbR28/HQgL
eXJfLnXW/D6oEN9jdyE6f2glzrQFdoQtSxDTnRmIvN/c+pu1/uhSfjz6BeSvoyZeuhTjqIS1cw0O
4zgkx8ebG40oxVJ3AbjG5gVygKfJm59/gaf9fPP209Y+kazN9rbixrfDOopUNKg0sZzPYrLv3mBH
wzEW6C/VwcduTkXUfnMBr3eb//nW7af6utiU+rLMuYA+7mhNMQhVsF/wmjz8eL6rw/ZKYZ42avfs
A2OCN+/9BZGLA/l/F579VBZejvvqsFJ5+oTpreHsM2/b8AFsU7UmEOgVJ9y5jsNuMGhBE+c6goYF
dQF+9GAJcRLbSeE+806a8OKyBMnHgiun6LplPTbIH4ti7xi2vVpUxChgsjscK353SSTYFUMKnHWZ
wemMh+G/34ZK6ZNOtPEu4DeenEQDjBpcr60o9WuheuC5MGGT4ty9Cg8iJ702/357j53495bFhTqG
qWi2YUJifHp7B1kCVTFLLGtRkzDdU1ytXnpFmFQk3iXqsnUYJHnt6t50/xGZZy4DAwXmsl5G8/V5
vim+CKG7MUTPa0s9sa6f5/ggr9w5f34+38WtCF8VoyZq095lhpc+2RRleii+zGu60BP1PtOu0Wad
mbwyp3/cXzlP156OHjZcSnMOBHQF+tGL0TZysr75dPVXeNWv1fN0TinarZR3FqsH48T99zDLmDGT
d+3vAY9yJrU50zaQVG/MEbnDhMftx1Kr/QAHy6mwNQlns7GE0SVeKqjGha8CCZ/EqTRqVVOQBquY
WiGpX0NJFF7HGvmnj+ilrw9scNzGQAjpxEFIVsEAJxugADbHGIHRAlPnMTOEAIro+Kr6yHuTjj0y
WTu4LPBvwlLrEnWP83u89hEru/5kntUvfZw60Nljt8p1SzBBGYgIKxkhHpZxQhTR9QYMUZZ8rYdU
okFRVQT45vAtbF13/S2I50Dron3qWEyK7EDuVPxzyx4+CHZWXzQmgiefhczCKKw6gHzd7dKbJ8mM
Ob2wW4HP1hiHapAsZx2yscDMXEyQCSvNjD1KbjYHPeh2JK9lHKEgMdpO5pulv/IMxgEkvjFJ7nTP
H9Qr80XUwUk/GhWdoNYjoAbRaPMh77XDWxgxTV55zsGL5K/UHcEHYriW81RxpcTBr4gbozRN7RRy
AaO5XeFSfkxaRxLuymjjMb+2RZQHgIwwStS+L/76SDF+CkCDAYih7Y/DXXIBPhOCfeezua917zGa
MzofKmjC/xr8i2Er8hnUPwcYyy1QaLKZ7OYE86L6wSpZMkGMArYbTwQEYYhOjFHcaAQD0QeYBYAS
vHKcDKqWiWkh/3wDrOGIjBJFShV/yR298xV7U0a6WK+KtfFu96QS+7tiedAEf+xTZ+d6LB2xfdYZ
dQ4R/iujr+yQNmGEcoTQCuiteeHDVEF1cOxnR1b5NRxiLnx3O/k8KTGLEbYeCYyA+YSUks4SZ6AQ
QrDg9bTocAiAgmPgGVmAJoMjCOszHLSgjFB/ztvLaJlRN+sD1GF4VLcEt2SJ+LrCWZ71yAviATa8
DzylMNh5Xym/KQ0fg8Uft7+2nerqiMNzzxQYV2U+/0dflop6AbFImyv5e8N9NSf9teU8VWrW4qaX
pzNPnKyyoIkpDCNnVhKMYxzTMCP3qBLoEcr4ze+KzvT3Rv/7oHyq0JT7rlIMUaaIFr4p0Do692g9
SDXvAUGKfc14A104ovj440edp6rM2O/K81USN0u8qEBp3BD3lyblCVSiVteI8Rnq3BstdFwo0THE
3RPPaV/c5FN8OinZRYzMWQMtlyV46zHH6ZK+CnkKCskAfcIUN+aPj/X4JpqZOnphO1A37in8gpXq
2u19IBT3cay6EOvZWutEpiGudtsqLVyfJu/d230llvz5dp0nfOB6LG579fF2YcOjdcGqNRI12fVr
EyiEzna2AxEuaSdzK0jdFMYHKG980sVonvl8HcIVMUC7nrAofNMjKOab1f54Wz9W+6SSL9ahBDTR
XB3pfibXLGEkWOSMuYbCTgkrJZwS6/xVAL0xX3t3n7HPD+0eLYMIGsywSGGegqQJAhMERcjywkS1
QBAL0ZZm5xQTm7Lyrp3IbJnJpQVCYAXyF+C4ydicdl1HxsTObPVS9CtTCYcqAQcIHxwxWIH9RPU4
dD7E8YVPEqCOE7RK4vVcpT26YE8/1Q8+ySNbD8RYkCk+Psjt2OI63v7G3h8BPEecC31LZGd4jYcD
HucqNkBM7UgO8nY9H/+HxeHNw33Aj3+t9Oc6Sjqd843OSl98G807gc/+EOmkIE4hiHCaV5/JJHfX
5lyDIGJ+YeAjB9BuKUTLNC0aUQPREFYuy37RGBS2FxG4DveWXdHZuW3UsxjaXJhrve3V37WOzlMF
bRx3u6rasQf6WWaEJthem9OZIjWft/KI4d2BUVZRI5Sa+HZAZUIk3+yJjyLzr4f3VIbJxmVbLgRc
gLmYIAVQI+CVh4M2qiFIkR7Fc4fDJF0kvFjkhoxVICVjhiVMS97sWYrYCP+6GNHv/PhKTodjWWx2
XAwx4dgWCy+YzifZr6IMYbQPqPnmF9++gSfYQHeqfVlueQPYNA5RwcEVxbAvZLs81dkyOgQBkxCE
8sq9fHwwYW+/wy3etLAP3sGPW57op9N5I3atPn6C4vjHVi8kELtD8tEgIBFJDGnIEn8HW2hvDqVn
aLmUbrlmlvwwDgeVK3INwpnaowTHlCcJU0N8IQPBSgCwQtp7hwdOhVB/d069+noN2dRtU1MgeqCv
//3Oj1W1raqTdO7heLJq4LcIOx1yrwT75+ITLzrZBDusoLrKp3yDTBfucdGvTqlB7GtIdehi45tE
0SrVDHfZl1Eto9mVbl5xx65AGFLuGL+2bCvGp68q/N0Uy//1VK88Tvs3i0l/sXxNzTAtJq8O2iLj
CQ/YbW9rc3+AI1IGWX3dhZqGe7Idsady8IcSE9FD7D6078tPevRVL7q1rqY/2OAMEjS2WFYzURIh
YfBlkTBs24KuhpfNm2/efPHqTc0UAhhVsWREQb8feX6QjOPlcGNgv/gWo5xJG7lcf9xVSAdSCGxy
0T1cYAW6R+TSmUGwuU7RKY6ITLTTrtia4Kbk0LRBlbFr5ynD2BTO6z1z+9C3MmGTJ74lbFpIPcTI
NfdlC7eKA9aMbx679gIF+XU7TyvIOVwsfX+93sFc8bjK0BBrOcZDDykcwTljEojAwnA8Gq0yeckR
OSHnqcV6EexPGjHk0wRTLt278J9zRmz1f9d/5otSzNQsS5dRX9mGZj2ti0LSjNvWVu49gBKRmHv2
1+maiC2NImixRSAwubLzitAE5wLnneWOxacKU54u8zZXZNFCrZjyqiu3ufa7JNif3BzKlT68SsHo
hKdbM9VxvvR3QLuf6WAreKBric4NSint5P+LlPXrjp6O3GuVy5fqyh1x1h5h4HobUpkN5pCzdUh0
As8YJ1m3NaKuRs9KAOu8x/jg4x2jTX/RQ/26Dv33Sj4px/PkcpXvjyYCs1ZByF10hO4TAPig+RKu
PvuUKOlel7UMLDbrrjLhJgDtGWehmoEmYRUa0F+rOyzC6Rlr4iOsAOE8Wyep+e+F8IrLZmoMUS1L
tk1VkZ9WqlrszMlGZ6XqmT8GqhxmBaAZn9VQBNmro/WAjha0FqchEpFg+Esk4Px9DcaLSvTXNTyd
eM5KVs7rHR8/mXFURmSATHFzgXdlY72BIPOAJS6Jy30UAe52dhhEczaBIR4GTG8aWDsQmUCIN7Jg
1LIiJZFJAiZtE28xO27eVHavQH24NOhEkb/CbJKfGrbTIr9sLJ2Rbx9ERfOaVMTkuocqrjjCYAEr
HGyb28yNMNh6s6uoLw7mX7/91LSdins5MQ78tmAp4yCrHPwxPWq4j5IOezaOAeTc1awa+7a4iv/P
Uvlx64/Jyo+6oFyoJ8lWUcn6crTHT5SjESEGh13nHEcnl+ndAD5R6taqpHfOwDze3L/y6jSzZQsE
lZWqOf+cZs5F3hjS3cJ8xkcSSNgalDg2Hw/hznjYp4zvC5M5Yb8wVo/uJkb50IDBU0YhZB5C5vHG
vKCdPoTmuI+jKd5S3bqIXMI42Oue40WWUJWrwDCuNmO/9rYDtYs6P0UiD7kUr7vWvGVkgxFcdg/J
3LxzjSNdTHLQ+gPb2WFDSAgj9AYNM/SCCwIlwZwMRnbYe7CtkcjUCiK1TplIfMYDr10kfVQneFhU
MwJ08ACLcf5995W/YgPz4GxVUREXW4byvClp16260Qzo2DLuLYi0L4E/PI8Icf8QGWw++hpizJrd
XXMZguUc6vPNvPTce4QQfySHC6ie2FyDWb1rQ9VXG5At2wrlFh8UOPjTSbS5n2+T3FEhKqMkF8Y6
F/xmSHdJs8JB8wjHhnQJDAW9FX+ADMmbt+HToxHglZEcCBJ1QV4uiLcbL2xKzSrIcRzDwgMn14Ur
nGPg6+HZQnynyywEQdHDbtOsMxlguyPIgWoTb0D1GpiZb3xaYvejSxOn32QdDI/INdGuou6aTm6e
gpyU3pa+VCCIq2huyZ6y9BKKVewABWCeJCf3AssR1HcaEI7gax194SN1l5stXIEQMxfCpCWlGtw4
0aOVJQRWI0oKRHMRUlsLcr4cD06PvvAYGibAoJM57UG1ZnJmkJiLFvmAfYtvDhkPNPb4FudRDrI2
MrhYJxqJ8RJzDDv4EHosFhdbUl/N2iIgVCqojDYttgqQtHqdmyUcgNaUHTet41MSILNB6SmMoXEA
/noDPEHr5vx7aqhsRXF0XbMtzXKe1eb5xlDLw3XN+1aJboGExXShGWaYgd/dfqaT9aW3hVNvZfrQ
WfFoOgq3HN4czzuan+Cqf3+ugLLJrXLTvAUtb353t9A9kjlJ5Mo4EhQUShKbf2vFDnWZjgEtACOo
bFsdqRF9RmnRabWiUKl3Pl3GEUG60bxDMGhgwrnxr1D1KLrQMwvnhDY4zMc2c4grqXCkRzKWF29q
X9sRpck/j8TWMVbTLCj7D77Gj411Vy225fkMCZ5MqsdHoG8j1QBDGQOOE1iCxie1BEcRgxPwkDon
NAHXm2iFl9+uMTTbB8re/lbEpArAXeRMitCS+4eUStjB73wzuNWIZR3WzeALo0qvT11y8oegB+yC
/WPOUkcSi8OwjA9n7PdwjmBPgOUg/JbueSRmiDBhAXfYJJZhOFaGmwafgeZDb5S8cEaSFIGWnvSJ
ykOEUSrZghfV2jeaTh2yaZkldLDbFj7YjneNsZkOEz4eQS0pvfAwIuXT7862IwbUgqfNOb9qZOdQ
wD6of/eYJ0n4I8HuOsM7wVrijoIDt11hMmF9ji+N8U6EFCxRhuKTy/Cmqn1x/Nb72QQ9pvGJIfiQ
v5YN0dfVjOGhS2Ysq667qoNU3+OEzxklJhATIx7MczGxYHLBvwypOI7Nw6FwlqdnImkn8FFTYLUV
iFTZM+1h/YjkzMNAks+FpkIoCNlSDinbxMUjv65OJqoI3ZHpmI3ki4xAIawEz4ddvg6Avy/A3/UP
cO5ISawJfholZt3u8QawgfyRa0BXMGeH2RCPIkD3CyxV0xuztdH40L7p6A0ASiN8ijdTJZzhsc6X
wpyI7xoCc9a8NGbcDTxDhH3FSBTwAKtl1hGZvg2AZvG5cDziCevzsYAG41kOT5q/sCR9jcJ/3eUq
VjGe1OuEnJRkElF34GsucSWbOy+Bf6Yv8lbIdYja5axiSHfoEa3EUiTVwMv8Pkhrm8dx9qUmzrRs
kVLAf3jOs+Y6xEx2aBH6gJsxRvJCO6kVKKvEAA2L0mO9f2bexO3yM2iyEG66XThKSVO4gHGOCYWo
jrk5T2zvSch2vdMnL2bfv4Zs7GCRZjS2a5BOZtjOw3rm1vRT57iNZIKHiCTGiIj72/rNjo6m6+g1
paDw2UA67hykMa+8T7lsK2tf3/t0l6RtTGXEhEsBRNwQSaA5gWTmzyvuoHHldzU+GEBHTYtaxH0R
COkXPejujDRyhkAK6VxJ+sm/YhcwcnZ1UgzaK5+0xCC4f5vuEUPPSXPA3kaiJVs1hLCE/RgzmCmi
fZcrGuChLewoNBoGKZL9opNKuIBZt0Afbvf8A0a0ntqu4jHMJuDK9tpiU3/8HQUrwmAFqQvxFfLK
LXeKysf8zFvolGg0BAe8jZ33FpsLIrDiGHwNX1Gcx87eKh1tG9NzB/dsXozIoc3IqWx/ez1MxxBj
NqanTi1Y49sDMhWP8Bw6VpF+qmGdSXRZw7G9M8dyMmmSs+S4qS4MT6eY20zLrhgEkWlQs2OTQ0kk
p12plq7MyiUEzxvSaI6oPPkNNeeezU+LfcnVbm71iEPuEYNTEZbn1b/IhCA5Rdjj4PMttMiINN2a
6ovai5BC5pigx58mM4RjWkyRoQG8MGs79LlqbXxggAdX2/5IF127ckdM6m5DbogzFWYwg6rwMgzK
5IDFNApTe5XmI/yvRSAPcqOJa6KpxHDpIwCo5bSVa0KF6WMZE6jDy1D9vHtHoQM4TI9JEd98QIma
zu1apps7Ysqvhg4amRHnPwFiJFn+3WPpL3os+vyHw41sy7r11DtYa3OtmtIBFlh7MmYW0tf8vK1G
ZXCLd+mJHYstNLrXzwPGfBSzPKpzsCLud5uRXxcqNeIAg+PQapfprlGm3EmCjOfva9REFfp8Dv64
RvtpPlTuFtfLSeUad4kZLVt5Q2TMOc0iXPRKDyqlh3yRWbcUz2wk0a5KQt6OnFk5LJMNKly5vmvf
BpfZdq4lf1/ZA37658pM1bR13cGd59EV/jihb8v7Nt8cQAQnO9wHjbpVv/TyxjIrxmbHDBbhDgb+
MlOSdQ2+X/P47cRq24rLbPvhhNuPSXKPTh+H1rE9j+4okUwYFUaw+7438vmtadQWqdkspoOTV+8t
xyjuEiNy+vuWQ/S7nJrxJb5hoVu+aeceTPe/7umpJzhfL9V+u13AAk2lWI552n1F4M2izCkb22RL
kAuU0PqmvWgfCawWKrGl73hViA/dJl20aMBXXbuxT/QhFPmWkh0at7rVPKd7DKneuRS9UAoalEdI
fQzVBrOynmZpxd5cGdpyte1pjINoFGjkyGaTaxt8j/ENyTGsOZAU5SvCfgGXPgoJrCbG8nR2y8jY
zAkQ7+N+XPrVxdsRTn53WyWCNZg/OxCqm18piL+t6GInI9wRyLWkGZO8K17N0DwJY9WSN5/kC5gZ
9jR8IB11Di3Z8wAOKbJ5z2HK9XYOfl7CPuci8OazMFM1cIrGBRs5/yrAjf6mi2QVhc6C/3HwtKN3
PnoWzIMvaBNXwi2+yELToDZwzqdrjpDYQcuJ5wMmY1hsqSJn9pBJX+bswrvC2vpcejh2qwPSiSHT
mNu4GvwXYWfWnDgSrulfRIT25Va7BGJfDDeEwZhdCCFA0q+fJ31i5rhojx0d3VVddplUZirzW96l
Kr3nqmgJe+bf3x4ZfsUPbzYQVB1JK8WEyfayeKW5a5WX5U2AxvfDY9da7LvEYZ0riv5yZ5fm6+NM
79vjenZIlr3L7PFmdrbThvR5yOVZkJkg6fa5w79Fb7Ow167Z4eBCQeJjuzryM6ivLe5TVdT9zu/L
xYOwENcffJQcaSr3lGGFmD2zO7hCsEf7j3CZwqCn7pEkscJ6iCXB3OTjUXa8+if0S0Wk6T2np/7y
4Ow3/Mec5cFtcupJ0GhJS6qg6SMHOWcQfmt9GZb9rHff2EPikl0P29r4iA7/ISaCv8wyombR+03g
ZIZNr0BLFaeDoGgTikZYzmD7nhw+NGT5QMtpg9unlTRdNt5ba3TpXrvF6PJ+mzZvdWItzkBB3k57
AcFWR8bCWuzGCme43dNjDY/pi3+cXtr3GbDxBMMjAmiNFBXmTazHrbGyxTw7j5tIXyM70D3C/zyn
zbp5oyutpWbn2i07TV8aXmdm55aa7dZI7y8nl6k0tMgPxlVv13+s7R5+RfaHMlRHu3Ee5+NWRxno
a8N0d53A4wMH257WziY7fBvbRXiILkGR3nCCyXrnJAOVTwE/PXzso0tyn2gJNhoTo/t5bet9KCp6
v0WcTzvfv6TbQbOi/OmdOfER4qdbnsUsVBsLx/SBJBvb1NdwDsA/lKL0MOApOapM9GJ2Ix1JFztY
Dqyk/hQzshzSlolwE8ArwYYDfeK7sUVo36kIHZN8hDaMfw3lqKSodArqiTjee/tFcEmPg8w7T5+h
wf5JL4PTaNlyqlXdDax50atmFyIG5xaeF43k3AaHEb/YiN3cN1bLyWeW6hQje2a21dm+rfeKILAm
NEwPHSxDWqNdD3rQdrOd7B4InOTsyBEmRpZO+oM8DjN1CpaBOTwOeK63XUemjACPqHPhGt6HWl9G
ADgPyk7Zsfqoy3SvySW1u8+wTpSBET7aFkgmovfoMCraGVvO28XqKH/b4ofjHSfS09E5TrznYBvt
N9t2s0ZwPPe01MIxCIcsIH7JMSTryCXnVDoKPDXC2iFPtPy4z7Pps72L9AHS8oH2tl8bY8vblFgN
UbDYlc5uRZKOt2T7iru2McSAzxqehvbA6NEWyLq3/v1NDQH7bztaDIANIdvY6qjDOtilhGDauDVd
InxCDebz2c+wRZ0cJIIrt+bdmqFePDvMlqMnkiJZu4isj+u6NeGbm24zva8VxI2I0QcYUZ4SMAk6
Uq4jeXCJBZrm6lHOC+yBFEgj5gbi69AcZDOYW9r45JvpEwrXyJ7koYLRWccYa6Nn37w5xvjZl4e7
lRJDhrh2tEibK/NnuJzvk+NEdc/B3lWcFjHdYSInRodffSk+IEr0DNk+iEQUqwt1/kmNXLsy54y2
CWNolYRKn0WS5qxFE1YuD6nSW5eH1cAEmddylijjIiZEfLYNdWgXTMIHU6wiNDtQ0Ev5uM3vFBJx
yFGF8vkDT8oPc3Lo7gb55uQbEBiCR1K0jYN3S+/zcsaCZzN7aC/M0Ext9i09huMGjyBxqxtpqwur
7SQ5dKNo9kttpX1aFMNL7zhaRhlZCGr0woeSmb2ztDzGeQDRQ4m3i7xtcsy4Ww0thGxzn1mjYqXM
bxujYw4ZYdNlJ7zV/f3kSD+Gz30K3cfrW5HcYIaRurJWk2ef51IhJ/SVEULI29jkHjgMrr1z3xoJ
rQqrq/brTkWd7Dm7BsiN5VHW1ofbMb2qhTaueUEn8lAfPuN9JpRb+jrAQzLlzNW7N15XvoFtitQb
F3s+wWjECnYwlspZuXOaFcMq0qcE7fsc25CFufrHd+J6MII0I/mDOXNCu+4e8Pz209lzdXIXx9sx
UX3A7vAc9Jl5UXADA7FZuMWMOeEz7TSnjPcEz5LPjA54RViOuw3HsnRwlyzmvPVRYe0EcnYlwzNJ
D34zzxILLf/b21IoS7BWxaeOBN1lxYdakdJ7oi8OnzQ8RXY3j459dVhJAo+L3nP0xAkTUQn3PmH6
Easx5kjXVM6dlzPV5tqcyRpgWcpxPDFZZHxf/QKl3YH1oWG01dfmPHzlzIwRktIekpwDZQUFfiNk
c95baUnwr3fLaB+euoV/CXaT1sc12PbfBcMP/A1ABYo+KR4pAc+Gx/Us3E/qDpoAe2/rDpf9ZnWb
qFQfHk5s9e8Txq3El4mGjHVXaR8Gpa8EO+xMuQM+WrkzclWmDYeIVT45bY69kbK6dDg07WEzqVcg
b7d0FLFJT+wupw6zIjmHdjX5pHKHtjrA1+vMjqDK4nzC1N0w8xsUAMSuoxs/ME+VVbVphSjbxGVb
9k0i7OdI6jz7OaOQfZ/HnT54/vuMDXocXQN+UoVQsD228CWjt3wDEiutm/CBXhA+lPUKs4pswXtn
66568HT2AVS0ztXbu7vhdZRteLTb6taBAUZ+PXiEczRu0G2TuichCzSzkytSX0jB+spa6VerclVO
l239U+kYs2KzGz7CQ5yjcWeGvJqRFEuderYd7kJ7RNKR3jJxoJX86P2MCOE+IxGinDyyhlix87SM
xe5JXZKnAUgWdbwdFZvn7JEir7OZzFpzbFxk9vUIze5Yaav9U6eePGIkk9vHoF3ibXZAQ0UihEDQ
vFpdEjuSucO17nkGCXBuJMfu7u7eE642qiqJOpaGt0jvI/Ygz5XBNbL79schNee7wW0lDcyx7Z02
z7bUKT+1tojj+lli9qXutWePi1Tj/MOzZcMDsKF2i/tsywaeW5NldxcqqXAnIwVUZ7J3bud9br7N
TeDE2NFFsI9IP4glDf/Gy7tojeT1g/Rmic8a0kXUc2YHSojnWUlNbHyd8cz4N0Xmh84hmhwVrE2q
6XHUGlvhI9gH6kBqN/3sbZk2vRMyjFQQU8r8jeY/dy4ZXpJNAexPn3EzKACyYTo9/j10/gqMX5M0
eqMKTEJFlUnfCay/JZ7Z8ULjRLUfE2NQxsX4nmpIhY15TZEQZmdJgR5WO7fsmmO5f1mx+9itzfz3
QWhfTc1fRqG8JOblyTrU1ZJRlFfv0F8O9u+XQRNhHI3Pd967dO/pHZ0MQr9Qbj+Iv66pRYx2o55Q
zY7+s3vq62tCWx8qHEbExugeCB2QbbdmHymRMMi5RXZE9haoWD+iy+09k3sXWcT5rn/ogDbr54kU
4VsQHxZn3pFdakcU+MZNLL5rO9VSxMl2k32vCq2A+BPewKhg7c7tak0WwY8YG9Twz1Ora0fHLkZi
QT1DfSJBWg1BptSKbvElakVX/za11+QA/M5e7z72XZ7t/TykNlxPd3OSlh5hZbwPd+452QWH3jMk
M46IQwizGtwMsl7uS2+HSFsj4l+Qh2JjRxmJ5vCKi1WNpIncMTmEL9hwTY1OuWqlXJFKn/8s+2bX
HhajZbJvN5GoaWwTqwdDj8wttmLQLTesB+QBjuYBSPfAwC+h5BxFOa8v+3fm8RGaiQhuWt0mJJjR
Rly6yWXIIqEGcwmNXpfSohzag5avRkZs0vQ0e2WHkSdNUrWXg9MYCUQgNSGnKkU/Obx3DqT3mH7v
nYoLuUoeseYbMTprnWPwjFVIq4/ISo6+nh5jORSRVtEuiYLyiLLhgYRj6XONpoiMBZeA29y79cQC
nRLab5D79yP8m9o5Tso1yjAs22lwSJS2qDg9A4sH1Xp6iAxacI5RKvcPCVpiSZdGswgEUHLvbIXm
DPW4S5yHZbiDUPZ+9/a9Vqy7+56QmWp5TZ/q/N10q7k5Jry1JvvVcVb17tTn6BrKxNvPTT56pkV8
7dpBHT42xSaf6PNdeBqruPnR47UDjCl2fez7xrf3+3TXN2qhWZ9jssl2Se9uk177T8W5jc/z5Vut
OI/upb//0DoV5/uyK/cBbV56t54WXf9op6k/JtYa1QMkOSWOiZfE2tbVW7OvpAd0s8NIH1ZB1dvP
djEud4H9RguprSI8BPpWpmi3J9mkcyisBYScNHbGkTk/JNxwiBT+fmT8BID68gv6v+N66eoqz6cm
G3v5AT9/C5ypQzk02PrmcA+o9JjuUyPehjRwusP1HgC0aM4uO0an7t07J95FbWb3OZxjfWz3b7M/
4bl/ju4FK/SQqnq5vDI6dbSE5oRXFwq3/LagrJ0xzmYF2Soy+MJGuGxYMRKG6XJEuTFE1Z3efsau
O5FM1gHadH8U5n5YU12CKItojoIeN6f+y5l/t472dbsUSCYtobwDeOmCFOo13PoPtImGm00FZ9b2
mwTNP/SWIh81QGxFPbolszr8fSV/wFz8O5oXgJC2ta7VVQVBWIdfDZ0072NQP+jpq/FuNBw+W/B0
jhNCuuEWMo1LL3aEQsoQ8yNEq3EYFvX8QxPu/MuI6GIP6s6ObVoIGLBilf1HCdkUo/n3pmK0sqrq
liJ01L8Y+9/uy/vysVfzJxpQBsg2k0ohHUREEZkuB+MBLx7vK3eL3wzWjyDYYrtLLrKnEVksPUkO
Gtmv8C7VEYOSDqhvFwdi1S0JArIxuQ/w1O8+Y1roFS8P0LyDM0nOH8t2QjOPBo/tfeCI97EDnIT3
3xWnP7bIE4KQ+2n3dynV/f34/MdmMf8LN/vngb9Q/t8eeH+x87uds1nkEUAJCWcMnDZARyAxfYna
SJ5+wk8Twu6L3nkASgLuYNyL1XZ8vECykAQP0XY3y2A2Q8EuQGk9hH1BeogQdBPOEK82k04YZquQ
KwHnaHdi0FhJcne3jQnsP+2D86H9CQHX/tsJ+PepXo61Q2kcGzPjqaZaKLxDvjxD8Oe80vy7DPbO
Jf0CzpMPc6YN++sHLHaLTqpzHyW+onjI5iRSG82s3NtBoDL7cKz/0l/7c5AvZ1zdnIrWvWSQ9OOf
rt37InaiZttiwCfka1faxHpvHV0q0W0UMTbraojd/BdkPXfMhBbc2T1/IHPJXfhJjuN+Clk0+w9x
d+2/V4SYS8O0aVvoYGtfhnm1dlSaLztJAGxo3wuESstHY3fMEIPyAaFwPI7jML564XIk/ECaaTIZ
IadNO1hoB03/mrgfjl9GpOIdRiFfCEO9dB6a4qZfLqreTN6OPirnKSBNWCRiVePQhsbXR+dIC0hC
+3pI77yNrsYJ7fCnc/ZO6V/qBD8ANhmNSbHdtoAe218knm9v0PGyt/ZW+Wgm0PQlIESKT6MdWNDq
PjhGWgIyoD0en0U1rHKWMan7BA0LUxxvnVPj4/KVJxMSTEoCuE1CXSPXIbj9CyGt/PhK/O8wvxp8
34Z5wMjQ2qoME5AwVWhApejhP3Lgbx5g847f3brvctoscsxbXd37/RZgVX44WAHFywJGLkzWXi4l
5ZxlqAooIJoXbZzd3y7vb9MpslMeksxwfk7u2VGExTbq36IHf0cK5BYAkRR+6wJ2IOMw7R3b1+6C
Lyl4ZLWE924PnRDY2P1OHcz0tG/74goBzug85/0DRS3HRCGFiic+mkCmaN6GSMk2LYJKnvaAyYx/
hejpGPiU1s47JpOTPLn0OKBG1QajSdPBpuOQGKi+iVn5BGr3+7z8wFXBOePbtLzcjjfdPORloXJQ
Nb2pgBpU+NhTT+4Bi6kcvQsgkpCrg81S912gZ/dBJPCGv4/ih+Yuo5DpTKqaTnfXeAGlXuS6OlnZ
rZmcAJrTRoBgTBtOmQr/hUZF4WyhAoPbJnFf92egEuxUgp1puihlg0fDs+e96CIlTh1HmG3D8r1F
V/OPq/nHQSIYZAJzEvDZ1yTSOGVX+3wsangt0zqhh2cB2vBhVNQ1aA0NP3WKpfHwtAqLPLwFaxVS
2pWp20L2CN6p7hBXTw7ReT0R1y3qZ3+t5X9b5KzktwG+XDq1WT2Va8YApxYwrKxAvUFwoHpxmEfr
TdMWjo7iEsR9SVOcCXACVHp+X8kf0JD/juHlsDaqwy4zCzC2gvrkCeAjx+NiDHwt7hudvjGaz+dI
QgPpw1nX+SOb+PFGMyU2kgT9RdbNl4P5ejXuLdnaYvQ5bae6aAb3eqvxXnj2OH3tY4jm8SwWUN/5
lw9T8uxh5OwNZMiio1GGJZPwWv59Rr60EV4jOhN3GgiMwAXtL9DAt3OvzhR9qcitaqINYF9HLe4H
arDOg3QLy8m1QZqHQJ6TI9BNlHN1hv2NBspSLFPjY6fhH51Gh3Hw15H4gxAWpkEyMbppI5Zg/SdM
lw8X2J3LigNZcT/fFncaN0cfSUiC8yWikpsTxO0RkuwUxy/pzcvJugCCtd0cS3qn/QQ48vG+85U/
xC+/WLT/mbBv43o5kq7P7bEFlbmaCK0BMHF+Gey7KhR8DdXjByaE6L+n5kyPjr7malgW0F3ztskZ
YVjZy8dGuAsltBOXocFUn8MdnEtq3KHuq0Bg9IQWCtLmW5c94c/GZ59HToSodJXUAYUBClL1Wg9b
+KFdsRahAxSU7rN3oWpzCc6B0s7Duv0xyMJTiGF290BX7tym9hP8vm2+iE2/zcILp+Bm5Wae3UA8
04N10qsIwmAujQTODIUKOri1izAuZXsWxgETtAAdh3S9zSIpHiUbZyNCY2AG4oGoRlTsJRuYdI2D
N/g9sD1cLqzj78OWlZ/i+e+76uUoL+WTmRl3dlXeuWEjblBmwvncz7yid2Z3XxFzoMcXauSndYIV
JohPoWFaQc4HGudjBe3cJ6zcAE+0Cs2VG+NUePoLLc8qWlx8KdkO8bgY5SDn6kmzwvk5eKxYe5Qg
kJRzzxNrPLaH25QmDODawtcBXdXewzn4JfEPJAMPzfrwBMwJT4g2s8GkSYHdh1BF3EaNGJQs6Z4R
iOnTIiwc0Sk8B3cvT24o8MuT/WjpKx7tAlGm9YVhIc4levzEeV1mlos/tUF/wo5AGzAMmAMIYP1P
ffPbGfLIn/LdNFELLDziTeXz4kzrQRu4JxUg9CmBBQ53gaUL9TpwrrGI8sakSGfXCZFJmlxlB/+f
PdlO/xMeTtcFCScwZRx9gz/WX/1x/b8N9aXgW2uty7K6XsUF8NZmhfw7ADG8D+Wop1DWdFbGJ2H7
WAZEu9vBimucnh1gXsLbGsd9tCrc2RAvkWQsGA8lmN/eQqI6S0RyQEwNQjf4CaHLkaZlLKGIeksR
ux2avuENEdbetqsOscJ4jOxGJ5x35bSVvFt08bMBqiAJkuaz8tPvJiOArtGAZtYheif8hYsNz0ug
ABsfEU+OPWMp7qjn6jPSuMm8fQaTXb2E1zJG6ATb+d+n7Usm/D9v+//OmvxSoNbO10tTlIgitomL
cU4Brzo+tbztCSDsGYArPafVcDx+zIYgwVcCSnZdqBk4cUL5fr/ru3L6WFxQbMuTz0vOA2SDkXp0
yHMPSCM/S1Y9Qb66/ceFa/xUrvhuPPcSVdfy8Xk9KSex2kcSLXFUfQWPgoUBeqUHcnnRG4/l9lhg
kakDpXHQGj6cYTMMYbcHmu3skezD2B00b944SZScXIQOpimcBYgNKM0B6D4YxAo0rtw/divo9B+y
AhO7BDTm6UKQZP5bqnrutlZeZJA3yHiRPKTWH7IXAdBDEQ2xKCbSBynMufW29+jbBBpuR2+0KzmD
DTQnMuwU5OiYLEzQxxReiD93fpuaLFBkXN/5e0JTeR9krrKyPTApPFAloDn8WuIRXIxw2+WleHiR
Shf+KNoK/hUkGCQQb5IzjsprQZ9W3CFVnGDHEX91N4ICw2WAj+q685WYwGMUPPOTC1XXnUqwrTH5
BGIutKtU5BoUDliYRsEONRob1PKNhz14KKbT8uYf4dyKAxDKhKggyE7GwSd8fam682N5Mmd28mCz
+jfowUKTuAmQHA74kSFyoQk/NjC8uzev0TPA0wo0LBIx4xX+zaBT9iBTTkgSi49ucRgT2rB5hXrf
zCYOegDjbdwQGHTlCUV/w4mE73fl9s9c0PPP3AlRMvbWMGA9fzaT3dqDyIIm/ZaxPkKVD0NZmL9B
KYveP2e84oV0EcHGMXIw2BwjCDzqgP/E6j542gxMgkURtPYw6IS6ymtB4QsocO1M3aShQATsNkPP
+kTcs8eLdl44M8Rw8e14p2wGGpcDghUUTiuTd7oAAWRSHmTL/JX4+uX8C/547wk2jOgst7h3GZzn
MswESPjX8cW2xksahixnSyDMAFsUFS0uTLSPW55PVepTdBQYGkLuH6qDqODWM//Iin++rL9t/5fL
+nI6Xo7yViLUctKaaonYiyIaFCrhCFhCbmAr0Epndt8TdjJaLpn7x9n3Y8rw/R18uTHUs9IciyuO
o2Jmng4kB8lFfA0h3Ip0JQbv3kOPmJSZQMabRJBgJ38M4avI+Hr8WlRb/8fNUdNeMqeL/cRV06wI
J7YevB2hdUkJwC+X7xA5nvdh7WO6oUybeHUK4CW03AP6L3fBfm1x5R5ooAtIZjO8IUXi2IvZthhw
mcCQ34/BeS/X3QQYuERxr0kTg7dyWqB9MMkWeQruA7SBi47Lh+Wf3n6/Vn4sDVm2aVGrMhXosS9T
e3hsa8jzZGPtGv6ClWZCPsuDryALQhrItDhdmBwHMfkZp/JmawohaAHUvwcdGPTdpBwkXUZMh1OY
30R/Z4w/oUjRVf9/Y1Rfrr7H8nrQlmcxxj1gRKmjj/YU+ir4DGW0GQcLelXcKu3pgHsX+gnx4xRy
SrqCvJEg7TYabpqu6R7OvgIFSg9nDz2Y45VH3W0U/XHdfY3lP/vk21hf9kmhnxXzdmKs+0MkRGYW
CBfH4xj4zX4SNsN1BbgYv/Gv5O1dXLiDw1+viyF6O7+N4SXDPh+NApF4xiAclSiZk+qfqJnT+fla
z9UKAFlvhQAtXZ5HyP26d7Wk6DTQeoT2294hE2ef3oC5dB5ulcwevmCHKssg6eoZUA7KA+eHM+do
K9yS6MEF+fBXncASJ8vrU9jQJqFu25pqaC9J3qmqW7mWkRUXnri6RKAHaJZl3w+hud584bfbxI+R
LE4jrgycBHugB2KHChq8H8TdZvb7jLIhTFbK5u9dYQHP+esOYOu8HbtvNdTrMvBc6ukdAg3qi3AU
MHjkYufonrc+r6X//s7hSrzxR1jxAzIdQ1RZl6hCagr14Zdjdf9EDsK8sESiifMI7p+mg2G3g2oC
PZxoTHMC7SRoKQREDpVYUH4gKs2gD5sPCgYkx6QlJJTcgUpOcXQ+SjrR/u9HgyG26n8W4NsYX46G
RymX26t6qMmyKRTJydFEQeEybYLF2Q+c4VWFHRz3VotFa724sWtED4+zrog4Jk7tfiWF1SHpHKDy
YNUn/NyNN8zDkgjR4IFXFT5w80E+2QbUcmO61n/UumT5pzzjf+dYl16ODXO/rzRJOorXQIfJRgk3
agXGZFojl2oKpUCUUw/RDWyJsIKVNf+GjxI+NyIqko6R/FZQO3wjysQXj9dCVBoFv/oUT4+fU4C1
pBeLB0fl7bN2W1ADsWDAY1P0B9UZcMHJmTPf2neHduY9776aSr3QMPg8C4cIv8LVjvihcm8QeZ17
PpDUPb9p4UV+9mmgKOzECmeazEeFojeaFIlq8EcWBy30Om32uR19mN4TVN+VlF0btlSU7G62VwLN
AhNI97EicqFN9/umMEW4/v/fFGxgvv4tz1S29eUpG0zqFLah6ewEwzjltF0O8J23C7wqBV9/HIBq
8uKhEMbqa86SZPqztZjZS54bi3mEACl0b4oIOmt4g2JGeJ+M8gkSV6NPqrPbgPDX2a/aJasGHIpq
UuR9ihhISDhrwz/3yo/X4Pe98nJk7raIj5ZLHospK4KTGdUyJQho9IiZPkSg2KxbpQvBdAkmyXJP
mPjla7MKSlbtrcEeHINMHnxVn/zxecDDE9OLDYAdbLhWiaaFaEtFOFsaXkdwnVEZAmGjEM4Ke637
mog0WkOrez7JfBDRBZ3y7mMYWH/0O6GPoOiEJt92NCKs9YlvmsGMv/U2C/P2Whr17RRwHEeexjGx
LqlkNoT+TU0ke6MycewAN0YyUv60iJAQ6UgJ3UcZDsDODLQeyn/gCaNmgxte7RSk/VuU5FUworR3
J9GIeyz/I6z8ypr+s41g6luKys3+PxTqb9voeC1v90qUYaVwTxp3mW7Rr6u+WizJdEdnV9ibSmRW
tEUfZ1cIIZy8GC4rwqy6u/mS1FYsZk4QA/MziI/St7YeHdLq7M15fy4clLR2uwlbyhs0H9PWuN4F
tKsHx+DPmrb8pTD+8jyqDYDNUmnKQ/x+yRLx4thnVau+o1vBlaujyHcF6hvuoGe42dgMkFOCqwf6
vm4i2B7q1TMGKTevwDhwdS3yDrmNv6Imv664hCGgwlHb0mHZoZhYglJsAgUkD+UaC/MDpGbJnXjn
DgBzKI7BwDdRel83wq6azLQPe0yL4Wva7mNm+kLnQMRrBMvTPAuXa/sTiGWPU8ge4GA9vvaXEKuJ
nqeWgBgKKGvjqgMKne4xaCF265wW2wB08p90OOWHMxpfCdg0poyEk/319W/7YFnoTwlX+vvk6epf
Y4d7DQ6caRMprmsCywcUqogAD55C2JBIziFSj1USTLaLEpZB0zN7Kk05KSw5M3bOJeLPAhBm5JFY
YOHJU+ugKU3K1lvvig3s3S00F/X/lVf1KEE1pJWP2dIDy5zNqkgQJ+hwrRW37AvirUR3fgqh1l1d
w7HmLhHmI+1o55LzBF4wboL79ErCXPab9i5Qa6gHarQ7iOwoHVPEWqK+eiVO8peFt1YL0MWtoS0h
01zRezHCpysl3A2wXXGmvs+X/SyieXXIOCdvQcstZ7v1ZRs8esrduw9NNPS0qJV7Rx/dmn7dmxNy
197tjYolKq6AeWIbzG7/EQkloCv16uw9i2oKU1msnnzUmpzLza+w6QO0DFb2S57LhJbjam8SBrp2
Vy6cB7kwKn3r7hXXsyfOaMkjPA3UzSFVhLf1k/pArMB9cE2MQPnRgKFrNAUAtK3RfBUOYZDFAym0
FqLg86HPYbwwhm6l+drOPe187L3Onxa1vVDqluz12i9IxZ/8tadQQq1kx6r8u3tpk+2EQN0L0yVO
rTxD52n3wXvhPwMizy25sDUU/gN872erLQ2XG36Eo9FFYwNfwcdpsyr0tRFsWYDMew9Qcah/ZMi2
YMNb+KXpqajT567QQYCx3lNDfQAlbiANwVybXjO60rUD9V17dfAucl8q+S72G2vgGvz7ASl3DOf5
r8vI/CF812TtC92jKJrxqhF3P9vZflcZJV0XvfdM9DUH4GL6MTJmZ1SiTa77gqMRHAxuLPLOuTJb
IUrg4ZEtcxBivgaRo+yYEKwxtWjAE7YmBp5qC5D/oZ3oBiaOD18nhU2EohABvfcJKUdFhqIdUZ5i
b1GKEn571yEm4ywMqSAXF5M7/T2a+AkH9u1RzdcQ7aE8S7UurFIEwR92mxie0leNLhTEe4FcrNjU
lIBwr6uDbHgem2H2rnI4cUdNTbSyt95U7v8+Jv2HCIdOHLk+QhX4NZovobn8aEnKrlJL5CENSnEm
R88CLGuAxAbNiGDVo5HkWvE4xah5tYw3NypbD5Bqws61pPiDbB7bdNvbem5HFLBKUU0P92zXc5ty
d0os8/uIfyqoa4qN+rpiKir4hZdM6bavd+btci6Bd5xiK0QRwvKyjyrOPFHTWlJJ23d2U9Hf2qd5
lNNBOfYVT9jhbt8OfuYavmCVKsmnthLVxb8Qaz+YsehgYZAaNACs2cbrIY9vjURrfAkzomcM7jKy
Ncqn0EHQ/B3bs2hjIpa1t+OnAqNC2I0uO3eKubSpnvEFvlnLuf3Vg9b+G8X+M6KXNVakh3o42fZt
0mqjpwCy2tSIY8kICs7kS7KMj6GEYsAnWW5eU5QDdVt1j293oqzJH4v3Q5aFDKPypRYD8VcWQ/12
A1bL3fJWtc43OAuHmC7I9HL2kT+HuTbZs1BhZXsZOOUGm1XL3c2g5wlzCT3RIgmc8TkW+GDZ72yB
Vv0R6ys/zJIugWAybQk4DJDDf4e2far6I7NvxeSeXLgCiVfM4Lpo2svY8uoPbZTrjrlQQ5vPL9Jt
cG9DNxvrxh956E/wzH+G8TJDalkqUASexeRxjd8e44YrPoQOA1ewvT11NV9fZx9mYM801wZG16/J
v6JreJmc05K3D7+ox+HLeN0KwaSrOzp5Tw+xBnkqwSKJH4NisR8R7h4O0F+qcBsU1OsMen4wO+Lf
F1tsq5co8Z8nEUfPt7U+Hs7KubSrgozUoOZt+iFxa/j7Z/yE1/nnQ15OA1NvPaTjluk6vVlkaArv
WWKEt5qK5b59S1HCzGSuiAc21SEm9WVUkrefQOd3bsfO8aNI8hSGW/dAf+Lj3nh/US2+TqPfJuEl
VH48DtmxbpXFJK8C6+QZ4TE6Een0DzH2rrmbVtRPz8njgr6613Sf6x2d7dKvz+597z17RfpHKeYL
lPPbeF7OgsvzejNOO8Zjw5Pb+hooi67qZT1j3nRxGTMXd3oW8ChcSobojbSC39frpzIF6DyLQwDM
kJAo/HdTWLJ0qBS94C37hOgbZUGr25LcQoLINwPvdfFuo21gIMNx+Ov9Fknt65PLKpppAuGhcdn9
+8mZhZdKLhlXkl6Ew1VqGwQMDq9NZC6BRZBqbOmU5O91R/WPQZZqw78uW/nHIQgYs7DPVHFc+3cI
dXY+lIf6eZ0YIRWwTkXCE2RtMOcdBYYsEil/2H/8ONuosP2/D3xZ7dp61K2byQfWA7j3iVDcNktB
fYaYtzJDI6pbLuGfhtan99dO++thXwpqB6N1VIqlfJ2UyDY0Y+3iUllPDxfYNdXQgLmSdznVW7R9
7NjqUtuBVkHU+UdhzPiCw/677sAENM0Syqi6rOsvk/6sDL04AZidyAEgcQsj5PF9cwQyiwdLnAVV
cIMtwdciM0BYKzTY88sDzQ7DLeNm/NjRjMwqykwgNtDiWVEzs+Dw0jhAK2C3OXaL8THKY9xe6DFu
lITqWlz0kOyqEJbr7Ef6+Ikt+fYSPm7eVY5kkmDNzee3dJsa6yJaHj3jCFrnGLXWpzVsSLV9BnkJ
xolK2MJQnevmcAtPPUostdUpKTF1MDuVI4y+saqHFJT5UmqggYihjPj/Bg4o+ZjkHStfyQNYyJfB
A6YcVrWxxm3afqAggWIOiPZl/GzcO6Lusnuj2RkdUxo3h9F5IV1cmTsZ5vfSOVUowyxTtcM3sl+3
W9R6L5NsvFtrXvnerOoPTnYq7LCKzaFsO2gBJNvJfe+Un+RsG4D6y3kFr+EY4xWUCDWSwlEMV/eX
nvpGKLJfFG2bp73yRxcCYOS6JrbgSw2KcWuN7WByQvs1Vr2r4aBmqrNj4Bpr7q6A9XT4LHo2HzU6
Tnb4JT5wn4mQIaDilt5r3N6zzmlTHD04jp0yrjClIX2AuHvv259liEpQn7y2wsQEKVfWdjmFpvlO
EUrQISD/nsMi3raXk0dwCev5sqd/GvFtgijE2z6WF1lghUcByDEHxnjZv8LtbXOQaB/bwinGDzI5
PXwSV6krvXtOmTcjd8reI9nRUKb89aF2VI+PZy6qNmWwcgU7S3WPNMO6x4U0z/3iXUYtAM9VtyDU
9umpwBzTcuf/EHZey41jSbd+IkQQhL+FNwS9k24YpCQShCdA0ODpz4fqi79PTUV1TI+6uuRg985c
ucyuc+vdZVHkBPhcaSyPrTs2EFgR50Ny5sWhhCt9UqEWd+4919uF6bQe7ST4PeMvZZr31niPmA1F
euepHxIeFexEY2osZs/4EaIlwmeA3svwCsV5eE9sSTfXuYz10tXUJUt6WxA4SVPpP8XzYZYhB2MJ
G0+wKRTOeThGfgfrR8HjY2QJC3l23TdTDJHqxqqgzeErV1o64/nWGkUtFoWbFHQOBHqiBYfEurBv
O89oHDfYgefWozMvLMl79qpReEUbwOkcpQ+NKPBzB1gxMpu3h7+a1g2KEIn0mKEhFufpJ2W0ZnfA
QBiEhKh5n7s7R3QsmTfEGmaLuBC+zaH1CoV5+sOBjIhfYlhPZl+JI6B52bP/IfzKXIoXDf3xhWPE
rs3n9RfcCi7w5+uYeco5+zqc7kQgwyPFomo0aX11Qa9P1QamPRWPj1gCgzD1nhl5pE0KV3XRj9Rv
rz2hHpvg8tK29qVw6+WdMPK5xKyR+c/Xo3aFcxOzEUKr6jN6f7ABDZSTTpE3trREcGM27sPbN5C/
4DuQWpxznZmiM/ZpatsSRZt1GJuNJ4TN4h10D9J0zPsyC64fL2aFX2/Wmk2GmcplVn8KG8kpF695
ukaGGfP6IvhukFYffrAlWfRf5b4OuJzj6e1Yo7+cY2+j7MktzzePTRGNfPYTJuXWGBuB3RtvLvXE
PWlnF+sxbaOHq/b23Uunjx/tYrd+HV9QoU9Rlo/sGz15ighYwtxBtjPKV5w7d9pcT61WCyXKuZvz
nHAR2iCfCiFHzt0cR0k0vg+8NBxz/oNuSa3/P4XCL14ZPSZdpv4/oP/tcnlUKtFRm8PP22FfAvRO
HmbxWSyyqYTsKEzjfHGYvpnODRFSWWPiv5OdQHrUz+cIjqYS8Of7R/6BAtMbQbLzHvPWv05Zf8DU
R5HupqG8qNfP5ctgdQUIknhwo9dZ9wudPr+gn66/nmwDoMQfJQIGBXOCz5I1ZUJg/IdSm8LsPRVn
jWzXk9eDDkHeviKcD0Ye3Ovhh4VIhp4+tb3gV8fMbyB+xu/ZIYA79ZirKFJhGwrQBe8JLz1ec+4F
/jalp+o+yLPYKdP5eF5HgmAVy37dwh/fPL2ElSh6Xd0uxqxEnmWhNHm4PI3Iu0EgcSWYskmJ2CR8
JSvJbs8QiGDyOKDxRfycXpbSJJmJg9HgtnYfla8514nhsHw/fCYBiuJV09ccFabgpntw4uBO+ylb
YL4S44fCVo+vagaghuSTLxpNJSSY2youlorm8wzvKWPEr4amH/V5lMyk+BI2wXuhzfTjy78EXMG2
ZcWTRualH7ymXpOSx3deT67TvmR88/JHH0hC2hL3dJPr1aoWpWlpj3A9+W56u3rRWblXYEc2i4cl
3ywG8QeBhT9MhFAWvQcyXhVvl/TiYV8ooa8feSgogMfTxCFUwADbXJQsl6dLZxcsCWNXfXvC2DEg
1PnCA1eWpdjbpRxISwXDm6s/f5JmzSAFzKBCll2y6gDGxe9vDcco0rLmyVL+0hMoCvbhlMSP+C1b
jW4rI1/OJjry3nqqv6ICe8uD2bFmN9tcCsXL4lWsci26tkHBgWW+9LQTupLGHQXqvHTHoI1oAH8U
dpQbeBhdZWs1K/lplZH+3aE3rWz4wIHqsks8v96Ty/6xYOEZ73gWxE1JAM5KdIqd4EtfYjDQR1vr
lln9p3Z+BvrYvN8s0DV1J8wHWTdDw3TRY7+Avy9j7yfmV/jV88O4p6fX03qe+qcvjFmKhM6uRvZV
NN+tJ97dFPuTq9V9t5ObOzphQ7h9TgD7GDKxVd1Ki3a3Hiwabt/dN2ndD5NgdfxervYw0z+Yd3hG
YCDe3erPY9t4m+NZQpgAvBbkKxrPupP4LRRH66144jEJcXP4eoWe/sXa+lwV2Pt84gY9ikbr2tM+
bizQ989sn469B1Alh3G1XxCsoDTNMO5SjvpO+6jsQvGap6k9rTy+nq+VjaSwISbc5/w58xFk2gPo
PAZ0f2+6fpW4v5fAw+yJZHciW8XfPc5boR4bt7JjRVuQWIdgXgsavIZEVLwXf3R8TVhOwoO3lnw9
wCOQQUIVP6w2UO3WNeLeQ55dQihVAyXuQ4qLYBQ8EXEn/pVmTQsbr7bT4I52VXfqoPUfroh8u/X/
4yz+F08YrBFAUEeyIhvi+Hc8QdSL0aO5V8BY4wStM3T4yeGTmnNsKyx9U5XN70sPn/E1RLo+eHdS
AYmuyMgI7bqduALMZUS3uCm17mV9m1iaheS/OOZu5zasm5aMQv2jDV4xpkCnEnn6eI9RJ44e5cT4
D3BkrAwD+d9uCkHTOgjmEHA5+uWr/C94JFHb5NoflGKTgGKWsEQLDPtkJ/PaTZtBWw4g9k+7E1wH
6Cw72WupL+7xSLT8fec8Jvkc2v8nZWfNdb8Rxt1AzSvpq/ZOviS/3peCAltdoMcmeLlaYIQju5iT
tOzico8hN0/wTMG9y3pExSY9MiPwKUdx1KEEbwL4J/KZCQY7HBbbUWEdfBxMoPltqljYZYvrD7YO
Z8ZDrNJ9xHXO4mJIkSDoOYXZ+jziDEYE2KAKN+KDK+OF0PuSLfmZp3EXgGWwunGf/hj5zd2BUrdR
cAiJvqj1ITS2druBBmIln3dGGy+nQvOVmQVifk4yQGbgXHjEEkfDYOyNb4A6rbHPkTx8tw9DzJJz
izF/D4TF1cPgCWNiAzcY3U/CO6YRXLy54ja2MM8SBsHdrKPxhtsYHDg4cYcTGPwfxblMlEW9FDzh
xiFVm2RWrQ+MKkFr7ORTmLN8zAs3w9OrWOfLZlFPB75xHYMzR4l3OCq27PYO4j5Lh/CYO9Jchqtf
nQ4LQF4Kl00aq8x9UoZ6adw7z/9Mv/wDjwyMY4ySRWJQq+q/kKB/PV9XmuK+kPBXbA80D0t1Uz4t
iebJl2E1co8bOzvyHh0WT81mw6rODetZYtG5HhpXa+y2tG+xW6BN7ygXYZaxNLHOzUWPcfP4W8KP
KRBxnGXGKLv3PrhBm0E5HkyMfsa0SaA/Rsp3cV80bj18NHN0ugvm39cEY2jef3+JSMHmH10bcnF+
AxlQGYkX4cFJajcbAouyp/55v623ZtWCOWI4hM081oBBcqLcITdkB9LUKVa/k6L7zJgeRnbjX2Wa
bP1uXxX7oDkKZjUDp2TSdC51iZzSTKZKoG4pryRsUnmaiP35vg5tIj2sbKq+HvU/9D0iTsVkhP4I
p4pSHuNjnqluQpuAmVJt0UDgSl73AZisodvSj7gZyX7Jc3A5FaJ1q23xp9k8T1Ccyk3D8YAT2Hfo
xZqLk0ENKYrIVLgadBMssynNP1yo/7qe2v+C4CppAlxKFU9HWVF/A8mE5v4Q33qK9RmIg91DIGoP
1uMJ3aqircTUZfCgeLr1rB16aSyBmZcDnmmM1haaY2Be9s0u4xJ7JmAHMMNKlOr07hQT3QflAdfE
l0vw0H7K7s2VlyWvM3upfAuuKcSNhiq42WB+GEtMLssMZIjN0b1i2HVmQrpswN6rNeuCozsJ2PX4
c/wf1b+IKu4Pj9QIbx6RNVkxuAZ8/l/vzeVZX9SbPqo2W7fm4BmK78v93hahJEDL5r/oPiGz8JnK
PM06D9cE9NaH+QsOjBokswCxhZl+rduf91Qwk48L1AU0rq5wwAzf0cwHgMngsV0R1Ec34aigwGCR
24etN24PCct+tQ6tafN2Wwfz05tm6zKcLh6ApPFphZ+YpawrDagsMoIV8Ygr7Bc8UjWhYQ3SuIOV
xN/whWf5voO7rwXX2cqYE5Q40lzdqkW39bWA/8EfffpnpLVaQvooKonV0DT+ZPvaauIz6reHw9w7
UJ1X50SaTeYAjKXUf+FvBc3kggsCmk3ve+CA7KU9rw0htQ4j7ZkaxwQfI76Gx/F59U8lVhcDK54k
hR3vU2GhTAP54V0C1jHhM6drKLhjosUdmh6ozjDVwdMY+nKSwVbA1p5kaUlythJS7G309vZDqIwA
IXJGrim21YP+DLsuf7XqIlgvmFxBfxvkNrErOyfEM5INd3/JSLMPENeILvF9ZvQNaX25+O4Ji6ho
gswosgrbeWyRHSMPIc1bsTkt7WsvrXCmDQ0z/55BXsCvdDPMR/fAboeBqzGguUAZweHnhQRwYN9B
Kq4DzIRmA3HOfi9LtqTO7SzDhwcxyH1evmgOURf2ntNdFLuFNh9GkR2Ddq5yPGLQv8BbEmOsaF9P
BkoSV4azivlm4CiX6RQUYPTaC+oDeCPRntwaRO0FLdoS5ogZsAAFJzJfn7yaAd/bOXzPyThw+FLE
wMhauzOD0bNmzk4utsAkimN1Vjv5wX6mkI8kjOP32hds2hZytvOJbHYZ1LWD1UDlBa6tTaRy8MmH
hkLtWqL6HzmxjQrSXikUuN5iS26TGw/oXG+S+HYaM+VG/kKhk9vsKKk9cAeNi/mDrRyZsuYsIRNo
bJ0G2UPF9xUYGmD5FVw22PEFojkQANCiIMLoDQ+CxNt8NOC13RlCGjSgIQAhoSSY0XtnGXJkVmN7
lGJC9RKH63qDq0HTbtITv00ZMzD7MjvTnYCjEArReOQLHREhiKnJ83XZ/srjmc0IN37cTWiqSK6Z
/8FJMt/LzLziQmddXFbqlX9YXuzaKlaUwv6C7iW3SA7Aww2yBAKjBcTBiEccH3+SYIUlcIIPYW62
dE+fscS6OmY2jHmldcOEHTMyHqP9wBnBYme7H7in3Wagxg4E2R91LkCFcde8WrEytjolHN1crrtF
LgZLk71f2KvChRSe80x10Tmq7a0OOmZGW4IOzovol3uKLa7XyzIKgs6bLX8OEw6pJ6gVpRy9O4Iz
2BLYQC1f5mURrKkHBeeqOxoGZUtUV9DSCA7//qVCeMBUlnh3RlOoUp1F7GxQ/ASz+JP1QAy2MBac
zxhzBST0+OUKyNgjrsiqsn0fVgfeFVgaAfNNgCpReFFThJxYEoidCfF5n0CTST5OrK88qgEgsklo
oGgicTMo6T/d6BnG8QlR3DIQEb9xmZmkDaRcQumDYEa+xJJoyRkpQIO4ZiQRaFyh3hCHiGcMgAc3
R4f7Wn/MeKcuS/jRymxIqHCb9ctG98uCNQOZYLaKkcW9Nk/SA60emjzsGIHlsSlxvALiYn92ysF/
qTl+FEGJgfZH2H9OzUnOtP9h7zr8/ymA2Dz5V7eXb/ZtzzASUzc4/QfrRT9i/iTuDxcaR6B4lpA6
bg6CRgIa8PYlgfVhQpOamFLjJtvkPAqEIz5LzeBnw51LVzeQgZ7T8R6wR+BSOnfHGeBX3TwqJNDY
owk+q3jhEZzNQG9kT5UQeA8aIRwfl263wc1pmgX3BgNXloaYbADNXB6CJdk71P6nAB1EiwMKrjL1
2861NUDKzTaOV6/xJaBKdn8uUOHg9LGZV5LloHsaeOcfINWiQrpBG2zu1kqY02ILFpMUMDvePRcx
YeSvFpLg+6F/0Ey6mzo+159WNx/jw2GmhvXaPka+QQ5jvrolR3DrL0BVSQxbzafAMAhDqbZZPy86
S9jc9gOJH2Aks8Y8KyDuhAneFiwkMVVcBnYxqDhg5eLuuLFWz2gFyGt9lOZHT837cpvU1yBMOU/O
SwnV78y7bCCg3TzpYhLMvtTtlqwM+kk8dEUrR5LF7+gZpa3FEZS6NQzEuXHE97W15Q7zGpj1/Pxp
PqXU6czJhCXLmVrSJpxe5h9ZMFBoDoLb2hDQ0ubUe9WThTBid/xRucJDpEFthhDfQzx6ckgQ/RTS
/5Nc5BGvaEm8i+BKMekRmTVSLEwp4G+ASwCiVmi4BjlYt25xHRac3pGsx1HJw5EQ18cLzsmNSXZ5
xm942kMmIbEl4XRSHicTdGWvBrrFKwSHdnYyh+0cGzO0WE/Omxe78KrZDBneg00I0ic9QqPIWkgg
wnsPQf/MAkKm5xAwpYUWzG18HUiiJ7hNeIZouYI3PQB2mYC4sHthNxdEbpzKOEfLtVpUO6WcdKzH
iw7tj0ZxglgQz5ozdd6ptEDDsdjdcYpT8rdo0PAPIWHveFSjxjpf3W+f7mJxQUO28MPDyNyUzhE0
HYobGdKJedaCRb6P7PPDI0vO3gq8qqaw/i93gz+It1Tl39Xjb9PG+yO5vi4K4LHgI4y0eJ+HNLXM
m2PZO7jXXnlPh7eUa0/9dZlxMcG+4u3f+yLpT+DCCKxnrBqSRg37mxog1cWsv0i3atPP2PreJlvJ
IGRcF5mZspHfzZ2J6I+neNsjH7Fe3obt679ELf9wsX5vz/59GL/x59/vtKKZAHiC5Ai3XYmojHQv
/uzXp7wOTvd5az4O5kzro0tqndg5jiMLBJVOsicrt5h+GtFM2qWzV3R1lkZqKYeI7RjJiITc9Mam
nK6RHAUBj12CBrVy1BGopPmlLN6CS34eNoLH6QXbVkhfpn41accTk9ToMBlyqlEmhW8RX0WGlKvS
NLxp9bGpP8GS1qEQKmcWTzv3kZ7w/Nx/eB4pbC5X93ym1DxMZcQRFusI4Tg4ohnBopJIk2IUczj+
/WYypP5DS6KMEbvTlKii+Hue1LN5da1UXspNdQZXJhpF9YzWYTo2DvGB2HZ4Y6M/vcXCzb4zAMSj
zTAJJ50kc3piY8bY7E7o1iK921RrEqPfsTmupjpU43NzibqtTC2Fy+Ptqy2Grbo79ut6rZEXZuY5
KJi6uGJiy+zszWsPVSsLx318ETHkDjNkL3hl07ydwDUQiY8f5+eVoLVDpN0+G8V6GxHMZWEqS/aL
XBmyCl4TUZ4ZFdoGZtUGhUV/X43Lk2Ys2mRV9q3ZjE9JBur+c2enr+0qdwzSQ5B+nrQiviZhR79e
npoxzU6+bhUbB7iH4mm0hlal7GR9khkTQ6WCUoKqnkiG26lWf3WV3lYkCLeWBEGWAJjpCLYBs13x
Ak+3NhNjbD0rxCvp1sAIl1peXxuH6Cb4zyfRZF/X26eabBX2v8qukAyTp2pADtBEa7xhMpQ5AAz/
UJ9X3di+tnYaXXm18UpeC6QS6TYgfI4ujqLZkzI7KxjwwbvIw4JnufJfsehka4M+jBilsFgw1N3L
CYRkaeyNvio6b2wD9gLVHFL3u3PY5/F4GMOa44fZYPmQmy3N6hwsazSRwpKgRPvtGTZE5xwEkGmd
U+5g1V3wmQjz6Qi7BlyhsSRvTsqOamGUW6TUUhOArXvJMvu+nwHJVQagH92pDTFivQ4QDuOp0rDe
AXbHS3LV2M11akrHwADiiZG4Ux1p2x349Wr9cf1474qPepp41yOOcswDyJ9y76qpwi/9udq1Yd0m
V0Q+fs00oYte82drdbOKEQHHc3cyedKt+W33xzLrVwmsRSJ7EqeuDKuSJhdjI5OXcQeiXL7INH++
iNwtZ9AXfrD4fp2Mk+EWsUYBl56IxogL74E19DqdYV5xbkpHAie6whSlzPt+T/HfDzWaeipIL1mp
YPKnLH5S2xDCEQ5zgj7QqTJihWAghk9keYhB6Vw+oHfcLKbQHeuEuhcVVyRvKGFHzYLRmnNrd0yn
x7GAv/AbcWm5Zgvj9JYy8Hlmqbopn/ofBr7Ndnx6fSoIGOJ3a+lLfDJXDFTrH3kirXRLBmiCsgYS
Cw1Fd0DxFISVzaccJT8P1nXNv2zVjTHBfV17OMKkxk4eUFh0bkikMlfl9n8cDtYI8v/8eS4/OJKG
mYdbbR/7ToYCU+VhA9IBOHW3pLt3eNgGwbbrHP0/w57U7BiMEXyRf95fZgZQSwnnGuuWRgYLtWm3
kub9/rqTaeoHQ/UDIxCa7Is1YoQ5UfcP7/qGCyPwtO1fsyZBWAergp/6NpO7/VRMtSPCxASOTSe4
XRPTCRn/apZrTEZ5Kemyj3wpocZvr05tMR2O7GkVMAOEZYkdfh53yN4TN49phiV+4s1DzSPyJZUv
iW4mB6+HA2AyDCpFU23+g2Ik/wE0U/69PP8GQvbKrRWTpMdoZQOfLu+w22HNe+2vS1rTTrcgNrDi
0kZfpv0EN4sHlrrS5+jmlwfnfqKYu8q28KZPtch1OcrOeC4uHv4TKB6c6GKNIWCjvP/ihVOOw6AN
mH11kL2/7zLSsBf/vlcrJLrgO4vzg/SLvf4v3OuVZOll/HoWG+ViGyvDVMi5uG0kfnOoQc46wfvx
jE9EFxvlc2xDvVfJz8oR0+pYUbyXxNQ8rWp30xg5pz9/PzbA3D8dHHJ0RTfAsjGO4vP/OrhSaKTL
e3QvNs1a9Q4bJuC/bNGbfqpaCEzyZIjT6VBGfd2/hj2utB5f3Av9zJD3+gNr5yRNiuW79CoCIb/E
zH1ARFBtDQ4OrIlL+O5t7Vhvst37wS7htKBZmPQL5hg5QGa3AdSJ0nkumqCJxdqlDug/RlNhRUh8
uWYKgv2yYl+WxfQ+v6+evSns0n0OKQP1WW23CxBoBh3ggIMHBs9EMk/AeuKLYgOcjjBafu4hynh6
aku7F1ETvVd+qGe27TzoZ8bXaHqZQmaFuk0wzdjh9HOrCklhAHz+SWdEeRiaC4otzFRaWR6QDwYy
49LCj/8wuTAXZ2SHXRAj/Mzv4tek0c1Kj5qPwyc9rbYaO42PsffydXpvXmttByurZ0wbwZFbGPHj
1xjtl2WfZmlLHc/oq1tfPwQ2WMDNzjaUTxnAUw3lh9Ps6GOgSvuXTYGJ9LL3DCed1Ttpmm7xhaOF
oYGr5tJhzvNzcPU1420oahliwmJTa7CcEzjXOgwPHCQU8wm2hC1V/IiqAaDHcRuAXZ1IsZhYdCjS
MlndfSb9E/JDe2bQqzHpHDyAtZN9Ppeib7RM2a2KjXHdQmsoo1aGBJ1bI5EaHELVaCOdwALUtcoN
1Zj6xzUzzIDZuoAsBB1TZY8OvrDscRhZ0/ldFzR+yWgIBKzYBmb9UlhoQ/gK/tz7xEeS957J38oU
7K2VAWwHEFxhnjJ7f4lpCJmAMmeZCtYruLVExly5TPfdbZrFsl1uWybPn9RIBoKBfb7tBFf87JgK
q5a4Gx+JHtv2n93DzAubbAi2DIAvzcxSfqVW01bgUF6gdDjMHih+vy+eFGOiyJ7ewffzH5v+7cHv
maKEo/86jtbpQlinAt0/Mbgs08I5uVhQsRjJd3MxlrOh89ImpMhkO+paVXQEnHYn7a5gPfimK/ex
0P+Qe5ttpd8yBk9cdu/3Sgj6++xGaaNPS69/zPJF8pnIZsoPJ9sHI56ww2D94ra4csnsnPhrrhQB
eoTZdtZ4JdsyllUcVlRuCwJlqtwVx8RTmtVHs1RPwhrWR4lzfL6hcfUVzOpvyJvMenHFUia37vv9
6HyZ5hjBT9OeSR3qdn507te2zoQLWm+9TXzxI5kYK917TXQ4S27zoOBNvhV+DEY1uqlfYhKFqaAp
lMWv4vgkr9Kq58pJiwoM+nsrvzv3dbLupkVYr++An9UoMF4RRI83VTjJ0Qi5DozavMPYT1NPlr3H
xQdth14+ZHdEwH1SAL/pemJr060rdPAfIbjuUhR8CzhVZXBFM9nFDdyd3DDLd3i5TCDKNriFjeH2
m7cRy68DdTF+z6npoM+xZS/LL4UZ1tUmsi3gjmLZRWEbMy/QC9gJ/UaYV/M+Zlyn17bwcfMftEWW
9lXOmeq9s1ABdLxZueKwZgavi83DwQ77PqDmYSyAWDZfiB/1DxOcZCKsmGhcCpuAzuxUYAkGK4up
yOnxCu/PRUGuS4W0EqbX4Uf7+PtWIP1ps8U6EB6voRoy1ob//07QSpJat2JfbmRPXihfwuxOWSWh
/VEDMuzwgn5YA5P7AZ3HsJhUWSAy1aDr9Nvo5Rhz9IAQFMaMf/9+YOofaGPKvw/styqgvl/18UEd
l5seq72nR2gbnbdf4r4n44zEUALnHyI1gM/814doC85Jc7NFgUZpULfeXd4uj7k1CtYsuEyG/BJ4
YhAyrgvyTLDxgs+0k9G03b3LCjGihwjSyaeXFVTKNIYYcBo0KX8/p18z4t9rgv87p/HoNxhBV7Uk
ebw4J4hl2A2+f7BJuvs48nuvcLDQEwI6GRcNmNfY4+Xff7mo/qntRRIokxOIH5X0i9byr03f0PJW
LtQ7E+wwDYRVafeRTlSE6vA6e230PB8WKnZLT+dJG6z4ZCJ8vnwkVpOSR093btPS7iCDdHHtZv4z
vsWHj5ScroHOFLFNykD//j3qp1endK9OFvfkvq47sgkIGAq06dXrSX7PzzfCi+qQrCu6lBCaUtQS
CfX25DBdX918qUNmY0zW8AqiNAm4ncH7+xXW0xuRDxoExkjlwZPwGr36Mvpn1WpJ0miZToi+9ssc
Ch+3MJ0O1AI3mUizI8k3bu5Uu+cEj+S7iYDeqsELNXxC4fLijznyE++JzCWP01heYA0bMGBjVgG6
Mg5vvAMCPX4gzRHi7eHJ+DnRcfTEwe2kw3b/+22S/0DLofj9v7v02wt5eUnZvUu6cnOjwAV0wEGS
YLXrAmkzM78WO/50VsFyPtGOEXlWO7e14clQIIW5EfAmmmU8jCOLaEj0wFdXCo1FD4oNxE28Aiox
qJ9JKAV/P2xV+uUD/fvDjRRE1Y3RCGHI6DdwSja07PJQi2qTQsAhp8S/LODfq6ESlbOcZaWK8kkO
tVxY8te3OFlRFDy9jjzHatpgx1tM33GLbLOfCPtiKXzJumV8QZJ9MBnetuxo5/5LQazdz8dTmY5p
9dypMUa5WwNP8MRT5kXUTC7RkIgCA5TOG0rPVCddQvDpmMOaOV8JS6vjmt68V3CdPsNse50evMvy
MaFW8m5nYyUvIOhqZNeo8eOLUfLr67rNOJBVtk2h+Kz4MPyZnSbbZluD9KJthc55cYWVtiL6RsNd
iD8z8FoV5+FjcjXHC3Emf44WCSZnzK8OEK46JpDv8GG3TuP+evImRdRFqVPHSXAPnuFoWkQCJ5Wj
nx4RkSEFEvGtxSqbjQgHSb2nnzsQFT24iA77mX8lvu+OGgzAyDFg0rPNoJ9WYPNUPtTQ9S1Kvfcp
WZB7xPfnRL+kcbEa+2X8Jtq09HgfPTVC+mz3k4OXW2pEqcZEocCSNA2evuyjZPbf/sut5yNf+L45
V59yjLcUSTjMey2qwpLAeJId/fHGQBnfuC+yUDS/89L5hbUE+GAKrzJu1oWfRZmf+dcoG458SYzS
NCPKNqPEQbobGvwOPSzCZtZM0M/7d1+MoMYGWOd5mlcg7RhGl5nfQn1qvWZShXieBPA5iahR49q+
T2hpwixKbZ2mAJzMP0yq+BAKe24zj+XVJwotIh3wHfcR7NCo8JVIgYRV0ZnEt59+V21e0EUq+8pq
Mz9M8h1l6CqbtPtkq6/SaX18bWEpTcsjipNtOiWHajae6cT1SVN9fYnzXXkaz423Lc/rU73Tps2p
2LBAvnZ9b79Ot5/rQjzlM/6/Yi3F2jMikXGTQLrf3EL6nZiq6RY2oF2h/EJzCMUYgvG8h8PWLYeP
6rbwkTutr1yX11qc5NKgfiLtZ/gyLXrG3UKa4G7Etwzfeo1e63Jer9Pv97ZeQ7+GKr3Vz9WynOvn
bNmsEdE8t+r5TaAnPFxSPXGePnbHdH47js/j85WX8bZ8TjOGtdNueokI9Fw3RL1UU23fQ19fPxly
XM32mPEjmUrLg7WE/lmdL8diOzqnaz45GlYzQBH+LX2VpKY/iCJtxnxg7F8yExtGq9WRD8pAdui2
CFuUff3A2Uj7Yh4NY+XIX1VH/qo6Vke+pjoaX8Cryv65Tb/BgubqmdJlADrq4ZTQJW0lJC57BeSb
rNvC1vSAH3E7Im54/nMluq2y5yCUr9EZ0PZ21PZ8h7ZXAG+y4EaWTYWFzvzzkRB8xLcaX/x2ZQ/L
m5/GH/n464CVPRxqXceso1zL5+e2WCYf+bzdcpDSPp3LzB/l8LblNKotjg/Ldns9soS89vBSuvNr
L8kO12WMpAK19ZEP1K4wr7Lhj/wDgYVP87X/fEYargd/HL6lcP75kmLLv1kpITBmRygxXFSUB5h9
HtuwjYRIY2XTQ2MGaygeO+UMxDW8sdzAc8RCqQ2VWbEVVrF9c1RvqASL6Wui7NWQ6cGa+7+H//4K
xt44bGO296CfEAA1AfAOD/E4VEPJF2H0SLMkSKgs5AFGd/KJOCsnQwjpHUeHh4vwheWXSKsVWa2e
HhMOyy+qgzEKr8HqktojGC8E90J1OUZtlGGOIAQ4eFDq5YQ7vfxXNFgyoyp14+yox9KsOA/nxXVI
IdryrCEH0Ikie3uAapXfhamF3/YhZkMCM2gmIjTdt6fMBOi11ZR+1kHmY+eYbJa2OHkhblcAioEU
9pB5kYQdgoONxiAakvlucRsru3oGVWtBpBb51tU0X5Nv5Kbf2r5cc6uV/W14ooen89KD3fJEkU0r
ONoXD4n2ZXzxmL/P2teTv5H2sbRPCLmGArcvjtz6ghBbkukKtpWK00Lt/inO9E95Yazac8qx82Cw
oSlQi5+hzD7xxKiYHXXNCuyW83bK6BtxN2tAz4KpRLXLuGINd9SrV0xS1kMQl74YbqEWtfjdyotq
WoXi5BAabMzlZFh0tRmJtsNl99mCvOty9grukJnFPav4TCECN1+/z79CyaZc/kBe3t3CHyEMMGgc
9IW2Z/2MR9tyns9vy8y/LYhAmyuTLDzMB9laFTergli0KwgEy1pGZOzT6yfvuHMf0Y1Uc8J3p/fo
cQJvqe94gTW7a3BF3l/7xSQ/InG8YS1cTjGdmRjxazEK3vMy8kD2lCVz5XrXAJZ+HD7QSeSrfNX+
wDNdqfiiEP2062KykWf5PJ2PtlL0Ol0XfQQvod30UecVGz7tVxyz/pGs8tm7Ii/3GX+yAjtidCPT
LOe+D0vpY07pEN3nl+iXRUY/eazb6fNYr7OlDDn4RVCS2wRY8LgllKunM7AlZcSCh7BYviav/0fY
eew4jqVt+l7+9RAQPbX4N0HvSdmI2BBhaURKoih/9fOcHGDQXShULTo7s8JIIg8/+5pkXFTRid9x
5BoZv5yg33ED1obZOY7Px1WF364aiG++hgMUygPPXr1oVgyvBszWTvmOx3jKpmyHB/kTXMgYz8o5
177OOzrwDqEjOeExzx+b/YomJ56lc096RQfoHj7SEUtlM0Y5e4O4sQvLBvdc8TkPLJoTPnt029QL
/WvIOtDQIKaDK+WSsTlETMSDZ4LkTywO1KHkT/Y1HjkhOHEpDtn81Yrq+Jo8NnyC4kaaPi5rbvuT
+9q+j+khPeai83pu5e19O4fCd0HqxoyvJPI2NsnA16XwQNaDEzgvyHy89QkcRnxajeQcJjyLpzBs
YOJ7a+3T6pBpXDyiLud/03xzTVcn9L8zRDSTPXeYUeGZjNC8Tdm+UAjIs83Aj+zFjwwff5JOLy7q
A7tr+VUbXP2LjNSsbr9A1w4bVWj781CzWimI9ndm7NzYV1z6CMJod6Ml83HYQN1iMM2fwwaDYsLQ
iEM8jzL6P+jivMJtI+EhO0gpiOH1w35+7Tb3rz93h7s+/Vbv91cee+CJD5e/Yc4tKsc/pWS7wXjP
XFKDUjg+8/2rlkrxnwLSIO6dMb+2yuFj3IjiimElB5LioNRjNl0/oqyY8GYRjP2FnLTxI9vnh7XJ
I0Dl3S8P0f+rCh4fe+7dZb1L77FJaHuGGhe4/+6LYWH8zmEKcQ0ILGxEuYiPj8NiWPypHvjj8rTJ
ohcO2YyfqePujbnbgjRciFR8EZnvuBrEf6DWeGQI6lPi8H6yK/XNn/fRlsJJep/v3jvuvLyzx+i6
HKMxOmJFJMhhJbpOP8fcZFAkvsQyJZkW+Flm7ZwahbFKoQ72JA7HqlNh4gK0fzKUFuGHl8HGaQgO
pbRo8R0/bxmvdktaE2ipBIgatO2aXgSGw3a/RMfguQUwxKAqYQVU7qOxmCVtIb23iZ6a71rOdNJ8
2N1HXRi5sdol18jCWPccKcsK1sbotcX5V0+tBPhdm2IDAEZIBvg4JGSTRAnlbJ4RQeI6nKdqqoXI
KuXQa6MbnLDqrcfS0cSqdp6pvIFndHmtAnVRhyhNsHpkUhip0RjuVqwh3SaGN1tiEI1BoOWBhvlo
siYzhEchfECp6EsjuIQUprmW377M9BxVvN1Dcnl9+m2IGXVY4fCsuu2qClgSResOx2mp3CUP3gra
KuIFfWPJi+c7/i5FONq6Jg7BJ5aVr3Vi5dgOM/M7iMEoPuyYXIW3UI+k9FYooRI29OwXGAj065u6
mJen335TLbUv4bSMBbWPLWuBqzVkJ3qP0vKk8vg7y3n/W8J+LD+hJkvrOgS/U5gRxAHvkMhMH3GF
cZdGvM9OmNpM4SniM7r3TQcB4Zle8Ja+Zn3QFjc+3zxlIpUoFJjBcXELj1n9bZZtIi+esE8mtAha
5/vbdPbp6F1WTAQy9XdYnT92hRRVr7uVWc6+9sExkMpndI1mhVVM63ugu0p+8YSWNaq7r4rHQDyF
1pT2qGyhihTW4PQRqvQfYZNiwapTfNw+sdilOz8wKTtFgKw8iBQ9QJ2TDzOss2GDBpieJ8riRCZt
kjFm9ATNNYfzZjkg/HdXbEuvH9XF7u9UmQ5/YV2tWjZLWw2iJOaUVIEL5eScPpq7g75Lv0d/wjnC
UiFsLeTBGVYHxZFRqro50AcuxC0YEnt3atzrM59BvIeORandiO+xJleaZ0/TaRt3aByV76eaPDky
FeZHjco05sam3YO4pjvO9+ZLFUjvbArSasW4FhPmHVzmUqsdCTG53sE/Z0QKFVvyXH5/lvL7I39m
lzeswrMri4KCK/s9X7AsIAEF9XtbStn+E6v29elTWpiL6rtdA2WA/qK8NdRol3SWYqwbnul5zED8
XeQDxlBEIgqzW6onQzBEz8+q0IqaIfbbfTv9zPF4nNL9EmqCt0vPn92SHhJ9Hj2rvo2ChxU31lgF
vDkLe2jls6Knb2NbSDbMqhX/B3OQc78eU/Fqc+/8qS926+NySPma9tauRZGyPW8nzTl9smV5bvcY
0yPcno/rA8LHN0LjOaSo08p6ccMndZ8/fg5l/a4iEEE8nMfMwN85+RGrmGp1FFGqejsJUsX1s0FI
fHsNrgFCK2GVaI5w/jKK4WdM5fiwPseUO7FW7H5Yr8hbtj7tz40VN9geQShlMf92AJXMt+LYCM+0
rBPxI8e4ZppUcf01kKfkQhtkXomFYtpt8EpdaEslBwTA0kNP8XqP5aBZKuLll3XSs9QycvQfiRdM
K9kvyOUTbOs8o16rE+CO2lJ3ZULZ06+SCtX3GuNRg4PPYgFsKFzPfEx4thlP3YJdbnigBFIo+u0K
wixJqKIZf8YGMUKBEsciJhWaGk1WBXLWppi/8mCyxEgUIiPghQjHWlhGdXKPAfITO/uPMRwTY7kT
UmVwGzS2bmK8mhhgMy9wo8WXB6AHHF4ZbUeNt4OsWVmHMopIOvpxIJrjx5ZZaHzKKmLdjUg790Ek
gg+AkZHevqxcjdx+o3INCMn4dlgJDQIGt727J8BpDkEXkCtUcqIEpSq0rHmqhGO6i6wCHYIYbYrS
KqwE6W58YppSZYiCd2/I6MeXvJYp9SN5JLek/oa+/svKsLxuxFvchQcHqN5E/QO+gYcW+vJGeYU1
edxAAJmnLXPW1j/HOp0Ao4gS1CCetjV5p3gx03vEJ/CxzA2tBDVe8JWKd2DYzAQI9/IxuYWqS/+T
olzKDZMjQKxMeg4rkfLu9vYH0SZShLJskzO/iTfDz5vYlLLE5mOjoYAgES6Wduco5Dcjbz6G5JKw
KAy7TC6HhBQjozTB5iU8bnnQo926ToWyGCiQaJZDRw/6DCaUlqulnmqrPmaEAja4pSSkQAie/A7e
71ILLonyZfC76PXyKpjlbXJ4RcxzI71bS2tJqq6W1bIV+0Q0HfqYhWI+y/V3K6kT6V3nXvTbmj+7
rbnA3tKe2OIeix0mtlI2MGJqSdpoc3DJEDWkRsaJDQVVNSKVBnW6j3ecYMAsHpkE/2Yj0SHWdTH6
F/7dv/oi+ZoclEfBd4fDSvWtnMvoaV/VUi15z9XSyHvyc5vwNnPpvTojHKjljUVUvcMkcyCEKfl8
raYm/+vjbtumVoHJjQ9fXU0wVE7rd+omJsIjoY0RWsQWWehHsibeB9aKDS42w4fw8WXwfO5/uZzl
LN/HLLAPEs0s6hLiX3x+K3zgTUQcT2+vOoXJfF0n46taKrlJZBf3iXQdPhczTItFvzT9yPHNb6Or
rfs6p3znDlHlyFyxg3OJz5gZwAmF96jz0B7Jr3cXm+PsRPcmflMdmuk+EGUHdW4yJuIJmhN1DgnM
vujEu+DqaPn51+QNz995orP7Vl9UyYwzZ6aX14GTV+PUvIsmznFdEtFj1bnysFmFeJE7M1AcNHgK
+D4M0syMyQK9Z+3fqAgoYdxLCJ4IGhqfHjGSQMl3VBqAFnF3jogf4QODeZiPmGMe/Q5jHsMzsF9W
fXOxS2UfIVxPLSUou13MBoyKp+XdSAsRhR/cTyOfI4moEv5mITbpEdogW8IgtmQ7bJ+ubmJvtxij
UhvxqQIO/gf4N1/1uwWVQWksJ977LD/wKY+MJQ2eUhW9EN0XFVsTiee0y2Zfu6RN7qW4jdSIqZ6J
9lZ8FEIul1kJbzwL9Yq0/njVy2bTx8eYeysebVH24fxnFrhKC2XoBWWcN2cjQGtjRDVW9eKmdYt5
1C00/CX5hujiEKTCU7BnV8JC3jumiEgQW7vyEQOfWRyRHZBLrj6Ro47uwZ72aIGETowThzP3keBL
pHTGLn9kiz3BWlPifcrqO29zJKuSMRyKgzfb1st6uSNsg6XbULxBrFX5HfghhZZ3yM/pIde5SX3M
4CBQ2fqgts3LGWGboHidMsVC2QvtRGfMWREH/UJiXXTfNGg+Gq+XxPriQSsHxWkWxw/qxNx8s7J+
zdjxpaYWPQYGBf2QUNWgpcTAF/0+bDZZIwdmpnO71PLIf265/EaCZI1PrxojHCOuiwn7bhfyNIcm
14LCkJCuu7u1FvJ2M3AhibUUVS+PQMyjEHTegTMzMFPQHAhMoYZL+ARgRac/uMcgI5iJD3+WmM/F
kUdaFCgHzjl43Pwan4iJR4pRFQqwUlTeSQx6XGRrSo3UZomaOr1tFTZmuL65jMT8n2tQhZjB8k92
jIzZahgvgkesZ3X0JJ0CYffp/ly6GfjFrDP8J1edqh+H+r1wX8Go7Y55zF34VTl7kuRZ6EACyWvh
xmDFkp54oXGNWo73R8k1vbA2EObxTVCzmGKInuuh+Qa8koIfgSrSgyj1K+HXToLgJC5Ataejq7HZ
lV3aHTxFDRybHwEazqR5KdbDwSGVsDZ8JAde8xJftnDJPYP31WxnSKEIW3QWGyWbreDuAxcsJF5/
V3TI0d05slMygw4lZeZC95sSoZT8wg2qeIhpgtxZfuSzn7ccBAoCAIqFApMAhD9RTC0e/shJ1P2a
r3SBEffpLQZdGlHYkwnAzce0eqkSd6xVGpcnDRUE1hQhWj60RnvX8u7pjWNQ+zXnVQt3CR71hIgH
vQUbMvhv5fDTQn79HpNLOLLg4VCuztt63W9NKF0mJ57ghrAuc1KDhGZwAa2C1OS2+SW4wHl9eCcf
CZRQedOBXhorNdMzlbhkwUliSyiYoMLFEkH4G8ls4sHU2eJXngnOZSfCr8t4hj7zzDJ8omwz2SfO
OTDUXzYC8eGWnhDuKe8G2gvqIfHMv8Xi2w/eMZtH++j5M4VCLDyAthmLSekZUQMKaVLbkQcIsQfO
OJ0rfzund5eUsTqQAERHe0+bwPCseO/OoylX4qf2MrBHadNTjH9sNNAPUV0T4IDaOM+I487pNcH0
VR5vtdS8vSvTXp3oUjWnzzh13nUhbIKguntDfkwf8XF9iatsgE1+YQXW5uChy36N6j3osytlTrOA
wSMKLW15IliieYJMlsSHO+QKEhanz1MAV37b5v3PjuMC0rdo1/uAG5XPtng9uwYJ8PYpJrJKTNrz
T7TUqA5/9KyLaIcuiYw2y+WVyjm6f+KazZTmScsPDJBWc4OycGqCZO2ynkmzEXabiTJV6MWgWZ9P
Hp1TxGOcFEj6K15FQ46484Lj5GvF5Axeu5TYc3d+52qxQnQ7rkdPjay8CzTiEWtw7ldwTScKPCMw
C7jXC5aKZGAqL5rnPUMEKzfy2VdNmNoRL04xkdlr4md0CPsNdQ/BhtoiZkAR7EhOHROPa8qTz1PQ
ZMPqkjQZTTzpsMkVBEXbfEd+IQyRPvcpwOxS/GvOKAPCVDCxWktAzDoopTj7sOcGPZIdigp9ssu6
UC7qvIdscmHbKej/LS0EqhmlzkpfLyGLRzd80yk/4po94JnuqGJEQK7EgFxih4kPXQ6CngNqwGm+
RGOshuNWC5CVYUb6Z/+ZIjfgPeKuPPkkoFUXXH3SE43KyHNCAQ9cgG7Aubzg1oQjI51DTyK+2qDv
iGdDDuSITToG92lXzuD+zo94GguYkLGA6R9KiYE/rPhcEjvbGaATnX1GvcAAgzNOy0DoEacL421n
YELA8IDQCi44RJSClHzAktvIFDYklQ8GIzJw2qqzK9JEsDMxpcInnaW16jEkBgLzmXMtwxP7DL4a
SGxvq+gKPOaUEibZIQsP+S68w9e95vgFEfTPicqGeITs/OCqzAIAGNQ9Z9EJBIrP9oNk95NCZgX7
4KI1BUaDBc6fP630hEbDhUvL0hphoEIKcRZ68KtugWBGy7CbG/8QNIQaywMukQsljacLwSnk4tML
AdZHofAR7VkmsZADdbPzgAf6fMUz0n2oO1b29HSHDQSMRIUYMw+bVc3QmYVTWGXgYsj9g6s6F38X
maB8FL9fN/4x7FYiX5kAMgy0kieW6UqgF0q5D6dY9nQPyHW8R61iCkacxq4szi/+FQ49N4LXxR8w
O9sd2YfFVXjmcmjoi9/chk+seoA3bRYoQEE4gTh+kjk9JZLJDayy0Cdron7N6pp+gD/dB+3jgFw4
+MEclYG0SersGI7coC5s0MpQfDPcJ00IPTu+bWHHZqcQPTYEelnWMvwO9jkjDV+Co5sMG92ZxeNS
iaW3nn2dxGewWHqbLMYa1uMcsS3h400N64z1z4zdEDtWu16ILY3+Ng8epRC5alJ9eeMNHwIpqMpH
RJItx3iMGQPRfA655s0C9U1KZhlIAcift8BCPcoou8RciZt6dC6clXrJ7Xf2pNoRTTk1NIvDtkst
sJ1x+zXjWScv859hngFXsAAWDc45HVFwm/kHF7+BtE9nCzmcJ4fPeWEWcsEDvkTITEzqkrqgU4ma
4BGeCHMaMAVqiLhheHZlAniKbiHd1ZY3AAOiiQh0KyPHWOiR7LPDyiS4KAjXKASuabVjOd8vTDp3
xQNAvgDRNxKlyM0RdIkXhV5ESicR86Wy+moWdXH+mF1s46vJqCAo7g9wxudRvxg9qED8/Zie1nRx
yzZn6ZU9gF9YHueSMlij3hyLS/hI5I3lnbMuusRPu6VbH2gBnqJPo+We0+Pu8uABIgkZWtAUlN+U
qRTEdIDz1ARyewxyFF42J4bBNXIwHf/aoZYsHMCGn2bJ0ikSOPc/81hKQyYNzJ6NkIkN05k7iDYp
OwcGn+vM1PQcCz0I0rpnE4axjCGxnoQ4HXDb8vRD5Eu7ndOUx586txDFIWLnZ77++ESGYP4GEoVR
xCnUWOmA6nCqqOfIW+xkoRg7kE3HAIiJU+PUZ/icf87is5A4KkZmZIdPa9Gt0bsTRf3sk2NRgi0B
KaoCIjRJGToXFuVk/5pyi1MAz+6fKYIt7G8JtDBBo4XBsMYg8B4Q4sc5BbZZLQpYl8NCkYUVCnPV
Hily0+amgnZBXBHSuObQjlOOYr8X9TTj6DiEJ2xie1vEHOArj7hdnrH0Fr09pKKQKwSYkRYGYu/c
ruhDOUbxgxTAQhLlSoS5Bgq2yhHesFQyL7DOKUI4OoxQiIkPTKGGsAeCMyPVPF7eKjRoYIvSvhge
w3NPIG34BHGXdzmzzQChJN6peOKwFhTdJbdJActz49yCReNXsf1GXh3UHB1rTbbj2KHgQyfIITym
1cIkbJDXXNa7NmysAl5KaLxWQItgAw0kLsOpiokBDYlTCJvwC3hamL2J2v6OjtHBmbhsOlX+vOSF
KGMGIrWBmB0/BU9C5Swh90Kl1zII4uKnh4D8MAZmwiSbgD06wO1QwRZbiQuCPUIh8YjEwpGHcqDP
Rf4sYJLdRHrRs/ZEhwM6qgJEVNTrsJ2glCJKSWrc5VOMAHk6Qsvqylus/EladT5QutBt0MsNOfyn
FHltxcQAl9AE7o+xE7YCXFr8JM5Y20l4+8YdaGT6OlSQBrtBDpRGGHgFuEQ9g+nLZzUo3EYa8b2n
0VVMrFPuEYqxK5puQD8sN2maOp5lWjmGy20w+GgZu3JQ0TF1Tp0eiE8IQfLMaxm3JDxuEHkPWXFE
B4qJKWFnRD/Tb1pe6ZCj4ZFfKSPeurJC6utE3Qu3fVtR0+0JE12sEUD2fGSuKHlace7k4/16XpzS
3WoI6eXYZFDxBC39/7A6clzZ/KDXQr2ObiOtDwHSIsn2f4rfkamF5A2xDqaReI5CJTDZ9LA9sJtn
R+w5J8oC+bXOHr+6d3dATLA5WPEf7UuIsBibB8mjLGQUrHOoFRASqECF/ZoUA5qDe5rqJCyBD63K
KRINER30wlpUGcaj5AXUwlOQGnHF8Zr57DeXJ9K2kXHYXA4BtxAUmitu1rcofAwPPCY1YR/d0zan
wkrI1hFoPvS4cLAvkQOtILhZmeSZCaBtHlukukjhTwQLSH/uKRGHRYl6ksucJCg+ZcWIHRA5UNJ9
hswNrR+wXvr8Oj+AmgOnTNhGq2lRAR0BAbLk2gT0GmSu3FrU9JzmEvgJ84lHrLoducogGvTZjUdS
teEWi3umUUZf3SvzSBroiLRMyqPU8QaWVfOoiRG2YjZP8OXXAMWgEMDtBCgvrpuExMsWUpYOSPNO
/ucJSM6+xSg3fWx1JsyIpO7X9XL/syeDHhEr463DCcKjZJcBWgjnIa8VNZEExq6lQoCdujiDStED
gPNZ+wEwXS1GylqJt6WKMtqbxRfqLM1vM9ZMxCdqLtcC5jpMqCEAVKKGRMPxmbDXpZ5qmQwcIvxi
iRoDI2QTAWMyWASUPZgydv3+ib0y2IQQ8PBnU+yLCnCEmoiiEvPluXdheCrzj5qej/7PrcQLtyzT
5VfgDYhLbiC7IpMlLVmWD5s/O/P5UlqOv9bRHn/Rp71/Ab8sD79aqebXr/lS/NtcWu9KaYHGbBJW
38smmaJ7jgRL/FgcYjl8FmPcJHj0LMFHDZsHMdlIp0B0bIS6PkJJdtpS/hT6m7guh8+G+dORaa0c
1gHCycAIedNlz5y3pYbldgbYpgKubEHp83TUaBvceDYfccMdR5I2JtP8QU0z7sgfnAAjM+lZbvD5
agzSeT4pAaZY5Z6dkm51RLjsvEH0jvLBoubfry1IkXdKP2Nx4yTPi7PPM1QesH7Xi53HCCuWisun
WXTpwwfZiHOrhKC3KPHur7tMiXYfbSblAsZ6DXWgPAMgd8vvVxSWf8ZiZCrC3JMP1YLmhsOJ7pio
KaFkORXF0wFGo8RzTsnsSzxX4l1AikUQTxfK1K91gF2dwG8yHJwI2XuXQhXUFTLZaP0It18cY6gD
SA98CpPymqaSM35Db4gC26/Cxqab+JGKhn7mxAAJoTBnv0ZYDxUGWj6Us2085paNt+n8ym23hnug
KDfAzIDUsi82nF5yJGN1Jrath19xgvY0UoMPGIvzFytsUbuuitb/RBME4JlGb/D0rsmZHF/n3Bxm
hxIgMbzcmUg3+URTMweR3gNOA//smihxHilqZ8HJ0wh3AiB2AtDWcRHmtEAP38wNX/HVpQmATZwV
SoyF6GvmTok7F9fxEqg5mjm+8M5h4B5r4GHbBd2TO3H3WeWIpPtnKdCXUiEVt89ajDyptTsi5RgA
MgClLVPKmy88b0rWgEcGIERuNAJmmOW8mBejOKuFmFYwtYB3kknJQLEvJCPP0b1kKgEC3ArFKEFi
cnNmCNW/MBMk+fA3Rif4scT163l98q+UvtBOOMT+6CH2xVRKHASNUMlIN6RK+NNu13lTPgL22IE4
+H9YxPRi/J2rWnPY8cxZdgQhKt9ICmuEiW8cDtGmmhSKHLEAIhUHSjxXA+Mq+XUP4K8pThwLCkne
MEqJDofNnblsBF0B8JsFxvmFgfH6xnU7lqLwP5ZKrMUjQ10qxLURGIyPSbBiGmNjahntfBXB3ZkD
Ktk1Wb2f3Tm3qM0ZtzFuOJKKRWf7iHVm+aI+lMIzSh9wiIMdEl1HZw5jhY/fv+yTOxBskFCIkTWA
/w2XdM23P7Z1XmUWxVZPajsEGkm6IpWgrZzWX1UmfVvZ+KmTVOAhmYWRSZS+5EDy74GBCgmOHSLt
5pqSAVw+bA/mECC+0Smc4hlDTDLDGzMK6qZfJQWaHUB7Qq0Xle0V5QCbMEYaLm8W384AuzH5E3qT
90Apn0eQ2ghOOOINIc0nb5e3cF7DII1qrq1U6B23BEYwwiwUNAxqWfu7xGHTEXZfT0HfISGydURS
S2bIwdCfUSI8GnT6F0jnI+UIHRIU5pkGYkAKE8FFIgG8NBtTa5hqMuW+FLfENfFVhVqbUw2lvcWq
y0jXctR9wGgnux9TyzXKM0U9HRseRjojGlYz4Ymaco80X51ri5nf8xicPRMjcXp8Xw/G1IhAn36r
1CyNT5jnNN1fm+RA0SFGFON2zsb0EXLzM4ta4kbhcfI1psR8Dbp+wLYc08u9b9nAHSMw5+7uU8e3
5elGtr1c2+tz2pRi+MG6KOhz7MgZp+gciK6Erie9MdGjFaJsLmsiHD0MuWTniIt/4X79qYtIEfu0
El0xOR4toLXESpvCz6EtLajYgEWI9YTp805oFB/8ropGwXJ1hxmTjaB5TENGZJ3i1uOUu8c1/yWY
kUPuBUqcKUKweceguePW7PntHQMoxsz+5c9PKRTsNNOMUgxvzp8SYmcyk6eTjRpgSEkvhidEZeQ0
M16XLW/H1Fel82BQQcwWm24hswFdmsNOy1ctCElM7gURBrVtApRoTODEeSMpkCfDJcny4z1rqI7J
qRZNrslHngNbMYkghP5AX5rJnMZWgI0YNkeXz2phsFRCq4CJocyTVW+mCKbGj2h/JO7ng53fndmt
AsbzSD6eGFigBGYsYDeKgRGrqXlh0dQohB3UCtnwKyzOn/HgH8S2jat4Y4OixEd6vR4LUCL3ROH6
iBknFkC2OZa86w+TKH98NYEjy19MYl6l+BB3P+NWLlAnoyBjIfbPZBgo1H/Dr/5PMdq/8Ku7Zy03
l7k2rKt0fNpXD77KhQdJAMABK5Nl1K8RzS5UgxJxdXsfZuSvgga2ff5m4RICMHx+gRjEfLDqXdRe
kCWYmGChm5f2ofI+T+4Q/IGJoAi+YKkpVm4VcEnw2PA0P+A8uyBgZXe2BJrRj666NZB5ONk6rQaA
Lvq+SRComy8T9dSDXf/sIcrOEeJyHuwv6NBl+zrZOzgzTYR67pmOuoFFaj7ZesmQngHu6EQg5Cty
CAs4r32L1bDCX0KFXE9oJ19Tq2Bsfn85IF7g7BML9Sh5xbt3h/fdj9hVniPVtKWPjnu+QtDkoNvS
3DYnoDU6u7IHoXXuyJUNYdnyRjmeXQNIxDJ+UbwJ3T+zM3JhEjDaQ9oIcYgWmw2kaV6QO2ieHuK/
TCZQUI7uRVNMW0xT4nq9pwKApoNCMN4en3xcfILGH1a1jvFrRIw63jpPn+yDfw6er4qte8gf04Ox
cwPaV65MG9O/Wc76M8Hda1IF9bm5eLg/QiXxzdgAm4toGyzkj+PSiHYuOu4dW+yBof/jItjTwEU+
FdIxGo6sXyKYloxjtbVJrYriDlqN/s6/Rip4k5nqQriWGu/ROerBmS9mxT3aXfCOfZmQnuUHoInU
dvOKBjAZFMwzElTIAmsrrtLtg8bgAFHS+r1TLZzcUwwu/b1Nb29gjulhqON+D+8anhxGB+oO7fyg
kh0aEiAvGQNqXGcnWwVDg+5rAfVaXugL5LQqVCA4ElDxNFi8wR0K16uB8MsnOBRwkRsW4568gdx3
Cal6P0xfcq5vZ2bfp1ca9i+WcoNdw6FIO3DRlnNnX6p97r5nCDVf7BliP96gvNQ99Hv3bjgDuf9s
A/a4QK5lkdUsWtXWsZ/CZWPJzhabQXw0ctmff2gQGVpnttK8xyuLBsThgIZRfd4QpspvaK7ABD7E
1595RH5YAjo6ABKyPFBwWHaMX/tVv4RNmM1e65WG6wTUCod9pTj2QEluIH32O8SKxDfr0cODRn/+
hUf9JP/ekVn1zr+n9yl4di8K4kVdWq0n8+WBSi3rgwbTz6N9ZDDWgMvzsWIr94hYvBguAhtwvU/z
l6F8IPpyCc7CPUgNh9/G54VYD+RcyeOH5KqfvJjko4DDJMFBtGJUGZLeAtS/mMNfU9af29nCxJx0
af2iQk4hTayhI0JsB/oMv9S74/9yKiCtNG/3FQj5cwivbcaFhMeFNTJVLZ6Us6OrXL3zgtCMDeoU
KWT5GdYtbP8jtTh/YdJAGamh4pDoIezrKT79zJg0X3DaAwB5sdG4hvyy3qHl745vCJs04YTLWge6
lsHrw97zpEgQx5jvgLu1gVPDqHuqLwiU4TKyOV3y3dxDvq5GlPydIfK7uqP/xtIDvx6foSKaK5dP
KOzetL2Hzzd00OgcdFLQuAFRuYFRjpEctQzlFK/0zX7CGzvvsdS26L+c1/MfKP9svcCNI0muADfy
EGMz1kf7toL5/clcNqWTOr7ASEWqG/lPsD8iPo9bOE4QfCIqKVDaXXFLrSPc03519zpfvcHihjTE
egm6n8M7QWTFP73tVzthleuyukdY7k37Qadg/HPVH4zW9Ryh+od/DlnwenpuIQgn24fJRtgFGo/5
Kq+EUjQjHgD997nQYZ6w3Qyv74gGiFaNN4q2vI+p9P6LJC5/7347/0gjM2TKO4ot1JSQmffphDVZ
AbmZ9cvkcoWIgLisYqEBYxBf8vC5rqHpMxoggr3SXYLCjYCc+4e3QUxEGYE2KN78mIy5b1C57CNB
+w2nt/EF7EbAAoh+HgOweYi8wQQCBlT9dlbiNUJl2n5yLhyaTMr1Wfh13gjoABuDsw89EVl/29rO
ktOHElOAMgz+Pr/LP/pcPLlp9W6GVwdUN1YptKZnYMecJylU10/A/e+7NytoaMfvX2j5UK8uG5ZA
PAzHd4Q0MTtg1xDPwMi1NkpEWt6C4mRDyIwAZ4h4AnT4A0Lr7Qz54xpMKJ96T7TsKFRXOw/QyXLi
cAKsFNKFqwPTMXNpMra8Y9HMpWf1FV03rBq4U2ghYkqeNmveRrs8/bDf/OdqQv47sRYExy1Fn88V
A+r2f1P0O1Xqrqf2OKxv9h075+Pb/JMV2M5Besl9ONfsGNVnG/gD8mL/IsWj/J06wH++9F/0q69y
r9X68TDwsav3g4WmZ/2ExtB/7z2xvUYViAseK29gguldFjub4cab/nFlxuBcr8G/XIi/q6r+890I
gvvXx6Ld19P//o/8fyxrOuFksB/W9OeL9sNg23fMgX852uvdNjOUCmI1qilsx397ZSE28FduMzo+
miZbqKKjA/jfr3zqu77vmx5JIgq53znQaXyAKWlUR794zS/JbxbM3tU3TcQsCqPO19+0f9PSFvf5
n97EX86B2mOGfbN2FJVQrOGSUWFILzcJsWXvvmk9Ah4j239TDfg70YD//OR/OQHTIFfy/saLXpHY
8mUmLWCbEAOFvu/3tDBMfpCoAX28ZQJ5/zcBdVX5tw/9l3t+qeWDPMjc85sNB/HIohT22xMRMMI+
7evNaeESs5jtI6ML0Q+yyhF1ToQMqxQlrB0+wN+UyoBC1nu7SSgYAsRTxBhMgy51LuAJwXr6RdUq
kAO8GFjigttmIEy41wEky4vprfskf1O0nNzaB02HJxMc4WtM2bpby5TXecf0AITNomndW6YHx+/d
4vKOwc0Trr0927TxEf4Z7NnLSHK0qNa/594s3S2O3t5isbQTewZUaG5sohjnMJHkB+dUwEe320gb
xKtYfyUqe0B6BrQf36hFH8V9sUt4U6OjrQC4ftNtsitEK75asaC52M3mvrig4Jpay0dxdo9Ao5vN
foOkgifdbTgl3EDGvpYNnBhNly7TwIgpb2I3+uQ3j46OSDOufr1nOT01ywN4Z71GjghAy+P7HKHh
o84R93luNUD6LmX3tMEtOu5opyEhbyF7YXukXQAFqz5VzN2eZ+DX8wtOCBC1EGF2sYvI+khiK3rE
I57m9huOw8xTXq7vXcBEh5Gw029om1+RI7SZRm9bsXOhfCOGW5CrookFo1xMvxOgMJHd8iMOWSlk
y7JZ3FYwPsSaBHgBtGaWIvC2pxcWTSGga7T5vCduZB0Of8KszDDRTXRosXS+xIFeoAbZforVguVD
C8wgeUkBYvJvfC9Jlu+g2e5e6OwaxAJOryw4YqoAMSoyXKb22w58PPKKKC4BJZhs80023V5D5nsU
VmtHTAfQD34z1gzbMYMvmwRZOrGw++eQ+bdxS9MMU8Uc2EDv8r/jlqZbR/U2nPu1afr9xW12ENnU
4H51Zq03Hz8eh+ifX+9vEwbukP//Bf8SKI3TUxv26tSvb2WfcG2aAuK//bNLKHmnV6Cs7jOAXCnH
NXtCAdASDl3bcWsm//xG1L+TX7O0mWXNTAQp5tZfpFbq/m6dD+OFiO1Lr2mj2chybm47INTIaVgv
Xz/wHlaPYqTnXNy8Hu84dnDf44o/twrxDZwEmiL29C+ZRNP+LqBaJhIfM13BN9X6S0CTz11vHEeL
W7JENuJDifYrK2Ue/xAaSbPM/CaIcoBM+/p/CTvTJkXVdIv+IiIEBOQrIAgq4jx8MRxSBlFxQJBf
f9eb3XFPdZ6Kqug+lWam6YDwDs+z99qmWBhfV9QplU0Vs6D15CkLy/rQsKAWFvnGVQcFUYxK2Jmb
U3wmHwripXWFksf6UXIrHF0fC4oFVeTxmbTg0pMAYwQXFkfG4BF3BbDiEzbkJLoCWoFDRR+TcpNC
kFKcoXF4nihFsTsHSq5ZrVP5dEEDcFMZmo+u1HJKlqS5A2a9cVQoWiP48PdFe9IcL4l92+eyoz67
t740u2Jz7Hy65QLbIK8I6zv0PhQkMyhJrbcDoBby0MAcVIExe5JpCJCm+zo0B4pqYXGQEJyzWfBf
qyZikuMKvBVd8+3r+8qX19e5jiwNWJYA1llMDTmr+ofNoE+NB4vlK3Eumvsktx6ECBfZSdlR9Cjn
2Qq6G6WLqnbyIwvtGLPvCw89lVKoFQBuzj3t4cevgVkKUD3uTgmstWJxKn12nxBd+RgnU4aVhiLg
ut7zoPK+Hfeumsfuij1xitr+Y5NFyQYbNxO9iNMNxCh7p9Plg3RDmSUcavLI4F9LtnYhAmuLoE0N
QZ3n+ziQWBEjAWYQ507CrYCeORJJkqDXDLutQOn+rPkzIsRu8wcNrJDSSQdpXGdWA7Pqm+zt6IcY
YAuGJjqXdNYi8LSHVCbcThHRTZXBVrFSxGvjzqCDqusRZvCtsXO85w+62vCJmFUK7KIX8lr7hJkK
8jfva3zfUFpgZ3zBrQl0vTN9ANAGESjblA3k8F57atHFcTeRQjkkqejBNXYHjZ8Bq7Q6OoF4zA77
bG8gG9RYVic2RCDy0w+Q1y7ooKlfPOF7AZ/Oqe5/ctQK+V6mNhJcQW9UFB7LEQpW9qWjt+ZcC3IZ
HfhkJqGv514tdeWGksADZh9owJ2kEQ9QiTbWRcTp3GggUUBZP1cg0R5OiYR40ny6b3pjB0oQnVF9
UnBpzD74fATdKh48DybWyIRg0vjrMtTgUHnc7N5zl2UfyptZ+qb0YZ7o59DrZ0cOThOz06j8uMxn
7Jdkew0pDYAdqUSCZEo+bmdYUR43BkS47B9zRhoaF2jBAHg/6WgCPStW2jH/au3vlZvKVs0cnNp3
ojESh7a2h4eDs3r0t0FTbv1utWW2VVNvtVptpfUNsPplhZ183rqh3Rt4cLA7Mqq8mgW7QKUuljsG
Hg3IhujCoRxS+cI0xzTs3cH2KJDeGmQhLJrM2JH7EIcedjmkwIDjbXgBZ4ZbHGsqtqR9sX9xqlNN
o/l+bPCA7xtKfF8Zs/bFo+YHeDp9OIAF6ZvMsD5uqdvMCjZbORv6xS0iLRWHbGKVXAYUSMllpJ9i
4jvYZKQLO6abk1/GQUa591WHCjXygxTNP76KPTiqv/QV+00MgoRzTNsbre1sbw7s4cdB2WSDeJ8N
/zwP/SdG7eeqXVCmVbNjqGpH/7GAltNW8Xm0ZATHQ2XMGG0yeDOKzLRpPJEcWoBj1g5QO1gijdgw
19SO0h38j5r61a5JHHgdQ+IOKZNoqxttCkoG1662kqB2aK6Q/H0Y8HvaYauxMwFACZyzZWNPuKP3
lq2q7UC1r/sqoKw9vbA+40ayo/vNFOFmOtY77AcL/XAlCxWcK/Z+BRMVk/XZzXePRWv1OYhGC26V
MUl2axPleYYVMJtow2Qf3yxMDk7RqwZtGm3I7OrKeXvtSR42uIjSI8GiAamCuQgWLVgdfr081X/u
ZUQVZoSWbEQTIbiSrtrjwHT+snVhgfOvDVNHxNt1DFYkasc0f6wB7nKZb5/tTkxEeWnjJt2JeBbT
2qB7sBLMjzlJIMRvAMmsrQles47DUgXhWperG+V9Y1G60e3EFu3KvUtwwdXyRBaM786G+43vuu7G
tfzJxIeafrOG3J6N3BF3dMm98GNSDCbRxZ74/sz3PK/bCzpWEAR2210PvMHX1yDyPN8f7Ue+7w34
/bu7DoPpx7LtLunpkv018brr2AbpTPjB05/PEyswFuxvhdDRmSO3IgQKvj91O1FMIU+FNzfcz2aj
/f5mka9C+I/m0OtA00EGACo5h7YhoiOQ7fY0seZvL5w//XBnT0/HzD7yoVt/Ofv/vf7830/gx/rz
HVeZ2dkq8fzeRRorr6pu63SGKUdmCDawwUcogcKP85qc/vzEqvG7osmvl92PZdb1cdvez3qby27M
MrQ+EE1zXamHduWQDzc1CYFtb96ra9ItkM4jiB28OXtJIwvZVd4rhzBYAodzVz2cUfAcBRwdaBVt
jwIPcRZR0APLNM2BmxhLLPyylR0fdNXRT5106smhKtnSsmZ79nQBMCcib9r7oA6hpaqDW/dMo3fP
/A9yVkQ+ssdPWHjAMlYPaUPBjxB0BknZbu3kfjlON5h5q64p29VXcugs8rRLCQJAA1CZ1W3zmLV5
TKpBs3zdWcQfO6FOH9uuMm+WW6g8SwAHRePQbepgD6sp5OMtvtWCyNoiHQ1ZAGlFTFuEAd4wVbwx
8w7pVNB80FFpCM/qGUsTxsrOqIONxZxwUz/GfpISCJAvZEBY8GWbLuV7hRYFrgdQvSudmyxWkI99
cMioxKwqq5tDUMf8vaM8+y7RFSCB26e0yvVePJXXojeoL9tIIbel1Z5tZ+UBK84BQztjyH2lrNSP
zfax0HDut1camp+CWb1YVCsSzGdIIPOexoxwdj9HobJj8sVMKtYWyeJOiPB5oc6vizM5IrP0mFHg
fq1YU8SRtrnuyCIf4Xfr3xgn/AKcQBGyZMCwuDR67KuTELrXAdi4Jeabj8ue+cyOYiBVzmOBPo/Y
8B5xzMj0MIRtbvgoqSt37EdIxhi81J0oHpw6uNYQvizuUKhPj8YmKQZD8cPJxlSMTMoNOoHVlxmF
R32JXgiuFiDLaQskXmzrChGuV+HGqzvdqnHMNUVpjObDFJPjZ6JF6cg8FitO8vfVLstoO0dT1Tyc
ZCatKBQPH6S2T/HdsWp1sVk+0cR2b2hwPyiCtrQFVXAl+vC1+iCJf+TuCw2A4J2QzdSjqdDEDrsC
ZhcFmdVj9QYaSw6x6pty/1ME1c2/R28W1zPSzWEzKMt4zSEeAcmanUd/vq4JaPjXmK5rZqejk/Kp
M7R/Uwh/WaHws2uWZ498fkeJs0pmTNowa+QDPQGHHgDb9Cm9HpQ8bXAmJ37T7r5WuJXovsqj1zrG
Dd+JcppFzDmDZgW5ZpK5Ml9zBns8/DnUuhaexhdJL1cYUYjDbPpJIqQQkRxNSi+1z90a3qjMvlGo
zL7d1KPLkDkX6R9ab8nG9euAIoqElLPlvqCL4qXn40Z+fifqlXgwj6J0QfzDB6mT6SgjYafOuw0m
L0zdSKtKXyJAXrT80ZxHNCV6xZwg+OwvA/Rvd6O/HM72jynypSR5ld3v2BcQyrMbmIDQOk9AnVHT
/5w6FcnwzdGclfhX6HTO5L4KgfHlp/Ntz9yco3ypTFmWQhjo8YZICwIM8DmkucsQYaKuOgCLloKM
3hHVccn988mgfGPKf6ytWKnyc1kjWlD5fne/nAxpo+nvcyu9zF+rjJVS5TBYs2RKn2I7zZugjY4U
aVk7reA10FhBQVaL2AQCrSvILD5+huxGGfif3QLNmeqwb0zo75ZuVeLbQNIH/BtFNQPAc2S+7C25
vYMUcDlbWIjZB9ZgwIeRad5PIlR78aJ3fjBcDRFkjiqz6mmkSluYDxYkQ5jLmh7WCaBc9XbKL9VR
FowtewHH5nrVIjjWuv3YWm1aWMjgz/b3CO1R57+OqhpsD0zClFG0/gg6wyNmCAYXUbIrQtjHxndU
jTA6sgAetiA2MLbHnvIM4tLe6sItR27PmMTxz5C9YcJi0W7RdCM8cJDByy9oalJpO9Z268hupsVw
FVyOJghyK8aelTj19y7tc1BKdmnYyGVMXEWXTg/hnPPXS2ypWrjxaMjeZwzMCls28HVohDrWi4ZT
qIrMo8v6PFUZ+dgFCQSybol+ymXKlv4CLHwune4DGuk61fxXiBJ3E8tYdqAuawsqfcxYxDu0aKB+
x2fM5YROvLaj19dhfWqiQOwM2QsG92N7y5+Vwa3/ItwuvC0pq4lOI6DlObXG2mu+OgeDuSDrnQHA
buhiFnZihTXDL4q5KzamP5+mvwsP0kHtG1ShtE6HHMz/LcLFZSLnRvtKAqaB3oMmmzXcyJaPrDwg
jSwesm33cIEFPTA3dTglcPJ4fP6tMPfvtbCuE1ctm4beNjXZ/FGY67ybp/y5teE8D4ejIQFwJbEv
dt33iBSOBmvsrNPWkvidnhlVNAP/cgh+00f6n2f/2bqIJeldGOp13mfJnFqzek+dxikII5p5UDYf
fTLZWAhZa4yL1jywT6ju9i8CM79iSkGa8+eX8z2q/Rw3fj0YP/ZkrXbxbJkvDsbCmFLYIVSyCjG3
OCP/DNLiIGXD1LbW9jtUF2JPH4x7FGj76WIhiZBLKs0kEaJo//Or6vz2IDGe6aZmGkrLEFPfL6PZ
rXNu3z4qB2mBN4zF/KbV3YhtSjlETGONhu1guEou9mZIBudtw6BEUN1kcl2+rSqCaOkOWJys25b3
JcAuBP0RPxhFhInBCSqsbmb1HNREQ81yTjTJ8l65z+cxG4Px9gthK2LbbmGpJ5yzDFM0YI/KX7bC
qlhy/+uo//P+fpZkE3V7lvWU91eNF2QAhSbNa6Bje86HxJmxu5xE4Ca8No2WJZc7MyIOiHkPhRqK
RORaf7kuNXHd/en1/NicnBP58dJjGUX23EG9EsoOWTh3QlQhpI5kbDBxbM/ENpChzn8X3YutRF+N
x3A/2EkB3Yt+JcHc3y7Fbqpr00RHwt52cDwSxzZigzWFP2L/hQ+t/O0o/riQb2+lpSamuJQWH5uK
MSUX68k2ltxDaYd9aimGYsLu2C2a6xOa7D+fpe3flIh05ZdP8celXNefJHsXHLXm0V2shu7MvXgd
ttBfRNm02djdbbKtp18XG4hPdLUGYZhY6CZb1o61QGGFdq/HnrUVyoX1t+2m/ptN3/+8th/XtZQo
yvORwlfnhdXO8D3abzrBnb2+z6sqMaypL5JDu3v8Pk6TdDdt+4LrAcuC9cUO5mK/9zMRIOlPDt4g
7PSpICKJpNETULChYLR4llaNNpRsN4Yl7C8nwoD2yER748Wfj/Lv54xfjrI4C34ZC9RU76TJnaOs
DFesaU0rDcnVHEHH5qP2CTWEmdZdxhEHVLXnTOkITYkAQ+X7l/NN/00j5X+OqZhYfnkl7fNdv5Bx
zVVr3yyAmQwrb6zgwLtnVJ79keFSbAD3t1Edl1rIy3TYOEbG5Ou9rK2vw9aNlh8HH5laOsG2D+bj
xFXxdUTj0xuf4hcBhaaTeAZaddLbs+HxzwdS/h1PndevaiLigIKn9uNInpumbkninAAkMTXgRbJP
PG7weBE/3gWRyKGdcPkTkYq4gsRye3X1SYawyslM+WLJOBBJx5vnwiRwNfNpC95oFU4Xb9epukNM
eNR54sAIv/QSPVs7qotui3jPEGFEsu0Tyaa/wBeQibEuEW81JIIurYGtWEFvWlnHR2UT0dgb9y5O
0I0j0idqu4rJYlxrQbiTh9joiHREic+IgvJ+SlPjYtnrytFH9M9Csf1l7NlwQvZO9OFxrYxIm/bG
H0SfHNkXq6XlmE4jsxZ/zvoidk7sOnCl/PkwK78fFf45yj/OkqIVK+ftmVHp5RKg2wlAec5EUU2e
sDF06i5GS8bDq1cRHJzZf3ny31/2/zy5+P0vp2hdqHUeJzz5HcdHOrlbaW8ElWwSNZPoDPxrzfM/
7PkpHrELPIos6z+/APP3Y/I/L0AIV355AcY735YPcY300UVbt4ZxeWO6sMa5WikYGv3Zc07uLisd
yT5nHtFAIoIYuQz9EsbNl9pj8V9Yk7x/YObLG3uwRBxqE3dD8bQfle71O8D045RRML2Os42wVyJv
ItGTpBavsM2IT/jWcWnPX20qfWR491c5OdUtEpEB8snf3etx7k3zIRMTtosxns4/H4X2b7bmbMtb
1OI0uaP/q+UqGbGabdFqcA70yVAZUKJy96gDrkBvcFNiDYGh0HJAd8H7y6bMFr6IwaXyiaTQfW0u
qnWhQBLeoqBNlwVDAYOEsDWYETnHyjIfF96YhcmfX7asiFnh5zqAfC6W6C0yIXXzx+kTv+o0ecQa
cZBdkQO+J1eEvGzKvegsyG1mv9KHTNUdfbq0GGiIDC/WhuyZ6O2MJGq8Td+idhzdDtE6DIM86IZr
3Tl0iDBosWSol7NJ++i/e7XFSPHux+RK2eD/4El8Ykcn0Be3isMcSVWWTHmz1U+f9oIoA6cekRIP
Q3GCgdIuW9ZROh5pCpEFPs3GJ/4lE1a3mAauFv6X0GaBN829U2nRCSUH7r3+83H67cLj18P04yR/
v+WPIV0YSAvWkfQK3CHxzS4GJLECbflRbaNGs+csf8Znwgv/cpF/R6z+6VP6sTr+vFvNBXUc1xjQ
aYu8+seRJXtqsUTGKz9DqtObFe52sUc0Qgl+63f8J+jliGholGHmcLmGH42mNgzItyXT2+6xv+yw
K0S197FaHauHF3Xau22dU9KdnsbjPx++385D/xw+42f2SyNXRpWK1X1DhCwt+mo87ONRY3Gy38/i
LnPlixAK38tcdX+zRZK4uYsG1D6pLa7NMZ3B1YWpy2qziKq7AU193gOl62SkHf9ySfx2J6K1WuTG
GbpGoe3Hynjb3F560Xpc5kx76HkQ2ATmTB6lYUxCEX00Oq9jrRcHmovCCGYHLqo5cabdtMsQB+Bo
Ae3H5dBDbCfT8xwkeL+gTNOGKZ0LDu5iU3dhQffId2KQvFJ0fsJi/c8+HVzMCyZsy72Sc6GPDUeD
kmYg3OheYZfRTwraS4zHQG5Kn0xQfFpIHj7Apcg/+cu4bohT+uc5p8ltVZU5BrLc+nHKS7FadrKa
+pI0asP+oGrqGceGAuOZUR7d0uKzQ9qEQByDK6ciZGryEyqEtjTKudgzCztq00XCWuXwrVrd+zCt
baTAtPbV/XWGaW5JTc1hVBjAvOwmojZrbtLMMr1m95l1eqi0ZPqhF5t6moammOi8z0wT8UHUiaxq
REhpxpK7bcvY5+Bs0LlmMZbaqK2+yEothqib/nwey6r+u2U2Sym508Hiwka19WNJZaqfSr4lym1e
BdSyHSUENgIwAaAZiFhEZTBUBNQfN4irEpuDcFt46HAAxh6iNgzbL6LZcT147wFccgTLKDlFclCH
0uxjicvD1oFhtiegWnB/66Q/FaMPnHZh0zqPE4d61BL0K5IYXx40g2xdUUtiy7u4C+Y+n4V2QG2O
UrujiX/5P5Ji/q1O/OD2GnCz/tDawTxSndQD7Vj1UJ34Tj1oB1qv6iEujjdl/CLEl4o5qOsK+g6p
CshCTAyWRu9pOO+HD+A7Txxqzs3KhE+xo5ws4hc+EBBm3Ep3hvgp/1CcJEIo3RHXcN5RcEh3kvgN
4RiCE35ZcGfaTqRETrlVr8wpj4naFhV4s2pWPBn3E6hwvpg4psWz4HQG219DFEea1hzeK0Q18W67
oZ8U03a/4RtyUmi+ixuJIQWtZwUyfExSTULrflzBdwUu3vpOpvlPPs3DtHSc1sVKZN8Uq2fQRssB
cwH/FjyfpBusBym8pA/cgYcPSxIAAz5YDNNl7xngEO5dIDKR1IXrlY+3+yBLpvbaAsfmEVMLwi8W
0WeAcaAzBedpL2elxjziZmMDY+YDc3uFS8zoVjAsuGPviVeKpqFgRnhdBf8d2IgIJ6KfwxPJsI01
Hrm9e50/yruCi5HTeVDw1d2nbeEeBZkDH21/AyMUTxKiTM6TFNCn4TZ4HAmbhcuEKsPBLBXVPvjg
QF1eSLcApckpel5QJwa1eXXvoeF2ggyURQsuAqaJ3nmiB+/BG6iPDNpOWBnFsvaJELQLxAMTLrwY
6ivBbYr0fnlnnQWoZ0ydOLz6Fc62loN90RM0/1tQ49/OI2kE6IdXJyAE+rAam7TTZfTDVM3XGu7S
+/6J/dRYC2YVsA7aAnTUsfCqzPkwQTg6HZoMKPzxazzsjAnu7N5gwpnRBdMlok/6Fx8sFwoKdryM
LrAXT1oDQgOZ9wa/k/Qlrw6utPBBH0Bia2HNu/GZCbQeuKsp5HCe9T3EFNbN+E2G305YL88RJLng
gUlZiuLpk0/+MpO8hxiicbSjriQIXQAVWLGyWn1ju0w28egFrv5J9I4hAFqesuT1gtcpsNjGoYjU
5OO9jlMWqtVSghL0xAWdDDGnY6uIJwpUETPaTqQZvjmwV5hVBiXnkTDW4vwIDeGm7qUYU1teNthu
tkNSRU8JcQZgEokLElkF6aTc3b8J8RWwijTE7TPEj+CWfKwxuAVgXeQRnDGzJ5zoBRgXtlk0MWhp
bdIp65+vFEofJ/QIxNZeYDueyxx8HtcJNoEjPdEwdfWuDFcX21bEy4aIIgGvknHEYwDy8FrgvQRR
x3cvdkSccM8whUBrsIBvA1IRc13VA7IkaEmYauE9uSQieh1PpFgxruFVT3DvdvzLHPt/H5g1SWiF
L6z8Ge56uKyYISBkAYfkt3ab0Lar0w5S0AFnxM06lQJxIlxB54hdbyXC/OAfGGAbAFjTJKQDxeXx
8K4DMAOEVvDa0Ckr3RikCIkDvRrwXA30hTRzga/BhPMaCC9tm7xdmcqTq4LjJumWpjneHwZw99xn
KRHgVLsPL1/SBOm6zBFXPBbBFL6x+YvHt/Xx1qMHD/Y6QdlP5imZbgbErRiLTEnhMwV3IcASLxBy
+rgKroPLDj6X2xkaHD3yMnCWkPTXJYWLI0oLkPdzDiTc5kRhwfopsAXHIapekk/MfTp5kX8iw7Co
iMkQcxalRlhTtcf0CV/yCbW09m4j/K3kiuEi3DXkUlTQMAw03aZbevCaiEDRxHGDQI5kkBgNk2Qp
eM+92+Tti8u64H2XEEXvTuaQUcqJHwO3vXSLCCkutskHAVrnMd+7hGFR6TXpIrWhDfBJYtyMA+hj
c5S0/m2hEPzyIESkZOjQejnCHv8xguTogJnqiTCOmrQHkAg9qHEeP4EiBgFyvPUv/jsUwjXmTkCY
cCEc4qaMnklFjktjrwGTe8zuVqtbeS+A5vlUJKUQxYu8novlPCHmgT42URsiDSqL9NON80g5dQKg
ByRoMCERQDT7Tr1oVsPveeuyYJqFPrNC2CDTqEWSeiNiiDlTJPW0kQEDsptksUd3bPx916pyKpZ7
HVq3vRoleOU8z73v6JPvKe+/IJH7IhOPhcB/TDjpJJ7wzZOfIfuSDv///X3B02azJFK4+BFaQdGf
tU7PBQoxCgS7nN88d+8Bm7iUtmYyUw/GSBqlE5ZjB9lESXWngbjhrBq9V9ooExPCAD+BOooXZZDT
DqYSJwsz73aOOvZBANfswklizLiemzVks8qWI5SwiBoAYx21yDiK8Vz6/pek10k7JNbbHFz2anTe
mwNjQO/RGKizjuohIZ/DjFsScxeiU0un4Cq/toIvsMbQDHLw5gjOYYsgRDhAjLQ0y8CkQU8YFnPT
f80FNOlCvQeuRpj7PITkoy8ZwjWDCYOvkSsBcEKA/JpzvEQWdOEMJxuRlgbaOaZpJi160O3w3q26
cv9CzgHMOicZEimAT56zMLjDlCEgxG8TQQdCkLrK1nsz5be9p30HikGuOKtViO+sAl+4EU3UHkSz
uSLOCbMVGTEFQUuwtUcZJA4jMohAoGcfbNlTyE4L+gaW+14FCAYwcVihxH4BvSoZODX3Tks17nFt
dVPAG+wehjhFiZoTsZQ5j6tyPV6A7Da+gn47Fbb8vsIVT9YJl4MGT1Xrmf3CffvyoYFQiJm+V3G1
ST3VlSgPc8XyatOpisfu7YvHe2P3IEzr4RsCM+K/eeDcM1eSe+sLBshtfgZjoHRryjgs6kvByF7C
lAhSuH+FAkixJKsu5iWKF/AYaVyfsP/dGpIQBJGIiPIufXV8/zIHQljsNV5MPWLlEnbA9pBgS6I0
vB4yFBu4MiovKQ1q98rAIWKdkCn1L0ANs0AwCQhiEc/D8MdX/mXVwWNAjLEedsOsg64JisGz1yFt
UbEBQ4H+YeC1z0EqWNM4WBUGnwcf1urtnLs39i25i9sD2Ab8i94LbRyiOECyOqFej4HAzqR9QJXe
nb1dC/NcSMcE/7cCkwDbKXcQoHAxRJ4Z7BjS+IDbXTEMig9BBe2IphjQXsrKTHyobTKTJJgFzRfG
SqhP1/WLiZ4qKoEuAlSExVw8tY91miOIQ5DkQYw3wCOeXbLI7A4jH+s2jz01w+3T2lPjZ2eqoOhj
giq9ZpmNzLCc3wIyrQh/uEKlK1kdGQAhIUzhSG5sofTI3Dsw88vNGsSg0dojjfBt5i74dHyWpKCl
HC/BYH3AIG1D2X9CQnvZFQEA5I33PxH3IXOiIViQOHWVMXWLKXWp9WndgW43+xfaDuyLmRP7d0vB
RaITPUoeO2fqZZxCqK8nMeCe1lDk2GQES7SDB3PxbXIn/ilZXybPsIPAquMYK3OliEi777Q7lPvV
olrIbHfYDz34tIn7APEMgpyiFjL4001EkiHilVcIZtgeuWMwHqw0bv3bHqEHIx3mWyCQXF/jmyeF
5J84T4F/89KFYCsZ6PQRFUXs2jhNWROEW9I1Y2Y23QZ7AYRSEHcg2vSkUIfTyfnRI20TLpVOWBwA
0uWN7kx7osLsJDbA1VgZmO4V2LWAYLM28c6832wqNnzNKp48xatkIHbfgMy+N0tsglhToXWYGgL7
JKI4vzdO7IoEBOo7S0lApG4kev53MjovsO2KO6I0PS/eB7wXi8uJIf12UsYi9VMdGVONAWzM/UT4
mvjp+6BNlfHl1OLO+MeN2r2TjXHA9lAGfZk7EScPWgYqZ7FqRnnOTWV4XSlDhd8YA53uTR291pfE
VSZNRF3uwlg0kSP1KEeXZf2iEk+pDFDbUqZyezSK79sqhfwvcy3q+eN8LmUsCQ1PsJIz3M7sqECd
16BAs4C1O7BKfmJjIiN6oAWn/eLGI20NZj2Q4dGk0WOSIby+R1fyLORTzSDPyDXQIipfJlsMk1eC
DH2eDcADkPknrQrSm9B8X3bmVN/ocEOfJxLgDpycU2IOOWXOk+eQtM/vJLfvKVXkX8FV7RpTCbxo
wwL/46k4xmG3IZsc4QuU4HhTmsw8aDvYUqC9ie2CAKAoHlZkNpU3agA56yS5BxkKHJXsC0jlawgR
jQA6Y6Uwmr9AI2K9TaC+FbA/Hl8UgfapsHcpzNME5Y2knslbhwW/h140eLDUVv08UgJlLPQgBA/y
fT2CScM2zmQz1wnY2wEBGpnwRqToyhOyRIToJVbptykANfAmnx7wnyE5bkyXvHAwtTpqIrJJgw4y
FYR3jLD4wJgAmdZmqiOTmsaYhPFJYxtBtBWj/Z4hsMviJCQofVPZJIb36zW6rnm1V/7zkQI/0vsl
W4fbjMGI2IGnf4PnpvSzzYctEhRsP0UFRo1SguEJT+4LROla8skyOu876AApGgy2wzYLg2x+XqqR
PNV51zEgydKNcc0BlYC2cmP2N30VRLLSk2aCvINVF2aDhELuO5DIFaq4ZFiPOkNm3h1Zka4C4Ezj
8UgKcIiCC699/agxNslwSOE6DeguZAwO6qhN2mzyBWzNZ9dKE1iQ7gvSo7cRCTogYmrKPXgeR6+B
AhJW9hVW5HwqggwltoTp+DKOQzpz1BY/Q9yXGDMFY6k5MIkwYz+H6pKIu6helcEDfGJGVUng31Sf
6FiX/jyvWHAJRGlCfKQK8YMmG3hE8365/4C6KKaI3kcxIJKX2Fexyb718dSbpA9r5Ptco2Ygf6fM
lQvj8E0ehHj4JlBOLVnV4UJHxzTLIokcYjh1E5FleN/VA2wPRLgP2V2x/mix4OSNklMm/hBzFltg
0H1+yoAv/hMjvtgR3L/gbLJfYCmAGZSsP0b6WyAmbCbBTU5k8u2r6bON6sZBG6A5B+VGMgAMjivb
9ScHUuudb8za9b7oF/0PMl1yk8j1ypfkpkyMibKOxb2xYYoUo3iuoK7Yzjp+a62GSkSWEaLWBhS9
7Ck+0JESVAVRORH6K4dMW+CqH34i27tLhJwfbBMoTJDhKGkFQWOUsBx4DqSxwgmW9Jru2qAc84Jt
se0pvtayW1G11gdqSLIR9HA8FjO8He11e13Q/JjH88/L0Sb8Mp532s57CeXW66x18VudBCS+qBiL
aOLp69f+jchr/d4jgKv3aJmJi9pw+/JV7xFs6m0nbfOLZonPpF6yIZ6/99zcEl1A7X+fblA4U56e
i+l3X+9Rq4kvJiK0c7dZkuzJerK2yYJrltxMN//9Ii/vmpNugKqkG/4cXQjRhWion3Mej8lqyY/k
pSq+nMfnTfl1nfIrugnc+/tu3395EY9BLhRp9XOeAr9Z06cQcZ1qrIUqBtyGzdyFdMXqlMw6Y3Wl
MSFeOYHqgbFKyTY5s9J4w+nntCG5mC06p4TqsGhgO6n2PoKyCB0+7bYCiWH3OtBZfmegva6kmm59
OiHBFdx27uuEv6L5ZeegOeyIxGMx7aqUXV+0IOKeIPtxSuGEIAKH37352ze44buAmnJ6AH93cgiE
8eTqvvcS3IqY7a1g/IARG4CX9ctBY0HUUbBQF+BuVaohH48iKrWL+1ju06eYIHQ/JpxwWhd0oWIJ
WiSxD6z5sDYiAuBYhfdJzeC8eRKQ1ZACWX4VZD1+FhUyrJynw20k9r59dX8Z8yxUGsIYrKvK8kEV
Q8icJUeElww28lQN4CTD8GwWFfuDFiOKFMY4pM8sxNX+eSyTU5XsrmQGNKRTSK4qoKCEpslz9vwc
KJSfvU7fAKX/OajkZ6kb2hLEmbVnyVIO9UG1bhFnluzliTrBPFMsr4TLrwH2YPh77Q2DMxRZPScn
35tAsrF/TZRoBiHEey7EPHH/euo2ae4Cp1TvL8RV7XXh6MNnbWcuQMCwXNQMYeLMa5acT+KLebGM
SevKhU8dA3a4cXhzshQUMW9BNS9Gl7GxrIbGvhg9RvfNI3MfZNZyY/TcfAhKe25u48doe0MJ2ppT
pwikJe4FaYmJa94ipbHcXEur3Jz7n2GyMvv8b/8YScvH6DYmqjpGdkaW4RE2UP4932gE1TaHhKjR
+0R19nzQOLPGd0rzM1XUImbigd5THndsEuNYT80+OW5TdWD29YXKB6wvGj9flyEB1tPLGNBUypVy
mdNHwi1IOS0fSFMQK7OcNM/3TERZi9Trd2T2zzw6vCMysWsG1xe7Kq4Kdy9mCIhxxICL8NJbWMw+
3b1IYL09rW1Q+++ZTLWN5fGdRXRJnqiIwWSLyb+PWedURLdJi9ticVCQXckdk7fdBqxInOX2RPJo
7NJroM/DzwpisPlSLdKOI/780bZRGYt7PrB+EB9tIP7dwYIS3xWzbK0O2oRpcnXBj7kH5bj2ybtk
LLiQrqq6WXTbXVHsMwGIGFguJZPr7RLKBNaT5kJCGrWbDXXp+XPIPUYNJ7RAHRshSTEUOBX2InpE
zAlZUqDAQ2G3FtMHjFBg+YRV4Vshgmkqe3hsoQ+Unh7FFNfwwtgi5zaZ4sX1z+T0ShN5XA0+/itU
vYrnbZWIM8PSTf3W6u5L1JkpmJIff3fPkOqAVVKbLv36FM/wRKYRJeVxSSMvXhfhOXotOkSVGZ9u
vju/rfxC68RKFtkiQ/E5pauJlXklbTBK6NPspE8/qy1LuAy1smXga6CcQUF5p2qkhgRwtMhTF2F9
xgM1njbJ9mpYXZltyEMKNea1zjGeG6JzH8+/ryRGBHjeEyaUYvkhSWT5WKoXJkV93cKND09t/diD
uXrs9YrsvXoJrKzmcnsynLPEPTO2M9wzJYhR/z6Xl+iedDICP+vtgCe6WO/lec7lywx2sc4cy8cy
35P6NGiLFJaJuNu1L4/JU6FXLwcpaVbXPnZbXiUv5Nor207SOMnTfiCQYf+LQwYzCL7iDqOGw4pv
2fIJWySu50upMKhVkvXY8s6VKFnmfXWYkTsKi8PEr1A6ymHJ2PodHCbyFUk23NrqRAxRBH4xsXvZ
sgEpnpHQdKfjaorEyyiNoCFtOeoXXD1TfUo3k7zGsUZqo/hvq9itUYfuAmpIsm7yPjImvLEMhej+
cwyC1YEwjmDZnhpw7F+59V4g4sAfeEr6H18e1l4RPCYwMUfSnPVHr4pw1K6S8A01hhjVEWZkzAME
wGFB1smuKhbl6gVC8rrIF7wxbazhqBERMQ35OUT/rYQk74JvjORAWPfEwbFuBZlFzTeesjgRcTOe
OArwzm0blYVBWJJ4IkI9pq/gPNA4Ap0pJ10CWSM/YdgZ5jvo3P0LpSsxo1aBNBU52zoNNBHMzTZ5
R3YwuBBxZbCRZ6QROcgifQOS2hJwuieopORDwBiisYkab8RpIpIc1GXTn2lISbMRUwFJkkg1zwuA
qIqDLYytqShysk0XpWTOWkLYBO9DHUIa+z+ezmxJUWULw09EhIAI3AIOIKA46w3hUAooMqmIT3++
7B1x4vTpXd1dpQKZK9fwD+wQhr9Yl2oLZjOTHqLuZAHAUrgkJGxL15z17AHN4y/imBhRLIyADOLQ
DxtMEqRJuesH/cAA9dYP5GU/ALXWoIJIbxGzGX1erus/RCYF64qa7eE/fIgeO3S3QvNMF5tw+vPv
i8+MSbUk2/L2/ffdimV+qpm4bKXwPs5fs0fsfNrN80fPdtRXl+/srCtrvRon2G2Wo5+5apB9R9vC
yfNTogwb2EHICKeXXIECc0sm/HOpDD/9Sd5CwNjlWELU4wEaiGbUIW+ELW48RqH6A7/6ALyu94li
2PHUWtpc0wLTtBLFxnFMKPG1VteSodGiDlpcPBZfTiBcm/LdE4hutTZwF5cX79KXiKSond4mcjn8
ofTAKAu7OmnyTPfZc/fVXJFfIrPHzKeY3HhUtPpZS/IUQgb08Duk4/XzWHGg54Kj/knsd2k1yIKj
OQ9h/cUoRDjNYOsBpO+BQBXyYUctwipzDCmCxwo1Q7XIjw2AO6QocPSJvDaNJ0IHvnRIrcAPe8Ar
g1uxfDQIG2NeYg1CJehF33PcF4RBbYnH/QKFAwPiQw8Y7QshUiNAMFt2qNnHHaMESrW3k/4RNDPn
1S36rV1Ji+I1ezO5egck5JK+ut8m78+Q6Pd7uma2aqWJhpnRZ6jhsYYGKka+nV/Fm1s7zPoTyYhy
LgehmnjTAuO4jwtGcmYkP1aqNqu61aAddl87o5mPxcLdfskLY2APcGr+zF7omiKygS0iXVfodQVz
q8dJj6rdk7EpiDf0bg4JnhmGK2Px6N6PpX76SGL0buIYFtv56dUMmZHh94DjBm6Wd2AWYfPz4Fnq
ldfQylbHUjJ+nBVKovtmIE9/r5AsSesHVR9z3NU/BcUfFi2IgA1TaaHSuVZncrqqPiuibgxLUhl9
PyO19PR01Nxc5CVvzC3kE/KZeTe+4yz23fB7Ga9arDOZd1MSVetPvOJK+RgKPWDs1/S5Qa5ae/eB
06ZeYQ4fOO/gN9E4JQTjFgYoTKAPxK7ckmDyoIdRQ/+2O6hD+F7Jx+QdJv1ZH7XD50R8TNqByI+h
eg+4gLv+XcX9kFDC/soLjE1Gv88IJkfzpw2C+zd4ofDed17xvqyGqbzL8fyhDSHZLbaoKlYGN+YM
nwmP3mT6+x03ew133eWTqVPhvvsTuQ1e6hQsVFx5SNfoYPfQIi2dJh5V+thkNAUeETx0Y5Wm/UO8
DcjEsX46N33WEJpUCwAKlLbvw+nOGt+6eWDDuFGvz/tEQTfv/Dtmt118G8bfsFYmtxUpca2P0t78
dbOKZhZfis23csRAB1ltnxbaJT3eoaEekCdUZ9koY8vjUZh8JpQhNI4Wd/r+80GQnxjJX25H84M2
OajJ3jJG1rkCrTuCKKWYC+IERKicwSeHfwcFEK0quKxvWyF1h+x2vBku7IniDF/vbj9e0Oxt6E8z
fCyQ29PH6Vmiz3rtZT5C2VxmjdTwEL0Kjx39IBJA1oQHP9Z+dhKyhQ1mRHzscw/tIpA7zX5wYf1R
XgWNe3va8l/Zs2V0Uo+DfKQ+8J58vBeP3/DH9Ct1c2ncyoDqeUSopLwy51IwuAY4iuRVhEsRSI9p
5uaB2oTf6Eez1VwYkvuh5YSsivDL/ijjEgMtbnhqpbhGozo4y3XmbRhh9mlkhLHPXbgHT/wRjVnf
/6zfM5nkmCT18kLp71pfsfyixic18HurFxQIOJDQHiE4mjbf0SJrDFOqsXR0PuEJ+voh25DlbelY
rX5R7aWXmt45uVxDwBPaAngjIM2KzyRnQd8eML/52DhYx6pdEdxzO2yh76k2kRwfHjQbCsWqc2dA
Q9W0cKPuTPSaLOIvxza/P67tHBGJYtdf8tpzE9NZHnq2ZRM9TuBouz1hhYqMsHL7g5pGrH6hUIY3
HBJ5tI6t/hwl21oQtxOLqdH4vU+2OAnOXw5H6nyBufcCPTvocUWfo6dZuz3QR68t7QpZNDSMOZzg
z9RYGZjYkczyqRRXPfCReN/7uvm7RY/tj8GGOPd1r3GVnRkpu8cGnic2pri9bujuT7+4p93m5fFf
BtafdTNj9rn+rsruy+xxqUU3Hgi3wrTGNXAvmZtncayRK66KP3MBfPa5xC8UQVTY/zX+gTWoSwAh
119nwYOWRUaNsKGPAAwyX3IO2dTSDds07Nx0tRyyo/gFiVtJHL11OpjISHSq0IbFsUYez/PiB7nD
W0TS0GA911ceRyt0Nyx+BqQZz/9T2U/SeltRLL2yM/QtAVtWtsaQKEVMB96drbIrKM1+9sO0GwiO
iiNXECftimQNChrfjLPkwMK/Fyw+uqhvu3gNIR3+cqduRiyLwQ/j4wFAINodaJPXTsdKQCEjsbu3
lf1s7hfLpuN1mYc0Lj+R9dCntSSkPZFyAKIFt0+1Ppg/sbpqh48NE1DXHZbZgAUmSJcWQa3rWapk
fXW/PBgo6p5UBBdZBqw0ZueuKlzJYXpDXcSxqGGGg7/iH6dXvJfD7ISTY8aptyz3CQd8agEnQ1iJ
OvCb2zhu/BgDYmM5sLLSokzkb1pwZZ0F0gt1Ibij8IWRHe0s42Fjj+sQoSo4qRvIgRnyYT+rRSpJ
dkoiAsoAgPyv8hjOFyx1+cAff0cZ5BgvF/YurHhl2UKv+XPpuVU6g6RctZWbE79soerGLkFKGq4I
yOZO7JwWgeFtuy4K+/2H2nMmWyb+sSEK0MpOI0cFcMLwELAWGHMUB2HyAps9851QaxPr9bT0rerT
Hcgj/o39J9MMeVq9dbt4kBwd2jVSecZFOr40FKrFbiHwmseKOHoBAE8I5YW/ulX91bzGgeqH8MTj
wxZ9Ji/YvPGKK5hLAVVosct61uDS7AusZ2Ct6xYCRCrCF7qF/FD1BxKGfb/luvWMP96wbCJLoy/Z
s5oFM7/Czm/2D0kZhvaGRXar8+6LLiTNBLjnaXDobAQ28Svhka3K/ffSv5YAbpfalryerqO2/SGY
EFZrrvxzojx7W49rcio8vKU7q3XxaRpYiPVIwPE+9uuHpraNZA2HS6pYLzxnT70dEscKahOVze//
fQFF7wGuluUbW+zCtnaAfcqoBBP48N3QHQkACJrGtYOckY40MHpGjLMQLw6539+I1aJculnN4aaK
OKEfuH/caGkTI0Erbaqz9uMR1CceO9RgHhCPpJtT7fEJlnLImhpQTXNTCSbtPDvxOJ6nFrEtsmpK
mVZEtlthc1PxbnXLxhZtTgOiC3k2kJ4+QEhLY5S1piVnIFEiOdkOQcQdT5Rf+vbxtuRVvKmBTaxo
iuiI/C3Nkx5bORGNj7xhpbwYhMcbY/Pz02Mcvdf6FOngzW1q7LWJROH0XOWhvqWZls3uf9+FAZn4
F1Euk7J3awm4x0zZs4a23ZwrF9WdMucqs1NzxhbskK6yA0FHpaAjwEH7JnV4OHU8/CI69SBaOWQU
MZaUMWfSpM9n4te+XdwPVPnK+jX7rppDD6UMYB8Hesm3A2scwZApSBoWmPKXAcjmJixgkpnAlf9p
ZUkb2n/tn2gL36ACqGHMvrjw7eUJuQAUIIhAhGnzyFOkl11Xw2KHcASHXU0hQMiiE3B6dpaKjBvA
3gCZiI4w/NyUUUETDs0FVJOvz79XtO/vPlGCQDIHDBTuMqhOZokqJwwrhVURxceG4wli06yCRP2X
MToz93GIom6XWOhgdGjdYS4OE/zhfmhI01OhoRSPX08H5SROf75omCEVY5nBtWolPco0u6U1Brfp
Y5MPCrr3x/p9HXmAeJHQ5Opii9///0fShpiEsZw2pGnx2PzZbd/ma15kwDT6K95oQJrQt9PdG6uY
g4Yvd72R7VeILjk5iATsh6EhUkb/vouIzddpSnpq9Zx030NavLQSMtOfOI74Qs9p8Yjo/5WDHLQo
+thHJMIMdL7IIn5D8zdr7r5RzMw3PRZpnvavEn3VGlmOQMb6D29gyTPQsBNPk+OSzigkLnLTTX2F
hP+lVXugIwMrXoYXgnAXO7abI3aFQPtAckWBiG4mwFrcLIhDCuiqThxYMsJvqhUz+EEmBtetZJK2
I6OZclS9iknbHNR6nEjIl9R7NAWk7WfePNwajGxuN2aIskWiDd+V0HlpoAPINrEZqTQZtnzsvFFf
m8ZHpA/qeb37uWxIdG0gPtLZeiHZNazZ1Wy6CusD/qtdQKGeGgbJSODpNhkS2zyjpM9s44lQgkMS
RRD4Fk6P3d6zabalwONqW2UBZLbeORw3xR+DjW6tnrTGpnNFamLSpGqFzBfdYpV2G3tU3tJCu0dE
Xs1vGWvbfWJLbHPqIRw85pAjeSEOdbIIXJx2sB3YRxnZC6w5FF9X4sg6JNdkm7e2Fqpoyyluvst3
P2EXfxWWj2nf/kjDz+aGdgGnVj5Hk+ThNaj3G/b3NyuMk8DRN9YgHcLMq7Lxtzf8LviSXQr7wnw6
XBIPlBYCx0yncYdtyvG4cipMLu4jQkUhO8iSNqaFRlZ3IeOkzCBSxAQLLDUYaEpWsiV5cF1zKE4h
8H8IOfw4tOD7H2ihEAtMBgY8j/ETAucNXyIiOcNJxpd//V3qSuvBsh7+DRyACmGQiqhvNVcj4dUt
VFnixnozslm/D/mhWhNzpRP3FVUHojFJBN2YTvAP7wElf8LW3oLuAw3ny7s32Mz8wASESC9F2pjk
iXD01KwHh+e/QxdGOTNSpgJRteCQxIBSzNuK9ZeGa5E5sDC474s78HlqnKWOmUh1uV9em+eVtiwt
Y8X9bMDJ+sqlv+ouJA2fK99M923J+Vdv/h02nO0DOkAEqufGoplFRqBCZvkjaKG+E6Mk19kFo0Ky
FIDyrRBQ1GP7NSM8slRKOLl41hC+AWI8HLKcEh0YwiUxeqWce0tiK5MXer7kNXxkHsf3RC7/1myD
GpLeKrro4JgZAso0CpzvKZsNWvsTO0ha6A0KSGIS+FiySvMDshvZzvjrQkwUuAyYoO8NkpgrpNaS
f2pRCEhdfpS8HKKb97EgTUaELXzsK5SRju2xObb7/tJcDOjw6ZSzt4gr0A7ahnbtiXWQzXqb/oz4
+DnEBOe1tOaSKZlwRSDFf67MqbqVDt/ojd70+RtxK1m+5bacJzhcXO4RySB3jUydrNg4UyRwI7Pr
7995jbfGIh2636jYUVyzkThmCmSqH/YbTTdlRzaSHAloLezxc3bi79u5uCuZkBZhuz2vovvqFefb
pVo+J98FrpJMqeAhoKikIaOBoR0H/7b+16Wt0ejLQurN/DGiR/a78kj4uERFaZ1dKdN08UDfEqVZ
/5JtvwC2odGf2T4kKzAWkOy8FIcfacmJb9JYIiDqC5vUgVkLuKV6RcqJfuumXL1mz2VJu3lwrnb1
lWKFfmmkBwpFFTLNtFWIIZycLIvepd09/nDOQnuxmTWr3rlGy40CGDcGkQLY3A+oNcaZj/m5UsPz
YihP1ZsftBHh7jA4I3xfb+ojhI7Fk14UbA3DFuykbs5aLoQMIRn7czOYkYohX0j7i6EQ9mmmyJj7
K1whuOtkJsyI8LbYszMJelXLZZK5ZluqvHF8rmohgfkcTGXgbUg0gEFm3ETCtyUEKpfXycAaNwvN
gFd6AvNsUOViGBS99zefLoV0EHngT9xdMUV/iGE5yXg6rQEGaBFCyuL92eC0wyhpy2V/A+Z5mu8E
0rN1bNQ1mdUc3g7o/ue12Sfojm458IBhTCkKonhfBV3wWDILn/HzzFDpHTTjcqVR4b5macSlaTAs
1KlLuCvhMiXgBT7DEMQzvphlKAXvWeXneNPGYLjxbQc2ly0GzGixvqVzcFvBzqO35faXSFr7BYHh
ySRJXjS7bo65e8h1mwdjKRb/sVjdVlpwuzDU5b7+bCZKlIJm1BNVM7EkM+wPq+7I2Zz+VV7s986t
b/CSyYKyVeh1kVm/KHdNsZKfrbBdaQYTNoiIK6xLdqApahI6J5Qpz4QDWpxGJVUXgYFROXJBey75
JuFaM+9fKHl4L84mlh787if+qhLii2JSg/mGOPVJECQxBr7//UMB7skn9QFy5QgWib5En+4Fjfeb
XQ1sjnPKDITf3pynhf0YPbBNgDFK1KP5tv0+SQZEycUYVdqZs3rJjHccX6QQneOlgSVS4fT911q7
svyKs7zQDsZKDmuWghq9NtWcDiYFGK3lNaRNjJfMdeoPzp/NN2AMvmh3UlS5tERBixsjhBxBdljv
KUkkwifZ5A1ANV1CRj71YAyA4NrqK1ycQOFDUdlKbrk2TvE03zdzxaegvq8U3OsHO9XD331ZhlT/
ZKy3fUdbA/221/G2Ty9k5HyrfiVfi3eDM5bzDKY4uj8bFMXYPFLQjpINABcQuFiRwOdMXcY2SJq9
wi9WR7PeFgv26OOhiLB/bO9u42jDOwDTpXTocaQy4PwbqgGFV7xMV+ZBjOLSbTLsz5QZRfFr870K
D2Z6ZLtm1ztnYeEDNZmWboLK5Q8m4n1l4Lx6n2cb9jwWQmBs4EHlfo2zbzbFkcott/VEIGJi/Oce
HvJyl/6u3Nx8VBKiajXY4WO8VDeYSc87/7URrcINjf+DGvRgNxR+vnoczSDd97dvdPKKFep3hGeh
CCYwWya5DTbVKCdgJTeOw859r2hfGDvKgcY3g9uYWmIy4Ks7tsE/WpYKCAVEZkdIxSFh1ock1IHk
6cD22EB6iHh7XDE+h9/x6SUBI5ptvCDDntQTAzvtH4yza3n8Xdkk/R1NvDcgy4Sxh0NvRs+H1J10
rSVsjt92mjhaPBQp73NGm4Ugym7SHo5ROS+CVzckCtK8am5D0lOTnPjmqOhuZnaPfgm8z9N3S2KZ
kF4iXPEvwwRV8GzYMg7lFXvjdyrG6tacMmHP6eDirwLgaus+ODWBsOhL2BLu7VjOQcOCEYy9/Mg4
Pfy6ybw3NKI0hMMwk+xySaNm3uD0gfDkLl1wpG4SpsbNDlxTjAPzuJwgBl5OSDrIiBh/EkU0esLd
kCyFptSSg/W7SP90mLC8BCbbzNlW1XrgExmISmuox+N49pxS/+erz2YA0Zjz1W/8/rybPScc6HTA
jzwFR772dwoxnSYWBQ1ZC5nf/EPqqvipa8zRjOgtSWEIQTvUm82oFb1TUqLekmNGWXF2DZb6mjhE
dcgv+qN8XIL7QHyLubj9PU4oUCzSCOjsSGG0G8/6sLe+V3Z3CFeUJuzrKF3TlbLUo/IaT7odU8WA
kxriKbPb75FhdUijj0JrYWyTYzY5SvNmjv6ihrFPM6SDxK8UvbQEAWiRHvcunKVcCpVdxvFd2urd
UQyLLjpTBTmQgx+6r0+H9lvH1qSSRP6ZpghNxMpW8W1AzReqR2Hx+iwoQjkNTUKsSBUf9vbbH3FX
73uEs0mCaE4iYM8wYXDuj4bdnHcmI+eh/aCdtuKIpTqhiiAAAwGLgF7+G9O2f/eDhlbC03r/gd3+
nFhbHJbGPPWRjrTLuTb8eexMv7/LL8mR0NntaagQDRaISwbPGbf6deW4oQpnA/GEJ9wrdki8o3tK
A1xZvdjfxDWug/3N0d3tRfUzQTz7TPuVJI3PTQs1nvi3lbEzJvc518s6I4FgXIPoB91n5BKu2XHA
1UwHPimWWo/YeiXIB5GY0CiQYCN8vJpoIQWQOtK5ekXSmkBwv7QKNvfm9a2Qh/V2ZECcaiyNdl5u
aN/jDnKhRs4mdEC18W2le3f+Hw9V798EUmdoUeFX//ZVT8Lput6Ir9KV8Aiv+ZevJ0d3Xzmb0W31
vWahPi5cml+jzottDqthze0T/8MOTYs4XMT6dUq6/4Pl8ypH3aza9WaPqbJ6TLMtLXPwGzoIxSKC
UgZH6R4YG8BicBNxTvcE4g1k4ryAVZGvVYgFIHyCxwxVcGLsazpwvl6FvOYb72ttqIH2olsf3pGS
JTEJyik9zGGfj9yO7kE96TuQrS38nqcd4HnkAeb38RO8/hf8HHr4FnKNSC6yaBBGAdHmvPAP1THJ
THlNOfzXqsdb9Yn1YQLaF9HkUTlNcb99MdfVPJY83prwlUBU01Qh9cOXScZqKZvEFrPJiHNrYgYi
CoPkRdEKbprbjsoNEEogdTp5UIkMZwUmAYxuIJahGakedzixTfSWhZPkG+CDPsQuYobAKnZM9TC1
gRdAk218FT6u4hQOA3ru3doLvxjX3XEz7eC89JzvEelxbCicHAt2MGcQGrHFxdBKgH9fuE4CAAF3
cSNK1JvKT+ewSkMKZ+cRapE8xhDEIx/wSX2Hvcln2OyZ3GKM/kWcGAAUPAuyXAwyPhB5XtObyzIY
p3sFzFE8Esc2RQ7EGoR/PMGzxfTQLZ07VPFCcFAcDZdW3H1xzk7wS+XknCgwfA08RZ+wVe+Qipiz
zAZi75HuQa8oJ8BmVvUkXg3cepsH4koJ9ZTjEyhTCL7Dx1gMIjCKI8F3ST207Lljul3zxAaouYtr
SeGnsn3GkJ/Asb59jKcxn7z7jM3YE1jAL7KQVJXdQe9piGVnsij4x/tK9vTIBCL1mL1HMv/YjchG
QMpKhAZE41UAuWzPIdMTj+fDs+EAIdsEtzvCGtPS3BvynpAJvXIi/dGhc+Evs346rpd2H2uZRgu8
W0hXDn0A78lwCIdD/uUJr1c7PNh0Ok+7b5GXQKFIA3AjjjLqHGFmcwMYL0w7JbjOCuZHD9il2PBB
nFSAysA3HWl2KchbqPVK+AffAxCjCJUChHFFnAqFM6sZ5O6LB5NhmHubqzB5SAeG2BgjOgsoxzcx
OAeyAQCscZNJ62KruqmGpiNhSV+4AEBGORBQAxJMxd9l1ClQcd+8PzdqBBN2cgNDg4P3zIhqP1n1
I2EAaoyeWHObq0qwKUjrmLz7FeaxENOG3RhXLbhuMJzDGEQ+BubANHu8xiDirSeQAWDUpeSplBgR
NqJssRTfWpjrkTTZCIw94EFQ3llQj+Cz4BCLSReMlYL8D/c6H9wQNvawB7b4vUfd6QX8v396RMa2
BHEmByV0iw+Dh2xBQpot0kuJPWA8if3fGL9liMHIcMPBa93Wbeadm0y1KwYNoXzNV7e9scPbT/xY
spCvxTxZ3Pi/cFYW1OpinoXv3Qdh4pyUULCLSx6wYFdVrhmBhgvqTTy7ka6jMRw0uxvwJCwy57eo
DYGibAeu4koL3ClQ1Ne93sgMZTRvs0h4FP88PPws6BXNtueYY/yngf03eIh/hsYsJalEamf8wt6e
a/CILCPekm4R2ptQmmv4IXEo5MUTol88su7AVLCt9tGdAH0FeipKSCWUGd5p7i/UF9+ptIhHvy2g
xFGxUodI8cNXFVDC98iwqDZtQQBXIQTgzos1M0h4SIoQK9w+fwsIAfZw4yHP6iK558yAzp/lWRfd
TspigIjLQnMjPJwUGJH51PSVUEOMVl+halFtqy3Wc9WW8dxjnXnf4APxN1kjps/bxAuII0NlSt2B
DVy9Fn6GOMTDT8CrF/AT5N5R537H2BDOCb9eNcfbjvMfX1n/SwCmlUhkeiz2+CW5nU/AQMogZ213
/hPLX1yW3TdEeQT1sfnuQApLrmBBSv9UY+G3rBMomN028WphQY1YASEV3ffWVwBKdy7kEvdOw6Tx
6dhTFYwFdz915CEscRBExgJX5z7Cpnw8fuZLG9xYJsxAM85aTpSomAsyEERB4XaGdpI8xHAcxkgy
6Vzx7r0pbt1bZSIDbedKGz8nGxWHeEzbRAqwhSF4Na7KuniFhcMAVPNYEFFOrJMITPQh/B8lQYo5
fRbdnTVJxm1egBgEhYU+N6Uh1FMCNaoNLCZuf5935xXmCHaM6jUQKKpFDmneRkLugCELhvEKpL4G
I2y4npHk/rjkZMzDBpwu/CAF571y1aF8VCZvNMG1vbBK72OBrHoIgyACSv5MQOcoHr8xif9xUAMB
EX8CtZ15WQCBEkMN3dG5iTKUnNJJfGYJE5w1+e5qWuNtnE/RBRhr1ia2P8gYPTj7Pzjd91iod1iH
MDoxJY+xRUeAVIbfmkGoHYxuK1BIPOf39GUXIksa86lcfJ8IrjkMUmHG3MNCkMEzDKOaF8xDkE5O
L4QgGvQIyd9Z4+HwASdNXxprQQW+U++pQ9CxYxxsAm2mBDJO2MlaIlDmG4HIQ97a/yL/IGhdDeTi
H1xzZdhbp6G6lGfGAT/jWX6EHQUDXfBU38EdLonxV89oEXwvd8goggkK6QQWKSL4rYEt2pccGsz4
HUV1EB3NKF/cIc00noLpdj/6zvGahtv0cvONuVQ6Gz7+IfEzKFIi7L6v2gyjy3O2yoTACR8PJxPx
18nKXKabhNeptqqrz7prtkJkOVtVm/dVWib8N5kXgnuHkpAvsIof9Ma12fuK5MLi7QmJmFdqxdFj
9YEEALXAh2EMwx+nZBjYMG9m33Pmq/yAhErK7ywYe/KsNxZiPCZ310SEpBdK8Hjl+RvPrucMfIYn
7g3zQyg8BfcJc96NNNNmnAZeNWkmnXcPC4DVfVJIFapsHlbH26KEYkgTEfprf2xgxsEa+kfnEzFI
mvbC176HuySMMz8+/ua/uXbpLyraLgsIfcACV/JeEzQ+/T8uH7M3df8vUqn7W+z8mLRnQwZzFWcy
bSLRyG+2GrqDCwUNiRcmmrAwJxco0XwPnDCOQO99MsFBP9ll10uM+GiHtbzKTquRIJl+ONq+CLfu
8bsMTb/ljEY4afIAhiixiKXRw4WwjA5PwYORXRWgdo7RO/sEwpvpGmF/YfIVUVSjcNq+t6awsZT2
jAqlfZGO7lBp0s9cBxD51wmDmt62XKdM59YoOpdrZfv6wyF8mC9f689fsSxo5yL/ZXdAvg/f4Bu8
l8XMmL6XtVd67/l3zOhQBF48K3d3Z5mMoZ1tsr3sP1egYYsjyD9CzfGz64ScTX5Vga7WHAnSxJkK
hGOfYnNXHOtkGDdTPfpe0/ldYM4petDo2ZgH5gL0U5OFcWZk3p6Tyn7hCB0OzmYA1MsjhffBGxnn
25whO32KPsdq6rnNWugsDGh1omc91XAVqIfDvwo17YoEuX+m/nENkIk48DFYEAVKijE0zWu4vpPH
lBf3TNLCyqVTRGC+zQh8wQuJrGS04pCdCdmUZ1SQrt2A0wN+pjX2g3isMkMpSJNEyHnhYUlrCf6a
6TLkDkmcfCHa0udnsXTf6vMkQEIArHNKF4yi5y8NygkQYRJYhoW4FFAtex/vDT1UIekC9COSQofU
Ar0bKgHsqIFMk9QhH4LdE9+gzwXpvxeh4DNV2UoG+dkDu1kAsW7jqYLAQ/LUGwtyfoIcCnPfsTjU
GjiOMCo2sNWHg2kWmP4HeXgcvOpRBZ+xGCmcRE/Q2ZyIfkKmBYsTkLIR1DuDCAfSdjZYDxjeInIg
zxWw/MFrrxNlXnsJivuNv77j7PebpyclVBYlszPQHVtDxyPDNkKNrJjDr9i2bGQF7R9qt1DIJp0b
zSp3KS1dFCqKEBAttGoCWB9Co2Dr94hxOO0eBDZ6sNaRXVAvMtoMDS986vFOvN9CWdxP/QWcXJFl
FNtcbNJ+jj9Ns83+2CKnDHXQE7uyhUKLjg6tgu1zjeDmv6+7bbtlf7Tb9vRvD0n719up1yAJ8+Xg
BDzEi7cIN0zlNf610/ec2bscZNOeT2POT6bypvPJG5NQj7IjblTee0eXPAJPGZHGkX7eKcBAFA1b
yAa4TJAg09t0BN2rpHx7hPlc8GZ/wCTfbrloffxVEBhM6dh/EDl60nFUdhk5XAILF1EhIVuxFY/a
RFxiEBphx+sM/HJyDwSd5De+w0I1/1QeM4dF0JtBtuJrBp3uLWhgCBoTkb9+FpAbxh8KVVhVkx4Z
yc2G1+TevHhe87eviTmUMOBtSDu60d1FXvkffb8cjhE7wyY8gr/pMR0OQAFTNkHsR22g9ERWhfIE
+ckLXVOimPOedJaHNhZ8NMO7MKRfvuhK5wg9cfLuMISObsf7pvU6dF7wqfNlV1+J6+JgmjPwRbNG
mujLmOKXd7A/JPLo17BWKc/cAUahlFzD71iDyF9xfxOErGSns0UhBel4JJJFTL7wlcwoUoRyIBnm
ndqNHh5bFR0mUqOShIdEd0hDkReshg/4RbXbIFEjhBIASKDIkKGG1HGhlBy8dIxQxC180mm4hSoE
NRUTUHEECVGNlpqHeEjpgKkVCnSSn1BLY2iBrc8XER/ELSbQCXgMqo1zMfTq25K0EzWsHgeIBlPn
wW2kkGOp4DDJRYnvrm1S/wE+7tK48xHogjeBwAEGHpRkQ+SzKGpEQSoRIAxcDwCzD7MAZreH9tDQ
CJ+wrIqjEWGXbJBQmLvHimJrFS8+QFzJKscVyRLCcHzaZovbIMlS56FyAb279tMFdwJueILtDiI3
3gClP4B5Xu0ixkRSaGLArrkop0wUhOGeIwjCU/hykIUJItHbRhxTd6olWTj8UdRRlG0+wnEDb1D6
KDor5UXmmI8kYittBCRDaYGQjaY8HCGikqLcRBLilZAv78hSFF5Ha6QJ6SaTAdRkXm8UpAgxUMCe
qz7M9UcAtteJI8WDjf/Dt0old+Sdx6bTx+KqN30gzZRS35ruffYIOoiD0hj/kCHrACY5uAa7mr0C
A50WioUF1ONIoM3eJKMkOV6xwDJtl83zhWCh8UFWADVcIqNLUguxWDo/5o+VEaD/5Unz3vhBItSi
CMZhQP2MrpQLvicw8EAXah+kWy5pR4b7DoW0c6WzZYES5LGJ6lihns4o62toyYBM6PZoooWIJNn0
R4ZhuuTTYtZAbHhFrZuSOaTIvGl7On7BYByP+U13wttFPqbovUhX0e0SclcPzGSYC9GieBFjrPnW
5NTh2j1qlHPBoLGb0geCsv32SKPG9SjhsOg8PIj4VAW6JTVMcQSr+I52okxNF+EdWzxMalEPYS08
PJDtJiy93AaBfGmSb25IeVWI0Rh/P5RXYlRWhOIJokRHBBzgvghJiwEyE0YoMajibDsbyFowtJqI
joNJv0QigefSvYx1JfnYAkek9QHZaDhYZD6ZGlJcAGd9tOeGtxm+iOPBMFuhQsFCGVBGgNBaExjg
20I3dHj+M8GszeaUG+jhdeMeNu8GvjpkycENYQ2S1MUglHySQdYJtaibLvHepDtGucK+gHM4+rql
24/ET6jLzBd3q6N7ghritJ3eZ+KhpljGvC1h9w1ez/mNWhgf5PZehbYKn5pH2aOHiWDOBHIAARS4
7z5Grrw6RY24dFEME0QGQ3OSjSX3JVY37Qxi4ThBC0SHU19MVKiXuFVA1M/G95noW0CyIDbUNk1f
yYmHCcpzzQRhLL6hEd06u0BFIeNPYs4KfszTiWCCwclzcvBz5G0/RDSEdhBa0kb8+/xNTFIQ/gQQ
aeW0a6D/i0jn4SKKLgPJA8/5TT+LjQgvugrFKq8FiekxFNm4NBW/83i2Bhih/YAEWN5jlsPibRBP
S9b6HmCFzkCJ2eychc4tJOcdJdRT2p65ZSSE9dpTWdgmP1dM79sBLZTkkFMz33mGsb2kqe2SKTpg
4iYKTSik9QjJ4sZKkw6tJqjHqODUboH3U+yiqQWtmtoFwqq6e9GgTI94gqJ+hvwNze7fFILYlJJn
U/LYcnjREBZCHcJOuep7gCHTiRisf6faQg856MdP/Mbuk+dcHwm1HnyqQ1JgACjqmezrn4Tjbwa+
K4VS6RfQXRNgUkSqPlpX2SoNfyP8BZEoKEKJqk3eKUwSNtKyJT2qFjHKiO01A4l9FXWpMCdc0lm7
9pGFrCi0qityJ4ZQQkEQEpUTdZj48bqPf9qLgfiO9/y8rU3jfecNO6jSLHkpTcUf3x7iDgHVmJdu
wIqMdFIusfjj9YOBIIXwfUtsowtIsXfSfQxeu55dUg+dTNe+EdyFV10x5OkjNcM++8fK05ZCDE/C
L4lJqMl7iGhdsmR6UTcW79TjAAG/xNFSrm4LykkkBuBaI9rO/kt8eWlOzIkQjCDRi7iow5eim3Iu
FEWcSDP1C8kfalkrY5H8NVOD/EHU2AmYMQru+qwue9H9Ks/6B5Evy/MYewch0fxhbUIwH8qocYq7
J4RjZHySBgdxO7pFzrk1WFSU/+ZExt8TCVQPETd49vejwYr+H2Fntpy6lm7pVzlxrktR6puKqrpQ
Qw+iN/aNArAtCSEhEKh7+vqmd11kemfsFZmxmr1sI8TUnH8z/m+IW3wHVZOhLhLJcvlXJnyHNhdN
MqppoAWEMdc2I89/AUl8jl9A0wS1jC9m9vqylNHJCpLdk41I5Ofw1r6VqxeBxLA2RBu8ojm8bKUN
/k4iBL59U4fgZaN5fwAnhWenzkx+sbS5MIFRu265fxcqNkdGcs7OhjweAFwkKKoCrEOG9vBve/Eq
0kYKodxRRLA4eDjUaLRQeKDQL7bXkqF3PrV+Y/HxF1BF+01CQhB3ruBz9OAOOQ3FwmBKMRTLx5ql
bwI/ZO/kRUNeoiwNQlTx3VFwGzEHZGxxRW7hqgFPe9NBpOUnfQFHX1/cTjKiQtRLS272k2RWQn1+
SnZp5COXe9MuLj7FBtCV1tk7NfC7sVGseyLUyLN0n7z3unPe4w1/KHb//7fuhCh0k2S+tBToSjLm
JdVxPvLmFPuYhfF1uESBYmEmlU2MJlDAIUc+3JF3xSFfMyVZyDfdKR0Uu+4Uw/lGeH2S3pluhv3S
+8VQvo3SjXxKwLrrYkqFV0/Dx1cWZqF8ysMWQTr2Tx+Xlf52nTznHDiAO2+bPMyo1etvWdgjag+L
D7io8+fXZXVd6acIPMaAmEOQOLOXq05FPmBi6Umxl4bLfUaqQZ5WArChITinp8F2bu/428SiPMgQ
0jZZIIbYVrQsqPjTHILQTEwI3JOR3htILHv2nOL6RRZsDR/IRfSBvahJFXNyP3PNwU8GKC1B5yyo
sFOCrYfAQIXP8Pixt8PrPkYPJJQP1lzf9IDHqCjTliN9Hj32omRpojBYmmebSXaHBgUZLYBSwKPC
k91vSOQZkyIVodzo7V881iKolkHX3uhMc+YKQO7TcXP6oBTTgNnsa6ZL2C9AhK1aP4b39hiYK/A0
qM2dMFskSyZbIYxSU+c9CJ7lfa8AYbgdBfmRtT6+gF67QqPFem9YUFb+qWeDYeX9cWTBOwT7Y4Mg
aH9+B0kAKO6GU3AcsMNTaYJUt38C6GihjDKtxSMpiI7q5AaPMppXPF8A52J29b9KXhJ7xYPyDSzk
rwuu8q9vAKCrBESl6j98bjUUxxiwJRlC8MTQTkRDFgi8eMTPIfKUOCtkkJY554gxNIbI8QaCWyS6
MCqPuUbk0B+iVbyGwMg+cVkKVAc0syD6BvMZCBCqzoEnE9VExLcRZ7Dma1MQOgMFVhteePOMESem
pvm5WaBAEusHOn6pwlfKHucr59zPEDgZ6/v8GZaZN2ZaoIaHZp3uE3VfhNlOpydsrauv/q19ewLC
qCfoJefGXGW06nZAyFV8ayt7U37jJjtTNyjh7wcDvtoVQSoIIjxGkDffdvrS3DrrfMdsAPNd65Zx
DEAhFCi3d65pA0ZxTVGaBX8H3Frski/28BUxCKKAxK12xgkq20SjK53uRG86es8oeu3M5RWdiLKQ
9uYsP1CPZ5AB1cd1mrzd0Kus+aV7N/tRAi+y87QQejOHQzIrDxq/MnO71tnWsR3hWNHFwWJQCUx2
tJ2WxKMnc+0s76FNa7iFoEt6irZu9vN16uLO+QxDmmNZX7TvMM+Ol894Ci9lj7vn2NmAG2NfVIlS
K7YTKnLqKQd73O70BCp4N07fuxmt+yWPJQVRJVRX8KfLh98wVXLmj9kxPcooq8/aGde/6rs9QIxm
RFJRmOX0M3LfPODpuQJqMkLxABGshepQnOwiKH0cHgfoursHRVwxZF6x12tbZdwuCW+Zo1oTjonL
Excvfk0hXGaoxZqLJ7jGlF7JZKVBDosGn2FYZtry9tPvA8wP1xcs8GNg8J9UFp+6yOkGiE4dN4jG
yq5FiEyR7emRnfqIx8ecMxSBKE75V2pMJbGOYNhCk5yTMNAMFtwt0ZnnpwHwi1jSV+JdCC+ohCRR
N3axvJKA0dazLrAoE6eLy1ieoDcmLbwPNcKpfMHBmnOcllQYemryyVwiT+Sgn8WThrPZCrMjjheL
YgtdjAIaYdietDi87al8jx9MYY5E/CKyOY7KrR7ANuIJSxcK/pwdcQH64M1fJ5o2JnalTsUTOSPj
ncIXJX0esksIHLgSkh2tLls14NDnwzAAZEarcvAYt7OaETkYt9JApw1MZMB3yWtx51kCoKTzN3Fg
Op/5ic8BD3W2acCbWwG6i3MgQeLY5bDeyqPqDUogAQOF+XXFHWIAdUKSRFIqDDcJCm/0qJA6jPU5
6wb9DgF/CbWTYfVpQfJSfWcwAXPSf5L4gbwmFpxpBDYMfWBqHbHjSef74hk6g2rRUJPPjw+gPxZW
zPmKLgaGtxUadAHKBLQAMIa3t4yn1yUq7As3FhQnWFn0QJOE4ZNvOhFaCPmcQMVgdG3Dfr0F4gfl
79CjkIL5F62IZviAkBmFESva9JRRPO8YiL5BB7sv8rXoD1CAjnCUFYP3wNdzQjlnE3305/gouiDx
XjzVoBQ4Y5484VCZD85IhCYyN1CkJaL90S5vcA7bJdFQ2B/Y41cipCFAYR1mYqqJDorF+xU0uBtH
VLao0AGCFvfIyqaXGf0pPjGTsgENZipYYjsnJVqJT0aQ2jSewGjuHGxOmgbyMxiRUbx7sn1mUCPz
yQ3GWE1J4aUMFSnIKbgTFNDyNKn0VVPpXfD4nXF16t5SWsTasiX8hefIz7dm4oltIaJRE+RZpdsK
6oSH1/mkSf5Jtre2mGf42bruJ3sBiY8gKLx8OWNge6R3J7YipkrgYdP2/Yo3PwVRoh3pPSOCgmVI
wetEI/8Lj6IdNUrKIgRJFPNodo7p79HR0Mb6mpYANTuu1yedo0tjr4nuPRwPJlfBtxuaw++NCjPa
WxGFUSogHgNBQ4CFFDSzsYFPVgROb4RSzx2BEzoX6OMiKiJ42jHW+dy1XCR/q6m8EQJBz4XVTqR0
8zWDWrte8gh1MAmwcnnOmS/Fj7EF214EotJpTvm26Ya5URjzHB9BuapBvj8Jyh5zvSIQoxgVFiuw
vBQ/7CCHSW4vwAgukffT9xTt6IR3LM0kup7RuiEjlSgGEFu+E12CppfGZKPUFMPHzftOwwwlNzEm
TaJ3wUJ/nXBM3hBGcncJV0XLxhTOlsmODo69SOsBvmSicX7d4Q/MnQaSeAEEgUkURp6Upq3xPeAc
m6D14X4QOl5WggVS7p4mF3/9+CH1N4PLRx7S0+V4stAn1OtoWqIEE5pUG+nzGBfjGTN0LRB+e8Z4
DRHkfdYg3YjCbIvGifowE4DbZKkP2Q3YWSiueITNOHSiMIBRv9YmaGNh8MuzC0PQlK1pq5aLEoUV
miea7Dl1KmwlKC3dBw/uhjzKuCDE1QShBbHffXwENoihAM8M23RPX4/yw1LcOD4jIPSiClhT4Eq+
rBC9JQchrXAOmWYWvztjzMaA1iFP2f+UGXZiP1coIPTvQmdwJRKuRvERzintiWKoic9yYbCLkvEz
gw+rHDoyYgOe9J+SEh0OCrGsVI40ujQSxVCS1y0JiA7QnBonNSWONKoj9JV90JQkCS82ihtdGLqg
1LNpbQNXpvxGVzRdvChMs1yontGJDiQK18JhoeIBqcDCs50TGd5FZYda8h1rkYaqaYOWNRs7QsFB
hYj6F6cWvAvSQhE1gn1hc5FG8sogYav21ZFeMKMmM1BQmBvd6RwLJG8WdGQwadgvKZKN8iN2B3Sj
OfVDUVSzQpjg7H5wV0GCwvpkGo4oVQZEhrv2gQLDmZCacQ1EtEcr5DdOAtvD6aIY2pkL1DsnvIV2
vzfFjsk9hKA/fY3odNEBg5b8DoB3dOdPsLZWd9LhfE/nNyRP1Kh7ioi4mDXDFtoxJGafBjtFgOjj
NVHXdxaDdiiIivuDFNIMJ35iS6cRUIliz1h8FcUfMgF70s+A5+MHLg7shnla+KIVPWc0LPSNi81l
U0OH6+baLB0p8OW7b5LoQ09HuqZNqR1w3rgFJN98d8dgVXZUztS5p88XiUe7JJInbKPoNwO5wvoQ
q7RH2EJpkFFMqnjiOqni/ODboDfgL/Gg+shdpI9VinLcDAA+qNKfCgPgyIYaokm/nJXEe2ADR/bz
HGsHk0S7oMxkrzAy57t/qour+5QVRMZ/D158pNEwpz4TiQSDr+44ZIgBJ5l7DwTjiIb8lutfqDh6
EKxAA3xRoOKw5OdWexUeMjEnEQcu9XxgFndTOdvEHv1YDsgboBdS7Vy3h/ZgoZmdKESTBq1/9AUH
+fu6xQfNOCTLhkAIwcFRiACAhu91+iEPBNtSSO1p21CokmhcDGXvIUoKVHXXFQWrdO1QhuCwPoj6
1w0j8mzaEliJglm6lr9BU/ORJUtqWMCFKXYcTNTATOEgEUi2rDznnK4bAmd71Quiu7l6kDWZPBMd
4UDLOoXgScd5n3Nhso1lHfX3Y7wwsAJ/QvXsJg0pHRJXnkeqUUJ64ckegaJMP+RKX+sO19g5E+Ed
L8v7Qv7OsX+5f6d7JSy4ZeZcOQiufH+QIYlf6RnBp6LJQwmGN159c0U8RqP7SeKp1HicCIr2VLdG
opJPXQx7A8GhUieXrcXnwjsemkgTxAKUQnvS8TmBXJ4KqlvGsa/5LyDt2QgZ/Kr7Fo8OTyGxLbHH
BQ6zqM8gu0MaSbQLQltUj8R9MX+ie9LlDxGeCiVOuiYOHJBWUD614P3tbaxj/IKTV+SuGqxBWh/U
im7rFOHIjZI2teQp0e/COPOS8aIWnzjPnEYkNsI1JxqKkJj1t2Kse4QHNWEMNB3EFtVcGV3D+nSb
96dqV26y0X1y2YD+oxlYT+IhEnBjke1uVLuuYQaGToXGRn2/oriaQo60QHpLGxzZCNCohuZYuYDI
pBayYjgJY0ft54E1DqBsPuBytZ5FZPQDdoVcSEsOTindPLqqOhB1AnFqFy/3u2c/JuAVTUfyrPSo
MAZEP1EKWVqDdNcte/i3/aK0BGIyRL43MRkzuc9paAqqO2zzkOq86AqJMo3Dzs2aIoUSn2z7U+Fq
VjLNZZ2hUwB6gO2TaQNHVUNg2nAW5uMWXXJKCQby5lGn/nE5Xo6occGckYglPlFq8/3X54uzyQv/
IpuokgfgLG2Uczm7jkVNjij2/s0vVO6+b9/RByG+BUKHjDLmN3PFMkPZkkfwAek4/TiYE0Kn+4eD
o8Hj0J416pftsg1FQNqgCxKhfDLjSSOxMgFeC12AAsk3XpMrsXlLM5r1tO0FSLwN2yWWBgj1ZLDX
r6nz3iBhKb6k9+5NVNcbwpho7byb6CGofKUchpcP+U1UwJIPWhybR+vlmzy8fFz4K4U3wp0vYiTI
G6SAhJYEogQ5/CoiU5qAEmXBC9BsVPHXnfQuBGhXilvcuwWd2R3NecQx1KgRXnVDayMOdgU+dx+K
0rGzJVnHbUrHBgbTcB5i8gjq30DG2Uu0kHNC5Bsp25LDc/1kIzbQIN32P5nCj83FbY9LkyiY78kz
0BcILZND0l2SHytnsUXf2YdEOsekIQDpjlvIo8HmziIbdWsoyMTgL9GRDJOxOFISpAk9N7Fhm2LT
OgoEPuioEquSEm7+j7TpnHN2YDJCTecnOxF5F9X+teg6wH5aWOxNws1A4YqvLOO7x/LpqYVfG5ot
zgyfCvRwtzdHpJlb8mNSOkKSNxvVmkIe4IyeeF9IG+1MAnysZy314ZY0U+GAzRf4oAydQQO8VqCT
8TzZXyAJbtvhHdlKPczOF9S9yVTUNxBJ0rtGMjG9vznLLFTebSoXVGrtNe05kCEILkQ9V9R7m0l7
gCjrU61GL50xGoiWfFzOqZsQRGvv2rJ6Awjm+Pc3NBnGu/NuMSBM1wnibywmPUX59ktiwoMCC0Zt
Lg0xbDVQiaEexVdjSBOUEg5G0+sCdUOKZhU+8+oxZ3WJ9UmmwvrbCbv6De5IX8/ddYWo6UZoTAqx
KqjDZhuC8owv0k/1DawatLMh/89JHKA0NYPeZHwvgKUVoSAEFZZ5JcJpyeu4SVgXvNVzYuvTT0ry
ceNPhN0rE/UxCcSpLgd5mIf1l/gSnoDV8wtp1bz4icvNtx7ozwdIjaFOlkF8vjEBvfdzG5eaBD2q
MHjCN4PwhAXYDwqincdB1M5FGQY/Esb+yRS4VaQclDx4u9wtYWnE38qvBxkAbwAkwRIDKwbe3U9l
YNMmlPw3SYwYkOgIMS2NxUzkCj83Iw87ar2kXK3IH8Rl3eiT8mboAtY7ZEvunFkgdNJvwpVL/Aui
Uayzi0m906einE1OJjQcdJffbuSDNv+ogJLLPNSrDBPFCm8ZZuj8gezyhYLBmt+QiJQoDKhzDiv4
qCxxGhEof090RrEQy5iKSEbXlbGzxuzAHwDhKZjrtLVbbtVl0lE0FxsNMtzQYDwumZQoLyB7IULt
xrG3WMDvYwfXwKMTV25Ft1lIRjBSoFPNcUfG250KZCeiP0BKd8JW5Q2PqxFZIJp7sffLU/0txlSd
/jLdfzGDIfqwF14F5S1iegY0hEyKWq4+02csN0QbdzI4hG2BiVkCHVWSRXbNnZDYmkiB0wNK3VCl
yV6j30XOECJBQX0Sh9GaPXZczBG30Y8VigP0z5hTiTRdiK1B/oU1UuCNsAUgN52imiHhvYftsJgw
+jkxSYNfmx/QKt0C6oh4tfEfPeHxxEsLCvLXi68GD1JOujG/kQ+WeMjj7sbgOuPaNIf7eTeOpi1l
fvHrX3++glbma0YK7Qfx38Q8NXn1LRSSiD6AbcFwgsAdJXvxlgq6q6gtENKlTF6QpaF9xYhsQZo+
Tz54CwU9DjL1F/PcQkOoz0wuoQpNNI8v3hE62Y05eqxYXMP6I/ZSlENijqFlvKI7kUiKzoyQy/DE
i7sg3h3bEyZoO68NaqRxHL8kl9WsDB4jVHQ+3eLgxSEdeQ0CYSAC1GBQUIpa61CBx49gC0sNMWBM
u6Q7IHSa9niipUsNcTg7IaJloc9BqL2psJVB9zq7bkvEJ6KD6GPzskX5R2+ppBiR/SilxNTmwz0y
3UdllKAGr7Yr8mpEOYM7AmhMcbmQ2n0i8qdd//O424HDfEnDs9HwPdcW8RlqjBHWYwRgqF7R4eW8
d2EOwZjIVIz/qGRdeC6QNrFLklhSQhSJ5EIiSX2x+EH7cofV2WXEoBg1ctozT66G4uLYQE8B+VEY
v8AUx2aMHl1Fjx6RP9lrIxpZKzZVpGmijJtP/5IbCKGBiYcRKhDWbMGzrOIw9yS1zpbUASgxyKNy
hzJl0fjcr1UaInkVh37YnKylMAth1GSu0Wzi5zNEoFAeBuHoZ+6oFEHUvMNEJ2LDyfA2iEiZ8Rui
qoZ4jzdMZGagy9BXj0E1KuaoYTiRJJ7iF/mQM+5c3I54IWZFCiao2SzQrKtrjB24eyajUwqNGTHD
IOQ71JsHog6AyIbRL7xxxmi/+VoucJvwmre3F4YRfMC8fbRmKGhwTyDdlKkBIsOm09+wHV4JRjpG
p7BVF0HijgNR1LlJOQr8kK67Lv6Tb+ffPKp125Qd01AdXNBVW/9l2qlFmpZKdQVZwsW8lP9Zrgwm
u/cBlnj4UZfwDf7gYq/8zTv+12v+cgXP6+z1MtKnvjW/tTf5fF/VU0iVc45M5JA0a//7v/7n//3f
5/Z/xV+35V++rP9VvPLlLS2e1f/5b/HT/s2t9der/fJx1hy7a/uOdyjv2ym2cRNUH//8Cuqf3tAv
Q1glSopGtniJB9K7V3BzT0gv3Ju3Xuqu7vYe42+dm7jfjfuHW/mnT++X+7FlydlVMnjhXKCiHrSQ
//md/eHnGzL39nxcp0XMjVb+h1KqWVtJ/HzpLL+XR+sPjsJ/unHGb0fhp2R1t5yVkLvTj1PqbnGH
h5bnPt3ZTnhfd+7qE2f2f35TOPX+fUlYjqZomqNoqvKX9fe/vK1SdQpDVR15i50Wg6nYXA2jHRbp
jOeQjZabiMIaAjL1GlANibF9SkkQtPeL7oq9iyoCAPgtHWPZu5ojrXR7zojlLQ9elmd+PKoAaUjE
0X2iyPheMKbf4Nlr7OUp+c42QRyffNxPzYqvMj/i05Pu5IGum4rqHJpP7TLRDi4/IQA+yjpQYDH0
DncJkFAvsD4g9H1DBXzlQpYxaU6ABEu9NBffVNLUh8yTA3PwUiiLUIKg+dnui8wJGJvs3sGxy15l
eCnE8M6rrl7Z+C9rlL6GieUzjg8QBGCofACCIihAJ1URWB21Aoo1jvH1fJy7BAQsXWkIkfTigcl9
vAYGfUESULwboH9i9QQxR3ZrUBZcia/WLqytavn4YnamaCd/3MQM5T94zFuK4simJhum9rddrI37
WLO08kppn6ZzpPty51nqpwUcBaIltTwIKzhMI+Q9XgBBTImDLRS8OQbqHnLt5Wtbzm1iPcSz8Lzy
oQnGKBtcHqPaGuaXlaEtI234KkZd5Jn42HGeW7NYu7rPZFT2Akp4A64IS/BUMlXwYfe4tOfIoCCb
9rQOm8rrQynx6yfgBDSTMn6Lk4vuaweH2wd1bCZYB4cYRdO18hliKM7p5vEQjTh6ew1BLqcOibek
B/J3NL4fwIdQ1kLqDVRxgWmD3gd1FHZR0CtfOidVGzQsivuC1WFUQdwhQeqfQdIOym7QHhq0FJSw
KxLzDmRLO8u10f2xud1hyw7Ju8jP9gxidNwy9xn7FLrmzbErl1fKSKbvmB5K2FjYhs37kJzcNc6g
lsU6jaCw4YvSQkkcXJ6+Jg3UfXmwoZSXwx4XNj4BQJZ9WMTBC1EkVp8bSfqIOk/GnzUfNplL831T
4sWYQOX1b5aPbh9rRtRC/cPPgNcOFTSpBzOiwoOcDr39mrkQsr8DdisGI1kVl+XXZpASF3Wjtp4+
sLBlHpuzUyOH8NsYXc2io3lIpZ7S4kGrgqfiFzBnv1+xp2c+eCEwSk9GYybsqIa6u9M7Rs8peRRV
ayiJ4yt2pt80NBkO2yhsVtS1AROUi0uYC8NzG0ODMJMmoI7kWdt9QABo3PK5BskZ4xPXL7onfgU6
I1FDyJ/lG9y4bptGIygOIG2N3I82WDfAXkWL7gjqkoIzRrbRyv1dHTRoyll2oAzNYdx40RJvIkgZ
YYFMfplvKtYMNBIYERjSYOaZQG0dmNFAekBVE58NUq304efSiM0BXxACoS2UoMvmagQJZdbKbac9
gIuvKyON14FpjQOAEwWdVlr/Oxg20ERtPZCO97l+F/F+jH0e9u2HXJlGmxy9XjdQiik4WQ2vZhUC
JW4UzCa9vNac2kt7z5+e4GC5Ka9+ABmHtA56X06+w6f8DcPXYCqeaoTlXVofqnR30vaFFDTh4+pJ
5V6u/Os0WwIU0dm2d8+FgkqgC9AEqTwatxB2KzBUdRk/Rwg1Gw9yGPAoGSwWqE9EIvCfIgEYTnrv
5bh4MmzatWLzSPsWsyH1oKHXLNPMrEDcgghdFmx+lmvawyb3GA8ChCV9xIwJTSuekiTo12nmm+CC
thb/UvgpK+nE/gu0R4O8u7ywgN+visDlqXcfEERzcAje60BizOstYaWysCH8Vx73FVppN2fC/7Hv
YrJtNzpbpFLAKaDedQPt6zV7PcYslsfxAW1yATdLHkPKYAN+gG3dQZqFqAEvGyfC3uVbgWg5qGln
/dF8a65+BpdwDkqDPbrZgqIA2SXLFDOaJIBq1MEkvQ2hNd4q8CY+TJ5okSUI+hlDMXBlda/xkA0t
LoMIpEThQyUFh5R8FRni+cdr3WzBk/a7fz6n9f+0q6uGJpumrJmyqv4Kqx5S+pTMzsh29gflzYs6
00htcK493slRGIBbZ61bqjv8a2kQYp8Gqq0MAMlhR6LT2jPx7dkarB4uGWTNITlBtofMpAiKqlm7
TILVi/LusoUpiPNpaHN0koB/WOmscFx5Ybw/vpo/Rdzq3+JRzbRU07RlR4Qglvwr5klrNTZqVcl2
+d2TDmaH2IDKNK1XQCCcKBGJM+TqNhmA7XuMIPSMKRtRyIndqh8kFLeYLYOjuU4uwT/fb+1v0Z64
MouD1LIN1bZl8e//EhYZz0vdvfQK55Ivy8EXFXpgH00TaGujh+Lq3Dwal5+VNIwqOBU5cA4ep/Kb
HW4MhBLrr2xK/9nYstwcxaVPQNt+os6KLwaz7tYfojjN+I+Xa1u6aliWrtnWr8BeiTLpZnQlvYCr
q9scgl6y7TqY/YPio6aGIE97TEwBIc0ivDSRbjFYZk4jSteOb306us84pkRdtgD6cvGyEzFYUgX8
GnOrY7c/1wyOoFCo93ipAmWpfYnwClQ2QgbGmKBQFd4TkPNBLj26bUsZczt5IByRORYcqCGq3+IA
lk3UflR00zvzGGAABqo6lM6Z7PXxsAOgAZuS3UaaSFCHZcxDcl9R2LzH6KxSnFlBmlauo3glCFrG
MYPs4dkQwDRCOleNN33pA8u85PPiuoIMJsO23NmfygdEXoVK18nIPYftBT3MR2RTJTbYtSDKqL6i
Bvh0MLdoph4X/sjndjeE3WwzxiSPKG2bVKV1r6OrHYOAHWGMoEeje3pmYd6ZMFC3GsKEKLgjUrcE
gqfB/JYyznUSAyE1zpGxTjGdhLoic65Af5rX2BciYq8g65+adgAoFNQEQ12rQh/G6oDnFpCOwbZr
w5oHhyQdoSGBWIsxgJyV+6r0jR2jLi37udf0QIRippNWpuSOMfDpO68rPF33o9SX39NJ816u652J
h3HmQeO5geQANWWP2bWlepR8KLh7MXp2X+bnJAuc95IAGYAelhbgyPD62SWLbokilU151nFCjjLF
k3Sf/BTxCGpVJq56SK3ufclqAGbeUTe1vaT1m9cQ4lyGgvnMJnn91rfx7ILWnCtSn/79K8cDTxLQ
VZkYnCGCyWvbbPQTaC8YQykfsuVR0HIar1oa+0r12M+lNoC7p6J8KwRjsbZh53oPKLuO67A2PtgN
CLvLa1BnxPGE3UNrm8TDOPJE6fCNqrReDnWG/SowpR7aCSnojIFgkePwdWbNYZlim75ym99QKl/g
vXvpWWUumODoMkZWLTFoinOSinDELCYyQ1/kHtDHKfv4j5hOFbgT8PpkEQI6ZE5b2CWTAkr63Wfo
WV9csIRmlhlzMCrNkGC+u9ivjclZ2hlHGOrxpvDMXVMGmSW+6583tb+nmGJTc2TbVCzdVrWfYsS/
bGpVVD9Nx06yHQ23zyYgc2pyn8fqQqPOJ6pzIVKonJL5mIKWFoixzW3zBvj3n69D+4/b/r9ch/rv
m6t+sSTTkC7Zjm4DlPwuSD5NRtbRWtBAv3xaU2xUAMUC77pAonXlJQzd6/f1GH922wIjgWz38tn9
7bOArVFN5kFoqYOiiJLG/3ypxu9z19LIoyx2VEMzDdmyf527SZfXVZbUzZo2LxOwI6cbdNC1kDEm
AcZnhInOW97iCjN6NUG8QtnbjDoKssylXE+gVXVwq6BkVUak8a7A+fFwGX33+ytimBdRM0NA9co+
MNqj4lnaU2hiJNI+4+1AJfcmAkqFfo2Pok18Gnecw6f//AZV/Vf+//sNihvwL2sitvKbnZhVs45e
s1T2DBMftDuIKDJ52YW/q82zSyAfoE42vhnhYxRIOOONakA093TQ3d/+cD1/uOHOrzJL4+iZXT+5
4cpBOOQStb48hFyEq7WHMYwLdKNZFjCriF5vXqr78bZcvNFAOmGSiY3zyKbZYvqUeNNybK//cHXa
73LJX7fL4tnRNNtRzF/robUbJzekJ5cXlrV7wWmqJlal+kCzb+ew9S80G/JTerTBf94sj+wgwC34
ozs+wvsu0gH0Wbon71AOnxsm2SCE3tZ4B0WXaQMxMguggxLAjWQOXtxsatu9ghJDjgxKADrWiXga
v6YMZeGXxsCE7Gerq+SldqABmqHgsGn9F16bTyPM0cdwYoclkrsZQZKvjBJomoVrXoYJA9pYpSWb
E/JQxrAEmmuF2w1BJDYBRgCE+TWXKR28X+hb3v/6KUjTrdukhp+nncrTs/erwsMTbbisAzj++gy4
eM7MqVr6zW2M8TLz9Lr7yuc7jCEC9R4UaARdFdtSOJ+2q9VBycACYyDWuNncGe2nr4jsxpVC+jzw
rzhkyFoyD91MRXAqUUeQxspO8j8VuFHu7rrOfUlM2zN/AtSZg+qLsj0989ckLX1qLuUKnRfi0ngD
Y2pM2DBh0uExtD4lP+e2BoyW2NNvqQ7UEd9wuU5TCPS06tpmJNqAQYRkF7sBICr06T7QibucMz58
a9u9+UuGHJjOLYlzDLcyQoPUOGP2hYkTigKZD/kX0jAq2ovfpQPpD8VC4/cO+nsZ/npqHzIFnjzl
qb13hF5uC1gbAQ8D2vsX09yEXC4WP8H16WHDesLwFAjO+w2L2gn2t5J7nd7GS2JZe/byl9H7sxg9
rYFKnAMpdguS3sbJILTYm3izTKt+FSMgpAIWQdq2gV5NH5gqHwDXZh9nXnr6w0Omi2j138rUnFNi
31UsxSH2Vn+9O6NNLbnKU5IdJKJxUFxZSeccvQmmmMBIoAS0rsBMRMCuuYiwDivwizch31dXCe1b
w6vtoXInFBpo8TArp3cpoJZEYSUvps/7SgUv9fA5/K/ViOpRXi5MKbBN4Xlh+uZGhYo9x1+TeiFC
k3jEowQU+1qO9HbyMnE5828fmiRI2E02LbA9BdvGFDnSWiQ9va86no6aCSYeegKQQ0mQdIPmMoY5
ozfzC0TpHggva3EMuBI6KFZEVBh0gOlXUXCUtCFuC3VwWwK7h1IIYDd5uzO+ZQWPegDQHLe8FTRd
bD1wJXteVxUDfWsVOTOZ+c1TThnGWaeCckIZYLmSlKMkzBqeQDwkyim1l7IYgoy87Aj38RAd2YRu
58cyeZN2CXiMD/UTKL2M1QIEzRG7B5kyDrHzZEEBhspGiCECOtCfvjiBDzHPSv0wGjc9UyrAG+CC
gIa7mM2AXa3zL5jBILvlT9h/EdySTafjisYYRyRNZUan63FyG9QgJ3m/vJQ+eq7kbYeimGjzQoXU
K5E4yLOXDU34vQGRhkFTxlyDqdE3rXeFOjCf7mtZQYhcXL/ouoth64Rtlh1s/Gy9tpzRyLU8LtqG
OGi6hGeVCxTSWOkQIYiy6YqhysILxholR43ZigV+U8ZlXJiHnvYdNW7o4ykuerPyQU3Ab5zB875r
Efbm66f8h+NYsTVHRD9/W/22rDiWbFqOrfzK5YzEvjpN1193BqIeBbtR+l2Th4+zAuPBJZOM1SIP
gGV+Ap6d3rCeorjEsNPjLNQxT3xu+zFlk7T09CPTXS6jMoE+ydYGzhODh4/EUgYlxDTuWhESwlC/
+lZI5U69iqyQQ0108JGCIOM1rh42vELaQ51feRCpuc5BI9WlMB+mFJjygNNZ65cSXwimr/GdKkh7
BsMcFD7dikEXIu/GereYCaqDuwhrVxdOujKQSRzewA14/Z42M71MC9WbjlcjVPPN67PdlYyXQr75
5iZYG7Y4cRsgnZO+lcXAkfwXcrdozzgwhsy+AxJ0gKTnjPUfl5ospcOj9tpttmbEKVs/P8uBNpUD
6VzQkqRTQQCTDpjCHt6+eTQljKNKT149yHJFwbilYpxZ+N74KdQi2cuomDHqwhS0QPUQpSOZXtnM
wqYnAdDDdwLZTz9gQ/K1rwQ9sjGmkaF/XGhq4F5IKwr1GFa61cI85uuf4VUGO8PGGsB3MT6tz8uu
gHyQ4YWBNhum10gMm8HhHTx9IuQx704K9W8rdWW+v8EZiv73rAqYV9qR45CDMvPR7dMpsQVKZTyt
MHuPV/mc/YuBuvQ6Iosa1Hix+Gx25VjG7UNUefXv7NgyY0xvu/MyKjAhHzBxxwMxUYGIAV4qBQA2
FWr08hhsq46DBkhIfcBTX31K9PD1M3x6NgbfQsEhB1XOxQZxNL2VgfUZY1gxTTkw2oUSozWX/Gq0
OcrCRM3Z8xTz5Jr0gi7uN90XTLKAPX6zi7ekBKv2wLum0mApYiKLf+JtS9QpqV9FeK24KnMFtYdd
sk8AdgNJRssFrZfYdFv/TjOIu7QGCt6Or+iKKVBoMBexqX25z0xMVTGEkgqoC71vjueljWCdIg2H
za0TNWwWEWVh1ttr/2Jhdy53ph5fDnhvz9qBOlTnFOJL33GxJZ+T7DFP3eV+i4CWK90jbVvkk4vq
2XiGH/GySogTrxjtDU1a9yjZaVmxGfnRd7pmeehdwIR58inPlYE5vAcoRjfPxJc2MWcGcn2Q7HGg
f8iWVzyHvImYpLojDBxeJLek/RHwnLFGCysgNVUQ+kEkeXrZu+rS4fcQGE0F3JSuA6Noq8fhRxFO
nY95gNZidAYt4wF1LSIcAtrSveh4nVtTY6BbPvcgw7Ra95rANlxgZwXzU8rsZky1R6Cu63ehxe0w
dmkZf7ozI/vJ9ZBxX6jnCzLQ1Oda7+z4U3nFnCkSOz5V4yx/I9TLcOnY18ba0DzqRFT56We89vn6
tdCmGjVkpiLpX7UHu/Tag3JofeXAStDOolx/NM7Ump9iyBXFQBokGwmnE4sqCpOxZ9oN2EB1Z5Pm
HNR7bfUWjeDO6/hhge5koPhGDoGNFwqqoHcGdDWb/0fSeW0pqm1h+IkYQ8nckgTM2fLGUXYpCpIl
Pv352Odi9+6urlYLFmvN+c8/KPakgL3K6kNlDwy1oMJu9kwRb53Nb/vKBJ6kusVNv7NfHAIcJDeT
cQp384Or+AV4LTnBynPBzEo/IcTsQGmdPRGGJg4feWQnpgj6wxOra/IUn4prnDWKa05oUpKIHYEu
XB5aB6VuMf/CgGDFsR/akjmKK0DQ7LzyElibDF4oCD5u3TtwvV18GZwUvSnJ10jFCNiGVF9buE7c
IWGMwizVDldfHq0xfsNUn+2v/Ou+fjg0hH8I1vF9I3wjdd+4JpZkNY+5DoBx0RhMk8ymHrsGYJxM
MM7+UDwkW+M0oGX46VV3uph60/l33+6qFYdHi59f8aiPxbGkaAqwcAiaef0ItxqXEk4aE46WSMBi
yZWeeskSKRTjXD9ys2vI4OwsPrrDlLQjHCQ+AR9vGs541Cnf2BrUgANqKj6p2IZvQJsFFceawUCa
dxC8e+vz0J3YbOzPeNHFxIkqj/wfxnI9QlsCYag9WDrhDKWy4ghI/RG1dh024jZLyWUK3PFs4RRb
rTEYv0HhmoI8WL1kZoBPx08VvKt5h0sVKVHJkx0C7Ry0T8lppjZTzH4bYooxEnc+znDiwm5UotrO
qoOvkd+if0AkOkvmnDdetn8msGAhOBHM3h8ZSqq/zXry254Yvoc4AuDU99PiqwNjvrPzTf43bbBt
kUcLihsun6wJ1hdywp4PCJkHH6/yAkIJQvpBf8y95kfFjQrkhmd2VD/ejmnlaKWDB6gvgSSaxr3c
fBuQQKdBZ0FRDOv5Qo3a43vxvB3RiczRS6UweoZ1eYGFL5AyzzbnVE+cYZDsaz6IqwODMzaHsT1s
Flx0LXSkf6LG8MqCN/Dse1KvbC4YJ2jL/cffAjoUSEbrJfeQqJ+VDExna1QuWTDBHmKynVxrwqIw
TgFatxDacpkRVLIV20NhZ5C9mOMxBUIGqJnxPZb8CKu8uw708zMZLQRxN9BM6S/nyamIryDo0Zrs
augMLAM8MH4n2/DZvtzRCUjYqzMesR45mzUPz9OfYZOcm58XfpI9PpjchRQPDslP7vCA838FT6Tg
Mfi0e1w6mb6W5v/Ns6IFkDMdaIf4BiuNcAVdmSppe1/y4S/DhVzbDSPQA6FU/JzcAEoqetzWYkdd
9thwg4KapJxgjIMVrfnGL2EkgZG+Qaf8rNGgaAuOA5RJnLA2WwBUfu43NhuwaxhiLS5c48vkykti
i8JpC0dDD7C6xGdH2jPA9yOLSABKDvjN8nWKQRjmTICYC+ziPpFtHOJ7nTsQ7V/H2y5aWunyScAq
qiqYnHTi0AH8UTiI5go4Bbx3hvg4NlN8dejU9yEj0198iD3Pm3/tk0BvHAAiyiZmNth0uTBTrYlL
gYDPrWo6uXkEYbR7F/Lex7HgsxCSYO5L64eKxTWtp6NZoyFuiWXpUZmtYAeiY6PUUjbMVR0kSwlW
paPLlWRfPhY/u8DFI6XMp4Hhd/N6x8pgVdHgf6w5AXfWsrWu6LU9vs1cXpepdSGjwbtfbsd+x8Sf
Le4MnrXA+4KK4IkXeEll+LxMQJyuCZ+PRsqf/qQP+vl5Dr834JWdp710l4r5d7N09tn+XM6+2P8m
tne5Lj3Pkt0gdJE/rpjB4NrHK8B2Yme1/zgVl8/91haty9eFi2D/vbaM2ljXAYfy5VqhtL0a5sH1
McQwCUe2LkuJ7xYy0yV3C9b7dzGxCIcdP96yYscb/8QFoVFF7OUrrmaegPnHot9KvKmtP8dFBwfH
V9Zfl9q4Z7RpUpbiCITja45r6ElY1PPIknBKqs2taD63HNAmXl+sdGKy0TUXcx3zhMa1nxn+YLX5
dyJalwfga/8Z2Msa/nx+KX1sNEelGxXC+Je8msSnWP6nCNlBtMaPzyfZwnIvLa6yX9u9DqZ7zf0r
QDpODzXbEzJpShcQPtGJ0a1wsv2WfsvHaK3k2binGwZORAu5o36oCrYT0zudFAwZRXQ6uM9xVNK2
4MMl8fbkm9vw2n0Na6WPv8VhDpY1WD0/Y255PIQnYjWwREQI5oNmQGzk046Mv/G8BTRbKpiFvmDU
3ywvZXzKbGrFVANNJBUMjiXsutbzVDn4g21z2wvICApxKedWMubG8/9t/+pm4M0ljnAixGAJ78mE
sPc/Kf3nds5tsAGVPOp6D43u+FM1LkrqGSpDFHYH1kDkCs6dinvLaNnKLA5IJ7EOBRLt3GcPd18k
30BRYOuuscvjXlKWUiMV49VDDp4EhbkcbXtbHHpPt5lG2jl/Wn4PhFA7Mt6Ahbm+tnRcsLaPQ2gb
hR2z++ehPbSB4jc/Se50gvk36j2ze3afAmWz4EMG6Za+w334DsJlbDSoFOoI1LXgbYio+c+PnKMx
YyXhrXPkMQl+HbMzTdwOTd/3U2/xu4+wcS2RJkcgbAHd2AnQmbVssOYt9hbfpfo2w4Cf0q7M5d8f
jFLMabgxmsmDeELUaFXO1GUOa8kBsPzpQ50b22+7wOHwZm2JFgykf7Vj7Jm9hqf83wQDuPgs/AEx
vI4K7giYOGOFjXsU8VQhsxhADAU08spcbq60jka9s6U9wSsCKs/ov2Z9LWziIBRb5Wpi70No07RS
ZmoGe9SLXokYYI+G1tlyRDmBMZuY+2fwdZTgd+/9RZb33I6U0sLEuwuPU0IJ3IBtGvnerAcAWkjm
6KnMHmJfaCquy/GEBYtCbvIKtttxGaHRdK47HiNkVuMhNBo24ztCrPBVW6RWkJrnkYnN80V5wN5m
ZasP639YJ9hL/dRzxoQjp7Yc5RFR54OplI0NsyP5J8AtwZ69QbE5BwEUF5BEdMPXMNBGUc8MnrCH
P1k0SYtk0Dc9VRvY5e+acVr3QA/+wSontrhi4ceK+dybcgfr4ouvSmlNT1phASgSkwQJJAGCzfaf
2etYCmPDgtkZojSnIgfniQ6Ipxc4xiJe4G1+8GuHQwhFKxCJFWYtspPiSXYWsDqKZbeB0NbMWx4k
FKHYuEDLIw0QwIg+nX0mc+NuUYKXtQwWfZWOH8kDM8BqXQIdcUBidAnMjseesayHZajlZjLd5u0Z
AlTLVc22xYjqmmPxPJ0NzO7B57Ao/wbDv4I5iAwfzq6cFtqOAPmHxAfKH2OposEnCsjYN/1qAokL
k22i66cz9HJxoHZXGWP5fvW9BUJh00xFpCtxdEDP03/HfY3CVaaW5f6yw3CtN+LNaSqnQPb3rKsd
hiMQ8W4IiTW7MX6NfkVLp2cb6lk1DsphJYfL7ze4YesqggS9hfM7e2TfRU8JUhza7y4e1mIcTLW7
Pt3ifpDHV/hlajITomufPG8EIeFnACDwpolWL8zdW0zz0nmh80mfCEfjiV989pPJ8jvy0WhHQino
IOnhEkKsUkd5uRWJ4igC5vGKFmSPGC9fdCqtp2He3S4N7DOjtdRs4o4xvJvEswGTuNqOcOWDIlnO
atBL/KfAT2PGqIayZjKvwelSmIME9fbGCBfvRFrkeG68fz63QyJBL5J/W2iW2ERgCgAWqwW1Yh8g
EhlUnXnwweizcFpi0WjU61X4Cro8iIgcVzcMSfLCUVS4QEwcFmnuvTt/KliTDsKo1wA8kd6Q0wR7
BqyTcCEgBNc2X9GhYZPuYeflhIVgQFbbuWh9JwspcgfcjXJbVS1ddG+4grau2qwbUuEA4AleDe3m
5r5vC3mYNXvte6Z+zplSka0zsUPal9JJAXRAaKS5/go0LVBFlzf+qMg1tc+h+qy63O4hWqkkAzl8
1BJ+LghA7HQQ6KtzpW2SfNcr3J9N0vmZeuYKSpzj4DWfjYhNz4gPT4UfMbab/SBY2nfewdtT1z0B
Oze3NxYKr8vbfa3k48SGA1r9Lhb659+LaEfeWIf1NA+7JXehxYylW/I2jBnCdyAr9EKkMD0Mdcln
norAxBgcyR7vFaHo6XzQcX7IVLBTvLNKJ6aYKwJNsFo+aeeJMlk/AZ9GfghIo2Ibwm9TBOS8jp8Q
wI9U6mHx+lrt+yFxDxQoX45c2wLzLXXV5+7kEVUzuXWyd8AdjNnduDcqCEx6fzsxoshkpXL7JBAJ
kaRF/lPq+asMkv6HyY9JO/NVvIrqqDCccg19mLvDqq5gKQw0oW5aOhE3UAEwX/QdwNhJE513Y0eS
MzmKoaU+kgLK33LQ0OHabyBwjaXEbMZk7PfurXaXQzLgUOmsD4JMBCqFp/8yLuQn61ULS0P/9sxC
Ikotum6uNNc1uggQKqB4dV7EBMR6w3lYA5yQRnx9SaaIEra/d9n5pp1m4UKFqQt+49bJOieDDPm/
ycsdjEv3YjKkztaR/baaYAq55z0aTBAwAGBU0WpbaMgg8qCty/YdtT7V04DxPaXfbSf86JUV42iF
2IxVAg4UuWk+6992ueULI/WROHfG9As4eI24bGni/8gqHmOHiXH/magkFkwW5FydMj+tTDjQnCad
YSUMdQfAwOpvTF06NdsktH/PnflZJzgGJV7PG9rlQX+yhu3o57t+/YO32V5hAfGXRwkPKyzpd6UI
MA1kw34VXAZTIPRIBjs8yf+KcZ6V7kTCxfGngGZ0DWOXM4+Tqqodia6C4nmZf+DzOdpDGaOfm125
LbcCj+u2vFbjRTEZwjfbhtVcQXRckDqRqjZZ0GCgEYgTpuKKmUBYJZyJ26q3GwP9CnWDOuNwLD/z
8B9/yrC3JefniHYsmZoTaknFHvlDfr3n30aqXX0tyD4Zb7hF+6HiKg9cW9u3O/+sIfBu/tJQefWg
gk8DVhUhPLDSq39NDl3J7Ho7U70e6nVtYeeekReruNJTeyrEh/3c3mYprEopeEH6+i8lrGNz/dgT
nFUkjhnGwwqZUcnMIOuHPEeU1Fw+IE+mttosZoYAIxt6V0Cimc7CxOy2gFtKqqi4ri79Px33avK+
GOqgCGXwuIWABH9EYfkRISX6qupHoC+8uGFOo32uzMN0nWcnnRQ8ZZ6WbgjxuPcqomeuqKj2pFC7
wy70VXTdFcCVHdsj5ADaB81srwLTpxfGTSgRK5+EarV3o98uMI76+rWDGZiviEkEAQOE3XIxQv9j
/nRYDRPVN/708Kgkq+LJAHp3FWIyinFyKBfW5HR9/YF+pxuVuCqAhxYEoLifsOOcAVDJVrmIIYFM
rDtmqS4/bv8vW9zWHcggHDnb2BIvfjKe6PcmeDBV3KP+TR1FGeH04piCVA4jgykeXEkDJg6ql/19
UuSQFjjhu/JDzGm+F1S7kHgyLK6k0K5rupnITHD3kSB0EoiWH6ff1YeTjY5S8iTcqiMnHXaqYomN
E7ceQ3oyvo/wYKlNyAzMz5BfyX4M7RKMvxpT6ZTJLIf0SVKe6gHqc0UMhHEEnDA7qUi79eEsa3zc
dGZsoWGLF/VS4qiLpu8LI3AkjE4kS+1XcK54WRE3R7o2tCpEykFLwNWWIpAuz6NzWSj/3Tqs31y4
qhh1SvPhfvsZnb066+drqXcWDvxZH1KZ9RjM5iD/1jMsD7w34WOZiw+RDoAAWftsQALVuXSmsPpQ
yka2SKU72Eg5ekzC2CzxV8vsiEinHWijvIGOKQt++mWEZvXa4kuCo+wnuSvGK6FfUG/E1w73D90Z
p7IEcmWzBrRRcZAhMGoQJ8ve2KtYWO+MC+5XzoTS9J+2j+jnYSWRGCst4sGJMI/lSjERI5pLNV8J
TbanXVJxXKuvP3D+t2GpE18GThMCjewrqjT8qXF607yEkD+CJr9CoEw2LMOGrgEVb+Vp3RygWdWt
Qd2pz1C3C3EGRW2QKWlYvbM3alI2TDSuv4z/FCxIP16NwwDmFr1LWaaTwJg+KPJy8SRp/vtjijnY
0HXNBfYOwl7/MCbHU/Ygblnm/ZY8tlGVR0jamLI28TXwD8UiO3ytzI6GTftxQpC/s/BEg6WNEqKD
/jp1NMJwYajETqxAOXAUqrSOatdk/0vciBPqzoRwNtWOVLh4BTA7wq4C8PukLN6FG2KwJpWmUHmg
6FieQFAZQ2pFdrXKH07q24Tcf1trW0LtyWzDQXijDhY3iItK4p03cq1Ea6lcYlR56/ipYTQrU2/7
/eAZJMYQlH0EhSC4T0sfKl+uiWQnurNxftFx2BPMRBpb+bitbnW9qxHuGZ0FfD2Uy4Td/1Ms4/4q
5QcJe9Lu/NFZSRQK8HBgr9StDdz5fe3eiBZ6t4KSVPpCaNMhlOJCHDBh+M66dG0gm7kFVPn5FLWF
8wKGBsXnB4x8MuqNdl7zrcIInBr/Khybelf/UuCAdIG/TNBfAbVZYP8bDaVF5dYCKiw6n0Ac8V9X
mSUkBod/6S+RpBn5RekvipsoX2U4WENO4YxzuOgKxhvfoHzvXpiJ4gfx1e8XWZ1PdV+A4KthdKI+
hXIplPbnCyPHDt8WsHuYzcYhmuJ+gGWY0CRY7iTgDVg0T2dgR06I2UzP53s7qWQShP7615HyRrAb
Qe+cTyCRsIVeTj3ARV6/VZPLnCnui4EezI3A4PLRUakXeBlMjTNSMIkRoE/8eFI4l5mvDY7OljxY
kAJfwI+UFGj3+UqxMvCI/xUrc93/8qwi7mq61p/q1EKj5Kv+OHVj307RvxCotbGLzplyP+hoP76C
ud7NVCU3mzg8SRpWmgxDatGn4UibuUbSumHnKLffFgNm7YaSyao6x+U1+A4VrjlG8WSBDAeYJ7Fh
D297WkFGJynZESAlUDMxMAKC6SwlZqu2JqGlcZg8KsNRjbE9kEOLApH6kqofAknPRfqovHk1uyF8
AbZVbOpB0cAT1KbyLkUrxe+c2uEzpwL+ti4DxTJd5vCIt7kelNN/tFqUuNW2Pb7+tZ8NtWVUOoW6
N8IF9e5kfIPXomjsIfc/ErucxXeIQ9ABZKK/biEzUo8yv/NHxdzNTdBWT+yaD1g609zPGCXweR46
kOO1+TPO4ZxXLDjvGptbgFqwLFFwmHroppDMsNQHMq7sNHXV3/FyRnQRNqyzLjxNGKHJFt+r/r5q
r6F9DzrVkfgSj724kaoZFzWqHeXrpcg1mhlz3VBzUVfBWvlJa0fv7O4g8sxXOwXROMIPaF14frc7
vieV7Fx1vhXdwFZOgip0lS+EEo5iC4FEUwG4K9XBwF7gp6zsyXvJDJwwcKJeyGhJbSlxCcmFxZzT
WCasm8WQuMrgRoYnYdTxdRPDQo3QhKvys+AFvtWhBtWmdOjnOVzpymZ/rn+bEC/jdfRmTjBhy56s
wqknYvEkmmkDE8geyCItrCQJ8D5/zUrmwm8HqZYsBV8s0N5OiK04V4MAV9itKaogJoi6vdaIFCxY
SbsauvzLrgcnVt0OxvdBmb+D75kK4fba6LXDrv2qSJG202g/7X3O+ko76kyxEUO9mDwXdJimYWwG
9OAf+1ua50zzOryr4D+DPazrf/qXBbq6xa4+NVtSwqaLAQUJRXO6QkdlYKeVrgSshciUJDOlNqEY
upKyLSgCPoSkEYvyOtftTEf+hJcIdqPxMpeXGQI4wIpVwVQmtRIGD5r76ndaaTV4LmIC1hIcb5EI
XvUXEbwVk+OIOf5swigJ33+8TLQDbCc0m1JzGoBTM1fjn7/cXnPk7MjXX2pw++P/ApXw1OXvs2iG
Km3KbpMRvONQss1yH7KeleARxYTbfC8ZR6I7pDIkB9QS9+1FBG6C4bKEut3jYf8Zw3vFP/HmMais
FcvAtfq9Thrvg+yx/ZOIVpNnN2LOcIZWZhV+ye0fxYb8tcePlex0OEXMzW47fsIed/zGfzc+Zcw7
mleYRRN+Tkn7tSE699W6vu2+2N6VFpFJjB0hy8R3DagZaSqFDLH0fxF9SILvcLThhacdCcTLFAaj
Bh83kHKnTXfvDzyTZskHkwW0UtSo1xK5iuR9EW2MHPWASyLyhH43VRd8B0xObZS0ijxrcqeIVqIG
VmMlsCmjetM2kOPGF8qoxyQvmWmrG64wgvNaV0sWy8fEnT/df/YZLl8fopV38Uy2d0SNutBa4Qy6
2FLN0zPKrDHZgrwTqJ/6HJKRld5Jtz+RiutV2PEJ28qGm7FV101QuT1JcglpPMxOzC+t4BVeKdYM
3bF8QFbDQdArYUYHOGaM5bWxpYBV6IkjXwExi8754KNp+tw2If6x08UtW6rEU3QriVZFQhV8qG+I
HeyJ4CMz/Y4XasbTk2GUVa1beM54vUj7IvQykpaQcoAmKhYW3paEF4MO3ftAQ6LMhhn1dVuTDDpj
SStLaav/U9fK8jO/LUa70cr9EE5ZLchqv/AoVJeBtFqcm9++bCMumMUcg6NFM4rWbf1TXDT4aVTn
ZOOd+NziQbb7f+FMVtDFmG2Dy+LIBFuMrJfREs+52Wir93roIDUuLpRCHuSNENEZ8lmKSy6x911H
a5ZJh2VWXbMTLaXpTEQn+FRaG5oekkGqqzZxdehesIYDmuKy8+DkQF2t7giTCUOeogbITfRA5vQs
qxZA3Cv3+wetNxq4H7VYfT4Ltj2s54hbTZYQH+EcNvzaL7TUT/NgOKPrZNSB4znI9zuAVXyD4fKj
/kTI7UBkeS4AYSpTWnUw/mCc507DbDiaDfcPEyynmjjQ2ACvDM4Tjlfp3Lxdco/uYHcL5bJlY5i6
7fkJTbAgsZ0xqGjRbAs1ElorhwA3nzCkGGdZAOxYaeEuLc8Uwe8gB2pIPtzbYFY364tXd2tuVRqm
CVwiPwW9idctEZoGfScGhL9xNe7gGKvNoFJiZAYhGwTIB/q18fnBQVJiPId42MH4jQlY8fy6w48k
mCF2IEQnM9KgToHzwmO5ohzRc1elIYSUmTCv3EMBqWp7OOuC6dLT2XIwmqHxAj9x5kGE5IeoaIEY
Y+k4rQEAgjq7MoMncJ8dMxfO/7MCooVvSPEyf2Fapl6seq072rNgGkSv8zJroHOZDZf1qi5SujNP
ggsVjmP/xo3PTWtNiZRnkM6vzjjrrn/hNDFN0zb9ufeIGv1rR0MKhP/ZXYImxJWH57lUGL46IvbU
qPCu1f67I5yLgQye6hTqtycB1ngVQyp/P9gkIZWwQ6Y3+/a1hX6nbozUe+GTPtxFYuxTL4nmhuSn
U4ttrCDFN95KcMnCQE1/P8qSF+gFT8OFljXL3luKv9/UzyDNLcXpXMeMBebT597VG34/yX4l8ajI
az3aGDgzYeYn/Sa1LcIBqVXzFq1S2Vcju5ncb35Fu2JgK4APN+xtYviEp64tMlmh+/4niL/K1DG0
bdeeZOTC+kKqN8OwUwjiBqKEp4Shc4oGkX2o/5c3bgg6SxSNvLqxlX5pimsAtrr5EZvlpFkasCBb
tG7+u15L7Im38JGojHAx4YVLraw645DAmkpADyM80N45gODLivCJU2ao6QBVL3gyGNU8ZND3djN1
A34+sOxf0lHlE4eslaGy+GLH3z4KrG2JKuKExVcT/5doXst7NAUh5s8j4dY0HFK5TRJFy1mjO/Id
ldQl34kEaSvLyQbNMDuistJABnhWd8buteac4FDpueHIXDggBLMCj0E5CDhUeEAB8MqJUpq1P6AB
TRbkmX1riZmEoj/YNY7OsaNO55iCecjoJFSKyGIUq5ZRHrMzAy86+h86YQ5D3l0k1gYmLJWE25cW
Q5yUCuJcEdRFiG9vg9LWPov/E82+nFiNw1M8KWa0p1NCZWTcFqzIukztcq8sXtSV8GaRRyIE+MVq
FTGixO4uuFUPBuqUY7cEz6PbSMwbR4lbAbXOSvAmhj8qw2V14T0w4CRsCMc0BrfXChYHO/ofpIph
XTCivuKfgwvb5FysGYmNMYIARVYJ7RQQ2LhPYqfVoemRigj7WllzTzvZzwsmC4pdZLta3STxvyoX
zJ410dLelyUbo6bDl3s9OoIj89+e3T5bfm4/U+m3ALQsMaeY5gEM9Fh0UWEX7cSq6dk0KEVfLFPr
FYqRtubry5437iEvpVowQcfdGbAnvvOmfSA1GQb7wxMds3ySet2U51tUkxXCUI9RRgQZ8kN+4Q2o
nB4S8K3eJEtR2KkSkQOLabnXI1smcLl9lP1CjNg20UNnUBfQev+o7fZbr/hV+1LE80z0izehLeo1
pqpLOwZ2rN5kyVTmjdYjLUtE2D/vyUVUkM7iL5RSmQ+XWN3ILXvYqGDZ8PCEmN5F61De5+VZU5bl
ZzuRz32COiBb5BImFs2yi9YlD3syuajh4xZthHrzUtaMhMp69e5nHRoTRyn3cvPzzbyGc2tyD28F
mNom5DpW10GYN8Kcx41XYJKlytzS7hR2NHdug38ugC6X64vEMYPW5PAM81Aq7eMFXJRVzFlPoZO0
utlCJ670RVscNQYBCnmccmsWj3a8Fckyjudxt60hqkUCfIgY4aTN2TDMW3GOGFUQMJuWf4fbj8oU
dVDYnKXj5HZSUae/mYmzcRQxSpl/ObevYa/4dBgvskNrtPLSsUjuKb8zssLKh39vjAXCbtskFzaD
ULENyVOVjU74RL/IwserXn25lw3HjiNLewm+dHl9xQf2rVs3qwR8CWyRqhmXDKTybJMRV1jRTIPB
BNug3vL0/rulux49sD5QgMAYwd1DaZ5peea2aXhriG7DHLhev7tDdkzAVLuPPZSgBxD+J1yROucR
jv/pjFRS/OfwYcEx7M4ET0YExb3ThXErTFhc7emWuaXo8D3MiBiNKQwqOiuFN8XgT7tyHT9oYYCq
EAtiBA5LiBaCEcKxRlKmcwAvDUgNkQ0pEdYHQHx6aXR2WN6Q5T8bztJduUv34sFu+uGZbTbMmQhA
XaoopjGYfUUuPz+EedmcwjXOaJXmGUasBRD/s9SZZLATS17F3kEoJSNJNQgfh4xZz0sPKmJOOQ2b
efKoyOEm16zdSR7hSnTYx3wtPxqmg6mpcBpikQhFIb1klFEZ+yaPEPIkDvV5wvKzmlMLp4cwuTHN
73NE2VphGv12j1hc+DF+bYVbwE3PrAoyNol0LkSd2ZgKjQM54Kq8J6WVkayFVeKW7xpN1UY6C6qX
KfyqdPa6wseqcYWsXHUPCEfW4xhvxux/IWvWB97DaPjn/qJpsd7LGmV4gYpG2fZ2d2ViTRD0hN9y
fByICLSYLEAHKwDRJz9TGEx/CmAwAaD8PBidrMtrc6UQVRivgCsTKye5UzJyiym5QMwnUCjYLSYd
Zrmt4WAcY3uF9sNCAwVD5zbHHILki5NMbAUPGgR6j/nxHMjWMvZwhZ8Qd6M/AN7Xn5zY1S9uKc9S
smwwUsIuAMkt1ZSW8lg4XxNq28T6rJByH0H1m98Y+w5gcgsvVmgqtys2rw7UgAJeHM462LuPEYq3
MwQZ8zE1I5teCZx9LQXZYjornVXkaKd2PcHMEHc9eEH5BWWTfjRUn7wIdRmXrgbpChLcUXWUv0mC
zQAIOxy1focv7rpwJruuhTo5fkxh9topM8zeHIBuTsrmNg8xS/SN3+jJk1kgf9KYfYh7EXNIDiAa
iQ09EAOA0/f0/tNdDg4R4OYs3icTMxp9FTMHV1ebSC9ctjHBXDJFhoMy3cAQg8IkERIKIcggnJiG
9GZVlaVSDT7k1CcaKjbcQvbeOCoS0EI+HHX0YqHDEWQH68xesHJC3mPbYPGCkj1s8GIhxAPA1l4c
XL6mnNvJrh+1gecbnw23JKdy3DGwZnoHs3+8LmjzIeXYJ+Zir8fbhe/ymYPkECiuMIILDIrTO00A
siKDCiNy2ZfVcmaILi8/sGlR3XTWkLtR/9MR2QrihkUoealIhXIPV1IiaOvclge70EEG4c0xw1+V
NlNk0tI0Dh/4+syvA+mzfG8JPAmEf+RlK2Y2eLAyCBKbbPHMEK9VRfwc4xG7ZP+AeSjbMidQ1j4J
K1B5lG8H5qwxGBsX/wssCqtiUWOcjS9hB6bsU8hpHZNCEbE+lQUD184bZHOS21WEQ2EHqxcwfq5q
CEMpYNjgqIBsAT7ncdqStYaJt2ZiNBpM5wQOua01qh7WWDTeaSPKeJZeyzGVGq9HEEt2JCTH9NXc
zF3p0nQs8kNzuJ2y7TB/vFaTywz7VkghPhM7SA8ebk6ZOQYdVbvWiU9XBsrXtzPKjOBy0iBiLEBM
ZYzNK+XGSkMgB21AdUoEb1NPeQOwMuD8Ltt7dTdGUxY2Kob4WxyyD5AtX1cuyfca/stu/vc6wIIE
H/cxi252qk87THhRVO05sijRm2pO8U/9ADyUs6tXczmayRQhVI8I8Pn1PWIYYQQEpBmMWHnzfjaM
lPPwIexC9nv4Za+xlhnPWtH5xoC9kP7rbbpOrhlRrP2qTm39NDklK/EZ+ZjZcDmnBlF32uLTYmUP
i9j/blJ3OMeP/F5DZyOS3Nj1f0A4NLf6gf9PZBsoJlSJ0FbwHIMJQMb09ssTwXuvFcGSOPxNYadv
bguFac5qLPfYXx6IUTv+wfKznjzEY85QrcJGj/xEBsEUz8KqeIhYSOpmzlhf5Da6si8tJ3t98fXA
cwwm/3DX4K/LJiyX4tHcbN6ImTqQb+xFP/IzI0Pija+8sf+60k91nv59Zu+R44YWZxVaXnN5r9qS
211ttXN9HJ3HQ6bfRNkgK9IQ/ToY/Xw0Uz6IB8p/+Y+PbtAvzBrUiwHi1/e6gzkLzi2CjztDZ7H0
AHW6o6rTF9ndSvd6lF1zTp+VfulWrQ+7u7Kzw7SwqkO7Hpb5dYoH7uSeLtlZYNC346MKIRmKfMY4
c4/RGM+r0Hr4sXagAMKhwQWAWve/xR1GbhPbo9MujzmsBeb50yVHB+VQvotfMy1fMejsnh8U/RdV
AjmwSs0s7wrqpR29S7wsHsIKUCi94yyCBw0XFWT1TtlLrC6uVXCLS2tCKGuJq4NDc1HVC/AX4xIa
Vp7Qm41TwZYhC8DcWOTWR4WwTQi6x6nsQ0uiA6NYqR9Ix7GqHxVijA8KCxyefDCO66V8NObFCrDN
uIwvtgPRnemQJDv02dUV2pNF3eUbPyHrCe8O8CrwFgx+4NIIVJNWlo3lDQUT07ZVQaM2dTvOFVww
TG3FbUSqOSD45qYdR2yQGikCDAdFdPSf1zp9u2EgjPGgeLiYOO7lgsWDw6/tUX5ICyamRD6hsWAQ
kx44VZk3jZ//zY5ClsVdBRNdU3LlkKh43tjr0O2CNFEQP6iRKs4n3WmXHXkrIviPy+hB/aVArrfR
P2hNaKSm0MuZ+r+cXLa0+FgxK0aNqYCaz1RIuIDlaFoCbNmwnZlFmzG1iMssrBTEAHSAI3zHJwFg
IfLsrKIF4qxzc9EBailBNzEepBqsR6oR9lIC5xknCHPlN4MQ5uSwvPgCDLV2+YEWvah2NwqA9EdE
QNdY0U//YdDqULdnu0q38z9GB8yV+FsJDyk8KPc3qjbapQOofrFDSCigxCTS0sk4Z7stNV39gHWm
3bOrweI6wx8BW/vuqcDjVclABmBotA0T4AHlRD11B2NkOU1NCWfxAascTPVey8nzTSQzdM8N3OsT
AlH7HeCyRyRB6zQHnCoI8OudAXq4/D+SzmxJVSwLw09khIoI3jLPIA5I3hhqpoKiTM5PX98+Fd3R
0VV1KlNhD2v96x/ARTGBJrX9mwznWNeRhtsD0U0Zhsrx84DscKrBEH9vsHAPtzsKQKbEF4Bu0lwJ
VmPntEbTOaODvOmWONtHiDV+TkcokawKop7feLMPFjhiE1QaYrq2AGeitJOON44u9LUwVKA8U2yJ
WoZW+p9BKAaRhpRyLoNkmjNzktQ2FJk1VF3YSm/v7U2DCcAp86Xlh+k0mChsFW9kn/fA9hbnkz8E
xv8kHE0a3jkmnvgYFA/mjHvLJb45iKxJxSuJkxjqjCTUmyVHp1CdBkJTjdYnO9+F2qljesA+mPc/
VVwY/D2io7gGWFDWOJ8BbL+iC/AYD/eZ0QtwArBdBDyyooc4rWbmM+vtx89w9aTZlzLoy+bQ5ZPy
uPkmxFA4YkxbxefFTFdWsGnwT3QHKQh7GQIn3/37XkkxrSu0iz18sYYvHrMzA6zZh8XAfcAtASkW
VVbp7Z9k9lUIAibYY22N8e80V1JGVCYKXA+bGW2c46Z31j94p92Ncb4NPgPQ+FO4dR6bkXdOH+7I
JP8YYvYzq1eoYgS4zwGQqL9jt4T+p72dQSoGAMnNOdnIGe0+PJmcHVJ699lSF0A3aji0ArWJ/o/U
a7If0OERtkHwjOK04dt5KeIWKkMplcKbP5S0c20gDdOn8QgnaTjQ2DMTCK99NjJ8cdaPC7KpuDfq
1u2C7GxioA1st9YE9mWcADhxyh4vNvwYOGJbUY0jCbQLCMiQgaIDux2HEG8wb4PShVxsjhwGFIwi
CKTAH7LC4AZM3agDjnyFylk2lejmbIMbMB6EoCoCdaDaKFlR/KqDxECCrkqen4/tBsKUMGDi15WI
CCiFKS4xSHP6rPVbPjPKF4bnJj/OkufTw9UFOg8Awr4e3SQBnE/hqY/cBki5dwCVSIpZXyxQA78Y
QDPUMA+wsM0CKf8u5GWbwcMVzVmn9UFLvaU1KSeB9Tpg3CTZdNVhSZ1emGRsaTWTfmx1B97HeiKs
afSXdiHDThDUPwfxhzGySAszaBw16A3ARHoVLHgt+q+AYsSt1hecEGrtK9bWGHOmr42zgZ72xilp
dlQQ6cDIr5vSZTi2fq+ZvIIPF0jZuHndkYfZtFaR7Er29R6LeNq6zvxYBTlgtat4tD/ETMPLt1Tt
f1aYoMTXxsO9LrFpRz5hAg7YI330R2OKEjJkRLAo1tXu6xXZKZTTxqHHYfgy+7tYmCPx29ATxWxt
DnaaVBEFNyIWDf8Lneeib53zXi05HiQPFvnLEAQ4uP314oWqiuJhDygPzl14AZpuFnPEiI8ZDM9j
glwJ/+xAppHFDR/qycC+LEYmD9TfmtTGRN7fcOO+Jmcar7s3SkXbik+JD3TJsp6lcHNgr4kd+DV7
jq6JMXapHWiF4aR16dTS8XcY/FTRgzsEl/JK7zZIvfkeRKelM/utH9jEmPOXyB+YOtEpOChNDaS8
MQ3awMVSlCV+3heQpfWPdR1rT5TfWjFX+EZmPoyn/BuSfULwGDfRzIMZNofgt56teL+vpDEbSEnR
2Dr713iXPzbbpz5bXYMiKlFcx2VyjljncHK28RUGSHJ1cXVxUZXqN+OtHWYhLhB6cgpH6YiYWdm+
uEo4/MXPTBtrZIN7uEV63zWwsc0ZFN2hiW1YvCNPOg6EBz5e9uvBXPZw7HCnB+jhydYfmeoG08kr
ZAxSZl6JOJETSQwLQGadPWVE9DUGe2LBEb7jcuFtDfw/AJtDWI/Uy1et869Bx8G6vEdTNP2M9iL8
y22mye4wUA94ydl386lzhmYMHZm5uMXuTeQAxjL0q4aaEg4MiQkGbqG1eeFPggvuqAH8vRcy17eB
9+aQs2eXw96TGZ4zEZiYkwWNvcQlgqK00qtsHN98KZIiuBBz+IveNtg6g5+nt3UmrmyWrjhuiiN/
Zs58vcgaf+reHM7VlaLDsZoXztlhYJHNmPh8kzvjIvzrRVzFGGZU0K1ZNt1Ha8wq2/7enWpPMdc4
DN25qNG122gJEoKB9e1hsjktX8m/43uSnILtkvO/yAqxOCfk0lHVMjukBuMvk4m77OmxCxDQiftJ
PknuqenJiJ6eyh6DKfWPr9mZwwRympUB0JqIl8xp0Ph3f2sxJQfmALt3iojjUvs4iCKtER+jd6Hb
YpZzxa6JWsd78z0bn3/iXQI1zmf4G/ErEQKCSfSGN+OYX3C6GbA/TOQ4tfHlFzEU7LgjQJp4Y1vM
fnRCBexK30les/7qo1Rc/cnT4VuLI4+DhOmhh3nKyyJy0BZ2JIgP4YoDcDW2w5bm3IABClWq/O0D
FmeBPDK807wYw8OMktN6H++3P0VGTZtcPhZFg1TST2EUmG5/KROUtLW7eKCrAZdmoQOemnSk4sl/
kX+NGfVBLjFHyYnIacAu5vhyWmm09P8OZZRyuENU+iqb7Tgkf8+IXUB30IkxntGzTqe11LAoqjQs
WWtMolt9gtC0d/Gcv3Kb4RygQbokwWDY42xsK5T9VGNXkyG4NDAj5QhhDte90diGhP36WnitvC8u
diajqwEbFn/AV4cBgo/d601Y4wFaIWy5+TKYDoTTExOcQek+JuaX3E0pGIBxEpLQADdqbyYYI01t
8aSCuW/fb1E1zN8NOnnriV6SE+HpYCmJZn/i9VpPOOn7tzT/CH3g5JvhgKTTpZerr9+unnt+8TcT
regJWh9LKK9DzFT2IoUP8JhiaPjST2FCrtaCq4EbASUsXEfCYBlyULBACpqf5rRQUxf/Xe3lBiq5
xoxQTNUoV40zXKD0/6ZwJm0chkFg8E6ktMLQ6Ofyg1R7DRtmEL+D1quZS/Ir8ee0RrQpT2fMJhBc
ha1mo77LsPElK7SKW1LvCnJQBxrWD+50whCXsajbZmsKeke1CX3jh0DmBZNVuAEl/S0Yi/rXbUNS
reHbYyVrs/SIjr4gi1f8z98j+uywMl583UEmNKsqUnGcHx3FgTaBbhH1swbiyFZhwhZMDXhwOrQB
TKwEuIh0Qr+sytVAr+K3ittHZdHG3Dlsvk44xBJBsc6cMxbLyLzY5wW913g1soiANMr53928LCm2
Z3qxAzP3t5wX9PJg0ljn/l1tAAhIENRsMNjMnvgIICYGORNXMVWmIkDTHW8LYHv/AdX26PdRyg8e
FtajOqyg4GHDpHVEMSbcUqsYgYFDCjbPQ0hR9evLHOhCy1jPkRkEEwN6y3S5vBtC0Hj3eQe5El3I
3OLGqYPhBnI3G6fDa8rxvnprTAzoVtyF9Zeaiz1B7UaNKSaYPff/qvPIrYkYI2rnOVsrweZafwUw
v0RgSSStoezuTpg50rdSUI3mL8yYNkODhCCMBgF7U1XTbBaPISpNfqoDfXw9wtfshD3lF+TaKV3m
m+7hAeCLb6ZerIcQqYOKOa7BRWmNsm0CqmZV8Za83kLf2mi7aX7uftxDcS1ZIGS1SDo3ELGVNdh8
4731IYcAcW70OTiKhg0VfQ5ThKUERUsx704Z3nCM9FEHiJkaz1mAywDFHJyUd7j1/AttQiigD+Yn
9xxdkq+XwC0Len1ospjZOFN6owlY9MyDO0Ztgonc/Ga81pIBvd1MuLS5NJmT81kuIlJFz/nFI52C
pKQ6ZljrT5Z3FI1iMExBXdHY3H2VUvtpzuxip4QPaLVQSXhxkPJsARlECfXCIMINi2qiN7CHo6q5
8WBO9tMDkuWgPi12CGWZC7hgzvZNz3vjkd+gXSWqS6Q6TjTWmYoStxJhv8KXPtkvq3ZRHBh/ZH3b
NwhFMG4UYdBPqozNazEUe3dUze+CISqlNXWyt3rrSMq4habLLVjVKaw3He0Pk3sd2QRphYVbLsgn
RRNM8IEJ5UcbYktXYDY31njP0YwLXFk9vU4cErkUKj/K/OZAunUxLwFzgecIRen2U3loFJ1KZHdU
BJaQt8Q5jy80CUqiCpmZgkx19x+YwiXTINtSyV9jpMp2pnKHnhYY3vJSqdm1X8YVEPdzNezwYcNS
WKNutkro9LzzQ0OEzlQTo5xldnOmS5mCkxsuJBe3mAfse5YjheHiQKWqn/lQg19Q+6m5YN7oQ8m1
Xu73p8PiZ+J/CGCpFx+iWOAHaGT0kDt+RM/70bCNQG1bQAgCtt4j/xdlJloKYgVPTNKEFuRuetOU
8nd101GL/lQMRh5et6KQsIBuVafDMEA8HUcsqps9xVvi8jUc/tGyz2lrmAVRdvkS7ByMnFzq25Yz
X1QTGQd/2GelEdwyDnqHS5XIiJ7UtSqkzoJERtU59oufrUkpxuwKcpnxsCjS2Fq0EfyHah2TCmcI
1whIKAHAQc5Me0fRDrXZuKwSaA8Qef99sCuzhxz7nJpZEVwIf2YswBN8gACrtG2QBIsSXCaf5xSX
NDOQgdgHivlvj+oDF+fbq4oThGKQDY/dBINKUnjQUWiSNTQVFlZNpv0XRhCxWpXIzvjylpGYjzl1
qc8w8iEDqjAV95vD7SGiHSkpQZOXdRFga9Hg5xtto9uqXGyjsXDnwPSUpSUvZ78t3xxnH8kd/L5w
Fe1ZTwREARYkDDMeIAcxqCvWJKtLfGfmQ/rPA5ArG/u9C8K66lbFjwiCkzj1+WzbVE6G/GBsLf6m
WJzTyKZQKjCXIKkXLhJNGvHBztMeg7qMLVH31IRkw58SxCERec2CYV8b51Bmd6lwWDFc0Wi8EBGR
qXR6MI5TyL+Aij7DCBfc5e8xtbvVcC8eMH9orwifXJotGwYjw8cdjadJPWAIc6MzqWaXA4+6+SFO
y5x5kr06xbN86HxXsPzWrwVzQ4Rdl00LBVCf9M75Zko2TXKx690uegTfY6PqGP/DuZPDxmG44rAO
CoYPNzrR5GxcFR0feuukBZ9gy/f7RZJAuaWEJVGYM3qb16YPyt8zo/gfhFztLxy61+L9Vy8ei4al
jz6idt6Wkgv/o4GD+U7w2qEr4jfA5GLFq3gRG/IvbSizUHA6QoXBw8S0coi6CIe2IzM3QxYR18Lx
bWKPrMFmuEZAuPbv6RuLsAckFSGAZzCldRYYncHYN8TdwLkxUNebHx5CyRsBKn0bNygXcP1AaNcn
bn3uD0SBCgdGDdp+tbwuvK1U4ZIpxsalNewp7BDz6DfG78CiP2LKCts7eLj1EtVZwMljjHBHMxGr
coBKfwxxYDqeAnqUMoSizvcsLTlvwrHRRES34dgWnYgXCcAP2DYKjFsu0qgi3planTOE+9dkRis8
o/AEmE+cNmmXVTTFNDFASt4uaUeZvVLGdqgIcAAjsgCzCKFlGv+ewBnvC3xowF8QNqbUQpbAHN8m
vHpt4GHU8LT4fXgTevnUEFsWlrTJ8gQReLiwf4Fkbmy+1/LOVPqpqb35eeiAIsNKh1tCvzV0Byso
TTA2KAzoMVC2fSxh/bmi4qOjgsRXhzOuJnFNERfgNM5shRjubpIsR5NODyDpJfNrxA9vJoebdo8G
9keYt6HuXuNB5pDNSSI4qNYtxIDbrpjuQ2LByWLGrHe2fvGaOYAhAJrQ/7whmiNuhQFR1yRx20Of
nBUcKgaE3t0cwHEbr0ZEdBQHbJsBW9lUfdzlyCdf1r/TjTKncXflSAb3Y79yW2OCxQ3ZAqPOuKTQ
5fGB8S5xuCZ2wPdcIjMKl1MA7zSmcqoPT+5yij+dFmnOfVJrY9qeW1hwstHzTCR9gsfe4Qvo9iMY
uvPhoQ9mSKhs6hyYr19vaHURgAccJxtVEnWcuNLxsJ3X8AlftINwhgOEshBnzZIuLAMjAZ6SsWri
I3Oqwb74+k+Hb5H+A35Zc3gLYdY6JTG+W7UWNgXL+1pmGEV0DfWziaM2A55Lq9V/CJ+pRwkZMLC1
t7bx30nDSMX6coeMf+lLT+AlTJa5nRiXaTTD+tcmQUShCH+QMCdcYjiKbitaTxbayByE8Gj9EhCQ
VEh9lnTYYBCorZNDTy1BJw1AhRaECv65Zpajd4ARWAbrr0XhYO9Ll9A5D+t+7IO/Wj8fmLM6M0r/
95H+NijtA4EnFDYnN9rqQINQa7QRcl9+lZzT6pJfz+/jOqRSoY+mKq3dSwIZZUM3FHaKcZiZPSPQ
dUtJTTYRHbXD6WK9lxxLjEz8SwjgfKJdam3VhaiKPK+1PysECWFF1yXyAjPGRJhV8XpvBEGK4NHt
ZhJAm8uxDNRlVa92ijfwCElMmjlKCXbj3XvMRAQw3Uvh9AkclqDdAMJQufuC+M0i4Z0ijPDRo7Dg
xQICnwQ/gq/v7LDON/olqU1c6rcIMuv8w4k/CWBnYpQPZDSNafqWoFpHmlTAECmEUI06Lih2443I
M8Sj4ubtso79By/DV31mOrbyQQRGNacP+GW4oOpjcu3F2wGdslsqrN4psXWkGAUo7ZcVZ9XEQu3s
r3AoRdDJaiAmRNhoAtSaWM3QejDN5F1sSaUU1AwIsNgYAWx8E54PAEVF+RMIws5tPsT6Q6xkwSgf
Wtcl5zORCmtIfQEEDgDIi/ENRYriyej/lUUpdYIKWEgHwkyZm1XJ4dMIN8wNMfPB9igHr5DIk1j2
x2SUYwNDnLayrPcCL/kmm5vBBC9FvG2oNlTfbhMyAeKs7ewROQmGQiYs+X8JKbT7Aj00GX2CKvBy
xOVE1nVErSGMa+48Hxuwk7evGALkaEiPvP18fDmBM0veY8NPPC3YLn32yRT3STXBAMeMWLfLW9Yb
gaTj2G/gDe3gE8DR9fHVFDsPQE3x7BRKmU8qJQ/8lBSXtERvzERPZ08vJKAelnbtjnao1fvkgpq3
Z3b+B/t7WYVNWFtbdisq25zoE2MMQJ2vjh0J3WyNjyOLngLojcb+X8NhTSl5Rbgup0SoYroVKyAg
AjRC7mwBJcoeGk+szqGXafAreswHaGkwyr1ShhlfdEOdNuKj8TrfxgNfZOpa7FgkrIn1IaZza+Ab
yPWnNp6iw/7iRuYAJV6VVKjjCZgYJR3/3pdIFhS3ngoqQ9E4hgWDOSo10Sz6QMqVm3UjW68aPsOm
Jct16J9DbII2SPYgn0pJD2yWzhLYktiRPkNM1uLZH1KOJV5l5oeLjVWLWlD7aSNmz/hoYuXaGccO
i5ka0wvuWaTuc5iauKoYN+uewDTt7ToEX+XN4ayH/tTSP4thQAYl9lzYHq0Ga3Tm9HyQ6CndIIMA
zM6fPpctjMROf89vnIC8AsIdyPjVZjejZfbJCSMH58IaPkzgpMnDLFhiA7urvWvJimZ2gzdFWIy0
y/ybMYGt/9TkRefmv/4+IASeimJia7042oTwUr9lJISJW5bp1sW+O6CZRJS5wI0uQ4ErChXwc0bC
Izh9aBJokqs18CtLDNdzpgf4qlX2CqsTDp9/eJuiN9nWAp9Ne1faQSg2nqLLLbUivXMTXvWRdnfP
lJIgMMGbH4BM9c0BfP+K84nm4IRd1WN+9QpLNYYYHCUj2n1GfFAIau5t88tysRsfxDaEUfbY3NZ0
2tzLsjH9UfVjveTk47AY/mz1hWJX6zPDVFeisH0dymCE3erUes4vWG/lOAFqvbBf5uYc0lAXEQpp
G9d2q1mJ8Qe/kb4PBHUsTKsylNgBBSpEo4VqIYz/bKly/rVeQPYI+/4gRaiUa5O4P+CK7b+d20J8
CYDmNUNGaijaHkyVoLzZQ7fzS1wqMYR0Et4q1QBIqn1ZfbMXWyMGnhuZkxycy8NdidoDdPJ2vIJ8
wzyFOmzQn9cHxGi8lmrhs+IhRLQh0M2dEnDEJOXCJFMIh94esPof/pFOl9wSUKFY0ULCuzTABFn3
Li5UVxt0iQ57AVNym4zumsguBUXMmLq+TDLE1vD7KNWqNbVHgheNc6UUVLX0mYgLTtw+k5g21qao
FFgd7OJ1Zf0diui868z6gIIIQR9wU4Zvmbd1ccNUesaIs04HeOS/nT9278z6pmOAeHA3qD4w1sRq
QJIEReeb8bfGeed0YCOdTh60zlCIr/jMOr9BQ1UtuHYN9CB0ogxiV3WM9pW1oorJVuGMjXYxNHK0
CE8tI0aHjNk3VV1jAnIW1i1+AwjhBTIGwlIDpo3bZMqsBjIz8HvDpT2MO6BOKGmHP4EBTuM/zCx/
ztafuM07coAFxF6GJMQYaB8D8RKQzLAYriTLadOMY4g/8PE7kDTgrzkZf84JH3hW2R9y5b3NZ3Vk
qCYUVtBHcZMXk+TTnPKCf0LBA9yvsD2l8MG5rEQ8GoNBlGmeAvHx+78iTiLywgni1QstANUBDHzr
S+wVIUDRcjIsUuOevk9iOlb9DLVcipiiwcijKpJSaoDOV8TIA/DqaosaDmlIsAUSYEbDHbuYueuX
eV9iDcYRdobGiIPSvxusBc+7+xS0XTjj7pH0hPf5ZA1erfF+sj9ZD2eliojJt5MgGuaJMPElFJug
c2bV3ATPVWdfWKwauDeKYA4UOOMDfYf/iYb6ZpAUfzCBbbDsaNXz+q56axPhKS4XXKlEwksdq5Ga
MjBdkLWNGzc/w5MAGeG0RSgcADyZUgzmjN+ELa7eXQ3+ez8Ofhom1CNjGMvRxS4xcaOGo2qUbTHi
ENr9tycL//oOZ1Vr6uLYbADD449gjbiJReSvStoyeSkGumxoGCrw2lgnG1hlFFmDr0yzR0w7u7kg
xqf+l62mhbLijUGlZWs60y5jZHo3LsqXQSM27DdtC32iWpQnu+Advn38urYvv6HMVPYTVn+zHmPn
t1FowrhwfGRXXLRE5dQgHr94X+MhZOIeOqYlbvf0+wMh4yJ9IRqmGHlJCVILAqsbHQ+wsckQ0lFA
+s8U5Kz/ejVyCLOA0w16b0yYuF8JxGbom70wuNQh/sCaOJmwJrbu9nfLjme/fIUEVQ24lxS068cr
8U8/asveIfDEfvvq73M/yuhqzL+dRBGdVFZlccjAhdBhVDFzUI1qsc1Fba4mCg4WIcKhxs5pDDzQ
eAu6CE2KK8W4AfPoYxj9sRjZ8zT9/4tEnrSzAFUIzZJqL79rCadBzFsSk3nwn5QENwNLLpNUja/5
Zpa+egFF8lg2T1k7F/ro6kJtuiJCO/mCF/t1n4vz5rOCUs7NxGkn+cmBMY52ENSDAMg1lvefcOQ8
bABToXISJ+7Zx+DJHYMxA/OTXVJwYI7SE2YL10C0yFsMDvGs0PEXogLnD0Zni0AmFK201fhdRbur
eCHieuNUZrzG2YPzPk4e5HrSz0LUdCYcK8LBk2kmRWQu2nGJgpkoWPMmeia+P/NYTDfQU3KlI8RB
fWLi12SXTj0/eVFrPTkz4Zt77DYlPRt7yiR4p0NTNI3BxzhA84iuK4mv/ocOT2d3nhkuUHNp+XnB
w48EXTsfguoIvRHlBPMQrhfc88fuNcBbhnN1xLh+zPEEnWCx9uGbgxMO9eN9XniKO45wkOWW0b2X
pZj5mQ9bgMjDgnKY9UQJL53Wl5gBTckK/jf5mkxVJm5W+AmjG5NmjbNMChG7MjSdarshN3ClZe1q
nBCJpR2+Jj6JKEuPGIzyNN96Qj3mgO3Ss7M1H46c42LCovqmHAqwbVzyESnGV7lMW3OL3D0eKIx8
9s8rDSwabPvAn+McZSZNsVx5d1vxZvZBXBDwQ0pdWQPoUN+mq0dAHh2Glrjm6ZwJ6UO0atzxb5jV
cMgYcnZJm151WEzYKCG/gGCSMgjQT0sxYMmx5xCsEgNSAfaqlz1GeybPM5GjgFrAwcEZHcHVFbh2
HWPxwhF0xWjzgR0huPxC3HiPG7MFbhxrCSnWzsCQNTGYfhs06XpD0Q4lQQzTOEG/ugA8T1Zh3l/6
mw7kStnP5cODgf2/C8CJNMQYM4C7xu9MAsfOac2MaMtMIrgbC5iD+TfNB14f55RyLMEylpCe75sV
81vqf54BMskyFpKC3hna9AjMBd7WyLosBKTMKLXRjiMdEiEfbWRHjQ2ToGJFbwl7x/LIY76nffNf
ksFMKHMuue7miXE0Ln9I7IgxpBkWbAnyZC1SQJNHBmca/ubxn+BCYdpE6a9F3GCSzXweNBKJh9lj
PItF3nocwyWRncdqaySRoIe2bGT4QJ/4GqCkcFF9CnaFGg+tgYftiYnu1cFC2YCK6NG0fEAqcxBU
/0Asb5RxLWBeAbAuLjd83ehIYUrob5oIDJRT8GafFHnm6h0bcj9w8V9bKH/vCKfIh4b112s55tZM
x6Tn8YvtkVes1fhrj90DZCuQhNPKVjO92nf+QdyR1KPE7DRMs/TDLBUnUGvRJXMpD/Gp5idqE5Lo
gmkgzkplTcPnEKTISOKbiJ544G03cJnMQ2VO/RcTnnJJgTneADwpHpjdxRVuWIYMBqcad4/53mRx
dyD49OzaiYv0m4oUDZAx/H3Pv/NqjXXB4I9/SuLrBBvRkYb5UIHvvZg7ikdzg0knsP2JmIEfLlRb
FGe0/kxtxHsaecBf84ue1xaoBfyvC0edI7vQwDivJmDcEh+mR+r9D8uCd+VPQbMg/kOUQvzBddFp
K/oWYCgIE8oK2x1jilRYgdGkK3MZoto0Gf3MVo3pwX2Gcq1P7F8JVsuNrndreiC6+TnraYtRvdDb
fPZ35ABGnTzcZvc+oozA0ADB6LHfKD88HOwfAM5KAn/w3PlruFeAtRmlbc4Zdkk97gY7blWtTLES
js4Z3AAOUfBucJ5gyFkJ+BEAfjO/1aVwFmLT6bVWZYP7LzoPHy7R6EFVNG/MBMF4+QZgbhFUUVuK
MuzlRL5r73jZZMkxw2nQWsT9AfJRM4OhdbtHADBzi8SwTTAmBoag/tEzUAxRZFEQW1XUQktQJ9BC
KF61GyN3XA8sUGGCKHhszpjpJjCXyoN+Yg0mkKNmzanHi5WsyXF/oP0S7CzqgLfXUHSBJuFZrKsc
jSXFkmBxTSloALblSInwxT4goAaWkgEF7Cdz+tXUlRkJMb7b5uOE+Al3HAhiGlQnUMGbhzvEFyct
wc0TNeIgF2Knl8sc7DgWYYn08CnyUtJ8NcAeZi9zqCocZXUsUqaGDIunOv8K9CyBjhQY+Bba94e4
qqXMflSMNdY169LpOXm9MS69bVbZTxtVcca8y96mdfaxm0r/Amyi5tYHAY+dp3cBxSMvOSbg3Chw
kFY4g19OY8v5aXHBvoPhNpAYxEHsc7jzZnlnb/djAzbX8Rlt928TfNB4/lTO3X4kbxhw7DiunrrE
+pOWG4oOMO6SUgILInzW9MpGFUUxg+EdVc4D1PviPPFhPtOFd/YceYr3DbBr0JX8nN5S1RrDeYWK
dbYbA+/L4xocpBcJ4i+qxeR5x7yG0RsYmPjjO84zWcsm+VOPgNeAeEAl/xVmR3XBM+cKbThuuGFa
Z+Bc1nw7gJ/3rmOTbPXm7xy2hFGgs7JrYDyo9Ih88Du2CuhQePQzN5w8rH5P0+GrBMwmpz1STlqV
pNrDkSKoMu6zOmvwsOZx2nxMAUCd54Bn1LaTjOOyXkyCOm8iqv8pPMINJJiVEl43FyhTF65DTCys
DzHZuFwwG9n6ba5aOJdxXz1iwmHvfCMad8aLmOjdnNcLZseL8cCG08Mq5tuo3remyv+HKfXSGdSN
4PTng1/I/ww7AbU+fOLsk0/dMoTSK6gRFFwrsZsIbc9Hc5R+JndpXu8VbOQrt0hwWbU2D8aPZ6+y
JXccXvczZ4Yqw6oSTOcDWFKYjvsPrg9Ut8YdK68FrMusNqsNhToPj5P6yC5HxoOwMPiksCX326iD
zpNO5lMmWDPr5+VN0sHvKCn3Eixs2mJwBNpkhqPh1BwSNQZb4u9x5XeAcWWyiwx70R6V+LaR4gkk
fu6lHfzM5TdXGpG5OXOpOfnAYIpUMPcVN3jKRMpmUIVTBkguiax+zRISTG199is+/u93IWzq0Ytz
+NOyGXebANEhnDN6oj0232FlnphAOxNqsDcDAxUa7ig5PtyhJbLGuUbs61JM8YjpISdpnE47NEyk
/OioIhqRlBA9VP11nMEfW1xILQhHvwxPoOPMgexMbA/A2XobulQ8iwt7M1k9zPGcwXFSO9Ow3TPN
Ec6BUADZqxRGTBMY55bWG0qqVzmk1vE2EdfHjKzmdUNAHY0Sa5Bmn+2LlMN6u6+ft3XnQOGbeiwo
wCAOTIYXGf8+f9lZD35GYVOl6w4YlrE7Iv2zXpRxSB0b3Pdbn9cgJ7NkFpR7xa1WqOJdJRG1DmkM
bJ25OdKDgpU11Vbz6fyFwQaCSJ0cHfO5YSf4D/2303+/1nCuMOEzsC45L69rsoZCIrx2ANG3kltz
4NQ8K1krsysuAWdzXFhs6BOFXbOGtmuSX2BOLc7XjCxMoRdLiKnQngP2Nz4X0Iqdjyf/8tefs05x
tl2BYPPbECtqY9ubhTvcfACcRwslfsF05Is7qzah5qFHucMmHEOuKKO3gbmZ5vx+0MeF/eIZkT/N
LaCA0p29h1/9PdHV5VJyIqZcq+H0bRp3wwnxx7uBdc1MM8Anfpi2zvhn5hQu4LieX7gxGTp7Bbxf
UkG4PcFWrDZhidks1bBaKcZ1IRN6RdoEQRegYVp1xaVX23B04rDMXVDq6Rs1Df6svDElv2g/qAiw
/q6d1umJFvE7PDk4zVmMdFO/lSu8/qdUU00gUmBaDK+B4mbGCDtFtgU65JZGPWUgKI9I98GvwblR
x41MCWHVvkK4y5w2HJyckv8liGKQFid9+0172R6wGk7Og9ENCDt+IXEdw7KGHP1wZsbuqzeQQI+N
sQ1ZBKxJJR9mYBb6SRAM6EW4wX1MpsF1wqH/pq+ERZqD+8+bv8rGadsUixQFOGeUmHJuzRVTE/Ma
403CFS8gzX/cLy3ivdOOFR46seXDmL2Zsb54siQ5m21Alc14cQ587XAruaLK/7DdxZaCKWgxvKRO
eQSt9WESD++nxbHdr+MCzzTmZ0oCTQRhK1MBHxCGAGlfzV6Qg878rdPiQU/7hNfQw5fpCdYLqfXA
9DATfPidLq/FDY23invaY79OqoL4A0OtWLU+VhEasw6HUKZQyrnTvEwQu0VxP0DnOlvQLADdYzpB
PDBRKKotG7K2IVvNkmOOU6dgzYAn2cVS4qIae8AzXpXgsohk/O4O4v6o/kx+xpBxTXjzl2Ak5jT6
FU02BxS2V0NkPNtw4l0jDCdiVNv8XoYwEAhEnklzkFwRQEaAFxQ5uDEx7aUOORXGiFYuqEtsscMx
SAmm4QPYCVm0JucYIHlKrHCwr6W8IX9ORFwIOcpAT6cg+q2+v5rN8huEb2IrzmNcvFEyi6iTkXFx
qvzGGybcBA9852aMMjWB8Wp+QnwXV4iXCH4omeVT511TzHeuX/NJOnBlnb7x/YGDmPsmBYQHx41n
V267E9FKZwZQ/+QYp7UCU67UtvN2R14R/oaILrWfXy5rn4PKHLOLJvZnXlYaoVQqdRKG5uuHc2f0
QWd21fbPTDXC3oO9rlXWUvq5hsuRT+IkwirtBqFnEJdCo299sUcjP7Vfk/Q4+egPUKAyaDm92Z4A
SFDpwTXhJeLiCt83rAL8NpugCTj2sK2coPrGp//YHf4JGDR4dBCDVAIysLnjyaDfYbB4DxlRcRIP
HMLb7T0uWxy7ebHAutL+rGeH2aLZiAcx8O+HDzMKxg/wBkpjjVPefKSlaKjgkmJxdGAdOJdMcmuf
252OQPu6kkWYEpFSRMhBcRmJ53HlZ/Zr+aDi2slfHW+H2kdREk4rQ8ZtRRBepQe2Llp/lLTfO6ao
UnzfrBmJGjDuPnZJbAcsh1D42B+wVHnH8z5YzftOYxjehIw1l733sZ/wUSf6PVb2OLfAk4D2usFY
iSIlQ4HklpQkwjtKUIlq87pGZW7dCbc9E7E1BrGHTAgnotaMvfumwCXrdPkvtQ3/CGbRIfntpnJ4
s48IN+Gp0Hx/chYVWQixOPPhKfOYb8GvkmMD2hLTe3ZxncRz6s3clNsBqLuiQlR4dNUCMYIxgQA8
W3BjOd7TZiDHM8a2ntks48anvmt0noJR0kAqziyGw2ww+zcgkXgde5Z8goH18lu/z14wfhRmtQ3g
IqiRuZSsqXddT8Ivvo1X7VEQqG7Bdy0xwuL/oOLkx2Y1NR0zMMqCT6quPh5rzbxGhNlAzOYSm0Ro
+orguj5FJ/yfUWCmWIPhu9A6k/C0Q93jkBBmXFFT3MgswncxboJrpNBG5UDuaWU8l6ce6aOBKW2/
xuIWQeU9EJlkl3XLSKJjrAgaqytxj4CSE10vo9OO0LNpH6g0sTEusosS1DyBns7zhOlq4rgX9C+D
fMnT1RxR8kn2E3gUkgWC2ZqTr9zzhUljaIz/+DqPHeeVNE3fSqHWQwy9aUzPQvRG3mtDpKSUaER5
iaKufp7I3vQ0CoXz1zl/pZUhI754rczFLi6a5BwXsU5wNH0MaK7ZkHn+Lv4b0kGxh7H2Rj/vBWCj
Z4tHSNh0DzWTL7vszF14Z73Enm6SDZF9IUcG0jTvt+MrEP2Ae/26KjCq81IyciI1oihPBxIAoZsL
G30YWSPD49EHAYZWEee4eGb6+JwpK66pIjMRCMuuxjD9SXh7nkihFMolWKLYNbaFJuCSuYa06Bdz
8hX9KV0Y9yIx3wElAWDaTR/LyaUZl8+poQbmZ6Ej06lDowoVxLiIXtle2eb+Ti4tRjIg88othX5u
TF99xxmK/L+L4ht79IDEkE/lhJXd1314DkAMzGPm5o08SQrOMEuIjWSSvIMbqhKqKPssEnGxRu6h
AK2IgkjQ4FQiobHXoLKHMBg+5s/hh+f/iK79+7xNKdrYMjFbmTNDBxu/Yfanp0go6KAl5AtxGOiI
fVK2sw9JfaQeOSL/+wsJbMYNbqWJgVd6e4YGRI/w4BQPfoPC4vvDuchth8/NvR9Bh0gcXqpUQlyu
RS9EhlgJ0KA54EPMw4wk9rjddgpBn4mje+VjKtezizxRX4PLe6Ta47sw3z7Ty2PawOPIxGPdaoLI
8+Pgg6Y+h/PRUKc8CLo+r2SerYKX5gmo/XHvH7dzCNzFhZx9LkR/RQ6+JEhh0/0QVIVMXU3fzHY2
obfij6YGsh5969SyM3Wrbu+oIQAbwcXY/Fpf1yPSJCxojltCwIMGzgwmyrmYdJYB2F7lt9EDwI4h
Qu99W99edrXb6fMv5p/kxknTRPzejHPWFTNEK9ZCFqLhfA/rPODH5LekgMJGdGtvHIz1j7DSAuIV
DIJZK6oAYdlrV6VgE8Uk8bRAagz/n4hH/6y9K/rPmpwlgirCxuoj+Cje3n1zKhPlV+MkUnsFp6gN
/7WvUUUfE+krn/4Z6KcNbhzhz1jYOIDp9To3QwdTFmH6Fsb14EvvJec2LiIaat6hdCAfaF8DzGJV
edFqIoxdxpg0xGUZSosyqxagcSM7A9gC03384gsA27QFZ50hFkVfBxsNlzB5b8GZE2muhXi1oCI4
Sgt3JmlV7Op9sVvOu+wJ8UW5BzogA0NGckPOeMHGh5/VHgn8VGXADzjqckS8LY2RMmL/464xiKoo
h8R2us8FAHH4JpeFeYil8kWv0xFxpRw9hvUO6pw/F3L1Zq33ynKnR/ZNCNiXrAvOLpxjRLjfbwN+
XS20pM0o3gCULhKW4ucZtKEaN39viJ59hTLxEpvBM+R4DsggZC4PuMAdTToGuLAR8RenTApupSY6
ngMN0fyj73CCJ+8u/Jzo4YmbZ2SvsKQqWKKPGe473E4YUhFzIZXCefh1f21vidZ2CL1Cv/EX7p1Y
kOGl/0aBgAvb/cwBfROOgg+CdQS29mKDZXYIHlk9KnGzHeOn38yEPQA2Ed6YJx7Pu6CMeRNCHQ3C
bctkLm8xWzGJ6yTu0FnAvKn53z5zSlC5N39awLqQKwMuJKynAhItA3azmrJ3bVE5rnHQkrvQ2SiL
moP4BDQJphKpAyLSGGcZEj+kfcKTWwxOAyIaFvXq88ta0RLmDsXTR3O/wvyo4jLjz85u0wdNfIeW
8tYV1B7JnsTUXfp0RdDnXU1FDbYT3H7tGChz+gIfS964UIWiX4+dAS6VkjsNXsMai2Rtup7KIbL/
AgiYktOpNgZwBKR6h6TMkJ10pT0uFVeklIj2ehsUCYUs7wrIq7swwwVvPzjv2kBxdLDdIjsgpceB
NXpBi5DvivTkuHfG2NsSRJI4vv70ayZeNXSX3MeesL8LFck3bcbCm81cgSYyFCTkAx8SQxI+iEto
TTCf4/gEyn3EF4Z6NPAILxr8N0ZKr8r2BBmCcQccG0MeYBMObmqBSQvFAeVqk2U15FANB0suLYQY
0oAE9RLQiAqCRVRRfAqnqBNCaDy463IP4jx688oR3wW2l/uta4YcVXr7SzBGbmTCdOwtTzQ23CG8
voDRZLCgK6AD8A/OhWEbMVSN2UGBefWMjpeU/A9O6KLC7+1ZUw7zDDgFnAoPYgVEVo94LxiD2cIY
PQQTT1E0MnHOiKP7wMGMzLVDbtmo89qghYxj8KHG188T0ZlG8CqLUPhdnBkermgw0PcRvBqSyMTF
LRDsDiJTcBwHRNcDEbCkj6e2EHsjMm6zO2w8miuGc1kcu2dCE9hvpvcx6ZPvH5vqCLXH73/DFaAa
XvFXmY8hUmabkwg46x1XVaqgo+Hlt6MP/m1EKZSaMl3QV0emEvAeCtYvvS8GjWe3/gifJ5KDxwwx
D9MObkK/mvB6fi1PJ8+pG1LagS9Rt2KKHM4AhQ2Rc9Q0VxgR4CjIEkAxjP4WxgzBHz/axk6EPInL
xp7l69mZAbiA3EYi4OOBRP16gWi6ABQzRjleHivLOrnNJQxvbNjUxcloVQOVqX2IbINfB3M6VENa
hInaoEMOSawQcOmj05Ydv9wQfgopX0ytAYIR7rBmNil75uI2Vrh08ejyqyGl2aHGcmSn7BldJiFG
OXOaF/qfMrlz/lGh0csxobd9c0YHBppRBJOfwUTBPrW2WWxF1hddK26G8DrMEqQqIxDq/QW4K/eV
+BXVUzn6yRg/Ln24J0hezBxNmrNlkOo0geVjHdNhTVh1vriJjKSAawIS4I61+P9ovmInaUbPnyLi
YnBnz/iMUEYb5GHZ+7WHyoTvc+dOzL3wTcwpZz42IskDCCFwGtX35O7L3JKwC+QpIBSAvWCh4BWx
3HxW/qrYn3B5CRAQGPC7IhFX0MfuY5UH1RZn5BgmN6S55HPAJtAXSzA9IziF9PQ5JkOnntLn7LcN
EjLS0LjUOI1cQ+bYq/v1m5g9FLUD3xliHUZ4g8iF6LcRmCcCVWXN7ZSc5mAo8FDAn3B+6N5Og+NM
OafdrhuifYGmwhqAyl/4KtWZsIjn08mjjzZ69tiBrkDiGeFxpINA69tmePFIVWTrNOLzDggf3sge
NvxMg+ppAnTj0wqinweZrxgblUQfUjUYoqoQGiaJ3YVk5QCLisJ6+0nYl4Sj1JkY5C4SrquFCu6y
Fv6niAQI+wrOKb1h+IrvU04SMxJKQ6fvjM943rQEAXBxUGMubB6tkJmjBzHFg4ETXn4RughLEhrq
Pn1xLCcimkBcN/RfgtrVHnwu37ISyvtS6CtnQnfbxp/+3f2xhxio2cW5Hp+DcyJzmbGW3diOCgwM
glBHFu0aQx4/2CI9qThyDOwhEQKCScs65wI19xVWVJTHj+A74FUdCgIJ/Z5QI53nxprdJzHHVWZz
Wp2IowiBMpfeCrNAn6w1uCBoLZm55xruO5Kgy4kDnADq1yanWD18OfrffhkdfW2nMwQjtH349lgW
p65Lmg/K4XN+GnepMEJhKRq94y9H9OwIyEaWC4BsldGU/nPjuGgNOepLYG1AfDuirpxZS66gSvDb
4B4ou88L+PrCzfYZcSzi0SqxlJETjHBNXG8tANFCTsoB6VcDWJWfy0BfrFqKbDm3cJ5o6RdJeVFA
jG06jHmYS3Wgzc6ZxtHe2pU/353Bj+S0B5S7IjMGLMQkN8cJSFekMfHDDCQKbfEg0uVONi4KCoK6
Hj0ZkMgh7cIigJpo6lHxZk1+DmDkTuCXT69GJn0JDOnw+uxtIs4vJMROizp9kIbZhVU9uJHp2YWa
s1CK/RNy3WJsZBZC9nGM8FMBXT4IKZzCIUWfEYraX9pVEILzcgK2+IC/IbjZizDluCgi7FdXgj1s
iG9siD2bxsTeXFToInK6/h7RkPHUmex+Xj+PRY3UijpTecOh93iOces5e2NNISF80vCCX48VgOgA
YapGUBGAcWQmsWkMELAXtwCPH9vqH28as+IBPlsbTAy0ONVxy2xwZ+QU+PR3rfaJuWSX0X5h3Mec
sHjgCENHgI00ybMXDIlzQbPDd/Se7AHm4Zm9yKU8QW8EtDUIlJomas7Fw0uqTggHarZSxncmvCOc
tvFebXNfXVZzc3KdP1Ki3aL7CuU3NgIVbqPv8Fc0ZxPE7MzgKrQW1Ev0Xtc5wxV5GH2FQQBsiIJZ
kRbJUNmrZ/YQjrZPyxK0MpMTcC+zf59cY/wwIBP8/lOcj9uEoLMUSHzIncjH8/F3b/rSVOjcOuB/
AazdxsSlhznlIOzbfOwBrnMbv4cEN8kL9dARC+Aw+LsSul9qYynn9RlE0o8nYP88MXIQSRK5fPl3
g7mztxnypdtHvxRNeXVaIOJBz9u4NnQDOBxEB3YiSiuEVUtYtt7crvesnCje0EqfcYs4e9T9WMMv
dS2N/961Y3WiDywkOiRiWW5nEJMb5XMcY+BATk59tRWL1Jl7QJt0QhlFoNOsCXSDXIslIpMy6BDp
5Ut0L5CWxuufibDPeqsCzCmrDvfHRP5RZu8Y0WyKTiIB3aiRHDPBcRmB6tHHtbBhc35s2W8wAXxC
+A9oGVIXxWG5xyLvfvdcppelSf/BdQla4cjp8xKQRlqw26JYgjayEWviKQSXjO3BLVJi2hPCjkbh
d/B36Q55efClDz6j71C0ilf974gg8QScuorvQdHHddoobsu2wAmZHXxr+8AroPQXwpl1Ti3b6y+0
TAxVJWUHwV6JSJhTn65YwDEtsBP6fXDdgcJ+h+b8vmph6frWDCJwWXL24o9njbhfeQnHXUJf0IAZ
iPSQr1jUDBQvmOpckM4dCoO9Sto0Osnaxx/3/JUIckd3pfrKrYdZ9uPZ4oodg0APr/18S2IdAZ8S
j2f4xWCx5ZQqwlbXbNLSjJWZqepKKTyqFLcIPyOIY7wG8nZ6YbsRxcUw5NxsXD78eoOmnSk7BIsG
kZByKo14YfBYmjwOw1OII8AlavxYRUQK3ps0SB2dB/gG4IBKlaUAAPYnLWg5Pplh5fjyLQEAMPW5
Vv7e2dlEPE4+0CD7SgCJ7SMC9CGMcVJxLFVIG/YsZVWrHB0dklCZl+ohmZqC08FsJbX96xivE140
dXtk9wENwX7IXK2gaSrGR7yAc3wgbcrPxuoJDcsZzgT7Q59AXjiWBKKDYU/3XFqyoBzJcoJ5QlE7
LVg7HkClwuBEHqi8PSVADx/mK0JFiky/emA3vCg5wy71CfbobY8uclZa4YVsT8nli20UO7BIRBRZ
gzdtlkfvhGPqlJ4Ba7WAT8kIpyTSZD+Ed20k5CvWQC04rPXqXQ5jNAQI+aBx6dtG1A5rztH0YT7n
sFmtgVjR1c4e/+YQABaL2hyXqum9qdoBTEEMg63NGnwgbFXXKOLTiUnjA9SMMQ/1vTSW7YnduFUT
3bg/8TlBZHFM52xwoJzhbHv5Kch30vgFHgdPnZl42vB5kd0SN4AZR24f2iHiCyT9pmUM3+nbbgkU
aQrztOOhMgmaQauGzdk7032Dcpdxb9FgfuRwzdmZjMCFyX4Ble/0lB24v3EErJZ2Z9wrO5ZAgH7p
6FvTNjkuiRBtDhRXvV8u0W9HokRwuLjHQcWo1xGFh9enJx/gEI4TNYE0gKdPmSeemeq/BtLKeWFd
bX7KSfvDd4Awf7vg+oCNdHO82yJaFcaAmkCkquf9nQq23ktCuOuxWIE/y5AEtNwQBMYZPHoTBY3m
t53bR9dGQDgpVhWnwzX9VRoC2AzweSItT96MZIu9OTom5ykhKb/3NU4ZToQvD69OdQLlckuC9Q6n
H6Jg2jwxSZxj8M+0vwCk5u5dD2yfLxxZP8dQRW4AnPSevW3SrNMazG1+27zmCjci0hHyLMgYxiio
9x4bZXZfU78B5WW656GkuLrhqXN9AaAsis+e00vS8kqwBxEoG78Gn8xkp4i7xeWn/gFw9r/ZOzMZ
IbkIyt4d3w0uVKRuvKh9dgXih/zPHty+XXxeoYluNuSdKGbGCqKLaJMyug0kEk4xHd8ILb1n79Vt
oYdqkodFI8rf65/TSMGumeDT94xdSV4gL/NxYIasmWz8EvFXUiZPmgNAc1QuLr424vhN9k7WJbBW
uOQv6cUX5q6QMVCJtbVCYEPYUh+3dqL8zSb+SI8c5Lg/VBjUGic0xtekJe7iDBPFJYow+ZeDEnIi
tORrE2q0JFnJ41pmXeELNJswVs+oR/k7aEltO/dZgFRT3NW67BElRUHbFd1g6V/23w/W5DpwRmhj
0vfGDL4LDocC4RVrhc5xsc8pZGTF3UTtwzP71oweDFS90pTys81k14ozyYRlZwilBXVA35m60WZH
5BTQT1QLTsyxNrQyqkKO9CV8CZilhi+qeDUUX20XLynFLM2Y9sIyjQlCWnMLVp+oAa2hSKev8AS1
kUqNOoeuM6N0pI4fiQrfVDBx4GCm2duYXbbHa4JbPsfJ9Q6eNYIdIZVQoHegmi2akbZw/qJLjsEc
tMXeKOzxIFeLctkmzOR7HrA1YxT3nAiCqHPhP7sk/7U48GXGUIf6y+efXf5z9zZFsJUTwhwLZIFZ
Q6gC0nwM4VsbkIW8WAyW92Xx6dnvoDpvqYS1H1O0HmyuUFIsL8B6Xe/A+j/EM8HBRt7KJEewb5Gg
huCUqZ31XhB30yMinCur/+FwDlsc5qiN+W0nKL0ODaRQYYxXpS4cMokdofBDh/3pz7GoeQaoIfU3
m4bZ1fjN03uiZ1VKqBzoMHYHF0cBmdfhOUGgyn/JNfeB6+f6Ut+KB6Zur7ii+YdABHbxccXXkdqd
VEnNMe+JY6oZ1qQpE73mX0PwcfLXQW6LhG+L7n1hZhQ+D/FJOcUH8wu7icqvwIiJ9JVsBwtZG2IT
ItJJsuR/d29huwipmbthcNja/D2ALjHeHjftdfUMYENhtkIObT9mCJnJHt8lFuNJNXNQBMLLjRTO
P0QeDzaz3ogBfqm4a2zje1L2CHtbo2r8oktBOz4JRbxQL9yFnNEnZbbLA3VWHJYjkdlje78TrsJe
PAz6fTtcrQyOakhMpiuanXqrb2DtVHcYE0wJhujOZhsiIdwajtgD2u/RIsa0FNB4zD+33kbxNhsS
m2M+ahNkw54Cd+RfDgu27FcvFVJ57vi7JzhIc/MdCvKcpitUQk40jqbJ0U2YocYsGEKZc0sL9CGw
Bak1U+iwGn2EYMLh+McJ67aFT3tsmW05rYVMDpJQUjrrllECg3d4ZqHaEkjA6IZr6HoNig2E2p0Z
BrBMvM9Voi5LyXtSfOmyfOCLFGXpJIqLVUXf3qbnjbp9YtkuEiYHPn0af35BL4ZTRjbSAMno+WXx
gbyR2viNekOwU1wtXO0wpsDfqbpEwAEZNCcehzPvxdWIWzEHUGPYY/klrY2MUU0Vijg8Mi2gfJgx
4dQDhC+Vry/5WSSPU5PhknIf8kGIJj4eNeSXkrQw1rfvOUwTD9peQj0xzOIBsKEwEDSitII3Cp2N
v74NT+FB7h32e/FiQzb7L/5pevt9ywPmvLS5uiduEMn26eH0b0OudyjzXweTJBWdPTM1owtnxmTN
kdL3Iy9temnKZc0FjmH6w7H3QjAEVm7OuuiZ+zzGFLkUj/Rz/PuEZSLGBzEzwIY3+HNxKG1ytJuJ
4MXNLSyHa7Jur+QKzLPHwWCqRwglxw+Vu7bjubSj+u63wFQEn1/jMypWx7dhvE70bEc5R90aN9Wq
FL1WL3R4qNkUGKaBEQN7ORETff4LtqKs5QlCxLjZCjSPclW/8QhiufaF5s+thiLGQ3cnJN6MS6qm
UHdk0pxMPqFV7gzAuC+eB2TIsbP4/kgwJCSOvEOFZCzqpGG32mFJBuQryo+QTMcRCQr1yiQSC5f4
Ck3XxrSTGkUEryjTrXj0Ps3QbDmQcPBjEkGnjKd44c9e4yRwGOBVkCczJsPy5Z8Io31TvuvXa/sZ
3SffDWXUGJzrcwALZOY9RQslJb6wzGMUQQwBa1p6Nng3aD3sNTy87IMuM0QaHw+yWTsGfPCFkfYF
m+RXnWv9Xoh/IJ6O3bMWBwIKbLgewRCvGw4p9dBuxi/clzcsfw+7d5SzoogdGmpwdegRm+iZcBhC
H19ep83f9YJt6WQMyktM2vwZRJ0EDHamlgAkFnWKCR0pah2gIQbZnADy97rQcVu90Wvh/9d+JNC9
Y1LJq5JgUCBYMOPcTKpyb522DxLcaj9vVoAmNHBxXDjcrzSewWaVax2lI7Uf1Pe+By0WCYcxqyC6
AfdbPeRmhQH9ilv3RGnVn9/1SrkyPH3MXUX1ADdqCbtCwhLyYOIbanETADjyWXGD8oDRCB/Fbckl
/fjryWhQbxIfyLpRw2SmMO+ySgyHRjoxjsdjz9aJoQgc6k5l14FtWxQ4w630g2v6LkTRLG4HlfmK
uBIqH0+B+ojej+AsozXzujprIFou6fNG+bbfNMQxib4N01c5fErZZy1uZnQKqH6BiF5Lzt5oo12k
NG9kYoLOiQhdx1OMRO7KTkQuDgcr4vOdM0uhhFwkvNuB+STiBoz1ngo27b01rB4QPj4EKBnSNd+E
lJijgpI+3BME8RVb6Vem9Yd15gkJwIAJGHmPv9xwWoWdNS3zvjmFsrA5bCDUIjikWXXrGfZG9wOB
dI+I3xpj1/G7nT49xi344UKZWJP38rhp56S5kd7g/iqptS2Tuk/toM57+3uaXjFFeoSQgYHzMzgZ
H/ERm6TJSz2aLZmXeF6gwKKvW4Y7jMgeFt5ZTGvzY1LDZzx+bhO6WksGwkGxaudV8Iwg0VyLfAtO
CFdMUcLfqWefqAOmsUevPvAMCC+foonSlTFKwVmRbmAkRoGm/7g+94iW3N1ibUHHMnscOCmELnqG
CZ4ppIMoUflyEW71SHERWCgbBAl3qMK9iOw9O66AjDX/g0XsyUn4STLRZVRFz8kZxb85GdC2hP2Y
YLoRvv2km72G9rJKpNFzniM3pASC5S9P2cGIoCfTgiM1TD40FmfK8TN84KZFSr6+BS98w3CUrFrn
hJs/193XUGUv+whtIdphwWwLYJvrKpifF6JKnY6rPbADBrmFET6w57EdTuoppnEcFkg6MBToTGJ0
mILIIzRm8GkCWt1iMSDlDPKar3Dit11wgj2Jn2Opj02XvUHFznSJ7rio5R2eZa9GzI6LihYzAGHm
h6HWYTmUQjBAwjzr3lQEx5lMkADp4R9W/kbl6kXVD5EDODjsYT37wvNUUDYFiXk8HrIp4AtDYc/B
UjTApswbcES5/JhBw4eESqA9hTrzqCzkK3MGzPkdHuLAsMbzQVsRMY7znJAOAfgL0BLtZOOjxXvx
NRABPp1SY8D40F45hzYT526ZmFjkXVehUApQ9w7YlOxxEQtIE5cJxwXDL1BL+sS0BVNIUMhEtMmi
TltE3ySshppvp0XawtLiJUCLHdjAuLAs2D7ojPPURdMbs6HCyFSJkHN/wMHb0EHYHgqah0WOYjYO
Ez6cFUEaiAzGAoI+LkVTDODf4QlViTTMtRGGVQibaYgdUtGCMAqJWFZvBV5Iy0P2jN/AjqAqPVKW
io0V04ymYgCF5aqjI1IOhtp7Zh5KWGIGPvxGoDhFArIwfQH2PhGfdhwm2feiD0snAYZgVFvOYf1i
1y0QLxOGyWyVyiEJllELmVH/gH+OdU6XwlzlELmXUsmkRcARFD3zcE/Z6eWCPt44efNmE4TGcuek
2v6se1eMvSgbCAaxfI2kA4BR6uHMRH+Nzm0kg6/TZMV+RbJ5C8MF9vQwYqUbUzZBAcmHlASMwCQt
4l759A2OlAY2FpZ6RhA7GoTd8OU1o47crsfoNWtm1Y8zLkfawmSaFIaJzrsu0G+z3go2+z2+hsLp
90haoLYe09QlIHUSitn4C4Y6vntPkrjRlI5sLuD7oopAisQ+TVSb8FmWC0BaBiBRUsQdeh7jFaHU
WkRnRwjh5oz5OwfRgFAx2yIQIEJoAR9P/DUXZkf6NHOdD8Bu7CgQn8EpQmrKYd4/iPAHdUU56Qyt
iRjwThvuWg4XZ5cCDhTvKQaqaT201jYQX/UrBVA9otrp6CWsK0KC0CIPYYQFZuOtA1YmXys4cIeO
Cb/Bk0Th3ZgswOQ77yKLjDu0MSjSG/KWnVmVla23INZiYw+Jd+b25l4B7kDxAsnOKCyOwRf/ueMT
C5h/0rbKgLsVNTNdOsPOI5EvaJjUezSe02Jwzx4HdXMFBwFZsrmxZzqiWJ5qBAiGDV/efkKuR6Kv
hKAHVBvKnWpfIyV8lEWCOZCSAacHtP55udrKwNl0QLZfZZDACF/2cH8sGqh0wLBlOGysPNawAemQ
Mo2+dRg3Ku1plxeEFSf1AfsvWTEuyYy90Z3v7ZbG+rIUktjmD9UCxR/UKYmIPX1SzQvfXIIR5wNM
KiVDFg6Q8qeYNYPzaHZLiGP5+a4qoqEsIpJCoFJeTmKKCIikqwamtgjpR1g0C4mol3zuZDgbOuJW
f19LwHScSxMDV9XQhsrdNQdz/ORVunGLMeeRnSPeF2Ev/rnYBIVQdCKDgKLlo4Rw9kq65J5Ba3l7
KKPsNMHSSxaV4MDVEWQ5hGzFvD+mW/wjAqHWLbplFncRBFZPOy0y2plC93C7QN+oXQLbAl8VgPiR
9AfkjlTWsR1ObxwYqCQkTOeDcl/ISYTkRcSWYSPCi1FPGbgQdA3b2WX2XhSRiAYA+m1TFpPReYBN
if4rBJ/j9xwIlyH6PccauRLiGgRXkTkvl2L7aigsR9zBvu9p68K/jgGuePaEXnFWLMJ7cPP3Je+s
nci21xF0LYFyWCPSh8CCAFKpH+iCLls6/sfF/IqSX5iFH5EycuJph1KHgDLuVmOU+yeEKjkr4Rex
vRLg4MkEbQcAFxyX5/4joiQKyjZ0/NeqDfCrg3vy/uEOWqgI73USQ+DKUFUP7Y0GnjO3MpnAedKE
sLocqFGlQyM0dgjSQ3XySM999oDUosWF2rqRpHsFCQcsN/tGqLb33DXwWzHIPy5jOrrAbVhwjT7/
zgdgSMSDdY53I4Sp6lOTKVYc8FbCJL5CVoNH8MaVW4KvVLzyIDRYm5+Y9gBeSA5pcTGCpcG66WCL
z6dvJy0k2S26bBXsL6jHhf9F271p1PXAN4Pn/j5rQzITfRb1K8L4cmA33JRPb5FvvvtyeZV6SH0/
a2481KgfITcbtFeK593XErJI/mOMIjhpxDXMy/RU2ZM72ZK4m/i1H159ERqJIThCxthnxpVmUAQ1
5+k5iZ1d1EyhxqkYaFO826df7hGWlvF1fpw62Xf6YJhilAqqgbiKsXUFIsgTbKHG40BMCen4VqJm
374aAZ2/eDchGz6Y6siixUmDCuaFRAOW0GsWXLXIPBAbBXpape8+oBNmFQrzsGLN1QhVy8I4NDOH
EA9EFQuL1eeEK+xLVK+I3r2NUPfzmXuipoS79LolJ+H4MmxFsy5PBo3zCYt5F3LWBGz0nVGzNfZI
l68riKJdexaUZQlJzO4wOM9eOABpOMe2YYM9CQcEVPdprRI1vJHAkD4ru8/BOFXDmrOFCbCDBav+
uRzsvjR9iBBsBdRedo/HQMuKHeATq96A1YmF+4QNfLrtfkpODFgNEvFbf9gQXgSPKSCOPI7GA+WX
OyZVBOa0NpKQAFmItv11uEBFeY8B3gSUQfPniNjrlTOsYsjU7P5zXN8nZ14CeXsZVqm2OO5B4t8H
VHBPllYAG+ISxhwxcsZmuF2/OnT7aktPINF5Eo4o0XhgoqgGzw3Njfzta0LNIN2i9y3O4XQIK9s+
QJfKgcFDL4KORulLcLsJfJobSmEgPmdfJYDVPzozeCWS36Z/sS0iyOyDfuouBtt8folgBtU+/jVS
EXei8Wxm9YY5phAZKPeFPYzogiWcKFWWCLnbGCGz3u4NJdU+yaUMyE51tGlLbAz1mziLfxH0wt5w
LiWpcfxkzOJCYW8b24ETctwS6tDvnLgTLMJGLA9QGfaxEi5OOmPdHgJ/LJwqD/qD2BYD3iUGqi/g
obITLHU++Ep/tT4oFfYmDx6xqyXqdRK9j/TD1bDrSKgTAKsYYaks6Fveu0M9YJISZQS0pHjAwVyF
5AnOIEmn9cLcwPpw2mRpXnK5ZvmunNWxUBpiCkmniAzQy0rZd3hcHA+fAFcGHg1hLkA6wImWdq1O
eLiOsAH//Mf//r//Z/f5j+PvZXQ5dcfL+R/nVzO6lOfn4z//6cj//Mf1vz4c7//zn6ZhaqalK7ph
mDaSbUN3+PzuZ1Kej3y18r+e5fneXc/Pau4gBBvaVHOgrCAiSqJCCyZ5AY6PQwpB0c6g4pfdAJcr
/oDj5IajH/3wKTLQ1LHeTIkeU5ZyX/2xd0zpyNcRxubZWxz4/CvTH03TQGzwkhOJVHSqJ+SR9MuF
+mFWxYdIucDksT9jLQagiC3iGTSWF4MpiptldppgcJ6xInFscc+/1wEjjwAkOZAkNQwcg1C1gUhm
PVO3+YQNwYif/cvy379ammb8q5fLMCzb1h1Vc+T/8XLVb6mVP9+2mnO/kmN2OQLbiS7yB3cUrlGW
mOdl2L/YngJMZLBcvVpqx1qC+xv3XYTX0ltZ6E/RJlIXvyCiFoOsZ54SCtEtslgfnqX7Bpdatfxw
ed5oyXOoBB5U52GrxhU/7koUY+64IAkVDAaalUdyQhuGIQpu/zVAkXOavLYXsAiciG+U66kOAdCt
7hhoSYqgP89IHHgfKfiueMQgVRwg07sU2N/+SctUI3g/4gcBXejtbP9CBoBv1iHSqHemzL6pU7nH
C5Kq8MZIydSKwb7k7fYNMn7zg9PEpr04CkihaSPtMVVufo2clKAt1CaKB8yoj0+zI8MG8uJxmV1e
IviaH6q2lGnj33Btqae9gts5U1sYZPSSohPPmtCYuGyk8JK9F2ZKN8c9ErlKSu8Bz4oFrvC0H44M
8h6oUp/ddP+Yc+RvEXYSV9CwifvNis5MgnuoBAD6HdcrCQU8Vp4SbXe+o//umjwPyJlpG9oDJHWN
qz5QWHeFf4dWBaCkauU67+J8RbobiWjcxSyP/eOc+u3R5+YSJkSu/PQDi0SiJpg7ZCMH44W6sz+D
mrecTdPiAAsIVw7ZfdQ+kU23CAjyNG7HoPUNxzhPYV4DvIFzGGH2OB2snInEP2FxQuYHJnh4Tc+Y
WxmgYhl2kzQfiHnaFIxefUzJKSYLSiR1unYdmMBvdgho2npX0ll9yFh9b4yJSEQqJmgeRJFGKwae
z0AXeVmvUqiqQNCg+L9RfnLPk/ecH3gcQFgQkgmH5cKygccPGeORTgvuQqnpHx6/HNH5yjXZTZoq
YiXBnwWinNzUrIKXXXF0lxHXcxZdgfc5ayFMaHsNRx5lVJBlucEfSxJB6/Nw3yccs8GLcPjgM2At
V6O7IxxGf1TPjm3n+vT+/V1tqP/qpnYsWZUVy9Y1W/n/10Dnea0qVTpx3IifmeaEL+iCCGbdACdL
rUB5pqVAoOms+2suI9nRGljL+/adfMjSE5WGTe1rEyU5jTmesTNzxdyRGVi/9b4pAym+blBVnDYd
/sN5Mb+cowrjArvXHdkWc8ot+vdPSFX+1apuaIpmOY7Cwi6LZey/rep38669zYdV8oz0O6IoY6jN
ZGooEc+ztJMQczBQK57c8odt/jZmQQFu4BmiZOj6RwK3YZ8O15hePuwq36toMo0ZVpuErLTkC6nM
i7EC0TguRHl7RTrR8O2dWLDHxE6dnpRehkSKkePBoRaImWQw+N/Zfdh8sBDcOcaMnFd4l0eX58RC
s+proA95WrwDFY/1urkSRIJH8IGTgC76QBdHOOKmzCuSzDs5zwhFEx1kaGZO5dHJ8ioa+ThTJlyx
Nve7b04p/+RtqaYa4Wg+42MX6B7+5qF+pCVOjVl0XiT7IPCRDoDMzzEDb4Gl2AVtWyk/l+lDj65A
JmDyxGx2HsayEzVMVDf8ci0f3TdslxgTkOfZm1PfZKM+eSYNtEQ8Yr+Ic5PSNT2AiL0cQwOkYWDv
zj5foHrm8IwOjKhy9xbU/J9fpnl7g+V+Xow5b+Bpeurk+fwVW71/nUU5upH+DZt87bczTttjZpE3
ieWRiKkuJfAr7QecxYD96BUAdqCnWbnLp86BXzj49xeWrdn/4lYxZVl2HM3RDM38HxeWozjORbnc
6vldc6VucNV9KNmcbBQjvSpsW9ENslyfvOS+baGS8U7odTi/15FaJ9YdwU9i9+lnVu/pjZo6xnQS
DR8Rf9FmwO7Mnw6GA7K/ht9zgMRMw3MGTEolFnlxmxKJyDs6yalyFt7f7lCtlXak1syTtwmdkncS
IA/5eY+v+UrUEXmYp8ISI8EV7iFPER28sK13rokHVhq1FBIgJEG52GG5v3s3TmHKusKiRGWHQ7tq
9mBzkNyCbhH8rXj/FN/J0xoMhm6L0lNuw45wFiLZEHFeQcFzPycgWO4b+CWjVgrgyO64x2f2/yPs
vJYU17I0/EREyJtb5BDCe/JGQWaCJEAYeenp59PpuaiTp6Iq5qInoruqMkHae63fLiSyOHO7ad0r
JWBbQbNiEoPJjNBdHUyAq5+8uHh47dYmBVd3aThQCJtHPaAb23exqqehskg+FGL1SAQ3XfkJAnfh
HybSErNNG/sVf0x10101yZGw2BQqZoucBvST1lEtz6cwLGhG+Cd+KT6Eu2iHsTPEcktI+L6dQVi3
W+PCQdGyc/SkOepfmfSdYXqGw1D850yq7cFe1gl7Tr+KUVxwR0B/cUnyuN5XZuvQzo1Qg7mC/YXR
Dcxu/iKlZyF/drNkm7xdcgQLYpzQwPNvFMwxQ+P7DczjyKjMW+e96ViNyBsBlYcIzf1mmXVIjIO8
XhbK9IpyHBUVwVZvXyo8BfPK7m5wvSLa54WruOUvKZob4qj5lAZjkxUoJR2Q5jWEdIuUj7QBtLvH
fYEF6D/ZkEnfDCUx4s/euZPNRHwDSKe6Ide+2fo6hUKAhDzGd7fqRoQWNdv3RiIeHYYL1JHwjdS7
ko+TuaVkie9FNWWfuu4Eio2gWVFcEOlHhY1J0vaLt7JFCeLSiBlN24FfUxIUBtLxARxb2KTIXN5E
vl7eXwOdxBq+F1zkpMuAyD/HMdj7c0X0TEy0KrnA5Gp1LoTFm4y/wm1v82YXQibpPoanmmOZQYFM
ObJlO7yip4zUpoQPjqrIeKgTTFrajKxP4dA8/ScYC+fxney0jikk8Qx5/Y7W98Ql7lG9H8TH+G1y
tC3jpw1BGO+51vjadMNNQOLRMRu4UKPXUk38FNIgCfJ8nCE8IqZKAxS2RJK0QLffm+i6zWhMb8Zh
OY3EAKYSlbwIfzBgv1YDHsQK4SI4lP2QR4XsvPJ1iDym584s+M48toViWrJxgXfnltrZAsHPQJTk
0+HoSBYFxIX8rZtkZSJUXGDw4VfOLnE6hvnO4aJUJqjhg5hg1AvmshXJOexe9oO35EnOlQZo7Ben
lJxaCglp7EVAigkPreuWTlmG3EYePZJjRjfSbakfXodmc1PtlzA0Ebt9o3i6Xm6L60cF17Ajd1oZ
GYyVraOy2R3rb3lWrGCBX/qkwdIfk9qTj/u7dsKDen+7MJqxCghixC5dE+r5ivMLnwOmFeTKbsGv
Qh9cwLBUfUBP66A1G3mbXGBNurrX2XDHRYcYLrwlbIK7Stw2qa3O+IwzLYhJAzOJsNR1q1q9wMfB
jSWvgRk7xXvSaUq32rHhX7BrokksiM6VuPZmr4u4FZ4O+lrEUOBIjfvmbcApWuBaalYys7e2fGx5
V1juIWsMSjzBWWAZ3SzrY1sfwDoA67wEEPoDV9PR1DWSXWOFhIekw8GX96/FTbfv9fBxFhc6MKvh
aJCB++cn1Axkb0WeFARzAAshAyIXE8wbj/kTtxozAH7R0EohQBLnLga9QfibAZqdLybMRppUJkzz
UAzPAKs3It0qX2mnJt410V2/ojUigmxbXRecBCAHvZBW8RDHCPgh70GBOQ++jFwN3WZ8fpv8ylTH
EUjEs+VhgRZrW+CzPnPbloeSygRijJfvzYOwAfKDKsS8VglIqVnQlK33YJH6FKneqhZA5DmfTrAT
AWvR7TE3LyoYLMhh+E9hVtxGrYB1iFDat+oQE3zUryhLYiQsECyKI01QF0ME82f4x7o3CH75SYHy
k91nXOaMxZPwEHHETsupOcuLMZnqPD8p8RD+YMO2E5l4Y5yUmK63V3KnrZrq9F489wqFnG87xy7/
tpNiImrkLfADomS9qr2FHJeoQSQMKX28Rx/ysQF2vY6L6GR+XkENdwrPAQnXZDmKrMSwgBDrrzXV
t+eH3oPRePfQm3SlY+qfBfIs/v+Bq2Z8vNSTTx78j+FITE9HWENzeOuY8Skia5BXFIO5xdKqXKfI
MhulTwGpKDtFggqTo+8UCr5BlwBk5F7F9CC4QN9rIrvl+U3sNlc/3pMm4nnMhzdSObB+LAYLnjkg
IzqYqTlobBHcmure76vs3ABkOJik53drriNA82qDZ16ZFQd1TcCW8fAb3CvmRQh73XUqWX3e2G0y
YJchnrxa8vs8mBe/iwPSAW7QMgxwLv95AGPE+t0AJuuGqYqCCnLT//e/TPZhXg9eeitdt4qCQgUZ
NiXXVhF7RT2ruskA+xjHKx6JdlyYS4EzhnJTrlnRyT+qxKkN7IdVIAuOvO8mReldv7iuEes2EFxb
LQkwMCtIBUlfhsdElRzUyAS74RMOnIypgApMLhaMYe2xYjNEQr6XaFafyYf2NuZQCtEsoaEgy8Li
LzAnBsXl6GiXGYv9OJWWfOKQSfdjxXKKV55WByjbdR1bD17+hHvUwQLJ5msqrkqg26L9pmya8q10
eTPslP/BJNliBmlI8iTgeGjQTxWjXh0aT6s9XTfYTCo/Pef9DO22XOQRh4VV+K3OB2INpJ1wgpxp
ljQzggK8eUtWnBTcNGA4D++2rI/59kE6HO86Y0jQIzWounkOe3AHrcQbuH3GhNiRgefXZ6Ol3dEr
l1zbDVAVk8WHSoxFELuvi6Fc3hxMsWcaoGBZ62gUICLTJAd6ROffoVKJi6yvqI+IqiR6ENEg4e6h
RY1shJgCBhGJrMSpbOdfGvksEx3pNjfTLoRqX8SAdHZCQuVgqH1psKGsHp8SQQHgnIOxiIz86neX
7o65HWWIPEVLE30jr2+mMJprsyWnbZh80QSEwmSdlp5QeAWxNordLtnXwg+J9WnGooFYGUsYk30s
ujz3724kQsa+LeMzIlySLF2eQFKWHoif/GtsS8vHGUUVl1px4coVkH+QHALoGjDVPI8ttEqgq0F1
iTAS0XfVy4/4FzbdlhS85D59K263SCT878ydSMZb3KJngiSadTl/7hPWaoRmusvvUO9zINlsnNHJ
+jG4oGtEGKaSrWJat2oM1RORrCMe9YLaaYZs74V2hSe5DZoTCq377jG+X52cv3CTvnro7AVh+PmY
ShOdORX1OX1U0ETHPmVkjhzM/CZXoseVBojZppFutyt0lPK3Ataoft8PZDERBEi5HvDj5I7foLQ6
zeLnJJ8ifDp/PgSkHmT8idlqiqJruqDKivgTr0ift85Q2/K6zcevxxFQrYic8m1JZ0aX8Bq8kO1X
G1mn8cK9nUmBDR1FH1W7dD04PuisqYfstcKGzgWThlzAuOL6F0RF/N2aaMqaISmGZKqq1OMTv5xS
j0cRN7drGG/BCBSUkAR0TTsQ7Pl1H78BJUkK17Ea4gNLUFfq5HHx8oh/+ZwU/Tef068/xQ9cRwlj
MVUqk5/C8GLCWNieDUv7iL8z4u0ujzao5hrxFMwupTdg1UrX4S7dKlaEOgLFLskzTnFRSNl5Tgd3
m9mmaubP3KHgGSNJiM3iwqCmc1jsELrFaLvYxwSElN1thqgdziSpXCUf/vnb1/77Wxkc+4Kqmaok
yYbWf/a/fLZSfO9CobpCMHBs8Um6H4fCPny42okIgvOYrHNI68pa3OgfSb1muPIWePxSy/3czP2h
8xrOZkdjyH+sl8E0sEcoZV+kTVwuOZQ37DxcxNL4y731v2fy38/sv3/qH8C59NLaSK7u8Vb4KFBT
3Ga9efDpuVHrIYwfGqxfZVBuo6ZPahjDmknIYr8iOr40h9MdyyTRG0/LkzYqcVOQ5i1pt/srkAzu
rI8Q47hC/oeXQkQbmDfJBaCdc4kthC8dyRc4rBxjWClRBghEBAJdAVoRlgdJS6TPP2Q2uCz0EG61
Ecqv/hSICTsxjyhF8BMX5MLCiXuIzyexj1+KbkZxjtsNZ3KGpPZGxqaBMFsYY/IYoltEEEUs3BDP
INF9NbBPOnkjkFtQQTE+rWMYKD7zuzWaupQiDucfOz71VRBPlutlOpy+h4fgux7iOl6OrGVkN2cq
ECfR6jmDSMTWn44O2PpwBfxTccRuh4uTDwVFDGGkk+v1L6+S0eM6//n6FMHQdQWA1DR+fn2D8G7m
uRltg8MBAPqf/5vPp5vIuVLqGDlva5OQ7vU5GH5gdRp+zjdgd6v5h/2x8X3/Zq08WsaIJWiGi+Fw
5mCwtawjSzUpG4AvPI3G0EJHEA/XFxM9BzJhh8wX70J9JmlfdkwocV+jtPzzu2T8Bvk1BNk0BUVQ
FA3E9N/vUmTcxGsT3e7bTnFK3W4G834CvI84Fl6dyxiqoYHhS+zJZx1jCvoeIh5GDBFM4lFmt3N5
1UVHgXSIul9pU+K/g+s8QQ2VngzSEc+6036FpExOUMDFzo3waq5itugW6MvlQmnudKuwTGjk23J2
bBV2mqfDPoam+3mE1S8iPybWh5nC0/2Ca3jcHe/b6wiT59XGdPLEFpQuQJ6H5d2WIwerCpmVEGKr
P39W4u+wP0NQNF1XTbgv6Seo/M5Ss+jMmLBN/lVoOhLnpHgE763ce0ZL0jGm3V2VmilKLsfZXOLu
8wbr7tgd+DmRH4XGRIMmwBO7F8a5NqzPbybHgrza3ZXRCO+mOkNNLhpW07PTgy1H8LtzSyQ9jY04
ODs1wjwxveZ0xemdL1GIPZl54uFCKOyKW2/5Kp0OASoY0C0wlb6wusYycHWoSWvYEBV7IDqkF5qg
eASnrThHNKTIMfFIoAbvbk2EzosUZq6rwbgPB2JK+ha6GcHmQEvFw1GJwZzeHqP7+R5Z5ZoAasya
6CQTtwMzabyCTQAxLmzLw9KE7WvgPRTHLJ3mS1qRyMtzdF28wbIY2X2x123er72n5b2H72SpSOYN
RMIZUq5cY5i4bnXVagV8vX/+KhVN+c/r3NO9umyKBiuGovT//S93SNQ17UNVtNtW4ELs0QQAmO8B
ymp3ABdN7Cx6L2mMJX353rWReyVMx+CmMect2O2yW0h7YySSuyVaN6IxdJczmnVgDaRJiJmFTFX8
CrcareBw7sdswtoXf3OKM/s/Ojdmod89CTtG9xQGJW/77QDzfcowt9GmNlFWITMlnydyeJa7dbLG
KYjr5RoFiC/wJtYD5zYiKzLOR++rr01r0BawJ5c8qysuAHiO1LYhOVm/0k9WxIjeECJVEDTt8coa
vGao/WC2GDra0AL6JzH0aboEHj+t5xpUP4GAHKK9FGbSUj4yybGorDUvDQhfnjzmJTLrMxb+x/x9
UhE/YZInagHebgOugVO0wzZwYs9VpljSSgLeEuuxEXG508JpxdRAgMSRF8FodMPN3/vbUZbwZNOy
kNigscoOaSlg8UQ+SA+H8AWpV50I1E9slK1ZgFcPU/zo2IbRQjxHcJ5QLhHqIj7BOWCKtuQbvR66
T4C8KxhaAPx2f/gm8zzJR0FFGPs3iPMhbfoSEgB21jtg4LHWewqGAo0vtz7JDn16tBCdZbk/mdSK
oPaxnlNRH65SZaiQkIeEBEv6kdU68gAS8ZBC1WxitqkTqBl5Y+O3/TStgTpXmTfITBMwlFjvMz+7
zLoUFJv8VOEdZPSbiaMmdrt9uTSxLKRDCfDMMRTbQDdlA5DfNe9+pPOey2bNulcwFtDYwqPEC4w8
HQgZKn7c5MhHPYT6gEawzog4YKhn768HkT9woohbpgqiZKrVcUrQyvZy1HL2Qj4MimhV68eiPlfc
rgSRNhhsHqPk5crZGpT6uTSxEkZ+y6nh93AP3afRfREXAQR4Xo9M8u0zTgeCvfp+cRqD7WxUiN4D
WLyxy8qjnE3N3ZZHF7U5FDslWbFtCLaQuh01AN/66fXRfRRnSJFsyd/0hnhDSLfkMLp9m+fOqQ+v
e78sA96Jl3IRmT6nVk7AvORdkZ7JK+PzSUc8AbB3C3HMfVRpJNBeVzd1JQILZte9AZR1Q7aJfRgl
cr8reDkvImn1VGicb9OY4QcjPuA9ZVOZjWSvca4GFVZWi6UBVTnSpKyemtX09mL1tHJy02mNQwzu
AijR3IOT/nXGIQICU52To/TyIbLEZmTuBmg7RnVoZ9unDCX4dW9GsMn878vaLZtzpI/zT0mZ5px0
E4XyocQFpgObQw95H1/RZBmO8pcjUPztzW+KTDMaY7Sg9gPPLyfgWzavXdlm9y3CHLKZ8ADeptIC
DzRS8owQjT+fuL9b2Qzhl39O+/c/V5ZV9XwM+OcQGAH6wQj4JGVYz5UEqjvSwVu4LP0+2KnfT3Fw
uvKb0kDsuWhLfXPa4D4A9vzLjyX/7h4QdV1WJNM0RD6Hf/9YTXxtNIN9ctu4EMKFX+5CmlA2ITLO
03sJQt6QbPHqq44NS+9YdHD6ROb/hFezRR+i5pzA1zzOcESn179sDb9ZdXRBNBVJNTVFkFkm//3j
dV0nJ6IQJ1tmsPo2Ki+AUOE5lee5CkvUByJvpJtTkWJylAmZgxbgTFRncpALDooaYZrjSTVgmsga
gpG4cT/Mbkf8e8nxATI45JgqAcup8ZBHtTJTwBHBbpUhw8frbQ0+tEl7EJH8xbZ+SefdFVVu72Pq
CF3k6wLbQaJikzCg7QFJuf512iPgMfDlTP78/CjGf3E/XdA0xTQMnlVTk35MqtdCqrOrXkRbdP0q
sWVTpj9W9wyjAj43ck0zmsApkMqP1JvrxLMNXJGAlfdGGThEI9eIMTDNGF4dkWfhvk/MuUTII0oN
HTWdm6OKoBgNWs5jHKkOTwxRXzAaAyLjpW1TznWKIE0XkWbP0sq2bHhXjBMhQmcHzjLFIXmQFwDA
t88axvC2z8G5GKDJpaJPwpNIoyQ8en7v3IHihAPHAO5CB4oCdV+ndnl6E/pN7uIzQIZn4hp82Tmh
NPIEEcZLtI13gDtbBKMyvLRYIUfpHvMOBBmwGOJCHGvt9JoE5ndHeH8EdL+NYwcNZohJqPfza3gK
WgcjrfzNnwKnIvbTmJe3kQFoghoI4dAUsWe5JNyhqbzGpCeCFzRfJkv4uUhZd49RB9Q9e9BUofj3
dKmgN8expMxBM+7hEeUPUuVNQ0+GCmP1JFAE8QCFRdwXNX0a7YuQQBUaCQUWsYWqh3+sRsylQCQo
OI2B8a6G+ypmhTpulnoatAukSOyp4EiQSKV3gx9EVD3RP1hfYd/wgRNmgtdJJUfG10VP6xYFVW50
mRBkYJBSZNK4Kw2NtQAtjvuWDOtp/XCNGqDeffGMupkyDXHs0PGVV06MeZNQ/XOyBGnts7lxtezD
nUx3AMusyLXD1c/FGVFL0aB2ARzlDSPSuAsyNI19MKSC2HfE14K/IMW77Vd+tCQ+zSbRwY2Zpggf
RMuHpZuFWx5BvKKTqsqZciS8bzB95jZY7Ihk8lW4f73QHhF71oeKOrdvDhzCBimomb1xyDwBe4f6
DlQPuSiukZruCqadR7/aM67j3XAJSi0+UIChguKnezGDEaX9xMOqQ/wTBbGCwIR3SbkXpwjCVdUd
TN9XR5h3HyAgfYxpPXlOShJl5jpjkGkzF4oHkSUV4BGpLu1R6P7QBKFLBSZUr0FazoiweSDAV23s
jlSG3m2Rf7TvouglgbgoLO60dzRJcbHyVbODMK7x7EW4o+O7bRpOTvzCtqhO2SWt9wor9Rd8b67T
NuAMPAWVlApg6sbkt/sMAoo5F/lesdS2i9drDeP8/jJIoQcU2hS6KySTLnRaaCP8LTwekS1/CLlT
FD06+dqFkxt5BrTkYXWsYW3mYmvrRP7SPg95doDmFVBz87FeqK8+tzxxCXMcpfEk6w45RpE3JSRS
e13hDqDhiSWlwHUC+c8TKJ/vJ0qdOCAjT+6sBtaYdP4PohWnKS8ZC43NL07pZD96gHRPe5vpAkc5
sUGE6a5UxLMjUNfXGBm0/CVBNiASLR1ddqqH+46mFUU8rEtXAuUShSSZETkPrF93pAHXw5/PXdP4
7w2JLkwyNNGEdNEM88e5K8VqJjw6Od5qxGzRE371OU3jds32JsoOo4sWHsBcohP3U4elTXdEornS
kUZeEqD9A2fuKNZH7aWUPDBavZ0VpLa8XAJPkBx9CalXqasHBbTFJ8tCchs3z2UlkU5HUFV+Cj9Q
3JUA1+bsBuIUTRvRlsN+luq1nThGrl5RTovW0+87QZjQI0FQBuWNtd3xEpoZobnMr5YGgamo7q1w
H+yiuHmWA8z3oOc1BOs4zydsUmrspHAVbwZKmr8YIHFoALqEMwGvLYc5VJndlGO2EGGns1gjDM3Y
9+SlDK+m2x15MeFQxf/D0UtRDxl4961pYsrAQ5Sna51iI0oNvt4zdW8ix0jcnKJy+AEXPCW5zrqQ
Vlt2aQ9SqcaQMWnwn8XjqPFTZp+5gFJOG2dUlBILpo7ubFhIBPJhXfVC5NKw4alK9ooKns6hyzL0
E/LYKODyjeesnUkdEWRWg1fBh+mCIsuNgF9QEf0IjY/icJMVph937l05Ex43YEKOpmncYMambQAa
HT2JSBhLTMGFZLM3tZS+olTgj0Hgl05lDIsFEcOWQiArnAE3cuSFuxJ0myDV6rOCy2al2Lxi244N
v+3mBjkxVCDkQzZYmSZN3owtEEnBitDvIrno45iAUbx/wFRvm9eRv7DnKzSHvgaVj4cWt+cM+o/A
H0CVqE8548pDPpyziETeI3HMey++YxVMdqLMXge/+U862VNzcXmlZDfg8viMGquc1bRO4CGkzfHC
E4YS6D0zWuvZ5w4Jl4QWs8jp1Uu3iXTfDwgbgJ/F3LsMQ6fwIfKaiULY/erBPr4U3ladf5Zot2qP
wgaykJrGTU07i8kB3CUDpxNm5UUk8XTb5cH1Pg1LdIYs88ocWXFVXyrBTqFfOJ+xdMv2gBS6w5Nz
vnKK/g/Bg5nwNM9J/PDf3uCLw0Gvqb/jymW9de7YTopJ80LEOX42KFlXdwxI6sedgIhqnCzjBBuD
O4D5KnuciNOpOMke+pqy3hTKScQyQSHRQEV3VluwfowEJRUfkq2+RizLaBiiZV1bIm1wOEqRUxsT
+FFljOoMaOtkQAC1YwZJVLnlUVamAyx/s3zNUd7DzsQ4ZeyUlqzZhmjHOxbZ9/ZxZOt+YZTMSWvi
RJxVusVtSnzpXNiY+M7QMnOnoFDraUubh2WSUWTN5AeNIdoc6MwGD5ouiLe++tBc5QKaiipZgDOp
JOcwJ9adyQ29y8sxNtUlrgnUJ3QfH6/4cASM3aPs7kms2QnfhmXWNn9VtRW/07WkkDiDH2BLHMiR
v+ftynSeGCsyOvrAftJN33OZB4AE66BfByGT6ME2htwdIbp9wUb+sI5AA7AYj5mUw3nRjXRxyt67
CI0RaQwl6wQTdGxfgTooiQDCfFIng+VNGHHZD9D6s1F2O1hOyKIYtIWcGlakmY5ttgP5cLMT230j
etnezKynRhozZEDQR96DB5wzJBjph7ARApIktFnmCcSfE21MlOZHQg6wpaDfGlcm7g34z6yyEVxS
fjG97cjTYs9VoXsd7avcNB8t7n6O4+sEY9wojjw0iFcv2+JmJU6GCAQcqpLpydABnZUwZwCLbsxd
tMi/jX2CvpkkR3SoVT/DMAbkSOmtBpWkgbBryMGhk8y/pd3US47hJCGQH/glZ0G2nswPKQVamOYl
xAfzp2+gfCd3cj3o4wTTNdQZshs5d8VpuBqMadrB27xQazvh3J88MwejaGwzQ9xK78j8yL8XZk6Z
+XQEssX4hIIrFkU9JLKil5yQJJPBO+d9DZS0NCf3JQIk0DgeIsVlQOhnqNMdTRkDwkwhRXKlrQjz
DHmbxuF7qgNwIvcFn3huoMav4Nwbgxz7QzfO+MJSW9+CQgxwludIdvCSuKDZm+pEH2YBUmsxrPSv
JUVmrCs8JgR1NC7nMMe2tIBvn2Tbm08GO5/+SFndCabncKNeO7q7xpXoVaJ9tG9z2sflX7qT8Cls
GAxRtGD4ZKD6RGel08wb23QdQdFtXqvsbADvYOpJbCJwQOHoQgnH6PjecEQ7syXdbFix+K473Uvn
6mtBWMhjSQIJqPdgcyNrYm9AR5UOcI0WmBOBI4mjAucgc+9rKKd92B65fh0BGuMisfAqZoQunJRL
mVLLJfRehFr+vs+EIDyg8epTJzhewcCC2wxJKVeUfR+LC24mxs3wo6ANUwWOtlqyDQEwjyVSsfv4
SbyPXezQDp/0cbELEyx1mHRCpxkQe2Jrx/fkuY4x6xo2uiFldNvcvurJm2gKH0GEjCt4hPFQWWTo
L2ZaZNEszmOL4M/OLsIBqpNwEIR1DT3E3M3ezfpKnFeQbChBOFYY2D+acc6PdwxHSPYUvhZ/UNnh
xBgDgaYoRL23l0ySDfT88gZviju83oPREUDJplmRvi2T4S+hq+Orwtlzfl5d1HD6SHTKgu0TTSbl
8IF+XcfxPMTpyZfJ1JsizAAqppkgO90vgxPJ3pG4yOHfXstBeQrJisr6cch7pHaT9bWVvDmgBs9z
eVQv7ToW/Krzdb7NEur+tq9SFCLhIuReyRBRvL5wHoryUlJ2GaLa2lXl4K17QjSJDnyQd0DwcGgi
2bgGb5yXod+nQoZ2x83AfPeA5nA4Yw2S6fCRXfs4olvk4SpRVOdFN7b4F3ZY+i/zzrwKqG8qJjpt
U+zZ419wrVqSlCRTBtH2mYHgM18APuv7V7EW+UECLnuqn1HnjgssI3DTOhFz3DBctt8PNE49iC+J
DtbSgXlmglQHXt3af5mpfztS//Ij/kB1nrEiPFBnRdsex/CikUg9G+k76JcxY/pMdlM0cSdxCIuD
7ZDTN7L2xvdeHmOAHilH4cgNc5RXA6s+4GicF/OYkBZxRkuO1VjoP3xM8Zbofl+9xG6wBcqOOYbV
CFL6OvHcArtdF1ff8LDOYPXOpt+0Bg+w7YNhAUiUVvCmREdfk+k3IZ+dDpc1T+Di7fcl3nmg/uXj
kP72cfykVotKVIo8jLbp6V6unw3K803INqpa5fH1HNPBgHpIbJ2QWSzQwqCP+6RJjXKDeqIKrumj
OhtQxvL9569JFv8LkfaPki7IginDFOk/MEstLTu5Vo1oy1CxMecpRWN0IvT1k6jxkOTPxTnpZk5M
jPhKono+3PLOxAvZLTbEsNOEMJjFn8qQ8pbxg+7L6ITLlqQ+cy843QgiewZV2X03B9IVVwnnQ4lj
lYl0L/j3C+JnwccMRIS8sDYbB8V3u6CLogTwL2yk4SjJuQ+e485mNocdKfwmgFHkGcBgi+FT4+vl
iEdi7GmIhlwYeNewafJxbhRVJGM0/DqNbelOsCrfXOsTxSv82BYWXNzJlFz2nO2esoaS4k9AqP2A
50p22mG4Vh0QC+AKLmMiL/rgAU34p/UMQdtam9293rGJfanP3JPcMDA/gB9qFdEgTQHo9ucsd33r
rvSd7RMfHIR6EVsGoCH0hlaeJ9nsD5xwxK5gmbIZCLOtiRDTT91q+XCOZLpztRKxyWftlJ8ntnjI
h0vvi3uMBlNGrcUjiMZEYeFs66b5580FltuSVkRgGRB7ZvWV0dz0c2XBD0FCQL28gCrArJF0wtZ+
HNBKj2wCgbDAKYoWl63BZ7/sjSb2bQ2gAXdWY7Gn6rjtKWjxW+0DiJn2e50mL29ntU5GQF9v82a+
QMXQzVFoT4iqZmr1WgLy1EM6vLxdekppNUWAT+EcswfpkvbLjtjATDLyeJzAGSnBahYDmwEnIgiv
OHQMjIgDMNKOKq6sDiEsLnN+s0aizzz2/vIaqH97DX6cqLf6LnTxVYm29KUtEri+3PlE4Dbi47He
xLZTVS0SfcF1HX5w84sHE3kraoXCvdIFzkdFpdGhwC6zxszrUaTkNIfOZuHp9yxzjZUnKPucV22J
DQIWIiToAX3WxVyrHEjofJ285yaQNn+G7gCu7/MR7BNHHbHclYjMfPOgWeX06Rk2rVAn9IMOhgG7
GgnH21kObY0X4UsnAq1zwfJJT17XZ9mmEvBEYB5T44iR1sZ7Cmt2p7yTv5VGjmJ45s3zEQ9uau4N
6m+9aKvZ6djwGNYXxEL5EPXAu0hbxFUyjecalg1e3ypQV+EIb+Gbmm6MvhMOa1AAGnbNXgLNq1KD
yJKBQgyROsa4wdTWR0ZIX/3oISJhmHWUimiH7ERWzKZb0plis/DgVOfFnOvjpztpF+T72uql4EGd
YGBf1GuyDPVFiQZxOHCiRe2L6J/GUI44SchQ2ZZzHiCCdEggtZHC4xYXLdFjaadWGonF7LF6UaOx
jf4/H4pwBEvbXgzeyHvAwMpLwHzj8NTDDlVetpNc1btSjrdRpzff+GL+3K72KCiJQqC8Xj0q5HKW
o0MSyO5g3SchoVcPnnbGxhWSJWV8JCeGIqpf4e6+0TsAbVvgO+PBiPziJUeI+6CesB5384QMmeQf
3dFjQkWMFeOiJwpo9U/X8gH4xzbn6pw25hfvHBLOETTO4T2Kp2WwxfLUy8X1MfIGdg2yQ+YA5Aea
0eIzMP6cG28ChrTEVj7681vz25dGVgwDP6Ummbr54+54iLqap68o3up5rwsGawEfa9xKutyZiHvs
HppdxqRVHx4EcHw97+O2V25g4MEZqXH4+Gnk3lCC97LfcKewqhaOVo1uqH6xuCCJvcXYW/QhDExU
sFpOyqMSI5wg2+o2McM91tFYwLhhVRw2IJRpE/R6w9lTch4DrCD+n39jrQcC/62Q0gVFQkUERaMj
keqv+V8Gr+JRJs93Wkdb+pP9zFcnwlY7YZgc55iX82V2bNbqJDuKo5TOD8l/AZsDLbFXOaxtq84D
HjBoe9LHRsKW/bL0BdEaKCPxbdD7NJUIZJcCutUyzLJUiDKLCAGeeKAHcnk4GuNlHnTHAamgf/7F
RO131JOiGKok/vMb/hQcamVXAoU9om2frfKaxB4OLgemhCrt15zjHlpuQQ7yxMT1T42j5pgwU/SC
1dQaPpDKMYcBelPoQMwojUrvj9cCBRENdcQTPUjwp3IAAraewRftAIKyDUgq5QBkZ0f8Efj5al19
CoteqP79CjJkMl5M1g0O0Xm3bBeMCjT8jbDkWjjpPB4iPyNFTiA07NS6KeGvhHyRC0WPyEIaiWOC
aewvbKrMktyJkTWBPhw1VuVg2Q0wnlkqXl48ZZQlt4zwY2KpbIxymJuPlKAAeyDnC0Ckx7cNGY8f
3OXa6hlAIz+p4cBDfLMHPiN0/9fMbtTtUG/yqc3IiyJnpg/xSrjuCJW0Reg198/f1W90PXxFmonx
V1V0SRd/oNVRc7uZRf6MtgTpkj9m0JZAegihJtFn0Sehtc68nhVzeYSMxSbxb5p9IlXwW5L/qL9z
XpfQvzN19UBKH+9d9jHTkLug/GsKw3vCn2IErova5SD2WYaccJ1PzDGZWdtj7SK0jKx2XzI///kX
E8X/ChD//Zv1t/Qvr1dzfd6eYfviEvKiFYGfNFhlLjUE9BsY7BB3l+TOA/ggGkNlXbFvpl5HvDfl
uR7GRxOd4WuXOatPklv0YewdPlIHJpSvFiHM6JxYRfCeGossENaDLcOeuix4Jlqba3tacztysBvI
hiqatG+EAL5HzKEeJNmIZk76jBSCE8MpFZNrY6YvkEHYBMJ4Td/e4wr4+vtXlIxKN5q9fNF+rFtn
Fzq0BH/cNncCg3hbVjyWmztNYH/+4JTfHUuQ58igiasQReHHE1GU2t2I3kK0pRN13nCtkF/OpZHT
AtMLEIjAt7LAIFV2WiroeMwPLgy67GpEsQiYEGb75bE8EGPlFWewKp8ELa5BffgSA+o1zRHKr7/8
yNrPgQt9IfJCw/znvCGU5IcoIZM0QWoLSdmYI5RAXl+FPMcfLg43Lt/YyvfdauG7+/3QmWWr8THZ
OOMMOeno+xvZEgE2qKGDgMTkrTXbT6T5REPxPF6P/pKc8p9N++eP+eOTvZrpVRJvnbLZHYIp0biM
J0OfGjCPwGmati3HWq9N+xIs//YP/xSA//yHf7wKRvmIlaTlHw6mle26Og//ZhXbvrdSnQVlLv9H
2pkuqapsa/uKjKARhL/0KIp994fQUsEWe4Gr/56sE1/s2s6KMuKcvfaaMVc1AknmyJGjeV7bZqlu
MpjwrQ9nwo/PLLaKH6uwoaenxqHg0pLvtNs1C9VsWgA9K2y4vquDS2Okbbu0Bj2j0+r9PZW/i3F/
7rDvz/22w2a3e9m4nbn4tB0/OohGI+Bu0QAW9vumnfpWNHHd5s4KSiuDI1X7Lhheqdbfd6G874bv
dyEM1Y8huGzTxl2uZEbfac+XMW4wkQh4ZV0XUSrMIyXdhII/XVU821/P/uZPvRLpvG88JCZbu32P
48qywq4JttywXCjsTU6MvaD1+HRV8al/XfXt6JNnqnRITmLEndxqm5aHPs/Jq6yQE6Tvd2R3obrg
4wZOS/9gBBQxjH9d+i1IdNvpR1nbM8xnB/n2p9OGEhEPGWz/4lhkf2adRZPy+d74//h636Ix+21d
qhnPkjrGaDqN4+Gwb1V9y7KZ2JlFBXrrw2qufxjj+pu1q6r7tpAq3uyekn8o8802lXsnZ7m7OReL
DCf1CV7lDCmj9yP2E2SpFu5hMXMXC8mpbhzkn1tb7LuW0G9FJXv1Yev9tOa/d5gfE/50UQ7VgU6f
YZtD49yTLQzxs0WGEw/KinChOli6YFObUZ5P08OH9yEe/495UH8zdsXrAoppVxdX9zwMXZjTS+Bb
kIBZ5ye79alTRREf+NcF30zc86TJevHgccdteOoL+hhC/26J/oROge8z2PQ+2DXl0wx4s2t3s65u
Xy+ueKUxZlra7Tn5acsjMYIsgRu5OKbufmiDlv8wth9MWf3NlN2Um07JA2vMmTrz9ssfypPQP1iR
MCojOi72sdP7aMk+Pa34/o/pVH9esruUi90LUzaNmU/D46jmhv7Ed6EL24OtRwkr7OIPT6uKlfvX
i30zZqla1be1g/q90KZ7ThuxYs8f42uEehidU9Q19cO75UZRGXUMK9pHvpuHnTPNzfgWvRTtSdp7
/n4DH+/pzcpVN0O5mTesTe5OMXFVODwPvNAX9iZ3bNfnlnZeaH1FbKqhHQSvYLNCwv3DXXxaY282
7/XSbtu0/La1badNn7WXhMXkSKCwv5MsMftdGz70AFFih0xVq9cz3EKzP8QM/ilGfdtZtTdLeLo0
sDOw6vBr2hDoqMEchA8fm5+PWAlb2yL46XcWV2sU9BrDFYxs6lNwcv5vo6G9+XW5cdjuj0duA4Pc
bnu041tzpBaG8zB1Q0rI3UkeYvQOLifJEiMUOB8MQv3DuvwOrvxYIjU1l+rFjS2h5UwT/2JJ1JAT
oLWXBH3JKI6oJTtZwzgbpFZ37VrYBwBdJ0eoQg+y+YAUNzXtVpM7fHZGQTD+e4D+SVi8v6c3C9m4
q7dEk5m0eEDskP3nZN3d2xEh7U6zyQStRTQgfdiF/mk+er/om5FMLqfbIaVnRayUaQOlwFimUp+K
3LoVrvlbX1etbt35+vbCmnbNMR0z3KTeBlNSs1aJ+79zjlRF1ejDhQcovdmTg3xMsCcMw/hlt51Y
C4Yh7Q1Hu9+wfduyB6j3TK7tTep8dMN/94R/XPrNbOyq9LlV9+LSexgdU9RAJTteens3LAJ6QLvn
oBsJQCvT1PBG5A56lGZ8sF2/+wU/buLNahzLY16rxPM71MrGHk2AKayRkCL2PtrGlt9ADkWxmhLy
RVR/lBZptQ8TUTzmPxb9P3fwTUH7sU4ulZY8XmcxDM6UUjP26+XRJadkURptWb7adnGXOgv6ICyc
1NQZf5iUv58FftzAm6lQbqX8OjaK+rDkOISH7B1dRKItZoDwixY7q9k72Z8MlPLr+e/HVd9cokwr
lOyocdWLO57ilbdZCrh/XtHqf335riXbncFg19x6vc0H2/i7V66aikIFusb/3i6dbM+NRDKf9SHh
jNJG6Yan9mIsE15SSB7KP0aP6ckCV90MPrzt72L/f9/2f679ZnaMU5aQKH2JE0Hbo0F22N+vDWfY
9satnmhcHl8CzqReqDxdDmTM/2hS+ZwT3FGTtRhsZFhyMKlXn8bk91n4n/t6s0zbRq00X5eHMIc0
WEUkOwLP9FQ8ZI6l3e7s0HFdUZM1GIjN6pNh/N0a/3glb07cWbs+TkeVV/I/u2bshdmg/7S6X8QB
RmhmIm/U+l/tAD+u+ebDva6VLJ+2vAquue0Q+4h3Tp/8kR9FaZftyOZRex+P3qqYXX/NgDeLuzez
sl67cNmr12pL9jTGc0MBwbm0s0E2CPGWu5E7Q7PdH8EN2rAADvbH1/3r5vzj2cV0+GF0tjvldsg1
Xvd4iobtPLNNj6fHSULnuqM4HSMYBJ88tN+PCA3S8Zqq0n/7fYj8cdH95WwUp/wk5tjRmlOibQ+X
HAjp7Gexnb/ddRb7h5lt/jLeKlF/hZCyotH8/Ta1bqVe0yXtSEG5J2StOJngrYf9vd0tV/1+ZXmq
tzRb8fzJTT2/xoiyDdt0mFkeTdB5c+j17wHQLNulXs73+/19jzBRRnp/IveiCsn5oEsv4SjsXkkl
9pQzyTfXvXRtNAqtwa63qTk9VrV58saXs39paXSEghJPFqu/txH1lzeqamA0xHMadEK9v1GpMh+1
NK0PhcBtS7LnN+AEhRPPcT0RPrRAaMD7IWMxtzqROHhmlI0kLkYnb9FO8/fdKGLPeJvkuBSmLuvy
N5H5bdAp4MlPt9xUh44X121vuGVbPbYBGHIseISjQU8ji9r58Kp/M+z/ddW3FS0X6k6/Zly1FrQa
4LCfzjwEnOlq/NOd7EO3Ewx6HAYJ99p/P/Bvdl3VDJ1koUzhkvRdgf9zbhtKWn9cFXU4RRgopDTS
8pw4vJDGrtc7a32296mfoJDYLsQx3PGT4Kvru7yFplF+pY5GSPpMLmAVBBies70BKvmtsfH3bf5m
Z2kVpFmOBBlLovFm5vXT2dSk/UsdjjXwDCcX9VdgydR8eLEIENycqGF2sk5Bq5OHF9z4dCr47Xik
6jTCYXtMGRLD2/530PT9c/dMIdZYLV7PPA69fBQui9DzcDi25DSjojdh3+ssgsEDWAX1mDVwvUJg
+u+x+IeCjTNel0jrUh2kqTgCb7Ml0QpDVy5XZai0xZqBn0ZZ1Vw72vPDcJp2Yq9i9zva/imIDgSF
JW+2xQN0HtEtIo6mf7SPdTH4b4umTm6DUJAiqYbyzXn4MYfqGXHp4/OsDLebs2kh9X13sqEQgzwD
KYiBU7Aj+hE12VXzMqUy506xC8i3utPoAHrm5ABnqWuJUCY5jR2AMrrbafoW8k4gYj8stt8MDnfL
yElMJ11/P+huFeUpS9eLgifDqb9mxXFKqsUmC9NPhpQlTi7T/avVfXmlN3tEnSaSNrRfZlb5dHZQ
9m6dT2eZ3+IQWr0u06AqSQyj9ObXFcXZULNEkYbQnohBUU81R3wXCqg3P4ft5c0mEJF4XxOKo0pY
ABb1u9HsoYgwHCKPNtqkPXO1unpwo/6eav86u7pEdyqZzIZs6iZ//+/ttkqrTHpcNRkX+0UekhP5
kphs/94SAYFI8gg+EvK3ez3n7wt/F0r+15Tiwpqk0yGswVrTvm/sx5TSjO3xmO4qGR/HmTOJcl84
OLbY3j8FneV/QlNv13rbgVL9kJXHVyGjKzNtz8lspNYahgIpDUQ/g6D30Wn8Z5N5u+Db2c285I9T
VXHBWjAGr255IrwgdnafqNe+2xwRbfx7PP81X+KSsl7XFP7UdentGc/V4/IwUi4JPFe1p/hvdbsd
X3o3uw8BdLhvEtm1MO6uO6NjZWd1THI5V44Rj+BTBg2m97u90CUKGoBjYyvY8989GyV5bM1XXknD
FvciPR31EqICAYvuGj7cOyB0qW1+nSEtuMlGfVBkqI/hwlGggphREVxsceCiMF8Ft24DpQzDo47w
F7ko52hTnFjSEejvvKvRKxJnh3t4vHAqJTrAHwb5k2ywGyivkIbIRO/mtkC7Wjgb+xx0Bs07lIbR
JQmT4WVfKdUzvMLaIjjq6y9Bck0fAODo5LirYR3KCCIccJNhy4Yytftw5O0d9SeJbdLU6dAGVaN1
tSNn3gnefO3sa6bzBL9EFtdZg63hk+vW80Lx/vpwpmSQLwHhp9SiAPZbRAiEH9pP4EvAU2orRbP1
GSVh8tnVQ33XOjw9ovEhFNUzTI28qZIcrvVFkQ4lZxVdlrZ8a/WRZHwGtQ5HtVBPmzIVH0dueybt
/OLswvwFsk4nBNhhALBrOAtD4sEXmiUco5s5ySzcWv0UtTf7sUZU9sYwG+TcIOVxq7VOimQSwEM3
6Z5lqLxWnxyseXaHjGYJR+I5KegRwo0D50OaXq8Fa36Xbgm6QR2Tm6OO7sTHwfBK7HAYXsXn3/iZ
ZNcBHkGHFo9CIZEBffyJYHVq37c8szwpgpDCf3yUw6AiYD3gnVIAYj/oKFrizaK9yLOm7n6uLa+I
t4I9d4oJ82ANwZYJQ7H5OkzYsl14F7d1DVwlwTw9j0At2qGaBxdYV0PWBWD03HDpLk6e+IAXm4kE
QTe3L99yi/CwM7KgfCDdsVwGKqV3We+5yzxIBfa5aIleN90uc/uIYK5HhEZaijESHbkg2ocGoRIc
TFp76WROaYxxv6cqHcwH58E4gEn0hsPnhPTycYS8AUANzWf0KgZkmHTDoUcPvcgF0ecMjogLHNti
8Bkbhe1sj7CM7AHJCEkZKTtusvWC6fwM6OailFdBTwl9wQQhgiiDPIm+9MXpmm0yENcFPaiOcXe1
0ai6oH9GXxH1atS1CIlVyaraGWB7ysZBMDqybmmPiBJHgXq/ioJgkhdmmA9TxLleq9zJBwppM3dL
SbFGQQ/U3F178Qhp6Pm+xt1+dKs1EruUA91WgPvHQfNkCx+uFmauPaLEHzIQ8KaFnHpUhcyQSOjU
erOmWyP5mtqd29OyF6MBZU+7nq2612PAR8lEnczUW5wQgactlrn0sOoZkjXquYVC7issB4PjYKAH
HXdmDIRQw2wxGOSGIJYjiLJ3NkrlKDchAcaJlmJEWGc0j6DyqFjZgSG0KAk3dWvB01Jr8pj5lKW2
WNGWNvHWBGNcSqcWhcgRdg6Fg2wTTtjWQaWpnvr4qUKLYi8P4A3ffTqYkCNWdRsYnL0xKa92KAym
HbeXD7bOAA0p0p8AJBF7LQEToRkBAxwNTYsOrtF1zkdoAtLlpR49vHvaU1lelDTTagP7GC1oaEaw
1HZWI9zVrQ3FxWtpSec24XMUS7YDoXN+8jdoTlrBaYROROZlI4hn1AojM7l1grzW4pd8UShDHCfb
u5QPgqV8WBtp8rJWtP8CbIUJ3X3x8xzQeHv1fgthoIuj0jqcIErhpXrTsFPazxEyq0aqtCmv9lEa
XVAfubZuwa0gbv0ArXuNG6pz54MoJnEehHTh5Vq8vQZ/9G7LJ7GN3ZpGF9FMRHnvwWfEBKsIxQHK
m7mLFTRuCyIKkmTxhl41zrN2j9zxrbUyxc/RGgMWt3KeNIkEiPvyo5RruAihq51U3IWJjgmnmIoO
+wvtWdrsRUUFvBR8D+hbYdIHclAD+hBQES0+7gGrCvExbooqJVrLSnqqeIO8uQ3KJg+9CbXhshv2
KN1egTUqnih30kVgbox9O9ebEgJtdBJJtKPYz52PYAykW5GCu1BZ/gInpqkOUF+wXPH9S6MbxpFl
Kz8PalSLUeG5BR48qe8GSH/Q7Hx4NR/HozMu4QLfaU9X56VvNuKkWqA+cW/45bGlgsLTmgc9Ao1Z
yQNi05T9Hev+nj4LGM7h355HQ3gWb54cDhxnA0OSJY5wb85tcilyo7rr1bClDQrvfHVUlc4Srnjz
Ks9UaRVBk31D28LdxdHbcci92POzESh2yr/PLu3urSGFi/659fCsKOub4FvQDi0zCpOzRW3+tLOX
M8kWFDrPEnReTr4L1Bt0D92KiOBtTuRikJODuLhzA2xERgIHoT7qVHSbtfBqcdAoMb7e3w/+mwuL
r2XKAENURRxbGZgfLqxcN2+7nVZVuFwok7qUvgEMGQy7ueIgHOfdKYykydyqun9f99/0BFGhn9d9
G/DGo6be8kwSKIjHuBoCVAoUV2/CZptSLnpZyJ5QyTpSsN6wiaukoeYDmpir7g1GFXXh5lhqmWHZ
//u2wNn8NhEYCqnRqJsS7Mz/Hg+l1tBvknqthuMa1fmCcYYwiUVdCaXiVOpT2ieyB4B5EHh3Kvqh
g/je3T2s4m6fZ/VxKgeIe6PVnVh8HT4dNA/ElqFH0C5Nv3IRxZdmfCI1V+usqey9eRSjdhCTrdbo
HhGZzNl+9mGUZxjm2tWaNTOESs0t1Wtm0wXXfQyjO1IKbWrNu7NGc9F8+oMDi3pFNmu2gUbZHpya
LOpgNFpcwk7TQAX32aO1CXIvf2BpzjbwF4r2oNgMx38P37/5HvFWf4ze25mhlld5kR9uFdUC0uZO
9cewcLxlnZyTtUb1xoleDgug2rikrsWx8NTu0f/xYU7/G6j677t4L5eRs7KR6reLmNPT1jWaL5f4
NkMi7X032g/dq62z9Z7t3iN4WL0PIyDCGv8Ykv+MwHslzKPWICNy59pTSpJkr83DU/2MX9b3TU5O
t2hGIeypt8Esr1b/x2u/ralyX5UNozhXZF7apX2NJIDa12E2i5d5LxTRJ9pdO5cujQw4GAMG4NP5
TcQd/3r4t/BTlWz3km7y8AR724bfNjbz+mhYBZZv+U/aMc4APEcUKJB6sprMhc5CsuxPQTC5/utd
AEJSG1A5NE18/6dJa3COlKtcDEPl8Q7gkXOYSTza9l0Fl+XDsP92aoVezMFV+4Ytv59aa4Tiy/r1
UJFyAGO0QZivecFmAD4QtcW5v/fVvtR97FwatOVOGiGY8aU1s+CML4Sv0z6tUdRAx+DQpmXP/XtO
fBfCvr+Snzf3tiKPyV1+7oxdRU68MSimFMzDN37uR8f+s7t3j20gfXXCNmTkZB89r2qDjUEhkobz
B4eucRMUfk1Iql4CfW4OP9zcL0fsnyP3npytvR5lttvtqyGF473dkM6oK4rZ8vDgZbE4sjWRBRpz
Hqb7eBtJtHzbC1AR9EPMXuhPWinsggA99UBonH/C6P+6M9Kr0ag3VE3XGt/V5j+nUf2u1ZWaUg7N
AZ3q3jy3Tw5HmjYAAIp+aB7wAEKgZvb3mPw6e39eVhiYH5fVr7KcGQaXzegsVVyN4pI1zEX7a4JH
0v2ET/un9ruBrVSg2rLzm6Yoqv7vyxn1S3k6VadqCO0DCBGd/WOolK3pnJ2PM0UYc4YrLL/eXef+
dp4461Pgk8Dr1Jr7buc1NKaz0WgQJPaHneS7ruyfefvjvt4WMdzR+z57soj3FnWlr4vdPh6EQb0t
iKc3AirfOE57axrMVX8yq3+5frefzgn6UYg0W2xnVLwqF3eAsUG/++9XxNj8YmEUjAtrnhYKBDL/
e9BuRVXV8UfxFrc0EdBqiDiVRldX854P7/Th+BLG/wSmxd7SMV/aEFHvTosuSAJI4sCQrHu3YCzN
kfjzW6TGcit+EqK/+Az1k9PZ8MDRekjQl7aodhwenHCdtvsieBR7c8S2RQJES2ncOIVKkx0W58Ja
agFRkFCEa86t7ql0vij+Xfdz2/PieeNrenGhDiSL8cMKsvWKyhe6TS0OYrv2Aa8dsRpn/PSm5aYd
e6eB+KRuw+1GcJy6PiGrNTwwQgpDn8oNDo8hkZh+ikJrX+E8wauATs167McECflufz/qD4+Bt58T
s+r3G4ghrfjFgnvz4mTM0ZXgcUXU5v9XZx/tbqI6ugO4paAZmDwO5H6bcxMhXByiJO4Q8EOeCcgC
nWE1V2u6E7UkGqlT0j7MCK0Ml3EDGK8zp3fjbhGuISizXp+WFCF/bcNnUygTTfyusiIJi8CWVTWR
d8tjmv+Qfy89Pyq2tATtxoDebbmTJ2QlkyjbT7ewRVX/aV+m9BSBY3p4cu8B29JSewS6n3Xv5SHm
pliTh2dcwtfXieCHRW8aWkJe0ZxIdKgSB6+QMhfRiiwY0U3r7lxQEdLdHlGCwZnvhEdGcbbRqRNY
Co73Dq3aCK4U/qEWvIqoUDuFcFVSlGuHimQrnWOr6O5LynXgs4xB7eWutmrtH57UP5n9Myd2S+rB
AX24qzp5gEMS/L0A6mLT+GdxmuR2FIhXpCHfHI2rft9XN1kuh3Wm8JSeUebf/OwtoV34RHcAC3m1
vlib1Nf4tGAQdiPFc4ki8l+2REe06xIBaQ5e1uZh0Tr0QEKl6nLjH+GV/9TBCPP2407fzFvxKNOn
ZEjlEFgGSQv8gSpC5MQqgI5rS4JQdxIVdp9gJgVRFomxbGvPOoOqfeq9OIRZAXWM9Pz/PX6/usk/
7+rNuDV2xlY/loxf6Y/b87a3b8WEHohAhgoZ3AiuKlWuR/aXwCRK8Kk8of6bj6rKEk37xLfrIMv+
23w9tJtxrx1e5XCXNG9XekHPU42Y094qm9nwiCi16oD3uw+2EDTh7W/d3QDu1n6NVCKRQKT0IqLM
aTtbHjYH3UpRHkHcyJI336GkTgZ4bnIl5h0DipypQNdeH8bv2y94n38/H+CtyCOtJ6ZcHYtymI5R
3oY8cOsdvP0K67D7JKVQR+T4l9n+82pvR8I8v1f7600v8SeR38beHxsObegvh4btBxH0Tj4+npBv
x325ifLsytOsF+hMcibwm1G3gAcnRA/RTB5fDhhaodjlcqhW+Qfit/qk4gd+5bgWtdCQFPoQid0z
w9Q5YgFtNK5uibMh+rX5jm/qS+ZFb0CJbTYaays5RHDi2KKywiDFOr90TOsBJGNa5ybs1n0mQkyI
SdoNGqpbt+YYAHbJbUMYb7BxEa+60VhJC+AG8Swy67AthGpig4StaKo6hSgmoWFsPfrxteYsqzCm
tIQoQb3ZvnTm8YsuctCOZus+iI2FJsQmqERNmopNg+5VcShDwby6CerXjkJsB9FzMXjty9jDQ8ZP
3pb28tJH0IdmMhuwLL9vp320uKccISpvPq/lHLXne2D7kUxRJ8a17j2hQvIM02vSBEjYLO0GQa6a
197Cv0RXASDuy5qOH7yPTWkjcLsLX7SIozJddkAhEU2xUwm34HlrXh2FSc67OqPj4wqpdY04C4w5
u0L8uGGli9MDfox/gQmjXoJT0THRwLa2mQcnqDh5aKAB/TkyVvcvnFjC724WwmwTraz7Blh59taa
twNNZhUEuR3DhWrUalEJU8TjOjQVYpKNLvrg3BFmG1YHXyxqPm2gp2DVUK1eA6rDhPZrrVs8h5el
4R6Xq02d9ybC7OK9qtaY3YBn0ui/ZCatnNukRzQ2aw6S1oCw6SZQu8QLg1YbsXir5Tj2wGgR3rYW
p/71u/xwldGXyPJ/Oi1iTCstbMyANDTcb6IT6CUADeCVxd1mYCpsxDmlM92KJMWuZdeQhowM4rs3
RB67Y16R7KAdKJyUsdOm3A1daIdXtahgWG47KQshFTTIqN401Y0KgBSFdZ34Bu95G8DOhCbq3J2C
f5HhBARR+wJ8596dylte7Bs/pZPmhR3Cj8i0vaitLV+T0Bo4RUyvxcVwAHh0jkmHKVhEaeEYTTlC
E07hk7h990z+Dhw4cgFQvvAt7Zd7pAG2QYks0r5M7Q0ulpDfjkoiLaaVYxFJm9GF/HJf4xLMHzAZ
guzo+MFSpRWycvMFnIbj4pm5OYrJppUdobk/I1B+h6e1o8MTQHA/7dw9pX2DYmM08a4bsQ5Kr95L
2ickhfMO4ZLbGNVnvYeXaMI32pjxY8FAKkcXPuLL4ES/7Vwftvh2QCNxRw7lOGmbQiqau6qALsDY
ZacFUYgHhUHABFSBQOYAqVO9k7DqgssaFCHr0x2jQ1cLze4DOzU4TbFEx9I9KxFri8hndnVQbj3n
lo5WbmaXzGPeEBCy3nbzOos1obF3I19NDU4p/FxDdyBOoe0KSpBlf/V2qMBz3CzFYDMndkZ4KL0G
yooQFch7FK1zBMrwyv+5VbwZ8DqMHFryOlCsDs3SB1kEkZPR1UtGe62FttN9pjS8HIQopK8r9Ej7
sPcAaaq8/1OzpEEcpl/plLcu8q11JTiDfKqRfsA9ukBWAMEJyYIpgI2u+UqfHzXIfJxs9WyZjrN3
VOgk7t47+DTJk6pYkfb2FH4iJPjbu7mX8QW1VGGl7mF9vXy5j+Yt2JzmJx++wLL0L0Ed93fy3QJL
rOEJ4GL4iot1iZxRDN0cN7A2OiIPfu3cIgBvhw5QAqeiS/rcIUoHN4z4na0Obq3UU4Jrw2YjII2F
zAlbSCM+O0TJEb27dfRm0ku+Wf4qBRU02tJVHx8QSHh6rAkSk1Y14fYYUebKZfNqJvbVR0+aTmNA
E7ZKWTzV7/XJeW126dMQCjWGu2tLpKrj3EOhtVNXSJVlrabs5l5wBmkExtNN2kVsuIgl1KLtEvvz
svOx4FFw9JHBkFy9PYTHljoz+nC+YflecHQN7+IheAx4yTk6wFf6ubNBuYFm8cu48YU+SPvVZDZs
WW5f6bIQ2R8Q757cLCiIVSxo0neEzE/0VYF5Ry9mRpv8EnlvuYvyBeCALDpEx0UjVqcIBYT3GEHP
FhyUfHTxmedDBKQGYHZJst2ca1dHEdoCocoeyG/6dQgeMPNIyvTlwR1pi3bVLc4QefcbLWapZe4h
BA5NNzRi9S/Bb2YpNAVLwxgZbWI99qVZug/Gr0ZJIJlakVu/k9WjEq33jNPWrXDYT7e6d4/Oisgl
PMUGiyMvwG25m7VpUGeLVb209YzyMa4CG49BUc3RhZ2J9nbyGDGm9y8sbbohN8LeZZztCqAjOJxU
6CrnSqDMr9MCOoaVSiEyF7ge7FnZlnMzNgktjvYB3VWzdWRPb7PCihi2xfMOg5itBBq1TvB5Zd5g
zArr/kQ98qsRVSsSX6cvlLLRXls+Z1m0LYE5Sxsoe021SwAGpTcqpFbHJUMIyW5bOfWOIg7p8pdE
Gi5UByYzsQfiljTRlmhjE+H2Q3OLrNHB7YBLco3BrqOglnkllF2NDRrohcrSdQSnhXPpPfeeO3dL
1JhXFEuMi23OjM6FDlZEm9Iu7BdqMAJ9IrVOezdr3tHerDI762jNdHaCuPQgX3fFVTCJwMOLBb8r
OutBI88rB3vIOyW1btwdEjm7No+Tt0o7Fryo+R4kC6AAn9E+QA7YBsRw3cPVp95gvz5P9Fnuy47u
Q9ceAhk2+mlcJzsBoWK/wdGrDc5hGoDbQYpTc8jlqxPICVZt8IRRzUwfH3lBKJ668oyJI4An35Ni
X8Yc6fcLrCz4WPWr8YC84zRWLwtCIASk0ygbvZZb1mddKMKedctApiG6dFU7iVFbvMNrBOlMdcyW
t2/Y0lcSo16cxNlCmz8cFLIXxdO5rY4JSHo9vk1PwQNCjWwDPoNmzRsaEVIjs5zGCKUe1vmjoz0D
ZGq2nL87ajdrG/hVZGrb2iuQJuRpdTVodHn1pxd6Znnu4Dpg/65f+VXUeEH6Fz8n3RDmsPFbqOWh
3qIhjO/5S6c6Vm5nyBWA/ghlb8t4bedysA3M6TbAgexVJr7XdnzaRjhcJBjBzZE/RSt2VcV35INN
/L5zKI2l8V1hp2YL4W39z4THlgDP2RR7Tx1SF+Ef3GNXh5YyvjqV6AGRmvr8VoXnSPvad0a1puLd
DTuHVzneD0uIIEZQyOF5C/Nc4DLvhUMWXYqk6LyAGAivIXVuWysxLbiHCdngL9TzOsZqO2J67EDN
r42QQlwpftq3aTKAnPfIHP3rdcWqSs7FQyPAfUwfzibz82CDfRf4EbtOV869dfPqA1kjAoEmyIAy
kwbiSNihUI00FKP02QkoDEl4F5I55K1dB3roc1NtNEhd0XmjtaUuskMtHVcnBLUUZMJA1e0nj30X
wylWApU2xC+hdb9QnT5Ge6Ir/MdxKMFbbqJT3sZkB7UminXUgmCj2JdL2iZIJ5hN9WE18H5XZLUb
wyrGyUZ5VewDZ9dc5QH8rpigF6BnfOrT9EHJx4syIbhnO9zbDdu+1IEUmC5xE7a7YLs5bjAX2lcj
zoGsbU5ffJ1fMof7G8ohJIFRXix7anwI9X3Aeztkzm2D4bzA9o/lbkbXc9iIYDdKB6fWqnkcNY+T
7O6cUA0SwqR6DyOK/b5/p+xRducTn7PiBDPaoya7RHdKrWMWOAKjioCzUZZBcmw9uAt65Q6cau12
2q99obajvzi0YPB7RQxwHG8XYaAOFrKa4VuEj2ZOZs3hQDGVwDKJDD+snfXDGpd+FopzmIYlzBe5
te1L9mMs4a2SmQkh24+fQy26U81Xrs3JjU3j0XsOCoUO+osPgFa3r0tg5sTCvlL/0KpDAqpb25Aa
oCaE5enF0ebgGEfkFtBBxTFPA2nXUXFyIJ1Z+s6pIaJ6vaHAbmvXgfGyKljo1G/kHlsUpdJ8Bckr
3AVKhLQEoR9HpnSpvR9pqVUtifc9A5OwBEVRnPeRaUU+6+Hwe6URXZC2RM0IjR6EkHCg94729ECD
ltBU9u6D7Aa4v6v/RBAKwi4Vanv7UTaPc2hkGrgzwHPLK2Q0RLSXJ4NCCCGRA035Qtfo07s9HAQ3
LkjIweB8xGnW3F1R/kWe186x9Rik8Hx2qnuLHkehtzbYz+/J8MqzMj1lmyytOlEntRsyNz4+L/cn
AyRBLHCgLgnjsw+hM1eImjoWLOTcpPtc8vAS0BrKpO72rXfjQGXi6tglx3SQQU8rm91uFtIThyEq
KNsOCHTQex2m5dM7f5mR2QX/3iGMcoc3QylDO+0YvepBj8AJt2NIkTUvWeucA7mXgjh9IjYyxYwU
m9dUHyQB2jssWbS20DPiaEYOmGdoIeKnUny0d8Ci76/2tQuosza9DuVbqJfWOVKvjoHZ72VhzWPl
ZL4cCp+o5qVOI6wTBewLBp4ZYp7prKOOpK928+AQYT3BfJsxfj1/5SPOUdK7hleANLA0OUKHh6dd
dg5O0TJWav8anFv1kOyV5srzM+DCsy0fA2WF1FLZNUfZWPlCc96QGTILdhJKVgvYbGOsU9G8sl63
gmYMcnNw2hSwlOMUId8pVrGBQxPKG92kJs0ye+4lghbkE0kl6kwB0UIfHKNkcF5gqvpGZAwBzlAG
2E88c7QNMxCEnOhxcQj7wnVdHPqVfYwywgtoHkQGJxyQ9JzbJvcWFYRUjO0jJC4Q9m3451LQsitw
jVJ8w+XsnyaVZLMhkoymsFTUGgzALiIOTRHe7Ejh0FDulwgHN2EVp5FMMjOPnk0l5tEKaPJW5Rc9
HbqY2jkFt6/HtPJVAtdU/Huv2W6CrIyxOqGdBJ0qCZSTVwPCBkZI/N2uofP08l94Xg1RULmTwZMH
Z/5kxmoiDn7NHaB3VOWZTknBQM060rwGoRFJOQqw7hbm/raDZGvVJPu4858Id7Dn3mwye9cJ0PLG
EVTvjkwaaf/UStfXpaBjtsy8mUSNvkoIdMly15hhbYo36zUrAQCHbaCYbaRxtrhb/OgW4sQ90LYx
FXvbNXvVZEtCKNQdfO2auEAKWV0ShaINlCsq5z45jjAdzyXfxGA8J41TmOz8tdFNZgU+NFcb1Tr3
pahdJbBOzcTM2LmUiJYg3xrWM3e4C5RAqsReJxE+10oijAUwGcEM9IwBXhpeQq7FRSLl2lJmqK+U
uceNKjNslUQFPPWjHOwYNiw9Wq1oTMdn2X6hBpp792WyUnOnQS0i9RCMFuggydILXyp8bq3RQA7c
RtaFSlscROyotHOQIqmA4iaOmbRSTMbd+X+knWmTqsjW7z+REcig8JZ5cJ71jVHWAAiKqCj46e8v
9xM3urZdp7z3OXH6dO+hqlKSzJW51voPPG9yWMVjdIrpVuyta9sCKkngMiZG1yxK87okuvIXwGCT
s8evwYgC40xkJ62F00mJsQGgSoCjwEVv7n4ofkm4AmISc/qQR1jFyc2PpvjaOfH1ghpjiSawK4zl
CKgEy90Fk+qTS2jmi7i9EjSJvHyh+AfDEH7KycWkCWNUsJnAPRW6loyrmnzj5bPMcEtwkKk/FXAC
ieh42CC6v2wQ0ceshB5J410+Cb21ZBI7Py+ZRyg9470TBwLlaUnZgPB6PHt8LQAZPgq/uHb6Ah06
5TEZRYT+zCGmE615CG0nPgWVTfy9C8sofCI/5wEPzsfnzxHoryMeRnwodhYnBCZ7aFwXwYWF19z9
eFN+5uDJMGUQxg/8hGRafDIx2SfVDgvtPD4hr5NSIm6hdhY2/TiqJjqOdMJP3G3vkmG6SXXnFrEY
EX/Fb2DSGd2i3JX6ncX24mZoyqXhBW9Gq7W1cb6r5rhEHcaUn/q1/6DZjMkPqz38jMObbirLLLzy
TLs/h5KI3umGE40zlvcINDeZsgvYewZsVBYlS/O8rJeqQEqzOvioatB6IxTku2akXUxTUjiKzCO+
Ks1qO8SFCJM2JTeRfMc9Y14SuTbVUEv9Q+0i5O4fXA3Pmeltc6AdLVymmgsCawhM53OsPiouU7t4
mPcvvE90w0edGIBkbhkjvgwsUB/c5lzkUPaFdTnNSACOphGkJ3u75W+PHCA6zOHP1ghR4S6ZX7XM
+91AQWuUPG3JFzVECLQGscz+lJbov5NG4E4pnT1wndkUjKocqRcLo4zDkL9NNuoyceToND710ZeV
HXUpnewcbzgWKUjlaR5i6YGJzPIwPAylqAZ7PsEL5zGXDbdDv3KsQuvaDkhZ7KkUkaAgGUrZfE59
Y4uVob3fpJQMENCNrXJqAGoeHulufsogsWrkb4gyfT4GCu+MlmxOXAPG8vIcB60RUNTTRt21qJZu
B0ev1M2sZde8/Q/VT1uEOpwfQVqCLR3fEl/y49XJknfIym+O4ySUlk2kD1p0CfR+ZWXkUB7qs/PO
TsMpbYeJ5Uc1wsJdcd7UHpeu4XHQfttPNJIVd++Arh0UMzB31FtAqQCMKnZfJJC2kUGZvmEBS6Kg
UouwcYLZCSVdLjJXv8SMx+aNWeeBuPpgLosuNiiTadKrXbb+uE0BWuMLr+Y6iXAsChyClNus2G8W
j8xaGSYD1PABlgcVUZOroHuapmPiIhvy7pHCgw9pLYTOXe6U9CvJc/lV4uv+dYHdBuCMg5cMOS9s
xN3N921va0/wqTUxq6CvOj8h1W9O3/6I50EKAokTFjgsmvhibmYFcq6Kz2gh3VoApxNj0hqApJ0k
63avHN9Gj570dh4dHKWnOhhaeo8I+zuuwUfawJJduSXcsa2r29xZwwyIOqpay8MnV1WNqfBhGwh7
R+6bRLUOkpgjzCjPSyI/RxO3SLbk4bMzktfGhcfkso13TsRVGIH2XdqTgzZ1wqgziudoP4bXUA5o
Fp527NftWkNHLV+U2DlZ0ij2UMENroy/R1qW6/R2dCSvdlCjHum9GFVcngsZYvrQFuav4kZtdT6q
dXfeGVYu3rRpgAirw72F3vKqYz92vI9zRIze2jFu1tyBfA4+nD/mNXKDlDB6eXRZtT4vhtmQz67i
mdHnbjZIPZzHvri3tOYY8izrSWlLLisn2C8eY+1otxbwLmjfSetaHPsFAtK7fCkjl16jS/ipTfQg
I8coBOsNr1wZVc7w0H/sMksGQhzJAReFky+v9VkdniIeRApqiAyy8wCvcKLQtn+/eAfPmHBmqZ97
t+mL38ZzbiG3JSF6CvuD1+xXm9K6CWlgd+t1EUSoo3PUtajaXFFP+lTtCdjtXj3Nwnh83p2izEvH
3V26GXKhnz8izszKq/oZG7OP1REFnJQQnrvpGK5HyLfaN8qzUr9NpVvmRAxzsOg9xa2nt5HmUuDv
rkgpEyt+64QINLqxr7nd98MAxUgqKmdTm1IcQ7T47TE7TCQKk7N0Ug4ubzirhi3zPK2D+0KlfeZK
bwwfGe6tp3tonttHpM/kkJUapZEe4tvoZKHhpk4x5+5FSpZPRaLBuQcjZXtz6JVrECJgi+B5j7ci
Thwm87xdl59Fn8lt0eThVhVtA5H6qGZNIgU9aLcnWYMNg5sqOhq4Fst7MhzxmwHZuMVwFsI85AxY
03VUtsZhwwnWQAqBBGS4lWoeQo3Tic7MiJk5rt1hOYn9+1vMCbXK/NuHugBig2ZgSYVTQQbp1stw
KjX3J+ysAUHd+2m0zZGfSlyFZmj/Ad1EYw51iqFkWmzVdiTe6DmCGsTfpBE63yE1S7uaX4dCWJo7
Fb091jHALjbeuJmrc3VRH3DXMAGD0XseJal9Q8/2nTz+tlLcZnBwqsUtaDZM3YilHRWgRLrWnUpx
Oss+Hm/6StOtxsWEdnCOTrs93KCeNCQ5wMed9AMs7SO8Us0wiFgEiKsvB5i1UgUTd/XGfeASf6YA
dOhp/WR5pYsFz7JgeqKWoLtwI5lrA825hZXdDUsyBHV4t1UA3Ebf8IoZN1VRRTA1zWyN94POEHCI
Omx9Vu/U5VQ0eQ7OyYk9PTjASbxTCipdLqgxcf5OLOOq6FVDEjwz/jhdTMway9lpUM0o8rXCE4gP
zgRsWmSZXpDbLjw5tSVyVGp6tF1W+kqmHoW3FkG28PZdFwfqFm20L+XPfsJrl8jJwbmoG/M44MA5
IJo5Kkb0Ud9gtzzeqLsmEf8q1oWr+ypOQCOoLE1w3rTxyuzhd7nnBoA9E586cQ6ubHdWunv2Cq4f
e78KZLuc6v5pkET5oBhdB4dRuc4nBkLjV+CmOYoHx4t5XVCEHMo2n/poWCdqfIWwMXJam/K9oNFD
pnV0i1W1Lu7EGJGA2I+JNCW643rjpL0Dy+pBtiXZ8QgNxY3udlb0GFyCFbLe1JwAyZgU9m8u3vbz
S3hanXGE5nbioUIftqJ2kHswTLiQzKuE61I3VGhP3KGvhMVw27Kb2ZGiR8e84c8CzQwraewCt5Qr
LQOLLXTTc6F2v13dFnjX8DKK4Lq4UzQTRkgmhdbjWxG06HRTaANsInx+K5vSa0j8+DoBbHSocxub
o6+bVw4YXMBMTGqcZojEN+ckF126XK42ufkcQMmUi+PN7yB0TgsH+MzBNULYTCGGjbYR1uLO5lGZ
R7DcvQcUvJFBhqNs60sMBUI8vAj6g8y94oYur/LBaXJEVJ/uhJPjwNcEjX3i11x7/Ef/Hvwpf3K6
+48F66gI4lk8Iws+O+Flh9mSOEHeyJroUVHb9rRQWsn8j4l4WMoXDor5WwZyinMqgEcz1qcFnQ5a
mTRlh0VP8eKgHTIPXj5gapKBVOHqojA5LrYwveajtJMBy5wE7UoQzLxrZCArTEkSjbmB7POGgviD
r+8Mr9heHqOK1I9GBjL2HIH2wzlNML8dsedYXpf3fJG/XTEXw9anA9MrHyQTECEwq66TxBe7dutL
oljeHmc9ag61qMLklC8eYTOkXJEspGn1vvV5nBFGIqaxuPXJd0ea1V3gnWNLvW10nki9etFwRWPv
j6klpBY/aTvcTuNsU1QWcUAbF739G0iiFq7xXxm1o0GKbC7FFtp4iIE0FpZc0HHUd2l17dq51Odm
d1xQgsZ+EVukxx2HSSoEJHt8f0llMfYol+CYc89dzI+kc3D7Oi/4MtyiGdzBIWqPhwmzSrsPF+vh
fnAWux11Zv6gBzwtjr3Tw7+s8q+yjbeSPOwQk/BrE3aNjVsGuY/T8kof6oj+cp7OjqWVIEiDYQOf
lKhKhZmfILHmeTXpyBjLOEQB6oDlsmhTeE+cK5P8ll0dehOH2QEsR8UdV2OTcbX12g4sM+IUpXrx
ZsrZbdL0iDiSnUiYbVnd2lTmKojonKymhQl0OtTWFJe19X4O8ynvN6LRs6Q7kZDFTdQDpnumDPUw
Khrbb20kcZWtzxZoBNT951yp4gAvLOAkfPBRvWiNZVeVwTPfZ5dRy9Pdg4vAP9fvi/i01Jomuqv6
ctSyM1d8FvrkHe/sdfi9/fg8UsiDXYGH0I0kZ3P7PM3LnTrRRob4eKLVZvQ6E1y3uB6iZWLAyk4m
cIYcMftBPNq+y3a2Pg2YM8aTesZXulYcqYcJ/SyZsJ/YdutOJFFYxZXm2m8F5RRny2UFVJ9Vdhtg
ikakb4L9zUb0XbPmtWOM9xEGYxFeL0vq8DSq8H7zQWqwTBsC7SMnvtArYgtL0Y2EjfyFO/FQlnGi
OrGt45Fkn0Jq+zSXnUQEwnwj7WoMOy/Lk/WmwhRwy+F5foEzCmUxzMfqDmn0fkPDACf7z7rf8a/k
7GhpL3VqCkPCp5o6vMwOf9TjdyIp6q4T57Q5gc/ei4wBr9soBt/xgDgsjFuuVqb5nIDpKRAtLkf1
D4nZ7HjJeV/yBSGQuz4zUTI9/mF60gHLkED3EoIZJaR3vlXd7UPNeixoEZPRiM5gNpJ7zQF/85Ka
WHgcHBcGCxCrtCPWPdBjcUcvZWxbDCudY17e4y5E/VrQY/3qPd8HRAX5/bxIP7a0ibkTUXG3weYL
qCxntgsjsvqoFU+b1/MK40ZiFjUO8iN5SKSbHN8oClJd5ObR2jqKRpHDbFuXWTuxWA5A7Nn4bCf9
vUN714DQqXyxMtuL4gMdyVvL2U/wuUuOvMRihmXfw1onb8tubvcQS7usW1YakktMvPuoa1ESuDgs
+IkHfnHr99ZrB8jTxxv24FaI+jwuM8fx9NRPxgi0T+h7qENotIEyohfC4M4YBg5lnfnbfYae5b4D
UrOwwylXR4iWSQwqley4MRvIMt4XRQBY9vk8BsO0tT70ucBNdcan932wktreSkfmI10uTgAaoJeg
+g0vM7dRFB8tDrvxPap26ZSzl+WJma3TgufrnalQQ+IC4+inXCwyG66lOy2n06/tgM198XMPBlzk
J5svli4LA3q8+cWq+Mps/zZBZYf/fsVTbfQYyZNy+VVofMP05EG2jOk609ze0mjcq+ZYMBSvwE0h
SVI4h4t6mks+j7b7kv2wHgw43cMmCPmj+44tOG+i1P0i08dZvor4iXgZwoEN1d5ZEtrVxZBPia8X
/Nt7RK9n3kU/8LYH2Xf3VYGtMNZcl+hg88fJ5+M4uUjmF+RVo/Zid1rdRl8tfHF6/ri8mghQ0X3+
AI+tBbRI9x6ecBQPrJrsDJ/F8BJdCszYcISjwugSEfv72B/rxBv8XVlhe9MuyQyCS9QefWCiSeNV
awVdO2t2Ri/Nxnm245PR1r/CODpadOLn3TckatEIyr0xciY5IpUIYeEgAp2C6QFoCCsccwTnDKGX
OyNEIYx5XmBg5Z+gud9hlU/MlFKq0/SQAM1tD3HR5DjCvsdKghXyHSjbupODV8T+1g7clbqJALG3
/dmwPZvNCJb9CYmHRmnYIOKnVuUeAXe/B65Mnz1766OJdDGLMVf/i3mxZghAVjYV7qs5O7r4m5n7
YU0afMaxRlCh4eAjLRGpDrqADnKRwoDConTrBwyFAacFp98pkA/bjgDoZw7CbS7VhhDY+XVHmXJJ
jvDwlnd4/ljd4DuDDpSLuNoxuprLpeIdTa4BOgWL42SwZkdzEQdn3LagpU/1pWTOmWjLcyZZ2PMo
U8w8RMIcZzr1WexEXgA7CM+K5rf1JWjOAGtadiz4u0ioH+lG4+tx8YFKbKEH2nQeFf8OM9rTlEED
b9768BMTlUVv6/ZAEzlwjiiQ2XCAp1N1OW0F8ZSdfRd0wDsaBr3xWKOZ9Pu7/pHM8e1VG0+qrfu6
7F73KnhdAVMUsmwbkhyMBuwMUSJEMoBj4St0mZeZpybYJSCLh9AvrEhrKu24Dpsdf0+NcUirWSI4
5dgnRlOefBy9oO91fmJ2fP+kT3RYWcmTuiXw4pnkaSbwYngcQZ+WL+WkC7lvdxfE48lE/5iwcKA6
gGN77/flM2Kjf9DvE1Jy2rVvXFA3NIgy11lns5NJRgbn9+2YBTB8ETD2Y5dglHjHKlhkW6Atv0+4
IgD4vwCkjSeAvnKNH0rcMOEL1dv0j+tHSp0kgUA1bfoz15s43lr5GmA2iX06PpVOQxjIhr4fvZSR
UQSW/beP8oTA70iGdGofwLpHq/5qQ91SX+Tv7t42zUlucvfs1WFvfbdDB8chk4Iu6NAhsmmvMPdQ
mV98kCfQfbZ9NFlnz6s9rhanlgshgIAq2re0m5Dpz5wJLgEUSoCewn4JqCdhMelwt1sSB/Bd3Yvm
996moUEais17eEAe6p6ORuQjXPxOTkEPTxS1aFDt0yGsAnoLVj68fIqvp8uFQpuQGDkvsYTU3c96
yTJ3g7Y5S0MKV+Z71xEEBJQ5B/Pa8wWXF4ZOdwasxh+jeVB7oUXqKcTdD+8knlS27b3izkuoMe2H
NUfK15+27I8xaEa28ufdRJgCKLK97bKDYvfWv/85Pz8+wE54cWELCwJltrcqUwLZgxaHrY3aaxoS
x97HBXOqj4vgTrE8wU90OdJP9n+5Sp9k7HIjrZqi4Y1E0dC9T3apE+gjtGmmE482SNcSgdDywR8d
hlwJJqg5Tz4Wr9jC7Z/2CiQIxUDcTpD9noKT3LSNbqod6xnrAJ3vygPQShp8HSAusX2xMdsifjzv
BlVv67KhaW2l3X6iXhzkuDhI9wTmh7U7+Ahg4ClEI5drQ/XfDvVEksjys1KcGobC9xEVxsqjYYBE
ve4ena/fX2T7p631/ameGBKKVDWGdE6hSvo3GyRXlDkG5yzgMkyGdf9FkG53fuIZC7OpDlxqKHjP
58kjK88dFPDqWcfbclnHBK1y9BA0wJTCLuDwk105x9H9Ym6qAgou8j6m5IH3Tu1r8JhdcBIFhwYx
wEAOGVKav6HNvWq/XxYtQjputnQNu3B5z0Hmp+FG8PjaIHuE4afuaQR9V/U0t6Fi5Xx8yT1h9iOA
hpiGudmYJgowUQX8Dq1HTvvDCK9G83Nva8s0JFfgpR+pCV8GTT8bl/QcxgY+eAWcyvsqWarmW6gP
31D2gAjS8o6DR9jyqNCt4ndqkQPFaY1V951MAEAfqIJJZp/4GDaFY17raU5jykuiS6/+KnmMUOS6
SVR7GvDfhv9eL+Z9+JjfBhRIQA9ePpogc1vcWi/h7ytC/nmd//OGns/Rqjh1LlnczCoQZCWOdQZs
D8BWDlMSXZeZRYnSw1fcRYsEGe5X8hLtny6X31fI0wGYtK7SVksZv3BqMNHasDCxgL0ezPAeDcC4
eGsEbH5/Zv0/LEvcUFmSusEeZ/N/o+4+9Kw5ltK5md0lD0SYRPJx7QGfR0sEABk0AMWYN1/UtAUl
AGAwCpEZWerFLXA3hHfzcB7Ihj6cGqQ84KLSOlGXFvUXCzoAHtYZPxPwJ1zTaa4gA2Z1akdWXezz
srjfOXhwDW6Vp4Cm3wdgcJX3ikyFOsCXsirfDhP17TqVC6BRdxx+r6LV3txpLYCjMs/a8NHZcL6R
Hs/pWGdZdADPDvqKMmU1pFdWNl6GRScu64Bgs9FRpjgEWjk8lo6Sukf6zOAQ5qWGKplF25xOOOgv
hKvOLVSjQuPmHinqytTddeAuvpo5d9VsQROkgMuZC02eNjGJZRMC3pLv/Qv6VJkFoqukeZo5NDdV
bdC592PQ8tSkM691G9Wwo6OCTt6qUcNteO3lPLW1lxF0vHF8Q7zvg0iUMMo8jB9+4pZWNUjpNWFJ
55wxuQdhA2YOQTVwGGDQQB/QNczpe4irXhzuh0DH4pO1f48j5DyOH/Qjisn5AwrIm44m0Qrc7kGQ
MmobIJyvjzbb/t3ZIe7mD4+k8LNTcIXievbVoLB2EkbUJs5aIVoqtDoNa9UdVs6GcOMfJe4J3B1s
fd6BHgJizE4hULUJNCvZU2q3+OryGDvhuQowzkpcfNURAQPluqHd2EPjG9T26mAJk80Crchj7+Js
iD7esF4NH9GmcobxJh8eIcw8VjKQbKHkV9vxoo9fZVSQLOHBzffhQS64Ouq4dOSQ/ozTeLULHAyM
NJ8KcRjSsdhrTeJey6KJ19+T5qAWEMnuKMHnmzs8SKybWS/zIeRdfnA+3NqnCJQiSVAH8WPc7tTR
FayVeSLXVE1J/IhoKIU1HsEp7U+7RC3hE2M9Mx2fRnE0zKe0c71i5XYBrtspECjQkO9FLxOSMBRv
5kUfrBCkZzzqEPriTaBx7uf2hsJIf4WanZVwzart7A2uUlBM6tl5fZumJH38GKpoIT+Kmx2Ca/Rl
uhtAAbQsqzHWd7MK5J/dDM7DC86lLadLLL8HAq2bUiJPPyhay7QgOu+H3sNrqErDY/VPO/luqard
mgD4Ac1D9xkeAj2wh18vWWOsaT1DENgS/a7Dw9QX977M4g+7bvW2H2W+1H/gIFsNDmFpqc7Fi8eF
B6K1d3dkJ+dx2+ZlAkCUHtsBMr7+oU0SumrxOP4EXMY/nRErHYNjKu5O+qmjn3x3QbRRv6KGYTW9
BgeyWfKW0BSmIiDM6NNZCy7XGPUrvsHgIUHUDTkqKNd71HDLK1X002JpYAF3syR6P2r0dhA1spim
w5Y5uA2kWTpSFQuv+MQ+0olhYlFgCyivxmtqnqATvHNfsg8zOiWIz7n7sDWiZEGdV/RI0NXTyEMy
GzFVWCjgyXrxUFqS0EZU7FFOu/UxZ5ydcek+e7EFaJBOKTiMvdem0OTEbrLpqjZnXxLEqwrUdaCu
jLE4XWS/AfRIJSmZ46PX30dNQK2jf5wfXB3R6UWq0NI6jHQ/ft9GUnSiAt19a32pPeni6Xzedb2R
M+s6oCX3YMsgufN+ndAW0ql2U8Q+WCnC7RktLRDVd5oD95nq52PKZSnhOrwCJaFodeX0fSyu1m1O
YZb8YFH3azCDfncBkOe8kXsHHMg9bvO5v39QiL4+rDJ9M0AgexfWFr0WFyk3Sm7d3iW6LxPBS76O
5d6R7fzGx9CYn9jSDa9FGfQET+YcnieXm7f3T2NqpCrSur3uxT13XKPdP4NqV62EXthxWh3cc2tw
SbwzDDnwl0oYaz0M3i8nUz0F5da9Gs75geAW6+EIzIrC1B0s1rDLXSUDWReW52lXARmkY1eN4AnG
2+QUyGBOGu/BYfUVLy/39yxbQSxJ6dGtL6krFz7SY7fPnPIdanH+wRZ8pNJ5wJN1t5+qB5UtHdzD
GC28WbqrwWsiPjhtdhkMnvsfA2e4m/YFOBGmm5RDTnbdhCo+3Kj9gXc5O2m1vD28NtAZCE66iWBd
Kdn3w6zFiXPyb6dJ/angKgw1wa+oCIe8hhGT7ggPUM3ah3LTa90cSiI82u0umAf3F9dX/aeMWMW5
UCHbQIZYF7fpb9eE7dnQY6Xq1rMNRVJYXGyyCJqdddjcuVa2Z0WoIQPZLyIutK7MTfo0jbE+p3hM
25ALpa1H26tJhf4dmVEQXSBQUm+zDx4UuVr0xB/hIwRX8M6bpx+xPjlHn1aUNZJgX3XMUeXdTABI
Z+yW79NH5iAg2CUzhInRdscZ6nzaB5/IMV4U/NqyyG3+lft8e+6nBDzvZsfDseLWrsAM3QPRH5aL
K5oFp1UT1qObmw009zZU3+A8TDqcHYDLsw3ggM/EBT3jwq5wk/dPkcFU9idNKsJqhrI/J6fLooBD
vKVYC1yKHigame/tkH68tAI2SMcKRgX1a1vDiR5DHGOMd+fZLd8Pqz/esMqkhUg+wnaU77YfeIIO
CutdNAEhoUVE8cVjoSzaIfczWBdwHEcqFxOE2gAGU3Bcp+TRn49+/od0pDvKjIItSqrtaadfNQ7E
sseQ33Y2JONf6d6qIde2wori3e8X0PZPRPXvC+spn86KR3m5tZlgQY9tHNX5fC97Wf9G9VEIgAFu
tilw5y+G7b5az0857e2kdrfaWa9n2UAeg0H2FVt1arN3EfK9ZGhe5ldvsAFgfGdR1Y/DTyUE5ukv
Hcm33reBSm1U9XuGwxnsvEtu0ZNdzlOnZrW+KSSRTHR4DvckygK8VgYyshF0u+9+jnZJ4RzR4dTs
wu9Sy7y6N7f8/9biRkTi+7w+ZdIV/qj1QdnWM8kCBUMmnaPY8nC5MFm6bTicA7RcYeVMjibXIJHO
PSxQ5fZlV1nQfqwx/MLRK9e7P3WJ37bTU9J9KOrrsTwy7WAvuWkKxqLghe6DM/6tash9AbudriMP
0+AQCFQ7ndsH/diqx5FKdZ/y44v192PS922DP+U/aaXW+bEgsGnmLuhSAFiiCOG9XnE/aiR9eyHP
+b+q80oOCo+u0feUUGDuWJ/viT1q7OuERsvvjyWLAtDzRGtqt91WWAZy+0+u+S1en7TLuTymFIgE
V62FzWyOCkZnfY26gDjo31nsZACiBKG987Js+VOp4/vgT29Zv2uNet0eCJpTcEBcwa9+1wF9R7/v
7AzuvqB2vHjeH4fUxJKXZF36l/B1ec+k7aNbiOV+dMmEUF6QME1O3HMEUhT0EkKMgFIH4QfSAFSU
Uo78wv/9Q/yYwGvfPsRTULnW29bx1uZDwFXADnnvEsD7Wb8TnHjuNZ0R2ioKV8VXgljtn7RtEHLj
ZNYRuFGeBSDz7T2NT4e8ntGsR8JYI2iCa4X7ANWAp+7BwKVRu50gBvu/KZp8H/pp/5zOxe3QPjL0
Qrbw1wORDloMXYSKs1+3tT5wIZfOoNP8D+9Sm/0+5+pP+/fb+OpTJTRRjtRB1bSeCRgVftUlJbI2
IGLEsR/mqjOoLEh49m25qamDUyKzlh0q31dfndYWWQNyE7d+SeN6bgTg0sA/x0PDfmUO+WOxUeuq
HQkbEJbon4bDt+0Y789Vt6ts78Q9pPacE0aEN7YhwqBXIOFd+/dJUX64tXRQhDVUrY3GX1d9OlTj
S/veTm68lO4Rc3ToYdML+WRFPRxP+uEhkj0dmKTINLkxm+qaqgxJMdgdH6WqcQNb9wJLqmTTTC8+
ek2/f7yfqtd/fbynfVJ1Yjk+HZN61oC+3IkL4KQOSUZMAGKvxvrhoP9rrKdz8IEBRNOVWR/cDtH2
3tpn/z3uy1BIB7ELD/TllfGHKt5fAz4Fv+ZYd8uszYBnNGoQ4HuHNI5EO8EAzHptzWP3cKG6+GJK
xU99ivd/jfq0DeWjLl0ORlzPoC5RKrl7kqAJ0rQx1wf6d8iMO2+pWy6NF/vvT33wl4GfPT+Uy17v
lCrvkrTNqvp0nYVyT7/llg4gWz2oYRDZnywueBtzBEQm7Euad2DkdpWvvVj4P7Uqvk+D9lTCbae3
tqZnLHzqQNZOZ7tve9S64f2/OHB+iLh/DfRUq723O0lRljy2UFTgOe2lDBjh1TW1/cMx/tcwT2nX
/hh3in3JMX62cUJ8+DcoiTTlrf2ra9CrgcQ2+hag6sc9PeVGJvIcxEyoLAEO/SPk8ari/B8eyVD0
tpArloyn2HQ8FbJ2qFv32Q3JG1GAU0likJr5f+ie/rgn/hnpKcwYOQ2XVslItbufibd09SGu9NQp
V3QSf9RsEWZ4kVj8h9j2z6BP8SbrHBNpmzPomceDkM5E4iphviXO5XW7TLz+f2++fwZ7ijXpNtHO
tRiMxU4dnZIsMJDlIHWF9N6LCPNqrKcI0z3cmyYxOMIMACYFa/CGQgXvz0HVgqr5q53884L8v4+G
8NvfC1I9HTJFOvBoB7rvQeb1QFF1g1eymD8dzGywf4Z5ChhJnSuJ1iFuXhFL3yF6AD10i8ovjSsv
6f9vso2/hnsKG8leb7VyMYkLKKM+0lCfD24hMto5v7+tn8ITDj9cBjVsj9rPPjDGpXW+G7ImZo9T
b67a62kXj7nfB/lxrX8f5WmD5cftKUu17p0k47bSPa7dDjd9q9VHeYJU8sVoP62I76M97ax2ej88
DKUjFnsfPRBnJARCCIUvdrD600L/Ps7TpmobVXubn3gqhB6gSvtZH4wcVyecDNBuAD2Thl1KT+L0
QoLuYUGtLyYzL07s/RvVdQo96H8IWvAtGgmpChpPXCwx1aNlDjrxv52Wp32JcWlcNHdetYjcQdbv
Ol7YsrXgxey/mJXn9LV1vVcXqWIY5DFQoCsQg7cEfp7QJvkv37XYB8+B7ds7MJ62ZetxvmmVeAdU
ShATC91rpEyghMA5g0fx4o3/eCR9H+1pV97jy/FglOKNo12CVgOtnJo6WQMS88Us/vhcWpskgM2p
6n/KUt+O2Udm5Emit+8zycsDCEsDw4JuT4KECcnLhnb7xyjwbbSno7Z9xVta6Up3IGzVV02vCVMh
Ex5xXxnIw4sNXQYcXu4fkR1qr39/0o7Y+/96g12ZlEcm0EjdpznNrnfkLqvmPkMQOlTAJaHtgfmh
aHnuZ62pSBY5PEjZzkjYoXvA3bGFGiR8A7+OMjhrEvLDVC5dw+n0uv3GfWvMEqAVnQWXjifSSV3+
Dwo8QpgMDgftrZm4WN4W0yKCMUkVWbNTilm/P9dPOX6n3TUURZZVQqv6FIVaea20O9src/q178lh
MTjhmxTPBTEEdLbXU6zLNHVfgeN+fJPfRn2KScYjzTuNxqiLW4+8OqAWjtrAq9X57z3eBt2jGook
k41iy/r3mas9Mrlbdx/KDI2uTj8b5Ovm0+hfAiD5qOiMO+7Lss2/94MYUVc6GLHia/FnZ37bD3tF
0RK5FOaTK5xjTOiPM2/ynpKWLnPT8imP5pb9Kkv4oTj296hP0UU6H1pn5cyoirlakR63TRfvV2ER
N8Bzz/8Y/75m5FdP+bQXaqNdNcmV8Wx6JkJ3uDRd8n9G7AmXPySF/Renwsshxav+NrEcYVq3am4M
aWOsO5wFQWZZ3tIxwynOc+aLbOiHuu7fM6r+PVz7kh2aJmsUTgf8K2yDIZvBEJiviYt9V8ztWnKt
N3TveavjpP9qhv+9P/4e/ynSpfnprD5uYoaBYg+13hDQpu65m53pmh4N/rWgXg8e/fDr5UyLH/13
oPt76KdLUL3t6EVHE0NzKG4aZwibHZKwByXYc9bc7hLTBzn/8WLKfwjuf4/7FIhqXbmq7S3jRi7I
ZCDjKN57nhNbIQEdVOzva1h7tYafIpB8vBp5XIvhFOqLSKRusIVR7EBY0g/d/uqKVb25ge9oBsGE
OXcGje2sl2mwdKB4hFYKd6IxaYVQej5ZLz6d/GPkoviJ17GBq6b09BKM/SHvSsZZ4aTDKn0TBBhN
Tjyvt8QsfPrlR6/isSJCxL/e+rcBn2Y/be/POKeXCpJieIXLzrAT9t2OFQQBadinavZo1jlOz5qD
BHfEMTt+teTFlvrtEzy9kLMkX419IXa4i9y+4h/GgIx47smITY7oBhs9UtFSepUy/QCTY+F9e3Sx
F7+FFi1L9O5VZq4BR5fmMEjAHgfLNTMNFnr80tRSe/Fu/3VGHAr1WuiMt4g2GotMB46EEAPR5boL
PCH4fzTlwhzA+0jt0AIph8CCQ6mfuDr2T7bd3477tm+VYMXHfrT4fWP8UAD7azr+lKS+TQcXx1uS
Xvl4lbXoRygbALXq49nu9dohOAmcHYCDCIrK13hsvxj81TL8k6F9G/wqF+DD7yzDxV0zF9EFspgv
lKFvPDX7kIoARBLrPnqH2u30amcg49g2fgmYf7X//qTZ3z5HXd6aNK/FO0J/Wg3FGdenDTMLPJUJ
qHpGCH8gerXrxa7+ZQv8abl9GzW93yv9XFVCcc9e6UIsX+8Di7+YgTvaQifuqe/6sDP8H0j2q4j4
8sU/nTm3rbrN7w824H1s+Is/jgLuULCAgtFlDROX+bbWvdCxpv7Hx4sXL/946vyzCZ8x2eVWulyv
BS9eM/9wUwhBLp4b/4e089ptXFnW8BMJYBJF3TIrUNm27BvBkVROVHz68zUX9jKnF5f6YO8xBhhg
ABe7u7q6wl9/bcK7sL8RJmBO21jbjxXarpIr272G5TTrS+R2ptMp07oZEo7JEwbvNZi5vD20YzwW
WZHT/fOCSYbO0BYXwzwcuWDgTvTw3GqG6RCuM3BcnSx5LEx5oSTjpi/0ZVqrF8KEQ2qDxvDe3q6t
NWmoCca1xXQIt0uHru5ZYXvFSLcxcaIfK863ohnmj0UXLmxJtVfL9LIy9qi239GhKXZ9YJrTm3f9
5H4lHyTe3BaMA4MXIw1ewHy89p7aqm8wFC9M8RCUvsHI7Nttf8s56w6EGm+MKrH3Xj9s4bp2o94r
1A3AyQyXd0Z1sSudjV/tLrzbsuS9cdRWF1YP6sadvcGqT2wwCfGYj+G8xRTVXs9TqrZKqOQyn8kE
mkcd1Wa3/X4I5mbttaJB9NLzvJ+fzrMqo1oxUePPM5ac5sVmTslWCOyQ3H/L5wgdtb5HxxC+1n5v
33rvnSNPzEwAjfGsyhuZiptcWJjSHtdM29Aa151J8o79ZbXLhHc8BCrQh/WRoTwiPnFfvfYT5OJB
TJO3mOrx9fi+qZyJAn9V+or94tLMdYeThna/hu3kjkWjpRe4KFabDH3HfyywAm/056ZLBuyyOzeX
tskFn6JTbw3GmLitOfPPg/0rjrqq7aOiYfRPcZLxuq/s2vFq8jDe+6Ivr5MwF+INoHerFX1Ck8HI
HXAJTJb5WURDxS2qqAL/KVuyZfWTttheLHF/F13Mhn0L6m5zfIMAPXnTOeXRBOLEb65U1waDikV7
vf+Y7RmFUSLvjXLGnerBlJuW9rXFybQ09H1Ja5oLSSSjD/qtsEUH2Q9IZqgvB8HLK68IIeLw5NYJ
GVSnXxkn/hqWwvyX1O2QXm6r1ZHjgPc2ZAKBl9CkG9HLOXLc4IkZJUovQVziBz5KYehLEkEc0qYl
jKh/8Z4FQa/LkIO3hH7GF/Dgp7D7Op+8ouz/40NtStbsYtgL/WKx2bAMx5DhtKaIZS5bOKo9zzbu
oBsYIb13/iKKVRGCrjAtMtphu76f59qZO8aQGTDHvfMAkHvS6EEDkg42gQM6H4a+tULfVe9VYfFK
W32Zz85ZbcbhMjaMy+203z4mu/5kVPPwQQ3GEz0RE/kK90Sp1cJJLUnN0sZqftyJW5bUP69+Aulo
RqmWWty10xp9dkklQ2yE492m0fGHyUwKV0FlYkzJomkHxgBbDZYtHksG0dyDpH8etPqE4VorCrqM
O8I1ozfFg42HTJPiTql8fxl81LyfmitdPNZr93kKRRZjtURY2CICogNm2iMwjFWwDtW7YUq2zVqv
0+btxKJ5vHxItrqGh00l7OoGy8lrbxV7qnNWuAeWlBzNGDl40jYss8M4HixHLlJ5wt8nx9X0BsKS
w7ZOo3TsPX6yVL5+AYEqadg2q+3N04Xr1MnDDnFGMh8ZXv8qlrv0ugHtEXTq93rvnjK3pTBeltiT
kuSLvkiPeUqIQ1Kv3seCJNDZtdxNPDgEHC7t7nG76aseLtWVKip0JbH7+mp5MDQOt3MFDQq4ftpP
bm+h2cE7IqfDRm9b1snrYUjaQeyTclTsuHiVHxhtS+xL6QPMmXYwTgfu9C1Cve7CVaDRqoh1yLG5
3eZw9+ww55h3UhXSVyenf58oGbvVPM3ydH8ReR3BKtGn6xwFcxnAjQEZq6bfVswJ+8NHsCTrdTw3
6ovDQmy1GC7VmS4yZoPA9E4nXoh31P/YjSfO62h7DiBdE9yJn+ut+0Jur5dvg6d70G4vw3Y7eO2R
6Iy9+McfPjOk5+T6qwjyG34h45mmMXQoPK2KQ/pnPVg366Db6galmIYjO7CbWW2/Pjkrk9J9R6TA
vkez7sunuAYxWBJVy3VFJ8Cf4qSdmqdpqq2biGPk5M0jy0zmK2xF15T5uIy/W0563PxOY+J4quaL
qmT+HyuVLPxid1itHGtrgikh2ZiQXh5F33DpUD3AY1U75WIpkvr/IU9yWs18c1us0/Vf6o/BIcxn
rqfI5R8gZR2suwwFCnBZYrunesN1hWjJrp8O9m7mWOyyKCQkScpczjO5tJfoVSx1qHo7FSuVXdLT
xtRWGrBs0hlhcutNWCRDRHfBIHiF7IR+kwzYvlAnVR1RdaayJ3rczua3ms1CD2H+OU1CKjQDWGL9
O0FXzxsPh8qUkWJrZU+05hzW21kdiVMCzdZoHn0DFbDcyCOwW4FIPCknWVa90mVFkp1Qx7ya6+MN
kRmkUR6pKpLFaxhrzxCzfr4E+Nx4ZKrKiFKqZL33qzRdHE2kQqmLS7RmfiuHCqG71yWm5M//qLSy
45nb55NZWwstSkIy8MwxIw97R20DCh+kfY8w2qymCvMnLv2DS1pEf6U3annKG4tlE6EkH8/hMwUZ
Ep/9ydpjhmnTs33Cy1cLrDslL+W9qSo+/XGwkkU67/9jkTrTW/DW6oNyG2ATAqG5amevwg35Q5pk
j9a3Wm2zW29EslOMJmm44ZQsq/v9+XKgBQraSI5VaRoqgpg/hEqWaHGb12b5X4fqv2VeOIHBKbp9
zWKCVBQXYi3/p/OVLQLFuSquqexnXtbAua47zhVjLxIzsEoNmKTNCOCXrhdDfAe1iUJk5f5ahm1Y
OoiNelM6Te1eO+0XuwXXtOsn4QcPW98dpRZ0N4HX9saz0ZBeSKWXp5IqnerBOqQ8Mpm4pqxyE07W
0Wj0uenwmJLNxCh1aKVUGfwKL96kIebvpUqnWrvsLH15XIqrmuw400h4szxnGxdktnhilq79pNje
ykfmb5n0APzpTZ5XC31h6sjEl7yAj57H/V3YogXAJevBagV7zoGO2MwVg3sVwh8v2NaEupXMRD4/
pVc9Rzj0kK4oVLZGzEbhTfXcbYhD+fM8VEisVODScsUXlSTe9pf9bdHkXHdCgcV8VuAOey+MIByD
2BO6v3isvK2V1rAkVEp3mDtnfTLEuU6pws8iIlAiM+E6i3kfgp0MCiIYIcEL7jhlVY2iKgYvqZWt
SU9OrX61zduJGyR2ueFOGW2J7yweWYjWX3Si0vVE90SaJ/56VilY4Sv84ykoLV6YstKO706nc5bm
878yACKntacIBO0BjiLlIHe0i0VcvHB78YFKZKM1pH9ZceiPLzMY1z8/YWntdOuuc+g4UgJQM2nB
iDQaoeDd97rXixnjw2Wu+wqxKu2WLFfttlln9pKVc531YtnN4BsPCgsSZ4SGSqNVGXSUtloyWvul
lV+3O9ZJ3oFKDI28lCVGn5ELlya+jOIuFcb+0clK5mp11m9Gc45ekVmhS5W0AyRAmBAxDtBtTWCJ
cAeM344uYRdfI/6CJNqNIT94Z0x7R7l4xSHLlfjz5r5dmce/dpu8KRQhODkjl2Q9flzBuajwrIrc
1YP1y8X1y3lLfddm/SAN8sHcncDwDw+r22TiC8WZXUx+i1i0/jSmWICvTt/mkK7GuHMffIHQVRxH
tWf5e/pyuV2f/8eS4+j16eYmyQdcjfS9aFUWnqwyE6F4O+TC+uZUm9uHDRsgRrUJlbsECcGY7gtg
k5lQd2UwPQADz0tDpVVTWHK5vl7f3J2LUyh75xSQdwL0G4LteSkY3+gNU5x2VSaxbEWLvHLJjjnp
otYwtxhx/60RE1t/MxqQzT1QQaeFR7SvKSRW4db+kCiZrQalJyPVuM7PwrUUtVUSXGFr14EwiETX
yh1A9xRAUhF7uNFf/11SAYws77JlG7Qh/Gk2c2drrppN2yAKnPrT+YjqdouEooC1wJ0LHrHRxoOP
AbIoVv4vluVXsmRZ6pd1bZ6bTQOfmumuSX8Cp5g7+yJ6iRoNzMqcIC2iLOaNveHxIwY+Ay1k8K65
XlGQbE6+tv+V5/u7GbLn6zTu+SwzagbG/BKEuNwihwxJSWCi3j6emeLxqDZnf2+BnFdNM5q/G1oK
9UGb5+ODzCb8h/aEpHmXrfcAT/xAe+Oqctf/onS/ciUHabm6XE3SfKzTiDqJE0059f4lIgOgjwZd
wavfe2VEkoCi1njBlO6+UKp/GtVf+ZKvlC9TrX6+s8+C2VQkGT9ayJ4n3DdM+Q42NwphP0O1Mat+
PH8FiwMp3W8bmNRqYyPYTyiUgJsW5XWv64HcwvNWaHhVIpW7/StN8oqaznqebi4cb2faX8ZkdkS6
nHO1qXuJG6V6HKp9kV95ki25XxcXOxerYyZvAiSzNYEIeDBwSXMw7lbgXju36LEKV8FE/lij5P+s
V+n+fNWwHx3YQPtnptmYHZg744iQETsNWxL1e/gzLp2fxfBSNA7+z/ss2bBVal4cgyaASedtQtzY
IjE58N4FjFppLoVReqS5ktHa6LXtKltyc54Tms8YkNwz5zQJuIxFBOF764qkXbsO5pLydTwuvO3H
G65SKrndNTcNK5uvxWJD/+MD73rrDVzXI2D9+SFifSytohWJnPOvCsvtrOvGdrefwRopsIVwHbeJ
4N7Ms7uHgpWhMyBNmWQEcMMzvkg1ZTETqr32DV4SSIihT4/HuYdfRCl9pio6VpV4//gyyYY177eD
pc2FDQO2ITgHMJ2M8PWFPKWhFgbpwbEXCNGS3UivJ73RuLMNosIJrlFQGzgtqm7kJ8bez8r7IUHL
z+PdN6p9r78vdF0yV81Llm+tOQaEuB17xToJa3gjCGryNk9juw0J+VhYEr2lEF2l6LapN2nhB0Zs
yRlFO5+t9tpcw1JOzWnjs8l00/ADZrW/XmdyfGnkRr13w69Z7pi5cSKO/1J8Q5X3V/4GyZ7Vrc3J
JqoV3yByQiPquRGYZgzZ/8eSVb0NZWmSJbvWF+f68qYbZA38t+SjxiTRqzvBE0Js1/nkkYBSf7wm
zKj58dBX3LRKz74sXjJitcVlRrNSseFvRK8r3219ClwO3lcWUNRS7G3VW1EWJxmyvaPtl/Utq81a
F+J1sG2jK2PYcHdcamtg+ZSgjKoqslkSKXtX16s531g6IoFtv31kYHMZDeIiMHhvk+Qbxyvvv8Hx
/SFTqFjp4jYPd+1mHZDpF1BxdzLK/BEZLzY2Hqeh8gmuMhTlNUpWqZGl9kwzr8gDiJ1AlBu6LYoc
TEcqMpnknRip9Pgoq3B0f6xR8qbO88Pask5oTicxP5Os1QEVK9JPvY8QmBcJKMBFEURtr+kXlOHM
byL9xXSCoTIFU2WuyouXzFVqX+r7hcF9xZmth+veLOozRkDg6Sx/EAT5e3sfxsyYGKoNtEKd5Zq1
eW+mRn0ldKtDch6C0I9WGLVecLbAvRBA+I/3vDJQLC9VMk337WGTGTuWevISHyzbXFQnSWx+krFm
4hNFF5RZIVO1vZKB0pylvdyLNfq47Gl89blDFCGYqRgFmEVBcX7wGHb1pcLhKjVMsk0H20jX+yur
fRaNVcmzRtSQhPTeQPg3slvflKCXnsjBxOPmK6zry/7Pj9JAqo5YsliaXWto2V0sn2I77ZwC4ORG
n4GHQpP3GpKeUGy40Ff51S8dsuxqaZf5bXZqCJPcSfrYZMKF0YjUHglkgBdjn4KlSmZTJVMyWMYy
NZ20djfoMe+vGFhnw6ay12LDg7LQPQ9wABh76M/Y+dFAa6FttFSk3jhzxRyYcbv36pJzrcfHRI9F
vIFabPjc9+7RByEhwpxh6m9ffoZt3tHud1SDi40U8QCcbS9ob2hoNeA5YKbem/4NJ1jta5Uo747i
oS0avUo2ebNZH/bnFdvajKdvcN2JnqVoEHQPzxTv1DlDhRch+26LOYDLhi7MI/NQeHVI2+G38uqI
VkueVtVtqUJVl+2x7LXV7g04Fhoo6sljvg/RbbLx+5O0PWIG+wqniWGk3nvRqqTOqlRW9cs6K8Wc
++12tZ8dxS3x+wl8CG4auIXOisMfE4F9qcyS4l7WJVN4vc1uxior9ncL10Mf95hhtgJ613sCt84l
+R+Nb10yhI3j3bpfbkIijmGTOgcKRO9h4L6+C29cqbAqDZLMXz11VtfGgj0VMS7oyv7E/YyidgCa
c/yjWpw4oEdGRzJzx93xoGULFneLpklDPGUhmIVWdIjFZYbLHtNDpjVW2DrFGm1xaUuXctYg0W3c
iz1NPib3AuHT9IIIq1CgM4bKyonCDNiSpbudtWW+tITEBkFV+CYgIQD+RROPcPAV61M4ZrbQ4tL6
7o5tLUxxKTnCo5t5H2mHoTODwQv9UeN26udRFowVQivzbKXLWAxXKQlNKZwcUgNj7id+UWDWNXc0
InLq9npj7/ICTa4bP41Zrf+lekkKjPMDRbLFS1MSnumM7tg1eLRFzDqdMmpnMrIHTGlZjPn78hkF
ZpsexadD8iM6K+JnraeEiChcloL7v/QN6229mc4zsQG0DoUEsMLc0znEw0WWz3DfCwQOiSmVOquU
SzJK+3yXLesimtr50w4Y2RZd/cAJuoTMlJyfFcqlkiYZJGu+XjQhhTSI05PzmAbkbDwhPA6gSIgN
hlVtMEoKkeJ2PDpdySbZc7N2r8FoUDi8wGKFn9/6BFRPvg2AkUqbVO+KLZmlvXO9rK5nlsijJhDm
osDa+hY2d+c+4YDRg/V4hVV9MuVnVOaCMPPGfDkr3N3+mWQTkfh3F9Cfz/LSUGV1FdvZEP9fUtRV
fdE4HIv4IWtxiIAjrvFo642+B0ySDIL48qLMWireTZmfxNzc8npNROAd/82Jkv590poU+eFa9JRT
7PDGvkJpVCahIUWKV0c37ktTiBQ4/SREU+lNGF3J2LYi94p/QuNyEasG7Scv/mL+ZffkWlD6K1zr
SvhWyTLKNDRGo67lMC+LxW/5FAot39YkChBK3lSZpVYlVxqSV3Q67xZOXXhFz37YXwd/PW+D6LVL
cz7ZnBWDAx9rbwEsfHA/G5IBWpwax+NGQ6Iv2l4m66ARg2DVw7dmOOF5nUTwfXBZa1HvCvQGE/EG
WkDpiirsb0MyTIfZXLvbGtvMnX279D4ELcEIXm/hShxb+GdcpZWnStwpT1cyTpd6djVWuXjaE59G
gcnkrwa33Gv/KDM8Cn+pIRmm67luXWtzMi7PTED0+i2bsdxUPWx/4PY0d/zTbP3EX9ZIcZVU9tCR
/CXHPmm2Kdw0EQmL6Yq42oQVbKxwtHlPhzi+j3VKlXRwJCNlO9q6vjujU+DV/H7eAm0pMNGcJyDE
d/iiRA1e6ZCKw3qgyY7kOZ33zTV5HaTmIXk70xcT3iKQ5yNUuIEm0YUhiBeMDuWHZkuZUVOJl2zW
4rzZ1+1NsdGifywT7sOC3E69F73A7EEkvgjiWmv4tYDUXLHhCt1yJBdqvZ7T1rQVCS1fOOKniJs7
G3CFPt1u2wDOtQzHmwTGCZV9rKzy2KA/mxRfbA3H9M/3KDtp63W2yrm4zBdg/B8hjrv3X0RVWLCJ
KFN31bv8K0865EM+c2qbI/KeHeJVUTtkvMsTGMwounLGetDetjxmjwxnQazsBP4XxXYcU7dMZkAV
9qT0+hq7+s0+3U7s8zTsE6CPDppLYZa1MoKvv2HEyZc6ZVjttP0ttDiCklB7d6T4kV6MSQL/V4hp
5B6dyWK9078xZL6zQpeEHfrnNfoVJ53oeWkz2+LODvs+8Bna8yDpaV+pWi2j0eYlRziUNXTiagzb
cvcfTdiyva3Sj6tgD9Pxqn4/Qzro/FDXD6ftGcUiiTaCZfXFImXUm0MMmPqNQfb0eNn/8g7+ypOu
b56t7vODybJ5CrCUH3rM+zvBajn+iGSI8Fe9J4b8jrNAoE+HX4/l/4ud/pUvXeGakR1q1yuqdfEo
AeDwtEbfIJmx0zEYA+Uo1H95+n7lCZNS0ipdoxfTmrO/z4VjM4vANrDOOxTwJGjJbynWV31xf+VJ
fsbZul4yTUceEWZ/Ny7oIpcudf9oF6BQQS++5S58Rwx8psNbmYtRrlfyMBx7ttztcmE4KHjQuY/l
AI9nE971nngHVc9utUX+Xa7YjtL2Opt6rb65FJYCyPZEPPUgqFvYClEMLUpzzyoEs3KNkouh323n
aOVYiptXvAOoL9ZCtB++k1CFIuDxmRZNjQ9MhdwT1DjlJpMakCfG/uI+Hib2yv1gImMbmzG8vlDr
fhLzWLxBoEdFL2Lv0GvrK5fxUuDENpG/hKDQY4KpmOetDFwUhrMAA5fOgCJeZjU2fJ4Y9ptANkYR
opXTSY66iSOPFcFZ0UjyaD8km5XujFVjtUfHaQJNLK8FbmcE+JH64fcWomjSRsKIXIswFKyB4w0Z
zP2jOJXKYnzJchaWrrTsU32pN2onVI8uReGJCI6KKwpIDp24uwvTmsdoFca/qgSLK/Ro+ZIJW9bW
c9vYipeD6XdJ0z2+v+EODL5Xnevwk8bHepHaZeo7U9D/R/MpwwC0eQ2OoWax9X7/0J9k/VEkzHav
x2XLoCj+cQKVgv1L2uzvSy43FjUOh+XJMVGw52Qe05XRXvkf924Ijp6QKRuBdYm1j3UYCy9btdkq
5ZbsmZ7OnKt2FwYGKGaIrysSKyMoWMiep75Ktf8lMP1dqmTPIC7Nj40VS0WlaCkSTJ7ByHVfUCbv
Equ5AoWX8UiXJFPmzJan+u6IPNGVJvoi3jZMpWihv2dap/Ckx1/xY2umsp5y2T9NTzbRAyp0i3yy
kAvSvLMuFME5zbrqKmHl+VmGYTcsRoXBEvfnA7E6zhrXhXBkCTyT8B63YAiOaE8njU3fxXOzq8yM
VcbYJYnSlmrneTrLxfVcus9i5iPLpDds9P05mHv14BMa0UDks9UObOVZ/gqWCZFXK2hLb3vx9AIb
puBPP/CIkl/Xe31fuE+KY6x+lErSJP+1sVvq+9oaaSbBZzgRE8H64LFPULrQuS3ySWQhaXkBFV57
vwwuOriD3q17gJpqHwz9TfKTPdGF+Fi5qu9P6aukpyG/3DZHrXA/cLdCKqNbkElkXgPvae4z/luV
QlMKlPxZ+369bTSxDXX3SBsEJ43zMRgE9B4CeVNmlsX3/+O+ltYn2f7DoXm87U+Io46IdxWGBN3M
WBtAdgiEI96q6iTVt7UkUPJft9p/Hhvo1RLdx8+B31Bs5xjEquL0CqriR6uTnFeofpfmKWV122Af
XOqu83Tw/cUc/lYSoiHIAnhxmC0rkBU0nA+u3uKZ1jwDP+Nzk3l0ZFthT1B7Dp+VAXjlo1vaB+kd
2DfnZCeFYt2iBNvcf5sIMkGcDWfC3JxXtuTi93bkohkIWleBG5VaJlkxWD62p+sO6QSLwCxao82H
K4gMefmG8cxbv6isWHW2Hfi/Bp4BSiDZmJhadtGXua2LEgaDPt6ElQ4Jzzyg2D91X3FtxS35x8GX
pEnGZH7Du10uHB0Q667Vf+tzwGeGInG4ByxX6tPv/lhiJU5ZTFn4z/okQ7E0CHyzfQOJLG/rdo4B
xMtvQO4nDJl1v916sKLZQjCouCSzNm808qiZOsVtfbRsyXicF5p5Xx3ZZFGSg05vj3rPKUaObgMS
767ADoNJoFrUaSgNl1CZR7IlS9LUncM9NZCN+8pobEZ7p3E/hJ0IXOXnINi2oE+cUtFm95VOleq4
JaOS3fIGjVtsPrxI4slI3oyA8lFk+UAcs5juobGa7Eu12ZJx0XZbCAzrLLjWQei5eB+oWpG9w4+M
gj18kaCT1W3blZajpGmS5TBWBysHBoimicz/YpD01zH1TswofKDHLgX1tf80nPudL9UlNlRLlswG
QyyXek2cMbwnCVTIH5MaHZAGMCB0i4vspX1RcnaCr8e3qxrywqwPy2g267quSYq9b85gktDNQrkS
OwIkBnMLt/pTa5lJ0U19c5k3OQR/cvqvOqrtknBJs2+3xU2/XO5i1eCkQ0xXOLDh0KA1jyxPfF+o
3q0qeiCzLFHS53OaNc6zOcvtTJkSvndPIzohg5bIlrovJmJFIE5UNhyTL1XybVWX8UoLljR7l1nH
q16z9EnSyQbJ2zLOvKPLyDl+WpiS75V7bXdRtDvIOOh2l/646ZOZ9zu30eNzL0L9fxqV33OXdP2U
6xfNXPAlojEw9DNvP9yNqW4BUW94+H9YNLJAWmcbAgQaC90jPleFbJU5odJ2SFq/yM651RDnD4Mj
dEWTyWhkvIqMELyoAugKEpPByooHpTqxWJIquf3nBowFq00dHRDcdgmRTT/kqlnuS7cLGWo8VI0u
LTCsDzZbbn6d1W8NBoVqOkyOoClyJizSA9onAzGiFnKNqZFjyvXeYHD0u/TfeuPmIKaHS/Apgrv1
fr6UwKhqe/P38cvNsUcGQi7yG/cApoiCzbIPjFz0xBYZz9c2rRh7ZU1TcdxyC+zurq0W8zPHja+Y
8IQS+AgP0f3MgysJ/AiYY5snTAWzVl16uRH2umS0prZE1w8hb8kB6si/+jFG5Hfdl/rw6tUTmMFA
C/CWHVOXtjmFplcn0391Tpcs3So/GfDSGsKJmVK/F8nWlCmXpycecV41AaXXQj14Gs9D0iNjmlK+
VA1f/+Io/p65ZPtu8F2bTY1tEOxIBHw0LeYwe8NdAWBBseBqP7i0YMnSGaflZevkXDLmZPj0/37g
rqSuTWvsIGAo73ju/1c63dAbTp2kjKObclnoku531raJeolpCmH4ATRiRNcelc4Cz0gJzIcAxXts
SAtMqHy3y1Ilh9jJLnltv+Ruc5He+kaQ7sOJzixgUKMMp6ShLZozyKm76PVq7d4iaA+/vqYXb9e9
eR1ILkSnWRtj23taUTOrDajEHpWlo0rtK3+j5EIb+tLRzJRvhNVoXHc3c57bs19bkWfZEAb/RQcN
M1062bjNhFaD13cBsVV7dlUeVvlDJG+jYdv32v7Ah3REBnq6aUG+tvFDqh5X1x1pwP6Jxt/XjFCL
T8qW9CpftixcuoOzY2oYO0e8NtPpR1+wnUOk+kKOJ6BYWRC/PVaNysilLFC6cFbNmt9XK1b7PGWx
switvLb6jQ6e7IJ5skI5MUC0RveWn4sODQBkm1RvTyW9SPkjpIs4mzWbR0MTW07vAbf+OpkcE/Dw
pFuiT9hreof20zXhtYVhVN0vLN7SR7dDcjM29ZmTXh0h3YfahEG6FKgX0/48mMCek4t0D3HT037n
tmmCfFbsv0rbJPeiNj/nmzzVhUFwos3aEwOl+yuf+gOb/21DU00YAyOdyKBSEOoE7MKx85OGmyda
mBVfU1kqLx+E5HbcL6vV8jwT2kD/svD7Jq1vMm0iUAeF5+Fg+4/XX1n3KEmUq1Gr83ZvZ0Jix0L3
kgTs7LrNg4OPB2q/3T5HYJIFtlxh/AsG1QenLteZstvVXuc3sdRaDLvYrgvloRW05kt3MumbofZM
CSZg+5lzMzhD/RW8m3NPmzyB+rnFP1+Kz1FdgeKeluo/+jWdnbam+BxGPEyT9Wjv3nri/o8AZoj5
HzuXp5c8GdZXOe6lMrQrn4Jk8/SrWUuZR8kpdBKrPf0w3kU7CmmLlwC9W8MEStyuZKuqTAeWxUrW
brfZOc6xEOuLtBDYd4jWIjPqtt/biFMmhqpy2o5dt7V6g3DRKEKf0iZv9dMpZ5/Z5HNIiiYEbyQK
MLkL4sYRlOyGugZTdcHLMiUDmzbOjBVsIDPNqLf6RUFz9FmH42VLP+QcBmPBxJAlxOsLb64ChlQy
zJTFS6a1trxd15v8KnwcvBx8KjHmIdug5CcAbfzbzTsjBoaLlpXCwlHQh+rmbfwzC9RNZlVpovLX
SKb2fGyYICX5GkH24ic3qJxFZLkYL3yzBx2IFy/7Y28dtsfMBFCYmsrCX1m4ZGoXt9rWad6PnP6U
GeWTeYBYB8Q8fGEcwgL4hKjwn3QP7AZcO/+P8p9q+ZJ5ra2bu3vdPBBa+293AHb3zP3YklfAyya8
F8/s8ksnvHfCp9nHeLHkc1S7UIDiZbtX2gVLlLhKd2BjmLPF+cQR8NxPeelC8G4hsxop1iXTzvmV
Kvg03JAV/l5BKQm0fRFuBHsKhQ+iwNZCc6GaDIJGdKexNvcwh+OheaFYenOdo0diM/WJDIbPX4qH
Qvh/j75b8mFrxtVoMgRcPJSUFE2fRHkrIPlDcy8EEEO1Tayq9ZU3SnJI5+urszmnuXBKRJZ8m3wT
fgNIpN7GsdDfqngCKl2xskDJCOeL3WpjHVhh3TUoUDBg7vhEag/7ALS1R5HR7aZdLPITxXE/7qQv
ih1WWEdLssY5Hfn53rwUmpFACUkO1YWEF9ePUHsGcPqxvErrX16vZBmP5mV7T+/cBqZGBCA/KUTQ
KXhqteOfpnL6icIMW5IdnK9nCxsUoIivCW9nkWjWY9Stu2wT23P9b61erxm9k1lR+VTiNz9SXNnm
pVl6cKB4wObZydqtuznvOzUfUBaf38fQAhJ/8pctoq5YOX5EHNkj2ZLJ0+en9ZxOFUyeYIr1GVkl
WJ2jtVewPHS1UIC0v9YfiqMtAPaP5EqGLr3oNQCJZ472HEKRDYcqJqUPt0TKw/Ox+9r4F/EQgkb4
Jk1P5anRhmJkLCjOxgyFCQILzRtEI2cA63UI+5wASBidmMEps1gfRmJCjsj4dYbXS3TtP1bMAgHy
4OvlztyF3sjMXRMTKZrkyLKTCZksh3gKtV6rGYCqTEZuM4CAtsuT2YM9S6TcqWzojUB1gpUUKaVL
IlOkWMesqTl3tGcbaFHGgPDprlt3rSFjTqhIC9qKpVcUbQECvDKgNegOGsEGGmteUxpeY2zxl+Ih
rfTZy98kWcZm83I+WJfCMsJc39dIEAnuIXBSkLjjIMMaQpg4HD4+FpW9kFttz5uDtjzD9glSKUSj
qHsM3FeCQ9w2yGpVmcDKtvTyKiVzuMuy23p7EXcHED7AsHCyj7AXlJa2ELlCis64UQ/Q5TI80N3H
CMzhkU47VSa4EhlR/gzJSl4sWOruc1ZNO6oo+ZCLmIRZSKfddeFdRVJ+0uiExOlo4x6SdlhPf9L+
V5bMSFCToBh2lMD1qoC5/EmSLTX3tzQ1FzxUYloD08MYTvGxjsMQjpx6MOCVGgAv5scJx2DnO18q
yKRSASWT6qwsY3bZiA8Q/bL1l10fQHlr1MCHNXxKAqvhDZZEeHOU+RmFB1eXDKq1za0DfLNIPvhJ
/5KACTE1F8MG7JcUHhmp8Ti7uuNlyEBEFXyikuPEoXpuMVPYbgJB+tN309Y389jc7MVTwixG+EDp
bqdpgOqfGx1YfDOiPW9o9VT17cr4sCxYugv3mZ6bM337l99uRaRJoONyv5mY8Hn2GH3bplOZaKEW
Pr7ylVnxslxJ+bO9sWlcjJ0+Md46011L9Lp/gLpq7gLaa7/rQZeio9e2OgegkiJsIUz1Fe93ZWKy
/A2Stu+OZmOxWRZrPxaDd5L+B/wQMXMjvg+dpXfvDaAnFcnTBQS8AIN+/K/zq+muLu7j3aiO5Rr1
psDYQ6co1yauAEbONsNosEjsP6kS8gP7ZHIA7i/4db5HpCpewAr1COT0RCQMadjJnp7VRGWVrmLp
SyRFXOxvB6N23ogvIW0u0rNR0+MwPDGUVGWJqw1/SZqkfTNsUb68IS0PBaxQ4BhH7gDj3+2N26or
Xn3eJWmSzu132vW4PqyFp0iIRE6qn2Dyk5bFBMpaQKzMVYtwx58s+Mpp7/tyAmUeTujUPzyQ0jdI
Ordq3tezg803MNqMCYFD7D5Dl/aR8D0gz6RnpnecvIsuzrkyY1GJm3JKwiXrOt/WLKu+Yrt9nDfN
mx3ge6bCef8SSAeQyZNIX7uRqAdvvX102ABXFzDIV8dlhEv+1L602sF6RsLq0iJoqCl8S+a3KDZH
ssGr+94Cwcs1MBlyBsMj8ES4AfsYwnSIdwt2MLh3Vv5kHn9oXn6GNcI03P7utd88epelv2zX43w2
PC7d1RjCsWTtwaksnFCR1jd8KIaXvJzt5rd35SrVYYgfku67f335xJnxk+E+bV9honM+07X3yqRM
kpQ0Bboebe4vdPm/Z/CbuFvfEwQnPrC2et37mq1xbOFGmY1W3hFQlyrNU/0ylM5Mcri1C8CMxYkz
A9T/xgy+ZtgSiZXRJ7EN3XvtazQmNO+ocD/V7umvXLmetTT3q7pdK84CGgDAAondZk50uP6mYHwX
bIk4JgyKhrJo3o/bT+/d/Bko4/hHhHhqBk7FvSkqfqXkxnbHeJW1xjaIEuYP0K9wD+/oWcBjAMc4
LgN9BAv+KY5Vlcsid/jgyhYV/ZLoWwr9p31d6BOLIA8aiI/J/ntySaGfIdZagtUVc5wboAqDWQfQ
AmCF2mB8cs3X/w626ji2Yeh1EEhmoSylT5mvFhdr76TsAmRdIkyYjMQOgD/DVwYs/Pz8+GGqTF6X
BUrmarncOItsnSFQjGcWI7yYddnqM28Tubn7QrGO7hHRbzdWYdyr3fTSYiVrdXVWG3Ndn2mTZzHM
CiWkhMQsLX9Sf8E3hj98FuKY8SJqNJGOA68Z9bivKJ9iDypVr/QdklU67jTzdt3UNLI3fn+3g0oa
zI57Z7YPwapg0F778Lk0cZNIbT6WXR2wlmRLt99iNCBsUshG7UFHGcHHphiVnPkFH9FIvFgb91XM
2Npi4IjOIKeL6S1VljEqs3S/XyKXc5wNTCj1o6PRWcqkah7OVhqJfGEXgkMSHL5yKKJi2+Uyjp7m
21W+Q6BgjhAeYp/enWLkafSK3pFMxX6LRMHjLa/2iEsLlWLg4/Gyu91PqN026DDdlsGTOCV2F/+L
xi0BdBTAICVuuDL8KEmV/K7NPj/n+6NQ9imjNniLGSgbCG/I9rvgUxiSxzicGRo281RBv3B7/mHf
SqIlJ8yq8epuF+hYknC5qE4yh4ezfWGHYSvbeLQmPWeR6lapFiw5Y1TobovljAWLtDTOGLX4CbzD
MMLRGIVZDV5facwiFQShs6osXbCTP1qyZNbmOW+qs0K3ajBZC+YOyOmTc6vGAA6K1HdGu0Z25gKY
73LoYIt7Z9LiQbDogIUUgCjl8Ys9lj7I0h29oddNKNWbchITrH6Wbo8N7rmY59WH9ms4csQYG8E2
9oQzKiZdPT/W9OKXPhIqGdj6cnegB5NdEMPupp2sSzaEsRB3d2kVLiCRkOtupy+jUTaGPZ9aMe7T
T631A1xkPJ6DCXVSVznuqyAwefRZkr3NG8vM0TL2gqOAtY5+ES1pMTuhs/BrROQk6xoQEdGpOgIx
5z0d2h4V5SYZE1egsJ969B1Audqe+6vvDb7buFPrkiyDrMPuDaFsIpTxh4BgwDMrOxOqyux/nKNk
rzMGEtkrYSU7z88EGDzQgmEMfOdrry3a4FVJpGaFy1wWKGc0a8fdbglEGoF0gTHykIchDH1/+dIZ
AyPt0OrRofJLMg9m2MkVZBBt1HuStTP6T24L3LgrNTpCzRDgLdAE5q680JrYIkfbtdwuYwxQQSJx
QZX4s0iGG2/uj/X/I+3MmhRHki38izCTQOurFsSeQO75guVCgpDYhVh+/f2csplUqtTEtZ6p6Vs9
XbczFJu7h/vxc6b3C6DXp8f7+7Sf+nP+UgocVDWc/5qYTLwQ6sDPManV16zkk6TUKaORzb+2zrZa
psICVj2/f41VMvkrZ+I4ppgD8oFIDQu6fnRVZJUsoHdu0lq3EsqMXqez8+jfgAuK25jYijRAFWzt
13eUnIA+SZ1sBav2A2BUKrnzplOjiZB7dz+H8d5bTKlccphvm4GqF8avUUv2f2c47rl+NQO0LS6a
9KokoyZ+B0bfDtENLx9uD45WZYWrPC0Dmzp0U7brAgL/vcWJPdcmpnWRZb9mvJr7CEQmDTuRD/L0
8Uqxo0y7Vi4ywpvYWMYkhi7Z/vrstIv3NU0cD1UA6TwniHavlCTQKPCCGf2LiIKOoJ8RS3b2Yh8W
+iZjxD086C9OdAdRs1AJtT0e16LYEDYoPYLDUJxro8LH/hq4ZEnpPN43YvOsCUTggATPOvVenpLv
JYCBrqjROVFTsKi6t7kX0ipv1X2W0gek1aGW+j0eVhiBiFIIUGAy8XSYBIq1qcrJ/PrEksFcJ2aN
tlLWRpQV3pq7DZW7K1/Ksp+QiZC+YdZHxImzJOjsRqShuqjXKVyh6lCUo9tLbbc+Thw+4+AHkvZa
9vEoAuCQggfMkKrxKkrQTJu28LprIVvnlm56sj7PXVfbcvTJ90lNPjo0IUyh9uV/qfVJVKOVbvjM
bSRH02U0UCqNYO9DBwDgMQrfBymg35YSeFf1bPk1vVJw13D2JyjKGDCh25EzDwn9hw70Tcz40m8f
Xo0A5zMEnwOXlgDQaJH+dr++5eFyGd62b1XokF8fU7rw9my+2p/jHWsNPfvp3iWDJCmusbdpPdOg
HT/0ENYAGvI8AiNCL/yTq7KwVU66uNtlA9DYz05bkKcccmo8+jNtiUPhpANwBhUQedWuChhcadSL
Q5auvnuen887WyZNNcPwH/QWoYFHydXD4BACUUH6CEYHZX+DfhUFLIdvxZHLNzp3nNPlxN7TEejQ
0nNn9sCibHCfbty8CDZZaltyBJ01T6spcq5WL+olPXnPTxMyoW7aP3mbDI6bqRAkDHgHdLJ+EmSG
971fo+gDinm38J6+vjvhasDTtx4IIRlAlRnyL3QMz4JD9/t+IRxTQDvpF/86rXyDWPXg1Zpf++7E
V4NKKl5RhVOGqfjtzPSkHmd7kBbyXOUFhxF5aEdxNOlR4xYdJJ/QAWY8hYmvyqD/GrYUJu1q89Ni
Y8rRenlzvQ8hHoh6uo/wEMukeLNV4Vh+DVZ22NZhO5vXGIw5Cs2BS6wU02gLSeYnIp9T9i6iVsBm
nSkVf6f94Ov2Xa6qmf76gpLdrCWLeG3arPIRTbnTp7QPwVq/a7/VYq+Wex/S9EueOPeomER7Ur9k
BrdoZGpN627lwRTdeb9PgDF9HPC3Zlvhzf7BjfzHrDtaydCuNvl8sT6xQDjY/hupMnlIEkiBMWVD
1BhbWfB/vmuOVrKz8SHd7pYQ/wrTuBBBXPsUITcH2/P+b8W3fq1/yZZeUtdMZ5Tr4UfdYtgnbzSy
5WiMkJuy/DRoixSq9ppLW2zXeRii5PM6AHq56JyQhoD1w8bCqjv5bvs3enV/3z0AHZPJRrwpNI0i
jsrb5hPDgWNpjSa+4gxWvvF+DJyjlUyrZcTJOjvIovffHAspn508T4gXaO7OnxhUP/n1FnkiVZag
+v41LOrEjmMbjlO67OvD8ryq5WtJEiEbP477YwzpCCwfQG6yn9E2kNvnXwGObqwwNaYY7r8OW2H0
0u2/mHFub/ONhOsSqoFyOrUuLRhWDb+f9+4IY5oPqzmvlvEY6YoQDFKHTlnhe4Ep2WoNBtSR9M5r
SGCPykGKLB68XQvfJNF220pUPizqhS8tWYlVvqwBFOZLRVNVOP95PNYA00x6PQq5RPgoiSolPa/4
ylvrU7r8+93lclnp7M61w6kRWHDGg4XajmT8WojyzVC7j6ieDUB7b8hMSGOrH8z7Im91hG1LHYdV
Bh6FhSjZh+3GNXKNqyFIFxq/QEWTNn5Ybz1AJgagPPpPRCWQfmYAstJmmUbdXVOxG7Lat9alZDN2
+/XFnVupnNo3+nuJdSlzSlAvNQt8uSonUh37FGZdMgeNem2euMgQkUzTfPpLaXd7OH2Mx/imgcga
YIpZeiUZoqW6ICXD4Gy3m7V7YKIJDyxQJCuS1pPOHbmrMbEX+gGcxjXSDwLYbuC54LW70lISCb06
DW86IRlDVwjAccd7lbbrlX9upVuSoO8wqht3HoBNKFrmXkaIQ7gzj55ub9WVWPzWVpVit2ztTuzl
4rpVRpR/4uQno24f1OobBeIXURpsPlzhGbb/nD5ZngG83IvIOL3RY9SHwZ+Wos/n3H/eeHNLKJ4P
7QFcKoteF9CYKhypNsQ/+1zmnthcVvNsocnXQrr0Ig953tRjSFVQVSNxgcy5spmtqmPdKJiWaz6u
kJbKdFM7z3M5W0HAjZp0LH/ZeohWH2BWhhg4yjCgXFuTcFRbqFmmxITc2B+3ZIKP9YuZZ+6KGYMz
p6llhVL0eDz8DHvmFWYpMJnR+l89XwrrXDKnhxX6nzUHw1bvv1D6+WCRGwMREUEe+Z6ZKk7hVcjj
1ixLhtQ0s425jRmPlDTnSqRySAHqwZ3ZesgE18+zQPzcXIpvHZ5xcOMn3jj3niEYI4PjfIBUJATl
jqCYjZu5fUuqCpNG3YCEGawW3SZmyb4YDWvSuJzm2rWTeO990ES7IUmut9pjN4Q80XsUylNqgqvH
EcWi0dO/s3CFLyhZmvlxvtQ3EDhe0xVgrJuL5uxNakVDeup4aZCnx3gcyXkrg62ruOhfu1MYu2Qj
NunycsLASgiIjQM3AsnsqSWNhW0EJ1D1sR7gBcHGcuXtLzLGnbpX7yHxkyqB5tWO/udbyuoT88lu
ttInCw2CENraGgCRSWzgXkIYugkzOqNAdTgrE1bI2rm23bA1TS9L/cab1S49nw5cwSdppt562nvS
wvSQ0AsBzSGJ0yNDvPE0sgri5iGFATH7pATuVcW8xe8oedXkfF7qicEloZt9hlQBcASeGaj6yGtZ
LZ5iVr1vHV0zXBK2qGKWNSniXXJaWY30/DDv8dTUIRE4f2v+4Qkdld0QXec5icQ3LVwM6TyBYPqh
TYoDUvi7Xk5KMR1TRDshfaI7UqYPT1S1fHTUKCdxKpTZPNW3lgzI8gRiw94szkToDr2Hd+hHhDxN
/KvuNgmFLW3ugioU8ufbtqEK12g4dc3RLCiJYaMv38x8nji7tHaiHtNv9N7eXFGVz4YfoIsnQUTC
i/zq4/IQzr3HpNlqKZ8IVcFWcfzS7Tzaa4dWuPmZ2IdaxtxvE+8l3SbSOlPAMpLSxEHFQS2YBfet
OgXekYrwsrJyU/iEMt9Eqq8PCcbpDF6mGzx4edfjOUgtgReRwlNUPoiKQ5UeRKv8oK90Z3ISIgkC
XFd6nZag+SY1kfUcW8FMWlxFywqm/NE3giVfWzVH0hWKUDaJxc8oueWttTezpflnxv16R94cEthd
CU3GUMo/H5BGNll7Fv8ets9IncBW7HsZQLxcaVSOdJeVaEow1MQp2K27iDi7NgoHcCWpja9YmFuz
Lt2y84x+YkeG7L/Nulkb5TzauiGhhIISAhUuuEsDRUeVAqqCJBVvWNkAX/bx+mC4szNRtojDvNH5
Qu/JpB3BJ8ELHF63ZdCCFrrVNQPF5ZbLe2vGJZvr7MyTlR2YMVyGS+opZ3/VDpr0uUSeMAh6U141
oiX7HnQkqasYXcKKW6OXwo7jJc8m7obDDnS0S2hudcgwXbk8PJJMw96yLTigjcebG2p5xeCq81Wy
a4csm6VajVXvEgKCT742KtDTS3V4h48Tgcr/dciSKZtpm/reOcn5kpoZFhRMvPe67ZFphOZUQE6q
npzKUkHhItdLSVx3coCaJhfrufTqZzBngoi3ImJt3pCXbpt0Loin11Dwo3Dbq4lWK/O5xS8oWTR7
VUvXZ40vAG1Hxzydc0BhIlALjwGsAIpNrUofFgcr2a01OlPHxYRNbVCmkecM4+EkINSj0u4/8jgP
FENWJkkcSr38Auyua6X5nfdOrTGJ2dRu1uxeXqBvJJEr3S8fb3Hs91/2YZ967DOcekn7dUkf6Cac
89A8fXOvEbS9V13pylCh8D2lJXBdZ5U6detEqkge5CLXGJljOq1EUmwnBZpWYwiYk6ylYvHFPP59
nX9WQm5c4SVpHxvaZZs5J+yYRtPXon328yCPPeMMrvlP0mq4CXtx+/l1kUDi4qg+QDX1kv2OjfyQ
OBlbAU3CZPSCzhcNJ96g1+j0opxnlQBKVR77H873z6zlowqzjs26bu8XJvvfpypIbYhmQanTHHrv
qxAMqeK8VdFt4S1+xiuZ7HxSy1Yng/2lDkYiqAmqagjHF680kYOCc8T/H7e1ZKW3k/lSc7d/BnSh
emq2HyZDUY58jl5JDtzTRnEkB6QKPJULWzLQaaZvjOXFloXtknjiQUCCNoq8V1dAHCrbrDq8Jdts
rU417bDi8BJlaiESfBgqKMx2NDFT7ZI+8S+V90XT4/aNKQeW+2RrLE+52I61t+DN0QwoPoh2ZGPt
NShE7L9jm1a6muvNVnDs9g/veuzdAWzSu1CQe3SkrrwTxZix6/NOXBMYh5ILXUA9jAsPBUR7hTQB
KAuRXt7Pwl5Eq6XmffkBvK2fECkNQqcZhvsA1VGvwTPz2CQnN/MHobYGhB0PZ/68RaMaUc8BUerL
54t+8N8uvTeyMh+twB+sVgEpSC9PWj27L8jZ79E8+lJ1mVQCmgqnXi9Z2VlDM915yi3DtgbSyfkB
f/aKA0GJNepZXg9IF2nwVnfdCqinLiBbgp1KcRNkkBsGrtzUlOX1w3m/N+TqNdHuALHXvgYMaAf6
LbBkKlNeHR/996qXQ+Bdkl8Sd8J4T923TZtnX7bx1jOvAbeBoN3CXm302jG0AMB2837kUom6PWHV
FdRLBrW2TOfO7sz5lALAJOI1DBsune+Dw0NHxSnwD2Hwz2xLhjSdb/a1U8J95/0vOMO1PxlOaUjo
kdMn4yIhuJAMj+r927OszLkUz1bJomrrS3LRdLHgS9pz9ECSwuRdqX8RGp2Dd2J+6itfilGr0h3F
UUtmNZ3ki9UuZrpvDw/rPmTwQO8p7X8DR1VL/4r1unVyS7YUyhx9f65h3fZ0SOUERuuLn83DN8aW
wvIwaT/TIoQx8cn1bLzTezrmfaU6zxJ63PqKko2dHfRENy7iScRzYbGWjzSn9ybeI4PB57x8VjlL
OaA3RiyHv5PFMlnY8r7ZBQn1ifkDSH9gpZHW/szI9SPa+Ej7k5ocXWHYr2X1QlAwSRY1YHnc3ADL
DnUM74sHL4KTMXwlb9CRXjzFVKtIMYtxQbmpJ0u21tG5iC+BIb3RAzhwZ62bMHNFjYG586fTh+Rt
Shz8Wu/R3JKCFSSPt6fzC05QfRg/d7v3zpI3XktVvFR5uWvVo7AYWmYfc33FSceDvCQD7BjpNCha
urir9Ru4pZMXP5qgacKrAHeYkmykwNo6dlfRsXv8+EaY9egZM+9LXf1QmPSrbSh8W21iLA8UiTCx
JH4/YC59QEidahXJVjLtiiDDUgSo5W6nbXY6THIURHlzbmKeYRD2vZm594ZpXfM/5dHw0QTT9KAB
ZIYKW3QgyfoHw8OG9wPwZR7jHT9Io5Gfc5QWA/7hnSAj/JE1nvgj1N8W/t72FGfrH3KA/zXN9ZKF
dOvr9KhLYP3n4q77F28FD5J3gP4dskVfFCxG2owYEJ5BQiWF4ahMURds5dV1FHYpR3Yvt1MSBQE9
Q3RWnL50At/Py4AbZdw9i6YU1ROqYwt/Q5EqWFCjV770Kquwxa8oGdGNlcyPVszu7ejt7Zr3LyK8
JEKSiT+lQlgHZMorPlBRCPxDMu5n9UtmU1/Yebx2MSYvXYEdgn3j9uCglvC/UfYeRt7Oywbvky7a
s60vpG/+1ydAGUy6rFnZ7pCy/25LCCYIjrNuTCpOKkNyUdTNWQrveF2Two6f3NmlPskk+Mdg4yh8
47XGG4c4jzLQl71he2/7Y1Wsc83MFka8bDXw1TJH7Ce38UTyj2aZY0AAQEL/9mCVcNLCUboe+MJg
8XZpadvV9ZEOiR3E2YBOmGXkDJcCKa2NhUuTp+t7Qv8HWYvR8hkgZ7+rrLr8Q277v4erIR608CUX
N9Z3xyXBz501Fd1dmk4wMrBVIy2kKeJJ1du1LKKUN9ZWupMnHa0qgAlOwf79Qrrx5EMXfPkORdOY
uP32Wl99/I0Y4LoXhRlaa4pqtaUcpX5fJCRJurV7cAVi5DtwKClGUziU60OmMNp6NanPZg7ruUZX
gfRLezoFlSsdD+yiMt+lcCjXtrDCaOYEq2xOOLQ1HsnCSElTzOqeUGO/IFHuU6C63/SBhji+ap5i
7G6taskouefjZpfn163cBTzKyLSNd90xrGu8iqDiIrJymgjBoODQu73EKnt4zcgVJn1JLNPcLJh0
QLmSq4qswN3YW2Teinx52o1mbV6199C/EjWYwFICg3Y470llFauoiosR17WuXPiOfS1p7MwjSyAi
A6ZwfnTT3stLPCaDP+YWOwFufHh47fUOdNg8tlBJvev4nfD1mW7AYd6Fh4X0emcnTYn7zKN0N/u4
vVTU7m9v0xV+WvjG+rxxOO9m8rbpd8+pB6LWjD0ek/2XFbzdL0sLdwptOzxNL7ueiMru8SxxqNNC
0QZ3KOK2n1F4eKiTLwjjdq+3bvdA2pMdsQUoB5vHYUpjkReegw50cwNyBs+9aCwt/dIE8OkJZuZ9
8C4cH9yBQdg4A1nq3Mve2MGIcjKwoDCH16z3em4S+MGfewUz8ZjdLz0VcF1l7q6xamE90tP2fLAS
zs6GRyaKzG12gq8n46Gy8apwwShZ1vXaPp72FuGCHA/jez1okjEA2BFFgMPDxVgaUO5n96px/8G3
2JYNbbdtaGXeny1RykWfuRcS7nIzIT1BB+BEv7kfjWlH7cCWCtfB55RKh+DVkrt5uAK8uPw4eCp6
smtg+JeVaMCLAYREr1Pd/+1d1jt9YsUH40J4jTUEPLz07cEUSG1kPVwRL0dvAsR9pCscbCWSChXd
/w5cilidi2Yvt455IX4AWcplTB7HScSNA+LD86stOcu9mtSh8t3XMExTazQolWvy54XjhZaPMaP3
ToZt9pcjwMPt4a4FcJczvQUdqgQGVD7sCwOWDtkhrRnW1mTABox9AplufhCQzu9MwOQtm78LojFa
vqQxBvLQnQWXPERVV/VAqPRDpm43tLpm1O3yPi+P+XG5aKwu4BNI3ZCjFOjIgygXv763HmWxpXyo
2uTK/Fhh1NIm01iYaFq+53RRISYqJRof09bLM+lZ3gNkFJQi6/Ij/zrQhSFLWRtLv+iZM1leiGAE
sUx9GGR+RFYa8ygaOsLE+nTbiFcHMIUxS++O/XltLS5HFrdLt5MuT2fS4NvgFcdB+5oSHKfay5Jn
34JOyszl9gLagUnSjDBDerJ9VcCO26+R7r9C1gcKSnWGKkP+n2mW3XrsZoeak8sZAn7/BsY5hvBX
GsYBoPv3993g9rJef96NrSy777kxd7OV/ufMCtfwKqD3g2NLZuL6S6wF5XeKovff0ATyX3xW64le
HHTHb3/LNcq+9S2SOSvYjZ25SmawgzB3YsY6GCxSAXc0zcuB5jz3QiIa5A7I2WiC8lFm5irNSGHt
S3ZrcjnbMzNmz8VXwclDXQmQL3UeMDYRiQj4aHgFATN/RUCHF64q01zZZwIO6z8GpOws63vkRi/w
B2LH+IQmXHmUe3gFRYw8CNfNjmrJK3GvxRFLrkkY1Z3ZYXMhEpBAPSGcIaAZU0phUFGuyUABAHkk
5azY7WrnVJhsyW5ZWbJrpFvsFr2Swq06rQ3GUxoM4JQmLgLjqEohVD+87DpUbJph191yCk5P13lj
trqaLRaXMWdejtobhiukGtQ6Ah9XTLISU+oUhix5JvO4S01dLCWYKXxC+9RdR/Ng6c8D2DDa4F3F
YnKvY8HMjUga1XpKrfnqO174iNImL+f1fJ656R9/LDU9CgrT8cOYx/b1ZkVhB7PNf/iCgF62JyXf
UKU1LXxBaa9n9nk1QzEZH/XSDD6oDZ9ajJ17Q6QTUasYzbeeCxfGgghMsQPVwVdh6JKvOjZcw1yY
MnkoOJpkUWiJRiZ8OiUAlULdFVv9pYLyVuniGMWNL7mr2S5O85OsOUUjoIIg9jDjEXnCEKCYmipd
ztFfprMwy5K7sh1pUTlfh8NyEGRyoeCe853A9aeS5Q+2AYXcUFBc4p+FcvLryXq8bcGri0g/n1FO
kWlL28nOf/aZT8Bhos7Tnj7zHnodkJYbcbaUt1pxtspJsv2hbuYXWza4CbPIB0/vE9IvuRdHcKkR
Aa36+CpnMApUoMwrCceNRS8ny4zlIl5N9ox86GxD4buR0AsC5CnAaVKSS98i0mf9c2AC9C9gULlo
92iSSPKubbf/dEsdgA2oPEllrtgFhmPocL0JFcNvV7o+2rmbmJMz4mA0pdwBKxMCjGualu7V3Js0
0+4zGBQsvJifr9EiWvgOk7h9ICqRnMXvKLl081DXbLvGxTe9a3QKbAKrk3+wPPhUfAy4An/DL0Gu
SnzcVcbHVcFq8RNKXl1b5vUFKhKXK5i0iYbtHajZ9jD38OghAFJ5aAsNzzxS8WBW+vPi0CXrb5v2
bpvNYqx/gA1oU8wdLzSswAzazVmzNTIDVVd8ZZhcHLJk689Gbm3r6YLZiizZWxNfjgQSPDWUbyGu
U4SPlda1OFzJsKfG0rGXMTMUjV5YHeEwlI64iFQmMSOxA7S+BIzKFrjKwKU4cMms8+TNj/qaeQpw
sQ+xigSJU7RvXqnEwG47oilc4Uoqk+PFMUs2fdOYuI6ec5hpgf/Tf0b/nzTFMlf0kJ//56NbsurJ
ar7cHNfX1QX3YpNYhEVFEGwAJTm4YkfU3EOV3WKFaf7VfVGvZWdrwdI2PJNff7S8r4LirLK8C2q+
vA+mUeyTQBni1mB7sKNjsKME89i6h5mIAtUL6VBYj0etex+asxDMGR5HaV+qHr/Fby3ZucbxND+s
c+yc29qiLS7ZFVKv03GU73zQs4kPPH8KNsyKg89tUHvsAYPjLfP1NZrHg+POv23uVLfPKpm79GBs
zXnGCUEu+40w56qaDLL0j9NV1ZRV9qXcvJHNa3X3uGP20L6s4bDExDfHdAtj1ZlkoM7sqJa7ZNAs
p5Zmqx1HgzsnwMLWgpDWm9KAQA4XhHaTfPORpsCDp+QNrIpwijtdMmypYc3meoIZt1ccSXq0yaPl
Hhk94+FKJUMFbvQ1j1RO/lpVLTv54rglC7djyrMN2BjyDkidQbPitb2GnP/l43gc0/Hayd8eW639
By0ITwqLozxPJSu3tmNrv24wadAMghUJozHaR9ErHCNSD9MGt8+vXZV9KE62ZOHyy4WSwlmsKgZO
hHupKwhtHXGcXHx+g/1izI4v4WUbD6W6Qr5nxfEGW0dKnC+8dEnMUBIddOiYpEvqcRN9f4/S/iTs
qqqVlQ+64ueW7KM5d89JLcM+gi8h8wXNP3l60V/B/n99qTZDLu+Nk3BdvGJ6YrXK7FVyXRySe8K2
towgNpEghlz+6AiEZKtMtSmOvV0ycOBqrdpKu1oUAmrYI71p49Cc0okHNETIioeNBQre0e2DoPIB
VzK/wlyPc4Q2jQbDwlz+IleNTR+3YXL/kxXKW1Aw83wb6tHzNLIHQquOXwKWMeKbKFp09y0nNIN5
5PgmmRKJcFvEmSzT6Gv0dPtjK99ahWNglyK8y7m+y21bPhbeL2qN3JGoJ3AQpcFVHYGS/Ttn68ZZ
33IfDdHD4tQhtnSlHOrqA0JZgUDCBqg4eJXQoeL8SqbPTCbubn3mmBNEg+YXCQW0Dp0jnUh69+Fj
7+1yRAgvEDg//OlEe929Dzp10nio5EB0LTRMXZ7YX1TPVR5PdT5L5nGVrMy5rs3FYnBOcHnYiS4S
bXRMSmoDtnP3VUmPqIr+7JJdnCTJJTlOWJHTnaT73xD7OERkyqYGRGPR81FAKIgQLiBXPXizjBfW
7SOn8rx2yVAeNWnnkA+AskMqOvOAbv+2629asW95j6A0lx92sGsqhlWdv5LB2x/TbZLWxQRJIQnS
KfDZkE/gejsjJL2loUExosIjOPLnBUNwyV1YZA32Nwho56Ax6YGEsLA30UfSUm9s1WMeuQTTpg+3
AYlfaWOPjUts7vfmGZQcD+q3PrtK+aY5JsLgseYjLUnmuRV8KWYpP/Zv0/4zbGk7M+cwS9KMYUmd
GD4JKr2lkwpdPmL1ROpX2isfM6QiYB99/H/QoMu+/T2+rek0H9u6dS2yF1b5bJ6dc2I4Z8k8EzfH
A9o2uEnRtPbu0G4r7H3SaNnad+32kxKb+A8G9Gf4koFZLk0znTcYHqKdZtsdTIdCkn+PVILqBFeW
4l39Z6iSvdCWKe1JE4ZCgc6HBCBsvmG3YoKLMQwUw4vmi1OJqJfzBTALHTx94z1lr4oNrz7WP59R
OmfLTKtbucVnbEPpuXuTXHAbbOG10w+59kAxXuXFpSpouBbd1vo1kilscDyvJ3VzVpeWLGFFvrtK
ZyKLHkLqJe/VeyXgRxbyryNVGLHkFFPd2G0Oji5HWpQzYaiTYgZZl7RLPuD59RVxBCCUI7OtFIFR
DV3yklB5WXGS2dLKCVSSx3kaLEiNSTfj+Y6QEV6aVqBBM6WkqavE/7qFWZdOcrw/Lrbr05915j1E
yRt/1BIZswYZ5/FQG37WQmvjTZ+f8dYhtbXOc0jDhtBPLqLUP9oAMvT2wueVoTgCVSCU4qeVTv5h
tWns9Nw605fVD9h/MhZTrT2Me0O4Ev2vk7QPKYasPOWF1Sidcivbz7aLHUOSf0rCa3xM61l47es0
meRIMZ6cqVtnrmxGD8kkg5uVBn1o0hArbS9JNU6H9faz9yqij1/G0vtSuijV3So5xUYOf4GpG5z0
o/DXSdYL+DBcVT0PVH14/91t/W/zLKe5N4Y2Oe9dGVEI4YRYdOyAoUH/uPdI9+i3moZQMcdykntn
ZevTNuFcI2OFY9RoRpdUprQtPJNrc2jr83kTKuZZ6Y1/zk85wT2p77P9XOMimx5xTgAwCmRbMxqn
tvcZguVqfcV0UamS15WYocJNuSa3C8bSWa8OEJtyjJ7OaARIuNtuRtNPurbC0BRMeqBCF1TW6YpD
lkyWtAxwPWV986btzQYEdTLZhyjuU6iDde4M9AtxCET7iKpFRuia1DwqbpDKfpUhJKmVGpl+5GSx
yX3kUJJWMvP0h7sHEi3t+itfskQ3AJzZHDzNcPkSDXT/fT98pIMhRuN01ySntfD116f/8SSUjNc6
1RZukvBdO3JsjZctyLjm9LiA6RgbJmTaXnyf3AnWRC0pUG3FGnB1Exg5xpUOuXAczIuzsfWzxt6I
I/sg5I3gggE4RdmgpdJ3r0651H9GK1mT43y9nps78ZuQ5hMWkOXc0oUvzXVh60lvq7b8H47efwcs
U71jMlfouMr0MF79rbcZfizDNtQ/4zHV0d4VDjyaNVEz6nTgngH53VIX0aqd089HyJ8X13i9h2dC
4yOedsGTwIg4bu3xZcxxx6K5Kn7oykIhBfj/7OmVK6ow3okKxTw/Mp7kl8kliloj8is8X3uRTcMH
NJdBo60K86v908+opZhou5ini22DUUlfvtWoFVIKj1hijCdmG9SSasBqs/0zYMmsLJPN+nzUZW8l
YUksMqbv/wq1BBS88MmJ3b6n1SWKwrqW4h9ntlw3lhsZkMcTewgD+idgPzAVLRXPu3Kskk04JLP4
NNtwU57wu2QJBZBlCCsqiBHlC01hBMxSKLNa6tv5ZMvEajRf3AnVMwRhvedXSfbxTlGGTtVHxW6Q
X6s7lm2VLkQttdZGLWG8I3QgW8H4pncC2oAObo90izjb+xHhDG5AcWgqu3xd4IP/GVoOVeFu5I14
a5zqDI1SzcuqLRGN9fTBU39qDHmNfvbs0T54dhOYmNCY9ml5Jff4De+hPjyhBn77RFXCdIpfU7oz
qb7T00vtIi8X4NEEV2jr+e1oeCG88t/p1PxS7nX1rflZgNKtqW0zy20s5BBjh46PXJt2pA8ggROq
+mNrHo6+VG8WXQ7r36Hrz5ili3M47rLNScZ80uAF+WhHi2dRDQA+r9jeqqS1CU2pg/5WwzDsMuIu
s7dL/aDtxAgFTcHCtMerrmADQEjAxP+17yh2sOLq/BqwdJ40xz5lF7jSyeU26TmkTjrrg0kFCYLW
pDInX3Fxfo1WOi/HvbuwkoTRoDKEQoAmfWnPIkk+EFZ6/3ytDt2eYaNi836NWTowC3u1MNcTlpSC
4wupk49DfxE4C7gA2pu7tY/0xRj8PhyxFCTS/lq421ZRZ393har+CxNsaqLiBswM8PU1xCtcXwv1
ndnxlJ0fXvr0NHNVIuAv/oBniNpKVbjtX2OVTLDt6Jut2WCs4IXXAB50HDk9fUBv+uB+pK9AKG6C
22tdZQ9+DVkyxEYt21n7+eF6fD8oB1jtrDUVtDGVoDT6/npS5oyqQrJfQ5aelYfNbHGyZZaU+tto
KHGcbKLxkFrzaKSyBFWQlV+jlQLAxWLuHibn65qiv05qiuRue/ZIHoFH5UDeldTfgPGMZjq4EXTZ
QMypbIRiX8sx4eWUGa4W51hACltU/kiCjsGP2f4z8Zgv8ZjKm6v2tYwY2ribeLu6MO0jUhmgG4By
IM0zjA6B5UX+AD4JK1RNs9Iy/VyVchQYz7TZ/LJkmptAmqcgN2mysxEsRfKOHv0bPA5bC3kZvVEW
LI8lI582lvOzXV+LJSTmpKAKbYYZkm4U4XU6j5T1okpjWBiwdD9Te3txtXTz5zmHxGRbUCqfqNGG
E+phkLr+O+PzM8PS7TyerDpP56tzgaNaEF+k6yOP+O+IaJRiNNMuJQgcpCo12zDrro3QnGU5pQWd
0NO+a+Ru3s2CRhNJkOcDtE+ml7VXzTjcRheqpJaUpnqzbtyatUxyFqcAWAhRv9/wnibI3knaSyAm
s9aF2no9PLVXwT7aRvtoRU1nIzewVQ+NkMr72PLN5uo1bs35mae22dTCE6qFBGGdg78N1xQcKTq2
9wjqWfz9PqxHRnTuuC3zrt5ZtRsvJuNk8gW0CC59rz2F2JjK5e5jSQMDUMmwxu+xn/uZl3VroUO8
Z4dGYAW7FrQyD/VwPzjdr2l1ZiaXQO/RR+YBA/ez11Oz3jmHp+aZ1rE/JVKICudM6GX+sGlvaPKc
tc7hqm1EVrQNjVGDSpzdPnjfC89ozlsLT/PipuDQnpbeB2/r2Pt4k6cRvX22l8HDb/Pplyv9oA6Y
9I3EiBUZPm+YD7S9MFJ3D4QSvB6Rlj55Wvt58FqL3t8fB8OTKJ3X/GWU9OdItcjHrf1FcxJc+J1q
MvQ3Fg4K9prnYS+DYrkWOR7tvu/P8o9TrM7Jh/0Zri5/y8U8BhPvEByDi6/7esce5f6R/7UjA2Ww
ctsg9oEW8ncexWHgGewzyVekyZgQhlv+yTgjHwuEYBI8jPfBgCqdd5/57/XmzosfDsGKH7Tnx3w+
P3+6vvzQZ9sHYeLDo73mhxGJA2Rd+wksyXtOVyNI+SXN0RPwIAkb+Jnz0Tn/agrMMQtTvu10FWZa
+xFCSO1GoAeXoEYxa++tUSXk37jSCjx+RsN5QCUvnIHqkk9Pg0Z36+tefr/n/6bsiuSSt+yxFl4Y
k8+iVVl+uQMBG1ntJKqFtVD+XSYqBZxrcu7VgjF75yF+tQ5WoxVJLGhTab2VhT6FDV8L7I7WrEX1
pts595ZfdqfxVO9pLDUEcbrfgUNr56WtY/t83wjTltar94ye07Ja7szfjCbPm9Glb3VP/f3d/u7S
X3VWHau7GmV9dNajRbgMyPR3Hjth7OO3UD6KqLt4Ipado2hiRZem/mII0msPa9uBsswOAqZL8/jk
dBpNwz+H896Bf3aO1khD1NPQYqMu48WxfTRaTgKLeHcTnQEjuMEECOkqqgVniLL3YP6evgTi6gam
IghxxIwVovW/7E7Jrp5SfXnR80nere2CldPU9GiTtWrYB7dpt7K25uufk7fa/WRkdRZf7uei7jln
v2567ty7MKW5r7eSUAvn7XnP7SUf64/al87cJ+zOsX3qTz7WwTLYNrdtUm1Ntx6ZrzU4/9P23Oy5
7t155mnckx1qNsfBxQjzj73VO5AMO7SM+qA26a73YXyK3LNnNFqLPDwfn2I2ddVd9upNG+IKs1OL
dtG8u3s6vKS5FRyzF1NrrWuj87ZjNhSLde1uvbVYJZ8AF6C+tPX42G2c+Kj8FMD56BkHx1satr9M
wsNhEtVmd436u2M7fpy/5ca4dp4mO9oh4VWaNc7N06GTOaANEsuLz7m/0fu708fSIvrDCNp+o97P
a9/Gvk+KNTgc6+1kfwmOMWDQzTpoaIvO1uJcHQ7+4nRq2qeBm9SD/PKanib+7ejUMEpPgb9ORilW
TM8XwySsOHbP/iGs+/uB6yWDcwcxE/K6LrtPgcf7oBA2ndb8BQZxjznd88K3r8f/iB/Z8f+7ap9D
1zs1T80jvyf0kOpN+Z0pULUUfRrpzYmRcp0Hk2AZLadzZO72UaPbgHMGSxEm4TxYT/nJWKotkPQF
OuazcI/V6WcB7sPbRhiuZhp8SKeTSyVUvviEWb8094uWi2IScp2Op6FvMbAB+qz8rHkkG70e4anW
reVgtvPMj/MMAYytP8Fu1fiWOISxNPoco/6GUIXB/C9BOhRvZfiMM5hEYvu0MO+5n3lw9u37fXgI
M7iQtuEBV6M3IV/lJoRGFA/4Iz9+2uPWEsBgaVsW9I+wnNhzHeeOuWz+8ZJx5GAAXb+G4YtZ0hp/
6fg/sR+5ELo1NdACMH7KbNNAfhDKVX9+Suzt/Qt/7T3CXCBu4pmmn+PY3xCbpd7QQqsRjRGw2hpa
7u0Fvgr9H7J223ajEz/Y3CdxQtvehbDqfcIfrcJQ4tbPDH3XHR4gD7NQ/AGGftZ7Bgm6CTNvG4iT
yP2Tf27i3rDH9WaDn4Qs7/9x9l3LrePAtl/EKubwClKSLVuJFOMLi1Rgzplffxb3vQ8zPrvGVafG
o22LAUCjsXqh0UC3x8AtCXWj95PGAaxjEmwHw/m4i1FT8q72uIxDKVLSqn8+Mm37dZtwIUv9Zw9W
su5xch2aLcNMIy+gJgFgJ1UCQ4n2lNYeCq3YF1oGnGE15Vijisu+DLbPQROOI1qH+oMvwjX6/2S4
MYBZW3bMngLBwnbmnQ0zt4W7bIc4cXCbbvmhUphTHCtK48QODgutNImPeS/BfPgw3dRhRf1HyEZA
uK7tQ4AtwY5Yd8DNyP7ao1a8HRNs1bdndYY0U2R5AS2xgey/DFX5t5H6Y56V4Mw/KluA4TNwD042
nJKp0dYGzixOfF5AJHH+iLa2WkNvEZ9bCNmiWg1EOh3pQ/rN3vLv/Jv64C7TcdyLh007w9d2NrRw
7ukzjov5qnejuh5Ty79QNx60ZUTK5RmnUlborRryKI9mhmxpRNBSlftUPgpiYZSphRbvtj0JmVYf
ths3cdFgEtP+v9FK+Dt9lhHqInMir/x0arJJ7A9ZDLBqmo4INQZ+vmvyA035apMIu3h+9/25XFYy
CgNpUlbN2kirxQOXaKys1rm3LIeMOohcv4uXUODXI83Yov9uAey5ODlpidRsVUcyYdXWTm8bjiB+
SGvawyQcuxFHHkz0gWEsOuNVH8VQI4bkAsVPQxZ7p9mi/eBgJwYGuyM4XVFAi/1GTdOvhS337Xxr
R5q0K5BN6D7/WzR//Kv/MlocwwoMzYmcsE0vfm6FnBi/k7typL+iJL42Q7ZbfLuNdb9MKCLRpepH
8W1gWLNdyq/K785+y9xqn2QSTfq4POG4TmeK84++uq3VSfADX5jVoZJ2yY7rqe9y1dsh8Nnvyo8I
Pxq0nKl9sWMX7lhS1W5M8g/RD3HkORGKaJ/TyY6aor3QZzsFqZAm5lpXPQ6ELn2Z+CwCzOSPeK21
kfGyqvwc0iAa2V3JsjiEsn7H6y2XZFJRxS1tYjI2VwnzFKn6ZTwxP3wGMrdJTBQ4DvFTOGjgj1v5
H36nZErrRUpi+kuuUc00KMdn3IRz8RW/WfEZNbuU15jrf3cT82MG//8LlSUJfYUjh+nt+j8KZRdh
HnoWhaYU9t53ITufKireyewjEjt8cUgUWLr+lzjlnwdY/ClWZkRESrEszwt/ZPHPYrEJI+NLbv0q
u10endNKIDmfw1aGCyheuuqFYs3zjlfMQrnJcNNz2TmRE7VPvkSh/YVg/VXy/6zNDwdrylJ1yc/8
+jW1FrvQaoo2KylDZIRljoe1jDR/hiXkzbTSf5H/Rmd+DhNZkDhFRIAoj8Cqf8u/k3Oa9VMU3U42
5wdMdytFk6s//Hrf5gyhmCBPnYSrD02iz7NKN8cMcuImmshlpibib2v3P/dwbz3D4fADBdsqle30
jR8egZmh6DSZxeUriyZV9Ds1TrALkY4+/dQnxcyq0oIUtZKn1P2OyZJul8ZLS8TpKC4Lhkvam40s
jqTr5W+xlE9oHfZ68zhYt9IlqT2uDXdskujLKuf2Y+yQTZka212RZk958Pc4iUbrOXnXKLU1SMXu
F2FvFumHsOHwECBrWdocSD/ahrNMkHaLlZavYVj2reiTuHHWWlCTcseUt6UaPxrACd0WkHNJIkUf
WJb0YzD5prDe1qgjQ30E8v5Srb8M/C3hLEIm4dzCEbA/JkMlPUVFhGMtv/zqHHcnpvIKEN60VMX+
mKZHER0uVQFU//9SLs74UDiOVxCryf9b9wa/TPlCkuavTj5HfU/8eSBS5Il1t4sUC2OPnQTCiLPK
KdYvRf9F7ZFimhNlVsZOL0X8ATsDNaYLTMH6BdVWt3JnzmpgmcaWsMmR6xi1iiIiDNi2oOhJXu17
USY9d+ubnDTMQnqck5SMPvmlWn9Bw+3cD5qRcQYRCyj+t0QomOm67OjlKyq/6kTn1leR9QRgmOdH
YKGy1QlD75dS/yYMAICEMmWFg8//36WmBV3McQK1lJOPrDrPRbVP6IGI7arWAnxtizXmN547QxTy
fJ56HEoEH1Ys8FrN5bD31iT8cpjsz1RPGwrwAuCZU6AcAhD631Wq0ipbZZma0T/VmZeGXYpRT7G9
2sbZ11BVH8NoprGWdofaTgrw/Uw5tfGoczkYB+aMcSMelTb9yNrmm6/GY8kWX7WQaH1PqTImj20n
7pVi3dNUTJKi7rRFlDQf74e+FzSzb4D1UuJrWd/uGhZulA1g0jwlo5/ufEDznCUlWRRWrSf2m0kF
QIjk8NQ9VaRjmsfq0iUiEtZi4npSosd/d9hfYITf1v8YRQZasD9DqhepBevjlflLYt++YihzROpM
UXPwc/EaTfup+2Wk/i9vCXoDnSEyAsLg0CE/1LJaWjofxBiYPAVxsytblmAGz7JBzP1mmLcx/wMi
eXiCEdoBCsLzfxZX/mGYe6Q4YBolWTb1Z8ZDLhxSxZZ8la7NGbNO5jBXcEHsJj5RuSs//x/MIS8C
BlmEUcO9L/1oqQK2oWRIQ/AVVVc4pwnNZh9NWXxNa6rS46BVLSZaq3JJG9ltF7MSj10O7SgZFf6k
PTWqAntu5fgXnv83+SOqmxVgNkSQpB+jYW5nZSobYf5SOCurdCX5gPihWb9C8t8KknHClCjSSGbH
0T+mVEpRicySDn+QQCx38O0wxUdaYvT9YnM2k/Kzm2VGUGhGATcXf24PotdOHiqcHfI1ZyNRGkwx
402lyuw3oP9LixQehILhZbQJ5f0bSHDUQMpQ9TJ/NfJ5FinVL74YDoe814e2sUFC1DGG/w1QApqD
w1lVoKxc3NhquHWAiqr+hQL8saX/bjjLSpiw4RwvRcYOqK2+/9Tvgq9TDsGCXylojV/B5xUy3HkZ
uV1M70f/JDb7eFp2LQd5NDdm+aLhexSqTs3q1zg6fJx/FcOJzwvCLKNWSjjcbfY/U3q8I5dmuBSi
VSmZJ/sfmfRZljaHbIygjvB1qjQ8rcgApQ4UQuK7btfniVricLi6x4oL+9XOHcD/U2lXkrEPKV/2
SVuqbD8Tbqkwk9v39WHCvImW3vyqK/VX1qn/DWt/4vB+ykZG6jRaYBTkJKJ/8AG2FmOmYFio+Rjv
so7bT1O0m4XskEeLhrydH9VceHLvY3mgZ3YUdeo4/zlkw16s+tssmLkYHxisS7SCPa7lnhKab3Fx
YjjaxRIcS9rV42NhGI0WP4dY2UcjHFwZcx7KdIcjbA5llZEplVVY513RHBF6oQ0KLM5iLrGHE9z3
NC1pQk6fJ2EmkpiZlLxoTNd/88PzF0n8SRf5QxQcTYOVSSICE/4XU2QiihoGjsdpL8WXWER2nfhq
XEn7CoaXK+nj3E9POof9ks5rn+42geXRSuRIVPuuUZHgfbck7HGW4H6QsVMCrlMuh6utYLRqRARw
0qpCeVrqM9UayQqi1Z0AuCKVH/q+3pXxoPqKKxUXEawgZtkPoRuvaXufhIrw86ksP6iYAR8K+Kr8
EPE8N5ApyVQEPKk5zd2Kpv+opvxaSgkZfJzIyEdHBM6BTmBZDAkw2wjrNDmnFtWZy5EbYagIXaJj
pDNYwSnrsKIXjPKs0QNFcm41cT9WEMQT7BCR5nrHsje5rm/sCmWFm6G9trM1zEc/DTfa5lMtsqWk
6uJjNY2XSF6K3yydq6vgEz6uT/mcH1ep1Ifa3yWLrwGDrjMNH2oajv0pZpGkfDw2mGoz8MExGC19
TYC8AiYL8Cbl2fdIIRcLRN6yNtXtlg6nwFMnGadAylKk9vyhbUP4XRJZIQzjk7a6bQ5zbMBT41XR
KJZRpRT5XAWZdLLdFVjy6XZ0cfSX4yrrsvzFzp0aldVOfFFNptKpvxfpFU6DWpUTcd9lcIxWOOmm
TMFWAnDEIReJhPk6dDb+yiBmyf8W2kjFnGJmsXbHBB0MaTCtarZyJJ7jPTMq5tSwJClnwtLVp9jG
pw0MuZFX54ZB55/q+JasNSmWaVeLEkFAK5mFzyT/6oVM4ydkq6Uy0kMQ8I0MRYzpIAIc0kWNpe7I
sTmhKLhcxu47SyHO6T3R/Z7iyh0M/6Xx6QP9LlPkPusO64iTMiFZAR1VKnC3ZbeW7gi0UciVbxC8
NGJJU0i7gWL/zNG3OkdCtfOp5Uh35xpeLUj5LZYL8XNt899kmJXGqS6WOSnheZLA4qtD0gyETedP
aAo8LVx2wRxn84jNyNCRTpSTl06++ITCNkeMHFVYwmGUSYpneXhofKVR1/EJdxm6V64KEs2nWYBY
FF6jUOuWNeflo+e7XZnYVTV/tE20n0eMAHjFeLbScMgpelxUK/7dKEHHnhdqD+8aYdhblwRT4c2Q
X93UnxTcUpBqubmbEnil53jXMZLWVDcWAu9S/8jlh2k1xkRdpwTOvJKwTOoxcPlh3wzJWe6Q07K2
DhLZeOiIhHMzDqb0fZWnuj2TvCVe+fT7RhMTGJw4U6MWWfHKAblBY30RkLecqg95+1qH9bT4hYaV
su81OY0joJi9RbPRT5qCt80z1rn7VvUFLIBAlZlK+MJZ0/D1RQRvkmJ/J/W1JrXFTqgTcGtMpSrq
M2XhHSs0ia8IXA8EbR+X5qOE1GlM9rD6w3RYgKYvAxOCUBAx8rZmt/BBjlOOZAv+rl5qbXsj5odZ
GshFrq1QsbjDIgDbqNvVqDuJAqVu/TaOOdlqtb4h6KL0KLxzzGaSzcXHUMlqw0PqAc9jGAyNRne3
euS1LPPVkUmP63zbJODDbbld7THMInhUJSxbKOPWcwXDXcZlB9cYFJHOJ9Qx0bKoIA0FnCpCkImR
ghsYEJfWqyrW476Q2EMBr2Qfi3sk0/wS1ubC1hc2zi9jW5+bRjjICX9pu0H32XRXJ8IlpcVDwqwH
pi+1qTpJJVaPxc8Ec1RGnj+EhDoAhHmMBJ7d02W7K+HpxhQoHbjDEM17AdqarNWHICy7xkfcALtZ
+AFgyRCaKY6jAE2nXq20an4tqUuiXKmlPHCACQwRHEC2b9tJTYpOpf34U4wE/Q/Gosc44U1FgkoL
+w0ay0LWC8ykkWb7ssjzJ0chI8LSfnRC42z2R/DL7zQW4Vma3/n4sfJ9oqV9asb5uRWkvZS9Vgn+
VOxGr7rlPFeixnXjuW5KLQVqyZKXjJE6/7ZRnaf/bLb5p63F8UacyG6Ug2XBRuUfnL+noj4TWpb5
oCU1CjAmfW++8N7oRiFj9A8/6N68FwW8R3uFRd/ShNDn+So96bNyxya09To7rI57Tok1vHFVMgSj
Qx73x+ysF+o+PkZHMKqWwE2FFdFFz+zVGR3qUViJNdnKU8IZS/S7C5JAMqKAvs2XHPnAw8JaXXgb
Wo09lA6tL+/VKALGwFe9wxmyKWI1+j47iR3ZtM57rD68p5ysCDF44PnB3togPOj3ELCBdMHqNYqY
71OQP8U3b0lOjJgRs7slQSZ/zffU7Y0lKIB2AYzhc76Pd1hS2eItqiKNnj4HnXLE9/LCWrXHmvSr
uQ0ZUWwh7F6CPcB42nVMuFrzrc5jbLzMw1uwWn7vPNzYvSYzdnJtMSNJ7Q0ppMLxErs8Ms4bsRM/
5IC1OrQRxyqPd9Rs/OSt5Zy6pTvo4xU3G52ecxpOARa19c4qO3x9Ge+0RTkJPGaWgjwQlvxaYxI7
CQDpqVSk07mEoPblE+meZKu7oTQsv9vzfTn3z5VXh3PykbpywFvrfbyiiAaBGoMnW3JOlnPlUXZ3
6w0sEbjpg0VjHTjC5HfsiuI+rkn9TAoSu/JbpnbxU2YPXXHMXRbyrSGs1KWQ6PPe3hms5MIyoszx
0m6tMdig2bbkiBmAhlAQ1Xjv9ClYTEhlEzHW1q3hhg6548HxAjIEqQzv7VrqtoYUkf7SQs2czKph
u1zUy0IL2Tf9Tp+IrShs+jYmsKDY1k/gM0yf+ZMZkY+4HAl4BygcHsX6LlLKwUwj8Tys7bPT++eA
M200PMa/NwL2wkLFbPDvrWSIt+13WSA98BRqw78Xi3Ek7OeuCPNQNqXMbPbme9k5O+corwqyQMSD
rcFn6DDfEnNSINvqK/MGyFsIsxdzm3UeVDAmw4226GASUdMmgA4r9wEU38pkDJYo8N8oHTVNiz3y
ecVYhgyWN9pXBENAvxle7a8FWvMANSyC/NG9RqwyhbFMuJ5MDWk8Kaw8zm4A+l6BhRPXv4sp4cJt
MeoyeJJNm62BWkyv6VV4JSKUzMVUao2yobe0OZl5jHWBnWQrUIdJZ0304V20JpMLx3BLBaQuZwyV
EiKEZpr9pdNZC5pXPoXv5UybmNk2NygphtS189LHkkGsbUkwLvThxluyldUqph4YSV6MruyfMCDQ
wA6r2RFkw5u8CRv6MbwWEyOtBUkj/V1yhAf6P9lynOHl4wWKjDVaEIcn5bAbEjQB94BgKKfEkig6
hHp0AeUAHxRHcUQcgQolBysFdXzgS1bYLwuB3HHeG16MXzBNGB9ZyAP04O/hEXAEZMRnRYBnd+RU
C6BJk46RgPQDWOfC9xjR3Y0KB1MJZwi9uaEyjxyqByNsYeaC6nEPwBzGJsaoCyGl7lDuRhhTB4oK
dd36tdyhJIrHbI0oRg/VRxgW0BPvyMEyCDK7rU4RrNsYoL5oZEgEWuZAPYpV6VtizUDH9Uo9Odf3
1msWAA6moL9vwwPvjd0coMIGpTvexwSqKb8wjPsrRN1fxwvselpj/MXP8Zvb++9l1qDxZbHf+gUk
pAs6iG17Eb/pYBekT3gfIQM0EVWFELafVqMeSNcoOUlxhLQforfJDqEDsBZ3/t1jZRa4UT79N8cS
SEFyukB5oP9KhIxhgzWrVSsmF8SftI7+LDCWMG7RdAZ2A2+KEATQksiC3NgAfYeReKdcBZGANqxy
FDRB7NLvwp5sXk8gqMTyTWjKeu2d0pEMdIElfc+PyKrekbVeIqvFBB+948lIXqs3NntadOrue/hu
mz++Iku5T+/+HrtZUISwPu56YR4wRo8Mgi3d6YzhmVi4vXxVhuTyunBHuSMgWbTQkdRXY6do5dZC
DvFKYGVEinfUAz1Lt8hyCfhYHQlRfmHr1I4C5ZofkK50X27rg9fpW2TLXgNCSCo7szoRmobRiWEq
OdxD+vQRrQVNhzxbMj5Kp8jJdNt641EBa3IXnQkhVRg1S6q19hpitHGwXPw9jgl7z0sYOCgTfV4N
LPu7S6VN4fgAM4RsKRxA6fpu8wIw9HaEB8MINrCYyRhiAhOZQBn5OwEZCq/RqQ5FN3txtuwmLwWj
EsNAQRjCS0IUZkEGJzLbkKHxxRzmvoq34SpeFXmwBLLbl6S18Q0TTi8ABDBpuWavyAMQM1vR3a3T
YVVg6CxphCZBZ4tgNjovD5cLe0mt2WhuBZwYh+GQdhoL93WwotcUQ3LGe+vCp0Sfand+Kvak+xaM
/QA4o1+t0b38TBuNypshViksPNjy5bUNCNrEC4cb7u28zBsNPsCUHvOLPj6g+EYvn/FzePebbuID
Hck4Qq6CRK3gN6v8Ob1FhLXCGqHCI3ofA9ednfbZvXIXmhA/e8yETTmYAlhs3sq8abM7I/AtdXmT
coZAtnpjNnzwmP4KuHHZ92ap0hQmHeh7m/+ABgwfEFPv75SthN0NxhYzu83m+ffqVRtYSB9urdEb
wHKItfIAysNrGjQJop5e+KvwIODME0IhRPmJt4bQDdnFl+h4LCzCIk7eZOJapa42FKgDPYBoEjyF
ebAxIEIUqTMQaLLpVpafJ9CiBhlpvObFILQYln7V8Ik75maHAhez85azRKn5w7eA4JO+yRgWQbTi
bA+rwpq4OBu0WT7ZgKEw9yG5y1uF1+A/gCyvjdC2NWQxzzaHTYPweuhyjUdyFwa/v8JmhQPq0XI7
3mRhPTZGM4PRVJ6MAFhPCZcASwjv/iq+GDA++r1utgGDOYLdmAL5DdNsJvi35FC3+DEbwyZjB1wC
fvC7iC6BFsRPdiNuU9DiPZs95a1GRze8EljXu2Sz5ohWGz143LD1LnhW9crMaNplL0iZOwkYZOhP
uOFMbLphDfw9XXPbv2epRhtpUNu+Md8Eb7k0OOrjxZ2SV+dQpuKJRvIcLcYCl5g02hG/13eEeB94
k64DKnQVjcnhHxWgxOuhmrc4oJHuar3x9/W96t32/YJxw17yIIGHTO8eKTSGO9U24jus9Zy9ZIPR
5Uds0Y9ZZ47FJ20ULIkDxaNM2uGNxaGN1trJxqoPICc2CnzQzqpTHvuY32xF/HsccKfJkQ3RlSKS
Brp8zy32zhvwQoP+SB5rsNcaJu4uGoKe2pyXhnnInOG2RHNuYq+WYfUSXe42XaPvxeF0SAc/tY0P
XPie3DKUdMy6oxcwZg2FDUKwZP4pPyWTgW2zqxfUfrR5l7+jUDy2mLNNX8UHB/y9ii5VbDDXV1pu
ldZyjQNGHxzmvDiyswaLoViF2xLqmEYkD+ogcitgC0a0JTr+V1pq87n3FEvApcadrSkhvR49MzdL
yXTvrrWeDLsEf3f3xp2M4VIGqzVagjncF9Dyh+/w2xOiDbegiJmoWuq4y+ihy6BfmOoHwrvFu9GJ
CawuJN4583sMCne6dIYY1rU6Br3OnKaS+CGm+qw9m3BfmNOlRLB+IDs0uvkNH3aNt6BHZPw8JlCQ
7RvuLT9WxKWzD/6xOYKs3mKN1EqD5bLqULlWXSGuK3vl4PIxayz6Yo6AUPtsB0WdbUGH9CAWxBOm
wOjMa9i9zOx5JHsHxbwlLzHddQ5r0I86aG1Ony2lJeuZu7FQiAmSzp6+w1mzOWcEXjqnD6qSYI3n
KZiLIYe5N8DEuDKa7gyX4YIJ8Giur8Tt9ewxevO0G80CI74hU5iAZgJVgGt3qlHRYwH6iLOm52oK
IM9YA7By+I5f/WsyFnRD5EoYEadWr+ASRFQfTDAIytN/tHr/ir3umlvcCSFRb3So/GgD9NIcdM/p
wn8P19XqA/Qe66Q5ia0OsZFO/k6D0UIvlQGU50Y7M7xvQR5w59iqg/mNST8mNg/4Y3ChD3wncnlH
fOSBbLAPDNak34kOegl1QUXWt4yL6K0h3q1wwTwGwLwVPaWF4AdD/o1HUAO4kQrsvQD2w+IsJBUJ
7k4QWBWwTolI+mKHa2gB70wO3hYHgAH5wd1GMCvYG6d9ywhSxaTTojxU2uBuy4O5VaCYORQ8cWsd
Uiwt3AGIQa8BOhy0ccDrWszNBQzDNFgxVDqk9EFl2Mf6HlgiAkfoB1x+JUCktPJg2p5inVmnHZSL
Cx1LZshlug4O3JT0NbWWC7DA4U60Iz9qK0WF1jN+N1A2fR3flJm/l0sB+o69EkbWaiKjoSUn3sEK
Wo8CxkB+iE70hJpbLbXrA2Blg10pj6WFF257jH4sACXRiL6v4kVA0IzROBxeihqhMfJjcFAWoAh6
uKi+QZnzrX/jSg9HgDG4ZVCGucUDpygLSAfgUbwY+fokwLDiLQ882b+Z93orA9HgTlujQUvudZDa
W6mDA+RkboC7p/hY3MWJwK4s1PmeB7gL7WWd6aGYEA5qjvgbTTo0kEWPN2II0xfZSaGSaQBRgW7o
rAOoesfv/l3a6LJHHE5OGYoGBC0CgzcN4O/QNdrAwGZuGUYDABO9aXcAbtHA9y4Lk9E5ojFaUFKo
KH2hDfkJ6EY86QXeUyCrGaOOi7sB46pHiDDCL6BlGA25RlnAEay+8w8Wo5m5pQE0J9k0lfJoh77w
jzT0DfnO31ljbqE1LdqCxQn2wtygNBfKlA0ehS/A4tJezzBWLqrzLejcBuj+s7drG0iCH94FbrPT
9oNfYC2BRiEMSjWpJeimf0/wdxrGYblFVGpzGO/jy3LFvdsPsmDyLurj+M/sVTQbVYHtQY7ryPTv
eGX0DfSHGeB0vDIP/ZrIz/XsP/17H24Wgt06t7Vzi75GML/it/zc7ERuy0/aKMM23KwXo6NaFTgu
bwA3W3QFtOPJSUT8pq8tqHDz6sPanlzaFb+hdbDg9KXE+JHvBfScO3H64qxnyBgqiu23T/oRmejl
C7zB+A2HLuHXq6Dj1BDmVtpg0jfwn9tcqw2jsXcgAHdaXFDwb2y2NNGKpw+Tgqr24R92gcswkRHa
IbqINoIARhvE9w7o9rFHyy2A1huOt+Me8skN7NhH6m5514cZ3FSbsMeNFA7UR9uTGvRmPadYpbX9
5+KC7Mv32m542HGe18AKFVoFfWwgSMXk79GLvsp3FpODbvz0MaHgwUs3IcJZkX/5LoVoFvAV2BLJ
XG0alGAzKGfwm1f5pl3/iQIgY3e5YjicKw4clL/jWbAAvQMJwFQE+gnGtIYw+dts4t6G/LgDFQCF
rbeJRcYTnPgYzQQMrLW34nhSDRoT+hvLBeGfURW8BjumPHDmZjeHvUxEd2OwAg2vCCrH2bkMloyb
wWMVGhOXFrcMWm/A8zaDZMQEkxiwYcz8Wbj0JCCvNT8lu7lhgjGY3OYkbKGvc5iYkGr2wkfx6mEa
0V5oe9jTkDLE90cT0Wj6yuhjKN9naI7vQrOzVx5SZ2yaSLdm4pPRaXcpIZA/PcnQKozyZpshAfyP
95eYsaErTE5PzMkFGbvOt01HxCfiud4wCBh8m8XxndnCX+yjtTpWA5gnTwamuA2yTgOTeSaAVnCg
FhsKn8K7uycwYdkzckv4053JqHUFTHS1Ysz1rMEQLB87vZ7TXbLoOwe2k8G3FiSuv7EdllV7XbIm
Xk2Lj8SFPb5nbqvTd1z6Y8RLDw9Zw7XV/bAzIme6Y8V/vK1e7Y06DUHfJKv3wHfCzBHD9ja/GCzU
m41RewOmF6/E6Z69Nx5aVQ5liNTk7dYsX+WLtlnsVYoQ4+q1Jjayy9g0iXj2P6mMwR/6lwj6tLqj
KSOTsLvY9Uu6T2HawNJqeEpxMcuf7Plaw+eNW3hsfSpfo5u+4P87KW79osYddZfuIrZk6umrscuX
jzDxmQibJwHltC8+ZG0UhTVDEQszQFSvVntsmRpR/ezRm77thzXmVF778m3+T+PmF4gQ92qM1uNe
00XGMhPYHmq6/Zaps4k/mVcPYYEAtTpnFilpXM5czXVWfXu6+E7rDRc+HCBdYwYDhXhu9a27rkHx
xHJb5nLgFOAA5/Htg6yJRvvmH2UAjsK9mzvsogi4AtrXIDlgkKOeK+omKv8hO8p7VVQEkII4+hGo
B7iD7yTP4tkn6rAx3+sctCDSGcDDKNykxyILQWCCBcNUy1qrd9fxxpkdmLaYkOwJypG40UMMV3O0
wNKR9i+BnjXX6DFcQAZxfbrzoXSfG9IGtAPCMb5izEWdOWDDBLgGdywcRuDNicvblAsh0+FgrKf/
IezMllNXlm79RESAhBC6VUtr03c3BNj0fSuhpz/fEPuPNY/XiunN9po2xlKpKiubkVkjHy1zUB4x
/vPyOcClQmeecTyQ+u2gOMIyrcZXjgrOrh15EUe+Xq+QiMpsF9rmJGljysbFsQwOCtrAfch/GaPp
aI07R1bq2l6NcEjHTxbg3Hls/fssIUjAyOKWWAd+LMwcnE4uvxmdJ8ni2eZRVt9y0YASv664kMZI
HiE6e3gdHiZFtivbWj7QlOtMu/e5RQB1+sqP7f4UFfa1X8ajHQliloQFw6nJnDW+34flr0tPLquW
iL0FzqBVzBZwdB8kSzLaTC/5gTL+JStiLlff6xRtcJ0xoiTYtBzewTHOW8FmzLYmc7zMj64zPnQk
xOFy3G89O7JGd8IiuV7p0lperOA4K34FTjv+1AxcZ3fHW42f8mIIV5esemnkrD1+NAfIbNEjbvp4
kH4Iko9brzC7sEpx15w9ugQ3j+4r75PSyw93nGwdcmbQevjXxWu+pff4fB0H60XFHJt0o5sD1jnj
XCEsgQsNqRs1yE/0b+zL07zA7wlb5vmP53g31ObdkDUqde6jzfxKoNbeza1x2opJPj1Hh6HZA//r
F8mD2d/JZ9y2useRsfeTr/TrAmLw7JlfAHKzZPRa2gV/Ry4gGR0AD9bINUkEt9y/LK1u4eti+7el
+XVZHgbgpuZXIsgUVI0fzshxszyxQaVvgFGnGeAgUG06uszAgfMUWIzufISkFRB1Tn9pE7jlgtPM
HiWGb+LvG6DKKdApny8v7S8Tx5r/o1/x1oWKChpd+4kVlJd5xI7Vz+Dr17JA9o13brP1PbjMAAcd
kEwgc77jPjH3TEen2QrIfDcAuEy+jCsJhunE7CZjPlOapF8Png/YtjYAJm0eR5dh3FZd1ejK3gIe
L/eNTjI2OmjScaYKhYh1jWaB2UcT7jiTPb7N026RZPen07sMp32WA2M90HqVJsWJPY7naWs6KXY4
fVBoWd/8mdGZ9u1vlperbQbO12OWnMB7pxOlIgHrBzwDDwD22srD7U6WcBK3X53bHE09rd/br/lj
ft57IJv7RR42iLHVfSwFwtr+K/bt7mk55Q/M7pqJ75T6B+hd0k+Dw7DkBIzmYXYfpV2rl7bS7ouR
xOQLAGo3Q6xDOiZ8z7fvIw09BVq2u7vBfpGOMRvpJ/D8q51h+bvBbniZ3zmhPT8M76PVsPDVtHo8
YbFzmAr7LoAsrwbkXTvPfq4Hpp22ih1wYZJMKROVfL46FEAXxrlv+/tKVNApjAGb5+aYWcl9kwLg
+cu2z9r10IhExrfuoxWvOZGE5bmB7K1d+9v8PmhKsGe3oTO+3V2rx7KMrwveYZfZFCdxYIA/X4Cn
7xf0nHzNV0B74KdzZ4wRnW8nXLMw450rt5jvFw+gAXI6Q/Yg/5/a7hl3Cxs4fCgyXy+Uj7B7J7ae
nvswvAy5V2HLX5i961fcfmBIV3fX7OU7m2XK7lKeoT2dGU0gcZTbiGWySQCvZquBReo5bhsddheA
KxJ3WnI2MttShS4JELYxVtoAQiTXbExOSzOTPPv71Sm262QB4yXSzNK+OuvE3S5Ww8fyOSLxnutp
Syafq9lhaHQYHRbLGjs957uEeG4Gr/aT06EIzlkPWewkpLcR2z4ySv7Z+WYRl3Gbxz7cQdOdcWGc
75hdqha55mWY611H9y8HhVJmzxS6utur5BvNpHXAJ0m3QcxqWD0pH2XJ85PVAMW0NJrTGSK7RprI
BCDthW7cJgvE3pzsF6yj3XuOpwz5QN968IBZ0tovjCFKcbwZWr3tIh6y1bZBog1kdE7D9QKB4/od
pmin5bkv9ovrwh5fWBbtyvzHaXkeFcbr/mrOsZjxt9M7Tb2jbCzOTEpRgN07SGHkvkpLG1MNWjJZ
k22iLIBta8yLU2+7SL7y7bhtk6pfDR7zAjCwmxszo8U5Yo24riek0XDhddn1BNeIN0CNJBMPiedj
E1rjpOhvJ9gANgSuzXkRzxHFNZk0P4d6eeTdXIxwPhenIbL47J/bj24C0fSdiOWTjMlOoBBAGre1
G1z9jvf1+AStWxSMuiEbwoGT84KP3xeHz52fHyLP9z7Cne8lE/yL5+LZ34w2X7hqTFQxT2HBcXIz
8H2ei2Sx+rpi5Eo5vzy8jC94rzzjkw3Bd0B683RAHQxbiS00ubavnVzZu/WKco0wePbgxWOVhwWB
X3JN8MFSD94CdiVbo5/DeerG3eekOMznvFc31uVnd1yHZHGe4OkuOCPD023kAE9ejOfSNebl4XR4
6wIDnhdMCKVi5wnjzs+Fq+2CZMGTbUb4y4mrKk+cSDDZyXVyb1/Gab88vxie2b9qc5fwR6+T6dnH
5Rry846/2pkuoOPdS1LO7lm4Fg/6wrh7rFazONxP7pMCyKFcgEePwz0UdD0+LcrwmvcObk+xsXsw
nYV+3I0/z5O0f2/jfBQGmP7WvZ0mXBqlx1hOXQZbnscAgGe4Nlg/LQQruF/sJ+V5oX+f8AMCwq/K
w0f32S70H2ChSb80VCTAnJSGJmn3vgPRBiP/evGZ0vy48gAU9SwvYgumc7FdPFkZG/U9u/KBlE2Q
LtZPf8pNpvP47O8X3Mlgau3BZYwwFZnXyW0u94ONYMzXk6M+cRqi+/aghnxfTP1rETwSiZ7Hc4Z4
++T27A7UQtLir5wec570n+3sMU7zNY3DphO7h4KtTDsv7MJ6shmi38f5j/KEfcKmBwaW2XO+SWQe
PeebPdY5cCQdxIJcb9pNPvMdeyy1Erc3ykU6PUwb0cWYexXGf6/OLRjUaP9RMOTkTbjXDKNcppy8
XLALP8rxi/nrJk3vSTHaN86N/cP9tKi8rdqWW6p/53JufvL3+5k/zkT8634qpv+jZvy6Xz/tOImL
EfyebC4XV4Is1MWlaXv2DUfhsdFuh8qJ6OpyfJs24zOcY7ePxvBefPNbVX12PuovU2Boiv4Yknk7
H16nK0MSk8Ecl4MXBlU96w7RiSP821AdTii/cMWwY7vlCDPl3umWrp4w0yiGNUDvONnzzC3323Kb
NKzVX2DEfR7VdkWH4/BsBAcBRDa0qeehRZkIEYBOd2NfPdst1my+088w73/uArxzt6HT2Y3GxT80
Es+JDtVx6o1LnGFvlDnU7w7HYgDQ13j48PnvGd6as37ZoNMgdVreLAl4E3JcNerletS38el8aNWK
Ien5kCSQW9v4y+XD7dJp9KPNJFN1yut3Gu6fhfH/E4ASjHAOBBh568chhn0xt12dbWZbTJJwAVDO
egh6n/MFHDgpRDk03ZVMJFDmlOAByKgGrm4XVRcul4xz7X6v/L03gDFpQOeq30gzfp61/tf4fkiD
ddhck92ODTHIiyTCnffIQHiw83iw9pCY9+HcIZuOjBygMJo4SIZkZNEal90r5+NnZ3hqalO+0wTS
3ZLWa1Ab5SG8QVm5tF/s8kwffd7/+9biFMh/7uV/pvZH8V/h7kzz6ZSpFbnHqiNZsyH5gNgCeRLT
vuSQA6f8JFkLJ3kkkgdwJ1ZoZB8e6W/1kjAnEFOYIf6aP0rh/mCH6rOIbjAi/eseq2KbclzJsS6j
vbDpkDfnVWKyNE2d1t4dF5DGsyQx+89zkAbjD+Rx7ERlt+Ahp7F/quqdqTt2P0ruEDGFjsAdMpVX
d8x/P8YJPM/ZVVKPXwzZCGRH+FaXqY3hS8pF/Y/jL4c4srNg/9YM/0zoj0Mcj+318lpxmDlaU5lF
vb0TrNBJHNu9eTnOUCXe9eGWedoSYbUPScOCnicX7xphW49P3+o70atMtt1bM1z+BEYecvcQVdWM
8Hhwj1v/7xLg/Dgg9C/Z/aHMb6/842kcGG8OxpMJoSlSeoneGk0SCwqs5gM0tWbnicEJohG+16vg
9uZzLLPbhrXw4I7m872vTub2h1ikosUCagoysYvOjMxUAMeRu8yEGYcz4gs2kJXXR4EcJOp9tusu
7OPNuRt/3Wbb0i4bItw+ZBLQTXaXf3/uQv7HWdP/PThnrPOw2ZWL1g/Jz5Ut47p+6LSCfwrE2vTI
Xs8whqvpCfnIK+NxKoQIMuRshnftQcUGJwvkZY2Sd/SPkN88mpdoHa6CaTUHjcw03ECGsv5IoEUp
uUUIUoowh039ckaJBbUMbYdWwfrTgVYj8VIP9Nmj0IlpWME8cuW/SaTvCeyZniSCh8RwDz5eevZF
wSSEGhyODVc0+xSjSBk2nVLwO7eI/dvk/JDi6yVZ383LoxhBTOdIcwX0oJAyyAwUkIDbQd/6c1HO
dSJsxjB1rXAuHbzg/4vW0Z31s92bd2fYYqisZKS6Z68/WwxnV3gukYY+rOvLZewuv/++uKX/9lD+
Wdsf5/iOl/R5uVnPYvRk9CDs2Us6jUA7M9lvrYYRhZmY8X61aD6gNjFQmYH/e0NIczpPt/Mlc1jr
0iZSnEWwmyzbWMlhWbZlGyDWvzgWmdD9S3uYJgSLHDcp/Yvbdn1Jc9v8mnlnaC/UKwpY2lH/PbgT
2607qFaUp95ookcdd772YeAuuVh0Kbe9O4QTbsgQxx/SjtiNtduHrtX7ZaglKYZ/D7WEplO/Idrk
/v8uUFw8bqYvk/0jLwQePciq3LVPxa0kQMx4K5E+k2/0YcI0KzDs8RFqBT2kpJMLkJAyvlqXXY5U
gED7NZTAwe/3uyf/HnW7G//o0ezsG/YctUj4ZfiGXfpl/Pr9Hy7c/khjhk3uVoxiD5KhAPomvi5B
+inSqqd/94vRDQKiu3+sHqtxkPss1srIUzmaDvIB+iC442ttgn131977hcopgkJKrICVfVioXKIt
e/4UJRXAVYilaGrl30lRlfyLb6MpSlAnAez6uwgYnUKXuHUOrsG9ZntJe+M5gcjwgGWCVVOfEC+U
w8/AqM0rneMcmBV33O9Z2fShzvJ2cEepJboDQ50ImaBl4m4iZ+IUt7eC7F/f6R07G8fFf/j7YA2N
XhKQ1siIHqUBOWYQ5GjRdIxWIQ3ko31zG4FKRXHFGk/5ragfi1AGogeZgXsDaibm6BIQJLq3yhZ+
Owu1NA1elW1wqoIt+jffbt78K88mjXeqiqXxQd+aM4psE1IDyb0s/+Hd4Mt7htwtgJ+H1xM6yCQU
pZbjb4OyazfNSK6dWcv7lndk7JiJMK5/x/Q9/172xzRVDVYuQoXJkL3I/nlhmRz/Rr/wKdcp88Wh
nGyEccX2S9zrUXmIdi/gBdGe7YteauvRBQJboJ/+rpcK/6mXzH/2zI/Tr5uEXqvJkz1zwXREB2wA
nGNhPLJr68rFCW+f+8Xf72j8OCv/tnJ/3FH+3x9Sfi6+clZiIOV303vZ7qPsTVMKAYL7tWJTlLb2
DQjJSl4e163g3WK3yB6FaoXqjK13OXk50uIvbw/LG8SkJ++Gyd55xZt3x9cv/eI6FWRU/qZRfmjt
tTmdPjmsVIxOIL6bcBMHm2YKs5l3JisR3FecMef0ob9M4l/c4N902U9GgeNm5+zKO9Tu25Ot77B0
owJ2n2hLMScuEf66fBuKVaXWyO24X1iMhjv+GkJhKeGjmSVtPdHDsg0bX3FnG/mCxBENjDuDrOL/
yBXin1+WOQuB/jJ3PzksXtenUTAkWTEErZZPOT0EqRis78HLm6N4T4Q+sTc4+3Bo1wc7RkNW0uOb
Mvt+gPdG1LLhCbGGqft5ySyOfLzU7YmJDq3NqUtcQeAEzcAq6AFiSNfTWw4kBieHo+SefD44jxtD
lBbZdHcI9TEl3byV81qL1heuPZa19fXVaA35X6s1JCvFa/jkQ61peKwQwOnVuqLKrA+aL4C7eYXo
1LgR0pYVsCoSxYXnL3U5LN/R5YJFjPiXHI4vbHdj2GXrowe6mA6eV81mIKKHP48QMGNCY2peHk8N
qUZYH7ShXvoACvS+4TAmyNp6JOD5IK08UE6wm1m+LJAY1PhXK3oLiHa/24Nv9a0nrOTK93CnmxFp
Yrd+cWjsn70i3vuYBiIloBfbtMwfeyMu3p/JJr5qfUlHsmoPWa2mVlsEhNbXI+CgKnYqDS8zMQ3C
c+ebvNYQvOpVYvlKKJ29fwhKrGcx2EMTLB7bpLLiexrP8q9s1aoGsUgo2yUiRlEJUwKBPdsFnMLH
4kHaGK2765BjP76sHNwBXdE1bmm5UqifohXfbSa6wuV/rzUEj7mAXcKLajWYgXWvNZ/fhreFPnXi
teYv+OvaNtzVZEFFAimKSJRPdGDcGwhr9yHMiQHHeWF+PNK/MY5ueOIUKuGN76E73jLyxJ0yKpFK
YiHrSUXPl9Tx0mtbrLNGtQ7TSnZ3qB7fdvt99/UnZ/64F8/m5T52EZSQAXwp8BeX/CICLiuOdYUL
8U0CSDAXnIObn/chCvR3PVHQEnV68H0GslMp1LRGiM78TiAtTKAyFMuevAr0sS+iTIlW0bMqN+/A
eq0hzD3AFnkJtMKlYB9RkwoX4927f6Rc8YidlOdBZFmFkA79BNqDpzINdr4CBZMoYtPK+wZEhVdv
E+Zam3CHlQWFPMMquwmnXPjMjREieFTXtSkGOOVxkmDLze4h6QON7gkboCRNY8D+8u8Fu7kNjh0O
/Hv3QCSLL57vEMKzV3ewkxAyelvsvgM56zmyGEfCqLdBrlrubKN1cOB2U2ZNpJLXgNQQcrZllvF3
vDyzRakbs+j4sc+VQyPcc19FYfIvyoSOdwbJPIdXIiORPhIS8WRJKF9kzdeqUo4SPl0ILWZFPgll
0Fhyzjth20kkeOJYvkZlJmAfrRixvBYOg0Y8V+T4HPbHPzj7euYX/gpMJ1Ub/+U4gAQDBkyxF5Yy
CdBkXWlSKxraFbbpFQqKOPQS/oZDxe4jtKNd7xn0AwCHIboQjVZ0WxBythaNIZ2QHC+i8e8BBEiR
tJhLgfe8QebwT9JwhE9PkxBK0wS6oSa/cBrRpEAY/P8l3swZnv3WhW6SZuFAcJxuposIqBHKjkC5
D2t1nzhauohB8qsYSOlWb0uFASsSMghmobae2/c0AlS/A62qsJ881oAWc98DpwKLK0ynElnkpbL6
3OOcsRRMHPAQKqQUPUOLaVjjIuJVeCSu1PaPd/TaI4CQ4/q7UO7VS7WMVbW43yAaB38ViiMWQ4+w
xUymphOWZXjHt5mjtg3SAH5PZFMuJFOeCUmKsLxCyAYGDiIGYQXI+cP7MJB3ySRlAchlEjjI0j0T
aHyIsMzsnFDSNCfktQrl2x5Zdcgt8Gi19sCXQSkQDG83fjPL/+XR/KO1iz9otqzc4bBy4vNba9/R
TWUm4Ol9bVAlZR/9lAscT/pDI9LDGE3Ld34bRfE/Q7U/hvEDP11b92m6PjEMQRxwLQB5aJvDo446
0qvMv4dBFviEdzYewHNNW0jGhWHDup7ATi9OVnNUrMXBNLpKAcEDLkb6EspLhmHL4zwrdmcXPStT
VKYUp8IbQo+aHvvJ9rejB8yqnLxnuR5+biLe2BzvHaoPVvoBLbqoQmE3Eb6BbMCBF20VfnU56NZ4
wiIc8+4ZGRJ+Ldgae3/z2RszfKz+LO9/CEc980v8gEZCRJ/rsPngnI9aNPsT4yuBPemDKBESntRo
TCZnpMWiZNsMsPsVNsZ8jxvDD6UMwOiKmHYgODMN5TZwHMYdyJES7p5nz9RFAP6S9/CtuSWsPfhd
weMAY9pTVoY9771tDbW4QwS1Q24ARK/QpOuTZg66+z7hYVRA9s/sKvYb+2kf/V0oCwUt9798xT/E
QVHKHzHB6kljpk35BDrCosYIBFuZRS9FDrGvaHchNA+nkcFC6zcWnvCqksc+QarC0k+jPJzERWwu
Ghw7+yW6f1aasBQ2heojNNulbhyyljwHzAc8xYNWDfvoGFAAjRlLUaGShiuBHUAZanMDxf2OHgUy
atIrTwC3pFIiVJbMnKpPtrdMqlFZYc524TW6R5CYfbyQrzJzmHqGn8f4lNFQ2tjl4O9zZv8nSvrH
lP0AC438ZXdwEqYs9mRkEv+Mi/UIjg3zU9TudwwHwSqmZQMnsYVx2mNMtHopzNEmO8XEMGGs63K4
3pDggaB9Q3M8WCRxi3aRUY1DQv6mNF7RvTM3MXy7VmRF2isKn8suwTrZnDXPeGL38qRozBuh7G9N
q6yfBDw//c2iYrU/ZKR0Lm/Oz0RxY6gHpKYSWZEKkE2WMpBikB/zCHaZ4ihFpLg+kBKaSlg8LCTZ
AykHyJsb8myurVXd5mfI5QNqlFYV+LQRKXWiaK69Xd30e4fg0d8hB8dPHMhA1N5y9OTY8W5Nrivv
4mxSXxtdu3v/0cQ9xSWVM6huGZtairMnAGaLeypmcYrApWKRyzeE8gZB0AG1KzaFBHt4Y7YF0158
jj98SksJagGCoXGFKLkFqBQx6pTARTtcQ62UYBbHy7dod4HzqzvjxuK6Ze4p3+8irWmJdaZxOp/U
16pRxPF5BsXw7u1xaLQrBDW8AQmkulZgRFTIZ1DJjfUGSm7b3r0yrco93ndXmApGFsHTzxhuWMd9
bUVn+r23wsZu+9RWsOcu7IgnNnYnh4urb6Oyh51Egl4jQc7YT2JTy8+zy+RonrHf1O+gbc6+0Qb+
qR65XlwpB6e6DKS+cnSuMQmGnuEdu/1WGXJj7+QvEtSFxEHK5BkKMpdSgbCcPc9u+HzRkiuHvcfs
YnKFWMMhhakrIb+KnGiVkO1p838u9R1Xi12Np/AKOTBjMRi7YfLBMgMR9XdePiLe7hGnghcLeM9M
SYIypRAbNZGiIBwwJPqtZTec4kvK8nPgFGUklGcPd95hiMvC0dkDDgVLFWhxhbu9ReTJ1XTlVyhT
he+IyXFAjN6gewlcCmtNE1N833Fcz1XxcPHUr1xtX3vitR+w6Rw4ycycHcmnveCdFDMETjjcFSRL
23vaxTtETJ0PsgRVZQrWfClWUjQkPJHcQVO4Ha08WmXf/ADpw29wOtPqAexP/51WoesjtpEY6vM5
8ENFQHoRJWGi1eiF43RslSnPBwV7UGIey5genH8vD3IH7sYSbTPlrPnkfgj3JjgEZ3zsPaPiMDri
jJcemoFREXp35OuNFd6GZRYehm0WVQ7cBiEvggFuQgkWQoh7qKUvdtb4OW+zdhmCyjGfRAd8xu5J
dVM4nQktP2duJdWT9XJgdBSBvF3NEtvmUOfT+HS/KfmClPhPuwgzLbx8dskAhP+Bzh0sY3dxzKNi
DgTbh3oXx1urBVU+svNb8tWw/wuc+/OGP8C5XTlZH1dXrMoZC0IAz56RrZTC5bwpe0oDoYPhyytg
keV4gbiCQqsdzotIMGVtjWDtxcS9GygS9mSilI0iUmb0R2SAJgrE/zZ9bwrZO4p937GXYmvooojV
ideJ49MKvaaJipPK9rPsG0Q/cuDebpsUGvXA3hHVpojNhCnfguedvUZchTFnn8TIunxvzDTf3YmL
ncD26MxT31cUl06RNGVktaO1M7EomTNXYOQbrEYJq1KKXsG+qpUmFMUjgbPUNz+Fvic0WtlXFXBQ
44ZysfhtmX3+jAzXqNA8oEa1H1FvTMGDFWjNHuy4OKRCqqqR3iP46FFBm5AqO3aiXjK9B/YMQCyz
9KSjuMl85sEbHFywPc6K5W3RM8SlkWLZQxijEyCI8qHYCg9dVBuSuyUM2flx5UTPavlSd5YSEriq
llDdH14gNAf/5NOeB6fHYWya04QoWqouJ6UKw42keR3pyafBGKCfwWnLXwP5x7igCQpdO+Xvbo0J
7+J/yLy4j/8vC/oji3Nem6WdZZL/L1KRqPhX+BJON8jSM1P2pWbhE64Jf9uQ4meX84zb6ha7LjF9
a9i3N2CjDaUHZCIeBA9XdDCfrkkTn/gZ9x0TYXcxD6PVh/yI1Qx6AwyH7ocTxUzE3sjiZgYRSkHE
DIiJbqrbMrzRJSh8cvyId7OkQ226ONNs/kxrHX2CAY2Mtm4CqRhuCemKcN/ARQE1AM+QmSKb00gg
jqHBRLiuqsHVdAItUzVf2zdA0T71CRlGbTzCDswbz1rdEwC9gyD9bgVTkaRVPT72VW7B1yNwugnj
f3tEchJvy1JUarP2CHP2kl3UKx0duRW3rtld+KU+87X3Ti987dnoisH21dvy3JB1PdKg4S1ScszL
zXX1QjMhgX76kv+pqZYFftFyZDrRzAkW/D/3TL8T95GGq4kWMKi/UHJLP2+rJVqJRE7BfdViyCPC
6WTPbGio6ZdmJwOE1gizpkhXy9eAhmpsRcIFBQpGTR47rt8g5eolgoYXjSj06E9/9aExagKN2rUR
S6kyCk2UngaAMqQinknDDxkU+BevgSsq3aZmKfpJoKa2P1406s+o7T5K0bqnaxElNPSbF4bN5ipS
iylBS6lWrGnmniAXZaqsEq56rk6jw0dTOpTbNBTdJOievHfOMntZSBlAuNB6DPRRCM0qnE/qPWmQ
tqnkxMVEB5G974QOBWcEQWZoEhCtKibu7B7zCA8p714GzVdQpokZ4EhtGsnBPXVus3ywqehKaQMe
TqKoXeUQgLVkn4JmDx0uH1lesf7i2pMG0s9Fj8fmsmrrlvrbFiwS/HulrU7inz7u/KvrlWsplsDw
uApXupVcM9y2rpiHhNtde9Mo5elXlcQ/QEyk983w8GGG6qhmj3h8PqFYRv+dMqOOa420LoUQWoTo
fdP3lMjg6Jmv1StDfXJ1/q636zxmeqe0hDyNwJAiiWpxWQifjYT5V7AYBxxCZ70uEPvTHEe/0gwx
zO/y8l41DSIBw9u39q17FWo/JtwKpzUrvHQUHeQDO7x9aEqOrWlNPxtMXhyVB/qt0AeDdwqApo9o
WuNTGDSBwgX/HK6/jrwv1a7/ruolD+Yh4d5pNY5MYhKTD1mshprknWqv5qlGVUdo14++M1TbMqty
au+CuC98WrnclNACxJpmaWqwJzu5DW08/LY5V7xSqJh1YhK4Ry7tU1txicaiqMCs3KJdDeiaCxUq
q5rSxe9PCmDfh2ldEY5uIphdt5AZFx6wCgr8DhY9Kiiah8mupgBIdvuGzQ/PgsB5wYxxDIvcjufi
VlhpEHIh8rCDYwD7Mu+7Wgo0TwaPKGnT3tXUH/DUJlLi/rovwDhAp+BuxVRFnAONnTI2DCRuIEcf
mcxdYFYYkMItLrD1j5+7GvPFJUzweiHqaV3ehPIJelwuAl7/bkaoCaJDUeZzyOIKsZeXIvBIny7U
BSBZdU2b7qPQT97nIzL1Se6hiaT7CCF0oXLtcmWur5yEXaF0rEZzOzx45QBs2hvueI/PD/ns8NZM
65piPpllD3Q1xsFo9eDQTwU0pcvGypwh4mRGuDYQqS5B6iFLN2hIGhgPnc25WZdU4SKyheUiK1Gx
quVAhy7RoblpH5rPivOxoWWg2iCe60rbE1pUrpUdlv1UVYR3853mI3RIkN/8QiCH5U7wcmsoYW6T
7t5VoegiiIhxZJIMFwP1Ci+NfGjhfsnZ2bROVQO43AB1cLCAmcGlj6OC9thbV/Ngt7CEYmG2VfmW
HAzBjVC8qIQ4LsrnNSrStSnPi/4DuHsrnKUU50khFmPCuXuB14C8ALtvQRwuWYofU1+lBql7Bosg
vQA2LPByHXE1YlChMQWQWzO6EZ6pY5AVgfHwXAnP/uBZuHIFagmgdpwrL63ovmAmuFOPihC/MnVP
FvExXOuMFrekcu2DR3IlR8kn5ikHSvhidFBx4HoKMZF7pcKHIsGLCh7Ymcjzk+hzStBwY9wKQwT8
Huo5Qkp5EGfes7A/YJ7gSjyhq1KAPS4ioSRti+TMKuShtIt9qYBqi1MsZxhaklqeTtqaSaExcNHi
4trVPa4dwWJEyrFiunlQ1CfbcRtO1GDzhheU1T5w42sWfB/q+jn/8V44eV5lTSNLuSV/U/C+lFY4
ULgIZy5piCduq76/UFyBf/ieA541z/PTOJJCsgK4gVB33GMc7XX0AvMVZo9lxr2Up4S7hXzotiBW
dG1aR+09aYQDd7v5zJpDvR3HKvh7XG1mB3yBet8CYSIE1OBPpypFa4wmZmaomvpKWG31m3SiXfXi
q4wlYR3OhASmp0D48an5OGTFHg8CRWm8R7CulZh/zvxkK0BmfBWqggSfmi5RL0YDfIDosaRMNaJE
CZwFPsuusIRukDHY+Dzo7GPltcEY6WpOqylWrkxIAHE7uyFXhVuMUWXBW5g0d7xHyMpXHnkDhYku
9WPEcSYkjLSam6NJI259SI0d/yqhdudZns17mzQWN48ZngJ+Rowk3rkLR8pw422qruSgv+Xv6ZUa
+zqd66KmLDi2hFnVhJyqqfdBAhuZUfXe5jNX3YQgLcN9E3yEVxnxkK+rlKCSu5vwxDMi/YyGXoc1
AIxg+gErMUEDgQd7kc8RSK2jspJ0PIVGfQpXWXmM4A54p5n1K7tSv9kHRRpebivZvq6SmgyoLmRv
O+CLBgAH98PhUxC2r6aZV0aZCndUL1jyO+QHlS1UdnvKrtSeynQIV9+S5uRa4ZWwaCU8iV6Wuaqy
Orr/nbsAyJAbgheLUIk59pXSVIc1yXSRqn0Wmqtcm/yGovJXnTlWYoYvvWggFb2G6oqZrxzCfGVH
9bnpFUMl4kib8ARm7RUeqgpFpa9eSOm7pHJbIXBjd5TCYgja/rlHMvbkPtdcOa5vIw5ccSfN35ES
XDrJ8VkLrfQihH2FpU+QZYLMMxKzJaGkuc03noNdS+Wa1NNwJ5OA9sKdrUiV9pL/HQueoi/Q/yw7
yUHQO/QRP9/r0k3KiFAl1yy2hJqXefHflsV1DiGhLDOGhKBRM9CKZ94BsjADfa3hNqjpklkeNcOB
FE2i5lChJy5MaowSDVwMFBUJRhRl1lq1s6JxotVZTcCZMELKURelADAgDhtK29ghki8oSQMCcEBZ
34OW9gKjBn8XFvlkHkHeG4ybOgzu/ayDQrGMBxZPWWYaCrDJtTkLtSIqaqWSEESrhHI4s0xHppeO
OuA/7S3a2MAJ3ITUyDC/9GyrnJCtO49GOaz3GkJgU9vWzugcZFc9/sJrk5VqS6o23G5D/79d9l2O
OdlGpotl47s9VgjJQA+SaMHCwQqvdWTdYn9XLfnTbtEvVcGDATRI8WdFAupYK9iMgjtwWRXs6uFw
88L9J/1yI00ZGLy3adgBJ8bJVIHtVsvYh1z/kIELWiHhm3G9WFFy+r2GKq5LAiMssM+oaERZvSq3
TwrXqN+VTtWkoWUqhm/4+w6sP3xekJwWpcD3svGw73sHpJaStw9OI2aFBcqqnCPDX1dy5AbMWtlV
7uxUpUgOVHjVKyLred9kEQSUytYW2Ju3RsyiFjPtUKpcvi0AOmmSnF/CNtCclnBX8ObDg/Ce/VD2
4Kp+lx5w1zfivKPIWaWMAi7geaIcrwiAaDJKnQfRLsNTwVpq/72qfZ744JfqWjtJrrTmLlQhzoo9
/aqgSdBqmqtsHNxNtc15yqOK6KhiZZ9BMPfIlAbJICWbFo16Jj2phW0X+PTIICoKd7O5Loa5Js+O
DMgSwlsDxHqogqK7NpVE1CTqT3K1G+7XOyFdoHLC9LA4vJRmOQ9IC/BbaewbmzrGiUFBcQE1Vb4G
u6rMm5w3kjV8t/FuY5IImMJDlWlqX6oOrWmzIzIsEgsc6mGoE8hcilOrmBkK1T+c8UVpjZw5lTb+
6L1LY9HQwVnYtRNc/3dumMbIODP50dTVchdwAFQHgdIk0KESnTBhx67HHUEJylHDZcEByeFwQAXO
tY7hIXg1i/yrBK1qcy5EO1Z4wMtVTZC6RdIPEN9bKYUHi5dwJcQWx0zX0oaUStQCZB0c0T3UdvDc
qo7BJa6pUbn0TQ61BraMurixleSNK81FlQHi88SdZaug7HEUEESwQrbUFUsPRQj+PVirYqya8O4d
CQ5tz7sgMFxnXZP5ZlS0ziVNqGBPiR2h4NTqkP7T54VMxzixqXfi0FM5C7C2GZbugOJecDrSCtWy
qGEQdsL2vOIo7qwElPQkbr1vNRS/MPeMgioiYg0FQWYlZe6EmqaVW3OLAjfxTEyeU45twrqqyXEe
7BEZ4ClISLo50npybqkhiTR6PYuwxj3Zr2mNyBFpc7gvikjVRUiFtDoyx7yD8/Gcd9zZVdXCOELV
hKq5gCBi6nDHSNigCqfBg20KloqTmmUe0LTC7SUdSqeSyya+mbIW6jTOWRPWQEU+SscoJSRP1GYT
rgOZ08ylAs+n4IIgYKz8dBH/Q5CpqizUY5Vyn5qSK9JjeD+y99g+A0u/jfTKqeVnU/ZZmlnFQCcu
iw81EGgKE3sWwzBpS0qISECgM/AC+AQ/Sc/Jd5P95YVmU6dYC821rReaJ8Tvvacl4NrZL8ajcuSn
6hT49wgILG25GtEsmaVQaZK8oH2QDtCuZE3p4EP8Agt9Ba08y/v28kl8YjFZU/fGxn3h3+Ki9dlO
FOeor+2qt6lq6bTZUBoI7NQ1WewX8Q2xH8tGpYN0IZUO6xDaI/APZXr3ITlB9KVNoKuQ2GZhHUT1
VNtVlIpJEIGEY0GE2Ca7nDa6wRlHIUaRovRQnVLlJnkdknhKIxI1kweVNVIUr+D+3CUsBqx+B8p7
NrgyqRRkI6r6hEJqoRAK/98JpRNjUbR6VmE6YncDHymDpqxwT5XoV3JIKX0hWUCAWb7OdF+KdkMV
WB39KfaOmBQhVn4R7waVJt9IOl1RIn1uA5oL050bzyhYVxQhlDgLpKSacqGP8MwWUNoLZSrrAYS+
QVJI4oWKGsh70//daCk2tCOnLTt1wJ4q3tEqSAFviDuk2dcd4PislCxGiT9ZHe7/ib/mPxoUv2H7
8qgLKUXWuDp1D99XN66asmU4KORI6+QeK3dQYgVZ73i43HGqTmsVqkZOZekC+286Ds5JJckPcsWd
48YFAwLGhvXJTAT2z0b1UApse8bnqqHdLN0hzQJ3udkwAiebQXLX5KOnRG0CSY4ZiERLDlYI0KZ5
Zg0JFPhkhmr1lKxRya0wIQEcz5YU1v8j7DyaG1e2JPxfZj2MoDeL2cAbAiQI+g2DlOi9N79+voTe
xPTr13H76kotkQRQKFSdOiYzi9RfP0/2q+Tk2XldqUTSPVaBbZ81Pta8xpapGD6OQedLuAiQt5T/
VBHHULp13DVKepipp7UByEfuoKvNi1EdVXDCkwTER6FDuYAL1WhB+H6WG8qPHKmWA6TE2KqAVOc2
tQSVnFX7SQKyRBJTqUjlXIvkQZTqU/b2ZZFLco9Rg7GzZvTIlGuJKDLnME7MHM0iZs9I+S/1DclM
MsnKsVZCzRcVgvSsVAUQhLJA5lgkwwaaOEFxykYLdN2JSUJSzUFpnE4TFIDCfI+snTqHgJMUAzdA
iqtX5BF+GCwfbg7LTJCHo0RtRvXZkntkwKwIM5Y85iK1IgLrzIF7YjywjjgVSI/Zu06ZKmiB7Z1r
GEWSNoJmdPOYBhhdAQFxC//CJKvEI5SjW6DZb7OeTTRxSJSGvZGCZbcUkrMkJ1k91+pSJZf43rAu
NuiUNVOSlDvrNqB7bLt8Ek0HrTlvjFqejizw4Eqy7IQzUAnDdSR2WZb+4IyYM1bSB7+hG5S5Sjei
A7KF7Bdddg/+isQVqwR+iCrG8hqUfgSnQYr+RX65qMw3Pka2sgFAwECSHQMjzLqmO2QrRB78u7/s
8KiaMiQnct3K+921DTt3rmy2MnhFkvlL58YAe00VZPO71v0Mvan8dR7zJEQR1EEG7IckhQZXjc8I
xMHwbQr/+8mKAqT64Zkq5Y9BxDgU4A8lSJEYE39pdMF6LW2/iEFz+BNHn949y4xRVtBQomhhVgNV
VVWbJmBg7Lyy+EmD8cz6qVEhV1Opt5/vF6akEGCaqOX/LALyaa6k4gom8poUGeFnfljJPjaKCCvG
T4bazdJYVBKt5bBKKEoCixAXd7b5iMH8dbTN+JKFi9CPIOAFIEwLoNxpLZ8b+4HBYi9HEQRveshh
kQyV1swnccfBrjIIb9nBQH9ZPrRKws3mS+tvkZiVGC7VGq6Y6e2hXqHgMp9BMpARsJYt8W34ailJ
pmr8KvpJkQkXe/WQ5aGHfkCZlbYYMsJQCD/RwIX/F66C3+qxUosTKpgsy22lBvT3D8Dl7AlpcfWQ
rHFyTdC41wxPL2cm1xReVBcEbeKJOqS/VQZlGw0uceNf2WMBCHjHL4xqPmI4of4qxxsSZRUfcg8e
CoxRbkT3uwvIgZBx0teOafGgw4mhQGi7p2RPSIseDklPJSEUcBPScqhQGxcqxDt1KQsaTwOv6Afj
wMJAY+DsAoj56xbuf0Ic/Fp9/Y2DVvzsH/t1DtYGo5CC/6a5jlX1ERWXSkXmnau+vwy1AGiu3qlS
aElQulkWj7Q5bm5mmTVNyDrgPGpFfLImKxfC1CC6hE4NLPJn/ZwYijaVH6nQR5Sy6S2GZAasXvMw
ATpwu6yN/o3fyTWxRmoQ/HPp+c+88/+vO/+Gtajej8vP63OHPYhuWt34eJMGgM0ns3/zF27Mn6Fs
v5S4f0NZNMpHtmm+cKk3QgniUVKUFZP1bYqJj9rCbPZ/jGaQ0bOj2Zl/EWycjI4ILuLtt2bU6Yzu
D6mRzsc3Gucgx/DRPdk/4KJ16JbTF3TzuHcze72NNAd+fm4ApfamkqWQM7G2EpFRnkatDcj6n7u0
8UfWbqNRrrKdOHzn/O8kkXwhV7mt9gBYrCGl84ohDrMKtiqgitlkhU8zvNqTCLSvQSeI0CtaK0+8
z5/9ihEOhw8rGma8fedsOBFj0bGccQu66cuKHGfmtKIWcJJxK2LVwPmomjNeHLd4qwusjz6BKOX6
Cs9ewtmu4GPwKh6tOBh0qb5koeWpCAMvz1acokLoQxdVmcrsahGSd0QOhvcgnZfCFsqAtg9inU+h
cNEStXRtOPpvxr/8IUpSt+v63crN8Lt+l0WAUy0Nn2ys2eHKHb8zz5nzjuYJRFQH9tLS6MxxznE9
aFQAjor281d27h1MI6Qhf3Tl0XFhU/gl3Pb1vM4OGag5Sia2hpoBA4qs+V5anEjISl3W8OGgtGlN
B1QWK6q/Nw1nXrc6osb+MKRhwHbmkOTduWsY8w4OEI1TUmnesOc0yjdcA8AyjnGHZd3tdNrts4UP
/WXMCaxdw+EjHG4QAWsYcpfqfDIVL16sW4bf8TktXY4XKELMCsuQDde92el22p1OBxQ0neGKss30
2/Fo8NpJO6OjSOaAITO79g7ppVUIl0G5jY6ong0bAwz27nJ+wl0Ajbe19+RF5mwlwxYBu1aucwnz
PjENPFY8BrQ6KLu9j+appUgbBhJ1OCIbrwT9oGasKyzrhPTkR1i7WuX2blYfIYN6jLZL8/wyy/jD
R/MZvx7mYWLc2R4HuDf7ldtzjj8sBvsmkvMXXNj2xf3Al0B+jr4f16ZLky0/L6wz/VNwi/Jo9lDh
4ufWki5SgtxSeWse2Oa6h0TRJX42UTBVrn/ifUxw3mx949V7hy+0FlC9eiZPlEfRGwZnQP6SB/yx
NlUTETb2e7yRQcHZQbx8XgSEPEUmlulErY3qRr2z67F94XVlPA/GBoUD5j9JVNJ4bwO1o9uGVfzI
lm4d8tzCWlJNMwsvnJiD7daf1BFxd5Fl5X4q850BVb6X9kzAhb2Xi8SxiZ0pGnEQX6CDVMwg6AUk
xW3uvYdtnxKhxc14ZJimR3XH+g77dzMk8AFwCU3Ni/oUf5AYsbjuxoQa4jH9Qyu0POvbAtQOrJ13
+t9alkJYEmZoWdGPtbCGFnBjL0lYmuExotEAFZfrpxfTtO3YDFIrTMIwsfqWNRwOo/E4mmEcOn63
23KicWs8xo5EGYW9aE7c8duOpGxTDeC+CMQCQ0XolVUGQqlHfSHnhUrCOPUtQPYC/1SMoX65OX3a
qpYLiC+kkDD4K3/l87mf43Qr/XAIfgUIvsD6/exM4c8f+hQ1t0CH9SPErcw+VTJOx+feAnSLItjH
lIpOqQbwf/YqnVkyrO9+n56ZmEm5I18I/k34vUi+VUxYLJJ8eDJJh4jIHlg23XMyq7OVQT73hHeW
elAUUx45/+xb9KObLlL6c21B1mI7vyBneUmDPk68p8H/nJySlpUcItQfiFN5afHkxz1c8NbiGSZi
y9c4aPGNXMGbAh6v8+JiaVmeybP52PxkPHxrQIRhOORRe0n43f/LZtnsi/0HTFmjUS+whXK9VC8X
f6Ob7M+VXfF4WIHvivOLylej9YRURTmRvDF4yrL56Nanu6/lxSj2ioibwNE46OcVBd/wlCKrjEOw
/LhncgkzbUZv3ok0EcPp7efL5MZW0/C9yC30thHk5Vu47uWfRqnGBooGBppyO3Dh7K8XUknEy/zc
SKX8jn2eFttUAO7G5W00puxf+QiR0GZ/wOZOiTS/hqvdPTYrjC4eRRGR2kKQJ2aYoty2/65NSzT3
uwIYlaxpVEluKEAOiWUbxrJ93ptFWNPo9s6pFxHXuM/Frl1xntN1Z3s2y+xWd7beQa6AvKJRaAF2
Q42OVN9iuaitEEy0csgVLVZHY7lA+G9x+rogS7qU5cH+VONVVGLHEUQcKY93Cjme+xYE29a+541d
b9LZldEYNvOzZVq8mlidfWuTXNFr8tC4I2KES4CbwsCitJv93H6xfy485b/sW5892v+A0P7y6H+j
lpT3u2Kx+FiX3RMYsDcF0CsFqQ1rj6pcSksqAc+Gt0wXBR5/c6hrf3CoG4VipVgpI0um3eH/nbaQ
/xQ/t/sO2gLwRVyXB1glJdcr4ZmtZ1K+WgUyAeK+KZbeGfMtCA1QORC67z3YNwBJEGnySsBHpHhD
/+OVlg3leySQ9XKrzic6Ejzg4SErTWFDRY6fkkYdK0AognRPcnIf6OK0LmeDyZZrnr37X9xnptF/
TjJ0NyB1V5ETKNcavxGCD/db/Xr8wOnKQ1q/gOd7mxWQfi9n1a26+RX7kmJHV81jeA0QbhgCsHTY
Fu9rv6iw2amZ894wUG8gcfs55/uMgq6KzgWKtGdPpvSTAugwMEDf33eELo9CkZiR010R+2eMWIpp
ygoooaTiiugON6OJP4X3RB6/LbEG5XnO1vwSrvJGuUuBoDs/RhOrgjxQe2LBvyJNan9RMTemsCNg
S3gu2uY2q92BhPVXlWvo6+QdwivKOsLeFnAYvvCEQNJGXzq8AiLEOJCK/RJUu6r0CEiWPOlTyiZ+
2Vq6AJHZ2abBNgFLEu5VEiG1WDW9gpv3B5vFLbg7AwC5wU8ij027rCZSUhnXHGoZ/LJMCeZsDQrB
kUKviv0QxkQ6g2CGPEzRmfYo7I/Qbgx25JZIoKkYZwdpkrBgiBZ+svpa0642TDDo6N+vtnjnSmiB
9GAdNr9Zdx4Oi5hiTf7RwlQlRa+I5eEMWakjcNEELsLK3qyhEJ5C4rxaq2b4DoQXAR4DovUZPIbn
xRsivEil72ADmvNO/pMFFDhyQMztvNpicWya76AE3FVLn+p+ivC4cIlFsmR8x6OKO2nVjakHga3P
pp9rCwnzvGFQ3GVnPe48oz0P7dGW7Lmqb0d/pHoY1Ybg6dQiF0YbDFfyLyg9HUwyDlqr/hLZlf55
DtTzv9Er98dSflO6MgcqSOUJuNrvRxGVJ7RmiFbIN8UEM3BmET8OTlRl7CPFpws5Z9u0kn8Ovkp/
CGh/mY9s4/7vlud2O59vr0vWFj2/SVRrPSyiRAi25pjSntUwIsf3DXs6fTdNUo0MO/YQcDfxKDDT
5C+LcPkPa/C/Nec3Q1zZbAufp7oGx61hjE/O040Qs2DskAX15yuLIiccs1bTVERYMrw0jUukMd+W
F77l7qX4k9Y/91FRF/1tdWgUKtVCrV6u50ul+m826705X/P5ywZSmfX6aoCFSnbdE5UedhtA5Wtt
7cANYaxqxsar7oFr9p5788H2RNZ5YrzJfR3/YkX/pMfya4Mavw2ge/XeeGzX27K7ZmXy8jgV5sQr
l63CgjoD7iKpmOdfrln5Sydk6YqvaWd9WF7/578K/13f17bF9Ytryl1ttPLkHx+UflChNredFwjf
S3dLcr/mlG2n2/0S3KtgNlAHFK8VGFhwQo8xI4BDk0egcds+GQNMH0YTj8rw5JMvre9/fnR/4oz+
W0/9Np5qq2W1UdnTavgKE6MaNAbdfM54eQ22ANrZr7/10t+GSkML/S+9VLktz5XjkaFSKxrbTv5q
rEDWpWV7H18PVE2RhTl4EwBmE+OcPtxra0Omo2wi5Trp3b2/3Psfzcz/D9uG3v+lLffHarf5PLn3
ISKcrRZBOVokQZr+Zc4WdU//MT2q1XK9WkZYtVz9/Z7rhf1ht+eeS4io+2syT2Q1OuX+pbVOzr0L
GwBVvbpXHJ5itodqHeblkJRxtPqLJfujIfulFb/d7ZkEUr6Yw4V7ngEZHylbfZGB3kS7v0yEzBf7
p9v9nXpy3VbXlzW3e6ZYZ6yeRh6C4sR4oq5zMBGuxxosASGDrbkbcwYbW2oBBji3DyQ5kChCu/gQ
se8WiRebDcYr1j8/9Wql9sfnXkVytFiqVar1/G8NPLzvtffhfi67iiIJC1nNK4bV7/dDhcoKEssR
CvhEh0+tnYpDrYi/hsSjFj+iPnSUn5iVVV+JtgqLKx+7EBoTgfFfLjtPRL6Ol5V+qxjE2Zm6WwSd
IIqcsYojzthRoOxYYzJzKKGLhx5h1yUVEY2HTqQPl4DKE1xvOxOYDwcfxD08jWUMupXk3zo+9ynp
UJND94bWXOGMKCV4a7I/Eai/A6kUa+VvxZRJoJfgHCjO3kD9oCgsLiUNV7mdTkiABY4BFuPLiA10
tgmK17wOU8VBSIjSJbQVVK+bhOjDTbPoFlr4LTBspLNYdG/OcOU3vA0Oza6MGMFpuGs2UlzYaEL0
BAS20qpHGx+ajIgzF2vHGfLBypc3MxkrwF9Od3CJ5DJt+5wZ+ReUAR4OzYIhUwbpmuejKBgs4MKM
ibhWPq4xtBA2Ri26236ppafwJMO9a5JuyJur7smvE9K1CvjAdP6UFxer9j7edbdxZVhynn2l5Yvm
q0kazGM93Xovn9oXWeF9gM8L4BvsOph1Zealr1NqCoMO14CKdtXO1XdmtdZ+9yhEbs0nmLCrWVqv
rAPV++gI2owSlX0b+Gu4nBU2PwYzPjbac9KFnQ4ZQ3J5PhlF1PX4lT8N3ydpiMi8X72Ekxz49QgI
HZUiIQiqzkUZZ8oahknOnyhlbwWpNsPrUdmWbohSNgcEQpbpShA78kej9tq8hHVcchOnujz64QG6
rpQbV2PpZlDvKTHPNu4CYc6KaVaHQgUJ7HaJNgBhpbyUJw1OtrHa3puXAYEBRUjja2+yY+DG6paR
zlTKnCQ6W3DbKJtwJ9ALbPZAVnLSY0+GFK1Qsr6G5HA25GjBWIAjzvXYJhWmvCra0HTNdrMZvA0S
OkdcVkBkynAszDgeHcBRVKm7Xi3bRnZL0lbCfB9J1axcRJ0iNPuf2iEYQRTCt9GXlKSCVPxpxMRz
vvanWYCvtXZj6mcGqyx+I4EfwJAvErzxhdpqnvSdW29TYe8BP4peN3Zvgm/5Is09aU8YYWCJcngR
sGXt9s0GtOd9C6D7A5ZlExr2jCLOTxFtOUU9AqG121FpXsfdoAh8NW1kUNNcG3Ty7M1aHgjrqdBz
igql4PGCqwpER/QcAqg1J/Hb8OIRgCpCMRKjdWvebgq7Mj8MpOU1i5T7j8Yv3ung4CREu6GoJJet
2UU6aciQjY5jsudXZKlRCluT+b3rgwIPaCFqGF2DCHiwJKg6EUCpkA/Gy39+PexRwZx6Idm8h0Ug
eUeKQNXBKpHwMs2Hb6PqKdnVE8oA4WiEadJp/HaMfbPd1hM9ePlR2T8MikhVOqopN6dIQlKabDfa
+F+rZDfejAU8V6VuZcRP/+2zPR7pBJ6NGKrEi+hJrd2vE0VudrIymh97enQY9K1VouHdq/SvRGO7
PmHAiL26DILHGiXhlYUWg+UaI9VqVTwF0GTUqf4VJRpG0A46EShWsHcOCdwHMKqSZpULpjovSde8
JdFmSWxSsaWqje/ljPb0+wcYV8NtBBpdEFERwIU2xBBvAxdQzfYUbNDb7ruluMhEy9nkwAEqoG1A
MaVsN8JaCOUlRFDS/IRZqHoJJaOiwFRaRHtGV7FgDI7+sYkcssDAUzotr0ysEUxjSlHMroFACSOu
RE+A47pQeNJokl7Q2kmxE6GGOEAd7pwqYTyAY9q8gW9C+6QSiEM/qjD03pYN5l54SyFqSoAdJq2b
zcnvw1F78HG/Bi5KbV8dAdmoULD7ijlQcL71B1We0NdgUHHlo76495KSxKA+hQr3cGNto/PwulR0
HN9tcnniR8JoJbD3lmXNoojMLZRy0hFadsPvJ/ZHw114farZ7LbEwJpO0cV+WmZvZ/MsUIZ+2SPb
7hg9xGC8aWy79FeTyk5W0bG7K4tW8kxo7cvrdOpWm7SBEgfCQLebr4WgTQBHgc7GdI1Fh1BwiAYa
N3PXlT7swB6hJV0KBmXJx7QZeFVj0J4j8MT2xXiH4oetDej5xFgUaCR3R4GH7IZPkcalW5pUqOZu
m5oNrSItzhTlW4kTWpeJ02Dy50zOB9UsWRMx7wdUaaCD8bFOR+gQShOqAFP+rTC4oHNFH6ypvvg3
AulpYmgBUwQ0C87KSrU4fQKJgQewlDlvsrcfdLJtwq9YMmpDPFDT9cU2bpLGx6oA1CYXkJCkJnjX
SpFK38sk3Qxml/UFnf2JQc3z7SBwpTqfCns7/vVbMzkqWHZKYS73vbTnrARbHsXoQYWLf/NQswcv
enrQBiMtUe9CkGIuVZHWtNJrkr9qo817MHhgZGhvBqU7mS+6C5X7Y0SFrQUUCsZewdiCcSe7F6IX
KUlf3xlLuLFsz2C8GdmsSvZk9fbAbfZegwpmxWvJgQKAvmATS8LzBnXeLrOVOhmQVs5Qsq7S3I1W
EeSSnM+ysTPTFANFSj9F3ecgfDqz7mAH5NqlDpi8+SSwSVbGDHchBBmRmxfIYqdChvfMeKT8Q8/7
ph7j4uyBEQtffs0p2q2uNBUB10hhkjuyWy9qpKyG0BalIl/gszgOP6U0dhhQN/CgW8/O7GzWZvR1
h3p0B3qS0aH4eTXxGYtgymZ3VzhfqrURjP+ATzWNmEIAtaEgiFnnlIJb+iyaXnYDlK5jbCXd3iZJ
JwlvlVy3Y43Sg8NppMTC7yoAC7B0x+3Rq/4yYfyFYgbqg6yLWvBfWv4fHhN95zhdVUYp7bZmV+h1
Z3iwBarHpBU3Fu90urM9a3/L9Zsf86vZnHWNztvhl4lh+LOWgBEzztf9USsQvlXVZvkR1EKlPqwL
zrq0xfArnur2JMORlX/S4JlQd9LdR32YGqltgxkiyekJOiJn6RD0KqYsp9u9upIVRLnYATic0qUu
pZOVUrkJ4ZYNiB8XyLaZpl14j9RLeVTXsfCZMjM8O78rZLU/73ZFPM1xpwSutorcvnvybsaA2qtK
3GoQpEaBpSqhRLVfDHSe/pWnj9fKQxcwgSQ0cxysODhtDYbZATxgERl+SuJns8utC53uZo8KCdz5
3vSlLns1Tg6+lHB0IOYo4zusmhKJzuTwmRuvpuMbjaRgdnhAQK+srvtFIZpJbHfZAAtAqVNl7RIA
HZVawCYnubvRfmcrSd4Fr2cUPDo/m4Y+FXi6Wkd2SVu0uvQd7esyiAvGjDf1HfHdOlhdh4bxW9dp
OZSt9eV0OffaoLa/5PcueUOONeBSroGty6hR7+/q3JqZeoYFrnY2hxKc5x2OpJrPc2c2zLQZxFWd
mMECZjr5jMZcUg6/glbo0iKHlqgx6ulWl4YyUmZdXuke9JbfolzJPzSBlJ1B+X3Os/H9ThdIgQyc
Q4meFvs+DcfYVc2xQ5VzNnMcn97kvkDYNYwuFpV1gmb5WFUDLUBZSOAOXgdbNsfIqygvg8N3gkq2
9ZLp1LQQl7pkzbpttpNMrL3XbYOUxT7MhRMUpgB2imDwshBbBRwge184nSptCDfBQkGWJOQIKvXj
Sp7BXACtV/NKyIfTO4JadLd6hOGP7qfPtNlhrwERCDopxiMs5BYd7GJC1d0zbslRQnMGPgPnDSVD
xhonAigsIys9fKFlSrNLioowE37rnY3WnYNroQjJV1DJBxEfAsjEEK4bgANhcGeRQX76g8Vhw9hg
JjSnGMVCj/BICoxkTQiIvIZUoP5FZqCF6k4Ixoz2mSa9MP2ycDJV81vIUvPBnHbg4hpfZWNggjkF
Y+SsQRxrGsTTE/4QgJx6NIlKX5J0w9EUdG+JO9cIzs70ErxIYFORZHeiIjQkuIjfgqBPwumErPeE
KSXWl/Jvlp/LRj/m9WTjddg8JNWSh0tvxmMA2THHKrOMt/yiZdr4PHYzpmJeMVn2pkFs+0arhfJu
q9Wdtzuu/T4Zc+YBA44Bno3xTle2hWFJn/iaOfwo/PzV9bXviyxMlxHcbenVFn8wtDqcBM8iFz+8
uS9nxLbtIEMM4I3HrGOxHQQXEr9mHOBNCbwEHINFGO+RHLA5LWDrRCE6GDGfCmz5izTcnvId90yQ
TqZgCHYc2HK7Fnl8fipgqRlzoMG9MErmc2g05M1sgyMDnGy8+SAFLGCzAE3jAlgk4N1nH9zx05/G
U8GthZWQT04yGKDjp09Pnbs9EkTWKh5UKDZITBT6GnwsvGwgsjfvRJWYBa+GQS2FMqe38ORRTurf
8GOJ5xDOxL+8uO2tW0XyH9B5Gx1S3B8B3NsZ/cWkmoWr1L34R+PdH8LiscYMPrBLPDrA/Tn74l1C
6lYwkBIJEpc5cRxfKQVRmpJtWWPKmYwehhHnvvMz5d8RItv2ZvRqIpzXFlpa0FnN2Tqj+OPJup6Y
XYg9OEvvaZfZcREE7sMqImsgWHjR3oaUzttAXPxCc3xFUr+BfAGXY07USBhXWS5YHAmi7DYjv/uM
3rEY/JqY67A4lV4C1XBAtWNhcvO2FDVAXnzYdIiVOKoHa+9tQyyQY5EzNqMtB+WAx526iD00T11B
utmNqC/doWNn23nbiIY3194amLYcjeriHAsAfjTQzmiyUQzw3uxwDA5vnFnQDu1GFlDegOeON8Mi
Ly5RxxDacW/XBhgbJN0w0g1O+AQ4ffiWGkTNOYNSkiLGlD2vKESuvXNMXqxK1zSMPfkuldmL9njF
Xb0sUOH8fNtl5CQmeD7CMBewelgpmqAkzCy/5Q4L1uk734/G0bhkter9Mw8OxJJTD1aY7hn+SHPX
ln/CTV/8erBEmUJSHEh8fFBK/ViIXDRz2nTp1JXwR1RBCNKeBLvviy85jwqLCj5Z6ablidSH92oe
Ox9rxi54TNRj0CraUvGdBAyHJusQxBBt7jBJimY0xov2sZwloNh5O9KqIxCb0h8dWTytV7SAHUHV
A2wplGOhnx26BdQuFcU/fI2kF6yOA5ofJLcoA+GQysVZ8kX1i3yj8nnK7kXbDhBu8lvSCWHAmbjB
UesZYYuip71pMw/MYYQ1AQDGBkYb6x1dDSCE/Yl96pGdNRt+otwl5S6gPXsjunohXjPqKIit5FrS
ZVEKAsykwjiMQ09Q5ZsZ22XcHfcDrBpg/c7ACuE3b7AjyzYb0I727WnRKOL77TxC0SeUgTPBv4gJ
+/bbWoV3v2Ie26LhVp19+9ksYylyC5Q/mYzspOS9+tdukC6dYERc7rrNeqsKpE70Tn9cyryhs39i
iyUi/pWdeP08ZUSh4muIOECRtySVezTYk3OSNNK7TUqyxs2U5dbkQYXwWegNTg0BH7ZhI0RlHxmk
dRloiKXjYcybo6bb4cnhYYwfTboVqlnHx0rgqWUODrb+3X9xnQNMgP7FUfGVzal2Lu2hXpmCbGJW
aoWkIKB9l/L2lUSkssPjVuvFzG8w+gTL6icC/HjJEO0ejhomhCBsVdiG6Vh2rv7d338XM2tKriK+
+7VA9nUKkN0idXAx497KPrfIExJVu+JdUo3jGy4I3UO+cA3pOtjZ4maSOxDiQZ+EwfWxgaHlDSiO
oF4Dsj/9oWSBJsmqDZIrA18lT9jcB/b+IV+lHLnQXOwnBVRhSHjvsVVE8HOlXXBzJwOZ/FvC8iSQ
8q5z6pDwiWuQXGFcmAE++wK8VfQ2cS/p1+jWBFgkZaBlTAId6NUqqsc1ixA15S7IA/VYvq6wW3Ju
LpDaRKzV/OZeWNymGk4lpLWPI5I3bENdd9i3kLkaVJ17G3ZF8+3HL+JbwfSJcjPmadGJAdKhaUPi
XZLJ67hm5MjDQZnPtfbTIRqgZpKmU7AixLWVIJeMzmzd634u5BnE3oDvRQ24VyKHdPVHy3bmIVIJ
Vo6PxwGmDywBA0dzXWDuLXgHsUHKLHUuDGTyfPUmYxLKComHERdSaJJuXI/INOBu8w7Zp4U46WSi
AChlNJumnZqLOpj5hFxwFUnyAuu+ZX7j+GjA3JyN+S0ylDBp1OrNmGVtQOvI+rShN61iAS7wcsqG
mXyTSwU1WDdJYq6S4oCuPAWs2Npyrm4gyFBkbDA6nGBqt5VMuDA6JJmWLqQikCmRW5desnE5k4RF
h42WRgXsRmP4hiL+JrWr/G1IthNcw9EeXpoRPrYTJd95L3w5pe6TsnWFUoH1zUj3Jnaf4GzHg0F3
i7qEsHsAKCIGHBi4BXaFZx+T9SIFhmB2SuJInIoyVI6ce8L1cCt2szmi+9ftGi/YppcLz/aOGoK0
pCCtkyrA4qlQ3vCewQbuiAAVGbiHRDr55yLIyYQHzzwgVxuPMG1+E9wvfpi4J0QbLlFk0RBTWuoF
VUccOHYLh5EmaGiFp7jwKBKx409j2GJpZ9lBjomfsugfVJOOnQIrzsU/x2fj2DnGD4hiJYSYGixa
IAzkGMhIUAUF8aSg89QGfNB5+eIKik92d3ODu/seV8JGyCY2ALiPeOJsZ/XALXikBE5ZpoFjIf7Y
u/Y1ZjUbfaw13oWkXFkM8VserN2P7nimELdChFgg0qp4M05HnHMfS9hIoXMeqJx7RnbCOZ1wy48Q
0Wd3FuExiD6SNCz2rX3QvfagJiaHlAKnee89y2w9di0bwP7s/QvA1p16wJlcNdFstCdb9aoblQEZ
IO8lnSKFK/ugNKgNRIrgJEFlgFeVItVklAYSS7r2rlFtJtaj6BJSNLqSHFtDJFKgQPFB+kq0TrHi
Jk9eApUgLiXQ+dW8tKQSdEmvkUKMSngMWM4V4Oi63TvGDIeiBoH7kTYGSCIpyhkfk3PyjhSx7CgI
7e0jak8X8gU0IQeHkb9ARM/3wdWdHbkxpFDmT6KUYyRv8RyVyG1JW4mArcY2z2EmG0XfvNj7HKEj
nfHZkeJtRgIBL1kJr4lI3o/06Z5a5+Rg1ZBQQvkquEe7G3yRd+/Og373uJ+04t1aqCKF9/E9okuJ
OHUquRN3tzgvM0hmPBsGg3pKMeUVJStdq8GdnVn9z4nuF1eMPBTOGifg4BMDa5+gNMUTIiRBKSk8
c2xpIGo46lT42R7wcGI/Ll6tWKS5e+/oRmNJxZEVeaWMm6SG8ysC5Kf78me4Ru0nKS92KxgB8Wwf
sC3xw/+UzUlwQyIN1+Tm46xZ97hVah66eCqwFIomk2BM+CxXraXRiSN0YxK0Zk4hmO2D2qAYDFkn
rPrJRXj/5Bod0orHJvGUsgqC7Ss5ZDgFNko3zmfh/3kWM3SkyDuyy0WwHMMSMKrsX7wx1lEtFsf9
5knsKWcXc2TKlnC5ZzWlbOrywtuko5F1GL6tbftKhLPrYHr7W2JIaMfNPBLWyNPg01zwiPIWtOi4
wVoHj591u8rKLYGFq4+RX5p3/9qdDJ/pBVtRdk7G3ceVG0nrAS5ZCTIPZ7bRyKGekbc2nuoSdbiL
dxQJZGy0kp46+lQF4yOxho238qY/XGxakaFLFqcpOBKipXYlKpC7fjrtffPpbPoKcka0UsvavVkJ
BO6rQOoWIzKHxM7VVx1FcePRORAG3iKVI9o4FzSDtvNbT/h30vTa5sujFqDAEe+BH0WjB36deI/F
GYRyoGRbcE7PrTTwsjBRfiGJVDKvOoaapMF6smNJ45SUjAHYwf4z2foAS09VAzclW4ISLnUxK+z/
hlcJ945YNTXxC9jSl48o/FwZ4LLxX9AcoelSqZCyiPbbI/iEPXZIjlAVZaHFqQPA7eGlREWx3Ck5
BGfShsmDAujeOXNe2kSzH+4ugInG56uhWHh7xzwFZaRB2J04a/bWeugUfOC6MuqzR7QLit6R2uwj
OqaH4NiqsovzLdpDAFT+uOi9Ip2ZIhN0wPpM7byYZxYx3BittSBbEzVN7DZENOirB7sXcxUJImVd
QDcLs3qLlK3eFozH+CiZpODGUTott5Dl9zd0DWjWRMhWIJueLvvAznEsD61XDcvh0alzyMNVj7yi
svfgcIpfCWpYOJis+7xzwleUEsop0GXwQ1sFAg85XpwcYqNWQLmjVe/R2WQP5xSILnkx62GdZ6Fq
m/SXEF8NerfMIeUy9N0p0aOhmijK5NkBDUPL6mRs9Dc1uR+B+Wu7xDwgNrB27ALPcH/7VWcKB9Os
O3p1Q0Bx6jBWu4olyHPgDFRMxRoM0JgqunXmc4zKC18697RkcxhnCPBBGYAxdwMGikI7I1eUywkH
FslRlMyeFAqUuNCRoqbkXE6cXSXbi882RyXTjC2ou4LjM2jxl6QQI80COYAxxc3pVLJWJ84xXXnB
9EOq5UTGJagPm/ZgdLcGezjMpBYl9dE07HaTmB8Cy4B9j2Das6sSSZ4m30aTDM0BGEAcB8w3hhKP
QKNCMSBTjtuyTYyHaY+gi9jk3Jnlg7tFKkOJDfI+KgPoyqSnLga01am6JJiaJkmiHsOH0164WUBJ
DAdmNP/hhGbPlJcDekJhgXx6SHG9HoMcnRneIQTlBGYv5UMaN8x5vaxfeDWgh3sk3qpeL0j5rWd6
WIKeJsNF5sMKPNBXmu4bOxtWTGPN7JOJ55oZiJRRlOYlWGQxsxnHC26ecnSa8irUixTJYE6a8vk0
pVIIdzjiRTliKQHqytbnFpwPUoamlCyDLAxMF09Gg8ulplUMNaY9k8NpH1fWhzgdFzaqM6gfeYMx
vTJ4oWfym9nTHdLxdBTm7Gj1MHW8A/1Svccn6T+Sctmz0ht7CpsmZkq2QpaNu5fNguuTmUuLU3Aq
noXsAPbVDJibhGY0lUiN2+X+FqZHC62FFR7MkDoev3mC4yaUYj1oPPziJaaF98zvvE0lK+GbP60E
GGECO4kwTewTfmT/1uOdC0+0YakgMrF1jjBhI4JvxV3fOp21msPp7SDtLjzzQluw5LqlUeJZlkmU
epx9Z4QW9qbhgh6v6cpcdGElC108wZXm0pyZS3xnRUdPnGO9ZyU0h3tKUl7iHmj2kjf0SbWa32lF
yIkhNXlcLOGb/7lrKw15ZcnbC26aU3ESXqTBNTVLXzBi+DSwdw7nTN7CSnnFoz2eXlJn5aDT5JD5
k9uf7Shjces7M7v4AvVCdjSdkE0APb9gTx5tZ0uGZE3VW21bcPjB5Ye2wg0XMKggDMD+OcBhThcL
7Q63WPEAD4w0vnlkC0A6lFu9BaEL72PoF7x2cDkQvhCJVphGacI7OYuqpOexc64nHtHPK9wEp8h+
X5Ai4CLsBOrSxuXBIHqjpqlwSNtvkrXVgRo0zAtOJVqXZsiC4hgtgqhEUzL++JqQRcKPHufVV8YD
2zqLRapXsnakPCHUnDgBAl78s9JCrv2MV+NJxV0Vl6Y33pRTrp8yFmkEn35y5bfOsKATaScX5iaz
LkkXOfKw+lXdF7DYq0tT7uinX4hEaQ9H0pRFfqbeQx1Qm54iX1OmgZstVBgW9midifu9YMugPJXR
wFuX3okSZ6s6scqseSTyIUvauxf9BIFjLi7HITpEq/Hzap7mSzrI4yFI7otJtOCmLe4gYbzRcrpt
kUihjJdIx+h1YvOEnlY/8/SoNtLu7OnwuHmFcygzQp/rzvVwdFecTbe2srmhNDF5MPz6E7qmvKKn
QdTLkfwMeEhyBFJhIDAQVWyl7AV4bmVAZH3LdD4GBvMm20TncGSKVaBdpO6YGk+PMZww7DWTJjGT
hifA4GP4WJ4SLj9Wga1tNA2Y9d+AMcwFP0FSRbIN6gDNED7LbIKi73KmkDlZ499vTdlVZPH5O0fw
mxnqIOb2/xJ2ZsuJY2ubvpU/+lzRmoeOjj6QkARIiNkMJ4QxtiYQYpAQXH0/y9Udf25XRmbU3llZ
aScWYmmtb3jf5xMvzGPcP4jHmxe2Z4cpz4+Ya8JXDseQEXtInvoHfiu+XzzW3Ore/3vi+Rtir7iJ
b+dnHKKDABfgPzzww3tcb+/Al3h+v6YUBw63vrQAKhpRhuBnRn1ekRfiOY8ObHRTXgL1e3TA3Wcg
QYmQnvyP//qf/+d/f3T/K/08T/7Rtv5X1Zwm57y6o+ZmKu5vJL6aIluOpcmqY/907TBwtrudS1OD
rPiNSfcEiEnQuOFZQzcR5Gyh0hRekSfU1gZ4ugAx2Hg9cGhw2dlSjFKoYT8WeKwaD8sH0zYEE8Ug
gRJ5mSD2IKscnfxsLfoMj+Q1UH3+hKK/qGCfEtFY0KF5//8xgi0/9/j9OqIKrNG6FNkriTBZsxE1
pOhiMJ3Rh8dCA1pQh0XuXPr3OR1m6EAi3xS/CqpxzThcSnP4iclN4SILsrHIJoXLW5AQRc8Sjszw
jNcKfAgIJIErzBlfAV6LbF/8TdHsFvIz8GJb3MdCv1IJuzZMFzHg5R9BS0YFkBfYi6xMcJmVVQ7h
hW8U/wHqBU1VNj9hUBJ4RGR76QhJ4pLqLz1FCTCRwOFY9FJV2pg89APGu3yz1gR1jESdgS38jq8I
cI3Fd1ZRBT/s0tsxluiFvUUeYC+awzMbiFKPSJW0UOgohF7w7mtTjaBMAGmvvrYV6KMWeZoYZ4So
ORa/Z/TUFLpXDztijHsJtWRPHUNbDMS3vELxYgKX9vgQLylUZVoI+zQUI0mewd03plTktrXvMByE
gWItV8Yv4gIZz8APF3QdSFVDAXMTEBPxj6DlPdd8Jb7Egp0L9edNpJmCkYV8lKj7u/Yb3EdnHAaw
WAVokUFVqA7BKYbGgMm9aC4FBJWtIhCHFhjgQPwjcKsCaSisqWJvFJMH+Z33bVcFFixmpHAI8t3Z
FlTH93c50veGx18eiB222YsXKbaMaYAi6gzE4D58Sax2A1iuEBprrj795+kQtMIOlvyNoRCojhnR
LNipYrahyZPCqDf8TOLSOF3hnjyiBxuvuGguaiImi4mLERq/B5scpJEBFLORNSiWhCsEN87gOBJ7
UDFyNuJVuI7kESFsXDIHj18Fe1VATvQZVl+kschQxff4O2SPQvoo/mTHV/GA8w54VwsGzTBZJ2dk
hKiFp2OIabyrM+/ozxuMYv/b9+MolmMwKFSzka6bPyw257ztmqejoY3mUTDaSK36UhZZ2aTY9c+n
nnTtnar5sSKX0lNXl/vdvW9qkflq3ddTpSQyrOhxQUIBGcfGhIsPNACaI3N4KUIdmL/kV7J3gx18
mz9p0OuhtOtfecQt8uz4pBauAgIrDS/W4MqHYsav5+CR+bvGM6gokcB2kQrIpUFv3s+fi27XuHdn
+pLjnTzIGCeJ+dnQP00mER37sh0Z0rJWJ3I+KrO1BDgTxusnpSTlETgMF5DnetlXr0F77UuXgS6H
Ozls9d4RETBoOXTVj1HVBWkaGEwVuPaUDR62C7USLSg6X+u8HcwX3mtNONA8P595z3bcneZm8Kax
VhdRU3yYJa7wIszr0Y1GUxEYj0HjBGdoNc3m1H49SaZPj4xhyZPHs3fnx7yChg6kGmq7aXUioVPX
kjyz2mE7Od8m3fPtxYKwg5e6716fN2uSP0bN7i0tk7u94X+q6bfXwKiiOh2d86WjB0crOt9G8jPK
T7F+XGZOpO94P/5VGeX3gTTUrEhtQydd3K9Jbs9emviTk8AXXcrKvd1GmRzq1ahlmhrdxnOoEuYU
3r0LDSWSpUjSk+dpmhebLBuedn8xtCgcbP953hmmZsmWqSiOoTFRx1F/WCjM9Ng8lKpKl/byBe3q
2n9RK6TbrnpX8F1f3UcdY3LJNsXm9q594H6+am6a3CT/iO7pq1iq/WKZo+vlacxQXfjpm/x0NZxj
p97tYDM168wMjO7slu90kZH3dTL99OPbZYnrO6Upe8QxIAkH5BnULHJkHOg9a65AuIEAdrAAXxNT
jstjnwfg2rgZNTgQETWWIyRgIa+GKCfIYPGtTcO14RzhKqZ1UwZ3NiN14MDQrPHIDM+1n3GogX9s
p/U5xnN9WV2A8W7BZkaMSO13YzUPgBGRC/fl1TUx3V2/WV8+mt51mO5CanJ3ksNznKL72mbRY3/6
oCi111dViDi9FO0W9kuoSfHl6Z7pd19xi5vh+h5nG+qzifviSXRhsdGUGKmJPGQ0Q1jHZpKP8zfK
9r4zvqWuDDipIMg8Js6SK4sfqzPDWKQonQK4BBQjMcaGfaHYOqE1or63yIYKTCvJtV807hgImJSf
kgsICXRzXMTKPTSB4YTOoaq8kvKO4XJ/iwxBDT/MgZLL4juF9w/+68H+iEelXyMtm77GGaXS5P5h
L2FCJdVnOd4lp/1L7136yliba4sTiqXlc3oc3CljYldQZ+lKZsdKmVTCq+2WF1J8eX2esJ2WXkkZ
k84b3hhUBw/X3j5oGxzH+agdgNj7lPivM0gQpp2Hp+i80ofdWBkDmVszpycw6Zr0lTgb3APz5apw
+4KK6jEdvtOXdoCTOdaHuYNJpMUmLtDYcb2mAfzG084n1Hi7Ub3Q3zBiR3e7V4+6CbZ9jRNoSPm+
ZAxGuzAi2iwXYjcZyL5/T3v4UyatmIxXsm9iZJoW3JVtRvOGwSBiYr0JPHRfUHX9vI+68PWuBt3V
lZ5ul9w7t4k1v2KI3Axy58O7fp55oD8E1SwdXunlEf/cqegPFfA0TK4dnmfZXKCDXytsqDmuiFuU
xfWnOWNTH8lv6qTa5/3mjbYWBlAkM0wIEcOegVHNcpbMiAJ+2mfWxqpY14fGV+YGsnILile9zujV
LHajl8pO4zaze+WmnfusxVoapQhBGb+8z0hmSpddWArUc/+KJEM7efLbbdaOqauPS0DyAFuWdHgP
jw/L1zlCEvwy8jN40lR5Buf1uXC1R3w8D3dSeMGcWfXV3UyxFxmyxMK9efdVvq2jZ5nU9M0yIDF9
a7uL1SVfv9fDTB+U6YDhaUhC7c0ueFClGe/eytHeJCvE7CDzknZw3GtwQhWf9pM+rlbKnpc++ff+
a0iEGNkbxDoFY9eeFN3iY4aiGP90kJaEyQxKiXPEFCRZy4yO5uh8ceuVEx3H5iLL3PTzOtjR3aTy
ygiaYlyPLQb/ruuoGKM+ml0H+RCFf4NKD1mNlzHz3FrdEnsjL4/zGoeoV827PiAexTuP7sDYqZsO
LkgFpCDngpYPze0szzzISHbGt1HJOF+v2LDYsIp696/raXB9e+yPU3udSZPqy9o+aOR9LKvIWupj
dXJzRlc6Y1/GLPu68mk/CEmvb1RtQdmI31fgludPJAcLgBfeKSNMoF+qjymisth6xxNxpPT0bq/k
heJG5R5c13eHrVr7KORNVcyrbpbniXP2Xyzv00V3HfZh4zK/nvt66acIOti92XLW19zX315hw9Cs
gcyz12OYwkwaqmN9c+aBWpOZ7E3I4thnps5eYlPccrWvFVHk4BzVMS22i3sdn6YvSIH8nU9n1hhe
u8rWTlShrxY5CHNvAnl9ehAmp7Z/YpMkWyIDvXmnUYaqkU+mm8Ermmhz+audo5EXVEtAJCVpiW35
eR1w2CChXGrYWKSvbqixJ7kWZ8PaQt9YN3SF7PHl8OjlIyaahAbopIosJR/t5oQS1ahbS4XbgnEp
wstcm2XvEuZV6uVlS/H3/nJbnnEKDy+sSsT+cgT+L3mQ1oGdRMwDYX9ifHZEIq62hVsCkBBwybzN
2PV62Xueu0ea7SgSLCF5n0mQSAyUQ6ZIV8xA2jz7LzwaXwZNxm543TNGM2bnLoRYyDr3LvxkEvvN
SaJCnuauhHR7VuzTgT2BgkWb9ulyg1glt+CKnK7wmsZ94f+dZTM7d597hRE7fJhBOq7foI2PXhu7
9u6tq8Tq8LKC9Tq/j2D+Acy80OSme6ROuHPII+7Ty8rExfbAOrQm7dhzdLZsCqGN2uRwfVdG9bvD
TAewA0kVNSPDl9ePjUJnISGcWN7iPDaOlEwgpXB37cgZHaNybjPMeq98NgxipcZs4HnRpL6CbGZS
Om7JljWQd8H5oAKfUbAsFeqc7YxeT2w8gcya/XSj7s19Oywnp/kVhPednYcSUL2lwfJ+tl3ZdkvI
mpeezJiJUZXsID+55tz5sqNqK5NUh8evDnfl+DmQV+f9ffM42JbLEaDoPZxzi4LutUqLox496v4L
aP2kiFjz8SPKGxow1raZyNAVXksNvA29SGTB7k1svtagRlI3b+hZR8+7q5Hc4v0u3VukTqXoTsGr
7tXbBxV8JPZwqlYc8ZMT4IqE863j3N8RAtyRaekhL31dPpGgXePnO35IryvD86qOd2FK7MOTgYqA
AODhEdrIs8KheOMMCIYhex8eU4fERpobJE5FC5FGXWkLZdc/2cGVT+Hm3s693uvhyok+dTjkWEJu
i8p3zwW3mqtgKoLUMzHC6um96CbHzuQWOVN+TV1j8+fE6DvQ/MVsLAJRRZUt21Kw8yq2+gPPUFtt
05iP124hKbkrt3CfHpRbdFR82d6WPsv87c6tfLSVrxPIGBxnVY78a93KU/OW+UoKPfs1tTs+YSXv
6fdlXiWOsbfvb8/X/s/XCq/mN2GzqZC8yYajwXiRf1ytfNROjl7Yx+XZR0pHyFTSyEPWIjWu5aZY
EYv4VEUQg1C5TE9uxkQUZqW6Z9vLst7pJBBekdOL0i/ueDDiwxkhyBxb0YCTazHGOHyPt21ALOk/
5KEG4Xperg5PXqnHrK53p5jdZmJu5Mk3+jydE+EVwELwcXmXrR7iq/INBVdMqfB7VHwWQ9Oiu3hE
C/c4+eu1RWg1QjfXkVDm0B3cqg1FfD0oJiygElXNMb5/nIt5+gW5JF9JaEzXlsIbaL5O74BLfLQs
8fh1R5hwK120HjaDq9C67K/MVnVT1Ie16nJjrj1HRepz8y2XbZn9cYEec9QwwBEJgFmi4DWtnvn0
69iG+0GfLnRc8+LJt2B7EfpJicnWXJjqwaWS5Mkdw/GVFITAB0EkSJt31LzNcmCKgpQwl2BDuAz3
6HG+alS6Dh9HeGP+mR025K02gYDj3pDz9khQCAEmAltIOjEY761gLH3kMwhYkOykj+blIRbVVDcz
/SN1mgQKhPp0Hc3LmU0Dndjfju+MF/TUN70ii+l6x8VofdW8tfWxfsh9JLGtq7+jNDw8ENx+T2v5
4HYwv4194uC0Lnol8+luEVBwuWSdvUz4EcicW3cvlPKcuyj5ERLtLUFWxItGvuUSPMzQy6fDxbhj
cJIr5LotlmcUFDWqBALLLlosyqXDbCyoOBHiRsw8JFr5sAWQSNmxhaSDRMkRV9OTw25C4iAFaMyw
fIw4n4XSA7UF88ZgR/B/gIvi30L0csY2hMjCdgmX8c+g4kghMd1cgspnEmAwreOUWqiPEqvj9t5m
SGCfn3t1yeWHdcR4EwHtxybJ3jPIUdnC276EgbUSEkwkGsxQxpxHsuum1Dd6C87IFyGTKEeeUGQa
vPOO6JmYp3gTXkefziXZFOnEbUV1ekOz5U5LblEg0FuFnLNH17cRRDQgo2k0k9nRUXyIFpsz6c+l
3rLyr4n3Gnk+ZYAAblGxz0ESvfLBKi4N/5mjmDdo6JXzOb3spaOGV4IeetCjjGpckk/4+Riy8qA/
FDju99eXH0+ULTgqMh13YsYzjmr8Ae4dGyziwIqIQQ2GWaSQ6TCfSI6+SCAue1oK/QTpoDc56SC4
jtGHsxXfi+vgpiA7SZxwMzlGk9hPkhOCnoD5LsLLraDM3fhLLsUJ2b0bN6YZDLk+sINks8oYlFG5
KEGSLhQMOzsRRmTIhqMlAv6Ngy0T9y2ltWo0LKzgOkuwaepIDwQuOV49G3cC/PvaF6SnjWe8N4Ok
EKNVEfb2AcTjPXusHbSTPW70B2KTxD/2EdnRTaNKbw1oiNDtmGKkSEBH4cIug48Gc4c5jtMJPWtU
BugukjhULsFKCzfoiR89X401j2roi/IdWuAO7wFjZtz7kh7bdysEMNvkAKcZQ8JXAtme4UrUTSI+
SeNdz/mseQ38oldCvnzga1+xex8W+8lt80EY5Ccm07txN9Alo1s95J43G4u4HyIVlvS7f+MTd/Gc
djNUkZiw3jdSmG7KSSJcFlOxm9tej24OrRqM1byXS089elRqd/R2K14/9tPw82W5n3yWBb5c8pZZ
yP3z38sK7CPu1yvt/hvuTcqs1Bm4Bj9l932rkPoOl/TU5s2Optrn4bR61UK9qO+frr5nrfCxszGF
6UJIODe8hX4aEBscR300GQUWP7RL9XtL58G93lg0j/n7ebKL6CWV43RMa7DvDOb9pbehln15ePqC
+PBLxu4CWh7hxPvmfvFi/L8ZFWhWiZA4A2q+8pSy4ofpJrlO39+xLrtU3fERwmydCy9k+CkPJrwn
fyj6ffSu/Gzm8y7Dqv+Uwl3r4fIJP6o+Yoib0GvQD+8/qcAWn/2htxFPTGf1pBGhzwd8XjVDjBFs
hLwhDn2qlT1W9KlHbbjPonLy3ps5OzxXcz6OhPiwZSKCa66T93vy7G1aFKKkTtKV+SIdjPcSiqzj
rlb3U1SmKNmxXWxuuBA96YKuo4bqGG/yBX9SvbwYCS0mWJdskNMGuzNPTjGLy7h+jeov05WmiSVu
7eaSAW4W/mNkFcv+LsXZP2QRy1Sm3naMdEeLOhY2FnwshucAVqBLuJv13/p8VlOZ01h0EBEKeLeY
uyYWZfsmPNXsMzT7pgafa79/CeYHWmmKHB3OT+9Q0gkO56ceOMnzCvpBf5l4sRZCMl7O094wzBGb
4Me99iQOUrYGpERLPkFejW6g7PphO1SI5XmMfRqPLASCei9/9e4Pz2oWUvDsGPRuHU53mrrhHLnN
uXUfcTK0o6HYLv8CQdYEsunXQM/SLEeFn6OpqmmpQAD5+sd/45WUvLGv51NZz2opuDru66wS9CAu
zPOBZCje6xk5dt85My+QytL9Eepa7bX3kX5DC3xvPhuj9dM8/ciQoivKWKfmk+d+i9rTKqGhKpH6
gp5vYYms9WGxIy441eM/x3+2KIr++haIVU1V0WVbEAx1Wf7BAaqLvCmupiSiv7e17B0xOdPrqyUm
Y1frOwLGtUNoivPJheq1KCmuuJbl7g6YNzmHtuJQdfOwQ6XnXlechCSAAiDgTcgPV3H1tuqGbGCO
C4as8tkVvu4QCwZ01YVCb1kgzhMddBr5fftMU1deic1kSLP+myX75zer/i7UVXVGrmvEurLzk1mt
nU5X9XYpTktB0aGIB0ODZP8eE7A2yUJsAnhakWeblB0aXAkLBbvC/C+wH13gq/51y//7KvQfILA8
P52OjwdXsaYt2nglkVG9IEtMrnGHoIvjmgyIP94GREvIPGc7KIP54Ph2Y1hteGYOQO0WjnfMeVTS
GhAvu5o4qZ6zv9yun8v7e23otq4bhk5l/Zv79svyrm+F5rS6c1zmb/jA9scN8uitVXhnItkZiajI
70MymZ3lqid6OAKUfyHz+/NlKL9douQnpqLZGlnVjzZT5dxa49JxGY9QWXGYxruJAhdkW0Wc/M3B
muizx96Qgz//WPs3i8VSQcsamqHptqr9YFMVdVFLclmelmB/xBzrhy+yItHPPiViOrE93A1x1ONq
qxZp/zjRMYQdJwXbF5kMQuKBExD8FesGnbaFqHcWhmyliv9c3NH5YYkRo2LEsNN3GW+L4H0IqZwQ
vSHRnQlFHvI9M3gMUA6imC1Q6or5WHz3sJqZAdPuUcJRhuefv8EOdfk39xzVAJuawVs3ZEWs4V8+
elktW/umskYF40gfttAhGxrzMVZBqrHjO6XmU3JK2tzlT6gAG2tysMv75a2m4zo74WraIWtGqfd+
hVVLgA1Z6kwaILxyLTaxa/zPvA++ShoF8ui9mhw3GtKCc6LEOjELIwUGKdUlPmmMxqLZfIp3fTsm
0SKxV4fmFJ4dA22ydRk9RIgfLTC+MSGZsJJr1JjM/PxkKxWjb5iuvD1NmSdM+A8zg4N4ido69clB
oKgzEYVRM/m2/MzmUgITSSUYwfyHRnxiI992W4t6sUB6GttSmPr73WqxH0xeQ+AjHoCPUN/AAS5D
5dyTH540o/rLhSdtVI7aSLmEVwT2M/bG1+p+J1/APso+OUa4DdCc8WOf5fI04is7GKQbDDPSV0q4
PNFjO2hnQqlZ9taIuOGKx2fAS0JUzdb5WKC84Yh8zukJ2tFudSEOm8rhdH4l/mOgzhZF7sgKWY9u
HpBZ5MExsvkRiY3It5m04ZNCzlLfX7cAfdV9/Vlsj9v7JyWxHo+4gFE8XUIY8sTecVR5evR0RdPZ
9hjbN3wgIETLTtn3hYfs+ilH3WcZQHoC0DogRKeWNq9ptNfLdJxmbr1EvTuqRxl4M5txYlavZOa3
Epwh/AwpNSP+FQsjgEEayr25GP+Z0kzPEF5TMqshDQWb4j1R8YsztOURANeJxAgyhuKEpAK86PKG
9ashPmfwYo+6G/BNZLtgsfmwPR1jEJIEYl68MsKPrYnqXudteN6QM3Uhs8UiBNYN9d4AmShvQY9S
5NvLbFuhA2YMSl/vp4jnxCwPEDejdivuL6QgpEXoxT5p3zOz5LJi/8tG6d09U2O89fOV/JfN0PjB
iRO1pf94MH+c12WrPbumzk5Lqi2YZF6D1+DUr+kM+8/E6tvvuE1txMefMgW/E8nsM8H4OjzTMkBj
ixMSyiyTpJ6xM8TAGD6wh3MPEuW9pady6Eb5h5YiSS0D5VNI3bfP6EgAhgYulJA4/XmHNf/2Xn7s
sEfDyVK7yU/LRmwu8lBMj7/NqkOJzdcJdm/4MkLhtlFW6HtoS9SsuXA3eUXFnMkNo9NImpVLUFg9
6EyuNc0XEsO82oTMreKDEsp1JroF4uNCyx5IGPHaUbVlLRJ70O3ls7QBk+38S7/u/fmtGf/eP21V
dVQa0Yaorf2MNLosLRunu0AVBUKnhrSV5fDsIxihitbg5MS/CcvuSZ1EC1gyeH+Z/8kYpsDMUO5A
+5iFk3+wRjRcdGZXvYbmnJFRVHKYbkiYvRQrj8Tq1kdZtTQWf7l+UfT7zxiFE8+wTNmSVVUES/+5
/6cv+55KnVYQKd175pTOOf2Ma1wPdphZvs9B5o2BnYtqFFRibrvkO14atsysEFsiKcpQUA8UIW0v
MXdWfobcXmUDuzOYUyB9vmWeQqT35ys3f3vlpq5bNjNLCMuFaOWXk+t0PKpOLinFErcf4R3IfU9S
eBPCaSuzr1E2c/c0rlzhYtMpPDFUBO9cyyYhkFIT3sMH/wbEBHLZWQqzpMAwN+SqQmePlBxdzde8
7JG4ksgjmfsbb5ua7G/uvm7qCvxyRSH6+FGSLa6tbJRHKV/esBamyfNLHnaBPbq8Vf8YhIUr90p3
WB5W8eVNWdPlen6l7/f1c3pja1a9W0KsFB3nTHXzHBhfyuq87JBkjsslVVmOummF4zv7OPUtyENi
/gnTrML70GH81xlru4hqusBxZ2I2ZMf8THNOKcXwa383L5KKQpnw9dAaFtUiPTYDejIULXTy1HET
aFtRqaMWwUq4kawxk3BsrnMdfKyIYZrFNTGWsDSfg+NQmjw4HYFL03KfObE1sTZIpmLpezTgV/EX
Duh33PJzXRPRWhqETRHW/lgd16KVzEqT8yVQbApy0qoMJ+TP73gqdp76t836B96UzdpWLR5+iJ4E
kv9ai2puF7f2cctZi4KZDqaKewsDDzYJv7IGt2tmXhzxUa/50gUGTDj5EE4L6A4gJliQ/yxKm4Ib
gT7n0JLJPyGT44UzqSZxIrk++8rgz8+QIv/twkVs/MtDZD3ul7NRcuGkgszAEGN8dEicD5TmBSTO
CDw4cPCGqPjMu9jnGNoWlFpnnftB8TH8hM0+oGQajNZvF18KhIRU2E3pSLHjqSwv/orgjaGiZIZC
z6ZWOFnFsZiDJnhoircRVSubp05MO199fEJMa8Vkmpx8nseOgxjhNDpx7DTA0CvOtiEtOYTCf6P8
m/9OA2yNrEP+Rv0rZI//eSsyQ7uXVVflSyaJ4I0VbFSQELxr8RA6rCLq9sLXCDEBOmDrTrDeTr3D
tD9n9+ONrMSgt9Zb4Y3BrD19E1Jq4XtmBxEi7Aw7RzJEIPznj1D/zWXrsm4rZE2GUP/+WOhnPrxj
be2yJaCALX1sQmnZDNrBsfI6VOP4J8XMIkze4cqeV+7GyTwebPB5CZ1AFy37i2PJ1ePljiaI9y70
5gwbGKJwJxy4uMbg7c8XrIrA5ceTSRqiO+JWC8nyj/v8UIxOyWUzI7AZgTCwCNWZUvRKXORlPmW9
JWL3r7e/xVPfB/GffuyPRKe8WfqlM/ixzTASdIOuZx7dHRUJd296wKEkP5zpvQ8Og4+mdkMK0wm2
fJTvxVY4vI+f317wv9yL3zx+JNwG566jy86/Tt+rerrclfsrY994QbYYVwc802NjD9vJncSCy93g
3PoGLkJFPQeizPn1N6z7b0pDNlfhsHocRbc15Ufe3V5kS5GuXIW+fXhkRcNsMsLJKnpYxwkwOXgV
DV0iN9u5I4FNlBOQEqKxSYh/KOI30d1y1iRlGOmisfCyzqQr45WIcxzs35KLWuGjQ07gdU9vopyi
pzSdXH19jOyD2Of8cGPqMAkWTwATeJjq6fwr295HX9QqhZSW3qlN62yhUVZUd/GfPwNFFp/8v1bG
f7999UcI1L2ytLtUz4wQqKF0qsZ5OUR8csQ1z8Xx6MOMRuXOjrBF6XR212vRS9zKhBc0Em/hxXvt
GQ1mb06MhGhdhEW3IKVO6F9P4YfzXnqftE9DCCv0ojgtezNRftaGDNNryPl2iNe14Xkx5GiikiqG
xc4LigDUfIc+cln02VPRzzgP8gk543NASXoqTBeM5zmYPuCCtTqKjufgYDr+n2+N+ts745gqDyor
hKrMf26JVmu21bFqsqXTv/ggqC9v2/F+ECrJyhmRVL2/4wX7y/ag/DtXsHWFZ8HQTE5UGtb/+TPV
p8mHIZ+yZQsU58EBynRVSMIFEIpzzylITv62NXy36X8ugF9+5M8FULUvw3ll52xpjiAzfKWzJvee
Ej78Y0CroMzdimQKp8xE8V80cLH5oYj4861WtN/t44piUoQxVUvWjB/7U7ezmlY9c68h1BKBuR0P
HBUQdAWw/LvFiDKLsKTTYu7Y6VE62mHXq4TgD3Ga/JbLYwv286A5ultUKUPqEug9rvwJDXCkv703
is73oP2oYn3KNxExG3PA+z2IPN7i9qSwYjfjlGEhyasQIzYGOBacnpIFYsBKTqfvROsT4dgkH7gl
kxMA+ATZO8UVMazwrHGQf1RuYo5XJ6fkSD/S7uyMYHMZnCYUiJJl/0IDgsx7YuTe+4s97TFuqEtg
riYZP07FEVlMefovdGZRzVIbwM74OGBMRGM/OKBdmr7mf7np6m8Xm0r2oJiybFvfX/8l/Hkod6s1
nkdx05FkVtDYn57lwiVSeoAhd8NtLUpYA+oXLhMuCNNotbgbcLKirgfVlmpDz41Be7olfC44qAOF
AwWUBVWvMWeIDTILJNMA0KAEvm3wCeoV+LNbxmQfFHzZKT9eAM3e8fNCwAnU1XwqjAMR1E+M4t4S
NNr80CAxPvBdTIllVzHgn3lTKRbzQ/+WVCnfy+xfz4ImE8caEOpt80c4kT6UZ96kZbaMHkOFUS6M
7h6R1N5Rl4I7Z/7RFgogXHEU0eZAH8zKEWzvXgwbCdAm1Qn2/FAkXnxXMe++oaowrT2BXqRVBeMC
QCWN4hHCuqngRAhiZQfwkfKgZ9PSmrD0OkahU6EnRQkHE3c33iT+inNiQ2NN+a6b0lSI5L3EkQj1
d76c04aidzsEvUf0/D4/UE8aYnil/0tzKVl+85TJTRO03rTdl7S10IThe9rhtbh9w68L/KhRM2w3
Z6xTf7urmvm7mEf55a7+CLOvDyWV9Jx1FgW6F2AkOwDYF7AsNjkxMHkhDlkKmEOBLJ8Bx1jOcm8W
qEP00Yz0aHwViYoAeVFUEHPY+gzQeQWRcLBYrlhVn4stSRzLaQEShj43Ildu3wAc4Erw+2Yzi0YI
GH0X5xQaPGaDCRuMPz3RNRWTWZGBP4j4xSUBJpmlEBM35qCO6v3n5YOz2vLAKPSTGBUf59kMEPin
oAclGB3EvCI+/pgTTiA06kE1CIjfsQ+5M3S3TGtHQgx8OHziEac6ZU8qhY9XTGbimVi2fPgoet3g
urcHqF+o0eq0O0b6wJykI8vfBS0L7s3w6TtFtEc8XEhN8BzfApadBhezQ0UpXFopLX0PSzawBSpZ
c2REDuco3UNRTFc8Jg+NN/WQ7aXyzvN5Se1yGhHm8NAutr3SPcwF64BQ/YubTO6CJKSllsBsG1FM
eKAGitaR5xuUIXubRFQJEgFin2P5Ec8how3ZQphP4OHhDZg7jB+QIVfJBdrQM2RCIg4BMT31DVdj
/428CrchDscGIculb/rKQUPyToXx62ADxBfP9g2nINsRFzDy6KTOhWeSvjM/7xje+jfMjpjBv46h
QhHbe+xxkrJzuH85l9Tv1ubPDcFQbFvTDdNw9J/huuJkZ6PJL+nyNc8GDegiMzy5Cttc8BpL1KS4
fpRaYhqUJLCSKSplTorNbsAHH+ajk4d0OXxhybvAyIO/o1MeR02MOBYpEiMy6Ss2o466uTmYYYRD
sLqsQEFUrBS0Qx6JoqDwippTvERuWH+e0DxzGyg2X6k7f5mJOtMmhfdlSa6z4c+Z9Sz1UD/4CRQW
roftZyn5heKlo11s9vQNWp7zJ6Us0djUAF/4x3maMlycwQFoy9OhNTtSo2OFItTegfA2Bw6dOXID
hLuIYrLkuUDrM2KZfMM92XkoENH0hKUyuVIsLlDe5gxTz3vTM5tLIvLbF1WybljG1vLbtBcBqr/z
7j6c2XVlThgCQIFdC5lGwPZX+s8RYFVixQt878lE7How3wSiWfcWAwAMj95mFYcJx+n8GS37tz7y
oIGo3n57jctxA+X/gUc1x3nmTC4r27sGtyHy46k2bj8cOkkDnfIxleJB3TtH1uImZmRfoiMOMvqU
q7/VGWgk/SbG/nUV/YhuLLvLr93rli4FGlIXTKCzB1hbNM94tnbTvWBQ6vRvmLVDfu+boR5mC2pi
HD0BoXi2MD6OKhVVlRZVBzBxB1CRMbJIvMoOiTxaLPHpUb9jmgtjcs3NCSxU5zWfN9CTe/vttq3H
JvQh3KbHMS7UJZZNTmWFwcCitCyqWLSEW194J3O2MnMCbF2YNPmgImHiVCf4jPjzgw7jU3dfTu8e
GamL2OhOqBXYpNv9cqTzXRpdjN7VcmfGSZB14TB5s3qV9UK2UAlQSI1Qe15v24t7RxXu4blYFiNB
JDNHQtGqhTnokMWl/9p0RU8iAVJ84bqSvGrLUNjr0lY80CmLZ6yxt3mmQ29IDdq3l79k7SVtEsMC
ZmnDDHq6BuNQaIR0w08MR67TuFVsfFhiGCpvF4cqNRgJNEVyohXuTBv0jiRziFP84uaijLZCNSgn
jzEwmagc5/Pm5snUAZPbylq0hqdMukm5t8M19jJOD9Y56sNQ3j6G+vTs2wAkHJbX0Rva43exTVo9
mfOK7ZLKah3+OZj77qb/aaMSZ/Avsdw5T+9y+zinyxGRM2kqm/GDdX9mG2XiDRIpzqOBgOZ+zj6u
fEQxPgTqTojavo2ob40A0v+lPaD+LsH/dd2LAPSXizodjdfZsLmo9XhBHWbxf0k7rx7FtW2N/iIk
5/CKMzlTVS8WVHDExgEM/Po73Ee6p5sudenq6mzp7N2hDPbyWjN8c3ybTb+bfRIsBT0tnBH5GeyI
8Zf/75uBJ+p3LxwaYEFTRbIo5enCRncZiEpyirbEVyW3g/D1zZj2Nb6u5mBD5eNuzH2HLSMguF6x
ifSVO3bhnBPnvRjuo6/nSQQH3EqUin4/MauCpxx//accnlMerCnnEi7xd3riPMGyBPf2Nry/JtPj
G6e2VSOdDN6wzCHw66nO/RU4UmluuD3e8mUqgAxDLkTn0emdZvoaRzfc3VgnH2zwqQXNzAREWWyX
uIwjZpywnnlnIltE6x3wzNR5P6Lb+DuEQUONTINtE7MRsGnVlrGhEqMAiM/Ixi2QmlOa8xrRaMW1
1eHbBsK8DcDMPTLa7fXI63QOgHzETjRSRi0E2RNldXFPJR16KwNb+jCf9ApaBcIbOlEiKVrAm80N
/O6R0MbPPHXWh64w9YnZrnYvjt3cCHuZ9d4+PA0uWGOH62qivL++oldHnJktcrA8QImcu11Nmonk
FjAqqYyOZM7ADtkoIxu8VX5J9tn3QIlj+4JiB/4CUV/tzYpdPfzSsVka0yTiTX8/4SLjSS+PUWP3
poqUJvNhOuvHx/visjL5FSUPPPqlE3lJmMlObFPR9VcoT9MZum24QcK72EOGcRB3EQDp+Fr2kMle
w0c9JrK3ChTKHkCUO/fxWnbONFeX9XDZjAs6ukQrX4jGvtRfsYpKxENAllLdKNGD4YkTOl9nj9oO
/775Yd1/e85gckbuomraX1m0WCtt1RZRtO3dSKfG4UIbmIh3NA8xVZ2eAfbQ0LYhs3nGZN/3z1HM
3gO2Vb2zrpqlM7mqDw0E8D+UUr7rR9CGoLamyAL/GE8HYGYYahWXg8GmhXRw8j7psTBcQ7u198r+
4SZ8l23QkqAcTEvPYEDhz03HqDpDb27hYJMHiMLL1SUPzJeUQf7CyWHzElcsDbbGfcKKvKA78+OH
fwpyRh9tRrKuAD+kYbq9jM9TATIDgcLsx4CgTyP/2qx/+4hPlaUHRfis1PmI5hqPrEobSncnP1lt
UFyt80Q4W1NqoJ8Mx0mR3/ogFYaYJYuscnyk4D/TrI72/75rynd3TZNN1GIad04Wn+7aIA7DWiz5
SPL8NJPtkqoLlmNrkb4hwwFRvNSs1XV/2Z78G3r32zAfy0tRRKgYCvblBfA7o+58SGxaGVJgomkF
dQxoRmbBgvHyz3sRnK+Oitx3+e8P/uuDPd/L3z/40728hA9dTxpzsIEqmi6gIq+b4epCVkAZBjeV
0agYdcMfril+07mkcUnVGpGdqP9lKxjJtfIY3K+DDa6ejEfQ2z7T3eo73kSuU/pBArvlGOoI0Oap
i0Ye6T1MbXzefUhUDKg5/gfmblirvr0xKRbQ8r9M532Bie0yQidDqwhnXQWQRgL23oOjqriOM9k7
e8cqOIvWowO0mTV6eNhjKGPucLM4MYhAtv6hRk3czmZry/LtHzIixsy/WbukQrpgKjAPKJP8+Xol
ia7d8/rCQiHAKII7XHDmGWY0/fqm/8t412KKjAEuyXXvwEeqDuhi2pMZOuvlgazsbQ7BhCaqc6xm
TMWx+a76AltvKKv98sDFnKanpfX9LgI8orSe7EE+rc4+IcBveyeC45G7/RVBVLCO889LgR78nRrJ
aQJEnhzZUz3do4EgcqzepumoB2cw9A518B4AIuvxaMKkguwn+OsL9YifumnfKDDxmsSPVVJluS9o
PhXVERMK904pB5t57qKPG67k2QohtjbE2+iVEyRGX9QSNe4MshQy23+vT+W78EeXsIk3EGUg7Xsq
Y4mt2pW3SIy2N8aGNI+h5EMR2C+hxqy7drU7w2K8CXvC6XyMMhPR45BSxWlaEKFbj1WJeD23eLN9
JhqYFn0xxMk9spWXcEhV3ty1n7lndePyKGFi/e9PLn4j/DGF/sbJdF1khSX25/K6Xm6X9jHQtQ3W
y5jUAX0vVGxTHoNRvUlpvRBoNP55cXfudBC2dyj4K9Lx89TUnALQ/KyaR/Zp3BzzbqgvsEZEOmmV
DDOsw5U+UeeMx13uCKair7CwOYHHFEpIG2cXaALpVAweNzf9kBlqPo0MwO4j6dBOZDR61Gw4wN+M
h6W/S855fSElIiJjeAaBV7rOvAcz80ODuWzNuuwYXeaIeRjDXPVIg1TBEt9qOspLRmyLYzXVOovB
HZR3UpB85vsUGRgV0Be0poqtZ+vyPWSqg+KUmyvBlcpGXyho3GJ38867Ch+3fHmhEkJ+iA8iHf7P
q4OlA7UlvzgUIzins8TWd1HCOIVyXobyl2F6aO3yVTk/AUsZ5Z9XLy4tYXx6lzWrHsXL009L8K8N
UjEol4gm/SaD3qzy1Me4h/qjyQVN2ShvuBZ56erf6+SvA/TPH/8r4f4tsRDb07lUTvz45ishditR
YLr/vsLfnZinSzw1atv2rgsRtrIbNAuM/tL1//zEhG5NDPfvK/21of66EPIXDRWqghTpzxUf5TIi
mERUNi1pvUYhWGbsJLK+/n2V/qf8cUw+XeXpmDxpdRufQknZJCvVv47LDdWO0b8v8dMXeXrmJ1mR
lIHWX+JwwhOHDftN/9IX6g9Z5Q/fRHzaWxM1uVXpQGBpjaAqzJGwB4L///om4tOzT8U8vJ5SHgm4
/RXtTvSvDwcp4Q9P/u+w+M+H8uv3f1vGsnhVQ3g3yqZYFPilsg1z0j0opmFruPoRZMSr97wIZBOZ
nqIapoFozPiVNv92vXPSXfVcNzWwG3ZI+fxhvclAkzFue6/vawOWCHS52zqPDxqRhempMaesgvi1
G5MFJ4IjGE77Ea9lyBKdb74UKHYWZ6qh1NbhEzGnKJ1d5WalnZcYdpdYsmBXhvNovOuHif4JItDZ
PQHmAPkQ6142ziiGsrEhIaXufbXbZp6yf2rLkknpG4WSdFIz8bkWr0GEVuG9pCi5fpAzIAdTJZRu
EqpGSo9pwGEGdiYpvBONQulLj1YpaGyUMljLxgt+XEzYKsd+sTXU+TnbicnIoPh3gYLhDL7qJRLJ
hK4O2tHZA11S5Qgk5ZI7YEa9AFosvBVv4Uz9iNYDSoslYu3ZlXYOOHkXT1tUttkEgxbjqIv2LfGu
9GlbeoQ2RdmHPGxfa1di1nsmPexuYGmXWTiOpxVltZvXNDafmMYMfT/qbVzTzi/2eaNSH/Wjg8BQ
1OdZmhEf1rF36j2r4c0lQ9HcwleH05IwHzHsxCCiTQgjZqd0w/PAOrOKxt2X9Ep+l2JaUnl3eVi+
K3A4kF8ikm37YwhYwG5wuPUnqqUiJZecS7QUDkxUifyRTRG0hscXym0QGcrmysRKCZ7AViht4y20
1VEn05i5beNNwjiTZCcHaDGAZqAQ1S52NCqSiUMhTYRwrzejmDYCQ+gFyMqxSClyyzg+SArVTSHu
qatCYxSaT19jLcOgocPvhYda396/QH8Aq9CP+ml4drVDSP06dZSOE3+UjLRdzgYQWckn52XF72f9
OrzXWxGGydyoEb8Zsn1P26F6HtWhTSH8Ks81tlrB1qlcSGtJoXVkwoZRmHrQhzfDlRGtgXqGQ/Rg
6GrY1tOaUxR6H8AxmB3rHsYjeAIji2RmwqYeUMOpcrvj11Y0r3mdbuqxPDmNDgfHK5JxuE0Q7iLB
NGZIGEVpl38Y2wvq3fvZSYFgNO4Zeft5YbZOjaZ6FO6YlI7pnwg4HJV3t2IaeNtPCsgTgP6MGDLm
T9/graANbq6zsaxbgskw1bBKUAson8ZEhg+7u52dCqhF6GTwmq/TSnIBmBjZ7DHG1QBn2l+EJuhl
vKGS6l62NXY1t2EDh+NMD52AsLT4+zdcWPbXeTq/n4fx1QVZE9p5ap2PZ2piU+gu/Hq2Ta5O3LiM
4y7ViZY6BnVoP6PAEovDB+8VBqa6VeKtiYDgJc8CiaLQ3YEZob8xRgoXg/CJ1/pweZWYsn6tIlsz
PJmCW/XCcw03t3yqgmFE9k7mSd0AeRxjYomTzUzKSANbbWz1BciZNgQfU8xbqrTM9+378YYoEDch
Wido+dSiqHmaVgehKTh/hMhfVzdshCchUnm/Rfc6MT6pamcT3JrfU97HI5T8JLK6zJYfdrOMlkZr
k7XIPf2QYE843F7gVXW1Fd76eX2DAbJtCb2Flg0BnXdbCfNBBjNi3G1U+vpYEo3wXk4tIfGM9W2w
OMdWSnAxa7/wSXhl+LI+YQd7m0aYDiWuQXp0qAXfeFGgCUr2Y1TVGNBRYe8mxZSYh7r9qmU0GUuS
z3Iqrqp+FPJ6QH9AI9CJOE02KuBddojXIu4n/m+mK0KBGuuG29HkjBy128pws862xLVctq542H6J
h/8AVQ7nxxCEG1GmUXtdGUShCy9JLRzz4V9oc0Hc1xwBZ5/7eCBMQYgXIP+h4enBHQ/L8Y3RinyV
0rAqD9GoEVi3dmRaAkLIA+vCNIZ3hVtY5Y4MfO7q6vu7U6fzaNLFdkOZ8WOgee1Hs0wR2LKBX8Zy
4iqvHfOYXxp4upMjMLPSuKITviDrM7+KHcOkCmUUKnd3W6boeFtmLzWAOiB4r2doDndHFT19MJFJ
AxtXY4sxPInENZq2s+jkXgU/LR2d3tc0Lp34zdyZ7JGJ05i+ygqhjyQE6g7Qit6uinzNRVECa+9O
RSKyNsL5lXSgnkaNfTd87YYcoJ5KmOEklgQG8YvlnF/t8jWaiy/NqvuC3QM7DPqFNOvW6gUyoKW/
CpvBK+7jSA8p8aY+m0ZB6S51DcNNQFpn1oAjZaodTYRRlFPn54eX+zq1a/opmeJkA5BlVo5vhB8O
fD12aySszO6CGGTytnHUe6A2wzNvcDMuW3uwjT5515u7yxdhIWUL4sKHlRp2JPEjrVoZV5RVxwBS
SjdsLGN2wSQz4/RqfPU9YZMa8UaLhR0y1Di/j+nGnHBgR/p+pXJcsYZpNpelLU7TJc8GPdeDai/d
ZGyf7sawMmH8P6BRoBHGbecMCX4C7P42RmFTrAQqdYM5s/MvPYjCkxXnMm+ZMgi5xgOKoP+YqIwL
yaNmRaYofckSR+joyn7KBM8oq3b4zVN1h5TIkG0y1Kjy0Q/ZhTQGAQKdhyfCnsZRTmPm+gaueXOR
CKk3r3zVYR5xjDxsznza4InVTimR5hA7YLnQtkIWCmnoMjvt0YqqQa5aOi4bL6UNVa56NYiZ1qe1
ydKe9O2N8+geeyZGW26TrAxq2XTEzv5l3nRuKdnKup7xsGsPIRFvG3Mr51XTWim7lQV+pu2m54t9
XXbHZl0x4ANlFZHHriidZGCp2O0c5dfUvxyB3c4i2uzLWLCq0NYGtna8zRXe+S1GCbD9aB62Y4Nb
N1eoyYwElMXDK/T3SbRWXsQdD4EVUAoujLh8Y1iZZCXIr19yeFecDgWuRw57NngdASEkc9esXbLb
PIi3RF7sFuHJrd+uy5A5m5f2YmcvZ8PuxQZ3TyvsazuSYJ5Vtqg4j5Q4kPt4cerSVUr7erPVwy2z
H/EIPFF9dtvKLQ68g9kxD1LvvgdAdCE4m+s0lZnKW+sKqFD5YusfP8T8v0oLf6RIfXRsqn3HiElI
0XhKLDT1JqvhoNY2+YtoDjmyZcxcDEtes3pq6gZf1d0uJqHoxWaQ0uhjWI+soJ7ipGc+FuUXupKW
/mFhXbBNY9TC8AaujLXbkv8mfMga9xY5zcOvIJtIo7peAg9V5ynwFsId3LIHEzRYguQPcGC/+nnE
doC6IR4NONXW9P0vPSvscjyBzNtWUMwATkKz80JC7w89dS5rBlUzYMflSv6FNnogbQbI+zqALdiz
6176c0tlfBs/0FAdXs+bvqbBy1T2iBU+Xv1wwamo4egkjS6jjqEIl6+OuiF6F8MpsCHUBt6tfUk/
8stQnURsE/TsRbq2o6qdlLOb7uub8lAoFhfMhMCggnmfi7dxpblZA9VzWwJiKejn2nro4Z58dZUd
P+pSccxYuTxMiEIn0sMapFvt4aSyIyvzRhqXqn3fni9DzkPjIwSWSKmDLu/xhlNoa0X5ojIdAQU9
SJyLZ4BVprVhTmnwJ/dj070/5gTqdNHFeYUjEqUZfJKR2u7Mo8Br9mlyDOBwssdt57xQAnNqbqNy
xVx7TITO/O9Q3Z8yT0idqzpN1/yVx6bMR0UDump4unviaRrdLOlzkAz1i3V9zDTVFbK9WlHhE21z
4GZwPJg628fM/gkgm6bJHipg+HnFUVDlqw6lqT6/EHGtZPZABrZhVT8YslVPFlylZMxB3TcqV2nl
C6ddwzzHrwAoh7wI/MSC9VbRpDKXOcNrGLt75eeD+SRjGBJMv6rThvPvU4I1SFfwNGzOk2IMLVRd
J52TWHWOIOlsugk03xLtyv0TfRK4K5+AS7+6xX3CEX3JgnbTfiQFvB/OClubZodq1sZ2TdzHkAwx
7cWwCjMwGydNt/ptfJklCcahLs9WBLnofToK5NDXmJDNqzuXdPGm7giWJB7RJ7V6aavudSsj6Bnd
9BdlDg4kY4C07RFu1ODoqV5GbGHhC0GUBBEH+6/cqjDc8/IzsVOhuAN2JmKM0ppLlJq32VhbMPqa
s+WgOKEwvhbmrLJT25MSxFEylfGBI/7dS/OScVh5VZGErIHf0us9OfJBJMzBf/rmy9QP0yFUaEjX
k+jqiB4fQXXCV3kVMdgBT/Qjnms3fH2JiWOEGR3wtP618gi6ERTUPZuFwPdKbxYK6pcW22eQwW/X
/VkanteF30JTYrbW7Rq7PiSb69uFoG4vTER01OsO8Zj1iNz8cG0xR3pXMTQNAVY0NhyrrF5Wmzuq
kZsjvMdfp6uTaBaPjsSBENnkVTrbLQF/MFiZ+5YqYmjVzbiGDQZ8spcc1TRr7AcQkjUrHXMlzTFx
G1YsGf9EPhWgqMci2wB4GZlbUsAMEReyiGlYEFIQDbnQftTJI58qH/y4xyxCbuuDX9yG89awZQAW
gdaO4spSLv2zMr9OA6uBr544BkfwTNYmvAbwIvMgca4ckXNxEU+iky1/aJyj/ClUCrehjLJk3rIB
u+qCJBKBOXL4PiC5vYSzorTaTyll6PdM+uMDJiFIqeaDm1cM/ER0DAxtdLvLIKoNJpwiwv5Bf4/O
9EJroOybPslzllkiwcCdVoKGNoASLNncyS6pq8r7jnbvmnM2Bjo6sG67dmVwX4kEQM44KWijWbGV
H9ale6nQ2DVQZJljM+3b28U/sUOTJID7Pu05ya9LFQtEv8yH5oZuNy8svneQGFmP+qGYEjUPQIZd
HrawZ26Tqkd25LpSal1fGTzgEKzOqFDOptPOTpJznSqJG6PD2Q1ql0kpwMsUy7NhGjlcNO6Dl9Mx
bu2LHFzuKCzyEetLk33+IAzBaQLeihbIXrvUYH4m2kdJKXpNOvFYhgsjcUiXBzxqevByMOC+IOnF
pyru1TYCHUGQCORxbjrTneLrlg9PF8tYcPPvrS17HTP8/XSwNtbAH45TpiTVKYcZ3cBGsLPWTwJi
HR5Y2ATtlhg8CeLYoj6RHkpm8ZZK6oR++K5bzbIdPbDRbS2WmjY+I/3mIWWTbKOsBdEmA2aPp18/
gtnzVvLJ0Bswld/4VywkNavzOgM+EIldypPb3JDU+cJCOOh+Ql3nCNpUJov1G/XIaxpCPe+VBnYH
xHfFCN/9pdnwKiS8pNowptXw0dSBENmDVavz3obMXIKtZiEs0/U14GAyxyImF+/i0aTscwQsKc5K
j6oKod6DiXR1THugcSvyuIW6Ummz7E3H2PBnp2nhwUEkXlTeK5cQGSJi/CsmnWiMQur99sETzUjR
HkM8NHqlI2gYErxd6kWdN8BskdedJA6lPlgKnwxBPXDSKMizRg1O9rN8Kkw00pEN7x5ifpoVs8fo
pg3JcEWWz8OqqCittPfsg1oD6+JdID2HA9BzJ16zQOdnm2zIjk7RAVHpTqoDnWYrk68VM5PGlS4L
/UbjPeos8itybHXZBc1EJrdfax8dr/97OHDBK522KQxS5p55KnVwGzcv7HmxLUM2InPmIHvpLp65
qt46ujco3Bh52D7oZhKx+IXGqhud0H/ItnCsXGQhp9fY6eBRHEmiMH9wc9xDGd1EV3wDHp87HZDo
YhsdmXlE8LrUkCzGFkeVSWufagKvy21oTugiqvZp/fgUP9It71C2JyDPDrBoX/hR8vuvit8eYvGq
9ozV+bOa59t/h57id6GnBJXGVA1V6QeinqrzjHGeBPUuqxvkSYZHSTT+uHVuvh7wJXc1OA10Rl/a
6opM2pGNgNhK+jqHQ9nEzbLa1a/xmsLWQ+2RYqQre9nmdH4EnPd4PTBL66vUzu5MMGBH7F4nKeKb
i0WrQacUAK0BWfk8cRhFo6y7vC5orW6h9+GjS2TnRyN1qeB9SNUh8VPbmOhXnPgG1DffsKhoKbgM
O7b/I+DS80GxmzfskffmAwTuMDxexqcaLV95x5AlHatM3NrCSn6/0AK9bMJ3AEb5ZzriyTN0FsXO
lpyMo2VE+4vgmu1oV3uxgEGcNL349RKBK24IopXNq724rV6lI8eK3U201xvchvhwoq2K0nteTE8B
FUU/JM/whMZhbmhMa0/ukQ7jnCG7dAQz+e2xTUnvXrifUApdjhsZK1UWK7qqeBSv1C2NY9Yy2yue
Z1SbDavZNGMoEnSej/kWa1uJi7GqahqJA/jUPwp6JKXvpj/lJLoh9ZOCEmNIgvwkZDulpCRikUkb
Vq4EQxXR4ghAY2wElXPZcS4abzeDPJEq8/sdgiTg3vwl5Bbn84zXNreFr/bCCQrSnzFo5OU+k3ZI
/7c60SUaKHgdVuxx6iWzWBxC5U0yuzoYpO7YerCBUOBnkGZNiTt66zz9PaWsBOcwtep3/aWTp7ni
qy+CYFF1MIWhBi+TrLrymyMf8thGHvkTbG4zOlRgfE4QTR/zbB/tLuZMH9O/kUaKgWgu/jAJvGTr
VNjlgS7vFSYetSJxLqEzKxzq01Fl1ajFW0cjZB8sCDiYTqtR4IH/Uke4pwxcEQYEIue3rmcpSh/V
VspXVQf3rQxSCp5r4hcKjRLiOYL/zrueRx30mcWRSEnblMxb8DRt4W6zKNpPmdR5r19t1ZgR8MEJ
qx9+CFNzSFWjgoBR28j0WaHN612x5SnvXXPsi3Y1o1K+vhx4JjMjUPP1ZDlQX7Ro1W2yBHmajNSZ
xGekEOW9iQ8fVgPLpvhkGM5MA4ZQ43AtTMjzRISwV7Sn1UKInRrSd8BHYkTIpFTaUWKvCQPLacaw
iKu9628iVVoCoGWxr+7rsFwm73HnZyJPz4aBAgdYltz6ZF9olVMd+7xhKIujJf6L1QoVWBOYTKEY
juY3xtCE0n3VHaGxGwlJmK23ttgaFN1/UCn8LaJ56n49tfqzplWF+ET3a3fCYnSOMHSxeB0x4PxD
Zv9twxChCohaQRIl+UkNkSfJTVeKu7KpP7IxIxWoNX3jhxn4n67R//5vnTVVP0fyQ+YaF4fXJrcH
S/Xwk6rk2/7qb9/j6ZAo0uJWP9Qb19jJMRskuONLr7XCS+z404H0vO0ohiYYWs9lMETG+vv2/m9f
p+5S4ZHpZd+TrpHe133BgvNXxEsnAxUtjrK1+JpjURoVVFfN139f/q825dPVnx7YzRDlRn6ceWBg
x2lPQdiomVD690W+a/D/8R2fHtnlqgP+ulbKZgDFVxqBV1JofohAHABVfaZjAVTRD6vkG1WEJpia
KqGLkNHnPK14oUVlJ5gNl3zHV4n894efL/V35o/jor9zv13g6bhQT+Vd1JOWV6oXY+nDN6S/zJ6B
jRp+MmjEKDIaWLAqBxRjTAJhB7b79101/gaTKKh20HPKBtoxnY/z59IpkkoK1UGNPoxe6XnSObRf
YXekvbEB9R7v6lZEBpQ8DJiziqNRwsCN8OIb1tVtwTCwYdcHAUFb4poLdUFItn28mpvoKM7Vufxu
rgmH77RMl8Zbxc5MLSJalQeF9vBaG4XLckYVfHqmWwNLhq2SNtYLTRinWuJmAk35gRRcYyO++nUx
vAYYvU7yIBx1U5h/oHEZgRGXA9xULph7dbNums4hwo5OoKJfcAGBEeeizI4/xYW8uEO8gXex7L3C
ZPc8py4T0sMHj4bpQOkxzwUbC8Mv/xaUo2ikLShQWBwuNqcBoAzBCr2TXy7piOMhXXoUL5pttUyw
QzZeU7fen4/JNsNqugdJVDvRDUeGl3Lu00X0CfNtw7l73fI0BiOyGUyoaFf7bkTXNkh8srjgBkoI
o/FR4iUetSIIyA2pzKKaXfmaAtJxiCt4kz0COgq4S7cBuZHbj5Tcxsl0MNNX+qrD4erq6NPWvx1l
vxwlTBM0PufojNl49+zSKlbH4t609OltKTFLhph1SqvSqyZ4p8xu8IU7B/jK+L6Fe72CILagVRng
9YUtNB1I7xcMyYmxEQhBkD5sbXSHe+tF42LeDz43LyeEgjwzbDNW99150T2GxbzpzVmoWfkn7NNO
bxns5tJD2rZmCm4qz5Lg4rbjeN4Pr7JreYOX9PXaV3/4aMN4HQb6qth3BEzjI64D9CnD4DFufazI
AsE1xvurT/xw5f9Cu5vqfr45+T03Rp2hxRphj4H+vZme1yhPtjh3+5SZ0nk9ZqFlbwwFLsjQXBoZ
bjnFOWIkIiL3yHln2UzHTYQCGSsr8q8Lomk+M7uNG9oYucvj0FMY/jOdk1dtcYHaquMgwrqtl29T
+O9LK8HZr94fvoA5DentNHV7aXC8a/FE6Fxm9S16LshHmcXhfQ8g4vC/hycF6M2I65YDJ5y0+9MU
Zym38WKXr01xbTBrxybWGPR4x3CmPNXJAiOImQQA/bwHpLY473mVwPYRzjgXlElreaFPiIO3IUY4
9O6cdsrLOpcXtMy82ivtx1Tdnpc5rsvdGHvASekPeLtJ4j2aPDkeaIVTBSX0W2WCGRPjY/BD7Qpp
JobFUyDEWBxnxPDnbc9Ww/qgZz+2njSuIaudcYbWfNkBBDAm6+sHvM4eNlLBfRyuUq8bn+bXFVYu
zt3PYKOmo8iGp49AqMYb4o65kwbEOGNYEW2o5ALyBXkmTAxfPujehdQCM0k3xTlZGht+9toE2ksz
R2ILALL8OIVDGqzm2+X1/ppt43mf9a+i7WBHu/Bwf8kmN8qBc/0tmtwpTzjFzngXv7KgYiuicAjj
lSZ/oH+lYwVpFKNapNLjzFVasDxfoNdwLaqXZCH5UhkLUN5at36XF9kaTwU0ezcsrbds2zombjUT
T8bc9E401gS/faXB59Bn5NfXjLECOZlqc9ETMaxF3NqMGgCK995cjunh6wy5MOxtGHOoUD1x0exB
EwXXXRdg1TLjNJ8kGCyjLawx+o3oWl0m2aJeZRSR0HEvNbrH07uPSXQw8HroWDWWprQqtWk+YcqO
uCqJodnlqyQ4TbLgtEFeFFC5Ig9P5vFW3+iT5Civpd6dpxyraz4ELQT3Nj1xgQucBQnBxLCJrcda
mcVTfYJoMxD7p0vqkr/ItIQeUx4dzRBdHNYvzF3Ww5j+IeZ4PbIuHlWIsBWmimtsiprhB1VpzOsi
13BYoH5ylGa9FZ0wLqYYP05L7CBzDoDe5pEkdA8fZXz3bm7MNltMMFV6p6kTTnc4uR80lLIO0mGv
Gj9+iFC1/lz+89xWVEEH+ikrsqmi2/3z0Ly2DZC1Wgs3mDt5LZOy83gCjJKB8+qrDiR00b0xoB3N
9aDyL1Y3YkZj1yIn6oKWdRBZVKXuFGjYomkx042kWgyhSPfiGS8uyicHjoMKHjoHYw2aiqFlWjIL
blx9OB8oOrG61/G0ps+LMSYvq4On0+M42PwY9P8d2yk6rTXNMBVJ17RfHKLfIstz20a3+7kIN9Sz
2K7Ywhhelo8Vx2U+nEl9WbWf5gxprP47MvklTH+6x39c+ekel3osnQYtV1Y8RgDZABExgNWM/NgV
PThLvFRl0O/dp3nCYjRfS/+HT/DNU4Y0qqGINVTmUp6T+bBsLt39xCdgjJhBTj4FxxhBCVt35DEP
e/Z5Z0GftDsmUPr91utNF//9If5OVBSU4QIWGBrPAGbXnystvwyMUBIv5sact3OOzOPj0/y/K1r/
vMbTnR6UZ11MsitWJtQdhumHOtOXAsVN6adhhG9v6G9f5klxWnaRCfyJL3P/bIB7MoXBsXybgWZY
qLQG3iiBSvT7op9Shz6GfV5K/72JFO7+vIlR0T3MQduZNAKH+El80qJjpAqBWzyE7fFTdfC7q8nk
YZLRx9TyM37biCJTv2qVuVGmxYc+HhwGb+kKUxUE7f9eG39nDxDjZENXFKnHR5tPWd8FWlX7OBXc
zlG11dYIjhb/vsB3L//vF3hK7OQivcZpwQW0aW+yO1jlY8FVflgV6t9ZFl9DId0XSED+9uu85vda
rePU3NQvBGhjcrr5CTGBfpR21Ygwv5+9Y+q9/Eze1CP/XS5a73asPo3X86YaEc8haXEqlCfIYeaa
nzsDGm3tgUHoqeaeR9pLPL6sq3m+1CeDdfl1469TMW6nuffvu/VLZvy8zH77IvrTMmuzGqPHe2xu
snFVIYK0kKLFx+xD4oilRE0jTPipJvNXvRGipAYMuU/fdJF18OfKNvQqKXP1bmzaySOoX7VRbtdO
ZSM4XAnkPdMfvuF3u5HGkB4QS0bPjF+DLL+dBgXppV51ncGsexEAXnOzJYjibT2Wp4V/YUJZZ9C1
G8qv5f7fV/67ltJ/z/9e+GnnaIvsoRf5zdjUQWqj/RtjOIJV+k+Hzg+XeZ5T0G56dDtHXIa008t8
HJrxDGM44/Xf30b87sUCKMe2yyicIShPK6W8Knk6OKXGJtklO0iylPlhbnnFGJkdYEuR+Jkuu1+6
P57n323Bv1/5SSqfhE2s1HJiMG1pkB/ihM2o82dvmlEFlavA6fnhq363ZH6/4NMKzdJ7YiYnLoi1
1oK+GVmk6SIFc3XnFeHRBjeZMSZ6P8w2yN9tKrBiJVEDlC4ypvHni6FIt4FQXnWdAh/TzdNwYa4w
rWW4mhb6OHtDPAW/pvLkfRQcjHHpxgzkkbSQd8TTcFUjmLuT++gL4q+ftolvP5rMtC8EeyIq6ekR
GFVrXO5hqG/iQBr1E3XY8tj9wP9+AkIbmkjk/vsZfPsIfrvg0yMoRemsZLfI2FC6gBGBbaorB/++
xDfFYUWHSPm/X+qpVHaKRCUsooG+kWDA3C1SZqoS7V5gDvzqyQtgL+OfltavqubzfsvpR72TnY+h
vadrGmJ1l6K8Ae5gV1B50JRiakSegiPTgPnEQ0ty+9o/5lHuVtM7dvA9IKVn75ge9QxLcvpyZe9b
jn7FPc17Igmdf9C83XDbA8fpyDCS3g+xU87Hxqcb829gyAc+XttU5NCLDX+4j/3D/9d36t/f33bY
R6Fez7FR6xs+BPARFPDrz700vE4j+99Xkvun/nQlYNAws8At6Mb/kHamzYky399/RVaxg09ZBBF3
XJ9Y0SgquCGK+OrvT2d+VdfEScWq/z1OMplsNE0vp8/5Lpb5EvVZz0N1T6XCiNWGti6aJaTDLL5t
8IoEVoNg/Tm+xyjgGHh9RaCzHxugD8n0sKqFx07RqYcY306KUX227y8GvzdNEQ/un6apggypGoK0
+zJDsptZXA31akAXQ/xtyz5/HZOCCfAzGHJU0mZVG9m2dHrC6HQOsKGV+1kTOfYqeNOQH54Gi8h/
DXmZOZlWnu/Kg4Ys2hjHNklX+kLgW+3gIEg65zyuprM7aZWFQzkvfL4LzH+aVRZFRhRIOWgqmipm
9l+j4XTa1VPpcTJitBdn4qTeO2LePVGjZ2cx3QfbVkE4hB7877dt/Xjbf132ZWgUF6n+SLcXI3an
U+w+Gt0ughT4AaMqi/gG9h/NRnPdbMbMJCEN4q9XsGU9r+OxjXhOxwkDp4/LTgADyxnpqAMLZnP/
yNxxYTizELifb1r8w8b9raPE1//qKO180cpcoaOmrTZ/aHE3ppndecMlceC6rfa0PW/MD167Gy+7
3AE+dk3bFjZE6IHN8P0iWRBylqXtyN4GgRM6Xo+b8j3hvOQEYb+0g36r/3u73z3g10DAuiX3g3o6
GzEgJv/ZvIT1yXWkkQ2It61LVG9fyUBzxLy+25V/mmHYlnAoYuGExviyPerqZb871TMjlofb3j3e
D/NlEdb6C6LoakIS8M0O9ONio8mmwdlLsup/WOp/PR806fPiYGp63MK7jjGEiu2SsWQ48xUL8NdT
mHX4w4gZIWomdMneFZB+KLYgsa1oOlenQgZy4/sY2R+ux9pWeeqcZoRynBBtUlAWWjTzAJHx1q2x
aEi9A+pfVnMbHLoGGkccRQEqjOrvdsufhqsI/mSwI5IqvXIi2cr2anWD2PdlaLFnqUeQcfCgdGY6
/gRzn834zUATD/R1SSWElnRZR8Ed5PT3m1e3e3OX3+BpHyNpfAiewd0podTDxnkztH5YvFFjNBQD
Srgk6ZwTvl/JympKaiEVH99vuBrDU7oNrA02kZVfVd6haMiHaW28w1sWSPHT2xUeCeM76qUIazk1
C0N1+OC/37z273oGrV5jeJHFEd39sozX8pSwd2s948L0r2Q4QMSsFJw4IH9hboC+Tu6naIqe3N3J
OVBqEspZM4vC1tmzgEFhEw1b4AQ+lYojMBLI5SCgh7tPGALppxVk/QT5A7SEdOe63M+ZswvJ+/0W
/lUo4OGZyMxqWHuZkvZ68lrk9et2l5j3GC5VfneSNcAwYNAV3sfebWOFTyyeteG2W7E9Dtmpt+Mn
OeIach/2HgTMUhmQjVi/aZQ4/38fVKZRN1hCNMOUMRp72Z5K4ybfn7v8HuduhpAimhqRFR5jCzUi
A5keOKIADKGlhiqpzbqf9oCYiiQ+S/LvLflXL5vuqdMIjXDG4s/LoNtWlpJmW1oCoW/n7QY4NYO6
lu3HsFoDlKF2eIGiAEWVJ7jW8R3XPh+EgSOcsON7p+if5zJfgbW5PnSpkUtLgGVbSkNgZM5erXcN
Rm8jPbHc/NN5lmnCsEY3mJZ/nye3Q2aUx8XuHheqg1gcwjIPVN6GCvq4wN8Zmuz5H/q49vkuqyP/
kKigt+rIoLDwI5j8uvycL8+DKV2sG2HFvXHGmtrABYTiMhIgOZJRRMBfb8JWA+N2H4WFRhLoDYU6
loESYspLWgy1wUW3gDJ55amv07vOzk8dBRlObkHooEBaBTlouFIPQSkWNtISDiAVsgTiJVG9kVmD
eHP10LJldJw+Oh/haPRBDhz9QQcijTPp4dmm9/G6BgIbQKHK2ruks13jMJgCYSSvjijHGFkO4c4g
ZPbF29tH9e8BSvSXJRYPlCX/UUeoPR/1ojpf7rFCOdxoy9FxRtopCeF5rrcdZiKYtiUU4sfoXULi
65z6Mkos1lONq+p4jH2dgf7aOB+Ppy4/kvsjPnnH5gH/DMrCm3Nk+ElQx/8Lq5bGzVfwhHfNAE2w
8BIZw2NrRSqsuYgpjVIFBZ1Y2VVv/7GfUC1q3lHUT2LQWG0VXLIo09V7tdl5VO/ljQsITLl7aikd
HXRZcGld3kTUXxHrv/fDccMkoEX56mXJ2KfpYyFnF+4HkS2k2vFWhs4CjYqaV2WbdWHgfOofBtR0
MwAdKMWsiL7jbEOVxAA3O9LianaYqrnNCaBsZoOij9wgRRNsdfmLH/quIZ3enZX+3UCo9WhGXRgX
CJ2ul+UlPz9ul51WPOJMdWSwx3VoUoDgqczel2US5OR69V6593LUjCh5ao0jwJt0Kff3g3L4hB8t
e1eSPYisj06HtpwE6t4734PDLi5ub3pY/7Gt5hdghQBP+toM/xoxZr4oa7lJD1tzrS+FtQB4X6tw
04AluamjTa8whg7e3ba6B+fBVNcbEAIBPyQjK0ZFBgfiswftkgLlw7uDINp78DjR5zy2QeD6oDED
xS2QPCiQU/l9GZf/1W/lKGr+1fiXnTqrG4W+r9HR2jy/A2H3EmxNoXU694NTtS1W8on1Wc5Uymdz
62xDI4FfdF1jfIwEEUBqSobgRUr7sbAh0ixmgi3Zxz17BxUZDBZclE1uwctyb8gFEmavCU98ChE5
ortxHY40QgkoAWCHKcYeAGq4mRAfnrbW4wrPDrhSjNvO3XR9mhbjHM2jMahCfaOP7h2qCVsPuy51
pH8cZulM3xxwc6/Boumke7tAlm5z/aSEd+8XcwJLuAK5ZiOxRWGUoOSIHxpMk0JA+B41+yDWE2sO
avJO3DGEHJRqdrl+THWQq3E6eXCPcd4DEmxOlJEKELENuhjBxPtIXu0gLvfq3dNA7i4+rI6C+UFh
y7PFAC/7J4SoNswzkyatziMAhCgbHEE09DTJYcs7LeEBymjlImkozh4Pzf79IRs/D1CkU0AdEcoo
L2e1/KiapbnNHrE+dLlr8NxPgL+9HSySddG9fQBj3mHydbD3k3MXJkDLcM+tNCyGj0nWM7tolUxK
0CVYihEA3eDKr0BSH3pSvJtyRL4iDmeGl6HVMv3nWF8nn4vWtQlLJ431UbqCd0vH0iOqamsYoK8w
C1j+foPAff/d2rk3SSI0sli3X+tNW0s7Vc/HQ4pZ3lQYJvqK51gbAtIGtu2chDr+oqkMd23goAH2
Yps8Slpgdi9Xp8xtAycwBBxPno6460TZXFCWJzSFN4KZ2zpr5o1nowLY/vzcA7PS+tkUr05Kz3rh
KvMa/ZNH1xBBfsz2cGdsJK0rT9dVp/qNOooeWX3VfuxQwsBtCZotRJHP6+Y0OHeh3oIoL6LduFqD
zyoH2ee5K0e7/m507KoNpZ10boMnIJwaMOweqrURZhB4T+L05Z/ODgHX4/MeUXUHIHUdWQgYDY8X
V0M4CbuQGj6SwkVdEeq4JTeOINMJfFvqPD4l59aRW2Az+pqXx2rrvsx10D+Gs2hve3pwWOPC5l/g
u6O/HcrwW0ooXfvu1WbYX/v6HsoVyI6dU+uok/tSnhdGaN36MlbOpDpd6MwYSTfU8BwQF98/so9b
BAsRgbPML3FkQ82y/Zwe2Q2fjjKUpvClQAZfplL0dIZ5Cy1bBg56H4vBblW69Q9tJfAhFUvlo5Ut
0a2MauEZfe/gCKVehonkHtv74HhtoKkgA0XZ9iHg+2UPTgbpRmyCWU1ObtZftPZJI4HxBrBqCskS
DDHQir2zn1dDbWIF12gfAN+o45Q4ea6rGI2MNgMb1kXz2D80L9CSFp4yx0WupwTwUuf3BrO8IGis
hxB/nuu8U4wL0NQMQ44BiNCh1Pv7SLfEcvx9N7dkprEsDgDsjKZIdf+119yPu7N8uSg3Sp23o5tw
+CmMAA1wNJhw6gIxgF8NNCtUTO5x2oaVmC4reAiXenjAoKyiWVRgqy5Q72EGPX61rB9aB2VcN53V
H5MpIfmLvievJ7QAYS6qehcxE2AvrG8EzsGuYZatnFRC2doidEC8AJvtLoNDhx3V+RgWKMq6j4Rh
GSHxe2eVBUnQHJf959W9g8FL3p60v6pEL71CRY5jmqET5QAQ+d4rh3p+xWPviRxRJw3M7mKUbopp
Oj5t5FWCxzWK9qixYroQlmEeqUHSBmLWOXhHlwNU6zh5Duodo78YKW2kb6D8lV4RmQ0AkK3Eh85P
7plyQU+Bl5SMzpPSk/pVX2sjdE54jgdqRIg6yiOrKfWKUO3ICaSSQyef7jbACHv77iGqdShshRgX
dh+r5+cl0HvbGM2a5mVQtrNugm/oItI758liZs1qnXS98+TuGeJXC7F0rBC2vaQj9w5LbSDP0vE9
kj7U7nO6j1Sky5N2vXvs7Xs3Px09IlQRO9zuLoDb0joO5UHSTkZZswqt9h3NjryFxegI/1MwSWWI
ayS2b2dXnh1a6Gz2DLB3RSRHcpDMF4gY3fqc4szBPSxaBoWTfYQ2QPvZXcxRCK/8Wus+teYFZjdF
LAcYXreUFSWB7mWthWr32CwH4LAaZoO7Rim33lGAFWrNm5u0y96hV0a3qR5uO2dPD6VAQQGNcCg8
4w6kNSnl7rw61hFABqvwFFwhozyjc/cgQKj9e6tonQHonHxo001ooksBV8yWxyUSyuvBYOAPwAg6
Nl5+kLZIfAkddmCzZ6oM94bIQ1GLQiYCwxKIPxELFJp+VOS64mQDZ8RBcBV+vz2ez+fCpkJ82xrv
gostZP6F1NmUvzWGFPLAQp0R/DWazU873rvd7hSagYtjAr8CMf7YdJ+zrb/1DSwf0Vbg7Til68D7
kf3HTo3ogTOF0b9y/IMjwnJNaMKv3bH2Pnm/s+EhoPN+oogCmdwTViLLJfoKDWEjUkfOWNgQSOxF
hTsmQc/dTeskWk8OKo8ElNwavhnNFJ194YZKEc5JQJOiD4lPkRDfhNPclL58HcRPSwPdNfFo40QQ
qPZxBZCKjeALKj2dz0UmOr7accy9Jphy7Zw1CMl51+SWxRmwRNxySgeY9mUMyMrGPAFhR9HZSZs3
e1q4At8sHJQFrhYBE+eKcrLMPV+ctehn6h10JPA2ewmJnRVNeCvMSdOh3M6vEf7X4mkBox3y5qK7
T93pj61S7evGAI2juy4+h1EcZ1e0zXNP/AuBjtcZUxpyIxx+ETpuzI72BPYfv3KCASyulID/JDe3
o8SOr07MgRf9JGEVfAIvynPhSQjdf+FrKa6A2gPoWJ6Mu/bRcWf9xBtsPUDFG5rGqjfxyXNPZh84
jAj2lY2+7hfgFPVXe/DnJkVSfL1erdbnAOR51EP/2bALUvq0TFiVKA1snYOzPZv01r2o85GRLhcN
xMSkcmFj8pKdjwVodZCSiGPDVnEiwMw8cndHlx/IBYBq/9NQungltEKF3UAHqzm0mivC57P/hXMP
6k00R5p6c+HIswta30KPvSI53+nMsF0RrxUETG5RGPEJI0wUrWzIKMMwOAK9E8YKm+HWHp3c0UjY
4X58zCz7zg4vLDPFz+i+Zk96zVi2kbwW/Siequ0zTs9eb1Cz54xb0dWYYdFwzDe54kQcNIUT9qXH
naPfenQ+RcOALS28urtzEWy290HiSHxVvMA3ekfKyAn0xj2nJTMGA87EbiLR0rwFwk1YfLGGQcSu
IURP//xffO7o74TTMB2CYQPQzqwvvEL4hfYHAtn6XDxB8YYORQTvFpzsIniGSfMYWF2DoTuu9dPm
Ldr3s/Wzb/broHs5c6hxnWChhiQlqtHKQCK9DQD2tMKXGHAugc8OtZJTT2sdB9BEQiXOOmWUf5Sx
BAhYa8E3QiplOxfAXKUlty/DtGt1CITC+4D9NuujjsB2Mjt1q0bSrKL9YDvYt6xu2kNRJkRZeIDm
P5omOYWG7TgPjyOFKL2At8bBuILcLw2h+0Vyu1jXe3QUXL3rBCRtAIYfBM053CKOsOSztF6eESf3
7/4eIxR+d3u/Pq8XA4A9YBGRau1tcRI2fUbPUAkEKPU6UWfpEivPaDG5tYJnTxkUs9/Doa8Kwm8b
/0tKryzMRXK0SqFDeLDHUzBMLBonoDLiXxL8LB1irlF0Fqv0ilHFm/BwQGrga12QfcJjWzgE9RfO
hpITr2BTUbDfbG72Z/omfpNFJPLa4LoM6EoCzUp98aXB2eNwSp8ZFCUVesfuA5NzATgfHRDaVhiM
tfDSq72pfSjvrvmSAdLzsibfxDVPm/tU7u46jykUkBBf+tw7t9QWtd35ITYCHKbcrKMiWX2JSMm+
A1Zq/+ZfLQ3bKBX2CzURKgPfo7TjTqrtiuteA8t0sFsHu/1sELa2KoePoZRiGjiN4z1bLpuUqM2w
oqLu13w4nAtms+hryRpu+v3fx5D2Y/f81ayX2mupy8leL2nWdE4RUzCBxNp+cNjPxbARq5HFeFn1
WM29ToifVF947XyOcd0S1j6oN/t9vHp+b5b6b8Hwe2+9HNr3iXV+PBSaNRYq0RiMLUU4EH+9v7J8
igFNZILdEpylkUBSjPC6ZgnbYZn7pi3/Hq+/teU1fX3Nzsn+cactQtJaEKeIBbqYtIitW2xiW5ew
qzeb3LFin1FWpDnD4WaDkdbnOzyV8W8y43tbxNf/OgFdy1IqlDNtwXiCF+kYXuhM8oIhORiIZ9aM
tw4bTYbZFVHAKBSruHCRxwIMZ5xej02R7yOMidmkz3bIn2DY12dib/n8ve/+Za5TA/1r1L+WwtLr
fXc5HsRzLAjSRLAmzLzqxE2i59gGA/T0/MHORiB8Lr6Iz4zYbnsiUBBj8QCGiscdJn2oxydftJt4
VAxLsU0aDE3fp5xODZM6Lr0OPfSTgTkWaxk7JKgaBOEcqOEl527yNWzUf/bqzghDTcxN/k8jl3qk
jkM9VSpFrAN/PaH9/pkq9ZOlxlNhYCbCb6Z7yZ3F6/W6t2LFHQxSZ1DHtSjckCME7zfsv+n2nxeb
vxrxeiS8ZrJ0wV427hKrio6ET/T177pH0cRfc0hQ2NcjfJIogneGI1ryGRBDt0T4+yni30ev/iZV
/FVi+mf5/6tVL8t/ft0fs11K17DioS4+7y6f4nFit81uJUbugClNVLseEC35vjKcfTCRsP1iLpWs
NBmof0xVsVpx31brxYLyb9tgR/LQEFpQXx6bmuTn6r5QeWzQIkFzPEVjiuDgRBFzWhjn9T/7LXyq
sTJ7d3Fx3y/XRnOXDZEqtiQwmt+HDCnL223x2OlxtXVqq7wlob7Q+H0i/nQJdl3DFLrbpAleuj67
3FPTeNQ0SkrPSGpesFH8/7vAy/am1yr1Id24gBbemwvOGbXe7xf4oYpI2/+6hZedKskNNVEkcQsc
ZziJqf1T0+ieoh28oncWHD+Mhm/Xetl+9MMiq5LzVgfqV3rQN91DxNHDeZvQ+uHB/3VLr/jfJL9k
t+rJLVVhtdkPd/FqHz69N/0mikWvo6uO3wm1RFXBk+GlmFRkj4f+0HUtJpnvmtNTeFrncM+s4F2o
9VN4h1kzvvJ4uIAe+FqV/lr6QMfKtQuDL+bMrNvLgVh4fE4xHLaG4zd39cOm/O1aLytcllcXGYCJ
CKfmIKzY9dacOD9Gm8070JT6cwf+d1svc+dZPfR7ul9wWyJJgu0saQdMRPjD0def+JEnzpSjcAhe
692Gr/yQ8vx2ny/zSsqft1px4eIkF9hRxHY/X4qd3p/MZpyuP0ZvJvJXPeTf8fLf7b7Ms0taT5Xj
kStq/vSTLUGEX2Co2LC/9mw2aEIuD+8H/nLjw+GbHfQLkPxbA14m3zM/LVhKeLQiUEBqhDdQfwMf
0/EPjtyb/wNYiZXlv3H7Og2Le3ktamldi7MIQax2Tl7EdDiOuu8I+D8A8b9f6SV8q5L0oJSkt8EN
ijioGw+YIKRmvLON7embKfJDaP/ttsTQ+ms6Ssb9rhxLLsa12vhPQvK/Y/wYUt+x31zrp1PWt2u9
bGH1UwnGrBLXIgXPZESIjYiDSHMdYew33LTGrRlx8bt7/HFb0/7zkXgZq/XqdLw/sOLhQInQ4TGu
VY41/b0b1a+qwst4NOuWocpQE1lH5Zf5f8/21nkv7WQx/8VLPDmykLicTwnsWtM55zhgq1e7u1Qc
EdjGl3ZMIkwAQoGwzsnuEHGLDFIz7nb53pvHgx+sSSGuemtGwYrIUARo4uQn1kziXrt/EPnGeNto
Eoo8/gTFPjDyhE9zbMSQ909TurDWE9vn5/kKB5OYrGOMmfIDF6YG2qv82gGPXWT5SPgNvk5NfCfW
mSIC3RFDD3C3zlzfj3yQtXxDvP76kAh1TSi2urlRjwnBhiuCNRYBbnBALHtxd86gx/evoc3T8MJe
14jJ8eAZ/InNUVq2yTj4ZAMzgK0RkS9Khs2qpw3vRHcrfzX5k5dkGWNeMzgwQyQNgaZhGMKLEOks
OxypzoivbTabrbfrYo1W4u3OOEJh1B1/bj4JDwkQAz5348x+s/v49n5+9oHoqITeKi8+95k0+uLQ
uhmKrWjY35Dtc28ts4nHsQ6Hso4uND+NyFBTNOGT+cERYiwS5qWNV/Jw71FsFxfmcMHVh2dnQ9Kk
7pbUfwV49HPTf7cq/XQyF/Q0VFaEFRju59+n7xUQSFoqdSl+rpBgrSGshzQzBpnwtKe1lRohpCYQ
ZiCyT4BE0GzElt0+kLaixE4RFCgLKj26UOe7Ys4ACZ4uC6smPPfWvn8gn0z5sHTIc5FFq8gIIRO1
lgm0hWwx3UGy7veJpPwwWS0wmpKO6gf1avlljaiSW5HKBjeUgCIMK1BgBqoxN/+KisaubcWPfn20
i2rtntS4NrNwGwp6a71Xh6P+e0t+yi58a8lLsC9XhrnQDrTkPL1uynHVuc7NQshb3QBkJs4ZP4+r
g/5fVToLNFglJ8dzGD33T4SctGneP2s2jhDl1UEdUjt7pe5vUw95VqCYdCkCsm/a+8NKDnKamAoK
jww+66XnnnldPlkLzASelJZ2g21cm5YdvYWG/jrpU3KaLc72UbLVto5Q8yfyjAi8U4g7Bg+qmPI6
HWYnB61w6v1CdHGpkIwlkAAHO/u9oRxv/w02BX25DhAXqTpqtd8H7UPfarXLUZbjbVyfytGtXfp5
fBhUHwA2fQR7SUGr8X2F8wJOtoAn64GBUDYoi6U1eM60Th6Xg+sc1Q68JNYyhvepqzGqR4/guUza
u8joaqtFVwHnQMHhChJmFxvdRUCWIIQDRNmPoZ+35MF1tR3j2jdAnNSptyBIooFxjUAg9owl7o6Y
AJS+ioyI5Wq4+lWRgubCZhvk3h4b+WsElsN/bFDhqqFsNiXLSzUorHxrfqO6d/UsLwswC2nXAqRO
fKtjzq7L69gI902rU2tWS7pWjX/v2h8gpxS+FQnrPZ4/GtQvY3Znqov0cj3KwnBIvMQGtKRUtKRY
E8cDUZLyeyDbZ7OP0ahg6fzzquy++PN7Y77w+i9bIo1hq1RhlHFyfVmb7vkzUe8mjaGQRnumij8V
tPllfHJs1nufXWUgih0pZqPsPIjhjQByiUQdZvTvggDZEvf+T3M4c8CeB9gKKez7qMuq7ZXjbU7f
LNOgZssRJ4J42ZaclskmIF5YN7NhgHEhvZE5myE6PdRsRMarRVRNaD2ft0WJT8ZfI/XY4tjd+f8c
VVIHHwmYWyRSePe/6txSFCATLgXcZMcwAtuFTlwyP+GoiWgkVbUukJYHZwXsxVCU5ELUq1j2QArn
FGoQ9s+dneyiAowWKKJzwLYkzQnQdM1CmbEPsOhTHu8NW66c86ZABA7gy0a62wdmLXLP3fOaIkXi
Ctdzk3tiF/CwnG3oXylKYUXLY2mL8NmkdotjO+VSYS98xIeQfFSfHkDSgIoVgu7eDrg5H3zx0dwK
btoQf1LSZj5jmQd2RrB/x1bHzidccH8fSor+w1kbxS4NGzDdguIrvZzktvd6nijpVY4PY8ynplv8
QoDxElJcHHqs7DyXrMepjkw8LkKn9nm5ax/A0e061nwHkHO1m9Sbh+4ejv0kBdQhMolPTmhdBT4b
T1BtPN3lIuSJUTzuEkld3B5VcqaO6Bce+ddfHizADWH3uh70egQspN99anidyAdny8Cu8OJdEtGl
XhMUE/kqwrwnLAr+ubUz9+jyxa4I/vABGzz5ZVShxZwkl0Wo43uRHxXe5KsgQ9n44jCcRAzYW5uO
b4vQmMCExyHKkpX4KMwJ1SOSTyNSm+FQlPcUXuRqc4cv5w7I5c5sxiGwE1IA5QdHwxEfitomR1F8
1zfDD1EjFYVUpVH3AeY0hG8iquTNpCcKrIRduT269M59hHOFHC922iD2stRO4N8lzv1hozozv74l
fMlfsNt/JqwBPUYGlQssT2wjfx1NtqZZyxL9IdYP8IGuhOc5UmQUw7EaauXdFD2uLrGzQglc2B0j
MByJjwT+4M8L+WVylKLOJYADX1QxpiaPBUamB06at/0Q22LUI/cU/AfRDE0c7p0KOEnvr1h4JQrZ
ogK+c/weWQrLviI6BLMChDh6hk3x7R8cXsSaxXxAkhSrC0JG1o8FeC7yyXxazA56z9YCuJxujj5R
6iLKiicDwu0uT4WYUaSkf580+k8BgeAa4z4Ex4YV+Hv/SdvTpdwbC4nyiDgkcx5hPCVeg6NBm+X4
xPJL2Wji95qM7tiPJpE4qkcUkz7CDfO/cFvD/vDDC/piGXzTOiCHP6zHhK2C8IWo4j9TOtOVU3XN
iFdcnbUXwMicBMKU2BsQRLty2iLFCjaPZweAI5IblScqAqzZMRPmYfPkEbX3lkypr1OyOBVNJlEk
k2whDyAOLOK4I1ADfJa6s8vjk6ZftZcOIkUZBd4/FU3KAcwm8cCjGSG6qF71h5202elv+iz9HOjE
NjruswfM6biF01fRfOszwaJoFfFbveHmTe/867Km0Sl/dc7L3pltL1n+XJgSmSvx5FpjemfOrZNN
8sWBSOgaUJWhnNFHT+33gSNLIsPwOvO4ON6KuiEk+F62yqQ83y7SJQN9jD3PZj/NJ1nhZFCIDAe/
BEDIe8AhqXvGaAx2BYsHducNg0la2NI4gSPBswDHHYiD5BdM4Q+6hMPl7CtPvgCzIHAbH9cmvIqE
w1zOeyTBvXPn6X0cB7mNxxYIDoFB+RBIu3DE+wgxcyYQL9R1pIDcpPmFWhBgDItdW7wXe53KRguO
hQ97cs3WUQDcSTaOPc03/fR1GPnWT8gsmaRNVQRJSMC/sveKI9WAjOcYm2nDVCJ2IrV7Ixtmughr
K4IZC8TXtNGpkvBcgus/x3IGOzAzuC8lJ5mcxpL3wLOqhwYdPPEucsya0bhS0NWcvWpLFN5R7wer
OMJg4rFSV1kMLL5vmE4e5+jQjg1/24Qdg6NolK3LSTG7bGhEWgUnQg50YO1CcwxQUSG0I2zaO8cP
zVZbiodDd1Musdkhh1WYLrQFoSiLXhMLxahSIlyO6gswrPsmXDh8iwg70hx3PVvhVnb2ogjL+kc+
3pXYt7n18Jb41d3X6v7z0kEIipg7KwPZ9A5LHeunye/d/kOuRahbSShU0PHIs0gvuT/VkKTrVleV
GBzf42YfsuFVapY4VoHA3YKrBNMCKzpvnNFUvnsq2Bdwl+NHlz5GTrKfjCHZHfh/OdGetj7kRo9T
wok9yheLI/JVBFRYQ8hNULz0Sp1r0N9IK0pyW352rki73JxrZ9He615lOiWQ9HPbbORVg0APt9zo
Huv7CH4AlmDVIcDvVct71CNwDuGhWUZL+0CUdLO/BiagtggaBNYeKM2jTW5vdQ+ie3J2ko+a5CY1
74avS4YZHcKSBuavKjh0zS6I/D6E8npi7/H/QlDYP/QR51Zmz5OHPcTz1MqZDFv7YCLaFaVgTRYO
Yefp6eOJl7YhFsrEPZg1ofuq2bu6V6oNfaKMzaJJSArikXmL5l89a+RI+yL2BUp8o2CX1Cro8pYS
Y/wHPQGDxltln4jBcmEZhBXVDTXBePGhZK6yua8W2KXDFH64BwmjNveitDggZ3kDDiNeUg/Cyq1t
EEegBG+AcGM3NL098n+6Sw+UVlSTkWYbFpMUyemjnS/cnD13i5mHW/r89CMCaa+NtB6eGMhhPXzs
6/SOlTjphZNj41zZl5hqrrzwzh+1Q+uiQMHwtLpNXYPEVEwks9U7+8QRYczWKQ6bo7CayJ6eTgYl
cSUKbRfcFG0d/ba9I7dviotvwxWEOba5invqZUfPZNyAeWrnmytfBa19cPaVQ6pEJgbfSFG1PDC8
2lvDZYYoVK03N7yVWrmnjoqZhfoacypxnwPUoCE2FNjuODccUj6xgLrUGs+8UcfeeYuuwPPgFhS2
K8/q3U8tJIe2E74xyRqp7qmXnjnDSKmNGL38RAUbaWefuBfZ5cve0QKVJWeLJjoYsbWCLipGIhgA
EcIdMItzAYqXYlg5SP/jH1USGo+Pt6WFfB2edSykFuPEyR5+MsO/R59heFaqDj9yXp9utMgxWtuH
WwC5PHj5XFntzKakeULaH8ac1NalZqb27zdXLwVpnM6UrW5hRKzSBcqIJunK4QO7vydXsXeIwQ8N
klOaswC9Ztl7smpYwW+qus2zkSu7zrIFdi9lqL3Z974CypflHPU8uOAoBrHCGC/ryn5v3etP6gqx
FOLy1hB0URmd09t631ADIXiZNY4NpC+RnD3wOrpX/4zjHJaErat/bMhBxvfgpMTHQsdF/O+EcKeg
mx690qKMnzb287QhBWiBry9ALH0wbPNDQ0Egau+JfwEYNRYT8T8EEIUxe3j2b8GbBVT+Z3/XNRBW
JiE1+AOKyS/7u/pYHPPtUS9jY1Q0EF2MmPYeEvZwzp+oiZ6DHe+rGdYc4KEFYS9tCy3aByx0IXUq
Xsi5Qtg+uuio4rQpf3XPIUQ+HWVSy8fMM+mY3TrW4ZZfRAtfdlXkYyVPdmW3iCyfBeUYgaWeSn6B
O5sC4FceGnO8un2Q2Gi6IuDasUgY8MEZEq/la8jSst6Dz6fNWIrwU3lDyOdWITq44b2Bceh5ekL8
sQqLxilAmBJWitAT3fq4fSMZChXOZ/EIMAxD9hJ6NY+DHodLhlRHuw6yc0tjKl80KYvE76lC5c//
mkh5YHygujee7fl/I0FuqYHiLXxYoFSXDU9u4mSI6AeJgLWKr0uQB9kypy9zdFehm3rPr49QlnNN
SBcaWqxPIRjK2358a4gXM7HxCG+Ns7drYs8K+//W0Nwn5DeMv/pXPm/CX1aGZy/ht+Bb6Ku85FD1
K9Q0BX5XW8mhTlpK99Om7O+ap6nsi++D+oGmrbjaaXptiJ86NA9NdB+bGue+tPdEypSjDe+fnsZZ
8MTXpIa6Ed9TfZ0NHx5fdfceYzg8opJ69pUJCjUN7DRO9COg0PUFgaJLC5C8L5CySKkGIn9+bV1a
W78aYECjx78PZRiEr6Hqy1B+SQzIJ2NR7hOpjMVzq/wbpmM3nr8EeVjxCbyU/z3Mo+pY7fzE+DH8
c4RmcCQGFBKfkeAa51HKaCtQd74MMiSZrOYZDVtYdGmTYsQqRdPxFIm3Q1P1n6Ho4lOk+jodfKMz
7+Exh/6TMz/uzIuTLyNGeULk3BydPQnzg/Ds0eERatJh2UgRrr3Q7YLDCO3cFwdGFEGDOrSHJ/YU
W9ouxtKbrjJ/mvWmjGkzrBjIu9ZLV51K5fR4HjVYO7J7g3cg2+YQ/98a/oJFeIH6mrtpGtxv/kVq
anOjY1K8CDBTwgfkXmuf5DZxioH2MArDODviwIki9vzGVjsrri3yybubo56Cp46LvTAcu/RvqVfD
QUPDO9c3zrY0zLE2WMKRu8wX5wYhaX2Cy+k9hUVpduA1HuYKqelRPcXf07s8nMfTvUOb0h11IH1W
OFvf7OIjozyRjLSYh7NoKcFlqq3S2XYg7x20nmVuBbWycqb3j0H1+YDjkdrI6mJIJQtM78L0astk
vS3s/eYaGVtPhbO7fox2uoO5F5m4AyZocuXJ7MI4fuED66mVrWUNHW1ZgkiIUnUvB/C7tZFe2FIY
olEQOZ3D3S+H8keOBZ2nG3aNEsGx/ZgXD/tIqQB4SOqzZel7NkHssZqns6cMSpnoyL1CqyqbT7aF
RPeJowrqMB8yJiXkIJGTPdh4Q2ZY+EVHdGpvzRK18MFRd34fHCYYD1XkU162P0TXSSBzokHf81WO
47BTrzVVrsFzbSvAewcFB6pz4tQANEmwOghoWKop2LlW/9ong1kZdiXjIixiwGPpn3Xvfu7iJ6yv
Kkcf6oJKbUAOOva2MxwNIPmmpzCDAuhVLK1waGu2tVnAGecwmRte7RwgWpuc3NauI3gNBkLY6f9j
6cyaW8WSIPyLiJAECHhlB+27rRfCtmwWgdg3/fr5uD0xc7v7epEQnFOnKisr00n3zCWq1zrDFRWX
r2E8aXg5TZzGGogC600MvtAPJodmaZ1yiFfgACJeTNOde94mx5P8F0uQyQ3kmlVGFiNSvssZ9DMA
XhlWsVj4i8xaKaU7/6m/tI8leBhUd9lqRboFwSHxG8N9k0BdZTK9Q4jliRmspPVbxJTzTl5X3acE
Es+tRtKJjOCgi+MjX0W/GH/Njsun4bOUpO85IFOpn1bp5jk3wP6v3E+SNuQgByNbVyVLyMjP2BTh
3U4Ses1IDE2LEWC8TZ3gCUKsK71eKuTMVoRH9l78dB9sUUZ23yclsJmmiVbShqXy+uk+hbVUrSRx
02O3pL8EBOMRyseZjYeqzXWBWGczB/pay4obXhssV7+e23gwB9wdceLT+EE8OeejLTL7C85n5z3o
s75ZvcBiGqclmSTzmyOddA82nYZYiZUPu8rkxwFjyH+dQyfqUWJ+tH7t70bnnszNVV8YQ+sKsUV5
gIdQZe4iNNEBomRMdd7WW3F5ZlsqsYVfUBVXOAgiU8ybqTOffJcedvUdM3chGtTVyTr8YjxVPoHn
mqxDxkd3VWarRP1H1NBou0wg4GTYg2nRhRFActfga0n/VtpQGLofQ7R/8wiqHdUiGaYtz1d0Thu7
wVnobaz4gFfB1dbJptW1T0oJVR+/KWsV2Of12xw5/5h//gxihq/PC3ufbp/7+JPEH59XbUrHf5mU
YNbznH4p/oDX6+TcewlT0ECfFboAnBIm1wKEsDMGpem8Zd9z7yA9cXSgkfg9rkSmqvdlpgurZmRy
3xW5dFlfNsfoUW6H9DJU3KYVx5UfYix+b7Gi7uykxNec8Z+etQLyz9QYjgEbTD7kp7H8mlkjJoSI
km1yX7y1c3v/Ri7cRGpI94J/82K0ipveDq1s0+bMUwWi3t0EmKjICFBxyFbuU4mlP95M2DJy+6Kz
nRk1eb6Ecl3gh6sFIvJH/tF/ZaEtUah9Ldi7WyoMMxSdZbeOJzhNDpx41TWbQnOjT0KGSB6oue8d
uzeMveYn06WDonjdcGsDi0XVATkZi8jG+OkT23t04CP03sfVa2nWp+RSg/Fug6382d7eO/z9XrW1
+kBBhHlNNE6tM70BDho6henkPP+E3Na46U2xCtxuAr1dKwDpyTGw3zcI7dOR9r5hyozvU27PEdZB
zh2tgcBVKkbFENUxgsfgfYuBrmAK5tDTERkFr7FphG/IyBbyNgAMDfiPOUe/AoigdDsmjyHB5xw8
0/7XzD9xAqUgM8jNhrVQr0SsPE15bhPRqsSa3cfjsI+8cXbQMDLPrHa2iRi1pHNF/dqbg0Y3+dj3
xyK2WAy1mcBtiPCIiAys5Hxm78R1yjROD516NOpjIxg2HBFmqWegpsj801DHTtbHTvWQzPWOWZYE
q2XgVtnOVQxbeKbRXvWlK59IUB4vKNIP1VfYgwwf4Lg9X3Ka4m3PtA4vLzZuftz0xWqeocoi2jNr
GrgcUx24oLXyqNLN4WMKOEx8qoUhNCRrFdIAvWZ0iU0LkLmahqoVA+PYXLxMce3NnmZiQxZBgunM
4c7AdTRRFhjQJSEIznlioe82I5XGYwM4RzTnjFBZA2YMDGB9dJbmazx+l/jb3avD84EX5VJXU2wm
or8OG9UdbpO4Rs30Xy++xFR1b5M1EuypYifZGB4BO9LB7DxW1wNW9oAqZtLZz19giMDDsJXB1sKS
hGNXWEuivjNrGSR9OlmySm995zYBRaq5kEy87r0Klsu//SR00x3E2aNjaHPAY91cSnq12w0zs6+/
pIvCOCjer9Z8Xb8VMBhFRcmhdrRM0sfMf9bXMPXC5ifZi+Eq+BNt8z6rro1sFecnbq9MuPIZjfdu
HI0BGD3+IlAKP/UWT/OrIrts+3IFVgZ4JR7eYDw1jlBmKhnNfC8DmKwxh3te33vYMBETAZgpg0mU
V60yBfUyGtmX5Kjg8szFFgb6+tGwasAudvjT3oRPOtq4oUhWGKCeT+z9GFWj/yNqsxuza9E4EBOn
kRkUqYbnd6ucNU8gxTiXo/n6EG1QpAbsDfR2l6lGRYTcZpnJEaLhAMNUwAfnwHh9nWO3v8eKzsfv
LXVw+y/Qz+5Rv8zxq0QmlQK6niRbhJMCMOgu/+YYIqQu+OUby+KlzzEBCYzJp2NArguYSrgItK0I
9QUpkkb+4Ra8vKDmRD5U6GZZHC9t5ry0XVV53NYE8+bRrGzA2xWBYIv8FvhPbC+x+nYW38VmUVoz
nbxPPWa5ecB0+YUaIn5eZn9r8UmIJBqySo/JwOjOVllpMXMw3mKzuwSdDcmmd6Pfd89DXGwkhvDv
8ZX65HANbzO3uCPWEiysKfNEGGolHQOLAdr3fLU8ApaoAD0n3KDlf0kbnczS6t3e1bxVFPoatTwd
qUgyoewkqQFZCNc2dVP7zed8J0wnX2EsvpGtWX4zt+a7wRyzg+f3+5P5fWFuH7CLdoXHAzn5i1ob
6b1u6AAgCzEtA6ry0citmniHOUm+bqmnD9WmBTfa9d8JVhy0zLYZI2cecfAhPqqSSIfVMbmtpTAo
PJ82sN90+rigwbJbOirmC+QqRtKaxYX0KT+tEp966dSgGGBjsqbX7NHC/XvdU2aoN5nu9oGJtQcN
3lM8rh81gP+EXamjGddGppKT1eTqmUnWN/OT89u0cZMjg33FzljacQIhvZdW1acEs+6URKvuPDNq
UtYvWcOrD9Aq8lZBYSBXkH6onckqGVmwNWITAZWnagkn7GjNzOojly7JAu7PXWpxwEQ1ZLi9bxyo
6Fe5Mxqq12lLUzguWkupdQdWAN+kOtDDt7Ms190CLQnjfRO/5Wal2Kxkbk7sRi9j9jZYpnll5K3J
eDq9DoHZlugWZ8aLsTRdnx/e2ar4oyKp1zV39g9zOKdfPx+CgxnqiP+EsMDcQZcqCw8SoG+2kQUP
oYlNlYl2BpL7nYZnlU1wmaV+2rg109lrEdDa2aSVGe21yUpvKesDaNyeE2PpkC6+SRM1PAW/UxuB
jdkSQQPj1Uw3d0Z1mdqmnW2Tx0hTYDdeRtHuseewks9+u4g8c0bH4Eq1tGmTLUmIhNKXui2Yrh7t
5W78kcEwEPfwZzWh0Hju0+PMbL6E1EdwYhIkyz6GI6pBZojptNpjRLsP78UuXRipOgmsYfNDoVJ9
PxvzZ7mPzCA28uann1mhYmSD0W6Ut0lXP8IVhzPY6dghptob8f34HtbH39DHtC787ee2HJgibyRb
6Vf19eTkdxgDJFVyUhfRsdDMvKY0hIPeV97zjBHpfKAqWuEpvRl/Qmc41njTko1uw42Myk5uw1sC
7U9emxl8MngZLGMuVs8PHA7K9swRh2ZQq1oso4ayECAKsE614hUNIy/6nFl2ty6kq7Abiwc0iNaK
ItwEjS41Fge8VfrvN0kgiKqMWvdjldXEm+Wt8sdT5+DtdwNGZSNShXRzu/kcOW9OGSmQQWTI4JDQ
dgMroklkLLZRb8C8WpxpOkmH5QUu1qXszeYDxgplHjYjGN9UJAw7hExF4F0oCPuOqr6zg7NgLTnC
CDhYRE1YfzKuNcRDmRy6VXPCvQHeTw9jQAzDVc3lgzVZ/zYQ625Bbi+lW+gP4MGADnqvrMPf6m0y
W/7UwWBLX6GfBinAWDocqcvL+1S6TejOsfZ5k3LsgDGYpwqsY1xs22srY7R56BYmW/qFhh0lS+SR
WgqrN7oXRGQMaRDh0HGVJqDjdSzpZgqzYWVUIBK32Pap3qED0YTIjSKnmx/5k10jifxzqnak9KTS
QzvvCP4Lf3YNZJ1KqR9R9LGkyJaIas+tLbuqgDQSJr/oNnV7NvOwTvG0PbP2MBY/dDNdsY6z/Tg4
ABJwDRLdmX8FC97UWqzL/RPcsjZpJ8H4zX857PuDwCijtBXKGzfqHZjzxaXcJIW5XKwSuj/3csOm
kBJnnpsqZpLqdYDV9wntU7AGclft97WSZ754GHe0xqwoMOv+jIBRE31WWKeVzrfFU6P2XcWDhQE5
5LVvtYO91ZBmgvtzJPzewvy8qP1ndpzN7CWehVbCCY6JGCpXk1ml81wLl2I49p8Nn75+GeoaouRT
8DqMcRNUBq3hu8pdJdP38xcK3dUNzEhaWl29HUVdPkqKJdd6Bvwx8Z/eXxpbX/oQU5IhM/uUYLlg
tWRVooNauisgrxTv5zMXm3f4xKJxPBUI4c3WQm2H/pS2YWE/34qtPcxEfJVnc2ym8UM138+NFLgz
sA2UpvCC1e/rmLOn3T7puqEUgy4gFgq9Vf4+k0exoBq6p3AAh08276ToOIvd5o1aO39epfsSDv0x
UFetuhLBl1F0QbSAU2u00vVhpy5N9ukQ+M/5QZ5j1GlUZiLYubzy76/BbgSHgj1TSIBARZBN0tzh
aaeNI3RGQRFC3wVZ3NKlIky86/LeNus6PfXC/l4x2Y/eDb5SkpFvzXSP4lgYnhdfHQDkZ1Y4FAk1
sit4xuHN9Dr0+D8OJo3mZp/7eKyjPwN9ymjev9QD7aZ+mhoolBaYo7zltJB2sY/oGKnHhe4hHWbh
u3kk+1j0RVLJB7+b/b7kezoizW3KykYh5JcOi7q6KSTwDjt3Moc9YKxNE+95CLU1AYPeymr5dDAD
5ujk8KjoD93U3iV0x4jKSLJZh4YkDHoO7o6R+o1IHeeWAIG2iRwBp/q5Sj6szLGZWrCZB3M6t76a
zK5hcAoEc9i5jSc3vMrfojTQLjRE9FH3yUMKD30NV0D+JTmUx9X4OiVoq/XLwK6/8sll1aKEfBMM
JPEQltsRwZjnBQfX5aMWTpJKcgjfjKA024YaXta3JpjOx1bLDI2jPZzt5NoNMGetUE4CQsJEXnyu
y2WuSwgJtAunzE4difkHSak8rF7tx1M8AKy+STdoraq0myMzJDC+UYmPB71RXTU4NVQyfb5KOyp8
FdESGtN9QpU3MeH859tKG4vSq7Zx36CWzDAJe1vBezeMN6gB+cxN+MXnHAqJeJb4V5Ce3tolDS7x
MXSbDkPB9ps8ZxfbUJcFauxRF0K3BWM5Fh8lRKbjsNim65dgN7lOhq6WBr3tyiuvoO0N3Z0KW3Ur
pnN95OlWSJmwZlqzTikJhR1YsgaNpwi+inEyEUZ+V1O8AZO3yqYwZPxe8cLRiq9waE8z6IrfoneC
xBjEdi7isjIZmaXu60CgZ3+UqRmMbiNZs/Inu0pk57Url2cp/EgfnPBpaUF1Dx4NtBSgHPzLyLQu
POHim1Pn2W4kat4t9gt7CoHqGr3svIbAEhzoWh0SDPi85T1DrYwDZlgHV+G7LL7aFHRRtXpnQaL4
KB7auIqCb3r8Y2xUwqHtd5l8eK6QFzvL9hO5kWqXoGuyJe9k1NfuR5Cv6Nzeaci/KCgjm+Px7Y6D
QdUrw7WYSvAc10PIz11yybc0Xk+srVvmkM6oqkmcXyLf1pn0uEvFgt29JA01Cqjo0W4m7YmqM29Z
W6+v9LUS/eyM/3qH2l+HMGizS/dCZM42HM+rZ2uqnxK9L4pYkfnabXaJTi80cxGqMHNKivkDc+Xj
IrQL7d4nGzGkZSevxXVGSt2vk9gUKrd9bVtL2LHkXv1qRKUa/OFbJI2eElesm6NH4AdUSKaGeMPT
xOF5fosPyS4qfAiaHDkLwSugJryM0BtQCNupP29kyzS9QnCvFfTwwPnFz9SU5hHgUL5c15GViwjF
pDdOtMWnINoaEQ2PSk4qkgvAm/LpiIVfPY0+NAA8pMv0GFSXfDRTCD9Eozsdrwc+fEq2FZgHsUsG
RCV4ESgXcoh6YD4TOZOXUlUrf/uiK7zXy+cqE1cFSV8tbhQKjVdlZWwH0IXS7bcix2YcMvNX/Y4V
oHTx9sevN6J4oGJj6srLX4meKH3SjmDEQ3hDRlDIkHNCNYuu3BbJVw49BA1Pogi0nTF6GsTVhXTu
mbJ7G7ki6YH/2of1o1TxleBLAb7brTd0tnYDrH1QPqONGmjWszTI2RdWg3ezXRRmuLDLZCvgqgiv
ERQFpnNzi0p/Jq4i2WsC2+Zsh5UAR5I+vPd+QUslAeufVvOi9yNJZNO/ij0Lz4pscdAFep75EYXg
20qWVpFeBLLJOPpg8S7raxx8BE499XehyUDUFRI787XCqlYAurr0mV/qzWLwgmu4Yi+9kfINr+GA
qk20qoRLDrzeJb2lJMdKrawYXL//emf3JMRNEgycp5jMEWBC1IaucjSa+EXY8+YQYZY95t9v6RKh
Q+vXl3jZ64lgiIhw5cj1gdItEjTYoAPplbtL9bNsIa3e0EwinEK9hgWbe1Cd5qAW60RXVxwdDcMx
gQGP801q7qEjZsjHtN0Pc6tgtAAnpXZ0EN19yieReTkg3iV4Y//8yfz0/aAb/ksholW5KU9Yjze/
ieLkC6qawnPTKtaYTPMXPe2twsnGPfKmlw6Ae3GdOxWA0WA0VOUqIz0nTj/w3AQsCitcu0t2bP4G
38TQaFaQU/3XSOa6IXrIejtfL87jPnva0U2EdUODafDfROgEGVqGlDM8I52cHlPIEfkrd2b7qWGQ
jjZS6EfqIfslGc1h791ZHC/BaHtjiHb54KjhQ022SwTeppKzIP/zMR/OI3iIMRaX5UFB4Qd6RuYF
p5L9qekIICYNug14iY74VsYwpT41o/mTfrpr/Ki2XbirEOfKrHq+ztcajvBOBhWINok+dobVn4wF
nJi3U+MXqhzUY7Ih/X5L+kxep34vuSmABRTAmQJ+kp2WruxPo97aRnRQZjb7tdp4oWxd4N76M9AA
bDOhQIPOewn0gLneruIT2Z+E9HBKQzY+Q+n96NrLXKYRZ8Sqz/COxJDMbzGNP71p/Zqr4sCzNCYT
dqtZbJR2/SYjEA8pTINrSS0IRu/E0L0rd19+0BIuKj2Hv6/tQigz9jLYZOhNQUE+vwOLOyTOjDNl
eyuZLaK9lT7KR+2FDnK3XUiuptx8lELbQzxlsCEpQSPrmrZiLczv9U9t9sgFxetuqlusIV+N+Sae
X5+oT9Lp3vVmuN8mR/HyvvSYpIqess+/gdtoaWbhOsTJl7Rss3CHzfsiLqkIFylFn7JLVnlsVbI9
h4Rw0zZJ5oiAHf4rs6AixWfNqc9DaUfdES7gOz7Mq/3wdsgQ+s14DmCQ0MF0FBoR/rieKcfqZb6O
EmTB89MmRADqvcSHsiBfgbiPhJQ4eOqtudNbPfX9R9/5Gm3ZyNGLI5ZpPierkxjXdzJN8n2/gIhV
N1d+2x2V2ainPjyvfWtrFqUDzVsI1dE9pkujJGyq5lAmrTXAcBPNei9mtwB14PQym2+12S7tAWW2
y3IXPo/8ta8PL81YIhXCaQB1de51qlkQi4fZPXtk5U77Q3qKBkdjZQ/EnUkM/2aag50TSzbNCOTk
XWSUXxwwH+qaYsKgIZ0gVIezH0N5+X74Uw6x9z5gz3hjB2pbyj1R1TnjssuCaTqyCaSuvAHLzp1w
DPblZe4mjQG9KPciNMY7Y/yQsZtdDatulTsKy9liC0ao/8CG0tH7/JCbhzCFZpYqXbbYS1PSZEqk
sj811Pk5begEqt5P27rU3fOAKUxkVSyGR+nDRgYdagm30g2AAT10m1ta4l36WGTrnALy8U7Oi7ND
Qadqu1L9nqmeNKe1Xfd2zDYRW+J4Vdh9SweDyFX3ZBA5HDQ9LVKjwj7ELk1xk676vZZAZEsAaI32
c3YKnZkX4+XjwmX5LCxtmE5k9A7hTeA9ewfWhoFU/swdGb4LBIA5OfRnB3PWIXcKnfT2zvQMuR3N
rDAwrlxqOpnfBjBpDQ3qpj+D28LhB1fPG00NW3Z0eKGzRMgpgtdw9jIuw4+UHrrIfEeGStOz9kUG
bU7oXsGgcyI0XHsT0IceiAEVLajM4AP/gL/uS/2g8yDyJvX6P8rNTIMwMn1BRoFV+cewKdcDLw2J
xEbdTdOJDumfCOMnJt8RneSaEygdhaE1eYNYmhMgE0kfCt9VkojoBmOo0ieyDobybD/2NagYerPQ
syRv/Ow/sx6VromCEiOpHnBWTNprrU0FDbuI3h/0Zyvm9k1vWP11XMqcMDkZH9D1glaUrgo3+p4a
e+30rh7GAjD4Mu8/+tB02flCp+6uYb5MZKH3X/pFQaM43EZSDHvGXa29ABh1ks5VSFr/3v7sp/sb
cReOz/i34fGr8JYZMRYvX0/boPaOJhxa5HzkFr4T/8VXWWjruT9yK6cLHEnJpjFg/soDZALQkdBl
36ofw1Wyu225n1uy0e5TX5I9iMdulDrl7iKoJj/2AiatkMxehdVGzh+1cpFFhxNy3n2VMCvhGJyT
r4ko1bycbrQqaxEea1PbsJkOQbN5b+M1zFHoPZgCb0P2LstgHX3N4ktb8fq7AUvoWtcgv5zbptBh
oM7MupmAorx2hKcp4wNLvmOrAbiticIukEPjHtPJtDkAo09VM4IbaVSj1X7E0jGRbW20xsFe7AA0
O5R5W6itgt66qG4/TYUJpF9ZNbUZinPWwNTIHdLQ3a+cGRMoA8mDMfwJTxe/aK22Uf8OJaPsjHqu
F4OHRdcH8JGvcpsJIh29ztbrO4OXAdGgAUJ5n+8TFnbqLRpfOYzshkJHMXhsPkqvpZB1FPppmhM+
OIcIjXHnNNKhPfuzjPA7fQ6yAh6V3HyBMENjKNdkAdFRNMKlBUqzwLJ70RppSHoyqKeBvNyHbDsL
za6O9JEOcegpnZlc2f6bMmfNsLYSTz4sdzL+je/tuJ/ES1uA5e4UqZ/QeuL1WMLRoAw4BjAthePy
PPHj+o+Znc5c6OmKwwbOEX1lMUEAZBYMEAn15YmNV4A6wS2Oju3TJk/R8E/vzFrak18xH0sl2Nr0
a+e/CUuo9UTJiX/pp0enWbISEqNz4YTXuf3zAikG3nsSOawa1apVNB6D7Hh8iV/ZU297d6Q7tdwO
paVB74p3iS3HdtSTWpktyABe1QPHv56EJhpzrcNh8BLOBZLqcB6ojxITNXHoGOeCI3NXkkDhAZOi
+3YOZZMuaL7xErvdiKaMGO2US4+AnpUhr7XO7x4iToYC1Y0KZZbOV7S0KCes8kgdJJa7+ogw8VVc
fz85qQA0mZvzx424nrMt0S2Yu9pC57vSUg8bW4o+6A2q5TVSjpQsTXyU4Idjf7qhFRgZ8mKdf83t
tPWHfCeIv5p2ac5d4+KErRizC73d6MnhA59bL3+BvcnJ497TZkduEmdgj9Cr5AGrhU+T+mlY0aIv
f6Pd0x/cchMCuupvIBdmJyaasxnSI/GhvQMLw0TPN283YgdMdDs39J9wbd9MO6Nvyonolr8g59xV
bm7uK1xQ/0+LeDgVfKW+p/YCxdFJ3theIq9pi9zFAjh8R6Jznsi9CHtPPq/5/Xlvl7wjIBKHYgeb
E0eRTehUqwaS5kbbFt+kPStIAcsHfd9PfHnOBSSdW+WOn7K1eIijScmRfseOVhnPjYqpQeDBGkAM
YSVsJYFSnGbxCt7aMqFDNEwr7OmENLJ+uwkVRczXBQBv+Bc/5yZzg79N1xE8Yodd5aqPianLVTmB
FwMjO8zd/PtRYDC6gM7ENZ2uevyk2phchLzYKeCmKvAV6QoypsY330fKblP11EJPybeZj+aaeLVq
0tEbO2uCTmlL/bsilReYuBOxg8IcL8KQAOxYphtmfyyJhd9fo0+wD0u50ch3YUabL/jT/eWFp8PE
nJ7TJqsdkh/Yw37OVU+fJrk1vCOGo37tKLfCps37RevJlHF4aQ/TE8HfBYgdmSXtVt7re3fq9pkl
fEA2hoUr8cAmjrZEud3spvelOCodOANv7sZEVWaxsC5W+S90bUYpRHNqtIMHStfOi1kfC0ujKcZJ
xtabuNzTWvr/QuMSSweYxQOy5Se5Arv4pP3vKrfy/3cb3wyfghtjmrkdHhd/IuYH+4m03LAXSzqD
3R5obMfyGk7aDZ78Dugtswq7Or3s/jKtt/n34GLo506L+c0fnFP4/twM+XgoOfNIO5Z6jj+YYkux
EbvDeumLdrQHm+K90c5HrHr6tYlnLV0b8CfqP5exLKxc+V0YiKRIQ2I0/Of0YgPPZnoDaXoaLrcq
syB/bJt14Qk/qiP8FN7Sb86iGXKs76pTe4HU6iT/OO5sxelaAo9Nyk2ZOB+AmMwvzaF5w+38R5Lm
wUP7btl4Lzji7Db76c+hdNzj+3Rn/9tME2WW8nMizcP/Al5QfSTHPcj2TD1wQdpE5HFe63gLS+wf
KX8yXccIt0eqF4YeXSdWIFT06VFDa4F7yzVZIgh1Drg8/mKaaxFhebulN3cLO3nQbp5Yhc5UFT9m
1oLchUUpmiNaIK7oPu/IO7y51zFr8T8a//xfkIn9/y/pS837NKfoB9YjNxmYJp1eh/9NH1eh0NKf
U/QQV9PLiCsoLt9P4nfBYs4A386Eo2P0MW2Fbq/Y9WGaFV4a0+efXbjfq/Iw3blp1fPxTNw2XtxW
kW9ziYSvAxj40iiPGuudJiB9SbaFzHruzov/Yhrre1oU6YMZsJfX/sXbmU9jyid6T/xnTnv/tX5B
q+/WTP7Yol1h3zMZ38Blx8pj/OcdOfNTb/ozkfAXiI89tyzr/jqtq37Lx+YIN6edNN295iwpJmNN
29Tr/0beTwX8i1kY0ef0IV9me5htJlfhki0+7cjpuWe/xJJfkG86/PeJWo9zgjvbTEFCXD9xd5r+
SNdpg09zRO6bjyexJiQOM9Gc7jiWvVw8lT6N0feaGrbjTf9dmveCkW+K06qeAg53GKX9c8g3uZPT
1ud3A78+xi7jWgjLsoLbLwhPrCqWmXSteDDsaPgmsEBhqc4XOmgmaiSFl/Phxj/ad4t/N6aARs5f
f4r1+yfxGGqwm5+ZM80iVNzL3MKDQGS0YBoRmEjp0/0c2QvTnibCgv/G8M1jBkUCe+lxgljiHf3d
8xTTZYtyn4EMK7DF+/Nfro+PFYMB0wCAbPVQM48K31SsGt6nwivJFjVR7Cw+Yyf9nkI94MLnREyf
joF/wwPnqcAiXSq9FITCWpwgqNNWunR+zMQAOG2K3DTFD81LhwpzRFLxb+7UHyEVRmsLQJ4/DWx3
h+wpo/xxmFegrvGg7UWGci/+pl+eJg3I4ClLHe0uMt+7njK00BPvi5NslbzWNMMwlRxTjVdRX9gt
7glcWPGnFYgZxJUZU4QI9yWE07+cWmU+FULST77OVa9m1ONvMTeFO1cwkmE7xTQgxL+stDdnihf1
pnyvyeszspLNKB7H2W/QrebzA7nnkLiLmpedfcavy3zhirTUWrzVwhYbO/UzfFopj4+LKsZ1MVzf
4yMgOCbovNRRqM/UNZFJCn9zNBE0mk2raskpXfijTDq1ETAxCA4h4XDp1OOn0Nzw1Laek1QJWX+d
XcV+LyZ2NzMDdV8tvSDdzjNZl7VDxbqcGwXx8TAsju2BDCojMV562dvRvmGU0BybFSRUNskeyZNG
D4+Zup8n/BnNVCIyGl9NIJ1ZAntM2bcXOVwvfp+DFTHLNmxkwZhBSyrX0Y/yrUhuvcTZYyVRenfW
IDlJtFPmQBvaSoGQFZiL0BfHH0nahr0767zwN4hXVXFbDJ0hbue0peEZ9vrsaQ2wfXDr0exXZ7fC
g04EOaosOwodfkbIlrukXb1lL2b0ga9/L3s3ea8r7SArPn4FdAVeTO7P1kNjDB5cF632FsGJXCzb
VCtxODI4UAoTm45WGxnzOJybW8dKGdaRvHtrtpZ7SWDPhz20m7C+dCq0y9SUb0NhvpZOE65nozM0
q5z5q+Qk3mpaUZcXiaHJ9ZGT95d+aZybgoNX/hbd6fdosR7UaBK1h5m90RKjSHZajpg+K0CDQfuR
bFV3GJh4WeRuUFCQsTaHIjvCuD7HEIk6r6k2UrSZif47g/l6E+Z74sqTTi+xikpDCb+L4KdOvSWg
fsGILmTLR9dYkcjFqwKjuq/qkH1pmq5IFj3pDSQ0/q8iOEfTQU9w24hhYUoT9aFC9KC9qiMe5jOy
/B3Tq8S/n+g8/+kN8dQrxmI0l8eadALegQPDNJJusLf4QtPh+TXplrspGF4CBH942tLtjW8UZkyg
Fjhz+z3zvZf55XUpvyfF80O/U/XFD9hgL9xvXNNJdG7tx2C8x7v4oq0yC3T58oI9mCGqGxXH0O5y
VELKtwlj9AEWTHqrv3FIQk/r2GTU5G5Ok8t74RECKW/kLMv1hpqnR5hBiTnZ+ahQMRitZeqVdE22
6WkWqjeNqwR7pq0LyK8TRhvbhdP9Sqv4B2IS03alWRjSDQkVU6K96FyeO2YsBPN5Wr8wVF9eII3H
4IuCJ+x7CEOhsTwqnsgkCJxWGqfBSn6tH+PLS37xAZUH7A+yz5E5ApuMfrLXS1K30JehI/gYDGAa
g/xJo48H7B1g1y2hoWPy/kUvZGGoTgLNuIRgyDw3VLkr9PZ3tsuujPb2LScwXPjUg/BtMzZmMtI8
qL/vk3RfwKG4z/Xjd+6wrZAe/H6tes3/SVflRBCyq5muUjSQUZANrSsVTzdbPjpOSNtquYcHsIM3
GuqvU27AEqd7xPg8ypTLDazyuTfs4+8yYDrFEB+0WcS5HixNOTVgYqZnBj1izr3XY2bJUxlV3ucr
SLJUOu78+1zel6TNiCJwANgLg2zquU3OQH6kpPx6b0HhI6f1qsqEKiqYNGcWW8ENLul5vDIdRBYJ
72xSRKk+qYDw1/gfT+e1nDq3BOEnUpUQQsAtoIhIJhhzQ+FADkKB9PTna7H/Uy57e5uksNaEnp6e
+5UJHT2bfIqSuU+rQvGB+ANqNYPqJyUTvBiNM3Tv2NE+lSPxW+yctT3YN9ot32ndqDIf6QTJ3O3q
czlu2csIZLwxOFLV9XP3CNgX75CApcpwhc7RgFsV1p/uIR3d0058/zFmCHg5jEvtVhJIDuYfc+np
62aoijG/ri7wCFtLoNYlu6UDCfrbVA95GkJm38CLv4Ogsj7zNrXOa5uUqSSfQYdsPViy1wZCIwa5
3S1Itl6NmjUsLe8eIynV2XYPc6oeW4pTXo0wG/kdF4Leuf3hb6YbFK3pOqfSDThxjikBd68394PG
QgbYw8XJWx/Le3RjhgjjUlKamf3jJYBvsYvgk42dVWNma0bdhllP4/PRc/wafSNWB1wBivwSCCvS
4mStpi0ruoLCI2xhDAF0LXZNBkXpb+MFbKxmKP0tuGGHVQHXNWdKXadYpAzZvNI05tfg2QECUEOX
Pdr1NQ02TIfmlLDu/sHq8JMbKh4lK3xikiQtLv3mXANZn0RiixctRUt6AtLNsFfMjHpAPXSfMXeo
Ol8+obMxX+XZxt6xNUiqfouVMV9U0DhiMMpvEyYv2i4Dqa0WawgA9XFRa5mLC6V1f110EWTZLqwA
tZpTLdyPGOULfqeGmhfSFIsL2n21yOpfGL4wNpA62rtWd72k/aL2tZ2SGHP8rYDSJGp6UOahouXD
HXYURiyhaoTbbkwzl64W0/Y2K0jPBSJR1Yy9B0Ryi2kjs9uYcK8Sc52qHWqhj/jRyWAHVuPU6hAh
N8Mmtbz2vdYagZYhG9OAr9ahlbJ1wnicOaADKlSJv2bic7TzbhSpzxRb4NXuBpvBvWt8bVGS6hjD
cfE5KqjptugwgKP6mqMdkd7aADob4stzh+GVHBHiOA457qA+p1WhQQ1du/A82IkmcWFOSyNE+Jue
X5fYzfKqDAuTzg0l3NE28y7EkmFjaLg5uBX4kndtN7+bxhcmoJuOaSsg6QqgeIJcIJC2H9NKMSLp
9k4HSBeEGbAwbFwft7FCrRcCImwmZrAsJ2nXiS8gny6IMtkKvSNxaWFROX6tYCUGV4TrqPFMzPg0
/DK9zaTKln7UqINRQTv4dq3dyAfK7iHjdCFIGP0bOeANHv7hHDu/VDb5VI30+XgFQr+MwY6aDKnM
E+Kye9vFr0bvQp2ZwUTz+jjhmY3QqH9fDQgrrKyjJ8353cd9fZjBXK7+njcgMMx7mxyRyJmlNHk2
f191H8bIwnh4MFjno3orTUa5QQ1o/Lp2tgh8zW6XQXUOscOK6s4PLsxJfxCTcebnRzd5DRsOZgP2
Zb7KhYP2MdXXmTE/1Frbw6AH94fF4Lj39MdM4Y7BsYH5trH89AkOJUIKGAm9Mxf/zOS78zfgSjEC
nWgDLsBufrS44MBGwE7NzulCNebFXKtnYFf/ErnwOopg3vHpwp+JsyLIsgEx4CCx/QHsohb017s9
tJlm5wQNqx09B5TMbdrYNyvKFu7+2LN3/RdtAUtINW3zdz8bNhmUVLjwJJi0S6qHYSMDyKLaOI1T
WN7uhWdyGUB/UuSVfg+W/7DaW67qpLHaJN6tASoH/gL+SCwD0k+n5NNPe06XbjhaMqeW3U4TOrCM
omfVehuwh262n1tbZa4cyOhM72F+8CiaZluvgktfdlN4gUPaSkk6TG95oMqdxZtDNKAFwfmGUWef
GDXVGC3219GFMjbRP8oltSprgR67c1T5hf8i17ZrX+vw0rtZGwRx21wcCAQHO4r1zQkcg979PkI5
dcNI4t52DKnEfkR1eomnF//093EY2X/+/EwzVu6/YJkGxRhUP4H4w2Wimcb20g59jVSgaa1cV1h0
oAc/t9NgS2vqsV0hzYYQ16oSx3zGp26Fa4RrqMfWvnelPeNOQx3yE7cWLR64ZNQ85jkhHEUPQC3q
STYqBDNswGrXpy+H0PIGTQT5ks3qMjtTa3G6t0e3GlPFgNlTHaCCYYOGEF5FFHYOdPfiYL3D3quv
brMsvoCsQvxFg5PyzDVspL3GvIpUzKl9ufn0y+aPzuE3P6J19YvkSern/qFKqvdp01M8eFCCvTg+
g60Zzk3UefJep1nDbLmjLzpFCaMYmuo9OLdOXtDDfSX/B9tuJxXPmGSf+01k1JqonMav5m89rpxW
RlwbWtXBY9e3oPJV3X3RBuwg8ezDRzPGjVprh11Zk6IvB8SXdauDAgENKtwLbJV3mjoTSl3x8odc
aF1pF1we5gENL3FEV/ChjuNuN7a011sQbOJzMKGO7Db7F9+hI5iS26uFjuWia2Q9aDk01qQ2uLy/
rGA+PvbDrk0EWKzuJxi47essCR8Uoy0/gXnR8cl0jHn6w6j3IfopTyq6rW0CrQVxUXqTw3F/hmVY
1sfNaw+5dJZ1h0jDHJprAiXOocp9g2M0ctBTiQ2ONTh/0UPVvXy88nYBeHB3mzALCUMqXehu1EpO
sTMxx6RVrwok6JfXGFmjlKZzjWNb9smDcTE4TOs7h+m598wJrTGn9pHbsvVz1IRa+cjCJzSjUR1K
bnSAFhHtERsJzkW4/Nvcmu1TMs5mdejv9Aozhq9AlK3JaS1xSa8uyXLRpSJtNjtw+Dbe3gjGRyPY
92rYMYK4e9tJSYjIqFsODRL+Jm/91jpH34ifH/wOdeCOWW8xHdaYHOGiHfLlCejD6OAi9g8astqU
umkLmaJmUpwD1FeqxLqpEy8RdgzPzXtYHSJN1Dzj5JN6fMGZ+Xdak7YILFXw1sd2du8se4cZAwUv
A7Qd6EQNb2wIQAoAjocHozSLz3EKbEpfUGNFX+zuFW4zhHsI4vkf7ULXSpQwoTROn33NWKxRslq6
me0xGObZNgCmCveMKhzH0CnathVCqdzXQ8bdUVKBJcjV3Maw/B5s8ua5lT/7mNqzj/wFajQWhe0i
uKc0yfeL2lydsk94hYgYD4rKKM+hSaGj0zadjs1MrOC1YQKrFDbOG3devYaDxsKK6DFZ5S/YL8gT
UYl5DBpVf7y41dqn791nQb+iUYtp1V3+ZQ9IHG3SBUSs6+M7cjQVVmDz4N3du0lzcqhVU723n93s
s8Dzhgz0onN138FyYD9IiAilEFJpc5OMr423Nrs7KpddpAoD69aidvhDrFEf0be3eo4T2mDazpKG
bgQDXMOrocnBhiMTD2oIIjguS/Y4F0IpjrW/WxEWkmH4+/rsQLRf9ROHPiC3TnlwtK1+MEF+vQHc
nV6mjuHb1U7+bH/2XyOgpueQ9AmeH7AiLTH3ju0ve03SF/Hm7Jbxsf/+AHmjHntdDpiDQdxMAvFo
IwTROc4yrzltri5MwkV2i6HMrFRM5ZBmxPT1Uam49T5EQmooW8+pDZv9lkITiNAVfMLkugmPHdQq
h4W77CX0OcWvzh7PbDvM3HBmlazXfYVXMpB27TZ39pFxG+OoKohrkqHHAxOhlOauQxs4V+WxpwuM
UHf3vWxCVm69mj3aceaVn0OfRkGKPWr2vExzvGCPsMyrwLl5/sEeOS5/zhw0J9i6HBEK6vCBuAkM
V8O/Qq9F0RGn8XTp1b8zxnaCbM8Z5dyLt2a7rPe9RsPbT4tu0kMPEjmjHEkSu7f30R1y+hcSnk9e
8ExcdNlo49t6Bd25bGfmeVUi62S1itni9LHjsw13s+nVB9YTIh0NCdwIGrHxerPTjHV2q0JrRSzg
smw7t9n1HF6/H8s1AS6fk1NL/GCBVYcocveun0vIvZ3t33Z6+dzafUJ15grTg+KSyF+/8RFn+n4g
ereL7sa70EyPAYGjQpjdaGVJ5/lJK94Yk5L/XXnkj7J13gpoLyZwGu028TipoTdHB96jDZWM/wAg
uFcuSvvedQoUUIbEKRcraKJHfm6/hkfiePq1QFhwKYfR4flTfDYgIDY8jgwD8110q0C23+dbyO27
HuYgw8Fy9UyRPIBNg66mu0y9ZaPzvd/2rbb3oPWKP3ccf0f20qsRtHOYFYCeQ7276T8oGzXps69B
xty72NZl/0kl95v1wQKd30fq7QGWTgH3HXf3zUWBX09GkfyZdAhyDY4ujYNt23vMqnAwahA9qtF5
tRmKPSNVGA6ylMm5d++IlThuFqBjjcROLbwEvBvTOz+Y9c1c4Z6NYIWvSYlcdn7eRdQ2QqYHEiU8
fNZI2AyhCtOWyN8GTQSf713pyKR+4h8ZFI6AQMfq0MdRyv4ZEFUcuDz8c0KatBI5P1D1SP6gsUCl
eQBZi7my9PYwWNh+EImoZWLNXQeFIoHgKlXqKTRhRWCSvJEFxeHlPvpqKDz/7f847ILTwaTydf47
c4hAlIt7cOxtozthyDOgoSq4dyXctF+g2fSdT7coj+v/6TT1U9/+hMFJmCRVoYsnDSduE+KILqqJ
XFmo73SfI61TQULH7JBZzcQjFIcl+ai1N3cePPJQBQmobaSnIAI4ec2Q5XZf7v337D56OaFXNkhG
EoVSuHQFzJJE1MW7Ta0gB9bx7Tjv2zHEKNpoO1CcKMbxFsVk85WuIKrROfeYNSPb254RVMyGHMLK
Dq4cbsI7simOXAMp92xRq9p9CebCaHoXki8+pyaRHziIqFXBdHE+dfqJf15Yn4iEqSmKCZdml7up
t6DZHVWbLICNH1ahl/3pkiIvrn82gydp61ONroQa3vkvv7DtoIH7JpRO3hMgjuuKuFD+aJ0j/pdD
dzkxitLqmoH9eeHErW7jew8Yim5b//mCF+4cptf8QYGFjMG/H2nxpBc+KFDftr8TnzfgduW9cwQs
wE0iJvXYxxZ3jbgi3AyWfQgbQZOm8V9sVsgOkmoUxMM6OlOvc5s17PSLAADz8UX2z75Co4cNW52Q
lXjN4PnhMPW6OkFvKki92xcwItpTD8alo0zguNfgGoCs8OBxjts6InZg+Xb64UClpQmQnUmEQX0f
hagPVPwcqmE/aD5BB0NvYS62WOaZYylz0bc0KmDK7aiVUb6SNFZ8RVwzJEReV6g+NQcW0kYJkl42
haZ9aIz5JD6Nlm0EFlJ0kaSKda0RUz/RAGkGCDD4m+8nXN17+/DJSEpuGaaSJJDLd/muh0UXHuZf
o294+1JJi26NLxsiCcvEoUHp8VX/5XqgXhTrfl95u3OPOAtQcQIh3ezT+xYkP/arZWB/RAfkQ7cx
1m1ldJ/+Ndh9Gh5aIXq/y/dVglG/jlsQtYVHYvEv7NXnPmawMm9C23WFpzVQhOgoMHhB9wsxw1kX
saLfx1clXNImRNbIGarY1q1O6MJTSTP3tmGjd1rvELZrE109fhhxxeXi2j0jmlnQEnkizL4Nlwuu
18gEQ6IZhWKdtTisL+sj+l8bKpvbCeVQS+3lNhgLJduo0rkvnn+bAFwFFU+Kx5l//6jEKiFWPVKb
SRKe+vSVx8ANR+5Oc1Af0GbPkHAoE9S5uecJX1R4Fg9ofVW/MTB6legARc/0XvTWRo81qTm9pb3N
jSSduFJ/PMTPnwPqVGhQNca3CKsXSywMuvovvPJfiY5RSutC8ejCj+1vIZckLdiWw6SbM8QibpDD
LGMxWWBfdOEbdCvU1FWnJ/kOVfg8220QOKqrx+GGkjx6HdRBd5Rjt8M0RHQypp8NwUy63Np2A4jv
0al41JNTgO/Taj+pDw797eSMyBYSQFRJ6RaebIfLUcqkXXQkRLkARqUZYhOch6r530LKX50HtROq
vStK8jWwV2S5+QZMjJcjm0I0bcfWiNUQsm0M5svnXn1cq7QavX1IeaQ+AOnkiWi1rBzEvYoZePuQ
snaIig+FbCdpH2YqUNNmMqIRKUWHzo5qpDfHVsW7rM7cKme9CZIQObz1LaYNJ94OhUMmcYNh4M9o
GxPGYBaORkvbSdvqGAOKzuBJhJV4w6wP6tKweSk3n790OU1KynmMCgMTxtG8kCwdJvHcLgKa/OlY
JYLDVJG870Ob/VhD4cp7ImhnRcZ4H2aQ0Dh8JG1Chq/3YOT6y30g4bw9f6yMKZxs1goJ9zFaUZZf
HyPtqGdzfaRgh1aUhtrr6fqizMhyv7PQm2MegJ3sv7Q/mKP+9O0FecM2ro2RyIntRX2MIl9YGdxL
2aU5T3l/KLJAHATsL/6y6TNiHSbBHiu06yfI/DU1HN43+AmmrD3T8BvcOTPaaHp8r2CiQ29vgaZT
egycUW2g0Qj26BnVB2qJzKIrg4x5JTsSyDpe9jBTJ7Yh9A8ZdaqUJMCe0zsqIt6GxMSv8VOjw3sk
AbGGhps+v0eQt0Vu0BbU8BARahKyWmg9G2gYMFaik9sopQVRW32u9l/55EhxH9rcfMcmlu6jyC2Q
q8IE0qAzcX4R7OvU3ZydhfpLsCfipSpSRf9QspBwMihpVFF9ezOVxNoQ8QiKAzQ2MZwkJGm6qRg1
Mvn3yF6gGsi4iGsgg7f1CVENdA0bbtY1iNJYW6UhM31pIp7WKCR6PE7iA9aHoUVjHKVTvOi9WxBM
Fd2C1pbfex0PdQ0uEA3kmSo4QfTkQl1HwPPmAF+D/gUN0LgH+UgJ5VkLxYSCn69dLKqICmhhnduY
ftormACN06ZaXIHpqohF0U2FqMeE5bp3UVUk9qsNaYHatJKf28+ddlX8GRvmGN/bJ9abbvGy50TP
GVq3yKkPrPVDDXUsjTVJB/Ujd/+rTif3RMIyK1ZQVuBI4LSQv0EKT16qOjF+m4QIyIt2GPyMRqEi
xONHFjZBiZ+x4ifbY+yBQ2hkgocfBjkdWgeuj1QeHcXuCi99hTtWxy5DQMYP+jSBXWAmg2Q8XKIj
vzEn2A2bI1IuhqCbHuzwkT0/9s99aKzEbA6RiQIwxQ3E0HgZ7l2sGyYRFP2kuwan+n5Ed7fRY1sP
RKM5x9KTZNUCufYUiz9RU3nfgyI6rHFEbOrGFKeDJWBKCJNDtuExLtixuXf+kQ8rIrlwYhturyyQ
yU3W+6DnGyZgSMuppAOZSPi1+wbTYUdUwwSVCJcLSPhh4HWfH0Wk42SVsE4UlihWkVImPpxn8FfO
Sv5TDpuVRNSg52Rd6qK77wfSYgTLXaqmHa4qxQnkBkjqCeA1WZc4mOtNZlEql+5dAtNsQEsbYTFL
x6tBFzjew1RKjMYA7YEQ1lXfoL5Ju7H/Cqj7bT4OM3vENdoCXiynMtwYPrBQVi4Fc//NZMIUysAU
6G4kMTAYVxdDxN/OrJxtSE8QFlXX0eQ6IeQ5wjA2f9IJrW2UtlMvIwWpcgdRCaUvxWg1Y8eVQXee
Cg8aUwFiGX0SXPE5IKeXrREk6esW2b7GZ5QOB0jo9kMDdnSrEHYY3dQ7rEm1jlSA1lq/CiieETZ9
jy3ehoc1a4UlbXFIVWSiZcj0pDvjYsQV0o08fJJOOX3lSXuypa0PAAQPTocsK1gZH2PJXCqA2sdb
H3VfaWtqqwJ3EXkPLV7uck7NX5OzZ/d9WiPT361z79TFZY5TryAUzBIUw/VrDYVWdFWhgj3hRUl9
CO6gKwpDpbMLUkKBXYAmHiM0YC0hlsN6MxD4RCHiyfLTuleclaBh4+PLKqwm/QXcHdRIi1QrjEDR
PXzLfDXRxVOM/l5X21ixKKtxmkVa6pWfTX/3UaXKu8mG6kO5QdaVsqxJBY6YmLzALm14pl7YoydO
pjR2a0EyrsSma9ZTD3O+I0wRFU8/ryNZZ1iH2N8rpF/gbLf4g8aIpG/pBxbo136KmCdKKq3nVQpH
ovzxcySmMBObuoknbqW4ezUPwtwBX7YWea6JzBLlzhdkJCKGNLyvbjbxzH1F82sos0Oz2m16Q+VJ
kpH8R5tj70IbwYg8A4cdYXUqbvpBZjestW+Y1AuZH5kWJurh0jAlS4xfKIVU4WgoLbp9UP9gYNPZ
pfXhMW0iBk5mdiEVtT9JoLCDpE4kMxK2vXjVqeMdvqoYPqujlK6YZGERJiNkh1k0Wl+YbdmCquZt
ETU0r6g7XteHCu4hIc5wRluprINbZytR5LZfG+LAfAA9mktsuXeiJnad7SMb9dPoobKqvWH5rNh9
iF49lDgcjxVR5NQyE4swYanlYULUpwg4gTIrUh5qMFzeXV9RhgIgNJjElBPmeWbX52Q05lpCrZSY
5dq1z1PvznmgQOs9etKsVS+J4mYLHEMqtjZXae8qOX9+K4XfLp4BCkB9rjuZtRwZo3Sku6wEWE+T
3RIQ4QAKL3SvinHxS6tE79bPQiQ0aImg1mi1zE7yYfMWgkzwCd5rdvjd/C5/aj7lMvNHiryK4Ovo
8NLlvqbhHzc1W84FPejwYLMRTSidMzhw5An4zN2A2wuyfvg9bYARTl4+lSC0Dk0HmP4pOcdEh/Vf
KDRs82sX1eytj4pcPdS24l7SrA4kxv+UvioVu9IQ/Pi6NzvVX/l1/dnwMiy87jlsk+6+gqbe4wu4
aPcNPYL9eOnqzYgA2Le3L/mCS7fGq7GQdF8BK9WxdegvUP6jhIn2iePyai0lWSIUo5Q168NGVzCm
a5dyxhTaEZZBB3TpnnRwPT79BsyM3CepZ84YOqpTJIr1uPq7+SwPbocmBhAg0i76iNpEeaO9jJcr
SfsSI4J3IuY/JwRWpCNb6iycBRaciYAsQK2hG+vPWSiylp8sY+ItywsmBVkKje7kFmRwng0zVt4j
ibM1CSGEH1ZqRtJnpq0Mt9wYKVNAKjhUAIk5gaqpDAtefrghz0It4gsm5iYkdyetgtSoWPEyF8/6
xfNz2uqbtcCa1j16P2DCYlVeAXkZsJRQLWD0EvyhT9G9jt9AWDHWIr3zXhKOFhVUfQ5It/CJdLkp
EKX1N2DOEeEoCgfADASZFHh2cLx1gHBLYS8/e8++SLM5W+iMJ01jorEyJXubfcEEYnnzKMA3DkOR
gAIQ7eHO1U3mikR0PeWgCsy0WQJlJR7Uydu19rncR6BcHqxKAiT95UiEei+zI9IKUmQLl4IEK+T3
Oi0Aio1lTGH5sBjlLoSPlFARcL9EuLVItfC0Dhz39K1VTHTKsr12+eZvSKOVUS5604p1jRLZUGDU
WMjtkQwQPildItmRwyTuklk5xu+vBn5XqZvJT3lmPBkplKI1wBBCbflr/D32LsXUlIlPtOs7ZMEp
ObHy4jRUgg9rhk8HtODw0cPgyhGkvPnVZ7SkLUpv8NGDPRnHmziP0BJM44QVpiwWM0lGprgOpQkw
1YJgNeH6CmreL874CLOrCZdvw6QQaw/qJu9Ai6tWzaUjuyXWCuYCBFIwl2wYiOX3uUTgUN8G0BFY
q8usSM5xyTM2n8oqLD+dMy+C3OmdOXH757p0ulgmMScRPBeJ+EPX7xml83dwz6KBdy+SNSE7bRkv
JutJEp5OELpeNmUjytWvEj8gA0nubkXY7Ia/JB2zZnQzkBDDbGTSBYAK8a0ur8LjFxuRyydrnwrU
0qYTwV/+oeoZP6h1s1q3nFDiP3oNrkMxEGrNpqEdUF8v9/JrdmwQa3Wd4UF9/e3FI1hybi0xE5/l
sO6gkHE1gTK5aHhFmgzVFImOGTCzUGK1gV5iaBohHZ44C0r/bNTaWv2Mdf8O0CJiP/QsggX1FUCn
xqzrc474dyaiocBFhAxOCIIsUFRfBmC3AG9B4Il/oTXa4ADlRThw2QEaIaUvvqcF9obMPsLvkfzF
25W9T8Ti5itIEM57H9w+Ltz35t+N3Eb48zES/pwTaJcbkk2Zt0sEmrNkiZw6VT6s4hI74Aff6DRd
6xyz/nfhjc+urmsj0GHZ5QcLg9bvTZq4He8YPCdKoKCQeLSo/+nqa+HpvRVx6Io+g+OiJGKWDhVg
t8f3H6BvSPGIkiUQ375nVbgjy37WrQ/JZN0K6gaMSMy6enzbOwAEknN8NeH+srXAF/mtRsXg2QVH
5voWIM1H6QGQ9+JlcI0IqVEMO3y/S4aX721v2yuCRr9J4kKkAyS57yGK/JGRP297QJX8Val3M0aF
iOdo9+nNtJWJvHt41y9JscvulF//bBDP5dD0d7yenKwMlgyT/CRP1DdLzWDzkPd5DzqHFGiqMUXg
mhpcEnzNcqRskKTknRJaOC4CZPIdmTOMF+anCi9BOdEDzOL09+ouQ3WkVGigUJ+L1p5wu6uiWT5C
DU4AF9hXRbnvQRSHhZ6NbsZAr5Hzeo+o0PPUo5MPhLnlA5MBnLRK8OXQCncKakE2UpvT3X/SuWQD
ZtkzPRN7RoKg3iwFf3pcz9fMB/preF6dhgo1Y9TLhgxYLPQzgSXO3p0cChf1BSDzoT4evUMdMUD8
Ab6xfH+KJsTZuMnRnR49XAUTF8rOl449q3TUs6FOM8HeS8wJoGFcn99i/c2JQAlD/f6eF7EEcWSM
ISZk198ObZo2ELPB9UG+AiEvETYigGOseEBpEugv3iDHxSk7yz35Bb74icHAcm4xyxhklt0zYI9h
e9H2I2AHFSDMrLKltH2078r9x3ayCMFlwDHa+hs1lRvfZzATNgyBnTadXqXkWJvH5vkaDCKkQkNC
Ej/5U03kxF6ngERRSJ94pQu76deerUgm7rZSFIpMpoud4dgovDRDWFjvZbxkL6lszvrElQru13k7
o4IFJlNaH4CnkdXq97d3vJXgguIAfQtsEBpAHIhwG2+lALKs/FGef++We0Bdn41ILBYKK0LstPQ/
XftT4bOSkdtUhmZHErIPNMnLId7JSUe4QlwxXSdhCKXJBMtCX7SHfWBfKU+kPTTIw1Ok/hWaFr/f
fWsnGj+1o9RUpuaePGQ04JdWRBUGMurHyDuSpJiksUppNa6j8pkRdKkVkYSu7AZSP56ApxuoJekb
6ZwDeokXAmLW3IgywVf6/l4NijBzihFvFOWNru0olzRcGRejynWH405c7HAYpKLkMop6tm222GNM
nsQGURsj3Xas5PxXR40yCLEvS7kCJg6dOAkLciwcJSeg5JUNNn18ywA4hJPs4HL3j4oR+409p517
GdE1xRZRSIn0jNrV3r2O9C/C02bbd08LvcOJkds7vt99f3SslkGimkpLPRxmjcLu7DiTjX+9t4gm
5cUJMQkwT2WvIJElL4X8ndOlqD7EF21ysipqa9O15cpC0eT8mOgLLGrzm9rCyJhx4YqVFDNBVELa
VaM29G1HBRndk9Etqr1Y/m5WYimeAzKqXakSiQyG2mXfMbdaVnUGamCl3svQalIoDdSoRPR88133
s/i4MtkayUqZ4AkJAQk76F8947xSbZsyCpUWOp0YKdHRuJU7JW99X8IsvhI8mN4THf51VeSvO2+g
D9DPBu3p59ajffeMBZUZqs8asnKIyzdCnCKPlsG1I3UGoyznqA1KMg9qkqoxN8TuIMxAhVqtvAef
iL3LiqbpVQDxyUcZVE1xVK4p3KDdQCRPgzGnTN+uurmUc5hfDp1cCGRQ7d7wORoIoxxEQ12WgQa9
SOlBn7sjkkCMwncGCFhxBM2e0TuEr8gZ6LgrnC/tVANUZ07xJkRlxyvQpnXziOJirHxDfcRaOQJP
oJPTAMBNZtqRgBK5AjXp2fSX0j8H01n2NQl3fcorxNhKGLbgWo1ebWAQozdJ1BTmKuQkyKQ7ziA9
yD0wB91+YaBKPf6LQikJLJxpOic9XciIqFiOmQQtQQmeVJlKLBvRxIA70b1sgtTOfqJyXboF3vi9
QQ32I6q/cqlKGt+Ippy3vp8fWJcyHhbYLsj6Hqnil85l+bUiZSWxj6t9+Pp5VwDLuLSBPJwe1JKF
fySguza4sWIFcxPSzxTO2mV5EVqR3og+CN7oiMNXFVJvrwwTsEuy0y+yCK325v/hfn0WdSlacBN+
u6+Vd6isIsiD/HbBdYz0qnfWqp+EtGSv93WFPVYlAOCusWNEfqB2Qcao7u4a99aasEaQU9F6oF8v
StjhCDRJS2AE4EY2rM8RKKP8WGnzO5XGO3CFutCHOElVkHLv8fOkg1T9oWV+Tfwu9Josm1MReHoE
SFFSkvj59CmXhptjSCI+hECJWyGnqsuvm6HcRxGZaF/8PyY+K3+rTTQGR1OedPUEkwrpznnV4VMu
GQoL0ECVYrtAxmsAKAIC8ZmBb2d4bqQfAMBJ+3Xd9SrkhHqipLzJBlspPD0Dho6ZsBlE8pC7xu2W
X0JehL3sI6FqyUguG2f2R3wL2I3ABypVvEB+C3rL3xH6w1lv3l32BX+AckyWDBQysV+aGlYiij1l
RQq8NDvMwklc+sZPTsuMLORyja2j/47I6N31K6uu9EpBY+arO5au4H8vlg9T7zHUeld5viwx2xRT
feg5uEqbbykC7DAyMjG3b/SFeYLeoEzAcR+Ua7V25GWFoFA4I1KowdlRRFubQL4k4Fb2InS5IPAW
F0COP8NLUxr6VdAMLaJOjP76oojA0IEybVfILghKl/od0Zzw9Epba6sXXl8jpl5ulQhGKdNjtaTm
cnRfPcVFpBLktFY5q2tPOpVyBG8QTDcDlIz4CPIh+W3ypxFU3DIyKyBVwM98agZbMiDFUOhSAn/K
eIgmkw1yPxvLkCgWU7IjENUs0yFFIW8g9h3L6ZiobTG6XewXfb9ImvQsO94HpDvtfJQNVAPTpPot
s3ssyDQ05HxAlvvNhsR4ZTQoXJC5PujVZOHLrUcQcvQOxDv5VCBwCtrI2nuCSmql6UBrf1ZAKgc6
q54Pob06aYvT3Eciq9QxC1Wi6tvv/eNQb2cjhh6wjmgc564qBNd3zmBkhoTCPHdvYy23MsLuNP4U
4QtjlWtWhV/OWv8rPvSXxp86x08lci73rceJYei2UxovMYEqvyHuETISoiO0tuz6HiqOP7nqOxei
q/FuikwU/cBt+9BzdJA4CpyHsPj6p35TOqT/aT1fRwZORaFRnXNTrk+XNeaH7B9TpM9XLUBRjo5T
rBcBLwrLLMZ9OQtB8WDL5Ev00bHhgGbUlZatZDFlvzdX9DdtXzOIZAkQGpUFiuSwKAdhiaDAdZRk
10i3lXCjA8jilDDUsyP2m/wO/KuxlrCWExgMlk03UTmkbJCORWZfGLewQ1lFORPKH3TVTTF5mD19
pRi7atiEKyOD9Q/8Yj/JOMkkas+QGeCnCVB+FJuoTbrAV5uAEQplTE/iStJGOoXbvqKWCpQ9gRcK
cPRz+dNk1WrNAs6VeyH17W/h3FTourlWHjvLbrTuA1HGBGWL3YXmD5tdKUONpnVZ6aPQITzti8DX
mb5P4m15ZSpko5u/mYrPn5gJMvw39JRSf8DatzMgDVIVwp4HQUVCwFLxE3rDa0jhtxRp2h2rjGV0
hopWMtrCK/61I0GoKqGc6V15C4vbop+IFGXh+UNoxIXtdvFePW2oU0fgx4X9ItOhu6LEQ0mUvmUy
SNcAVbOxjInuXurDYdetVKSnWyw6oG6/4MuXK4AHVPaHaa4l9AFVcMX8iBhXwNuqrAM4x5sI6hAw
l9LYkI7y9ljxiWoO0PvWQpP0nYUyNranG0arOuP44icLy/JyLKGoiJLF0ssqrhHZJRKsu1Ywx0G5
pCzfNjKxbSpdiEa5oyWtK2Jlmee90SQIazyinwUIMNQSYRsGkL2WF2wu7iTrE7aDOVMIzvxa8SIU
icvT54zWJh0v8+dy62FitMUkdfDfb9nqBuan3FrgnaDjM+wsoDqqMy+qdheh5tqxqZIavBXI80ww
YYPCjXax0Gfhzpq5d6TQt50Q+NMJCymHR8QXeYc46g48uerdKsNjwmQFxwT/XaHdyNMQG8unSblG
X3ZH3E4VUwDKp/CoPgSDK2ytMY1AfvH0t4sIZXmV5A8UCClI1jq0xuLVbRjvtwmXhNY3sBJsFVcq
YRqgwiuaSfjdIdhSCCY3bZLAEOoSAxHXAfBozxOtAlgaA2Ow6/+bI8g5q1yMJCduVVZK9QfgoHIc
ZgJQUQFEZtwLZ/++mIDLvEIUJ10t1cWVFUq3Qj5/TwVzX3p+WXC5bmm0KFRT1CWyn8zcTbQO/YH5
DAophfeL7cQ78mdudlnEUO1Mdk/kGKVkksIAiecsFAjoOLVqzIUCAtNXbK5I1+YczShbKw5TDHh1
0zmP8PsZGyHvL56e0AF9gb4pmOBVcDxK9FbYkkanSvoj/84BiZfetfNEu5tdLxsH3dFVjJoBrW58
FEmZm/PtTBTFoIsRnohviHA+r34FHo1V8miUcpxJOQReUG68kVUojZAh1gFDb1LUJ9ssmP8dyhJ3
h1JzqvNB74mYskz6aLQwsn+jNqnneGhisLK+VMxBNlGmi3pdINWNTZgyDrn9ooSHYF6cRxLj0MOs
quDMmak7QG+l3FSP6e209qRM+PLvPybArjI7JbLvdF0Y3dXfkajDwpsqQJOvK30jO0kSVu9wUXdq
iWKL9pBKHYrDcSlYUxf00+Dk4ZH0Sb/xo2ImUTmnB2Yq2K9C4ZspVS5Sl9wKVGNw0nLU+mJgR5ln
SxBpR83/XeFQbUzImv7nMDjnjbnl5HoplZFbqNt5KjECVTIFgNcw9hpsooQctUt8lzIN/Vvmo6UE
SOLWFvq71EtKxjYbU0Nltbwh/xLHCDbU0sbScC9V+9N9fbNZIaPpFjea/K1JNUMViRKtOa2N4I5v
V6KXf53ncrS0wRL0kwJShAJRkCvT4rYWIkLIJIou0wyEchmkLCW241Z+FQvrwmozCAesDFSeIe8i
SWF4En5bSYreSywGakvlqlMuKVBYjlFpjaE0p5vMnalKZg0oaULY3libskM4BGxelT1UZRcF640y
qvhVg+RVm3DEJEj6O3VXKqNhvu8IfFY57N0M42SwQrRPdXIqculwnQWQGddI9kbjUHXaIvwoAe42
oMfqNKimqSQrJF1BNgqNwAGqeWjQqeADeeyXj+BGT6ovJhRT6bQUWEus5o9AB61nRCg7ZunC31CE
ip/azO8dpe18K2++8AXd9Dp6j3qMpkkcvBbL28lvg7wNLZ4Q+1Z6aBGJwPhpIHgDmcLkocUIeqyG
1JcVc5UcbNWcr10lfzop3RNd+83n7vviwskBT+A6LKfa+/pWBq5/xYDsqBqo0qburS6h8AlW3EI/
NUNWebYeI6MXl0HpvX6+flCtZxIf0L3eRnVGZe8wG2UpYU764jyILKwEWp5Cd0V8OJ5Eg7FXgWB5
I6DSOhFJS/dYLvrfjST8QviRINWE7pOy2wRh3vtSelKQrPztLijzr8RmMI9UhkcFN0JOTdbzJM03
KakJo1OMjQ8sIbz9Z0LZGpBJDjIjtfyXC3oQNzkHFf50klr/qrZr1It2oDl6AxbXta6R4AxdlW0o
eyunsZzyE+JfOatRT2ViI+dMOsl1F4Cslcjp4FF0QVWg1cv1Uu1Y038VXBUQIbq9dE2a7JfzXHhM
icbw4nI5z7Ws30tZ+ar2PxCRZ3OX9IbwsKDS6W213+gZrYxlDXRr3/dcG1A3doNYMdVem8Nh5/7o
lumsSisCy670brDwSl6eVgp9ZVoRsiR6byHCPLyAOavDtvxu0tEJvk9ZRoh3KgMDUTYTnKROtFxZ
vFprTqcNtDUDl1B9fbNuLJ7RgwN5rzBApKRk0Ah30lfeAY1FvavkEMvXyWi8TYdWpG6IPlQgvrAZ
nbEOVIeq69vkN91GHYiWubA1/kfy8a6za4ec52/cRviOrEZp2gD+dWK6k7rgsDy4OXpEBLb0R8+E
eq0b+v4gfYA+hgBB5OPbDzuEl0NbfPq6Fjo9XV5tCqAiTkIhClOCqNOX4VRIFCl6n+OrT/cdc7wv
AdxmFX71Dq8fhYxycimpnlJSJaZJaK7RT42ajA7TpdFzxD5+sy4dQh/6zqlDE8OWw54JVAnrYGzN
YDTB+61QetaXjkqBn0mVCLr0/4g60+ZU1aYL/yKqEBzwq4DzrDEmX6jEbEFFERxQfv17LXhOvZWT
nGyjcHOP3atXr579jzFQjoOuS57AFM4XtpoqSCtI0CCdUu3S85nD4Lta9Bog6YHpXzZDWwNJ1OBo
MmqO0EKGAiq1xgPbDc09WWWBUgBRpaz7bxY8LHiOWmQugt5pGc9rpZmG27q/c/7i4uqg1Jc6QFGM
KtylINhpGvTOAOyyFipAL8PMlz5cIAudTtOVMx4V64n5U3mtNl0rG12Nl90r60o0B/nuxOhG2CEf
+q78dmzlETmFuP5lIEW71KEfjqD1d3MABQFU5Wn+qTdWIUntOGWIknMeZT9Y1tgiZYDyCeDdJJfh
gaOUgsDLB9MX3uwi+nmAbOvIseaIUmL4I3qJtEPJiQk7FoppMTtbY1rnJIp/zT9pczrQERzFSxGY
C+FeHIYIuxBKEe6AqUEFEHIie4n0/vQ42Ebl/7GShvrtxCProWWIia5yAZTDDN+V2qGERmk5r5Td
wt/LJ0U0F4NKYnL5NB2WtgypFGXf/M/GWre3GmK5RIp9yKHAPC6xXflbeqWcBIiyMcDpUterTLQq
9JlPqa14Irvf3klATip8ArxxL/pXMtCEjHFsXtBaEtngTbKUsurw6H+B7kjF5UjVny69jJqo3Rh+
iYKT7xFu7UiecgkVCC4oHVs5t3jS4KI6jQnwgbR98nbuJcda2OfxX5UEKF4JXwDCoov8tw8ke7kH
nItN6P1aktqb9F3tygpJEknHj01GgS/mAJwJQEax3CoYUkFAHYUqYXjEUikbPwFm5ffqYchWh16h
5hiDCnu49JQMrnikbAd9RnlquNEU//kULBH5kCRk8+Be47q//mX0Ag494iq6Cqiu8FshuEowUsgT
y1q8AHqUrlOWmzqBqjj0qiDR4wQYklbVfwUMkFSas7HKPiMqyO3pvpm8eLoXnJlUKr1XeY+6nq4j
wo469eBx0AwjAr+6j17LPjSggmwqFEPwzWVxXOwzmiCCRQby8L9H8alfqFG996hMns4ET6k5enQe
UENKaJ2Rzhb1UQrQ4QA1XJcprFMC2X0FoGlgmeKqVhmwV9UmsEn6SGCHQtMVu1QXVas0BgiIAE0I
UymANHVT8ULECCPkCypz9F8TelphbsCTF39VuBsa/kJscP37Nb347zUp+QCp0fIN3CoujtWNl+Gf
BMqlGy5GTntioccumOg1FAgGzdJAHfrqm8icB7hd+BWlo3XrolPfcgWYtXoCdE2vMbxOw3nllqB2
Qk73bVDndf3tMVA4mu/1BZBXrUoAcxVst0p7tAbE+1w4PJPeX9E3U9oFU5enFogkxMcg6miyVRml
nrmNaqHN1nUiOPjoZnvFGxuE4oDneiaFN3jx6p/Z7WxcSBvD++q/FskW53AJJkZkFnLfSAC+nEbo
fZjUMr4lm04U7xuHsq8iF5J517f+oivpXfJR5T8f2AJDfLMSOOkHf4qessPidtaJBtVImVDkXZNZ
7roDSKT/6yeLrkTuybp3cYGZx7KqdYbLimlgp2MdLBz33hV1TWtd5sURYrqCPiLSBO4IPGAtO/vm
t0rLGXbbh4wsHcclCgSWcBy0ZlUik9wh2SzaHWRkyVNRhOe9JNUd94x/VRsMpnLWVfq/zAxZJgQQ
N/pdJil0TqG+LYIl0udFJK4kOsrog803OeEeiwdH0GkuwtN1cVEGJxakyQ1fABgE71m54aeeN+1f
PUU4gNHIC5CZV1tVt23hDQYTbWOlb8c78UlIIAbCrRj7QoQrDpIuSXoBXYhxiOJXufFhCuM78Ku2
THWrDAGc0V3iv0qbikxQ5VTRrWjiyMSURyNrXHatWvseplBTxeRozRxaIl9Wr+NZwLGlDshSvmzx
RdI7KUKE1KAyaXTJClhdt2+yT+WpKoGowqBF5pXJJ6BEHq0BPK4dLCKh35mSrCY+73EivNeE/UtS
P9+l8cijcmX1qQJw4kA9Opyo7J26PvQoBZPI51RyEnv77TeesGeOUK9HYZPu0sauDV5ft/5dHBNd
GEsz5KOUFC7pn+y/pVPMZckKJdHTW6AUIgD0SAvJfqLrlQNVHR86GKKhMWeb/Rf/g4oGLko2BI86
oZQlsUWozLC/KkqkfODzvZMojsUz1Qa1lUxm/AwMPHnmAueATfcomslcZZ7Kpi2zMTQg1ZCUWBdX
Ur5G+Zw0RkRoBoPFo64V+K/ZwCwvLSxmKrwkYMlwiNi3mF3gQvjHwjhFpHwhDB7AHkRuG+YGcXjB
ZpIJP7HOkdrH01OI7/KLfKje3i/IWihG4SKZnAGSXigniSzSGCkq1CCxE7HknpSxCQfND30Wh2It
RGb4jueVjShrr3xsWbX6UkJfk1Q+p5eSw/gf/lPZKLK1tQbIhZkheqaVi/uHtVxZtOTFyNWufCsl
LWlladZpystNwQsYIrU7RCXNwyov3RiYSQQyZVPJBJaJGvZPS7FHTn2MYVZ1ab7iGFSQqSx6bPas
M3n4p6naeRngF2zJFVD3ClutDHoF0dHHoe8dIvcaAVm4FfACW2ciSpj+9dhTAJd8DoAn1QiW406G
XkkITPHctChF2tV+wqrsk+hTJfMI3ZWXpBVtlHCSYCCH4qufWgdETpkQ1U9Fi98j6xdMH4kjTte7
45cHLYbPu9/+At3XP4kGfhNgwGDgc01Kq7ENkNb8Bcqz4PY0QQ6VXArRaGRuS8ceTWjyd0YS486A
N2L8hgM2NgXb/GBj/oiJk+AY8DUMR7CSBtYPkmGK1CFWC2evsl8Vg9MdhJnyoNvGzCbNVrs1bhG+
M13F2L9JtpXbxj5u4Q4FE9HKFRVwem0i2tmYMYD0y88CeIG8D2hnbVLRnzjKbwzdFFTfKS10kYeT
ifjR8BsnwuxxETCqlTVZ+y2xT7Z0uQsKdwrVPA9lfiPZz+RWdFyuxmFIgpDIjrpAiXWCd154lNsH
858kIIUCGr/ZSornWhOXbjZTJF5siYZktycCWfVZXAWxXvyKKgl521vHaDWj0A/zSWQJye8TntCa
FCFLzBgbVfjKX5BnQ2VXEFYtMrlcAmM1iwW3Ez4YKqxKoLT7/pGvJP3qA/e34dicfEE2um4Eg0NX
f45k5esdFMMcrimuQSNLMWo+ptiqHlejr9vAtO/S4Q2FFkB55Zeow0SGE36rKa+gJLls/9v+jPHr
q5q01eELMoHpKU5i+KWgZymTwA7aAI3SMYx2AKAK+RDlShPRTRL3iiC9yY5TrFXXUd6x1g7pPzQu
ob8VNEG8hax70gi18UMf4FSQ/azUVbb0AZs8gUXou+Y3x7/MailKKJwvWoU4v/gJgGQyR1hpWzVH
mwkgDNJ9wBYw9jhlWSEl+Nq9gmjovUgZUXq4vSkImbbhhDW39W6Vd5XOj6OaT/6OWPSPufU/ZmJl
Gkb9W0BtJ4UfZY1W3+KIKz6cDHKkcnyRzCSOwm9eHQp5A/qZRehYOh8GQlnPXhlv5SGNvxoYlZAP
udqcJ8OnAA1tsiUIUgJQMVQVWOmf9h/J5dWJXXIt6CJ1ErwSikjQC9pKYLEYHblB2k/kFomXit8x
PA7VabL3r/gIMs0jvyITiGZQ8lQmyEbSJnkHUnaAO8E5KVdQqQWwUlHLlDMmlwhHp3NBFUQDJiZI
jnZHewDPondd8C4Pes+HQqo4ByUdW66bTB/tmaQmtwdq1pWPo1OpdvMYmAuyJDAVyrOScb38Y9JN
ZBnA6JbUaDxpD5Akvv0eeVXP+hd6imz+Zy08RlKlINURg6BCfWV/CG0XMq+7y3Kp9m3sCqwD2TrH
XjDFVeu3kLFi5sl00B/0jXkg/rhI37qqbBEBzrKEdR2+RiIaCXmXlSBrQQwX3FT4PrqDmC76vwLi
+mT5CT6FXAh+t5gzerdsSV2ltLPLazSnmCPrsu1w5JwPY6RVIxAmZEcoizawzygQ+t+XgI075oJs
gWCeTNokfPXDbwrME0uidk3/JZb4hOrSevnJP0QolFHBrgIb1KYuqXYiTTtW6lazssLUKi5QdTQK
PcNUV8p9BV7K2KyQRkUBqy+FMKoYo7AwDgXOQIWh5S/GfvufCD9U2IEOr57WpJQT3GZ6yNoFvGWl
qjs0LyrCr1as0EVZjTIOq9mOxlNJaGavKM00nblICmB0cgJisUAbpRRB/Adb/k8Ba7Y8NlWIo/xF
iKXNb/IzBMUpdViPlm1F9pbhrBCA1Dmq7ZmtTNAaSZ7EaAFpKmKWJCi0icJ+GdTL8yYnTixiegvT
Cu1Atllt9XqPNnmZLoJmxIY56QDmq+apYIFe0Xto3VATGn+fXlMimj5rqTSEPqbc2+pDOkUI9s4f
bPIKCKqQxQWGD0USuEUG71BeiXAXwYhPjlqOW0wZhV0V5JVpV8XtjK0aaGzVOTL7dHiQfA0gqDif
3s23SkDQNDln6jKUdLCGZQwoZsFcYX1pBchTku2nyYCgBFImmrXA0MC2pJNx3FcWZEXs5Lz4xqlj
CilMrsA6ud+KdQO7oqtMB2j9KBR1ZTpoGxB8oOwmiSdFkHPkp9x32u55L63RE1OC3iDVXi6CjHd5
VGpiaW3zfwXPlDCIJ1ElVgnN0boljKT5peX6IHBULm2WvTYALfwLOSNaxlVIySTVcWR/lfsv01E7
EHDaKJ6wbXyKA6e3am/S1NQuo/RMUWLwmkiT186gKchUH6HNgdUoT1JjpfNRT534oVkmTWvu11HT
0bqoMcPlyMmiZJZ2ozHPwROJoKfwER/liNW/8RIxRkH64UaydZTQmy4PAE/onZiOIlTaUzDecDRF
flL/GX1QOuqKow4BL0lRxjYKBtAvWYp6Ho0CB81vHe+dNsimVS6YEuruAxL4R9noUjKUr5CZ64hi
wE8Gs+grvCSOcgvlGaoigDXUQRyyvkUIkdfAJa78FEYhuoY9MWe3Er1Q8JxM2I3wX8WN5Qo9AHBu
3feMwn9GxxYwwn3ikYS+rIFF8Fg4b9DVb1Tatsodsu2rZJJoIvqWvA3pwNCnT9h+InZIhUR0BPkS
VPjxMlwfbSCaV5rXCqDLzq/24GqKal2I96JVI3a+rDotdgHvIrsEPWNLJZZFDEkD29EvK1Xhxygl
RlSYE0k658mh154qUqfn19cJGAteOYBF6c7xqN64ipjzN+LkiuSJPiAmVL49DAQoOYMaXpxWrNoz
0V4mJ6XyZYSqYPsZ6ExU7cZP4xRRLF/v1wqXDaj9IMdWk7vT4r1HQg/ElURbVqQy276xq7DqmTyl
K8dEkhegQ6IyEXXPxqwMF3JMaavAGSu3CgG/ijklJUwRE7yrfAh1L9Kt/EUozRPdpXJTgSReoTia
pIId6niCxOSY4CAsWuOJ76jG2ER5mRh6c10wmFCW1Zc1L0JE6QSMr6UhLKaCojomB4PYn2JRRX3B
mworQ24DetRhr+ii1l4VaxTcoH1BOwOgArRLYbaYHeXxJERE9i5MEm112hx1jkg3ReH9B7u3dh4F
bHXB6mg3umeCz9oiK1BGj5Q38Kl1hGq2ZRxJ2EfKG8HC0Icq8rJWojpCGI2Wdrn48TtxW4c5oaAT
h40SphRpuc4auEYWEjboGzHiCteQzUOk9g1JmhFlCv/IV9KB8epnIwuIUMurghI1la5QkoEJiOrI
PCeaBdjhLK6Ka+k8XCLjzgGiDZ1BQD5JB4wY3xLlUS/oPK1CbfLuFBozh/auNTtQDp6LgR6UK4cz
65sLf+hcEQlJzqa50fpTbEVUMaXHSiQHrBPPB3V1QjVUcyJsrRyWA26gXEQRZCrfjmgNnpL8s4un
cI5qdemn/hrzU++jKiAO5Yu6S1SVo+YXviUOFbDIs8ylU7krqhlwO+lLJKTlEN7B+dPpXjJxkAtS
hh3bBjwaJbqKeVoMfjXndLjrJFbLcQwXVTtFrNVa0/pD1otgm05wxb0UC0Ojgn/LcZPJgi4WWhEK
rTm919iCXKt1KchCTBvCdhO8GUF8WgZonPwkOO8ZJ6bihHKlYMmFyKgTU6/CqTr3FKHVXq3oigKe
2hH4f0nfeUmpTJw/GTL3wXMNBYq0Wt212cMvQ7YW9KWc4tDCGBXtkMJfwr5gFGU/QJsFntQ2oQUs
x1874XMWfzEbGVuhONDNYlpVxZtBKPgoUwEjRAaH3q6lq6xZjQNfo1OZ3dIEkr7BBtPmn4wL8H2R
hk6DI0m34yY6niXq/+BQsEuY+7Z7dCnJScbLFiy8zHrhlKBcLPnHpMOXyTKSacJFL4+DO1VzORJk
NvOqDiFB45J2kvoatdU5jHiVY0Iut7Ipz7AGxTdTKwWi61D77zv+DPpRmYqjVGfxEx3YaYLneDIy
ohKcYmM2mF1mSY8yviO0VV0bfbp2v+VFDw+5jZYnw8BxQXZQw7tD6ml+pPXuiVFcEJvPOqOW5OXq
Q2PG2DzQoMGKRW957f3Fbj3enk+uoCOhaYmvk1ubj7ITkTO9ErOp6KnxN9myfGnXBSeXKa8tPtnL
HNZe1FppaTOerFYt6GDy3JUTjiUuPZiX7aKfnXlNMlVfu2Zv1Jy0Uu+ynTTQ3kPU0fp9Tupj2WsV
8qrkXMUI+b9CVwqH/Sq9+oZvfSakeOiCehHKUlioouIqKATxOqXV+srRdCnzHBF1wpOWVKeK6Cph
S4EUqdtpCujIrG8lJiRlTlw5dvUqlQSdCuxI2qBAF6pEcpar2KRUaGTZyKmASgQQrK27sgjzBZaZ
N5LkmNiBWqiCjo7lTiBESoURThzp2iEEGgniqcCiM/+vQsQKAWvzkZJMtjr7yaLWz9A70EYl46PK
0Liv2JrEZGfzkyegLcNksWmF3Lmz7q0FKh/hjnIgMXrwBS/tYKp/J8u3v81/jvNgGAO7nJe17oTS
QUh+fx8QzyBp5Oauu+kEfS9qHbzIxXSp/HJzKdk+XTaW//61CaCfe5StbfnJNyd7MQv+cahSc6Bz
dM1lOLvU4RZf3PaxV3yRsz+mUEWwKLgWX1L9Q/GvOWwhA4/K+FSa40bssnWYw9OGojU78L3YQ4HO
RT2R8AjoX9wNkDfwnp6nsjamC5hYR1xmS5EF55vyDUQSF1gK5iKpDe1OXZDjw6duKnwMKRGlbg2J
NWeDKFu+YXP8ew6+Qa+zoDOpn/rINR/npjspY+kL5BVJa7X/hVOUB39y/zreFt1ggSs9JUEVVIzi
0bNwiiXrUU2E/bXRGUXjE+WlTP/x9ja31irOvMcTNeZvKuel7LQUKkClAJ3mFy9Sfkiu2W2DDPqC
CtCT3FVoe/I499DyNnun060DGNWkNvrAoKjqrr5oY2aj5y3QE/n+87nHBygh5tevRMiIrVEWCKY/
ut015h+0sh1K3iXZzJls2zPT/TXBaJ90G1GXYoB6+RsRTWhvKKEhcCZVCHO0QsG4SwFgMpIb6NsP
sqLzHuRrmzT+JomKCLWOKF/vu+A9r4d3WOW/OZLryS+1BOaEuDpZEyYUjQmfP7Vd+y5FcsRlAC5y
vpKrH30DIrGtOP4DgkE/mwytvgvq03T3ENCnKzR8u1Qa+yQA1EEAKx+OIPRI69tD3T1H6rg5vVLT
y0w+U7y7poc4/4Vcvtw1UL1H8K7WbX8FU6LupXt/c2N30ZzWycxcIpy2DH9PzMxefaLuRLOFWg8d
OqnVudtua8bAYPFuTfc6D1I30IE0NjrkrFNb1yez0z/3KeJAeZI6+THZPJ5PGMPui3LtXoOd+8lk
ln38zWf8lkUibtqZZWvLb3dm93XNm6XT7huNavgEHnRkrJXsqxgM8h54MYWLUHWBAnulsO+jB9Vc
YttsBSEznaDGwz3tyZnG2dzfPu0O+zZSYnbHJVdqZJ37raiz3dSM7sSrbW8bdBSX1LP5/j732Qq7
ReeRuNR5/3Rew8RdnuudpN45UuxjcVyB7UTd4yr42z3f3nvedkMfbfHzx4FCK/Yn4vne4erOfo/e
ZRZ2KGE1aV/9J/pALIGZaDCIyXXAv17QUmanfmtHlZ9V/hncpkyrq9fwBNcQzml1jYP3FCzWwC77
ogbO3iB1tQ6WRWIfFzi6o+fXKHzNLEgiCD95dw/JL8McI2gu/XqjT42dmYPWKxzV8+jubd7D27uT
hX6227TNbjTZSDSe6nluTvmaTewCkrXHDnqvx/F1i3S9Ob0ipPfp9Y9uxH4VjO52Z3S7bBAZC1yP
UmSesbZRHWyjjo3k/t27ekZ/xMR79D1nSrGB2nwDOPD2EK6iwGa2tFdvloyHcJC5YH/6bo2PzzWR
leDije5UGLdiw7ViX4K8cmPewwmb2gRTGjZ9euwf9qm/cYAl0FueUEjyH+tiRVlnpXAdX0jejw8G
YuDTPd2j0t2P/uLYO3/SiebL995ijGoPbACgn/bxOPUfuedpb6LEkYeDQZ4nVRZGdif4Po7DlpdM
qbSMVSUUR8a28BN5plDv9xKuDX8ql0T2pvB4yo3hiAm1E6CEvgRxGHkG8l4JgM1VhUk5pcKDbDZU
giZDVuf+9hNFHoDzlCBFD9VMRfVkV4hprFPSYr+DHiCcCp3QbbgRlVq4w3spmrJorHprqUpJmEu4
Slm6vIrLtvng4ROxGa6kNyktBeCrEyD+gS+G7uV7idbeViZKjfCQsBJ5REKys56yiMATz97BWwk8
FGZ99MMtOx4y2PlKOXxvqBw1P/yyoGGkAz/3WkPxNATBS/vF6Nn8jPoSfBR636C2fExFgDIDsQbl
AxoKcmANF0EddPsxOZRARVIOji+EaFE4QsxREfwpFkfk9TyAP3IYpGMJN53mSuoTowUhTMD0ivCT
fdR/1W7xZCQZAWy+EoRU4s4kLVbMmTIUyLZMyO8K3Udf8DFId1bUwCxDyHiA+Ewy+3EGpMAng120
x8pykL0gu1qppRA8Ok+XZPYlBZmh1CvBXMn7srGjmX4HghCt5Au6/RxmHKmocptu5JWaKC/Kv1Gc
VEMgoKs11zAoF0wRFbneBL3ln4i7Js9Fua1KH1GiShXHkgLenTwCvaIUFvkWknkE9duePoWciaxV
yYbLbgPzE5kLO030pmh4uBD7JLd2hiC3dF3kH2viNdbiPwggA6nCexdcoPkSII+Zw37QxKwDYKiR
mrtiOGgWUaVg2ZqLYCZ0rg1bADed4ENzqvmtK7ZxlsjFA68TAGgPLgbeCzYzzo0IxRT7gdFZiiPJ
F68syOPkRvRBnVOfJiMIGsLblLxdXVIWt5pSsWQFHwjlEKgk/EM+tHBzKRBrSWclwUDuu8incv0S
1iFVb/180qIOrgiUcoTl3Mq+JDaKbcoR4VAuWYZlKeny+f6QSKKGkzAob5BxKqTg/meRhEmRG0du
o3aJ0qVnXCoIX/uEEoS0I2iXUEP0Lr1epXZTqvB/yAUWjgR49Rx6XiEg8vSqFEYR2NnpgETolxPJ
PwJjNWJiaJd4C+MlfpCAknRUX9anwnRQGNPNBElTzDpm/Ok7compMALcKLhBnQfdvkrAF0YhCE89
V+EPyuisXqsQieC74tDUv3N3o84uhYBLhXRi1iRlag8tgKB05Qq1VrRFPpBSpbSXKvxP4U2Zint0
5IWACPNQrLvKedc2K64E8tbzFKtUAjPamPG4GxI3LhP81VT1tUnBVyzkxx5HTo1G9xi7WKleFkll
4i+o74XV/RclRkOBCaCI7R0XnpokMJpFxVUoQtiJML3oS+OpvHEpZWmshLnrKpWYifA+ToSsgy6q
wefVSJGBdTcHRgfOpajSape6RD//g+yVv6D5iv0uHZTaqjxzuFqLqL6eqIoQaRpoFSnkUyaMimGj
5alBrcbCTHzEYBRKFDPQQX2K7I6p9C5JAWezVpatHLsTXB4ccjHclMEQghkL/a1KA6tIcNCvoCtp
nSPKhej5QKqKFTew3YN310vFvuspTsvv7PIph4Ll8c0r4uEJN9CHC0Q40Ib0H6g4Ksx9X8R9cfgk
5qP21Pi73i2KjXKA271js6Ps0xexa84SBSUMdMUoQTF4bFWlWbA2YhqEKuTiohKAfaB08hRJIKlt
KaysdlTnz3EaT2EBDtNxo2xX3nVmyoKRFAd35AEFAutxlTMrvO7q8zuv6rXDQCRH5ZRxEF1dfUS6
JAUKHnALG8N69znV04jVaHEoquEpbEr1EUpo/Cuct3rhnNpWx2l916Y4FudYa3EYlMryPBIXPo0l
Q38an8bGh+6g14RCU66Ot0ufTI1VmpA6Vt65so9F0sy7TXJmJcKiU7LVc9qdGk/68C7AOOWxSYGt
QX2nv2eotNL0bF89a06+UQgkHnIrVBQBv8k9Gl6ofwAcjh8CN1KBhooP+fiyBqJ6hz3n78GOXdKi
HGiT4bCt3BYipomLdDfSNjoJqxH6bw5UY2u83df+RsReAyPZwttMKLHMDWkQSDRU2ERJjGUC3z+s
vo7zZ+6b2La4RgyZ4QY3F01XE5w9/rE6OD1dqz3w7fyjZi/i6/RCpnODIqVPigslnSmqe4tnPKT0
J1UmFunDbdbGsFhb7Sms12KAc4ZX+epyzPsJNYn+2kVHHFCpvagkOEovcFzVNeqyq//5oiJbORaa
1MXwjmfEm6yVc+mEBEVu4CXKy+Px+4q+VPCVQC9R4+8jqqlKTOk0cbgJFUYFcCllUeuPqAlLShNH
C0oZfVqPWj4nFhfT6A/zalGNuSRXlQqpvydjYhqDp38mN505IDtJc1gNrqaS2e1oKnJVJqO9l0hr
u2fvDYi6Ms9eTFmZbrq+FuTzx/KscUpi9R2ZuQb/4tXyO2LZIpyLy81eUjWy3ByYZ+XML2H/GheX
vffa4A6y2rU2NMy6WCVIoVozCjYKkBKhQSZmhuWGMkgpEpGWHF/4ylOnG/ULrkKFHF/OAjcVNqWE
uaePRfgul0PN/ZIJmQzu1FtpcWv1lpT9yjVBhOdMD6lD1JMUMufv2qxkh6phNgrkLNmBjMonFu7/
N44ST5QDXT2LXuMjpyJQOBoOnWh8d7TY0bY4Nt0FVVBa43D/7N6pi37vhWafWrLSeucYQ1E9It9y
l2xA9YqbT/h5b7f6732dNGi3Ye/JcO6ds11K2Cn/eGZeukmvfzUKQzXZObeUzoPMBdqTxV18hEYx
z1te/vxp4pSdps9HjzKsFHTZUxcjpTbC8Hszix1qvtmUhN7OKPG8uRAdTRcB6cyd5ELa4thseRxD
Ndu94ytfBdows3dWDtDkNDphsML6CotZAjbxaHRvjtvYqaxsBF1wAqgUYZxCEJ0d273IHlNU+N0x
qKHeuYe9RqsPvYYCxhTIfCZfRMXArS4OvRHbm1OT0qj4ZzpcJ0+v2P4esVh+LsawTvzc47FOho84
pTEjvR0RcXMSRG695W1HlntONw3QWCo3dx8c3wBojx4nrJl/hOagtrXuIr0ZZOwY/u3SOywflEaL
TXrkAh+jtaMml+G/L70m6SvFdAGdLndnBJiRsKSQRk4QdDihKgVV5OruZHKh5indZaSL2Xedgm9d
Sn62ggmt4i1be9u0vpJblyc7NvzaNscT6E5q3UWz5V3sMW2+pZvWLrlOz4XbfAMwYOVwdF7WaUop
wkMwjRv+ZjaJ1udp7rhtypHc+ut3MaOKIEH5NB7GVPwTQhIsksI1CJ10DSrskiLAQEgEu/2RFm53
UXjq3wi2I0WrMtsNz3X3TXn6IJzQ1Vxk+6YY9JYPWs1tRNXDeMVMoe+2d8A3j3IA7zKjePy3pvaa
7YJ35j4WK2UsrZbHpDtDUyrcBACSv5y99ZaOpMYkGKG1zxh8uvauYojxmjFh/tHaVjFt1hq+vSUJ
nnIDO67CSHcZKmruZsHMsNl7ezwdo3S8+6Dil97ErNdVBvmADjZmz2sULl+EoajPyt7NY1jWwjkO
XmEv9ykvYm8X5+nDL7pnZCkvlldkGLLM6OD5g7z1YamBssfvbKeuf6noo02wgeIrA2DKdEMtcCqf
BVoO3MHc0x3neJgjtBMR6mGp1B69J175a8Wdn4cltdjidTvD+jr/PD10oRZr+Ozoj3eSTmM3Ye4/
WNsv5jv2aOv40Tz1Lcc9FP6Ehv4yvqef2cQp+mwELw+DlBgPs5H+zRqUKIfBAVU0QlAZiw+jkrR2
DiftHzw0/bEx3XBZdLVsG9yieV8G1oKum31TMZqa5kwGb5F2mhTIZDt4x0MbdX+rEz7YGwr3CPhP
OfSnW7xWwaL97lJXnEla0yucfh1wjiZVgW7ufZyECxpcdGPLC69ThitvjkIqxCUhAwdem/ywUbBr
tVp9VYb20w1XwIPhuD67lMF8Aq7f+kVMkCVeFXcMI+bjFbXTdeP4wXgwqk+qQTJIt83T3uSn/ltr
8Bys2g/UzZnPtr1BtqH2cq9nJs6qkS5e9jjdvNns6IrHr3Vf3uv/nsGMwTj9tHYY6JSAztjOoubO
UYvotZyW8+Cv1wqb+Um1R6fH3tve1YgTGT6a06/Ie6DQP65twdLpbuYEZVeZvpZ0Pw/BShttRozS
nLOQG8Rl4DMXffa+lGS8oVPMbIpYq3xNY5daqc+CYhtk8hqw02tbI1rar89zC/i/Ngmp+N1q7ILn
R9ymHBjOfvFd5K/u5foVGp+mO2ols/x19o/Z4nCI+zYDga+RH7p16909ZhDMqNEY/TxxzqloTG3g
5dH5NYIZD+1cCa2ac6eYgFGQE4mb6bisJ9bDBU3BgMmQUPYMz5Z1aE5PwbSZZR7brcNMKfqNOxhd
TsCH8z92U1wp0PHL/kiO9JGmtoqTS6dG7Z5z/bvb+ye7vEmiDAN4az+HLUILubbrRmvwbtz8IN1F
78+S5R1Ocs6rx/33cYtdtnImZqtOri3z14D5PI1Qwp86jS4HDCQiwm1PJMgXNq70tqBYsHF4ztsU
hqT+8uuIoEMxbYU/qTkpkE6x1haC/7V3/2UmXvYISFS1EhgGb8xQSMXbdJM7D98h1yprLG1rk1um
l9avQybtlSOMPdagBmqY7bYsbB2LTOB0U4M7smbfCpf6uqUu0+Wcsm370Zritcf1lYFm6kRrJjmQ
N++guuOSA+G4rm2dBQ8SrbkSf7KS0WlJzGZb1CmMwdGabI5rG4yZHYpq0qD+NsdYaRHMc5/SmOkm
WJzZEYrB5UFcOlpz9rO22QH0uXCZbpidbPHM6eTnuGaXBapcp5t4zZFDz3LR1UtvpmgAL7JrHfnr
jatS6insccdkw15+WYdLE6a5Cr/kt665P/20V63Qqy9wh2+coY7LscN7cs+gSPZjY0Oso46wwS4e
LjnDeFyebm9it7HB2y59xqsRt20hLrW4ZFQtsLdR3bX2unWyqW1Tldrl2jeKOiebZKPKUzTDmIXL
47qxpVXnW1flknlRT26s6JlgEdJ/tw0rmXdxWIZLnpj7RNzMRDtnT5JytE42apexIxJm7B4+taS4
EdshP2k2/XpcH5acb+pAjBHyCah/wMPRkxH9Ey7re4sv/Tyu1VxnQZkjTIFkw1t4hpZn7Q9LNmYm
cLqhYSwd7swl9MxsC8yYTTS/XafBIl5HxsR+cFIQeBALiPalLuN21Gjxarxm+GkX5TvWXARMGyOO
ItDLnC78q+8fPqZKuuHKiCUsaK+zqG1psK1JpI5R99DjWGfqlfN1elxzueP86bV27RmHux4hWvMR
Drc15kqkO9Mr6aY9oyHh8hn55dyhg6J1sxyPYFEOw5pTiQNQ3Q5IormrJzRW6tANg04fnF9gk+VV
qKMQ+k29kS4NFneP8QsW3IuROrB4ovVxfSvnoa8lotYwBaGkYOjQOAq7cGU9TT2nbYzTg3dUjaff
MkOZH4XtMqOZ29H6UGi1HNftGb/xolnr8XjIe2ri69zRY/J8/BuzkJHlAWKvduMgkMUhc4SVQNtM
YUmsbS14rsikr+1ihdYRCVwkP8YM25a1o+mz5gcD1eAa/GA5Htc0jf8Hi7caXa52xo8WMVJMC27a
DoaMK23n92pB0aJweWEq0ima4FxCW0W6YZ9iEvF53ZlGMdPeZ49OChYMH+uIdzKR+ZRWBo9329Rk
OjHfrKE+w+O+WHwUpKNjf9hMfzngfjGOosPydR/m5qRRt7j6r5NT3RD77l33Mu/3Hb06B9bjfalR
uP3WCM8VCAZCLoNuaC1+OQhPF5//MJjanXdz1CwGFkfM6Tpvqri1YvOWCUWAO17tceT0OcjjYso9
T01sdVumBjaYTenm02dCUjFBF1tzmBcxCDJzHl+PXpHM2q0+bfh13t8srl/s/hsW93lzs75wA4hZ
8zw8ISOlU43H2bWZkjKjzo1n50QBC5TW2z2sAFl/TedKaNc7Jf+aRf8XDHGPj5Ag8YO1iKfQ6rNx
c8PT69yhuDQrqJFhmv04gV83J88E0SiDfBLMPzlB9j/kAph+0U+b2sDU2+jXe6wihpwrYwM9jHnR
NeMVy8KkVuPu95WuaVDTWvMKW+SWvkzyjyv5vbl3zNY2m/kP7UnR+Gr9PkiRueRtquDiN9deFMdu
4/q5TnN74LdfJreRRzoKOBM5J9o3HOx+zsJimwx7HNw8dRH5DYdxmVvh5OYz147OAEeMnTRojmKE
cE3ufSJsxMnPDGq9uzM68pQStbv8u5mTO4aE+Ti4rzZG6/XPao7klrTtyM0LUHO1qsUYfWGmc4gz
cqa1PlmL1+l79kTy4Fx8s42H9LsTTpz70uZyXAZ/BuesbskNtB+YXBRgKp1T/DxNjmZ7da5RHviw
PGDmv7gLuTLJFyeL4TfuQ6xS+AS11wqfN4Kxjwlt15ud2n14Zyq/khnG5vGwpIMKDHtjeDAHWfST
4fVgFjiDltMrugZkT73sW0x0rIR36+qm5gBntOWc8OTocqyaNqDH8eOKbUotPFZV0ug+PSy3RrRk
14i5Ny7boTZhezqc+mzHbDYc+q3ZzZg3ki/LwNzq81AyqOsspfwjaG5DOgXPNphyMzYv/GGO2gTo
vN2TwWP47GvGfch14mzB8rkEMyxrJ/kLaYHmL3fL6Nya8+g5L8LY+Qe3ZQUm17+jPX6QWoJg3hXf
p5gxIrXTdxuBin1qfF7v2zcDzb50ZSJSe/Ht31+fTFArXr33GKIcDaxEpp8NGIg4cuRCJzHJ5yMZ
8eyDhvNRrF4m7BmPOvPovxOFjLAjaWbkh+hmMkERm3/7mTNgP+R1upmHwPllmzKy/jHyL8msRnoP
DlLkX5E21GnN5MN1TJsdnM4DXg91K2V9De2br/VL3UoWFxEW2JcoeDUEa2ChPb0Hj/3TyDwWRp1M
qeboVUzN5ggD3cblxDt24OTAIpc9ePfIfbxtuBUmOHMuMCfGu+uw9TRHxFXJUYJsk3tYkjUuWP/j
9mwIcRuNAv9izpPrHJzj+BpxkrBd1CirSZjHGdDzdz7ClRryuMH4gZTwfG5+rbFkeTSIAAQdAIME
hBF77iAM5Qo3B7YWy1M2c36FdoFn1Gt1GAUmxewGcG8Mma0zwIdnY3nKP+gEXFWDOcBeRa34Tm7M
rdOQXeexZ5XRBqzke/ujyRiR0Bn2sDHoWYCaXx7gnUyf7Vn9NDzFQzrdcAa4WOyrnAyMWS5jM4Y6
FHc5unDo8a7SDSMvZOQCZQbrAYsv95n8hMbZ31ldZnvFeXBmwRbgaad+Br5CFVDMyLp/vA9Zo1zu
EvY4o/kvnczIMEbbmP5nBt/iIdMem/OKZwThL9SfL9mCG8w42c6oLhAvPn0zX7g0xwIHCw0FpQC+
wJhlrqXgM6z0M5PUx8zk2XiFMwHY4H5iBTw7jPCjjtO5Z2LhSF9x6SPPTid2YxneOgfHu23s7rnz
22VGMwBh4d4u+0Y+at38iPImbx8QBb+TyYtLIMAo0urHiWbMuBITjeqyjz1TPLTX52LGOjpanRQn
1xwENfl4dGWS/GOpMDZYzfSMh/uope2BaPAii700blnueEicjphjrHNGvTxJNi+tlD7gXfReva0F
hhkzhJ7LkRQcc8YfKf5BRBn4iI+efcyBI32czNjceSg62gTaMfwXMWS0Fkjau/RwUTl1wbX4ncMi
uaNE7VxGnJjFa3TDcnp2zMKtFbj6HTa+gEdiDTEHmIcPzq7X6oBJyagzOrZKwzR5BwN4aX+wqxUg
YYf8w7punv/H0pltp6oEYfiJWItBQG4B51mjUW9YxkRABBRBgac/X7nPOjnZiWHorq6qrq7hrxTb
w1w71POjdcrnMNC/2j0SBtE4o7PnIcuZQz/7IezGCqJAVW2VRX5SnMXsenyhBGTPgMAc0Yt2njyT
z+4TsZJ0vO96egT8SnJU8zkKBz3OEput5DI3HqfvAF0FwTj9i0ZMjl3Yn50dM4dn4wDgJMoavsNZ
iSeHAbwojH3sinKMTQHjccRV9CmeMKSAHSQ/YfhAVD5g0nE+gTHRCMmuKfqyhb23wk6oj3dJvIRa
CWOHl8A0/ux6UzMMdOreUPoprkNymR+zN2d+1ZkXWBXB2HLmYT6pxOxSeunJCnqIb3MxzlCKo2N6
ws7EGfy+sHPJx8oGccU0xL92gmLiK75FPYN/EmBVscO5xua/21fGyTDF0aVs2r0ENCMfZwtnlzeb
1okrjfO/y/ecO/bORtv/e82Ge95+JQfK+OSTo4ebRC5nU3hfOKWYZ2Ov7ekB+PCSHUlF++SU7tKT
eiEce4bzU7kYkl1kFF1+33E7TtEzGVSnFGLKuHvpTqainTkC8x938IwdR8HPoNDsZ47SOxTi+/Lv
r3xSoKD4TYb/8OS1OQ4i+Q8mMsV1KY9v90geQzyze2B3G2fmzEy0PTvSvfBrMCEu70t8itk8PkgU
Qmd81mxovCLfkc1D/lM7Z+BcYJ6hNJTdde9YntbKOJt7c39dPneZnKHbfS5GYrsPiU6gIlY8lcQq
VkZmLw+UP74vxv4zm2AWnzi97p74ktBopzuyjp884ZrkxIh3zSVFFoUarEC7t6hY20NR0Tiy4EI8
+d6haJBzecg9stbxZ9oM9cKm92EK5gop35d8J+/9nFXZboBuYGGgu9C03WPj4l6EP/ITEom4JBCF
wVEKF/myaPWeOd2qAQ62My5dPJfCRnyWs+imENbYY2fIdNs9tLahIpzFvsR7+IJY5+aCWU53Sn6E
j+W3D3twHIF2O42P3yxHCk/EzAY2kRXW9jIQbf8Jx3/4ndbN3JpwmRAK4mAGNBcYIpW7CDVDAvMs
mzPU5s/NhUe1PKDmLULdBk8GSoBRf6grf4ZBoCpc9Fk7pi3TkLEwON73OcTL4GTI/AaHYy1eIC0q
1RCZwRLZicuYx6e79wUzh8E9MYY8BsJmzNaR/xsedpBdEwkkjdCQ90M1nghvAi/HYgSzB4lkJ+aE
CCusK/Y6lvCu/sgGCaqoGto2fi428FVjO9DqmhDLx7OGhSdv/rBqekJLyCxgSdYPI4S34S9juWzO
1PYZfwEshMKQD4Uo3Pu55LMswha1PBmJgTbQRHiMQMyGDxLGw6WyTiL1LBMCzM8n/sZbhWNI3eDg
xEfYTrIg7D/JThfF/pFsa8UG+MRF6Dkbc+FsGBYnLsbzvsAcuJNwJV8aJIfXCE0/aifBqekyYK6Q
4/iHCB/mwJlA26Z9cLRWUE4GBT+IgLGGwq3ApMHWBaRhgLLwPB5XLj+IuHOBdtbsobAoawpn7nnD
P1HE0uUJ7R6/gHHm2bgvPySWETEGRLy6OAvckZ54rGTahN7W4s8Q/pSJs0bGmQ0BBWacK9QN4kah
wp4RMjcZA7oKSYTVhK1ZHao8sT2hhDyQy1gE7CA+Q+BRPAgeHW/f+C+YF4PBTUYMayNiA1thMXAl
T2ZozwuDg7Sfx7X7j3h86IndmpyY8T/5zL44MX60rLxN2oOnGH3JMGgWXbb/pqbawh7GEVAbEi14
5IBAh/dlzXmr7fyWUeDFaeCWhLMNDoVg+K3fNOMs640W0emU8+mDwJdBDWyn9atyfdcv0bXrojNM
bD7gDdhYy/Gte+t3KSDvjpRNY6rEItg/OYO+9S/Tqkm33BgtXlCJPbB6iX/FX50zlChYJKTo1h3F
w+UcdQO3ky/vWMjmdZqEBAIfZ97B8ZQIaIkhg03QYkxklzt8yHRT/BN1d8uR3KQVBXaQ/tpanG+L
+hsLkEN+RdcG8pq0QYrBqc5yBtx6GJ94tbJ6woGjIvaPrHfTC9YTTvmgObIfamSc0be0nVcgn2Px
E258rMr7F6aYlS+t19YGHkBOSW4Eli5GVRH7GLzoBawlIPcdvCa4ZGw8NuU6MiL31vQZR/3xJnOi
K4ZipF9JXD9oAcKCT5wSXZtuzHiyg9kPkkJ6qBgvO3GlR8aF02onnyMFUPBtfcJ88GZNWXU+z/GK
PmgxrwBweLhjlqAtOTmhVXDpSNiNnSA/POjIHsyeRR9dyMGLx+q3wG2Cb85Z3ecaWXDmWb0RhznG
MX8t3B9OMLwiwRp6dbdCwq5HF3qOSeb5ilNDPEuUUIfdqwffY+iq910QMhnkAA+bI8ZXASZVtmgi
zyrxQvCwHcYbxbmk7W7w8nMw5dBGJAnSgtzfKUr3ig3H8f3FaTZfXlnX8Fm6NuWRlkXqObbrjgFw
Wk84TZYPn5GFyRBzK7o+JYjAnq+0SyvZmPmXeh0GzynVdJzNOJbjWLgH01Irve6j8Ix4+3TmCcGD
PCOhqPLMzrqbSh3Fzy1Y8LutgWpXDlg4h0bu9jAiopb/Pm6btzNHTeFGrRw3bcgdaHFBPNdh1noZ
5IdcarJJ7jsAJorRg3lrzbw2LJeNBAtfb2ddoGZM6weyV7jln29XD3pt2MGP4b2aeReebLJJlf/a
wTjDm6HDFnEyDuIRPMIuw6Hpru80u3G7iePl2Z+SN9OWplb31eM5NezATaxJy8o3CdUX16FjbQPb
wx32aBcvdNeHtTZgGpLKG/Y4yWAh3eFuRqXbFLA8Y9wKhl87p/J+d/X0UjfzFy3D7BMpd5Y1qYi8
PdcZQbxySjZz3s5YZQx3zth41eNmET7Jybex9DVMv7In5joC0Mvvu2tnnTcLnL03mnSlf6o0Rei8
3PqctqM22kbNPA9nGryFJZ8n41e0LYuRmv82z2mh/TH0OKzdDAMMZuR4Gm951EwJBcuLzL1n0rMr
9lMNgBan4z2C0LOfmluRIW0E4fCq1By+cFSQx/GEyHdSYpu5aQ3zdtjkvxlNTuGBrLtt2tkVHIRC
ab3Y2VhPamW0Q+bgYsCCe8Z9M79TbAMeP+kG8fMnwEi4d84varohYaLdx90GIPNsoYakYyMhgfal
6GR0Udb5IIzyJiJwT4DMz98AIF45F1meZlJa3lG/Irpud+j4blBFR3PnRCEGYqRe3QU2S+uAYGuH
Xbcxb36rpG5ovNyIsyj0nf5cRz/vCx6NmmjHu3LzQvcUC60bf9e0oTcn7LIcHMUWqZKxgsNZd1GS
z57cyBMKPCV8eYumjPvxLiT9WqfvRmS5Olm3Gtnf2cEsTFcxnu719vIq6+qxlOgA3JREAvD6VVud
2snXFm9JJ1hiS9cIxlX/0xTHC+raMyr3QTZXAePqHdV1Gstrg/ekrQD4VWn3wJJFkRTvhJ7zcPoN
MMqMNR11StuLoVku1sWipODwxipmQMplLDDjSXhq9x77Ie5zjuzsrtRWrRMYCylVwnisrxyn9RqT
PNdI7ycpGU5vz7jO3/ceu6J1fDeL6/WIY+ROVXXXxEM0MaiXKG2Qwp83zraXlkGz+YDDYMDCYTqg
Vi+LKz9tFrrzbRjE9GavFC+h851JKfdjRjSArJ4eoQ1APWm+THtk9MUtvfq20lfHaGz7ObajbTff
vSgqiXcxdHZguZA9rm6XV0eU0Ls+mpAvZOdh+R1dd4NqqxX7W8daPhFvJf/S4MYKlm9v3hPBazIS
Pqqsp5SyDcF8NxKVaJh4RkhbnY7rCXtNSe86EgkRkCujLTA3CujQ6XcpqyLKBJT3xoHOaLVSI3wM
VrU+TbQVOv0JVePTnWY3pM/1dJbGXFRxx7MseofWxxcR516HIZLa54A2YVLegsXhzDVmpmju60bO
im8sKNR6+aW9BZP3ReDo0lyHL599V4lxNixLZ4ZMUnr0xDt+8x3yOt6Allan9lx01q/i7aK7HGvY
nqV/Og2oUTbMKNIZfPT+jggDmOQftUvGKczRnnkf45BSNKB+3c4d3Lzn+NHZF52zrF93wYP0eGQd
bwQ2rke2ZDRu4cA+0VZ1Qq+ptqY2hQqyuMXQyuYq+BDARVAKqdGgvPGCLPditArVeGnx07l77X2W
N72EDnfpXw6/20UvomdntGVL3IRpLyqqIbMp0VAostd9hap/K9M4+60XD4vEgHjUNAtW1cbt5qvZ
8qb0tefDVWIw7EK/Tg+KsjLrPvtCzTNYtFc5CPBvO0sFvNDIbbsnp3I75ekt9x6NaGtwq1W1+MZR
J8T/sXwfNk3G0UeGl7EDvdLD822NlApMRwC+Qt9slqDLoSMZR45gbdJg6dQER351tUOa1+n9KHnc
7IqPy5xozTKzR+QmUftDtWG37kGl+mn6BU4P6EWNVhPCwmVK6PzMJFr6HDaPsGe8vhOqOzv77qN/
ZbWhEsMN6owELyoJn47b6C/+pU7AGXft+fU9KUKfej5eodX9yus0MzWdON2Z/ZpYzehKA6Ow96YQ
Ub0+ieOYOLJ+TGesq5jgMyXmqEPz8IJcwNKrNTBKR0mB59Pn1md33mkAHaOQKiPjQnNj+DE+3q1h
mi0TPupa/oOyCOe7um6u4ZqhswNqxlpVv/QHDcXsU4cSzXpxjbYxfKY/CGTe/qg6hKJ1umiuYxNc
lLpn5ysLWeNy2lJG0yoe2fE0b7xEH3bVsZLPXncsreJBsJVcEG2qp1eS/fpWMwsb1X+9Jkp3dn9t
9hazbNNF9fixn7R/Z+DX13dgh17NFJ0IwJPbIc7Pz/y7YHma5ZPrredpElorSrXYc+TN+jmxD050
tERGgaCEO66KNrp2F+9mFDJANbk0jx9+sc2XD53Vua6P4hJY53SiFutWx04tUXHD8P4dV/ixxxGY
Cd1FQlVPOogU19JHKii69qB6H6vbn6b9lp3A7VKF/ArOeTN8PUbKxEjxiapudIv6Tr18QZtiXUZb
W/vtstOEN5Twq3Kj6Ir59qMofkM5WPH6tmCoB9778eu10U0VNfZXOJYXcE8OzoRW9Aqb9tSvgpBJ
6RbMD4LU6p9lHaKSRS9dyzg+on4Y9R/XcSfbhS1W1iyIVw9l/3oPeAU0tfA4OuFOoerNiOYvpdNX
6DhNIV6lkdkRA91175Btonu2SpHaFW9V5SpT7TfFXg2k+LSb+TAmjRKC2qXSEkTDmqQd243CXs41
Ud+gtSz1u3B86bFlmOxTD/9BHd2NGk5X7BPSUsnMKlwAPlCv6RxZ0zZA8U+fd88ZOrR6Df0s87ii
PGsLPlSC0Y0y9tZ9kTp3Nr94T/9NRo3mJqSEozY4UJFchIV5sTfqinfUYNFiZJFUf/OZe/xNf1D6
Tlc9KM8wb2/3CXrcD8+m40cHBl9rh9TBydmDfLyl/X0d7qHP+GkLwLbCpKh2bmAUN/4RyxC0iMLl
A977AHjMdqlSlSIUtoqWSl5l8nrzfKRFuKZ1/ZqRB0O18Hi19XQdClGXjI1gdQ4RzXH8wyZOJW0Y
CJVeBhG1aXkIf1KwWaVewpnq8xd11sCBPYDrI0ugh9b2FT/8ea+KswMomCRHwSd8jdRjvYRiwV/n
SN3oa0+FX9gzKeswzmSjQKrZlYQGSZowiCaHw1in1HBJWtckWoWL6xbQge6cMvg3xhrleoCfahsI
Zk87s2alrrUl6KSkNSqqXy+VCTCeNKdI8DD0wkvH8tlP4guz4NXGlxTtEAGl2uV16MwQ/VW7eI93
z3H4o8+ujvuahjsWslk/x1RTUStyH3VmUIGlgXQhpQswBXWinGPIJyNR/YJ7oIANoLYsJscNTDJT
/lrZXsPXy++AP5jPGojtuPe6TxmxHn2ja63Md+yFUfSuN0+1sWF3cFpT0wW3r4OBAYJUTra+fwt7
r4evGT7KlIvZMij4fK8qGUeyw7gbX3GKZS51obbuvQuvuwVL6awtqXozZdavg7621gY1s5Sa4gOo
yfvcaMvkO/kOv5kznMUmlhDKXMU7WApNvIJJYBCoCLdBO/WY2iJizNiOfThUbmBDB8ZiD3/DfIyJ
CYe5H5xYJ/OrWZeHemlP9WP7C0vqx/ACd3F/+9vd8nRQJKwtCd83uwdhr6YHZiDsqqh9VhYRvYNj
ffXCH5Gx/SQ7My9eAfIvZZ+iSF3krzhnex5RCLjXVi88Kmu79NseVQ7hksn97LwHwZ96fB2MX+Pr
dVAbX5mQQHG9+urR+AJRWYpbYf9206zpSPPr/DIqJKUu/ZJW79TF/Lw47q2xj7KpQtWn7baHDjKn
utSXW8zQnkYvgd0xl4nqJui8qk+5qYZQzc3fDsV7puHG7OaH4trTDtc3YqsdQIp8YzQAdEH0j9qh
3/xbow442ipQzfQpRF+SEjhpMGCpQ5PKP1ALjVE6AeYv/TaXwbpdGksaN69BD5sCkczqCtKgFKAD
QazPmvUbPLV2H2DC9aSFhLkR/AD8ihjv9R5Per0HR2rGmYRdxS0cFwuTPwVHc9M5xlQ6d2ftAdO/
3r/OBIiDo7qyVuo8GuE0HqKFgyNrgEEHqEaCaUbjqvdKtuLKtTf1OdgayFT83d0ygHJPXg9vt6fY
QylZYt0ZRM4vZLxN71i0+xwlqS2SnTVTqf1GEqWHcn1u8O0W+2wfYRyeNYb1XunHbC9ujyNsDiO8
OJPcn72GKIDfLgT8AsTegeCUBbOi71PZveqszI2xQNunl+rmE5glULPSV82qXt73JkjJnUG9SGxc
DpxY9FmwJV650haC8WBs7mc4PNwZIGnLTyj2+KJt2EDue2f4CsnI8a0jP1lSDF+cIUu27xyRQpQD
Lz8Cc8YJLHeblba5UZt6Vo8hNGk3VFau2MfQt8YGBhpJRfKVcod0EGOmsaGCwMBOt+Gx6pE338/B
KZMhFGd4FldUvSj3kDu/lAewVD4qPwZ9RbacV91HoSKPYmXxFxN5Y1mQrJpegbNchDA7QwcWjr9z
c3kgyXt7x7RbqStBB5bus6RHw0F3ynhX7QZ9mJ1v+39PjOUJvAi5K8/YpDKlZmV8PRsPzjdGgGBZ
W7pXcaLq8QLI8BjSWWcJKqoASXQlcccFtvH4pBLTgr2p22/vwjpF3RfYCWbX/ra/8QXNo0yCv/cq
+RZNj3Z/k5BC1RincCyciqfcfaQXW4A9vFvLduwAoBTITuzEPb5jHVCbzd4dwDC0f0xcVDAaLzuj
sDfhT7sJjH7wh07kOTwBTYTtYaBqN2wV63oJq6LSmHH4g4oK8S+J5mNh5FF7de6APbUqD9zRyXum
D8DFWm75KfboIhBvGsePf+Jvtkp1jWHSWcc/zrBeMmcE3/lik2UnTr6B7xAtyjbj+Fim9QHVx87Z
LrOZ+TVBfWLRWIUXqtj6eI/coHW1wxtFVLrmb/rdANGO2kJJAW/OvhuWrvNLhhH6xZpr4FUC5VeB
/clfbdTq9/MxUJp98oNGmj2+UdcRsBIHQQe1D/YvvsHnDy95aqR4i6JLALUwNqKpri6wBBjFPPoK
VACVyT6H8TXGn7M0fYregWZtvs0R9+U/HJQN4AJIMTnwEHt52962yuE6zo5d6tMa3zmFFDkWlB1S
1uQWParz+LftUUpHNRE29jbzMExnFB+6ZCFQhDcOvVPjbvCS9KwLWCzE0v2V1Cqq/o3+W+mhu7fA
xgUuxHtTs2ECdCWwAWT/UxNFsRXwsNj7PQjpP3uZpw+l0vDVQ164p6DiihwYUBgMEsWJ4HtPwPiJ
k4LuUAzmUt1U0xAi6Yde7Ac9x1epr7/3SAbrN6P5C0C8cERNVDw4P33qzV49zZuSuT+3+lsBibh5
kdt11ZHDTB4j0lC90mM4vWLgLLHwF1EvBg5EqmNfDA6d69GKwr9DARYRRIrAyzemVwBWkmyKwZvq
MUpEJyhQsFESH8Q3T/95z7Fle03PT3gIzocerOA3oJZinPOnI9kqPO8C4goHRrfZ46br6/426Jns
+bqnTaXbrk5xEJg0GiUyDR6J0kfWh4W3M0cK8HMg68o/pFxSkUuustdKBxxf8HdIzRtf3WHiF+4m
cTGEpn2CJuPyyyAGxVIY/fsX8aZoSTxpTrIWgA2TQLrACM41VTno4r7ldX3buzIAtNh77LhAUVNc
a/cUrx2yU/VtQB8tSoF/BDkNDFnKI2kIdizdlAIjdMYeMKp+tgQQblxPXyOytfpkNYHgLGh7pb8n
xb9Hu6cBUCGk7gi4OGhkPqDVfp8slLdnUtjQ+mTO+l3+u/KTbMgKOW5HkK6HRFVASdG9V/853Gsb
kUwwY6CQR/qJRwqSR+YsSCsTsnv4hVOk3/QE7L3jXX2ld8fZFZ+y6UxzyecZk9bSo3zZo77qqwtT
SonfLvav+MziNRnMZNpSTB+McPW4Tw9HEIUFM8LgwJ1KX6PuQMgO7BXF2OoYf91Ym4KmAA+jbr4p
V2MuRPJH0uKK2pS5gCeCeNdTLiHSAaLZNJwIBELjkcvkksSBFCByhLPidQotBMmdAr5FAevRsXXR
HUeHcJjOO7vatxcTwIlm6jr5CYHP+fTVoZLlcSJNqEO3g4LofTstF/RW9gRE7gWwJICtfaJ9A7I5
J9EMxh03Q+SQEnOCZEAwB3MFzJ0CVgkGZITPALcCX4ASBdLfW/ITgL7B2QQcRQfBldvRl6BhKQdQ
yGAJ6lg8A4gj8MkRbbZpWrR0h/rEmGZ0DGhBz3T4jzOX/+h1vdV7iCr0ObkxquuymNYELUmwFAgL
hLL0rO/74A19r5QHKd+CXmB5lneUTkU1Fbarm0eYgwKqmsKpZJENxNZ6Q2+Bqb9u8hk+Ntf0w40O
rJUxTMc/d6SUIrIfjnd0q6ThlW/7XoxmUoB+Ln2cGTRbAl1pSG3LyOmHPaADgRHYoYD65qTBbPKq
GahePthv7gd9Hr59DNSlBRZiPI42UhRbUHH87HPoAbUrx3BkvftUFrsENUBeICrsWwAiEBQdd/14
EPkEeEZ3H78ooBjSqkDtOXRmpV3XvKY4/3ECUgjOJcu2l2EOUhf7Ikgz5pWONJQd2/0I3TJ5zJsd
STDEKIvpY57OQeOfEkGik6dA+dMNHph4+ywxuHUZUqQRz5NTtCS72F4QDCRTRNrVgow5k4FEX+Gp
pDR7V1GIhglqU9LnPeRnifwTfyRs+Wm4hg01DFbqmHjCqnvz6z34DsHxebFm5uI65RifXN5oIThj
wQFxhY+wwlKlg+0UC1zbVOBMYvi1Sr8i1EXTt6o7v8qRcsDerWHB4mjFdelHACPEHzc4tp0YjXec
meNgZiZ9Y8E1GM7SNOoqF0Vig4JmQFCwM2t/wwtIHKLI+AzzcAp81m1Kfj3P/vQeAAAkJJPTxRaa
VhhcXdvLpjgYM3kWrsJqfCWJE7oITogzfCCpPIFyvilTZcoggW9ybNeVRLBoXoFJja91io1qzTDP
uVLmQYI60ZoRjxSvRgVoLm38BhkZiTIgXuOQyYYnyL2KKxbrlRvoePEeYx3KuJg2xBkTB6jGnEEp
11K/sMAwzlDzYFBj4+or9DVP0BbVuAH9nhnKoBkKjssxtirPoHGh+JsAbYNcxDxnnzcqQ56ir0Aj
ncW0xgEKuMGF7zr480i+59cK2gL7i95/j5WhsejMao7Os/DCceE2ZfQSnwBk9R4zamsmU4ymjByC
6ZCBd/MyYGbpdUESH40deQy4aaxsBuDoo2Fu+ILfYyxQeQ2Twe0LRRbhRZxNvB+zU7ppyryqsW57
0tMHCxgbnVMOMe7cvYN2veBfg3Z7fNyM4wtLKfPnqNIMMBb5NuMNuGgs6FKxmNH0fuYgbdNlnCEB
JPKWjp2Mn9EIHLagFcvagbwCXul7/MC9jazgX5anYW43AxmTvI41kAEKi8jKYpYOwwvtPZgb6zlk
aaAxF8oqYkhz0ZM7GRwHjBUPWQlXyGhpJ8spYsYxBM6jUkX4iIswr4sYAFxcDyIenVmFEwx7YSFY
MZ0560aZMwsI3wV/zYB1xW/G780AR5UzhH6d2b/lU6RDzQgqiJuMVWbcLFUY9GzerY3wROAygbfe
Y1tgcyVyIH9AL0+JZXOq9YjTGCyHPA4JZ3U5OVVjaAIk9F7nNQgJj5T5YMpzZjbAB1zz/rtH08Kj
HBChCJu2EOEfIZ5jZj15jsW1A5vlQ1DeuH+SAm+ZT2SM7EPCc3KqhreCHgI9EMRq4U9tATfMoNeH
V8GTaTxeLHjXOM+ZLt4TNErd522Tf0vWmd3q+Ud6OG7CyMEf3pucGz6zwA+Dl0SuvBOIQg6FMEJo
CPlZvfgi1/Ii4fv2V0B3YTBnuGt/n2OOUvhP1KNIuaBuR1MGw4fcrvoMmmgT8as/WYXgD06Y4NnU
6LAp40UwFJ8+N1O6Sn3+VrGRzhzqHGHRfMgpqBLursbB3429E/ggXC14cACynOS4XXKHIzYHNHUe
XioRYiodHcbAm8EjUxgixycZrjMMTvJKHo2zm+z7gZX3Kk4cKQvGfbDh3/3M+4A2GtpTnjyElvI5
F7M4EX6UOUuFp0W8IrTfs6fOtOAUwiy4hDTUAb4WXvMnpOqoLONjQj7ijzHiKmWKGxOi1jKJ4In7
1cMTyrJ/pBLS/MLqk/a3UXmEJn2hJsD9Mb58ov1GV/+OWQA33kq/C4EwVWkJh2nCaH5v9YATGscy
Rxl0Cw+HkXzhWj+YX7R+yl49KoY6a9om0LL4yz5ct8q0WXNK7G670jBC/SGMWKWz8k85VN/Rn3Zw
vqy5PhemYB036pHj+AKvlbFsl521aJQfY9Od6bQFoqXORFtWkw/Jgcbp4rsEn2fwaS0e7vKLgPWo
bJEkdKV0G0owCOO1GIXh+vYVzkmYsVYV0GylT0oKSVRm2FPB/9wRxAQ2fc+H0kq6OyvIoJOTP36d
PWtAtALGRWfIqfzhd473M1zBNvJsRiyahWcTy2pnb0oy0uKdvWAjUsg5SUKGLUBF9kZSJDfpJaHg
AoeRSYbIWDvbmwKgToKbczy6yDr4ibg+T6jH8ERnxlHnaH5pC+7gi2yHC24iHB2OKLr6/Ap7xIP4
y6PX4GCvPH5kL0K1SxzSxDkI6/GF5JdnSMtXfsEZfE4iCcq1i0lM4soeDQhiLKqwOBdn3AR06l3V
Z/L28JoSAujgmMTJAafqR1GxBGxyCSUQ1L3vGQ1ajghOcQbPQj9WFnVF4v1A3fGKcEfMCh8HmiW7
iV//BZKaEADph5jc2uAPw/Ajz+TjUq6TvrhOSLOWzQUDgDIhHvGucXOrxzs5yu6n80q2x1l0iS+Q
jGCUivcp2Jobnvfo4R+/n7P3GO+VvqJzHBv3EX8tftlI3qnjqz7qpITj/8bdJD63esHL2aPYqXBI
CNBsfvNNfKd4V9ihiElu6Ddd0vrDnoqnNTgFHKr2wR9P1BbiMCvwtKh47tpfw3AfHJtpWbEXypPW
veNfa/teZeePr1Abtb/BCU0BrusJVgq24S6+qGgUPNIGPQjwt3+jQ5jhPvyuF+9V1/FizuIEXBrx
caFwcALh9KokkGIh2opLEMV6SegkTydENphXeiWWLXESfNpoZ+OX5+LS6DJ7mwz7EV4j5+WlIIdx
EooWfIfowR8BmTIGmQ1CiTOWldKbEX9hXZnGg6QKEA3ewgw8D0XLr1Ay+CNQi69p15nFP6iM5Ls8
tBuZMi4VfHSNC3dBE+5kHaAxXqPOWl/Xh3bpDI1Nh1bKU5LUdvAXYNmKBGjQOWUm3m7mwHwwgIKt
dMaTueMAMsSPhYccbmFgDCO5QCH+Fay0F37PlC7nTxc1hiLhOx7951igPhhW+I3+qg/ioPpFL4bf
9zOP6R47xD05cu1xOoXiNX8d+OYMEWW4lA2C98a4I82v+MdW+6wnkQNcuygo6IF+czDOXnuF0DBG
Nf12ODltDKjSrHBLD9HZbeYl4uzHtCAmJW46YkDkRkkOG/+2VQ/YxgMdC50eqxxe8OcdmxUhtVrz
uZ2IAix0whqb1ouI4/iXukYB38Gd/sRECADCDrLZMdbGJwyjxL235cMCPB3iE3ohfgjtiIUhlcQy
HMMvu3+i0Z4u+wMBCJgIBsbB+HZ8diz2Bxx3RFNgmLzxCVpwjRMTXLBwpE+Qmi6R431MKRc1MxxP
HY/ojrZB+JklShGFhAGeX1haZolVxMbG5KAlk8dqIviDpMo+SBAThAHUKOhaEqQo+mk6qgEMu4H7
SlC2zxtgXh7LDPDlBrceUqA8EVWMI1uyNFArYohhKVCBytLfXRx/zB33dycFDWdDTJmVYc9n7apG
bAqu4V0IQmP5ObkGfFKtmAKEQuuw4cErEPpInFlMNMDLCQRSwgUpvyNnzcDVRkTNwuf28ENzApEx
3tu6T2yOBIHAoVbu8FYHGJgiSEhf5qHkkxzgHR+fp/EL8dhqmDzrxuyYFIN6HR6Rx4EK4gGut2D5
2WeQHuIyBVC4LAubMgCd6oBHiuGh+jwVjzExOGbPmYqYMQoRon1inHg/PxpORdUavW5njCph0XXC
lujumxikqOj7GSZCm4gNRTBBEf85SozxYG+WB2KMe+jHh1CaqCv2wp1kRpjLEdXEMvEzWlE+Od/2
chLAF77UcdC2iyuVRNVQXdPHBBe4Q/yA9ML4wnSRb2vLNx5BwAEnNLwqJ7ltfHG+ML1YU/gFwYLI
fEfyntghbMsQlKgDyuudjfGdIwY1QSMcdgQqHyRZiXaTHYYzbelBDLYLvjgwRFOmxIXME5IxN94O
QRnw9SHtU9EprAc8y+hi+FEjna0H/0qYpRFyQxQEoX74XHLz4R0WjnX837AthBPtdIrocm2ci9AQ
HGa9sL9ZEcQGTYN2bZoRvnbIBTPz8jeL8/DRVZw8GODjueT9IjPNkgFmSV92UUIGuCFvHpsF2zA/
wDwsPTs3o4NOfGcxITwiDiERa1iiPIg2RG2rffYLsSrv8iuTlFn1EAdiGRCfeTUrep8yTojLLBBL
9E4KvPPzExZl0YmKEGBRQDtxMabRLjpaS7hEEx9+nfUJW973CWhkKuhr8pq4+5yxjmyDhYfk8EzU
DJ+LNqowPyM6GDJTmBylaca+rD9rgos6k5AFfMXQmD7rzl0kxhBwhVnk+IZpREev+JsroSrjYRQo
AKYPfPIvtEC7VOkv6Q/s5qY1Qi1AcZ4OO/BcQmYMJXJm3K8tNFjVmuMsmML9KbiwmXCCSheno5CC
jA7AsF8SxoVwadRHBIht8EaJ5hB6RVvWmUcUg0AtUZCih/QGR3QTNT8GvLdpYebG1wBn+0GhqquH
RHDiH0jKTfAPb+NLROFwP8v/7S/sAonJd79de2015H28ArXGqjzw22H9gKZsu+xI0BqBZHzEUICx
5kGtge3Mj2m3T7wES57QRoO78+kF0HZEQHV7HZS0zTBooIETtX8DqiQ+aRiCpC6spJCE+pILaoj9
N8TzHF9gy+DP/GWP5MRFYBvmJvp2d9U1B07MI+yiLWewwZ0g7ToHRDT6i1s//45/mhUP6aziC9WI
3/bIJHQuoPPiUH7gib16gDKjz10AYGhHCars8jrC25Z9ZSOgL9xyWxKUSHxSRPCQFD673rIZclYf
46290IudijqiCG/pV0J/Rs2XBjAZxf2LdOdQZQGsAjJO/p8s6AChQuppZXOG7zKSoKcYttjFaANm
WBCXkLgocsQ8ROJLEWGoy37E3+FDNoqS5F6RxfASfqNWkQCux94RX0SNup2xhOL+IKMCweZ+hIpX
IO2i6CJRAewkPFoEh3dg9aYjlLXYGR91pGdjpA7pZcNsl+GP5K3Yok7QAU82Y+NjD4JxQwAeZ5Aq
1zWNj6ZhC4cP6kpQWm/qRFGebmAMgAtXdEqORXLhd2wEZoG2gbcRXDY6dpaXIqoB6SYRj+kQ6zPx
9RQU2GEthfCJLDUMitn7y+DYO7G7yS2QOKFLOIxkAI6D/9gP8ZDIManUdBH4ZZTECMnbIbLHGxkq
FtGhBuaN4iQODZv2QIBP57Blybiys2f/olWlQytph9/WGrpqv/lj4ACPQkkOGY0Ugk0ifN4GEBY9
BKtZ60fnS6bwCT5iHHWOkgJCm0N28ooIaYeTrWfGEqPVDlQgBKDKyokcLZG2oFJgCx3D1183XuSl
y+E51kEVcp/lPHxx2KP5lob/PfGpj8nqcVGPHZD4td7LnrZY75iZ09oGPW5ELzyrdGmUKNNhj88p
siDNc2gAua55Ok0HSReh6eGRD4q/gB58XffaDEBVXoJs6Oln9T+S7ms5kWWJAugXEYE3r0DjPcJI
L4SQwQnv+fqzak7EvRNzNJKA7uqqzJ3bTPetQjtRGiXam3K8GJwJRZsXxTMDdPZN1UfFCR8JbGxi
LfN8vZhSBkf0QvdVSZYu5UU32RQjX4uXQ/Klid6FWfNznk6UNuVD49y67outjKky60OdXSs7X3UP
1WN32cw1ktNUdaaxav19JhrXr9nwVbp0dp1UI9HJdHRl9XP9VCL3yZReEdik+0CnBgvfBnHc8PGW
Dds01o4POZT+5nWV2eLjNw43NH83gi7F1uV9AheomO38NW4fDr3azRzu3DGSavyZKIofLJ9ar9aj
Veg+OYnHy0bTFRnawkeW/Vw5ZXeISUo7jEJMQ2aa9bVkOVVKNpFFtKa/MNBM+enzTkymje4TQ/c/
3c/OSk+jkuwk1Vj/NZadayvWKPycs9GmqwCtrgetV5RH8TLeLRo06YOz/UfF4ID/SX3tpcR2lS6V
/GDV/XNKThbDfEi9i4JnrwpkHsxqXbxm7N3PGt6YoR4j5gTmIbTHpsTdC6cXtfDns/F4//vxS2ad
yxQyJz5vPUgWY737RNRkj2aqkGhmevE+xxhq71352Uk3xnHDWGd5n0L5Vc97UofHz1Pv2L7NF9W/
7rVjmin87+3iQBlIDeoTAkZrfqx8QUXnRPk6bnBJTVm+/uxHu26qtmCfh4gKRvEhy8toVvzrxIv5
QQbv5lQx16lRSBjNLSsCdA3npmpaM8ZVQ6pTOSQIrjq0WQ3SCkI34w8APR+dy5dZx5ONT2N9KSWV
4l2CVV+iZAV7mPwBpdNlSFBufGnnhbpOEvlog/s/OV3L6zTTeVwfs+PKBSPOg18/uaaep9WcL9Xb
ZVbMGMmOs5IZj90kJOHOnK10KbEVGyWmVLlSMHWkfUMZN6C2fhk4XT9OulXlc+vZOYfRZQanp7x7
N23KBrPrD11sjpLz3j5NkvIMRoVBurd1238ynU0/ni3FX8X1e+yrsIwKSdtVc7c1WEwtA0ksnJ+P
nhOXWmYbhWqhkQsOhovmafhclUybd8IDivEflHSZyPfBRr7DanCr3JJB7f+K2SbMice0XgQ65ibB
BSFRXTDeJOs/YWiNE098G01mAN2Nd9Lpyms1iuHZ25oR319dp9w9XSHpeHUf08LTwjnBjzbsahHL
L6aVha4C0cGnr1Gv07c/ZybEuQSlXxX7e2cYj8SfLc+cQmx3Evwmz/rRC6vDUADqvZL5Sf6qfGQo
+4v2nst1/3YjbNjco7fD4e4fyQISjRxGKgs8ira/Uh7HgnHK4jLIHMvPUBqb5lS9PECF+OozkGn6
p2lq1cITq14u1SPbjuHxVT/PyeDCWf2L6ZL+yGaayb4DUymVP7e01qEZfnQx2IES53VtwSFkpoDo
ZxX63sK/OtDHYc3z5cJQG4i00EqMFetgMuWn9xOqOfLpR2WTrhghXG5NDckL2qUC/osei8jHV+IF
kPNWijU1qRjyxNvF4yxa0/LHqzNtL6Avy0hc65XZ9xHVk7dd7WC3OQ32hZ5Cs/D2SvX+sjWdJijL
tdQMaw9PqyryHvqEi3QZbQq9hViveLTcV8rAE93Xate52eXe/Qo/wMj8L1Jy5tuuwnndPzcdfd+r
fQPS40jbcMY0ohRbm4M9rSqMFU2nldL+DeX4MIIK/zv7npv2RW3enkUHi35dz2B4xMpmzWb6NiiJ
mXfBFiGZVBZh6zbNf6hijr/ZD2WAERvyVbJ24Po/a8Y308OiJhsm3ln/rNuJ3qlS6J4/GctN1U/n
RubNa0ZqFhb5YSr918LYMjI9tBLDnUIvhBUE13duVZ+bTu4rmMPf1Ehc5WgFytvaynzYx8XMu8ff
NrQyBM9O/Kq1EF83FPV0GYVsfVfSYOHer9a1Xayq/jnjLa3kYIQGw8D8Bk1DZzeyQi47Bwgt3PpZ
RduhQHnWZk3qgJsSSEzz17PBwa12/EmVOYhkS8SnZcPdV8ncoxYM18zm2YMek+/0n0RkRiO/NBuY
7p6buxSVDzhllrjh9OjsOJfX3TRAcrQ9DTLXkDWUDtc49x2EE8u30zR3amAvqf+CnAEhdKLXUOGv
cWru1fwAwwnbqvDtPiq1t4iPu3osF63ZrmqJpD/QmCEu+bX4Um+boVusqcNBsgOdB6wVuu6+0cRO
7VJUY81+Vp8uTTJQmhSMnzvjB7yDbQigV6WZO7/jY1Z1m1g6zANwecKdmpXuRa9R/EF/jxwO32N3
zzho21xhJ6CwF1NOypAhECvL8pJDfTYU1TdvJ6epa/y4SGAiE9vWZE0MYWRAiMK3NwMTlaNqQWvv
bEyv4opbLJe7Bhct2t2u6QHKVjWY4LUOlMZdDEugF8TrVF2PthPTvHxpfpokmtnSoQ5GBwx3c1+p
G+1blDyWiHo1G51E98bG8FR/TbCvA8oOYnM07t5EBsWwvrAZnu3d21Zi1D26cdZW1azCNvH8PfW2
/RQT1lid54Gm5TPf2DdeYQ/2llG1u3qxXrB8KW07BRw1J0Cp0PWcJ50AIPigeqLGgLc/KqdCw8Pu
tEiuG3t7MvBOCesbvdIKNDRMkhxsfnfbbvze0sOebrVH6KhVADhP4rFCi5RJlM79O8eAG/6HHOU0
Tmiha/b6Y8HehoznoOSkMB/2SANzXYA+Z32cKsEPX/lboabNSXyrg+0wgDnXHk848MnRtbW6EHUd
yKZH3bK+9SHcFzhk87z91lHsa6v5fnJoB+raK/pcYAYl6o5yHKu/0lW1Nf6re3pRwMR+12LdvSwd
pJczboJesJ77limnas4PzgZQyHrlfXM90rdmescIv7H6KMsjKKVkr1wxZBBbRveJ3KuGNqe2a5eX
fU7v5c8tckmolTblY+0p0lfSTdmQ6zzHRHVCatt0jc9JoSfQKdZK52QTRX+jPZ7Z4NzI9mOV+/zc
XW1Knrt16/ZutABMcxIkO4VezvM2//PrZSb32ep+ihhpnlvqCm8IIK8lKx9797lL9jcS6dVK5ouL
tUSS9HwzKz/nl3UzfxzCOB5fNhylo47nXwRbocLlNqQ8hHmTxiyBm6j5dLJAH3QB19+EWQiHRy4F
Ht2adpQ5dHWM8qETTo5vLBWJe8T7SJDbRPNj8YlIo/Kr62DkRcU8HHhSTnX0OGHHDEkyte3oDdMc
zc9SSPYlrpV3zYvozhfPo/QHJ5bOxY8Dz0q70azUPEcP5d5mGhJejpP7DDSjcMVieX3v6rdjdVtl
IolVOBXDEe1HJxmdheljzh2sXyhmbzWxV9sa/8XacQbjyfc9W9tield6NQ91faOKjxtyA5umvFUr
i1h5u6vO0VbO6WKGS1px/cX8y+iOks052eQWvWkm+GDTbn1ZLr38RFOAAvnx5KtTurJZiDWvFyMK
79vm0rDJ7L7SVTzZ0nqGRZe0JzhJAo+N65tsnnCtQjHLbArBm5Yj7Bu3WgEHTrSmgAzFCCabYUqF
djnfgEVFWCslYdWR7L9rdIw0bPhGi0ixVgxb+aEc+F+3fzADQ8Gcii8NuEC2epDplrSLr0sx/Sgl
3l5bzDk/VCL3Ke0qGH1FUZQYkEz7pJY9EUP+QLwkb/VM89aiy19Aq96uHdbxZdGUrVPr3l70PSRR
rvk3vM2fBKIBKUF/ah+InzCl2AS8Q/SjFR7hIporj3kYP3AMX5JLF4IKdTJYqGeZizSno4Mo9cJ0
Aaf0C5d28tJGPPst7z6eR5kWC8L0KFXLfybmhQo9SsdgsHMfnNv38bPN167+mKioX3qCpwP+XL23
A4fMJlLN45yeJHVDPcq/ureqAC9e4ZkKEhacCU5O2hpXcbl27nChgsxcOU0KnVTnUNtO/5qP0m5M
0tUPyRWvRqKU6dN5FzcakNWxuBm9agrmTO0hxuBWzn+ugaFIR3W+FlWK6TNLV0brq+L1PsqtoBeH
Hk+sDQfKXI1UFBHm+SzyE6UR1zuycl20Zy9Ha3O3JOA2kVVgxHJVFaqN2fRjli0nCohNphL+F0Dz
sFeWSLZP1xI/MLU67wDNTXCMOLBpDP0+3JQ3VH3WTI1ml+LSaMqfVgb4A0wPOvzZryqqgdx3GCMf
pql3plideCffX3TWFOLEQbGv5Dh+LLEf1mTwB5stS6d0Kf1DN6cZe6gJi4ekKY6OKjig2oc1DWP4
X2ZnehyGw7x3XV0K01dR/7JJcxEo7l4MUZp5moInQVnpcSk+QyYl8eFf/VS+VOxJph9ExndUMcVE
FHLkw6LiQVzjOzajqixvOuF5/Y7xkkE8I6FclGeddRXyg6jV/ZdNJOIva0Ud0fEWjUQtjhz6J04N
ihgTfbf42FZFcpTvkWz5A6TU7ld81VMtb4V18L9bxAmCKfS/IAMtCeXvxiXaVjn7rjiZ9zdc8sjo
Lw3EupvlpI4dqhTM0R28cLwCqVystWFgZ3syBGCZuan4Xux8r3hm7eG4oBwzgBMmuTULKzmeoZP3
fygxnMmUAV6rkfHy113TEHd4JXiakQiGyYSOYqFO4T5+qWrHgGA5A9awne+4NBSzWujYWyyApGvJ
jdDokbIvsTMrK93Qf5WfPKTunPff9/HS7VzO/mZ/z4N9tdApNIN7K0+Y6aaZc6fc8B7mVvM0StZu
1dV01rz2Em01a7ypYkOEaQTcEsC57sWmx8bJ+eatsWYr/g2Pgzw/mTPYFsavMF/MtalGSHlJYrfm
/f2Bj/y9+TnQo7HR+cC5MWfNKDaL8fH1Yzm80PrA7vsZxMXwRRQ591+hwidQLB5unkfoRdX8V9Z7
kuCGP7NhnAc7zGVryo/Vk49jRCSrpTLtcZUNBuHvV7BbQP+E6LnYXykYNzMmjOt/7L9bRXeELPwM
9TGcnp1uZ9d7RtY6WTfKRkA1tVf/8FPqQUDiYhKGP739+P557L/m6VFmGu7QVRZGyVxgR3LDlvdU
UTuJNzSI2b7aaG7m7l4yYQSU7xRy1bhw3gDLOrGUaDpUsC4OBHqH2im0sdpzppAqK0guc0Xjy0JP
R6e79lvh/eh4y+x8zXjzWbvGzfNH5x0Lf2451W26guZgA0m+whahgtMQ0rtu143ksQLOhEdDZIGa
Bkrm8JDeC/KOtfJtfs2bxFyCDUskvlNO3kKvb2cpFlrrEWhJzVCon6pWWOegrYvfGvEafAxXJkgz
AtMoN5TP6ZRH6R1i0usKY/V4M/F/qIocu+Pk2uR7UrTjlpITTTKAXadI7BDSh9fCVhaVbAeKuWsL
+RsSbQgW3Wkan3jOFnfFEeMsxKiu3puHao5663qI3BlcaAULHncngFJ0WhXUE8fetrGrLKc5B+MJ
qwwFro94gjn+EG9cqKnxg2xCThPCGtVFOG3xV6H8F5ua3eVt0571jkW2wNHBARMOw0QtUdu2V9VU
J6bS2dbumLm5pvO6KiXYD6lJcMqX39xVOtdPEFZ0cCwZmpdOuOv7kvS9ooCVkOe4EV/2QCU+l25i
+Ga12GjTEugkze3twTLaTM9x/pjgKQu6//ire2qKH3ad90Xj1jyXdK/AWImLmGOEwmQEB8LPO9a9
kZn8PyBqaYaXfC5hpmOUYmy7LJWfkLStdynnP3BFvZFZlVZzkJtibWAtH524oYhZVrAVfsMVNfsc
PFoycN94ltZ5tRXlrqFDFaSibhsvNQ5Wo0LjVM7ylnx74EsF3UAO6f5VzI7vg30/P95QGNAQVw6U
t9/pz5WRt3Kpdfg+m3L8bGxn2eLu+/D213uOkem7DqHNx76PZ926j/9eFbjZ7+4U/FPPv/ZNRUrt
ARoMft22jGybzRIrf1ucMDOLvrIHOYYIMi4HQdlZzVLbZtSqIKVKjC4iFFgfbFn+3RGyfFtQW9kr
gThaYopeoyDIuEb9kARUXoJq7/2DjM4nHrd7Kgwwp+lb9pLsh8qYxsW5bL7SWWC96GU1ryh3rea2
vR3hukvbYPutyN7WQro85olJV8XbJgIkZeBZIQ4hnAP2OAI+KDeLo/7513YIkYNTMWbU9Izb+5VB
cwjAcA5x6woQ6JYNOHtYm5bj23eHPPkHXUD44X+vsMgGKO715Sh6mf3EotW2zC5Jyfs1U95pGNWw
dgq8Bm+bqyu3Ld83vnwBG9DFYOo82IKMbzvmYYFjDXYDYjnm7EyAr1OBsutbH+qLKF76bLsaK0py
RDCNacrQd0DanJF+dzq0LGEu5BRMfkBmarO2kWiXmC8I/1QbIDiEOBMvSlc02Q/XA0Y80Jrz3PCn
F86qMp9Fp+yB2yL6j1k7Lg4GTSbwzP1XGLnt2cRh5rpbz/B+s6OyGYmZr4mihsWBjEX+W0Dp2n0d
3JKaWWVlW9vJQtAxwyVOVe1tPalmdWI0D+VgOv5oZVrp35kT7EngbAQAhGBTxHSIuRBY1WGfxHH2
lNwDwLP9FLTeTnqUvn35LMfh32UI4Gs+oIC5TdAnBrn4AoRTOSB9On9g04cSquDGWeIiO4uO5bOW
9FQP3BA6Tb8q3Pxh4G2jt5BGwyj9nTLdHjkEGKlNXl9KCGwVknGG2z8OKce5x2A3Ok5Wn8Bihp3/
bgca32zwlw7TLHUlmSYgQiO6Kl3nRktE+UM1lXZh+Q16H2A2bH5nI3fZPQyYHX1hqFVwBKZAwj+E
teRH/Dc2tUSf/aBc67qnGT91L7vxboExtELVOG7hFzS2ZUZHrX8TWJkZzf0MezvWZF+/66V/ydgX
EZthXqyJro+xnyt2ANnWtHMXoNEhjuuEyEMt2lecSjh8AqqNj+380XNv/J77p9vFFxmB/Xvn88i/
zY9fb+RDF8sk3Qdi3N6DwlE3li1aXwuqWUPewzeYJ8fK0F2OaVnXcIL9ONZ9/rKu++udB2xs3Ugr
i7t2HVfBAVW/z43ViovSvj4rovJINstWtJVdHXxnNrLN1ngWRItGhuYHf7x1krW5l8W8aDyas16i
aaYoNDE+EIRZe9Uw5qpBeTUzWdnfivvWuczRdRgf4Tl0N411t5JpqYIf5SMV+Mf244i7umsZxDOp
aF/V2+teQYW31xQn3o7/UjP6ZWugem6vhwqjyV1y/KGuQGtsBovmuZMcn/tGLcrpU/dFOeXMbOJv
Q13D/r/oHD/X34m3uxTZVC09OgxvvT+K1u9bS0MNKUtDz97i7cR8VwuJjKuSUUfv8qZ3mv2mRzpW
LfxB+OyBLrAZ6xzbx8ayu9iXUs1CJTddf4vu+jVdWRXTv5Ruj7fd+2LLMqEc/80N+T8Ee4Mb2TRQ
FDG7zxmpyXaZiuJAyhWyMjcd+bKtrdZ0XUkYPB0bD125+T6y7X0MJZg8sZchJL2AFPLU51bhXGx9
xbspSqB0OdV5u/S48kSp5iraV5eVR22reeeZ667JNqoY0BvRbd2lnX871DKy9BQrdevsr36rZBw9
63JWRF66e5fN6MbS1dB7jeQVRM+xScCYxKSvrYr/BitFG2O+ZBtenYvL91NvXw1XDhltGistK9t2
anKphzFbXgb9rS5poX2DsyZ4eZS3j9L146KRY95E0ymrF1mhm+Nrmut6MYqiv97NbDP1xV0+gja1
2TXAT+81zD7pZqlp6PT35nkmoAYYfb6wv4Fc0JtFq0rs+xjNMbE7V4G+zNFQRIlVxEZfI/IgQDpZ
exc3JPG9mJjMt14OtmX50BN/2hOooVJs1tflWf2sWFgHaGLrtF646Hq56EnBVd93zmPxsX0dQ2D8
M/8uJcfubXUzWSujOu3/HxRXpHz/2fQztedHfBRT9EzWlVgnSLTOP+phn3HZs6dElrX8XhPyXlya
6qImOALApf5sZcrGYOhO0B7faD59pNjb1F71YzvXfBkQxCr5xiriiNXOVLaDXWvWX3V0gzQkkr32
HQCrs03DyjBDMLfjMmhIg3otPuGeVftrK4rNxUMBtAGQvaTtZp0gHOzLZihF8GZp30gRrp2VUQRh
VKDZgc6tlwY4hWzsDHoKTeShTOUHJzLUgHBk9K53MMa6SphHMSpTBHzDcc3sYl2GBFQPPWuO6lK1
1qRDHqg2GlRz0V/l3k6o1oJu9W+UkTR2bNgtm9v+dlFadkVBN0OuKnEyw5EV/nqqG7LC2X1ie06f
OuYsbQcIfhJglJtRjT56bOracApHMbRQUEQJzUfVGKLK9yYXx2YKgqXt6R07YRijoIMyzKqKQI6l
gy2pZrwKF9I6LI2i9bfOW/AwPjyto0I1+WZfEP6b/jxXz9VXU3hNLzkyIRyLkbrJ2kDxw1N8hYLE
cTBV7VB1Pmz6cNjTnX5h1iZCqqWbaVdU3jRvuPE5yg6uzRDOnG8vGerSFzbvo1U/N4/Dn/JQ9M+j
KnRb0iV7Dd4l3WXLKy287AJMJ++KANIsI2Ii1+NF2Z4JfbkJuiVnmN7HsQk4CNVfE1UJsA5aQBL2
duzs1JrmAnXckMJb4Ts5uOhbEuo28sjM1H7ZOVZPk3QvYytp7s3H0ZYBvoV6wcH0chku3fPHbVN6
ji5v4nhLzIRqZ1JkCX3R+vvUW7+DY7YD1oc9WlWwW6oOFNWbPFCsdEDVTCXVuhnX/30nEZRkNRhX
4C2FHSwuaGYzuLztvs8dxzTSAR2oqZw5SFjJavRN89nhqvRqxT8P7+vpdRQf5UmKC7jaepjo2DeH
/MhXA5hoI2pe6DaZYsYmheau52LunSBLAKI5V2efL5/egESzX5WyxRAfOyQKNsZsrzAIdznTSn7m
f8WygYZ0jp6Xt3Op0ExHzDcHz/arbup6qBwbMKi2xq8hDa8mAam+64n6GAT+xCNo8+iCq0DEUr41
ax2aiZqTpXehq27nhgCbcL7lfwvMxge6jr3zLShjTy2ARS032HzshlaDnxCB0BSkFF2byblL0V6j
XuBsvQHQIY3iwnpctmzV8EAGlqV95+9N4rk3e+zwr6MFWYsgquoAquvuZrRwlub0jkD0asLBsfx5
1o6iyFlG6SfvIRy9sWm60Onx89NEur18V2alyfHsmae39DipR5xV932r5dMKFU8Qyjbr9DP+yWy+
Ef+5igVnP+aof5Q3TRlTne2v7XMtElDhQmW7agSQbEX1XQhZ8FGYNp26D3sL1setgiX7np2VY+9L
UdDBl2+6cXau5+f2tZwe5qJCtIOyOREXxcTb/mMHZl11UvaWuNWG6t3e9RfTXHgyfhXONvQciU/Q
St8qqaFatBw0r1dX+hl9qOTq1vu6fG4vvJ9clBhsqmt0ySb7U3mzG60YYW2s9OwdmhgWsGzFdS2T
KzpGI2DxES7rVDQU14YfcCOWQrehOBONE2g6KC3zXI0UyCUu6Z1QR5DfjfONx1uumZgEIFn82w06
uKxkNdyqGCOF/obAOGjada11zESbiv4BMItOUTIBecs27iMeiM4ndyw7PvR4mffTpVklLj7XVa0t
y/f2yno91/r4HmaaaHEtVLe14+fEjmd6bZCt0L1j5ZVW1dB6L9/TMHMOibUjVCQmyc8hP2bA11TG
d2f1XEd2Re3UfDR33W3j2MjMzFv3g9Pb8tl8SITreHdCDKzFIDrup5Q5DAYq36i/qhPV9K2XoMOm
qTtFt6+tHbFQxyPC8zGlrL9qYIFKmsj5Vns1F41je1t7tVItERttB4ugxhkf7M+ntIYkqQPalACc
VVFci12XwkgyHO2xEBpEhU6wPvsMvU5WSxrt9xoDWAamfibiErwYiJ8pJd+pM8gWMKrWvQVBfrxK
6di7VRKV9FhPpOlRQycql+G5c7OImU8bdaBznBt/Cr7r3JTY0Cm4A6zKw891hOpQPLmk+F2N0JBf
O86GCFc32lUxcruWKToZkyK9Qd3uUzY9762qIliqx0aqfKtDAIso5uUzkxv7Z9yiOAJBHXTVV3EP
HzgrXv/BOg5iRQM4gCSpnC8fyytlggVu9rgvvhU8V+hPyA358KSVT81199FiPzE91RfNfVU1HSwZ
MKEKnVvpXIHhNgXfItZ39oPb25GfQ0h3F3RZP/4mG5DF6DoO4vJnqe+ZrDAFFeB+9/KPZTX+E4rI
lyacCXhO1sGhdf7lqNpwSDo3woAtQEr4O0N+MJwwCcFZYBoTG4uyzrJRHMR2uKGm4CCpWfnrwCTk
FHEqtiSWlVn5UQucrUNlu2vEQ0BZULBDLBzQ8FCfc7mKsjtxq2CIcI+VhxBUYYBxnzKUEwub876a
ry+qaQXgo7zid9UJWvTCV8gq1Y56s4c3GTiMWJ8odVqGctx4J8UuQylTy7TuQe0z+WuzDyGvtkNB
CJgd9RXLBbEhhphbFqziahXdcH1twco+vApwmmwhZ6d6Wm/b5yH7+jKHFmNwNYaPVNoAEOk125zc
IOUwBwUTqYtQox/0pdwwXK/Q4SFxnI2ikx86TYiHdDKpJ0n7eIXNE3rJuhWYwdq0xoXcJ/2RRs7K
VpONLI+FbDXxJeBBlAAL+O6CJ2gAQcAYfdOA16tHpV4Y/rWSVWjFagwVuX0VhsACyE1suK6nusAM
/ks+F0nQP/uoW07ZhyQVDj9Uj49kH1sGv5/T673sLxhI5nuSzTrJRnBih1MgH+w6ASYHSDg2SYAV
wejYBbX9HawFsDFnPBYvw+5h+Kjle4t2bJBKlF7z6760fRT/zIohnIeJoKP5GXWicoPpAb+cDUxE
SiFFfDnZjpZDrLzj6IDY+5G78OEupubxRf1pH5/cR1t2BcePzPz6s5XB3guvEg98t9v8MTk6t1KB
+tdkbvDHEL6IuTGd9fk+J8/R1PZ7U5k6oOF+m4R7/SQpTDpHgp+CjT3ZCHEOD/ioY/HTfqSpW5bN
o7J9uAPELNblc8+J2pK/uQSXKfJ/JURVnJLwLIAYwCzTtVkagYdEBwW7O+ZKuvI7KjE8TC1nFv0Q
arMoYF9AGFAh6B/zTO/+hVWcx4HnwVG2Gt7qoWVCGsF7qgSf4T+Dq8dl6gH2t2wj/vvky3I3Nbbf
rMyOd/Y7HJEkFqGvq4QtveF1vBJ/XRgGbZmpEVoH0/wErDrogJd2eZeEIQqMIN+PeaxWxTu1aDfX
hbipQRMJsw2fyenf8UEWHeKwr3vJR+lSfib1JJKBQiwZkkoM2k3H3TCWCo7z/6C34+9l6lPzhDhw
Jpf+0YGSd/9f1QhxheHB0t9Z2IpUoKDLBYbZE6Smusz+UOA9kkA8MtSvtGXKCluD7j3+3rzI0AMd
SIS+4HELCvBsFGAkSgr94lCegPAPhmOhlQqXmv4O/zN4eOeA4ZA965qDRK6uEw1pSrO2MU178Rlu
IyvjBupfmLrzH6+7QHwhFp3gUEHY2jS6uqJMAq0DwJoZ2rRuPBgXYzBc9sOruTrnu7d35ZmyraaQ
y4a+aqiESUjz2fUOs4BLg76Pw67LSqvh4gXDD57x+xfBMD9QnMHK9hcwmFgMTokxt9wT1jBtQ8Mv
MbLZ/xLGh79Di4IbdH7teU63tywUzkThz4ZbZVfmGTwyTvJCmIGsejRXnBhBaFyPHhETTEbdT6d9
gXwZ+56gvvL6uk0p49+f/RvGW7qq8IL/Het+jY0mCBCWKmF9SmES5DZcToYIVIqabuJYfw0zShkr
ZYk3l+hyATaF8m10ZviNr+ExCtxhl3hde/ZpBs2l9gCc2yuGshiDp7DOq4QW0FbYEbZICU/LR0z9
dmb8mOxwCMm1iNw2+UoKkcBRNGHb9c4lEH0t0Su0nkQe39cdPh8yGbyQRt0cFrmmLN4qyjoHvgWG
OtbxCvO6wEAuCi5/Zzr0/+Wei0NE+b+UlNYJcsTmHeMzrVhVVMhIxFJlzX1og4WhlOltoHtZpyio
aaBBG1rKOWMEVKI3o6r7Wo3DcMMDYWe9lqQHdaklLFQ7NpDcOdRN5UakhiODTLwekJ6C87ZiMhGy
ebhvYuwCp9LBMpmVhqmdE/j1BSi0yiDU3k1gbgW7BkJBU/6FuhniH6slkUlfXZd7hGJ6mppybhON
QmbuhZAPcQTAqER08eoFgg7fHPmFpKBDi7PN22QrMMBwzynXQAfFkAZTb4LJnNc36gQkM4ZLFmj0
Mo4/UNazTaJ/rcGNUYq49b4grE1+r8xmyUFmP3Rm/EcZHKB+GvuTG80+8f/upyAjBDUbLZIstfAz
79TLqwnNyPYQFa51fz7eExphVpAA5Dcy2N5mfg+WRH4eYy8dL52wTnr7Se7bz23aHBB661EhMBGJ
ZTepusUn3aB0nINpeQZwe2SzkHubfZrEFrDpzVMpcwaennQ5nazHTg2arnquTDky+3z2GQYyjjHg
SgztC7QeNMkii+vmerBKXIB0lDCG1OEuduUwqerExC4dPxcDYv5nUWkL73x9yL3cgI4b9zGyteuL
ex/Sl5HSVcSV3Vv89/qZW5bBEioc0ohu8ORa4tF9aj38SF4S1hjB81PXFrZVO0Zdlsr6XPcu9HPq
ZkWyEPqCrSWtPd7UMn+UJiWkJOMYyWFOrBCGdDWtYB7ZoWvpw3PGhhLwjlNoflX7tkYnQ+Frh8aF
TCpKVplneX2K2ng5GuzVcQ2UwJmHQaYpGid+mN82AmaFdJtU91FBxTVLO46fcs8aDmAJII6hq4v3
e2FNB8W0cTthpU6Bw/VWVUBjUqBWgO/MSZhsYFYIo+AIu2SXECZz3Ll99ZaOkqoHk6O/Wfsly0xX
5tfe6Q/Y1tc8jrbXh5kTZPJZ8Zip3BQ2vs03LD5xzMV4I4d49lWUOLpWLTEff8r+Zqw2ZGXFQcQQ
IpwPsVpuGAt+B4H2fZkihbRYcc5Y6YdnL4+xHQ98c17qbnFZ3hBsz8mmdViFOzTlzjiM9+3iXltg
gUHA7MOD9G/+JYnBMdTaMgkI7g1I6EcQgN1kug3jNpUenoKXSHPGNCSzdU3P6Upqgy1dYrZgS8m2
w+ZNhq5eyxRNtvx52L1zKeo4MFF5s0zm7E2swfvGF8Zpi7GJi7CFUBX+b2XD2Yb5g3f+xd2T7QlY
kljprEt6ZqqSnDti8CTkxlp4GDRVlWDQoR+dn83e81Gh/jdKAbGxhZj4/SE69v+qyVV3oRkajcg1
i59qahRbvdEkOWPdkkMMeYI/svRD2gCkAGi7yb2IVkd1zC5s/2DuZmOiCIiX9DiPYlB0cCprr271
GaobZS80fVb+QwgqbvpXc1ICHa1wqpak65lgXtVOwzAcvYeJB512+aWtu5iYJt5SALV4dHg7CYII
vLW7YLT07wsVx9/1qO6eoJGoMBXVed7Ut7lmZqrG6phzeFJV8CKq3GB5X8/SuYm7hC5aKDYRI6u6
CR4SqaJDKl8yDYNvO+dD8YDCsTUdjJvWUkgY/OHggXgXHYGJomcOqd/kjdzO3MOzGZ4ejBoPeLDT
4CMXHOf4DYe5gGqwIDbNU6ydykwDCz0Esee0CRKiHNzWweeik7RfnGtJsPN4n6+8Yg1dDGf83pEV
XY6NGfctDcZxwOPPVOPyJkVeq2OihI7Yub2hTgJSc3A+HgllfiC9DOvERT9L6djZRttRQH0TNY9n
BZxau0IZ/L+ZfceXgwUjGDRmLcRzIEea3Ry9amc7WsdKoozfl/niRp1vfIjwkKnmSria7f2/IdSi
nmvHaxzpe6v2TjOxiWYM6i5rKx5qt+/DHLOu0Mw9irfiZmEa2yQZRrTPVtDoJIY7Fc1PI3M9I7TE
cN2HvdWWNvPFgB4XvXDTWFX3gxzORQilt2G9uljBUGvRD70YckIaGIMxMz6zVkMmMiuY7H+W5cL8
1DvVCuCxQ3fdTTRvk0XTKlJ7ryu74aYf66Q14bthwoVEx4FLYXYUV9XXRD2CJpGHscO4ubw9mhJe
EcwwT0FRiclpQhlVP18dUcXYYKY/B1D9ZCZ/3cekMCioXKCknVnnjD/OlZU99KNyeStM79Ujrkh4
D0na+vamOmuw+m4a60SH5sFESYNTMVirJ+tZaJ5WIvRb2mjxtlUbGZkItLl+iTJQoStG1cp9Q2lu
uSbNfek0XKF1AOBr53m8tmfGB4RTar4gZeem31O/1edkEuVcLdVkNNlJYYjEinCKyOeOTt19fzE6
Q45vtUTp0HHzGnkRcwEN4RB56q4ap8lhEof6TayIZ2c7mOVL+i8T9v+3LIbGI5tb3eFw7Lyay+Hm
Jx6dWvC4KgLO4MA+b8cS7wZnigPhw5PgPTJUBAPOEVo+5BcUYPGdkz0SDtmFboY+Cl02GV3x1Nsy
2b7R0TC90fYxNrbF0/eS8qJ1/RFy+XkfX/vrXpzbJhjp7d8kYbTu5h3Aj5bbS74S+CXH6gVpbdkD
cgBLktGLCjDROo7uo7x/Y8HXWH1c+253ly5umJuc2wHwvv5satvadSDgrPOoPz/OH7nOlUOESbkw
oOK1ioe7utcv8/PPqXkyO7tHf/NU8zCMzZfdxODGhXRyMhrCKjrUlhb5YrIiUVrWZxtd7K7xuqmI
RHdE8xXe5OXtbwkZrlyPPZ8vJj14XzXDBmg3AgMizDwKXZWGg7LB/YQOSxWw+VSlxt60CA2Rd7VT
L/Z1Hysv7g0d86sO3u5sEFvEL3o2D2YAh26hEhtkJushAOyyYYqokR2+Jo8Q4va16Oe/zyGrG4RS
jCFTURZZf98ps7V1xUivFBvs22hEHUogcxKIk6pl8xkf5yXLFWPz3XDVLgwWNR+5y961YsBd++vm
6/uRedRIwTtcd3MdjCqVicCugdFG62AyV2jCkGupCGLh9DDUuiJhJdkI9OJi2zixDuDpYBNX5v4Z
1mHG6j/kiw8q0UtjeSnGv9bIWbG5Y6M96587Wb2oZC7zPJVNdB77XRyju+dqar5qSUWrIJJvf2Km
OCZ1ckZaxwFi9a7rK6AqDgmfr/mm/5hrt+Ptvzf0hOmqmZnoZUH7YSAo56wZJ2RfwPOISnK9RTM3
P1MHhkmQsMU+d9WfWT3/jsrc2JqG8SHtrFGMUQpR7cvx/zg6syVFkSgMPxERCih4y74I7usN4VaK
iIIsok/fX3bMRM90d5WlQGae829neQ+zaWoiq+x7n5d5vcjOr2TogoGuD7kK1mUwz8MDiP0V1KyL
BA3W+LF4wY0gUCdePaP5pNBFRcf4ryeDf00EHFSQ102oMIAESeMa2Pwx1UTTDoIM3LwbimnfRo7y
YxB0sxd7Eiqnlhce7bOdjJSIIg3ZEe046BrTFqz8amctajuP2UKqdMluF8B9oTQ18oLhCtazsBip
DkmLYWDkoANDeGGz+ayv66bvMnNIE7Pk7hxWjTjvID2PcIpx6133XQgZHQmdWxoUxPfmtsT+3w9H
s8J+TMogYdKloS76cTqDjYhaoaAgnuyS7Fp6/Q7M+6RabFYFBTK8504AtPeFPE3Gw+VzMvQT674p
wnrxJp7JqNzkzNGAj9L5kTjmcC5jzv5quHLQ+chAEAAIpLqzD0Hl1DizYWxorRdK2NVGsuTYDgeU
F2SI04kqThPxYDsNuzHAfbrS2HyTPTPZJnBMlEkSea8Vps+5Mod3hxnkIFlnNqvNK1dabuDWMwaM
e0Jkbn9JRBPaN20z2Eg9A3R+zw9HNaLueEjTWbfMo++uHyf/8wiyMA2f5y+brS6OxNNjmsWQp6TR
AorMHidx0iHpD197fVyiHfo7aHhJjzLZPGwgnHM41ncV14uYklDaaNyzD2tGtXWqgpsj9t0HfooR
sPKIj58jn5mr5ycahNlz8558Lh1HRZ/iPWRcrcsbrKICjbUo/qHQw9tERj97fC7T+XOhi9uTzq6z
F2Tcl8JPNRVAnqGl4mRAozrhtFtgel3iPQ2YLXhC+HyfMFNpW/uQItZzU0Eacr60FICoOqiMBht2
bZYA8jwRuYpUEYPIZDj+osutiPLtWzAI7tXtzzLzQXJt4ZBKyhba+jj8Vj+OdrrNCWuYgNhkJ8Uv
gg0n5L26yua6Unf6VEWxSfIqxcYwIEP2P3aH2AMCZehn7m1RUscq1Ap1WB+HLhNJmHBjaPM0UOKO
aKX9lzgibtEd4aS8o8zwmXe2G+6fjhYjOMxRSMPTUphmHHnkJ49vcO0gfJ6oXXt/UBJRPekWFF/a
RrL7YXVpMDJJcxVpxU4moxR/GvxTP35xCW0WwW/Ti6poQHbxi2qJLMwAa4bH31JkP3fqoZ6Qv7vr
sWlm4WDM6sPCiYb1B1XeHCBmn8uChOV0g8N7XAHpvKhswcOtwsdiCdLBIClIjztFJO9NyJJQcwga
gd/DQUvUUTRnlmisaN5Zwz/o/avHnAg46R5rmBF5hkz5SFQH4gMmDHNLoIDI3h1ABkuY81NXNdLL
fSHomO4olPzsDsGTW/WJngtmsoWvGSWfK0FCkWccqIEg7zpeoyGC72fthejhhxD3hfy3Z+6Xgups
0WUkbD7CqYIJk9aCNzTFJu9mtCCiZAbLYF9IHDzesIQfu/Pp/qCTSVOCCaqgkob2nuci7KBDXzjc
4TZ45+gkuCoyDBA2v9LjK9DnDP07FwMVZsjM+Nljx4WiC2NTdLgIArq09WmfJ4BqHNWhGldRu+n5
SKMQtHAmAYlfntaRpO3JY5ExUWtCsgRFByY3Dz0W7IwcKU4acZhcjdYvL71dG5YXXjWCnAvJohuX
F76PJ5EJgNT/A1B2Fd78ZTYX5Ti8FEtKp5HodkcQ4N1RYR/lVFPCPjCeqLN/R9LavWzerPKDthGa
Yo4XKC3VHB4yRtCKI+3pXN3npJwlaJaGsystQxXJ0e/0cDDQqLtt52ubFBFSTXnHdrsTmiH6W7A9
TJwGFUCUYzZTpnrMn5jCqyHFyCCB/GTU3dJYKJthND1uUYSiBe0ZlxB6iMtKfrTQOFfRkTrYyVZo
WR1BTakoCtD24hWtAjAuHkuOax42rJtjzjb7xaMLEMbvRzbjXR3VGq04OWcMuJ9TX3MO0P/wFSJX
vo8GJVnScOB8pA4n7Y1Gkqs7cPZUU6Rwc0bHBErYSSyIVYQsyyzsRcqRcnNH0I0llMBExITlXsH7
RED5pIx6K1oiQzuKc4Qz8yn2U/KtVxq350FGdBVjOVoMws8fqUpQs9BQxhA5KqpxXu0zF/SLgtKn
DaHJiHqHHmdoAmasyXOKjmmVsxYSwv2ZXc4zKpov2i4ofNHBUqihymlWmYt3xcTxJoKvkXLBvUnG
EVYdM61Zwz4jibAE+wI0Q4K8zjwleoKUz3wsTZpOejK2T4VHu0HT8A5HEe0erss95xjyWS4sN8Oj
GhZdKKRewzYMK8J6ufs9HlBmGCDYIzIHxANdwuy2QAQTP3jCoVwdiSoRZha4CJEkJ5X181rvlDgc
Nkeexv11xj5EckIdUh0g+YJ/QTjZ8QRhcIuGpmgsKG0JYxiuIZbX3fJHtIGZomepp828ntbTXrrV
exONoT0/jcyd1JI5Pu5DNL3rHjWPoq6b97QYrLmkp2wmQj7C4eFJcZ6bsODv1gRsYDatkAadARP/
fwH1fyKMNtrVVQZ0Kla/NZpudSVdonWf2vyKDEwd9/VTlm/u1Hz5EFdtDgzB3KLP40kY5dNus54p
46Vm7+lnZlqdei90sjBJiK13DHuA/QaWXEL6w9bgkAEMAWJ6T/U/OBa6aP1rDBnsXdkto8tMOjMI
LvFna4XCuBWAN1Qr3B5yGllluof5I76JaI4WSRQQFi7ZcQOnjuSoJEBHfCVbmq5a85T3ulCQu/Ae
Kfm3H92SdK/IxQ94niAmQDr5C1oRusAXnPC4RpyDUm2OoDg/otUnSTz6Rq9YvQzGo0164SdrvPb4
8TTV9XtB47xDHvNyC1K+wU1kVCsASJWZEdPOW91kH7vSoYj7i99EXeNKG20Gp/ZIsDu4/rioTF6N
kr7EmUeQfGdAN35wAvAAlTM6bfnymff+2ul7If+h16HGvVCpPJcKE5Y+CLi5YWZb2iU+x/8GNpYG
ZlnKzRHqAuZMY6LYo12lfFZRMpBrgxScSSs44+CsACnR/HA575Ilgwjg9+wZBTMWYGuoRgkEOYn/
Tluxlad/PaaAcYAc5MMHJIwaTcL9SdcFWs5ZBxaCj/0McweFKtx32zcny0bfKbrzaaxURutrDjKT
PmS44rLLK5DjJwB6yWTi8W9BD/g+d4v3gmEtd0sn2JJ8BiK6SF1UbPX8oVejYEUYwAzTbZ+78GLQ
M7iek13oAorJ56RTHq8yvmje8HYzq53UOqCbtFXByKbSAe8p0SbNnCOaBKnMYoqe6nEVB2TQSGZ+
6cJ2GKh3Bu4a8pJOTHoxQ9Do7UZH9NLrB9oeUaukQ5O6RgaqScTn4/u5DDfiwlBSsH/P6g0VMF8n
0fegH93IbaT3nWtnjshF6gnPLw+ljhObuplbf/r9JQu602b2ipS5NldcecE5zN2SEjPnrChsvosr
wk/pA2Kq2GWQkJtvbkGf6aVm+TBPGod9a35ysxEPSM4gDdV/4sXtIm4uy4LnEVWMus7wg8SoCdob
KQomyB27N+aiJb09b7cfAmWTMvfHosIX3EP39t5V+9HpSz6Z8dNBlW1e7HEqqelQnI7MK18v20Nk
MZktvxxxZg8YPEYzkJhODw1UZ/D6CiEJpPzpYuH0Jjq4A5+P/ONC+FWfutP17eR1aCG6iyCnqkJV
RSNDclPuP14en0PHV0UUUKHNNfqwYTuXae37rdDP3aRV24f1vh47wkuka+7UuNjuo9r+QIPcfk4N
hpejwXmSaFe/mbSWW6memyqz2Qe3w0P3PqhE0NqiTCjiN7nCyUEuzlkxzZPFozfFPFAHOcnSSUBG
j6AnwLzp/lnHOAt5cjEkKEucGtv7FKSSh89B/a2Cv4D9gH1qXrP6ID9kAd5JNXF6JPbw1O5gMMAN
H4tBt0jRi3SLVz2udV/S3bLvvnlVFBlZUOPJHcXDZNNpZIRZEAzlKNYBkfQ+UJUYsp15zPJmWjA0
BbOwf7jqcvtO3NLXY86wjJq8ZGSag2EHtwbTioHuGa1KtDvCbTI58XX2LdRN0MUMUcSIAQGHIwN2
bADo3TPKDdncPgj6PD8O51+ozRFViW4+XWIUbYJVSM362YOg8n9RF72jfPIIVCaV1dYR1Qj6SvGF
a9hrjJnkE+Ckw6wWPIKfWZhnkoFNBl3hyyN1Z/xyeshfdVBLoTYEsBcuaWB+zX+u0DLuZRAqp2/3
0KhlloK/JXXYB93KHzpez9Pjt0tSVNSuZPB/MiH9xr97HWlhH6YRkdIbckHMO7qZXjycf0j4HjDN
5eYLdliHn63CG7pJlbwNIcknOZeJajKDzr5BLczdCPSZ5oEaGO0LoQt2i5y0nHx8GZ02oSkUJQQg
AcGzXfFxSAaIxJ9T/no4X4zahs1C/QUfzJ8RSG7d9qmjWQk0RTpBhOYJycabH9xaIi0EZ+GU6Zsg
aTCBhr5pLzeP/DPQ/Rkv4Khetaj4PATTwJx145KQjVvA28EiTyXMCq8dEpuo7unDYmbYIfAmqjJ4
eA+mmjRe8189irqZ8ktwbtfSeiA6chAXIt6sUDLBLXZGjXRmi4qOCWxMcvE5gG/7eq+HzyAl4ypH
zgcteDt/D+8dYukXmCRsv9vFyQYbS/9UrjEpbEmmy0OMvQ/sz5weoPAWgXEWihlTtn7ktqWTW3B+
uEjinNVz3viK/ccoJEyvsnmEvbL/Vj+uHoApA5sEsfPhigoGh/GENDJitI5krBtRmRnrwfIF1X9m
Q7ZmqN7+f9fubhMutBCznoScPQOM+HG7mDuBLLkwrRnhLDzIazoNR2jxKDeNmWzAZNB0wSBThYrc
AzHiiDXCjx8wkOlOvgbuNTsP75G0YzpaOMJ7SnI8cjtMGqghpEWHdEZ8NwWXCTFFXAyNugV4ZIob
n09eCz3UNyphAySD229ycI3c76Hzp484s/cF33F7UOzvBo+qR5yZrXsEC00Ic9r+sJcm9hp3Bh1y
f1e4xWqwI1cActsgGi+COfPRBLrDFevEVsddVJAOgopy+o4e9md8D8WsrZ8tlofmkzEd8/a8/vSx
EpPHabvmEjn6pEv60rSPBiH7Q+gRA7YjcMRRsLiiEsF3Uy8H9Mc9tDuYCYxfxMYKsdafvLfYwsQM
PcaaTLTluodnGL0ajU5ja1ZNgswGzPW7Gc47BolNn6eGiWPYB8i049LyctL4FpDDsKEosZ58mjd/
pghfCLcNVQK/6+OVqEnDQC/G580myXwkViZvB2l0kOGTksn/E8MkRD4EFBzL+q8TkSQOVmKRZuaU
DLDqzRlZ51eb1+I2u11YRX69BTzjbncgX0jgd0n8DdlqMGF8eOwqxl6lwo5J75cjfsQAYyc2gXNe
w5wApibZ9+Buj6YoWkXHG3TsMDdXng/8J5e6F74mXcSEIGcYFoFkoa9lyYMxYSNmXzLB2ZipJG3F
rLIR7TaeYIc6xenwLKPocg7DMN+RPBQzLCj6+i+HheJjJmUPJgiIM9cvvcFCOw1n7Xa04FQDZuoF
WMpMyT2j3EAlK5TGbBfcMZDQHgZ5FmQA0MoIrHmzrtkA1k3F6ZUGD7rSxMZVBtYFOhhdvSbuHdLw
Pb4vS/oR/aKM0fOjkrpDE92jFzZkDQH1M2LUnIhE4QJiTUZhky5AgkdTRLGeSBEZ+Kg5xdiyCVfA
4yohAmoBHNiJbGI2d1umNNCvQuyA1NM0rFIHTpOhUeTq29VE3LgbvpURuBcpKVHviHqKUUvS4vNH
UVkskbH7DKcdk/sdq3OmezPirHZvEYePsL2snitScAbsCv+PNBIze4YyZXDm6ovbm2A7JPPpHNDf
AFvlzZEjxEb5MrbvFQyruaa6wVRLZNaUoDaXjQOAZvmJEbnP+mLEGNGMwzA5NpD0Yc+7z9iY2W5f
+DQw1Iz4fFh5CQX6+n9k0rnqRibEsDoyf8ItfEyYnC7DmC3aTNdChFvNm1iIttFwwFQj7UcjzKen
92VzjwfLYUS2Ips9GDB2XrTiDqd02AcgsAueWuJrsaVXns7Tw9nvIKVa0t/gtmijAuo9Wz+WgxPC
c7OI7uF307mKXS44A2GMr3R6gBisNyRQ2CnJAGLfQrrjF3Hp5446H1lFIMTFJTOiyDYx2rhg6ZFU
hHb7Y8je9VTsvyEfx05D7BQ4U41kc8fBNUR8oQZIPFQXxMR68yo6uyRhXeTH8rdi0+wZvCFU0nyX
SEPh09dmi8OeYb5mQ94hbl2rnVHG7l+T0mErhatT3R6rfjRO5mKICXCbM2Qgy8i6bhFUcK9KZ+h9
uHuVr3qqxxbsMAsF8meAVFAbM/+JJ2zEkmTeBwQwPuqB8feOQaL4cAwD473hdz+lhweGL/hvBq/h
0XQEOqf4mE3zDXQmRCVuk5OYNpiBP6KyHWe4zoTQEDMV6oKrS7uJKAdUiqo/mWJiAghRNoqn2YU9
zXwl6LuD6BFeAUPL+XvSToCjYEHrMdZJ6OHOqyyGAwNkpgZ0Axa76pC4CrCpApgItGeSjxY/PXXS
BQT74eM8jQCSUMOa6FOCz6EFCQEpw9RV7HA65UAM+2JDJ0HPkUOIwFGpxo8PRRwywaTk9JxV7CCt
rbj0Vfh6UNjiOFwrwddBPo/jPrWXN+APHQCHRw9cejlfRmQxEb/spsaxjyCiYidBZC0uSk2LAgOA
zB8FBF4qt9rd1uB4hfcV9Cb1ktdz2kPiDHd0DoM5aBNdBzXGY8dbaivRV+sHUi5boNzfbDTTES8u
IDSdJ1iS7v/IGSacZzvcluOe36xeIPsrAfrmwXV2B6KpWC+wW/svyAvsHWBQxt90YT0tJj/iEK6w
2kBPpgY5gyABgiC3NcCr1/Z9JKd+B28AcBATBkI6EUgwOPsVwI6gG0sQxz0hEzdQ/Ti39WBcxaPj
Qzcgu67jK4VA/D5mNH/rjk3xyGbb7Nsjw9SyHc1Rs7+6fF90IzB5/ALSPQ/P6kVejUjCmmureqMu
deTKJyUxBxCbhAxchtwR3RCChY8j6QL8eMUYQ2DrA2mlEhb0XZGuOQDa6+aPg6DD0JCp5kHFCc+W
PkxNeWgouflTTcyYjxTFqwWlyZuB23uEKq4vjJLUWyy7PXqV/EdakyzZSOjlCzyM6v9ilBa8zls3
bjTO5Gug60N2zLEDto7mBpwJXC4xfhQXDBwAUeYWY7IDLUjM/sPSz8XmRtnNYIWvw/QCug9QlBvp
4a2FWQ7Q6NGzVFx7DDL84R4lTIh+HYdPBXbBPMzGSjDrMm+yNFWFSB2SDPhHwyOZMvQvxSWZITrI
8B4i0wfd7FuZPSycblZllno1ewdaYz5OKqxM74USJd7tT4ueiCNXyvyzS3EbgFkgVaY6fgm9eMcF
xf7KMwAYucBER6dJSkBLn5z8YTUpUdkBIzMBkMf1LPxWgGEw8XgpAQVro55mBAKCkLR4EAyuLG0w
fOfq3jNy+E0kg42AOFmLEq3kms4cQlfLzOGlnNFRsyKhPoD0wHVkzJQvszcw+esGQhNYCHykAQDQ
jWLTA/DoTFAIcLMRiupWdOO3tUYsp+y0qXNtLJCEtm9zjypy3P9G5Pur5OUbd3KQIMdoOngKwIs2
9OvZz+BB5gdxWQmK5Ukj5O+grgRNhiIf6oNN6Xw15v58OZkcf8YScQaJPXnUGf78cutZiWaruA4Q
EJNz9DaUn6nKliKirq1vn+lp7vVmv3LGAJB6b9WNA8TTzIkN+LHhwMHDbWjjK3svqAjpXlDlra1x
/JHmSWUh22/GmvMBmDlwHEq8UeKiDRVRLH0ZTgM+f27RJpPAgHC62L4oidCeMNWwRFVsvGgE2J7Q
BRN+Td44mC9Yl8RwDkseiWhq9Jy0xmiL0QWiCMfz8H6aN8XEHYX2WbMq1QAOITWQ7J6yNDXZuHLj
cpGDo8a8qDq/0YelhoZGL7s5NEU6MmzGPICFA+QckKjjgxxZKkLTj9EcPhfALgR+0qld8jB+kSJh
UzzKlxKYmufh/61AxwPC01zahOkrxgg8Dtzs+Jk/w2wlr247NvMn3RzP53m0qyZMmODxnPNCCuYC
LO1bdXXfjRCx/xUTSD2Wq0AX16TLyZcOJA+6+QIu+Tu+fBg6QDmUAf8B2Hrxm/cO7OBAHogR0QeT
uwGYiAAzDfqcKqvXyxyBPBHhewYTLsTlMmr2BbA6fvvX/o1w/m04YVJGL5CdzPPDRSa+gawAYvfQ
K+9YoAgI2EkgulXaKO7SpdrqU0hShI9gT+SwUHdUZqka7PIA3Q0vR2Ylcl9mY3Ak2/D5z8xEbkes
OZgv/6LerciYSvk+m7wu9LISz54qVve9wspionzNNoRY8JR0SE9afCGwvKyCNz5KzhYOR5ARnMNX
84NlL7N/S6w53G9xFrSw3j9EM0C6FRNsn3iWTNbJC7YWS+6UxX6nk/yP3cFuVyZRD+gFJcItQMhR
O7cOK1xgqEAGaGVi3gHYGxvMb/vYAdvyudQL24L+p14I4gBfyywc6mxhqAHxiH7WHKB8XBB2/cBG
xdVoz6CukOjQ72iUVIwvLFeUM3t2Lv3yPN9OnP7LGzYpQrBJXpcEPjda9TfoK7o5TxCb0uusILqm
PXgRNyBtpW3FQwisRww+AcnMsN4U7KAX7iwIK0KX6wUMudeZxU4jtdW4n9STFEki45x/9cVojQIR
shlpzqW66JBuYCX02wfw+9vmOi7QCV4vCkdjvUlZMkyiouCF+IegvJpfovkB7EklOvy2rMMRQlVR
l6izBF9Nun6f8zlAdn7hTOZp23L2sjJIC8DrO0bjoRPy8eQz1NO2b45i6Y9H7hfwrutNdbqdypUQ
lqxAV6GF0gtg51cVDxN8eH1+J8QdwxiVK5EsbHCM8vGkI3wlyCwfH0HlAfj2tq1HYuWxZ/EdfcR6
jLvC53/+3OwezAc+MFY+BgiU2MyY6kyts0vgAsSKDN5F2nK3AVIFV94QT5k5NWKPxnlh1uQiJOG7
CJQvaXPLkk5pqYJRkeJ4NUlh7TFQuo/gyXk97GKT7nuXzwWeZUphgNRuynsfhI8NN4f0vMvvqN3m
12Nf6HDn9zHDu/3XQdoWBFvtsrlEZ0AKB2AjTB8yq2SVBM+dcuIw4Q4g3mSVDxHZGDBJObO7vxZ+
UTF4g/bypEYDlPD8mDk2hFSzemB5qslK6yXGi2A63MDCfAnJg+yK7bJ/+h44Wuvjz/5OuyP6q8nw
/Jy0m4GHtx0O7GOQCjD9jSG82kWzZz95XdQVN4fz8jdvZqz51wWdnSSLIghpOiwEGD7QP8me/4Mm
kz9o6oQsX8EHQBP4xZRfm4OMA+GisSWgzTg0exwYhyFDGFEOwhdSgIpHhnU/BOJ7mS2SO8yGFHRH
AJMldtDgsfhe9OVNwYeR9W2ql9GCrY4v+SADR52eEdUSn9kqv4eBzpAck91Ehs+ONMnkDQucvRXI
scyuRVNQ/9/NGBWzfCxS/3UpEVjBtaKj0Hc0llt9N5g/wnSceL1pvdGOOGK3nwM2fPvncgWbQx5/
8Zs9Sf+CYCb75BO3i1HIM4wFmR7ic6GgVne8RTb28kJoXKDP3jMy9SP2jXL+w+XfW8NHcTSgToSw
oZnhmzszjwZ/xbxZPGPeQ3yfkz15eHv3LZFe43Isxe/N+5iz72wfVwPVymwQPY8Vo1kh8SFfdvKq
d/lO6jj3GXDt5FOEt77mXn15iWR0+uKJH7+bP3D5btWPP5ehX417U663rjFpyqLAUwBWHWmrbQgy
Qrk9/jrpjIBDIR+pRE8wYFq4db1Ucb+Zpn4e9YP81AYQLhSlD5wlx3wP96Va+kmeFLG+vG9y9zpW
l09sqhoYB8s9AalC3i+2XOexqcYciKP4efx5sIwoCJh7h04+IUCMJB5hZhuasFuFXcQcurG2oXCv
nAqzt//Y1wcmsrN72wlZ29R3MpDHuzM+pzTI9wP7G6Og/G10aKqNvij7QOBfX9900JhubQ99yX0R
IfwF/K0vz/17VgQqgvd2/pzdw/Kcnt5xOoBtDW5/T2Z2LHiK2LUGEZWynwVvr5xqRB28F+2RNzSV
4Na8gdtgH6eCRp349QFS/C6QiKzDn0RHX2yQ6QdA1d7LHRDfcw0qi/QIlE8f60mEoZE7N85fVIvh
zcOytKtWlXX1/2+V7XTk3AYmi2SE5Oy+xNaPwLkWeBMQGY3Aook5llipw/HNA851OCUoelvzhZCh
uWgblQl03m1kFkEbk7EfQEo/ICFR/NvMB/MA0Rc97+bNa498ewM7CnocVIIIY5G/SuE7bFAaUFfS
vrrJYZgbOMK2t8UAHS6n789Vw1JU3ugnZ08gUuJ/GeGkkVYtZB6UrkrY878wgs6PL8z3GdIeCqE3
wuINWwzFZ5PR3HZa0Jps+iGcHNz+u/ApiPHXO/wMiU3/qFx6Cwlq0i4vvIiZTwGA6D6ZMLXUgvLM
vpSYPcCjmTZ7OoX38bMxYx20CP0nL3mob5TuvFuA30O64ibSabbIXWua+zRmXGcArT54+Tg7eSmS
B24E8BIvQZ2VvMzORyhFTt18YI+OrMmXmeFVcp5trAN55Jd2MtypTn1Idgmr73GsCelC99Ah09QI
8Tk128eBk/ahWR29ztX+9I1Us2USJClPUL+5eufyeW/04oxQixAj8l9+RYs5fRMylEfDXbbi3Pmg
9b3cAdwPgEMEVKIbf4gobBdNzJTDuI9ES4651hanPoomiifQ/O8KK4/wGMmiuyIYz8NHuuUY8hNc
F94A+Qj9EnpS2t79ALk5E6nJS8R80TOaFRKSv5QQqP5JxWDBsYJG6GuXh/qMVcilBdZAqesZaSge
ZVy6vpOVqYQkj11U0BTUgjCwEyUg7zgEMUD3ghbD/kxgLG6iHKq9fog2kgyKZNoehw49Grr81Ev3
GCrZABR7SADWjTB/FP/kW5GLEtE1WG0AyemW0duWLfh+++8XHRhYHw4O3Z5RyjYaQJRUc9Zv+La5
pwbzI0xEyyitpb9kq6zqSHd0J/fff98tvcxwMoiSHcnMKvyzfHhOuVQaBNzHQUqoWF3IspsIwcIj
fiJ3BlFIbYr51JOOlKaokRwhI/mgWK1cSj3nF0luRQ4T9HM90afJsucQXe0hpLAGrhSnZj+CmLiy
SKTtAHniL6jnKDHsZoaibcI4QJ9w9KiaKofh9jn/Qiad4TCwt04a/xcQ6R7YN6jAp4UyDeCQzGIw
fcncPdbc07BD5tYfZzzIv1hy06lkCq9Kzxc//mX17Y+vn/oudD2q/myWe7hjJ2AJ3xXJ3yGafhyj
HwaYVLO3I4LPJZBbkX3wHh9PeBSZIp/aAADBbdsuWK3csMTPgxRlc2cqJNhgfxk3YIFDr465+uwW
P/vmPeK+S4EgxTz7zsdXUWUzAtb5zJuIQ3tf7DikOXVMdmsj3QuA6wpMylmLKBTlInIPbqeGMAS1
U6z79eLh/E8lVo4ke0HiofUXus45ilT3FDPDw8n8j1OCnAFRRJrJ+BDC0VpfMvsmm5aZ+6n9nHzQ
dOEqsEas8MztZksR24+ejKBpnjqzw2dydT8YbWcPkcIxTlYwJpxPAVudixxwUjkj9wYoSCKo27Ov
4S9MEZPpEaCJPzwPItIdlpnbmxZr9VxeCBtZHnP7hMnvQA8c/jaFh9PCaU83UFKkU9eL6PnpiY4D
zC9eBg37nPXtisFimavZ9EsTLrN3UsmSQ+QJ9Hi1Sa8ej1zo6ultnTgn+k1SQoheaFEhl7PyoqII
IizZ+8zb8xCV6+h4nwoJHsGnZHJiKCeNU/NqvwFJQafLEQZX6lX7hFj36nhbfkQWif3eEWy+5Ow5
vCfoY5GB8p1wjmIulI4Jn9kdQWcp45GzxTuGmgGqAziV1GUUX6gJ6V91/+0lHjF4ZG1wYqNDu4Ea
CS0omVvLdnNkzhuxOATHuMhYRcwraugBB+eI4/7JKKDbpDf78STCq/ANZH34nY88DGJniPCUEhJt
MqijO7KPjQhsQ65MI0H0+8286EZpFQZL0+xZ1PM8dAUUxoapeBCmQ+cjAF6cPGSqWF+2rtZ8ehvZ
kY1DC73O5Ad717dJ73M7otvxzfrgtjYSCPRwzwltElOyREGGoM4ei3wbRmR56rjkGnDu8MDxiuxV
PxsBYqBD6mwKRMUKY6yAM0MR7Eaui/lxQPR4Q+DnYm+K0ymjQx1+zukXtG5HZE8hcHpH5u8Hwd0b
LnhAuJykOogEBt66NOuvX2Pc3T5IQVCZBYttRwwy9q7KQs9B1d78pzkQgmHgUcILOXaEnDE71dLQ
G+Bec8R6rYHNRyYPHTUPiYfmNUAITBZ6TuUgiK/PGEobsXPDtT5NmU9i64bEQmh5VFGcRUNDihL/
5YrSZXrz6vWHsrM/A2R0lJnuqOPEoajLZjQ+8yHck9CWw73xmKswcNrsaipBvqRStVo3H5eTlz8F
Vw9Hbs0YsG+ssVjTGUlQHtlfAOTapka6XxEuh+nWJto9IiMP4xMfgV8RtNv95dWmlCKhh1wDTFEV
OsNTX2D6bmnVYY4xUSTAKkTLUVh6bIc0MfmeiJ7FaEMbTQYuGkemzvNANjMKGFt1ToRakSvI7Y3w
BBGGggZNHFAmDkmzW5y4ZGgB2nHtfbnzaC75/A/7IsJgSTjhXgIQsYczQsOky4pkZIwYirkKIAKc
E0LmmrKREKLuUXWdiolKTm1OctFD+OkYHG9o2JVAxkKFClvkrGTeWqQQ3reY6iett2lcxbs0S8AN
57ugSblzkqJlnxE85zIs3e7xcJ2qsWbXVF4Sz/PmBGs9oUghrkVkMIHF+B+d6htQn4mjTGSTJ5Sa
/DntdTA0oHtnFXf5O64PtF8TtNIYcS4gwWPulJ0SfDZih88IYARszbeV/7Rfu8Gh5OF7BVpIq2Im
3tdBX2tq8z1RSOOHx6WMoCm2r508VsfTEf1Ej8lvP1efoliOhlOFYoKF5GbIlVwI96jZDljjA4pM
efyZdChbhfqz79U2epXwwwIdjj/OKH6jUxiJZYcXlSkaJ9m5+rlPstQcBptBhWGyvcG7iHqOzYY+
+diB36zYX/f3GAe9/XV64zjhhNZPOc/wy2doSqChN9WnHwTAy2vNUDtqBur37Fs6CiUq4UfKAz3y
aPwOdO+GJnyqc5ZHv1V2EvHD17//IddAbYzXIY4RQZFbu58wmTNGIEO5exychf9RsWk3KhHCZF7P
gPJM0lkXbKPeA7b5CCZwixgTPi1ocD7L/oGP01I9VFYby+M3JULBIJP3qhFyB9roizDxU1JPgcwF
pck/IvxoxY2FT3P7wA9oV3OQfDcHh5CNGF3YPbcGwqft3MleJXMLAIWgbvJyoBLLbabMe4WgI8Sp
DS9GttHbK5D++fUm2YF4U/4vizPIBh7dK3bF96ax8nF2/v0V63J5W6uTyv9O8WXOGeK3A/vJt/pY
i0uA5/d6OP7NVB9oC9KqnElz+lTWCM8tRdrQyUgKzAJ9WmG8IGNqcp1+J/mq52vByP2eH0csqwjp
tZDePHUHPLg3tOoUASz5DLufvtukdhuM7I+lG8ColHjs8y7sZDwC2Vg/DzLoEmEfeIqQsgDi3SAF
Rdp0GX8xbSKL84GB7Sm7YHBjU5KiD9E2CoVK6RbHY+KPzAYB+ZXiA5jmtRQRUTdPaHXKyRc1ZURZ
2SNPzCsRXUjjBKMxwVpUW5jb7raCVIOchfGnXTbKpp/NMpwu6OsJYH1ZHb0Pwchq6z3fiwdwNKfR
j6wMD+ylISCUeL/UGdZWLjs1ogMyT1V/MIj4bXINXkSE3CfXq3/9RF+kqph5mDAyeTHa773oFqDK
/P7psI9Yj2VvXR3wMZmjKKN+Y8mi1RD681cgYk9L9jmSrS4PLKh1WEy+F/iZCsaJkzeb/mRbgi0F
mt9D5RTT64oG9jHtkYT98Yu3m12gGyXQhJ9X/zz+X344z370RtOAqmZgP3+28rRlHsVpSbtNwu3V
qv8+oFLUzWDJf6DYLIoX0TnMedvCYbWo4X5mi1oCgQOSkLf1/hsS6cv0UQb54vj+uN/huFWjp+Jf
tfHoHSbVpK/4LwI3EcCQdwrxfY8f33H28TLZ6cuIt2/Go1q0yopG+4Pt6uY9q00prZU6vL22Kb4e
suiJGWQEIsOQmFCJf78mpqmHVRcIeSnGpnSONsaEu5UPzazYABqVsyyOAELu09+GCgeiCG6chgwN
ljCHV+s3RRnoBqOY8FMxCLN09bMGiMmN6jaCeksJ880CWo+w2T8U+4k84x9J97XcypEEYfiJEAFv
buG9NwRvEAQNvPd4en19FFppd3VogMFMd1dV5p8g68yxdJNuqq/HO4DVnRz3XUS/8bLrqDx6Tqik
dfOYX32UqwL2Vmj2je9Tbbx87kRavfgjOYIPHN+Z1RchzyE42LMOupcA+wJo5O+XcP19He76sWpG
d7CljjRni4/9rNzHrr9AmM0WMtBYzEpOuMvi5S3vkGI2IsSHVoFKUlbLspUk5zkyujHP6NzRySmC
EwGDK5uBgjxmr/y8/L2/Z8nyOWAP2LABZ4Ka/E1TOdmOctPsYJH5upXP9di9VM+W9yU9wUH6XJ8m
oa5EJl2d+w2DJOhVsqOEs8sS6t3eStkeOgDLVXDj6z6ZyKU+stBctIU26lyYQpohrMboOwKm0yMa
VR9qezV5GC4PVnQW0fz9M1Duho86cnequ/+46xK+cKPXw2dzKS/tR4NCv/HweegDpME3ulqbatYt
q+xNlbAKxHVGZRz6LjqJWCKgTGFjWDaTDxLXfOJbgsztz9zr8Pe2FxvzkOSxNhlf3Qvpfrofm9Ip
1Uw/QFOCfFqqcD7Z33+4k84/YSTfOnmunWD6944BxstnfikeUE55F7XAS1lRPsAEdJeKyViY62Tg
Rrbl9RLHIdHJdSgCReoUGNiIM2wZjORRTpRnkDOxUouELVy+jGu2PzoF3BCMEGmtV94vfCACXxPP
gQheMYufO3OM+S2bX+s000HqljjYghgbVLDR6IGQcp4GASYBo78sfPydpUPQ6TQd+qB5t8Mt6dey
lQA3uHDE1IlItJMjtDTvIXM3Y++qDLBR5hDo7P7cPa++rY+27VYHyZH/mk0QvNphyVOVodvB/DQO
BUeEkCZByaS/MABtn6zGohSnTwOZAnnb4KRf6bg6233sS9hC42XbeNVgN+pCkdK8hNOlM47DlEKP
/Jj6rnBoirTNR8uRluq4sPzS8nsVXx+pVN5/LiGutrysruvHUWZ6MaryOaNLGa3mAtHWZ7FIhysZ
sukMk/9Aa9vHkUZc7udVCWDhIyt9Rrtnw4VzLi9b61+7+2Oiu5JPKrFuhFr13llNEQRB7rHOvkTe
Q0O2xMWEZCnE84Svk9TPpR6tAueQ7T16bMvcS+1ILQhxAoAPE6kN8DNKtukzJmcNPedI0iOPz0Ze
lQGvW0A7iyCAoVOqa9M76OJX9dL9OFHQjI/7AgVipSVSaC0G+1F8vm31blX9Pya8ZEEnACP148cC
W9r3kITcXdbo/vHDJJEMrD7rPnux/t7zG4PT3lQcb4hFg0ooSLGuCsl0N7AfEySRgNtUW/vaT7ak
dB9KtiwG6965kegzJLiJLuRPW10FLeryy6eGv4qwu+k7yjgI73oellVpbn3xgwJsRrJvJaWHVFvX
H1Uf7GogqQz11kC1x1Hpvx+fof1gDMpQFoCfJJfBfn1psHBAL99a7IG1oGZ+1ng+Vc6p5utXIJFG
GF7+JDU3Syym2CAKM8CNgwMOXxMJDa90lbmmlFa8LsRo7Um1HAMhUbY6IzFoC91W83/6VQ1ywfe/
2S5dh0YWcnXzRCk0tGIVZ/ItAt/zAuwoG6WcKMCGFScI0AQ4WvqNZHfV1AEdCPS1EpB1eSgoILoy
KcMnU1eKlHh8zV6Lmi8NPjkFULIYmlFp9+z41H2r8Z7taJM6pp1Va7uWufxuXdTmW6DWlLmAnJik
hVBJPWt48o2zD6U7g0qMdBagCCuuNWtn48okvXPOpyvCFpGxShIswLYUbvJrE+6gErRGL4pwagUL
RLKi8s9HdHFCvMajQNVME5eUGRm2WoJaMA7913/Llj3G/pUoFzHki8SQeYs7l+01hFEmS5YoDeFV
HxpX2YiFThkr2dS6EUAwuhwWPMQ+ZBGEe5owr9JVVc4XNNLU2vc6u/fV5zPTcEzmv+10KkyFtuUx
ia1pKcW7yfkwZfnpqdx0OpzxKGHCb9SA13Lc2snTzHTaJw3VH0OlHL+OViF8ZoICXKDaQam0K0xX
Ba/Snh/CQ4JPEUnHsZtYiqXWdSg9maQJAMasdRVsQLLVczMI2XestfCthaXNEC4lJOKkXeJt6Aw4
z2UrEIG6kGzfpiuJXjxave4+37Hu08eULkeRF5dS+cLQfNHLXKoPq3A5E0sUGTTSwJ+NW6yVtUOm
bEyJ09DIcB1h1anEbhUqhjfYYLyIdbW5lPcCFb9sapa4DGH7nab72dgeOjOP0auUuZSS9xE4FGk3
d6/MI7kXL5FKwX1ATe0NtN7d9ef2c2mQ6rnSkWrlOLrlhQFQxxunyaVz491fDCC0HWkutNg5kX6L
wa7zwD16TDLTyJBweu37f4+j3cDyNHfo62fwfRPDXPf4e5ujIIVVBZ19Zry/L0Sm+185vWrbwYEl
w/nXDXVo5JrLUa6L44i4Q6h/bqXnL56x0mMeG13JNnvA7N3E8CCaKm+Tu80fczi7y1+yd3cynLUS
koEkjNZEnzW5NMfxz1tDU8kLuVrVMRmlvPST1RSCyK9bW0JB7Ty8OzEqp54P9+ZyJPt2kituqXgP
9JiB8kIGbRC17W1/T4N7+1SmI2vYA+WVByUoHgyJPbsKxWy0GG8kq8de2CFOdsQrJ8YRYp5io30I
f8839OOZoYio8mOyoJTeCqdltexfGgAD5KsKEULVe+vauo5W0GFBZwyrUzDV6e17cp+sfzHtkN5C
oSkPibdgXxjEpaxvZWRUf+KlIhU4fwodmX5GeJnP1mqQbuSs3iBHdvhDmKnV040Ib1XvNbh0gvcl
uGD8Ze0bWB0/49WZWRU3fhPHZxovycmywV1bsvgoxZe9aONa8S1sNsdahMaQJKG8Ed4ZY/V9WSLC
o0TN6YaKeviX8nAxzQQHSW9hi/GdukuANQMSH85as0uLiXrFpC7wXgUfNpMFCS9QNdcy7ET9+UG4
KQUqUpppmb37MzUAnoWUYfeJBvSqHq/Nl83oJ5V9L27pp6iQA/qA6z304+PH+MEi/I0g5JKh7MxX
bakOg3WXnLd2n0TaDGy05vCj1NKBQrCdZDiGowU4BMNJuUv6vRMjL/uNXZTPgK066H8RtU4AA46i
2pFaZKVFRV+xk83vG+pMC/5KDBQVxCCiIbCqhfmFfiXTi9rdUjwKePNj99E/GQ10oWqt07dyOIgF
jrTqWaHrMtUOPTAXDVCq4Xx2iP/Rjfd0d+U5mf9la8f5Y7p03P851C1zD7X0gwv8YuK1+PWSJR8g
pyMTLSq5vv2pGCukWpl2Gbd7fvqMTZ6Uv/WEjPpNn3Wzk6XtNwYYFQUStnmmoLb5f1DQT9j/h9JG
O8y+Sztxk8RwYtK52p+3tOkhc+VYQ7yhMLqQKAN6OZgk+zGtAX7YX/bYSnBQwMPAGKSsLgwZZOlp
3cITXKruTrhJ+Wfi1nKKBMunDVqlSbbLA8/HvFcbxzW5Fr2dQC/kLMvwWTfYvUA0RERVGwFkNnUE
9P1EN6lesi70caCjrHV7tWsvO75wytQy56i032DmjxItR4Bsd/dpazB1H8mVm6b0DWOg6AYMVeVm
6HlsHJ8uXpSPlY/6WLtUKVmC89qRJGBml91nLTjSj/PEYFlLOBMsqndcAVw7Z5sYPNO5u0JaD7Mq
rnNRDNYh4Sov+F82+35m+nToCpJyrq9vAmsQJ5+LxhTkxL5zCHOAh20CGq5MudE3qGw9PwKK/67L
lp0KYQQwMi31ulaNdMv8JcRz2LQXvB7oo93wdds5PXD3OLhrCHWWRR1LLYiAmSC8rJsIUENzNNiR
gTKrWWSd7SAcXoh27XZmyQg07VmV6LK07h7ai/4DqufapB7ru2/6GlX64cZODgD6vOhNWJVfpP/S
LZbNN173toMAln/WbfU2bwlApePc7gaLFtRcI+ySYmeuX6YVu3bvL9p08n3w70GQP2BeOSknS297
0dLCZgWmgj5oeRqBMvuz69VemOur3pl76GX+lZ1uPvEqK6kG7YFlEe+6EAD7jFGVf/44045c+TXZ
clO8nX8NEwfL4bPxcNZMy73I3Jxfr51P3rl/Z5tIgy6YMY09JNy/XF3PVqQR63i7ooKAx4j3XuMD
a8Guv6LWgeurAC4MvQ+omkUpPt0W+0tI/uf82CDkgic7cWi4CxAdQOjKOiweA1Ryj4gQo+JbPsyl
tR3cAAY5RtEMctDOQLKUwmGnc5opGlK0Iu2NGF0qzuY/p5MsAvTGTrS1LoZYJCie0aa+1L29Qg0v
tY2p1AeEY7G5tv/g8Qyar6dg4Lveu4QkYjTLPvLqtnn6C6DaS0Oayg/psIiXUP8dWI5Yfx3Uly37
3yK/mh/cNvxJ/DOSzx0Rn159JA95JUXFK2NhCGjZbSnTDdWvSqi0bhl0lxO14FGC0C68JtoUVYwq
pyfnd0Nw80O3HSwWn5FOXGmLXoHGrllj32c6edSJtHgfiwEKcXDU50stk96HudW/PcK7fuevDYqi
owHOhn8C3N95UaeywLFZzgA6hNYc7Rnww8rTDmDVThsTMzdp7j/NNuhWcP1OVFGbHlOyGc2NWSsM
keUD6ZTGTcFXzaSpaKjf7t602opBdNFMydRY4pOsyxnLVPjvcKszcJl5aTUSCugqaLCHGVQIM05U
vMrapfgwnZrcG5VrgZ8xzNjUoGH8EXAVoAzGbICyxS1Lz5Vk5qot+ihnRisr3xR+KRykiUfO1X1+
DxtoWuhNRgpzBY+zvUxcG7CJV3fTvJUdsqs6I41cwVvxXBYcq9EmEKKqBlqSLWbNlXsrXdxXv8xE
kVzeYpRczSrKC0EBBYkB0ap1L/yaJtV5BP2uMNeddXNt1U6NuhXfEZnE874Ffgn+teC9iKibbhWf
pD8xJzIUEzxkodt4tVsFAq2Jvc3q4cMKunlAFctUoAeSelvxj0ZuWfyidfHD+lU0P9IwXYQpdQNt
wxJEBGuWeXYPW1Mo0GIeHR4qnJgz+KUkgA8L8/hMB8TWrZh9etsOJjJHHH7QO4MTVIocgjhRrr/j
wh4XxXNrWeeuajU0l4293zZzxJa6DauVHi47NzuvQT7mSqSU8pedwvJCwGVAnrF9E52YJilbQrhu
RTyHoZnehwVWBSdQTvlgB/JtF3AWKx+ND/ZDaA0Punf0j2eIz5J0sDAscws1eL7LGc6odd1UoghX
M1pOrqVI5U57Fe/MBptmdLBovuvEXon6bBB1165qkfGlRlV/YhFOFSL19ZdOscpneuFt/s1orDwK
6enNqkVAAAt1qKXoPCLV1aOUM1BDdRiujv3dsxeZDff6tI72uXL8Ucqsyq9t4/asvkb7bP2QGqSf
rXW8f+Kghf3rWGzSv6snVXydTp9QQeXKu5PJLwI9vXTiB5KjaqJX1nr1r2d6WVsCEaF/JI7ljdJq
X1xQsZstvYp7MBqeHc65bCvRPPTJi5/fQtrwfO5DIuCBmMxveP9mYg4i1qbT1iTOTB6htbrSl3lU
Npny27BzVdj51J1ftewZt7JBq7oCUTaao/1e6cxBdByMNI9Uj4d3fpbOM6NoRuoL52b5BzeNQ3ac
dxRUXNNupvW8KlKx77Dl+4mPB6wBJWrbP1L4AFr5iaCXPzohv2rn5Xy9G73uTQru66mT5GdLBljI
ZXi+eIvF5b1+Xu3KW/y4+zPEtjzJWqkJmQVytdvbSz7gPS0+ottJDjoPMejY3lGhpg6dK//1+9sp
wIZu2qAHFRLUngyL2siWPEfTV3431pZx+g8pIOq9vN6os1nI33jg++ssOD68AJsf9Xl/71tv/r3+
JirxrYpTK0yyemP/u7DivzCwQtJaqA0y0+r+09SNa96818CoEKjqErVaC+beTH1fSch8PdSXiswQ
S4r2VAQrTnTpXdqoykBdWio1lkTN3A8J0qyz2+a2MmLl7S4BY/nrB7Y5P3Iv6y+4GMGbaCkeUP6r
r+fHs5Pq5Bhi1arGACMHAXWMhKrPS++QKjrTzFPtQ42EkDkfndcc4CfWu9XSH6pNk9MbFCgBRIP3
rMoN3D3ZEp1X2tv2dXzXqncYGD0FBdEp147j4zheiwluIG7Rv0eg+KVnNbwdzDorQDP0CXO1RDE3
ES5c/pWVMs71kh+H4aG7q/EHlVFULd/kAkEUXboPVmRSe8Eri98rnePSaMbSmR6ne8v5w7jUHxvI
GtlXKdR0vqpZR9tLWWdcTvZI3Ehl1cAXMh03w6rqlq/LSGdS3jU/dKfzzwkXQOEtgM6uUrtWnZCc
dbWz4VevglXDrFzPqRClCrmyBWfzd+VVpnL0e9fIiu2jebFudeUu08QBsbvq5QoGXICP9RTH25Uq
UtJ86zSiWa5NXAjiXLn20oApQCjCFnUshyBXyMen6w76T+1UxD36fTn2L3zdUa4iJm6Gy8je/Rad
c6kwYBj2pSYMREFrRJl7Kd9QrKRyTeIbGrnl4ELhgsBSzg3XmqEOPAXTR+bNk2J2kye3ch10qpDV
8uNAinDVw4YR+jW0NJPnJEsFR6/ta/wgx11NwZHWAFGBesPg1a4HlKK1GI6wucK+83+/bFmeUFwX
p99iDQcwvbhqPkWz0Rc6Z9ej13YG9KO3apFDkW9c7/ara+NSW2SDwmq0oazaFFKVb2waHsxjNW3j
ke/gPV/rYZRK51E99k9kLKKo7WzkH5daDl8i10vUKRyasbpXz6SvDsoWc8pGVuB8qmQcoxeLYViM
dqO1RVMLPd9+V4g/K5GCcWX34DK+LbXF3/aFbvDysR/HqWzW/SCGucj2IUKaDyvD4cKVmUxGOt7u
q1Xh2F/2bx0SlHLu91Gj6PHhbsrJybWy6z4/dzyESBuDdY8mvLa55zNUy7P8jS/tVdDSvHwcx+sv
gtKN7t23GWQylj988KVZ0CJa0oXLd2Q1SScgeA7V1TXlHKvyJ9aYNe9eq+mXwzp9mIv6LukR1hYG
iY/eLDfOIajd/zaLWirQ5m64AEHCQBipCm+JCrEbx5r7n1jIjHMMgrKrrMfJIBXpPPNzuSIVBsnS
vJ8puFbBynpsx8tPf0Oq/MsChCc+0oYqVopNH19x4vMrTHfF6b0wIQJypzpaavAGUXWCg+ZZOGyK
mVTlrZHwtPU8WMuyD52WamJVJqePnSvbNf7a7lk9sdW6xe9dyJ9ttp59lFbbUvzYn7nxsq2Nsfqq
msTWocFvJSI20NLCAdDW3nhtg70sItMbwP5Uvgkk2hRiRDpPdeR5VcptO+vs7/taWz+CnTJRjW4r
b+XUrPbY1W0+Ry0JOEb7KkwAwVG2EbtXokctjmUlY4lJRgbZNfnv8W95mq6Fm271JpLj2Wn8PnZ2
lBiR7pumfPu5P07TGsoBp7ujdhGQh1NoVY50E8uv42l4O7ZXiV7sWtk4HbGnJJ3Wizsp3zonsLqI
EFQlxoNawwocgSY5hBuGNl0zgQfSgzwUygZns/KeeTwjCRATtpaTzKqFKmkvi8lRxfXq9BCASzoW
QBqJboSwlv4SaSGmAQVpUHxwsQOplIL9/MV9bf9r9bYtH0wjYNi3PS54zU6O7bA3Rg0NjpVtj/Qj
H+m6l8FPjpVlvk0Ep5TEOvkHnQlfWl0Ve7uifmE0PyqRkK0NhExPsDYuNtSPJR6Ig2ao8TDW8j8v
Ct56/WfhqDmWE1Os0igURr2Un6ijYEPeF9rrQuMPcCV8gWHa31k50G63f3DFbMep/PivOSt9jHvX
wl/D4GfQG8tKw8zwh41M/q+OSOjtbis9PXgNQ5r3f8eB8M0/F2Fff+aB1kehYBMXrf7nB6F0uIiu
lJr3Wuz9TSqT5j9lTGE3abuzK2lPzLSZwpRYFNL2+/tob/ZYeZgj9ZTGngCuduNOEcr+CoeGNJLN
rOSaKlq8lWWlOgqG/SzwwcsnRcENPBBeyQ8ElbLFWC7MtH9C8Ocj34uU1Xlhov7XeBXGVcJlNVPe
ceCW/8wYE+DxpIoJR37HlTCbUium8vpM1oD8D1+XA82494JgN8vxv/0Mx0q+tp2toLjwSsfZgsI+
VfxDKXHq+AlbiRZDoZPzS7O+9m/k2rro423hZxPc4+fi38+40xrf8qOfY3Go0eZbKMVdy69BIg91
O/bC4T4UhE/TIEWqHxO+KJMfhjB7fRyJuaFBk/J9H2b0/gSFJN9wT3hQ/dG+OY7n64NBOl9JuQtd
m3Dz6dK6cOgGvpFLRgfAh+laj0Vy5T9vhbGUPlLfNyyILDy/8ONz5Tzic893Oov8XI+wRdNpltgP
O9qtbHoh6rCErFVcaGSCoPyrssLP/QjfFVVwf3TCNsJwk+/bEb22W8nPInNSTT/zHcAbxND5PKmM
XYT/G7rUJs5xArdQ4X0j2/TViO/8h/OckoY3/57/9Z1UgdqIrQ4PiDU+U2EVN5IxS9OFDUhJlrwK
mo1xDtGk7zKo//fJBKQRakvbCcFW9iIydTAZDK6F9vR72nc+cRfC6RZ+fZPjQ/NeKl3zfn+4ILl8
t3stxQzf4uVUT/BcE5R3nLCZrmpZrFj58iYSDIRXngpKKQ3IlMv1+0b+T2Iee336L3Q2ZWREX/mu
CP2zLTNzuoaCAPX6FJgsBBTx5aNTBjsk+GWktWldiOqdh/OXFoqr7p9cCdOoztAh4lQ8l1hgvCHI
HRWt354fzmGCQ82rBra3O225OvMhGiVeA5F4+aTryZnm94YdLQ3sGI5DTx8U4KZeoIGJiaHEVnzY
EJKCcFq/jJYK2kSRaIlHQJYZm4OvoupctCTWOVruWpAJtUB4frAqf8e/1t92LyVZ/AlSdz4yERLD
BFpfjei4q9zBl4976U251fcfhLJzkMMgsd3vwfic+z79Hf5ERyJl0pFiylDDmPO6ejXpK/wS/6bk
vZthhJR20+R4L6OdHNhJgcyTq2kx6fYVXuPIQNtVHyqkfyEPD+OeORW6hzqpKbucwuC2L+19d9fm
pxat6+51u2qC15FLhxLCy54T8EINRlyy4qKxaMzqM02CZRdAYD/M5JXdb1QdbGV4YWgL07yowcuu
jbRbh+na5OdaRTjaaTzQlEbSpdy9NmbYt9Gatir1L2WxLyA+c1rnwineyt+m0h4W8rtOovfsLZpE
eMFjAiBpQeXc0aaZUpJaW0NPfzle1a71gA11wqZoTFLanS13hPiLgiqQiNm5XKv82NxeC4ttZS2E
e9vIYvgsitl0eSV/YtdM5YR8vNr29+dg9hf9WhooNpkQr91zDnE/0XywOv4Js43kr7VQQV8MFYvv
d/np6fhX0i4UpL6mclgVNvvi+af8mTYugfC4VpNwgkyk90oEs0KH+ZgXQLHcNtf6lOaclxpy3Tva
Xhwb8W3dfDO5bL0kuTsOxFo558v6/tyLHwwVMh/KjU1NCOY10TTdvJrsY5rS9bjmkaDouWyqDoM+
dj3HnpuhuAa9DfKGp2VM67yVlbb9KKEwlkTXK9Ds25em08PSWf5nWc+FMnBvfCU4FK8KIw48bdeY
taONlTrxKU7pVd27n6imzB2pNya24NH6d6av2YHhrxAsiAk2KR09Cs9yVobGW08dVRkyPds1nJk4
0FdmfT9eIR1pxtB0E5xmp5Jc2nqiEwfGWbdWgktU3cfhAlUNNUhNo3+/tdoeG5mqEBbPL6KE4Ta3
+MdRg9AqrSF0KZ6a2oLmX/c/h2fZhpTljqfKpXdxnrVsLNvmIyho5WANuSgdxE0KzgyeAg1Whf9J
dTYyL6ldx6lKkjxbV5Ya8d3ck1ZlqjFNvUT9OL4d8l8b3p9EW+Z1ZVZet5kQa/Hu2V3KXqT9NIIp
G+GJG73lJJySzfj5V2gIDK1Q5b21kBdhfzGoTwuXFMyNY/PzlBsi86uYmENU/67onfVIKXgr17/M
KFNKtF5dXEeLpLLFL9bYEyJgIbak8UhZ0OoJLxsguoRR4P0/2XgSXjTtP71+eEu7SveuofsuTcio
jBW0SirfD289rIMg0aqGFUxMm4lX4eD77ZYBg608DV3cytfGyG0hIISaueBKyl238qenWQvs8Z+c
WmFFUTFTNq6kze5a3r3ERmTH0quUYqhS/BP1BE6bK2K25ROg3l8oCZ/SYGONmXani0TWma3F+vQm
ttpdTbH3b3AKx23bsWsaHJndu90lFrgWUoJNyPQYY1JWBCvp90cIHTyyYloB/W+iXOZEJNb30PMO
SYn2cSeDn2XvI1Gd86gJRoz7eYs+5YxNxAZPtRRCS5dWIMxAIYxWRa1f4x2IoBDifnRgTRa6l6J2
d2HDQkvy8hUvc9LfyvdCgg3D82TYbHDAS2KjNl3LtIJOK9NKDmfDFTkMsHuosPCn52ftkP1XtLjR
WSHo/bG3fscfhYSm7Yx9trTWR0xXwsKWK13eJK412801ylZbXp6URhWlTTpRzmaLy8j8lWkvb7X7
u3FcdFfrVpbCQnB9tn+Mdw8BVXf5yQqqskKd2rn35H6aZhBcJcRo3jHERDqX8/jmqmepeSsElNlF
S15qxH0cK6ZOxdnXe5CmBIgowa9skivz9UT90oTVqKUgtKIgeiHVb4ynRyCy7hhpTgORSUh3TWxf
KSsMw9pAgnKHe9TqIiJMme+hRJfSbeeWsuCIXckws+ku0tVjm0gW+ittEPMDekueXU3w19+qRLm8
6OrKpPPZjkUhfzI4aC6Gu6b8rM6rm6NJexSyCCsyyrs2PRK8BwPRQj72gfYI8l+TB/egYuRtAF9I
dl7lGwlWfze6yMfd1mIyYAlkdtUjpwe8K3eIrTZR326bmWw1HqvpYt60FBbz024C7/y89FqrRfnF
MgOvdC2vchTdJbLUa7aavpR32aL/sWZBXhafuUosV7ltq/tkU2fyFK+IkNrf6hmjRrM7a95sFM00
jmdhgPXosU3xMttUZdJnU+VM1m5WP+wGceOvbT2SNlCG+KL91n2lGt8017c6UczyogtaWJ97F8ZQ
bGzht6x8/DRGl/sGiMYWR8PNTv/DTcW6Msk6B4nR8ghc2Whmg1TvMNx1r6o745LyqhIrhYnOs5X6
XcTyt8m1aarVRqmEK7+OrmANtWg9/XccqjYHs8m2YuBGDSMDUvZNSqeUUG+CC9QO0J72pZuePIhe
0gIEysvRiyLhWUzA39ETtS988ZmPyPdxmBJ4z9duMPIkknBhV42f3np6/DHIbN1+D6MoGdfhE0iJ
+c2x7i4iNxyDHc4NFE0UwhREIrjeWo5IcZb/Dtq+4IgxtunkHG9iH6fG/XtdiVYj2DHSu9IlCkE3
9F3U1QPrT/XU3cGG4S5VDETYj6As/ikBpBRbPrZeXqKbQE5Ll4+EY7SrddgpJzTyLjlOy7JGm0pk
Y9AeMhbY3ctfYHK19dAq0zxXXuRcq0ADrA1u9XTrbPygiznLNyVWNXHVjWNvjas29MEOShNJ6w33
Wn+plvWIa7N2tnA3xp2ZuKwoM6DlqEOA5X5SzW0H7WTmYEybh4tlCWxdvBDPaSPiSu/GEiFNqky6
E6q2fRNSopIr59h3QzTucvoM0WeX/qKhDS2OIoygknpkCeuX0VPl4Hn5ujOsup1D7jHg5LucxOQX
lDcw7c3YRgMFfymb99yhFkaENSoisirj8n4dawHZdatcYwG+vSgtB/b3n6wom0aYQctqKtxNn0w0
Sqg8xa1uxJ2lei51rEptXHwFcqrAlJRaBxQibRrEqFw9/qZUYc10bQm+nWithsuBeX9zI1tq+b3g
FH79Xj4f+lEGX5Knl+XuUeWzc8DI9UPHcWbG8yjA9Ry0dLtR1jycOGdb6F+FhtJgSH/V3pdgGAd7
E5Z77dbT3Hd6NgGubjrL0mn6GjwU/6/evQnYVXTi1tqltRho0FWkcHHOzfrxqKbnss6bUX81Arn0
qLNcj/8Jhybseo6X/Vct9nfssbTVoh7iYlBJmIkX5Gi4fg861kUxeHi3pci3vJNcAUaxFcMn4bBJ
1ByhHpVIX6Rkx1GzzZG+aseau57Vvp2tX02CnsNz5zk/Va/T2GT2w2/s0TckvYyUeKxJmX6kEp2k
tIzXhYtdNNg9SpnJehqt34IGTeCfk0wlMUUivkoCVnQzQO540PMX7ZmPJMZ4yB/a1TNh0hDrkJK5
abV34DU59foc29Q3wbcFFQQyUEh1c51t9zYGysGUoTTV+1c8BLFiSsZNpA07Fh2khzteBDobcqjH
37IbfKbLWrR9EZSBq5zP9mMwUj8Jg5iMKv4j9nHoRz6sHW/HbRHXkikNEdLTy5j8/UjCFB+786nC
3rWjIGyKK5IZMCGyhQAXiRNIdx4yp5Kfp0awf8Uu+ccgPb9wOZGhLH9O40wH+EDg5Ge2Hv99fdG+
u53kifBWJMqPEW1Vph+brGE5SBj/bjzE1zmzhcUg+Zn1ceyHke/n5DlP6lw4up0+4Qx8Z/z38emW
IqqT2FVP/qVIn0eryXr47lDtey9kCuARZlOiUDGk9Nuc0M2KdlchjEgnkXzqZzP3bUktIpRQeOtH
PfW96x967qbytnuemgU2Mv2zT3N0/riN4y/3znYQNzzxCdXDY/mZcV0znYSNNYHV+HRwX9YX8o8J
xMrvDkJW/dyJNfm5W5QwYznVVZ9f5sNDGP26hOmjKdYY+cedXSN8flk+DellU2RrDxFvj897l7yw
t+0ZiyFFwr/tp6e2Ed2/Pd94MqHODDTp1JRKvBOrzt+TTY+mYj/at2QNt++16Bf5X/1U9sgxE1vU
h+LZsUNzWp8LaTLbblrpI6ThRG4kbU1mz4OD0TDJ6e9gWB2k1eJOa6D0JNFQAd2TYjzee35Dm4wz
3yEFUaSUpfWhCL+O1r2kD7lBET/EgxqlGpk5tMTkyImlBV4+/syoR3FFWx6/KmkpVu2mA9YDWPJq
hSyO8fIz3t50XgICd1Vq2QDhw4ToSaWSkTBBN2gcRumu25AaQThVL9V0qv5VBDW/PdT1jTXwQo4B
KFMGYXxPZI5MT7837F6fQOekFwCpqg6MMJEdfx7jjOCYhbPTjrvmxAt6L3tO77WDWxijSlWWtaPY
kHNEfmujYmaqybqzH+Tk5aY6sS7N2sqRLdOHKfg9BvT9BlrGcnkcpNrXyYYNL25QvuhRcaMKYrKY
yMSH3WU4cNf5hVTEjiirv8DbvQDBLi0D8XqSFTQMJZN9NSChqHzq2mMS+UfgXRQ3xVg3PNYPt8Wr
nxvGK1R4+iDC1pe8mluFlQTk8J6NdhBfOm8TvB3zfGyys1Gey9n2up6hRNJm0QIl8Sxl+1m/CjvI
kE7wd3M5vH2hEmivka3vCv3QVNOaU13MqvvGsRH9poFXZYVUkGMp49/b0GsmCOaD1+rp9zkRB7Bk
SvLM6cb/3uvppgiwH1K3tmUMwfShk79sbtqvcQBNJouLUVblBNm1HqRrz+o8HKSWagv5fpDmur2t
eJtYqMJTNMg1L5OMcxVpm537UuJk4ixK6WcNLq984LGG90DUQ2aRGmbbBD/vAcMTd0piyuBzHB7q
OWQR5Wf5PvTxVbc/iUaOsMqJrpWh+cNoQkMgZiE2HXoTIpxgNLh/W2Gc22eLrEe/j9V4jWZCf+zR
toblwq9obSu55qIfGVx/ZuOEQXbMd8Vri2GijnFY4TpDeBBAoT5W0sSNRkU5nctvRqdJpPl85E/z
SPdG9rS42kVyntuzk0HKyFl4ixj1DyM7uyYR+fe+trNhEzYRZ2oNqvCjNUKR2k1tmqovuuSNZE/X
wZNz+IYBKtAPaOZAQiWSvrDW99r1o6Obp2yzCD1SimqnEzJBlMQOXuOxsa/ejTCUwo13W0UrAOnw
RYlZ20028/dPDsevAYd8aoTIeDULR/Dw9MOBsYsUzr1zG4rRjms7jFRPk1n/POJ9OI4Wg1fdU6U/
du7ys7QjbdqU+e+zxn/z/s4NIz+nqnb0mOi1rOp6Ojh8nYdwznx5/innVdAOtolC6CD0COWDY4Vc
SoJarr3W1VlMrlMbzzt/JNIFUL78EQV5OE/y/rZDR8x071G99hYDsb2PouSSdyJPmXD8OfQ2zUQv
2b1BQydBLQ5tvNF5khj40X4Do9mLGTFHOEST+1wM1N+iLV4WFJXubZEnPJ9FiTLy94f3cWjT8Xwn
vlf9h/xOG2U39XFunjuMFpNQwv156gMtJLhNRNe3STBqmGQFKvuAmF55vNwINqn3Lc8f9655ogaZ
78zE2WlCkdTd/iT/Ys1H/9xNEpRP7UkQnZNXN5kq5EbRj9mAnEBbMUZntC4OA+0/1bmd83qqVbvO
FUUpADmfQ2ICD+Qrf0c20wL/yn3ExzxoejAggBHbI0NNDc6s6xLFvnkHH2ann8lfXn0iWMvycp72
eruZyrP++J41bx+32vNZiGrAhGEzgE8vBg5B4ltEWm5mdYfc+Ekipmwt/qfU1wwxLws8pkgPr/Rj
6YTW3MoA2XNxJX/ejQB6cdD53P0mP57jaGhBN2ZGP/1HLdV7ZvKEOOvBfXyqZf6MCLfjhNF0rJft
PIDwSunGvQWQUIgPIl8ebLjeSDUaa8TXUkEakVQrfW9BoF3MRJOD914EcPF5qBm4JqUoE7WeMEdb
2WBTr6zEDj9rSWq6BfkO8lFxy9QMR5OxYWiEpp/FHJ3kuZDe1U8MXPvSKlNeLhsK5eiiTMojRDSC
8qCwUx4uGgeC92h1k21srU3RTsJxdNW6wjHfmudrSTCkoNGDn0NvdCw8U7/mogpYHwBKsuNirBUD
jMafo4qDo5NW8eRaLmQ/IwSooBST5+d+dPvbKrbRoyIGBH9MgLGfK9tMP+5U+xnSR7jCtWF0x7+C
hjo0vGRDd/dcmqLcmtleZvD8SIgQO8soTRaij6LD4VX3VcPT/X7+ZbU/Uo1M+VGtHZTz9SXZNtyj
vM2ZWkQ3lnTJzR0rWNp5ke/38nFiH0wPHiHHJjZH6vmicNprHDmG5k8Ru1JmW7h+rwvnkR92vhbj
9Fwo/Rq6PAwwvJyLJSyjRdwg8Gkuu6Tuuw/iuhVfsFfWiICncxCZH6Vye3PXf2/0/L0rv8xINHXE
fi5QwLUO2UK6By/3z76x+1pPd1+PybP9H1HntaUot0XhJ3IMs3IL5gQqhRQ3DjHngPnpzzc31f9p
1O6uUoQdVpxrruP85WcjGjn7FjkM+KNm5eAZQmyKNQ/janF27NyNZYmULAcXmH4WlHqJJfIxTMIH
ldKrLcFxZMKufj/YlE5/QlYs1JM3EqRs7aKdw4EFm/0cwLsFui3H+qIzL7GDb32fayenOmGKd6Zz
O9JSg/LEa/AOPxS/rt0pUHIWgWjbznVKaTwIWBtEPPzn/Bo/xofWOk5UhZAJKeF5QRIaldrMWDV6
wpw72jVV+fOgnTkkBDgm9Ie8ilAUFMCaept7fV20Yd+6P2nRXttCkgpglVrSjGg5129MVCA26355
fLQIuz5oYgtyQeSmpwmokHO/Mjn4N9bBCpIomC8Lw2Pvs7Uhd6iGj151DFudf4Me/qJ+R5WHl0CJ
hoGwdm50QgGOQyIPNxp6ABIc1HBmHZZQEfQnUgjuANy6sm0VgN9RINxmK4Fde+zbWRIzwoU+8xC6
dfMBBtkb2t1EQDFxouKssAbOsz0cXBaq6NUtLO7hdHhF4IxL4fnn/INVb3U5f55oiEU+7Ww5O6yW
vD54c0+/1ga+heb76WS/9QPZGzygfC3J9X1qshCiXAFXdgdPg5Op2Cnh49lusfndLR6zD7FeHUro
NiLSCyQhX/xfae97O1Jmk/YCeOZnOoleB/zNTy5qOUCNHNGSFRQ/mF5cOR+17EiR2fNgV3TwJJAD
lPWzGvj3yacr8cmX03QlhiCDjTI381XbUQGT8BPwpYMjnR3LnSqUP2VsXL2HMO+WSBKlBT4WdwCX
k/8FsUIyEiuB3BhfXFKRAf296ZkIMqZCS/c1DSO3PG8oaV3gBUuN6mAf95tmGmSrB+hh8n3QhYKR
EWEBOYXFmsSl/meFF7o/70fTJlS99EZQBSGQbRiFyEAAa6dAgC7r5wFbGX9OjPC39pmhefOzdw8O
0lfArDK7Pq3o2wxBGYhuuUMIjaAvBjtV8JqEF+2m92hxqEsv5KdYiOtuEWAQoSXzILNSCg9+EhBd
C6bD6dByqzy3s9z8Ha5n0wikqFvGkt6AGARcQty7QkBiQUb/5ACxWH3sYRc/ExDBlsYA34bun5hc
jRm5MQzgCShgAMr44Slb+2pHVzumy1+BYHnGHAqa4+bwxFS020pYt8EGGNpvIS9I8VdsGACZenxY
QnYQREX6qD6Ur8dlh/MplJfYAl35fqyv4Vt889/laDkagdPh1xnzqnAg1Rb2yCvXPAtAEmWuxMFg
3wMqrWDTjldVhHIRvhtHsa5B0AFBJLIDQQhI8ouLC+wxqzcEfEqKITzaXX7av9puDFO2/YSLZzTy
hbxeAwrVbY1GTa/ZHOmfJMlIcKONNBhZ+geQpq0TAmXwKFMCkwvvIVMOmQYJ2zxG+osG7CRyQEGT
vBMenEFmgVHfTNy/ZpHJoNDAjGFic8U6UAHsObVF3dvBy1697AXjBqUBYNa8A6F/vxsEAWuCi/O3
jIkbx1G2HrEW+QKt4VBDL+wBUK+3veRmNIjaD9qI2hkCrrhPe0RBquvr1gn38sWMSpdBIr7Bf8nK
mNWvrBotiAhgsCZEWVbL9bh7LRFyy1ySFg6S+MVV63hSmKGr0K1VGprxbUuvpJ1BqME+y4ey5CUF
xEjXlW7CjOiXW2S1K3dE15EDp3wyWneSOGrNJACJbkCHwbfRaiFLWlBpcNX8FVeEF2fskJ238ajW
AnWFpNDoMgsUfGoOUNEsSh0Ci7jRViu3ParS1g24wEEgnhCWAi6Qzpc9VSuRukbyELwYqNERlaVm
IlLUDDkKuxvsnCDAdTDHk0yVpgHcNVgDdRvS39pi/EZ3pvw9fzN7ZICECWEpRhQd16iK4bN0I+MT
D7qBpmcgMmyOHQ1fwK6RZKNBErgN+dk0USdIo8q6IgEz2t0zxHxTC6nCUOtKP5gk4BB7FUbyXcvM
/8aOu3tyVZTW0imxWbCBBC0CZp0h0XbVQtFFYryQtNeij9n9Udh9CHtGgicIEB5aYxiQ3GkYDj+2
4t7rxmoxpP0RqAe1U/3WUOKMWbTgTxD2806ogdXSxDGEG7TEkHFmJEGul6MQUtlENuHIa3q9ycn+
Xcax6z/oRnqyJ0124EhaAV+P7yQowpVGsVauLk7zwcRZNulUBAAmPrcAVOPvqFCEkwc9BapsSD3+
kPvUnXL7jFSFwhWXFR1rKqKIBcOh5LSB0LDbmScESr+lmDWuLVIDSSqE0stulew+8iTWZeQZVa1R
IHXERuCNo0LP6fxbG1KbXClgdZYhlMboUYaceWcogIABk6LVsN4kbBW/CzuE2Gqk4YClLYaBBvzW
Y7BrfIphiyRqv3asSVBPYPWp9nuTufe0G16T0au6ZcaNDU7rD4s3AQRgdRw4xb3WDzO2i8SNNIE6
gzaxJIQRsG97PuIEn0aPlMVk4hGdIIWv1f9sI7JJFEzbEJw2fFY9he4UuyNBoXz7tuB4ZbWc7UWK
tAP2VQtClMnVJmt0tItNxj0mOM+lXx3WPlJaS0SjfXaW3nzZbPuUSvBNXE2/2mRa8TiV79UhKSuJ
ALand+qBmwA6VwYdlu69oGKHkhZ619FeLA4g7XWokF8LTU/NOUEzXqX6tBS1VyWo/q35GFXU9rCJ
6rAbAS2H1MmecE3qHi5tAI5ruaQKiAN8WMSEacpk48TcGLoCvTVXPevB9o7cFIX74y0jhoDz6Qfw
i9G9uI42v1k6TMGPtHWAkD6PzjTbLiRtzH0eH+YVCYFQ/MLkhGyVKH3TiU1QupBFvqcipbZZ7Lxt
ufEKLFJq1qN5nRUoBSGTgaAM2NIMhzZbKu/ATqJLhosFfXW60ocFBiPdwlE/9pkJ1ArikJsfjWhP
AVLnbs+NgmlLz2s/P2vhtR5GtMcGtxeyCE89WRBcnJSgsRU0FDoH4CowCaNR75djxIIwe4hoilRG
KJtSl7UYDmWEYH3zpN0bmcBu99nosnhQeYERRVxVd8jPQSpFLybywt7rf5w+8MjVeAMYkiX+Oxjj
FoAjJaGBstd6SLGHmpvUBJgi39jbrBBjArDRkB2SD9I7WouYDBIa/wRHg1IXDmlPIH7sk3AhsRGi
WJlxhksay9eaONDQZkveadv5AhFZdyTWj8Aszk6bzhsSQPQGxMjRgYaXCaMvicmmQ12Nz9zZBxV4
SrcB4Zxn40lWarHqCIG5gtUEWCUPLICLk219bJA7/IgL+VM3XAUpUXWndqMo7IOtha3t01ppoTNP
U8oEuOVud9gdSlqBp+Xji4K9YBRyNmaBZHz65LakaoBX2gtwsnxBN9SmlIzR/k2fcrRJOvJzCLmh
9AO7U6v/zgY9zcP8YM/n8KVQf5dxiLL+raEN+2YHkv1NP2p2z5uCg92Y5hSUaZwasaZAY8PssDo4
fDeU0QZC9W+JShjyW4SFBh2iRE4RsxG0HOCN17Ld18lZ8wa2LgsYPUFdfKxdKQmv8xidH2TpQD3t
Sz/rG9W0kMZBnFP3hssQyMjaEjDdwvWcWrmYOqx8jBqny/7RGlhk2ggVT5haLKVUdEoqWqj2KIpj
8Ac0Xuf6mLQ1vSD5hBZkKqJEaceS4OTEV4wd1JAEwYFnLd+cDVM9XASIekklySXQaNxBGN5qYdiv
YBrLKDVWA+BgMrm222AdMpHcuXar6+r9LG8Zy7CIUGQD2y32sYpLCTwqRWpumHEvNIodOAU6l96b
bPOTVMqttqAdIzx/ZhshIwCw8arp4Cb+1twJY6IbBmh0NqW+K2NjREHyzxQzyd13lzABTG5vvu3d
UnmqilNBDHHI71HVtTQ9IQzwQ5p4bhCtQASHyyetbldoY3aV7QuzrXQOqM5UA9EKr2kEbhgGqZSo
1KQYJeUkJTUfMvJvgObU6FMnS2WL5j8IdBMhOmihPcQuktaVpXWvBYKpG6kpbSyhFgH51bD6jCjf
Gbm0+ZK+0/nFBcMlbxH2jLtanUubSPgRLiB0nWGNsvwwuhi9F5ehX5oFEoKhxgfrRuhEMjWc4kRF
hJ6kPqhC3QH7wpXhDLBussfuABuANrC5Op2fsQxGrkJvOrMttXVjLCR4JJlbSjGbAM8ouJb7g0GD
CdSSoyLNpvVONAnPnImXzGP3S9UDruVFlrycf7VxBwg2+hIYPkA/gpBcjzBlUagygj+qLcGxpwwf
agJQVixRVO1g461hK92pj/QUVAjARTgioYkC/YfJRfSbQruQCPHPa1j9OXarCBTMValqMF+AhP4Z
pagUs6lTZUVh5J/6ntYX3QD/TDfC5QsfTLDUOfXX7raxujiyPFcsA40zBqZ0sZaX+rLpFrEclyMs
7JBnHzGCnNBc6neo86VMTcTShkHVwEhF6bZEG0SdXhFwRnow5cPdz3TYXywwTDB1Gm+XXXtn12IK
YhprtZlL6Gs9yrnRqiXMhtNDxBW8GpoCgc0yl7ig7pJsS3gBWXEMSu49rEYaoa+3gZ5Kq0Q1Fi9k
w4fCCeD/z6Zae0ItDFXYnqqMA7RccA7WWMwwkNnkgdF9BePsHhxaEXCcHAu+kvF4PJvR8Yzj06Cg
YkMVB7hjkMcFkPdaoCTS/hw3iX9pnXVN37xvrJBiaoWr586pomFVbaAtqwWda1Chz9+yn0o4ejIi
vzVmKk4NZ8lqkO/FGpqNirpPQ0jv+dP2jFbVnn1RfW1mRGYXFuDR8TCeiJgNqMnqUfGL3T/XPMZQ
UbDUSw1Wtni4xe+s4zkWGZEO+eWIwPrRWfZ6j1qPj/aa1KTJMDWGjPaCTO90fmVHygfS3WsUYKrj
KMArQVMqYLaX2qeZaXyavIIAOlB2gxBcEDdZcWlV4dYpMMvU1nR9XDfoaUgVCTxSeBiaEw2v4i0Y
I0CLKPNvEQFlQekrJdZlJfm43axIFqScmDWKDfI7SgoskExbnkTd+xl+BisLBFHeCGzs3qkMMtxQ
/M9cRRKQvRQAVds7NfXEcAZFGkY5EA6kmtzPHd1XeW0XscFTs1B1+T44Ik/JXSnqt+0TS4dWQdVC
sgPYS9RK1NkaZ6oeljIKizIK90RehDiNZVHj/LCXZA/I8o8CdjfkUbSsrZGYkliPopHoq6q1kSzG
ax35J52tnSLfWeuI5XLhDlBZLmWGshSgvOUdqXbv7prmMy8Hgxb9Gl9tRPihrc8ycC772NgU5MH3
/bXdN1c1zkNJn0enFZtlcPYfVlocp+JgSYlh695Z9xCtRgKEO9g1ASXJA0eKW3y35Dg97Zx8WyMz
pVpjzqpF1kviYhxQ+pgGNSWRvjXXJV3tW3YYhJEK5cAQpubPkiGV6KeERtawhnrba1Jno90v0wFF
0lDqcEr+WoeKemhPLIODjWECQ3ihMsGMW8UgY1ZJI2jORqO13F7LZtQoz+SnBI5tWENwYWX3KNyq
u1nbTfGwTVtzwGYPs+ypbkejseUInBkqDCnqnPScZszFnhI3hKZ1OU8a89zA0vfF0bcn7zxDeaqw
/PN5ET/nATa7yJ15I2nrDkqvDlashvpcYgwujQeE9EuQyFr4BeaLHaAAhPC8Hy7R15X4OiMUaJ4b
f+p0dFDMT1NLSoSq0NNEdiUsONifGhaLpX2Be6NMDRHX68ayP6wBGRaWz86MWILpoACI/NoqxQyK
jJOL39YqKF2P/wEA4aCcPrzOsqvLpkZ+JCFHFVbacAZ6OXroUo5NER67WrDzRqmbA/oBtPZSdKYB
AeI1wz6nfPcNmTYh/EO7CAcFdvosoeNDQBMEP4GfySebsSHAnASPoCIkHtynF+/iPQa07iW1fYS/
g/INc9zahIBH+qQOYjnhG/vzPKCQCWrY4dP9RLQM5fhApEJpg5eMikE+gB6KCPMb0CxULGcOErte
lrYHkNLRfxgOPfByhPu57g6Lm8AQ4TMiEDJlkBKNVMDjdjn4YzDZGG2giNEHiyAVNmBC27KoK/Is
CQBpr2htw1Gk0CTPhJpcWc2U4fejGF9ZpidTkZPXk0EdFjtrcGt5uuOS5TLxsFrGlTef7wgDme8c
sdBvDbGFApiDG3RHt3B5LVVoPxhfkJo7o+jfDVKnvEtVciHyR3aUy+KVAQGPpI52UK0vAu2lyhy8
Klv7wd2qwO4DNtO4QYSkzq0FdoPMPYi4kM3cFBf0qm88E9bSBxayPnDiJHRlVcjw0TahescsZGk/
bMtynROlux3BGWCfyok9oYLBeKHKJfIQYLIMtAu4YsZmjUWQmuPaHTKISw3GCjdR34WegmvoEyjo
irnIrsb7TAUmdlAOZgzZQvg7nudNvF/CFCb4ow2DVcd63dJlFTbpMR5if0dxgKLjxMfHmhgSj/0N
UMl0inRbZypjtGMUpVX8C3OFIgcSuWw73m3cOsl+WhNiou743bb+WN58sA3VDlpMNv1GnyVUIjYF
Vj4mFd/aOTv0LeRfO+JpadBK5pC+g8jPv7uFjZSAsNaaXBf5pFLnsoSPDo4lhFDIh71DeAXtwMdy
vOIscm6FZBDPpsROWkhjouAdA4n3qi+WbUeBUhuwFNQtRt3RltAG5j7w5ug2brBhfp5GdfLUQGz5
wD9ZwpjhxcBnz+gTfTkyM4BYasnQpzSKC9amILSQmrFXudVEuBi3L+gsBQMkwJ5GS5FQQOBKZxNY
7ermuGqv53myeTBYDtijSzVYUOW3/Gj+6y2leI89KV8ynJSuU2XWLuqV8nm4v0xVeP9G86UtCDxI
DijcntKNROmQdR1PHJ1BSb456DHbLFPP2qM3BApDigQK0PDRUH1GhaZTFmQQS9jjAM5OOcu0/Qav
uQfSTxfmSqdQbBWsxu3VeO4aR6v+oGTa2UDuj8UCkI02sYT+oWGmPyOMQDf7Ts+6TXv/aVWsFgD8
PXR1BVVj748QkeqRLzfSx+Pc5DGlGDNpPBENX/oH2MfRDVGJsPSrnfKR3bCny9sOKO+e0iXEgkxj
KJHYYfQV41CVbQH9SX9utNy/CdGqlgF+Hm5l9Pt+OiUkhZkmFiFL30LmSZ7sjM18bFzdsayVMDRR
XgIwBg3FTEvfawfS5JawLHTAoLypz3YWFH/qYPeIDrZDvwHwhxtSDsp4QBcKPjVxvu0n+7hYl88W
a4VTKmP7EVZSGLFojFHcN98ri9BH0+JdwlpptuTX9jTnCeXI2hLagyIPUikjTZjwr7GRUfvg8rH0
JCcKStkqSwrpHGlOdADsJF8Q2rK65eG8ySa82zD2tKwG1Y3UHnXOhL0Akz3g4PpCwb+HYsOitYd6
ybyJbkEwStgGBl/FbrQf+D7MfiMxGFj+pNtaW5vGMN6ZCXwF1xl5j9fqTmRlVR0WIJ5xMy58fqPH
8AmC+jg8jBPIJ3Zj7Mz43FSxbiqHyqDOlFp8U8J6sCfzY/PgXsY30FC653ULrQ5YFP7VQca991JH
JM1uqQQqtV4QHXyUGOHJ9qihkAwcqj6pAPg/VzN2kiY0NcZSjQb6H09Ysnjdou0NCM8jclqCUgVO
T2q+9tS2HvvYBYAmbwBggZ8DssoTnQRji/jBeiRbvR5tqaJ8wVOW+heKROkISOnhRgyVcEmnStNF
HolydkIqqW2oqOdq2Fq1hi3UhlZziURTl6p3Sn8HhHnTmIOUlbR0Mnv2lIDOI6bkbyrocmqkslDi
RyKEFLM9+9Yv+C53tSOxe76sadCjf1sghEbT6H+WPtUZRsVJYSnJKXstvQ79W7EMjfQXLwJlRsKa
nxCgRnP9E3eY4qQcSDbokwq5mSA2lt8/u1ZcFRLhaYxVl4odq/Dzskk08YKQkn+eeukT6jLdL6Aq
hdWR9dBjIdKRsJN/70EfKs+XsUe/v5MeproUg8Ijujkyeax2Yn9DXYpMAdVwK1V/p9ZAulb25ror
7aPDwt1U8Hd5dPyYRAn5VQSHfAJ6xqPE0HapmyATVdkMftUUelRb5d3SKq6yT3GqOpLa04YW4cme
/cIKzr/o6opzwaTQN/L4U2VfZdV9koqwAnBNWkrTnIf6V3IbAVubwZajIFsEE2INYs9yb73tIAVJ
sLGBWOh4A6rWwgVabfSv9G06GVjq2NdctIw+TZ3eLvEkNSwlJ0piaRxNgm4pzjNEb5wileCxYB/2
sPMLEoGizU5nY7gBVKqsjaOju21cnCFsDB8K72TUP2uQ87JcsmAliTjlOK0iTlyBBg5xx68Ix99r
5Gu04M+K/cbS6TkGU1rr7BB2000fMTeDQoj4V2MDAP3sGViCAKQ2kgigEXVFg2pY5a66m3mhe8R8
gFHPO0Frt//Zzcr+dgREtHqxs1BNtu6ranvnUfDdL7XKfmFy7GU2zm1FB4jLhH7tAHrm8CNZtIXH
JgBw6uw7OwoajR6krZQiRET1MWiJ4MR9TYwOQksHf0dTJYQX1kaRevVXw8IZFdSEkW25YQRto7ID
0BG19tHrR0SEn5/8mziZs4e5g2g6/QzfbQBCQLGeG2q6r6cOxeajYv1O/FNNG+BO7147MIg0gPU0
vj5/0/cLqqdv+9rRW7Y5iDrS0OaLy5Kyknklg1KmiwaUnT2c1rtMgDy1Lb2ACOauWj/jTodM5csM
eRrfpJcaQBjljq3aDVyORQCKOhF48jdU+JRpupSgdqhMGuRbb6TA4DkZLQ829BlNvDltam8ytQc9
Ey2hpwQRDOkrmW5p/l/LEHmhSHsCTpNrRNRrK+Eq0wyLtab2U/DLYtemkvswznWTPh2TYDCX0yFb
s8IG+DrVWb5au1qg73r54JVrP731zfuokM7LF/0b8UkwshtwevXjcXLNkS2iVSQD+rwDMayCIHHK
GfKb1RwJaCXPs++fy4KW2WUnfwvIE8BT+9HjRldV/AdODJCHHOHUxu8D1MP5eeD1XWFTxFMB+CjI
/N8rxcDZk+iseS3Al45XSlOxr16rVadMzwHCp2Dumo9T875uwmZdQXPTcIsUgUX/mPr5W7+aRyXT
gcm5TO0/2cHXig66FOWJqhzY8p7eGL0nGLMfqssrYHd3VjPfPo038CQFRIJhath4U6qUM+Py8Eyp
2D4oDnMuVMIDSGW8nx/lnP45Ky+CW9wZz429UAiQyLeJsOYFz3tCtKXkgySnJMoLk6v4QojeYZKA
4wRiEZQeIXXoFp72ETbraT2Xs0FSi6ebOrabU6w6Z3BBjd2qQNEcLfHm63MTzC7LDhJISurWNvTd
t9/i4jUgrrxz38PraDp+/EKadMPloyyQnjAdjIpkgAXMuKnci65lcmmkC4R+AFhELJzkDGTlvqAc
yjhIPbLkcA22LDf8iebyRLo+C+Xktz6Y/Q5gLdXHKw3MNN87BEmtabIq2kEC5ijGiaZgp8seMHAn
vkkmi5RVqtDK0CGIt2vPz7RMY6IhwMGIzyjSprwhUS/h1wln5mojdswIN27S6wHpL/MTiscN9EbB
9hMB6FOvwEyV+zCtH+xQq2L1LjiXLO1X6D95ozqKbgOW16+Wa1SWbTvWoIDPCXEfC6Dq0vtphTxk
lzbLBCU36gBLhkYtLOViGS+tvgM/pWSmdlY6sYpRpUkVAIrFdvXgVAHo7sGNlthBxA8CznOB5RN4
NdFQ74w7Bx7vaedcuoHAbrBZfH4pfD8F1cYZXDNUwK33+PZb6pWpHKLEP0p+QAM+3dKm/qTpQQW6
KAoMr1/nlXOqN/s9nzZP/rU5offj01ZXZJYBrlq1WZmviY2WWuAhVs9YxRorNiWEbzi7EbCham9L
4x/UjZOJWXcIFtmRaZxY3LcpqlFxNiq2FJeFpqhUq7ShNQAtx0JXojfNur+lx9BiehXQT/8nTBIO
9+NkknRL4RY6A0QA1YrPMdKAGo0KbgjrrLOZgPUknk6csVvZwBNMO8g2LBN4oISZqEV0qb+c0UuO
wCujRAsOLPEyC4/wSLmqFMqZQg1ubN2n2vfeWlNpvgny82/3Af1BLXdE6m5jkhT75X5Z9JkM9vo1
ftM0zn2jPHGDCcTIrb75tEillYIMnhf4ToQfNAWEjIzzTkVXtSOIYgZBdRUCYUNeF4uyhOhYmRek
TtUgJfVKBS+tnQBlAj34wDhO3Z0viJZAWje4romdhZZbmOdoVZrGZrUtUtNC2acKhBjP3pE6OXCH
7UcdKUZLBg5IjxldpQJihXPSEBPRIo6Xsxh0Br/1HTHLtZ1HCCNpf5LgsswsdkMkXokYDXlUINsQ
949vP4jhQoiwm2ejQvczPNMywN0Pv0N8kknyW+7kB4+gGB1Jn39JZbjTKGm9KQbe5W3WGRAygJAH
z6ewc/iAvQYUU6cYlQcQfbZe8WcEbirLHHqIpheJqNcqPyzM11f79MvcHVenRbnH1ViQ8OEOey+q
qKz5YQrrpn2PKem5xdto23kQcuwDfh1V4S6tjivdT780Z0/f6UkAAxFMhGxSy4W81Xs2yngTU49i
/AFXlmf3kC8dQYLQefTfkNwUYmKTXWwYanbwiuiDee3Dd45A7T4DHHc6ZkLnEFrUqlXmX/gv4G5t
Emlo4b9QbhddyEbMKcsZWrBtE8AOP4SO2KJNi1TXtgMslXiIB9AZ/6kgdf9t5/x5mWYfu8G2XWre
xiXMr2d9CmV2qQk1eH0zOwwus93w3HvG1V9czdEZzt4109pTx5aLU4HOokTnxTd4vdadL6tQnFQa
0NzGPbToAoCNTHlN51mn35xXbZT9HeDrxtspQOn6nJTD9+wZlLBKpmB1TsuP/3DzBrl+7nxcYvat
S1BxDnSsvjjj8c9g0PmtEq0mxCLqoWuNZooD2sNMNoCZ/MtEB43RXsSoaI+2qxUgxv0F6n2fiBWD
mMiVkKmqdOUTUl4A3X2l4ZNFZbFuO36CUhHIWFno1CiE6Coozr6tsruZH9tWvxJOPbgkg/IsMyzT
0CVr2b8TsFXz1KmYtpcIY34uvmxaGH5dms5ZP8+jXV/3MkvUWwJpGKEe6IjoZUEBApj4gl3E+6af
BEY8AQEIx+jFPSTsV8NH1yPK4Vaou/z3W7suc3HqYhzfNpyBt5NNketn+Vla8SOCwR/hc+SmdmRm
IRBD8csQVAoHtHQdVhpa11171/a+i29DBg53s739UQ5FiQi8I0SY+1qKEZ0UCaWZKeiaFD+RFtJb
5K9GCnGQv8ED6Fa6t4Cu7tc+3nhLGBZKt6V/OIQRVXYgwQdRDecFVPVj9gpADWGkid+LvErQDWDS
5uZEHm+Fh99LYCmXQatxanoCjRCun3ulrw0sgN+9OnpviMn2q6XadZjt72E1PnnS2vQtoYzuTL80
6pnA6+raP4ObCa7DYt/dH6kwzfU2v+tTLR/cvUqr1E0Ywq4VJ1Fmkplgr3Vx/o9H+f+vRI/T721x
W1wW27UNmW5yb9CfjaKNyrPJY1uACUSvpSNkon+PPKxDME9u6/fFfUHJwovInHmUoVsDBpivVTZ1
0PzJu3bz+dnNv/kWbbfMIwuZcrUGTo6oGToofS1SHgY/MtliYqnI3XsjR1mReRwJ0kI9UJYRywMI
GibrdZZfWXNrjjBVquIAIF/gspufhyB8wHlO3pfKBKpOBtIYxxpOmXXT47tROzLyTRh1p/r1VEer
Y+X+98AYhg+D+vXtoYVVjTUBXg1LkgdacnGdZeaZeUL9FjUHwOIslRpfZ2eOytxK6iew9MgIAyRA
eNK7cL2iugUTdAc7u3jbsxCy3Sl4ZXPC10u1K5V2ZBOEuqVmaXH4vf3u5pm4xMxRag5dyxHAhGzF
nTF3jPtsIgQ0L8bCE+xZ+FVhjOl0M2BKMdWIFNbl0f0rBZDrLbYsBTiU0FIQZN26YiOm4QECKAG/
M1Bo2Q8mpCjuiw+pxlRbYmsoNQDlHph86oXtSzQGE0cQ5t6LgOVlnS5v6IJiERxGJoguzgLvqSjR
Bc2uzIViESnoIVYEZUkeGSECR0QLz592vIqYVOoEuknlEjRRoLAC+Y1wM4o8/T+UgfVg98MDTGQK
SUZxxPsUsRI2NYoaEeJuXWenCxjLnq6baM284vAow1hNB2uCGjyVGpxvybCmQeekBq2LAGJQjvEj
0hW4UeSQIU9SUlUxezxt5BYu1FLZnFiuK2w9XpQno4QFJwGyxCUfCYzH7/kh9rPcWmNaN0ekHz0l
JT1YikCbEHJJIBm7hrsrPCMHCKrk9Mj1qeL60JX6A18V7REonMi4KvOYwrsnJLnMGtoPfgLWPA/Y
YXg94td/1eSPsPTFhzCPslP2E+1fqT3M29hGBzJWs/1ImbsLpKNUwZTqvGJJJKzoyqb2CRIib1SO
FLYY33W2Jms/M8+v4BDNrooQXrDjMnOg75DFFFeQzAACpW4EOm4iickM/5s3A/E8yzChNmTr8EXb
0WO2WWSwXTe1V6DtWgmpT6fnCKR8OKoZ+kUZv9WaZ1dUYLK5+TTnYH9hUT/pq1R0KmEFngBFVx5Y
cviV+xPln/kVfT+pUdGRsD/F3mLN6ZRENBHDrRCeZ0cAp4UQa5vbLK544bM6DVlPIjbXQPU551nC
qXU55qp4R3b1YnOu+Nd5ViLzqpyoNq6eN/jRzjS8q51nkj74zXgD3Lved6ZHzq2XMHAdrLUSBb1b
Iqw6SNbl5YZwayodwmzeePsBYZ4B3jhEdwMcd+zCjQfHwpZ3wy+A8UmX5Z5uyWJYsis6uFOH1L6p
nNVjzPaDHKMaWnPMOQRPkTHHH2FHg2Rhjk51XmmBeCYApXq8KzqO0A8xnq2ji0UQlkI8AW6VR5Kp
Y62usy08e5pmUrTzdTTiuAzqoUls0zj6FzhReJt58G++Acs0u+KFf9IB80sbTHoOhqVQ5m7INPLg
S/CUGJb1oOKeTBOLaj8/LPct6F639D86NsRvs47Z7/SdeHS4oYyvpPK6W3o4qC2ZHGqcwRPFrdQb
W4tQHYofJ0ghI+ESWOA8Ib4hyoA47FqtDWVMzU0nAtUfKQyd5vP1XvIDbgGsh8GQIPd0BjVm3JGh
CU6Kqhx8+suP6f1FHOTnPANzBtC09gL1sRyQnCIhRt6rKekBjKfe80C+bAmpgjxABpybAHxEZfgl
tQ0qLXjMWJ00MiPHvvGIxJlpuCVQ55j1dvArtJlkdWORM9jvrMc/WCU8CLgAXZvi1aOJ6N+J3/Vv
pjMkKeg3xkQowbAdyBMXPxBp5PbVAHpuBjEp7MibOvc0sqygltLr5pX1qnDtNzz+RUavAdEDTJrM
GBAqvTNc4THAkXEYCEqHGtR2pqWD8YUwXnVbl9rXwzflWKWJA4i6IOuC/HNn/5ScWYc6ZtJgqkV4
ESGmKS4sQneuDd7JhjoXKiGURi2U+ck6BndxrxUIIphoBrQY5poVEjEBOhjzKfPK11XNhoFOMlKh
FYvQN540N6fQhOK/KldByCHLlTXEasCYUvxZylNhizLDpWA7pBlI4b1RxylYTDmAFBonTKhGQeMg
1Svf/MtlpiU/rBpCkP8UbFoVBWMj0J4MiCodufHbFRDkNTzDgCG0kyYDKC4B2hgrsSokVL3ACpSy
Y7OzuiMFfpR7U8BD6aZYcII0OaMgjw5CTEqhm/pzQcRuBhykYLUCXmwP4NWq4lClJmREBITofaKA
EGRkZN0ZSkUciHybWEMpfIOTVApCaATBbbWfqhxWj0LSXgK2jtaESZc2eBt+p+9JM1mgJhzZXV9A
/wraE7UiPK5MvsK6FqAdTZsOQm9/gXyKQoTEk2UiYyP1RxRl10nZ2PgqR04r3IJuWnmFCkC2F0C2
qqmV0E/TW1UgSPGOtMqDIkKGUcThRZplCsq28bTxSYpTlCaQhAJrG8cidJam/9cwiTPWeKHKTJfJ
TGtwdOlCxhNTZkgEOxdoLaEwQcNCF1ZQHbJUFA3+y+Rz3VhC164gH5oPJRZAW9lEj4UZ45YxvLhd
za/J1fzlNTylSpUwJWujdSQzTdMvQACZdtGAsApI0WrpqtBNIFeViWpaGUNCW6xLYUcMrITXG7QW
GUhd2bPcNSsBqEt6UzFWqxllXUY69se05IV8rqACaugobyQNSCmA/aQYiGhyI9ZAC5j4YTjRfJyG
OAIqT0NdoTZUkjgMWC0q1KL6IuxHLFIwXG1lp7gKAJGENmlsyUVhJAxzoTA1idpbcjycU3ghxCUE
p+CBFlUxgBc5tjR83XHMlN+5kFNf0drEvvQRNou9XRtqfWidGGSrQNAuGYNuACJdquGouhGBaplv
P4ZOnhye8uty9HK2G1MZR+xYVwSszKT3sE7n8+WGmKeQ1VqT3Ief5uVNxg1f8s+vxrUGJmEvSZcp
mYaH208x0XRib85lXZLdJSEOjaCeApcCMyVJ/sD8LRbJdOLyk/gVz7ABV5jcId+P8cmasGi2rivl
WtlO1OlwqBYgB3yVmHGarEo3z9H2j0RLBH6RdUuHZfO9d/pY6FsFf9Oh36bnNlvRm9ZuWeP4KsJK
6kcdF7RVYVmgUVLSxGeuH8AO6lCHVm3m85AsCOQvad6fzb9Qgj0tGZP8tqCI+TaY/FhpNZ2Ps9A7
whQ86JqZD8p0Qt4BuDSjYhmgSEPqPwSRqJAtEOBJu1vjTnfQrhKFwHQMNEWhH6fCrWS4TF2Ogtdg
3kgmU2Pi+qw4TszWMw4NJPWczeQlgcYO8WHGN6czdoBFU2K8EjIDsPuu+eATjZjyNN2w7zZ8g04H
odMKU4xUhmUov+flUJRb4hrNxjLzzzpByFFxQ6wc9ARYQc0YxitrQwYLXNtUb0IryW4eAWJVHOK/
ODwAHEKPhMIEVtJdstC0EfWxxCCjiJrRfQlcg3an/BCBnSgu7llYHILnYExw0fJS+E7WF8TeWiTC
eijjzX6lslvLmB6zbDZTfcVW5cF6T4cWXdDUNLEGuKCNO0qDocrPC+MkSaUgvNaigkFp0hb4L1il
/lJw0jIH6wsLSGyoZGrB9lyR4sodKOY07UQHlonKRYTPVxmyBH8V6KsFno2um4LXNXf0L1S6KDBa
sTzoCrdqah4Z7lh4CSNGtTK07AOoLpjgewP4my8SThh7uGDdiYS7MvAkfZI5QcpybxPQ2zVMouJL
vyZTel6SxW2+/QxMDD3AI4DhySW0jj9z9hfTwWCDbnnblNcNChgswE34/m5hQjc6yqVphNmjG22P
wMW3d6Rr4gC6be+CV0CQGlozvI7yiCKaxWNA6CKT8wg2bLZ1QJGkKQ8TRUAIBgLi3chP+YzzO/g4
HUz5L2ECnZoQNA0tE8uBFtijs+WUcO/N5xNlpivr0np+/xxZ1Xg7Ku9bfCdWNny1fuEQlb/uGxkt
c1NeG+ZlgSvC7/GIc8gFBFqAHwFlTu9VF4zzjQH4Db/hOSjNP6sjQQ25HOdZhqjTobPzMTVx3y34
pWXL7weXpF3O9QuP5iPYOC+WCAwA8rNIjGwobNYh78eiwboAlRX3CnPG/XfnQHSNBsXwHstspAYA
Lud1bZiK3zQdLMEidJ7wgAoFMDsUcMq+RCVQMLlGfcSaZsEF9RbkFFBAcYBLZWp/+IrfkZdXfcKJ
j1g1ipa6XWQEQuyKcgC7ghVay05OdLKj2xFiYBhKNMlt5yRiCVaKfz0UDhGQBag8beoUSUGRC4jB
bQeVGOFYKA1gLFi0GOFe0ADr2qV5a+4bFgB7HVgLYcwfLc0zLX2IfiJf9XducnaAFnG7XDd2SIpG
1QAggDZOhDRQdYCK3CT+JfFSIKvK9eluh3K+jlKjhu1GGo32WshEDEbWcIww8k2e4p/lyPYAAiXg
nsUtteU+hX0yVmxogjDlNjcp6cTwIrQoE+XOQS3UUEhpnGQ+16bX+w0uE+NUA8a4wVjfeJMxRPv6
mJgKgKKHxWKA7xX7Z8cnUUGqk11nDgYY/J9kFhQK5dpIEuVaQ2PebQ/9SyshlGkqdCR+NNE6JBMp
RKqp2LVEZzMVKCWk56xuXPwh3m8LeFwEEQwbKpH7AgZQiqZRFYVWhAEGh7IIsL4RLcDTYHX/l04U
QB5AndobAuuFhZxCxSGmTBf7gRlIENK5mBCms1rQlgT/kGrrPosYc6XqBF2Y07Eh0AkogJ06HjGK
m0YqMFlAkp66ey0epCNGuLCPTcBEzcEPnlK91zTyPH3X277HGyoSN2MNgCZeQp24DhigCsOuu9RR
agg/lHX2GO/CEQnhnMrHLDBm6dHU5CQ0JgGuHeVSiqkdJ9Wo+rm0vEQWqw59QIuam2ERad3JFJCG
YBX2JVllgKTWByMq62u4wCiTg6d2GKjWj0MLFJXZs+ZTdXbf2MdhalZKOmsvecTgPMHzhZhiybAw
09pAfTUfI1iP+qGTKN/Iea52JDM8qbOnVhvalnzoB3NyQqD1f+UK5pKxADjPHjOP1Y/hidHHad0I
hc7SlLnmLQkH0rJKRpG+/vfr/Da9UQaXhTJERhxyd2biaROUJGbHljjtzSBoIDQUkjXX4RFsKZR9
vEr63AkeuiSqpMW3/F7riqxcR1CQI8gGIvTf9jQo/sTvcQUy+BsYN19Hzi8Hb/gngTfCn0I0d9vN
16fEcNq3xRMKTsUQEshrvsptUPIGlSpQD8Mwkzp6suIVtyUi22URIvlc3D5Wt7wMTAaV/bIOJfve
443zoUUuqUID6Ic1nnaIRVpe7Fvb7oNeT7DYT5vJCZV99/OBYPlV0qp6kbaDHQYGGB3Evf5H1Hkt
J84tUfiJqCKIdKsISIAQyXBDgU0SSUQBT3++Jc1fpzSe8dgYK+zdYfXq1Qb/lJGmFJ9KiIFm2bEc
WAwE/mySFaqoFv2nOG6RyDMRBBFJxU5+csZaXCyvrKsbGqsvy0GQ3qbDfh1pD8Ere0kEReYF6ZC7
OSd/U5KR/Z4/1teQuT+UznZOkabjzz+aLUnBBCI6SwmVzTzU4p1l0JSWvluyOT2nFwQewK726AEr
50X8worN0tEKkTGOIlZEFP2zhzIQSqhFrFA6qdglP37KVIZJdpRgYDj5RXoPzNp5pQhQ5lISMOJL
8ze0ajhaHNr/KEUru6c8NKpOtdM01xeFUwiwGoJBzh6kGWnybjXWK1YGjzN7b9HhlB4okBdPLz+q
vSpif9Vevfdg5uaDdPblwyPrqd91z2BvORWmgxKqrgwWA2sQym/FfoWkIfClnmh1HDoHXkjEj6u5
DM4ZpbwgTypbQBKnuIlZpgO9QiSM3PFAeuCGyffmV6tTy90D5nJaWmE8sveutBLIf/gDOqBslqtM
0IrhvlAYefLq2shSBugoLlH8HAxET02PKAv7+P2jNtcf9Xh4YfZkVLQfETLz9EI6KJuEng1CTx6s
DjqesoY6btzdegxvfXQcz7KP7F3afd3m9DOmrNhF21ehte5OcfxAoRXogf2hxhfKaVTMYcsJj9Dd
0jdqE+1SZkTumXJ8oCYJiQ05Im6v7EOelNxNpP0MTPGIpATT9YN0gD/h2pULr0Y4RNUmViz/ObeX
Bg66QjFdrELWnRW1WYmjMFQ5Uh21lCRJc3TkrCHVAdQgBXo0GG6Gw4v993N3ZNDVswJ1GUhLvEUJ
uUh6rs/qFKygnIqUFo9BsYKVb2n2UZeGFMQKBuRgPuciK5pvOs4ucxP5e7F1tWX1MKLVXIOa3CEi
P5ibkp2lybxAjj5rb1Qq4oGO7klFKe1EV4vLFrIjbEbeSofORxOWxGLJu6NV8xE80iWN05Mm11vX
HcomijgittddW8CbUqHJduxIQcaqPxL3WYGa1PW1GZQebj2DJgl01KjHp+hknM01ZGJYkapICdjh
8uCyZK6Fh5ZFF/5/8Z0iD+K+KHAgB/bGva0m/Lrj5dkMKIhHtPCPotHJ4SHp4Wi/KwlDhEH3TrRk
QgHu14jFuZdlzm8oNgQELpOHB2Chcw0n+MtTDpygxC8QytEDAPCAlptcDUGWHRE1hOHvNEjgtfbG
CXOneNGMO0AjRo3PtBWMNos/z9j6DcQO9NVf3lkBhw4eCufIZtA//NL1WsZIW1bBCJvZheEOzMi5
EXPHbhap8DoFHBLTurNBR55nmJ66yXVktxGLpyuHHcRDJ3klRsBsMAb4wlRG2jJau6E2ru7snbZx
bgVUVTlRgQv/mQzFJJB7Q5kMHXnXTt6PL0KpFj10MzazNnuegq5/Ddoeq44MrK5P8YTaUMIwEqaT
1zb1YNaEkmtdpW4OsaPVZgUrbtaCU1/3f1UBZaAK4eFCnVWq9erEMACyGnyWS1Wxztm2EdV845lt
1HAdlffjx8l5aEZzfhAbUKN/7UxovoMPKGb/MkCnuQX5dcdiU4n2PMwZBMzNRANfRrfpN5GrRCNP
rQYYID74GR9TVWfyCD/InHgsj2zPP50udJWqrR3UpRRShOYZK9KVAJZqhKr4qvj602XdkY0sVBmV
afDh7is8AItbnZx+SRPZ+DNn884ZfSaWbYoFYPSSbmD2BX9zMH3WDVue9YMR+QGk2WW6bLRQs7xl
xFDDGNxbAzpIqa+ZbbQ8JggpUZqlFnthWCWpgPgV0QiTkP1RRRUtXfTKnKA3myFXH3nBb/Dr0Vhk
hQyy68xm9PNiB6nC8gC1D5TX7fp70rHtQBNA1eVx9c59gtK5RpAK/FGzVm4fc0dNVyIXcsai6Gnq
kCqCCtTSO5ERQGIbbUBd7qHXxL2rLqL3kecR9kXjpEK5u7mqq9vTL5nT5Q2h/JhNKPZpVt6AgcPm
fXvsz96MOFbBvZ7x/9ewqNHQJe1kxt+BskagW1sDraB+R/SZEN9A9cgO9YWMlKbSvKIZJmwB1Ajp
86CyA6m25FJGlPIY7V2ZfNUxQ97p8DWw8jxdEk31zGKXcvLri5EQujCNo1H7Xn+lJIdcFwM47yo5
RcMFXAvhmJ95t2H90HJScpnUrCXzB9ZVN7tyWH1Wkw5+FrAFVAa7y5Ih6ZFTyWwLC0m3mpVGIDpY
WCIJyBrqSOw5AV4WvxAasuLYT9kOjRDNovnXC6YvCvAfd4r0vRkEPcQkOnD5ez2H+FyoZYEMscDs
WhR3+9CDKhiAjCFE5M2fZIjQZTpOhi+OxK37cQkiTdOHGzf4MHqs7DyjZ+8aXaPH6Elb6iM8fHgW
ySxBpkxCeFWk6eNQ+ozxqOYxqpnK0JcapGB26SsyqjSTSpBgnmIDVI+xeqpKZqkZy0PgnOyhPqQf
I2t2suoRSDK5LtYcexRz24i+vvB5tIdpwyLmKqFTXPEvA7XPbpFI2Nolqk+GlRKx3+1nj/aXSL88
QeUKHE3kLvA8vpyXAhDFwI6pvKcsXzUAZsQBoh+zckUtUscZCPcPTwNMXm6cP6Ck/RXeHo4SUBvf
oodEQa6yTNoVy+1MkQ/hPU76ZSaOehqzGJrLY9QprhnBwYDN0POESxyyWg/umdUl/yp9PekYsch4
5iJjENeotYSHzbxb/BKtHKssq6e0oSgNY9ZVkFWxmwUSlS/loWFjwkOjAfo9enEoIynC9pGBU6lT
Xbp5AQEp1n+drKShnU1ryIUlmfLTDjwxRQFcd0Y2TZUxrVLuMuQSFQz0Py1QaYb+sG6z9iZRVVj0
IkYTYCg4PDhqy91s2Ch+FyWHXFmJFY0r0/e12VZVEdExoiLK6GMDejD44VZfQLfzbPhHchWbKwRK
NaeRx2bTUy3mFPl6MYDmTw6aE+wo8SmQTuB2/jnuiLgAwygFoTXLSvdNWsI5zCrusJaJAFfVYxRz
9NmYRCV056oul2UA0rjk2WdbUR4yXOPY1beZICGgAkG5bRBGhUFAIBFocSvh17kofuPIgiVZ5JPl
RUCj4wdBiQIT+tBNVoRUPALst85PaINKAxcwKp2N1lObpbMOwhleQNjAiOhiPWWg1Zmr0RJT4Kc3
j6aJqVhL75Hdb/3wNLUlucFCCjw5DOlvoh6Q2lMSAO083l22IgwdLiAxxx2B7uGaqC3PBXXrIHI+
OkxW5Cd5y5EANZW28i4s6YWw/WiXfDOyTV1ZilMzbIGAx1j3f4bAiYxG9XlYalKRMGKdyV9Z3RYf
2cWS+j/kpzxLrawf8E9eqLunzeH7qoNvfJ5Adl2KJQGuSBIkz0H2Kg4DzA5WJ2+2Uu1UKIiWGW57
RdTJJ3ogEnuU7CMxgjyU0tMM/CAWysnM2Z0JQtqGg15vvGUUJzee1OJq8Tu5KwqJPMgLEE9xvtw6
8iueDRSlMEIE5U0hQVSoX+19EC0iyumU2dZvC8U0+vRKVi/goYGkJA7iowStSpdHah/OL037QncW
rIqld4bfe7dUN6oi0r+XmMYVNVbe22urKYer0jaieYlqiacoexS1Q8myhAdMp6JRsOAsTlcMqW7n
MmY9byfMV31eUt6FUu5UgpEtV6r4W+IorX+9C9uHpT3jxMN1Ed6seF478ugGUyMaEm1V9nBGkv/b
ezMUbm8x99Qy7DSswwYmGFFEwj+/vyjE5LGnolriXzZGlagevEm/JtL39EryHy+cznola/axizbC
U1Ba2VFdJo7SZtGHkMqsUsO8vC3o9ce+vlHxOVoVCMIQAgGQ9nWLmDL/U14b6/J492OMdVSDLaA/
gBB7f08I+enmR/xbKdrXDjkonaitQ537XuxWg2qwq1oHZa18lClFoHSfadQogJIlqbaIUvCIh5Ya
uPb+JYF7Km/5QMbhERrj+Dedl0bnPwUw6jR4q31GO1z4zkqnITRMQczRfnYlgsO063+IwtlmAhJE
VK2FgwO+gOHK/RoVorbEIaGF/SlQYvIbDlfCyGSqLT1Gva+iIqAppNmJ5OEy0OHBSvoQkTOGHuGJ
Jm1mWSgtsqw+TvRypJExLjRb9K4x8mXSmBSpnE0WNf53xlWCWENQB/6qLMxrxSvd7frLfMKmfISE
65FCA51H1sqLNEmeJrwZMlbhazpHfV/xBe3iDGptn3Aq2Z+0B0774s0Vtj8jsXOZMQP3FkWN/Nj6
+9YLsGfReY2k8/GiCQx6rbGsLY0lnxxnzyZcVft+V8MuFSZQRC6Ifmhjspuly89yN6P0BOMc4i5/
8zrYtVBr+cMnzBfYJSZAYiPx9RYoaDDllrmsTHr7SxvcYhi8QE1Xf7GnmaW9R+d/5xkQxZrWI3wd
x4tK5/m2aYKCwvWcUOM5jhLx+WLCJKlpM92K89/6r/ZXmh33HoMP7ox61Ve5o1tiWvUyiaAqIvp3
dEcjk0+rtFYAI4Jg3ka5XK/ugmCvBSNHwBQRrb5R+8peQXOKlYBpBGda37J2WEXK10gcnm3rM6m6
EN0FTr4CMSSTtvhySO8/AipVDLWi9QNS9uQUqZ4mOPNFr3Q5UzsWfSh3meqXUbYnaRtIz61kxmuk
3v+ZIDf2A52WYgl3jngrD8J1gqRYRCJUMkcZJygrNOQ5pDE/TAvICnQpxf3t/WKNRc1d2KTT8+DG
9qEXqjRCR73512zFv6XRaXJlRN2GLxdxIZMvslKs+ItVRUeGKA7qHOOnE/CNPMnOWQDaX1IGgCOe
GcYjUHkC7P3fnio6LmxQ3TRu05LJbDO0nrldz96zxxIvBWWnSL12awplpjefaSlO/jT1HPSUWEO6
XWKw6U3y20v6QeQl5lQDmpnYLKLe6lCEFdMpo4ouU0xUmj2YDDEpepPvcDd+9y/OPnoxHYTpgsgu
EFq1U//dK/t71vHBx75AMhlfZuVpzOQUZI27u99LdFw3Q8qby/eo+cuojw464qHKS4Ue0sLThDe4
rF9hDZl6a08ZBI321hnza10HqEUEj9Wdc/Bvq3jYYIpZExgNWPYQocPNfMdjv9h9+OQYH9j0p0HZ
XaBPkXq731KnwMz24YVusC1tEWmbaS/+13uuKS3ZpzANFrPmuDCG4XHrxcxFeoZFOIB5gUz+SuiT
ymvxtASB+eLe4v5zS9srAO2Rjl7Gz42rU3mKql+l+JRHvcopckBVJSzJ/capifnyjDGND05xnJB2
kNi4zwiLFDBWCquYB/56BLr9fq379Ov9eqAxzgbl1VqnEKIrwyxnp8FgCvIt+7O6hbiEPmP4+k+U
TKlDDir9t/dp19sYi+8YZuQoNR8MgX4Ni61r6+VWW5cByZa/n5Ws3e+zfWDKznOwG36C5/Bg7X4q
04ezWL1X5+FjAxwxxAhHX68Jhb00PftF6FQL97TOxF+m8ohK5/95c7IGIVCqbipYUM56ci6dur/C
m+hQwKTQK0/hyTd//HJUGRrs3IuDvIa3j5hG6LCSKGdf/R0NKD5jcpDywH7WnHsHJaWk23B40oyP
cBv9LQIip+HHjdFpS4b0YTzbNb/ppaNFyCvS6OvvWgtGfbgngCIbx1Jk/O6zfdTwqW/3zECSGX6H
8SfzSuc7Zfp4sJs2RmVmWp28qnOmVhqzmpouQwuZ4K5DzpYRITSwGOP3SFV9RPgDiijec/PFzijc
FxgGqj6/UBFItCzp7NgzhbS4XGwaG82K3uPbAIn4Z2RM3tSMjIlyoipjvid5weCDR8i9wnFGj/Zx
dkR9Ny/FY1hZOmoeyXkLC3oby6hb8NPqIanVaAC74oCYR4FQ0y2sPpx49oJ+N4lnxqTI7nsjDNxU
Q0z/1k/6lZaqSpKTjfu74SIs9BrhEf55jjgofJajrA2Un5Wh4dW8K/xGUboWjkYtZv86ohPW+KjC
jdxuCv69gwhVIBYuPXq/zECEEy/BR64ScGvBJDE6Pdq7v1tbDU60JGczEt6BHFLMOLcviosjsbvv
E5U081S44JL6bjpQxzYkhaqTUaEiJ4Q0VoTFmJWnyI1WJMRzqsKK6Cf+QKVM9alv/v7wf6YtmVFp
r9CcwyHOAh/mo1cJ90fmNcJk7xmDgntanXpN3P+6uCYwG3+pNW0JDjPi8r+q4I2GSh3q4VkpOjj4
CnfyQwQ/tXTkiEPJRb+rOrwvK7QEUMDZy2qenFv7RK80bo9hZII+FesL9VTwrHpM/PMcNF3FCe+2
eFlb/xzK88kDvkW6x7PKjS08RW9i3eYFrRxC+JDMZAXhPiYcaam/mPr2whk8zdhrOM/N6/cMj2hT
p5r5ZVLbrv/uvBka/o6MmDoWMUE3gSffHDajD2aZJsHBwb8Ni8tGuJ1jfIkMTuvt4NRdhGiHzc4M
sK5jzV7USit4r3QGKeDaPbc1ptig31d6aYL1UYICOWaTiOeVQWJCGYDyOBM1g0hTRs+SGDRLqrQY
4QZNYooPuc0RQi8k/I1IQjyUM4VhoGRaYB36pjyKVYFgs0Cjv0JRcQzIM8CtZaEpmmWxLffzG4Ax
amz7DhKsfpIAWpVg4bCKZNTEqjEb+tB9lxNVZbcO/Atpg9Bar8qm3EMN50SZ5dOhyVUqaNdOPHsy
jLHmPl4WdV7KthG/Cb4Pp8ODTDKh8SvlW7ZBWLu7V4QjNgf/Ump/yzbe/DzawZimKQu5Dwp8FbLw
FGVmBs6A4p8YiSeM4E4MdHwwQ8hwLo0f+jRKzHxuE6iWWN+Mj6lZlfrv7uWdX1bMBi3bV5SfLIYG
J0mfFvhyEcmgys/xj5/cHY92uaOI8z2u0yHKKkNl4BVw7umE9hO6MWAGuQWGGSZtNugjYHrlghaI
WmYD4a7yR6vx1j5Etc2XjPvFhlZHCQOCGJauuSoV97+yM9KtGzaF5pCo30P2QBIp+nYemcjWPOjw
1RImK2eNKPFGH2aedprt0myRodTaKuRrRKiCeUhXzFWfisb8vWDI0qIjnI3BX/Pv75fGE6DP1X90
CREWayg0Y0mobPtxUGXf/dHoJRIuGeye7wPEQWF7QkvLoSUBogeMTc5P/UAKhvTYNFlsq5VOQ04v
S+33gD3KpKR/98DGoQnIDREsAY+PrfqyxdbSZ0q8JE+X+0b5SHnKAvNP93T5nkeHMdNyob/mPQ0T
sKUJNH1Yi9hCKb0xcthPUGI/MF3b6DY6TNQcXDbNsP73HX6Hj9lzEwfMzPt492UJBprCvfrPB7Ov
GMTAjWxJrra9e/fR2TFcPHGr/bq/bxfb0xlgrXNp0x5vz7xgjSjTw6+SC+c1dbCXadVTKY6q1c1J
3WnA/kQ8LRSQgKiCiQhsb7m1lpQFZg9HSA/dEPydq6sZ5i8CU1nhJ2kVLOHB+nFBTdreKtoDH+l5
923ubbsNeAGawSCxnlivN387Tqbb7rabF8zFhxUJBImxoNzX/5qMThfjWocKYRkn06VHdVpqEc7g
9nB9q3vVjk9VE1WxO0xoWr+Yl25XX53rp3sFlLXRPMGm78A+BPzfQlVglbvlxl41HL6e1Sb0EHeh
1glIkZo0dlmxAnwW6AeAPV8dWppgtmgPMEHoSEUjuHUbMHfo1XpCmGIBXU0EBvYIvhLiUar8rZI+
orksgF34X4E7IhgLkSEOxgf6v1tgHip8eeSFbeDI6tisQK1C9QrUrOcgnX8xDDpAWiwGAoCm/NcV
kWv5JCifqTVKe3D3p9WZ7zkt9PfsNsaLs+uInzAOdx6P6iNaDyCZ/H49NBBBCori6eQxoDYEdrzI
tlTunxWpVhSqKMBgOkUz3s12MzUHSBJJGpEprEcNqxHqmaLhYXQq2YAPo1M23w6cJPoZUP4IBDvw
uqDsUfbxn3iWN0QZ+GMt9lJ/xBSQ1RzcL29d1A2nb4DpwO3DUptZxJUfm9qGc2/VEXqsWqlPFkTn
CGrr6DJ8/IVTI4X9OLHFAAE0pokVip2tPd5SVtpGtGtCkykDI5GCg5EK905Rl4Y4Qy8KRCKniajv
HAUbByulM4N6BywoPBCioJvASdsxBbfh3KD9M1KF+gTCJDTREDER8+vu0TDDaQu4LLmAlhaDhd03
ik9QMsxRoftxU/tqlzxaDhlG+gWheXVQyrPWNNhA5dHvxE2hOPHA9LJ8UazFxoPQI5/CU0NXw5yR
JOAYC07JKlkv/o6tsTal7uO2M33ab6uXWAv/AobMT3eekN9j9qDVYNzIjgLzC72h6cP6sumulOVf
DLH4IEjUAC9PvK17B9892LWcQAzxv8gHFt+TonEDa4BUGqBk4oAJclW/267RrvYadpObKvKHCtu5
tKR2LzOcIdbIsM41R7tEGap/pQHmZROZgD3ve7TpDNW+XaVc94WLiQ7bC8o8HD/cliKK2J7VWKZ6
F4YqQmgAMrSqfKZ2e/dFz9E04bY0uSBEZHjlncxPSsS0zdmEnb/oOpm/WvOCzCWCO1NseUCceXzg
qlEdAhWlH+CVVRi4LXbvjSlqYPepDkM9aRARAt3wAmICTNTZTLljSjOpf0lrTa0DF+77m/6CJ/ot
cDEJYBodwwoa5nRNqdieNrislB9SOAWoSrVd6l+0JKAGZobj8GrXkLqZbSqcy5djrGZYpOO44DFj
xjbonU3F08MEw1CAp6l+XdG+89t+8G4rNSyrhf7deq0woIzBpgoC3SlmoPZhLlMKj/0wKLWECJam
InMqCRYpkEALciFdu9kzA5Icnodi2Sn0AgWZlseIIzLAPO0qzoVqo1rR3VIbvOFUzwwGfEYfkKeU
OtktlLGqBugk2fhV8XNkO/CsExRS3yjEqgwq4CgZPRCd/pImvzLHqsFs+p+ss2C790hgE/T7QQFd
iyZ8sL3zWp0gOCBk34Wt272WGU8raj7DUxwJ5HPYCcXRs01VAboJM8RWokfJ6pUE+xKgn1rSb1qt
uJBqRgAoIXGQjp/eh6vbQ3rkrFd9RaFzFiyXCA2J4z7ALHZS79oRFqpSjn4aLJ3PlE2w7pw8t0Dz
0tVGLphMXIeH11uhqAiZjBygTdjTkRfPTb4MqMBj/ewpL+GtoPNgGBiwqhtFrXIla6wbU7JXYPdu
81c6uHG72f/qN9iGl7BU1YHF0Eg4SSR+iNUcCcT4Ef/KINI384btlTpStI+A7jEU67soBUD8uC5V
NrD9sS2Hp9+qzF/Q779z4E5JTUuRPyej+scoa5PoYxwJ2X1VSbhxjB0e9cGy6Hgg+iOx5pwrQCMw
HgRVMbgd8RfCKLohi2TfBnMrwE8ongrPJSFWuYCUgkFDvMUecWlJzJVxT0xLZd+8SBxAqHnQZF+t
L1IQogNf+WlmnPOaLw4WR0S7BfMACdZ0H1DN4f1+uD7OABNrEJyq4/+ofj7BjTC1dMcY24fZhoGg
M6KUi6vDnHL/uCnEDnyuPcL4UG7Vzu4rFdHm2XG6BZUkCtaKbIev1qyfrzDt4GRRjZTFO1CjDnXX
dzb38Z6rOc1XKh6Ji4dbxO/poNOLuFcZiqbCPZgpfojEh+DG8melCFO0iSbCkSIcI//FhAWVzbhV
f5pmqK7IfBiZeOkkL7xWr9cNlp/WYnyQkmovQhnjhwl/6JpQHKHphTm2SpIgTQJxmRGa4weVb32W
cv60XOB8eKr67WxT/uam/UrgQLENV8ulK3cWDaZE0vBcgtOik8PcCE3kUhVPzlGOTvWLJ7mFyvtM
wwMIAdGVxgNtCzRg76MT7bSapqivq+1bmAOysPRO6PvxiAnYL/puGYbNt7fgpYvNhXZ7EiBlQ5EG
MOoNKA9upCCd/05VDfKwqQi0nCt4qopQduYK9cRj2lGREkKG9gD5aQHVAgpP/E1oyqF6EtsGvfq2
dPabPWZwYHLV+bXrL0Lkkvtix1y7dwMlqi/iW7AlSNKzQSendQGAmxdtBwgxZYY5A3Kea/ap4LqM
h1BtUWg6dQyDpXN9Y5oqrc/63C8UITg/u7eh5E0vMBVuECXzow/q52/ZdF78k86Pv4yCVuklqw2I
vpxfZwUOC0GxaKdap1XurA7dOjEqntGhJV2Rd5vSgeoBoks1MyRNmhZIm7BSEQhRaQP1I+4zg6rx
GH+1c9bdqiWscFucMXE1tBIVi+nxisUBkgR3AKUDUjo9dI3vJFJDK+T7oq9GEr6HKJ0cIhq1KwiN
nJnRrvFX6t3WE98y3Ro9KLR+U+KBSEtDSzZpq5XmFiR81H9PmR7IZcmc3W/W+F75eZTN64bBeUgs
Ra8WjhOwacROzBlwqhzu3Md0576m8OXwlpIyeq5zr/L1j6RFPuE98kbgbXcUaMQbkwMFiqysDvPL
FlkKSolw66XqS/2ulT2mBk+r1nBOg9NAX9MBUR0Phft1P1dqBadBQrvUrf/pnokZqRze7h6NTVvL
IOFiHwGT9c8ulNmdWd5ajz7+hxpbnerEgHoiiOb0s2vHSLGYx19mKGt0WBpRLyT7McYwN2586X6z
9NXvaEv7Misi7VWDeySwUVZKSvKyMECaVKKouUBEhxszUlVNavAQcuCjSzWeI99kctxZeYmSnaCW
LbZHKyieAbuw63MwS2J/yC65FOIpv8vMd+fq90AxdSQTsKJEqwo3khx7EycmOyVLRUlaDXxA5MxN
jRQEbMG/3269/wHug73bwI9AXxTvkWEDOSyNtLIYAJmjIGGoS0XvwnQjqiA1j6EN5rJoTvR1WjOs
35Vo8k/H7yTmcAKe3flTESW7CyQHKlkrkcfiikjAiAIvwCDY/kqUFV6f4o7ujKBBbcUAIEWTjJ8A
AsOVANapgxw2F1LfyqHUupw6W3Nii/+C4whXUhBZkYRJNLXCC+bKwARaYN6v5hSbQWAgHpEwBzn1
DUJOrPGvYFg8JLYOswTHA21JYte1zH/F1vOTayHXBpPDU9P1wnAaipaEtU+XGNGc7ri98mtKbBie
oCAz5Tt7XKb64fH2Pcp17FVwgY/7cI6cCuESycByeWNMYSkD5O6WR6jbvjMOp+JK/BOHyOUcrCml
e3r8iIhnS0owOMSStTA/pDn0/Jttr+ClbsG7tPdkX4lfJe4tugVi30orJdH/uB/7ttxFb6cHDsHa
WIsDsbe8X5CK3ng8JFbvIbvIpuKgYbdB+mYwqEb8p96UTb0Ob63yDDF0D0bjsrdkHM64x7gxybzk
5SDNS1kE2+5x1cyY+xK0bUYUrdQrScNZp63hslqFZVGSWaoRDN4pYqUzppctx53OcNi6mRLoFb8X
Ya6wZnPHs74i/iWoJ9onSueT7wB6gogNa04AJsxynJiOmMK8bu/lJH1E15AXYiIJ877dF2bJvnSz
Njd6vdS37E1f1nRK7dIh39oHfPZxeXcxr711rjwr+ICEnqhYxqy6yiuTIsalGcJNjJlFqiprFfC9
yuahKYIsvNtJOVID4M1GOWhyPDfdcjNT3aJ7h8uu1Q/267W1i3/fKGmVes+YbONDzo/xJAbjuIBC
5ew5KljeYa7QW7VP4HSmrxMIo9Ql2gEEBHEbcgI/g8zh9gNXYSmpDJ46agn4dGmBgVGrQ7S+4vhV
oBaHXRN14kLELTFXsNvM5HwDmR/5JjUHNLZcqpxUligQCOYlZWEnquo9YCIKGFY5KKUauzT4j1yU
0Oazq86g3E8K9q8g3KOwRqGMyKDKf4Ar5pwsZAa1CG0hEeBP+UwfOvSV5ss7YA1QpyekU71GpXlK
/8Xl69EqLi9RcVICZonuvcqLqSLf4Iac3wd9xAtDtJg7zVRT9Rdde9uzjZzXvtwtn5FeECeS4JDE
eNt6Lmk6la0Gk2Fqh5iIil7kvhFDjWDR0pp05+Paq3XQ65FQ45t+JQKia49T0edKsh6I2ggtomUt
6uM9OVE58kyrDm1MXnEM7zBuCL+Q1aTErI8moA5ldhqfxINVbCqzrxHWuUTjK0BbR2I58vWa3Vbh
aSRIUXJogLYCOIWWhV9Cy1dQPtk7SL78LmMjioFmXuv8eBuOGxuql5f2F4Ag5Awnhn/I0OtE5CUQ
4iJrXSLWCNZO1an5CxnkB5UdWqK4dJSOdnvJju2LrXux1Xx0jiM6aKvf3qPpMRLzWmztCsuk6dXI
B8qd7dtG3eVyd9OL3yh5t0Inefu3t1+4O8d7G+2XS61hXgDc0Ti8dt+PzuPoXsm+Fv0jZZdHJ43b
zK+/ML/z7O0a7Z9raher5vtoVbZ28yHB3Que4++aOGfiOfvWBTl0G+5pWJjR+zrfwph6m2UQFgJD
gOoiKq23gnmIrc/NOuJlPtaibiEthBrnE84MZv9rVg6i3pSQq6PzrQgq5FPAJ7s72Y2PznXxsW4V
a0ebOaKvVE371UJ7i1mlgf4+LAeAF26JAht4ipN00+l+eB5vCuF11RxVRslPeVAKr36jVwpTOPGj
6/ToNXpb6s9h9a/6x9dqN+vJ/F4kAvizNZEjKc2a4dG7rfdUc4lr925ja56YJ0TyR7h/tiqJBNmK
8wYhzW9leNo0h8cR6DfKR5sSyk/p8tpjOCkh2mdpbA5REwMxOrS2hINFigF01KIGS+ksLC8pMN9G
C7hUFESRWkisKhE6HULDt/959iuX1sto7z9eXOtsL+4TdIgOnCMaP1btYN3LzpFkEmEkBlGkZuNv
W3aTvXt4OXWyRYSuSNgeVGfoHLKMIP0rAt8uzHPDeqFuULKbV7dMPlr0a3ukHlFUtF8xBYBCVHmG
p0+neB2nn068DRpp+3juVg/93XlQOnePZatabRvXoIY0KDjXLjDO0wqO/NTaLdr3mru4hreHg0Re
5WbT4X1YQkH5SSAubp7oSf0YnW0hKBJhXPxquxqbO+fYofPbKXQu7tWttxPyv0v0QgD4wri2e6vW
pcLDBj70CDLsZufhNUfH4AIj4RE0Bju2FLrwJE3G4IHGzAkD8cSkNP2kfx9fu1cklDWq/MJr9A4X
p9Kmttcm7aaVUhXsE0UIEBSiPRF2YufgXqexVx58ERICdiC03PsMG3BipiDvhwvGG9AEjBmhPWpS
JL54uJdWsaOhNUW16Mej6i9AAYpTrdirD2kGYPujfTN8h7v2FZw37t545ja08JfZHFb65W7BN3qH
1a57mX5n12l1VpkVWhANRt8wDkjxnWf3Dr9jR3STusQ44Yn8pCZhbqv/HpZar2n1hCKmWYouUIr/
Tj/Jx6wCzR3N98c0QANwAiW0tc0i6A97efAB4bvYBtNan1vEvtHZeoVF0kFIcxTj9/aFmSqwpO8u
wtwkpIfOl3r/vVPZI0VmM/Q8+NSt0kOb5oLfdK/hKSzMqI5uly87ju065Jbr3/ZvB7mmYR2jV1Tu
Yg5Hn2USXpev/m26HRxe3WPJgruY9PFmmfQv4mP1BYVedvv7dzsxut/Zd50Om8PHqNF7x2aj9V4W
0C1g7oVV6FT76bLZrrmVNmMvmYVxHCQ2SnJwODpJd7tEBPbgQ7H6ryaWoR2dxewGmQQhusedzVjl
t+2DRnEQN7Gf3cO59y0Nn/Fg93KSCjJ0g7genInXaZYv+AeqL51Pa98HmmcUKsYQrYGFBR6kMr4K
+Ro9mE89kl4OXx9pHKciEpBiVDIq/UxRDDydoXqidGuOYtZ/JXJA4m2Gm0HmDYiSFZxLYiQf0HJt
iXGv99To5x2D5lQ6P1rXFbPJfQRcER6IkZfdkRswChfaNPMhrbd3s77jk3tyJRxwcBOPqS3M8WbL
MenQlwiJXriD9VIElhVwjLwwYDAkP8WhsXlyiw8znR6eZm1aX9cAh7fWh/zxYBYoWUyxksDOE6Tr
6qx2yhl/tTWmqxKQoS4SS+rDif2odxplt1y1yw0bEINiJOaaesHHeTBIhcohcA60GxqLyORpMNjU
UTyCIgElZvzFzP7FFysx0BG1HpDKYcAezBuar2+rXLCO1JX/CNfbTVD9p00AhjVl/k5xXV9tt+a7
6T0qVqnWismc/26pZZScFF46nTD0v06f/Qawb8lqVq3GnP2aIgpRNuEwwrKsLe9L6mInwDQQ7rdZ
IhuBEgGmVjBPGN5pCX1pxpl9OtCw7v0zcip389nfA1FXzMIwRlMauuLFrp4DHBWrlmzz06nMLqtd
59Y9tkqGeSRQnxPKUI3/ojOx/DATD+WIKgIWl/7+p0jCMb7szPqyQLRM/c8wG6vi9J2aBhbt/ddY
x6PrJ3OwqfkmK2LEH9zxhLjNXjRt7ukLSGB6OJu3wdfQPbvo0k3s8KuAPXDudBnFTqNoPRcWnu63
yTtTh8mGl17h7wzB26n6XSjxrRaDWGp8xqQ5vc/TK/qM+495LZrXq8OT2A3ufuVoPXhnJBe2iFFb
bxIHSqn0KfP0SuaCrjvQOWBdWpmIaFmBEioBskjf1gW12opV4ZlHDR4f9/NmPe72HRgUDVYqWr0i
TmJavLewZc1udbAfp+E9SHq3ToFiEHyP6bH/HR1nqFjCeJxUWrf+F2MUnNr7thEevOu4UCJXOqDI
knaTPty+H8Zs9k7j07iM4nDBO7UL4wZ3y64MXuR8f4VoPwYEcx4vdz94rZrzpHdoJxCoiTLB835u
fQhdYEqtT7j4OS2oCN6DfYCOc9Eq0Xo7IgfbNVgRjCI+ba0Ce4gaKRLXELNGrMtzUOg3eNoSSyTW
nRjklADS8/vbuv1tSXYZKTt+0Qxcsu4lKy2aX4Y2eEnn2Hl39wi2V9o313+4dKsEb4zjCehgiBQw
hEuIy5ODlzh3uoQ6xm+xvxg9Y9tIUTg3AcHwwqTm8/30ML1A67NdhEGjdGlMHhQHuNKiOYJhHQLO
BxBDIIHQCAe5ZlxslwbF2e3YNe791/TJboS4YaboUCHJHpTaJQCPEet30RWcimr/cxrPj+v9RjLt
BN4X5Diua7SIIfQ2JmeiSDAHsAfCwBdDDSti1hhbk7157BJandC7nBOIEV3Fo/KA7ydV6w3wfIMC
8g72A4Tf2eRnq35iy8AuTMLT/CtF/Mu4zpBA3r2xpAeSDTt4fEzmpOwX5gkVnJ11g8CBCmAJ9qK7
Z+l5p4N9TlrPcRH6eMWvX5244tRrXrE6IJw5j247b1tzEb/hSsse4UzwTa1j93zFLLLDm60zIX48
OhPx4ZT9Su/pJnSnQ9unSoFyF83yTGDzDDvx4ykOurBmIYfH6XdrVnvf6PMH16EFx29VYTn5JM2L
1GLfJf1Xf9EBQWyXof4mOIt2YUiNtn3tnlrQEIFL0MwpOLWbCydlGy1Ied88/49NfL1lV3Ufo0sv
7RhdRJgZlHJkkGxhWvJf08WfMYNQVgvLQOosydX2CivRK6xfU+hUb9bP+w9L/YADgVLk8rGHP1zE
PyFFDLY+lFXrXe9W3Kk4sbPtH7uxd/ER2bSrI2IgeqOObYoibaZ/hZcxY1yAmr79kx93m+1d59w5
DrbDQvvp49E6kNCseBwj1pn6u+7b3Y0YDj+qmJdWDLU27dX985Dtj6gQHT+Mpi33mgQCqW+0Hr1k
8IXHe8WmFlwC93Lv24emEhRcyOe9GxT//nFcga5ZhmIvHoESvrKH7+zgEx3DHd/WN2/nH1vNNgxW
/4Qz9uBOt0+9wq/B5W7OIWHhsBqADFcDdgI1OfpqYR8+3Kr9P6LOa0txpVnCT8RagDDiVh6EEx5u
WNB4793Tny9Ks88/6u5pg5FUVVmZkZGRvzFX4F/CUyOH90HLZKDlc82qCyMmLUQ6SPwFNidSaS/e
Gb+TsSPobjKCtXMf9e/hBYILYCs67Nu6VaNXRDVT20U3yKSZ5pbivSu5T9pIwCvxjzzgXX8kl+TV
vLZ/rLkZ3ScOsd2uNH/xOrzWX7PpxisAYv9t2eqSXw2OcbuIuBETanztb5f7PWj+Ky61140c/OJj
BfM4Dab1Mi+APjpLJ/dgY6PLyKP9qd/R4CuEyCJ632jTQHUyyU/Qm05uAf7qaA/cSusaMsnyqSsY
XwqNW5RAtta1abWE5GExfrT28WUBA2CQq8P1rL88q5efFBK1u9xVbf8d2R0L6nYpFKOUpDnTebZH
jOTb+EVQqKmyt5LDIBdW+ifUcOblThGbzPaQ6XyGEEWTLYOxWajfGAF28e9DCUSZsug3lS4UTDcK
48ys6LNZdEpjKLnUWCOSAmEWwOLX+8CdiNh5gSegoL2o+s4jOYtKam70Xl3ZbQfsZmss2dOZzqy2
3Zw22eWfcaZ3auw+LjEtIqUMeYXLvALWWMGpXmhUesUearRVai5iykDJwUBbD7IdAprGIbkGhcBy
8/V8JD062iPHHypS3h0EaQPixVqhmY3soMhEqNRYWOQUrdY1RoWktkkOjWN8qk8bdnPbKu+c1xgG
STvbOE64sm//mOSGFi20+IZucg2yPLVTBGWyKoq6DamTraVP2Sp5BpTEELCI1o3bkKIqavSBXE4Q
k+wFeh7IwwPetyELQ76gUhxOAvRXmhfgr+Ed9t9z3hvS/aCUbElKZAc2VUOUppwTDTmTdaL8Jaek
3nbaxRvXPv7Dbc5mPSon5cRuZaByFrpbqruKzM9pUAx/0D0+aHYfYpzLaIvRpLC1xfynjuFIo6UM
cl94kzS8i9StvYAMcvkP5MDPUR5XSGxqK6AGByfK3chqBiX/ysbIENrJcUDbPUjpxdauuql+DRdF
Nbd7Mjrk7cHVKB0AZMQ67xC+IiAERKUBdb9UzVC7Sjqs5BX9H8SWAvQPm6+U97nFs2/D5yBkoh4V
H4M8yuRMXQEwF4DW2vbUZOQlCd77CkIXPtZx/ni7Jf9AA7MD9ukb3UHschHmCKabnVx9esQ33rVM
VOxmutcB9St0r/nF3/ZpfoTpeumVGneaXJDl23v3Jb4SiTarSYGBX2niR12Xty4LkF7FlZ17f3qY
8N34MM7PdqNLl8zi2nlO+GJFXNSJhNtwN8+2S/VHLds9rb4tu5dtP2iXEFpN+UvlpELbCVpWdOU3
EZ395gebHm0Isjl56jlhE0QVONH3GRUxuIrf5IBMKkEK8uMYHpK9rTcphYt7hHWyq94ynHUtT0YR
QSzsrff4ehDm79GVkiiAgZ33eMIbJVjAmyqWkdPp2agYsT0BlWJ4w13z7a0B0HAjuKPj+8k9kqei
6v5JlylU+AzowXbGSaowLAfgVM1x28eQZ3B3bm6xcUK7uXdDSJPRmly6J7jwr/Z7Nk3KXesWWSNi
RmUe9ySPaDdPCx6cY/LohGCchuVcRw9Mbecwq7hvtiZ2ZzyynffK+VscctzVLCUp1dzPK7IEiYse
zpXIq0vbMmX4YtbHo7WzcNCujcfwQqp5WBySCCsPSXu2eEI5BqCYPCf7Dq1ou2/TLBgyargelsff
ZN0kZQS/mff6DUm1ss55n/z4O+IO5igPOFeflFrYQaZGm1HvTEmaf2pumqXWr5aDL42Lje+8BaWC
0TKRA9Z8t3nqr/agI8CtZVetsNSa1l+1S8x8q+eDb7BtUD7RfDfW9FOaBq/4HBbjC1ymbfVKo/Zt
/8SEQCqBfja0RqO8IFb3P2hCVeIYt9C9e9n6i+KPDRl3vxhe/x64DJnwXvC+66g0/rBYbecJGwNZ
D7hXyvZhM16Ed5iAYvitb5qFBXbjvtyvh5vKBJfsDuRFauMPZuhku8ITAzCPr5Pz5Du5LIqW+0EU
nBCbGs2n82VFFpsZyvqgD9CvAv56hVLHEJT0dfNKKKVAbQMPobslSdrqTZbf+rv9gTVk5IBei+GG
IBvQr/XoHzDq+znueICnbv3t2s+EO7M6f6Va+Ks++5/5J7ZZAcwZ/EkipeGR9k7bMIvmL0oMZfb5
XHMze46+7X1fjHNGgx2HWXhc2myV9/EjXidkRdv01iEkYOr6m2pLIiMd1bz25mhfxDElA4mwAOjz
1AKQrKOyPO1EOJmLo5eL6KDVG1Q8UnWLhEepDEHiaygpiKJA/QGKiAsBD3Rrn89VG9Mjz0KmRVR4
KWH0yCWax06kS6vicNAheJSQPXvQRpVCODteY0DxDsUO0ipF6VPigjBR0O1g/gdKNFKnzL+07DhJ
9O6SzOByRNDUFcF8JoEqQYdkQXH6gKs5owJEGbJqDSSJdUQMJEm6fRJU6KmqQn7FI43OCM8UNVkZ
SqMPRGU9EipIsfEqiEoo1yrKp06KrYuvek9wAA41U5WAECoDnAQfhg8rXdWK2xHXhz9UWw1eaNLg
VUiW6Vkfzid+eBIfPvJW3DXcdLRFYJe25rT6HEHEoTkESWDelmwThdqUfvQM/ZpcKDQi3ZSKrprM
8ZwHVgdIGV8ZWG6sQB6ExKtLzoLnTxqQNEXJQAMVHhJ3uFovtcZ+faw69CWl5wJmSLqZ1hK00SEl
xx8g5nq8rhJo6S2eg6aRWlAzXFMszjunGWvKxGu8u7nl+rsytCKTpUd6rzqd5V9naQZ1vmy30/qx
HsoMbVWUo+uIDBKJWaOJ/Gyo3vtDq0IlManbb8KyRueuQGc6bnWdPoiSta/PuoxidwzrEUFi8n1K
KC5Jr46b3VoXfyjJOs1KqMsTV5uOfLWvgxp+2BbBGgkeK6xv3WEbfjHlr6ozz2PTSC3+x8ycmkIO
TUYxTqxYCbr0KMK5Us9wyd5IhEtiEGIypvwkEYyYjcxrMel7qSrAXIM5mTcmao6uHmhwZ8UGIiDo
TJS2OSGDIDFDHABCHWi5jUXUrZEPnTpdyf8uzDrbO1FNiBpp0mhR8jPBv6nOZGdabFx6Y7JKBeiN
mBU6JqbrCRVCkDlp4NSX4IMEhROERBek4nmkhkw0O8geymXnHIYaQlhYZsD5ow5enFmUqpb2OF/R
4PiYp7ORi+NH1rqmF4+U8ZAdoESJ14+ZdfRwj7UiGWL0NSjbR+xIa2H5b1iVem7TvfvqATMw/zQD
KI6FvCDKbkeSJOHfh1z80wOu41dAQCgv6EX0UE01sSO4BqX0ISW5bZikX2+qqa1ENIlu7sDbHGCU
Nfj7/OXn1odGyzIUNVWcXcQBdF6hD7lfXTM1eWazGSIv3S63jMsZpDqQODHUVV4iehOG0hS2mhW/
UP2AOFRvMa4rn6RVANVh2YomZYoJCYZEbRLxVI3LzyjrXfvwfH0iJWj8uCfQanJSUaf0Upnii40V
vhBpQKnZ16TmeIOAbtiocQ4wTbQ5qd8piSslHqkYb9wyZZlqQYVH0hSFCR4pIWNKLhWtLSW4ze+M
lZhoNCTSAEObnENcxIiBWUGQQBXFWEYNKysUQZROBxPGA2CL4iYB14hMwcvolRljTWvUlubQpjBb
qPxgySY9phOmVJOIHz8Beku9KgKZIrsA1jHjaXrbkCKpKSKY691E2FNZiV51Pp9TgNZbhqg5sF5p
YOhgqVjtMg3jt9cc1ocsY6mCqLCVX9/8zETCG0OrlqtBP+BZ9aE/q9WbyHAsEYNh2CEjNxnUWrdP
I7wp04EumV4NWsXs64FR5/xSoCauTdcff/yPT5HHLOsxZ4Df4Hp83EqDkNp38nRnr75qr9qUgtuC
9+sUcO7vgb4WPPTgSt5hmOtsw1t0i384ftXSorTIEb0wO1AGi0WKgzvnVzr43MyTEJdV4ovH8LSF
ayE276YFoHhFpXVDLdhvuJ3AUkaE+8A0gEEVEH0yMfKAAogGq66aOULkkRtK/zAXIeEAo0r5KCQ+
QcvPyZkZ9KFdGZSBzJCWeUwcpAqWkjyQQcNxpKo1Sx+wtCRUqfttDMkN3pW4V5IuUELfIhcv4tOV
rDRKn/ht24jWqL3p4EwSp0eYB342Po1TKoDIdRByGU61h0q1+eH+w4cEH4dM1GB/T2yK96L80blH
K75NYs0RaTFVUUXp4DOXoLK030Q9baz1ZbgPC2N1mmPZjQtj/aSvWnePWKqTOHu34ba/7UMC6ajL
SQH7xbelNj7Stn8bviJ+tSc2JMdl41ltgn1fNTXIVvNTyfCoeSEfnLM0xosX/BpMqw+aeFT3fX4q
UwBuqOQX1rVwlSXYIKHmiQfg4JpFb0skOAyn1FTw7E6BYszhfkngwPtgAZC85DtNgP92HbtdevNq
xNtRqY1s27DS2cgHzKAolWkSQHBKTb0PJ93m5PARd/xu368QpRAL2VgclA1R7vxgGKs95GkQ7h3W
Czj2bJKbQaXBKpGpU/8o7Zr8W3KPyIFEj/m+z02KjqYKQJL+ejGpTEssBRvQwYlYmhb2TNcp9dPA
kIaqf1wel6DXYtp8kEQ2GwKunEpHRKhPvcIzHg5/8c3O5C+XsHzkwh3dKiI4SLk4vOEG5F094bm5
XKVugk5tytdORkxseY+U4JjtB3b1GZ3zM/sAvicCR/xEuYTeLHXUmD1US5hOEZwF/1McjmU6T+Sq
irlyRDtUu9UpwEyJsC1xbqIa/oMTRPDO8kr9GMmRHZstPDiclosvAT+8J6famsz5Vq5WtdfDUhMu
Is7IcwQJzNFlO0Mc4wVRL4Ro30P8Xb4DRlYsWm2TuwBCVW8CnU8fxkMzFnfeqk6pe76vXoWtc6Qb
XHfrXRrbgJ4SSDF5EmQCX7y4+1aagcsOt61T4/twTsKR14H0x3fLCsrD6aHE3D16k0/MeCvlCb8O
QG14cfWpYw/vYRtseZqeoAe+KYXeueXe+mFykTtS66lzoaJlBRUfde5gCa9enk0RtTjjB1CnTKTP
fLimog+0i0y2f/YXU5SIRHM/UMvwdtWY5zQCaKYBCDV/CKcf48eO91FrjTy47JXusfrkjwQYmSDX
3g4zQDFl9NWLfKreWflLOTtWLxMUeyW/5O+HX2L+hW3SmRvSmRceOJ192hRamVprxS8Pr4EUMVpi
euUKWU92dvlY8pE4ug+3e+/unD4SJTgBOR9WXR6Bpq4rj3OVjF5BRMbSIdDAqynjsjVGjQHRG79b
kX8whZOyXC1VauMYa48TX18HbpzpAY27TE2VM1CKl84e7I0S9pIfWCI5DpWT26uXQl5W7HVJj5LS
dFWbRS9W8OdtR5LGqtTSQScfKq+oJeB/UfPhRgQ0DzshflEB03r61p9Ym/jwtfRcAFHLMIb2MymT
qY/OdvYJLkhKXuoG6AKGQaGhhcQkxWIQDT5ctRoJWS3YMq/g6iv3nKVrkDLIkspXNbz6Ug2Ustbs
ObnJqt/sdxPSiZ7uK94nTnh347grSfltnFmz27243FHd99VCiuYJXBqumoBvkay6ePv1pl97Oypi
RRNO3mUSrQaErfxCCuByKidEPkSskURN0VOeyA2fz/lvPumdaJ+DqhiRpEJLaFG6aap50Gy1Wt8a
VBR6Qd+YbtnwFhyYkb9uJjjgD9CYCqCpQ9+GIZNzaKMDQD1qlBvr63HOfrULdyFFfMwjMulpjl4+
OUPK/dDxduOblzBrJHSn6cpX8mw2D7A1sd2T1ZySFf0dZ5TM+Ufv5q5Rv8q5UNH8r3dxrtVT5zVb
jwsB1KaFTclBde1aTEr6m9G2Sl+nTqam3+h3rB+ONS+SHpJ+zEdZWQmq8voz9XAhn+PcXPdAyoI/
0vNVTzsHeiJznXee8h22pisfORvwZTbLe/1HWON5jh1IYZYsDUtD7/4JH+6JuOIR4sFy9PVlNsv5
WW9cqWW9/j+3qRKK5zquzfr9Q02no4en/hQuLn+68WI6E0SymSFItfXJ4ehBlKYZ3oBhM7DCNrqE
Ep7YuA+kzUlJbZaXeg2+3hiPbu/xfJYr65j1vNKaxlRe3Hx04dn/xQAL1TqPBoi+EIgf6qAPpJTk
caTHrieJBXQl1UBlYKH4nKyiJKl4iwEzlKeICzwaiE2hdpKa+/BDZYqu/iDqomEmT1EU3HNVHNwV
4AP2BjATL4gMZa1M0z29FTMYrU8IRqOk28UXzblc3duTbhnfPr1xkwthcSBf2QBD+Hh8MOdR9wPo
YOV0u2h5Nml0OdDrq5kRDW2QlTDB+WRiBaoXggfm/+p5ysoMqRUZtjRmTfmR6Amo8gxUif2IImEg
dm1+qdKDwodHV0oGon6LR5Iy16Wfc6El24uyqkJSSIpg4sdBpquvWJJRkXTjlt5qVJ7fosK9k6EH
Y+m42g+yp3gNdI5vcW5fAMt2+Xpx7Zfoe5wJKuvO+RQfV7s8DXPBxQud6acFJeB88AYWEhbiD+CM
tl4QjSCnkCBU+i7ftGn9VfbYnNqZupocFKumeLwhKyRGjXa0t7NmHWbaTIH5V9L/N5fbitj1mT3G
dgefNmQcRnBT1TpNkOxPFkjSsv158YLeoouENUGXhShZ7DBsbBgZREL4f5GUvSRZLfi5y3CILHNx
UVHcuXGycrN6KwXeOzCJGjFGl502+bGlUDxeY2zdSGuh36/1+8z0nz/TUp/tHFCqPVaze/SIUTCj
zXE+6EqvdoQCdhKhDNNdSAnbchZkNjErCwxvsXqPFgpyD1hVlvDqFGrCL56EvIkcgnWwqFABzPZP
I6E7IAlpI24WfYVoOsQzkgx1ySvDQfJLzTf598UUtpxsHxsX6t+LisdLMVVrAlnQtI9gex9cavg5
J03FfsQFc/57j5j5g3Fpnvwal9MU7LZC388lFO92Ad/MyaPqiWQHq1F7oxYIu6J25niwgIH0ZEEt
WGUCHr/aJJnYrEYadwm9WAxizXSANG1M/xZjJsjEmfgKLD/csG02M8FrbJNeocygTmKXVHYsglls
VTchCj1YaV6PQmnYK3yc5xADO8U2Tka1BIBRBfy8xwVOD9mhe/yMK2SZ+YrYGWIju/6BQuA19KcM
3tWSmx1d+uq/JIuzIZN9c6+tG46VTC1q2AgRch/63RoLVyytI8TDQnyqvRoSy+7TgRC7Bydhkncu
GDbZW+h3zBX4DYGsrewhRqLk/A3bACMUKobjGrx+5Ax41AWbLNNYJ7JdcQ9Xta6MtKq7k1UdXaNm
bYbX0sUUWU7CTcwi1b0C110sjO+D88dUzFTlx8hqSipTJC4SObL/R08bhy5Ep8NJUVieNZ/X9qOZ
BapXuQW2mtwbqCL1Bc06AAvylk8klNsoT2GxazXpJ5zwpvpsRk38gSaOFbrwK9KX2j2iVRczu1rU
60yYLidH8wQ6mzTiRcRT68NxvYk7tmJxCnEcCEAYjRLmWpN/3W4RbS+5ofhk6q0AWLH1catxECYT
erxMUoXSTq9HgSlxpxC60VOqprCGfG5LDPhLa5WFjC6FFDWmbtbp31yzr/Em+j3LkGeNINatEuYk
HghNRESzQ51Y/ghwCYHDZK6qQaBfbEEESZLxXQ1GTx8DvW3K4Xp4GGnjsgChgOHgMPYM4iHpfhhV
wZxXonoR0BV3Veh0Ctc8qvq/AgwDqiLETQcCACNWpnEtGXo6DlOVq3MTpiicxYAzBZw/PUexR9op
Qu+QOqZ6sN5iztkQpqgu2AgGg+5MkIHGiSLbzgKUX5NNMtHFy06klnTzKtHNeOzSR1IHpP2ZRVbA
Kufatp/v2LjsMkzPqEDY2jygrkQ3GjrXsDUT0rA8IN75/S6VK8AyH4DpsWrthzh/ckbQDGQd6L7/
c9BrtdnHr4Q8Gq+c8ZmZkpcxVSztzs4z08N4mukk3jhAP13AOyx4UmPa1aiO0TIwGrbS02PA9wif
yvhoy2fTx7qsNMS6MaQ5AC8HRC8a6wYYBqFjK6M/KgYyJss4/NLsFQjL6PPRu7uEc2BdPVFEJ7gH
TFcGf8ImLnEnPP/BYJFjs5F101TWZGAu8wrlgFkhZ1/vD2vV0I/NU2jX5eSqgxLCDeyC4wth0MHF
GAvU7c+0YLoo9W65odhy+KqGS1roSFuK82efErcUYWBVnY0WrHE9ZSXvHLtiSvRRSq3/VcEs+KCq
B2T9REX/1YM4R8m+1i45UcZExxjfUP7njQOHC2K4Q4kjJh/JIbN5MWT+OTgHj/AR7mr5+AH+E8MY
bOHZwYfWsYU/WrCdYyF6A+BRCAF9kVSoow12tQ92/oFj5xei3LIQFaKjR+qb2cIp8xKKhEX0OXu8
D79FDM+9NfbesSWTizfN9KngHE85TQuXmBOFiI2f3bo1ZN74bJzQMdjiH8BdHa69J4Y4xJuHwPOO
aLkV0rcFfrZ0wKZMY9tV57dLnZhXotv5L7IoisDsULiWUk0goiARYvoVxmtBT+gWD+XfGgGF/xSe
tqxwCVKqrcMVuQBkiijjV7MTBCuootUB29HAKcIy2F5fdKBVHKfiEVXHUVcirgiHaoHSsiHMBrVB
4L7Uu1C7TdWdKu/UCHdXz0RQTxS3v5lQaTP3H5VpiLqg0K3S1xy19JBGepLszA7eM/l7Kvf5eLpC
FaMjwsdshVdOyJ6hc2dekWONntBqr4MHbPcfwbdzhtMu8XoZHZUISvd3QyGUOiP0YJvQKbzcgknN
rKYqMMlyoNQFEw1AIPuvF+2+DClM4VcGEjwdguNMXYfdTDdgNbzaMfKfxs5/NHbJjc9HIx+lM+0W
Phr7Vp5dq5WP7/K8svGpf+iX8CeGmfF7iL5luO5ug2ycjXfwZmGQoUf4jA+NTHULq1lcfTAVHlFh
gT0hgqjn3w+9EZUW6XoQL0NtS+ZRWQd5xYq5p4lancxRVRDcvjeAvGr7VYJE3WBHgLbuhKB4vYay
LrIXaUW5Og0qMH0RW+huyisFunBXay8ZCRyiIw4mBes8Aa5PDcSpOvrSpSbdc2h8o9J4CuNnFK9q
HmLlyQIJjcuQS5Fu0N5V6kTZCJXli92iSTs3WQDJrWPntQWl55UWt0u6QOIL/6RyaWUguEwBhGIC
7R6podrBhMtENxCaLN4DDvFicfEyEQQvNAy+THj0cEk2CAYWtm+0q/WyHILBSJSikqKycb6g1kgS
R/IkbZD98O/o7knMFdplfxtuQ9GCpN6xrtED0lQal+eSO6BjBbItd0r6JHRWgImjuX1opwtFNRlK
4gkel+CKStVUvKuy/W2s0Eij+O9TwkdSIgTEoz6P10TwIzn3z1R+WLG0YqlW4xE5SoBVWp2tneqC
EpAKBfja8LPGMYUaBDvt6ug8hNdVHp7fjh1SUcUUk7OG9K8t8Ev8jAp7hQ30xsIqIbAjmE58+lNI
2GIkvEeqmlXOELoSe41GJ4uejv6HNoZ4gLQoUvAE1yKt5JcuQfngAsLlLLdycF9jBhm/iJFH3+bI
rcDrQHEasWupHcztmiakjIFp0wB7gJI0tiRcE/WoSmFXdSljIqYY55xnM5gqWk4HMs3JCfxqjSax
En/49zAEBmaWsjUqtwsbnsE1qdc/RhylFrvON5RykoKTlSwL+xUAzWDzeGHZgLwknLZw03IoX+h0
tRiVUtDtSBeEAmugsCDT3TYl9iozpMWW9uLukavVXNNr0faFRbxp0Up2rhyvOnYwLcyiVhjMxZiF
+x2oOq+0ylMsbcTeYFIrhytzwDZwnP2CHNpLOtbNU72U3LF/8pJSOKDkQ0olxPgA17OF4PoEh/46
eFIt9oymhFU6JC1pgE5wITU9Rf0D71AdAVH3ZbCzrkQAPii+yNjgYhrcQHEQ0whW30ZBpkJIADW+
B/Ug5pOfJg9FN4GCcOy09CgwJHPjmpgaljuZP82Y/3yZERB1h8I9k2EkgweTERkTkopmiUqXXFi7
QH6tTlISHIwRkLwIHRpzHG2SgHjfVoBZMi4P446QP64wsAUx6iLBzxeIZEJjaBiKVhXoPeUU4ZfI
pdIslBmqsH1IiiOd3jinGsqc0xqBRuI2MadwmfRwXSPrGCnSEuJYegIzUhnx+ZyTj3qDKJYJo92e
+T1AYYXME9CqlEXS2UNfGt4tzeFrXmlBaXb97zdUQrqoNKfZfZv8OG2hOLjZ3HNiG8sF8ZplPdxY
XKPxva5vLJdU8rsFrmcR/hHxAyAp3BWSordHhCXQ+Qqo4WIGBCEqx9HdMFfGOuulXnq+JoDKtMyR
06gCoYMbgQLh9RENP9H60+JW4xzBnhTRVxCMoKIE6yAVEl3MpZ0xr6DlouAA5qzcUgnRpJMFahd+
p6RsiTIIQrRHSEhtG187OcISQUPSNi9HrHcJgszpG6ZXa4w0u4hK7jzbCnTvcIRJ9pIxIUMCxUM5
D/2a6pcWe5w/pRZO3QjURLkA6+tQfa6ytWlDCQL453oMJwX2EvMN8sBssfr/dHb40CpB0Cx606lV
d2PPLEqSLGSULYHkNgDvUZhhjKzQH8HzKqSKVyAWuL3yDxkMPOWudjidlybe2+U+Cr8moHe/pEuE
HcHM55lPMKED3qLqQ+Uv6neau7Th5IB0znfdFUHzcMvjkGGweMU4AahSvuVJ99j0NRVepxkXfc1G
aeIAax+kaMLTwDK0uSGmIwoR5SCdZZppejU6NgwWvLSZ9yQNNJORajT3W2uVGaP0fJoCU55rPgdr
1KLUkkqNm2IVxSEKfBvEMkTCMlhFaTco5tTC+gVk5bWwNBcmxDxqLIUTd1DTHrR+wqvxIpTfo9LI
hemirlmMNWwfk6gzWT9RzviQcRDPbI791w6QHuqsGobDnzsMTfcGHtVrmVdoTURH00wkPmN24fbo
3GXAxYOUD2Wcof+WhrZBOawCKVOTJiELiSvdzQqWWJx89gpn8kNyhrQmXU3Tz0wn1SyXVrlaxOAZ
IXeNfgYOuZg97AQNfc3xDlqycojQpzDvr5OSvdTFy2kxJDjpP3GKyhn+u3vYXRamZvqV6gX6wCTp
DRf/TqO7AITTpMowebsnp97XzBIAJpjDhKK6qAq3R+5cmmBtgdxC+zCDrY1Rby0brQtMtzlzqbT8
UpdgKCba85SuJZEqHIRRTJ+gVKbp9ohp59qhF/QQ0MJg6hJb2mt1J0FQ0M/1iqMre55aU6lBlbBs
XZdgOYXMvwCQTldIdZo8HV0fZFVWu7xnUfHu8EZSD1ios26ezpb/Za+xy6pdT/3gEvEaRbiCmT8I
CE4bBbQsycm1iCIadxJQiopA8Nk2ksVK8KKC3i8oeNolB2saC17Y+EILgcxpHghhA0CYxRyxtqnS
CFbJNujCY+T+A2++wZ9WKzmw2p+IFk1mRA6a2agYJQ3Wwd2YZrpKrsrayL4oNCK3WTVWyleXLgqI
O5q/Gr+vOhcR8A94h4VGOY3S1YgmxdgEVvBi3XVrSyBKDbwsjyyOsRn88RKSGMFyKbomS1IT3oQh
sN1MAJKH0doBdwNIg5gxY+aMnO4m9Y9eJtiEmxCjwoMoufQXm3ChW4RJICc2V55Si5FYlSmRc9Bn
07Yv68HP9Ksc3sTIEkWgA74CwVNUyHQO0l1EHII/nHe4DEw70bFwsZmIdFxTZ2aYemCTwgiaN/g0
dMTkneQx/Efb0tz7xPrK1qGtjumAZcHh1hvJp9BrMW3N6ckeYcWEek1gnKJiMgxPzng8pHuMHqBn
6cHqcid/Lj0XRGZ5P/1NTadlG8kHggWmTM4OOjgwI3g+kgExqx4JwB3t5aFBLKnRPcMwQOsIqoBE
/zoSiNXzcHik9CyeB3EBJ83JM4Fhb76Ct8vt1S3U+uOEWH1adBlDwsxXy/6vQ3yPvskHshpvYdqs
6pQln6ywjJYJCOZZUMEoq0BbS5UCGcI3BXFwTUx0ZC5NF0iXaYgNc60hiT/TL4E6IYpH2l/WnCSA
QZr+7SH8L3CUigbywpqxFJh2d+jh/bfnpfvexVAGWB+eTR5dpcZawkyrPTCSjlInRUm0qT2HZMVI
KDQyi3ukmQYpkcuXfy63RruK/NxML91VtROzupQpAbkzMBIcrWETcqZ0Q08sMEgCIVyDyKqS0VCm
32AvYDBNJSYEZSmZauG9fE3LE3rJsxukn+AVdblsG1w9ZBmBVSk6EUuOqge8e+RUsMu6TbLmEj/R
TZNLSVNyUJQ03LNibWTGUvpq1ZqhBzgVURRr8dVfT879nc2oimQjGo/+/P8soiK3KoZO1M50oLCI
1tWQn/wgphWdUbEN819zVTPVzHltXD+zuZTMlqPIWpUkaugyhSN1nGkTTvWVdWXlWEQ/6ZJJjlo1
aOzXM6QBaYVHAzt+QoaEnP7bMANeBBTypN4mK20CBuNoCN9S33Ak4gEKBRVuSIArelVdi5pLUj+F
bVeeEjFpvF18DCD0UbwyfpE8rEARjT6BSRhps5GB6u6DLx4YlhHfRvZLn/KTlGyaErPIX2ILdGkD
wXZo9a6Ut2nQSlwacpmE71ckwFiFLDgtC4X5sIo4oCjRMPgVqztyuqLVmk27eMqfslkocPp9MTKR
oqN2UlS5be0VV3yV3BRYRgphtCzNrCDSzfuXdhFFTS0XOaPpAdTq5jsX79Oi8ocbqVjs0CYeW4lo
8Qbyk0chvUb5zt/akyNXPcbZiSL4MzVawt6EfaTg4A/ATzGXpqncGJbskBbx1FRqXiLLiRnYbTCF
qWTnGjbTs69pCPPPOCqfaFrdLl/mNuhW/GcRRJEtkTJ+Iz31RBxV8pXKDIktq0+pVV+rammnAwww
eLkXbkbZvRnG5DPYwQlTFdW09ZMa1d+BsCV97HD4hyhWFfAFFVHuIVXIVWq6llT+cXwgsUpR9I7q
nrTc0BPlVudyAKC/uDfXzpfi67imV0IrpD8blNjRrSRzdKhvQFwfntwH66reTnfsK0VHDPeGIaS0
FYLl3auEGwrYPtSifMJSVIpO/hsU+sP1oWWFl5kerL5qnlLqUvV/javPCAX+jFygOlXdG2cikJo1
lzZ2erIU1SAs92FPeEOOhKmlPlZ0OomuiTp7lCXQdEXp/t14fmjReKbyssLKw627umgOp1LrX6bJ
2QTwQnSUKxWD6QFYmyfFk6JALzyaYgD6JUhJwNID5Vfl4GV/OALCNW1Le+6NMKZzf4ufxozfeOgm
mg7V2ssMPsGKkFlTA6wK2K+0oGCXqf78zWWIo2lE8spxMS5QTawWVJT0kxVcUdp7eanAl9Ik6qlL
s9v4tdiynS2yqOWuNovNWC61WkHfm+fOrXfp3VRWjnwMXylYfSK8SwKemB/lI1LVeAjoD1NEuzrA
9gRRJPmH4j972NQ5lpw1eOPWRQT/ZD4uZHKmDn8qrPIrnvXa+J+Nh2rRNNtY76tv6iJBjNkwuQ+d
M1WFqivkB/3WfAC2QEx6EPyBSRwcRHGsVoFavBJljHAFe1O2Me0LN/RVUCPY0Awy75xIRSC7AD0h
PcDC8Q2JNIWj6RAg+biPy6XBl1J+Vk/JmaJlMnqNHqPtYD37jYp/t423n32e7h5F2Kv7Mt9cIeTZ
bvr1ZblZ4q6K8zMf012UyTl5RHK+TiXnvP5ef8fV62/v5JNn0VmjnaLi5Rwj/nUs/PSnvqEIfbq8
Q1ml9ouuLlSgj3Mc5/l1bjeL7QpO65SC0XecqSLFEW9qafpE2Y8bOVkda7cU5L1CMDV8mpyhBFF7
FipfWxzkHWVSbonyJGXc/MDyqQ7mEBGQilziyownaOrUn+5ksSEJnNxK9T7XlksQKtfg66iBvVxY
oHEyNBkPIgK/U7aYZChuQKIB0E4AMUC8rYNLCACnl4QTwMYAOpTCdsUDE4UzR0d5gDUCOgT8/6yF
bAa112jziqun/Jy2P0VdQhUEOSP33RR4ovn6j3s+wucSZKZX1qjO8cXkAGddddh7I5+agkpsZpM4
PkcgR5P5xm1dAuJaoWqKGkH1PLY46pSZHQ9Qk1WtafnQ/2EtGbRKfrYiGgUeH5yotLW51FYFNI7i
ZKD3FvaE16oDZB2710MBFBVIybGpIZAWfUrLB5wlBtqgzaZtQXCmvBcFsQKicFKIlRAX5IKp/+zp
JO2QEAv3Su+TuvhCgkvEYmxgM9RCa0J9dK16hHIPqh9PQ7j03GwUvUzKQrgWJ2SiY6VpqFsBYTkB
vlADy86mII8bKdAnVSjVtqfBoTKdsmEEqUEoFGTPDUEYr1gwnEaxzA1SIhjo5qqbIPhBLKd0N9Bj
BGQrtfQfnUgB37EZTCYYViAGomcZ2n0MAqlyEz2RUgLkZNO4Q64TqAKuVAeLH3b+tkoV2F77r0Lh
Rziu49H/QjjP9bDaAZc4Qjwm7jA1A2IfvHy6o1ODmwunkfGqUWhXwZqaKaTgpwDgFDjIcZp4Z6B0
aOgzjzQKgtV7c5GEcVkw6QV39AZ3uoVcL4r9VU3LuQJztX8UhGqhVyx3DoRiQAhMwb7ue+q0avDl
he48KNhkZ/4AxMXPNhw35p42Y2UPi+HDL7Q+bPJEPMZxfvgXjmdw88mYD8fyMaW+C44Oc2yolK2q
FCjqv6EU/6YYRqwj8UR+tJPItl5qKtFCr90VAC/NRUHtlCBIX8JoTEinl9Y520RVKdvaDaX8SZFc
y3tJnb6RBH8Sp6gfI+0S6QSmLc3ylH2iGEobCZf1YClYkSaHvFMVSWmeKzKRV4ruKNPhieul2QW2
roWqBPq/sjjCTUKrCa4nxIwJEBZzn6VL/EYRSvqSxCWgxgReWsKCZp7JTtKuxSF07Jzt7LrHWgnD
yxSof5s3EoJ/F4gFP3eHbewVn27m79yk1Q1pl4PE+lZsUl+iEba4uj3YjY61bP+JdBr6sZSfL4u4
8d1dd5+sE2vt5NvfdnHyWDub+bQHtb6Zr6Mh45fQ2/krEgRuYbGH6PTmB/m1W5xTpHqHJoENoamD
7VgY30F+ZYe3epFVe/QQ6Fs9V/Ssae/vzufPnqDXtUDVgAjoOv/da9mLq00QIk6Pfld9lFT8bPOd
3Niv2CXZbCujMwKFq+tg32TnpIONNu5leZ7The5/NMyJEPiwfu01bcXs0KZ7GlsUHuLwPYc7blPO
vczAzn6TsfDYCMq02N27J3LqQKabKE+ZMDsLFb9oJlCP0bD7ZxSIKyOaOHU3C5RNaIpTQrFs3cy1
3kw1ttHvxs2+vUNv176Nke5cu+X5seTaFgqfj/k9eS/xdnDD7qDksCk/3KXDGCUgEkC4q/A+bOeN
NZvn6mT59vSYz9Js+dXN03sGOgKjOXr0ylz/5a/cQzrq7Xyzzv2O/JCXQ9mOSh72GDSacBFgDboW
KnuWc3q7P5StMs7lL/tFj+R+d25IOpcQXi7/vQfWaD1bDyxKYq4DullZUNiv1d2m/4YNTXgXUH9f
hKF47KwRO3olW8zsMyDMTVja1GNXUBS+hgVKPVAfgAz1oETD+1Alr+eojOQ1R1mIouCCs6aZKuwH
uoTPM+jKACP3Pihf3GiEBem68WnZfdJ3xW9g3xja7yw/e7S4CepntaZOihFYZJ7BZ25DVGdo3tRE
O/tlljCn+RiyQpfXWm742LvZ/nVW6RYatNxD2c9f05YCwdy9s727NxzxYSE51MuI31VaKCJMnXfn
AI93lO1v/oT7X8aHAEGDzEhM/k0d/J5J1UFmPCFIXOHs2MmuRzefJoXUzVPbhkN+QG+PNCa0A4td
frDX/axW6pvw+PVxovASy/ETiSW68iF/gFbL8p48myirPfGwqB4uOixZ/KLc4kkDGfjN0IDYxexg
t3etnXvfwTJy88vpgD/kkBoHSWEqwIju5/sIsd2/ABtFxFjbBTRe4KlZjQejPUJfANUJ5Bvv/j5f
w5flsaeL+pbm0Pv4ItrtHnFJ6Y1gubz75W/dpB1OVgX4a86HRANWYHxDZwAP9IYg9P7obBhoXFxa
Bjzd74qbig+3X+1nluUWVuTiefCMlckznjMq9oYFX9aF9H7ZPRwCHoUkzmXjP23PJuk0YOHvOMuf
u8E+g/UVfYq4UQzLwONdlrsoejWujVvPhlN0Gd3A/olbIZOb16B+vDD190e/vPXfUOEsbJyDitqa
HRcaDf3aX+79Sp+1H3IHcf4evHrZG8ODlmXX6iKfmOBWP6qb9hfZUeTUkQXCbBIeY8nYrAfPyauN
SvnoAZuGFgQb+OtuCYZZVPIvUBfteWEozRvMAyTaYW7nWdQmUY9BDTwRP7HEweOqkWcrYBpYtbfe
D9HT8+BeO40QfbuMjt//4+i8ehTXtiD8iyw5h1ecyDQ5vFhAN07YOGLMr5/PI12N7jmnZwbsvVeo
VauKrYOPNaof0laIXX1f3T9n1IGMHN0xz0hcGUEmrjVcIdQbO/uNVMUtv2ur9MboXLEhtJyJCTEV
yKrIR9lF4g68FrR4fr4TTi+OXTuU6XJkh1T6NEMEXEpxuDH9OpnzYhDwpgrHw53tuD3JoiTJAD4W
rkEF/pvB1kiH3Sv0Mt9g37iO4cAijKrbV7Lll52y8Rc6MoJZUJrt99vGqbBAZ/aNVW2wpnNB1aKg
tmQe/6v9fmHR7/JTWnlh5KGCal54LsEDYfoLZ64xR/0FJVP0Wj9wmCiqs5H1+z1/DH8osPXCNz7T
mNHu2CSDBkS0QUk0+sv37S27Cbto346rdbYKNuzvqBRMD2MrP9JlywVoR3nlxDQwkU1PYmDMEQ1H
RSc9P8qN8h4hMXpA2KFfNCy+oamQjBCLCM4kdwYy1tB90eDILCVceyoVuodT8oOQ7xbrZXVQS0AE
qmL7IBk8YS3mLbfn8bVXWBhskNVCqHfNc9WGezwyA6+DvU8hyU/y4JhZxrZC6wQc2NnFyymSVbIi
RzTqPhLnSuBZmWfUC9GYCcqcDpFPwfoERfJV3iMQdDGOyZl21NMaN0c55tzqnqW5b9QjPk5WzAwk
bWVfsibmcxpIC/x6ww18xp3wk+zJEsGV7yY+vjsU6f+QKKHmKS8fHohON2mOFXPSfGZDBCtIJKwb
NeQhH5XIdYggnzLiJYjZqGA1hpKAczxIidnw2tCXYnVvGf11EI2k8/scTaRTuaxW9TL//bJrcyd/
G1g4qeCQ8ZpgxlOXDffDHid9AAIiJGVbWd6DrT63lrwP/Vz+FeAl+oGOP9VGyF68Y7dnx07CVXT8
0j2eUP/Ztzx5ZW3pdwEZQXUax5ApyfmGuW/RwCT6gMudvuf0Rgtd2e0tbUYS7lmardCd5MP3yLGq
jH7Vh6HYXBCjHRSEq9ppYnRGIegjf61VbnxLGM7CyaJpE0efi0l5S3OLmDQxKf4vGbrNTsivKOVI
KpFWcb/Uau3wqJHXqPhLDHAMwBNyNeU9m4q/xS9hnPSBySj3ENiOII86I5icOkaapVtoN7SlkhMq
HtKpfsRkjhNZQ6YbxWyKqIfm0gPid3zQTsB2O7J8QysmzYtt+YczijicQBU2KwXBkSTSvWyDBRhz
ZDSj/i94WKfiF+ikrEcYV3f79DNKKFxVh+Rj0Hb+BbuAuW4xt9SJas6b18R4jdO1EDjfwulZ7io8
EWY5+FU+7AEKEKkLcHqkdAzEH0MSDfWZzyjcex0xr9xYZ+1H+VUXwRqrkb1yzJEiTgfLNA0DoW2S
j/gfm6bvW6sOgW34f81N/Y2OzwMaxck1507uUAKhMHhhZkVXwuwntYX/sIxJW4NOI17LLjFGZmdD
Xhrnbm2h4AKUisj8G+lfkBJpTs0FPicdh7/5Ft3LjWrZwQHzIvNg3YYP9We8XAQNu5/oJklutBXP
fn5jiVbqnRAvwA5VSJvaDHsGGVmraYZmfUydZGf8Of1gA/c5JRBaiLqPJB5VJ9gyv/FN+gUDoRIN
K698AOA8dwh5njrYBHh4tBv1j1IBRZcVjzJeC5viaGT/1Xf2+lxZc64qCDr0L9fmmv5I6wKUUqXW
g7l3bEB0E4cPmPoJJMcPYuLfCYDenj+BkknhV4qIy9cXgWIEz6DI1EYFak/3EjkcjiY5kY9GPn18
N8qGuMZ3VJMZJ7Fl/43Gm6kLoCuU/t0brbdvNNwN4UTJS1UUPAhBaFe1f8qxXdd/3Z+BAmCxg692
7Ah/DtHPdN5UObP4YnB1BOpgR/zYAtAxFLLEYzO7AziIBBrFtJujo1cEvsnyAC7SE+U3fXB9RCiY
tRcgbX3gv9DRHEoGiny50qmRJAKsWOeRW7Esdsz+UOmtyMq+untD1VZ/BATi0WrH1a3jkE0iFHPg
h/cu2S6FrCY4JrH/YPaDqSeaqGloN4gopcNtMTnS5pBvRTBO2fkyIH/PX+iTgy3UdK4ImieRzUci
15I3as7eBTHSqvHjQ284FtBa7fG2qRRzFLM9K9qohoNmL37qSmbnO36RASCGZzHOVNQVyEOfyq8/
ri4sCXjV+WuixzNmIqO+Xc4+EKXpSWxo6Hs27eWPH/b+s/I7DelPHq6jx9Puuw8BhkhOlm2aDqaI
LYt3uYNGcZKjQu1GmSd/3RJghfEmOn7j7lo2noK4oDLHxoX2kY/FRlOX+zEd9xcYACKt6bTGLEMl
XXCrJ5MUs6DkGiu71y2Zm5kvpmPZtNXrIObENjbPWRoCe3aRB7/ur90Xf3W0sFQ3ZK0bDPIcHDX6
BkbLj4JBFlt2qK5+gXAN5w2bskLaahJmriA6n3b8bpzoT5zJDpqx/GRol15Ao/qyW3pgeNH/O7bs
WHkdi1JUPlPzKuCmbo4SzH+ek5rSZd9pKJUZdskWJz+x5dpULzR4Hd53hdhjOJc1p2TGiklraWNm
j5MKO3tsjnkShJyuXHaHqtzRnJJTcSgVQKGucTs3IEVcP+nc0jbydxUmLBG2mzrYds08EabDklh+
/nbbLhn3UN7Oua9hHZf63eyFoOh3pfY2hpE6/1vrSD+RGG/1MeIPYa+FYZ4yfp9bAMOOFQSls8lb
4KdfZnoyZb4OTRTC4EG/Io6VMTV57gp9YSFyBi2adhC2xK86T7cKSZzc5qWT10n8oa3qjXkDTKFQ
s8ueKCMZmRTjbzgvLbd6rQmIljofTkE6fH8dir81EU7oBCI6R/Slm4QdV01qfHszuzQ865QVP+Dg
HKL2+qZ77736OYDkGvmQQ6e5ujjJooXRH9Glp5xSZHTgSEU3AHKrHtM+mN+xUmGRPsmt25PHHbxm
X9yznlOR+SStf+bp1rKnqQcXoJSJr99mily/mftDLFI3nCuj9aFUGDw5YA4E/fvHu3YDjCVeM34v
p/aVu/RAZTquX3+0JpHsdLlrIu4AfAtrN5lIQHG1a75meAHUmdMx5uM3Npv0NeNthl1s1yjAQjPt
Zl/TH8oMrjRJXA7I9h5i2DUMDmZgqhOhatWNA3wT0IpL4KWGgZPHPwUBiMks5fFd2+o5y4XNWV/L
CzAEHhgyz9Rw/dJCv+89kst531IdIgyP2r+t3dNDOyteJJOmtZEYX1QvymuEISmssD2SVgKeGWjI
MSSAwPETSOP0679TG7t7BFvRTmS6nfhyunwhN/bXU4QYdt0vxCvvEEt69MP7KccPSB8A3+RDmU+H
gpmvxDii1JiWUxb+/+iSpzi08/Hb/RoIkJWD5KFx1y/aHd09u2aOhHLEa97UMzp/ESY2EBd972Bj
DJTSLq2TwEUGoEcd0A/+i/d1i/jC79IbFPntTLP7Oxn26VhY0DCHgTAK4soQk9bJ5PLSVLadowIH
p+P/B4LHP/3CZK8mmumX1AJw96ER6PdntaYRiqFJ03S/r4ZykKA5XJVVA71084QIr9iEjGL3/oVF
cTOOtP46efItXAN5XcmO/Jw23yMBIbf2hM0yd6VEpdihBEDKAQTEspgQ6LPaGPoN4r/xKyS+qow/
kgfNn+YjRS+YlrAHJcXnGQXLQVKA7EUvGPmf+4uvBXWDDe2cw8rcjBtk3pR6LCTzii0QDcVvLgx+
nYh7OswW4dhSNkEd+kijV8Q6t1xQ4aIMTo9sRK6oe0yyqh/0FMlZqAi24ooBA5EZX1x+l8SqH7ur
ph2nixdDnMAuEFIIps85xhZx7vLKIza0WIH208gOviPaz3bgJXFGABGiH8aGuMBrQ67jAhS4o9Lm
nZH3fj8RU09NRAfZaugKV7QcBS7Ie/c+g0nF2YTOo2Y21SUTMXM1aaShfv2ZybhgsluzSgJPYXr4
H4xosThHhkN3KLKkV0m1slILD6mpD3pv9ou8f+HuK2gTCsIsIlNv0Jf8yOOIoJZPmsAuEx/MpDka
ol3QPQ4Yk53JI4G+nIdCx8rtPkWP/qwgDzjj6eS/xTmiVQPQp0l7uwiuOB3df+O/e1cAEroo8kSC
1rr7QIEhJaz5lw0FJ57pJlkQdfNFcJCvOA4yHkTiCPBUn9eIvC+Mr5Pc8wloBQGlxcdkZxqzWvFx
LP6kNnrXxa0+B9RmMOLQvdmFuxeez/TgV/FEOYTgHnGHMH/vf/rO5r/lD/F3qA6xeejgz3StIzGr
URZF7Sjx6JVOOJrAPPLb6dDlOesGOQWgUwPidwGlD5SYlYn/J8UALsUMWpaWcuCg0a5EtSvRrX6m
/98Z54MX3U8/NBGJXXlSMoroU7YvRNP0aT0zlQn9UHrrPy6nmXLsw3EkcA44zZSKKMI3CuiIUjzb
vStX/6+I+TkW4kjZUHW+7uU8QU31TAuYumqzEpFFfru8x6fp5bzK7pDAgntN6LmpiZLC2fC1v0ut
d55w2ISJjM6BMpGW5SnHcvioQJo+9n9EDsbC8kHiPsANgd5Rce60FZFZ3TxPoBRkGqjhhIxkQ6FD
ZylE7ncifl2eCL0Y3WmFAuGTIzN53QVXw7qTAa64Vn4VKuMLyThYUzrh00ib9rEHMAMHFg5MgtWE
AZQ5lXjEltscyHxAOHQNuiv917kBbHlpy1I8DZJXBtwjwm05y9QZNhJP6WjWBxXR63O+A5dDRZZm
Wy+wlR+nM1P2tflbnUvUnXq0aGjYsbIx2m6kG05E8xQ3t3fvRa9V3TkCVAJiJSA77h+fefPx+eQ0
ruotfq6Uz+i5Tv6ATRQ8gH6VFdBITqe97212nID14FpErkwujlyNJjHPvQZQlf5QcFpoQ3hXUIX9
dJcq8SjnB3zbB/yl4czfnqAupCXyobQUIUcXRVPVzn60K4+lIlPucrQTgLo2avIDiiy/x3Uye6P/
DQMCLEAd1QrNyZF+oQEA4vhaTgWvCTcP5ECPG86AaM7lz5pQgUXex/JCbIs7fgdADOJJlTZFpscq
nIgy5okcbiPY4DwSA1ZWnFT0khtOlqf29DuugRTrMlLcjtk1jTZ7bsXssw2EpfwFjxqDVBbNZAj9
FKVIwFsIVF8x0qFAMz0EuefBhcpehMA17TZ06t8JNRFkg9avEKBCe4nsPX7thWwhvjbquWvx73Nj
kNByInCszwBxnMGQD9Tzxmkz6CTpfPLd8z0VdRDNI3lVxFBncEY0zJtm+fwXigTEO1HWDEBFixF9
J30SUaWWFhyYKnY/jH1qBzxTWCXWSmfBEl4vU9NthNrOcsAG3qX7JnF5BHxGJnExo0KK+hk4LWmm
+myL0JdaX3xOX8GyzbYcL8Cbth/pF3DFkkrPHIcIg2KigoLb16POs5S/b78dsBcgSAEwqLf13i3T
Cc+sQuFUnrfFbwXuy+m0WN4LVkI1LoMlJy3WZyne5MSd3iN08TPJ61z0XtCv9HBR93DkGBlAuf/+
VOhSS9O2X8k5O+vhaLBYQYtVmfOxKRP5ldpOrjwylQko994nSO+P6CGUkVxfBRZVINAwg2BlPZ8w
6Qjclkmn99w1xShqeQpu8gsINFRa6pLsCrXCvAxAS2x3ywFuVYEVR9Lyi1r+e27NX0w+FhRHyQ6c
48jNqDoPPtaWDqjBsgbxh25E/fCpHTlakOQVNhJpYsG6BwspMqjmRSHTvXvCPzO4YneMlCCMXrCU
XDBUQvcluIIoS3d+t5451L/5vO7tFJr1TZglpCncYU8i8FvAwLngT2QuoJz7+gdcK34AT6dHDWB9
zwt8wVah8l/WC0NBx9uRO4hZAC8k7tLFQI0qLQgZVwxeFPlPM8mfl6yEIDzKhGOk/sn9heqgav3m
s30a2Lu4VL3oFBvKXyUAzQCwvpDToa6mzBB1BxXj/rugIFXYzOBW4pgBEe+kTFNw/+XnoA1UDHiZ
lI5PW6YI8qxfcSjWOEjM8hg2VPGwCJFemSVo+rgjEUESXvTH76X4kxfpf3rKMBpop5T96Qd2RDIZ
SGl0njhSY9Lr9IvBpTJflWwhwXAECXkxJcFCmLkWEPq4mUa0ZyNjkY819PK9T22XJKK/L+aYkNYW
Kpp3UDpq/NGEjbakWH6oB6GBHKdPTc7tBucOC8F/X+UKcuGnGeQmhqUpc3cYXrKvuBBKNi3fcVHf
2+eVFrQ7p8CsU2yGCBK/FSYuc52OguHySaf5tvOANzOqG0ci1Y0CYSRPzLcd7oif6a5mgWypbr9L
EqR8loy1yBFgzMYy2Re1vfewnEtB0ZnzwpiSpKNxCcDBXsCtEugtmDQ5iXyn9i/t5pctRzTyCODf
Yox5CLqnll1/Xd6FzKBhCEQwT6FyxRiG9mAUgJQIwh85L0eB9RLWSH38tGCA0l3SK4JmKVg/4Xsc
0q2ASr7+qwWrrcPcir8ehXrNr16wjm8JNHXu4XMEFlEewhkYO2E2ZjrOuxQnDIeA8oC+YY587Vd4
whRLxpvqM+NgVPpGbOYK2kKRSxiPGrfUmWpEAIP0KDfG10A4EtQ23cPJhqDCfWMNd6quxYz9iOfp
g3/R/1YrnRiQdSJqXRshqM7h3DI4oNLtH8QvfMkEt8N+GxwzHGfiOEVKjJiBY0mDSQ98Ci48zLnI
8F+FT5lD54B/V8CTDJjzcUsyetPIIYihePr4fGYqtW9ijvmmQ5iFY9PNFD4J2QWIP9rFEEdx4ltF
uEbJCLYM6xLDdrAC0rCIfpnNyQ7TH3Mcb6j0lbs6fcd7aJtoUyxFP1h8nfc8WEegbfHRGHWPg1Qi
0yOOiTDxuIetANiCMQ4CcsPfCJVfr+4v3B4AAJFlptRdqz5GBWhCaSO+P9BlcCHod2vBXAGv1m+H
Zcx0zMUkULUPATKCgOEgdSCClqShOPSYuD3NMV3LkDjkNRZ6gCIUll/Kte8pXLaPOlzEgpt1exO4
UXbAPL6Tr/ygYqGB0rlAAhSYdFlirfc59lPxbdgfnKogH7KkkM/0wjbrOYHhfbL0YPSGGAxOw5Aw
n4kQLeJ5TFXJaxx99Bs/bvZ2ge2gnR1C3EJQMMiXLXsVEcF0nWC0Bh/bWlHNRYSC1Btczt705aJP
NmLOKC+kLetYA7FY+i1nheboyQpLO1r59Gba1MkaBl76YAiEkAwjEa4LrYqdBk6p+sXf869gDXuY
F7oSOt6AklC8VuSV/B72IxOJA2Ja2jmG5Az6dw89cLPmFsJKpnQOGRVfqWS7fXmBtfh2VSLBT0N/
P6BY72YpHJ60LhuqTgTq5R8G49YGwwoWKTPR1Rm9nDX2esGFQFvBEVZ9C6L+ZOikz9qHtW0NRzVt
jBCDNXe+aFwRj8Pw1IoTFdBvQ/0XMMmuvZBAr2IosSKpnoayiZTfTBPMlN9XQWVOLi4a40ZNXSaT
l7XtGNOn4oIiIpkwgX6f5AzO6DCBVes51MJPNUlwR0Md/sXSAWzdzA2/Y7Y8snNFeRUcuaRx9ujT
bVtRE+6lnsZquB38+0TG0uDw5LZijZQv8UachsBiybafFg4QcCqtrZopgA9V4aVvvph3kruv2XdS
m0sBuGHRPO2i8Zt6GsHCZKw3rmt8EMpJVsHA8lV+7STw/GGEKceTiL9P2zacs3YqVK5VjtPXQYbL
BxjyDLD2KD5elvmW4QeVYWfANDU70kwccuPasbqcc27Zim1iP3xE0V5R7uR00V/XU+pyipDPOZVs
hvgdHHXcKC9tOX0TSi9RPepAGFunOjHNZQRM20X6rKfhDbUfOHPYmjbXAZ2ZxlfKID11yofIErZ2
D3EDUdHX4y3VJruE2IzdT9mhZGiuevRnVkWVqUP/i/0EDcJnkELzPJsq0CLAih2xEs4PoEQxE0CL
dnK76v4wuMHLhG79ahwkt/SejBs8FUGLWUYhNo7hYBZ75Vyjz6i8XS7BWOvAOKdRTwAevMryQZ0d
m8F7gaW9hamL/AgOIMPCJhPtZodB57AbmT6ewFaJK7ERBZpuV/L2/R6Lgf36OnVMAzJqOlcuxhb8
YCxxSlQ37mTzF0K04D7I4/aSIzAmvHdInb5mT+YHmAeMIs5YMM0l/zW3LtYfCLyT378/dLSx5Fq/
Bd5D8rjs5rwMZuCoCe6qEOE8hL2kOxhrA0YPxfj8hjsgk1pdK3SpV+IHw3R2T1gqCMexZFMJSoBw
Jti4HYuAYxMFbvrFOPQT69HVY81XYEdiPltP0nYKFktFEC3elq2HfHwALZ/xHMjjqDg8rzWYqkcD
ZSt7oXUU+HAuyDiqJ4UTVr71w5g1hIQNvE807MfhtX1I92pOFE/uCOMiLcxVYpKpQUZlbR/npVPq
BbcQ9ST+4Ge0jv5orX5oh3ni+tOXF6QIBo5QhZgODI5FwxUiSGKoyoUh2Cr0hYBG4e0tsIcVTTEQ
/RV8yaYmya/r51XExY5h5I+1r+/8O8GvifkQKBCyePKc7JyzCuLninO899BJI0C/lPFLnSg/1cKg
kpR8w5iXk+5kADj+ZPxVEWYDI2OnrfiiaBer3GT1EUD4GH0f78fzoND8+cNxRMlyQOntaPwFjQn4
FB+SltccKmiAKLYeyt/U+dQwW8aApyXheB0Oy6gsp7LKv5J0jA3c3MVZjdMj7mCIIaTBCAxLzRZl
jX7X2PPPQT1ZF7NicII4srCxNulQj9Vz+RdfoeDIR5VYaFxLCwuu45TZGniNsNbJONBmlF34o017
5ytjl+qVOD7oQBBrECSsO7sZ3B2oZm8i8QazVx2rv3u1HAYTfMG3H9/T4vzOpsFMgjS/UvEDmTLo
Bu6vfCQ9UBuVN92tnReXag2JYaVzr878QjCJOjcxUcuB0Za3Tie52Q3DKR6sqxjYNklsGv0V9YkC
gIQ6FN5gWZTc/3VfhkJrjq3uFMNOfdTiqnvCmgmvHyZ+ST1eQTyvTrR7sCsk1ZWqCfkK4cm5cJIC
MMI3w58DPnS0GDUqEniE3pjywokg79Zulk5fnZNdaf1kQHePk5spuGfEQJeCa14IbSRrQ5oz+AtU
hF4YcmyNuzw04jqrTpi3ZIO9lYCIxBZbhSPpyLjXSyYPyNT/ithdgUmIA1H/Ik/BMSDbwW1C9ZkN
uYv6vBer15TthUdr0LJhS5Q+5MU3WFhPfDLp2TRP8Zg5FDK02PoAu5Gb8RhaYJfukA7IEqiQG/WX
fzWMbnpb235P5XdwpwE1yH0lWOjUMehXGHR+dsMLl3ydY8VK+06QHKNH41TiTTThrMEG+lstrDxk
IMpVK3AYARGlv2+rA8M2+Cgokbp8WxIfHH4jm9fTJF4q8ImeicPJ++ALxeCMdR3JFnnDWG4+/5gb
deW2Y9vdSTb5IZvsJZrXPTEL4Tfqhmu701vIATYhFGi0l5Zvala/XQU3QoSr7Wn+gFo2PazSdpew
V17OIEDUrfdqUCREQzTguWNn/Fy8kpW4DPb19AV47ud3E373IBgiWQvaYmsEqM0jxJd6PdgmyZZN
tCl+nvQL3ucXuD5dgoszL4MbQlXEzPQ+LOB+5vlZxrD1luozkqwCBGyDvYj+V6cilp+OIPxKv4I+
UVap5Bdf0I0d8EFf2CoUJIiQKzNwKSBFv0ByD3XtzKWXXDIhhlgVb2TpwsCFLqI0nF0DuG755meU
PRhDAcg3996PaWjtihnQvAWVGzVEPrbZnef6RYK/h8dedN9wOUSfVoXOpdhR/IIY8VWW6YZvQlnD
N7N82H6rD8AMQ5YddPQ/YxM9Quph7gWE46m0Tm3NDSjq2Pbf1H+UfViEQZbFAwTJvnywjg4fJSjp
Nx81J9Y8HAhu6Bl1pY3BtXilqxOtYTlFGzqDSnPB1VLmsU7Sz7BVyq5gP+k1YIuNeM5sPRfY/TRA
KHZYKH7dqJiUIEdO9YOweesLMOfGzbjupm3iVEDpif3dvBNbYKdNG+c4wlxT5sDx4mvRYSs3BkFH
DUOuYBr9sH7z/GGKzt1YwRvsrjxs/koYoOOWVfNJU431S/qg6jbdEIepQRqJ2p3xherrl4Y4hYTM
BwhrgKbaWS0BVB7w0WGh0ViIi9clCvDumnFLMb/+4DzHWNr0xfIvQtwSIgg5mCGA6FkBprSoLxDD
igkxAWiANuWQWg6sKBjLZu8yttUwFHQ+k1ZfQkp4sT5lBz88m3KtjaEyU1ZRRgviMglhNgHSu2rm
QGHE+bfGQizdD5LhcDRIbANA5bLaRshRrXk3bDNk4wZGFfKjjrlIfvNfPN4gHq9YcmSWD2EHTyCs
p5mkrrHDwRhw2D1SHwA0oGed5mm8h5Y1Ceyxql859NJ4nKZHq5lpRxESeTgoh4esrtr0zOgoy56p
n0CbmKJgcq+tQJg7O/BEZgXyb89Eo+Jj5khRT7WLslEukjz+0tP6/BQMrDeyTMMDgDYRYXmGC2m+
1e3wIk40NCdIx17gxfOSbS0Yx92lHZA46pnnIWDhftuHTrBVGcVCrkdX3zGh3TEuc7BKYhoGWjH+
6qNyJ5Zn5fBhWM0NCr/b8FcvVpXuZb/qSSaOm8uzAhI4edJe0r2ZcHgInG4eeu9lNE5PUHyOlMax
08LdceQaq2XKAdb74P7HO/6RSM3Q76fhPGOkzUbiPXr9YC11fwJwPh8fKKGkJIRiNWZqIwP8486b
pC2KLcZXY4kScmqtpWvE0uXRJNKw32ouy9DNwRSuuuhBiwlHFlbdH8zF3RiCgwaqYwoTY6lCv01c
i3Mg/oqT+o6NGBPQq+EypgrO2WIQX+BV20LoGdANbS2w3ysCIDdnmFZ8BVu+V197pEzjn6xx5XvW
e8WB3Qd6QvIaSxW7z6a+4wMg/X1xYsLO03uDZHX42zo1svwizHtITvJ7orJzWmu2lk9KxJq2zENe
uAgDRfNqv+irhdtO9op6CxQpwJ3D0g+nl+/7J/vY4RueVjhp0/uL88VVGtMqmDwgti+Rfhi4jPoQ
BQpuIxyJY8fcAv2yAe368qdXuc8/KvyYhv+eOBOkfTOT324se5+UOaVuc40L/WW/G2wjpwIej+Ek
z3bdc2YxqEioW06Ezn0lOgRyOprchHMDshVNNHEUtI64Dw51rMAr+Blwf2bSPFHZDUEl5GUK0AvJ
m63jzwSYpn6OlZsxDCG+t36RTmmjwTQjlQlWduhd9BlIsB78GA7K5T38BdlYnsZj3ioMoHitk2Ci
qfo8xIYdafYHbKOcabGrfsY5zdwMK1HWRayBvsx0WoWEAbqKc/0AAUIpzqbpXrcR0sG+9t76kEQH
mwqnmTer4EeZtQuExaix3fIkUAkfU3YvPBp8JkOaCxeFr2QYIRDqKN8B+5qbfNLjvBfZ8ZJ0NaJh
nqpXOJC2cUd1zU+ZCkkeA8Z5x0+F2HO8kMhr/54gdxVfXztR68w+/yv8FEuXZqACovpfQu0bMf3E
5JHHbV6pjYqMjU5s7vk2MxI31A8wLRZ3N+Ig4vbcUsYN10efyvuODZ55NYmn+jZyhn51l7DY29w/
9QI6QRqddMAvk81wGtcPDoi5+FNfKcOYFajrrmDxDkiWRAffToEjPtQ7HK/NUERmM3Y7Jh9K2E3L
IVLv6fS9/YyNW/oX22wKnKqlMpWhXjg54zV8jO33Iz/Sr4YLs1kYlk1QaKg5/HJrHAJ2hODaMv44
fPfWXzRuXEncdRRiNFw9bDxjLhxoOp5w9+7RQVnzUKTWGxX5RBZGmTlXClfIx33wKIONUW4bk2h8
T/pN2UIbGclmbuu5F4bMtEBb3dj0v8siwO/t0zsG7hGwIYcDyQ1cRZb3xLtupkhMcI5t+vtsYaPt
OhhN4KFBNG0vOvBR7WQMmrUDiJrRTilpSAvDPGoYN2qzwXkE3JSqGpyUlyA1rCX1iq+ZwHW1x4ba
c9qzyIqv7IFX8J2TeESF1YbhAfcu/wNypIympWO6wQzEGvgPQLfCTTvVC6LJOPLMSQ4WwItuR9Wt
odNwzF2M7xrHFbTp2ryAPimQBwC0CucGzLRD3DtdPGbzj82jzNGBYL/97PmjrSR0Bljoh8HXoRqi
LyEjXuNlfWSFeA7dby0eAtob6IZgE3Yqe0xuOWKM/D/iqD3H+FcAnDrRko/xJx5eC2sZcmKeRLYl
uWnxxH4v87XlZ0pvCO8HsQcu8RAI2BqY40GrAyJjbOoos/LQ86j8+gDNgTj0w3NtVlXppjOdRIh5
BJgIPBEIPcoMu04fgL+CFCnj/CzChEYsJfbVw7dxX+1NJQoz6atHAVs33TX6xSuPOdRHmIrKrv2u
nhA3GBMYpxxGaF8eXiIuFAMakuxvb/gmUbpv4gAm8Mv9gqDjsceaQxgOUx+fNyWGiwFbqwukYedp
s/loGeS9vQWrUEcLleqxmlfyoUa7zICeLLDZyqas9p9rSlsfiOvkfQSVrDmnpa8ks0T/oXWvpwyS
vstGu8vSlM6rWWh79VhgHFPb1b66aNdUHu4KqU5mxLiOVN9E7cGwZdhRExAC9uHhfeH4/R4TXBl1
IMa4ErddDFghTJplh2ouXL1lvtC2/ZjMjnL0TINnfdBPpUf+Q/8lfITbA8qdu27N+tbr8KLFRBdr
jfL0b7JhmZeQ5L0vPTXjhP4sn5czZuIEi/CKj/wZtIMo8HjOIZXhmD2u5nAuWJr+gUxC+QvDvFur
U+YK8SA0Eu3g+RBSxihx2d0RKJ0hrP/8IxcoO6AcjpH79CGw0KORO788QXFpMfpi5AaXziFMLeKr
cLdW5rK6f4HMWUBAlIeq+ISFx01dlAz+l+olvYUezRW9F69B9aHIIWrn9uNgxrOYVKdsxpzwdYWQ
TEnIydHm/FGM2gl1nFIq6Y0JtzfbUZrwqX7YlESyH0Y918JOdyX+N9Bnp9o4+EnteIdtDPi97ELZ
7geuPCRi2PPZhARGHb/O9mBWzW+xkqDVGjeOOtdpwlP67BgPTfId9agA2wD+ouXlW5xt0CRIzokj
8efr9gu/WWbXGFTin5rtYxCNekLJ2ezUH/PtArGKmhMcEiAEpwBHs1yLJYJo3eWOid5a7lsYC5um
zdzYgJrnUuM/6zHkMY2lrAIC7PvLbhsaO8mRUUPh1CkzXTynyJcv7CmediU92KQpJU5GFUwTFoog
PzctV/Rzi3l4WT62ormBxmw8eReXpJu+2f8gqpnJsQpZrH6exMvnHLOqJYI0IVPxhnHcehytV+HG
AKT9hu5bESbP6DA0ccqY/1RYTLTqWWqxeG2RVHhb8rX7OloKTxpc1DNB8DumtJOQ6ckeDoDB0CnW
fJHNL/YhZa/qpzKVTvmayGCrGlAKi0COhpwtVr543Yi879+gGT33QLFRSGUwyfK/sjy0zy3DJ6ZA
DFf4fgzNaaMgSIIfwH2DLDxWk7FM8RUro7Fk2QaoAyZ9F5ggfbhMEWJ77gsa62gmvqc19upsWNaQ
nN0aioN0bVK85iFQzJUBLb538gE+RUbT+0GF79SJja0z29Mw5Jx8wlH/j6TzWm4UC8LwE1GFyNyK
rJwt+YaSk0CAiCI9/X7M1m5tmOCR4YTuP/UP0ujoTiFeh0Dflf30zV1BXgwHMgcP+Mu2h/baq701
SGQMp6gFKy9FbWW91mO0eMwQ3HgSJBxlUQmEQDLQwxqZw0uYKOjaQfx8gpivoKulZJ2qOxr22U4y
3Np/Ya+dDFVohtaln3pAEYP3AnGjsDo+rowSePrpgjqfmw1Zxl4nKkDAScbggQbtNKvwpnyYOu0+
ENkwYfoyh+nmLzxgwgBDnf3IsMTpCkrwaYn7PLfJSlgXmDORwgA9v/fNayWTp0pAd7jUMXDCmcW4
i2aO8t6Jz8gGM9SZW6VtY7x4pjv4lf60C8isiCHI3zMqcQXTIgahguKJ4BzzDE4Y+SJqb4QhsIFV
0PH3G2LmrEjzB3sKfjmeq6FDsV9souWI+elkMlKN21aNXX0z20ucb2iGsSQ0TsZuX4kB8OYe5a4v
/PVeBywCzHgOkUl6yanYkIVQg9HXqw6FlMWCq1ePKzQhVD76TirG1mnP0b7cyndDpN+2ZnRS2UJe
9DDWi/Bab6VTFgA8y9g6RmeWIr92dSjAaq+B5SM3gC0kUyfeYGiiSHge4exwf4PZUefuPGED0Zj9
mhDtH29bcUtX+2jx+G5zOyKgYSrYFDdaQIVi4V0CdzKtO3MBQXuvlOb8Ika9edVC+QoPADnX8hCd
OFrnHXU6nvUv9R6hdJ7+4NnmNC45/+I1eDPD3iU/PJoeKoX1+NkwVdrmuYgn+eVk3+H1fYI1QILq
1IzAuoiNo/O2RsfwM+h1ddpTbxr75zydBcb3QN4H5DbeM4TwpLEhh6CQTQnX7rbqpUBs8Rm3R71w
U4T2qa1zPjHX3oSJbm3tozs2iU2ci3F4izbP36BpXfKoR4xB1SEqvIa5IoU9fiqYsJ1ioUlzBTXA
kef93LwONbIIxF6/jFuArp8b6/AXIL75AZmFBf1DoHmilkD0DL+FAQK7IZsdG9YvD1kDYO494fZy
nhsg+t+exPIO6yzDInuPxp+L6TrhxE+EMZSE1xIubTsjSufc/gnea1GdxSkInQWS3uehL4Kvw6Jf
kmvuPmzlU/CJqctsBYROYLb4m3mOso3UFjtBsky36kd36C6o+Tba+UEcRBHEF0SPjBLCTAuxlpVW
FVAv30MSp9Md5b4PsAxCMKmnFGozDii4PhQud+WPUpg/invyccdWyOZjnhGZWMXUoAjf5SYzl+kP
qrgRr5aGO9JJKdNYkLi7/PzwWKO2XcuH6D5FIXH5pcytg7/kI9N61YduYBBEItri17uebNMtAkxM
3Y9Dcmj43KbPn9K80bFaOe/3Vv1mAGeJwy9GoYMEWO4Cg3HWoS0Xc9Mf1/kxnIRftnZt76Ps1Vtq
gXobMqEZQ5jgZx/g7dozKIEuuPW4fpLaypMTmn5ogX4XEfViHMTNeMWmJMLhIETDAgGj/75HJ2mt
/6CwNb44q/UkYMvwiM7jJtyGyIQS/w3Hsqg2/6RAmCDey1gN9FuNQgDbjldqJChXbnys2f69hVli
8HXm3uhW8dk+An2CwOGLeI3QPnvz99251blUvfEG2yhy3PBzp/G9CPcSqb7VQqDEPLyt8RvlhPIp
nzourgBu15z/GwyOwHsrfXSVw9E8fV4gK2Y7+7M1Z2aKckfZz4wgd7qv5GpyqEBxniH4uq1CD8ON
UpAYO0lwqRGcnubiUcwznDZz+aL3c+0rQbz2OazYKg9xNQRA3yznxhK19SA5g8rBvFRnS4G7d6Zs
TIbtjlduLmWTzi4v+RBqNgICyI4cLrgyfG5YyhNScRIqBva8sJ5NCOrrvZhcd8MHCWyr7pwXyNDJ
cCI2ROTtEFn2x5EPWDfD3/M+gCY+0gWKO5DFp3p45zseTM+e5uAkK3VXrQpb+Hl8pINbfYvAGVTS
R8pi9TSBzKCUnO+RDcuOhQKT0fBn6gFKzolewH3yXiDzK/cgA2JupTcFjtlIPa64dI5vVqGzr7EY
obkYLZDcYjjqaOhiGpQHJWmNHPWECBycYsZZipBEcbAuPGp3KDZPThRGXiyHY5EGnIaga8kxJS6W
sqICWrRxMAGiDi9n4mS7Jf2C6Rhf5i7/AAPjzkDZ97bgOaLaF4adNtsDrLxMr0wXT1p+aqBs3ZL0
8g9nbK5Ib+A+UgtPrehDruAGQa/+kiuM3FM9OeGm2WEQ14hEgIQyC6mj1NtAnBOuewJwQekTakuU
t8g10QQ/FlLhGiTDTamxlAD4thKarjmWf7oiyCPpD5/OSOw1/uRxQ03FbzXu4eAJgkUNWyJgihaA
XbpLAfAih4Ibg9ET3OD78gK6Y+B0Yv4o1Fz93dZ2dK097IbVKevv7Q65aweFCkkAEAj/f0nxhwU5
Zx1ZJyzYdPVAGY66+AOtE34OXiTsGQnLh3bFrLoNzffrG50I6I5x1+E6AIrzTT9uuEarYl7R6N8p
8MOfYdd8FEcaY2AYpMYZ4ZlPG0HxJLWAB4TXqa2WYC6MH3toWPOvdFsi7wQSSY8PXAAc4NWecq7b
NpfCeVDW84VYTkZxJpEBN1wnbR5o6xO7O+Pu7h4uc1jPpQ7R9igsmnyF+F1amAsmBaVHFIyH8dyx
F0HAGitZpMeMuYw2IzLRwT6NBY+o2KLDys+0EIfuGm6pHfKrvtB4CHsUKbAP1Q3dXI1nb54lTkNr
Y34o55FkuSJQnO6XO71EKmjew1s/4xRAu4Tel+xk9i98cWF4SCjjC28KJQ0tbtFhLg6fAUxaDI9E
RRO66S0UfVm9YFrgNWCla5v1g4OPC52um5MwD1gA73XkatGiP6K1jWlgk+YYHppvs1nMSgiAbc3w
h9kxR187ry8tR8Wh3SYHKMQASHGAKPBBYeq7uEYHtUDhdGB+AMSaU/7+y2KJvh+kXvG9RrvoFx1e
EG9yxA7c/XayrLYk7Fnt1LZBjrEwMjDYybdUTp59FhKMXfVdNowCi4HEDMzsXvsxY/mBsGziAg2l
8+jO2oLvqUE5SuoFyeWEHEmHyJyXf9UKKQBRXQi5lZnF8d7XAeCQyXAAoKnHmu6SHLjpPKu+m9p5
nh6ay4cvk8V0QKJ+KBngS2RAR3E8J63SGS4kkBzrC7ceO51pEdA/nF3vOYcl6NQXXemx+TGnKjDs
LHUTbUTy9Eh4QDP4FbYn/KBY7oDYAMJR7gTRFjOJaGB5YjmFFxHDJ16SJWsHRwCLHJsjzMwGYZQs
eG/awXiJ3J7jEEuiuO5lvykWIUtXoAlPLmzkXHafR7mykERBr/BF+pzhriFVirjDWxxddOYrhEcH
DcFvv5llRL/xHOcTDNJ/chNRPJImxIi476Sbj0SJ6CuDaMkWLys/KvausTKOKcPcDvngSThRaJVf
JZPVd9l+OqXJDWVLRtbolj45KzYWLdi3JTu18ocrNwvs/IbafC1/gTlCWM4ZpUI5AZXi9l4xtbYk
9/OAwtVwpZ+aPCBuHUwNgsXWPkdIqgAP1vKicnoDl5TwOwMr/ZtN5MiITyXA7z1+iGhgKal4Mu2R
7csZP87rT9Nn3ViA9bw7eucF2lgUby/GrDD34UqGFFmFGvMWatgfzCCeeA2BbqzWaT5HnEMb0U9/
qXVF5tFEayY3OHGQM1FVW+bgE1uWOCBdczH/Zuvqnvr6ov8rNnpn57s3JynuPtobw+db6RiDXq9y
+zlawiLc1if5r7Eo/KVVWyxpoiyJzK+vahFvzdOw1Hur/MkzS90bgNs4k3rHIOoytZKATqTCDEo6
EzLS2pe+dYFmBQ1N5woM4pu6WlouVlqMjyuyqfC7lX6Jb3xIjC0POzG26JrevdsvNMbX5h9tZZki
S/5at8FjvOqV1YAyG25belpx7sI/lShQrmS0lIWjHkY5EF+Q2RLr9bGoSpzNuKbNUz8euqhC0zaf
0UUOttZNXgBV9TC8VeJXaV74j1mN9gYegnxbkBiQTy3+KQfPVLaMFnx3viTWlk51qX1q7W3Ghkvs
iZckyNHBgl+hIAKhxeBqZF9g5ck+8/uW1wqPKYDnGiMmCO49dwJyCjesPtPjIwteiRXedDkoVK/I
rvHnDD+9TmVTfchf0i9X4lPX5xFqGYnpvvTL2mQgTF/XRsARghPFTVEaJNsBjbF0JgMAA/wYqEtA
6f5H+MKTn+eHOvJbwCycyJEvdDvd3L9ZZ1bIzjIpirTqPNI7G3YMOqbaEQqDiShh6tfozU41qvAS
e7kD3QLkTf0T7i+vdXqNqITzDRAJubBH6jVlsmy25I2RYioxzBvNrlN+wkUcqlXGAV6t6EuOeC5G
sLLRLa7wuAM05/vWcxfFCx01BoeLwsux5E+0iMR0Kj/KNvtVNRzTmDTmasMdJ7l8OloHA1bVSiep
esHpCZijvOwcBZjzYptWi7wPuPb5MekSxd579ADGetNHGUx4HAIbeaeS9ApWPGImnygeU3KYOMOA
HdwxBO1QoHSejhTAYFx9klEpUN9gjWS8Hbk5kOAoX1Dsljs+CtTpLcPNfew+25E+kIRcgE1syZjQ
1m19KtnmxLJ0EIQvO1w8KOeoTSvRhVJCWiJziUh235AQ5LXPs2BuKVhR2GDPxQn22NTkLf9GAUxN
/kHzVXRTko+5A0hTXSoa4DUZEZBAdKX7XmCL0n6JCiZnkwzodNm5cGR+vgKFh2q6sGx/+1P1RbqF
7tR81g082DJd0gRpq8htU1veU8BCsX7ja+vcLAd2Nj3Q5H1thwHynD/dghgbzMnDx51H87R7/DKE
Hv9L0O3iymb+fKBWcxQm2/ZSuvJC3HFikVuu74T9SveKOZOxcjexWw8+GovECjDmxewhlne3ynvv
abhEs8yUZfEF2dN8hXC0suEiVjdRtuedb0pnyq7JTr9maw70hUbvmaX30nEfcrpywpOc+0tk07gf
usHGgN+tsQBBabLAYSX7oymVU/oRHtToOJzT74EIruYyU1c6LFq+F2IUlY4GgT55abY5bGRJJxih
MVVPT6o+CsPIAn1fsWKd7mKSf23c48/mB1I2mezT5peyR8DCqbxIjnUFRzcyLnq2Zg/lTMDAroWl
EC097pxv0xUO3MtjwH2J8kP9nlKOdOYCqFcVxzl5qJ9Yk5j38kez/FpXi6k/pEuihT5O2EO9UA7a
Gp/tktZkN/zR17c/HRFZ0m9ygFbPQJHVZfYLN7lM1iK3PFqC3O4X5oYbGWpo2qk0t/WBkdCQfTjh
Djm/dViPk4iR2sEL9+gQmEJ02Ra5X1/b6Vin//ujJr5xI126gFdn52G2fvSvg87IsGuyUmUWaH7o
lONMIzwK5Baro+Rik8RTkRirrifKzEuPCeJCGVAs8SLRltSPsj+1uAMZ1VC3bDrsjtpaZUw396In
fw0Anj5GPZkIA8lcDVEgPQLe5fO15u0/HNmYdiAHIQqzEPzyNQ+Ra0XzDpPscBNCrzqGF7Izktd3
rhP6RGbOjkCw6B1gHux/OAhxSA/MakK6xrAWp4YRJxuTEpCpMq20k6nS0NS9Gp9/qrVHahy1Xvr6
TJEJRR5HjkBMDDU5EZ0a7lfASn9sTipHcrdJBSAW5Su9UQHDBE5nFrrj1XtvLvl4vZ1ysT7RVrlp
ckeM+yKPur3GbBDtEk+CB8pdYh+mMAgiZTW301xlIekkIDmGsIHk0OI1bU2OmpLEBqs+aOhqGgeQ
fnIDEJZBgDfdV0bRYD0qXigUwcv0I8TGtfvEoSN8iUhRqPlHGYYHeVGm7LNZIOKPsV8q1CuyT0o9
SDyZigU3I1t4JIvgu005pfAxKhJaUc0lgOoVjNrPk5S96fhDTI9LSNzUFxXRokj8hR4jRyq8N6vh
TXACsroCPQB4CxhaCeqgopiuHm40uig+BldRjQ/sI+Ks8XT5LxnYQyjsafdL1jNREjoHQu2nj8nh
IYbHaviQ5MFrwUOprgX1gDRxsly//ojmoVJFu6lJp4ZQYAwpTUVCot+/kd09g/djnROcy/bjCPp5
5TdRur3R27+2eAJowRsRjkftA3JnzW2NevoKI0AB99S/YhTbNReK9tqF9epNUPvjMG3l85PW92VO
Zuv4tYxfP4BNguiGyhpRJzJbaszXuk/slQkEQQSBdJjBfXmAjtEi3JzDrfjFbNjXIkUtjayDyBbv
teFIRi/B9LsnQWivS+sBp6NGJwUd+vJPWBhf7KpiX1ISlgalnLwobf7niHb5NFmEGGAYHWAXJ4UK
EzLfy8YFFKXGRWbYoec2F0BlAtzttvt6XEWcdfj7Wv785I9v8+k8+CrmjqsMhgiqeyMt03PywU/l
R/5g9fReRvv+/PysQ4rT9De+jMfQibkXAhD9gAkbW9Igf+ND2NjyQfXA0rp5PUd7USzTKX+IIpkw
9T0WsR7ccvwIfXOjoo7XbIYEukx5A0wk9nOHJelfKAPWoXKPtYVXgUmm/QY/o/5ihS5HG09bRUYo
JQQ2ofVjiXuXew+7L44VXIReuqRJaNBp6WvKxgB20pwrd67M0usO0Va7l+hcROQQ73VK5Hq4/yIa
oflBskGj0PxE6IjoqjbpEQrb3PJq6fgu+vd4RdwW35sbKX/6Fgdj8qkGDd3tv5w94BRcR5FNftVf
chC2lDLJX1X7s4cH4DbFmqB1xz/EVA8Adyrnkqu8854/yTLzpF3GR4MFRfpBY9F+oRahkYBPxyWT
7t5ebplMW2SM0oLuT3i62u5pD8Dloo3QX11le1hD7daS2Rifmd2AJAa6CmkjWS0vigokGsgSiBq/
gKi4iGphAJBfmytAGNQoFxW8CJVMjp9vUsFgiAAce8zW2HM3RRBhQ7HUW4oEg/tiwnpJL0Nig6pu
yhBC7UDB8rinu9mJL9PuyP6zJZR2n8SFYfVi1k10bLbmlRNSIoB9Cmmd+iNEnxLJOZPGp/wb/h5E
J2eXygWuFbCXH/4B2Ivy67XuIvf99frGt/OC/sYQz9uGtuA+lc4YxS30ddolDLRVvBcZhrh6stJ1
9IA8Zdgi2siGkaC5G7YONVv7gdbHzUr4F5egB8RKytz84GHjRUOw/jlN5INxc95kyzK7rvvrwKrA
bz/MN5BBtwSU46xYIUUlb9LDFf1kbKJw6DbhXt/OfujssY5SYMhBcsEFy6WFlOETKyq+KR7VpPhB
NDD9W/YLt9rxVRYiA3q5ucTRG0/UB1STRKHwEqXhRkNAEhUZS28XKxKFM2bSsYNm7II22XJvZhOE
5BTRUo+8MPVnoyteyD8YlFNEyOpb9N+jM2iozFRXEIm9eXlG+iGKwXM4KumRYlXUr3F2JMeFrYan
xGyRGa+yxxrYLTqROkmOJLCeJAaJ6OeYsUUyBO6NRMCNawprvqyM4ZS4psyVn/h1/MdSnHkpAgHY
WdyoAIzRmru9KrbFbF7Rz4NpjQsSgwxlMxQrSduppUOHg6kvO4CRvA/AnTjLyEEfFBdzoWdLHi5R
6bl4ySDYWNmk/QvjP4kBQBsMkeC+pCZklKzhSN3tQVB5i/pu3hg0ZYRsxYlDbuYKubyuBzGoivIt
ol58HsZyUZfn2ry8n5ucsiRbF5jVJa9JVnpIuJ+Hxa1Xv4TyqndHjdsXi5WwppxIn27TXbLuVKXX
QUUPvB/wEvjEX6Gv4+rjgFh2FC4FYA8MqVvTxLFSSm2pdLQrVn54thhcYSVtgRAndQ1ugaDJZIBX
Yxf8N7FOPvSeqQZxc0bKXQAz8g4I5izWcFSV4SkznOoHJBav6+w4OxpnWUMraA9S8DKCQfJi0Rka
t8IZWvLJXt3KeDtNQQYU+YCI0er5KzmTYfz+FwTXumZtDRsSbBcDjFBnj1POyTy90TclOASpwlvH
/Mdo5Ry4ilMQGs0YF1h5JSAsTo7dGt3KFC8C7odS9rsuLbPyI9OjdpbuBH8QhSgcQIueX9P3Cnlt
8OUjmp5ZgCOChhMoB7/NKHbzDIVKzSREMHct8aGoOLTJF0A2SdwUFRRw2O+4fB6pzTN/ooYJDtSd
lLBHZEiqNepOp1vhZ8RtSE+OThvhAKpM3Kx8IFR5yBRptUKGXjBfijEvFnlm5Jho3DuM08TEC5z8
mBeIi9GtkEhCfG8WpMNBZ77PPiIxqXaAPWj6rs/36UGw5gslTbxA4vGXnBqowsQfkH9dKPCKAZID
5HaUnJGYgsRuGotgaA6JsHfiO4wO3yH6R5i1mWgHYeGyO3iMlLjvKRnNbUh6MS+iRJaAQ5huukkY
UzwEVUf+3eYhEeoSpCFZVNgIiGal1hPp44xJFEhYJhQATR32cJg/jIk4ItFwzTz1mCiejljaPLTA
pfDnJ34phWuX+rS5JCMTfC2aEAb8kbxNjjouPkKRiC837v03jxLO0fwGKEErBnZMuC3ObIbUUlV2
Ov70abGyZMkCJX7bmAJ2TSxG4HBfPbyHpx4qZgU7JrMz0CaR6NLch6v8F14VhdzlOdwzgBE9hLpA
DSt2eyB4EM5C3ZJFkYYowtfc5Xnk6+GNVUGdKUA+3FGhvjJGo6SXTHZ14o/HvYagfEaU5J46VyMo
oLy15FlTWkxQtnqQmSGRTpYYchaoT9Hwy7Wj0z0xp7l2KTR5LEmItdEqiRTliGOpdBsNIzc1FKFn
c5oROhEGjZ5iutahOCcVUiEIo2FRUeSYp2fLFcnxlFvLjCOtaXdaf+pCEz3vukluY8jykoGKVmpL
Ds7ySbg5ghZyasY1BzKRDDJCCzPfaozjaJn12C/R/EevfyHeDB9u97PGaofdeB2vWX5Jq4AGtP7k
RlNyl16zP0rIsEw6Kiv5lH6F3KeOQHymWsSZzBLrvYl52HBjr5oUKkAXilyzXcrhBMN4Meqt2G3P
FWLzt12GlFZ0vuiC37nfIMXQf3TAU3HPHhMvdFP5mpN2Gs0GhU4J+TubuX4vfcxQs2hsyDOXCzZh
w3SEEhqItKKF6WekVp4M8WYG6pRKEN16CMmE0IrJ749D/1keSReUSR4CmFHY5fw0ejVMoB2K23ad
/GFQfoq7PDs+aL//osZ+zBaN4CmajSkC0yqKRSDAq0BkKZq71oO8qCFwGLbKyaShNRY+tHabYgLK
70+yltk62S0NfZ1sgdB64BcyXZhOpfqoh+/+uTEK79lgUULWcCk5S6bEJZzEW86LN+IyuqG9TB2G
43nclFBQaEFCn0CJAWUrEQMqeeYYvij5KAd+ujVQwZNUum3Uuh1pqW+f/BbOo0YJ0HhIl+EPg6e5
0sG+Z5YScaDbiK8YFFf7yHqIXCVeSnJrX2NQQ2ORpVG8PcR3aPjUDwTFqyIOmo8+njzL0u+bHbup
scIQoUbeTG5RDkVYDY7DnTVQJS6VNsEjmH5ZfJHpdrMVZ6FGxt17Hzc3Cqax8IR1DDsfz3YqaFd4
V6kbvmeVBRxQM0DmTCWNxkkrKDga65nZSP+f5Cglrgnsx/NkqMRHc+zhCsxbra9qHd/IugROKHZs
i6EmZcRG8ZsZE/Me6h7ZPi+whLctjdc3JyGG8RC/ilUMTo/0aW6WmR0jgnn8ErPHyalBMVFaUPMB
tMYuH+dBjiooI++CgFeUegk1NAXuCDYRL7Zoe2n0Z3YoOCUaC/4m3fuBrc6vh8/sGRiP9ROlaWnB
Rc2KhQQnSrNESjrl2nOF/PCCTmbs8Segtd6lX9QAyOS8jAnyoYv6ml2maDtN3UHMtB8QEojB21MI
Lz3uaipdeW4CSzYgAXcKRTAKsOq3bYbLBB/UmC9gP7gDTi1x0En1Cdyi9Ken7AhfI3A7DhXWtTHz
xQGa6a68nPfluaNlLvQpR6CWb5LJJMFKXhEAgL+tfPoGOd7hQqRvJc7CfgUIeGORMUa2EVvFrfyE
skNi17Atw2VGoFXtSTM7YmtF9iissGvUgpulLMXFiPxI+ip/3+1We7/m0TdRo31jPQg8MaYy44eg
JVF/YY6f0LG7SKdaXXIOi1o+oUxtKUa5/CZTDi7lLSWxwUi2AY80zlmnjA49LsXQGlTrl4pBenoj
maGsCbN1i8KvykltsqDFM/aUbhL7Dym4OWkQVwZxUOquHQ8ZboOkRSYxF7epbsszT8QOl7BJnBDy
YDS7+cDUNjkY8YGrWUCIwE/N4Ruv4DS0wX3jS1NfnmbOo/tgLpDANxme5LlznxHPU1q3OFllmdXZ
xYXa0jtXVrT5PVAug7TKn6ziXnET86dV0G7s2Yg+a2H+eKN8DsQjZ7RN7Fb4UXDtrMXjjEsio089
ce5hpq7t5wUahwkcaBG3cFKf5IEjz1dc+awty21z5qPYJGvOadnnD0thFD1W1LnsKO4MMCB1ODOR
UwFwQ1xx8jmMMtAOFeUWWG4dvAPDJetqPeNXwBvXPwkeWaiXCXnY9uv6BCI4rHJX8Y2PdKHRXdVk
QWyFxJYReDELZPpLdAl8CLCgIPiiueI5ZMG4SALjKHtvN/TlTzglZLOraTAYeW4V7hv0/5ZsjU63
wjG/oQh3ig2Wx1W1yXbmYpovFm0ICvPZa0yV08QP2BLzAWC37p9BvArdRzAS/zID6Gei4fRXusRF
1+rz+LFAn66C/aPcUY7ilWoh36Uz73EKj6+7cayEnR46FBy67D0Y+CVvuAw1zCikxijsIwqS7H2D
jXwXZ4URIOTEcOWARJdkBbzmassI7K3r/jKyer6bezeQQodVYgOfLpznpfDJpDMHojTmpJ4DK5L6
NYegC7/bi4p6rkNq7r9P71N8e9z6Tb+pt1OyUPr5dBqv3uGOwuAVoeORMFeAxd4BnVb6n8gQs3yl
o5QPF7NwB8qvMEaOGXftaRzwnU1OrYos6BphrNvG26xdI+UlhXjYmp/VHzaq6m7SgyJV2qCabO7V
Ibspq+YwnHLOR3isebJFKxigIP+pDgjvvnNqRm7YeCWczXuV4u7F1co0THmTslN4Sq9D12zfPXcr
WSLkMmCdpx5PLnX9mT4B+LCWs3VROKhT3tsMonbHdTYMEyJskKRr2BLxVZk3DEEoe92bQmOL2ZiD
UfKzkTisVZpsRIYLA3URNhhiI14I/e4puL30g1I/R+g1bLlsQS/197UTHDnfPlKCdKrbK7oXOCG5
/FfPLc4F0VIeSEyLVV9OEZL4g03gQgzWjzv4VdN7+gra63XiGJIwzQh+/tuqATWrIn00SB9IfJGl
u8zIofRADsjDL3xt+0DJ5cOtUsAzn8LlJKESK+NTRdDEV7xrlQ8xtDPNe9KYykTseU9eZTWPhYVa
y5MaVRZWjblTMvIiXT1DPL6AHIkNJ2u5urS1JC1DCZ0ghkkUVZJHesgoc2mcRGSqfUhuF0MDpBV5
GbgHGIXzJuzgMDPWQmxrn/inqVkZKmHkFPIY9Ljt0KzusDQDVqUKEtufkui+TDimaEK4yMt7RkM+
Hkme0csrfFSIZgz6mBIRp+6w0EvEPp2lFx9cxtxPdbHS+r0BXTQA6YvJ8tH7T4n5bOo9FVeEkISE
VxU62kdQk3j8rqlLM9Ub9gQmIAjhQNcAhGR/Jt+bBoXpsmQgMIUlEC+RuHTyrUMIODMn6sShk6f2
HqlYu7DD7A43SuI+aDy4m+5r2pJm1ZztxHitGfiw4PHdtAO0pHOdrBrWk7lepR+WLiZfvftYU+bz
dEwmDTfg4h4mBtmR41sKb51sZdyfTWjTKZOMMs/ohfi2oY2lzm9Ai2PVTvVFBV1TOiG1dLcpEdpp
LvHds9oRBWcstgI4J6g5hbr83V9BUcI/Mu8pbs3viNj+6DQF+d6Bz2iSVBdTb45dw3BUW1rPgviP
uLqADz3Nhv03WwoPEjMYuVRsxY49TMlueJL/NQHCEgB+gU9qxxxVhvQi9sWxOjkjWHc/2I8IfwFB
0USPBJw4IfTRE8zFSFYFEiEAyAVx+SSKCDrUvPskwdkk3w2xHIlfdoaTgGApQEXG4fr5h0D+SIVX
Tghypp/hBiDQJP8YnpbkSyuuzLtiLt8foxsGU/JRv9M2/Eb1JgeaI6w6XwjKpbYhCs4blqQ/wJRg
VVsqG/lHPMi7aXDIADJKCMaKUNiU4Blpoe2HBQObpngxfRkvqxOqrkt9L2ACKeIg+EH3wEnMZi7+
8qyBOOEvUmzBZE5R+gwOybN89/QBBI70FbDjruudVJ0mYWCOOT87VEee+C+chMSd/uGVpsVSmJ6g
G5zc+ZYRDu7pq7a2W34EM4d1YpoUg8nH+fYxP/GvlxvE//9AB56aWDOg/K/Hvl3Ga5RZ/jRBtqE3
dqD7ncQ/oYz9Yj6L814/j+pG2emetMy+9F29HYJ8K/mW4BnLcNN4wmq6tWNP/5dQD5AeIsBjQMeX
cqOkpQN+cZvyXtb0rIgz4dRorf+5VdDM8ZvALYZfvCSgwPISZBPHqZg4KHug0GcfYBFssvpzRiq1
uJ5c3Zim/WzPWiekvyd75DCF1B3ES3FKf5pTesJbT0iFLtlo9CDACOXKP9m+3yyxcZtckDwKfv/d
MAFV+ACO1pfK08M6CcEbRHvW2DxGwTH7TfGgMNusdVVI4fVsVy/g+izZR99zANFEr2eSg8qwloL+
iNU1OzKV6Z+uUmHCCTGh5rxAIUeyxctDPIXbLL8MHnMb75P68hiuIUqx/HRI/YnyGwN+b08//3Ca
cj0aHlgIUVccRICYOL2kDMUTu5M4lpZkG7LASDAgh9bXg3SFJPz8XKXX2cOZIn4En5gDO+X7Me0l
IVZn7Qupb/RJRBUHbm7ag2hx/hfsT+KpIkgD/aRT0mJamZTIr+9ZGISmJaQBVjKBIceNrcou6meN
emXOyCi+abtjQmjksjGIfFVoXmhqCBoP0Iu2vwqWUqY3ILM75z8DH/rDPEhXadWvE7f/k+FG6GrB
qfZo+EemN/0MnvrTIFW6cQJBrINEfb++e5QF3N9ENZuzSZBMJBBpVnSQxFajabnpt3HXfTyO2ZL/
pTNBwjHtYHYrH2chrHTaxV9z13jiEn/i+rUvFsU+PGiOtCBmIyhWxrTrB0SeLNaZ+wDafDoGlzve
nshNn+BUDon2ujxXmt0jiCnkjCPPdBV/PThdLoSNfMeo2QnUqL+7Fbe2fMoZzon6sL+B+i35jhTA
+WhFl05jtxXsP3nHSW/CWlYOCvOGHOh9kZ9mD7ty5R3fRkcdMtgJ7ZEF6O5UPgPJzvRlJblfXFtL
0VGZLGhYf1OBbHywI21U1B5jMnfvpbAqfemgn1iUeWjRhj9sOrVoChqeFLAQKiaAEwlj1B7TXFHK
i25CSBi9Jh8RQJu9CymUkX5DS3AZDtE5Dx5b5dCTG0nJgaiSWAPQxtXIPOqdSc9o7B66JwrEbfkD
R4AVY4PjfyOiuqESl2/fXLFq/PazwU7MXBzmLPiyTsc8p8kATUv/3m4c7ADM5htnhRiMv0twldLS
jgXpBQUgn4W4HWXtVDOSd2BpP0hUKzboRrlqP8MWOwUmvm0iTBGzKppeFMqTs8XGp4qCrqfjgNIh
YTAY97iBcQCnvG5in+j8B7uloiaQEKivbDwiDMSbSp6VFf8iwgTrNiBb/v01vRB9TrvH4LyrBLXK
SMzxO9olkDNGYDqljEL1gTmLELV4vjK2ta0SbYlVHanQf0Sd15Li2hJEv4gIvHmVRQgQErSg9UK0
8B7h4evvSnEm7uFMT083RtqmdlVWVpaBtkEF6YOSV64igVAGpf5dXwyobHt0q6CjEKNc7ClDBy+A
+plncC+wRxH25ry1SG1TIceeqHYzaBfXJomOk105wLZ+k3aBHwT/ozWpvH8+RU6S+vLARkISHBYS
5RDW6T55Qwi5xmd65dQopuLl+JHg9C2zUmy3QPgp2sJKUU2KIszOOWyT7a7dBHr2eKfCpwNq5jR/
wQIeuJPU39aHpZAC/ysndmlQAsDdg6ds2qUzeBk9cGgfcGep3wDVmutfVD5p1lQ9FuiREFUgEP5C
rC49vRoFzm9uF4GlYtZ57U4UQnEE07aoebSKNDdA9ak1TTer0Yb8Ur1IadkGK9sgGt5GdbzBHWTo
GsTO26XgrYFJH5cRPPIyGjnTJwgDhPdzDTbjcRORiN3+wnTaDk6qnVjTbsl5qlEZqrboQYDIFXxk
WS4D9N35LCixWxVbq6xUJUxYa6Rz54UJwDJp0dVfYdgQPZgzBjeV9sJU5gGnUstCcrBO3NMBpIBS
lf1lf8VYaf+3uqFh3u9xdUmlCpmRiySHiyxWipZjeDllxB6b3nPfAcK9vR008RrobSn09nmzA60j
kHZG3RCG49U7kvUC9aWz5wih3+/psjm6B9gBewfav+rsYvw7yAu0ZHg+rReFk7cOior8Ujq89EwB
CyeXY+A0U5tAvw1SNG8UOac9am+P/p2mNIimzg7zu7d3T+NVcPLLEdVE7Wu71a53KkipZiEldw77
IqoQkWVuDfK1aFHWvSG5rioFRrQdRDEVWfblJmaIn+YGcnk4RZMv5JgKMFPbnxNtqWeXCZW5A8Rj
HXRzI7o13qjhMArzF1oaUW0EdkqRzWncQI+pNn4FJ0Qbi52WR0km9Dqj+bOPPvF18KASlXdjnW79
RnczruCTPo0akBUSSF3a3C6ZtdbkMoCsD1jJETIHMVHe0F17p/6zX+wRRn3S1Q94EIXXDrN9SNYO
gFzvGh6SVlTpN9H0aHYBPu6gf6BgeD7Q2ChXigimt8PTAp7YioixRxIAgW9IxBZpm61TzFsUNaBY
AfukEO6JLI9TB8486bIiBNIBvZWQ8YqxPsaEhW5MSHQbScvowbnB+OiPeofmrWMRVuccppsAZWHD
clgPV39lTCt1BFTuE8v/Ip9dDqZzAFOUZ8/klhvockRq3gbnEPI2vkvD8FZA/ShItKmdaq/wwCjP
+6Ebdf8u6ayd/wgOvVPvAmkLgrJ1+iuHB1LI60DFxzAPVp33YteBulD1mhTxqXU70uTufcHgSl9j
Jq3Aw4v+I+3D2YXXeLLLZdp1eWQq0HWi4gMKp72nM1OLRcWCcOgbnOzCfVDyT/SoKNHUm/aP7jGA
LFBpX4LtcDootRFfbZ+D+qBJV7/96PqzpzihEYFgvBHFhAhAqtnk6siwZ/0aqboSSSL04tz1kyRk
m9xzbQ2N4GHDnVpvqAVYoJUxRPk32nPuvpw3IvcrIM7pfXht9l7QlkrtQx3tHetB3ISg6wRUzCpa
Fe/Su0XP0ck7eA+T/GK/ApP8/EcdQkQ125DevSHNoJArMg4e/Qx8xFHnl/7ZKOKsepcY5YoZ9PL+
wbsZUB6pv7YQthg4r5D6k58X+nVd4DaTEgFkHKiGshEkutOcC16MdaVTtXlFDoqDjIoNCk8a9sU/
bLkhpzmYQl1BwjCsUlJdN6u/tzGn5W1cI3xt/TYfveu6U74mr5sPixdlH7p+wElTXPKGkIxwVYVi
EjRTYrJ7L85phF9b6X62okUlyiQlNNDNl0O7QWShIORSqFIhPG706tvj77X0MNevl12C8d8jECUX
hmTHHZQPJB2EXWfks2QBgEDNuMO0NAE3Ob352krqwTVBuoYSWzp+fmCh73/RrJuTagXsp1iJyJxE
F2bzPMiS5+L9A+HqczxDJLbZSMjQGMnFewwqzsWLb061T+3qoDGHLtheBXcCr99VQHKKDPXBSE4R
7Zc2CElw/BeiUpcaF1D1dWadM2t7p4OZTcESmXCBJG8lK9bh7ojiFYwK1W6u3Q8J4CLlvG1IGSgJ
eKXfq9/Jjs7zZgIJZQRWuMO0D2Y8xmWCPIKVHa2XCriy3c+AE+UG7K0eaZQqAKGfH34VvRkoc+Tq
IY+DDJP2a1cJGZqgB/UXoLdJuxo4BGg03nqbWTM9ug1KD6S415gff7JhhjXAAGecwNM4u8BYRiQZ
V+5gN9mQx9PJJpJcNT42Cdf+fXWEf2t9hpvlKj1O201YKGqi0n1t3GPRL57sItx3KiFGq237ikt8
6lygc7iVR5sS7OKpTYtcWj9Ue3TyTTMUqFEbZgrO9udkIcGOq1ZpV+FMUVnz7J6fMO0BcNd9gD6q
gwBILm7l073V3T3tmBAFpNt5zdu97PvevfP1ZMMVuv9ADc0eFqjKpi7y0PZi116DE9+Ac2Y+pUn0
CYNDdU+QDukeJzQaAMnE7wYqDyAh9aDd/bV+qkMKWysRf/W2zo4MGOEaNmtHMwUTUjXRJFkAkCMq
+aB01NC+Qk2LEk9MA+g3QOTOKpBbr9B/07h9/PfRgkupTlpxg6LXC60WJKVeoOb1D6oQBWqgPxTg
wLT94HfMUWJDBAWnjPdG1xAvzua5rLDHvB6Ded2GazSzmggp0XgKd4/gwCjGz79KlzXDPWabXoaQ
AswRqMD4Gg/qgnjZDmo5fgroNNfZwTN5nCkudV7bKCMrroiaNYySNjLoQEx8DJ4KReGUvx1MSMXQ
HBC7285vIn45uBIIQ8NcQKQEsQEyV7DoK/M544nyKuE9Plp//fP5JRpD5Jxzl4bN0PeH1/Y7etA9
eEOpyCqkXQTnz3G0pgAMmd+YzicXaPpITaQrDk8sE9U8hG/juwq61uOTtxk1wn1/72yDRr/Rp4Cd
DgkkdNy9dXefvMeqc/PrVskFZX87pX7DrlF5AUEf0ROyh4BWQyy6c9ktiziW7JA8SmC6m9goGnmy
O57eGdfKAeqAmYRDT7tDvrmyoZIdoMCH5gq4URTDxoc/OK30X3r8FgKoyj/l0bn9DorBamOURxVE
/lGlsxHEnrz7kDE7hzD7KaXHYGvhPI0qXTrX721YbCwAqBqFCfwGKPZw+ZmmDWIZM1xEFJahNI/q
8bvf8ss/j+GmU1jU5/u03l11srA0uvxW2mW7+XNd3gbb32rcwq4dBxhrH6OOklHZvC9Yvw0O049x
Qt4EU3G9OayqLGrNSl2GurtqCBThFzfan67Awo8W64Ynz+9/m79jcbyqjSA6tfB1D/RT7a230Xnt
vqiYx4eFHkxjYIAI2uWC4lFlQNIGFiOBDGBF1TxLfqgYVzugLR6UYRjlMFYuvWoWQxdEZfD+V7i2
afRAJy2kh4rnPoc9+paraAOGTn8wjrwr3R3atCUFGaEZJ6AMAONm3wZ+IBNI0vvFgNcchDopBKWc
9I+a0lIThQgTfiqtEEiMotpCMHoclX9Oyxt+UjIKRjt79EHLPHOJfc2XMRgMZhE+j7ExUtAWQ+cD
RD7+iUPhVNojcAsD9JAcF7vSXFAMRykoeWhgo+vLgsuDd45gKI4Q2/fav424ce6P26ld2wwGKcEn
bf7KHYKIEyr5TwuO74WYbG1BukLuhLT2Iy+CpoQbUijZT7jVI8i+tSu6S3TiBdnnviSg3d0AG+y6
0LcyKFs7qq0P+LEFVdpR0lhmjnHtKajiYB8e07JXH6ySx5Bai9MPad6VT3Kg1oXIDkUR5lpCSAKr
fzZ1GxPMq1sI1gP9WUWwdOKSA3TdOXoECQRHHrpGa7Mxg/TvleljXeTPkf1u0yiHhvVqWo+Mq8XS
0NNb+JwvhxYeFpQiHtTxGMmuX3J4U964BR8WzMs70cEeHHJETVuArw8pVA/691j3qGpu2iiX48jC
mkLKtOiynYmrmcWMR5BqXjBRPEiLk7k69KiYQccsM4M05Qmg6Cj3aSqBqyx2gbmgjNReLNZW5Nrd
ktn9HR+N7sDoLm7GAI1zk8wljhT1FwbVUXwlOONn5AVMDmTC9zX1D9PByl5bYAYuq6KHUIfVtHYk
Rl8mSQ2jPxwOw3COBI8Tg0eZrD3+rI0loJoxpAUuNecU9ZBhbBpkYhEafuUPfc598ulUA5wYEp9n
429q/OoKdE03Yzbj+nhAMbHrvzu3adUiXVPBxHXIR0DrFxYt6xhtx3xhR1HBHDx46WAx2tASrUK/
tZP5MRYauIK9YOkvxuNPBxy+czTYDUEJ/UxGLmUfaH+wQ9DU3w631igzoxEbZTCgJoU33weQ8x1g
IR4UL9lMXm8y8f1nh14bZkJNoWKQziRIoUnxCkry84cbkGzi0WL60mCkyig6u1i6MyS4+Lqm3kv3
g/ILd4aCkUm2irElyst3n+ZZu/DWPpjugqMVJMmBhIVqJdQNc+tIXVMT9Wo/2gcES+CCUDuTrwuq
YMK1+iWDJX/8j7/qfPysV/L1qPiHTr1m3X+Ow3P+OIR42TZ3ae1CfT3YpBz6rHYK6YrwyII7vbNR
Aw4vwSWowz63hR+7VFSgtVRpg43xMuHkO/torWdUGpr8bVLTThXFB1pG1SR14VP2YR0tYhewZT2n
apfzR8V6umiht4GvO2v4jRv7c/MaB7TTmlSX+iLRDrAxFwThqGTb0FwRMgYNawgQzCdn7uUKZ8fm
awkBWYTHOMcH2teUJQFSYb55iPWrQFKbC40UWMGI23g1vpvE/s7ww+VP52fpz/2JT6A5yaNM7b2T
sXwbYejH/mRSNHuxv/T1Dz/kvyUL3j2ac2R/+cnk5fBmkyRhQXlJj3fpJT1yDgGNm42UIg+QSxqi
WQFrYWWwOwfjcbf8+0pPCxpUABhg0n41TavOpoPirV9haOFh8VjzKFHaXYJlD7W73exwFuHhHAeE
hu1Sl9ihj9Wkiu3V5UzK+lSj7AdZH5HsjuzL09YwfGgeAxGdadmhSYJcIYXKZRSrOWcqDmVADllD
/pAZ9eqdM0YQscemhTldz69/esASp6iAOjoyW6tIMbceFA04esBORElYQ9Oy5nv3acynpsYT8Nam
xJO/a4z+PK6haRjP6UFlUSnN5mC7yly9jMVsxgb+mjn9W5kaTUCPBmP5zMWZ4dHJzyB/w6i4Ortk
7vKNDiVO32Vs+ZcRDcaD8RAM34HlZV9c/CKj3x0MFotIqR/9ocAZ0wAHmPfjm0W0GLiDsYu5ocAL
bYQMVVuDun6CHwCs5Bmt3igtapBbTstBVZLVfA/ZIG3N7HeFQ53EnJ8iUs0nPoOQnJ4wbF8P6Tva
TOBLyC9mYVIfgava57gDKe2vomkIr/+E0R1RWUA3XoPS9y6qV/HVfjiMkxnH83C5skKgZmvesKb8
QEuZHAxf1XkDaUikRU5tgi6wWP3uaaycpxHuGHU0vTFVJPN5nIyR0l7XnsYcj57HwRwdqEw48SNl
ozSAelCG9hPJ9GsuUKjwCxgjWbaZYGnZcqIuw11gJTFdLsZ3McssuH1YNqwwBw9rXAZNTx/f7ME4
Qj0Brs8UE/Uin4b1orhjhZnSQwcNRSn8KWDEdiaBOwaRY+dngfGOuOYRKyUA+dFNsMsCbSN+3rSi
lh0tZPa+788HL2aDWXf82x3P3IEbcRffOz2RstOhUGqX2hwcNk4qdm9vyQ+CnuKkdVPHAf909ZXF
1Xm6Z2oO0VzFTaKyycr4O4Vg4yMnSuUptS6mjJv2H41EMBh64s4vcL5DaKXDLmiMEJmBTnokv/Ol
8uGo1pLRq+hEzisrgDy0E4qaev68xeIBPjNou2U8PIxGF3EcnnmKPpSwkEWX8TSDss3xRTrEmLr6
GgSOF3Ac5UPU4FJalGwgNuNgzIDONP/fNQBDwkyKZpIk/PhiYdT8VGMZuRyEPEpGD5O4bFm8MNHI
qegv4JPSRMCvTrSEX2HhkhFdaswo4tVpyudSHsGNJwXmibfhH8oSvLh6es9QH8QHwy3m1TgsSTpK
+Y+22XZj8rZ79JmGcmqTf/KufxDY7V10HiFBTfXjCxMGGYyhgTHTaXbQS5+s2nKv0BFFev5hbfpP
nqX7ImFpvHgenSiQ1S9h8vRA4n8kDw+tD372dbtQbjVrjkzgq/vo6jUEhbzH16oJR3yjuH3ov5e9
5I5rahY75PsYL21ImS8E7XkKlQ0dbFSSBBvjaOFvpwGdNM0CkolkLblx/WHocEr+8yFYxowll8oH
aktCNMZA8iKerp4PU5PQzIwZe/5PdYLgQvLxfBwH1XwZ+hMtB94DrpARaCLuqLYz6gV9DHPBB6zx
Mz0saBLHk52h92uwnJJJPuNI+RvxxNf08gYbrN9H3wEU6SN1FTnIqmlj6eCFPnl/uaxaHU03cRJI
0xxkbMnRiC14kC3N/Q629WjkBUHK23HTU3Rbzl7TLXeE0h5AcbWAtBaxaPN5u2WFc47POYeFP+mV
5e6yqi7WpGb4sbU3Q14x4W65p5XNB0Wy7e5g4UYPwzvh+mrH4Y/9d9X/LpESJI05d1RyWCwayO/n
xgwfn3U30PNgyi7WwXjnplHjwFWLBxDxOV5vAojB+KItRORZtLGZkbtwZbgijh9ZB1xuMIt8v5es
BNe+DsWA9Rx8uh+W5hXPnwRNR8tSObIXOQFUqggO9IeqKNRNKMsOIIYitXeTkZ/DsoAAkrXXnJ7h
PIxxRdLR3uID2YPWypj44F8W3oiWSz5FmqATy+LOkvP5j1MW1xQvhFMSoSD+MV8yhg3Dl2+iI1v7
d+RGA1lMAk/eOZncuJLc55HvEo0Y5cUrzGO/AxZY50TuU/NLDCToAdaRVSmvRONfyP8k8OlZL9pl
lIDwQ10YElD5bN+Z73zyb2zLf5nDOL7nV8jlsYjz2/nvPYMgnzE0qPPHyylBS5CvhtYf/ltMn4kw
1BvmA/ENuI7eKtLWzheDljl9PjoH64dIpFMx//74ZhlOTeZea6qnhWaFxB0anjj+++kPIfF3GgaG
sZf/lnf330ZnOHwaS/YdG6GXBOmRAyPhV2E4DFlEKCazrWh7zk1/nMndZgVLzIT1pHUuE/HNUigM
fHRJteXlgcSfZudiDsvGcPizfOMVcSeaNtY6q1Y+H3s4ZQdhWtgqy+VwY+meD0bvZU1kDjSPPJWJ
jqKF+9vv402edLZxUBJkeiuO8IId3caKIaJbu0nopmNdR7x+d8DXmSKhbRQLAH/us/fd7d8FRZ0F
PCTaMrmsp8xm4XD1LFrNsK6QD9VOjFztldGIC8VEYP9f3ZrDPhqxX/VJ0c6MPJ4yAnLHLgQjgq7c
MHBjQcVKA1lLbqLAQRVgvFhbPJmRZrVwk5xScchMTtLMxEppODS7dztfHboO8kVzFCuw+/QWRusY
IYztoExkTekdakzSUi4E03DD10LwpE2fTPx2RBE03aa1uF6WTIVMv8pl3S2Buhao5kw7rO7KYn1/
pvGRD/t94H+RMmGKHw6TcgEyBhx0fX7s3xwmk2cFNSNGU4YloGADkgvfKRBp48jN58Cqeq1fwfRd
rFgbV5+EZl/uoWmygK9+GOlRRGTHkON6c4LIZcXIa3kEL8MddAdHwmvQVCJ7WYkNHvEXz1G8qpUU
MMQw7LmlIjaARctn5d+XTSY9wAuYcEVxiIkOM/sFkQaTxcWQXWJLq8mhxke7Fj4pP9U5gywHm7xE
/gmpldwPRx3Q0m/0Sbn91ZqhuQxQihbrJ2CY9M3e05lJz629SCBEDYjGMkg6VvWdzt09cdnX45dh
g5+GMyt8IWtTS2Ai4cUD7tt/qUDWj4Kqg53yna4vTa/cucbgyGjowaLKFyTmDl9yai3kMwJCTNt4
s2ebsIPVjFgrbg6/RqmFZEH+BiX5eql6O35vm+oG9IA2bfQcMDRaKXvMLIB5hzz6+WHWyHvae9pg
bQdn3tSRydXZzHpeDoedzl//j+MnJphs8DOMNo9YYdC5y+18B4alkr+GYdRmwyAvBlGrH50wELhl
8dq9U1IuF1+jpDWjlYqxpxelQCY2h/Ap7RvZV1ak7L/e1XpN3oiD6Z/f4E3Lbeq+rETyGLnrmGD6
dGLJPZT/qUWfzyZWkSs8et9zhx/q1tij+D3yBfX2uUc5ktOh058f8j+mLAn0MdjsUFcrx4d5Sst2
gqFIuEUZTP1Ey03LBwOys50Ui8Aa5+SzWe28XzJBe0L+hl6VGwC9kLtkGOdvY8iZ8GSdyER+xyXB
c9LtMBRcKe8wyl0lf47noaDJ9+V26LBE+ZrTwgwrBrtRL6arMuckL2NoJpbgAQ1imQD3qY3BbfE1
BrJkSsgBdCa08OH85PjVwZLgEwkUAcxfheAwPvoeHbAYm0ZrhB1BinuMiZaTlB8UUp3etIEFNCAM
Q1GnB3sWRxpvq5O8uo02SvjuodOafFrgjRcQxxUrsuZouRPCE5NPyctrLLWxyx1tNDkcWh0aUx3T
PDuSK3OICPx5TJouZ4m2NlWZOVajkOXDWke5b2MCyk/DJ66KvGa5Mvqj1+nVBC1OfZnTXyk3fi73
o+yvMGEPAIrvEBo6d2m0Bn5A74IJcm6OHB89KOdzD7EgVMGbOECOH2vWOGLvilXnJCHZiDgvLBp4
HVy2ApiyAFNthVXujChsk5NbNzGDPD3KI/mvV5Yy4ewlHV53vGr9IaZGKwxLdLd1XQVgOSaJFcU5
LtMjgy5PsIyx19++X7PwRvUs9tDOCLk0rYHlxjqaw3AJdzBf3WxHv8f3GEtGU+5Ivmb4JSp/Br6C
R9zrzmZudJC/OsAKyTh52KKvQze1NgTB+l52RzeNGzmhTo2HwsKSoMgR9hkPvM5JzFWzRDbGbOwS
qbG85XnpBDsghqgHsq8AkW+Iw5p8RSdymuiqYVD/1eekEVCg2xV0+UUGcDgKPA91EYsDCvInK6fF
+qzw2fI+dHu5Y/PPM2fl52e2zI4MVs2Yg0jgymk+6ZCYO6J4R2wGxYIaHFkhufsaIvlDYBC4tIQm
+Lz+5IE8BiIAXE/W3poC2bgzxoiNrtP+ewnknFneAftFdzkZDWaLEc9MZEwKOayWplDA5SbgkQBK
uNh4bP0B/1UerNAkIZtY89xoTPynMQzbuiLdmPaJjG3uznNk0h0QeE74xoCCLQHigLf4OUEq10vR
jEbpexzyufl5i7Ws4H9q8i4AaGWWz8fRTt4Y2C3NcvRFIfJzmS2pM1QfqTUeEGcPog/uvkdwM+I1
QcPhTBOe8HULtBeCpCTDICQRHwzj/B0grYw8pqr8823l/7JkgSih7hk/z/zXGOv0hMcun9HFd5Mt
5VB5ONgxlnIoYDN+duIyHqcfz+F5GrEMnUz8KCF4lxnVP3lzHc/Y2+UcV2eiq83nyofJGRe+pzDH
gtw4nXS8Js3dQAx3kjKzHBD6qc563oslyGYEJt0ALJf4XnelT+NXPsgqOOISy/qm+BbnH92EgDsb
dvo/nbPZHiK+r6XIMaegEf9dOxuvmc+V9xDy7hpOQfOfNJ+B/AzB1GKqdaZdbUJhVvFybePqz2Ns
uBzcrcUWiwm46B44B+SdxyExY9YXwJDicXAqedHGLfyH3FdB9MG7NMMyROxjLIcPGsyO5VPx0XGG
XVkqPXKXRJd1Hl08FrWuJR+viu7ihvmJOWm4BTYMtiS/l+WSyF83hs3igZgFZxiHuewUu6wnc0Sg
IA90vizgYhIhMWyMyIhmCP8Nq95Ry53wjcPjY6UJXhL+JCOmw5yhG7PswcwwO3KCFi+z+02WVIH2
QTaIMRM2J3fUHbMfGIOpleNrmGL+50yTWeBTe1orstkvf1Qg2P5OicZ2JLeMNArnWzKJLfl00FiQ
BNm69b5ic7xOmTkPXG/FDo5G6cvizAw8/N0qQ8nnMZBclnZ1RsyzwiQysnjKvAS8kmo1k3zL2uJK
8xWsLec4o9yVVnzPEuBCGPQJoOtQWSStu68BVXovASpha2C0YpaUhmwyj1lMX0uhIFpGTU4UUyfk
B5/ki65qfSc38AD8UdKOthB/oLu4aJ8B6/OV/p1DFisoDMGs0mdFBE6pAQFWIv3BiSuj3tOe0keT
yObjdLB//UE+IHfqWPHMO7uMbd80axYqxBbVy7krXQkImIOn/GwaWX5dQPl62nY6GYl8cvdAFy23
QW4C/XKxDk7sh3NhLvIbvs6zBlr5sxkZi4c97mJcYVdgEwt9obVKTwmdwKQTfO451PTQ/iHo44dK
x7E48g0lWweISopy1+E5ZNt4Lh+TpqnGRhGDDP7WmwiGY4JaRqDTI2Y5a1Uvw7lMz/egVpamlwCE
IpDGi+QgMyZw+PiWkSH5sGVlQXcCMGeAvvECcy4MSJlK+dBnWMu14ba77VKT0GNHcXywkrz0Gy8p
UWDSTERpzzUh2X9X+vVa//lb/yaGoKMNhSkoxy2WUvBID6doUxuv6v0tRyOY3QrVozr6DUi9Prld
Vh2u3EpNtD+z+gEtH8gnGQkdiomO7qvRnjJw9wjhqyY57FuXcu4GNW/351852yK590dXohs8Lt71
jcjNEYhTUOmhL2dN0KfAmHv8D/KEjsH59LKuf+COuCxTFI1ecDaBqasmDjn3Ntp1RsjgUJwvrPv9
MZwz7SXJdPRrZC6o2p/WJ2uCHAo4zrsmaorxnVYm58W75tTrVu9MS5oSTDG3NHl2GgHtJ2sBSiSF
EmsYZpmArevZrlfcNzjnvEGJXIHqBSqICUoIv9ZigVJgOI1RzS7N68m590IDLUFHiIqg4+xxpj36
x8v6sOdGEHUBjO8htBV01LGJKOXF1T40NglxUAhZbO8asDUQtHpAQ/kEsHlahU6hZjdpvUtH34TS
giFN1TL7bJ2WtebPAwQghIJLm41trzJ/U6BeMaireJQMVNPJyL+Ncxeyx4fatg5g7SDz6dEntQFo
yrwj0vs1ujWquAH+cnFJNfa7ZarrDsuYiueLhaDlzs/6m4qULEoHGu4UxmW865t9LPfFhvFWfn0J
QQR6CSSLZ2ZOC+NbJabQqWluS9CoH3/NU7+AQAQ3s+02L5Rqd3rlNx22zGOZSkXqum3aVcMwN7Oz
f1+FdXpyh4esfzygGV2n6U6HgXsikUxLGfqsrB1ayFSfBQNh4xL1LtsuSr/R2dvX5sdmuonQuczM
Ux+dZxplI2O2VO9uevS8avNP2Wp+gjN8GZgD7yFslwdNUKrLSob+ObyrEbHK6q9Kp+TnuIWATatH
z5oibQmoUIYZfaHHAD2zjCandAdpsy6dejqXbpXM4360iXY89gNIPv1SF30LYiioQeTWL53mB6IG
JPKG2sFjHamSfKnBeKXpri898r9lcvyTwvjiIzRTpn4W/vKDw2baOVPEk/0xzbUJvPEWn0wl4kUc
HgID+N7VvUWVTQMnGGY+Rg+2GJgINZ/iwkOtZyO+KWGK4U3ffuEVVoIHXhEhNT1sPKjnzW0bTYxS
ZsGVZQ4u5x4fUY7mpzHLeN2jGG/du/rN/rTf0ArzCg4S620UiwCpV7QU44h1KAh2t062oCih82pT
Cp1SKUjL09UOYW4pkByghEE4QqMT1Hjt3m4IzxgsDzZJttWKrVHbx1lCVdYemOsI+i4QfOq+Y+TS
/pRDUdadzjZ82vNv00Y+5U7eBkHnchdRogJ8y/AAYEO97NOo0IOGIiJKuFv5n6Z9ZROjmYmwljaO
+DBKuiixvyOUUVbxhLc9+dRJEUwKlzYK8fTwNCHU0et+M5YDpwc6IVhxAVFlUmErH4o7hPIWGWgl
rJW63rRhO5HeBn2hbvxpwCBOan7W+TzcOoQrsFpk4aul0eqxktTLtmYf/igLK80KAaloqg3+dicf
6UAtejqEldcmIhA1in7I8LAMq+7tgkqxzaKfnU/qZB5T+vPsbLvVEFWdnbEZ1+nsWeP80JgiCkMb
m8fGhGp1b8J8L0doIMiEj0V5oqjeaIzQLoF/SMnqeFewz7NvVRH9QGgoHu2hAYVUG726DCsbcD+3
rlM7Q0SEuhBzC9bYL4YP78b5CN3i9lv0NyWXNcGpHtXYKb0yWkzDe1pNKPamiuE1y8Lq2zz5L9Ju
4uhgaBteFmcpgkQHCuAuDvzSU1SiOx3nM4JUiGmqxKPUfi7fP2xRSO0sG4iTFEC8DfY5El4zUhCY
O5uhKPjYraqN5aICADIHOpBrm8KArJO9cZgad4NBJJxrP2DIuruLc7naNTbTH7UaJAbIYakciLOM
Y2uHtBuEuJZ7nq2gFvtNyuk7DxSMyV3QKM1dYVzwA8MKSLr/qpgHdbzdUDfj4lwQuXUo6GjRW8O8
jO9NE3Wq2vDef3agbhZ/96O6xOh2GKZ63WkN0fgjKby8Qe8fgGM8O+uaXVxWJleKeuiyNWkEr9ny
E1cbxnXt0HPxlK5/mZxz70w3hZ/PxSv5ZbeRWejkqSFLp0KPD+rmblXclecf701B+ijLeXgc/NLj
eHjI6VGjzSTegi2aHVIqPKT3o327mjuVoth7j6OEJWLQK6qE5gXnlHUpUKLLnKL+BhY6pP7lQUx0
s5pU4aXMcGvICp2G7yKvzf7qCe3sj8TqlJds0LQgHblfnBMhWcy0WQo2cWP4ov1AFVXzulub3e2M
g6MQYJ750q/TOYXeKb3W8Ng9Y+Vh1/WrFPyB8/A/rLzGJPujtJjiLbHiHt0yHUCz3pZihx0gxgws
4z573yGJXX+r87r3GlfGr3HdKiMgnZZ/r+z5C/FM1d4gJL6s44VRAHywoY9cEDYYX7ziT2nC9bNr
Cl5reGgXX/Z5gabAdoRsPrqbDVUUXR72+Wms0vey9RogsVUOK6SOXTiP5xln3oFaNJpiti7etcfO
mFqfm13rU+Ldajf/LuPycgcu3KaYG6r08HB33iBSIcYRg5wx3zQO/EXBM2LYswSh/zW8tLe9B0Rh
oEmIwKxcfBAZC+pn2rQ41Kq8by5EVzp2NKAyGsjQPKHf/TYHWc1cuVeHmpF9evQpJdmczE9KVQzg
Ad0tPvjOOCCoQMXMP6urUrcz/xVc/Qb9sYJ1r5xw3tDwEC2biom3Q+Ut4dYNHqWJtbgEbGrkT+2r
X6AM9Cz4xv7UVCfUovXoT1llev3HgrL4+vjE3myIpVpt0J7w8Aau0Y1gQDdQba33n3o2Q7TbINAL
9RaugYUm3skI68vyD4JxrUkWIh3zg9GgKXuxZb6fxjvej/fBa9RM8AHxVn85XY5X6J9WA01Boz6i
1ch+Vv199/eDGwpa5H0mxapT7iNXc6HIHec22XRHuwh0EM2aDCHcuoUhPi0fMBoODhrL2AH0yc4b
uiUhkYh70rBpd4i+AbnQNZJxOGmkF4Z1jghqMeG6ergXkKOIrscvmGC9Xc2AMV5pb9Gwhrt/tHWC
g+RV8ghC0QRxGbNClc/WInQk7FPaMgWfSFZtkKMbNCahjEePq8Qzg0MgZFLYJHsqD6SoUiTXQCWf
6iSsfU95CAIMYoiQ2mTjnYcRgpy/8UeA4rC1FWEIfE7pEeG3XIUeilI5GduKk5RcUP4EvEoxIXiX
MimgP8raQ2IheDqQtXORQjN+n46YkUTli8WjTZSrzBBkQPjG3tSBKZmjDoRZIvGVaAuB+BxEFJHG
/hHHFIGKfCLEqoXmdaIcjY5ewnQFmD7pRbKZfAMcAiacULBPWBlCFbeoNAVThyPHrxQ8Eoz5TRPs
+4lmq9A/JW10kOuXIAjcrcZZKcEUTEMo5MXRUZ+7zMactcWg4WTzhniW4Gzf4UlFHxGeKPzyi1wK
u6QaFmBRZBbgfDMlX8h33yDWj0Myolz0BMhk7SHYSgEOB2I+F8EXHSODSM6iJ1wDPHZnA0oJFMIW
8yyqK9imhKyCM4hSQRm0BioAIyS+QMkJ1vJU2hfgE51HaLkWjZghpIsvEneH5gHKjAWvAbmzZqtu
mZwWLUowQtSjjk4k9eUwUV8d7cZt4CRSx1u789tlfrvdX1K3w6W4WsOdNSQy3Zs1b28u+REi/4y+
MCnukspOxlIPcAhIIOGcoP+On6Jo+EsF02ySzAATyvEBMGiw2qKdloAnsH45vURUEwSQnJ3R4ygn
3CXzR4YkFp8xPJpLwuuXk2ePyF4BQ3H684GUULnzWBMMFiyscEnGJfbfrrZH93c45N9L+ApyyFkm
AkiY/IQkj65HKSUuBWBNUyXkX5C0ABUhHrr+bVcdLoUOc3zhRhhF9+seCq34BttfqHMSfnM3QI9D
OH19xHvqCDlxAdqFAE98DpfHGAPdcC9c83dzgmEGozSf6mgBbW3M4LvjaDCIIpDdlmC3SXzw45pQ
IWBK8lZ6KbSJa4c1M5lPbQaKYatZc38efq9O6x7ap/gCImHwYkDKyRzMkkEqmv8+MvIWUAuxPxgE
FhS4IgnXqc3EgtnlYJkgIXYcsZLHALIFmUNu9Luzmi44B78F3mOG5pAY6Oh49fM3WLtaAL5AT3Ye
t0d/EpLA3JKsTKpEWY9bU5pKW1HDyVPBsUXbEeFZeYevYRQBXTDQrauvAkBFqJOOhrAgUZj1AaTx
hYQDzmugJ5MggVPBXmYIQPZyXHOBdQIMvbU3vQjGJRfFz8X3FUBfJ8cEYzJ+eVUs1KFd52tZUJk+
5GPdPHEB6DKBuaIHFDl8padkK7UJZTEVHgjFUJpYVoeXyoIAMWAgSkaqZ6VYiS/LZBLPtYLJmZI7
vufrjsDMKYZK+wjD+/8yyxH9JXsbOymgBJfwm03VnTm8OST8tgBN2XLlFLirDaRBpdh1Z0Tc3IKM
ytdCCMF+A8DVezcIIvkpQILna0PRq+YsROIEM6pqAV0upD5e/71VCkGsDACfNU0rUPJSrGRZutzE
fneCLlxLG1hJI8MY6QK0/HXDexiibERewNJhOQeBCNlgkql2k1LSyqg8cC+x9TxFpkO2BcPR6n4N
jcyw0DiBjhpMyC08UQMAVdwIbgNunc8VukdTTJ82uvxLmRBMeaqlpDQlECIEWR3GZTPPNGMDuBEy
fXMWfw9rIovNZXIY4cuSPdI+0vOhgwCqag9+s3O8jEtNehUnz4dpk3KS6250cV8Gjr4jqad09H8I
oYZbD50fShx/712rSh8pnDnIpxHWP5tFQ6Hr1tcdObVJ8pYZ4MXC/J18qcETzV/J4N4sgAfeXNsz
H2MILtpVoxIoohaHOJPfRIbeRPuHsN6IOKw/0GbyuYkn+WjJzH9NvfJSMJctUh4V7aonSVMRj/SO
JEV5m1Sf8uJvfJge+P0o8ja6QnBVfq1r18LDdJPiBhrm5JjoIOXMFl8YK4d1PXAcMNsg3FOTEwmU
zQ7Je3Iw5LZfHCi6LGg1KqUmPo+nZJE2nFUjrwQPSYNFZxeyFbItPWyC8jpA+v9gdC0jJvNrxgp3
ZvK/lRxjIXPTia3L004aRG0a/s3iwHxulev5piK/lk0IMnUYjIH2N+THVNckM3TVuDZ8lJAtAeZB
BS6tcmpYI21ZXRAGkCDY8Vl2mHKcWA7u29vJ0hpxE77noB7tloh6b6gNBDKaNwFEEcpizcagGPXe
5a4FheAq6jmTD4rqiw+Fs9iTP0qKbrMLrkRSGpVmLwoq8bGQcoslxm1U/8fUeXWnzjRL+BexFjnc
KkuAyGB8wwKMyTnz689TM9vvd7Y22CYojnq6q6urcXZ+CYDQBMedrTbveChz2jQPMwxYItYpfudp
fP/+NAj8KvPJdy0ojD6NDF12Sl+glIRowzV8sfuwTJXZmOrc+iRGmgCkMP8L93+xaxTfqsWkGiOD
kMrVIWJCzb3E+2Tl3x6RNIJV7PkdEaiv2iyHZh8K6UtqJQkgQb4yb2/ZmaB6Fm/Zwqz4S69QILfl
sNAjBtlL9ffVPw4PfdoodB5oBP88xvsuOlT778yw2i54tRaJfsE26ewIQlfo3oPH6EPXjHP3OEDK
bLQf7Jvnxa537tRG1aQIotIqddeUCdIfbvBILmjnY+mOI0h0aGJlnEoDiaPwnJLvDkrIw0PUTl7x
uZNpIv/NBsHXHNLdLv04gzks6Oa6s0YZ+0QZAjoJaaX+gSlBXiJ8NpdN1ESDR7IeTPqw77POnApK
Op8X/XK6nlaCDJr4zya99XKh0LDHPEcBxi2CBYS+WWm0DguNKryNKkUVzykV/YNP5x5Qcwr7oOaq
Rp0uPsm6Sb+GaJJzsvVPkmlukmL0aFbCfUD1eaNMUyl8aDQVGaLNfAuaR7H9mmZSOgWFj3Ddfn7t
uo9k49eatbAcVNxPvfa7b3+mK9oZP36zPdrJ+/dG7udcf6TveaZbCW+jbfvU3XUe6e77QhPcVzM/
OrhLb7VYBjWcCvGjyumOVxSegFi74BLkgOmSV/DzFOjn/A/L27PLy896+7Z+p8rULO+gElbC1+9m
+qa4lPA6LHUKLBco64qFlzGnyzv5x42TWbx/DlFmmJmikVo/1WsMwDoFAJy6dUiVUv+NzkL/NKr4
KCtTnkTCiNTd1h2RVGzPKS2g9mkejhsNMdfWiZJMe7DDPSnVsOyRg5zxD/fsEelFWL87pyGqlgUZ
F4sMZQe2RmpLBRVigT+lVDTHMtenTK3Ug4owxCovfpuU5sMFwljGKkZAsC1UPDUndII9Nz7GE6cS
+ikyHW4CtutunAF0UdljzaXk0OGJ5twJzYHf3jjnZlFmpWjtHKOJ7Z7wQpfuGEd0M0WfkvKyHEVm
qNxRINfQLyM2BfLjAqA0xi9/jNQBX+cH7fJg7iE9ggtrPsgnRto/CiwooXg4ZXLKW7cAd0R1bxuw
JM6qPUROXTODl9Vu81kXsIqv3r3RKByt3XB+D7TJxg3RzlHZST/s3rhKrLFg5pHj1+22q+w21Nht
gJ4j1THrAPXKJvE4M8/KGTQaL1eedSNtTKfUJLM8GQtcOOIcU9BBJy6UM05+yZ9XabTNHpY9RDZ9
zr3PFWirVnALeveIVO6RSVfeo45q8KP+oCb6FVEXnZDvoRkmYpI9HNEEbQr+f+prTATnMlh36ARG
a6FJzKejTwTpJ6CZDUXLIMyLI9Vv8Dl4BbM/SfA9rF+2xC+z5XRbl6t+8edXKuZUbKcgT+4pPIs2
gwGhJ6cQmtN95WxdvT2HLMEKRskcwSbK8UqpvQRcCTqO+Tc1H+wQcKPYYK6XyibRShzm59mv3fQw
Pca1sPBLAe+X7qQHJz+XoLRU6Wzjmy950UJyRz302bjHBeSOCgwoLENwZ7n4N582zqgjSXH15N+R
FjrQIewQZeNTPc/jVMecNSf9/Lg4vm+8NyqO3eVgPbiNymMAKXqGcC4Xr9mHhfN4XVwXWLbCrDCr
PqPCTNHA9ltVjmJskmPTjzvqC1SaqfCuhB1ezSnmQ0QOfZFTq1A/tHZB4QY4S+6xeW0WKBtURRpf
C++mWO/JT0CyCE0IWj+hk4foCPaR3s4g+iXy3ssIdm6U46KZYpvWJzqipzeJKVY0lBqGb5oOBtOb
e/T26kxLCzIAK4zUtf+ge3kO/VikjoNq8AiRN6CQax/svmmKG76jNyzaShscjAF79EpmDSt/HQAa
BysfCS4XgNXN0wuyPqCNVHJqohEUnoNVVKOJTo2Wz2450MrpqBQgJB6qVmzl3wYX2n9rQ7fwGBx4
D0WC0OVFhHk3Cd292cOCW2BP6cnjvZo8wne8Q3c1N80b41pER1cD4M0DM8BjPH57aOP/+96qTm2y
m/u3SFL33MglMiVazjHiAhgX7k3RXn9+N7hu6GlQUJIJxP4X/VX1IVUWZftJTimBSaGYcjG2gEX0
AfGgRd8ToUD5fuWClQk+gMopO1xM5Bv/9AaDFNtQIhymDBcVX/bj5SN+1Ub8wCmY/ZLh077tsCRP
2p4jo8toXRNBhB9A0JJPe0Bufkwu9kk3vzXCEkdUWavuR7FE2IQ//v0h/Ujw3sMENhqyMVcPAzma
a3MIi2E3z3ElQbZ4/bPr4sIgzYssFQ/MJSrFq7rO9qpeW6yQjvn45PHCl7pwcu7vfR4xSbjkyipK
yZX2SsykKBk/kGyPZeZL7jvOO2u0l9zS8OZWAwrsufy0g2O0MFcyciwfRSHUydX8idoGpYQaS4hc
ceV1307zQTql2VMy5saWyZZNQIIco4J5D05Og+llHZb7MCaw9Cq9xqjPJZEjW7QH9rL1iookbcHd
HmsedqXfZmrsMFru1dOD4lbULigL3sa25K59itpYqQJcmKLz6ViLjJoCc9sr+TNOTNvIDR8Ry1nz
NU00qsPWoxjc4/LXktJsTlPemdDhsH1LL84U/eM3W903bs7u99X5VJiLq8fOh+JbpzagSdyQpAxY
9u3sPR6jE5J2k5Nb7pDrRi6H7k2yC3R9DPckF+ns493a9PymTFJpzS2F6mewWJFyFouyt6Akm4YN
+PLAlMSGilsUARSpl9mmlBpQ+qXxSgqdZ8X8VM5RSqy4TXGBYlWoo2B+4okQQ9JgsfOCSQhMRqBT
7KgWXyVbL8LWFyDdnfIzivrhotLgCn7COl3Tf53ufaZ6tQzoZCstLYUmG2bJzOZDsod8ukzFWSEQ
bqGiPZ5ZhzIs56HWKdDR4sYiXtot2J0+Q5wHSYCAsWvTEopM54sO6NG6TCcZnx6f2xTd3uM0F6DF
prDtPNwPVWehWhfBlGsvg33rUBYCiqPg0aClM+JefVqMOAI7JAeB0VRnIABX5+M4ncDlh30IcqLd
tZDCKdDZPgXnRMRZEbBmAl3+FzIqrM271UQBsDjtFr/I9ARKyVQoqBLU0G9TT4IjoWD6y/BvCcSW
oAC6wvoAIIzWrM0qXHs2T8E+EdCqv+0gOA5gRoP+AuYn4swU6sSaVBWd3WBGmK5CLBvr6Zm1zWYq
sRJhTT9nvAKeMaPnfIhIEAfGujuzQ6DCJNVICC0SSCFm28ehub1zgOSlndH6ltyBTONykbA8ByZh
8qSYXfgsoby801SWqBZae/Rxs1+0ABqehhIwwCXS5I91ikdgh4ugizclD6cL4nWqI2kUqeg1xC27
UAnLqHQyTf02Mj6aNkckE29RxyqFUl6Q/ddDOux57s8lzmfO527EGuMs4nyhogDRETVL3PejVxvS
ssnlXYkqYFB3jo+fh33hd60lHcjN3zh+woSTyvY0xnePJILxRfUV7cPFH5mvZAPcwqeHNoT2dRk/
UG7HTmm3R+Nx4+Qk+MH4g2xP/qzMNV4t35ZBgY3jchLw+lzs/lrOtohgNNCB+iXcsBYQMzDQ9PxX
iqHchmQLhC1OKOETzsjV4xOCrwx/yRLSl8CRIiYdPOSu6I2ma7pPxODVYqE2y7i1t6b4a7wDGMdn
SKGclRpi1eKaQeiFzahqeg1CLcKkZmQHBG1ZgvxMo3OLSaLcYyaQ9o/KIMNMnPJXy/ycXz05azdG
DTL5OJKjeT5GMqUuz3A00kz6wmznceZeGFN5lbLoh6jaoFUAy/m/GcP6kfITmVbZOkK89JHWVIez
yEBAxbGZ1QBwDv6ANnHGEf/5PRDT9dK0qiBiOui9ox7EuCRRDFJ2xlQEUds3FrjbDfk3FgUYGTgW
vqkfzPmDAc4XFX66CY/ua0ZWKjoP8KpbeNwe9diBLiT9WyZt0OSm1ZWQAoem9i0B2iU61auKg3nF
lH8KEaW5BP2BUZw4NiHRYRbIVBFjadJrN8JGOHbGfpqmGt7TnD+oRmTfvYK/qV8cKvWIuszI5zBG
o1GbMy4tDb6Oxz4ijtH4qzpTcpscDvlIF+mxJvKtZpZ+O9kIsWtO2kb3jnxzGm9wNsfc3DQusM66
ZkC6UAR4PGxknkVkbhIcTXJba6+Ed28FuKC5WSOl1aLywA4YKv0ZG5J2LERbithVyI7GCpzINrvG
+hQRavUARzwUbUv8hF15E+3p5XKgexzRHGNq5GOhziJhFYJfqRroTriGbLgu1XB7YZY+/jJXYAXN
kj5iJvhDUGAml0pn3qqGTAhx5FJYA6cTL7KxTp0UFWDBswVVk2l8Y2Mxkvo7o4iNwXn12Hty8c4x
1hnTGNJivRqNW7kiVcJiWhXjxIzkzPANxT5azPVADszJJNPpLbVnWL4izfqIeeQxImjkv/zUp2OW
8ZzNKeJKyacisi4GUPf61vSdA5g65mNys60rqhVYA6kzqnezOsc8b3DXFLFe3AGGctrgZEKQcsnv
6ChkrZ+EVnaR06ow7G5cWbmziunP+ITobpi16bqNx5WQg/sQmis/tABEcG6Y9bkuciVM3954jPF3
AXDwjiBAz1oLReC0kWXRwWqrczy9ecgaNCT0hQVWUneNcIqHc+qV1Yvv1D/85IL71ZnnaJPrXINJ
UGnKaGjRJSBJ3kd57A1NlEnq5m+m8uqeAZEiXvMDk6vrO0d14crB7YaKH22kmQ/UzUPxh9ai0F0m
SaZIwjFFLuopWob5nxPa9PlYwe5qJBNeof80TXn887+9sPfNkvYkeYa0YqqtVx69nWMLPVzAg2Pv
gsAGwZKmTTOyJ0yi06k85wPNpYU90ZiM+1zREt8OtgFNifv0CeH1IneEbhtdjCvT0J1r29ZgeXqb
rg7gAzpFVDVAwNg9dfOEebpSeVaGZXTf/VeYNzsmzEJmIBOD2UQU6UwTTY9gb32MyfjpabCaW54R
ojtB98JMXpCSX/vmxFQn9PEz5B888bWEN+tdFmYRPm7KdOCoBuhD1lU3vfY1O2lqw8p1tVKsp0n+
n11E5F/1/BNaiZsZoHv8CZ9fl4m/ugeFmle9g2jswSwfaLotm1WMY1E3lO4cnUMNyax3bKN7z35r
ktGzYi9dySvTx8nP964gBAq9dA9rBlbwtQ5rvnA2WjHEWgBbhL8QbwMbLzDw4Zlu08fwA6CCbgOf
zEKC/vc1C5kJNrsGRbTlDAjBwLIBiOYkPTSoNLgy4Qd3Q35TKTnGituqtAyXI1MLdaplGTiABpXX
usKapyjGLmOip3hXcjIUy7ySESHgCevD8R85Tn3xHH98nBZQwYZwrOxPhjtNJV+GWoGsEWdZxXTM
9sDFSspotj71BAfJt1iQeVxw8ObApVrCtAUkxWTlT/pP8nH8SreNeDWTlJLzpl/vP7wQSIA7i1ue
KGoO9MoTcdx89DRwWu2bbj7aX/mJJ2eXapzuunrWPCPL8idwJTxJhlWWQdEx3YDMzP9sV6ANPccV
fxnO18B210AB9DouhDK8FfMsfSpgROMR6lTq6sMSRD8LLQgGnI1DFBLhDQfSq6AiiZspBNmGeiAZ
Mpru+pNBBgrgO3yH9OimLiD3oxoB4QVPeBJQlMMHeZEimWzLYFCIpJXJ8VfrCWVXX8j6PAiepNyh
1KboI4q3nqauQFkVpetIIVWoZ6eSVWkdcsFK/umj/78ETRENH924P1R68DWodXxDTIC63Sf9evTh
BKjTQImsba2RaVCDCNgBikyy/B6Vxtf6JkQvoiY2aiBOaqWtv7RxfUGhu4qElUZECwcNZgnzN1VT
9uYXm+K0RYF7CmljMniqqFGxSV/xSyu2AVGN8kpJiEiFhbCMZUY9hxwA6wzoFROwcYhaFJHeGuXH
AIYz2n1LWraHtH5/IUG6WiZwZkcPWnOgmV7ATNV+UKIPL7CQCXl9MkiHh2JXMn2bGOHS69KZ0PyD
vkv+BmFH9M5pWwYdvuCvGvlmgVRU8oHxXvtC5HyN7j16ia3LDYki0mP01kS5aYX4toee5fpUhxBe
QUARH5eerV9vst7IVJ8gxHOi6JpzmSOOXaGcClLZN2TL+6/NluIWqy7Im8k91gO7iJfIbUYOkiQb
OTXSn1I70NPTXwMj5osIgwZQ2VYN1BpgH8KIL3whrjfESye80x1LmGgX7GXYnlsFJpGheNR3wZY0
si5DDpN7dpHAwt9SbGfykA47I7KUbncizSaVI5SLyUbLpFtUBbk4sCfSAkxoRXy7Rc1ftJnDaS4F
VoUfg2OELyQKltbMGnX1RAVQ8l8H+mmgLKbxq0URcIU0eY6UompedecRpSQna3QORBfa/tngGnI8
cM1wk+SMqTJJccdftFGBypxnxtBtgVrlsIoqie4zyWcp4K9CEsi6M3u0FE9rr2wGVJU/ym9r/8iJ
w6/j9r5zA5Z6D6O7xSq6gvlguod3YBG6AgCbiKkkOYwClaSW861BK1BFfWnQlu3rXcEqtF9Ft40J
j1pU0tPIMMUAyBT08Nf+35Lh93Wy6T3or0gGtUofgWhVjN/j+3g3eoxy2CW6aNWLZRo4+curn2mu
IMEFNzIhk8ajbuXgRPVQrGUXayJenj0PFv3Ra/YcZcUEE5ahY4b4ZbPuOmM6g2IV6CKdqWiC9wgs
I/qFkA5JcD36WocQEHt3Zk11vf2mzuGZSFFjSHi2CHuMag6ddkZm9tYlgPhK9Ch32maSySV3CYph
weIeEQSRODVXu9gDmoeAWiy5r328bu6KBMJPgJuSWwR0wrNBTY3mIZPv0tKnU0dufqm13hf6A4S3
+Dzd/Tzal9Z18ciicrWb3ccTxM+v7icCmEeAHbFu9PcqyLc1YWBTD1wAWZdMHzE0on8UuZmrk/Hp
UgOmEb0qalK6/T4cOpSfLNGq9hFTXicVJmnTGoJEby0lF0oH4LXzhtU4PWJ6iC7O7d3aXf6UqBVx
SkpSoO6ZPhu1hP4MQODvHu2+e4LDt1+v8EXm8hHmBo/w4J/BT4XR32lEJ9S1Rn+0XXfffwxpoTvc
TfOQdwH1Pm0yJClt47jB6Az/laX7GB1k44o7UqiGd6AYVWRDemdGW2hvQPkonmS8U3gKD7hd/ran
NngXcBC5fxd3k2Trh+aJhKte06v6stw/ifKReBdsMQDQNv7Hy/9Lbz58oaJ7Fp5jErXx5zfTeRFw
K8jIcRZe/rGfD97eFdFM63+B1xA6xXLG5QXZkEZRSSV8B3LJyZMmdzgU7Ud06d27+TI8aLL0AfcK
HW8rtDjFvlBXxHgGgMZrgY2HR0CTUxjGICQtThLnZHt2bsTOIYRdRHa27dyHDreQ9cikvcOv7Glw
OuNMM0D21PscoNj7yJxvRq9uoVmq0A7Vu10aZ/qCNljd5ffh12jN0kH8uDMhk4hpWi/RLe9lbkEe
eIx8QpNeIS2Cx51320QV9wYllO6GKN4yWSIpn5RbpbAAezO8+avpavoEhlcsletcCBDugf15ImA4
ywl1ESLGgYJGQaJ33Vw3T7NbvbRnyGWfKNFUAckQsMRFLXuFbrWvjEHFrTYUdCgsKeMRfpJa8wg8
2Sp1XiiMCvlukNbUqdbVWXU3ZARsHiWHd6wIUyGrlhoOqZxSG/fQKO9GuURYSmphfo1LWSNNUAmP
XPBKWEgKyZ5sQCnJB7WQHrPoK2sAKUC5EE3a5dKkAsPTGKSXTnAISSt9r83P3QBZ9BCa5ni1MJ4I
fshkj9zexFcGfjVAvbcpzrD0Ala+cgdvZ0AZNggHPdFwcauAAgqO716ms5HzCJmbP5QLEWBUCHXf
4OrbsE3BXblXhgzwSB5JAXzJ5mx/BwQ3tFjGN2QEM8UBJzDxtNuKHbUoV/P0Jq1ah2Y0OO9ZExPe
hrVQ5+7eoM3L9Mmzxv3DB/KjA2uN4AJs7INKimo7mWmpbaLYgfa4cGLgqaB2Bp9+kp4JgubH3/Vm
tBLmruqtHZqR0oa0c6f1/wTUywxbt1IGXibYLv9MORszsn9+tU38MkDtld5XbL04prcpgUqVeGm9
mCCGym/Is9h88DnMKeWIarE8M7oso4/57FaCLaKLFA0xuaFGvJci0D59NMq/9+kGpefND+1ZaZ1X
IsQjZ0EqCEw871WvTJOrRwhbhqOD3JxsfzcNihajJ5VU1GiFdE+LztG5XohLLNdIz6pn1LNEu6ib
CcrwfU9eBoc2SweHQu8W0ORjO6Jm5tO70F2teU9qtWaVGqtXsImziVoNkT8kh3AnUZdpyflGQhqv
4xHkQ7Tmwwvud6F3pTULTi0S7vS8u4afViX7mz/PJDH3LCPQ6X1o8LD9zawGGwpCgyMZsGs4oWy4
vodJdYwqffnUUs25O7/8+8G7pvHIuwM77Bj9oDNMlKDBmsUIgyXKtVbJ15I0I9rKwXoqhQY063sS
Jj594d1R/KUFBhzL23hG8iNwyMB1t4psDNxyY8xlaa2psQkqtcA5woAa+FQEB82kK+jslmiKd80s
zsnitZqgCKzJpGEhR/B6IBXBXkxXEHTowEG0rfhcsO0Mz0Z+EXXUR7/8jVx5QPVbQ2GKcjOYs7mU
SJStUYZI/GwdiTjan95p/g5rERnUKhTtDS38aDHbLrFUWO5RsRDdqj5FK9iGci3IA32aZKAsxlT5
NJ4E2itNLfBRQbxoyWMmHoALQM1ByR0wS2UNuUKoiPg6YJcDzVcKXyreb837hcPjb1urziF8z5T6
PQyWRJqazehYhokBOehW4lpcYSn70Oo2je2v3EEOmYtT9lewsSnmSUteJriQLS4P6BjVuJMl3vC6
gqnSvwpx1e2hth1meq8v2vz9S4wpNWb1YYVsyEMCQzZC0ODogG3BrmfkhkEjlzhBwMNhMV6GJf8+
Lnp053DpE8VM4G8g/AD5AmIpBmbqtKhW5ntj4+IzIbhoIqh2wmrB0z/zzMUX9snlhPXzJ6hKgOvR
KECqNfmhqgHZMR6wkaV7cp2+IemKkE9ZFZQt3T72cquGAHo+GW4FfeQDb4wMumrwx4VQmKL7u8uw
7+xhBMJQHPJChyhWlHEaYyRSV9pQVUW6vZFDpm9ft2X1Euy7aDQZESvGFZsh9QgnXmGTilJzAYxU
+afWz7TZzZqSW4xSwa7EC3BD6bBs/yL5ZWIipcdj8GargjHr65zorCjoynkPMlFcDRAPc4J0krQo
tTZb48zOoLAqNBOYpXCIG4TftorXNuS9uPFepmqkK8oV83NTbJjFmngHsj/qOV2QeqiUrMUixF3y
9S8RVEG4BX7xPnFTEZNcSwV0bbxuYzoKQ8IpZhy0tMrjWleaEso3NKY+8z9+MFRcLmY/huuq3QGF
Zh87qLIsFnGXzA9ONzvY3yCO0iWjGMZzmGFwc7qz72KcJHkHWtUg66XTsXLu6/EZjxKYiDsLLPYd
ADb54zGDA5CT318usLSKKcjM6yOLLnMFB4dqY3ckogGQU9EhB8G22Mt00DulOR9UkWRCMJ5AEyy2
7w+6QV7PHMgbbKn7QIGW7q+chKMqT+R3mxuCl2j9QwDAG6EyXpooLcjEiTLatmz5Ba0kQ7MUjJRW
ACq9ZYrWTshlETAs5Bt8Ey7Bn3dSCnV8Si9qES9pRzRJ4GEDDqMFDj61xpeTJAF8SbVZ8xanaK4L
q31i7tSuTKhrkF4u44P/0G/M7XWllO6cyExD0wmuIZ1EmEAp3D149LupRPCC5D9XKICK3N+Jcag1
Fay97IzeVeC5xpuRx511Hs0tDtMmyQPqiXcjOzXBiNLBFHN0Nmr4F2Y33TMqKaFTK3eJpIokDGvT
+LpdFbEqxyzdkwPFX4arrMKWO7R9PR99oUwiNq6aemz4bUKRTOWnFAsuknDI9kouqELdTLlrwSAp
xAmO2lPff0EEY0g5BZI2FIZImvrJ1yaaDzW/talOPw5XnGPCEzjUqpjhx0zxpTABRd/iYT+Y6mi4
QMQJDaJ9oGhEtgfGMjiIXBxKq6AXCBgZdiia6lHTVoLDjR803hBzDlYL9p8ZZuIjj/1jg5Vdk90Z
UfXD2TVUvJ7aj/MXpMN10KMgJ1JejPjolw91mCk6vNxZe52fDmDa8pbyv5KJ9/RwBLq8hEuGInze
ZXK8Mru8Diq3B5R5cJoB5rgnH8gEdK8Edpc+LYLOt4AuF9VsfKBI1uX9Vbs4Scs0DX90EbCuP6eb
sWJrbI6xPpURePeMRaCHMlayOwJCeGHjTcbc64mQcCzOyymOaz6ZUzqqpjA+yJSdPTh5pJpLMGUU
T98S9PfIDVp7I3ul1VnAh7JvY/XQaiZGN5qWtiDAQlS6NH3gVHHzsE9dfRVT2l0FXbj8KCe6u6Cv
JCTIhRKSIXXUMeAhns9QNVDoP4nco4lWLE8Gh2aHR4BQFRU+x6jUZ8xo+FB306Efn9fTx7SUvHyK
B0zbW/l8Z85qcMQFfIe7L7W/vAU53CRx7a++pgeJscEeHwo33aYVBovKHI4RICc8fGFPqqHSIgRU
ovRUtYd8g/cFmgoFktssZMReiX9IOOfbpNoh1dnz9jF4GAa7o/tdCKUpXTDZvrpgKhEh9CXJYEt3
zC6aN7RpPQBQfbDWaBceGKYCWWveAddwQ+y95XlP/uYFRe56cJTKWeMi6pGhNHJJ5+9li7HDqORb
19Ek7SwDuZEisdQAcZc8drigEt3if14R/99C4tbPO9W6yeyEt1BZvX3rJEqWk482iTavLXXQ6ePk
s4Mw40Ldz1yW+jL4zWzUXQ9Dhcel+QLeGHGN+A303SJ/hZcm70y3loEGNsYAK+civ2wNW1oeWpZn
k7w1yUExvfimfDr5eIrd7rRXp7GWPyhHiJKQ4sW520Skxzxyh1ScG77fG7YanFt/SpqdGUs8X2UH
xsxCvGzze0oOKOQ1qZBkC08rRyZASVdl8MTSwE1ygEcAR7IN7QIBJJiJwUhI9+vA9SD7j8X+4f+P
0HC5iTkseHynqgN0tvnTSwYc+0AHDQHAEtrg+nOON065LlIBMhcALAfuBTbBllgr/EqnBz1X8rmX
UI+Le2w9SWCSaWNhOKx8XV2imn+jt+SVfY3+R/BECDWboFDAHfBChUb+2bpLgTCQpGymxrJGs3yk
CcAs7QsoCo63kWgdpNsVAzxTYYUWDZSV1To2KIciH2jCSfl6tXnWFZgpZE9OIVIhmG0tFrfHTKkg
BLhaFltoIPmOUOUq2GylCAoU1m8k8MGtJzELG9Os6BpTpNSJXjflWrom+YJVz7SuQ23pDQJtl1kG
eK4/uyFZPHvFsxkN6XjnnqLbiIuKd4bvqk8e2rxC1ZpN3JBpIGes14H1ETnHXRQUTFjNQUMx0x0+
o4klK6ASj2I4c2BaHQ8h5VJfNlJpfdKO/6UyZzMVxqkgSHVRzEYqOTs1pCv69GknaM66YOB9l6JW
1Pv5VTuhHZ1hOCdYSryF1owyPXgxqrLFyV6zARw1SBBCkwFi5SC2WuRoNO1yGrUKEX1n/f4CLeDv
YqLJXSHh37VTHTCTzhC7+1MnrbA81V9d5ELA1MXDs9VfFhOQS/uISagrz3cNlRQ4ut0FCGVcw8wj
+4WdZzd1ZtgTeZRaHlGVfVTiX+GD5gzRJTByOGbMgmaa6hc849xiBMMu3CO+TMPGQN3YxWCRk2dC
0CbtN1iRaS/BMBQnSYoscpWuNN/amPYoIqDLcipTcYSQtDMBLJNeuKECCU4R502MDm1F3rN2FMEy
1H0iHHD9jkeMW2xUklE11yy1RqMORh+VT5235hojZkobDaZ4Jvrfd6Sg/BePrEOp9trrEUBiDekm
+47ASbHD/GacMOrGer+/u+ahqZntHnVIf3EDqFWCliEzoEzyGkfPeY/WOBgEmMaU8FkiIG2zwl1t
XsO+qjBsw9ypzJpsOCadpx9JlwE+oDBHMbKKldGmG6pMeQgjUXOXlU5WZkMOnarF6ZfjpBs2S9aR
oWPdKv3aZHzMiH3YTVWlyZOis1KgvIDmPaQDku9JiHopVwPTwKPIKLfflzHQNEn5MhZRwZz+0i6A
sxtj8Zf1uxDTZaBRDzvJtBaOlcFVpE4zYXdTL2H077GsvGaIS4fW2OSpp5bUM53CLR6W1whCEmHQ
9Yh4JE3X7XV7nH58OleKd0XgkVwc/qDCKhGbYWzrJmClQInx/ZESVEQefGyaaCLSJm4uyICoEUwj
A7aCnVby38420Pga07ShbfJQGpiZYGOmTE2K6XgMlQoGsuU66V3WnHeSQzLYewlEwSTrKQefknfv
DT4+4oEd9iyFcCOyz3TAZ6ck2v1xOkVLcev5YbsNSTDn0kqHHfwlIIYodoGzncIPJPXN/FZ1TPUQ
zDMxQwy75RyPkwH06d5gClMD9o73bFXr54C5b1oM+D7bEWHrGDC7kMTkBB/ARiuMwif0wiRhatLM
bhLIoBry082E9mt4bnLT5HnpYZx9LPdtjBfGtdZQsctfBCHGrxynJ5MSrfr4hh6mwYD8PE2Cmu/Y
K12pEux28bMmXxoO0BCG4r+LjlD9kv/AWeKfjlpBmebqbcwAqIQP/9xgYq+aEiDN+vIzRF0XSi3a
KMSl4VQrYGgwi+PrKqevrQEOgRv5jUbY9sc6OXn2h3QL3o+u+8SpQV0RTeoek83ldy3aWfFRbZoC
OG0qUsiedqnahWMsvuDHZftvwsmjxhH0uhMpJGd8jVN7cBqnIhiITKCLdyByNtfREqUUagKyzXfQ
GAkFYhGexHlSkRBeBns8CtG7RBlPwesf1U0jWVy8v0Xelw7nwqk+UUQhelYxuuFBbPCVEkaFOPan
5hr2EC4d71t64w3/ohjJ6bs1MX5rPItfRgGTxga6QgGzUECe197dMijC9O4AWHC2AcEKfXuXk1Wh
/7E1Plkga/VmU2EzVfZ2ILA+MxZwcZ0rbtM1Qk0bbUAf4OcSdDTCNNJUn4DcPuOPnqcplcok3dn4
zr1G8l8JDGxNK8W0lCky3HY0h3sF8tRLhIaxbE8FVEjiEEi3+ZKet5qOyrjqUZFvbpoFKBdrnSJN
lHJzrEWTLZN1U08VmUEJ+xkHhPOxilXoAQ3DyNsr0akp989NwlHCfONYBydcOntlGPA5dwMlr0D5
Ck3GsXflgGFycZU3U+WDsmerRO7lyc3WN35PpGNdXPxq94HhLgzPbTmh9vIywix3y3aOM2QeN9NU
LkKDi6wDG5QfnoW0Rbdqnk/d0n/Zu/+lWXAjufVrQJR3qW9XHuMjtZxk+Jo9qnMrcRVLwYWxJoCB
qLjYw40lLeNk2rql5dI+mjcmPCVYBtyvYyyVjPIIhKo4Foyzd1VLJxRFJIDsjzAULWLfFBnvcw19
qFNgzlWvTWHFy622/ueoyy0naoVs/W4VQWTE7nmBbaqMrOhxd/+RU0VmwmrsulmKmEocvqjY7NXf
8eJQ659uB12Y6QBa1A9DjyHFTM8MyZHpDX4o3ifv5OKGE2lgxFdwZTVVlKha0U0+neowmR6wWWlv
4vegTEn7lDq/SUusdlVyYq5Goxu9l0Ykr82OhrJED1809h5sdlklJi9W8faKgRh55/i9xjYUKXWS
fdIQ0SkmE8utu+/tOkXQJ8oFGSeGdKc3ybVeMOa4Hr1fjk5kTK6DXai0MXiRDsHEDRm8FaUYSJgR
Pcioi7pQwGhnoltwTwS+ymxnU92OuunxF4BV7KSv20S+vKJqRc/mbgQP12e5Ua2ZZwLBGalLWV/A
LChNxYFoIdCJW5PbU2wLxQ4oywwnHTUI2k73w/WQd+5O+eAVzvFDemm5pZdjAilHyHzlLxJWAtLB
R8ZLxmGRF48UMGV0xC54pQpjEMoQikpZYn8B+WTRB1PE+zoit0wBvWomdOcjZiA/EcCX15r0QlJc
YAkLUumQd6PVz4TMioSsMKAl0QC+IxBcvWogv2gnWKPaET6dSvt3F0adX2wcWi69rQcTsmOsmW6S
N2Ou94stt0H4GVP2I2fuR3hHp0fkyzjroSrzM8TN7PSi3obmJAzFCFloJF9OjIM0ZbzyKVnoDmpI
bMDefyZuZjxoiOSj2wBeaHOSPp4Y7YqX7+zii1erhhcjhUkpWi/7/aJuJRPuHp2St5zopFeRsVSo
9fW8NZZrF8E3TnalcSM6XToVst11tTqNChBJnXzz/EZbkqc7cXt8Q2jinCqgnIkr0t8FM1MSgsOo
yyJMTx2ylNUQB6WMEyk5Ei1SxRB7JNdAhmRI0r6u1UgARHrjAvZnXDwbaahoQU40MQfESnKTznLQ
5Rp3R+2XG1ZcrE2YqXnt0fxAEtZ+UrUmov3W3AVVp7wMJC026Rm9BAoNYFlpsbC94XA4ffArsU03
ooRD2VSdq9ZFlLBHCtlGL4LYxP5QQnTvfsQ4WgNJs3LFEcq2qvcrcsjhqM3A6yvkbKFoXxHwMuQP
I52h2FPzlKBNnHCxq7RQYqPYc0mTQHq1xuq9pZBaIZ1IcVBrhgriRdmxD8p6/7X40rhFatO275Fe
iPBQG96SvuHjbN6T8A9zq+yGWMLkuxicjCqDNtyaF6z5qbNLqqNd8sCYAEOAjH4W8g/ydaERG998
g9kq60BLgZrOi1oZhaGsUOCIUIkjckRP9LJc5WwxKSbaF8qVa+m5bGBlyWGAOCfEDOGm8eanyiiF
V6sdF9ACxoPOW18vAup1qvOlwwF71D+xjKodEa1Q3e3aarWXkW9W3KKTZE9erlGkQk70MbR6G4cf
2ykO/WtLYtI6a7Rldp+oNlCieeMcm/ne9AAoo4+jy2ICcsXDjCEKmhi0UvSSmpNBKmvOTBFrf88c
VmouTOmCkSMjnl4bTrOiXwWuyiPZVNtsJuOFxAVt72atnGJ/DBSDBAeHlJf8HP7nwVwkMyh4UKgl
fk7CWZN/okZiYKBgJzLTcoI2sZB85dnkh2lhZOl0geEKw7DwDpgxJYGi7ylkJ7UFMrnms98V8xUd
ru4cRADEmKdWUHed5ja7/7pnxMbcGzWixSUiuZThXbvk6L1RyJoInbZ0FgTSENb40zzCHTCEHIqZ
ZJolbwFeyVyrSBeWbA/RiX+IrOYm0Tj+FgITi5HaClEDZb5DAONz9KPBVCYHywnTlKQYRGFs1hV4
jMlcOVjiDukRFwOrjcn0KqymKcLXmclBh8y5b5Iw0FCVOyQhsDJzIBvCWMvVGVBicY/fDTJj6TQb
4IIp84x/IdECap0J/AbTdJzsyURz51h6/MU9ByJew0CRKgXv6AkHjuiVGf6mEFQzdYUAA4FO8ztZ
bVVlKLRR0FJ1YIPR9T7B44DgT8xJ5BzgMwAsyuFnR2BOteXxKYA54U4w/cMGh8pM6kL5boHAeAk7
ny8YRFW+ZbF+Yf8V9WRgjau0eumuiMapnYnwUbsFP0cFgKoApFjx8VcgrTYisjsqNygd++K6yKtR
SC8g1gZMNm5bsS94OH7K/I0vI5/GvqFjYN/o+jrglw/FKQrb5Lo+fEJ0HGBzlnRuOBbKVz6UZF1Y
zb6dxzWasqqlzjnF7/h4+uNJxFYy+68taSnW996pc2BtOxgEXCIPadSoCHv+Cmc+51LQ3CgR4wFU
e+XgyLsFfz82bjKlfrnm0TtTWqGyP9U+4FM2kJ10X6HqIJZUMmsH8qC48tHkaabntt6qBnlOrn47
JRoX5Ug7A70JyF5l7ooN5H7JCaumgox1hd71Wvs5g9hk2AbnkWEmtOWiQeTFGVOhqVw1DUiuJ7m2
JSg/N0d4JfnfrsRLhvMV2Fm5DBkl2QqZBWG2Jb76t+h1SSzqExkE1qhuR/peS9XNQY4u9V/tV1tc
hSr8ZyXdFe5pktqmwnrFRZ8JEc1hOezkiVsk41KkjZFtiwMWS4JZnM41vNtb/KDFYzWRfldeZFJZ
ylK0847ovGlBpzREtxVsVevUgrEBC1xjvagY6OhO1mwgr0yumLYtI4RvEIf00ujKz7AB3D/HbYZ3
9y/zzS+4cH+TJQbI/JcnqtSnDfk0AeSCfapn+R6WuCvbfGYzVx6X3oFkWxYxdsGR4IYLAFGZck0r
RfZMjQ61dxCeUGOYzYw9AV8GUVdZhGSkFwpzSNkLG1UBm+aCM8+cu/DePCDArG3NLIwqAFZv6xRC
jcX5kQnG36CGhjw3/0PpqtAgpeZ2yeKZSjNNTbn6mp5g/9brgGbPjL+sQzFw/FGZxUiQt0JWndp1
ihPyeweplvOicFjnQ/6X1AteOCiaRoS98z4iQZqC5UWTe2vp80/eYZLR6dKFz3EWNPlqyKhYQYs+
rM1x+cUvEuQL1IuJLtKaCIklk93VuUcfFblsheWiZMmIVzj5wT2t9pf1fLdMiTy9GoZXt7R1Pkys
rBtEs0S/BV1RzZ5PH8hVnUwNGm8nSubSbKdCgthEMaom4KSQPaVt8Qo8WUgxAh2JypQ3YMScXP4J
0lYRK5wOxEH1l6TWdGqp5GH3pfdJPHB1H60Kta20z2ZC/T+mzqxJUTZYwr/ICHEBvRURQUTE3RvD
tlvccN9//XkSvjnnBGPPTHerCO9SlZWZpe2UR3a91CCBP60ujBqujy658IUcYaBNnaCVM/NM0hC2
mltbs13HfwkYSZnSshdRUV6n10ekM0MX703tR+1z2a4n+DexcylAEtiibZ/3tFoyAssviOIlpoNO
lfKBGt/r9BQ7mlxoXRXdXoIRBiK/qWGs+6v8TmCPXuTUoNnd/UdQ/7OzaJqzlMZIvAGZ4Z7Cogpf
l4n2ZdDrMTu7EGxt0C/2+immcY3fJLNv3bLtCktgfyXgU+KtHFKP/P5hSKc3o6kEjT2on+El2V+r
OSNzlnPIYilyLoHVXNe8TaI+Hv8TeqPrI8hbDTUFe2tJU2OOSrzp/hc1uDsyI62t2hGB8tfFjoLW
sz1oh2GWrtNg4+DU2rWVeeOTl3yAUhvYY5TA7vg4yQBhxQciQBiHgzyGpockQQbCWkqO4HW+AUd7
V+5ceFIRKOuKdDwH6djTtOEOKLbSPAcpp7xlxdRDMwwzJs4KEVTZBVJlYRtmOXTFBuq0QbEXoAKG
TWDAfsifQ7iLpdc6Ni6ctsRfZd9y6325mTxQrpmr7VAwZc6iZg9+NMu+oHLt9Nop2evZzxVRSOk5
05YutHQ2edqSUAtUxxs19HW/hAf0iySgmTAzIA4B6uQ1C31IQTkDWFGA3g1QJKcIFwO9k8lmrSji
iqiT8ICo5pIh/URBCpNStl3JSRMcebRjar+8+ld/dAa1Hqnki2M8L3TMwDMgfl/l3jIvpSMHb7Xd
C8dUeHWlsAqy7x58ZdT5z/UzJSdnm3d0boN2LoTUZnzB6ghQ5NTb8aDk3cLhxhHOowtDRcDIRP/a
/0+c6IkfUrd1KMfiVeMrFxKwTg4MTf78t6FMfuh/TW6vNLG5BY7ZflLpzU9XUdYx1lVBXY4Nja57
jThNmLBImeJ1WyJS6SDCxHkAjIcIFuBGKP5oScS0JljO4mUz1FxSZKpqkeTYGtCkcn5WSQafWmKp
pcGtYUqgtQSguhPJEa4SNuE7w13PB0N+/RNwor6wof6jXfitRv31q/3bVmgNTMEKqsVFCYJEaN0t
sYAqnOwfNFC4rVV1KvnZAqt1LpvGWSM27QH4KJ69uRrKafVjA6bfbYcMBXM8lpk8Uld/Za2MeiEx
Bk8E8zoELFke/q9wHAiZ9JkXGWj5CxdhZ6+Prrxmx+Ma+cGpneFQOVq5gHO5s2kSQhDFSyjYz9Mo
ET/ulMllW6x61b9VMl9Ac5RbVJDs3GhmILDrlOXqOSnkDr1TmYieyyejkXGdfY+giPxaN+QXUZsY
sSBJmDzq9fMDJ3g8Ah9dYwpdcvheYYY+T1LZE37Wx0ejVQ6ANQZgphf7vms+xpduPbzFm8GBFJxg
bfbqGpPS+Nw5xYv5cUgfgPixvK3LrXPziJNnlS7cNd8EH6bK1y2BlS4BzUh73d2sTpgGhSI0fcrD
K7Nb7N5ejUt8JLsLrzg2YG32sg3Mb0AMksYtLvyhgu8Vx9XQio3OffIaVWbXXj1mgO6biRqqfHHZ
NyZIqyuNVTSkIs5+qv1D8duzRWm0nc4X3d2vNdpD7G4UiKzqvW9nh/tR8SBBTo82sEE1eE+MIidW
biGVqfe/rA6jC8rAzbC6emKIb/0cJ8fme0UD0A76u/BAvy7c3/sLv9A5jc/Taqs2S8MXrJroHrBv
aGOTt0RtXevzPlZnu/y2krAqhzsdqodfMoMVmhvD9SBQX8M961/GL546qE+41vt+GYh5vBmceFIB
2X0nRaO7iC4j7sKpa4V7Fy4hvcdo/voXIWujY9yzHWNnJzKii/L13aA572prR3CuCnZUt1cG4aJ4
njEV/dQGS/qhlMPv65xExVRocQEbU369hVWPGM95jZSk60iJoS3anqoIK4/eb/OJH4cCYUFCbyaY
4id0pCKa0b1pSGMSwMl/ddrCysTWJw+pRONQQpAf3SwsUBSErT57O2GpgwUFp6UYKHMxVmSPVA8v
T1BZOP6Kzwgglmr3e4guPE7hPdCx52/Cs00kwn8anziO0Xlo0uSgxnJK6hXpZ+qFcvXKKLOEHNbW
r+WdxkiMYjqlVHz1S9ELvdLmDSE3egZ1T1FgWJ/uoh13eRPtQySb+/CBOec+1uOB3ycemdPHGN9J
p8rf1elpeaXPgmyGrvSLKPSS+DDU45jah+GBbyz6i/5uuOjTloeeN1ev4t/G5Sk9AcbGdIPpZjrW
V0kvsNj0rtlHLAvNzhs0lD5qO7Tn9bdhwlGrNh7rx/rg7Zc0SZrSjOhDWyyGGKAr13B1W99eTb6s
S7sJHUKmCY/ndD9+TrfjPch3dWBxvKcnfJ7oknIZP9ZXUJbGaawn6WeVs20NHoa/A9/GvYAllfgZ
rsop+uJd+pxag1LfGmzH5R4AW6/Up4+Jb6J52AT1NqdgztOU/gvVEq2XSrRIK7l0GKnj1984393K
oUnLjTJoO+1SLPvEFnt1WFHVNQpklgpP1hihtPVehGvZnzeKX+IEcAZ65mBV+gtsX5wbv/dZ8pP8
FMqImhovwL3sT5mAIWkUWT9pPbTtASXfX+h0ae5y+rEoO0HTpMJocSq9PXtibLwalVrrjC3haWmV
B2c8gIASt6Wfb805sE9s7RT69dmpY5tYadL1okyDC7Qc1yadqm7w8LtFq1GZl/4Q+d6W5pJxeeM5
wA9wwWLm8dVqbM7OjQCjZm8QZ9HbADj2bH/ZLQFd5rdio4aF6OA6r46ucXFS/DmS7QfWcDs2VtUA
s9VxivdqIagECTyV/uOOiJg1LJlwezbsjPvxBQrebYCqoXuMtoOM6k7Yy/6g7ej8Ij7+zRhhtFIM
R2xNRLm5Npp1UVpugukxuWs8dCFR41tMsjvM6g15A0jBaEBlVGYxm6aESs2hTagwCP2QGlNALLpp
/D5bvNTv0ZYzw9ry4Imst6110ns1tr0P5QMhttotgRkJ8AhkwcrAhuEfEjSg8COwEAhZdKzVt7MZ
VsJC5zxK19tlMTRw4ESRRNMuKBSvBlfw+suY+E7plyF8LUOcHFU0xVxkC2tu+vUAJUj33St4VnPj
nmn8QxnBio5hMqh7PG/bYgm7h5flJ6AwPNovr3SHOPifiRkWZlUMDOFmOuh4xtXfC/jatNqpze/T
xd93VpjBQNz4i86tw7pOP4xBmZ5GVJyQYy/YTsq9W1ijWd16M7yMoJf5myEKPKp5s5pojN3X2KDv
1cetxWjAk0OD3kHFPrdy0b0OcQvp13uVOB3Px4sYmh+hhFzMM0CF+jVkaAyo2X3Ak4VmGMRIREo0
4GGBUGrCppMlKAqdCH4UEwia6e9cLq4SLMVAysgw11buLcibRE/SkbwYV9b16oKkKzIiIRepj9fU
6yob13NUfFfQdKHmpkQcTEEU6hw32Q2fTYiwVMFlQ6jUOi++KW18ITjLtxFl7GrlpzfPcfc7fUUW
Lh7IdK0w/ZpvTSGvpXhVYsKDX9EuMPsp3pUs8P0zrefLU1aVJ87AbOAuPvanxvW3THSzsZlZjI1b
+KCKsragiTMf423SMLiLP5U/c/0m7MHYBd34xf6EO8SzauH1pcVW4+tV1uXJY8kmYpTtAqZqlVYV
iyky1ps8ycVzVCOwzAL89vf2+MX91yZNe0aFtHH5qx2pOQHvP9a3JeZ29OVC1kvFq38MPl1zzBB+
vJp0hIle/nnKkCmui+PK32W0mSVrc/T20tFnXFrT0u08tFo0RMJbjDTn3ERcsMF4CpUMVFq4U/vG
0bAvbOPlZsKGztjWSlNeGYBDYz7gblUOSnSjX4Nb8Ju8grmG7cj7lxjStd/Kb5kVEVu1T/cTHmfX
e+M0KkwvYaxaBx93ywg7RsQ4uu+QtcZXWM9ZJYB2BUKT9BiS4P8ISRPeI3BHQA7PETCl4AxVkRzT
2OMdQG+6r8IL1bhMw7kQkzQWaqL/PgOqAVqSxGXMwna0SilFGLEb9WAQBfXezex8ltdf9qos6HyC
SxvQDO1nsbEAaWwd8dJoP4g4d8065i0IBFkOK4Q4Z1z4aM9SwQ7lGSG6tc89bJ77Xy+XvtOUylH9
LVbJddjrlTGirnVvoUVAUblSvzgPH8u3V51cV5vBtQMJe0Is3uvy5sRQXkJ2C7cV+4B74z1IaSkC
05S5Agp1ahgQfjaNR6VRGqV/F0KfT+MwY+P48IyVyPc41/7SEZGxkMyTvx3mDTVC8Oan0ijH6R/y
/CpKut5ifeqWg+umYf1skF7FLIS3kdVJlvdaY4sdA+XowXvG5MDVejdAqBwnfa5Ap5o0ylxaGwVQ
2k1H5XjRKtKTirIJ/cm7luOy4MfcIygT8R1C/3A7P3e+bqV5cssdiBQE5NUw6Sbu1qmzKeJ1Q4mz
f4ddsWWOEn46d5/3xip232ECJNhwph42NECEOqTthB7pPCfywUH5RDa/hKqkpBMdi8iboIx2MhJv
I+1ukBRjnAkBQ+IZZflVV2yst58TNB5oDYX9D5ArIruVKwiICTkmOiD9tsmzJDDWIzdke9ufVbV/
xzHpg6S5ktE55I6UU6PIfElvRfb53bj9QQ5KIExaRYTjlN9EBZHu9v2fQvnR3A4fPFsEi+zjEWCv
3vC1XoGFlv7pLHriZ5kraY+LrUfweFJJKfuvlpx8ZEol25xPUwiDjjN1ByXNIPQgRMImdCiRhhQF
t8KwC30sZ1A7qyyR+8y+14veJcC6LJC34N57TIN6t949UiCfyqvQcMvI1O+8l04FKhDvISKcaEH6
rsTGX3xSt/8dmdP3FdDAqeJItQ907RIvnX5dA+mG7sLWy+oq4pH9n2dY7nqDMVWAUtm+N+j12TRC
qT8syDaXjDVjYlIlEyOccbrF3pNqpf6t26Ov5/aVo+KJgnbnNaQ3rwyuGCKfwSbOzhllIUol5xNV
PJpvndvI1zmfAmTAbvYK+Oy848rwG8upoRxLaYgjCGbUiKWow7sQ7fkjLzM+UaA3tyDylLITET/o
qdkhKdUTc6DDBHown0GuSCL5CC7TmfzveeDnmmkZN60XUQyY2PpcbZhGQ9J2GeLifN6sRLWm9Fp6
ST1af7ggYz4e4fqU4gytYY+xtoZp4pW4Ovoc0r7mGkn8czP3ooJDU7+s365cTPDSw0ucO6kbIA7W
YazZoEurp+fsJr2AiVU0zOPzBO9w5zyR6jJFvlbgdJREUvMDRpPXkga/PuOKHI7zl9OFrYtb5z7K
ak4PrqTKsZyHHltepe4YVNiZ0PxCiBOFfe0UyOVYM3V4cTSJsFDiM4bijWSFwxxdmuDs5JUGhMAt
iwKCjgXGs1VHPovS/EpUt7X/JqsJFu3/DmgV7rH9icxgz2l9sBcWn2sL84KPQ3csudrpJCW1m6hG
yRVOPckFpaq4OrkVo56FsTX/vzU18jUzZOIgeuQm/toByLtqH0o9RRpR+YXEmblPweMAxU2UyVxO
LzsC1eZkYI2Cpf3pEOl2LJRGUhPXKIZ4p/b3VxKhEvujUwyBZJrkBxksLOLbsStDJAFNH5hP/w4h
1PQWJLTTdwQAme45wG6V/b5NfxKI8wLvFQHS2wZAiqJyRudRdEiHUfoAbP5qYRXoyWqiW0egZNKU
rvVk1qrgxgnozXPrJPUQ11uoVAFMngHn2nJVUcqavgh2Ij/Ig3QI6YMFdByV+sZS49E+EhtFaOLG
bEOfqJpjRCRdixtKqY2bTlQWx5qJWPKBMKTkvlclOi4/UJCfswthccaWzgS9kc6e7CQ7bj6IEqQk
dMuqyBPO8tDH0dfslxFDv7jeH4ghFfhJEJ6aoHFHl8jfPY8kW9w4+kphkkxCh5DSa3fnYLjSEgLO
8JDVVi4WksUeU3EVc/tjbrYkObIDu/sH/CmnGjPahcRxZL1n7mFupiVUC2lWzW6L0g2wCRcOEzz9
YC2iir/Mhy+8cVlMgL3zC59glFvinQZSO0mCJORTEkqxBP4dD/rHSmrGZ+aWirpf4CJpXHCDu9Kq
q7ygC/mg3ID10qAGlwc6AIJnmQdMf35y0oT2UBaxTqX56ZUGSVDtWnaxd2Fhs5gtLAmZCiLffTX6
SfSAE+cCRV9Z8Uc2Ywrn5A3xzipowoqI9H4U++cs/5rqLoKiuQmqvujBwVBVOUTFJCsAyef/RO5d
fS9zLub3VE5+tVXGSXr551MJqgDMqbuv516bgAUaM9Lp0F/tP8iJuE9VwhceZXnHa+lPar60RkWK
fmpQAwqsE4CChuhOxmBYg9nbSdpByJezPTSRhGPrPmjrVQ07n1xiCQvbHqxZv/wliLVIBqCEVBV8
/hBjyA7yK3MpZuY31JKpa62vkxmshXCG3WjOl9ZgSWdyu98Agmt/Z65RDaIi5FTI6wZYuIbUQcRd
/SBrDgc6qYNNSk0jBm2z4tkC1fNe9KD2ENmnjWeC8l7b6wNzlhfxjI78X/luL0NFA1K/mn9QQoAm
oNKAKhbo+SgOcXBeOe9jpVU+GUlBrMiMlh0I/es4HJ07xw4i0faR/h5VdlaLdVsOgTrKLJ8vJG+f
qbxw8kPf1c+1zdYIH7RiqipTbKokMvCZsvlgxgeBYoXIEbga/zsR2bjIzAVb96wbiV7zmu39iStv
Ae3BeudX6xRcOG7BI6hkbv6GU5OiVFTeOldF+/uliQUONTHFN3RiIH/0Xq00qqC9ztklpdYL4v6H
vX2luXJh9FOL5QpXvJgsp8hgOgcaToJu87r/t2FBI5u/IKl6bPu6/NqxFS3okFmr9q8FoavFjhbp
lPe4/OmDfFqpp4/1arFLewX72N73jfaR9j77sDA4LavTz/gWiqOwAZSlWN2qO8XZ3pW5riLimF0v
mhgusUkkSJdJSGKm7Za0I/5DgT8LQgdqTmIjNRidmhRa0BvIFfgvCibQ+m/NIIA0g7iE+j0bJcNN
/tcSP1BSUwsTVfTA1k0CQIXaKujdHX4yk6XokQD8g3ZAB+tlAMnVFaeA/a0LXzErX4sxqUK8+AQU
fQUbs6D8cKYeASTPmrz5mRplqogNVgCng6QyL/wq7cvrFqrFkj3KUQHG4gXL1I9DnaPHqoMMyJH2
Tu2whFIJMtY1J2eZuJQEA05XQkqRwZfI/UeDADpkFF6Gy0ywsx2KqK5PR1qA4WOKu2OlsVufjCYt
g2wciPVsyp/o6/9lLmJQW90tAYVSEWCefrXLt1Q8m0wifo0+f1xgvaMoXwTrAQHQZMbARiaabRIi
Kq6P3bUKskUUpLIdShj7ZRaWf4dOS26YpYdtrojOuPQjsDLQMd3UxGZR+P3lxSFg4Zo6O4QaTspT
ZIOQP/aelpD8UEiYuzMVBxqIWhz0kw3mgO6WFqo+k6KMjecBOpIISReyCINIf8t8UZgjy8+3U/dJ
Z7xa60TZUjvstqVa8vKGYon4J5Jfr3yWvuuTV2qZ0zpzV1HSk8Dr0YQs8Y5LNFiiK69NM4GoHO/v
zd0Z77Lts118Na4/L8xKj176V0FH/mqczCgptR70UjKcBfYgcEpkFU8vEldNwDkSRKJ0Lcbwp96i
TTWliiNOaeo/Uu/oK2Wl5g3KyjztX6hniBV4G6mnDO4bGKBigUrkOtu0civWZ+aZanrXzrldYqHT
GlsYnegGDcZYbT1KjUtq3+g3/elYJQQ/VlwigQwXgzT4uk8fpyQsFzspWcAsJWbchOV48/MC4Nx3
D1jE3Rrl7pdMyIjJSbwEoy/8d7UmnIIqwUC2yhXxgYBmFxaDG3eP0hicHWz3RJNs0y0b/hLFi36h
Bz+6vYG5nHfD2ZDdZGuOc28ff244gmI+F9HpPEx3TfrGtDGfZaGU3zx3Gw+N+3gffYKnW+ncu5V2
sXlmtOkAe2iYnNjg1U37d2KC/qtr2uXmKyw3r7OX+3JTGsFgvzrY7e3TSAclqtEiKpydpP/u4BLO
9O0m/U0v6Sf9Xe/SNTo3HpfubURVbXQYpP1z79r7dOudPUaPB1rdn5Bhkp3Q4oYKF5Sdko+1Jbj2
Cxg2kHfhofXtFMJatPDuPzS9qUVb/+XewktIfxP/3ip7m24huHTYPoeV2IgefgnnUplR0dV3/Bp/
xtfhdbhtA8UCC169x/i03C/LKxym+oWB1UvH1V6lv/Fk9HQmXPHr7UJ2nFf6m3bwlLOoplKP6O2C
Wpfe8INKfz+uD4o+UE6rCBIUACGtvitrIFOdm7Oj3GEx+QOso7D686+tW/vRpmm1R1V7WIq/kRHV
h3QsDsWzMR3Vgjde0a10raBAkbHWleDYQFpUXe2XB+9SAYitoZmdvYB2T8HZbr86JWJRklg0kf4H
0J83qxF70mpstKE5aH32pdE8DXiqU1BArimtM8BErEGqSC2BCvaGpQTo92m8MUMAbX63Fgew3vrg
MraubRrhnb3t18HSBktN4kuE7+NH/JpjjezcXu37zX4fvYsVfI/tpEKWyZCnHcx1fcAocKgW587+
Fwv7+amAq2njCsEfWVkJ0cXDS3dussfW/Daq7Ylf1Ar6QOjkYYT6sprp164SqNj3Z8N42ElYwm9z
WV+xeyxPIVUW5YZm80jBMFo0y4QwrS/Ivl8c7XqvbjJ/ExiS6l8c5vYZQsbI9KyzU4iLz24BA36M
kg0Hl1QgqsmpJvDqlLT3iV+IzciM6nE9LsQLb/+nJkWYkYV8LyStjRnjZENRgR+bqFRiXh2sDUSL
VaKTdp+dPXZ39fDO32pwpe/wPdj56oClvxeegDJwivg5uRui7v9p2bnT1kmRVckzvQpHghyp7Gr7
zd3ppMIx4MBuOmYbgw//7R7aLxrcqMXNOfwE+2iPDFW/i+iUZ1VdFm6/iqmhwXf4P/iOv382TiBw
/M+3GMb84EbApCfUenLaq/br3UrP+u9x/jTqIEdmj9cj/8VuTqQQQS9P7Pn0Jnquts4HEekJ90S1
vbp4BVfEVuirNE7CiZ9DCr8tyYpC6TwBUDiuMF3KNXmWihSatD5t+U0g7yBZEOtBfmJFHMW20Nle
tJRRMVpLxcU9DvB4ZtlTyUHEQLO/80ouWD8T/kDd9uh9WwdPc1AGHODjvH4expe9S6fK49LOrZDT
Tp1i/gejDRKHprw1v4HeUxWIR2beIW8zudkt3KQNHZAOLh9qE7JY1vt9/GdrMS/xfBaaJwS2Z0sZ
vbLSoz1itsAY+hBvi9As2dOL+S9IQEmaTBF0JaiFqJqr+nDNLUD7E9Fd4InCTFVgRPn4ZhavV/I7
aLkeWZK7iF+0Y5bnDUw38Twu0PczhfpoKC8RZcgil13paKWNGrcMlhj1qBYCT90JOEOtrFW7vwJL
H+0XSV7vuTLWr6bli5pccKtr/Ys2gPYqInxV2CnEVrZfgmKVCDPfFYB/WnA8yGgUvyfHjLm9y8bo
w7OI1wj4z0njcHLqpM1Pe3Fj7SC0L1vN46Zb3U/e1rS2oqsT1Tycmwp+wa/TL9MXAbzs0CeHUKLY
OoHhEK6EhW6h+8YiUnjmrZV4mPZ5JCUkJkRsxCoMcxZcTklb3ZPsYdMWqzptnTNmkkh2EOtaav+l
BlEvZsSDwVzon8fJUFPh6Sfeoq1Duc41xSdf75DQ4K7ofaJPVOTxDfXdBb3ZZMe4DSoM22DLUe3i
Z+OrJd6bxniWHX1dHNG+bgncyU+yXyB4DJQFyHnUcjW9H0NmDdmZ3N7LkNUuzKFLyxqr9ZjZ+joW
v/0iTvhAt1fnigwpjj8kLMxJNs5rZ9Oi5odoRyYTjOQWxUsk89s2pGf6TT6Hl7jk7CmXLdB2w5/Q
kVL+2Pv06iCheDcUPSirUmcSZVlZu5onANPdTbw9JTr/65bxCi1GRkjCuZvkSZiux4FrfyORDQQo
FL1acG3f2yZ7eUJCDJCIl7xABiVi+U8U9kSrFVmHGuIptMSUEiC93pXXpSJFHbrhWlSULZZIVyud
UvuA0ZRMX7NlBRL7BUT8ZidsfmQkH/f+8oo/GxpGw005t04KnkNcDqqw48gdqXL+4GzFwS7ceXUe
nTKzqLvrgl91zfB7p7qpf+bfUkiRABB2sgPmD6SBLW3AOmZYCeuBUW5UwuOu2TzxDSMqDO9cvdg4
2pXYjC+T22Q3KhARGza+T6PD6DU5jjbQGWvOtleIjlhycgIKBxQQmAkmDZcfAYbvjZ9i+LdjM3ZP
i+b3iUVVxeXTAbR93PNiXKWzNKjPd/rmJpv+d+fW0cCCWoxMNlcSVvTKW2eRdCzu9NKcmk+olcm3
dT26+zt23IBS1XFx+BgWMb9c7jCp3U+ecNA+QKHfelSCoyb31YXRxBb4va5DIy16h69zLzjbqlNb
PZ3Sq1FlA4Xe9Go8fx6vYfJq1yLDfTTRkre5HVa6b6FPOITlkl+bPugP+O0dwsqmSfC8X0DlaBpQ
71W9MDGeNQj5vshTzOBGkNDZ7pxy90brCfb81We6ixc9+ZfmQyKr+IBsy1RQ+9GFIEDlBSXen0gd
EKAxsRb2KEgXsRz/oodWtVkqbBWmUSnBJLwSYuYmKyZ/f2koBnee/kRKUuWDpqA0d3lLKBnQrRSf
5YJNikcySWospUYCXAKxQThSzqYQRqNKzQdhsoiPggNJ1EYCikAYJy4OdEpOhwIW9A+tprQoyTL0
O6jlQBATSKFgQaWASHPV+EBK6rx/iuDJt5PYIzRKIINI4mnhs4OTGyoRlZ2ioPpzGxfoc9vAprJZ
jMD9QR2+sSZ1YVShUwwnoTX8TXuZAkU2pNAQqakEUFO4T3ROqjh8eipbyKFXDSXM4W5i8iJGXPHU
hFIxCni/SW+JNyGYcBIdT6Y8/YCY2nWAkC13KC/okFD3tHYJvHnaKnpQVNyAjMiHMP97TxMKVSbq
ZC/EnawbWwwlaU0ytBx2GfoqgU/kaFiF5UT3u84WJLxSpyyYReVajLD4aErtiBAG2z7UgN6QDKWr
KnBEZtLdYktmEC/26C+KRRlHCrhFjZIEhO6kPTyxeFzoksHSKK9tGF8U1kHx8E3m82wBxmjn69aa
qcvvdS2Sd57wJth7k5tq2IgpJ46all4caBlOe+dBS8wHHrXSVhyzNNXiXzfynje+NfKyNbKOmi+3
9HeiE6ceqQ/pgJbqbfhM5LOHZrWDOKN36+YNsG+AJic/060gBJaSJSu29ElxubW6K7LGvxEjaYuH
ioFn+FENM4jeiaa0V4At5fiSNB5DCQz0EqIzZC/FV31H1XqRSTYUB57Na6Cc6kM5P6/Xy5RAzkaK
JDR9Lr4YgU86KOhVds0h1X1JZlS5t6jai16i0j61i1RUI7raAfhASxHf49uCwNWy+Pdc1Ptc3yEl
gUV6lf/9cDB0GKuDuAgsL1uUg8Zc1XbQJaFE6AayV9Mp8o/5dN7Dbwemo8JFZB8Cn/SxBE1lxRwU
FhG1pQCEZRIV5qqlactatOkbDEq2mgAk1h1UvnRpKcdqwEob2FAlPMpMTuzO/OXIEeqjd0Fu+zP0
PC9pIMsB9InY/yUMcmOSiQwSE9nyTyNfNMcNDqCodWtNBLysMuQTeIfLg4iR3UWcAt3qRIKAQafZ
h1aAtab8nuIYSeS/Qlz+OXJZpFBAzuGbuJWCxJCULmzhvmpPpsxeNT3OM7O43yKcFLaoW6d4993k
hIH5+AM/G06o5/L7DerdLlM2BtXjKFIc0l3k3rVQdJE3TmItiTJCCbiwwzgIANnW/U9rR0AVyUgT
salERhd9YIAMPdQ4p8bV8AqSvkMo06Vj4c6aabEy8ob6vxYVWBe5BESlp/66T9mpg5EHQCdMVV6a
fEryeP3qEKfSIS+mKyzx3P9iycuZ+1ewub478ge6w2RysIvmkQP/Qn7/t650YjL3JP11sOASpFho
pGAyYUQMg16KJRTDUgwImcboxdzTXGRZIUwXXyhTtaO5KKRED8VhRrO4fA6rEGbLrcJUciLphmEN
kt3kPCsxSuWCmVmGQPQSDx0XWlGxxG3RNGByPAOYgRq9KkKiylaE15UdiG6dkhWBqjAokb+XbJmF
XT2ckjQXCj1NUthclsxPOhnnS1NRt3Lh8t2a25XvEpslXtitH7BZg0WD+yhC8KbJF5bq7Ir6GrAx
433KtPzpoSlXU6GYqXVCGuZpU4NN1Hxk+jlEvpr5P/M71Fru8U+vJ8bPUNQgHbr7mMCzjnNhI+3i
Tz8jKk/ojT1zQiDNmQs8TTNDkNtJbVDts/qzBSCqj3Q/9sy+Qrb8P/l2NFFXRf0CnBnwez2I/KYq
0ZHDNmboYiCWCKYOSIMZ4fU+hIyZWpjdTnrdSaWXBgFzPYfwFZgC4U5IbVU8gcTVpV+YL7RbdUKs
kkbIOsgjdCwgONiHvkwtqGGg7KCeQnWv1jmjH9l16AjsLLOMhkyj7suO8BVI8alqhZrT7kK1p93S
M5JaOLUTWbTP6CI9O3lvfXzhucxJBcbuZPUHPZp78qVdDdXo+C8zGFA4wczC6AzfS906sauG75/n
z2bwxSprIDxDR42YXCWNLdmbjjzWVmOsXDKz4DrlchWcxBHE6POpfddanBPSeFEopSmRQIZED/VO
3kVe3rVKZihuUPQkP9MFy23r690yxR/dGogxf6ylRD1Jo9ViZJuUVDQUtTPAW0OkIBzO7ENXTsda
8nLFw7+NhoEnpw0Z7gH+71EjymVcu34KGUHUhHq2Q6/yt5OkifvfB3UmeeIkDvZ5feClqZ5vG8/U
+frXNf8pc9ZW3/CLWb9uMHvZsSjd0AVoTzttYrIN7TUxYe0j3laZnrCPIvgvnFZOMz+K/hdemj4J
tPbxm3wdIjYpvqwE+KXxuMrzOm1eAQcOBYYIkrm1//qAUi5gMGa3mYYNfQmZ1TBelWjVzHJ2jeyl
5PWkwoCKgDNKCoD/Chahu/FV/KfcewY+R8FNI4Ae4tRlWVaVchj7b9i++VuFcjm2qDSNfVxzfxQX
l39unOLPdrDxixMZNJ1HV5ohzlU/12+qYoluOLPk1BS48mFKXB6Eza2/qA6xRtullvO8PIzNNQmm
0eE7ecfPbGXQOgykzb6gKOUy0lJ/wcg/8YUfA6jRUxI4W2U0GmXJW/yblRHL3EbFkcoF4GyROl68
myfEyfKTqNCv9wscasllOPKwCS0/60QoNTiJIegEoF9caxFzXxunaD9LbEAGii5SteWXULJxdOyV
7Hrmovf8guuiy7CWlSG6NyKtkj/EVzaLG8tnHWGR6SsoEldVYghxWWU6gvkzEWRukAgTEvh5D2yf
a4+zSMTJtzqtitr32Xm1ujFZ9F5ipYkUhK2br52Zbp/c8pHh6MKrkKxSkKRooSyyNQbeDoQgdnAJ
+VjGte4qelNspsjMahkwZEvOLU46b+rHbcRCU9nUgnS1PvRL3mdqJLnmvzINoyAjxAMmIJe6gZnu
NSAKWBZ6kkcgi8akwvQfy9zQKo8D80SKfZQNUnbZSqWUc6iEeW+LjEROQWJSJ8JXtK+YXwBpDpIq
ICe4xtYk6z6qgB5NitTJlPsIRlU//JkSOo77HbwK8R2UC+KxSz8O0i9YAwjX0xvUEFks5+LxarMY
YiME9yR3cBcuqM/38dGz9sgLYRHADuCTfh8EoRnexn9lvkHBF0DQYFPPS0l541rhJUo8CrpTqvLn
y6miLC3WGjG5/1stM2sTDKXieE4aAylnpfpHSCNzaakLslrb6WYpktcFVDitYqiiM3FnNbZ0hsIN
OVfujT4B/G/4NMI3gQZFs8AiAlUpInz9LXdrUYgy9W52P6UC0yIFO4TX0xjVO+She9YsOevJu/uv
GrZ3rxOlZXqQW3PjRAejOx6ZpqAtg1mpErzQ4T3ldIFuqjCprYqq26w5rE8yu6WSrwmJ34FTtVld
l6NdG9bMkXE80uxEJUi5dDKDUkJITP+pLPQjV2OaoWR3UC6XnHIg5Y9OONsKnhTAJOSvrK9QoUAj
QHFpFNWr+Mr4TZ+RkmcyTAMRknW7NMQgI8YZYY1RB4+VBJ/SAKOt+abE9OxoQ2G56itHViieE8CU
LhEXKYrVygYDmc2J+uuvGi2MoV2JHgLG8yf6DoZdLrm87JNlpF5vfneNzDPuRqsQw/tVizpgFlzt
yo3+76XDP1Bfg02gzmBrEQCOITfA+BiOFHds532JuL8tseVFs8+RcQnMbg28WjVk8iOfb6S/fSW6
Q3lD0U25zkvU+tD78aC2elbv3ao/2LY06mWNBW2G0aS5sJhrTlzYiOXoOb50iLb7A3vwHyFgpqbG
Wo/EBRW75AZQCGeu/87Yowq7tPuoZ6GW0awZq5o0jfCPkvbzw0ViB1XZWh+RLmGZc0yuYPzYB3qh
0A0l834/8LXSlzZyXJOIk6mfNvr9K5iHfl0Dv9DWdObiY7cyMSRBgQTXxQxeJCkuas3ZuJJH5r+v
52jYaxJpeVbErHgig80J4rVKCeaRPwLjwbEYIsRKbm34TRvgD6WoHGrSCtoo4kSbAeKs1To2zeMk
LtotXbx/anVxlfDMQWQivhOfVysRsp0fkbgKASWuH+vXpPanS6KKAYCk1i8AJGr8GjMWhziCcpPJ
/GTkp6OIiC59jHTVIQiDLozKVks5ulIgbSJ54i/WhRIFbT4bAJJrOwPXRKiEpRkVwpSS7WZAkXae
zA9IiAu2gOAvZdqtf7s0DoMbldrjYN9/jKqTx+g1oqVV1+q8uhff6jwAR2jnzqMM0lEBS37EOapc
RZUnY18oGmO5V2gi3gOhBjIE0rVQKebXjDMxN8SvbOxllLI3a5L8C/M1SXiFFts/FwbGhIbDUSQW
nqLXPPqnwEbQVyUnoQEySbJ2DSp6bUpyb/U7BetKoKaeJ7qdwniIjmnISk0v7xyk5Va9+Q7N66Zx
M2lralRAzA8gueI1CmAjyNPo0WXXXvDFoppVqHlY1Un26E4SGAt2eKSQQWV9WZooW3aRuS4HVqs2
BnnJdnpl2LoRWsc18PaxBt0QhICkSGQWqSkVQAjt2CFMJCE7s57NcYUGJAF3J0GUQ4Xi5A7LwDQz
zc2kzRrQ922jDnEOp9AxNVALUoQF2+gp/y1CD8Y54pSFr3P48T5IbvZ4SchPQh4SLGkOSTMrBeuj
xhCGFEc2aYOQm4KbfCQwUlM+m+8QLLwMuC/3SWycHv5sW/hcNvw5rtEHo/HMHkGZp2KfbQcLadFm
vzhKcToGJzN/OUiLKOvvvAUNeJCdpNwZugaW/irL0vLC3kk5kEI3ehpGSJl+CaZhb4vNT4Fkgx4s
0FMhPZBqUhl+ovmjlUV9soAzTWkBqJVATt581KsfabNICQw1HRDa5e9BioK9YNFN1rVRDa+Rn/3k
kdIs9Et/CbSRU8U4vnRZx6je+pjsIwi4TJajPS4l1ob+mBT50Rd5t+WJ+P416XAvwd9qH7p7NMw1
0lMC4ajWJ06aqxK4oKi5oRy5Hcs33JgWqw3kvYx3c35Zc6LU2/frxbzWtSRpVwb0BvrKs4ncWHR6
Wl/GB+/FogBRbjAQuVeGfaC/UGlrNNngO7kPT27VvM2Zgm7SRGC3cQYy+9PSq2ifGhxfrzZeu5jV
L+Ex6id9pAQwGvE8GODKCo/Hp558DRVN4gSZOeZjP1DGCgnvBNEXVRBU2Yk8nWvfXKo7s1qZzx4B
iYjKUkSh8obgf9rWl6p9YqCAYxKeCbgUKBWv2uHIl+c8qZYIQ9AjPxQdSwrZtXv4cqLMmLWzsO4a
9j46N07D/O2zdGeGs7IBz0jveGwkwHcKfUtZ0K7+5cZaoTtnpXg4HabD6icz6Q1I6leR3I55J6wq
8TLkvTg1PWgQjdWEOOJUM/2LV8YZ+Oalw22k4OXiUaXzsF8I0F141OTGx/gamtNFD2EHmQp20gCH
nD6UvuYmzj7BjB2z7Dv/j8s5y7wvQMtoSQ0wwYk8nVDlDa4nn0jtB9WakF8A64DQTlxMjDw2vnOq
NQVswKrtc4krMiPHCY/ww2a1zql5dKQPQf01ff5xD3OPC64N0VWCNqGOMeD/EHVmy6lyWxR+Iqvs
m1sEpLHv9cYKxiAoCvb69OcbuP86m5gdjUGateaazRhjFpyY1oXUmW6R0zx78dN7hON70Tjh2L47
NdzFJwNB2+yHkAh9apImM4YRAeuGEpF5Ta39Krr6N8nu7Q8Ei1qsniCqBXZ/04UReifqUaQL1kSK
OdL6vpAURJHv1KRY3hRIq3Ai1snpZ4N9Ipo8ji5lg9zVNdhsQ5Ppy0fqrfojDVtBVA/mZ4cTIYE/
onF6ZMFTsui+xgJJs2CmD+HANz+MwZRnq6VdVihyZHWLGKkHwGXpsWTWZ6AU2wWJ8oJTHNVJQsEE
8iByEgTBk0MMqzc1nnih7EEWVpT2/zxurMXNlm9W7mhXlYECpwqdPnh1yWY3e08PxiCYIfD1mu0y
jSQ3/k7dBpEGHMTrH2xrBPIedF+GF0v71iuWMJpXeQjSrPYD6ntDT7aSW+x/BpK+0i/yD4RJoAX0
2L1yGcEWlXKGdbVXGpyWwHnenc1Pwdmz80cOGaDXmYfYoPtxX27LbtjCyB2cL40/cqpzluufiAYv
NMHr7lk4ab9Q2RhH2uFMA8BGSnZm65NdCGrOHegXFNQ8xamuBmrHVaM8osVAWyMHY3BhzceSHms1
m+xf6Dx/UiD0sDbFbRfjPnVZLT21CBBKQzgNuJocrU76Py5AjIkT/j81b7xezmELwoyw2rH5uhCi
E9StKBBiW4h4ipugHEa0nf56djoipVsBb6AOIq9M8o534dg9+YLyQ0oI+RWgz/5Kjk93SbGRltli
ez+s4JpYJEvhJQpVrtBLEeF+KBdFwA0NCw0MhY8aWNrqva9w5Ff8R6GzSLJ63xedrsAE4AscTDQE
4uGbp292lUtyyrWrE2M3yMei60olQQUcufDKcdeQlr2zImsxPplU7tuCu9KMwAaIl7dMpvmyp/bJ
eenLOni8myqS/ubZgUXcS20BRE52Y0GvRA9fobrjxvIktRt+i+3jSqASViS+wgBVUomkNnx1Ok6c
yD/DFuyeqIDzzj0dD9TzQMKSUuJXFKY0gPA8cpQksKrM+Il3aLuLqIuzCN+y3fIvq8z7uHV+0qmo
YYagKPKKyPRzkemeJmmlEUkLnAfaUbkJI7T+c1odAPBV55+pRCjUSvk7CMlvK4meh8q4xBWY9/1n
08yuRoU8Jbi/Gv8xFJUgb9GCRBJVJ+ibiJc0PaoquCR8YGYg14WOL+lq9e4geKzgmOURFkQuxwZs
rECZ8tKnix/UsAM1mMQvAn1a6iqhIlEKku9TdOGYHqos6/89dtis2YfQ0PFmuMnpsGTSpKRbnQPn
nJLAtxr2dXz5xZ3sXqmgUTPpp8MTW7W9oZ2jdfy9TItgGOtZO310sj7eiHjKPOPknvOmlzLNE5OX
GVkHLtnZ2F/NQRa1+SkkKQpmtOldqm2go+MYlB1/VP+rEzbjo8/LHxA75uZv81dquaffRtk8/Rbn
lwf6rsX5aXiZ3nBySbM/+PPTvvO+d2mTeRqG5w7oPF7Flakk7WcPZEJZ6gaVbvgxQO/F1H0/7ahu
v0F/cHT3zqtsNi5mdO+2mm4u8dKh3VT56F0O3bDcqYSd52tW/7Qvvy0a50D7Czvpp98od+Ns+il4
FEHqNXtDdJd0qiUvPPefNf9d7JSIrdzK8I3/RC5yfEU+/Pq+ecXy7LY/bYvk7VJzf7QuL+f5tDdl
6xG20wusoibdgQBuHOi1PEvwuEkPvox70dxTqWElRl5/fSGmPFj1itMAyAGmPe4U93Y17VTBUmV2
/WVtqMlX7dPVutzb54b5AcJDDYeov8mdMi4160x7VWvT8M8f43m2mgzxo4XGTvUMe9xokY/Y0y7d
SEbJ+rCLF8XtvWx85tHwSka+0GEP7tEs3syssjiVzu1CEV4iSjUB+jvk3gv0XwXWVW5ZV3CU5O22
oZ8OG3evFI/PUa95cDdFp0kW8ZdxkouQlAa1zDxcxxx24WKdN9bde4+ioEiFB90IVB+CZ97gLUfT
vIHuhO0m8xvmx9NKP506+rnA3igCd+ohtf3aDSkNwGaCUvbCaqPXivA4W9bZfnWa9v23Vbf3Pggm
5zNr0RZ0MzqgWPg+2k8AJpN4VA2qNCe7GfdSu07anGQV4p7qPgr2s50qKYk12VIMOJWN8wd8iMFg
RUTjgSNQNJPX3QqPVrVmXs9tkOLX3hkI0n5jV2qt9icsW61Ga6VsZ2GLY36dQ3bP6AUMmjRqXz/t
BN+pjz6D3fJT+wPtCbTQ3q3XzPfLui9qmJFnuwg82HrG+v+BRY/NJ2Q52m+RwkKqpN/C44Sehyb1
zTjtiuAxIC4C/2kYx07pZrZWNG3e9IvN6SU2E9SF8GO5yugaLSrDV619AoRP+A/2EQoZ/kw/7V2D
wsZ5EfyD/oERs7vNbr1H71zkYIwGr3FUFeMTWyVKTDia8NoR5IcBXzVvZ7sMxG1jXlGCLNJB6/Sj
1t0b/7ko+OG44NRWJ4J6mN7EUIf2FdwmvAi4B9QXcCDLfoyMN/0W3CyojqPBH6CiQcMGMj1GxaCx
RabGuww/JoI1hB95A+DPsrk+oE3zYo2K2ucrYhdRH9ulErEyi6OS9e4KFOidfyvzOvKjENunpdkG
tUZYzYvsiN7S8w8RF0YlsizBZUf3aQ9ft3PtwjByaDw9edrFFfDU6ftM4aMBJ708aE6KE4Apo8/o
tKdv9GHW6Jcn2fJtVjEteWkHudm/p80+XkHk1tavEVpSr6Dkp6Dp1xHU9xAM/gVONMsAJZYjocWl
biS/TcBlnx19zdapdx9WZrdZOnvtHutkdYWlH2zGVyLf1WkU0nn5Pf3Q4JZyYG8/ejdxd3lLkwRq
uX0avWtG2X+kveP5OS2fSk7rktmXNa8+ZqPrmRw/APnbMsXYLCH8AyRDKSOmX/2+6iRxNIvK1faN
5uIsicNoeQnte4sMqJnUgJKgWhOSfktJb7fcN8sDxYLOI2gAvIR0GLSok6i78xngZ1zZeLSjPvXO
xGlIyNyMZoL6AFnHNDaqvZdETyT58DY2fxjsCoVciIEoiCLZTC2Xyjr94ZtmOTGJcKu0oQRk9Pem
sEj1dJuKB0GFGomij71565e3LiH5Bc8GHgjdKiB5/pFPSWp2krXRrADR3WD5b7bvT7P4gXRhvSrt
ZtVulNh/OyM9yFNSMVerVDIbJQmfnMHp4ToR96O0CXhVxcdjj7O42Gh44VfVCDrviHrD9Ysou92p
R7Xc8+I1LHM+k9LvGyAUkCe47bT8adrnWqfQsDKmYWZtzuYTuV2I9meOC0SacRy13D11o3uXsOpJ
mVKIzvPuOCk5BRKe1NE6CaJcVJlnRYCDvzWgQLhmFaN1MW4IB9Pmxap4Na/YvXXO9MEMpSgAChoK
pHe20x4mpeaGdrMvoT+wE8hsKhEIgdZ5E4hUXDieoAqBH87A8x135cVxlA3SHYPs1jsTnPRmjzkx
MnRB4g+KTQUznZ12R+92MDdBJTNKuwic0voMFgbXF7xKbHw+7SseAVoLdIIA1emToqUQl9oCoyPg
RtFBKK9o+qY0xhJHyl7Qup8WtWbo9+YQj6JNYoxQXIl+YO4WssJ0Cf3j0jC5BemE3IewIi3m+fMj
wOdam7AVsWLGDZE+PXTICasuvkHkB2qnGwHmrFB7DIkbqZm7gksXO89Rs5fxDFUeHPIMbMoFxDgC
e4gXkad2rv6+c6T0fHdSdHLAUnspCsVK+tbciJxCy0VCyHk7IThyTCH/h3bcS8dvwI9UTVc3cHOt
TmGEAAWoughBgdSaFU1Ua1O/5KSATyte0ab9k+MIgdtBKJICN1L0rDBBQnQRgiCmtRRiOhSTxvLy
z+RkqJUD/yvAIazbDfPovjsveoN+6EGMMyyZXrxoXC9mFejcQKnb2KUlhEhId7xF0vX0p1TdBUwM
1YmWLkjYP00pbfRvbmlI5y1yqGdqb/BhnKLXmlQQAnxw/8X9Yd5YST91kx8MtU+ZaMBMWNYmBR9i
dWjckRphUaIDMj9QFqOhPbnmgw3nFC4K7TeGat1YY1apThR3rlSBgYwj5rIh6FbPeoakaLC9mJqv
+moBRUcQtMDMpCtGJyQwj6n8HjsZUFam3hNkbsjt5YO4YnsvGpRRvkaSxI59Ya3JbEAue7VxTEgd
dRsd5ZfABYRtsBmwqBGf4JJ/wP+Cv2iQZlL6okidt8rbpcjZhyQH6/uEgGbTXq2UQToMeIUZdaUD
QGEY995EdqIU3FHXfDEkyD+k60sn9qoLNVk9DCgUerGXTXTW8BS6YjwUAbFPP/TMOvELXAsGMbrq
JEcYxxUmv0H+0a5QPbdrKHOoUHzMfYA6kHLGCSKcwMk7WPnOH0XxHj3U1LF1NKKdN13buOgT7Quy
PoHik/VRorNo5yJ19au2aSaykeR1UauzknGr+yCHoeBS3bHUAlSB6DKmjRkcaBhKLXbB+bExPewa
yViCFAjRGbfmzmdVhpM7oWSTjAd5wAlrgV8b3jqVYbZIJq/ZkZz2ycBHAPxAZ/PqFtt39c+LGgox
d7wQtOd+ML4IQBJ0uuk0tamcQpKCYrM8WGEfMSyM//xs7adoug0vNjZfkBPwQkSAVUb7y6UgZTfX
cVc8C/Ki9gu1vNrgNSTW74E03mUwry899FChCBShVx7MI57OmaQPHP2gNEEoj5zBoxu7d+8BMW2M
pgu2dgEie6jmS8mkNmf1jlbX4NF/rLNha3Ugo7SMfjdbjDLWu4Tlm2KZH73PT2OFaCf+5+JChxZI
Tr+Aq3HpqqHRWtaWyMNl/cP8NSltb9Oi1UAUdFr+Q0hn04X6liEnBHYrNZ/jPVCRLeyiWXV6/an4
KSDooLnKsCsQCIePb2vg1uTpwUAB/HkcpstzH7+/Yh+7MX4a5YPaEnpTmUC2PCt1H8oA9QqT+18V
mJn1REaw5TR7hcHHRTJzcieotnBan1ejHLUzAKDTM5EC/DBqSN7RrS1rLHog+iZVDvKnsIRBVX0b
jWXkp5FBfBiN16zMrOXP/gVOGPmssM3HExJm4/22FuBEnIoGH5NSpEadCBgapU5cpd/LsIlLfW4j
Qgmp74AXyzSkJEkANjpQNJlSc6DPPIdwm7b8szh4P+/exqvdjdf2OT+Py191rtbZqG0Ly/Mo6bNA
X1yCRrzffrZr+PHy2tn0yrPH4k2TET/qbVYZXMGaGu7+vd8GKcsswG5tRsTBdjYr0qV0cJk8x69p
usDaebVFst5PoF9DvRxFI9RaNrSfx9eGW89Fo7KIJG7VaNyM5y7y7nwUIXa34UQGsScZnPMf6kqc
BxFLynI5CoN7w/hMnv6xi/pa52M+UcEckq6jDtm7IJvYGBCJMAYuDAO7ut7Mntw10jU1m8zapKhF
1WtRTv781n4LTtgnvZ9n5B7oE3Y/q7t321IJGGR9ambUoGpY87cDDWh+mG960Tzqx79nqh9/qElN
nv3Iz2afbvXnMmGPi6x/7lwmuI30bHeoVa+BBdv7gcp4T1ASRKaTeHAA+otYa//UzX5YDXbhqEbt
ogi3Z0FaM53QHgbk83ESYzTXCWWcDcUzwkaU6ZLZZxECiJ49BkcbLltMTij0qhj6zifYpMZjwUip
oAsyC0cPJx68+4x5Yq5nFRnZ96y4gxPkR0hKMV8YZRBDs10G4x9yHCn/DLj1cxYCVA1C7nO05l2v
D53Hg6xpvhGKuHeamBGcxum+G04IBDOIhSANVkVsNqRMNef+TMJFoQs9snOkWNb9oBsNIpsSRlAg
LTNEmQ6T0aHZ36oUG+HghJdM5Eoidrj3sA3gIbx92S4VcORPs/NA+y4RVJlXn9Ixddgx9I7pZrch
+UKmBkGVbmnbBD7jN36ToLRK/i72ccZf4FMi5yI3BLE/u9xp9kuDaq88KnQ3P9HitmqOL/ZzRIEK
uiR20tubCIp6NYx7vZ2N6sRgqRFvMy8cZ/367r1ruhlj80AQSlh7BEuLtlfwXFd594ynj8n7h4nl
kzm4jipk+Llfw8ICMdsJ6P1JjG/FMKivSkD4N92YCsQEKTIX0C2yuIz/E2KF3DGup38eXYabvzfM
WIAE3dDHvA4PJ6tGcX2LDK7bQOHaK61wIOwyIL5JZbJZNyYU0KjQ/pIbJn1rQuR8c3kt0eQeAzTV
ol5jHL3gQmIlDi+jAvmRocFoIeZKZuG6Nb45EEXqqzL96pAFQi8Pxj+eBIpnT2wyIriFNkPjGFSf
bXiUadPOCg6Kbc2K8UbYokHgYjYYbDezVOtcw/adovqqTm0gs6qHzgsvhr+P25fIKqBaRn+HlnN8
eCXIXqLrPZQuexy7UdT7QCJrmORp0mW0iOXDJP7ZCSeSlIn6SqCHfzFYMJtqXhFJPppMEDaHTp2r
oovF6a+boweOF4D2Cfy/aRFcRml7msJlvs4zZzNCUPAwvrjPv8j5uDSG3zZHcffewRX0DnMkCtFS
vUP0i5zzj4p/cDvmXP0LcXM6PTjJjJlZAPYIUC/YrGCxLpq/yPxpfWEaNVnZA9SWZkxi4XKuTPx4
QIUbk9qjYrm6As5pgtRYhTNYqOOTU34KmxT2eMUFQ9cvr+6raPdaHDJjDzmiNT7MrszXg2HAY4A1
ABZ6syJVa4fjcs0wGcMRAXq0OHItNr3l3v0MatvqqNqrwGWomAO9DizHiydHYAa0uT/PG4hHX7r3
0W1Qkb5/0icZPSBtPHyvXwEkcOc5E39YZZaF7NBus6rThxxKOPYoqCzQl1vARRnLfhGr0woBHgRo
bj8bFRB6mt1xh/jIOcmz+/g0YVL9sLRC8XIuUzKKjSVLR6+x3cxQz8RQN7ZUda8/gFv6NVjfaEWO
oIVAXz/PWv2E2sbDiXo86+3t0oLRd+MLGxWB/WmCmCgOj5DcNu5xADdiTxr3iZpkMjp00OQj91UI
Kn5EQp7Zp/z0/LVIJwmK1enkjoFmko5eaAhsMNSk5zpnAJcUTD424pLkaMtZuwrKhAWA1hplk6o3
XxW0QG1gMUN8E5SLfiGz9/FPLq5sa8svBU+kjJXXRmb4NK2iYFxYtiZ3jztBEEn8w091JNFj5Knp
22WL9KldghnrEpQQVFyZFCVuX0O3kJyUhZXg/FGVBueU0SDNPM9Cj8mcdaLReXYcoH/oMczWHzj8
JPwRBgT/MEzGleX1725VXDKh1FN+xVmvETvwDf+b4GDf5adU+aoy6tX8PvH5edNv/Y7IlJ0XmdUY
HkxyZDvIdrPMh8G3J2Amd6lcJAsrdrQFo1+qwdUOTqmFTHC3jrI79zV0Ht1zHx1YD3Cel/XpskEq
2hR1AnB+m7b262RXp3wCKGyFzWmNw90dfvrLh2jDQIBD7l3Jcd39eHbFO74iG3V0jvBzybLVoOWf
/WQBYHeROWfeAiDKlYhWc1zvk4agxOS8x+9OgaLQw34ibFzgyr+2KEIj7fWGMx+O8YOJZ6soH8K5
B6PA/AL/rxoIaRUAauMXU5wZkOwKfTJC3qHPS2UGcBF2CeoGtBIs0UxtWloU8NHgPAXCDEI/v/b2
g8S796/4W3K0K6oAmehJNocstKUuV0dVLJWu1oA0BoE4HpSKSoY9zaUw+GlAeYVKxgBUxoCKRckc
0CQuNu2pDZhVHWuES3VBhbh2sZdQf1EVdU07CBgNOU86nQpW9J4L06LXIh+QBx05X6svHps/HAR2
vqMgMlwQSuxtDA0G/r/PT9OsU1kks1Ig7oUIWzwmcPHJR4hdLCxWxjzHA+MjqSaJ4gBpqH/8fbHw
UJcgTjoO616Deo4KZiqdSStGD0qqhEMPG5feTuYA3fTrO7g9Qv1fIWFVVjpCpmIN5ROgfOebbtt1
nvyQlarDID+5knMV/KfZ9u98SxYUJYGTijhOxZePAHhJXY/KIlVBgZa4qlxs7oHkM7D/XJdXXiQU
E11vF1yNMoFTBKNKCGe2uo3uFXtvnS0pqAqcos6XN7yKb0lUUE9tQt7qoJq0SRGd8Wz0TN+kdYHd
y0X/cVOgZPRotYLMlU11y+7ZA3dguLYJhKhHY0n+s3tUuPSMmx8E8DHcqTF+GGkgDJUYTtXhSzBt
DzUPsGSs8QYhQ45ue/i7Vp+aEy+K7gGRQ+MJt7zdWNDXpyS6CEQQaE+2C7CfgbI214380/hcVdWC
3qCnDkCMGnt9oja2Hqx7HBC/FNlm6g5cV8wGgJVwAz6Ml4E9SBxYOG5QcSrOgCJhb9+2wSl9HIYL
gg8qil4RImV+oKpLcQ8ZdxZpJfXPEn5HvbmyTH7KsNk/BNTleH7phsTVYX8DpPJplraV7c1MyYhT
F2AUhfQwiC9m+FPakqJEr3/7WkrOPJrflo9t8nfbPg5AxMxGxarUrQdc2WGjZF8DnMQTucHmIu3s
R+muVTUokKReMqg6nx69c19gHZQnAWWD0EVn4gE68bz2H4kJ5TIENUOR2BFA8Jei//xq+bwAsAch
beCggkiSzvgChFSd/o8NkRmhz73E9HU1/EFw5wQKRqyAEODHlBfIK5bcdW16OecTCdegKrdewp1k
79rBfiqRtGdef1UNVwguQciuMIXUMUN9lCVHIGxFMIVcJprVdyCYJQMyI0Oi2CNxi0WR5i+ws9Ch
mqqD0LNAWNx3rwb4TIjaaESSmXmuAvKVswAnNX51Nx5BD4VTwGoki/kr4eZeQMyhc9NugAWcvbEn
BhwffrAuiw9Kcks6EKK+AlpOh6yys6rklT0xt4SlTrTryT8mh3CTilZWTm/AuKhKe3Di3wNFQRAI
PR27GhyokpubTo6O4xW2Epg+GOEESCHeAOeSsluOYJAOrmtaiBF9QbCEo8qaczcLgDfoGEFPJufj
bIafxXkWTz6LEhTO2xDMhC8sxRGhosPoNIm3n+l9jF/sfQJYn4M9+8fjC0dqwXD2StN3T5zN8s+j
e8LcV/zqDNfdwZFZ32enyXld3onrz8pu4nn0CfJfwPeT+Y2OA9d5OkU03HvPs5/ULf8lcyCK7SvE
s9TeELA++6wlBgUABLTteHjtr9EFQJy65dOeYIj720lwZqHCcsagDvium1kyQQVyadYlPck3XaTI
A8XO9NUNzsBvTkvQO75UkC+gmynLHrS8EA2y6ZrqyrKk8ziZ0yDytct3T8/0XgEOc5gki1mF3qFk
C1yND9CX3LwvzCCx1LBNnSBBRQy07IGheLcBUmJcpJ1G7oqPFCRWNIJAwzPfLe9Ujy81krnOTzk8
QJMj/0RIBjTX1VHxx1eWaJw7jyGnQ2WPuZEskU7QmZLbRRaJy3/wuSyAMHHRzCBxAi2uNTv0KeMb
AmEKixskFgYYwICOgiSvGVQZjLTdzD+WQ8JATwfcIeYHptWFfLlD0RTmuKjtugvfD8Ujm2EPQXAG
UwmgVWxodvwlczKfHrLdX7qdRquu+feq/8euHNNuMifLs9cgEDQCdqwWhymLA102At1qziCfwH0C
Bd6RQ5ksoErKSxIXmk9Q41prLxWeiLOYdkFQAlMXYlZrlSCv3DhOSnuqgs9QABXmsCyUR5D61vXX
JmMT+uo6paX+xm9EfBAJQqNG6zXHqYumTTdJwiiyY2rkLGumGyi249uSWRTnpgRBheWnHY6FqNW2
FGJHfZdZEr70YvIj5ssFbRJEKF2lQyKyBiCXZPQKrrggy+e4sCwzmKkZEM//JONsRKaK5Ou8djJo
aEM1nXjv3cNMjF6TM1VJhVR4QyFtJnF9t6iuyzSJxYpf1l4iDQVPDKisvJfvMTSxrdKYwWvMAUAP
k7dr00lqPGAPdQv5xhWgyY3gMrLlOm2hRmlRtu4NmI3cecYLDGOc3X9kSy3YudfD0M9nrkbazc14
wv7ACzGg6UMs1yhxGMkVR3P9aN5n+jvNLMY21QaQazn0RQZT68rBYahAwxNIm7HlC3eOzjwzjC51
TBkjANbCzJE9Fpib0B+vDkOMBDsCYvATiC1YzmHAP6w9Ru9JBopsYnWHCSVGJe9UwztCE+kywQ0F
pp6BQT9OCtS5reCiG3UckqRWx+6s1X6STCnSgOXVPU1eVGhJhe8wog18QuUGQ27uDZcihebf7ILu
Zzn0XpP7uLgjiYJMexOLObtd2zxjkHHmX6Iq6uts0hRkwUH/PbdF9qfLD8IHBd/ZBtkbsXTYYSgo
7KAs0+ixBRh4vQ4C7gi/ROihM1QX5jHPM7os/rcsfa/xAEupGc9FwxAE8rK5u8dh05PFkxXJb5cm
JkYI26tRS2B8AyJ08BHEog9PyQi4XT3tWrY4z8iD9X+RLeAQQms6lg2YSklArLV6e6D7fJqc2CvS
SiZnIlIT7541zaHOersFQdSGhqgWriIhSvhadG9BbqUgRbnGXfWhw4Zw6NTJbQa4eFJ0Jvz/bUzf
B4wKxefrAIk+yE9UbSSOISDwvyawVEeAqqra8yUsChH8Rgm9AKRW3BM1JxMRMidJbulkDxkflmcH
hq5UK4X8FYJXhJN8j8IUH8ci9sVOk5pNAY1WUVb1gLPIphIVGh0cStrjgA+UbmKPJ5QW3qQPbzui
0wUUMu/UoQS2LkdmCcU89EqWSdKmtV3dj0JuN8QXQ700d2K0iyWlyyY+2JavDF7zC47UV1VPFM4G
yh4/t5/3tDa7jOJRi/pLEogIkbcXyxGKFwCtNfM1TE3FBdrQjyZYaJillPLOV0wXpldOJ6q54ncJ
+03xjXIQvBeRwMh6opgrkSnhEcVAFV+GivhAzcxSE1oDtajlcq79QU3B1wxtiErgeOmDjKIjdUH4
+7F3ZGsGN3rZqaaNa3sdvDpP+s0C7HF0w5ro33LX0RezxAMtixHKC+R9c/Dxz4/a0YI4T8yjhXrt
amNfmn7TKfu3/tMMh0W7MJLw0t1M3Lt5cOGBY2YCEo0XRyRBsbG3G70MzWjxc+qAmRbRW7XBB5pI
t5x1Vkee9Gq/B+hyQO8QNY/OkPhJgfwHzeKv7LpkyRE6zuVXpcAvkqhGrRr1IcYsL/2HnsMcPt31
+P7u/vR/3uZGg+tFab/Jx2rw/0ARVidiWhJ6E28yoZLqMGgmDJ8+yHpRct8mWG6aFvIUlLlg2GDN
Z3wEb9e/pzP5m0ySwY0AgV7m3kN9AkFQR4O9x+Brc5qItngf74Ee08cBg4DfmJCPOczSIIJFugjX
BMxBIvHFXPlEJliPK7QNVGstVENs1ZW1aOa+D69CDUKthTodJKfch+G7OoyGaHzqEuuipMDYqeQj
IdfqSSe3Aaf22s1cCevufbBr1m10ZFpIrppiOHh+kfjKxmOsrol1pwy2nyn/7qbIdwnT/7EwBDME
aGfgt2UA6FGYcxGgHGECZj9Wf9VdPFmNO/FPl5m9GO5QktUyphiPcBR2d4IbLfZenZ4KolvJsRE5
D72XQR6T0h1CNFFt/xYZtUElefjlVH5/I1WUPPf5WeztaH3u4BYGaEjwiJGW0wMNCK/i80BhlE67
ePRC2iqeYHkkYJBqVuR8cc+FZaL4hHwEJJfvxuoZBLn7xRI8HhqI8AoEwYCRFaMfEdUnRlETWddo
Ko1WUG1dhOnpCSHSpKjNB4iTaiWhES/KqFRab4AoZAA3Gn0i/WqAfu3Yo/Nt66gOlRqrxLUofoAe
wvJcQFi9/PLTVzsAbQ9K2RLlafCQ3dJ2aG//W+I45r2JTgmHvhvTFQCIqZieFgooqwU8zphekFU0
YKVox0zn/h/RKKM0bsKDQHaZMj8j4zDZWA037cUewgin3gGp6fuv1gYRFD5Ep5TXYysfA2Td9mA6
DmY9IP/mqYflfnTqFYXgMEEIrsuL96KxAg0XTjaI2Z922Gag/4qbhZ9BcMFojKCfWo/OYbIfJRNk
GEZnwCEx2RTgJNDs3j6oqhWNUFmiAOKBmT/794VkCYtOCcNo/GI0G6ZMIN9Ecv+yDpjR6NryAZBW
6J4tmwYRBmJL1RYbZfNvHZQ9ghE+brV3dRPZX5goCygk+aKkd+lu6cTpedCejCYS+/4T8kIftDf4
EEFjUKg0q07dpyBuPHD5BuHkOqg7j/7TTYaPeTzeAwCbAlftX4d7/znJBpdZhPO52jBBTkYyiczq
IrGr/mEgyj5wTp0QaviU18E0WFW/6r8RFWAkgzt9dxuE4ImdwVopWOWyUS0zNFNqzNOGB16mVfYY
pzeYyCx3FRrouJcP3YXaXQCzLfJrfwnvnz/gtR3bZWrxSD2jqoKV2dd78Tx8WvFeUoEbl8ouRTw6
R6EwjKxye0oGkHWxQ+sNKWuU2uhksHjUDUajJUr/3VxB2YGF89MPO00iHZboGbQkiWnV/UdPdlr6
bxjSGf9odNvv0sWjgq0CjcpuqsbNAwC6hvLyE7VrSPDdV5urWe8+U6OjdhHqQlJ177FxJXRB4qJq
VlomFS2+SsAWsWVBebX5TYM0iNH4mjVdXFC+mm6ZQbi7QTK80dlCFRkV3DC9itUTjKscrowEL/HX
YCr/i3Cf4JZkJilbXGRMyzdpIIdZjhe83TzAQp7Vp7+Ui6wLbv0At4y4BXdPxECCQTFVcSPxBimV
Tb8xkSIKyZCfUVPa/yrCokhniaqybHaIx0yCCzH2j65issTYT2m6RRAElSGeqi+jNJcQncRqSbrp
Og5wZHE9+WyCXmWGyRc+gZP8i5kUES2L3hL5c3u5XpK3G7jTgJjjFy7OaDRf9k6EVwq1vspPa3m/
vI/PU4xGLMP+eDGPWmQgvwkAqvhT5AcVs4xRQNJipGhEUQG+NhadC4vr3Fl00eSWVMa+/8ASMkBq
9Gx4WQyWfsXKmVsrCy2MDlBO3P3D9Mm76eTRHLAKfZUzzsinQENfzTyckb588YXECN/Dkw+9ymmB
AkMqmVplrS9nXwegDVM+wEvWtdG5cWXWS+K39VTHSRzPtw+REqfwTWfsSIsNd/gs222td7fLA3xn
CSAOi4j0N9p4rqu7CQftq+wg2yF/GntBcxTpi+m9kmYfbpzKWs6Q+t7I/ku4WaT6BzVDBhS6sJmr
BQWtChaXPkusN0NVBD/Cuoy8n/7VfWOWtSBwjb4eu7x2Pfq6brzfy91d5F0GRcf58yaj3wZkb4dV
GkMvtw3YJeAcsfaREvH6LDxa3GezxMRsgbbB6/zXuwAKzldlIPun3lqw5dAW7NEvqVEgXdroz1VA
g/My0hM1P5AzTncsXx6Xli8S75Gxd079mKiRxDSuMlYH21FrTfYZ+XvUUELyeQ3zxWA28ms9Hi6k
qTAE97qxt3x9r6h0aZNpk8vDqRJ+SKzm2wZZK09kXvC7qkHZR5/WgH3XWhfWgD0fKPqBc12WRmV6
Y1TNjXNdyWhgPOpT2Y7nCjHGcHYMFNdD+cOfBF7aqa5QRpyJfgy3Ok9ikzxHj/M767+SUpD0l9d2
eYY8GkkrJYng1tiagSm1slUtMsD+8f0GgW5cbUuykyh0DETwl1zJV5oQ13jfHqx5lAhQSTniCbmM
3puDGNJ/khmTXMFO8R9iWlLnI2k5YDoRq5ctsk6NPGiVkRqEviYkVRpZr2gkJ0npff4sz/srGJRa
Dx4CXlmni0LDohOf+9vOCwkUjWwLEaVut/V2hrWqwf1JKWqn7fvd6FToSDWJjOIg9tN9u7bOqlYK
DfXYjuiMWeo0339x0r+1rAsexOrzQevSvBGYhvYjap/qdvaxkYkEBM04qDXbzOtDq9PEyJHeobk4
UrDdQu/jvbxGjxtF34WqSZ22C1OfNedYNDa1NvH9Dkd3kqB3tJWhfu6wvN5xQPPNdHLB28fm5VYV
25aUOjfq9haQaDVRFtf6a89Cp0X1lWD8m3ChOZ0MpmwxFk0mYY1ZS10x8SmhTf+fYNtJug3X1C7k
rZDGLigFBBLxa3djN79/SGblJg9Xi5Be+TYC8NBw5aV+fXRaovFLzAlfaA9ymsMFc1cCdbJr6mvw
9efkx1HpV+RJIoKld7gp2SeIR/j5lNNYg9ZnOhnCVsnXlR7J9G5rGV2VDbuDfyKx76WoD2v7SpKJ
uS+BgZotilUZPcM3nPq42S6X1q/TukFipcBoJbWDv/AL9q1lo4aY0dpuIVCMlh+uSO4Jn6GqSFX/
htjGV9qRW2VXza9llCWMZkf4NQ9aHb/oUe+Uq612ViGfkWFgCALGL2OrplbY782+3C8z+w9ZwS3G
5u0HYB/rvNc6ebfXu9ssuofasLq/++SODsO7/yjizDKaWZ8VGJBOV6oWc647+PuljFJklfE2Ur9W
BwQ9JpW0WZWRlXr/3QtgMGNmwUQ5ypT0ohoTtshs6meVQjajIlDH1rbq6VX9PiQ3Rvkvv9AaPXoV
2g66E6KgAuY/wZRwQnZRRsbj+U/KQUFEUVACcC38NbuBLE4OCkvIpqNVylOj8s2SqgVYFTgFd5KE
VFobZ4NJr7m7z/tzNVGqkGglmG0eOEYsNRKpkZzov9Ab4eGElDTIdfi+IT/coH0fYWQSUpwmtatd
I6thPeZF2jhI3VtaxZLTkrNW3D639222LE6uq1codXecJxylaPcIwE5+glIg5Qjp/DcgFlagtqUU
F27uOyLHGvkvF5ijqiAK0lQRoqkAAlB6fChsfBBrCL2Ni7u1SDr1FYAYl7y1//I/jhvSAEJx3Vdg
iOw7tzf3qJQavRRmyqoW22SfIfyTSBMND+obmXfVfaWQwhTryFhLOUJldaUZtPjKgZQmmgalkjYk
DmsNLt1C4ut1u2Q1SD6ME9TWk+lm0Bo12MKpOs/E/WuX/j7/6Z/rvSdYGDeCEc/5+2OpY4SQp5C0
1HcG03TjYleb/htPJvMTAqS4dwuNA44yK2ut+wDW8/F/7iggtE97H5f19ejyrBn1yr+HWneLiz0e
y0nB7mDdH5dVs27Xrzju6HUp/2ml5L7ixO1kafdC7eJo7rcQn1oXqqpStaghAKPm8GLHvhnLytnr
0jG4BAMglzydJkyvaHYBLEwT0P3v++7ci3ifdecZX9oRLD3aeFRmd6hazfZrUf0AHAcndy2aJAD7
+ndwCxd7/HGKcNL9HrjCPTk5rq+9rjCe24X/MXVmzalqWxT+RVSpKOirLQh22CW+WNFEsENREPXX
32/gPlX3ELNPdpOGZq05xxwNri/N871zQv3Sgg3RvMGsaZZf5xblwSLpQgs/IbWjxkIDlqAuCikM
RmsCFyDqmTvc09h5TbRCvfN107hyR0i9/FOdPU02ifK79wreg/u6S+Xy+jaegwsIAlb17zOc8azV
Tk5+6bsBAWdVw6KbbirBSMpLxneMo23yU3smtP76NH6ppwnLGLzVaiMs5OzjT7nePVJZm830dxTj
8z86bOx7O4X8LuPdc+dEpkMrF4H+eGpdkq5RaVczkCAbePn+aJXNZmhR72YR3N2nB0mNM3iJp0n1
2ap8Vyptu9p7ormIaSGHyT7gjTMUs5ExG4nicPAszY9JhSfzzlL76FqL1LXMWX5aqmD9tCMUo3+A
uMvb7phGnXXuXaJA9SaxPe2s5r6fzSscvqYDEuMeu/l2ChG+WR3JG/CDD1TccIAf8yAc5Dl34zC+
d628mRgD87ZFF3mNuJF4bKjQl5zUVvxzQDrQzCM4t2SXmKCddnsy2eVUizoaSXMKzDrpuOHs5aZB
ifsZOn44DUfYYzv5UrZVDbztlX6WOetOyhW5b0jzJBxrPdT7U8/+PqHFEEgpxfeeurh87KAazC9u
zv+O62/m2XujZd6IKzwfO/WKbxEgfsDmi+ryuMjS/r3Shewq+ipu6kzAGOjWZHd9eqKTacDujMMV
DCibwMMNu2f/TldT7cWbEvfIEZtfwk3wqVOUyZ0jnn4WLkXS0CdsNOooRtwMONQU6lpggtvazFB1
FxUC+zw7I8+uGyRffM76emDZjnHuPHf3eWZKv3fxT4vURsULzKWSkhDW2chkMgYPsB2woifTerNG
ccBcodw0ga0fGBACnvcImmRc0II+CZMduuBAfsXA+NRYBe6j5mMJZJ63198yiHxs0s3xzw6btw3v
KvyoDu80tZX6XHvQRhualocXCwSqD4RTM3N9bO/fRu/4YIwC9nvopRH4KjZwr+HD7OxNMnRzLKTd
PPUfaKIP8P4es9tw7afpw7vUX83y5n03/dryEZVGUVZmLQots3e224/G6NE2iR1eV5HTXJ/dCuxG
fH+uf4nCsxvR6PRuc18H+NLuW+PwNZanq4TtpzZVVAQHgNEI1XPhf4OX2yc94YHTzE+pL1hczj6Y
swCRqIeRzkXxiibHL6nkr6bjgAodZ/FxWG/JN+4JbK5A6+qgOiiJ/sjOC3DjK8Mh7wOv9+EoO/+B
9VHP8GsA+zZ0sRoCBSqIQbKsBCIOXQomENY2HJRXixAFuUpy8RHwo0QpM7mNjDX+Bi3zPEBaMHsm
vbsFQZDSNe7mFOfPVhZOo/YRxxsebz3g43GCQEazCDWUPPAX6NVMIaNp9pziM//oEC+6q0Kv5sFw
P6ijkMcbgR5ZN2nn5CQIfVSEh44aEVBnV3V2mXDaT42pOpOvwoFerPUIYVVhVFqN4Ou2iT2moFw+
2jvcaygR6mjTiOudveoUUWGtA6TzXK6Y8uXtW33zdErrn2PWTg5YuTsnlhAeQliHCAvbD54tvOKW
NrUzis8cuNChVy9GmgJ+bwQMGy2sfKmFOzbtV8yu1JP8JNAjJbAfw+HNbEaEeqWxCMkhwEExbpWX
VxdF9uu+WeC0JseIuyPmDasNeJzGJy8vJ1aXW8JbDxmt9BSYXoAoaghARMBm7qLNUfXzO18LEMNf
AyTR8MsuBM2LV+ZezfpyFRTXCwwma14rIaJmF7EJqqfeFTLpiCf07bGT8Uhpri2gB5cnpuPlbmm8
R6jM5atqdiTbR7IQotajiKJQwkPVtYeWm1JJP1gSnl7tODnPoAG3SjkdCDnepCu3emQOj6321gzg
AtOaykeRJpD3tIPcFrhxnhkiUEjB5d/Pzwrk8cI/+8UFcA3gLoard9Hw1LWK1yBzOVEtqi2Zen08
jMVqU24JRa0TAxDieyYDD6zabqy9MqiinOgzXkpJn8z4M1GSyGgqXoajqHnE3Sm4L83HvfdiDNgt
7Ti1AEX8a5TTIxGSKlAM/lGZiuH54suDEiVK3qMLUamVT8zm4tFFO4VRl1d84QGYlD593sIHhFaN
Kwb5CUiIQT7iT35yblU76fHcLIUbqhz+PBCaMdb6ZUBJ4egg7Ba6wYt79/HlfeHK0DFYYxs/GMdW
nt341Yo7MWMCqjLWQT8aXZ0SEqUhKQmEakFzoi5HE5aSKzJJwKkLs1f1bL7/bIEN1wszopxHk1RI
MhO+BKpX5drAHzwXkpPyeXAF0kvupIAYvN2j9v6PLLZWnWndHfEX9xN5aO4VSTZVU9RamkS15Agy
haV+UteOTBLy9h28VcNa+iiHOuL1JZfKo4veZGT2eMgLB8dS17dZaO50Fc8W5Wo7nsR9oRxqLXnu
1t/gnoVrOcN6tanwTw5Qo8UM1HSmmHuqU9NXlAUgRLdbj4MOzOQhYJzqpQFyqy4f8gN9/wDlvVhh
5H/ECHmIuali647+FgHXIWn6Y3AG9qv1daD5yfeBwcWqAhH772RhTntGXgi07dD8tebKRFJYjEZt
NxrhkAEUFoPT2qA8KU+wK6QklV1laVoaIcvlCfvjs2Gy6wNcvPtAFxdQxrxbn8oxusDjPlgSjtR+
YQ/l85vLMnnfiU9aDBcx/gaO6nDa9xk7kY7x8kE9i1eduodr8xA8CFm7zPa/d8J0NEB7uToi7za8
jE/BKYiC089jV9o2VvevvU/CrHfyalQMwTuoz9YzPZ2pMqSYb2lqp9YOYVfRppw4IwIA9eOqdTPJ
2FEIn1AvBUGZpDSR5N1l2tAmo6+K2O4GPIhDBU2dgvzK1LG4XNXQLDPh40eKhvLu1AiKwpcDIT53
xucnk/GeMsaRCrMNNamuMpj1xZsJbx32OoRQ1Oyvpn/vPvoyzyfPakYiCshMFWm0akoCpjg5RyB7
3SWaSOnay25LGuNH544fdvFdrU/dOtmsqZP7OhoEDlYgB3wGzK+k3Ey+az/33+R3jSnWrrGrEVxI
IXRiVKunRfQBQYAfgFX/tx8byKTsjgHTgamfE3VpJ88USzSAHRp+pTlwFINABiosWMWbmCH0ofIL
VPAcqIIB+jq/elFQXoRzM6iME3JGxo1rz2BBB7MIQtIydPmeQU5EEGPprBlzsrYE6KQ3vVnI1BHU
EzNkjRifmL03k5Sx/Ksr3/awEUjUJXnGaXqCWpgPoEz6Jgkl5fY5uCANPs2wcxitJ2hRWEPXAxlO
Zf2Df/JjjI7wxBhe+b8KZOLrV6Wn1VDVSeQe3OqkMbUmYdIypnu9M6YvTBkRVvIP++tBjmfn4OSH
djt5Net8XnsUDrXOR2NoXEVAlT5zdVLiqAwqgwtp0jm9v1z0GmyGZ+9WyBdS6Q0gcX2o1RpZ6CMB
GTSVouG5ARt12EdeKHESSCod076Ib6kVebKaUX5sRlWbaDaaE92qmKV1d40sXUPJauEh3GCXQw/o
qdDVy/rkkqSeiUyriCfR7gdDHo3cvi9ryzJm1HKz5OAWBG4gTwyQ64MZxK52NhWgEK5vzRJySsBA
zlGRL0YSGAZfSEEnzxGZd7+P73ATLsOlNY+/6vPqylpViAV8Itud3r50hIvwx9za20YzDBrbys78
wqbxvqh9IbUyv8wv5Vic3P1Ptju55a2+zMF9bl99e1TDpdUuEhBtbLJkErV3EBEQcVlDdCBXKR00
JX5BJ9N3JZKIjAExPh2q+lSzhFc5JBbbRePgkv7t6RoZ3h3FgsX1RUo+qY0uuwMuXKLsvSDrqWiW
IxSujFP5NVUojIv4EXl96iWGoywtK9xqpOx1LwrVISJRgYmvnsprFdIKdMOfgA5NOdDq1xrj5+KR
t9Y9eCpF/a0q/CBtM/8Aaj3FmJIQq0zWijRr5abX4MCwx6M1loFxBo/l5NOqUkcIvRBy8dVQLSWX
S6DtjwvVq7j3nujupVQXbPZwV8BlYCtDgMoqLKOhBKaj6mX48t7wjpvvRjNmwXs7fsywCkXT7gpV
/AYZfHNowuUsDfsXZ8Rz2/SgvTURilaDI5AlsFPOBA7FypE120HngwEMU+NK/xti0nKrfVOUBYPa
9QyuTiOoGSC5CKPVKsUPaYnFpH2bHiP0/5e5DH8Q9RXshg9bVXNEQXruBSICsE7Seab95yZ0QbfD
ShspHdafqBEZLdoTImto2LjFT6Oj0Qkna6gR5RcSqg+dAbdP7nWtcRf6JTV2LKO8Z3pbyC5AnVke
iT4ErdWOrlHAh1UiPhv/YfjxZgLL3L825CvXWU0ZOuytFkhsI9jDB7fGjEg9o7P+VWK0vFj15cp4
kDEXNR2YGXyIqpz+FVcklG8hSwdUi3nOOv5e2fPnLxCY8RMtE7O5hPEDr6e99MnT5Y0hCDO744C/
AFuQTgEWaUftNR08mbDwY3A8Q/Ll2M6ZZ+WIbAU2+T9tB4R2/EKs3hMIh9WPHDdcOxvO5tM2qNcl
bZYT/4cLY1GfVYvNoz5lMFDjTsA849pRpjdOiq1AX5WeQ8CqgBIl0G3HoC3JilHUueIzL4ehVLhh
19hHj+5td2OT156q+qC39x8t/aPQNVcpa+20PuUXk/qofSNt60VEJkWoUhlUyVl88YS+i13USdHK
+88hmGQxMNc2GlKT4ReyzHiQsOhYvr64EqKjPfkuo5HOj+48mB1qF7fCNkVYuPSafwVbQYSSFgAf
IzJ5gKQUl2Hrp949OSJDoVtnQw3h5Wl+hmDrJV0tIhnUiK7cS+iguviV2Mz6H1SkOEDC8nnRu9Eh
o5CSsMXoGp5gr77tX9vlsRrhex+uAItQ5D+xN5SqhmhGFqi7Z7tJ2sy8CBb9kAVhiKODLCUZ24nw
An+Dp1BFDyFmRYTlxc0qbO/KLCaXmFLhTiJAOjx4n8PAj8Xo3xSS+WvvKvsmNppU51FwWxiT/Syc
0SEScIkPUBnW0jb/OiwMpoH51+trPY0Xr694cfpRDHaKDezdqdeZgHmKv1TBpPfkabI/6TLnXaZR
o9A/eWlfJul7XsWvGI438JJWIp6KuboL2ZUjIT6K+feZll8QOcR3/z484QoovYVSLFmahmFxvOgs
P871tzbtB/mWF8j8Om6uSPHiCogoKrpohQQCeeDyeNEx80kqzHZefQSnUkVJJfIstFFW4SH98aj7
j0gvQQOWgsWohGefblHRVugBJ6wpkyMCfW6kLrLiJ0sJGi7YtNUOoz0AjI+kAoOIQs0VKWKH3m6G
gTp11pnlgLwX+JH1WX0GhPC5nYvN/obXjG5y3eoq2b4Z8VPrM9cGOOBZXN7lBuL39LHGxOoEVF7r
WcKjzmUy1gdR7sXYhIzwTTt2fWtkT4xBfaT8Uxtkg9lhUSobvR8mHSSr8Vnpxcqtn4yCWU3fN94J
RVFabw6HegxgsQHVf2PnqlYGc2XcYHGOoWTVAR+muAk/YL56ls/QYAwT9P7wDHKDCLDlwSfcnWI6
Y9ylSkU21Cl21EwFO4+lTgzniRGdBofgC1LT0aMzKkrJmQc4w7YvJS9C2BDSEuhpSK447QRYs9CJ
mL2XTanGIDb60EurWAy1Z0BJ6ev0Q0hZ6e9zVfnXhbU5daY8wJXCxDhsfmibXsICwYbRMxYhV0jF
GKAOxwcByAtaMm7Wxfjpgh+xmOsMCNuKMuPgfvlksWjQBtwggR9UPRAjzVWqM/VaOrm6xLCI4G0o
vE/0C7v1pnHSoiqXnmawZZFzK+AX+iM1DR/6w50mUQ0C/SK3BE0YljFYP9c783mRHwDl96fo37nM
utDq4WFo3iD9yh04vfxa1qZBWC4P9nI9jX4OP69u6UtLdLnPY6+Q3D0ewTqOjHP0eJv9Ro/PMb/S
W/FV1bnHzAtzaLDXVbw6rPajxjgcrQNWqPlhHnEYs08uZAOpqwoblTawbwFNixOGVw8a1q5cS1np
nJqL/5NLaUYUJdi3Y7gkrniHT8PcU3yuzHlKUOQAHronhkkY7bAKQrrsX0ZKddXvQrpsM1ggIPS5
HySkPn6dkErwm1rMYQnOX/zg4oghrwWIMiDaA6DAvqa9iZjoNB9/j7/LqAq5Sq87hgPcgRBM/4D2
oApPLAeu1Og6wS+Hb+86iPoVL1495++5yaACI7mR5c3fg1v/5f7AA/UjmL3J+DKOg8vsEKSL22I9
+r4uoh/1uPnWmJ8VJKpiXg5MUGSmWzZPISI8XS4+U7TXBc6YtJk/rpKv6615BaiUIdy6i6Yd631z
aNMybMWvWYcBbh+3HT38oWALhMwdTlMb245aN2IqxOIEMvT1+rZbwPjUUpc2IwxFOZ//lCmu6kcT
RC1kJkb2L9W7cbeGEEIUC6mfwz4Se40e8V7kVY1+9YFibVR3qIVQst+ZdVCTchwqew+fhRmTW5sC
2xypzM4omYvIcAbtxHW46Zc9BbLan7C5ChcHP2KI42hDtPAhUMQ4hn/U0dis8LGq9OokRYJH91i8
4cDX2Bocq3xhoHhQyJYUcpj3MnqiSGe1YI3oYyBBx8NCoCoAvHjfU31GiRnxY+vxFmEByqLIpRQF
lFkBWEdKOSCiPsmqZMfpMUl8zY3eMI+DYDa6TN6ocdg0Xx3VEgVgyQNpd9YzYUWAioX9vvSBlBla
5pRhR6B2z0ax4Ai+DK0WFIW1i9eBPjzOzxzrb61KHBnpG9QsHmo6BvZ/ouRyODB6uUY6lKkWOnVc
heU4JG9LQmnIjqj21KnpiNyU2kN9EXZd4PgXeh8DczWLxzVZJsvLsjGDJO9enPXPvW/QFR0xKxvl
k6yPVxyQPp49tNSN6Xlh8DrACqN8lDetugo4NPK1p53ViES4c9TGNaUgz+h+UmUNGMB3rypbF0C/
i5iej8EkRb7Ta927VKdVMjMxOuWldOEQECgF832TuVvmRegux7NfBqsMXXEmPu0v6HeBXkhvQOnd
43Q54kAXDG/ehx2rkFcKx70yEazh2Ztxl3827NDDRoBa4xjgIoRI9vxz/Hm1rmRu2Ow/GpyrY4/d
Sr+C09Dx52NiLEagiIckBtWkItDYWB3zEx9nNaNVfJqZBAMH0xqyi2kPe7bvGIBi+xyShhl9i+Ug
wXg6KgFrpONsmAQ3TGzlSFvZlXYpDCg2tV04FPgQDvfDM4c0vZigdO3iwNkTSgbFPZYO/NMn+6SN
fxdxxzq0feqLFzLVgoz9IeWoHk5ZQpTqzFiYNGItKw+mIJURa5L2mqRdonz7kETLhJ3GyzVmQ8Lb
VbTxnoZGSaGfmOQaq9eNl1jyr67dk9pEcgIBbKfgjS2+6ubMBbYdU7H7tyAOtCIeZ50SVeXF37tn
X/C+aKoiId4gl6pG0OasjkStIt97PrZOi8byceg27q233Q8ZRL56b7xGEEO1S+iQ8YdXcrUOeHJJ
1rKvLYvbDliYVf/v9ZvwlDGr3hw2FrtjKCef8G//B5p7xH4ASjxjQO88r4/P+Iqs25R4d0qCBPBf
XIlgzLIQAZrBG8jePVFodLCa/juKsEG12mJYqNTQAPSD9CiHruiV0B9J16/3IQsNK4M8MfI/Ulap
UCDhOygqKYdI/WKyc4fTd+toXdK+AAmAs/qB//JYyxKms0eCL3ZVz8S+ahVzClbr5XpZe7aw7hyt
vZMjPPjk3H8PoMIHByYjAgboG2tEY3DvsK25w1NovkrDy7lb4SkGoP0A9/VtTnEFBL577MDXj251
ZKysKeG50+ekNM3H4HrBYVmfiSpc/aa/74EMfh+mjIMHteWVYh5ja3/vZShrVdLHuGWcgyuGHRnQ
jzTppbx9RJx+P7fNr1OljYaNt5z0v12GpB6HmrPeKN9RA+Kbvua9SGjrnoST8r1WyR3j4KHNR5sQ
W9TwOLDG9hC3l/YYNpOmvg0gWCCzqNnc+8wH2E87sUODrb2UX8RIfY10lCcmYGSdIxo2JkDhFb5A
0ReVvo4YO14Xpa/r4hW14WPWt+FYN/FtsZ9Z2+q2so1+rKmWrthb+5/DbtV/7aG+JSJmRuyT3EVi
3nC73vdwb4THqSCVEO3KjyM7bzlUW7haPdv7YB/cF1iYUMHuaFuSHU40N9oZaGq0oVCgKNm2738H
22mMW/4icjWKfbEJ3LClSf+VzmZbezOuwwX2VwAhcNk+FMxGFwm188QzgIZpgi3A5Mg6cx8CttKM
4XS+EoYg6/y3m/STfi6EYWB6pxEu6yP4kiMwFuJaH5h+RfiF5VBDw7n1LYEKAxFYkn9o6Xo8Md1y
701NeRiKJvTc6ahv92NlWjQWj+AR5LPIiRyIifBfrW7uHrFVdIz+eawF44EVxle6QDi2qH5Z2/fu
vatuDz8JRG4MyaBGVjsFQLHcqvc8eebQHGrh0vSv/m3gpjUoM6sipvgJUvLGAgWRFH/GclYMEuHy
YfmAkkggKct52StdXnDQNlFpAqBlL/c4a7u8w+VjGHomEKRZHOpPzkPF++h1HJ5msskXlngCyOTK
WZPIF9Sow2ShCtt8YjpZH5PX7RmLqWx3/LG37EL/2kgVXvpeZV6v+zxEk45tT3CY8bTgjydfgqeg
Iyznzrz2QRhg5xyNL0NsmVmSWIFwyq95GArh8hPLE43X5zqdAbescXWcevBE1YqLFar4afWo2GVB
PMPSfFlj3a/PzOC0OS3jdeu0hNv2YbhhacXKCYuRfgUqozBoap+su82RRSocMCW5Y5/DvWhXyMlO
+3HB4rbZYzTlgBJbSGfCaop7L8FtkLlz6qzTytxZp3ozLPF432jlb8iKMAAIx+/Kqua+DpO0NKr1
KuJLAxFO7uMYQVI3ZYOH7AplquJmpW7JPyIYbJfLK3DMI3hkGfUtPkWNRrV7KoNYMmbvjINtoHar
2Qy63VF3NZBCW9DvV95pDzzv99r2Bp6MOVxgSxcbDvw8+G+AvT6DVEUzDwb8Q37fFQFjPH60es3W
XFEqqDEgt38rBfS2oPOmpLy412az0+n1OgR/Xj279Zc238OxREdjhiNJG3K/CxEZl4iHm3EJuwNs
S7ozN3D5DuF3NHs+dUzzAVwGzxJT28F5/4sdHmOjpPXE3fBk/JgMaXIDk+uaOayHuEsBLK6QHzD+
RTYhjxu4zjBt+azQaVHiosMdb7On1ckfy5IcBC2UqOcmm2SKBATx3jdspwikE7O84m2Nzzb+OsxG
gTuZmofz9awW1IYlNsarc2xdWU9BNHxzEPqlUWlUGVlTc1IdnRa1SczGvG88OuY5/Y6GF//in6Eu
1yaHRX2qv1Vmyqbj3n2f2o25aOfvnqYgxkITJO017wCnYb9RdNLqpR+tJVPLjj/k/rP8Rty+5P2H
3TwcGs0kc3OEAXaP7f+w4xaF50dDM7SH1REju8Ni7QCuUQPl32e6IFRFjCaAp8ygHjfNwAI70u9y
X0XLNd0kPLVbqzyEi1hyk1KncunYeNaUhqqXrfl7Gn9lL6eCmTziXLyPanp7EHZIXcxkuniDCBG+
muv5tZiIEL0EsQqq3R8m1BAnKsPy+AZfaRznLQsIEvd0cMZD6wo3J2/CZnzjiUJlftwddxE9Hsgd
e/W6c8OSxVo9tvXVCd0/1R/5nsVblTk4NFx8kTAUiHDElV/5pEGoLP6jUGBGzypbO+KpnHF72EBS
y6813MX4vn6rYJK1ZuYLKQYrLiYtCh0RcJZ0ylM5/9SmCioxPPX3Hw6JYm+MMcAnejRZER/baCgM
qCX1oNFWY0/vLXGtlGvimyDTxXJOlCPF/1HJsCQyGFmhSGqtByIVJZTRBVrAREVHyqDp8X1xoKZN
jO772jx7DZqUlHgp9ToKnAXUJqV4eqm3nl9PPGv0DeuVdF5MSqCIcUleertub7jYNDGxOts8Psw2
Gr6FbhSPJLuZ0kZ+X7A7vGzuyzKWFZDuwpFQXex8MdlFMnJr9WlBu0glOKD25ctT70Bv0s2XYRcj
3h78J0AOo1vQYjJWeWaCF2IP77Cq4paD7nU6RVLXH95Jd6wM6bb4+cXneOFwK6cjiCHLm6+mxN6+
cYGmjwz2Q2N09fHyqZ/+JpUECBgSz4mZUcipP0wuo3jywCnf8iwPiWGKKBLjbSi7a6BhmQwfuTok
7Dl3DGkj97KL3LKrkSWmuJ4VRCA4uG7Hrdp3nZmQ4ebA0Bz0jriP88J/vC9IJ+rVSR2S7a50i5Kx
aCwtfBCVcHFGriITgX7rZwUVdxuFxQ97MLPS0uriLFB7u9d2ifEsHmecLv4KB7Zjp0Hu4YiN4toC
u647L/cxiTuPySH/WQOEwFgdohc3EKcf/uBFZpvX5jB5grxUfQgqNOiMnJLvM3xhr+IrdtqCHAFY
88SQ+ISxsV5x/z1Ye+/BexBPMK4G0Xk5GadE/mWaH4fOGgGAcGUl9FQBjk9u5Ba2VN+v3gWT8gvQ
VXlsjq3AHNtwDBkt6lTBuGeUA5ilnltlWMS0ucYYszqxBqjQKwPDqwxKw9rsFeDwuix/V/FT02GP
82Vpidk5Ys/DKuL9aZXO15t0tf8qzexF3+Qy6ogcA8K60UvcCnAXftb0WElXR9VBRMlsQoDZ+zZf
iuCO7meyI9mNC/Zx7BJwXuao9zJ5dhVPHhaTMQM+jRLpdsEzr0VtExNyq8Gs0AThCRpyctv0avS2
GGy7R69EEKIAonM/D+l4lMdj4jF47jT447MmUAzbVJaLw14DBVjavNvc/8obc5PPNaGSrVpI7NIa
+zo5udFxIQ2CBD2m2mUAf341Q6QRu3ibcbHhwxXxJu9c7nhMSGp58/az/rrPstljWB5Mp1VPmOCh
w8VevbgVcXU+j5678DTLvDrNHxZXVD1sc0sTP4RZ7Vv8RKbEgQGMuUc8W4JJo/FK5mqOkvlrQHT4
CevpxX/3L4CigKTj61DMFfFY3oO6B4M4m2bT9/w5ry5vqNf3I2N8Gtw9ayhyXNkt/4Y7wrBYo1md
Qa+YulWpAIucAHIQQSDOFPu6295MZvtX2G9YSqd+FVPOr3xxxu0wox6/XZsNj9SUpF/2VXque8qY
VLepg3TL/oXi0xjhfMuCh18ClwtzP5545a+WvLR4AARwEqYx0jJRdSScTntTTtmE1Ly5Di0QAmNj
DAE+nl1zbjG2bGNw8RHCozqbya+A9Xd2mSXQWcXzvwL0kHRRYnbbz+Egq/VMuvIYL3mOYtHCUUZe
gJ6UxBH6K2Dq0jmcWuIMGhgc3vus577JX4g4dxle6loHSqxD8rcFG25g89DAAUI7B9eS/eQD6rIM
RAMdtvtCyQbQqzldk+6BhRZea3OKKHAq/FiT+NdSS7hsLyRIXi/1yBDl3RXTmskWa1GxVBO3tYa9
mS1ioBWhXLTL1F7kRl7jAcYrm43YgJ8DcrAmqJh/cR3KYGKQPtg1c1AYNavCBGA66q7mHwhYUg7W
A4f880/e8bSDxGQcYIvGIqW7tx9xsI/2Iy5KhJYbTffoODqP3tXmoQ8gXeFqvnRIWv7fWYIYDmXg
F5c+duYDz7ZILzUAO8FWOh7tgt6AQ5HCkm/t0kSsBfns/beFwrso5sNqYMS2ONNqPMn6Eoj1blP5
ttcMC9nfbC4DX4ZNG0Zb5w6fWExGOajJh7CEG5JWE/lq8I1wGfpTSHD4Pnxk3my/BZx/a2WjCter
wnZaYXNCZ945TCgfprpEnwsES66djQljYg/IxvgutPZfkk3CPCyOG59JPiYMRfslntwLT59GpGd+
59ieo43vKPkMQI+hn3bWy07zCHmNaPPERh16iGISijuLioQfjM1O96bODabt20qPcD3SiUVcTvks
ciXUsqgEArE8ajPOJrIfrPA0nbzDfM2KV7UnLPbEnLKM49+JnDN0zBdoBODQA/AgRL8CeoHVQYc+
dkH0yh/l7QyUiHsOf+/grtG1CaLTg+8AGtDcwBH9WniqFj4ZborZI4HDQS3FF1auHks5e6sYNVrC
hSA2WBc+K4Pi5SDJFMHgmcOS+CZAnudmkDF4rrm6/Us97WB1fP/e2/I2/DmroMI/EH/u/fA4vPkp
2H6dLVJRdjJ/EDGLypjDvHN76ySJi/NL/LMqAJ1qlYmN9mGg4o9RNnc9mhYeQF3B/RTnadDoamDP
arP3tD63GeGuMBvEclxVz5E29wGMuu4DrgLw3xdlvp/GVDearmfaVrEn+FW4Rx2+Bw7+Aj+PwXWc
DzGN9ZNJ7GVM/wxQPI0gLffq0N/QztIQf0uZd+wxm2XmRmrWVFOW2EE7JASJv93ofBw3jJaLqdSe
vwmvf7bvlYf8D7nIroTL667YDDQxgjtweVmDNd2ZetYA8xQ4TKONElJfWFB31S2N9enFaRA7UEfF
rfKnVdyebHhcBuiRMdSMRVMWzVvOg+OArpvj6hXDIOeB+rMx0Noc1rZH+qpn/+gffYsQqEVl+h7q
W93DRsclGrxDLD6BjAmCDUDx7nGSMH8LRxi+oytpjNcdInNYSj+UhcrKQPDDdAO4sGgwGpgbcmuR
2wLbUaaj8uNkZelyMxI4djPcDGN79OFE+amAT6m9uTxQllIKDxpn2O1fOWN8yQ+0BunO1bIhlvKG
p0PjBT1VcuOBh86aP5nuimZiD4ETCicvPsYxg/uH55y1Q8v4DgV+kTROFU7prZ1PkZiiguEySoGs
20/Ptn6HG7P4cz0FKudI/8JxVG1Cw7Hm+OwGz7E5UxBINDgvVeaVx9WhDiXTrJkBs1eJ6BW5H6iN
1onlRAlOJZbSW3dRJwsFJgcP0907FFodvquB4X/KgYIM4pQoqzIWCi0Oz/YNBs2NqG9oDbMn6yoN
A+kQ7j2TuTtUmBqqt01GHht+MK7xcPGdwWtnF/WqxNOygZZ61kCc8GMTZ96mqOCLvPXlcVl+vcXi
9/fukLAxObAneB7RV83fBXFXdQZbDzfGHGnH9jjFkfPUmbNGz7WJGoMbzwMb42d5lBQp41bJnN9p
Tiz3hDSPF7byaERyfGH58LU58lRjVTGfStE+70/7defaL9JuH70LbHLVVcTrdPt18lC0QJefrelu
r3QQjEd+J7dufX7r/jcWJiaI5bTcSmq9KGy9lneesC50mo4mvmfMmSLu1c/KrWse0UfIJUqXICVX
dAFbnjc5Zzbu7HgxVU3Neaak57VRCs5WmuXr+Aymba4fwVCcQAkjEHbsezTkjLzHDQhnyiFXK1Qc
d0f3Rs2NeknRClycCwX/jUVTDrYasSXFkE1/rxhuqwAT9W9dMBLrQyuwgmpQHjf8RSrfqht8xdOB
lezGup3zVGiApG3k/7aSBM6gRasFfxYaKpSBe4Mcgy5N2XWa5ld5sfeP5dHDoiHcXKcK+Di28l7p
1/q5fuuZhBvIG/9J/imil96L5/KxpmPIAddv/BTlE2d8Pa5yzfj04XzerrVC5sNDvf/hPZbxCHp6
2uAVUapnWffWFb3Ioo7/loqpemHYpfTSfKJGL+3yoEVFvL32o2Oxqkdsirls3lgANswEN/gp8+G6
F+OtXMeeU2WLDnF6IXmCCHhHu52RI8uq0tc+9eIV0Z/RoQF7x8RgmV0N2PRzktHEiLVgnMiUgMEV
yhuxmKWprYP8v2PnzWpK3s+PWG4SDoieYcGekKEaoYZSkTU1+c26z+CJ/1jUqiCshd46IVoOWYKc
f6DOkGAcQ+8QV0+kXcUYQ9thPgwl/OJGTspgTUFR147G/vCgK0do5QVxBx6IJmCNwZkeQylub2g/
3yfCoCW9uCBCuthOQuu2u5YcBGY3aOR3NhdtI3hhg1xflzXECxiKs5kXY7qUOZoOSCTsPZ+9xXjy
r+TEHqOiqbinTbxZ/yZ/RtYNrq8tDDAAc7au+xa8DL52KFMZIbrvPholiEG3zqOg93+IS9oU0djD
FpQK4tgxaoP35kD8Xuse9jHiBmOnqjmhkxJTFv08VbEOjVVFR725hR/z4NxclFqyN+UOeHfviw++
moHHgsbmsFklxVdbxBnjnytF6iNnVlkNoXWDZR823QE8RPRPMCKCqgsg6cnLGZEgmzXzfBQUdgtV
wniLlYr4qIelhYSAP9jWOuNxGTj4CAsHWqAm/HTNolnVsZES91C0pg+Lh/tlyLbP/aSS7DPinkUt
uACM+yXKIsnSu2006f8g6aJbSzOrOaZz+Yv4i2903sSMUPNJLsIIl3ls6ohwxHcr6k9blcR4fORH
qbYxC+e/sGn5Sd6kNITUCJg9hC4OsVTzbmbuMFioIZkl4qjPJ5FW4liUCUYghocBl17MftU8Bc+f
G8KGXoJMF2stMYokvnkX74XNHv3GYO1U6HXi4XiL9ATOD9eeJ8D3MXMb9ochc7FO9TY6sXTkUaHh
5KtzMjHJsihd6jxeF/GlyPuSPl1iA001seSEe4nFNkNnAN6J6O3F94HFTcyPjOFZwcqACwZJC+g9
3dQJiES7TugjTHY2JbTJ+PSL3ntnBlX7dxCTw9Qg4cwwqAFcp1wSZy/sSzPCTBfeAVg4gzOG9k/2
BnU82DOQIibMUW1MTXsFlbUmcemoBn2D2aKszqo/H0qfxY0L34vFWbuE8LCiEe1k3h63qeOo5NGi
0cGomYw6cD89apJjd0dI926COEtFzhnPIfNrPSHzUes4FRUGo0ipJhQOiAnKBGML85Qzq/LOxKIh
XfoHZY1XX1gcMAZmYg48Z9nkMW0sS/D37WU+r/FKaYc3jY2xMZawd3h7/j5+D8jqfQZHTIbw3eVH
0hwQtYFnMx2DZlFUm6wTzHGY6YR4K3HzYYsK/g3Ni1E204ukyWhhv9KBOexKtEiZzHF1CqqgpGPs
r8Wyl7Qro9pA9AFz8AyqMwToQWlqrrJtvIt3rIXPPqIPlacY1RRUJhaiMdEp0F6wee6f+5W/Gj7n
9vKykgtCwmD31LXhMQsnIsiRQdt5WNABmW4dJ+qZNNVqBHZQHdcQCx2W78Calb7jjcr5qFtWZ0XT
JH9z4sYCi6xXgPeGowqOzMkC/qyyG1eBPy16kDsHee1zzNP6BGFWvIrzmCfTx/wyLS2jSTiVW2Uk
0YdThI+L1sTeC8HpQ+RtUBJo/wu7KkXVTLJbcbeooNZBVM7AmtgoVxShLQAH4GsnUke1A0Gc2zrB
DEKaQz0/GC5P7iis19/HuboTHTQskkE+zs2Ky7RG6vTa0OYMKMlEI0xZbqGTRTZjewnRC3svHVcW
j1llcQ/ScTp+EFx0J5tEx22KnzOU1hMdAVFL/x4cJqJjlpUzgDZDQZUKfFsFoRKKglpQyD5iNLDo
sQRpii2HQIvz+xzXZvbsvFT1qwMRBjUwyI+TeZySufpsizraZiKaI6aJIN+g+ndj0qCEFZrcfwwr
93xLH+1R/pf/3cgdHSQrY5lNVBhXMBBsPVjfmfnhemxw9q1B1le9cUAyDy7dboxV8JOZ3mekHdD6
VjDDaYao0SpN60XgzHX2WtxmlyD61pl5ztKxfDjEH80Hl8l1ai6Ji+KMiI51sZs3+DKwsMPRCyu+
A8isABthzg8oLXvcnQKzg1cfZEv6EQL3QniHpTY0GCR5uH5SUNOtULG/Hi1j/j+izms5kW0Jol9E
BN68tjc03r8QwnsPTfP1d2X3nLinDxqNBiQEe9euysrMKrZJziBhJktYBdCaJFCjLYWerIJVAPyr
E55P8+Xjrw6wKZBRaXQ5vLbBRrpH/DKLnpxI54uzk9SNM5aDgCNu2QMV8kQ6BzJFrSFnYrGS1Q/G
KpnzdQSqAkZy6oLOd3kYvnNEbzUL8nMmC9lXiJYwFyujulMCW6l7wde9AcODF7L6hUtz+xr5vHFh
EiHzOBDovwSp1gD6QaLYYylxEoBqvkj6ddBqvAKfAKn0ZZ3qcj9griaaSIxWeL4vrBGZlJiKX1QN
XgH/rkCmz5CBjGBdrwi80v5FTE4klaTNczLLUbZvz2CqJWj3u4hJwrmBiGx3Ni3jrgBfFYqLixPs
1O+wPn51P91XLxmU5wYj8jB2KVr3Dr2RIqwaWnAcGvnmF+dHWFFMX8KM9sxE5lMXtaZbRChICwWY
9BvdKFmS/sUu2YgreWczlWHrb4pW80TL+4LkDhtV/FG4kN3FXPO2LtFJREma9yvdSpfho3a+XYuY
9I1+FeUlCRWjRhGvaiEcsbzMLolUr4whPZJdMVXYj8mxeqL+9D90oA4z8C6e4WX2wEVU+IncvKhT
KIGE28j2NhMGCYLUDJQPZ5fM7wQK6UKJgFZN5ayKUpUrwqppROCs0toNrwVzN6S7wQuvoupmlV3E
zKoMqi5T9fIpH+7i15bqEfyfbajvfmFA0sMqdotdgVEce9AgOjfw63dLPYECUQWt/xcXrhvEF+UG
8R2KnvxolK7/d9ie6SZwibINNfs8Y+oOfJM3Iy6QrpUQr4kNifdGG9cLglYhvelOT5yfK+F/5BaG
JKWH6NYrUWarpyMbhAyllKYtz9gSTWkWm7GMuEybRdqvzI5dVjD54Ihi4NcWkiEAMN9S03KL5YYw
SowYYRto78eDwmi/+v59/xqnFAL/Ap9LT1L0cHuLzv0q86ooWgVB5xmbpjmtDd4zIWN8InGqEodd
Wt3GfbYnWzUPAK5GHG4gEe0u+0lzEd+PvtqQeUmhlabeIERcyTzkhirG/s+WLa/krZ8R5ne0xXbh
Lvy6Qlozictn/WBWYrqBaaAoQO8iZppHshghcvKnICB9VaWtoMUYB4hfZz/WvvswNxks5MX8bTWt
+f/gXhfqC4H1dF/LyuCxLixJGx7M+wMPpB/0KzETsx7k8WVoXgaC5SDb4R2F5h9MNNLrn2qrINPC
RlJfqMLHlFb/j94lcRZKEWzcJE49QLdXTSHcUUtbxbvKdxydBe7U1A/lAtDy1R9VmSqgNlaw4XN9
TRAUOA3rPa1fBU7qraBVDVytHrXiKAxxbmBLm9UGmONEM0WmLHP7Po6ZCio1YQ5u7d0u0RS/0u09
jq8UYbxoV5SAidvw4iDHMMtMx7iHJCQGZ52RnqLrMu9MQlJwICHJByCtorUD9NlCvmj+Ru+zyf+n
f2xJURt1E39KmmZZOe5GyuFlIRpb72ZinTsJBQv0JrM2pK6RjSIFDafNDW7lYYxWlJyN9NhFWBDh
Ac0dj2lFp6/qvpJvyGBcRGhVPlKFXAc5d+cpHDXcMkHuCnIjDKY6ZuYyQehmMo6PlQtRiuQX8F4v
PEexdIv78ZVXAUzEu134ArpYYC8+phgP6y5FR94h3Sa6PTk/56uXcXMlAJDBKc6597auobB8Ypwj
kkFGGxCUd7Muy8tSokshjNl1atb6ZEYueToKz4ZX8LOPJd4tNWnpKzHfV467ReYuq+Ogj2q3qOHS
L3vlUHbfRfqIt3QNbBhfu8JscVpjabAIVtq13XAVhmE0oyM5XyMlmhTgM14hM9aWchy9+CWKVxiO
1Bs3eEUNtInSq4okDHAKRhebWV9G/AopOHUrETCF4JUGKD379dl8JvD90mTmcVuIu1R8MqCA/EUN
fWwVzQMppACurAcoLrtU3SnCgQqKDIDhTsxFhP5G7YcaReYEqispVVNAu6Ovi2gLMN0X61yyJVVq
ZyaSnjEckzRH3w7ImCSvwA/KOl7n3rH3Hl3/7uhghLoc+HjfvMkBuwA1m11H14GL0XSsdlHkmPkx
TRjPoplETChi9ZMEszOumw/4cVr30HPRNqrTmVADEjCZyKjtNrcFQhIh07BLm0f9MRaM+ppySqIz
aOcGIiSc+ApvMPfLWUdyAT1KsZW1mSY8TEOOZIIpYQgI5Po2rONQhXbQAwl95qUOgbfAWoDJQSDY
CGgWbAmsiWXqkFDgKTjQ1OjuLRZSV3FB/TCWxGgkXoyUvyI+0LEk0Ky6DC/CO7etmVwKU8CyJV/B
SAa1HyvX1iEjo0AdQUybYIDGYoHFFbqxRR5SFk+OWjStopkpI8heNb849mLU67yCpiZzD6Ifp20W
BxVR1KHSea1VF9s5xNzFTcyUpCzubFtqTsGGLWFgn8EcsdVwdQkLEM9YlqS6xOvY8iddOvHsJKo5
s4G0ITFrN3fBHrFjupEUL7v07DnmYIzZsmItknDtpwUOSPxHH3ik06HDKz07h/KMdFdjU23OmBax
mhC06dM2rFrEwPPdG3X2Aek0y2GaBuYIb2xOT73FOkfvrGk+5Wilj/syL4Gaf+lzS3+I3juZVhfs
vxK0QfEmYD5hrXqDOHD/SM6x2RNYL1zz/ml0GFWRoR5GKCFl5ckfMID5/0heP8FLFxSB0e+QqnC3
QUqYUqQhMDI5G7r0j6/4Pxt3bLxjdfqnGQATwBVawPEFY7NmWIttRUnQa37tbIXuuvp7SpNhMQk1
0O8gveee3qTmrquVKqZUyQgfVgikv1plXZV6VxmNYLOfU8H5uE6Wo+atsDOZ9jDgDoQKM+M8UUbR
J0UwBNdmSPeKVbp1ut0+eL5eLmylYx2Y/jtt2yGe5znmrBMpQ8j6x6qfOxW1Tbh47NuY0GZIzHCS
na1qtuD1tjiQQZzx9Kb2QW+iSlgnMzwiRr3JF7duY2MTQ2xToghbyZJhkFgp6okoXrJqge/lYEX3
ndimHFH20WBo9E4/J+hcc4vpp8fYrtyCj5Tvh5z1K9pz4HQyBOWS9CRJ8WL2ADwqnmRijnLOSJsx
Lg7QYC9/1pbXttQV42ebWtoXVci29GAVTvck+hK9RLVFKH8336PT4D7S5pnPtM10fEv5IcvQ51/d
BbjBzcgsB4eji+v7LihNpYIcz3H2L5g199BKHIo2DlPQ4Tzwsv4qyBFJZg7lnrBn8f3FYBAXOtt/
f6xePifpw+TljzVOW8Yn8ihJoR3WJ9E0/tQSg4zWB3iinUKOqL9l3XF1zBAMGLY2cZHnAth7sebh
6+TxsP5+UIda+7Fvo9jKufj8gljX3OuANBKY+0sqKTsgBYYd5c8cD5U5EFfOKjIxhI2olUyv7hBt
eXPTmE2axdtNTSdTA00X1rR6leSyQybTibREFNdrPhwV1nXGMJDD6oK3Fd0OiGpX2fsrVQv90mFX
5ZRCwQRxo4DK6N+0tdSZSeVugTCKas8/Tb++jIPzCG72tKqlIf45+IV4zFSKLNpkMlTSnqkBuKlV
Th+PbnXiHnjK2hOHSD1rEHAiPabyN3NYCVTBk57xkZddrUfIe3J/5hT4zLYW3bUVyWBzblYgzDHk
k2ST3rvY/GYSCQNXJQ6Gwi8i4gjdp9hlWpZC+NevOLQ+oP8y84bWqYXz3eww+MUM9jxcTbpc8xbH
HJSP8Qb+AHk77+be6a5CbwP9g4iy0bNr7Yy/U+vUqrk/Mjfug3E8lWv3RNo6ZyTf3kl4wjv/G72N
16i2ef19R1sU49vpzhOd9g1bjDMgmCL0lCOOJOZESa2rh3lfFV94UhfsXHDwaqAczw5hlWr3ZQas
B5YWrP0gMbobGmwE+MRY5VHOcxRYV6fuIFClV5tvnuD310EF3oPjVMT+py+MgCn2A8T2RMYhCRpv
Dn02zv2tQysJEOdN2Qpudh7dJqJoBjShr+zAKk4j0FVlSQeTjZ7ycRQHvP7G6LaMgwsD8c5jnCJo
xCbo4CrAf8/gZp34ATRAN3lOFv7N0RgnKL6dn1efCit/IsLmE74QbmdbbO5fKcIGrC0jbEgBV47p
MUbYK6TsYZ3H4a54AYt99Evhrd2e3IU3MtVMwrHDigaFCpWcoWgsPVkdddjbpKEW1QpNqJT+3YYV
TCoLm8Ou4vW1H2Mfhv8jnSa/4d0srSRFRrrtND50mitbtIrB7OvkwOLo2AVYWREj5Vn/hPaNHfOo
i0oJySFjCb6yd1A967tM5zXP8MsnP2Kj2n7y2hWDrEx0FfINSlRgDyV2qr3vnpqlds77YU1AY9Ia
raYbRupY+HgRdLRDFP43LD/ELHUjR0qkA0Bf5iw814IHpnvLZ/tChoE5HVJoHELC4T51L9ibwdt8
dTUECS1T2QF7+trbTiU4dkiNbuh9r0cTOmhcbsdGnqYgbCDILwWb6rMBSTZsXJ0EbKJtndsYzg0L
s8fVnGzvtvcY/vCgax6T0J5+cEfFT5tqxfvENk6K2HW+FxW8tzyM7YASlwCvoWbmHSa5ulG041bU
qzN/7IPGQ0IcVgsrKCZENOlifugJ2TsiD/Z5ZV4KL7NOhvLJRfsKmC12kSMNj8EM0eYDhf4IL5mf
fVnxyw4e7ZL37hlISF4QhV6r5W9vNcKosLPeo8fWdQ8yGLKTaFXL8V6AgPAqGknQGDtRZFk7FnSx
BWf5txL+JagMyEYmN8ACINa8bRQ06ooLG1B+JlJUlXG+4KV9qaalnT4uv7N3m7mc1qML2Pg1C3fO
82p4718lKTvNYq8WnRrNSvvlwqIc0n+vFuzNlrcpJCkh4QVdtDzPCi0iOinbIpFm+9i5RKsRI+hP
Q+/7M0+5VflL485YlKzGL9TYu5koIegm1IBJYIPgIsTATsXekIyYNyMcWawf3C56vNHXceXSfJI2
gk/DrU7Gr3XhbZ0YTlK8u9Fl8liqXJ9VbRX0eMYh46J9gW+hcpOd0VXuDvvrYa5wNLT6/ZwlDlL3
EPXDQNlHRTl/6JEIWETDMPSCLvUcfAnL664mtIJU5izakvaxJ54GI2R3QKzX1tGdtaPQmk1SC0SH
EX3IKwb+QOy4I+aXjfBjMvJ3oVHC4bfqdhgtzNi6AVLZdMwrahPFAWk9Mn2GZ/6ZXo0v+NhB8S+I
YY02rxJn1Sy2mWZrRRD5Tc4tIgt/ORvRhFPM8zwWxUIYSrQqWAYd0p7zrliFGvO3mD/qwhNFoxsx
GZfHO5HVptvqMFQWEQuylSQYtcfO1sd+mhCCIc+hjzBkwELjafjU+vwx6PGZ7xbNHnJSXmTXObd6
eGKimbr5ld6bdGEBa4oJBpyCZU2PRa9jfReHChgN4+5hOK3ng6rfIPTTX/ot0FzRT0CAUxrOMV+v
EX7oaD7Cce7LGsgHynDfRmOwO7qlsrWh6IMifrloYM1lyJ+oA5OvER+NQYWR42grx+CC1prWo9Ec
DPCRpQ98NxlT2eZz30Ca4w/S4QDUtGaPBk3/Cb6U3Il7na86XcwNOGOkw0NR2rw8HuTrL/prj5dx
vR5UEbZd2qUFu9nZB8b8M9zlAmkcuImiSqnYZfTHylMCACWibpMdsOJiD/rsvNXdsAejobktefmr
BWv9tG50PNPT/x5VEx/73MTNIY0OGRUy4R2bMCoS6ZFGMbM1vHlX/Osk+DiPzojsf9QdWSTvq2+r
RCxcsfZVMONMPLfiBZ/YseHB9KlZoSgacGusLkvfCr2wS/odeOe59Tra5S46DckQOLkDm0m8/X7D
6tPJAMQprIvucBMIGMEHIdj0RfIHvlQfow8G3TcDj9ud72N8sMUsOnG+WcCe+mrOEZkTovNAJITY
un5PYsXbIF5MWNXM5NHfo3LPsxRDWNbhhECM2iqMtDSdwbWlXTfhU5+UTa8HwaNoOuw1at32bEFF
wwjkiNnIbZ/D9YlTQYVknTmNs8riCxuBxH3s+wOYHnez96QRxr1egY/LNGvi5XDSFf149j4aqZGI
5ipfIIzwJ9NHmzd2xNNkrw1gaOKjhPBu7jquwVRRrDm0QfZ4Sfl+xavyo+HgGNHaZ2K4Jj5/DV+R
jkexH83BgiPZkfSKTI9xbqR4mpmwYIjCqM0ebM/YjIto9vGZD6l9qSBpOWxYhxeDgk0vCFsSlyzu
yk7nCwseI+EZ92FeNCIxZopztzaP5R+YIM0LyA2/z7YzsRxnod3OA9rtCl+8Eu2wcyXofSAbgV0M
+8MS5TLO16mlxsPsBn0NcSN7UwK/Yj1At4NYtwLtYBWN+HTvoFwhBwiCvwdyt78AgxjTNU2OkTxL
iRrf7D/MQP9t9ddWy4SUTWPK2zDujdqkC7vXQx3kkVP3WXcBc1f6GqYSG/2d7sX4FQoXfuCGP1k/
6WOOTt/kewQ8JQQ4psfQOXNITtm3/1iN0hrxs4JwZenb6rfiCUqdQ5o+bA37kNHUyEontwHMM2BB
CHx4GwJYUNVSH6GgxiYEsjlwg0DCrTXvlaQzuZivFJkYbVr8HmyqxCNBPzOZCogJNPJpF3yM3tjz
uU4SnsDBtRtFX1yBGuucYjOcaQ5eGHKHsAWIQ4gVPVG5Rlm7deEF5RKCGrVE4olLAHGbUV/gIlAG
d2DxlWmjyYOGLxoTW6N/xKnw4vdoj/RrnE6H/pYsOMKnlbnMudZ3QV6ag+ExhvgQFMZwRnHPXnzH
52jul43ewl8ztIlOBz7dZKb7sMTfZMQreroGgy7iiFqF1gySdHryLHOXAXLOGaXvc/0bz/1CiOga
FfCOxCnAqRZ+Da5myDYYJz++B6/+vStlSMyk8qOXN1FlQbnItbeQyZUHC6uAwUOYvePmoNLoi/mh
XzDaGhZsk636Ytvzm50sPuARF2leuuO7ERAG49217p3ijO18newVsCWvZ/4vVv1sh2PQHvQI6nxd
/yN6ZFA7vJsBYkpa1aLiiLqDLCUdHCFbBJmCbMUlYu+rK6XPeD6DAcOp0k/azo4f7BNy+JYnh7vp
pGFbGSgqeb7+3mYUlH4Opnbcl53v6Jtk34fnCP4y443McveMta1Wxdsk07Lmf7+VgOztpo6FYnmm
G5gPfBT33Cqr3XRb4Zb0IIAoQ2BQCzUORLvVe27G5+YVlrtAG11iYKpc026g4NdVBLkEdfvDWTax
/nA8xVe3YN6wdEos2Z42XByT5YgLi0N+y3t6BHu6AmXM1TRjRh6pchqTCZomXX7daoqR34YsVJql
apkyBjHa4rSTovbSfKi/JZTu5qqRK8kJx4OEV3Sb0ZyUGGeGMo27C2nP7s7c+BnLn7YYJyfSAvVm
BOmLay8TsAa/+bKxpAwCQq4GCaLvzrZ3bG17GdYsvFkT73MTaYnogHObB/twh+uDX/zb4xjw8ouj
/EjNJzHKNIBZoCtNGavEmRunxhlCzoobYQaCTiVG1E2CmlvacciojmoVxbQ90vl9xBiBjKCjXr4p
ebLSb3VkwYnTlsFGgYJsmhCJ7RZzqiiq9ZiX2QoYpLfz/tTFmxtMHwGfMZ99zawjxPBmBoCof5g4
CUkdXq24XYhOXjIQy0BjqPLU7LyZPJaekaW+NM4bqQvuBZysU6ANWKI91GAegSyc1Bp8sTgEboj1
JPlGJlWAg0mDNEH1cW3JTg31If92NPjjAWtl5+7H2e8vz3gsLVOQtYrncDklydAs+XftZhpJoACn
/o5IslJBSjjB92HBV4l0VOVt6TIlpNj+yewzo842muVWlavW0fCDxjSWOIMmgHjHc/s6Pri5QQ2Q
VDCpvn5Ycw8T+jqIoxBhmUFhtUlVeWaiXtoVw6MMf7PWEHBE74pq1VSoap2Ggl8FrlIupfZSwlD6
w6JBQmsdwnyzCjOvdZ6ep1dutVEVGKNEix8JClyLbKnLMoomFUQFOAOIc64sdqw4ynDBsjmmFzqq
ogxVycc6Qnq3XJKHZi8KfSAcZ2vtOr4Lhcl99OQCXvx7/jUmuUky+mB/MXhinyFNHvZy2M3hQge3
bx8BTJBiZySnlKBDOa9GkMaGy/xFsCoxAqUbAWohdx7FvXMkug6tVGI1/CJWP2O1iPsEeR6PUBge
Eg1YjChEtsJwhsLdK+wha+5Jjy6pjQQ9eG+Pjc1pJeXatVUAC4ZPcymbjUlmTqNB9HSLOBOuLjQ+
nGLwPJL1XxpY1HIs+qIwVSHkikRZw2bq6SoR+x7NBwyBQMZTDGpJn1ON55T8yQdBl3yPRIG7pNwB
2WfwgDuL1SONxPMFDOngfulqs0Yqnf9EPVmTV76vqp2fYA9ikqgxmQkdSkZ1Vo6yMcNa30p91cxU
MFKTSR0e7XzJByQj0CXwkkSBYzxb6TI0q9ojtEL0geTOXoGqrzdBt7dRmCbhgT14x0IPy/fwuiBP
TqD9zWeVfhmlzf6vsry3fv7Xf/mFNgaRHcZ99kpsxWqwDRsOLbRmITx/zYT4RZJbsOajs1dqXuHR
WzVnMWBaBe28PUSxo3vB9yJnl9FJ8keedGL9TdmmMCth64q/J76FUHJeeoOc+slCka9Kg88kZtOK
UQLM6cmyS5tNqZUTd9KykaItSX2GMFn8CoX6/5XIeQiyyc+Zd6Vw0HydeSRsX5zyjFeuyK5OmUTF
qlVqbGFmpJDqwZlMd2mkmSQWO7SvAkvxijOPFa3TU9fxbNFVGzWWOMagShpVmPq9uW62f/u/PbTs
AtWIAU8+F/4Y+MxhikPKq2Gcmkn30CzOLsv94sawjUWtXwzyTK7N/z17lWalbsS9ZPbEqebaes+K
vCYzjVy/sShnh/Zx9kG1BFrPkpvRnTtczPynef3iS1gBsHl0TtMdOiwSF+yD61ERstRfg1EwrVu6
r168s3KO0lwmNSX04gDo0fx8OZLV68WQakqRVt0S1XUScCLSGj4Rzs/Nak+8enVRJFLT/bRmxa2X
23QmGtBLrBdZ59cv5dCLRy+h1twtUc7k4Rzm7Tn2NvBJK6RWCVxTZFIDRX+1jbJL75t6MmL9S/qr
ziz6Bn6owrgYW3WmzxZ7v6n02yhoIOJ/gP+6dxuCpUgRejoy2sykP3oSdTfHAS66h6jcOnwVskR0
1I0lR3+HgBARoNaFJ5EKqmlXi1XmjhIYy1JJCxcMDsbPj5i2He7xTqrAU+hCJIItGOHxQiIEC4Lx
WbxX9yFhCNK0GNeaFaLREpoTUk6ZDhWXCQckG30GDuOfg1Pl7i+bN/yC0fqwG7PUfAw91y1lUEBc
TlmvEgmkNPE8J82WZvLXVUu5irCF4UHAUGke8E8dkHBKT+FP4w6HtSRdeGjY3LauPK+kEHs6Nz7K
l/+JWAnHs19AXtf84V/qIug4/MXOZRQ7e3/Pv+mOBFK8cJvfnnjrmV3yFXN8TfOSnbuI3inVG9C1
6GNzFGC08pJxuLeHfLulhG0eS+YTN6FRYbNf3afv/r2PjN+qmMoZlDVAHULWEFt55m7KefyF7CBG
sRAzK+WIPdsHXxcMP5r47PSwAenJBeqx2K9fi0YLIJ3bri30OaMP7HawshGywSOA1Du+u8+j9WU8
0ZjB0lEcyQMLU2+ce5xv/25ecTf+GHn7SIVNxzVh9CFIuUAQmXRrSpdukLPSo05r6Yf+UIcC5QtZ
90BvNWT59XJZcOUWJ0EeM0MdLDOZgygahGQLmbfzvvufDVOmYodzJjarDkTQSyBzXSW+u0JuoamP
ONtk/m3+pwmpSb5U8uGbCzkmj9TW0e3BBTcoTbVAhgTHAPSohSuZjwhLL2DDyb5XwuHQLLOyHu7j
aL45Ho7G3juQJgRlvr35a767czSg1unFS1ZCO3+d3foar5nD+AbkfgE9/jauNi9eJfoG836Z3zVd
Tk4FYQGa5bDBqZvHNfJl1K1KSwuQiYGR9BJ6LUS7B7wpJPauT36AB1lhLJoVg+aQk+jjtnvoH/rH
rmj3bwrC2C0TPLSB3y01aDmrMZgqQOJ9u3p5angI1Jwt5OOvX2j+mskoGT1JbGqT8uZHQ0If+B8D
IxoCpO6XwR5Gyb53IgyJFZ0K2zl/8D7hvdS7+fDW7BlDTzUn2QNvn+gqChIiEkplknY10sRD8otj
QJwuhDJ7OuPfq5sMhxnKg+mweIQFMo63K9MCcf9KTCA+EiX8y1TvMDMILTHQ0WtUTTYXj6z7SDLZ
bqJKMa+WKeT0xmD3/ud+cfAe5PcHDNfkG83YttSXAe2bo6JHufIlgEnq1fG1oGHdy65k8Ow8erq9
B7Rmy1ikM2WobF7LJjyF98d4fow3aSlVdoIQCSlSm0HPbOUC/lY4r03PQwKdc55BmEb8AFM72s++
C021qk8buI/h8vZvLsCeyQASADVQjDLYPrXpqaZWfyC02cVcgUwe8nYw7h2/gmJnzgiOfCffEX+s
M84EI4oR1DCYnSI+6lJlWjIB+Nk59wvD9zH62g1XjDHRYmllUy7kKZEofFTpcMjCjxXTNU6byrgH
9HYeDEoerg54KYjpBmWalDyeghWukvuQ6AR5jAzb5AH5haQGI6TdmJ7W73HDr8t6AxoJCZuKEBkY
vBfUkj1x+Xakc0rpgLNoIlCWpb1zr4vskcplTXccWwA1T47OvS+C27V9bTNGnWaKLmoFhweJhSRA
R+mkShCR1mLoaxABUf2J8x6DYadtMUkoM/ZM9hvrY9Wh/k2O5jdSEf11Y//ux6kKR5qxiu0z6hQM
kVOCoa2WIe+pS4fZc0Kz0c74PW0EkE1gjh9/9XvuPjLc3toHqgZBcTnbekcETh/D1zD79RqbqTLt
S34iBlRYk5p7WoKKfss9STk+7/jXdwa+gyTqZcg75SSNDxaoDFs1DByoJJHiv07Cc38Z6HNSo2JB
BIobZaOD85eMnPn+HayqJF1HGcCsWeaboHRrmM0zg63GHbuHIo4fEDOS+oMB2JUpeftJ0QJzMFdm
cwrQJ2mo2triCai47j8MmxHV2ehdPADZ9Lnt9MscwcUB6T8sCf7RrgRF3G0a7vbWzlMJmJxq9dXx
6uw2CdjspnQykrJZGZ1QipwtPA0ZAVSdaMTKfPm1S+p13yFb/EwDKZQ9rfIdmQ/awFX7DS2DpMLP
dXNdBuV1pJK6++/mPV3U8qd74Ff36hUiGmkMCFIgKHoesDnN9DtnO6Z3UXlawUCzFP262A923nmK
dDtU9kfDR96nefNBrZ2y+viSxpHPZpcVWDRFHCCZ6ZlW5Bu++kHqzfJRj5o5NJ80oFe0r69Fe0e4
sk7BNJNXbikFpTCOmEJE5JdI2TgjIDRqiu4abWKYtyhK6UWSWoGS/VgmMlXFAN51mfCDK/66Zhqu
YRvu0jB6pt2jrWcY40721n84RvYsAYZswZi2qn7UMP+gGGOFxtLoBOgOzeVYY6nv6IMQ3ol4yDic
4GWw6HzmMOWZz4R/V+tl86I3m7bZrLnTTtN2zanLDzSaZou/OE2Hp9CCh1KWC5rhLygioSaUHoZB
qLkYRtPw14NjdAHZO5stFqtLG4c7GkabZcmOAJnnNeyoq8M/OXifUYjeaWdxF6OHZbrvIuAfd9De
YchWZt/Z/Fou32MLYujapA9QafWaYMnelHOadlCH7Tjwgf3pqbEpaQxEzvKOum/w5HHAjQN0gToW
xbyiA1g0ZxqSnBpAKG2ZaLoyH8RFYdbXy5pQ2UyyOSAjeWphZ4J1lsiuSvXfKQ8i0wOfR3Ce21ld
dcKdl2QiFdirmBAJTHWWUB0VBCqZKnxUUSEmxRP4NbvAEFVUkftSZdBOUsEg8piun3MrwpDJjEOq
2JRIVZtwxIqv/3RptXA7ORDzgyf0RjwhpcSDu0jmLnKiakwUtq0PZrH3NFPTL5qHa6BMamfOhHDX
4GYTNr3f6hoiCOLXbBCeheLcUZ31MysQ8YnhgfDsX858uPP3GGFCLlaLQniOfKa4Q3phImWMds1y
2gueP8zfzYhKrHS92redVcAb4oY98gXSVmJOJl82gKx8lWhU2BvaJm/7zANGG/HsavygUcGpQUGr
uli68Q+RvNDQ6tM8oWRjj96NbmJcISiq46JXq+AgsH/zml+NEpTPEHNKk2FCKcMXCVid7dhlf/Lt
70hfyq0C9A+hCgezfzJzzVE37PJwgbshhBA9TbZ+bE9mURt4WZIrGeJS9fBZIR3qzLJWTaNReEdA
oYb9CW/e2Txw3IKu98CnB+yB3npQx4nzTFHfIN37YmmoRdqkXer3TujFnvy+AD7UrgOyOZIrDANz
xoKmlxY23aUCcUbIqaKOMGjCFWaIBCI6dF8sYgg2MxY3/eg2DTtgex5Es5vOFQ9W4059PHpbxDh9
AqDPxiiAs7cXjuB5NpNDN4vkfcGkGaIfTdwf8j6eAh0AcHVk/AaNMj0DRVB2jJ6O/qqGQkMvluKi
qmu+zexjzQiy6rvzE3FTVetQvUTTB0ZfDHhf6cyvabKKsVNyAGtExxUp92WFVLauYF959GSwsGL0
v8uO3ZuTozXwaEufcu0KhCJVxhS5jvT1lU5yYvJaxI3+tg4wGgzUoDvnOJSe7ooFtvaIdOnSKFda
Cig6gnUJeSfW1UzePk1izpD5L/QsZtukZ5U02XdrvMdVdekuCUxuzyUj7XA2u25nbRBKCXPEph4N
cF8ZBf/T1nd7JAbrHglCD+Ct1+nhgYKMk5QAEX6xA8OQu60dJrtwPxWrFeLi2nU5ABomKYbExT35
oxD9uCMFlbTUGEmuO2PJmC6OSYDloU3XbNo8i+bY7TAA6GLY/JXj9WO3gkBg9UPzC5huUYcBCY2A
ZLrV4hBgLAL3ajIYYcqTKi+3FvIqvs7j9a2IvAZ3pgsXkE06pWBjmybDioyxDoKW3WLc0JQU5kdc
pzDIt/vwcSebhENr3Fvu9xoOhDfK3Vqn+0K9m4HjL3z6vrA1+OXT/0mbiiWjdWF+w8fsSYdNJUrh
/bbwOK0anRPD8qSWWI41DZQXf41IWk9iPC7z5vFauG+m9biX9A3pdd5Wc2wbtk5Sg43KkfoNbvxO
A3ewAFxTobk3eoB3CxWtfNrG6Y/Zg2vOkHXnykFD6teuW2c5BrFatG5e4YAXaL0faktrCT3Agtnv
HL7LZt2PR0k64ZUTBYPGhwVrQFgbpMT0s9EITvpqNILFNEIC8+aAwMiCj1630QTBpPELE6cCIreC
MWCt5hBUrPSwsNSWgedrIk8wVy82zXnEDnuBN4cnbNLfDIqXjyNEZANOsBjvCASeNk7/xMyRzjq2
qOLnZj4svYmikBogAjF/OthC1VSfR0RcGTiA95Ypw2/prA/5uefwHZWyfofEQVtOftnS2cvWRh1E
KRlU12Y4JuFISowizi4PB0am5BVp3Z3aI2OiGPzSdofgLxwd2NwCER5QNjWyIIEqP1E80xclCBMa
IECaoC4wVxdeW3A/+n3Q3IPdhxJHVwXOv6RHOpLoI5MMA/eLHJtdGtes7ghfpYehrkWKT3P+Cs+7
8mKI6QGjGNOI6DMpQ3nUSa4zPcPKFPoEKwgmrPFmABbxTSRwwklNFBLqoT7oNSUOBHKeaQY+C4fQ
deG74P1YaNdTzPVOL1sOWCJkp+geg/mQYmB55dTaKDuw6j51EGxgt3Sbysq7wXVHpH3lJg2eXn9p
RhhVbwOzkRuoqyD0WKRtctDg2tO8VB2zGFDBbZKTsXCBe08s62NqhX7AkSkLnbjLp++l3lP5+KvA
l2m25jgocciDDBScw0Bops4hRp6xUIpgBSVsc2gEwsy+j2Qssu3J+lp9ApXx4IZU+4f2FeuAy9FU
EwVzAGnYh/JD+nA17BdOxrpum+PHiJsHjllAPIF7P3N6YyakmqE/m5K86JxaOeaKNbjJEXD7MXYt
jAEZj4V/R272nqDx7cvDdkvbozx44MOxB+srkwlrDrEK3wYQNqDavB87ghkf/GPFjgk2Caakpltf
VdhHnAM6Ayi3ghe5DhCh0um3g+G1zoV/JXDKIlcttPcr3casbOwWR34193l1ji7lcgnIpNG6ebex
xn+8DuYHgq15Y9Y3Nj0PS5UJqrpq+GTxAZm3KjAdX9A7KafR0mGUaFTgHUQVnJl2/pshi3FwxZCo
fWpKx75tyVd23pXBGEkjk9z4eEevQhuxDINSBY6GHuy9D/LPI6P78DDkHcGvN11FgisODqNv002M
qUXDvizU2KpgM00KgGVzh19Bgwd23Oc4xAICI4jveD7F3GKazVYjDEAmwGyDsK+GxxqjZeL0wy5w
iOq4bE01+gof8eNg3k5g3aeDPrjDhyvvwPlFlFuJ5BwOPtK8hVswk6NEUMPv+DveY1ydZ9rTh4mZ
vbnPesfYkr6T/gDOXMinIEuNCUtM7FAOvCVcIaxK0SkhiD8/aaHDh9U87ykowCBb4IQro0XkpFlo
gNXP1zNaP60nmCbwXvd9EIiuYoYukehRXasx8J+9gFpSI8It/3+sEpzmirP1QNHIXsXjlQ+5NCHw
jkiGEgoJ2RTJiBQmfFc7XkUB5sFQh2EHfR3J59SzIleFoUKi3hHyUejUCFoEOUg8UvHTiOhJDInW
go8KaKlJLnFP8U8Wf/gtkp5njXBR6SXfUcRR9NnBfcYg9yfLI6scpSUONYECmpiaz0X2meRd2cOQ
oRgKVYIG9K0EE3AyhasijA4+L3SUT68QD+FkO387q5RSJ0qhiAQ6/hT9qTsAkmX6oZJLoVVGhwXO
sLw9Uys0a55m1ZO41Av1TeGIeLJrweqehSqndAGPalacSf4EyigfHwiXoaxflXyOCHgLqsAYJeqz
hCF1yhhRP1Q/OuYg1MGsK+1qZWcKpy2DnbsMYK+3qAJWdXME7Zo7hDA+OLOx2TqZ4YhGJ3ejW0Ep
X43UGwtDZcx8T2MS80PIXzmmNSSa/q8eLxcwcZVVUswizmFFT9yUyJk5J0vk7hNKUTgQgh0mDXJv
ezZT968N31Qo9QblBjkXLBN1ybmg+meui5qGlw/zuKDk8LfSO3jAfm2HFdYNn1gJ0Fh/H+POJIPD
YDcoIh1/7GXGcB/9HJnrZiEis2xSwD4SJKQBjrHBeFJRSu7NbEjpwR0BtTLKkDJYw78yFFhv0JMD
/IdP59cXIxAcCAxfx4u8SuQmgwUO7HO60XNS9DrImjrSCs90j9LrzCCAF5RBvGIIJvrddZItClQY
OtBAtaAY6aYGlNrnb5jeqgQKnmpe9VV3VmPGNCYyg+i9nHtfknfNRikR54mzBVafnzD9kFnC/tup
0VhSJ+fnNoa/btI+hQJiqwSgOws1HbIIAyetB8jEBanJTnDPCb7+dmtmNrlFpwCDEMm9H7BPcHdK
Bb9Yt5EFM5SIHFQnhWoL+QWuARV5rlAAvgyb5NAF2j9TDX5CcOEpbikW1ohMS8cLgSj84N9eXuaR
tL5bHb7leAxEiGxpLCcrHUUMrQvkPXjGzoBfiZ4UXv+RnA9LJKtkpHp1P550pBgddnLYRSlj5VWG
dtsDCCr6fBBqqJpU+e9VLiOIe7L+NJIe8IOfCpxlg98Sk7zAeC71Cb8Ywma1zip2ndoDq0ZdZZ9D
jqpKpo1KjOVSRe5MQavbHfg+82Fk8u6hz3iE7hmzj8pCZjNMXWD+YInWbkBtB4lNkzT1Tqc+T5QD
UMwGGvhCHG0p5Ujon24ZwJSlNJk4SSS6G5p1CL9Hq7agv8ASLoXPKBvBcNJEY/ya6HXKMoplmNZ9
ny2vxG7R+HtOc9wYIuLhNE/+MdiNd+Pi4Aqjlgl/Sgd0AVECWZ7xjMhFGW3rYS87FBeUCHqy8Iwv
EWOIWMK61EARRAs9mnqa1j67PZ0Qn0Wd1cOSGlVxSVCJYiB+6LTEdWplR7X2Ev5CIgzoiFX0u2LM
xTEMqVtvGZkg1SMwQ8+X307ZZt+kv6PEqvonvbvruiXzLKaW2bn0l2fDtFAnd5h9xeYh2+OFOcDf
PlgXVF8HS7vx5dVLuE3iq8XY6RIBDzomflnCry+UwGn6SeO/jNwFS1Bd99GXw4wy8JrOk0EMIV8P
pMCfjlJx3WRrKOUa6NK/hBy+J9phOSyQjMeylobJ3Moz7TT17GvU7MPwPT4Ma1Ppr+AjyWQX3I74
eXdz/SoTvYjtmaZX3k1aHwUnBfqweQzOIFyI3pBxqj2xT10g5AYBUyptJWjub4xIVKYPmeED/CYa
C4eh6EJSwFIhoIi9e3Uz3/t1cN2FXq0zEsMIyg+1Nq74T0k0CjIG21bCXKFkkj3ryvoYh6Oxm50Z
BM6vnYzh1Hp0Pri3ChZaJyQcNxdRtJ7hUB/VD8m6ItLHJ9BiJVh94gDjKoPRt5HaX1ZHFDQoAaU5
+R9P57aVurZE0S+iNRAQeAXCnRCuAi82EBVRBLnD15/ek7XPjrqXF0gyM2fNqlGjRpnr2cEzy8A2
g3GG9ospHHoJPcxf5Vs36gmfKPuipBhW7A8X98VNensQcnBOEmLYUx2bSYGeB8AaeJ29bdC0RVHh
D55T79F76ipEAWNskI82yJeq06+IqUqLPj75Z4meLfUFe0RJ3G8TmQBli6VPSKKwn7I/dXhVQ8XN
QLmxMNPDWtczM9RCm/cCVPui4Rpa7QRrVmwpCZIfWr0uhUOCoJ/FyprXmWCKiRvdfITgI4cwqyqV
xeCOLgTFhh0UpKaHGBeVD2Eq1YP6wHjNag1vuhVuPr0lP4Y+UWQ//Q+lusYOhDcQc0XghhTBU6m0
1Mdyangga87XUkyR+63AOWba6Ah5iMiCblkTiw/Bh8XBmgHRPf1B/9BPKuWoAUNNCZ7JPVY0Fiu7
gfrpYVotJuvsExaxl2/kRzYbLtk/wiqWMg7RTOr+kS7+A1J1r9bC+An9q6ydsfUgBZ/4yMcBeoGE
/wnjyAH4qY2SLV2ReTf42yjf8XzLbG0OoCxj+In6OHW3UUZHwGxDLvX2gz58W74FmAmoqLuMzpq7
OXhqckg9sQTOmNUL/GwosJCI5EtauSBYAMknLH64qKXM5OBJe5fikB64UXyQiWd6SY9xcvhcCri7
H5bnjl0oKL+YV6QWckP2yEJal4BfpRb+1eI8Mc0KFD6CM9vweOKQSbue/9ZVUt+givHUMDN5GO/H
v6i1F9EtU7lM5SvKJamZ98wnIPPVcLggYSE0pVtAP4DkyLfsD7prFslIlqiUC+Wkkpn9rLQqoaTS
c3QgTb1jbSon86+FJqs6OTQxMH+huYQw60MAO7VCULv8BdjL/KtXTrpAaH8IGFZUI8c60B9Dmfef
vKVEV4pXJvBas8F1+Aezct0+hGegwTA7yU/uo3N06svYh7Ov+PnwKz7W3Lc2aUPdKX02MTIw+mOu
aaGZK5QdiBvo+uyAn/NyXBYi5v+QsjQZqVre75oaOelqhpah0jiVzFq3zgwF/Bi20mKZj9dMJbPv
FDMVfvK85HjZzx9jime3b4/5dXVe7WbZxW6Whza8+Ftl+NytvmfZyffsRi+CM10oNuEjODZRm2Jo
gTDt3XZkvBmmlx94PEqsqBZqAXjSq5VOrTwBy2sIrqg4wM4SciUHqWZ2ACUwDKYOXL8k4QPVt4lV
N7SiRJ9FrmRGzLyVm6hViKMeTZtJIK1EgblBaT8CJBQTYqQ+QEeHkJVgef81M+TyE8442kJ4y6tU
C6ku9ISep4/gM378ibxLEoWaAveqNHVGZSvU9hnlODbzJ4U4YPRKqFPyVBLTwcmu7D5+ekiKpo0Z
HN07TN1NmOratLjYu1AmJjTs5iGVoFRH3WZUnN6C52zlh2QgYPV3B0Ex2IOPCmBK8oE2Q/5ezuAb
Ujq5Oo8CuAdUp7DoWg1mHeGL1YE3JL1+aZbiIjqMv4f78Xp+fUnNShFwMjtqeTiBcUc1+N8yR2A3
uyEfsXpdpOefH7n5flpd8+YwDQvD78ltup0I0u0mUuX21edg+6JnQO3HRxJ7UmdDj0jAFFr7PA3S
A7sGPV3i2t5ME/VrGo6cquR6TOx+fdLA+nvwTC/0TP1wiZnuF8RTLp0NPucij3NToplIHt2U1y5w
SydHs+6Kab52n5wYKNvUh00A2E3hj2yacbHPdLJF38un5VYAYxFgibkmC9w8lwQld8UixOxiN82u
6y7GbtnFlEHavhPKFcfulvF+R0EqebOKv8mupM+qdbRT1ifmChpUP9EGTZXG55b6L9Rzxf3kbOwt
EQjuaK6OTlJV1SyPUuvcpAdhqpVRXSB4xhawSN9PFc3kmQLxDYXkt1BmWq5WaOVb68YT1sdQ1HpB
Q3sluhTdRz82ALr8KPROVcfVsXBEnkhw5pn0++qUMLrdlpFKAsvAfDqZTv5I++EhtCdtV43IgRjE
uVEcWNVHFRJiBw1sF7VKtPgiBWHG4q8D9IdxtVw+lkVd2HCYYgyET6yHZ7bXc0tcLKGQIXIM0Frl
ocTfuifwZiKMB5YzxRrb2q6mTRxSrtCVwD7UuEaFSgQZiMIM8g51Ugycr4OtDTEwIZ27g9mhWLlG
xF+kAN/Wz7XfcN3IMIavL4/3I80kEBjZHofHc/j1S7Vv/dp+/aSlGmWLuCisVukWscfImcdjjNVC
dg7qb4MMuwVWyRIqRxo78VNfj79pwETLqvvgCQ3HbRvRr1E2yjdzYIU4CtHz4LjMDVK1Ag1/lDvc
scTP+DppcHgaWdELKV5WjafBHcbo37a8f8OLC++wnFEgGz0Q1jxTT66uy5VWHMim9D97yG0yaE+N
c+/etIyKcuW47iBh6cQWpHJBaiOpuRBukq0TOz86+vz80P2uHeoXPNp0I3fE4bXpjxvpEzz+ZKNl
K8bErduXPh1d2Hhv4zO9ZCBxRU+d6wjZmFEOEtcdFUiLsh6xctGxte6cark+gH3nzEpk2h+av51b
7Y8Gl6fmsZLvZDuoC7QLbUqD4bRf69ZE/aeiBPV1X07h2hyra/g/dA3IVnZXmNOZU/2ISuI9+Dt8
lx/UNAONMjSgACENeFWDOgfqBiXSdUnqInG8OBWdY5sFeur2r0h80BzyMstEmdnhWr7sy8dCrTAq
zTb9z2GBU+/L+U35m1U6LlzLOQo7EOnofr2sRyBAc5HAOB6UzW3Sw2xPDlxQ15CUKoWY/BUf1hMK
rAEqkwEm4bsbJI7sGo9KXrlunxRjPSoTGIV/qXbpCqzE6ZR3WS5HRd5ztKQJQNfWdZye0AoN6Pm0
tyQXfYkoTqB5r2pXacTkzL2bu8cvPiJzbth9DvUL/beenNIxDo3/3jLyeHmxW23g7XGj+pecUcyG
igCLaf/8wkoO+bxXcWmQ/Ilhky1/kchcf5JfMmkgIJExS+3tGS17mvhbQ23laWIQowz7o7f8Iag1
hQHqEJnOUNhErMg39QSkUlngJFwNkD18//MYHh/c/GGieGPIvQFJNvVF9q/5/a44F91xgy/I0a9V
Av+Ij5cIJIg+7zgWsnRAjSBLjbfvj1P5/D4wmDDhmVzbl2HFsUK23dv4DuzjtKO5Z6FRQjrUrAm/
yrc3UDyyVGLUTuwHv8vvH35CU+VWcryCyV/aOdY1+ffhpFGtqWz82t+R1Xw/2+D0WMulyvlz/ela
SZ06l8mmO7lMmlSDlCAkfnV/EIBq5LeA+8/NNLBNfJDnEFgCWiJZorjwOnxU1F/HGYuTHjluD7QD
4IgP7qhHObBPl6YgKDjE+SCAmV9y2veJuo+HGP0WB4dLrFogIAIiHILeW+eZ/9N3n+AQEVKxWytj
T0AUlzp1SIE0Jhs2B6OfJNh7pVrDjS6hxxtKAbPKCfwvJYjBp9Uazly/ZKMEuINsKoh5kR7lfXWY
hErF+XGK2In/elpZbKzeER5z7DNrKoVwd5BGkC1O6Do/hHn0rCG+08XCUSTQ/xoSuPN/jeRpbEWd
1WPWa/9Qw52UPPmevmK1YoPTm8Rk45ghameBweZdacPXCs3McDrZ+uIoEgw51kKIaR1YIxa+SqJS
eRLTkHqz9+g2PE+EzW+0Z7G1UTIubrt6mvmRurw5iEy6GgibABooUPGEwJ6VNvLkxZLdh4aMARUE
bM1pRKDY2MoTG29n3o4fj+ntjbRovqeIIiVqnfXoh6TyL1JkVKPhekjT2ETPrSOgILHM8ky9fTPP
hsI9J3lQn5Jx2pTkt3kERYmszY09WPxtoXWS5Fo4xYG8kTOcoFtVnolUZzA9hHBY9PsZM250aFap
qVSeNu5yGJOrJAjdgc6sXiKvCQGyIGgZNL9DxS4UYF2THdAhP9SqUkZVX70D/1FHsV1ul49N2bYh
PB3bWdnQalvbruvXDQ7yKTfa56rrn3GmekHuM8cDPL7Sb35/hMNFtUvvxF5PkuSZ/LngNaI3OCrv
hTIK9MV+5k3ClbiAQBONsoSb4Mlu5oducmxapzFAUk1I3+4cNvY74BjoLi7WZIWm37f2F1VxsJ8n
xbc9hqr6yarE3S0Xd+X6ZXIL9qzRv0oeeKiuOQ1ajd8yrVGplci3TpNrtYT8FFSqTqG1GWyjv1G6
+jtI4wQqnJslZjqXUePdoM3I/EAg+AIztxO0Kh/VRqWC6EWf/qqVEP7HUMfeoka9L8w1H3FaFTyU
ZB4+jLGuEa7dG/BjcG90yvykKtOFlniQ4w03qLZWCfdzX05XjcTGY9akHtxHf9VfkUNxQhrsp0jv
+J1L/lITSRlO6Rc75eqGDSQWutWaaRlnmowxFHLZ6xKMoIQQO4xUUi0Jf8rJsC3TokXjQ1kz+6gc
tF25SK7oVj0ublWzIx4mUl/r31+V4+Jv8Vq/TkRdshTuaOMSFAIqFvhDWy+doI8WTuv69qUArYMe
JeTDnO7MpohAHJPD7bfGFvQu6FVrfSS8nFmYBO/U87cOfZ2sVsv2TNbooxDBK9Ys1B+EIujnErbo
CV9sHGHgkYWG/4HmQv1+rT6m2bfnuokd+3aobm5V7Q0SlYxXIxXqPScXiHhI29ygGWhABU20ujD3
5tIfUfPBZ7cYKoG2UATprPbU0icmzMcyZN1R30lwN4Z9r4ZQ4sOOQ+5IzjBVDRKSaIlR31Hr0jTo
vlPBUkDjLF3LTXNT/CyS+QSdPHRk1UA6xDtEI3cUkSqvzVE5Rqqd6lgKkVo4So4TlxJD1dIVFUh4
TFJM9hLCgjLePbbN7+YJPrEdPw4U4hegk3qYTxGDEuq2WodkC0TvAfQptmspRbLas317UFhmRK5F
oECYAKKUQYeHDHrv/AmHtQhmxIzOVguQEtOVLxSvZmhsPcopJM6pCsqXb4NXWu02r2TiGNsoO/8u
lbdTMwlyuKWc6YbEF0WCIN5OyaWRWSN35t7KT4JUaKoC8B4yVFSH3tSZBYxakYaTz22aKKIBS7iM
tfq1yQ8hRRUHOZINTf0im+eufd5Uji8goGRPu/QXjM5Q89fBOcoj3bgZC8YDAjV3kQ9iH+ZqcCwu
k1cycO8ndFre0eT8o1EYxHqg/HdyzyNy8V0KKt6pCkIkhigQQXSirbbV48Dn1RSWPxttXxAwBng/
vWV7qFYfP7CR+OnEHKvn8bkl8xKErq4Kdi5UqJdcNNe2uoFXWi5H3z9gEox7s8iemxpdG3kwYbaN
QWlVGvH/z3IOs42HvTpsyoUOzWQLnaeBfST3Y0xpn56s46dtOYe8L2UyhfJXulzaK+HwW5qUTFwj
h7Jb7l7IHnw9ql/HCijzEetC7P2IMqtUBy+9BHx8i06131gwlTrGr8npLYPmxBSWC+UhkwIa+LWv
sFg/oXoHN5dM/1/r3i1O0uNL76+/mRaWm2EqPLU/W9mXX2p4/ugp/tU+IIezqamj/UCm6n0fnZpF
LEx/MyvVKHJqAUOUQjsBc/FvBbCGn9FusWPzzbU49TDzdp5c6CzxWv+J8sT12Y6SsHu+6uJ/QRO6
du/kP8PfiA2c82zrKJD8lKdgxR0b0e9IxJ1Rifjuf/X/xnmqhLKdM9Wvn+hRvOLDI4BKWc9vlVpY
2Axo+E8zmAssxS9qeYlFpGc3BhBYHKDLCkUCRncrJhU7P9ppcFZ6d3oMWJQFp7l6QEk3Tf+4XfuK
b/RZzTfpQonbcl18tg8sS6qQ9Hyz1Wv3tUVhJFLNB3hPueBnhQ4k+cFtsF4VEURSpvBaN1l9gi8m
Lzr1th/RJ5jkdppusY/qqfMXFmr6RyXc9AMNh871V5hUvHedOmtqkFJ4wNkB7WTmn53jzDKbXPO1
QWVLJ0+dywPijubqSLbsOj3Qq64EQwhZNPih0Kwsh0RXZgmB1lSpZFJkkDAlb/KLThiPl7cdYmQD
4yILo+yRA10YigJ+PdEbFcTEYvume9ESPuxyNHh7k9rIB0V+8Bdns/GiNQs7MBnrvLcHHcR7vWWm
Ol8a6Jj1hroDk9Usu9QvAXrp4UQuDNWRExcnDmi+UyJnL4r/h+1LwiNOKun6b2CEZvmn8p5JAShv
1z++W73JJc9l/BnslAZ+NXhK7viBlJPRlheWIjEvzfaAebUvzo2fkOomV3mECCDxlnWGyaN4jR4X
S6Q/WtsuS6FWrJLgq/EyqzUCGUQPUrVQz2rkiRnyAm8JLywk75gP1y9XJCG/yrmpPU9P8+0QtfTq
h0KsOPWWL+PpVz/4jx2T7fIJRGXMlrRYWEgprgKiAvnoWM0QJG4H+8bX5eVAg4OfCr1YruXn2aVR
wILC+MGFWGYpcynflvz7k75NPLBlHLSNuGFiPrPakHIN+gIQZmqu8LNulbqpYQlPz+X7m+GS6WIK
d6zWKcKOLPJCWJKwIIxpJUa8Qv7yUPf5M/gZ/vRSMFe+65lt9/5dp9Q8fQ0KlzD73EujU/lbppz5
p1pDlPj7r0bXYD74d75dSFc36Nux8+Yqn6CZyAjQJ2ddLsAi7vwgA3/9afwUv4jYj7fqD80YYmxB
6X2DBgpuYnDAKpZr8JVH5wEGan/yHMCGJzLTR9KpshYZN0f6apsSFrSwJm0xQAild8in9gqzePlR
pY4e7wjVQ3zxTLWX76S7kM9aVqVueij0cXz317ULhY0WACKw7JOngYXVqM8V6ga/yWQ2XgEr+6X2
7sHSLsZoptrVzwA9GZxYKodiepWayh4GJetRsb8ePdPHz16URpk/HfOWV1pBP8/NtFvvLmOLr2QE
FbUoVAmPgudBAvITIOFpfFWfXrY9vVQ0VvFAjO4Eb/U/DFmE3vPV9EBIf4enZwmBVdm+v95pctzB
Px1pD3OMfiYsdpAUlEiVfKDFDHwaLArrNgvh3qRYIgLupPBIeHVfQX6JDgDU2+uY0aNA9dbfwmGB
EfVFzg0RR+xibpLtUGBenHxT2hThmLRTBGc30nv3T2CER/U637HtYTk1DNILYhDCxf9gzBFsyTdo
8ATx7rSU2QH5sSO9RzqBjBxthSXjSqWmg+3gmfouoCX3a/aEj30zW3OjsPiJJ2QC/jy54xBCTJwg
r6lqDLhY5lw/ZDvriH+mPzL3Yf61h8bFLt24FAjn2LMhBENpC0HTAaiosYKXe6q+dj9D2owuPkMl
igWWreIVfIZ6uyLQP9IwAfpTFzwtfkJSfHG3DTaI8gGwx4ilElkksQW/SUJzuspDADTPbzbFmJTM
A61zJivFc83IGnJQr6AFxZBhQ+FZYJPjzPA2IMsK/nQbYZl/Zqw9ND3aKTRvhKdo9BNjIn+DPHt+
QukwNsVQs7emTuU7z1Lyi8ehd+/eu0kXbx+OMyVB3C4dV2YC5+1rsp7WbJNU2/JgpfFuAwQ7eDQ+
Io3y/w/mk4eQmRoSAoNeGA/P6zqQ6nV34qVopMX/59/IKMm0SjgjCYfS79i6fP5EYEAtq586Ub3t
Ld3BuugtIps+kiIG4hbbSclhutrifO4YaPiR/eEfMfgHnRwzODvgA3cTv9fLdICVw0iuyCLLbFup
wd+hFy9+aEo6F/AkJPzF3dxirqcvPkIbc1hpi8ZGtqFjkmNhHK6gBuCmueX5ockXhyHD0nN4mf8j
AKxR0npo39v2Cau7GCAp7q49Nne2L1B7TLc97VIxaijTSfSQnV5jr4z0Z0Q9I7sAWObbu9Wf77Jq
vH8xz2RhS5yDytO7DH2MOUpZipP97HdG5umEAyNx9LNhvsaevum4OippXHx9VNaAqtnKlTcrn9nJ
iEM12o91NXetbkjFcpOTDE0KoQWcWFzaddATkBRDYBcjgByHdVZaJXFlxMGghWPRf2nae52g7VSn
5TbAnJ/P9cx0T8w8n04NKrflDGAd1QOdHYtBHI+gl4o6aeXdYix3f6nt1Rqk3ZohuiIl+Jx4x/Pl
mqnJtPgsD0ANqXwhkOGxNwb+sx4RaVFdMoAJ5/hCCcyHVNYyhHVLBV+g0VF/Eu2xRp0LNYuPlv3w
QFltk7Fr/qLmveWrW2/CvyNus8zVDpC80E2YAkgQ2aj+Er/BXxU4031akIJHFgtJxHUx4QIxKPyF
BXmY9YCfh8iCq9xkpEoQ+Ix0/duVxGip/7TpbAbKzVP8MrjmJpeP787vC95DbhOUtuU/ynXW1fRn
9Qa8AAs9AjdGMdOp8FdpHtnjkIp4Z/s+z1+v5TRGdZhhyYDC72ujUw/ffdtnHg5145YuUKTZelic
wcZ2i1rjuFqGEaWgkpLKt4iGqRXucEalJRUr/Ii7xY/kUEZClgEyTOMx+AI4AoXpg+wLjwTMn8qs
3hy0X2oL/wOlo3kHHLU5tW8Aq3HVymS+HMCLf5fl9k4irN7hNMkxiKxIqlvWNBhYnYqCL+nQbLmP
nkz8RpMpYpirj48+9oJ5RM8GtLO7EyysEKy5Ir23GOn56fw7/WQSI8J8l7gckzaEWiphYl9kMgVD
7WOBEjGaeJutfU1s44KmzAIvpPLbubeEEi+kTZyuiVyF7T789O+Q2CXheohpYyYkXRgujampSGps
IPo6x68Bk1x8pz3Jm6VkuyHrxJphqEBmkYnlGvPcJ8A1/2IIUQj1fiBHAxrL3rHghhaEmUgaAL6T
/6U6uJ2g3DYR171SdnsCKxAJ0jbI9+o5WAk8UwM5wbslp83f/qMqC6d6HWDTvBE8J6ByKE8WpKz4
k8QlO3JyuupR10lDHJw0G+1sqUaS9u2+ltCQsggrx1dHbWQF7lUV/DNhLiD6HVqUIpOmv9L9SagJ
8kfySNENV7o4XoaXsPrQxQHhBz4rQrS+VD9DRxPZH2KcKWj98eNSS4A7kag0Av0apaRzwpwmRE41
x5Ah5AUXXFKROk1NsY79YYACELZbVeFf/obvCmWp3doqfQSyGBRZ88Mkw/DERQgB/ndIFTQ3TQat
J+OK0ok4m6ZXG48kT0iitRkIJp6dpI/BM6JJyuecqg/awPj/K8rhzhgnhlTqCzrg+05iUB0NBafs
Sa2H4oXwrlMwb+7oCvDtxGrzhK4gcZ543ZT4lq7/BdP2oTbJdU88mv5rsGpPzpW+yf0+L09zuZpr
8yQWc0mOpz1D5U7RcWKGhUYtV5cYoDi5q8IWN1xPRzcd1lg/1aAajV/xInOJ+zd9VTZy5kz8oVOM
2iU8R6APukxBVKS9sEPDjPK6nDymBridVwYPysfwTpmm1+XZhR2Ma3VD1AeCPUpDVOil72BXJQDB
txO0arrUtZMGOMrwpNhMUxXLf0hl8RWFDXJD0VcXgUyCTouRzLqhJbIkJhzeiKA/+0S+9tih5ypi
Np6I74iC2aMpDSDDRo6PGD3m7eHUlmmwjq0UUsOvWepjDN6j52r0PhiMTA6yIfHh1p5HXFq6NRbu
0rCmF5kGxTgIzI3ivhHvlEweby7wDpINx98gcONuZOz+dqwqc/NsQhDEjj2AtxRQ9DPCZ/TgrUVH
lXs0p/bdvIExqK9xJjY1X/EFZKkhfe2gwV7JdmHsAmG6NZaC/KAQUhoDn1uBsW8Eh0pxf9lUiBTN
ZWmwvSW5yvj8S4Pi9XPriJS21GHSU8qUkVRG4A1adJ1ffttSlHGJHTf/1r/YwiD+jH/kr3S+cgEO
rrTAI4rb4kOy9mBGjgbkNEdfLTYkuf5xHRDeokpD8aOiThrqoFre8cptk1EGCFK1m1pWht7nhkgM
51j6pCAasrGxj9TfOx2K/EfS1EfNOT6fWx87IAXJaABbjZ24qN7oZ+AN46Q1aQn9G4YdEw82Bwx5
Mh0KQ2mlzFsK89KGaSANvhQ6TuaDNz1QkXqRthIyq4GG/bp9t4QIbSLgFSZU3PGCEAzOCx7scSwR
G7fU3pwgMJ8BAtVeOz3xWnTGa/xZlb9toVZGS9VcOQVS3yu85Je7eWFZeNm2bjgtgX9xpl1etrFt
/SK8LEOhe64TzL/c3ynnR+WHT/oi4+VQ87drndk/6LtagMyAu0qXNqo0wvOgVNtMUYydXug1/vN2
nz+/KwF7H5+GtNI9Rdfw6YtgMN85kA/sXGNpzkfnN1rinA2u4YE/OAG8bbLlnxlh4z5bJXLk704o
v4fXML3YzK636u/qGB6gSYT76EA3wb/BbnBe5D5yH88f50V68TwpTh6j08hCns/GgTjw0Ey95T7W
q/XqusjTyWe15ygwSKviR/EjyxO8VVPT0vS8uE/4/evHgxYbkwMc0AnSi5DRcpXrpDDF8f2hvCDK
o8OD3CE6h6Of0XmyoSEKawopUlMwv9Gjuol++I3H9+An8vgGtDwvvgfHBW+S/qv8jgrsLV+D0tvr
tZp6++Wtvge+3Q5q13aRmeb6+G1wkSYiIqB0S+e+MJehCCuj+8U0e6fEv6yWYr3zgnMVdKIX6yEi
yEHUfaixUnvu5ZAIMh92Iot+ohJEWQ8mYSvETuyD6Fx7CcJxpz7AGFChPQswDuTU61KNIBvRgTou
e7aj9aW8b7y8hCZawlbAzJ5xupe3z86XkhlIgGNqMBL2NX97e65qwAbWQiFQo3GlPhzwCe+YxtH0
M0+6qXf4w5c3DRcXgsgQwOMXFS2n1gVX+RX9FBdLkp7AgAlLsohmM1z1TqcD2PWK8QsiisIvQUAV
9q2COezUH/0IF/lfMhBn884VL1owWmU1kv0jBWjyZJGR1ySz1bxmkt/UtRgjYT0O+SRIX+CU+1a+
cl/xt4uQ3NJiDF+NNNjY18L04s+hzLYqQQs1XdOM+vDyr7zZ2b1GbpKTkjADCjxUxuYaGwtaiMZX
lLz3CdlUsMIx/v5iDCRA+r+Fzvq6jC5Kh2SWKR+VcRYLWqkuuCd+ggPdWgRKorzFmCJ/om4SiVBD
ifikJGwXRUbpWvPr7NgJPyMwwjCYBSHTgeL8cVDhHRywc9V0DvX5UYcnEqDJwhC7vzDIs1kYlDsR
o0tgCb3kuYxGzmzmbmKSlbdmoB0YUM4xuULGrhVWQiTBw48+KdtwQeMtOsZY8s/PuHhjAc5mWNAp
o1UAyY0Dh67CRfBW6WoL2kR7Md7zPCrkbffl8WelFQ43lQajXakEAQNQZiwZd94oeYTjFgBrQFV9
GQHeRcDTYphixXpeIEsPgzxbMG5j5sN4DEALWZVx59lwZuh0AZNqhgBBfYwCemX80Wci0PAt4LEG
wwpXiUI+odjCcyaH2r0zGHzokEP2kNiM6pDPe0FDnHihuSufq7PZzDuDLG3jM044Zi1VwvErhGtf
3Yfpx+jxi4XwEKLpm8a9mQ0QA+aD097Lw8bHkD5DXIc6Csw9HxhL6pMthjlSqseMwCce775cCStr
7qg1C/hdukpmlzsIA+ZXtjJbdHjmZVK9Idl6pAh4CLdgxqmBrj+G4cxHMyMH52MVUT4ybJ2WNMMO
Y2OQq9fBeuMvZ/V6hHgEEV886/zVC7YoigCnogG8RYrr+FdEdIisFahEfSmDBLOmVSMTQfD9gv+D
1sQb5quEdsQ7JkP9KszSPwgIkAXik7urXQrZLMdxcLmtD94LIe5MgmiXKu/PVRrLV0TFBgM34u8x
b0J2IC7+44eJ50OIb6zaIadRZ+tHaKHsMUAJQ6wERBxPbBS/AZ4cG3VPp1f/GcxGDwLw5lGlkdQS
xImbkJ81GuE/4Alyzb4Xl1/HUGEkz7Xo5Rdjhv2KNG1RlJi1UgXnLxqQ/d1VvFUvt7lUSsWPOSmW
wUCLrefAwAcdnhTviV2tv5GBpcSKFwHbiwMmoTaOzCX2uNwpRIr0Kpp/dT0ZzqGXsamNUMzkl74i
fpUJk8EzGYEohR/CwKUY5UGCLD4afP/OT4m3fTKvjQgcxP2m3yds7k/sWKFsP4xYiwA0usxNZk3A
CxnQEc6u44r5B4XyCjgSHGtNolkPS+fshsQLD7iHD8Zg+PnV+kGLiiGZP1CwoeLWa06wOXFBnHvF
APQS/bFaKtwz3jYZazxzvbg/6u/8ivww34m+bfmXWCXz74/iE4/vRi+KZjOEoWG4si1gWmfhjL3l
FHw3sYgAF3hsL/Ut+E054BmiGvLGjsf+w8yXWQJm9IBq0sHfg/WCn5eIvWnoWqx1mBMsuYTdJakW
k2A7hF0VAgsafzVJJrAIxIbHLbeTBYucRmPFGkbBJCZ/jM2nOMPli01ZQ1MYt6QnYtk4w4x1fcI+
z0r1fCtP6kegSdyvGXXqnTpLmOnDR0SxZv3lWGP7jzrREW4M3n6NWAGNN9VZfiesBh4x1uIfB224
6ISgNAtMqIvavWzh8u90EOSaVTB5gFLjIfxkBmrho2cf5suNrQOJLs5MTcl4QftvsUmsw4wxs8yB
YpRnpglWKd6kb1Ax3GRf3OXY4UJs+tDNZIek6gbuMNui5jATCBrxN+xLxfJfM5xxcv563JrFCFx4
C3BrAOi43XCWr9CkTC7LX9OyCwboWu3Eu6M3Eu/5jFyoQ8N2ELa4F94cMja2eDxT0NGtGCuN5cO7
WrCVzbhPBoyq3hpEUeLIxDn5ZtEl0qv6/s5RJ6BQ2VMAvstUPcM6fa5c57bWupPr3iNw9FslGhEp
fuE8T9XFnjuGelQap3uYnAEGhAcToc/33mEatcJOdKE2FF0X1yvpzRjSNiXie2hJDZuS9cM6InAg
emqTw6F7Qs0wIa7WHBJJBOLnrEvWFnGYRc6GOx6FRnoM+RMo+lwH9acKC4h7Occamena0o8F+W8c
VTMt0o3Af4FqicQBQQQDgD3afaY6GzdIjDm5hP7UXcoGJi6PQb1EVSDdmlhsBqYEDmFtWXygqiKS
LwXKOghjeV7qtXmfg/d8ofwp8U7DlaL0l8fw1ItoVYP40R8Rr7Hvo/WMO6nhfHuLfWSIaoTQhwbC
lU33h7fYXW0xnpBHU6gf0vCtipFLDqK4OsM4fKAXqqwDB6lgqoIJVX2u5+6I1ECdMeqarTJlrXWh
FCRYHvsEQ8Gdzmpi+jGqH/+CXAazIe1sqOLNm0MxA3cApkoDoO+bHpuRuTl4Xy11qqCJARV+h9/A
VySvAHFKwIRChgIraegF6VYCYAl7mMK3cjDJ7QmKuFuZLhIlT+Apn0X7itY5qJXdX6RACiXFMNak
/ReUxDRpCAWkeAafSQOfg0ABGAlK+myBY01cggnZXF7zH0OLZr7aORiUyAOsjlC7BJZ49N02J+FE
xDEbUllijlNSNrx5ewJBFkkDwUt/D4ZVWSIlP8rXMkR28DoiQXu53U+Mj/qIzjTzexIWLp1909ER
uvPeES6gvKTc/W+PljmXghv/2lf6Oj6D84ob84LuFYjlBziqXXUHfmO1In7o9GVkgE1JRgPznarI
I3DngLdcKZjwocYICP9xJt6sv/pr9JO3FNuLTzB1OvM7khwMqyTBtMIKvI7mRnYTS4aD59YCBmQ4
25NSFUyUlsE2nhTibK+4CN4CWSYQTcZJ5u/qI8ZTJb5t3ik6rn64+eKrscz6VHyRNyTFqIqQiUcq
fokhMGB3SsdMI74GbbA8CQnrYIiP+iG7WLkR/h5XuyHwNnEacZWlBop3HU7NBz+2mhBslytCjwJ8
tU+z1nYM8NKbp9tnejgrxOZwCPose1FgMi/ivMwThourZzbFrZGFynkPyKf1D/oz8/B52aarECvf
9KlpBiMUobftB/LpqHwAP1KVw7DabyfuX0VyvELC9APuc9/nAcrNs+DKPpR0dbRsH+dRrHwtpQQV
g/ZqsmowXJAfq5ymf2yorifSOCHSZqAtlvRkVP6gsCE1EbxTO3QMfGo77s8F1Z3SQy22eLTo0qCR
Q2j3p3I26aXUh+TNhXxcGx/9Fvv0B/ELDQP6wz6MZorcGOxNYB/p4Z6aPTZ9/oRmJzY7QqGHpojD
E823eEQt4mv6JT1ViW/YFEK6bLZafMe+uAjY/3ylu/KDcIQoLM4buT0RhiREwRmBaIiGZgcXYzbr
GBk/s4uFAZsbOxqPibzHur56rawmiIGhNdhn6HhsJlK9l0KVsZ+AtboMkOggAaBJQRKR71ntvKbd
xeYnqPZ0amMxVEN4GsdY29938Xd+9TPdmqqw8vjHes2g0kRhWP1rcGOd0K6F5L3emLW06nCh3056
MDGDydt0+TucYtxuXO4a2V/2JXT8qDPh+xzbKkhgrtJbojONxV0uaawa/8SU67oC0+OrXGLT1VKT
Jk/BwcV5J2sCCChwLHDPwuXOGIqVu1c/ztZDJJOC8fFVi9tVEf/zICmV54Hu6zy3D4VWQKO964um
PfFSiQg4O8Qs2mzSHizeG5a4AzFpnL9akl3nJrxyFA2JHkZLGiQu2Vh6JVM7mKC4e+eSFx1NjRlT
BDrOqCpIeLJKmlR37Mk6Lk5WBgd96ha7y5wmX7eOiv5mbktlxgojSfskbj1hdHKB+PVEEAWSpCTY
kuGnmWGXv8ySK7W+WckzOtB5LV2uaErfRv5CEzZ/rc+XWeSFUjjQT8HSMSfvTvE1JdFdrgupxhED
sOx54h5MMZ+uW9qUS1hykzw1IVu/wemv9/gDlR1jCRrOQ6tqbpw3rS/J5Ge8T9Lmy55EEV7hSxkS
M+K0Z/KOSWlgm2C1E4+ssD6pWp6ixR8MTCIZmmVxM658mEnBaN0xdnNuhnSN4ppUOrmek/lsAiGZ
dvzaf9DmuzKdMEEw4lwpkKEhGhagPWWR4MiwjCYUDLBJItamaVjOl10qPsks9plJwyErazKttvkD
XjjRTFbpM+nSYC9pfzCVmHOafncSk4JzM9mbpjkZ22+f0QllRWpoOaG+kpt8nrvyztxePxChm7hY
zW3KmLZ0JRH2YGjiYSGbQ4EA5twai33lCbFlnWt/jdWNSSfhpuvFxbk8zkeqDltj/3FN9JS+Ve5l
bX6e1+tLMvSMJbex5GEWuLjpH54gV7EL2BjcFRlm6IK/oxMsUcvp57nW58AsqFk5+y/7ck0JF45V
LjX7r+hJ9VEaohV5XCYJlRhDidX8T3VoyOqjo+KQO+avELqjU5x5ThrFOZQnuibJrOJO2UY1W3lG
4hY5YF4ROgdJfw2JVjSwTfbDeM9w30iSmowtewpIHM+JycndbehT+m+ZSQxR4k6fGxEwZkTcCJQE
ra6f1BFnaqI85Cw1EjcW/yM8kEIiHVM9Qf+/rlh0RcXbqFmn+IyATJ1QmSNEwrX1UFalQYQjyTJg
uQygwLj4MR3EeXXTF5cGOpAxdvs+wDay8MjeWnKEf1AMJujPak/xpJcG4IAuGJWvFl2KzerS6tRH
zhxp5x00HDTnfULvZM3ptrLIXBTuiBOEUpcsQdMyo1E5OtbZRHEdyEyv2kkGv2fyZDBgrierKs3j
1ezGJNMnNPZ5Oz50V+/8SkeMmc80WNDcBju6Z7jhnwxQcKi7bShBfKv59HyG36Rn7bqr5WVFWS7x
zW5ivwWTinpA1lcVsDe6jHd+rqMr2cQMr/sKd4cqTFy6xVwdDtmuwQIb7IGYN7xEsuQTTUq8LV7p
WpNnat9hgScreB47RHNY0zyaxJ338hlvC/b1bfCdnEemOnV/mEg6XSxPs6U40CxQ38xBwci7EHSt
WT5gGp8BxtO6RQzisTz4qgCIkcYEITFEieDhAgKB0QDpvIP2v7wTMKIBT2wo+C/ENhiBbv3wnEGg
6oj8zkfv0E7KAzaB+tv7YDQn93hoAJ69mBogbhrcKOT0mUGAEe7xRMwTHgpT7pNvRIDqkajOCChp
NMDyjsDFtmixUk+oQLy/YjdLsKUeSWZcb4YZqeveU2DaDIrNCzgGyCA5zzdhG3iWzKfEEkz5C2fU
Uh8d7Ay0jGQExOdBiqYi3+958KyNH+d+vrE/lXfj10npVCYjG16Wz7Nrtzij5QVpv2mhb0ZzEKkC
6l3E2TTSZLLdfumeVZzkICi7hUJ2LDPUUs8QfKqeB9kqfNX2U0xLdGqqggSn7gt6HDqXLkJUJp9Q
/sijXWn3qzxaLCxMhNbYAbqyVuI2nVoEGwqOJLMkS+DKPKfz7hLsivAbexILgjtrpthHVdxLrIN4
vG+giPH38GF8sYu9x0Bm+BpvEYkZODUT0albs0AC7tZ8hYGeqWWnVp5ZjLqDc/8bHUNzbCfKaiun
0Z78GuR60qdFeKyXDuKYXB7LL6ajPGB9FWr7WYHby3KkplsyWPL5f0f0goPZ+tu0tPnQJE92aCbp
LdNdsN0pRGnJrdemxTYwPvkvua88sMGlnIO3ASsf8CLchpvIdn2fg80o1ZMq+1zPxbudVZX7qn3G
CSOnqKBag28RFpU9Y5zhMDROmcKVmWIAVoRlQgwFDAJbPqGJ+n80t4UHOGfnn+geQtsIpkdmmsp5
GhB2L9ZmvNeq8n0lxuM9rhV392S353GMcMiW2hVINzv8J58niwPEGHoYi4tlBYwGgPsct0kk9xS9
WFrLLyKzYrAMQN9ItIkNpeK6GqQ1IdYe64Wl4AFAJDlVCZRS4nPBDW3V78ajc2kWqWpU6eH2RIbw
i0EqMUQ3UoLuppcahKLKB+xy7iCWemSTYvMbJpv2ir1KdpCe7ATG6qS9soITTiquPgFPnUnqBmgI
0ybuJL6PQzduXK+/zfb7iqtfNQgiEiaE19y6hXr8e/GlFr99bEH1DRladni8PQwrc4miDeOhc0DN
9tT3iQOlpQRs/EEKDPA9N8OvuZCtAJT2YgvoRGMGwF+QFw0gm6TJf7/6ncCwoDGbznLpGVGv5PzU
IMS/fn8HJYPRLsK9A8P2RQkGTDeUlsKM7qEgXZxix4k4MNwwNXkMGK2R9di0u5GZwPe0jR5xpaAJ
OHu9ZSwIzV45wiPTi3aLnzM76DLGczyGvyNa8PQ2NPX4q1y/KhCR05P/EXVey4lz3RZ9IqpMhltA
CJGTwe0byjgQbHLm6c8Y0v/VaYwbE4TC3muvMOdcaVaswlf5pb8tDJep3nbfyy8/DtuwMCTOpeH8
F04KPEGuYMv4hY7tRBCqbZCEaG7biv++hAmP2B4jLheqarBCjBLqsfGGa+ITEFmeCX8HF6Orq3eI
pghwTKrRdR0qfHauCz8JNkcbY0dLQelXjnaYRGjQdak1+9ih4ZB3UTN96bJvGHBuY3+ojqPcm0GL
OcsppBG2rfrUP8Qi18ECNJ5Iu96jFT03bVaICkGs3phv2RaWOoRX2+5PzIQlfhNimi31+Jwkn6c6
MBcfrcIC2ulI6YKp+Q0eZNm8msYDji/GFEdFSO+INAG2M5Q5AJXQsYG4gGDcvTK1REVduB1GvMpY
CHZI4g03r3CdRtnp4/UwuI7Oo9TUW+418wr+8UhGHc4/ZQK8jGt1t69eKOW9VPer2u5UyWYq6fjn
VKhkyDr+VbBrRRJX6NzOKhdSjvHPjWroz+8QoQOo59l6Qn2ETpQg0dFwZjplSWasQzzT5Nwrjens
wyxNgDbt7c1woS233dLM3/laB3ESIHO4NqZ56L9MAK7oNAXSrweepDKvVyGvBvCkB+NpyaTx2BPF
fNwM48zxFnOzaiiojY61iyKJYVcqZ41uJVM3CRq0Ejqb5rbP3DecVqfXs1IYPKrYBoMdIx2zyZKc
nWein/RFhsN2pe/MFQItPsfWCmpq50gkn9kgK49iWvdY1GbX1dKthjBbLxMgxcU3iOQ/u4898i5A
+Rl2qINyjjIEQ3RU4O44X1eZSgqfkq3h7BG2sxoYYZF0ohvx5M6zwvUJBZEQvbcfPHdG9bUz2GJD
8XhnUCYIGH+MK5rtf4i3NJujkeNKnBtLOcFua0BzZ8GjpH7ikHzV6HXenRa9OQhJr4of0KwSAfWw
l1rgd30kjJU5YNageP7hR7OscK4c1YJ5Eg4UtCYqWCLqva040QWgV8jHz+M5O6e+Fcudo9Npl55F
R3Rt7GyZl2cHyG2JAO0Qyy4j/Pz/rWGxiw5CyunCvuFAxPFZkT3XNaHSw9YMNLyiejYJ/8od23Vo
QcIpJjw1JeNecUFBQFk4SFdo0sbbizSONvohIQE4vZpn2t+Z/FmgcZpgR8oq9rIUX8XsvtLsgOHG
Qgq3KDl820keLEPA0fJ0YWDJFcS794yHHYc5NINgXM5p7L2zUsSlDz8j0Qwf6m2ikAEruisg59YC
7swX5nzil8gZNkV14jWY45paN4lvAVVUj39IfdSlYk6DZ7IvXKkz/dhpXaEdJO3XXY6PyMCbRTfb
vI8QPmizS8KLZijeaVcdDYmhhMR0xVqakxaAaoY609QFFNH8qNJ1hLCXjP+A9iDwh0iqHGFzJtGv
mNJtpEK6XoeRFpkXxpyjzBRVIdTwActsvRiQk5fiqJ2qwpG7hhyMA7LKrPwFZgggS/G8J1wckpTM
DmNZoltmho7EBJ+A4LBFopPXzDW70ifBVbJZJxnShLU8zpIRDBhqwpvWgD3QChliCRz2xiKPw+WG
/ZDuFQEPUvQcqsar1QIIQTmuua0SX0mjj12t9zmewHgXcueJWcdYToNOdP4jigKtoa88jpnPJINa
ZzlGRBEqaFzMw5BwXHQ5HvIvrRajx+i6x/e7dxNCQ5asuBvi0C9RukY6gv5xkaMfCAS3kXSyqNFU
0nUGxKcwULW8T6xtWWIAD4P94nvwt7B5rP5jfFq6ZAO5qoACJIC3GgTbg++H3RRsuj1q9UxuxxTM
FE7PW1zIYj3iuNlxgz+tJb20plQsKTqBDGPkPgnjp21DMI/RSc7KRSjhKujsmLsMeo8zQLUSbgO1
EZ5NJ8H9kqDHaean8VOHQ/Hkd4LqFXNSyjmbcISiYiCVSH/M3TDIG0oZwuMhGeHFs9IklLf1Bt+S
g3RZYSb63rmMDvwOW6TP9Zr4OFPffbSaSJhifn3NBsjmUYFixJDlJ7vqou3CMh4TtPYJPdvzNBKQ
PVzrkLUn/gKcrmhMOGlEiRXVQXpnRP00knSOHVqcRuwIcennEEIqgZJDx+Hi5p2fWGgVhfUovlG7
VYQD5gy21pntBsbGhpw2y3LvWOc5p1pRcEccD+OpB4XcYdR6X9YZL0wwZxjGkWGMqS2znXjmcG2F
PU/AqVfZaS6ZyYMbIf+iHrvmZkw4q5OvZCCzJQ+VE1dm8ngdyXQx3LFTOObEkknX4PdD2CnQfiJl
ZLIxe4M5hzlEgodjdvHji+PLhzjSeIjD6kW2Ejw2PUQ2htPNskSClYp4zJNIRp/VWE0ql4Fz68x4
7/XRyk/GAXYeUGycU+hvQlogNkr91evu895iYP2GO7SoGoc7vNjV4HyqHq91+goWK2morSMbruJe
Fw4gl0EGkyhwtOMtn6h3m+4mE8gOjykFs+ucNF5glDpQ+0PeyH7h8nBxeoxNAm8SGFy+uP0MXWq4
eENGlkPT8dX48ijiLmfw+7z+ZfMljJ14QHM0IL5dLDcxtJvRAFpbX+dJSVyjr0dJ+ag1YnB6TSnD
8ROf68Qmsz3z1EYZ8SZFHzGkQuamEKH42LI199XTvmNtsr5MHOIReWpJmFJsZCWaa7EEFLk0UnTu
l4PvaEy5mylBSpXlZm4k4ojWInwvDGjiMzMG7kLzHs6DCA4wAcBPPvcB6RwQ2uCexGZucKE31U8b
+9l1bfb1yxMWvWOMAu8Gk8kPWsZQKdfHSmpyqhchPD/lN+8b5ZfqIiypNY0U5zBXe25dxTFImqS/
WlYYAVBjOmdgnnjkfNP7KOOdxtwuLCQFXK6lZ9VcEVh7tMr4vCYhTuTze0/JY0+BIE2SIE2dx5H3
rM0TiAQ4cDS2T+CYdQlA04+M1ZIZrPtJDyW2nMiGE+55UYVA6MGYXDWEW9cur2Ui7BzxyQWSHZ7J
EuudJaQgMU1OaFWdPYMlugblOuUZMj2It6qXZhNzSf7EOfDdcPPNGd4x4o5GxilDZPJXZQl0vCnU
kidVlyI7kaSTXeAdlU5H1lrTqEkaWYKLtM0UNLHauk0jMLgniideCd20ya72Gcwliw5m7p2JrvXK
4xfIWdFIJbwG9yNHnxoiNp9MvkgT6DVwMSizZ81yvfD9zpKn7Zvjbc7H83G6oYGe9/RvYksRLQkC
7DKr3fdyeVqTAGDBQMcTjH/HJ5/psmoeaJXFG43CWG9d3biJrRM5UYA+DoE8cgh+8s/rxDVDMd5h
6V3Gxay9pe1stgs6DVyv3UokKkoySBVhD1fv0zz/v/++xo8BeAzjuIVFkunsbvP9sa0vBv3vlz7f
glH4hv0eGbo7y/lhfvRJyPAKE6lXrjMpr63F++U3mOEIQTqO0/Wm1Q08aR5ixxC4G2f812WMjtGf
TM5AEi1rUTL4S3CwpPWbUjbuMKVbxI2QRHtiOgyxBp/3Sn5I4Iq4CxL8tEeG6cdpEvWDkYlPg1wK
C7G32nKoOMN2shgfoDzR4hlllvZvdABjWQavpXLbAT2CHBub1T2jn2UEskr1+3R5bqXBL6/r+96Z
qu+5Wn6ppAthOVVdPSLakF97uVwzj6j0+xGM+6GbhV9P+yEC268FsBvItTRG/trQoXjToI38opX5
OBDazpAMWbTu7ZdVp8z8bS9ap8U487EpV//6JDlxxtvpdD/1toISzGQeHqPNMH/i1+xZzb9la+tr
uOzPHpW//pa39QDHHzug3rubZ5CnqfGJbr4L9BXxxD+KY+otKVp54HzyE9fUXAqLSRUeRtC/hBy2
bJ+aS8LrziG49+CKtVKtAsLgdEJGGBy2WOTUsvm4LDHjuCKSUXqXca2a+Sng5NAoBNTCvgAU6DpQ
kBJV71yda4rGWG64PVgWTLUD22hInuy9UqBVmv1MAS0eWyWcJoMFRgzGxiY6LEWQcKban1RX64Pv
1cOWOTfYhFhGopAl791AYcfKBimgpUJYibbxRRZNGEKoT5ABKdUXsIWXlTI73ATrWIpO13+5Ez2G
i8P0upPJBtsj3ctmyHZ2ZnSLoOdP//FXzdl44QWlkDxNRR+XCj9Ixa4bO+qGfxWkJFbR8uPUTpGw
7uXDxdfhK0t+qgRavdzMzZERW96rK5hwyL4pHRADIDibce95hZcAqCicSrERySWqbKZW+Q28JPuP
tiz0g2FGhHS9bVgiVy5+r/LOFL5ysKcR6qmXqVzDTKXUSHfO1Y3QdSWl1Vw+dw9fy9YMKFVUbqaa
5SZKP+Xmra3G8N9w3wVs3F31L9fKuoyAGALA/wLar6KtdOL3Bu35fFDApRxm6r9fPq2qRo4F+9hZ
niqXdnZT46/tMziDy4Tvn6mgNXYlX9NU5NrGrcXmFt7TJFMHMNnM7HgFLdlT/B/STZna/iNNw9fc
mwpRL2jWl3AZww2CTmxFBKOcgAQBXe6Aq7CNEPBC8I5gMsAM2gl+8w9Y5xY4B5D40W8dMi5KfHsg
3EgAvD9a287yPYHtGEcZrdz2TWILWAWp5rm7Rfh22Tqg6vSHLjLgP0AbzVGmcp/M0I8+ReWfF87V
duj52vRzgAmHJWDdWbDvewVhr7HSiAj7v+4G8vsQajDMBJ+41RYYbJYdlK+Ok9/xS13c6nL4gptT
vQe8+1/hE/VuqM10540Kb8vhmTP1Uj8Biv2n1BpfiGIWx/lPuTQlqBTxlj+xqz07PEJQW0nWJVgX
lW4dHWZcfmjB3L1Bv/WAbYCeNgWTqF3QN4CFgedKyCEm4eWiZhM1/gqFPNlYQCzSGkWQW6U8LtAU
CjoFCrdkgHAzmJZfpQXVNzbyXcTzbgEH4vO41dSJ1V1oDJZoTe+r8b5ckHf++a2bQRsRWeD9kQgS
i0OPAwS+juBzdn5MF95Qe9UDcsQhKJPL8fCsr8Vx8Q/rvVmGC/ncWDKRTYlfilUb/3gviH32YgSU
J9VErywD9yPWflhXznzhsXpFX+wv4Hf4v6iXYnsP/W60vz1eFBoRnZoFbJ5McCUbWbretPLjXGcx
QTjwX6uW/kyNVhMkEdnFku2QM4zP9+rByv2mnuZQ/oLigeHhuFlCS4F6Ehy/N4jy1n44gdvOMVzz
pTZ+uDX2nXJf/az1+wZUUq6xq+erBe7pzl9AJydmOarE9SPCXWwC+ePPPVCLzyNKfOE1PI2QKUE4
sFQ/c2Dq9G6DEkJqkGTsBXHpzSrIxQQZ8Et/7MZfI9W8dmeta/evsWzR9jtmPdC6GVn8TD0VosSL
5rNMiFP0UoPIwwklMU7tRyDTC9taByp+HTs70FXL34CLST8tcFWceMR9g2MI+ZuLjJYwb5f7410q
jyfnwd2T9uCaMxofg+elkslX1lmaNs1+QS2lXfJJNJI9KUZg1mjGMRVqJ1VcEEWMzPrg0lKkAljH
jOcM2j6DWb6i8XVnOXhBxgclF7/MBhvmNY58Uk7KsePzPG65Iwl3JBPv5g6LscZm+D5fScSMgfnV
B8XappfGt36ZDc/r6udzcCSVSxuE4bGRmuTGNyDUuPv5TFQM/vjwufJ3re86hfXnanDdNVa5SnoT
7Rsv/yr0xwH2/5eulukJtK6u1rSVm9UPb5c6kcGWYJq/s52wDQH09Qp7nOC6n/vS0yMWSZGmIN07
+m2ua1tc9Tjtkq2R33QdFXz8u6vmSQm1tufKEVIUtAz8JNIPdcRiE5/TdymWkaYW9hvkW7eOZE8j
Dpm7m+a+R0CJT+adpEKwgR/Ka6++ZxXDLOZzPF0W3TSLrt8bR5jGv3PThnrrOMGuyWPiL94bh5fW
90EnkRWyMMxrG7KSFCh4iM7HmcMyk51u/fXwDvnLIlUKf5eohIzCovL7PSO7a9Y2vsUpzcQ/NQA8
T49zA5PUUI8h0fkz/jSSGdK8iQoi4HlYYJC31NXEasIGOrF6owSKND0rBZ4d48qZsw3SGNTne6lR
asxatlLJtS8MfbzZBmL93PbxZtbBtbNFwDoZ4WyTecHWkpfP1VKL72HKu2iwMrBK3Wl8rhDVIWLF
wKZLykoIVM6rXd22Aqp/+j8NAUdbiQwORYcnMESmM5Kg3M5Mzo9kGyLYc/XT2DXCm9vjU3voV8mg
dhlMmA6xCW0IlaCvGxI5peFlWqZjwWVeOFdo9vCNGj/eHJ0WgejD0ku6SSSrawwux7B/lOBUKVop
f6rUwLDWwEDG++LxJTwDf8t5Lo1ePqEgwHewbdW+8g+2EysYP69C/JHkKTVsCLHmTGlvbuN8rAOZ
7lwH+ep1EJ9shBYzKJQeh8dhAau6bFyiZcPfm69l4/lxiRZ8MouDs9ijH/rSvsVPwGLIcCl3tXXL
i3rEDmAlaI+Q2ADPN7BO9lzWoOQ999kju7BW26Y+31zrm1wn5fBOk8I8XcS8PXBMyuGqz/wNT+2/
7rp7aB8II1YryH6PumffldlrxSCqsUO1TF2qhe3u7VaZbh6gamzGd4RDHnzib5IPH/X1RzGkeyWC
JVCM5IlAXpsoYVnunNE9OeF1Il1C26lwET1pWjbDCd02MtELg6B1yZNNmLXL1W1LagQJB8xN+Bsd
f34jW6Jlwz2dGNN8zH5dkj03b6Yk9g17hK3n5eqeQFHNTuvqV/5PMhsGQTSY/5z+S5yNDAe2bD0i
Z0Tx2/4fSHbWWZ4YsksGOktTeCihu799j5cjJPWPA1evpG3FCuut8P2lsZvno1OLvg7819jMT8ik
FmughvGIdUyMLeyX8YfULxIUChjkK+mePQsNPqzN4kmXx6kxgpB0aLIRkne4KxJ0Enbkvw+We0gl
/2DATNuXGl1F71zcC7GgZNEyyXEIMbyZSiL50M8iuZ1sl7NnqJwQ9n8JEG3/fKmVes/qA9mXYrga
20DUOxLxXNwsAzdbXeGUHWNf2yF7pE6QLCEvlQ2zD4ITxF07tLgV2Us3fOd09cJzepbcmb77SrG5
Z/AwW2PRaEwJe3iDMWRnl1nsFx7AtCJ2kw+L3J5cgE1dLX38htZf59Jacy//82arK3yy8NLK4vV1
kC3jDLF8AtqbdRc9DlBP+pVU/Oi1yUEDYeLM4S9Zk5N9xa4xFoFekMOUcyXjkPH5xEN/4u8iUwt6
6yOLlwxEV9cy9rHdefw6YSGE7hectRFEyxJ7//FDqg/wuFMQX+HnZ/uKS4aoDuqLmbghqOfc4iXW
2v6fDsg9YhEMSDjX9cItLKOOAAbtJQjjVMSx8emr8pXPzVwlMwohT3/eB6qretWSK3cOlh9My59U
5woBF/G84aWfDn7/aVLsqpINpkjt4DfbZgtVZ256XFrx2fQ02ji88cdogVO71e93CjZ/0WL3turN
wNeQqDlEmT0poSdTbn9pPL/2T1CkDudZwI+XYQAufdQcoVabEMekMuO3QGKGdPX610DBr64oD4Qu
eapwUVFEDrqEIhWsPWeJ4UMr2joRDddHUCj/DUhWPaxKE7I44PRvEscqBhTifYl6xzcDQWqnsEXt
DJIyW7+dw8utkt1Xc7l15flbu6SKXhIgfzng4KBIyohilII0Eov5MD0TtIuOIDljVvxUpUDk2puF
xTl1exJiVljn708gzxBWLk3SdYCBpJh8/XwBDqXPKoAZ9hHGwBcVW9zHQwt43qRMfsAcOVl9EvI0
x8R9HOnTaalHuv46Xy6Do9HPaNSgOlwbcYbiE/n6b/Q1gEwB/obRxYz5F+YqYQmy4F8lfEKKh3LH
kJUlT94WXBDsJNZCCjK4Qb/0Aty0b7Q8pS5auy6rm0ztF2NHV8pq9hYyBeAT/o7bz4ClCgUpRj3U
4I+mIVccbnGaR4QuAGwuIhd/qO7RWeSGNuDXbEhgxUQo1lSOm3AJuFhGLoPF6EIfVQgclQ6Vaip/
AxdDJtFH85U+JMwYfn4GiRxdM4DruKqq/8GizE1HQdvB6A8+0YVbVnLrCdL+m9t3qXpvHhALPPIt
a+gOmZae7Qorm0RLFiydl4SAiNvRxO7fbm7TEb6S6UuZBASv5aL7B8YkCr5frpU0orqonlQe184L
DWluX+k+dvp9sye8PZM7/kqR+//3WFeoiS9pW9cZXsep+tcyVAsx7rvW+qFAwMjQE1QpEkPAteJ6
aRAAi5v0p7q/qP9w3qAjMQAEP/AsfysBn4oWPXjytDnhZizagl6SCSdfE5BUFyR0wIpO4JO4UHhT
z2byNZKmAR0SU58Ps2F+oO4Xdp3SQD5Id03MZ8bIt5Ie3bNM/oevoBKGzCeZ0V96aCam/1RzXb4H
6eoHrhRMSgyYl6Hb5IKOVBNwMChl7ryS9iPto6lH4+kemWHjYHxBdikfjNcipycXqNr8Kb+uqov2
g5wU+svES4agu57zmnB3BB0lxpaBXmcuN7hMo/j8CROjNS1bRt6UL4NXNOFsTQy0BuwZv78AsmDS
eYVp5kyLcRFcAcrUxWhG9kBsTggLG8IeNL1+Khhi/PN0r1QSh0jBDs9UEnj2m0JERJrVysmKtNYC
27/Bis2GzT2nBjcLXyS8tTfVbP2bmcaHh+Ox9QnqdXMQLN8UNONSShTXGgxPKD122+aOfYWXFQ3U
76ewJVmaMIa64y+U7mH0vzLGN4x2gLOwJxfNiOooyIfouwt7nD4rvX0P1BGRBHEKRQw++qzxvew+
UYdFJqrFcQobRUCpoG59wYAgIvi2L/Tp1RT0kH0k123B6fm/TGSC8Y0jGIobcFhWwctv8/BamqFb
S1371YyiyKe1nybx3WeRNIJZgHYDMkexCi9Cxv+DFUe38jdCmbVzb/6yaMBwJgCr7dokd6JrcFqh
HbiqK3bzzcmO+6CY7eqOKA9SXNdbBiEDUpq4V94xkQSrdjcbvI5+dPf67XjYaQ9h2graHyGOzrJ8
q+zJGRBf9rZNe26ViOxjN9xkd7tv0ySmi8vkMeAAns2pjuO+AdWaU4SGQIBTVAws5SZYJIXU++jM
AbPELaRS1ge3jH+vuALDnLFlfippWcSQ7LLP+gU/GmnGK73VXJJGTKH4rHHurIEAEOS3tRCcjQrx
QtI+wFlXeqNfOLlF5XvREuFU7HGhth+K/in+h2dXuJC3z/WALdN0uKFWaAFEOuaHQrUZ7h0ko0MF
0EqdQPRE3cbg1cHBQFX0TjIcUI8ODzug1DMwG3mFepPV6tKgSBOB+A9wAxAUm7EoHnSZWLGMz7CI
3arod1k8tbAaWz7WxZ4SnaAz9/W4kMIQocN9Un2VeoT+IUc9f28BpmWashV7enQg28SkHRgy7x02
Ek+RpGBq1U7IMKsucHpscEBJli90a5RrUhTPxEsw93rz7z6KxUbqPC0ZKQ0groipJS7/HloYjDuR
Z6qddJ0KKMyvSYKloXpFQh3SwTvwnreknt9TsgFxAr5c3KZ3IJgUp0w+xJVxmAnXmjQzITnMYm/j
uaVJys1fpmbQ+rATa5kahviHvzFMo+gbGPzQaue3kpno6eQq20Y+WLQRtZnCKuZ3EYY8Qjhn5E/C
6YMgkkjyEfel4w9++uzYNB4njIQh4SYedJfnvnFbsWCFWi46t84NignLWhkce3Qn3UBZTcRFMORs
8KDnhR9TyMLSmOGQ/oGwAwpgaUCUTzDeWZWsrF0FJWKheHLY0/LTzo4osSQ3hXhwMfhuD4tczX18
3WBvts/WL3k7etZXPh/43+H+2tzC0gxO5/Gz8zLanOspKcqLcPlEGo4qSapyPoEl2lSfj9fhuZvD
DygzB6kJc61Ba3x/zy3dRiRDnD8khfhWqiAVvpskByj/z+E4W5/PSchAvVsB1eAkQwabYw5BFyRj
lMGlQTShwjY4+d9YG+qhyDuItrd2bGbHudl7i/E9u+rwsw2eivcxpNV/iMK2FVSBapbYh5b6gObi
WPlBdgosB2f3jfc2l73fHOZRNrzlmT4iSENOM1ce4SyWZOuXC30G56wabd9hgDSAaxX0BTQY+v0j
5c1znNDBvPKvBM8gFeSoJYFmFVRB+mgBNvTfdf73JGfFQbMDvaGQASYSSw6IvnulEs1qYwAdb3NO
mJ2P+a5cxIyhtFlhERPw7BJCrbscZPqw/1kbKfBXbeVNBIQWAVazn+SoKkM9OSHnfSQYYhtIeB1N
p2rPIBcipIB81B5crTubqmbgUtSO8xQk2HNvnYJpdCtUzyWkl7mqsY9tIVkWwAwhRe/lT1HF93Zh
W8tMrOFvOb2L4Lfc3ReG2/yq+oBbeKqdMoQbu2Pns/CF44iYXimW1LMmpoi7ACQP1uqtOgX3Odck
ljrzopgSBJ3NBUcbDolaLnCa60oP2UpdhfA0RnUbCWEW4zxjvx6BTIYUAq+0Y0WxABYHaGTgyah8
u71IYT6oVx219jedKw4X3JHOovlsQdxqiha4I4AtIgbmmigvHvCHtrk31gUYD7kKrAnMVkfpmgIB
kvRpPAWVeRNhhfvcpd91GDBkZ7xjEDHMEggF0HF2A1GV6rOBgGMj1dmH59rogoPMmLMaTtgArsPg
d2q08G96qPZLo2OHdfEaghjGNUTfoJ8Pwil8nd8oG2Yow+Fb+vBSW0IC1nHM9fKDDdeAriOqyp5p
is42sT6fn+cmbtapbn6h2CmMzrPBGaW3JSnpym1BnWZSms+Owb2Ru49u0wuwpBsllVG6UroHKTDY
u0q47PVo1R7cWzgRjUoKBdHFKPNGVqleeMvU0R752dH3JC6S/fCb4l+Qecu8HSc3thZ3RTmRLbtE
uy9qCSgJqcqxh568r6yHM/qOPunpaDPWOBwmm/96iyiQkIT0RlBMXifuQU005l8m0mzVTcGHpH+L
OmTr0dqkqlQHWzPqHZ3HfNX7mpQCoFRZ8FUJZJikDdn8WRV/AHf6wyjL0Ie/9JA3PToNBaQwSNBJ
4gYDyzUyHl4zJ/UWtW0gvCwNm91NDa/T+P8AU4sKG7+XNYBs5rmHwHRXVUlZQ1Y6wUHYfQwOikW8
MmTCgwJinuMEFmIMTwJLpbt57bvc5Z3MUSSQKt/TfytRDbifEKf4/4/2dNMDEjxT6nEmloy7bYK7
DZoji4WvKGdx/pCfQU7E8hwVQdKcMj0llvepWNrkJ1c3w9d9/ZkMrE0hpsJZsTzyCom8TTyIohmK
KvhSXZk3WVpXDgavbRgtdH5BNoXkbeOr+YFlQeSo3RzFuRoco2mBk/rqYsT3YJJYm1CRQS1MjZo2
QdEW+d8GhNgBRFJqciNiFvbwXzD9Dj/5OvakPZ2SnUZIB3cNP+6VOPcHbRZ0wvgqHLevxogtdY3P
lYMphzipNDLi2Pl+xFqaI1MXKNfglj2bF3RBWMNpj0D0QxDD4NsjzkVGA2Ed6GguloBvhv2YZx3i
SYahgkCcBnzgAv0995MDqnPsJp4fe0VD3+YP5pNg2JL1DPfatNg/qJjfvEulmCzdcGYV1r9h+7U5
gN+7wGXudvvtZvt72P54XU8XoKhpSNCDVDcHu1iqgifsvW8hKEK0fqdtq4ubjmUIUEdnJXbotEz8
CPvRPPMQTevO+7w+xlWS6yH2BwPmaqen4xvn/3E/fEWMkeIt4LdkfQOAYCvvoCsbAz6L6Vdr2QAk
LugQxAwjzB+qzkWAjYFZOFQFGEGxtjN6VEiSkg3A5Si+5mqlttKBqK0Gvx3GNSFAdbhA/YuAwuWH
pZkXi0S9OPR5HPrP/ueT9xSRU+Jyd/8xwNncZz7fWEf2R8vQL5SAG//S6etEthhXqhboon5oxZ0T
SM8W2/Y8SIAgAhiY8eiNJKRopj79o2TWHGDPINLfs087bfvqAp69yx3A5eW3PrSLvqf4ASYUABFn
hGBurMeeXAJYFHqzOC2cuUtX1l7v3eVKwi8Ie/CNnE+uw03ZkTPOLhy0eEPkrejNhEiLOuS8Zz++
izgDayNwniUIEtgG4Nq2fgl/ke5EtaoppM1imK0OXAR1ZfFeP+9wrLz8Kb5WZpO3E8vxknu5lW9v
AN4fBvZgQTIU1OsCW3Kdrmg1k+qiVY8d9woLxhfBPx5+QygV3U9WDuj5E5bKDcZRchdGnsj5xl11
J8+6hL0ntEe1U/ZR/k2FdxWB1Im33SK9fQH3KQm/xf0rv+lBqMW5gCyZr2eChPP8n4eWlPZ0d2MO
j44ZvSxZtHtYTKzsUF1+UX6E/3SkRKDgbZKqy4iaAPVJhCmkDXol5fPd60q4mMybLKNlJNrHJ97A
iS+jN8kxYHj5Q70iOgDxMgD7HAsysCTUU8M7gHGcC5H5Sahgy4MEti/g7qVKY/nK7gMPj0Z+Ssy8
FAHqPWm8pNC0JOMH4D2GADMQJogKMe4UQRnF0Jp7to5ygxscH+Wb5XU5Srz5Oi2aEdtQZoMBGrMa
WwwcJ66b8T2P6oovdtcgmjI++SnrJjFQoaPH7TuMYXUdca+ayxGQJSqu98p5SvRB9xwwTQBYKf32
aXUDJxdpYKYd2cpPstifpl6EWW4AMbmNOy6NW2NBozMAoUyKzEzciwHbMNM2pF76IPaeLxKtYof1
ExvPVMa7BUMVb254x2Me8tcmBH4Y4a8j8ogs3rNBGDCuR9t6GvgiihhEqeAU60Sf+TpaEvUeP18v
XXRrlD6EkdIi62SejvQv8zgTJpQFImKErgV/J9T9BHr+V81HMh8HQva8KTNttXEGSuBc/Ux3Xt6z
iAXU6BPypuYHmbwvjAeG820wEPgNNneAU4g9ab1TUxZjjjoIuJKvS2Vy5UMS0S/gwykMcSFt4v0I
j/GVs+LAJtmoTbUdbpiDuvnDhJ0JeJ5pJSlEeSeVNiAO2qg2CVcNWWPTPJ9jPjJV+Am8RQ6ld2eQ
YfV/c8i+ssyU+GzrRpSri47i1oYLM3zA8PavWM1E+BHTdAgQOFezCGcYoUOYQxa0lmQoP3EusmH7
Vj/yPF0JUNIyu2GhCEQJy+mGmgtuByWYcmjsQaQ59D0WsmhGfcSKI/dY7X+y9TMrOpfffMr3Nysw
IY8wOnwe9+x7CCpfRePdK89hpsZ60jIvC9X3GLzqgI5zcsDN9Z6QV+RdDrIhgHY8oXDfIDVEmBuT
Q40nUE8Gd9dPdSndxKWZBCm66mwoJFJDojd2m49QhTdINrGIk1VlCWatInL6JIfVvzIdrjR7KkSL
MBdPbZG4qZ6JBSkTtPwhDLLv4qLxEpioMFonaGkQUcBthNKI3ENMNqAD1eJbPXF7VxkrJSEODCuh
fnyKHcayAdCqCUMEJqB7h7ic+Ar0tNk9gkYlwS2A+rIepM8VmXzbKgrlIdmcBi3B9tAm891cvwQt
Q8N2BWWsxr43u2p7OzQ2U/rJNB6E8Px3auTpK3pqpIEftE70Gs3H7SJT9dXUTng0mgZruQyXdGct
dW1p6+LqMnoIWkt6nMGrsrHNX7iltrQNH9Pk7vyKuUWAMdFgIKskSYlMNFOMlt7enBexXYwrEFTo
5CLLNmJaZaMvH6sDVWDZRgGex/SL5Z4JzZExQ8kmY0QhVRVCCbA3clUaSXt8OFliNKn2Uov5jFd2
vs0FLTkf7BataAM9hkTfyqrh/9/ieqEm5NQsBDogfB2H/DZR8/6vzQJC/STm3MpMSkRfkgzYu/tR
+mMn8BqwyZhI8x7yV6SDserPmc/+oZ8RLwmae92aGM1KSVkr5ddpJcSw0jOhkQbyta5mOokDlKcC
Qe3GfKa1FXkLcMA0hELDkzVKeg8LQ4/eebgIZlP+SzoLeHG8moZmkSXwVjgcNwAHgt08DVlQltU5
CG/yKK7NfjCNMzrn9TRHxet6MDpPuEyMsXxCgbETxayTHs0+7v1yu/C6mha/XoSWnaa7aXZf2QBo
ylUK6L2QDaauf65QoMQ8Dn5aX/EV73xRiNN+P6qdbQjdslV763RYu81/vlSfLcl2s2addOQ7Mgmm
dHBva+81yHqSlQV86yPbWbXzRsoV0tV7R5k47HkuzA1kQtrAyTWUel+eEZGHH5eQqymjgXrVOmuv
fSWx6XRFgGvCpTrX1pHmOrHMWWgMz5rXWRPiDFQIv9jFMGUiMoUEat/tsE/Y8Tn9JEy/V6eY1hNd
QBUsXJHCORMgUdsAgMXkRjxAVLu4IbeH8QBXz+MgMY1aP6oLsGn4MUWSOOgHUp+uzYLzN52EX0kK
go+5ZishY2mATTSBHSeWBnoFNof3moQh1xgTwiB3Jd/g5noYa+V3sbffuZh+RRJxxzehPSJSGofg
f0ZLRBMDXGPmhrDCGntsc68yjUxwa+8pc8gUMHUi+xIkNI4F6cEVuDF6Fbo4fBJaD/WhOTp26V7J
Ych/ZQ6ta9/xSQI8hqQ4qYIhjmq8FEBG6+GJ92DjxoI4CIqYW6tD2CGOQsKePS1Ot7P6b7n96KLk
MZHJWXi3lUXqK3urLkaARGl8v+zQGBfURz7iTqvQB8DoTh5jqfErBNlxmv6RyW1fu/cFnz9Hx/oR
GodM/AzCFddYPeOKIVp8rD7+ontMsC+QMSuRnUr8YvL0E3Np/3nJu2EmOF8h2Cs1komJ4nI+vG+j
S5D9fNYzx8phAuv5c4upc8w6xQG+j2edTKeAi93ZBoX5bVX/zUckdnu5+V9zDWaRjM4UiCYdfLoc
ZL+QDgBrR2WY7bPqS7dENxXwk1MKtrb8jqvEFj8pFBcQgNRN0rvK9+5v4ElpZFMc5Xu5wRpXeveT
ofF5cs/EHe1kqF/+19bYaZZQV27QDZO2KwpELbrpT50cFyUdIfxzrZSr6Q2WjeFG0kHdfjnlkb6a
QjtJ21/RN+k+Kw9F41OjGIHwLXooay4RFqREHJhqZ6MdZppOIvCfjRkfzuriiPthjDr/+gsiULaG
okktNd1yEVsbUkgvtftocaycR+V5Ctzzvlau30GHRL/vuV2bVovJ2NXZsOi2ihN7PG7eMDA4xtpF
jaqG1MeObr2UP4ogyzoROzBBCPZoulHFwDoRGCm6EuseEXwTPzJ4cdyxpklgycAd6+brJ2I1oRkn
BR/VY7Q/DgEdXNSDaCBoQGYgQXUcc7n6uGKccmGKQp3FoSQ/ACMDYVG71lj/VrfCZtJXohpfv3CR
eDbJwRPuslq4o+/GrnM8LU0BB9UgZugV7uG5gbtRJC2FMfge48ObxsYlXsbaORyHzuqJktaYaTw+
hZFNUcZk/WU1sdmk3fUTvYpnfd9efdAA1j31JqV6Mcw1lTp4MIQS8nSGYi5k1AYBtzHjqXLuLwmd
ab9amZ9C0ruob8zTPPbHr/Yg8Zl7xG/X2m83E/fEodlvxzOaYevOLVeDTfelWmjKu0qG7AubNLye
29JtWb3ExQfXPJloJI4xo4ZV3nbNLJUF9kB5HEm+f2MVd1ZD+WLHpNXE26KhRkaWnXbtNY0dp4lr
cbq4thsYlHNeo3vLbjO/nRKloVVHtl9n1s5Es7YU//2cbqPUYvp/rVWbBQNIwCq6N+/NVZTrFejp
kB+ABIshfLv2cvJ3DG+X6pJcSGX7uiEp/AvXAif12LiCLH5UCqPy6wLMGsC74yN4uaYr91Sw7vLi
HVuGCwNk/dC4s/asq3soZ/RVWAePyvTKIslo5CYmylABF9nmOUkxVoElg0ro/EyTMQnzUj+NG1Dn
AGgiE6xWNAfM0c4axhA5+jez9A5yB7KDuog1S/VSvc2HHHsvyz6ahRdam6Nmi/BDoVkkNvsvf5An
w7BoxBf8BMvUweoFk8InuzlxqXDENrLk9fW0JNZE7bJ1f3tBWEXR3H1b0/ysz/gochR2VVdk4sg3
a44vA3+fo1WjnCGJ4ZW1iaSf0G2wo5Ldj/ytBfsba+7WJEQwhIwBGxKTGmGDPtpHF+pKHIdHYbig
GTh1xRvgbB0q27F5PGWAKWSseulyeFh3pR7+lmrlN2aN+lOZ6jnSrb3TKsQDdXBhhTAnzDq6FLfn
GpEdZ/m3+/hJiLBkP/R49Sx/MeyJH5/rkharZLr+hZu9mZYIbS/xW/zf1l7SgHCw+bi6t64EiUAX
NlumrTq9nHd3nSjtFkLR9QJQPmEuJpUbDo3wFDzcYPcI79PUcD0qpRpZApe8oi95xs581cwfIddj
QJAjuaCCZPaMHspf6fY9cj00UZTcztHfV75+Jr8KO5MHY8dAkl1y6tEskPXHNBzqo9q0CydPL/DJ
b23SPNHcdLprWvQwdV0FsIB+IkYHFtkQg/8ApX+DuoH3n/jZ0vy0rqZadPxAWsUji1eJSWgAPIWE
gYqbMVGqkWrY3vUPkRy/xovw9miqWZca6Re4Et4ZQEm84MlUz2SPwUtumTATljr6ExpyDbu3MrV0
FQ/coGPIYRKPA16JTRZaNRitNFS2NOLdpE4Ey7MycXLt0aqbKNbE29wOoMYksVJTfMbiJBnBzbEO
mAlC3UiSqo3oTkG2VxwdgictxhKyqvpgq497/Q/pIEUqbsECWQG0qdgTz22SnzwRGBBssG93HEDz
E95AijZvrwL6FUxihwcqzxxYMQ+v+pKqMrmn5iLNGgqGYLxpt13n5KEpiIQkUjO5/0V/Ef0gy5Vz
ppYHeUpe8f4FsTgozzcKUcm59Os5A+QK7o3Nqw6uX5F8EU7vyOj7UFV3yl2gfXXtCbv59Lod2T7A
nWPtHwjL8RE7hjqr1ZrEz6T4R33aQzuRuLIbqAfqFt0auuHvrKC4A2Ytr1NbNOg8F1k89cb93Uc3
71Tvr9oWdIvV02cMrQZim+RaRLU2gdhoeCn2UMfYHyvZMLetQxNMTzksy8qAkUiashcrEsbuNepG
NUUrbEla/D+izrQ7UbZbwr/ItQRR8asoIjjgbPLFlZhEHBBFxOHXv1dBP+c0rZ2kjQPcw961q2pn
IzPrmKwcAIyj/rF3oweTAWZgNbtpoD1H4l3BRZKM7yk/7nkrIECXLjWPjsjaadecXdCiWnAK9AAp
yoVC2H2bX9304TOYH8ItSmRH/x5BeXTIbkn/CvEBIwSMEtKi1xIKSBBRqPIpHwB4iD2BnoMPRNbE
fxSy9S3v5NrZICfkFNQm2n0ojdLaQHCUaEkX6DhiKnOOOD0yfw+pHdCUE7owhLLmKKPy3OhXeHvl
QfWByI0sxdOuTrry75V4M7xL8Be2M/ATaogIzLpGE0RFeEoLtsUegtm+d1gZowZFDppY8YYLQG3P
iVPTpZTq7p6qqxhDImMgtrPWm62oe1In1pwG5KpB2n51RKLUm7fbVckGwV2FVZk0XSo/sYA4fWSx
oaIRRWIViMW+F0bH9RFhkFRRVGSQn9g5Dk3QzABA6Di8fHN1vHyl9mzC/8qrpkrw00EyRNapZ9W7
LJQTPjSVnr4b9FaUYWAygAVDtC+GhUgOVAyKASLaSnkpNbwFXikJ1VeaUt9qqzEXxa289JxPLiId
68TLCgcoOKBtq+w3IAFWg4rq+rKMOVk1P+7foZ/d+V8BjFIYxowuvijxRLVtEmkRCmxBuOJeDGQ6
CW3aKSVMx4qdF6AYTmg9c999fmafCdLmcXPXP4EbLK8/rbhzh909rUbdzfgySptraBKjo+0dY+dU
R+50O3+kL7wreiYev+N4cN34fHU49x4Vv/JqX0MLE6BNu8liBgVnGDdgiafBZnCqtu2Hc7jgU/AA
BoDedA5bhOK1gY0Ok0qPv18bvyfvDkn2iNNuiyzY7u53qG8f/XtfmssXtH0NDj4L40Ef7EtaOZGo
RT+WOOgyEW3u2MmG3HqmZ3lmcYhiDTPZtVbHQoh3dDnQjlL+lLjtPBT3VgXzC/2i6KtB5xjhCZuQ
apB4HzEd+5DvF60NkSBz5J4udekmcST8tOjLalXadij+u0a5JvC/FF8+AaWnl0hYRx+WhJrDqucx
nO0C5CwNGXBiwkCk7J8oIJRQF2C1nFSQiTg0mXQwRv1kDZ2zdwd7TpGbiGCVIW4oJQ5VJA86qm5l
Et2Kb1o946/qxn1RZB+IVx6uPZNO5e3k3QtOOl85qpY62MuxX/lEPuEfucWDBuHzE+6MVlrddnMJ
KGDY+hkqRwrdVKo1b1q8J/n7aMbUJ9XtA13cYXnnpSD1EnjX/PK5RcK4u0bvukaEt+ckaU3VNBJd
bOO2HIXxh+/aqDYSh3HXq3dreJ4Akje7jY6BAk86f30tGpGOloMej67OhONm/xIoJbD6FksZXOc0
SIMIgudQP6kTmpAVjqinEnB0qx96gabz5oWi1QaKF4sWSLtuelti3gjvEbSsi13O6Td9q/U/+l4/
SX5VIzwCtYmCwDIiUhSLDjfF/1qcdiw96gQJOu7IWkQnJaUhZb04dJGeXXUjFnFdV0cUZg14rYXk
41AvFoUWw4DIi5qEcX5CHiX1io7HwHSlzZaKumS624HEEJI/SM+ZLTY3+OXVwAyiboNx2I0jiBom
35vBHacN5KCaJafuoZA/pdCkJVi9IFDXgRgZxFrcEbFH7qvTQmGfBO4b0IZ3WJ8rXr5z8oeXzmt6
6WRuAnJR+i+aE3Ny69qfgmDPQMGk404Di4JW1E7wPfWqvQpoUXlLOw1iKdtZ/qDZFJJx6VRHPBVP
956dt3pi3TYLxY/ZrtPEzsGzPjeLzLXVb1ehpZy8fqh5FVxr6KpaKUTBB/sFXQB56J5Gt3k2id3H
z3tR9c6IQ6BR3hCYN8NHkNxQZlRt17A6j+BQ71TCV9KpkcnTcDhyL6gSK+2zT09Ct2K5r1u3WPFO
3fqyBu5mThotahbvESYdRiaPTj+mMrOnWeRhTA+pohg4PfB2PKvuNC9dO6TimICGVkZpUMdYa2Sz
ST+wS7A6Jr698OhZO3dWZ7PvNkznSPn15OaV8IDA6r6ozkzSUkyxWHAZrLd2Ot3EzgNVseWlvard
PlY7loF3xH78gKUetY3FtW+7l1GGVBFJMcpjRE7H+akyPQ832BX8QgeyQUl6tZ83O/qjHU3qBOrv
dZX5TdUgyB9eE4obPDkSyXfFIWGpTKFJsq3ZLuvedVYZ5SjMf7K72/i5s+ftICXvkLxZPyxjzMiL
lzFVMw/lG4BMN0s61sdlRbSwsMLdojatjTQ/AH+fRAhi0kBbebOgDO6uApUBgcp0SkioEA4ABsQe
/OjqqJQ6ncZY8jDfWYovq2pYHR+Wj/VrHX0lg0qd0tzN3bNeM5Ep8MeL6yL+fCzS2XVSHdaBPOsD
WnHikByto3U6SyaXme4P28M2/Wh8pT/RR2X9+LpzxFP8K0/hjXacz75oplffXNw+W9+v3wejadGP
J7XV8fP9nfzGv8ff7Dv73v1aH+fv86pYoy5eGhzFrKu2KyOVmpGwsM5bHemH96yNdVhhMdywFtIO
yzWROyUd23sOr+Oa1b6Or7PHkX5Y49a9s4NCPbQC3fJhw9Px7Nme2Osv1o//1hMtwSlhadq9IZOs
IXGU7s/EeOJNaz2EAcjJr+F5ep1vtrDPslP7BoBHOzDiKhpimmO9Ny3F+15Kma+2a6defXQOzoi9
JO3dF5E8xUffCPC8grgrXxcLSxZtTFV4v411C9+J/KuCoUQd35PRY3DvH7wDavZb/zCKRsQQ8Ib2
83SZLWWgcBqdRvfBeYQLQzf+sNwHwZx2GbOfMqAa3DNrWJP3wycr4bQ5tUJtlUfeopZ02cGklG13
vGEdVmfff/tRofi8LC9LvdBxHk334YHbZmz4b/+ZMkgebvaX/UmGpugdxFRrvPde0dioaBBL2kDR
kqkMpVG46BvV822I8hlYKqyG2qJP3w1GuixZU8Z5FhebkuodagOswua1J0AOeIv0SRGA7N2x+vxr
+OoapfsrXtD30T64+q/hZXxfoHeYReNNaIeNsDVqEKtbYXEBvJxdWmJHwVu7eWvSmmzGB1pWHpC3
RhyVYTSKBzWoj8pPFCPoUHRwaLR3ROJmLzWHzVP7YK+bf2/De9XYXhZJBzoX2in1C6U3IV5jmnSq
nHAiVgL62AaHB3c/MVa3xZ0s8DKTR2ydtlGz187R/NHbNr7fq+Q3X7WKK2SFZAoqFKvAa3iyFr9g
Cy6au8rDFuCXOKxXdOYx1xhlLFJXwXgJQl1iiLR9vjoto0e08tr1WIfehB7TrIdFi9V+VJwGfh3B
0bXB5KiwEulZs03iSQKIesE3vWpwJ1oHpOtcPh+USo9h/ssuyf9WQNpY747tPbTzzsNwUrtr3YL0
4ey/sc63ncbRrxjtKrl/06vUuhtABMohdeeM842Xmu4VpaflWZsO3y1twoY7hd6NA7hnnL2s1Umo
+31ip7Kurq/9MywkZH297Njmjb8pIPo7fCb8HBe4XjxODq5xxesC5SJ8zvHmu3Htnv2Tf/briWOa
mCZ3jK8UEgTRPwIR0zv7bON2vXcmkV+dF3x+KxvVqcTdnPfDMwMra/MBN5Q15vfAenWSavtu9WcZ
KZBTrbU38wMJz8F5m0x8I6iPEiu81h1F7OEucVtftUktctJm54xLVKvinMfXXn1leGlEJ2AUBbWg
tqqtnmmveYMVLSaSLGwB2c6hSEwC8qBjLK3lc36b3qdx3NbIpqnb7DwzVvvP9+q6wKqJ/WRxsNuk
5Mwo2oe5rRVgl56ddmIpdi28iMFD1VgcxsBH5IoizV676UsfkAcNZkd9Wh+BCPfgaaTt5iJZ39zK
0B5rKmzGSf9aLKs1aBoEtIS1zUlWhMllDKb1kiTzq9mrQtCtuibrFjYvFZauioabhclGhOxdKmpE
oZLPW3uk828OxV4SmJUhB6GbvS1zMuW3SIjgpjL4K910ZX3cLbYhJaQAGS3WqlNwhXiiFXoH6OIn
bG7hJupULSfbJME9sb0HeFXErBMRRLEkT7DMfUJiJ/X2ThXmxeHv7MEld2+uxVK52kbtLQzmI7yN
3L+7eC+hRc+69liJtyjuZP2t3oWOSDAvfX0Aaj80RNogadWHQR+MPtbV+br2lZ1HU2yFEoAVIpRO
3bfGd7Jx4G1eBdJnywkV+/f6aFIDufHu+jvmrRbdWs8gMUQ9PV1hTYBJzprt3PCVUihVETbx+GdL
wAlbH4gsusdQO1/kVXoN7rPRfcYAz3/ZXfn9TjyXqk+MbfYnsT1Ix1RLTSjWsiR1k8KNNAuEZrBT
BGmxjshkTAG3Vj+T49mFQw0Lp8SP1AhYKbOeWVppIQ7U4MPIYxd9kMjUe+ZW4u24L4MjTt1X1ZVN
EOYA7Lalmvyxgc7WAmZta9BqhRRqdGGfRO7f3w8Or/Z+UB3rqA1tVP/KYcpPoPLGk3e8W5gf9vw9
rQ1zcq/shbhRVQwD8wCSMbbuZbQ8LN/8376fDN7kVNKUxxg/GHCKZHlg/GmrVerwGNQQqlPHLHJm
MW7l/CCPC3y58ZKxXKILd8PnrYFsnEbpV/qlMyNuebVjcEOn7v53VuTceuUWLZXh5U5Mm887essy
UtEwqfQiT1dNkttH/9XHQyOQS0RtUZ3nE1k0vYcxaYs467y+M+KS4VIiyqVQPgCT8ZHZLbLc5oMF
AfnDc/UkIkc9oKP2fcTgE70AN/lww+KSKKUgD5W+eY1/71FprVIppvO6WVzxmo/YIukLQYn7hq8k
VzCUPlKJ5Jn9xjxXuEoxpsiujcnNVZ5a7praOR8cwvjuyAIwjCnCi1YXtz5mszijek8pIkjWReio
dEOUuEGCQ+mPSFmdG8x0nUKWphvPXKaB5Z5cJntFQkfitlkpLJN7hnwwUn8TtCggVNhcbO9EiPf4
efxc6OHLtw3v4pe3+9gY6ngPU98EBw0aAcHi+Dw5T04Tjegyg2c+9u5bTCYGkjXGg8rQwNdCGXqz
NyBUHlaGYGe4s26PjCyjOGHXQdKXZcZtcANJWx6m+fI0PU1v8/tc5h75yHZrIDEyKkrc9y/IC65J
2IelQI6HaTI/Tc/TJMRPg6uvaBaLtu4Vj4nE1b5mBumwGlyG+/EZu4PDUAZrdZT4GyyisDzhuGPn
1EQvbGDWX3fgYgXUsIMmXmqSmmccAn9SxJOAP+7LQ5Bd6V961SLplSL95JdQgayuY8clmskZVxpx
z0A7SQy+kwEVWOAHeP2Ejfl71Bg8wo2Hb8F+kPlPRkN1tus2DsAzSQHRbIjwZHsMf238lEQmmsE0
C6NZNCPC+1UpWAu8sM6cSqLm6eHtUK6i3EI8I0TE8G8DbTbabuTepBmkmZkAZhHb77bvX8s7+c7R
dE5+PqwxCIKzjyoUtzg7SP07yBj42KDpc56J+G7c78LjHMxnemTtqvi2e/Js1xq8NSwm13Ey3rOA
jqvBwdcprwaRfzyj2+ZUkTSSJIIFrIgXcIhxmcXzdFTx09FrcOZiX+fv5XXOhhhn3frf/kPP3RDE
xu/Koa1UlTwQlGDGJX+yJgVpORhwXfdjHdXV4bO6MlfZAuswhCOlb4P8Xgx2IGXq5Tg9ElZeF+/V
c7X5UAaVfl++BSxL1mWSEj+xVVFEfVm1ukTD09oBmD79BtPd/16+a1NR5MvJXSJSreGLTPBKg4Sv
7C/9q26r2/wvGilYvg20TGpYWgMZywj9IFvGnMP03iC2Z1TeYCN+3ss/5ZgCOHkLq2wyDGON97yX
4DonK4+qF/mRz2AN7tya/RqEd0Yu43lIrFj+tWkX1gztUStshtw4P+NKuB8zVDn7aQ/App36sAcY
0Ydgx9tqLutYoGm2lDMm7lwY5VKv7LAtAb7URqXdXBvik7hGEGDpc6Jdyt42e5WJ/DPybnZcNfYD
6ye5T/at3undJdW74EfpG1VKUoef5jphT61N4pPX3Bo4b9yd5sm5nXtUpfesjEY7r3bOD/fNVcLG
c+fb/T08B5tKSUHGLAoZ6kGh8hBpgvdCiHndOSqu1Vaq5l978rY/F+SAGg0w7r0LzrIxRH6raxa3
fG4WX134qaj9Mrkl5fIkeYuYuUr5BPgpbqqyguv2CF/j+pFCO9ltuTVRIqGyEeZEB1DL+IdmS/se
RYCtBPMELI1Z7mDKQzEFfcVvBdEFuQ0VItKbLlwU/u7brOTBL9oLdn8z9VgQ3yDOr3bt5Rh4ezGK
KAn8xRHVfkr9iAst1obPFjVPei/N7RmDDWLwBeMAeF2b8XoPzIqwou7Gy82kOTsnH/are4PReusc
321yixanm2riBdbFw7EQcxjjas8aUg4dHmFSNjbdHJTr/mccBo2JmrCeqO9B4+Z4FAeP/qzCptbt
tE7Bymxq+mK1iqSkbq0ZcsB3J5uXEsVL34Y2cJqrFn/9utXdKmlONs2jzmm+m57mtJeY2r5EFxs6
7JRVfdX1L4PNUN68pwHevBAF6Tr0r9p44l2VBIFNr+GLwlCnKt1y60RDZxAwJc97+L4MnbDiWArN
WHFVHdBh9kEU2H6TLZGsguLGwJpHq/tH+aOscxmcB9bEGD9gdE7glY7t4YZDVc6EBBYeWe4+2Fq7
dbhMIlpJgCHeFHSKvH1bxnRHEye8TkJidOq0ozr+a8LwpJdVPt4s1aOBMmjd/ZYzs3wPVIhEBMDK
I0gD2AOrt3hdJRpn19zih0udADdvVMmKRNCNcC+ICYxkP6w+wJ/3Q33IEoAWzTh3VSOO+qn7Qq0D
D4vLnXXgj7k5J/NIF47mvSBwvpzz4O4fU2i+J6rMm+F5sBupEY0+lCri6i7zx8xs7dtNxiti1di5
Q7CiuQTZ5jr5kiqj1Ua0DY1CxDqkn1xxm4K0aCM19wZxBI7TUnIUFaQLeYzKykVJQoEVphLAFiqO
CdU+k2vI/+I5VZBUgv7gnJStSYeRsLwhW4hHqxL3uRgTL67N9e/6pxFy3kPENXsimahnbo16eQ71
urxMDEwu1GkuSkIsLgakCgHMLeQHzU5lcECvZEMwtoYms6c1U0H73L+BuoJXUSr8g8bU2j6WdJFZ
nnPnPYjP8EYucx2v5TnM+00GYtPN4alkNP5K+zkMGpM+FZpET3gHOspWP5hGNxjlJswXHQeq52U1
XaMto6206HlwqAuZjiiKKWeYQjwKX9XSS4qHrLIlQNr44tvUOjFipTPhocRJOh7wifPxu48wwTlT
MxeGpgKhDtBcGeAyjFRJFaIlZj3VEU91hSZXQCkWWxtBpIo/q/sWcAGixlDHKXhTM0GPD+7K76ks
YvW5eDgysXB2VVB+krCRSGop7e4WjQ/7I//efMS/z+83x/VXJtZCvETSF1ZVkE4gsCd421zaVqy/
zX5jWg8boxo3sePr0OXFFi0B+9SV1qg88B8ornTunmkhCPnz5Wswb4bP7ZHyCJyO3NXipGuvE/ty
dMJJpSAVs7Q51ckD9VJGRUGtSHnxXsnt1LKmo+R+iP3xgMzygjF0CivyWdCXR7hmh1Ask4Is2hqr
25MIZ/CmWCSgw08aE2iUY3MirVvG7ITXcXKqp0792ml8ph2zt/ksaSYma13K25CdmaoOGWstZv5L
TeoaRCG++W9+ismaiPgjEpMIeSaq6ZZ72ja9B1hzebyGAvgAQkgaNOvKmSf+3/pTfv0F6Wa3euza
VFdqff5tQd6MeruOxLgKl/DGxvZoF5KPOlXwrULxS+XmjIGY/F9v2LtiOFyYDaM6wLBUAfY94MJN
GyOpFrQM7f8qXh1DZS8mrsaGtVeaHJvT5qA6eo/f493S/nxv91+1dYPNYBfsgo3PkrNBSP4cVNbR
T/RT2Zp/5/xfy7rXq83f1rhFh+2xPUmWNfg3s+YYFmN2d/aQbrjAm0/7M12naz31e5s0O+/teRBD
/2LmnaDMpAP6jUM9m2BcNbTZcupUd+JVg9wAe7lneDw41Wl9ngQ6an2xsaRzhKA8rIebES1ehhu+
a85rc3txWTc+K3Aj8DlmJ8eKHlZ7vZ3Qkrse6ohXz49jcbt6V48XithFaW1RcOAug+Tq5KxzMOV3
3mW+I+cDo934OS7gRuc10uJnszKLiaQO6qK4PbqsS9ByToNKcPPv9GOCXCXipdZHrcui6WtiXBhh
1672zpQl7YKHtDYyLYzaxSqzcmlq8a/IRCZPZPlafcQGRgVVFJJFtqQdABxS3Xas3+V2JC2NCsno
2SgzxKj4n3s3vTmbxM2+c8oQxwKi0B6lQ4zKOoVXM8STEMQftQzLUcG8Ew3x0TV7DebCc7v5PPT3
dkGuNRgfz3GVwVRxoYR34u/jt0Qwh16L2F83SWFkCiiunNFPD+3ygtX7VcQcQbw6rprzZ/iYJKwX
CS+RIfVSdxtVCiPOHkbmw+qkjmPvfnlkstHbj3NtF2NCOyN7/ma4G53hKeoMia2Y9iWebDLvHrDl
Yr/u1WkZW5wlVuVLvzWuQ9iiZRhzWGu7xXnFIoHR0d+P9qNi8DZ6B7NYj7QqqQ8Z5t7sWZrlCq0q
OPgZi8LDbwh/QBksbt7KPnezwyJaVObWVOeBoUSpeWQOrWGDtwxRjONCa8iMDUhwv7YidfqSZYSO
c//IW1CfI/1vDdt5US1F7LSLJetWqJWknqt4hBCfxIjBpZO6m6+EcmqDV6iNG0wasb5EPrv06RpO
R0tjEHsxEEVzRRReFNCQp4AmM9AaPcjNX9KoSidbcijVPVNUOanK3kEeVEYaLcJacwI4hfMYzELZ
hsfgbVgGjjdc7w9hTpsy2z+HyfQS1gZXRIr/jU3AGuAbaG2shxATuUJHbxfk9HGkjDanx+iisko+
DVK+/Pv42/jYL3aL+lQ1QfYx4EQwMIwARKQqcwDzp+mIX0SlKWzR87SlAzimSBQpzmsnLQr4ZPfH
BXVWEYezoMWoRkSyahV8JFEPcCFAC8FfpqdIm+ItaudBNCTqowrLRNWjJw1kqCZAhBRHVJojfV3j
ZwcUY8/QRNTs/yRdRI5S5eiySF8pFUJJjTxAgtWh2E00/uSr+lcZK1hSe3ARrk/wGMUw17qHCEfC
CH1pYiXJAD0xTAmi1PmzNT6OKuMMp/atrplcPRTZajkw0D83YDWe0PYdOVQW00FEav/gEcenhwqh
Q5yJs5fucO8x+wpwIayQYX+UxauM1UFXXSYgwlIxWkCQKpy10NaIuydCP0C/yIPc0bwwSGgeiaMX
a5D47BgBA8U+PTjblK2ao/1wM69NjakxeoVE+x7RPodgNpko64AWwvUEGgeg8bh4vQO5rRpOsJxh
RyI9tsahno6oe1QNGQCDF3gqbC3QZh3vAtwTbiW4v+kLsj9ag8rNtQG1BrdBbITYxIONPHCKFSb2
WGfdA5atD0oFLQz+hHptf+dT5DFoTKVAeXxJTS61eKkaNwZ0bpgfp5c5od9St2QaT8vmsaoLH738
59k3vwyuR21wDKrDx/CMuBgqI+dUV0MEuYLaMoyWlU8dFFlewLuNGaSZ9X1tzd6Tc2CzHEulqDRb
tyegksSb2KoxXsv8+aJGgn65kKdB48f8qXyZP42f3aI5zai8ZSuwrRXFca7vHu5cTpxYm1w7Khu2
hrrlf9R7n7rL/lacw0F92BwmYIIY5/vXfp0zu+vDLMwB8x+u6DuA/4Eq9pqhStHi9Y0Q9LVN/zLQ
lfSv/AzR8j1J1ua8h8v2x+GbQix7DCWx5uiag9swtTlMJq/6RGhU0dipc2U3v26cHSWpR5t7pHDm
lGP0Dq3hg8ixxT5P+0+yivfW/qxOXpOcFWpsfVqf2TbbJn/XV9uqUw9r11vti0lLOmbKIAozVqfj
NBmdwusoh1hdbTc3atWzqFHoaqATPoRrnMuxKrwHFfgPaD11yOjWmhqh3kIcsBnpeML3ZE9HgOk3
hsmrbbO2K9dOoaDcndagMqhiFRW25nrrzfk7fE0fk/fsGVaxpsdps4+dP266LVxYFJ7dkZNGwxu4
ZnN+XNXm7xnhpYLjC/llcR+lsHobmH+yO8IzDo2P6Df6fR86Jr0lVpX5uULzh3YEkmVAqz7ADqUh
6qvXIiTPcDw5tHPIJKhdir+bd9t8AbBGvffH1ROUquNZa1dZxnTTbqzjBFV5+B4bBMfSAShCUYYv
ocGb8K+QbZBTc0g7Giz/JLJ8QC46dO1A3CNgrd/Ix5x1IpPWagDUxWa5H0Ot2eMg882dnGgqfZ0J
LK0Rx8rvUpLYxpRR8P6Jdt37xTGg+gCHj36aNarW0mg9mwOchBuvTvZoHx4On8ei7GsEu+/s3q7c
UUQlJNln8jcbCniZ297QwOAGOLwOgbwOeCltPrJVtrI/koUcimgzTNURS3WUAhIgSVcgwZUyEomE
1Q69fCppDBSkKYtvyDsTjFqdPZrAes0inrRGjBhu1ghZLjegFWIbkZeq5MBkNwQeqauI6YqvMkJg
r0obABBAYEUTfE9qkgoWC1KsLrCm+cKtheC+sEtWaI8K+QOvWqJeRRgS0is5VcfpePRUl9B+lZQD
oRySKgVACoESX+mpgetFsT+wfxM0Eo6OP3/UxrgxBaO8Bdy9gYs8jcb4G8w9rBPFCcfFqHmMNyb+
/wUfrDQpvgWSRSv5u3r7lUYTX/OrSgmlm+bHG6exQ52s8F0ELWnTlNbrYOxB/7r7Cb9XPL7Wrwz2
gOmB9NQahq9JjcmgPGH39V5jGjE9hMmIptv0rRKLG0cqltbb8D6MfXKrHrK0/v/3hM6L/Fp0S8ku
dPF06VpoXoVTKEKMu3cuugqHipklBkDXhTMZsgq5C7xQSyj6k1OFctQy46wzPq8rCa7LmDVzy9DO
HtbHJcaTsWM3iaS0u+/I7qfnn33AyuPXTMQvh3mDbJNIloxBTgylrYHcug54g0iAJulIE8sMNWuT
v4rt773Ya7lHr7EUVNp0GygDyhuQz2c2r6+/lXwqSACX64AxaTkCnAMzU6ys0LMxrMO6p52ZF2mF
MBFjljfR9KpAa+/xq0eu+WLp4DGkP4IX9S6fhCEKJrOBlD9SFeFrweh5coK1M+5pcixcTUokm0ey
TPDJEN4BTdaRycyas8bEntDiaJSMlDoV1Ck6GJi/2Fgw8W5UVcq6/qbf+GBDgJOP4R/hBUYOvLix
FSbK0sZTNsfKKjeTylirkaRQ4JihWqlr0DcRNjSJMBVPs1LxZghv+QiSn+qDsTKwKsaBTdzit7ys
UGgKPdQ6prxdwkO1ulfoep0Y7WSirs3qyFxIhdnH9W9ReYQfjK/oA2ScUqZ2sbgo0VsU+2x4Q4qS
DarTkQtRGCBNxlWrFbRx4c1lhCowhk5+DqEtsA8gt2S+kkXAKkL1kUUQLOo0I5Pmp4y3aiAI9FWM
26i4YZETyhMLYH3UAbYmKCiewcV4FbC1gLWnkNWnshOS2liPhILc/Z6j/v6E+djFH0bQSc1lmJGh
3nrf33vsBqchEdA/zQSuJ3gsgpbjXTXFNwMpI0p9rI1kbhTClcbciPiZH+EM8fGx6mFmEb4J5WSe
tpWEe4Wt1ACgiq9ES/jHyY/5yPTp5CLP+fV9FwFOlyfm4BMJf6WBnowQsbpQowwQmZWykRJEo8he
mBgm/jd4GucGJE2m1p+IM7/1Dvk8RNZSNmGhOP6mNzcgaZh3aFJsooBar1G0S95kAyNoIt/8zZds
6nVomitwL8N1BeWCJ5mHuIfis8ObpmiA007kZsEUWxi5N7VGEqSDlCIC+LXDJ9yxChJQm7KF/aGr
u18odVEJUhTE44IOxaDFOuCY69LrEDxHFA48/pEFqMoXR0YS/+JPItZbfRQ7PEJBOPOFN2JD5iN2
gqXGD6k/IgUXk0BsCJXXJUWP+P0YwtYBRTqhefFTnXr9lOrNYtegJ5demwHilb8kYYSGo2g1sWOx
pZP7EacVL32Q2JV25leNUNhp6gwPfNnTjeuGOknf61bev73jp/pHwhpieL0x5Ux6ew1GHoIKR5+F
VyvKR3JbKL7Hw0gDQQ9NMIL6/vcJ+Vz8UjE6eMBEUaO6jKj3oT7XfaF/we0LQ0mxQhjKxdjUyOfE
MpLlL8oQ1FBEKmSPjzjSSoXSgB4gUQVdCKZlJZIaLQ2exBN5dfa5U0dleHae7zbVv9oXPJXshF8c
ogkotecRkTtxx8Hn/sC+gqUt1dLHM4Ah3BCZCJLlHZ2pGpK1PmH4nL7s7T1zNhUYu9HphwIjIsFK
h9JrjMR9ceg2yGkq9H84eCYB7719I7ZcPhA6ZNBjskr3okrvj9E1B4tqBwNt1dVVwDxRK1wQK1HJ
xKE+MCFOAYvCFb36J7nHYUpNm62ovQDIxUeBFpjdsGelXXvG6xhkp5QGaRWACoUHwP5ALgQfF+dM
/qxWFMxwh5YkjlUW4mLwPZYMmF1zTwsdCX4JM2I/8ZPJnfrlpvNeaaRyhXvHYR29LFQP5sqR6o8y
EemfeEaboUfKp2mvy6SmlXlATaXQxeQUUVhiChUPC2tX7TLIV7HmFBl1T+261oHWb6InpRwKnS28
0KcFCudqes+7Ec1U4sHr5/WDEliEIZp9iB4icoiIPqLNFF0O1OipfoIio9Yusllc4aoH8ZExgwqQ
xpBSCTKeVCHaBZGTo68WxE+7V/ccRh+iuSkiFlgT/bzRwt6pk3o7PDTwLJPmT4FHmUdGzhu9X5E1
k7oUh4bycRJ3a6ts71qA2iPoYpe4f4auRzON1fWz6aWxkPD+pVMiClqkZL4hsxPdRwPqSgN2dvCK
DnWjGl8gvARxKJZ2lkLpInUo4lBEo5twLS12dN10E299uRLAPwjXaC0GF37XKV1T5J8++8P9hc5a
wHkqxzAkfYlhKcx0ZRAfLeohzghyLCeeJP1p/zDevlCI6M8Cu/wZdjaMP9PDEbRDJKlcoXgwHQel
KdCvHoYbGrxJd7usEzLW2jTinuCkyBLEcxayW15/qSzq1IvgitQ+Wh2bCPvg/NDX/Icn2ows1JBF
dzR9ELlXvTDUptuFus6v8bqbLGfyqERZoU+HIU/RU65JC7FJi/4EanxAvwu8HmZqGvD3Y3f5REQx
Hd03UDuYI4E8gnm0Szz8omSlHEgyZyE4VOcAi5H/+kKUDFSayKV8SegVeO48xYUNvpfktjTi2YOi
IS4IVUaig/OJECSdSSN5XwhpkRRUmItQrTdLL1pLrdiBpHmVVTSjsDQmAIgB3E6UzWkQ5d+HWn8F
xmhR3fRbDEXmW8SGJHYyVrPMwxzKEw1tqe3JW18qHHY2TUVMk6JOixnLjoUSipuU/eWheXArRLQq
4Fe2CZjHLp8KG7+OqiSsqOkZ8mVhRmCacDQ5A716pcK8hNjkwCNlOBXbsco/wOesbzxY23IC4qqv
8NbgXhUI6X1vPIgIW74y1O0wAKHtoqpCUuAyH3wyIWZFlZeR4kRH+SbkBf4uroLO/KZH+nqeo4LW
tcDKQJXPG1U6RVh1r9RqodwItLbh2YyjHacwYIMrfhlgEGgvd/H1d4IGE22cbbH8mMOfuI5idanV
BZcSHoMPVzlHhd/L8DLU5f4vF/02iKCbvJh8lyFUU21G03vWhgbGA1JP4AjcWgjC7I9m4hMPjLgg
Ty97dwp6HExHfoN4RE6ALCDdWI1dtYPP6WSbtH/wa5rcg4lmqWpJJW4ptXqdUSwvNl0XIZlpR1fm
vC4xDDkmaWSb/2xU0HSLbRCR/yjLjJdwbof2BGrCBDxSiZFQUgTia70OfGme80h+oZ+WkmiBqbow
ulhPspMHWmX5aWg6aBkSKConFyU9pTGFoWHFmYMITbpRd5Ppm67nWnLhIJP8aPhdXNQoOIYoKBSm
fcY7+9bGCpT47tL/tHsEg+NPupb+XyTCA0vdyLeM1Hkwl1xVGb2OXlepHk4IpPpSpJeL5b0wPWSG
s8jRBoflY1mdqrdRJUi8JR1TZiwRE6xzWfHKhbmMG09Y+vLBMOzAQkSieLPYL7R/MNicbNwMYjbM
PQNOaacQW8gxcKqJgmViqW/lOFVQqnnAhVBY878gPDqCQDUtS4GpGPlP+BakiHWq6Ma6ZTpnDBpJ
eKL9iOtMMyZKM3SE1RUSLK1rpOVKZ15XAXPET4Iltmoym7liPwGwhKojAlR0vmDuoRYB3ZewcquL
7oLwFrydhsVq+QPTnRXkFOwG0QH+ldrqtRbPSW0owuOH8SnOjhgE0MzpZYW98nY7xfqpJz92uhmU
crncL2x7FWpi5S7MmTWMC6QppZIXin4UdR7lhutoB00jZcnJYSUCa+JgALdiFNX/wG2tboUWiN14
mpMbUvQf7LzH8jI3nXyQD6KfQ3gKBfAwJ7fZIMu5+M8OLqRV5zgqxyEAPaNxP0qWunx6C1oLtIXr
t56ABGM1jdeE1irC9vr9SZbx6LFUk8oq/i8izmIJ5sohG2FZVcwOY7CItf/V+nGW0ppMcwruFW/b
fSuUY3qF1RnH9S2G1DZuk9vtfrA1JnjuNTEmXOESPMt7M38xIKOcFqHunDVljGE9LlCrejdEPsyZ
7X6pKRK6YM6r+ldQ51CQFRIBY7clG3ceM+qO2Or+/kZY9Yd4FEKH4s1vadVKrFoZ1qjJx13bWDZ2
XQPtBhAS0S6j6OXeC/r2o9PsiWYmtrDsgiu9DC45ejNCKUXVb6c1uSJXFlEtg4Jen9w64r8CJa+t
7XFwXjYOgzddfda81PnUNurBO+7ivWJBg6QP51d26UHPfaHX/WuMz682vMwEveLwSl84L30MImuN
HX9SG6WnTvTXGOSNjhjLN7oRiAkouoQ0qshzt+KBWfxUjQv23GsbLCliO4JRDVDYzev6UGRdUexF
3W103hNe/7EfvCd7qGO5r+dUB6vWQqQMaV9hRfsWIHnubzw9Aw3kt9pg9fxh7iMOOjpvtjIEwqXe
ld4APetn79zQIHuidOAx7lX725BWBXTrwD8/AmMilvp6DIzh8eHC/4WXR3tsOA3T5qndWho7FCIP
/G7Dytkxm+1n4jaBSGH0Dc7bw657a3QOYMhp+9js5EaHHp23S+/WdIFVd38Vzk9MVJWk2IywaVpI
GWj05jdnMZA2LQ9RakDCObatyWnjx4a/+ztvd3+sLfw/Pz6/w9OFDeE0OBEPsImIKiGoRcXrxgQU
tiRxlLBZvR3R0sPonDDDv3bO9MRm//+wqJT7zWR4NmatfdesOgej08Iw7LnmTbe859NNHpTfnutX
z8h6te0VXsUyfnsib1ATpxTMRj/efMqKHpyws5Rl4f9oOs/uVLUtDP8ixlAQ0a80e+/54ojZCUU6
osCvv8/Uey4xNyfFbYG1ZnnfZ4oT9G4e5XtH2Yo+G6AseSGbEqN1/kEAPB6PL+sI2G729yduOPZx
JJUq6VrB19Rci2XuqrSFJgM2uWNqM2i5Z+neue/b0AkKnqxvv6ppM8+RXi077n0tpt0XtgY52/2l
WBw+9gYDhLZwQWV2m1xwl6dzEUA9qVdA5IWPTnwa2M34HpeueIZhV/AZtCWJz3YiEZnEZKROnFJc
/s3qvUo+TQ3Dy69wDd4pErJXpD0ZhYMr3HHJkyJMh3J6f/zVb6Q9JueR3GtsXffXveAaJOjDPkVr
tT/BCyQQCBBzkKkkH3uvTVQD+CGrEtkaJ/J6+M7NFBazq01cQj2D6te0N1EW6I639VTfVG69qady
tRiWaM1/5Pl8kAqivi/+tFFpD3ZA/t8idLGnBcw81EaSII8a1hlaeuSj9PUIaxnUJw3gd4evFh+6
mPVQvGJFEInv+/ILp6/n7o5Y+z4f4AZCkLPq6iapLdPC6u2LOGMWj3S0a4NClpVO1zYWOlFOxV21
PZfxXKwgw+/+ukR3a/XnKSH6DkjFLqHKv1qvQaDKOxPhpcH6QB0Lvsb65/eHtXg+77lYVaECs2Rg
DOBdBdoObZ3S22S72rJi8/tSEKP2hYX1xoALVp7PdviZlTd68q6MeG23a1Yh/iVOAxmHBj32e0m+
/vfXmGOSd3xh9AcepK0yMIukXPDvUAHW0FFAuWOSFfQUewLn0sepIBgQTisBUYkDoTOBkWVRzJP9
Qcy2CGFJchlAu/CpNvZM/4dJtO4V8T7qmHNMs8zWqd9IJy1adymeoQB+HdrJfeuv6cQNSDRiz7pe
UtaiaW/g5C9nEM7S2lRBKR9jXFX/kks7rwAS3ucGST/v+xSR3VWnLo5pmr4Dmv7+oW8NDfO1uG+p
x694HCkm4KHd+adOnrFJHv/MnA7aDHLEBy5pM+ZlXhRjUn89Nn8UsiysAKjavsNkbCx5HXsXHdx8
aD3I8LuuiAT4w07ovMLZo7SgUahPHHQH7MuPbDq8WgnyLXC1gZt1mPlr/kLfNBl3ArUX6755ApTP
8B9Zu7nepJ7L6Ah90UPgt+vnZjAm9tBRIh6z6+iV2Nk/tTQHdzxzidtvRldeqRG1Ol+1B1i0nAL5
yOZVW+Wibv8FG+9LOxUPy4cKwGVUhG7TjIyr1SPzn1HSiNN5b60xSQR+lW49ZFl2eN5+tBhiFThk
VIwyOiH1SR9XmhuPu4K5MhWE/XgWn/Zw3921kKLUys5x3ICEQcReU88eusnKGF95nfG23EeUa/ic
MRELOyFqTGTmK/hTKcwRIDS8RPZ1MM/o79xNg1HSzbQkRsgNS7khAWHytfO4upw8hlWRY4w7/AsU
o/BPcJUiviGvgUO1rKfRSaWfzC4eI5Hu/ajuwPQHtoYNidSp43a/O9jr3GtgdvZdp9kFmknRTetO
ml2lrqPSTOJx+u9+Sf9lVOkhUrKlhiZf8MG4jKdVTdT5f0e5T7Y6+fM+26qs0tv2eF8ny2AdBTja
/G2MB/i+F/OUwW4jgnlilpSON7QKbhCcv/s/6rn/g3OjoZKClpr9pbIIgPho0Mp0N4jCB+8KHStO
81Od9ch+/bD0bOTWp+951Dbhu8nf+VF/ej/aVJyI+lShKPh2HsDWlrkZcmPUNZf3Z9DxACtVNWGn
wQLdCxh7Wk4eS3/2hNQ0e02G7P6ESY4MAZEjx4XwxPn/sdPc6bPeVxGhZmU/UqSBEfk32K5wI8d9
Fa+eh3SX7t6fsdYhfMHowOBpvKi8Yb7pJfJxpQJ7uG4H25gs9USrWb/gLC1v5Y2fVFe7ummXZiu9
6v6XhoZL9F8Yb+lgflwsKrPRmxkNYOK+gmzgzUZiwK1E+kIFSXmtxRcjG4KsVRJtiYCHsiEbj9SM
pcos5Y58cd88yC12cq0MEKz2L1ylj5NQZBEJLQdzAYZwfUNQ6LxM9f3RvxQ3Df/UzVhqhinWaYSu
mErkYJbNl6hURNAkhwzdYR0RnYt2pVQvjWHB6hMnbfyV5FyU1t0PuhYYCeYToX2IV00ERaK1Fe9l
F3NVi1xisFMWrLhMAm5cwlACQlFLJ7POpPBMniXauuKtyvGllv7OSkFQCWaGij+pFimVHKxmpFN9
pL+CFJHwQIbIZZyjVGVLlDLZGEUPv+WIG0Z2YVK0nci2wTPhypDiqhCo5K8FOxLwOrOPwvu09Y2+
ue4Iw5Gy7q47b3/dhVhkxUUkvkIoLTC8RsOFsBONxX0uVmzlGxbLot10QAL0d1iaswHIJWQjRWy3
qAEBFXLZ5BOhD3xckZ05rhqMShAGRgkG5h7mNY2zld0WsIEwSnBBj+T/xfDG4GWMs7Vz379s8eF2
KLzrWLsgk3Bkh/Lm/wLf7l7ikyg/tb1Ir7ybd3teghvQChSc7SW+5bfBlgmmO0bmruXsk0OZfObs
Ys6ZpTdcOagvjMnHqjOcCJD7dUpG/sDhrB9wGoAsHHEvNKoVmck5kiHFBZiFaNqgg8Hz451hD+G/
aybhzJ+ll+53iFHVY5g1XBYsXHKkbh8uw2MRcc3Fu84pOzQn5fK6Rb8hR35D4nAqTzLL+/NwE3io
B2+XHJKDss4OETObN/6muQ35m+pmXAa81xjKmXMPbIVyMcpJfd9sgxOaSj56qWNotnfi1UDJ2kN5
oq1FhZif/IMarPR1uGhhibyVsTLFU55TYA9DEyeSpA/G2tsFq/sq3Ow6494sJQ4+vEdFu5G4z9nP
Zw1zsHDrRV+dW/hV/HZuae6E8hjHkHRFw1As1JkKkCKaPkbFKJri7EMOIjNuP9Zo1WWxxWnI1G/h
LlnZr0zifGsLEIgUB0QitwANZTICwcv7A712MtgaicWndfSb/HZaO/sdrl8CNvFJadsR6jFSSVk8
uKQQqonESuyiIumQC2pgs4fa1Dv5GQZbNGn4kW5Y9IBpUEZ9zgK4+IIpGdKNozPldE8ROANBGsQb
/eSrli7Oc5wrwZTy3NVOiBC61v01zu6Eydd0W91tvbSeGiaUFXXZlR4STacJQBfSbZJbzbeuEHMi
K9Pd5hxPJj0e8MA3fTROHtyYVTF7IfUI3Ovk1Z0V+iI35upzXGUVxb6rYjbhSKWxw+5JBsrQ4TkR
sXKVqeSsn3J8aBlvqgZ2NnRuDPdcQ+9axut0rUzZGJVp3/1u5kFp+4kNTmuSv8cji0InGw3X/iFF
ROQfmDbNmyEznPDDYUjsufzuXGRgwyk70RA1XTXxP9svUegbMoSdUDYbf8OZ8b6Yxdf5HH3soL1x
yfVC8YShq4CWAQ9wxtMpuMi/KIeyjw5ygUbTnF9k1mWG0RGsARsRaASeOyWYjtlySutIozitMRx8
DqQqAuLXJ+hFXlwWmajFdEzbRCwdml5CdOBjiNHO2w1RhA/4U2XuLyDigD+5M9VZrH7SBsBjY6ZM
0LVioIOjFINwihWWrOBN15CMXlnEkxy9YDXPJxl+SDlAmRAjfOzE1VnddTiUQ4ysLuVWs+iLxPHB
gu/098IkkVKJNBQxt895trwmRU/40379fmV4LHgmX2YO/+5lpXSmKJh60wc0UNpGiJ0wcrACsCf/
dk5QLVxhnukgjYgkOCFGJe9MiQtbn9bOgG6mWAFl1xWnMj6PRe8fZ1HKjhra/X1/cnWvHfdKCeAn
x0CKmZSgcEc46WqQ1sSPKW7dmmX7yTVN0JDIY1MIKzWzRDH3XiT5fI1pe5r3Xbgp2Wp2eA9YBMeP
Q++UfPVOz8NjUTDmF4E0gUX1MH1KtmzOhLAPk/pCDi6V+yiZJ5+jJNLW+ay3VObDeW9ZhZaxjzlB
cpBTyiU7dE5y9+KTFDwVGikTBJnYyQNUw3KAU0GyIY7y0H2+5ezCA+tMrmOPysNU3fs3/+SflGP+
49GB/Qv/1D3EIfxn3gK641oRtpDQ3AVIL0x3yW/pS/Itef34SjqWwiCmO5lCHUK6YFIDXEkVmSTV
eR1eh/SLjviX9KShx22UrbhXPVyp3i85BdEJnykC8SGj/kTT+RzTXx+is1WWhCXwMLp8vntiotwI
XGbYMcsF033epmMpvSLXZQM2FmSPqHvFfXmdePxqvIk3FWIobQaeW1pA8VTEJ+hp8NhlWNcANAh9
TTAGMlBdWp/wLd81Ofn8IewB+nYkKpND40wSZ7Ic4ur/3MTpL9palQbXO1TupKAJxVyvTUMIjIJz
wCk+J6QOlxjv5acl9Cb5XjkncuHl/U99EC/EmCBFz4C3oEd3KBgp33f/eMc7x9UTjGLF7Oy0zCLj
769AE3GvWWesuumDmJeT/Rgu+a5/g0sE9Ruuzeo5U3FcIYWgYzOdsNBjAWjnwtShUjwR9xc5m3Pj
f4HJezjxJNUeQAOJjozn5ujvtE2PF1heZBVxsbrSFxk1sq8WBKm20Bb9uUiYBYCkLz10yLz+U48B
f1Nli0CZSUGMeLwBfLp1tw1tfBElC6JBJVbvu9Uax/4sgN216IDTmA6AJBTTcBbOnokdU+Dk2qAL
MfkutuGYVQaPtzLVefUF/OZZsj5KQOFvxN2ioTaEW7/y3v5qgNasJXzc6d7LJTe943m5ywIc1C6J
lP5N+MJ23TG93R2lYUTiKBdj+EVlgS35MaInOiVe79hL+CZSzcVaZCobUisqEdIqH5gAbviMyfVd
x7ogTqR0LP1VBgZX5pjC2qcvPSvsdic9W9pQtHPRxUsDFSeII86d+4kWMTxSGrcye/09gBxTmbd8
WM+uW5YUcNbRYE7o5o1x8rCKsvO9l78hk82763ZtIBHU9t7JOw0Og0M4/9hgpQPYnUiLQ5yF183z
7RtN8I4m87p0rgvsXiRq6CUBw8/LqTKLZ8ocTS4+Q4n3BNchgXpnkv+gefYjM+U8xxlyjI6ds7cn
1k1hgBDhEruGwAu4jWU1J/USDJfsYZAX2AHFHF5/1aP+WP9NJG5MIDWIvFNuUpPvzaTu+M0PqNeI
4uu9fmyKVbMQa9hwJoo/uTVfYh57jXS5pGdyxFPB5Ruzfo/EXGOSDu1dJPHeAlG/LWiJLqiTO5fw
51IWx/vrpzzfcV/BiwrmIOgoVBnkDVXoEK+oPGyKDdo479kNmdCyl5mUwfJQSg0pbYvG9fYkuADo
MsUhew5J5OfkLuP+a3K/my1JB7Xlyq5+r5fqt8HAPWJ2QJlDmHPI1LxFxVTtL2NTBWbVoViKaxpd
OSVIGCUkKPmqCKwBPXK7v1sl0ULbZicP4Q8K0nNE5YxW4IAKWbuJMTJH9HpYZAi3xt0FtIwYXmgC
x6n96lJzhWmEqIY+Kg1PnJWCf/IjOIaETb93KN1sK41gfhFZUBCh1IFotAPf3WoYjJmbGac2cTh4
CMxQ3VH4TUyQ9KGf2x3jJwAE3lpRTkreAhBoHiOpGjL9gBrEIcJ+/MJMQRURdB9JE100IETHcpIj
CyTnfVpdakK58/jyh07WoyY/HWJyWlY3ROanWpEgvoG5PUPQ/KBwwICBW4EBFYU/cKH7zOMcOMUG
JCq3ugHnQ7ROqN1S1UnMHJnjqaYpUpkxHN4Z/xJiJNgPYNeE7icnovKnwebofkutQYIfgSMKnmhg
LmMb39LAbMBnyfaaUnAEzmBeKHpmuH4/eBXaF+S3Hc3MQ5LbUJriIhuTzJTKLP2+3oR0VIwlwu4U
e4mkuuLQ8W0RztD2JNVVHHVCowMbRMWU5ooluWuODIvuOHMcG+t89kzsPMTi0gKUAjQ9biJaxKTS
3vcnInYO/tSnHfyhdcE+yqXcTL2lH1t5Z5X8i8e9b/8n2hlusqOKiCT8qztLCSalByfytFl7o825
qeXz+x+gHoCngu2dArgo0Z6MuBxQA6d8icBTDsn//Tcl5OOHlmfFM3ReF/9P3/QBM87vI8FVS8wg
nyX/lvKCGJ5EfiwGTxl4JR4QKSRIa1U+S+NW1J5SaOAfOFBiQEZCycMj25CRvMZNYhoVmJbbHEQq
+ybg/LKrQVeI+G+Nl1Fa4RlVRRG+ykxf6UFmb1D8a2SwfqAAx2wl/mecKcij27epP6d7Ope6oPw6
I+Xe3kGJboRaBLuOIxm/KgoXj2lBt5guiGO0Y1ZEzvgH9VaUA6kZPrZRIzMTBkiZ2smwIHF/qXau
TDVsmX9cVCWYM7d4WhQ+vZn0qJ+TdMo3U7yLL2u4fd5YIBq0L/gPu4iTXmawASw9BxLs+xbQJHE1
Sxuvg2fIG/3K+twuX+t2WW+albprVspBOfR2DzxwO6px+hdnohTavRHNkidNboMbypxjU5jiY8jh
KaBSKZlxAzvzW/9pz92f+/FxFql5FDE5SgyN9aq3oKP10Qero4j944Wmbt4yShhDRHcl9ju6UhNu
CPLouOmErGp1FMe6yN2lDyWzCUW1IjiCkq3kyFQFnJ4P+mUMNnp/LTwFOcTiSk8JX7FYDKWNJsfb
zfeWbg996snmq297f48fjQ7aud2lGK5FYo+XgwkveLPzWfdi7J9UTU7Gv5o4+Rbc4pmBi9Kf9xad
0WvaQUbdsITYjYqHtd9afmB7GK32OpZCCprzhkrOX3kf09PrRhYVZAOzpL6ic0aYxZ9+3PzNFFDe
UYZSiBSnQdkhBglxR4srTtRfpAl8R544FgpLJo91XdWSoEsOOe0hZKF6E5nm/utp9zdAVjcek0i6
Z2FbQHX46236GP7vaMbo+qNhSIxx37cqemhQPVBWNuYDeSpUtflj4l9NHv9wVb3sQTApfhgvmSNr
SeaYYLAxnNHjwQ0MmCF0p8oewKAQOhoLBJ02afA2NGn+b4eDYfYu6lHjRw/xMWYTm73F5QZzcUSz
I4oNcVKI6FwcI/lUn6WbF/u2eCw+DhJhDXwOYBh/vch8fevu6ztGd4I8SEydguKo5zHilnYuciO5
aiuuaQD7K8qOK7kYH/imxJOX3GoCp5ASgB2j55zdl9fu9Fkhz8X6N4Re3Xce8Lawcs3prjBypRoh
kHjE7t0zdeQYs+5eRcuQTf4ykl7P6eFBuB97jMtultV0uJObumGoEFPofEnLni/xYIEURCOljKJk
3tVseri9TW+Bpv+JFmuDn/5c9mePdKUiiTy3rxl8hpX2GFXT+FgyL2hoFj9DQLTLchbDeMcL8v4I
+1ZyYPOTWtfrRmroEage8pkMLBDjazZBSTUezowZ81nhyzFr4D3klfMGSwDmD7YSmZeAp+UsowRE
LpPBHdQRaUlFVXYO2T9EQdoD/8Jnm/d3MGeAbjTrvfcsVgip2ELHpjxKQZo1/Uf+bv/ZePZbGQhB
hofEQyY/yO3FzDPBFONClqta2ttyiBgMKAyyEESorAiyTYkHAuste+dP922eEHO40Fh8So9vVFLH
DHYdil2n5gRBUipqnVtzGl7KW3prL+0FJxa75cMyPJs229W3xDlRcoArmXfQcuO6rZmkKnEukS7+
t+QcnVkbcPOwmnDl9lEice2wPEOJ51pB3VCad7guEeqXHBfNJ6isRs1vSvTGho78ODfvv8jMCklg
Tle3haVIlY2u6byzVtfAyNcp5Xht1tA0+GoOzeGxKzft5MnGm0J1FKejHMJqy9HBEFZCkuzTBfNl
lwivVhXs+tCMGL3reoyRozPhTVb7ntOh8A9cQNANA7uLWsppSzvw2DRYojJ6iMhm9XmpjaKMU7zs
Yoh5TpJLNbCR8zBjF4sJ3cgRdN4+dzPEqz9LLuEPpCEkzKeU4pNXI6l1e9Sevxs2P9+scdCucHHi
CZd+HY/F/wk2xAOlpQ1ctE4826Z38r6eJZfh80bwGJEEITKe3zGpj7uj/k762iL+EAITUSdycqo8
1MVb2v8G7CXRGUuibVAZ/9TUpEJOV5RK0IfM1LjBPju2f4ImlONTJRIpgfDCPhICkm2BOFWaFV9N
5yq62mYiSKqmM4c8SgSo6XZNA8jom0puFQALHKMha+PX+2eB5idAd+UmXx9U+3BhXndt0TCWjH3A
vX+UO8KEZFSAMhJsIBBBuz4+j94/rLSUDbRRQV9eBqJ68wh36nUuyS+A3HGIpneq3WhCjofE7ph8
txoVCuHTDvGSyh9Lf80gLYkndBtp95e0FMQF642adcNu3qy1BWiTBTt+wPwmafcTMbzbGtJnodHj
yN15E51mh6gjxYYu6f0nLPJXyCOFM/uiWIbevDXRd8ruy2WLPvpz6+66u8Gh2TZb+s2HBFtZ+pdi
JC3/qj92ZBbP4Y/y0zgyPVb0ekg4GVCV4a4a0MsjeRVpiWzssp36wAe0VUNEAX8oAdyASmoua0EO
gugJoUCIJRXuQVH/ya2APhOMZZXHPU8kSL+d6WqY6ilC98zBZbi9Y9oVmLGYfvvrgbjtx30mEKzJ
SYiJ1uJgp4JEi0t+g99dGmTGFJZC+eD+wl1IjyxiKgudYsMKB252yk5cyPvBXrzEGtxmbRnNollF
05K2znXMFY6UfoArRV5mwl1sda9fllua0vevLmSYO8WxPtIpEiLQ5DlaqP6uu2lIKv1v9efxFx0D
327O0bE5vwBuh98dqtycsVId1UgZZJEV/LbAawJuV1edSGkOJP9W34rRX10D3ntn3uD7OS90R2ot
aEeAERJnkm+gJZlePRs86hzLxnf/XHzXx8G5Pqb7GixdvhejtxzhOJB6d0ORWyXlhmVK6YkHLa3F
T3NRshlBbadzj4mMoKALgNDefsCkg5jsWBa73gTHDW8MlsC3T/LjccEcpbvPube94j4bwnEQzsJ9
WbDJd74fk2Sd7SNu9y1EB/ac+YB55TKiKZi1887x9V1ydP6uG6Z47dgvOWvkxCEW/IOMoiM3oVHg
WwzqIZbRz+W3cTbO7CDCgWCIELr3hDy2wShKlkab1jUu+r8K/QP92r9sSPpuBbGd+BDFrAIzGMgx
BGbMcB6ag3QNzC0/etv+X/9P/IWiRb+ObqJ17pICy4YqamfROIoWVswCBZPmZAacrKoRwBQmMtsy
3gp/IROQUFUhtv/b/P1RUKL2QytJNAeAMV7jF7t9MonzEZEohewWEiTF7BLs0aztujhBycCXmPDy
ESWg9l/xE2V75gEQCzzdlARcdaobd+WtgNNnICWl6Zei0PjpLxrfIpIDV5boDvHrNCsXovHMl6iv
kZh4sGzP3Qp1AnHrAMvhdVOgZQ0Y61fzfjwnUkkxgIGIl1/ypbI1q2W1VFQzW0N0JzMS/348Nqi1
6NRZcIi/WUgCrJMcK0CMDOL17RXkbgX1wmuElbN0hrsOeahwo2Qw22AqQ9Fi0fC+acVIQkkIibQ5
oRi3seqS0iWo/GOHOQGAx6gjd/dCk8+nrZwxk+oIVWb6tcgmL6Zkoi7BRDlEc008Pnx72+cJDYyG
OWYeSpxwHRMeJOuv7rxaavMXCaCUi3Q8sTl+HAKjKegBLjlqEyCC7R6TiuIzNS63P2+X7TJB1A2D
LUptdrZsXF3arfxa5d5pXfWdltCTmsnl7ROj1o6ZbMyKc73gm/4tfyuCgdrsEEnfWliyRIer11c8
VU51x0ZKQmr6qx5UfoO6FzVAaPs/1VeRSKZ3CWmXEQQMTQ/pa+MWkGKPw2lFyJJCpa0zJNFuvMfd
tE2cCL/qYBIlo+cWO9W0RkI4rWPHX+qLsLPQ7tN+44bb7Mifcgc8lzXyPfR6fJNvBVezU8+41Bxj
kzWrEnemBeEWW5Wt/V0rZpsMSTgRs7A0npHKPBOzu+cNV810GbRmNimxD6G0fppg+5AX87bRdSqs
+9Zwo9IO469oz4UPys8LrMi3ueRiNuKaURLOQ3cabR8VG2/M23QZ/EaXaK8Q4zDarAGfJgdo7AgZ
PsXWbYdAjYC9QUnj3LnEqfAgxcMGkgHh1scADIawEehUtickTGQJT+RlMSz9cAnelgrfYyqrZ3Vu
p8nR2EBgLrgiFgE9espVlNV471yEcf6SSnf6j5GJ+2CPWIGXnGL43VWSZQ8vxKKzyxC1y/68ZYde
tZvuJitcGpDJH8h8y9gIhxnIkNMlVtfnj/V9RjmBUXdcWZyNr2MCTJDXYRA7T4YPMWkdgCI1kto0
QJOd2ifZidXoO8Ex0OBk3hlSI1xQ/E6JIixZxU7QTqnSXY9yCoeE2CTwG41A1Z/WXUvfqhASqtdl
L2O3iBuIHtlbotvTDE8qL+apuPku7xkZzZfUSu7TkuEP3leMxIOpDKeIWIWeEGKLK0uKSd+hsw6v
Np2E4vZgxaNJhzQG8ipV9Vm5fEHHnhW7F8bmUZlTCYh9t8v4F8HupUTm2UqlJDtOl/y3AkaMVZ68
cZGDV193luW0xYghPuzXLPgmQq+LcU7VGW25uoJwYKBF7M4fiVU1tztlcdoenl0MV4hjVzXF8v0T
vf/DNP4VodMhiKRBx8e69+UZdh47LTTjcIyulo+7YYZYTdw2cXVIE9U4oBQQUfW9BDQHUNUTzdCS
GezK85MUnkwDljtnHrJJHlY4lhZIzQhRhtG87Oi7j+6J3vILkCIU6X07CoawqZFPclrFfAl8jYmI
BIFUhGihxIQ+Tm9oPhEw//iJU6OWRNSazsBTEzT7dg+fAuKJ6l/5L/8XjvPKLL6SrwG9Lt9Md/QQ
EwQFwGiBv9QmQib1VOhLupC2Os53fVh4dHlXT7SfitX2qFuCu1cm6AdUN0JQFlqBMhswPYcrhy51
Te+wuuU39kpEcZ3MSv80tNF/3R8fFHZlpd/Ccmnn77WTNh4lDLudp8sM0K1va76tnCPKT1BeHvti
XawHGH22wdighApcKQZMkA6s69eDcFJRrX7uGqxsvlvCsUidxl+pS2P/eL9X12ykITwoGQLTTNUT
o2Nqs0id5ya9ELjr3zgQqYwnaIXYylDpfHepFvM0Kfkaa21No7SlDVBt6hVwR3nSMP95sZ53p6mW
rT8dEhbixNdmYeQ8v4p2pIB4qyfxqiEBoS1zaf8RxrI/UsxJQEyxgwiJijoBICpBHYp/kPLQrsVV
uOcclq0OlNn/YYlYWSCiCRSAiuu3cNvqH+8IUYCCAVEI9Ws68cpe2esXg7PrxAMMYWHJoGgNFsaQ
fosQU4RmOVxdN9422IYETPE2Wz/2KQQdXlIWDfFR5ctw7a8FYhUyRv4sNTEVTpqAMwQlNnBkHH2J
QEQkItnoLm3rfeIIHlea++FUpGeC1w0P5Sm/yYVzKt+6n8GS0yKxoFn4YEnuDEmile4+kM/1x7kr
XGo2l13spisUMhTKQ+cPx1OvYAgO83LBDuCWr6yHako492CmwWuZYk1Y+mep3dBypXz6oExKAOmv
aMuSFJMYj++UMrR5iYZW2JsKsWN6lArfw/7vFU1AJ3wGYPcoLJVWgbkavgWFXn2cb6R2TmmISkiA
seqAMFPgjPqN8cqiUaNgv+JEpZTxcK4M9vKP6k7Y8qIFozn+jl7uY514lGOv1nbKe6449DS2EWi7
+5y8m0JRpSFuMYeQ29yIVl8CfgBw60I/4aehlJrPOlRDxv2+pQNiR4DGf3axcmBMm5XEMmNqWyrG
CebPq8SPnwC4O5c2lrSvGPnEiaas/DUeHIri+YiNC04+qeMsc+WnHdZUnLT1Pt/q8+Kf+Gm98WdK
JgHq8Yr6GqCncb6OKLnxSNp9Ri3jwTlcsFMHs2DGxGaiMCnLSIHmCU6Du6DQP5agTNA1GYOH2c3h
Q2CLWAqELdtTw5vfHf0UL376KxRtOMKJW0w6W8atdxi6A9xd42DTCW2lcg1ad3Zz6c8TZkgftXAj
057dJ0OPVMrS9NldmGX7e2gnNeydKwbK/iSvR4G2Uy8GrYT5ELVwzXxxCgfn4X0KcJ9Czb/ulrvo
Xcriq9tua/JkjH2v8TMdd5nz9jx2H0sVl5PadX0Gm2XDS7frhMGKvTxrLKV2dD43JPPdgp4ZDhnC
qFG+X5PK381oVp/uNWvSTjZRWHge4eZ9qpFp0FVthUvc5yfDXciAqcrSvFFK5TtwSoQZV4yTxqrE
wk1PVj2kSO7+PAo58wZyWM6y3ad1NnQzpjOUVlbZ4WMVP5bDBCP7WEWJks8UyEnaWL+oW0BEfrpi
znhQH67R6cXJ4hDuRP+ezWx4zjMkPVsMlN193woT9xVwGbRDUCxDDbgfK1RJc9djDIbZnovBZHju
49JgRAzaZJVeBpGv/AVfa6zW0YgT84H6cp8PZp2jfxkSB0JOVMjqmfH0IPFQVprbJXOllvjiLOGM
5CJjb2ocH6XHjz+//oKaNP41XKSFC5u5gMgfWwUW/GVTutmEscNd3UmG4xAMUHf5RIrIeQ0Vc99O
4mOtTKvuQik2AQxQTHgM5B24SSvVW+1G2X9DFbt3VG45PJkn/bLOvxe244FVG3Tmgb6b15VGGSdh
V/QhN11p9xC5/lWEd8NJCEZoq5VuDg9UMx8UU6b5dRUE26reaY+tkf/o6XrY3TOGkQ3c8506mdGv
HPZtnfa2Z2uRzYkhKs8F/693LuruVG9SrtUhrEuCQ1+bcJ41OHkmFWs5/rvrrEWCr4wp6V0n7cD1
W5shXwy9QMUxfqXf3mvMf9xHBSe8btELfeAtOhiuQt8jXWq3iDnZz9dRVcZXQjUPTP6L3gkLLBE+
QqjXeAjsE30dd4e+7pB6005A0ba3y59mso0Jyk85IrLeV90DdZCirG1Z7iq7szKwiXAlUm3YUhoZ
Ok9Kzet40U+snPIjQvoLIDkKQ4hkjzoGf81Knxjfj52f5ue67XwRNWX98SO3B9logJ/cwKpgxhei
lmTL3vyUoLi5lAc6Ysc6g+bfzBRk+QMUcZ2Ix+D/UZTpq5Z3t3FZZ7MaC0xnF4B1BFfy1yvGDMxE
C/yDaYyalItNocknQO8Y6NGOh4veimoYklxCJrpPlRXJkABeLNXlJMjPBkpJKCXnK1O0+MenWWvq
f1dMBItq3BE0ITvaTBkRqmVIwtAU0RNArF467eant1N+vR498/f5tCvUqfayk++ALGU0iMhwZj3w
cWj7ejRyj2H97cWu2uyURBrdFCNVuy5dVTUb1VaIcWDEMNyT+iJTQT3aTey4D2xGhU3uBvSi4Glq
aK1oAvrWK155hvOkJ8ZbQlGesfU9O8Uzxyg7+uS+G3BO6VPOkw69VCr46kFjJisOCFbM8OlWPRuZ
lEHe5XRh4XUSi5PnKT/Oug+zkZWAFp/BJkTqyva+afd1SPhnsWs9qNMZ04QGe7TpPRcZ2koeBEE4
AD22T4XxPeGSaSN3K0XaVFp4VzJlr9IuMhja12UMEdrLnWb3jz3PKvqj9FCjdCVMJ5w3A8IqfUIi
w+IZrYeKRTY26JkakGWGBW5ey2rR+8XMFrAIk68sHsSqd1Pts3xYGjjJlZJPMw1ZTrLQ71Z+MMZp
Pifhy9rfYLD2SQPotGMKoBM85ZmSMFfLEj/Ga6n1DtwT10uIajd0lWqWeHb4QzzapZQIkNQt0Q88
7RsNk398+QzsK6F0zhYyxm3SAG5SxnVvhK+GLUfRUaPZCTM9y/GdwP7hyFARUR8N+65S23XkBESK
bofRHwzgMfRlgEclcgbMZKeSkE1VatpDtzN00XdTHqXcZPX1saHNrqGrH7PuuH8/FJ1VwYpu+dpF
AbWaOK/6FFeGraAZLudFAG5wuAj/FMWq0l3I4DZCdtZC4RHICDDg6RQ9YepIoRNRH9Ra0egTYfFj
GdmBrpF5aCJ+UZbCrGQSZz2OXog8BxiYTCSNTM+i4KrOrvmofqyG65xkJQrXQWujEw1/e7w1eB9x
imFwx0JcjQzseA+nePcQ6DHcWkPsR8GBDDzeEG4dmn+Uvtf67cqp+HKfr3UXa8JFP9NDXl2RweZT
X2fvg8sVRatmsO6yO+BioUOFSkxoZdnl3ti8a2Ajv4Wqd0MwsQX4sM9njQybpopMuqfvlFW8xMtM
8pHCt2GUx1r9N1gXEzYO9iGVC5LqHRUPXEWFGxPede2QbgJ1/z+d9w0nCkxJlai16zkPz3lqtIFs
I7TRhIW1hatjiATIG1cKXZd5t7fT6k3bt5rcMfpWfSfzob9oa/X+eZ89mml6t0jGUsSiuPLfylXv
5Sa19YJz1Iyyr7Zm73WvXfxUbl1bIRijzGWKbwEjkEDqN4tGfWPxxA7EeXLdlPVaZ2CCBzMXEE5m
P9uRhSKuyziseF9EjoZKhUK7gyzeh6Hnj5lRXL5GNVe9YhewQZjrwqDj3O2ApH+ufILqiHVBuTyS
WxGtKx4nTjSS0+I+88mLypkXLfzHSrtuq3TaorRLtkxDe1yuVlzMUm1Vw/C1DS6MiCUJ7hzt7yGI
sef6iWDRSf4ReVk9nK+L9KYnFkrkXYXi3oIoXVnKrLOBG3BuoPoBs2gJ9GlxU1PklIIP4dIliN1O
Ne/HdsnlgK304YLqAxIaXRBi8IL+S4fW44n9XP95bXrsIhPd5USyhl8UcS/ULyrW0NJmnQj/R9OZ
LSnKLVH4iYxAQIFbRsF5Hm6MUlsRRVEUhKc/X+p/wq7u6qrSUoS9M1eugeIcFGWIpyNMOHGnEbz2
DhmHwE1McC50Cduo8rDobqA0LyARQMHoGQeMfzg12nbBLF5lvQC4auLthtKKsno7NANtpVw691vw
XmwvYYylDxVMNkivEbCq1FrvIFWjFqM6w30RTwnP4t4ts1H1mnDVqr1t3S/yqMDCBIujUEm7XFum
EkF/gJW0KO+LBhFn7VWxJ1ukAlXe4FLTaLjKxJxr5P51UzJVEIGcRzAACyb7dUwj7CifHkzvxkET
I0gOzd29NTp3LFFedn3/g4JcJyOY0++mZ9WrBoKwfylMRqayhm0k3vs5Td8jqMW2tjawAMPaYfC4
utrw0b2uFJZI/w5BhGVOTOCvTGhBzjGCuNMf8N5eBtYqr50LqM+31FM+7HTS+FurkjZ0dfm7MVS3
AJhymyHq/EXX1kVGB0fK/Rig6T/nQfio4i+QjRo7G3yoYF6p+QDiaN6qpVoPeZvu+hgzcTgXPYr8
DDYUz6OxFwSMNaPVVRcAW1HtS6wuB59xM3bUNoSUekXHzpG5dwwyBUa5p4XbwS0Y8wruRyzPYZP9
ozCv6Av7JpyY1RuZcptprGsFt751aB7OsYNIsGnJrJhzQeux/bS59j6MAVpNu5prXSbnTPn0sBa7
82MF4DYh7BEUZtR0zwDAd65GJMBGlCcm7/AA+QRWbfvTJkZX/q/pln2YA5AOzu4DlIP2yrmNWg03
Z0H4ux5MiBHUV4t7hA4189j0tV3Kbv46tBd01vrNBVgu58rFbqNOZYvAbGh1ZkQ9y0KgVuKFQJCH
vNvD8yTf0OrNrQmTBUb08awN3aXl6v03j7NpARhccdG8L/HcdOJ/rLE6rBuJBCAFdsei4GMYfwBh
OwGXGF5j3R5YnMe2BjOV3oUivELiBlEFT8yz194kV87jzk1zHhfkGoOnFejHVx4CEhYmU8P2LQAm
UEEkBozfcYAiw929nvl1xYwTQlvddGdrrGjDNSvom0ea8pr+OJ0AN0ZmAw/SIg8Z4JjCdmSDBl9h
kaj6H5y2GA9b3of734I6dk+5X5uBUnVMFGNYr7N5aFPDVTbxDKsbo+WpWTd/9+JZoXsXLnHU6O3J
5THimab54k2bx4qkj1MoNmXQXjyBXU2coOBEu/XObEwSZvWbB+s7Ctr2Upm/NDK5NSbqMXzdbGyN
rmwDXDsC1J2GWggjwWE/vUw4i5UWlx7MD1hSEEiXxuipI3mEuNiHpckp2e5QX+Y9WNzJpJzmywuL
eIc9SH0w+IFh1Z4ok4I2bF11WPtjw24wEi+QOcCGbiIH9bZwXwAH9iYw/s3Tt8E5D66E5uiEFnXf
bHL3Htas7Ueg0C2oXsUlP0WRMCEyjGTDCjYptJPpKzKo+emIj0bfnMb4QAa0YyIM//iMpJ/HVLXR
qaZxoOg95R3lkNmAPPdx3D/TNZ9DaQByEsps8+brLadQIG9QiwDPN7tx5lHIVY71WLzgBdNxn/8M
+F+Ik56D4jZtN4YV/Jtj8ZdN0hHJ6jDoCqeaPUbvGNHZqYzqlFEm+p32KUC3is1PM6g0J2bGhwwU
fj29v5Usocc2zgxGzk5KX/t0Ydgyh8XZDHUI0lrnM97yuRE8B4SQbtGwXTGSex5pb4wNbSBbg3dF
LLVgKnJMyNtGJGqc3US3OmX78Em6sNoiRt6w4RrYtpZgeY3OFRdkjYwIdiJO8q+nvjJmUSKGh7yW
RqceatO71/DLiL8xrb8code1Xa7IetqCoZXyqJL31hwBssxaoRhspUt1IJ+Jtaw5MWEtuW9iXg8t
pCbWzHwg1rPcc+Ymp6NS9WjEtqZf4ZxvAzRihDEhaKvsUAE+406jDKdv0/7EnVv/vYzH3RQ1kLFW
Nndw8qW2RmcU/xOVwrnXWED4n+F4kg0wCJdk8ByDPYsSIU/GCjvl+nMeafS7uxiuf2aXO5j0xZ3m
WE7L9/SEq0D3dHHeOyaWBc1nhY2VMOIaUPBowd6rynbfGD5fyFKPJ2IVQdw80IXhMuDqXY94B6zP
JwjG3iPulLj2YBNw6T+Yqec9ZlfsSyBP+gG9OtJ2nTxd7GlICUoY57inf5LGW6EMr72XGnBqld9h
jlb3M1j2f1bJr5I/gPmr7f6zaB5rloGB+qakYnDsP3MfHRFdXeNYbu0Lw1zhLKNS8x865M0wuUsI
ahvSBuN0nfbOSQCRrLDR8vPZ1o5PdpMlC54K9zFhkdtwpq8kgrPoLfhm1XsuuMMdLnRlF38VLecq
YxVZX9h8VyYHHQuCs3vGD5imM/hAQLHY7O18xmNCOn0u0H1oDQ+6eDyxjvziAiadmxdBrfbfB3Mb
5NNkc51XCStNldGcbRJtcl2djmxi1HX4HjE/S4MtLs7BHXelO7lC1MEk+hFrE7YH962LujAn6pAJ
tP/aIO9k8FUMsrmJ5yqML1RqTShuHuWrSikMx3+SjdGmtz5ui47YBB9FZmg5IPln3my0r9q8CLJ/
7RoM3jaoeyX/EtOZldqDEoemgOPHSv1Xb97T5xg5PISbl+k8Fwrzyrkq0XTH9opBZjZQ/ZLzBOKP
mDrirBgNBhwjT1/FA6O/xW0ii7bwLZCnryVFUkLAoexN3kQ0kukVPOdoNEQrdZtUveYfa8u57VlB
m3juuCtTBtbaR/e0f1FrPGyz4SgzmicVdjgUbhZ1lzfQWNDsX8O7rys2xXT5XF7bo5q8S3qCIT99
K9ztktEMEEoroC9EoImzKD54wq6338zS1urmxEpDP8vEM/ey2FOP0LUUHpfou7OrA9+BqD8ZsmRU
9Y7+7z1JVjTY8b79h10Hewlcy/cgG1HEKovKlC+ZSAfVgOyO6vhesKFu3lRVfnagfnzOThDzO9Qr
6aDJ/lnb1YaUBUpfTPaeQ2mSm+7rcHk62VnCEyATdB5/FHbwL6QEw1HqAQoCU5USX2is3qv2r2Q0
f1yCF8YfbAJv60y+d+LMx9PxmHEOQJG+MAXr02GcMTOEYPMOX3Dy6VUYN8SOMa3GxoG6lXLiKiRi
INUWy/IMFcycDA/DQc04rFpC31MBLHUCogCx3UdHtctQIQsT+sXFPlh4MyYRGEMAc/8WfOblEhaG
nw71pcQ5sod2bhiJk33tVax7ZedEFAv0OzvOetfLPv6MQWv1VtAIkzni2uBMr4WOkx9GK32x6eNi
DwdI0WKywKrslLy380rvoGIu0fg9A95z6B7XQF8mzKDYm71c9WCjoQi97fRiUOA2uCFWUkWcoaq4
wF8jVBr0bzXrABYmxfCB3MC4O4tme4BqQ5uDLjTnr80JqxRyEFWRi/+Tz5LIomiA/sx0kKnMnlZQ
cq8lFDu9rIvN+zosrl47C2+ZY+F0JupIHjoLzsicoRByE79yyUT6WaaflziRM0Ha4mRpckwWd492
1G344hYEgfKbPfY7XFtHCNYiZOKiJtHy9PVlzxyxa+Ad+GpImRLDNqCbibAQciXf9HuLXhtWCp43
gixrfcm8+GEnjCjRm4uJ+tkXE8xnUOH1fkZ4K+8AkAQ3UUvLLErSXv/qIsGnQHJHsZ72cQ0j6Bhc
CMgLAYPYxYknbihGv6JVkD1j604mFmqN19dzRhiJAxSeN+//HkcRy0EsXrA49m9FSDn/BNET2e9f
NIhiuyPxNta6wRxNnhIybZ7iGEtN+DuxR68xfPXRnzEJGN6CI7b+7rhT8e4D+KMBTodnHwMKp8Iq
9HBYCFtOOENid94OxP9RfAVLcVMe7nA+HN9wvhONhH+GAYMIAfnmMDGx90UcEUA0QBwxy+dfKzwX
S3BxR6ztUPk8fY0y5TLg2KKoGVMEeiLsvU9hi3JYf7d5JHb6LwdHSspFSbT/yR4ldZrKSV89uKhc
2YslNdMiKLf8uheIjl8W9WtH/GCFBwmPk9c4qGaswOPGKEbbjmFvis3S6FaG1yhnSIee7+5o6Gu1
UEtk5Uf9zivB7nbwdLdzHX+hIQzwZtheNF4eyM6pmyV/DKMoyHUcAFOn1RxtacOsgNpbY+6EOQ0v
ynK0GL444wkLFpZw7heLcWnLn/dSjEp5HxfdzUq4SHe7v5tJpM0WCz/IFA5N1UkgArGxS+3VSsP/
CuZWab+7J5cRtXOQhxS37FcPf2uxuH7gbTeko+qm9mbzZUBLRM1wI/a1Ih8xfBVOD0R4uBqiHXnz
PiH/4Hb2OAvt6xT/SpiN6H68ZCqmlug8RRvDWcmG8uXhIX6ZgkS5TBDNBURgTHMeA8tnrwTB6NIT
Jlv73fLrPakYawbcr5PjGtPHot7DbkAMoY/LYxsJQ7y6DbGoAfTlEUzYW9uI1Rx8TQE8WD+KHqST
sobwzknWzNwmHbnqtQ0PnUlM8wGRpo+wTd9TleRnt8QgMCjPLjtjNW3ViOyVVQZ1mhBuE/kl7e/h
Vbk5p8YSHuPs0/Su4J4PDwwU+I4xkO7c0bBsdA+gqR0ob/zOvPPYAPalODyz5tHGDVp+c1aEWRNW
y7kcNnaI/E2GOHfmKQhcuzgZQQFtRdaEoK4E6y748ZBGNXxA7rD5XKRrJ1x8hskQEjaAt4FCnlml
C3emeerFkEN92v8SZsbCTZdbzxyw7jQAIUCN1+gorYNWErTQxMoQ2U0vXoGAa8Kuwab6Ldciz5ra
mcw6/hyYp73pOnnSmPlcWfOnccOt/lUDvsH2ix3ywxHWv8XceEjJKxQL8lfGDSNswI2hgRtXR07q
aoPv0AtxOzC8YV/yIaAqo6TzGMOo51r/+0CadNLOe8NkmlnyHWe4IF4BaszwUQJiz9E/gevffBhh
bQe6mcHxyPC9vM4wooos+zYTJ8uf36pOJIG4ugrHHbs753Uw4RmhW5p+bvZz+vjYcIoAbx/zWHGN
YvCach5WF1ac5hJC+8nhx5gwOxxMjptrmZ0ahtXg9l4xS37ImBFSMCjsiCFu8+zSLON6fWKa0L1a
vp3+w8jT6IJRgPbkgAW4VhA28xaBIOSikydWTWq09ZJ/1lcND7nxhe7pMa1H7yyARJKnXvsimSsk
kPtqBPrEItDIhs08fOrHkjLYI5SOVv4Dz4FVA+4vsMKHLmYCbKUroHhuOoHAAatZuXUBgWFu8Nel
Uz/p5wC2inekx+MbMx7eZifLAwy7y/6Vsf4luMIi/iyru9OcQcaoc+z24pExvHfA1N4djEUYlTiI
gbgQe591Xdrtp/NgCgNV57nimcRUs+RwCqyTL1p5x4zII8XokNHtEDPB8OmrY3yk2Qx2bYqfKWhy
hiyYkbFzb1BZg1vat6d7o8tWOmCPrfPkDDjyB0+lKudoXXh1KAO40sybUHQsWLrXjorv3ttJ/y6L
BgZQF3iO1Ch3L6Ns5DiwGsDmYOKM+us0RB26paghXmrRZmCFBq+bxrBMEb9cADMzrgUnU7wXen+u
aKjgwAhEXoBOjrTwBj5M8kfllC27zsbvqsP0vGxG1xMThuhEObsiuQa2I8Z6UD0/87zqPtnyUxty
zn04jcdYJrTWWssh+44DmBNtcMHOsJ3RZ00yo/Mxw/Z8W010jE1aDpwxjjTUXqPpXtTIyD3lmBT0
/v5pgE3bixF/1QWT5OgoUXvexBNCG6RNULoOOOQXhMUNs+7whnDmlkB3nJVVvwxOE7N/BavJDueJ
jht1xUYUiXwQihzgOiP8cR0jOUN3EVzGF/R+N/czfU35JisGShGuZuZ1xY4Fih374nwYjmkOIlAC
nqDVcYDbjHUcUiysLrscApQX7Ojtpl4Vnylng1nOnyEO2IOPMkjVIKv9IvVbPcUzSr+BO+gGiKng
2hmeKLbmyiIdlOTkWM4ZSImhO6RuoMq48wJllBm2reXdp+m3WCFxjAmwoewaqBrQvU9xhNhl4IMQ
rmkHwCI/B9YxfCzIn6NF4TKyWyNWQ/XS/6DrCJOWg7qp0yQqkuXPQTSOsftYhbHNKehtHywAr1lz
xvGsnr3MVcbCqVpwvrPw6uPPZZcRVzjKraARaLQRGuKPekF3R8wySDDcwJIyP3bRaTSzwX02V7lY
pqc9c5fHlD2IP61/j6fX/JdsWkzwJtvhZ5HTUChubXmPLfYX2bgcWoiXLqF2RFMe5qHq39jqnT/H
Opqrc6N/nymu2nsPLQzcLs7z7rRxyYGF2URCu9zypjonKliuw5fYBtQHRIxtcgtR2TdH18HFyWAB
3BE24ntROTlqd7jGsdfm9KMqGygzZuRQ0wRlCdBv/7ttlF27dssd/mL+Y0gx9D48Rl8ga5sN36lv
PZwSm/3x9QLf4ZjMTZS91EoThh2AMCyEc2oD6hYfEmIKLXaKPQ3SNXxmkEaTycMEN4QgCJ654a9i
se0w74HFSnLbaXYJX0jwEydZPpfQFJosVHAQNAgMHdwjEPA/ee9OjNkVTNeSTlKHjX9acOuqDAxI
jmKjr4+mX/QBHtsGiCD0sLok0+nMy+gyXiChq+2Yps/gQVniUN+lAZif/dc4mTTpS0IAGh83DgYe
B4xpGXlzQTR4oIzGoPAuwDITuJEq3LEjg/IG+9YYP2S4TZid9z+0z8lpXQg56AplFBQ+2u6zyTO6
XgO4kcoeSk+3WjdRcFSjx4rkCkx70Wvvt/sG+aYMobqnf1hgsAI8Uce8Ubuwn9+DfPwaMfvlacWo
fa59DhhTc81y9zqKwkm9dSCO3TAT+xCYNqgwLG10+YG06NRpeCo8Uww4giLp1FfGKKvseThfe5fW
Qn15msNpmRCThdV0OdTeG05XMCEgnUGUHtQGe6L3YCNrD89b/znm7Haa41eX5xRAwbl4xahF+Fom
M993n8WJqY5TD85vZ190jVuIr3n/McdkkJUmxr2EfENMAanyPoxx71GZyFt8YwDM0abd5oSApvE6
O++t/fnLTr51ZHjE4sj09OzgFZD3LoUDxLTt8uRsA2cT9PlaxMp/bnllPRiVyOD8vJfZ99gzDPd0
OB3eFN26N40fizuThV5yCUFfs0k5ZH4CdA1H6KjsW+MPPDJBsK17t8ZyrB5Aqbi/OpaGs96Ti0kL
FHYeE4aL/5Dt1TllnXvmpqTFsEHwQl7gmPT9trI0KdqDZv8W0WI5uPwRUsiuzOcpjBc0+512J8ah
Q2hB59lPJ1YsPh4oHpJaloDiLw+3qzwUDEhuT9YDZUY8CJ6X/Ie2T3pL8eN60vZJBys+XBmhXvJR
dUETmLihvPhCBYaL4ZDkPUiXbLimI6KNKqghRLU9JFSe0ZOvMoYmsUF+SroJaZDFR+rKgAU3YTEI
YlL33mFR4or1kvwK6c9wI4wU+8oHTyaQfj0VTypXleEArah8XbzhxO707hJ4LBq12vk1aGIwJ/aJ
8NiAHpnTjeQr8v+kgxcpr/r36sEQo2zwWRiRgXcTW6J0f/JAJu+XPBjgZPR2l2vgVSR1ai/u0g1r
DhYocxiV3CSYQhAA0XSbXnOEtDkEpyaujLWGl/7Ngu1WBHqh9Ao0FqteffHZDT4nz+SL9nMPKjPE
7yXdX2H7014oHfkwfWwZAUYyHJxfQQwCx0IP65R5O+CK/ESKe2fnXg7k5+h+sHfcKVg9H1pYaYCL
aweTq7ZwY3NOqY9cm6JJGcxTjIohODERwcmYjo/hxdfYaUs6sw9M/fmAGgEFBKe9uD3dxKbON2Gc
zJtzMfB6IiJkQffzqcZEVu4hLpzYTmIdAbbMuIY2ZfbAy+YzuLsfLCkptHoJc5i7yxMQF3FCPQ4H
8ZhnU6bfF/H9aSChIwzTEcRRuuIh8BmQXhtoh/Yc2XzM8QQeASsonfgTMHKT/Dkm9hi1Th6Zh9Nf
nz4QZTma5q5KHPaBkjPvvDT7vOPLEhki7wh5KCA4iXOkwT0eFgdCCcYY9ncXhr2qfbxr7/aClYki
SPXEs+mXlnFFj/eFFcgmeqAQkDwzpPBfzV5BRpYewVTyIcS4fXjuHmL1nMDmwu83CZ3Q+xLCcjkq
QeZ2KRecRcMndgXqfRyQq9hpuWSMETDVlazA01KCCWUS0pX0cIwENguAdv+20ph2kAGJK2HJiIyQ
7o5rjWKyug/vTs7jPvibcZNDrCHR1Kfly2cIzlQFAvToSqhiY3QaJn1rLfHe24F8lZ//fvbuYjHY
LZflsoEXGsAgmRpIjhlVcFlByOQ9u43lahPQCW9Dd65hTlMOTUxVWC1YeAqMDWUlaXrA1r7u1140
j/4AnCma+PuXmRN3/rgfONjJuawbDKtQ3vimL95qSk/uWfWwhP8TlWkTcLzpnEeqP9Cc9Z9YGa+X
GBgbzmjEv+5ozfYmt8xeiwdRhTZVfqt83ggoS6DlyS+HOOuta++PK3cuuNsfJnfzl0M6OuZFvLRp
NMUUpb/d0fiw4F2jLIijW/823w4cg1zPBnoKWx9Ukyex9Trv5hvQdXM/PlfCmMBRCFuDYlWsULwH
6OO/Lg61fx4wAnChlSA6qxl/1+5OXcDhQNmJqk5HOQrfhbNG8n4Y44pKu8fYOzl7aafeUmGT0fDS
ezo0YXas8PUimQXOKGGN/n1SIfqSAHuJoVO8fKAuVOcVVng6H16hDsvgts7t5whmmjPciXTvFwpn
+UWobYPXIUOGzZj5tgY7IojlcHujksN+g9TG9ZkXabrvSR0H14P+d+6ILbO5KMKc11FjofCcbY8S
oycqVajYf/mgQXzaKxTYR6fR1h2ilkIRClYDoB/o3Kr3gqYiOZM7Ed7jx4J16yzd/DLCIDA7swvx
bUjeJHUOyuku3/zcE8QvrWnPzt/7XCkBvsr+WewMhzNR9KPDB/2L0MphoSI3MVFBNBc++Ali3oaz
4UycU0B2XL4020keg/hKSFjTbgeEpXpgWJKPPiTFxitsEFKULTiwq9/+oYvW7mPrc3CsZYwYb1SM
sC+Be2aF8Tt6SF3gb7HEnphb785shpUcSS/gBsHzzWTXmmI4Ux5rQAIWX1aQ1sRsAaaIPhEiDV1Z
BNcSy3pkl7kECUOzPt9QpEDVWminbvu1r1779OXnaVRjrAIcxmnNr0etiM0wdC70tpaHVX7FYaNB
x9uCzWVFj8ivYAF9wk5q2vc/JGWINWhyaQVbq+uhCSrTTdY0ww3uQr15dYhqRyRlPMIrhQNNxA5+
APU/3hPISr4hLZ9hsZYc0hMmG9JuBlwVrF7kvY8RUWorVYloWJ7oO5rRx+joHJoz4GgRQAOCHKOQ
Bfm08yMHqT1mJ6ocnEtWZmMJ0rCJGRL11ONLdaHUUHvCLhL+GosvPY9zmtQEv2QjkVBQsGXrawsa
tB1b8Fml7b0hqa3wfoPJoHJyQoMcKUcmI8hFIe5UwWWJwDUE6rfVq5PHrgI4gOV8UnktLDJh89rm
jo6GnuhlucjjNq/55aByHI5apDJNQETlKrsrlk+q/2aw1QMOUIzOOnk+RYSDtCXQKRQp8ac0UdRs
1386oup58Y9dvn+aYQBATYOE1k+OaKFKf2uEWyJEAZgZsu11BbINhNz4z9pY8/YLPvs0wQWqczl7
mF23/cq9zJIFgrr6SZtlW8I2vtU2y+/yBZke7spSKXy6EMwhduLKejpgoxcW/dtzY7HoIPOfGMSt
7DCz4nF7eISaFF3Y58E/IOX37OeFB99Vyzz4r5iKi8eDDJFL5H0b2iwDGANXC+AVIAWgGc7UaY1A
BnCOhqtyGzzzeqH0MPjzZJ6CG6/dmvATiKM8rB1uTCJyx5hTBUt3g4AFftH+c9QoO1ZP4ZG4TG+N
uT57763+K6pGaB8gHCAZfx5PJJyUcEFh33pIwrJBq2be6Jq+pkenFYOTAtaquJR+Ngyrs2u0BcyB
eaNT5z18HLXuPlo2APZy2TQ8VQ8IBc6XZ5AItLpd5k+4VG8HzFsoRzGXc4/HhiSP8SeRXLLM9th6
Arp2XJQlBcF0JXIF7TamnfzNlDi0axpfTx/mK9xCkFEeFYKDOyjSb0eY20BdfpNrBmfW9ZMg+LWh
wC0PTww8Wf2nuV+aAa8UPRwh2rMaNLmJulgHHQygHLwh0f3lr37bL4cXuqTguaFQ/FV/UhumkEsZ
aqQudMo066js0e9RBeKSQCNoucm/Fwdl0Jq/2UguHQb4NYoeJKwTI2hE8aSV+/GTObCG8/kpox7M
Bk3EOfSTF4fxXhIl4zPGnY2E6uA21+5MJjxdcV6NgGRp4K744+BsVzOsY/N+DPHgBbFztX9JpP37
0AjBEjA7sAHMz5KGFkHtujVQMpA7+/nEMI9GCibJShEmCgpUlKehRc0N29G/vLzz6HEoQ/g6mOXB
IGWCaI1qxOe8OMpskoE5eUPcmOLEu+35t614DwQIdtL0t398Ez7Wg2DGbMr3HpaL8AwwAbfQrkby
MpVr1zT8LWANIXf4xCJL66VdIW399zAXCi7RowDpsaZfsXNoXyXeCo7hCoj0siBbtp+MCy70j0y1
XpsrQdb1vxRjvpAnu9U6zJw++Msq1BaMq2uQjdPwwWXyFuzjFdSXbiUjIdxtmhfEkP52SfHV+DZ4
MEWSKEVxCgHnzTsO2Nyv2Hivcyg+CSgbCn5zBaGp6RVnJwZsPDQCcaHzzBNm+A+anxywjDdzdmMd
s4ImkRptH9df2kCs9OIOrW7xcWGB5LPz2aswAnwpw0fIzAsE/oi7H3jUdp/3Sn/teFAOdB+KASQM
UTzwDZob9vlwjTUsKJ4fDKbOgFJLRmEkSjrrNQoAbkhJbc8ZRDiyeIpPHgW2kagXl5KZiej6RMJe
6DUiikXFZcbIgqvMzmv01snfFiIjp+rDMRDIrlhqLyO6b/6ZsYRbWG4HSYfCjj8tKjqZWEqtKp2j
3LiG0RA4Jtfd8trn07k0rUwtudG8fu0cDT6HaH6wiOCO+/TXGNiHOLiQ4yVQ0m/eKgNiwJpABmIN
hp13mYDjnonxJP7YP59saWu5ee1BEvCAs5x5MFpC5xAHDV9uT25aCMdnYs2Sr4eyDHZ5jnSQEQFh
sS2mmngw059KnVqF4gIpxTGBdyx/AfbZ5bKlw0+k+g+TKroF1z7IWhZHKlZ/nHoQqGERtvsZMtkT
yvH1yd9iIKTjCk+X6b6Cy5AJvDiUl8WIr+oQc3HR6Z4FXC+vM2uEHAPjf2nSr98mnZKQRlz6fjmS
8gE/OJ1e/KO6yxCaQF6ayt+XKVNuL8b++0V7SD/p/VADeYGZA+Cxu30T0HlDviNJmNz+DS2pEqw2
2Eh48ALI2930C7f/kEDe3XA2w1XLpoIbUqZRpHyHj/BV0aLqBCZKVB+hRQwl2WRcJfAXi9WqYW/C
s1jxhlIacm/uathut7+Z8X8GnPx/42/EjmuzY7I8zOWnqAql55MBp8QzSuad3KQzhbFMHJAEDLLL
YBLz8VeLzri7esIHvdurnVSzG3kS+JwB1ti/+vJs91Mb8wvihVZ9eaqbu+SDTj72ZCavgy/IC9J8
yy56fO/3exm78qIQLK46xFl2+/yvvxOHKhnNfn/Ngh/hGV8IxJWh9/9vM5mpyrybH8SOBTOKsda7
rvXjOevWkAWe++ena+yx+sBP5Gl0KPBK3Uesh72ehwswfag6aKCYhdMC9+GgT2SKL+92HPFmfeYV
ug6exv7r4vqjBByhBRyOh/HhwHyZ0yI4XvvHY+Ycj+PxYbwYdy92N5pyWtPidxelUxMbDj/QQRPL
YfqsRHaZ0hIb9oZItV+QnsHbIG81WYsz4sUmZz43yTlvcOOUAP3y5D/41NqhHJMJbyhfl7sQysYh
HvKVk80ZsNs13Y1Kd7RTObN4PJp1WosdU2q+QzXOnYQML79X3hDOt13bIUGbUwYhGrweudfjP6MT
3mj+pEzE3/aYTy17SP9Clt/i/8CFZEgi4h7nkVh/Ua8OSoIMD4eTD7fhAA+H/r3F4W7Z4zE4w0pc
VWTWrkYyb8fRlJ6NnfS/1L+cjgVILZwInQHi4D86m+FlLI49YpYlHyfeDrwgKTJccZJsQbzCDtOE
KSgB4h9ozwbFiiTuSTDEL9hMt2c0Qxwhj2hqST/+njecRFBDJFNZTrLfbUfHyNHkOhnSQgWTgOMq
39/9jiyCBE+yaUHH6fLEZ026NLk9oAKD0/IwDIno62TMT0d1u69FQz3tTOVc6R4WZfTAA+0dIY0Q
YwtRJmx2Bvrflm/SDBc9a3UfPGeSwyeXCPl7oDIqq9bivRB1Lo0wXTSWNw48+LvpJrV/s4LWZwpp
iWr1Gnvv27936qVHRpDQABLc1lgum3gN44IYKhMi3cHszgOUBDrCnf6WGAT81DGbSzZs1pb/2Xh5
aMh+w4YJkAX/GIBcpDAJ5G4T9ikDW3iqJfxWol0X6cKafvx0wSvCB/Hn9/bZ44n4XUJkKVECdO0C
kTIJqmERxUGXyYrAP80Q3AfWNj6N27+n39K4JCE4ooKXK4bH51y6c7zqKWRbpkiyOL15HHm05gHW
4hd13HrwyHg0hXVsVBRCST3vFHy0xNpKbkh2bbEwhifkyTb1w2wFoJSIDLn62bYwOTa9+1L4T5Dx
QJE4IlBlEwdWtifLAlY+x6Msbf9PTMOphUxcfWB6Gi9BHu5AFC7IWswODA5NG9m8ORbSDcaGKPzl
oeOghgPd4lfeu3IPfSIQscHrLsda+Fn//tccNXpSkwtu94MJ35HZh2nqPTht+lAE2/3bXh9kDax+
owSpNd67jjUF4tSG9UFVnBac/DXvqzHC80FNHKtzWaR/hMalSzh06KkjfmPEMSX+UpZ66HawXyjO
bWC9LBQ5hqzWsj4nYYvB6Q+nZGLDV8TBEjNCYF7UFKycrVHjIDAwBChWVNaK31ESl2lZH3Ch8UGO
xgg+oPsSFHpyVysurxmWcl8DMng52ElwE1ohTIU7voIBfu1ejCvYZw8MGGz74EwQo4TcI39/NyFZ
mRbjBRP9D9QlVlpzrGy+ZStaFZbmN3cvkIQsQKFgxHgJmjfE9DX+kXlfU+zddfiMpRm0Tvb7X7qB
lSASRfxYG8ur4ja7Ovlpc8TfC6vqAlAwIW8vPpCMj09sktrRhwxHEKM0etT27VC8OgmT4icZcbhC
PPDoBbVeaL7srr/lVq52i61YDBhT2ig+cLn/9+uoLkx2cNrc73vL2zFe4BrgYtkEs6p2TN2zwAyG
OLuFoz0KmpuT/mPuDNvkEllNJ8fCvdlpLIkbXqIY98tJ6mUM7pCEhjLSrrHwaMCn1R28AGbJ4f13
RzDmwsZsXn0EGekfsu5tRRKcV1KsbNFYxSNInvzJF3fMyRaYAIjs5gOhJUA1hluppMB+fHERyHqN
qdHwcYBAbwPd88TaMTi9/LhgfRcfLXKIgbh/WdryuaCD8I48DGEA80jrBVOTf7eRIGli5CCLMTs9
hsS/EFCMsPFugElENuUebIfoyP1ed0neDKy5ijphy8QJdMRjPorU+BI0B6+O4bQQQ4DPN5ybxu62
JMkre+NSeunAuOSk9yucKXBTgCWCTaoXG5Mrubc49vCOV977aA3zyjNRx9qPxa3XgluGm117u2w+
+ic1gqRr8YybrrbKkRzVAwXEB9V6ErsgXfkxXWAiAtiTQgu61Li1ovQiB6L3WuVQjjYNOqCp2a8h
OSnRm17zBO4dN90FpA5oE9MTDSG1GRE/qgMn+yFfUzcJdrpKIB9K1aeaQTlm9vUIrM2sbEwJMGOp
70O4EK+7jZcw3ucpEbrs2d89Lw04K5pgoyCjHHMdQwmJXS5GZnQ3u+lE8dqY/yO9SWZI3u6DZKYf
t5EYuwhYC3jLtfkrSqgnZD7w36a5+1UVp47sTc+wIlaWwacnW5hEwYoLJzgWNV86kKrjhnHa7x7s
m/b3zlwvRIILhTiZJbPSqzEQk0nIB1YkvEhOLVbvGSSOTxyk+IxQpImhIJ4+KDfBLjRvazkJLqio
3wyvZkqC4PjACL+4+63Eg2bNIJEtrC48JfP4omqwHz92Qvzq0Tcr3Sp4dOrp9t9vZAUnky2LG2UN
0J0ENW+xlDu2++1+6Zh9yD0OktggP4pHCd7b7DIaG4OsieCfIYP14Ht/vk7tKk6Hr+9ohwUPkE4Q
cubMvGhZ7IS0KEutPKQxPS8kxVsuLXyHIpzvGkDrAq9bU7narr3ck+TOlr1YtNzFSlYX4M/Z90LC
JveEmR4OoPpC4qARkgEMkwMHtgyA/IWKL57Rlf//GKPisS1e27+PxwNawMBCbD7MLk7FAIGz6DIu
yWBfXsbGgGyN6WO1bE/TVbuHWQA2Wca88aceqrU+IinkoJT4NOrr5y6dm4mNT/emxJ0H83YXSBx6
JmdsRV9Oqo8NJR09XwqkL0j8SPM3m2wkGLWUmFJzieX/89rw2Bsp0VEGrxIG2Vx10BE3OOroJINl
tsKu9fXi1Q4UNh+mMYy72IbYJOgll6ph12+3mDS9dH3zmgzh5MOK7m4OuEKOg0ragOm3Ib4ysFM6
TRF5y1ekA31ajtznfzSdWZfhahSGf5G1RCK4zUxIzMJNFoUIgiQIfv15Nn1OdfepKlOGb9jDO9zH
H5Lz06Q4zdvjWhdTne19Ca31uj90W3eComNz/EaXlwN74A574hAblKJLNkv6kMQzvrq98saMAQSs
CltD4Hj7uYhjjZdOgOim167md+YtZLTB4N+BiSO4dm70ruIucV+fts9xC9SBo9Ejce5otkAlI0PD
EYihlA2qdHnSqU7H2eC+eoSFS8mE5yMRpczQJQA8eXOb3Rb7Aqd2pQDJAnJwW4h40juiz4VXSXTC
tYRy2rigOTJOUSN3Dg1E1ShKUx9HqB4uF2SpM/ppd4gySJRS7uY8dQuQiAdgpE4QjJInDk0WSuj0
qs7y/2JfG9woYbwpuzRHLUggoiU9jJevTa6RspWDZNXUuhWiGEdHbxNRA+1AJzdDEAhaJSYt2q5o
8wN7nQPLMZ9lgweay8sP2j1zLUz7YFNRpLvM+RykK5zyAV5+B7+mmMOoySEs0sinUQcF6Ylb1+Ft
5tuUjJ4iMu36twMIot6ZQQsRvYh9haGt+w5B9FzZZd65deeCibwH7pg0jZHIMJGIYQmLTVSq8hkh
BIw/QMgpRYPKBRyIwALaVicfdQVsJzY4Xe8cGEst+PEdu7ZpdbwWMYhbh/7NEEEHuASN/nLLwQE9
/UEyq9FHJvHtcVqArVFxxFzk1WuAuG/ILcjOTkePPidPR5ULEdCTl58d/KDr2yTlmOsYR6oHM1sW
g8vJ1scUKJXlMReMgU6tAHWzIUT0h9X4jNNmWNOogg8uiLaOIETUTMzIoJL0FICeE1hDFE0oT7Dr
Uqvx4/FLw4fI5EG92QW3Ag2mYTTwy6qbKiIJ8zOh+EBt+jVI9UjFeGUxegNspO1Ss/IttWifd1N3
1y0aGUCJVfyTaFE+xzXW9Y99nT5RH11CTKYEiSA5liPYtRHG5pvKx91B898Tqt2Q5Tvw5QH5fms0
UndiMnZzP/cEcZCTRsgX+eiYkiAJfm4rYQG9VUdrVuJdWaRJBczTptPfbiVIh3VOvRATNupnPSD+
9Pd/FTTyNW8PgJ/6jzRHWTBol4r5JL3dBCDFrwMrpi8fkW+7BXqBd2kXC5k++Ogk+gwKwg1kaRPQ
uvBwC+ftAiynCkTZoPZlM+y9/Rbzl71J/a83gY+ylwr8xOtRYaAOP5lJVRBuEYiPOnUwEBcni5LT
5O1RcpLfzmaZ41Gpp9yAaYXDQ5MZLq/mrGn2JhfTG1FYi41gtp6dbQ6anyZS1Uone1JSjoRmurGn
NSwwDn6ytk2LqsaZLMkfUSFhQ2LBJc4j86dWI2Eb9PtvGWClOnVasbLLp17YAfPHqLHl/9I0+xUv
Wmz0st1Lhst/BPuuRA30QqUt+3Cl9bkh96Vr+e1QluZU8v9pRoFHylWb6dmahieSAH6WKtmGYsZm
QNHJp1RRUrhAy4JtVIomIU5F4eZq+LhXR9GNGpXEp8TdPclivkFG3JPySULQPT1aO92aUjuR+GQ1
4NyKvqQ+qwEwfjnNFYb1LysL5HRE6/j7oFwPyThUMiDKMpwFB2nxGy6G1NEo13EQUlyJCPLp7IVk
75z/hzfsRBAHFKKg7wVZP+YvwpmrgU4BLALeseZTLWqTZhIsSILjz/2zSSUpI/SQjKsgScuMQaQ4
BUEVpZ/ViSa0lAqnU95ThLxgN8i5Sm1QvoCr2pzD77bdeVHdrL5irBKByPMlvpBLBO6DgwqJL8IK
QyB5WCemkRDk5WAjEjytWvghB5C4TCKz6huXIXzkPmww05+osiXGly/ySmIYRI7kgKFnBegfEBUJ
4GXPaC/hYFDI8+dI6BPoUm3ckg1SjnAlb2SCMj0pNI2opJ0MmKjfChlHR+2xReIBOIWk0/dbBjiT
DZHClEa3nCAgFE5FDoBoH/lZAKX/roJcNT7xTK1T4lXGDUqyJjdJvuSuEqlzgQvUBuQySzDF039F
rbnkrZK5SgL8q2FJLi45LZooGKuz1XOu7578bs+cpTxKwev3DLmNRHPGudsJD9MXwSzdWIwg5Ca1
vymu3CROi3ognyg/yF2FN4BmGBN9RBtIxrhMBabBqTeFDCRghunFkoEuaRjAXF6WzyUbJkR+Wqe1
5JlyHbCzogZFq7vJPi7gd/F34ogVTqbeY1aQmny/ESOJIxjnBkoja7nrKAlGctrtmym+HPJ2UqmT
6FSuUQWAC78ZiUMlpAWax9PevEmyhsEUsVZIBFt/m+n8XnhqyHf3CAWAWto/P6A2EUy3sZaSvzSw
44GQnXg4nSd8SUEp3dc8iqMTFuxJbkuVVhhSyabm1Fcs7Z7Qn38UaOo2lKLAxX95a/lGajvN5dlt
dTXuJO6YwiMTYhtMMln1QsAtpizurIP8CWbBcr0MoD7bFHldsZ8HN7pzx8PxxVi0CVUA1wTrNdIe
tBJuxmJBT9MAALleAxgUVJ1IxaPcbGMJRnETLJUUOBg8DByyCZuxAJnQZWJ/MwD+mfPfb5BJwE/8
y2BY8bQtDAIKTCXeq8KhE5wWGwbVVLCBtoxJLi6XGsnpPjEWF1xG6ZwJJHUWn/VgNUDjnFrRw/DX
tJ6CGSco5ymP/8YhY4wlQhaUq/2ryvzGsbyHfPZv1FLy6nJLv8mNfL4ch7D9fO9tsIEARhRXUmkl
SW3K2wpdUtIeKnbyryH4rBJcGn2g4SskRp9H87n/YwWyKYr0NV0R+St3RDokhxGcZjBU9JqXF7ms
P7vJXvDT11/2xZmd0sjZwL09CCbMM3k5G2ADqKf0XSZbyF0snL+zkgKVXFrJq2Thh6rFtJIpIfmX
rHeycH0sJpv0UOZ1V14nHhW/1VCutjzAb4gW5JrT8GX11Klay9q94oWCXapgfMjCLjmvPAeOayD3
Sr7/VTuk1iVDF8oFrDIB+clqoDDl5aNpwsgKRlq+oRnzXce+xXY5ftkAno5MRjma35e8W27LUToc
gfrd9kjL4fvSMYAywzvJerjZyJYmpw3TzHlis3R0ZO0z2WQ3UmnnYsiKmQXsSbSYxISJx+UarVaX
blyghAP4o9+M6vPHiEB1B/AEaUfcZQJFTqKgOmIoRMn7FKOMeN6g1YsvOQVMWtFk0uUCTPpvUFEJ
3CcOM0Ou5ttE3mYiawkric1FmG9bXcql/ogQhP+2D6PJtjFqWbQJ5AXMo7tFdY8FX0aY/JUVWhYY
OQVpiMhCT02Bq0nKzK8Fc8bp76XiAIOKU2TPw9Ll/y/ZHuQ+1B7fA5LpRX9GEn2daTKqRjSGHoin
sqhQn/0psmrBZyndTPIlOpsUblhuKApDk5Xl5ugeZu0xrUabVuqSpiRrDT3RMJ1cBoBaxUGYfino
YQRY5S+sESI16Q+25rkkH28Lt0cxWFn0h2Jzl4l19XItvWNB7QV0RYM14Bbnuxbxy0B3wN8G62Wf
brLNSiQTiYllTIBq9PvDHYTGYd8+BsU8DplTsoTN1gBaiQm/s6zff5p9+tbuMWi5y0Aiz8lk5I9Y
vpBc4hpLZf+376Hq6gI9EVEg2cP3wEJGsqfJbAK9YjO3R0xET/Rf5bqSZYy4bYfuXDpSDEeGlVx7
CETf0ASdOF4t3S+iAKYAf4jACM6kIiqlvo9B12DA/SWAkglMT1HeBb8j2YAbLgurrJZzOnWspKyr
lcmyywiRASeda0IJ/u6/f86uP5KPkXHxLwyQJZhX8QcFfIwYpfTN8rzNfR3zW31cm8ptlT1FNHSl
X9C288XXQtJSpAt+3QiUe5vDAGbAyiWR/YSMgNyA6zja0hnLaCHwsBTE7SYQVRX74O/qDt8XZCGv
lw6IrJZccGlzHPrEfx5j35tMemeoq3JqNMwZ8TLeJRhkoeXzSIDAz377DLzU9wWelZgzb29tfYHw
Sl3td8bRfMTEGc25zpUtIRcnzqnyH/+LCKckqke3hf4uE5NLdArkxXLVBeD4AcoIe4lWoDQRiUKI
u7kTIcE5bTGasyxVpe3L/VutqNZMw7o5kNCbCcbqtPm6hiZEM9+bL8swI4E34GbKkifFHUK3lyW/
lZRfuo+8THrAq1/zkbWKpwKMlFXru3DJcv4NmGQE4SjHv9z+CLauXNwR0eVIdgIWne+9kQHyMKVT
GX2XE9omrKbsReYo4nWyKUbfqEtOQlZO3ptfwXOn9MdF9ESzTLZKjH8ox4k/F93aEPFoWX8ZuvCY
etQQv9uzhEmy9A/IJWisrzbyVIk3v8lJgnte6Ed+tGLJ55UyDSR0W327tmNKswIHpRwnticGfi0W
uRHsSLnwCimWs6pzutxCbh0pgYz1LZ0s4N2NhArTg3El6VviyOgvve8MkGGJcyYJps/ps1SaVs2T
xv7N0u35wWUCMIn+/VN6fDc6uqP5fPsb21xHdmrqqkwCYgrpncnwj23Z9js0vX4dNOE0kM+yLFQG
6EF6QuSQcjv4R67+dtSx9nSBJYuRw/8FLoTv8i01UafJ5cUT9ex6jEympUxzWUfkUnJ5plfzRatk
yrYrq46sOVJofWN2KPPiTHrJwJY5Z/i/0Pqb8TCGJC+g5hu+JHclbZNRSar3bbgTCjC0GO4MVn4n
u/131fnFZCFw2ISesLSJZcRyIIwPejRjBm3IXeCPP2KaMs6E2SGne+SQ/w2mtisoTpAXEdtWYUUs
fDIINMHmhqFMnGgQbphL4YrtVIZR+4syleVOUPQSun/figRSnNKYInLqx66c/q+V8q8CX+MVfiSL
x3wjdeS6udrQOycUYOZMuWYATBhk/+M7NJcOQpQEzH4O4ptDSv4uqbkCpoLEoiTPXkVRLltpizDp
l8LILZLtlzWdw6ap/fLG04M1Hu+Gqen+DRWZnsAYJBd4m7IajMFx8BGloD44mF+mFUVy3ZiaIFWm
vJE0JRKWfPEgy1j4Fe9oNRHvFpkGHKbdvmb0UbKxjgR5mDunNnfDxhSIl2U4TyYGRYdBxM1jisgn
tF25TWT3g3FX8BPyO24664d8UvfPdXdMNNagldxzTloK46on7X65eNLf+EVOiSeBBQHfrrbAh7FA
oFRZ4LPwu8GD79sJRGMz3fAJ5ORkqfxSPttFUGKMZY4hByBfElXJuGd1Zj2Ta2fs7t54THn7YoHy
EVgCl5rlxgTRwAu5B6RtJuRmINvkfQLXJsPf7YY7Ofyp4MQFY8BF/8LDE/vrxiaXEcMzE/D3hlAP
kqSsUJEwNNBHQSNFcWRf+DYNmGVMM6bm2ZXtAAGK717DArAdodkEF4KZz3TGEf4fT+VmvUIm529v
lVBDtnxWltgcscrWAwImKRzJZiN/8BFmhH34RH54mCw/v88GdMR5T4GSo3qwIfG9GsO/FtHK7inT
azeeysWK5j6E7cH3VQ8zAnhIggi8QN6MtV5G0Spa1eRqj4dd6RHytilgEGy+uVxgWcjxc2NQY+LW
bSbRJvNCUPNyPYgdJRiRQgIyN12pTt36EuRI0K0zP6RFKWH6b6+JXabUdy7ITJBCgHyRcG0p1iyu
7DsEH6R5MCIH8vvf62UWcKyYAJEJS1QkE+9NfnV3fhFsk9ORPYx+/nfKcGDcmvknyphidMW5zSEX
Qqoe0jTXZRbLFzUPwVhhZTDQTbIGTnIVRqsBE1oC4zapNAGZrPC/YpFcMjmVjhEKyEzeAmYRP8p6
lEDGACjEIA5lqZQH+Bi+EwzaZsM3ZANysaQ+JMuBfMfTmU8M2XDV7tGv4akCM2OgOiGliW8XV3Ij
1WpgUUAnFoJ0+9C7Dm5YSo21a18f3t799vCFFiKKj9YhrCNgt2wPSydBUgHK9EDv1gK9LztmYn/v
ruoJskZ6Vf/THOA7mi24FfJF2Y1+Llr4uODBwEDinu5xn5YsHGk5nssw9Z6dbo4uKyqCbTBHcdtM
2m36susXbHRIts810oFJcARy+gBIzPA4di/94gGjpXqHD2V6SKFEWydQmCvV0G102Up20gfq8kCp
wbjq3Ft+Kd7i7gu1iAEcrbw1SkHBk972z3gzKF3tCcaZELVFrtuleUztQw0henfYiAp0ywrvBF0x
BLwR4dQxgY4AniNBgOVtl+gYdKBmTppRGTz2+KBCQwGV4CWjalbO2sN8AAUF3uELPdSmR2po1oJi
kw8URNlr/Xh89Uv71HtujuyGGK9SKK/BXLhYtTHP8ehXHCYvnzoRWZM6pF9lAZ4MzzNlqS4fm05X
cxkJ9HIf8F14c/cZJh62Xmu628kcp4LpKffbcDFBWgJtfDof9pHZpoJRSffAaCwfKHloYWOIXjUi
Jyc8eyyUKT6y67Tt976+B1SQr2k0o+sC42F+oiOYja985XxVQRUco8YO78H7QQwX6CdeEGGmmg2j
XjOuLP1XJ2N8Q87d8K6b80TBMNK8FiZsIkSEU0oWd/PxQpfeSNDfxf/cuv8lAc9CeHqHHtA6wwDn
71FZGcQCPBtPL+NCoQzSArMJjj82OuiWPkUIW4EeiSYI+Rvo/thpzUondlSc79uApJEZYdCvALU7
2KSZMXUPLPo+QQObA5TTXiNUatVFhrskihtikKrQYRNVgRqVoPuUDR29N0J+/NXA/CEyD8q5Wxyg
x2Ku0pinVNBz84bf9hRtRVdDLQJPClHuYvDvj+QW+vY4fTWM23F8TPD+Op76kGaUpmjjgg+gYpFc
WdPQFwfj4JKzx7jlLrRAuQJieoW36DLV1w4fQxd8VVMglZy72pwh3KezCY4GG58SPaaHe9D2ysNE
Ypm6oZmO3wCCwYDQB68Pbx2cAtBhRV+aaJOqZ+ae6LT1OiEuXKAU2hYSBg36c91Pauj7j1Pj9ceu
uryY8RvRt/nj1Wfo10VDDS2KU82+Mm8oDR96x5vHwEEyPPVEKSaCv8NB3dpGZ/NYXYadzf3Z66ie
rvjFolM38YQF8E4IcY3uAAHtxlBHsyg3r/DCvQNS5oM4ahzsot6FfVD9KZAZ+tcI4z8qUB1LhSdC
SfloFtiFYD4Ylk7nIw1A5NLT3sE5rWhaosZPfFLcLNRWHrTZsD1A7+0CJx9FbKsNqh3xBZxOVf/k
Z/a1VyzvIXINzmt7/qst3tDKtHU+vrB9pea1dy13TW5ix3vVwk70XoOf0fd5UEeA3D/GbuKD9CyZ
INnZQwziAkCo5bfBUWJyIAiad9NJvcOQYaEi1GfXcI6Hq/Im6IOEVAtZrSuwBFhNvQXgot2xqyWS
pmiMXV8z0sCz2M+3c0edpO2Bg7mOdZCr2IPEkL3pi/+VbGMAF6FnUvFBnuNDIJCB2rlBcBg0o/sw
3+Fugs1cyhp1Cy9ISjRteraNGdoiVwY5jeSaDcro9XCPuKefH2IAVgDn++rh6NaVevAasV/ilyK8
LVvsimsNGeQeraaMyHZeZCKRortgAcKTT515fx095rUuIp2jzjQDrsLwROEVQIiCvDfqKxDa0K9a
x6t8hC5NBR0aW3lB/3LFmpg/Me2iz+biPQCpfgy6tJ+pDqUIW9a6d0F6uLI0N/50Ka4jnkn7eJiv
KbfnqIJga3hb6orbBNEAXeWOrDhe0Rn1ffVPW0NKRhW5ZldvrImsS4FYpX8uuvyoanZVWWcudD46
wntqeSWKhmdHu5kVQcZFvJFUJNROjk77nlL22+gUo9tQw7uH6YNAYmG9Tshnb5AXApKmEyKO1X66
vqgWZ1ZMFZatBbe9HB2WyAbtoZiVvMrgw24JjdEjTnn4VpMlIjLI+rFuMQ9z2G7tyw59/K/+IBtP
Ocdq9o/tUKUSDTUaDSMRiuRKoFuL6aL695kI75dXZ+Z9Ud/fwnJ8/MtwT5tw07lfNU9hUMTL2wJ1
kmJ5oN+NWLXNKs4s7kQPFtoOKz8IXbyB4agQhAGib5kPKj0rDEbYDzRcnqCZPV1cl1MD5f9P5Vxg
q4yrFzrTBki92s3S2nY5gLfYHmaAYqmJkLF/w4saU/hh5au6mALwsSzfWmWwtLJVPVBWpTiFPAfb
OUgECCFIdpFaggwatja3m5BOE91RSu9Fg4YuJ6rfTVK9yit6dMYDJED6qvPBwgdun6v4TNGHmaOu
t/0M0r/X8lkz7rP24s1ZgfCC9buG0ceiqVEkRAej4eKSkhZoi7AFJU+vhX/fkpCJ3amxFM9NbVqv
ABIgIc3i9VqgODPTUPEq3c7TRc7m0wCWZF5RQgSo2k288xC1cfiT15eFSHorc2pwSIadCB2cDol2
n8nUAli8SthhAAQiaWTwUPqx84/NE4qG4CRBETM9cYwpELXDjY5u98FWiCbbJoM01f1OaSOnX2XW
ldEI/OAM40ZWmTvVGIKYYx+fL6IZEHB62X9ABuN6UTAErwPugp0j/YpurZn2zaj514x46WOfBmwd
IxX173iv9nGRnCj+c3JHmnoeB6kDrBdb9jS4TUu4brPGxQKryNLPCCF64uI2Rg8mNIC4VYV8cqqY
dSy0ZzHllzAbVuwR83hxdptwsZdXBZu5eMUgb3ZEeYlKd2bCPY1X8fq0vg+PHCm4DnZ95LTAO9yE
ClhCo6EHwt3DIYh8ESkAXfRXMtATHeuwKRF7PBLQJidy1GzAIEyRAcZ2BQSG2dnoLzQ3IgwpEKMG
sk2Iw0ZMeQ1UDAWnxx5vIRXJGKLZtpdlhtTTcXEjyt9lvUuo+k2/w71uuC/wmojTDh800F5GfZzd
7OMVoRQ6TNQQE9bOt0kNnmvcWDP7Egbr0VAZ9Qf4roc/5grYyAzGWmKcl/qaCKloM62xqDz/tRbZ
yT6ZT0BgBE5NlHGRRRaLqqpjEjqAK2wDcsgcjgGI6Ak82dtKdKsF4QKUV7w9btL+ZX5bX9ZI9xRr
GFeTHEGaL0qmmqnYahVoYVc2AmdIrTwLV10wJdG+a+Ige9Q8xNHpedZgPhtomTyQnp58urdJyjkk
Vs1o5XaJJcLN6ZaUZbAL7WaDLlUBLC0OIQfQXt4X7NfatkSLjMoFBp25q4N9RjUMzyWF+cBSZ8Hy
1I9gXJ2Myn9lZA/gSpcmzGTnRXlFcRsaavjd9OE2IWkSKBMts1vUMKg0E+YiUDMMoq9THKPjqBg3
5+8JxknIzYokdRG05q1ddTHe02L0GtxG5102SWANZ8asspJu0s/7sa/M78EzgJM2Pg2zoeZcp3EE
oa3BCkwnGmPJCC9q3KSLtRZdxtdpA2MZ5LfB94AVjo3OHpagTmHhxrdxdPDf3bx7Ccrpc32dVszo
oO3c0Q04j9soTFIZ9JEIwagD6eaGg2pEvwgKpG8/djl9paCE4FZCWGNxnyKhsr6vz+Nk+e5exvWG
cR6fxzhKIJwdI4acbHlLyvE9FSro/Mbfy7g2OHKEKShDABNEGawC8qAWYSUaHYO8YWjAuQOsseG9
wdQdnwPVva1vAdoG+zsmyOegHqXT81yF5YX6GXint4Wnz5/2lzUMxGcKrEGZJJV1JJlENZzyTATX
DmwJfR5oeoh1wnv+u/ORldpvY1ek7LMp1zIbQhke37iG7b8YtOla/3sgivTm9RUngTUE2zAf+ldS
YsUGmZu1guIA7YzjrBy8ya7oiaajzC08ZN8RZygbCD88prHfAegz5g4UAdKH5pJaS0kBCZF/v+Ng
cEzkgtfBjCyE/eASdoKbd5jX/24cLbaJTiOqrXTFOs8/vUeEtVT+h6Q6YLMHnHP6jUuAcMSevjp4
3ySTqGAJNAlj00GDPmQlQ/sF1pMMuQNPnO9UrB1wBiFMMBKEEEGi9dXgtKvAYBIw0yZVTB0dty2Z
tdZECV+e2wr+MEb1jiFvkOySGYtCgiYnOsBUohIDIDyT5bnQmFVbvZJf3SVPSmepe9nwnjwNkaTG
d81TaWUcKT1hzp1oxjfb4wlEfDSOvw9hzc33YOgq41ZCCWWvY7ryGTX75R8mPJWP4NUaclLEDOzM
icFrnpvOOGF92MVD/hcvkYp/oiSBBhaHiTyL9SKTe5lPxF7IqJuDJ+F2WxSceAe+b1LwtqH/0Dqu
UIglFJ7/xV3Fp8gpCUQ1e8xQNih36uLloRnJJnts2E8fCyyYAHc0d2omiSVs8M9CHMXTVczivQFI
HtcMnkTCjPkWcExc7RdHXNX5SEH6pSMd4y/ILLscFduDMeUolQ3fKAsQTSvsTgblLtt1At5AyGr5
DOfAXjz8LPgF2zxPjC1lcZzAQnjsSjwF34DYk4Hq8zis9HxwmZD5/lINCXJERPE6Eg4AsJFr7zGo
eMYG2sRI8e4hglMr3rMc3YiSNk3/PqlmrUVJzaAgeH4HCukzZfiAiHeur+t47ogVdz5Wgf1jnMLu
2v8gNtcw2h8zu5ACmOhJiwIltUsnDwj1CTRUNjIAlqpoR7N5XVfP8IFyVMdqEj1RG32Sfh7sNnh6
MgVWFTJG9BIZ+YEKTOfVR7ijgzgq6QumCwjcNW3JYgi0kVYmyqD4cVw0jyBH3AJZxoNVqKb+teyh
+KCEdG7hs+zB2LfBxoC+Z3aLBgTZKlGItspxWABF/zCURFQiMsRY28ETVTyqvaDeFUkxC1CdKDTT
Gk/dnP0CZsXmia0aIqs4EmjWk5HOVERZISZcwhXSLAkvMLUFvlvHTMDlG1WzkMMXYafmUASeBJdI
S4po42y+lnnhF4QK0YPOkqKhV/ISgLLZoFfHFKyT5RtaYrx2taW2UHYFXhPzO7zzNzYPbIvwH7h/
S3WqUqA+E/FZRA5ECwUNA3inVPXm9fVz+FrcN0yt2wTFkhFuy2FnjIYmk5edD/k4Jh9Tn4gZ5NoY
Q/keCwRSs1DAjlZBSYMl/eCwqrwp8vralpeoMRfIvnC6qJzRjmbuE9pZMGjufq44jdirM5OxKjI0
pCW4iNsbMiFfxgX+WQvqM9RaWLS0actUxhQmNo3p+4JriEE15LIBOI4qGas+6zmx1Hn/GV8WHON5
Qoh+GuWra+8+oexvtgZNeMGfQcNL+83xaxMvc816PG0WDo3pxoVFr4Ee5SwfxcMbCdwo3jIzWUX4
l+WE9UqmoNXucpzIw7JKvIhFeIy6O4tLjZgIfmTaex6XrVuv1nQPoN/afaYgcm/EgTcW9RTxqU39
7VY4tK7IHt67avyZvoOHrAP5Tk0djoKw8ZfbnFbXlT6P952/eARTLtncavQJVeu5iNESt1jSlLtR
w5dnc9/cQ/RumOgJ627U+SNDb8LTgX4+fnARSgL1jb7MdtcdC6A+1Kysz86LI/rJP61emH3p3WZQ
LnPg4/rivMLAA1GkGaw69JRq/QMxSGNTGza8W+/dLcYv+MlPIKMHL5vqf0gt9PTJNYJl79fGH0rS
Pv5/49PsvGj3k0F7mLqnXbGpjTvj9vAw0dlnPILH9pqw7DO9bBEK3ZKjQenAmL0W1aAMtQssh4zD
VJ1iAOgdG6whuASzXTqfZT1I5nVG45CJmgangPJeUM1fPOHk87bPqdZ7Rhf20KcHUQApTFaYc2xA
x9H3cPoJmVkdGm3zDLmqIAyVRPhSeiQs9ZZFVoK4KIqvMTA2DPlgRYUwJwTwKLX7z3cJiTXnVXRL
FLCO3ReGNain3eDf9HVU1pV98ae1TNzfUBL8Y3YOWrjrKhTDzM60Obl6tz7sMpYLxlzLOGI/u9Gg
y2P8SLUThcdBiscdZ8fKOcF8usNe2yJ4RVksPTntDbrwLB+UDyk+In3BCJrcd52tjqfRMywmyiZu
qy7pLzUWUHMIvyA96mZevjqGDGAKp72Ll+8QQD41zdZM72cR5KYg3bUQGG2LlGIdx9kNNdL3qtiq
KHLqBsYBSMriEcq6rM0OFSILfY16BqS6g5Wj1UOeCmwmr6x67wAk6GgcdxAS1Jb9IvpYcoxnkE7U
tVkbwCdYuEeMLpqlLHlmSaI6e9KwjMgjuT0IMnSzXWPJznu06jvEfx3EedGqrklhs1/0pcSLYjUa
TYnN1MON7hCye2V2viPcRhnciHuanXhYJKAnPkfjmECgBwsJUM513+pIpeLep31Lslb7g2uBphBe
VLchnr9BTJUA5WWHwlvqQXQl8X3MmUaNHgNF670BrdLZZ2BS8qLAPGYHLWFHTLD68atZumL/vm+4
jEzgtGWKkHOx/JYdKG88u3imPuZYG5elyAfHint8ujQVntQ2W3/Ha9im5KPTqJkJXbQNzGDMTOpD
EfaozffCFl8dtA4t6jqIL1RGHefyJVdxiOFcjKXMQDUub3lrTlEfIarKAoXIIvIcaBTUptWoNVH/
Hns8VrFUKOfZHBKvexwUgzM6A8duK0RcwcXjZfj2an3y3hVvCqCy9XfoHvufqDHQcXvpeLQ0WGzd
BDSLwnZNvwi88eoVVSxTjzVb8nl6WquOVPCYd0PoX0cU12pLBPioaFV7qDrluhYlYwq5/nUkVLrc
wvKYymWhWpch9oxdKosw7VOqUMtqzXrXVygrdox4dI8QD2mcWQxFNalN8STzG/g7n8bVOhu3osvw
9DGiEyHGmgErN2mVjfLBa6L0GcOq4EJu2+vqDBAwIR0kj/VgYpsSwnjA7npoTz8np57WRZZ5gtQt
0QgJdw7WPDWQ7JJ/WDB7OpXR9xpujF9yq3u3unV2pIXSond08u64u6cmnmL7xiwbAxGgZlLNqW9R
Eq39cW5cAn3fkfClhIH214lgDWLmjD83wq09CvE+lfEt46ySmhpDns5ZR9iQwlYjjkLFmOYnDqYu
u/AEU1+SGsCK7S8YpbRp0tCxq6Rhag3Y2wF0UyCQ36PldCqcB30mmM88h4YyHcbc9sFzKiGdWbCi
0lssrENfVNl4XJloYIjOJkWR0S113+N0UQ/0GXWS8QvxGNgSvK+AYC5f5nQNleXWtIX/uD4A39u/
ep+h0n0NP8OyV/Y+k/ooh2cRByBodzkO4MR08CtazDfJeHCUWpe9enBdNMad/gGnoqt/mEkkdO6d
YVu9obDSrwEtl9NHEoQEnoqUka94dQgmOA2ENJB4iIiiG1jZbzbP2zD1mwvVK3eKn46qgcS3KJL1
MLCe3rtnBM1f/Qu0Ow17yAukYWZZ+AL4ryKgrYRKeOzX3faAoxqdaUJzwVEZPPQTVLGwB6n5Za8B
5iDkmti59+Cr8vBhBxsT2xf3u5pXHush2hBKtwS2rcKUhxcupG0Xigk1KUFkfISQvSi9Dr4KdWSI
EkcdtrgVAt3CMMShlcaUvHrizv5yBA6K9KKw1ds22Zk7AkA4QKcZeOHDQ32HSUp3r4ss/peoAuPK
AXcD6CWhdYyYCIwPnB25sAfcndDqA40j2hwfGuPSmZbOTgm2k6jG1DmxPVhiMNBX7rRgXe7cp4eb
m5l7DumRWWQsvWP4wTz9QjtK5ONUX4EuqvgfH1IRYCQR1b8tkeRefbxu0mOdPA3UcQMESGK3Npew
PstGyDP49/Dlk8WE7x3z6tM22IcOCDCjgy0NO6S/Zzrkan469c7Oe6csBL9x5CDKmQoFuxxcrDtU
qASmobA9UGpaNmZPBoD06WEcQFi9ORers2j2jw69lBGezX2oTyOoYiwNiiNUR6rSNtYyYEXEUz6n
LIvnKypXnAPW3RSbPj7J3yV87EScGgKkk0Eza3rlCloWlDP2AuiRqILSHoRtZjHYjBTq4n14Hx6g
gISb1xTPnJc3mMpq0d4T8ky4bkbTa5KA7I/L+5ZC+QCSNbRpZr++r89XjQEN7PGzq3iKf9uUI4ji
+ZgHCfR+dVPV0ubn5cWq+Jc1q7YhbM1xtYI1aVc7YtN8dBpRySa3C8n+lA3dCxLWyX3BZpustC6F
4u7Zj/ttQo4lATfJMtrA5I+nHi2pbIbdOHpisNytdCZJODBQ9IwxEGfxfEkTlcQUriwpNuFHghmL
Ke3PUPW4KCjjYOEKd5PqG1QSWi9kDtP68jS4LzJuPnV30mNqcMukh/eKldl3j8pBOuoET/9saYhy
6MOLQ1vfRDo/VBePQXupwCS9Oa0Fx4e1733Snr+D+uAxY+hOmthQz2lfAVjReshBCm2f7YBogF2l
zSKuWsVQ29+mHYdh2s16Z/DnPjm7ynHchxe87k92PLwOTv4L4sWNZ5xGdzoTiUdhfKj2m161Oizh
yaNxDDwgJRek7WBfAPh3s4BqMOu8hjaDQa2VLeD+cK0XS0khUEmldyi6Td0DCoDyBKuuwC6wT2Tq
CTciSiiTA0lmeN3R6bmVXQpjFbLptf4dqkt0/zvNm1MKtsoW4cIUPWTcPtefjkRG0DHK/Rlw/53C
donnrOgpwqann0Xed5rjEAd2CmXFeP2qqPrArDn2zqsL8o2ExpTeCS6IPtxGcMf/kXIFzsto2JNj
IFjFbRAN8RQGKvns084wbRuki2OfYyLm6LUimj2ozuOUZorpDgZFVmPSnlxoGyEqQfvZSLfXaTu6
B9oTeUcDGzJqYPeg6hYCPWaK3qciwanbH+oBVAliA472jaKZSgHWvkV+M8HepR0kkxqyUvgu2dnw
tT5yx+0MyFH0crNJMdP9+1jfaJuWZpxHNO1Hp4h6G8V29P40mBaoeW2pKbbZSAzUels73OUOZHSs
KxS4EoN8GwqOpT67TRIufDG9BzqjpYnDsUIhF+rprqQLsCtGHYpNrK5IZIA5gF7LB1y3NVoZsdQx
0y36wAXOgRn1yNhYvi2dOiwNJsBZRPkUaVDtx8Kr6V5Rir3ZTbCIscXBNCg2E0HPtE0cS9r+2mk+
B5r9vVbZ5Da6zFCwOpM6QK+mTcwMPxIVmiqegrMO5fKdiofTSANqQLlUMx5Q2UlvQYCCE2w6DMg6
vkNImWRSg6Gm0nmYSsN6rBsUBGp2WbNvT/FRrdbHpfqXztuz0/5Wooxs1VsmZCzSm7pbWIAmgdSh
IXe044eDgDDRJogVyNQwklvLBnKvKS1mGoPfRh4Ym8V1hRkIy3c5OhFfZ2P8vUjL8OQhvKEio1Fa
qSyLmPzzkIZMzJZ7XdDSu/NkSrSrWt1hKHb6Zw2tOft6s1PVeyu2ChujxYb7uTqn2OrAz1DMxs0u
aTpfLRQnYa1qCJd0M+iTJPILvMGUwv4VTVA3jjsWF/9wsmtgqdBchlLIXfiIfzPk/xcSqU2U2Zm+
9us/ks5rWVFtC8NPRBUZuZWMOYcbS12KiigSBHz6/c3etfuc7l5tAmHOMcafMIHkikAuzWWQu3dI
AXsuHDxLhvKY0EImy8zVWeRvrv5zqimwWslmCpQJA5olCezEZ9ZIFvQDu+2cLAA6o00BHXt3mN8S
Rz39mBEQ0tzXN1y3pEJJLnHfvWpTWY7a62vH9Pz5s472pYnqv8M25+R9nS9tCzpriIN/Xr5+i5m7
cRVz/2r2DBus5kBG3/3dYXJfMlb3jdmHtnCnbu8RYxMG2vasRz6TyP7CXnr+jorwjg3SIVQn+vl2
5DJ2Gt8rHNMvI3JrGIXm8ZjUHt+I0WFj/B2015uwk9MC01Vmt7XFZ50Qc329T/Wtuv1dSxaHMzr0
uQA6uPKrSztKF+9JGwhLILz7MFgm4CziZo13VvDzrKDy7BHW61gvnYMvAUetmH9KcybM5s7c4bay
eC0s4Swb2wPi2oc1/J58+l3YA5kqnJHAsYpSJueEeZKo2ZdHwHs2Ccfu7RNJJ23w2L52uIYI6gLJ
c82Rb4ocPDrJO4HcjHIvOiscRiLc5hQ89Ako1dhsz53S76bVSaZ/Pd2D36zisl4JMABfjiiZdoQu
MmfATBuLShrf/QO5KetVDvsZfL/w7/RHxxrr9esbPS5enJ3/ofyCD0MNz5Jk9xt3RyLA1Apk0FSC
VnoM6YBr/ZpMya+DX+FHNAtC+pzwXcBJ5hUhahWg+4SukijQ/wzzNX/n82JCmB9bbidSWfoJcA6K
/F05bdc52JFnxTydy8Xo6HN8Imjvzg8qUFwEKwCKro/roUZWlOlVY9lfffOxefN483Yt65VDcXae
vqcKkX9VrGpOqq2rtREwYL7yrlxVBgA/nv1IQ6q1vH2ta9pmpjrxYQHgotwcYezJ/giPcC9PtFnj
WsSldr6GbB4fgKD0ldh2lMEhOkSkEozMYRXrkyp+XpU5nizxb2ytiCN3tBE3QHzgqn6sf0G5S5gB
DvJBMtT26qQmT7Qv74BAEl4gx52FJAPp+B28V8XA/FN3rwGmsvB0Hqf76rB7kKYl8MVRM31uXvyn
jdVlOy933dQYP0/aKBnKqGz0iEiJVUlYqLSXz90kGeaD+/ADiBLwSUI8lAbKmKz6sTYvBlExUHe5
93HVCFOZ2S/uTYDoZJ+LmyMquI2s2Tf+OuhsuNwP4ZQ7KTKCZFgMiFKPSrflIa0jHLhJP8CN1MZd
FZqUQ9roKA+qMaP1abqx6Tpyoglhm3BT5SMoWWNhU9Bf4YlIhd8HbXUXhcPfwhn68HDQhNAjCHAs
YIqjI70zvSaKG97jUb526wYvLnKVuTL+8TgGxiS5Ho6YhQ4YvWWn7GTOP5ieJ4veWItuwxoLdHL+
6DnwXzk2HbmcfXwt0jW/GwsxhjgJj3R5psZEIw87nNXXFuGw6HXj59CYqDNjIXzow4Hbc3C/s11i
i9AtC5EMGzE8+RnyANv9mwkFgRFBMUYQBgmRn8141ODgzdwal0Ibyc3/8Qhwjm+jGclrkJMtv6Y5
st3B3+wPD/yLScX7b4bGjss8jUnLyyEcImPnxXOFwcC0Q4PA34DHgK7+bOi5//6WnT7MZxkUYx0u
BPk/ZcAdTrQS24LN1HxkbupQaG4wAWQ8has3AgiZlBMCHaWG2WPfVOjYMBSBGOnYO/YajRoMlzAR
uN1v/r04eX9MzKym38BQZXcB2epRfPVx+LhIIEewFwDOKFlYsBCuYwZGUweaxVUCTMsETCY/iHwc
501+FyOpFJ6PyybzAMEVGHQ2Ue6xVfmdjAXFgAjtNAIfBqvVy6iGstVzca1GJKi6n8rrMVbriVwP
w1GHD5oOUi0w+cYXCKCFSWkVf5hPiCX+9oyLfCoTFK5f5HagYq227VWxuS27BcuWJId2gPP2bQTM
quJfzEzQa2PyTZg3rGfPY4kpeN8m2d5jf7IQuZPy2DKyIH4lxfbHOptPsrchC7r8f9FjAA9nHbDY
w0SV/LGAMFZtaCsBNiGttdViFs8bLEf4YYzoHbyBpcemEdZKZv/MQgn0fMQMVfcfIQXhi/YLNtXH
qZPgUQ85SmI/mDeTzEEJd3yAcjm9c16fEobjZUg6ECI4EO+8xwp5wMtfuc2Mo+5rybJKlrewDci0
wQtKGmV/XyVK7m4GE65bFFeFNGKMFAGw4HjJoUqpRTY4qsAHWAzETFEeRiWG3++griLr591kBzNh
8t7bz/TZw/Buk5Yz07iQglKQI/1zjIBUL6D9CZYqOAxZrJYdAwbDI3u+xvGc/VTBpCysfh5bDJZ8
VM3kW+O6oRL6C2JPbsePSv38krw7cJ1YovAnf5MhcMUZxalgT2ReZ8efc+q8HtsK/UgTlM+5idQf
khzeap3YR9jw/3DSvf/d/yzJw2WXkuT5ckn3erBmsLwJg2pKmoBJtoFshrp2lLyYSHmm5Pz27DWE
ih4II7wT0MjFT3kMSI7NB3leh1NrOsIYtVy0o7hZqIPPRIeVYCVR0xsVqxLkEywXbxPYV0MKZXja
8By4bEX2JISC5K+ZFBRcK/bO3/rZudmOY4UgUByV0XckLUHSAPLelJmog3oCFKBfxFAInk39DAlB
A7jsQYl89annoPBVf4ruZO/gbTsNeTXI4A+B+Qxtfd14wBAQy2jyKauJsAK87Gjmbo4KAooGHNyi
AmX3LBUs0zWhdfRcGscMPsWaqR9EuRLCLuq5TJiI9WZ0gnjurXMivfg0ABjENUKo0smqqTweYT2F
sZV5WDA/pLRPsSU+0Mr0C8oBDEu7Pj/8dZuMvJt0yLuoFPkM0p5hOlcZz9aB/m/CXVF0aU5GXEJN
0q1rAAyyg1RkGTh8JJoEAnt5Nk5vD9U1IB4yBMrH34QFInrhkRoz95XirxTfyfH595x8OOoF5hU0
p/osQVLheUl4p9qBrQvOl2KFUBtriPSIWfG5/OE0YaET9/jgULvo+zp2ul5EhHFBAZa8rtkrgOFd
9LcQ4Cpm8gJ/CfVfaD4iIvoyw38rwfPm0mbzYjAkud0V5BCMTk1o97dWkL2MQ6wQNsCYCzEFJ7JH
CgoeMh5U0l+B/QHZge6v9KA3chDApKQuSkCylvu6uT2YlU8fIl9pDkgfwCwQiBgYpFXcg+VgIQY5
jbTlLyNWai7MNbOgsk4HGumS+KTP69I+9k0JyAmHr0cj9KHNOuTnUjgdkZRrjfVyej+4JLT0qIHe
EzaqilN1rpnf5g6w9G+RCRCLM4pZ3FH3sssvaPWooD/FWgjbgMsD8bzFV+X2Xt7ddkoIjlxX2rJi
8fks5W4vQ+oy6yMZdwrAhT3GQ2GFm7KjHL8jtjTgK4qzryBovoJqVl6B0L/Q7zDLk6GogJSBA7UK
dOhD6pFTR2wqlFKIwBlI0+2PoT9v2fL1ANpxD3FB/bAXdAlIAHmHhEpBQdIB8cMLDUzApqIg/3tw
29sMR/otpdEaPt2knWLjAJXOGKazx1nGs/Szhy//I+F0/ZoWf3SofCI+pjaR/tSNDZjkZpv7ROha
tQkAImP079YONdJaVABDe/KG4pVgSocVHXCMn3loJU/56btR/MfosXqsylOysIcMKVfpmIH79LFK
GeuipZk/Jt9JedWvnBJ5Ze4Ag3Mg/VPOVIRTIeBywr3us/cFHLi5WL7MiCo/JXvAJGNOdWnl3mF4
mJSTw4AlMR9rcTKEwyId5cietWs75vcRpkcze9QAy2LDBN1/99gIpBTjQVa/RgBN5YXkTvScmiuR
BpA69UUFFgMOvKiE2r88TMdJMaenS4LUA+BuROrnAVc2Bml7KDyfc2+icwIXsn8f9XB2m2J2iPXh
7fhFdr433dcA2pCUByhqgKOTmQDD4MKQRHKBJvLyyznoH3YuQ1YPbiRxc/lckkJJYe6+Idcwaira
bfd/YR2zNu+Cpy5+VBA73jMASF4R0AzqDUMmpoe3M0zj55k5ocIog8jRG15Y6DmEJO3mw40P0sCM
qpD/Db4wWEQ0cxt+ByR0epDls4QVuW+nzknqc21A8Ms8i3EjtJLRQ2giekdIvo/dnan99jO2Mke+
pPE/MazqtUzV6BWixzIJH9NulO4hNMASADYc9pb55stcURloG/lSMJ9+4/WZzIQzL+mdT8m1MNKH
xHyHLxki8ajZbtigwzbkCq3k4Z1Bf0kEPRBUQNQJKA6ZG3KJ05wHRwX+dTXUWF+S2YElBuCL+p+A
HK9d2CeNaF76ccN9KkTJEo0R6Tj2S061KCbdXgg9OMuoJO8uY0ueijk5PKs/WMbKP6oMfPFn6YKk
Mm3Glc3st8ua23bXLiR6LXbpJIAqjZaJLe1Rupk2K9nTXoB90EO71lXrgkFM3DKY6xGpVUPxbgEJ
UqIh1H7CxdsMjLtX3OcSjzDg7LfdRm7w/Tym70EOw5y6rYFjKBlMR7CohDLzpvbJe6cUcnz3AbaS
NmwS9vvhbhN+RPKqpF2Bk1kvSxklMU5tNazKHwPJjmBjQ21hADK/hJmpqMOi83/MyU3KB4ZZlj2p
jHOdjB4w37HapGdFfCWnmx9sc5xfwLwYfyMDyfDW8ju2WjlSzQEQJuv4q4rt1EeDoGnUZgDuX8Gf
E1NRaZCfsWdAm/deN4MSQty8njRESSm0LOXmQ39Uxgb2W8AVML+YTcgXDCtOJRUJZNmd4T8WjL2B
864COVxj2HPJtzRDnyuceUBgigFYDemRemxdH6F7cMNxfM+FfNSPrO4MxKDtf3e8Na8pof9iyjcB
3GH9Z19kTy+PryU8CtbBbY2SCeIEdKfPXB5BD76vn0uYaBtzac2/RMAy0+Sg5LkyUQXZMeQNus6r
zsbfbwfZANf7gYRwSzsDRp4Rk3EIUX0SPQ3tywZqkfGnwqzgn4xFNpe29hblDOimoOHukxHcPe0V
K7A7DJLOZneWKogPXw/CGNQaq3DEupg4+Y6JI4MWS3PIJT3DvDrs0VZwxsuNcHmpY4QQ0H4PvsIc
nrzHZsrQQFrlkNCKiX5BUJHljja8/dlnZodr++9dAWT+htkKXKNbIYqSmSFP5Ym8+DT9tnRgvLMy
G9hkXBBHVeBK3z+ZhCjarzkVGcR1Mm17rwCVC3R6Siq2eyhRaEMqrDz2yq7eiCbv4Va7Ypuu4YRo
k/uRyT7/3Fvp42qX+V2E81soTYmrGdJKjIjOnFkTbQfBi3NGewy/3xwR5EpmEbfBMI9wSsV9217w
SiMqk9w3h4cQwhoCWzIf5yAOf6zeO9Zv4xMwlZiAJ6G4k4FUVV7+uaLrZqt7jIibjp7DhkzsmyA0
LyjbRoYnjfOhEMaIuEmuqq9Az5Ci9eGYdKj+jWmzqTc0q1zKpKl/Jvh2RwIX02OsUITeihnGDWlY
sfhtWEmDp49ty8qaJxdpDhtw9Bn9NsrwQa72w2+RVtYz1Cxri0sCvdc0HakCeg3SUR7eowfMpDT+
XKBNBYDBQK8JS2ffmDyiX2gBt8Hi8OrAnJrDe8AtGkH/IFPtGdTg8ve5MXxNM/bVdKZsMJUYvgew
cDHzlMZcYwmxm2wYAE7ayRhmR6oknHGVSUKiiCGsPix0JeLAimFzpRYYpBfQK3tb0NtR0j2J+w1I
P3qrMawLsSCc4RPw5SWMr9as0qwd1NO9uby5wvrfWbt0YUwTrrhdcoL5QGcPy+VAUzA/zNWRPsNN
e1ozxGhi1tLbUAC+zSbx9bEZFMwnE5i9JIlE71hk+2IOG4j0uOZ0W3GZSOHHUxlQJA6u2nCNCBNl
f40hCyK46sXVFF0ahzp4E4RzCO9BHh6WysacUlzcL+buvdX2/NHYF6BJzKpyZlW3DSbPQXGy4MPJ
0wPEK30HQ1Wav0cyGCcZ7YMWIFdff2IlxHUP3fBraZzlKyh1gCjwSo/zEDBYWPKBPkEx/U4OkTZX
ZvoSGm6363by9HlkRHyVz81Z3slR0M7zsPtGXLmwavMF38qIzNUFpz2Z3ff2RtncEMcWzs1wWvYQ
vHYTn5lsMaVWbV7Bm9kVGydnsQkPYwYj8tzN1ocZ9UVzfQzNcTmwd8ZfugaJZ94JOXPL7r3OrlTT
n7WxSI81k/0J8BOUtw+8D3mVg/HDpI6tQSLO9uA1wgpsXKMFLVcUQWiKyhXopnx5/qm470Ic4otD
NhHInhFmIwuqebIS3MQJ3aLMzGdBqd5s3zgbsYoDuNkL4a3fBFp4wzn3DrDRi4SXtLX6Yod4/WwP
1KIwCpj2ABQdkSjB4AC/W5Bv8C8iuYN02fzjFnKYKD8NkGPu3ZtzYOOkpKLtOgshsx5/riyZAG3s
PYJVos/qK5QJ8IjAgDPera0zJLVxDm88P3E/RVZwON+nr2NxTJfYeY6kPWz355HCj0HzVrta+3Yu
V25y6e2+J4qzdvMGT1XgU9/876DFR4EvTvyVZTSfaMMGdVJvxy5lO0TwbnoUpdRClaOnbq55iek+
z2/CRm9TDQWRjFW2+0MZBIUYv9k3MKoq73/EGGmxYge6TEzOmLyyj0YUuNNgDZ4tbmV0K0Y9y80Z
fePUnXlPhET7/PxiM8YSxBBYGHMxfV5xhbG50K2AUzOtApSKzRgNMKf0KikE92VhL/jMs73t1ysq
zXuYwHt7TarJbYGpd7/knDGFAWwmFAIywW2ihJSpLuJf1CyUqQhLBkzhbrHcRxUM1JgsXsKTaUdO
umuRTFq5H48hFKmeOdilHAt/6o93WIkYQRogslkEWwJEE23+c9r6L/TPgq+CTiTien0PQDxcJP/i
o2OK6GGKDe2iiJ7QNgSnpfW1LVUp3lgw/gPVww1+KWDnmj+/qP2wZ3ZzUb2Ou1iJDiO8s66CwpRH
5NgHDTo8hXfCYQmeDKBSmM2FUF+FFnE7Y4Lh2URYPGCzItPE1ZlymYriAWfmgxy954iMERJPp4+l
jWf+QBisCXF/FR1QiR0CogzxP0xZ0l5uMbF9+3RnPUlHl16UOZZXibE9qnz+5zL1cJhsBrZvwPYW
tAhM6wef0RtDsd/mhzMv0dwDVNJkF35G99lr8vBrrrSne1rPEvfWT/Ehtt1swQAryAOic8Ns0g3u
vhTpp3z0ICVKWN0hl8SwQME6S950qGlqqJFgt8JzVe6vgBOxd/H+0Emhna8If6D6pmMQR4GzAw4i
GLUIDwCIH9A/OBh6lwwPUYAZ4Rrgc4X4l++gGrwGnLhwK+gxMt8JxM4Qw19cAoSbxs0HMuTRwpR/
SSPMU5kRBTe3odWy8VE7QFtM2aUlNj5jwLdRDPG6Gr09mzaKgY0LI5b37CE3trFtQEPFp0GR66Gc
B3LFt40DoJfivZhVOcu94uNMITqfD0cvLPqEbYLgPPDl0wUlULgLnAReo94cUwAIa+zSa4TZ7ETu
e55PoIDQjXGf/5bPxfeUYsExp7+15tWpDlAlyEIE1Z46GHvNOq9jiPdUtSxl2vI3UedUiunpNSRX
fqNAtN5wCoiqLKY0+WywJmwla2gN3yd5zwiEhLD0CoPB3GdAVUgnkVDAGXgSxy00Cbty9b7UK/gZ
afBjbM1Ej4XugHD5PUsH6hrlr3wkkInaD/15yD1vLX67dNMinrQ2qGwu9z00a+NEQQ6RW8DMe2NY
cdMwp0Alj7f5tAyqqQVzgykFJDwLheGfzDwB2wOGACVUY6HCrGi2uOwGsMdmrLNqTKzjjx4v6X8Y
ZJ0h0XEw3zM/4jj4xU9ZoJjbLQGnOzbzAXv+vNzw+0giJa2j7r5Fyk6fGwtp8p5lIzry3tTeV3G+
YXiQ7NmXWXL46Xdwv/wGcHXhc05foTLrTZ5EUVer97RatzhzXvUz44EeLJzKUaHwcd2YgOaCjWM+
gjRHDcz00WErQZnydDmO7tIu7nztXywc1LhlVRAaIwUI7LHo7X58wTN5xBhQ9fIFtCkKRrxzGbmb
QuxWDKzxc9KMaTX88sU6pmLjr67JaI9ey/ponzjLdLw/UqgewxOtjuV3x/v4fswX79Vt8thyX+9k
NRDefyf5AliaDr/p8F6sqS6QalRJwDjxVXn0q2RyIjVXqFoSnwav7gmpSEIMr8OzLZUW1rx+h+wL
UEJeoowvljCG5RD8lmIJkPf2T1MCpYGOWrVcpk+YDDIMpd1mr8ZG4IvRFTQ1MZLy8seKC4deDP2W
qHbNOANYaH39Hn1SprgeUzbGZ4xxMX/IyfQTb8pH5OqnVkRmiiH7IQHIyyKoLptnRBH8L6VBW8jj
dJIHdmSeEcmNsuP7yDOwDFkztDrEBNEuX1N9/Vr8QK4z1msyLqBSw1BTJjRrHjLn+BfBR51bLJlP
5Oi4e8bySAOg8doNKaZ+DjuTLDMYub+dHmCBKkgRlD5hErcQ33WmIL/oubS28GLXjylDxvIIK1iD
ztjCmDVHfMtRviTTlK+N5QfhfPC58kkof77s8wYkM5xKvM/sDjiC5FiCeQglNELuT04sXOYRsDqS
/x5mAsqQnmCGmmvJOBH5re4BXE7l6Tc0NsXEGNZjbDgm38AiqrcX1CcIyENj2FyMAYPZsB5xoSD3
GBxmUDHyKRN3aYuICLMEFB3FNQUqQgzNJEqkfrYzc4ci5DnpRXhmQGU1zl1vJd/mdyIQEbBX3uvn
GcwtUZlPQLfJkCfcuMV7HufVJPN7ZWhwP1ceuZi0iHY7t62dXiMvcro20O4TpnujYl0u83Wz4/o/
uHg3QHbrYdXs/ODRIODtmlmRx0Y3bPFxsOg+hmaM73OkjJVZIki+Tt71seygYFQpFDTvoYbVKzbU
yFZDpZrq6uLJCO2BTu9wSneoE2+wv3Sa4OTYCXm66And16rFbn9O+9miFx3LzAFXkA9AWiyLLEzB
EnmhV//6OXjZgRhUR4NBy9A5CXYF6DCW6IDzo5I8TAQ71xsIQ793RgcJ/nAQYN+PNFlYHMt35Rh6
n1/ySVs+ZlZcrLPl2/1dIGp84S8SXAMz6R92WUL9g1mDP+D2fUVvjQUGsJOYzDBfQfrNhILIXEa+
3HEwqeWjuS7+WM/VY8pSwt0KKfw+SMOGb3OXMAjgWJn5ArCMiWA+AhiTEMkE3VjaSj+93uz+ffM6
3zfpBmUI9mdXBuA9Vsavm3CGVxnr/AmLWPCqtHa+GE7uQdPGRDLw9XXbXqhdzBPYaL1pEFDB1Doh
wEoJ4CwX2qq4MNtod91MWyTi5xwVmgv778tQR0J2VfkY1mwQnCKRPRZ8yhn6ytupOmAG47wsMdX4
QJeGZjFkBvOmWhXZwE72dYgEQB9KPzn/lv0uqqe9ECA2megjXtX9hPpMGnQEJumzDHajjoks6S+M
xxMIt5JnFKHSW5GOCQlQEN2H4MgPeJRx1vkP5kmsN93WKk8Ntmzci0lgB70JEGeCWwtoFz1HNczA
bOkf9PnjqE+kGZ6fllcM7tAaGLfVdI+dK6JU513tHdD4Qw4JYHSkkt/YsUHhPFTGdsE81nvQ7Y4J
t+Vi1fCl0Z7b70kxRgbytf1NoWtSL8SC1n2Vq4fPqDBisTePbQ9ahpuF9b6c/4YflqDb7vHH2LIe
j/K/dihtuzEGA/TF3IokBKXjZ6ShH8B0+qpt82iUIer7F+jNekm5KepjuN4z5WxPDgEWntAx/yfe
NkhbismLNDrDTz1Y+mSGEyUdVT4bT+YwpS8hykHzZXzLzXtC1oVkJPUQc3NUJqi+gdGB88Z3PIk6
mrBzPddXTWAezU8fxqi6+vBilfMmBouUmzvFYLN/JSRLjxks5zt2hJ3G172GNsghk7IwxdoIo5Cg
oPn9Thg0AVX8AQ4S6gTpCqY40HYojJe5FR5QKnefGfkooisOgFWYLIGS8XCJJpOZGTx+buXK4S6R
Pl53C/mM930yA6LAE2BaX24TdvhsDzhAC8n8C5a0+IPcT7mE+nn4OoEhlL60smcHK4QhJAGxU7gT
tHzlWmlwvTnmc30rzXo+rM5cBGxIadihZoZWwyzV8DLV1eLc9PXhm8rSe3lv5PaEqFEBZ3HJ+IlS
Mo3gAelQAkmddUqGT9iAgDpuG0xwcaOCQqZMb5RPf4dBTUG8Q/iy1Xt9g7l/6pYSeCtNVgUBLaec
WCkrshlgMCQwAHMX2pux0jx1aAL2HDtEpZhA/n2PnZ9E+oIS6pj96cPDSSRuMn1EHrE11mbIHY6a
Ho36Kpv8Vr1BR8Dqd/9blX+fabnIg2KsMeeJ2vFvxDiYwAb8tLzGZVYfV2MpLuLbgJU7bEf29BFk
qLk1flLE+SwPQNDjz9L003M9UVbdMt1JAcGqY4T4QwhgmlMO5a0qoVYXeitpLTndH8sFu1xx7I2Z
C7LG4PdgCzlUs8iWr2N07xZI+KmYEWZilu6kpJTxZa1ktHO4c41o+8YAulxAUHJQJMlQwrn8Fkxa
2p7PZZ1AHlz9otdfS+UEx2H73GoULRCfoM1NoddNmxW1HiVmuZJHmEH5N+QE9xC/rnk+UGbPQTdt
57+ZtP7NjREste5MfXolwpagVjKlmDtKrhr2/G9gDppFNS5i7eaQhuy1x4QmAOEAQ1Pwk04QX1WQ
BkBusNaRPmHLgvDwWn+vieHhVPws/TunmUt9Di0ESgkLZsfNkfcb0HjckWgheD5siGMFifIoCG4w
dgXkLB4He4FsGy6GA5yVIXhaj/AxcBgmYZTSVOf928rc5DOIFPkexP8pkp7v2+7ONEVwEcaQAhiA
vH6OrHEXVHMe84WhuSIZGrCIl0b1BnxON07HC0WAUR8iH4ZNsAf2lgna5cDYeChRjhqj9HNlBNrx
iYiY/koeH5v6/AGZpV0fFrmnssX9fectxBvGRbwsMD8uzf8YmcqR4+rUPgTAnAkDwXNsgB08vcal
zChEFPjEmv6kvkvEIoI/2Kc2scOsycB6uFDgoM+iO6unya6MjGk5aE76Jjk3f9oxm2bLXvhaZagm
oBuxBgzsh6uj6kSXuwcBpMZncYHLMNCYpG4PG5NL/QFXlVSsnIW+XzIYRwY0WEGVuS/f+aRNQ32r
/MTvn6F08O6wW87V9Wu56hYy7bDH1AUkBE8A2HksM5QY7f/GC52HVxuXpbuhBIGoU3kEE+GQ0Dp0
DiwYP6d1aleJG98IasoUBvTH6g3n0D54gTDL35j9YEiAsjkRxvnZcLOp/U1Q+61T8eDdMIuGm4DH
QdbgJRv/Hg35169z3ohnP/tn8Rr8Opv9KczofhsLUqs+KTyO0xWvKd50hwdSnyOJevwVGwiImMJC
e7gz+9QB/EnhxXMymnfjneGMi368Isx1TCjKz4sr57jq+Quu0P6CwBTaR/9O8Ep4vfVnC34cYu6c
MsxYpJD3Hv0VxLzxQg9Xan91/I7/RbKM4+M4JhCgcOLVox8fV2NCBXa8DX/hV8xDxUOOnkeg+oF3
57cx708ui+aQdTyGPuGPd4lzHO/YWTjVm6/37+8rZ4X5N4/75zUhggh2R54oHMB5AREuLU52ICzy
d7vV8Ugv8u84rnxqEjRm1wW26sJtfyZFi+ss/CO2Nqz7uHhDsrtehXv1lVFNQhSMiLZ8OvH1FfCD
uOMZiNnFIOb/UyMMP0UQMnC5m0NG9IiRWfAsuInh/0EDnDCehpP4jVddMVl0xoTlALNw1mLn34nK
/NUi55BWMQQYsglkrM3j8ZWTtCBagAwFDg2fJOeoebtbSFD26hNBPPNiDnq3C7i8HUaGHDVnpCNl
O95pzpHqxuF0d/Ath4e+HYxVn5iA1tv1+vxb4453XA+9fjD+/jt5fE+rRcyG6/BVciRx7ugh78y3
xxuLQzExsWcDJqyJvO13hGOVHn5U75GK21ANpSur3e3Xh0mXd97vHmVwRjC/kYPbJ9AUD9H76+6X
sLLZzJlMQUfWIxP1CQ6aW9i8LJ0shhoiR7oblNgFTGH3jukAd/zugIOCgm7eS2hXKlGR6vjTPeMb
VGeeijTDHP9gjWrTtzG5wQ+sYWZ5d9UhdL0Q/pNh8/Ctxrs3YgcuUhc6s0kwN5z6U2/+Y7gAARhd
LLM+mF/Y3yBAwROGdfLZujUNvSpIgykUJXBeZLu30RcSGhIM5zn+XivvnXjU1XBzP645YdrNX+57
wP4llS5lyAlCABOMd8AsLsa1YkLzLW3rozCYU5Zon+Jcc+2BwXdIGwfI9nZeMlAJUjMwc3I4ekL5
hPsGGv2Hn5L6JMYhQo6Utf87ME5/itOl658RpNL6zoFi1U4Fwg4N2IrjiCxegz21VbxaCknpMnU0
4sLnoP36N3xsBwYOS8d6/NjR6Aj9hFAdIka/z03IVUKEI9zumX7ifoXKiIkbVR1APRz1iBl0HpJR
lqDjVF2rjPChevXCjzQuSRsSxnwdno9X9QiLC67Tc0mm3dc5rBnlwUSwTgZl7YqSr90wJgMWes9e
fopdZ0em2c23ILOGEp2H3R/+ZjQoL7zdcWpFK8hwcoFN0gLlHBR3Rv0Ya64KljSCLPEFBENgA78h
cYhbZo0wx9Aq8d5neFDQpf63hequv+hwlVc6sDU2EgCh/zd7kIqgIFS0ALzeWsJ9BN6KhjXCw60/
7o+as4qHVjYoFd/kF7Dw21Wx2mUSBkPFGj4kwbvna2sVIkkrEreQdlkxnmythK2En5HBggEEspkf
EhMh3pd0T9tCXvta0L9CK/FwAATgh6RTw+SkIfy4Ai9hxJMhgnLyv5drgDnm2PUyR2EqDtwKzQmD
fmRPEcXz40wd3mLKQqXKfNCn5cQm4AAbjHnrnFPkM5azBX4dShYDO/fewncx3z4XSr6oQEjeGFrB
nmiFpZrFTg+hnqi7P0BL5EyICGZIGQIZZk+HSw8QOQ0kDrYUhJRiHCKXxC1khvdGtpe6XK5MZ18f
3OSi28OXDkh+glr8PNQk3sRhKtVhe4IEYM3dAg7KJJcX49LGrzIl4YyCGP1Kid+Kxyf/HVwuGlR9
L6QtigdozxXdIAzaYIXhlCP9glv/hS6kJF6RAvD4bxRDn/JTyX2jGiBy/LuVJmhxRnL0xUgAiih0
+xarAVwB/7Wgr6uYTtp9HYHCheXAuEDTEHoZQgD239GNiLjWaRbUW4UpWMwWJY2E3QrGGKLizy9P
sMfHpML0DHQjYeTiNFQu+N2hWeofNjWeabrwT6vG950uOaIsixFdvUyfsoz3ymfq5jVjJdNtjAlc
CeuQ1NG6gBqwcixAz3z4fZ4ZlVTPAYujlAYadGrZveUgko5ONUA2zpiMQeoGEhQx+2Q6wehIc+uh
LYlyTu2FCLzKoc5U32WJawipkzYwjNu5+h00ONrDqmYp7xNxyTX5cfTMaarwRrhsMigYwNunrECc
FfXeuyeV45Ph3fs1gS794roDeZCjGg71slaHQTq8Na7KR+9vphTO/H4++GTYTM/nKYbXZ9P99iWR
9nsPDG86hVDMxEpyxH+ZM0/5bXqpQsmbM0UCLhDe3kn/kmArHi37UQ+wHq5WMIcpLnS0rhLOLxcC
ukE+8FXioelKPBEpLE99Oxfs0v49Eqqmxz8M6C48ItaTGTDb3B7LkTyhMNNmxggGmnOYZiN1qtFO
5XsKWeYqSw0SxAWtNvoDlw0+ZucmG7PPiI8gEhnaOfs2xUwsyhtH/ldJiVrgunCoRAqnY7P/t+HC
fec/tl+x+ecO++9K/Bv5AaLGEkUDBULqU25dBWrnABa5TUgJcuUh1CuzVyAkFKCJxd7komHN5Wum
Q8wy52YKQQyzFGnv3cbON3jMU4RPN/IpmyAfPNY3hCEGU34UAmgGe4xh0MWB6qBoHPUi/MexEO/P
z5eqz7nn++FsYofiXfgSLvNpcJ6ifgbhoePp8xRnPredi86Z5WH/Trt5IzGiwXQjf7kqirbanZPp
yFph2e6XBRXqOiYSVG0yBk/Lg0INU5aRak/u7CR3hzo/I4JxrHOXk2B+kvR+8fEfVF0abpOZfX6J
xQ2gRGJCoFnfft6RLpeMEtHKu23hqVmQkMypE7scJaQhR50x+TG0TYXgLnux+ARGNXrqUx6eYPwD
WZA9kTUd4gLRn5+FfZhXbaz8x9OZbSfKbVH4iRxDUERu6RVBRLG7cWg0NDYgqIBP/387Nc4pU6lU
GjUIe68112ywSmZW5Mg3/5WbHQ998IZddIAwjDHflEtQQYeuQk11b9Q6+GamroKJ0FsAAkgb6FRe
/M60PVevihXglksdflgTR84LjIow1HBQemPcpsgrPcwP34CuEpBDQfuZz+6p2e+HmjwVaEbiKFOo
/kDDlCe81xxRpkBAgKiCco8kVNnpKbZsy6n5eliD2n5Ocr2Z9X6/mvHc0UJrK0jBMKMFS6h2OzQz
yKQeiAX0nAFX7vC8XhQY9g3HR8VMtgqs/N/7rlkmJroXfunWwWaMiQICOkxINfeW2J+R/YK/XzgJ
rob4I9fmN0HlUzL9AAGQFqGMFMiHwcQVr1lKhJKWspU1H0civ8RPmOEGwD6kxzjxyz9bMzYAlniE
35+NZo0mbDEQoviRdpPE/YGeYaHGrjOwbpy7vCZ/YyM5PtATSXAlVU96OiisUGlBp2rwI4K3hQXZ
fdFDG+9+IOnXhoJ9Pc+JOgvD0dL4nEfH5/66gCfKKYUx8bI9I7FfMkSCbss6MMZwna2eMqX22Tuh
KxQodFpHEEvRtrBFYRqH9YDH1A6NOOxQBn+9qH4jD1W8K96ZpP+SLdXredAuP3240YJ5qWDWDNTy
cWAsqj8l06GVDKulu7wJe9PWWjYH8xu+d9JnrQ0d+RD1rr7azDJQZDDkZRtRdY4gcEpmyRb/sB+D
yftS9iMmWPWyQVlf7OXydLvH39FF6fGgcdr9wIvNv6iEthrv6VlbY1QwWMTLfNGeqxDgb4CM9uZi
TH2NBIA5xNSb0eOfUe1gLPLDARyRzL8UZ6xaKrKhodO3W9ic3eTg3u6TPq8N3DzuE3xWte+K8cW2
1geZVvFaoW9Q/N4OaetiuWAEbrq0miXLYiaaSks0nyx5ZP8sXWZF7pLllc5I/BHRnnSS/Omb05no
Gvm86JJIrhMNEB/PgiltYzAWSU87EVrHh/SPvA9ohukS6YCtHQnI1o7/BEREwXS1gr9WmW+aWTPR
H88+1uxl8SXxQ6RD7YY/6mvWXGcsZsqYZYAc5PuPPCt2j6m2fu0lBGgocBs755pm/ZKnN3mhwmyt
/MHDSjRmBEa7V9fFQX9RiTys93v6iNS1Adhz0I89DJbBKlk6GZKwOYEOMmIAZlGwW+xQmjrQ81bF
tsJeisH8V7/u+qsXTI/ZM2Zk2leMG+XmHpeDy6ihmjBLRhyEU7aGfFSh+sFHx7+WUTHEyPkgMWG9
zSCQGD1/vBz/oHwart4xMG0vs7XCZIiXxfkcrI34y5EqvKXwNmJKBXd+doeYV9vfX7CwAnkD8Bbi
JPhDe8mpt61RmweCO7CREXRjLglvGBFU6IBKcoGDh1OHz0f7ITQKTtY53BvszQ6rxDm47TSJRQAy
pS1BOIl3DahaIfqW5z68KfzsR8Z9WmA3fDVEYyQkJBAcuzs1oXsD4plg3ouoJxVcb6xnu+FmlHuS
HLfl9FW4V/qMmoJS1x6TwdNJKwe42a9TRB7Ml1OIK7fV4KcLqJvlWMIaFdWbz9sjO4J414HChBql
60HoCUa/cJ8wkn9sOyacb6eJ6qg8v4YsKjpJ48+RLsEO9odsv4CBYzYCSwPar112rBHFC0tGYlTw
KpmM4ZrX6OyNAPwvzXw+jOGA5DhLg6pWuVxPxuHJokO3h/ICKxGBswHvMfqqM6tF3NKffLE/Ww0Y
FG4lBovQYiC5YL80oCXXr+QfocsDyBlN8bB77240URd4YKhI4Y8UZkOFjfG9mJC0MDioRYU84sPc
7GC0dDZQZ6mQYHEyRKwwaWNmloq4AabyBcUSVTjUzOdCg22MVE/QrBpbdZ6T+0yDj5+FCgBaBi9S
cZhzRris8C0M1SD1yKaG4wjufSWzcgMB4Qc+JcRqmqPWxvZLgguDgfTXlVjTh1NKLgwFnm+BxwHH
41BPVQrWoGKKv5R32YXMbk/Z9aNBiNvg8bYdxQ9BzWUOwWxKa1EW2cnDud6mfVU4BtJ13XhBjlDW
kSwdfu10gJclR1t/8BiYN8KXxd+mM+kr0fByKBd3N98BS5crjsLbP6wPa5bJcihY7+0Zcnu+5Se+
CacKgnRSDIz0jInJ6m1JpIt4cAaCfI4fDEV3kO7ULVcj+3YH+uDIssPvrb0MrOCSCH4lTZwEWmw+
wZih2mO9kJhS5tw+VnNqTtXAEzxD7PoYbtmAHg3V29WQfOE+oeLX4gN/9vkBkphpAsYuIMvNZQyR
detbrCDZBVxRQpAQOeoHbF20RNBI6U05f8xnIK3YXSOybGcnySU758KoiOFU7RQRyD3yq/YbvK57
GA8Nkesd+LL62Xw/3j/3ASjDm5EPtQZKyWN7z41aJZZdV8Gu3vpONfc3oKUDgybIIksjNg3XNH0X
DWzu9EsLweoImYMw/FKWWJCg/CYpkFFVDAH/nvh/juFefxy8sVvORH58J8gsaJqSB+oqYVLAZnYo
jCekmWHMtYa850ufeZHjcgwN0ex/LOAQmXNeMnr3CeNQ6ImfdUsv94RMzInWYkpWmNRCXFW4g0zG
6LrvM7rEeivPb4ii+7vKVSN4uCxiqSmdmBgyEKsmMhHHjPFQfgzxH71Pc2xeX0b+Qy7MARKsxmCP
b0G4gTmYLXhVnG1mra/IgTb+gt00+yRimEgI0AUz6may0k+rMX4vhnCJwbQU5t93AjXpLJkwWjFq
LBY48tm3JSxpgBMMjKTN4PRYQkGbfqA+flwh65lni6fzhfI1BiaW3G1/OnbgT0VZhJfQVP0Zw5QV
ScrFUZuDPVyPyM5gX1v5RMOKnNdSeLXfSFQQjhb4rsWPLRCC286zTRti0MYECNdOgv4qQXvdHKIx
xnd+D7JOYd030kRZFZscvyiGNRt4xihqUCFUft9DZaDtrvNemF+SZbO5Lodg/8NNvzS/tNo03nTJ
UAqAsve3qfvwBenjOy9cbTYm9HZBJ8TIkdtaRL2aZ/fXcJcUB4CsFA20Wy75mZxv9E09k76Jdgrc
wBra2LWTd9F4PRuXDaM3e7q5r060ySFSJ7mPDJwJ6ySNn+jBBxOGzdPK7gde4UoTaX6I6+ngXJPq
KrTgqa+wXeUEzuAWRirmmAWpMj7U3cKKQVdX2orI9Vm66k9Zks0MF58hiUUP+7X8LKVVu6z3LKYM
T8WrhviKzjQXyEkKREBnSj/FgSBwHVUoYuqgJ3Z6Vm3+0ydF5QQ6BSbCG75gpxsLwrJGNVXOVbsm
MKZcQX1e4Q0VZcELr3Xzfmx+2y38SNgOc2X5mB18s7DGEWZecX3C8Qu73hPjtlF037QYHe5quEGB
uhrhQPlGWk9eQoVLifDVO0pn5VxR0a2U1fX03OR7LEBQcFxul/4JtQW9OxjUUj5pO+q+N0oz/zlP
vdx92jfIjm839b9LlZ5kmc601eDcofrbcO3jzCPhBjjey5FEbZDoL0C2h8F77H6gTbCs9JhzxOO9
sv1o4vLPVwQEYcc2iiDxbfk8rAsItH8TxvcadpyPm14HRwnPKz2H0UWNTvHfXCj1JUiTpHC9h7Sx
QrfyLqgyaBjxqz5M38dbiAbiZ4QNITgo8da/sv/ZfWHOIzu3emTDH1D2Q+effcPCxXjQxGrt5zbb
4rpWGvJijNmiMheZ6wCr627Rs28xaTlmPmc/hYwzNqEhdz30HjovK7LlOGr1iH8hoMrgiaYW9bgJ
6qXALqKW/FqQEUt8Ap4cJvUtznQurztSk1VFCtOlEZ5jEqMg0EqyvMietw8krKS7ARxCxa3OBWIC
EYgGHzHQtvcIWRx5OXvcXikDMS2i19CfGoXjeK260orTNMxREmEjHo2nkGNAhRsgcHv4O57ewga/
5MyDIb+gT4Gee/U+YbVDjo9pCRaDOGIRhcS6RRcdtSsZK57Ruoszj6bA5Uz1S+9g947CFwNFVYcz
MWDyx6zRoVZWghSenfBtl6p+wcnFvADi2D3r8YJgyLJ2wCiItTH+eoVRPfQ3eh0U5CzyVxFqAfwJ
atmsE+oaii63CzQuaui0vNTZdIT3oXf7ybh70j50MNOfzHsHMrFCefiYfEgbxuMRVevdhHfvgI8M
ccIYc+Ite4xRmT4wNgbUxlaiNB5iWmwCl8nLQtMPlJCrevfeXY0XdQOdP7ScnRodzn2ivdA3wKDy
78wBD+57x9e6c/9Mt1QxAKBydT7I4OBfIoOAK5UbDVZhI4MogD7rADgR0Offe4De0aVYtEtYhQOS
N4Snn0hexhbaAOUwtwxbWOVBT+yCXQFfsricQ9VzhhYpyD4YWPxEkJIssriIoY6To4Y32PTBDvXV
DxMqJCzDqedtjFX/Zk0ozLh7QRZ/E/shyAQH/QeTJJfqxKlaXRkJ0fph5GSABSvpyHwYo6zWgpMx
T1byzxc12KI/4egz75lqiycmPTQRn3UaZeFz8rRrTOqL1TXszBvIJXb/Z+4i2V13yU75lbevdUMv
1reFLYy2GM7zIzOX5XB+sJvwuR3N5cmXJjT3GmgNuZvt8kSvzx3smUieMbNhXE5UQdjMqjVj29kA
mWnffgS5++YzefDmfzcRZoCtVxLmR8yAU4OWa1VF9WoIM4pKnnna7+cIjMrdXc9I+rfjbXXsTfE5
mJSQ3QKGUk+8ibRFAl6YhJ/1CPP/6wpDgVVvUQYpH5fr5+yKucAqP0L3Al7mTMhmqn9wMWVZPrx2
kczudA+r7nzf9lq9PxnN+vNsVv5mlNTClqidpseBU1rtorHR3vs174Xu6jpJJqOl6mN3RGcn0MuB
/6jElM0GCIKD1rNpyIutwnYxGxLf1M1V+IntFG6HTweHWwKgL6UO+opf1e/5jQ0BsDU2TJ5HJDGT
AT/UN7j2Uwrx88VsPB/Pv1MUGVjW3GcSqt+hufkGyeylH+zKpacDAZKw/Kdqi7CNj5k1Ycr0MSqg
XMEi8XrG1RfIbwSESArkH4yI+NMCicXpmvWR5ozGDeikPYldbk+zASkoW7SnXCzd7Hkw8EkXOL1h
+DGTx2+Mbv5KdtTQApXhTBbWSsLXNsMqqQqfdGo4DEMQZUSUubC6AhH+7cPH8jUdhzxPw4yJAu2U
UYCBfc/vzniiBS9vHNKiAzUL9nsSR2oA1qmiH3m4qsVwwlD866Sx0cpalfW2n2ZnXyesTZOeA6sE
YV0fpj+B1/O7jaubU01bR7KAiFO34eTBkmIymHZw4siJgAaQTa6Tnl+bj/UQJFpZXCcfIw0U5zlr
THUKD2mMX1Vr3SLZpu0PRXYG/k+regL3Qu/hTjKyB0YDDpzs1CnDJ7smqAMjEGg8mv9dfB38EXEt
ZKYLgKsFjNuQjTwdTPYvb//rasady5TGcUTMAlGtwHVsVYqRAcgB+qLgpLr7W295L7z2NVxZ+8bp
tsFFg26QPEbnGTyntf86JaizpAnikdktHDsk9WFTSi9qU3na4z/SsDDSuaIAxN44fM2yoHNkC+35
lGhbBCI01S5J6/CJVb7/z3HyGhFQF8iI5OpfGZDv5+D38B09MaIg0RC8avExm+gTfieZRxSQR9yV
MBDFTbnEAvGwuK8hvMwq4cPotB50f5a+D9yhxxpHdT9dY820J/MI0pIcasFhVp5gSCopntgiLkna
QF4DNPyy53IOUnXTcTC2SnXmZUMIY0yoa6y+6dpJhYFRT4lUInfAguecx5L1CcZu5RAA5YyZtko2
hrcWAxyTCRDqmw+yRSLq2bDVjeKV8wT3+cbCP/QzF7KXRyjT6E9lApew6lWpc+zGADvziV35Mz+t
ONjaTAnHUbMpoYzJG7dYtk/9DWTHZcHeWJoahC4kIzhfoUIKX7sU+QBbP0bhOJCzqy8Oi2fAMBF5
NTUjEoMcEaiuwYKC1yNMzRf4JM+TjajIqEpNDcl3LVzeHrRQ8PcpbxoPb7phC5fZLGn/b874MJNb
XBaHQPgqqJiNQV5J4Y3THHQVzCngzaPmofNjFgclFRUJPVKI+THoMZ9INMIGMKY0UUXfoFA13o3c
MOT+1BXkh368dORWH69fza7jIIcY8ed/Xj8sjABJdAL8Ush8g5wKmyzdbfmdZopden1UFBR5L5fM
OBnKIAZuDSMR7xrhgn5Jf3hVx7B/YX6ueqSkQjt4WFeREWV0bCdjU/7Sh1spRvqo4eFx8SWe8e9L
NuH/M0HvQVtuTXKj1MpEFEBWUF94jxjKzUbP/cQ0BLge0WI+eXU2duwfGLTSLDtYRWc0ldEPss0B
NWrF1Fm0pD1wPmqVsfXqpm3jXnF/Np+bDpMZ3KCgVGKbJLL60Odlv4Oz9FMyU/2tj4g/8rO2BbkS
3PsLLqdaO/vglH4widcCDC9iFYo1kThINoC1WWpZSRu6SbIeEfIvvooBYyulqpDRElWbcgNedDmc
1VPDmQks7FVvHQO7PWzSRuQBpD9cJFSloMvtpmssmmSxYhxmPR/y05osJkp82Bzrbl385V8wmyU6
jdoFZQK0dzQ7ABF4spGgg3ZQNYur+5acw93pirDKZ9h9ZPmkuE67g5UOrZcE9UN/iJOJubro33kr
6Nw4HEjsIJ33NRPbTw7TqI9/K4fJGjyMb8vQXbgu4pb4JF+RCc/I6INy4WkBFARGgYiJCE/EbziW
kWrLoHeInaLFC9IiJCNcYQctjZdkCJtFMgR8UVr9waRtnYrnAJYGvlmLp/Sklpv1kTnwMjVeYuNA
vssXCUNlVhKaJo4Ww2NBwSkgsohnMKJ03ORxuUgX391tm236sOuvutnQ3LbCWTOF8DtGFIBHCi4a
uroeu3TV2GmMwS3+JtVMPXZf0oCeq1uiD2fCjOgsp3ozL4DUTpw9/AbqOfmFHvGLnJ+wrO+P8GZB
TS/NBTKFOJWSIDUQXvR/R7/NL6T2lya4CHhnNqXxLo07shbsOKHLM5fORFI8R4aBF13cvU/0PBxh
LCvhFEt6m+Avo4NkpVwJDF4+xo2F7ufWsJwaEB3o5OjZeKz0DOGeTYwlpNOhnICUgYJx+vYFO1fH
0YZHrZmMivpb3NXnrXPpG2iWHkRdNcYIN8cJNmFOLvL1JigAm6kMDl1Y5GuZmZ3NlVAxeaJpYR+O
L5xoJRzdcXcB3qO9+W5R4erKsudlB+O6kc5XEKxdthnsYOnHg1BIIZ8eshWMp6E4AIjGciCfxhtt
mu9Hp9efHyb4RX1lYk4kiYFr5yjIsfjA3wN+J+KuRr+zkzJ6Qj620UAPCYvD0TOly/JUgIfmdHOE
sdwouG/4tgZANmR1AjzJY87BFyDBnsTdg2QVB/M9mh5eweDjSoU9kOx3iZepmbHWQ3/7RsODKW9e
7/lbs+s/jQQjS2ZP4JWMs2/7+5yZXvzYPxZDr1y8LiXAgivb3awI3xMI9utreJ0I48NqPd4+w3c4
9l6Lj99tUpy6+/D0wwT14Tk/18EjJDjzR/npLemU/4zzOLTY82y7X+YHAl2EI18EUG9+WJK+iJ57
cyyIMEofTIaBtJPCBv+8dv5cpwihfsHM33TPuF68pzXGDtBXevN7VGEJ8SUFVldPlaCNI/IagI+c
Ep/VPBiFr801/gjXmMKn78Q0+7sSBQSJvWjWswXS5kUyHSDnx0d9mi4PYMejHR69HqLl4U6Jml0j
WrSK4qg9vXFM+Uw6q5xpgCXDKSJ7ZwB8dgt782uAA9aILR7Uf/Wa9X7q44ccytfsC3++nSh8nEU5
uqcMUhMzQB/tAgWHYiVUionjNGE3l6L+7hBST0knOnigyvdivB7j1VNBx/+7/K5wxn7YebpfDJ6x
YsTCIBjPans8yWie77P+ZLwarQTjtHSbcLgafBF61D8QOMrflOtlyccUM9284329S2JYrXH6O9gX
WJDAbVcW3c8NnCAi1YQ626O5zi7VKcdFR7Nep9EuuVwv5MfSne7aUy+4xi1fyJyXlwAwDidQNlip
HHxruQ7cmyfPIdP+lseaCIK1vL2th0s6jormNFQiZrjVqflYbD6HIe5U+P4aEJAY19xAPc+9S7pR
KUdr4FvZZsZISw9Qc98zSeLJ5ciYGK8AakI12aY4aL6RJ0FqmjVhuaHWLEScKZ0BgQjDc7N7buk5
5S37F68TKQcxx+PGcPWczSTHgVh2p2pGfwKwRWIii8yqCA8bmBIWHlNBHkCNgSLzTM0S7tTB4v2t
mw9Zv2A5A7SjbcGcBckamw4VAJ1nQmaT12Y2YYdssoT44Z5STodXMYjDDAd+3z8/HB4Ki58B0C8Y
tSHEu1jqUN7tTyJVnGXaAM8kQV5E0yPR0e0VZuorIsiJ9kaBV03o7Q2E4Do9CxLtllj7D39HJF4f
/I5p0Ry37Kq20JY2qsl1hDTw2sETMHyZ4AMwefC8f2+UpmwsDamcZ2Kj0pW6VOY4SOyTY30cT5/r
/CzwBa+7NPsmqsI+FH4hjAVcUWF8T7EpyhBIIVb8yCLqhvoQ5cI+DYnugRQAz4Xh5elLFZ0tXh4i
jkEEp48rDdUaB42XnEovF8KcF2v1+Sri0P5S3/hW8d3wu0Ad0NwC6IbyjmYQsp/kZnteZVgCz0u1
fF56pyZ4naF5MZ/5YAEk4kWp9Yq1/2aWjFPBVmKIg9sVjwmOuevv2Sm+58d2uBADl6O2/JMicAE7
NHiPCQQ+GbNw8tC6fUMHOr1x9J8R6uLntIewB/irDrgkUXdWK6Jf5d86sIldmWbUjuiG8u07+MzT
bRfn23JHRTtc9yDJDnQKRd44YkK9+8S4oVoymxvgVQjlAqzzeN3U3iOGlQIR+z0fw9PQJfYRwQdj
W88Y9J8o5j+X9or5oNh5oMPQiJ0OFkX1vGJVhsvsSSDW0m4U1V6xSS/1CTAbGBWvZhw5FcBUEEhc
7C/pvjmYL8pGs4OZQlMa51PZpZSHkS/2pRNmNrueMA3NL2xb5eUh/uEHRid4cMPNlyHmpQaMWsmz
3Jt+Y4He49wNCXZeb7SZGlJfjHIjocRh7jM2eqtRpAgujF5dnnMigE5KeMORGfOQyzCgYqg9ePli
AgMWTNIvR5PX7URpJkfXDSVUPcU7CP9AXC98SkvwPF4n5XSzZZCsjksfj/jEuKrCTusV3nbEsTC+
Y4/gVWSN5e1+6eIhi4owO3vRRWN8j7Ae0fb4l14HAqvI9cWUi49nkB/FaUDBFrMgcVJwzj2Whc95
d72wabCZH0T+OYsUexB0xfIjKJTFNP1B4L3jGgXpfCxxKiEAcbgbkmOPQSpjO85bbD3yHznmMipX
yI0xcabMWcHbFN78tx/Nq30RDcAou943vnYaX2h+0aAN3K+TB1d0pklUsYdCAiHvaeQpAOMHafH6
hmrpV/Yo6s1ETxBLobTjIMpRF0E4mBDQQojEAoU0Bmbx02G45CULuDEZljZY5liZLxHymHDOXdhB
2ReR+LA55EYOdmo1A4FSDvZaLK8YvHbktjE3JsEshGBo7Fs8gwPhqJdM09J6eNADFvIyK+x+jiZr
ypJON0FbCxn26z4zt6e4NM/KTPgXvBh0QIGh++N1ol9h5vLXWrwXf0Rhmge6Egw8rntMs73R/M5G
EKprZf09SusnvSm+V6CwnRiT5yCNFugRAY/sZiS6HcLqVG0u+YmYqH2GTAfQpxPSHhXtGJaQfmWB
lKlx25nUEJjcVV63awQsj8rHuAB9QDEtJA84l3WL3efFhCSlVMQME/iWbZwtWSHchAITw5W+VeRW
CiOwMxXSVQBLTpQU2NfgPUtxvLli/4azUCB3RklUODMQvLsajZi8D86LI4BsA6IvpF756kpzOtZR
O7vR4hMQ/vZKUAJSa/CsYw9xtROr0rCwb+bArb42c+c3S/2vouksTo3fbZMDo15dZkx6htmhQYHg
tR0J4y3Wxiuknh+uO0pUeKwFU1Jk9Ph/DE5QgiFNFQKGwMytgK3GnJphg/7aJr8M13GZoHdh4yCI
EcCZZ754r25Rhb1YtfgsBgiRAqJcVzhFG4S0zLL1dznalz8aI8GcCl/g7oaGGQEA5ZrhYnKkQuwt
r2uaPirwz5YcYD5aPxhJ5qu9PK3X6MjF/sSskiM3vU2yIF1dAxTukDFQcCNXhhlDT0mDQPXIXg0Q
A/OZ7vr3sH9tyy0POph3kRLS3s3uG9oBxB8o+ybXDUYHQe5ncwywVsUp9294UrFWheMAo06XOHtL
CVPngRpNjph3Ma1sMKjGWJ8Ort4MGd1g0bF8XEQv4Mteb6K5xCCqoYwhmIicOwTMfTCs0sK/HsJo
puqymlVb/JI4AK4670ok9i+Tg/phTH+6b/qnfJ+YvOpU/n+t5BPzNmh6zG0oUzkSAHRolHaFq0zY
AiDspfv3BjHU37LaCHuZ3g6AJ/nBMRk5Ynuplzn5tcVS3mDAHBPHiyhLxQ4qXVSLV/QJuom6fi+H
Hgq5cOjhZw/TmKtME0l5fr2pN7LKrBaKxvUknQtP2l1PdHjsJ81JRr+0+caHE7q13SdIXYRpya49
Plcw/+0y4jZ9xUz/Fig6ms1z+eIx30t2EXa314XOZHh6tLpEPN2+Lz5H83TFm4Nwa7SS2ZaOKkG9
Sq3fGo/9gDSIPQZIsvWKb7EcDdg5GZgwFGJUAsJzPAS93beZ3M2Wy2oO7ZFuGe36Hta1ygz10pvK
bJ5b1GjFsiC55Mj4+r7TRCpJg1efw6/1ouV+b2SfsCGD7XLOYsc+gPoNkxgKnx7urg8HhTgNsbLs
GzlpsnFF065Z/d/WxOIXv64u6MG3B994Y8ABFNjQLeqHCw8rirBSLMbthC0hQ1uit5rdxXQkwNY4
M4Amkz/d8sAKA9/Kwj/BVGY3u+8zS2vij4fBBiOAj3GdsAFaifNyK4/iejwZE/lVx8wxL+wx+2rZ
j4WzQTth4ryrJp9JarcIo5vwG/Spx+FD/SHrFNn8fmyMw8t4TfYAFLVVHdVBDgUMbHaVgJp3/tMh
0wZbG3jZGO/AiuEpyJPDTA1oSUKULywa+2xRLd9xtRy4jKqARwnd5pHD0TrjeQzM0VFadfFnPjI+
k7nmwRciEEh4arwX/XVz7K972zRUt09cAZ/RM9K8N4dCsEHZddmC0yXESrGmY5EolvivhKxAMLvg
KLHO99wve3CDJypDgBLtNL5By/fLHq/hrIdvHyNM777AiZbwM8bBHigKwz3YzoFoaAT8xdRyip+a
iTR5zygRIsnAzLfK7LUs8aUr/MEJ64p4nFuEZz+x/inAznlePEcG9swtfCGiABfevOMSy6Y5QTTl
HJx2XyD36W2p/aCTsXSDyuFqjCuyogMcHhafm5HSq6L+jkfTASlfVz9zsynuGjh7oY9Jl3KY0Jcx
Lx4wBsdRlQAbLh6qEsw1/yqc/gVA+h0NPGxYeD5sDPcL/LIHRRj28CQ9lFbJgcJyxUTsAbN19HHR
ULRfYhmEgGPcgPJZIwiduFZg56wPNi++n2FhcvXunVOWZh1DQ0mn1DpUPDyAulHJ3SSYfMoDYl5I
uUCJTmWEiQ1T0paUIoPmXDrB3MP8j8Fs3893vW0NnfZ8jbQttEmcOvrGXKOX2ft77J/6BqMY/wNb
xhf4+J7Pa7o9Fz3S/KnPe/ppf/JPPl3TYy+6Hsb7H1PVt4W+xRGus7aiKfJtVfeB/Qzf3/Jl0VZp
+hZXOYuv7X0+Ej/Ij/o+RmTW2xI//cbG6LD42unKbyy+Zf93H775mHD33AsPQeOpm/5d35tb7h5g
qZqNkPIzbuW++NLX9k1x7+LWN0zTJAmAx7Dnc9vnNrdte/K/95NV4WPUfqF38iA1XmU7XWbPGLJi
4+dLkFjnizdY3PgyLgGL/GVIq2JfzUU2KK8z/BuuHRwnjjXiOQaJAjmDADX8zcNqBQ2xOuMYC9OG
EVgxJSVA18ZCjZbF6Q9uN58NKSR7StFBkG4qF3s7xuTwkd/x8zGnquvO8J3unJliJK+PRcXfM+8K
LveMvDKgIQS67Ak4xCzGbu7dotZiyDlVpkX4CGB5eO9VGvUWqOQQUNPIxblbmIdNs0zdDxnoyu9b
xs5/okHxfDgo9Hso4CjMqASwqaEAsKha8rU8hxEpLUpWgeefNIgsca/fkkCMQQgFIwIy9sSxOMGH
527HisiQ+BYwDIZjMphemaM9giGnvr3nlGvWDUsyTjgzCievjqi++RQo89PAtKKlLAHGgcYpX/Bo
YkA4ZgvEbYbEP2uErPc7KYdR/2DdkZFh8E48FIipykz9gLp9AKulwzIMPEDRvB8pQolOpHDcncWs
VhjyAj/b445VDHMraJnwBEDj9tSqjQj2GEIO4kqDabG64w+KBdblineNiijRGC5Q9gWYqu2wE2bu
M54k/jeofwaYDAagL/QU6qYf906Q3xibwKyrRTt+64Qz7KMfJhH8SYB1ZAbgSNKkyogIsvK+XdUm
CqniZT+lCSKj2m2eBijojdFbZ7yw2SKzstHz6SNQfw9etpUKg604frE794yywBTBAA2nFBmhI/sF
UFAZPb03xa6bacBWf5n0wELytjx2s/KrD1i899QjVEtUnQmFDJ/7kbZ0x98Vuwd9x/uinaRqT1Fy
6XsYGJ6QS2xoW9FYQmXA+hO6TWlVFO5EyqrhhzkYGUQeRE0SNAP6TDZhMFLKpnGARahbIhLF+da7
iSerTBB0ztHAHfPzan4C6bRIG4O4h2DcEHln+Pe1ptjyBKjCnuMSjM11rFJg8qqRaQagwl9xe8z+
/SvMiCRMUXqeOhsbos0lswR+o8j9yH3s2GPyDbmp5igSSYe4gvI1nGYhVAN9OppLLMEWhAwrN84d
feQIBIgVXKdlMxge5ka2QdZJwOTBQqd8w70vsTtXBKEQh2E88HyI42kF/YDKVxc2caXxcoR8iCOP
fBh3AAiX3I8ex51+fusL77xeezRePM4Qj743J9fbYsWaq3i1SeRy49jmYB1JuklhdU7nDPAVG5wH
kyfFZurAe3MFV+5NSkliZ1CaOsKP8tKmOutvgCAcEO6OI186ffdqX+0X+mdirubNnHruxsAThGBH
UgUmAUQ5/aZfA61tkZoDAVHp8k8L/z94gpL8NXQlyHPqAXu0F0TH2g4o47mp/HTfC4lqofBzGYDG
jEb6p8qn2DtE1UKKH1PQki9yfJYNXC4p3pYEJyzGYNy3i0JrC24X8kNl/DxVMf/jbvFVCtIZHsHC
O1VbDfddVE9biboPr7frEUibt8P+uq6247gyD9HTTqcY4izoaeIvtHaMkdnPXzN58V4zhc6EZ/Va
mrOIgDPBW6MIHMzv3nXT46X5FWBxjYMnjnHRa9XsP2HKyJ1lZ614RDueAC3urPe1wyQuQeZrsXo/
lnTCGKP9owGp7h0TuCYar9tzR8R2e6a7k3BuBOz8G0+PjNXDfDvv/WtONYIz7dsZkGg5cLsL9/D2
B9RDuV3HGAOa9B26oJ3WXBFzmER09OLsb9mIR2tcrdlHVO/OI+KAacmUpBgt2zi7MqZH+G2eaiBN
QAxTBA5jI2gKf0UGExjfDP6+VfzIdyYBePJV3g9xG0UsCufoKoh5yFJzajGqLyDGO8AitRk8Nfjs
hmrTs3JLDUJK2MrIQRQGu24Ciwzrj0m7EveWeAJCFd8/4vvIaWfLu5m4UvE/6k6+Jp4V9Q43vIbZ
yLdfnGwxgzR7S7pPcYE/ZmK2U1u8kK2Nez8hpW9cY8VeLkoNtg58KDsLi2ERTSE+qeo51YH4BvFl
sVgIS0JxUdXW1xYHh0gqHhEigntw6mPiCg6wsMgU0czieYuszjtu78MLMRKCpQIcTYH8md+tYgrL
q5iyfXPw7y4zcvO9Vz2Fm/i/+Enhmtiae1p/UUBRGik2480VeRD8HeCnStE/wydlco1AFooA6zvD
71t/tzWBHokL1wVT0cQlyhEj43Y1WovXUOJ34bkxDON3Lpja5OE9uLMuil+JM1v805pZJN5DrYg6
izDqfeLuxRMST2vE3wY/LHFX+BLiXLp/TfbiIf74z6chhnhIt3USgO3Gb2KKdcJOCZ7n72QVRWE4
26HtIbVGp5A14zjHRIj0npt7I7bmFSiGYrD0TaelbiH2QbCDGzm371RZjDDPUBcqNteOYOEIDwnh
DiFsOiCsTDDCwHxDcYRfRrKC8sgtRPeIb/7l6rT6JeRLuz4xvQFROEfW1RiY8m8p7cwHok7s/SDa
APj9/47/PTZJafrlBx8WqKTRf0Sd2XaqXLOGr4gxkJ5T6cS+13jCiLoCYgeIDVz9fir59vhXshIT
DcJkNjWr3ma5jCd71hhGU9rlguYoSQUIpSq99XpLWh8Cdvc0pg8KOFRiUQmB4VdD4gZG2SPOFZzm
/goIhhHMB7uCqJRUXaf3FGa5wJP0AeDh1xnaM/LWG9H3lBalLrbg7zCHIIIgivgbRjAQOP6ORN1O
xhLWN6iYgdkE6vr3YayN35dk3uQhn4QGnpx4FP07bKbTS3c4ffhfGwKP3X0rWs2yBWwj6vIgzEyR
QvjMjaWy1mI4w7EWI9se2Ai0woOEzXtFLRSzDR6RNkGoFVle/wws/YEyNztbNlpc3wPxgw5DXf5z
ff57JOKj74jtV6hscN/l2aeoUrF1w4NHDsO0ge4gWJ4r7NRzhMce2+DXgFiipuZmg6aV/SqJofif
FYMgFUIwGC6+xnJfgAtQvgL1y/8PF4yGKhqmsrWT7/LiFDLyB5QaITofyfAfZn5mcIDEvDkcniHR
D7cdoIO3kR4LH7j3gz8XZF96Jz8t+iskUCCauSOwdvIyUWHZyB8B1eMPH74Bo1beByDyJRTgP8oG
XZm/dG5yyYYH9lN3RxGeSeZvqiGREIlY6mT/WCXrIosUqoV3JCurR1/y5iE5DJyAPlPq+efv6vj8
QGuqltdvKkHArWFfAtx//Dznyua6QzugIQTGSB0+jk2RlbQyOtoH1rKcCAJSPZbxTeCWI2RTKc2i
ofgPrAm4E4iGPyYCaghuPckidosDZdoJlVyU90kNAtFVyfrn0RNwWScgKEvAmucrcN7sx4CAiw0c
ureoqSs+OjOnEIh+jtKCp8dre0isAnukh8mrZ4z/Cgh/sRQeq102toJ8QoRFAp4TVX3hRkNUIe7C
YE20dOW/BFqkNKdNtEYKfwU0OpZfnfZskL3jm4QPMZUwCIgbAxN76hrKE/MMAlMbvoBcAleFE5sS
db4wQ8OZ+tGDUhBJYIe8+6BH4g9VZf6DdYeqHZzDK37giDuhqNzCyCm8ReHRC07+QiEKwnAsoq6A
eIlsm8op+mQW1l3yHwdDr56nh/bfEx3bf8TJOUfLA/kq4MFTeKNkIolHIiy230Th9UD8r88Lkn7o
AZ4WaZjisQ0kxTtKIjMJLILgbAV8XhC75SYJLpHr/6Qh0If+ibbChparQ1ODiJStWM/x8LgnMXqj
FQhnydH2lN6znw+vP1mcEz7nMWVC0sugMSBxMXXRE9nhyQbOo9ZoUs/vRGeC4AkGBPgXwSapMr8B
rPOjjk3KOZisK4Ok8fUJngJf93b/qdm1F4GeA3HQF9e1NaMGNm8hoKzgT+hHst5gHErkN1GQUedZ
1kPLMbnH9W7lfrx0e/mgb9/roI8IfwpQNMUuWGlUHncmyp/vsEGfDyFQwppj7Xrje91DOPUVdXD9
e0WUDcriq0QooAFBk/fTBTKM3Q21crCdTGwT65ABjzdEIMYiT3Tum5hfMkjhcJQ+xeMO6wIY41IE
4vhquV1UDxCTuvMaN8ofoZDVsMdxLt4F6BrY+alYcsOgBPPJpYzx9AK7sep8tyi/ktN5+PA+Ow0W
QgPVjQl7axzhoO3D9+6g1u14X2giqlwCGwbK0lXoEu5XXSTa4H0CQQL/W27VyZXdO2irjucwxLAb
e4eXHb5p+9eaK9Ggg85fZ8Soych6170xL+nWTCJhCYlBwUuxAlB5R0MbCwB9cfqBXjlsJ7IpYdtA
l2GElINsBHQKU2GGN7dvCqFMMuZz+lr08+7KLoiBJcNKuDk5PRBHJzwOnTFSJiClUyNGjueDIM2K
9G2Gc5GUq5i3mDNUlGrgdlOEBN9qTmC5JWbUoWxkeQn1X6pyoBcXz4lpMFBI5r7Gn9VC/6eRFzmC
daIpkXHT2EGw36UKRZK2EbbqGdm1GciICsIbkIDFA3gCPGoEzrgJv6UjCkin4WOrzzRWYyLPGQCA
5HD7dg7kJVSCxHvXOiQEj1S5iY1/uBckSZ6ocCMvBuKBXmR2N/k3D7QDd/vENtzxjI6fgmej1mBC
ivbt3eUH9iIkAi12FoASbvj9kKLvdyIM6zp963A6dtb3Y8p2btmO3sfMRgPusWBa0FAK8NMDl0yH
R6YvzrGd0nqPhbt+L4CzzbMB3m1k4RaUG/bsjp7UEVCt/fdZAQor+s3yOalnYCVx3TQ2AMlqMkJO
N2MNJH2J7dwAdaewHremT1KfOWwBq9D2FJx2wMHf5uepHb1D7AynbkTOe37fMEYftkCZ2JkzvgET
wJ8iBGR+3SUbuMv3L3t9Pj7jxzTdvhcNxW4shCibTCBBLz4suR3KaRgQS+Gi/ncZMa8VRvdNvZFS
NcnjiJ1ZsySH1HqBs816aDeObhHbyzoqUcNlzkRMPevTCz2Zq6971iXAVHiPUfK3dskq/aECfd5T
+i9qPwN8ghQuXNMj4MAE9UdwgEfkGVnlWfrhvpISn6L0kIKIJJ+U+yac3N++CJbrs2LKYPnAjvPq
s/cjfmSDoAV6CNONOhFAIZDKL/JN1dBeUE5AIZPT8tgNsqZ1HbiO7y58xx4fyHf0ID/O3l3fG3i9
gfiFsjUf9PzBlsThaEvi0A/ly+73uzwa8fO1y3d/y0I9Irfo+9vBwB/MJNXoH/2Zz+oE4232+3gg
P695Qj5nfPiooPm8LZ/HXo/8pMfHjHfuHXlb+Udwyss40IDxCxCmNxgN7t0Je6TQYZWFtRStyYxS
y4glLcopcJ5yPiRAfx/422v393cDzs3frn1fPjlFZN2PfOXxekBWlLfj9b/f+cYPf//4Y14oj+XP
OXzIoTk8yVXehi/8laRfSb5Ke/y2g7wvfyc/0Gp8D2lBeZK/l4e+HEQytOSBt9tbzCFI0Upjrrmg
7cAnHsfngEuWk5r5gzWnOvCfXSeg5dbPLiGIfxwMvuma7vKxeQ7saTJ25tTO+rcV4L9Q88F3BDAc
R8Q0A6KEvoZPTLst/PfsRGoGRXRqAMD9Ag4Ksgc0KqLXtm9P85H55cb2J0IC2Z26U7AacsibBxoZ
1pwq5qkMAAaoyngEsVeMMkymDYYc6Z/co+7QXRVdPCQxKwjYIwmig1XDGGBjSgamIFlEBia69cuw
6Bd9ZEGCDtuXoq9A07ajx7D1hAmjwJ15wyl4+zUbKeEzoIPwfQ418OPIQIS9M4HLPfyMXtEVlEL0
EJVJjQmoiZ8xRk6h6jMfMEbf/sMH8IHvgOPXaI8QeyvjhLrUC8WeiAQpJbmGla+KVuiPTQZHAJHE
U5ihQ5ZlRH6joRUDmWEnQmmRsIQBjj2F4kPYjPTukfWBi3vBbwZiH6i+Qyh1Yc5S+p3ROy6nzRDI
K1lbr/HvMeKMwSd4IdSIA2z3EzxxZ1ZhaVxB4OmRsWijKXBfyuSfNzF5TUENuTnvQhspUdajXtpr
4jttcJ7Uq9NvcJf13xtn3OzVDSYss9sMIcSh53pWt+L06Po5jYR9EvJ6SGmyg/l+0ELa4DG9Djmh
pUM8j5QPlzp6T9ShvtbXj2k2QPqpBicOMYrU91qgfFDmSSvgmfzkBpleuSn3gvFXots3IUf1o21z
ikfEYXhTF4DUDjeAhRjgxsYX8m+Ij0lRirL+Rkgrkuq/r6zYQO7KQEnZyfzHsvpmK3sA8xYbIb6q
nsqUZrCWvHtKnE5upC7NqSIpyrEKIQ/H6YObgeC0FyRHrFVnAToPhDVAIV7OanOLNMrLKGIhkkLw
Cx2B3ijKllOHNOTVV6LnUBUR79scPgqdprO+jd/DdFpwHtVageTy9LWDNWkwpL4OW/AYaAaPqTjg
PIfapjNJJtXamuTr4rsc2jNrYjY0uxULvubax6keLcwTm1Fjoe/amWAdka9aISrTP+3YJIndYfLl
LLVpvr9ttC/1SwfqeRk8ww+EGDap6E46GBbiGr/S5ylBwGVge1TCevo48ZHZ88+gBq/8viLDtLis
oeUgTPfps6ZXbY86yXWYLJxFOhTu1gulZZhd5uyELK42VAdo9/b0QB089u60xL8Xnux7AOjg070w
a+RgdlQwAS+B7POpQbQ+lD8Qr/UJNlzQk8Vdug6z4b13BwoLozhUZ53FdVCSHmZdgpfCjmVw5r7n
qKKFyZjgCcGoDNiMdyMhhi36jtL/dXKLvl/eM2zozYj0BtBB4nJx3poQUqBhhJdRsSJiWLASzzKq
7Bc8N3Anmb1Y+cB4TAhAetngNX5PkIYFuwX9DeB17w2KmInnDhcd4AFrNQkfgcerc4OJkgz+6LTA
CtQjxumf4Dd1IjMCG0L24Ib90wkeFwBOpL0/COkrG3VEhUoYip15DvpoBqltkSyQZrOgrdk7os2+
HZFr9fHBIJ2AftZEnTB2+7gW/6TMC+sC6Cl+7X49b+LztBxWP0j3EaxVhGSIRowssZ+wFjl+f57e
J9dMumjWoVxVxuevYnyZk2RCdxYmStj+6wSdAKkBT2OLSZJ5h9HuuevsP6tqRnyjr9rRbQyBs7gM
7rhohH2FZG989x8De9nsm2U9YitH6YMgSoGUZnmeDY+VAgYQDJlq2u92DQMy/KwrMuEQIbDJXdrR
hwH1kvLo1tjpS0DoRHFiFWxs2Nywx40Bp4zw0WOveWJ1NsbusNyQ2f77dA0civEj8gCBg6+jEjvJ
+hfel7iM6t/ICktYY7c5RRpCTwOVyjtoNz99QudBka9PhRhwgE2SikT5WJmLfaUZuH02qgF9AKlX
9IG+P+tizpWcYXeIV2tfZYZA7/tIsxCs6pD3AW1RYyQrzfuSj/v3nBD76WtrsYF6RTofjxK4+agg
JV20N/DANPD+gBQe1N+InNikjtOQbdsVxTVyrmn4YdYD9waogl0XTjOYK9LmEKgAFOyUj9cg7+xg
FNxNoDRdkPcOkSrWtjQrMtjw+c+qYEBd1S8ZxZaPb+L7MQcKZWTeBzpeFlxxgFVHfJ7ruYhYOJ5+
aA8nfCxQOHW7N4RcCINcUDkRslmdKSf29pLvEgj3DcdhhCXCezUos9BFyPNDUPqmJl37TBLUYbLu
C9KUE6aQRbBF+cXq26dBgSoqzJm0i4PFu/IezHcaEkvgwbu8pWOhxhjCJ4eiBVTKOELIU1H5LEQN
B5Wfuoo0Z6gzRT19Uwuul6nKgLohaw9H7WT5WeqbaLMn6HsECrsHVCVI7dehWodmFr1w/b4HHfCG
aYh92ZNV++GrtC81w2agnUa7qzNQg7QzaXgKFvP6ifVCNqouQ75arSfG0bfgtswzmuAatlc2vo0P
Bcr5oUaArD/1XTYLbIbd+Ozg9QR4BnVOCFToTYARZjmzMUo6k0dzrl71xuHGRf7jskFu6FGuk3qv
62sO1+LpV52HOQUQCiqnshM49RyrLSybXe7eXYV2M1CS0enXhFmldlT3cxcLnr5GMsuJzzhmksHQ
ZqUGFLH/pGdw2uXSaOO7NtPLJcdqrEGSbFq0xA2wteWyvU+My6Kshw62qXI+1vaszTJ1ysHu5dpq
0UwcWfepqi3V8lCVyxvAvAIOLOedjupyJN7N6EZ/n6mmFm7TdZFnapORSriBpS4En5JCvZMgPjl/
It1QrK18oxVrBygZk0bLKqiSINBx1HAXrbNqrtET89Z1bnhPfOuBIG05q4baYgPLHGtQD8VTmGWt
EeD1jJaoEd3S6FaBU4ugUCkLhYniKu7OFwXmHvtumEfKV/4PWQekFAoZErnbhbynwezmlBHuenaR
PiDBo2+h0ReU8hHg+X7MgRwwSdci1I4+DTke3sV1ItDn/Gg43hnORUnq8AcaTzsEqgNIpyMGbO4C
9NuUOzHGUC73rtj22HtK2FjvjECyAXJr5mD/zC22T3gXAbzE/86eFNPsi+5SLyluDM2NhgGN4MAT
2LlcLEonyKgyJb7hll77l4U9eMwoYI70iX0w+ulY7yV9kFozqsLQOcoVykXvf4BWpOiOFsqmCgts
QCXmTtd0LzzohmBW5mjCrSgxLWBiMo3tz0CyqKzu0j4uv89/3Igp08DqSlHmRjXSmFNPjezeC2Di
CGziAPofLD3gxuYeGQ90JAPlUIX5DqxfmKMIYlAhuwM6L7HttfcUXn3krHpQTHz8b6ZQV0fpzoYA
MX4wTR+4Eno12FWYhphr/YBfKOeIFhkf/2UFJSmrdw8NOiVHmNd/mj5T6RNwyfT2irI0ytHNQubQ
CSxYurqvETu5nspC9n3vTDLK/IRm8LVDepUCewBoA4gDvMOYA5ngYOeBOt7g42B9vBKd5TJIgdsB
ECU4SjCbCzuIPgvY9nEONNNv9ygifIB+YmEAK3mtY+v1Qq4KMEjI14vqV1qIqRGKspwpyT8pnUkF
RKGESLwi8mDhayI1SwzAyMqjX4MGUwFAC4gWZQMc6yNMPSlbIrgShEKl+P1D+sFfoRMlA6NrvEY5
UR2NLMIqoqKRA9u6hFJn0KTkcAXtJdYbN4pWLTopTxSb8AxlIoIy2iwMNHczH2Kie9B+dESnfgRl
Q1BKMp68DTlcpNqoop28cs116lsITiKPwZN8MkbwhMqOPNR+GCjZEqHLhpdCf+LT6F+/bXQRfBih
yiRFFTqZocxGBIgYBuoNGqTl07xDFfE0VvuJaCoZKJEYM3tBGRmXa2ZOvCUIg8lIQy29Eqb70Kxc
3fssrH+Q6QxqhyUGWVkVqKMnKdBfV48dVHmY9Kzs1jQtEM3EADJAAYOEOuvBZfeSkuW7/5QCpidu
fxaDDfgtyLx0jqn4lssUUimbbCmAWkzu1LLootQgwG1N8JaSk0b6as1gxHRL7qzgrZzoDcSK2Rh/
E7Hh+xD0PgO1D4gjfgYAD6rhLebA97UAtkhSAuT9rTOmtMIOgP5vrQyaNQ0D3ml7/36s3wH1Rynj
WtENerfWx7+SbCH1W1S6SMXA1YqLYUZJbrxtPHZoghsG8XP+vgjuruEBDcUrEJFxZu8fKeaiFjar
KMlBn4puw9M3GkEs4UxQJMAvQ8jSGBP2y0BgGqQKOjHIl3sggA6dfKeo16FS00UJmBrwdiB1ZRIX
2xd1WinyUcmhUkpJBzRb5oVIOKFAM0d+ljLTPwpBcTeM4zDMvEk4Ge12QNHQcKFEKIMD5zkaTo4G
7qEvWwTjKtl2I3qAVfLpEAmwNCAI5DXWcnqotqG+J9gSUi0D0QiRRwJ6G+1g4gUhyRGpo6QhRQEK
KN3FT6/X87kVhH28nXRJUv1b0iZDQby4C7JBkoxhGmLzGbUhELvQD/c7AHqWF052nGfDbde8JPqQ
B7P6H0nbyN3c0qkB2mFrS1swi4VkZKgh8IPNCW/p9yTNeGRzW0R86hmMQFTxNgLIqYc7YIC7eolA
aE8gO5NRuN9TbTa8UevvUCMHL9oOk75UmtVgonTBJpSC4lJRBugCvqPiOqYDguCgF8pB38HoFj/W
qsd5uJM21NFGPClCmiqgfIHrqwCMH+glL34iYYQVrxVZSAmQA47QTeKyaIy/vkvE1q1DaXZeRzeT
eq5gBWGcsLDJb+nnDNdJA30/HQtCAGgqHzdyHSghzAT2IxftTm4xf/0JGy9lho7Q42Lg3OKWX2Bz
ZHKcNtw6M42z+JANdCLajwoHx+ZUADs2Hid1/hYumHTl0zhfyowjEKZiWAw/4Yib+QddenuM4F8E
5EiRTrWTs+Y+yfVlSwECCTBIzrINkXXB4gicKkAoOa5Ah25DjlD+BrckJbej7U4G+S8icysdVBRp
Ilhoo9MaHxgkFvEz4vckpeldDDwBWRCakEeCP2x0SCfK24P+/Pv4w2kCRGMM3+QGyCnSCSQxhBoC
cFB5FDKaZDyFEyHHAbP8hZBiZxxJJyuGDXovSNuzit6f3ydJalL0orJFHYoBw//aT0ZwRSiCSQlM
RnDF7yVZC+uF75K4lSj+yTQlbcFEAEoEZgjmdZKfShjl2HX/zlN/6BKddOkHBMq9f/HRiR3/YTzg
dlImRNAHnIigVKjicCYU4dhAw8dFuEekyGSoIlrPETUQLHwExHF4T/w9A3J3ZsKZlUjhD8tCaob3
l9cimxKgV8eZkSv7Leq5XKccLQHZaqGCgnxuIJV4xLL5T34IU06xdv2DtkgzCuSHYIJWoqDKh7SF
XLE8wwbp93lh6yRkW9gi+GJ5cuZv6CEH6Z+0krQUXUIndyetK1cF+ph3QZ0ZMAlLAT36+duy0o5y
zX/t++Zc5S/4LZ3kEfy1hLRFzZpCiwMzUjm2wOtZnviJFZtW+MRiLCpYmNdCWvohvwWkI8/xmqm0
1F+Lt5w/ylcABwhFwd5wJbyegLW3azisTFdyGyl284EAJw4gYvuhkK79+6CQxQl2cL8W9IFAGAAy
oAB44u2l2WRsymChS4ECxHeWtyARROWLw33+wwX9IoJ4LGNLfscUanZxGcE0iLf77X3gqKR/SEzy
64pKUZGXpmO58VQSeJeEr/J+mCz9TgxAlmVcyjIqrc/9nknbWgaVPLgKeI7LFdi+MQaUyiO6e0AB
lJJ09Q8iPalkURvHCoAU0G8xPpSqO0BXD2E1bpEcUs5B3k8AUn9vUvEMoPDAnnDr+R2dj9ajwRFH
48JkYeYW/P6Gpv5rMWmzPxiIiJhRBQOjUv5eqiwgfxf8h1eR7m/xX5DfZuj8ZEcW5Cq8/atSeB7l
gLbe8hyIj5RZ/031Ho3JcRbZeJQ6dMlazoBOB+6FD7enM0EaxH/QLviOAAGPZcB/GKQ0NwNDOq8s
0xA6+GuiPV6Fqgz6Kol00oBBxl+ADKVdcro9R6NjA52gPWUqkO+0IB8ylYhWhkwr0ql5B19U6u+/
A++D7A5S9bSDnJu0wpXrJHTmKgB9oBWK/vqesFd+/eJkZa7ICHV5CRckJ1/ycno1Jy3y+CiQeidy
rZIDffEMQe5InpNL5DuUarkMlL1YPCWz3vqyUIompYx4xgd4PHkkX/9eJz8B9xpKU/33GppFbusf
OPZvBVMmMjKlyV6+MiEVMZSBo0ykI/z9Zw396ysy3bK28xR23/KV/iJThnykY2cmfUgGg+jtSS9v
PIRomLj+3kge0bf+e70EmXJUSyKd/338vdH/fnZG1ozbwiwtNxPRAc5SHtOJDzJn//8rX7SCzGrS
+QQzKB0OE05uhXRNVDr/mzPkO6l2fgO+sgcWm64gx0S4h2PJvCed7u87p03cJ7OVzIV/7yTPymrz
95N0td/L42//LvNvBfgdavwuGYlhvRydEIPIgPgAQ245GqLvPANo55czBmtjIpONdN56mF28IHdQ
1oiVZNpeg8Qd3dhxu9+OMb8xmllhXeTp3BHFCQPTMdiSrUflWoXQA0BG96hla9iu2qSBQgxGkZs2
tnpf/xEAsdUrxi3cfkre1LNBdvNpXgLbxSYPbY9Ae6MDbYB2zQLA/GToAPnyJuXxfXRIyh0CHaDC
QTuqRMELdtwflOfJ4ZbzbPEwAgoa5hscQ3Xyz3FVePcTSGdSqVSYPWji+wzAYB/Bj7ACWkR+OMzM
voWBDgg29x70XW9n+f1o/M/BpZzUQJz3t9RZpOiHVE533V8r/jgwCKL06SkPHki37i1fd33rFkL8
zH3tFGlS7idqA17k+s301kNI1YIrkGhoFSeUCqo5Qm0k0wtWz3P0xNn5OSlXYAgg1v5pk6UeiLwn
Xj1ZH+TuZd2pKV9Zk9IdwuDIDtq3jDo2hrAyZviHR/YevdoblXfTx/xHRY2RzQSUsfsYx/MflNdt
N3p+fAgd6reexPoQwsejS4IOzr3DLFAIw+qCumMH5d6UToybELXDLfZmfXbKny78IPQVDBuVnOCE
bGGUM/JXxRBL3Ol53m6rbTvJAHz9ILTRLmolasHxfeUvkirGzEFaixSp/1V8J4fH8jp9HJ0eZq+t
mE2AjMEw1GF90aCFe9X6+upaaOLZZKzEZI5s8DvufDuSfa1xXoHycEAS8DZ/gkKw9uSh1T1FdfOr
Y9Kgvhm7y2aebppZ/aVPHWZTPaJl1UNN1gPgffjcvg/3Q0Wa9OACjz/QDeGmlJQEXWCRB7FJNTYk
uGGxpsjNrJxNO7oeIBH0mj0khXKvfDX7++S+KP4RCBK+oBxMjdtUc6xlFk8QlYtUA1DPLylqYW0o
VawPQFP1Rs22nZYA48Lnh/1BQQDdy5BzSjfWGbREQ8ZCx+TgKxtqUWehY+htsdMExlV84lfqWSS+
xGRj6GJIiU8VlPqh3CByQ5UW3D+z6rN+3RE0GrwgKAPMAdRJHoJaEoDYYp5bkxtSosW8NuP8PQX9
u0lPPRsNdeqfiEpgfKD4req/ivjZRqR8n1EBYOcdmoOs9AEU374KuIPOGiph0wIbTWdnD7687kAm
C6skLKE+SM4c/nD1lX0145YSpISH7kDSUe9+MdS+jX/WtDO7w0uTndotpkY1hLUH3y3MtTmp+w45
Hh2jGr+eWMT975X6D5lNQwtNu3+3p6k9td6xc/nEtXiFhomC4khkoAOi95DOyI34nB8uTMQAvwyo
sGidqq8YDvbZGOOFUAETzKc2lo3m6GlOtVfvmfauJC/Me1/rDJ5KT+yXkNtIjwVCvXqvdkCV3vzi
MtL12AW5QEzdGeSQp4o9dsgOQA4DuaJy0YG5bYeffHbO90nYXOavnBLBJdCObjL89J00xwaY/XWG
LRJFhUgDEDO4q5H23gGvtGyRP9IXyJaX0LARTopJpGKskUVGVKNNkveRMh+uP0Ny8ijfX79J0WRD
OBVfiN7EF3VQo3wDg7T+qk1PCc0pcBM77V9pD1Q/wbCgxzkvNwr6aGCfUHEgpCgjigcqDmtf6UTB
m0EjG07FCcWiBZgZnuhMrdFt+FjbC2MHIebf6d7DsMSkggze5RW0b0CbAXCXDom/j6fWXfQkHgMt
qoaPvrs0vygbdQxf/5W7Ap2g4flr+Pz5GdK0MUEsGPLxzXsZ/pWdhNJz9Dg9hVB0lKF5wF+JCuAX
JQq4IsCCHjHJehDkXlUn3g3ZiPvLe9xFOv1UG5QFvA5FP7JsbzVSyGFxHcQTdiA4HpCaYBXAM5EE
JfqqZxrIs7bxzKNLWbwVgrK97ozfy8YEqrt/His2GGux8Vy5a1kkirgkj9jOmiS8FB4vssm6gF0E
XElJpq+QSoDA9p50RgYENYE/VavUEfo0yfELoLTL6A3goxy8Z++ZMfpMVDbWdYgr1fLz1SnAK1yE
WK7O3DS44FWOUJWeRvaWlOETCpp5tJX+K40qp2ck47xaNo/DFQsm7OPzeZbu8RQgl4+WiPbrAAcB
BMoIYDTyCiCWYT58dB85BITlqjqGvfVEgsWYNTAOTRQAithBIxH2GPk7BdRgokUO4qH2HU8qr57V
u9OiDIopE4CDRsX2NLiQgFTJg6OfdQUv3JDd9ZQquDZ4v1GJ8UsgKYgoIlrchFDP3mh2AMA/IYz3
6FEJDu5fdSt2eQkBQNFFYTXFhtZeYz4652cLhB1COBRvjjkEcu7wOJ+fji9A+aWnDi+Araj3YPqD
GykEASpEzLAunGwvPfnP2HnEHeikL6KGkCgE7F7pxjhiYaCB3Sou6FjLivRqA90NIH8avjX/Xged
t69T2mh7SuRefdwzOi0EOHQHsa4JUk/pv5EYZfRCSAMH+HP7+BQQOQU+27U1QOz69ZWvcD0k/shc
QQ26I+1IQeKyAf5JotbCwqBrpRGrWHJocFW0f1TgPkTapYeGxGtNwda8+qYZWtKa3WTyDq2wGjtb
rp4MJshAdqjNgoDqQ/bpgFmWRlSVRuAJC9QPD0gdhQ0eSQJUbKBFro0QmdsQGS4fa4d6rf/wJy2V
czVEOdYHB0Ixk8cTd9WZvf0XEm9IgbJSDgE7qiBFuyqSVBRNTz6jhCFiIKrqnbb2+jExWcgkSuhm
l4GJueCnx9f7RCNbSeISPfozTiSeCW1hkuLG+RiWQ7Ove9gEeUV0AW4EHdH7DOEqsxsFfBq/wd69
IiAf+DisNAyeEnQgx1Y9rqudduuB9NXqacca3h6TsogQulE6w4vu5TjZm+SkMBQovw1yXBRlKJ2h
G+D4yDZTO9y+ie4hSrJx4H0dClEe9STUfSBH6oOi6GFD8zpq1J7wpoNTvdUIMSAdo9y/zyb25gGx
1tw3TVSDksa5NV205sS2RudsUTwHV7JmjH1leW2XiYlwxMBAYPi+ONXrhEQAvcJtw/wU3B6+QqN3
4g/b+nSgUIB4zEzw206veQ5fz/4NR4UsuOv9yt0XZ+pX9vaVrHDbKx5xa/xYMLQtM0w6UQkgK3bO
vRZhXHVkvVfmeee8Vx91mibj2l09k0XWbMy63wACRwDoGZHTN/rUSfl8/xQPlPxjzCuSJFCcyLZ7
Wj0ntaBvtbcP+JpPKm18JfuOGAYvhI40cSkfZx4FQsk0kud+Op4BoWaZ4WVyBWMb03JlzzUPirM6
18PcnD+0mYsGNjis9Fuztm9teb4PqhoPFTgB7O3eg6cLImh1r+lts0+DV0dYos4YXK1B6Y5TKH/t
hCKqku8e557W6bvpdwW7CS8cM3xStsuHurMqm12KT1zyWqFB8qSmZiQbCqVt0r+gYYBy631waieP
FOX2Xs4O7j7OPgvVXbyy+Yfw1tWG4vryGXyy+fmFVgr280lQOXFJ1ZXoGTMJFyL1JHkMC7J7SR/Z
SAW2TNK/asv6seXyeLbViNZ0O35pa+r7OMk40BOoHNi9LJtb+EIiGZ7vtOtP444LHLmKUXr7VxvB
lbMRGb65QW1WLQ9p20DapahV911jbqfzdzOhwsy5XT4LVpFyltn78rG/w38+Lz7pd3JenLTZvRO9
6v75tVJx0SgcOKtjTj9F6+Q2uDir9LVKf9VBzRQRrH7mxJdy5LKkcinFrDUOz/s004EE89emvbo9
ts9z//XAT/LweOyLx/ZUrK/umNO5Q13Ao6WFLu0uytfqc1pZnWWqjprOLDPnVxLUUPDa+N35Qpa1
Ikne6TMS3Uefd6TlOsa8895YJfKOD/JTuqfRrO4kB69fjCxl+GhHl/vk1U5p2Vpbp+741YwzXlAs
i9tXflqdHvtPO+V80usPURQohpXlUFvjxJlyzDca5oA4+FFDsYC4irnM4P/zBaKgkdonXAKdyOgT
FnT40s/h1inhyQxfTUjvFxkbdlVoxlt+RX74HLKOFZXvXHytQKKD3I3B7ERhouneIINQ0QY/fw1w
FBH8Bzfd9nS4fgh4USVreypVRZe5J8yA8ncwwQwLMmC6V1t7nWPDrHoEQnEgUXYOtxe7V5AQu9L9
ItUIk1PMg08zLklVIWB/8ZvP7iZuM2ijY0/Luto9rU+kkfCeQKW67b0p0VyjTsr5yGH4qpPJZT78
/WRuvA15g7rq3Zyoqnj5vqh6fKZtL9OPyn3J0bkIPlXi/XzIV4aMZg5KgxBXcdk81wBGORG2OHnF
1kW/+nfwPsAFjFOM8sSTjAdsZFKFVfhmATttmue3Wcy0ztLJFycGeyFnzCk8Lj+59k83kJnNniCM
XkQaFiVfFzEfBZJExzOpKD7EIo7Q6o4e7K3zz7YS+ndkIveZnAC/QMW/siTZZem/+Kscs6NHB1BT
SoTA/bklEG3bXvXedEBQfwLwOq0evN1pfmKjxr05KKdhjq9PZ7j4NFPttLkzJVrx1WbxCAE2IASb
slERxb6NQHaIwa/HB8tNxma2HTl5H2wN5QZ9WgJUOYvbEM4WIhCXB8DmqJ33yIKGQpURvhF3msyp
C6oai8bRzVNY84S2BAz9FxwH5WJgFH2A5CTqkSSrRJONtMdrjBvRgWohIqg4gVZzu/CgBBB60kwZ
kodRNcuAEI2grLANhldjrB+nUELzquusCPufHI0s6IKsxJVa1Df4LWRidbTYQNyueaH+dYKMzEIp
ldK5q3WRVGqHypha2vW7GjJsToA6Ydxg+IMyXC3BTOVVu9NEQ2xhgh6ocrz/UBNLUSCwuvYWIbzL
Ea1XQP2KBBKovE0buwvUTIBknA+6oea6YLtLyXpnwHiYvXka8yLE26Ht3busja0mxrP37w9ifJ1u
9fU52l84oFb/8inymDFWrFTS9uYK+L/bRZom0ID/NtT8qFT+U6CLDq+nUF2WKNv1zH8JmP/Twhjd
5w27GUyhCXcX1apYv2YkIJwtCzEZgXFNYAtkxj3aW/dw+oF7jlicsnj2jI2zPx8+u9OXvlLIw+4u
q2TOy5b3SYPCj/B5s+F7/fihzBHSRyJ3yd79HnA5ZK+/0YHzSJT03H29JM2yeIwVu1uOpMC/LtEa
tyfvHzynyMF8mMlE0BX0kkp9iw1nKvSLfzejm/8z/RlOaPiaWNF1QPqF7kEUx5oKiQaan7K4DG9g
96afVTHSF4iUt9KYp2/udP5lrLKppGgG0F7yPhuTkkMwaDlfABrH2yGfQcJncqPh12SESAg0I/dg
RC2qH0sneA4YwsSt/YQbNn9M7kdS6DnVUbJYMKZQkN1Xv4y+9QVdSdr3Lu67+r5ZpT0UtrkUNpUJ
XlldlOjYXn69CGTwp/M5hv2rXqzL6LsO8inpAuKLWJsljZd94aJlv/6PqPPaUlTbwvATOQZKklty
EHO+cRgxCybEpz/ftPqcs2lrd1fQEhZrpj84b+wNyZMLVx9o8NF4E/X08LLRGzMQrODK3XSYdbdd
0VHuznfKno3OFEXQV4zzvgZuJPYNn6AxS/jJ+GIAbISJZ/AKydWr1p5YYHMLoBicgWcaNibfedZp
cipWdDWWFR7utQg1XRVcmV2Lr73aETT4p8+dRMT5jKq3o26fojjE0obNN/iO4e31n5MuRcbJPceH
ddN+jikarvGbnslQ6VGs1VHaFQ2zZyRyjhEn7dI+9d/UBShVxHyDOmnUyPxEJD5v3VvTRq9G7Pyd
dpCxOOqk6stpjHW0EzEHRrq52tU6x2FzQoFeXgG1V63DjOiI6c1t92A2MrrAqe/psTK8SBgy1wt4
7WsUNGh3NRHi0h0k2UGjDAiwgJXIRw7xc2I+6Hawp+uDA0iag41QuWzWJLCr5kcE89nJwzpDWWqi
SOtgNkcTx3COnRdTgn4OhqAQwSGNsckIvSBl86i7qEdVboHdBxpkV3exQzCR0LzfAkGuJU3aCHBx
bK3NpIxZ2ddXQZqRM/ij0h7TuoCmoEcy5hLywiORqgLrSmgyZ0bhi4BG0I9tix4vMIpFisCzD0PI
n9/YiHHRoc8LmJXRCS7dYaP7tacyQCTqMUOq8zO0PiDKX9L6Cq3E6XedLRkpxlo/D6q4DLUE2Rha
TKtscE6tqFrd4XA+ZbrdZ4zlflLNR34ZlgburIzOsKHqlDG4AyZCjm4zrTMICMYEmLV3BDDeRmzR
bo0GvZPNG7+7czQDPSVIbh6sC1gNBxAVNXdU+VVn/fBbUAnQtSxCg8qJFsVAib8tFFA4RzISKHbS
1mfAHpexkZ6jE4PjR/uDWQWjwKhyBvBBOrALPNJ4kPeNQAirKFb06Be6F4jtvpYA6k7/eJ8FMqBG
v+nt6eAKTuMePXrHziLK/W+kJsB5k737TlSEC+lbT9GcSr4h3FynCLXY9Gsr4VGfmNCdAo33AJGg
CUUGNijKeaiU2qD+hKGc1DGa75/S7fYGdhtRmJCqGgJznbkfUbUPQhC1iG8kw6E/ATCV11N9YFMf
wBqkmpBc6c8mT7QEvikdhWcAbww+YgXVdB/Rk77LqmDs0qdZTUDZaMLJgIIygnGwyjqXVSPOGTmB
bGkZKXKL/jV9gQ869SmCgKWe+rDHI0wnnBsSOmhxufsO+YeTob9MByxYT3DXgGRQQ7CSxI6BwZb6
lyWnJhnsdbxV1n3N0zw9VCembzivuegWoKGRIAwCimzfYSwEDoFTkeBjyTwOfxHI4wwjaCb4jCpR
7NH9rGdE3Jj9Whvp+hRo9WH7pjPGDOmdNCKKWfTYmD14hyUu9h5ZIB4pVrse/lYeIKPCm78gwQC0
Ig95xYcxIvJm64a9YlAk9Bn5ze6u0aYXjy81psJw4Wq4kmWIT6Ndx9T2QmTDqSIgM+Dq4F/YjeTX
Z3qC5gb7Rc05pFl6CMx+nnz7jMfb5ynT0Y0BsMoMM8/oNiLwc6DwkOngFnwn3cbgkzzDRUvZoLBE
ampXmzwRsSO06UKcH/jbHSEAZWCl8H4SmHcxkH44FG94FcUUkgcKTd4H7RXMjlbM1VDVBip6ct+Y
RS6i+iLQxp/aSAWGRhAQcauHhMyHfawSozLcd0UbBdTsrjnaA1SbU/mVHt3rvM2eTM4LaJX6tJZ5
1Xt5VFvoIJPEHp8xwVe9dZC2b+rJId9YNT9j2lCs86Knw/k2KDhqCH+QNj3wHWQJkk7RR+OOu6en
jthw52hFVsm1DNl46ec3cUsI2f0YEUyqIf9qsm9y3bnDmByAtKViPaAw41P14hN0FEcAA2dXzFJD
SFdtaBt1iieb9uSNDJpifm1OK2BylzFyRZWUP1X7oDHm4WZQejUm0XChK6i5uuYVtwR7C/yDCc8G
QiHoKlyZCti0vVSwDjdvkVhsLkBM0AABJ30Ov5tFW+mRZNK9Pm8/uhhAFrRZP07t5KknAKIumHO6
ysCUIUnyWiYO41fbmphgghIRS6M120LadvSBoY1wM6LNjP7gpMXEPsCaTPFCZfRKcYVwkdDxT+0X
4h66/2Rmi+7PLMNLiqGvt9/CcYDIeaPidiEWp4iveW+I9kjLoYuAcC2xo9d7BjJHx9reW0OcAUUP
3YuEHEo802eZWGPYhqveo017KkF4AONOciNM97o4+YUCCS5BGe67tH6jvG3AU/pCZLgHny0yCLPb
kt0PxzYjfcCJV4YQTD19q85Oy3yopVp66CsjRBNxmbdAPxLmZc55aGmRjhAsythvXKqoGRHHJOEr
J6D06wiDBG9x2+ojV+ap032kzSljGDeQNNFevsCszuC96ao93gcLwFnv8Lw10c1DGTucWsgKvvEg
06M7SVr/uinmyPaO97PjEJAm1rcD6ozXwzEZGnDq04t/aTEHzOQmFi97+9KxMJuxumhAhSbpT++T
Wt2KrRYShHdspcYS5v4soSr1zxtRekIcwH1EjFfjF3FD69GLQ92G4Ub7AUamT/qmLRe7vIvm3y09
oiFZpo3oFp1DVISxhaNswF8kQMtIwjtDNFIsJNw98sNLUsErV/A5YppxHp6jx45UhXwSmYrcJYl6
jN8toIQQF9d3xJpRHJwco2KHwmikRoCCphgC9SpvEeP73oXhmxorI2SGgIlakz7mKz4tP1MA0037
1O888Po5JHQIqT1qEzTiDr1HUJu8gKQj1955gT1DzICmWIy6Iu3rOwN9Jl4ZaGSn0MSX99Nwyhd6
TgDZj5C8f0ri6KgyEwG/u2EuUBIMM2cBhALwx4BcboFJsEwLSsYwho2C25k8tfAYw33I8OZan9qn
rlNoelektChmOruwQWkxKTHKRI02esWvuJkCh+NKcLMIsImh+E8LhZOPa8vk1UOuvOnx6uqG8/ah
mydYHWadx5PbcxTAIwgcgVT9MA1kOlw4Nebv8wow5Ogwei2PDPhNYZSA368yEc5mFqWuUaXiojBu
oqoDOo4RPCU0BQw5IZ3g0iOzJGmtlaLi/SI1uEBHK/qv3msbsWWftgzVFkevviJ80DjBlR1gi0a/
Q/R9MY1WadRT6ZZ+cfNvkGI/gWXhp8vmAmVAZPTu4ASUQOXiqfZj4XA3ZJPF7o6yckK6zjSJWhqe
TmOJq5e5wOsdXxrZZkycSohQAAyX3xX72BM4J1aNbGePzmEAj7tcGZB3nBxd6Cmp+W2r7FSTkECT
STS8DoZtrODM7TlJS+hzpIN9RmCPXWMEAAHTPVRq2ibgye254e0VEp2o02FWe3Hs7RA6JXsRJpxj
DM9f1MUstilT9wNp6ZZM+knRzl1riogfRkGqJch6Tj2tWGrbL21akzjkFk1QNw8ynKbHxPSEnBOL
iBBi2jVFYiK4is+OGUXmPJcNX4nUNircNZwfYS5gMXCm2wK86YX5h2Mt3D1qJ4y8N9dG+6wy8mxd
fqZHBY3NCNZE+n5TI4R8ROL8CQK7rHWlv0Xb0hdri/1Q692INbexhQSlQzcUJ6IquIxhIO3vIcWe
8fHOrVp4Gd88vhWBtta5xecuun0EYvMMNGWZHcOFlVx154Fw7Lt3ZLSoHDoLBCKAxAD9Rd9SBcBF
K7vhafiWI2vffKFy9RgxJSZ9qqFi9AquHaStgK1fYgv2dF+sG0nbgOLMtF0xRs2/1mInrc8WziOu
r69vMBWvk4tcuducqSs4ECE8wWeMNe9lyHx7P0U7YlzODxXFzgIbn7tzRl+eic0awzEmWT2w4Psu
9KQ6ZpE0Il5YJoosO+KM8CpRK4ejotBTkkXxSBtbmBIYPmfJk0nXOVKW5ZiVTr1XwrTY3FgjIReA
3YdmYK8R0LECtGaQ59eHnwnEtu+E2cTXvfAZqtWy2L4JYCuz4d6H0A+arvIFMIyC41I5xZdxRWOE
fiHhA2pK61QExogtzBrcQhii+VS+oYpR41rEN0q4mLG6WAajfbvoGl3AOfgJhpRyaKNgTk/ZMG7G
z5ZKngDt5obP2kf043n7XGxs9sbs7vrVzaIX9Y9jrSk66Lt2voP3+tBvLNWDx3XQw2wOldb0mblN
EXnddyBkMYXfw9egGOCu0dt4mVIvDKmxVxDT2ofRIuIxNDGONzpZAJMm/ISaa8GOvTHmtEQmA/NB
NFIewzPaFOfgNEB7wgWKox+Qng/PQINghbcyrMS//SKqs89iwAXXKdJjnX8U1D4oVyCuX3j7fXyi
Yp+XiPLQ5Wq4+u4DlmmoTVuNBvn9SXOamVfu0WcXcY5ivWDkSBggEyOlYrZ88U58H35oTGFvY+MJ
a9S1lhbcH5jXut1Esof8ZPSgDweFYlhbFiQ/17hiXQErGNYpYtgvkWHjXr47GlZSCBXjuQGQGVsV
ssNPcMWTFTu5t3clmXz7py30t9vJy+LP5A1SGXQtyEVkj6iFF67a9JuZKBsv4DJD5G3aOXJaHwlY
GEPDRIL7Z2rRC4Rxeuwo8kzk0y+kY3AixRMF2WpupcJ+cOIRS0JAcPSdPFfPSb4yR59ec3CIrGW9
3xyq6ZvZkaC6srMP5EanIqGXutEa+A3eoa+S5BjMHi8z1bA1wGG0fxsu3WSgXnslbN7D4+4IfZSa
4LyqUMpkLbMbbt6chYZzYpdG5ZiZMiQiRtIdNXiTd4MvrLsjLoTuXcdZpEGoXF1XBoaSeF5iwPls
f9rlQGHGZb/zhBmuTHZr3k33KqWLeW7MJPZJbsuNAlT/NKx90xPCHDcUDah6ild4hd0zec24Vi96
V6IU24RCKBm6zXWc5Hf7RUlFn7h0s8q/NXF998/gEPauojqGSOV4LwwvnztzXmdkie1V5p6TT1//
Ar1yCAJc5wMoobQ21l4Rbryosp3d9b6tdfQ5a+hAq5r2Fw1D/ELQjCS/tM151WG6gcbQsXd/trNj
cHx27zccymBPUz1x2kit66afHV3j5QUnEJ30J18+WJXLOzwcg3zBbGJZNQbNRruuxy+UAWCT5faa
8KGDVAMWA6AMCbXFxuq90NQq7U+PT5BgvRNjxo8TZI51j9PSbNB7RFzVPrUMbgx/Py6YD9jd1/SA
ySf/Nt27l7Pnj/XceaIYEejiIcmV2O3H4hLqFOA0PsEe7hnKgrjg9Kvlyas+jqlGuMS178n+uQty
exTvzBKaGfJO23dKjXKYScu/n2NDenP7NBwQcnv4T0/PxN26ueFXbMyyFMFb0cZxqdsDBYsm1Fv8
R3svbi9HAsCmcEwHCIXPk1H1cJMfr67SaoNQ2HH+UdvlumXD0/CYqGMp8amVPlDmpEl/X9JfTi64
kZAAPLfomKZWC5AOIp0P5PrpzeVbmVGRSU2sjdqF86vOClHWOXSaIlr/7pF3Z9PDtGzicM10IXn3
MnQ4NvwywCQOMyu+dK0KW06AcbsjCjrEc9IjxBjRkae2O9gl7pznvof48Yv+LK1D5KOG352xrqb1
OyrIsEDlbXSvE83V/HJQ91jpcNaPyyfJIfJUGKo+R0pUdUH80lsHKIM+MGNmtxk9Wbs45oZ11ApO
0Tr3cEGi74NavI9iBHEOyyZl2hw0Bnp6xPaVXkRyDaspIcTNUi1aRNn8M8kTPIDHtfTTw83Jqy2r
Lve4i2tHq0pvqQFQ8u0d8J+l8Pd4g+1smKmOTuOBhLW/GIJQ4W/KDDcOE6QldgnIwnlkZAbFdMpa
1wA1Rw+azRRFQXOWlb2FK/sHwSSTJqp5dJ6J1T/rwR1MOFDNYwB0rChGLyTfWAUnEvIu6d0DPb1J
fRUJ2zOf7fHb+OBS4qshBOjzgCgU1ye3nzR5Fdwn3FT3hMwKiD6elbtyDdrwhny0ivYSOA6kv9oQ
TuOytHNhNmI5nZRl9DZjowyL7b4BfixEe1GfPII37oDUJkdfBw+PBkaci/I7+t1I4RMrVmTcJ+8I
uaLhKR/27oi/F/MPdg97G1VvEgO+DTDdSOEXbiM8hY32OyocplG0g4BHOTDwGe92FPQh2b0G7OXn
lw2qwbmxT0BcfHYboulK615dQQIPa6uibfqad+hZ9LLzUIlKF4WK8B4+w1uAWQKqIlwjJE90Lw/R
b8Rd9uWbDBXiGwINt2lj1pxd8YmlV0Wevycm4B8ElfIyJ+5woksY92DGxMxGR8/P41rS0Ee0oZgT
bjQSCCbiEFNgsrrW6huZK1ACH9tY7qfo/u+ZUDCTTu5krbBr+Qc4HFqDmicKsFhjpVdOXu9O8uLy
2qftZ/VeMXYEZUvfTEKsaSsbNuMmqmIvAER2Q3VEspw2Pd15qNoDvYtRCJ0DvYucCRkFXvRJHptL
IETH/ntJGKGFC5v6GzSLaZnz2nd+klYyZdUHj7weOg9zBIWLhiP9xkJQT4yjGIawlW6pCT/L+raK
ZEp2sM/9Z/vdvlHBlLZAfVjadoVSTVh0T7Pm1Gjt+8UdOE2DGxn+Oyo4Le589CpgdBVuOSMQ3+0r
y80zbCsQ195rW/RqKh/gNQIPmX93bu4FGUDMsNyGD6gSfUkr2INgDJSE+jop6fydHSXJU1EizJED
PKYVbekECcDUdK8p6L2OaBZKI/AOhK0IET6k2YzQW1jzTbcW4ugHvI0xs3tk+PntiqLQgtdTPQBD
bIo0A9OSvgV3RO+a1lpE8YQcw328wB2VbpO2DN274EbbYdHZt+nwBWp6axEydg90gR4t5F76WlKF
vwlbLZy+10BQEPypMCe6tDXmaVqwb+WQfqzwM1PaZvT0RUBLVJD6r8l5tO9dBijUwJoinqLJQaLY
u2zqY4VWXVOEj2rIYiZVQrZw2BQbBAGZqCGU9HEalE9vpwGJgeIK6e+hOi6GWebeNEcHQIvHOl3I
7YInGWGLAn6ZNGN5miJb5jDORqWsSrTJI6r1AGO9hh/LYSJ0I7aSJL0iogrDxxfbhBqZuYixMB4/
j8xuPnqsriPWzx1/kw3twDP10Z6Tj3fmk/WNgbW6VN8dU3dPgmh3MyOq3jGTzRoaAcAMGwndjvUC
YVifus8xqBOKroKqL54gtUEONk4b1pXoPiYNIvI9WuUUJQKm1XpMBqF1dSRD2yQ+WBZ9bgiFbI+7
2vZU3zWeQW1LCpKx5fNlva0iis/ABZOVn9sTWy7mDc8NAC2ro9Mcs8KSzjGdLcx+aCQNKQLVogfz
+UFX9u1o24K05yn08PrwdPbYA6qT+7X8bB9JVVcj6wbojg71tbNfX0I9bDBgfTrIVWtEUXL15QWX
EQYDeHwxRIIcCAmbT9M22x5Lu7G8zp4bGWnRSebXrosLoIFxS/rWAyZWr2Nb9w6qcxhiUaBMPzHG
iJG8UGPJwOsG93aZX+jeH2KVgW7Vuoz0g18fnruPMS937uKoxRh9yPySd82Qmgk4khdqXJsu0BL4
ek8ruA8XH5RSEYk9+iU4ObpL/DpNOrdOM1JmtCfOWG+97AaOtOD2Yz6o2FKBHagoYikwAa4wQPcv
KmhHRh2LZlgsAnN8yOg6KowvS8CsOqyekPvp+UHQZJ/Uvx5QiWP4CfgCO1cZ8aFGrzxq/PsBtFYA
tz7nCjKIgc6J0LLOCXzLQfHYqJXSoW+glLJrkvtKA6aJTImv7v0iCyucrYDl0rEEcXB2shZb6bHm
AVkEmIjsEntqDgladdhQ2bbQVAEpO/q8aVSi5zKgvqbZwxiwNmGPvowo9dsv13ANQNPdJhTKLokt
VpqJOGo1IrOtt08MGaw+2QDCvFpQ3n6u2je/KKM9TfHDzUHZ5H7wabI0/frDQcKKJ+nloCDeHjnr
CwXR9ZkVaLK0jS7Xn3YLzitoajpwHS7pgr2ZbKODL8ru02PRXyd7EHh0klnjsBbo2TEopTR64M+I
ggyUF/pdUqFRmGlD6AWMVBCtVCXm1+jm0FprePe6gyfGIbhpLp/mbOL5uADUB0UcxQ3n0YwWz/gD
vu0efY+hXqVKY2BcgTF0cwziTf9ahbdD/3LvHRqtzzWu37wHZz78xKI5VbnEkuvouEVxEeguHRVx
ix3t0YUSX79zwG7rnHsibyvS/2LSxybvgKSEoSBCcZhcQs5ZVi728CrRm1VWd7CijizCCIlMHdXr
unPo3jCZV/yPZwYqL3yKKHYiFqg2vVBFPxn2BPWYvwaVT+rpY9zFd8Iriw4OYB3vPCHLi19+Fl0Q
wnrzeX79WBs0OiCePIDiaZ3Z0N6/rT/QajAQ95B2apWqfdORaMJs2buUdvZyTogiwveglAE4xHzf
dN4xuw4VOhQ2UrmfyjJr2bl7D+qOh7vumk7X+LFNvw5K3VvL6a5pJHmTd8yPhvywOjdHl6nuLXxJ
ZuTQEDvjwt/DLVls12TmdkgtZm+QNDBPurMk4BVs6VtctpftF+sfssdvwm8f3EYMuZIi/TLQqyeP
7WVeDx8o5B88GS2r4Sk2V1cEJKoRfRV6ukhHiJcnM/PpJ7J8NkPRwheWHl4jP14dABeYc8JZ/TuE
8iZEN5GXfyDRchiLsECDIR5TJtdsafw4rEuCrQx48YyoDWl+hngRM3eZMo3+toRMS5fYHjLoYhou
bMAf6w9mmghiyEf5ShHAvoKvpoco7PCZOiLTwB5+h5xqeZA1I09oc9dSX+F47+h9AAIccj0WIacl
0Pi6xXU5pHzHTK7Q0w4mtMccGhVcGADeSLERA0SCja/Jz1oOskXwHJuu2a6hBdigOKFJxAiRGcVq
JfPjP1FteWJa6ol8rHm0++zt216vNRfmikfvjONLdQds3CXvdIGT8OxvXkVe6++ViMUMW2t8xAA4
Zwoimt9m32o3I3mv7LRR/8LX5aWQOU23F2e7iD42EvOzq90622vqLg5wx9G2347bo7juidIoGRdt
diEBAwjjI0kWAymheFYrkVAGqsE86hxs5NPUw9yMih03ba/ODfZ3VkryIpZte9+nv4T0IkLSyImB
XIfwmztsJty6IIHIxX+JlnMbkm6RmzPacRjrc4gC9J+u9AVGxdlDX9oFCOCKyN6FTI/JCd+rO/vE
AHe+D+W4dH8iZlSbRSRCjwgwoTdccJ/fokv0wIoGExWO19qcm/NyXa1lFnuKvjFye+mh9Y6f3Fs3
yyYjDrjBJC3Y5R4qZ8Wapglw4HjhKxuqQH/hk8A+4bK39DRrHVqNTj0o13WU+N6OEhUuCQLaxA+3
Wn8cxm4sF3QWPatX+YpIIxetffttunvG3b0F2oTH9rlNu88K/g4EEPn+O2UKrSnKfzlqzOUN99tm
qIztGY0Cgy7Dk1G02J+JNxrb9e/eXsw+IY8kI6+hksXu/seJpUxhsTOCdjWWWOGqvbsn0uxcMHa0
W0t2QD0wOS7smLJrGuv7+O3dkZV7A7wH9QtXi4MhAHSA0rUQldTWCttpvlR8MxDfw+t4MSCqnseA
P/xmBwVoy7Z6l+i9uyC7eWxn3XO7RAaLwoUtWR6V/4HGK3fRw633Xn7p38El6GzKp0gNPjGckd9+
Z9LtMJ16m1l7mKV0jJAbY04WHoLzxHDl1FQd8/cWLS9fWZ7aV/tKt+rW24yAXHmwXfMaclkAQjlv
ygzYfj0Rytz3FV9Wivl7WMFzKWtHZEFPQ3mf6s4KmLzxfk2UKFVk+B4M0+M3wQN+Aque0/eNLy1W
0VzMF0q+T05m+Xs3rDe/cL+oX8uykY9E2weGUotQHgtfFp60y+JvsN+JOqDu/f9QBiRV/FtMBZAz
WtFV0KIGfoQO6o04lllI/Tfdreau1xduczrQ0Sl9J+wB6SkFzgLgRajWIgQEYDghWLFnysfCWYnZ
wRAJlu02mLQwf8jt2ZL/FvbybvORXQK7OewiFJ8EmCte8kuiQkjJQ2Ql3+dhxg2f9KclN/kjwp+C
/hPPw3niW0Xg8m8PkIxw9xzTw3YQ5+YJ5V4Q7VW5AJA5aKry/aAAYlYXoqT1+MoOWPm8YkF/00iO
SrRv52MmSzhcNVmJSI22ZA+G7hcgbQpjDZbvB5lF+qfRy5c7h5vZEaMGOUR88U+CUf4m8byYFlOu
CZqMqF1yIbggtIEIoYTPO60isVV4Ti7BIZU4KlH0HdJLAdHJdgYSIOEDUHyiJyppnggz0TMKiaUj
8XkQir8wp8EGMJ34b6SSawEznU2Zy/fbxmVLR7CJw0x/xaKLz6M540+rNZsAtmpV/mRiT9ir+cMW
LocEM7mk9dVti+e99xf+BFYjJHcGiATeOi5yTcSB5CEiQQa8PARzvPdUHzCo5C++fILuKePXa+tL
0zeASnGO6mukaTrnSAuypUZdnMNte2EFn7UVavUWcBOj90EqyBpIJJfvEC2O4qf7I6oViHUI2byJ
/j4KIi+MF5qUsiIdIJDiWkskFtBSB8mA8i9ILlEgEeEI+SogZGBtD4ZuDw+1Twpi0m8+Lz9BDoVK
iVhRoQ/Id+ocFJRU6Igf8NN1dNeLkBuDdIFhqS1wjfFmw0wCIC8gU3cf6FiaWuFPzp0vzqcop8zJ
Jehk2ucO1yzmSvZEUYSmD/AvBhm0ieENd+kK8jmusMc89Jsc4u8Eq0SeiKYXoCtQoXMQhPXVaa4y
N8VwUWZ5ZWD5khtR6P39WWhSNVTYRJY8cElmxMcfYOrU6eyCzNsbnoytkCcD9gLSCqFQoMQdg0q9
c6ddJH2ytEoPOE8wOi3ibwRpJDklauuE06PaemGMd8b2grIS3MIG+A1z4OtGjsVOjgwBxLHFG78O
v+zBIs/FIE2dFlIO1qfHoXscHofFWHShLoxFrUFtUBwjo/ddw9880U85CF0JZMTfH1YDnGqcaeWh
xTzdNZKlo/yOJwLhp7EstTfswcIzCe7YJsgcdQ/jEtvrbiNV2o0U++vhd9Ac5VNYLzFXn8nB9O84
jNUO9IbGTwKMyZzRUzv71it+xPJRHWRjLDyAUbYWJqIH9yl+u9PFvXViZJy5RmqkT57oKCIrzAyx
eDfmECDuGONCsVqMFAa2oB3lx/4eh51iuAqtInUgjSErBLdkhSB2G6kY4j7xBsvXp11tDwTtLtrA
vCGEA/Eg6IkqCJWw95kZJLTXtToEocnilhRKjD5EaEpSJzl+Pmn/Fn4P7AjAe/KtQTnJML2gwokB
bobP7X10D2hqBe9twRCVYg9gbmXv8BdqZcl7WMdE+tYHauPXmBn61y6kSkBsdffehZ6EJBTTLzJy
8VGSxFmy81OIPKUPAtdnnsv6ALK+h8NI3sb8OALtwR8LgFRX+sv8IJrSNHzaFzoJ7YzZp/ha5Xhc
Wes8Ag3MJiNH6S32aA89EUmEvAVJet3g4xXPPbB3OubFIiHViE/shZGIuIgaDOAkdJPo3ZITrzrz
ZNP0uFnBhchdzj7wcrSU/nIqijiygGQZFYDmOe9gVK/Tu88GAxQQt40Ap+IhRD4BslNTUPBzz0PI
4CcOLD/ZpWQ/EPEuZiVB7XdWDuHrYb/aTL3pelzhtBr2iR4ZeXYCZZRZRmj5sAtoJuO1FUFH/URI
MLZymn4pXqrDnK9c/efgT7SvHInxkEAmoaj7Mie2xOiWIniWkyLhzhD9nvOQiI1Yjt9T+I4WMQ0u
WOcsQR450od0v/nlrmIS9POEOrsipyR7Cb0AW4y+6kgeQCmNyr64TYl6zFWqsLUIc+TUYYDyGE+v
pUDDPTeUOkgUdcRVCehUSHOBcCEmQteOBA4sJqmi8ADw+BWpmkQl6DHHN5ef54nkhwG06ITs9N1R
XXFCkzcnb9FCre2OYdLVbeB39ejLS8hvU6WMkjk4MdSICBP2Lp4Q8Y9rNjPUEwM5S5a/kqSDVOHr
LckC3UOXPjDJIbnAm2nck4f8TdIzVDY8GkJ+HYoogtTdv1LhrxxASJjaU6bmyU3Eit2iy+jbETFu
OeoejQBVBGtzAoU1FHscsYrZ4U8UL5c0DEgGXxQrFaNyyXIl/RDZayaDpHAXigM9WAykdBDYYk6i
0IhI5X5FGZk9BwUMovEQU0n6MPAky/hQnl9JJKQ4k5qMDJxRHrEFDyuxWHoE0GB8zjMHchWcafV3
tTKyMolFe8pHSepqP3UrdC3J2D7IPSCBIpItHakh6fo4DCjEv4mw1IO6YHcgFf9KQsujCvSeDD0M
hL3v4V+mIUWjZP/yePnfXm2EV4Sr4wIvPk5fKgENmIBkZ3LcWgBWYzM9tfId04V/H3BdUXmDWUQb
usNkmza3xd/09B1nqKxnEelsiPsmD0ol9A1c+V+1WYTF+hsAsUB/XvGtoOFD9uUyNbhkf8Wegpmi
+IgHtdkB7Y0LdeLtVxGKpD0uq12pIy9cosr9sijIRV2UKCnUJDOSjEhK7D+DLRH/+cuT1t0JC4xb
WxJaKTiP9g2jotHRG51j3NUGuTPY7XZSxlqu3v0lI7I+pPDd7fY2Hla5jYfVhPhLwk0L1u6rbbWP
FVYXbCjPCzSCj7UYHWcOqCZTSZ/jkbPDlKm3t3fEOg7MKuP2bCKWa+s1hf520equW632EkqwvRyN
SLpnJt/RnokLgbwazH8nyPBTk/bFCmUee1XnPut0hpkdrLfbqD+MhnxxKDn8aiWf7bYmM7l0aOv+
HlDdEaU/2iPm/7zzO1DSc0zl/PuF+B6VhJ0eJzW4JPR/Z5MJkk/fw8H9jNfnRWAaiBQf8nJii4hq
H2Bs2bNXOLVhaSdweGm2iMqVZKV0S0i8qYx/bRZpRGwt8mhwSgu3v/fRZGL9Jydx49yMLzYykQDU
IBh83OmHD4wHWearVQdxSLkTmI7Z0h3JKFOGQ2IccikPwK0wxmkjMBdiGvTXShhB9nCWGOfFe7vH
fyK1B8DUVWBPLAA3AQ8gIqqugNblHUAT5v8m6kLXSBSJRLkJEce5vKEVBnSFsB9u9pi51qSSZRkR
tPuE71B6j9efaJgYkYoN6ZKFbMdLXhmHUZEDfCzvUelJO4yWKzv6sVtDuxGDd/b5J8Jte8C7q29L
IRLIAztLwObstrmvh/JQQ7aH0cEzwPIzlkLAUERzJacSOyoRUkQLirN+Cz7U/bRhf9uFdIMyRtFS
00gbQvt1jb4Oa/8dMEynOYpEKreO9BaevzYjAIf/HTrsIN27EwvDa6JFfWljmf2mCzj+V3xaXkYl
RF1k0W+CDA3Ph7wYS2vktWgvnn7lpqTJUvxknnQWUd4Tcz6CXU8+SlBjzRCj5MyMoH4meU1qUkgY
3wQUEA8aVCFvKnyHOtQqVM5uKc+E37i/mCEdBtEFs7+wHD2QHH4BFlVDntc/D0C+MS9FfOgECE62
13JE+fWxTdCPKBOlCKaheStWep9BgxIBsgH80UAsKMvgFkM+4FeUeHXx3l2whAi64B336uW+6hLC
+q8+mEg0G4l0KkfZZiCC+iOSffG0MxwG/S6WgVGfdQuqj4AswVkUs1hPdCOlFADaHJ1ndfi5aBrt
eRKoPFG+UZZ597qBvshyFBSJSlKlsmTvkbYTB0tj14xPgI0BJiNLVtJQ5W75tVAlLRKLKpHKQvXN
N3mGPJKH3KqiEgny2+l0inglnce63FLDiD2FziA9JTqOTKBsgkWbz3Cjdzp814q/8i28l+1s+av5
3dYgdtrt2WzSmniyy0PqJ4is7x7t6PXhV8lKF1O2XNmEuWgaLU+545ssEJrO3PfeX5tColpTRiUs
VSAE8gz0U3+hR+1pHel+v9YSXPMdJs1z6QqtC7e7pvlNQ+HnK8hu3aPxWIbcmRzxkvzhGKrjzFmW
EZsp18ge7e3BYLDrDXqW2xsM4sEybvMO2MjfTncm/QW6n9gYdiWO0heB3iFbKW+/xhWWVJku8+/x
4uLJRZT9Tf0ZvFDPU+TAlGGyyCYnTeF6Wxo70odfhN8A5BwREHjur1tIBcfnFj64FB466jp5yKgm
D0WGS+5YvS3hWXO7yneImtB5WmMaXTKf/tvBKjTwRF1U9ixZDnJp64ClJf+WCy6VLnKfKKeJ2v7f
IQVujxxHQhhnYm+zOUoYlGMmkZQBen/flzaMdHdmMeeS+V0fDtyvegaCDygbv0M2mwNFoMZ4WgSF
tQBUJ5PrSEGkWbZMOUQklQecW1IpmIn0EugTaAg/gMk5CpTdpVjzKOLcyplymgU0+SHHkdVy+oWM
nHY7yBukl8RCFDAMjxXr1vZTNlPOQCzeUmzOXKC/Tj765/1a/9/V+91n4KU5RI5R9PCQEvqRlyEF
QVkW4vJLHhg4IwTugRP8HTeWOlsKDC6QHmRZiAqPRJ5RemUSzqRHJrmyLIDVqs4VQHSb8w9blNu0
8q7b2jGADY3Jm7TIF212RhIJyjmqvftI6r7M3cPlK1bnQBysWbCELjwkeeDWB8gBZiSheUfrQn6p
MdjuX9wCI/vTBZUCUnon0i/JkCyu7N/PS9hD4IuQ3rAlwhf+kZj6snVYdpLhinejpDSZu+uJ3+EB
lUsFaw+KSdG8hKQnIzQq0tmeAZtUpxtxStz8NWHkBf/c8KTU0tJ6p/DQgbRvTGfk/9KGKZHdEzcs
af2ILqZGz0e0DK+0iSQ6SUgVkdVap+7/BXax/m3GRfvAnd9Xqf5kFVO4/mpSueUuIWLKEhv+4kN9
WMQAdr03MuVSjkAOAyYjXwMDz/YKPYQ9GAa42BlLd+raqlALR6Ga9jPx8hpJmYrJOVGUoiM1HNnI
pfhiAExUNYImh+y1EHRwDZZDCkMxbIYuNycNGA5ZYt2t1t1u/5KQFVq8lTNHEvm0lBvvDD/xr9Uk
t+J83mHV/rZSdtBLj0arL/MXyYiQfqLEUDiki4xLC+XNg660QXjFvZVF99ME7agrSXZkwVGG/w6i
oD3ubTYb6WpJPiNmqKKfLOUAL+kPsdwV9941cbpGFUcaLNMxEdqWhI3f+DehkST3r+/w5/sJu06W
DFoDHLKy6CvIdsFusVy2l/R+J6S4Hjkrf7rdYN3VvdasvRywucqylIcIBtOOQz2Dyy2K3w12CSWu
mObKl6Wz9x+qzmtJcaxp11dEhJBB4lQOkPDCnygwhfBygBBX/z9Jz7cj9nQ1U10FMkvL5Mp8zX/h
tPReDNPPWLiLuSflHIo51G9DKQfBhuSdqAhBfRV6rOT08BtFi25iEQ4XnkmNGhAg68Kei+Krv5bQ
WwYPfF+OLV1d3MWO0J4l4o7m3EIUdWWxIC9zYDb8jQHGGtGQzIPijixFNim1LblNImeQBQgGSUjH
+BoQXhLeZSgAFc6zkzHSCk7XgEH1HqquVLKeWGbduRkMxxhLchlntFhzSKqavALSWJZ4xlwGJcRE
eXYs8MweEvH964j/q5B+kHbXg6KvBgozpdr5Z0L5hIcrkKBQxtlvWv1/s65o9YrGLB9kxMgGHiB1
YyihF7EWxVm6ulMwAHQ+gg/ElD9npIQ6yOlUOAihBIbOCMwboOBwZOggGDa+hSDSwAbjf68t0r1Q
TwH1E1vDrFtUi2JGfqmfg1XLRndsCYqovazn14BpHdR1Fpm7DDD9rvozdo8RQRfaK0CKgGqHWaSy
qvOh+wQJvvvkNZAUgWQjwMnRs9XAJHeE1JGkBshrzWAqweF8DV9DGe8iHwl3IPyX3SZBlbnvsfwD
7TVmkHyoemVAdBc23XaXQT4T9/ATSqWoe1M9xn1PxqkkgWSc/jYwz3HLHaXkM9reCG7FObRmo3ev
2fvOAPywl8OHQbO1/i1sdg2cUEgjxwGQCxzeYNnydD9lFxC3AFr9LxseNiOlSypNq5a32i9r0RYj
7nBkn7X9rcMEI8dJ5hyl/hnN5yzK8yBIXcbT/OoOgzX11whLwol04C6rNjJhBC93P4hktQjkP2Z/
jHsvYCNkipdXWRWSEXJ4PQTtB5jlDiQ/yBEeQSsEASZVVBC6MgfIukMfpqoqKUZxwX2FN4etjYuz
rqQf4X9JGhLUIElIrN/ozzJq5JMomrDOtLqyjeRfQOeMQw0ouIcvF6J+p4E1xB+OPfxvF38KWG1Q
yMI2LpQ/2FsOKqh+FdbH8dTELhUbQVijYIqXVwgpjPbmWP6oQ2X4GVUTSbM+fbXz9oHDQjQSOfV4
gLll0nRuj6lRjr6UQZPAypfFzwg4m2NkMk+ixxyCYHt80W1plPPo+vuTDVAP45pOJE9r5kFZsSXN
KKuZTFHs1aNJ1omu7hFt6MmRXdxK+sqG3iNq+yOWBPmeJCg/lSicwSMrGPrE4wt/7sMMTNVjnM0u
4xjrCFlarE5+rKHxm5HUSG7sM5UjixKcD371RBwhJkZEOVjiuxNHIBe63WiEORK772QBOItX918H
cILp/LEIEa9broSdMQk7meIlxpcBIPspAV4AvWCBMPcKPjQKnZ86ACAMGSTI6AX4WXBW2U0+wHpL
eFfQzKtDm7AvlIhD72BSOZlEQxITWFJXdrhYHK9sanMEDC/Mba/Q6Jk9iTJg18O0lighhfmvUEai
JPS76ftWZPul2iT7Eyno8GHmR5w66DuCvv166UxlHYz32rHsv1BaA1/Y0aniJ2ulnwmI/TEthoo7
Z65W3W0xJMC/QH40HMUlY/Iv1yL/L8i0sPMOMhsMEHF97d6mNYxO+Y3M5mCewAigDodtJCTm33Zd
Xv+n+n0f0b+Z6ZHeZR6HvUk5Z1Q4raV0esF7SiglY4xh8htpWG9LEMd6eZRMvqyoMhCJ8BhJoiIg
f8He9ihYEQ3Kb1J+Rnwoi2xHDiIFL4m4/rl4Y5Lt/YvmboG0j0SD221m82XZwEZZqbanrnzRFvJn
ztzBswFxOso6p//crOUqKrvsGj10KmVUgg7uHmSBr+A/SxgvAa+s1v/6PAlitCrIvyxAa9knjArx
CZHI00CzmTcGEtzJPiT3CBNg68otvLhdaQfmFylJXH2+kUaQyBG81u8dMpxY/mzClcPC4LCiLSNX
QJqe2PFfUCvXonbkekjyB9gD27LhgIfxG48SX1oe/ucdqdpJCHHfSQ0PDVhO0ZpKfCvTzodc3vJf
LfGQ5p130yeZx6zJEJ8cMGJisie/xAMl3GfqplAoxUPZMTPexX2wDsRLUJuZQJbZcBmFi/TMFeVA
GOAkjWFFn2BrUyrV9vnQ6GP7BGT7AF5zW6ziSbp9bSGpvtfNXrqQqtgTXs2cXdLs695mSIN+7Q+m
V2vKR6Ses8rO9nz7zTCAV5bmOltVW9ZUXA7J1jVsrQFS0b2ayIxRM6Xo1LeCN+UGEhQJyNDLrOjt
bnDIviFiFni9ZC4TLcBmei1wc2Z46bAJXndoMKlLa5+uFXw676N7lE3UPn22r8uAG+V9gDAoA59H
iD3REED+OreZGX2j00AoyzKEG3t2eVUrvDWCF7pyDV8b6bn/Fpu3Hq+J3nmXgIpZBx9BrPWuerf9
QiDPfqd+mwrmmy3s+fg6vuBS373Gs/NdxUcMSQoWS8s1AKMmvrEEzZ9hsYRUAfvrtv3eN0knTeO/
N/Kb4MqorBAcwnMpu/crWHMk9DpQkxzaT2cB2jzQleaGM95AkvMyTQ+YqIEYJTBbIppat134/So0
48b6GqWjW/cyhZk9UpYfdHfJxV08q3DuP26v8vEQFBi9J3mvhpECfpj9wBEamB5VL3IT2QJ4AzbO
j+A+qpYNUPVQZ++hmvsF/vC1h2S02nRAWsMWrqGSk06gZGsXJTrDzgnDQCGy3I6tKGW+LghnQcFj
junfx99Nc/7wGgFgGANIQwY4PjkUwyFA577mlaP3oAb6iOQJWiaiwfrZ43+E41C33f9GlcOEziCs
0G+2bB77h8W/uc22JRnTWhTOAVNDM2wfAWmL+Ba8jBw9TxtuD61YAH7j4cMKYgDD8yRlRRG7tr+j
50ukGlpzXpRhciz2lDoRXSj2VGlH8O7pZV4RlOCXkOhcZJt6mYdv3jsF/f1dV6z7pPHhDtU4cULf
tDx9yVlPf/FU2aHdxREomjKqrHm5fQI9g/hDr4GyFT3W1B6Rf1OpQ5FXAwzCZMNTbsO+ck9g4O7o
Y4ju9zu67SXw2mS4Q5wXjab9YJdzJJoVQjK4zSFKP3GKbbyAZHXo9dR5ul8AWCcWTeiiiN39tXf5
5vHiWAZhXDGut4XYVG3oj6eDSR2zFE77ZZVvXn+vOdRCKBI4foCONe0YZzA0i6e4gX04/tzCu/uQ
8GwRdPRUxKHCHbu3pZpg6LUhN59TnCGDgPeCvbuStDVCI2wSSgJnVIRyy6Ve9TCFxStMkEfhfSkV
l3a1qVMPRjt3/FijhN5YnaBsztKtYrrVEaU/KvIVC91A0jFoyrCpReZoqj88GM/UYxENpbZvrvIW
MqHG6sxWZ8CUhTKm8SDiKBcU8q0N7OJFa/GOZq0/EAf6/DnOpzXEUwxUWFD5zPY1/WL2DgkybCw5
wbA9yo+/HlElIumhDjWQ7zZfmtUZ8ATiu2jp4stFORhp7bPifM+er56Jla5D9q59fQLh3y1azERh
tnnMQX4mzQ6Kmm3UBq/IfCDoRBqvS+6GOapUbAho5AxBf8GTARcK3R1gSBNWw49+0HBSxrhJl+u+
NzeA+EApSvt6ED3eU/jpXLH8RCAbnM0uWd0Kx3x4CUpMZC4PqAhO0d2tNOesezUCCSxguYjuXr6I
AdsgCnEgWCDZjipXPdO8T6e5NbYJoJg/ppmL5V0gVk7iv6bE/TZ6YiSNIE4Mzu5zcl3la429Wfc1
K2OEtRF3tOPVe6HVgjuH+6uzpp4FYF5zPkR1a+eGrCvMmP1pa06qFYA7fiNFyBdCuItqxEQWpFFr
yZQATj/EdhtF7oItDTCFD7La5hp73V0C03XJ1eRLfXpfmrM8PKIJODhTU02c5gDU9XtTMQbQFYfk
qqBAciy+tvlxtZaPfK7BhiCIefp7/eTePm5Mvh0mysnl9WO6OQq233Hjtb2qx/Lcb6KBd0bvFGUQ
BUkfhKFwLHz2DbLwt+h1mmYL7kIg9Wyfh+YWybFNGl02lw3y0tjjwjOCWcSEgWg8113vmDX4snYl
m5YNxObi7wrWjKZdFpDqDiAtmiP0vFqDurbj5ceDgzI1tzq1/5z3tNfl0kRCYXlHSPi6+i4MRM0Q
W0UaDKojinTZAJWH7E952kkEmbHetRB3ANd+0KfAUDZJeP3+ABC+2ATcNgzDJWnD5W1gHN5NEB/x
Jl00R0ZU7DWzo27QCcjZ6DHf7YGBmGdkCdzP+DNivoavPk4ijVoIO1XwwiwHpFi3X5LilaN8Oo2T
Xze6EJlh1L8sV6cKyoChPoM65aQMkhE3AAkrfIhDGIT1cotcziNBdBiKlfH3irJOG3Lh9LxLjhVx
DAwlmQqKQdP7LNrHGtJWoKsepg20zJc7hxoL9igqDzgHMC55HqhLnzpn9H5boXnpfqEnvbrf60DL
li0MMAu4hlR4VIS3WCJAgpT2fcUQqZsutuEvICL2lZQB2grH5zYdW7u84egxcuaYakD3wJDV1tm6
oYWTyaOFWhajH3YFVCDjlms3iIzGzzUqPBcCoU1pcmivjsME0AYS7w+cabFjFQdYworLzSkurkJZ
AWkdpNKJoXE8QordcNi7N2BEkSlM3Du1ypODeB+LFpEIE1SxwsE23hTcMu6aCQlKYrV320aR4kSr
CgDqm0raQwPb2C+3OmQCmLNlYG0eK51pn7VSs7m4EzgwvCdKWTdZhVnyGgcVfjgu5dcB36REE0Sr
HdhWT+C/NBFSKgS9pZeCps73ZtNFo7i6uy2EhRFsu7vXZg/zVes7eiedE9ER3siRCdSZit8TYnTn
+fCLV7dNfes9YXPcQ7uR0TH5nRlZ+LbhsHJzNV/DYTKi3381+wzBY51b/vtJ7uhDYEnjoy1T2QiG
JWgx2fcnmig2N3Y+0qyoPBH0z8y+skmPpM3Jxr3kQvgGS9U76cSzAxWqRGP63lERe4W8XHsi/4+I
uuompc89mWS3gOsZHhjCjJiN/dYmq3D3sJ/MbQBQQFOPjBPWYt8IANeV5kA3nKCPxw54ijoBu5eT
Hyobo8mCdD1ed3Xq1qA8Zmloru+Y04OTOPlc95c+M3uv66m5Vgv83sW8lddP2+aQPFKVfQZyoCvw
T9ztGkwTqokq0tA3hPT5Oaso6/TVsFHDAO8DOO4DdnQC6ZLijrljOUYhhkQVK/lrblleEbvVX2P3
HKmQutCM/NPp1VtYQGjMIEhAcXOkbymJg5IiJ/1njohoABSR4IMlxbuOFE9q+wk7e6EMMgKMW++M
UA1T4qqg1tElkYSMxclhnbbQ3NmjZ1VNSSLBB0tgRCGZjrcZuShQo2SQiZb9F1iW0zjDEQWAFhsW
NeCGSdlh3tdERBZJLGYSIN2IOJwxS5F/6pb8XGNfkdrx8cr2m6WYg1L/Z9Wh85/cjO3moji0geih
JJEj1BGPwSH4eARQs1f+rEX1DZAlkUDH6H97ect/6H0UbcrbH+1fbF8IHmKMhqwe8KjMRVwzowaK
4oeFrzTup97nSX93KjQVya4xlScB89JnriLU9B4Wk3x3mj+I2DBWezp4JbSe4fdPH1kr7LPfKeIx
9j0q2NACwMn6TfzE0Z7aXbA1Yxa44JpBL3VPcwLNNwwKGE705QtwZRclEhaOjFoDeQE25YpHZ4MN
+YSLYzjxH92SwaGjV5IiBcDwlNCUaLKaJDv6GzG9+gSxDc2T7dK2xTZv+wQ1BAAGvngLCErttnup
lyLoqKABVSPjobr3cTNoTGIQ5yz17WGJ2OVre3tz41ON8gUGRlwD6XtCNPQfCMcwikPR7OQSh5yu
gS4qEW/S22xVt2w+RI8JU4ETYdxChf8+LaO7WoVWmOzPYEShUlGqJ1FOshUt6V02Z/UDGUdpL6Vs
xPqZLvHJnQheNGOr8BGJF2JZ/Q9y4rd0v71yyhY9KKiz0Pm7ra5K0ISjOPM1TH8EXjPiH9Yeh2XE
Ovt6dShuO1biBIcIMuTD86y1IpAxOsoo7gtHOSzuqGg+wc4+7JipPyAG0FiLrWUMFo9tXTzQJ60J
G+/3mtYngbgGvrdCyVZzEmLbdlQgQS060XVJ04kYEvMGGsnsDmsyBczzKLrxQ5O9Jo+MaZFexW6D
Llh/8Zh2WXPaF5fI8fTXdpn4ZJlf885GiEIVfRBAg9I7IxkySNHqmhdLE8kF3e2Zu+KgOC1yhOAa
YnvDIFXQStkm1EZvlSwG2KrA+IZYR5UGNa8h/zfH1LtG1BCZF86TBHl79KeUzL4z/SI0iR7a8LFm
UIO2LNo96l9nJPUAqQFahfdsORjqFIzPxshavHKnhfocubLKZalgimUgJzz4G9MUPg3T2wPFa6Jl
+wo9W8Mhw2Uvq0GsGjXyXpZ4VdbRn4fHOSzVboEkmDWrTIThbeOAzq610ScGYE+2Y7qwdi2TuNM+
KywO9PUT38Kx/0sjuMMIrMxfOxQp4/CCLAFI6DEB9DsnbmrN3wgHZ7PG3lgh15NkQ8TmWRhQBdd1
/4GQKMJn6CXB+m6u9ff20d5aAJDP80yfJnfPuI+MdvBqAzANedsj7ylv13q4aeah8MfYJRPAa32Z
GEr4ih0VzEfIxlFtPu3GjEeq3gYWvy8dyfRijTN+s1F+Dc1LWFw9CrJv9AmNTlp0kPJCneXttzCB
obTQxnqh0wTnU3npxW+iZkktVycydU3IOrH9gdFO/0f8FKdFNmIK+hZJdIKKyTRC0EKNgh1+KYKB
Jp7cyKo24ukz7cdMcZSAEDqgHkXNDdmr5at7oyDTwGTGztcoZbT/ynEdfTokGDXvZvpnQiqTRc+O
d0YCeZ2XYhCjhu2py5tXhwxqKw8UtHIy77W7YRfgmWONNRU5QW2Y0N+H7Pof8CRr4NCPPtv5nKBq
XfDEwmRJRHpdZCvmsTLIw8b6Fty+9mmIDU4o7zahOe5bk2RxHWZjdXBdYLEOcnb++BMB0voYB0ao
Hy1s4xK0qK/E69C2TZZZZtIZ/l1RM2JW+B6SaYuE4VumzCcSAHknPmrIEXTh3W/bs9uMPWwCl3Tf
XhAV4tQSTximpYUSInNym2Q1ASmdSgnvy9sGZu2q7WLg41HKR8mNUn+IQ8yL+X+fsylCFYIVM1T+
zKaTzxWgUWtwFEUIzWWB4nzz5twXvJjEFa6spXD7GDeoi3MR0D4JANYZtTLRtHuvrSMam+yTEjxi
kyHCAZaIFD/I67UM3MhQfYbGOyyPKGhtoWAvP9PmFNmw6Qv1lC+ri8xwZAHS+Wen4U2I5wswWALY
w5NLigiciZm/Cmo9zqthQzdWc5gqZJUmb/BWmZfuz7jOEbSAaCMEIerAThyRGhyXDPkhasO3RYUt
3zHlwUI7nqPxoAOeJYmFeiHw2jlJirC5iSPTsGOzy1KChg2Ar8xrNr0Sf6KGBOw5+rL0yK9MRQ8D
xRtHjrdHwOYofl4EnISzqQu3hctG15ouVXROjBwVYxM3hZxPGpVFnHWEBR2CA3IZouPB+PByiiAf
hx8iVUGFL9H8s8SmPt+Q27iUHZIYT8DfWDq6EB9aJMi2AMCYpYvHJD4HfKXq6AEWH/H2dKO9os+9
f27NjMfme51eNLf57H7Y6Pqnc6e1/VBs1dwCvCrAcXIOFA19Ijl0IRust+DgsGc5ewLkPnuKFjzW
JkgvUzy8cdhTlhTCp/i7kVY4u63ghHz1HWoG+Uj+fUY1RcX23b5PiReTMA6QOeslIVSJdmt6Z7ru
8q6sMedbpMrkPYVDRwAuwAZ5bB2Lmfx9Io+G1hI/R2kGqVoUMKanE9pEx8utbyIi8xYH+wrlgnFM
OI1Qw5T0J/Jk9/wP5TrisOZ1rhUTqPmAlw3vum2M9Am23pD7KMEi18u6WSGJzsXwqeqIRTcUpVtQ
NgeNUn7bKD1j1X6uasA5KD/idoB+LAjlOkrYIrHlIFpfGDJUfKPsXvMDqTIiwCSZnMbUegn1c9zr
iNJVt7acuzZDxDgb8o5ryg436dxThOelromXhPNsBN/2XNLlX8bQFWDXhAROZngpE+AlG5HKYYEj
l56W/qkgvLwu8xKdc1J8/z7BJ5FLn2Sf8HHz39iVaMhuXYFtvKkboRlC3Fq57JKwg6kwNlHGl5Nn
UAdkBeE+4ReRZbp7eJ607h6/4pu48N83fBZ8+cZFdbDkXghyWyGv6N5etOOZcPoXRvAKGaFASo1m
otAPyaBwdXTfqEUziRCfcTWAO+Lgo/33kROWVr/Poh3HFzsgvghUrjggcULyNCSOa19FP7v282zB
KwYmmK+wC8LXclOLnQ/iuCTuHiCf7m5C2/++cFBJWqzVzpv8l4bDBkpQ5BGp3lyWD3XxzGaEP6Qe
znr3vGDLJrs2wP4UwdmF33xeMdgoiJYwhCDPdFL7mHTwhVQkQRM7Ol5VIGJoOvDy2ZOzKGtkGWWD
Lt8X/9+Xwq6dSbTo8hpbQ/Ml7+R8GKbwyg+tTbyxoMvw/4GBSEY8sAYGPByFFUWZsBgU8BSYeDcs
QyZ5neP3UBF/gYkQcv9lgDYtui11F8UvRyrbeveG9qxglZGV8aTIxQWBTKbYhRpWKIVnKWgLkAlJ
Gypw77+sgwISYCsBLAljjErPHTQmmKNgJWi5zWq1qBxqV4bNC4VcQeb8arf+CgCAaYcoxCzEOxQE
p+ACuKuOAGrIW/7qpgIm+1dXFTYG6VzggT+KNqOY0usXBCC56h9yEHg2YJsdAErB3vCmKdDZDnS9
8X6Kf6dAmwSjQVLbkVeB54ie9BdqhhyI/AN8+jsIVDAIpH852IcjCb4fTM94LAjwXW7j9V4BsEPd
GOhUm+Lz1zX3TGsNjwGyus0UkGMN2URSUj5m/TeZ8SfVaqn/YXViUt9LhoTcPK5/jx6+1IAiHPlO
qoNf9GioESL6bg1yRHqCRreBgDBFsYgO1wSUAoWKNkDOEpoPj/69xz+TgID9OhhSZDvakPbY/QJC
pCixFXyqML6E85XiM0G6od29UHTWO7ceusiMberFovjOIWtO+tnTzeRi6MoEvEeRihdTzAbcnsI/
IQqs8knhKt56bWRz+Z8SyDUDDfT1yVvOBwSJiAXw3/tXk05/rDOpSn9BoElNXehQj/FtrDpSohdY
eNypvXohJCYp18OSlKwYgDI21Tg9Fn2wMrKR7uvUzmtS4QFJolZQfrECu4E+uU8fvGazYkY0jHK1
FWB1xd93/z48T8lwg9dMuqwl8hdYI/g3DUX6xj7uZPxKzt8K8i1+dvAzsx9eTRBrwt6Uqv7XRZAd
zH/LQRy9q2+FMfTkc/9q+W90ni8k1C/jx0z+kHkg0Z8Ob+N0qPn36UAw7593Jwbvg/9aoADeKX6X
iSUj2bBhCSkd/NP48nZeFDMbK2UhmJs3nKVz9/5LTBzlyh+H26Gtug9Kn/HROlKFOLRwpX5tFaSZ
lYWykFuvIBVmNIOcw6KjUxWdyvcKGW3+9+yl6qAVEI69+1yooBIEQmn80HcG57ut5V4fYwXfbGkd
i7/SOtKA0qQPdHQCKxD1fPnz6aOaBhct6cqfeitS99U2nVI4kHSJ6t7gO1rHK+r5D67qhtRnTEG1
OOTTaliMi3HGT7B5ZjRDoYM89xizMJEcOBANHKttm0VH2uYx/jldMIf3WpSFacIaR8sk7ZAHkscA
PDtovIBa1d59mhEDkG3jFpk++9mM8fqYtVfayW2vyi1pNL6auKqhx4IzEJclf8ptYy9/2nsFP4mk
k3490kN0NsmqvdgMBSzh5ILwVdMoyC4sEyVbKVS3AAHeKUan/GnvpaeCUn56vLJp1WnZVL4hEOAy
SB7xxYVyLWw4/33l1x5BwavkGRCS/Go9qlOAQ//6LPFNH+CIr/yAZhb8CQGVk0v7QBp19IDIggv4
nHAgaFCD2qtHTkefxg94+oDgwN6V9BLlfzC///6S/PAzrW+gyo+IIFLj/C6Z/jvIo9cG7c4kBdCL
XGj96NzhMFD6MHx4cYXL7CX4NQpvLHw4RiLZgConZ76z02B5RsDJ6qgAI1vQHhKofkCiT1tjDxDm
SJLfU7MD4fAejEzQtkmO/Q6kPPvJ1wsHI4vwJ1yNFIfv3667AtQTEgW5wOWsyvWZAGgcErXgrTUn
3PjUtogJkDydGPuY+eMBqq5HeA6XjzRyaoep7fMNh2SZ4Xtyo0RpV6VH0MI/5RRyst+vN/4X5mjw
LJBf7rPbCQc++2niGhztqmOrPRS7OjQgMfVRnRtJAuCBzylRVYbGIasFdIUtAL1W7ZHTJZRko/MV
K7zVCN8nTkw7hiecJSaST2BP3WuuiI807Y9wCAMjRH9YMEi1oi5qvxpjQiJs7PIFbR+ufPIOBEIE
GKSnHGzqXs/+DQjCMzhvuQ++ffY5MbxhYq8TTky4PUrNnh+UixBwE3EVFnlkf6tm51rNTdvnPonW
XsrgviXJnC44O2sBkRen59zcNwLSHCXHtTcdGjqT+XX76HOx4MvzW5T1L2Do99WR3gNvA0qYj5Mz
8SjPw5h+sAtzFbArOQnPk8eJwaDz2eaeM/AWLubR/x2UT5J/JhbjI8AOHVknTbajXnNPdZQL5XTf
FQeCGadJIvt+7dIEIEdpJnzjHh2aTmJfWVWG6ClzLonpbHME2MQLaXw2wjTLfautGCXcEvBouKkm
UuKnnrWhxEDw/jsBm/q+/BK78t91yLVsYL7TbJBl5TfExrTEMzD22j4ZCrxdL3z5BbEiEBMiVhBm
bJNdkjA8MJ4UKZ8jV0hFCRsILqOifg8RHzAnBQliW8RcgZXiC9rmusicn2a0yOvIvRIEd8yI8oes
/IWbbAXBnwwJI14dPJ9+V4h08onF9uli6S6NRIKMHUcy4HRE0PFAyAi4OVCBIMbgwIgJSw8iCWVz
sQtO/fLYdT/d+6LktKDHW/dORW4bGy94A16y5c0j3rd4kYjj3DTHht7lcOncw9PsUvLmgCvOcCbu
4DJMWy78ShvEAzmP3IQoDFkDkoiCTb/zI0Q3asA8NEzOk1lc1UAQSjfIE2Tp8WnDUZ44JSLZybac
9xM4EkQysMg+eKA5TbSnunqHqzRHFPPIzvYK97uXdqK2RG8HSFUei1V+9+jdHI+hQ46PBD9XSAwN
c12KUOaI4AfeX58quvz7vBWs0pOVHjot6V16m+GTjgQdj58MqGpSAihagzGjKen5tx43wEdpjZfH
KbHJwJ+5c12wvTgvEHHlahe3Hh+mT6zYWSbue6/KzXsntiREgOwT9AkNDgHKoUzHIFvwxEYmRUSq
bdwRRY5OSoEVnBi+Zqum2T2pvzH6a0VpZKOFTTpTDCGfSTUeSXpt9W4TRD165qhG1gBG9YipW1vF
g88qXTx6Aow8jXUc3BOmZEjgrRCqgGyRrlvumZFJoyNY++iQ/gUqg7FwPmvWPo+Jnkq/MF26A++M
Bzx12PuIYjo8FWEfcBMXNlZsLbHrY4/mv+hEBTsyAlb5JRss7v6+oHsyZjgGAI4BmxkcDROqgi8Q
ppqNYWVzz8ZLehOfkb5BbqV2yqOGZhVMRYYX/SC69V+sXjRBBAUmIKKWXiuNjiaI/15d6bJMqQ4X
yMQZcjnXrTVJto3o1IshtJuj9JgepXfxq3jAdd8KnhS9SlBwgMQj9IR5L0OFlJj86rOq8EegC0UM
oP3vc2CkmL1S7pb1JNni8tGzdGJkRiUOXa7MXewKz4tTD4NQ6QZy5FiGPZ3k1BNALddHfvDjQzRa
0HL0K2k4LgPgFtn5G7gG9oocCGVdZgrU95htgex5JUj/QcUjHDBHUUxVhBUk0EGDzhAPOAKtVwf0
Zs4ljSSh+1MeE88gY65jvMuTpmulR0nny7l7t6JLXp9M5s1XLvQhDkyjJNw+d/leyXgHOkKIAwV1
T5WPvVuQHyvkIMwRW+68nKqdz4r5LT9ydMbG0z9v+Y4pi0kcDqtMY3IqcSBjvOViC6ahg1kLuikt
EAqQ2yOHCLCUNUqMGqqgnpwvXXVDNdmIzAhMpNpnlvusmjIB0Fu4T6E1gZCbkIMkDX7zOfWFOmgb
eIdLwIV9Yt+I2IKJNAp7G/bE+fFfS8Gkom7INMGI37J0CwizWPEe0q5f6r3i2aHwdDB2lCJ4xLLR
ZCJjVZcWlraumcE4gCxhbPXN7nlLC9FQv/WAX5D3uNCNWHn6Ffk+/vViiqBn03FktWhHjAVCA8aF
QDTVCVZSPGm5W2sDPrKDUShbuwryqTx56cDtiPwAsxI7NVNui4b9gUYjAwz8iid+6T1XnPolsxdH
Z/X5LVOfFR0DC27Mb90PKNgNAZR0Gsk/APgbIc6Bk+mAWWnFg3mv0uOlx12rJhMl4y1BMgGVii7z
/3uvg5Sat0tAmxTynz5ZX65J6TBiZBgyHisc6clZ0Dq0h8be9PigNHJzuTNsMIs9SYzc+3VoDDqB
qEI4wXAVVm4G+OID36CTFz4LcuyVVoTtJg3O0Ri79B4SKSAtzCg/4h0ro3bPzxAxOS/liXFBEgUw
b1Gu6ekDfCF4jFJj5Y00GCsIhXw3DwFAAJgAvCnKrlQONRn6ZKHHT3CyqKiyF+7wrm5r0qS3ue4k
qWWj/QbMtj7vxIg9B3gHrATgyf0IrPtt51Mk70IkHqbtfXNFa1QyP8bGKuvft/GAYc92XItAX3VE
ROUNsJNqHK176ZsYvDPro4Wi0AfMiMzAiHwxC5YJb0/vaCwOFZLzuO7wthO4R7sZcVvxnHYu9oit
8DtrTo7gO7oukE+RFeTS/3cARCWBfL25rzaMird7A4Gud5jgCawY6MCFbz3yQ5yOU4l7xILMayR/
WY+gAMQDEn5cBvwyR94j/5aewuKDsIcRIU+zAc+OQMyTGZdm5n0iSiSflC5bwVV8siRYG4w0o0v/
M1IH2uG9Pi8xPyVBxYgTbKOAjtlzjb9r6q9OSV6IauoA+3oKNHi6As4uNi2yCQNAYG2vFT6CBNg4
ZZh2j0pP4htjCFEgcmhjCHN0vHRBSP7W+ilYfGhwj/E5zAMNBQj0gCgVrbI1RQokMRCE3l1oxifD
k4RtR/lTdH6oDKphTLIZ6ZZnn+2tN/q4fH36G3LjYbL5KqAJg3K+Q5TI4yiQniEH7B7jf5sz1iuZ
CwBZNPdnwN0Sy5AepQGp1lAWYIQKabjE6Kz0CG3f0OjkL8BSBrvQcYhoYAUcZeYWFSjp11R5WNxA
RZOLYfV4IueIp9OAmZpfnYcAdlge5CfJQrI7dIoqeK7kscg02eiaLGzPldohsc2DkY+DqZI81Mji
UYsKMz3t9zPpm3gZT3gi/E4eJiFL8HuADLProkEqtDWg25C0+ndEQWc9/3vkcgZmr4iR/WLtlPmZ
yZz5VK6X26Dzo5E9KAiPOMjx1Gc611GaIRqoJ7y0Brxo0sO/DJG2QIDuoTmjzGa4JUaGt47lWcM2
kHSKjVPAOK+u0gosdHyAqodAzcftfhvBqetR6zFkCQcZn58+RQZ92/6G2Ts8UWrDkminLT8UI0FD
s2wCp4SZNCk/nv63yvKuGd6idHBvASXBOAt6bCOxkwnyq+jYOSawCvKEPPMAIZfX4OZmkU5V7A+t
lhW6L7YC7rdPLYlNv/1gdFG73XwAzPfbCJK0vVKzm/Rx6P94imBAgR5ac3Jp2dvrbPs9mkHigDhl
mQHzBGgZeXh019I+JXPKunCbGyADjsbA3HwnaNtN6kN9+KhdAwX2bcsV6ZFrp+iK4j7VEDuecda2
owHZwanBawy5ERCzpAA+kY4qA/AeB2B70qUTN1DkBzMA/XpEbeze4eXkaohzim4mlbUvun5/NCa2
i+nA3l3AqrDwIZxDhu0+ZQ4ExjDPO7O4suPux8lXjcV5lonhAEzxcpYesO/4OvZaO4JacKUqpwXI
r41ejL1XryB5MIVuSK7gMmw4MNf5K5hduMkQxayxnmJyqO24xOfZf5Oe2JHtagHSoUaMe9U1uESv
+ZkSMUp7ZEwnkjlGt57n6oADZoZOOzd3KrfLA98UwBxHr5vHw2Hsoxv/aLiXJtjhT2Qt2AUMDUSk
x0ZXksd4H90DfX71KnDcUFop5mErbPimjsGY4U8/M+YMagbItbJL/TtPmCBm8fo6mH7sy+g2yucn
XKd9inwUSYDSdKn9bq3FJ4o/DqU0lUT3+tnDJonMFpIEpHbJZpP0QJThu+MpXHY8NS2sOljgkGRC
tQzruep4u6IFd8a0kwSQX6K3CigK2AfOLV15OJN8gmJ/a0FubYyt67RihEEmVwPW/04zMvbkboWi
11zhloc2CMBp3BrYWDvxmgQzQhjnAIwPx9bn2Von83ANUzE4wIsS9uAEGyO3M0P8CGWG5QVqKr7C
3eeIxAghY+p9kRA4O0rLBjye4gpZe6TPAVOg9/QicjbBjbFugk2OKeuOxbm19kisaC0mvbTbGrrM
bdYk36qLF4rgYYv+jy4HaEj/AW5AdvkqlvZM8CLfAAEwn5JHfAn1EJU4e/oGVcYagwpQYnqitXoa
CZr7xYB0cQmv2LOvs7PbRMIGTvSXJEoLwAlGSo4BsbmvLnIMsr2ccsMYSuJPs6vear51fAFXL4eE
MdhtdAi0hJcyVTxYiE/daduntaSARU7i2487O7Li5UBZcExaggI2NcYMhz6KHV4DluFB3iz5SZk1
uBM94BPcB4CQKTIXQ1J8DzK2KXzrj5uTw+TSSIdSD236DZvlhszVr+iuHklGPSFh0BnwhHXIcwK8
sEmxG5xKbrFe1B79Fc42gi99c6Ue9aPoVJSWUOsoVE8bUrR/LVI8+RblImcn+/YVwjKCGI5I9wF9
wgNAdcy94moFrdpDobzGCo0kMMaY9k6RoQHs72jujT25MnIk7J5kqYOZtiJVw0aN6FVS/fJjCgZk
78gsQuz6LYqw2dlISeWA3cIvJslIIh3EFP2HUb6pvgWGiJ3uGMvRbt5Nu6bmcRD8x1hx2WOxrWLB
tR9t6gttWgT9MLMLM/bOCJhT7kcavHcGHTTIPKBYy3OfxGoXRUAv3Yp+Gm0qpq0zmtqndsHEhpnE
efJeNhaXqIXIS0hcYFInIl9KObocJqjGdQkmZoNR7/WAKNHHlO8PtkPOvCMyx9d52xMVlHc0ID8N
NjgCut5vo7WHjF97xAhEMNLNh9TOhLSLBLRd/gG4QcBjlszRqkxsZoA2cqv0ZMxhuIXuGTd09+T/
H01n1qyoskThX2SEs/jKjIACIg4vhG4VcB4R/PXnSzvO7dN996AIRVGVuXLlWkh8tKKasBQFzcaY
TosC09hiTE3H3PP8Se2T7EHgchojWA1d6YB+UInnLQ5yAO5lO/xNdQaKOc6zkwHB08tBKIdyhNwG
UaRkuw6xs4VKetYuQeXw9gwnnxtVlRtFmIF5H8OPZPLfAnr+k1W6Z+bSBYCxFx1UBK4J9CveO1Q7
8s9hKT3UuMeycjYTtnkwe3ZnSOQQXu1+UsXQOBXF/bCJlhoTLUM3j8HkkeM44Pw0b331Q/CBsDUq
PdQpIL7+fSFQoJMgYjeqdP+z2q9amJ0Dq4YHGk1EPqJjTjBKuei9zXk0YVxI/L7AaUCKA73DTGdL
Mbv7XOMRGENBa72Rq6tANm5jd2H27jGv/Opgih1yRzT85G4CQVOe7ygOFXfq7pyTFIeo+f/1tZdH
IwlPOr0Yd5iqUHAsckBSB17qZFPAwNUd9tiTBtzVHjiLldSp/gh8ALXcF3KMFa0N4FyU+ghquejJ
IEh3ldkE3jg59/A2JVGfM7QsjNcdC/DrPT7jtcRGuUYxk1bvWWahOFbsVPSM5/0p8QRptjUASBun
y4LaZznJoY7tcNRkGXH6mARGyOKA8MsiwqRp67Tg3hy5DhjalCdYfGN0m2Cg+V8q/2vFohyVUCEQ
BJ1lZN3e1yw7Cv9+9ZKKBpSM4xjDpDWoNAxlWt07izxmEPkeBocFD1Iv4w3bAEttOsJYhuyNmIHA
KILVAHW2gYYhVqQxePzpaefxu4XKoKiiil7qNZGHPwZhCT/79yiFkqr24sOOZ+xobJMZqh36mzhx
r5H1ET5CjKSPsgtP2F+59nuARQbZ3aJkbaW4L/44IvlHJIfyLsvxKZbKNLqylW0hWPKJUkuMn1tB
MzrCqPzpqqKKRSseu/A3rphoFxPmDuYEbxROM6OefWbEGtQE9Mf0+9LIQXYELOxG/D0S2jSDvlPN
v8xZhVAGjiipBHZKBB1iQdlw4UcX4fnosiK8ROaU21q33ZZ7nZ2POmtMtjrDhoN8k+p9pyEGaK95
bioY1ykoUyFOn1wden93d2ik4V5bns3ZYDRkjuvDMF+jyIyc6OKL+Kyai+mWiHGjf5oUTp58RwpR
btPJZhxfCRDZ0T88+qhhI5qDxwJOTpvUawcHUq09vTRtljCTTogFfXWp+txC30fT7u0cPxiB5QT1
1sBvOrhk6GncpsEBZkpckkZE6HBo7Q/Ma1FTD3rIdu7ER95tRMzXtDSsyLzuGKIJwd2lga8S4Qec
rSIcuERjIwg0bERb1L2S603DeOnNi6nwI6VPOHQ+GrBCX3M+sbSjKJ+8CVGp969EIuo0HNX+62G8
JqcpbWo4tDnEZ+jLzkoUAtGchXMl6iB8Cfj3onFCe6WwYyBlaYOb0SegeEErOEIcYaE/FWbKqkip
24Shzjkg9oLlKN8e/mpkVGxuGx9693tuG4FwqwtKknTQPVDAICjv+y1K1FIi78GQElNz9AehE0Kl
YIn8sq9h3QuLQ7vieogx7SB44o+TWzSLD9QF/QhoT7y7sBuqq42TSofaHh7lm3IOj5KcLcPnlmzm
BVkxgs9JTARzqCRZSJ1BVDCQS5mRuDWxQ3aDEjllIm3OgD+PjQJT7TAXd65W1HXKTX/5hwa699rA
+UZ+8zBhfB5gmO1ZQZbUm9Ngx1p9s48GQa71hp7jsKp/43d4HXVZmUYtGvGeq6GbEsIMtNudFlPn
epd0rK7U/C/nMS7VxzanW6xpPimGcstsgjW2X7aqz5DaKkpivcIYnmdVnC8l5LrmceFiIPPxziQ5
HZbqMdF1XZHNFQCdH6uodQ7MLy9v+zWk3g7y/4s/u+znCbsVm9xlCzetm7zHr6Cc3FfNWZ8EVtHp
gySAexX4TBERHu0WupTj+4X+fshqlS5RESG5MSDG3dwcANiI+PCwLLLJYfnb+6DJZa6SEEojGa33
1w9qGSbetix8UONgGfDxpXOGYPc12OdupUY0ykeyz3Lt8OcQP6LNEI95TQrKlF35KRFYl22t0gn5
EjZvevsym9o5NomKjvPqjYUJ1QGahQjuPkm95phwBGgyzJdDDEiQKfjFMSl9eU3pE2af5bXXMeQI
GiUOLwT66iQT6Z9/F3UJaoMYKbo5m5Y5qRHskSMQBRIcxkIcZeViq35KsPpJigjT7piuIJUzgiao
pyPIdvyG7b/0+LjnGF4EDZFHWy6HNkoKBkIT/CTcbvlM9nomNgE5kyFWRuxLpy2RMqsVByj56Ftp
NQ0CCFoHAi5LAl1oHup5LDLccEKs/p7sCpedHHJGERGtUsb+SrgBLtQDBXsZN9RJ+ZQKHViJESR6
bpnAskHpHaiKe7VBb5LGmchtzoPhokUILRu7DD3uYB68FPk5oTMBFspyw8WGV1MEAk0lp6sNPmoj
sQoXFW1OgWypDN+GfW18ieWo9GP+5OMeMDXkizuZBt2j3II7k2qTWuSdIwJrHKt+4jKld4rxdmP2
gTLwKybfmiQOiXaTyAjqAyXHr3nE1YAyCiR167kmwuUioVgRw3f37L60qxKtFzYTxyVc2UtA43EI
7kMi5yTb/plgmML6uPH37/v+KLPhu2Aey1ae8otK5zbJYeVGI/DIMpTz+fB0hMxAzwrskC/p33lM
EkJvDOIClGwbBg0zVcawt/fMDQgIfUIt4TkImeBy9KDhvwge6LXheZKwrGPK6KHUQb4n8/46xu72
x5CAMiS3a0uCobPicUS58z+mBM+k6JLJ0PBzhStp7tHu4f5D5HjfSK6yls9lfCWg7J14sZzClxmg
kD0oNdkYTw1Z8++AX5MtHlpGH8rqB/msD2JCHcpsfPFcwxp9Joxm0+bYmUWmA4Uya9qkQ1jQ1ip7
1LsAYc+ZYpdfPEUqyRXIByLV9VdKyqcABfDUa363vbzDLhUksCfilZQIobHIiXVHwvJAVuR3khDl
AL3H9Cq0Uv+apCfEv/gQE6AYQrXIOtz3UjsZeEPnCd17+fpodIHTtEHDTQPA7E6Jm99Spg6vVL2N
IpoczH4AvoPiahemuNbG8Mj++wFAEOfNDOOZj8FK7r3PP66oeBlzJwew+EKqKYDGAvUPRRK8DzQv
nAB6Re5nzIOVFVkDefBebhgSC/aJRmyFVZxHRGuHTIwe+COQ35HsfvuD9NnzDp50U9mEhXRCwI2E
qTT5zhvRyRySeFTOM3zuhlfkLRFxML4eKsmVcfdbKj1gV//I2E0ePMgmYSIJMoQUEvM+zwWRwxmB
I3gHQDZFmFNKoLeWGgEjhLhKKzjPkZV4maSads9l7xrMOxt60Amwjrt7G2AqNwtrGNHJgs1LRCrW
IfSSsE4gk6v1BA4CtjW7UNPqPdVDtEyiPPh6ghvJEtniOZRo+khqP/irTGi/G9enlGJiUE0/EWrT
TSo6D5SXZBof4htgFE0BlmywJHouTXXUYo17oiTM/wuXI6HDcey+uJsIBIGpMtPgDcOoE9Ofeo+K
0wqvcbLhD48eN2qKAsik3qP2x0qFi8643MSPif9yfCgAVD6XzWiwRRy8taXeEWV6IsDqhcddQG21
whHHqLFOPMQID4a9uB11o6u7CNuhdLZ3k8/J4NYBgR21in0S7joWFMRtq4NJWkZ/hlXkQsXkr7gd
yU/vM+5bTJpLvrQExjOus83dQj8zXcoWCxnDJv/CDuIyPY98kY2DP24SFxKcdVICMTLMcYm1z2ue
zfAjZefzwQ63Eu6keg9jIMyi0b1EQozvJQSSnwddPIaG49Mc5zLMJXAAO6427TX0gYCUX+0h2Tqw
YG+je9MIUSl3SM/1o9Ubp/ru3//xUfJVVByQdR74z58zhtf3EGedMbJP7jgBKbnB6EazKOZIeHy1
5kMTRoQU8mFXkQbpwAn0JYMBIN9K0LbsOruhMQTM2YjX/axFmfJqXq46hkmGfNrNvmIKlGt/1BHV
I36zoniVTs700xLLOK/5B7YGhYkvnMlndGTBk23pgakdimVWDfDOAFRua86SukFv7z7EDpK82BtS
lHWI5x9ATYsmSISgv2ox6nkXsnfFmqC+3gIQlyZGyNQIoLFmMAZHrQUB5qMq3tWbe6NlVqoB4rU8
47nZQnf2uuvSDgFmjwwUra7IsZrH7RNIs1aLIZaA51nOQwelr4PMUobm1898LwNObk8Q+BzVZvDW
/26cItmro5Y8aD1XxH1FKRI0xBqGzINxZ/ygKW3OjT3CBhY51AYYduFfgEj81CFQJYTnicVx0I8a
wMvAzHyZ96xHivTueZZ2eKox/3zYypYOgODsZz0d9VGiV3KuIuzOGImANYmQDC2QDkwSaABwp0P1
OUsJA9IR+0bLToPSLXyaC6hheW6LiN5voyFTxuTS6L5XIDkYlOrZ7MXw07/XMJYKTrcv9Za0RhUe
J/lJa4DlQsGaxYJhEZLT/PL6MtKcOI1v3INZ/AyJO9fgAuxtLKPYUWBnekSIC0ObM5Y48AVH8+a0
Y33+zvSQa12R74Z5ZtRB8JizJ007qENXkuEc0L2joMEzB4pMpOqyELksrKx/T0h5xm1a9S3SZLKb
sANw9rRo2/nMboj+1vxLozjv7hBxN3do9tAcXjsUhVnPrMHBbO+A2rszqmw8/CHQQ3vWJkr+UHtt
opwHOolQEK0PCT1gGnoZE7ghWBfQO8gGAdGDbaS2fkVgiJIqy8VTA1NvXBzW+eMuDXj8mYRoJ18p
03EiZj4pwrf1ZdW8+iDb3YP+cqtar3GnpPVOYXm6QgpfbSQtG1KgYUWQmgNmgCwHuawR265TH3Sp
qVzmg6amxG/kMZZDsF+9mP3Jw9+K7kQq86HRDsqhziP11ueNXYX9TYVZHcUaqxX1xu0lbTwudti9
8c3ubzlAZ9V26iX+gjeYUDiOnbG+Bo50IA1P83FBht5afRCKcQQsqLtcFnWV5RVlVDguS5rTcF1q
OhgxgjPifMdKczVzFqb4jC5iFfXjFvJmGHZpNzdStoUvDwJ2dMx0SYXdITNPnHXIXC8bclZUYC8E
ucxy8i+eF7x45Wn5Ce2iL93dYqNID4XWJu1bWiTqSFz/O1m0CJ76kp7xpCJ850qIJMxWWEWfAFv2
OWEENr7pwTrvSvu8I6MtjvrlSN3pXluk1gwY0L7WITemtRSQtAgv+Pqcja/9b+6hWGhJuniZPH1u
ONWbp/+a3rBCoMjG7oknNAGalGpFmPFJlBIFGH8+K7W9xe92/8FZsD25uWftjzlA0xpYDw1ou9ac
ec1n4PyLRSiGwKsBtAD/jfUCZ3CDNbYbzEEOLanDyDaFunWYC7JoPX05WZJjfnrBvkZOWuSwJyf9
gmjq3cKTAnsGOXphfChbmBUzap6NUKb2e/Y57BFUSCfDYN4FIcK2Qa6Zdgf5GRg810dtzeVpKaef
GWZ6qCE0dEADhfKvQWDRelr0il8w8j0ZPXSo4SzAh5gcHmJiky94QHkxvoANRHIyDVikwaURj7hH
GHXWtQQbVSrtTVdQ3xjikALvitWnHLUeozKbvQ8+pRskLJYUay7LxgsfdzMbwqQbV9JaSPcyh8Tf
hNlxIRzuJt01ifRrW8ZAkGdQZt6HYBDJdmton+lIpUt+2SDbEqrEgwQIZRpyPQ5F5QcxdkpBDdat
cqQkvKovqTh98eCRHIzE9EuyUzr0YeRL2hATDJ63pUNuLKnLg5wfvpW9eoPFq68t+fJlSTpaOfX6
jWU7wpXebVtQr0AZxslccuvMxS3eFjB81aJMO/yaOSUn9nnovAnvR8KActCYE6yAycHY5EMAoVvk
6xUgC/KDJNy/QxWStvcJwDJX2hJIxT24bU6fRIY4k7ywiEDCx5KjCTe9IqZTRiQM6NLL7xCmGEvl
9PjQLktGsGya/XXBvEavHD58Sf7aPHGmZOptQdFL/IPhKQgKwnZpUjWKeDu1SPCBXzbfMyU/lyRW
MnAh30vSne7/fScYwStemfJOKlrxPSIqZigLktw110mdgTHF5zdoSirLMkwLpeAZ7HlfjvpyGEvA
DUkPGQTGTl53ZVAIMy1ycEzQnYLz/TVAMNzUBSQfh15kgd6YZP5rYC9tsPg3MIJfyJFIjiXjl4yz
0skeBRsD5xD8+JOwKwguIa8tbEE6UFmq9A1BMfkfURRXIwn1r6mB8iGxstjlkNpTZlhj1/Oiyna0
EQ/9/4oLmxKbySF+l0YRg4/9IQ2C+KKdRNsd8q0X65C5AoM0Mk6GH2gVlJEnpVMJvOUncrKEpJpg
DqT6MuQ44KqcbaUDWQj8IJkxKSvxShY+k5uCKSu/lLRZChf59l8mWen9vVwpMlgCkwi08G8wZDDJ
sG2ZRPIWqQjKwPARNYA86AR9J+2z3rzDNDD4lhaECs2CgU4Xwj0d59A1OpRQuWfbG1Es3e5Iheit
Jw0g8EV/iplvJu8BUIPMn5qHwkilah+6Nk8qvcs9o0sVi2+eiCQaGVeKKNzg7pc5Wg/j82kkr4aT
hfPxe0TTxAc7KnLgTnJvGFeUAr9jKO1Yyzb858Uq8Q1QtFtmddL1KZZ+5QSOmhI2piSfNCXB4oPX
SDHwuyCWgYcPS+lNA0AO/fFIRpL6Qi4dkA4PhM5MVkwIJaw/lNkMmq1gLPYmcMggTaYXWq6aRA21
JgQ6YSBDLaYkhlGWTgsDJQbKRshr9SuEZs/g+hvSWpv+T4Zw+IccGa1i7lZIvdCwR8OhOpEbL8XB
fp/06Tu/h9TPYoFwnoncQMAapsAh6I5oOHEbdCCIxh9pJ1s4HYMemo4DfUWDTUy+z9zkWaKFleIr
C+L229Rf0580GCihTXl4XAYXk61siwGNeQ1JkSyw7ObuMDnP6p/3AzaMJ8gbxE7wNDnnMMCQ0m1s
2DkByWCOXACvzW5MyKE4jydKZ2ZBdexqwdv2f/DsSUdu5UXdHpifXeEbFrV2J+fsqPdu2Cqtw/K0
PaEpGBAxPe7ggI3FaftZ12vaYFkuhlrN1/KTAx1J+Xa4GCyYTLmeDnQGEUUVbirVKUiVvy94Cto8
CCyFLF6sO/Hiy4JAo6euIPFgu9DH4abRn8L7Piw9Q6kZ3gJq9K+g6U+6MG9IBImFX0DLLOIEbxKU
46V7p1zQvqk7J85NiYq1Q0uyQBh+DB7VsQwrQLZSdtDm0OiShuobKDvLJvT1qYg20yoI/D8nmffJ
ZRgtF2D/NiceIn2YF7UFheOtGG+KwgQqEGHNt/8rvG02x5CfynkRKKNd07Mo1+b6c4ZYFvZTEA5g
AH0sJBclDSaA0+Bz4FrwK/MUBu3XoA8PGuPn0CqoXJTT7u4a3jjXvsF/xyJ8UjUgcTwDA7AjKons
oIKApyN66pBugIPpPQETxMGKzm1cXHCTYKe8BR06ogSNbQomTKMX4q4ApSyHpP4pWwO3QZAIOqp/
XAbgS5YYvFOozKLcDrYri1kzYSsRPBToxUMLGpgOA3HuKhCoLLXyQ1mXWNvR4RX4VNYvZQSv70c7
4ERYBFOLlThJrZdz2ILCDn9vg2vwr9oO/UEewMyWhZN+G5BeIRbQ94VWEUw3p8MYxfJpn0QsXBT2
EpZuWSZJqzmIIB/v9X1NgxiLH3yEBJhXbF9kSe6Zyojysuxh8vSyALPjEBCyzn/xeOEoyUNhD+jv
B4tP0kAoko1TFvYny2ZtrAQAHS5oijtrn4ZB0ZO5fYxo32KRBGY9yqJPkZPt6Utvsiy/zzWaP3LZ
ObwsTo7v/j0E0ucqGkAXo8nu8jU5JL8rAI+/ZoqOIA3V0A2RCgfGvK4LUCqAbT59Qqsp/5HZ0ZD2
TuhW49TpEx/80W59ouOurecPn9pzBp1vwfPWd1k/06bfuU4Ame44CH32NPlg4kbGTYUuNaAjAsXR
TE5nVE2DEoSsPd0rD6Khlg47/vsnVFFK/+BGMNzpyjxpqF8hFm8paOgOMAPqjxuegqSHOohz/7hp
mJSliD09qpRLWfounugPP0w4iGwKNORxB5Tda8L8L1ZSbAPpKSGKBrDStD6eqXhuVaBqSmwdvYDS
1deKsFx3zogbIQgC5ArOzfTQMKahRJlLpo3sOFyuplFyp2RLl619w+PNHhsJnp8vy/gRAI59EKgw
LwqETtBv9gsiUEoOYpwnuDKFN+l4RLhAIkxb7n/HfK9ZsZT2CPRWNrmPTn3/1ta7d3AtmkdGK2l+
o/7/hsZARzkOSl8EdM/T1uSgIT6AJIVF9zx4Rt7Q728kfYT/9Z49OvoZmbnuMv9OsfhLr+79axBd
sXvTFPeBONHrR8ySxq1h80slhe9C87piDzv7L3sPyHcKZlsNKTTW4DxW/Zk9r0Pt8Airzu7GFo9h
Lp06aF21w3MXQ0/E0knsa2Qk0XQ9Jr3utpNHBbBRcXXZk55Pk2mlfAoNebSqcgdg8Ee7PpYEMbBw
0E3J0ZMoeYbgxDHNvkaKK9uNkvDVbSnOCR0nVE0aFYBkXrLUYSOgLD5loZdDpzUECp8fB4v6aUIm
gCfTVi72u0+VEgoaXNVO/D6NlPPNKaXFq54OO5iR/w1OhBltWCbTV+3m3K/qblaPMCsupvKKDuiF
oIEgQ802AtrUSidPxq3b5JHrbbv9BecPjF5/BJbPD6nWv4j2FuFNA43d66TNUEC9f34naau2FVy7
2UCLlt+XG6i2m7V9Z8DKVoWeXo4IKsZpfVCgl/dIJ3xA/rTLgX2/MfrKhp7BVzOgESslZ2gSmD2g
zg7HaD0Q7XSUmWgytIa1qhd8xqUEZmhTt+LXA6CcHlz145y+tT4irMfV7anYdFpcJ0qN4gAwj8zs
FDGK4WuExgOPYMZPB0+YDFe3bi+zE/ofteI9X94L/abeX37vaI16XA8qsqOa+gOwE0TSHuzCDmk+
TKtW5TZ60QBK1CO8viAGnOHTKJv72zt9p820uTo3X9EzIRmDN3ZgujGOdIjQAIBuJkQx6jrpenD0
Bp0kHX4gXs7P0DH6bLncP1qrjregOni0Ot6CQfulDb5B+tzQaJN+nTZFYFZ4+o3SyXe4LvM13NyX
MrsozhWoCQGk2z3kA2iRpRPwe6BudE9utDIhVT3QWzWVhk7SvezvryinvRsKcfZWe22PQwy/V738
sn1W00qB3xTTash41tXVkCWOVt/jiHaXHPn94Qn0Z/4ZfdvJ4x73kcd6SiGLm9Mf3KQrD6Ov66RL
riH4xKSiEsROaA3qcbNriq3pWf2gAQQ3xWpCQZ73EEdF6qfVMgdeioA+kmt1qIzpYdA7kyesTecu
PWyXvyGp+cNsQoz+jinNVMvTrKH3hwbUFq1K9Xr1gSoIGDRtshYcI+riw/eIACL/y1p2Nf1SsOg8
XVbCYZTtrh8fAAt2xwb1m3SZn2ICF7GnPuioRsJ34OsrjAz0fm5gb28UeOhAgaq2/Q7gqCGEYxE5
ImDgDiN8I2NEooHeyk138b25H2BVQgIYSew5n/UAIdHM79PO8DAUr31HmFW787xoSKnyDLT7xpMm
/pb7Ro25ixnDwygIsJuPFZDP8DZqbW4tWHlYnBONNPP9BXeWiw/SkhH0IwjcB/XtuOcDqEd4rMMj
mUnlP8/JicpoQ3+D0WbAIwhyEq9fUufc8cuXfa71+xMqPVsvurzK9n4erZ5DQnMg69x6Bd3uknQf
MCEHSX6TDzRQ/4KXrnWyDbxFdnHlMyBlPV+mXwzaUvIz84lqQG51YXDcQKC/xg3M+5SNUbVpNMd3
uoTYrdRhbTbzSjxCH9tLDv5LPPzGQskeNEbI4dwVnYNdqbCQ/7S/qyHyKx30U2o3azkNVEA6Ydnw
L4+QbCw/eYoCitSFEdMOP6zC1ewDCvFt0JnGQoRC3xvu+xs+Wcmqdpo3+fJssl4SIze+Y+o2BIN9
VqYLjQ7gbKStMKCYuRTcWKLPaFRJVkeexrPWxxW2c9W/D7119K7QLHIID09wT7yy9IKZi+xkOmGH
PN3AGCmko/3xWhT37aty2ezq2/iibPQTY0J6fM/C4d3PWR5yyucHONyjezvTh2yI6WmKO0eP5aag
/HztmajJsExXbWIMBek0KxObkuvkq7O1kugT/dP0NioOtM2xInZYo0qWdDYllDuOzgFBoxMk/zvM
C2Kc3tEDUrizJ7GQZWSmLbbYDlwJ9sFed0dHLAnJpcvKqR22iEccUWIjfD3L5VFjYVY5F4+cTNJX
CuvincMOCIxhXd0U2wHx6aDBgEjpakzvJkEUVOSD1Y5yP/mMRAWfTg6q7ptavL0O8s82SZItiiaY
N4y0fRhuE+o1SEWQTKqUVI7absc9xf1N9TxLdUQNxbEcS8XFkl2Xv/NgYB7dyjlR3+vRU+i+52Js
dcWJuzXJOSH5EyIk/DMVw6xTnc5G3jw4qcZ0Lw4JsmnRg+ahujLQE7hAFLsJWhFmCbch2JgEyXck
WrbudrECPjF8/HJ0n0o36UITLRbe/1ax0pO0aiUJq+i6LFhBwIorNV7QKmbozi5yIJYuhqpD1q3K
YanMcRz5yrQxMNrrLt+sgBahILmVreje8qIuvUxs7WLLGt9Uw3CceOLs5t5snOEuulZR/rta0P4D
sRoaatjIiARLvILqUydCrThyn1iNADMr0v7STC4sazVieB81PMABhOKE9MmPALXCfKynuhr+stMp
40AAa+PcIl9KQ6meq6T/vHIrBhAXLVysSIWISrkSYk6nr/7txJNOugfACmhwklbRnzPTfiq32Z9U
hK1QAmmjDK+qtQsidUKFzXT+/oRhDmcrVq3l0jNiSVQ9YEB4+WRZ4hvVYZTpUJk/5/kuFMOmbrLB
YiSKMmq9SAxIgrI9qtsPDhfy56bN1ktM49bTEDe9GQKeOoYUe7pq+CPl15WcuLRL02CCVcMeT93R
KJS2yw9dydu3vaV0jxv8zynqd9D9VoroTe754HcyJ16XyKGQ5eNt9AlZC24umQu5CU4iq8gKrGgl
6cgk/tv9RWIMN4mjQL4s/g1bMEcmZ4K1pJwNuydIHb+iv0TdkRSpjjP5nSfv4jHgAEx/GlHEZJX0
4zfYV22He+qF4ZTn5KpF3pIhhMInfzJ1Pr9QrbL4XiZGZKzRJiqtP6MzUp1cd4aaFWOpPDqzmMgJ
QCMmy6JIr7qKkWpud3WDElHyjKM4AzXiil5QJgajK+hW9OBE/spfTDhlRISiQFExQNaZCJRTNfJn
ZoLkuWL1FCEKxBlONquNGf39/UXxb+JMLATWOMHlqDJmopW0398MiMzGleIUhc5VpcsIo80D1cIC
K1DjskW5m6JYVDliCd7RcdYEQFD72sREPZLMdUBHBgyPKSWwgzqeHc09jx3sWnXhMhlCUjxaxNSF
vZ/uw392OWecN8LtXpaKm8Zy4eoL17Wn+6md0FbDH5elapbDhvUXvp9sty4Lw0qGTOaQHG+1cioV
+jCDjhmnydQs5I4UBhR4y7O8yHF4LlWDp3i9dCJuhWOMRoZmiTeOs2IYJ7yAr2OGy4wR4+VYDlPf
nNA6xVEZYlIOqrWrzUrWCTrI3JvuuguKezIv5ZL82ImiCTeJS0z0MLTdBICIX/lwW5lLMlV9Fk9H
Nc2Vb8ZyxkctmPfBuzyPkzYdT9ZVjMVMeRbx5VXjydkZ4x5MvQaYWhrJpV+cT5/gNcuNT6V1Dxa+
xkQV7vhVTKP11ENdidKsuJ4NrIAuEQ1gB45JGG/oasV7cQGKykRDbEk/OHA09VC39RB3F55tZlkc
Yz8381emGVmRs1rI5a24OgZOxgO1PhVbESPXObVKC6hY4aXKn0z1vppn4DAcO5bVV63o35Ow87yl
99s/HEuWVSviI5zdH/R+9Y8ngfXV8zxeLCJZgbVkQIzod8vUcUszLPnISqWw4Nx9RPswGg5eRqUB
FQ5Q38Ss+uVGB33TRNthUZmyTLAsTnbylJpnuvJKc0H3o8yVTpwsWORjWKRyv2VXYDxN+NEyWeQZ
/ZieE+V6tMOlNAj4GT9XrTEnGMkzz7ZoGEvDYFRRuDVq9MVoF6uv6tyhCHtlAW6x3MvTLFgv248o
e4hHmb8d0PeHz29Lh4W9YAK5e54HOSnZ8+ypNrL9hrpa6OHWndwg8TVUBF98WXZix9lx7bJQMRNx
dOI2yELF3hRAH4Hi8ZKrkUXGGtOCVxmNjnVc9ZoI2rCm0JduUU8bchZUHayk4YXuXm9s2XJYc7m1
8V3bPUjf5FRWeEU7jvXU5V7zaTwX5Awqm8QuG/HYaIbmWQ63LopiH9mChOl+Z18dbX7z8KmFmW6H
rssFPvQkCXG4xFdZnnQ3tPlKfrHYhvuPOtVXJgeQPWFvN1WNHeS3+o+0kWbreGktiAl4p8BknJNl
WY65MiMCWe0v2vD8HJkK/25QZPHoWPK4F6oTe4CNLGuyeUP0YPuef3nOgiDYcQu5xypGVWPDirk2
jkaVkeszxtPZ3m5pzMi+vnxomscryzkO7BBA+KsVmhWx3TFCOPUi1WNE6pwPZe47m4jXylYY89ip
8x9HwZ7PjTVeEya4iX6kMM6EIXyQ3fyj+SeHB5g7CBNGuAuB09WbTuF5bbOjTUcfJo39ofFQ1gJe
0NCCQjOWXZOYy4PCDJIuRrkDjY2IgvVrBAl5oJJatyKqjloGQdWFjTKB+bGiBTHT3rOSgugUsBag
t0PogzZ7V2V6XKY1q6jVsXvwfLDW6wkrgur2kZoxPX96iyLwBVtimY49CNFvLOiv0M5zHqGe/fFP
Lfq2tC67zO62xIb26xR0kvdfJko8JFk8CZmL4KjeUmus9l6BQv0hM78xeO+y5WVsdfbA/HpQot/R
ERWx2xZa2fYBdSqCNVsn6Ui2r1+PTWFfAkH1KU+O8mXlQRUNmj+K8R3ZTwKVDusDL9nCLfWkDHjZ
Vl53n9ntdTo6R/TubNPRCmkx6I8rEWBra5u2BrbMqg6Z2gNepUKUXeCgXluAyCbNbYUNfNsxD0tR
BaPHL7mPS7DdlA5nqaeAxzYTKbOxQaN+e49EdOwYNZNL8IOBUfrK0YzNl+/1c3wJGovhgveJHzOl
CeoJot0Gi44t44n2WjNR9soIBvWLT0fywqE6SKAC7kuvO/W4h5BEEZN9gXOXUG6FUwxACy2vw0GE
QI3aHBUyIe2WHjRhsjlQUdyN6LiChCrs3B81mrCgiPj5gMZl+7lmR2AYAyno3WLe5otIG2JVbfBs
YJNfKfOP0hG4uNCHM/vHtC0ZMDBGGue6e0pJoxPkasBqbMnif7U+E1wQ8F3nFETtjE+ok+ca7VLx
lSN9cVJk0JrGO3lAKqRSisYd9xkYu7fInvAhzuMSCODvhgIMbRK12txDWKWjDze6Q/DyVgomrBIy
wcUGmaNhqUWJt7sXEb3+CGj6jqQqsoABQDPEQoiv1JHFvUZicnRm0DAmSvQBtQUM0Jv7PICtC5JC
hfvImN9Y3/HXlA++UzoAvqU6XUTEXvx3jHyJh/jEH0VamhVpuSsiqV/L3nOKi2j1TqBtq70FNFcg
cwkvGQiCHO4teKvmA8CD8C/OsIEllSkiPp1B4peEXVRZ+fqkLgDVieNQSUBfUcRfMfvzhQ5tkn1W
UIFPMf/S1CSjwlVD2DROsTDIS4fAnKCDg6CfQyqCDAC0b1xWn0wfepos2tBgKktN9mOwDjdssj9C
vpenWO8EyP27ADgDuJfh6C3EcXAomQWKqRbnxACBKzOSFNATKNlMrholdSKeluhgUb7EQBTZRTWL
ztKRRpmDgayZ0H3gZ0wePEB/iM0k2JQTKiY0POs919ing1OUF8+g4BMKLVLPuK+7I0aAT2eSU8v3
Dj1j8CcvhreGWg+zcASTE2J33N4/k+EfdAW90TXoensmDworaAhxKJ5TBGujNuUSgLM2tT5oMfge
iZarMHW/2gLtNi6iuedNDxDncRY1R/iIMYhxMX4h70hNg/NgijIG8n1FBq5oxZg3UMvgZsspCoJL
JZDaIVMWEaP4N2RwtQd8fAPxijPiPvy1uM3cOplpsKhp1mstuEPGIRbdugWk82dSM28l7aH77E43
dzz8O4+BrCywCeorKUfp/LXl3RnCjCJ3QgSE5krcmPL1x3BPzrVm03lr4UWDA0oK/iHvQi5kkoTT
6UujxUfbL9htaQyanNfygD+JN9GdJbxFyEOXlLpGTrNJT6ubzZG81XU4aNbZrNVfgM6Gvr9hd0v+
QEYmiqJuSMQ+DSHjSjIPEZw/YiuYgDUkC2Iftna2fXtLv7SakN0uTF8yzJ9t389odeW7hNC67xOb
9/iNokniKE7eG0RayQ+m0ynANIsdefBKYAwSIf7Hsf+FJBtipdUi2RLuERtPfHs63dvkDWJ/LvGg
xF2SS8rJwcrjoSAwWfDj1Rd7ZGowcmCRc5W0R8AFSQImrDorc0MmNSELWCxWRLwSppr+xJfAn/+t
Vr7IhUokxSFAa3R/Rd44WZDU+BMyarKKmubWWgOkkBSApIN4XpKIxQaGGE68B5hU1Pksv5oO4eZA
EAOUoDFJek1VGjDdi4XYu1oA04b7m5+PkI+w+kYHGoKwT1DVsH//+xBY6UdVd6fEFIyXvRebWInM
kl+SwrisxKx693JpNgby4FIIiU1nY0q+5DimpMwCrSBmzRkJy1cJWyZX5YM47RNcQDdcOzeotmA3
giNdZRTDBP9EERdKCDBfFlkdHuYnDZNQnRk3DScD03RHNjEfZVa2XdXd6iQP3FpOi2FYEZdJMBuv
5PYsJLejOOtNzIO5mSwWnIW/kYCE28Cvie+tp4y0yAGcVVpTuctwk3jmMSaVJnCc6XSuVbiIpsqK
KOJ9qwmCb4wNioooz/JI2HvmMtNJqByQtlhoKp1wHI6Eumha2xR9+pve07vcK3GqrrX/eDqvLVW1
bgs/Ea2RxVuVZI5luKFpBUBEkAxP/39z7XbOrtoul8uyDDDnGH308AOpQzgBY+M53Zk8pBge86Bg
vjOc42aiMzjUc374BgNvciHPCYtZ2VVQxYqiV3wM4vXFGJdyCLMM87CUwKzBrPbcxDLHj4g5A454
6Z1X8Dhy6JEtv2DyPg93lHf2Xkp5pwQfN5plK0LpIQ5T40L1S6GTc3TRYu5jwCl94r5ELnc929r3
JUzpdXhkwZjJEAzzyWkHnHKCRTP5+3lNlm+Osen1u56VlK/9ZN3Yeyw8KKsZifn5pFw2tuBJkgcw
/d2AyjGQFPbnjKwpn7fLZUJs+ZXWWaMHVKbSakkde71fe4dAKXu5rIE9p8va+cyWH8jfSGumZAoB
XbwhRqc+BfT5LB69nImvbpq/RHi34TIRQr55brfU7COyOLZ87yUbw5CJsq7mzbyw356KJ0lwHOOd
YPkWliIi9lYw5f0IYmbINjcd29p+tBb/AtDDhReiso4OED3BZZkY0kWDjgVb2nbY+LRywuce6mf6
2z0UTzljOeKLJjtGPAm7lD6Ew6aa7LMVuPIm+0UCEM8fmoejyA1MBPsIlQLhBgVOvFVEA0PYEVwo
0dc8RAlD5cfRxvHzJeRwrEo44444wAHinGayHcbHrPVwAV0nc9jvqOmNlbJ7/Y1WmhvqthlNOg4C
jsstAg94tno9y7TFG6OreF5DxAucoV3LMPP8wT9+6GXQU06YM1DZI/mdrUaeLohVsxBGOuoTz/A0
Iu/HcNTyrTVnpxMUjA1EzhVuGlSnQueJtTCcQ0qiTeCy99DUPhj9OB9CvVNU6gpsDJGyA0MvMm1D
8M+gJnKoy353DHTsbXU7Np1nrwheDZSOrAbOn6mmg4UuJFH9SqfwDh48USPfqCWRKXbxudKIQO2x
2GlH5MRgZtIt1cTvXjlXy/o1NfSvUejeFGXb6NOaMS8JSBUeEoln6o70aSeV6Wkk0DK4iKZVCzeR
TTVf4yVIh3YwXug22hA/flRwpjavTTiLm5zPSexi4n8+L0xzWBVZd8qJAN64FKAXzF9xNPmsXCAb
nBL/cEQQE44wwWnZDBN/D1XnBgH43z+JfpFoZuHSzaMc983U3R+PAhHZukBN4IzL7Vm0+Vtavrwi
FWJClsLriYAeJjsLHGsAdKIZRKF/fZ4d7kKoCOKUh++NAEqokVt4xbjPIFHmC/Pw89MZ78fsePK+
yD3mNLBnB4vGD8ybZ08vCoABp9wezgrS4FPHDxAAAkIZz9F9JHY8h8olmMx81avUbt03suGjYTnl
aeDTTxlqLDu/GXsBEiR+N+oWpATHjmq5mOqmk0eLMoNId2FwF7nN58q0kJarUd8kx62e1yorqfDV
0cLAwgGO273aqvWDDLj0YE77EKnAuBYmytHU1I4MnzhHxm6HoRLLZN9o3M6NrSm2BDGqIRYE9km4
0xmGiHGVJfspLRqjJlyJk8/yFZxSvScujfMENrE5CZh4P8n9C5BAjaW5cfmwdtZuL3v0Ei8ilCaq
IUNZFPrgK3MrnlSwHrUKfnQgpQ25YcJw4qGq80f5pUX3R8ZQDPdkeIWPlgONo46hENyZiJ/JNXyX
oDj46Wcr9c6D+ZZgBFj0CLjpEjveHx4hj/kwVARfg2hTHtS9Dw2vQ0xFaQBMwhLFsCn6kUae/DEW
lf7LtEjcqacFLn1OXjgD1OkP/njy4CqkgXFFNdbEZHwlM+6NN0GQ/Y5L1GVj2D7BnYn9o5T9B3xK
HKhj4LbQhXDTI9Erh9uDKjevsbfBCkDOfiWITmlQTh9xG9tRfH9KK218EvwfYUo9RYdr/HQQWmu4
IDSXnaZMq2KHbeB3MQLtl31m40Xo1i0VEIM3FXJNtsmZNqpHAo7grHRM/Z5Lavky/+GJvJUtOUi5
jq4GVp3+OsBZgF80DAXT01kbrpL3mOidLd6N1Mg8DQx7u8Vz7MLx7CwvwNflPQtKpzDhaGgYjXu9
3E2/+vxrzNzdxxOy4PgXdspZKlSruhRAPvcy6axl13foMlp/jvA1mknlTDPwMxQR5+N61Y4mHCsR
ReVtaOFf4GAm/zGahqM5wDdqd7Uxi4ypZnmo4r4K+HQdhHho4/Q5QjmyYAd5KVM0BsKIGf7171Oe
aZRcylRLdjF9LhP7bfUkQ8WNVUfxMHQhh0YmrbzZ9p0/Gr5bgyDDGTyF0QXCC40sjl1fCjqxYkar
BW0xggjyV69GJI1X7AJw1/q7ysMgtYQ9La+BpOIVB1TUnwmktXBVXuaHek9f228iWuM3DfQbUMf7
RB5g5ws5HO1OvlJuZNUYdhx64/BaNSgNylt1zNjS7GRePQqUd5v8wO/A6ACmBBltpMR0dko0XBQ4
LGrlLRzmKoj+btSsKyJEhynLdv8XIuH6ZxWt/yGw0UsHfoH+G2sLFExH7TI+SJpwbEUhFnwVhxGe
bPVM38bu8y84GILZOzXHpF3MesVJG/yQLmMsVScZFTOQyQxNAafmiFEHEo/Z+K7pq4StTvP0yMvI
p8P/CessBfEBQFfpvsIZLdYIp1OUIj+snlJuq9f+R70y+21+SmzC1spRUfbVj0lBg1a/IRNoWlxb
NqcEbURAYK5KJg7nsyCRwvqp+OQEDGe23ui1s6zl0yIdVuiYMsaioR+oDkdBAB6w5y3RP6S+0apO
DPhZV41TG/Ug8lgVvdjbGyknFmND33xIXzZXY5zQGJQfgm0MooFp4ywfXl/dT8LuT/hcu9YsuryA
F5JfMJMC3FuMzh/mx50nG7vO+lHRRGYH+f7Wtq9owW+FjYaQIsS3fR2ieoCxye5u4KjPFSgIUMNC
RwpO+mdNSg7r6Tv/x9X8dwm/QZUt5AeE6qBXeG1Tr0ANCUlha6Vn3K+UbVI5CXsudL/xNBp7FSs6
lCiS0xo3Tc+6OQmjXVsvyaxBZQEf65MvuBwgs79OWb6w3tQNqOFH2J3jxX1pVVcl5yadVyXsRo5N
sktdfP4/cCRAqT5wiS0x3KeM0Gr4R5DDmPkP9TziFyfxCvhIVD4FkB+gBYNQ/S+XNiyXs55wmdSx
tKNTNe4Y51ZBq6QLwYi83oMvdJWQXyMy/ipoI6ClWV6XX8viq/xKLcTPqQl/PVy0CbuXxbZiRStD
W/aJnycn7sAjqPZA6noIcRNjLs5e9rRCWrGVIYt/eQFcruMzvpMWBFsggEjQv+Ysi8/IBbOLrhh7
JUuYGkV/HrSlUvpKCmYFA8fyVPowbQn5U2H7eT45ANjZKKlMdi9ICRDotBGfydiHYBHReaLjZtGY
8iLeqROOFml4GQI6qBFS+BfR9mB4cOsFsSLNf2MZA8yBMqPY1bUw3Knn0ncHCb+hzandhimz1CCe
T70o30BehbdhflO1TQBpdCi/xY4PYKT9bdT2FBffNVsxC6/EGohVdWAiGJpEVAID8xw4rGdlI+/J
GWz94s4ibLQUihPC6hJgyD9cfn4ajeIINjMp2S9WUvidvxUHwao7cu6lKPJEbLEHzoLaG23JviUW
ipIYwcBm7PCxQC7lYzSYKY6/0X9QWSF7A7hE3QnMdKVs1S4v4UYXs0LDLMFghdE3E/Dv90EJ8Cqb
IXlM7irIHmwnPhUYLK9gVhD7+UTqR9FcLNkpnjQcJjqnSc0GiGQKnPAE1bo5F0Bs8iSQJslp5OAl
A1kK7DOawB99Ng66Pg7k8qrhmMH5r6Bvp8GJkinbNRQqmd4fHaI2gaMFbbSdnIvfTzkt/vio6HOq
h+Ur0wLUUjDzn4cRU7aYNmIOrTX4ea9FpA5FZnf/HLPIToGQLT+MZuMTiZbxyO7enjiLGApDOX57
nb7Rn9+kfbWqw3yO/HOl5BWqxAPW5Pbykimb4EWtcPQbRhu0bQFGpZWDjV07tkdjTw5pJF7DwuK2
VfeD39DQXl7NoiO7R4YbJp+HwO/wXxTyoXflFer6hZlLv+hHaxXi7MsreImcmy8zhg9LzVDuEJZh
6UFnkXodOPhga8MBsNB6CVd7K5+SkDV7HvixAVsJmYF2K3v4VrFDA6qpc5XYjnSeelplv0PBwIGn
OQ5WA0LqYC6ZHlbI1DhEpfNq4eet21VNqnyC1cqibPEpmHb7zxOAbmod5PDeS067NWw00DElX0uf
rmR+pZ/E7neQ8AIYnTlGxyjq2GTK4WQ0brsv5HNPa9Kvk3ADuY7ls0LvRtb0QgcYBBOHGQDxVdjW
damDLYZwFEreB1ZVnnXN5HXssyJhmcI7Yg42+VwsDKww9bpZItoKvth8qCwjp08WWuxoOkTbfBl3
vkXIofUR2tb4syjf8x5b+LH/ucOdB3WniHvaTzxRQ7uCXjR4GkUHgrd+Eja+Ki8GKqF61pnz7tGV
iyqYhjpVmHgvMt0O8l2E2iWfpspSSnD5SutNREGhHRrzlkHgb4WRHI6Wz1n/2xl+L7SKaLebdTq4
PCfw2sWHoGP0Pk5xyAshSUd7QO3QrtIBgBzqtfmVb2vNRQyXQmcq63++OT3eCyHgL6YMtS/f+4zm
lpO9iVGaPPrQUY7cH2Mc2tWqmbNVg0hX+BZYd27nQPz8a5wbHIvcklMTyJ83pWLP0Tm0QOLHY1+8
34SuFMDqigYujdXkrFJGM/mNLkGHo0OOrNekt+iHDQrZn7UQNZk2e1UeRom96soK1TBziSIWYHuO
RQskZlVlageozFaYs3lIa6XSph189ZouhBGO3CHYiNLb4PAxj+oL9ThId/vyKH5pt1nDXz/wswGt
l4Z075RtFd8ZGxQrifELjjxPL46clhP2nOiOcjVk8ulEkhfhaEDMFI4sdxwJZTQ3HsqRJTEZbgmr
tsq14DA+1K9ZWjhPSppvCpT3VZNnI6J6YN9iB5Q745ismFuzZYSBCcIZ5dYlJvlhTQ7gQGUFcuVl
AiiAJ54GB1w4QKv1yJFvrMfj72HZr+vfgjknNsrooxGdjqf5XxGuGki5m6CEEIo46lzRmlCF4Jjw
o6MqgqVPAGex0caM4/MZnXOPkpQR5ln5zJ/qdzpeiARblnMUPQ0xCAoMtjYiRE+PV68t5c0ofJim
03J7tOCw17U5tOJAdTtpQ0FSmdU0Mx3OZTx2hauRLt8KkrxNnMRoJt/Gn6plNneXR28UCfP8cy30
aYQmtyCPGQxaooPvx7NhWdbLz7oo4ZNRPt4b80ek6EGg/y7X5Z0rVXHMpAN1BEicKEMoWD/yraeA
ZnyWnCgO0tGiHyiLs8Uzvb3rOfpLahkeah/k+CdxOAysighRpDlzFu11A3cJn8XkRkfMVq3W+0r/
k9PIldrOrYyfqsFx+XMs+RV8+BScCATyI1I86aJBqmSAS6HzdrtlYgEv0uQFa9O8VKVHSovKJ/t2
36/b0J/HKLxe7WdiQCMtEipqaoyINTDY0AhnFMTQQFGT6DSiY5OPobbmBqhMzb+8imNbk7CYHuT8
58U6KuNa3Oa/PImgz2eFBpk98UPxN1tn0Umfb6f/fDHLWxOnM19VWTxX2WUZu0nduWxPn6IleBqK
sWpswrCzLQQEL6rwLJlbJ6LKGBViJADwi7Ep/tb42XHeMdJiN4eB9lMhg+tnrxGsWJqHadtPX78s
lsGjwzHtvaj7qQInHpbml8r8+vWTrpVN9a1s6rWxMI/vv+KvKSbmMrmzcIRvIhqjAxz9jJ4Ojoiv
7ogXPpt76Uf7NpYcuwaLGT74M9zQ6bowX+m+sYxf99sG3cJP9pt+DX4tjBmg5LXC0/91oGnQ4E5C
2ECldR5+OMn+JInhe+CrW2Uv3VHc4bCykhboBu75t4UhPxzccsKHk8FjsSYmE1p4Hj8pI0HgkLmw
v1Ht+vQ6jPYKavjxJrh13wzJ6FhzbZIDAKpObq6wc0iNWdnhRimWSbYdzv6BIyNmhdiEjxC9CcNI
pwSCiUTgDYFKlzeWdSh/L9KPiuh/z33g+rIa12xIH7pE5YGITXrgVsuUGt7UvgGl4oSu2KqhGojO
CdnT2DUsH25wws6NFWs/s2pOklkRitSeTPZN2aMlQWf+iQ71GsOeEJefaX9DgCyC1to743X5S0SN
jKqpedM2IACMK/E8skBpZWXVi+BH1rmYBowye/yZPccs285wML5ZXd/bYHBpnrUIwTpvwaTAjR1P
7cxWwykOyaFLjJmJDxPWOhI4BvKNGQjtoOD6Et41dRpRVjBOuwp9PYpmC9kUGnVzPlYY4Ug/ITD6
k9BgjSZoifOkQYSqAJqThVw6r4SuN7oM54nJwofDA/AAJo9M8AGyyISVtl1CPPVMJZzrS7q9+9l3
2S50ZEVf6hH/jA/TZ8XNRn7cHRIUbzr5p39ZvolYuEuv7Z0aQ6RlvirPScaDzGg3td5/jcm3nkYf
V67ZFeptURwqy8nrrRVDycWZV+EEZ79KH81AQuv02X5Z7OTxE9OmVboypMWYA6ML6knH085y51Nv
shQ2uwmXYzoMFBWQ3Lpr+1qEz190+pJq86IpSywL7ZnpmxUpHOAYUg+EzVaNrXTkP7tquhmsSGj6
Q5yRXu6osiNK4pg3d8gubF/P0V57LbHcayygzPd7h7+ein9Yu09Ibw61Vap4ib4omV6mnigOwq/Q
2PXpHAU1S/dLXYNNf6LLizlbM6UQwaVAw0fJ9BOWtWnJwsCh9iOZFPK4VKHwT+cmZh5CjjAN/nA0
FrYgKj5BAN8e8kV2AFj5SNCZSv/TxKOQrEvOA1GiVMfXFeCmvtNz4MPnVVv617yZUnuxG0MTofkA
uR5PuROLIfF89dumuR0A0rHgYWQPGP8PcNeCCbc/RY54Kx6NH+dOVMZ05JQJXOnv0qU5cpaNixXH
axw6TTodM58nL5xt5SNuUWVP9N3kiyMug22BLl91Ewo6+uJoBk6e7HkA8afi5eWMVjiT1uC3wEvM
mIBWWWr31dH6078adGzdAj4OymCO9T/we2oani+7LI/BD3FnLKKpbHm1nKpIDCktCaHj9T/ZPTEy
/Lcd0r9hzMcSxlszLD8IRdlqIT9hsn0xQeP4x6LCjWr2bNzodVKQkFd23GqT6kU9Kq3ifKHLXgJN
4GL9sRJgT/0ie5eSPvoRGkvJRrDAbgyqxxsCN4EhUrHq3zZSRxTxKNW4F9s3zwymC7ZyIAY8dZQB
b5zwyLZ7uwq7Y4zpJh8zbyX7Jm+yNqV4h1UEBqzBfEBFyVgSXShGAKlQH8OMIF+3TTwheEcBwgZP
jY8nWuiSYwKiygvkFSdgExCjSN6K7BHRkcKMOje/8Wirxq5ElyLeL8F2YMWOg4NJPhovSF7TASgo
iUyHB0DjZhh/UJE4OunyE2UltIJ/8FJ4ZrwUlj3gbLRrbPcVp9x3+6bc37DujuTtOLojGEOfoSN2
Q+EHNIsUlWUcmzzs6T7IKiFWgEfATYxsqxBBZ7LiKtIceJP3j0IGuTVBvbAwumWVLAvINSQBl96Y
bAk22VQALTILFda4FQZW+VSDP/nxDJ+njbMOZB+Gx733tlNhBmcb35rDtMoDl/OzGf6+U1w0YBSU
ZG9Be8LL5DkD8+MW7KicdHZ6TzUQpueMYfPsc0YnwFCl8/BE5aNaKWdKVyavEkx6bRKsce7GeU7Z
RsvyT0ZOBuuOlVtb5qoohOU/+DFf5T6/1msNSk56p4wHo30ecDY2wLeiLYHXq3xD/457DKi9a/l8
HtCAPlBy0LPyy0grYVJOEYq26jkdX/tF8wuw8xtukoO119fRMjr2X5DUiKwMb3ghLBivTCOsfkCB
xAtk8lN5JfxfRFk+FnP0UFS4mCGN1/EqZtLBBBPPnKm1GezOht/ijmdvN94UU3KunMDD9M+t0Lns
ooOweUWMf4GKQIvq4FKENIu+ix6HCY+01llZUZss4t+SkZL00KzJiPRuQCXmF5zyN/0O+4wzwvrK
D9UBgSkgGghQsBuTqVHPSw/tqUf/SqoBZmEup64n5nnC7EpIrscOYyaoUvEcDzFGUgZ0x2qRuY/S
pv4TqiIfD51dtrK2H6aS4DMX2nppA8OGGBGwytOLjOEcNHcDgExM5uUJGzCZjxchkQ/dmdorO5VY
PDJ3dotlPzc2yb7ZvA/PTXbCMH1dLORr8DPGcvlag7bLE2Hbl58V19rom2GdrESiwXsDUpMHM44Z
6BPYly3jXXANtoVXO69F6yRHbafPhMafwRnOOw0bEMdK//UGGUczvaLQwmxu8NvTwJx9BemRf7dI
SOBcEX5Kbrg05lRIolUuL/KmmYdb0xnRsk/YHRyA9EW8Ex7Mn9/igIrNGfFBKruOab+OpTIWZBAD
4HCe2l8q8YC84JedvVjFJ+2NLpmNATdWlUyN6odCULAoQbIPQC7Sud7rJ24T/TKO6xtqHPYNthu2
HgCGTkx0SW4ZHZUf9F/z4Hf45r1H34Sab5G6+Osyhif+E1ITLPhwbWJu/MJthA3g2N87DBSxNcBv
aFioV6ZEc4Ux2dpV3HhebYf3pAZJL6CTfkiqw10JOZ1PJEQ2ZUqM74N1b+/xWl1Fv4gUq296mwXe
EuvgC7cCb7QusXYrT+9HeX3Tpn67JU/sGv/6yvlD/ZTPNJzCZvHy9aWt8Jmz0233J2+sJZUV4Bmq
PkB79bdLkCwK0z88EYkXKTjsCvfDQcd8uEMXNxkIvG3O+rW8FsXk822BEmQzkxOGKSyoVs5GCLg2
NQU3Dv86NBUJ7tMI8iCp4Cs5vTFqhTPzACVinYEXAMcGwHuG5Q6kIU4Ah9ESlEYDq4nM/pw7hh9C
cs+eixUx3r79qV7nuPLBoBX5XoFLR4ylSLjOt5yFDIayHVExOLB9A1lwnhn0q6hjIJtRr4hhO8al
b59SE8qJcDKHAuAw5OFZkWTAIolpBHRxkRGE4/I0haYCvARjCVQzcauPnd5wVmlt/v7B4ptClVKK
gzJwqN3N44A5NsZIT0bR2ir51TfazqCGQQxPncyiSJxMv/xwqjDMoESkKGZ9UkE1f7RdgX03BaHf
rHKPGbayl8XtjW2eQwzBmBLSPYFUipQBjhscwbhM/c4dzdWjdAcACBM7132z8VF3xo1NfVv7+hl7
9Tc+Fwg6EUc320z3Q+JCZOLcph/Dl0K/Y7FhLNo6KZxmw81798OyE07bzWe0z8Z+QmSTuUA6XKA+
lf3EesQ8mZZzo3/e8uaUjTDaNi72mLnCaEQcoU8tnEjuJ/zOwB6rAX+/6jcDrDVihVIHvqflROWi
UOyhWjfWUSqZ273vGlnBnKLrAC/KelXeuocGW0dyczs5yg+M9BcD0077+ZXxe8bTMVieD1Y2GmYV
iLHT7Uws5Ah49/J1c5cv5qybM4ZPsFmKOQsnT6adk4KD1aAjKt0M9wlAbc/yNdwnHYxHIf9/fBP/
kdA3D8ZOsbMNM1ksyKW1tse2bYLL86qyQ1tD8cN7ttIQ++K7b4s21KLTxjbdx6WQCKK2n8NIwcIl
/pzCkLC5OWYkn9aTOVl5ngF8jZAZH6YAMGposfb4bX76Ofej2HE5GTFO/012KRv7eCNt8Ka2wUEn
JbS30gSsI64P5oKgN8VsgNFBANhAwZXYZjM6iszT8jmbsP90itG8wE+eNgxrrTf7WLUojZmMF7nh
tj2kBBtfSzJ5aDQ/p49lD0QglcJwlPUCsxY8aOpo3hpnUMqg9Z/h0krWPaE0uLfKM6BvRytcRrAR
ZIBuaozmUO4HbmntZ73gB+TWY+1g5K7hAg+jD4UNnG9MYFiTWKhhBXALRny5Q0NusV70u5ZT5em8
RytExi9p1htkNWkL8jlGjxFxYTyOjIHlMrJuT9ohC3B80E+v/k8vTuZrbUlfgXJprFueHhMGe/1O
fm1fwc5qNq166dULm0EY0jEMuxSttjxqJ2Y3Lce2jCItWBqvjcXGgSMWbpLdCify4LWuNaaYaCqg
uWn28zMzWWVw3Rm5bBW56XMjPug4LnAH5i4YuD3xOELMHE7pkKNvrZzFqhc+ibbb0WSlOCNgjHLL
X6DpWLpVm/azb97HWkxH2YoqmqOchnqtqNtAuVmGcOlujomFJUhw01fKxcBP76/+wswYNxvNKVh7
pqE8Yb1cJ7uGrj8m/UP/M//SebGJ59QLc5EKkq5qFwf0eQS4QS+LJVrqFqjyCm9YEz9gN17oZ0vW
ddl/LQY3hnSHQHuiOtFCx7OQWIiV7i8VmxmhzSDRhQu2wnzCC23zOoaPxjpF8g3cLdSmi/gUnlqn
spOldANbmAVbhrtjIE0Ll6pvHCktpuljMeg10WRY8Hw4iYRzvB6e6War7NIGy/aGDSfv3Qu7v6tB
HlLl0N2qSLdAAr8UZI71If/AuxqELu9CqUWPOXYU3E3D+XujnT8faC4TPi+1+rHii/4+q+RwFGuZ
xTjGF7KqdqDfDGOk5qKJdLu3oypew6ds2lJF3o/bam6GTz0MRNRfNC1HCO75xGnXyYIerVx/9sQ1
YZuerpO98IeHuX9kYrpM9umX9E3Xk6P0QGewhRYdr98+1gxbqolia1z4vKFK0Pvmhx409lSu4rnl
p4kApp4HIqm8EUoZFF4Do1OxOz2h9HUeDwhtvMQELLVH+/G+ZBQyOBSC8d2ChIZGG0kCooivlonH
cImWryVppd2FvCHhMNT85FeOWxp40f5hfEjdQmwkHkEsnlTPa8WN2DMjoW1+pCdjn+JyiYnaNfuF
DRgdQCr5xDCF8d5XGVT3R4g2SmTa/0Rf7KJYoa3DRbZXaSf/El4yyCoYLlINWLS8RTDlB3Z+2P+r
HmfFEI5AR3TBrzVZvydQwX7Z1pD+gNyx+85+hZYOgqXNDIx3AthceL8K8idKv9/vb5ZDh46K9yZ0
+WE4uzhUwjrA1frpd2zuIO4kOVJz8sQMR9iKxjb5HBSJQoeHrzbXFCLbrvfT3RZ6qq2Lvg+VLzQ0
6MDHcnrsJme03+fl0r4u4ZO67tjGAcdm+xGlqKCJLZJ5Mte41DzmZ3OEZwnKIY1qQ4iIhTgb1+B/
ZDoMwCcPFkJeNZ6tU/G/KJLFOxA5R1hqRMoYmHILkqxgSfLWgZ2PMCLGXYyuhrQRxKcZX6yXcDWF
z3e6EuxNZFU7IeCFeoYUrrMFWxWI0QGJFVI5/t5wa2fjNzxhI0WnylT0ov21wCIsMH/1ZXQbn/Dp
WXRgn+/z+1wSy8N07N9gVYZF1YJyTkR3AEwp7B/FJJSNjM2LqAryMxRmwv+2j5StQAiqALE+LnsJ
RS1LPcQdiCAs+3o2xaZzwTUWAQkuH3xICLHZ9AkiCSOS27lOxBvRXzRi+FhQw+FjCKiHdzSJKzD5
FTFpeWti2ssdqkO1wVZ8J6+gBa1Zh5utftJPQTLTT89vwNDi2uMVClPIx04TJDcIHfgffNXrFlNx
/HeZuRjLZtNsjKUUAL4ORzIsOpMsskmbevwI7pjQhv77boxlXVCRofTqZ9GFOSpfyhHcCjiXThrY
MBBXlAawivHknEukYbHqV4Evk4OAH9t4ikMCl1wPn6si8K3MlSB6ojzg4Kad/HepW/jQ2LK+45K2
JMlsmCQD4p7U4z4DXhrRgkvcOWlpdGAiDL/ISiAtMnW4rEMH6Rn5QPwTrcx/36wCWuoYA+EfYHaS
YYNXyaZYjBgXKzBJaKCtGZd8P2HFMqv5bF7mX/Najj5XSKZ8i/ghXBugXfEYjJrFbxaXAFrsXyyR
XEKbqZhfA6nhaU0qVDFNMDQJnY4FrXRgeWC+AfPVAEVic8OPK2bOLKzS+BENML1fwBKBISlA6Xpp
WMAU4lt9eZbqShE6LsAy/uQbcRo2RwP4wP99vwBrZkqxslLgebrjQ8MaYtiQWP7/+10imcRRsIBa
QVsIEAc+xKrMJWxLgJ7/vkG8uMJsnL4xeM3BxcR1XqiEkVIhbQSbBWsvwHOMe6BQgCv/M85jx+aK
wBu/x9///c+WwTf7FI/PL/rn57kvjkya1iQeUOphPHqvafSEei7O3HfjgqENyMmIsWI1EaIZNsd/
0hnI/2IdjWhjxGrafgkvtx6dnxAYGPRQI64lnrjHf1+prcSWX+udH+F41FN2iil6QydGZAhC+xJ3
DW2jkV1LEPsUFwXU5/fu19yrCwotOCGYy/J+qxOAMuCML9I29xi8LovLc0P7Ua6JS9VENANeJYE+
UyzQBppu6lCh7xBIlATFHHlxR1UB634tO7IDJOPM0c3M59X0jt74+9fEKZs1whdc3n/ICE7kKL65
FJbzYBfaWTtDQKJK2iJ7ujGC0FYs/d/NxGWnYPdC1rz7rJK5sYDMyJKseRL5YTTUG1wAoaWL3k+o
YExXnROwTA/IxhLPWc/5eaHqFoxv8VXhDFxtSHlj/4IGCHUcN2XG2irvr4BUmEaC3zJTEvq910/l
1/jLE71zkb+RfrvnXyGXFvRioSkGq+IyobdMbAyH5yXjj4GwO6bk0xuuqAhOOZv+fV5CFCpRTHC0
eA9h6vcQ/+FG9U/hq4GHjHb4Rb+nhSyYc9g/A+G8Nv5r897km2IzXhQbmAFzwVfGQ1EbFswZCEBi
feWEpBzKZZwkydVg69eAy4xltfmIvvmzw9SSxRr0Sv3Fl7iLMF6ZcOUJXe55eX4/L3y4qa2eqFhM
OPzYugAmvWwlEtfbG233Tf+NvtVf6SH/angmy7/ZCe/Nk3ImBYpPDopeTakzHjA8T2/ZzTjTXNxy
qJLZrl1lkCgNvKhfmwzDfM3RsotuHCrDI3aCxR9aG6OlAeFltnpXU5oNyhFV2cA3haHcwuhBO1DY
sGjguyYj0XIY4XaoCCCcxe85PBNKH97VaMcqw+hNeDbhWxjPSkgI0a6pseKZRcMZ5Jgoya503wag
zfgfhkDCYmrzeffNYwABe479DG4fejDVBd5XanekTaMrT7KHHz3M6WqoPtFz4izkEsi1h9YIxmIR
WfwF4IUb5Uqei1BSbQF9iH2cWlsX7dknWH7CcxIfBuXbArPFrfgO6fdzMzzL2vbhJuBy2JUc49kh
HE6QzpPxJTSuY+Mr0K9864wkzehSNJenur0VW7oZDj3EKvUdvuHzeS+kk/Y6yem5Gw4s4REuj/Gs
qoQ6F3dj5FQRXjOsiJJ0HwOhKXDmaEhGNGGQLtNp3YnBghWsGT4UOgZTUH/2DEYS08GEKPv8spxj
s4ctLNwuZgHA7Nxu/mXDJpI2arSCVMegICBBaQ+TnOFB9sHkzsZ7LBG/hBp2leO5JgRHFSCPsMpA
OD+fn0TVsiiWI3hfiNZGqJ/wbdg8hL79uLng6OPt2sniR2BNeM9j/SHU7jQkE6wohfZ5Je57vK75
744txtrFZOGfGAWtGvfcd5O9cDCJESeIP91vfBuQ1J+XW1fIEnzGTPRnAhlW8jl5ZyS56aqjRt6z
PKvJohmtWPAysu26lVqsE1jnJV3h9F24TenSKrbNzRrm+IBDx6g+Hvv4wOyMmgICTlH5sbYqIpeM
lNGevbalwZfWAWwBbBj/pIuc+Jjr0Y3Ax8EQOOO0hC8cVQxNXHZyPlrapwHKYuqDJrMV99Cr6Wxc
iALsglCajNInS5WDKkRbiBEoAxEerXQ7eGWl28OeQYON3SZkRZ4G2w+epo1r9AueGzwfiDw0RX28
6jO3zxfcnnjsiWIy1c1k/PkiJv7paD3qFjKlLVGtAOmUMg5e3lQzlrwZG8LhGVEhteMf40OVXVNU
EvGMfvl55RgSIzvkU6RuPvcmNu5qPQn7+4hdnTypEsKRG71zcaTFip8HD55VKx0+NFccghosEryO
4ZWghUk+awnHWPn2pmQhiBDt+WBTA5QQiHqIfFa+LuvHIG042NmpZe2qD5snO7A2b+UbvyfgCJb9
ARUABCQAuP4Q10vcw4LPF5+ETmXCPzFxZYyEGfP4m8kTR/E3xR2e5Ya0kmkaRxcNmjTTKJ599k8I
YfzEd9QiDIewyqN+yGF8QyFNo1XFROnfYAzQjNfDfJ8x3ZMxEB8tS5Y2z/sz1NeM0+fFqBrxE+Rc
nycky/67OFJ2ZFBoojt8FQNKKw6LlDZ4nDG4afoDrCZevJXMdeDecK//MTUs/6IjIy56ZhYkHCUT
5lrSVv9jhsVsCxUC9pad9hX8j6b7Wk5sSaIA+kVE4M0r9uCNECC9EMjhvefrZ1XfmJhpc6UW5nCq
KnPnNtRNh048yanMG0o/i49TWSDU3bNnJqkJvfMQfRAjYRaM//68/O0sx+L5+0lenvhed7YztNJT
Mqj6KDaw2sNuJMdHKfMIvKtYdCknGYNvf/VGFDltkQ86K2GY/X9jhL6GAQwENsosWXJWV7Hmglnt
VQi26rUGUmNDt8i8s507nLq77XtYVPFElI7LokT1TG+idaqWKkS5G3PLSHDFkX5+/nXZ5Q0Lg5Om
eg3r6NoglcHyzZ6rt5tdkUgiYrh/mnc2JFv7Yw8JClxwiXdQmwP96JZu2QXjydodaSfXNN3LzLE9
Yw30pNP0PfUarweXQh1NKGyWrF7JvO6z/PRtt5y5nus8m4xkAwf4eP72L1KXBse0pGS3aLV+V08b
FRvbC9ci0VPDyoxx2t4yFR/UKtinVXaZCmojQc/jOX4sBxkt/S01WhvC8qRtEWerxlSlVhkKE83J
s+FTu4Xba1GHZjDsjk00CmQFJGhlz4webrQbGBwEKvXkfwMz6/831itoGNvn6Dg+v00r2U5MvRhk
t1g8MTqmj9hP7Oc5EFLdxf0AdddzP8lBtpPrXZuZdTXXXfxsPo6DglSI/eA6WP0oQG8TkvBafhh/
u37Hf1Kdw9v9HerZDmUDX2WJLY/6lK2EGWmsgibwrCw+Fh/CxyAZSxEn68pc6aPMtD8SGX48vrSO
XTSF+ZMAQf15/9V8wp3Q4HA1NWDXQeZWgiJlACdK2cl+AIvZfegJ17qokNmHrMCbjrPrCYmyrN2y
SxFvIS5cWpaY3dFxx5BCFb9FlmUjbnEix6LwMJKY/mmHlAWHYf7TG1wPTqd2mHkDX0jvzbTtT9c8
O/ksk/J9czPZlpEso2eNyiJRWr6ZSpV8eLxx8w2K6catG8Ie9X2p8rfJaXXbYDHH4x5vJch2aouW
MpWK+0XYcetSeXV8aDJic4IyBFPZMpvZv0t1PnKhK7ZdoVSLyfL9Yvj87/L9Tvv7zy0CQvMuvSpg
zLgG5dTgXsPrpTx9Vp3z5dy48MnOuh5/T3oV+taomP3ZiQrtpH/iH8t3U4/0oZjswfDOf7FC8c5u
AlHBrCx9FLrZDfeScsvQCRmSemH+peHkbr36YfYRawTKp5F5sueMCDyKVyXJdNGOX/jC9scTIUZA
EcizkL7KZwsUp/rh9Yaz4N7HFrQqbeCUKIbwerXM5PmPUBD/84zKDF/1YjA2kAyei/btjFQdPgq7
EOo9Yleiur62OKTOl21lilhglg2Bh5/d1ezOGNKeyQtIckY8lrAMXFHnybOZCV6NpBDHc/XO0QER
kOwOQ0925asSn74FFZsnx04IVsRTYUUVDNI1FpPbC5MkWUNkRQ9jr7+dkcFZq16x8TF+QIyWVBgY
PwpkAMPRwBRTjyH7CQ7IRTwU/R2JQAbeM+uVeEV+/Dhaz0i/dIqXgfeGV5p9It6lJvc/Haj8iVy0
PFfXIrX23Wusso2hz8zCI3q2RUVz9/re62QLEhTK+1HSaJynpMsXq5CVbfL1ZDFejA9i9exAcGI9
192WU73C9z3K1m7VU+1MrXuM5h1pKVob1JfyPts8tNhT7yACcKd5NVMPpPdsA9Ws8oTkpb4PrXu0
iDbvT80PiyEOGJs2jUI73s92Vo1raz+GTDXB6LW9RpXCoJZBR5i2E+7+O6AvW0PXLL966c7xK9XI
d1L1QmPF3wmjPDo3DX6jfRVxoi1uXPzvsrqrnJtrEq7KF7Cmmq0cm4/efHao5Qfy0N7EOde2o2yF
jrN0a2fq+3GAEhNvkhqbzMnLiwZ7yQ46hgjEVLSqx7oHUXy71mQjLMjJ1bfTtouUvuK2wGUwq+E8
WxzBX9HDWZ7gi052w9z3nFlcspaY7GfrWZaX9W7oFklZ5Y5IukAQasU0TdY2lw59ZdX+ZzvxM6wv
K8qgRHT5uk5Odvba5VU6YXI+ZQRWppBvnpmKwijXuPzNW4vO1ck+jHeT5Uwjo5oemYVVJKIV7xZ9
tG2xEKFXV4+Cfg/Pkryu1o2l5jeu2uZHLkNNH08gveX1/ojSPWFK5kzN9KWcCHFd28mrb3ZgSk5j
sqrYxwMgx1AV2FU7fZGMa7Hq+fJ8mP6as/9+2/4cOguOxL+38fk32391M5Pkg2h9ee5mW/NWqoMp
eKMYGS/GCTyJj9jgJC3qC84cbxNJ4LM6XsGALD9A2E2RN450JeOD882xRxy1ZmQtZTxT3SXL8T86
F5bR0WVdznyEIO+Cprq4NNiVE/a9QBf4zEa5+rVyqu6b+/HrHYdtITuvdMR/sR8/dqV4upZO1W+c
K8LItbRrTwvlfBs/dtvMlefVfBM145Mt7qW//Xu083ABXiVlzx1l+ebskD4OjYmMBJ5k76nuom2m
GBXqB+Nd91q6nf1cgU98oTUFwMyri6E9vR4U5reqUqeSEyIQAhrDf3vwnrLlO/PmOXtA0RpwcjSf
7erqy1WNw2wj3b+0EDoBz8iA7HmBO5JtWKuchsvfgsgkncS6Bpjr/7O7gs1Us/cSK2guCoWBmXRi
MH/ffOE5NZ6ToyO1exklTKQR99rT4WZgplqR2FXfjU+Vc/XIDWDeTl7K8lqqfLhOlXQv3c2Wc5Vd
M10+jGJtTLWheJDqIrp09kOjn3Vf+39pZLI4CODgPEcBXzDmkBp4iw7jg1441dkhEeU/oHcls+MF
fBiY3pn+AHju1cM43hOaPY5/Zzq5QVB9X6vnanjK9ftq7HUhdjVPaDyer7h8R2DN9lIdbwCmtGma
Q5XT9cdAeBsA3xbPmUEVYcyiktRcVmMls16s4ZXxUBm2Taa4/0wa9geY6fw7vP4aRUoe/OJdnVeP
Glw1b0hZs0tgOd2RNn918Xpmo33pFDU8814SiSsh38XMhe5SH3we8Ojp88Of3yukvCZi6/KaAtFc
61aSrbzJ1vcu9dQsrKvsUYqcwRdspeDSik6iRhSVUwB8cRI3ic6rtdbMxbuMkY0Kr0DqUWHC/ugJ
Qw64pLBffHjyBDy6Xdlx6wBk1XoLUCViqoL9NcFUvth7G5fPRSNWjVGFvM1ViY1lVXbAmx2IeqP8
mpyYCbX5V3W4GumptaqGVLsIfXkITKzZYb9SLc4CUSqajh6mYUmjwvm71MkKVmMoSLbV5ewwSe0A
aAjdtVTr1VIlwClnydFiOB+4mXNdpXYrkVAbrWrnxvRdzEhfy12VgmfQMe1tfy/cZ9f7Urpnhpsz
NWkSH+3GmU4q5+aOfT4v5QKCZGfzhQK+LMX+zm/55rOere4ZcFC+/aTreBQKRiSXx5g02Idx6Oa+
BI8YXOB7QG0Qch5vOCUotUHUAQOT3IgbH2e+TwP6H8pNI3X2srOfyWzZ6Jrq5F5bdEA5wXijGeLu
EoZ18860/ZjIzvlDCXTiL+lEW7vJnal06dBG0b9H+dK5carGBDP8xFqL90MNgl8u9DZJB+upZiNC
8c98edJHNcNmQt0rGIb1SN2QtgKQ3Yooy9dvzUJl2spVbk2YaW//O/04lpftyxhdZfue7F26r0hF
vOpmP0xyHl9GOJtyonX7Ef1aX0Pu3zOdU5StC4BsH4XfBV9UJuhl1JR+qn39zlliiU62xe8DDYLN
nxwKq8+Ionf/zlVOTXuG1TNvL2v51t35/3v+Bfb9sttzl1tBuXEAJ+PIa/qT6ql76a2jzVAhMVv1
L9WzRBnUgEpWnDrH8+pXlu2ZYhfuGvJXwLrcPMLczBC0jqbUzA34skUP20BMcpuqg38H6Q7ST0Bs
8eLLee/FsKxhdPlATOSXfinHY8V6treW1rbr6cj+8Y0XH9TLri65b2Ad735MFqpmIoou1ZoF9GeG
Yp6Rq156Rp4+v5/YpErApHNmyfW3GK7YbNZxHlaWwbNxau/L8tZMzyrrz1iEIgiqD9PWxxAe9sN5
8t67mWqy4m8UPmO/8/aLZeDdiDxZyUW3t9tPomUGQMz0d50Z5gdxvIEJzi1vEeOeEIutDrUjzixm
1Z8TENKGUYwlDz0RW8b8msoSfPnvuljw0msU9puPVe84W2IOO1RNmWZunmOU7qAyTaT2Cc+bu8rB
8QLy6FGzIz6uzqtqEuUAaDvQBP2t9IyuzE9OiS8sV4t5EljFcG8BoEjWNMLKz/RfaHgkR/svORRl
PxEyHUi2kDfzIZsFUxbkoeKm7vVFvGBpUwpYlee/sYlyHArhR1XkeMkeVlqG8pT7ARXBURgOsiyo
VmHkXZvOH0LHQchQmOjFUAoV8vpeDhxpRB2E8OCulgR636pGWd10jWvYU6MVnOhuKeyvm8t2Kk8e
rePAcL14HBzbaR9avnxkGpN27+1LxhO1zABZ9F1OrUNl545zIFQ25d6C8pZdWZisGVTYAvBLDkzP
m8iEBHNU25jit1h3dYncNoTVNwhd2ct1i7nfTlxMJEcUauZpmlA7s1bcJ3DNBhKce80cS6PDDV+P
UD2sBlp2gJAwEl89YCa56VG0DR6hcaPsH7t6LU8YyC2kf9d0Xm4M1ZE9iPj4+qcZsfVfbfd5gOnX
PnrR72R6279kP/Wdm2AsH8IyeNWzo2XT/HbVjXWWn/bYJv75Yrjr4jsy5Vm3gM5R4TP1eRjnOre9
KQTK0JnkJNdcTK4DkEW8TUk/RSmjoRdbUDZRQZQvWVK68MNPvmFHhTxAB+HpqUJNwwiUQkcTvcNM
IkdPGUxtfP4BpeAJEi4K20AaWL3RgapPerqRY6CWB9GYdx76TP8Ki9zulOcZUsStJ34K8V2Yz3bm
V7jCfmeO+I/sTkaON+/6ZCSBLDhBSjMsGeytjCT/NY9zjfsyrDJASpg6XkuufsDKMDO8PiKawXxA
dBiuuAma9CGjR2ABroFLH5YGALHwknQrNyYQ2X0noGLbsBrkmF0BAhpLzj2a1lNYDfvjj3+AJa8P
tWIBQISNl0X53pBB8W/h+F1TSiqg+2Mv5M7/NqI4jvDrrSDxbvGA9yCaK4UtSY/gpbL6S3iPKSYv
IVDowA3FzJXVi75Fzwg2KnxLMxJeby78pxGRBOdRg0ZY4+Ph9Rhf+eqhvWnnB/uvRJ3/QTv7nqrj
Gh5Et+EG+DAO4ffM8PiV7+ybi3aht9pX0+10+zkoDKefcu6+0gN6rSZFbWGutCh0fR4+1hABGetu
/7Lv4dhMtoFJZ7ZnBinl+SyHCIQvAdL5mLYki3wnh0duHG/J78Xs0Ve25YePhrCTdkKhX3/2TisB
EhJEMRWwaF9fBlruSsqYlI1Samj299JNtO4jVv5W5I/bZPGR/lt2ViY0b09tZPcyOXvTsrpS4/37
fPbopX58M2bmH+CefH/XuvSkgw5UHvnW62sb5dqXRvJSWvzlW5cxqsQRpYL/hzzCX0XE6/TBNHR0
H7lZbZubH2sV3JipuBlgCVby4sMt5ga6JtpAPx8UsUMMpUpyFa4IRgcFI9yOuewg19s3reL0YNpP
j6QctTlighz3n6+vxDhY7rzF3y8/UBc3hmmMQCX3i7vSje0r7pH/dgPQ72v1jpjJmsXzAQZ9zpdn
dSnNi+O8oNsRgEMioO8nOTQXQj4etADn6Mk2wiR5mDSl6mQ+tuPXx+nbXOsvfSglupmeTuckCUCz
Nsv1CtG14WVMPw/DjAi0zY8SVLnn1kpMdu1YK/2ZbM87q997fzqXIn9vcBgoIE8dB/hwhUkmwl3r
Zga7r81XyOnOIzOvG7dmunucZN+2LVSl9+NkFy1JqIvCmLWSzWc32d1likvYfCvrRtKk78pXOfA5
W02gs8S4iuTB3RKuYkoKVJZPaoBzvoKz4mYRlo4Sbe9zaBWXB4TNYjZ8jFMGaY46WnlfT0PUjaQ4
Mbir1AzKVgyZWy3pDAT4vEhzA1NhWQgylnzfWK4vBayVlYC4qy8sU3hGlif3qbqozceYWjhC8U5y
cIGtY3Z1dl/5loRvjc2+RefS3miyklV/fi3G1JEHJH0DDdRTlOK4CJeBiOR1pkz7d4kF5jiCzCFW
RnnDsdS36FLgcIsigBT9EBtMwjO5QSM9Ovyswv8+0GB+vIXTB9aIl0/FfXeG9hyhRu425BGPpGp2
lLRsvMEUVj5t4g+IdZFyyLqzA/PjXD70jn3FlOxQDHksEDymby2H3cp573Y7DH0j8OopPBx4gRnB
igl5/l/eGy1OamLzcYPDq22v2qf5LARCyky3J9nOjZVTknYSNBJ3cokvRCJDbBxMmgy3f/Y3/R70
lYqima1/O9B/IGNeB7eeqTh1aVOaYPTPi4uBsjczbSQ4q3w4KWAswOCMNQnP3QR5162liEDCOfxQ
sDlk7fJyT2cQO1v+tbONzv1t30kp/lbnIc1kWfb5exAkifTIkQEsZqplTKAmcIA549wThkK12PeO
MZRt7lS98dlpLMA3G/kQG51bcVP5K7zdCYlaserJF5V19WA7CqQ5lOKdW23TxoU0KY0kt00MDUtJ
yESeYESbMMk2N0EMBD2AMPSvfzZnbQXc6tt12VQD8yMh+xtrrXaJMKdb7OtKooNa/l7JdLbS09Hf
G0B6YNv1SWZyrGzq5EbcOTBRZv/ZUJqntLU/Cl+nfD9JdLRDPQE5QyBMj3Ee7HW+a08T/jpHBHk2
HtX46NYMsv1oWv4WJ1372pe+4U3W6DS6obYEWlxoQsC0lfkvRmqRKdVm7PZoHL6mUbY0byTrXmeU
6s8b6fpVE/JsnTq599xnSBU/lqlzG9+52kdoUfbfPncEkoQcIEwQ9PFSekNGtO/fStc+5KJsT//9
/ko2thW27zmqaYGtKZ2Gw7qGocir0d/r5/YD0luct74WVRvk+zRK1J7sy7nM6C1DBsWjuMQkf/ou
AKF1LmcGr5bGDBCzjOggkVsgvk3KrcAA7BZYZshsGh2i1zjTmFc06dVY7YG3m6tkasfWvXyrUBBA
YnuXSqHxmD3a1FFFAuL0ZBMh88mL3zRjs9yp9PwgCKAZYJliUyMEnzPAEzfG5OAzNcabIVu4i9/L
8y0qFdw/Mr1zba5PvAJix8opXmZmx9EvE6HN3fT2NyL+yvVRebrfr+G4PKSKSw6NLFdVnZyVz1hY
ZFIG8aT202I69q8EDQv2GvIcD0MTtewIu4Jx3Uhpo12xut31h14BoTGMzU9U6Y0s+cXn7S32ZWO9
9u+11KGc/j32ZXAe3tADUSpsr05swhKcaluw4TY9KhqgnECOjIGoFvhJznW25+dADVLpIiFM/0xy
yERNG7yx1hmsKrWyAXdu7kd4do3HN3SisoShrZB+rpVYxG2c+9/a7GVXz40Rp9zXiRYevWaRRVqk
S4mXjwNXw36fHv0Hamgc55egIDXHUEJwaMKfs1f4+hVZ7U8VWfgWt1wQcAMH+sC0wNa+VGPRfJyq
5+oh8PZQbhzaz0ZOg7+obGr3xqH1+sh0vXDF6jPEp0NLCp1zKf+7rpwHcrXgZriZKVgXE6PSobLh
sbj6w4DtXwBdQvxKxos1VQ+lC0VIBZD1axJ2ozHzIes1V98cKhxfAtkBSs0t47t8cFOyQa3jpYw5
o/JZdYnIqZue8ddmWw6CXtUTs31ZRmIz2V9XY9VdKSYthdk4dHxKodJXpWwgGdn+wy5xrPxMa6Yb
1xI6ovH/pXWGtH0cR2oHrOlOoXirX4ak/1GimTDjOVQfTaaPX/P2vHl9Z9lDEnFrKuFLV3TzrCzG
4urt41z18mq6+QvHsmqSAOcoq7qKAVQj8sY5M4sx6C8UY+/pHmZ779Lky/aeL6/r9FGnMeiDvo0g
/zM3vvwkhoEHzVq2fzJg7TrqRNtFrorPOaP/jwcaTjgRf5zvcwGUmgAsBZJjO/GMTfrEjO44Ishf
duad5UzASPHJYjrdiTVV1MLrPhJVUTZfJ4ygXf3Kx699rBB6N1d1wD4HpMlysJ5JhhNUlqmigNdz
AJ2snY3tOUtUO0MloLUKkVQrqbCNDbYkKacilXyRRUj9ICD32M6VjrVp9RIJmu9cy2bYeHMEChjD
889cZUv3pRBCSedGWX00tq19a/p2Gp/Lm1mG5pBqr3QeviIgaG02L81WJF6tWO3+1ln3LrME/K6U
nZxGu1GB1UVp9XeflzfN68fDqcSAIYGNzv2Cad9+XamzjAsiqceyGqJDj7/7X+UIz4TUtHwATe3U
Ynmxc8XzuhzDb8Rvwrw9VpQnZAAKLnsQ88HodYi4F1BFTFGKIyY2+5Tx8GoTRraBW+PAGWWoObjs
cZGwXWmsAvtRTYK/ZFGGkxsJF2f1XD4ty2sucJapmal1cirBT+0Q8SX3/yS9BLu5M+qu9pyMMwQE
wE9jsUbqFaAgiKsvb36UN2VULz7mzkN+a/+8YrBR9rDYZ9OeuDv3ATIWrv8L6DywWyyZdupbAbCL
Qp1AG6fjEmsfDaNM6T7AA6qszaZlQqgkNiO2U163ZZPDG9jEngI1bP+kG546ObrONK16tvVs1+LI
GO8/2ZHp0zznXbJlmYBAqXdGdw61FVdRW7GUuMI/P8SpcF39g11tG6IhXzumCbfgbKZHnmer+b9U
lU8ciOHk1Nlr/0iV82HoiT9gvAm5yBvPXls2/di15udsF3Ad+8O5c9m0GO3w4EEji88n/3rg6lT7
X0CyK2P5vkilNdA68MGpl54FJqmzwFhTm2pN0kwANryNaxBZb1MNJLPnvM8BDkkYAU39mI31jNvt
7zAjlaQ2+qIagYB5j0ahftxXRWNanCouk3e1mR3MdbMte74H+4g4/G867WTcO+fUcF/IwAEG+4vt
MM1K91LCqZjj9yDZ2nvgragC6ZGCM7bl6x2bCYGdH3vZ/aU8vQ74r9gPpVQuMoNVqnTZhHGtp3Xh
t7zBmboA+T8L7C8czfX05nu6iFA1llBC3CLORotj925GcM2ECbP3tU+2PScg7Zb1JlcAbx0kRf30
8LPupMwVFM9i/fT8h2dTv7gFDmD7BD4RRtDOtp0za3DPHuZfpxRWZJKES6l/agM+YufIJy8BdpVC
qJdqshlLhFXWutYhxzB5FyN8rWWO7Tzl99XWtOUXiIlv5FzLHesFNRCWYWlD/9TdhTdXT46XXfLt
LK+I6r1vWGbn/3gUIqYVzO/oXN/DRKL2ajGYmFKvH37U4BpME3JFqwKyACIPSd3917ScSVQO0dog
KVM8n0QcGsaV7+VYH7ulmHxL/myk1IDziQoeJUMYgtPjpnLK1nPXt8QwBmS2nPf7Wuin+RSgb3FA
llzffq6iFNUWT2Osa5X07fssB1IZVseNTyW+2zJcCIQz51rbCQriFyqJ+YSBgLh1qoNOOPklZ4cq
TULcLHFZ5ftaWf8e6Ee+1qxQogIlZaGazrfObQKGEx9UrBE9kY5B80F8WKgjBLCryMcj3r0mMxyD
YDxAJhmUepNglGT286qcYjO8sie+6vXVTTO2ORXe85IEeKkhAtxD9iK+JNQppAOPtO2H9C8YFYB2
SFWeIF3GoMdKTLbzo1wAOw3dhER4/PNe5TVPDbyp37jkGraCiWL+/Bmn5SFyFPaA/0W50Ll+UvS9
ZK9knwExktvAbsnqg1rZxGyCd8OgkeLn2T7FShfimcEtUmuY8gW6g4+TSx2XL/LqU0UnxaQBqwbJ
mvVUrLzUtLzjbB3eGLEJPkYbuzIuU82JRy9KpYGoJ8vbSDg45QTCVM1WAOaT4ula2SKTM220Z7/8
ENHtDQQYynznZ5kLW2ZGq6lgw2WL8oa4dtic7LcWS8AzJt1kP/HGzuaNL+gxOs7unefn+l5ZcFZ8
T94JWKpJNB7FQppU7syCsL37snR3Y/Lrel79TCIHzoe115LjZLQDfy2YuVURE/p7O+2ytjiX5u8n
8+Nrd1UYckpFMNtuOunH8JX7TCRx4EocYPVYxp8U1nrw610vT5ga35W276mv9KP0XDR0OoXqmkzw
TA1SWS7q501n27jdq484b4ruUssw/+TjdaOrJl1z8+KqbhJv/APJhbbRJtNCqsxigOKxF75QpM+f
hea1c/X5idxg24/JsCtR1T3PAX6pnHfZ4p6Bj2j69QAVdWUtbfLfToow6rpG91tLQXvo7RdyXZir
RRuIFkYNhsyXX9kNv3QElddY8b2b1uKcBLxz1pzr9DA+Un7KTw98uunjPQDitJOYnBr5ZAPqlj38
2aJveOvLq3PQic7TPH39sqXn7FPHTWRksMi7dcsc3LbOKFuZTdIZCjBc/MzT/XVIeVlAv3bPJsan
151Ij2znnLZs8bvn+LRuYRYzTrKWD/n6KfPNZirZT38WuP5vq5d+JWXKZXA7NoxDCOm+YsXdBODp
nE3yQe5oPa6fbHyToJ5ImORnWnBlOfOW67287n8n5QjiYdknxvFfkbfMDANMvFRiZlqrH1ibcleP
v9N1vu9+L6hGxcXvQxceq+YutQ3pRXE++oePQAI5CFjozDbw+JzMnMSBNRwkV03tIwL+und7jIA4
sH4zrmxVFe+Y+RLhoBm6ziyKzNhW+fyY97+mDaJFeanxjoekaUEzGU8/7KXHaTC0RNFgmnlvPwHA
9jfSLTNR9TN2sbqocChf3lBY+VzG9y27yJ1B8qLB2Skzb/ETnt7bx0f9omI+jy7V/rYY5d8PMj7l
wMTG9zbKZiJTW3RhsMd3QrX3hRacaO3tZlycqSYmX6D1+Og60mPcB6bplF4FVsrz+raxCMuRtfHa
vehuI382Xddd620vfRxt+o15lTNRPta5Xmidfg6EDNl9ea/NODRdfJfmnO7bBN15hzoj2LZ+9Bhi
0FN956w6xI3iBqTO3LRsb/HRlg8JGpIjLwczxfDN/Pl65mJcvSrdmNEayR77/wGou3jH9qirSTLX
VOH/nc2+04NFSxOQbPCosZ+jXVjQCpaqCg2X+mMBDuniDxs/dGyrkKLr57HmX+wbY9WiBhG8nkuM
5qNHQqxtqnis3tb8lCq5emoIfc1NtJQL4HL3/AGjmH/Om48yjAyuXsu+71q4vqdJelMxQZ+Zh+lO
bj/kHhA/cn1sbhRIytacQhqV8r8iCTUAxc6MTZEEeB/n78bAeZB61pB8McoXN+Pr97OnNDhfSwVy
w/b8vdBJ9ih+EgTnV6r06vZ9WQNEIu9s33vH3ztMIfo6ncexZ+uFa/VsbGIxN3rpgRaGZkEFeN00
Nyif1L2pdvyfa6NxIGM7vLfLRHaCjaC8HiMGw8B4Ci+jTAj/4AmQxjDSybT3yeoybdJ8E30xrZ+M
bMeLam5ZtUZhe8toORCxRha5K8tGCPZCM8Im/ncggs/Xt3lHEv8rRAYsV+VE41RJih7p7ydb7rRl
HhmNdHcuQRPbxT4R3iuOqdDSyEXK1zgsSGKZqGDHxxrtfGwA3+2zQbhVUv20OZASIFNbnYLN7NEK
2Pah/wsMIvZZuP+o9u1h20z7MmTV6URdx216t0HiEn3CHReJDgcuJWmHTs6kbadUNj9mWZeINiuX
WI0HS0Eyl/CmqGJtHeVHUuA+Xq1TITrGjVj/GUNDn81LLsLyeiyzTR7JXHbcFx9otTqdIAhJzlZx
LtPVCx1SPtWgZ0KG+iE5yCIn5rGW0ToFzS8rEJ7XscsOS4SHHxViIYFNXxN6i56B2lwhRc/H8hax
Eb6AdaQnYJCljMV3GPDcGzIJ7J2grREImehwyeHRmK54YrLaoU+gMvQXF5jGTuexEXdG3iBrzNfZ
f5zxAzoKqmxDBRlmU0DaaYgY96LDQDw8AzIvRcu/H3Y7OWEAGBwrvcFFj9mD5AMFcfCJ5YHMkUxK
e+47aa9VpGUbZ16lDct9t3Lp/emm4djd2aAfg3XYPm+Gpm/xV9ejxA8dry2wNTu+8e+BX/x5EHFQ
THJNRBqKbz9FF56tukavljNSVN2GUSVZ3+tgCPTIGhcm43Udo1e8+lH9S0Nr+ftULb6OFr1Nz+yj
4wuJ18P8ocLvKFtcXJOVrKSEWMV0L4yJiM8fGxylkbFeoUATormrrB65MqZpFgYi7SseG5toelZ6
m0VbElx9PUhKKsPDDjb3xey0EjsSx0ZOxcMAzFzMT5yBmvLxvrLsbJumNINci/a0t51dFc496aIO
rHzoPPHnClCNbbTrPjuH1uPjJunn3BF/Ntw3wqduuN261q4IaPPPZSMXIdpEh17m62UKvystt9Hn
tjOPKBi+r397RW5j3jlXCt2/QxkCvtA7JCa2aHR0YG26vhrbhDahqU87uao3wr/1O67OVGzio+6T
NCsNV2JTerW0cvppCGFsvGxcP1/DQuh+pZdNnrUpYn9gNWlGzhWbQcGgmytcdw5oaGq69rWAVZaN
557mEKm3hPSyVQ2mpxsqZzqJaP55ixJmbbDOEAV1jJKD+dujSxlGjo8C1YFF4tWd7EuZVtL3C92k
q/bs7N9PzECKr+ZzNG8uuq86/5JCezV+Vjcsv1FddEKZYmV6/Tin3hZbbXFiAinRQzXaaXdQfTkg
rGnu5bd4EN5WeHc7+LGAy86qkxlcMOsN6rB2Dp339Nehk27uBo/a0il+Ld4XZSYumw3VAZlyZeWc
Zko6c76tVxWEy1FsdttFm2svka/emqtp+RqLDjxjPmOD16r75Ty+3+u33OfmXkXSL1ThN5kmTlEc
XoLWE8yh2uiH/J9L7PXTv5ucnD+iyxFrI+9MAVFLvieG6ijeGrvu/FhNFLfp5uvR8xkdaunZ7S13
C6XBMF7gGJlYVvzpX294MszL+ZF9MIQuTRu0/Ol+hmTbeXYr5Xj9Vv2mALv8GGR9FHAwog1rJNjj
zff8V37koFUybVmS4NbigtQFY2AMdSDc11uQfcc0p9kKedN2IKzz349e6ggLp9vE/U0WjQTUdF6h
eS71gcqp0xCy8KiTj2QbyHWhsIX3Pcqfyu9g2GVLJFM2pU+22ZNNvzxj2AcDYjyXyPmjUUFYoBZX
tvD2Roci14NJ2UTtubd6avsJuzJ1bNiu/j1F2JL21xa+g+M9vDc64Banh5Zd2WuxXRBvLXpeyb4T
xNulU88rttHaL7ad88gSUabPDapj3WwDgK2x8sOqFKfkoPB8o83GsOfWrzefbYaXc325HXtYG1Xa
iMdSgSqnPmzA9kcXZIB8Q56sPFc1veIdnAfT5ZusCHuMgXMuXwNh2x1hj7N5J3cpYRauWpfStryF
dS8xW/dRtp2Hfu8MRNMNGH2EMAnypDQVm5CaUBB9JyZ2IftNfqvtD6keuVhVvWP9bphyHIiot4M9
YMmg4Dh4zkBZiui/zQ+cZymmRsX4z9UrPpJIir0xmTJG7cGuLhS4/LYxQ9elW3FMDpQqrQZzRJJY
47SrJAQQeENdJlf7zdcrX92/TwG7q4rt575vPcaqHt97qtGcefvgWJ9fVQq3PxrbQ76IEaD1pgNs
JtJ1bFLrJPl+N0Ry818O5UOmvvhe5BvJZy02VY9a9eXntcwSds+ymdKyFC+0GNpsN7XpaLEbwu1r
z+2oUO1aE3w7ea66+wOh4TrWX364gQNFgoP0qn1DjShZcaePfGPZnEdzvxQIi3toAZOzWD5axKum
M6cPP+94/W9dOZydsinG4bxM2cXvBwBTDFeDkn+P4Gg/9qbEA0ZX3Ny5Ghq62D/NWsKskyzarZjj
w4xIo4h1dZ154dcjHG2Os1coJpQOp2H4bB/n8s3PoDu1jEs9YQtwAW0rFBeMWezfHi3s4R132rGz
CN4pXqGVfkiEufvCurxwlaLKUhCFX/uBjrNi1vvvScOJiiDF47IDaOQvOkwq5BbFAu0oFwo2WGrA
Kzmax1WJZaa1cIo8WrtrcFuYR8RR2ogTe7dL3XU4qZNOdWoJ0PtWtux/NQtkV2XkVXpOApP6I955
CRAwuelQeFjhlG4DJYz9JlFT8zuDV7faKxakQRSEO7VCOOotUTUB4tL/yw/WkpaycgMnTBWr0rBU
dz9gmkddHG3WTuZS8mrdspYO7CfUW0yZQW6i3QRRG5+zUaMDIyxphQEwSn3FREaFirF7Lg5DdHqr
2Mo9JQDxQHvESpqzM2I6H65bSwHKrEYja6sJ71/VCQUAt0r4dY3KysR/xLapyNxdT23jCixvSJv/
v/Sh1gKg1i+vt9jE9NO7XIfKipImhwG9ffMPwG1YFI3E0JP8K+18X3V3xknJh2psOcAxyE2CPhjF
pLHq3Ue8bpGuhtdzdeHSWgcYTolAkTJinD/eVUYoKzEzFeD4IAfnaC8R+pbV556RVeN6qO23FQAA
12ym894LC+5qzmm2ewNgfGzfp718r8ALkZVf7YxzjAs8HS033rnj+t+rDLtlYCJ27+J2rvayPVSO
ZFkxNToNEy3h0dzHMv11yxyuWpC2jOxsf5aQVE5/plBs5jWMGumuNZNUxoYMlCA4Wp724s19Kb6m
3UvWfy/YrQZVNymVCKLEx4N0GR+xjJM70UcQZ4QxmFBArjeo7cO8HCAlOxTOzsMM4F6dbwxaoTnp
Qiv5m3+0rRpwn8/3cmkXNhJHEJtwaEMBHc4ysL5zI5wwCtN5on3ciA2rbVqxrk65bJpfOZWT/ZtR
Fjuw2oXr0oMlpZC82roRwtkeXnC+vsau8ZncWlNEkZNF+QSeGKytuqIxqPu9gsV3NqssOLfz6XBx
o7lYTBTyTTjiIjQ8YlBsmeYBJqrJDrRx5q413XYAu7e8ANwZibYlYDn5TJxy0igwXY6N2PjcyYIb
bZ6Cvsbrd940POIse5ch9mW3zB6qseznnXKHaWj3lI72n/AOPgU+Cuwhd6M6Xp06/x9P57WlKrdE
4SdyDBVFvCWDCkYMNw5DCyJGVMSnP1/hv882bLtbcbFYoWrWrFkjavJ99N32Mkc2gxx9tvIVXg/y
m6DPRIObw/tMcgpYT0hdwo5E+/WtbzWn+2KgQhNh6BpUOwaywsiIe5xXHRW6nkSSnplPNAia7ol0
D5YKFoS1L6HAr1XEiGvUFqQFMddYE/gQSlfQbqnYiJZ9d4Z5+1aEvgnsDySRH1oEL5zE/3z0iBoT
hNP8G0y8GcTCoDmiggyi+7zlQnLJCSFtPofN9pwycm8eFFfyLMFYgJDAtf5qki8hoHYGhVyjtlwX
qjYO7Z1QX2P+6N0kleIbAM0k5rBxQFd1uLYbVBZxSzAoo98xgCNnuNwMZuTBHSYPMTmAL+gi7snB
OLRTj4uW2e860qUIicNEefTiVWPaxiBGp3p+J4OM4hB/kJ+8K8mGN6QtYLpvL8vuHM92f1+dZg0X
Vu4y6yFqHHwlyYk9wSIYmUH51FvDl6lO3la+bzJ9W1NtmthYkK8AInxBqUcEChC7ZB+YtCxApXVE
I48lbNcTzD+w+9V59p7G0ZYkIBc9jIUafUy4AYs2WrSK/dxj0HnfHX4XQ74fb7YvAo4Q0gOMXwZP
a3NBHAsniYMOGO+rzxxdGyzOxdquEwUef3vtMcEfwJOQBOcgHhAMBdrZNv9Aaosvil+U4iFa/RrI
/596vzsJ1RExM496F/0rwrmJTT7seO0XDrZkyBheXhmrGGItUrfQ2wWzJDvqCaESKwoF/AgshGCp
S9ozk4WtHh9eVnT2crY9WVdhOpVWM5KVm13KJ3ZBqIxNGV9D6QPOXQOxBj4SbGPr44UYC3yY82dV
vACRoPZlsXxwNDTuESFw6wCUaHWwxQ3hQh010Tu71lfNCMkITMtHv8bKajYHijaDMQ5lhN2YMOuQ
OpPB28VUih2u8yoBQHII/LQkC0OLiM2wRPQaT8RGUcvBkqsfHkNcNVm6Wn3MZqKPzADrPQUewDym
5iFsHxjQEHoIeJonCmlMaS3mAFoLqAAQ/yT7PiKwBgZA5qrkeW5wdAWO2FABii2M+CfKABTca1Oo
GhYy9gm1Ssiob1vkwl8v5H9bTKsIEM7qmpml6DP2XNDs4LvkdWyqwWNWurVejbV6mK0uuw8+ACmQ
/nMaj0hxDqW+fNcmdDOGjTWnIRCmNLIm0GRbw6kzMbCAohIy60mbNJF4JKq2wnecfyE3+o/5Gva6
XYeBSAe0x/jy0yqlA++TPN1bRIrO0003zSlSh8O7feonFFwYa4RReioixywtLvVq0hrYrxjUDJqD
UA2aQ7Qh5hdEaD/GzWVcQqqdrm0yGiywwZImITvJVsPKqiqMWLUzBBaAuzaECAm5AWSyHXYX901K
1XnWwytCyPmmuBqrtk0ZEf+Gew3s3JkXYylVZVCU1mpbKqU3mbJhZsekq6EWBLS4tlmiHz1wvsec
+kca7NNEZNCJAHd24PRnIoSBQpoChA9S4Kgt0aPag7se33bCSAlupgblGNULnAHIdHj2Qw2V/9Yg
VkfXGMjTLN2rde3VJBUg6+eQeeOL0SyRb0NOe/Tc5VFr1BoO0wkKqAabdYOIra3S4aVQkW1tog3z
Bf3BXy+AgSpUKY/2zhEUCBjC7RG6ykbK+lWD5bilYO+SE4K3PEwm8dWmCOkMf4KiV8bHv88QV0aN
WUWSRSdZbozzz5JCKQwASwRDbW16/Xv3cNE8kHvcC4okfuZPAm/zfPakVKu6JFGBGiRYHiGI32WJ
EU4OQeY9Pdzhs9vc8CAQsuSJdeHplQByojtC7tLLkr9Tn4P33EWxmaB4v/N01Q3bFH+5x6HmJ0br
1pMKsC1iTHiyPSYfv/uKzZw+qfB2kbpC2VAlfyMXOtHHq718nFyxn2XlQAyQYof8IFgkrojIaDjs
uNDuNuWm9epjYFfcUpYfph/BnLejxSMyicseuPx5XFodG4WFB+wLlhdS07p7kknJwBnhRaL6wIo6
gNkOgRZYHNQm9drDtuTgCQG34uSIPQcuQ/6GBD6AZfAuxazzYusRgulE1w3LCGm1UHBjKD5YyAWY
6bOPe96PQlxQob6a363ixmPEhxnnFAP8O/sIOLNtnbAOUpNY4t8JPhudqi63VP6hVhYKU0cP+LNf
G7x9SMjJmMEdFJ7ivC1ofWhoXwkxIgfEZjF9XSloint6QuO5FG8zXqXgYhfd1pp29269UQ6XAB8A
M56liF2JNZ3sTj2ksacV4CIpbMC4RyKskF5gxb1Tit+QcXfDryc/iWuHn/XxCi71ecyani4fHor/
EBIg3ROgRseD4ktdhHheE2TwKN1CarZV671TfYaELRmWvZd7W80AuGFvmXnQmbyiYlz61EN/6dsn
HY120gDFSar3HljQGMJqGJOs9oTKSApJABUTBXEXT5psLpi92BaamZIXOUKXysDD259cbCTMo2Nw
3DZmcGP9kkriUKuOYJ1o4mdTqK34lEd9gTePAIUFrHsf3eHL1cLi7H/67+mHqMaQYlxe7mC3mZ8t
77NIYjn9Ye482KTToIWl0AAMMhO3bkMCMckk7ehDmgIX/FkQThW78mFAGCAU9XWLGZvSe9/apGBE
S3RG4IO/4ehAkEQlDKYnOA/NovTgE3wIx+1KEC76eAolGxG+s3HvwLIEYMSgBa1EQIXFTJ1d52t4
6QB25pOOL+aJc2GLVNuQ7BW9EC2JllNG2CQhSQWElSUX2iAEsCfEB/oGizhqjhi+BkxnqNJYdsCt
fYLXvU9fPEImrWIy4OtWlCxgs4PRAegzadjZG1NiJzuoKqUOeHNGV7Vt10IAgak62rKg91uYQzJy
BqCkDoo9ENC8b3Qefv9KdiWqwYz/Cnv9MihU3iJNkcgdAfQZTj6y7XRTou/YjXuKFNqGAovV6Icw
hH1eaRsGZnxDSKP8kz8we77b+5iXqhd7HZieTvo1SF0ZDO/ezWlYp8ndvgVQUd6Du3e213OSD6eP
qLW/HU4zROQmzwwVdLyrDZeYgCXXxkb2tSTaCqcCt6mrtx5+i2UcC9n8YLuklqYEHZL4MHAnp8F6
iALTBzVnI14Jq57q0GRY4CoTJzPkzydooy0EVkTp+N7EGkMy9WiT81EbK5AhBi9BSsvB0SXrSRKM
kyHRtptHLI9JeY+yJfj9yRXhIxLzY2sITxwGu3lzkbifNqeNHgU7KHbNPoELyOBlq0IUjdyo7hay
v6Qk5ps7VbC9xxydqXlz2h2gXD18wQDrF+EDs3f1mqR/0LxQHlfd9TaHVuPfRkeMOz2HGUeO0vDO
jBvHizTXJx+S224jIvzB2wdqQZkzPCH78HCpeOjHHY/erNv5slnAMzwpAZYHnMsjhXim8eC5JXF5
doOQSdZHbnxvVlebnmfUfyQ3AecF2bxWSP34dFIbV4WJGvO0gxzxdYDlkYYpluxx1C37COTP6eyy
8BpUEcjhLjZ6sY+INKJxn7nIY6d29hQft4GgQ8gAS+I+v+aFFiNwSKw5vftoYSchZYNXb3qMdAW0
b4i+4k3cUcV7PmDjTnME1+Ynv0h8Fk/cxfrNxghNw5dzmVAo++q3kYMJtXaA2yxSgshO48aypPsN
iB0jPnR7Go0eFTev/h2DDh+4dQemr0QHTSLoVNWE5vlCJFnp8dYTf0EddkVZetUQv5mij/gh1d/e
KmmqJPgQImn3kp0AMavbnkGSoKHAlqnhJae7OlEUAnfYagBfFBOICUizueDQn9F2rROV7NqgecCC
FPSB74uEONQX1eIE0PUrVi+nNcMrAFNP7njfiKkq8H5h1JNO3aHMnNvGt17eKDek/Q7SdgHNBRyM
+As6YbzUIhBxKCQVQI8Ew7ON6QoiR/WWYnENKmy8vrkruI3WhURjSYhj+8GEPfbew7enRQieEXk8
SoJEBrXWBZSnSBHg2xGW7f4CAiHAG/xM6GJ9HGZtkyxi0VvGUFk99qD77YgPPPfwvuXkTRTyPtgx
WDk/owJTQyyLCrPqQLdEAlmR2nFosca2mtug8TRYmsIEalJyCpecFRgXbrk+PCqxMdD++tU5YWNS
fMRMKfPNZAHl5mJ8USuU1GOqUsIiHa9IA/ykxJs5o0s2A7EEfXsM1o8IrwouEsA9/gdsmBabRV2D
0H4P2YYJEuARxVfnkaPPPkrBxs6Yw7elRoyHFLzaAOjjg/h+YjW+Nm+lKVj3oPaAjRSnQRAOfy2J
A8rFai5sHBTFqGuXR8AQgIjEEDijDjoA9zbACLYXh2LB50DN1rJCsrgodbQTAWpRJUE9RNAHEsAg
2cD588sutcX88xicZ0rHSczlh7ASH9CE+kDy1mMKjfGq+Pk6eAmcTiCP6AIJZj4NR4GNmOoFmxDs
tgt+GbS7jpK74Bh4gyfk5RTpgSqEgMAJqB97FemP2GPccUPSqahcY4I0bCKqU2DTY0DpstOahEqp
8tO2iU2OhQUZEO6VLgHFJy5KigiUmD7AK7xTUo7P96ihRPK+qqwx/BoYp3wCMBHSgfNpQESHeYeE
TjmhhhETGVlIdplPr7FgeYZL2hhgN4PnIhIGh0GyNKkVCQBJsfkGRntmS8wD8SoMAFh/msuXis4P
UkO5y7u10asDwZvdHpJgROPg1AqWtUDPiOscu8CjROZNaOX1qGgtr8RDz+M8AAqniBODrB4ReSmC
nGWpMuFe1dgBi6Y61NHkhDGNIHGmubm60aKL0F1/ljbIPZxaeAhBFTw6nSCT+XwnA4Jyy3zgmnPC
/ETh5rZFyJZw/xdnwisVifzQeKVb4BNRqYnMILythykR8ZQ6PfjNBN3REXOgNBLAPwVA9iijpetZ
NoSCCkqr2CQ0lsqSfqaH4zd4EnG5MSO0RqfDqDnzqzdblJjxQL50fB7hbWfZCu7WPco3hJCarMkk
KuKQ5178ISKVA/uNOTCT8ZYj4I4MPKg1a/qguJwkg5dW5x3wDSg2DEbYNk+ksvGQlWlD3TWpGSkX
vvyGDF4wdrSwcCSZkLeggzXbrHsg7UVjALqg9BHkpf+YoeU8AwPunrGA0JUAk6dyBBHA46ZDlQhy
dq9/lB0g/L5+2ErI+Siah9ZS2oYigElIz/E79Qa/IYzHkuvZocbiZ/L99IQqlFB+FWuAxF9kmS7q
LgHAf8aONjpRDuO0WY9iAlU10CpS6iIV6bAojz4a/4GRLW7rEJ8G5IvVMrdqx1lD1CagQxPzvytT
vvEVDZpfpDgj5Efo5Rv9TjowmnW1YeeJ3KEHnxR046Z57bCNOBHB8xzC/lsfTMnWgLSujiFRKto2
RQnhNf68/NZ5AjulUw+gVwnTFCEREteGJGmjJUoQplqqzoDxQujotA7MfKZvNiUQyEBAIgBmBt8L
ra/ecNQRnaaOtFHTOUIWIYQBgbxEwKxLGodLNroNA+0kKb0IrY9RBABKeEVZnzTdIUOQVQMtfKG+
IpIefnpo4neCfPm+GUTC1bDoIglHbrn+RMkGbz1kDdIxAm9XU2wm8nYRGhxcB+0xMCdgMUVeSJ56
9La8hmcFwliHcOyx52apffzowHmq8F6pknM+9XIHpZfGjfFslej62q/ZXSFC3Gs0x2y4yYJdD8ad
umGtxY/5UqyYah4ueAdbNiWRyIiRymSx3dqw1TOl2PQekP+jdPjaCDGOoXlDm5UYJds2UrPEDKHo
vSh0dDKz0ME//yNSPSTIM21uMk9FesdnGF32clLnv8+EwNbNI5OA5RVuvMSwZzWYYwNy+TG66xv8
2vbkq0h6Yrqn0s8quVE1Dbv9o9lx6ahL7WlA31sPyY3NwiawEGml289c+ByssaSLVMCUulRG+Q5n
iQPY7e3HVQKKZA20UOvqJeEB1uR+3esOvsENdx3QPuyOExsOMmCzQ1WtTrlqrxoraDfu2j53+k3S
vZ5ktoBTsUPj3A0LIG60gsYpT+hoHO3adxtzkuoTy1ko40vlYeC8dWYUKcUoRc6IEqHgTMReTGDn
fIOmwaa9wMdi7+iiqUySKEL84zeiGxDjgYj/duj8I31jdH3qovcI7vhtPw2uCMddIXd9jPncGQ6B
W6h9xSCgNNMltOMRducTqa/CftTQothnOREzqlthmTUupLNB+cUIa4PlG3eiNCeTnwjFYKgtajUi
I80/hRxMCoLYSQzgcgc5o+JU4iGr3O0Mim9FcorwMGFlm6AjxRZ62825LZOjwyhqatAi+BmwGG10
YJsSwXdBeEDPRJnoSyIuzL/oOUW1fUOm7pnzueZYVqA5jBhiLgwN/FM8fyg9EXsknDLS6W7D+gbj
qZ4zV/aAHWc31kBucj6z4SMEa+Ie1DAQJkgEzQ12qoDHoNTu5cuEIzz6IcqJy7XRJKPFSBVicfCw
0ESj+FonMbDSNJ/v7GocaQ2w6jA98oCJUFicKWFcgXmY2SlkH+jiBFII/BsrgCZKTLgQjVlEooak
3AFeU7apKakpClRbPn65h/KJ2zBZKjZWHowzwHfcS1exQfdjm5nFMgXQ0ZaCh6L7KFQjMbTqqo2B
S2AWyjqKEQEGDzOTZmHoHV1gZdIzgMVY2OB1urj4it3EjiBmBSYmOdLEvt+CMT/XM34FQpHwR3mD
PBSbvfRrwFFAz0ZOEGkVfklbcHs3Arqr+/MYLc5fJs3RlQgSiTfAeZhu2BV87e+j6IRFpDpxPISy
TegbvGVB7L76BbYEMLIA5PCHXguUTazaaUajG+bqU50dweD7mOvDV4LHyxughrClUbDt5WNsy2EJ
bbeIsxVs3PmUP1ASFTzuMYWVzSc5eLMxwIhA5JTNmMUedhEqL6qNsUlCG6cU9xCzoxAJ1pUw1bIp
m76Q49YXYhd0DqQVMYuYXm84GjZf+3xaaO1qDl3PdwGTcNGxc0qG4beNdjvh3w0MlNOt97xRrMcm
EA/YiAxuJIYnqqxH2DcwDQnHExd+DHhWAYTg4pF8cUfa9wUKjF0wocWE3OEEY9heHbDKWEqTi+mN
fV0TIcYqkM1qDGdHEZmaR13UsZMEEDl4otmP4TTFaqaHqLwTUFH0REUmVEapziiGMC1tDJ59Wood
Sqoz8T9yrBDggDuIZm4C+n1mEo3ZAZDBvsEYkkU6sTCkAHxqITZ5OwdxvLAEUkiFnDRhQTQu8H19
woHsp0PMFqEOJK/FE++26LCBAIp107rxgYyTN9CTfukJKOmjBQmhyTb6eupdLvJNc/MSUWwhdKU5
cD0j45tijha1kUbl20/RANtuja+U6SLUTdIQSWgFsD3oOboR1DUgBsK8o+TBAvIwOS6Y8DxzGKIi
PHOXuDyTpLR/LwTfgj4LCb0UjZFm9cyLVocYDlT+5gErlovCnbmIPXg0EtRUMMGpBkecR0OQQZ55
HTMniESjpwZvGSMPIQqrdcBT4E4gR1DLkjljcVTuFAGXS4gII2Z/9YJPcq/tGKy8F5mT/z9zKEwx
BuPvRQwtCl5FdW8vTo0BZ8DuwR2jn/Og6CcnRyj6vuGnOusN6yZLnpwPMRqeWwc2cySspkV0p+YY
jUdD+UC7W4c7KbVYMzCjErNNlOS+ATdlz5dT7u6OyvJRG6A6uaMR+Bp8J2fUPKAI093RIvyZX0vq
B7QUOjueEGuxW/59w15Oft99g5txJ5RFt8IHg6HfRcSW3/ECzpFLymBCRp+FfmnzNuR8qmZcN+mU
6yy+Fx1fiaHSThz1aZvtE2OVi/DoUj8NhfecK5NNsyn2LO4ZaiG8Q05CToFLhwnfPDBC6AWGSv3A
0+8O/ZqRjsY0z7QBmac6m82heegsPl1HOuK+4XDdHReMbCg6Egv7d6B4TKVUVJJ29w0joLvjq0WA
moZyYtKJ1TfyidaBJwx8vuKWe/g9vPjdMT2506NxPaztmgdSEF4RZnE2rR+6u/qB8dgg86K6d76Q
sU2uu0L65FnqugL2A/11sPT5Qq4BndukJ1jQJSGURDGef6MJH9nmwV3KQLGBEEiAzg3WntAvVEGq
VJ0hJlVzodlweKFR6YOJWKle8EHSVXimuzgCLaTcPT3CQEMzbb1JWQj4vQruAgBcfRFSMdfMP4tI
kAjZVuOC/NEOZyXdy9DhWuAdpThIlZvEa6YGk0K8ppfPBMYLlMmMMVBdJL6Ar+e1hDsJuoFSwJzB
rq6+NZu2cMLFn+EungVnSeSGawIvsLpDSPr/vdaV2f9bA/BzmKjI4PLM4WS6kGKJkjHlVzgVxM/p
sypT7vcGnhke+FRfGa+8fcB3XTwiyKja4LvwjK+VRwwwKONI1kCjZp4WJlmzMKGggjPJ1yE9xUdO
sLTIra3uJeK6YKCcXWKSkced68zz+sKiCyONxQghJhxF5J9DPPqyObo/doACtyPBkgksDI6A5jBa
UdXKxjN3vhvvXlzZPJK+L6sbOARMpsaChJzDC40zhONacB6ffVqNjpo0vUUuOQKJNATRXvlUpwOa
YNyjO9q+p82Rh7KDBfnh2lMNjEWY9yRNs4FuRIivCKsJ3jwFYsj4HxeYPAjIIA/dQfh03x6i0TNM
ZpnRWN5dZZgMlOF9riwbwy8yRWjVpUZjCM2q1tcwMwy4IvygAD8aL1cURXJMLMXGknfiAaAvwWXC
nPe35zUursj+/Z2udnPJZnVP0XwE4kd8ifhWw9BIcCNdhKTL/eOFmgVZHUmxaytO+2Npjf7n5De1
GZUuSVk6fXrJerK+ojyqTXKTEngQ6Exio+81OWLWGgRoiSOolIRIzyRpreEBGMrNKEhMh/3wDWql
9dmQaExlL+8OUmSXjjZgvGBQAFi4ecDQVq/DmLVoVNuTynoy7w9Hy1FUoW7A4IQe9/T6JfOLZM0w
m8coARw0G6PGfmgUXe5EmfsYYQGcFVwqq47Vgxnh530wd213WtIu6515zf6HqT5+R63F0figlfn2
nzBQbLVPmuCRlGN1BBxLAboOuDnlWztExVIYIRRppR0kW10232ygXE2II2vz+PYoW9nct08DBD4o
eQYInYJN6u2bdSX9nsAZRBm9DWCHNisMfj2o9/N+59AdxxbymOR4fecwtdG/UmYJxFYdeaDPljBH
mQbZ1QWTB6w/41aT1HqllNLdbE6zA7IoxCMVLNG+Nk0bAPL4zeYx9vOm3dFs7WLcFXLszbQxq51d
GAedLqRpCzYQGZTHWcoKPjp5JTH/jltD9x1WPvINCw36GtHhjl4MO6CFL+v9AoalhK26h+fmEFyP
rfWTum4xtVFbMLjyt0s6Jq5du27FDJ1DfXKkitnHpiRx/+sU0LnMU2a0V8oIMjsCdIXZrjsYNiQT
YY30vm0hBtVA1qDpul2JQyqMbeIqOyolutrTzE9Wgexb8qoZQo7s6qsS3wNIud/VAV4lTnajGMnL
mk7Dq76APMovITtXN9gxBtWDzmBokKOoCXp5Ouj9rq7hqKcUvRyGbNbdnK/D7OEWUOiifcekFg/C
PESozQcCGQmyPeqKLAK/TZAZERSSxWDl90gt1hHq75MRB9yReilzD3W+Z5fcRf6z1ZUK+DzuTNIy
IOQdswatLrD0YH/lB0TVkPWTqDUiGYQCUaYmPVrPu/b63GuVfuNKDq9e6HvuUfQNUZ/VT3q03+9H
+6v5RkU/PCMusKm/+3d9Jf2gTB67snSzLmngo/3ogNWFILi/UQy/NINEP7iMQ+Gh5jXzZNfxxlC5
bzp1JI1bIndhUg7c0Izj/IGraLXN/d3toX1f/nCeTwjRxaAxsZ0Ze+AsvY2OURvBa/kgOsaBMmwY
5JQSDVUtxctq6Fbe3QboitUYNgPqhMImuvIJ1VItKPCOZsktdRRcTL4LhoMrmpiKHuGOT6TOXptv
JNNdR6KRkldtTy4LJBGjZkcvQ65TzyXDV6ewTIqKqCahA2VYPq3aFKuz7d2JmCMcgsbXBxWrctE4
DuX71jzga1sv95AOMtS8VYotoqFidDwoKu1lPu8s8+06UJHMGCKKThKoFCVH27xmdlGV5u3y32ue
zQq32BYuas5e10wH6YDCDwMt2L9QVsK2s17GaERdnMk+WlAGZ7ui+gBsDkreqH2F5BDMftYCfm4Z
I6L1zPkleug9tCrcLh1/tXqXXX1VXz3sm0l1ZocwuK3oPam289Kja2l+QvkTVVf1py3DrUAjcz1r
64uFjKeXVaJa/WZzadNJiRdH6iDxqhsBRa/0E4wNyoxrpDj7TUdbrVfH6L0g7QcjxqEIAUcZzTap
PplMRhfjwGM/WvPYMyB7bX3ARJOp1rAl665hk0M8ZOijKUWe5PDTXwkNK7eoI83BpB4KJTxgFaFq
WD9b6uis8UMcQDPqky1w6zd2mafsrtE1giYAgegYkADhKGjeXDy2eYxKCrDBgYxlPixYA1YQywG+
EliiPFhbyWDeP90jtdIJaGqSgcmOxd70e0HIk4WUOwFjrSYUczg51ILmTpEKOHsIPEOkLMiMNr2q
mFA4DacidHuyMODnuQNOD3+EKCByt2SBA7hTiOhIhaNwtZLqbqfxCilqfk6MsMH6kxsQI7d1iBs4
9WHTCFEAgmPAx+SDfFIKb075NEwyCNtXnRcrKomF/BFyyPZCCBJBaKqclTM4A872CComJc5Qfocg
QKoCJIY3JBkpMIdCAY+Leba2VOJUDRoBFtMwbZrgSfUkFImlwXSBxU8CrXEaPM5WCOJAGou03aYm
kzSSJ/kbjcg5n9V2xQojrQMR4IYTz42kMeco7xS18u1Wfv0hhM7Z0Tm/o8sJcthAhgQL86J31gey
NsuNj37oiD8OMJXDQijjabvlW2jOahuGdCWlQ/waAA49zHBaUVVqQTO20khOQj7Pki9vhLwI7sNb
+Dw/Q66gLhs+HZ5n9QsKRsGEqlqO5w9JU86Ag2whYXGOchKC/ULSoWny2Da5btsvLRnUDc5elllS
5ZGjlVvT7/CT3EDXIc8KYz+G3PNa5aO7pH02N1/FROSuM0fHCI/Y+vBMGNh49uQyNHQvbBmcikBF
lOmEjlm3VmuwDhggMIrlaNJJclVCuX4ep3uFEwAKOhxmemDVnE3Xr5sUWzbqfRQ/hs8gcde637Be
Hjm8ZrBZkq/NoaVHGA5ydonxnjAsqwsLH82kB9BXR9aSZxk5z/BsdampoEDfvUtdPC5kim6RFAjM
B2hEvwYc7NdzcrH/hAkl5QDx44zdX8v8292s3RDSE7e1CQmcOsTZ9ghpQRmf+N0u0/v9/pLaXjRR
h1msgzHqdw+OopmNS7NhGOiYOPivHnIKBtw5A2xRv5u5mUYVsd5GJu5AfbRRPURRHbHrjhXDZ5cv
gpSH5hQqZ0hKZ3Y+u0zOI/5nlKIAwllBG0C3us54EBah3JSF6H49+spCBODeEDY0R0Y56hvVbGC3
ZCxgyrOCRjeT0Ss3+Vmu/sWjBozBK5S1ID6xXOGao6uX8XuVisDHAAdP7gBJUOaZo3JjOsqsyBnE
kkDFSkg2D7RYC+AQWnLHrmbAgqJqhwN1FzMLiXtzBveWW+rLc+aLvuDNSJGxPtkJuzxZvgb7k9H1
9pU0IfsPO9BZp8HMGII/rC1dhhoq7468klUb/TQmTDKMxwgjTe+bh6TXIuKeDKWV14CbzpSTNxOC
0RcDuLUd/kPEwOSHBWUTRJ8QrJwCCGjRwUYT7itKzTzQjtF7mRLl2aQTSpFfzHtcHQSguH1ssXfY
22kBtRc2LcqTIPPsFEa0oNAN84mxHk5/3Zx68uYn+5/YZmKlfDCFSBKHM0dQG/EdC2+sO7ngEo5U
AORPDGvtfB/Mh/P5/GXCpB4W5jp8W4ihc2vabJvWG9X0D4Z/Z/DfIPNv1mfUoVjBfN6/6ENUVxjX
xA30OcqEc/nx68izFOSQ/3eAUNx2TMWHtSM/A8VCwABjR4RE31Ga56ZvNn7CUrM8XYxy0sVPdwty
lPzG4INmI6ZWDx5Sg5itqRG7mBPFtqmfAVfrAr+tMOV5PdaY9OzjXxvj01BHCWCY/kEV+95TW9Q/
UQPqVoW3QWohUWGhzWLhBSBt+LTQdmGm5AgaUiFICneMicXMnj25SQEvLPnZydFYkX7rnYyIVmr2
39bXWNYI/axNYu/mf2e5a9EaNK7NF409M1tJYrGeBpVAcLnOKKlDTWNAEgHj+cbgbOKsyaNuosQ1
VIzaoQ5nT2b9jCEslqnbNaldYLeCjtnBjpTnbr+NKuYeI/dGivLCI/JzNIZDSLV9OIje359mjscs
+LK1ysKpgLPLGtk0hOsqU0rKpYo1LUZ6CTvval9tyWG8wc/LKptPvkss0VZpPt+DIyEgjlDYX/xn
rf/A5fAL/cgJyTyjnOGGCvIsUJqObCwPEZBkoZsvfX0WzEjEtprztOoC6Qr5lCxpuHfLrxFIGUP/
QOpeLzZjzMdf75xM4CTYXrdAMSA1BLKC1822QWK6qVjv0d1W3d/jaWSWvJP3GUidmaqODY/l16OF
nJPcjqj8UdceqzTD9Hz1fqtAbBZ6xmogqwB+Fe9IVui80dtdU5ACsb7Pc7HD19DhjzauM6NHuIxt
vgxHVn9Q0yDxS7dwU+uBrhL7rDqgWI/ZIniT6CSyZOj2T5AybSxqiN8megZqgTKTAZRZLeolQ1gG
DDk0hgyda18eOUJf+rUPco/2Ias9R5Tb22m5Lbhv660sbAgumLDNxUVxnzCpfA6f+E0X4J0LI6Pt
YVx8tUdAVJ9Jf8MzMxCdZLj9NhX5OBkN3GLzQFEIhgIL6Ww2CzYNIwjkG0bNeYlZ66f6RjbNxG0h
6xkEy/7T6i/5t9nMWHQ3XH7uSyK/1rLryLCXab1pWJtnwKcnPoekLvnFAvulATVHmoH8qIHZ2Zem
0b5ET60ZGx5nTciKYSQb2/yiox3Kjywuy2A28xN9cjjahVs1lVbORvvDnlwEJ3VICgfyGS3Yl8KQ
BeVnPmLwVMYYZhlr8UBzsKuaGCP8WkoGyz71ZiWV1b+a2w4bwaMvG5csJJS3wPCHSC/+JyJWzBio
rXhbJHrozEavY+Jk4OwdfBZPnTOlBvBvn6mZh6J3GRT8iCsovkB9HLE/LKgnUW00i96i14t6moGV
Xhq9xcg9HM2RbFH3yXvWdFVwlI/ewsNnK2Mk4cGRe0ZGDNEPBDhW5bbY1pY8hvEknnR5zvCscubW
IJ0lM3kks7gAdKZE8fpE2R314p7bK1IJyeJNBRHrUEG85SBx/urlvcx5o8tMpjfbI/4awlAM0x5t
OkxGsemO8GVx2EY4VhVwIJvXYEVXY6yLof7uiZUZW3+YqtBpnTE6OVg9mJN+lZY8pLx75X8k2Dud
MSwlADix1P7+su3fW/8TM8lBGGf2nGcUkZshIW7k45xU6C0BPYKjqFqxp5JHZrDfLh5UVpVNVC6m
lI6Wm4T6auhOY6STHANTnDy1DQtXIPlrmIugIvXKoBE3bI1HS+yV5VEh71uqTb8CCdV+2KXXowJ0
XmICr6hhy3vZnHmF+CmGEAFYycwRA5RPI/tlI6rqihuO7CkNlEYK5CI3WXhl0d2KIZNT+Vqw0Wf/
0S/E7iF2KdaGHIAkblKVOYwt1iygADeCNDTyNzo55ZKNf/TCuWXp/5n3lXWP1Yx9fsb5wtqn1j36
wD/H4/etcJLMFMP624O7aoqvQkITAeAvmslfIV09yAaTEy+BWTGzxyr1fKUbqJ3rrZ2bJ8+IX28a
cA9IIDisne4OkBdsWHhtXzrlS/0y+V8+QxKWWENymd4mia0L1REnW26FtVL9AjaUindQoIkiwG7D
JlAl/Sk9V1CtAl0Y5h4OkMxNbB1OtrrnFnXjdba9AgQA/IQZ2HX5k8xVua7y1ZLtWxmP+L2EyzlH
6cZ/pjjOi74VP0R87+12SxY65bhyAxdqiy9Ut/gPly7FAYQxjl0v3Sj7pVyNGtnV2KR0shTjFQ9F
Nn3sgup9UhWbjq18B+oXRl+yR5B5Z8cVLxPfANcvw3zNGaVwH3j+MnykALfIfAox8Gcjy7WWAQRj
jBOSPfv33TKQyICjh1sHSNMV1V06ubAo+p7sqc+Me6uQnikOnfQ9iV0c4GtCgammxq9/xYiVQdcD
kxuZmQEsJAvSoDQWZtQbpcYhNkejn/EuVitOHZ73dIpH2tHlJZ5n5czK+Xr4peOhY8FiGmQkcyEF
xDOyjeg91PAsZXJI+g4Re/pWRjmlBhzqfaFrxlCSmVUCxctsQpOErGxe1kWKh2wZwq/Cl5R5p8AG
qHGT6wm1oBqmXf52wxCX6SQ3TGaAcKxnGasyoeW05bqBX9Bv0iH0KqOU1DZGKjJarBOK/dqgjYEt
f0OvgTqLVWy4agS9ROyhJOG+bl3HJA5AN0BtiP7s8FoWIllHCFvIYJXhKtZUO8xBkuTxpJN/C428
seWL59BmSH5gosrvmcuC9PxWiK6++Jk64GdWyuZ9YkemE8zLrGZO2Jj/WSmoI1SgaqffYx0GuNxn
AEZ149b/eQli+4prUVaNW/0cNAY6GAtrtNwIMVFgSEY1Q14GVmmFUySeeSVuNH78dCv+6gffG9zG
QYUWS068S0TIkQ6XfX251jeyjbPhz+eY9ezXQjUS8++FNT53iiFblpj+JzYBhLZ+zvhHV0H8Ka6J
C9qt3E8KgSJWsa5cfmnU2RiP/2rMKlQt0LGQrUHacDU4CKGaaqJJbjOuNuvbb4UDADMZk7+2ohws
so0m+QqcocxbmZGZKUR2eQVNDGFMGOQumqQ86A9OfctZk53jTb0t8AogD4x/pIVllZQbGfX936vc
wKIOgUFQ+nRkGZVVmgwzXFF0eBkUghoIdvBDmCpQ5N/qj9QWEwGftYKnQIkWq8pOAbSQQfCDelh9
tloEKYljfFg/SC0EwUIIAoDld6uTBftldfhNbJZxnOF/P8tq0oE/Q9Ijt8cQhUxL5iBLYHAdox/L
z5Bq+gKyvT1ZGGROCuCENDMDoFoRf4uN/CCNwo0Vm4hcxGrtI6mZtVNsprYsw4zBjodFEImfQJKo
jnVD7JObfL5azibivMr6LDsg1atk2eOL4e1wkIjPsphjVsnkYfrwPnkMuKBiUIzJ5sNT/AEkggrJ
xQ+n23LQoYIG6ikcUx68XcaKAD4YjA4rbtuuACPhjQGPXcwwFDyMHQVLENMhApWtNmYsxAoZW2ED
2r/pKBvGditj484xBYHCr3LGU3u63fI2tpveFc+K4ZpNGILWbVLtumMnNx1nzGjix52DeiwWKzFt
3eH6/lYflbVbqu+2fJSrMEKp1A5YVSFdbnjWZT2gldKFK/YXmXlbdsC3LZj0z07lL6twxcfYo8Dj
uC7NCk7M2LQEpoQDOHYcpz/HMB9S6V12EoEHf5jgFsR0Gv72LTHM0IsHU+3qABVhw8RMlisuDaCj
xERdrAarBq1I7OlU+l1GvPRLrO8w8aZ3ivfKvPiBgtPM/h9RZ9adqtas4V/kGHaI3tJ3otjG3Dg0
ulDskEbAX3+e0v2Ns4nurMToBGZTs+ptSC/G2oi9KDdC7pbcQpKo35E6kTkS1ShCN1lWOFG5L3vp
ZrKa0dEkGU8yk2vM5OYPTJ/XfO4uYFXG7lva8euDGkXmSi4Iw2fCxd4vrsZkHG3NSPZxPokcCcNW
GBP8AKYmD8I/YIHQP1f+D9l8Ys9am06fxrRvqObxeJxxMtJ5vu0kKJCUqfzj06P+eNlZt0l2bGpz
w+7mrtnEqHROpk2by03cihY7yTQ5kF63cVcQCXYb0wJ+KhIS32NkvvgNJsjeg9cwrdmdPbMeBx5l
zDbV7OLDcWXyYhJjmpL5TUK6nGWVCY0poRlDiMsm1RiJD6uYNBeylSh0HCUvJg8FPKCkvHEgBAIG
XQFRRaip0GI4kGE38+ib1ZSYgsyVDAVu888K8omMXTlkMfvfQV9nTK94Fd0OGUcm6oSmSCgNrkeS
f4pYJ/IeEr7IyJfMHAIuloxzCQAkhPmulN/NFX8kvVHueGWCwJKuMKLvq1KZkjIfQdjvD98zOmSJ
YpT8/MhcLuOBHqpKwovONaNN0koZxCxj9LPvmoxlx+fGyT2WtUWyMzFpTol/wX2vZYGQeV1CKaQo
eEY8YSMTYoe9BgEDi8Ud5XrMNaIzTmjS5TtM6/8Lwb6THx0L1iDrrIzrriA0QFSxcsxqFwE5rjR6
INBxv/niDuymDmIcHadCTZEalP0Jzx1guqiMQCS1uPkOoA8r9mJPusfbYc31wCPT+g3WITC/UL6n
bPc5KZmTRuEo3FILDNMC4rtQ32Vp/R7SySCfIlExNEbm95COKF2yRReVpVeZDXpQSEfhYDqatTjQ
M4W89vZhjF3Mzjpl2iUb8YDg9oQo+LDFo5Hm+lskKlFy4eO/RwegRaIPpv1pze2YjcIXLwENxHnU
ezZ3HG9fjo4vbiU9pwuRqxqfuKasngixXL5zCldHDPsunlz+jImhtJ9QvFB8Gas+rj+q34wHCEBN
GqTZendKOrAVwRmj2IlJ+A2U7JtujhALruz5r6i/ngAaYHUnR3v5jJrxyL+ZTdjAo61J65ABRlZi
hIPjxR9BL083qHQhSVWBPr44srrKDkj2Y7ICd7CTkdVYtQAx9816cQKgT2ZPNAGpekl5B7UDh5CY
liBNmm0uTp7xcgw9Kiit2bQ4QB8Dlmm9XUjVHquXk21GVu1enJfLYhzA93q52bQMe4E8agIutxco
IGBVULVd8+yjKc0o4M9xGv08OOHjZ2Sjk4WgJwBxJZCJgAng85C44G1AhzUIoD+L8rfeNWKyuZFA
ZylGZmqAdl9NA17It7RB4SrIZ0mTUGaiN8sVoaznyDtKHCGR9fdg6NOswe4C+VwmKLxzPqHZmzv5
XY06TE+8m8htcZw2Mfqe4reEPQcnLpcONU+nIBIfNp+9GggsJ9lAK83DHNFBue58LtcDDDdPNK2/
AkXsIoEm81qBEQ2qaJ8LKC0W9w04YMXiMXvx9iIfNiCJNisWRD4DApjYQYkJXHfmov7BCUOAd9s7
eU95b0Aj38stfyrgajRl2B3I1ZM4Cc1K5lMAzkRZsmuT6wHWT3qHkU3RR2YJvZMI6LGXkx1IQfu2
/8BUvwNQve8AaDnIaADVXS54smmQB7gfyGkM2bICzWG/NOLzQT9zSEHtf7FbmxRFs5L37a7k/nB5
MIU+fGR4MMxFFSwEbC1aWsCfRbWpDUA+fXEZEKUCZzt7hriDIrc1rXZDNIm++3pg5vRxUPXMXwgD
HjKXNEAdDCmribp9A8SQy9XsJBsh54z5L2ct5y0P1GS4hOKUKe0qxOd5hwwvr/7cae4JoHZ6ESKI
bjotFh220jO8cgSDjgwBTf60rSJXTM4DeQWAByMdIt3z+S89hS1p7RuhjavTeiR6P7eyxXCFHM3m
RsABYpa4/SMXWAGPqw0xXqCmgVrKi4gWOzY2KaLRx5R8OpCjAD6JzjscgAodsGIx/DcQfG6FPtGu
R5QHXf7QgqbHTQL4grrAP37ED5INHYesLHrKuKRueH98uDsu7EnIQf2Bho9lD+dhwX6DvgZH3/4g
3fF6oE3YCfEBYCtA5MdMxLGN6vfoD3kX0M+0qVwNqUqcvJHzthr9Dcp4gvKm2SdElKSIdLfKpqJN
J3wZJ/eCwCBBWVB6JdldUDlOMgYFwna3TToSPDcoOfJ7dNxm9wrueOSgHEdhg4oAt1y8PcHb63eC
UprOwiVb1AHeUkBKtY5ZA4+iwOESQvqJ5Nx41ZmbDQWVdCdbSjoA0y5mNkwdQXvHVOhd3WQxEmq9
CM09wpO7wpUAwDeuU5RIca6VvTubroKSFox5XISHUQKkom/LJrdrRMRpDHd58zdzluKkzFGl/qC+
ARVeYVPN1prP3do4Yorm6CJqwZRHG11PbbbEqEz5LbdmarrTxtSOiTWoEaKscXXBZTCpDLxhVBtP
ghvOBPRkh0UFnACxiWp2/AwP1DsTP7JBRLHoHt9pMhKWOnZCpHWQvcCVmM3HiTXm6aV49eZi9DtX
9iDsDXbMyGN0je30Nb8ahf8cw4e21RDfKf00ZwkeE/ktB1Pcvt2hS+XXLOaPCLOacWnnY4lObuPC
AfaId9anqhmdfUD2ohc1fyOJl04J1sLuqiJR1pqcprJpwBoxYqPPlX86GPNRdEgpalakj2XKvwMK
uM87jvpHl5q03K5/oYhB/o0FjLTomftE90GSSXHUteo8IsLMMcKlXIS3j10ZEh9+zXn0CPz3Eo+c
WYvz8RbjMLqkcRfNXHv7SxUyJMeCD0/tIP1BLRzpEZbAFzKzCZcKeAlBFEqTTIfQu+3RzxmhB3wX
NA8fHNojG2WFqA+IC4kBmYQkVGrM1ZZ4tG3KKnulCaUWG4l+YDW1ycap2mGIZOGA9VUsgWqvbfW4
OxI0IEWCZZKEHCV+OgReWIXQr+BxWy/mKJUOgi83Irb4GTlnkwtknQ5UbIXLCPsFX26BSsmeog1j
pxxLrIe2BXPgEFE7YazIdJy5WxR/lMkdFFiLYhnjEIM40kdIx7X+xOYetqAFP5bwreeQ4AH1Jqke
FedslX5J60lsASghbUDEzpgCH4cfkizXBGt694+Kph8v1ZAYaxN7BbaDTsz96TilhR6YRYdDfb52
covybJDpWM5P+oRQixHAw1RrbzIAguvhBqcicD6nj8r3JKcw6t4nD+8+z8fXebXsrPF23z8xwytt
1LXmz6i1RvprrfijNcDBp4YcXGtf/m5XeFSFwkB/emewGsjwYRd9gfTOmu2QQVgRg2Wb3ktHl3aS
Wk24Zb9PFjB6ipSXj/oAG3SJpWRVJr/CyGQhYbHh/xIOAZV1i2m96ItAj8nNgjclCx47GOxWtugZ
MtMYveBMaIJbA9JdPdbrmn9nNIHVndeXIeuqZEkwlJclW5KzEHQW/ZUkYiRXF6Mlws2nWED2A6go
y71sWKGZf3Im3/hIIpvTJ1765mXzsMOiirgqi0a7WWK+0ZdekB5Yyg7w+7NDh3Wf9V4WwmIqC+In
o0EyV5IkyAGx8YLVBTiTLMtjNiRuSKYiTFKgCi45Zskkg5n5Zt+lEcxZTMN8akdWsQ79TXZSFUrU
Aq/4vI53h/oloqByQhKX5iR65ZCSxveQpAv6aAaiYgwz4on/tmEwkf5boVnVpI0ELwHKwWwV0QCS
vSASAySP5d0kLkB3TFK12eJ0JvcE1YLYRF4lZmK8N9HKF4hDtovriXaSnqDTSqRJFPq5CZzC/pt4
hWz3IDHN+1KEIfyRhicHmZMkqSX7Qxkl8lrF2su45XISM8YO63uP/nIm8Py+6lfOrkYbXn64l3/Q
GOI5ydDKK5AQ4FnCdhRTDdZk0JsfHlhNEC1XfejJVhT9zBB5KOqqfK78hQR10h2+wT4hMGJJv9EP
iyRRI+Ak3lIah1EeSypekHyY5LcRmJIr/N/WV3L33zyGbEgl4JLmyR3vMm3J+UCLC/uQE+COc42+
ef0vIm2EPpRkqyVTLttMQn2nTweQd2cw02/kAknb5VOkbiKp72/uB48/LiZB7WLEXZA7IQ+qBJya
lL7aqxOSuXJB5MLIz+SMuqv/bx3xDgEcp5ou5HoABAPeIh+FgDINkHJan9P4Xin2zAsiGGmR9Gqw
Vz2v7HkFHqC6QkXyergfiK+45yRPoNh9rK4hrSEvBcEdYb6njiNwr2ug8YCxOa3lHmEXDScHECSi
08R2CD5cgXLVBhTFFDUttGXIcJJTCmADgqTbjf5iGBGKEDsk+mD7QY2skTCOyEoFrTPl/d5Apug5
Z9yJTD4VklIN2Xpo8KtbyI8JxlBOGPzj9dA8xAl7RVt4G9gxNBS6BOS6mzChMl6xABk6bfy2X61R
7IwnZ+qs1RoJfSee96Ai9NyMFQGbUK859og9upQ4YjZYUluEgACw4s73hNtsfR7A1rfulVWf22EC
OIiST90La1DvjqWowqogCa8ECVWSLSTiAGhSFLiPxfIRvXliu9qZIfBJJlbRWtYWTOte8kAEoNz6
k3W2M4x/kAQiPyKAV7ysuD8g0REGAsKv7X/k1aj0SPLbXCEn64CKNQ4CBUBrX/ulZ5tS2ULfjUrC
kEp311yw+PbYbAPwNBNU3lQ9cyZ7id2IXgmqpF/hd+hcGRuy7j5Qvj8jrI+TB38DmZIsByrJdLBD
ou8l+bJvaUM9JiaoWIeZ8acHwQyDeTKemIYSPGnLO6WQQt+weUBshlQYB7sOI7NANrO2xCbBFKcs
b7O7WDGVGUjoFjgSmiW5NEmEw76nYbJ1J79Jg4itqXzdAe7x4C+YKjFckvWDlZgQEMk1ctMCQ0Qo
hTtx88gW8f8TKCh0/fQ/QXMqfvXRiUWIw4a8g5oTvr22jGH8Lsj9yJuhMEgVZwTmWGZj3AwAqSBx
6BSLXjDy36iUHXA4JtSR4Q4dwOkRCRFVcAGa33z8TZjEJGwuPDaPzQN0ATxy7DFvQe4OLIFaxHoL
OLXXs9N/9QnmyP1f9Vf+PX/aE4TMebViQx40ANIGapTtMCxpRfF0C52j5Z0PChnqFzsn5NARw9CS
XYrd6Q+U6lHUL+wHEeNJewMeBBqlDYOtlZFUGiIWS9Do352BUVlkNPWM7Gbsgs4K3rNkPwySdepv
rQolQTzZcA14+V3kA19I6lIRwvh1QzikX9y29carBGbvoiaxQYrOVaPKzYOODbue33U8ND24VaWT
2GfrNG45HbdadNHPPeP1ZyJnnuNnM9S7pLjhKN+Mcxe5cf1Ozh5gyK7/F4O/6eFfBclSz4b6iw0f
GjWFWb40/QkCZgNdMdaa4IRiBpEgrHu2H8y4sXmFMc/fILqAhg93kToytMUN/7pU+GVoHZSfEdK0
B4cnFgnYz6JShM8EesrY8bEx2b8wYc31AiA+WDgVrePh2W7QWKeKt74xqNE01NeNBSluXPfcnn/x
S3JziJ6Eg0kn6hLUwLNYc2HteNqKejZR3nXfoGdLEq/21JGRVtxDPqFjFm2tTs0edsKsqUgp9I0K
V5LEyKAqJfBXzHbFXKmj6c4PkzN49SlEGXWrx+DTismgtlP+EEkquyJnB6UkNYs+ejca/N/ibKEM
kRHNM4+UxgPBhC4jufW0MbxUHsaZVYRnBbhBjHkSKgIlzhv2K8Xu0H4reIFgtAPBVWyY8oFewwia
nKCIgAp50DrtceR97k+ktw1+fQfQB+A8waZQL8W5TmvRf0n78T9JL5FMJSsr8Fr2WnD+GJQINuDP
gZYZSURHwYXMQU7wxlZtyD7WPUfoTwFk9957JLr4QkYrmVddP1VxSPFH16gejHNykbeoVMKYTKIS
tvpurXqJitGn8rJKlGdB1yrrbTl5D8bqw2m6Vv2yaHODVw7zOfU2bgOsDnYIqfGWvuCmOPOci9+T
4jZIsFZufRt3lTWSGhUSWZW5QBRfYaGlyBvrV64FtV5PQaiB1DPIv8QaDMXcGLcdrs57jxgYcl5d
TiqxqtJA6Jmf8NUfmnwu79fq4OckJoL3lvycnC3ftNH14CdgClH8BgcAcY46yNagkSj2IzqGfCOy
dQj19xzM4nknVaR27X7Vh4kFF9k+o1wau23FaI4Xyu5XE83Bxy9akOCR+FssybE+wl0Za95K6+xL
dl3obMFbA9fOjPx5mzt4DKYO7FvfQR7rOfKlF7Op9QH6Bsc2/8fpnA12h0Gn3SkvFPo7sxGN4w1a
xKaYSInFVhe210XvKO6bHNlH457fc9kvKoJlUMEG7K3bBqbP2EAXLfkir8w/aQMuRfz144RNpPke
2Dd2nQCRSkigpJZs3gBFNAP2FOvu07oXkMCwAUOEUI9VdLCsEz6EyODghFDoKvZhJBheRkxp4GPX
PKRariDgIhIZTyg4qNaiFTL0HrwVY7eyHsNpF7Pv1FW4qbWTIaaBtcrVL7ZW82lSm9iqdnjzEbBK
+As0cmv1yfOBzGHjlW1ysE0963SxmpvzPhtPBLpRSrxZXOrijr6VIU42ikScrNVkGVoQ20zuyp3y
edftzKDlIaH7EH4b00UPohYLMsAqG0v0IJ1XY/QIGXHw1JhHEOR79DW60INVBY+yGAU35KRfYG4n
PVHmzCNuFbf4gbJuKaQz0uxyhcGuIsA3MtkC0rDqd0BIDc71qg9BIYKU+3lhpY66B7Qs8AM9MbB4
HQqMoP6GRy4itqotzieHTChabRjp8JoUyw0KKgNDRVLN2qKHnYmK8PAImwONOuZmPB+PfEZWMjvE
bTwnNLUdJBVMuAd1L1UbgJcj8cBkij4BrapmuFWE10TrLIa78jdGabZnxkAij6e/m6rzgThy81z9
ckKiLM8GiGIbFc9G58U0rg+faYT0Mnus+oCF8uUmpsr8gr/iJKTJ9BY25vw9vfnvitI4UPM/WonT
d6banCYuYzQp5TpyPYHozB4DYwSbE5jTrD6MfHZ9djXr5MYdvpxeL3BFPKtoosplUdht1xqy7+iq
0BtGhAOH16GDyWE3pCEMIkT0ernBH+CJ+P2knP0ZWYndFs2fEoUuBFbkuvJxb635He54TyRaFATs
yP/d+9qbXiwsjDLq9/H+DYbxpMNlJeJ4mFtgmZS7Scnc5yruV7cp0i69y6wYuKPWsgvfZ+gnt+Wd
JHy8KOLV8BkMzoRt3PXTKeyxHS9W+Nt1u+Ntf3GOJ9tW2ImnCTspRY/7fk9cuaLubQ0y/fXcVM3y
3p4PT9E5n46KaNiAhrnsBvmq+5h3rkvsP8pT1Etmp/a67EyupTt6+88sjMsG2YVp2gmv1FfUWcVl
OcP9jcMWAc7L67bCSzY989MynlyHs17501FWD2Vxf/0UpOxvgRKHt+e/LaePC3RrqQz/ygfLd3iH
M+WxhSvJ5p53KG4P2s7tKYrglNDbq6xwy5vXjaMTJ0ouG7csCINnr0idkqtAYnbo916eurUvyZjm
3Ito3BocbthYMgGgXfD0846TjBysnrf/kCLD0bV5mHFqjxr/2XG27cmFnFc/6F7EaBsuPwUoTIVw
wVOGMBkdTNVo1KWwamRECvFHqa+y8b46FYNmzYyPDDtQP2CXKFOTm0ZEhxAEn8XCRBQwm16pBiBv
Q56wwMqLNu5lGInMh91hB3MNEL9BzJC2nF5elhv4vb4RPHlbiD6ROeJTt/aQ9BiB1wrCuNZHbgAN
KCaYPLz0Iz6yxLLwJS5NZA45y3KGNAjadslhNJi9acVLJLXYAJJfZ4coXPi/kvy21wfhto3K3Tlq
EMrCc4TU+ftQSRZ98A/s4Gte/51ApLus/EQysxvbHTr8hiQCtLYeNqbRO1D277OlIMAWpovukUUS
Y08W3RNLCvOf1hwkAKStxjA2sswaUQZOtGemI0+VUQG5TJRX2BpFV1zJqymraMM0GUNO3DyQhDq9
5r026bj6gXX1cHV77woCpzsp/E1nOGtn0xx0k4M6NFfn8t6dqxm5kEMVnrPw1RdZem4CaiTZD2JR
wXZMwncO9idSXCSsImVaT/Iw29/nSaAG4PIRIMR1yKVYewS/A3GQ3Lkce+KfM9OsiofgdvJcNEb6
D7GZ7UKET4N8Qs9ZEDT2EXN+mU/qluPt5G22ZnGkokCLQWVU/Srr2FcCxa6MPDiTJiSDCXXER/lp
+li8Zmg7WOeAbk+wn/KqCouVxWkwaXDMslqIkxNt1DoGxJg1viBEu8X84jNzX0dY4TErTCm+pofk
rlOZO7eBAITNK2DGakjYANlljmlnxxY0xPjuJcWizhKd7/KnX+AnWNlY++UU2PHQCJoXHalGvHzA
KpqhEtPRL/khhaZ0Jh7a2nc6Xswss4WGTs7tQ9736bZDrkintewM/uEXOxrt4yFbsGrWoh+qR3qm
opiXm/N6d7TL81/ZCp8oEbWRZoWIb1EjQwo0uczysKmRiMkXvZH7wHrkMX/VlTb4uK4zu94PHe4P
6ksMmZeyKgr86FyUxu+MLByqu2NqjZSPRsmOSYbPqE4RLY4bAmHUCcMz6lSMy7MYvtG9b28d9/RB
I+pRnQWD8g3xkl3uSCd7w2eStiDb2D2ef5kw/97RQ8dAfEnMSWeE7vabbW4RDf99IGqFbZ3ZblvQ
xIIqKGa3hdl1kT8KiRIu6TLt261kPCijS+2Vqqm8VtvzX6eDlxNZEGXyKI2073aav+dtXz0hp9YL
9WUVVHR7frfr99oacTkhCCJ34B18QvqLd6FHDRq7pLct03nPL8HbEl6Qh77Ru+QhdXwxXvnSz6ij
+/k4H98nPOO7wbfV8vGLCBlZ4rW6fv42y2xeTIgTifCyiepjzgfxc3KJMtbXSc775La6J2EA6E9B
EZYe7BHrVeN0QvSSTghm+fT2sXuU39A3+V+UTdDYjrL5zRtQF/NGe8TIf8vf1hqYzbgNeKA9/sJo
JiojjUTldUORlmz2g0/hc/wKLd5yjFUGAmjI6srH9/hw+SVB5NPDZJq2ChChPQaGM5GDoAUPPOIL
dpwXDID0/nJ79tC1zRG3Jfi7E0H8ESbwlW3eBTefp3peRp1FGdUYT29XxAJYSSTaOfEYp9Wsmr0h
kS8KRL8bI+YWpxqDDSzCe0EA8CJgKDga8j8oVvfw7J4SxqQlXV4jpIHgLxx/qMOk9rCwu28Eh0BG
vV48Miry2SE9dHfyADSD7OnbZ17rUiijqz4QbBQJt26NsIK4ZxQLit0IbM0Eiyi44DQHQPAOennE
OKLf8kWanbSbR8owdsgdUjKXgjKhlyso3xpFIcHhCrJZaBWwqwUNe9X/Rf5BEDiCd82Z/+T7mipR
1xOCnSB9BUEtyX+W7A8USZCgqbVvwn1H20sdUJjKIIFgGgM5Ah+HqIBg3sbAjiRjwmYTei5VLtA2
IJxf+vRDqmJvTBZIqE3o5vF81l+oNfDsqfoWZWmIbTVaT1fsK3ClxnTZZD7mGxYm1AavDxcpRkYH
G2me3c7+BpEarjqUMMYDwt6/7/2Wj9/zeraHo4fDs2xymUB5EzgxkN1wSrigpWyllGBQb4eHBSyS
vSQDLONHd3IU1ggA7sWmFvak0ghAHpQlWQYkpY+9/YMgUsxzwqoyq+P344vP5q0tMhX0lzHmGXzJ
u51Ir5jf19wYHo+IGaVZEiaO1njYpM5oL1WkZllQXSKTAeebF+dLpp58eYvYWjMoFF9FNxqMyaee
JNqSzfJKOVnGdj7u+WIFd/pDXpARyJ4wm8j4/g7HimmsO9Crpbp//vYAT/0y/o/yPFrLWJLRJIA4
yC2kICIYxZ8HcTIbe1BAHiO9BwCLZunl8kIhC2wdd50KN6nyX+Es939XUCnJzxlfABw9gQS74Mzk
OE7/VO41kXHUnTfwxIiPtRNKP0ZqpmbJRJqa/fnTaCZP44mRVc8uKU3WelB7QueqMTNpPsfLbEVt
qzKEU1mbjSHwTLDOBUX1mVDozRnJTYBuQDIBvgmNUYCMSGJDtgEIOVnMZjOhM0979tMgOXQJ1DGW
HbWOgg74bMxDYQz/IUhiZeZgnqyqn9Ou+5fs2j/X3eAvW6W77V+2K3av3Xt1cko3cU6ZXrknH4V0
Z+igln4cOHc2VlE+uUHRgx5JW6ugIa8GQ03+IYw39jbCeoO9RrLjw2IDwysHSHRhzt1t5B4+PxDs
oIB7Wa7ovVBCdFbiYlyjgzEZtrW01l5EjXwBLmerzi671ofIYnhtyHndfeIlnlJeSXadzn56HwTb
l3VSMWdS4YC0GAk1xoxOQVWJ7xlFCANT9TzJc33k6V/0AeoKmlYOQd4KYFDQ+gIxlnsNMJSvA0Ih
lfaP/xoNGjGFas8LvSDcCJER9hlZVU1wn4E9FUAospl8TTeh95jnjMbPV0b3IbuxHq7z+Xv5Xl5N
EibjfDLXmbGis9FyYxhr4WZz1dbg55GOWr7H/aGWT7onRLe00bGPk19s/as0v6H4AuASHKT8X9os
8MiPeIfgpYVrxsv+ayuUOTiSQqQsXXAloPCH2ma95mP+ppLCB1F/PBkfQpZtbsLyFmSE5J+v7kvf
8hJQpiTFR04fJwayipl+5eYSiPeMzlC+LgAC2B1gczTS+zd9d4PzOdLfTMtDoxga9+xMErUBRtY1
hkTu5F973o2/B4vERgBNRoaa2GaNCbO2qF/AvSODjpI57omIF2bGnerq55sXkQyKpqVefL7pbNEz
IUmr4uJT6vW/N2JmjVZCEoeRLBRTJlmeR3bLvh1a9tvsWm2L/Jz5gBavQotX7SQ8hc9ADv5MfvBw
y+Dpqp7qbX96dHD0tGBCJo5cxCUuVwb9eAUjRvpE5HDv6AlhEAbButCC6UXnqmobj82QWc1ftjBm
L9ZgfbNSHSKvg4JMogHPKVFhISMLi/awRRsn0Z++ahQK3xC7A9ah/uCTSeYz5YDxAVMSluNaTonE
i/UnfGoy8wDfTzhkxebJeu1FI4Cq2exk8BVr9mxqhiEkZxipjZPZ9HjG0pN0jM/I6vrFsTgyGhLM
A7T++jG/GPBT9dQTymijOQ4iJf2ZIPhVSIraP051Hq6n9syeCe9p1tKnu+X98+q+U0FU/e8EKavR
ZAJrLhs5DS2n14086XstrzPgaZc4vRX2rVY665idFV3DSMOcSy6XXfHQ5A4pN5Be+cFi4+EqXrp7
uO9/l0UruizaQJmYa+KTeT8xPYDZNlowx+p59q/MTSoSN8JYPF69fn9W33Cs0s5UlmKkrviZFEH4
/Z2wPLquTmChImyBVRSujBd+IW4rFd/3bUmxhiTHHyWIv/bfadf65QWjVB/Or6tkdSv1ZHVdKdFg
okRqlPRv/gWhKugglJtOi7gxkdvCqeXxr9qayry+6q+rzrPK6TXT27/X36UyXn9D5IyGv9nP4He7
jFEkeiARO++h14NUtlZ5wC/xV0LjFoRkkF06JvpObzbZthrRgFbbO63UxnlJMpxwhmwYL8ysliMC
MCNV5GJZQ5/2SEFw68yC01jsEKjFkDlP9hhQkC5Pp9SB2R33RVKRMdrNtO5JpAYIRxC3G9pb1C/8
nttglKT3o22Elnn4xhzwHJ2MTkpSGaeyZCU4MCBRZs1oof+Cmr2D8lifloNZd0ageXjP3xOjN49R
w9mOY1yzLzsFRUPEGg/poljgXTYFchtJoY6Q2JyAB0HtugH3huft7HtSXQ+9hJ8MOCaQTQsUioTN
OLT5IAvRxUYtou2NB9EV9FvuPXwSizoy3v42bE3TcTY+/4wQQiOaeyIWsGlnWIY1J+P9b8TIJh5r
h3d0ul92vHmDdstYvwo8Tdg62HfvzQ5J68xXq4fZmwzGSdBE2VW/kXmLjZS71068EyQE3gjexs/r
B12q4gd/NBW6OCEvigYglagsNRpapdfSHmZWwQTH66mefqTtapYeXoMI4SKeyQPR9xXFS6Z2gYl+
qWpt0EMtQk7KIgC5wQHZuYFogwaqzUKACtb7jvQ2kh+NMbI3qHRDxWL/ZsTTEaQAFgk7oeKV7JJd
83NdyZhYNT+PzJB/ZcQI3iW4BKIPgvMsJeDpUUgZkmrswTYl32xSJgEkj7APpcbM2Tov7xy8vNO/
rfO2Y3cwH8xleGznMp1SIHwG99WdYSI/HMBPCm7Bi7Ho1t6btZHNHZ5P9PAPD1UkU0pbcM4C0CQe
FwTGgzTOfQH5j8E0k1uM9RVSupgrrYQm93OaViBCyQVx9ZgmdtVQf8AWlKu1tV+ooUpiS57FBVDe
NFuUO0zx2CCLOe70MuuB2RWqoGAlJD8Os2qyOMo1kCsAZwPFFXB4F7twjjb6F8Js48oySpjb2JZx
hZl8xrlRmLmRMxG9zNNMSPryL5Vqp8T/3z3A2/5bVxY2fnbbGlHG+y4x1BX7yHEGJOn0DRJ81/Ae
UrW8h43xJvzrIFRAd/RRx/8cLGTjVlSsBj9SkKWe2iPUIqh3hlZBq75tGhDqySGnQX1fTiW4aiyD
shQ2ljRybR+hu0WwcYARQGqTotn+rP1SirFrCygAaitEQbxjKFIsWZCSdcJQF0CFWOxytQf/kkNy
GP4jA3GdClhGINoC3D47VahgGqoEpNCm+edxnyYbPM2A/la7BslX7NL6+ujndMhBTgtLOIPnnAby
UQAxf5JF7yfHj6wI2qiM9oc8ocYp08W5i1qq8hPP8pWMEhkj3X/wO+00aHttT1j4SGGp2EfGuxYq
Ebv6Jw4RwyKRGqjzlyUKYkN9a8qqW64VSq126UDOd3Pn6SjQ0+TgRSBBX4AMCtTq5A/kgVU1MmfP
dem0qMjnWGI+/BGyYtgAgFdtPMy8A9CuiNWIYM3Q/h7f0SsU0mb1mGHXvcgWAit8CVQFC0REQoBR
rcCypPzmxu/v0/QD779Q8CUjQZbtRKUQgCJINgD/zHeCiot9Un05yHeBvwnGXEDZt1AorkzDABSE
21mD/RDuE5sF9neMtW/EIF1JtgKE0/Re6cPfwF2C9wcld6Kg+079BEdtVBxadt+qUXXomCdnYHVM
9CwChRi/0PtBoTeuiDP0PrTOb6fDHUoXjomQmrbuA4jCcwxjgwH+iC5QbM6RkGsEwzRiOy+8bmGH
y14cXrkAUAVVJngiAdwNVuRZwMjgLGYJKO9bxBIukax55DzMLRtJHMkRIVEXPfeJEaIcsuyI+EmP
eRtPw4/snajhsR6AnpCfYPJhi8gbhRle933Iv7fLwsqshym/7SKkM7CvLhKRdxwd5ZYC8bRPh7Oo
nH9J+AJ3fy0E6C/fCYZGaJ159KUj1doMkX3g+5pkSmVH99kvofoiV76E+tdnS5aDwG5/ZsTvvel/
7k0B3rr+5A5EDIcSKEwlyvNEesLSl4cgcy7mRFJd1OBAtf4Kw+RLJCIfgOaU3VkLhawGjiz0MToD
UF6SFuInK5wy4etQ0ncp7iFQE8oHCDdW9aWUjsEL8PAvp0XgwULREg1niMg/K0KEwloh7LCnpM6q
1AETLpyoakwdXuSiPhm2HK7Nk/30BVqNkGEpx5M4IWqjPwoDUHhXCeATKhT8rdB6JAIQ7hWZXu42
NG9bOrQkbIBdIwwlagFCZH4ZGZ2dGkcRXFkjRA1p+OFss8a+uWsD7h1ZRwsZpOgUfMcwtgD/SSSq
LnUuV/QrZDsKYBz8VQqUJLNlVyvLv3RwRe9bfeu1a9myBah3fWsZJoTkciB3ITkmUQ4UeqqoSX6F
HWQfJo38ij8kU2zF6dn4FXL15OcytTSoFMJmlT+QnkhcoXVcap6EOyIYIkfuAGb+KoiImgh6IiZh
hMhjydsLvO8yE+451E3It4rmr2TfB2wq8mXPKrkuEXCTEOKzrgkZ9K25jw9D88PqFoCiYEgBg7p4
7UDD+R99WDJeck/pbRxyj+QhTDeq6Ce60DNSqIxYrb0kZBq542DFsokM8JzBfgbY/dCZdESqQz8e
2WSKX/FxNgOzFl0nkmmRo4c7WfXJzKST5ggqjr77TQ/1HOFooaH6SY0KWQ5ioiM0r3aNE5+Ao3Hd
pMMwl9DxBC59Ak7NTMiafwXteJkJhDymGTLxydTXJSknjEyZDwXPnpPeq8gwfQ9OdCInK6xwyGHk
yc6mUoAYkdEEVckRRUQZgUAD+BUIfsQizHz5YA5d5keqai1yWSS0sqHG3+XLCrAjUkDk1rBjR6Nf
vFyY0cfJnA+aP47fcQcsBZyKBFokHIWbK8P6S3f/phChx59J3NSeTKtPYoq+IWgqiThqvYXa1oC5
BfqSK5R7pCURNpuzVVsdyFl8qbpkrjVfBGToHaJFgy8OD+ekLTE3+AhKNUabTXFjSWgST0tUr2dJ
mK5SwsMtIV1/oo6peqnjjuw7lFQvf74Hdq5zilzT96yOrn52BTlIhWyCcO0TvRisiBcnDPres2Y6
WDS86gVNmYpqIl9dtKsSHdGAZH/l2C6UmTKLl8qs8M/j8zjd97CkhRQxdC9L5LPmQj1879/757Gz
x0IlukT3yY0Hdm50pBsp/FRYaDNBmqsXCPZN+JoOV1Y+G6z6K1y/OYpFiXmYiqGboP6FuSbcNawz
OPCR1QTdjsnyB0KE5h0b61EIHY/78Rg/lkxTn0M4ml8eoky+30Eiy+uZbTHbbx4IFkAofeBxOyAe
FOWvmUyuX1UbCaG/HY3TEWvuI9gj3hCTzs+MKZPunXEm8oHSrNuH7CAj7Es0Z0ghiHbW7XWf+z7Q
gpAdPhmFZWK+xmQnlp639MzNtK+tRYtBFneRhpIJTIJFXkgXEXGxOxDG0SY2SGt9skV3W7SSeIPl
brnZrEVbiY0m6RCJV2uzDABEsTsfeZ0y2OZOGx0wv1xsCYUfhvwdifdGi1qGKIOVjqi+SsCkws/4
as5CREUOWDCkEp2kAUgb5ib6puQXRF7rub4C0aygdPAm+pLT2GV06gSnIzI2krdh+2wXwKPZ309z
8jXbieRuBK14weMsSth3KJlmAuE7hdvJKTxjyOA9g4vb8RS746GJ73ZsMI82pmuCbvnt8F0KNLG7
UEEZxuyu/G0bu9a33RsLqLE/b086dsc+u/d//Ul/Mhqz3x9fgnPQLbVz0J+3lpLxle5/9VNn2gt7
YXuKMDRD9k1ql+2JDhAgHBqZMwWBnO5lqNOf0AsQink8/hMRxrOLrzC1VPJyVvfvDiAzN6SxJfp1
lcWOSV/3Ip5q3X55L29tj35HYzmkLZQWxt8dizo+rYg11qG5a8BKaqmT3/+PpzPbTlVdovATMQYK
CNxKK9jGJCbeOJZpUBTpG33685U55wy3WdmJUZq/qZo15yxfnRmb3p2DU0pUobACzsvEHdF7CO4i
vtS3kEpngUonxcLd49We/tqv6dvTLOQqybUZXjTUhB6iElag7pnbtH7/fNw5QozIZpdXGWaCLcoQ
E9wn+wQxfCJmuf/WOP8i598/jL/kJMU6UJ4yrJRAbm09O4XZN08Kv9NsreLf1ixH6L/oTONp/EtK
5D2I9NppF3SYq7VbKpGsZP7ordrgSve0Pcv5MzoXgKr+GYjBPPBUngM+foOHuf5H8z54KuDf3dWJ
ZOUDNOJZw6mi0aJfdRss2eS9eCaO9jQhE7+xv/lSgGbL0gpV0uunePeG1JoE3+IaAsvRKem5u+Bm
S07FHSbMCV8k/luKbV/1gs/ZP/7iV4C0G9ZZYAe8oxj8yfuLW5yg5t1y7MJ8/wdQENbf8v2Io5ez
uGO1WC0bHtVSoRJGVxcn/y6/03Ds9q9yLqfwX77O1tUSBLV+VV3lV3BLuZh/1ydBpOFUAPMCzctp
6/6DNxcHR7ktPV+z2WUGgmYERlCiSrSXdz8jJbgz+eRuMflqjo5bx8xc0sWSMxtjllqvE+cfd4ol
RpJWMfirmZ09GTHdgHlPjZIHvIKnayRiSU8waHm1+BlGcntzzOcweHPqVe6rdFimvOBfvQTkEfac
e4vkp9jHPw/+PsNlDfnfoQskE1/eynjY/52XXERazDhKpETcQnJ0eYUUBX+37IoEgE4c4yH9Zjhv
LJa36I0Fkd/+hXE4ZX8spA6wEGWNmMGICEgeOOj+1QaktcCfay2sl6D2ho/aIzTFpkfSxclGqowY
YwChvX//2rPNFXBmI/txNn3nN0D29vQoiQ/QPVuObCBikfQqlUXX/Q2BcdiaVUFsOVcpZ5KksmoS
/0UZjuRPhyuB+eUhxUxzlc66r+wXriBNQDYtcht/vJFUt/T4I8eGti9+6xJEdr5YhN4dMRT7O+Cn
m8jfm71LGMtm8E2Ng6/fl+NlR67s3DOCBgUryfGLpM4KBofp5uTdQ7quBT22k7i7e5MXa2lhPVmH
2VGyY+VVbMElzb7yqpuQs2Hpw9F8a4Ln6TFhIf7wUPCGnyxtvtrQ4A9sSgmE+LzgS+FcfHGDvG1k
LGBPyMyehDJ8xSpTZoY8D2SfMjv+ZnbH/Abk5EFB7eP+IcuU+nWHnc0I1AJZMunwqzmn96KaXu9T
Y2Eskrk8JzxUze3XVv/xWKqzW9hEVTKlEwYMvuf/qbPmiXj9vZV8HQN1Fo6xKU8vnb1UFqdmXpgw
gnb1hzr6fYCx0EVOgfTo8yYTIYVfSHhZ+7mGW/E0OklI8RwBf44TVJnlscePX7J3cQIXTb7EsqjP
iHKl4kwQTXQise2f1wNCUr4jur94WizmK+JFMSKcIZBklKF9XZ2oamzotfbRfrHnrM3ly8vxFU8X
AEtUvqb4bRDPTo9ogvmHVg98pdhIBaGqY+xLbCAMAJUB1wjF+6I6BWNSlg63Y5lWgR7lQa0G8L6e
p0st6pD3zGQ1kRsgJdCCzeRGr7sbYCHf/Y6ADP8u+mjZk/6wb2ovUPJ2xU6ngzUaxR9aTB5Hx/oH
ljeF7/6nJ0UoSDJyeBjVqlnVtEuXErBUj2laKP+MgQZIGcSX2ERvQkYAviC5u6Bakt6XHlLjiE4y
p5kS0oXRU3xxygc9cOn/Ib6p9uufn/3T0f4Zr0BQYrqoATg0D/4FFhpvgIaiNjJOU9rIBM3XaUam
GVVfytgZreShrcxt9j58ZO/2Vo2QFm/w5I1uXNcl2h90QFYgKAYYe0Cr0qdUHjIQasEROkKRdwme
JqJZyYvFDuTsiX41WwzoJJKNuKyj9CTyJD6Wx6SH1Xb+wdCDoHkyw3DD9ix3KqYekrlIQCs53N+D
PE1QCp4iBkPsRWO54qnoEtEZ4hTEeRDzsb/AUQM4QGCAwpcs72ltvSX1IX0SdQwsHZygSYB5hTwE
txFbAqFWiO1cz8UzkPZK6Hea6wvp/1Dz6PwanE2snjtU9bPzvxNVhH+T/+NmMgEePCSZEySIvpLP
dE/q32AgjE+G65+FlOS44pVmAx6tyDpfbOdLUpGv5r8oF4EwAWDPNmaQJX6wo33wbSCuvjQwc26h
/USsNP7QdtKdDTTx1U0xIxbLMjOyGOtSTuw8WrVRSKkZzDV6WyQtT9ueJpJ1QaLC0aZE4Lcar1rf
3Lc+QWLhlaRF8r5yNxQn3wD9Zf/UiFaTVBOKebK0FvSyuLygmkI7Ae96ATciC4v14N8ntDWmdRoW
d3hK0IHKPbzTxxmd5skzqXZC4MIGmTsKMMb6ASTwa6NtAspE+2+65yV2D8Unfe6H3QTfVjzJzA/t
49RG1/WdaA5E5c9A2hy5yQM8goHuHxb1r7hsCfZ5nRur61y+t7fp7LCnmkFTDsBOmg28Z++TjbIF
eKXfAxjZHQt3Gq5irsz2J8CGYBbSAOMeAGk4j602rSN1OawtBGOfit/Ar5vZ8zw+LWrUO6efNqzl
e8C7dGHO5Hld0En8k/YYbDMJ+jPZSIrnViJevbJ53JCLX9xf2no5b1r1cfaUgd6VWBCctjqa36tz
ovOG9KTW33uafperAxw//6pH1+Y9h78EE/ZLxyVumN7OEZyD6vo+QtxIYOCdP42oMfyBmOg8VT+4
lZPVp0Q8DZa57EHQpqalD9HWlefYLdd/oZpYJVB6MWkRkr+SWRO1EfiRzGzfZF8lFnjm4bLZ5rG+
tKj2ygYqNV9yc8fgiskTOwM27d4xtn1kLUQbL3+hsGDdqEXNELP9E9D87yGm49K4ak0lhJKIfglp
KGWAodfvzfwPFRbLy0kkjuSCYEqBRGoffyCrICmsmSu6LZNRq6ewAw7doQ5p4dU0YlJfrNoF0o4/
tEb4NMJ0g0cuIHULWUsKANp4Wp+d7CV7ufC4vRY0yXpNBCgVD3RELvdpjRspjTvoUi84j2jXAIdx
OkBOcNuW2DpC9il5pKtkky8gSa8eWCJhdBSx8eBDIajhma/wBaawF0hQyepo4c01J84leqycyNyc
Z+oa0qPIwzbnuRlcw9HbwVnq/n1O+elz4jfLsiZfoarERL+jaw7bxWiejUJVWVosvHh54OIIH3iB
XCuF2i64zIhGWnSVqFDk2XQD27UMce050IV4k+O0js8dBfMIKgeRXgWIfH+2gpF2MKdZ9kuBgLtD
wrAvf/WA/2NY0SWk82mNt9C2xQfd4z+U8MpzUtKKlrdQg+JLip9MIYoX2lbKMjQgYZ5OAkA/MQbu
nZioVjLs33//lm9UA50TMZpAk3+JN6iiJ/UJqY+Iib6ssPdfqo200J0PAKWyMw4sxvKQ4mYdneY0
1FH3dzY8bSYWqjJBn6n8mwxV2n+59I8BRSIm5fXUMefNF+KKUEXWxUUp2CvlIefNfvsxDsZsjSmF
Wflaeuf30qPsyNvTfIdsCHILDzE4/4NWiX5XYoG+CWWyXGFdXaY21s6PxWOVBs3iYTCtFGonVNgC
Y/Kpw6kSphXcqo8WYlNLmU1KbQ0xoLlpWLvFc1keHCqZFoKTZ0gqoSbh57IPW1rOYAwd0uKGwo72
nRMaKNxBxTdPy8nbI0XOIaTquRLTAlqqPs/qAfJiggrwC+pDtJIlWP6fM3n4ew+p+MKbyAk4xrwK
N4uPJ4zLK4Xu5C7GQXbwqg9AOfl5+Wtvob/j3pG9yyKr4uAhJTG5TfI4Ufk8v2RLFrh0Lfa1OS5L
UliSkEFKw2I0gJsGNGzKteJLIYM1o3vdnhYw02Qy1dCQf7NPPHJqefRs06OKIru9Oi+pb1CHbn8t
elJLX+rJxkY94dhb6mhLkz4xtLSieP6E160Aj5GAyT2h8SK043T9PKKUg5N2p+eXC0gDRhoVxy77
C9U3EPl0LBVw/qNZzflIB6H7mGt4tYPDJr3v7DKwUH7evse518cT0JaPw33Gn8kwhaZDmdzRoIFw
IPosw1y8WBio6/K1+vJQQsTW+QVraqIYkK75UP4cKNGW09tP+lMelW9t3et+AtzDEkqzHRzc1zkd
0JrdEBV4glGLHqLqN3049oZgHiRm8Kq4imknvUj27Q/hz64GlzUBldEs6fhhO/Qtm7g6K3VBo+bs
rV3kGwPguYCmi4DUHe9pfIlmhl7ehtvgypNOHz+jnm6s0GehonhD7SF7QkqY7K9HE3Ca94R9aXsF
TQ8RUhex8iDYT3ekFnQjUOC/mW5ymY8PixGaXCRwdMOG9rwzqtYrOKQkmiwLxOTJd6p7J907YECG
FzbFZOKRwun6uAKa4V5yi4nGqN/uC5T7tG3THBFAsYtJH25Y+y/6r7g7iB8YBJal1ND39YtYP2Bq
MJfq42MmlUkx7ih8ZfdXdXo6m8VaDGXUyBGIeDWgADM6l//axCENqrbF6gHBlcLC8z+zoGUzziD6
D3owJF1IpGwUXhBwiRREM1V8yuP2WX0zqPkPWQqMYEjAKoY3/b+Wh1SPD4HytXpCL8jNdRYCUbWr
a4sS5HhtENIpNDcHEZ5+7eZ/DEi6StBwGnceuFNUNsjCcOiRfwW6NV/oqvJjA9tZz5/IbwWxFdsy
eYhhLFh9/QyaCVHJtvyWAiZ21pW7SB8++5wUX/6sdukHtrGy9UkF5RScM6X6KFinIJ0sbNcNja+e
aS9pNGVog0K0wVeWXZ5lSPcqHndahmk0vAc8YPN8Uk6/ONdE2vxQJ8XG/EGgvZe+h1hmilu9fDwb
AAv3wTn9HBxZwOuwJtFBkIRDz8RTSebNOTQiFu3LryzetxHyTqf4kO8HAtcvfSGOUbSQjf5X3pKd
jlxxv6Cp0QwSuHCeOZBAnwa7OWzWztk9wFcpaY4CqTF/6XQm54tJxaJ0jQUaZJ4JSed0PQoeG1my
uRW3+DCnyd/zRgjaLt6GGng3Rj4ECPKUYlGhushGiY2FkPyGN1E0OuEjWfiJFmDEM8eFYYI3BabZ
+HJN/WaLbBYhsVmy0qFezIQSXQtb2bosoS0iMFHcnzVhxGS6gypDLguyBXBk+ahxgwGYsdq0Fyd5
1Q7eY9OX7gXkczKHXagA8YFkrgbaTIEy8ZN+DM82o2DpDoM3XndFUOFZeXVtyj7B9LC6vqMpP68h
szXv14czhq2C6CjWcDHa8xn59wBUB1qNJiawShr5wRyuvzpcCzEI7aeoJSINGAbELvluWUGIdQrv
jIx8ZNKwBZszPBXOcLJXD/rC0umOvHL1Goi77GWGKEMnSaND2kvJwINN4d7e7folSYKUwvNBlPEP
KtQ0f6Qu82jZJa+zKwYzSPBvTkom4xlkV5TpU/TWyLeo5A1jGEgX07vTSLmY2vShpw+kNlNS0m+s
HCWugz5ODHYHvT5tu3Z5TyIouQP49hBcMSNxq7j9nHxPxv20ONqeDTc9HODiMfZi2EUqxR/E5adu
zQvQXdI0FNJvSe2k29GP7OCMU88YeTe2k/ziIkrt4iyZWZ9conu3SEuPJpoZ3Ta2qMXHuV/VTk9V
oKVArtf8wrvwO0DXxYhJ3y3YfxIKdaefQZ/xt2kDCR6QxqIB+gpe3yGJyA5i/owY1TCCcx8WZdCp
U1wve8wWR5TCW+rG1vRURs1k0dl+uqI+qHX+KL5bc32M3aW2K/nJLqc8OgbwvsTsJwVumtTEaQce
juJNfgmEhP+GNsAeQcvJNief0hYN/EL4+YzeB86YEPT7i6t7eDtCZ+TvoJ+jd8LOqcRbndedzMV9
hB0KDh5Q/2/0YF8DCRlk85dIp2rKLLIo0tIGvP6nOy2VeqF0TWYVfg3mIgeUDZI5mXOCqZDCenfo
HfS/BQv3CkG6ki2YQSaTki4IJ8q3HXYd9a5HMxAMivOIwWGyhNIwOM3+im8J7PrNJO1FKI1au7v+
MuB0xvcBj6SbvHH2U9c9FTIFzy5Jw/+bKHsXTMXEhtR4udCKyvRwU3t9kkqeiXT3NC79c9QVG1Mx
f74w09zJDPsDanBdaM26+ITzhmBjVOMo28raAjIfUIJltXkpT9F5XyNOW5Q/1zH+MusyYMCVuTPa
JRu5f2G+aKrgsRvlYQ2bGCvddbrloLmCFSwh/A9oprpQyzcEv/p0RNV4hUafwqTBdtH3oTr2jyfc
v1QcDPySVl8sVpu2IMfWcAmTVoHC1cTajw0XHxFWGKIKFpHGy2YCwd8/BqfxREEG+MI6SBTS/zAG
mBgOMn8EU6RulF3a1YTxRBq05eMSVrk7fIvoDmcHB2D7AZpH0ZSTYRG1MAuWNZQsi5cVPvVr85jt
Sfakil6juafKkiNn9DRrWt6nl3faCOJrKokatPDf27u1MqlF3VYNRjYAMRiqXeJ8j36MLZ4erz/t
m9jiHlGecCgtb8gMpM8PHByxsAWfvERHZCMqyxXADos5W2nrokqxOKokso+MLW4BR16/iS4f4wPs
leJjjjrtyn0rRNKik1txUFNyR+xHYvCPBQIQm0EQQSqxsLCr33BdQ45PJDTAcFZczBhyBgyZ6bNZ
PQ5Q0D5fruue6jkmZqIpEk9C/JhniF7mt+UY8hOs5bkNK/m2NCMYyJSM2vndP72c15e17t+Wl3U9
s8bx5cxIPkwbsJnXLGyVLbZK0lYQUjoAGIdJjcLFW2DLdTU4QaS2k0XBfEFj8oMP23CUblKHVzBQ
OrCpVCmxmyyiBGe29Rj4pJhi9aF+f/2s6coWXuN+fcVcxfR4QgtiDchwlYFzQZNcC+cLTDQaVppj
fwrrcUyDw3zO8LMPzgUthI5hsBbWp/CyeWVxORbZpljVA9kuDkpxtTpRNsREGO8EDK+m9nG24VXo
efbEcCZ0dAb53eCmXLE5lCs/ijUqmTfsDfYMLNFFoZflhgRHjbiZBHtRDouUj4RfYYTojRizt2nH
PfS0XeG/mGP8DXk9TkdY+gv5gvYDvC2VFxuLQd1DojhMK4Wpy93GYacFPcjwcNSJgVWsguSvtBgR
rQo2zp/usYhgg+fvRzEf0xBQxcN2jPyBfM74rMh3j713PEQ2G9XVmF1+WiVsoLcRhu/q4Ji6+k//
dmAOBwSrNRJwx1CnCJE4JwATzCD9fcKELrZ8ApwUxEisxwSw0cjPxCh4xyIIio/XjxZ229sK2wuN
gYlhBE6VFcsHlI8MvAUbJhdyG/5r3IAN8Q2tJscsO3BVmI1lxEaKWfCRs1hfIhsfjwuI6sk/8hbd
+meiT/mck2MRYGO34emDswKyCTDYw3WBO7crOS5Y6TOuHZ/bsCrXe3wrOR9eQOvqgYgS1grrHOWu
wN7pMPR0b0Q6teF0aog9rJoglo8ZNlMdSyhwK81K0GfiAkD1Qfdsakw4KohNs7JDzBXwc92rtjhw
ILuEWbHCLyMTkw5ZiKDc8PuK7SgqRpQXDB9jEIYI2xSeNBggF5wAH7+/umwku9uWicuRwgULBMMk
yNvmzl4r4Sw9MEeD/9Yv5RpzrckjyM087h1tCkjZMA/BzBRF2CW+v9nU2mUN+Ei5Drc62N+2N1Yi
xp/i/DBx+E5Fwb/nlz7mUBcYUVool5f9muuB6BRVGStUG3BVYwhQtEcIRzh/iOXHMv06feA5gWBi
z14eKdwvk4Gle+cI3xJUnfmG0YgKlnti8lEpK5jNLGHt5SfjgW9xJcSLkt2LOxAhxzMmAeaEVXQJ
GcoMflS+bCi6Fz6k5Qw6TmCpr26tYQAidwyWNgeEes5/QcFq+vrP38s55/sEuj5Ta3ZyMcdGEFcm
DL+zh2Kb9RgraezcWEC5aYjLXXVYNFuB/A3GONSYGt9YmP2QYrBzgIwHpRAmX/8ILrTLY4hfIoTc
sDiwnJddB6E0J86rGParMwUYE/x3D288wN4hHGOpyBwARcM7QIaJDHGN+V3uJz+wvuIztY6xM6sX
DIiqDjDLAFhkTUezDH7B1MESFT7iq0j4EmOK1weQ7mfqWz9ybco9V9wz4xHuFdjJwHryMQinfre4
ePobwRNGhzARp0dIk7TzoZW6z5nfly0WYXhnFVjwMlKRon4+btNnXisWHqNwoCDijN/y+0KOWMzJ
kN0+rxb1tljmwyu2Ga+XmLLE1+mLW8nkBGsSLjbya+SPzB75AzS8nAPzj9oOElze661bw2jzJ7QT
LTHFlPOXiQjiDwEQQQ5D70KYjXU5xbwj80asM2FZeVzUhBszbDlxtjtuBJsoc659uXKEBvAfHCsm
hHzg3/S1/dsEs2tW5y82WEzE6EDywerVYur7w53pvqkQDtsbffWk70n1yQVsmKiFM1LdWmWnbQG7
uecwGNeQShZ8Gjk7emi8USvkLi4zGh8908mxYhAPE97gTq2bG/iIaSKgBdVn0xCZhwiIn4cHVZYS
AqEG6ACr9IhRQ6cIm/IOQWOD20U4onkE8+MBIydBS7ZOQcCaN+s9f2wwDWLdY1IG3Zo7qLg4jzz/
nbxrMFQgAcDydVW8p2AazEE4AA+sEfwz66WnacNr01WYFCX+5eoa5reqs5yNV4d8a1nmUs/gp/L7
uzkJTDIRfWJ9dh2h843PRLl83ihtPVNtJwlBJZBjE73dTsveeH2UgPg9nDzACyiew2F1sZA/pOPL
RqftxJihz8ZRIrOu/IOeucb1FIy0aGj45RlqywPOWxdB0zD+qSCpoKETr0zeCgrhOcIaD+FjRmS+
ewdzvcJpfOCuWorjixmLs01sdqzx4j6zQAEOq19GAWMQIXMi0/+BBQb3moGk4wWWeZXGatnXU/Bu
zMVXQISN5rAMQi8MlXjCaNNpIlC9JZCIsX85LGt1XonUnCRwXuGjkX0ZODPMDFi2yuBWD+8Eh4ht
UsNrYAz85CmI/TpuBm0dcSaMJS+hn6USGP+uAVgfZ5qcsH2cHTJfO1Ncq9htG3ZdRCsaVlNlGR7u
3ykXtcHF+VIF4yqq7HgYveQ5cTX93+5TS3+zTzXrrKOaM8V00mVWbc4wjZRBTCQHRwPwtUMLOSGa
m8SDwmgvyhm2dtknPQXJLZ2bZ+3GoT4CGFRje32KRuAWMcYRE8jIfrpPVi1lOZZJnMt85KR8OyGj
rWMTtynsdBys/AVqBh/AW2nVYjkaNcchbI42XQ8++3TdHLtjcyScM/EI+lFYlchJ8bGl4Q24lnf4
PDSAVeM1IIGDZE27T7XfvvHACdSxe25CnNx07gBmRVQEQQk7N9O8s0aWGzy0uHtESr/QE6DPaTfQ
auFbH/iQZDohOy0WJhUOXBRhELDh2AL+aR/q7ySPIVQzBmmQN8a5tKJf3TjCREJPFuDC/26z3HKu
8/Gm+Og3h3/m6+h7+FT3OoLvjxqiduSVMw6AsN6YNkF9mOaK/zh4ny2xu2StzmG17M+gLSublrPa
a/VwruNgeLd/H/+QWDloq/qzh1nfCRcAdzQ4xdU7HIefXoGV5upnP/uuXkoC+InTjf0Mq6pmeljq
xiqNx+XH/VtvXUlmBlKbszduV+Rklz3/W2PUtdWoG4sfC47GhCE7E0LdGxZq/Pqyp3Q9bGrHgiMS
VrBQ8OluIrWdBmAtFu5MxSZnoBSLu6/cwwlEbMzNwMFN1/gi5U7tf2X7j54kd7DsaTOmvJiEeHkQ
v4mrCi1SLE8nLkwdwzuBeFPnoDrZU5pinpm066Q/Mzo7m/iSATXxb6Mwp7QYdoHFinp5f0zi1vjJ
7pv8HOEp1pMAA7geSAcm3oS1/uFUc+Qw1NTEL5V2gKKVEM1E/kJTNLw/pREBMKl8QxiE+2lwpmhP
xxWSQFw2MZXmKcaiwnStIZvi0+lRkMPIHNLpluDwr0M6HtekLLPTl3aaYk/8XnyzagMAsDR8LW6z
Gov1WUcKbM/3GI7iaeM+LT3ZrNsle0GNAJ+Eiws94TBwAyDoQDB3ImNLsmW/NGFtg+9hpsjhwAFX
2efO16DammykTz8k2883mLHvNaQvuBpCSxCbY8x6cQeaY+g6HCsKPB5apBJRESVyPRLVyOH3hgQW
edcF7cDmpi7zfxcuRcshQjh5OZjE0G2oideoyhpA1fR7DF2QngDv2CtbP21QpT67Ft3+COIkiCWr
uUBS5FR94l32FH4gscyRjtgqeYbEp4YejnakW4ipbsfBmJ2fwbrFHk4ALKZK7OoVHuA0g6bsSI8d
68TRZigh0QMB5L+xcIj76iUSzCdh51c8Mlti5B3eDjrWpDRciSv0YDOwLCqSKqjIZpzioLhgEA8p
qWQ8Qcmx1nsnSRzIM4vr6vXM9AgPs2wzM8bsJOiiKdtYREGo4PDPkppnR3UE0I5py2AAfmI3DgcA
LBeUyozHyaxMZnxbXFanrTUzvRazbcQi6PeDC2v5mPgUn0Wfq8340MIT+ryA0EzVCGEldJY4GA6z
e7Zdv6q8FRvQSHeSbHp41ydsFVijF34rEUj2kn5BcYIzyrjA839PqvmJNxT7VikRKtr/9YM8HWoP
lQpaG80YmngfW/Ero3eBI0a54Fw4zXpfBuCGxsnXQe9yH1vGdKVx8UiOH5sR9kyq242+iN6JYUgC
tNuis2j6Ruxj4xcvSQnNSK01gWi5Yc0Q4AyzCHI4yZ0kbWg3IJFrphRlyQ073T/2WOxVwrzgfNpN
+TSAQw2X4Q5CPMjm+EkHkvU5xItLfc9tx7RnigZagOEchnIUPbYD2rPUueNYl4Ds+Nkr+ehhwWjn
5K1kqnzZfPuPO5jHQBZWvX7025NORRNWFX7Q8GyKfIqxF55w9wXgZlGwZU8p5kl3EcKQf6wDVRdh
GJadNlY7R1plf9ySd0zHbm1YdLEGN+Ma40t3wPju8lNcPhF5KMcDzlbYzm+xyzm8VhRTpDnRrQow
+PLLwUn2Wl5Or9vnqI0BI9A4kBHiOtWTN/T4OGyusELfztclNJW6X6n3186ILwpHhF2dhO5MLbfn
Mqnu5IS3qDsCxRIyPEEejjnMe5xyBlAsL1UEgQCl2YPdm3EFOadm0rRvJ46P5kMYnjCVkDphMxUU
JUaJbnaSdkkkrn04UP+vtyCiQCA4dlo2fJkNmb3d+Y8ddicXoKhh2qzSljy4HcI8WxvmAn++zIrx
n2lZK3Au10g+Da+1kLSMaHwxGvPDcsnKbnzw85s+P2TbulyDAdHTQ795Jh5YUELcyXsKH5oq8TsJ
EusK+Ne19A66y0YkMxh6L3HZ1RmjLT87Ng0oWGPWpyKyTTzalLDFTx9wdhIzNs6vBczFUWRiT1If
EaKnOxzMKsRBd6fC6hxnr/jMEFJ/IbdPsPrz+nZ2xqgauTCXvHduWJZG6u1FT+DHGOsT45z+VJQg
Y9DPqxL39C7gPHsA4tJVIApxOW+Y+lE8fL/SfsF2dQbnccQtBppZnB/zK0r+emWDHCnxCawZD+I4
93TbVb4rrFvvgGEgZkV4+ai/s3VPpPTbWRiwYzNwWz6umA4um82FNIMtormu28ZRzk79TSkiw9WY
UA5V4tWivL280ZVqfvi4JhugZLWJOmLNq3OwF/A+YGYgcVH2Vh9fL1E6Cq4NNOSyfBW9/93TgcYI
LWnDQruXNITerLGEZQHheEsgR/vkWKNqAZ1DXT8CsFcHJvU18x60ayPkGUVfCtzyO4aN4YWlt6AY
kb0Vl1cDZC2J+k/WnPxD/TTumB8698ZNNRxb7sX+QRGlpqJRsOqR4cHjIZyhIcmPCrXTTUgtKFhf
3QGKSuvZlylmxJOPbP24v3XqCqp1hYWQPWse3oG8owvO6jZVnbR6KfToVq8VihKtO4Y8MhvoK2+Q
TGDgyiJ2AyJzJipcdrXDh+S8Laq1iRnyyRsbHrWo8dg1x8FoQYw5sCXMe3xx2ezTlY6AaVtZu5OK
AZF7Prv1w7fzWM1XOhpIe3ozGP3zQ3iHVPabGN6ogosz2RriLuXmOJxpeNu6+trM3Qp74NvsPPIr
+FBW0IAPwCuDH4PrTTdLJ+sLQLriGG8tWDLS0oZy9uvEOvKqAwVJJAothC6E+yEuiQaORbOmDqp1
tucSEnHVeyZwXsyZvnrPicSsRb2xzPRp1rpEgReDDbqD6heakCwjbHnbzPAmCGdGuPPDMGjTGYXD
6jX9AAKgvRdu16i3lyMrvGWYMd5CDaqH056GqWqxqBPHUEy83IPcoOoUpqDZnatwCOg6dg3FpPwf
JXAMnZjVPWY+6Ubvp+ons5M6CiWMUZy8aQXeeotTFVTw8XBcnFpB/0tnrW+CEH2Twk+ATjNejrBv
Ac71U8PJCs8253dKos10AE1ofYNKADoyw71GCVtY66YYBIshNEHudvzMVnJsh8/feH1096h7Sy9B
Urg08b6bfokGFp7dMaGs8DGhI+/dg1DY/2KBD2JNDs96X5tMwCm2++U1qtqoI47qtenjsZ0oy0wL
2M0rZNYTvwPl6HDPdssUsmT5miC2obr5hoqs/jLGUJlC1QpOjDp8j6L8CzcOe/A02QmmBhyt4AGP
+aOgUmg4Gulv76TgwAhGe1AOOkEpWyoQn5zjBHo4O+zZr3EDwQZt8G+31Qg9yogR6+QHT00XGcAT
/hloNghp2QEpakycMfT2eziCc6CNpnd8unM90BI8WGuCYvxPL43T75pR3OoLdlZ6hrEIRTcIVJrj
ppgDFE5fOParCsi+myyvhH87Df1G2I7tsGppsDQWD4ILG3N3BVTVMTwTE9dvy5J0yz9nGI4lzN5y
V1RFkLO+J6fOIzwNuYg5HuKNiu5UXVblqjvXbn8NuwusBqICFShJDymG9JbXYYNh++yCmIJ1GDJb
fo22rF2OroszGNzFsy0Mf/1xBw4cjPCVOWI4TmG2w863XqV1THm2ONLXPVDQElPhYLcZN3dPgas6
3nVE0Vm7GpmbSSPV5XsNLRKwCqXVAEeWsDB3r4EdGmps3N4y5KV8gho/FNbFl36yKbpNRS8vAAZ0
VJZ/M3HpRHwU3rpwooXJyClZ8M7+GEixia/F/Nwtq34x6daPZHZARw3G1PtjuFgHkBcOwEvAUIIR
dshD2JfRjfYuJyyzvXTwMJ9SLq4F25wgynL1JqwJttEEOQ/KMwh9xoGdudaJQNUlW9apG1w5S+J3
zFO9SR0blKzG/9QUzs3U+NZBcF6MT9ioNU2TqauzPse3r2RlvHayVC+GVWPAXs2Pja9o0pthd734
SP9xYjpNK+RspUtefXcgelWJN1Y/y1+NJSuC25tPYfzVcOmup38d+mGKUmcH/74Soik4wJW+jcZ8
OIq/KrwQCwNs/4FOPo9vStSQk44Cy/BbbJozLjYRP7d/Zqfh+bA49HE/xAZpuxUqGVsGA3ZmFli5
+WxgwUeXzseP2bVc3CCDW06DsAt5X/NyVta3Kqz6OL/FXQXG7Z/TsAEMppVIHyuoog8ePzfOHh0x
zpfdoXg3x1Pr4aS1ex38QzLrgJ4uxvK8p7x5AGIwuKXcQwss3q/AWcu37u4osFkNr5zAaJ6pxWyA
nDD4j9KnEaVfUYOjIZQZE9AM6uxaLG9QQZYjGkEMbmp4/S0YiKNorWU7ZyKEBKtz6N/YNfPfA203
8QG1FuY1xCwo3VArBw/QN2ew0J67IpVzThOPuYUXOiV7/Omz3DdRCyH1ItVnbNAAgHia5RV2x815
IEcsZbHjbannMo/pxwa7Oq3clBSmdG2oOg0EaVdHHk9oQ4+0pXqJDyRFI7xfH/9MSkJmoB1YDGnn
xuGH5iEwwC/zfYqbIsIgPLuLkGqrYgRULm1qu7R47P2S1gjghxCNoBTjY0sPOQY+7L2zb5QBX8nN
E6crPFglNu3YQYQxBTvRqMTPrFlrhh3qdHRCqm9fPQu+OE1EoH9l3qHyOhPjXu9G6gv9HBc6xR1P
aFbX0UkAl28q1BqeZPh+chWRu4MlvCXgiOC95G69g0YmhQjnjNj3poBkI9u5gvMALeJrgmgBRt7D
V0miH94NSe0dAgj3lO0WRM/eGhMvu3uHA+vSrDI87FIb1NQA8xAvaOM4cXwSKtJsHLXP5P8417NZ
n9kCYHX6NBUsoB814KUzu2EZ1Ocd/kjsPgXTqbv7A94zWcxIrdAF3HE995IbnDcHnwxzRMRG2cFj
HKikBgBERdShLPsevVIAIxEH1ABrILGRI+D+z4SP0IGOcL8dfPAexNv7BztpU29Tyz9Rrpjk8wQm
5inEfhoPdmOyUJvVaVgZp1WZjt2U7n+X7DE3UzMwLqZ70iDoYmpd+2Cy9Y3joEeBNwHXyPGaIfHV
aL5U4qy8wq4Y95/veoPuPaQkol5jsoLTRzLQpZSELgspVJ3m1I1p8JFTwqF4cKYlpkrVjlyHUAdX
/hl5DsW0PUXaQ79hdWVhkkEPomgpoZlAl+K3qNnIEbHBp2cCf4ykDStfr0WkpZOggUoq7wywgv1g
Q6h8Q/0N2JO5b3AQqHerTLsoX49MeLd9BSAZnYtNMWLHy2aDKiSlA9lmawUTUhg7UkCXD8RmBUwY
uiKEyQZkooVZjXHkD9aWw/d/aDqvLUW1LQw/EWOggMgtGXMOdcMwFSCiKBKf/nyrep/Re1dXVzAQ
1przn3+QT3gdZbUAHy9fUneYtEFOHXplumYK85rp+aYyzAw0Gb4ua9rmwTocgtUyCFolmNHN4vcR
HitEUq6JTHXl1/7z5hrCggUXrQ+00UOuWIMffqDG/LOFBI1ZIswqh0eR1j1YqJ0/mLLltyZU63u5
0ZSh0ysqbxnOhh9UaGo6lVcqwF5hfW/tup08T/CxnpxrKo764X5P+EkZwEcjKVBX3bpwtMjmiV8D
qH68H1ynAQPJt3n2UVj1WtjEjBNY/O/WNxqBdLUQpxaYeeLz6RQdPfb0ayXzjGwC+gN4ZMLpsP1C
WDbQnvgA3ZZ2TD6Yq5sq9uKR21QHBgA1OwrFfOdkxOCwdEaOATcajavupCw2L/9JlA3klhx50zh/
uRp7WOPGDO9LTyP3Wg70T5AjX0AjwRwJrB4JJdYRucXgiyIQ53kFtRkJRfR/vBNRMVi0dQa42Itt
1oWA2xIbpXnshdBae4qlY3TGaBiXeeCrh5V8XLjEQwaT8xdwZG1zqmH8dIACpGM2HATjOMxn3XOp
qMGTMAeIiNK9Cy1z+n7dJ8O3AtwEg1Z59IAhhhAlv+8xpZxsRKrdRhisqcPVh0pLh8BVyBGVDGtF
HeOv8x2MGjV0kvhtDQRSzVCoK7uFUdIql+92UtxL23gwIZLUkxono4+kjgY6jstPzMHSwqmHu/t3
YFZMbb66TvRUPsny1n0/I0aKGhRlGbvJnvHYPhX5nA1e7KY9cIyS/ErCeime2ouC++ZEUklbZO5U
1+hn6SN6VUgP/cXuGwGzvH3GtFQv0KZxpyB+RML+bU7IbxPlV5Ph1qXIVntElirJUgkfKOBHMOFw
WSaYI8ZeGfDr4fxxvYRLP9tfb0NH0r0CJsfs6yH4SdjiMC/ysXgRfO8zgPTAp80ECuWnvb24s1gd
WeSI24ZkcGUInz3sdjtgrcKU2n4xn6XBP0u6QNxxlBFTeVh3l06sMPS0xA4yw/trcp4WqklM6WAn
0hUN7eY8YGTRQ8sFfpXNG+9T46XY5NYiVSYDyjYmW6cMjesy7ixN4yKafJ8OQ5+cg1XSFHCx2yny
seVn1zmDS0aNCLNxJ7SZ7FGQVkYS9kBbfVnBIE7gfdHLa7BaYQIgYord+u6UMCUzuvvBsVKCbpRw
VVrJkqTCp9kbZ9tmRaJi36eiflWEp2/hKFI6N2NecYyKTZnG6pTAmebx27Xzu7QoXUCY4cN6dj8M
zL6sbX7WrT8nZYcPaoFYM7OKTXGlwn9Y7YRt17zPEKba8UxFW80dS3//YsT0XOGhOchtvBBx93zz
jsdxvfoM7NciX3XOoyKBCQ11TMUAe26Ufv3hZeDSvLoFGMbpkQYcgME4uj7CGRMoFHCxdcEe8cIi
/TXLySXEpo5DOHrrPpdzAX/e2GvCEbHEyeA9LpSVopaEO405WFnrPjJ7AA3Ifswu2eaLDchHKL61
ECBg2hA5pbrS2/060QSGfuYZ8V7Bk+WN86fXYSIzoIhnBfGDugctrIe9BQQa+5KS35JB7XZJ8mRu
IC6b/z40OIGbtDTFLfOIm+B/kQJg0jmYHUYizebe/BKuNe+B0AJXFPEaeJd0e1Jujk2xTu9Xoojw
WqZB4q7Dnai0CRdSQmhNNvlDX1gE1nPPRch8fzZU15CYeoOpdIY5du927Y2ROMPpknsen4zKul/Z
xB6YepD6CjT9wEoE6zyQKsP9wh/HXtasiIYHUtCdjIwCubeMgVZUP5E2Mm6hKaRAs/H6WiDTz9BO
ZLSmugewka5flDMsWeN6PtBHoaUSpOLw4eE1dRBiqx4QNEM4lUOvgH9CSEaP9zKWLczSSAuMYwcS
YLh9ekBeuln6L9UPV6n7mN6dO8YfIdwDJ0G2Jk3iEpA3eL9GfXgg5FzCFSEqJVn0FCG8+2TzfhuU
aOLZBYfzL35WevBu59JbM1MESRJjd7rAoIY09MXYjJGwNo9W2rxq9umMFZShMzIzogQwAHE0KgPn
qUz6O6YG0ZjW6XugkQRyHhnGvMw8tmR6QtpFNnhpfCcymm3x7ck/NSwKigknBklFTRk7wyUucjtq
Qy73RAyu+/g/MRMBPqaHAJmEgyXGEsQE9W/NlaSUJ9OwvuIxehBlTSlm/b3n4alPh0z7KTegqKUm
6QtvqiRtrpx55clNKdZvY0Khr3y8B0K6XCqBjAVDjXxV+EcxlI6SKVvkKuqEQvR5lPb5PLuF9tOv
j9i7QdnMJyKnM4GwQkQNGeKb9gQ6DHajfGwZq4I+1Z/FYYhOvXV1ePLwvz06Dmn0UXaV+500B6ZT
BZOrwuEAYKnCtJEihG5HpJUyKqfwizAIDzR4JLSgxLSIm4LQQpa2hys4v/BiNLurXAyGuGtu3EfK
mdfvdMoDf1dHN46AOvcFRKQVgwDQyfLWnHmP3PwyNAHlixrE/vCq+ypYpgmP9DWEasvjcKf0HL7P
kSD+iCCmdEzcSH9V3HTdNFx1VK8o4Pq6w506BOsnxosXO9QX7zdW3VDP3iKqnL2GF1hhH+48AGwQ
0iAfhGUajaoBA2vSmg1Gd7snrDhg0ZoLgd74zn8L1EiMIkyAvpLFnyaWYhETc9QAIrAIjkgI2LvD
ypy5eX7m8PAS1q8VgwRjD/CGQKfc8uwadjCh0C0esbWPDbhHLngkqqPMlgG7SFWTgxfsia8Ttk72
RVwFLQdhFhIiuivd5+J8n6Q1sh/D6+/E2M2irCrOn9tjCrA09O8rZdfffy7qiJup1G0wryrgmuVg
6XNeQDljRsWbIydFSQHHTVlykDgNRzCngNyF7/4MYn+BdM1iB6VeV4AUnOEJ93J0lTUkmeInbQmz
4PZZ63uGNJI+Yn3q9dn2CTqhX6VLYnLCftzOmDOwS+c459PYqj7knOdj008sGs8ocovnCPEm89Ke
M0D7ztUC8AfHZsPICqhSJy62ubKEDk8ivWYHwY2D9/oJjzSCEKG31YYqk9uSA6hgxMnm5lDEDDLx
UVrrAElU2SRTskOeOU0dFhE6o1qQUbotuTphjIdTsXqV62P1voCc4j1X/+JjS5ZwECLRhcPcXFN5
CmdGPeckizKZBshUGLg45fRJ241CKEIHAEX+K5uXvuRfmnM8594gTByTaCZzNNEwXaDX+lx6NFNc
oFLkPvcIP+j/09ShvAE7MDKrfwqFaReALFCuCKtg76WnJy0QsGtEToGK8ooZUGcKG0IAYcJBmQhm
p6LvEU5LYcSxAWPk5iMoAvrD0H5P/2ofw2GzYYbUIyfIwtAWirPYEV0VPx6LChV9U9oLoJhzP4Ov
m+KyBSdlrwkGvzoICIveEF4eVTHAcu4plZfG+xR25IAEP0wHeK5ljO/xhhUF2Cye9gg/Jmmc/kbd
CCkS8y+TBGrsDdIJLRa1LcKEe+SBiiqcc2RxxCq5OhLQUbpr5kjDCliEUOGGO2msXPIDHc+T1DqC
7wizggaZMLeWTa2eccEVs6xw6yHvhMqRixmnGA8a+psYN3zkzmTe/NEMuO44p3lil3j24LUG0aCz
dJ6ee4R4T2Q6y+SUSE4fPSHLY9ys0QiGP3ww8ulXhRBskTGlf22QltY6c2XFGxfFB7bXyFiYNRIX
vxZiA0zpaCbhKRP0effg0yRQzdkNBQRshSh6FsKTfE+jhbhP8l5HvMOfkIJa8yLLi/vDlNp5FGDs
3Pt9QLFcvimgnnbpSjICQNX4lapdBakeND21e2AmU66s1CBH0e2fWEjRpyh7Dsv9kvy7eKAWVpUr
qcg4bK4rlCEITKCeUDCT+NfegG5FVX6DNVATXo/zArNBI4hj73VqioA1EONfAmXxPdVQlSq4s54k
3b9/D1C86i33MHiB0Vu8vy4+i0ztAZQGuDxHPkyKMYgYVAoC4WF3CANGMDwvYebR+aFdkvU4Nmba
SkV7ixSMdVM6YAnw0h1jX6v282W/jZEK1ax0GS5AUHuO+ugt7ScG0wM6BziR3UzBbMW9nwrQxEu8
02CDahYdP+La1MU55fn0y9Lv9GNuiFqfSbb006EggJPRt3NYSMlzTzIwM8XZUGL+hMgggFOHNy/Z
JhFdlQ3pDj5r//CticAFLqvYrShtmI4TDgakQbg01uXMzPBJIgsUM4cMEnDPi889JYh/Za6xMTMJ
dg2dEPnKZUtj+/HgSw/vNtgb9yuM48+RnSIU4Uz9iIhr+fRox5U0uh9fP93dylHOAWeV7hDbI405
hFlLAjwR7IbYoV/SUF55zRlYHm43CxerpYXgsTmrzHcx/5s8FgS5+n/zXfJTKFhxp7zkQZ44wmhH
cSuc5iSX3CzwPTrkyEE5UG8fxxBXIxgRaLZWjKmwy80VBtTQn7gA4S9ofgXN/o9jMf/4760OfrZl
947YAwbWhcVGVAs/ZYdWJBrl514bJEwglsaKqxSxis20Dl6aicuERjXE9RMtq2QORcQ4Q8gnpFPl
dCpm78w2E4G58nYq64ElyXBaswoy3tEJ3DYTvKdWRuGzcn0m3RdIkshQ2LOiiqHUu98KlhbYCuSk
W/yS3rqwAR8Bkh94k+aUecqACdPDraGuN8xUerUV3qJZKs8VhIG54D1/FsahV3hh6j2EZFROMLTA
vTKbsPg/XI5pB2sFIntKbB/VgrSuiMC5m2q+Rw6LV3LpJNoMaivla9v3umTVHD6YBl3TEXUPjsvY
j00qKPGVBX9CkLI8XiLASrtLZsDltAM1AWmkC1HksOrkc7w8MUhL4CdMZWUk09SKiFmgEDNsgj5M
0Oc+WimovZ8UIJb6SyxgeypODGzQhMFfAt+lP+kzLluwuQyrFQpqIt5WarUCHi8tHcILbR0EKYXm
EBrmCQNJLjChNYCeoK8AJNuLegGO2zA6JD+egy3DflkM53LovSss2J7kylGBbgi/4CRda2Zn3uNU
TIYFzbyE+dPv476UZDLEcMtGyqzbLT4/+QZpDAOGdq6001QXMhb6FjcSc7mBzugZKisXbXnNWSFh
hBLei8dAhqX+5fHFBNMuI8UMDS/m8skyXvmywKYpPgLdd0ghUXwhZlfdd+qGIbATEsNd18e1R8VG
0MSjBPAPRcdJRQ+hUut1FB6YPaC2LI9sVTsmJNMSkXlmNytjVRwf52qsnSuSBa2k7wOmsvXhXMoa
y75EBJconSFcI9OABL2pgZ4Q9SBYgCnf7jjZqOKP8QLk8Rlw4fCU+ZWk7+A9xVA5GwNF4jq+bHSI
V7Cx6Hvk3zc+kmzV1RgAQJo+BubHGS60cfSxCHP+ATarkX8S9bkAeEcw+FcH1H9UpCnPUC2ikbai
MgGpDY8p5nBk8BRL9ZdsEvZwmikcLWh3MS6FvINhKRTlu8vrSk6vFp8HepLEBeZA/2FW2GQrX6cz
YN84ydMZPD2ugvtjoo+/Z251FJwFphc6xUVfwEPom18QzyhJCNtiWi6AYRaotraomozV41fyPg4g
lYaqMvONiwDJ08c4Ak85cJ9zWLnGTtyR2Q/LP4Bz+VPeuOdElmxs9vaG894WOO5BXnksV5+v+Z5e
mDQ03xkoM1vMsCLbExmZh3UB9Dq8VGIHrx/A7x13utQjIQSDWspJloEQEmFzeM/+TlGBATTvLD0R
j0gjJQ7LCiZjuaN14H4kut2hcqofjqGd9H2S3LjLgCqhAeE2AatyD2ylMjKlx6HQnUsz3jp+pE6D
BfJZVhxwHpT1P5iCScvCELeLgFQ0D2lkyXCOyZMJzhvvXpPhJFrma3VHc8l4n7OMTd+OWI/x3W+v
sEdaG6LnA69Em2LkDmviVmI45Ud18IXFCAqMwEOxVZx+AOBh3lwU2QuhrkODvOgPG2BpFl6wzef6
+D+a9b6b7REhLsresnJC9KxPi9J5DbX5S3m8viNSED9C69Abug/khrRq62R6ST3hMAQLyhN7PhxG
lDHlqiCPq56RqgS/8kmzASHRraft38oK6QdZhc+6d7sfS+IILdZAUbEBoe6x6pkQLDe4lT/fBcK2
YgaWSFWP9gWNddvzBzttwt7D1vjZy0dCrB97Kq+cTq1yaBZ5Q0gogVpCGEVUSKZ8K/hlGENBMit2
4UjaM3wnwGz13fCFJRqnGY3zi6ECvTOHC2P54/dKfOVgRyk9i4/SIfMpaOWTMWZ8Jp1pYdoTBQXU
rNN3o03gj5VfkaXHYqpbMM+gnyRVEJOsgkxgaN9nJaq+eBxZZTCYD+bp5jurA4x8LGELIkzkso16
iDYlAenDDWrTSQfNFy31rrwWi8dIHX/47TsCVTTjqmXBOIX+CUiPuQgSBROZ4NBX4EN51U3mWtgr
R/yFgHtA/G9PnIEba7AvWd09DBk8ynL/vWlO2SbdVCfo6MMDsCbJ5MCeyabacVVSaDHapB4gg4c3
OYkWfRGZMvp4UIarWU7o5vgzHczQBLzP+jHBzESxJowIcd9cNF62vvvqfACjh98EGciI8uTkzph/
dpqrwyBD7UI8QGY1Q7AzkxxgozOjBKOjLGBdAH/Cu+25gw+lfNxoQyYLiY8GaM7QajSXMo3pFUC+
ZuYfilW7APo5vkeANOgXoTBJSx6kPRRHw8EclfntpTeSPNgBjkbwQ1CwBmBFwbSGmRrnG8wnUGZP
X6gfm5FhiZSbyhI2AvSxyOgT6yI+EV8gvwEQUsHLr3AjrjL87oSdfTpAqIh8pTNvEosgd+YQCJFW
xCfYnNBET+2TLmWrKDJ9KqTCAsYub3/5xfkV10QPBTtqrPB6P/c3Lz0Y4Lc8XIcJaUji/fUj+y2B
kXrG261Gg3WrLGJujFKz3g9BMISdA2OC4OIRtaqKYjkatQ1jYZKK7Htok64ustcpREOr61kaHlFn
fl3FASgOKjclqQb0TnQVuNmN3z+9fYoQTqc7Q0HGroE5EuoOVk0ci6tAJHII5xdkNhAoE1FBYGGU
W/dLi5gZIWO8Dhf5enBTb/KtN2Zr4ubEzqgJLeYp7bFZMiQpLt8YghWlweeUXDEB4JxoSxB35rJe
jr4UPtzD/v7eZ0P2gixlWrKlScr1vygcOI00h0AAn0lkgBb3ZioRBNXkuSGkEgeaahPBjKxwsXss
HihT2GcaO75SKRIki7wIVz6AVlxkamby+IluapjZq4zsrTG6PdQUM5pv3hcpmkK2yCKu0AWjL98m
N5qA7A3JtJhustFnLoIT5x2pCBkonr6nQ2TFlgf74nVOHs57eQ87BjuG2Use64iYw1rb3/OgYgI/
tApxfwafuaQFZefdZbGOiNk85HqMgGvY8UMb3kPuPbQRQoIvdjdoyX7gHEaxLeKCFDxRJ8lHHBMF
WZrLVQNhxgDSmzIKJkdIWvXYDW5E+33nCpMlYKJQMHU1wR0d/ObASSHzGvODAAtzLs3NHMrjdNHJ
K0jNr7K0qakksulfcm2+X5MPeDrbraL9aBjVAhGn4y5rDujrNe2EPLq7qeWPuJQahv3KGSgUCDuG
Daish9Bbw2Og/HVh6LpqBpV3b00K2nCE1AFjcKoqC2H/jcH+aFdNEJ3Z6imfh0GMIYeJOTogWeuc
tXHonUXbw3ATOj0Yu+DvvrcrDrYL/sD953MK2Bz1FUfQQ8kDoxd8DsturNZpddlN+n8UPjjAlbl5
omwU0r4pvYpnZlaHjZ+D1Mqi8UaFGmJQgNWBj7YinmfEDrMQkIu0eSA0fG2FQf0KiaNPO8gWOGCj
gzqCy5LqPTeIfOcq1aSw8n64ul9iXZXNqN4dg+9j98UDZzPiKZFCxOvYwj8FgBu13hB3C0QLuCCs
Yvczx17HYjeYiBiczwFyImAuBeRkMI1W+kXC60gyNV4iixDRG8j0LfljIi9FqtqZ8xjvLcRZS3Tn
I43zXjuEwGPChkeoL8PKR5aCAx8HCp+zzElWiKq9zGcLBynGJQJzc5SOo3jxwC1ggyuIj86GlZHj
y8th2ug+MRIgKZEFjFVhiV0Hx61n3zcwL2ZkKYI9G5vWAd3my1SZ44pHOMPsswuByzIQYyB86ezw
7uEjgYy5wWJBOTNYwXngZcmnyIeqKCT7LbLlRYYPQS/oR+aHIT5uRshNHtLo5TcusJOGzRD1n1c7
mG4elMsQ3sLOmPR/kh0V+XGwxU/EkTYt4Q7dHJh1lLPwCiQDtax0+Vz1A4TiEulKMSu87wQ1K8XH
99rf8mqwhByeXkusMrn/hcgvXhCssqwNS3OfR4TIrLQLjCvNJigdHDrxuAMt8qmMrI6DTZo40/nC
6RaYdyHMERAqvvAE2h0z6JpC73wiY2rMcNQ3xjm2hqSCIaOs+oDSmwZVU+02omH0CDtFt0wBha2J
TY9GdCCv54veUyOCq3OllTxiHYK2AXV4AmxFQd6DCI6hJ76dnBUE0d0YNBogLUFw/+RiepIaQVLS
qMdMjGOBtT2xl4OdsW+3Bb9HRCoEl+C1xWoELAxSGIXiUNCO4y8qXByKLZBDrnqwltwFJpvk9msd
zjDxtaqAxhK5JamhmGUIoqKdUbbSsKeHXDdDWJC5SW2aMjJkbLqvMrNXsV2ZyP7RMTNG+YRuHsBC
t9BkMiBuFRcWgrF/FH7UJ1yIi/3DNty+QzPOp0qsAwFeWpYqiQJC18/SWhq3tJ8LtdzVTGWZrU7b
l43po4d/mgO1VRFzLNWOJ9qiv4pq+MLWCzRDpAExMM082nkIFmCIGfDR0IqPKt4hpvqLnXFAG8GQ
6XmAyCdd5aH7Ovdn6lSDM+ci1mIWw0micrFhRv9yLtPxc538aJOXh4hwjUkDx5+Z+raPSZe+YLBe
snjF63wdY4Y3184Yq5n9mHI4uepi42mv3dcAdED28n68Fad81V7PQJSo5r1lNMxYNLXnrZGM2Avl
6Bp1TBa1Ci3rM/aG0NYa+X7sZBhwZT17lni9Pu53q5ElknigIzfwI5rEh2mHFwi5eHXAcJEUsph6
FL4tFulwk1Xr9Z6nzDqGdj7KlwrL6aqZN4cUhi1kV3BJxswVTvXNvDOmNF4DHOWqw/25zZmKRT81
F7dw7f/VgjtOfSvQpzfMM/D8yn/q8+edHeEVO8WAziRfJ2oQA2fLQYH7LUacCAdp7LEri8UUDEAu
RA2UxaDH8jynS84biqW5jCcm+3aXRBMDsnWPxvYN+brlCkLe8A6OcOjMv/Arx5n9ObMLm/8hFv5/
+afH4+wxm91ntS0cxXuW+JZwW49X4uO/z+v//MZJG/v7njL67OjDcaUXP5EF4jePE/GVo+5NjhMR
iADlZobGfEdg56Q+oMr0RFAC3dZcZOQh5f1LRRKWr1TAdjjvH4Q5HJG9TPGFo/mbRxEW09TCWdAn
HpAi+c86/cu3n7v7KdrQSzmdha8Jf4TbPU4e65Yesz0MeGlY5IEjpEGRb1TJ7akn7QuDVwX7H32Q
DOFfV4A1fhV3EJFwfKEPabJiXMaj9x2xyhDPRTC3ColWz1Z0cIJHskuuCAXa2I5X6caobb3nvQs/
5vjhN6UALPX9ngx8Me0NDr3u593Dl0FmMcL+8sPUJIErP0wgvgVw54h2QzZL6MH39/PbIxvSV5PV
YB6utWXPG8yH8ySQpiIOIQTi/S+FIJsM5tKU5ShmnAe3wUfXECQTYQcGpKyYarCBvcgilXpY82qm
iidEcjRQ+wqW4WOGemDJu0knBTHhlrred8viUl7qS4dv7+sw5AwinJuUwlNX+6Egx/LRBASih4U1
//fnMgC7hxAubMfMCy0DaydacuceHXvDdTEc4aGHIcNFZSqNOR8GVdrO0EgXIJTQNhx58fU/5z8b
IsfM9zr1gfAfSoR2wIEpQOQd3sos4gPCHPJ9/whhFwdx1BrDIzqOmpXnUyIcU/SFCrGzDT3SUb1U
XFiU6A17de4QQaks8/FLeDjvq7Ox0mZfBqwF1RAh0hhf4TJGXFO3V84JWxL904fLRfVwMrPxF+eR
sLMjkySE3oHXKsaBYBxjic8kPhffV598QC3tILWhWwLK0mfajHIpU/nJEIu2mXoVhhlh8Nad4UZZ
PeneRburUyewfn8JhPi6CmFILzD6cWlYdchDMZqGKouJGp0y0B40+Yxzmvv//si54PP3r25OunX/
GjFWoKAQOWAiBBsqGh8rVk+8+QxHJVov8iKvXVzo6Z5jDKww7GMPVOGckDsosq44g+IR1I185QjO
MAMLGoIYsWWHOFSN2ksf3TDyJ256XjJ3UhpgcOmJMN4a+yRlxP02Lwg/LBnuVI72q5JfMJuJsJye
c/dZRGmSPySXCOdRUl2FdSzooH+CnLHGUna07I+hXPsP53e9/ZfR0Pf742q6/v3FPtQaxQRAiSzX
bF7zOCLleP3b5yNiczp0POKCDw6mRAvI5u+aR0KH3R8P3Mwu5+BQ5uCcaP53irSOpNXY+RJpIZvP
0ZuM2Hj0GIkQqru5hN0DuG8DOPFmcR+bvzVfE0p05YHteoa3sBmPP0RidLdO3j4ejvbcfqexuU5t
XjShMAq5CtkcgMj8WOH4ZfOK/j2liH+BdGBDUekg6Tk6klEDZp6T2ApO+0N34APreR9ri9OAM/sX
etXnUWTxnhRnjR/LTLzD0fZr+ds1KQq/d3M9yi5Px8F+x4rH4Zj3PapW2+3QJ8OjDnqOhKTZ3PIA
z9HsLzcW5xhzdPr+tLwHHp33zxPgrzIeYez8dsu5DyrAEeiaP8t/qMgEdGAQYDIddj9LXuOHuBt/
nVuJ3Wyjw8d68/mHOK/RSJwTshQckbLBaRiL4IHExUda5N/eRzKUyvUvDfNI4DGJzbexlI4d9KZm
SsKB7P+dZX6Il2v9C+nwfxP7gwF1f0+yk3gQ3rfw203+wgpyTudvBQVoCkeHk5Bg7fiw1vx35+SK
KwBMmkPW8nhP6yqiE/C2tiKXn6UY5eu+7Vv+8u6IkJErrtbiSntyOP/SxgCaxjJ4j8XZTdy1Zddc
szlufuvY+T30ebmZPYIMzknifx5P9ZXbFw0bXeYRP3COGfG+vF7YaHyXSfffpc8xNUdEBA/d0+xj
nuiNA42gszUoP5hYbnJbiIQF5hIkLYg/aLlt+B14W39MIkBOHSk/2q/EKdw1JpvuwOQHuSgdttic
Bz+KmxIvLfbpf3u1yKeMZ474C8RLpJ1ro3STm0kmRH4MIrz15RaYDrM1MogsmLP8hWKGe3diePvj
3zafBqcn9YBOTKH4Yywn4h8Vj/oKBhesuiDOiS36CO41YQt2G9wZxEdG/+StFzbQt6tgkSj+hqQl
VIFir8YvkecrXdJQgz7TYfFDqAxc4HSTWXiJK/lOxcTDfP5+nGYUMjDx04CnxZG6dvf7RW2fTrBw
HPViePmJSCIKLx4Z7MCbKIQT7eOZcHkcsIkeoc5NFvwTbNueDOnkSlvgWLq1QHZth772c8FSUyYn
AVGCg+OnpwKRhROWX3zA9h+fKZSvzz5EZjXw16hasXJN3AEWCXe7WfYxOBPFDdw7vGpJkd8zBifT
6iUG2i8P7Wy6pO41Rd+LOR7YHx2x8Z7m79EQawshE59uCsvGf+qNwRchVbwxuFPjOgNzdOvXWW2X
3YudHGv+XZdjOIMbjOYDBaY05wh4fHxhx7T24DmY54jsCixtsOnpjUmxIAmSn8QXoCOjsCGQMNsy
q8aINSXEIHm5N3UjrFyRVbBzMuQ9GVAT8cc0OFqSd1/ls5NiGd6AypwLcjbDGsE6iXW9mXFgjy80
U46ICqnnW1YQeGjCh/dXxFY+RiOnmEcGC5Yz67as4ja7gvlZ6jeUN9xH5XUbWYFqKyj9fZ7PgvTT
OzXTbtu3UwYIitOKx2V1vghe6I8G+TD27iw15FSAasAmYiSxoBx+He+ER4ivNB4UMCzjRbggPLOD
vCnnrF/8S0S3Ko4xGrihOTlapxJa5/p35AhfUP6hWQ09ACyZ1X31XL2vTLiojwmTJPGE7B0ybGAh
8gaY4W8mpwF8z79/ks01ZhfBi3aSMqecn2qOksI9iIyUzJxZsqBu5YvCG5sZLXdjMYEnSN0qouXE
H4G+fs3FRVSsk8evyKKEwM0WzZXPN7GMs4WDa4qtLqeJLYqN+8s1CXR3FEaOX/N2Ky4XKgWxl6PV
stOpMvv6F8RxfFsULIXbD6gCBiagQ49FdovbJFLCsUF9QhtyrYxjr0LyN4PpodPEMl/9zCshIaEJ
wj1KRMA91g8S9e40+TB28aeF66N7X6JDIJwysBDBaW/81BhyCZNInrbYpj94N6zTn69owWEjAQeL
/3ENQFuIPC6CG8A62OFASbOeTeGxwuSjfVQwJgVnI1dmCs8CmIkXgQkU7QxNdYBm/G1SKWZTMgJp
34U3GbgtgL4gQoeL6CenwvGUVbyXD8YK11sCgnuesmTxaVoYDT3qFsrcoAA2xMmARHkeBpObcC4K
cVTLuNsPg6bzW+0ipaqfofnqjQrWBfL56JEBHQs/3z1wUEVOhGMhDE1gCXLRMJQctSTjvAeX5jWu
ZF/E3DMUiN53mz60Qwfw3n3SgSkzCr+XyLc3PTmoBysls1tp+gU/oZCjYmIsUR7qoc9vMKIog55C
nXFvrYRNWbZHYtMT2yiCcSthCxR7HA46n3Wt4K/kDLKAsAuwspENndEishVbZGGjb6cmCFHsSe7Q
Qo1tPQ4toopmLuKLmMXPS2vgCJt0xVzqwdftBbsayJF/r9WfsSLkHRAr3v4HGNEBRPLrJTYI3sdO
4aHBpyUXc0yqK9jfxxbuzIqJixxPE54MH4zEkb3hEg2fYv5ivYW/vbIpCa/YSS7jQeCJO8/cApKW
1k6f9L0DNFaAr9IcD5yDPvlA1sGdF2vn0jr05tkY8/vZddf3UL1CmkUGxzNmvNGHteR3hKfybnel
yEbnwVOZMgXNm6NRAyZirsCP84P4lKeuPeYl8O78FmyQH+ed8g54i5CLeRyoCs6VkPvj8O9YfMFi
VXJpRBiUdqFWt94+yngrnBGjZb99/YqTsWQSqmGjdKUYQiNH6lLN8UH7aC7jrbYQeRyQp6ylOisw
jY44gb4URC6lDAZO2OSHZDWRE3Wftmbro+FdwFbkfYiUKn7GI5/Dvt+kY+0X+18e2RnOyvFSVF3h
6le3lzo/czUCYgEJxtIJQfvzzJ9fuVIWoSVyPuIt1hh/pRMZ7r/FXrJ/r9FcpBVG1NqoFIOlZK+j
ee7xwGib2IGnoRPBEOOVUAVhYbbNhcU2T5B74pWlbiKKpIRPRTbC32fjO5eouheZr9AV7c9UFI3U
R879v2iRf5WgqPdkMzpwiXNbz7mqPXIPzfs0XEl2Ov99Ott2rZDzSKVODkXfxQKGRfavanW3XP+h
U4y74/cW51a/gBfpfV8OZLOXgXrSK0nBJoph/JYXfeD/PjxvR9zGOPjzgFSW6Tp+jhtLxKsXbmJ5
QnQf+v8+oglnhRUjMRpor0eeYej/TW5YahaNdfG8fUGbSNyTWKzlQKS0Kz90d27I/wZt4u2B+BPf
lhZ5LlwrtMKj18CPf8nsnEHtQ+LWr73ki7EmPD3r21ppvnwfhoCaD1p2m3xC+OOIVWgkFhiidjhy
HYbhia5VCUkNZcEoQeUQbdSZ9T313WYnyYFcju7vm1rgaQTOsQBTqzdIIuKHLQ9+DDxE9yitjQ2C
4zQcC8o6zBV18fgiTPdVXMKTSQv1AuKx2bDFN9xtH1icY3Gn9r0IwphmRUowqK7JWl0pnIgXplt2
irlSFCCEejMIK6yKNihlJyZ3jnEkOiYXvzRXcYaG96rwnBvrBeRqC5+q12IIQ1PIt5FsHPvGPEOC
FrwPIgeo55UGBNBAzCnhQE6TSe5cACBGnKvJ0+952QEVJhTY5DzAKHzS9tYwyvrXhp4bw1aE2BEx
jRjkANcGEiXTrL9+RQ5zWFb/OS4e5JSpOQQlhxljPoYor43QPEWCnpO+8UPjnTEXg5tgQWYkBYz4
p24MTGiDNngVkbV/2e6Ye8CjAm4V8DCgP/53sBmqcTqVZpVf4Q+UTtPpF3Tjy1DgL2PKgrv9qfDv
rdR5te9aCAcxPc08xBdcrY69noW7bAyC+prijO0Pr8+zYa3mknlmRoOD38Ne3aAuiaIvBiX5lz7F
0G+LCdRaePVjxDEOF8KYmTkQAwySqNlEiTAjahduHpE8QEUCFHndgBe9xsTSViRFkwMzFX7Vgtz4
xjej72TNEvpbl/CtTTfuAc5GcOPH2bSYukHBm8Umn8kPf4lPxXMDoPNvcRSC4N9XyFTliPFNJsfi
p8QxasQL4AvQKfgcpgRfB0XBkr4RPuv/I+nMlhRFojD8REQgi8AtOyLu+w1R1iKgCIIK+PTzZU/0
TC/VltpIZp7zn3/5/2vAOv+uqt1z2cW3///njNnTv+dk2BJAqUgFM5US+7G9D1ORDhtcliYe83ZO
4FjlPuMABmkaQUdOmbI4UJbNBUNjD9a9yZVAhH6+YGIPIdaXqJ752GTG24TkMIvGsLj8zbewoy+2
NBu7KzuwnOnCDlbfNr9fXclfxjclGYE+BeIfd6YSdqLNSrxh4RHwoZXR5sBtpNNY9lUgiBl8GHAU
MLcZRWaKUu/QWsFtdo2gz3bUKl8C0p/cVi+S4Cm9vwAJKPAOrHwDhuoEzoIleb8T/Ot+XkxdVqxy
cilhSdzuroqsa8F+ymX+4euVX8z4pmcg8ZLzqxFsTYDdyjOZz86uh4aZE820WVLcK7NKD++ndp1j
JoiZheU3VBn3k4xlEEzs3sbARM3C+/LdQYGHfgxUhdUG3lWQbxiwOnUohxKAZ/IyKZfCO6SUSkDr
HGX86HGQY2v3bsl1zU5x653rvMXJAzCWMhFbuYn28DAhQAS9Vn/zb4v5l/1MbieoHPaMi+Ud95Pi
FjUrxfwGjL0SNaQp7jMXfv9FOanelPZtQlTAb4v2ejE+y3RkkNVpSdcqJQRukbZRiBPtpTrgCxkg
CEdnuN6KEgtQ6e9vuQzD9WyyJtchXK+ptsYs1MCMQQkCeGiUUojkmRDCP/Q6z5gvczAfPGS5sexm
y/X1hxD7M4mxMpKm35vu1qD6iM5JcQOu2+eWvwXbolEB0QEY2D580R75SgjcxU33NURPDlakbwy7
GdczTNt189L9Qir99N8i0sbmA369Jk/g/Ormv75HWNnZ3Xf6iEYo/f6QrI8Qv9JJGM7vAsiSbA7D
u8dXVHrH53mMMyOY66eMVMO/nevMt74KoIepBTrWYZTg3gvnm3m2jnsbluAQDSiDOw+WOKuLloLR
+AcapoeVOfIY+UYxdZ0/rSUGtMZC1rGDaROI2vjs2kjGmZCSFUFE4mOS8+tnoyF4RzHEfVmtLAtv
Np52Q5grUvxP/H+GHssZjT4rPSNAgMiB+yqDpfZ+/0HzG6tr1jR8rlzx2ZNov3HDSh2m9bAx9i1q
MTedIjSNnzGrUqN+ojzz4fXusT25gMuiXm9ifLxTrJpIo4AMASB1tGY9h+JstIIKaJJGXweM5zgn
CGgoQUYM4bp5xUx98TEclRkbkvMtF/RGFt2nAU1HFgAeIB8vkuAEY07E4821HJUjN8VW6++DMQm6
Mj/7gy2V/WnQnLg02ab6HueeMcD/Xd3kZTq9S5y+0HcWn36OzcJupGOP5AJrGAbuFQ4g0AUqMCRs
nAyYcDIDOpp+93R08uFEqKf9IZPs565EfA1NrBk/spnZuqzu/u7K2QyaFX5DxxJbVNKsh3X5U2o7
1JX6n6iPJA+vIbapWk6goOD4JIObEpvH8PkmoBvnDaGoKMIxmU0GqRBAIhnDSl/acpuxO1rOvZ8P
OFHgZX3nOF/mRtQMYXW4YlJ7pNAy9xy/Ddx65ricE9A/kEEPjrnWA7UIzXRS/z1gEOD7TEsHylzC
L3NQZareyMlxP/7t4cQrzpPzAtYVoH1vq9WKA1rHbhgkFybPGocl5dyZTPE6InqgiuxKfzQA3JWm
XVHLXl0dn0K4GNQKXzhiAipc6VawOfBfERvJA6EA5b4kzL8GM+jZtwbPfEQ1yuBRi2YbbpH6/FIx
Ixr0FVdWvX4rIzyNLlQSizaljrdwZUE6yBtiE6A8JVuXE4eIZ9Gt4Yy5UhcP7l0cVfcGB9SXftm8
n1jL2DwNYzuwwgO/pNlXgexIccu3vc/bqORcgLqCnUI1Z07YgS7AareggNz2ej0b2CuVfz6hm+3x
usDpRv8A4HECyOAPFi6YoTneSZ8J17DfmulmZE3Z1SnaWb5g3+MAaTV7df1vy8JvlAPExCMW/3ai
BhJ2d5NZSBa+uHBgqej1L+untm7Lg1QEeM9IjOsoFD9stwHySL2aXrlQ0bM887G8sKd5L+T9ZRzk
KAcwJa4ivEfZj2ukRJiZDgaf0Mf02Kv5dEF53n10d/pkfG6gjIDNAemDQ/nylEFwg1/GLwdGvXyf
cBp5z+B97z4Er7yCoYmyL1YNJf59mNd48DKZQvucsGSZs5DN7V7xt1NsI2Hhs/y7hZ7A6GXuNTfX
eBZv6r1quU3tPLEmYOR7hHUKqAAfCm58A8j7Cx/BIIFxxU8Aab9QbshRBVWvGeYH6m3Z4fixRwFG
PArWjiX6rho2ASx7jadw214IxD8SO5VNpoUGG+32DZkWBbjBPUHZpcdoflTYGjhc4SaKMk6KeSJq
QlgFb45i9Qt9VoUXdXtSCzjOvJH0uilHvVeSPjY8wG0xwhu8LKPAk5yLiReb+wCaITcRU1BaUcS/
6H3o06HwCRYN3DHKjqjp/ZpuZISIT73Fn7TwleepV3EDyqpAp3bX8FLUVBMJVhOXPYdCj18P1f9H
gpR/5TGF/7ROKXf7Q+ivEXN92rC7y+vn23IfmKI1T0Lc+i99mJbtSX6cblUW5TIHEZelKI6PxxR+
Mf4TL2nRaz8jjVUgoZtTEU7go6VKcqKNjo21NS/Lu7Q0nyc0ywYeCLce2XZJ4z7mZsk5YWaWuqse
O2EOVHE49Ej1DW6q8Zvheh+McbNWM5i0Y21ZpcDSFRZlj02dbnW0VwWOyoaJHHuU4+mD7hpNsHBG
UYHPyX9qLCQqy5fmN5cVtlgPwA74kRA/W68CWdH88g9evBYIpRHWKQADRHVjBEQO5ZyfbuDVRXj9
wyb5J/sl+GRwuiV2T0g7qm5q2JbbK3tmnc+cKLzlz+WPtNER9p/0/y1kZDB3LEZuGNkI0+EOMkqK
KGzM3GZPn6bMrGnqWa9krAUdIapg1URRxBpNKOHZWiBXroQCBRMwIctbpeCnlFy/dxMyJUudMw+c
FiPWu5OuIHm054EbaAzTJCW3c0todIbzIxrWiMKmS91aiRUKG0i+4Fl11NUh3Xlz4vApvA8QH8wH
fDMQUd9POgP88RwAzB1yvKNxAtAincN29VDDmoQvjOg6qANDWGKwMuqZOvs5gPLNfsBcVJ0nWYi7
ajVm1oEB4a/ZOxCnVZRk+N0aZ0Wf3eb3f+6ZzNpVLFVohiHAlAEtGl0Zfq8UnmtVmLe8tiZJJACT
mLGq5yuhJ+MJXB584wRLn0gURI8c2a5IBobAdJBwqf9MkYqSqSLEcZB8HHxl/TwWibmvLy2gR1qO
po8dnGzc8F9f+OGTzDkOsgNZr7CvmVnHJLguMp8wVwjVLTW6j+LnGUG+rt+T18cuarv5IZ0CUhm1
XBmOP0ENBp6MTAzu0ffllMbbC0oitlfQ0SHAuAYAnBrptqnZEmLUA/np1R25IBmB3B32NpFc/Dw+
ATxFpuUWlfw6U73s4hLTcITafR2OJpT2GPvRC0CwkFTBQEQHffu5xCZbwJdRh5DES7jE3aq1HCS4
A1T3kkWt7R630LCCa57k+CtXyJvdg5+cBB+w7OmOe4VaWXayn5aDfFVDpYEBeBr56sEl4gzlg+mU
O1wFQZPHE3RZeMccUBYVW7Jblz/h7i/++wuXa6Z04XI59mLd3uk2aZy7QxzHh1PC75KHl/BzZccG
f5OA+y3Xy4sbhvFaPKa0wSH578DvMKly49KOYwXc8B5xLlOEUZazzao2mW2DEIW413Pn/EC+8Xty
LvcdwF3PFGefEqNp6c51r8xelcu7Ez8A8STE6DBDnVvSwUXnZsb1E8AHqyl4V21ornLTlhaXNRYG
GkG77NGCfGVn2/Zp83wSXHqBpUijeLxq8IQVvleu9ghqKdTfoUKkd4jXQAW6Dq3/sW9ZxiXs8Ehf
WNFr356tRfE7rr1uLxyuIynIGMBWDJd7EDeW4xDn83uCzvOe4Lq+l8PCE71JF3agk90Zt7JYTFaz
CYDiGlhwnXEfkAQsZvFDzMNoSLDvB7rr9vma56l/mYvzu22d5DzunuTzyxxfnXuAwYxk334zpLln
y23D65kLmm3NmYJPaiBChwUoqR9NTNhCTiOkJfbfDolXTMGAhJiBr8Q/SsdNCXuG3xsoJf0lYuP4
4vPOQBVzPM7xcrgFRuFhnmCP4UaU8Gp5GM2WEXGatSHnWZG8QozBCfozIhF1rM2kjboYHduJsqpC
YzPmpGONzqTpZ9FO1I1BGGtLTbZ/YFNKryAw5glexoho5rg+zTPySBX4n8C6a0CiiWY4WpJN1XW6
ZcMHiQac+x6hmp+/vy87fU0WYUJOOaRI5aSvq78PXBpCRy8znTgqnYjn+xSR7oNKBbQrIEtudCBT
GJY2Uqod3sO7Bwy86PSZiiDIMtRF+M2v4QuX7xGZGvVaP5MnVU7wDmcStAeR0I7pD2zTO7ovW17I
i4eKeajdMO6ec4KvcLu/oEZHggQd54n5WCBGs/ICrm9iUguNVvit7M0plP4RXJkLMuv2CJ3fhp3z
e33y90pUx8I5Xyc/flXH6WYgGG41Xtzw/wjpliQ1yqkbOYYW4EXMdYDEFD+HpIxLfNjMCTVfYnPt
jVxtKyLPaRi8YlFhzI27+4akjCk+IGbv5rGJ/ai5I1hBJcZIpKGzr85SUla1v2p2T+1y9YSQA8IS
P6MEAdJfsSjHmFTLhENmR3OioJaAmlM6euaiWcGKnZRUmtiGmFbkGL4GgCw3iKNvU+EcSFzuJxxZ
tkhIRyct7M2LjTLRSE+ayhN9fv1nfXXHw+4Nq1ghSSznTbe0YvNHteCTxRjvDy8I9gppk8K3fXh3
3CuGCSWZFCpJAfwK/hGME04B7wVzZbDVtRRyD0nhDgMlvoVch4BxDVTMz1xMSrCeIOWeEUUohT/F
lNtLnokbUkRUd5OU/0XScEbmJX7FvJR4hiLi2WnLos/86T99XBjJ/n1ADBa/0lUwr8Dk3yW8G7pG
YJ64cTEvDKq/bjKQsDw31maCOuxkJgXP/eLfh2HNWp8TQF66Gu9gok3M4B41U/zoCStlaE2mC27p
tnHufqsl9EOG0KEeW2eMyRM8GBlJ30Ww3kT+xQBPh311nbQBHE/S7AdozWqIw4wLS5s/F2QywcIl
7EoIqkUCfXNHjIevBcDl3S8xGscCK8QOALsHqFnEvGBJ8YmZSErcamIsWSacP+yUW6n2ivUjqYib
S6PLpJhXSTaH7BV/9qnbx2MJAQsh7eYiXVwT7thnmCcZm/BsDM8qT17kftPoY1XEyE6fKSySJlYi
AGJB6TYXkseygBuG5e8UsJxpKwlG+Lop0b+57OR1FHQ86vlvkuwZ3lpbgVoHdhR49sxe+fbMsZ29
zVdOwa/mrhZPm2m0cHUCR0A2zIOJi+QbBYPinwpnAuj9bxJsMGDgb3lBoc1R/gHiL//obQEOFzcb
CBdFKlyL3tkf8R9iAU/IGPFvtq3BNzrBPc4jXq4Bb2WM8ZwAYiTPgsTPwDq1t5WGM0LQdoIP5n5m
CPgTTv5vcU3qcCsocbyb6OosNKDmOhZ/EG+3gZSB7PAHOJRBMBQ5MBg/YIuYimtEnLhjrG7nb2QD
7zAQzD5Bn7sy6RVVmQRPEVp28gvzmUEHlk2MYEhbm/GwGbgttxcQ9FI/CyAalQYqX9yF92gRYHLD
r6BAuwTilniGWsSTOVrUxOoKoSOjPlB48QBR+aXRJwRTXl6hfM+56Tyh0PNPEUj4uVrKWxGqU28u
q9cMcyO0PtVE+5IOFv4OjvlHgUZKL8OD8B1pzmmueND1k9OAr4zmnJHs2fz5LB4BquxJJLHTMHrD
DDbzmJfJuVb+4MCSh75/kOav3ZXqI0OXc7YO1qEdI0Qn5DmHpT8mrEAkxn/c7Aepqkty2YKXgvWA
dIakO15KZFCMJ+M/COw0wrhTwEZnYI7nWD812V0IfLAixUEL74pE+svqrv1RdW7SJU0u/iHAldWX
xl/AJ9KxnEUg0bvQUcgpHx0wRkVswXZZLyBvKwStFUxlAAB5WXxIMgA0pgx82ownBqHoxtGzfdqv
dMbm38GWzTbqgGlW6j9QYrvl12OH3rpHgTaXiFtqkaqM2Vm+n+Itp4nskKJbsZYPWFfPugG/QZSR
/QFRhTc61FMcQ5nn6szc5y17o5+eYIHOReIvniKEqYtL+vLUw1X3E40hNLiHp3N84yiHpf+Lcs9c
GnjENgxsRX44s2wx98Y3b9ov6JiZ3BK7y4+GF0yTgs7uPrPQ3QTvI45Oxo/1U53piKzIYthKibWt
mS9gTjFOhpC67bUvkhFlCGY1CBMYz+I/AyrAV4hR75CRYfJyB45zP6950yALxWytrx1TFj4i4XsI
CixdH2Ba7J2snR9llmNzgPmHQN3cEQ5v8Mi45xmF7bKCvRytFO6GlxnX7KDNPliwBd0u/5L/tNsE
bwqcHDCNIWRxRB5jVBjblwozzBhFn8A0dbYMVcf4huKeOxo05pLU11W9IH27kBK9Sbp+m8LjQPaa
4wSJxeO9ifDfGmVbDX4OiTic0C0OetPL/EI+gRK/hIVnMAZ4GJiKQvFbQluElrD+K+eMp5kEY3eN
32YIUrVcr8kVijNjZjH22eLKDTxR+SDuIfmCXulrccl00GKuhPIbJyD/ungcr99AZ0pICgLNt5f7
j/latsfnAdKdEr63GnNoJRzHWvhYT8Z7kBkehfHJ/v2PbIRP+vo2EfXtnSH/M3gngp0niIoKL1qt
FWh+/Orzty7m1IysTznF8T24rDFnESUpRSGV5S14xODHHPLl/oN70QqCBT+GlaAw1HALnhR4rrnN
pmPhNhVUeK7A25o030pAqGciI+WJMNKGB8HpWmGND/E0EnewqDFS4HoYHp6wgvm6Rc+MO30sVExU
MS7ANF0RK8C+R9i7UDDicEHkO7bdNxulRT6TnVOJDEeZ/CCOujkakhhxRsMyESv4OstnH79DxB6+
MacjFXIzhhQwxGYjrBAa8qjou/LZZYVbVjnDuAkUQ4HJmWOtxkATW4xFM8J0acBWEfJQvYZR5n+A
Iebg8nhUfeKC41lMKD8xvahqLjlwr9+3KhJRD9cF3V/H6xNokc1v/lmENGIuIgg79bo81fP7HCn1
toZOw02LE3f5eAZpy6mPfA8JzA7jFwUi9MaKcU8kHiRQtvIWdTwSzdoVAWRC9kPVsKHmSNSYdI+G
97VU95tHki8pQvb4S8yJLMIPICELADOZs0rrte/x4pDRYtgwmNLJNceVTY+ZbGD1wTu+ZmvyS+5r
QKXi9HblmFr+XE9vI5YucH9H8p6M0yspnlG+exa+xHG40Vv3TrAnt5PlKOyvdNSw7/DzjVDYv3YN
PT37lhaMfviaSwJlLK7hLw6ROhMckLpNzqH1jYA2gFXigTW5xvenOt4jZCbGOtsgu6axUGnl2eHA
IWZAmhF3HrqeTqjaltSxyK8+/kil7DwVEVqbPwSz7H5vakxxq3IPsuHxHYm57elupFh3FZpowZZp
PSkczdl1sQThJZ6+YMnINL64+UGDoYj9V0u29BsAAnuxe4IYofHKgqUCmk0BDCzFG0PT69H8GRuD
5fGAvfMI32Rc03PxRV6oRM6hJlKIqM0+YLjKUyNU89FITnvJl/y6wY8S3zlGLPXphloZZm+xNEgN
s37b5+KTx8Wb0ntk/enjaX3VDjFo30PN3VGDM4xJ/1tOa8ZYL3hkhvl2TRWJZoeVKrofxyjbghEm
5xcaO8oCvDGbixw2nHif5wSXEI6oN6otUdur06qeYZlMlDkt2gUXkcvqOmuiMT4m0zQQQlyWE4d0
i2wEVldFjkhqbT5MeFsM18pxnHZVMJKeybP1rIs3/hA68yExpYb3QRVV2bmcVKOgel48uWN8/ZsD
Sr/GozluKrUE1v0Z0dmWFywocD2nyM4K1udvt7ofdb5fdbsKmiR2cc0i/aOGeFwpUUwcqd72BQ9S
1hPdPD4zF0K5CSVxabHaUaQ3GylfDermDnjzOTWZexg6zJIc2p6blIzsBoPjdNnAe4Hc9Zrd0KOC
/qn30yDtNf2AAe31ZdgXKj/FBcTBVYpVm/T349M4c9+R/kWcASXJa3K9RhJa8WKqp4mJ9I8YzXpT
USVIClMYHLOa5ZsI6TbUX1yRIEcOp9Es3NaAbBgaLz7LMrHIiW6g4zxLjkOC5ugM3rHK7PC3uVL9
W6jZx9zlAR5VhO9CYURVRsRNpqzkbR9pX09l0f80b4frA4x1PwrzrywGPMTArc2IPGeoz9xrHLWo
m5CLfgKw3nLs9vgf6Qi7HIKZcPS4V8w2MRkPEQTeRw4mRq0Utuq6u39J/6LZpQEFMVw/KLiWa49Q
8aAIulzbKQgd7A00FIaLlsksYr4dsoeBGgZjJPZ9oVchkE5mHsV8gch4HGWImKfSwiUqnb9+X4KO
q+0ftEW9giQ109EGHs0o5bVrgDMsGJqTBSlVVqlesc7XYD91JZSla3gF4R0ORfejpb95Sm08HNL7
9N1NP5/kXiKZyq7V+l8Xb2aIbq58XP9MXc2gBgp+t4SZr+iamJO+jkTCS5RSeYzOBfF/xiSS6Bb0
HQsFFHdzgb9nTB/YehoEDJuLF0bQDDiEnQlcUsYGD8DLPZsu3ugsVaC36oxpkzAW4BAUHlUmZsN3
1qiwksLcGiUP01sBclawpwDw7fxgsbGylYFeQ0i5h3wgmQb66EBIqTo+debCPDmZVJ5eMbh3yf8Z
j2Kln/B7YuZH9BCGZ7C3vDASDnTZkf8ZMqH5xNy7NWzV8ErTbwxPg9cmRcwltCYuJHzJo76apuTI
I/J8R3ofpFwN3gwagJtgn+hpLBHZg6sCwkjC9IaAgB/t6Q4jLOy9OzYibOz4iaAT1VyZ6IvMEb63
qCVMD/c9SLDIq3t2LzqUAV7Yg/kPZ0YxuzXrRl7kO8AI+fZ32QEEFBOjBxS46OCemRlQPNT/n+Uj
fzwZPATGE2BsehbLZvrwz1BEJE2PQgjjWGBi6UU8Ki23V55EjyU6bVpqhMd4+NA6kWrpQv1xHknh
bjbRfEOnlMNqYUNibWKTQJeO2+d1eVu3CWnjkNYFCylnfkN4cMY4/nO+nATpN/f6EIjPA12aYfZx
lFYZuly6OETkjPvdKql+BSmYTp0/iX69D1so7vwltQSQxWDTmIC2o9VX1/0XdJEAj4USqrFIrH+G
v32MW8HF/l3hA2QvFnsCAiPyzuzvb9EKa/aCVU5zaSGhU7G8EOAX8Tf8EMRrTMVoGS8QfEQLOf4Z
b4bjba/UdLeMyrY8jWih5ejxDaduYazyLVpda/UOjdVz/6Y3NmZ86VhQxW+viXLMt8YMNOGSiJRx
8ZmK3hSuFoFzEBsml6UolBACwBmDf7UGpcAGcHU5XZYZRCP8IwRZS+AZPIphxZwS6zbHL5wHirSx
0Zm0alA1WtvJA/ozrwC9u0ezSSX2+KV+4Tf0F/MeQ4Z2i6UnIXjsuXiBPqfdrttdVyThrRg0XMNh
ZoQGeCKwTDIKIwjUSbFG9b+18IASLnbiAwP4C82poJmTukMvLfhcr4Ta6IFR9bDD4k0BorvtmCxo
w0auzqRDjCGqi6iq6GYkzTy9ADzGTDirfI1lN3OHRzjuQwNpMyI10oas8IGfhJpcxpsSC82NxcHB
WZ0vZQwicfvChLY7yAxuy1AixQ75EgXuIyRIuBitlT66qH5dQ0k+ZKo5tQyM03KleGJYhyaeTlXK
NxiUXOrtOP9+fQ6F+pWpX333q3JOp8fHVjLzpDFQn1qYf76laa99GQp251hI3C9cYWFNTB0iOWaT
Og+Ymx1Uil7nVe7npyDKH+nEKeIzBXYWwAM+56RPdj1xk4iRMOx5kizRysfqieq7TlGSohy+zC4F
DdTEgi0zfiEAf0gJDhl2vWo3sgkNCA89a4LEO0wPH69elYv7THX0ySOCxHU5XtAXyC67pd1Nrb/b
CnoYhzSKHWoO8U23WcUkZzG4zMDcDqpZI+iil4Xsc37grxUI/dDg3l9T7G5+TJS+aHcOFOr+lXWi
zMmaWj4R6sGxFbowBHqwlUpXKNs4WtA73ELUFMiiMBmx/8mgeCVjwjsVwqCPhyXaSkiYihAKo5sR
42XfYKBG2rQ8PmfKlDBbBFAdyaaqV0NU/ZJj5RVZLTKn97n54EgfVTARuiSbvFExcfshBqdzmOQb
KPFM7MgHaQOrI6kmVDV7jCVHFpoosbAjRsgizOJIopkguDaYUBY+7tENVS3+wpQFXUg2DWNNaCE9
+38eP40pcwZGQQzI3+hHpOCBGpIhTcWJ4PSEpTMJRvcI+kCaXG+bjGfJyoIfwODmzRtYAADDAkcB
3LgYO+GvJH0Tndko9G8ww2cX9ycB2NgX7ll2NoKmCcApnNEw3AKKRvrV4GxGB/bPLs2C2Ay9YxzT
5g+GS6YBkagHDeEC8ifs5l7o7N+W3Z1LqBMQt6M2HFOs9yNXPmU0JVjNIsyhLIVJQo0ueTwPZe1w
j7lFDdT7bxukCMSIOpEiUlrLmAOpDsPvWpk+/p4HxNAY5BuiEXQ69OoTxnEhNLXMDuPdqfSeKPlb
Z36KNxvzxFkLmteRPuLoOF1maJXLl12NKGb8tvbMa3Ir4mHk1ZeQE3P8wmjPy3CxrV0JwH4IJJ73
4kAX5DlQZz8BN8kKHALUg89T9tmMcZ3DgyGBNUhZq9jVMGf03npjhuuQp16MYl1K5/pQ7u7QTOAi
efCXAdBBgjKX3vF2zFRXnVqYSSMq3qncsj9qsXpbEYkOHW5UfFp8ePQDAJZ46cJ+o5pjQO6AfPGZ
5HC436KkhDfaIarVIW84A7tr5fH1QUkw3bEQ4CPspjYVgXPmx8uxnSFFzUuVAHVNCnEsucJlLkPj
41OMvzElVRB8zHhy3oL+5NmCixrojC2IAFMSjXUJ//SzftCDsrEUX9fR/J0G/GNkv1Qnjzq2aJ7L
UwuZqTciBftIsqMwutu0S4XoYuDUi00gLIEDaTbRMO7uvEtOFh+GkJMq3VkUJOgFrzvjOhct6iNs
yRq1fz6LynNPfgQM/quy5jFML8M6hZ7hGK07/sJm1xri5wfnblwP3K7c40Jz8HvcXEY+sRz2KT7x
BcM+iOEG0tc/ocLsGMDON33I+ZZG9fy2GIjdJTzuw5iE/BEMlF1m+lhBPt8T86/tQUgm2AAzgRc2
fCB/DNQpjlVW5qx8J8/UwfvppkUvbU3J8SIjCW/lz7QAQJI2ZBK1jHOANdHkvIWNLvdmPitBjDGQ
VTyuYP8O+uv25puEVvYTVYtaHUdxaiJCSTWW0K+BmRunIsIBK2g2CpR381CU/rgLqUtlCbNYh/6f
q0z/9bZCBTTuDslQPMmo8Nt8kpGMg3AGognk0Y93QV9PQYsMJ7nDtmZAZMHexzFQUAQh3Q1GmOEz
dgsfaO0YYb7oFa0+0LpAr79L6wvLSf19aj8LLWzbDbS3lvQUvT5LUFwzfCJuE+USmACtKAhvYVEF
Jku0553Um/xK4cfifnrSpbFRMF1l1GcS8szBoRM2STe1Fq9R7yq3joocx5LF8KJBImbayR+nGis1
0UEocSr9Pfer7jJp1K8XHjxMW6nmv15oycj01gLmMGh4DdoPntdrXhcc1byR7FFet2ysJV6caAUd
0TlgEUJKn+ohvuhw8+LjARs4QiovOhcCtsyNI9nYaNHDM8cscYbV3BZ3hyLWRj7M1BadiuUSfJCS
lFYRSiXs+xh3fiCgMH/WHXNEHJUj/ULDfKNSYTeiVKQ+u/uq7FmVpyO+mdaxvIC+2aH2gXhhufKv
6HKxccfxDjQ3g/fk0lzRBFUMhVKHpiUvYgI3FIkEtiXfISnRC89fUtqgurFtcXElJvwu/pTY/l4q
30KKh9YXGBaDDPoazsyKMNNwrDt3JWQuxjsGEiZzloS6RkDsrkUweePXjBfIjXmRLWNXnHmFSPYb
qPIxdEZR9aLfcykkTGLjnsJJkZd7ZW76cM0RqXFhXrgwzv+ZzAQKasTUBtqo3BqLtIb4n1mhAQba
2IkJk1wRuXCbtxB6OMZmtJice7RbyYM6DtNB+aCnxyGbFJ+fQZQzYGCCnyLGe+XE2jfrIbF8UeOV
W+xzjdMV2A3qG50G0UfbZ3V4UKPdiFCOXreYwo11QWuYw00GYbkz573f/UsxGZVYboQFSOCTGetz
LUYKO+aYEPAyp5t94Glprln59OMfxb3RtIsIV57KwdCVc4zpRlnFKTxeBut314CKtahQy4Wvr9dS
xdw0dwf60s5nUC4njz9KNpMxtO7jGgssQR5l9p2SIIxnxc15m3iEugaxI9ew/viGOuXn4rujvGHY
AhVHwXLQhVlDdYIMG2MIGDeN4NfI5lSTwkfhWePfvKBJxcZF0iD6gQzdQDzg/8ItVL+r+340xjbg
ks+VrJvIirG7tD7u/C+M0mQoKo8d9s2Z9HXNnhBqYQ2pDFsev++P5Rr842TtKKESzMToQeyRaxHH
AysnVZf3DmPQ9tsEgrOeh9Q4yPJcv27N1+qt41DM90pej5fsJWZ3HeOBfdtnQKlMnhQ201EgpROg
rs2QEPD87yax9iCr1KST4QZueiIbi7kJADShv18qQliEGIDFuUPVnZbeO/O4cBk+s8D/4LzT7FQd
aWR7BK5fz6W1IbkIoHOAZ5Q5b/Z/EHvcAibVklvvs+l/nsxVcc4YiGTirFaoXtDWryiFtOtkXC0e
yuQxjkGYqg+0a/fKfBqWPO7VTIdZYhn23e6rc4HbxOiKHvbDEI/U63yVgcekjS/usYbywy1lclQN
UT5QGZnLd+tlyq56j8lEnZQqwySpTHK1nvRPSQRpfPr1YzhVaCWgb6gS8TAVUvdxWBuRCalifE7f
H/y4l6YEIOinVTyMDzc0XBxcqLQo+l1QQOPi6kCXyPj4OKnuzIAyphl80Mj2GuIf1K70UJrJ82YQ
blEQqt/n4ru9TqSqxPj76wVyWQPvNr4MuqlSlAzQkHufPK6LvLXMP8Fhgqx6dTsVn7nx+RH3eYzT
tXMHVV6ikWbKvL4g0swCekUG+bim9cwvjgMazE0b6z+mc4A1J21gkAbdHlZ0rC2fhDHSQfimJ9k/
JFqshM8T7+37Nel92C0n+TSsLrtyd/3rAZAoQEHmDyXArEtYpQa30wCojC64E6AlwcjvGsKQGO4/
mepcvq65A90TagYrFKPinLWI4IeVTcZeGegj98Fdeg3VJvqY0DanqhHpz4Cr2YAYd3FjzU1zNtZj
8FwQSRmLQthNZMKhYDeQDPh6zXNCGA402POEcmGt3vqU56SIiDhE0uU+/kMOKTxwQCQoHrNmqwox
YseNpQD+hcvH+fdKJPjqPVRfs9re8/n4xThjQ6Bt+/uOH82pARfR7iuDrbwieRpe2dvH5824ESRJ
e/6CK985CCaUF3cyIpgQ6AdAqluMsUxsEXRwFEctHnSV30nh+E3WILvMlGwP0CrkFjc9kdGzkfso
EhTNYqGPPIxx05wwF+EWqtIUUux8aT8gpS0nNCNjxLIc5ozanvPW8LI9cJ1KtOevOB04xZrpkwAq
lJt47TQ+WUspMDwYOamGMHDeBH/xn/doPQXGPpART9/bd7iYN7uI2XCsLxPTjxeRAs6FMavKLNN9
spzwXqLR+Hq8RcjyG60lMwsMMCnYOaTx72cI944pNnDGpySQVGoD9BcFx/c7SqUAjE6TogeH5OAq
r/BqeDwwo7z6rB7WTsKs6znr30SYeI+RlzEvHtwrnvLMzB9ue3Mt2BHM6O4urNoRcyWivHX/IGuC
lqv0RLcSUUn8q/+5MqjGlAyv7B/2lhvzG+2rRHqc7h6vo0KRAbqO5yglCpUnZQ16oZZcJydHHvir
6cILQqaEe2GzFj7bmAnsEyIsQwfCq7FvBiLvg5wtv6WHIll4vDCBql4cojLCpdt717xNR9m/zsVv
viYz6Gwd4eViXkKzgxcH0YkwTbGMWT9/5TMqB/7SUO1Udi7YmdJBG4wPgEXsD5oDjD0o6+DdHurD
jadjD2hF+in7muDTUWzLGIM5OvFxRI6TiKEy5g271GEPevLvdms0P9DbWe4wx/jwUGazZ7DRZwSE
onWgBKZH9OAzd7pgUcMRGg+OxtRiTKP4H0v31ZTYFkQB+BdRRQ6v5CwioPhCgSA5Z379/bZza2Yc
Fc5hnx27V69eXRK2nqvQIT/tpSBZ6Um/l2g97ETWR1aVDYp3DfTrgzJN6gXES7tjXdH4JUY7t439
+CyS0L1hrB3JOyuPDvBdznLjRfc+dNT/jPrH32XjLUOxFea0n+3ett/xIMH6UNVaOOxO7idUM2EZ
JcPgUOZQblEhaoXorTr1N4GysXb+MhFzgy9eBRKFGBKuFqtfhwKrd+sTPdn3zJs1l6hErev2Kvox
LrcEfx4RQ+GK99GidsISEDgjVCiADL6BSgLz5UKNivSwwYfnd3KRn7nubgIYJ6UvNQCKp3XH/ubD
ORfFEJqRnXZ/TeVU2D/iNI4S1RG02JYDRUXaN/iU0IKWYKYtPXleeExkRgqCfGZR2vuJxmly+px/
p4dzLdzTPhB6ERzlO2PDrHkqwYo+MEcCqWklT5MNiPmP5NjYvhNpbEh0tTtc7CLTS4PdHczqazmB
yNdbfT6n987mlLeJCGus0XRfLdEybmUpvikcY8UUWVZhQxnym8KCZJ7HmK9+H1n+5k90/Ir0N/SA
CRtQOqLv6bxlUoXzMJhoIA4ne0S6itweDqgpDBEUChXBU5znr3yvHTOaFjMoRGc5jTQgNjK9+Ayh
Hr7k6S8upWoDuQixggSSLJSgPFIo8iY3K3GpCvsa/fm+YDJcJGPo1UNxu+8qkaaf7OSEetnlIZmH
hnlIZ6vZusU8DM18xo6KOrb2heejkKnOeS2RAi72SMEcEV4yrTnVUfLc51wuFAPibmc5HSTRGPUQ
tt/YLdQN2n7fZ8E8jBS3wCjxjSEh0I9T59aj5B9f55Ny4eiJin4OQQgru4USoTTcBDz5PeEhMxJo
Ap0EWRZ6YPUHfbAz5YVpsjdfAlbzy5Hycvn7F62wz+iUSMgLGzRWyFkC6JmVGoVR8BaYXBYzdd/e
SC0xZamYR/l5/xoKp0tqedAL/TLeI94Oz+BBtlrU3LCccBvujS3tq8VPOhm1OjLVtLM5c5WJcUhX
4zeuTH0pnS+5R/vKdY+UIoVTbq305W0J3Jo5z87zeiYZEu4cPZR1ZLbfeWwrbNhdI/JwDNR3sRKH
OGfukXReN87P3mr+HeVRhih7onxMUeEludM+PZrOhdRDBa7PaJD056nmcnXa38g0Uo8QtBFwCG3t
nQmIZrFSUpjoXkjHSogrToxXrJwlmIl2jLB2K98iVZzqzbwO+VNtU3D7QAwGsLWXCFN85orCwe5w
pMKSqOZi8MW6bXR7rESa0UQtcymuHhW3xNm5S2JdllF/4jG8r1KW1KqYpDPbCUJ31vCrp/OdAyfO
uatyeBS1srbYWYymtJIdT4V2Sgl6sspSRrH3ize8zVwlNicNUFqSlLEHp8txqbDIW2TcM4XURDFj
kUpCdhnF0dg0twAjySNPoM6kikeQ1kE9kD+UK8vmROdWdJFkAk2ie0URDugTuu2BsBPUM6por7LZ
0kzDpJfy/aSY+CrKsHxleKolsayFWMe+cIkFHdeM49fCWRWMknNR/O/VDgoJTISMslx1Gqe5aOHA
45LCKqPL6C/KzkX6ebaikZQQZtY+hOV2vP9YtpyDjhSO95qQBoml5LwajB3ITX8/sxs/AzbD9Uua
mw5IYUFlNCOFcAzcy5KrtmrUcRIj1Q0BOstFpn1ESbNQKYjneEAQMlPO+ahRZXdlS14lQiqpFT7D
eDun5QLJPqmQpAkpqRjMflQ3lt4TnbZ93T4J7rCrLmVxBYMMA+uK7AyFvBR0n6G4HCQMYJFAqABu
BXSey6L0VGnzDwd6ZouAs+e+Qpvb17I0kDSkoZSMlGLxYviaq0RIcYkAL9SWrp7VBRWpUbeYgxJM
hsIaopkqcYZ4WhwsAf/buXYDID6KaQp26YA6tjLXik8N/iRXZ6N4dS0TMWsqKG4pMl8PJbGLqxuM
pnpFlJ8VCsozZ2apg6KqsiMLj7clwZyrlMFS7Ad8JJBx/xzZm7n0lPdehQ2c9Va4KWGpCJS0Dujz
KK8odynBsua1JvmEJbXN95sqVsS6neFuBW+9uM8VzlSbnPGCcBg4aFXBRN8Qh9mrRN14OWUFNobY
P2mMSOqw0P17IWNJCnEDgVg93M+UokQ0JwtJusGSjJ/I2mVJQsDtiMQtyCT2q5KfYhwiJd1EViZN
6dy91fwmoVyGj2/hUgTUZRIfUhxiEySgSnPx+6A9pOiQ3c+5fEX6vTgUP4TUYh2pG9fPLaYPAEMi
h3RB544fJ7E7Pg9OOGh+p4j8UKEXIK9lt+1iMIVaHErcwGPntrJj8fJx/QZ9ZMdr+Qsmj051zFuN
scK8n7KH/uFlccAUm5fvAvphlx1LD3EarpV8EsyPv29GeNVgx2xePbqoMooyrT2dHGHCFVtVOWTl
Fxc4QTSCtsXWZYNMUFR1/UIeFoEetRLiLXuFvWcl4QXyJ4l0OPmWznOS+9s4VZ3rAvlB9EvSR+8w
XfwsfpCo5D/Bu0itU1RI2HTJCM6lRPMlL+vCtS8/MVSA8vdQRFeIsz9S8Z9drq65T9EsejUm22Y9
wC8k6rLj+0kV8o0aJAS/Tqba+PYd629/YjIVCNxxOlTZdUrLCJDMQmrlXvVjlEtwtf3mszLAyDYz
G51WNCUMnNwwR5pwQgwrpvBgAth/arlZwrulYYL0O+e3u2m1ikerl2+iZXuT2V4qrVhhPzvMXwQo
Jvr0wm/cbZj7qljsrDoefGW5qUJ+rpL88px2IR9z/Ea1ScdS7ho5/VPAqbQiPioBVJZSMBD7FkWe
ri0hsymHspDk0zPFLBcA7Y6pMOfYQ9xrACm/WZyLsWvIDlEwJE6qHtKRKkNCrD3mk19Gw1ngGCqs
HQTbImvdFNzH6pqVuBRehG9NDKIpoEDE1FHhZRZZ05TlnygPYTthla00z4VU77MrM4Cs6c92JYmm
sZIfmyki36axbZJTBINVUqG2rVSeJ7bVdv+brD/vVC8FQV6JbSWy3vZ3sXbsYU+39iXx8QNI05D0
QOZGzv3VOyjDUjggO9ao/Q7xyEpFvPL6fYxEoUe8mP59kQEPMEDA731VlSb8PYfHd+rJ77C8Nj+X
znokxHo9l7e2k2yston0sqhwrVhEHbfMZIdhmJjkYorT7N7279fW5u0gYmr1y07IcBqIQbzLuu+z
6c7vT9a0hNzjd4J1Tg7j6/ER71/fGXWqpnzcvx8fsR6J/uGtE9hWqFXS36gcdC+dWE8527T9UmwI
gvbcyYhs74EjHZl9o8GN3kGs+aiFIqaqXHZub3jBnVdvwX1GAGP6TSGDl95R8aKD+lfPRoZAl3pD
sXk5wooR4HrkWrJAzo1YRx6JLYlKHcV7gu0EqvwF6zvUcGaACEMb1EXhdpj5qQxI2fSE+Zw2h074
kEv1IZMcDypbXJ3ffXwUPpYOg+JdV6EIWBldPjDnsiDuBI7BTjxuzamKN4vkQ56yvzIwfw0l2JMV
L/4TeRNTRJw8vh9U4XqObz0zhKKAbs6VRtPzl7Xfzr6NqpHBoxsjDiXqWE68RTfF1M96LKzpkJB6
Y45ds8Gj1KhNko1U2XWi/fT4CKMCJEhueOW/xe8ClUurYJ2/Opiqdw/8eOhYPNF0qN33mFIar+wp
2L49PnKf19nmh1eZTeYjEwmgrB+KjddudKzsLAX8Sy/aynw6lQw6+8J27PzO8Egn5/fDqZRoXqbZ
dIAil3t0BfmRywYHgN20rM+VzLXadh/Kn6LLItqJHtpU9RlYKQR1h5fPxCRTFmnMLlrEHDc/x8v0
hVN+2X1bLfrU39sW0FW0JDwi1IoVEGZ7tGoDycH0f0+drUJDWAaKzy/O9SCwlvw+/64H51+HXvRE
jDKf+rl9nYr9db4hpzPf4tvkZUlOGw2mS/FLdlFjMCAJlSrACpafWJqZnhhtZpiUHjtJ1I5AiOXH
a1W5kFBIFh+ddBdqsH8254fq5n0LDYf8XcrJ93s1/TmavFqUXg4zEiqSHWcL4h+zhN0FM2aR33wt
ByG7KJTJRg3Lb3+vzzxIHbccUsCOSWYLTsk4dQWKnQPz6AikQGXelTLG7RnyBVpkoubFyMeoolKK
4OKFdhyYTxxRao7yuAipzUVJmt0+WhIMeEg62Ely0Ivz7sNek2KLvOV+nouWLUYH2aSzfc1L4Tvd
i4lpHGAs5UFVtESoBZcleSh080vCfbifZDq5oUTDM29J/ejZ68NznCnX6GdPI5C2KaT728/1ZE5o
pDvFsR+NXyoF5cghIInk47/bsUJ77UUPY7d2tXmcetf27S32ue3j7JH6/4x95j6Xjfggipu8b0W6
eJ/fIXVK+JBLM2PbJiaPiSP5yCjmTFbBRpz6a98Xf1NyD1pOV1nyi5/rd+TT3kSGXS0Okk9dIvoo
kkjoXMvxrbP5uWm/yPBPsn/vXqZh83beCoUoBzpYNjINkAdqW6g6zyJCQmE8o8UgAaXar27sfUW3
aDHZBCAjC0z4zLR3n2n1oqaSCqOdV/vVfnSjtdVnepqcRmwhvMkSGaQQQpq9PlfpyurDTbf0uktR
u/K9jyn+xvzKfHKVI5NLJy2lezVcTXfD1VDtwzJfXSSRcIfLdIAH5qtz4wOAEuAAyScV1VaWxEwd
9dggn4s3oHfDAkY0fCxgBGDH8E1ydogWM0JU53ebvd+lZ8yXLg7ST7x/fj9+C4LpZS6xz9m+Ex6Q
TZ5cF+OJ8vxRWm4qy1xpTpI8dC/iuXnOHlJvj8f+d7uctECuk3gh2JjcQbSwuucRhm5KI2bYhuVY
D30pQvhBjbmtLbJsg8jOtCUYv2hF55Y1f1kWj/IUVczMjWRFH+6UM0rRnKBWYUTbiLARU5MaGzLJ
j63HnZ/QWyBcNTtL29xU8M5KolDmazbnEGZD3H80uLZhEMmZDv5Y/ET7sAadg4OEGHaIC4miKOUB
WNivWpad2ff0j9pzXY/miZI5MteAwmBbJlK1Yx1cwWtPI2+UX73Ip4cKR5xuVmhNOLJrf7VxslBR
vbTh9jFfFV4bVeWLz0VtX0+Pw3j03bMc72equpC/tOnsv6EcCqClJiwgjyC9VfWO3mmo8ZocbU38
6EAew2lbkJL5SRuj48jEDR619Hhyb29+eCyL/P37WF8gaiF159OAxmBhK1cS758Ozo4CT+WhyFQA
I/EaNj9cXrwrXu+VCXCYrr6S42Q/qXLF8PwezuxbZzW0jhZfiy/+gi4yStdueowcEh88pqPB6utY
P9ZVsR+CbJLZhpF/1LKD7GA3vHeNcKynfX6MNV89XBHbfi874NGcOjr41lH7pHfqlA/D7DiYA4mm
M+TavXYfH1x3zetZvoufcGujfusZdzPpMH1MsS6Qm2amir4M3IlpvOSy2uODTWKwsgPnkEp0tc3P
upHsXy35S+fWebbUl3s7dVLN0/TuORY/l+njQ6Hv7DjrWRY/4YJ/vXAgimRd8N8Vigz1TFZfemI3
TPYP09PQYHmDp50/CaToIGdwTGVMjgt+Eu1bjnlv9eMKW1Hz3vWN85DpM1ZYphttnYaHYXLM+4gP
7t/Z8aVz7h6GGd5GOzy4cJatMjRZzwzcdMUp/bhMfWfjumh6dnD6oJT8zhJ7i4/35/zpIzp+NGNN
EkDTe3vfPSo+qfvG2fFztuvpQSCjLh8NPNGznWhil+vV8d8gpRrpcdQS2gqVDNgCndtHcnCbxsex
JkNi9AJ/5OPj9OD8Tp7h0BEd5OFMM7Liwo+naXTgbSc1uO6V6FhPJQd3dkDnVGNUZX4Yqrte9DfZ
3kmquw9ePZHNTU/06dmSqjzgVGbeWMWM2fP75o34Vn/1C2kV4UvBGokiYQp+x9rrVkw88DrcNO5D
Duv0PoySzE5+ZKk/Jt6THyDA3e9lMuol2irDeTZJ34fG9U72Od7ZLiaZpVoT+WT50HhSJQa1leLU
wO8EiSnplJ9F+rVFnBivCP3X5p0nSvfYWObByKWgURdU/6+kvINqbmDUhp+u5ZBDvhoci4uBWFrQ
8i6AiBWmLHwGVd1LSapNRck8WbB85HxIXcWKILcd0OeSjNq/H39k9RQv9fNQgmmJNrd/6b8/qVAU
gmQZINL14XeqLihrwGX1B2W3lSUBfKkGZb54R00JtYdSbeGwXOH0mewkh76VmI5Q1XbkiskEfEmo
BOrUu3xeGsT6+iMcX8KIJZz4ohA+3jLtKzWulrPLpyvm78BWFwN7gM3OYbraDcTn8ttKxtGmGGR6
NuWQixwkil9YERTMiqEQ0b+fa4FPHdjUMZFS4Ev5NgncvyADnlWvKLCew28kxBKHHNWw+YtqBdsO
wQ8MuHrEYfCSJzTp9dCaO498uHpeClKP+jPfYdzrw1mnzQygDSv1o7f5PCjwQ4SO5WI/gijIosVR
2OUDAP6nYQQ6f4izvd/7Nm8WhO0aj+dKM/I800eg4MPfO5zQr8kau1rCRap9+GSCuF/mVQQWSFLg
9WMAMQhAeSyDUSI/n0VeeW8O2JisNZZaRuiglFXwpUYyurrw3KoLyd0gf8mgPeOGQ2eRjpfvIZ83
Vj22iChMzq3te+il0K3KmDUSwU44vO3rz/76obBzqqEFHBpWTf88i8k3D2OChqNG2ZJYNc5CGBuj
IF1S8Whjs67vfJ/BWEGtf798BKn0ax84lPnUCUevurTUA//hvM9t6jnG/20HJqKuiUivRHhBP0k2
548cg5uQnIEbFz+Pj1MASvG1KNEgj6HYgfrjyVC5KTl7c8T6JpHNT7Yk22UJihW/x/v373s38nl7
u36nx06zVnwGEXNk+PqYwtv/WSu95yzVjHxKJXaYoH474Zxci6/VFwuim56tftL+t7M926svrzx6
2fFj6gRwXtiDpyRyoo74sR2K1SGT5y7GQh1DukJP/CD2LX4rgcOAJ1f5NEJOb7NfN+9IhNyozRDH
ZDHct89jxUAxx39Z67kf5u3DbmNV/cgSzH3tx6mv3A+s6P4baupFvrhuPMlgnwDLvu/435ePu415
dXpLnYb7563+ijtqDheg76l9yf2cCYw9Dl+L2HSRCjzKzavBWMrcZE1NLo5QgcQtsTo5v7mCzX6f
es/grXB91zOYq/hONJmvFc8Vw/NKUvutkcpKHrrzUmbUywHiU4SUCmy47ab0mjcjxzrLa6vo2qay
p3y2a+2PTcuUTXLPNS+Rd1I5+2Qjdu/kFOG6IxE3Ysf6az5gHuF87pcupEZXjMstXH6cOARxtXfO
M0D8iY3AXEJdRxs8paCBB9UOqvNMmRtnZkhjhQUxF2M0PZKXwXVXfF4G8cs0GiN/8dxWd2lR7rLj
kxn0kmp3Lt67V7zOLOAnkFPh9JGR9BnMqQwPMpF5y8a+R3vexWN6j6lVXYlfyonAzARJjWobrFe5
gL39oeIcS8BqGTCxam4tWp+Zph4dI+QN20SFQQnBTUBFGJ/SpnurSyu1Le/OLdbKsrhD5Ow+eg62
07l1GtUSaVoVmfJNWZ9tGasVdfX0+sjGqsCDgCWlBXUsY+5E6tPuEfBAZZFDJsNzhjwYxNtlUD0a
i8lhghZHiDYeMjh+UIUmj4ZlpRdh8yNCDdnmZXKmTDwqxtItVY71DM7ac9PZzZvwoda8tZwFobO7
J7F3gsusNsFWGgTShb8Vl1xEKtLHwPatVDNxrRiw6/hVe4yKmUVZjcfoMJUtv9gYZ7jRTLgMUxaI
F8K1p2uD4KUQJDNLepKPXudC0thCHqMf0mPmOSOM9ePy7Il9sqgwY2LpYH9FTsPMHCFNKXrUBOSZ
RCWxLOkLTaFRpVxxwJxpTLQQ7ASIM3X7Tn7zgb38zORPPC3l7vBQusrJ2E/eN18bUjBi6lvp9TIe
Kr4uFlFEG2Ji+Wd//hTD/IzGW+dkfXTvvs6V7A5bA75zni4PlaczdNs8y/dh6t9wOMuSJTMSrsVj
lCF4NTKpkimHAJGm4b/Cwtp1zm1RSRA//4MJB162IYh58hohJ56YaDM9sXTJi5CslE2COCZzVMh/
GexA+lZwHmEpWI33sxmv2QYTEaqBrachfuMNaRBTTl5FSWmN2FIOFfuKccib0r/Lp3QqobO8ySwe
QAMHL+lW0X7E7hAsRWJgdy7JMQZ7lXkPejdf3YVFF4xntRRM31de4uMIRksulbzFpXwVh+huhq7H
QNQEi9Fn2WusXab2iCtNKRuQey4G01QGsPJvKmqmS4ddWS/YkjxoZtPclnzuWdPEgUX7WC+Q3t49
EFoqFyXjd0W169LQNgnV3EF+CIErtGYutpNZGVcoEUyNuXiaxv+eQ6jAJaLigV3uY1xi5rD21Y4A
isnH2GGQimmXBFPE8SxdXuJE8IfP/xhVbBO6Umhap4dWPYuLH97eHlc3IwE5aCAku/N28vceTobd
9Ni+TMP80NuZ8hzN2wDjOMofyXG3AwLLydAPBkVUxn3DjixyodCWWTDTz8bHxu0pBMPDKKqyShXj
b0QWXBE4NuGUl8cu2ohMEcjdG0gthI8uha6ocay56SG1dHM/17ErIl8+1//+roZ/k02zjieTv4DK
v1KL8m8kmOLBlTGmOTmzy0LZOhR000N7BH4zgPPAKhGudmk8cO49mo4UlTfiqJ67s308vNOs1Nma
vvtrIlOfB21qS5vCp15UDh2mGBmiXW83jY7hotCKuz1WbbVgvF96Ybq3VcmeQlYMzFOWbdtdwroR
0ZD54uyMa3aADXmwxy703+wkY3Rvj37jpfh4iaoQFsth+udng2I9B4fIXXg3vfBBJHc7mfJqaMKZ
9KDZzfTYNcj28eTArEFJgfL61fD514vCD13LLKwCiCwosgaIJPA8PU3NJWswzOmpIbFAD1O33E13
09UwODRDXvVQ9xvc0zQMg0H5a054BCryvLxR3vI/5kh4qr2cP6p/7o4e3+rTnd6hyZeeuXJvexLO
s5V1EPSUfYXsVtxMzRpX+DQzaf7KGwm9TyOOnzg4wnnLI7zL0uhXEyvXwXVwaU4jRQnqtVQtUiaN
1NwQcgglFTaVgVwPsTrQ5+8935iGqgepYqQHxDfd7YxIjrlysvCdc9gEqReWZVnU75zMT2F5Ki2M
Co1j/u0MmQvmaK5tS37Qc5kkyjKLJjuduuo8x2o60LRI10WkvbyuZsr3SnbADl331/0zXTvwRcHm
44w+s/bXIJ1kndhTjVIErdRC7I1qC1klNRSQsVbNjFoTAqCqS6gZXdBm9TWu5FiYF6E6MZ+BXDwk
jAuCNvGYHGoKMBQxpll8oHfZeIIA5UsxqxiD89KdiLtKyV/RriDHrXLV1RTGjpPMuTU1tiqW5d+e
hZOEfO5K2A3IEPCuHFSFN05Q3q5UmCXEZJvD8bHYDxLRSzlDjql4qHAuZ/lU5aiWne3ZaaztWFep
NFXdt+hIKph0fGed03idHqrK7bTGuRLPJvhU9IDwYUj+zPsvVwXNoFhhqH5elzGgStGbLJfqG1me
+uVtrVTr9fvZ3w1fNRu3wIvoyb19b8tXLKPAvnOjO/L5efzn7mmYHhzrsSbkpM2hHh86yf6t9yKw
+FBdlhkazrH44NBR/xPkshruRGtEFQaPZrSVHsQHkntB+mElScgRi0n/OjQvX89KZAoTL6Tf5RXl
/IvXBeIGq8K+mv4+fkaCZp3Iqq9ykGvPwv599cEX4ad0zsrK0f7qwZfwb/Lockqviuu1w2xAKGve
mosOv+vYhx/NcMHb2TmOeXHetw7qaDNQz9Nn5vmzaSwKl8ZKGWYkSZWLvXruz+vJzmlylS6lWBF8
Vqn3eBH7o5DwsYl6TM5JdTnExXw9Svt7fvOb/rm0cvQt8svmWR2sy/jYk4r3GGMMKWOZEAdsPmX9
3e0W5VQ7Vb9/HUogAwTGBjIOxxEzU5h+3xKWZpI5tdAosJGMuhOlvVF2J9UlSavbNh8RUlurt+hH
+LiS9Iripn2rp1Sd3L89i9vmvbqjsrWr9uPNlFroZ8jAd1yWGttnuBlnnnZx+Si4ovJCmlhnyY+L
0LVYhUCduMQEcXI5S3yfxBPGNxoR1dd79APzxLw8IEd8Jror+hzNSCVTH/2kfp9fGcFOdUPjkm3E
yH4ugl2ip4ioyNwKwdiwbGPI5cKNllZPJ+w7KvlsBuspirJdTgJV/jVYDuPiEPVN29Wx30wl/pXE
k6BQGOP4FdPNSOs0jo1f44Ozf3AbLC9qWguf1SOLQpTbBvUNGSKkHovLCuVTEnb7+t0o44H6OqGl
p3PxvDju2Q4awCNbxj8T9Y8/QpnKphPn1Ty2ZUVbn9nhvRySQF1Z13nRD12DT4WGI3PmkqrE8Jvk
FaglTcQCg+XPpU8hI6WE1kA0hdHQlwcdHeRA6dg+RjaKbChi7ZsylW25m4fxjTThQaYFBW88Fljr
uSDaD4G3ae4wbt5en1hu130hMdmjo0HPvzHo6KluPu7pQmoCOUk+6zZZFv61/zhVpIov8ocPOHvi
8z7jt9k3K4QN+uKzom3nPo6OuAcPH+2ilZhMbgqapRo+OfBBER4BBsxxnKT34yzx6ROPs7l5gQ6n
fvkGhoAfBhhY3cvnGW6CYKq0oHRQYRYDOB1UUpJHXL6niplbmUrZH30IsPBM5u8zFENUINj1HSQA
bbKHRgMJ/IG+gFJk5QoKTQJMIqc1Hih+iH67aDH3mb4W3SpcucaULuQmqcnqLzcsM9m+u+Q7M8kp
ckDnJcQpBG7+4NRbh5cyEst49bjq2+9ogAQUhJcQg7CNMlgHS1y/AwLxfXwPwAE4gdvE7SAMF2IR
4NuPf8GOu0CGJsAcdm/JlCXfO9XupXP71Jk3Dm9kpOHIZiuYYJ2f5D65otfv05u7LTOF5AyGOgt/
YNwhThDvXz5uH4e33rpx/37OIPWf/Pf+9vsleCVFsXJrUmqtSCRsJoR6YdktBarxUG6sD2NFld1f
7ANBqlSmBpWAQiCYrOZ/pDIE16tJrf0M4Ou3XVDPSMMb3hoCg5GfHI3c7AAQkMTD+MjR0ub0C2bR
v/9JL2prWKVt7VbMsQTEH1TbNI9UMNf3zId5ke9NGw6lxZ7wzSdK5oJhzlA5SEulZU6aJ1pnh54W
7Qvu26LGqlweg1nOphdxWWcoNQQQndkl2AA2GUHHcsFoP3ZT5ShYA3eOjbLDMQf6F3MoN058oblT
ISsswJQ6TdNjZ3d4dLijg4cjdEkUgznIzyY9GqzUio98jML5xqZ+/HmRAZTmvyhxMBWIuU3ZqByQ
MuObEcWqYvZpP4vWEzEpuU6MO2+Pj9mYhGoEY6YxsDeVYlsjaO1LL3jXbsm8ZHHxslzMP/LpL7Gn
zdAnuD7EKNic0RLrk6/EbuccJccSPm/TRbAG2aJJedkoXcGtOwxDBEGA5dxNNJcNVlBw6tz5KvC4
EMJIjuNm36GjmZoc8PmO7sgOBICmz/bii/2YulT5xMGWnB3rbr+usskZoPOGgnOcs7QEzeCVOZLR
YYIb1kmOOTj8W4PH9DapRChgIudEhbOkV1HGkIbkHJ3/XJd9id3PqWN04j5s/7xLRLXIqyy0fksU
+VCrUDij5ll1UAhVUcq/lPjB3sYX4sr4JvgJyBIvgvYeg5TP61LlqhpRLHdtPJyLbqC/wSTeMpL5
rkODZZ6CvPBXtN2raJf7ru7V1PijeFSsiPupBBc/UDFOc+BY5qDITZGayvVhl3OgsLQ87GLRWKrZ
gFnPGe+Ra+BKpprPtqxiCeO1RzNZulKCzap/UtKa9GA5JwVt93vfHhv30m2akz3L8U0WooPN4g9C
KHM7vippSVH8E072TQpVlWOwbmyOAnmM96kEehAnw8gr2y5P6LZBg/hHW7S8LDaV3fVr+2kfeykU
jJQ4XXZvvBRzZ18BesSVWfxNFEEKZrCFs49wESw6laJl32bPZaOzWndNs8S8oUXSbRPndw9qETyx
GG/51LMRu6mi/RHflV63ypawV1LNizpk41WLfHF7RpQyzep72F50YLoOhzrN25hAWWnKpHlJIYri
HAtRovRxa1f0K2GQ3Vvd1R4Pft82ylFB1m392E4P7nyba2l+a3LA7brPTfW1lUhawrtcbmqmV3RT
ZZcWQZDb6uJW33ZzFCnM1UjJIxp4gtjzhr1gZRpiVpG/JFMU5B/NDttBCudperqU4v39d3rAjQW3
jOrmyWXTP2cb23jLKsgeO1n04N4pVzOiuXnF1tP0hNysrJqJ0dK+zXW+YO3S1owGNg+OvT6Etr56
Gdag0kV/PKvowJyj/1fYKFou6bak6beKxWIAPLY2ptPlrAz1MyXLkm7KlY3FAbbIteXOb3q2uixy
CSF95Kzrq2CZ2hD03318Ei9Ivj/MX3tsvIi55SKzW0O6ujG1KLkYGsxPDWP8Ku+OaHPhWWEdcLPH
C7nJEi1lyrseuqwN+HCpWnmpZloU5G9LvPHUEZggRteuVOqAScRbh16iCCyQXdy1v5ibJl/gNCD8
M4/apoVbxwfPgc9cC6CUF4Xw7xRoc8WtkhxV7U/XA4hjVjAByRjZmDx+qmnkDzhaEJuCIT8HStq6
QZrbILlVjJkoFxSYgUwtbN+Lvkp2RH0Q5uKvLxdumWVRtViTv7G/z9df+HxruUg7uaVogzXEOqdL
ydAvwiaPK3hffCWjb7d528odSd+eSqOBeEW+XGM/SDR9uLiz5z9IvawHvGUPk7303OgVeVtApbAp
521QRjTSnruoa0gOID5mK3hkUUo1Q7NiX/u2jpP2d3OQv2gm+6AT/m43EfadS88uYDuOj91ep5tp
dscpuXdE2mXh1jOtPM6tFudnqfHmsH7RsM9WspRLT7X4wAlZAmaUbrVL7TmeVzk11cAr8yG1Z2lO
P3VnY0yVl3RSN0MRWn1TJ4TapG5aWlZPhKCP7aUVdGw/mg+/vdRG9VttT//Zb9kcD5LYwfYY1fXw
qC5PNXR8eDXcY1kNf8yC8Io8Mrf2juqlFvb8mmIQ/15ZVkf1VzO87nAKnw4Bq4W7HNt+4blPtX+f
RfbVfHenc+i1Ud1LDxUrwpkW7vxoakSqfKmFx715giC8+e95srI1fSRqmn+wkBvoJe4JQ0v/NSk0
MePacPusWyGcVNP+D/dK+V4XjeeNUSWq24IkduiLcMPw3b87wFdCTx6ml5oH81O45d+zpuuLabhD
htx16LcwJAnBhFeRumz4c6gtbPvNkwoI4ZJw35x3ZgxNGLJ4waD6fbaeNaxp3+18SPg5WgqP7bMu
ukgnWQQ1HRLebBr9a1l4wn8dHK6Z/z0vKfPwVjrfPuBVRNqiW6v6Qenfv3+/MVImQHj4MI/C142P
pR8wCJ/lyTRmZKaF78EyGvswGXw/CF2WKu+mcqlKtEs8VFYTsvRr0/VbM3RgmB5hU+Rx1uYNoryu
8xgE1n0T5lp40jB7PAoL92GGwQ1MZM9SCTcL7/q7JPzn1P03c2/6LlEMV5004aFHb14MHxjEgl/N
jKb83UNjwm/DSP/7PEEb8y7ompuG7ay5l61vOqEHKVxIpvajIg81dJ2/7rRSQiuP7TA/Hk0T+q8x
Yb2E6y1rJyhFF5/AT2z/zb7wUnhuEzwIgQV072iS2MPtrkZTUY32jcXUtI1GPSoI0jHd/feB5n4z
YMOsSb2ym4aZGz7734z4tzrD84YZ++95zUrWYBi+bD3tTxjOcK78zcGGT4NCemsYq1HdmvhbCbbM
8Di82rpn2k2ts/ApUC1y7WFaCbjpgDA+YVbZSQ7cm1UnTMowqn79G7ow+2uIHCp+YZXavkaV73CJ
cQo9EmZiaH8QjQfwuyjcIGoSha/H7k1L/+030VK4ndGnpWgMNIJITlhzPO5qJL/tumtFd3vIR9PG
ZHKEbnA+CPSHbYIwnEIhZx0X9pgwYOF/llRYCI3wJ2xfoeW3Jkl1jUMQ8seQhRf+tTEwSMLLzzDO
4Q4PwxAmh8F6FJ/QK7/QlE1nY5zCbvnvu4B2sd30+dqSCVM/9ORuGubzvh11KG67OFftcL50Hs66
XSf8OfXCC9vuuvv0FnTU8EtQWppF/mrClNtEwwBocDatpd6CsHfs7kmJsaZOvXCSDU1ed7sQFwuv
KXcCdju2z67CPK7vOqvO2v23XRFl93jYU8P1XB+0nU64aNuNfJ16W00wPZk23wwWlG9WyhlpRY5L
cZmo48My/0yVBJSmA1gOJKrFomKUDDo2smC1k8yEZy1FB5GfU49Ds+vciOOpBnAADfKaGPfOs0Rz
Uch87Tq5MgqiO5Zp8b4fqQhlfwVqM+dadGyGxIuWMRU9E+C6qXKaJEzZy4QXuMPgZHRkEndK92Fj
2FQX1AH/pyozhUMsgnE5cHtxnk0n9penEx3c2zhtEqsk+Fnmz9J2wMpKp/LrMW7rb9jZ7einoKqA
FSXYMT0chx7oPl4/ZLcXUmVGeIzxuvX+JNlOVkRPXJ7NxqS3+TjPXXuZbiNt0H1Yj/fB7vye/vUO
k2hKz3cQXXtAm4EDPypWGKvpwAU3cRDsGZxDWQeDdSPRPHbjmcaZdsONqvmyIcPswvWM1cz1b4bB
o+fTr+Ok9F9Y/xjGSu8uhHSCKppNYGtyZsebTqirkK2HufRSJn3RSpJtYJij4XCMdcRRxiLS+VwJ
TfIPlzKjhUElqlI6j0kXdYPCEMHkXvxXaz3rvw3PqlsNL7eKhaKJt2s4d40Um0okgdGFKWjXZ3xi
1L8RSD5JmyqOokHLQiM1n+i1ZjiAaKOzDEXXusQoIgvqCXU/4b3bczh7nj5YSIjrXy7XuXvKUcsC
LaggtPRvXMHH664ePqfL/MjIqeX7oO6E4nOu3Qc+xwMSFDJfmajq5TxN0CVXUMs5phIb7GnXwa15
Hccib3uNe6k1RXM9xOHEQmRMaE8mWzX7rJdzvvXmB12A029Y7gP+irpDdITORQoiGsVnHoHfeZhj
OxJLTf4gvVYNX0ypdkRoBv3qKIlDTFkexfMleaNiRDILwgtFY+DrMRuMUB+eoh4yfkpaFx8FgZRY
pbbJ+1jG4Vodh2jbJHCtHLAX9lYAl8MNtdP0t1o0zAeGe0ZKNiBVO8yYy7wRkmUwzNY1Hi+/POgg
8+Eq5g/z1W18Y8p43ZSx3ELTIiHdLR4JTfZNWXNyJmey9P1nTDngbMnrrqvCrqN7//a7p/0oZ6Ec
bDKbzrZrPP5+nwtzKWx+V9P0Odj8R9N5LSnKrWH4iqxSkXRKTiLmcGIZERNBBfHq97N69l8z02Mr
ScJaX3hDUognjUhvwnlmvsSEBXSlRcu0pYrf/I2UQl3z6+/F7kCsp5NH/GHFzkoMYgR/q2K2eUzE
jkgnmNv4Iu1CjK7FDJINPTg6ZgYDuS1GYY6jsypj9no/cqaI/sGS+8DTOdLPjhSTV2K7Yl1mv7+x
Whc8mC6b63I4G3HQYuSmCssOGSDuPBGLS+3iP3UuZpxAhN4ZwZVzxeGwo86KW7NgSw1rwnnAuJo2
IGtzR67Edp5sT+wLUHZyn73pz37+po7LmqPXVzSPF+oqm7x2n4VOnnifIdiiH+6zfPdAS1wf5Ytn
BDrf1j3NZnS25WT8WmrxNv5uMCi10Xu/OTiCuX33Y15cOqbuy1Ot96GDoYno8YGA6DivUPJ7WKU/
lmXYiTqOheUJQ/Tdb+AoD7M4m9DtBtc1wUoCNFlr3n3NpdjqQEVxJM6u5KxWcJ1oAXJ7mHuwepiS
vFzESdEqYpjCvPmNCcqdKfbl5gAKHQT1cWmgjo5NczYEdTh6+LL7thPUFGjXZ7E+Qshnqo3zhfiS
6NE1Npr5OPvUK/GxwjRLGCnKYt7AlsC5aeD6ro7kZMQKBFI4kNSe358/ApABQQ0EEDghBUXToVjl
9cKLc6PKys7tmcx3YBtEttSrMEeBrB/4tUcaj7G48L3+oX86ubkvRx1CHA23PmbZ9LAdgHSW5CbY
lzgIjb4sdNzRHRXl22Hluagj+Phg236BUDwa1raTDx/Dm6vaRgp67jMUjimZS0sQWB0n4nl2KKIT
04jQFAcMkHkyHT02YpLTFIQ4IsrLAj3OhvSQUldJJCyChKwqUC7Oo4YBh1NbSNRwETrYknycX9B1
tqPMxzc1UMd51K5ukTzWRtrIVseIiY7VsZCh/LmYnGC/MvCf/JNixCJcKdiyf+RIYJpHYm3ZtSk/
hP1QCbEkHn6HjX/1Om4TycElvvnL3Ef0g4+LgNrN5BJ+Y2SPx7fRZZyNimFmDbwnrTP8GNx57ihe
FbB+eAn70RMIjjtAq/IbI3cZX8Iyeccw7JJuVE3K5DN7x3MhZnkNq6DCvcf4DXtUwy1EyqJutOtH
aAkkl7CYVPFzUsS9xSPZdYI2Kib3Sbpuohvw/lWeiC22URU/En6b7e6TR5JSHF5sIcxO0CDlg1vy
9292mdAqy2e3pF7ckuz4mOWzH+DGJJ/dJxm2x7cEobbVLWGpwshnWaKtSl/XTD6rEKxK6P3d2Msz
rnaPWYW2Rgbz6KCPf6Y449ddsWhW6ayz2U6X90ULa+u+iO4L8adddTb3BXXeBfaYZ3qE5/uiaqz1
Z9WwkDJ9ra6LpTLFs8a5LLqjzhzjKaM37vNK7rqXhSQc7afJZdEfqcMDGsY0WRGaH9U06DDFTnEH
wdkdNKI67LnJE9Fdebj1lGkGJvo3Rl15rA7pBgaIsAymyUcoecjDdvQOpGFlc7bG8rA7RZ1GGibt
SBo2SS8e+CeBVeYP1xgnHSrh4XcCMszTaZcW/Oz7iqWaSddHXp2XSP16OAOYKhDi7hHUE396scAn
87Dhh4NMAovzzxbvqjbF+p1YNmMN/tm/CfgsPhdLaZH4Xby+LlWbZXjsqJEuFQ5FiOmKT3TKOOZ9
KVYVH6I8nLAowA+WFttQ7cpjuZmCxw2C1fZ9KTqcqi1NdPvUm2BRxFu6+JUVoArTlGJZ3RRv1AB0
LGmSFOCc2SioaopkHIdAV/9DWIufdPfZk3hft8Wa/5YQy4tN8lNgsF1xtGAQOR6xFLsRoOuMx/q/
RTBLZ8QSq99cGMEup9ETmx7QGZkUy4rF33wTMRKwKkMAdT7Q2k8Q6+mcL5/wyZHlQpSdZzdXAUGy
FgNHByi2gGWzbRu1M3YvvgaSyn/77vBbf82BsVyxzFxgBUuwB7wjjubeNcSLdC4OShwaVmbCbIg2
u3hHbIyFGwyFOBBuDk/8EUhs8ZMNcYxi6QcC02LXAsXADumfAGm4ue+lxgi69cUibMhG23AJADCu
lug/o7o2QZsIG29PfFItGcL2uBzNxeY47WvuxD1aguIoBD4C+Xv2+WVhHU1pJoD5g4kJR24BGv96
YnLT1uyTQ6uQnObQMLKqxfvWl/fEElDuxSXiHIjX4mAfLjDsf6v/f2Gw153Jv82JTV74/ctexL4E
4v2/TbKS+GDrP+bsYy62hEOHq605FUsuECD1vwPmfdxEWF2sKD7drrlarPvfJut9R3wBgaf/Cszn
xRG7E0dIf4Cdcsys/d6j7y6OSqwsjqr2co6T3xMUwADUY8dpshpf8DYXn3NgYMj5vGHjYgvMBH//
Q5Ljz9YXR8u0u6bDLd4Qi4i3hea4eMV5BsXBC7Qt2AZvbzAWWwtAunhX7IC1oUCKU7sXm6brwzGJ
D/9tZ2ttuWJiW//eFdrlwp1MqHwLlP/jJL4qCH9+Clw/rXCxcmp/EdH7d3SckiVNeLHE3wd/xyn2
ggY6+yNeoN3980pe5S6d420C7N9BJTz4ESGI3eScwb8DMLfJdwm2Fj1wjjMLxNFmaKmLXYrXYvtZ
8OPr/TxhrZ6yxL8/6UYcjlgC64S/jbHE3wGKLYk/VycLskCsg+o72NUAIIA4Sk45+CHBRmA/4K45
GX8S7lyJLOjtQbE4V/yFOC/f8O/46fLyJhB1IP5iYzcM3W7830MKHUoFrxDZSQMsLPFpywKkKMX2
CFv4hE8JJNgph3IlguNQHDZ15TT09hwVe2Q1ZEP+/vEp6kEj9gZn9Y+fcduIvf3QqBebFkeYEXOx
b772jdf/vmrKHpGiZy+QFllOnMA0AOyAgj2L/PspXokrJOTuXy7GMfzf453yxHv73rLHwfJVxZti
QfFPrEjqwxGU7n/vCpoC50x4tYqX4u3/Dp/1wT//vQHngHUy+7YRWyFyhUtjwquF6SB4E1wb+wZq
mDbM8GfwC2k03/ffHqFMIhj/t0sgGHxjGyyE2Czme6AweAu6g9gaTBNAJSCPYfjJVguoAUcNTF9u
YYplOIfI4Vzx1BGEemkP4uP2FYsgmgJWg7PDptjg55TNAZc+saAF4PAy4bAAFgEHwuuL7qCmUqLP
VTv48bZt0MWTVovEJmFSNP7nFl4pfw38S+H1Bjh5IN6X9C9Bm/oA+uV3eNNxqojuittHSPwX/CpX
S32MsuF/arcQXb9f4T0L76oFXxiAnzAro0odKje3VtzHGOGg/BeUUtgM341T/gIA/2od38qoRZYU
6IDb8JUc8BZQBWAP0vj86Pazors2296TaxOncJFlw5H3CHxC4PjydOKGPDCws+BXVHJU3VGJhDvo
YXndX3C7Y/ds3mqr7lpQSPUS6A3d5qjqAmY21Q5gVIoDbgq0CX9xMFJdC+bI823KYalMZS6ABKJV
YN1Bof6wQQCBAuoDgk9tAUfoATvpCN0x3t/S4W0cVMuQFYGIcmOTCkTQKf7KNX6LIO7+/gLLADTR
RXP5a0rQjyoQPfZdQvra4Yuy7gNFvKsD2z2tIqgMPTA0dxfKCkvC38zvYplfBxgDvHqErvqkM8CF
FDAF6FLYnK9X6ci4mjej+pvcUwultKvqymAfsIjdOt8p6ASw5nwfAPR07qseXVkB6wBkUUjIEgiA
Bl8JcoXA6oNfgLAEmbTEvMOCMrEVtRAgu4I+cUUHF27q1akkm7+sInXFihwO4A+wI3QK6TUCtgA0
MaJQ1v8DTgDhZ3/AVARSo4xuqonMFicGfA/Im0FuVtMnHI+vASYZOA0yY0DdoAEw5MGKEnNGjrBV
dqqYVnSrP1PQR/tOrmd9nCb6WBqiuaVDAj7ckRAGdrpuMNtQ/6wkYWNhLwnME4AHHoEQneBNgdok
ZEMqDk9OAHeyqxVGi4gMYDeAF1dTkawC4AsCZFO5dKqrR8RcHgoEO6huYU6KWg0UHrioNP72qeqD
gvuBeB84V1CgYLYoSEtmfkCvMgdn3Bg5VY6PmUHPOLSg1sDggk1efxqjRcO+EqLMKCg/cmd7RFz7
c7U7XfN2Fe9B8i4lo2g99gcar3u8n9UNnjW9cXMQmQB2cIkevMLvAS2CJ6NJfFvUq4s/iPOlNsHX
J3mFXfeNAntro18eaSZ9dUMigSn930IPmhlOAsLT95DHFCqoZ5LiK2PJR+DF+ZEhNX4b4kWHoxlC
Wz6xIb5ptbPIvSYoaNWkHs1gr6Y62LGouwXC0kB3G4uSXZADeZTGjSOPOWvd6eeQo2Hhd+aX3TX+
RBRm8ZEwvnD0QCvDn4f4FKMr1I3RS8lVBNu44+D3GHiyV8giwt++m1/KqWBfOHkonv6mvJASNBRw
XJ8NYlDJMz35gTluzdf5gy8Pql4QxZN8eR8+XeGyjNQM5EkOznyDXBEKAzIcBNQpQPQcBzm2NsZn
LyfbWE/SUbN/TCusuEAYI6HIxELMs5eSGtTpnANF9KMGXbVsv3ZL1xvqLDHoUVjCrx/7PuVNjjI+
ilKrgZ5TjtOX2pgshtfrXJ/BK9F6to44ew+zC+OHvQ/u0+CUMQhDoxqEKZKCAKbg+cncuzgjoxpu
DFQD1eJvP9QHKIhZHZzdGeOHt6UCyXNZufxXU1DiVO4ztAqYIRjw92TbwXs4IJnPDsr+gaio/xlh
1WQ9SMdvq9/mjWjhRoGZRtQ84LjMzsVr0Bg6bUN1UcUvAbmi6GxkCPsApEMVDxUU4qK9Ej6O2VGn
kg+SFZBZBa8NOWx9DkITBu2F5wRhveUvhkJ7wFmQ5PC678T5nHn6Nk/n/aSb3JeDY9kxujwUnDug
zaB1xThr3DYfDuYqVPOgGIE+vQgDHkHLFZzTGuA06JflA7Yoz3a1/2lOhXMhILeeyZNO3jGhhoS0
+JUZ0UQyUb76NyAhD2wS7IyaLVz2D4LF5gWK7Z9SqoxAqoqgJOx7NJnMroNMaLVrYdzt0uTVN9Lk
e76XFIW5ZcxyBYl2fZsTeCdbRx0/APIWseIQG4HMXauJKhSr8tH94v0JWqDWwSW5FRZAbkQMl+qp
GbUz9awduqvO/DsZrHq7N+AbmoOwGLjhyZvpl056BH3Aikfy6bl5n3iZp9aHSQh18NyUqRoClhf4
HePC/TaTKDIg5oQ/Sh9Qxvp15NUHmCrNSX4H30BNfIZS/QVCDthoNGYwlKcaYKvD3O9afUs/f6I8
KiPNec2+i9/5S/YPuGSBew9efn3/SXmIIdrd4sj8Me/j/JitP/6HeoyGhaOa1Cf8RWbFpI14f4Q9
QjdkAKG+KB+lsRKp8VsEk253xGUs6RnFlFE4+efvOZtlM2WESPDhvXvGon5xXeTRnQEX4W6QLK2T
Xeyu8IVwOGIu2oXWUgYtxWopiec8GAaQ5gvyPxrkJONHkw2yC9Nex2wRFiqD4suDaHa58w78wCuO
FhBsap7tlcrCmOMtHscPchd4DfB6cBHnVj11Z4NlMdFWQH5RygL7q/9slYr8op1948Yv5p1Z53id
Z9PvvOviKjrTXBCXY64E5ad+lCffRb3gnuCG9r8BNZ8m+vja8nYAcZRI7nZKwGRi/75Pp9u4oOR1
neA2EwB4xnJzzFAPZvdUf416fnMKYSbf4EJ/naOfeD19lvcTT2yl2VrcW9+Wqhjgl++4ONNeci6b
dvmbPxcvbtgYMzy6VgwhcS/phF8gBoK1ixQL5Lr5Nv4owWfgNzxU8wdnCCs0DEg0o4dj5+Y9T98m
kjO4gdYfS3nhoYqUOohk48PUCv5rqMW6nwIjJo1EPBWQQQ3+yOpvgX5Z3RykBw529qMILlc8A1gM
fVkwfEYPePf0A0tv+rSrYTcs3Kcr6uczZZxjHTTdIld8uJ0vkZBjMrbzTtgs6xNyvAzGoFrAwcFu
oje26CIJMLtZneQ5RIcynWa4iyoeHQ8XUHix06hlamifJUQ0UO8J7abwLimpHGSXhlDItedqf09i
lEOFrm/yeO7ek9vqPq7mr1ClkrJuEfO8onVu64ziiplr4JltBYVb84rsINRzgX9mXEEk0kmfYviW
ki3YO9gmnJV9y1QFp0EjLhL6/pimGSVGVdx8mKSWa24r/ipOO+s7rwiIltsZtw73wKQyWu/fPk6D
sIWOssQS4jcvURcBojCnfmorcCeOnAIe9AfUL3BU4PgRiNUQ4SARRGFn2qwYPDu7L0ISS2nYHeWE
IqCM3BsamlYvRue8n+iTNGiG6qRjX6kyfZzuUcnsAWEeKnGk0wPUKIfC+2qwLsLCZhJdSB1bDoqJ
slIR+YlIWXhGMDTEX1bzXmKY+cxK5zP9ovkW9q3OuXPOmEPBKmvi/nkxOCAIJlwAsf+La9na2sWQ
eysnflViHtcBI/myu0T8O+zOcnBWVA2j9dUIAOjFevClNwjMVSglMqrtXtF2xFjSufrFz1SDNzcG
FUEduDkoYsicaNtxTb6jG7o3gwTeqrFraCRzksLXqHbvPLXhY80zCQsDbSkDx4sB1IinXY7eKF9y
tbisQY2T3vJuo5Fpf1seaSCrnB9CvNyRUUvGmMq/+dkspbJM4M48OXybHVdWxXzz/fnKNKUYiTG5
+xpp6EBI7oN+s42P2fBFUxIyxAL43uSA8osvLwiRAh6892m7fxw4v9dJWRtX5qsZ/JP35DmBg21l
o3ZfnZR9P2Rmvm84odWwjzQf8r2cv5qt+lrmFJvHiKjAgdbqoszK+UbhfOB+9o9OeB/2l80yR/RJ
mciYhp6V8DZiVJjoktFHuQCV4tT7YtU7RBib20/rRggcgiUoRJkMmoRq1wGnK3r5P8RGgN951zHD
yHNTz1tyWaNwg/XFUvHgc1QklB/zDAv064JW8xD5L2B7BcJdDqIvo3q/RUisAUJrbPn3wNSoY6h2
9LYvJH/7HnYjKBiJehyuOEG+ec0pbmEtTjmwGP3o8HwghfG2KB1cnKTB49BHc58aSfaFZmI2jdlP
AOtjVtwsGUZ4FhFK7SaKT72MRR4nCo4Uvl5D0NRQ94F4fH30W06DOTwHh1yJpCkPio75KZznSNuV
k8bFQWPzptKDj6zbzPX9dUWmBGAWzKF/neEoldFanwCauBxrq7SfMHvgjo1qCeVMFYIXd1BN3eYO
9B/0e39BwxdQ2QWoOtjrGXB3BQggkv9gajNw+g+FtN/mJx3cT9xMhMec7oAqiJ/OZ/icSuDgCNZA
Rwp1z8GamnCBABjhm4nNGD7bpCIvT9ONDiUJXEcQ/Xo5PVB6JAS/RRu9Zjy3GabM0YB7M7jumKjr
W6ClNmtyNxJccMIGdiS5V+8OxJzZ/jq5eO/JOy4dJjw0Tl7rnnuJNXy+Z2KlngtFqDPc6obSOux5
e4gLhMvpJ7uXl9Nsh6goy+MXemscFd2QXmGqQ56MBwoQOV2EFjrSrIvchUilMpGMPWgq0rGqGTX5
WhFeDS4qkw9kIZBPgV70XbwgAtufqYR+Aw9S76Rhh2DeVoBFGN6Qx5pqYeP3HZm+nRZR331zV7Tc
CGj9wwND4dcSaSj2iI8ht4zVOFJAUMUBvs/dEakd4pV9GDxCOxTK/Ek7SR5WmRTHuJP4eVHcYgr9
A3Uwq/A/5wIY0s9/jFG8At9iSm4Jfub8Aw7A2GF0NreZiga+kSW/lj18Dv3pYyWNr/GV7pVkFkP6
yXBQ0bweFhvm/BLpmA+9kYEvXB1LqCLVVJGcciyj8cXBMbIOf4A31dVjJ79sVDIvtdGekXvUjSGd
ewAuyEdwJQpTPvCNyV8W8ioFUAFLGN5t35BgZyIc34okStukdJaBqfR4ZnOXdnx+vuKEfUlwBDLS
GWI40+6RDueeoXCQ4IBwVQ3aUldffrgfxAoxXweDdnhV1uBuPpAEetl8NS+f1WdlVM4IM3EHUVvh
YFBhvpNOSjzWVF91oxNny2XYS49vUAcRQ4PP5AqjdYgHRWV+/Mesv/oFafQOfmIgoqgpebAlGruy
SBw7ZKeAuVCZadbVvpJdUVI4CblExEv6iGUts802qTzo3g7nfjeIqkD6miU4HrRFwNlSWSic7wC1
ajJV503BAr8d+EPL5qgA1J4zW+kacwRz89PGCK+ctv4V6JDPBYOydEXZ3mTdF02GnKIbwrwkaFZ1
6obMey3JQZfm5+OAy9/msy/MgjS1Wb4IvUiCyAEVU8KtghuMXHVNJCLyPwYP5KoCeSoZ4ctr0Qgs
p0yDRIT80bz8KC2IUXfVsHLnnXHml6tnWNHSiLcJd4cL1wWhe9JBbuIPsyeU7kVvjFPA5HGi/z0k
ccKjswHRFIB2MvORnHP/6Yz/83JPoJnkD19Ebfu+CtYLxqTZwuRC80ZFcRC1D+eOyOc+X265m2nP
E0wfSWsR+YaQiRY30n6Eoiq5q+TVuGDA2n2axEcoIlaQ5pizcuu1J1T9oBgOqPTvC/cnH6E76Oiz
Gqm00uqj6MKT6AyGiBwyns7aoLComiFWttf9fI/7wlO109L9UPMPmfLl5LG3OmhrQaAo7HxZoWZI
7St3OlsPMeYnlSDHAqMWtQGbnr0emJ/BGtYo9p+R+MQLjlpWTLo/htobfrzKea4erRB0LVtDTq3e
SI/ualS/RT2jEDmaqUd8se6EuoBI7OEFg7NSgaKZ3/U4F5KIa2oEvWkbXH1t3J7RaIY1g63PdchF
weYRWQqfYBLtR671CIxajTt3vrzOOb+3Kcl6sVE8qpwJAcdFPFfaQVk9DbJWTfCyL5uCFs6UGIum
u01YOCPNsm+zNXXZ/JTTl6NBPNYZ/h5DcmySaCpi3eTnooB1D8nY18gh35ATwmbZ+Ln3Mw1X+g5U
lxGkJjPC5RLVqM6p60uQgKiKUMeBOgaGoHV2PTrDlNA0aqM0+1TEq5QVRE/yd0b6e/iC9jjLovpf
EgiAqDDJ9eJyllKI86tAIc5v9lc0bUN0HqmfUFh2Bh5Rem9BSrs9QO5Mj6TWC+oUaeF3EBHfOgXa
efN0SsWlEzV/NRnpb7jYfIddAziW8Y4l7uhFd/ZYb1ctsCZQTosa4RDjQ2myZzxF1PJw9FM9zEaE
6JgYE8zyaHpoI9exFqY4qZAkEGKJwGYqI2VOsEMMKbw7tyMxURpwPrWjcqQXSZLMvU5MvHzNq+l1
pZw0HmqyfxigEAFPDyl8bKBRaskd/Z6o61MwCwbO3cuJu6J0/ZLt7JgnSIZM9dw83zktnCdKTwO/
XRJW3efykQDJedpPRMWyWf/AyFotrhMKez55uAHRNnlRmU3yfY8B3r3tKrB1mEJBGNtfgnJ0Wz3d
LRghyjUOpZdAoPcSYCluN96SkqG5g3/oYJUmpcjp/TFmE+NbrIPraV2VrXgx9eDRF18Grh/FYuiE
evg8gk0jeALTm5QmeFYPy1Zbc+rxb4dhiZ+675C4sefVoxdNn4cLFjpSVr1AHv/GIFcg5iaUbD7U
bgiq6CPRJgGM6IKHhEbk4U4LOmjg65CdDLRHfXKnnk3NSJSEsHM+IaRvMmHcJ42PgAvDsmw9nGLc
96jZgjUYUABMTeoqmpdlVt9JE/RhLS1JNzhEFLpDQFkvS1f2eoCY4MnYcKQVas7MtMk3ZIq/bZjD
meG3az2m2S+mM2zL6PDgtzaF50l9vZpS09Z2GV2cyVa14Od0CdogOnJ+wW/Cv1pUMwg/Hi2ckvuM
4d6YjV4bHW2wDXeMKFUTZ5Laoz+zbtYaMLe+i2I0OqhoUWsbRsP45aXWlPDVKeB3IMdzqvbFsj32
R/dFfS52eNcxFLz6FueijCiYYPzXEAagiBYwoyIEjHADyuoAMPH2JEI9knKgeVcZ3QtZuyGfVe6f
M4CYzOLvbydqPTdkKXD6AssAZPZiV4jOn1tCiYvVP0jBy1dLYXdX/+yLFHTwrD1SlqrH3Zf5nL88
3QNjFqqzj2rU62NYr9MzQrEeQp9OPqrHHXewUg7VglpdddZGX5vWraPssUI6Dz4o7LgljyshAhPT
GI67CNv1GNGIiycLljEqq4RbLZRddS9ZqtF3xeyCIhyyZaACgEvC3f7alOha88NG55SFKGlkTHy5
02vdOjfrOaNln4qVMsFggilIot03ugY5MhKUf3HwkSi3wRVhhGEqidGifx/UEeeKiyu0wd8Iy1X+
x5YOLwoNwfaEDyOTEPOAZr+W8CZJe6g5oRkSqxF8rCmoxg96y37Hk2cUgJ170HrlsnDf6M6QfPbx
IxrEymQbP0Y6UhOlfaR86zbehUf+HiOXZBZLMqTCbpydZOLEbmWUz61L8KKOXZhMXMBzGiiJC2nT
gAaYFmhUMLGhM0CVYK3by57LiNxFzZ+rOHtOBtENeyKQ77suT92M1Lm0BtQPIOpf4jzqBcrhhXPw
9ONhLwZTc61TYtuach59kPrOTYWuSki6D1tndwPZak2BZo3eTE4bzSRaKVw8Pqhx/MwCa+OPWXUE
XZ8CrD58B3REELuzKfptp0T23JcdzaTS5ufOdYzQMbWt96j3DQYYfEBq/yuzyElN9o2TErpl6zOG
7G3wHTGBGtkacziEPZiP+fvFnE7Ut7Ip0aOKRgTotP5IaPbdcDWkvGNc92/aOHRjW/N6/gbE5a+V
KirZyoin4QWhENuHkeSqJigIRAmnIEL2ilVa3YMOkAr4GCUcTOj9bdyZfde9RFqnTmXW42bGlWH2
ZkQ8v5jRodJ62ZSeQzYd7FUCPPqLfwPSNmy9Tyj736SDPIkQJckcZfnd5FOme683vJ/u89uoHzIN
Nr5NyQ1I+DSnnC9AcJQImf/KkUZIIFO95uqJwAARi8u0F+Zj5USXFZwiGCh5XJ95zOsFZVPJ5tLY
2zl1cxPE7kTUufvGF6WwYl9wuuZXJ+Smp8vCLEzow+gQyKsq+llcYYOiPFk8rELcW3Fx3EFHICY6
f863hWK/eJDe8+0yPTCTzIkSqex9Flg0Fwx96J0h/H2lxSla7rpoe4A7a9CSfAzzOXgnJpQ8Bf+N
jiUjNpdlieHqBOQGXVTwoNTaGhA52bBNvgyeyk6y/BE2miTdwC6pIABdsQW1I/NEzx4xQdxmuVUb
Y63vCEscSQgZiiljRJp2t6FH4w2F9dWXO0e26iXTkGp/x12mxgkwJPCcQtISsyimc7ruqlesnxai
9Wqg7vUQDqVCQz0W9CZ13xDpn+gio3M3mMMBRoNvlNPovhhv5gna3DTkLwTxHOxoIzlCkJs0K4Ag
5AGj0yE4S+IrA1O63McIQpJjXikO1KNi/QBDajwX7wUsXVBxsxuoZafv4MjmKmVASvH7awB1KEzL
s0+YWle7dCT7ZyOigessFTFaaiBIwGPR6FgNnG9t8biG2EQ6uXMJmtqhX2RQlBy9yZmOko3QrK3B
lqcTExUtz5JQBNFBmzynzV9vVkPYgtuE6ZjqyAyM0dDtG32+69co0bS5mYVi0uprelThbY1KFpPE
FnA3UC+weprxvOPvYNNZSknOZfrtoj8C+BPiaVTbj4ga31GCiGmmWNWiuLQm1wFRerpr8H6taoiT
DQO6Ue4Zii6n5zyoRRVRDES1I6JksviKbNumw0V3jFrY719GFXZID/2HI837XrdreNegCkj/zMwh
fia86hPqIgsxltdP8z2m4ktWdtnQwqHyTRF+STpDLO/2HbJXUWcGV/qa9ew+ox71cs6l3hj1qc0c
UQpDvd7QHCUUpUSs4mhhUVA014jzLLdr8BqS7JKzd29AQy6gtNCn065uHWJaR52OzPV24s67Tg/v
PdAprAtLzf7RwSS0uaE0aD1O8uQZ9kVbhUSbjtwbyokYtJQVdYYtaikrKjASuTClhxIxD+H4O6QN
J3loOaClOteSy0jlAWR65SprDGtAl8AbEwcyAWJak0Vp5T0wyiSG140TehMeoQzg1b5kSjSVMcHY
0Ve67roDm1mGUmz2c6q4G5V+tfjagW6pRKtIMNjXoPFUn5N4fltIR3nNfmv3Y6ZK1rJSqztRGNye
Q1K28AljDAD2WA8hWyL1Q8cVnICRe90JbqQWw9JjSTUTJm7X0UyuJmWui8HMQN3yE54HETRcFJJR
VtgzSz3dCsstTm0sdJ/oz21jdc1/A9WQGq77036PCQyJDuiygWgOqvFFhtWLY6T5mXZuVrp6b0j0
CfjJOD6jv0y/a3n0+jBFpIdcDJsluSHNOdT4fRJ1PLEwsqrwtZ9dT5eg2lCB/fN0vwTyWvZ/R5Jk
hrLRdSPWwMhgyRxHOsJMqUZjBIyQ7N1G77BApyXOMXgS+MbCa5H5QRwobp0uOrzUU0+HNWPSlWmP
6ltj9cw+/fhfoJvqhFC7KqmLAB/yD9cpCEajF8Bmd7Jj61MODtqpZMYRUmcwDxQX/dKpjCgUoIsf
kUuK7xwtXF2nTdD1tzNkiZgWBHKt9rproqp2xI11gyzv3HdEtyycOrC/Kr/eSefSv08gKAHUt95d
/5eHd9DYmoPfwriTbCefsGG2J5UqeCr2DeMxmjIHunC1we0Tqy7tyFll0OCgcdlJzUAyf2dxi5Sh
PkutGwMbjxURbOlg02tXwW+XHT8WKGQBy9+OVMr1RoUaAeBPsAtbQ0bfa6wtGQl4uKt5n6J3NCGa
b4mpTp39diFkrqBkpchT2jjYwUv/oyQN3LfTjXujZ9Rz5IjBPp9QfKWghyM5Oc/Pf4GRAUEBfxcu
0yuGhob5AHnG5AIHpr9QFg/wYjyw+RAx44i5pd4DbHGxhpnJiyIudlDs7MPFoaP58kundmWTIa/v
UDsjZ6TA+HBH/QBuMApol9l2LK+oBvd3D8Ss1WVuHujm1IuvCWwTkNmU57q4zb4hLgXpRuSgtF1O
ArY3BchprhVHcWQyhB4eGrR0l6gGgtagBXzgubFeI3qj7u+sbm1oANPG4RYmlkjmHVGfJCZ7d+y7
QdUZxt3NQwbNVCKAPhI6Cx0PvciYrIfTkXqfBRoeCAtvyQK5vsHv8MZYjTyIe7OxBHdVPNMK4Bvz
+g1TGEDkd+VuO8b2Ci4HRDwFrqVY4uc/EcZBngR0ijr92IMAbVH01dLdMyp3RfQ9vA/lWZrSz1jA
yILHA4sx81aIFeCG2d/dPGTKvLrH2egZUXLSC7sPoAKCxI+Qj4f/al5GjKKv0x5fLxC5DWB5EOeJ
bvZcdQgGm+LIFBUfgEqCVTF8hi3QhZbMET3Q+Xv/896cXQeaavJ5kH5mpuKnYsQuh/qeaRsop5BV
4OKUJvLYs2a9lcAscGm04xsQemWrQke1NRirqV9nCdOIRSlnLo9tIELwaFckYwC13KsxZ/M+RQiR
mdgDrzJ3KFEjXj2ka+FSqQvBBeyNdTe60D/xu4c30B/qvCPSqu4KsJQFJKuG4Ku4F7rp+ECfywX5
JSTk0SPAMVGwXqBm3SaKWzno6jV2CI0PZwKzsqQE+0gTgUWzxDyjjRHjGDXBkeq8i+mU89jhNlIu
ULGN6hoBY3wQNnibGx1jAtwTbQrkdoDdt3TjcsoAX/PKM86z7vYsCIEVkl83vBMUwU4nUe0YupU5
GcJ+L/u10Mb34VSCHBCh6eo/fNRZDGrMNsxCojv0IRCBIbuD1EZAh9BV9ucHmsuWjtzsfitbyHoI
rR7CVU8PGetAcY5o0rz7dj7XoaWG7Qlxp9Q+vKIEeVpqwLmJIBYpOUpQiikKjfI0XRADUyK62mOq
nbPUa3f6Bxb3zcux38EhICKdw6HOOD0inYy2TH4QF833sKKSCuxPZOVdhzm2XJWrG42mzzDb6PGj
tt/hb8+VG9O1HUwBfdGrBUHPc0bn6o85IDpmFMlTroJL/sY11w0iD7t1aPCR5xtgU9oVbRfKKSuv
tHrUVWBI2J34PgLxf1RjJdLF6PZwkZx+DEFKjxgTXsPGlQjnZczLFny8Q5diJ/xT5IM8UjaojFR2
Jmyl8T0lp2aAvtAUEGXdB24ksy2sde/O7SRZXx8KO5Iw+M6l4OE1q7sY/KmDXAWiS0jOcPLFJI7m
DZIaEOUPb6oTXe+p06efXOgD8rdvqasGOZIXZAcPsqYCG43FoSdDTJ51YQlCmEMzI2JcBNiI3ga3
ztfHn4IGNT0YLv1zymcZ8OcOgLuvGQibXdA+EYmvFEybIMMp+0IH+DWFdBqAJiFeojPByXwRE9MG
7WG5YN3/R9K5LSmqdFv4iYgABYRbjiIgnk83hloKoogiCvj068tesXt397+6qlRIMucccxyi0iVI
kFbre3hFD8PeGgluLgC+CUyxg4AR6ZO1S89RzhL7W4jDjM2FdbohSPgcGqlPT1NEiHC+jjJVk3Yk
B91WDgY7FKDOY36bsi8bE4I4rGzGLIyJspB52DwhjJsA3VBQaS439hXwUnDruPvNx9ZixTrid/EF
YBNa+G8Cd/YVDzDf3wvLwIIEDWwMxlUEUj7s05B46qUO8tOdrgcDvOQ7oqZOrpPBqPHw+cuYOKMx
2bZr7zeXvGl3GPDAMl7M//TRG0lk0Nv1pjDepIh58OdfUfxgHWSRiveISI6X1lB3MdhJQ+wYWpvT
p+XKa2QvWoPjbXfacxPk4BrDLUeOmas2xgDkEyJPHlZbzjF0pxK/Q2PCwfntVBPGnDoazyc2ceBj
9gycg6Ej0KUzAan+ikYR3O/hUi6o0Q9wmQ2Sp/k2YkHoNgb60Ky8CctfTOg5PhkHiOFultQhDNf1
PpGIp0IWu0gXTB1PgEnUsBJuwmDQLAiKKhz3Z/SmwGP/mBmfCegYBo7+Th3J+AaQnkHzdWjc6/gR
cK55WfQGxzKHChGxxAbEL8ZsVAKGr1ZWTjcEgE9sfXcxE9Eg25u3K9sJ3adQ3BLh7sBwdZtR6W6I
2MPIS50pwSDC+cl5BFJSoGpsAzkWOSv+j9WJY6mbJtSy97POAHlyTeDpTK9sz1fGRJPrkafyxYhC
HhFxcXps5BmzB3VWUKJSvziE2Y0RILPpEw6MqNtt8C3QhZc7uxFSXnBC3s4goCz+8NAzeTAQcooO
de9ni9vhjlMINJ7OYiDJnWoIbR1mE26qumLpTclfsD4U1ITYS14efSgPC7f+F/REElV5qRjcEPhE
ItWF4cC8WJFqbeLOio8MXpohhg+RCjl5xBEiXCTav8/u6XViwbM51OAa8Dreo8IAEnTak7H8wvzs
uyW5dvAnkL7qPv6rzM8xviXZrgMD/Bh29wteHQFXdg8VGW70iZJkEdObJwfNovX20/7mDeLy5Uzh
xNM28qi8XPHS512uQPOwIlpdVxVGBtmCrWrLCs23FDrQ3j0JVa8jObBeXIis8nSQYFhsE8uGhgak
ib2nouN3dHSzmqVXXv9EVCapWQo4heYZCk4GbknYCUoqqpYHkxwqu5pelmED588V1gSppXZxkeBf
B93lA65K5hWuVoyUhuoILwLQmeFeUHM54wmYH+quMufQxJQQ/QpKipvLWtNzVGfQT+aoPA8sbXpz
YDdB3WGkks++QG2AQo3gDRXR65F8L+qpxzLOj0WWWzN+kjLMRJpUeW4RLUHW5tMSHtVzf0fGPNpz
RK9qjnsMKSeD2UvxSNEsc4cWosEiNOOWP+OC9qGwcFlzZCf9+6e+BJTwe8mWaHZ0xZvb4TWG9pW0
+z/4krTKJdBXvbxi5/9y6flHLUVzn2e0d0onkt/6jFfVtQA9dnJY+z3BBoQp0+x9BUc3xhMfX4ve
iGYMtLh9Jmp33buPIwCapTa8TdvQ2KYxFO2eoBf4vW3GxHEiHX7TdzVURj9s3QSzEBpomTA+o3k6
wGyCKc29i/rLdwI952u4MMLu03xEgTbWVu/Ji8KXdPGh2lj1sf6XZ/0c7j1zRqop7RgNlDauR1/0
s+/MNUdZuMcQjHwYPnAgMfO/W2c8LfHO55FU1vAJzPHjiB5xwZhtsEQOGTWn7HKNKVtE9FY51cJs
U+D41Lh58B5V0ZPmG/MGUKQ1IVvNGcs+DHkP+V/PTUVARzUHQ2vD2xKKbUa366Ob45Y5t2iwNOYZ
/QiWqCNubwAf7MONRNAIEirtGgdiu9PBhlBg0FF1jhgS0pQ+hlIsxoHPtVnZ9ZoBDgwHwqIvLzzk
6BEHYzRegFOhASYyPAcQcTEf/46QgfnU7xvVvxJriOeEeulveFLuCx4pqFmxEuQ+NCoWDwXItKDg
u0c90Xuwp8b7+NMhxhAAs/MedfaRj0Md4rxW+YIoMRxmfuyB6TpdKRQzna+P4WAD3psLDQ4mYUIs
VfY5UC8D2mdvCMTuMrjtplnEjIKRGTnUBX7DWiI48AauRHizLL4GnaxIbTQ3b8HfIMGOCAImaB+7
51dOR9dXsQmROm1D+nZMTKPvgAuCaJlT4U2mua0pIpwvPbw4hESX2LikwvrAaYhSmA4y/sEtFr1h
iNxnUGOVQYqqTzF6N729oyFNRdY+/77c+xx5D38aPU+B6TbFIVWYi0prfDkLM/xZa0KHTLua/VyU
e9fpY/7eYV0aF6O68T47xCA9+28vkJCSs2FRMkcIwWhGOYNpez8fQ4hftc4HNxO8Rk0kVnuE5TIO
04yKWciv/zNrXA3Tz/N3zeQs93Qiuo8KxKpsCJp122Ff3CKODZ5DdX4NjAWPwVJnFUm+jBOgDT4T
SM5jBAjHkJByVSNxHb78iGiVdo75g6WFj2qUVryFfNPFZI2Qi8HHyDbf+Rfr6jzhshXT7EShriAw
3orF0tGJ/esDqSuQQGFtk4aD4WvajSV4kmMsnqxa+Ldjmgdu3fhtoK3hbIlqw+qfqFBS/EF+tnTS
vI9bbfh/OMZ0Z1SIWC7gpvL3nNxI1QEsptr8wi+eYsXN4YGFCf03bC7cds0jrqePP64e65pgLahf
b9iCPvnQg4pk7gmkuojXkld9vDQPgmv2ofrmaKFyeP6Zm8GG+nFGBJkHVj58Lr6QKN/uDYLmx//2
oqxyOFv15ZtjyCWpdPQYPewQz6FJ594Oxaq53CPx+ORLCCVDfcmRAFLV/mMolGw2m9uRYDXcuk3v
OuUeYYNNQfrV48r06IoGRxnGNCOFJXPI9Eyos5tGNBe4VqcLAJ+VeqJrAR+VtrD/Y/64u/Usk2l0
1tXTL3QYOSn8nseqwAVTtCqNJ033p8eBWS8Ug3GfA/EVvz90M/wjWEeAATaccEbSpuXuLXirKImm
k5fh4zjwbBxeXNpdjYBhwByUjmd9WCV+68JtUzpsPYUPtZrwI9TTbQHrWSXklHA+nEbxSSQNydJr
u6UCmOdctmgwlZbKTm+25VBzNNnr3RmDyIXfN7EUIfTCEU2ktSuZeKh4pzj3IKXYo0ACY+mca4np
tosS6PUZZkdtljm7HOeUPvqaUePisIeiVpuhyJmBjtMusYcvXgBnzPf2ruA+/6UrKbyVDhKX8hp0
iHsYLHHEUtk8QgqTDDZhvr7WEZfbvjMyypm4p0xqA5wNGVOE0ixdGotuez8ajN6zcRFVZNZbD5k3
OEBe3zGhpGDI4F4LJQZyJYkeH+J17dQ16VLAXrArppkTLO5O4w9CAhRvQ8kqOTgo92joh/WF4Tg9
TW9djeTFew7vDIYdDGj2hcHkt72hIiFzjEH9Rno5r8rikK+8tytwqubMfsXzcePpjFXQkisTQroP
jllUT5woYCrp7nMueSh/HFc0PeyEIU6e0hFNWIN45cltsTiv9Im8RW4/GSyQypgB7G6w+jRJcZEA
kpcMtyNXmOIA2DdNDBd2dfQKGaTRxijMonHaIVuAveFz88udfEZ0838bE0Bakr6uRKj8EbvtZ6xR
91JAa3ZxfI8AmkYdFx+rcqYePIzw0jCESdk8cHhg5o/HDkxEQe28MVzf4McKznV4rSjyRoPTY9H2
rPLAwaBslFO52vvXsI2yv8FJ7mw9s8tDyRiEUp/WgFVT3e0vC5gxIXHxuLowbhU6DtBjNHoiWzpj
Elb7aJv2U8xPLmYz5+vVHZI1gjVZTxyrcBgwd9nsh2/PBMYq4aoZ1ADY+Y17IGb4cf1RVpYjZU1n
dUezjoqI6DYxP7thqYa9S1x7vwQ8rlcRnUN2LVzcHbDa9HORibeAO0gWgWGrl+vsOhZNiBRUKBuo
2tk3ZvyWIbnwHqiNnnFGhncMI85+BYJoMNLsd3LzJAnOG9ohLjcw9y2B0TJVYlw9MBteaMKnIXqJ
cZIEoOiA4+nEzZ2onb0u+LnXRREwO7GfvOOlvNALu0UxsR9TfyV0qIkOP0UeAeVwYZ72C//3Mch/
GSLKejbW62k3sq2QNqb6Cqx3ha4mkNg6cLy/iQD7FmosEqMLLcazH91pvdEi4JWD1URyWymb3sXc
cB5MCfBEMkrMYVRHt4OEH02Go9A/kyjs0YxBaAILwqKEG4LiCK2fbVB9A1HJInSKEFL/bQJz9Wjf
TiRc0sxy1P1RYusHCnl1VYPECGGLJ1x0zQcy1f0RWQSgSL7tcKigLcLvh9VHVlLLXoQbLgcXrD5D
GKZWwF/Xeies2afowCl2BFYfgjeCKEH0Z65IuTuIf+gYG+fNeAEuVtBM0lh92HvvA7hGtJKLLY2d
+lr8HBqQs8cklPE01T0anio6ss6Xt2XyxRL5Me+WvSWjVooDTuYvhZSbzfvHG6cqYT1n3kRCjYLC
HGSAwaoCCMpMjkkaSR9UnWwPtxgfelIuePR/zFZQmB37fuPpET4cYyUkq40AcAoaFKQVLMfGuisi
rE0DOYYARF4s00yGtixEyvg/MbCHO0p6xF1oHGomAvAJHgdm+C0Nnm6pfSS0AJ9OBhcMNAeo/tKP
4eBmDMt5snmWaSXHyL8ym56I4wR5w/fCaVUjqxmM89V1sd/wZVcOtw5G8Kl/kSFqjFOGKkxveZcY
dNHj0l7TPmc2y5+XgoCjjUATUngSGd0143omsUBZtVtD/YdKCuGhcAya87/W/y7LhOeqjT/st52v
hn03D79+zjlv/glewF1I+q5eCzTilxNNGNEwTh6ya3KcOGgvJG4uRXLP4ecyTEm35qWeqV6JNS1p
QKsXfIbLK4IsFNKALioI/aiUnB5EG64WNjjXyYeOCZkpIzaaOMxWfRhal9q9MgXGbthtRMADnL5M
8TVmwtPU9EnsdfLTjxgwh6olgHbMSgMEmndcPDgUK/ypUvzBgPo+F3P+dOrGaiclR/LT7jizcJdK
AZdX5eFGYSyKalzHpIQWF9Lgoly96XxXInmbRnyDUxvwi8zOOGnFuEW4PgqCgcmd3GKRjkE/y4nC
8T0uhqKIjtn8qCrrHImSz0Jl0VRsJnO8myFKchTlzomaz+e6/5b6y+0daTyqJYZ3K6ZM5YT9rfz7
RA96Z7fNg5coMH5jIj/Zsfofj0YI3vgHJg/VcKzhWY5bBG1W6k6KgGE7BQlS+I25yw4k3QVqj3LT
5inE+Ye8GdgUyoICpx5FDF4flXeTPEICJ/cQrjc3orXfjtKPm9ThG1/UNJv3Ke+sdgqJF/kx1IYv
sqo+NIl2etNseQJ9juk6nEd41XG3kdEKZ2OWOKXWYGrvr39GxggFGMEoQqO7kpbITMWVnLstRSlE
ZG2b4ZGxVII2J5iBMjMP+GIinRx52NA2wb31ORhv49dKAZ8YkM1J+CYPTv9SYnF1hlYWDEJszbef
8WsEkIFrPxE+8u7lAtvTt4rETdTD+HZBCcE5cq95A9io+H6CLeFfrDjYL27fLuPRGYJqDE3xPxPC
PmH1bXqvf24o9Umdyv5+lx5uK7CoDKrbAQdR9scNB+sG6G2/LEOVebpDXffbPCqH/ya4t1lUnfgu
Wrdltbkj8kRDhqEab8T8NxuBSYl6gZ1u4HTU0zjxDei04gZxP30hjNinuCwczA0q0cwBOaI52ZG6
SKP6oVmBKLn+zdvE2JF+CXA3ydd00zxMZy18MkRscSXOo1ZxaASBl3htcDUK9ePLLUOEX+8J7+D8
pD8/S/Nf1HDOlUd5pOI19olFmaUlD0b26ZRnAHdH6SRt2kUHM4MNEwk95Q7TP7iofV7tFjM67i2o
dudmDBOgcbpTN4FVImwwCDtlgkWxy75Mpf+ULWAFPE3ujhZ+2FTZacFmwP3HwhoTjI47yffVYXvE
bssvQxbqvLz8IowYPAwKse7bM5Ruj1A+wDZrjA8zYXPkUuT5UIX8Bpu4hiwlZOfOIyrxxxDOGcS0
csuFmJyHG3BZ5r7eN9xT1soc95xx5jHQnD8mIqipDHOwb2H6m84EEzULdgrGHBDwhr2JAS2wXPJN
Zw4nN/dNpxnCunuHMrToRbO87YSvCcZurGV9ytoDPe+HdJHMSYI7QU732CT0/sf6w/dA9UMR7aTN
hYcmWdq8drHuI5n4ILchSj35eiZoKDOff6YjFFV4zqlzBYJe43zwE7pNCXZM9NX+gnTnkK5eYX+S
xe+wHJJKN78lT/++HCAYBrCFXWv4v819woZABxLs43v087phFWejq9eAT7xcqnd+fw0/69STAsgG
tM+DJAHqoR16TT9TYQi4d0o3j+/kc9C6ASjjIQfpP3cGoFKkvr4xmbBTTuLcrTUhLOdXAZDMRiOa
waEJdIrl5qU+mRHjnhzM5wKQzX7M5vqMrriUIxExhhQ9wNmiKuCso78bswJHMu7mz8l9m1L6cPfG
T8af9yLqYbjFQy7y3h2J7hI5F4GuvDEFcpDLXzrYrogkSAfubZ9oxvWot+gSxD73EKwMbF6DHNuC
OZTL61LfGkSlUq79OAf4ISEVkCxEWsiRAl4Wz+FFt+PxGD2TlNElsHdI8299J2Ilo5bGoJRO4yqG
jlRO3Y4qA8YPh/I2EwdYkoYPOvySdcwBLFtv7J2OPNoYhfTO4PDIbQyrQkWyu4UGgASYM7QS3aZz
oVLhlMk2fFRkKMwbdGR5PfEvuIvomnM3GCDILnNh8kofggXGe+CYgocjL2+ta5bDnALnLHMopfZH
t2FvfDQhRtIUqhGbACA4BBkGWnSET1dHM+EX5z1mEW9bJSpLYjGQtsNdR2oGS7LzfzPoRF3Lc0TP
BRf2E2W7d/INb/BUQABAeiAxwHChX+A1lxD6Z0wIMfFqJoOdtHysRVASeCHSDLT4lIR6hMbnyKyJ
RpIfojckQ4mfxJBBsqgXqST5em3cw4xQaE6PmHz98OWA3kleJR0WtJHG4jWuI5rEB5s5oOSWm8Fp
OX2fubTM2u+OtKbOptJTcKthuK3buWEZTIWpaWe8Fn8a0A9g+rKAVT1qu9OvePoVVdHVM1GTXD0U
fy0tdu4we/+BWXMxIS7uKG6ZTkksYep2wa6Di0FtmpteXgZ9NXj3vI68U6pnsVwtiAPkQxFqqn9d
rjtiK054tk06HEQnEN5QAPMXfhik70YEPfEuP0CJbDoMnSENGDiGiv21P0xjbA7yY8YDI3vNhDAE
xoZrKUkPdH0M28m0ro8q6eJowBhMTpvNY7U/wejd9aDMQ+RHTr9Dg9CsgTMhe0XlSp0ifuFars0F
soR/Q0lKONDNabuEEKhgwkfwkKuH+rqcF8k+xCjGf88Vrud9eFuUG95C23MJVeKUfjKOZFmDO//D
qcVlZrA4sJ5rdZvTQjPg5BMiqeQQPwHLQN412cYpqz92/bNz0/5ENxyeT5RHz8tg2vSEyuKLXD9U
Q8RUOeaP8hpWfpH0V9TW722eA/QUf7/lc8kjTUGrH6mqB1M+Pj9oQKztEnosv3RSsFoqeFtiLHs2
xmxp0ArfPD+aQ19JsQadm4lBIwpsng5baB7I5uIy3m0QcQ2h4AW9G5UoVeNvw59SqM5+8WfyHAnJ
6+P8XOY7YyYf6x24/pXLwvSOynGi7egP7vRgNBGXnuTdYDQBaQkKsjRhDsawZrgP+9tyDSNNCTLF
qYh4CZnJsyvDnuEov2ScOKi5YTVySUprv6Eg5CIxfKRB4BcygrYTBfXjQvdAJ1H+mef01AJV3qz3
pJh00ESZjs4Y2bxIUEFqDH13mo3rWJr0cxeYb49Q12YiqGy5Nvr6k3wW6J4nCjPO7IiccIyJDUNJ
an7jYYMeTdjBenBCjyAHo/uJSMVZP8TPIthvf8d0iiUP4CWaEPJTfv/yeOhlnwCBe2zWeove/HWS
k8eRXp19ADiYpwXaBIZX9HQiHux9ZtVTiT+2DTYUKwBUcWCM8gmtrHmC9Zr94ckMqCqviEjhGFFA
VYBkD7htqwdaZ1yYzPXr/FpWoQ5w3Ez0Re/vflQGVr0ejGXI2NW4DLQLLGF5Qy9X0wwAnVYMSeTE
iBpsVLAyGj4mxgXYRgwQQXZnnBHIHTnjMHlmWdC8c7YxTEP5iIc5puh0mQAkjN/Us35+bGlZAPnh
wIBHcIoRD4Yral+Z1jxlq8GyS7KDxim4osbHuGpMwyTtOr76pE1leHq0TgoGA+KCY65IH64QdLyd
7f96W0xNdNRiYd1ET9Xr34mIdmjKb5VDa/Cl+wEwA8s41Rdku3eso4GXI0WoY1UydwDGGMqvNCDa
DffhUv0zygBapZkY7Pq7z8k8vJnCInUClVcigyOeNv1YLlWN3v6fhnYvhMoYP6OWE0Q/dLYGJ9yC
C7m/PpN+6UrHB436La5gj174hHpCN83uxcEAKeNQst/jFLN7nSpW8KZk4FXA7GV+TkcCqb4/5mzB
D24uNtNWiKHYSySxe1/PsmRV3MkKM1EuZVGvH7vrqUW7Hb2fAY91jkPeVAJUYnK/6x2fS3CfdPNe
wELLIX5s6nPOI8/Kg9rHLTq+1i0HzN/1+Jsw/74yDsBDaABcyWZt49MB5/UtCiId+ZT1SO3eUWe8
KPPEmWvIQXfCvVCoXUXgMvMycWqTM+ZxRmBJl6JfdCioX/xl9KUZN0YZ7Xn4m/Xm5SYVHjH1asCl
X5iX57g+cC7GPAb6lseCEzf/p5oDnwBmB43ED48H/yBCNgl9VYU+HF7cl9EE8Dr+zkS/o50k/gVx
EUI9kD92BVAh/pWMdvFwgJhikw/+KGE7w34CQnHfkUDT02W8DuAncigv9XwI6bUxPOnmdSRBPIdc
a9MuYKYyTkfDxVkKAX6luINVdXPeaoC2ovf0W334vgZ3laDkWB+Q9uw9OEEpO8E18wm8bYNTvLW+
JPw9hymRc/BPeM5QUUIiGDDttStsnUisBPISTlaoesk9NqZ7Hw4PkJXYDWhdQeVh4b5CYwnGDv6p
4tvWiY6qBeVB0yJ003T2LWkGfMSqHqkM4zvh2vTV7Dv5jKh/kY2KsTi4OBKTCtyUiUmHmZkFvCd9
7fumxyBfPrxyG8GO4K5Q8myFQJDMo1I4Mmm528DCKx1BvqX0v0PFp0qz6OcKhH84oGLB8rGZ4r8K
p+H3MhQXnhkAyZXcJGizP/uNZwMJeh9b/OKBNewanxddUFrYMwib4G7hGg+S4O1jxppXobz+8evU
P3HLqavBO36JPM45Kk98fHCMGVqGLNFm1F69CRvIg+f2OuxWqMaY6xk0ap4cl9NmpglXQTwRlu0a
o+lzNWFPk4a38S8g2Oicb19Uu7bGdyvhe3qbflbk3RDe2mDmIZN8SGKcMBwoCEEWND9fInFD25ib
14pdsbvkf+9ZvjU9gh623AX4EN/+RXsmzfJKhczHZCVzHZik8TtbKWqCKYiqNq+RhzeXQgDgtAZv
cunEWMGkUaGcbs5vxu/fgEqcI4GWfk8iAhFw8GOlMXtvP/RIPpz1+SSlpUDrOLQnen9zo0T/gpA4
ypnvGR3HSEvXvyVQq5p/lsah2hJemJ0YgG4p7t8zIgGvGsItAQWJTDHKSqicTNHD1xRRmiL+qbcC
qefHdSt2eszubn2Pgd0AtR5fzQ5bQlcV8OKz50LEpYqDGg2Y+T7XBnGRDJhCKmcSLykZMW2jBwDl
hJBH63jQaWvoK/G3fgu/W9p/uLKbD2FcyARZ9MRBgVk2eKHyEy3KdtFqcGD+9TAyhB/fp1Hq4Oxb
4uTAJW7J8Wgy7+ez/TyTRmOHzAh900Te6cv+nBmBums3oCAQaHiQupmBNZd4Jg2oxZhs7a4zRr81
mkJ43DKzA0ZpyC3/9qIJQfriYk/3hcfLDJWt9RM0WN8A6f/b1fPSoeiT58jFOJSyFbypZf/4XrKz
wz3b46n3QAbmpBTONCINraIYNWHBizcZncqVVo5zj+7AgLZaOw9Rg/Q5kZCGl15bhV/Vf5Uee1KP
d7zFiI/jm0/eIlLn0aQDoU6E897ZWePgRJ3hQouRJmOFl8M8j8PTBO9q8VGE+v3ZMGp+Oc/CLZjm
YUABQqa7xKmmkoVi+e/GtAVU9nLt24BoGSuz9hWmFDs1+YANc15y+MOwwTHvFeNstn85KA8HUwBd
UGEwXa5AfnkzXGCUBB+FCxxcz/c1roRQFP69Vw52Nn5+/83U+e9CxYcX+VSY5hGYUMyyoCPl2Jjl
S3ajQYRJHznT9NWze4x8ZU1KcP9AiC5dWrozttq45faEOQb2VQhPELspY5bFDDbuZyrYP7H/nZS/
Hwt7UiaE/yU9Bu5XsnEF5VfZUSrttPgHsQY5g8kttprTr0Ld1SdgjSZsR8aobKEjEJVbddRYcJzU
uV2c4WtAF2BQPTiyzWANIFoc+jbSkZhFLnr+IHhCTUPuxO5yH8sMrS43yjrnPhuM3rX9fmKYKbyO
1HHvSHWax/1thkhbpkWjRh3QB/zOWMfvoDbHavjERAsecVgc1X/6VqjhUDT1E6yYmTZSN8ViAKBb
u0rcHbPzYNFMtafF7l6xRFH4JfspLfBSWsvn55wQtIMinonvprz0U/cG6G3JIzJemcbMOyq83WcI
ugm+4qteHd93SEcqMuRsyjkqfby6KLi45YjNX1iV7Fgec31OBf05cV+BWE9XngVuLA7tfP338kYE
eh8yWmAtmXe/f4v2q2LEAwLIpm+FW/o10sbmUv7jMZBXxaE4gJ9UE5J4SZfA0gm0j76YMQ6DkYLi
1C8qsYEwuETiCohIe86pgFad0SpwBZAKgCdHUKwuBfXRFKxLXg6ClmwRMGHO97veRYnYzigoyI1g
toHIj1VCdNLhPROVBaQFNlaQva9w+fyM1YOM4ds/RDbf8o1UQ1BqFh27O10fyM4PjjBZYf/eobFS
V8yj1IPIVqF8wQtXPpDfQqYJYWNXAMAHOQg3MF0nneV/lPg/gFhOiYjYAqCyJQnuxIyZHmBRGr5n
FNuhfm5izjZXAHow1UmDBFb12XmhdEo+AdOfsG5XENM7psx4605NDAtn0EYQKznmTCxYSDI4xEcw
8cMrdkEibkKe1CP84IGB8B/Cd/07pHWEXznwNn9CAYktBL+rMR2YY0KdHATMKdGJ4056hB6DZPcB
v+8dXtewLuwi5AOGHP9YkkNZjxZ0fUMsgW0jgJeNIFKYM2N1ZxM5gYwwTzKBb0Kiqt3XaXa8rRLJ
mvBTGTnAtEeSN0BOc4UTJXyHhW38uXTGJ9YR52mAqJbvW1AmQqSibre/oYleoOBvV/esQYmBYjZR
bMNiho04IXWPFEoQyhnsTFAxzphMPBxGgB7pIVhNYe3PPsKQgGUNYWfvHB8BKbnwc5hh8o5xVvLv
4WAm3j8gDAr33kkjjkN0joNljbNG2OCSFamJGesRI8NtPdJiUkw8vLfV4Asr1E2R/XeO/qDlFQ3G
j6EsDx1DwPOLcWNfyNAemsWxQzK3eehVLp2HDJzdj+GQsYVKVgMwxwmWiN0UAjeeMI7gMsTSSg+Q
ZYyqC/IT3lu+ysZbSurhVRRarKtHxMaFqZCDB5gttAWYCCwQyMN7R7YBJQAntyECBp8BxAIu/IQ3
Al2ZOY0BPxImxZxziusCw9O5IQJCXM0EilLAXoHQCGN7KMk3Lv8XwyCsv1E4ezO0dn7nKghEamsM
e4HbWgxPOlLsA5NTcSNLMEXra49JIndoo+zjd4i+1BaKTKo7QsNd1woyx7MmAMjcNsM5bfl9QYvE
Ben+9ixhaYXKg10zqJ4urSOH6/4Pv8zfDfI8Jnlks4yakQSyXGMGqO8w7tGgA6aX4vLd6C5EQMYi
Cs/REeMBp52HIMeBicMrGhlb9/tJC12NoZyjzqB7P+42vepmT3ZTMd5PmdrZyvEXkuNi6T4Z11yi
ckS1P9KnxeEFF5o5Q1jBl0LQyqr3hYnjD3kBm5pqM5ElB5EpGkNh9Dt4PrfMC4S7g8mUDAtjD5tY
50gB7/iqNQHtg2VljBTrvB/yGIPBQOEURudHblY4cFaLeo2PhIuRkdtaCZguiT7C1Z8Le0dtg2YQ
z+CZ3MSyNq60YcGaAlBPvQE3gjwVBDMD+5w0aBHemOdDGR/y8NKqxmwMtgKRUiwI7gedarqrjrmT
TslpWWbJLLCufNENZVBhHwdWDNhs7T0CdmkEtfhqk5ciMzjPL40Cf1LjRjUfd12PfNpYCseoF3B4
dH2rj3+l6dwaAqD818+XnsPeaEXz0tjvFTHirK4J8Jj1Gi0WP94LO7pkz2ges2PqS4ebnfxO+eKB
vwGjQ4fY13+TAemk+lzrSznkZGVLQ++Gm02NFIDI0QhzNP9BWVMxiHtGvJaS7GM4/CxbESdAscm4
o0b/ML+ubgcOAcYvX48J7j0y51cGyky7Rlgz4lTD9Rzux9rDM29eFT0kEoFyhm2Fi2xExbeHqC1r
IHjTUCXVaQ+zPhip2gbOi3kSgYCwZ+gcEJPCt4PQfOOshq+GVenlxwk1ed8C+HeQa+5sez+RsUUT
QSLUA5s4kukudFRF6+hksY35OkoRCltYxRdCu0B6+A7myNdZj2heTseHT4PNf/4RxZq5MipFQtZa
h35MF3lmtGb8HODOBBAcDAtcmstcrR/rgQt5tR5SDomlgfzLhxdH8x4yOs5OBNPBPT7QUFTbb5Jt
iECHvnmbMmhW+Ikmfv9GBDQgigG4ZqieBGjH/2rdqTyuPfyawXMWtFSlqwWp8xyRpI3ImifhYMbF
3f7pzjMUrQGbCyWnixMOe1SxyS5sqdTC+G2FaWAeRKFLX0KcifzXUAVB4f1wE8e47OG/iTsSEiZR
RPfYUteGw46y97Kne13KFMQx+/VVQqT3G9KRMXpbGbQQht/36I/gEr532GCI02t6GxX2aby3/Cy5
Y34AhWsffFbNYVdaS/PC6Q9h6MvgXxkmnR3WkwHdNFRtUnRwizxJ4waLSYaCLEX2wYo0E2kMpxkn
CFgJ2Hn9I4SvNEIKbjjtET/QUpC+/cHNrufKuk+ik7IuzpDY94HuTIoRcywe+ylG17Y+EzARdqcf
a5VPVoI4fqTIk7aAE93a3GIUT+LTlTAMcSLD48WsZTATf8f+a3QVIQqK2KJR+mWiC8W55xkS3cYX
Xt12/Yo9dpvpnjrWRsoXwsbFR5xxX33EecCmCLcOT+vEf7MKYkRecUEGJMg/IeQYyYi0inf8ihmN
nApYTADrdUl4yZ60JvoSgEGaJT7Tn2kD4OFf9xSuXUVUnkzMPfYR32/DZvCpDKGWMERn1EeMlQrq
FWB8I5NWMv+Gxt+L+cQizX0jUoMWJZCBXYMs2Dqw3tDE0NuDt+BZyqaKSZN9DcoIeXCK++TP160Z
m1XM3Ubg+BT1fzoy0TZel9jvWC8McbBfpF5j16Iztgt0+UDyPmXX8X0GRp5TnvELXmJ6E8RgSOeV
B91o3WLJ2LjiwjG18p4eR+rydkbYRYwDX8Rc6rb8Qh1Qhg2RCQXWGtfRIBRGo2x6wrchtVAQmUcS
A6mqGE5AK4xLUrIgkyvrN+c0VmwNRMaMrB6JEhBOXYCfPxoq8acJJ0EmoaFC0/kNOWf7LDkDA1PG
ZTgB0ZxhoKfNSPUKoXB6NKF8YQ1mtWSOwdZG0X8Pe3ODkKOBRZcpQstwcPBfjr49Nu4OfCfKD2cW
NYdPzfKkp8U6YliHjyNBMOMihoLjQS3jCLx7s+jluWduDIbR7oIeizKxDuWAz8JcMbNjjQ/Lcfb2
INtgu4KICUh4LA4nCmJRooyYXJ2lsYLW/+3gju0EjQ1QL80osPSow9qiP+NowWw3onpsuWwcDzHQ
BbE5Rbzfooxc3oAwAT8JERkW0x+JbPBh/OTO9RkJXSNu1l8r+XHKcynRQnypiWC7V0xwDJCr1Hv2
HaUafRiEU/SaSPTGDSv34alXQYt7RB/2XzZTr++8eqKyd8lWRXTUatTXxoxHkTpaR0ttxA241wq4
2L5xraIsSlfZAqkOzDtOvz7FAuU/QWgzxg86QuzxDnpk7VGa3HMYf9UGEnPm4cNpqoGAX4B/6Feg
Zv882pEn45u6HfeDLNAc3U2PnW+CVGPqN/pcRPKdNsEW/uve1o8N9FUPWFGf0YtnfjM1ybvr+BIj
xid3+KFYqhyEB8H1QC1k3WYYsf2rdDhNRRus+2qHn2cftsdSe9mDVc8ZN8z1EUFZGCy7UygUyP6N
McbsNr7prtjvO8yO+blR7eGylKS8BtVP5She5bXeI/o6Pb/l+X1E6rTyuEQc8v8XkivcxuhZUSXx
OWx9dcfvhH2U5hykBD9VJnkAb/eIbD/rYGxG01/C1IrHH6F0Wjj9F6KpdJz7kjN/jvbhlFwGZyqM
C+7xRrCNH1i1UCg6D94/UNDTypeQYbfvdU7zrruIulABhk/bZUbISyAh8GlVnQ8bBUx3PnA1kpzN
I7hZCIThz8Io2siwAemVhm3ScPQpc4U4SesF/2dv/yb94Hl6ufoOJkmkznKiL6A81Es57A3F/2Ww
2qWJhOtefpac/0g6ryXFlSWKfpEiZBG8Iov39oWABoSQQQYh8/Vn1Zy4E3P79HTjVKrK3LkN5jrc
tbhCM/HESZIOwUvmPLDbHf+tjt46x9mATQEyuyk6felu8hY84OtuAxqdsYvaTJpwJmpdLMrVA49J
BoJwCsIVYEivJxwEwZqEMxSdHmo+lr1bHqRROo7c6pDN8kO8w3zCZOo2jL1qQpYdwy6H4g47aNMW
nHt4hUPwNgybSnR9pbPi8SFXHSFKoZZtmPNCqmFQHM7E0GwG+6YkO0q0u0KO3D9xX1rNRgQCcRtz
Rp1pLmwEnMyYLdFbox/hDlVJghwMJykXgBLQh5eK8Oy26KbHgEWkjyGUWMaIUp+lo4htnP+W0E3z
SyHx5hAo8NyOd2DetKAE3qAGwb5muHo5tmKjnWeh0b5ZuBtZKyZc8KYBAFmKTG8RvFUTDBShCNd+
6unr/XvFZ8FTtM/SZ6ED9jZL6CkW9gOOOb0THs52x+1T+thYsD6MqWpBzLBFgDKW2+PORUGruzKX
ddY6WCHF3syYii3wd6fN34l9/4vfALjpxQ1n0Vm7AasAXJVCcUpdgAnvPwYTJsOczQCS4Q6oExae
ra2Bs4Jd6veGBxNQgLKNTvcRjCWMLqk/hn/xVb23Sw14oRuXbKMEOyIwIo19rz+rK47mo270YzSO
V8qZoSkYC38gXFRYp0CxGUc7pOQt5ruXUzQ2mTNUYrRi3mCbgD/3cfbBrLU/VICTb/wk8sCDNkEo
AodWzXFJIC6IXRp4kxtK5B6A9IDxlCt5t4U8B4gNhR2IHQIQFkM1B3ok+YPrgAELxD9zaNZ/DEXh
0macc9hMoohlJsCmH+7C8T8RIDQQaf4bHt4rph0MBDg0aXrdr8WdcItOBl5ODicbxKjSA0LhpKEl
QN/lYHuMILWlZ9M5oGz239S6bbkcY2KTLBFFdctnwku+9Awq3hiMJRX5ZtiJUnTuzAWSReheIpOU
2G879yOuieCOX9bcE3BRqhHou11O1D/VlQkeKB7MslkEeCsyHqomaKbwRGHtKSOY/p402jS8NNM6
/O2A8ixtiYPclH4N9wNo1jkl428ZuxdcvZicnLg0Y4plRIAZRxFV7uHDQiQwnmNn1rNem9y6qR66
Vkok2F/Isi9eyUKF2seqZ27D6IDKg7g+B7qp3w3/qAtY5bKX+326RyoU7gc6WMXjTtklU4Hy9YfP
kgnnYpOMBh5mFJMl3miICRP6G7vxvg0ausYhh3MTzJrJ32+cOfzkGGGdC5g915GGbUub2dqwRuTC
50WBILwSx4I02J4LajVeHTUWK2nGm46ZCUGKJm/ot8yWWuJCpf7M4ZEHrVWvCdmmMKfJgRi7zIhc
ZfedMdgk5BzRdjM1joj9hZHC6y5u7j5bH+J+yFKll/gz4nIg5q52TJG33YwNkL0+uH6n4byk48SH
dvHZfD0+bTfe1+ysmXVHQUQj8LozQDKQKmADR1OKfiX2wC5YfcXwycC29fD+meDa4ILo2uK7eLLU
GH9eIKZVdsFtBdHtWFreOiX2622PopUwuGbYkozRjGxZZjb8TJh8R1h7IHjU8L7EEYQ/qrQBkXlE
Y4DNL5odTE3SVfbAGdY3t0fFTdY0tsuIRYMrHRgG2IV5I2haZMcK8OLReNRhCYDO44fuic6dfKh4
o9yEB0kfaTpxXoLl9VnFiwQ9PkLwIbkmFrQfyh1toh2MSTIGMl3CC+TXVUfMakTY/fcu0os7zn/8
yTSeLEG4y2iB3TmxtiKk9UweNp+52BrNA+ykKw9xNg6mrzrFKHGogT9INWReO3Uj5W/Jem7sbGqC
bb7ANSNOCiBVWKL0qcyhV5iiczOJAyK1iTCgYBwTBeN8xlBFmZ4bI5lZHtlPq3z+4R1HaK4r5xhP
RQUI2j9lFEFE2mCSDPc3gdjUc1woKLAbX/PffxmIpchhBOoZCgRMmoMgQoJMXZNBFUpNCkF6bYCd
DyV5OYsX6KspEccVru0hrcHFwzuOt+4hi3MTXxSi8aLBqO696EEmIZLAZ50nZ2XLezqLw49i+IEu
kP0KM3hK498SNwji0rFZA/ph1u/AAiEa6gLrfW06/U1pLzWfkd8uX71d/YTnqJNwWorWJB6hyGDr
UG5AKSfc6/kksFkgWpe2Fz8DEtQp7WPYoIo7WPj1pvDq4QSpEgIMYISc9cwcZV6MggkN/7hPljE7
4w7XdY6V30SbD64mhftwgYMv5kGDBeiMB+cxWuEDJylWd+Dsrx603pti0841l4GADMV29hox117g
VShug3+3omotJD5mFNnWDQSTbhAwjxbcAywFqnuzI4UT/Oh34RkjfT9e5B53sOiITh/4bWeIfpg7
4+d/+IBjZTeaux0iNSd6YJm9xp9mkns0qRIV+Sl0OCvg0cxvoY8vJhDXz1kniD5oFRr3BsFkfWic
x/ufjpgD4LUQT0W6GYPhD70abEFMAVmi5Bt3kmUc6IRnIhw5JeKRs+m1kOol6ldwHIPov8sSihbT
AQNy9/63ZaggfBTkPdpEwA/Koi07lY7QpD/mjNtW8+Yec/Ateg9ojRDX+MNSbh/oSv5VAZTC8A0v
J6JMJ1zv3WfHCJdjrcBHjc9CYqwIaLeMcDfmDpjDassBEG4AzhDycd7E2tR4fpZvkKe9DLCMhUWx
Jz2oAmvDjOW9EQznryO76VzyBuNwFDqGz1mPHHWDph7fwN9YXYQ7Asa+H+LnxByQES5dGoe1fAIC
YOzKYPTd2RoVJlw6UPHU4vsVRtQfmwlqNCP/Eyid370z2NwO1q9F+BjMsXt3ZA7onIKGNxU8IAgA
8EOG5PHCMxZAKwZ2q/+TH1EtK8O/PMvxycLepdpxeCzQfDnrEp0IXljRn3FtHEiP05xtyWSGNzik
brGRbigmwFfKB5kE2RSDumJpLhJwGnp5WDQpMhFLKKNgO8COT50KTPzMhQX2OVwe+rNct4831JkR
l7T1YNPSnxyUJQLpe4+JPxjf/RvaX0ZKd5A5Zkc51xsgEr4cHyBE2R6ykV5I1hpVFDwKqLTNpk8W
DD/NyQeXCIClvPaX9bW9/hbvPw3SKHY3bjN6H/uP9vy7l6tyFfS4e6WDdNNq97eQd9UMym3LlIPj
FLeYQ7srV0zSanaXcmXczAO0gFW2ABejbRGnSuapMPu+3suhILVafNnikQIsxsfC4tZ8JFAKmwMF
NEAD8d2YE/dHEU7lSHw24Zzp34IhlPfoo2aSHAnUq/BrFwMYMLR48RmzfmvKxgxRtsL9F60EJX9l
+Bzn71Xh4XPotYd20t6CRTqrKDkkqO/VXPONW/WPC5zvOANYzdSjDDfAV6VTuksfEsxYDg4AE/TU
AJpbed0tKyTbsOo0CxZkCHsNjHw9gCr05C4LiRVnT99U8/j+YRD3MuBl28Y/gnL7yB9cQHGLIQig
RICLDJ8LzAG7D+7gcXLXIISv87t2DVDJnPJ7gFHwvWGTuva4nk9UVtGWXTNbcslN9k2qEpx8jiLo
NZxky3T521KviEEliOudv/7/k+Oyltrq/qdb1L/MKOW+LVGVgXEAFILKMrYGrYNURi/wXlCJbliE
YKaSSNXQevTDxSLATaSBDjQ0iRE5tdf4TilUrSpPOQBaJbt8l7BbiWvH98iF35APvyh37wX3Y/kH
9af021umDwdLXR7KIpNl8Z3Jt3hW7CCm8aEcggU8jEV+DdfFqL6+mYVdf3c+oveRdduemdIydJWO
fNZYZO0/jGH/0qV0NA7oqCct53pvjPG0l7N1f4F+YCcluuyzSfsKLllEVNhv7OftavSCauOKAxg7
SyC9bAQxi6PVcN+0rNieMLwpMa3O3HL42WkH7LhxBk9GAfqLZexRTjvVCiwtE/Ux/QjEZNabcaCl
aR/FgnujjITnDqR0bjKQbV45XBMmxD0MShzzCI8HOuh88AdZ7b3MDwZWbdImWCf7yyzoCf4a5K5X
gRyFn4MdxN9A7hE7uG/M4et8HAYOjEgRYLPXwoUNLZx0PiCdUN1w52IfgMF/N6DnB/DpuUrKAdM2
GHQ3/Z6AezA6uZszrOh8DlGmRxZsTySNOqtqXdxwjz0WV0z0SHMfocxihKE+L0/OEgqpVVDZMFX6
mCvoAqSEoYjxW/BQBGUzQCqIsRWkLsKEBp7RWjxKte2d3gftPDjHc2UGoCRY1dADYMsIJWZ7/ujc
Wc1R2vTOLfvXqvvrjvDcVgLyDJxHNOrGffYG4WHXY47WTfHAHWXTwSK6DhbyP9oXXDVYyFSTa5VD
6/S1sYViWR9oqB756rN6/8EBkK/9Z7rNrwkQGsuU5ZA7IfM2HF3/ucOS9UtjGz/fR+mmQKKnOqIL
bIh6wfvGSR7JDj588IFXI2ZPABPoqKkkIGSidcusvmpFkGSgU8Fqh5rsVm6N1SKD0oGNuB696DcZ
1lR0zvsgXZHVnzhrXs8GMhjlM+7d8J82/ZkBnWrxPRKCNr1gHAYE5RRT1kMJeAc/YAiXUZWWeNaA
BX7iR2N6beb9xFzCY2cK2iHsvj6DYXAd+CKsy+1gy1faEoU+YSRkWtYixSze6RyYYDDfRxvhd+Nn
YGoIzRmIoLeA/QAj/zV8Fo+c1U2vO/7CanF1LCkWJZUHomXjJ8gem3piLN9gcyO59bNwV75H3OsD
3UkDr4TphyQSO29gtJejF2TnColY2yeA0OYPky4ogjEWPzkSA1YZN0QJjQ6WAzcBpMEEIJBar09O
2RCmVk0PTdcNoAYXHa4gvQoUopfN1+BWPdYF9G+ThAML4GYlY2cgRI7KVEP3CtGGoSWQD1U0XjTU
IzQMHEYt/DyGSD/mgMlVlqYwF3kCPioZdiVQllE5CZUOxsxPvj9Q7B8XucAQhOrBYg7Iq9eYqmhW
r3Xy9+ijeB1yu8T5FcKvKHs5b+iPlJt+NoMcP2tXPFl05RUz0+MpTGh+2FyDqubPFqYfqs29Osuf
zBuZnWPrB5wrP9Untzn0wAKW6rMAboHsh39WSNAq9nk5JBi2w8ExpCS6s61fcFdHbmqCEfgjMI2c
4vZrZ8y7YbL+m5tyW8uKK7U2FLHByzWjGYqSlh3zbb84CYq3mzMniXERsRpFRHHkiEt7tvxvYf1g
gQY0mixuAtysPmPmQpA+fyhumMWs1bO85pu1OVRMBzYq5JYvbQhj1KM+kYGpCAWFC9Ku9djh0mSQ
Q+8FrgE842fIZDT9d4ngHHHkzLhw6ZRPu79iSVC38Md8OZRa624aTLpRs3kvaemYkYbDW0DZvYel
+F3UrKHelcnXP8b6Kbv/pmygFEK9J1skm3KNspV83r/irjJA4oThdDP6qE8FdxDkCLaywrQY4wPF
0g7pJvXVERPLwQROs0EcYmO9Lq4cYJf3GTOd5/f4LuIlKqqXbJtQFZGGkFqsof8TSRXwHH+SEGrJ
PVYR6lMbLU4IQzvk42MOtFHeLsUvj8gBotPOnPWH/oBZSR0X04b0bLKHq3VAHQR9xVbG7ItYPKKe
7w1LRvUvpmqvP7RrMxnqVrH4Ll5/sByR+YCCwsNsd8k4hNrKBIPUmoB28+sLLAlThXN/JmESeZkj
SR59N+X7CdCGSRWElsuz2Kb337aet2f43K8jNmLC8LHwtTn6PIodjFQR2Ekb5Y9bENK/vkO2udev
zfaLOzCd3aO4N8Rbz9O5utCmXCUI19WaASGYDAK2/rW/l8gPUtbSvlsz2T/+uM67eEKSaIPYAewB
XjYsG+blmoUGvABZQSy30d0ewPbXgxfq5e4LET2Hk/PziVpxIVZygy9qxLScNE8dMPrr9TbtEYm4
9NQnCbubG+4UYvcUbpxnRWXVlcKjR+8JrQY18wBWJj3VNvA6GK5M3l93rCnQuyEu5ICjKIPN9o/0
9dWh5ljcnc0x2jNxuXBY8hj5mP7Shch55+e52bWFOrs4v0cUrJjHDzDzwbAmtwCN2C0/V0bzfeg2
fwo7I+SYKzZnPIn6RDnoMvY7YKZ14p7HbG2U4jEag29kAp0HmHa5x8gxuoOt7avYVmlQ08UHwQGQ
MqRODYQNxlivz/BL0qwvU/81FjhsSkjonjjRATOyQW/5BpRg5hvY5yZ2soexfZnlmKuxLFws10II
LJ9rw4+w9TJY/2O3rQg3tQi5CvoiVaNlpo6Osn1iufdycjGBYmM0F+zhbIoYwiQ24k/S9gg+xPBX
XiZEX4CAcT/DYqdnN1yKmloSuWxm6/JCOABUK5yzu2V37GcP3+nlYeBfaDEsgvFgfk5V6hEb8cE5
mSkXHnCY5q4h39HZpgGOUHidjSTmvihEKH15wfsCsyALhzguJdjDb8SO9aSUpXEGjSOZtsTpUabL
qKw3xJg/tnVIQVD5RhGEJKquMwcADFZaCyZ6I9gSrLBpLLfwN0TaspH7nC8lPClgVe7TP+TPWPfx
vZ9L6gibGLgpWBLONMLBhM8ufBqb9AjJCErxjMuuuKAhyl9HlI5gKN/Kq54I071u0XOQKH3ftqot
esxl+q6ykMfSH/G7S3PTnFgG5b5cUbuYh87dBwt6lldlSxPMU5jDkYYwJlnkCumezAwUAuHQbWzN
Z0fYMj1nTS2pPluBMOJghVhyrx375x4JqsQgDuwee6tFBPOGi1M+w33pcM5+pxygvA3O06hvYf/H
myXtF1FSQtk/T4gU7E9DaKDMRCjW/v0sG3t3qlcXTE6fLA8KhXYfj1QyztStQVHATd/C+JmmGv3U
QDA1yZovCIwXBA2cY+uRhnZ3V1N4nXDFYEsFB4vnnS/P6GhpARkRyDYmNUgSGyFBafpDJKPII6nn
xE8E1uAAITQZONWu3lU7/N0eGrAZ6IWbjV4DQfkGiYNUdy/o0V3DZbIczUHRzwp4VETx88WCBbzg
Lq/JMzHuxRELRGoduDfShrqDIsY68umD0Kozdfw6GbAS79zmwIy1s687++UpR+a+cKaHfZI/tuWt
N2ddwe/vX1lxNHcsReHVgO3yPPIzYPQNx0N1Dld0FwDq6HXJp3R5P7SuPZTpwC/BOMCos7PjGwZG
wUzeKGOG1qsa2B/GwUA4MHP4cFBj+KU7xQLL+zk0wgPY8gwHsdMP5V7vRvXHTO4zQfmX6153R1IS
HDpmMT8hFUF3TRKnI02CuRIz76vBViiMh93d2JpLonWVTXLl7oy3SPUYfj050+hmuP9G3Nt8vPDW
xFbDuvlWXm9c3KN1SiCBX185MBfpnUHNRSd6eYz69isSngCabvFoIAphoJiekxygQWsE4XB58GuZ
l/AyRB2J7ozekJ2O4KRz7zFwOb95AC76CyM3qPhj+YHdKM0UllaCZhsKyxf+wTxUOw59TuHyrO7i
BQ6MIiDjpqNyj08s5PeJnQw4GJ8OujkhZMJJjLJogSJBTAANQWyy+NziyO4jLu1Q7wo/G6T9LjIx
euuApIHQDVZmPDtndvd2tHobMfkiTtEOiVK0g0PuDxRXWVI4yedgzW6NgRhtAy/E5p0hS1rjBhwv
I2BUxN9M+BYRCOuB2q53+ncDB6qL293bUu+4i/iG7mE0f4eDj09rOELRptvgYIZTcRTBvcMZyLSZ
3SxAt0ccd/O+TZLtH6nV/sAj6okxQ3o1yLG7+B1NYR16VIivG0AZ7aN+pwUqaJm5uNiLwcBiR8PU
2G7/woKa0jNNEXChM8ocogVQPNw+NI+wmte6peDHxWIVBqNiw7UuyU4bINdL3O4qs5HffyvkCNPI
E3i1R75MFWE1nb/Y/BvKrhmQSgcvl0KYw4jdtDx/drwvWBIzVfIAH9ltjJmxKvb1H9m7KB+MeVUc
B3QnUd8dtCTjIY7AbBK3ToSlwfG9MvMhIX3xgcBlXtkYeGD5YeoLo3nRx2yOeqPvM+BELgOF5Yp2
IQQFgWLR2HDcOxoI3jKXCwmmOuTRv6jD/iTq3b7zw4l2fGF+TuM/JJ/QLvlEzv1h+7VI1cpALMeK
iSOvuQdzBbq8tnCtti8cPU5Fz1X2fdUmdW50UW1hXz4Uzvx6YUtjIBQdfBu7fmP1etKRF7ybettD
2Gc8k5G6Uck2Gmc7qFvGqbtHLgnN9E731kVRDlfUmOPsv+Gc4MnVIao++3LssOagasHSdgAQ6gA2
aXTwDm+XPxpeL1iyF+MXA/BZOtdtToxsMtgl1FkMwrcX5iUQ1RCBsNmP+Ox6aG+x4fkJMDjds0QQ
ZJJ/ZFpfk3iL0iYodQWVszyCqPemxVPx9L/qL3vmit3bNJQ5V9ZS4Ehw8tGD1qQVbpV1hm/FUcdT
eMVuhmayhYexCtCfzH/VjoDl5xvr+XVejpEHAG0DhAEhjF5E3jo8R+VK3XD5G9jtPYH8wl4GLgjB
BdAH1IA5IRseO+T2xSfYuPmRByvQwUGVAWPnmUuHjEfd1Tfv1vlx5b1eYCespg2rX1gftQ5/yyRq
cq1hMnDFctISLWVVPBEv89/8koKhFoJUl0+IH0YEQ+aTW8B3YH5ix5HPjzKLoPabEh3AOuMaXSBc
Ilp2lty5sSGC25cq/vIcvu+RiUSJsHaYVZj0ulgyVa34AVLe/xkv64XPFdAIIeDl686pE+60fT7h
fCZhsbnFJlAD+un84sr1+o2xGyWVnZ3ZSXAJ3peQZM88RXrl243icaUzDGYo0XCVJOSAN8DD0b6B
RMXWIBqn3EbKrC59tOxq6X+dPpUSdQdqIwSTwb3+Ci/YgpKbCgc3mM79zr8dLbIvT/H8b7/Ob44m
vN2y3NvemtHBC6iSOR5kE4f/bzrrgpRk3B4KJz30/t544Zdux8xR3/NvaedExNf3yArZfbk3AHq5
FNuaKRcVXiLPubW/yYbbmIzvJlgZkD4QE+iWyuXh1ve6K7+vcpRQvGzJRpcpRmTuUW72+UuZZdSa
Q4WFQ1eSYDrLbIetLTqwu3F9CgyqQSdQwtVwcvB482R1GlIQs+fozjJ4Eb+870tupd3f/ITkytns
zeaSz34KEZtr9iYtnRDRRtujf8WTvl8zQ5z9Ky5Olml07rqxU0saee0tLeV2TcmZJKMYgsEteLnv
0vkg3i5Gl8T7YtAVjQPqWLh6IPCfxfu9u1wcCvci8GIMrEr/Q8dmNpui2UjpSdfdkGENea8ttFpZ
dzuaKbxMoIpLdnYM8C925bWmDeOfQ1KYwiZ9+1EoXkS0dYmwCkGFHz2pc9vGeQ3YWhbv5ihjmN/N
WmI7UI70JoXBh2Z302TOKJ0ykX69ghGZOoNqzDT+p0+/pd0S3pNxB9oFI2ea1gDa3vfivYmg+Q37
jEHXJYKEr89D6Pmc3w8njI4LfJgQvnstj6eMqnaXEbenT0FFA3UmHd8v75e49f7T2K9gEoF8lj5Q
IM/MbUPhVtIHmNI4QROF4W3lzepsjqts183L1BvkK82tZ8WBwRLSARmSLis+3fBpm4FdcW8Jm2sa
cWwrnyEA7RUvlW3F3c4oFwNqVVjAB+DLXEbkHjM1XarvURiN+ur4C+RxFX6n7bxG6rCn9q/OWGf3
7XYOOZA3mFtUHb8RSSG0bgQA1PTW8vWc4JzpqleJs+iCGzKvn3FP3oAvd/AlqREXyUO7Bb7G7BMe
HlZS076HPhufVHKwm8SNT687Jni0qq+jim914ioQLJHjrcPQanShxuUjpfQV8Dv6eKDvPcAyrwBl
Ev+ItlqlWaKdq6bUEpdxoMyCxu57F8WjtPvifDdYAKQ1YHRowlnd8JTABrGTHg8wMeUjzSglu1Gs
TgDrv+QLwU9FynXUSV0VloKZ7oDvton4G4NHzTIgqySOOqbjwBUSGR6bV+mgA5YCB8EmQBx/q+hU
MO5PK08AeTzE+/AtnZBWO3C4JvQpMkc4u0/fohcVT1DboJLokunssGhUMSvlITqrjxCD+3OPrJxH
opumS5XZaDFQkxyVBpR2FWOwf610gBU/7SpWxnA8cT3M+W10AJKvbVrSEK6sD+62mq4L7vEfWGY8
5dm4+MjtoNZ0I3xKe+m9LNfdYAZkmRKDlk5e2Ra2Ydk69Ndf93NVbLlvAY8Fzx+HLq0kXSW8RDfZ
0yjTNCiqzZBHOOZqTIUt+ltgVYwX182GrqEirx2+yx2qQmCl2biBvs5sfA34Aa2LLsHcZbASAMqc
/Khv2N7T63KwwmWG/Ue3m9tlWv6lMMfIhwJEOHKAca5Tb3G0XeCib/KAkzkJnB5VjNutGA98GCJR
xViVOg/CiZ663frz/jd6hd5HYc0IjnGt6Rjrj+mEIH4tAz5Oeemhh3Z1SmJkhGL35BDqkYjF8ywu
ktvjal/5q8ER7+LomwgDg95rRDXItQNFqRx1Vj/1GReOOQnAAssFsjxXlONohYMu3Whbuii2uS3k
K8rz311afIkJ/jDcwaQy9WQL5TVCgwJcm3mzT9ekDeBM8l9iOxWQs1b4rLb+iiHuvxVo92ZgIJ/C
TYiGEloD1f2cRR5qsuqDpdcQaUbGVlpmY/jldB90BSJjoF3TSb5g3lEmyuRd9naX3KXvhr75l0ou
3bJZOMlTZvRJO8Bz/xkkNqFDwl7OpiHDchfr0hKbvDuISz1sTtq2rly6CnltZMOQaRtDvHqoScO7
nHvZDnsz0yHurZc5TDdbWCYM8wM/6NO+eDCGYlRGdE6qq98IGZt88Ihtapy/6oGNYuX1celqOx4B
56CPT/+qf/y0QcLFPzBgzSeUiPWKLF6r9UngEcI/bAHaQ8bAeJzVzpupMxmbNEuQiQiJq4RzgM+Q
Fa2noGtE9PO6P/g57UEGgBVaM6DVIU9NHiS4rWLR8Mnr6kb+PFpTMOgSphU/CcL9z+alpsa963Nm
QkxTYJ/IT4pC0NcFtiwnCVsIjNlrMGJSIKOliqhvdNl/lxFHGBV2BNzGFBR+FEMh6WIT84ee9O1C
ilCZFYEnMOTE4koM9x78xcS9Xzt9iAToARmbfJw4tNMTft/w4YTQ/KgJA730aGZI3oelj5MG1eIQ
O078h1UH5yOZHArYUthTMYzGV4moPR4/F6GOjBxhtuDBhFYCh3JeyqPGXJRP22Akz2zqh+dbHxDe
BU81IEgBWmME1bBuPSDoBvMqNFY5IJuAoLUbbWN+puPFTO01zCQbDnv2dnnfKhdncwRgiKG2Wryd
pnaPAL4pddYbniuASr2O6cChAUN6XMSwnBlC4y1D4zzLNsWCOXg7D1fCq1Dt4MF9KGLGEbxX2jEx
5ux0WuX3EgWV25GqZOOCIzuFZA+GvAiNVUS+4SY4l3MQVMwAXtiwsSwZzJH7YvOBx3/ksVyZv1xM
9n5GYb0G+KPFb8lD2QZr88KsHY6pEFmQRAb6/sKP1mGuIWicVcNnjq1AfsYKRDjx2TwlyBIIfcI5
FNnVrM/K/2KAjYwPkirdJ8hR+LNxHYvOL9KHUuEXwfpIcpfe3wgdoOJ/Pp3YeYFX4DCJtp0u2TUP
A0igdshUQXXe8LwFHgG7B7L0TL2agh0KL3RnIo3J9/VaFlim/BwAwoB6utkS73qgWeirgpVYnSrQ
VbihFEMtm8WZjwnWyRwswpzwVTCBIugAQXqDvrBdBcnuEdDbTql8CUpCwXT4jNN7h1QQakCojcWp
/nXzn/2BXdwD78rXGMUIUB68/WWrpq39pWSTfHCawjtnZHSuCYyjbd/HCLQWxxyL+uLiQUl5XXb4
JY5e9167Y6otnOrAlzNpZhrrIJsPTF92mED/OF9SGhw7B9Nz6CPTawWSQq7r+rfn3B1+j+okX+L/
BQFp2ricstizdCiAUZpzrCLhtnDDo5qz2cmqQ6VbxNheLKZJisfrfh+h2ZQAmz0LGjO36O8gOYVg
X6YDPFJsyQfWJOsnHWIYOQVIYelBkFokCFNvUeR8CCvbvxqwUNOPHuE/7wSSirBSaEjkEsKL5Fyu
v1M8sNR1CYl1Lh2/m1x1MY77PLg/2eIjD+aop6xhFKcv76sIAKm316mQnt+tfgWSXpOgcq2vrzsv
AIEyQ0Q/WClTajb5mqEROxCLTelrwgI+FUsqv7TnQNs7lMxdsW56wbuBGWdXb0fFMhEzKIclojDy
MC3BYYE+ma3ZEBQoSKSVnMPGYQGmdu59JbtX2d/mUTd4K7Eiy03Ydxj0+xhNqKfmhioM74jJ56xU
80Bsb6SsvvMxdDBQOrZCzTNJgEDmRdqBx34CY7JggWbWEQS8vTgcelHHBJsbGV1oaOLqXH2Iw2ru
bTMqzBkWffVDzqZt7TBIk232H8Vvbr23c9lK+BHgZ3pCMDRhEyzxL2FUtsTemZsB3+rx9wDfK9rB
UBH0knHFTs1mQHkt278b2BrkRagbr+Ob+hwHZBfklbnAi+Hz/jIuB0xfWkaDo7KyDZ/3r73XFNNR
4vcZwQID56tsCQ7ecZp3LiSNF8J1oRZURVJOS9O7/d3P+TVn8GKrjzi34wV9Wcuw+U/n00EDNvBI
aXTlcc9j02RiFruIEYCeqbdCn0vE/hj63wbS1melwOxCQgcZGkuAGdP6obsI/e3I83pDbwQJXGh8
F+7IcabTxxrRj+WF1gOzTz6ZnZDzCcVc94+LX54EQz/yuf0sIWEPV1vC0xakWmnTxIdXBWXUN/mf
7txGPMEDjy4kR16MVKmBVapMUqjrUNEXUCVOAxO7g3STrwRDUxvmBGVuY8Ma3DtUdXOpgT4F3qQf
5MN7p1LaSCk5VGyRTMEU6AtDTgomjd+tMeWefTN3jFryY0xJ33UaYiGzt26Ioa93mbR+z4zRZwIF
HcJ5MM+mESlbIsYwwQnJiF6L9otEFpvm+o6N4IXpb5UwV0GPjvngKL24+fq9VPF5osbjtGS3Uh1l
wDk8g4nzYn7LeQekrk44A1IVrtgrMqAwsYbqEdFeCuaB5wB6zu0lDO4k98JmioO/dG/CbdPa6L7i
YnLoy+4l7yN9Wr8JNkZwEDGgL5AhpdwUNQuRahDXn2H0A0Zt3KwJbAMH1Iol4SaUhckjIPqnHeGX
kv8NdlgRcgQJdy/8huk37r9YUELoI1XIp0THMARSyCt2PqHH1/xcOMCxU93yPJTAAFSoTvlCi508
IFeRzQ0Q1nQglMiaUC8AW/ENpP1gssHbMRGQ3N8M3vlEh310POTrIKZhN4QIITAcBLJ82cji0fl3
6nUTrlM9jGB+Q4PFSoEzi/EL2pq3U8EYQqQCwxt5Ei4yud21LCUrpxnGHC5z+GLQYqlldTpiTFPI
/MqfX35tEOPsoFUuPE2IZCS+XCxMLGvYdEzMkdAJycc3HSUPqDKQGCdQ0fCbXRA7RMCGXvkxjGkn
vjWkqKKbAgqTLTMZNdjw3ATszTvmEIe3gAJCQpWb/Bzgbyycic+JfiOMcAwcMYiy4+lN8YWKbgmn
S8MipQPYkXKq4gbFaaB2fhCJD6oYKpWNiK/ufHTMH2EpwhQBtiuLCqlldIZJ+/KpWNhqW6plSEwE
/MBqo6Z4sLH1VJcvt6LZomP+2b1rPZdnOfIP4iF2PEJ3+Eeuo1x7b4wDuY4749AgYZGp/hhRMOKP
bExcyx27ODWadihnlKPY98Hkh7FJ3XLo9BE8RdS8/6xcKfkoV+qd/CiReBa1y3NDf/AoMAWL1RPD
jXSRj+t1ta7PcBa+C3OCW8rcmPb26YlJt4ZDQzImtQyaeLFocZUqd/LutxG7x3eRrwShVfAsfhss
YWbvIzyEL6q0y55D6ncfTLIN3HFW8wwDWKoSDuRlOW+vuKA4OcSEaq4SFFjRuybrfB7DUkzWA+x5
ibckd5SJGYOhcbostiKJr5uWyAODOZljCK9qtk5Efdto/t728Wgu90gSSFZM3XhT7zSCS8oZXZWb
bnVHX162Zscc4DJND3BeWDQclJdpu6yOv3G31hB89rZiHEDGAkl6X4SX5/gWPNQT+t3+HVSPDjhA
GYsZLMfRjYD6HWqfwxdjx0JElZ6AiPt3/rrc4Q7Dx75YEvs4RroXrFz1ZQ/Lj/SmL401VDuxkfRd
QafTGdkeWNmEWGG6dhisa6g5sD4ZoFDNaOLGjfktaT6Y85trbSadQVU5Xf7h6XTEyJ5QsQ8H+3rT
v/Um1TI46Uf+EZgwAPxZpcJLJ2L/4JyFqYDZDdM4FITk2v61fwNEhv2N4Rmr3iKawq9YYPK6iifS
XjlzxzNTZRe5lPbn+IWfRcAc4BaIEGDcVdknJxlN8jjafB8/Qd2EvLkOF3Bl/jHF6OH486I2p/oG
MUWxBfkFZwu2/pqkYMsgeVwkfTuMBSM2Zh3e679+j+rmEW0KEQNtPJLTD1h2zKUBMChu6jKaak6w
MU6XdXvoH5jOGNfPxVV2/Yk+BZnt0U4hkrwbz+ba7T/3dvubMznZQjSEWT6L4VgRYgFWzinNLXNQ
Tr91utYZVIBXi7CB7vkdMwnIDtlBliDSYppiEoImH3q3eNWfZPMXPqbl4fVoD/Hq+4+aLi+VeXsM
l/I031bTcBuOzBlpjKN8q08vk/9YOq/lxLEtDD+RqlCWbpUDOds3lDEYCQECSSjw9OfbPadmpqft
prFQ2Hutf/3h9fVYVtP+J7NdWLqxtofiDjgM96QHo4HjDBkqbib2WplK43vazwZgLpu6lO7jIMiS
L4hmADrU1aCF//CUbMsoq4CISuc7P4hxG4xD/Z+LLF5qgl7EpBfSmCaU2yXkcBYJupAyGK0+C9yp
qr87/tMAGKan7bmgRNiiELKFc4IKw40fk8MbdfJTTg/xpcCy2V5O5bqBoglWkel45T5ozpkb5MBU
oPWkE5hkwEdijAHKDeyJfRilFRzPPzYX5S2AIHiPIKO8nN/cBvK9gY34tsnB/UIOZVLTaEEt4hC4
7x5QW/6yAbKrSyI62lv1m42Kl7E1atSzDFhB2oVBP4MrwEA0tpAjTFdqGSY4mEqwhUnb7I8/U78t
NCdMSWQnvP6VcPNoRdACMrpgT9SCvsfFmYE/7DKxu7IbPwd4nQ5DsauJO1X8Gf1Uo7X2vkYa4+Yr
NulLHgttrSqzsgieUOhwGHj79Rc7bQun6kdjsgZ59fTMAh7gl05J5EHuvOoJ6aQnTD1hE7x4uE88
Y0yX+CS8XKw5TKDMh2fC1mQHh86GewryUF7BYVHG4IPBDoUPgVOzs5+ofW74Y/J0X+Clo6a5+aYa
ij08vT2i/r01cEBgo+Xp+pDspc4Vi7dCsCafrvX0UJFTWvZTeXobhVQT4PGiiMmCw3uhjQKdkD0S
7YyxtS6uvszUXVMx8vDN786DhXkNxSnPBNvKgCg+tkXWiC9mIJaYgLZ/MglHFIutjxpD/aY/ppc/
YFbxuEUHVfC0ugBqHf4Y9SVhUl7T0sIvD26/NKy1c1gIoJW7ZX3AsELeQdglPfpajovZRYZa5UpK
uMnA2VOxnsBJwE4UNOYRIjgXtKIRaeCD/66X2dji+lQCaR8YXa3fWNDua+yv7hCwgEiOV7RHw/Iu
QLoq/dgMYQmSCFT86QtDjP4449X7fMGX2mvM9VP2s0M6kuKWORWvNp+9d83hhmDr8AYVsLa67Ynq
sYaFJsUvc/xkrpyvjfekvJykYj+A05V9ggPK6OtxVPtx3YciUApY5kO4CDfShXKN2C8roCbpD6kQ
sECHpAa+Ha/Ya1zO9XWO62k/fmScYvIgD+77KuwWujJoUhUaDnaa81e3KGsyh64hO1amxbwQb+0P
H+hTMZ4LsFEAFrEfEWZNheaU17lZJpK8eXKW3lc6Sc8Q+PNzZ3WMLL1RfuQmPyDHSSkMGbhmzIBg
Hc54kLDuY5SYjWKjnGGWZoEckQPNBjw+YC2di7ydmSA70qsmNjL0NyFoqIwb83tEpC8C4QMLGVyY
27GqJagtmw+1C67eRXog46aALQYjH4HNCG44n6cQj0sZFRcGU3H3fHilpgoKxYC1dMvwGpIfQt12
hfQq0bYFUX4VcW7jEhM1xbv8vgrc5qL3SczM4fsDe8yBa3LfgEn+/mUBy36eh6k9OWusHEm1GMzE
JmOdweRPn0jb/EwZ1tJwhor6zzCRJrpMQIoFVvIf6FUk9K8naYpsIZB58WIUYAo47DUPzWk8YoYV
lFggju/ec7N97x6+GbKvsi5x6tVZjvQA3A9t+JTkuEQ+ofMf+foe9p5IqAJUbmNBXopUoheH5LOi
fXlDEoHJtFGoOBPmpLdI8rQprkKvI3AoUk8SUn/JDI8h1QsZNbBEibTyLKf0euNsfb+6MOsBM9g8
72415sEDQ66gLS8wlcND1z5CSYV9SvmKLV0LAQtV7osG7dUJljXxqtRiPK2Kj+HpskGqBjB4XX+I
wdTRMjXpvSZTHHh3tMQCHshNtdfctxmAOemFxRMYTj4+qVn5Sr/viSugJrqANOB/qARAGK/QtBbw
KBkuENOI+KIn3jaqpcoBc3iotiu4uHrYFjMshD84lG+unzE3OpPYv44X8jfe3nDOB0guxUzcVJZj
ahHALfBo103sYVxmbG3FTE+1Lh4mvM1zta5RDtG7b0hfikAJ5R1wKSakClkF+ReF5oyZRXTlhqek
50PYUqrqaLqPo2JaJKMMMtV7SoU+dHHd0fgtoPnci5R7+XLB7Qluo8ORSdWOqhovFrIE0HWuBQv2
n5d+MdeH8Wtj2FsQDrBFeMwDud9v/pOHN7m26WiOyKCt50Pls/F0dvKAHVBZxAJ8XMqr8aFK2C+h
YXQXX2PH/XuJTbjEN/vhF4EA3yMGRn0/NQiMZAMkqrMJ/g2N6vQVGHtCijB5PjEChTZDcftIYY4J
yUy3b1hNB8yq2aBtayVjY8dyAOdrq8yqvy7o3Y9/MGMzxALUvVJj2PepFTcJnAnBSkGEDXrL/lUF
FB3FEFB3KPD2B0EW4jVlTLtMqcDk6B/Jg+dSefvSj5VjyIaaD6PlnYXRKYX0kTKNCAL6PCprnXBf
GWdIn8IC51JKBvZT6YdvV1gSE11/EY2tinT5F4/YPjJGgXYaHgFbKldD7EjmTYyYGioaH2M86YJO
g2ljQI/5sAJ2tBthJ53TfdFasgIQ907DcGE1w5vi6jGvkvyB7ZIVSMKViFJeOSGKwc8WBJqUA4v2
AYMF9O9w7XwLAOWBFzJgA1Z1BOMSRyrTUruc6qcg6bEMAzMqiOXauENshicUrTBmnCaLtDBcpb3H
Qpyx8/X9j6J45HIrK+oOCmYZCyCcT0VOHW7OTIBptwJuE+sQPysn5gxRb5iwo3EjecXUcBlSE8wb
IJ4z+Mb61NOfbhG/PK4NhZsCIGHG8BCUX6Zsj5c770cojdzXYQKzQS6nsHwqzFGErCXG01PZj35H
oLVQFXmCnQo/bLy03d5IIUsRXHtLoFqM1HF799rnFHRaYQJmOLoRRA/w2bf/Yc1l5QMQ/LEhnFE9
SAzNYfxzjVGgpbXlvFfGEWFKLcEvCvty9aI20L1uZm97/x03P2oidzA3iBGA5AcKaAf3wDbmBuLZ
s/VhKIXlJHYggB/mdmjdjzTlCIp9lcibF2GtzDce22ZY3srty+RxYSUD4QluZnj9BdXiK9aDJ0G0
j71YkL71FO04dN5ZNWyJkx2dWdEwl4KFqUUa1pkqJmDzxlrQoeNqqe/Yxlgea4sIGKy3GXAytkFM
U3CSRAgrE6RGKMbeN19eayJzScMYib76ECLhFCP5oGoRsT/rxQhXrs+/2BhYPNIEMno2L28RM15V
JdXe0/SAmTQE7KIZXxVPvgVA7tZP+wt/uy9nUD4qcjQxJlDWh85TVXQSnvHEHg+aM1NtvEMyHybE
oVkCwBvlfNsQw/vcjsg5UtZIeQzYeHckXz6Qryi//iDvKVRun6i+vcYHniHypUX3ZxMAfAEWpB6i
lD5EuSjxoek6LbsN7gfMKa4YkML28A8f2LGFHnTQaLhjdH8kzREF1cqiJ8LjMFERpzEqj2tk/pho
PdIHtBZpjPgyf6RX5mj1uLGBrMhhlRl1AM+ObWLK3EPv42rDMFEZIlJBWybkKb3gjdeawPVOgyTu
HV0Yjb4DIDraI8a1gyvaxaMaayhbTgfYskgx3JYVrJkxpOyUqOY7TMOYCjJwiKylsixHXEK3jLQl
ThyW31C4mAcQPm5YzBFjRFk5fA5wPyahiHWEiw3/RxbDz6b4oEeIDmdq2AfyBOzEfqCT6BzFg9x4
LWiQNC4A8Mzg8TvK4/5NF0YH48mom+RE6oPrFbiL5MUuebOpZo5cBBcUg684X+FZb8OqlX1ddQpn
JaySPr/Z+DbBQUdgugNh0SzPODvlc4bPDF0tWhexxroa20zKsOUtPq0Hv/mG+x3+IXxU5H7+aJcT
m8O+j2ickg4WfbnuACFd2YC0szTz8JpPtesEI2b17feIXc0Da/8cXhEBYhz18P4RfocQjdEWPFJz
ltVRW35Jh0lbLRQYS1QpNjYGTOjhwsqU+1ReVRsqt+SOF9dc1XHYfsGvLPOfSrH8TEGic4GzQoV+
DzNr/aKz1naNNqOC68OsxWrdN33E3cCBJhWYJkUAgJXO+ic8xXXZt9X4CiLWTOtLdFhb8/8nvOJi
yPmbZbCeGs4Ku9Bh/lQjNZ/V0qmwtxJeg0ZSXyltmNEV7eQyObSIzAt1JavxS5+rAKL8GPjEj6XY
Hejw9HzGuv9mC8vq3htIKZRhvl+nb4Vkqdeu1KbtZ9nU6ac7NYgDJLIZu0uEaB0qthpl9lrVZkNF
wMP0k31l98nzeNfQeEQqo/0yqsQk3Y+poZHAavw98q6ePhABW1I+hE0bWF/9js3JtoLbML5c4lIJ
BDTe/h3amEr9zjD7EjXDuFBSXnOtwlZKKZuuKMMLcs/F3nbBe6LjrTnz/k3xXwNrVVB3sSzjFkAt
JLCIIXyN9vciRGNJEFBTuyqYKjU1dR5lLJ4GL58sIZViSfd6ugO4yz0QNIPRt/f5YHCXzUoR1g2G
rx5EXZnjta/4lZlceoShbOJcwReh23CTlEDiCTxsuy4iMJsCktBbBl29HbSKn0kecC61IBpOPefm
8/j+KwSABUFBlDVibvRkAkw5i2GDXsbXLmB4rJGHygi+Ckedj+iA4KszSC8zxCt5LvgZ008lKgWm
KBaFb30z8nQ+EhsFY94eZyAfO9KnHqGkevKGuKdhKs14uRdTZyb1QM63q+hQLSZTH48S94Vdi+K3
+swsmSR4GCoiSOfQS1S3FLP4dCAZg5bAxnJEQCYwaKb9kDZ+Ua6xVeVQZGDzHHkrLlBOwg/iVFoA
RlsQc3vviTQ6o8aG6OXRvsPcQQ/Itt95bM9GHVsEzLH5bpGAQuqjqcBCpirCtouvgOLzfvr4AXGs
D6wvxOW6OiDPSckcC2rBDBVj12ET6hY71jR2V6zbrok91n/ZSxSdJtMx2NvhKEzh0t6g5UA0V2Ju
lHb1IZrCTPvotQdoUJBRjHmJseZxFfg8+8k2v4BWuTQvMKUqdkWkkGg1LYzbGoyVqZsBzgF7EKpC
w9Cg5Dk8w/EBiTKDAUhML7BQDzIyJSrPGchEkeBxL4f/AVogHI/BP6AyGQSswav5gKPMvxDcycpD
yF3v4YIyDAFFTc0LkFqTQ8GoDp1246KNIUK0hZVBRyO7whGdhLctUGS2pCofXh4m0VRvgjeInhJv
18G5Gk71cQ3Y4mSKPp2pDk4HnsuZoXbddEf5a2uO71uT7ERWtYNjTLSJtrz9g0/lH3VrsEJyjL8Q
sN5f+FdwrtSJAzPcYNT+VdJFpmCd+kInR1z2r413+FH++jV4PSJuTiW2KzAV3QtREfRjuKgv4CeS
EEFOBYv2P02EvLyPB4S5B4ESZltlbWMwAY/o2K9sZiAw4iDXAqnCc0tybrQKMq9L1i8uFgOMtWRY
1gyMsNqiKN0IoGc7wHWQjzSGEDQyJMebD8/ni6NzLzoIsjfaWn+UMTqQNg4FhiBj8GAQgHA7eHjF
Y72G/M/0lNmOVRRKWfukKPcPrQhaaAR3wf1Mhy96BHsJDsG90/HgsFJhUMQTypPVBXYVSl2gYjYO
YJ0lTGezfXViPk21psIrMoSjF8eG0ptGCIYPvsIwCihn/klu3t8DLfP8dpL2Iu+daUn6iPTv6s+k
/xNQHZX388iQSVh4dj668RLP+Y/Xt0FDJUrIrrAKLzdQKmtGwCDvqD8XeCbQ8sZl3I3BqMG3OybP
YLcPv1yDQHVorfHZojpSJugV7KT/g7V9vTOEQ0oa5T3IwqKj+keFz5yAmxnDoX9wMgg0dyz9M/ed
vRHTP/LbZYEj06twJFT9JMlQgcMb5Iz3kKIRKjBk8582iItvGt6FITPUCITiMMlgWpkAV0dcFEas
H181oQMFc8056HE2rQNjDSqDFTnTvnyCTgS49cVHWXcxs4PbQpZ4tjA3dm4TYsqmeoJCA3IiKTOh
yczi6ucszXgEAuegyweIABKbg9oCDDNKfBylrUmHAohMEf/X0pr+QAyeQjYudxxWS7qjjDbhWwwI
uJMxPfkxoVNw6ug5IQWs+OEv9v/TIS3WSEqmTcItnfd4NjTz6/w/7iBaPX5DDc1ig6BT2r+Xow1i
K1YYwE+m3d/DV7ERTT4a7ouQGnZbnCwVlI/yrDiqJw2N8S/UJ+TM0hpB0CUoZtBantxpPcnZjKfp
XlzCfeQT6spvIfCDmA4liICoCzyHJxl/cO9W/YqHgBuN7AHsHu/OCXXfEeUfTL8POdo9Dkm3mX7U
tjchzl1mv/AkwI0fLrVF/c3lzBB1ynTg/gMm5hyeePOmq0TxwB4rYnqe39ZlmkHv5YKfrZ2ytKPD
htfUVWDwOHIDEUgHnsacwgp5J0TaIwoopuC6eyWrlnkvhQCnC8klH9Ii9JK/BL2Wf1vQLxEHM2xV
dA4OjiXGltTtn5xLszWxsgbRBwcTLFiK7iuneg8AcbSWBWv58cNzhC0xfB/sOnmQKTaptnlmGc5Q
yk8/G84jfUZP8go6tDzUmA0TVYe//ZUunNlA8GafT1/cSx8PViOMO97B2DHKouaEQTgDGKwghDJB
YZum5nl6NJo69weEMOimEgnjUKWcu4qmw60bFzEP2xw/p2EpPWcVpDDBOKZHgS71VhK5igBiKZtB
NeRQqYILtqT2DIMYllmT8OXXD5JP47X99KmgNmHGHvO83UYev0ImG23B5CRopIjs1hIbPAAy2yuU
YX4OD/Uazl2J0Z/q4EAkWPE5nlkBnt1aQtl7GPxHn8I+BlS34ODIpxJWMmaeZtxpwQvNsRT0TVjJ
Y3qRxx7JYkxrIM4xMnSm4GSvtugXaFKht6UqxcSi4bHgK0oMy+HbFADEoB4Qwp/1bT+18cSAPMJk
D5LTUWSo4tAkHhnIWBoH/SUdtTNjaPwbqf4x4QGP7Fgiv4fNda8fB+E39SZb5J/JY8Hgu2DFAdvw
2bJLNtIBjEsApN17xvNJ6uR9tD9IEeXlXQk+9hrOFsChqIgoF6n/NZg9wQuLjn8NOsXU07u/PUy6
Mnh4iCTxzC/CG94wBrCQK38I6RI5nIDlAJTM1IyGYC6HKAoMNG+/T/bDf/4t8DuPJqmVkCg5Fhzh
aN3/HSylJwdbFCHJZjbiQ6ozQXG6n6lC2NYgqAlz6tGQjLqYv/0uUrr+HHpLjrPabWZ/PLamhuOh
7lQCCJ1153eMV2V33WpR9RRbBRV106SZHltYPbblPwITpAVj0pcxo3/hufPGvEYMORjShfw9SKr8
HjhCYKkEmc/YaqkFqR2fnAD+JA+enFbyjC/4wrgUwpTJr/8OAT7Yx6Oc5AXsV8LwhD+1/rHFqN+z
CDIN3wHIpGyVRSKoB67BZZOP9r+fx8/pd5x+3hTiG+8LudWkdEWgKLmcDn5j58GrExU4H46r3Q0h
KfYU/2yRMM6AnrtI+tcNgDBzLTnf6Ft5P84WHCMQeZoQivbOgoPqAdBmz+hKtW0HReHJR8S/XTRk
0LSmjLVWLY7QXVxScq+Aa3gXqWNfzZLrM+Jcw8TkBwLocnU56bxMoNoMIp6Bconh4cL7hRpF2QBj
FDwckinWDeTHAFRz5UbAzIar/DtDYOZSO4c8wkH990rOItNZ4HvOqOg9qlDFyJptEuUw5QcVDd0f
I21BaBOMVC4bPw4OsNIReiM+hnaJoXxhKTHjIj9mFAmIlTtGKzyZ8D6OvBl/D9Iu3msQPETtIj7M
zZgpQ5gbO/CTM5QQMOwsIe9B2AfO4GjxYcm8Ujcwi3mbipx3VplvSM3VTD12+ipf0IrIRz4XpZHw
H9XrXUFsMMXU4xmNOOQjv3DoEGaqFVeXtghcnFxZ3oM9klwEOizevFnFhTF9Dtuin9BMUZGsVO+l
pvBgcPKBQBXQw5A1xrp6GbNMYJ4IL1m9r6k84d/k2HVjlKhAy1nyGkq1nBuRcFgqURwXMQKaYZRH
nNKw4aRwv9O1Cvcq8q9X9ANmhM3lvkig7VDJCQx2KlJXiB/S8DsnOoKa6LGt99L29vf+KsLOZn3C
dmbK6okQ6QWLFCbPk4UDWToVJBuuCIYgTYIaucIHYG6j0WICR8H4mPUnqI9XeFTeJdCmj8loN8g8
Yx58MspynXH3NMMm1J4918MPbhhAe2hSY1RNEf5YCMRfUCy9Vx5xOVn8biTxcFrtlMeKM5WBaUlr
OyD9GeMatERMFRwz4mfjQalsSvdb0708X4Elwr45X39hhVLdYq10E+6lFeaFr0SCx0bj+Y2/Gz6Z
atrOUMLbqS4vMUrJKAH7xn2H9JD1twLCCqfDAAWa1JhGQIVPRxsOE2NyHD0zBtYenaYZvG4hLp0h
KqM3TIwb6l18Pkf+fYgvSCq/qW4lQe+2LHy52ll1iK95KI+h4ee+iWlS8FmjOoJTRB4qPRncNkZL
7mCl+mU6UEGdCuW7XLazpx2923F7auQpjNBHTjoM0QZLOZsaQyjuy0KsMiQT1ZSuvYEExceGFvTh
zwL92zO6ngJYf0G2+yI0cbQ18PyEGELSPTLKP8ytvRqXc6yaDnNLUFiCSyrOWcY5SOzD5L29nliM
sDRApBhwhP0J1nO9xEDG/M0x10jeH5hVNtTnOvwc7xuY8xhw9keGPh8szLARDE2ibwIADobVaNLV
neyBqmCZtnoGrGxoa2Eu4/eIBXB8fwYyBtLv8DqzYYbh6uC9vlkHtDMEM32snOsJdAX+jgypk3wV
w2caEciSaCsK6H0QsIPqa8QbB/WZvQp5DeFQ5fcbxwAPV3ksZiJu6AWA5tr6u2HOR7k3gdyIWS+3
NewJYRQIz7Ij7oeEcPzp+EEsV7VwwaI3usQaczHvfTZ3dG04GeD7h+kNiuyMAnxelH6xVLaDuL9x
bWXsGgH5UUklvMGGBQ/UW+xsEWNfCDEsBEekFJe4faeflOkx9xfICfXokdfjmkgquKBps9DTzGkl
EwwuS4G/IvAJMoOAFUEPGnX+8ZDOYYwj4YwCtsLxUjTMX5VAB+Dwi0BGUSaT2I71xmt5+0IHVREm
xdGEN6+KRTEPGyge/TQ2og3G2Y3i3S2vWkNABuO22OycYmqEHyyd6JO9bsoOPoq4dYsIAP8GNRvB
pcBFcCOGBKYLGpo2I+LBxboU3crOiC8Lel2sA3wCGSOeMEH2S2CSfqIGrf6/Y6aB5YpxCtodSzwS
9egCS7+HEsnKL/iJLHUkZYvLzaCSNfyes9YNk4+wMSAqIMXxgNZ65NFfwngGhxMJnFQ12MIyCwbK
PfJGMCKYW/B2pT3mPcCYoJ4v4YsxC+i2OlwPBoHECrHtmHgzjqXdtQhufSAROLO6szZXbiCEhlho
G393bHERWNJiQqQwEz5ZyPZJWQyc1rha70qM4pFziLtWD6qYjeIaWFjgiAafJBqoGodRPNoy62DN
yJvgsL0aNG0+5ox8Jtb6rxy2zY76iWIyQ6HqyscDjEnL0XxOofWTMUcAOyvQTrvQ9CdsnvaRO24g
1LPEyQQqHHfLgk9qxfAvojUEalZHvh0JQn2evFzxnNwCkVIC9z7gaWcSnONxy2SZB5gibBYT/BDe
OY9u70Da7vkPk4r44izFF5izOjHgGof2cbAyD98bhn9JM3vOKFR9WmVfANPMa7D0zkhbwL7AmUvE
X+E07EAZwww1d+lQnHvMyubsfixns7k6068zljYupSWjVsPBYP33PL+78zltGZ+FlhTiHmuYzduZ
7g4ihgsuFVOlu2B7zm6+m35V/g7jwgJnJzwFpt8SJsuwYJx2zFll1QVxZXtTePJt5B8jfyLxiByP
ubM8TlKcyWI8qAMlHLAagvyKcOmeqs4JhxsX/ZkjeRcv87too/pVePcwImfahtkn3nDeK3qLkAj3
ik8/aTaMlw4JLtlBE2uCN1p+198HyX//3D4Bzxi2lBoO7n9943cPv1pXOBQTZt2gbIPY4dP+3LmW
Ys3h2eaR4ObOWQa4UV+985r0R+U6lQ+p1idY9GXGBLgFrL84Z/pEJt2FrEzewVUtoO4I/FkeLfV/
FfTkYyYWqLFPycZCR5mCEWpH0sxnR8+S4fHDCILaZi2aE6bPKSsRgKP6ZGIQ5WF7fJ0PX6BEtn+h
yD0DN/fHfPNGIX2m6Kau46F4zJ7EB6zKMC6/S0jDHru4ehnjaYPVe+8zXvxXPUN0hmfbr+7RlWST
HfqN9+TQE9uDDRj8maBil0zkNa2TPi6/tU2NmI7jZbksHUsP2JjYWmq86FwTug7zELffGxvS9hIN
L8U3Y5VLiFPVgVFsLEyPQAKZJqYonFi/WSapgigkyRlg6HwSDvjoBxnrzLFiOLBP2NyxW1azaZ8C
0tw+njGH/9qUrGUuZOVvOs4ojwQ0i44Gx5plE+MEPeaJIHzYRWAWSORD1jEVrlfHF5dP+zyapgAD
6QOal88g58NdpgbYaXIYKAkwQEacwJPLo5hcZ9KUjqulu6OK1uirEkhjnteOUS6malohQRPcfgA3
xvhRFd1SElkDNcSeP6lx7/wkOklS2ukyMZd8CtZS2qOVcCd3eqLIcyjBcGxDvyAk/oUd+wV+fPSg
NH4t7hET1Tmcyphfp0ScfeWLbEUrH0gs0owWCvz+cWXGOZ2ua4Z3Rsh6MrknxeKFcXgeoQkhmeY2
IwaAWg4Tb5jZ9aRaoe9JpeM77KBKt7Ea8JiEgo3NvuNDqsIxT09fZyPGKyzVPD4BXilyCL/jHYhE
PVj9/nUL8EZ9S86RMcftwWXqjHmuRaTZPWR9m4jFJycaiCvKOoOVT4hyPrXIp5eWgORxFlR8TUxB
/JuTdEAuIFRqIzbmJoHlbGu4hVwcyNVY7la8rNhAck7FW7WRRdSfCAXiWCLJ5wA8DXoDRB1WLcuz
SBh8khBlQ5OEPXsYw7CuIrHY1cFlo/AT8lCdPqIPtjNFXMRq4jx24pgac0FnIzj6mBhCikamepuU
jJfYJe8ItkJENnT4TEntgF5MscaMSyQ8ESjo7sfHTLSvukdkHWvD3UfmycYpfIBSWjP6oAvKL1Z4
KgzWYeZxj4kODm6NeTIpH15qoNk+bQizBJ7jESUUeJ2JbYVIPuqd3zPELPcwpzj3YIIsAcH8j7Ne
5skHAaD4Z41ldziiUP/3G4ygy0lJ2cYesc6ddQApmXEzmC5GT+zb9SZnRYBqyqVsUtBupl33b/AM
5nTABYVXoCiY/uLZB8XIteYjJA9yK6ADwBLsn84M/Z6s0Rp2ftL7z4BjAvh1iTrCpSYjiZrFVZfP
295Co7G86mEmC4PsggcKAhodOjgarPQyst8BDw4MhnzBOgAs8VgxJ2O15bm8UzVSgbzE6ZKPFBAC
omAj2cE7iFgnaOEbOmBuR8l7vcRyj2th2hLhwEkplxSi/BkGXnAF1h/iOVYHDdqHRykgIB06V+hq
BhglQNwYl6vwOXsv0Kkx0qL+vJOoJsic8rqZUwuYKfcTkrXsl+oHNSb9igy5XfbRsNVKWpUx2ABD
N9OG5OrBAuvgCIp/RB4qNw7lZ47F+p0NGcBV3P48GBEUcp72HFNEk52296/LoUR625GI4hvd2sLD
afD6otnkY7v4qz/PUDaJv8NWp/SAwKtQ9hs3uXvK8bL+tKRC6gwWJ/X3P+fqyJprMfe8cZTgz2cb
CFHGWldDaQtea43hkJJeiRMO2Tlf120nHGhYcctT//34Lr8sqOSJ4vRh+dV50gZ/aaIydjB7PoOP
v2hY/TLTZ82H5hdoIeN/mT4xvUMlx+ELy4LkzWjmEjKxa/TgAg3wEj+3BSxF+bZ6jXG4m4xm70Al
mhQFAv6hM7EUHWhq7lPbieeNf5kb+8cPs6B2FAO/t0j9kJbeQF+CvOU8pAruSKDArYtzy5PRNdJO
bJbxrw7MnwcTqI2EV6agQFAeCJLOITCEKNmpFpd9PVPPn7N1POzKFY6Bs2fyEMScoJ8+cScmSmth
cH+tytU14UZ2pfA5/fhJ7kHh8LBLc3DPCpT0OSHjKFXSYpX/jtLHpEvRhTkdLrBbmQn3bJR2R+nU
fll06I8FGHy3e+2uugCHb6EyBaGNDRqmFVH2ffjZKs4tAe/t0vSxhhEVgQA5TMB9fnPbYB8e5V8m
186RQnyPHEhcAclXq/uMQ5/wFXWQ+MdosWcSv9kA+zuNi0UTc7kfCrt/3+T74js/BJjjbbOhhuIL
xitecnB+/v2RFjAXbImH5N7q+SOxgVb8mRFMW3IWopq5zeQ+YgGEKfVY6O57BcWfZn5WLX+Y1MY2
tzMkwSmXRFfC1+lNd40d72K4uzCWiXKIe14n1QHjHMAYUHlhzcUYXru7ZlLBV6TEK9BU8//gnd42
pR3kDN52NUkSjOT7NMP87eqfBx6EQbyHCeM24vJb3H7cshABuT5GQBhpi6FUwjHPyxMPTcxIfC/s
O9vQwm0ByTIBJhu+JDUJBjx0XKeafsC7MGChdIDYayZSItV/Q7Ytp+UPzAkFfaiNH1gR0dreI4Z4
LC3WB2PMN/4zv8I8kGnBSWIzwovXx9wNRIQFpG+i6usjBru0jQKA+KGGIiVq3C0Vt0OCO8UyxTpR
Rxm0V0S7nGrWhA8uoM5w85Gdyusbxq9oozfvPgL9gjlUeAaV/jeVCyg6RnL045hZJAgUmVp+Qnpg
uKYcoZz27OMvKP8wElaD7DNJWJP7zbMAxQD5PvESYoh/sPzRBLxO5g0XV9RssoEZlEIR0abPmbR8
HJFEM5WcjaBRBxafH22h6lld7h2e5FdLK9zTayTVfEN780HRXX1dljfcKkv8eGjMkcx6v+9xu5AW
TOvYn442em1KSCXp909hZuwytIWQZT3nd6KbsOajJb2QzxgaP8SBdozLwcmXQ1RyhdNbrOEeqY4x
qtO4nfFDxvzSilF+f4TpjvlbKiHkNKY+pL7NGqbeSwVTMRSNTqMySMeAFAdTrJdbzKQgveBz8lcU
MTTVdg/pDBJBhfeEz9dNwEuN71EL3cLD3LcJF3fk86hQ+IkOb3pD7UJoVvFnY17Ez/MwA80j5Qf0
8Rv93YXmrYsU0zcup7e9zSfNDsMgWqqMSMzmmVycsyhbzlzXAH2ps57sgSIibw8eE9jOfr9dXDxk
jbRYq/pY75ihyHS3ZxacL520n520NlXIDq6yfF4ixlQtzhudczvnjLp7V0HQxDVJK+KXjBBx07mZ
DqvHog/VrbrJuVFYJ1pykECXcdne4tfssOwt7MT8ea0uMxsrH8YjsRyU4BvrgXzNiFkS+P1OteBj
IVy+L9X9YYFuHa+TFeLncgkcxbDB9sVuvsk/oQawzTAaYhZhtccbBSlTEfYr5ayntDxonD/wMbIA
7RsBH/ElAXrnl1nBXOMg2DrIJiyUCBQpBM3xEYVJmXvH/AdzBGd0OWcrsLDAmIsS6RNxyku+dZjD
u+KllN6SjL9Y8N/QBjm6SFIR/+CHgJqbUQUCbLo0ChzoR+jsM+w+z0zmYdbCLvrs7gNO7WS+kKvJ
d8nkZhfnSonIFC5FgMslsgFqqhoVkHKdNzDacRZYtkScw2zH2Z03QfRtXVP4TLxHXOGewCERp4Xw
mF59U0GH4+mJpGm+QZFBGEUIgDmFYVs23g2iIK0oBhBr5aROFVh+wj2OauFfhavF8rKlvwrh547m
oy8sktEdL4USsUmuf22CvO1bDgmxnxwCUnbAxyPcvqY6V52zQyno6RO6FwpxJRbZpuuXdxmPYukH
oZHhyUuGnvDicHYh5BhoNiow2xt/QhgsL08kphSxvmAdxLDJ7RdY/FCNM0ANoDxfYsAlYVHfi4MA
Fo3sjYJp92qYvX55h0DaDmZY/8rfygqhkEoQMzX9Gi51v5CnoxjfSPcXBfJ9P4qRQlEsDfNuziDG
FMIl3Yd17utsNiSjdvwB4mOZAp+Ryh5wIqQ5DaEIY0n6TJX46RMYGo1m1gpbaM6ETnQG0hX+FYfM
sdSBNR6tYDr7fdImTYIwTNpo/ExkaLyTunjtURZDWm/4MPkYVykPvo0xG4e4yLmQpK873szwbJeu
hMzz3FVQQ+VjY5Wz/Yi30Wb6pBj3uN4ZM9jnn0SbKb/X6YhBZoL14woLvUWBRm6shnqYx0NwnbIg
x7flcyol5bz0rEhLdXfkoZpkl6pjjBwTAjxiNvOnu/ornMUWSx4Mml++FmZxjbnQfdt6NgJX+bfx
9siZWRCpZb6YXzBBYP+lpmmp40Yswx0C7hliEGnFAvnaNtjo4bCLoRO8aZtUSYaG24I7wX3ERG+K
d6jTKw69MAsYFIcI5BOB6jCTDR9ja5Gt0dIwPlES+BukC4zCz/z0cJOpHVrO/Be41v1V8bd7OpuM
ogcTBV+a54H5ZceWa49lAoBLP98qoUZCg74iZTPuXHlmfItP8PLxTAi1MEK3/S+loZhiALtHCA4i
T+sxI4guefJnSOL4WiPHYetBhKJMeMU/rKWbr9rDXgVqOu2/m6UHZ5P8nRg7Jlg3+gySlweXFDX/
nr58lDYugEFY/93iaoyXWXCL95QpsA7YEbCYhonl8tFW1FhwjyHa0jcA8GbrXriTLT57U/b0WbvX
ZwwLCONDSYMZExvZyMGwxl2Rk0m2no7p8TvtUn4lRjGfdWlHfJ7Jd02QZ0/FkjY1/P+RdF7dyWpb
GP5FjEEvt4pIsSYaY24YMTF0pAnIr98P3x77nF1jpKw11yxvyVDYXoTb0QmP3eZLcXS//gaJsRBt
bmBYfOSb39+/zOHvICNu5h7aHNMxAnCHxW8AhX6hIzDNAjkCG5l1pjfJN9DwWTEOeOhKXOo++BKU
YemrfGXomimf+hqTeh43elPY0CEwszDfjEN9aS9tEK7KJQXJ8i9IEutDnDW6hC1AJHrcG5CVPnqE
LwcbxY94J//Mj3ttHFMAcmwkDV5URxAanHpD5/YLjA0bqlsBIIEjwJZhyTmD88BbW4CknHhPJyS1
e34C3mYHtdT1NWuU5kSzijzgUMQTqn3OURqkj3V0ZLZHhBP30prd1qyGTzY2sQhfC/6Jy/gYHOQ0
uxXal1+ZJ36iM82Fvn4UwhlYm0MN3fZbWGt+vhtsrt0fAUngwEwmCIgIwgNVUf6HJB19iNeBIAmF
E0hWS6dymikVkPnKEHGpmW2ne8KK9tPcLdF28aUKzA1t1Ssw4RWypqB5uVRX/p1diOVrE4QbuHyB
9NbiY2vR9iCgrCrucl6uc8N1diScdrfZ7Zt4znl6ukfr8D3zEPX87slR/YF6dFaH8MY/eJLGkVnr
cvdtOsm1/hk9foIDbHmvXHDXP5Be0di4z+bW6Q1CSnmBYMnkz2J4vOyCzgWVRvOBMyrD9atYj5fw
ILxlW81YQEkggcYnhuMI60Kv5e0wt1mUi+/r6BvHmlUg+S9HozIkIeX/rU0ReHwwviWo8OpZKugo
rHQQmi0MgJnYUX5UH/KnTBlo/uj4X9uq8+Ly281zU+10nCeXVL+ZndjvIBxp/Yqn7gLpD9VvnS82
5y1OE2VfH2C+4EpJfsRzmkVQqKEJOwISSN6gz+CkfpbIyhYEDsURSElGjzy//H19P3byMj8Nq9Ja
1+iSwyqbG8dQ6bIdcKJStmMmdPjgrNpvUnPSGbr4C0bCzHkgxyxP2/02OP4RcZA3L9eC/S66f7M9
VUDIGOkiMhUkQs6ROZWhW60K9GjXxp4Df7GfiVsokaJMl2B4QBXMsqhO5Oi78KwstMXXF0Pq5h77
s8FHRKUUrpQDSMWduVI8iqeCjOcEhZMktlicUntvO9uAZGOV3/M179S2UOxcEGrAzq0tBDcuhFy6
uDCK3szdDLuDUfEvttNUt6MlkUPx3CLAurmba/7dE5sTvI4RDEe9Bdv59hthHuwK5549j1JyAMIt
cg8ZJyZ0+xOtKbY7Ryzw32jzY75TZi7F92RzsL6+6sWXRdbMqeFd7t7Cdp58Nt2gh/yFSYCnQVig
Y7Mhnz/OGNLGpr28FZdfN+Yb+wiWZeJHWOcli/12ayw+nBQNbKabuJqe6oWzdS3Pmo1Ji8XnF1NH
B8Sui4LS4vhHmRLMBUG9yhZ/f2dgy4w+rk/H/7/8Tuxin73/WTbNjo2+BXGMPhN3PzqwH5avN4BY
TCdI8L9B6eLeNL+5+Qn8Moe3MY58a2gaEJj9z97+sp3FocTB1lgeBozM8cOgOxd6iMGMHBQ3Y9UE
Bk39uZ8aba2l7GnoB5OiMSbkSEPN7pqs5V96a9Ou4WxhqeeBvul9EjCME0OXVDGliiD/0HawIrzo
XgW4o+/KgCYXMRFDrvnXB8ZK9YolRhw2wIUV8yzvh29csynW82SoWNKK5QqRRmThIdq8W6Osda5u
4QnaGVerX5sbHDmUTsqLxe+CVwb0+d8faKe0lHfVGirylG1buOO4ZcAX4fkB3ruZzDRAKy/VWdGi
cekLUgUZM1tbPpgnpVkSNjMUt1jgO3hpFSHIPKket4TZ+85ogmgbreNbQ9esRAgWGBlczVmNpYX3
IzkxkS1dJ5T1JHpv/JdcWvFstZ3qzX80Lt4zKMOU1WqgxVZyw+LBnAOzqC1VTP54zLOxM9Itxo5f
mqx1r7tg47y4H8rF+ueuI/fBD711AfdgNPM9Db2bgurigomNq/A32Ya/BXl7dDbe/m9omzSd5/Cp
HqI7EmGB6TUBFL1DcrYYyaCEifwHXyT/G4HcYB5CCeyC8DfbElYRIzkbSHQYO34BIEhkC5HcWPL4
IXcjczsL2BhcD31OxiRzI57fo7ypB94eWffszopCMXkiPRgOaJDNO3Cz74gP0SsmwBClwGfz9+ZB
50E6c+jCPYHaZrZsCSnYKVHnkoqZYsj8b27wCwQv2vDcLRnfwfzlG/lfshUY0wAAXf6Ui1WzOGd2
t0Zkb95PQOvtaE3NwivgkbrlRb7mdCPmW+AWLWQkcfLmRkyblwr9kVYI7Tz+C5wenlD426pza/+N
p2OiYrtogi5Izn0A1o7mBo0ufuX8TC60yzO8plUwNsziKKEoFC/CTljxrbrNFMVTcZe+GztGC0Dc
8CpVYa3wjqk2oZoxkGBQ4VY33lTMjCHglzQXhgbbCZYS4PW7ETN/gU454ziSs/DGQHQV3dlqN3C0
t3+uZLzaLU1N6y25Mw2BMMyA6Z3Pg/hrLhGxh3KVJBYdtN5rWGVn88BllUu+aBYr0vFtmElD/BhF
JUIh2DEHPIsaTYzX3CKRgiz9qYX767EBpS5KwSC86cRg+bvor0ayL8BgZ1vGhcK4abgJGog3k6BJ
s7HfTmZ8zPNjSgcz/n0pDJRE4T61wfgAHT/6mg6z8QPWey7e+tcGflLZxkzpzwP8iARRZk2FIqNr
h0H4Y50wVEKxhpEP85pVsoVGowr3BJPaGVF5N9mA730wT9Eml34+yMnoCzs/VLXfIF5LqwdgCCp+
ul1rqD6m9VGDttgy3JvNnXkj+JsC/yk9CvDwCowfZKV5jL76xImO4WNTOskRu1mV4eYa6MjLj6mU
7rPuFlCGmo48MZ8QN0OmIHW/gLrVC1BUyRG4CXMb5ijUaybM78UUgBFkIgrLOkKltph1vRCma7Ud
2E0m/fjVTcHEzMLwpxnPwHcC8FT5RgeTahtQJKshAm65gFM0y2a6jEvoOTRdQE+Br4WdXc9yKXqK
ly1IeIxNw4/kqw+AikKa6tT5HrlxPsMAWV7RGUj3vLHwoCnuGIAahWHF6D3CCS7ymVLx2O/MX+BP
0Y0DPeyantyvyMUa60qMLskP58nKiqYCa8fYTTVzttCTtK/+0lxivpI5EGR4WVhEmNKpHtJUacVc
GvvS+XsZ6eTMG1lgo+7TweC7xccGa3aaLg/K2jlA0NWg0wHhiwvhg4hQRgtgTIbpFDTNEvT/+j9m
32ZqI8NQgaaYKVn6lWEudwlWUdsyO6fhAo54pngxloI2ptOopL2luHyGu5WhCZLnkGtiFiE59EX0
Q5QeBnwlZgkL/MSeuG/2K0ViAEozkb3O1qOBAQLk3Os+6fZjyxzqicHNL6PYK7U5lXpKAw4RqNgh
tx6Ap/+Iv/IvJG5kTcqXG80C9Ze4XD9pcxpUKjn96VZpjlmDWlKZ/YxUXOMJGEjLZE5ylUt7Z6OO
zTvfZF61cUNU56Xf+4DrGTfckwBpg4YRct78mzfmquYpf7gEAQatGrGPZ04bywoD9B3ZzLyNIUVj
dMfDlEyH0A8w585LjPfELcJHd8FpFvodU1TAm5zAvwSLF12cipVq7fhdqXlUmSXBBwyBe8MVm48o
cnheZnRHEmo3XtKHKwtu6OlUnilLSnsewhTaMquCRcfSYGkqD0I+MUftt/M7Jsm68xZnSII7b075
m0UEeSw7I4IH6Zx/YnPAuOO9ytAFg/K546uByrHMQnJ8d/40veotTseoi7yxZ8eHO1Y+P8IyBmbN
EuK31GfS6WWCbXfk58qZkFSg7iFjBE9rjzniCH4L4+s7ZMOaUSHUP9ptqxbMDHrQ0NKkgCvQbhno
1NkzcyOhvptFHu6ZL3ODmlEOl+QOYYaNqgB8wHY0OxKZ2vP8Jz4E9hdVS3OF6G2EYOAR+uCT5qK+
1W5ThTU9A1/+CjIX+dh7afgVjU5mw9lxHi8ye0LyaW5NDlsiwhMqCj3SMzDnJAu65Mpkky+gdU9M
AbWt5Wi1AZVOYp//orjcCjc5665BifTBGjOPxYGFhM/Jqg0XQnvy3cI09UggnQVu5rtA7Y3x45Xr
kuVZ1jLk7fOu5wH2Nn5HXpNNRg/VmOPXDUQtZyegWgFBhtd6uEPBUj0ArO0sZwqnkV0EWqUGWoIQ
ypMRZrQaEKS7ofpkIQVHwhjNt1lQc1MmLAEikklOLHdg7igjSCuF9h9AM2K+J7nwPYFvQ97MVqnh
E16RByQ3TJxRW8viZ0qXhzt8Jy6AV4h97o8JLTGTCXk9Mt2Kfa0NCGUSlfS6+TcVzy8gAh72vQn0
3/hiPcD3mN+MWpo9DXcMYm/IId5pi7J873gtzUcPhNXmRoN1urG+WLzmlZMkp/0OTi0m+oyX5I6w
BrbwBDaMOYl9PH9A5qzJPYC1Wy0jYclqy44cFD1jQzDuFGBHAhYvOja+8PGjIZgdwIFjb274o7Zn
vDz1DrD16AiChBda3Hllissoa4aYg6fliHnKQVx+Mo8BmP0cT9PtlUH0h0lz4YsNPwbQ/E7ig1LD
E7d31o3hMhHnMulSZ0fL8NlRHBB0nBGEXDSbxkHtG8lMUB930PPTgBo1gAO+ELAKL/Is4mrMS+YW
rCPagMD6Ig+cOjiAFxyV/YwS1y6CBBmGdcwwyAZ4HMVuA7noi2/Ws92g7bpZaGo1Qui4a7cRPktm
AxEAj8R6h6WAqCBLTUJyA4HVYpsXR51iBEkFy2G+n3NP8PGHTLehFIHzv8fpNQY0zIeRfeXYfR3D
6J1pe/4+oRzJ44KxVDnPOwDGxDgwZUdrjvAwf7TTeN6h7ISkDqYf/4BAx+MekugNDBWYUsRW5rHW
lqVBdKkJAxTI/P0/RAfk4nkGswWewulXOR1jmH3+oTo85jlPz3aRthtvpCfRo3iX9f6afk96v7UU
aY+PhtK3u8dweTaNBxKp/pA+sdQ9j4yjGu8x7Uu47OqDJNUrsamY1JXQrVH6n6rWBtqJYAK2UJJs
l4eqtmuOXjSqWYpgYuWdupUos3iHMGh+5GOP9CS2enjbJStBcvgbSDg1Vj14I6C2wgAsbzGLc/nn
gSTv8PwopcOLqfJgS5BcP1Dorw0OYQaYe+osACUOWADaF/Q8yALWwO/JJc6MMVIqBuVdfWyG4dSh
PSPMIplduudsIqbx70lbBdNhQ4JIoaeJW69DqIkAEQ0n4gfbmz+z/aVlJTOjZPSGSuXB0r5y5TuM
/JLj6UFAx41JRhUlh3TDQq0HhjlMWh7R+/PlS+jNG2jcFuNVbmUoG89eQhgJ/SyQpFoV0sR+WIUr
tN3qKcLwKpAykwY606NflI9VlMa72HyfStl9NO0q9PvpvcUp6ClnpxdIlM46TgWIvQyl4ZafTWWK
YqWga6siuWyiOxMip9ObCBLJTPkqcTp36Oar2SsQtBrUB/Wl9Bm/MPWUJomB9hMzEIW1nh/yos5o
q6R+Po27sEUvxEjsof4bMIZuiB6TSEc6KtxwYIHkQIxfQGKkfj0MEwKp8vbRJlCI+/FtnAYe/Mim
fj18HWm1rjbWDQLBqoE66vj92LYoJwz6a1XJpaPk6WcF2VSiYy+rLTIbva1U7wn1dKSAJPxNaKoh
/CUmMSpElxdc7pcI4YeLa9p6+QrjdwMiVSmcNRR0h3EVxS/XGiV8kdw6EXyFJnOvuAVcu/kzqA/U
ApDLGedET0Lt2g/RoPU47RKEss10V2anJ15KtfQpyoavwXFTUF581Js0jpht06oYh2UBejCNOy+J
BD+a0FQZprNgkcCaSfcrML1tyHB1tEnDsHKfGmvfpDFWShvBgFrNQNyMCl9gEtuDE8shHQiRJ8P9
e0qi32ClIHf+U/gGn9Ci2AuvR0bEY+wP1XMjh7AM0TrUIIBnLUgB+fwagAEhUy1Xgptqhd80DHcN
DFaavY5d5KOi5TiGn3JzNbJ6U5ADZeJNTul9J6iJ0Aqus6ORFcvqudWeOCtCTcQ5J/xG9TJMUUB+
ayvRqbrETqfzpGbfiSHtUo0UM33GX5FYnqTnE6DUu9qPthhYsOeVdcy5JslotIz+oF6S1gRaw80k
6JMzGy8QJOfM01RkQl5HtQWbM37wBiMJY6FaXOYHs3sipYTetyH9Ca3gRUbFDuQeIYYKH+1YfIY6
eOPwW1HYhZEnUAEqGiwNmBzEq5gjI3m94b0TPd8EwBTs3H7CLLGvyeLEANDXs+Mtoc+ZYck6WV6j
9O6oiu8Ndl56DOBIp/uMR2ZfYtvGFjagfDcTnR2N9opEimKKu2w2EH16QhstFMFkT9pSPQQZredR
pA5fa08/MTG86TQUALol0C16QxZ2wzWHJ9GtUQODQsEsHLjoQ3d8/vZkDU3yY4AshIqbMgaqlgWH
5F9W/Vio3agqVTHC7o1B4sMBC+WSigFNpCiFjcJEPELgFHaZDncrrvxpxAontB4LSw1BSkzZmyYl
eC3Kbi0xUQXWqkX5TRTNH7NOUTGOlUs2cOA8NuYEAzQR3Cat1lbrCLG+MdJd3H9JuV8+N2bX+Gnz
QcCdSwxhjFdjd5Koo4ZsFyK6jRFBRfUsM+aMDIBMmNyZ4mai3IbaiUyTiB5L/aO4sCrMES2MnQX7
6wSaw8L7MbJJ/jgSn6TAyyFyUNp/QOL8yy6TMBtAwmAWjE0Kp6JeI5xq2Zk6O4HHUOzbblfGLhu0
hW4SIra86zoPowtBWTEeBDKK7sNrieO0aDJORLRneM6GivwTTkb82aKfiFgzPah+XYPq69d5t+rq
E4cdn1OkRSQpC7RlnhSYCmmUXFGboHdmkFWSx5TJ+xwZE6l+H1LUwJg/ZnH/riZ03dvp5RUijjsS
YdLq8SJQJwHRX9HgIMtbIyiqyu8b+ub9V8/+nwOsP6lMxGn9TLWGIhXSkpzy+yHciYqPQyPMUBMq
KZpHLPlGPLDFiIEZRqcpG21GNyW+lLOdUIiJsDfGaM+vJEQ4VmJnD+ruFZL7V7aMalflAB+ALpqg
KK6UhxpLvApmSbxqN1NzM9LPkCEoEbqBDftCnoKupdlt9QcqelQareC+UiapaIvTquRJdM/D9M9y
1n4YJBU4d4lg1hCHks5atEmwMbOML64mJR04U4YNIpqFwFZiLHmOisFaxT9uZoPCu9kJtMiAy/U1
EtUMpiHjhj37tzIck13VaLOYC0BPoFRpNW0q9Bcr+lF1CvyFFU4cbZrIn0J8Z0H2dubyCYFCVnxg
f0UlBvrcIsOpTidqK7Hi6emnWO1GEbsWqCY150VBHzeHGK1JdGrwXJXeW2wbRhGCJ0paUGDkB9W+
fuN+OhP2fCoeK3On1rT1hOyo9pDzwsSO82KlpsXFiv8UHUzryFWAbBa2/KzSP34KHfrvY5dTFekt
heU9nl2YgE5MrCNcGSEqKFRHzNvhDc4/LPTF8tlt1c6fzB1NNrmaVcpXhqhBYr4o+bpAT4MoVUjw
poQtqo513ThGib0cT87AY5jFq/asMwkqd9kfimyE+kSJw5EYJcjHTNRn6KAwekCruDZEV9SYxiJV
IIDV4SzmyqUZl5TALoOdb6KQGeefT5kyJiF/kbaxsjMSevWvXTWkroQzkHnOkQ6bkKGRRjgcpBLF
aG4k+oYs+3posIRrz+QI8RC8IKJrCNCmJkOf8lRnWys3jkoW081XGgccf5gzLY/FdcKe5Z1Zxd7U
2dV58SPr8tayjlmI/C+/xsBlS6mTrUwuGlnl4amPF5PomkkGMwjWFpL16LMPb09yQYUPJKZwUC2h
tuUHTPU+9+pwDKTmHW5vpcPc1tGQCqdhMZnSYTIsWgwoVPd0owYMkyXQAtJ5lo7AiLxVUfTRKcCe
6qYGQyRL6FG+dFADMshAC1mPMcW7CyZGTvwqmdVJ1lctvOW1ws8l2I+hBPeKN0YLwQd6VgjRvDBm
1/V92J2MgQFk6efIECfVqQizdWQyZm2PLYi0TjKDrieHy3KUdiqULuhVtesRjbMeqbuIE/iVrMJL
4ZAawjbOXbndpqDGyRAGGVJs6CnU01PHofxAgOsB982SbfHxO1WsxhH9nSjQfutZcBUxnXg4dkhq
mBpMziToalYjNoViyVvwsiy2h+I3Sd3XiD9zY6EclKxrXL400ytZzBqdI1i0oLHpAAKLCwdaAIje
CdPTrpsOfaJ1R5c1Mdm+6nveXFRWvyW9C4wMMAjo1ffIRGCKGBKKP2A587ajKwXP5JF+cFB24tJU
PuTp3sfka7E/1r+d2Ac5bnNRV/GAf9Oj9UTsgUm8VH8ajNaHBHNiUCXGJsm/O1lYDU8/ti6t2dBt
Pk7D7HA664Kita8eOU57DgUolGSwaUZTd9b+B4PUI7uQqqgXc6w2Ette1S5JglpDoYn0qPN108sc
51hJjoyuX90pL9qrQYdi0Ai0sj89sC5XUpe/OtbDGaBE1weNDmYsfNTWcRSnzwGLQ7nEPZOsElZ3
a1XBNJnrUfZfYbmOGPdGDxyFTYpWpSD5jACTI1lB04OUaTRJFGCRjpkvEzifSe9rauGZ+i21cDBC
GScXufNoHya1/crL5Th+WuCFFHmrT7BZsO6czoqqLCdkM2rrWmpzx4ZuW/rd/6kyFsQKFFNK04J7
jjFlkZhUTSXa+gDKOVvD6U2IYbrNNCdh20q/Tcn4EP2PKvpMLK8CH0KpaAzfCgI0L6/O6Vw2T6hC
9DhW94dIsxjMozb7YteB0oz4icMRHbO1OowfWtXg8nQXn6LzMlALnMN0QUnVvdYZYXBe/Ng1SqtS
9+dcHY2IUFH/peVNd2xYda+MxHBQvRhUdmJZpNG0Z0nXW5ZinAMoQQZJN9eMGzIgBC+GPzxWUiCV
JlXfqBsz9l9pdZpAH9zlErJo7RQRcDi+zEBvY65HjFlxgy5SBvo7zRXU3wvwvbVx09Z1u4/0Q1Hp
rlIwP9FXHbRm+gCP6bkqo9vA7uqG9cSEQtSbnYbXktAkhxL7gv6tRqSuGZDfstgDubaaGEOAfHzR
j0hi5tv9hzT8yL1mG9CTavZSNWISk+GHFz/sh063EW82keRACsWNqGlrXVbciPccPlf6+NnooME5
LkS1xYV+8uoS2ebHtH6hT6gXgGCyz36iGqd1MTeY6z85AYGPCFRW4on6uKgJY5mYt/WCDjfuESjV
X3NTAPFbwXSzJ0CPDN1g3N9MEKCkT70AnAHm45zRUse+5hxYZ4DQbvPRG+Q0SGq4tDMb+yXYBuR3
K+emike5ylX8degYWX5SQS/kx+LCwrOYOIN0iKSQLYCgrWihtPJXRnuvHI5TioZc1PrloOISzgDG
XBSlejb0HDDoc6VN+f1lbVIenVZE+458uqL7MEXfITtX6H9UFKFLA6Fpom47Joen6rYq/kiaglJD
kx0jMLdP/cdi1ScVEFmxO5XmRFxUD3Lod5LmPyDp1KdJezlhsU+6J5721Ae5BkpiahFDYgr52oj1
JxmTSAhG6FCbtK9EmnDYM9xB+ZkXY2rg9ol8xRjDpUPzFrmpl+SJBlBGFGCfIPiViJkXSmFTOgap
ym4tEKsiaRIUgRcYMmqlU9alGdJJdpJq9JHp078At7SxVyaIP35MCkCiTpKvfZX5Ws5sc7aLKzVo
t4iyYn+hT4xQaWCVdRajdpFtTGTREopKIv1LRws+lt/x/FSsG5VCFQeKqDu04lVcLmuILy8LNlx+
HKvGHSUUZSiuVKx/RXVXw0+S9G8DyAzZv6ZETp/lH7kIFAmhl6n02rE6irHTpRoc/NTrk8ahIVh7
WvpNuZk2TF21U4KqrIJE9gaINqtpGo8KxHgsb+U2WUaT7uVl4QI9N6N9Q/FYisM1VGFoKEru5HPD
qWZmh9B+z3BDH7wyrgNRw7Bhen4ZE0ziPhWxOLNQctfCrSoJK/rS1S3NxEtD9VIzM+hsmblkf7W6
ndbfzcdG0Lh8vEbYOTE7vhQCJlxFv636vxHtQgNhpNkuEukopi/M8ivSVLhXzIEfzoOpVvFWbKkW
17WK5jYTqQr/92iBSMKV2VqPUGzkMrZl8ZZhwPQF7ABjNxRgeBnEtXYbIgxmm79MWlDSRt5nT89s
7uHScWPEzOBZeWNyyGVVlPEBH2FuhT77k/6aqybM0rUVpTBZFxU+mr6A/jEcCpCdheirBTR7R/+x
VbZ0b1EvhkoPKBH+sss0pwTKGL4BrGNOHX2hSUnbD8TFdEED1EcoZImYwGryD/C6mJItGBtGJxp4
Br1WaHyL8gtw8TJnvgIhdbxZtPkYTdo3CtIOqbzDAzbcg6uLbQNfqJ8MoAC64tvqUC+ZbfJFwLK/
uttwHbWFNthgbhfiqcVBjSOQI4Qk14ZH8jJvBfgYYQMeLzTWuDu8kHlgwVvbB5rRP1hbT/hZlMGD
/BCEMhEl0L4eowN+F5wOrbD5dRgo/trxheUch3Ate3oGQIJSnAhnqWNpl+WO/7J/mF/CNT7eUFsE
GSQf8sRRvekWugwOlbf+hosLHhhrQBpEaZhziI/zUmy4yrT2l4xSlF1y5+6JaxGUOOCqs/gJqLQf
SLkQTVBEsomh/FZ0Iz3GgbT2Z8A2yk/3GcMAQekd6u0XI1kEZdvl67MK6Ect5+bzor/BVD4ISEow
3oj8wh0tm8k9z/0+/8y/MTlMTivAFAAgBX6vtGMXeNMHoXsH6w7XM97j/rAOaSouQpcFw4QRoFHK
mJpeScHA1mJi7mAAwPWhFmDU61BYC8CrWQL9TSigrra2fCWcgWNYyZ84RmFh8wc+BqIQOiZo1DcL
rFCBa+AprYZw4Dc1sG6ayadO2UoKvCuNkSfp+7gicjXnfsvomRmPL4OkD6k3sPz+tuDEve/oA06R
U++7aDn35ppxyfF1HdfhBQkrG+Sp0q70Y4h5huQCyoORQ/3GYpY86Qjukma2Y8jrqnPGtUxGBMSR
UcZb+qURnuERJisQQIg2l5yQy3quDKBVFRfBox6mJhEF5OoWjYPPB23PDxGMHAK4SxFrsB/BKz6s
HwVJbzCzcTBsILRRJ5loMQVcmd04v/FXfMe3m1k5GBLZiXo6JQn6j256F1Q7XbE/CSzwdcGD2vFx
YJKRquAR0Rq55HBG4WyYTPePQGZIQT4q5NXsJxpk9pOxO8nAgoFBBlkQlMsWhB5FL0nqFhtPAP0e
pjePm+6Ud50O/FUO8m2BuU2Auq5xfXnx6mUeH4F4qXtHQtkFjlazjGjQXkEKN3P/BxkaYJMd4mjg
Ll2gQj5Q76XyNShLaXlutjnn4jXbU7wYp/QueXD5lsm+ejjRvt8CUXHAZ/uZQ1FXr1+s0HdrQ9ot
HPB4W3fOL7REYfQpxJ6lh4BvYi6063Sw9saB0nCPGKXjD26vLMQbTKmdtYllJ8FD4l8rShrXNW87
PiRAfHeYfNNc5Bo5Cpbx2swWe7ocp1gAWMeSPtSOeNO8jue5OUJ8idUVYwRaJxF4cdyLlffIlu3h
B1yppdtoEaY74a9ZfucrLT2YS8HL/eFmngV2M5CqAhoX/+65rKGWuy3YP24/+lORdqeDl500rwX1
wPiRyHpOV7UHhrJcoW19f/ABhpbIqXooZeo3i1zlLJ5M1WVAIQBYRP6O9/dkwIYmHHzZLX03fWsh
ZOOHX9Ym3Mk7rNy8ckMzKqbM+a1kO78OMDcDUoi57XIkahOJe2C2WzLUpYykMywnBeAhy0b8it7q
v25DfL4N6BdXGHZC9Zm+y2/xHWelyli89vF3u0mu0ScyOev02B7aDbGOmGyn57NG95Z7Z4hLIofE
zP8rpP8wjiDdwgNQPMmXPx8HxEmZ8u+nAxaaC2P9+nwdxlX1hmgkWInk2m+ZgXDy76wrtIA3JaJo
Cipy5gtK1VDvjEWyVy8yS4YqPVv4YgCNTIVEidH5oQaIetFs4UBPd138sfEh4X5kR/kPRv4WRtyB
rqsSVDxCKKt30qyge4f9y9TWeqMF0NygtOwIucvbiPAdLRTwwi5u1Pbr41Wu8VcE2I7OXQS423+6
cDLhmeTLaT+4WofNp75msBYe001F8Ac7A8wXn3NomcZf98VuW/+SGM3jN7qDMnu2O7VfDHGRtJjt
kdUgeUe/nSeLU4vpiny7XaEEuIha0JFp4zAFkV7uU7LjnQqCFNbTb0IRBVRnma9YgiWcWoaAHw/n
O/rpZd5h0m0EzLeXxTvsRbbcmr72AxSD/bARXK3eCLsD3UriK9Fmzb6EkjMzQHG22NLy3clbk7GB
hzLoqUfX6kBA2xfu80P9HgsUrqp3Wi8BPjugjj3mIIX7ON/SU+pZP09zmdxA7xSwazjtzsw9or0O
JBts7m/513xUb4JtLlkIy+E6LeHJLh9kIcY5n8CjvwLVmQcgYICWxjfyfUQYOC541rL947fnZ4wX
6xJyMCZO6S6zyZyzB/CTD/oeFuRZOlJ3BNTD3DZ3ufs0PFDj0GssHpGCdscO8EGEzS9qHis6qgf9
uaQcfTLFVV00mUNAENvn6qNaMzsEQDMLtzkZGQgN+UVC/go6WkXQ+d95Qn8oS9BI24ZBd87vgzfc
uEf5JvOkUYd10GPHF4OoukZsqwJkfs8JEA873XF9u8dGdM6A3RkQwXC6GZhs2ury+Wf+FbvOMTzz
/HCYKf08PI6ij4wTa2+ss2u5NffydXrDMef8zXTqOr4huryckZUECfCJVKK8uPWAmKjLFa/ZWEfR
1T6sNSiIf9EbydJiKdvsJIzVNzBoabRc/73/EYT5X+121kI7vZY3+qk9avCQxL/IP2BbtAs/2SvD
7Fz9xHY+X37wDfTzXhBHXq6xBkv6xaa0TnilO7I3I7QmG1yQsXv94hfJxMuroDQsu21KfS7Yz8vn
tIf9Ali7cThgbeGou9Ya51YslFbaFfTd9/nl6ngpe+Gb/GXs6SVyEEDJPMEUpKePVssHgRP8LRzn
4sQ+uHFsGZvoHRfFYdHRDEPehUN0PAS4o28mdnG+BQxH0an/svFhN0SH6BMY8SLfneVrAUq6W7fo
OfOSdxY8DwCGssfssfuK9tJKo1GD3qRdCNToi24t32bWdnmvSQ7UgIW9VXH4ktaTU79BgjGWol8v
8p/RHvxhoSI5YWvWIvzOvp+MKyjXCPCEN/xj5mUK03qVLvNN+jUAwKyXQADEr/xUr/i9n+dXcOZJ
A6AE/y9AdxkraPh4+cJgpkMMIUKBYZbfqB3yC2uB6MGL1chht7Bld2C7Ztbt3ONwI6e49dywvvwz
KLw91A0dDt7IVn4T7LEceYV4KvS9P14xEZ14i2SO5Wp7pppnaBDr8qTYCT8kwHSv+XUTiAssKGwZ
hVhPLA+BaZ44uh92uGHuX8/ANGzIEMBv7OeGc+c9ZOK/Vq7RHs/tbbLh3pWP5GASGr3aDvcRHbeF
iIK0+7pM2wQ68u/DIdlJ0ciAZzFS/QDNonK6F5TfxIjSJaHmDFrW8Dt8450mgpLCdVKPybSVUMMZ
VnMSWK6kpa/55wTl8EXxga1E4+Bj2s/Cu2f17eXy7JZARQlsPyMx5hcat4+SbSC/ST8JN0dgJ+35
m/bp2QK9ZsMchjiDzgEQneVjRRZJsCLNkXMoH7N7HhZzyio5Revol8GK5sfBdBZxVnrZujvAiIg3
NeqrHxnEkcdqJINN/0Q+CM5j90MlhM8UR5R+eD7nAgcTGkFDUwypctHBkzVIdwPp8sfzp1+VKx54
vGK6xqFy5jVn2IcEyX8knVmTqlq6RX8REQoK+EoPNmCf+mKoadKpoNL6689Y+0TUPVW3amfmTsW1
vmbOMa0tttwFAy9UXdX+w3V67C7ZvrIz/g5XPKHlMGCcxgZlre+5eN43Us8XBeZD2UHhwnUkqClG
zgFAPb/5sKEjBJGbvssWo0WmBHE2ZedE8OtQ3gBWwLn/ilE47Tq8Wax7vxUD8HmhuPXdHasu8AxY
ahMm2cC3AFL2QYHG0MRLZAtP8X2F0WtEZ/gxmJpL2AhRzvKCQ4wfmcWCi2hoQuoUPDns/jI8NjXf
fQSE8iBkV8H/HTAtdXaaDrUNJlF9dooUlKc8xoXdkopIl3blV8H3ZJ68yt4ORy8+Ij8j9fjH2M1k
no2AcIx0NnVkEZtXgJQpgn5IOW0rx6yw6PqjzqwPrfPKhcvoVqa+fOVbfygZEK1GS17GYQD6+snu
WnaHPPscyoS/LPOwsKlyTUTOVodVI1uclVviUZm/fIyouERpD57bF3JSEknn9YYAyuoIRcb+7Hgv
KfTjmcz9ASRpd4qJhU7d4dik2uzs76LYMvhseijTYwru0SInoMXqP954O2IbYjLgbU0ibwgi5Ovh
akiLu/OswaQG5UHsW53x5HDfC+0cEOvPVG+8GBYYyxUeJbq/xtYdBb5EwJSVh/ARFYD8wARYis2n
92WlbCrJyhYBxmiq+t8xunTgBfiOo8nJyTbA05I3SUa2NmKB/PQhqZ2WqEfdofOdXppZSkcxh1j3
1f3Hir8PZKjRjlRt5hd3By7cGcKUA6QEjBByAWZlDBSIJKHL5mZ3+iNyoRJYAB9pQWP3Hjd44LPv
JvllAcdVATKI2UByjm0EXr/FriiYAdqgpFTrwTAIIzYj1MXAfMuWeksiBmaC368BO6P8plFnvY7G
xr3AI0P1gUGHYdymAksuNIvZmpHt5ybtiYDgadbGDBZIzN0jKn66LYQQIvcY2hBGwvzNQDVPbBWf
2xDZYCfbz3GYe/mYixJZTMAeFbW3hn0R87bRbIoj89ULYiIX6tUtPmoLvurBTlqMXGb5Jtl/JBGA
el8JLKZLiMrmfdZ27znAf47RklKKme2CjKFzHaKb6dxqVzFjNiR/eOgi6l+6IbqsJfgYJoml+0nc
u1ct0bO9bZjSDNUOKPvZijHJ4Lc4kXhh0jUNZDMerCgUURKIjwGuzCua8+9in2/zFYr/bIrsVE14
10YHhkSxS0zSkEX2LwbvklOCIhdV1XWb0AR0BssIbfbSRauzfXFHWvmsXGnQioYbjeL/bveIImCt
FRFIap1s0p972PMp4upCBjtNVmm+UtOooQNmAshv9DUvjJ6gMJM32B9YpR4gUx4SgBY8W8ywRvZX
FgkYKkpYKLlHULlAvyYOAD+y4NkTSCDJqJIo+BFascm70fs6ydcEJhN1f0x7SZg4d9MW1ozITh1c
s9Vp/dggSSsJGTVeK2UPmjso/YlHG/hdN2+LpaEUgju8sMvDZEjcloYbB8fTLt9xnbgxDa4UYazd
qjbTDYdaCuqwAbCHwm0kB82GlKH8aRFcDM1gOcpdjd34lvr7s+qwRN4QWmliDJjbxVknm83K1hyR
wWlMT8fu2owfU9QcwEWAI75rO+VYXkE/NHP304HookyeUMyoR2YAPA2CjT2GnYmfeoEW4Iefg6W7
pm99gGRNl8DvEy3oNSuupupC8iYT41VOkTBKGAGD2AP2jvtX+8mnOhUiMtMT5MrriyDQT+TUkC1Z
LMJTQk4p8Klwj5D5ulx3QNkIhOAlsnUf3tWXsS7SSg1JqwFrGe3OKfb4xZEIx+79b3AFKVR/XbDv
8ccIezs71EdwL7Tcsch2UWZoq9vXP3rDmLUic7jBDznZnAYwludodGX/Hp4OPGzOeEp7eL0xZR1O
Oeef3mfG0hd20KB2B5fBD5qZEZ8iatO16AQ5BEbb/taEfeIh8X7Ft+Gie/qnDS4H8is9DCgy0zKT
9EfNFgiy/PYClRmppKVFcuNJO72xSdYTfWcu5rP6hnUCUnMk81imaipGJh5rGmzkWmMVI4vNOPyF
XOH3uYiav0LGioCj+Az8Cak7wfO0WZtattIDd1C1WFIReNJrAUUddcpx4song2OhDseBVLgdSh7o
fJxGJnVu/wobkrJmLx4aEEgQur9WeX05rOnhvttI+viM+sV6S8Zw6bUiI+AVMgtjPRmoELk5YoBp
sUVlhShAFQK0TmYJwB0ydpz68nhggUQEhuvNYLd2Rs4QdfMut7aEMXflDLPowEyYafX4H6hUN2gn
bJGfzOTLSR0GfrFTLjvmyjIaSLrWbX/REdgK0iTyKvT2fAAuxZSl45sKwmbDtIud/NDuU7o4hkbl
c/a6NNZOpoQHc2Q/znABHNr22OIem9FUq1dx4Nynz93dU25KwGvr4Vj2hv0MXMVt6CaqUQrrCdVY
AgYev9vzSZbed4VxhuUyJDEOjw50c+p+EZOK+o8o4Z+nTfIFLQnSPES2QxpJJDDVebJ7d3OcFTd5
jgEDrhu/NQEq9fRx+UR16jJ5ihisMvrncgLXzJSMXoTv+/NGSMSYzYfrjHqT8Wqzo/OUNCbavHox
vgWT5OAzjajGNCOirwrIcqLhLDur9mPkxPty1Uj28NwhqwOTsRvORf/spYy8uM1p2wXtLlLOHHYv
UCqH8bk7P5x8DSuKg6vylV3l1uRboqqAI2GDwN1URzjm8AmNxgaz06HPtgE0YL3ghYhbB1aVPbiA
imGsJWQ8Cr5fVCUqnRg5qlyU0Bydp88hzR4i8WnGld83rjrQno19Z+m7oep5YQFM8y2j5MVz4HKn
THjUbMFuMgneS0RWHUvD+X1G45dtT7eOHIv76hUqUBTZ1HcB7KBFQ5+Gvy5fMwd6zDnv6xsxtKrk
Z3zip/R9+WiXfKLx3ctZ9H7/DYi1+YsFT2zm+YEZwaSA282xYAx1k9WvRurLMYHAiNukdeB0TYSX
FH+4iBPBtELIIZST/mcCeATBCrf6TsIRFId9FxHW8AkrtOGwqFsd3QCS0NxV0M3LiafkE0sgmjTm
GfwXCsI0NC1e0dl3kmOZndc2uy8i9XL74fYHcKSwuuFax3dbRi7NYGVbedlaf0MclqH4gBcEgROz
/GHDA+oalV9XTUdQ4XPA83gspne27BHqxQGfdhTIaP6ETSNnYcuOFixuCMX0NX81IV+XjUNhnUF1
PKdAxx7hPv/GtA6o7M7PNaxDSjcO0bQPAB0KRCBTaCZtfOYe9P+zSRmAwGIdyT/TI6jm0cioc8Ty
wBM5opHFcaZhFGgNkufRjSsOdw7d+7JecFJysNMeIdAvsUQAYJ9zLWDzIkhzkoQlGTy/5LoSQ3eO
ATeuvoMZrQ//ezIyqbyG4+1w4kmXJATNA6/GZLjHWlWZvRsKBzu5SuGFP8yXMAv6Y95K7+iDj5K4
9Bf/o1+L83BG9uIqZfSlusWKtmKRMprywQaGiFVYZNOmYO1HbBwB/d1NkBRhkGSdh56L8sjM29MM
ZUkHefT6yvwE2mZzpvme1jjJ22nlcPsC0UDI1bjfHwbTTJH4LxlmgaPm7mk+yF1R05PDaQ7muTxP
RrOazWDJa1yGGo9Ze/eeqg3LeNQKqOuQNxDhQxJI/ewNAgozBiacb6A0ER5CWjHOORjOj+UJ7vYX
OuWx/mzVx76RxY6J+4LfvbQ0/nJDAG20b8ACK2qTynqxpmBFB/EppNnZjoLe1ReEa5BzC+Offcuu
Pn5KOXhR51Ix/lVkjETShPgHE10EqNHe/z42YGO1k4tMXsLGIaObMEBs30VS4+TymrOYnCjbUp3j
ESHPAjgUFk1p7MdIqAA+15iTNRel6j0aP5Z4R9p5kWJUZnQwV7n2le3kMuxuw39+jRcENKITkLag
JigdhByn/mPqiD+bSD4koAtSju79eDzvsMgxcc6XeR0O36yTihXeDkB6/GdsofdxCAM2nQtiesP1
zWW/fJx2z/A78nGdavteuG0whsPwxERHZMMzBZCVHorHRRg5Bz9YGAs3DRhHoTn9INcc3c000S1J
IXcVbKywEBBBYVZ3kILh+4JRiGYeQzy2tFG2uNNIRewWTyi2HsYVCTPYtVg19/WB8w5jMWSQ2qHo
6aPRIbvgHVAZWZLt9I8oxbnC7jCxwKTyr2t+q/mZYATABy/JmeWztMI6eIWYi42VT1tvfYc2Zesj
i65Fu8FCeX2zGxKcKmJvMVVd8CmKGxH7Rn7jK54XETYtKOPiB00WnOUOnm8sXfTZk9UVBjGUAXt4
GX4ADcByxUtFWZcoZyog7L10kC+8yLgsdEJtBKC1208cVo8oUr91pNOc6QU3RD8b8oWlTZt2qvjU
8t/fS/vDbFWsALk2PkuktgQ1U28xi/oHW/2kv2Q6XwgAhKaNq43dxI3zulVws4vyOl/wdqDo0dj4
E/YBEvBY48Sdh28EN+tRDtbNl4AIcYC2CCKwMFFP6ocCY2VRh/jtQKGSxEtfv5Ax9adz1T8d6EIo
ZOgBqWm3wwvICQwNN90fCKd6DrYK57kAL8yKn8l8bFOfkxyFE56Dh80UI0kmQNsa/tbD1Vmiqz4L
ZZa2Ee9wN8XjauVzpN+njbaAKcAToa0whx+gPE9w9IN3mL5F5Sm+SlsMV92SDnI2dHFtz/uwvaqz
z3CnrqVJZ3YMQovGyuC7VGtuATbe+M7ti0Ki6JZ4klCktRgaoSDuixC70nscy3DMEtx6Oro8fb9s
Wup6TgsmE+Y9ubBHttrbl/Njyp/nyO+htrVzPsbadNN2dDHcc19wxEwfGAxd+GTSxJNbxjoqj4CP
8JRgMTNf27BGWVfOus/+Etvluu82l4aaBR5YHvHjiqWopfmL8Z/9QUm8E5E3BrsW3qIJ5ykctZHh
sgjzXfVQ7qHPIP5gUjz9MDUeEdJGMHJD2ive74h7S+tnsAU+TE5sZa/VCxF+0/qkswypKrkf2zn/
FMZkkW+ipr/fPdouMrvZ30KjDd9aIHK/EaqN9zWhGbwRpMWQdHL5FMLkdHnwYrABuQynNRmQDvmN
qI6VvXjxOhb2Pi+9cunJe9qGqa1YzzUvHZxmps9qOGBCwLPr4v7bTvYnRgJ0nJgYcasyr0s+7ktc
+aPEq6hKLASu/HjccMpFJco14FXGL0dGShpw7BCxw1ul2xfotpwIYeaIf/GCq3lE4BMhClx/fNJt
bY8XnggHCVfo9kkkt0/j1vMacCfd+M14HwlOET4/BWT95CK2O+9qrVyIWXkdM2veYljs+T88BXb4
RQsFgptHqZ8XRwVVxhTdPIEPY9A17fzypn9FEcstoKkuLiLY2khUDR/rp24c+9uEkeLYi1WLKQnV
U6m51bo4zSbaPDaOLTW1SirLMXnx3UBpMkaisuTuxODt1PNww58KmcPLpkpjX9RINQe4Yzt07WO0
0YX63I36aptV8DaGxCPKr/2Jf0/r0WqAXejeTwlAjskZr4/lt1oRc98PWCdPlKXqU6AhHgFcBP7p
F9XnB8MTUwSCbzrrOfAy8KVXysd8AqLTRXaP6qtavfswfi1LllmsLxnGK9ORlKNdAyif+slz3Y5t
RBR0UEzgSJJA9LZArYsdeWLzDqgRik+dN1Nw8WnZhVIHig4De9Sx9n3N4f82wuZCr+1C2zUSkiLq
bZhtkKtnE49JBas9lXheoybHhBQV835mNMyKbM7ApqE3ksP0g7GoXGiuvD4IKQHTSG1Bhrq71Q6D
mRRBEHMgzwXvJdQ95l79lGET28kzFY0pT7gsuG0RQPGVTyh/t0O3GOxb4HTVjhTLCVHff3KNCBxB
ksiL6W0eoNMvIx2bdB+39zpXnIvxfGTdpDlI6MJ9R8g1uV1EXzn/EIsSKfRoTODJiG5KH6JCB2yP
U/J6sqR0M+zYUO4ohrnkMwurPOdcOtUAVBF7xkaXgQW9curRQUxuJBsWPiywUIiWOMmD8SJesq3E
/xgHTMKCAQzwD8ItQtBcIcZidIVwfjB9SMatxmIEJA9M+cdJzuC5Fg9suykO61GU0zoSe/t2i0C0
//o6ShyRkNP/9oyACvvNoYFlQhTdTD0gsbLEn/EMn9VbzspYtAl8fhUstaUzIYaZyZXV4dy94lBh
hMAPauN1xTXS+Ypsv+bpi6UO1dnbKDxgy9nmtHuvC6yOc0J4WgViNsbLldJFWhMoqMHsQURVXerz
GHVw3PsDBdMKtT34AfC1D4Y3urZMYqyLQpqr7tqHk+rMe5QSTy916shFfWzdUo0VCQ83klijVPxH
Go1UuwkmvZc3a2CN+C9+WL0My/0oG/j5o9pk8dNXyp7J0AUpVMdw6dmm1O80VdQFaGAmg9lQDRJ5
+0432mCZyRv1Pt59PvG1y9AZTtUinHAUJ2nGTtObFB7uf7oQWVqdEFti7OYI5vOUXr+pQ1GhUy0z
P1cZE5rNBRti9QDsbaJLRLwFpnoHUGkl/DAzdOSnD6nfpvoz7uzXeJVdRponjZyO0YVTKLdUB6zM
6MTtvj6o6yMAOz8P69kDSTZ28Kj6+9rxz2hdbNHiOZJiZNNiRiHQ0sG773MbDX4Aw2zGCyaUT1vy
P8E7UJEl3wFoiKU9UjdGugEpkixLEZlTNsG2BHfLp1vzmU1wOIwZpSyQqJR8CLm7aWKU42t+fVVu
MRNoTLdmXQkR7k2RjwGQvZcIUD2O7A3P3/xF5CtJ7l7yU7LN2jY9YtMgdREd/PK4u8oavh/++o9u
DaDO++qqcp9z5YoCkSN6DyroMAqQ7PrNJRc4iuQKLWAUKBZfYpC1yKvFjKoegZ8SKcO/5JaQEiWi
6HDGmtR57LFHLCdyWn34AByw5zGuSn4vIguuoO9QlwVYIk8WL6RLY81C0Xpu3yslEC9M4QOuphUf
uRxTdHtTEaOEzj28r3mW9QhwyWX0dHI8cQz81CjXbJqZiqCRoD1K23Sbb04OfwSiOJR2Q7kA/ENJ
w57kfHImThzkG6RfqB6XSAXZxTujzOzhjMoIonCLu2+OY7vyhk+Bi01NQHVsPBnGxpxgwNRxJZDb
PeAkFqbmi8p3uNUr9Re6g7KUFiHd6OtKUTdGm8KhNKYyFaEdGgzcLRMgiJ7SYhTgyKecmKYELGBZ
uwJE8amTwdOlR14vyXyDUYCIDgqGV15gcOgiP26vCHoKHHya7gJyILHFy4qN2g3Rn2QK5NGUWjVf
8e5K5siGKXB8/zLEjndw3T5rhjEmnjL+IsMN7P5ipUd0lTqSRkZ3+5FJvgTr/mIu4WD7E39f8Ybc
HQXxualH79V3wTnWuuir7mE+TUHmec2FO2LFVIZiBGS7o1xSMeZh6KuZUHBR3ihEbWKKtXsCjz0a
2xS0rEO855f0FCb4MBU2ncbNKy3ksxyUc1A67LS0y8jOIpIkOdtxMuFPoDJuHOTL4PpABd6nvDlU
ndgIkyt1HSclr1BtDi58tpGGG8/oDgXcZl9sUeLlSFvtIbiqxFK3uafWcOa/izig4sguzeYe6vDX
htZnR0fPx/iNBpVMTWLZxOPI40nliWLwzOMIn/7SL2Du8pYADeJbT6uLcGgEqQ+aDfRISCe5QnjJ
r5GBBqdLaOfwUChhnAmbFkgCYyY8z1O/hOfWdPO32zMp6wr6oxmB3t33DsueWXhMvfxMtoq8PMjo
kFPC1cDQtnNcds2D8WGDsoAt0+nJU9ENKCNSZk/jh3LAinSVum6ZVPJWfloqNbP/un19+km2gYxV
/B65BW7+HyYTJujgORSg+EiyF0sNoBMcOICW4Vd8FuQsMunu9gL9GtOsjveZJZ7H9wV8CaQkv2dM
2jh97g430hSkQclChvKarGKRKEFdzVEPndVFs7yNxcz1TndJGACfS0sb++0ii5Ir7tARDw/vScFk
lmemspWrDGhHsnWVgtYiq2fIN6IpEUdXkN3En017I9Z5y6UrSbeTsPlYrDTYRRCfTG0vlv53p/5i
b10zPRlfNWQIQYKjH50Z5hUCqODFm+P7kenFHQ0yP5/XXDeLpxV+eLSJaWXBWa1lHWOWofx8Ap61
ah3vvpw6lT8m2o1UCBCC5+/d1P8EbzzKLuBPkC6xYjezW7+O18y7JTKIgAOMr4TAcX7eyDDjSRI/
oUdvzqyU90BE4sUDf+yPvmG1lq5ZFWjX4cdPBs7A/gSnBVoeOYDb0A98FlA4GhBMnIpoiPf9yt3q
Mwp/A+zhu67fM96369DBiDeimtwNnmv66HdCalnDTDj6tDbXMO0NPT8ZTHzCQwx0DhJgPktrMVnE
TcsxCVzwSxiI5t33PT4Xm1gN4D825cMW1QhnTOKQGsTXMRTm37/O8Arud6shPAC+zVOhwnvhxJZD
GB6ajYeVx0ybCISVNucr2Kec9cPkhyYdpjyYVhyVL5EASJbiq5uzQ2UNJpSOQBIcnskOcN5rxnTj
vZ6UPjO8DLUUg2HU87U5/rgSo8TFoHeFp2Va/opAW19342mF7WGH2k0/E9vHwvCXyRqK9mDUod8/
7WIMUazQlSsTIPJnOdjvC5Iq4+MYs8bPKSH4leksy/OE7dOWTE16SoXpD6T+ILswCoK0d9rJ6Fen
Xb552OVl0rJRQoDODtPRmzmzFBb1tcN59adDqY8X5CeCqxr9Mq6ASNjMGZKMW4aWDjOQ8gkqB7Yc
XRBhYty+4E0Y21HfcMJMX613cgo+0LPUltccbK9FMx1x85Hbs+oKC6FDFalsFhlO/95D+cz+ixBs
N9twVorzjbZ8DIuJjSjP1+Wp+p/dC5tHbVYhy3px5feLfB/jmY5R23BXrqqoYe2FROPNcHHEzo7e
e5okzkNi/bHWT8QqSL5Se/JlLc1zQRZ7o5dj1fRe6IQHCz0ZEzIAXRsUs+YArZpHLQ5k70BJwMBg
91ly85W/fAYKeUeQlo2OImXh0EcND+Qe/zZ5E1875UqemM+ttFRW49wTPxiXnZ2H712xZSkP4Fxa
KCqYQpHQiVvf6YL7ubd6X0GoIcOplX1G7cjElB0DMPMNgbFmbouc7fQzFJWHTdAlClxprV1PbuW3
DDJMoNmBaqsrqsnGUJecGBa73jkpyQWgAD5qyBsbRsxQ+8WH6BSQQz8g84Gmq5ACBoBJda2qGZg0
9hOdSf57faPof9O5Lk7+618SE9OqwryyKPe6IE4s6rQeETNtkMlrFOKlthp7cEVzZzwsUM6WHp5+
auttnyjw+UD/yT/ngTNkQTMIpTkrbcQXNnKBz6axoxsKmzm8gBXBz1xp53ghCkafjLqvEfKmIGhE
G2h8zmG7a5igaZxHhHXQnIbvWW8DDuFWukBP45dOWUqTZfDHcnJZ4nd0B+ydps0vwx5QW+iOGYEw
6mHL5W2O73UWPrZDEWSWBujsYToydiLG1cpcqncbZBrdObc46/rrtbXevFUsoGyMX26w3kpzvOQm
mzmyrswpNIYV6cnTjGg/gcSdj0BscBWXPv1D1NrTn9q8bxkPx/b45xW8Q91VMxO3N9eI+WV1La2f
rLI10Fi8D+89c2OcEmCmvHQ7iCbndHYi1mFWeVz1IXvsmf7TLECP7FnXnKasFkcmQTgp4qm/zGsr
cxFc2Wy7hACwF0BlOXvNJ9SKVNUbJPxsSP/dNYeRre+g/3DlMtdrkbKhhIiZru/eHiLuxDFuRmfI
/heaPB6W83P1Xk0wVc6KKCeohNkP8XOLM3vibsebylva+hRX09cPKtHSOYbsyT+8Lil7/mwG5Hzz
PBS4kKdYGKfsnYeL5u+JeSi2MfkYYRXhTICKQfAbC5b1kdQFTwPqNeeDf//VPAX+W3xjosxauMb1
oyxZeW00180zqwlocRbVjoSVenYV33IDOEliXIyiVefeP2LbQUaOIAapk2lDeXDroA2orPl/Rw7U
L1eFH2Po4ZdFN9cU9fxkq4cfvw4Ru9uTZe0zsjuFoxDcwS9rzjnVISkQ+byhE/fpqrMII89aQrYI
YGqqHQrv7vOu8nnojZpBMwUXU1jQvx2g9YokSTEKkxBe9+GK9SXGGDC4IDKWRWJ9LP4unW5C8taW
H/QOEyODK02qvLnq+Au0FHIqMu/9yYMVjhyRBT1ZDKGyjylUM0EWI8+JKeVCUQwQ7XiA6v3Lwz+w
+xtbsjvCoUXFiwTH1c1sW9jYFporEsHxunP4vLVA7hxlne6mj111lVJL32aIz6cdLnA3vtSg3oLH
eRAUrF+6n8ZJzy22SxNOFJc0PK8N5cdp6TSbz/I1BylDuXnaPL3nXxu9py7au6jaG2BnO+bDWKP0
sck8ople4JaoaGs50eas+E307NIMueMy3anw3AvFU4+SI2GBICdFKJWILdk+GTj1JvaGvWI8+PSh
uDyygEeeadD3BJfn5uvXLlKYymMeXULzxs3cGCsoKta/W9vHIACkyePl85ga8cxHDDh+aaX2uKKi
jhlR7Fd/+eblB0JAVxrS8uGP1g1yd6GHh557S40viOevQ6Ygk6KSKM+BjcrF+YqQkGwNzxshcJT2
cAJgqCOJZghz2kwgFoN9GxnElD2YXwMF9F6gNOFG2fhJiZQTI9JNz6LrzYp3/VhLB07zfopoXvt9
ZcjprWFjfzys2EQA2C9PXrYsBcO7j8wMFRxnGEIBrI2BTLjTB6nAHqi3Oq/NvzTkmygHFEAIQxEF
pVx5Too6AfBilM0TN99/cDklriBDU6d4UmPcfzN0EVsNMddnnVrkPs1o6wd286u7HySHuVMtJavY
t4YpI5e43ectSQvB6280x+14kNnNtMZnj3g2OeJsSvhV9hOO8N608Ew7zBs8BEMBL6o9iSz6vo10
wI7VuM0Sfcb7hnsoeJomR6SZUR0R7bX9TBO3Qv2HncnrAykc2OT4kACQRc+ZEpaz/g+I7d/dhyqB
AoOQGIc4ndkEit508jtYvWzVdcKTZFyQ5KPlxQpzx7kTfnboi9q/0x89C5s7PFcULI8FxlCQdU8d
NpVFMBlaYyaAVCXRnS0pGkanuejJjkafmtkdPn008jR/MrueYLBNCkIMGenyNy5JkEN1vzuVDnVF
Trwsn2gamd6aOE9+b2jZJCzcEGYN5/jC8r0KgpNpnvmGMcHSK1S3EqjOabJEdjF9AojAID4yksJB
2gG2iQt5aOdFUKe+unwU0+/I7seGFNs1/6zcCp6gUR7Qj/fVrL1zjazowqnCx2goeBCIth3z7OIN
eq4gVwM7xULJzot2siGmIrsC0c52pJczp0SozqCXAwd37WD1bhYvbgBoCYv4vnjNW24KlGAKvn43
K0dEJ7niJPxFdvlgQm6+f8fTp8X8P0Q6xWqCpcQlpCZg0yHG5wJTP2CSdiHHdzM4D+Em7d6EIWUO
339stN9AuyikQQtg4xYe09ztGPwiwoStbbJUY/n2ICk5X7BfhCSczhE6oVZBI8pvghmLz6H4OjoN
8MDGakLDanA8uY3HWJjFJxhcsJce2McUNSTN+oVVwitghLrgfssiTCjMuDeDG3qF+5oZML8sb+ij
Dle6dNPIQxYEXAjaYnxO7GDh6BE+6MAdYL/6WvwV+GnG6g4+vJd8AGhMD6rpY2Rx4dtYcRMllDl9
5joC2tYcRAxJheXivdB2BK9tuPFzCikxOrAY2I+uyZmIEjTPKH/XL9aSFAtDRnLEXLxQ9KaR5lK4
BINDM4UtjE2MxgeJNdupaLRB13RHPZJgD8fTgZ1/3iGMK9iVDVnBcJb0R1SKoMpOc4vSpf/jQYzJ
1CD3o5i+NEMhx9BUF1ikJiwGmDLQ/yMrmH6ddCehZAKE1BuhjPTVAO6kOfGy5E3wUIfhGJzB2WoD
7U1VSgSlp0DPK2AWjxRUMpZkzlYSI1Pg86DaXz4d2xKV+/tPFCu3FCogEv3MfNV+y8eARI0fbk+M
4XSzsAND0quICUE1SMQ5cxC+H2qpUA9ThJW0PX+Pt0dkzuIU1a7KzLohOUrffRiCjZ1qnfDTmbzT
EAxYcMxeP71jotiJZLo4M8H1Zn1dVRBPG48aksAcZmI9M8430KnwFEoB6nmhK8psedbONBdd9Ipd
MM+mHNxhdSAVMaYDVhCDeVnbG16eWeYDd6L+8nnVVBB5LpOEkwkwRsPXM1nfqeEmziP4zF9zlsws
R2D9S572srpQ5rKMmc0iZTfqC2AqqK23O1sSnJCovlFmk1SgQj01dFwuCiecavfGdCkv+kBHDaoT
+Mc27ffNMe39KT6qkfTymZb4xO3mQGVL+bZ1gfQCt83o5izGKDzaZb5Bu62Dh4G5Goqn6muxuSWr
3brLlCrYC+ojyzeUqGtUx3yyj+k2+TutNZY3TBzJv+zN7I+0U7Zke+YpDiJL1uEA9CBTs2k0yBYY
Ia+Ko4R2vneYdqMYRPExQ7R4WmMdCGk1hktGzqqV+oUvGy1yOz4TW8nCAuBweywmO93QhND7sWSb
vJVvnRexCTxXSxbJWyIUhWaqMlmEMXMxynnjqk47i6N+k1GlPsN4qW6ABZA/sAl5zZcKG9W/hIB1
9qUOS1akKxfN+6xwg1NwoDQC0qfamNjtH50S3dMB/Fsd66JqVh4ai1g4DCDxH/rYnbTuA3ZRyAC/
Xk4Ty9DeYmVbhsNNjEYJ31O+brbt/tM4v3B51pVV4v/tOb9dlPgpF+hOfhuYnKZ8Hj+iPJA2iHlp
uLlBOMUGJjUc32mpu2HLfqXf8rkHz009iq45fLU2vTo/kBNME2lnvPTjKafZ8uU6m0HLHhY5YYBM
qmwiVkEdqhLDBegO2JoRQFRzolHiyRTiAu2MMa2YoVcsyLuFpjVZMVrYJxdtCwriOuAYqnTSUbgZ
/IevuN+v58KwO2guitJutz3IVv6LgNwuJybat+fijVYTjcYv1z61F4Bp+/41it/qDFto4k0Snzb2
/P04wAOzLwuyj2jrie74rhKHOpPKi5W6p+4mxCBnoe4riz4k6Aqfm/qjOvz9FmGzkf/yc6GDZzZI
VFq1Iv+yCKslRu3keLITt4vI88CBendYbhaYCIJvYzwP7ZG86PBBjie/Oe3OwAaMiox79IcU7gwl
xRo60k+JtHWmkSidcF2IwjAE9roaEfot/2lXPuPJx6f16azvDD/lD2bamPPUU3HHHMQNhEZH5m3A
FoosfIYwZ8RY0mHrUgmViRYwDq3gsRlZRpJX+Wbt+YKZ8a9Duj6NKJHsx+Yl+W3LocGVThsy9CaD
y3dg9MiMMfDMBT+69Yd0N5nrQvdKtxF1eXNBBAGf/rGtLjyTyYfkMQvbC/8s93oUVRcVqH4nLlJ3
xeXkAoUAGXCKenp1nOsA2QkycAFegK5ILkwVGEyjHMrACqDABfV/UXga6dI4w6O+FduDxxaQMb54
naPLfdSgNugJDCRjKEtBB9mJSeI53SRLdP8JZSA/su6nDeMbclttsdmIhra6MLUYlQZMFEKDeEE4
rwkPZUnOiv4VTPY8y3CXt/wp7hr+VDxXfwf4nzxi2aStMBUt3+canZ6Tpmjj4XNw/7EtLY6EIwNs
7qYuxJhF3RoZuljc70RAQfPERXka4IM4XZCgcjRVuMGYioTg1MqxtR1MX+sy6Dd5xLk1YbYtk8jz
pUsiWhDAlU21QICG6BiUKbN2GkT2K2h2JhY2DNGMH4idINSkNRL1KFOHIaJCql54dBZqu6xHe4Rb
BACexhFElTj2me8VW3ofugCt+Rt63+53cjLJZ66b9zzD54KVBCoUFooW0RHbjPGUwoktf01BQ2Se
EEqwG77hYGixfuJgeDwCdfjzGmKZbSaB9oXonrJ0Gw2wgPDM6eN9nsV+momwrvFYJbvybcSlmckn
NsLTbnSyh5I8LQYt7VF3fdQPZ/AZGeOcw/LNlnFcwJ5M2aD07XBXTeu60syXnqyTYX75wNrJEHVJ
ysB6fbz36fmbvsGIQOH+TPgQFeU8VlG8pnfn/VWRW74b0rVRM32upYQJU624b9tUWXZ37S/H0i/w
pJRld5W8nC4fT/Pxy8+V3QTmnt4iX26He+ZczxNG9vc/cbz2LZdjeqBPfhs9RQbIkznwcyMzZSjT
JBygCXk1E2a9YqFTyHZTfsKGSAclb62w+3be2Bs8sCJPAMA30vTUAxMGuyTfr6cvElZpYL0Ljb9T
/lhNVM3AFvQcOd+qn+n/0XReW4oyaxi+ItcSJHkqWVERU+uJy9SCiAIq6er3Uz37XzPTYxsAoaj6
whsEvJGw6X5+VXsp6VnI9drZt5xqRY4jDDJekHTxSSr9fs/46UW5BF96VWYUa9XOUyqVcFOL1GHj
9543RCBqfXWol1mB2SiSVqd4lnYKaKwDjC4qSYOn4aS372GkAga5tTgh0TXV0g7oMpWxJ8Tfrzz/
Tns3bhdVn2M+kHttwpDurw1krmW5xcetGFD4R1sq68OB0F5PyUJueFW8tZXU6jAhpA76Q16mjti4
kbROVWrHRLQz+iA6v/W2eCaQ8BP3XvU96dKm0kgpmt9hVc7S2yF4fddpN32grF4jbPJQn7PvEyOz
ejhRmxfM9OEbG79EYvjSfW9gpKkVleUa1JFO21BzqDbmtIiQm9ZkFwpyE0gAQ2Ty6VGfYivxE9Tq
jRQwmUsBv34qs7pAKnnsBvS/ZjpaU6g+AFLIRs++wwrwCRXE++hnsQzlLA3KwwPbQUSx0jYFRYkO
Kb5RGVLvjskHJwUssPr4jJExQxp3RD03ekUsFMb4G5XkOQi3ZWbRWL2f+MLTZUATiA4iJjkfu/9L
haE3ZuEnqtXl4IHQBGiWzXd8szKnXSqTh43kA9xKSLZL1e25g2N9gQgBZGKG+gZSQh50jMYFoLwZ
ABHCaQyeLI3YSzn7rgaUDakfXgpfX4Akfx51KgDnHXEshZfqDEna7u2+aCT1x29A4ULNxxJZXexW
bBSNSsrJu89BnE01M3tgdRDx/DjtxwEU/ULH1gH0aDdWbaMU7Tf+O7p5jf+4MN/MSLupjbW/hjv4
SWYVfObBiDLClg4AKB3J+szfexhPe9JFmiIELQBTQBsDsV+wrOFbAP6OQIaMEkgdTVHgKyUAShCu
1FNpSz+WEqYspGhXIVqKGjg1bpDONWtG853RE8nWCH4zKwLJxQGAwH6lURzZM+2wRsZViGgOkW7K
AoDBMy4P6NfAL3hMmVbJM8mSjZuHdH8PLRbcZjA6Qs0I2Rp6OfStmglVAkCCveglMPEjMLdg2xtW
DNLEO0o3oH0F/AQ3wJMQMMeDVbXQ72dHbB/7CYIZln3oUOBy0ZBD1BId8y2w3hsiuHyxfXFFGJ3l
aNxAMXBAJQpMNQ0Z0A/E4VBt0bCTTAwhcMXb8c3fpERYyt5o3gnfZY6fGLABYqC6YAsJ1jPkGEly
AChXDnkwjzk/cDx5Z7aOehTerZuIF/ITiSpmg1TMmRoeuF0DqSqhB0zQFGn2zey2i6PqFxswWkxe
hnZ8ZZESfIVJAesc4TKozddisM3G4iCQD6MBhxY2YTU1cVwLOJzhcFUDEiilEwYZ+nD1aTavdIPe
mbCEIKRqVh+VahKg6sOOZ9+3JV+P4x4OjkZfzNpnMGwyWxDk3hQ+BIOfqwbc+KQL0fgxKT4RLmru
0JhB8HAITTZleaFj/cU3AVZvnVLEenmo7z97Zlrqdq0Bayf4/yPJSSfOGJwxXpOwWmG9Yoj2kQc0
AvakMY102pS/7c2nk9eHAQygN/awGKgUL5ZPSu23GPDwhSaQIeyBlwA9xfZgCde1I1agdov4wuKN
NKaNv8C1JH8hTgIrXjvALsCs08TJKQ/Jzl1jZkFlk3XIT4iQGth4d4eIH7zbhEaZhisy/d0niquw
RQGWwMCdduAnavE8h81EXgFxF0DTO0U9gW/zqRk0QNvx9AD4Ci4feNiVTfRzh0/iXYCzAXvgSNkV
+ITBVkZvcOjEuBNq7o37fiBoIBypQvd+3U7zuRF7bEXDBZdjX3/JO0DMX9O9BjsFhSs4ho3XISO8
7IN4RsKE2x7haDE0CIVNhtmrXWgAUChcpnY6cBpCPYFQHUzKeR8yNMwOHF1iP8dTXQ85bAMjCOjN
BDygfGmwcFCxzwb59VZBaXG13AEKmveROkR1z2poNyCn3rOG2yRGmGmcz99uVTt0/nk/koctOEC8
hCbp0CZEahsElv0hvnM09928B7GGaonD04+3C+NBuw7RZjBGvTq8ownR2CVKC7nFFvIvujFjDqDS
MEcOOHLmLqP2xRcHW4eCPUaBzEt4hM8wyFHCUh/pcJTohOBYiRTH+eB8YNE/us0we9j9RbqhQZiJ
zgMrScIKZFhPBS1O0Fh4N6C+bLb7HqeLZvv0RYFeQdqOSQt1X2wmmFhN6LCfgd3EAT+puuVUy/uO
cVWu7Z6++fMGYnRT7+m7g9IBqWJQgGT9aew+JodAya6gP/imgwR7eexg3EGMmqz5kGbiNgDR0Nmy
TPbnaJDDDmjHORgTwI756Y8TbICNBWSWn9dMCpIJ3eNFB8yX0YPla2l9dhT8CxRDbQ863m0JePB1
Ui8KBcPEaXOb/DdhuC+KeeaUgKxHOlIRMDJ7IG6wJD/M8vWXpWPeTcsp5c52W5MJnVD/8YbhMCyn
8qRxsU+AScjegtr8epsOm3hKNne/HlPrhuYLSNFFzhK/GnEnMC5Zg84Iqz1HTxhEt0lnITyP6xEZ
GnXF8x2AMJ4halDPoA1pxUg7trYyRrPPbhxjITzkDVfUgaQJMaErkatCop8lUyApMxw4Fjrdpdi5
b+kJq9TwpEjG4w/sEeWTA1puIj5FLq0PO4S5GTn6EfoL3GP4g3Evco920Gswubw5Q5yOUC0d9yE0
f4WGEKSrVDdB4QOzMpgY5eheWHdkqRJwgeZzp4FSLW2yFI6g4gpB4V0S1PcXe8o0VR8bbbraTuyA
pqCZW+AGGPPdWUmjxkfeNjTGqMXZrINMW3SZXyadV5R48AKyjDFEYyBQzDg1UIgYWRn8ZPFZpMZ3
c0FpCHdDLUSpFZpgZpEVeq/w4ZGUXZSfOILqnYSH5Rne1/Qxy0JkU8BNegM0jlR3ew5ucDa8lTM9
uEzB9H8/GFzD7rAJzCnfOahXlwSAfzoPicuJTbEWoahGQe8zjmcwG9lvM5bQh8MElroelIYc8djJ
1yl/2wt1mvlwCovC7VzcsbGmHqNPMTze6EFhLX0km9HO8hkFKw21D9rnFZnjA0rzAC42BHGTNxTs
AsVdFJ8d0AQvf+vmxyw05uwNROj04OEFuKYWNCZIPH22eB1ayq7c9t7CUz1di/t94CrzZkFzC5sZ
wJCOoIJEiv9kfSGrFiqO2ui10kZX7ExYiU/pHiYQ+gxaCDArWYOOdG5rajTb+/yAeZLgUTY2Nfep
cPA9LAFDcFzgdmEEr7Z+R7wmBVC5RqixTbOgNz3DDl1hpo24HXVWSjQ+kjAcPdBOEwYXIobaDldF
X4Fwd19SVYDnQ/rUG3WehDYcd+suueasJzSezM+og2wwOqB4AGL+ZLhUucaAvGyyI76vFuKFR00b
SM7d/JyeJ9gshk3CzG1HD5tRT6xDJ+/URer+e6ZaWa61zWkQwM1bDZ2mH5RCuYT6F9wN77WvIIjA
riC221PyIgbRtzTKP4jaNV5GzRI10/sZSa8ad4eH+blk9Cre8MXGKcqSB9SXieBGd8isv9/NK/pc
VKcMhkugcsoCCJmONkeoBvqENRHef3q/sDNQZ/RQsOlDSuiJ1sAIdDXcdO7QlkCEteFE8wj58A6z
tu8VMVbCWqRCOF8o7lAPV5H7CXTqSn3oQ0GDdwHN0520R4myGJi73/GoG7lYwtNHLq03eELFbgDv
Cp15FhptYmgV0FynBrVIWwc+V2LRW6zQkqHTBeGRGhEioTM0qAilUOWrdt0APCdSKpZEiZ8+FVPw
x18kqAUkyHx9EHNi1lUidG2wCzypzE/AYLsRnDkh4nRjTE5/f6nsOy1+3748VVcZZZF1UjnMxSqM
nStWSygrjiiJ7OhivVhb9iAb6HTKfXKpoE+/cAHe+loubm8X7qvMBaerxBFB2aS7DDHtLmi+qEhn
y3SpgEFVrZJrB9pjSQlUixLgKn5HZ89/oMoDY4I7+muJGnEmYG6P63d7XyvvCfLSA78J0ciafj5u
jVIPzY/x46fGp20p04PYZZT/fgdLbGfuJr7FUc9vvcHuxtWkH8wviPC6uoU2g/0JBufSGZMLbiSU
bz5oY5GWueCLKJGZD7e3U3ca0wnsH38IHPeO/ZWJq8fuDjcvsweljVQxImPoUg2BoYB61F2FGiM+
VMuUAtV3JCOp+RirSCJ+TRRwyZ0NkGG2DIARUkJp8ZcH79Zu71i3ORn4w6eNF5NAx8SiW8/nGKdp
ZyPM3RvAmbY0wAo9+wZ6DpWwNwBwAT6UbrgwjrSePYxtclEExocjtsEu+2aRWZphSthHrMqgQP0K
2TpHcyveySk+NkF8ea74raGswQpK44hNIu+OazsqkGYyK448/h6fl3ojaj/nD2KtSNw8sYuiN0BH
Dk0O55lh0AGe0sqxhcCKHNfNy7uz4QDw+gGQE7j1xFRju+5sUmcab4hDB+j6tGwkop1C6gxynWY1
MCTmUsQkB6YCQjNb4jL02lB9BZmjOt9fIFQ57nVINv3ANAXMCWu+twOD/byW5DnO1xh9FlilZMt6
q1rKPj8bi9IZUqqwVIBSMNW2KoU8s0WgUR31qf6XfoN21uo2xIaE5MkqOBBsL4jAhhhouB1aANSH
f6rz2wZ1B6sMpqrHOSGTfsmuOOy3l2kOmjYxfumdw9bkx5hIMODLJFShyLg39YYrVG94pkS3gfo0
TuOd2Wud9pcYJrYBm75VZ/rC8fosxoRhKirv83IAqqVtNLQmMtr96Rw5tHUN3/k6DPVQvzArPK7p
sgRsLG5L7knUQ9Zk+g44QXTR6Dmwgh5+jU22T8btFFg21izme00sCYeM8AIkLLAmbQ37B62Tw+YL
YjQa4Ppyoab13sCmGPcm6vywIGulB69aeVBytZAj+aVrSN21QMRX21CqyVcHN6Y7PgEIh0ZtMc1R
faFlAgGw3QMtTwAS0a8HvQx+sAlas5lD77afYbdKPTrEolNm6z/gaa10opBvLCjPGAwhXxlPmx/D
lvnZURkago+lf+dqNg23uXWi0G5BTh2xnpragqKEjaiXDW3R1IQ01Kg3ac1JPFoKoMSJc+ckdobz
IvgubPgey17UAxpwpbMJiIkQMWXpwqUYrjM3hK2DzMwRpDxST0rVUbfCtYke5NfGCf6NsTrt/J22
kaxXBOubUKqcf18CR0xQjSESDXTA2rtcIDPoNtx37ZGxztBhYBTH4hiH97D5kYFnzBuPpTMh4roR
vLGAWNjHg2GSLPbvQNOhX0UTGOVRWH70Miq/CZAwptzOAPanRKtmun+7/AFTrnvEUNZhijIJc0DH
sEVaCUgNk/0S3GlMrRoIGqs5bb2GsmBzqebQDtfd6PoA+TfcUNmnm+LmQjB31C3S4OYCpDQNMGU6
eDOoVLZB9FXaV+SYvGxK9yPf1kQzayDi1u0KYEL0+xu4HnSdmFDhBaCRdAJ2C34gdpLFnYAUUBws
qoeQE6BPQDYOPpwkeTD5Toenh4PMGn2u2iX9U716iomGS2di/VkiNAAG+b0ALgu2tNxlcFWkVXVJ
uJd2TMGzjiuUj7DfqcJmVf9VASX6BAVhvMRFYAjWIO9k6lArUUR8kgOJolh+oaZ569spSdiOoapt
sABrj4ZGSIMklZev6K8/UfZhKQy4xZxNzbBLwJOxruSWAU4d1bZ9vU8XyQKhJAF7pqiEDjt3Aorw
I9iUyejny2GLMUxbKsjhDRRj6kcgkmq7NnVEpfbAb4nRGqKVxmEYh1Du55ktm2BRsIi/eTErIGZ3
3sN9ebVJr9HrrMnbE0W43O8Cxa7XBIITBLnoEz9dsGpWHXGqx5DoYdbcIdQ8hGT1olQdBGjzIxRE
5N4oKoY9VBefx2KVR/CS/HtEfZuVmIRjewsa+7ZKV9Xv25FmA3p8RA9XKikR3aOW/jrVuoNJwEiZ
jHpWwowFtIMc28QiohHc9zfAqZNQLZj+sVDIKkjASa1T1t05qON4RApWLZtLO6N1B+GN5GdPdYmS
F2A5bJ3gj1A0ICsnqYUAVyPNQh2AAa/CFbTIguLEVRFsSo/zV4FIO5CCKjgs3ixkH185ykjO7ooZ
aCu7N/qpRz8y+yU1TMbXbky1TzS1F5QnDhtV+C9ZCQJeNxeVkuFxMB1g/p2OeQfT2tepEQ8XUMoP
jmpWEZTHvjh5EviEKLk8o85ufo05VROn78TkQzA/+xbqVGE/YOidc4JXalh+hSDL4Ni4LyK3COtX
tB6RjGJBt5kCghJ5HvM+yVlkjzH6JsBhIqDHeLHMIUliR5bFFg/wbyEoD0Sf/vf9Q8EBwQnkQM40
bV+tA4WpJdthQT4+f1MMCHmVWXP9UmwyHxq8qMPW3vACsf0BrpDYmGUVjbzRc8z5HqHNhXpuX0TM
w/kzoG5vUWxy4gmFaks+52A/8e3Ip98f+G2VSlqS+HXY7hLFetMYy10AoeBlBukU/FQLOkr2UCIA
TRLeibFA+9Hau2q7YYQne3g97D4nyq7E3tBzIGJAErwFwDtwWw6RDjHCM108m2RnpP0gGdVeD/FY
Hy6GYNNZP0cJEsgl+S+KoAYp5SN0yhBS4pQhV7sSIZ+BqqvMrE+ixT6gZZCQcPn3TL30cmBU35c3
EPkHojnzvsRuVQy+fXe6M5xG8FUo9JDDkBZRiMz2ZQ/eANObENWgJHcCZJUt0v33CrzinTtt676Z
HUku1FO6ULe8h+oj5SK8KmsAD6jzFFDAa1rEghdOox81CgpvuCjwMx3CQMZ1x0arglKAkjus2D1Q
wgIHwG55WDOLsLxC1cLwC3nvlDJcTvgDAmMN3yU/OPS7iwU3zXv6WkDDU0dFaTLrIaqV9s0TazVs
aG45aQVEc029i2/QBSRfa04QdxxJD7Rq6DgU+dNjRiygjPubZAIVA4wBuagV3VEqaNYO4R9kJg+5
1WqaWSb5iDJ7eV8vBqj4cT6OeNw/Ne43lDYZQB0nB+3Xc6iuWhRER2jRWvEV8Z/4iiL4aYBABgXm
8cDu/SLx/0pspF0V8KtPK8ZYqkLqSpZHtx2+FQ0eSQJMMtxDDnG/fuPme+wN5+8T6ucCNgPW9Yfl
ll4MsXIW0d4gYiO01REVYqdh9/P+7bvDQA8vpCPPsQrf/mHrwMPJ/i55pAi4gxZbtOVHcR/Oz0h6
jPXCvF2Q7aasP8qAl5NWS6RyoJsbiyCSUO+GyQM8HUAINXRvAv/fx45ogSmpQtjtfIACHKC7BgWZ
BOIKwtC45qT7REcs1WEjwLYtIqoo+zCGDcNCzZPT2DmG4FGijElFD/ROD3Him0m1E1E3hcwMfbyZ
iMDopf7VRInwqPc14JjRa9gDG2yQ9UoduVvBBTps7l+vIzCGFtStic6+5QxAzH1g8RMOOGsoqx5F
vwMuG4lN5zbeUWN6Q42OYbFY9LpSYgOC97OQhwPrEl9R3S22ZH2EpdV9VMCL3MuLgzADHN4s5NQ/
f76zeGolx6efHZEkIshvN8ovOFVwFoXIBiiFQkSineRqLvUa5uHUjJ5wDZCVZvjfHSrU/pcyTSzY
/xWAuhh1Cf5/jespC8OJMlpU+iju0OhIx9wlGHIDH82FNbxGLhrerkNOYO+Y+I3JLFkAMzysVBvA
2ebNNAE5V5MsFVHUX+y+SUJWGKsI6F+F8O/LonBHeoHQESAYUlO6ImJ5G1IipM5FfsHQgSKVOxS2
+fves6BQU0Z1mjB12V4JXKjE0ryn/Nq/6saIyzmm/owS+MOVqHYSo0vUuagvEdtQ9qMRw2eaJf2w
kAIuFWC1ojpMJNrOMhuhoTxMJtCJ+qZwJ+OK0IA0V1STuUxkdUnEVWJGhHYJvsjUUXCYGNDpUCME
WbHSZqROa4W5KR6t5UktmUYEo9f5BM/wPcPXhRE4V0hnxEM6cEj+kuCQD1rdllqdS39uTyhNKIZ0
zrhex8u70zsVfJ8rrb5DCF4CBhjEBZtZhzuQpf82PlO7mt78t3ULRRz5gIaTzaEohXduLAp2nLFt
tuDUdqf3dbBtTqS8LgLue9pRzQmaMYFi6dIbhFnMbM3SEM+5In0KkL4aJRQP8G/qp8hmWGc03RzJ
fq0O52pz1ycZkuz6OcbHYgz7mnYFkLNz8vNd5ropA63t3O8SE0/wE3Tb9rL19u0kzLAJuOdmtU8L
6x02s1eYhI/Z0D3MByBZR/CVMly/RiAl+5cBcqR03VYUvyAPGGBc4I3mor5KizDZw1e+QcK8girX
DYcGpBaWp/J0cL6Cq8084j42uDwOiVjsnXT3dEjmiNGJUp/sX6nj/sC90fbd5AUkEAgd+V8/wpke
Na0CswUDgLlLmxVpFNRGWBIIrunjssgRO5IBAv6DWsc8X38t+hfFWswMpAxP5PrMFXM+S1x9LUSd
nLIbl/Exr9fU3mB6zN/rt3tbnEdAkR2WgJ/eEI0XR6YhdfqkpkwXk/BAZlVAqIAWDZU6Oic0gga5
10cI0GXJepPT0IHriXfT3ck4RdyCFppUhPUslHTKyjEWxF5hJqMpecC+PwUTASQRFbVptSI3pyhP
Wi06Dcd6TVDZYYkNHA/CQ2rDQFncxKnt2SVpCM8JQ/PMrd10DKlvji82CjI9wceALojdzBB0YsNd
Xm52L193E7+LOpdyBoTr6PO3/NNQxXQLe0SYSPWaxRzmkU4AMCY+1b0DuPMgBTbCwT9QhAQRTT5B
6/t+LkAp9/24FYYv08+JK03ahYCVd65/aupBiImPCG26CCuSZbzVLr3YyU+HC0UdR/lRdWvgfsac
uXwEg6GnIPRzY486tE2H9hL95cIAByRtNcTX4GlO37pJKC1NSOBy5IK1STdFXNbeQQBbUt+MkDMA
f/Eho+CKYMxq0iN9zCMOmxlLtPzw+NTMYkEw/t0r62apb7lCQLjZKjZoFYE2vSfq4pQTyK7J5LBH
GTMJlzs8LgG80shexD9igUKhJKoA092dr1vNUYqoLvBE5c2NWBDS8mX4U4ZMAzZ0zb7FlAeVcnDA
KtZJhtawh5YgdEL6ofQZJycJVljnnwTIn8eAE5B8FqNBEcUERoH4zTj+/dwM2CeC0GDQxIipZ1TJ
eCT+150TDTYv9eAaQXGEK0GW4IhfMMv9e1cMDePv02yhIqFS/n4Xr90gL8IJj9iyOYcEyVMKbxIv
0ernkdi8ePHf7mI2LDYrPtD7exYPN/5PPZ4VKbhIyv7+cNoROYTbcDpRW+C2cDjMk+78e703mp+a
Fd96TmmZm5aXRTEi9cTbaLxjzyt+wuDafMURVD77RS35iB+b0/iAVWeAuCflpbw8d/9eBguJQTZf
JqEBpvJi5d8mqfffT14ClTRmIzT1vPICCZb2CwUsn/OmAX9VNg07Sakt3AcsP7hQgm0D9wCIkhqm
3bcpoJDGdvSNBigSqA6dqb+fILXZ9c07jBP29mEn4h9NRvGGJvgALqG16rVHDswTjwjTUMl9XMRz
Hz6YeBwu7/1vo/wPTziByXz4VcwppTac2fOQg8eQc/yKCMXaY00UwXmgMvWBvYc2OzsSO/v4bF48
deBJ4Fz/Hhazm8fHDmN+ELb9beoRNkExKyvoNYO//RczXk2eljgW4sgmyKJi9u8PHr2zZ4huQHjD
TyhII3b/CMsVD8Emyu6D14oZNZsOmmcTPMCscizPkOoNqvG89RmysB7GjxCD5BkHvedZsXs+Ehg8
/eKR+N8YFzNqSPfLkEJSMKS8hwg+N3WPR8VoLyDn9PND8bOz9rI5H6JmYLCCI3sAGlqm5IlSNv8G
YiZwgAivxM/WziIYnVw98VXF632u6TNEhnvz793fIyZgvCJKpuI1WtX/3qqyqdIXL4qNcgnE9sVe
xJb/PSk+pzo0Z8Q7xFMMAFd8TrwVSK3H2SpXJURJrv6B831w71z90m83jAYAXzwUQ6MT5dR/r4jt
aL8Hl+sIw7v066P2e7/wCVtso/TFB+4XsSfxTuhW/iNErfpvfBGpHB8XQdMV7xLPHdz6aIxL3/j9
92nx3EBmbPz7gBiipc9VEe9mc/8+Kl7lI4zmktfBiDFYxW/3SwOIRrz67/PiuQGxO1jGC8Crx6XP
tzIgMIjjEANSvHHALcx54B4Qv4tn2qMY9eKmMX5bjlfcB+LWwT6P+rm4DMLwnpStCxjR0PaBOYav
6Mk/sGphTXc41IF34TND1kd0SCT/iqQAyfJVwRs+K5TMovfsPaupRka3SR7mBH04U/NkQQuR77+S
Au59JjPwcXxECspQvE8+ghUDZPeOvjN5U4YF/zMVic0wVSUTgHS8k3lWCpgFUm8OOoZJkPANvYIv
FHYU9Zh/qcKJB2IyE5MaES9/6DfzD0rUjHyY7vM3wqXXTj0QfDaVWD4ftbNvRM7ByzJRcR01dA9j
M5mwQ35hF8DJ2WomWHGUvHPzCfkW9RYmLHCjNmKdSGtkXs1GhhyGtAI0L3Yp/oh3sSOHAiK9uaXM
ehDqjuhP6g7znrExNjoTrNgcdbe/p9ksK/nq3+cRuqgjdvNvO4p92GTeiXne4EhQLeNvjYQEmhb8
QUbOhazNssRzQAF+QG0Iu1COXPfEBsQ+jGPtDgKd40V1xDeQwP/3/L/vIdaS/lQcfM5hZxyx2OS/
d4h3isfAzDYpj1Ov3DF9051eNT4b46QbG/H0kHpXg/go50acZ5KKfwvVJxQns0VBR7FRUrC/C6HV
Ccm/C07iOcXMoTHx0sAyjnNxMV8sNVwn8eZ/P2Wu4wGFDptLIBjNA0qRf2cHRDCgzAP5a8i5Iaf5
O+WZJ60482JwiCMXVlTiQMU4+HeuGS001f+GiFgLxVWR/95Q+WJ9FF9Ah4YmBpJ4RTn+/U4HnwfJ
RAxDjlx3ck7Ev/eQg7PAid9B2VBMlOhG0IfgxItBJ7HKPneiQ4EdykZsXfx77lDUIiX6tx43LG4N
d+XncpugzUF3nVuZHpG4jSd9FuR/617C7SsWJPEqHzgQCXGHVX7/yPAKVC6DeI1+A5t/7MoLJXxG
Wc7i/e8zCM9wFcUBPHhOvMbiRr/Nl9nF38cuYnnFz/XfLYei8o6i598JENtVNvIRLxg6CyJgE2+T
mZNxsPdz0cQQT4pPEz3wncVNK3NgH87qAer7gdlKfF9xlvv/36Q4cHEGxNkaOuKuFmepYmSJf/+d
HXG7iOvFZbQIjib6tlqqDGoOnfiiWVJ5B3F0p+K4y3ec7iMD4MKNRkzUrB5nekCc0TfY3ItKkQlK
3W1UPy1ubOxQlWM9k1YA7Te8m/BkhQj7jPA0onjfrCinPM4IDAAAH73oBVz4H5SrcdTpZKDaKwXM
IptOvE/jv6FiMh91qw8IQwRVaoQPYM5unjmlEuU4x8yEFgJHCNQGjQpIijUoIWVNDtAM7HxX7sTh
UmcXx83LdFTQH2XQH+vI2PSn990nLMOSCtCFQPhzkY/3s3LViAJR6IJqcGwgGtTRk7d9F7TLljLi
/e8onRyEB4W0GhKqsWNoloTzFzbccCSQmXfttJ4ijuMnE85St2JeD7+zkpMIY/S74N2fkA/B7teO
DwYWJ7tZMdzBTF+qsD0q4tz1WX4vDLljyaeZ3tf6pI6YD+IfZV3ve9vvorf9LIdbUr35CzpEvU4X
xbrbajt0L/L5/WOUSzmz3tth+FjHiwy4xJYHxagjiR0hpZtzvDsF17lIIxO+HKKWCxYNlj3ozgV0
vnSSSyRYvUidDaMOLA0Skvts8VlSbpwlR3UJdXuBFierG8pky+FM9qVZN+sWr5/eRl4+J8h6MEym
HOK23n/m7ZozgeRB1K3kNYvX48zZoGqS2caREw4KnCHCdSZ25u/gbzQxvkDdIfpD3csAIkV8Q2DG
BVvlK3WurvCsO0mXe6jP7xDK58kJHwUwcaEyzY5dqMy0CPL0pEb8TF8Sf2OPRn+VW2Suz0Us/ILe
007vYTbOl2TWxcxwQZb9vCfVTroY6K9TK1g9f3CCQ2ULBmCy6S+a0Fgrkb56baXdPYDhHD24uFSV
J+I+vtnNZID6TBp1wXOH1NnitXiv6Wqi4rW/kR3OtKUc3ucU1wNiyxUSGHNt199xpuTLd9f8oZGQ
U4vKE+Yl22TxJeceblXvr1bFeEIegCJD6fVDfYGV31hBIuT7cwMlrKC/0JvimLM0AuS+WYCSCVJM
i8MGjp2rb78iN0d2zT+EkEhpPb2myUIn6FFcvLCibPxdvKG7ZbM4FKEYAS1SLrP+FN3GmcR9u03W
xTqfV8ti8VxWUGCTq3FBWJn3nftn1B8Wxs939YiwsBkuktUd5UhYQQdEZNDDEGyjgfv0IA5JkbGS
a6pRJOfgktck0ZQESHkpalDfpvoONlcm5RI1jmzRXmt0SITFFMShEakvpTcyfe1qHJuluu1t7z8v
Bi6y76GyFvPGkRv4vc9YNKsldNSfjqsX8SHa6RLLKzzoUmzgE7Z7tlZPq6W0avdGagHSNHirCCea
CzcpEwP3NHVZMa1cqyW7YYQyY5Fisyq14J/gBVDq+OEJ+cjcwmvMgtw2T1RWiIuI74j4IC8AxqIC
RTu1Mvuk/Es1ICYzIAdHYmplq9rROLJ9utTszEB5UcwRPP93yzDFMuXxmvoUwUp1YWpmyW27Ufqy
q4EAnxpXQpSa2yPB6X1EPEFfgf4q56N/NOhncDAb3k8xWPY5LN6prHun94I286V36p04JxwOaSn9
ffATLAT8RUH/j6THB9go548Den2cGLYsFWGmKBL96+dClHlkdWCmZrMHbmNm2gs7NY7sXpTY0eHE
1e+vmM7ERpeeWja74Juyi7+Jk41xLhWmVxgtmTjzbIon2T+P7yivg77KxJY4b6wyfJRXOQfsjp4y
B8gB8GamZeoZzBqcZQ6DvRERY5rNDp871EQPp5Q+d+IajPY3xC6I1FUUP50vA6L4ntVHkFdmiSWR
tFeVYBC7Cqrzfad9+JTl6yqQ4aq1CNeXV+ltca7eAwj3GhCY4ECb4q3fAGbazQXJMa7rx8+KX437
iIPva06mjNOP4L2kw0mxp8twgI3aWHyhBqLpw5Megf7xDOCE8YJVhUCEL0HMrx78sjITeSq6E+ru
gUNmf/unu2e+yUc+9q0KlCLMOUyiS1l8nYdmY+rilFzUDbU5ADNl56Q42oGyrWty1IHhGQPZOqQa
dn82aWtBulLBM4juYIIHqA60ZirvhsY6R1P4CjitoGXX87sz6N+vPvoCB2M7RMEY840+xJZoHze4
V12eayh8CUXU2eAC5iqN6f+hJhC8M4tcBpUO5vKVQSEz9g5/NoSvAcfkUGQaZk5WOFUC7veLEuJJ
1el1zaGLPLe0BoenFJvL6OEoYTfh1hNwxoHZXKjvSzIoRAH9RiWTa27LOxbNQMpMymM5CniNFfvC
qysPCKrj0YrCH2Re2B1M+Ww+fQXfNXdU+lr25enzsRbcJoAv0xgPzgcwDQJyWpOTxP3YzKtmEYnE
AbAiLStcMfmOx3JgZn0foBfXU/sdvm1ACwCwMpw003HOi5P+WAFbab1gONoqZNZ0QSNwQ3UWjIvV
8x472qMAxF1EvD4obMizz7pEsqW7xOviN6X3uefk07712l9jqovGGPoTwm3XiPonel6GKTTTPAmZ
6BZNUNkenBPvW/sHbKF9GtGgV9EydLuAMg4wRPO2uqHikh3mh5tdcm9dAbi6ORyugPlhYMYbubRk
MAakBFSlmeXMA4auioOGDr6RMCxLz1BmEIVez9OhHSeNpzU7+RHq2Urj1lfVwKhPA+7Oezypusn3
PhVgoyGNktFNXRwMhHj76DDseg0n/ot4eieB7cfBZeA2d+ybcWFG/88oCKziblSh7PMh7aSp1hXU
3TonD7V23eiX7+f8/Cx044wkYF+G/Aq6AG54u24l71mNU6Ty8aY4+HU+qT+gNuGOa9YrByCF+u9b
wOiBIAwCSFT3DCA3olgpxpGouuTTmhHmNJ95D9Vx4U4JMwA0X6/0Hv1ZDqImNjluQ7eYDplpae+W
pU17l1+zhzd8OPoAfif87xFFJDWQtjqT51qmoLvvK+NCoCheUxYGyFtV0M4auAgIVe31N4xSav2v
1s8wbZ8XGBaCkhvCeLaoFxDwDrd85HFBG0SQxdTOKSQ/Fb58F+QSqYSBz3oC7jvMqq+lvfz0OfLe
k8fPHZJ5xLwNT2zZoTqO9TkkADxxIUDaFd8HTA4LRQjIEaW954pMgLmbaaHYJNsDAG7Ejdf3aUmJ
DNWcie4b0xf2AVfKyg4U9l4XwfyhFA9ul5WCXCobS4WQXfW4RTJPaCvBWoV7A90FkQxjLG3ZH0sI
yzuByVe1oChB2riRuka9q+ZDbabpL38the9nTFrErOFeqE47g6UmVE1LFK0BndFvTlGWMREEYJFi
OLXIsVjKTOd0liP6bdqvoNYNEMP7ct0FJbYHgSkCy4Jhy2vxqVBGseBW56g+L4gWWE7f+zZ1+7pg
FIpZfgjW9MhaxRR0wDRIDcQCbHjK+AU2i5pulO25SAd5qr1p0z3QUPxhueOM3zbprN+Zw3PD8W1u
NdoxwmoYkwnygjNymCropG6eM+Mgc4elwAQveDaBdKdXzGJYjGi/Lduaiq8ylt0KxD3EfqC7LRnX
/0g6r+XGlSSIfhEi4M2r6GBI0JOiXhCipAEIR3j39XtwNybuxsyORiJBoLu6KvPkhlst/kQBeSQP
+BQezZ6uY+SUXvBVkRqNkIPJV8EzBf/FxwRXnTWgKox5fMZBDKqD+WZA2UdANCQKWte0SQ7FP1K3
SJfDZADQHvvNzdxMZ5ZPe/ZaKKrNnkqi4c8byxEThB/IuuIHbjLcU9y/GCKY7LxBCPhi/+zkeGVM
51JfTzygrxVPWcTFrab7yDpcsoRzUOHuULW1qHN73phKAxMyRK8TNjUTeHo0NvcdCSg/XEwR68M/
czF61Vf6p2F0TDBDUnq9DHgxnRudmBaSCHULoOyAUmgfuAgkCuH2C4mIzBCEII+Z+gfgfpE4yvhB
yMxfeOQcwgog67MevmzQMgEGpjotPHTBhFENP2Qk2oPX/qgw5Ma1vpVQ5NjwVP+gTSH9P4U1svDl
K4Lk1rEi/LBgwRnkdMXX1etw84KNceNnfRH/sIOkDuOIH1I0C1Qm2AEx+Wv4amZsK8cgjTIbwdbs
2Mp2jcswPNxUT/kcZeCtYPbzZWxBPL/fIieZdGnFkBPX/cwugEMdsgX9vOEeR+seG/tr//7LCuom
xFHM+b515r5AGNAQiLSFFkz6qIAmH3w22iXTsLVe34gUFBRYqOx+eolDifjgQQwEciRknJVIMBj8
MByE8MYUv2As96TZskWzic8e2SEdBcYQAetde3x9wWLgkCfdIR50SLrjDwf4CWedQULuxgvLroDG
Pg17eFLm1V88A/eM541RncIkQb3G52QjX/j4UPOPNNWZ5AICJM4W/ToHhE1XruDqc3xQH8E2Plea
MyDVD8AoDzaitFYQZzeWqGVrKT/2AfQba+5r459lQEPsq7RElT0BJ+cys/kJK5ZQerb4kyV4icA0
v/K1NW05tjLa4B++y4V5Ddi7X6v4TFtwYiiaMZmLzyNpOzO3NOL/8KsH5/9jYqf0AmZNL5syeso5
8pd1ZiWPm04EXyzs0vlGRPqKL1qH90M5g6RO8KG5rCxzEaDrvo2Q7uktQ4tjysBkltn8uDV80cEa
/7Se0119vD+NTfipkkYt/pA93D5I5uSIE65eCNrRjEYLSOjcqZ33VkHdo+pbky+bZsTnfOAtQyb8
PV7CB0TC8dO4GpTTnDcEjzOf0vp3wrpn3NRdXL7PsU189C9gbnQhHxpAMW43BlIjST2bVsFWZ8E4
WgXGr5avdGaqoFuvkEU6cRMwbGbthXdGo0XdiUTuIbJDa6cQzPQnD64oGEuKsUF38dgmcCxYgnyG
q8xQPebW7B2Z9PlWDbeMqqU6XgA0ehmiICnfGUiJMk5ZIxmhBXuw6gWMZsVNXnxGn7FwHDS8iwMP
DXQ32lxEMTBJIc73mv3XzqSRu26PJZTp0mWivadlda6PHS2f+U/cm878J5o/1FzH2u/OIExocE9O
te/25VfNr5HxrPXsziItjvSHcn++AURe4cvr0IRMl9KNP+ujNVca+NnMv/RRupndkcBK54ey26P/
TSexR97R0e6hZU+/HtfQhcOStlVvgPq3w0Xbyt/gfk+zhq4+5XTCeCq+9Vvzq9NIfCO1pqmEoMm8
taeERudAD5RTMR05AjZOnM8Sj9ErxTjTkUPz257iz+pR8EbnLh20W4as8rdIf5KG04ODbfM7/zR4
2Jfap5P2EOlM4Yf01BstmPY0nIdzcKNHV59KunYczv77N/zdf727dcM74QLs29N8GJ97va0/v/D5
W3GYrWib9EwNOAnSf6ZVF9wUlOaRx9Y5y1rM28i75rzE3ofEjZr+wbem8UxjsD3N1zV/mLd5lkq1
yAE3fvQ+vfEbhQsD2Bk+vqLfG3I1qsM+fchIcXbsPt2Bo3F3SXgxClgh3h1i3rkThUDq0vvzz+Sj
PfDQ8x8v1lGYzlS/Ex8T2wCaVU6U6jw4jx6souZtbs7NL2c40xv3u9/5I/5vWgudEzXrAQIefz/6
1WH0uQKn9ljNTeELl0vZlnyW8cN0mTSCzlZn4g5XZbaL5Y/8MV+F6sKZFqr2A7vHSeOOEL/nn8a/
pgfGQFieUQkpf1v8zjMu8RY/5l52yZ2UH5gzUfms34yCSn8eFc3zpYhOeYIci5vgQnE8frO0NZfo
oc6OgfxX/J7LigPOEeuzIKa3/EY8RxXLill/y/84HE1bAWeB8DlfLOhy++rc7JVnex0881FuNPuF
/Aj20RGKL21qfcP2vR8O+i68yUf5GH4bZ+1snc2jRheOukj6SbfC/GUMFPjyReCOfDKtyYsav+sT
LzF/MMGMHuOt/cbieq5dZf/+5th4L3cdKR6Iudeqm24rooxmjUdjw8BjVpHQ4Yr2Ey0mEwcg8pFn
vVHdWfxY25YdEp2qH0U3PJU3MPXb+JBe+C402hPvfaR4xS6RLunqgS0wlzHKJ+iS6gE74KzA2qL0
XLMA2LqDhs+DWMeWAEJyoa9kH7ob+t3pEG/NXeTE296dDli8hLVMAqJ1xo8MeTF2dBcmEs+ivCFH
2iM1kleWb008Ebt4K24AXdxx256FQ+SS4GjP/lpzJRFbO6sjwThi9d4HJ815e+ou37783BmWs4V0
2KJ+DE8M1ek5M8YA+kle5k4CkU3jcYWJbSO5+pk0VAfKt615XG1fIc5N8YQVXqmVsam38jpDK20u
MwBs2gZ/47retuvZO0C8M5Nb6zNB4o5TjxQHCYgqx5nqrh46r9wQ8OyIjG+BDNvFOSPR6bU1TuiN
d6Jr2cNBOij7mAlMxy1fb/Izi7WrMMhoN9N6tGUbHRm8iw4NAzOR7dtlfnYFeIB6qrwO9w6CA+fV
5gl/GIUGMJHn7Go0nebZuImTONM/ea86FZJwxX0f4lN2eD2kW34y2G+g+mXdR70FJsiUBJQ41kzW
yL3i8Yvz9oh+Yx4lWvgdor10h/N05ccJVNcZNlfDJ0dmo7gKejgskC7IR8Y8b9dAGqZshKOxQ+I0
z8WwYLdMbefG64tnwXRwdB60E8CZtbULKTk2EVe+pvnMUPZMKxaOOUQjlsh+gxArP5dXrsquXLbr
hl6twuiD7W7V7cV5mDWPe5MT0+p9vI22bzvaEppov/yEX+Jx2tfuUZq9SIcIaTOWBTrBPIifWMTR
XFPwkxoOPGYBgGANjHFZkjaXbOhngUHcahuTlG4UG2gbKseiTQ7caEd3Z1YO2YVnHAe8khWPxeRp
NuwYj7BGONPMnDYVaoj5rbMt0rWenc2IuJu7ANJmN/M8kUTt0j3TgGv0GbiZTzwC5qroYB6NvXCO
LxixprUFp7rYCuf+n8aZ4QMqEu4r/Zhv8o1qp8cI8sK5+NOfAFW81qXtX6Kqt0c4qDrnXAC923yr
uxKb5RwzIl8VniqTDGtgPr/yaYKixZThMj2si+qXNnXQklWCoVruaEvLEW3qCQihkTM/TwUagvGG
aTU9ZAQbKOuXyy0OVjnhaMBBep2uO1s4va6VN9iJ269IEDiUHg860qPQheTLTBI//ErDHJLuNM5m
pm9tBdLVY4doScdchcuUbo92EH7LOy58xZHQdvYrNJF26wIrZ5TFIBIw4L7ezbcSQBRfOGVXIusO
0z0Ch0hMO00mviTHsBTucrvxgm11JxDXA93GnQudHhN+7+bwvwd67h5ZRwmTIulOP39t2HRTGCF2
nrIpcFpPPHesnZtiNbjZxWK4rK3fWI04lNgKC4dxDA/JpbolF3UtuO1FuhUnmYOdn23N7WDjYicu
DfafK9nygjeCyRq6wfE9y0xtHeWE5UlPicI13r9cYkeOLBFMZthG9+1Vec544hAxpcE4iTSpQ3Il
m/rMaCBloXkjZp07Z+gnVxzwDz1InWDDJ0dfmI89xD+oLfUVt5BTLVOnXr18jXQMCnIEyBp3bD2X
5XxXKP1O44pnHDTuhNovvpl74dhvocrZplejg6WlsAO/vnrRNcMYhcKeIe+BrZXbCpAyMyqfhAe7
284SkTe7xQQ0fZ67lzxAxQp66Jol00lP9VY7Wjtih5VdfNPc4iYcG/4rWShQ6G4YPeHNw50nzQf2
7IrIdk8cB1g7hGxXfi5IJF93QmJwANRA5nDDqwDwX/Cpi33zUfBhw0bZ9Mjpt3geF8pKXwsbcY2X
ZKYAKiuRQPTC1e32LPzLWMPnUMENyS87gXERiaP+UC4AF/HHwkuc1gk+JxRVB31ZrdSleNC38m/u
aSfpJD6iZ7BNn5X9X2oi/fw501Di+Hri+QZL0G9mNcnLs+C65wR6sArYMkpCFlfGWCy3DLMRNmgQ
azKXmS56t2E7++3oOtGbkVhK2C04zL+u2W64ZzvzIDqTG/4O7g/yZbRp81TbQmPI4Ir1muBovMW4
SvgcLv0uOSoMZGdQVGK3u+LcedHZ8CviKwNH8F873sHBOKGR9HVXdoExrfI1OcnrAp15vY1sX1/H
XstvR7Kism3/o+1e8sd7a7itE3nvg7nuHZEINVCNjrCJbZ3PF4IqN01yGNfBWvHze3pX/OiJAcvT
dpiQfNyybODxVTpMB9EXvNaznMh9I871sr25Lp1gHx6KGwcv0uUMKNlYJrbJRf6xdpFvnttP+Kjc
N+q5/hTPOANPM5XtIp0QNs+/Q/pNgfvLoSq+az7na3rf7DTVs3jqB9MBAWK/NuRk/WknPipaa8mu
4rPk/Jw/1UN4Te/zX1b36kko5j3BZ8Jtdo/O5oMWJI8dnsx2h5+P1dHaqxs66ODOWSFIkIFXspxf
HDvqNjhHt4JJJhXTPjx2XuOp6HZ1MizVfXJJ/dx/X8oL6U4esMD+YHwl0AnHbX1QPfneXcuzaVP2
eyMLxr4+9FztyBO3pt1fVOoB2Rvv5ond7GocZrKV6dfP6Co8WC7Ta3Ht7W5X7glTPE3fhc8g5EQ6
XIj2+xA+pO/yAqHsVvmxHx6YTBpHdT8dx9/cNhYIfU/BLysmn5V5Lm6YuA6UPjyz6UlaATSxTV/0
rV/rIh2si0AeTm2ACe0/wNCeccWjLT4Hp1yek3YtaN0AU8pn/Jf+UZnlfxZrEoRFRAn86UokX3rt
7/09v4b7YpfscQhDTQE2uKz34na2yehr+Gfr9iBv54cy5wXEdn2J7cqHMLxs/G6Tu6PTOxBybVVb
Tbf6kh2GW3oiWOxkkaD9+hXc9ESE/DFxiFy9N4wsMJwvux3oY7u5jnZ+tR7RMdy/zjO2hfiOI8KA
c3WlxDz+95KuBdYskADdTvWS/Vx5Fn/VFfAh9ILRG+0Morpu05/biZ7ovXknkZtvRK/nUtV345Fe
Td/0/wWn4BRdX/v2zoX66z1qkUf7nP9XO9ReeVcOyoFEeK/PuJ6tq+6sPflU++ym7ZW9chZ94zLs
pQNjdv5JvEt3EZ1n2tXWxfqN/6K/ACZ4cY2uwSk8v/aCtuAb80v4VR7SQz1pfPt4ZzjybAGlzl5Z
+OwNJ96VVNlzDSr7tasdNL7odeb12PDNqQhEf35K56Jd46UY/Ce79c36KZzogu8fkyKNVskR1vFW
23Nw8GOiRcxjvo23Ekk/0U4TPlo7OGHicFrOGRRmGwwGIBPoteJODOaSFFC96XT3aE8grD+DUDJG
95kjuSUx8DOvd3Lhm2CUWOf2iwocU8AycsWl4dbb6V/BdPVguNxyrEnlWmF5J85ipbNpKatsnbvc
VPfoOHrtHbUHtHfTL71pL+1FHw/6FVnErUfjtZ41IepG3YCt5/MDQzHschePfih9xC4TPfPJQ2gr
N5rdRD+82VbkD4YO7NiM5+clmEzCLVkCLtHHhABkbs7ejFN613jhpgQGQyuf1QEryb5zDTxsbrus
t69Lv2xWxiKjKEZ3z34cnTk5cYgznVRkO2FD8WMRtGjFBQLb4o1rjKgYNZmt/mcZICDoLvicNThh
0l5kh3AAt9jVCmQ3pWu95LKxeTkZ8Y/W7r3tl+q6v9SHBlD5SbnJ2+okb6eVtGiJzIQBhAJchIFP
4cBK2RExI21emx6pTXmkj43WYt6Dwl1wCTfmtj9ACN0Mx4APRt5nrG3GUSL2Irw0K8sVXLxIrrHR
EWQAEVxnh17+iE5Ej+wRQ/jF7XXobupnu819kltPw3d+KjGfVn7PJkJb61IgKXD04KPx2VwoG+TZ
p2rTfjuYNp8+ggo+7sV8PIrZ019sQZVfnbDfjZf2UB7qy3R7YxCjHOPmOCjfqq17w65yG1/d6l5z
JKB9L+3yVXMq12R2rlIbZ7E73cpD9khtIn1+64u8hY73XXNiai+vR+PzXda8Hrf+lb4HQId47jwZ
MHp9qVmxuo28jbz81HMrqjaZgy6UxK3lvi8CP7U8BF59IAlpIbgvAlBa3qvllr/pigglm5rEj0/9
lrVs2+4DT9qlvFe+2woTlic4htPikxY9zkqLiYdjXGtu8EMDcmv8DT6/ePflIT8JLkxVNzmUF5EJ
ARc3P2n/ykvwKdObZK0cl93c5eP4BHkM+8mG9moPSYf7adfjlUIOQ4s+9TC+rsh952zMZ+FYnHgn
goRUOrH9tb1mHMFmp0i6x4cZcTRmLzuN2K/5YBx5DamFwrHxAy54zIWWvWL32qtefgRmbgPJ1lwG
E/5cXepe76jbwh+3Kdct4k8d5xqRk41oy/dkL3oNV4dUUK8GgLNPj+qz203X3J12DcqTvxJ+V3aU
7mQnUkVLqIRA+QMk+rJC1BTzeXg+G9PyoHIWTpWt+PEz9VIvo4zhLEw2DXICb3KTCzSoS0spE/k1
/dND64AiLqKLIO2CQFqpIEUknrGJVBZNWPUv5jYmAmZPLI1VpHZOnenLAupdZuaYEWVqEZ/gulU0
9ctciFbaSLMVporJzi/MmoYQBY54ipAOf3QAmaMkW2pw2hUWH1XJ3S5EOgVnydw05b0Jh3U0/cVt
uuYnGk3hDI2AFxZGJYpQQaOW0TLmRhx/Ejq+RgLuzeKswXy4Q53QoFfoGmXdY8VUle1/neUPZfav
yMY9iIhyQwoTBTCWgu9OfD1M5VlYENm5roQhWynCgw7FDkDbJHCaBLpWtE9rGDXKCP0ou9fCzhgC
OwrVddnQ72bCH3WFN/a4reNPI76kIiSrfIXfOBwq6vqvwYJ+JK0y7kV+9Cscl3rXO/p/KURtuxLF
bS8up5noiMTvZphEqR7ykZY5qZLkmS9a2vHqOeFDMGKyFbl8ICV9KEJvCDzj6Y1rwkAM6b85MNvx
Tp8FcyAlFICMa2rkiGykYGdYXBnbFL8gSWHdZdGa1qSCJYH5wfSS7vgcDP/DNguL5wZdTmPplhHc
EfVOOskKUV5xVsBu3mrzo2bod4nop5Bqqazg7+B++m9GXJprY+A0AnRlBRvIrDyFF52s38CUOAPH
m1RbV7iD38R+MgCSgWxz3hw2grluY58sWZo6cvHxMxLggFz21oHp1VZZgL3kK4p3Mr3Y2X+8NMCX
h+tyTYYIqcu1jQ4mgADL0TxfMuWmj74MoUMByjkXqEUOuq+DDnwtigDYHR/8x+s3xLT5eD+aKxcT
givQbbNj3kzqx84MvpvvBvhMhWRjnUHBIRwSFMCy+tfcMjZ0iDlI8SdiftEZIetCtrYofs1v5c5D
GDD7hRRJZ6hxs+WL39JvEYmkzEccWaFbkMY1PTigBWuyQon7rpHDHLAA6skNpmbCdJ3BNkPpEJwP
tthNc5IY1cD6Ygw2MLfxGMszHFWWTNBRmZO/2ZnHcBPM1qyYNi/kRYbqENLwww+/oC/l12/PQBvV
W2FLxi62vlDgh9TPP8SfgxXdQZa3HG4vEalRVf0K2noSEU3se2VlkuUhLBsSAzHdS4su/BUIuX/5
fFACXCnGv1F9zr+F9Mx8LRjXJVNrl1izeZOlz4aW7Wb91Wc+nwPdr3V6gG8IWc0OHVM79TBpBNKm
RPMKp95cMDPSZNcE+Q+FrWOevJSgoXgWVmqQX4kXyyhudhGWk047RN3OYH2GcoFGYNHDPItcoVhL
pK5KtHmNBVKkgiGhuIHXr3BA464Pb+1XoW94QBqv7WfRxibCvWquq3uD+Ut302AJvzZMlgXWx3wH
fS9wjJet974OTzWyO1wh15STYOP1uHq0TxzHYGa96in5yVUlJHXc/NfI6Uhea78RwjCvpStTf8bL
YYlgADdCCcZCuMXkLwtkB5MehT4aWyg9fdZTEo4/1Byxy0da7TWatlm+qAnvwChYAdW4mvKfcBUx
Xl+KowjdJllWLq1RhdZsxgbF6ZzIThWHOD1Oju8zdHIXHvo93vpxk53b88iJLP0uNyQEFmvhpF76
T/ytMQoZkuMiLGTvjYqlsLSnBIflDxO+CqcIGqM3jHeG/CMWFWIW3J5PzEaKRT/R6aNlXzv6Xsm8
V3eflF1wLoEHcG1M7qRFCuvpCHFchIm3pB0JJIfxACjqGiQZ14YwIj7mTwNLIJOrYi/wA1VM9VwS
y/hgYMzMUrOWRr7kAKlKqEq5UaivXnTyLQcJATIPi0tinScwfE4AKQWKgb5LWLynAbEinDPoJagX
uFoRQdPosEIbbUQv79hI6hyvEbJm1Lw83Dwmbco3+P/IWy9hpvwalclCh8W7EcKPV5GwyA3LNh2B
2l6TmXt7kUqqXQa80WtVYYJsfK3GGtDi/yO6t0zsOGCXnU7BTCJf9cFPHWBvJG+ewS9HsYRJzSk1
aWjzLfiaWmefs1wL+Ra6CfFrKHD7pMzj5e+Q5U2Juy+lX1Bf9Du+si8WA/oW6eNf+wy+kXcbZ2LU
Ikc6RDNidF52LadYkMf5pf4Y7kivnobapmQizWz5KBM9QauxWgM+C5GVXLBzzWsD01IDLTU9WQRa
wC83L0Qiu5EJ/lX5hgfB+/hHZXnD/eGzfTRnhrDJl0yEumdtio32aHb0TOAZtrQViGb4qVkz8xU3
m8SazeMpLrVg9boE70e/z/hU/aFapX/DX/4HFozPPtlg4s9aB592Z0+b5l9gPAHjjGdx2vaQYrEa
we3Ih0cBo7f/EGEi6ovC3NbwP7rVS9vx9idjlbYPor8GmBZswSLY7kWSH3pIBy56SALqPekisdZo
ywaRP7zx/xDoM3Ql/wt1ANMfHd0XyY2pRdEFknYDzVmEO8dY+ghXh5i2xNUveW2HkNo+A3JEgE5j
uz6G56GHedG0H2KwinHC/+SI1RX2X2sPXAyRZTH5FgGmTEKUO9Pu6clweVl6o2IrCEj2bJkTcsj3
vzda4W+JJ5oV9dt8Pyi4lC/E1Ow2iHlYzHsqmSUIWuRK0N24CaerimeC4LzsUHNq1w7FT/mPXrlc
/Dbqn/DDFpLkM7duDt+gDqNK1f/RPjuWysc0cumxHUVLuGsCJ/LItHkki+ya8qyVE3j6ELS5iFZ8
+Cd3Iux74AipK2qSQ3Gk1oFvsHsGyJTUGIOEwim2ltxKmTxzeHuWlq7UuNgZ5mbUjkJt+SnS1cBg
eYKNLrw4bJEgkMkFn0CNCmoESXyM4lNF8V1Pj+gFv2+4ZTwSDVmwWsj2N/URImPkt4a4TSmnBDgs
Ep3ojutfMcdQs4XC3RdV6SJ+Ufbg49c7EXmweZ9rPUPDVN58Nc2Vl58h95CJCIM3kdFKUiNPKW8d
iDghuYmchtG0lKuJSnlcWeJrHWgOxb3kvBNUoiZ1Ubp5Wezb46JVvgPiXCpTW7agsgNMufVRzWau
9TgL5kz5KyvgkIbXLP5J40+huL17fSWhEh2IvVCuKjoOkyUsFpdK50tk0+oIAkbgYw8uWCPsKixr
6b0Q9n1+jvVTGOdroXMbIV0XKafgGuVX72kM2zORXTkvViONjKFngAZK7t2csqpfBzknrOFT+UyT
LXEMU72J+0NOM4vcGhMW2vCTsoo1gBL57Cct2rxzBhLaU6bG0aJHF1mkmZVwciAyJuU6fIUYOsL6
X6aKKw2Jbc3CnLBthBqiOSAhHJrxZVoI4dFJcQsn6T0O1pki2hMlWGGt6zfHRiS3EcFvoi/zhFXN
UWGDy9lBH0FDKx5o4RimtjZL7NA6vN+3CdVTDADkhVmjGqp12SIdJ+9YxDLz1i2Iy8ayzwjPgbWg
WQw1ivOUWG7R8oroSSSPCZBIp3zHfe5a8X9/n/UOhPj59uv0ClW4/N837+Y0BxrV0t8cqhluxoRq
SIWYLGxMhWOR1rsFu3zEAzJgiizcIPMqdakqe41QQEJeZLx2OetrmF8rQ/sINNIZOfubGvUZ+reM
WyPAQqqs0vepb8nuwavOBYGq0aDUbaQvha1sKImB0AmLbljGYTmyjjSZQU7pehryxZgAyo1S+8Uh
q0ZxPURI4yY4CNbprRuEVvJHWd5JleVOlHBF13shrcXpWKMaIupD4oV0AvIELuL8xPey27dMDmRm
MjWzSxVnBBSkAH3DwuTm6EJAA8W/CKJkUKSPKdGdZgTExKrAC+PivsdVywNXugI6z9fE0DbcRj1k
j4b4oNqT2YbebNNm/Fkm94Kjy3yMEzPsGCXmbHSSrQzgG1hx33005VZqYEawUeUUbxk+2jxfpdRy
SsvBhLW4mRgCkmnR4dNSbiZvgHOcPCsyea21fCump97s6glxybPMIzfRNpoFvkIK140y+iqL23+b
bdvsRkyoTaCtxoAZj7ipxmP4opsqj27KTVW37cKcbRi5AZK+o84om2dbPM1EcnpSVj70pt337wYc
NAGlQ/ijqCEnLc4TErIZE3NumkB21YFL5aTPVvuGCuid/HXKPxPEvUHJIOE/ZRBZ2w2q1zw4anqz
bOVjWtsSMtk3ngwtXCoBphcPAmIZxhwacQFx91mVeW0E1yyY9r1/+AgrQEJv9T7pwkc2o0lfwEK+
ao4yA/fALKKq2OpT9V/SsRBCkUMxxz8CGpbCEuxTCDhC+aFJH+D9o0xZ8ogHwnRMx2FRsUEXpoRq
Cz4cKEAd2m8CJWZu6DNFjC1HmMNOUUxOBSfamaLv5tXLjnkc4koGkkt/TmA9T2VuWtEzrb3Yltzk
z5KzYhBynqdW0zJ9NcTNVZDZe0pEDUWzi6VkGbc02YdhG0QFaEoRluiQHfS3sAlBTJs42IcJBmXL
+V9TY+J/gk0tJ3agxm4C9SlW30vF/JKMGekQLYL5UabY01N4vpXhdHm0MN/fGvVEr4lO8s7tLPWl
Dn5Sth+izUtnjMWaE1H5xjkJZdG/SjfQfnqFbJ61/iejoDNfuzqBjwWgyUSc+EIr2Y4wUcPl2L5W
EQVdBdzd6HAKiSl1S+NNL3KDA7TdlbQoe9LQtGrVcgdY/PPgLdulYQtMrnlSFOHQI3DTQXXzMsJh
N5H+pCIn5sZcz4tVwZs0ZJSHBXsq8X5Ij7ssWCqgRF7BgY/u2rwsohQbbV1nBsevdcMSbjTDbSpF
MGaUDLSiyoASGkxMJ+9TiFht8DOK76UEUFwjyjNWxfUEiBt3EuIKKhQZdAJrQ/5VvZOlOFp8lv+s
ATlCyRfxaAOXRJHbg6CkR1Kky1f8bSVo81tf1bYNzfXhH/dIWBic3nYFzTlzJtway2HCiUBeo5SM
KFx3U9Wu3qiVxVuRsuYqvmbdAuAOI29vltqmNacAV1UDkHvzw6vRbWqwxJuIns5dq9hU1/NNqEww
W4IC2WjqRPUzEHgo+LnDLc/oqqNLEHPRaXJIX6xSk/JtGV/id9g/RVoYbAaycpK5rANRdtQw1W/J
Ea4Wy02BwZcGRjiCyCVdofzt++oc9sbHuy28KbXYygdbrPajNR4lupw0yrLYG1vXROlmve4qhw2T
9JHIN1K31Xcml05Qdg0KzPhkIto30UWG7IwqHYM/RJhCJi0dtKNUu+W/2JI2Frez3uNuetHheIvA
YtqfJqed/64d60c0rKc+ZisjE4FyI0gWYbwrhxHIUY9Sv2OShGDd0qAoSzxJ2iKc9xFtN4V+otHE
CRUMw9gYZTzy+mckSUuh2mEH4Zrrg0/osjVRmJc3BYWrirzk3YPNV4hU37D9imhIR9Q87++63muS
qwREpqQ34IohcwsdCKJATbtI3qeJjSDpYRWp7w0vJmTX55vSrOFiidZ1eP+kLMLd9MyRRxu84l65
vRENN81cYsYmlSvoYZDKYvCZDKwJ8SdbcwpkK4lcSzspMlu1vNUwc4RYe2JEwdTNgjvUxxjlspkP
lD8UiyTQ1vHkCqUbBslaoTAoW5Kjef5abpfell//hggAgnJSy8LOaL8WeON58XX6K8fmgV1Dbeho
KKofaKALEqAL6ZPGJA0supm8QFOkOwoeGRcZJpWOo10LxWqoQf9r5seLQ3O1S4ufrpCOmR7YCYDz
JPVkPl+Nh6inImvRCHR1tsqZ5pSUW+iIe5FMEQlmGQXXMHJ8SnxBUj6iEbtEc5r33jR1pQjqqLhr
6Y0lPxCvFXqr+vjQdKwt+peEQIwv1xgmUdeLJeqK6VMgHCx86e5cfyPiLJyyPb2mb90wF2/hlAKQ
S9nVTDYxur68qzp3dcsXLWwprNj561RKrBrmLh1dzexWrXk0w6+E27B6uXOBZNKZSt6VLb7dsP99
we77jCyNHnfwM0hn+f3brqb3lwYQ1ojY4vncdZUxhNU7iYx+jxA/7jXKYe6grCDION0MZoJW5FuQ
hE+Rg2OdPmv2J+tlZ+9TCms50kYn6G1d0lby5NJ6fmMXmDe0LHu2WbTQMnI/imVhxPuJBLTmhRZO
XBM3NObgDITIyxBql2V9MDnHsCkX1E+ZWm1S9Zx36M5QR0IkH1bN1G1MEwEFQLDe2EmUuAlRUypA
SiHW/9W88YFSLsCIb47sjPMzJXD4gl1AOlEvmTQ6OdhM2arRNFx8BifPw6Soa9gPHQBV1eVcJpIl
q73R19f6PmvQILEEZRE+g3dIARlSq9Xz8YKQJ+FKAh6PYohWXatOQfT9dsI8WIzRd49BpVHwzjWn
tkwdsyFvIi2o3SDDR9Tz8X2uEQfZnYu0kRAAObyFNJqDEjV8WKwaIGZWuOcSFcFmrm3n/dkAuV6X
7EZ02gNMLpM1LF4pAjoObTn7bVWjpjQQb7DhR+ygVBXB9gVIMpLtrokWhYQITmwpo6fTKCq/VWM5
5eRrVB1CB/Izf7laDGaZdGdN/TTJp7uFPJNzmjMdiYCOlXITJdx9rBpNWK2n19OsiSwM8dvyjIgi
thWD5lZDloRyY5sRgvkM8AhlzhBy9dEkd00lS5qNo8+A/OBdyLGbNdhIGVhp/wYQqzEHrKD5H0nn
tdS8skThJ1KVwijd4ixjgw3GwI0K+EFZo5ye/nyzz8XOGzDShO7VK+z9Ec6UBwkP+ZJREl/kGA9N
/sx117u/HMl5cs9bIkfzTV2kW0asgLVciQ6YY32MEFJJ40UPT2kajB6xMTinEreVXFmaHjqi/Mv1
zxHnkAmVgyXXO81GHRLWbcbYJ2Fswwi1RnjhkIr8Hdqwll5j46nVXlvGwE2M1GME1mv2cY6jfbtd
7HA7Y9ernhEv0mjTg4sDXs85JPtiN3C+rFrskqbs7KT4VXLGuOHB05imsi9D2voad0Z7Ousuasfx
J2oIAED6HvqBReaEHu1LD3tC98dL8zXdsWnZK4s7rpetqgDqRD7RY08+ows7OyjEjIZZfexUHqNu
18I1Gpl/GfVqdOvH1vqiBh405F3XiAlbcy8ybetxbYY2amlO8jmw/KvVM++a3mmcOtYWI5/Ua9aI
jzYRR5y6YZeQEYeFUzzJANNJJphnGBe1rDvtQ70CF1pn9eL4bzgaGz2zYiOgtlsLsCvQArUNRu7P
guZm0jFRlc30oFXvqnBS9Xninnobg1Pm+vaJz9sPjtovvSe5ZNU6QSWUvTXmm7ZAnJV/VD52m689
tjJHZFZTB2r1fhyheFY4z6TvfnwxJ7Hl8RWltym6vwhxg9kEIC40qbDGqJY9IHC+q6Wn64XBm0X1
WINIsiZ5dUY1r6wCd5dSf3BQQCaQcHVTQRQzG3HA7ZYq9MHDMTTDjcj+bc0rkxUKfyvBIHn+mBtE
ZuVbU8JOo7cq5t+Eb+YEabubakoL/9ro8FP4goGcvdgIVAvZuyCN7W/Z4K5KGW8GDsX26P7y0NsC
Q/KSOp/jYC6CJQIfHP9V/gfXjQWq2qIpGV3OwWFryHAvdS5+46UeoDIPP2mGHyFMLkqQmQYiowZe
/Ocl/xU8RF72qAP4yWmdQQZxGB4uPUOn9saBL1DTxQUIIN3PZCqhebEeSPPQrmpj5y4pLg5hR1Ng
SudYpNML2PA27PwjxeK6cJbA0wosA0H9lL8Wdbd5UY8jz359I38yC7x9PRIn0hcnqtcaETZ2vp/c
jVloW/DYojyG5TlhgpefSNZkHJmtNaKqQj89TIJgAEyuQ/BK1RaPzmuHB3gh2a7wAf8bfQJf5ITX
Rx0p3+jDUABq/cEEgKeKMqxAB+Mx5ubddtCqhPcqp+zAqSGMjbX1LwTfqIzTOLzkY7mPU4iLVQ6E
T1KucZI+7LBxGTCYY8gVM6+eOFPO9Je+j32pGa3M7FV19haAnx9dFJzBWmQRzcdOLqQpfKH+AbhG
TZwiSCUBhtMftKH0LzYPlk03fcf9ZdbqlQ8kl9jPhJB3HDGxjoYAzxuWZDZkJ0fb+fIcYWWu6hr+
w+giwI9/RIh5Bb7ZcUWR1DC3IkHHbHZuJ3ZdZ2xtBtez3UNrDj8HDVvzmmHh+CUIlC0NXIttLj+b
9jiHh0vcdddzjPJXy0E5PDJzMeYNZ/uInlhGH6ZxS0wm2ZxEDegimaz+qgV5pvA0eN3uX+fqpPUy
YTXF+2zifMm7VntqoTFQB1eG7ilMLyHk9Vyw/yuNwcODyJjTLRebx6XADrZ85H1EHv14+hgtR25V
n5pzgLGwSMZ98txV/r9Iv0Zcu6ETeHxjA0Z8Y12aWqm0wEnsiQsZRguf0rCwlfe1e8sISauRmspr
yaiSq6xxToiiDQMrX4Y0xbyPZ8HYWp3k/2Y+qcBcXLt50Hi0N2beiZixDICUnO/aIse4c9mnXnwa
Zr/cNF77UTRcfvS09LwWaaWqwTSQG7O9LL/b91q8BiasVDesbwYDnfty9cGnNVgtpEOLM1BMD0zU
wYgpcYmrTvVI64+jiwRSKt4StuxUxDtjpt9ZfheMj+uxZFTIy2YnD22+s6N/DkUCi7no8901bUfu
m93MCq6Tel3249aIXnXjXPgXaVebkVlt6Hr0GLDGJuPqZgfD2luIhy3cEbocRXWdvCbUEY2E+MRY
WkcFJ4t+G9fd0ZuZNeAWrnlmoNMa9+IqMve5WnYuDVfvYcgoaecYzCYzRpb0v8W/tkpIZ8RnoIMg
p8Ert/NDBFbtZf8/RpMvfjMaDPYXBOtqbUHyqAzvMmkM9RhqlR2CK0PbCAzI9Tnk9mXiSjT5Nveh
GoP2CNd8jBJAXZ0wQQSCmfk5cEWOcqNAPEo7k68yyiPHUk/D3kFn8m9+OT9UETMY/TvTdr02bTi+
aWs8eS7rfi8Nc03WNhi87DDnZGnlA+aOLAvnT9XNtXaPSjoEb98ap1bLj93UB6E3vPh1ElQVQyQZ
74jcZJHlDuHTBucyG8DF5Im7M+fCTErMdUFBcpA34nngnBgFrhLhTSLPHsA5WKmPo4F7M7zD+Nzg
C5NYCFfEhUDdVS7PFk10MaJpzK7agGX53D75FRgbZ/ncm/c+hV9AdtRSU56wjDzxx8gt5wXWyVdc
AnmmGB7n+G98pVyZGjeh8O8ht6BWdVvR/YOw0bby0DU7fbpU5CAIZTGbe2sj5KtrK+joy0yecMEk
ZhJnVTWp7cyVrU7uCKBJTH8uI0CBTbil75IaRDMB05jkTXesjYiBvDIeSnSmWBgzxkoEgbf9Z6H9
MBtZm+WxBGHsxLWtGVaCeAzaSTPgL+nDvWHBPUTWixazYtljragws0YwLQ2eBfPLxJbbbNFGstIe
/c7ZcmvM7LTGItvQ62HDa/KaJs4PCZYVEQmeTyqtywnSJOvBf/R6zEfGATEaP1cdjM0i73FUBa6H
agqbgwwZaEtMeJ5u6hmGGW5boT6v0tJZ54N7znoOghlRKxcyL/QtpUN0VW4HmuNuGLZN+8qzb1wu
2o3qXdv5srQvQrn1s68NaEMygu6jbaEG9N27zPHWRCGgPTLT8AiZM16lHQyYBPr4C0HXrt766iwl
WkreQpiaJ5dzoCYuYbmOBeZp1IbxFzANb1OwvxQ+Z2ao/kd8xnm1UU4oasz9ir3Q8m3jH5ZhMW8a
a/ZGkfYc+NiP+C5oAST7CMHp7H7PeLHr+fCc48mghS0mEAsxhT6zEcQQf4wtJBPFMCH2nRGpswG6
SCiBbFrs/rksWFHi1c61H7sy966vK15VXKT/SqThzTA+DKoedrRbycQ5bLF0mD+KWh6T9KzLeqPz
cmO2QZ29+eClcsTihlN6gULmxEQt4NpsfrHcqyFQN+eIszlPfmOouQMAO8SV1upWmfZvil87EGx9
XBUITCT9LQVp6F9CrHY6CZWx5JQ9Tgw/OIVk++2iiIcQYuLGRBetKjpKztQSJDJx2OL7RshnXK+I
yhHyBZccWtX4ShGXcuBRTpkYUw/tarJ3pRNwTI/QqVJYUToDfQtQejAgFfKIU4GNv1tjd88SmpNH
H1TRnZm/Z1AQrRcjkutwFFuBpqIq3BO31MpioO+Wp4ZuUysujHE6T4M80myiaTVp3nppCAHCLmiZ
micjezdTKCU02U2UXOjAOlqruWBKG1PJ6ZRVZfIKb8Eprm4eH1QLC5AyjvoWdtfSwhTKn1uHTAjM
gNrhEaC08MQq0kmpQTXJ/GWn1p/BpMzLI3x8jGcbymFtrMfMu1QmHglywiTE/kvALEESNfMGDgp2
SBpyfwlpIsro0wEy1gG1mhT5dE1Wm1zN0YVDtSV5TlVLC9bMbTnvBx8hM1i2waXH5/Nqto9pa/ie
3JvuObeNXRzB149gnMDesYiN10toeOespZESR7tpcO6j8O6gTyQbLXzOfRFwA29K1125THqS3tmr
V6EWIxYZTUR6QF0+qTrLjP3z4qAEeFVQFX0+kx8IQZhONA+JuCh0lJUX+B7zqDmXh94r/8ODcnOn
yn9q/9Q/zz/JoSSdruHcmpd3Y1aIxqaPcDSz8DZjcpIIjj93wJcC57PxffKRB/nDymFkTk/vpPLW
mI2yEEPb7iPpQeLAz3eIihEktoT4Auy78Gvhlnd2siZLBOzGDCHtz/22FXAVK9Vuv0S//w3D4F01
JHuXGl68iHf5WxymfPHXjt9pc8dSI642qmxx5+8UxGCY3uAIZd0MbE7OKAebtihVGgF7gARrG0Op
rkcYDt6QmT5xCOIz4i6hE+Q0XmV5wDvvcYbrbOvBGt+Mevjn1gksBLxvFEDCoDfvD2TRp/au1mEA
aRjPoOSJmEFTuS0jXt2t/T06GAaPL5qK0Y3WgpA+iUok/uvIzigy1CJw9NS0uP7rhr/RtX+pyCcT
GVz06dm01vBFdf8x7dqtyP4BfmXM95o+CwZAjKaCK1UO75OGyY4AV8QRaGEsOeGKYZ0aWv5+sPaT
gORYoZ/s+m2RDieFXAJVRLxoyYHy6Gu4KjNI9tNHX8S7gjABfrhaWZHP7NYm3qt/zXzGI5m5SqF1
arnNkBT/Ka6OuiPvMCOx/sqSZ+RhM0PMjYs7ZQ87kUOpJPSnD6cH5o3rq6fRgY9/6t+l1FCxdrN6
wjddhHCTo6yuaCVsmJTvamur5rRarr2HqqjHTtIfT1Ebn7qxxfmBuiCOzV2TGefG7lJ4I9EnrNWV
7SbX0nMPHU6/MYMi2Ivh1KyhGGyt/6grf21HraE4KuG/sXBuwNGrui33HmBPbXjHxd/3dJbFV+Jl
q8z+4EI/Df1mKN7pW3f56Bxqypq88/dLwYBT9dIPo/83mvAC625rx4g7InyePG3DhNJJsHpuvzMq
KzvEf6e+ey3Tycrd6I4NlwEKkehIXMk3S/IxGJS1FbnDNfIQigYBGQeU58nr9W1J0ZZgUKQhaubJ
9d1bBoEVNFxYcFtraJ7+LgURqnI4arbz7UJfioR3CsmfnpxVOZB7TLXXumIboiCKurtPjikpjQIQ
Tv6SbCUgKwClhFYTGK52dmjCFZekg31ke/YxS5+F13ABNg8mYXITFMqd4PxJ99XC0z447oEGrUv7
J02fmbmi34o3gw0FB5LqSAlOU1pBiRvxgcALSIo/NuKDYeAKpmHx1iW7EBbBwq3nlu2RYgRtqdHs
3Tj856b2ZYy+bCrLbFwOapYw1RDkeq6nJsM73xyOWtIFPai73tmHnGPBQ4TVvzq5u9XbywzMY8oU
EzBO5u4yFf33FL8XydprLs0QbatmlTdIbu3iGVYvLwqQvt1rVs78ajqZutgmi78WGulA3jViWyej
Rtb3mzve5rF9ynWUuabcOPwXGuslZ5Fn/dYnJsOdA1DKkGTYAnLtd0pMinbzeU+zzfSJRyxx10xx
XupgpFT+uiHtirtiGBmq0Sx4droHwM6yMGgMvpvbPg6noZ1WfqjvKh9FOTHjs4BXQO5Q38Eh6LEi
i/98vNl+21BX7VUKSznCvtKZMV+pIhxouuei9/aJnbzKzOHAdlbFmxaFWKIZmzp0mJOlxwKZXQ5c
YbvUYbPyi6vQi9EvaYMKxgrpuoEN8QzWqD2MOg1qvFQy2DWjyby6r5q9w/aNgVwYKguQNkY+Ajwz
h3ocZ5QRNO9AM7qJP4wTMFcYoZ25Fe7cNn6/JVL6MQ4mOqQIo8bOx2vdPnsLoTjHHPJ/Gj73UCTG
dGtxgop2AUzDBSGFdDXF1kam+qu9ELLCbedTgM1APlAOtGFeR2S5quSenNm7f+kIlnDjCAtEI7Aj
awNwGfE7KGx4TL2V4O9dIAjkVvZ6irVXCAKbdn4MO7lvqD9l8yIYd1OAQ6/Q1i7QVU1WBi0b9z+J
lxAbGf17wCtx92NOf719a8vmsYF5laZkgVMCJe3ZHjiQmGCWFXmANlJ46bA4Jvtuj0TA6wSooV8w
b4a296fA5dW4QQhqXzOfLW+l6W962PTOMm19WJgjUK/6I2lszPlg8EMaTRkJONmp9cujkSfsgG7T
3Zw2O1BXS+EfJ7oBcxAHm41lWLtSfEBwETyzFt8dOf9WvQDGUM+hxJ8UCm0zGc/NwITTq8mLSi/N
zdKZZY/wPjP7sBQNcY6kNjlbkRsfCzltto0fCmOVWBkYPSSMvGyukg6ysCPvcvji/lPFLGz0Ibll
sElwaiUVkVxIA3pk5AWaIMPM8Y661B57NAiNJqHvXNhVnk/mp45aC4qS6Rk4C70rtouBNl3vVX6u
Fv3pdkteNwMeAKqaHrViyFbFDPdA9zgCu3K/YOLWeyQjVN29NCloBvfQQjesfxL/j+5EDd0oY528
e0r61zy/F+5nxwCZ8jOKkb/BxwVkTXS+0F8PkfmeZTzosdgepE7yHm7bsBBc+J8ZLQuV00Npi7MA
2h72NbknwjvHQApcagV1nSJp5Ba8cpgdSS7W3rh3XRe6Kup7u1nZGyWzmvXdwpSrqXEjVs0mA72+
6Q98iaJ1zbytsj9a5nM2Y13QvAmtIIsU4nqrysG+W08SKNWCvWjb3bnS4TaW4G/WyHiCyspex5Px
ZerZq92yhxIyg/0PjWymqCf2e6QrdXVGPX6MMdT0Ng9A+hW4oh9oOu5lkl/PXqX+3VIp0d4lZaBu
Ii/IFeLkFQcdCH8wCJc3xnUvm125TGuI4Ek2nCYg7E4YO8gtU5k8p1GM80xvw1m+jlXCmYRIwbc2
S9k6qxGR5oR4rfly2Lul7nwxUoGtzK7xLZQRxXQVEI3GvUEBKwtzPZjVR19NB9CGahaUo/XbOOMo
ApLgzUHtACktHcFh6XwMuxm3TMy2so1P4pM1nrEnNCX9qfPi+xctNI+p/STFSNZls1sqxCbxX+pm
wVxdZ/Awn/pXg2eU0A5jpASw6RPnKe0Ww08IU8NrNRncCMl7TEfiuQQjNtnZo681Wbx6pB113O8E
uMXEZikyck3xnvXkVS9AZQYLDr5+rFsCaqAUHrzI2Vcs25U3vAMWU2z3dBZxO12azGH7tgOE5u6t
rUs4Oel8nYbysetAAV0GXYkPIK21B/db9bOt8ezl99mBdRzOa6O71LFDvDKtFbdisdTkEKU7hox7
o5RXrwi3nD/xgsVBWVHGxE9thVBugm8wmmiKS+/Xor/2GIpz54WwqG2DoXAJN3TsAmtklUpQ16mZ
sL1tYBrYXVADlCa0Uo3NWIJ55RQGZgL1gLKty6d3ySG+MHtwJrA7X9tOxkxTUfDZOJ9qgAqNGL8W
YdvEKbHkJ6fOPqds2sSwscQiPmvknOjS6dsbAt6m8rNA31S76S00dCQjpXrK9D8kDCo2stEDIRIW
iEmqgErpzv4+me91nr9AePXJ/psuctYDz4HZlZDeUy3aoXPju5MB9lYEf8cALCMseSHOejYfy4gx
YwqcuQDLpgniYxDPSx/qT2ONWV3O+B2Xrdjp3+x75MHZ0vSdxqDB4djIOLCcau05oE6VjirSzPSA
Q/+39Pp95aK2KqoXD68q/TCADCbj04I/As3gYFUHjfFOP+9G7IKjoYeXXnyG1Cee8e6JFukp9uVR
d8zDCJYOsSZ4DNDqOY31PRkUdjFMet97XYhZxApd7GMjueI4VyR/FZA7N2zRfDHmOOptm26F+9zi
GGm65NNV8/iQas6TYWBkuODy6v0K/y2ZNUBQYj1a+qcQzMheNehEBhLT3QhmbKnfIPHdzMTYsgU3
pjwy0+wqey35UT2RowtGVLD0PRNLP7HyMUGJp20/mx+jga8m5yorem3LGb4GlB6AvST702IN5YjF
ZKY/ODBmqPJdBhUjvCUREmWTJHvV1zsmBwE+sROaiOnSJRnF7bJpERQ4HAscD5Cnua8ByATurpk2
f3Fs1l7+CFCXZ5c2n25M6LcL/QvXlo2fAD61OjNrlKGqwlmnDsRC3kYDx2uBFV92L3rvkDE3byHu
jdWyiYroL5Xzqq3ZXi3mest88agxRRgd4rg5Rn7+OtoCaqmE0dqfJCVZTHE01WJrpsk2qWdoBi74
axy41EZJesrsYiMWZXKsQ+MbdrN0EDPEG2ssnwYXA4x4ZmYPaRUW06GNAq5X/hxXQY81URXkTCAb
KOp0QROGKjDIGICwVwcIYOrwZoKU88CGCAWmvGbDCzjSCG5ccO/nBkIotCV4WdV4P/KDBTdmws/R
yWIr4jiAgVJD+G2qNe53CvJR4K5ixDf2FbHeRDVkcHP02aaZrSsE1YFiEjYzdCVwd7R2XiF3ehSS
qWJTm4zHDj2GYX7VxjEcUorfkxg+WfEP6XSHlDz6aA+8z5zIeXdZrjqVY4y9qW/Rj5ORl5+8CW4z
llfyHjGELmjVtdfZOdcDNuHQosv8PBEz42N/X5z+YvGQFf+wJX6v5cKSsTYzhPRl7v8znuZ60cHv
Hmx/pqolI6UbrsPsHPUSKL2C7Zbr2bEtoHf4EUKecA7/UVyBW3OQATI7ixUsS/1qIS5xzoaFsWH6
Ji30RDvB71PV9bNrdhsSGxcYcGl/hHf92ABBD94/rENnOCoyqdY1fLraBmPUtmVPn+MTbueDdqmb
OiFc1kOiUn+rH8icfqdbm8mbj3oa7frwO/QZtTzralCOG0z6V0b1Lok4yEEOeu1l0J40ZirQerzx
UpFg30xvmSw2sce0ZYDLO5PnCJslntEyy/IwNIRHdRVhjTg0WkTw1P6zXrl7K7X2bZR9RdDPZn2l
xfirMvDQed4yrk+tXW9bfDW9Il+XxviIMieSJAVC16kHMKi2WTM63C/TzWq+JOPgOPvzwxCZaL2l
k1jXisQbZGATzFw70yBlKrBa+Huk0yb0lak0DxAmIsYCLj6LWUGn27iQjTkRJCmCBoYT+XMt7S0o
eUaDN1LVOlzPBiPyFIn8WAA0jE/dQImarUKO/H6Ed+hTcXVnFkg+2PASIJwtXJ9J+5try66mgYvQ
UC4ie7L8B3u6i6Jb89AMw9jmRfJc+sOuEZiHZmAsFBVGotyArwJGo21/hDZtT/wETQ/q02Nno6HY
8l2X+uZ7Po7sQcv/N0MzKnBhyjHbaJlrQh1IKliD3waDIHFzh7eeY6zqYC6gK4j5tdflj4l6E9jQ
DGmQeUZQM9PxOIS3xTnE0znliBbWewbZV7fTJ5dHPOjagSWbpucGdYzWeQ+Lpq1LSBZI6ihWJgi1
OjVmgY+RQC6ADnVqD2U1BwusVnOOHitufRMyusbYdJBzoGMSrEGkKQkQFVwuHPwx3RhMNeXnXiYC
//GLKMkUN9cLVLD4kvaX3L+ANBZhTvQwVJEg1e41iUz2BNY9PPWuG7gcq52t3xzfhmB063MYucw5
ascFTf/kPgkpPLkStnpFFunOuAwOqRvxLadb5QRzMb0yKvoZaJNJGkDc2qB+SdCumGjK+XV1l6oe
pYnDwxh8EoyRy2nnjIindZi8eMOTiF8sWMUTJrcTQrU8LK4dNKEqs/eaxzAS/1pkAZ0LiLYVsGaR
/UJIh0Pcm3CS8P6SP5NC34kf9TbMOBTNR8DgadkFsIuUQAFZQ29dDPtPvdI8fexwxa/WGR9ST8qt
Wu09i3dGCNP+ZjB/R5rgkGIo97p9RGsuSw9A/MxMo/PuLbZW5mvKu7br+KAg8IhD1sAdugm3qkzK
E6It6fGVzgHn7nLvpwQ48lKap4Z+xvxPiaT7+lMPYU2DO1PdQ/PFgLhs++wtWJB98SYU+jIHRfMb
tniWZtsYgblhv3G66EsIhym69w3CsIlepGU8b+CEXjcMsmC28jA15zj0HRYNd0f+i4x53wz1yTKz
g6PEcSzXCD5ZNWnreNED2b6ZcEJUSTvJc5gXxIOysMCRFqyWq9o/x3DIW76y8F94tQ9SNhsTPoRd
v2cgSxnQQTvWr9Jz0wfKWD4/ghI0amYpntWC8jj+Wpce2OuPwlMk9Gof+c9eAsmLqY9qiypjP2Mp
z/txmeg2zbc1g+U41dFwzxZuWgNVFThcwyS4kv90C4Ux16GFKr+bT7wrql2XPh6V3VI81i2jhhGZ
D7n0zZs57NLokDGnHPFPmL9z/HwILeN7a+WWimoN2Smc6N0QLhfUOQJvHMO8L9jkeqULZv/QMOty
eyZs+NbbRzPa+J91cmUEIYdhlcK3TFfLh3BfWevsA0IpfyAogTyh4MbDzLy0JvawNA7ptHqY42sz
35qugILIJNd4U2Df1BQvnil2rjgJYIC6/mpzf496iy3LAIIaedVr7RbdmxYiZJ+1H21EnWSfuPng
RJ0SJdRikALkIjjbGbO6FeLiUF4sP121Pkq3S1/KNRc1/Y2GWA08v+IkG+xb0kKDs1EONpFK5eNu
7Di4m1+14JJByd/XfH5tBin9URCSAtjsDIgwNPbTBGMGgDJaxCYFLh4M/IK1AUFZ0LHU50TsDUA7
gaO6Pt3QL+vA3fpIryuXbeRtTK//hCxZ/HfrwpSWCDCY+pYt0M+md/SDz+/ZtCRigJVGEMaTitxv
+7kZX60SIiZv2HK1Rw8GJQO0EiS6Hi+qmrA5SWoq1JoM2JyxIaxVz6IEAiyg0BnmlMJuZ/TwL3cS
vzioDVCveszwGLJtywmlV/FdJ2cHDnmyK5MndcKIpT9WevfAPQ4ZHBGexKRt8f7l2PS6pQpqQHOL
o7038WK1Uafb3RmQC+slvYclA+7xx/LO0ncxQ+eqy6+RkjOWSEhSWMPoIq1s59BbiPk+NzLIxmLN
ap1n51DOy7pKoL2lip+N2VIJXBc+FhwqETqrKf5Ut3Jq/qSS2LNqY/BpdetHYk7QYiZAp5QkHP/t
K39O+msIr9zC4DyCw1sxfTH56ZupPU0lFQYrDzpq+6txYXvJb4YiOoqSTZfAwyI0FgLyJN+q8tfB
A4MKmqhr7nAGeEX6Lbm9GKEOxo4eO81+XcYm/HMmv0Iuq47AOgcCNZMqKkbnAoeDjI+SBVxzw0km
HVM9sIpWmhPM7tsAF4or8AFKYItbD4zpGkurwvjQap5kea5EutfK5dmr5AZxLGrC2C8PvD9v9nbt
IPat1TPrUWNCImEsDBXcbpUSU7E8L8nNU9cWRDc1FUMWzZdF3ACl+GNDLDbgEUs0vMHrIS0Rx4Qw
77/jMRiGP88EXNOQZ+Hgxtw2MtN9uDjfxnKyhhT6D0Jh/82hMU2ZQdeELnWb2fYDdWn2JmUG0bx+
Jh49pYF3o1Wr0xWBX/QaF5Z/kICEaqm5XASNJE33HjvdcYaPJCELZxm19cSkg5gSyiL0RPxisF/z
NtCheiPH4Rm3M2pszI5QPQ/bWtzDDttTOZ2jDf3AOqeUI5jFxjNi3BXcXa4Ju4UO3Jf3drzr2bcN
K4yXptFfMguoGaQOPoX5wvIcPqe5Zjsq82Q44+pkMd8M3dvODI9qjrrKrAIdr0kWt0ciUgtZPZ7g
Nn9lKeRyzw9a+lC12XMEwvQW05sqjCb2UghdtBK7KSTouGLC3TDtXL4VdUqB5p1WnsL+GXoqR5fj
PlZN8iwI8sbHxTbC76a+uwtSRIkPL71SzrutKmpuEzn/17OPw0hNRpFFljxcYYe5RUyBEwO9QKhb
5YA9cV1vpI9DBodPfap/fZ5Sg825Z+MbAdzs0F8kxtHGu67ExiKcWIgluiP305CfAoCvs/cqrIu3
hrT+yKMNFW6l8F/AbhRZwn1Qwquc7lozNk4UhIM4ah4gXE7kbnfqAU67aQo0JUgzaeW19IDbON2J
n82Ple8cKQ/WIU4GAABFpGZU7zq/D2hhneDhgP06RlVq1dESyuyNVRzPb8pbJgfwH62TgXVH3yMC
p9zoGfc2fczEuXuMhvmpyq+Gnx5Rzb24A9WBUW9LPfmTy5dElKbDQxyXa+2SWUbMSISsatxE2hp9
fXZni/xVzKhgwABm2Q+6setwUk8fa2P3jvl5tuxL9ETdWuteJxuJ8q6h2M+O+fAR96d2enLlq2BG
Rok5A2uG0waiKQfy7HjAVsz6qLJ4PGZVPdtFE1glw4/VxDUAFFHdHfvTHz4qTGkiLI9xyc5WbbJm
R4xP0y9+Gou1haYWZ2sLIjRWrx/waROMDJNtjpAyemRyMDLCwXWVilvsMnFg3pAXyEzuJS7bi/ya
YtDLQ0GIFAU1ZuUMRD1wX+gdmwqVggHCAuEFoZlKr2JBMTiP8CuuyZ7Bm0ZAuO2Y7LV4b0foCtt4
z8LeqBoxFuIgKXg04RJvcREvrr7CLqJvcRxYk26AFUlfrGC65sMjxFXkDzen2DoYiA5co7z/Qv9z
HTgo0AMifqpHwzXIH80mBrNLHixvOTv2I3wfySwVEF9+pLUdtFp8EDrpRuBntZcyuKGCyKxdxuxe
zzP4Efi2dmuHMCCb2QyVW40YXR0/TtjuRYpDDVYKVoX3cXoOqY341rAioDRKajv4Dk/UIrBDdGT2
pr0iBWFK6eLqY04b5ct/fnP15x+ffLUIALi23kvCjH1wMHFVRPp3ZpnQ7aA+mpTfvw3Ll4NZ/vr6
t+EQMWq7Dy6DwTjzH6Dp0mZoOBc4BGoNJW0V2WhiHZ7lvO9rg3FrSaDZPoM+rCMuVTMrzi91jFVq
QB12q3Yg4NAnKgqlMR/AIfC2ps7yCQFAex0zHxRUojawhzdxMyAaomP0nw2M31zMf7mzkuEZvcC9
Z67qPcwcQw/GbaaleRj/kQGzR9+CW+3kXDvciceNg48udtov+WEOEGaEJ4K65GteoQ3OGRGAqYzE
hrMSeR74/4zlGiFGYKUc59AJI/JN6sgAii02I6dv3pub0ZkZAqIrDeoEbyEv5FrFbEZ/cnRCNL0X
4MWHqj+WTUnQqv2S1G2g2njTyM9P0N7XCxqOCp4ogb9wT/pTcu4mYkHOM2ReC/PjSfFvonU29seU
UzjifMUCi48TPSpGhIKCQvsxL9DftvdMYGCVLuRVI40Lt3WERC/utiE0TdY7JP2xeAntbeqNu0aH
4peGa2AoBtTM+wf4V0xxKmx4IIINdfvOWVLGP9PHVL9fKFEG2Ic2iJSg06xNI+gBpS0PZ+9ZadT7
bQ1215zVQICe0MIEFT4rb1YB9pUt92NnEkjEnhfho85J1RYTsl4Sz2F6hgBGHpPSknnrnz190zl6
O+lh0Odi1Dc2t8z6drtxKzi/oh48SGTr1tvBFPkfR+e107q6ReEnsuRebuOanpCEdhMBC9x799Pv
z1s6OuJocSDYf5lzzFHCzo0QrRHZFaPEcNJ2W+vzEe+Jjhu8MjUbcSzBa2+mou+r7pRo5EcnoBWv
Cnkq0bM6VWSfoS7Bin4lS04N7IpdB5FkMHC6ANSXOWnlJr0I2rmN6Wt1qFiaCj8cLHZxYCbMbBol
eYM5ELP4UJlXukpkjeY2LV62+qTstR6WQ2r5qvoi/kgWGraJrI0xcQsKKjYEV3zI4h05pURwm5Z7
ErYR7qsggH0GwvMoeI46BxV0SxGCgUGXhEo5WvXiu7A9snwNgcVdBYDRNaZp2a1d9hYensm4k2GD
CbQFFem4wi4VdhpO/5x0yCEpZ2Ew4mH3vMngbUo70hV+WViuzYwDsO9pmw/OHCN6n/HJ6pmicbED
X/VwKRP9aZfwKU02dbyqZJcFU7PbDKpo6L/hk3YB8XDJKWIWfy0AGM+zqRL7M4VRWScIWrgBxbxn
vIP887gCfIDTIenp0GwI3Ijlt5lWTREx4ID6GhYxiNGvGV4iSad24Bal17SSnmkVjMvnI1KJ4kn+
CeO0kfGCKEhuCLlVZD17idFhR51fa6v3FmMtMSQ2RIWbg/sw3LhFZ7DiLe/UY1ThDa0b6rS1Ouer
Iv80LF8xYEOw163kSwXjn4CXo/bY6shhyjdd2lnKK4e9B2iIcqrFj4NgJADzhSmDLH5md8kLjX2T
HqZZJVVv9jCQsEoKRVM9ce3Ef9oI+fgXpcRCCKh+Tsxdp/s4b3covLIfJhqV9hXWXnUbdD+a/yJy
zcODqaPkOuUZboX8HTfC8cqr+NCI0MKE6QGtC1qO5ghvhDONR2w1oMlR1OHgJMnfhfpALq+mvsH8
hoabdZqu/z/Q38IDwalQHxQMfiFxUBwFVGgtvkBMVmAKh+jcKNdtipdi/gf0Tr/Pj4dKrmg0RVSS
UEwYjnj5o/m2jDvbbbZYhbRixfK2qsmVMDngS/ItCcs6A8buzoAGllKJj+ywnoBPnDNk6MIfyCBo
F/ad0sLj1QPZgl1IEtNqIb3RqYbi+C2C5044jgCF2Y9bipqgwdhbchO+AHQjbwjZsDDjRgjIIUc0
YysAumD3+3SS+sGko0t9rUTK6cTn+a2pf4GGtfGFpV/2aLy/c/EWtZckPw3dZzVsw1vEEOsmvtGE
ym/ZJ/NY/OUf/C/aMXxTGM/+cVdpFG2VnYPPrQYym5H2HhMC1F2LLVlfPCLpdeHDrRiPMuBBNNaX
1KJ6ldVDr+GTaVJ0hTlEXOhz6gBgZgRj7iadm0vHhBcT6yQvGTXoGj1Ji1qjanHi1xsvGxADiisi
WZjXhjfS+tbG6kdKJwzpFExv/rDuaPPTgv1d/sRwTNbtNlzcFYWrcBKoOI/n5IjCE/lBZc5Op6JH
/apoQpbxFWGbiYXoAi/uuYag9NzlerEZVqGJ8chXlViou0IcZDh0PzHzrA2OBU8PmRlNGN9RFw0m
LdCUMm+hlFDONdggBi7FMmJghK+Dxo8Lox9SiBYsLbr8GdQOayGCgFaZsGrz4FQ0aqA142mMiqMK
CoVCyqJ1h7M7p/PHMiIR5uyppzooWOaN8SPoKBdjAh2wpQ5/RnPwKTZSxrIwxae49MbcLzm4IJHY
GQgFR+ZbyU+Ll6c79iM6+I2pbBtynzKB9uhnQhkF98hc+x39u0YFUILkNRDFIPonpcbf8VqUbzHA
RW2+yuvZ3tOB6psc8HVRn4xZd3IC4MkNWqcE2U4/PSMj49bRgUYcNoX+0I3Bk1O8BzEKc2BVFBb0
Pi78DlKDWb6pBZ5+pfvkYa3lVcg8tUKZJKUXi0pfwulqeUbQoHSMqJhZo8+GuZYxYVpPZvi10LPx
WtNIvMz1D5mBSl0Pv205OJhTolLV4bLC9p+xbexlFDpFdO+ZwqX1vh+2pfwbW/KboYHFo917EtLQ
wC8bm4v03PZsxanl+koG+qklSl8Mi6hV63OtKiTZ+EWm1S2hM4wyRkfUq/2hk0kZDv2q9YAzGawm
Ew6Ljgj1s3CNvwiTT1bV5DCaAXdmMojpiX0Syl8gPAOxIU0bR8r2CZa0RiziFmdSm2/+z8Jw+eNx
U0xxxA3JR6WJCJE4ph2nJxZYOb4x2iON1UvcssfaGIv9pdnr2vJe9Gx4QqSHfkEWtNf1EUk/jf10
VcGklxzfP+15zkOJafFyWxGmsH63FAxMVQ8HyO6vMvah8icwGhFq9dCg/kWAVQX+T+tNfDrsuTyc
ATCIlCAR7hXMuNLi00KMZ6DMFl6XQaTf/8TPYIXLWCtW53HZIxqt1DedFlB9WPFxWs767DEY1Orb
UzyGeEhn+5QhsPS8xoi+EVeB22TQ6TuJuI8o/CyT8lo/wizf6Q2nEeaFq7DbrOa3WM/8nNl7u14R
ceZHFL0hZR1DSogLdpmfk+FhGo/eC4k7wIyyPMT0w8BgLXTVZNngq0aPyUhG7D9CFtbzI9SS6/ja
jx/VsB/ij7lE2qPZlcDsDb2f0RDqJiCCZoqA3CY+ZJbp69pwBhHB8NXS9mV6mAdfnA0/s94SgLKi
wWNxwDwNOgk60pI9dy80BIbvFJQSY4ciR7Qlo+mrDzqM3A25kRH88sWwLnpcU3Apxz5LcbKeCIUr
0TQ9XfUZNQDWYzCxnmt2dlJVW7U0j8P4Uik+s7d9psJtlj/Su4Af0JMwzBxvQVw3x+G5G0dk77HN
g8TinisyTg7xrJ0EoudGso/6DN9MTl9TUIEKS8AwddcTpVabRJsVwk0s3NwquKoOYn0YLKol7Nnk
EK0PpVz0Xq5OIDUDRubsxZOI5fJjsXwtfYnYHgsu39k50l3NeJk/M7BCTXkUECO77trIuAEz8cE+
XT1ZN/KYsFcoYAbj5k07/4HxfA1ZejN+0yM/YXIsG0gez19lG78tiTsR9w43GEb53/Nh3GGI8R+T
a+gXvhUyWOZIAOaP6rM5auOmx4KbbuVj+Gjf2jf5Rf8kNgUSifidPBTCVTfQuIUfyvQTc7k3dB9Y
x9GLnk32Jmr+3F5Tp9BxIGva1J/ov8eatdnNjoGVgZz+tKhAWkhOEfRFJspRoWHTBZkpKm81VCdk
mhvDuMdjuRkhyyRnmRF7xyC8A2oaOob8GBfKxgnjMaE4U1uqyrhREWoXtIBJv0NClSADsU5dDRCh
HseEUlXA/2L8MXPjRZJRI9KQPxq+ZSKJPOiF+6JD04fwlkc1hrgYkwkB5z4stLjxpyGQ9C2cOKyn
HHQHsrZD4MSKXTpfIFCHm/3pMF3juxNWvEnAM/96fiY7yEGK9BsXpO69q+J1SA58T5pse8OmpKF3
qTDSgGSU7Zbunaa4NUekTzEDvebYEX6jvlvpbxyC8yzD24izecpKGrN/GczQomuuMfwaQbhWKhIr
ZganUJC9IsrcGXJ+rFW+tZqpYL8Yy4zB6rcRSEtRtItErzBK6bmoCFrv4CBRIo1zcWn09lRy//Z1
62C3BAGtTfSgeJJ79sKQrhQq7Dn26y+Y+uIw/oqZ9+zP63gQmlyd7peWNpDqjQEOGd009CFHHbFY
jbOumcyO39BEhFDsMRt2kN0xUWWIwRvHQxas36JHApsmypa0X5M/0JXQZkQMru3mowcvYLiH9W+0
aTHiFSHahcZzU1faVklwCq4FdHaXGe2RvF+3favJTBeQBIK2NKZKUzOyXFzpkd5w3e53g6XZQ/4z
ZUUgSTD1BnDGVb+nv1xCoI+qHNyiZWxlcZQksYYUAYPxntaVNNaVHSZy2YsJXFHFawWJMS+5xMqD
woCTRWgO0+RSiYd4obSk7GCwyTChsGC/4IEKTJN8mmxdoXyNK3xzcbmsvZGY4McTQ687qkvHIrO6
PkB3s9oXc4EQjdOSNKSO8bxnIR58+k+pEWWx8oRQT0tf/MqUIFQzh3SB4Wgnflh4P4U9uTNYSmTN
T56+FlHlI9e6t4jpF45OwDNqFjsBUZQN8kn+QrqPNNzLtHn2M3+6DfaKo98XuKlgKpWCwiRpua0h
/CaZwVG8NeTfiHgWrQoW6RDmW81Ujhq/hZ/MvIr5WTaBKal0pJ8Qm90yt+wJL9seT+gOmujEgqmJ
315pTAMha0lymNutUJ10q1wtirwUckRFeWB0sSPHuack5KQr7103+9OnmvSXTssuUsNoKaqC4Zn5
5gyfsTogiAxCEBc1P82gwnPzWP1nyAMQGaTicjahQ1VpFGNLOEaEJ6NUNa3nm2rNl5T84R5VvTys
WIGnFZ94VK4s5CLlg1e/RWx+GQqwEEHvxbgJyQMlHzvIG0gTnxpJc6SiYYyFbEiLFLzCsFgpblMI
GmUQVUNcrUUDn6nfGdvI6tQtBpFl8zBGKB+SHVOXwF/rSt1VxXcVvqnS5kfiWzvGZ6MU+hEI4Nw4
3bRS+vDFLIYTUorrXINRFNmLgc5BkU9K0h/U2mLMiltZ2xzVPH2ZG+uQsx8yi76sd1UkkGg8ziVO
YcU62sq/ozLbxat3hOJFw2xLJhQtzihLma/1TGDKKPuVlByVfg8upD6WpvWwrpTkB6QiJtudj8XS
phL4JLCTy173KnW4NPFpEWQ3lB/4CMgWg6wNrqDz9Pl8zcit1cRAX66SCoGhPpnScopEbjTGm7Px
IU7dbpzr3UR6eCw3J0Vqb2UUxDDpk5L7qkQHAR1keuunq4WSJxxbWx2YgaVupo1+PBteRmefr1HH
Xg9hNMM/ih+IeDJj0lK6RoVF3EkXycBBnND27lhagTqqGLkR5u7LrYtJs8qIkIufb8y1e4HKqsAr
m++F0MxkcpP3oysmFqYsOCKQRKU8IqhhE0aYsLUdcagO67nB7sXbCrXj90DulvEPBLDUTz18LoNz
wyJWD8fE4i7PHxB4JwI4JvAOGbuOBekbPGgsAraYjmovIGFSsoOUZzkmrEYo+2AA6KQ5kmHm4FMB
R6+4tJmHnIlBrkgAAORn6EsfcN8sRKKQ0GFi4en3DecJ0i+YW/JlvnfZjgO1gwJnwNRwcIJXtxPr
kcYPvhiwL54Q6AspqoVAIWCQcyHx0VrB5ltg7XG2kLwxnLgEsiporz1bK4IGE0TdXkHPgpHvfEDC
CTFR4tYjkkrxEg5Z9v3itCo8/aMeXwSEe9qOZgpiqHiOq+s8ndToIpPJxB1R8dYDddqN8h76eZr5
HCBx74yqo0iuBLnqDysyJvHkAGJNOQSq4bYSZzN2frYyvzBglrRNCdwsXCzVi1DpG64Ca2oMLMRr
hBelznCjyi4+QE7wEvvWoInDI1ng0EDPwECWcOfMHn/QONYLDRfJopBmpD15HzHsyS3nAwBcccJy
jflX7rX3tcf2JeZ3QrCQ5EdgAh2mtmuGX3157xBYmQRICv4TuyMUblSEbsykD00TftgsL9StTnGQ
/sVf+IHRHebEMGb/+tJFaFBYnw2HtAofYKdabmmARG0jtj5YL6Guwz6Ug1Hd5cYJZGpYo7w3zIq3
xYoCw861jB3k4ZSi1nT4HdbdcPD79hZUtbYsBWl4T+Vjq+xSkPXmFZVZEp4Yc4GIPbMtPuojuNnS
g9bcVJzzADwWVhmmuJTqN3oJcD+mAjKTyWkJyp+Sqxec6IS/hH4z7/p4D0ccES+c1JQh6q9O5TUx
usb6mhj4xbeMI3/TYu4SjBnZ9CXi770KAmR6VP9y54MjVfMmPEiSj3EM2ALtXrgSqFG82KPgIdFk
eVeDB4WQ6R0lqIG9wrA12r1MxtcMIANKvCeZMMXusIL6zokdxL81Doy5HU2vIVQtMbYC5ZskcbK4
OWtxxu+loOmC1nRmknpMByYmnrkJBXzkohwu/v9a7A5D5nXmtsDLg1GiOzIQFjgqUD06zCwzSLo0
AYx9uFEL9D54CvmleMZKtmuhk22GOpBR1rwSKM10VKIGPsIMyaWgJR0KL3nEbVCnQoaZLccqLlso
1z2FgbTxEhNU3wY4ciyLt0p9MCs+wTzIQTH6Xd8fRJiJuvkeccqlWyH00+G7mPe5AqPFR7LDZNh6
W0C8rvFeJ0sVyd/kkdrqdwqTBjxNKKBgxjCUswtiTwAh5pMxEa0N0MTV6Mbllr90TTp97oR3Am+V
e06MrIyO1YmAOnFOqxyItTx/oFKthid+0bVLOxIqb4vkIOCLQaaBYbM0VUQnNwWM1go65PUYBWRY
YKE4thVeL8IwidYCC1Mivw1+9A90uPTaPVcHNDBSgBparx7ICUEgMu+N1GBXbeOKBAeQpT4CfYCK
XdCTLhUGQ5vw90X9YPIWfc3vEjaT/UvYBenAyXUwlde0AwDFJMivdbc7Wlvxhe7LUuxJZnCDrE2+
0n0pRAboTt0e5eYoLWdLvuLAa0YIwh2NFSM6MgNxjgbVSVIHw5qGl6i58BRXbod8iJn3Ji6WBMRT
pN1uwm4LgC9z2uENzVqooFNyxwvrudC4K52BR8ohTQ6z4TJTt62XEQU9sA8oy+ZM7VvRhuHigHp5
sfsvDgrpGwZR+psRJJncMb2HcveLafKsbJqZF73+dsYImDZ2DC6hSRo+YeLs3N7Dxqh9x5evRgSn
4AeCJtaOvte5C2BeH2hECAgviwGT9nhRZicvPWK98WKW5T0XAYwoWBPgH8jmYtwXWpvjkG03J34M
TsuKutIPAkVzpBO/Ek4BHiDQQKLFQXKYfMi/IOaqfuFuUaD2C8BfW8Y68REAC5OFZYu5f0j8W7nV
Za9auXUuX+hQremvaURR9mClBRgJbhwD1NqS7M5HlnmlYTDkmP9yVsOXvHJhNlXrl5/UYeNA4+Gt
UjLifhh3c11gWM/e3cYozlhq6PolDLSYHTA/8yIEyz8ijxh9zCb8tFwusoAuk5xldkjQMjUDK5Vd
2Atw7gRxkyE/CBC5HxPM2yk0p2NoYBfR4Z92rDLKcmGGCYikUcYuhn8CqALmMwgDHzBmD99zUXWW
+GWS/3X6lzYx5WcD4iZgtvK2HKE7tN+a9cTsJwwSSJS11O87/Z4jf53I9egfEOsbBjtv2U//YBbF
gGUNsFS69aseNzG0nFdKXv5Y3E54ztyzBtYQF3YNREl6NZBLNtn0RkVA6qD+T92OF/EM3/Of4VKq
Dm/xo9sDwCBahydOVctpCwm6kPG19FDVQokrbvOD1wKTKPknvqpf1j79FF707fyR3eYT7wOEUwpR
BtpweWiv8V/EX59OcpV0X+gR+RbzT9Q3kEqm59prZuso71DDWFHthHAXJn47LnROyCn0rdYlE6Hg
Mfb2ZwJfCTruCleouFwhz7Q27Jb+tSdW/Unea24L7zIg+UbjtpCukfbPuHFl35n7IMf4zD/7q/ya
3fXr9APBCxXg8xoRY8k1YZCpS05iYL4gzFEpnt7hgCKCHDa0a3gJnyEY+NGuDtRjSI+AO7lp16at
4ST9v28/Vz2WWbPpYFNEnhknB8Oq2HkioXoh4ZtBOP/7HyHnLVM0OhckzwRfIzNzYojkkt8IOywd
sCIpkJj1B6zIcawoKH47N8HLNvd4YjCx1C+eWT9Rc2xow2cxYHwARZCBivpFQgkWH2kIkl/Z+C+d
1Wte26itSsk3sRalYv0x8C5ovZAKtYF5vwEHUa+4vS3vTEfi13yfES5o7aQ/QBzpr3uR1yy8h/HD
07ZaIAWgykB6Z1jOHdrwaQxHsNbDipK3uCsUrtzu+qa6g4NjNTS+rpRk7iAHy0J0Dxo3Ji8dfHDY
gNze1T/OY6DVnpOOY+hVyZiq2gQLm7Ao3VoMOADHdR3wpfVTM87m7lN2vbFP8Zs2HeM9jo66vMOe
IiVCmmJscYHY+le9tpM7Nz3WGyZ5VQ0G65tpK8lMYGDfA97DE4Qlc+gjzBSc5MKSAn5lXg4C1oO9
sBT5hH/J3eq5O6BrcBq7/HCsk/hj8YQ0///v8sT9XN3Rvudw7SnyaAIZYgEPrt9QsJpbh5cHHLJW
ndCacHzRPcg9cDT5JFAqSpysqD0v0wH7/nPjErbw93TmRwnkAJuVhOrmNVuLTHdgjHxeYx3oV5f1
+tIJtto2EfNCfG83KfRJql64T19PjIFxRdf3PGgWDWyc3oKI7YqveGr3X83dAOQnMjFys3/dgeR4
lsF70QU6DxmgiQgQtFMpjoH7mSlZTD/DFUifBcrjYVkP82E1TMK9a7BZizovf50S2JFCnoDDpFID
JTTdVRMWbtoHYdw1xYvbToEaHqd33nhJjvXr/GW851+RDMPHEX4ya7v8/3ewPiAo9K/Rv/z/lAs+
XLy47Hc+SP4ivgo/KSOe3Db/+K3YbjhraizcUf6MLwS7kOfnkxagrYaA355WEsQXfzWnBixnv/S1
l4GR9Wlq3XLZ8oPFpWcqwfJ4LN0WCfyz+4wAJ/BsDFQi15Ydrg7Y4ySpl8aBVW7VECWDb67ZTz63
Fc0SAs6nDFLvKBQFacA2rrNdEfkYfwkYxxFzaDAr2CrZsQyh8O6R57dHgaDzDtdZ3+ovg3bMUze8
chdC50srasJdHeH/7imjpyNPxT8E9kV5SNRtVG7n4VglZ7V4ETkMm1s73pv0Lo93bFq4aflNNUyu
1RwX7kSPt9FeNA84cJTpBTUGwgCNjwDJxTwMZPXqRxU57HOC8XkMMQ+ZPvrhXA5na7ho+rGfyNSw
50+8y0vlaHTbjhzmAu8X6HJXMd8ZpFMaL112mOvTGB876UTnMgC5GrumDAQcQ7HYqPdt55vSqyh4
nCkQIxeM58P+3tCXpsJLSfGKfco4Zr6FPLt4yQeeEruQHTPPL/ojH51KpM1fbIsTG4i2xWAFLaXO
pyy3Uf6dQdGjQDQQ6ob7utoMSG4qtj0zX/KtNQIRle0ceVXM0JX50ARTp43w/5RCe6528fhXVYeC
4qvJfqxmsnstACaCyuBFxOIs4/aZHY2ExU7RjloQF5rSy6b7oJ1E6plp26Y2+MWT/nck9YahFpmI
eAZjjaLoByG+lP0ll0htw3do/i6GI5Nxo/SqKGjpU2cfCBeFTUQ0CL4+Rgfy4MErMb5iUt4x3Sa9
Q8dLA246JH0/zHBDYogp2HLykUwfpmALW6j/FuTX9jZahwaTgp1SemLtpphkZa8xvN8Wgdsm/enx
bUn8XkKT4kRk/RD1RcQL49HaT6JAynfDqW0ZZmNIehbKRzodungf997C3He+iKLNN2IoCT+wFuz5
eTdBeHSb877xYREqDCtIVOVK5Iz4HNJXTfgdqGwa40ABQOEvUpkQBT9Di4MPR0jZ6MR/jYEByDHV
Rf65QKi3tpPQGMAz0vRt9tPlPBmBpb60Ewq9n7BnMtT/vgpQfQTYOZmMUWOFGSZrbROJuyH+F0IK
h58EyI/h9zTdG/E9T6G5YaOwbaOPGs5UN54sZPA0RqHiG9FXpBzC7ruu/j0ZGxbKq6S8zt1hJsE9
w8AZy2BuZT7+63QFqsFAmrtDwk5uF3cvHLfPAVaVPYUBNpBQknTDTquLKO/wb8mwHLyjYULu2eJN
/YEr78BKRlG4DcWt1rJ0wFlcbpaq38X1PkLgCmzZkHlUQ03Lm1MoovaELWG6oC/WvM8shKiBDJUp
UqCOY1Dhmbhmo1fJr0njWmgKRpeGMEIPKaencTxqeHz3hIQQWHCohVNtvqnzTmWpmelJE+51DL/3
kw2vmFdZCAqVH3Y3kHm2t1h6b1r4SHCxp13CFGmd1KiYdqq81foJH5UEW+Yn8n7Kj3V6oo1vE3Y8
+3tVDIKpRG6r/uueb9Z87pJgNXpVTjG9C6RhxdWfHlpUFJWATYx9LKp2EDECgnKQIbdZgk8tu688
AOQPLckqWCOcLQPDpmwvZr5hQXO7UOOCdWn7Z4TRDILaTXeLWAjU0f2rCGBGS6SBdO1MmvnvAkOO
gu4AC9gNd0k5ObwVaBBMwHB3fTK8c2wma+FZ/xGuFx1t/mu5l5TNfBOyS0djP6+MFLF1TOnUl8fa
2PG6Jho4uFjLJetGZl+Ii9G2mV8NzszCVj9ipJ0I9JyHp86wb8K3i+lykCFgmhFQBTgYpEz4GloT
MjXoDPogKs5P87Q3G5ptBz5CPTBWacJAlx/QaGp1qyf3Gq81XCcNwWM2M/wwXGbYnuih3ff7cSTR
a5uAbRJlVW4XrhzNyQc8Mjc42ZTDvhkYhEOZZtJghw9scGa6bXzCV/n23rxXxCGme5EQ8OicWvcQ
+fX0zxICNlUR3bL4Vx9/JeVmxRd9Yu58M8WXHl8PuSWV57IwAsMbYplQ9THP/qyUnWxwoNvIvhOo
qONJnw/RNS4dwTzT5vQale53Gl81IBpSMxNP0LDCgWCCodquRYtD0qXMcrmjs+Jzrj7n4g+ftkxd
/DwHVfUZw2zmkOW7m5Z/Oa8DmpQaBSpnZwsHr/KeySlKGEYC19KO4kEH8IYzakESaATth7qCY+zp
awQB9rdm4VDBFhedFFUcE/cifAUjsgTc+Kq9OJ5res224fGbb2FziTsPtmS5KtD8NWoRgF71uSQI
tsY9stFttTuN4i7RXAXzpJBQhkcq+Qarj0klIeMpV2x7M1IXFk65qnNLfFgZ8VJSz6jlY7ea7wkH
xrxt4M/KB57Lqsil/3A6HAWQqC3nRYWrofzF8ocW7Y3Wz4evOA0Q4V054OQG5bf7BGtuZkhy7U1j
pRfo3L08XwtTKq2KxxrZyFMLwmwW0AwquOBJv57BCNZdAnjqsCfqZCtMRy3GE6l8R2RS1udYesPq
Db3vJulmvGERhgiPMD9k0d2oPFHY181eZpZtIWNYFKoEuzTuqhJkzArNGbvcA0x0xt3Mt0N0s8ph
CC/P0MvSh4jaMtpXA63DdjYOcXkQC1tq9pRAvX6ZloNUBcKaMns91+3rM3uzkheLQkVJvsLomokH
DeYYZdhXY/xGcEGr7JAyzjMg8bla4oqyXZ4HQrihHYFyWOxKF3CVhz/16L32wuRDFlivNhTEeDqu
bxzQnvS69XY3PX7iHFcQRt3Z4kZ1OV0aFLGaG3cBXgAjbagGvJDIfh5/DdWfkW2TGB9i8d1ifmcs
78yx4XjAwJDJmlO82diV2QFhnlT4wxP3YpcwJ4iZlkZVyTPHqfUR41C84AwPFNGfIp5g03xaPbgq
g3USltXL0LES3iYSquMgxJDOHqE14Sex6b5xdmSWQD7q78x8pgOBXY5W7vezl69OMBvYiRYh8lD4
hz+kWZhuPQThfbBuWv0bxdeF3KhpW1DuZIj2vIY6wKTO1iHPOzlaGU5Y7EZMP90uMFA5rekciCyc
nUwJElwHJldR3pvlBctYprkEgEEDCXFY3LHXwmvxbVi3LnzP8KAxAx1ua/5TL/8QTEXcpFHk9kxj
CixrKAuU+J9Ow1E8kvAv5tDJnvhQZmAf2BkL6OBmf0k3RW1PM7RPsAs6EthQSIEOuOMlFZUXjDK7
3WsAgC3iqoBOkB9hlbiEOArDQPzLO2oFmyBcGXcTYWVaQPekN/xJUW1L7vJbjFwrG5YACCUn0gAo
D+T1LA4zUwtOUpAKmSQfRBEw2WAsYdgMWHk0AJCyAGBwhWY4eIDUmCizAk3RqWdPbVwcWJ+2hrYy
Ty6AQpKyZcICWqMWPtwDEfZe48iMY6AfMI4QLjM+I+kL54wvmI4uv8DXmdWHkv50PCwdtUASIX24
NGipyYhJ/byDV/xDkcRxQyYqJEMMYDmUjSwIs4PWvSDCIrhVrnbIX3SCipl/qhhyu/pCWUhECe66
6ILw5neq/EiYFbClIJK1cWhy39D3BNt06RafCAEaHyQ91TGEP6n+ZFvxj/g2wl4D0f7B9VmQfRoL
AHPuvZVmDWEaTjbnIqnM66PF4n+Z/NVDndjdyAbO5gUTyMgLIXMNdl/CIr0IECrxM71BWZWhiDkq
syFmZwggDfv5BUTDq8WEG5gjxn6LH4NOULUVniLeR/DD3ts39VQHndMd2AOusQdd+2jgozZv/TdM
GguJEXOmMxbR5b59MwowbE9HpFs6yeDKhmf80z+1LTo8qbDL9SZiDOmYnMkbyE+EVpZKMAzBbHoZ
RF7+VFoW5jesHDzZVgvP9e+vZTvtNxCK8o9ZJiTJhkuVSMdF87ivNJXTMIBYpktO85oEKB6QabTM
Z0jB/uW3wrm1OsKkUOiR/4lL2AavI1RbECd2C552mtv3OyRLM6vauPBNmGFo0Cg1n5DfaHUEsA2a
+XPEZv2kSTFhx8DxUF0sFrBAwZ8VpGOA3f5K8Ctmp8zjyIFlo0cuAhEcIqBKA4Q+zcPqQJCuY9W1
BQe8MRwc6JjEVyuOtVzC23Of3pYLnYCp4x7pxLjx3Jsj8eFHianlpTsOqLwdBIItfswZnh/QbdYn
1ZBPCUuvIl3SlgDkdS//IeIRtm+Y2moQ4h6Np+1mubWznf5p9w5zC8W2fqBYAbJ19/yUQfwBMARk
iVz9D2goYGmnH2yUz3HfuuJp3FkZLGo7/Ia5pYBfTxv1DR3LAp4GGORooTd8ziYnAVHGkDKHB8u5
OcEggRPAKRC5Dc/6oO/LS36nOYK3DuJm4ne4voHwggOj+hPxGOBJP2IscuB6PvoRR+tNEvBqlszn
KI0C7TWZNnCRG94x0nXFRtv3gFUMa5C/mKMEUkv/PQmb8ZvffeheFwoALz+33fqpjcTpPtP35chz
Yz3FI1NT/JrYfPQ/sA6k32zCbMvtOpKPoLp2f0uHluw2QzYhRY6wIsPlNysgpwjLyHOBmsUUEILM
eyF4y7nOHFn1RsmnmiEly4AVihLMsjuqOx0jI3fhlHXArFKmBcUKzWrsxsieGcpEDpAX8BdIFHiU
FDmwr9UR4pMdfsWrvyuVHrkm2g1XhyQBrVzPWib2agOsZ2fY89hQmCEohe/ljcLWYLnHHg2XxQC2
8RQWrOYZxEThVgAbiL4fiperYB9HEjjEPtDnCgnZRr9i4tDSam7YQWzZ6AFGdIZeHkFaRs6buPWb
fDUJTvkC4QJDAjNG4L10Nmht/Uqa77jRlUC4c0saCSxijxOon93G8of0MLwX78AD+oNKPv7D//wq
U2Rw3OGwgCsIp3AJFr6OmPmCz0DTnBDNwoRpfb/DZ6/73VWEL9M6Ei+I+p00XAABepJbccVCLgWR
xozZxVKV05Mk4BARzTtcWuu1Prf3/hzteFLIOporhruQEYbTcFxWvepmeEn/1XR7SLh4rZAHtgvZ
ppxCv1hQRuFWGNF4+kl2mhEt/GtxliLuA806Mx/I8Yx63iluc1SXapAyjHYhppUiiSkuZxgnj5S6
KZQ0Iu+QG6HcSTwtwWISz+uQEodZN0ygxOX8tDpQBMLGsU9BtuvEI3IDBjystkBHTf/LNoMl/P9R
hliWsypu1yMJj3IWC1Bgcx9/kdoi25k2hGtFohMOjsnUkfkqcjVeMVF1H3UMXOTGCpb1vjg5E5Fk
g9PxkTEXIg2WbEzoNNSreJL9i9+axFcomzY6Osq/brsmYq4kTcBs2vvyj/McUzzEsMCrHIfKOjfg
w3C1aBLYJTRaskK4cWY69q9yDQYn3601nKi38R7UOlv8xLWbrkA+Kp0Tvz0bGwYJhLoYkcRW66//
kXReO85qSRR+IiTAxFuDcc65b5Dd7Z9kcubp5+OMNDo6M9PdxsDeu2rVCkbL7Mn1rBTvAHYiIqcb
fZHKT2BcEdvlaNGnn/GDa0ZX9MK0alhwsn1mW54ybjKDvHaJChrw8GBU65TAMZCYApg0fQZN179W
LrvUwKzUjK3OfBfi2Y0OaBe0A3M8kNqWioDQRuAnHgGdDoNFvgtMEUSqx8mGfpmFW/1lfyPvT521
nW28Kp4yMB5eK1Cbj9KFwaXXXmt3xzLvmRVQpnHY7aD5/iZM4d545JPJ2q15bhA4yPiO9iVzKp+X
b6OpO1goqNfQNTLBYtKm4tDDjaNcNGY+gBdjF//Mzw8qKZlLTHuJeR8/Hr86nNGQw6zHSaQ2XlJB
66IsctkZKcreBo5AyzG7dQ+YHoQH1XCyFFNpW4NoCV0dJi3YnYJc2o4geeMmgYXmpcnvUnPzo2OB
QwkEZTbkJwxwr8bf0FaVeS7RDDt4Dqk47RzhhnjNLIeNTOmChgIBt4rE5JCB++Yz4xlnJ7285/1x
HNCZZJ5hXwA655jkgkQH/3uUkxNj9SZZ5vqM2LYUbz6MBVUMNfAuAxmxIjjGR3eTP0SWAmyke3g2
aLuM8R4H15TDBKsdy+W5vVNKR8Z4IosFe46phvzlV4ZvNM15wQDFj8n+lN3DyOJ2fw+N0764fw0b
DYuKploYeYVY6wn44PwLb/7N3YDj8xrhm5sqa5FCTIPOahZnXf2p9GOdTUFrINqLsHtVkoTgqz4z
dVEbh3iylpXdKWot2DwMhAtSGeDnpdDd3RE7tUUS7lDAeFsXh3xpMZgoO84p6TM/UjSi8YNLRi/E
YFjRXXR1dRUd7loDEWQjGxYGJqH1QsaGnzhKSHroaqWNZh4CedXX11zFl+asIjZush8puRTmVgZp
MQIavwVM2pG5P46hmFn4waFKrmxD8uTRYKEAFYP8NSAwd60Jy/+U6hPQ0anebczS4lyAHyz9kahb
5EfjhkaV0TokciPfgj8R2ZHaPbYEWGegBvWnhYFSC93rT0cTHpc/oVtbyJC+u8L4SbHB/gThn6Yd
iMWuMlDiFB4CsfWw72Bn0PyOvKJvTsF3aOkS4ie3+T/C+lyodrJyGLRV3RD3bXWk8AgYMVpZCMlt
UXnbFiTciH5MTpxEuDfuDtZfTs6Bjx/jzK3nTBgpjOiv6rkLTa41rg0xUqAfc6Hfl8a7YU6r4/D1
0XEZMOY0OUFDF4BP1joWPiqavbafS+kC1o8R3b4I4PEpJ0Fds9xbJFL5oi+a5i0T/32Dk672gzBt
ABYysQfEsc00nRhScHb6JtuoX+DnrxrYRNxTbNtgFTOBbiln0++76jaiC9lqoeGynzyQQzVoWIEg
deNZy5hxguozxpcROvTAml526gBXlHaZEtzlLWXGJhnnSwZn9YwZwIAtgYaPaLgXWwDhBReuMVzg
X3yoLO3TReQ+vuAjeYxdtI8Iv9tKgSPTvfP2irIz6uDyM+TuaVXfPGNeO7E8EHgy59vDBYnDOUQ3
uIajrkOVThGlqpT8VBpEjcYeqnuXbBNjK3i7IsTe7pz2S6kYiUIhdmbylsmSFt6g6Y3+6hBdqCI3
yXcvVffAXGeYlpCIVW8Gkx5COnbBtdQeydi0eI/IH/lBDEZiZO+s7xpdnLz6lttE3Rj+ykwXEBkk
g7j2NXYsZrkWe6iWC5HNxfdu9dfn8NkY3VL77kLh4ssnuAcTIhCFiwiE1D6H8frZtseI4g6hdb2T
eltDgdBKoOZLoz5mhRMiu8XlFtiBnOJbp/zXbBHiKs3VzlGAeREBd1Oc8Ck/YaYOC6ZCbk3CIpmb
I8kRA0MrnpPYLfQLxFJIZKGewb/D2EVFXp8siwxc8CeCf5YuVNgp7OcKLzBUIMc15jKJex08jb1O
UAFUky9/1XEZEs8z1Esc+idN4f23qoIptY3i1i8uDTkF+G2s4WqWfwijWbu0jCom3ylW7/Mahywo
cPgCok1Vt3BIiEhqzGUTnDJzTmD7l+RUQvEobZHhr4J4loUz8kPEdBF+Ku0QV2v3k8DRwzSMgTWT
fHgEDP4f6kFE9CNcvgQPQH6Vf2vGDx6qhxikfdYS5Byr2yTYePWN0AyiCDHuLHBlG53vICd3wRdv
JdvV1gGDzHRlotSgRQJ+HmxJd5IeLu18Yv544VaLVynE7RJe3yqR/qAUIUaqa5tjOILIQ60PMYaI
YvY4UlzY+e4JtqQDbTbUlRGwgHaaMaOqR8KrLtoSGilorJiZIHmM7OEuK2esP2ECdSR8AMG6YyXG
30Is3ljUZMytGA1PxR0OjxKjNJwaaUQQjCIvn/aIy5nZ0bXSPI51Mb2Ih5UAI+YvzAAoN5imWNAW
cA+kbmO9Q4yKKP9QFIJe777qjMmPQ5nW7cUdJVZOeDxQzchyskuXjCCrJKYTchEhbUidT/ENWiJS
PaAKuGa8LoQHibvuP+S5UPmMpVqtgAqY3VNIUs8VkJEetJEFkjaqgMoZ4O1g/c2P4P8PcE+yBCEW
o3wkQA2D60BjjdEHrJjMorDTS+pBNHNTGiRIdZ0IGRLpO5kspGXis2ClVK/peH7r/59iDDYzEnbB
DKXVyMPhCmxdH8Ua3F10Hmz1VLs8Puh3HDA4iUKsRU/Bma6+hX4DJS+ESvtks1RTW2to2GyfjU5y
Wo/1zzoaKx+kwXIz++azHmW9gvYfgGYqfnSJ0OqRXtkhDzWdAPAC6hUSMSR87HPfY2U6WAvCau4V
m8RNhDjYF5BFQ+kxWp197W+LWZxFrYIjC8T2LofXNC2x0IE1TbgDkOHIXEshuVFfcz/Yy4+EAI0U
YBIjYZRD2b2F+Gdy3xr6BRvENp/M9MguJjinzniKE+LSQ3vsWjQOR/Q3TFCtloQuyAqUfVMCNeb9
GyNG+W282z2gCCogIJUyoDq15JFdRn+HP9G0+bhrZq0FfcN/aANtCI1Pe66OGIypry96x3/qCTHO
qE0C2ge8Zt7yW0MlgYo3/x6BTql0nwADWYcz51R4Uo3zP83TM7IPmXkkOi0gRBM3Ous/ZxI7XXId
7HffN1IT/wxHDa4auSYNJvtEpkZO/gvShhMAVK5JPoNVgTktx1Qwm9xbTHE0DqG9AZEQbqMCvIr8
wGHqp3MvG4Zc8EdHCiH1DdQQ3vR+C187BV+DrGdTVLOH8U6xPrO3iNfMk8wr7A7GCjCfLhEkIEN3
b3DfWPAZO/HI/pyy1CvEFbR67BUdpeROAf9jaPeUcK7m1UiZMs1yCO4QbvkaJEO6FsEbZCjh0lxz
lZT9ZJEhobghP2IP/sLZYCHzWphYvsFUA5/kxJsq9Sy7c5vn/JRN9w2PgfcaMQW2ac902+xZl/BZ
Ss/hnyqoe2EBUZWQ5UCQR34rqqxJuaAnr+W5CYUfxE9zTH8Wew4/G0IP+sfEA2MBUAjxJ9sWc/pM
NNHEfwLAKCy72sZFDdKwRWsuXKK3xhQDYIP5JEo+eq5shsUcrT5QMeJyYDLICZh80VH9Ked4jj6X
DElMa/B3QpEG1bGZQqnhYUCE1TL820ZoRWF7+NLZjrwgnZUx0ltALxiFqUB/lE8b+QQfoKGq59DE
IDLB38xpe6zLZuQ8NzjT2I06Q87C3hhD3cEJg2FyAjl8RsSQMnGYnpIYzgvEGIwtQXrT35nQJ6lT
81kJna+zGGzl22CszdhR4TdOSqtvF8DObjs2U+wb7DssR5cMRv4f0L6RTgmCxT/VU+Zg4O6iu4GI
TW0g2HwKjgQRDgf1ToalDx+NJKE/DgQkWpOf/Je3oIeA1gMk2bpmQ4llUFDDssb0LLEg/GcSX2fZ
pg4dWYUImxFxP6d1oAXhxKI7ZRRkBLjRc+ep0kZ6evevw8Iblhg+mLMJXDwNHftMb4gJGvF4pBRh
a3fhAn6ugEk7HiCUqRUJ1Y6CZhS0nwcB2KbCiKPNUncSyPfSu9bhXAtxzaWSmsqMlBv8c/5j7+oY
h3HnQWgZMKzEvXQy38YnhqVM9CMxdr+MZykf9a27QZSwJunjNEDIQ0KOGbIFn5AZOpMA8ZUfWf4h
1RPhV7wza46Q8kSX27zx1OKWS29iMEHU/sM9xGv2jK8BXFbZUkBbPWxsUJhYYLGDh4sW7kI2A298
AiLAFqoYjpJxMEGZNw15gpAkA1bmVHz5vzWdNIx7QgkMBCrWCKigyrmy9LnBbPXoRiCH+qwEdoq/
Hg2HNxVuJJNgasWW0493ChcDfoDiwKfkwHuhG+fvA9VROJ5KdO8yfHcgnBIKNCKekU3sv/EMw10p
fFNQwATGhxBSMZsHk44JgNwvqh8DNznmqRO6sXG/hIMKLkFR3JzxIKeBVgEB8X3gtcvGlyajYBnp
YFPwBdZfapkzsMELNOxVtOGSWbj85zQSoJ8tti4wAsZpCPT/URkznqzYTl4YZcTNgqEaZYcAvdTC
UUaiZqBB+Y9LawgUDHBY7G7NMGrf3DkEltVdfmLHFFrGk109fDOIkk7dPT62n/wIXzq/1lusN+4s
oII6h/3jyh/njvMpEBcmzA3GCh9o4bsOod0KJ9YUUsnR2mPaXJJDtOtvoYPRqV2fymOC6ZdlPuAJ
nuJTfysu2s18i1sA3Gs7V675j/YUTnzZ9JN+qjPyTDckrgIkYMQ5eEZ8No+Ju87D5wHhx8A9UN/y
B60vOwIKMCq/9qpgo09VNYZyjU0wfGMqP/0OwPJHPaO81E137i6M7viF7s9/9i/5xiwApnZ3wWYb
Es2/7JAf6536ANQVfFJXLHlHv8yD+r942QUKnFYf8a3shrN67h4QbdKd+M9/FhfxFTC0x4fOAZVY
A1l9j5MlgCmvNxUiVAOw5Zf0m4zjTXDTBRzqR8sEHvLh0+hJBab0+o+N+gKkGw7p/buKzi2i2Ys+
b3bxs77oK5Y3KZoxLe+DaIple262IsMJfxtehWcyY7apbMLFsM2OzVVz3F1zxZGigpkDwYMimj0p
n+rPUSrGmKA8u/pUA5eHeo+p1kbatC/YpDtg27mNC8r2ezWfzRXGWnTO98MVIL455ufqVBzTc/zu
nu4r/gciyqATTPG70XHhZIsE3qsh68+wqcATjSOjxamKHBAmwIMdv+VTvR5UfNNA+vFqcUBYozfM
JwYELa8arQii4ylzDByLfnO2IjaIcCnHM+pw8w+M2IA3DqzTTfN98/FAe2sY6Jb4Nnn7IZIz9fwH
f8nTMCEl6HaK+JE3Qntxxv2CJQLfRrf2mN/VpXCI15M9Xqj0BoAHEEL/UG/ShYy8eZAHtigmZhCC
IZ5COf5vKJNhF0C5f5ee/TvdJz/KPTibT9AZbVe+ZdrqK27NH1B/0BMMHQHlwA51Bt+OQIWcWDGH
gE4ROc4DQdUltifkIeM5anPEUh0wY/DD6d5nk3lyErsjGd4C4UR32LHC+UV+HVb8s6BsBI26DRfs
YhFasTEIwPsg0pyS/GQ4lQ/uM/qhQIvRtLE84mt1HxbqgnCLH25m9ZD26m/nzzjD5Y+0kBbtNf80
7+CqbtUf4SrsWHDRCpms8Nbf9UlfQ0s/abeRy/qqb/IMLJoewoGOzohF2bLTM31oLsUZPQhaBfbT
9EglxkrkblLfwVfqT/GdB839UtkC2S631KsUwOpn8unzWfMB8dHezc+KijTfK2zNbDlbcHpgfP5b
XsybD69GTTuIUUE2/T54/2C7sOtATm/+WO8JResPDKuXwLx3Ynn/zU8HHMKAv2Z+Y43DtX9Iolok
OCmZMXAreDDTziMAEIE/uysOzeSywPiwIcRB/QiozGJeVSumMXxHnPxAoJqDiZH/z5U3WMT7zOJl
jGvHlZk/DC6ChWUbl/oZMM/+659s3MMblEcj+AmoVLFRuaAdBPkykDky70cCxq7Ll8Y3BYXUqPc0
M5yV5pILDdZBhy3/aiZqKBKV8UWzCEgTaBqR0KKRBCKCsMcEvucNshIDsGI8G/xz9uY16BbDEnI9
ZDp0KoG6i4YVhDXMJtPuKGIcABetIvfJdQwBYZPj5lv6BkqR6p/AF+fchR2fW0wGS8z8TDKluCew
xizzH+G2HKz9A2qscPXfDTeVybmOTwhqyyk9FxgiJQJcppamDhWSN73kcxYieuOIlgXJFW5EFsut
q6gLRhGRII1DWf5frHgoBwesEgOsdeGEYxM3DQCexy6eyQF5GRagHvA90CQeNjed12x8VcftHR9J
ovbgtgJakYTCHoyCienNF4IKtSuwNMw65uEORLqknnUAIjZ9MVw94okQcWCoRHYZ/xXElN/gt+vK
4Y/pmKNliwsHq8qTy6Z0utQ/GFfJZF0Y7MdobqCPjmA1a1P5cA7FbfrRmmyfKNGq/JhwbxKJA1bC
yJi3JADNvKgBM6Ae03OslqHsCRAr8gT1KY4d2aMIkXdVFzGl9ApWmnnV6xOUWnhJEodcPg0kEDBs
fune0WnbmWexGRYUQ8y2fn2KQg3IcAo4dNH/2zRZYOVbIHcOf6QpG/mz3oyWP2zRj+rVnyEpEmTH
1sVmL11xAOcyVTSDLDXmoignLipbeW29OqQQwHnBDMIOH2OiZcReboTjpsEB8BFd77bZJscchyDQ
qYjpuzOe3iA32ojyC7dPc4wHp4GTibNjDRuR4CIuyi4yKOrLssa5wlLgU2O1CtWarGUAXAhxuUIe
645Q4/9PNyg8p5MKhZM1Rhx1DeMvSP0NengfNeISS7iyxU5pJcF9rh0KaPSuXrBzNRwenGRAtLZq
B+dlGvb3iAjCJVZoHjJuguAi07lYFYcDuEU9y5M1yT0S7InokhNIE+HoSWwJsohViRUbXAdGwZkw
w0y8azYKXxjeFLfFl5dB8ZQaUomuXmnPIMpa5UUpt9iCBuJOq+fsjFT95kJlIBX/+tSB8Lxc1DQm
s/Ebxl59cR+orHkZW22bYmMBhxq6sAIbqN36jT0RdgLKg1OorOFGmuUOzbGOOV63li9ZZQndTVfn
HQm4tun0IpoNu2bvUBbyWXGhkq9Ec0U3wS4xOlWe8UkLsxkD/sGwurf5otr+hgvW/GQFAZ6+hgiY
ZEkygj7hMg/qMptYeEOemzcIiuGNKOXUW4rpNtkHPBtG9NvhlCxgR2y8p/DiD8tA+dL0+zJfwuwb
I1HYsF1UGCjHcxPRbL8Rym2jkQ2xVYyrDE1smBMfDcgLX988YnjhYiNgygB4yacOqTcUZrJ0uCqB
AZV4iUYr9bZga+GMMKibFwKeaj61+63pmPsirMFodwrbVPiH0x6obRS9o8kZ3Q2gAG9RqjMRXgqu
XT8NtBYIcO6MS3CH6tDwwW+jLkWTwbizQNo0tj3uBn+CoFsATrgRESKWvsPWuX/EmDIWtkiUlbYk
Aeq7beSAxPqpobFrt7h43Fz5MEBw93JIpN4tEVemFVmHw0yZbiRrdgW1mMOx5Z+c4vaqsFbhtGeE
/aIcRQRyMMYyqneEfwgIWkBIZp+a8cPmVLJY7eElXasPLQ+8ZCzOY20Zy5AnbH30Z2ZANGdglysz
kGyXzAHgr1MNOQR1enDwhAVtZihT9M2lwTZoYEJtixwenEP4YcM3MZopHPHBpC+Fcb/T0j0UqsjF
MZyIFWDeahFX98zdjGRWYKC3iBoMpEGZ4UYffTcFkc182OLLGQx82+3pnzzO+QBndmb9GM0y5Tua
/VQ05654x70RYZe2hngBG8ruk82AWXM8p13FKdjfYaTCNA84wZ3F7TkZfpiDJMFSD5YclijbGQdX
2sqnjpagfC9FYaqLWHIuaK7ofQgFhx2NJj+jE99JNuF9nvTzlXZY6lYoo7MT0CEvH+eLtg+1uekg
ok6VlSnbZcdqnIUXqEJ/CLLHqBAdvX668skJgzPPixOdx/E6nXhKefItLzlfWMcifGwB/bkZnTj9
MMXhP1iyTIRnAZUHSHvUfYqzziTR0MRgCdbrrs6Y3U5NeWBm9uAMJKY4otZtGJKk68wFz6fKEX/q
4k/J1sVXnLsU0H1GE9fsehDepKAhCQ8y01Kh8hfGCzfSdanV9gTuWyQydAY6ynCdTJB6RjhzmIOx
9jiQOmkhE/9VoteTa9/5chWt/EfwD6avZOiaUK7qG1LSVSjd89xjn9F02De5t0v8tUvMQ48In15p
gr0HZE4Z46MQtoaqDrNU8BdmlL+xS3HxGqkrYT4pL13EQYEVSwcS9R2jslw2E4YrqrnISsMKav+C
4eq/Hri1oY93B3ZjgH547hJFkT8JXuNlKPUy0KO5YqLh463C0qjX742OrjSEMuVGm6JSH4G7B+tl
qQ4e1QBe2WFv5x21liTtBXQrsb/O06MwkMRdlwgzc2aZcAqd3G3vcbl0ewBnFW+4bzRH7d0BnHX6
uQAKHu1Yuuo4YBiUKvwr/tHuuhpieyJOjq6Z3WvyT2MxvOpffR8oXWwLaNabPN/hG9OSFC0jWQvk
o3gw9Bv2VJKmwV6rSDwPFq1vzIewO45fpErpZzWYT6GE2M6JcwDJCVtmXjoGXjr4722Dzlyl7qUv
WWTlxJZd2PcLoXc3LcJqDfakrz8nMgAjHpNGs3RhldTrrlQ20AuUzjun1GhD855QmeYCbDD/7nWj
qdqxKsQtEpEhnqOfCFApyVB6cKd2xvugmp4TwWGMlBQXZGlOWrkzEQZ7tCVuRlkqxOkezX8vMpqV
mDHizI+WLpcyUOfU/4SFOKvFGljen3ljO9maI/NU8XhNPPyXSa2J2QCTjDHXAPIRiw5SMtzOjMCc
mUayCIu/hnTg1IeUIyAc0IUl8Q27spgs+IpJTIADvFdVwHPZaXQ0iPqGVEU1gJQsgSFqiIEHTHTI
g75+H7EM5Khr55yGpUerRnoXrlXD7lsjUOWmCLhrJ2pGeUrditeXzEbvo3Fzb3UkLrPvVagwEIUq
ptMl1BN1EZKcEkXX3CSb6QjZEV4zNk5fqdsX5jOCpEnwOpdZJ+2WLDOGmdm86WjQq+/O5LkSlkcW
FyIw6MBjgwzOzRAj3mXpEliJGgl7b7wfqM344ZxjMvnzvEtO1ZIK4oH4raUAjyoA30nTpVy+IpNr
T4udmwFuq1wmU8Ag/PhNsYAKQoDdr9SzC/Vro3oYiLZ8t7bLVncaYW0EsY1IWDFkx4ORzPhvfJOT
4Tfo3E3/becGSgejjbZpdg16Fk/cb/C4a8VPFTw13zgU6VGDI9HwYLtrPgriMCrKs7ea8dSYzYna
TmjMlYfvsS+DD5MkbXx1ciuIbdfPk26nVXgEEP0BTzKccNrB+wmNalbgzhKzE4mTh4Y1C+l70x8/
liHTUvymx6oaFhmlSFM/xj+ga//G+fnofmdmoygr2+owXH22kNR46N8W5hf58wBDAvYxPgbo7nq0
yRo3jtjQrLB+CqrJAtrpfD65TnOJupKnMn5nX2nnXzzY1Kg66CoWC6ipcHOXWQ9CMKwCvLVraap6
yzApHB0inGd8uZunTBx9jmjcWOc3k/3IYFBP8Kyl4Q2CI6DVx6O0TZx/w31N7xIBK/qMPl33LzLm
2WSya2DsaiOvlsnEs0pIGxBMRinMWQnU9kh8SJGmDO3VL2WrYSBhXELIq7qbXTOegszJ5hsVYwJj
qtPLj+Fa4g4+mYoTCORJaNev6q89yVfgTapDZPeAlaAO3d1FHYGB39+w440How5v/YEQTIp+7s5T
p0mgXf5Tr9D8EtJkmFesc/03wJUaOX1/qOnDuyTeGkgOxSAkPCukDZkEJz8nmkDLNykspC5d6Ww1
aWPMe3z3YR4wY/jCgi/mHmmSA85aqlAtRH+lGOrS8NeJJuLMiNd9+hGAxXxkPIJDdDhQO0nJiY5f
IBaijO3Ay9HmEjJgGwj2XbKnmOxxYHmk3+IE689blNEwyvg62AnDqKO6aQA5LLD1XEV9YWNAqqM9
/jVh0mds7GyMVtUhyipMElwt9VpgfOXPmOgRr8VNYN4WYV84/owCG4QqNrCbI51Y18EftuAuYOtB
c04snrjx8mXrzt03rmkmfKqZsg5AMRgl4AiSjXqtmKMrXxnFnA6SDKWJiqWMnX9fDQzI2JEHhx/T
cJXlyjy0oJYa75J8xyOBYIP7PBNNCZNvz8FGcfg0n8wq/V1wLjeTm/fwmbnQXmPFRM/Cr36KmiwC
bubYLMJYKKIlMdy0O4K4iH9B6MBxUoSX4NJ0x3xoZJE/gCzCZNKN/7069zDWhKKG9BObTG1sYquf
kBKPYZliEUoIV882P63Bm8Injkx7kE35HiPutybDDKhCegXlkfrEwfEV2Zb+8kFPQM34YY/BNx84
/mH4op7pePHW9BYKJlKNg2iVwTswXMm+z2knWMG58M4Z2aDqv6JqIDMxjmDcqyMCTHAwVdEIqpNt
yJQDLa3ZuWcVQKqCZdnH4TIvsFLS4iXekVMlfZT0tUnrP2hjp2UP/Xc0Do9wSqEENfHmm/gPPVu3
LmrHccwkMZvVE2jy1dA7gUs6W9BcRPkfpdVEBTxQ8eLN4CuUkrD3KYoy4sONgJC1VGFUL83dDLWm
f/NLzZFF9zqhlOwqfzmBj6lIUA10bWNG4dv0439+SzOAIL+rdqYQzwq3I3dM3U2SGByDKR5pOX6c
QjdhAFSUmBh3+iE08ktdl9cIXcN3gg70CyMN3ZuGjtoA5Rj/nm4IO8qJKDNnPaTPAK/DiXlpoxjp
xiIhgXYw9L0cezNwGZNL90IYUJPzIIxTcmQ1Kl6kuedU9DKuoqD84tROS2g5EoNZgciKRhCpS6Aj
ZPnhm7Sfcc92K21TmQvJ+wHwqcN4JeCg02MYnUVYkJrPBG74GPkkcGHN4quioPteqwqzDj1n1IOd
E6QwEs9sDW6t5344qAxBWIhwr8cMB4MxlYnAK47DVfH8JmS3s+f3cA6UGHqOsDBon/xW2RKTHY9g
5Hjx5bzwZcBz7RzBO3cBRwUfSSAmOs3dBAL9tn8Do8EhGBYT31wlJiyGhvjidKIim/JtdbKXEyC9
8JLxYwbOci1D1DoSmL+UB81klMTlfY383gsU5LmmsXEbUE22PoIyAXdcFT8eoSrndaCAvcLcLg0N
U7Dc1hudoJMUPgb04kr4iKTOm7FANLQBkplulaQjaf4+lq5Qesds9DgTNiF2J2l5V/xnlm64UNw7
EwOyNiMDgFUvjdcS+HjqGmgrjiH71qAqRJ/Ic9+UYcMI8LGBojJknV02TwEQYM09UBiH4o17mxDg
pzv1DlaL5BEth1qxgxqtgmS2w9HU/zwG+iU4zuimwzmzKV76P/nR/7KaoNQxFwGAJaALNBVTImaS
0RwsOESd8Pt9pjv5A2TUvT1SAPOdulGuwhsEofqT2TwZKjCueUdXRlrUmOQiQYbkDFXre/oCTip3
2Vm/6/duk/32//otk2OWrwbXp73wYfSt/G1pA64Hq4dypXTig/dAhtFfslPeTI1fkLF27z7wbEtO
+aH7CaoLEKt0m9w6zRkYoVc9o2lG7Tfj0aOVnLrrBoI/RA4s9Kfu/subemcxpOFLi66l8CNhCuIn
hS0h0KnwnQqxDlV5n4cvevvu1AOHfwFsJzowizlcMPZdxDkGAQDbDYZaEUcLOc3TEDpjOW/Gf+s8
TJdjEsDxxqGH0pP2ldQ0kjnIxHzgjDWqjhIgxAB3VByK8dxojpRwkNy8C+8TpUusoX4wKa1UmDYu
wtz6IOX3jHFNCvXJRUz4FQBMsvGQCXAfEG+hfBRAMRXj2cPFlaMrtaivXMxr1v7kZcdbbUpnWf1N
6b7wNaF3jMfp2cAmDVnVAN00qxQuxm9f7GtmxlKKG6xP7igrLfCxnw/EewbJtYWS06rnCNAzQyBW
mDujeWLaOhDf3oGQRAHxmMK/sUug5kL9TZpyW/IyK92f1lAqkWurgqYyw5Bp4HWrAYSNQfTjtpkX
UoE1AVM7KSgufRScDbN8+31wMRthU4S8i1LRH12d59GGkTpPcXNVyn6lcVMwN8cuHbN5QOAU3yaG
UnJIfAJ8kxzticcOOvH8q8vCJrt9JVX6SdOubjr8yzi5pQAJleAeNT/lKFMXLe52lGzMuSRjzCdy
Z7rvcg5h7ykg4TUrtnYmbBLsZEYk9CIxk7/xo2OD8U0Hj6xiUithum7yGImsWGjF0oDNqTc/GmLd
bpyCiAyq4mWXUyrSyAX5o1JBJsU15pahSM2xNavTMLkEvPh+dW+R8lXCOk5OibrKun3Y7Qd4Sqru
IIT1HehjwGnFF7G/TTrOV7pKk32mrThcqR1Hag+azc8AwntnrgIFp+JsVCDc28T5sclqsyZcyXuQ
rCR/Y1A5mIeBWti32oSCdhfg4h7MTRZI1M0r7Zgzf25Hv224F1kGJkHgI2jYwtuOiD6C+HiJNbCc
IPFhPrWEYQEnVhb+i3JXsB2HLIRyB/WNix/vIlH5rrt4eJB3CNlNH2dSs8m3mOHvBsfU4DhRLSY8
jPxhLIlP0k2QEzCj4S+CmbDv7ologOqRiIt2Yqmr5vXd8VdqBFAphKQDdmfaZjJvAf+PJUL9Yakm
a0gotJ2xD7yBndjUZ/TmLsAsMUL0PNLSRzTd42z3Z/1DuIJ2Ic63rgJFIJ4w03Ldr6ufyew7I98S
d+zywHfhqBHjk1ZSmQE+q/pRxv8fh8PJZNFiYKjMK+KtVbJaphQ/6phtn6/G/LPJWUA0jmQoIgyB
2QV+KN3aaLA5nCo2nQD8++ZOluYWfrbDKFu5678MVaFFyNFhmbo3pA99Q6zP3hjYTbONSgq3ccR1
xqj3gnHUImx/Fu6BbXsOqRNKyaRaI45o1H1RnqXJq9C2ZBnCkK7bbQx/Sd3pATmws7Zf4fxZjl4R
rQjO/1u5z6z7lNmLuGSzZUJH2jydEtToBKsG4E28QhP9R2kXmWOijSL0Ys8XACk+exuFYWqzhRrN
eB9pLlwiMcEmmZqSVtEN1tXdNG0gxvBerbTLWNnRJUwN5J2zost+SVHCeFWKtzJX1cziD9R33oCy
QSOz8T5i6kAVCiFzwFs5B/3KgPoBvyTygKQT2w3XvYJpgQNFBxe5sp/rLtvO4tvduBoS/zR89Vpk
UNpP2N1UqEjQJX2nmFy1/CqkC4j/YbOD4NKYjgrxuTxj2SzE2++wgZmHuaOqr/prhkZVfw/KIhOe
VfeRKMQZe0GCyco7xx1PrP64GOUFC/zjaKTwEUJzJVw47YZmJ+cvkStg6Lfvrw3KFSid2RIUJg4W
DObCbGkmW0GwGJAhcoqHFWEPiC6hozUY3a6JoZbzjZidOJGHZFvze5jlZvh+/CTZEr9dGzefQr1W
/ib77rWPwhgdNzshn1GLUlGKlFy4vBr5K+2ffndIJ47+Hon13WhWipAiARxhlFdeMdluMsK0xp5/
jQsLwb9xycqHua5Ma38p+8tib0JLHc2oggWfJmVLA1a5vsdSyXM33xJjl0uYL8TwY3R4RN/d9J3n
J+Z9XHb7M44ACcDAyw4nukv9nec6GXSbhpIV4owq/bbdIihfAaOE7yzMbcDX0EnaA2VIn6/lT//B
VLonVXQU7+FMyL2HAxNYrd2js4dn+KIks7UL2Y6+RX91/LotMeBfm2Y3u6gbNgwLvetWxRpqKj3g
nC45ALSj+sDOkkBpvLfQLJLMV98gVCHNatN1vMP7afJLaSCvMmGLiRaGhsv+VdLUx0f5yooN/8aA
92nyDOHsTDbpbouxVn4qj0T8kKvWz3DurO2Yg37V00cyGkVsVjlI0YoHV+bBCx95KxbMoEX4y7kX
wizjx/m1K9y7luAhaFFQjIo5RIVu5jHZxomK+QSSOm2q7FJYu2hAeedWVOpetspSC2zM6h5xarcW
znxQL21lFa2ltb9vD3AAtWW6VRcYh9nfeTQV9oQ5P3tWB+VpMOemstHylbpLR+TYSPXI6N4hWM6Y
BDEyeURwz/AgK5z0hqgGeiL0Z7zNXhg97+MF9+y7ZJgNhXwdsg+jowFy+qU1Q9KD/V869Z//I+nM
lhRFojD8REaoqOAtuyCbG+qNIZYiLiwigj79fNkTPd3TXWUpYubJs/xLk5pjuybBYlED9n6vwD9C
2tDyJRm2njIiQNqSeQeAZ+4bcE9u19hkIQ5W1UI5osyFsmNvgRn10AFi+t2One+qng1IBbAwpmTC
E4cxrTuZdQn6IOWKuHHYcOsqnHDxnoLHtnwFAtKUL0HP/qg+D6B1NMr6n7kfzMsZ4oV9ijmw72pm
T0ZO5XEGI2uGPCDAnZH/ddGNLwwMIy/T030zCMdvXUKEVUOxjZT/HWYGc308oY8ob0WM3usFom40
40N6neRKj3mz6ZbXE5ARj0k5u0/cuftxQPKpglbhU6av4aa12mpAcpZjXbQX1dRUwBMpFmL12yrq
9JExcGtVPkHLdhBxG6yuKAY6ks7uNPvRVAhlDmzSrPauT10ZkwhWr9fZ6POoU/sWynYWNdGPQSQB
88gtY6lZT/tns2mRBtA5rVixqH/NqARSG0TBzfzuyTkQ9109nWqNuccWcMJ1C70vM6YxkKTZyECU
dmr+YqrfHTmy/1oeNgKXcKY+qS2QZvptW5/5mgXmwgG4SH8k+C0Os9b7zRAX1NJZYX2N22zkUAmP
UeDXhmHPYLFsR5fnHi2bGfxT8xAqq9YbgH9mzQgSnzbmpSrGqu4N6/VHgBVFVB9Zv+PtA5Bf4YCN
zOyMUSXvQAm75GFyLLOSKKSsqSCfTmOuySW6A9QPxtuJhkDH7GqCYCZvRNhY/SxRlHEZ/i5Ga87T
f2Cjp0F5M3Z5kqI1xm66Rq7lyHEkfgRKK0mjCVj/5zJrRRcDRB9ysZvOwpbZ7AyoDz50bwFno8EB
8NevA6o4Bz89pJ9VTj+1nhcBxCNAPkys4UNRKd7nP2tsNVN89EwIBlnrkS4AnnlaX/CBoqnNX4Fq
X+EZkPpDX5aW4PrvUDSa8NRrTCaXB4ShzGZDH8IABy8bLRBLsGU02V7YIwj04BMYzNfJTZDj3/ML
JZzKQOMElKmNeAoyq7AtOgNhnQ5NV6ZN89qvN8TbwfbppCCG2IDJQ0dTSWc1i0xIbXdg3VFmKJye
DwUG/3CVVm8YYldxPGwUi5jgj84ABQk+WKqqxR7XaD6w/MKV9QzZG/uPQIGTQBvQwPhNiBNfA2hJ
6tseLNI9beE9MYGACHZfIGG5NyxjI599CCyDxduG62HwM/7pa/5Ibmtg83olMN4AnKdmZ4e/GKc7
LlVkhsPZNEIFgxMGBxEzs0QQWfZLxrywjFyA2za+t/PMAVR0mi4OoZhAxmOO5YA8CAnsMZCzCN6o
CSNoz5xIOQIcrzewXwAwXEM8S2cPFwo6y2SVzRoAMAJWijRrikOTCuWV9cdWvft34yMUXKmQce1k
mk92NutsFgT2p2MBD5U888mkBi1Ym9qAhZyeB181s5Qdc4OpgCa/k+e+S5jktCrN56mfFurwj+0N
CQtUHLPhGRjKY/o3nFN0DoxycUUUGKUSJ1uT3r6MwYUuvH5Y/axy08x78K05O4PR3RyhddGCFTfG
yHVoA5/RD1V/NtLfMaBrC86balFO6KkFMTFkgKKeVtU6Q9fAebk1Lk1dzDSG3gRMief6vq8lFTWC
RTX/BpzmqsD4AukFc004zd0XVjOrlACH+jhtbweM0RphkF0xp4O1AEX+nFcmC7mxFLXnYL00e1Pp
4SugZ/sQJoNZszEex3TNCgdlFcBikC3xwJ4/PTZmvqlocAdpeHxtUMU3gWmQXnuH1VXWi5sYwxNQ
T+VG9kobdsv2Oe+HyAKf6l2+oSlkfc2c1g6f+uQ0DLLVOIIFQzaS/kkOyB7Jr0mfgb5A9TJfNv0x
oweQkRBtNQ2QL3PcES6mxvW+IsE+zDng5mMKauA/rH1kGGGrT9X7/H0Zvi0OCBMK8xsvEJfmDKf6
8I9R6FuTrfscC/I8M2lPFlQa8xGuli8NkCSIVB1Fg4S5vnX15QUvLZL4g44Pof+5DLA3MT6Y0HND
204tPFjSsJ+JaiS5lZB87fRgIqDGxVlaQJokQxmwSw70yVWk2g42OKX+LPWYiyOu1CkE5Hzz+mqT
Fe+zd4QSMkb89ghTCnh/eenDTlVQINXf6DxE+DdQ7tq/qKamg2FFy5JWlrxnCB3R7PstemsOFMhA
s6cjoO/sDpZu7l7N92waoKoTcJWZe49AnAmmFTx7Ej2GwXaZkLotaEcBeAAVodMi2U9pG+njeeFd
tYGprEcOzNf19YR4pkMzX+hgI5b2snMbAOINwQVEEFJdsnIbggz3lTsPv4bCLpfsK8crHIL4sSTv
PC6GQPEp3HsarJlNRfqwGlgcX/5E75xhKE7UgDUVDXwq4swC+HVD04I5HEj55jSR9PuZM8h+LAm0
MMLeNmsGThHUAavTPk4NX9obornug9OhEtKZtKZ6/y8rRNetHw7Id8OX3Tm5mx+z+cf9xWBVES9h
SqfKm/6WKBGerj4H4AwFUhPJUzbIYrD4XEZsbraKgHiazKR+ETwg6EcivH4SgDyRTGHu9zZvtKn7
S+BpgBoUPJNUpFDeG4aFFCoz2Weftuv+pkB2lJa1KiXVGj7AiLDpSy/NIBbOm+1gQR/4sUmhNoAn
AASC5ak/PV99+muAXkE+E8FD+DjIcqaggT+2AvlPMboOEpIJIOoGEYRTa4OBM2LteD5hYEgkumsy
dJb1l4tawf+BxyrEVuAMmr/1bw8E7+FgOJAgGEUTBD/qhzs/JBWXvnw5zNPLCNB1qRjwORXjtn9b
uYGZvD3ZAi6KASxMxWqdqOsLYACDcR6/biyyRpV1cMYaSRNlldXT02Wm913MG/mAYBFE6DYbmSn+
5GDVvurlL7ocd319ja8a6mUbYq6glzFwbM3DUD+ozsRMtSNyZNrx+FU3F57SpIzRLq2a6RegUkCf
KB70vz/X3uVqzENzNQxJprmYzR8aaJr7VdfitXhVvkrmo5cWInj8EBJZGkgcNfr7a9UlQjcWQCEe
gxa6nvMYEE38Fo+gFOWFhirXuZ7YIxuTP+4g21QDf6Wth/++icoKDyk1VBVU4Px87cmbFv8fA7oA
VKwxEuVr/y5Box3FEwOE0akN+DnxS6C5eDDISx5KB8UsP3qGVMBxBMiVg8E4uP1Vc1AZeFUHxte6
AlQNYeunqch277EEPiW95zUOsCyen0ZBb7RzgME64E1uoaSxM0xuk/gWZ5SGChi/xbVyg2zeoiWu
NgdFJr4irp9RoQPWkH/9/14KnYORq8Wdy0DFdvYM730TY/XL/akxEsqedIb19wYnxQ0SYqV/aBxm
dP1VJxiGulDLKuyD+9rDSURnFiELLMZDKE3gz7Jy113oWQEfTsNe4ULgHztgfxHkgU73MgHLIfBx
fDAtgx5+0FtXWvXxLVMV/8r0m+QXKiQCU9JPi5675x8tMcyMEZ3qegYMySuQt1rHrufqoQb4wxcQ
bTkqVhyIdGjaSkBv/Yq0B6gyIR+g1PbY6Y65z3xxvL6JeZpWruUjY5LRzwe7cwNaafzWdN+/qwMJ
KqbhR+QHuA+ywwD442Mkm5nYrO0YDNZ/9xCZ73W3Qvib4hQZDpuYUcxhiV0bUiqyU2hnmQWyct8s
P+spAQHNDK1A/21Hxhn9qD5RVbwIuDUrL1sg4O4/Uajxx+cRrZiA+THyD9gVBHWgIOdsfF/ea/HF
rWwj+NcmYKonDd/URBWh167HF+B2xJfxRtwbe3rmg0FOFM0VCCnjXUrSOXYmsFTjVzRd39eyn9vT
qIdHqzPODSB3IJPaIrgdYUr96I6HfJjBMEFREDaL9Hejq60+E8jKgDYQb+kpBhJXE5iMy1uUo8iC
GYYNi+MD9+nrpIcdcGOFo/y26qabA9q8b7D9fqrAQf3qit13QfFAc0/RfkCTzPsytnEIjSnyLJ8w
lY4TBIrvkNV1xR+BCEchEYsBjLWU1aCZfaabHLo+TkLp4Rq1cKkzQPHZbyOwMor3HB8LBh592WGe
QI3PQLGdC9+1Pp0iCH6c4qUSvzIoCliM5djbkUn+mFIwlr+SKzx+6/S3lFIMspFJd9C8eUMaxD4S
f6kSS2JnkM2vJRYwWBfN8mJe9yKp9Yr+/NaB7TN5kzz4CRBt6v164Wu0u0KoOfDuOl69Ro0Lon8j
e9V4dpXDA1KDQ/fJrjxXlIpAkjuvQIdX9j6ZgyuVcMDNt72OxtIqe7uFtB588xwX8QqHqj/soBh8
hRNsJ5+0Et9hX7aESfZQr8DAohWT+f0hS969S3Gd+eWTNAWdOeIXnLkXVjW8Cw1AJkctriQkU2h4
jOGIoQGFmAd0a5yCpwgPa8oAdxUOD7iVRvYDMqsDIEWaozyCxwRjC248f9Bf1TnCWhC4Qt2NOTws
BhA0gi0LhKWES4Xc8kAbYZ2NTwk1CoGoJ5h4lEEjslu2/d2A09DgrnIeFwY5M1fAny1pNIWkRC/R
+wH90VLINGMilEEiCOqKQfpzgFoUBk0aPfKrgjqEfsgs2BPfAUbSIhLQHWdTI9s2ZJoBjOXCaAGd
W8Bj4LhBRoCoZzIDUakn04gPYOS/SIlI7XiCy4B3CxObgS6aMLI66ROwtTeUndS+F/ZP9L8RCUKY
x4S6z3yqpA1Ok8VTtiQR3Y0ejPr+6WWB8wFiFsz+tANIexou1EzwHuAcS/AJtElqGMVDg32dw/nl
25L+A1b1heUmPiluEG16uTGbm9EDP5PqgAEfkNM5rmHO5+atshD8AdPLJzhCzkJSQx4NsZlCgbsH
WPDEJ8/dEtNOLuNqUp1BgH7EMtT2If2uWgxC0KSJUDCdNNGr+XsCfHq5TYdyWma1fBbQQDI9Lcwa
MbAcwrVVyOSbIIrqczV0b8+I1sVNduifZ3cGYRxMaL5A+1elBJMu+aDf18PdK6GDFXT0UrC8+fyM
OrhFqKQ1cXnGqgm81YRZk9osn4GMah/i/PYQqh5TS9lk+miWnS2jmA4GhoAGTFMbbuTg68K+P9Ra
s8w9aUZL//S/6NiSynSsI7srgPbwJ9BoG8Jq5GYCIX6rh9SZ7ITIEmOgHbN26LPowRNRSMNBmjJ5
vq9PBCi1jUfm6Y3oywUvIciw1BL8Kbn99Q0FFGiaARZOgMhZ3Hy9WJeubMHZkCYaMCCQKMMEf1SB
UOnDOKMNQUvaUOY9n7J/PI1QR/quaa5zI1vgMNSa4FgGGmSQOWhmzGLIdyFNnEtaZujDcPUUjpzb
azaOxQZCFx0ALmM/ozPea+TOZi+o6Rm+gj7eVMwEIL12lUG5NJkJRmsi2qG4XLScGsgRDq2f2V4e
2971j8U+HgeHYvO4WRAiynKIiNUYxBt+cnkfDY0HviolgnboZKe4LmIFz7yMEw/FS5pSdJXo+j00
JIT+TeXYguqUxAcLIqiBKYwDDTUBZFLQjuXvQh2EAuah9Qf4RJjgwfvKhVkeObrCKBuwKFmOFB6y
hEHHU94cWhybTVLuCZTvEfjr9+4LmmdknWFmM/2rWyaBEJcNlr0isWAQvOqhMIPUIvg0oQqRJ+B7
ihYtbPuLqC8Ej88Oq1MaprQnmPYoNx/8nUzxVwFUf3CgxOAKnl8hMwOvirY6GLjmIp/uCxofd47P
Gr1+FOJoR6ojelGBcn7N+l61hqAO6SlFMhHb+yU+CLQeZ/QIJpMhdAiStpdzp/lCafcw4eYybPo9
PLjrSmorMi0p0T+4TVdShXmznqXnIe21MVHNeOKE9MC8FXstBEhXRRtJowBArvhuxhhL48qZ0iEX
BqiBhhE9OoZPn9cS3sUI8V3ksMZeg8IYtejHHpLAjeFVgqQaBfiuH2QGRa7s0yfu/7aDkj1qUnen
CLyYX6r3gdngzzf2fgOj5tb9FtzJFKnZJhy2QDgCbiPYe1p3xW3TfHYY3wF6GYBq31UAbEvUlT5e
77Flo30eEWu810eZkbdZNBa9lucZD3qZOU1/FN/QgrgOktFtk7W7jlL6AX0FfWqXt3v4cAOFxLis
3Xh+sNeE2JauzvS6+zHwu3cR4/QUG4jlW4l+3/mwwA+RASF7vXsxzEfUCwnlu1V9rR6Pn1LvdxBG
WL8KKjrxeED7x8FLrEznFZBSRZmDLXkENxTfpLX8CeVhUsvhpNuxrfK+XsPKwnqdm3jlKNb62FD8
HBTuOfEmd6vOzmzy+xTBHXOAFCi50bmO3svKkV06HR7j1bgXD9dfr4lQxp3/VtT87nh+d4dckP9F
RJWjzkft3KO5K+RZSjHUGs+n7pCI4vEscbGv1/W6iCS2/Scpzs99uy727Zmoco8eyzzg5KXZ+waa
F5VBuXxG4lfFo+T4eyaHiVrYLoKtz3+slSVt56iKmKi1Xp9oFLT4KuspEzzvFcjJGPp4vZYweinW
AxfG2zJftuvvut6LX/01vxB9cW5LgJeL3uJpIRyznoSj2WAxXoA78zFYwY2pDBrUMwideSDFUtys
7zxrvX4Ev5jnjfnbchAPEikZ8L3M+EEIcqtIvINn1Kyb830/iFOagIC6aQrsBwmNTzraSXouk3es
7N4J4T2WF99wMqebOlfmnwGYoM/9vu1MxeqdGCXdVnA4mJktpytEds1hNIwes+mpPvY3jV/78haC
+GbISCRfCX+k5tgcr38t2dSq2WQL/LeQ6/3rbdujOdx8Vq3/9T/BeN76zaIMpXmz+KyaBezZd9j6
r7DxP6vb7hVWi2ohHt57G2VY88h68WYOdN1B9+hvhhv+8u/P2w62ObDfY/9h5383WOw4Me9uO+Vy
+2u5QgZeq3KFZ3N9lLf5Crru9e8D/papwkTR5K285Wp3h4tygbtSMaX4E9fKK6DvsPj/SXrbkqc4
OE87h7VQLbBi4fJKLleCwo88Bu0IXuX6J5u8FnP9Y/8IRioc0BwfbvJdvZDmj13j57tu9Q7adb6U
4jH4qaHB+Ce6R5VH/7RLBCH5JDmwdjQOR9bEJ668Zj2OGbOx0OroE3yWd9esnDerjxnO706DPo/r
ITMGcqqRNw62MrMpJk3jk3yant4z2XwH3GLkBxix4AC0feuU5J11M/4mVrt5hHyDt3/7e4QSYKw/
IG15WCw+FHjhY3eYgChRfyvZfi8/4ZuP4BUy18NBNngzPySkw+p/r8uoDibu0iaHC1/h168jSq6E
nSX2Eesw53e5LFiVL6wFaLm16xdz0wcnnyvR8nErR+yJag9Yq9p/z9V+Gr+X4qhft57YZV/2zTSZ
JjBcy2CaiK32CsSfBLlpUvKX778Xq9gucsIOhlnES4o/6Luxi2nSsx3OfIUdP9Zlnos5eevJiUCo
8SC22fkufkJOxNWKT4V/SPFzP2Zvid8EwPteuI7xySUVFwuEkL4Uag0ijDz3UrwaJwVfr/ZMMPbQ
38Qz/gsugh50bs+8FK/dnOV/DxM3iG8MYd8kvNS/f7C374hSyAlAA8RRSZa4OpKepD6/qPL4OZld
Tk+/pxGf2Mx3XhYlmIz/NZ6IMWgvknNBNVTR3CLiQCAWb+G5lxPxNuW4XEpElWYt4psUM5sTFyvz
/przDQitmu0b7n9/DX7dJSVNBnyDG8dd78X1vuVFxK1+cFe5eNJVpiaC1gxQdX8Odz+j832G7uLK
xM+R6aGeuLwtH6xXHsd/1Zkx0Y0vAengbzALB/GdpUFo9wqUM5TVcBbunIczP+FEF2ZrZfdJhEcg
YUr8Ejh6MeXpkneCRAfTIQxtZrk7DN7OfOqN0ADW2i2F57xajZ3hdnRSgnwzjqB5R72omX/nE/M1
GR0neX/TVm7ri3jU+kCJmFDd3TpC36vc/VY84oiJ6264vm5H5+tJYBH+fVLcc4LtirOXGX2BoDGf
zyCuCMzP6BfPxu6bkwG9ninP1Wedcm6sCdvip7iflJrcez6HgBE15gacKZ5Y/AU/LX6xFCGCJdm+
PvPMFbEiXwIqyFiQcgIXXJyDQpek2N+jQTzVYvpky2bbRaXLnHHxjl/8UnYHbtpz3cWf5JfwIdRn
AD5drISHMIs4csRVZ3vEglhMKf8X+kA9TeJdFGvRRb8bFdojTJXSiDVRgGYHDcqsCyAaGQnut8M+
QSQzFYOjAKM9eXWdS1jUXVf341MItk+87DhevrbpppxfV5jhHaJswTxVnBD15hCVAEAv6EWfrrOR
l8+Zdv1grqnfy9N/rQpCP7ZWC9B1JUdIvrr7n3k3o/lvdduvgd+YZmvtrPQf9sPpzW7edH7FLgnR
6d/pfixn79ln9QlZ5xyV6Mz8v2UhoYNKHSePH72abtWWRzwvx7P2ceqNbNAv117Ur+Yj7HMkGork
PQ8XRJMg9jRYkNAEiOlrc8DnkjGtcHkIBygZTU1m7GOKN/t6D4qhCzPoub+P/SFLt3NKyR5+Zgxe
J6vDALF5FaGyE6yvpYyg8xRKv/fYthCR8CotdzLwgJ2E2tx1lmZL5qhNJgzL+kjjFSLvaMCRYKFd
U3aX9rDZHyb+taXZfpinN+c5colnpYxLjfaisY1PMcMUePTTefUIqZgKoDMURZNl/440/TxTKYee
NKGBwcWgIcY6c93eeMb7Y+X+iDqoSgA+0p/YH2DRydzMyZU9EakMQCSR5P2K2QHaZBt2j4CkrbBI
6hCvGyLWu8Qel97St9G5bEBJyBpIh4gvgi9oARjhuV46z59FPpghn3xdQiSdxhUGkXNUPAelfhea
O186hw9Ux/9FQF6QR1cPQflcTe5uljkQkF+9HQityQRKN7EaJiyOwo+Pz2tn5eKHVfdAm46DujVe
QwhbamENx/qAWnWofSoDmVYZuzdlLj8EaguQHBIKPNcX563H6nB3r49gCLilBwNfx8NtfA9+bvMS
tJ7v13oPRtYNB+z7XxZlDiNCwAUdmSNPsbslhxBptQfnNBt3ij7wkesbuDR0+AYVuFe+LG4w74DI
CjksMyvARhlkPxMtTyX8CkFjTDjKAz6+OXoG12eU5t3s8f0b4IKXtWCzICIPcYlCnlt5nUnogcDt
iiuqPS9LouV0pRmQj8jablwXHyPUnoHM/X01szE+hciQvg95UA0ZzNz+Dr9HMGIqfvtQTAJg7XiC
8o3nYP32Dr0rga6mef5NmnJ3qH7Azl6AsLLwMJT38pVeNz2f6wNqK3klpNbBd2q/X3MYpIJHMb2j
grcDo0uTqZf3dO/WP6ceZWXHcP2MCHQeDJkuAnsFl0eE9p/rE5UVRTmFgoxwJjARJEO9tpxjazKl
ncln8dQoQhDHfPVcMA1sOkoOSciLOWhtDNS7YpygtpU9FwurbM1YD7wkD+xPwoaKB0YNyBwcV0k7
aHWf8bMXGJVudjMbj/3xvdpsF7GV10zmhyE9pO+OaR3WWBZVJ40PhpQdvuoHzkFKTA61/rnyJkgX
0XEUpGmQBSDIMUTSvcl03u92bCCOy4rt+lrTVuLzsyoNsGRJ007gb06ljw3izyo8C/bT7rk6oWog
obyiduqp1R36YibZRoHSCT0Z/A+YNEoucMCMsuFJacy/6Yiw4FnZhAwgGorAwMAxMpmsnh6CXEC9
ASQ2PHBEIQ3C2mTu6fYghu0zJAUbS+D8lrnLEzpfpr197WbKi0pbPUyJUgvlT/JHKnGwI/TVLNxV
/e9zy6QAbiidoydDLB/pRdpT9fKbPMdWeYa2h9o8zWxIBeDxB0iC24OvNYkVEodsBxdLCMyotez8
muA1hM2Njwvt4J/+tspOmxx2v8zBwvXD/hqajwgKwf2U/dGNEzOxL4IMzCJSNYApwptmt4KsBDsn
IRhtoI4nJbzJ1CAHqsd+Otg2BOaU4C4mFvRf6ivTPx1QE6ZyEwtEEFDDz8jugGBw4CnAnR5LsFwU
wl/0B01Md8elMwatjCgIM7MJlGKk/lBsslmtKw4a6lStsdozFPCf3bk084dvlbeDPoKH5v6Hm8Ns
00PGR0Or+CEgNg1eEaNZCokLvGZrg6bcv75/7WjZsMq5+kf/NCBC3IOJWDg3NBqEcgv6RlXn3cwM
4OeeblFr1uenQ3wZUoxe7TKgr4LuyhShAXwt4bUVFhEIilE5a8b6u5zJjYsl/SS7DIkqENp6NEMQ
wLEVKBF36ycweZwn9UcfYPoTknzHHCzAFJt95tKboYkM8ssVYFJYfBqaMJ83iJWnzXu6W+/fZsJW
xUZGA+gIBNZ77LIIlcSNZNPgWL7+MqdyuD6OLz49BvgjLgoYC0sPIBdr87YlObcGE0xqDOUM63iL
3k0MQaeJJkcy0+RtgyTi+IELw3O4H2oEzh8KFUTuOo0n/SwJ+MCth+fy5bCwv8/NxOmfG1rpRyQP
1NdfunibyBAzOwH19QQw+8+WdEQAx3ANqUfOnWrOaZEZvXReHkyJvuXDaBQDEg4bmPJF7xMyTewS
Ijjv9Zm+wnUm7ioHF6Ridi4RDEpEBgoCiu0W1BwLR3FqENcYP4gehf5GwIS8pE//bytRy/DJuOXy
HvWU/Z7NL4P2wbFTm4JTugev7xm0JJqxReexXFpi2g1ysU5Kn9BiZv6G6OOARgGLFRyRlHDg028p
Zt3Q+CJ2XQHdo9M5jadMJUK0aif0bEobVaozfUSAt8G9m5kzUCrLfxhclJc6exxD5IVDGHGvbyYk
oSuAVYWJFi5Z+qg1KFi4qcRP3j7M/30OfhfqOVQiJq8M5vtqwDbhTtH65YDkS8QWwv3dKDzEqBsB
NeMAFC9ZODW4DXSAiCAs1uAxjYS23w5WLAODzMxfVtXB22XnPpi1Cvlx0IfcIpF4iKpuagbYYzA8
fOEEPRSQNjJnkYzASyHQc5BIbsIaY4o6dDEY4S011lVGx0PPHNLpzAT1AtgefsYrOe1uxo1K5Xpm
svktbFSl9ohTISmbMB7ibNfe6koUbh7PxB6gJcTC6LT7Po1EGm2VzPPjp/nylKQy5+CWIzYNptW8
/X83CMNFPijKfmrCu0VzqoqQ/uVOkhJwjxi66ui9NnqxB8zJnUPXxWaxELJStguzgrjQzMoKUAS9
LVvFSG4B0UhCSBtfb4BQA427kaRqgkttZSU3kzrR4ImyKIFl2tlkheDfAuhCZl1woApsdZ3O5Mrg
oyrAcseov7jcLPK8PEgKXon3eYOEbfxslAoRyQ3IRNp1fb5q4PHpO/LJSYX9YrLeepQUAU3jV38x
BrADvCMm3mKMLJJCviK4VjOUikSQlZIcEQgQhnz9yZYsqXmyvcmlI2iaasSY/O3y6XywXhFVZECz
fpyQhSW8cSIF0ZdrfxPzS7ySvFtQn38JPeCPyYGYdpxzz/umYrlOwnSPcaaGKCrof2gE0ivO7r50
Cw7pmaYw/bGPWSJOcRWXfigWfBrfcl4uxVvQudqGCS5zj/35ox0ANaNQIdzpkaIErfMWwikcJQBX
JPuXgOYGFDOqgIdAh/riHo+c4UhNHgE3g1BPVsnbe1GzT93MSej2w5mLAyl51PFhiDgleXW9LEc2
dp4H9CApxmjRo50HMAnYG+AhMfMfmGIKAqsHjYBFaTBMAJ7UM142PcXKYhv+ktQDmWyQm86lSNrX
H5dnooQ+0DMHwcosh/W3LjRF/2if3IK1hoWses40SDKdcbUvir9p4mXrohC4Yxgsh1/MrZmZzCTG
jIBFCrABaurX9je+wXHclVQb0I7nkg+SMbYWyl/Pv0ej1ccG/qsz0oFDLcOV17htqQc2rUNuSQWP
kLOXfgDkeucF0igkemieAnBbVcf3FvrVZ3dYR1hqaa/Tc/MyCYA2yJoVFczqbZJ3Bn183zlfWeB8
8ogFL2RvGklMPsxMu69vCaz7az1Hwtey5mgqQMvH6cOSIKUgjTv2Kuxlz6g74U+AVi7yCB8662qY
/1C0UZWQSclkBQEKdGnYcblAwkilXlTZJWBAYCIjPUydB4AeLiG8e2FTmCDhJJsIS6i4wuLkSMiT
qz452IyB+mEjG4NFD4EV4FE8ZfhxwxydK9JBpjQ90LamooL4K2mHZ9YjaQbmxy3d4ccOr/oU9E2r
WgAiYyCUb/tlH8xsNqFOz84UVDFzfWUmawYILFylR38fB868D2pOwJ7Lj5m7ZLWIUZVuOv+BAzZq
MIPrMOXK1+V3roTMRGXuWcxXHpd4yhQLvOei58tGzzuG4ExHZDrz6q8q1WFPv4zAKyCf3Zvh8DGM
8kx1cdZsfjalOjzx+6Uw3I2k/uU4r+2x0sni0b62lfXmR12sbr9P9bKpE7f3h6NOqo91JKvkFQou
nQXgnjklYu2Mv/Dn2n3V6AEkFTDeAeYmOT7EYrVjTstM96vDwu0/Yaqpv79pE0lhGt+TEQ2acKqz
XjLTPfjfBU/Z2ONZ35dV8Dk+cK3txemZ+Pw0/34W6ultvWmITSpQMkRXl8+DzmRrnh77WqF6WVwk
A6BA4HIEzqf82Iy7mTarALthrjqTZR6zSkBi/z9YLuMSGV/qB7DYngwE0fxMdUSYYKf1DIT/qPis
55rwM3aFCr8GpJVJXCx5pZrNBtq6tYc+uC4wacHNLr064Kpue+jYI9h1N3Wbmt7NK1z+qtC4Bz3S
WRh199Vn3BqNRu4N83TearRc8nllRBgg4Wdoy3p6SeN+Y74Kc6q7EyT7Z5vG5vYxH4zzNuK+8rPI
7zPjC3Krit1cG0vqOHys78vPHgZ6DXtoXRxMaOoY/o1DYC1fVZ4REoJ0yeXgQO4gzALya7oaehf3
oEFFXOEj+o0e1nUjr4k4BvP7q18adyvkQIaVyvxv93KBFg+Sa8BC5lD2OGapfhpOcq05D0gkyEU+
lHvW6IZHBUmy+o7pFGJ4DVfeQvX4qlsYlcWISqc01TmKiI3EH21B7hD+PMRFbkIIA0UCZzNC++um
bb75rCvmrDlcYMA1o2RKex7zcxaBAbKnneydBx0vbNe+MfWI4l+kGR8ys11GT5/ebItwpnSwn3Fj
S9Q6euv03GthouPMwgXCUvRY3reCuHXpmRlZi/v+GIMRcoyzlJYHB7Zul6RJjGYbFAd1xfzO01XD
QKB03v5XrewtKjoyGHj4BsLQsofuBjAhYfHWc9kfMNaupLd+qz1WNF2svoZHo3Ui5uyKRd95L57h
Mrdeem8Oid8itZneNgAewZflHqAe1IQ1gRTEzTREn4heV99oVf3TRiyl102v7GeAvwmoaVwjHWDj
h+SrHgimi50FhQik4W19tcAoSdpkqQSyV8yW/lP/xo9jzXTZec5eCyKiVsyc3X1GKCRtMRnM6zsO
TPDEg2hxXQxNxh+Iksqgqc+0V5VwsLhbqZNh8jzPVgDKDfQIZjvnajz1XaGXXjNrdTQ2tDRaKEBd
lS14umEwtyanHYZEq9uiCN9H+kAe4H/h6cFJzyI9AkmgQTK/2E0G9vBzOQO0IKjJURqW6hKBbf3U
iwzEYgzjqvo9XZ5dgBcGOMQu4E7NqBy56AdZKsCPOS0D+2N1AM2LJXsTK/mW9YHf9DO5qg6Fqz0i
6J5f6g6DndVPVjlbjImZ+6PlRLV+zsc4YQFsdlZrE6wYoDr17L6rZiNIIQ+j7z6Mw3YOUc2LS6F4
108otwG/SRzqgDQswK8kp+RJQOGqYGJXJqvJLnTMKFYfH7yHRhKCOEvA6rW81uWDY4gOIoL8oAU7
XpmDDp8IYc6IZ28EsuzMosdOEfzXurIPi6GPfcczmSIlALrkerMevByRnxxgM/IJ6Y2pLGSwMEHD
f2CmrH5f20r4EAZZAB1Nx4sCSOjby+FgWqw+A7gN4FyH/jyg1oFxD8uXdtE6494YE9uYKKBB8SYh
AIr32KzSHfmvh8ih/trzooqWBqX1ptBUHQ4XtRyqbh86iLfu/UfUeS6pynVb+IqsIkn4q2RzDn+o
1u4mKIogIFz9eVbv761Tu3ZqM8Jac445glcwD94aDJuBSOAn0JhhBoZOlhP9nG/C7vD9uHlElaIh
Z5mf3X/AH1o/cuRly4slq8pPoVxo9lCzJ7g97TiyIRLrseW1bJ6o8R1OE6JRYigvq4xneM8s6qDN
5PEDxjMWuwYi24zwh/F9to+czk9mQIhQal/+HeKNZTe7JNx1IzixbEqrfMHiYqmbmliPkQIPZYPO
T3QE42pDRG/+mPGd9+csDGHKONrhpjiFBzuPU+AFRbtx9qu9WGOz2eR1aHYGVGG3PJdh+QMTmrVs
Fdur5Pz5gRfc+SFXfdH67WVvnXR4B5lj2fuWD0FM/WDLv5Wnva/ZOVKX3ZjFCQp2fdEMzskV5mKU
vCd1y2ZdXezBN3voD+fLeI/RTqaNJniBYnZl2Y+dRNLTOCuEJORlo4UIIVNf2CQI+4BDNsNXdN0v
P3CJ5vlkZkxXkw4pKD4HmC6MMG1tD5Y9WH6zXb9NLnOOJzRiJ+FpkzC6CGYSV9Nf5YlJoMPzvmcS
15xHIA1RURyam80Cl4zGt010EMNO8i3sd+81jT0nJGTPgku2qzLhg/JEI8TBy9xjDZvDl0ICSAbq
SN2HygQuUllO3+OTugN4wsIUynhiOazp52RS43bN0mBOyDlY3TZP+x5CaCPqYa/SMS1uS9OHjTQj
i26Le4Ano2e1JTCYzcuFCs3EbFTu0xhNmD9AEvY479R9Gb7o/Ea1MiYsdCA21MFSmbDYkCw+LrqQ
cmajJPCWgXVnlVOFA/szS1bDJflKPw+GthSOGytQfGHS5QwXTx+Q5nr/GcDCDz7z1wYvoWgCdyiC
vR6zZy9flpuFElfHiPOW1hZrRi2QLjU7AtYVhOMCKf6km9sRHCuadAcNhDAsdnDwu0MxgwuSYdrw
t7pQokH3hNHLVMhmWCe+Sm3KbtADRo7RTU4/O/IGKFFyyipyW8X10wmia4pMZSRt73OusaAKNQ+d
8yjdxlR7qlgJOJ1XvQPxmwR3mEAhWw7DgQCfo3Le/3LihMChY531DuYtq+X0vjb2+gQmVWiFPXy5
pw0ZDg77gaOuXyUX7037tnzP2WxRdla2IBvPCWYbhqzTLs6x6ngVt169wT7wBjAzknemW0MtJibo
t/iqFlDvcvs+e7pip3vvqTbQUsOi1304sS3Y4tkIidALSd3F9RiRjWra1VS77iRBOCdbecxJavrF
moOCeaCTLhLZNylMYAzXy9cyW8uzjP6L2tOOkY+yr6hiDcWD5mT9DHP74RCxI++iawRBMneAfLD4
he2HT/vv22ltDGjZCqCnm0gkvtU94Zm/r6DhZITlvDGFKXHi9+Z4gJywWX/2/P8xj1x5323NIxTw
csXypjLY+kKHYfjFPvJFNySzBJZf2K9j+uE2ELqFp4rbHps9nifZYJlBl6v8Qh8NvQqRwFfBFAEf
0gpe6ghtOzz+glDiCamA0pGl3r3jDU8Skv1xarh5X+q+gg/vIYRz38gF0NpAXDwSfCjY5q8xXPNP
CJeTNvsh9HMuGbjvD50ub32RHzuQ7SdtAJkZs275DKQNQTUIaMpyVDwZEWNAoLPAHpkoj5tf9W5T
vj5HVyzOONua0SfMYVo6yhZZCmT5fo6oqWAjCMHL7ew+qk/VFLsS19rJiBX2QsLzmHMACHjUEZdB
XM8dshl9zcbQNwoqG24+aWGcNyGjkxlFHcbj1Ql8AyOTowm0x7aDtc4Vxj5SKThROFsoul/b7KAF
uRnOff8g8Tp8XnscTaGEvOnwpOsgB17hlJLX+Edu9aDhCmBmPoW+Ni78xO5XbT1G64j+EGszumTS
a6Lw83Hy6WNvnBHfnXg9aSPj9iw0ARjm2KIIIA0keBz4OiAi9vita+4rvuIq8vxwYujVaYgKqBzT
5hLpA0XP2mknJbbvB2WbzWMIdTskTlm9LEiJoaPw3yGsyxmztXWysQ6fSf7x1HWSjfESd1/kxDr5
GA/IkbawCN7xLBp/EGswFIDwBukS18uMhAOao6LGE1LkzyBJSzDHIMGTcuaPgR1nE0iMCj3I5Kqz
eSOaRnW+xPmD5iFqHNJQB+v7BX/tGnyGwcw6nsUEshtO3QRQgKMtpwdkSJptABRJw0DLM1Ejymuu
6sNNxs1RhKCZ+Gc5KTMM5i6n9KeRHV5GXyaIhq05FspO+sMPPgZpNjtIxVcl4FAYYxNx74TEJJ6n
XysbHWX47+05ao8GWET3rS2UTS0Y0iP68DeCWST1XAsupdENI0JhZW+ihCyd6vjYx0srXujToTfY
W8ZY+ubgsRNd+FgyY6PumzeKslP7zqc87DbFSIbBgtsuS8krtGOmoYKYQ2jPhhPr7aLbjEuf/PBx
P39ZI7JhwZfZsjAZihaRmyAAh3gbnW/1mHMVp40v5VS58fazQjJKd2vNyY7fnnpMHUefixbAxvqO
luAM8cpkuYewSW0NcfLEezFWlfue4P83jVxGeEtzWekMSJGU7LHoB5yZSVwAJVnA4lSvZVskovbj
Oujk7wK8L+I0Lva0D4hqwbUg0mYdISuGASiiepWrf7weMTmRpx55gkQJYN0TC7/nhAbxUDogLOUh
/1HAKGTyIhxgQ2jk14gruRnnQTSVCMnYQU1NyUL4bj0AMU5T9wrJVJ5zqYMyMKgkDeg5uv9+VhrH
yjenkY/0qNhjNcJRbzSXJSNZP+1yxxqHuOU94+OfeGyZBwikoaAijAc7UQLA0hMn95RsgmcMaLTF
Cw5fIgCgjHaXeVvhcE50J7jqPByvaCJf0dQmNniZjFZ3TqCrvoQnr9cB41PsVFpSvlG1RZOIY4ZF
z8Faw1serm/q/C1/lYWg+Q6BilSh6Lvqi8dXj9b0Cd8SnE2z22nfEhCS0scghp2hwED2umHbQwjG
gjXhKVluQVtvHtPlHVkzGaSc4awjIMZJNiBW0TY6gbAWaA9bRmJIlLmKXx6sMdCqYCjcTnrOAHi1
bFCBftK2vCN1xhPDXePTT0tnONO25O6ANqcza/4J5IXODGDaOu/gbuc/xnggLn7Zv7R03cxzcWYc
5QJ+Vt19c1K8xzJZAu/uJQc+GZ+mZVkxhkJAf8yxXxrV8DdTg/k7R3yDlFbGJxYUmUmqckI7zGla
nQa7DFU6rHRNZ7ROcc1w1jXteBX5LJfsa7GdgEkaY7WkPhuhxi9uQdp4nE64OkraWNPG5ZcJBYk5
+IvlgLPNZvgApknYBxj6Z8JkGgSvxI5nB/5WCRbUgxDloYNXsEgleXpvxhH4zhOZxLB+/rqW4M0n
TgHra7ACkQ9TdOnvzkb80sHLEOZPxrnpsEpgm1Is3IboqVALR+6b7RqzV2Ds9f2L2bCyJEBphsI1
HSGWI1/6ijjVGqEZuSIGJvR0KqGxEG71DvaM2lY9994bRR6rwzRaYECNdyebyahz2YchFbADEV5b
ZdPbFo9xQjKQmkobnSH2a1nul6zbK/ZXXA5uW4NC+5juGHUT2jm+k2w2KskWIInPE9WHLjBog7Ey
h9RDA0el0FS0ionzAV1uyukt8uPsoqhOOmU1uv1JARsPhIT6ppzhffB0AYxh+ZdzyCB49rAUumi+
wvjtIM5j59ajMKO2hArvvvkfQpiZhtNELVyuCFsjgA1J4hfxg9q0hKxej+vONbzXVqOaMDdkBgT6
deBRQsZbdQ7ShGF8OmMSAXH5xmh4RtbOjm9aWbK9sTpRWShXKpbyJr4F7djnjom7fjRwh3hOqmtE
za9BgKI9Lu32jooeIpDTw9dXnYhyGXEezqsca95Yk/kfaaUDfmIFAWUeMSKqXZwqDP/1PNGGNl94
j6G5tnb6N3qlSlTJMVb4P5DPWBjTHwTwW1F+vGcwCjoXoddc/nmvmIyO47MMr5oIDRt6kqveLXGW
T3kJCtaP/2JMt4GTOsdxvlyHjUZN8IKuI5L7mEyXf2cq7YaJiSWLG5kpgzUWTo8DiGfBEeBEUhfo
3HbP6YCvl7RfBj0Nu79j9e5721Cy4yFFf44+FiZDfkxrm1EgVgBMtgksHB64vnG4gvJR6LP6B+IO
83lGX1xKmJG0js5I/oZ1xZi38oK0gywd17YdceIMXYEHh9UEA57ib+CoCjcYfMrZAi7mCRC/9rtv
i1kuJocockjYgz0OSpGtzcHKLEbIHmS2kNrlk1A2EqrbfnjasbJBJsGdCwIxxZ6rLN8Xda1ms4ia
TIinkWOgOqKYaylGNTZ7rtXhLYTAceUxgx0+mcnimnsJ5vAYSN0Zy4jbJEou7vTk1HL6X2NFNYee
nzqady9qv6tyVVesTzdFGDvKc6QHfM+IT7+qI+HwlifVHqc2P9SOyuIWoHAZtz44TO2XP7zjtzPw
dh90p4UhbCdqezCrT9H2h717dTiwTDxlN4LTHu1f41Z1ux/m5UwE788gbcnxtpmCYPuaZEHnWmdO
1SYPrDMWDejDcG3rlqQDnIdrXDRXani9BeyS+PnANdnAvnmwrLPIJq7KmuVV2KgByTrFhvnVcI1u
DnOnVii0oi1VJUq4N2+RfPGJ9QV9Dno2G27+mUGwzh0mhMyJRGEUMGexeyRZZKrxJfYHneEfI235
8p4wpsDZL7TG9RHZRcjCk8CfcAgDjIQjCUsr5ymvHmusO2z18A6gIw2Qd7o4oSJAK7Evu/0IUw4X
/3os+bTgAwGey2tBEVxEE3bi5EGEEPjITCX4mLKYaBYFLWnM/hM0wkZvlvR2rB7Y6JPLsPM1eltq
HQzQsVMmbdI3yXnLv4Q3JA7T2a+co0ckOmU0xCurhhvABGoyyGaKBINJ7P7YXRcEmXk0AshBvQFR
E0MiN7qRVbnDUEVHMrL0kTScgnne4xQRqvBYErA5vnn9CirRECOUlhF7D8UEOzaHAMb9E7NEZOe9
IM+8fshYPpV7Nkh9k82fVcDo6QmYRmL5XnbfEceXeB67xIeJju0zx6OPb4WhBWM2lja2AO0zvx+s
+dB5YXpXOhr2B9QngCljiVFFGI0JWwf+RXpsfeXUgXSSCGiH4xgFjdCboILFTtER5DnnfftF9Gfs
HoCDO4ZdryPLNF1KpPvlvsMUmJHzyiCSiswldIyDM9fD25r3cxR+lF/lgcKtBa/8ZhBjvVyUm31n
U2Gzb/U4KMrTnp0znnGpS4QIiNWXfZLpKR4uGJigWyKyA/cptncMvfkWED5yJDk2I5qXT+0y+xXn
Aag754gYZjz2eQDTqsHPAHjk84ElFICCAZzc9AVZS+6gmJbo7JTx8IUUJ1TH0YV7PYdUgJumAp+T
y3m1LNY+5s6bk0oBtX9u9d5FoEXuaj4ehE/TH4SdYtNR09sjFW9k7xUthkMWqtGDbRMom4QRk+AH
UiqwjngMpiPK+DVaSb5uXJEz//GrAp1pj+b8ErIFjP5QF8H2R8A4MJFbRQSZOnfdg5n8AERkxoAh
Hto6WjPakzigm+pJwwEzpIAyML4Eo49Yf6EYvNz3N/QLaVoTIIVTCsm4DGw0+tJh0NMsdHj5MDal
NWF+N/AZ/0MDgYZXi6GrkZyaA7MbJZu8GBFrQfE48k7ehQ855oN9nu4prY/UiwlZtIeDm+YTZd/N
MRwTZoWDnRlTW4koshSbNRfmsInpF0CFz3iXdDw7PREv7u0LZCakyeJIgzENGAu8/ZScjC9LHqkU
uzuDWvcKxjVPJpordtetvn6WroI5+x3qkCSs1dmKVvHXwCfUT+4grwiHO+b4RDAKlVURxoULt6O8
LWS2UbgahtBghwZ0PLVfEw+AzpezsxQ+IuYKtIUwIjbChUpdi31koy2kj6c3Qc3eU9A+GNVEyoBC
tLmcLVQZO4MnkbY29CeDs+vFTcy6cRROeBlJm1vKbtDu654hkrUlUwFLnmaIvxu1lTu04B3f6Aow
XYUAgGswuEGHgx4OIdScPh73n9TFaNHElM4Ig5yzp6rh+vpER2MMlShdIOWXZ3vS4l+YcO2NhIvX
ji16yP4IZcIEVsSiPsFCKfEF6RQ6GEQvvmCW3FvxFTU48S3xCX3Az2CjGM45lbBbmeoLAYUlpxZY
JB4rNADMBotFwqCj8qgVKi2ElYZrIoQ1LQ4QnUW3PbwmZXio76x37exFQRUlPwlpizXcozRjo4Iz
DQEuQyR+aXAAePTl4g2VOLWmtT6PwaTUvMXrQAvzigE5Gx8Mm2GM2fg3NDmDtGGjmcPytCDmo49R
HNlyayoSyyVU/YYxpcGMxIODwRc2xALWwi5IdJopjkAwAbEcEAzITmemk205qhBxWgNeOjTCqFsl
ZXivHTOZ9bWHTLJ/hw2c7Ar7PExOvLyaPfF8U5CNBwoviPhxmTWjsgr6OkzB3ckOSW3lPufKkJ++
SaoCIw6IDDAyZ5U0jkIdfdO8h1DeTJEu6y/Ena6qr+NJpOOTJ+LkyOvJmOiM1IcEqDeTYjdurjLO
PMWor2YDVr4dAT/DwZiMcOizUfA8Elgj1JMNXKIPlC4Rkm522LGN4LHr+NOh2sUgZovmuMfkbNmY
vrKX3u6HPDec3FCYc4VM0Sc994nhV9X0TXfSOfXQJZ2lCysaNmzoGBCsMiI/J/XkDlTzEUHNyaoe
eioKUS5jdis0hRzZA7OobJZ03nA5HIx+1ZOxxRTBk7BrjGZJZkt58MiY3RmLgYuXPveBeM9EV7ko
UHTPYNFyAH9uyABmpK2In8PKntLiYxtTfO5RtyPFCGQ8agLmrTy3ERSgInM1CmTWdeTzHMMFhAfM
6xDvIj2+j7IAVI8CCI5kdLI+IzR1KyRYPoZX1fhKtfphaHebIBsw4XglgZ6GbRpCceu9Bzx4zkGm
P3lBOHYRELbCOnsmQIUcaKrntbKvciwXwn7o1L+ZNZLgX49AEiInYdfzTcZyDh7o8fxzJDG8nHK6
7j4bSHTIFREyQAOGIkgvTCeNmrYSzGWit7DvognxYczR4Avz45nhWOurJUxSKZnA9KjKJSdZPpaQ
OopltGJx8tJ5dYYq874ADfs0QAAFAvxgN2fZ59xhfnEU3Oa5jPWxm1JMhMhXgPlqp1tlW1ReN9vN
d9hHXaDbqHPpiL8vKUcteb/YMDTM2AAonus0+4bKz45wUycl2CgekrjqcWBcGDKwuZG5Tttd6mdB
Oe2nD/ehOM9Q+SoDZM1KCPo2+eAdheApgCSpP9cZ1FiW43cgMthhlxlzEgm/IXxTjNS4JAKavGDz
bAdnKWU0GS/yreZLvhpipxt71O3mFG0/vnk1Ml3Vp/MYpKes/y7QSELSfHUrzFnz+2SISAQC5+bF
5gwJHIN1HLZ2Bqk+RN2N4v3zS3iTKq/xc//6NXO7xfqwsXHzfjbnEkOot2CcuiTyWjjDjqoZ5HHj
iaJckCcRsg+BIxnDUGocmk01S3FuOys/2le5/TSj+7YpbXUBk2Zjeqobr0uU3sdmcQcGHwPoUxTT
YuhefzEm8GYzNxm3Dp5YFOuG0FbdWVC+0Qv/wJqAmWEuiQ3pD5yekjJZNFMDZ3S7OEEHPTxOXSqo
ts3msczD5oK9nS6CydM1MRYcTRJj98S5C9/HM+kbqntjHDCGgOMitx0ZE9mnJHXfV3Kacd8bHqKp
fCjRmWNchoYkSHQPuq2COil16sotly94HTKGfu8pLLpy+QgunKE59bSQXmjY1vLGiBfvPIrx4aXP
FrHpVINR4lKJygIDjjLnypWIwzCa7Mw2udIPPZ6pw/uxmDTstALC1B/TTA+t9vpq/LTxSbHGQUKS
J7fOixPBbxzCONlkx4yQNfpU5hNIZUm4mhRLImTBSZkrXkArEW5iaWZu2LNP+KMgHWwmN67Kzyof
088STjqFvDRRvXQ1WMtr5WqeHofmAon3n1oG11LrwlUIte1d00GDGSkPF6jVDesjVhiiIcGCO7JZ
kgXD9UyJcR1OqHZCMFIhJE1sFqolnArfMl0qgA4k7Q3hftwslHL3YUg+us0/E06DbTcj14XmDBl3
AzIJYZOL9SKFZvj0pM8IRvf0IiwjLfftkuI74d2zGbATmIkPpcEubUrCHorOmwWUlHqnp0Pug2yD
bHaRbIYjGlyon35SepejuWaACfYq4AMaWsAJTYxMTMCyQABYiXAhgK6P7SM0R5ywAQj6C4T2h823
6Gu4vXG2itPGls5sPMWSJae/QPN36HVM/FNT7khZSph9dYbO7FIBIf5AsLHXAqrRazNZX3ExCYA2
l6DvJWj2CPN7fzhPGHyS/e7uHh5D/AlgIGhsyxschjIzDTUkQ8Fn1unftmz3B1yEdOf3w3ZUejeo
nofBkuiUTg8fXsZYxfLzEw1L83s1PMxhFJzIbe3PfihlEAgJxUmZzw5dxaZ6zGEa27TtKNHPjHot
eC71QaZnnWvz4SkrcmROTu1T2FGWo6cZ5wREZp4MkyyzVQKoBtsBRTdoGzmzvJ468smueWDUtyuR
dGy6w2N1XzX4b8I0kOyWCTJnjjnKF/3LpWLqNaa25e3atFtGxC6hwH9ewZzmTGzZ7vAcea/lj101
njFw3lhV9ZiHBrQ/Bt/dZIBr7mLoJWvDqyxsM5nsKv4giG+u5KfRCZpKxLQ0bHHE/iHSU8bzFwnl
RXt599ue3VlftxOmw5SKpmvS6MOBusQSjv8k/YwjI3yshruhturZEJ/MckZPLHBoX9IZog58v2KX
tFErK8HE/fy7rmztDWrgD6ON+iLR6ev9VcMYpT5JZhGDjNY2PxtV2WIgL/XIcax5BXJuBr2yvT1P
j5tf/lLJvVuSWpJ1hsWhur++mR/cGWfiBcOc71rRmkHwxVcHcm+A3SJGBEzcTqR1ggex1noYda8B
jTWXISOuDOo4/ZbcO8+9j7geMDo+DTgE2wqDlHX9wBRtD+cPJJpwgVtIC/lep8Fjz9xdctJvMJzk
64MZ8F5Tx3fDBph9botdR3gFs9/xjfhViJlXuEyfuQJ1fjIMNXxkX2g/d2CmlAjZuVDc3IVtMhiO
+w2x0QbTleoMo4R42sLldOAEwvb854Xr0sp0o0X2ixUZBzCBv/pw+ASD1/7+cPAOU64EPr2mwmtm
ZWGoySQdhFZ0ognxR3Z6LD9+MiHdisjmcm1wfUGfPt9OljkevyobJkQBuwZlDPykZl/Zw3JkRgRT
eQzA+jmtOR/3KJ2i2HlJSzWnxrFQzrzmVgmqdd+V/aJ8T+mOMSb9YErA7OQjLSJ8XSXAy/J7yD53
vwdFMX88RS4vpy/CtcTr0DBKlGeRsGb56rFBu2MF2E3VP+4IfrwPOiJK7WiOq5t+VHuEaeRdrztp
mXKVEnS3fz9ZcPA5paDK6e/wgyfo1v78JQN3m2hyg73C+Y9X2PM7PWJ2pDFGQXM1JxiPV1N3fTN9
aChZXsDC3uC5/Mgel9Dzmh/h1RIwUg4cLcX+30uUVYci474h1xTsiMFfapL7e9bjdWzukuYrp0Qo
tqYZREOay+VTX1f3M4hgzH9B6z+TDCW/PiHio7bOqbypddQx9aXtDq22lz9fkgF37767x4tBs07a
aRzhHoAn2n1d9qsmCep+CvfkyU+tdt83y+dgbyhoVhDI3Pt9qX9F9VVJYHmgnO2+++ozWid87tcD
/L6/dPlakzdKi8DLxYErzzG/ifw2XWokL5FqYziMp9m94WNzllWx84ZiS4gHAAMxrB/aLa/okT24
fUrGLrFUgVpNpVcA0p7pE6NHTTquwKYULzYDHcJHNjPgpY1VUDGDxcEmkWUAPjQgDwlil/DBMoSx
FfMT3LAgF/CkMABw2mFGqj6dBJDy1BIrT3RGZycv8a3gjMlwubsyrI2JQYQTAT2XgHrSvRAF4MXM
tP/ORiz8tTDrubf2gIgxy5EAOuXQ6KD77LEppuiCQQGoRUSlwyvHsE+QATKqUKd86SbgZ24zdsk6
p+eNsOsYY7TsoMM8BfCv0QkYCJAH0I0hmgAOq19SlUj5YHyjfFwBHjKnau1et1WckWS7yMUQoUqn
oFSqRiTeOOqp3UYl9VDKbNgl08Jg/AA01tlls+/hVHc2n4oYDo4Q0xjw28EYHUOvoLN1GEhRQkiu
rk8JmiuBaZ/hu3YjaK/yhCaYY9BlHnNYqqxhRDyEmw09GL1Sg4rBpbrPBpMuDl+Jj48OBtUU/t3g
R1V2kXr44A2RnO7WCdjCbLe1Ait32d9XxWcvmdPOWD4wY4EKkE2s9cd0NYykKea1L8CHBIwRrdlo
+LQZ5pPNQcbIkyzNWvBQelBOVD0LegWa1hucR+9JjIbifA4IkxK0vWjgqalFfQDojS4vYTv2CrbG
jfTDFJAKhjvSRL1EDX7f4GiBf9V5BmlGBKKnvhC49gyGdsRC7eIZQTw6A2w3GgQAl48JUGHcbYc5
0QND/3nO0AbeeCFOh2OxALi4fZCbrJ8zLBsmYJ1wOGvCWxwMelJgUWhqbZA8A9SuL++pjX4ipqjM
IXIv5tadkY2XANo0X8ysCYgG0oDcwxt4l2TI07TOf1gZMKPEcY6OYTAC3vYrUHAOFGj841ITzAwH
4gQnACZCxEw7ANprwhRdtIcNOjAn4Atb3IrSWMgYEB+oayFyLQEVbNxhewpKA0kumGsge9ri8ftg
Vk724yPshWe1gpOZvrDY828PFgF66kTPztpDDNVZCMgusSA1Mx6cVSosWo3h92MCuEviPGjjC8qi
iepcqILqHxggbaBidcVYBsIryh7I9A4kUv+NC2GHhXpknFtprfwb0p5SgE8aRMDUsVFPQZ8BJYzn
6OstByYBTAoNHsxCf8l99uSOPjqnmGs40G5NGHPTyeA5Gr2DRbDuGImY36lw14h3zDHfzG1k7QSL
gNF6mVlAC5DbkGAaEk5zBKS0szj6HRqVg2UCM8rBIKzI9q2u7S3I58/5i52CBKlirv8Wb6eLjyqk
qvbh3KDNxZRUASXWKIMdg088PERoxvGRzKtERemPT+C4ZwdkwGTgxYuh2iLWph2yDJnQj9goQ4oU
OT7qA6oHIlXwaUI4vNZviGgB4gV76914ORwRg5213QO2ofai0maRY/hEMYM9BGZQPXIZqnNcfMHE
gRavGafU8DkCA/33Q7Cz8rceMr2i3SmZXWFKVgRSaGy63CY3iXYfnFJZvhj9s2iSO3GwWJv/KBmg
R+8DjRmrB30Sr4zhFtPQgKWZzOpS9j4h9Cycw3GtD6srbTe7wg205/CEEEMd9CHVFAWSqEfA/05p
f2Czvi1fW36/nYeYjGbrBzpCCHGoo1c4X3vvPcMufRMPXOB97Zsuw9YCc6oH+DQHmGxNMuY1Nvg/
/n/8A9ENdoyNrwfQE7rpj5DHelpz+omWPcHFf+Ysu9hDOYQGzTFnTCPmtd/SXMKTGEucnmCnqTKh
FeNSHSNGSOzrc8wFtPyLvWFuybySCzs/k2sLBYBTmsUAMhCn/RgbDrJPiH0Rul6w1idI6jMgdId7
oYREiEovd385KCzR/GMRNUKvdiOygt4UpRo5qsiWi4XQ7t1CmUab3+KX/+9/qv9CETR5zW4h2kce
Jv78d9N/d1cFUFB5KokBf48Sj/zfo2mFec7/PYSf/btF9cWr3EIVHTNjJu7BcJX/ISD/32NVX/UR
mIoHPP7+FE////9mYa09XlT8DISJe6n+n+dK7YlnFu/kv4eCmYYNc0ovR1Qo/pRJKmKkbSxTXGOV
+zVDKsuPxAvUHpkHf7/FnxqJFeLvgl9oTw+qLe7HO7PFfaUdXltEBPJLPOjfXWtPwsmr9lCDe4V7
d8HzxI3//5z/3fkWilfkM/y9LhkEvNq/V1JpiQu3WTbLws0d4+/1Cm4VP8+ddi3+1pzcAevmzRDx
odrirZnwV/6eDb4CKzdjrBD0QnPE7ZoD6vK/j1F7JMl7qi3uLD6IeDJpV3tEtfF/1RdPLe4j3va/
P8V9m82/+6s+41XuU3GbOCgF9xLPLW4VjxP3+/cBxKPqtXgO8fri43H3nAf9e/H/7iie8O9NclTJ
196JB7frZiGeXjzw3ycXP/33xOKj/Dsyghewe8XsCP+OCC++FC/DEc44FKrNqJGDL24cCNxFPD9J
eX+vID6kuEGhgPn7R8pngvrEwzEAWRqu4vRb8ZC/N8ynaNc5D9FQvnI3jOMIivh7xH9v8t+HEH+K
p0153RIq2d9TkvDLj8VT/nuJ1Bf/+mz5ZnlB8WLiViIL+L7FgRWfVOYU4uz+72IRp5v49ff8GB9w
2qch2/u2cAoH+R2/+zWKJhC41Iv5rYt93TcDM0DEiWsYMnrErsmiAbjKZ+JnzYRB9XczMQk505ED
ZgfNZgV7t/vPfVXh5Je6eKSw8DxA+AhsQyyFyb7hljlqe7v7kI9x5yGx1y1lj7LXK37VjsI7gCYB
Gvtw4apR1RUEvbGVc5km37cBEO3+3u47pC/xroaTw0r69pEm+uJPPSgusYdg30OQiPf9//+CuovD
aUoIi/hwqWc44hduq7yU+N+dW//d9u8nzLw8nOaBr5ibW9VSQmLVf8Ftpah9YXysULksoG0MKRu4
Oavmkvn7TJZFHrDkVy+7hFWLhARwWdryiaUFJTwcBGtHkFx+lJK1ZgQQhEz3M6+2L8i0Y4Y5GdRr
SL4b5sVqSIf48FvGWlDRaHleI3YGVNq9ZcvmAYUojFJ9Sg5LD0MxB9nKV895Pquu2NOaqkP38YJ7
gpc1wvBNOfMfK1j122ihXeNGUMsE85aA8jPYQvmivB+129diMECPQmM81i90kQhlamaV5DKaYNIU
/rLMQB/vjnHKasG4DmtR3rRhQypF2/TeD4YjqM3R/dSQ3M5+TzP9gL1IxfgkmI2eHHsCkJCEfHKS
4b2SLRfDFdqN38/5vc/YxmCfZYTbC2fND2cL1qTYiayiv94XIJi5h4oVS4RzMWYZ4+7t3SAo4Yld
LBtpBjUcKY764gB51ttuK5tuPcEl3hgbMIPkkLqAsTDDK4x/oA2qsNJ+hpyRD6KhHEoIzEZroCtq
Ddq0FQbbtyvdFqCCkQvE523wwZ0XkP1bM91qin55fAsBPQNI9ISApF55kdc1QNFFJ08k+saPZ1Kv
mUfkfkIaIbg0DJ0a8ZUyvR05tOjTYJczxBdzZrJtx7ha4FCBqs6EP5TvIAiST1FPi7XEOAMW6rLb
mMcqsMLPrphFB55C1JCvXYvYIoLCDzM9xCZuBi0uyKfWrsOelSokxaysc5lO+i3MXqxjgNnBJeFg
Esgd0EkR+RhNXzPMKXwt1Fbx+mIu9S1pI0OvYGKquOLJyUFzLec1675pVKsTBt0t3PJzu4xX8ro9
whF8MOsGgRGnjPpLjQQo0FEJJ4YiXF+fmfSLL3Lynve3Y2xM3wghSG+hhypoKfxSxQEWUx4ijEUW
Rqhs+RvWA2aqbTZvSSmFfkx9w6khAUA+bRhRgBRwchgNNjOcT6UMxbojxNNMe9ctxmT4+M6kFhYP
ZE3mYTICEuItoFEAoENPfL1f+E2N6VaIv8Ex5QTAH//cfkCKMd+mc4kF/YzVEnokjMkIB8t1Ovtc
SlyXrPlgffsBs6ex22DRLIB//QRplNqXZqikfXi6PJpmA1st4SqnB/RNPBjtljzm+SGsi4yx5sK8
mm+DF2B+dAHPz6mJwalsa51tqHdFj8aEg2kDVk4ts3He1m0msmAg7SGgh59dBBVoR9vO4PWovyBH
3VUMtZ6uVGDPDfXG16XJ8JJgITK0QbupZMFNYq7liCRJpohQ1NRs1bw2KVyj91KVd//+0ZlEK/SX
tvE76JtAKHCR+KIsnDhhHL8XD9nvCE41AXihFay7/vjKJh89HKq+YMMY8FhhMQTKMJ7TLBroTBDZ
0pwT/MLgh1EP0UYmc+1TyjXvp61PqKsYCcHqYSCBCTmu/yifCf5UvmCIJXwFkMRin0VRb4K8XvRa
gA8tzLFX+m2SfADTwWxmEZ0cKyYsB754vk19+VmZn2PzmbKf5Uf1vmJSSuWqibKVr//O8I26WQe9
mqEiEFwi0r0RNOjTLrtKDYleWCbcdjDCSM+2JJ5saTWgmem2Bg5VbpeBuqjpXeMfPhDZXYEkuRoN
biMsmBkx5gMvYs18nzLtDEDCznEFTbLSQ0Uq9Ir+KA4k00PvAcyqLxo5ZDdocbplZD7tc9y4LlwJ
8rxbNN2YhRTpCakuueyqtXtXF6plc16jRpDgORZcX0/hByfGrZpX6dP2MU0Nx9zG8v9xdBZLjmtL
FP0iRYhhaktmpnJ5oihwiZn19b3UkxvvNZUtyJO5c8O2a/YDpg3QzDn3hItyicurh2EEun2StD95
EtV+ia2wnt899Urh1sMtHn4dY516DXObDN1Z74cO5mkAC525a6AadBBwVqzP+P64Xbjis+vWkc8Z
hotVh7yX9yhhRVRscvWO/4kIpoQKeWRvS6LoFSMPnXU85ygKeXMnYjHOBB2fizf/IdDUA7ZAVm/d
BjKD2wX0QOKla8maY6nGY4CpLAd/aCfqx2SYLNqJvsukYF2oqC2TQrRVMjp1wBOVZaUcQTV3P3kx
honldmuMnco+7QRbmZOK1xFbNKk5xMmeFKDC+0+4iIQ/fDCiWoWoBa6I1y+6AVuzcKSZlPbgPyKa
NgFY0Z5sGIwZv8UA6ZIbQi0CUHMy0MapGCjVmvS0xL3AaoS0xvHYjivBOmSIqKxZnWwn939tO/SH
zoOb2A2OYORnL9FXIYTu1gHCKsYnEakZFKvyKtX+psn1VUtahZLojhWkaz1PruhNBPUYohRXeYdE
TTzyK2F/4Yd5HkLrjBqsxK8B3CEEKm1jjCrrYIf5OYYugl+xSInIHMZduw+LcxeGGy2Ql81bUIwL
K2i/mSRgQHZK58Hw4WjlLeOx0DmffWgXpVlcdHwC12EAl4TUDDgGAZQzIiKjRw2Ilq3V0IA0OYXq
mODZiMl1D6Q65afEGduT/ADIttHufnaqpIXlbkfkf8WySLjOJSFWrGmz3GOr4O16xl3wr6RFz77s
h5VAH2K2c6nqdl1PxgluCYPxJddz1/2ZYhSatx48uBmCrdIYtOWyTLH4Z8E9mOw0yKhKKzLDCfno
C1QWVrsuG58RWF61mAnAB6jDbZJduBfllODg5ut0cI9Eqhv1Q8wRGnibarJxlLpTI38YrkmOJnKL
amsWDQ+DuwpTVv4xi5bYYlEznKF31bCrZQ4wQ2zhNF19F6yAnkqBYoUiqdQePoEWkJEyeAJm81Bh
JJfUIZ8PoK+DBkhA4xNJfH6zLK4atKy6hcCoqF8d8pg60c8uX1UfCgJHIxA35btsS0JAGOTjLwXR
RICwtUPQjhgh/NHxc0yLjZVGmxGBeNj0hzpl+jcxvaiKP83birREQ1odksG7SYI9VOSPZQPEEKn/
9MPwQ2vdh5aLPIBLvcm3uRqeYg1umV7EqwRGm4nXVXWoG+NkCXzzzHW0qvrwIFKKw1zJxFVPlCrr
mRKap1TdRoGuxWMYz//SFqWzX7CtwMfBlJdtvNCiXdF3CyneuWLyTBQauL7acpuI90Hy6tUNhdM4
q51yS8DIQeES3Ac0k4rlf4tiKG5HJeMEgIuhiJu+Nr5N1dyKQHB9F22LdvJjrx9DROBO3bBSAX5r
smWBcZEmRdtIhTwFoWhQTw2qerq2VIP8Jhq2JSVO3YFhGw3FCasPV1w3uoWjo3UUCV+wCOToZGhN
4PvoQ+SOdqB9BJCbFJTmUy6uIJmr1nJPfi46+wQPsYJNPkMSTLYiQnGV1KswecWlsB4Cj2UnvuSG
dR+F9Kaa4IOEGIx2UIGRiZDHmDeFBxRzUUXCqaNGkcWrIrDh99x1XiAreBRlvbIy+bsJySNq8IUc
lkmGLk4DxI2jY9RBcuhq+i3uup9Zm6hRlpEc2z5o1vDn+ddWmMupsFT7iFw/3ERKzx4089v37BIu
K0b1sDsrtIaQhSx+oT1WRDJqzSvTbw3a1RHYMBcqR/Z+4t5fBvGw0UmCNmEKFc0+dq8aJue0fnqs
rQsjAOxt92MMhNm2wUnQjF2kZJcy/4iBD02POTYh4FyCuWc4odqSECmi+PFy0rAQNqQJ6eZx+LQC
4bcLec/MeieU0Wfi9eshZYYVYvymJfjJGdaAbTM9jZTnPgb2sSQ8iHiNRmxZatDvqHIMdVNH+LGl
yrynGTH7jFhVwhlog2tELjHE0ZI+tGJ16BnfTYNTZd5vaBxIFThl3lMziEvFCCvo967e/MUsR8R9
jx3T9MS2LKTdxM47zDUsxRFMccH7eyVNJmjElaCDEitwBrVxkWrwBYtNxHmXwfjIvCu+myiXhKo6
Nj3ccxNCD1S4AdZvl6FB+gIiVXTypnxr1ajyAq3iYNHOhpejmlKUISt6Pcv7wndits0aflnSpqzP
EkNepy0Mw1/Xwj4az5aBnXa3FSsMU3BGN44J6iUic0DHpAGhqtI5gchmzCP01hQeHYVcBk1uewS4
bGQ9/J1cPHNGyeYHGDJ2MQFPYfUWU9kWgoAZkq8+a7XoJ4IlGmIHy2PRVsasZ9/W0NrqjbKZqlxv
hrs4YgWa6GRXozDYx8YrFZuHoA8XZBRCpn/FCjL+0iUlQxaXapx+ehtVg/meQe4Y7xoSNsLImcUo
NErO1QhUp2y4AX0Eh7f9i4zm5EFvD3mdFPwUiuaFexYwx/QVAJMyKlnKK1Z3hBvXaAmzgSvyMgPt
xVJPS6Hmf0Vtu2QTpQb5rm8Tuy2ERW94Ttr9aqico8iFBIwlaFcvYDqLucxqFd4jBltTd6HeZV1D
aCzADD03GTEo4lOPGE03tQjvvrez6O1n2ixivHbLN2I4Pz4rLgz1zscKIwHsaN9j6W/MQFiGlnio
gDlCiCFK460KHh4Og6XF+d5w9UWgBY+Gdcz7p+ohiGSgVYd9R9BrHihbT9W2QQWIZ/wohbwQGd5r
FrZZd9cheCa/iuntlBrSB3VfrArHLO/W5J2rxvhiLJpIcfgOloxkOB1uU1nXi3DT4zDLUkolICLL
dwLcyqa5FMD/KULA/m8wScgjtLTNDlGcfVu8YT5FMdHjU2HtsvY7lHzyIr8rE2snUO42fkVlcBzL
BqqOBPkg9qrvSn5VjbqSRHMV5FtNLSvcXSMa2QArm5zOvDxnhn6At6aiDBVBPbr0IMILmyXlW5I9
ZdFI2tZoWHgNpJ8pDAPQDJKXqC0Cs6xY8xsLXTp32OvWEJqEaKmKS9NEwlEIpzFlYWEiAdqQAqCR
RF4laEfqhv3mRoEpEFWMI8omJ+INQwpX3vDkdRihBrqw9BCaeQd8jbp6pw+vtlxlTlhguzjjWy8S
5PGLOly44QODWg72AqIuvQ7pibljxHBSmbmtfhEQWJwzFZvxT5UDE5YGinlTLJwAgLwEqaJ/5i1R
mmPishbm5Qt4L2IE2vEmGqa8KHxqq4fon3Ni4zKRZppVsw4pjkddab5KKXN0QZkpwyrOi3tqsIQM
w4No7RT4STkKRh5I9mi902qPSqgfBgFLQXmqWUilTbwZBxAna+2qN1UqVrq890WiIveS6c9V5t+4
JIzS1B90iwvNE7eW4m3jOnfMaMBP5KkjjqouJt9FZgGnY/AXSGsDMQOCgFhxDAC3dBlkVznsCXN7
iJzyIStAic9gWKTSNNy/Vtu1TBdSlq9EfBZEHSiFRY5JHCXekcnohHG2y8wJo5roBLVtjgNX2GLg
/LNqshRBs0qVY0qWd6EFF21PaXbhC7UBFCsjXSra6DR1vK1kSHTsO+mxBJmIKENyVHjh8gShEY5O
mzb9X7+GAiWdxFD9kDOyTTS8divWt32wMhnm2wxTTCndRFq86Do2S5G6N01GRS68pTwbFxNMi0JD
jItmuxKEzGY7lLg0wP0ZAv1oKBnWBM2FPWvcYRiWdEtDmQ+itRYYTJr6z8qRnsLX9xp8JIjk3ZA9
GGN0kf2Vo8D82tul0u9CvCuLWDq2ooG2rjXQ1FcZhpew4zxz0w24cHXC1Yq7z1LCk4yktGzYt2zC
xqiSab+7vc8JDdU+Vtmk9yTwJItCgmTUDI9eKmhHLFaZgWmtPMHH2rvijE9dJodC3ErMrq17N9Vz
LLXoWFhQ+RuV7WM4cARXtN7GXo0TbFbFR4+Cx8fQgzPLYjmNf7PYiUzjJrRO9PAa8axo7wgjd7Vq
JWQim1UKelwgxKRrpzRPT71oZks1RVTSy5g5+Yguq6/p+ovjeB7qqxoVuIRAgTTrHzcidZGOpo6F
XazB+ukY0xukj9DnLfEZDXz54U6lx9hAPfmTuhMuRar/SZLpjJwQLvIesYdhEI0daoz0J2ziRZPv
XIhwholhtHnXQyj9dUp/3p+9/MsajFVNWxSLKjTWNFJsq+K07euFL/vrUPo1gQB7fz09Nd5YURWi
DFfbFgdL4Ikh2ITqvUpZFqcMqoGyblLCHmQD54BXr1bkHwH+o7ozPmjVsd4lyKz/1oxz2dRLhSWi
AIlklF76Ikwdk0e7RaTH9DGPoMQF6r1JoUkU1X5gHcnez+hXIQkNvuiAk2MhHDhieXTl3zz/iQcd
XgwwCgogFy81MD4hTE4B5pkdpJBkwEY8O9bZqYCNLO0l/mji3scMTKft5ymusRC/ksyyXbK/WdQK
HQ5D1oDVsK1jdVv5y8JfMu8FvriV2YPKjdMEy34iAFM3A29VEhnrMljzpskDlPdm51lE9pGL64JL
MsBIOdy6y6KGsT1YczP/UwdlVwJyEMOXei/TdCwaQLbwRfVj4TKuc7dDPHr6DImgKi8TFBOi8TdC
hSPhKIZG008JzYAJoIXByWQxHkNThgnoSZWT/RmQmVs0W31VbPV6WBXtT6BkW8u7qBUKCflVxiUJ
kAhBkrPGVjjBx5FCN7VVUgbd+27go9OIkH9KBcriK7mnuPFO5x7DQe5v6Y9Iir950YcOdUGoeBh5
eSB+6gxJ+D+Cet1iIMYx/sKWehJV0e6K7VaI/G0S/B9eYQ5jT+XaJnzNDrpTPg8424NOcvpWRvhR
A5+Ud4SD7tCfUiTVYeOUWbw2fAsYkU5WXQIRcMFw+EUAroqsZmkbUn674yz062aXucO8ppgZ6jiv
TVBzg/NF/UoybyeF1s7y64Xn6Yu6EJd60qLTwYugY3IdRQZ+pZMXGmrJOH0EJSuo+GGZ1kfoRcew
QWjo4lHhNVi66JT3Et6/qzga0GVKSEMooNUb61mXszLJI+tPU5K/kjFuJhXLmiqa8ST3sGIDz7UT
gmbuqFmiAYreZAMeEOZHWCmwCqotiV8Y6gxKQtxeorREtqtKaynDf9aEPGgBAaZlcw4QveQcFqoG
C2AA8Mi+amvdAoLq3aWBkOYFf0KcOyPwydDE25Iorj4gaAXxPomSHo32AsQk7OG2+X9sNg2MGEmF
cMSBdblCt8alVDm6FeRMidtjutWdEvWQgNEqJszxEcs8fCdc/eEjTOu6bN00EwKabWsNNzYlcLpB
g12LFETBbwosrsgpFHTSeOlIuwGf69rAI9Z4+Qmrz3xR8AMhoanlVi1RVfvhvgRilQZeSS+6F9jN
UWUkma5pp2nYbLkA/NUw62G75RNGwOHg/klQzmW77pbK+Ma6Va3rRWyhT1EQVk0PhRy8py+Y1tVi
Co+QoXt3TAs8ZvbUP1cRCXflPWDSnloSA9Icl0JWLIcTtxFju0sKx5KgmuoQeyh+2US2gEXJA9Jm
wjwqUntCbrJMx9ev3cAY6wTVqdUSqf7VqsZFhtiIJ6uHat3qGMWX3nbq4Um+qNR4bSbQMLC10+Eh
MOl09LYF/AUZCvnQ2VXz6kn5CISenrpaijq+FHGDEBh/SsoS2BHySfx0hpNGToYwXrzXVNqrEZYC
qRK47tQvDYi0LUk5z4gtGN7T3NCfZS37yHKIg1ZwoqwtePkiC1oHTeuiUUgBgCbOhNU92dfRpmBF
8ymLFks51gC2XPpLzluHM3ZMjIUPVhOk4ZU75cLji3hbwuZcmScB5VWq780uXt74JiVh8QUOfQIq
I677jFisIJ6Jf91F+mbRYTn4/PCu8Nns7hKGs7hepThb7Qzl0WHjhnwkurigCrxvmK1CiKdZ0mcx
GjsAIoSzU+QCDMvJLUHa8vuoI3E0gW9/ZRRBNjXWK+GpOhG8ogfNYMOEgImteIiS1ajO+Wcv4Ynf
5Mdaw9X66bEct72LD8xig4I0MG8nQRkIsuAtU/ZOpYo/EdGLCxKtlM/45A6zDqJj0uxi4eh5T6GZ
Zyk64z+SVnQL2V2BfQJ/SBGEhapqx5TyEkn70lwl4iotbyZ71EZcF2yiZLhKGUhOx1prQPZOT+9J
e6HHQGA8ju6xyk8Rf+Q7H64pyo3aW8pcUC/76+PXQ/qJEWFsSiDaO9B3tKKdGMHeP1hhF4nNQ1/q
qxQRXLngIBnO4kaQH4G+9VkNEi+LfNDFqyN1aHLpglq+ZcvmZJwEuXr6ETekq86Lqe+DVjwvifvi
duBBL39l5Ul9MxL3+rIguYHGNwRiXxJugE16seymaVpAlnCM/5uRFDuMOIiXqH+JFyCzpPKvonYQ
myMsIZWFFdSjEaUHbTWAPzogLF8ISCDo099gIi64yxQe2gLMwgKqlZGvYjRMnnqFWPksq7ehvzfS
nki1vMqxvnLnabPJlE1pQdfMP7k5ufrXjxodwBbytQQ2zxttLQd5U8JnrcRVpdza+pnlh5IbVeUH
XghvCvrd+nR/Qr91DRuLAo4VvFuc9IfFVeX4NVq8sVh5Bxrf5oSnGSaZLTTbxXBBpveb4HWiTzm2
6T5hhWHrkCG5tjN/XRFDhJ71wC0IIJba/EhxtoWfNgvfk1LQRXDCQ87Jg2so7EUG6cyRYE/AXx5Q
vnSOUjKi2OHaJLEehnEDFjhl5Kaa45k286Ca49BLetj/FTcm/HX/xm8Bpx3M5Pmvas2ldkmVQ1+N
P7/lCMfchs9nY4BCuWLVew+KHSJtiJjjDpRxQZf09n/LHSFKMZzvYCZfeM742JDP0+WqK+cVNuja
zGBtTzsGweZdW+chhB3xFMi0ePNLLDjP7CPiKQaV7aoBvFQsWL8CXOV4yHoAq6AlJY558NPnbAwx
ydZZZp67KUhhXIO14vSTIwCp+cee4VdrQOlDkU52OpQGSnp3RNuZrdBMwGaEQE9VlIuVoOwJ22VF
g7EXPlwMDZzPrFRcFbn3AVyX1VStrQcsqAgtw++cpBACOOj32VXSyhWkKJrdrDizyMAlADUa7N7/
uiTzK2zn/XXSAHovyW6/vYnSXH/4R+RmSGpJrTiLbGTRVsOKH2yWa9652VNoMdxhKc+mMoDHvuVG
7AMZxik/jTGfgxEPoomT8+bDauWyusfF1ZMXZKOgo+N+9u0CX2dMHldsHMdtqU4pv6zRMpxAvwIA
qelKxQuEOEvWtqgr61N45D3DPASS4PihTveDDgqMBoIgcmgTkjCMtw+YUpN5vvpJOgDWzFdWpOjR
vl22BEjoeLY0CC0cPUiJ78imfsIrZMI9luw8VA7xAby2PpLdTdsecPHH44+1N6xv9rn0ycUK97BZ
6cTa8+sDz6llcMOBhDcsQtxFRUWx/oEj0ir0PruJrCCvWaH9kMFGLUYUCQn7AwsEzPAuUKFx65MW
4ffEHGpmAgATEjlhMR4q1WY5539AP2ebWu0keU/gC5bx2jI8o9H40uRnV1+VhtjaWT4sRXkejDv3
A/fa6QUGEGmsM/8t0dvCnVQZtrGFHbjkqDJhI+8ZZ1i8dKyrj/AfevdQMEF/ND/mT3Vrz9gflJc6
3rTjnP0WI/rSIwvjlMV3E9e/9qLXDqoeOCvFqfCx7LSFTaPYeru8Y/U2997JLrlRlpkKV8rZPBG4
/Wy/UFiVXxCajY27NcQ9xoB5Mc9x1JFto0AgZ094+CxCDY0y5tIDOmsLgRO4BUmiRM1dkD1EO/Km
fzBF5I9yA8oZpzBISHfHzRbkKjXmabrBPwlUpAWndZCSgIj72DOScx+gQQBb9bblF7crYTbbQQMi
oQx7SfzNhkXzCTVh5m+yao6dJT4P/sP0Twx6EU/hFWenAcs6rKQwW4NTDr0BHsBF7jc0AzBwYFKU
38XP4G4mf6NuiU9V56HP2IThEU+kQpjB/GHHh2UBCgfmYPWJTyXOAl6zTg+bvljAW/pShI+++zJ/
uCsZOyKcEPurdIFRElGDsVe4BXvCpoi+m6VH7A0w36OA4IfnFTeIIcrL5OX+s1jtcAL/Sg+vcfRJ
zm3rW0RVnCGH8YuaksFCZtAdoXTjioMRRv7wTTuq7JjAl3ZuHoenvi7TNUf7xHgWuf/+KuYgGGfW
uz50pc2Pe2kb7D2kswEHQ9iZkGZErpBmHDTWPWwdcBG/sPAbsn2PwwKbf2xnsBP6mILi0T1Cusaz
RFoMzVquP4vqKE9igK2uHMpw3qEkzCDRs3HRUYHbCUo2RVm3yqpGQ4L+r5vDQIavEmLj3UzF2L8y
o1btMQGrA9Bm6r3HJ7D0ojh52+ZOwC9nRn2M2H8TmVfZIHY0DPgKmNnB3CMdPCE4XIe39sc7iBj2
4RoEZFnTwMyjlZatI+w7CK+jUYWSrC2LDcQBJKXcew8rCsRWszCed9wCRH6kw9l1AvZJkLSNxpoT
CJrAM0DIq3wQHIg7AkcGW+ucXCPqDfv7uJsY5nE+RY7Q4hMbRPrLMt6an2AuxRtyeIOzq4DpMVRo
DHkU8ULBLIYNcoayOVBXaVKsYim2e6om9ZDED5Tb0w/AZogsTDZ/W0Bvj23GDIvI4MUG1TXxbAf4
wX/F7g7SjmG/mjU4zJGBLMx9IkbAkjoAlAJzrblKHq/WHrr/zngbEkegNCBiMU8J66USKgiLRT4G
7ld76htUFCHk9GCtvZLX3Q+9fwF6RYpOvYqJIxwdE/NV3FvhHNZT2dIXHbvFwJbg7Z14lhF2JfJO
jRbwCLQXRqABpl8xaCuWTB0OmzKQJYoyzDWIK8No9W72rJaW4C0x8avmvJTWk6mqe8zil0xboexN
bEhYs9MEEqGDtVjFomSu0Z5DqLkx8VPGoLOcrGV6Dld4rInwjNA8ksy7BX6HofXOL508U5gpr9Gu
qzdSvfNuH3q/yHadz3gDCkPa0xo6ZPhg3ZWd/AuSt8RaFVhbomI2oD9gREfTgIQLDIZ9VKwt1MIe
jok2L1faEtMC+iALEBJV7NLDJ/hTXck7ospQczBF7CEIoVJMAJ+O2gPr2GbXrZkzo4W6iz4pe4hN
dd8eEMlWe+Od/WZoaoiALA5NuecfLbHSoKI3O5W4EySLkL3A1gGBbL5v/df99Pi+ztJL8StgJ3sb
IQuTNwIDCzfeXfUEdtXgPHI1Mrs/jJAv6WmKpXyzdFtmC2aCKfGvxX+uh+nXJrGOLXMKtFl2tvFD
+qtRPzbroia2ezmQ4ThZB7ME7uBO6TPs1YsTHTA4kRcMTvSGiYXrKN0Dj2xM0OsHmi/hXk2MvUkY
gyEGH55V5o7CKD/hebZ/I0rB1w/HBlf55T96ZDolHkZ0YO7J/cXiKPzwart4cs2X4k9F7ws8g98G
EO2kVo0KApeWw5P3bg0fortUZ4T7xas6MLBJtjqZ9CETqj7LL+ULC2njXZyqXbqaQBhb+2Y+UD+l
JRQ1HWr5U1xX6fy/HVmJBNmB8cGmZxY+PIQivetYL1a6HIOdsWr/sKviRMorKAE4F00+Rb63MJ+D
5iCdfhqC036pmtN/STrM2+CpvL2fFhKIXX9ZfwhKEbr4+qK4sQ7zOcpunTwnt5A5SLlZ4kK7Jd84
XKd3Dvb/E8SsWtGTV1urXNTL8CXjE/DyngUbnVNAoeXVvuCdnu+58OUqeaNOu0eX6YwcltRB6G7u
qd9CZINgi2M1JsSVt0SbSDYOnCHdWgJPgtPxxJObwkfHisv4VoMv2XeiYct5/2AsQDC1wvxu7VNf
4F9uqlMMwXFj/CXAqDz+zBsX6608tEePvYPtfRo9fYGrOeOXJS9LstKQ0zyQtg5XxM7CX21iYNQB
in5WIJw3jd50+iuQGFomha88XrdIEb8wW2rRaS1wum6urPnUbQ8hjBUfLpxkRrxhSmCAYpCkyY3v
FiDhQ+G0d0xJ3j3DYaqsIwOFtEOeGYMH8PQz/hW4cwS2sOTk27O9XJpfFtgkwegkGAXxtoaWsfII
oxtv7Nias+eYeG5grhGtiwd0qYwobLjSdIgq/tr9TH/01EYWKz+FP+eg8rg62NXwUe7FPXH6I9Kn
KbRJvgM7MGipZCd2JUYs4oeA3W39SN0lvIi8XptvYqjrdXOJfxK4N9afKK1lMVgp/mA30m+U3g1v
jz7c/dGidTxOmktocZD5hu4qVgg4DQJOornQnEz1AEPUm5p5Qsy64p5p7J7nhXrF3oCpJkJZzzfk
SMSTkCyp5M2BpcRTt5JxSk2qOvpwFkYQRUVW192ZfRCLfAytJkfC7m2GW4Gb4hNujsu6I6P9Cpcg
THsuMwNdLjvFOb0i8dEYzjtnivbSDuMWmxSnOZgQnyvY0DPtyWScf5ZHTmo0I1glQbW7ym8BC8Wt
OmwG/pbsCN+k10J18NCn7gRGxG+/sAnug219A3nRHwwf47qTVvGv/6lw966yacPkrB89NXER/xJU
3s7jXxy19D9ABwYK8eXugbKdmthvVVyzW8nNlTSLf/Nf/1kfy1/9iztaHuMjhO8vPIEMCCUAeIjY
SY90f6H2wt47KA1xwb86gN8OCmt0sbb5CibCH7N6jIeVufR5NbgeK97cTyhIQCQgPn+/YDWElU9G
3rNzhKtpC6sGOoHDphZS85Okt2AmntWXzpE5t44PPp8erZoLCB8xxv8pwZIDbX2uAQFgK4wWGzd1
7PGZdBB+fmv45ePHM9eXOkELFgoUBuyPdG7cxl9/7VWLiYI360/JaLdMgyAsMP31lYvsnx6emiY4
nnDKxZOvsdxFO8yd8n9DAgV/2J2F5KkXSEFEmwufAPprK9JBR4HHC9/r5MVThdncXdvGwqf/bE99
gEK0w71QuuB+h+IXDyx0yN/9mSUw5iTjGYbIJVgirvQ/0E2jB4INDTozDa93aw6ReUoFzbfoFDy4
Epxn7NVt1LTBGwV5v2KyJ1FqP3GByeoAsZoe23iL+/OT6GrcUElqEODyrC0SjBrQM7ZALAqXKiyK
9krK1s4gP4N1KPmddGHDMt1X5hnsRPrU+wu+k9qnggxsMQGr64S4MVyvbAULidihoukv6Az+TSDQ
HsEDi6zYVpVlr819Al9WEMFU0lrWoHKb4oDb0vgWADBe1ZG8oaJdwjsZ98OHe/CpLgZ+PA9RpsbC
Aw7ONRzDRV3ZzOngxRXGPLhsqyBtnz5Hh2haUE0mBTJ0U22vu3/pdzJdRGi4eFAy1ruo+3C+ugC/
Il4ZakJ0R+zGmU34F7C/Ch2KBO44E4P6kl4xqBbpWHiOvBfnpoK3GvTb6YLBzA31fVxP0t0wIx30
J3nTltK4qtGBlbOF6jA6IObl9vQ4Q8FepMigYuaxBKO1mpM07OC7Bg7CCq3DH48NICoLLigYiEhO
2V1XD0AAQAbygmKA7rOhCbnin4oPhDAnYw4OKApA9iQANdjwvKv+JnAVatkJ8H1pT8MbkJsuvc/W
xjdmX+q6ibgLR7CVUiDQozvJ0UnJ1qa5S4YbfGCWZ6G+HO4pWDnhziQj9GvDvY3qPdFh809sqSlQ
kVBSZQGGqNGB+5tRwgQNbv1UZYVFwkxPoDRh0FhXwVP6pUSxjJ2SWgiJXoLyqM0RiId/XwK+affQ
0/iCQ7fqke4irF4VHurf1USAkdoTpAM3/0JY9Xb1U/EKNtjLwIOAoQbKmaI3ppEELsbrCsJzT8zy
5zRCtXYS28UFiPhc9gua3L23VkWMBnB/hoJ5l5F+LqA4cyXHj54u/1swZ9k5epmnNTsNBJp8V8Iz
UVPhsAC8DqnvgoEMkQDIU48/WMrC9YLWrJBQPNeo3U4F8sR4O3VXRDDTUzy1h/cjTUPMruFku4tk
GwmX5B5vsf3FVtYFODjo4iLPMQeHWD4Z0KjjTS52XQ5nlaIysoKLME+pXJYZGMve+upKKmb0mpIG
4cTijDdMcnE40DGhIvmCAwn64TTrASl/Kh9Tq8OVwVFVOGC9s4DvXPnsN7HyaCc6+Vy+jdxNvA6f
rfQ9HVCRDTk/TLgSzFuAvpALtW9wsun+XnHGg1mu8cQ7xGLzBwUcknEJfvN08nviOyXL5iWpK+6t
j9Ekcs0KmWW6iBErEkVkgwThxzXObjdsjhg4uUeTyNuJF4FDjuX0S9+BU8xjGx4Jcs8C8ep0lEpM
ZEQY0ICyHrejzfTnaebIYi4uxsrr8CFApE4V3GEBMAlqMVEsP8eP27phduTDSU7+zSQvnZ2fePYh
LiDzY6O7wzFjVs6+/Nk9n+ekMDHQ2PW+nie2bKNtOIQXostmuGj3c2UTrJ2ewQ6353mxVuYHrKb5
K/XFm9/ZI2Opg1Jo05zwtSbt5ZNMSZsA0ynFYS7aoo3b2EzGmqQ4Rra8SveQpyY046v6xUPGPLLG
GEXoRluhYrqF1CKTlYrGjOGYdwxOHDlhd0vB7+ysMszd++YQivhcsYz+H/Lov7vqxVRe3XHGQkth
tCcSKUMRmhNI9AuGcRzfFBZppG+TrwZb11tzy7jA+n7QDtCfJ2tLxLcNtuc1bypRyBMemYPDMPSv
Deo1R0h8oxNsyjsNSbSNRRvuJL9c3Zkx+J8ky7oRxi1L8mdl5AdXSfiEfpBnT1b6dXKLsV5FskMY
1WzK2uXRghjWHQtWGd5Hih83O7q7HFx1nz0q5p845c71rxBvchIX2D3El2glwRC/pZ+98Zatp4n/
zIzGpscqyPnW2ZHu46t0Y0OVbbq3m+NyORcQWtL/kALPVYWKx67qgr4EpRgjOzE0jY21QWgtsjtg
2HQWsDBVEGcJBw1FFH+jRh++Lp7I1n96phtt0T/KS7vUHuSwgM6JeytYo5jkuNUReFy0AwVfTC+g
aapynQ4PnODhHJbke7KcNc86HqSd+oE0AOH8xdI3XftZhCcWvhl7LEch8wMY/Te8EGSARArowD/A
G3IY8vGipK/BW6vxf11Wo8h0AJliWkqr/wVmVA8ttOovvkifPClf2ZTYEfufYHgl76QK74iWlf6H
DNxV4m+omd6Ea2kfXX+DvYnknH4fun2OmiR8wOGdhdERUUlafXBysM6NtuIX/6bnbcj7pPhMKaOz
9gOfEspY/Z2SfwewSOyn+LTQDkT1C7yH5wkYhf6CuuWl37FyJz+XNw5cctigR9PZerJ6c3GcgPdM
RLGJzghzMQz/I+xffng6ow4W1rxEcfkxVcWSvk5Z4y+KNcAMHSa850Y5YWLI/3ZJGKdh4cvMTLht
95FKf5oyADJ7CLc+Z+Nd/MwVlEw26PZP8A4wyx4vqAUSRzwBz9OSwdQn+niOVsULnQYL//reYC4v
rIXgKGdfkDDNkwlbZVtutebPgD32EXkrlhsiLQaEMRxp5TWG0HJylPqjFK6y/IzyAlsJdfYj4GAc
Af6AK4ChmYv8m+maFi3MN3L7CcmWgoa69zdfIXTxApS+qKRGdls0KdUVCU3CEDMXGPvP/z+D5dDG
kdoSR2dXPjTgkSh6B8ynb4b5AfW1EdjVzMhL8SaYD2aCi9+dMyKIzzc4nkzyHLdbExL7j6TzWk5c
26LoF6lKObwCIoiMsbH9ojJurJyzvv6Ofe7DCe02IKSd1lwzsKkSKBx9F1dmfv0WmY+esyQtFB02
KBK477FyCa5l6vMz7CHCpcbqUf0A+lkPrRK7hxn+KZYXfXMqV9tvwozlZFNyVA8xmhjoCCkQBLD8
LbS98nSkrww/oeGS4JmK/3BkvuGVGblteKjRQKvkSq+cYW1y1EDQdXU+O5KfWM8DTAMXYl3hr40d
RCPm9/Si3QFXgPFUrTl2N0d6miZ7H7bij6L7DuaNHHrO9NKxpdFcZT70MRQpCFtLGmxwPfBEosFH
WpQqTOSYQbCQOVCrdCfolZp85HLEenz4i5u3+o1OMWcuEMT+iUrS0EWJFyDlgIRetbykO/EmwLV2
iN29kQtjF9l2y/nAfSmwXBG5lChYM+7k4JK2TY05ChPsX8rMX9Z8CZimz3c9C0YslHqUD1jAhoQD
RYwvnhHBxTkCGxekGZ2ZHiF43tEdQ02bs5M8oTcQnY6V1yfMIsQRFO57e0JyuciHE+UnpwSauui+
ADsTDlW9L1Ba/4MhZndfGX4EVMEJscWsjdgH8zraVGykg37iUviJeof7fID9y4F5fBKOzhEk/JKl
bfrG/hKvkcPxAGx4r6LxRn/kwZX6hAGRhSkRjLJj3SW7GF0B06Eu6GjherWnUylzFOfUdG2nXzyR
MyKyMAPi4KziKoboZ7yMJCgTLrT00xOXNdYbCbyPo3SR7PsnCyTvyuilORgu0zdkNz1WwDSMadsI
7eKsvvfzjSNe3bHBAVgL+za+zpeEQjHGFRAtq9DSYQKDM2hDV4aqDg0ip0yqrH/DyQ/WsY9DwGo+
53c4PZn9YDxn4xZGrCKna55uzTGHXJfay4trN0PzXOqecU9gMaOtfW+flGx0B9gfUMVa6tY4xj+Z
4drn5os406cGE4Tdblk/uVd+AAoI8AaxPqCkG10TlX33JJUpZzcuPDRwNaNBODtfW4xiCLwNt9CQ
W740nBJY3ufpG00UUTDQoq1HF2FHjEJvnwOCZ54V4FsSCdBHuUvPjuliLtlgJkJdaBfqO1Yr9RJY
LkWnQODR1AIYwXgy3ysOf1v7SiMa+PE+mYgh4YxvOvqv9J4BngJxyLDwRuS8Di0R0sEST8J30zj7
ySBs0hSePBQg9i32U1yLLuyGMCyM+GyiJ6C2S6KX0+7z/2oY/CpoVhR0elLYg0txRi1X9n1YGx79
KI/tSYUXSBfNWff4w2LulH+G2b0GRKQTiCNT/uRcVEW0F23BNnGWgl0k0xmziYksTNk1gfcV4wpL
Dz8lxmpNy7v8q0mbwJEK85liuCbJu1rinLW1RXEL5oL0z4icv1Kylky2BrpVSCKqKCf26pTcJRbP
ZLoaDz2zV5Z0H3M6Ock+SFiME4iN8NYqwzwVdXsbHXzy5faSoIVPoc0GTnhrEac4leTqrzCHRQHE
GCb3VmZYcJwHZwpASdo5Wcd9tJIcV+HLlkyOoiRSii8DhXJVNdLKjj5SvTzmY+s1XXQQTLLGpyPq
2xt92PRIfuaK3Vs+D9RuAh8LDv2HSUIiTFchqS7wHp9lFiJMqwYfOicS2AZkp0xIhWl/hvxnpMYX
rCgaW3WCMIJYAg5M8Cktduooi5Yj5NZ+GFeG4WDacnGCbz1AaUqrNv0wM6gzcQ63CLVBFR5zG/9e
JmVp0gGWt/8xtHicyipTN1h8YY9VW1QCMZEu01bRxejz/bcp7TGqVHeNSmteqvZlR9IF4JEWPjN/
WkWUHFPOLuiq2LJnHiStSHa1Xto2Vr0OZf+vdoDL+8Os0t7Qq7VjCID2qLK/BUBwc2wvbUMiaor6
mFoYVVeOe4LDmnGZgr++QTvCDSgstL1TeZF/Cl07KNRWIRiaicFBcx/m925+d/LqFM+0/cOdrR67
E5RgN4HYaQbmucSYKijxf+pUSK/do4q1oxa/94bmOS1qzUrdZY7yl5OM7Zggz7Kx7WFI20bs9Yl0
6cr2IuNgbduZN3F7w167Kqp+S3v7ViTS2uEgP9KIqj4diV49qkT4H7xXKSNwNuTSlSgNc+vdoLK1
GpstqERYLdZPaEfNSC6jeZ4CGCbqm9B6qrDeanv8SesafzNsEtayPPw5CZpXKM2dsYtymNsM2rq4
+tDyuxrgAPoV9o3mV67WUF/+KugGY+mZ/neIJ5XzMQWvxvnTFQooDnuM5bqNtxl+YiWahRiBQFuE
W7V5d9CfalqCMZvX6OgCqxm7Si/005/MwZgHN8FiJsBkxtPeXGa2G6uoEKbKGwH0O39c1KNNVCgR
bHqzM326tFAVMYb3q/4YSxHltnkS1P8+zgghkOjnwbMAzxwNOu042jHVUQE4Q85BnXxj5IhDH711
JcYjZnGeSR/I9GIzjNW5jkiHQaWJ+KiWQF9TPrz0u00MJ2IEKBjz1I38AKBIE/B5Rvc4HtlfNoqz
G0T9ZisYqsl8B9pPIR60JaiN0TuLjI2p7Th/FeVSGYTBCSWzOWJzby2zdjgxt3L5ARHJL14ZTYBc
GxE4K3Sl85UufwuBqd4Ya3YNLDogr4yTc3ZyQGNPkBfF/Wom8jFhQMDdR9aQacZRUka3haqZY9Re
+YhPhunsoBGF2xyUNH+8wQyWowaEBQNJPP0CSSamOyrBSwVut9XaV858IpkoMKnPY8LXGO4DNWpv
fgdav5lizZVhGbd1sptKYvb8HAUDmRrxOmhhl0Sgrs1V0UaiKbAcqY8SLqTdwOiN6EtBk1AMImmO
FsuxNQ8eRg+N/DEMW0wYuugySR9pdqcBYtBNYGpEOAxZsIPgcNCVC+DZtiarDw6iRkdqbLpJpwyv
BVSkmNiWI42oXFoz2Y28Y55B/iIMATmB19AfcrgAmJ7j+C8caDiRulmCpA3Rn5aUwNtwijNsMLpx
lYfqRqPvIMcfpdJuDSIB/JA1hdAwtlJz8JzKX6lAQ1lFh50lJjFOHQ0tMydJ0Q8+GmaMqWA7xKNp
He1dgXocs6JPA3u+pUFwhTkXt6dAL7dORNY9z66M4oM1j2ipgE+yieqf7ZUSLCO0KoFNM94Yno4f
wc3zUQVi+9Jj+wiKPlmQMGHjqXgY61DI0cPR0uIwZcfCEjYbPm0b+tMuwpJlWkmdy8CMftIv4zGf
qSks2hgaduYw+f4K6TRh1jLs4Qva8tYi0bz3EESSYi1aOW6OItM8VWSs2N40bibjjXMM/hOkH+BL
2aW7WXla478EZVqHOjjwehwOootJH46lmLC5+K0tPsziTooWSFrdvkqAwSoAHMXWxRQGfZQNOEpC
2VKkfTFt6vTYti9JP2I32UF5wNstBYPPrxyVZAse4TYZCcS4yPAlNZxSQtAyUaNIJ8vfWZwEhi9r
ONkEqUa8DskyfxLFfgsOWAHKhLGzKCl6CtDJkW7DCOcjgsWvU6GOyfuUgqJt+dVsO2mSV9v/ZHWj
tLuRbm/df5IFstY5N+c9yQZ0FR0W6rxgwVaJYZkBxPptn6x9fKtTSO0AyiVmIapr9G8S+N58b0Ej
jJig6LdJhedm34TmeDbdjB5N1cE6JZEEcrDVm8i47KXGUSOFRe6/8yXM4DF2Xji/iler+27mYMmU
musEbpJYxPU/sS4U7becuCEFLQulZOKVjhWuzKwAvu60I8XTGEBzZTqp49WgoYFeEn6YurESoH5J
/9HNiz0FNzHh1N6+1nX6tHBJsSf1UNv6tuNYUNOcslFDBSlnJioCM92WbBxiE8p787/DZW1OnDTQ
WCG5RDEG48gNfOsNPkpcEUHO1iUuNoKsEHTlWS8tFMj9ucyEliGsrmBJ818MMzGwAK23Vfhn4TKl
nh0zx5WeAazhPwSoTYQQtHcCqHLMakdX1XR+a3JNi1WBWjSZyYEdTjOt1jm8DZJ1r+gxdNiugDqM
8AkXjFtYsMolvatX7St6KyCCLPtDcR1X0la6a+RSlauURh8zSZB8aX3Vv86FXfuXdYFpRAuD4KNH
yAeK421HAsyCYBEIOsVNfg3vsK6HF5ge/QB6+MZNOdm78Kw9pj/Ot1g2iVzpR/TnYKuwlCC9LEva
YOqtpbaTFsjAmKjQ9GG44BcBC+iqtJsO6h40hMsECOSBwDzQJZqfjOJkGb+ktfSW76x/YFkoShfJ
B7D9Y3ja79neuCRvNZbU5lZ9Vo+cJWZbvvvLq7TSH9qCP7XHYas/SGMFsViUBA3whQKK1QdQErs1
wpxlDuUJO9B7fFiZoMjW4l4snv2K9LV18A3PcaHtAdpII8M2TdjEZ6f8bgCv3rObtaCJeZ1utNVd
5bf4SG6o2n7LfyMJmz8EDOH5WO9pF7JOyiuqStGuW5BURSu4e2mP+Yn/qwq+8D7Z8JpXpb8QSzNd
SZOEvejceJPX/bRnwMbJo7/gJW7zE/34V+O3+CPw5F+AH2L1Ura0ZHa0OBb5ZfhAyycxM8UNznUu
ADyclDxxMcQqboEdhe2rh1fVEiKE2++SrWgXDlBU4VJtn4Dm1OjOvrjy1htrywq4vEE/b175qjty
n96sh/HsAGpZiaa3EKXeP1tQXUhww+kyrt4aiL1cjLHxhyUQId079gUYMKwsJJsMS2g/LKTgl1QA
EEnv4dnaz7viPSZ6G2eaL+oAUIlqoHWHL/UiAuGUaKXgWAnO/AYaBFftiwMb0AK1+vDOQjG+QR84
0gaFV/yGUzXLHjHc+KP/RLf5UF+ab6Z3gjop8PGzgp1l4Xme2xyoLAhEHZARm6MQVekobC3Sh9O9
5izCI8LWpfw3HlDG7vNooZ2dbfOR7tCMAHyAt9LHpCOJqJ13IPZsLZ/AhJ7og/p1x00vL4MXbpRV
fmYJfVLUs1YTUXp2yPOerwTWjhYa9WX4qF3gRPHlF7OHuU357B88ahhu8PAYgeyl39oqvyh1i5LU
94KYI8pcJCT3POTymXC6ytCBFh2p7jw/CrKRQECI5i3WCVJONDYe7Qk85zjWgX/sdTjJqxjwX637
zUCLO4raTd1fDEryfC+j3YnL+zQbmAWDNyUrseuLRXKS4GdO+qakvkX1JJYkljEhCPYhoTfooVg9
EJs4MsyDluX72GJiY5/Sd6kHpYW5eGjkXVJsNPOjJ+5CXtU5OGG68zP1XJnzPzKGJGKjM4rAk1Uf
R5mUYXQgtLlj04QbFxGmclYOpnTpyZvWAe6h6afUNaH+IwjNseb1Tr3rQnrKRC1i8Klj7/3fDXQO
tJwy6SMzTxTJeBgpC3pa1QZvhhdQnPSZr55o/spLe2ZUNRtAHcAsWINwlcgpGbDCNpdl+1baXohL
ARSBbg84RoBEZZ1QAGbZtitQFS4BJMCvALhTuOBwuUq6vkeMzXNyF4J3Y8RO1JvDfdtsivSCCQtp
tli6KrjHwJkOOI515VWTwd8us00gUH81phVWFCwTnBtgqYOVTnip7TpS646OfsgvJTQmTGL2xlY4
tfzAXQj/NelGmJlCjKQkCcWEYm+2/znkaI07iV5qjV3OHLmFpLpwDrOe/SdGsxz+1rOynjsfd59y
C2/nX8bhNcC5dkZPBNLdcL6e6mpXAQf5c0wKHA5r0DFkaY2QaYFIPEAHmchkLID8b6C+9N3RIrNE
djkMxPDxUZJSMRbIbFHT0dIhzs110HnUG87URJEhJJ1apEhT+G3jNKRhgThiwhffZUg5Fnx2XaUJ
p0QXH1MWyyJoecTpKSYpYgjWugRS52BYAu1gmmy2k3+xoRBMdegKHZDWyzI04Nqw02wkwYgg6wRF
NzYF9UAyhg73ikE1DygsiDsowSkl+1mr5NnwK+qfEUFrr0l3QFMy4JMSEAgnmwS02fTkTBIbQrCQ
4mWJviw9wlJBpCR6hTL0QB5mYn3iaNQo3khUleap/iEsyCL8LCV2+nPaeiGCeCgIEw/LjaUjjiPN
ZzO84x7SdE85OIaNK7Wuaa4bc23PZ94vio9dfzZsjEauMw9wio5yeOTvJqxIx61e3AB/82hDL240
tkP4MrQffA0YxZH/acWQK1C7+Bj/IXLPIcNhJy2unvev289GPs/Ju9zdEnlrq56teLL1GUs/4nra
pw0rtO4+Y0C9uDpb/SefzWfQbRvLbaOcySWy9TVfuG9dft53ICQbw7/r9Ku6LSaic0L4GuohYYkM
2j9MnmV4UYQRhn2gpzSnx5riwPSCiY1PqaibPM5cJZFE9p0wzbB2Q2PL8WqhGT8q/zEs8du8pS9d
C1yYbbdFopXNX3J2siHBg6/ZjMOzYb66OlrUYKPIvjELgHRl94sYnnsnf5dkdfzN0o/i/+ThJtDv
M/YMTV9Pm1jBr5Kn3+R0V0A/gvCYiAFATF3CPyUbRyNqXk8B4Qg0ekMTcSf+TzLQZ+hDNg3+CSa3
NyHa/UeqVxFSwuNMHk1dr/pIrApgFuDhEzCZNVEC6DIIOLtlgLLYeWTNzcAOVP0JMNAnMcNYY6ut
x/jFeRFefETrjOdS8vDbqgyPM1VW3xhbHKoYOCMukdtG9QweyOhN6Wdfkhu9NaQ1fD7eNSpdTHH4
9SRz+Z2xRrX46gk/HP1rBz/CAYiJ7SsPJpxe2taUPjBS6X0UP0dNOle6x/9ktMi7T0YAj0qiMpem
VzCcuzojh/pMG5CVkKcMo2Voz4b+E1ZbRi6d5Nm+gm9JLordoTvr1kH8mydoHKBq85B5Ea9mw+/o
mFx5AY/Xcu5+zeLCvu2xi5TpTf5vlP7/03k1/+PPXh7uGZ1Rf7PNNQYSIOw8VWyCAPtqR4wh3jWK
jkwRlenCoaM7YwNcwHabPd581LclmjdjSxrFMHrRSA70mVHIuqYGb6CP6eeAcw76i+I1YvJmHkrY
ZoTvwATRqQB/hEM6yG9DD/HeRLdY2fYGYN026TyzhXhyzux/U3W2tUNlHOSOEbx2+Cj5MCg3J345
3Ah/beoHh/tY4U45siQx6HrtHjhEPrsRDAhY1qL1goMiVRuHrXrRfOaCdnHvRRQ7q1iPVYfEStRR
NvsMv9Rga3H+hYlnyWezuFrYj/ReqVwz+ydR2MfzF2+QckMrDDzuXSETvECcm1JRgKDL8Qs31SjO
iY2IYrH2OWuHRNekZQ1syDOZy13EkBq9AcUOquXCjYp3PtC06Z8YV9+vP2oSJmNBjhRCItNe6gRn
GD6TXyXgE6AktEntQTar7g0k1J0JUA3TP0qXo1Awz9yKTCXCx4BMRfQpIXXSiJMqQy1XoQjBSp1R
GnXIDMLiszR+lCeuNsXIoqz/jPRiDbaWcXwZEP58aAgqaKtf8WN4ckhXWT3FW/m8fLSvDAXxEp1e
eTy8GFohL3TutfZjJOegfufE20xeyTuKN88/DWrx3PwR36CLXqTimbux+CT3cYye0vzSqWqsUQPk
0wiJuOFlUjnLQT2Ww6dav1C6qvM9JB6lrD0cGJXHPB5YGEWmqrVlkIqUChga3ZlHTf3YNe+Zf/Bj
OAoHQ7pn0R9jvFA+2evC6Mma3CX1gtW5mt8zVjmx51mTI7CSPkmRxumLs09zq7RfDQ3BSN3OLOjs
KcxoPqB3tmp5y4N3+GXJ9zicaJsNQNJFGEEg+mQSxziyJZeOPLZO2yCuKmAB7gF16RUeE0D5EP8s
sipC0HEZi7T0vdM4zkMynoACFWix6GNSyPZOp8EYYVluoh+zqLFdYDkWxwBOKVmKtZgB7idH69kE
rWejTtixQh8wHKcFnzkyaPx95myK7lBD5fahCfg5PJjwmrHq2Za/Zg81E/xlJ/QFI40LIu3wrVvH
OqSoiTUW0wgSLcOo2xuxRTQbfrbOhPVTDWlh2tYqvNqoUq59jfnn9Kis/cQl6AleAlzerOK9M4au
xTlChhssXt5xWQoeDDWvsC3LtSDZiN1C1qK9Wv+2NcqEHtZwg9Gbjt8kk4FdI+EEUiTyIXQ4ZJg8
GfaV2eR2j2zPzGF2FHHWaCKizPhw8V9kylVB3nN44zuyWWvpMuaupmuHtSe2t4WFiFbxxC3rOYuU
kOeblm8/7nVIJzGo8RST9mzS28ayLuSrjAOBK5jERJxymmB0ZZ98CtytfaFX1l8FquNwehT0ObSD
397keIdNSxpfDKpdy3MO0dkKIqC2pU5NEXbfPsZI6S+BDkul3WvT6FIvZfmmQ8+ZbcZsLacnSfiT
eWZy0dPfqTrEMcHppAVZ8nZKL60Nh2SXOuRaXVrYF+ZRxrhevvGLZrxZAFVBxGkPOgYXiPcYYDbY
DfIaMlsOGb5+5WkKP/0UVd4JBgpqY1Z+3hNgngoCQD+BTqGJf+MaKKPKQxwOKMTIC9alsdUlenbc
hx3OxtCec20VwCZt6R2/j8qp10nwe3A9ceaQG7PmXfjRKN1T6U7ntTrO5rFGW8ovmT5AMFl4FzM+
qCZkYc8Zb6nv6s5RxAJmlFYb4W6G/k5dJf5xYseoL2mNVscboFWGN3wzW/TofCX/6LQ3u/MyA8XK
gd8HH6zoEsId1l+J9cxRxNb0ToUxUZP+ECpUJ3BzFRBZYBeDWDEpomUaX7TmQvI4lyb7t1g7B+pD
ddjjDiE6H/88KasGoWf0bqQr69vQVx099dpln5qabYO7fHDJdY/VjGXGpF+hGhyJaObW+R92pBhk
FldoW2mExw+QC4CC4RYjJrHQhV0nvzjVLzCwn6zBPJVro/zJEBnzbQ6iJcVwuFDt01nQIMYcchhj
+WEuHuqMfny+geOtcZwjdeTL1B9F8IeTJqxW7j1nSmA4GRSEZyYXh0An8jmG/AoNcIo4lhy6AdeD
GYTSejDcBGkDzil/KJ2vgvAy3lX8Ikx46Gnze649A7YDM/7lL2uMDxr6qg7UOhgB1cNIFIT026Y8
EJrLI+3iX/H3Em8gY/Eg3RkQQf+tQowqPaM54fDMcOdAM1OoVBuOdwWawunWJWJsYviK6x2SWkSR
MAwiNv9VQRO4BPwrsEMsgQThYce/IRNENh7SwBeqHsp04y34rqb0KuHlxsNf7d+h5smNaMor9KWD
P96w4zGHFwmhWHlirLcdMPiWgR6OF0u5jeFBxsShiYXZY5Sc0upRaI+i+q7iEyfVTnr1/cXB6V5b
xbO4YB5DEOzoxjPQqRuYsNAiuhrA9jfITt3kKWRbYvfaiLY23UvyAeoNbzyEbFYuo12CWDB4CsV7
f+n6ZJtF8UaKhaIMq7GcW8PeCyGM9ggMDmfVICqm5TLgorYxy4OML4/Jo9SYXjqEADih5UAHiVCF
WlmrpOqEn07+XQUcqcPPrr5U0G2loF37ZbqNmDaBvdfMapekMT4c5q6pTqNkbdpZQutnY4KNTDPe
5e2m4HhtreD9dNj2cL2WpyjPnkhG352tO9wtQNg298gfQr39YJlwir8kWfdDisHJpksPcfooq0uN
yC5LbtL0HTd4UCn0wCN8OSIYszivqMhlzZKqpDmwIPTy3cQZqPEUohi54dH0CMjFIlaJWdNepmRd
Ofiv/jKQZFgqjddq33Jws0NIQB6LokOwnkR3+jIPh8y4CP+r7MCbismd34xwXZIHOD4q+6UVl0gj
mgBTwQNrSiUdkVQz7WaTkIEl199Om9CCdP/sU69KvjUAE0ffzz4xevB6Fdz9VzxKXsTDRXjfmdsW
81dMOku5ZTH4ZXHqURihk+TMiBWP7iXEFHfhrxTQT3ReNv0AmRA3XBguuH/HZByT+uN/1RlkLKZS
ATaYobGb0XvFtJ6zA+ubwx3kVrCYGN0p4zxSMC+6iIknu5l+KY19mfE04Mw4r8J/DeQAs9QTMd9f
QM2L6Hcsfg3ZC3x/ZwDu2dK9zzYp9GnET8bYvRu4pr6FNNX0CPVGBJYdhKtCFYQbZzUl1KP+K5ah
wf3FwGzd8KZHb4P/oYenCPTEPtqxeeASqezwfgAyDLHFVBE0+eGaK6wczxw3A9SkJDvhNl2hLRyd
aGUj9muDamekxxGLJ06aGk4+jupsjFihk9zDaUI0F93lCmXOyFEYEWOz3pTVKdXlK4aczQRIkeNK
iit7K5IcwfPtCHMkOgd5x3whP7iGA6noAK5ABp2GHy0K3qQTuqhPG0sAGFVpTYqf9SFHX/q0d5R7
n3sgvs60DUGoK+dfQbMrZ+kK5XNt15+ytWetsFKK8ezVahqu3+9Tx8P1v9uB7filhcdotDeBukvi
X75vihJHbr+0PubiIAXW5VKHvhOmNBWcfBmjrh3oLsjdVitOERr54mzVe1nTcG2cV6ZWnlUASh1y
XIcxikWj6NlKXwM8vQIHxNjKF2IVyOZPiet1Rmyg7s2AZW5K36T70Chm6+lpV9+JDxPc/8uIPp3o
hJgm/G8QpxYWs5wRMvevqn8qDjW0D4zxNSifinzxbcxqKuVcaF9DeqGNE6u3vH0jW3oiUk/fdPmp
bD+dcG9aX5P9ZRYfHMP1+uJQAdjPHk/IcDclF7JOKnVYlJQUCsQlk2mJWZbJeVHraWj/60P0nGKQ
/xgNgF15sVjXE7qdBqZhrUFbqUSw0N218iPg+dbMQJCSvlhM2oN6FjapnJ0doPzxNPEtBZdVoV5Q
PxT7LVDwIRZO63JPKXqlMVuXbmjfp/Kb0hZjNklbj/V+TMCfvGm4S8NrzK6B/9EP/wJQb3WKl1l5
MCaKvHJpQ+fKDGGj+mXnmHQQb3hKW/S1WAkpR3PYdtqDFWHIfuCNmtqj9vcIlwdzE1MYtp5hg00I
vFJJz8JOdqRdCOFbzUD+KO7iAFLiTOoCDNYShhxNbD9/ZOEdb44QtnvlTkRKw9lTsRjEJ0xo6qbx
C893ITvrFnSeabRKCO7y9URax7gjMA95Epg4iaHhIcouiXoerXMe/DZmxZxrMFiBI4+oncJziTSB
rkP3TUIUCrjhExgLj+a+3eWRi52VBnQK820YF+M//HSiChrxOiBIGRvCQ5Kv8KwBd8r7jaSTLObm
lBj6Qe0O8sh9/jD8dyVAaQ4TTdAHE/JpHBeaKBRMfEmncTsNZ9l8s8djLh+04CA7ODOJzHfwc5ai
NWR++gO4d5Fy0Oq491xQbUwjIaW7Uj60gLztnl4ytwprMSI1UozLFBchFt0ZHbf5P+db3smMQhxO
IMnznV80IhiWNMgg4tNmjWSPN2Dfw/mn/UcLaVhErEIdYkD5XXlIJxh7wVXYDryDhoMnQwjsQcxp
emE7L4St6ieCbCafRSzqpdoRVcLR6t/otT/0jaRXFbthvw7UPfKScW9cFYyOFu1HRx4bXCQKYYfG
DbRBFByYRC4plRJSBZBwFPzNUiZtaUBFjLBkl3OKT9YY7KO5oAZTfjSPKlPmdNXs59uImREizWkl
K2+T9htlX+AByzhh1g8I0Cfci/zBhfhrdfUijXkVxNqpZtCgrFEm+tRcS9E2bjDRd+L7DNiD1RYM
eaFcwH4Mp/ikpMr+MFlSy/grQBFlEt8O6oxRdpWS6Qk7LOKcIkkAyzhklZuZ02RGEyw8FOYbhGdB
S4eRH2Ib1MvPiG2nNo7QVSOcyRrpnwXVYDZ9PKavOWY/0NzDj76msMKT8IjB3swCH2jEUo0vZz7K
xoCf9RX4pQld8nsspXMb+z2RXnFOeA7LK7mv+qHXr3nqjaknSYWrD9BgovBilZhbO7QEGgDz0Etp
vAfRtaAi16OXsPYPP8HBWqndjNIl29GFxd4vRL4yHKRvR208nyxD59UjN/YxlOIkJdXomIZroyNN
RkackZATepBohvobN/PVYEsHzEAsCjh6CyVdQ42PzmXjooFowd0KlSe5lc341SuI9WQLZHKV2Fgx
1ceEc0gER7EHJ5V3hvHtYEw0cGLPfqJEdo3py7FthEXZPYyrkw6rBdqB4PshODda/LEg9zQe/HVb
QtIIW5OkYDObVrRxyung6NCXsdaO/ooBkhUqrLoB1WE91flMuUaJrR9zrAKAgReCSdNKmGBGH0kM
omDO+xC9QsyW7STK0yyx9cv6r7EmkiCCYpUAr+P3OP2LEG02IOwI0viq9ACgsFdw/rC79S3GxRn+
TVm7eF5Z+HCQRMNyRymGtx7+FZxQyaWXlwplY7zLzP94sVQEcAbQBb6gTtnjGsvnEScwwMqJrL9d
bXBuXsm46mdrspDx654zjxwkIhOxp4f9B2OuXoakJ5IixMrHVtuci24ncyjD3/eDMA0l5FbAYFwQ
3hyg88ehhj9UzRYwhiYvMiicXELjWzckukYpdk9IQWMIAPkR6lyRfyecyTpnx7NbTXnhxTmNifI6
muUGNpic1l6oN9cE4CHJfgY8K8r52OXyl63B6x9AOBF8hNWfNVAWcD5Urfcs/9Zwe6xYjpMGPVd3
xUll4LSbJmg14aCEITJq+ouphv+yBTTGz8vsL+aKbcwqxHnAao4ZiGoiUCoIZ0O39/EcbBO0k+jm
RU4uR7BcgvFRjn9Brn7BTcnxt3asbG/OsIYZBoLCouech5QE/Rfe8ESgqIRlskkqA9GNSMOvAaCm
geLVUSAU22iLWVpnEZqaf9dYHQC/4QpV4bY93xj4CUYSSu3B7QdC4ub8Q8wowEJR0GD8Tw9OpVGM
1ttfssaF+S42zugJEO+VztV0Dv1wAeseQbfgOyZnkk3PIQajHt64Iwpe8E3djYuVpEL13KIMQZ/E
yXHU1+znNMRgfA08cMUlQU47HoTsj4KPjrv1oEtvX9Jn+YTXQLuVF8LChrQM+56wJKy5BGke6zyU
ZYvojtAkJMB3p3GREKMQr8UbKimCbbLAGyuvnQ+V/EltCfVfgbIOYZ9+BdbQ8rrVzjLR3ioHClhb
mN4T16qiRFxQUxgwKBi3mDgvtXwrhWtkArANuuIAnR3KSoq6ALiNO07lo7p044kHoChiJcO4h64m
FHiMitp1R5K36Srp0e+PI0fpYgWzvwaP8K2DIjKDAml1L3BGqJiuOua6Kwh3FD6w8Wf5Nk40rMt1
CGYL/zSxmaweWzvZOXWuY252c6aZ3tpd6/Z1jnTVfDVYYfoYDXS0ovEWIJWiNkhRk8kLNgdcWcAK
qxuiNhgVRkenDuajDLuPAxPE+/pX8s8D8uk2uQn2ZzAcehQ+uC/j4XrgtiJiEX/A+pQ1GBu8at9H
WJQydqQRwb06bhqFCAIQsKlbjjVObzag6TSc+szaG9Yt04JdONBktuQPv5+g2tc3J3KNeud0GJMs
M6KMriyxOj6UZOEGe1Pe9sI6ZYF4Q2lWLZbz+NaQxavysRw3zF/IrPO4b1cdtiU92noenKuSgjcd
arBjzC4wEswEBDfcnAdknUrHzYZegYvxPmwrjjsj3nX2LW+OibJtcfWbWKUWJMHYCLqkDUqDudna
5aXTNwE/pEvT76BLz8i2V8OPwBreyn3BPZMX7T/YIBhqFvOGjrFJlYj2a1GJuYtqaZX6m0rbN9q6
0tZ2u44mIsl2aX8p/8fReSw3jmxB9IsQgYLHVvTeiKQkbhAybKDgvfv6OZjFi3nT004UUHVN5klo
LzpFSkPUCL1prY0rl7McJR8Do0lrf2+oD7z0myTr2FqV4SaHYu3zKoz477W5ObFpNj5QU2XO9ZUn
0EWYTPgYMjTSro2oWlmevBiY/8dOWQ0FqVLDzLPuvX7gTrN1/+FXwG8ZfbAOKFD5pgubIW8V/XQh
ZCLEVeXNZMk5DPa8tvQVxQLnljolAheHgWPb4d0InKM0lLlrh3uzwrSIoC0gmQEmB361XFxrogc4
ypwKHkWG+MrgaMJRrBEbtPF7fzlCB1HuWrsP1XfamzQ4dvWDAJjQOzFDxTAd2cds/LKpFe3URnrL
/Z8chxhZ7EUCv1I/oMFnGQkWhyZ/VMnaL9e5yGaCtrYCJM+yp6wvKCgk4x/KJeDXMwlPTLRHqjK6
ScW0PkJjQXJGE9xseeub74I0RONga3ciojNQBShAkuSRDRcLWLJluyeIt5vS07eWhSg9Y4Zr4uRV
nNcQBxfkMblztWA8ueZaYyvSqzHM4vYcQDmzQD3zh0fNKdV+BqiC4lzbGKhA5qjbelotMmFhspT+
QAOjM1Os5whITM7r9pdiIFRRCGVkQJpYRznEDKZwxreDmhUuVZbtRQ4J/xz1WwS/vDI00kzB4uzX
EnuwsblzbMXKZuEb8afoJoT5YCEx5jga4UfNb6geG8EYC3rwijwI0wp47ZEW8Y6zfGHKAogrr8Hi
t08RgKCrlJmtE93Ovebzl5lizpQYaye7OY16r/9xkWHWwRdpVF67b3pGbP+LDy9jymxgPGQvCreh
uBsVJKnhrRMrr3r6FUvRgb/Sv6o7aCnVIadid8q1a+Jpm2DABtW4O6c5INka0Y2gdIz9Z0VrPQlE
TWYbUwEVqfEm4iucRua2CN9UD0gZk9xEzl26cjfkRUBk18BAJ5yDErGzqfarfu73l+kGRe9sACHq
DgNy2oKuVGfUzZ+oYJ4MqVRIu0W4FAeo9//vKFlpygzxOudQkOFhxpDmMbCMQkBTor9HWfulSv3d
LIj60Pp56+YkDbFEgTbk9x89VbTsB27qbYd1sGFX6YAuTnNx1vpxE2g6UEJixlIDMh+2ZzLSe4aG
0VhvENnPLA+VPxiLFlqAZbDkwuEDSNuZogvvI1spI8Is3n9LZL2ums+rMeWcBY6EfsCpU5J4Cojp
U3DbTIzNLO2I2zLJ6+W3DfJ/in9LucN9nCYKtChHEgLUfLYayTnseIzsy6OGGWgJdQ8WcpotK35L
1YQHyE9pi4dEMyb9BCk6IZJTtJ9BCZ8K/NT4dXQ0u/qhHA6Ry3VU7S3/Ow1ZfKUu4mTaCfY6iESn
p70jAPlFbQD4w9D2ZBrR/9EhjlfWFbL69FoMMGPPgQEGSUTLrjMOovdAcS3KAjF0NVN0ziOfWmC6
KTHxK/zPDHYFygxXY6/WRN+p6ZLSmJ4rlZNwBAZnqChtOMEnAZnxJ62fWruo1dpnaaEcmnFHJJuh
veiakoi5/VWv9lPz4Hr7LLjb3BEmU9cCHGtYoB6l8VMkMmjyFh6tvGnRkuI/t3atA5yBpQ0FFVf5
mzOeC/O3GY+Wu26TdUSfXxIU3MpFjJKORKD+WRl/rnqJ0q+B4YQ6gPNyPEZyt5Ttos62pibwpuT8
y7wD6/dvkP42uWYJG3scV3Mtetb5o4yI93mP1Y2SzGW1UZeWv/XM97ZAn/AWcxi6K7XBbV2gQuJ3
zX8ZFA/Od8tYCWE+AhPYVH3/Vg1nFYRhbX8FMIX6B2Mu2IhxfSa+LBnPQLb42qpyZU2zkB9E7JQQ
AGRac1eLlcp3EQ4h/raNa385VEmiI13Eceehpxw9roZaQ9zrBggDQt55kApclPnwq4Q3vfjAHk6t
OaqrsAKGSDLtriJUIbzX7CGd4Foky5zE1z5eUy1VOhZmE1EYzCzHZ6k4zAYdzyjFbW3QU7u43TZK
94gCpO9t9bZRGlhrdPMQ5ingWuqwXscAgG+/HLAL95z7Nmam5KfhzicEAj3DV8meMuJHiwB0Qxgs
Cir10aPl4SRrTxaabCJaNPcx9tozhFcFyuXhdJ+2riFAdLY+L1HU5QxLsIJm3kUmPwxQpHBOU4so
GcoFGjdsd6D771t31wAtyKtoq/SU0e7RFDhqzwptY6mu7PAgB8kUOKKhWTc3X5+PEXHurK57slar
L2InC7B3gCd64p4FY9xyx13eGtNYBG77LFK2lr3S4i+msHzDXebgrvvhQMiBXQ3Ev1vEbMf1R+4d
fZ6JYKGEC0+gKlr2yjVwH3lyZQqQBuvK2nQerS6liHZmEDwKdgELnjyX8ig5uz145oMteVa2lDCy
/GDDHCASrVmfcsrzrCH4z1Z2txjwvLM6wfxYbzpOlGCnIXfC4LquKVNaJj5O1c4Ulv0W6Q9V+M1A
mzRVQkA6Fmqnpj7L+GYDDMrKDxOwCrH1KVEfqGNAloWH3kaRwnIyahYDSE7/R2NcA8sp3wEM5dOr
kk1EsGL0HWfvTX1wsG8Sdxdjy5539jaPVxooMF5adRHBkzoBaPUULAU7oa+0IuRb+2kOd+YkSbAr
1QU/zax+PW5/jmWTtJSj7qLUJSmRoUnoorLQDgOzTwZ7Giun77T5HfyfnOApUijjU229C3UT87LW
iAsqv1uM6HRkfPe870ag5zxq4bcjr0p3Z8U37KrhPeKos6Eulpdu0kdbQF753t0AyjYGO+7tmL+a
epuVN3V8z1lHBDG5lQgGnV1c/lYaWdOadxiFMS+Fs6vyeCtrbQMbfm3SGtn+u9Df//dhcvIGB6/x
vj6SxrmazAMHylNArkLuhop5yMYHaT5wNFfWXxd1j5Gn1OXWzYj7USSfUavvLfo8c4L/UR7HBX7d
OtwazshZYt7ybOoeEnSjyFJNFW0gPQijGS6UvHLxqrv5vtFLhFexv3IK4Da5wU4mfSRJtjVl+eyy
ij0VbQBFrAvdt9BxxGvRJpfi2dqYYWJ0iV6NACi2dlmEvp+i7X9tlbeScmGMH27yKHCJhPjARflj
qmSYsVWAhQy7LIn9a2L3S6LwbokmgUPfCukgPQaLYo1HT+5FuitLfyFMUHOO8N77KQzFKzum8ua7
MKJX6cWHttFYNbnr2tMOSe1iNcF9lPDAeuM/RRUI3biJoSJgxtvoBbxaUkg9L9tXij4vQBvbA77d
ib7G9FQfmUQGJ9ZU2m3kuNDsh5M9RyxnNTr7VGHVbtlgvoNFMl2Xsjv2dbF3436fmW60dLlhDQ+0
sWY06yo6MtKxS7zP/BJ8rDmOtdcAayL+1FUcQ0QUwtWY9m0DO3a0ZGr/L4GoZcoTGyk4qq32XQPk
KTJxZb++LBuKBVRco7hLdKgC4knv0a4Nc8+LZl7wW/sHduMOvgwL4p/DxKBE4IaQC5Xy/xsCtmJ6
vjYt7WRWznHwfbzqwZd0mUnog23OnYQfiWN4bnVysLMUB7pGJaLZ19HNYfVHI2o5IjG1QGM+NWxD
+1kPfyj/mNb+j9tsThnLALlGVqtq9oeDoKwq7v1QnqzUXY9DYICbUX4d0JxUV3Aymbu5TfvbD+wb
VFRTgqycjN5ldK1vxez3vmce9I66ghkk8zv/ZNRP8iiI5NGNKT9LnyVyPYQvvzAXihKs+jEm6q06
FkB404EQK2NjMI/XynsCKxgD8sCdU9HKjWrGrb6vcY5nCP3nfEOK9iRTbUbt7ZEu7A7ElRJEuS2b
92RAsqrFj5ZcPlksEZrpjbIfS2tWKs5NE+0qVtufxAY5KQE5JCbA2GzgWa785rtjB2j2mPRq17hq
AeZvun61Z20X8evIMPYsflPtlFA2x/uoPPYZPTZZ6xauhExfckw3j6a5mtF1QJTvPnXgnZDm8Q6A
uob5yyPt2NvMBCTRMYRp86Wnqe955wB5q+du8OOVHje6CTJy25qwbQpsZbZ5aFPmR86fCRair5gJ
s8uMFMgr/LEWn9Iypo/MYnBhcQKg0P8U7jFpD76OBdvdxzV78IkwdfC4Csfii9ncm5MlOxVdUc50
pPApDHid3Mz60X19BwWFMOsKDDz+2HGf8Q+/UIFsqoe05PYa0/ID7etWuNDZc7xs+C74lA8kvbwX
3I3RkO2mxyQDphQOD5VYzBC/YYF8pGo6rOtqwuIEQr0DMW1aA0SMmENsm03BVAIIQUB+2Vtj81bb
IofSRK3b6sS4OOavPq1626MU7t6xcS1FfnAsgeSJsH/XOrEdcv8ZZGjoKjFLynYtegdBpb7Iag0V
fbkc4keOizUpo2JW1N4x19JP4n4xUncHS76aQ9KrCEc7pnzFsAiGqeCzd1ZXry2ILRFmTs+hTl7Z
irUoRr6YHgWYd8nR0RhquYkVbVai2e/xM1tpBgtJE+LuMduMof6OGZ6NqCG3UU42oRossT+TMBWm
CJQad5veT6lR4pgPNH35T0cYDlBCFF79XxzZK8ds92ZARORwVEiVJWFwxri7uYseTKqOn33plPRd
HZJH+1op2tLOxjXePna78bLKqovBKtXO3S1o6I4ueTSQTkrMGwdP/tnWKTZPMtx2TBVr4e5CLPch
iUFBP86FD/sVdEUetFPg7cnDxzfyqBjT1DpQ5kmhzZOScM3qkvfNKu3Hi+qhelUwtjEsIBUFkDkz
ZCU278JcaETCtq310eKO71zr0Jf5ui2waIEV7JjelmRkOUG87HFeg+Lrym8jwLdNQnURQON31a2m
VbtMSTGH8WYl+cHWHSQK4QBQSEXj3S2M8n+JjO+w78k5NHI4gyzs6g6LRfQVxDeAHwMm7LicYJLU
GRgc6DQNouTtXSeidabJZXZtyczRBQoJJmsCRUVuv7w4ojJRV3EXb0WwSivtR2WXw6TeYBGG8c32
vtWke7cVtjDkbp0j2W3b+v+NLcOx2tsl6HwjcWsYFHYWgA98Ey4IMK33F3pH8nm2Gw0C4sIx3YnG
4ZFkbAQqLDd7pOwO6LQa7SeyX2jDrkxw58IDJ+EQ2RSpMDmE7PhL8+tFzRIePIqrbNLwS7e+nZGN
pmKWfwqiqxE/kZJ0j6zm0YbNk/kAWuKcSkpI4ikVQCzKuTZfmOy/vQ4OjI9lZkS6kHfbbMCWmFR8
YQAHiaiInRoAAmd34G1YA99sFziMg6x/rOfXmLPMTCC7xUzshIpvsPDifdW3SKifSVUu/enGE/1I
mmbwVoqPtkZq1GH+r0YG7jWrE6LHEMEQcGAsdIFlDcNwmpAylDIlyqKbK+K1bzTvU55rhNIld/x/
XnoNhGCPb+xMU9u5areNyJebjO1JFP3LeWPCQlvX2k/ZW3/AZC3vz8jRXBM1PTBxb5qWX1DybouN
H7e7VOhM2DRjL4K9aBltJ5g5EfU2JXuZXiP/pYMB6Z2sVn6NJYvhnrVt0YzvtV/ti8baD/JSee2u
4qmOVO/IHfUu7PHuBy4p4pCNQ4NMa9pK2jhdIy5JYWkC53GahhvNQD6MuGgOS1beQzl5diiNO+bB
Ci6sSaWdWzReLDgyHWKHjJAuwOdCOFND8WCato3gWQO1qxB3qtsQUnzNCgfbZRSdpXtvsrtC2oaT
kO+somYkaFRZyG58T2W/GmGfmL3xgF+y6FLed3Sp6YpIylbz+Fw+Kq9eRUmP0JJFi/GlcZgndbo2
uI8sdGZ8ZD3Do8ihE70N+nKQn00+bguTKdrSjGFGBuOqh/ns4tNqvM+IeDCk2NBzVl77I/vmNOCV
lt57QzDuiEYbkgLqKfZ7OFpA76GJFyg6KfO4yG5pdO1WEOonj1F/9cvvwTpb7doXc8BCJLjjbsyD
o8nop2buRJ5OiduGoSK1xKxm7pKhR1i4vwX4SoZNkG3UBfI5P96Uf4gfmPt17dpONxFRkkiBG2aI
RGrRfb5h9CXSAXYI66juyLGMqE/vfwmI7jFkjzziLt/STs9AbwT7JBqR1WIushG7xRGFdqrCy5iK
1pC2/jQWi1tjnq30W9exRqyaftOLK+cfFtMi/Fd2rCY3Ed/JYFI5ot0y+nWMx9xF6ZrbO9x5AxCY
KLiGCfnC5wi1Cv29au9dHUCzZswayJ8C+6vP6oiUazJy+LcGE4jXoRBr9FeJ+rMB+Fqzxgrtl2g+
0nZLfHkQnsYeX6y+shAn8doiECLdladYsuJMymVZFTMp/FWdNmvPCSnH3N/EVNj/FZxX5QbIDtMX
OkbVHZax33wSMbctWvXdzKtXBsMgTtR81Rfan8icTwWEm9+LtRi6TRnw+u9tibp8iqCKcIN5m9JA
ysrQby6iGzusvgceZRMe5BRvpfurQJHJyxLIKovZSecdtxfVND871pKQomCNj6fG3jXFGUl/aJ06
qFrgaOxrCLabXGHSUOtrQhxefe4M1q39bXLRukvajDLBdcbDNHMsthMYeYEdrHW5hOVhDccaFSHa
KczJ/hrKKd683FgnxRLuGBsrNu1YAof81AVPzTv57trBchUhiq+9D+tcn13IVySENjMuTp/iAS7N
y5dH1sK5R1rOahog9AuTxiM+ZGKu+nNVQzSSPRDCWhGe/UWm/ZUw2dv4JcSq8q82HGePqyHZNe1n
Z4GLgcBYHBN93otdqqxBqHdypTASTXfFUvtl3ED/V+h7t3hUdJ4mAYs6i/MaIRKjZhrI77GclUO2
0hBTA9o2aXjRjZA9BZ7ss6jnNOvQFbQHH0Lxq55NsOysPFEL4gWy7A3hITKH30/7sUy9mSluvlEt
pT2u7ZJINOw2sAoUTmSIiP+IXy0/MmwnuLaZTIs5OZm9sqfAREpn+PPgaoDRkyj7ZuAGbwzr8w/z
kv0R73od7hwGyH2ew2/L0utBLskZ7WJ8Sj7tdAfApCA9CLIATO4AgctM/nXxMt1Vq5Al3Uqsmo31
2XzV44EfNu90aKX95vhzPyVX+a1mOEjIgX8nlDP9QfvpbntzLj9TolEsROGAWJd1tMYDaol59wUB
MwCl/NYPG0UsbHB1H1116ipAHVq3qrAq+6zfQuhYrcF/Nw/IYxBuzfqHH6w7g+1stBpN7MToY+Rw
QeeXHThvYbpAbkAGAc7QFtuKewkGXhH9UlsNLMNQxwXNW38rT+5VPKOz94u/KadIRqKh0/K8WNFW
3VfFIwWhhmi8bCe/YqbHb0gueSRQ+C2lv2iqRRROmnqeelwx0HjDZq/8A5lZOiCJcAbpf9wGHJPd
mw13jYahm7fsNZslwF2LDSsBC8wqwTuAQNwwLEbIY3jgN1e5uHXMdgUf+p91I06Bix9jyJsNCYru
qPlAr8lfDscQcGxJcm+fL4aQZvcYGKc8/IQxxc4f/5tlrXMMJGbu7OzIZveDxwPtfaMbS52pZBoi
U+5+0gTo8ixv4EkDL03qRRAgEp0eOUI7gTBpgAqpqZpsZld/kXnPh2zD2UT19O5GvAhoIXMq/4Yf
GvVtXIHLcBAohVBCNTn3InPpgIND4S3xbQHCWNjULkmBS6HTiRnE1q6R7xW5TBu4QBKUdabzJglW
87V9pKSb2EHbaEwfbJKvBpQMk87X2egKpFUaUZ3Lmn0rog2GqbzHTbmMrUtTdnOZ33jc2vS9dVji
1yOOl2sKbaDsN+pAfNFJMfk2mfDvACgwGAGB4jZbHTj28J0VewXSUTwjESn9ZqCWyK1IDggyLanN
rPJucwAEBYti8L1Eyxqle44FfGju1JpwGeHMw1BfK7R+0XCj5KN5tUjFILG9WEQEAkBfxAZn8G1X
2TGrv2getOIcKPl7P0zBxxgq0mrTjRbCepCT1kONH5X8U3AjUV3GrboDhzqSmaL8BHmHCIorGlW3
SNXbxDmxjPAh6NayxMItzKuLsGMwAyjfQDSwzo/HWDsn5XGqseWkBASk0/JaWoxZWffbLLdtghg1
C7Dl8ErT58FWwO5ZlMPEkPIFp35vvx10fT8QRxIGAIqo6m12TjXSu2p8hhivTD84TRnHJWI7Zmzz
Q46BycHMkrTZrCVIJ3JIn4M9Y70r1I0WIjrX7rdN0h3gtm31qF7Ol33hbNRx4SMFtjSKRs7zsnTn
LLA97RYImCbJU4Gv7efhe6/n7yTw5BrUzcKtFmmsvDcakZZpfGzqa4Cj3Q3vTiOxs7NsIo+r5czH
EVLhjRR1viyhAbHCjro/rWnWfPVAZQj3c64Ifgqb0VDBuNsMEfGJ8zLzMsao5t/gmq+2kTxHpjpX
PQQIthFwcqkQ1XCK6nIgPYdCLUNANCQvxzj43BBF+oeEstr5MF2sJxUyvNyh/SkRecE/CJVyjXyZ
AXPyFmPf6V7Iyq12h7TpTUVrg/zrpKTOLgh5oLPaWmeIqcKIBcm/nhITHHay7uJxJrHSeQlDKIy2
gtfcJCOFCuXtlpKFNunTHAHKHCKs+6axymJO9oVRfiXqDrci9UyBMERCt4H/p22tdgplZi5NJ1xW
sAGLZm8zh+Edf5a6POQRoRd4HIKoXLT97zgIFAMmYSXUFoo7d0pz1gLCyCGv8dHBz4WOYr6PuX8C
iGxnW8N/tHJc6AicmvBp1DgFegxur6LYuJmzi2AGeMRz+DXyewwlNciFSQanBv6ipFdIuhw6D0ae
YbInrhnett3IcsFj4G6gYmtnXv8pXWYrXKh15y1U1CdCs5HmsKFnzFLFv02409lWx/UH8mvbYMP2
prOUtINiWSH+Hk0G/+1Msh5u6KTtSWpVl0smQyplt2CVmZLklnHRcFwnu5FVsn40dHIl4Fg99ZzR
G3t/YWJ3EkSyasZCM75Ul3k1ojBQPfNIpr9tuRuIvMOGlULK6xhlmONvopK7q5qbomMB55OQ66+Z
868Q1Q7JV1pea8QnEQW3ykaYXPOlglKYibli/dl6seTx3NrYNPy0xWzP0GZYjED1yUvNwV3zg6jY
NOaLQiMW+tZn2spziRZ0nhJKoGO9JxphZVATAKHNoBsiEx42Nbs/BRGdzPoF7xD3QbonXbate4SV
REtubeSBjoWqE2PqBG92o5kjSi6Vbwd+56G2yMJgZC0vE0Fk4skVNiICjsSBPIqKPPLqPqq0gAhW
Y+ylBMhpVIE1EwhQJbQo+nnK6k1CxsV5AuaqXbKyYIPzsENaKlzQIOggIG/52pC4JiwEK18CF2oI
8oVeXiJ2Xdii3QSIR1EB2s298eh1mo2d5oSNM/pUxxV91VzCl5sUe5MOwYOqBXKDn99P1uhh7U1G
VmHNmooF5EnF061MYtB02xObPVJSIbRNuZwCMIGQHqvgg21hjMwAPsYqYGxL84Uk9jyOyPNqc2by
xrO+NxFPTdy3FDGDodLEGYTDs990nBQS8CVUkgWHAr5EFhoCxcVIFmHY1EdVx3WqbPx82Safjcsm
SH3yHZ90DZE8R+rjmOvorFFDp4RMNciCu9RZRzR0/HYVamdP/YwJKj+QPxLPgVjZKiTBAW+DDhAK
Zm5Y/YsSmuiDO6nqUCVg7yuLHS75Bisms0rvlUAo5h+Uo5IukGFfwCjOR0zqRv96uuMKvaDD12Dj
75tZqsPwPGBR+0yQJdchBrFYX2v4M/v2HrICy6NsDUwmaVg7MQGmvwc/Pg5vLaWXb9/5bvBX7wx1
zc+w5H3AfoF+hU7ICMqlaQKMBmqoWcz2lqKmxLOGVeI9CyPaKAGuL/kj0pcYq6Ni2LMAtYhm84pG
1XKgOM26ksjXZ6yczfxc8LJU5j9XjeZKvtJBh1nIsUa0Zmn711tPJSSgVzISilduO66TGtoW+RMq
F7hmDYeJQjgCKfa1/F5TT9YWNHwWY30X7A5LNzBneJ87Mz4rrQOKqYi5EMgWinIcwBaxo0FyHcnl
LX37XY/vsHx2DXJA4DyVy56q9km4BSMa8VZG/mr6mdN79My5fAvNmB90An0QN7YsqhztxmtXW8S4
8xvnAH1xLZo2Vlvj7GffBRmuGQoKToOsNVjJt4sNxPuOtea5R8gGx9Tyby3nis9mtkMMdcjraIcC
cuYG/WwcPywO74kGGSjd7DBZp22QcTbio6kUqJ07JxmQ5a9JwVu98hRlJlIepGVWzqB9y5/bMYOY
wushdW9rjoYDk0ocDcUnIz03mD6EZJNTTaHomX7phPAAvCYCbR8bhAl19mXs0p3r0exX9p5pKTsH
4+2ZQqcDaGp4DzgRYXRZ5uKOj2UoN3XxCLJ/MgtR3q4V7Zka5VzjXZ/eVO/Mi2vIf/p0RvENw7A+
EXhx0HX32P+Cx4dLbICmOQW9B/+Ivq75KAppzUa2vwFenjzBXvTLwJVU47vibSrTnKVAokkccrni
BvopdNGetfRDb5Fn1Ut2NDbmPy1kSZr13bNGKWSY2V/CuNpDB2ixwTXp1NwGkoffrYdMPVaiOjZe
tZXKsCuwXFT194DCQm2/sYRYNOT8C4KsnrEzD0sj7b3O7NLXmf9SjwxVtetCpoejXJqfNb57QbWm
IeeospePddeZijZiddSp9eLdj0ASXZiKFraywlDA5F1lXRWcgfut7GxC9I/b0nj4fXyOYkYD/ifW
Bq5tHBTm+FcTCgUlb2gI89MPXVdApwxOAm1xYIPRjfed7W+NsLhif0AHUQIBjj8SZVj1Ycy8qZ0r
4STR79e5jis7THZBhFREIznQ9x9BTeGxQfr5JLlLkrJevCQDQqBFOwEVxa6xnkS+cszwspeRReiC
RwueyI9wBKoU/2RWOe+No1WEeFm6dRVjK2VG3EbqhZ38w24uZT7AQNHRDC5qDr0WsbDk6DCLZ15O
4rWK+2eycgSkNDEhVahTiTlTkOZF8ecYPmMDmW15Ceng/Zp39CGGP0UH2EKCOx2JE0gk2q/S/QpC
l9svmOstamlpr6jBuNh2tQkXygULQC1UptFG9bBrCAgoA9s3zT9U6bPJ9XnO0gEpGlEjDhbtov7K
EaFbY7mx8enY0dyFRpPY3xEHTi80zgX1Vljeu5abzAWrBcAFQAcsWMCZ9DhSu2E1oLnOIx30s7nU
nyk3VThUwLwWLjpiLn0vIjevyHYWi1QvLNZ2pewb2e8D8NRpeMpCROxMALyMEKCaUr1kMlQ+iTJW
9akwhGvwCrhbla+GODBUy558pISZUfVMqzKguJ/+sE4R/fmIgmSU3HQf7Fz/NTTRIaq/SmRWxcQc
ibSDVdmLjpWG6F8Zu7apJquIUFdYJ5iGu3IY/EqEM7TflAYesnf+oJF5Gc/ydDspZ119GgEG3ALz
U/Mv5K62jYRne5vJx5ASk9HNtXbV2sxG9Ccq0RXTh8g5p7a707uHQwCDaXaHgFzWIcXj4vzT7E3S
MQ0BGlKxB9NbODde+Bnn3dN3vXf0X/bUgLm5S46ra50HvsMWHZsDhNEL9B2fb8kfwyn2SCAnFP54
0aemYtB3KRtlJzAfuhGzKJHLBmBobYHzr0Jiiwkr5Bxj5wGck4mSaVprwXvYKtY8HY1zFmns6ip2
uKxl/Sg7Bhi1626uMpsoclKJNFxItz48ZNj3Y4VOx3tpHAO53PgWxbqsb5MynxjvmGW3Nu0CerZW
wxcaSxyUMYbP5KAarP3zCzvgFttnSf2Zhf4t5K3JAqwUsOSdgSLYYMu3yAvsXD29QuKD6dO5+BGR
5/+m/lJM3NlXPwYS54G670Ni3pJ0zmdeKb8h6tESH5KjpLRCzyB/2YixCG5RiXlxvzzQYh5tjUJe
lylfo2BpYJ2jpNmjsm7Fdx8YSyvrN3KqbF+IyQts9Z1RrcrSqvCHW0jst2Z7llyQ09ffspsU4a3x
We1vuwQP9Pgn+D65Lt929vi17Z36gsyx+NJwb0QIvXxG5MI9d2w+Lf+h2Pm+B4fGcTsrrUuJS0WU
FEheucWU6jUHLbRnsDmmN8sgY4hCcmEr+TLhWi5Z/9YpatZMWWWo2zlHaDcmbiy+wUh7ushRHYu2
qF/VWOUpCpkM11ENVjjfNXGGVOUxvSrwBuEbjtapPKE9QHAiF52eLMWosGXblLZ3YTm81NqDR1yO
Xqy6DHOg9RYIqkzqOre8ZKwpY7WnSHvYqMB9gLW8USRuYJpnKCMZohzGaVdroMZgez+9hwmHCzMu
JNsWKHXv043td4/kMv6jTBeC+UOW+3u/yIlhMFYx4oOEffjE/iOdiqlrT30jVJaRqc2mEoJ2V+80
mZx6etPBorfvELosdBRRUba1kmIWuiSVMTgyHEoCFCRZdAqQXbCpRJ7HpxcvClYfeoakVLkpzGJs
WRyKUO5MycePlIdWyMvvSXeHvmJ0J1c+tKRDdLwKWLUSYjE6m0FBKNH7cq+hzWjPtai5KjFTKtaA
0h21nyk3Ib+dRKlcW8QzX8C7AzFYjYycrTAEcBFgkWBJwsnPhyYqCT1jWYjD9CWX9XQulqF3n8JM
KMkp2jreMz667XQidlawdmk/hXKzrWLPU+OrTyfq541P/BUvQQaFIMNLUrJF8cp/JQtsq7rL9N2q
flP+igbSbH8gqHM6pQOnuHooGqgOGZpcylhZ6gxI1Wg3Yb+b6Sugj7diFNR0ZcLNdx7ZEokdgGGR
hCx4a43lcJLfOU55ZCoNBTXCRXLLq3k/xZyX46Kv1EXOH+wU/P++vCjKHQHOLKuyw/RkB4Y7b8TT
gHU1ZgaSKPeQlbhiMTxTJyiy3esGlogy6+d0nKAQaokIikdTI2YH15hkPlcrzZVH5v/PyeDH0E6H
ms1G66FDeh677qFS27QjNeRgod/l+W55xx19q7TbATBo96N33s7J8oOvHSQjmZjpl90na9mYgCm8
vYMDY+NCm0yV8HPcjBLHXGasdfOvDIAE7TQsb0kKC2vQnZ2WdYTOncaamV1pE0XD380ZsZeEOOcK
FqIWx6FQV02HguehMFwpgppHBFRN2LTnJpLHkIUI77pvUI1OZ4FJ2ESPVj3itpwerrzCnskv7MJX
3feLMObJxrlnswjlphoJAuzlT2fJjQO9jHym/1g6j+XWmTSJPlFFwJutSIKeogzlNghJl4L3vp6+
T/0zET296JF0aYBCVX6ZJyWd6VWLIJ1zVCo66yCWdquhRZj0ujS2RyQZ2EYJIdlITg1IJw96Ts84
SBDQp0xJX8J9gsbRGeA7vxJSXwtjHSCIgRibHbV0fnGvBWM+ZO/wX1F8R76xN0ne5JyIiVB78bKb
elQ9ZEtXB2ddHXQIHjNzxWYeNmXC9EG/2/mXmAKRD7uE7Us9y+sy4dgsrkyOjxrBEsKm3bjTyJkv
+snw9qJizLjs1VN74NzOZNPFoVVoOrxOTMSc5KBKdgtVx9pXj7Df5WznZ+0U8nsJDU4W2QFdcoXH
FyLpSXhqrepjUElhl0YHAIJ+172nIZmnGuFM/V27Go4JqcBRlReFzcGY5msFo9Lq6QjJjV+HW47X
PdIVoG6AMi3ek+7WzfPVXpzHokiOZIhET507a1qTEH9vVEwijs6KR9AAreWxAVgwPpjRmXfIit50
XzG+Kk4cCfbWMD+of2skAs8EJ0TeL/PvmMsjkl6gvl1ho8aYACHNM7rdqmXz5bI99rNPh5yjNz16
REFmjoWjgug67Qs/6PN7Fb0UavFQn0eq/WthubfkOQW7gSZ61/kIcQl2XxrDaZM1kftvEbSPcRGq
+/a/JyC3peDsxxOliawHADAJib0r+6wytA+mjwKXy+TqLiG7RFoj5kfZ8Thkj8RM7n32VU03Vxqu
UWwcJScEtcCP7ovQzvwN9YIWjSvN/urpxY2/RdKynYf1a+5kudciiia2PUBXSaITXzglC0mAY4g4
wSQVGgp/YczV0bYbQvIqC8PRBHAGIwM4MdN+4QhindwWGzgTajS8vap/8J+0BGMoDL8gsl4gE2rT
Ocu2GepACF6AHUZAP6M2q+xi+ojLAyQKqD/FBPLsK6X3/BhVgbTZC3snaPcbVPp/0PY9U4gOdQoB
ig8RH8hlHD86embhIrPX7PY0b47vELhf2SF15QsuKVhsOvvSj9DkSbyusOHjKXtjrxXlF97DvBxV
O0a3t8cHJH36ocYf524xDtSvab/vIoRpRj8nrIYdc1UUG3PNgYP/6IA47F3C8vFs1PRy0ntDJcSG
00TIcvlD/Nl8Z7eY8krNnTZhtPikBhW/p1MFZFPpPwonBa/XupuJIVRuE+IAxWr5g1/ZJS8txAPQ
DRZGHwM8DhD4TJyspTsNbJASTNZxDLbYrfkTLIJsb9hYeFa5LThiCDq0Iqd/9cbuNMsZdZddHUke
Mw7fYyavtpHirrw57UyxJ/P57o7Ep5ufOrwkmlnkxKdQ9Wu3/a2Ll2YkLxyOwLFm8vlYhTBtFyxG
HKsKsFUocDVHV3myqGBuQDJRVsN1bNdPPD3s75IkuWTSR4nihPPawqDbM4I0ByJqbygaTJjXve0R
F+EgxUOBsMPYUkeKau0wtJpXQPDL36Uw93HV2A/nEfJoizTzf5Ep4Qw331r2xGQu+fQ3GvFTn3dB
jlCd9jN6PvvupXmP0K08Z1xPga0/WRoEMesBmqRNSi2B3F8N22SGvzozaNnFAjkzgdqWbr3aAqA0
wyzA52IOpwUsqqm3gdO+FrpS1enM2iNrCKLULcEeVVUA1sLbJobExL9DnSiJYaiPycDYGXIS1f3P
CHQtSy+NG26cb2RqsWcY6GnjNMMChnJQN/MuxKM5DeWL1jAVgJTWk19757tw6wj4ClMsqpGVE8rn
BkyJF+Q7RGasozelFKeAt/zx2ca57i3aLh9uqKG8utwTl7SXO3UJyMoOegg60Zyc9bI9orTEU77J
oPWBM2xxOUuM6pWe7Poath56K3ZllBvaFep97OLlIdzIJSed8jSX2Uvt1pdZh59sduN/QTCVN4sT
SfL+KBANQrQpXvXRGWLspYwYWkI7ZXsveVTmxgcphxoYigjzzVwD5TF3rsEOKL5TEVFxKu44U1Aa
tC+zlAQUPqT6lLMVW2DYKrDewTL1AK6eRpFMim60HAsTHxMu7VEDI1UxRIro1HOZqklW6lHOGz6r
hP9JT8dvL52wme6xfaNDoIxTajdB7K4Y1SCyA8+vlk2VH5Tw7vDtY67yOW6h0KuJnT4gInjn3vJo
mMC9DI1fu/H1mNbdLYF4i5Pa8nPdr6U3rIzpyQPZQI+Gq2PQ0Mxz77/2rWRTdM7V796d6SyjmaIP
PUDCzTP9K9X3XKECFU9Dyi4c8vPWxcZBUjWHVLXlIpM3PJY8droKTCEGM9BIqqJ99ymoi7vS2ipy
XUV271TdHl8dEwSPmT+il5F+tZKLdCow4xyKnqlHxbkWuj5X46QfFQnOxH9EOFpSgkIic+LGR5zp
bmLYMj6Q7Lq0FjAEn623r5q3ydkl3nfFPaZBrKx4K9HVg8ARb4jl1ydMGVn+pXFDxBmDyfEWxtrW
KYf1zLIj2psCZ4js3FLpF/I3XEISWhGMLBHWvMXhSfU1UhvW/apO9wZqtKfNKsCLB5QIcgbdrF7J
vzHExlestamjMHA5GGy+lCqubmG33Gh1E2jMrjnkknjwTDyYBlTxFU9FLWZ5zeOdjLEv+MQ672Rj
EMxVqhwR41ag45I6HMgimwVxkK/ckYch/27bZIceniwtwTUGvoCJCacI49NlIpPX/mpZ6/hqqvbJ
QGPkTN/g0nJGI0BBd9B/Tft1gqfNs5gDk7OWbLLHTScOfUpazth2MGfCmblodospheubKKgIsUP3
i+Aej8P30su9t+tGFGv8LTY6npimUz3dPDwU+BMHYAgujP4maT+GhHNuPV1MBhkJQBqTPWBRgcWd
5Nm0mdi46PMdegMl6O6NzZOsgVwl/imcn6QBzp07csQozySi5QwE2xp12ABm5mELoHjV7DY6JxuH
O7KayRPuBfPlpr5axHxd/8fmC4wdxafNj7GgkkeNbklN+pYVqJGb6RGvuYXUEnl8dlHFmKU/qAYS
+rgtjQYQECf6Dd5Wt1wkDxOjTT993nTp3UMmnx6DxJh2mWhkNCeGE8c0Vrmd7iF7oyqW7RMrXM0B
YMgLHlzgmaG2mktyoMgA8T8FOc9QM45uMc3kyO7A3NqzxFbXz9c4ezFgHCB/LzARjRuLed9umZVt
uBmSrDk0yQeMTwEwKBbagQmXHc9Qm9EeqWHhEayel9Lk7D3VgeUx1RNnD7GbiVeao8qg1Grlkc1l
iBCjpmo+S1eJs4svQZcN5oJl04ToSzGXUXmEXvAQlbfOearQnlxaUFoN9618Cr1LVF2JXUeclfxT
77vwUad10z9HnP5canEw3ohwkwhJpx+3rj6Zhyr08TbWRzUT7br62qqiABLniDMdE0r55IlrmA23
KaXNE8JwmRNyq7Zjv6cNGaBB+aYWxAy/6kDWLYTdl3EPqQmXScqzKbc5wyWOxnVXr3qQOgW5UJ53
UXJXnUfGfFMfW7fcNEaDKu8LW702jK1LRYwxuqQBasTB9JAOBK0jlloaf8aAbs62uMXY9+ChsLfA
K89B2YtigFbQooiPRDkcNNpvtOsMFJ3sdcnSy8pIZp9JHzPEL+A8bio2KBhyoA0SlBK2Qf6qYMgN
pNVMym0WM+WnAUMa5hnAGldztvOz88zOs6I1xo6bqzZou2b2N5ObU5XJ/IypuzUPawvyc4jnSvjv
4FoMFRstINxV5BV5hjI7MFZ6gqMcO6mKgI/jfY64zrmIlbuv/NJjdiMxcCtGQ5WEqbUD3sP+Z/F1
nF8MY+eZuCwMRfOWcoVlcB3Vajfeh/orJv4sHm06ctVaajZoXnAeEDgtFyvc64gXDUlPQWXLplhN
KSJnLR46O10LptV9uIX1muBmGzjLZ9h6iwW3M1aS9jqm33Z7Dt/cZ+t3eQ2Hj1a8zPaRB0+CQ9Xl
uygNe2WyDVbrsB7Jx9BNKcYpLhW+Hst+7SpIavsYMbdBedGiu/3frBPD1YQp8btLDlrGNC7lJsYd
wFmv0a8jJmaJkmTwUTRetl0iytWK3viuFk729wl1hHumNmi6Kb97+GXSIC9AtqI+m1xBExVU5D8I
phJi/+8xgxcOZYf9UEIWMpOB2uC6Q/6qC+2p4aLRAaMZPChmoQieARbohhKf/BAl1beNkbHlV82s
4OgmNpnWGJADNpF+tyIY9zaT6Fofv9GStzVGE4e9rWDZkQuQgsgK2hDJ3Mehz2qitlPwKTrDPHrO
TAYnqtYGx2G2eJhrIoyEgirgljnxy0yVQ1vVQcRjRLeuTb+rqDud4bNkHKRfevGWQSABGK+EmH3q
XV3n3ZoCl01lvG0J0jj7qn8hVD1TpzYC7dm69bXAtqsQFLs0fgrrR1uj7fvEarxQ6XTLm2tqnPXk
DII2MU9a8ty2v6l71IGpx2w4PJ/UN/fA0D/MOM5hQOI+IDUiihdi3Et0aQtYW1ujowPqZrKD9dxf
LTp2MGXC6CLFZXKftfEjJRCuP+rOAwL/gxFhx31GSGGp+6jr57Q+yYWMx2HAWOXem4KLHG2itJ+8
fj5OhYqQ7NqcujfJ2vLraZeS88cQR9uFilC94kDARFYvsWPzaXevmJ+wNnwUzSth+4RXkjSfTvpc
NJ/kEj0OyLN2xueGXRlhIfE25PlkdXWri89jSXOqtd/8hdabH3oPdvevrDYFOJ+UYUHJom4D5OxT
RJIBBADp3Iju7knubYgqPY47xOTNyGCRWoCVZNA2LqTmqmsmtmMK+3gDHHghfm8AteJixYzIUYhT
OxfvRD92NtKwIb9YI9p0F2sgAl8i+MdobTx5tZ2s7h4I+4hXfxZNDnkTKGJ4RbOpAAVrG+OXgWoW
HWN81rF/9DGGQiIlhQD32V8NXvywcLaDUYVkEdl3NexZdri32YbwTC1J+ySrxjplfGSa9j7o4KuA
G3HHFwePoH2Dl9rV2OKhAzQ9J3/BqKJ57PkiJRbc0GMbwzZnxJRq8SnTl1d9FFhM8peifYqrrcwO
E1/tveLndGgF56l6JMQIfa9xdsrDnQe9fIyaMzxXGgM87CM/vMu+/2n4jCo2Mh0GaVyiJEEYLLIR
wkm8Z3gp3gcc1lrA0lgBR8LI3KxniZkIuPZXPPy44n1UwC/A0fE3RAMChOShxB8aYyIO7hRtKvEN
UYK4JYwgtCz2asxuT9GT/spxzvxpj/YZ9Eh3jcoVqmLnP7vZXZ+fuuqpjeq3knjzgmFH2p8ZCyTS
Z0wjKF5MDiH4o0sOchSTBZbLe2wupSje9HdqNKl0WzsZ6xmnonxY9tZQA9d6THx2LCvLxkTSrTtl
XaW3bhmpfZWXmjfLgYzSlLA4NSME6CtV9KYb+Oz2rFV/7gvepOGdwo7nSrKPKcvjoqLQiboxhFBw
B07+TOE59C83o4rTf/YqKmGiP8N7M7gR2pT4ERAEl0wF7df9eB/5+9GRSYE3AgrikbsZo6ecWH1d
B0kxPtT2R61xzjX+Je7OnqiGbhj2qVM65WQUPuVE6HekEHkkG5xzm1tu3Dqx1SQWAPPXHb5Na1uq
QpvhOsA4hnzxtSTHljJN/dMM3yf4Gj3ClicvGmajMtmH9auZvyTjljeGaxADsK1DPW2Os95t/HPX
b61m16UnaX9UjggMs3sY7W5VkIFXEWay/63ct6a/5bQyar5S77HephiRjTPP2XIxDuHME6TRaINL
4XMY/XwvzNXs0I5tRUAy5aUHubsq/JFtcRGx/IM5GIm1zfXVoGSuMQY+WgosOKFwNMqirzLjZgDT
oTnTa5tgUygMcL2cc6brPMIGEHQQl8bFSkDCJ8k+G7JtCmCmn195EUGHb2YY7w5MOSNvn2uXQj4E
4LzO/szSw0tYgIpsZoRRlAieLPGyIGC1yUtplL+Or691LFEuRlPbZSw+UZXbmzGW4NA4cRh8LGs2
VdM91A8N1LUywqGI7FNxESK2Yh1g47lPTYrSOrnRJm+jDqQVXHL10shRnXrdOoYcnTj4OJWtqIg+
JqCZedMM4J3jFzuXsHhiUwd0t89xbrFzRs3x2ILp8X9MwzqY3ekrY2TEXIpyQZ0Z3gM5jV0qyl1u
FF8dLSKD90vxKpwdg1Q4xzrN5TxBE+NEb47HIVMih5mAP6pu16Ji5oW+8yj9MtC1R3gi34J4f6xc
mJ+lkHt9YdO3dolYZbgLQlJaChhjRDc8tRjfYtIQPHJyc6vp3qa0bOIdOKHMAYWmiXg05KOBSYdN
JD1fkYecyITECCGtzdqwDxP9zSNmWjKy1LgiSj9me50/EvN/idr5XS/dU9vw/Kj9j1Jg+cnzkKqn
aTsvPG0zB0k5JUtIHoupz7VbSOTY30UxeXwoscvVClFXn6dgcp2ePh1kbeJ520m6JBwKUM9DfZuF
92CRb/qy4x2STwoaSmgUApLZRc5THVHhDQk2WhhY/skQo5vRcizX4tXg7BxzM2byP3mrB3o4NNkR
dMJ5wBuRMCXK6rxTgb9A1wsNxKC7jRwPu3z0ZIrlFS3qXo3MZIwGH2xafKqTa2aaMALn9qs3ml2r
LTrzT4msyehrXWQc7TgLkiOpeELEvs+ZSgOLapsJA36SHc6kdkvKrGuWP6H/FdJPUsDma33u5uTs
8PhatI79KOpeNY1PohjBxoaE03lklw02lnxBig7ZT8QRBfMSpvK04F5NE7KtSLZE+2uydiJfSbIH
KXAOIAv3LNGeU5repwQJg/SayZax1+NL0/PvGxw3PDKkS5QfYXj+2YU8uCntd/qUWAy3ofuG4KdG
m2iU3X4NORCjxr/OsyQDIfyYeTBjz4XQSqqKwi3LXGsxk3emLFOoU97mZldvlzYSX6TrfKVj+GNk
36S8uVqk/S9DhOuL5bWx5cqSJ5udfIMvOHscp9cQl1D1aXoMyxLBQmrRiIZAAgJlltnjQB2EB6sh
W9geYbUSENltk2SxuPcYtWo7QBLpKtJ8WdiDfRmht1tobnr1PGMYlvfBPdOvStYGOuGhcQ8FYZR+
xqjifk35k8hHbvuEHXnD6M5eF3gpe3SyNOaWFsnFxG/pZuPZ95TJlDdX4nkaoffZy76j9Kgt1xkh
tYh/MSGz4yVrRoo7IwWLx9pESRCt04gUlg4oX78BQM3oMfCS4+T4a7Hs4cA5fvyofgwTQAOZdEkI
pfWcn3GDsCVSE5qCghngmmxvy63BFAgUrIfs6zG6nsZ6l4yv3nyMvH1ZglPW96kOpt24Yi566lLt
MSQdx4Vm2dP7pLpeU/RVrEt29d+jWoMLHf3DlsJYqOY0zYkeHd6EiT0xgflwUCMsj8ysTntDD7Yq
u2td9ScGENCkAxpvfB1cwHyQ99yR2hZnRaQF9wugVfw5I28AxWmnJ0+Vbm1VDm5aVyWdLXZ6tSIE
5yZz4XFCCML+l6GPWD0T303i95uyNZ5tJm5kHmY2M4sVuFF9lC0QZ4fOASLQU/G22PNxackjSdvn
63VuVbE1e44ggIdeR+Xqr7z6hGIZZAr1gK4LK6ujCqWJn5zlc+BLXhhHJgxhmKL+N5kIXU5mE5LM
s6n9W+j9DetA/il3C2U3+9C5qsMyHq6NDnNIltSjscLy1GctNeOMfOLNpAlXmwhicnkM764ZHxIg
EtTA1025qcvX3rROuBi3uEdwNYIz5aOnvJA7RMdWzy6bG07p4ZxlaDHHeB1yTjUj9KEyTC5EhcYH
DqqBD4py6Ouf3Ljk+PlCbwkkd0Fj25t+dI7oi0vDgb823X2csa+JUqh0/kaJu37OhU7kUOnJSXsi
UY92tOgD5AnYhem2Hi6CyWL1LPKntBdUTgIk5tmoO3rQe93e93TeT7ZWH4ODWp43B0oQAQEzO0zm
vbB29H2R0By9ne+8mb1+ARHXCqRsPF+qM5y5AOdMI6446RPmyA8VFFNVOVwBvvUwR4rR2GNKt9eR
I27AYCDf06tC8VXETNAkGpZ+mdElw5/K7LMBhRuV+puZ331kHK2mowDekuHLfVpTWIdOPX+FGPvC
dj4Y43DRiR7C+9/4aOaMEiAccHxfe+DUUg2hM+KCThNE1iY5sOS+pglCXpHaKx7tYbcz678IJ6Of
Dc16dPo3v9BOHaYAC/XQn4HwGWmNRfWMaU6LNupMXy0Q/JppG7XjSokLS7xshsG/tLmB1jURWOIk
aGIHxYWPo1NrcBZNhXjRE5hlgyf6Z/4/id3T+Tf+eDWEC7vSTlb7yt28MQVhvjGEypLGyRluyRhz
2JqApYOoi/uaWohhp3nJu4NKmelszw2+9toXW4ccyYNjE11D+8nQ9hxYJpklKtrxpm415cwoqVoM
RFlsdRdjshFYXKk0BnykGeW65og0BKEVbbmj6AQuJT6QcmXA3CSfs9apJs74rehf2iIwFGicyGo2
SmoG+bfuEd5zLz14Zfw5SaBvLC+urK+pYQKDZHCQPbZEhs367hc+WbyBp2A5t9QJI6ewTUFXDjWd
IQJmDr39R+XKa8LCLGvjEJcq/dHvoiE/TFZCo6Itau4KZIGZDUfvFqRb8aVYdpadHEs7tJIWdQ8C
V5IrP1DJEDrXW2+jt2+xKlT1PI+yFNt9o7B1PEwDFRb1gp/CRgGp/5aBvGAItSta/EuUF0HVcLae
e4qXaVN0eJFeMT3P2bgvR/dWNO21GNghJDa4vXItsUYlTJpFTTb+ODExHWkSqFMuCs1GnLbioMgH
Lt4qebXdZE+3yVqYd7rBryneqSHLgZsRooEkTVNC3TDBHw9eBspc3FjTd3HHWa8p373SvZmW/+pb
DsFuQanvclow4Dp6DxELAmPo0O7RBzaofV8YLyw4cBHCNkgwEHH6UN9PS5JsQOpVGEZQ4wvJKEO2
L75NjePwoVJr9INUrfGIzUT1gIe8DKVhCzGOgIjtGxpn2kLEDHyyfc7tP0U3fcJVs+vz70wUe5TZ
BWFT3AXAIn84u4yFcd/gYFKIzh9/3YDm1t1m7bgQHHJuYeCwZJed7i83SWxgo9PxGkp25EnIUeVt
wqyXYNeqsLDPygCOj6FubxFH5ZbWjQqn+gyZodO2b2C8tK2mBF6Qz4b3PsYV98lZYm0YSA9rDOyW
dLguHBn/+zKYWk82UALgJln4w9bX+hjEARw5e8Rbmh5CkNDsl7e8jUUsjJW5rhlU21+hTdITTdaL
V3N7rX1iAVzXqzz94PDiLp+TwZMG5wF7DZH17zkg8tB41Mb5VPrVoayrZy+vtzoj7ILX1BMwosyX
UdI1IniYYu/EHmuh7ioHY/fn4hcgBsVNXew7/JhtNF2XY17Me99fvpugZtuqKzWChdCgTUFp9Oz0
cFjo+5HuAzXKKoJMRhsbRnCEnqECC2WuPVvEh+IZ5ToDn8PBeeK7YWC8Lye+rNqFkMRRuAEHMMLL
/O7I6NQLnz6/3dZAlc1Nr5/U3whdFsxIe2afXkLlGuz1gIQCiz1nTfGyP6+3tmZ7KIdtvWi3gROp
8HGHk8zUGZg7a9trDyq0xcIocWMyxv/n9EMwtl/jPbWYCMDXj0kzwDZc2HmGA7OT6FyxZ+Zf3xjF
qmGoldnhp7TBlPl8dLPNucUIauuMo/rWsI1qOBYoVBkNWrFdM63kulSGc6T4HARej2OiA7UgCOQ7
5rjBlYOqgD2Um8EtySl8dfa98BneHWw+lcKVz9gpYiMMcmkGkWEFiRc9FooJgAVlNvo1mBiDQXgr
eYpcDSo6yvcqKZ99PiuF8nfs/TDC7ZpfF6a0Gq/XGBDLIKBORbY3k3tUK6g75OhxJaOtW9pYXzlf
6vkxIYk6johGEGhOkYKuaD8WaITErgk1IaewFwqr7AX/ZA5C0Db7o7r+B3Ymhr4hsuqyMWMqwnAU
19yW7T950vG4SA4lDATA5HY4F0k/pIcO8qnP+GteGM4ziykPghvOYhNLgKMlOL5ATMIKLDAzk/zC
SgPOayzPPuvTcirDdZcelwG0N6DmZjpTUwWFzJkPSxU4w7kAUk3Ma1xS72GuSTLHEH7thhY6pixM
fIZVTdaDfWrPzn7GzkYUoF6C0N/OFsk/1qzfVj9nwr5EDZkzFkrfdi9OyeQR+hLsyYJRHORcctsy
I0cXEqKVzfJcF8zswm0EDKvklJfYLdbqlmORztAq86Z/OmO+yGEs5mmUutYvIeO+qahZxQDxkGiy
6pFr96IWARfdOptoTJYvcw/xynYzezW7qM8RNsVUftXfvsxfM/DRZalfa3yLogeMAdUnSc5Ryppa
i5053XSygqk/rQcb7ZbPOgWmkbFQLvpb2urbqW6vfnSOMLRmh46Vrw+vFEbUVCl3Na2pXF5lTxa6
ZrcyBwNDsnH6ggFDa5XcTXq667h61LdVht11QP9yZM2MmmkDcGMrYseyeONN8l1Lartntmn5/KUO
JfgVFrmvx+fBbaG6aneqsJy1IZBD6hxaENzlGa6aI3c6GqkwtNNI8ZHETmH2Aj4ILqE827cpT5F6
i+BrAFI155Q5crntjAhKIm2HCVdtUb/1BYth2pqvbQY0uW/rKyrar2UDEhx8pYmG2RrFl8yXygCe
Hf2eOhr4OZALwKwYcmx48oIJ6hHQ0RG0x6wX0FPYF9o0rYsoekun8qVZ0msXUkIAPugwtNusmY5D
Fr5wKjmayCPNIk5pTd0II+S+7wNO6qTpWaurTUO/eGu0F79KbwIErDGrbYhm4p2mm3rsqXQvsj9m
brwoVTeBNQhuR3WWPd8ubCQDdbDiIjbfsrb4XapkryNsdB6sm+pcIsLFrUQgHckOTXu9NXHnteNB
XyRRPzYrhSAzZvPc6mW+r32Fjpo3HIDN5MdL+c3ON49Zi49kohxscYPC7wPpnTVePX1OWuSvW7Ku
2UgJuDfC2gBfGVHGxPrIXmC8CZ+pX9s+N806oaVBHfpz1z32WXFwqvBqd8vWcb6WHYLE1iHfuPD0
4vGhx8kRtji27L+ItdGykrPwGuUpW82hj05lo3EilXCuaKj7HSljcHHU6ynFFpP2NAKdaODqZjFa
zzxfhPPOOgqkRQaOza+529AlqOuAzVKCZOX367rRP2pObpXZMX6u2Mh7HUfKxuRiNMBuD2P62vTI
amPFUIiCWBwzaeyevAVsjhFPb04D5dVKAeQWyPoGGgwRdi4qkKwphtXWelnSemFiGj9NYCPh/fbU
9WShCPJclWK1lwGESq4DhmXpj8byatj3JWTIXPAainz6FD1cFZrmNK85ZmF7GsaCWhDWuCXj2V1s
Dfa8Gec+BwbAIO3X3PEfO0rrm2X6dXQLTmMy7qVdPPYu23RiMHP/kaasVr5EyGfjaI+6uerfYM2s
Ig/eMEd/MMmXOIY/teylp63oRCTziP2HrlC1++eRJzTrRVYtRbSMihjOta6AaiBjHmPUWSY8AKpW
kC7q7n5Vv2EAeq0cXI3V1qQd5mHo9NeYI3r2z3cpYFgkE6XI/suI4As/JUnveg8AB9S6TsQmVEke
XWn0GuuiEzf4NklNQv8KCXWL0DsKARkmnTiw2t1ZGvxoag6PhuAvpAB4OrwFwyifcAOC2OuNP0vP
joRpRsBu/ouQdQzmfN7mDr+4pPYfmB99E2c81TvZrCueKA+j1TA0cJ1zL6yfizbmCAI1GUFPK68L
DIOianq2PjyAZXZstMCs2r/MZB+iuIzTMN3SHPCKwrM6GAHquA7ScTxPxDyGfPxUiwRyAvE90sqk
aG3Gv96TXdcHPQMMlMDocB4bfC4CTqTjLns+wHVLTKAorMCj6K/rC4jB7+7kvC3yt4JxOrj+W2M/
6qXaF0f+XzxozE/afpXxf1bv0Svq7gi+bNOpPRd40zPKCIUZHijCpi2wZ7/remKX1xB3RXIol4NI
xbFDBCkacORze/QHjLpZy7QYJgE7b7tI3xyyBXLofsepXo1WuraUETyZP4eEYGbS0D2e8R295zCE
zLKmGXw6WvJ39tP3UG9QDeAl6wOTfvyq5RLgitxI3dzlCxrUwp5kruBvYFPlwU1t02ZQz4IM5YEn
NI17KqslwZyEjAo0WGHT4u6lvA3DxvI74qdXFC1bHmRDM3SWbnXLuSR4YeKxOwx1e9FgO5ERTAok
sH7BUQdbYzZJ6Ie71ivp8rOxEoNj9vH30OdR+ul2sCkYuvr89OKRsDnI/C0CUL14DBabLCIdwWPE
oP+gH5/TqHiUFk0scz88JKzMQAhXow83lkCIxibeec6miCW3nfqNzfkq6ykLawZYRBixfP099J0X
OLoXiojaS1kax6WMH5fq1QEvCcabDd1GObuWsH+BPWqRa/zLUeS1ZseGjc27v1EtUGBWgVOAjWjF
RWQ8Ln3siAv7mUabkC06IDwKdw8juWpTwP5q/NJ2D0mP38Kp491YlSCmsnjXTaDgGB1pduiwxq7m
yr7OA+/Js0OcQh3vYDFRuLlLUCFQItgbldWPpCzVovSdw8sNhApQmEUjJiQpuqvdD7RYm02nzozR
Lzj5GF0mOXvUrzk1EYPXrnwzSRFbrGM6++ecnLSM6++cNjFR0Qnj+ayb89iCnMZDkpWPs8NNbszL
U9IRnMrxpJD6w7OTHUrkkn0Z72fN+YttC5NDj5rf8xNZn47rZIBXjQNjSLgX04aZQfpmN99CvKst
nJfdaojyrWUdDBJI3M0RKlijT6xwPzJN6JlWZCZoK3X/XPymmfde0et09AFjti6AThCeA0dkvGfd
WlMNnxl9K6XBxHDkAq7c7LdpOGPgrCZbl3loYrngdYNjM02KEOuPGaDiRGvgpP22/nBkdALng/CD
4Y37zqm9dZ66ekC8L90MoodqZ1xDZ9kXmrVNOR4P6Yuw3gk9lN134w0BAZkiMKMU24h3yurlypiG
BUYoKBJ2rCU9xiBJMftr/9hy3Rr20F1sPhYK/CnunldsI7xqzcyWIalBOqEnlZRlpG0WdKHxxRye
Dz7fONW+IUtYpoEPW5AvOyeJoJ1JGus9DqbprDy6BUAQ49YkfyWYBSyLJyUNyvBVlTLVNswRABYq
11S+BDkWPKezAx8ChKktD05lnF1UeFp+HUJXy0Id8wjDkNPbkz1m1yhnbGODeiBKMhbv2AF3YbWP
USrZJMWHyv7//+ZFehUNHuxE14Wv4hGkXZuDP7mMEkHbP8y0UZhTt3GVPQerDaklUxns2Gt233M7
PFOJitLAE9WZILqDBRiQkAhiSTxDjgMA/gKCDxP0/0g6r+XGkWyLflFGwJvXovciJVLmBaFSifAe
Cff1s7LnYe7E3Oiukkgg85i9106YVNGSagVrA8ZkhbYevRtDWELTSHnJ0QHm4WHAj//uIvqUFdnV
3PP2fM/iUwSkYGSxnwzowvCe49fTUcQzBxtwbY7F0oHOZ5n1TzytXQMtA8IKw1zKsl+zxNxGnTg7
Tvc0SoHRFpViBJqKgzbblBMR9BebJb9Sd/M9thZZRjeHbSljnaE+jRH/eBsgp2Nab6pkk2Gbm26B
6oEQMMgTmgWByHX3sAE++r4lWtb9iXENl8GPcLK3sT5LQTqvQkh3/feUgSsAX+4DRRzdR4lh5U9v
UM2ZRciEL1XTGUylMH9hdmD3SLuXsW4PGsZxQxcXKT/c+mWltjKctTIk2/Bg+j13b7HzivgYae1q
YBlr3kvEkFX6CJElKlCWzgChkDGymBjJJj7KmH8BE0DwUvbxm29Pp3ZCCkVvR5s9nOevPGawUU7S
X/qtv2kSrPW4xdgz9dFn629LEMN/msZ4Vmje7dn85OA0dUXD+6pfgEwTcGLvZwYFTgffp89T9rEe
yb89z8g0ExIoJGREWSg9urf0YAawHriO1aGpGFhlRf875A2qo2ShYVRm2IbJiu7aY1e2zSt66Xiy
AT9NEc9muHac8kIS6m6QEA7iom8ZRfKzRsUy49sOemaXTsBPjV/x02A0s9AMtGsSgp7rEvenY+gv
JvdPk1MYin2IokZTGSil/hK5kHnGWpDz6xLXVl/01j7k9XS2kUYPYERT884O5SVu3oa4uDIwPAO2
fpt9PVx2IBOZHnK/Ovaq0MmgqnyqRnskNMmPPmJqKViOfP1zRMy3R+ARo+DBZvsVVF5HO6PhmgzH
o28Xw77N18nEcXbWHUqd3DxZ9gY4FlpMjzcHP1eE8pJ3wmHOHOhnbT7IAQUOL1Cs75ocSwHaK7XF
ExSjnWmudd8hWSzHNKhvBBSbNkhuVdI8RW5c2OftyEnCLraqmuGjzcj25Xt2aO3LPNtYiB6DfsPU
b6Ni6+JqXUYQA2NiIHQW772/APy6SjwsPSFKSZMJ/3Ap6WynoPmbpWR7CueUBYzVoz2ui24R40oN
2Mu2PwLrjQHiAVNXg3VM45szaS7qkmxU3RrOGbiRCTbCCvIQ/I4WZVvMYrj2h2ZniIs7WDp2eK7z
RmemCaTYChFPeuzXJgZHfbzuyCIqFGnfhZ5QT0tgNDDFyLvV9aOnd19kaKCMQPU0Fxh7DLjdzJtw
gzNBPGbNeB+QJCTHtkyJKXivA5cBCazj/Fpbd1arkHDpL1wwGerXU7WvagKjmKQh58ui72VE2ugf
zNWE0R5N1z+WJHZXCKyZRQ5n8isX34MGJxcFKy0MCTPXjpF0Dvom1P71Q84SdpPE27rdZOlv5q4j
0/8gdo/h1Gossc0z5R3S18CzzgLseA+1Wl3ZOfdJB1laD0453ChKBRZsBQ4Dj78CfHdxlaxei4mJ
Y7NW/TF0bT85ZDHff/rIQWWbdI6mJBTZzKl0gz9WS4LO1Q09SHc0umwx82nR+trfsb6L6Lm34+lN
pRbAmJPab47/eg60ZRcz9EDCWx0QSfD6YyYjljlZO3PZMx+N/ug5X3abGX8t/K+UjByaZs6GMKP/
wkVv/GmA//GYhyuNAQM6PwMtxm8IPQMFW85C1fDjZLXSBbiz3sUpWsRybQVg2fq53iLGWLlaYcLk
1JlB1peehR0Tk/tQ+V9eG20jgFISBqiAjdNxKPOjJ3AZgOG6sEYdkpeIu6Q044VcOOrbhHSj8s+m
SV4RPsbGCOS+wMyPTdUcVv+9iyNK6gA2dUJhWNmkmFsnw0+26gNtetbJ5j1FsekwxiNQzXF+1T4a
37+ZMvNv76pHQiwE4FWjE2bNolsr3YWN0gy3gQdfYBJqOUg4ZbHAn4YAJhlyM7hzvr9Vd2g0dceO
MGc7jRzIgcm1T1gUde3805aSHEGy9Zpe36ivT/gkivYbvVLpbp2BLq5if4VRnZ1kyklcUtKVFVrn
Pmb8nS1p4fzhGmsbnpGOB3+gQDA5XQrj6o0bLNKYdtLkbFi/jduedSShkf8SYs3lAEhI9QtODSEs
LOWaGKYlJZSc94iwv3i2hv5qM41zFK+meUeQ2xFfmDEWyWp2nCExDAb2MYG8iXX2UGQsupZV6dFI
rFKVumhgR8ooFcpFILFYclWhqqdQxi3FxOPeAMe1bfNY+TTxeUbJvOH54e//qRIg2tQwQr8WqC4L
hskR34SaWLrpqi+YgVLB8avk9Du43HrWQfRa8I2uvNpaYSGwmF5DuIUZ3QgTQK9dxM5vwfUZu8W6
aUPI5NwIHR+5aNcw0Zb4+RJgNWW99Ie7wUKYaohR8tIsOK3q9VAn68wC3QENvlZZmQT2UB4IzPGp
edK4NtR0TxtstTBBk0L/zyCpjg8IoRguP5nA+ZN5Fvn0KWDbZKJ/5eutIsYfJCW2JsrFvZYnV7Wg
dGEkIP6fp6+pQ9PKzczoXzOZn00nfioRXScWQ6YhvsYhO00U6x4xYC2xnoj0KYgbKLpFgG+r/m9e
j+tFkCkp/fpAXUBC5A1gNe3JMs+OLgODYtpN7AeA8Rres7XyZT9T/9jjR6r550RPjni+uQ2Klypj
mqE77lmr3JeufXgdi9FWUsM2trHuO/u7LfyvAc+I60zbhmN+8rI/kfbFbzpr8j3E752Dn4PlqZba
mDKzjsVI6f4E9VssYIS2xsA2oQZ5p1ktA+rh7Og1E1z5nvv5kpha8Ny4lLPkB3qH33n1iiEJMmxD
xxcivT0R5/M2Hut1PcclorsK+/EEW4zv6BOiDO7jiO11C3CvYt8JiLUb2l3UHuMKOFY5rwbQmvai
DV+iKqAsukZpg8QZ8x93bBRMWzU26WGmRCsCgHOIESW4/DH7CZMUvi1/nDVDBcw/zCn/ELN9aDX3
Sl3eGEj42sA6ddI+OKNY5j+F5V+gCwN8f3pib3rM+xH0uzSGIN5dvAA05lqL3nnGFWSP8l0ahN/O
teLnBz5rKNsEQdSxQqScHMlCn0dSmHIq6rneGfbMTNImkdKDY9Zg0HnQY75MVfLiRbivwuig69U7
yoOmevgq5rfB5OvSp/viKCq4rUVFBPCzQa1tUoROEWammN+eq8HzEIsdyuJUEI7F3HgRTOuErtol
ykUwJsj2mYagjFegQoHCueax/0KDjvxK7mQJxokqiQgbTtOotN49sHLbMUPiJ+TwgQOLEsvZhzrF
i/49F6TXknWjdv/oRHWCNW2Pb7P5dTis0WTBPaN+aKpN7mBJ4AqNmhMLkKCAKQvbmn+As05RdVrt
V1RMOPRby7WJqoPemRlKRtBI/sHtV7+6QOHr8hpYDvRq1tHQdkklw7jC6uQKmpC+9IgEONSQVndb
sAg+qjlUFugw753G3gHF5ZRCMzQTeW9dhu+Vry2FEhAkUCCV7jQFHJ2yeeVF7JkHyOirQSZe2g/B
OZR27GN7/ap12b4xgChT/hb8yIPN3n7fqwS7LVCplWnGB2GX56YhBdHHzJHcU7rHpgE+wT3YD/41
BH1SMjRQXSLdIA8pPvuUYG3+OJ+MvaA79dMubrejdqnkF0YqWJrgYuh0fa5bZV7J5YfP9d40083h
f7rxa0Ymq5i+O3y6RBS9eYFYzHG4VU6+vcSgLl85Hg3koSFdUTD9mt0DaYbBMcMoaRHVwdIKTql9
1GxSLFZzdCtGVYV4jDyinieVk4kwU+dkjuQEgQQpr+obmhseN4ZKxGHFIKeJNxhzpvpbQ9xT5863
TjUwGkRFdnc/esKRG2LUWkCreU8nYgDvkQJsvLSzTwLBPuE76jd1+DeJMOMRbcZdr4yxqB145J8m
ItboFjLW4i7xbdZA/RfBW6547aE485elPGIWxoeM8tjHuCN+TatfjcmjcL/BFKCO9Yg0ZsWJHNDs
DBWzTnQEIUHc2mhTqwVXtOqUHSbL3IIWt5r/0lLzTX9ltcdztnCluikMTgR77WFLSri+mpnzwIUd
U/mb0tEXsyuXbc+tyC9cfptE4PlkpwdbS66DDsjESpgfHU6IstLYsEfUg4ZFC9BxQodrq8519hzD
TzLDa8G6qN6eDgNS/DkwUq3cd8M0VhPyLYu32Kmd90YVJ53pQx/i2UoGbx85PCCBQ3FWK74zKLch
il4dp9cRHxGP6oIvbH5ybTCWHh1nLLxVVTfQN11zjwpVkJupAfeJx/lmVtUNL2PkOs8u0ZcWF0zc
hgnO6+6f+1WXXDfzt9N8aAm9aaTFl3pitFIzcnWab4NzWB8YroqpxKvrmJdQNn/D0rwOYfsL7fjV
slwW5UV1T3Ua+H9MSZHccyVZeyKLzi4UFC0etxReDL9OBmtUJ3j687fthKBnoPoghhu20t1kkl+h
fa3eC3NbZUtpvnjhTR2cfQ0Hl7RhqtA4JI8Z6Wg5+MsywfyTLx1zXibFwNE6g3g17oHkZkokZtPo
7CHOITA8QlY44w/0BngvVnLMvYvdHB33W/NGVG44phZwXIhQneg5+OjivWFkyu5NFQFT19iLeauJ
7lBG9Gjsw4+tRlSeQOebQA+R25S/ht4a48lKCS/TtlOZPxl/aIrLiUxDI4eEKn1YnAV2PjOrSQ+b
oRF5LOX0UexRCnKuQSwm6Eq9gniKNlbirwBw5sdE90lFKzYDunAOPjamuskiuWIdQy4oE3q9usVN
gmNBbPuk2RCLuhCS9p2o3KIiADx4Vb/nYM3rkDsr8MWpqxLoRsGx130+0wiNY4eRG9+nBzN7ZSf+
tQqbjSGTE7HtP6L6G8UEszgq/nHe5Ul4a53jGF2MiSRoZMgadhiQjB9Zzmtr+3DAmTDAIiJPLpa0
l8Mjkt8pPPkpeZhsWnNv00C/J/wN0CmoSkDV7rRngkXqBbXdTB8yCrmLzfQCN2E1p8WrDVsJRH15
bf366rYoB/jM3XpYe3a2ljGiNt0iAiIAg2FX6bfsI3p6JkQjAno3eLfjblUmLTA9/xpF2QnU11w+
1JvAGPzsZywSrJvF/EIG/oGxw1cajdt6ltcza7mAP12TrN5aWunvBJVumax8A0n7gIBHKfRjIgsa
c+XgCp1axj81bgfIR2WzzMR76wVbTZ+XFV6kPFE+TuikGmqkztyHvP8pKrBSdNCZyYl1HpGvrdX/
u88543BvddC4ijnaJNIk0Vk/4p5dsConTbqaOop9/1q01TufFV4DsaRtoPUlWZQlvBgu7WdV4TLs
w509+VDVOCO1GnvIF4cy2qNV4GWXqEWw6sD4theJsIBTpZpGpZEfWY8BJ+S4jdyr5huv///lxxz6
Nj9qm4gdgydO0mbGFUmJ5X2r39ok4Ln57z0fXYCG4QQjanhJJdBtU3Ck/PcLuvwVfvGwYkq3AeN9
q+19QJcGlqiKeMkE1EwDHtrGU8ch0IX6H9EmTDBT+LAMqYZk70IlMTh347N6AtRPKfg4mPP5LYE0
doDHpLuqjzm0MY6tNW9jBek+B4xvqcCcuVwP6EvVXz5nPbYNXCsWe+nwnaY1twKycTDGhLcpT08s
C3A106OFzYpuL2yzSxo8LbN/0Ytu4cxA9HteuebMAnMZcXJwx/HPsdMryCOHaKIPRIU/JXLzgHhg
/6nbp8EOT1owXJCzG/22cCxMlOGGrSJZQT5yL5db2MVdGGtztsC4R9gO2mQVT2kO/bYaILomvRp4
p/HFkEvbhdZllih/lJF7qswTqqHRu/bykSO7MseDiS83og0bTH83sH8VxRfAVvSr2aFCF6ITKa4x
UZ7oi0byTCrdFf99Ukl3ropsHXLzEkfe6N/8nlVP8gS7g7+geytd3tl+MsPH6fYhDbFFVc2e/6TY
gFGZ7s2IfUxWbzSBZQUkXrIWi4hXHEU8pDIPW2x+Z1KlCB9b86nKKe76TACKH5S2Yj/U10Qr7+3g
vpCJDA5QkbIJmx/dapWzdZ5MCplHalFUCZOAFe8X0+YewAuKjmYRjns/of9haFTqxtGllGVOP0TG
o0PuUHvuS8q4Ub1JkRdwmLH/RiGYZa9NwZ6gmplAVGuT86GOvktK6zfQAs3IEYarqEe1RBlb6FcZ
aXgdb5P5NJjPWMQ8YvukRulS/mWNygK9ZH33Elp7uR6gsDcdo3VCcVy+6s63D1aRsfsE0jewYjTc
jdNp+7Dpdk4qz4N/alprM2ktRIL+W7fyrez+jS0iPDEeas5FvUbCXz3Bjm559IgGJYgPdtCEg8ri
exvJRGtJsYwRZSfponApgYxvic4Wrx3/Av1JGDBbSFbsalAE4xLGQ0FOYk0iho6rWpxrjel1/5zn
iu48JnBhfFFxoK7DJJOhdSXnWyi9jZn177HLuwuVu7lqLE2L6J1xA5/NMO7H4qwVwNG7gzZ/j70D
cg0DLgWB4T6SGfObbez8/sER0WjkJnWfUvGE3KtLFTSF+1gdFAlkUfpygY2L96nhh+QOXMHe3mW4
BNULmBHTEnftX18i2+fgKMNvHQEjv6T6rzElk2a+q9kBVi7IUwgfYtAATwHPOkPdXVlk0SJ0GJ4W
Y+ehaU4hGSzhhBYgh7RdETBuIzhXQfErTZGe8hTZ9A3UxdL1q10ZMTIrnZVjvRKGuCsuCJO2sWsj
wqFG5nON8+8dths61WArxQPDlj/HN409rMmwJ9GQ+8zlLp1Z1KHIzfHiZS8JataeEbeJRgu0beF+
STLpy/i3Pamn2GcJAFWvTma6hzLkwfpGJrfkRW29e+AJYp8f0hiVSnzD0rB1zuqvKfqHUySnwefk
14C5xcHZ5lNJ8d1yPjXmPYC9MFNfkwwAM6hx/3lxDgiFx2O+thNjhmQsS7SwxknE1PGpNr6lLsGc
KX+BF8e/XVjD2FJWAjWoRfl3Jaa7Kvdyepm1iGirBZYCLcWbzPCZTyZpxbrctKP3I0owPAPsLe5Z
yyGIazo5c3rzkXwg/fXfp5YQm158lJn/MRl6zyW+mDzxWnH91HJclyHcX7KAGNLFtf3Q3Ql1N90t
3DhRVGe7gzlllAci7Ch3vyTFHEMdVUfSTS60NcB1Dp5plWP4DbnbMlbhI52i1+hsdTA2cCt6Jdu1
jPAn+a8K048KsEIY9qs4vDCMzOOrjiZZ69p7ZuEZSiq+niwXaxbvfG3IW5L5L2Us7X9AQ+vSg0Va
tZuTj6iWv5aDiixzi89cq3/ysogW0Bd2LrKPFuZYRQ8yooZhvDVKOHax+9tUZAhWKq40BohCS6QK
5hD5af3jkbfcDSOBtbTwkNkG6IKZQXE5ua9d0kCfCj+iQiz+GFSzYySv9kC766eEuiJRPxDnZbgA
lbIo0Zl7uAhpgpZp3tao9X3svIQAV+sVtd8hJBeCEWLG/Ry/KaC+mdjvQdP+5I7GGFD8Zf7tMWSl
2kmgM0oQcwhx1duG7LR3u73TlOeqarZDHO5S80DNqXojU3PWBQHg/r/pO3APcDhreUzLdy94sLxN
jaeaWEQYcVR8L6KzO4oDACexubb7c+cjKDHLdwJhVYojItbyUNcp084soJKNTi3RHb271wjmW3hk
W0SvrG+L+Vg4d3VW6nm1KrlL7AyRBEwj1cwZoC6eISRUoED1+IoDSjmm561jTxC5QNwC+nXu6iNP
fZrwiWTl+Z+lMfGeaXfdL/XPcTWjnPS8rTO/c/wWNLxJ9IVNB4EUtvuHzh8fcQ/KstrXDH2VOmsI
GI6Y/bL1eDe7EL+ALUlZTf70rznLkHgoGlR/BjxrArOlvmgupTIbz6DrPEcuM/yfHnqK2mSIUkC5
lmdSajnC0Ob4/sEJd42GADq/Bk7PbfibF09Pf7OckyVfG7DPBsEawoTCjAN6tu8mvNYp8FgrUuSY
L8V0M9lVlM3dKsnak+NNyvk4ekhEHP3bYiWUkjIYe/0Z1HJ4DpL8RrgbEY8dM6JRbZstnHpkC2Kc
DNgPFr+tSPYzSr3BRi9kQE+Zcz5fRiExjvrcFApy8UcLiJ7ZM6hi1uGHqDrAwBjMqyFmZZ5+9Isv
S/Z/shHje3+qSrAaOpvCDDUEFCYyhLipE3Deq9EGEuCZVybRCeI2PBJz2+2MaQaIZ/ONje9DQDBI
iQactdkqGtOl1dw1XrhWPHue34oYON24R0uwYIxupkj5pfi/omJVfmkoE8itszjT5AjOY/LZNqmR
c7dq422PoChFzGQW5hXTN8EOpkVs9ESSXM9Qju1Y4bCD4JHRvtgpEmajK+hwBHPrMuv8DB2H+3BV
B35ThIfJKG+uTiNr6d7Fm/b6qH8jU15NrjyEFDsGom5VunQnapJurh+z8beXpMUkAT7q7BR3Afts
Y8WyFVchJXqNBrF+KIBNgfBB3VEky01jYFLISp38nGE1+vaeNOY32RR/PYuWSjcOLj6MNtAXUw+B
ik0wmddUG6BqsxstwV4Pkk0ofLQCeBU19mM069QJTfmQ9PzWnkqqm2rwd8m16oj70gRJJZxezblZ
iZoOQbgcb4j4y2Aza6cJ8hgDhr5ZUGZItn+zh/ug2QCcdMq/NiV5A+QxNOO9F8LZLrYNkQqo9Ml5
giZZ+sPF7fKDMV7j+tGLaxxxhrV7i2dMfeRVGVFPoqkralIxzAXBU1rUvvup6q2FvHoxq/tSW+cV
gYLzfeJ2F0Jf2v6djRJOMG0RNhAt6e9dgjNm56D212NMYcZv78AKYd+gapOQL1tWwQoyVFiIw4T3
fLKwv84MPItsOMRWtjeSFv+wEbBf4fMokfWXsXhkFOAN/gAPtWEzkmuWgR5iqb91Wni6Rsg2q3dq
3OsjcprZYhxSpb2+qnImdB3plsQ8DOC7WYoyXVBxDiF1EXMHoqdUQpl1zmhh/GJWG3bmR+lZDOnS
G8Fa8hvEw55mlIGz02OHErfcgW8UOihjQavtSh8lvcNvwQFzG7sEaq0CkGdEB1othPqofAlp0f74
hWJGF8w0euZ7gAYHfn3TEf/S+JFW3VsbMVIAw0FgcCNLlikpkz/M+Vp6YrvG8wyRmDN0WEsbzWZI
RpiNr2igH3GoDEp0rEEg9wn6+Whr8eR5DV8HGLIB2PZAwW5KPJbBlqNAkbqIs9F0bhYfBrpB7KJB
ysfKR2DhYqXiwd8KLHuNm30EEPv/6IIdSYTq6hhnKdYz+yj9JzuRlW5Ua+FlxqK0fnILmA4Dnr9T
fsMtKzs2ktfGb7f5W4O7POfBAInpEMrny5kwSW4Ek9uk7kjEKvM37PJlk/2ojVps3bFN1g4hHnyb
0DScYU/oHrivfUyKkdBn1WYzHtmbz+HI4buO15luwzzr3qKZJnl8Nz7SYOcEyAoFhxLbLK4ZLG6L
UGLf5OQgcIA5QLdCbHDBLgcUl0B09b56DTS0aydOqr9idlpi2SjXY8egUV/KnrmXdjVcOJjCvtoe
H2xtAHCxWiy75prPO0SWZJYeHmjcDJ/jDG8jTrH6h9//fZsIWKm3Mp0py8mi61IBWUman+lGiF+0
Fq5Xrcm2Zz6Yv9fNkIFdtTeIjd21e5ZFDRsRJTegVkBwVzMRFO3tRt3WGcHLXnegYJgsoUJm6+GZ
jbeQZ41+GlQqEJrp2Igbv5lqhTsCwLtu492MEBCxVqwBMsZ+C+syxMKxQFqyH6HroNW4BGpl1K8F
Go0aa9rIIMQpdkZLBoq/HF2xjMdn73zWWD6koMrFmBuA7R0owrCqV/pJLS8DMRwiJERa/7Q8ROpf
ZYcRXDtxXKpnWjUOGa1rHwDAt+4ec+rsatHjqXYjPAXVV4ujU41G+gQZL1sMFc4naC4TUAiaoX/a
ZIWb5Vvi+C9B+e1JPFBxAzQfbhGGw9klyFh395W6ajpt4SQugc9HyMXYJODBkKsx/LSTPEQU7iR1
IDOHOTLC1KzteIPpcpXJZ1349daCZy2xJbTD1tWtkuwlKuMpQLdTeXO0SMyI3ZqGudL0AlwRgB5C
8KvRpRdEOE6bCisYG7Jo/m7kSJ3oXWM0V1GKgtxk3p8JjGsymc+FfJYzlVSJWC/qL4MOOwYwksVX
jXohLt80/ZDZG6v38fwSbHuax9/YjX6MwF+GCZNjwY4UFMIJYOZrFH/WgSeXAV5nWXZv4yFnH6+v
fAYM9JK5sx2q7MPIbdLpKFujtRGzGZhH/INivtVGsPcDKmPoXUBIst68xUW7d8Y3JLJBHp2Im4/A
HyKsQZ04//nFqbAx+fgE4XLIGZPkTdAAQFCFdfmLXpIS2V33Mv2JUPylb04wHhw9OxKOeZpd+0Wc
PRE8Ssw+BVJTZurL/JRVWCj2CMs1mlSwrGF5o5BQwLjE3etUIZJ4Gf6TYi5wiZNm0ufuI2AJUnum
AJGRKLeEs7g7N+RBjbZ2Fey01tvMrrUNcRIiOMOYz3sAmA3xNHv/dY5JVHOSp5dTy/c8/JKLE0tY
5L9pQIwGNTrRyqUONiB62sQlWUX5ElvxbszY+AX2MQvTozcbx6aJXzDJ8UilAw63njzKCABQkHBE
UE4CuwKewEkf8u7h4U8IfWOzaWhbi6wuB5s8h4RJnmiEpk8ruEnSLPvCbDsNn8gonU1ajbfaDXGD
9Dxt1bcqDwRKs0lw+n1kZYjOjROoAaUHPBH8F1jgKYqsHcrwaPTZMzG4RNxbNtuipyxBdBMaqGZD
2Wo7Ly8+U7oawUxkdoutOzFiDSGT5gUKlRjzAEz4OOTB4WulpcCK9KYxigma4CsNdw6PpFluoxIC
dpOBzG2Z3cjkHvo07HBV+35eztN47mymPUoSO1SUmDGDBb3KcUHEC7ueP/X4LUuRIc/fwCCm8VeP
qicpiFjiuMTxR1DG5DyrYfY3UxROvah+krHd9c3EEnsRcvs38JF6a9OJ/KtRw3CNQktmlIlkGXPK
NKbzEY6Y75CiLCxrxqAdJdlheCGqLcODHWQLO+TLm1rUoI68cqih52l791SX/XuhsBfMbEr/5COI
K8HQl1ReUuO8yeJr1Gwi5wSfBer0TJIorzM9PZsY0hoX7Bo++iRcRwBIdYEX8mlQBzhjvGt4dfqY
YKcs3Ud6dVYBL+TLVMxNpesxQIm2VJA3t7F/OFPm2HoLeHsJZuHYuudUqLOtrTr/KapxbVfTKe2N
S4tUb7j77AqYYLviV3Pz3bKghwhHRIhIdtmQcof1AsTpOJza/LMpGoaIORKilk11MgGDfXXZtRFB
8WZU4GRbouux9IpF7slT2rTQbLJombspkQ57JGsJRhskpLnf3BJqKzdem9alN7ggg0XRubuayXIc
Gss/5uwea4MjD5ZpBBSacWdqYqzsCENDcYGBc8YVVFpnnzitJtN+dO0bdUHChK4BuWON6HRQz16E
tHB69ds6x1ynmfad6JlvIXmi4MC5bNu4GVN2p4Zxkd0BkZasr8zxUv9fnMuV4nbp6XuZmBsXtsoi
Tdp944Fz5CRjY5e8M9Jb28JeWbN3iUz8LKr21DrsED3o7az+OyJHSl5saomAkEoRtlfhU4FWuGHQ
6fr/+hh7u+utpQduvecNR1bnMsSsB39XDSe+GGk6f1T13CNuN8SJdhDFHUK+wMatiM9Mic6zHA4y
OwOCrJRXqns06Y7ExMg8GE5GkXANXS5aA5vEPXlo3UaLMX7hRQFdrCvbtn/Fpazu0MbkmmJotKlL
ZzsyUgzDdj84dNOqM6NSRvXV+4eoyBb+rcawqqa6M29rxd9tsVUQNQSyzDtHVNFNBHc5DNaDqBco
3IhMbONjGLVXHHqoCsB0i7pbDCDUprEkmxxWFJ7WQmLD56mnsgodceoZpWtbAr34BvzFrBGywC7e
5DXNhnoDHOo0pj/pa+4gBGDxvmR/kMP19V4QLE1csQkvagJWS8F1c5bmleFSt7Lmcn3/HYPH3p6O
JS46Mtk4fYFOMarhYrTDmc4Ok9Y83RBM49pK/qQG1mCfJguEZIwcYJGODGFAjIFL+dRTDada9MqD
XEcV52Wp3ynD1OAwVXVrQsHfjNkRC8euoYpoGEm5dbGkOKOjqGVz6lzmCuweIvYRgv7M6uIdqQuZ
z5CXutAt9EUlcnAyaHJEfw3ig56FB5w8SGy8rR2w0RbWyoMkVRS7qsBQvbPNXWV6z8DE1QY9SLjN
TjgdutSJCLIarWjB+Zp1ONgmd5uV2QP98ynXcIXocf+v6mbGH7mhLxLbJiq4eE16bsLmiqzVMR11
wuYtDgNbnszuqYVkmfPHxAWlMj3m52gCkF/0ghFVDXYjsR52UGFfg61dsxpgqbFuYl5tQS3UVFg5
Ta+7Klp1mfRr9czxyKw8SkFVrvnjTyfH49CzlHj2PBagP+lMcdVPWimW8GYqKqWN7zZP4rDeZ6B5
AeoKCyhL3M0slavPuCcz64T85A9stTHP3/k4liw08MGEVfqKuSIuVwllYUKRnaLzcdNy6SGUHWVw
FcRzf2UuYwJG7JIdUrZ0+GAyWhZJeHjG7BikVpVVq5pJlypTBPCunHdU6k8iQvFSL/LR3KqBTaLy
wuqHwvI6vMBBBcBRXjwUtxXz41TweRMdWTLHYkFR0C2NDOX8e0GcuShsFWAKFwBNJZ14zXjG4hFZ
Wn7HmrS+VAOSMUMWm7DP9rZpMu25hgFpdQlafN5rxwfWFvY7y3hRTVCJNYmCF31ew0jwrkpqpJ3q
IFE/BldsegwiZDABZKAcJwy7nZbRqv3bRMlB1i5xggRKzN9FR88Vaa/8ajuVMWWYcGG8XY5gIUuZ
lbGy9lgy+JdKy1ecsgichKttJfkMEXVCXdPHD8ukyw5KII32FGEb1JoF/ygPm0/E81AVLGhwozXZ
2pvFtwkxx3bbja1xKNFKFhyrUj66DIJaFb9ojrfMp78zfoKEN6SgcSinX2U0R0sbjXQhRLW4aIIr
8BrKtoPQ1fHWwkCW6D17yafF/QkgPiRRErEw1ossNZgbE5JBm6A+IU+2W+G96axy2I8OUP2Ihr3n
bn/py2YRt4p7qC1VL9Nr/dKHF+E7kCfQgyu9zoDcFyA4XQAgAQZYpUUci/vBiezxe6u3eqpDQPDQ
IY0Xy+AOkI+CltWI9Uud/C2wE9saH1D/ISu57PI9X8ocvBtccxVAPn96pZYbcKGVXykbB/3dxSek
emX1uDIECUWD8bPI121JUih9ZBljEIF1z+m/4NmiBicPfj9xditEWs0QQLfM/7F0XtuJY0sYfiKt
pRxuQYBABGMMpn2jZbdt5Zz19OfbPWd6pqcDxkJh76r60ztj/J8QjKXSfwQ8E6kN0gvikmMZ7jnS
lvYng9cccobYp8WpcXQ2iARPRsXaDRr+oMWngeFoCEP37KkTsR8Elw4JntK4W9LNqfBEalLUp/pQ
9sipl2CthH9wmd2oWOyYwQcbfWyVR0eS3bBQsYLvvjRVZBTjXWJwAkJZiCWg7EJxq9IKzGKkgtLX
hiZk878BUOXCMeU8y+K6TNBQFiKWuYkhx0IXbodiR/NAt2/sdRTG8mWs5UMA+O442k6r4QuLrl6h
AppTTKOz33Q0zhPKjBHOgYL8SrLUf+brhYJpq6N+Kpa+hbL+wrfdZFwFS1M2hehQ+/mYIUDRl+jo
NBLPOK6q+uwxOluPUXGthujZQsONYj18EVYcufwSKuP3hGXOoHga4KZtAeNNEbm+55TNMp6wK61t
8Tl1TmRlNK7J0mRNPw1UHpnNs8kVAhorti4MW5rzyCU28LZcJlJWZ+b6LM7iJqGEEDcqdo/ogAEC
IRlgqqbGvzSWJvemDTQVJz5jGEzNMRdaTZbX1lhJUvjq8oe46QM84bQU1JjxYbGrpFMgvZODscPx
h0Rx21X68mCTPxCWIw8FoyWZfpjxN2MBWDz/lsEubKAPIanXcGQbS7fsUPJkDB96DFuQ0+PqliLG
cJTBBcDM76ODh1VB0UO4Zkv+VYzpscFudSxYLxHKgIgh6kChgYOtCDZVUPOJAqbDokE8+SMnRrQu
bBODyS8Bn4Y23gbZ7KXYmIobXmYgVUAURAFTIeFLY6zpbXeBtCKx9zHiQ7mDV2/dfWIsx2NUMdgI
ovgStncGEShXiAgu+FY2bfbUpH9HKdpqhLWVGGnB5mCDhZVabmBzbTtdOSuso0MN7ZK536C1N7Pp
IX2Q5qgGdyO9ZmYMQbvvQA9bYKyOOScsmnyDmhlmRbvDcetl1oDclj2pKBcsTXooV/Bd3xfNgv24
KxhyirBUnY1dSYct2RoCpe7G8SQWtEzT9pl4WHaKVh9nvdup6pV/CxaWqj0Je/ToUpCzUWqVx00X
lrD51iEpj3gveQA3UO/YRPuWhIYoO+tpdLAZDNittS+MFyPt9/M0wmHAa1H9jeDFqv2xVsDyGfk4
BEUNRMBUk/wq0uxVbK5aixR301zVBiGC5Lal4ZajmUqFEyTz2YzvCCK2QSqvjS2e2pmCYb0i9SAW
UqnexuGcIYapHYZjEUZfyEv9geSMyR1wx6ha9VukIhSDs621yu0kTvYw4APKjsudPgx3gj0AkUos
f2TGDk1Q3FL7MsyQWUib74HOf0WlxgobQX6Goe+k2XbpJlfU2jZJXUpVbVATrgPjZrBvI0VIrKsY
YiZlve6iHHnrHY5H3EBlojW2ifqGK8QyrT9F8RChz52q8REA+FETtO2h61hsrYfoA8bmYYUfWlJ5
CxQMK6pdIocbTEhiOKlknsKHzQEV7fUAhxbZo0m6QqGpFMzvWZ0wosk3LU6Vot4QH6e3czpKzCVi
hNHwkjWs5w2g07DEI5JVR1g4suujcmG/djQ6IKyEQIEJrBMrx7+3QttXTSSo5PKmrTB2YHgRGbav
Dc51eow0AW5bAxWZQ+8JwxKhPOgogI2U9nHGGHyTAXbFeGhAWhSqmR7zmz4AMQD4njyL+x3EH1Mf
bJlIFsTQIWYGmSukqXRsMoPnUJU4OM8W9AjMeVvosKw3nKG6z7F8bX2JuR33mouATixZeMx5yPch
BGAErQzOfpjotJ8I+xGqSgu279GtLwQKxKWR37UAZE4bhhMEdWFDEgVPnZTIzKD4Wz4tw3eqv5FW
uIlq7lUZbj6wuC53Ry5dKUgzuryh9IdtjF0nmYnwsrneA+pHw8CrZtqKS8FDFekqLcVytoIZS5/a
OBYD1kXUkb12kvJrzHLcZq86+57esqEwsW8iGtEecwnWq+a0dsIrwG2A+nLwJ+1iaJcYKjDd5sps
ZtdUmG+SAn6BWbA25n6bTwWx0aiKhN/dK8YyXfmbVoU3zm+yQ71OeSI2dDFUFYtm4xB9aldP5mtM
2er5wMiNnwtL/GJmJtf++yN+bvlNR8Vv4PwcUdP343Au6/uYs/Y1tnw0lRZTaSiiLKyjYZzCmfXa
Gc3tGJGWIxaZ3u/5FEaJvBHB5DK8YMjC8grP2cLTZMjZYwXZNE+QVqUKc6qmhE0eH+PR/sqaW9nn
GMBUpxYvcWwsGLz0vm41bLQg5ir6JXmGLBW/RvV3pVxrNrAO8sOCQhluJB5H4kzL+kEUaCUjKwiH
sQ3xJMKocl7kTW0Zx7BNsfVGMhETzTNTxEHPdWphX/jIcO0P2opxk9K/YJ2z6uxtayFysTqiUc19
j8rbmGZwFjq48Y54CABwFTjjjUZkM/5jN0Uwn1omeeOpQ6rOyBf/yUFmsOSsxxBdwynCYkdjJoGI
Y4YVAFN96s2dM4k6iKoQWsiAUGpigtqzM+WZciw+xIzeLmcQUFzk1IsZpgf5Pi+HsPwKWwB7pmVg
5A1JWKnYnHnGRsiaE0IvJEpWgJ4Jwn7JvqrKGkZWQsEOVypA1J3xqCFfimWKVYhlzrmyxl3h4IWr
Z9dsMm45bo+jXr7p4xpTLVEzBmLzBe8tifiL7IrIj31t5hvZkTyQkWKrzgcdsqfVxh+MTh0jYP+5
duMuyEu8bc6diaO2xUdzsubdHLJnPHbvStcfk7R4jbGlwk/J+lcINGGxn5b60CfOvrYijrCGzaIu
jwSWNygRTOhiRL6UoIYz94Wo+KW2PitEJPfESIisKgvFSNlrHlbUXUL+XRU+BLHEbPD9jqr3UsH6
C1ewQWm1DYyuBGZgN71OQ+bleC33Y+mTFnrEowPRPeM9JBTmR4cZjv5jwpst/oRgE1qbu4Eib3ps
/brW8qzK+ZLN+wAGx0MJL0Ill/FD3KcSERpEF/HZS+tTtApLQYAXsRCtizXepkD1nQT2jqBAR/pj
Sj+RbLzkPzJOFTKz5EL7xGMrh3mRf48iOBgWCZmzzacyk25p3crRPKujjSuPyTVNT5h1Qgb7xM5s
a01HlBjht5rPrtGTLXbOGbbAa9jEIqMJKcfPAFaSAFDqtNis6wuYVdfl1Ii0Z3q1l+r+j4ySyjix
E41L0BAs2jHGZbowJjTlznxJSShMOswwjPE0TNypOIhYG4G/m2Ri99SxVVz4onhpichkIdQowbI1
rp6umpc7hI6wsZsWXPRfNHa9xlt8rzejiKCQu0tQS6jwemWf5dqvWaNCTkw8TbBqxMjNFiYxyoIh
B4OGeS935Z5sK5jWKXbSoXoqyR9tCc3J+ISwrs1OeTR4y2lmuc6sbN0gXS+hjIUdD79ZcG7DjFB2
vl/EfdlKuFHm/CH06lKZmDWD9Q8Bmy+hAix+bBE5+0Kh3POE0bupiHm02WNoi7gIozBINoC1quWQ
5vB36n5L1nRg/DPsJK/Ws4v4vMkcemPxVYfltZLGU1Vbu7mOv8pyetXzwusZtlgUbOX4llef+LrH
lB3dthz/zPnXEjN2SIa/Y/JiOcYL3uurEdxgVltCwJNLMwubmTnDlqC6ZA00W2P8k9e0eC3XpsNu
D/s09H6tdTJBo1iJwfYK+7zI1SnBeisruNBdZLlMWciyoRpOoHbD0pMSx4ZA/lBr0roNaXwGAPGa
hKpLJlyGtAs4Sdxho3UoQ+dbzRQ/TDS8qmDgZfI7lgdn7hrA8HWXt9sqZ3aoAzZE9j5OZN9C29M1
lywJAGJmlA2oeMJoPKbUHS3gQcCMsUW3WcbHjFBp/Lbug7mb6pIaR0xI4tcy3be0DYDxuVrfzHkn
JlYT3721bCEaK7wyXm4dQDI+Cu/zPHBnIGlGC4BPmxaDHpjDMRn561D3S1RU8QKWXmm7hMmTxKpB
AfMuvrxhPGZWpiea6SozUWMVuCVXuz4oD2phvct2c7UD8h8LNj9U6bpzCG0I8zXhXuPdYJdm1lOx
EcpMhuxmfFOV9CjY5ovqkXEG88ubI1q9vobLNcIhWLpk1WFjYe0pctadhX2FRUPloOFzICp08k/J
YF4ElomqNckW7O8cPCE11v/k17BEEkwp0cJ2y3OW2t1cGNte7n3IGa8J7mirelJAJX70VFD+1QEx
za8SWT+KIAe3OpByxABY2xMMjizzWiPPF0+PzM7PPFG2yab+qepNO8H8TomCUbijoIm8hKTtNN0M
+wCAn4vb6ipZIs1bqDnKapSaq8XtFlLS1CROF5XjB6l5lmv4Zd02JLLVzrtTs/T+WG1srkuKfyun
asU0swtNZBrkfAktSu7nEVcb6AcMzbNQEyC0x+0GLpvRP5e5O6u1Rqhz/CcIf+dERJpQ6Xfxm66S
4JObLFiSroNDhbBmlXsJ7TvThm8pC17aRmN5dp50VlD1+qZ8EbtOCwRL6Q5lKKiBeQNI7RVjR0fq
HzgBw2+IErAOecEVQ4KWHdCNbsWAMLfxf2XizeIEL7siNULMwMVQtecTUzmXk4qeBCuJEHFVssWi
ZyVRFBLR5kzyKY1/xdrbYAI08ojrUOSycUtzHwmWlqyMm7wqz4aQeCiJeVjsV7uHv4lzXI4HgYHv
RFR2Ak9Mb6WcYiCJ9eFrmBODtcvj3wpOQFeSSoqXi57fxNBJkK44rZu0azepbPhKe+q71JVh/RXm
PqpwCZvVjDOrXzsop6VCa2O3HUtsgqwqbA3XLrV9p9G0DwifeuJDQin+m6uZB147s8yOEfoKzRup
oLRqekB0OvUhg8ZCaBgJhWOcGqrmkSfsF+SePpn523IN1fq3z6q9GoirY50D08SKDgd3uWMRzw7T
iE+znnws7VU0dZA7HfIT6nnTtBhH8Tln7tbAasmArbaZBRzRGC7adNievxad1oAOR2Ns1DcZ+1UJ
vNMEwQuemWuN6kBKneEQ8OxFIbQ2VI1lydit6wsyezDI04DY2xJLEFJ2beYOdCTWTF4D/4lRRZ8g
xcdPIePa6iZJRgKeAAUYhmvBHVsr13xWPGVWt4tGjl/jWmipQ1BD5uDPqMOuCgtUivwUXbNSbo3u
YjNyH3SJJ+uhyI2HKBDq7HzLiE0JdG0rqH4N11XMPTQ1Ztti07d/hV26YlyBcE5iGaoN6Ler8MOx
tZNF7pREertg98gNJt2ya+/k8dOiEarha8Yqfu7xvexD4HJHXWlOaoBolwz4SQ8u1L+OtGDi2LhD
r7c03sNLSTainpwmSfP/TZMYs1nSILta2bxUdkccROUXWsxcfTSIzTlEuOiO1rc3kc9W6eMf08hh
Df+KuUgSkrKImE10t+JmxEZvPUqMlYaULJprrf6pljNsRVHwZOwjbAc1c//OVj34eEGJU4jUvLZy
dy8Zumedsw0F8408Mer/GFR6duK/UPgJvr6KydNMtL1GTMjQK6dYOCOROqTIi6dGDzOGhgZzcFKh
QuMb8MkMJNgTP3pwfOmiX9VTnKF0BW6aztCTmeHsB+eXxG0zlz8LWb0t3C7lGXatX3eqX+KYllFX
JEVzCOmtW+ZjATel+JRJwcBykrxtDJe1QL2sxSJRSV4H471aon002GvWgwYiqk6HwYiZnAd8XxMs
AFrfw8gaC9V99raY1W4pBuIKhOSmOZjUmpKxT1DGC/deo6JuNrKDbIafA6s7Q7M6oUhF+KgAphiY
4ff4RHRzdOxlusdphd9mwkC6yJr9CCDObfM+LOVHMGB0XDaVq+ogRXRnxU9NjE5jA7z+ZAGsffbL
rmDyNl7JqlyP7XieMLa2aXxqHJU19ksdRwwNFjK0/ngJXxu8bdXU3qScAZXngPEj6DZDlEKqqUKg
V6mPJI8u0tj8VRhz6jm4qVk+sza+m8SWlGp31wf02eZ4HKrmOwiXQ9yLsI4lORfzTT+YtvXWTdVN
jblmY72AkNMat8Ae1jbR7HNWfmSjYM5snGRwVp3JCkIA3r4sO+K1aD5k4SJVXIFEL04jnxaFDG6M
aqUW7V+NMssBEe7sc0tDhd4Nm8gYSScphsncroDsKsnZNsTritbDmqK9XC6vgYxfQTKdc0c+VrHz
6cR0LddUfgv0QzWd7Xwf3U1GCWsCSdfz6hatzu635GHTvX58M0Phh7Hyr+uD5z7cdOVut9vX3Wp/
2b69tavtx8l/+t/+d7YmVHM/rr5vv573/f0oN4/r1ZtXh1vowjlfb+vV5XR6+teH/52vfEYOq3Tl
u/71ChK68/2H712B6FfW6vR8iu/6pFxfPZ+8tlx9fFz2b69vb9s9bm3raHW7HQ6HtfvIV1ffRzS2
Imd08309+fIa5zp+PH1x2Mn+oa3EqzC5dRn+PIHRV/jwrXzyMVzfAzNd/d68Q7Nae976+ejXqTa9
tonXp9DntOHhnjq+0n+e5jXvYq3cdvN88oGN1XNed665c5+d+zy5+WrLn7v84/m88OTzKcrV0z3x
ifn5eeIL+IqT++/YXN7O5e/dp/ha8Wte4xZHvpD35hxle3H0fCUHjMxj9eAs8Hr+yBcv5QhO/Pok
jo535V/xO6ilaw6ElxD9Lf7efYqzdxK/5X+8znV5eyxON3yi/783LxCnmffhKooD5GtOvO2D4xZH
zHGdej6zuCoDR/vvHT/++8R8s5If4iD5Gzrk3WlwxWvE53l++CfxPT/4qeSsczY4Qn7++PdmbN1r
PtG0/ffB+NDlimvHb8S54fJxmM6KN35yJsWZ5rg0ToPrO1y20l3zz9X95of3+H74vvt95QYSJ9n3
n/3a9fhAJ3HQ4tT8O3HizJ3EJRAHIY6Vb+5OLlNUDuwDnIvrwIBMnFxxqPzncL2xR9nTgq1PJOys
PsRJ4NdQTFb8gXgZx8gf8J/4+fTvVSVnvNjzIn6BGzLWYVO7ibsvRf/uS+kACfWVsbWpnMzMxJ1i
WrvCvF8EqVZjdKwD7WyohtfjgWNRxZGFdK0zCst2W4vMHCbdcgE1Nuv+YOTDkGSS/QpHtOW9sl5V
6b0pSNeovsdlUxUnBsir6YjtNQZYfngzLQ1j5XtXvyhttwowXrZMPw2l1bivdfOYQSEwifmyNVYC
KhgJRrjE5ivbrSd35nYB97S+47r2OsPsmOYXKSyuDuXJRc4yL8kg883vTh410EqZFQUGquuOylN7
LI0Uu70p4UcxcPzfBib9ecvIqh/uxljvU6f8iQD8I/iaM+OxJiV/MkDMJmycRbkOHSMmfL7htX2H
hxU7Vz3ltyAx92M+77KEAnwiGCaZqtOo+Har+/o0cMpk5BH+onSuEMkt2AzN8MkG6c0w9sOTSi9+
CBEGkviN2N1nW9vRUugovVQSJQpiwypanczvdedqR8gONZgwYRMI7SRBT7muM33Dw6uf77Uk78W4
2Yhx0Lb/hBhr99EbRlJivi9kiY1w4LIh5hjOkwZFYNRIayDn3C3no0iMszJOwC35YaJrwvk+L/GV
Fh1uo+71wt6axfKXGBrVmd2iw5ElZm/LcF0Wm5hCndd/Ro31V/xO9Ahix6+jlKRvQA/sJoCAO/lN
rquvpCbVdpQgELV/2mKi2VY8plSoDTBojE45lLK8CrZl7M3LbsBwqdjG5luFlsyqAfcpaRLSIxgI
CoDbFkhGzPi/HJM/VbadsXqLXvR+QXwHYJBw/cOZl1hs0HES3ksBcVJoAFzBkMViH8b1ZH9im4kS
SPCV48M0XMuUbQ+UHs8c5hN8qcxoeiyZQVatX0I2yNWPAcBeFBOSrSFjtDAwbbftnL1JXbErTNWL
698QglhKxNBvFve4HVJhYiqXZxMjUviVa/IZbDH9Tpm223ifKbt2vscJ0EX5yhS+Wt4tu3jlWzk9
I+Jq9tV/BXeODj2s/yat+QIjfMlugibaE7LT9mQ1L4VMiKS21239JUMeKOfLhtJp5uZE+AWDqTZw
be2v9fKhy7sW3oojJKew+jT7mOF9aS537KhcuUPjx8crqFPH5ZCq+bZANlbbkPrs5U+OAk2fdzUM
zVAu92K8UEGAwIt20ykkhlPEkLJEB9L+wO/4KuNDAwcN/rab69a6xclFPAxqCnoVPiYTy/BBtS7J
NB2aMZrpvuZVrhqHXPWwu8H6g0cxgLWsXekjRcMpGXymRfEEP2aZK2KAxACFdL63oB5OaS/t5jjf
NBWOVeVC/i0T+B6/ETA2gZh1sfq1EHJkZgvdqVJtZlpfAyPFwYbDjQENSXz460KjwphgzDwnoSYr
y0OqY8+VWfmVC3ES2SIT45kiZDhkYuIw3xby6UePCHOHJCwaIaCWwfiOFwrTn6k/sMRgXJPgifDR
oqTFOs3R6Gdlj7xx+pimKG46w82830tV6RHhjBFz+KlOFbhdBDcWLcdQnYqWOVF/CdO/bU3yikdS
WmT6s2KSRVsQ5f0SjpR8xp+ig3dN1TvwkJcaAHv/MkjdLizCF5Iwonh57RKN5YP1t5RhLZB7hSBW
So1tS1/VEfhVqc7GZmOwk3ETmdt6ZkZPChHSCRsrGPDubcr/ex6EBv8j4QNE2egSBQmz0sbSySEw
cs0oD8M355ox7cHJ6inHMTGUH052a1umt7jZhijQhE/BvB9mxReOsO3ezLSXzyayvForXoGoBMgJ
tNPdOnXweta/1HiPiNoauPF6RhlxdZ34vtCt82bPUjdluzj6QEXijsxLDUC9pQ63S0GY6rDs2+xj
HOdnk9RvqmpuYpVu0xhJy+0w1N44JgC0HLo20YnaiPijpgMkQaGIUfu0uMXTN3cFzL0scW3tdemb
bTvCIqGDa/UJN2zz0MmY5lkbNW1Jvb1XLCfQQJLmUc7OqkWmXDKJMef5tGhsXHZ1rUqd64Vbilcl
MPqp8GkNw0G7laROpY6nsf/ZUnmIWEMWR/pGNXOfsQ6KcYOeWnontWeMgWeIsxlGXLdN3zGhItdE
aQB4O7T34w7K361IcbJONHzPzfgygltKZeAzwfJKNvWmRwWP+DVR9xhXb8UApEz7FziF5FAv2FoO
d7FZJeRWRSWWvma7FXARWyNj3Z60hEDAZ5ODcJ5HDNt11WxdBQ4IzABu75ABq4XfoOgygr0IXbfK
Q7bgtM8irTYzyiVEFCC2DpabBmEBAdOSTnCtldkHmSHFS/d7RREijoOFH1uJGTuCaMw3sDxONeNk
lAhaSDvEDm6DJaNfDOZGas11i6YRkpagWJgxJoIHk4whEjfX7HSskWB/obPNMZ6WzcaPZpiww1ml
WCefoSCKpdJwbIebWkOsAlFwWpxHunPqfOc1vYBWEa8nsrfKvZoHW820zylLjIH7jhJ+1FgStNWR
VhJ/YHrWrDraAcQVG26SijsuyT7zGK8NsQKK1aCS/84Zkt6cIXCZ4y4MqR5dnsy1Rkjlxmp0CvLf
WP5QcKA0ZS+ZAY80e+1UJ8h8UO53s4mt5yTvQJo3sJl3NidSLhjeV1DS8AhTTkvauoasYjDI2KF/
kFjs4nbCpkWz7GAJDH0ZmgBqhpWJbTzbVxwA0JENJc3hqYZtMtTYJkA+CAt2LRv4HUIeW5fg5kvN
spUZSY62hZX3e09OtsKDrfE9ulSBOAOGBhqZXCa1O2gcjyqykmDOLDp6WUyS0PixteM6zNQf+viX
tjguBqDrhTwAkX4nto9Sh1HIvpEsg8vt5+B3Ly65ZtfHQh9cYXcXkn5SWNTXJgRAoVRCuwH1X+q0
tYps1khhf1BCZo8BW37QWlChj7kaToLII3b2qLijp02AR8Xwsm7uhYoIynFlqScT3sJ35eOfFIEb
KdPrfcdphbnzIKwMzpj2QxKTNMl/aqgMGcYqS7DNh3ugXCcyuQMdmTtS8Fb4INFajyMsJxmqgOIG
olnnLMYyDKD5B5YEAjyCkzV5V2rZ2iSgjWw1rY1cg5tHhHkV8DtxSlupdemV+VXDeBfxbNF+EEkS
V/gV7a0Wi+esBt5yhpUukYXMN4rafpMGvig5KQz0HoPWqdhy1AacwALWq9lFxHtHl1bFEY56KRxx
0uIcCwpFg/kPMkJaG5g6aYXA98XEkrBTQMos7SLrGvsXnIGRTnfW9lrpbGJWaInCHbkR4S3AAtwW
g+LrlKZl9hqyKGr3FJzLVLVdB1+EHVKN7e2Ah508IYLA/bL6bNTUF4+WoNxUwLcohzUcLhiLxFdT
hc4gIS5iN/n3dBNwmYT0IhYzi0W9DbK6M/TPFtqZFH40WPFrTBWUczePa735W+ImPIBhGtULNoJy
+YGMGRyRlYEQPzZP4WmZJO/1AKDTk5AUKK9EdGKFJwPsbJgDzeoPuh1FIec2jXdhZhzVi5Mif6L5
0plKpQnDY0k6BjiBBRAZZ1BW4poPmrr4avzfQt4SEsK8DzjA1GEskjfL028GGxYOxiwJyP89gXif
Z/IL/vmGAR0xvMkhbsqdQxzHH7qAXayfCUfYl4m8KdUFDQMzduV3saJrUWDLGb+N6QMe/LpFoh5G
xmXS7lxEm84n32G1sJYgVnVmz8j+ZwpHYJBjk50M0iLs0uAeFmJHfSNLES5DM2SPZWc4hJ+k2laW
59e5Z0fs09wfa+XFGF+6/KiEn62a4FxZnOdqfEKiwlHAPGiJ8pbYpA1FyJuIkMXwS1I3upAJJ656
iBsoNsHJnD+VRd+wx28ClYa2uo1qvC0KyevAB3oSm8LmWCdgd7j5IKIdYb73neOlKlr00sTDRl1Z
aoWwDn2wwWwRFjVmVyHKUDW/ZxTpC+ZCM1lMKbksNjuoqIXo0QoNv8l5VyYYsefdayrZ9DQw+Qys
VwPK0QRvExgBmTOusiT2FU4kbF4qFCb3BLgiPUcngBMeE/Jwk8/fCRXrrF8QAm8W/GWleK3Szayi
3QA2TuhI0H84xnc9ZYwmR3ScyALZrgaDTUB2to70VWqw2znh+fROZbAbnJxZ4C6dSStep3L3CKZ9
hBNE/i9RZfkqiIeMX/gidcE5TKm3YHioEDD2MOJt2Ibb9rNbCp6Bm7pQDxD9pAUItuGZgYA3gCl9
vlcGYLjI5wHxeVRPTlHCMZFAqzHsHZ5h/5XED0ySwXpsMOLuKMXHVBLZ1ZpvxUAnBvMqUUCVKVGK
B5LqcHH1eXKjLoMJCz+H2xGHuYQwg5DifRhvg3Y2E5oTfThq2bSHEHPt0vDQDvULtFpCr9qqJHlB
ph3sEOheLJg/A2QeU6+A25pTpMHQM5Giz9yi7OIyILbmKaSEN8tBl+Md9wdaztBtW9WTzBesxFlB
oxGnGOnPBCcBLQkYWtQg17nkdb7W2cPH2KESarYh4hdhTQjhhZxVO0KIL8zqcLtsIKca6FPG2pPw
dg5GeIfxVTH+DtMZ7rieP4tE8dLGeEfwAGuyOln9fjEJ6oPrwnq6W/CYiArZayhFW7wtVViHAcT1
sGInB/Uw65exre4NqeYF1rMlJZw1/vakX2VRuder5JZCDpTgbuYfuKcx7lcPVN3P3Ca9wdgQlk17
yHxiyM9j4TxzHrfiUOeEuUnlG1sHBD5Hg0PG9NHZTKRLDcBS+POPeXIZZ3j2WL0DW43raVLeg5NT
9gfbRmNFpwrmmVhEQSRkX3/Z2aks8hMpytue/V5NRcTXAD9TWSn5Ra4KHl/1NZw9bVHZiR7K9LdW
LgU6qQwHr04DX+fOT8NyE+XjSodVn9SQ2YA081HZ9La2L7GsMTvfmPFVbvpLbyEZme4lts1LOV5m
a4JYgRp/Sv4M2CGUELaUfmdW858Yf+BFP9mdfot5n6FVt9oyrm1qJCw+1qNZnNXI2KjToeaByFpa
suESTl48fpJrCgoAZaMfP4hg3ywJIxgzYwBVdE/buOr4RllkiDbV2zx9EQdZN6y1rKQ9oyspX8ec
ydJEkjNpujtI2Rd19X7RGOzDnWTEYnEsQfVIQnObE2lT5uiIiLWWJuw/JZq3azn/DYa/GoYbOswM
MnLgpv27XQuJNhi1EWqKeDoV9DgRy47VwvWhRE/x/eks7F+KlJ6kYwpXRNm2KcdjVcC8JOULeldT
s012OboZIMnYRIOncL5gCQ8MtUbjYJoHLFktVRgvQhI1tp0BnQ8OnI1JqRShUbZGt11eMkJ1mkp1
dXjZBlQRZMzY+uOKMewJ9AUaJowqiW+DQm5U0wKR4AVmTIievUIm8jj8WDg5dZuwOLP+L85abojk
mEt9W49kWc3FTvcgkPB8gmiU0AYktkOk+r2NfMlMCY5FLdssu7aXTz18L3n8O7H4hBgcJ3Afrk55
jdNxqyjQfdBgNnF6DXlj1gWnOgfj355qYsCON/pssRAifjzRo304Sytg6c1cOWs9KsiqwLvNwBcB
v8dyAPENv02eq075qgrW4xHuPTeoJrH4pkBirbGuwD4Ty7gBKeGmMTLKFDTwyyz0TTaTRlG3wR2q
syu67pelds6tnN4Vu8fedfkKYgyAS2k9JS+mBuErLNdOhn/dXU5OIIqrkLYHV/9W1NYtYdfYHCtw
LhTcOWyGJSPASiY/FwVfCOy9+gx9QK1vzGbcEjzmsW9aKx3idZc+9Dnc6yaNIu1R8pzRocUZg7qB
SBUM2PIpdtmDL0lS70LDuGjmq5q9w4/nLrTcRiW8Gc/KKAo3JVCiMOblNof88lJZDPviXSk9MYCm
W1gVKo/C7Kbyt0NsdbfgU5t9YTaMSesLGUiR1txZe+agBjHtSGDUSDgznxWKVtOu0fVpbtqAi7fJ
b2mqbt4KPH56Qep0j+gqQyMjq4hWLL/N2CQnnIbca8LQnbAo0YQemU1Y3kzIoZocrjHtQUR/7cTg
YJxDAiFXkVLsImFCixoTIpMAYonEHH64bWdGuU5zUOWIqBgLJ8n0HXJFonkmYOh8HZq3joGj0fbe
kJFztpA4S1A2Xg/riiW1lQqMO5kzmFiC4idV135tt5t5olPOVIJIaGfDmp4amI4bieySiu6O6Gqz
nuhxGDjgmpbQT/f5t4WrohNquyXDNHHBo8g+hBHPhfWh0zraEG24nS+1LePh5ezsrvMkyyIAeX5o
+kNuP0174bwGB7VVbuhY3A66DyyZ2v4gdxP7vo7tBf9s/gbArs1JP9lXJTPtYT2+4QoNXj7AdGGW
r+60gxacbQoLcrXp28Mdje4uYjEYSDZOOaFD+tOHtEtYM8RKv29bXYx2XBFTANSwlTGdVk17Z4x+
ZXlShNA39TnEFJZBJf3kqGu6zLo5/+PoPJYbx7Ig+kWIgDdbkiDoSdFLGwSLouC9x9f3QW/GRM9U
yYAP9+XNPDn2jmtV80ZTTznyKSi5r44Jn6Ul8QXDyA+A9C10tsis+XPVOVbSuehb55EiIgkTdTqY
UANxN1jyqvE91OmvIblagXlS8C6wxvfAYwV3LmaufFfHgLGHS5KqracvsB4T8oQhVCmfZ4wMPKWl
za7DetLxYsxxiI9u8tUXxxTvuTsIAMH6oym0y8l50yFlE/OAQiBwISH9xPQrshlXMTS5Cc4Dt0jW
OkbLlmEIq0/UWpADurskiDsSVuHA6elfoqjaaKGE3Dv5UNQ17vyEDGyUvLwIjnkrL9rIXKqKtgZn
Gy3TqtgoLf1s+ZwushlJI8ofT27wUIRxoVgYG/EQ41hlKcHve6L/N8BHl7VPCgaGUW/sMMwXgzEd
Fk4hdvy7tpGSZKnWOwUG39RM71bhTkXb4dRRdhFd3Z0p3zKY3yziZ1A+3z1K9EAkp2ELzR153rHT
HLRhW/eAbhqTlggGGmq7l0NbrwzN2lpSBzCKuYfOYbRZ8qYpWISiEm0tCzcQc9Yxrd9tIG0U5WDC
84lxEqljb0tM3Km1b9urWl8S9diRfEY1cPdVtCkZ9xgCpaXhn9i3SKRIqx2Vry24ausvjwV2PMux
XxfQJ/T4mfeEc/9Fya+ZswIIDtjzp8PTxOMT06Zi/E+EhSSNjo3dUU7ga0fmWa/8oy8f6U2TFpEn
ItXq+3HqgAkA/jo67pwigl+EOUddiE1tU/Yx07U9riH+Q523FE7lu1L3MLU2nD9w9DmQC50kfnUY
7aRetTp5DfKKFXjfXmtsN71GdFBlKoB+QNd4XHHsmYvCLf+s9UiUZ2DTMKTBGkKsj/jIXy3yI/Wv
Kl5c81pj4AWugKpVrv2EjJvf/mhMO8D4lMjJLp4wUOtJJRfabTy4y6D2F0BQyJmStwQVOgQ8WOZZ
C5X3VERo5IyOk8yqIc4F8bPS+Y1z4Yp3WHERoHh1Qsfy/S+s3CTzWFUl5xGhJR1JRXB3BEs8619d
4ILUkmzgrDR/GqBitJUVnYTBPKbCMD0POEUoMOvUeaEbrAcIqWUzn9QWCh4+hrlosUcKFtrwBHqf
n8foz0Jda7utEufXDHFN6qgE4dgAiMoiQm02ZHGgk6hzbkm8vo+lR+o/wZeE9S0Km4tYa6Rgh21U
UUaODaPWnyk2uEzysZgQBRL7+sKm8FE2+JhCc5O1VwuyYismTiI9G2RZRNjAQ6yOUycJo30cx/sO
/77gibtQBlGjLZVGY5ZVVli+BnKSQ0YCjSlBYAXTd8eQnWdp9iuZM7QrhDdVwHtPMM79wW8tPPT6
Uhjx9ZXBS6axJOWFUzH4FwiLBXAI4iAih1WdYzWK6V8i4ZFg6DOrflGWyaUwXVsaGnBirMclMolY
t2m8skMeck/I98HTTTQyk7daNJFE/4kR9TDVx9RKMFY7ECSz3DuFMl65Tjix0Y2GXSfxSo6fWXUo
iImMRm23oiKyoemuYvuyEHgBdU6O8W6eZpAC2/iE1rUsuEMpBRfrKP5qR2RAiWEQKyS1Ubgtmf8R
Oj13U6Hh0KCE0fGscX2taoZX5R4V1RrKL79QWh9iRtUgU66p3qxcupqR0yhm1M1PA5HKsyoiQ/5V
QwkPUUlqPdqNTz2Fl4dAeAT7952qEeZw4GDsDfXOlofEKUw82x1qtehzVO3CNNp5HZyMzsXwKjAR
E6xvcxq3d5L/pwR/WXSm4A/4dsaWsSD4xTtigDlRlHbkpw6ffbsuMIJJNV8AhkzH9Vf0qQrmGtIB
CoQUY5chamFooUOSfkFifyOZBUSnfzJjq9htaproTa4PLsvcdnxaKVyY32qsHaMjs0YgMgJv120b
yHgVuTeKAGivJKYWPkClqOnJlYRNnAqnWv3LinBHL7PtBcTVPHHbNvg6IatZQ2/T9HXh2rtsFXct
KcKXIBanKLv4JtGQMKK4Oj4nQrfzic7FGWVIjAFBnpH6QytDL4stfebTO6WtJHNZ4ptULXZs695f
ika+inUcVzyQCuduDqU96P+ppp2ku3SMLmNB59og/kSqRFhOBVWFSZ99b2z7Jb/ogWWFgexjJclK
EMR9kJ1SKLeShi+h2+oNQoUrEJPHewXi2ZfE+cjnnYVETKxiusF0ZAtY8gztG9jKQiPbatIc1RAh
gW9licdaX0Utxo/q3JLAEDKswx0ORkOFLaL+wMXYBuEezoctq/5ZptWhiamBi+pNW/urkdYMq644
STEJEKbuxWFXt8aXMn5S96gV7bLho2DeA8prwBQ4PQvkKIUI641064DM7RUoHvkWku9Cc5WfuubC
r+d3PEQU6CRUvrUxueq95Eq7OHDvqRBBCZGI3B2xDifBzoVDIWSP2nXnngYAChOqka6L6on85+YN
fFXmeXbxvOmLmgdTotdp/FeDCpLdj+huRGLXXd3zS4Qmqkl0tgkzWVqqPuY4jydbabxt3cjPgCc5
FT2OgYzPf8VbSi7mehyhgPmLgjY+6u6YCWctkyOESAzbRjfuNXygMhgTs0BRBmHjpxPPgyQj02HW
fcXi1eAsb5gJOcvh4c6E7k0tKjtS85SmBjcDfhsKe5aIhqZx2/LuqNK3ME9Z3/4fFHiUSnhhWFqI
VrbzcdZ3peugAZNplWdV8F2Zhzw+mdgMtX2CJUUE6iK03ZyTFHwJhpxuDd/OtlTkMuOFa4QHa+l3
Mm077qahIdzAOKKz55C7Q93fNGh/NQXaGf2EaWuuO17BKqyFZieRQWiCLSSMTc1RFYCnIF6CPxTD
Z7khbkKHevROxXqhAUmxmt6OSipoDGMRI0B2bCOoNIzg+Ef4b1V4UNX0zqSOBoibbQD8T/PyPsTJ
WmnAPUFYLjzKvtJrGw421sbJMloaMNxV0vt0DzhFEO18byWW/a4v6qMaVktPeUl9QqHhQQ2uoXpO
wC4WgB7lHpEK7grSoTs1vHcHtrb8N/7Jbrorh+ppEL+ClCqXgRS3Ys1y3CZzQdG3usydN3vV8b3X
AJnwuvX7f9NkEMb3mkfbv7FTTLJnaawbpH1UaUk9W+anlyhh+oarOWv9Ft0cVzsZEusU6M+6eTLR
wphPIPrc2n5nKhLiIasUyo9M2dtk7ggChTebSJ0UvVj+v7gnfO1+jBjyGd17YryWe05BK1j6zUHi
BabvPZpYWx7PgtdGgqklyk9udRrldukWta0PQABsjauSjIU5PHUNNAgFmtpOwy6VKNzd2MdDVcUS
wfKm12ydgCwP9nbirQlfUpMvXRCzSlwuDSwXqrscsgrodzN3uVMkfOgt30Tr+JglQiLmTo0jMq3O
eX7JMRh4RJapqDfFvVYGWNI70HPTRZOHLeIbYNFa/nCUc6AnGeKZz99NlkhGH0k13JrfZuyycVVt
yzJ5rZKXzK+Sx02doTLzFrRSzrLi1MffAeqcydqpvHX6OsCgYIb0Xin+zB0ePYtsKPcN0ZL2VeCw
NgB5QoJR66dsrcS+YysnsgliEKX+S+O7VBRx0fUcEeOm7yGkY4cuOU0K7rMCAeheVI60SoCWoa/E
gtz8MKL70HxMZs1UJItzdEcsK8PI2ICS2r8Tyelp4kCBQKHincYbooJUT9e0ItYQGTZZeu3wDrSf
vHk0/m9dflP2N4uRgFJOn6ShdDe8B8YaXaptyKz33AWG3ZgYC2Il4LrOAhSDvDuKtNmB/dfWms4d
o1KfU0+vUayiZlcNfH8NBR0cMPgHsvIwRKsKDiXxbthCJHfY9RfQgaiVSr/9dhPEh0B4s2ixWn/r
IQkrRJU79Mosj+chLjdS4tse2WCEDhao1tqQ0KXldzukUPeouzCA4Mq0bOrGyUoJHJMi4V3WG4yF
ESEDKjBE40O1+cjs3PN8deZvJp7AtkNVD1PW23yIAizsso6F6YqJTFLUKSfGY4o+o0Y/QeQvSlLz
CpFXEyYQHm7iksSSI2b1mu1JOOLqBv+TbVPcCrCbYT6bazfg8yXvzfTgx96CFsWVBii8FJhVqCLI
eMWRLAAQVxZrsQMDL4/egvuXGn9BzPCnpDCSk6w+Ow/9ZFr4owV1XPE641kOgQMyYhFb8TJfN0Ow
7OVfeuaZ2UAxXls+c3o3OBBykSuChT98PIn3CI0gDfz4jqyMBXOi2zFe8lL1ZnIY2ElksB/FsGtu
PevTeiT85XBpBNRX433DzAzcvSaGGpvBQe9RS7TFqKsHOaPUpDR2OV1hkTAlabFGyO5aU3fp0WW3
NvJOBw5QEbx28QfJ5O+afiPKO5Jns0x7TLY9oa0cKl3N5MkAjowCIzJFVBH8Blv0PfHfYvwj4QWo
bRWsq5XxrJDt8tqN4fmOqv0yrfbcF7q7KRD8MrGn03zDzZirH5AggmdMwcAvdcQZGDwKy8zpMysH
Cm/bP0/AgIJ5QxwXcb2tO8QfJF4eZZ5M1+KknYiU7B8xk6TcOSR08hKPJ1aIyVxCN/Anwtc0jjtR
/fKKmxyfdO+3ztcJd/1e2069mqb6Jla3SMx2l+SsCykYKHR8fth5CbrJ6VVrbxmeIP4cEYu8pdOy
EWxUbFoSo1kl3fXqy1N2g/eWsLYgAe66gd2hKds51eaNiqq6KShAK9WW4uN/CfmGSqSysdoXieu0
rfQZDA3fpYH6nP/lSnapp+ti7NsZ6/VUgdcfywdN+TPIwQgeQQMW2ClCcS1hWGrmiW8xI3CUwehK
h9Mk8wz5waAf3WTaKtuD2X+5RIGNnEwpRtME7masftdJuZT/DQwBZQWGKw2ctmKwRWDRSa5k6MJo
fB5QEW+yuZQeDKlUWOrEtpua2y1FZZk0LlUcXmOyN4r+OcFCReNuFg1T1MYolyruNRmiEwV0ZKZk
lMrcJq9GDcW6CNjt4q1DHpfjswDtUZwIYQ7k0K6fMgI/MsiZITjxYBYkCClIkWpmk2ET5OvajL8E
cF3TZbDO3gKnJn+V2FYrdXjGORZH/VDx3EQ6rpGb2sWO5PfTi4Be+LuUF9vWM4+MqFtPUA5FTFwT
7UjSajq8YEFQoESqj9WcqnFa699JGyzEFlczG23q4zCB/Y45JhKlWEomoDU45TmE0wS0GI2GGz71
p9I16UHob5ZCxm5RBumcrCa+ANCxTA1KCjsHvm9FsRjmUmSgUIXoyg6V6tlUkBalQ2amE/W9xuYn
XcLMIi+Ib5kPqHVppnKdFOxsGAJ8zj1b9KNdyybKyFz8vRTF4TsMwKAjfSmkf8K50psT1GUp+9dM
MewWg4YGDpntksluyuWn1/WtzcafRzWhf6CgtTrUOKGlrlmLibXUuGb4kfeUZNBrwJn+j4ueTZfT
mZFnYC4s9C+LHYEFgEhN367Znyqe8mhCEcs3S79QCjhLhnkj06mehtSj8/emfzLdqoEIQ96YQUye
Ff5bg1pYJn+e9RdNiWtkEQXCWkk9p8WaWIz6r7FnqypTmgdKMEyfevUz6YDJCN5bendicbFAvum8
OKbfTY4ZUCyiBWTuLx93ZSz8i6fAonThkz239JLs3LBtaLSdBh8XARu+vKMLlLuKjy7v14mykSXl
wIwqaCy7OcMT5acclpIa8IK8ilOvWS+zXgQ8yZ1MbZzM2IfE+1LEMOXVa1ef/7WHdU+im6ckoR1E
z55PpRZEyyG9j+rJ14uFiV2khykq60CFmJDai6iRcz8Y47M2Wr44z1ZR9aPmXmScloNj9NVCb9L/
f/4FHRVx3KL6LHy+VHdlNfz5sGNA9ioihlleadyaS69fGAhw0G/pgkiwzM8DBAhPdldmbC1dN1mY
5Hg16coJnuFQGB/UQ7HxH1dCly8NrDiD/wrbXRfh3eI9MtV/5iBXTRJGG/RSiVWLwUtR4xEP2q05
xSLxeMxU2KsFY1BpPqoG2kSfOEKCDKnvC2HPbOzi4ByqkxRlyzr1l7nx8lSUr5YRF0g+iVKFl3LJ
j89SHrkmwIQRV6KySpAhfdGxiMvybbnAOPPsnMfgS/pPowM5x09jQcDjTjfFTQk+zY2BxG++GtJh
KRK7FZLk1VUv7/+VYT+rULYDqnwrCE+Aja7Ui6a4PJVvBAva4Qd8BvyMpt1xxAKncvPHWJt7PC5r
uhg4eLuVzBfZIyMhTMZ6u8YjoHY2tUSXFiemrBEllrj9Jt5TCNZG66594RFjHcBAlKPQNpys0oRc
UBib5GGdjJ5jJSy5XhK0hJafIk66hTgqVzVItqKGUt3uonjcFJ6JFdcpQu3XxLjTdQByFLex5jHq
6UyrhWOK3CoUbGJ9UM6SMjP8cZ2WL17WvTijXB4Lh4BFivdakR7bCsgD6bYbq32pGJyou8ccThpd
gn6s2a18r/BklOEhrzFjivDSWIbkWnqWfDCH1bqj1UcTqd5RGd+l366FmYhNVqyR87OFi89NhZRV
VzvYZnNT/V+agKWDVIfIBKGbnU3k7cP+2dcmn+Dv0f0k8nfYb+WBdh3ph4GBBm+6hMXYzvI7LyE+
yQygwj88+pTNVDhVngmfsbAjNcbzl74SBr80/ms403LzoFgny4RLY5lLPjtO4dazduJqUE0ZNn/k
+zs3W7r4g4yaUFzjPnrrXYXs4vO/ZPhJU4gZmANx3wnVwWN3aWlrSNEzj4mJqiiv+qEi+3scSnAE
OrnpatujTkxiwwAEFT5r5EgCe/aGKIKXbjA96ixjp/mwCfuFTLVDQ0Plu2pK1htMNA3zazA16UVB
sXN7Lq9goUi8C6ciLE2ubkdsITl2XY/uZw6SLigdTcKPZJrSZmR5oGLADHJQhvklwhcGRYq05k5u
P26aLXIMGm3P6U0YELd+uhIGYq1Pzzx0bbtQGOiiRLEZnmidmPls8xX+zi65ux3RHWUfl+8Cgx77
bfZMyb5UV2Qx+NHipoWr0S+ARc8T9C5R4OrmAusY04OBUPH/Vg62WWFtQq2lpHUn05bt/6Wmuurr
+CBY1Uno62NiGfMIt2JFzaBW/gMfvKQJPDLGY4MTTSrgVpTlVvUjG+rKdoiG1cRZrYgGG0nidDXO
sHnFxdkTvGNbs57HtAmUUVCYu9vqkgPDoTl2bOpNQAFmlzDidVuRYsMw/wRF921k8pUmg46kLLay
LfVxrOdvIY467+pPDeOzqpO4Lvg2fh5BFudWgleJC02wHlpkp3BYeRGOx+4r5RwXDl0jLiAzOFYH
4Qel2CNQ6WN8DognFFDBOkXH1PnFOt1puAk1jiDdsA5gngirP439qWQErI1yVvA8FCgtmYrfSHLk
/ESxFP79swiznO2Un1NLPXXANHBbsDnz4PtHQ+JRJZZEPKMO8PRWX21qXKoJiCehekp4UuV4OGfq
ABJEcjSB96zmXpG0AOIm+0L8cpEtseQbrGMaDy8OC4bJ3RxpJLAHwGt7vt7MaIDYbmQTrlZcdo82
sxhr8K+09Hykw5FyXe5ELXJ4SGhfSTZTBhkuoitb6/BaNuE1DsptHIrLQUKtY/yKihFYoXCQvfEa
UUgyipjVxgMfPD5wqd8CF2A9W77DFjIa140Jp5Gmm6w3VwMUORWrU2pRd4CBROetlDnwXYT6AKt2
/NaVwxhHjhzLizBc6uMtKaNFhHYtCPvMpGXUPKh4F9FPFfevJUlgMkGMg8PSLeLU4GJE9Wmt2Zaw
Sd0PH1hqMWa4xErIbli98jrbqe2riZ5l/dTkC8eyW2osH/Gfik9ZNw5B8oZEZ3cFh7t/U8O7BZ/L
qqL5dCkxh3GBX0phQjQyvC/CdBEnGOODxjwETbmeHFQ6akXoY0UxrLWAwZAV2WbMwAElN+7h0wp3
HkY9DiT0kpA6MmRGRWbMBIlM92eu3XOuvvDb51VS2pmwi1tpxtfcyh9VvBkaNWpd9MJegGD3ybI/
wvOEXHmj5dsKFaCK95UKGDwRP7Uk/cPIkHJYWx0Y2OgU6d6iwK2hFRPOx9xU06TP0yKObbdUcpac
ge0X/G48CYBZtm0tahAt3vnAMkaoFGbanhWe9RL/XjGPNfWfhqU61vVD3kenrHYvwrTnN8kNa0lA
WUTAm76GaELVKXWnYraXmC47P1vSsnxQPMTcduXm/9/JOpYWaJkdXkReg6rbUQbDfifYu6r7FwiG
owYjAtwQ3aIKN7Efr1KVvKP2SZpobvCaGlu28AhhhkWvAeWpDQ3hyUDHBF705KkKmV2M9SHFfY/K
OgBwSLQbJCwX3UqKT4P7L4KZbLAh8zg8sAiM+b3kBcLADWgZrdb0X0G41KqjD8VeQwlIUDW6nWYg
1uEyjdV+qbM+IQGEvueiq6fEzCRnEHT4MPTjVaT+xHS4UTbgf/WErfEO6BePaJgW0tPU3yLWEwTh
5dzcsOPfizznIlsPk1+nyHoy0cY9l95Ac5ch6ineLw+QpKTRgKLrNAzI7AjIxqcG0mAuryOjDJzR
Z0KEZq1MVnOmOx5XuxvD71KUX1xLpFmhUz+CS3uplvKZ8Pik57L+4d5h5j5TKz6gBoFVS9d+MByS
e/YPkG6snvslBPxFIJzEsrtUmbJPeh68vOI1nGe7JByOKgBQUAD0OV4V4UF/r5B8t94vvtoGCnq9
yhNW66FjCt+KeeThHcCO00Ujm9tShAaGCM1koXs75h6/IEqOn8yoQ3z8G8m65cnZagp+A1yF3Y0Q
HpreWoV8kmSLD3m8i7kRELGi64BU/0iCBlkQtBH1z4QRwT5FkEYbi5kfCJj5JgSQqn9K8gr9VeD+
yOZXBOmdwADrLrZMJMTATnewZsL+MQDHKU89LhORZrGJCSgRlDNd3LUGqynDYlMIFUkREcxwdPku
tXXom7EC540vSlYp/eQHCkbQHH/ckXObKCx+RxDXs6Y6aP6JBt2C+LuOKiEB7TOXofocrE2TVDux
lfgEjPNgwD8OdwgLlG4RRShxU7J8JqNpIjsbOPdjFud0zvrpBWDAxeQT5xHZgyDiqMwBbrTL45XI
b0Bpblrv1ZOIO31SpwEYYWt6tqt3gc0fWCdcK76hACxTQruLRLsWdjxvrHbsVSQZVIhV21p5IlVQ
jS6r2l/0qrS/M2T3eO0VrOJdMy3H7ardJKhbZiE8LF7ZpcuJ35IfGZY9QrNa0fzj3qbliBaPTswS
w4OZPTTS3VPkNaipC6E01bsr/dsbqc9hzk0FKuPIjjWEn9wOJ5jQY+1UomVJrM5UmqtbY0xg05cB
jvSpkbAMgJjhwqddIb16if7D1kEmnYTese/q9wA4eixgbKDB4fmBMwX8x1xEQ8lHTrXjlm5P3DVq
tu2w/rovS39jEk4eVXEu5GdW31sGiCRqlkUVAz/nTuyCsvSjhYHoXOs+n1Y+WPUp73DJjIQW/gwt
h8tpzQMA2cbRS/A6ESUSCMmAhqgUGEVYvnPiPeAuwF8h4+e2pTErOgN35GK46eGjpbg6k6kBwCsQ
H2EIOz0v4YDfELhQn3qE9NXzbvSqW07rxbjJk6s64GlF6e+GU6c+GmpJ+MHWY+AIEISpNaEdla6f
TNiWHQW5Pn9vUizTyfX/DOFRi8sYHQzrzMAixmouQX1W1Ftm7roAlKaPhYUBI2ivaEVC9FeZPdix
Zq4D4e3CX59PskrNsdfYavbdC3YiPTQs0OKjQK3OCY0gpCntOWhaJ4EKHCvJ2fC1lcKKzmo2rriC
TeEN30q80zBjmVW8UuWOHXP0wz/DNe9YwIdWUzBoAmbECLxNeNeDT8l7umI1qjb3FKNWs1PLG+2E
Iku1vLjEnjzToYubpc29cX5qlqe3087OpU3Ryez9YBF44o+2T+aC1+vi/GH9OIvm8ewMTWNxhn09
8/m32XLNppx/dF0/aL6c9/Pl8US+dOGkM2ecn7/nOB7uvb2jXMhWF06wVk/mCU4p/5ceYOEMDt4c
j+26n+uzBzy62fTV7OzLZZjN1j1/Bn/oqVg8Ht/17NPPTo46ex1em8N8mB3Os3UwW5/O79MJn/xs
Nt/MnZMzO6Qz+7pef3bzzYwvI5+BmHht/jbDbPV1mf9tpr/U5G+x9oQqbd7GM/7Q6S/+8Ga1MSCv
AidyBHv6Dvm21w7/8t7Zc21+cGeHVzjb3CSAfY/wwSKkh5Ia2oCdezJF3T33v3l8DW1fm19hsvcM
0RY4qwIMh0Y/3ZcyTjprNcrmbUopRCPhOFTxBBsc4pYeB7YWyvzPKNsj+xfrAh+cZ5n+drpFoRO7
skJCdGMZGY5FxuoKXccEkEotuGoyA0CZIAgHjBbAqjUPhUuYHgL8TRINdArELEviO/WfJIw5toGL
AgphHRenh8oQ2BOqV6PotqWEUiDTYCn6A9dh7q2w2WwuraMU38jNbzPckSx3Bwx7sShvuh6+gOfN
S2ovLGD2cWkSAaMwQy3JgFF72an9O6g3oS4uRF4KjfZmhgQyRoCCV0N76IHtiTnLlGbtUdDV+lhy
a0fOeGPSXGXG4jlGd5T6KTRkYacorYdgdQtx2fAKckeGFCRT3Mhdi4ECVMIoHcv6XA8usnqy4K62
c8kaFdLdEq/xX9v/FOFPFf5QnucH6rwpn2Yz2w3hT2G9ovRbxMOYV6eaLDTwfe4+lyKjPelLSlZa
8DVIF1O6+MYVfossvEX/bqY3Q7wF5l2XH773zUWIn2xofhfFT4++0Oxpe4u9b0N6Zc03BdYlS3Xt
y8X7XHmfiHWP+ssCmTpKKWBXzKj7SYuT5zq5/+n9T9Od9HotsHFXZJY4lQeBifu3exP8r7Zejhjq
k1GbBkgGPKBOpgOCtgrXXcYU+T8B1HJM8D+pdEoZGIzxEoPMTwkaJpQfIJUMik13GxZr41Zd+nGP
vMQjuLYK2/gZbuOmWZY27u6vKzQ5+YuqYQUoacxS4yoZTpxe8wYv67cMlU1zGmpe+zlzanPh1Gvw
v2ZL7E8LybYHfzFnAUPYAXSqvd3q5RxXo3CBqupCjsRwsmnLCwj2qvi1cNXJKVfgt5m9syu+JYXM
/FpLCWo5YWR70bfa//r+pw3xFAM52PjhL9VGoLDj8JwR5C/Pls+p95Hbvzx687UI/Re1dRar5PDb
/T+mg1A/1475Lnm1a9xvAfMEX5EFY+Tc7rJX8gpYfB/Zs7iOuGm47q/ZP6/rDxrXQ1ubN9Q3OBY3
aW38IvgzwqPXb7+MX2TNmuFojUsbEzZuJ5phmfPZrz103rxuuU8P2h88B33rvvgAuAmlbzOyLIjn
+3bP9QP7clfPSdmPH/4baaR2akhkmJ5Vp9aRcRkkl5iKjzW9mqmt0yu59D+D9E/G8xX8xj+DuUm6
ExI2pCziJL+i/mPAx8Z4Ms5S86gkx2jcMwRiHjTcM6vDib1mfrfZKxsX3qUtXpgo2dT7sMO0hVxs
yLu0Du+XsbwzqXVY7rpjXBxcedEnVMx/J8JmYJAChoJ9EWuE/wzVrzx5iPq7Lt+y/u6Ka8M3y6Tn
vSIfzCCuJSZuO3oI7bZpXryF2QNojqCcxY3EWYGj6BPIrzpc9BaDJrLSnLrDXv7H0rdkkVEByrin
1k3XnyPRdu2JBN1X1067srgJKnQRBCv4cja2AxY7Qr1BHwqJ/WSTm7Bt54L/aoq3+NcUh5xawPDh
ZQcW1VL5ZKL1jjWlLKu42QP31FkPHIdJAD6n5TM21uWNxO8yq+ap098o01rwweBY9yi//BN/MFSg
YM/wU5QLaV2xZSTuPsufGaY8iknruczFjMSnSF/PPDh4L+lt4K/nhe7S1rPFtTtaK+7go2YnbL3q
SeT4tc1kWeCFOQCJNVcJ97E1D0QEwqwCQrKTmFWBldQrRq7sd7xzg9L+Mpo5M0d6VeKhrmZBReEo
LArgWgt4Ir/c2KJfI9uCOs7XGt0+RY1x3dhUxmYcNo2xadWHJotLlgBFShyvJIbCKRtpz5ozV4AF
WHAZkXEubBVcf76wE4U9WHWG2X+lKh86A39scht9jmuOfR0aaYNVImdoy/Av6GAtyo57YN4IB2Hj
q+D722SGaeBq9Tpawt5rDpHJ6A9Qg9sJQ0FVInm+YrVb5tjs4gBV8SoivebUOggEPPKITUzTLUhu
HOvaA1eR2AXkR/ZTeGHFWFjDQ4gxMvqjU2OjaPN6JQ5gz72QJd/GIDwhW7d2YkPiq4RE26Zscnv+
OSBIltMQxxiKf3XKsnwCWbLVg2lPgfW6i4BOzW4EqTssLOUmNJ+iv46GRVPOgPnWm/ECfBvoH0a0
ygdWci3MXOL4ScciOr/WYnGtu+KTl6HzjoQX0eJVZRyBgVTc1WPhRARYI5IzuHsFu7jenQT1h4kv
heGnMuIaBeIY2TwFbV1LoZ89jJBjxdr04bWlkr4kY691IzolDa4R4DIuD7l4YjmpBFwNi22mgbTL
iB/3UnYhxfUPk2VfAJMgXKQ2WPlBFhPmShAClWIDP2VhlIDL0LtZZWN+WtRsQ0IRsxVZfplVlNTN
fJ1EAfVECO+SxSIxNyVCLVzV3Z2mAVH7Rihe1sCT5VbdlLQhF1F1Ujz3ArPWD2AiJBHLRlYJuc8n
A0vlkK0E662x1ycMkZMdEVKqayPgt9LJyJ6tOWIe4A4ZZus+uTakKEDxPotbq9YHOY+Wak5RTehN
JfKY5sGGQzgBeUxw1X/l0sHgezWREgzXKQFYeGTVatdJ3XYd++aqx0U9lqwOidqrv5l1YQ+BoTCo
dz2lkdTyzF0OD5dqOU1VHSXsWMHZ/JBZIeneGaGGXMOMdED9Ey+MYWlcCyOFV7IcBiazG6t5UA86
cIoCjZrMDEMhr0fEtJuM+jTtYbmeqGJC8wDm/7vB6B6of0kEUZ9xKdExqFyxWHN5mklEYTF69C7c
hHfGQariEAyorTSRnSo0sdbgjKZCF8sCHqt7QdGjVTW7gRLFcPiNO7ZwkVTtAI5mqn73/yPpPJZa
WbIo+kUZUd5MkfcIkBBMKoAL5W2W//pe+XrYHTd4IFVlHrP32h3UuYEcoS4/TyrXtBfrskRQTB5a
VG39MsEo3j0HXHjMnPTdXJLlmisDX/DZeuic0JaFyZ/oTZCmzPG9APvkwGj6UVAVJ5xKTcnTPu6R
nUNCaDlg3NcCbIDBnkBjC5f7L/mcrAWFrpG/VOO4Yu6ERiRjbMGPcVgLczgjDM63FfPSqA3XJgqM
QuJi70yU7M6hcp6wESzxtjDvCLpgJXhtS5I0xu+x/YkBIE7JsWT/4sDod4lj6ldKyOFOn66TE2nj
L7wQJsvDRuuSqJIQs0DZ/yPAlPHHt+UsE7pcI5QIrz4dNexo8uUEMR0oQXAKYUDqhK9ekuorVooB
xCWat87sCnEd72Px5k0AuQwE+vPG+Ff75IbcVXi8Ha7dFJX18NvoxmLslLCevbW/RziHXnuTYCZw
kZyCeC+GbV8+O3qnBh7LKSS7bkS4IK2nmqwrF5+U1I+CN7jMjpX1mbdYNaZH6n5X3oRSchuFYJwm
g9BgYuuMBzjPpc6GAFjEZmKP1pYaZN9wNfLfqofk5sv2nFTPMvvyAKpkhLC1Oa+/fNL1fieJiwvR
frbpS8yJYtPSs4/pcgx/DJVSQQAtoyOZNQuXQyO10MjilE7vc0kTXgybcVZdIQPxXzc9tPEdgVOB
KcmY4G4wZIy6fYG805AP0f/05t7E2KuzCGF6ifDdIwvmOUBSoaF57+x91ICqjd/w+uz69m2wuEoc
lJeuUuDi687QGL2OoLDR564kyyaGSY75nmiQAiCBxDP0cUZCfOzGrcFp20Un33qVary1zWcygYio
8e+V6zPbAW2nP9DOn3xSxhn1m5A9Wv9jMA9EnY1usUc+s7Nd3seJGpQJEUaeg+k6zz70N9efFpoR
w9jGKSbRR9twivD/5v26QbjaE+01tZcYvbzjddyCcHnbpYbgRWo36qXkOEXX1vkb5isi1pXKnaGk
zXwF291pUcUrKnj/QY4DYyX/1iLomYm1v0kzscncE6wSFO6XhknSUz6gALAtZCIXj05SCk6Mwdi6
HnNhl11tYfwTJc/wkC9dG3k6gx67RHuBtrAhN62oIPngxZ3626DSRyrnJSie+zI65i7K0rpbuD5x
OLmP9VA+FSg2JkobPYzvrosw2d9ErHUljLyGcFi74ObpBA7QiknjGGy6yt/I4QuN5xOiiKZbtI12
K2L2DS0du1OvDD+glFIXdrfy0E9LHuUAm6ayFuihjU6eCeJeacwDiFdBsi5se1nbr7rPO8jOZA6q
tYeAYcLO7CSEIeXFrh0e5SgPDYK+udraZoB8hp2Pw6TJBW0WlXt1xFekghIC1rDkwDDkW2fRI/vf
+cbeil9MeQyK48zixXshIBNl1lHgWn1y+b6NfIeAsO+Qol2m8Njne2tEdwGupPwC07xyGQW0aMxi
1NFKrMC1A9CF/HJEu0jtB5/FgBGvnM4+2lhqVNSK6fXcldmmyo0DJKbrZAqSQxYela3RPITW3rq0
uY2EDlDEPCUlRiXFFyyoQY1b11armFSM1CPfOnnFoK9yeSGUWHsduXw+UoDz9o76ybTN82CygDA+
utg+SdyIaDOXxalRTzWoyOGKzwDLOzIpf+P0zS3xyqvGdiqIzpJpB6GWweDTGaqN0I8To27y1zFW
TD/7YEWR8ssQdyk1sgHGgdKm3cJAYt5WbXHwMt/mpsrVDQHADnF619U7j8GIqRG70jIk9pdN4Vx6
FACS+tgmvMRGwo6PnRxdRKriSYMpZPEsuzTURA353GJJ/q+I87MWFgTQMBduk3qtSNWziTxOIxC9
+0HSspTRLQlWUit2qXq00R0bubG2o0cI7QNFjkmNpMbMfdw/1fE6Lx6lc6NIiHBNONiUdp0msPNd
DFYrvacfWvbVk4PYcwIgBZQsgflynFjrE02Fj4hyuOWqxrfX9N9k0IrY2kp2HjEvXtjuPJSrZYoC
tezpq/CPM62PM1Qs+bODBUcdraZfYXw9ZUB6bULls/nm23tJOcIAvIdV0cgj02tH0w6k//KZdvGN
85mUmkdq8xWEGxEbL5qlSsRp3VoPdYijvRtn+GbznlWCem9H+LuJ5l+V7UFDnRdz3NmdPARd8jy7
+p+quIPUA4rBNHsfE4xCuC8LBQageScWA2qOxBC4Ku46ljrCLMLipaTotWqGTwsksPC6WfxHTGOq
swcaw0QV0qYHHK50X6wti2cgI0sfYpt7IDd5GO6M2ghr4Kj+1dGl6O6rgak65IFT8cuItJ/C/MX0
PnXr0+bx7YFzTQooJtFuJm8qrTYYLHzO44I+KJMXpYPS0fUU7EJ03hnXZgd+LuDa2R/cSWFwHanQ
O4PS3wHthv4bHxnOSG+uNjV5qFULIV882R5OYnn2s7eEmHA28kuvJ8fbvowE6fynionRLHpM16w9
ShbAAtSJLhLfFK6kuyoy9VSrqicbY3KB7gzP6V1gyL2J+pgWuLFFtCwC+5Rm5PnCkfSoblNEml6k
rZrWhN70lemIGl/D8BD2Z+Q28cQ6m+z10tv7Ey1W9yLS16EDd8hIrzzog9xTzcz6J7dnwlEk6vAb
jX1O2WZOLCLDnzC4h8777CIgzxBmKih5vMyzO3P+huRp1gng81Rhlcoro2mIhq86jI05XGuWYNkO
04rgK497Waz6DOW7nq5lglkJdrgcFG/E44kiX+wqUTok5je/576L/igAnX6kPAelxNpymHBpxi3H
A/N24e8hJYC844VoPlOn+bX75HcI5o3LbKlvGTcSGeK+GTY+tvhhEqquljpli36cc8vXiTvyU2Nf
R9ol6nUGT1TDLD0zV3xC/1chZqmmKBwo65D8YrdwYHLKFvzIpbcqpHXUO5m71tvgaPIpTHVxj9Nm
j5aNROGnvJ/OLniGAhfxgMnLdlHm1sdcqdgjamkQcQXAK3OHTgFx/CVL3xL7kKS08yJbOSbRjEXx
TXbhqrU6bnxEayXXk3spyRoUNy36DlGb4AKkSNWd8aA0liUctghCAaQS2ihmadwlB5VKWtAseIwF
puGsLBepZOxrxguT0TQaMWTKiG2XRLPWgkYHE634ZNvmzpBlzlxaklAe10sW5C3OeJDNJ5WXSRQ9
BKriVuOZy53frMf6gmU/HCiuVE5g+9U4xt6mC4wdY5cADKrYPHE+RTmCU/wjSQ64tLaObm+vEH+i
HqqWWuAcTB2qxnQr6VsFLzSd0AeallWuEDNg2minLIrWBuVvGlEJ07637TEbP40f9PpWdc3jL/Bf
9WXMf1x0XtzMdf4SdAO+o6WgtyTovgfqUfdoxMrHyFZrYHkc1u+07ggLjlHx42qngrfZ1a6u/Imn
v2pc9aRJOHaBrgN7tLNI+tXYbGvji/Vj2H45aGlkikt2ZskerpI+2+BzKbpwgzC5siErDOnCQGDs
cpQmeFvrqcXCjBDAefwn3GUrPOTDn2Qg2Jm7qHt0yZ8f8YIA+33wDWdyy3SXN5JpGasjIiRjVnEJ
w3mDLOsjik4jCt7NKCEP90SL4YL60O3ypSZBxpwJfUIJJEmxiHzqgm2hIBh4ro2SgaTzaUVvoDiq
+ZlUAUywDDJ1zHG8cCRW+YLlxbyoaMhCffqJmUOwpl80Q8NHQvVCzkLKWltD9oRiI22/lDdFIr5W
dSBScrVyTwuch4wH+qvGUqXyyBNneG6IjBos29QS2c2QHfODV9BJBzrjs8D/qHRu/H2B9tehGGhy
LuYeX5SYN1qaLm2UV8U/xZLI5Y8WaE8Rp7L2jAUacAuXMbilwGBEjXgnjBcVxH/FgiPOcTME7sKZ
X2r3NZznj8gdDyFvQZ5sSwgyNiXNcHI1F9FkS70nPHK2JyhJvMBjx+DUcd/nYcsUR4WILAD7stt4
T0EfJi6GE6Kl3kHwHnIR3QcNJ6xng6nL8q020KialkEhVa5rADOyQWkIShkFnMDqlgLNs7Py4NZE
K9QRCtj4JSruWnCjVU6DT7d8zkP/6Gn/LKYg6XxobaIaUvnGOGJhItrMgc1FUPX9AeILa3oclcrI
rGvhvmbKNqqWecZBhZw8aGmVEokmH60hYFLKlBywPFO2xn0QRhvGNzrwCq6ZXv8WZk9oTgDdBdQq
AvZoOAxODnlxS0oqGejPObwMHI4lx63bLlwqE4SEm0RS1Ocja5nmu7KcjRayt46bjwRajkZ5X9WU
UtNhmN/B5KxCqkB2ZnFIkhibplSl/iIxUOGI9r6Gq8dZsAS8kfA9EePQFmBuajSM5kPSmYoa687A
WjI6F+6aB23RCdhC/vNMUu307CnWSQ9JqOS+5GxGHDPrpHAAzRgD9tMp87CyOmemd5gr42WI5wpL
DsofsrKESK+N7l+E2vtE83uhQkRL/pFE8t1p3kvYPopwugSTtRZdtkB7vZxL+zAA5/O6YadLl49q
12UscRwA4Bl7cAxGg8kQoTvNzHr1AA91bNJ0oFD+jFw0TGg1WtvbD918jYg3lvE+yfJNWLLthdn3
nLF57IX5yYqQtBB0Z+qzMbhJyp7pcnzO6SlKNGWlQ+yr7+LpCnfZhJQAC0VkLQnGOmfAVJ9a+Ze3
wxLX24aUil1qvqb4SwmCsuilNPV5JZtwQgCePxjN2urQppxumB3IvoABxe4zTjd27m48KqrSYC9a
POky5DtnZn0fMzKsiU0PAbbGY7quAqIHsvxge7BaTWyilkQtZaCFjpij6B8NGdOkxY7jMWweun4q
xKvF2114w0o0w1FgW54Y8CliWY2c1DDqQ6r/OrSotUvlWpxHloYhp4SF+aMlNqUz6rM9Ad2t73P7
PfVvFeGV+S9/djTDo17M6dWK/hgmYyu3SKcgx7bqnjWkysN4BrVFqh4LCtMFHJqA4sWoK/jQBnNl
MXALBB9DzH0JAbafXapIDTc1CfDECxp5+Gzpr7AR0U8YITUhBVGGZ4ZIx2vDYq7vH0TjGsBWGuei
9qtGWlDVvfvcyIV29/CnCc4uQikzE/UN2IWoeNaYP7r9nfI8JdZGKz5dvhvDvtmcUjLmGVYZSBga
qkXEQWQG7414LdisMVlXbRDOmPN4j3zrXw39diihaoZJtjHJ+EAYIl17m+C5rPUvxEWu9CjZstco
YBsFrT3fozVsFjts3DSULSje9mcQp6YaNjobFHbbZ6G9ztBnmoo5ZoGR27C2frxrzAkZ7k0E2g7E
3iUPKIRSdBXsI22GS2w3B4okO/kbSkFMZsOR5xEJW+8h8m94Aj1mmZGv71LQUl6fXQP2CYX6VjiI
epaVPZn2DgHZ5llY5HaDlJxc7GWYwhLiw5gXa9QyaqQs5ScV5LHFuBHP1iGCoaphqu6Tkd3WcJru
mpsTt5WpT5R/EazVVePngNfpYQJv5U6QdTC0yUjsO9xkDlZjDc1KyHcDUIsp6K5JPqMOLCvlK2uA
lZ2CRVCjFr6XmUVaGm5peHryats/in92ENbS1qmtA/cxDMDk2DAOjYdLxl0iEFgmmmAt8t7EE90n
SoYJdyDbpwGYUcPJnM7FoaqnS9pPr0YdbVkmrP1ivBYcDplEEr/NGatH3iXyrn2oLVnxt5TbePPx
s7n7BuH2k1Pfc7DnYAYwzVbLWvhnf25wP8RcD94BqQ8BYwS0BICgqvEgdMG+rl155kc8iF+y4Ikl
k285atHOAXqCRt3l2EmHmzkcZr9ZFAFufdA/gXABbABt5GUcfZdDhbhQzm34iIIDm5gyeE/avdOD
ZW9pQJMoDRnWSSHBBkdPNfpSzNcq+9s3Sjo0LHPlnzuM6wE7MTZ12Rz918m+qX7cNO6ONzx1CLwG
z0Si/MgYtnv53TN5GygWJkm3xyKNHswhSizSigu7HdoClMhLJblHCDAwR0e20Z0pJissbx4plcrl
FrNqbkamSSHfPIbVMHsvGI1Vu4BNXRIDDKccJ45vZzDvUt4Hf/Ce0nZH1FenEzv71tjjNlGV57lH
hlnVJ7e9wl9ve8g0i9hbOeG2Q/ftIKGiBXeSu4UMO+XrJExBISgzKjMm2ORpgZ7luTGmdRDtMihW
1V87/aI7JhI5o+Sw/Wpjo8aK679E+1WqXPCCq8qIUCAmq35wuFH5IMYz8+hZk8veM9ZaZq3H8A0Z
9dJvu33taouYIaGTNMwMh7OFxJ6uu/uyhpu1H0KPgOXgDUvyU8iV4NCaT+MOe4RAuaaGPnnGBY0N
K+dWqKS/oyUiM4A5Mvss5ePJOfeUui02X2xO6wkwEf/LoNMgpXAd+vO6roBViHpjUvQaAmhouerH
ZF+4gpFQq1iszwVIOP/eVzMTqGzDpLmigOQqwgfcRteJJbQGKY/oT71sn8dmnZX/wB0vUvoHrucX
WJEQDuxjwxCiKjEB5s+CMXlMAcpUbm3Ce+qCk64hT4E+heggqDDKO6Rf9G8jVhzuzi1IkF3OZCyx
po2FQS43f0of2G28KZzTlH+0JqRVej5NTiu+x6ea+V77PYuHKeNnzYbUz9ADn51swseMhCEOm+Ww
GaBxJP3eCk9upiHFbTYaFpGUPKQ0RdWsncwaDK0MmJ5VbEQa7dsi4JE10LW2yy+eSiwSZYd2xntA
oc3Bl8QjXapWnyYyx1B3Mw0sXuxcPGcNKbp8xVQv5OcqRMm6A8aMguwUTcpdTmMLVsnQL3KAEGsh
8GQgRXlZMLkGmnhQtmzG5kuTUqgERROH61FH+CKIljdgdiR7f3yukGDQIyElRCaJPCuS/9Eqm968
VmayruNhjeEGGRti2gz7NblzGnIf/RzNOuOxj+lX7SDMDkE9a8N4WJl5eNJT+TJgw54tUCtDxEgW
y+WTSLSXWMY8fPM2pvPxinY5AKKs8ecWG19Cp7YYANq/I0sqtnDYrJZIChcha2MXRRH7CcFdwPAR
bWdJH+Gkf7g41x7aTh3veYgCxuLDtGzFTG53ZsHfk+lvNe7xFBXPUMcngw2QBKZdTWikvG8lQScH
1aTJcwf/bLnvKKTVJB0bD3inNQ+LhtPK4T7oZc+s/ZEW/zJU2ci4VgOypn8BkQhKaPawMqI1LHZV
bKRMZrKS6cRQPSuygs31MaH9Erl2IpZ0maXBfqj+TVF4DNEIDU4C7P/PN68JYhPW/2jXX2zqGUHQ
N/dkW7+wdF4oCFPRDAu1XC6FuahTLIGgrAhWC3zIqs2aWeLs4FJtX4qO/KWRG597Xnc4o1iMqemt
nujrmQ+57+5qkOuCrVa1TaAv7c3sTNsEs0sDF8ICT1TCHUvgXwVKpsC6tHthWquB7IEXgJ+ClGco
cE24wNaKXXiGRVgdS7r4hkgSYjTq4Q7JilGaDK4R1wRWcRcYKEMBkyyCIL51I4Ibw9kzAcoMZGbl
UosZmsAKlDjNpXOxE4ecVtzu2ms8zDufXVPDxBlc+ezGl256dczfCBWODcajCdq1vvdF9klIxaIv
UYUwMS3/jSiQS/KAgkRQFVOSCnpxolm0yVz0lKLRPVOIjJz4S4r7KVgxaBuxMKGwKJyPpp9WuviF
4rK0tInpCZeueG3mZFNiRPNBeafvNEylaNnc7HhYkIAm3b0jb2SDHTyOGOVu8AKxzoSNkWDnIh83
amF+duW6I0RZ6xn50ONn985C1M5DKauXip5AoZGCiVRE8s06WtwIjSGFJlouGo8WGeu5YuakBnq5
kUMdIEuX9qoqri33e0eBiRHdDRigq9kP32l35hKYynaJMl4RRJS8qXepYHih8Jp5yhGg/XCF8wsA
r8J3OCimQsrvlLHbJNScaxXvZjggf3Ac2J7pieVKUB1lGbM26jcR3kQ4ZuJadQzwq5XychNx9KRT
VLb9PqXswKtfBiyxmF6SQMCXb28azv4wrrZC32C8WdKZI4mpqEbqJ4Kw/aB6YpJIwT0C3gKchG1P
x9MaJly5U7zo0IB65QWPIOMDC/FeMEdra0SgtZ6ZXw4a1Sikk8xQkql34VhLbyw2QFN4//kJ82do
HKkUEU1pp6zj6mbKRqXLZvJ7rqH+WoRdIXEv5mMJ49mjPZfhn5bzhjcvffenITEoDbGPKTZHGnW9
4gj0jL3A2JAmB9jFM/LNEqWpMvYl/qceHsg6Xwua0pq0ReQ+VF7KnRwjLdZz2o78qFAdgeEyiFcF
UbFiNoDVA74P3f3S8pmxaX9BMrx8AM1d2Ax4hIt2HCGgdDGcoEUMnIgl6kgM7DFiZWTCrUBMlvJd
evw2svwsp3f1bZrZmRZ/oWgIUu+2o2numH2w+axZsDg2OQ8cc2wutOyOFWuAkuDJn5YEE2gbHuhq
rgbyHAiJfPa5+GvtPUigyXPNz/5KXSWsAoz8k7FdwV/DH7dUHWIbVAvdwPLt16gpSrlyi39m+KFx
dPAJS0ie1tX21xBPQwfLVYgePeo3SIhSnxkB4qrY//SLX8lza+hqv+ZvJa0lJwEvbgiQgqeClRE/
nnE8FuxW+3FhL4cvBr0zu3ePr0kdbjaFRWf+Ch4FXHCwEfVNP5vgMRfMdncZUYy8WnRIrARHjvuC
l83S9IV0vJXGwnIikgwpQJcz7fYBoox/rr9SxQqwrqcRJHBIm1iTkeG3GzMan3X7CveTt5fpwxwd
R5Y9LBHWg/XTIgtl/5ajxfP9szDFhkcl5KO1mEtKDISq7vHaaAVt/h0s2GJkVSyC6iJl+lrVBg/n
h0llooN0KxUJCpGwTMzn3ptOag6uxcyWpunOgAOXHJoM3VjWRXRAC6ubjNlBkYcM18DsHHvMByMH
AHOfwHk1idCyMR7WcDqFLQ8xrFzDoz5zy3yXTusi53VmKf6kGeUlN7RbbfQIcFwukXIzDtNHmBGA
qkb5tU5sPFDIiDpqQpdVtxpQD5oejRffDPPlEBRnkSP/tKZ1L5fSf+heunFwn6fIcwYLl2zFQAbe
LXrnEsGQ0mICmeX1rq2rH5O75jEVjWk506tGOY70aYOIOoNmYFybge7bgV/r41locuyVFHM6Ndnc
k+1GFEWs895RwOE5xvmUZYppggSAwoXtpppNcqA1HlIfnRVqtZ+cYD9q+q6TxE8XFcK1Zkc6OO27
wcyRIOE0y/duiTyS4NRWZdv0rKu6ax/h63ZZ4LX5/2EfMbAPXo2C3YUIkksyPBowaJP+OfbG1uu9
taj8N4mZTrzj2Ie0w7nj8ZPHrS1uncfeSiveyTR3KNgr+zaiu8xJ/KJZvkgAc91GBybYBR0TjF8F
qOLwZCA+t/naGcjzGpieWHV7tKv4BhmxMY0vQ0ctm1MqQWRkq5xinWBT7X5HYPulSy4MNUYDEEJS
LrnJCYbZxe5ZNicFfrjgo2y7p7r+m8aldPkImC9bQ7hnIPoWDM1aoXkIcAdnZFOcCDVgN3j1yH87
xu57wnybx3XU6mUdW5v/AAeiPUUhlioTu+rvwNeh1dNuZsXpac3D6l/QxY9psLBxPSXweeWxIxXY
MNi5Ft1ZANirmShP+cFo6KWOlajWNbCZerj0lB748x4dF4ODEtsjiKDA3cOacus0gOBs7+gbxX8R
cmq6QCNQ9Mwek4+5p2UU77HDB0hrqKyM7P9krZMR/OMmLxHkhQEQd3iaxLsiVNSoDhU1p3cRaCJY
cpYRz3bnIhQiSgb2CLATyXKyzWHz0ICw7pbVn8kG3f82qSV12tqmeSR0v2EXwUCbYR3CO/SCRWLd
RSgYo4WLkz0m+Et5SYQJTg5nlXifSHF3olPl4YsmhKqgFo8qxnf4scinQJPJtGSkcubU/k8RAth7
1lDApuh113FEniLW2AjHyHDU7U8Xdf1o3NB0gNrlR/bsrMD9umxZmti+DSyo59FUfxxza30vrY59
4MREXZ02gM06dADiYAc/TuhctVFsNAbI6cNQ8mr+bZY3aJL0TSO+TPbXqUfQW8TWt8MAVjwC7d2y
qFEh6lWevcItmaGqSHIGTGxsLF7gQkbrSAs+hOZuGs0iR49cXjppflUY0SzsrK2Vy4MppWrQ40vS
kjjeZWeflwKEKbTLzxilw4CaJI0enaSuqs5N6q8s8JczeDuLW2BCctMZfyLd1s5LPPBZ4etQ2DNN
5wqZ4eF3SIdryFHR0BNLpW/rdvyt6S/DwdyyrG2Z6FCIjibLLyYFrHYpBRa6/x6l86qgjY5ROfRD
sC7eK4Gaq3hG5IU5EkFO7oBJsJu3MONqtc00W8A8nRlaw8pjDyv1djVl8rvN/cvIrDvNrRfEWfUq
dghstvmVB4W4ajyQbO2pi4tzbpmXkoWE1PRlxe+eYCZLk57IjWe9C46GUgA7IJe8nn5Eg6o+uuAm
vh3A3W0LNCUR2xh7W4+MxsFwUpvGeog/vUbihFjlroDNzwcjSKlhKYTpdVXFiLOK3iDHEMm41rwA
XWb8xecaybOs3tSnknUEQwh2Q6Hm7OFwgBjD/OTk3I/2rmQFQRDYztW0ZwwrX6PZ0c1bW8f39wVR
5F5ZruOepL4o+BZmvUJuMaA/8XUbZgRjtaC+qhLFJ03KqYNNijpJrTr++xLz4Tz2hFGG1UEL7c1G
T6ePJEAlXDy7rb4Vc74yC/NN0maKgJUAuIIWUYdDagBC0mvu3qC+s3P7mwNk7SWbeCZRnvMc6/WH
1j5cXyPvxT4PUXgyAiyVRbnPNdprLWQ4HK1a7BJ6O6IuG25CsmVJzwV7WYOaiP0v/WBOnXsr4KIW
oQOXXjXme5nu3EcluGAhsmjZS4Hr2c8fkAYhf80N1mlzpr56lCZeW37SzIVdg2DMW3PTDMABITuM
ghGVCw3i026QIZpUTT5rEWlvZbi3kTm4XCHpvaO/pTchL4w8gQTgUNZHFPn60uwn9RgjFGkU9SGE
iPVcsWwe6JYhtmPHLdazGJBzI2KzweLAsA7MhaNR9063Cq9QrRMW1LGpZoZt8+lwBaZhsMjTW2Di
yVS9NTphzQJuyc6omYKXNofLSUFmMBysiwRGJ+QkObAkg4U1pl8TtZTjeysseREUceF49DaEVaLE
CHnsxED7Rj+cYvVCuomCNAJRUkHSiVDuCB5WUz+FEtN08NuEgIQKTIon1wIDiNnAdnE6jxmYkbD/
6xu1FboVKtiqmGnfk5Va/KhhCuFmjI5/VABaCtEgoOAmXCG3D1l11Q2TktGFrQXR59pCg0o88iBG
JgSZWOzoM9Z9Np9a2BA0U7sR4lvJNzNnOhiVccuons9ybdPhWPbFCtAmUujaBAx43CXHvhd7Oy0/
TL98Rua5UIpLK2zfwvTZVrRGUB1xvJHg2MoIAb19Nse7ISUsxNfBv7kNM/qr/iKXvv6m1P+Vh60B
txqLumWLjF4j0ajAPttyC7neQbodQgB0Wpi6CwWhyfV11mO7bxGqe8GJIszIm2+t0CkhLCIekXSb
JV6S3FjBFfsqMXy7lfmWNfRFFKmZ3y/SQdDQQTL3qXJBO1pXSQreRNoaCiLZbMuGVe3cbefm3MIX
tArSMbd6lqLJbw7o7cjK+DBoO5PgLptLrBKDbX2JiT4AolFkxkFljNnoUIVz6NOWbi7f5TjTTNBr
iYaHlxRBbMftqPN/k+wU821Hz6EDETrP/kKmFW2M82n4cqZ3BXdz613NwTJLb+n63K6h2EZ8ofp/
ZpHklFc+9Ao0+360LxEXO0m3SsboVBRnsPZ7N1VHN0d808fq13kuCFYgsPasTcW+G3hvGfPwHhFD
5K5a2wXKh4nPJ7gtMaFS0uRnLCenAcixRQ9keG92n8Kj6ZihjJewalgbAcRFZmcF12w2tuwEzGBr
UJa6gBEGrfsoi2QdvuqusZaYP9z0nipYucO+3cwuiUbkjrFl3UkZzOrFZffdNOY/n0kN0Esveatl
uLVYCs/WfLX8EHpQuelBwhT5h+Xoh2BA+QynDigjNQHzIbE02aFEUceEBP1R/lf05SXJ82+ZoXHm
cU0z+VLk7tZQhDvyJHtjhxdyDVqKBbdTXqsUeKjbnojmW+KHMWOSNye2gw9LIiswATp1unWrWhNE
xgPBHOwdHHLasovzxbsWG2s/RtslhffoWD1Xs/fm1shXniO4Qk7yq8C/ukNGmSzKX7dD7O93zUWv
yEpBlhFr9osilZExQw/NpEqsm+ijHUbExBEBHrfJeK/pbvh13OTNFeg920fnfFeIsBhRg8SI0IPb
kL3/QTfCNfw0fagZTCIQa9SPUF28CaaHEO4ObzN8vlx3WKuarIBLGh92c+G/2LgjgS1SefA/IUgi
DakPMcEEGn4gw0GuT9Zd0/9WJl2vF79Fyas3PwKm/zq4+GHcAZF7YsmKxEiSHaYjgJ6RpfCzi4KB
JLq1EB17oV/9kLCD7EgnTDbtsjODu0Un9d8mJ2ZpREBchFNMEDmJmTQRfPc1koOy2aEHBvwDUcV+
lzpSbQowiP/kfbxn8daCdWtxKvrI/2EIc+6rb+/IySKbu6YooyCbB4pkLUJE0ch7k+F4YWdXvvbs
2gLV0u8DmvCZXWE1boGRieqzCf8CaKBtm75l/KW2xrRAy7e+A9kitY+huIXu50AyBM6mpQ6bie0A
m3/z1XGQzP2on8zv1JDvFUcPbdp64x0kC1iKs6n990bYuDEwSTSjPA6dc7Vgx6AOJ1IO13nkkVwJ
oyNBu5TqGD4ffGNPPVR00h1ucdu8h8wdn3KNiSICpiRgnhEXx7S+lqi5XI97juqm+UXVYnt8AKRY
zjztk16+kdZwtccRVYRWkdLYMbMn1NONHzZhvkwvTYJIbI8nAVPm4H7HOduaZmJNm1JPgA+d4u+Z
DVuba2hlIcqTbO3T5Nr0vriFymzN9N52qIPH3wzJXu4dA+PTg7bFbiVPjn1NahNIRfPDyPb0qh55
0oW3GCBmvGocQVX24tMYhvla1YxWvZWgYDGhxs2wq3GslR1wWnzKU76v/TuHitnftPGhDwRFOXDo
5Mo32P7qvyHXoQTAw5rRRKJaejPrL2ShtHdRy3CxXCdjs3HR1XrMtnLGrYFXbfTR3OlBDAoaby1F
oe29a8Q9NAZpHeHyJ9RthhJUfT7rDmbweZgSG9lcJ8KB7M76N/A7Gz+TZR7gADPPeoq+emL3Ep7G
8S7bhyw+jcLbxPVXiFBqlhmCBOdfETKsc9LhCvVzYWb9JY/K09xGgK0uXRq+NTEyeWGEf3ObHCoV
SGnE4ZvR43rwgcAZkfVFOs8pnb0NjH0OtokX51mQkiQGimnQzogZsLe1JBRGDrVhAsgNQR4jhF4n
yRdmh7WIxa+ah2fxWloeed+HafL+s4tVCPQM4WNX6FfSZgE/Zw4RbVH8Vrrju9MgAn6fpo8y2mN/
U8Qv5/N/HJ3XbutIFkW/iABzeLVylizL6YWwfW3mVCSL4et7VQMDzEzP4LZaIqtO2HttK2TaVznV
sWZwhYbybPAwmTjKBt18iij9ib1c5MYt6/f0iAL9MiUpiZkA1Ytv6iJUNHeSD7ZkDcS0qL5dnkO+
r9q7sYo4CIMTNjLfxzrbhN1H181LoyvYTACyY2ikkyfleB+1dlWa96yF684ofbo3KGPKgA3+yG8u
yq1bKxL+R9F8QoGsBcPZguBezd5Z3ozT44s5TjdvsqTiUPuGo8q0l/GN2V2qXhyYj7NJEavIJsxu
nvbSfE70HPMydqnWe48KlmamQgWVTKHne0acnEtCfBXo7HFZ9kz+2gyd5zSr3hXSTwafzELLBONV
bhyo658j47VAsaUT0WLgM8u89sJXVmIpjjQoLT3SuMLlv1Btxz6GNmMTzBcol7qPXcTkyRixUGZK
nAECNSrq5YvHfcfeZHqr8M+EgHnzXqWRLGfzEUp96bnFixoAqLzQcWZ8twh3CBxmBiUzf7mw7h3b
NhNFos/WJUXt6lDg5EIAxXAWTfNupvgobmrfC97gqfPY3QRr9dkL/n7jADgPSfuAFxNxApcftQA+
S6z3fNCtQ8sLLFbhy5emYbOmhFNr0Kdm7gZTI3E3yn39BSd84effTYl+ujyxESXOKFXkp11iCDbb
zp7Kfc2GKuRFMsoUnxnDvZBIQNNnUKyqBKZIkWQH/eXzqEhmHNHRGSKst2Kd+MHZmAm51zEqacuI
caU/56uB7Ub3G3AqKug8sBSTtzXQG+RkAFgQY0dUda22YaJ+cmgwMUFumGjTGREmoT0siU7US+4h
EqI27G8DSRjpAEuPwoHpIFaX/j6npUoWVbdp7/CPmPyqbMcMGwHGrJ69faTMI256GpgsCbQ8dVGD
OWkuRu/5Twgi9yZGIEREDqbg/l2zAwCMXc6FN4mlphQhw1D81gX5d520VrIB4QXjz0q7ZR13N9ui
zUjb+ApVhnqgoaNikMHpzf5RQnRj8sloB0Ap1mDPzzd4ZSoP/E/HCBRnbezd4govWDvsSRSK0EsI
rC+23Lozl1aBTigx/xybr77rpxeSbxltaCC1LITF6A6fIonUwGjX8VRCFJMOzRDzfp8h4KJ9H6iH
2qua6LPAHtGouTeCpUj8shcjXSNG2QkdKI1gNO4vYXytgT2gXYWXY2+mozAv0tna9WPoWZcFG0wA
UcQCUrVU9m7SeBAS6jKCqCg89JaRkk+GorV1uMOB0lqpuBdJzWVG9jDhk9iVqXn758kelwnLk0zX
rn3Imi9Jrkl9GvBCW0NzjIvxmFQgP+oS1Bb70pqD2b3xQPNrOqeEeXBkS254knsx+wUzX3Fn0pJw
4RXGc2eOVxkr+FCaQY+jU0IiVlIlGGDV4QXBHMDu2hdXI50/vFF7L6KtMQyMiM1hYXYNMenBKXaD
N8d+ndJNxtStSMLlEI9013b8r+Ca9T/GDFkIVOOlsEmSZPJvw8Wt7PldTlASKGnEe88I4bUgpbj2
efpYcY/J1cCv1Iyoi/Mf9f1HrGc849FGCaoHa9PjysTWUHLS1HF76h33Z2THYOJ6ndK1LvKfISVQ
ws9wdq8jHSyOVT17RDNICN3FSAgC67N8JLx6FTl8f4++bm4Ozl8uqDxJzgGxEpPz0yKozuXzqEfv
0iIGgQUy1CV/n3Gb1EDhzeU23dcwzb0iXFq5+CvgrKQzmMCXgFpQ4020f0c0SMxBUfOlqIDQuzFv
UczOuNzqNrUYzue2qS6IwTcRixqWrcuisu66+dZO0GEMAk6rP7Peor7rEe8oqKZkbeBjtTZ3PWWG
ldxVuztm9hYJv9f+ES//BPQlMfcJWn1DHgH2hoK/G7RD/9sXmNu/o4LilIFyIMnTAKs/Rvlt1K2z
W5v30J0ZJyQvZY0NsYO12RX/XILOofdhvInJsYbgIImzKdhReBtDGYNy3CsjKTEh8lqma7eiT7dZ
IHdpznwQBUY3uGe8aMtxZgfWAx2kk00iIJ8Yrqiqp1OlvbLijcsdmzuz2gwRn0X7beJdwZLRL17K
0ATrX5264OYJgbEH6jN1lQbIcWL/YZWr0nPvYQ3VL5ynD5EiL/GsfewogzB5GUi9H4NgEtAIltti
6TvRxjE9gj4nVJDeP0MCaw3ujX5xwG3DGlXCtZKACW/pin8aQzNFlWLj4kl7pQQrDp9g1M9xfODv
RTKuve4ZjjD6CfjHnXTvoKXaj0RVIz2uD/2taB5WRWAMbkiT3oA5vGnsiJKtKJ5bEJN+FqJ5Qu+M
lqzt+otkUeRNAmPqxyQv5gjhE4zEjKDxAGyLTHKxidEDt/9yohJoygmDQEGLlO+uZ9QwhGo4YASg
dF+7GM9Tfu5Zsil3p6lLoID8guOnRz0TK0mFXyPDJ0mANIWnwvPWOa6APNC+4qjcpI3ziEL08j0P
FHrEmLFU58mli/Chb7KPtoh3ARtdeyRzCEp6SQuK+KWLrYXXbQMjXaeBoMeDXte+kxGKE16w9iBD
jx45xnuOSoSMY0M31tOYbzCuOB5vKe9k8jFoAHa95jhXxbVwavjVpX4Vsflup/8yMyL+gd9eB2hc
a9AE68+8//OKg6thqMWBnNtgeMJgEwjem+Zoo+qOEuSV84D0MAfwhrKwoxCj6o7HnwG3qWiCg3Bz
tnnQZNuFz09p9/cgRj80tNQrmFaMz0CDK0pOEJGui5rveNY3+ki+2GQuEYIgQOh2OR2WnOnOMZYh
KrzQ/M4GQbktrcM7tp1ygGKUsCL00eipFbmnlpzaa5jmu5n2jUecMTT02XSXkOhngizpcQ01+E6Z
i/yLmn7VswywGoXAw4OKG90Nv22Gh8BS8KdkiwWCoicpnIMFo6/EBRy+xX35jtsupH3Hj9YjtmZx
PKxCbedg0ScTFoHrpdDtg6Gdmuyn1ZGPNcecayP1jSU/W9Dg5GRG3A4w65lKaCPHcHrUdWNru8gr
GYZK6zvHvJ0MrPyI4wrACZ57nweGjJQEVqnEj5vKeIkokeGvh66F3APuYWdsnsOGetKy7HM9FQjJ
4bxv3ZLkXMtmt4nkDzYKSTS6K07QoFZpmFB7jeex5/8c/o4s/W11OjOeJ0NGG59TILzAEdNzPDVf
eUAmYmRfU4yR1AtHpWHQZ664Hks7IhoA11QSlSFWjh4/d0xgIiv4q7xiKZ31pK/D9r10QeowIDUY
PReozIzRQbyEy8xpV3xiQADe0VVYvvpkh6cSWyyzFpdhAWMEeoP4YCDxYjUv+Ykq99Ui5CXwKYK9
4xznt7T8O/Z3Fkry1VMOPrlXFt0k1Xbkl51GP/nntow/+kzb9iBpm40v0dx2/TZCSjMR2pDxWeep
OskmWVYO4C22GAE9ZF7+c/AyjHl3rLmmx9L5wu8lsCRxuyAAUE8+EA/mxiY6Ox2lubmdIG8xWOaV
AktYvql8hUpgwRig1cXYa+gE5LtE+Mq/zQh+Apy4CSVRBjocFgIWEY69e6rZy5k5uftTzwtNQJcW
K2r1GgMWtCnzXoX7QmU741sQmD+wXRdLrYBfNH+R5eAIzIv2Vtrc8aCPfPh2vEWdc/kfOosBx7+o
xxZN65C/WwClPJpBWynb/WU1cqzSOTmXDkECwFsQFXH8UQR/XY/Glaxr8VMmxHG/sDRAgngWJPG5
kHhIJJq6eB3AFmUSADrrJ6Ek7gkh8E2s/YIAAl9xscIU7yHPXzGpBNknDbfBlJF8Vn9l/s0Vxzps
d0lLD5dMmyhtPh1Xe2byiQzG2/dRtamjeC11pMUIQBANE5e2qMIMkxBJQw71X9sTafzGFEC5bfQw
XhjyD2y2qg2QCNve96bE4ypLDIHgB76FW5J3Qbu0xphMMBP8N6IYxbQCC/C/kXe2aKw98jgTTA/m
OEBMJaYw+60eRnCTA1LjBbpg6gQUKE11r90VkkmjJRZ6JJbOfO3J3bX/yLAfzIuy7zoM9+Z6QtHN
YVIdso6FFlnARbYs8CxLT5DK/qlN99YmlJddE1mc3UGL8IeChNhW9V+e5stERMw17U0Qjqs+NQiH
BqHNZDtD/Vt729LbdvzDEjL8HFkD+70dEz4v+pf6Fy1pH7pRbJykXUj3WPck9BZvXXIIWBS41inl
vOyq6o3M5iEkMYOT1tTuBk2l0hOEerqZzfn/0S6+3zg6mAqvgRq65+WLNrpFKuoXlv2WOLP2x/F+
wg6XrrHVRYx6EaoxUYn+FJF1Q7BBGOzgFiMw8X4YiBK+CnYMC0lFSSYgqOtG/VXwdNU87GAVjLPF
h+Fq6cpLfiwbpWxVn2omvHe+WeQulEDIM94nG6d4k5D2fFacXdHvZ/8nmeXBVOtv1mUteA1LBz6M
ptlnpaNp2Otgufhonqwx25fjjIl32JUj76dd/BlB++myD1PLgVmZLqF7gXNHExlbOPBBuoPIQXpt
o3KuzN3kPqfiNWnhhZMxgyNNPZNF1i4R+a1RMi1BGlMNUlJW3Toc333/NMXMzBibx4G1tXzWaS72
WBgh9oCRrGS6i48/9249gnW/wNJqx+kesfW65Xy10IppM8y0Lrv7E7yHMWVjY7JsQ9FUHVUjl/M6
RgdRiE96lW0Xmi++DzHKr4CPplBAvkLZf4a2s4sae69F9iuOULgof22wkWgTdTWU/VYcpRRERK2D
8XDDu+UeAI7FujxMWHznpvvwuQdrkR96EgTD0Ho42NGyfyjzmGAHq6bSKT7j9EcE0Q0AIssBnQzu
UeKsS7YySH6Y3r6i4P9reuNYdfp2QDVaBjAVwrJYV2Jck90pfcamDuIBGf3KEf9REmFH6Pt1lvy4
FraBoSpQnS1Lws8yNJZNC9WzXLUMPNR2q4tPEzhhm7ejwNoQ2MkGRBL1NrqvFHyRG5B48wURREOc
UaXPRl9QbAILggjCo50vKwTKKbYcCzmXpcCRIaC0Gs0Xp2p95PS/6TkRD/rRNr/H+V2P6pXjs8NB
o62h7c0qsCwkshSmXE2Q/VyQB5O/A7HvqdM6gYnkITnDyRuQMTbwMT0gJHH5m+KsSM5e0+zFBMKu
eoPb7A807M66tKBH1Z51FoW9MQTgyh6hFJO1EV0nWKhFY/1rJV8bQ6J0eBhS2zSw8Po5WtBMYZZa
hMWnxH8Sh5zr9SLY83ymbKXzuL/p8FL1FHI9S9OJJXj28IUF34Htxzis81pjbA6QmCiscdIWebtD
GAQ2BGu1ClPtWOJTm+vZi4Jl9vmXq0EiZUamF8cRnQhaBzA9aWCtch0vfJOxECjIB1MDifiQY2vT
c0mjgx0Y2QIz4zlHrZP8Ocj+XPh/DlkYo9k/2cqa3+BjwJ9kIm6qX4vK3TsE6jToolzKUyaiC7dn
qU9cQ66MJkwYGYMTeC/L8wwJBRSuhL6Rk5DsoL622fyD8lwUcIpy/VNOD6P0lzW5nPvMZ0mEjK4g
giL5GqvuI+dvG8kUHW12qUIMNXn/rLvjKbdI6uj3nla9RlW/d5p6XZE6ivpwl5OnMIP+MWOsnA01
PCzCHCYfzmcLyKOOTtf67ZqeIWixi2khOy+DVzjzWylot7Wr1MnJo8ziQv0KxOiU1JdN8VbJb5uG
bx9zX9IhZmSi1PuGax3r9HyY5SY0N9JdBWKTwEIyCLiEuGIiNvmQ8pyy2tXoITzroS7dCNaEw8sN
UxVPG4XTt8iKdR0ffeTVAP3qQ6i9CfcnhPxbHgLEv6juYafRa27svc+80ARN5qJDnhg4FPVfUlwD
JgElqyEgQ+Q4tt4SkwKaHKzC5Ssa6YUJum1iVwSOrTXXI4tYvAR5duvkY3ROTvsWNtrraLrrikGm
5jOUzdcDg46Cs0nTw+FJZ6WrGAnJF/tvLTzpzM7ioj9YfnPQ8JnTmSRk+gTdW8r8RNO8o9aFOzFg
vw8l75yEIPIUUFplbC5HmIFqz540LeJl2kUU3LOwVkVf30N8bnClvGHFvsIex82IboBsV2ZX+AVg
QhVMzpkjdtPCCc9uh9MR28oQO8QqZuzf+8Xgleigqf6MYycwnCsBcwDWTUZvTunuyJZdlQ6q475t
6WrR9xNK4NI+EPOFtMN+0j4dAJZIqu6pezdoY7kvks/WAk2KOk4ae4I7swLwwEGaM7YNo1z7XsJ+
9NER366790H3MEYRysKPHfJE2SUKOuZJLg4NG61RhQ0ZHE7B+AmtdJ9AlDEJG/lq+u7Tne4WN6pe
3xLiBM1wODhDvk0qANwE/DLDs5m277Pgj8xzVpvGtiSzwqnwh9vhPg3np8pjUCACe5tDphtTWpvG
vwaUaFg0qEiM0t3yTFQ+/qcAp1OjwaxCXQdu0EPyYTH+IYlnTBEjgFVDi+QRhVli6eEaalH68dpt
m1jSv+14cEoPJC4ZDCqKnDEaAp2EgTcu2YJtuSzmR8jLUsbuPnBO2gB44ObV5y56z2ODfsVay9h8
Mm4WFSfz4L3tCCZ61coy6mvMYwHlem23nqRDc5fq2Skm9GvEoZukJKHxkyDEBQlkcNWz/s/qFCFC
o/kyYK6QWEs+XmPEexvxl0RGhvJhgGxUeeKZdkr392Nj7AKCSxMuBxc9uk3cg0bzta7VSsWwD3bg
/K+89y0UD/MxZyXpOBu17ADE16dnZEpW8WuwPBcGxKKtOcDXTddj9m4xEvLYt0dEnkxyJ8dLrlBS
aK2bn7ahBmKmkj8riYQZP0sqB4a5VSBXSducipbtJXkSbf6NgpR2U20alTYku3YDoeU2uz/l5VHH
AERTAdnLsT86zqpZlDsSfVY6+vDhyyR/3oXYFZPvo28d87fw8KzE3EK8EGm4422OkEETGwhL+ZSN
Kn0bZ1dJbeg/IuolQRfr4E43BWKONWc3IxhSDBjb2Nwt1uCtC1T3OsyDah7+DJeiGrIQNW6lYyFm
BV7xSmcM4wy5nRXMhyDIql6YamHUdM9BqvMcrwpf34isOaeahRRBLOtWP2UwiDpxjGREuE6OeX3c
gX950qPnTDe3Wo8swpQ0tEhgHCYT3mT86b68JB7vkBY/wE6H7qMaLhpNOBoULD0eUFOd1Az/WUfs
aPmk0fyM3DtB6+/9Bi+YddbhUcSWituGgc/uoCzy66h168CIbpIWwIgHdTA57GPqS23XR8/NDyYn
WBJqx9Zz124rzgWLRWv6dDhdDbRnUQ+QucKQaHZWvzC8gQdpou2ZOczbHjdccw+EwPLozjsPMf8A
G2U0uq2PaIeAVv82JOlXkWnTU8xKsbJ8dH8xjCObvt3M0lfP9ZHHY+/P6hUtBONPT/siWvZV6/vN
JNi5c0hYAIDNo8F8kGh7Q69PQtgvMdekEZ2LxGNNiy5DJC8muIegdVcWadwuHpt8BO38G5dIW3G3
6+FvbnV7RHhHyUxEQ+GqzN0JxbLdZNchnr7VC1IOtIDQl8rgi+COgoXrtGNVfEq5ixokun5AvGGp
HXZ69T1Yt6ablsNAlztukqLbjO6rQG+dSXjWFVmcCFtasXP14OgxN4tpRS2lGMyLW0sOoMH6g041
qN797LVAFG/ZlwQKrY4+AB/zWtgWBjSBdJf3rS/G5wnn4IZUHfT3CY+PZd2TylvUMsTRjo/T+21d
hloTVwNS2766Do6/6dJpRXpXwh6/s48DgxWJ43WoxMatYA4ArasH4BdkY5dI+pQ3tKUUch2mZPLe
0PUXAbSV69Tzx0wN8/3vAHZAm16t8l2Y39xIt9m3HmP/13FJjcZDn9/HtMYRoK/YiDmxuXEzazcO
1xFxQ2AyTiQOk63rDrsYY+mV0HsAcaDTLJMJIeajggFgQxAil5auSo2SRozFc8uPVD8DSFjUgXJr
4X6EZx93fEC297zVUROcamBHSfIXogiDI7rw2EOR29Vys7MJjW0E3avazhclxu0CtnE7082OOBER
guCE0gioKmwfqyod1dGbfxv2xZPWrCNclY6J7vVXK17wzz35yeuvm0ZLZP4rNME8yQ6HAVtzXv5r
w6ZRBG9N8qMB9IjvqlR1cYgAhPc0a13AIJ78I7jsumK8Cag2p/hX5lV8sSSlyZSBX/sSAdlwQA6h
Mk/9mVe/vxs9CxWz4LpvGItiqGnmDXl027gFmiS5Psojc8DpDYMYDl/81CYkujhYVtkIlOlFSX9S
7+a6+rZqq7O0STlns9sGNrJKRiENJZKgwgn+dOfN0cZlV940N9/qHnYgc6ujMZ+wbo+Rt/S4C0YL
SsHwEbvJuSnZBJhetWmIehI45dRvnMYTbKYz41M2zUFClvg0rlAPLiQ6xPjek/XITNWGG9exojWR
UqN1HGoEEdg0UJClcYxuaV4Hvtx4tfvct/6mTRAjxh82w6KU78KGSF7w2iMsVfOluRNLJIkErby6
bMuK/4NvjmolJFBQhSzAc/mqcyfYwPf0CCEUwpc85GMzRlVDvx53fsYWyUSBkuW7+rVBRm7ieh5T
Gi/tW9Z4pBCc+/gU7P7Q5GKVOKQqs34W+XNDPiYtw8V3+Z97ZdQOVhalUY0LIWFX0RSorMX8FH57
xEdMwDP7d1Zmk7uqu/pFDO52jsXaT0jYRl81GRFZHJBrYU8WKHwI1qU8rNY6SqOwo+n1jqF/LwyY
qveKth7H4oRDk5MVcJtBeTtSeWT675AdQ55rrLXMd1WYqPMg8+dBuNkk/5LoodWvlUVwN6Q3rkOT
36esqhWCqXUBAicy5h3FhXoxV0yo2Em6R384dBwGJ2ohPzL/FclxkAxQGB4Zsbh47CvLmLEACQfo
iJ/ahQ4gr6s5s4d56xJRXXpomjD0k9607LL3JII4EL8oH+OQPlvQZPMXpA3otdIvgcqr8RGk46Sd
WJFJAnwdxPMwb1raVSQFOAcYktKNl5T7PpSMxPRVoJdZPVL9p61vIxZvVFQLa3B3mWCuyX82G+NN
iXlD6hkZDqDW0hUMQB+7mT+9OfE2L7+q9i0Y/XWmgOAcmPElTN8thgd58tdYMTsE1hrICjSm0HML
n6y95Ub+wlacu04eZFP/GtG0G/KWw0oXR70b2cU4h9AiksBj6emRDmPrv9GgMgIx8E/cC2f+RYLC
hAA5rD4mBFuDRdsZsfLM61dn7tZxR+2bbsvmPJQ+ffV7GehomH4YSyBi7hVktPbAnxnuXTFvk4md
39k0OvaA8lrVYl9b8uR57tb5tKNqr3ZbVe3vygKoSKTQzBdN2zIOh0CMsxKbPM4XA/GBzeA/BREi
NNSijbmqKJcmsU0pihymBEiEfmi/lpYCjksmW7lQMUL/f+laBPw7TT9I4dxikN+OIRZMw+WKsBl0
sOUnJYaiYjQJU8ZFceQFhZghKPkgxJXwUxDU1IHcNLN3bVyCfFEJgSIvZ+Y8pjg7I+1UoXoLp27o
F1Frt8DWnKZb6Vp0bkze57rtQewgb2tJ+dCnEeBEd/FoyufAJBcqf8brlsJgM3LG5y8xyMu22MP4
3ELAuvSh9S8pmvdUKzZ1yPc07ppbj2RT16GuSpC34bPtTwQ+BOQpmGyqbRO7tJ/7EdG/4hZaYq9C
MGBXkStLePV8K5G+Z9JZzOmLIp1YGlFhTNeS3PnUO7IRfLyWDr4fsnZyUlf9IXhXf71kfJQHf36e
H/TCYyVIMg2i+0AjgQrCfIAsvN8plb8HxlunTUqoup96az0VP9rwGmpbDfRKkPH9YUejqNCG86QU
vUZ40YX7l2R0CUb+Jmt7UwTZobew+DdqzQmbLWGK0ucrL8i2mrMWn4iTmmDTg2S0Klhr5VGmNxSs
Bitbyg40JghB0GO4BeyXZlq2zhuOobQqd7MzrlWZk5kgqLXyRzbRths/uZp1djhlw1pWmleRg+Nv
qr3ATORB8PQ5qYxjhHNRn3YBqAYNQrtEJ9yY25zAVHNFg/zUBq8sOTx0ldrMn9V5pxbrxOwHyNVx
oeDoLhKDLJECHnKKELXbDAILpn6y45Od3Ktcnkz6wmE41fHZ9sNnnj9NqgiPVVn/5rCN445EIpt/
9AdOl5BNTtDeRwpHI3xrwHuNSXyzJqLmmerbOeMB37l2+S9TLAoZ42XOpjPYn94B1+Ph1CM7jMrN
Cn8rCLXeW95mmxG6GRmIxAvhOMPd1Oib10G/uWQBC/JJW0B3LEnBNxu4O5xKrNzYXaBax7eUXjBn
PmH7Fm+5Y+67kv34fBx4IjFqbj0d9CUg1bx9l5R7FQw6yU01Aci0nGQ7JNamiMN1yA7YIYupI/8p
Hl30Neg8cJ1bGKkaAAvOuXIR2aFDqUcyHKpDjI7BYlJlofGhsq0J3qL0mfOY25+KYoLmkbym/Al5
zLEMFq/dtEr3OzM3TRDNc8Cw84oGrOveqYcD5cyIDiicTOOqNgnS+cPUq0/eNatZT2vmQR31sTxz
z2VOsCTHb4YP7gZiOyacIyjuPUavKUMMvMZJerfQYnZXQ0PN5SBn0U3ASNc4+7Nw/fFAMaHhdzM+
IeutW3zHBS5E1SW2vFduh9Fw8HZNHKzJgN96FBqQDOFN2ahoq9pm0MOIpsB7YcfPeVvsalvblMFw
VX0bfxDkcnh5/Q4pJpkEnyUtryIB9kfmkBhkVr4kVt36DVC+4ehZ4i0jfQZGkrrdIM+JzL+iSVUC
6RU0rU0AdTvEBdcH4S0diJph7z7Ma/7lW78Tlt8kLahqaRssYojLbQ9/OCBNBaKTwnlezfq7qjMO
KfOgkfvoYqstkxcEWnyz/VwzuiC0qmkvHUZlBx1R954G7jF3euAD4U7jyGBv33LdMMH1G5OIDrlN
CAiPiDj4Y8oXzz+FeGRc8hGqfMuAg/jSDD+lIt5MFoOzatFOwyrotiXUiBCvcP7VWemB20Xp4Lk1
MmvPrtNufPzDSM7bvcBo2vjhOpY8AAUBPuuZR6d3w2NWERFayfLO3ihvhw/RI0o2ggN3JStUZVWH
rcrWNg8RM5GiltG9suKMus8xJz9nDA5xxFw/kfsgk5cZXUTWPkAyoqphkAhRp7YTWGNIOUcMGP6t
q7pDb1Q7s8WoN3QkxPn7qTNY142M1H9c/TTOZyHfeRLPbVWdMvp0VKXTeJmzr5FQFi+cXywbPZsb
3+SbZyglt/MmaoLWfHTtTCIjxChPggLYbASh7oie2NazNkc6QdHXs8b/BDrCCKYwrWsOy1bysXyM
h/0/2LNTSjDQm/WVzQ0+xXTBAqfprl3z4GbO/w+MPM/6uxLbpxPYypsB96WtdDTSXPgunqrXJL2w
lg9n5bLWvtj+4//7/5FNf5EtbRNt3vqDfTKM+Iw7aTkjftAnLEMbLFFU03wQ6gVL29nnfhVTJIFn
TREh56dcRISYfldd8ogcRj9JeYqy5K+vaMjUBDByGbWQX0S4SE9v6FY+s+Bz5FMVNS5d+MnFgp51
n4k4ugGXa/Q7OMUWJMIWMk9HcBINNttWHUmNx9gx5pxgTKM+7r0uWoDZBCVPRAKn54QWAtFPiRYz
QBuk6uK5Z/A3/U4TWRjpl6dfggYBsPvF5EM54RG9rO3hd2BV6bEZrHgLbN4IE36eS7COSzp4ZfrH
Ejen4cYnljiNj+zkV4M135rsMBNGT6odA3nQgCi3icJGppDFqIkNAD4BM9/52KOf9pl3ashhkhpk
pncOixcWPQle9qahNCPdncZD8BWNIxtPlSteYvpjaY7blmyImlPsPUTiWUcGpBiwDtxzdbyuCelF
H2WE4yEp2fEM7/SEHbK33DpZWrKBId11MFqiZm07vDCmczSd8sWzdG5QNMHG3oh3Na2HyFnGklVw
1tWOjblkxWcbKqYCNWm4zFsDrC1JrjLWCEfrUD853VUQmWFM2dJP+wVb3LValloy3HpRs8sTJkLt
tJl7qGL9Np2YKZW0dohnURmXnJ8BQBIHb8e4yrpHogVbwRcoiO0UQGL5Gb3iN6XOra2ddC5giZ/y
IsL5XqOBgr6N05bwK5dPmExfc6TEXi3nseFZm0Q4C1G27zVF49z1xzDPMQuTqcuexw3eLektM+Rj
jV2sivhvTKl8TCi4Lpj06AV4D5ywZUgZEnYvyqOhyxe3uFR0/lXbLH3Q7VkE7cDe+inD81xue4ZG
JlRnl6EslSVcEg/m/QN0UFITR4q/G0ZmsMAJTz0F5o6+kSfZgk1BpMCTMzDn8tkMC7YPzj4Ct5PQ
SNQzG/SK2AM0+0hhbX5MhRQ3eoSYRsqqY0S19wd8zCkLAs4QzyS5dgicjqb/6DVIWnwef4mcL3fi
N0REqiKRdDxTD2W7izANiBd3lKxa9D3iXcbZn50Q2/Cj6cUpR8qekLuqGyOz5n5tSnsdVsZbP1mL
YH5IOuM5aA9d7B7mrN8Q5Phl57zv+MoUlp8HlZHNSmOyzu5tzLdirk+5wfJsE9MxjmICyxAB1UOk
lYBlwMuWAv12EnIUkXUDANJXlq7f7O6GKax+6llKoRKWLcJNs0GK9eqFl5QBEGWnep/bM5ornJuM
G+6W1250tz73gwLKEN0orS29Pj4dWEau9/8QrXU2dfldCUoyi0D1SUUNhzpw7+BoexxD2OXKF388
hvNX5rB+sa+CNI6cZWaHl0EanFLKlOjL3eAkYK2mHZlyqeU8gbdHRcvIADwRIpI+/zXjj9HPL/xh
Y/yoOyoAzFgwplkW31kEogNnvc/VpfVopLT0TesQ18t27ZbZPU01Xpivhi7JMFDGXV04PjYSQUEq
FchRdjjCRxX3GEeSNv555WthsiLGC+0zh1aGFsqQ3tn6BgdhWS9Zqaz7kVFsv5P2+MQyJ20xURF1
qGMq6PnzRHW0jHcH557SGVGVYD2NqVfaoFs64M8Hqspx4qGV5GmMPx1QNL3oDjqwRZsQ9xz46zCz
4lMB0gnnwdqPhiUhKLwFEkWFJjEsdqtq8FdVwJfc0ecO4VFtthLUJj4ooIGkFDyKHPG6hp2B9KeH
HhjgHjqwstZHSGDFYL/WOVAqvb1wkpeUrFgwF3oZHtPK2SRRt4/saWMuiqJh2u8GO88iBKDqX6CQ
r0Ov2ulz8TxyadYszVMMCeo3cBlxirpf5bw5lXgu2NjlhapNgYvkKWEoA+arW7oZZg6Y3D1oZs/+
F3pV9mdTjKeRySlM8u//6HlVXxyCcTf3l6TFeRSteh71yHrYBEOJMGb9m/9/bwz1LvKwFDkkLHE9
Qp8woM3OE1skZlauh5yfQdpEiPE811ekIphaX3ga2uFqSbAKZW/SLxjn1ORFxqrrRPIZ5gvFrIGd
RRBP93D+4+i8diM3tij6RQSYw6s6sLPUrawXQtK0SBZzKoav9yoDF/DF2B6PusmqE/ZeG9JA7Viv
fvIvQbhjgMGkYKzEPxm9QD9CcT0zpQDS50J7BMePgIymk0ma2mt4kwj74Ws04dEdDUlrO+ebeq5C
5KX49dyrqV+gsM/D+wz9bzJjjgCu0Cj0i48MhITFx5YSJ5XiJXdgW0IHymv49agdlcnP3pN24ZPC
U3dcXHfUhjP7V91heE96nicJtyUszbI2aY8pt8+ved281OIplR6jmDcPZGLDHrdk2j9xZMzDnxv8
jBqEbGTHTSre7f6Z0Al1n3ICQdba1IoA6BT3amn2wmJdTpUimPu12gdtCrIm/NyNYEGho8+SW5dG
NsYfBjn0ojXPGQ/IVAIW1xH1cq6UdvlYVCR+OqcZJ3OahPCLKjO9gNw8xL/GgI6IhVjDvgU4WmNy
w3CtNyTKz1p/FHXyNLTsbElH2YuZBZanb/3pgyWRjCz4W9aDnrTcxpBxmwJ3x6m13EMHXsa9+cNv
26L9I5u8pG6vELbokJaIn8qzrWXvJQZD2dbhwhFZp/3ehVAR2OYj64hKJTnVEycx03fo1Uo4lPzr
fJ8zENlRxctI5JXGDIbmht2vNwPCx53lFvDi/KeCtkbwddbtZ+6Ux44m1+3kMV2IxcNuwbsVpiW4
cnB6ESq4pVgFgxMSN8U8u9pqSRzW/rm3FoivNN8Ig9u+hlZyQ4u+YQ9KN9QU5B7Hl5xL2ZxzynOE
A84qQclVEu4999M1B8+G+NyBEJDDdZncm8fDtkCDrBGUsTWA4jChWKIjjfkBMW9HSmJA4j1C6QGK
X+8qtiqSUuZYQ7UrojeLdzBhmNqa7tWzs9XEbKnKiEtk265WBeYXTf5ayThaXh+0hTBJGCkyeCbT
dat2/oH2nvVYHAHQ+jzgnTIcsORXL/QYd+9YY7OWJ4zzt48upv8T1/g4ZsYnmCcp64BQcUJjUesc
AHJ6TZM2/3/OmRgA6pyutjuwOKZhQqWGWtXhiGyXnr7vZOQDsYrLLllO+B83A1wQcM5wG3BOaA51
RM1V2eNknfadIXkmlEWJBVaj73XJuMVD+fhnQC9mTSyjdAfveRPLj7S81c61ifjkjKudfCm+cIlW
oHtVexlveKbkbrxt2qK7CTiqkrVev7IrI8WekRgJAs7wPDJWDbxfHUsyYzyv+1EYM8RKENspS18d
/dbjCgsg6LDCyetuZaugoYA7UphbH5h5x/BgrsC2lIeixX/koWcOQkBHHkkdC9zXEfV0rv3adb0d
JJudy2ham5pqjXQnlv2sgOs/ADjbhLBFYpHwqYJqwfyaoLfkdwh2TfpR2c/sxC2ylWxUb5rpQSVN
HryDVS6s15i1LmLnYfnk5fRZAGO7YX5zTiDZLObNTb4KChor8M5mW24d75aosSZpmrC/SBGrYxhC
H1NW4/XDPyi/YSTE3ZvF7+tilF6i8yi/RoPpJQ+ADkhCS8JqBG7hWygE0NANH9GkPXjOvUe1zkLl
rNaEDZPbCDkDNulfZQyd6o+Fh1NjJwq1iIkhDiFK53oQ6wG37tBw2bO1KYyru4Sp5+zVKUPLQOE4
8qhjBCJLQs1G1FTcqE8FInl6RKdNbrbq2FCc5u1lZAMQJAnGkWBbJvluFIiwCMaMxn+ZeMTdg/mB
+iQhpERCieNYMO/jrKF9o1MYkQvUiEsmPXQC87iUxQWyP2bYZ6ucVxpP5aizWqZZaj3oDfVbyvZ2
yorrhGYhY3blI9edvHtLcmE0sZ0lmBupZ1U9Cf+1RpBkGwds5mlyzso+7LitRmpe7sj/6118xg8o
hb3mWCKbaUhqrafT3DOJs74Y02TcZxE+AsuG3EcZW4/LK4NCwzq1PLGTe4/qt7F9GqYvl2sjR9Wu
Ye8zETtaJOnlE3lfz26MhDp/WVjptP0lJ5zRrHQSrIgcaC+U/Clj6gHuVFv/xIQ11NVPb12CsSYX
Hmax/Ob1M0qWAszNpl2xh04wNxrR9u9z8QE+tLPIZQ9nZkR53zym1gJpkApwlwFN64xb5D1XHNqq
86U0i4qPvsTh4CdhYHyNun9aRrKnkq27YKzVP/LMXSWS4FTiBaMzlIDY/keODGEYHz2zl4aJxOB3
YcBG0ECwZThQYeeOrJ0pbNytwy4JUKc0zkZ3cVmMzAmpP9RxAYlPM2adfKuGL63Ro2F0gdswjS3a
rXHk8OXwVGzEgoiTgIaR2axCSJVgfymrSmbiXhk/6r55slRumEgu3Aje1ml2jvxfrzRF2PprMiRd
M2V1yyDO2Wl8MEUEOkDjtQXKNqEHUEIBzU85SR5758RKyIBL55w6LGpsIwbw+Bze/G9m2hyoMGHu
epansMCKpwmfZIu6aUYX5Uw9y6nfSem7QdH23tGnRlhT4WHUUKJEYfCEkTsbk0nkaCMhjDuEG04z
3KyGhmXS9pSCwmOswqAAP7Ys5lOBs7R2zPe0Z3LifGUm9QqxZk0a/7R5tIu1n6gHsIkyqTM4RSo4
/s3Jjf2wpiYt7gibLBr1eTJCIJIrSQ/pZMfE20uOCCJSFsY/8Hi4n3DMkBYZgN5ry2OqTaDI+Tbz
v5Sd3mgZJwm6bcTnmEEZzrpvIA4gtvGjRJ9t+oO/elUM+dqlwMK7/SDpPgPzcRjx0TF/aEZ84+8V
44iOZVOOa0+no4/InqwYz6fNmh/awWhdFxgncA75If/BNP+IZbXTiUdECYjblgMPYTBa6E3K8HfE
IBA5X6bBGBOOeRLpjyJ/65A10n+uBbb0DJllWiQsqrsHvX1hzWrnwJDAleTGB6Vng5KybYyrBpYd
Ccsq77M3uKA3YyaiGFA1PhTawgHZj3ETLi5PPidDwt9ZsDxz1Re8NknHQ8nR5vMdIJF185fEZVNo
vUaEGBlZj0BlYSMWnOao29qkc1PTB/qOBcPatqt1Aoev7TeLz+/OU9jSRAQL8A3UDdIf1iNuIHIU
aHaUSNJZ5YyJannvPgZfQoAizSMrNpB3VqlFAjq6nLBUNks6Arhq6MKTBKxhPGwR7nP6GBvb6oli
XM4K9yElDmAQkviVe2DqQdBhBVKs1+dgojF7saqI7wOgzGRtBjPYq6+2hlGAIn/rctfK6SnhcI+m
fSJ9uDbXAHEc3ATixYbqe7G9XWs/wikU2rIuFqbeJ3M0VvhmGJcQBcgGO89f1IWdM55JzT2jlQed
8RngddRwDN3Kb1fpuuLokDop9nCaVAEIKc0eSRBEjUSQY3E06Dl7b+8hVA1YNM/zK464juuz15TI
YO8SRd2Ab4+1huNSUX1h208I7pTOH2VCNx90knQaIC8O1vnyq4Xp3bK1HrSNB/5lQbPU8iR04N+m
VN7GmROGmCwt5lwH1NVha+td0LAlQSw056S4qKWk656w5bB6bO27gY8R247NPI8xdlwdFxzIbHO1
O6/hiLqFxc3KXNqTwqTk5Bl0EzrBXpqHEoWnrgrgOcenwoMTNHhiK6pssFJkiExyHcMQkXP9oAE6
TzWGFvp762PEbiIgSOj/lbpW6QlZ1MlLEVd74ritYnlQ/MyZ4zgfEABhH7bSw7DgXHSGo1+8WI1z
xAuIDH7YNCm98MxwGP2jNSD5ALMp7Owgp+S9lBPVcbSuKIaShpCz+bnCXhWksJZp+2HO3DFIPYzF
m4HGPNbZfZF3pVwYosAnC6N38Kk0iA/nNB6/TGBdU9D9T2ZrS3x2E+PCBhYDFLka6TaqVgUKC147
YiANjEW1pjPApoMF41WxQJNNqHtv8JV4ejDGAcnuWD1aEH1xtbJq+baBqoKCyV2+UZarmpmDRu4P
C1aJicVWx3tWJ4Qal28S3LCOa5ezazs1bgiIgSDaY2NkSLcnEoHJjdGppjAjorooCc+zDBqX4dZm
QApAAbA2ZlOegHr+qJELCsjEnqTmEpTkRrecEue5wBomUZdCuwN/9tqPw59fp0+1+66xw3OgTjiE
CS25teXAqm1MYxAjeU0EW+YqCw78f17vZ/ZLdNkfIi4PFtWo1X9L/VwEuIVxBIHLZJwD9R7Mo9Bq
0DLnLGbY+qrcfR/e9DYPTThwmKfzRzLc2wSDtv9mD6pcF+ceSWUKwz7BaGTXGoqXV4Efn3CSvY81
XyiDFOvlhjlkeuLn56wiIBeM9cyYBuRc6qNFpOEiAn1mdh0nb83YHO3WDJM0e8sHixEPEg6OPdjs
8Hi3gvdhGfm+co92g08QFRcU161VIUzg1zO9erZktjWG4KnzvMeL8HmtjOKtGqG2ZFuNIwHBVUZI
a9uS6FHFK7vccpwGBppF7I5d85WkOTlg11Ls7G6PYsIFbOtek8ccOpSqfVAUqaDszupXBv5YCOwP
pZ5up6HmZn4zOL36Od0n/RfxwXM7X6piQI/IcncBzNCxfSyyPRBXtwzC3nyrGO+X+PpUBrW0FUGC
jnCw1+ZTicJ+1r5yq10PhnkpBbRormEF3wa38G80mkPjfpXpk68zuKVmYfvl2dhEwfOiLPKOOVLw
wfmO1H8BJBToplUE+qII8jePJZuqyDTnzTP+1aAUKici/FoqjRztKNCUjncJeDCfzMktE5KtjXVn
YH5CvJ5owV+daztyNDbeyziMhzLxzwNcPWmwvJ//p+2AjVuB1l/pvRtCHjICe1/42bux4PombqPm
i0396hzrI1tiD/Q478TYrE3Lukx43cw63RmIXGpx0krGOfFmNmk3KXcNq9qSWzXhtEhI4dCQF6Q1
A0HHCMV0LWyKI/dcMHyCfsmDn7F5bmnkYKci+BLo4iYePm1IP12nPntLus/tHjuR/+DprHzKMJFX
o4SWaO9jODC8Qh7xwRGzftOAyWY9Ro2x6gEdeJLJdPwWJ9AT3WadtSgg8LuN7EM0/LXa4lLn4dKE
UdTw9aNHp1ueVlLredte0W0EXQif7TMQ2cuQfyQFTXYzkxNBFujGmg8j5hRmnLWJaWC4eDLfaQC0
0vYqYKaYdhb2LrTDlB0ss0dK8Xczvox9cFnaNtSbzz5rH8yk+NTji6uK4eVqUqDWnrVZGJZAy6Lz
LhkJKm0EqJfx3lTy0cbD4UJwnYajVlAbxmwgik9iHTLvUnvxyQRpA6CnaE6e/jzTD9oaDgTUUUR8
DI4WBkDFh9FCEkWFArKvFGFRfWQu3mRJSuGXuzQ3x3s0xXu5oK+iDjWo10Sz45alUTXOPmVNkqYH
QmYZTGD+nGFYAEsoC1YfnNEGwshBOw0pjTLKTAlCBmDqrOQGfr127XxLetxDWWP+5rbkDvBRSCGM
hGWD5xXAUl3+xhNz2NsMuZ0PIJr+9Mg8DFCugtE+xo2/6aSxTXF0sd0IDeMtT5CQB/kNJPxMhKXV
LOdOJ/NBgpUkfG4WPjb+7eyXl5jYX3Niw+G/Dl7+KViU6dj55qR76ez+SIzfA8C57YhDNgVipUiT
rf6Y6ncX4I0NGQDcNVUJsBSUVBQoi7wO0G3zSnzr4AM6H+1Qjs2KcT+1ueri/cUOS1YKrLXWo3Me
IgfRYndcPCL8hv53sZpPH7d6uRCg0241DMwLj6UVeXvQBmmAhWDiaOR4Td8yhosFo/umF2rlC9qf
ahuUJtWLzh+0Y9iIqIE3ADIZTkuC8ViVItdlVyrGs2/iIKXYsvkcUTBs/aQO/bq++cWlL9AqOI95
/M/NMMEl7stxlN1lstRgkFhQfGHYNvcNReiIf5srDsLU1kLUU9rZnr07NEAndA0y7ZO3mFGFOeEf
Mj9nEhUAPnETE0nZjFAkw+GfPVFoIbtcVE4vSKABsAJNCSNtXbkrDDj5xFj9DGqfhfe98nCQ5MyB
LNbBDIBg2NFOMqD3pMeDxQmZ7zNOZ22uqbA/dbE8FRxckfvdMlTZVmb50jH+RFFpLO7NLb5l9yeY
Q3bmnbDgfID0LdDXdttKmy+p/5awOXC6m7KDWBPmXDQUvYwuIgY2Zdorzujuya1GpvOIoDl9kppe
e9yUOIsIXFhlBcvlspAHUXy7EK19yDkWqoa4/MybnnwF6DeS8flZQAphblYbRze2jlGbnTAw0BMh
0GGT5jRAV3a+1u1deOXpvgu2QTujFuKlZRw3mhAeR3Sli2OQT2gflkaG+cLk3YBpD60HPeyqIlgv
/x24lBKE7b2gFvlnTj+OuATYD2hfH50qhkNKH0x1k8VX3ar5YDkDWZZ39W4ptszNIdiaB0koVe3c
ehl2FPhozhlKZQ/M23GLjaZ9SIA2AvYJU/RhanCmURwjkfWge5brFBajnNCoWbyk+4U30RqJCMGr
MyJWX1Cd2iZcLfA1C+4HjL0LZZlFe+YuEj1YExrVtZl+TYy4Fu4YL/3uuFQNKEMkSHpYpuNoYy97
VjVU7bjrMnCn7Xkgm8Sv/pDrmWiw0bCVwy7Qh106D/uWIfNYhmCkTXD0ynwYHeH8RIYVzhHspBGz
RZIfcuZjSDQXzghQC2VO/8OwioWX0gI35lWkODE5JVAKQidBae3+5MtHlT0nKJM9efblXwkCLbNg
mTsIpIw7iA/BG57qwEH0g6BM0fBm6MZ3Fn84WEJLeWjivwmuuN8tP7oNm4MNud+PW4WNCrCZH6a5
fnbMnwb4VBuEwkJewSgeEVl8UxPwIDrX1lNCP4MvJaD1Eku2wp/zZACY6I17UfCNMosU2YVVWZl+
l5I4Cb70zv1I3B/OkRUjTQdlYMc08F9it2DgFA8hmN6DWX7qxTljhgjIoFV9cHeLGXwzJ1ub4AHU
lqaNmPPLjR2jeuTB94wTUlFKz50kI6Jw7XcfW1fBf9BT0Ogca1BJa0IELxJQTm4DbgDqV9Z1NtWJ
wZyJLyHmW0rUNJmXMs2xa1MOuu4L0yw0OYN5cFhqGCvB1W5Z7qfdAbAMsBRUISM6YTifEQFZPBps
hvjlCv5ip58thPymbYX6wMJSR7H56otlEw0v/GslJ3s2k4P7AccCYBt2iwI0Q/5geQ7c0jil503v
DfqIAct67I9bx7pP3h85l1Q+vHB9+80msUAibdPpWlVwmgzA/IKVsTE+23AbHsaDr1/n6XYyKypx
UHJr22C1uxMZP5gTvQ1i2Sb+NxnaD3aPnX7GsNWoiIvN4jrrHIuXO0PBmt3TNNiPc4XqmL01ofMT
Yb3g/hB4MJFHGRMdSl3fNIYR9vrwxZr/SWfHOJX3FFpqDFa3TNB6V8WzrJuNEckT6WKt/+TRUdiS
P7wpuUHmnY5TGNWAoik0K99ON2Prho2pVtkDCr8grAnOcajTjBqPr2+FmjuC/XhjC7KZBpccJnun
VO/S+u0n5gUQdiK2vgb1V85XW1rcUYBG4P2LGSGPK/f4Ix+khgVz+oXrBlQ//63tmpkra3rGrz1V
EIOeKCOAx9WZruvB3gCmz2yfscu4jxE/K47x6I07p2Kf8DxC8fASHMms+wJ4r16cXFS8R0w9Lhor
tBg5dQWjmfmx6SessqP33FDWBo7YdNXCy/A2wuGTVvTaVZKELuY6/NUZvtrmz+cV5S1EmeMOOygQ
AeD4WL8U5OnZcNw6dMdZPiFaZPyH/jhjUWOzCOx08hcNvigdqEvVhG2CKMg6SY4FSknhLWgr4bJ2
wLHnDq1CvsG7uiKRcl+wwksHQiadKD/6gkmli9BrxIF6S5vgUOloeIsUWY8+PmgkQDBQ0E1MCHXY
o73qJzYg0GI8zDvC8EO7bDc9cxQm1SKJN8t0zlyilzjlTEI2uCc8XGjuSP+ExRwU9NRa4QitrNDq
tTlkn1ocfHBz0W3VquViY3DMHI8qSCuv16E0XdDWTtiVSAMEp4SpDLUtKfAKWZCzCwh681Wx5+LA
3iQ6nhSnPDMGAOdNBWxv9P4caW/sSLcQu45T5oVoI/100yXPHj2gXKKdkyR/cWmeTRrPxAmbcSAB
Aa1DDBAvMhGvE2HkqBTFWNvD1I+s5qlHIo0ghrnhHK36YB3Ap88GscoCgYXwt+pYlAp/G3uKHwQ4
jumPRVh9F4BLx573HaNkYn1jwacNRitESBdKA/U1099WV1zg5dhFoP4g1tFz5748tvEVmylDwaD+
S3q1DiZZVrw4hr5JI+/Vwg3XWPW1YhNnBaSEpcWmWk7TLL6X/7XiC9ozMjXwYHRa/D07y2fnE/Wj
hr3WtyACUZ2uXiLPk8GN5m99pDvt/wi8KOS8eLdz78t6Gav8TdO6RxeKynous4OfeWfNrf60ZPwh
kvTcMWXu271HzqFZpuu+BzHeuuuitk69ZqITjHeal7EVzNY9YMMaQGzmFviAlsrbDRwADixIzetv
JgUci3LXMSHNNzF5H9N9FB3YZR+Z8z+ZfGjgFqZ8QPZVH0qXS41jxc74K1hDyxAHvK59eVP+bZdN
dg8KiqdGcZzGKN7lGeQk1tIFO4m2OzEa0Dpwr9GqnEFTcGoOh4KqSK0tLfmqaAEmQhHEXQ/OOeZ1
URqOGMakRfwKKzALcpFPyaPOqYYI6XkoD4tlvlstED3sIuTVYB1/y3hvl6xiHo/BW0/rEPMyoyGi
XpXprkUxV3bhmHvnICgPDgOBoH3sM941Ro8mtFAHFWSg7TzxVkXpumN5lHZqU7d2LEYcwx7CAZlt
6UtqQy1FjVnYyK1jxJztqmU67PW/MuHXIyt9EhOQT7ph9uiSk60qvwwn2Pgxqk02+02Qnq2pPRb2
rml4ltXmmmXPEvGoEgI617hr2nXGMnFe9Pe5X3Yye/N0PRQ+2zjrYWqii509SubdjnTP89ic7fFd
JTXkLPySafmJYvGeclYJQkhtoCr5QdgRCdIIQe3hwkFH+9ubu9I/BoXE7Useie1dyWxSG7ijVjKI
s7NvmvAH2ZBFvVDV1Loa9CXHufYQpLU/tlUek2pk5Nbv0n46msVr7/pHhRXUIk69xdyPMZ12gIyE
SeJU9AcfH0HcABWcQ4jb5LJRsA74SB4kPLn0NzcNTm5RHgc8OVYHFnj8pKU6l4ncSKd8Zsq0HfBm
tkvxPJXLXVwF8LRo4DvSsUSPvvto91QhpePcjLimfg6MDZHBX8LTPqL5Q9dcYGUdDm0/O6TwuwOc
ImVKz1BtDc85lvVvzuXloxg659ldIK0qRgYc0y5jVmpz43PS4Ld4ZGs9R/f0ZNI7LRjpJuPT0Pp/
IpvJ7uPNrak9cd9ksXe0qv5kSvNbLikztoZZSUvwheYBZQoKNmIeryoZ6gUzGrbVyLUMP35JveGJ
pgWGpyHfMrO4uhWvCPNEGuDyKJx5118KIcMAz2xFBpdB1HIEonRgLOnF7qprz/rI/jIDCKMSQ+e9
YZEa5dDqUHywdbQ0JH9iV5TJrp/OZUu5nzH2G0OrzNaDw2Q5zUmylmury9ZTaWylzzaA9oGd96pJ
3Ist3R9ICy8wW2wBLFsPpHWBY7MZydVOGIDiQ0BDNLXJSiuujtvcc1z3lbbXxuyzd2vUuJgbDO8Q
N3yQE8kPnvmeLLCFxbzzUptdW/CpcDlatvzLgdwJgLRmTdNbEQcWWpm/Deh6pVYdXZqWBTCp20ef
NfABrjE0qNluHmF4DwwC2di5PZY1Pn9NMhAcfwozWBcWGJkMG6skNEWUZ8+9V9lG6/5Yrr6QkLpO
al4GcUGNCS3K0OS+4lNeIiJUFWwWE1FXHoKi+adBsZpkes0nwEDtzkYh1k/MvXJACsX0WuFKQtmF
OedQ45NMXP/AKJMIyecm8+h/NppN0ePjpH1OkfWDLDtGLgLL2gaqhpRZYTZsJKPsxgWy0aJ8Fg0U
dpeL8IusNxTidJw1rav+aGT+pp2Wc4BEwKnvNhMfmP6BDUjNS85KKVSC/Ity69r6y3eOzist5jn0
Rf3M3/iaeC6+JCIWYnvWafpaa9Mepttmcpd3M83XtYkyS7QXpvKiDL3sqkBCoieRDjcACzgXFY7V
D/gSL1WSh7Kr7yaPFuufR3cM1rIXjCQowk1/OKnnLO9oOPHS1yavRjyMvwWOKE+SRbzETL9ZE8XJ
S24N91oUYRFj2+7yTU5TqRRwFZPuYWTMRY/sV/Wz1fvHYdYYarIpq1uNlcfyOKyrpXxhXHKYtBqO
t+9hYEmPUZ7dBt/eEEqhp8xlc+sWOvWz3dLoOCzfaDZkDWYqDigSbgPVnxe597EFaWHX+8BKrmwI
j8ySNcKtCvuqS/SN+0Hu4d2lGptj1Ex3FVFh7VD/4V7X7em9jNMXX3UIE1xnXdmeWVzPgQViwqfs
WPVkjR346X8jMD9QRvXQjnXzgDEftGqojzGuuwIAAMbcFwvBoMSWCzN55aQbHwN1wPVolWi1u2TV
Nzy5RGLkmdgZqLZVTIZERp1GyZEMhFecJisF6DQ0WOutUL7Bh5TWWCW2j5+SjbNg/VT4yOn66mmO
NNzL7Z4gMHQKA4pFwlPaIzaG57iaT/pyyWybP4tknZ149UonJG/VI9Wc4KO0HBc8qJbGIMJsd13e
IPJxwWFb0ZMpSBrP8+Edr8s285k2ixdtQ5AZG9rLmE6IhIjnzl7dLrR4n3QkP6mdf3pjtplsXFf6
oxfzCrM7joSz71CGy8FE6lQdezCdxugfqzJ4NfGtCOdrrPQDHsRccbIYyWsLihnePCc2qYXY/+r6
CbZfvLISPL+mdpROfmwH9yzY4roJOpbA3UbmwJoAXn7Rf6REccECkoz55+ku4Wwkj6hhc0Ou9+2A
QSlMGKMa5d3JLMj65b61+idXmHufxFOUYA+mi/XEBuhTMvs+ZwNXofrRvWbauPU1C7VVr0x1HScW
ZVHM1p64FdfYBdmf12FDLhpUfBZHh4qjQqxMaE7QXczM20wjG0Ebw0n9icLpMRhcAop4UDJwoSyh
ulR75MIAB8kelMm7qP+kB2LnZhisgWok8qShyIGdytJt5tn4CWDKeNgAMNIa/PMNTBcGEYJOz9BR
Oa46hCoWxuEHCQ9RG/ofSVczkB2ZMvzKYM9o4G9zgDke5510V26LD97iF3E97POGsTcsxWye/jEM
pAZPuwfZu2wonPoys5uWap8MrmJu61XjlyB8l9AYAxJ0PblK9ObWJ4m/kag6WLvCi6IvsJ/gcRVy
3HiMsBN0FDwneuPcxgDyDKgXLVn5AzbyZUKwgNMgcbnZXycL1xS2Ez3tWRIzbNGGm8m6S+o/HnOx
GdvpwBu0BC9kEyyUVvUl8Jp3i8XbuhKoBCwfQgRvNALtvP3OPE0hpQJcB3a0K7mSCDtsvnIibm2r
oCEojvjYMf0zh0dptQh9y1FzinMGXsEN9qPLlqShNlSvcdoXz+Nis4TRDx0+lX7qmHHwedI9RtiC
bVjv3ViF9kQ0nomOo2c7WfKzZZa3Eml7bPDzWPpBK4nNzlHE6Q1rN+fFgP+YlK+ZrFdD4a/6epUA
LoigULM+XBsU8oD7gcop1LXGLuthgJqB93xxHzVH+ygzeyuF2HUDvCb5hQhmHTn+b4YAytb0UGUy
5bV3Nboy9NOzaClxEgnPE08Al4WwX1tydWuqsIJ0KMvlzIUOu6nHV7FY/+u0ukojJwt3rSSaicX9
5A84fowXwA13ozauvu1ciMJYayL7GxZkOu236TF8yB1Wo9PeKpCY1+4aueFKtl++KMkOYVbVInCr
7p098WFWEOtCaEEP6l3ulolWUZBiCr7XEhtB7gCRtONGj8dbI6cdeshG5M8mClGjNza54lsb495i
lYzDnxMIFALFszHaDznHqSmNfe0Q3sZYSGpb/OjjKtIKoARiImaQ7oietOHLcFPsuQyRggGpV7VM
B+fPHcKqfUna8jlBkOLyfWYEXo4GsU1tw0Hx2uYAWvnhfVqUSDAp18OJ3R5ygO9susVVtPcdbj7G
gLuiqFBhXar5rv5kmfh0W/GEVg1gGl05uwP9EaMx7DVi4MmeS9i6BaTLpaa9hYa9JtZh7Y4oF1yg
Efis76sh4GcONYSIDMMfnIrzfgk3jnFFT7ubkZcAK2U2uAa+sOWYrI8+Yqkl5pMISIaaP9kDhSnf
f4VovyookxklNq3+anRv3YKdgC/Mb+CfBk0o5+m5gOfOdnR+SGnrNM5jm3KyF3d0Mw8jKoto1g85
I/Bkos5xtp2oHwj/TFhDcLiK4VVV6VjEVwV1Sm+PG5M8nMkE8IGsRehhYX5N9WEav2LdOlR5fKZ8
ol5hxukSGBCjvTz3fJt9MaDjwo+HnMdLUWxyLXHX9sZlkYAHEXpFLrhkZA5gcdv2nPKeD2ZL7/PV
j2HOkTOrOYur/uhAdNG44yqL1i7Lr4IcR328at+Dx0HOcmboDkyX9i1FF/dBrp1EMCBPRwL02lMO
8WmWQOFJH0gaUpLit8aBotJxOrIlM/Wwml+G+kZxYHHRLZsGIxIJ3yli9r7X+Ti8owM+rxXig2IL
5ka/74vzhOSdhVW9hGU8bYgrG3p7g9vOHW7xtch4Ulh4mZyh5qdjn2V/1xmmZz89jP02RWTEb2wT
D2UceUan5hVcFIOVdJVzRdfxt2bd4+JQll+z9el9mHbHEgH/5QTP2+udByRRB2Og3AF0CZzZ834R
Rk7No08dYsq9FdO9qdd0bL+EPm3UXdgZ7oU04V2cTa99fQDk/8sO/02DLKqrnUU3dG9Db7w2pon2
0tsLJPnu2J00B2Lrc17IX5O1cpamO8ugIOOcG2m6guFfMt/A7fX2Pu8U+H842YZDFDvafurgwv8t
gAKbacwUgIEQ6ol3eiV0JUO5y/gH4RtxOusLhSgvEd16uFRgJJjXYl7LDkJ/SpnyJf7yOWJuHVlb
l0n55i50/Vz+FN+9WNZlEjUbJ+ifBvJ0BuzqZeC7jL2IT4RnbgsEJymv09Qz4hjjfZfcsuFqaAwk
nZZINk1DoGsf2waXpViOAx15qah4VIyyP1t0aFVrQ0bODrMGoGJjVO0z0yY6aoc2CfFAi0SEw7nK
SfFBQtL4y2PO0yMP+NCC+VGZTNRxkPD3TAZkQNgaAt4nlx9G55eMOlSPUt+/KgMKJWT25Kjs19za
GN1VDM+zWifUCHviR4Ylq5Yen/Z/H6vLtB1/mzx/REn2kkVqo1wgduEmh5QQtHfPmc+GjhKNgQuG
br3TTsy2twZpuxwMMza2WU4PXkD0iCcwxk2rdrJV5MAVTzFZF8xzWoK9ufLcuIbBQfIafeV/JJ3X
dqNKFoafiLUAEW8JQjlYlt32DctBJiNyevr56szqM9PdbgcJiqq9//2HIuoPUnZig1hXdrUJQ296
YlFa4Eef5tl7IYsiGgEm/k5x/l7LuHf0KKv6BdJnh5YeuQUMef1uyadx9fT4tgyL092Yl/cenBOr
+el36Iottj0kH6gkQ8ormQelgF6E/sz8zZE/ia3MaD5oyzB+pzSjR+bYGlIfoTJzavj7lrINW9yK
H1p0zBOEkvniD5l0059nnYvRp5BbpSPbsiobhHYTngt/feDb1npJ7xu52BFjqfs5x0ogg2el+qvY
GzvtQwBsUv7kB0OsS/wlusb2ZWG/Uum28FJSc7rKFtlQT8uU/KXVIx4LX67aNU2dW1crLN6E5RIz
EzV7x4nPKybuL6yqeW9nrSEypUjNxbTOnIIlviMAhSGBeRl+LWOmbmvrQXJg63LD0U8RrDggDa7u
g1n4gr2h0kpEl85GhmPGuIhjeLrK4JkTIShZj3mlr+1oZ+SfYXGtF9osHOlkKMDKduhDhCy8cRsl
dFr4zSPC4nhkw8HBN9G3PT3xkpJdgD+NXAVpCgnW2MYaLS67GLK0PNp3BAPislhHON2i7cPaPHyU
aMJjqliBa7W8Pjwadkus7u0IQGi4P7er54PuZYSoY/6Kc0qosoeLJsKETILAxkfOBTGfGnglhDvO
79rcNhWHDteZasi+6JzCXbnLAGuq44T3/7S4WT9CTUSaUoFbZlcz5ZRFRYMra/UlcT6KA05L8BrK
Z6j4+ZW1IyFzMJPlE105itLQl+I/Ytlwgmp2o/G3Wn5INpF7ZHB4J0dRspnya5h8iouYUqPSP9FP
A/xjmNDmF0BfkJHlDstnouJlGavyar2Sf0cNXT5lYC3rDHAq5KR7vDd3WJidid1Bc06WkJ+oR63k
mJyOBo/fs0WM1jxvodychrIkYQ485E5HjROzhdaT/N4eUhTUqRKjnjaZWcxfS/g6D9ewzHfKagVk
y05dYA4EIVk9Gv11XtFlMmEpwYyWVlhbSzidMM8FTMdiSyBA9BWY18XJVWruZsZqSAIp36kse3wi
9PKHO6O3mJ3RtbRXEy49P4A9swq/2/KmwHYXJXukHmcYDpH9UG0tSEdYGeNnG92e0dZc7sVyKofe
TdHdshQGe/aXhJM3vMCp9EvbQM+9M1LFD/NdFMPRV89zPUJI6Llv0K4mi2VqfULXInAqDCdakcJn
Rzn3oGs9fOwn9ur9NayOKufAki+7bq7Pma1uJovnQCl2DC620rP5RIB/VRTz9UlsrwPn5hjp+imm
SYhf6pX1QtIu9BR1I7fbvu7pYa9DdhksjB43ufyBb5T5UhypcBguH7XfwzuTp0OyhZyeHJKDwOmD
JKi+YzQCThaYfvoe2O501cQ/u6D3L0Ug+dHnMyCv/ptE3YD4myNmyuU58VNv2jN3kR2+MwaOTrer
gFQeAaPyOyela2zpgJ0Vfx+cF8f52PnJBb6COzjOoXF8n48eiIF2/M65BPYOqT6ME6fe6jvTcgnT
/UeWxGrXH2KO4sNqN/8b1/CGeF3QVk+QVD15jT2HU/k/P9o5d+CQO9gy7hbXcro3y7HOk0swUmD7
AWYcvNbHj/inw7CTXMlHoYcq2/n4OPhcAVJmvHj9eDQ+NrSOuv35uN/ZgDexc8rcx4VcXudQH2gY
XAyVXN7xWfKwKndvu/CfGdgBBInuzQxk72M8wHxHj7YdD9g6lqf+wK6j70pSEZ38NO14tR+Lf/qq
DzzlzhLQqDo4LXChkgNzQnDK6w9jHz7CxXtfNpjv4aAHvu4EL9Eu9XBt+M1ZiEyv8OdDvKy7r6+L
c/wcvONn7ZxfJic4WI4ZLP7uxmzf2flfJzd1dncueRBcDg52MO7plG7usncqLgyHnca5f8ketGGX
pB3GzV+w673wjHjfWXzFv99xUwuwJn1gVbO/36BCO6R8eJXL1r+DgOhVwaYKtG8yi4LwvVjjm12s
JxBkP/VxJVhXQXWP1tE6vqOAeDe9aJ0CO3rmx/ierGP/ecvW2CbwfXM/3EMEc60NW/EXWbpuf6Zv
d9I90G/q3HbojfihuztpwDR1vyhvHMJnXMjrgfr+NzvXv9y1XnTMbJzSHR17i3hy03+3+/gIH63d
9BuGsG70jmegi1dDEPrp/e+vdK/7/R71h4ONj1NvaiaZTny0TiAi455IjDWkwyqYN9foRmzSun+H
xumSMOS+HbszjZzTeSCBjrZnxezm73jHYw3az0Ppyt/qN8Mlt9zN23yTwUbfzURpOTsIPOt0U//G
+8F2x+18kHbSLkyYnjjxXj2ADjD3Xn8NLxAv1/1rvNHW9aW+ZB/GuqiclUug2rr6pJqWuNUsOCgK
LzM3sTqFTvuav4iFSvd6UJ3OrXi4hkDdLP64lT3A8k3k7u6ga954/voicfQie1jsXwBD181LSNW7
OLP5QomLRIlDF9MSumD+mnxgj4rx1oIVeMr+35Hma602M7CLKD4iizrI2KTlNgRqKaQyEOfJwghB
IEermIrpibHjmeqYobtN0B+YBxGwjLZlHoe09HQ7J40Pw+fnccrUYwFXV/THZv6NP8pxtkAGlZRw
Y8G7q1217bjQew0PAcu+ytIY6DEjnlt+B4/d5oHtRd7mGrN0Ivf0RX6uj6P8DrWpc7tlZ/Gvod87
CLIdb3NzP4LDh+vfbl4a3P5uLX4Kl+ZqwXYhWd3BneBIcpCHq8e8H/f5MXRxK3V+93+3TeqwKPcb
y/8dnRjSLMR084uTP/1k5QfQdOW9vMcHadzHcEFd5ciqBhy5DC8VOXvkXj6d9wPbZODfNlfL3eCX
gjks0UyAKk69BtLjme4cx7ltPNP7u+92TzYFSEgQCF/1Nwl9JZ+DgNl8SRIfMhgPR7rpt6B8eM/B
1BTrptvOQrfpLm/LW2q7TCL4b3mb3ia/PMUbxff7X8UHsGMloH1R3qIPm2fxq/vCTMP6x5dZ3uqr
xnXPU2Nqcc5Q8Z9mM3l2YABhm6S9T/fS30VEzrfEdLOOxRKUCLX5Sn4FapNX+7jaL+EJvk1k/uic
qKW5T2YsiZznK8mBELRf45fK2X193fp5jSEWY2QGDCEqtIhzBsmAuwTDTobSuC335XsSZIHmwWZx
Qu+Fz7gX7rAZnPUjCR6QWUQP6ItziM10Q0aSg3yLrZYN3hpfzfxYbxN7TVV04Bhx5PXHF8Lnn5Wv
sn+bO96jekCas1785osEQa8/fNGz+2JXhcjjUMa9pid9x/lE6FNg/Fs4H/oDvmyushM/zNq+v/cM
I9/Z6w/v5hF42zFfBudHHFXjP3ilHooaD2/f0/QSv0NCCR4vcLIcDnp3PCr8nnoBOeBrDqNsHTts
kfed7Pkfk9t7evAx+B8fEw+/+J/in0A3t9IOBNy980LFTolFJrtac7Cdb9n/Li8gvNvFg8S6rrb/
KKF9k82LaLYg3b699axn7disn36zxl3pWHmVdy1dVHOceEMgHpt885VuvrhK91vqs4WJn5H6/kfv
nXaF2KgdlhBncrE9kNPAH1ZB63W+cW4F1E5+gSt9dj7umG9wwV0k0w6N5k33f4yD7pOQdoqOMZZJ
F+uAsAAE3YcUJlFIIAl1uWlcPv8HHxgu3+QunPSQNg7//3+Dj5jB152ESecLFrLzvODGyOYowuna
LR+EnbRBZO4V3u3KZIXHNw4EiucMXDf3lwmY/+8N1xEPclVQ+5W3nGnfPWjLHBxwBLwYkd2WTc4L
X0anDHIOhPFbHDPjJmErkb/jz+TMzr8vd6k/fIqNlwqaWT/mpPaGNJaTKFfCGyTvU+dHF0Qq237L
nSLawWlccZSK74UWgvSpPapiR+L2QRBevyXvobv70shNOSy+tsbRld1fXG5t0wVdUKzlDV079Pv/
XqE4+HIX038X4s0lD3qIWOh2XAIh7za7W3wPXem13T/fbW8jTnIuOcWOOFyrI9SYIH+EJ/PSO7Bs
t3Gge5ZLm7pHO+zaB/GK8NKhiRP7Jqihy+vciI9K6/Arc36xpnBwml9/c5b5jx/So50LSTvcb/nW
URqqr/Q9br4v94xSDhaWvARBHPUX/dTt7VPhUomdIx+99xVBomduCp+4jxMoyktzES6W69/IG/dH
4k4ceADnxlPOlTesaSodnN58umdPd+bdioWPaNYfN1CVFP6hPMD0+u/ecfoHogLY/4tflzU8Gh6E
f2+mt9/8UUPEPso/LzlHHmwJbgNX0/vjmfffxJP0D+21Ix14Tmyqhd6BB7GPDzjQeeOu8XgdCq+o
8dqdQL0d+yB+jrltN7Bc3ez8N3Indrwef3e6bzbcYw/FzNcX5VfDDhRvdl+Ne7v2/AyCKbfmWl93
r9j4rOe3ZqusddYiEl6uOzGgLgZV297vPO3KK+vWvAKALyf66jyQ1O20Nm8cQa7EHbN4shnUHToP
rfM1vMavOBz5+lk8/csaG4R/RmAE2Vu3rv3xOl+VWwZDdFvvAVDlAIfqz975vbJAeNqPw0e7Q3sG
nu607/L4B0JQ+8Qcsn6pp3Rvj1cVD4nEL1ZlkO5obGFtuTSNG7QHfnLDNndtXkKWU3xQbsQSHvv3
8Tt/1N9654Un+5KcYx5RVt/F9uJdsTawfDTgZx2orjasY2o36wUKvQ4gDT7kjvuZ8kveMD3VsK9S
18PD+jYqj7ykfdQ7TdAE1eP6Z3sWC4LBDzrDX3y8gm4tB+P16Rv+/LKc9Vu7XykZ34U9MapRuI7b
dk72WqV9WzVhICM0tmB8SaCnUwtNKS/xDspKEaMiF8jWpJfw5x5BprqtMNkTBDaUo3BFKMS6NczX
Jz6blznlPKpufXNpcc8yB0f1x1104maje31F/diS2/Ha5fh5wX5TSdJ6KZ4FT9TNMhlOcQt4mj2K
Xe7m8TMW5x72wvzCUMHFuc1D7uT+XMrNSqNtw3qz8yUHthC/CDp0iQLjOcuO4UdyTAK0UPx80d9l
j/j2vEd3Un+qd+0SsXMXwcr7bjmEtpoTOJgbuxMNI257nmjBXuirACFdQio8aHuHbxjHvAp+I/a0
U0BnAmafIQJKygQfYsmL4Wpf07bY4GtSv8w8qhPvefmAEuYbx9C3t/qF8G8n2Ww5yt1LoDmXwTG8
ZhMF5p3D0g29HvG2U78oB4HqgVEwasSbI3F0UlTI1JZ8iOPwkITxqP5eZirOKFgiYHaKGG1uQ2RV
BaxjIPCvqb5WIB1k1+6T+r0aj+bwZBpXvouKVjcsrx1qEhq199hIr9gnBW1lrG08h8JmOkjpPiT2
xUz9EZoLE+LvVdXsJdiRMSJ/NKWOSYLGE6C19iWjg6siBz192xPGiMa6yEF90vavMXE1p2vnb1bf
3ATKl3c7Wb0b6Q6HbcQCx3o8ZvWbmlyzEicORk+U+sdnqHgjjft4z0kk7TBIIXpbT8DGieIKqTnh
EJCNUaWgeZCejBzuT4zHgfDdd2Wco9y5WTbPyjdk1AwY4b6FI9t9gZ4WI7cV7xtWpap3a7Ooqbq7
9RNgSs8/V4BubbKDxkNGjvAz+lyeH1jiOKFSgzcC7cMCm05afFj4xrP6CIm3Gz14SzKZ03K9bJln
o1dF6/6pPfWNwKd5/z2jeWCySsqA8cHTi8/mbbKrV533b9fGIbN29fOqjQoHGcBYDW1cAz3rYcuq
q+pdirX9gMZtqW2vX6nnVfKwVBjk3xXufqoYrsiUkYoAtKfuXqi4yUXp1WB+FzKz76DCLuk2Gx+a
eh1MplH5NdE/gSR1+Q/W1lrMeufxp8965rGfqoWsoD7ayVFPJier7su02hqktaixdHmq2Ml8MjuN
BQsLLteQF0GtpMigPk0LIHbTyhaxDXhlSakndcbbE+e8Cgl/AmEuh2zaomKa03zD61/VqKo6+TDj
SzqheNM+ntz8hKFs3hNwIaBSriRDKDHnKswO/15cYThF7EsaQaexL5075pjDA8PxxQKdBi8DHJ7T
j+44VkyngrH+MfBbHTdpC4thQfUAaFLfnzRnz4bEpZCqdVleWj0j4IrjQbmE6gRxNts1eLTjCq7d
S4UwJODNruzPTQtIRfAdWs+A28Vl41bH+ido5DxkUHSGbR8HfcmQmgAdW5OB37RAovkzxWOoJJuy
hc+FDZTeV/6TNIZpkTzIX+5kj0T0FXtc9Tfwzt9aHBnJfNhuK+UukbSNGitFWSxjEbaSTEq9KJK9
VQWQ3j9KFRmL/UBD4fQ4yDyTz7K4Yr8DiRX6QC29d6RXiKezty7a8DyNMZJNUPEuz/16Nf0omPwv
JhkslK/q5zCZr30ib7CYcFr1rWk7IszoN/MZ9/YGG54a8Hg6F+mMRuzqpQNCKgE5Gh9V8TaY8iVP
tyoGA3GyFZgybhWA9rsW4Utb3JMRa9L4k3khqKIkxNRygbG88mpxhmTMwqXKfrPwSMSE+ythCAKC
HIEgls1jKuH2JstNDLg0SL26BQcsRyN7ZEHYeeQzjf0P7q0n9rmVDIG7DFbNIv1HRBo1ieQLOh6L
c91Ss20L1xhKalovNK6zuhHd+VzzgM5YSvWF6ca4u4thFOSDlpgHhl/dgoUeZZAOqwEykojXFTCw
2EeNGENQ4yUqPuco93i1YsYL7cZOnuTOVa5Gg5Y0IikOcydOMPgcoQkUTfJ8h7nDZMrnQvpIktUu
XTGvGk3gnILDGJYvZl3bscWCp5PfyubKPFiu35roJhELDapptBDRd2Z/LYrrgikMpceKQk4kfPN7
B80rBX6IvnhoxcyXyAPGe/t2xuS33A0Js5k2OsgKod47qcEI25iRqHap206Sr2qPZ/+u3KtBYag2
NX7U38wJAykYIg3aD/aUyrgbaIPDFfIJegdwE8gzjmx2l8lAw6hEPu8PntfI+zA8CcKAre8sVmpG
2GZdKo49aOcQGwvVsP7ikalbnTsmw5BE5RjLqSiaeLqHeJNChVHnJTAvSoMPvma6Ms7z0vgqzoJn
u7BeKdcBGJMYsjL6qGyIXR27hIlxtcn+lT4lv8hDkOPPRP406xgfmRAVA1uVnbpj376C2OvgjRCV
MMg5KquPJVt8tiDFYDTCYK4mPxArhYwpeSrDGe9YvnW7ThkBARmExpmJlJJU9PTpbjZX3pD95tG7
jFWDDaNLUzAZUqdDJyxJbGaK7Z/WzGxDV+ZKuHl6BRAAD0Ypr/wW6faqZduZeCqyvWWaSHavHA9z
jGeL/BMmz2PCcbiCATrhPq0iYRyzeSOmHUWDkTlGjqUJCQYaQJbBkSXI7p1UwnPTs2SGbPKVLPcF
C7brSTSJYCRZQadkV055zu7aHZL4X54ip0zexFJfiEOKFyougr/jZaOmnxqzKIOpead9RuadIdb/
J5d3BG5uTqLPsmLRoexLdgtTlWVFfA5bt5hyTWoGHR5JEF5uRmKtm/kqZrI1GMj8zNCuxq6oRsLu
XkbkDHxV8WPs3yTtFHncC+5RBL+jPw583jYZt2Pq5yVbLkT03y4u3QljyiH+w0qgBn9WSGcAvlTw
zfjI20/jVFXtoV4lR1nONzYsfXc1HfFAbJ84AnDkhhMdAaaD6b1rsafoj3VS/UehExvriH04BD5B
GhlC6qTsLo6eVdfhGM0gGdJtL31giEJlIvgvUFnkKvdn3COkklSS5EVhVRHfxiMbCvZOnDHjFXyZ
QFodFMqaFTNWPKe4R4TVwTPoP1lrbkX48Vyiyl66v7Z7m4hPQWfo/EcdWdJzo9wzqq4sojqCaQlP
QdXygBEsgkTMg4kPL7j7mBFacPoSHfgEhlsO7azN4Iq04/6/R77ciW1MvB9VoTQyfhpGUhlDq7AB
5cwZr3PKC6gSxsgpmbmlQ3UqTOaM3bWERAWTewJCN39EjZekx4QyVJbdZgQHhzMg4yYKiygE8wkx
RF8oiTslEJWH0gdTRw6CIfTSfCmresKg8il3j0QnPFtvz2jX8+42XSPkwlGOHbLxfCs0/YN0g6BU
7kwDWWY9MTaKen8y4qd8sZSHWLdS8x3iNQcJxGRRWxR+CtE/IVtXjDmT+tJBR6lRmNmnFLC8QeQA
P7Wh9adaGTN4ElRjsQzntPsr5wVtrLEeWAhT/B2ZFOfhrcR3q1zRvBAdkSjt6bmwydW75wR1nzln
TYEqs/YntQgUM/kHJaFPK2+l/qiz7Q/UcgU8qAIy20K92mnsTi1IOFJAST9j7n4wZlQXCbYv6XDX
a4JJ1Hjbse/kbN6S1jGF4OhNDPWaYGZiPNqZSRznRzNQ5uj2IZ+if/PI5IPJ16J5Bl9pzEjSLEaG
+nDo+nyL/FoypYvRLHfq5xYrOJVNZcD9RU0vxqQKUSc2XDAej2IRPcerSP7MyKj6j4lie1gQkjb0
f54k5UMuXWo1dg2YFzUy29k4pSYkDFTF4zL6FRt0j8Uj1g1sH5xRexNOXDRCIWKrrjSY4Z9VpBM6
dmUx9z38RFSmVR9AfqdH0ExqPPZvcivb+Vp1G7sXgVHoA6LjoAILJNPuiVQhlikfZ6wrYcBruomC
FxH3i2mUEAvwW0nlQDBJlnT5YVxZG5M3Q5SwcgCASFBix43aDhnlPzTTCiysyyFkXvuGIaAdDzdj
lCAfZoEoUCnpiUW4CTpalLNLim+CRd8g4bN2i9kabDqjLiwD0QoJ8kKCj9Jk0KTCdJjjgPFs3ROo
lIHEz2TiQslHOhWmIHnbNCZjZycbl36kyKXazaXS06xtmJyyVHykVNmUNPCQPUm4zpwJFSEGmFb7
WEEAidBJki5DCQ8dS9KOxaxe8H+RgfwjnoSqDkSX1mLV+FxlfhUHy1K+l2YFM/YsLh7bdzVgKcoG
C2FA8AZ79ttFgZvGmKObP5LGH3m+S6I0BulVHmm9UDGOn6sFExl1Hy8PTIMQdB3ZyKzqLmjNqDS8
CMH7qpEgI7PfUgThBurzSY35U0wjRAjJo7s52m3GwIzluCoAcGrOuJbylKMX3mtqPLrUIN+yCKiU
sC0mE29ZbUkr/pBC9bhSoSlnOpTjkrgN9E71DHLYZi3OYcrqnNrgI3FvYoS0GaTq0jCtERTC2GIV
htmPcBmhbLuQ3wOpWkUMcV9aeA0JYT0UkNO1VyViNDRktB+CMQem4sQcvBkOVQSr1PQgMFjiXibR
+qGiAZ/JkJ+k65jtbDjvHb40ZYxfFGm3FTLbeFiPs+FpRf/SLyBhfXlDewcHGdo5/PaUgOYKpRwH
x16XlxcVU3GZKYNUVpuk+ZXN3hObuSFr+w7zmTz6TBf5rg2fHWalaMzXVmnQTTERXs3rpm7p6fkz
vbec09PZ2j9FRzNm62seLztnrR2fc4BxpYnwfRiJZmn6YCmYuIzLcqzVYtc2HDTLtbVBU4UIi9DE
EGuTvNQdZLBrqzukDdhFf63ZnWEtkNZgNAqGJPdZZ7ALyiznd8RjRCl4z3aTcn8i7aE24qFvYLIm
WKBxnPW4et8F72pRmhukM9MkqKO7TvNqrcaoyhKsV4o8P+g9QwB9tTfgjxi9mELVZZAqGaVDzNi2
vfzXcgzByDLC+UV7nlshxWJu13YgDrEc0F7Z8VZLSMjIVQJwAe3Va5p/JhmOohDKoG0slLJ2RWQB
RBz+yLqiDhqQTa3WGtHXKzbhtpC/+ip+tdWLhdKzrh9RPm9Fd770VHwtEQ2Zqt6TrjvoGvTbMEjt
BEKiiQ3tVYEaMJAYaIiIBxW7k2+WzgxMsTCwHtcGMl0Do6I/0ZMIImD/JKynCGYL0dvr0/6Xk3NM
ZeNh5oNzFRupTskAp+apOM9QFE0cCeOFwIUZbE6DJYp8iXuXjwsPPeAlUQS6lfnRcdlUHeIDtFRt
FqMhM+Nzm6MVI4BANEeCh7sKI9co04sZ+jWeK42+OOJgHZJiq5TdyYih6g3G2Y6Lvy7vfHHThWxD
Kdnh2CSJk7Gt3DUJS3siMHwGouS08mKD6iDVhXsjE2IjBG7P6429hN/iHO/hzUf1vZ4UmEmpGejj
r4ifi59b0iKCkhwWct8xSdLO0qrYtqq80UTNjmwiid6L5P+soQ5nPhiFuE34q6X0zGbCld0zjWK7
5Fi38rugLEk9TuciVwhONE31AoVnWOFIAaECD3e2b6S3DH4V/LemkWJKeyR5IC6AuDaCoF0WJFaP
z7VV4dzGqLeOymtsEuAE1dhQCPciuhnDWfAESmOqbYbwovRa9ePBMrMt58QFp4+wP/SwivFqwybr
3VLkV/Z79kcY+sumRCJsWatjxmGjMFRuMDzhEquU0kDRMWdA2wSioNbohUTcRF3cl+EoClwwn0l9
mAqGbRCtQsCFRSRSgNOPO9VimC19NrTqZbQTDX5CpcrJUtA4jwPOQ9TlK1z1IvSeKerEuPlShn5r
UmXYKHyWBJk93vI0X8gtvd8F3IZIDmll8za5vM+OSGMD+yZqz4KVbn5zHwQlD4Xc7hlRBNXsJ9Gb
eCjFoUj53eC3sFiclF35LuhVitITt/xSWjMqERZMAxUPsiUPFh7rfF9b1s69ASfsqXsSfaKCcAgl
oKvBUzCkl8VQtzM3uxdp22EBDUNP6Ymp+GpWHPtSwgNWc/MWcLKmJHSOcvAeZl8JE4HxViXLm05c
iTpyAOAfQs0Jan6No2Om8nV4MqrFoQGmjT4nTRyt6Tod3ihpxhUZqvITDvwBWrogf2ZQvRoFSn5r
kKhNKEByFJ0PunBtOQkUU5nuyatBduGUD16HzFWUKKLx5hvAIJyivyi6C2RMZv8W6KPQnGmkvjzr
c5rubGT7gA3cQAtRhWxjrr0WwFC+A2EVHW4cHiR8KRZb/wcgI81smCp3w0zGow6RMxkvY/+8wVMQ
twvq2cw+wd9y5uCi2JHZrgqWn+h1uzLfTxHJSu8CkJDLK/MMhhQqfIiczjWtMh/MUTA09Ux7GVtl
Q8lmTByXA4JbdA8kFEFuH8aLXvtNww0/DlR+SY9agrUo/YfOwnacpGOK+/0wza5k1idznjaEIuE4
AKcCWzdFf+Thp1rEjP6192ICLI3iM1DWi2gXl2In2kwhSCXR2RGvVNc/1B4EWT6B8A6UF2ybuME+
BASosg3aJQ432iBCE5djkf3pMk16D1Wma/YI1z1xSShRj9mTwqsk4IqTNkrrk0reKVYXQCPC2qQm
eluTnveiO1Tq5DWCMRIXOxIhKfMkbzU7PKyr4dOWR99APl6q54jG3MBBdxH70CpChAjNy/RU6aOc
6JoEKGWRqalcbUxjWQ80lDSIzthSrBvefy+9+6zClBud7QV4R4uUMDwqOVLEJpzp6EiXg9oCd0mc
sDBa4MofgZa6FZkrcXxWhkDjLpPXgCryOEd/Hfy+JsUrPsW2CTWHkAks02Ok6W2IeOaTTJJUBvm3
usUz+DDvIMQ3XhzraYkPrey21jd1qNghRX8g8IMc/cbcMGUKyZBYFYHcferfGoJpLqiv9H1AwCab
7WOEXyhACdGLJ6t+NzbDYTJV7z9hs6YeKR8aelybT8lQEenWk7ENrPCGOEgNLpL4c65E7yukxhW4
tA1CkpTaetFkrKcGrEuSvejgWaQlJchERngHtm0tVzbNjoOkp5tfkCA3QI6iarCX43NrpIROpMB5
uS9RG0/NOwoKoVqSWwI9dgJvFeoii6mLrP4bAf2Gg6VdU3pmHR6ZsWXy0SV+J9/07JyZqBIsKFwa
QIl5Utt7WP+pGbJxjC3KXULpKr5QZAUyT28YlPORgV3cDE0ML3cc9lMH8yH6Q/D733mst39jKb8V
/fNfgqbQyMbvFuewhSZBbLOWaODk9gdvNwGLxtSwQhdso5SmwxgnxrvPqxRBT3qCH3ENdHj95Zhf
VMXyC7n24LjcBV/atvp10f/ZUcRwgQWaydtqlvHMtO7MecCDg0YH2YRLTGHQRe81JvwKAUWNPuwF
ZP8E0xtDts8u7V5IhN0spDwx9h+bY9z0HBR40BtwaznqRfjTc6fJn8tE9+AmLM5cgUsyMaRaINzA
T1UsmnPZFTVQ2vaeiuhMYG82535REQeSiY70Ncbxr9bk3yeU5mEut2qv4HFB2bRgdD09gHqnjghD
5kyIJ9hTOusuGhXC49ei0UrUfCNOx4g9AnsTzC37CBJztFFlRDU1Ax6Fl1TtViAH6cDxAAgJoopt
GqaSKwT+FKk8L4xTEB2Ali7UFaiFNrWBDoM/p8wGpBYLeh5VzmNxgBuYgPQV9oT1hQ1qrPLjnCYb
8QImHnMBr4kDR+y4IL4M1yosXkwMhK1qj7U0CBPitjCleMSwuIAWnlHB2ge46hicPtKESZy5NwhK
G4cch09O4Wr1z4q/av0gw2NhsiNrKBzS9jIkDN2RJOMUsist/U3py9eRrI+eiXoaIt4fk3VEnX5E
MuYzgGkpjxXJEHWFoLGHzNlkOMRtwl0HPWa5z9x7k3rd4EQcVgnG0YHOdGmoE4bKtieIMOLoC/+/
YYuSyeSxUglbFJX+sAKNN3VHYFDZM8NysCKBmOuhMS6VUV2/yhzUuv2Una5iJZRpAccJzp+N66YF
7tNic9CuvKgVI1T6EwtrJIJOB1I8FuO5Se3ShxyyfGfLTwWRDcQwzEpv1cP/rfAGhGlGMmYPkGuQ
8ZnUFi+m+u9EF/8Wqd4TT/fWnC9JQSom4NwYBuFgbXVDZjq30bEhlim2Swa7TA+b1jgivEL51/e7
1FiL0mWCg8ibk+TVAeYzBjwTggoqrpy2e4XeRK9WcCueKAzxB9F6nAf5IXGFSPAvfqq3BHMDgsyh
K7L5L8i4DCLon8QyDXADTfItw2xeFyWnAJdI7UP6HXCsCSsXi4SFqgWJx+QetaJU1HfNQmuFIhml
bfceSfC3yk2I7h3pChqL5DwjXZpU63XKqw+F02ImxgB+cI+dqqmT9kunlZ4F5jmozAZCGlNVJvLw
AW4k6r9cZhKpF0c7fPp9l23Yx6dsduUIJmB7nIDummgmeFo8OykoXXFAQ+KIF5DokJGmu5YfqoLz
994n62Iu/0VTeFUhHxWwtEPlKNfPzSIxlZ32sTb9lBPPdPawwhU+Dyjxc6KyFe0gLqBeXWfkjq3Y
dwGD1Zz+x7YY7IvOFFI85pEgqyhWGEPbtxGZ5DwA2GLEUQ/Nb65/zBJU05oM0Q3vbe7+WctJNE41
oSRCKCSvEIBBnlfUWwPpucx/4mfPCkUEx8k5qlQ4K3YLCpUEmuT/WDqv7dSRLAw/kdZSDrcGkTFg
jAM3Wk4ol3J8+vnq9NxM9/TpdgBRtfcff6QHmQmJj4ZOzyNUWV6gYWNKNKwHJomZOOW+PlpgbmOH
r9T+9XRID5teSX4oLnvQYDs+Rw1KgHvNWBjod5N1RadAekRqyGkZdslV4fKa9R/IY9qnPZ/945Oa
kBc2twpsI1AhhE5qMe7SIP7KCxb1uhyXfAokBQ+/h0VjWsi5Kg4IEfqs+DSBlMv129TPOnxD1w57
fGnLgF3N4+rA9SidtXKpldZEOWhAuGgzsX605AjqAagvoSFtyCmGKO78ErD4yzzgYiQDF4m4NyYn
+fVF6ZBU10OFYNVOGF7r8tpPAHUcKQTbyGvaDted+1tNHI7opjhsR4rZGJJVGfBdr1v9SMYXMnSe
sSF6s5C42uSBNkaykSVGnUahbn/0KIsBqUscQlBKzmvTI5gTsXG0KywS5Oa/Ci+uG73DCA3TsS5d
9o47hJsWzLS3fOXAaBI2kAhKgoi8zKEKeYcqLySDcC3PRVCdhbSE38cWKTWR5C1ZeFyyGHcrzspe
+Rztu/QXFrtmoMyo/+evmYGq3XJFWeRa2ka5+iNuAr05iWAvGUppWZZ4/iRGaLJ/75V04UCVh4gD
I2B2t9vNPJbyxayR40c7tT9RkyKrhZDrjES9gUZBspiQbDMHdu7tQ2QvJJw81TYAevrnIZKIcB2z
WRBI353s6j5p16b+qMnmjBzacQjjEjxpVoW5lOFfNeATe7wvXAlBWy0VEyFLePeiR0oVGi+LFp8A
25SA4vort7Iod0VzUs+Ksa7Ta08IIxhB9VxwQsnhLS1UqMznlvdyICtNASC+8dDgmodvgjmLkx/T
eM/ME1+2iX8Ujdnk0nZ/DW0QenuK4QGbzn3ycg/E5U/MP7wIXnbpzHdYBZFdlOwj6I7OeKAfrRll
j+SLIPRJybJjBBST1fq+VGIabKrfsc8XVvat2Tzqw0GVJdsz9VbtU8mg68HRKj2TFliPdC95UUtt
T75mAYRWeZ6n4l0hzkXqBLKAqtY5eVbx7BAtkq+qAfGt6H8yYjbyGncb1nu7WZVJdCoJ2THjP6th
JqIepI7LvdNmX4p6VFc86WlJCjUhX6qb74NkIHV43prWuBPjLffg7ii1N1EdI7AQx6RyfE+JVjwe
hvMhnHgpJ3yLpLm4eNE4jxVrq8yPxn7tRhNw8xaMR9Mol12tXUzKcFLuiwKanxB0FR5kJA8phlV2
wBskkZ5T0pKrKDxk/VU+URUg6YSIcoYIo727t2h0YPPWRLGTn/+O2dogBq+fZrg+oCDT3Y81EKpt
0hZYP3k/mVHti5ghL7A+DbKDphAJNe0iT4KqwlcRtGTOBs1vjrXXqL19YE1coxMKG8HwvgI7QsOS
2IhkHZ5t2OdC2RUcODMizdjyASL1mayYQFlUGsYJJjzMUHbTwbyOdEd5EtdQH6BlxAH0q8qCmlNz
zMgstqoLiAHBk80gzBgJpT01IRqDVLataYPBMXUn14yEViS/6Lgym6UMLFGEr+pB8jhySjey+gXB
0FRsBqPep74c1dPyMuBAjqd3ZxgOdRz4rjYQPhZftJ0W5+sxp8G1yU9ahHSa/Q/iYJ205kU6xSW/
MIaXuKpwtljK88RYapTaGsUNRTU26HAShBduWBAIL7E5qWWLNLcPhIwkAwO+Vp8ZcNH+LCNaxCVF
ZMc62GQT75ZJme2VrErXLwGLPcskIZIzHimHybMp9wE5QmeACqwHGZOlHAxcdzwqFRizQp855R9z
ZH4xPOb0hRn21iazLQz3UgxEK5bkkeFZB6jtQteWKvEIDjdi6SCyC2hxEUvhIYuLPp0Rb4zDRo88
Jp+nlLsJ/DHWTgWe5pEqwYHJZLCODndQPfxpvJOSlTPg6nQMjcSbk28QoM53OL0oXV+G0V82YnNz
/iReztDrjmtpKVZpPav1z3zAJUBj+QgAVBHLT2RXqBzVBG+C95FUpLwSkIvBWqKL8qDtjGVhWfAb
3rkkLabj9wrC5wCML6JULOWCsG2s6Yx5sTWuE1F9ZdOnDXMOLMDUSc17+tcZxkel2e+kGemE+nbS
9j+4awsljWSv7AGvnHQ75rsI5ley0ikTpjnA/hRv8s1x0vm1YuaNq20k3usRG7cEe7hQPCOjmAXp
Cj/qDP1MBcqWMbGd7U0tRr/Fsc7NKJ8oki2UvCcrL/XNcd7qTEPq7G6M/gVVGyKYCNoEwYoK3t0Z
qLvLZOd40aYXxjoMtHUqLzgQTYRrdHZhFG5rZxt0OpNjzgpWzmQv1f25jYcr6L9fYUenvBPRf/7v
1KzafW29e4G+VVG6kJpJQAiRcvpPz4tKSgIiFh0FUWtbq4FdfWJIkdEuKPTkB96dzZWGlqOGar9U
JIo2BjWPSNVa4jCkjAtTjEOEcezc6pbwtCRtz2Ux3RqNgya688XloiKlcvlUH5ziueop9FjlxNnI
W8kIjwaDlkT4gkHH6l2vBHDpwm3Eu5kWO9eg53tfTOORpU9q60xxrGeX2h233fe+RTPkP/Mz9Q7A
MRIK55Wc/RAbiHJ22ToquehJXpv0woZeCs7BStGfbNvXB3dpK38CPLuZxTGN3eOs59u18LxfIBKf
JWNk/LeHjRkQGUo6ylHqB7ihmL4Bp52E0lNmRO9vAn/JOc0lL0OkWT7A/KQfrUeOB/C0EX0a5bxM
wYMJw3wy6NYG/vhvTOHa5m+0hyQaZ+WVsqQaOdjoXvoeZdGaK7aDdG8kPsXYASBike0SiY9+LGF8
zZWqO2yU49bU+NhVu5S4OmnpduKW6DpGCZLYnIqW5YFeYa/7S1OWqtDzxXifoGkcB59A9Rz+zkr3
N1MfmPMoO9h5YmDVuZhQE6qfg/kTGOJSEkFukJjsVfFGYlQ5xXCtkS2nCIcwCsDYs9i87PYtyQPw
xcS7Zt03VdB+jBk4IpfBJSBhLFAOz1RulejaY8AtXj/BZT7k9j6D+gMnCYZVQb5gcPBISCyq4KyO
4mhvmmZNxgv/y5+rBiHttedKVz+AJQJYt/idWj692IiauqBLiL+sm+QVP5Hsg2IL4f/XMYnNN0Ka
K8ZrhfttVIC0S+4lKEZflDK6yONZHMdyxVPdDtrZDvdWqT8mJ9m3rfne/Rbc2/yiVDO5DBztccQ4
Bd6v9o+KEWDCr0Su/CJWcelhgqfWhgZheFuHCqvJywCWHfHaqqlvgIbOtAQ1rvUqF26NV7Ki7FlB
V9eofyYboAjJqi/sP6jbms1QkA1C8TciGNKhQXMzfPCGDFkrb47NG/6G1ixR/hAjJMjavISBbozJ
h4FeKxDBYumPxaNq5yfFxKjTVaQVhiu7WsnweG8WtI2NqxSlQmszIIUuOq7ZtxVWAfaQoXGOBRtu
zt1keAv5eqLzRe7mkO4osicbsWrsvdrAvJyz8qWHaJ0jl2Aqbkg8XQw3/FAKKpyh9NCH/vBrSEIG
IZBUlDQ7qSPJq10YfJrWvUNGIWEf1/yiC0aNQcn5dzPidIN+5ZUjajbGBG5+fllirtcwraQwDIRO
sBnadw5Uzv9xWssvzTkKzoOPNfMlNAbdU0eF71HwqCiPYF4BpgHRflGU7gMHJfR0p1fEv7TMDjMG
PE+y6rSkWscZXR0/Lb8Ngrwn+aVraor5diZ6hdKikVoc4RzstDurReLPyRs5ev92KfreujsvSlDt
pgnHB6c5tP0T06P7QwzoykCy5oCMo6tcql6+jgqEq8rGKFeIup8slb0OxZe9ld87JVqIf38BgSFf
E5JjwUs8OFk3h6DEy6SUotiUsQSzVOuq67a9aqocJ20T2lcqVLt163zkQUsLGYy/A86v0ABlpdue
Z450DGZH2rh2BvB5lUlwT+d+H5UES3WOL6rON4Fn3EvyZgOeI5NwIRtIxzYxHrjNymsPQ+2SF0Y+
NDSxFH/3Plr1gDSu9jZRA8HM1Lv/JPALZyCuUHVXbGszQ3NiOXdvZqxDSDjrWANwjdbEBjqF8jxH
04kzauvKXckqfxE7Y6aHHwkngKyIqNqoq/6Fm6iqsVTc/joHbAIW8uKIjJK02apR+vFc4EzM5LAF
kEs1hUWokKUuY95PgAMppi3dP24E3YgouOj3XQxIapXvCewZJb/LeVfP9Yq+yIXtjkuPn0mf3EPi
tt9zU8so+ad8YHQBxKe5hmQ+gtaJVx6KJ8bG/19S5FVRUrwb6fEye5jAlJkXQsIkFkG8G/gOUO3x
o/0GybkOn2cLcSits4gQOfA2Ynqp9L8QHj62X7RhoHpqVbXAP95XHmET28vXnEAFG8E9L75w6Mbe
sHsQdsdb2D/Tl7wxFXPdl84bGBErqQWXiX3OwHShIUT4YurCGKqdhfho/mzzijQmhnkE75yJPqxP
KkxSSU8cIpJFqego3J+Gkl9zJGO5uocWtjqOEFW11u6QnbgtbZ5V4pE0964QrAF5tuq9AthT/Yki
9N3gS0lNyV1gLGv9uUHhbZ3QcbpW/SxG2rQJs9+kIziX7vkFWukUrh4U5J92L9pU9dlqCZBzN+58
7HkE0Z6b1aIgXspaQ+w0cAYEAC5E1+I2BqHnyWpRYeSkLgVslz07cqv+Ib6JbyO4GTds3tzlAicg
uAC5IfgWJsEyiQ4FrKNvWqAbn2OBTZ+YtqOkeFRDe1KnElwM30nT+mYKo0BdU45OriegJPxSDQL/
V+FLyqjIyg19h5BE6lGFDQsT7szsLh8OBPTmDLyarwPMUJ+ZeUT4quHJKYxXjXKZHAVXjQiH8F2C
tmhJI1Euu7dZvm2HwpdEgcPsJGNyCpj4pE0ObVgeB+oLEjeiRtBaxlWG6jbEVB7pw7L3HHYiDmw4
Hymez3N9c3U0vM6RTvNidXZDa5mj/Kdz0JgosdPJ58Fz47UPL7g0tK+x8cBFu3WbIx22ec2bneuN
V2rSvlKBiLG2FT5Yqe4j2XypRLHVGYZqD+yx15EtHuUabjPiGnQIJVq5GooOs9BOsnNxerH5U1n2
UCX6JjCba2NMWymx90TKTmeeXV1uo6nB1RdvFNf8iNlCYG/2VHp+ynGTB1fKkwvNW1aCojKRkU9j
BttpUF/czgBwL99VQPLRCfqFZr4m4SrrnJuOeoSzoZuvfcYnuszn3WjBY8J9Mz2dpDS4SUn2jHxb
HbYo3IhTkSA5xh2ILIG0d+qBDnh7iNRN21VamavOTM5NOrb45gmNGoJjYUs3s6H/KlH+Etbg1APj
Y8RSIi/sHEl8hs9oYtsgoSnaivoxlzRQTIrhsueXN0ZXQHg+PRP494zFqErUnTekmzLHSMzmlBBH
ML+ktO4VEemhKKrCeEAHwYvqjjTHVtdGJ7yDj9iMSLI2p2pjOBGNfJVvNkeKhEZaqhBuUlTmGDTD
JEq65yArLaNijYEAttA4B29eBe4aY9+PM/ejpy/emPNDz+KXlNOpANxewIhHibvk3jDImRUZZkkK
R1VMHTOIppwkiB5dmYSXFfqAbBlgB3GvKJSXDmw0ZyRyWFyiFkMm2zGMo6FpB/0opFLCI566ffBi
M+n3K7eAqyqIVB1pkDeyt1KbdmgTajEfbJMiJV7YBAqrGKSQnKnATRxSbMJNVGAm3OP4dtMI8PLP
a+595sgDAtaBIDdmoYZDg1mhmljuE510zV2C5iCpk6vqJq/Ye4WzyuoYNatExNE1QBKXiUs49XzU
sgjry7xtWw8RBfl+UupAB5Wi5z52+IDuck8nAKwpzzLMhg2cWa5rjymeXvtlQJeWJ837bJQ7N8Jo
HlrNOutnEiIJCTuEhuS3jLUnA51o8Ejd8BrYt6SHGQnfTG5mNY2cJ5iW04AQ6zFO99pBr8PF8p5j
/4+1AvH3TANW0z3rCn1BAAp2RuEkSfZkExDcFKrFR+idkulktSJdtdouoHTEcF6rbvy1Q0oQaJ/L
GcZGDF9tFWxM781yV92EtjnA0MGgFCARDQeNgNB1Ta+BQTptyjgYjliSjQx8YI7HhW25ewVzP1E1
AupQyrynPGH/QzUnHoNNQOMk9XXPea/BFENo8ZxLTb0H90MU5SalSKdvD6mlHRjzZ3AoxQXjh46D
PmJAZdivoUl4Yjw+azLtOM6pnw7Dp8bNkImJysTeSXdLEYFlSjVueQ08huCxRueJKSRj1mh1dLkE
3WIs4J/27Kb1X2M5jMCHqgufQw5TF0Fj5x008+aoHHAwWg57uKWDENNjcaxVF9V9syPnTRLcRJ+B
iVBDxgJo6gP/dfHCZEGJgV/QP2byvgwwFrVMeX9P+vl7SMjf6UjtAaBMOHHcoP4u24DqGO+vGfLf
IWjJbj5I/IDgvk3H0d55zZemNZ+dZv8YJWmSmsgBctFH6cTlt+m8DA+2jQhqdtc1pk2dmncenZEN
sX4VXSSFxRJ3Z1BeRN0FxFg6GJl5SDpayOThfNKoJsj3Uv5HXmErhrc+tm7cdlNwRZKKMJpXSzum
pXPoyKQAH/eC7s0EJxXeaxHFp7ye/5NJlOqmd4xdVVs7hIZLhR8UYOhVc4wXXE1puxaRvmaH02ds
ojZIIvGFruXXZ5JIOz7qQUo7Q+H4adMsQAsIuGxx+gTmsZxKX+8e3YYVfIbv1ZrpzStm6twzX35m
azPfmazHGZyyQcuyXXIAS/kCds5eBkDaJ9uM9y0mYHu8cGUQbY0FCiNW5O28wnxeSaoG4TINyXzi
VEIHawZkM9oEirsltfhbgEBKiZ19A1tPkFXQAERmHXYIJg6y1Lc1COjkekst38QOW1HnnFo27Rna
IwftxsVlD4JOGaYOSJmk3YUT77+2k0EsBSdZz7ZEXeZ5vtmdcx7UYWGP+W+LPqFtb01+LL2jQ7Vw
32wnanYiFRLEWZA87ZcKFZR8MsP0COsqNfElqq+66o9zravL0aPWgyCYWXxOUPOB8YdRsJ5uCsRJ
eUrxLSQ5CllcVA66PYxZhvWLCXqCcFdTul4o/wkTrGc9sH9vOLKBbW8hdnAsnVoe64dsxIs0PmHf
m+MVf0fFMgZP1E0mTWzWXK3DZkuEGh1t7k/iXHj7GbDz+sKRi1hroPqueW+ZfIa0PxB+zPrlpQVa
Bn0Zi+HsBm81CW0krw1swkH1KuLyotrVXnWNvTdwLIfCvNP4t3VSpPZB69d6kC3sPPq0RbzV1Zji
wZ7pTt7bmMRAkFCA6ANKgdTi7dZGcAwH+g/ZqSBmQP0A2sZ2+z3uVKJTBPRNYlEFY7HmWE8nR+Wd
4sUIiA5Pt3DfMJFuK85G5RCFNKk3A9mGmEkWAIQJ+aJOQBMQBWtNgK54GIEzjJ06pB3q1PRLT7lV
aKCDCHVaLMO+nVMUNR+V4Z7xPCrOZVRvLDSk++HP4vhhMNWTSR4uFCaxidZ/SoPw3mILYJXCiTBp
fQjLj9wfqUsHDR2N9oEtOdfXhtyb7AxfOd2uM8L1/qtPshe4at/A1gXr8kQcoJ8002FGeNzD6oD4
wnhhYeA8z6fTwAVvGUgW4K+BOoAUA45yic2bogAB86H9KWAldgkMgOVai8iWiU+9cc2ZaqnQVRlo
jWIXYI5RaIRFjWQW8aFriT/AcWRG+ndjtY/RzndOSoWk5SY9E8aCFmdE/c0sVaj2UYVuTInmyKxV
wh1cGTq5t1V7oH7qaD0yXNCay6IxUhvs3UrIxwwjavDvBLzPfEDpi102VnhIsgSz9UcTJK92Ah2J
dC4Qd37Hc86S2JZc74iIA/dSkmo0zYQ8ZWzecSpJm0VG0QH4EHE9WBksHFF9djVHg5R04r+lJHna
zEhX0pEhzuJyRDiySyE9q9K7z81fgY9YtY4Dkj2Ls85W7LWktrWs3tqwKD1Olr4oDuoitcfPpv0i
X3OZdN5S1ZPr3JKeTwp1jY6rw5hSJgS9Ei7/rKpkqRbECXnEW5F5lYbXVGpTQR2aapLqqVJBlw4Y
MPLmPkKMMAUVdAnytHAHlKKiatXna2G/aTzAjQbXMTjANMRHZTpdavF45UDPCbWW45iFPAucRPoS
B5TCUqBTZy9D9hHHK3ciNVGUvqHaz2AGE+5UsnNRb1voaWvBB9/6S/EUyZsaTcKijIMlYlkJ8oRG
uOky4dPMBNHt3iy3P+BefMI3ekr5ssNIgK/F/RZgV0EKktRoBydaKY4zdFbSmMuhuljzLYz+wTxc
lk8zeqhc3EMKzvkGUllvWW9qDKtzl8CThryfNx7AVjZRjChwQu7PfqIeCapvOAbiLUT5JB+KMqe5
hyydIt+iOUYDVWEXV4mDltpPwFGiAurOIOAKbhDMp7CAsRCHDBorFEZFnp+tlpAoUhe7iZmwI2gg
o+6ywEJZshGWw8Yj7rAfnicEDRunEmCFIyqUYx7AZTjtktXVI88PxamrH+LqkESEOBFoCdf2La2Z
/Vug/kXinrAPGrAlQll0g0t2aFjuBoPyJ5kiv1BLUqPoVtHwLOCsSuxHheWgXjIpTHRbZDunJjck
YTqdJ9xJCyX5NZgZ1LH+qVqOb3y8o1W8ChqiJxRnzjKhdS2ZEFQH1zCi52ECZEh6RPjdswq71Oif
MUlR8nM4T02L7v+ukSTXZws9SthszTeXsGge+lMzVb+d1y4T55oQRZqqw74V4VbKl+k68DV+agWW
WEEvx+ueaYSEDRfFvtGngxrps8oMbeNMTF04MxgF2pHLeKq5Hsi+ENwIwAHIC1fizOsZ2V9pY62q
iPCMnsCzdPzAkAwsrfmqq6y8CsFQtMuARYfxlbxfou1R9vCQ0QmNzBiYz5ue1RIYwRs+owDcgTpM
JU4WdMj5RVltRM8l3lvfxOzToEyDPeZJC2Uamz+H13YEN0CiYYO59A42Hz6UVdicQ4dpK/IlxGNR
RAp6k2fA3aTaksuQh98lHwxEsZRB9BNZ2+sixqBekqGPnMm1t7nb+mm7k/daaZY7DdEzvSV4XzYq
gz9tu62WvTT6PxBTbkday1GHyB69ZX2XIKVmoOtgDDQ/MbS7w58XvmBQdZurO3gcwkcGmQrNq8J8
2/B54UPADsSeIIbLMPfvnGozDxySToqXHnbOGXefHLI6aMjh1ADetUEzcv2m9vyUjJ+O9anVCEfV
yHvqE2VfEfZgkg8zuicJQks1OT9FSvdngGKrNx5TgMRhenHwJVNd30ZvrWVcJJY6Wt9UNb3Otbqw
tZugzpMfywDRd7pjMH/FHPAVEX6FS5wOxas6m4y89uU52Gdg4A46QTmMlcS3jO6vJep9lJkf6qAu
h/4mlBufEiXFLBfu5JvGaZebR4ZTBN0B396Mwj2kkeMwWrem7lOrSXKEkz3nqoy8b6FrcxvwmReO
/6Kb67X8Sf/9JCXJOMkrFEzWb00axXnMIQmE4q14yl3PhOIfDxStpcVG/gN8JzFJWPPAthdsCABh
SKN48U06UpWt3fdHVWu/6+TQN76mH4jiXag7LXJWdRLwkeNz3UV+0j+Fz0rar+J5keXuti4+WzP8
TPsbxWAVIm9FWZUZ3L3z61gk5yfbZHyXN17xHJKuO077SWv8cj7P2qNs/DhuPw0UnyiGFvzJK2g1
V8hnTp0hqUAciGZDLWLBImuszXWJCkv6Ln03Q5W0MupdlbznyMktj5bsztpE5MQ4Qwn/1Byn3YCX
Li3OtnttZ+wNauOPESK31nyZydcN001LDFSRHW292VFkcQ+gL3XuKnXCimRNKxvVlKojrZQPirId
dTxgz1VBCae3LYNrXOtXdP0pxzLdYQMsaM+UgGll3nneoQ5IfgusvY6me5TYcLqNi3JjW8RUKkQE
8lS7c79qnG6nTHx/9ksAaUUl/xg/BD2hnfawnW+1InVZIOTlnovpKh1HqcUInkhOYBLFJgHV6XFC
qEiopg4ycN2n4Q0yrGJfrCzfYbnnj6cgPQh0KxZ0c228OkwLHZIyZdbhhTbym1c9yVvjvUUYIjqM
uSSbexH48G8ULBoHayMt34Sh8DOS9AEhatgUUYKAme6j8o54VSrt6iSCZC8g4LTo13asLt1O/1Fi
rOPaI0DqSfvjU+r9FTSSPDrv0cZEoNIXSprJ1FILtB5rsn6on4SPM45uvcloJAndh/xKcusKgA3A
awH5tOLNaTABdWurfZswEaEQ4mLKl0ZdLsdmoTP4oD6WNhSan+jB2zncRPoQ7Ky6Xfdd6s9QIano
lnZKjlBS8zhua5mvcM5w6wKsSoGbgde+Ut8S1PGVhDNCxzfycKvqM3Ep7UrZsulRR7MkNuQcwtGa
ubEfQJGz4tsqEULFn2Xp9gtl2rkjU0cjPiVbFscVj+Rn2gWbFgdNbrUXO6okZ3gY8ThHg4HVkbQp
6YdDeRGkyrf8tAu7eDX15lpPTJLErZESIeX6Nq5z0ZJOjhw8oiC4nAFY5gD1IBPeV5s40Owxsz1W
Y5TK2FJxaQXNd5hHZD48NAS+vNQZ5VP4hTP84ls85DJSQC6gUPk5+gth/sNG6oheim4FvCYhtYYs
EbB3Y8vJzS0QKi7Q+iWPaMyZ79NrZb9JfXw9BreFUoTnCc5HV33iEt5Ey27XtrugMbrlNIUHEZrL
PgGpMYks491mLAJBLHVyo6HNqExfTkp5qSzqDgvCOQC9op+R8j58WgyhHAKjflXqHMUXwYoEQw1p
8dN46rlseYkcxEO40jvN2GbZKu2Lz9A03nMBpeoSysLFFTa+oxM5aBM93ZENy2CNfr4OblpnMyQw
SM3ztk/Fpe7yjd5lL6ppbKkChrB6UGf1Eo/dO6D10oidFQWuCErNRU1YuICIN8vWb1Cqm9q3PS+Z
nMJCW1eGt2kj/AQzAy1yJpfdHtnmv7JmsrQIehL0TtwKSLU2m5GIrbtmq+i7luXJTW81KgzBBNCr
rBXoo3j/WrDFUNI4hO6ob8XP6HkbJXieBFYOnjgeVd5+D4mTCfifjsnKWOdI6ZumQldxb9L0w8PL
KzBOes6HYuuouLjuC7P6HGmkVSyGM1MYEfq7fg+4eLJH63WiQ/w3xnkk5dgkMjwhtblhEN+NHmEp
OY7//vNiIHHjqmPvSLxbDf/pxauae159BIq1L4tValASrN0sco1d0uLHId4KQW1D8dbkBKY15SLr
feygVZ5/VE33jm6g198iY2bwh40tX0G4dWe+DmOzdXMN/Ap+pciPbdggoSDxELES17lrqkjbZoSJ
7WpIPvohPc10+yqqdjBZf2rMrylvu4v+nwgzfV46w1X8ifCrVzhBjrwD4pm/bci0h0wd1nKpN+EO
kYqojwFHD6Avhvc4ILstI/8X7EidXBx8DtB998wHhH1trYIetZI1pR954POiUDarOqcppyp73YZE
QFoUBCsRV+a+ZOdNTeVmeCcs363HQg26/KSPqDl19y4CyKr8WS7YMynHw6pLH2ndrcaJflwVh8w6
anEXednRkrB3uR50B3ntxbFHal62jeMcuwZVzQuQsWHB27Avp25A+e07NRzcrNomcfeGzG1FgNUj
MTXKZBmh8SW/CrFavuk8nHuutdXQlenFAU1wXHaEX3xjQIfgixcEeumADVF/rzrrNsRLCRUw+qio
xXQUmNAzRTe9alq2MqhxjxR6tiETVAboSsOUgPwFhC2bl2P7sPkOjKdO+yaQllZoieo2e+n6loXH
L1Go8MCkxakPy/MYqlebuHgoDQWGfnbPeOfbaVimzYjlW2xMFQYkMd1r7CZ+zKe9ie8BY41Z6H6Q
k1Sui00326gduMZJkq/4HTAQcxWEgmApF3Wy+sHHpmurowF6V2DcstS1ZhFSgwcCF9g8L4uQaj+u
tzCQltZKYVgyIAspO6mgTkt3rbjBUeEfUPDs6mBBBFrsIE1rggaG9QCYVfpmf4QqxN1LxPJjiGBp
3Icrk1rmD9AwyLQKCC9ni02yvwZ51pQw0jNi0b7msIm2R5yEIbgS6CyvpeD5ti51H/OoTH7j3oof
uzgC1jClnI2p8g8JWV86QcuN7Xxg13A8z1f6ClfFxaWC2otpmDw3lo5ylrQL49+fmSTzwD/3dBDJ
X74ndVON9xKq5TSqN2r+xfcsu4KoSGImtO63yb7oPBDDTaFQLiA/lYtaDSBX1WEdhe5za4yXeIbm
VZOlyQwu9+rR2mXGdsghIr4V0zozbyVAff/sxZryoqjzQlWdVVNDhqshWoJkZRLnESpr2+GMFWm2
KvPHwPWeNp/TOLwA5bwVAtaedjkEfglq257PHPUrQ3guBhJTWZ0rBrFwF4fFBfjNTvZ5re0YProm
fIls69vScXdUGINKHqs6t8DzrMrBQJocHKuEEi8gSRSfz+TdKDJ66WS16AseWIkdKAAC4Ck9ncYp
tqeUwYOOLZaRb6Mq+eW87ZhPK5kX5zl7mf8zpSXDVoHuFt6Dj5H8qwNbiJ7o2KEryKxnY3x16SRC
iDQ4NFPf7Pnb6TyffJ+CF0iPS78qxEdMgIGXvPW58SO1NXb8ieoJQqfNf9xJv4zHDjLN5NMmfVmT
U3B9ReGyI7pZ0i8VZx4H2rTmQeboq8R3H1Vb3eLgbt7jmXA2vlgcnwwFhYdaUKng/PGPGsAe/sJ/
lJT9i+QQkDQ/N/UNuBU1lfYcVxylMnKmHF9sBE/MoQMr1ZTtc6vHw59uVSc3fNd8rkdSHwvlUKTW
aq6usmRInXljAOcG8QUGoEPXlAM0z3jqHZoasF0bUFMj0ewJ5vjGhJt4iO7BEFk3w0KnHJ2bdytP
sl4VK5XbFaUxJp5sflGUCvU88gU+9AbBgV0J41UXzzoC1diIdsFkf3VKclD4yBWChCHSWMG0FCGW
dkc3HSpCW0M61Vc7gyid1KrXGhqAKC4Q5KBORFpUGmtdUEieTJiFH4OT/7uwQdXkEirrz4aYJ4f9
0IUfyyWZoFDlArVpoq9S9Wo3RuHWGphwRNl/2YBbDodozJyolOoy5Zpq4k+m1JAgSbmmc/4OaPxM
EqLpDzYfMNxs5WiVJKsmIcihrQCj2VZrgCqaEYoRey16V6bpKaZt+Ob9BbAx2kCw0HhhjUd1TBkZ
VeocHBUupT956Jcd+g237PAijLAN2iF3+q1nR8CBIZnCQGrFjPRK1DdXaBh+kqjBKOw8pRgfTEwQ
UDRwRUXb+3k5r6SQDcDGA1TnG8JoSIn76PyNenUbnLM+pCQAgCBtQdLwTiKi6kLzyN0oX97Chgem
oc6q+UROYPiRWHqZuQzLjUEeC/C4WtylUQ7kjQUK8kh6h92nILgQGPZP6Nu0F451Szgb2W83hicn
rnaeYfhtvONXKPJsbZbYqlh8CZIh40lZgh83aI1ZXxcm1vqggNV3ghl3mdr/j6TzWm4cS9LwEyEC
3tySIEBPkRIpUTcIqSTBe4+nn+/0ROzu9NaoWiRwTGb+bjNiYGGRP25Y8U6fey/mbubxh8oT4HWD
hAR7ruFuG4glzeRDFX774D4MICt1XI8oyByy380AfoaCXlXFfWJ6zn1wSHN5k4bYCTFo12BtUEjT
ZbGZ/j8OMu7mgP1B3YnidLy3zOS6cd6bYU9kLfy6N65MsX6JecvDT6FAXLToLY31S6iep4Y2ifEX
vi9BpblySV5ZeWpDONhWiJGJnu0YfyGfCaMvZxjOJh8bu8sYfyms62J00gzMJlQOUQy5MGTIGItv
bl2d3Nz2DK5nBezgv9ES0d69EfnszIJNUOWMmfgypMgCX1IqW/pOyv8m/HGKeWMPhrwx1L71buAx
e6zx4PUmaOi1wRtoZVGvGRvDkF/wvYvC/i1pQ3h3GdZ8vy22lk75GamCayUkAUw5pMnEkyg6iR8r
kWqJw2+R8k8zv6X9Sd2ls3SiX3A4/Ox+ODIqIykhhyw1eNQm7RBxT97jyXIpflrIsjT9eXhQwt7T
mEJNC0xMHFG4RH3i0u+4OMGiSJD3qRYppQjhor+Mca3VEbKH5sJZLMxqPtsF0Wfmg0tR8787GF5J
Q3Bo+C9Hk3CoEbsJeNWWQ5IeY9WsxOmNoAu52gxSs7BcJfTKagn5d/gYIHZnY/wum0yu+h5zktH6
zoPGCwNIFyxLDUGLKRpoE78ocqoaWsGRs0omNGfJhluSWS4YyX4snFOgHKoe1aNzdOBMtrzfXMYb
AP8TpkW2K3Gs1qr0F/I+41b7xjNg5ejLpqvT10UXxOma0D3rZAYFIvvmQBQVY+/wKHKTJB/m7Kon
uWBYftsMF3r+hctMtcUC9Xsp/SxbppFSF1yXJbs7gbZJa/PMKVJAMXPsyrUrFcIB1zN1dFz9JbMY
+v8W9q/KAZPkjQ6BDb+QYrrNLMoWTX1BgJOOKFSq9vJMqNFeV7DjMDUE7vEJ5hcJRnC0rSxynfad
mgpyFDsYx3ql++WkxvIOInwDR5GhNFvEh+KYjrWo5SB8Q7xdZ1mx4w60JPViEwGpozGB5Mc0FzZz
3txzrA4mlRuFz5BH+IpmUAFULxA9aofFGjxjhxxj6sB+Hjwl+FiCg6PvUwDV0TI4186j+ksmcYaJ
faBTxa2RbLX01DaikTl6EVPqImpAf3S/YLJm6TE0yrPK4FjcuWbOuoZLXRU41ihiiDNB1FbKTetE
1Fo4Od7FmAi7CNdWooNON19K6EzBIqci3NqAvpr1VFv7R1SglH0LU8uoOS5xspsnFd74XYYQa9I1
aYGvI0NgOlPq6jeFrAPWNFXMnzRlo6Kj7uLIFY/T4WMmzFc74LBWU1GLwzkZeyhfMOyZIkjFpgVA
nRV6Z+EKZJgPYZcqbAInTjvK9qp71YTribABtdzGDj3+UYiFtATdjyBGue1f1n7wPtMFq++SFlBR
hvdp/pdlV8NUD/9VdEFzooQUAGFCoBflON5CuyDaj9VIIfRkCCU+bsT/luGvYu4lCENBxhCwYpJ6
ZwlwOsjGSzdZpzBwcKDY88fDdNNiBawz2Ma5aMQoNOdEBgcGB7Lu+URaTOl4pnkfO1+AS+Jz9xGR
sy1vDNX2ErocuAimEbugEoL/g1BlyDENJuFSQpg1a48C9ldYQE9payR1DdLHKTv1IDkhJunq3ink
d7ULmIc3mxJDKkUhNKYxmOQ56wWUh1UlRAMZvPSFHMCMG6Cd+DETE2+4QrHdeGOmrqrqIqwGU3wK
+SKma5XvuSLse3LImTu0DI5BqyLdKJoPPMi535S/fMXZmggSUQhapmsCEDLbbC8v4LWZP0qHTDHJ
M5/2AXiIGK+JMVtM2aPN5a4tPjryari6xVUvaA8Exa9FpWIjRML2emhguWDQNcioZTF+YmBCKdzD
NKLswreOmfMsyCzpLxT0uL+aC7Q7/MRxDZlMXLcyw8WEz61xAsnT+qo1wxaFoMY2nsrlqFfKCd3a
VrwKUeZrmXY3QuuGwQNkhPoI9wj/r+IuywpaEfZd8zvDdxLiseaX32mkuHGRcT/9Yi8o7twqus40
gaKun2fIf8w9wzt0dp4E1RvM7wkj0xpeq/jQ4zB+QRwXpjLjIB0pN0Rc36DhT615kaQgafgUAjfY
EmKKaAkPuoUzYJy2wpRD+kOwrpflvoT2nwg1MTPkqfTD4m4WEFU5qZLfWtefwkmh7P9QCwBIoIVP
HgCh8M0pwljEOcbqzBn4I1NcquAI5WbJNT+wxWa9Dz2NUgSrPDrn3GcZJ2JThrg92et+wikzebgQ
WTFhvENqUYu/udGOIe6ZX7VheLIELJQyHW73UwbpAUKYjoX/MpPe3rQvBS1Qy1lF+SA0BtOYnlPj
Iuj2nHqlsUOaUQ4P3oEg8moSHMHqMokiqlCVo8KJpcEUW8C6KCTGkl6ZkpgKD1Nd7s4In/7/+Dw5
4lQTqx6zWo5xU6wGCZ0hs9+ebn/BX9YwmO7ou868iuO0YE6AAV7x2tgJ+j9jr/A8IkGtM+Rno9Z/
o6r6ZRm89RUw+qJtdAX5oSjFomubEWHhgD9hN8Un46Iqc4Y+Bi4LDJea0S+saD3XLb7Rptdrp6YA
kCl/wZYK3bok6c1qGeuGj0Z6C3g0CoTfmDHwjElu/EDjA9kCQYNewgENNiZbCbHfih4a5w2uHtgL
ATU/WByvpvd1axsr0rXKXyZA2Iyie5rNk2I436HDIj9lUOxWMGbXGXbDHWGbluF2eQdIRi5wKnMr
j9eio75z23lcG6DMYHmmdc06qF2RIYxeLX/u/TasSCa8sUjJL2KFI0MP8RIOTd+ojC8JsUnt1GcC
W6USllq0DiMgPrEkE5EyjqKEJ9W0KGvjbNcJVVnD5yqdxv2DCeyKz4tPzK+ELQ+3ZM2AtouD76YX
di92u8l6h+EuaxJKEzfsEPe7WQwSomfU0Xg3MVk6xNsv/xQxzpQTAUmAXqhJ+FMp3XlKCXIpvzKQ
8njhGseGpm7ulIdiXVXPHvCngyxicIzidiZhz8hYh/T6k6V/2E63DuIHlHU7rt+mvnYnPDsCAyeY
mjGlKP/bazhdJavcTZDSsECAEWYQUqezYiO4eKdIZfTjlDPxDlmwR+fh9bZ1icL6vdKa3axOiGuw
UUk9S1PXA3NjadTRxvsjOj8nf1EZwcIGgGxHU8pDi+nRg9ZlSkTllTHpAy/oN1LcfEizetMt5TVN
IXerOkagOlj5IE2QlWvXVBlxs11bADp0UP/GRtl0WfDWGA5WTs66wlqD+/vRYexCOGBY+06K0CMz
sCAcmPJuSdugPQbJgn7T7nMVVjk1hppXO0eQZr6gO6CQJfdrkDb235DcRnNYlYArhoK4J4DKBw6y
KeOAa8aL60eoniwMlpZQ3jfdQQ25aS4VF34OcDTyuHVYZX8RyG0XklcLy6Wzb+opa64whviBuYUK
AwMxqLr3mjxvZ9eovjMtexmSo6yIuSbnCymL7XhK6Oxx/fCMadwn7bglDfSYcw5k+Gd39AZyZx4H
Tud8ib8diZ3QTw08alJe0vI7lXAGSDQCscLxo5On0zzEGy6EAqkY9eGWppVuQEPnOKKsycPj3IUM
2ttDXZ/NBduA/J9aLxsV5afU2B/iILA+e0YDhqHg38gNPBG8zkLd2qQIcLhb5JcHgL9OjjVP9YiE
Zez8NWS7tIfkLZ/t/2p9pGnY74xMaudNZ3A0inH3WCU+FiRCudCHmbf0H1gridUTFCgenRVDMY2Y
2MyyvSqeXyTjpEbSQeutU4DHxtBulSgjq6suX0P1EOiGX46HpuXvV9ylDFTwEewtgj2ReQgabteg
R5zRtifO7I9Rf+hb7cq4VYwhy+gi4WNPp0OtA8KLZz5aOVDX8H5Xc8JcUbiNKtK13m9aTNYlZW9q
w5nSEmmv+W07x/7mjOSaG0BDUYv4GVPKEFneZWDjCrprAoWlhu7bZbKXhWd5zgCI7EuO2oJfrtQO
sgfVnzKaOcbT0b/bhyyrmAugAI72cYWofToKPX+XyPu5r/6cgfDntv0oJeTFglZFIai3EVa/OAOK
WnPwp9H05q49avZAVsUupucVtgoiRRYM/7PNp3U3q4dQBd3UZxcPx2eLhYcFUaW0f+1tDwo4oEFu
ij1qR4PlKzh+Vap5vfqwJhjWzS3MtFfHyndCMlSyWhqJ4pYpzOS85S0cMaaPWHIdBKVOFNBLH1xj
5dfQGPhGKEKlXwUiY/cXwDwo4CzY6rvZ0VEXjvyqW+mhM/cVNmvWWeofZo8Yf9OV7nStjyHoJ2aa
a2NTXEJmNge53fe+iVnZKjk60B0hUT+0bcwb768JrtXWW5F+WJuRHPhhm5KZTlrR4GL01zPiwUAV
dMMFUqXp76AqtSvdpWEtU09D3dO6ZHwUL0RaoyrFzVgfXlvldX5am3hnxzcj2wOTzUQGMJVzMSEC
D0Kl4OCZsYdurFe4V7ACV8FOqJ/hnLTQy3eOelVQGe5gpR3sP/mvxuSw93tllwT+8pb69kXy2cfa
XndbzC/lVXgymoPAgKStHe4jqAeuQ1IrI3EMFDEfjh7FX3TG0waePVTI5da0t3hHuwUEVm3nzkVt
WrIEiLYik6dEArGJzkN0xS43JOCTYB5aMtw53PmlsPaNjWZ7VdeHGt905a1ihgWno19hi9JCugXN
CPxKe4FGI5Mtabi8BuaKlxZxHuRreWt3+0V9wikgspSRi87cYF05m+YeX9LRU34BYE0vCi9EcUoT
IiSkZqbkhwPKmSc+aLjp8lmx9oSP99koZ/1BChDSFLxuC4aHF+KDtfQNiwkCTVGK5NeRgOJVeg7P
TKyIqSo8/bPQ1nCi0y3MCT5bWR353rxtxOGptF94rvYOpxItBSCk8lyBv2urYasxt10Y4F8l9EW6
JwxJOePRnCIdsAjtg40V4e9MpjVFngs5qThDcYISQ3NV77TsnezMHHMcsulYV1b1rr/ptZsaa92N
vvE1IgGORefc4KMk0zHonkXtYwEiwo+EVoX602tH6jGfqZEZQ5ZhEIR/JbX51hyuDiyFgbbMZc8p
1SYCpd1WTFOAzCnGQrf+0A7Zs/expRsliOOrEX67m167dx2t5xZKBaJKGlQvootnnMUy/2x2yZNq
niIoAxc5IDhTnx2O3pf+HywBjBs/9Z/UD/fyE/wFVRliBQrVWPV4eoA//PqReSwGL25ub9vm5EjQ
cCBTeGawLr+nfqU8NbwlAe1HaqkN41NZ3RacWt9cHoOIsRlfVa9iJ7NCyYvitwSjX9oPc8fm74ot
5ACJlnB4gyAy2AjHwEfeJBikqB3Q7vMiQWTolyPSHPt/Se4qGAd6yi3fh9upcUX/7i1vfFq4QC0j
py9HEX8I/+wQ7BIM8ilLiGzkBt3TxmlbQRnI13jjvYn9AktFFz/Cw2S1w5ktnihSWYA11g5fPGiJ
6kPb8Rk0MgUEW8RbcA7hu/px6RnKBj+NRrsEhRfEG2NT2a/FHyBMkW4NZY9dF2wZk6wtLkuXudBi
rrQ9Ozb4KS4O8ClPL/eCvcrTmZ/4249PzYCwvZ7HqwKCeUgCjBk99k3cP1nfAslVD9qh+BkYrih7
G70Yo3rKH+wpTZdkdT+8Ji3iokNO4nIMuRPd0mt91IO9Pg8+Fk2pOG9M4yVMz1MJhw/7Yy8Ot8lw
LmLP+mZkBVhw0GLqCXxoP+boMVSvuXbDBcoCkwiI18racw0JcnqBXVjMrvGpWOcGwUHJUPYlnF8o
KVtPns4LMDF5skxh+WastgzGtktPrcNCAe/eYFEKXJhtbMtn8qiXdMs3BuzOCeZDqG8a+ZrPL9l0
CaSrIhpmfMG0Wzi+j9pNsl7l4ZX/W5HWg6dOfx/tC/0ghIP4WFr3YHivykeivDGvRC1J/CPgFw4l
kMz6Ox8CifDo9gt+Ldz2KA7uqUTziId2P5Dx8SDUDcccDqrF4t5bo7vhKmGfz2z5zai/pOprmt8W
UCfN1dDXm1ebFTZvcMwgvznAYT+hBNxPVLOESi/JfvjT9lxq7ZF7xNrkp/w2UNuEfuDXqev0j7hk
/PtRTx+R9YR9UfE4eL+vcKcAPwvdt81NqL6rnMiyxxPLpCN30bCxX9mbRnugYwSIFrs5URFErrRD
Ge3t0mNEbSl37IdiYJT5O/YtdUfsBNpbNRE/TSkW7NiYmDD8aF4r41XpCtXVIT4tfs1hqLuWZ3zs
/JwDUPFXdDgUJtjZBMGl+QL31/at13yzsfk3pVhsRFgg+jIOCFy49CfYul5+a9Vryl3HGg9ctVhb
+r6r/Djxp0ML2nFSHA9kUIWxLRG74sbXnPgPcox3sN3wMw3TbzWVXQ7TmfzWmooIF+/wYmifWf9b
SuKUDe1Hp3z57bRvE079ZfzBjShdfDy1kBdyp6i/heMNW34n+7nF1c/Hoxusl7kvJ65T7aN3esPy
gxKv2eJx0NHWI09+X4DESaboEdKuqk3FCViuzDdb2nH0a8XWLLzwhLvk7P4zMEa989vHl/yjb3bD
H7H3xF5E2PqgMQm2NoxiMrhWxhYW5YOWH6e8t5ww5epE3cGIsSDUAOe9rbIfrS1FhuIPuDBgQbe4
VbpG3f6NyU5xUd5GXHIQ1mKp5IVbyo54axw4u0ymn9uhO1QDWLw3o3RSsATfx8VX8Bal1+IdESAf
CBs+CWeos3LL3iWYXwEjTjhC2xpzb8gFD1Z62D9j39A/h2JbOn+RCb191ZX7hegt5G/16k271tgj
Rb90/kO7xnE/jFfqD1xf+2eG2Q8Dcxu9893YmqniOicGt+hg8exSvFDagTPwYOctjxJvHfkDuQl3
LgZI0HZOxgZJKkJELDHvbYH/01ruN3221t9gea9CdcUkPbM9ANpevEX0jieNNanhSKIgnobitb5w
goB2OWBMJBQRAoGXMyD3ptsb8j4lCls6ovkAB4JSyZCAiq6ULEbR9DXHCQ2GuCW5/PCRgpaSGf5U
bqdDnfybiI1X1vawhYaGG5GjbDiP0+RBKoHxAl07MLCy2WLCm3gjYDvbkELkyvmR/XGRJY4XfuZ4
ztmr5Ekxcwp2tu7ipBy7yQek6eJpXUakvW8djd9qIcIMWjJ3GWPTcUt1WICGTcYFrJvfar/Y0lZm
z8z7hJEmoMN38dPsrEszsVE9Inc640zs9Fo9d7ui38hovCAsYsQncIQ4PWQ6WjoQAtcI1qRPgLrj
ZF/YVzj9M0T93uVWtJVDj5vTagCiKrf5vKc2xZyV0rR/6bbcSzlO2anLmpiYryPg8IrvwH4M+E5+
TxpyFEY4sITJQsJSy4VGRyub8IjfbTLLqft2g4/7NSIMiH83gAP9vzK3+u56/MJXHCFW73F5G9Mx
xhhkU3Gs6G55MiraVN6IWdwIwpOJYqlc7v3MJHLOjbx+xAV0zcX/QwlMp0dlHq8qRv1f8rP1KPJm
EhMV1/7h/Gv7C5hHsCdqS9qyo4xyq/Pt1sMu9vkIzE9qXMt8FjsQB3/V2pPvxYSo9NX2qjLylc8U
g83XMzoX38uqRpe7tZo3nEPcjm2OoBQCCzhsvWLolzNLfRLc2jAyYr6xDlScv9mOPmx4wuXmt22y
NzeAdxYW3WBBhK6tubadSx763BmjscnRm0SnqIWMiF77hQroIMsniX1Eh9fYW6wNlG5f2666xpin
fsKtofWuXnlq5YqICPGOIExu6RAgGo2Mutn47nAMz3P9avyI+TAtG3RB9aj8lPFFx4r4L3uC7WL+
zzI6m+V9OfR+vA8ZL62Kdx6jn3+1lmv/FU9Sgn6mG18sP3ICLHuaH07M7/4LtMumJSVjE4td39I9
TvHEVyef+jbcWhful4P+lG3aG0O7ROhLCVRq8YDZlqQdYf/ATOkQaVvtU32G+woz8D0eKDLT9i18
JDoAgDoMudRNbm+64I3VVSERpaYZCFh7lvNHbz/4B2LmU9J4yrsClx+tXHdR0g9D+bLojHvkDahD
NaiX+4qE8Q+IpQ4uZBbi133xbl7iH2WPn2+i+1RV3CKBuZF+KZX17SKDaG2hUsibIvcrFgnIbCmu
aHoAzrwawtW5L+69ghqNQD9cSqixIV1y3GLLa3kjCwVPRgLsvobxqH0G4R0MDGVFVGIR9JiLe7GV
In7iQG9TfM/M4qDXB9RJHG5qfyJ4cMa45qDNvOBTlV6DnzZ+jPEDToe7lHsetJ5+Z+rXEj6jCnHn
2VG+Gus6qF9cgHNygFeQtAf+cNTeu/AZ0MjfUhyCCK5DsrvjZowO7FeksjlDDEKy0VpR0wTRSzPd
Bt4YYRnwtt9s5V2oxU2YbHRMwEtb3Eai7gtXbA3Bwib6yh70ZlW01ppj1X3p1UnKNg1z5cAjmCRr
Uftu7OCC1AZ9ffU2Wru8IRJzpT2wppiOg0RQyiqA9mXsByr48j54HQ8AHQnmQg1ErhR33krrPwLJ
UmA6dd6oHLrlH4Yqgsppwmssq8+pO4OY9WiMyQuyYDJLL0yECgB0MZ22d3DSBbDLX4IkjlgS10sG
tBGKLAmH+PjUMk+V5DcBkWCtmE8E37436b6c0ahULMpP2GhrZi30pMhHmrVAwVIUNQ5WzjmTeKxJ
ASFnNhD/BLKA3qWnExdSufhcopYtHil6JkQ7wvNgsJP9SIUvEFTQQwRCAoyQGAKI/7jr2NCFENSF
8D12nDUYL75/iIOwK4VdR96sLZJghWktZqczEwAdxqRwvgKVtfDA1+nXhnTb9PENxE6I0OAQ890Y
0/G7cDXRZAvGC9jFQBpwtuf6LXp4FEKEMPu9wVXLb598gEYhX2UaYaAnIbUKOkyervXAHVDECVUn
4BXWKtCB3yq0OpjT2+rnkjyp5QiDlh8AyXylBsVz/JD6sxI/c6brBfeCA3WMTyvLL/8s+30I3njM
Tv5bZzfuMmjikB8RSYr5WMLkGFIzA7YFA1ZgM5t/a08DIPSNDlZ/zMat6rXP6MNlj/RH1GfdaLkK
nGxVvfIKGvOapMT3gZmWauW3KVlMDMIKdBs1qQbyMGXr2iGuhtInqf6K7Dzru6GEV20rJ9hqft8Z
VLbWSkMwwwPVQMcmxCQy8XZQsXAWSj71HMp4TJrR3en/JoBlY3BgNpHZh2hSCQ63kaNSGN6ES0Wk
r7OLaMhhnalsHrl17lmiI0mhiWxiH5M0U9jHoVcc8ktWhthOcCACVFXKHZMETqz/5PdKfiJ3mWlZ
2GIxO+GPaf8JOTJ3iwMdBgtKe8QP7y6FxCFRm7A4UC6OyFN+GZQCFwI4Iv/SJYbiTPFCRh/SZhg/
TUN9SbkA5kzdCORXzgAHaXbpC3XiDAtH++/rl41zX4jdUZzzf/+VvSt4uRZBg1ru8hZ1UosSY593
ro2X+KhACwzWGSwkrUazBbmGckwQxeMr66am0FUvwnfZ7K82rZ38hdTUov61rGvE6mONCuIgYv+g
R6aH5ivMHjOg1QLNMd6owQluCsw13oCESGhOjEdDPOFi5cBv7J7J3PG9/4PmwLB4FoJFgNJh4FGz
vPq63aJ4QEfG23CFkJjEw1oa4e5DqovWKnK84Q+vF0FsJeVsXdXjWdD2WgJP+VvI8n2RrCkQKUFp
hx5OltUEDzovD6EgScOjxvgI1SETIrnhynH29ajvIpgTnfM3FLcIjX3ZvDrT9G+MllsIIapSB6ox
BUjG3Odm6CmwMyQq1a7UrwWJLeYk9EVUMHZxCo3OjZLYA1JOGNpOkMEAHs6D1b9W2MIIHqgCuahe
5H8pA94iVHHVh0cTmf2r0MXqKkgJdEaozTwIQDjx7USCqUXdV/2KvF8bO3oYeqtKjo+CISjg8BK3
buHOYSGml1I/ze7WlH9YpHRVxMOFkN7snuBi2YRwHsdukavrng88AXEi6F1SfLGrBD8r0tY/lib5
GhMQm9DuySgAWp5phRAf0N3mBMNmd7OrX9q4eUex+95G2iGEgDRK+UHPrY8wOvIC6wDrQgw2GXpL
B0nCQlckbE3NOiPXwOzg/WD8U7CewAgFjaBpNF9YIsXUwcFviTVlqpY4CEP/ZadpAuAFMLNt2dcM
xXMsdOcStQDpoJ29EwQ6bJDGGY8MjnUVFyPj04K1JOKGBf3BxoPcwH8Df/jPiqA2gmhclDjbqOhf
FpTS5QzVRg2wkr6O4XJWlwrdXpPDWEv3TTp+mdjOzQA5dBVAOmYh7/T/LqAJEXgKNzdjzEgmxcXq
uQzyBqVey2hmCK5OBPmz/LXh3iVJfC1E3pgt4NgxsJB5pywEeA3wXJwyvKhQKTKu2SL8lIFRZ9Q0
EbTpwbQ9cdwIexe5p8KRr0lZXNTCEywh6EWCLp9Q70KR5LY12czCQUBhEofzTd5Z5AfVbnFXg2dq
CvocWcriPhaJBiXZcJnTnDmFYuJgxNuocEzFCcFL8WUJQKgDrL3Z8SGtWmpgqSlErGQrt/eY22Yk
23XTTPmrUB/9Z7AqV2tU7/A3eqJkAMXxs+ryU2bIW0GSCK15J/yMpPpo8xMLD4aXQyG0KAxq+eSl
XPznO9XFxTYaUcNDHon1cR+/FuUX+lCETkDVYsULHYEqgWjHE0ADXiBoaoSWvWuCn1oKvxv+/5zm
ztRR+qZvGourA3diI2Olk5p/llw9VYaG5biZCMEQfLJBUXYGj6ExSUSxGQa3pVvU4e8IXaWBICZW
Vo5oJeMMqJ3WJ6ynintfa1+r4kNP/jXSQUcyXg1/NnQUCbYrPFRygWXEH1z6ERWOWDeQGy/xQNGN
nbRS10xBNF84j9Txn3AIkB6GQNz5QeGnjmJAhWChWQ0qSBVhvLZn89JnXJPKAhQCKzIGTwYPFy4f
XH82QQf/sdbsqyGMmuCZ4SFg6JcBVpv4GW1yfOinUw6tC7dZ6C/orsT7Y/1UiPg1VfNgShaEP4dT
d4imk+MkX4JXzHx9vscQQbgknR1knY4oDWGiMNS/I5MFnS1mlywEp2HosHXM4KhjOKHWMeg31prT
VXag5gW7EaIqgnz+mjiZ4FqIQ45PUZp3YSKkAg1y7lPvUfpQrEma8qmpV0TvbmgUIMiko12DqRB+
BEbn2Y3lCQqScOYcIR4JxyFDA5vmbEcpC806RIUrCVdmiBwvveEbWLWrCJ7r3tqlzqCukOZjZ1Si
i8I4toYHO7O9jCnlD6EfLUl5JyZyQSOSv/T6t6LNG8N4qUfOL+19ZF5VxUI59MjAURzG4VI2e20m
bafhKzLtt3gZ/GVAhZmTD9Z20EzyHPURKV+puR6skDo5AE4YT/qQ447mrPR+PuGoBoULytocumPq
YR6BHToCHvAwWAvUPnJMBKAwFQIdDcnZkYLgSwMlbWSJIK8Y90I5f3Fm+Yp8BLCZyBoFBit6gjIh
9yS/R4CSsTjII+JD3uN5POQ8gMkpvSx7GCzgvP/Tc8VCZqmtwex0POQBmfPe+Kyxj6d+bdEKClUL
wUdBg0fgKB9FULudmTayy8bLOWViZPnTgM3wgmc+Wc/GcjQmvtiwT7pu3VCX1qw5rNtcs2Aeyvgt
zEMYcPom+ugSdOu07DjBG0F9bPpDBqGfktqW2yN4MgADOzclAMLs8tcOr3tIas1NwLw6Zo5WxkB5
+Z24mAbYXNYYIlKqXkS1osXp1uR6VqvbJDFAKTBqLEjjRIxm7FKbMHeoZmEGIAFCPEFyqrr0R2LM
vTS4e6D8xW1lWxnj0cLuJbPklwmDu4WhWIUps3B1KYyJeiZww/DfMCWvbJcQ7AZ2M9EutAy/Snsf
NOR4S78j7wHMXBnxUpDaDeQ5TlUsSRPZ2Sg1xqazyEeGcjjH3DaJ+lJZzZmmA0w0WPZq8KYrXENI
Vvwc8Dcry98lr4QscWWWI1dn226M9i4vvxXMS1OfPnMcnRmw9i/CO8qYy9eOcVuyHCE/opLHAFJF
RoBxhJBAmlaH94jV3ql1C3CFBjxQPDdDLT7VofgpI/swk9VYqLRH6Q5HvasSAWKm01uN65rd4h+L
mbuwZMZqKbTgPfHcEp4ZUhwlURgfYuxmEUMDXy+huu3S/kJjJ3quDNQgpO+C1bMW/U9SZ6fwbeCV
VcpVrucjrjgidROdwpo7gYfK6Bze6rTQ0gmwSzoU6rOid1+q2BPiN4UEwj6ViAyo/SSlGmfKEC9n
/Fk34VugJKfQ1PaNwnQxJzACV9PYHP8Js+Je/prG7ignCyPqJcLXFB/CbsKfQgHAMGoHiBpVXvjR
jCjn9eZVRCVazU8yf+VJEfLzqPeWGo15AoMFjes4Su+CtimOMk7y+CcOzZf/mIRcU7olH2tOhUa4
fYzyLR5Bwdom+7Vn62Tnwy1vzYPe9fkKy4hYPlatdDC0/jLqWE9kobLVHCaxtryVh5DIDoojZ9oq
sXkSiWKSQpXewWgKp++8am+9mh6qzn6JCjGhmTc9gSvqxKGntcE5x+4xVVPwnQ6fthoLhUcTx/9K
/K0nJyZVqn6oOXcV13CbYm6eYorfFspX1eK7tKjZBXYWKU52dZbbg4V4a5QXZHX2vbI3YRvBc6GY
oEZryaMgFiO8RJmMeFMOLlE0HqnMdgbHRxcKX8rsbM4/TocmSc12BTPXqK3OfZ9CUxrv2jRfgkWC
9scNNEnvebcb9f4sLCGEQEUZ8480dgcFc0UAujg2zwjpjnD499owwbfXV+uRB2EgRIdnMa3F4xS8
zZzzV0JKaBduDWVHwwFBrdRN+tMypOSWypIZjxIMF1Mo97OO/h7SBDqemqQRYU8rDcqWJg8zTV3G
WEqtEP1011g1GD99LqPxZXbUcFl4SfuBMC3Jp4AbDTS0lAuZ5sm1us214kNOOlYXjXjVkUnEEGd2
DkMfnCPUXcKsp8I8I6ewJo1rweLHjBNvwSB20DGI0SVcCRqEbs5fL6b/6r3pAwbCGA+bE3Gbyc9w
TJvlIVW/bR0clNxZ2zFlURkcZJyopTbdi6Y5A+LoEsM1A2kbopVaYv0/J5tEfs3IGDI4GERJ3pLg
MdThwRKaD5q5gSqM3NY9bV7v5tPklTX2Q9r0y/8M07hWWvk0T2A5dBCqEF2QR6HxYEMFZaOjH0yy
LZIKoZApP7pc3k4pU71qIZmInFgHiKgEqOasL2Ohvb7VWnaxVAV/0vpsExYzdUhGNeytxvxVTuIN
wdeILyr5rZ6fYQLlKwMgwbemQ/uqypXXhI9aJTWaBWHlRAyNZHqarM8cmtV8ryb6Fs38zPVkpw2Y
LVcDV8dyMQLjn9wB8qiHaWtDpgqi9mk05k+WVJuOjSGVDiJb4ybGVyZ8I7iPnXC01LP/biGcIxzz
QW01EDRaQY/E4btklYu/+tuH2j+GWpZV8MZQdNY8MHrNalkOClB/08I7MD979X80nddy21jTrq8I
VcjhlDlTlEQFnqAkj4ScM67+f1r72+WqscemSBBYq1eHN1yquVvHpC0trURdQccwRLtbe1byGXXg
8TmPsBFUyMeLoLnZwfReG1SqpVvSI9Q3k9Nvhqp9dyZc8fSmZpLEFMPcRWCrVcMB84pYBbY93jbx
MNq1xM2zNna2BykxR/ejQz+H0UHHWEURnrlkoQ6QzIR93EJNEUw29KawyB5iY4KJrfKkNrTXRZuj
KIa7gMAVfVrTynIQU9R1JCDzVUh8L2ILXtUD0Oyo3hKMPEP8IXnNXpJJOWctcldBWIlnhLxd2lu3
EIG0BMw1HsLImCcJuj8/BRQ5EU8HeLekqvEC76XpFLRY0WZ19CefphTO0X9tBVV9GTHGXteZ8Dbi
bcqwimkgRn/jOXnvUizhwP2EjoEUefOn5dsXtOmpESRg6fO8ddvsqQ7RDerWTmoAzdi31fg2kqvM
BTrTw8+ElOmkwaJJEDYwW/+paLtH4g47ZaSbF91qo8aKqQwvCQdOaQQrBt8pO6xGrch2nw3TP/VV
92yjRlxk1AqzdvSa8pRBXLfK+TVTnB/N6VZDEe3jCEFOfFZEFzcmuSmRHYrpNWU6yXTePLepefHy
d6Uvbz3iRlDLaWIW+OvYrnvK0ph+dgKgK6NVU06McLDk9jDtbWAtIQ4ZQFQun0Q3OCujfeRWxzj1
12EtZtcQxjFtA57a0v2AVewb2mkIppcmpmDrx4MafhWYLTnzuYGQu9Bz0Y1oDn3x1kq3rC9WQwtK
pvu2GPOmdv4vs7xF4ZhrG50er9s0DaPnrnxWfe1P3m+0633h4MigRNeWIi4HgqH75j0M2uXEfdTy
364BcJ7BjhagcgNA31nojEkhCh9NVX9XAHWLtFSh56sapEkbr2OT8QbmTRhkop/b3qRdRt4aSq8R
GOxkclSB0DJpQjsQGBtmUJhpCeRVM39on3fQfDv1kGnlac5pM/naMtV/Q/SGse2uVal10K1Nro27
RBXk7OXurhjob6bj19h5m7oqgGGPaFKk71oa7RFsBJcCqy11SVPiCD3H1miBxbHTFAQqg/QLtWPP
yNeDRw5uot1XPIw+PaAttghR3pIrG2imoSi/VnS5gfXTMLcnOCRby63/gxGwJSxitWDb9qUsu2kB
/vCmF+nHIG0a6Pp5Q0ZP37ch9Qzm5NXTlHA1oqfa4z0U4u/l4ndvJE8+jZewwH550s6R5q+K5j8L
txhhG7sd7f/4OOXGix9JfxFzDKPDYKQ+lrr3ifIAJRCN2hb/0ibYDtFTGlq/zoDykcbolf5A5qAV
37xkdYi0W3KOHCDL4F1DZhERvipa2e7VqfsCyrxByPXFc01kVoedP5AhYYchz2Luiyv2Rk/KrKDk
dqhpP5P5ejzgtAP4UyfXjtkkANwa7JJ/GAIyn/lOWR/piJEiZVfXzUcoc0to0IEJypO4Y/n+wpne
2xSPpT59nunwMUJS/xOp8bpDl68MnqSUo4ISKgRcikMyQM9w2Jm0A6TCyznMdUpXHxqep/endA7f
sRvcpNavVr/O6AallnkerfhsT/H37CPgTJvPttjvqr0VA13RP7XtFzso35H3fZM3z+nSC2A4Hzwi
SL1Jo4AEqhSmKwg95gYNFijgR3lJCqLSQXcVel3CISc3QF8rHBiKp56m0TkAgAiV7p/lpV9hZR+T
uP0eCM8RQ+45eCsQXoUHvBI3rAnNGq/EaRWOwOAfM1p4cmAnCWJj0KfBGVOhaBmaIQYUf3Mzlv67
hXAgEO4ri/uFKbOv2+e0cAG3rTQn36e40M4ekrNjbm37trjqHa9JDxUGz1V0S5BeIby4QfUalcoh
jdRlRc88JCXtMVwdu4PsuRJYTRP6m+AgJjF09QLEdBtMtK10TSlY9/5VBHV9WNQh6WLL0U+rlraP
8R7Bic3eIqDRBAMKo9B7HU3mYLw0ojaKKfSSdF+kwRtCYS9RqP1ImhH0LQCPJx9LzNjzkYuyd5AU
QJIKfxoQH9LTFkwwwR8TM5BfoWlUaVgG0KYYzg1ZiQInDY4rbZDjnNUXZkj0Mw1Q9BAoGyFaD7Sl
GpjgaM7kZzV+Y9appkcTafYWLBurll4+zotXgQ9HgM0tGq/sFqGI0xLBNAJsP4Q0OBD0983mLvFJ
rssrwk/ImKA/m5IKGGBIhfKCCTMG7c9ZZjxvPfixYnYPyLDYgb2paAy10VcbMB9ikRojIHvC1ujr
O1NXHuo4vREbJYeKx+kEc4j1wLSi+gSlvhQiOfO3lgk0NxhUP8MSTS1F4x4TCSH6ub12chtr10U/
hYb0UlYGUNaiY1582mN2NRXvrObhs4t5UjhtiIys9x5eQ7edUfzRq//0zNzBcKrTTesGfKi5M1A/
DJtq1Tlotw/xbWh/4bSLb/YYf5ucKIxpEc1Bew5L0m0+tI8RomXFQSlaL9Nj9E1M2vILQwQIJViQ
wKWCiMU5gUcCTby/e5kz/tJRmgbdc2YSsZy/q/zQ1OIqyME+AeaaaA0huwJ03x/k2F380ReB1w/J
2+x/0lOUcat0AR1GOAVRhAN35c1o2JJaRCTmSK0cELKVENuN6KwxoaR9WxfqqywlFoZOfYO0wcrK
MOau+lNr/dD06NF7lt0PpzbW0WPnIYY5XsLuMZwQRUaKdNIR6KUBJPFMuIo1dshNzKgoU07hdGnm
a94AP7CxDiN3WSDdMyXDJXe+8PmFbqGP4ykmOZIBiljV9Ml2BJMrLS0b9gDfFt2OXW+aAPqJBGIP
yzfs0AtGEG/o7wwRk/K3Z7YshA7uK0tNYPHcTU5b/hWBURmkyuoZmLiNzIa52gEvbOfR2+Y6Mi8y
Qgpt1GbCC1Ss29hhLPZh5RkT4e3ffQ9gyBE3eVvkfNemfhYl17C7tQzyC7gdBh0DaICQ7CMcseDH
pLglRwTxzrjVnVj9oQ9mIyaFcwFPFZUsiQhwFqJeTEFlQBy44YZWi1DCRpQliubBQ23RVRKmoQGw
i9CP7hcD64rJbo+1oPlUlu/68GrSSaD154xiAEY6zPQs89PPAqJgixmCGHyR1Njaz+wV5AT/2Ul9
4JWoDYQWsC6PgKXN9BwN2lH4VpTNjiEp1nevgs2UdSaT9Ro6Y0DzyIKy0Q6/CUj99sBChnIo31Nr
btwrOb1qaPYqOoS0aFEytaJoK4Vy1X7JI4rjrxr0tbSl47m9BJl3ZmJrTfVmbRlblD7YyzouxNKJ
ceq3COSizBp4LxSz/j95xQyNPY+ASdyhZVrUFb8+hCUJmC1S4au3yHlVf7mmgaan3j7EVGQqjC3E
bsldhF4UZ8GVey1Tk7gpIGX8deUH5d+IjUsWFjfQq1EFatP7VYNi27j3FL8e44d6i4cSK+VlPqJM
4iS/Q3Wzq1U5khHSBXTjC4EYbpKC2gH3p06fW7rLzOrH0mamZ6zkEA+CSFlKY1+mrX9bmttGG4xn
yGeUjkm6dJbGu2HaFxGnthP3LKNRMxKYikzJRA/w2GollqfCrQZ/qs5wrYYb7zGiHw/0k8EtKAQn
pgsgnl0322UMYHzAESLqyHCeW1gpFoYk1t+2baqfCj0+kbzinEHfhOOKr2DDiZtWVfJGRsuEHzky
n+Jivss5IdKqinKPiwExbc5B5hACdwBNIML6ISpzInTa2JzGA6Lj6YsLhj1EaBBsGQM5sgcZe8iC
UKh4xfIaBiX1XbDxPP0qBByPy28AxidRecA1F6dODxV27Tlm4iSzFFoI5EkaFUu/5GExE6DjB6CE
PYV63NEd6uPQxFIIi2UBTYGNCdKvH560/vcvm5vHE5JPdUDeCS2oRm4Pfa9AtIN4L+bx3CvgJowo
Tc4kl+IzWS+H9BYMB689BZxyCzXDYYGbMaOuMmz7/m9V6QwOPZ+SE9o+7+8Nd3i/ffHL7g3KL5ee
moXXowYEYdei7MEwaCtOdVwAH1hkvzwbCfKM6WP0KqM3hRJ1oItnIKw4q9IGDvVbFBDUM9H7YV8d
ph58MWNVmw513D+Yxno/6LVm6elLBOlF3pirLuz/UDUeoc6xLqUF1se02sJh1dq3mlwcqw8JJWg8
Kg/6awgukSHR+jFxskHziulCdRYAQYGKRYOJhpAd4YjPmBQ52EFcWcDMkOR+ASj24fwESoKfN+EY
IQDgItC2tjqiHCjUQkAv1vItidTcIzYJw6sm0/Z2vpUUOLz4oP4gFbMKB+NMJO+RojTfNOGOKytF
NHao/d0bQhyDQkoPF+wAPI+8oGS2QatkOsgz+NGCTwA+LShAQxWGP3gEDXAcr7KSm2V+WXV/xWiV
bHQ7g/jsO/WsMW0P2KqWAGuAL8uJQIJGp5uPycMt+aMLCGF2eRQwJ5s1qBYNdTtt4GPhTNCwNyl8
e0Kwogj9+dqTp0o+WoEbsZvfHEhf+aJnFzkLJgey/0GlYUeymVFW0fKh0UeoITHjS7GPrUH+m5g3
/uCOiPhCq+FM6f07375tqdnRoUASMluP+RcZFlvYJFmQgW9Cq42/4SyfUW0YYe7zjyKGKx51GAvz
sQJeauybtAxRu+aWqyoXnR8QcyPjq5ioaphkajTNuCxpOl10iG4aHErkL3IkQ1G/3aX0BRhHg3mK
kV1w1HE9AgtAPGodkdfL9+wDmFel9iyeAzNdGA/IKWLtLJz6CqgkBJEiP4GepbSLKKbQUGF5CuWe
HSRwLOTIuCDJK3mhjGUDd8/rxeyTLeABfUmyr6GmHzPkhyCgO419Ud6jBh4fTHyGa40RRwvumftH
9euN7DkeoE3Bm33kngTNkp5sH/gYNDHF81cgpngIgmMTQQfU1NDpUBhRSzafuRMbQ3YS7R90USWe
56w4MvAKtmsbXSSAEoSDR4v5IHLkc3Ah3YZAz4fHPNAyp+ML0AJd0IhpLvebrcMcQKadEySWQH8C
EceOrJKHyQkIHE4jeeXgKYppRS4Cwg5bLL3BOe3L0bZ69erCsBYtrEl9sixQzsechYvoBlIjiM/x
pfgCunsuq4R85isNBBPG6nXyM4dEYz3pYMdSMBIBqAM3brcmalfI3cn3jUC+DW60h5C+hGTK13Q5
pVrpNJYr6c66Cdyvd44y9laJsmgI7I6FSiVwGHczfh/TD/pPTADAtrQunqPriNQCxQ1l/upA7cjT
lkt0sMcZMyIFX5CExuP2WLCpAIsFvJ54SOUjMiSSzKpjfZzAbcT2Tzd2+EudCJ6SqUmih7uX1gMg
6V/k5x3otgFaOQL5mFIoTZh0BNFvg6+MFBRYKzXIXkoi0QfjP0eJd3xFeeyc9S3QAqLJe0xkKCDn
kquASyLc2xgKcypjvoXrshzeZgyfmBXO0iSMEbaQScURkqsK55/WwMgMBTNpn7aPybo1lClucuyV
buGz8ykD5ArjrNuRAYbN3/lPbP5fRCVRXKWMFiVys2MMZAwhSmLu4P4iPuGxdrBETX8lnyXKgUzk
jOUj0ZMX+xriqwQZyWIAGELBI1PE3hWta2K7CYcDSp/e3LEs5/wjqlNiKZS9nfYgd4q7mxS+PFwC
Aycj+uXQ24Fc0aRzvJXcIsJvc0Ns3EPHwGXeBsGPPUu0cUrRjUBVTgv6u0FfXZ7E3xOBa0kezPP1
RHSrbt8T512KHqnzyETIKeWkIGkhi29JHahgyO+l06bCsjK04IToDfcA1ADHfhFVQtO0M+XmeO2m
wPVkEPASshnCwB0amCOkPBbazyH4SiHYa1m2RwjoT6XMGKYl/Htsxw8yhy4Phs4o2X6rkd6gPZAw
mEMN1DZv/nBnfj7V/5CyYt3ViMnqqU+ltmkrDpXpo9SvDh/aXNtwrxZv+XyhPxlQXBaAedlNfCG0
NJKIRJM5PitRoaXA49er8Wr9kUiILgApa6huIf6WXtoePe9Vrx0M6Out+iuJUY3U3hjoaDcX2xLE
vzIiRoq+q2R0lSbiG9KxwLDdFzd2GPB4AixtSg3pc079TapEWagWETCHRgHKTKtfhFJfxJJrOsOP
QHAz8rAkUF4Lq77w9FmTQftw/vGc0VxHZBU+dY5fBBJvNeTN1zJE72/dMaJkfwDEIHKRWpGBUTKw
FCXNZ4YcPJjLklnRJhlDoARgjgyLEXD3qwcr+wUbsj0BxKarT3QgZCo9rhD4OjxIEzgRaWIQFBGg
rp0zx56jgynd8jKyp5ymtwQrjlItna9yJMmD45g0jGwL4V0quRnfPEk95IzrDtS2/CxvSKKPEPsy
E0AkeiKmm2+5XnaGRaNm0vCJtvFmqDaCC2htMRsm2Yl8e0NmI3jYPyuORN/FlBxsTzFN5ya0Aewt
iG2YEtl4VqCHTSidXi3nQADUmr1lPzfDs7OZ0GAiXKDRIghBFO6AhS1k/mEZI7oCN6oC0VHp1GlF
YkdtQXSzvHuHT5l86coBkHiRLFoFyZCzvS37h7AuKih8EGgr7rdUs5b/KRHcouHKma3Y0ZmMgkAx
4DRC4kzXqJ5+50p/4qLHm+e+VzWEn2TBc5sB04MBkjPIOECM4OhDf4XvKKFDq7bJQC90WIlfLnpL
3cRSQE+HS6k05EfY0GCAw/pqdzHOPfi5noGIEI44jP4a78YI9IEDNKCcJv/r/B9aNTTSFdI2WC8q
KTw2ynrQoSh7kyKfoFpl6Y4VkQpokqMSDWZEQRc6GrKEC16mI6oqLxWThxl5VqA+NHFBlHEnEoai
cojH+lcLlxCtaRI9KWBJYzmS/O5cJPadr5fQgzf0O8K13EOfn3DwlJXlW2g7+k5SJGfxH9aZKiT9
TRFp1QzGsSksxxU1E/vdLhl1O1L864sJmEz7JjmYH6CrkONbQPG7Jb0DIyewP5kVCJqcEXZp/ma4
aLTZhv6bQ2cO76Kl46WXiEqmlLoJ4rd6cwAvS7YqVQJXT+jmbcaIWrtFfk16CSy+WicAIIbGsQmY
UIot8iJLeWLpI7zBSVmT0ncca+Z2TA5Ae1kOLAzqNY4gIBRyHucCcWh0pE9ETWhstyL6WdGzxU3R
+gwRNgOQmdrZltSC+qVVvyNGoE7zl0O1Jj1Hi3Y4YO9A+tjiLaeeqaoEYDUGtx701QCcD2xwOwhc
5cwjxnMAPShUsB8ceF4JM63+EDGav7UzIr5YMB6KIQOGoOFpZrHA+b4oOyxSMEnUA5zoNGtmQAZG
QO7L5Dp8M+m3cIs4mcl3bUv4DBKce/bbgLKCVMhSVSKWVBxYC7pzVxKkYLoz6WDBCVUMu8J8ITuz
/b3sB1QvEpJw8LkEScl80UkGUPivYiotxyCNaA41LqMLaVnqZ57r/3IaqfI0igtWGxEZ0gn9DcM6
G82ZdqDcV7576H9KSN0XhiBdbzSCOHwNxFrSJ6yGGJpOdB016rMBXyxEkkKDAVR1bz3OUNQly1bA
WCxk4jB7no/P0c/4KzXAZDcPHTI+d3/GicazwMTOf7LxAHZCDBBwWEEoBs2X5OEgge5HTGOZQUrp
V/D8WD8KN85CL5sek3YIw5FKk4UHdl6Q2lyuYdMhHLKlkd8qj24TVRJfTTgJ5AR07ywLRXbS89Jp
jzk2Uy2cQ+eHotg2br5Ci4C+vWkbyOnpext9wA4MIB07MhKiKThdyRFYKhFVc3VrIm9Jhi0zBl5B
D5AFTUrDCcLZIUUEMH2pRkrzjP4jWENSIDYAzRMJDVKJxuvaQjz6Lk5zBEwcnhws3ZkBkPOlUiCw
btTxzvtKE4ii1mVFz/pWwIwDjcGmgilFCqYQ1qbmWls79v80uCvSI/aSgPfablzBqSBHhPjBnZeE
v2AOA3IHg1m+S8dgj3sg8jcS++RRwbvgvKrtZ7N8CtFjmegx+Q+TC9MYVGYmjFH3rsDM6uIfWb7c
JgYF6KLjHmITGijt/pdWTdluNiAk3yWk0Ik2zw6+7Zy9+o3yTTJetPDIFgmftCS4JUhHs/LZOAaF
M7IARJQcrSbuGfWW3EyitRzryb2EwlzQkEhCgQCH5Q+SxTx57Piq/DmExQKMiM3PkYKXq1QgiPgt
F6z9AQgC/rw0Z1ad/T7Bjs7NPU590ibi6CQNoMLiafHpDAxhVcEHgx7b53t3PPTKsXFPJVLy2Vl3
Sb+DB4m9J0P9Cp8+eEJ18KG39D3xbY99ZPMma6N5wSFpyi1uN1ZbMOr6nJGtAZgE7WWdQTIPU9iw
LRy3e+Y8OXaEcew5UKm1HXfp1+TynHlYivAFwGUGVb1UI7RizV1bd6sy0r5bpLIQC8PAoimWpc14
lnUNarzZBgw5YJg4oG3ERduKPjX1OcayQge5w4E46s5rGb3PLOW6RRbe2vQBUqEwCCMqbis0z3nj
rh3noHAwDRpbqrnhf0zWXWm3mq6DMf8oqCgnSQgeuJAFK/ShZEReC3Y7s6QBg/AsmgCsn8uOnn4N
aJig6enacRI9UKNfOd4d3IOLJN2IGlONrll3K8U/ZQALSy7rQxqMOg3M6f9L4BQwe0HIKVie0OrV
mM86IDXiTXcXM1HH/skGbz3adMTIwIbC2pSYHNBsMwWeFKiSNratc7OgdXi6idbNIyQsGugJ/xk3
wvdiYZX0srqGtwPlN4CXSoLoSjlcgWjS40eY7Z2Q2j19BFO+aEV3UU5uHIMtlAozvrp+nzwovgYT
JjQJjIufn2aAhEFv/pTSYgXRjw1rWsLahXoC7GXh085PQMCFBBQDq44h6H/Yh6oo31JHGRBSZmT4
GGdSHNDP55yUG+xCtB0ybBtNFCOaR5RbzwruBaKp0Fk/Kj7zYsIe9KjlgmX3EzTA9W1n/rODVSPn
z9wfu+mlyyeMV7tdkyuIdcR48t7oxepND8kBKgJyLiCkHyMosQQkM0jPbUkTUrooKWi6BNPDAAqH
oj5nafTS1uMqaLNdSOch1cydM7SX1EVawipfWQeMP2mUbynmtMKl7j1rGgBItQPjtR9q9zCHbAUV
/DB1HqDOyuPLV8smBRNFDKJ7kDkYFNITnsnk+yg7O8hZ5i79r9IExquitEO2ihm1Qkx1mUG5UITM
F9g/+Iq4eJ3Q66wxkHOEYG83r0GB7Hz1NFT9ZoKpIEMSb3yopfvhEsW95BevD5SQ4YzyABMFvjRy
/YVugrX5TVp6VulaMzA9626qSqcIVw2fgNBozatYaiPCv81AdHsAqkCKA+KhOWbRQgWwazavf75S
2YR8iIM2FBW3E+5U9wF+fEG8EKT3bKE8QGQLLcbE+JftY7oXDuDYnJogfQi+Mkkh9HNK1pyAQESi
ERfG+CTg1BDfKfOzi3FAzvA/i5g3djSMOHBGjCGGxr3GzoA+ir8s8d+0he2Ayzqkg2uKhG9QiWbY
DYS2E7rrFPRgT/nZVsBZk5sMADsg7zo1m215a52WiUivo/kLuBI8OEA+JOgDuz3GQqnj2SnSGsLZ
0wrA7qs/XVpvFc3/9Ljf46G06u9MS3YGp3aFtoUNhAu8xy4l94ybX3YUuRFP30Njv0HBNiQTr6+K
Z15Mp3uJNxq0vC5DLaFMzZeRMFbhbAmNTK6zsoDnk3EVtBhZVkScFgcjj5Mnb84tkRObAkJhETlH
k31GQylJXpP6vZh+jBzD4/lWN8arVpE76hB5+8ckBXWtfbo+PT+gnGh5Jh7kAXej6J/6NO804zOi
IdWoCEDzuQO1rbJt0+HCnRuY+EtMiiDyIFu870l6NKSrC3Kw1gRQ2AZLeyxO8y9WcQBDo21jFgjR
ICEmxjcG1UQc0OaOEeEBuOR/zumvDGzShzGedWax6aQvnfFaZ/BWIapxfM6N+RzK5IySk0w1DfKj
Rec0w3G3qPs9Ket2ZscREMZB39imszHidM07zr0FqgBQCU84MwFP1cwFwRyPxqae+0NHWChw0QuI
z1QATuUtKgMNJzhwLvWDr3tArHln3RjWAmsaAUwF2bxGKvpJoAObDsUSh01koEPqYRdKYEjQ802T
dFuEpJl1fJD8DSFByTNL1BcYAy8NmNhA4Lct6QelRdjHnx7tqogI79dYKej+BlOMld8fvTAFu1Ed
yBryhiqzCl+pmomk/WbG7KGn+R7FgF4QvBmHT4icAQwFGxXbTLmS8lde/9RhGxMjZtNb1o+OYSiN
L6yBVhJ1khiXYt25gM5CV+vBaQXwqdhGKLpobIcQaHgjCb6/x5d9Wyt4DjWQsuwFC1pFhAZGTqLj
PILLKnIKymvpo+LhqjyPWxmUawmcjAhz0Nw5cHCltInZoGPmz7xkDUwaLWR7A9dxbJYKTcYwnJZS
aZU/gkVU0gOlo0v1VRKPGDCuKSl6I16rdrMijOEKusvV7xnkE5LvixnoN2Lka6TOOXpvpIeCEY4Y
HeJZqjbzTUo1H1mXw4SviEfIEChAUTGSTK8UcHLWsbQSVOdmIMg5SEir4hJcn7G0eYbfBMqF1U9v
fB+RyEc1DVfqGU4DHFP+DutJ2ecA893eFylkswYJla1UuPRN/y6GLpaibQOaw5WTHWxawmIzXVUZ
dsVUcwTABohYSLtlkLmTSoCNchGaUdX4rLf6RgVMhyYInHoqH8vZFEwFNdKnCWcBJgG1n21DDXp2
x7QNjgV0L5+Aa6Ovl9IgasgbZKpO8MBeSizFC8AHwgEEPtp39FPPgidPuGQ7/VC0Fx2LIqONXs0e
qfhv7T1w9X02k/ED1Bb4T8hJoWPp+4f66v0Nx3piIerFVrIGZSdw5CRBxgfx007HENOwDxNND/2K
SfBrNqvr5mTN5qqEGeziAZ6zrAo6cEgYfkW+9T4LJaQgE/OZVpCroJwoVvQDYzw7cI6Zjj7cfOFk
A1CJaBl5WmBz22ii5LhmqnQLUzo3UlKW8V9rtGUOoqDHitd0ZdEpomAaQa2w51d6m17mOGf6NqIS
jy4vbRwFfEbZ+G8RQrERPgUOPWVZMYzeTSIYqalaehuDxpflxbsCsAGpRhomK6uQetxK4WmX24qp
Qg2afaxuXbVtsHKxw+TNj/En07m0KaKly9AS1HKh+adMFGXYGjN+3c2c7oO62md8ZoPYD3meN5f7
ecal3v8q21NL8W9y9vexu6mYM5IujZMBWgInDAAHZKY9pacBacNWqnttq0BoQaCO/SplqzRl8Bpg
bqkyo6ZZVNo66urxdvNNarG2/uUxBG9sbcn93Tna9VDRZzaIb2DTaP6YDHILhaECYObe8PehwWRv
uhpKsRfURUSwTSyEL0ClBwEyhCOp+SNSf+0O3QEWuEMKGUATvgXsHO/JmT8EhJzZMMkKawsIGSES
SCGk/rQLxPFUIhEbHUjpsIr+a31135gcSfwD9LrS2qRkkb7NICK4V8bPkH0WdH3AMJ0lfNCmKVJs
d2l9Eg7VqjkaOaAnanRue/VVuRPGW+zE8KaC+vewZo3IrTmtx5Fm8Eizg/s4wCJPSLJu9RqHcfIp
+HqEa1AjOYmvXK4JJ1EOar+C/YlNZIFuNSujDVcCfR42DUCljG635ZDPIo1RXOcRV0fiqgu9GG0l
zg7ulNCMevHoIKWm2pWHI4A7iRvUoAmZ9qAzgB899CkQ4Ebulfwn2spQ0qeZ72YXV75w/habCEuQ
ZnLruWyWD03kGL0oI+BcV0K0ljZGiMuUi3TXuo5fkEDyvWdJH2OBE3QPI0E8nqUkePrUqXsyRXMj
GaOT/BjauGSUWGAxCF19NKFrFQOKvHfp7w6sFkBnvqqsdXIOAgOtbQX0b9fwuJNfJeUBD/n7hLt1
wAT67x7Te/ERijQReYLjRZN02NDlEsesgc5tz5gLz9BVqL1jfzpZuBFOG8rJYUCDsFuoCEfJWFGi
t+GFLDcPW18Gv0TVyH8NPJpA9KiRSkP0rW15GAUtD389WJD/6XoXtx7bJEvby9czLOs7m5yNC4jf
Jyr5GC7Rx5Dna6H+NnCJKuKpoZkfG0EmNbF29aP4GEGVzpgS+h5w+UMR9kh3mJAfsLjnkVN31qgQ
qk231E3Qt/NZpRZS4s/Uv6UkXkl5N5wXszVWTgWY1MFYTqBY9aMpN2HM+yQP1T2rM3GfhGWC6CFJ
hRhGSVTP0B10SXLpm1OX9dLQjKwtdZ5urwUJE1qvNk+1U38qSiTd+ufUz0XdbkwkIIvwbehviq8f
hCzu49LV6QyKHSZDKg8bjPoM75K0eFTvkWL/M2jjJZ63BCV+Im8L8MNLoDzAbOnFz3A80r4VBs5L
gUZ6OZDS/YycTyUWQt648addq77RmY96+loWPRuY0mBFMG3NUa6EUuyTMPmcz83wn+6zPs8h2SI/
A/fGAteGEHpv77RqVfn9rgNo6z9mcCQC6iiLkFFLAkE22asVtJgsXMnCT2603GRj23h7MZlLvzpK
T91A15tzj3hEcp8bZMYwpQIKNRNRJsaihHo7pgdoniUCyLUSJcixvMbe1NldH2gAkDmNUFwEQGQo
qJ8i02rhIqr7O2/uX+qCkVn2oYETkE1BbxnI8krzohOXJRWHUGMksZTf+5HqA2O14Txb+aJaOSOa
Rz3eNGgDlXdbzFhvNved3pAU3AmonZTTWooY8r9FBtCvKZGi7phnltkOlYHV7GGueqdmBOdiKsCn
mL0V9TpLuWo04z4GnY4no6iIIVpfdqe26zaVCb6Zj/Hz6VTF4dWaPsVzaNKGPbTLjjGUUF89u7rO
qnV2mDkPyHhS7VQzqaDFh2EWt4aEvU3ZRKGLaXn6ii4xU1sekdgDjxUJR4vCMA4c33mM1hC3lx7f
D1X3UlgFJI2G+5H4qDk+wvy3oVcQ6ukOJekFPxfQ0ZM9YM3aU2lHV917RvEH+YbROCS6uR569d6U
IAbG5GjUiBFBmRFVCweIqRK/JETXSdPX3M28QPGUIyWFatMjGBaBX7CjTrI3kAcIZ6wE/CroTcrz
FXCT8joNaJbhWq/tECl6677c3+6rflU+sufytfgKLs619xbDAcT1Kdw3h+ZAk3qPd9Ha30Y79+Bv
632ws5fYTSyq5X7Ln1bextklO0T8TyWAq4Vxkqd/aM7pNX/Jbt09f0ke6UsB7PSbX+/9VUmWOToc
L8q7evfelXdKyzst3Hv8ATK6fyo/3Tf+ML+Or5BTnoaLgijXZeCXT9Pzgtripn9CRhQq05IMeDvv
AgBBM7/Sl+qsHePruOuP4ZVbdWOCe0YCrrjFV/8pOECaOkKxO9PdQm/86hyRYjmAI9sgLrrWtkiq
HPydv0FMHLGm9Jjv1L22jfbNJtgm2x9Ga2dah08B/CJACcsC34aLs8YyaY/Z4ybZkxacFmyGFe8V
bOtde0QwmR9ykaRa0yZdovV0jFfB+p+1pUw681MrBI+/8jckFZbKMjiHm2IZLT4IX0tv1y0RaVqZ
h2ltbPS1hSZh+t/3ar9JV9g+bpKts565YAZNwX7e5ke0oZQFR/GTu/cuQPa/aYBCn2m//c/xe3wP
X8Z3NAWLe3Wf36NH/KK9c2jesBvlcVyTA3RNrAU2EN933jHbmbiReJuEJxvshjXygrtoh1LUqT1B
hSou7qFYTGuVqyK72vf7cd9dxr283Fxnu4y3mM7GMTmQRbFWUOfgnjM+ug7n7pzdsoO1M3/kdfN+
3rs/Kn9bXqGEHPPr6C4YhWc3JD1YrucM3YlFtlPP8rDoyaOShtA7ypw70pUt46IDGFmeYnx190AD
tvOxOkc8aFYBbOYFbthHe8+DOILT2Cc8lIhHI4Ide36toKkttS0aV2t2Es/Q2KKxdtAO8SW90HfJ
L95hOFEWn5p9fomgOi3Si3EwDkgIH9R/Myqk2QnPzBM5/h72U7TQtpgGfiTeYt6yGemY7BredNiQ
DUAC2Ad7g1U2ULMtkP1EhAuTU94q2/PfLR/M80x/I16GDhz/J+9WcnHjAZPrU4fW3KbYF3tvW+yN
A5YmJ4trkb+p9io0Moye9t4BY2Y8PNbzl7HmWP6Md8oWQ8ANxoZLfaWvjCXtruW0QQfh75exbWDf
7ttf5pTh1/CBCNGCb7zKXi3eOuPNjUOZLqbNfECW9+/C5KKHf9EeJhHyOL8D70WjEJomEM8H3yvZ
EyRFqO6Q8H3/7kpySk4jtwsd0Q2SbPMWSvRDf8FRczU+Bwz70SO31tozgpja8/SkPtVHc/+P9myw
WMTf7spb/lOWyfYZos7FfPqx95xdy+dxN+7cJ2WZbbPz/rtZXKf1x2rzQdW1wAGVXwpxim2/yJbJ
klbDnkqKfYZe0cJknyG4uApX3gUdpCUJ8D4/Is22oDg683+L5ATJhw0lA98F874lNqPH4dP76vnH
boVNPC/FXIDfbfY8/d9Fzp/kb4g43AKb34fV/5F0XluKYlEYfiLWkgy3CKYylqn0hmUkqmSBp5/v
9IzT1VXVSjicsM/efwCb7yJm5b6XSBM78Ih4QUofyjM2f1P2vqPMOVmONxsu0UOl4ZM1RtnD2DEm
3ymFbA6C/7YbrBG8GKo8RKq6Sxx6OQwJFNHOrIVowB5azx6DxhOvA7ttl3fyguPhSfwRR6ID8Gfw
rwtQieQ81M6XlJhcthBDmWMD/1t0U+S4HPFZ0ln8HcBads0pzgLDPbxPB1fnYeR+j8mKYzvWiJTf
MJwh8cyLGqRDimveDkv3RtXj92g43NbpgjaDA4JkWP8ELpnIaeCm/IQfikPBja/7y/7FkZ61kzh3
ToSzBadGc5eDohcxDFzkSYaDn+6nc2z3yxWJz3Lif++gesXliuNAbXGzceKS4uPoT/HPotk/U3ko
P4uL76AzyighHU9bie+X8zdXrM9gqzliwFzEU2S//u/8oPk4B0kA3lJc4mU7fDu3I0aEvMRVKROF
6/n/KpR/quycDZbHUPXEAUSbEutGjjgVY45GRpOEx9V6KBq5X17+yl/Vbu1aK4s+xaKwgSLP2cRj
FX0JcOdY44rItkxvrz9jTtlrejzi88GdyMNy6nNa3FI5V8EZCTI8RKCxmh/tMUv76em95Avo7/Jk
Nbr+AD8bbjZoeU9+FmchZnklnWePcMe+I/KHvv2odPyDdeh34XC1m/5Ox8f5a9545BZG/kraqDMx
PaC3xkt0Zm10UeaXi+zRspkzn//2E/TLHbiqrFGfc+piSYMUKxUyV3xfDmtmejS0+Rv5ES8exSvx
NeUrKBt+kw+zVTqKR++tOEI64rcryPAuLnKuWCEo03okUPmKOxh/+glnEO9y87E4Cyh5Pic+BXN8
FLLWslYyVYCTYrDYjGL42EMoHyTovIRRDxHPRanXAy0zFi+iCY9E1Kg9spqiUYq8vMSnEBpgkkCo
699P9r9pouIQLNhjmnfSo6afD98jrIuH31+Yas6bqxCHy/cRCuSy8/8dcFd8gnmLccTZwlE4agZO
uEVy3LV/iQS5mGgv5jttbTDfDNbfk4H0vVeeujvqd2tmQN91mJYehFq/Dd4GlXOk4LRh9l6KHuTT
2wA2ufHyyywjXigDzJFfoZd9XbFkWA4UDV6hs3+5y8n4vbxUw/3+PdtXw9S7iElMzODiSTM+eLih
83Xu6ZA9BK/AZVRdPlM6wOr/jjATQ/v+dbazC/pW9Mt8Di/c+cxrlwmfKdLYsjZO17+9s6OMRUVr
esYlx3no3hp5Xl4n/j+u12vuZ82vToPRpXCYM4xJyIgW88T3/0v4/psuZoWYVN7OMXVugNMnkE/p
568hu6X9i5iQpjmOx850+lhr7o156MaeiMGE8TAzgRjz4icgatwjig/jip9Y4sDZDf2J4YQHZeXN
S1fM62IM3sQ82zgcR8z1rMyMzBdTnDiotJAWLBNDsSa0Q3uBiAnplH+zs5hdSPfsKq8d5i7OWENA
YrPcLV1zwWI4/NBKoBZ5cYGNY0yPy9bjvkHUbs3H22vGzRhPy5//H5WYCLV5/KMPe1r5orFq6DP8
m/8tsdaWQCRi+f6wZlG54AL7mYgt2f1vEWiHNTUX11l53z9Y92xtaL3GO85TZ8zdic+AmKZjDEb2
WCxR0b33LiKUkD0ehD3mi5jzMErig2ISSFi5/m8d4MgrUoeacytHxlz3jNBhqSaCQ625RbmXyvCD
kcEIH60W7uZnI7nPreRuhr4HlppH63tEc9O7sjj8mKu/w2HDfweK8Y6xKL327z2HQ490L7pIT3Vk
jSlx8H247jz6Uu8O+Mvnl2fJWSBowT+e1dFKY2qDKu4QgjnAuBwcLFbBsnHJTz5rT2xz1Bulb/4d
MHHpfYdAQt2KF5wFvqqr9gbafyZ+Gsz8hTjEYGg7Eodvp9Hkao8ip3SuAAdmV9mJZrKDSDFTl9gV
QTN03qPXrN4T+f7wW94bOSLsF30U+0xU6h+auz4e5yexXorF5nIiBOBhsSyJiTT7ZTJ3/Z/Tv+43
mN5ylx4CaudXdHRxKmYWWrih64e4KYjf0vnH1D7Xj4ieiE4StjsETC+APY6MWqxCZ7FfPyi3az8Y
C5jxooFwP5S8avIaOvay+HkNb7pHbxDDoGR9ISdGt+YrffZFTyldeyG6uRg774myrfiOQs9O4tTt
VURZYqWJR6PrdAErfY2oL8t2/eOz6OMXx0+fie4YZxJ9e7zVPZTXXNqfDQ7y6ROaUdzFv7l5IcI7
0B8MZ8SqvORMVYCWN8YBLiXkhV3qFS5WCvzBw4mXPclcY1/OpB8sU90BiLBhPCZ76lmeNAeB7n4m
/RoswNDyED9Z6q41fP2UM3vymfC7IXr0C3+Z/gsfRI9E2Z/HLeLHKxVkXuJx6xPZKVb89P9ySmCp
/6xW545LkCaVW9B1cLhyw3k4z/gpnBuL7zBzqe644OxG1oa+5zWuv8GbfC6OzeJ7ZbbgMYo+QWS6
Nxfl35rECYvSr1hufh3DDZzPIh5Fs5ydTfsD6/mHFaBxfivHOUEXdC7L2fLt6GODKLGdaUxF0bD9
1Xaw9NGE5tkvRccJWOid1oVFDEXFCXdiDABZ8d7zbI4rEvcAo8UTE7y1TPdYPTr1JL8y8Y5FUBW5
4ayb4Ctxstf8i3P4eOUscyErMW4QU3CNsRgdxZTBJzlXc0Rx5F+7yZioQNua5aJjuGKtjhhDEp8Y
DIPfZGmN2UMOW5pD/JFHOCR4KSO7528aaPn/33B26SaDYf1vbJJAuTA2/43akgbthtmceeJmLao/
Ysf75jmZzfan5X4fDJ93BKVZt6gjOPpWdaQJWqKuPZEmqmNP5C0aHMNkGd7TNTlRzopkGEg6dr/U
e7E+n2CtNpTn7ZSvrnVIftBF2Knzfvr9bae4b06tS3s3hmRbHBGRANpn3bd/Su5SndQLMeeJ34l4
RcRBIqIB7ffvdyLeEW1SLvKhTLvU46vqdsvVasfy9ftYs9gAuGCdiKbS2dwcl5XnmADlCB5NfSQi
SeSJCee7afhDze5zEhHn/7H964TEgifemf6qQwA3a/FWffhZD1wSW3zH5tDLfmU4vQ6WjCPIo6P4
F/qIG63FxkHsVZRR4w3YHgzc77w9iKhC7CA53MdJ1kJR/l/4+VrHy2SHz9OKwghRbbRrPKL9zFl6
7+wuA8m+vAB33OxN4ykDcBNjFdRH/jmFyikur6U1trZiQonm4RPR9XG3Cqaa9quQgR2kQ2sbHqRz
yWR/YHGr/4wVCkY1xU8T7iI4Zcem5zFtwH2kLihUXRxkNbEs590Y+sRQKmtomi7/FKKubwzzvXml
PoHm10G5xQd10z6T3eCvfTaHaK2zeSCngVsr9WjFCVEKgscVeV3p5qMc86t0GOjD5E/SnA8n3ZeS
iyBSfcwMVFWQ7AWhNCCvkL4zpDkoo5B1z4L3JNP1aQva7WWXOF5hep+OU3LIVj+CK2j1mzpOiZKC
ft0BKYzj10/6WlaWceg+xc4wWgQSSIZntvmjU3wK0fFujWVi68tBkiPbEy1MMuf2AI26L+YiGoDc
muHSYGdTkBknE62CcqhgdHx9dQFHaF42opD7SMDyi4pNh7R6WV0glwjcUSI1roS+i58k06DpD2ZG
OjIV2txFhUA4hck+XWYtNZOGVLLNokMqVQBexG2pfvuTtKx1GuSP1++nf5ovxJjNcxgjWxofZPhh
BjXNCqC39arPlq3whNBhLXHjaZGw6hdG8GfGwTLJD1EjPKRCCPObCPyPAUgAtGeZs7N5aWhmjjmu
hbNoQfEAsJELIRv7SBcb+ddEya+fhsosYtQp5ZlWlIRIwVM2xhHVoMwiJQbKOAuzytZGceoalktS
uwKQQNkig8YIVliUnwQyAkEagXmYGuTdyS5LFB2SkBJr91sYiqcOcPGBeTFBGL6Wn2XaudjGAmk2
iuzkm9kmpYAH8DKINiAXdU1xSoUoK0wFn43sMA8WcHZ8APSClLASm2OzkfcplF0kTlFGhKD7hTEa
WcBz9V+eW0jt9s01UAyCNdcdY4jlUHkbGOHoF6V/zWck66WbGj4aUzwkG8Ur8ZlSZb+c5G5TWS7l
q654TVDIAgSH4N/ggyQ/24RPPA0DzMBV8gAMrRSob4dJWhTWTlkuPtr8JW9V7QBEEtUiUEoriVOL
wsq/ujIFvjSi/2evYWegi+Yz8BPUFKGzZgWlDZgisTyMOT/oCyiZpnw1cIJsw6Goxqfq/+XyWHgw
1ZgIqFQUqkjbhq8M9fl2YmaE2UAm4OZlMYJpsAs2ht66ln+uUOYQqA4ZZmGPrUYag8VWi5GogZRq
7/ZtPE7aYtIksse99wXg1hK+oIZjxdAUd4lPM+AfuvmLQisVFrggjE4U+UaCoyHQexitI7K0qG0M
5yl8v8nfJyVG1UGPSiJc+ZcQtJfyU6sfcqwWBRwiA6AZfA6qoQO4YI5F/wXomwWTj6KgwPmoQNd8
MF+vGmLKAvfMJeXiUFxdjv0XmToFA2IiEVbaP98aU/Z5UwMScKU8L9c1FADFhHhdLN5dOrbM34GR
TQTznKYvEVlEu3nIEBkppoKF1kGx6HHBWevTFVCe1HgIpn44eLZffQIuWA62YJfwaD6HoLr1Fzlf
TLrVkhD+1Uz8lEg2C34Hn25uVPGIah5avD2gFhQEHcW8K1a+TKSHKPOi+gMJygZmB62qoPqfXgT2
UlRWZZXtVvTbW7DrMh0gGKRMCCJf1Ck/Lj6LFRLZ2QbFSWy5iLkhcPlNO1HBExkYwylAzeVcu5t1
vJTxWeLiewk1BIpTg7P+aTbpWim/I3lkYDZhs4ZQdNPp+xUtJVG9Iy5MFGG2eECA6ev51RVcrwSK
RFb9Rf2O9+CU7X4jVMdAIoyir+RGHeVvJmbQqmvM2dFofyJ+gefSQ4EMEkvglOe6/icKjrBIhTCC
ru1LpOREQa3V90LJGbDVSNTCwmYNC2dIOQ6lRRdioi1vJL2YltRDrFBzU6DWAgmkdtZPivf09+v4
0GqBh6yNiGL3+zb4ImcfE8y3CxMw05uZmlJTCWMgywBjwTORiaF10oRgBUVfUqEaFbGHAibQ8kUU
TjrM18oA5yFhhAM6wkFW7n18H/GT6X/Dg32OD+ElIfV2sW7xRbmFh/jJEpv/ZU/lhi3fX/HMIWZs
qyc6CNVFu7Wc9Aaz5R6d+gOmysfvH92U7fSTnXCke8ot4cF9nP6ZXnATQnjBuFVPuu37AkhRuSl/
BTSev5RTd7fuhgfZY3DKjukxeFTX7Phdc6z0wERmbK1dS7bKiY/ZlexNyHvAvGp36YBs/eAkIFwM
/wEoNMCNjnyN/8pf6fjdf86I09Zn85gzJDM3fwj9FSc/t1S94nt+jqBKwLIeJ5TqwMAM7WN5brfK
U7vUj+jx4gk71VW/Nndl3+/qTXnmNPm+pJSQEL+paMuxayET14KqHX47BLI84zsBW/lGCSQbDbCr
VwBvTopizCcLnG+N8audKtkoRTa1Bq8/Q4UJp64imygJlvcMi1ELlDecQe/hU3ID4wt5+pHUu343
ExMa/9OnFO+T3tqfJoMX6Rp4MLoRsvEkkBuKym5pzjG7g+6igFIfpoekmZQ3RhXuMXkDoI1e5Fo3
FYvtnnoramiOCf3iJrpwh20JShdDuMrMusFNIQ4nU7/sPu6A/Pjnr4Z0xIK55wtyZg1NL41h0gGr
YaXKm5++dbMK4LlnIjs3GH7ZlBjUNYeYjSVs+BUgGFP5s9QpmeGvcGE5DLC3YEQwwD8/XKEWCsG7
ZK39EXAKjLKAErh7Fdie0z7ytc6KNldJ6Cb3zz04Za3bH1iWghNukvIhoTfiM9/tAjolv9af9vN1
ByOAf/A1O9c7+Te7GrvXuVuFl8GfdrNudGc6IhWWbz30b4S32LXcyAmBXBqcvuv67/sX3N/n+ho+
0OHy/FseAfh1w4txI2TkItVnL/LLCI3iOC4cLYM7iV/aOLp/Ko9Q6pDfGzI30oaP+Tf1UG7f5/RP
3WYuu5Ir/NV2RXt32+bRPuyderBu5S57tCt5G59fx/6m3oJDj9sVquH74tcS90FW4VDv6pV/bPbf
LUrZ5PTo5OfqnJIUeTEyu5t/kw/ZQz11m+oRcAWsT5zq1rDz5Gaf7JsQxtpkl+qpHr7X6pY/9R0A
xwcA/PhRbbptBhH9xE/SncNLpmefJMzASG+/nPAxQPvx2azs4weQDl5wSu3C+TtXf3xKOhUPgCNA
Woxj/3g/BlzyG3nw6/tsXROaN7gPVrTSjpC83PQ7/ejfgQ5vUMwGu3Cof/G/eoM7Xb2PPWV24JVO
dzJ24YWJCeGFm8pTpYnfR1x74B92NyYq7Dev/p3ndQsv3U05yddu/d29z8R1EHDI410SqhlHsNbn
7876U5/RqbrQa47JEUWx90PB1QKYNa3ln+UFNsLVpt8bR/PUn1TycA9MOXkg7Y0Mxl9woOmqP/nU
7dpLvVNuTMD0ipJ5785Z6qt5T67Jkc8F1IH4DtDPSY+dFP+bu3Vrnt9Veo4f8aPeajfsEtmHSHvB
QF3FTKw8kU297XaEnWvjmrLewLZxlCucLWxhjsqRI5WTHiDbEb23bgvNLj3z9ONz9uC6kmNPiksK
PB50u7Lv4rwPbjG5psiqD8t1z20Xl0p0/x3OqwyC4pfzXSX8mehGDz5y4v0tGVfEfLfBEfZTv2WQ
96rTntSdBTOZAXfwWeMYVfkVWdl2nRyja6ktPkc6TH2NEy+mG/Etqwzd4wr4pLx+N+q2XX+u6ol2
yR7ZoxO/T2kIUWniHQNAl3w6fORP4zDYKxf1Jm/D7zD9g1GSPP2LeaIrckAMMZKhfy3XL+pQL0c9
VV8n++tIZbAAKU7McPqlJ5PKYbdHgbR9MEOFj3oAjsJ5XdVtGjlIMd5LRuvT3NGj6ddAyqFPOOYu
pW07MVRO5o7PJZaD7oG44eRo7l5HO6ORk2O70s7qnecgn17iCZO0DhydcX6nzxEFYrtzrNdiTlKf
BhON/yczF0S37PGG2nNClg7o8x8s1ZfpGmd1izJ8isw0Cx4pkHhaEWtfuBHQN/qNH0B8oBfJ0OV7
Hi3fSzeLmIGf/r6Ig1y73/zJg+meAcIW3DJrLrhv5kAoAX/dBdCl9IE44LEPt2/fS/m0jJ+icQTo
itDMIRyz+QaVod5RDrgqWs84coVGKYAjMmU36S+8DS4cc3CRjx8EHCoCUyc8mazxuve9cBj5FD+S
I99IGoxeZ3DIwjF4Rtd/QpSJKDA9SxGsi+vnKw8KJLp5g87LNXGm+I6z2b9rRoksYv0Brw2jaq2l
bhW63QWxe5qLr/VTtZ3gElze3C9oTrLctEKAdyZmV15waW8wYKNnyDTsoyvklQJkisgL0sFoEIyR
ZNDOOrC9PawGVmb3czBv5s2+0Xxx4co3/xxd+D7EpAKoF6fkerc89j6e58936fVMlv65uYWlZ1I5
+ZO35q450VELd7CUw5vuc6CFop19/6dDvshCZyucIWr6fSqDX52EUfKT4/npYwMs/QQkvOQRCYxC
x7KBZG26CTmDfkS+HBpRq047+/f7Rato3fDwiVFtt5i8r8HjfS2uBHDZ9X1VTt9TfGSybI9Mica2
MF20uJ7U5pmZtBvrm0VpXMxU7M4J/3kOpE46FDEQwgVViDIFfjRDgi4kVYkDmcz4TNkeWZkJ5DRc
W/qhQgdZfDOXfsoA4quNwUg9VGvH5H/yohD7aVXGIf8MLxGlOpSTNx8TmJgYYSQr/g2Vu8zEfc0p
EIZAhsUT/TzV7euYX8urcpX31lEyhtXmdarX3ZYNejGTcHncNJv2nMuO+qglFy37mhpve1JI44uo
xiEKJVf8GlZgjMl6sDerB8grCiGstbCGwH+ioZ1fMcAJA0655nsqQa+szI10IQsZZ+aGD8qqTF7k
CCqtmwS5J7GbEEp01btcvyXu6yeEJ1PViNiIJ/woB48sB4sWKrsACjFAVnKwGcwkpXPt3N4I0sbX
JGwnpKhS7/UxkJ/v3Q/x+pvEVKLjBI6zMsY/ynxQaKTLP5HbKQ+NvVgmOCTFBvggQH10c0Dyiiu5
WXI2D21YDOxFo7Yc5cbUHjAhvNJ+o/TLApGSAYYrr3VU4r1mjguiFKg01XvrB7XTAMoZ4KGqpacK
2aQGrEQ2xlVqb5NeK3JMtZn81M7RKCbj5rDWC2oaunwjbyHhrQePGnmMVppqqB2RVkEnH94DCE/o
oAO7moCKS+pLQ0Yamdlo2+X9KByQS45NtrWoXmELOLUhWPbmuuoWH5gIXZ96SrsG0tsVAM551IAy
NR60jvbEWI57t3g946YYC2JVG6mLXK2mOZW3pBVcrTZYQH9ySD0gRiW7Ub2TCOgEhUxQ18D66myC
7G7yfQdehT0rXGE4IUIzJKCSJm1JJyBn6saDfiIBwtcoViPggR/ad1/Ab0RcUzQIJO6erIKO9O5b
n3fNHCF98hljmRSHQOZD8SykYRcFExTIvAqRZ4GwBKeNGwUb4r2WgblCVzMqKseX5jBv7dYYyfSU
V6VrQ0GQUjWhkIgRwSLXWoT65bsmN17OYVoFShYscnJZKDpF5eIfyy9Hz0orplzZh0W3zcgnvzep
jgJnMS5Ym3CBQTTeE7tLCVKGOWBfDKQKMGwo9HcKXObZsaD9LDRG3kfts83zAu2LeIJ6WjOYpSEY
bdka+fhXSWowUrFL16RwpWy/0VnKMSVGFEwH8d1RVAMG37bodrM8KMaKWEIg7iHUdZlMLUgZfQnk
yRa8CfEVHZNT0gs6kvx1nJE4+k0lcm6g9o0WoSqRV+jCKwDcgXoWmS/gydjulf1Zg44WQgEhlT0L
V4KHWs78Ap0kKk3wW3VlkdCorSyU7ck6ZQWSEfaYXonC0dczoS8O4I/VMDDeSjaD2CIV2qS11zpJ
GlBisEhSZGM6tLC6lDWiocumY+HMJTT/0Q6bwvPq4246qB+vijfDQF9qGbbF1Of74MEICYub4S/K
finkAnUyOmST6r4eNa+BWx4TI0EyL520SIFLppCfheJNriMYEHkV7G7ZCw12X5mwuFPQoXjAM6zs
DsEz/weM95tkcGixcoZVdtFUGPLl3cT694NGac/GCHsoMtVsGsmpCDg8OQQVweYAjzMja39LBfgz
Vp5p9YvPtWDDBno57kptJvgVFinPAEnMQfzb9Kcs3FoS5bWyWfpHW23QzeyRJwt+fA5AumkcdPqc
R5nTOYt6l6M2YJraj50hTEVSD5PEoB1W+Dw3EhU3Bvk3hOX72kbg+NPPy/NVewg76vLV3CqnrCUn
JxrBa1Q4h21ybV755FNMug6sp2HPRHbDUpehitB+TR0NwnwIVFWXPME46JJ+HkUkdhOL5K73MXDr
TSZKeZH4WK9+IIRrvx8Fe+pwVtRArbL0KFgKYUW2a2OTVpGyfl900c5vBsMQCQ6ruxit+0Znoiaj
g5Mcg6+JLjmzvgIt+C3PpPb+0ZeqtTSUv0+C0UA8Qwo05flG6JF0rLlx0S3rLnMzoHcDHrdmwPZU
na9YOOGJvDrSscTYhUklTtpUZY4FzeAeJsMa1yk0pMYig/aG9J+W1ER8+uCbvLJgMMfuL0oPA2aj
BIJ0XjO8Qbu2RLczEOuRTTa7Cv7IOCqf37i7y91ZMJ+KuESLk1mZ2c8c+ywdH736+RoAUSx/rqcN
0u0kIPu39xHCqPj/iCnU8tulAqU4S2bya6wFNzt6D3PEdM1s4KiBNQRx/InGqJORs3z16wxdNDNY
+KU15K7ZU+M1EFEiqhbIbMAFLH3Q4GjRIkThU73SUfXQtHyikdTWWh21XKcK+1WeoIKOfbf9YhCe
5RStj4sATsstXkwS/Nn3RfBjDOQmI83ELW8mFeO2vyu1SfKSdM73V9DUROfQYatGejmvtS+MhvwX
VX/kYYqbSIqaCrXTHIgBnC6GInQOGBoItxTVexygGP9RvdbMhXXGSwGMxuafJHJMT4OHr4Ch70rR
F0i1078Dcbz3IkaFptDasUFxrWNpZ8pJKN8YpvkjFeSx6d/qZ5JlCTpDxD6ZLxjfH9iVaUXlOiUd
d0tLEt01MlQUJyLoPnQSGapHhVV5bf2G5S0MCOrSqSy/JqgmfKSFnK2Lgp53R/901gwywDk5Wx94
FEljI1nu5ghADrTBDEkWhAYgTFFf+ZAXfX9IXWovCI7cPFOQhEwTjFqfXHivoG/zXpiAtkpjrCiQ
pmEWE90g2UjHQyoQDH1azT46ECRz8jV+IPBI0qSzIAo/cpZQuJThyHr/DmowTBjJlF/nbZiQj6aC
7v+WO7f+7JVePiip/iu4pwpbBeWDDt4uI2aOrGlEzcjvhXafZ9vLlOAdxwJI1+wFcTOw4aggezR4
mCpPhvUTEck3pnUFbsgom4c3TAUaaxO+7wl7S1EmQBqnem0CfxvZlhPm9Px0xHrKFK3kYzW8fJPW
Q1Sj1KhDa1M7IM0Onard0Hujdv85QtjNUQKgLkbZ5QUJlMUCMuhQydHA0FgAMU4l9Y0oBzNckMxi
6M5Qw+zsO7URRFMQf2avE8vy3M/usdw+DOlIP+uLRdyz1PBw3vhYvjsWQpW6Zd2dI2XWBM3ok2Rj
FVOW5oswnXanvYD0k28mQ6mB/9GO+SBb2Q0cKlQ5AhsX9NJtYH3gFCDo/gYLaPs6+6Z2F8UtQRAW
BRVBGhezXYlcCR46dQ2KA+aA3MPuKNNFJb8o5wFRGzwT35qpHWg4ilbc/YeeHMsHHXRRg+aTYMpx
eKHpiQSYfa7IX6NtP0Cf1fhJk7lSzTXEVM0fGxhDCvm5i3isk1RxDSRCZE12m2w1iIgAEyxUiLpU
hBKQPDT06qBrJG9fHWusrRuzOoxXIdnOtpFgg0GEpRMZBIYBM1cgSO15vLPeRABdMVGt6aA6o5T+
xhP7g9Ryu8E5VzFDSBqO5H5rvIkunxJPMOsSDky4icvS3xZltCuEpgfcFIqRVAySN7C23heKubp+
Sim6shjw/FNmx7gdl68FW4CeOqtenAP83N5wjlhsXknmmjpyDZS5rDQX1BBmPpMNUNdTPj6/0K5A
PX4kNgJFQmEnQNExXtQvC9pCtRasODNff9naEt+9igfzLLHhO8Pf5cSEmFBMqnL2V7V1rTWgvDYL
BogzOYX6iuAIJjZljvHP5tPjpJIh/rIYQKGO4E2/e0EhP1sBvRwWXoxISM4EpsoEg1BF80hal3YP
veRYh168HMjGtpSwKZE/bhDGGz1Wd1XfjUzti3hmORb0Y8EUb7/GqHl/PSEhIBhtovDRhDstwnpq
D6KeUSa4LW/ZYHvzpsTz+BpnA8ZYXm6jVfv5FZQ3tMdInIYR5dZwI0qzlOvYXfDmnnysok+psZpN
NY/IOaIVIwqloj43+DboOKXZUk1eY8GE+3TI3+isULBcS5lMQrtpPzJqcvY4rvcVm8EI0CBSdB9q
FCZDCYaQiNJhoYlq/CudN3I0ioKfup7VVPoGpewynkqV0uRLn2XIV0dkDhRLdcfYdQ/Q/Qzy2iv6
7BbWF1nWhAzFsO+gFWGcqy0x7nmJWSUjFgHGjDCICECElUCQWB66ka/GXwpSjx8CypORniHNDd9N
2HvSvcTCiT5iuTXjFVpQtJJv5ss3s9j7F10LJzEeOqWNmlwRInK0NM+XWY7UMt9j8tdRsBh4FskY
cGvvUTzYtRhkBawBoxxiAZIIFsLAL+TMUOJmqu1fiB0i0J4Ree0JwlFp97O/GlFV+926XIFg8Gn5
OR5gWcOiUJcT309H8pMqmfLZpKypjZpNIc6Kyqt4R95kW1tevT/kHeoOyTTQ2elYtLWFHD1O4Tar
SoaEjUa0QIlbbNq/lKkFfRwxiJSirnCZDKx7fhfjj2XZQKiVxcfPvNJnV6OBZSKN1pwL+PddbAlO
pw49bhBdZOI9EiYaiPWedyYzlmFy+HuhSVLh7clmjwDjhc6fRJJKlCw7xIpSnd+yFSGMCZGRZnFH
E7QJWO77iz7Q7tlnKfp9wEY9NIESVxgDIy5FgcPsTr26+3bJIlWnCrIyA7Vl5RknH7Sx+7+EQFdw
3lDtRx7wolBL9Ucc9Eu+Ug7Z+ZXhXCzBDAGxwxdSMmLJISKNYH6xby18ER3ucRWnKRr5GRCHMVk1
CSo1JHhQXUDO3NSWpoztqTWLv6AFly9/hTscij2WhWQrlI8IW0gRNpQR+Yxqb+HHxnZbBDC0EIPu
jZ9LxM0V/SJsz+QhoFTL8uP1ySdfnE7YiIVkJYS8is6+FtnNr2bM1DJ2RMpDePuijiJoj4UiCfqm
bGtuYno8FeIpPMAt6HKC2SmnjFAEgFumcPuZ8EhKm0xdQq3ZHgSHUjKhZoMerLFPm8vFVYmg/nwp
SsWdJxNGCn0TLt/Hg0l6IZNFMmnADNh9gWY31aQyEWz50LcacLckV4UYm6WgnYFYqbKXvkbFHGPv
AxGkZt1E2CO1hpORWvCJTa0Ee3FmXujpvoGyekcvleD9e6/sM6q55EyI0LHD19mak30YqzKIhF6w
xpnyiMYbFbPQTE1RdIQnjmulktcuw0kp1WVAAuVj6yPBllb25GF8gEs6La5EG4r1Ln+JXJN11l7m
kjghYbqosUBP+5E+FcR+ar0kqqAJGy1qKPoJ/E2HGgWnFdTuorqmJcG9FzAbk/kevDf/5DKCYUEu
qjbOCulbZCdVlT2YwW/RdknYDEEtzvvWs/R+6TMgyXHRy0QgIFpbyET43cOuF3YuuR/1s7DJDnxI
L7CjRpoAiyshe5xteuIiushrHapkTMIn81KDnse3f4seW//kKjXT0ndB8xBYlwWQJbaSKN5Hb2Co
HxI9qFTBEp9UZN2Y9cWxxNYTyB3lwh7atE/QGuMZ9aWG2qHKhCIxjAwCJYUk2COV1kwwXwmy8Vgg
PVrDGodJMs61cCs0NPpZN1BXfSyP3j74VCRrqlcHyEAc8ylonYSvPTznWoVgwkRsodNGDMhqHYNI
wtLMUhjT3V7BnVnsc0t1HzG/BsFMQDMkUp8EAlDVG9SpEL9kN2wj/8ZaI+ZrvyDpQjx6L3nvS8/G
4oTZt5qYBazDxLwKL8GB9FO96O4Sgmzv8RcUdvBZdSFYRjIHXzzGdCbUOHkK3JkU+m5T2Kt3po3Q
y3cDDb/4PcCUGkg79ru4wyA2gLa7GJcmqqc4nwh9HpSrJeBq+vf9h6eTEyGNECXySuy1EtwvgNfI
iGEgxfUPbNbD80dg4FXFOxPbIUmehtD07cFE05Gt1Yfh56d5F2ML5ATl3z63hyFcPSWGoFPWI0RQ
bBjT1Aoy0/AGGqzFz2takpkTeyfLjl3R9+W2HlerOvE9EcAGbxb36pxkjcvNhC9zCkBHLAT/TKUJ
cmSwNaYRzIIG3/e1goBPbk7psglbhwjBLfEbgVCprbuIexRFAQzkexHb3DYgaYadq4o2XGBedQVu
Vzvt9Yu/a9RCtJIQ7zTQoIlnzD5vECypzhyTukJXoKiRw0O6Gi0oCMMFkY1Y2Ym0BKM/+4+n81hu
HE2C8BMhAt5cRQc6SVSLMrwgpG4K3ns8/X6lidjLzs60miLB31RlZmUGxptXOmg1ivXUxltOQrlg
I2wDqgj1mXapUmQmPMsg+odD8rZ2VB8RTTeIbwNnW69eMy5gPkhChWR0+h7LACnsaHU4tuaO+zNv
GBaqL7VxxSe21t0j6p8lvfQzOtPYXWWkl4mDHUZ2josKJPJ/bUbmO16FWeiKSTwaGsOl3CJsgRZH
VcudGE8NTUbnwud4RkUjKZ02YQ8JDm/tAHJrgb+Lo8OwMesIIBekda6JYMR3CCuLmdh7KQjLa1f1
5Bo55JmwQ511TzBQkV+kNuNZdgnuqr+opbTRItjB2rF7slWm9Zrgq7HNrfTnvKn/rDQGLAzJJHDp
vrURd6yIlOWvBURZ1E1sLzSATh+d8AjWcuIVWWVmoBwHbyYGJ/PT9B6mjx1RyxwOgKL95GwVMzko
UXJqqBm7Ey0pqhqr+9F7jqhuXcQBdQk0H5YzgJ5onjhegF3ZdSt92LUzpILVgFy6Lnp6WQwnZeBJ
IDJdepzLKMUsQoLY6YN4a3LBKo1z8YTbG8ONl23plX7BCQDt38j6+oiIqAP51kg0cob8CddIsEa8
29zmgrBuLeIxfMeYJ2/N6hD6JShTxr5k7J58FLF+kZrbwvMAHm/hgVZs53o+sMHBCIARJUmjVokP
IH6Lm7eMLo0nrLUrG71BNMZ4OEVd02CwxGEUQJvmEpi1ki4Rb9PU7HGUwnfiKC0uN8iBX91iXsPp
jfVfTCtMD2iyNNzqpyohBZZHpGYGKKWo3YqwfRV/H/m+pQcV35Kuu2BZyW0gAjlpZmhqkeAFSGE4
cEAwXJYpC74EvcgSPPyQdHKA1ppKtJ6zlQ8MeIKqSgrS8AebFHFbEUPomFdnmSWKug2jtdAGLnKb
ol0X9cFx96lFxp8xcIvQZQnqztPQ4uaaZu/1F/uFvt1SMfuAF4OOhhxWyps1EO1VMRlJGZZ/EVQm
77YF7RIARA/xA6wReuCJtNB7Sh69mPeIb0BjvOBXTsvgoXPFfc++U3nKe48RqPVj42PhJEP6jRfl
SMSwXOQZYpT/CPiDYOY4B3hRj2KOOyu5zzrMcSvVjBvmGITbkLvrPpNgvgpxrJMUIjcYTnh5BChF
Na/l0OXeKjHa1ldu8F5yLXlAc32tA4bAwRXoGOoznyQZFh+7stHt8G9Q6sPAia4b6NpMn12YC9iG
EZW5ryjty7+1JP6Ew2mJq71jtpdycna0YL+GeFoEh7PDwUxRLXqYrVxpE2CSCfUiCKOaE4eA7FIq
XHPG3QOKUKxMpM2huLDneovnQ8rQdGqdBh5wA7LC2a5gxOWiZXWNiNW7XnpKf9Y5oRVb/GHEalfs
Ces4WnlkxCKFs2OiYetQ/Hz5CGKxxjJucn0jB51pfurGYVqYx8tvgzQa+aEF3hXHLvafD3SnEL4O
9zvTpLuZhuuvugmWs8t3KIVYg+fooFxwPJygCkqj8AfyGruG+UESCtCjhmEjMSd8b6zEIWHqOO9+
XHSP4m/C8VXrHPl6f8Gs5igOQ/HGlgCLERez8SBOETULiCCjrfiSidVIXIGr2lepgipS4bDhBY+k
RBPbr2VDsVhG8Rl7/5DDwAOINgMwJcwYZvUtxkl9MIr9EG1GPryTqk8Eca/plzDGCDkS87DzAxsX
fdKlpluwuFv5cxOwr9D0nZkSl8MGz6Jh29OfJ1ysTkpn0mSAFbhDG34ClPp7OnLsTPjIpHT/fcGH
ndO7ouRnzaEFVR48eqwiV3HHUwAaLwoHvfdgFkwi6bc8z3cC3A3TvPqN1wDrM/VyxycTW7tqwJMT
m6PImnYaVBZnExkGF6ksFnDYskTCb3EUHWJ9K8eQsJkpxIhevVYdGG9Fj8Lyt/i0Ut6Y8V12Ps7E
mxRlVRd6eK3h9P9i84NcqwoaXixySHe5AENNrrWtvRu1Js6oV65lp/Uy6tcI62L82oDie4w8RaH5
SzLZ9B+6s22De9xyoRhE7qHPL7Pi+3eJW81BBzfrzPAgFnktdqdBpvocat8NDb/poZSrIBC2ASKK
1CPufNsQw2gD3Io/8FmMT+z6lrUr8M1iwB3uawQCHijv4B7FN02DRBwIy9IxaCsIQkwFh17Q/2nn
xuo2CaA1RrL61FG6c9jT9Y7In4H1cXxC5hmBt+Wmfi1gCGYMEmcy1UvyycpyfERMn/Tdlis3hfsz
PKaarZesB87wnqrFEqjfFOfi7uAhG+ls3FMtTh0Df+Ig39QchfQA6149iALeHYn7meifmd0lJrwY
e8YAsBFTqCzohfAFh7Xd2vHdSoX5tq21RZZEX191m2alsNcqIb01nTwYOx10a7XbtNmnJDRgxLeT
u7sggoW7LXlXJoxbaBnmkvFIiosxcy61zp6gCKWZjvAaUYPXsntdyHXVTHet4Z9m9de2xp+6YA4Y
m9H67LHdQopHbIkEcdFQOyda4aMvgPaQ+Bj2scjnAxoFnXLWAKNhWNrdY7GHEbqDL39CfDm7pkag
EPTjg4FGnZaQTB1p4cIAO4ksvv7S0wBTtftZ6vVnrb1Buvhu6T3yMClIJ5MuInJ2YehsysBd1yzt
QeOZQAGmZrmaeXwLHu1MUDTLS798jDL6NxfrMCeZVRhNJNV8WG0uNwivKXY9zvhaexbmoKe+4Q6w
q7s4V9UUB6y7Zfgpmx+sBLmigdkzg6O844J8Kqhs23JYs5/j0ZNtPY2USdVjxQRObhEHyA0mJ2gw
WUdp2jJYq8bdG65CgKK9N9hpKUOT2t7w9q2R7PDOG1ROGPSuk8FlYgQPOY/dYlonBpyIuqNUFSp5
wR1V4EI3RmGoaLrfcXKIgWBoK9ArSCkQe8829SUjduP4qpjImyl6OPYY85B3JbdGpMMXQLHxEW0q
+RTeSFyoIlyk6PJYGUNEnJq5H418PTrFBSGSwoRAPr04KBlE/92puAgd5NtuaJiKLDu7EKVw63LV
hhGWYXsVBrDruZ5wsK+Q4vK5UB6jEA+mvWO3TKlk+5xmmgmCLa5hO/3WdhZ+jG8cftRIijC5cEHs
rYjSxuysLytVNyOnkl51z671aUIn5pCumi+PLuCurBl1IY7st+MZb/Ow7KXJFJqcgCDDpKGC7JH4
FwlOVALsPPCHlMkF+bPEjM+mYkoGI8nyCYPbirsrrI85YHSuNfeBQbrdcubRGKwnE7En9qs5cHgN
deZWLHS8Y8rzoGBFscBiWKjeATaL86i4YF/TbggZyGSPiJFbRiDcKMcldnItQcMhPW4fMt25uCss
u/w0xOYF62UdYpVlbxCv4XTtExHbsJlg+alL9Iz+6ADSTcbZcYydqVZ/go8hfIpHC/PF7rmndJXT
gELYa+5jcs3AJAe0shEVXuFYKzdXdx59dYV2hucTlrhM6c1O0nW1YT5xKQrD0b2pCNiUClAr9G4O
PdEA5lVSczwZebRpAcGMIL84SHuyP33ZHuV2riANuwEUcIRgK7l9jLuE1XC0yA1t18wcEjrAoJiH
YkJmJTowRklJonCxcDbAO49q0VZ3VKaxdevdZG3irSfeYhP4qZpa3xFKdZ35FqGE4+Bf62G+wyHV
m59aM7x7gwp/NWDqh4efyEwz59k06qPVuYyxgNg7mtjK0fIU7Sqrs3PpuJtUxbZCiS8Zt3IYXgfO
W9sZvz1K4Hm2EKKXZwFDqBAYZipnbyWGyi6At1E/iG8tt2VILZANmEB5SD9MpvysC7Bo40wrF0kK
6Exo3ueMScC43CLQVRDmkfQ7Am5Krp9boV5lQnj2iAkn2AEFBl+MsAo9ct8hqqCKkXA1ZvcH2Yuq
kSalv6vdZ19wStOXLTlTiZBOMljReESeLlI9RfSHNXN+GsRAkywEuUUY3J016wnRXLwRnz/JNFBa
AhZ1pCDf05yvXJjckJ7EQ2ZDPjUjlTB0pCpRT/KWpoIcCPVWQeJKoO1i/MgebVR3LwtEFFsm5nuw
Fbn4/8OyAMR1YXoJvc9p2FjNBJoErMvYDN+m9Ei5dO9wdFJThaif+GMMrRGK3AHRoJ4lQ4Q5ONG0
Nf0tLK69t++pITDTp46gup7QzMe8A8xvMTaO3np6K0P94XUamUmsf5Hj7GKw/IB3OOXGYK2qTFUq
N9QJI2qneeLtsNeitN15tN7QADlDi0Rh8bFNDgCLLouksJGwDiRAO6kilBxdI81iTd4jw0Ry6soY
4ojPRXFytLvSqr9KEIcLt+aKEvLGg7CsOKjERdORlQOYa9dvKkhjZN4Hr1wbKB8ml+aSlsEInqqR
0XrBdOo3TJaBmPCMpuKX6gKUhlFFQmcBEzHXfoB7bG/O6By41glUnAaDtvVNNRMAXtR7NKIhJVY8
77jZp+E6t4w8I3VWiQfPW6AFojorcj1/rZY5V7j8Yw2zDvsnDXFg/+lR+SrRT4hosMGcvi0wx1/u
6EBkI+BJDmAJETHgb9c01jYZ910Xnybz02v+LhHj6/Wlq0CK8h9BpnFN9En2XptZtWtQtBZUhjR1
Dg0w2LbMnAFpCqyl3QWqrOtyW01ILrjoa3j0UbaS2tLUUmRyIdnOccwhgMDya3zic7JfRHDBtwGZ
Q8NNxtQDoC7ECq8OUpYhmxYT7Dj8G2MwFzJpC5gjX1DAuQVk22LPCs4hM2suORGzz6jYDpC7wXi5
GhiLMf6IGCRzjXNk4507ud1WxAsGDXlcWwxsreZuv7T/DA6A4YudJhsZm+BN2r11/yYVIh09o5n5
cGGGWHfSytoGaCFHmscFRQ8rMrQOv+x+IoOExnqqIWb4ZzoA4SvBC5EIegafPE5+zHbxaJPR55k2
BvsQLmB1YhyNNC5B1sDLldE+xb4BYzG0S5rDqnY2EiRloH+zBWmHOMiYT4PrlvgXAlqkThcnURtZ
6E6BU7Dp4BPa2yoYn9VeO3TIqCYUHnOnn4RkNxFeCYzI5ojJ6hhqYbUc2/zgqUv2CKkbPSabarIj
eYMMt3kA/2K6fL5VWkxFc+1h0uUCVxuVGefcZ6tWZELLPhTqpFH7h4nonAWYaMKpqGv9UKah3fA9
YWoujgoSV740xaGci7kS8EpUIffljHDpIgMQbFkTGgRU10V/2bSTSpoeqT2HCAu5SklQ3HAv2f1a
d30XMxBE2dKrjx8z8nU9oYqeKL96ifWVfkvQ5uQmZsltj9MsQs4q8m0l3YnAREolUcUJmiannLM3
kEXNf4mIiReKJfNHHrsNjTEBOMBXlCdTPZeD88O8Klp2ACMrPivSBsZHzXmdo/xgAt8jgM6k8UK9
x0ZwF9L30msmkgcoFz2oHkfrOgRscwafc/5USO6S2QyjMr7B/F/mAb4weFD02c/SO9tcbEwlNQpu
Tr5yGYtOqvEgA6yhwrCj/c8DvghBz6jkRBCyxG8aH05eFNFiwRTWiIFeXZPSE25iTgBd+wG7lRbU
9jjZ2Ckjcho++G9QFfprGy04Q4rt/OvsSC7WAo8D8J0Bfwk4lGDlTjlESSDLDm/njbyYOpzrLL8R
5J3MOB/SUjI7vorqc1m9gQpKQg7ymMKKDsJBgAOOTHvZ9loaX9k5fEAyVyTxpO0GxLOY5++RaSEp
KZhjrnD8CRgcrKZrNnif6CpIJ8k3uabuIgIT9GpemwABhjOuhQelYcgwqZfsRZy6QeuBPejMkM8x
g0Y6DEbYe687uMp7FxBat77Zk99O5354so0jCs0BKcF0yb2jVZwzFyGnnzHKVjCN5mvqmQNamW91
fUavSnStafthc25tWMCtxZkqwsKDSixWT2hNenINSIqPxvg0quN4wueMgqpKN9G8C8BiXe5huWxc
1E9zkOFvzf+f06Pr5McmV/eqZ8D6PpqWxr1nfMg6zjzGR/T0uWVmX+MD94a5VUkdSZiJybjlY5Op
6CF/8NRxo2bncVJe6nlYG2BeAQJhvf8BNpCGkRJYpB0a41I8OMTe3XP4L+HkH1UWD4JQfN4qVNNL
eOqN+cUQe789NfAAz9j05dErEiwDBsQI2lPfIfAN9VcnINpYsZmfCclf5QbRZmSEetdvM5GBuY/K
/ByW2gYxxFPQ2S8THUISR3/Kh8S0MazoLF96D8KFAsN6kutnMtOnlrrJSqy9AtZkMMAvEl01YYxD
qW8KdMVkRf40liQIGzsvxdpwWWNtvePm68r0WHnkdNWSJlKg23HnvQ1R2B+jAttIsg6TNkXrV+Dn
SkNnUHrb5lOH5KbBO7wnFl7NsEvr27dCnzdTEO8tlHyNhWBgupfJU9X0G4Ngg//IHe6VOH7Kk/xs
036OKJzlkINyBKnwUEOXXQwXiiVWNPu5yUU31l/CRiI3EYE4s/wz4y95MPr5WOzENWHyqDUZEq9C
Y4+8Xa72rGTWyMRSg7M81C+9467jhJ7X2y2o+ZHz0eYUh859bhuCMfedTVIJ8xE4PEsgDEPeKUZ9
wdsAlpl39d5Iz0D1gf0mARVNbx1FawnsqVTg6/M/kQomPGeQQEncEOjUDnfyfcP5s+WJ+VqNRfMl
d7ZUGIsyn4UG4LCIqodxil8QKIkqbdHL1wmRj9jrUj4IMy9gFahfzi9k6pm9BDmFXECwKyEWvfis
tRjMhz8qkcW94gs9yV/VsuThYDsWJt3zineBpBTOkyWRjpsULGAiHOU3lQmQiU1ooa1pW1xDWpkZ
4aZWUUipcwmlKVMTxVyJrMOxPlOwyDgyqJWoBhm0o9dDl2VrG+bfZfw+wht4PoouQ+pGLhhRaXfl
cpDJjoRxb3TRMWueGoenLP0hxYVE6bblbwMvJNvA9tQMVpB9hJnAFaE4VN0WiXxg4rfPFiWcA2ZF
dGxMpC+4QmBFLRKjAiG1BRAgLBR88FDObzMlp9dsnfab822xPjo93WbScoL+euT/ONrfkTzVmQYn
oMUddZ82To5C6fo5nftl3jT2hVlhy7jOyFjAhmwPLcGEnPViIczHef/B2HrmG7SeCIpnQEeqxYYy
kbit0P4ejAHs56sDAGbFgvxmFMEJozsHueKQWvS6ehAqPWE/NHN7sMfKn7ILUlrEgJF6w8TfK/WH
2MnXNBaihz5IE7cshwKvHjBW2FIViq6IfyS5gGF3BzSYJWUJk5LFl4TKjCqq7LpdqTBkzH2JiqdX
CXZCk81kzU7OqLz/afGCaPAGgOsn7M+9EipKXUwZEzt4jKOaraELbx4phPlrM75rRC/81xdKCynS
DZsy0QDUDOb7gHsIIk0aIBMMd6JVNKtVyqHLJ47T/tl2zoNj46TgbTrz19tDaiyhB0WHgbSzTwEO
vF9mm3cgt4CCEKOuqIRYXikohMLIAeuZBqLA8aC4yCSNvNl4V4BvikakR14SIG2ArK1rb0sc6xYf
CrnRkSKq+nuADXio+q79gcq5YMYfHUI8PHJOAocUiB+H2eFhETmYDxwbb2FTH34ZTGs6KGPsF721
nSmLczIGe8wQx4tWELq4DihCBBIF91wLYM/mzPlXCZUQm5giJOBIlYzDyiL9KvpeNF+pgu2Ess7g
OmIpZwc2xszdw6GCiwFiBlkpnHyZ/YhKTGU7yV4pjNcCg5mOM890qZ/icofzqoubIuWPAQrh8N3T
6OR0hZnqHvnuoN94zaLTfP7BaheprYRYgj7V6Y7dIOtQ2pYBhemIjBQXmwd4Eaum7tkXTrZj86ko
LyRGLCTgeWxoLumblXR+STONVC+v+xuYm0a1Nih/1y25FHwe+Cp+tbjli6zRqWbgHlpI3gOngMlw
icwBSZ0jnhz48lND2AGFlmFAbBY+FFVUkcUXcXvCF4wWeuA/efwvtIAd4XmSs8eAlr28LAbT/thx
Sw5Q5fGjfWGszPxTZMySeBKAvggWsw1MVFYy5sINapzpe5DyHSVGkUaSk1qaXHf+Uxt8r5DyyjPn
b8TEv7XTSA93lE/qudD9QatIL4QGy8aTR15LyjX+I+J94KAZcp7SU3iJEtAu9JKjaCFSepuWNl9W
Gad4Bs7sgbih3VUsauMqPLDY0pk3jB0ZU1YO1VwcYi2m/MlbVBplDQ4oH/Pg8u3x11zEQQXj/wI2
cBCx6/hfxLnCKMh3xb85ROmVNH9O72sdUsTmLq0va7C2Byz0O7Q2xOJ55zEamCi8lF6wik3jnd7W
GesnTGfpMbg2xZ7+txua3V/BkZivA6L9Sm3SkRmqqjoNETAdaIuev/Isbe8qEHhobJT0b19vamOT
GR8muUrSbwbMn0iH3yAYoUH7HUPTjEOyXHtY1QrUkzGiaDrLRWggV4OLQz8E0CsXpQ3Ullif/LHs
JUgTE1PH3OUOG8tnbYlXxcyMp34VbIYP0mEynrwhg5cRsJItVvjIrdudgUN+gWqNHyEnA+0WV7Pg
IhkNtGzfgD4otSFF1ZsMHgx0A/LWKW9GBuU5r4y235gYbFntpqGSmifj9+jy+PuliYp2AszIDyjP
HuV75ZDUubykrRfgqJlTSfB6CQivJwksLV4j6HBszdKrkBUw2n8FeiTbdEmMrYzf0ZdyHZcabThk
mI5p8HQVhlVSjxjJdouJIafpHAM6l2BciLYUYuQtLzzzsBQ+qFRTYfAdzBORJu0xSS8d86UsaMKE
aG658knREGDGXp4Xuki+xar3nuCxPbs6djqzov/JMTvOjsGfjCegjtxk7pbDTyQINeMKtpfe2Bqa
E57C5F/VMdmBx4Ds8mpC/M0/RZsn841lxfQAfxs0c5Ug+5byytPbk5lTJbZHVXNuzGu5SOkLTn5R
ZKXgIBg7s5FLEK5a7Mb2Ca8u2kGOS1FtswDdxfscxjOFTj0UzzSOQceXcOj0Q6Uf+u7Qdgf8Fhfc
z7uDURzfmwSPQPOJ9jioihekHiOXeZPy7HGExI2F8TyRzAzusEfnRpghm4sZfh34AollW2pPJJWm
SMVN7y2f/8wguUXz09ADU46M6GAWBJ0GLlnzo6n8hfx0QZaY4cWqZiPSfkRd8Df9X8nqDa7EFA5j
LoS+GPbEF2OBvUKjAU6rzfqWI5mREuRZ5qtW4/Ew7e1vNKgoSmPjBPUCO8wI+l2r8VSkwhaHmwxp
kHydjYVEiJhqVDQZ6hJHxXzSZegUMc7MQCkby4UlJ46KGDrA/WG1EO8CykPmBJAz5SPCa4nFDMhI
8D2gf31fca2ZLYakSUyskY93ioOIw6qPDiUccMQnl1YlW4xaqdgU3fcINGjbd8EnuuxQQfwIkA7+
QtJ2EzOdjyd6vM9nXw1WTYg4lHDvB/jQN16vd/bvGkpMb49DF6IdY6Mm9oleWIymRBPQ4QhVtsgG
vXajNDB9EIqGR0hQgzjD3LU5ftsjBqXchgYJK5iVuOFzS8EhwrPx2pvL1m4ThjrfxL3JSpjy5P2l
1VEQBgp/wVOJ/ULnm3ThbuUFj7lz16uPmnamCU4Kn9DeRgWjv+vMOvZuvZ7sNcnDk5D9GknFp3FG
6wKtQEXCRS9WRqIgozRegVIOlUIqx45TU4D/BOKWMpDZWaEZp8X7S+lccpoHwVl5iwO/ZkoyjXaQ
AgI99t0ZPcpDXW1G7qzhK3CWR8q5NHL+Btbeaw0fTQSSjocRgs2A6x2vIEgZTsCkxWiUn5ypXjZu
E5TraJcE+0HoMTZUi2PNY7tLKSa/iLxpTku7eem1T5FsDoyibet2X9fr5GajL7WnU5XBrpTu81QC
N8X4NQxAuOZO7Qmzj++K12JC5ui3DuSiZF2ZuXFkyOwliewPcsovU1IfauEA3mkBZ6aYQiwIqozm
22NuoXRbqk4u9G5VpIzeYLglZG9gtMTLIc6mjikeGnLqvOngDLsufEvMkxJ+MfLo87WNXoI84KfJ
Xkzmj/r9OJ5beB17+VjgEjBu2sa9uqU0gAnOFO2JRlkauo6RZsoxIqA4cziFVpbHKc+iMzBkmW/j
U19mT3pdPgG4Tt0Ph2qr9nsrISvk0foYH/Xm0c1Q/71iBkammi+qdWlillE9z0TFE5SNtAsQI562
DkLPSD2AeFjpq+gYTaqKkabqzChaD4CvoJHaWODu+P0AfgtAFWMzIptdXoc2AiS15aLpGcKPOSc7
jk1pbjqsgaC66GYnhtYR5Oz10E+SV3hnbs3u7D3o05VccyQhry3VWGE8k2EHZbKyIECX/NQmWIws
6bpInhpANbHUgrtnRgj3w2TcZmYMzv8fQ7aQQ1MrCFLSzm8YnEujfNuqjw3OMQEurR3o8oNpU3sf
kQWSDHeBYWrirWPfaiDt0GfvQNehZOEE7xUkr+sEjT1Y1rCzOU5U6rmHELtRd089xiHFvxrtymXg
sz5U5dlwGRvkkMEMUt80Om5JN4uxQlaHDJB33PVLPK3S7BFW9mGCPGv3E6mIA2V4BiKiTmipCc10
s/E778fNeLPnz7o/Dfay7ZhrD6bPHlQ/6h4VbWBu6EwohEIyc+xjl6RMXzZ7miOo6tA1rHUaE7D4
OdkV7ZH5HKD3C7rYriUD7jMpoXej5z74oKUI6LkFErTm6o9wviYkIlviwTI35mSuMRsMYcIXvFg/
FdCmNv1jd/qqwPilammDkOwTrIPEMF8PqbcJ7PQRgNIZiw8XjkV3m4NIawLXWxMn7AWfuoIBchW/
ULkK+liRgQQG2tg7rudKPc0ukkk88Xg/MQ0X8HCmH3hyhff1y65RtWrh3RqwznzKmUFvjhXad63j
CIbeKtAXT67xpAw1BgcyHJk/SjmuGfj8QB4KPZ+OfgGuq3IddoiPajSGJOVkwMU0+SKyMwHgCnVY
a2bvyxofm2lftrfAZZuEXKVZwdQu+uAea2FgIC18ExzAhTVoG/MYYa2SFn/MpDpaoEzS5vArUusz
Sc2bQAmdkB7mTMmjrBYXpRoOMSMFWnBT/sVMa88d0luhe92rrs9bzyFaa6UGjFjOj0v/2TG2VOXN
AaFNY5yM0PZLyRVHQy/jd2AkiNGskZE4RA0WrqXtOTeFDMfWq0lR3HnsIHAK3BUHADWHa00yxixS
mhlhw9UADv0CSstVVNFWmZoGz5h+uQW8Y/tTAwICTCxk8PUpk1HJXpAGREoPSkF9aERb8UJUBXkA
6Sg19LrL+B4xlCDFSoWIbUrfuVl5dK2MGk03Kwo2FWlhvLhuAFc+h9oaYejvjC7KHdVj7EE/28D2
gvYztqe5sKXYJDFXlNR7WSGpfrOZJ7GZBUJYJ7II5epS8BW9sv+WWVw3Uk8OtI+w9lxONo6QOlWI
gvQ1ZjpLfgdqKc7PusRN3Br/KEq9mXJs7j1b7B4KA1QGpFG4UPT8EK4yuY7Q8kGxuQaxEFDwDMgs
zMCzV1N9qLtLW1t7vRjEh8K1SPVjIvnXnDQnG4rv3vHiTWMxP6aRg0ZprAUybITXQG11oKm3JUlP
Ob27xK4jKYppOiVwNGZKXkEqoiKk8bQeBpFv3mYq2H1EQwr6o+PobCNE7RLG77OzsL8tW6COeMaM
A+OiiEye+s/U0f3hgJNit4EBmUL6clbUfk+DDaIJY4G8pqY0qi6VQcbkierL8vylO6YeJT1OmYwu
tH/Z5A9tMIjjph28lErBlYLqA1BYjX+K8LZMd1jBqX9TKmw61Sv2EHkdkKBGbl60UQyUR1MP4eN7
iro2zU3nfJgm7q+86xSbdfOxllLSmmlHfAag4HCflYReFt9gPpGNegTdBn09K1Itby4qrdbZjtJF
X9HyLO09qwFZIIVbvFImhnewrwl3ykXaFfgcm7k2HdEIP2vYOAGNiZTyjcrkb3HLzS8VgZxX/pmL
YjVgOZpuw/mdP0FYH3Eq/IKiUDSBWuOkkGDdc0fIwPlL5H3sXUVZImBVCGlpcjZOIaAaXSWVqGAG
BvohakMNIelvdpkaUxKla+otI77wM9QlDxIiWkJCooLDk0JIAQyEKVvJetSK+Ynj6cEDoBKJSsmd
qjCzRR2p6SW4AUwsvmBsbFkyUxi+2YzisSXNFNWa+UpYJkn2F7tEZ2a9huA7S/ulYZpLmeZO+tYB
kQpErcgP9PlWAVJ0Ep3rj3D18cWt21WuF8cG7i2ABZHPKK9BKw3PZWLoMyGfie0TUiCNuzxJ7wn6
EvlRV+bXFBRWqJ8CWM1aeZb/HHTuqlCNrcxeUO7m9JLtRK/l8ngAirlQhshZS9Eh8k7RYIoUQMkv
hXsXnW0WdMeckSkXXU1ofQ7WW8TnDkA7+KvCQqHlQHlYl4D5PJR2djbMzsYMAWDo4YvwPMUgYiRq
S8UInQWsUZh5/DqmZYwR4wyOxoCVzC3uYtkSvufOR2KgSG7vohWbLca+YXqewNpsNIS5dp6g4usJ
m3K66DDt/6rGbsohLTI0b1xuyOtmjJYn5770B5t3jZRww62oFDeKf2d5d5lPmK9RxTE1vy+56ne4
iGiMfTHNURUz+pCLXT0yVyKMGvwox14WPorE2WsuOUeRADK22p1GGysk0FuYuPTaG87KYb3kFKKW
c8jY2QzXh2DwBgImM3ibcJkv9wWsZX+0Qs8fim0IFWP9MDIoYx7NRQZUCYZvi2WjDTuZglc+Mw7X
3Lzk0QUCvSBoKN64pw4NefCsM7fcHK2BLobKvRHQGMoVPR60QvZL45sNvfmkUY5958YO1Tuqdgal
u4aZBBwsyO5BYOAZO26yEY8fynHXOObLZxAgYjuPxV9R2QsrPwPLoKZk/BLnN3Mfl/SqxXXAfacE
MD0Rqku8VqI/Dpy5VPpEJtTLRhJyu4psw2MbzFsl3/I865haWyUjaAC7tSdIX3nxHy6fBN0baYW1
gsSm+cPTbxBiB6gxFjzH++JHROElWEwuSYCdtvPicd9O9qnWoG0B0HMO6Kie1nrICG05rxPFeNMS
CKp0ZZvPLybQnFpOT1YFFc1HDhO/d7FewO8CwL9VuWaJqdPExDV6qcyztPG08LIsQLYg73baiIMS
fTB3pTOssuQ1yj7QNjD8gf4yEq1Uc6GDYfImQkCT5S0zmwJMsW8Dk7Pn6iTqAztlaeaNh44LtJrN
iAjr00W8Px40M98hq3fSH51FE6ISvwTlKS+gE8UgGT4CMMMc9ww2h7QbBerr6lVAMO6olYzja4nK
aAK5t3fgBunw6RwYga0YPM++I3qia5k+6+ML79NF02HyISCVweL4ObTZRfNuNyTFGviDdCWOxluv
ZwrGSrcAfeYhqtcmEMWMKk2H5S9Zuzr4maI/K7gnE4hsIMQn5plTAeEGWGWdMoVgWBtMDvxIJUCH
hENI0kTh076olNI2TXOF72TJApvcexEex6pnCFIVdVZF02/co5DxFJRc3TmA8XBYplj5psytld0/
C/UvhwQjTmJjTG30/y8D/V7jnfNMwFs1FgIoXLOJQdKxXkdBCiimsycb/eQ0rux6HclFb5xBEyFQ
+Iq0/t3skMByZXnFViUxD5w3rX5SIAONSoV5GYOLxxHnEQ5NLJ5FPBhH0ROztqI0rLgwGshKsmxZ
9MlA5QdgRwWIfo19PPUHkdgz3dqdEa3OtfswNKyn8qFh+Y8o0cFLcVPgPcmhqJ/DlolvrzmMDBEL
3J/jbmso5HDApLTahiKeM9SlxS9bnFuYu8qblwLdg9JYq8CM0CptA/cPpHbe7BiAZKKKXLAGZgo1
FevIJbzWebUxK3QZcNIpuyu43I4wjWVcCVcyq5depzBJNsjZFbV47kkMnKy7PJqEGGzidpb5MGMT
ySHUqG8CBCO7k5lnIeT5PluiiVHj8rXKf+TbAAyTjqCniCecETQgtFCntBjqUq1eLMKegaYKjTQI
tKHTyuhB2aAcx6Op5PuAqOwKCXKrM+0H78pbzOC6tfhb7+OtqAwibJzsc4hzdeWIJQWNdZu9sOcm
MGgeO9/ZlBI0pdzRhMhoVAj1gk4FruJuieXzM1NOkj+N2QF4tIVOdkF73zPlfA2WL7Y8qCwWdQfx
CwhgrpfSuyQuw+YZVmQ42CCJROQCJiCQlJS5MInMEba0wHbOZu17fOHSEe4Rc0ZiM90+9TOZD0fE
oPJQ24jYzvEf705zrsw++2aCUVH5I20TxwRLiMZjleZ0vtgZNOp6YpIUOEe4dwi+iEJMlN+stoE1
hYJ86Jnuxbym2sVcTNT5ZVOty/wnLeY9wic6jJWrYPpAEdCIR8BbD6PuLl96cjGn6CEwk5UDuu3p
ays4VApzFm8VydVQWcDcGCzH3yZartZFOIeJU34KC3qB8BrPJ7Us/rAoOr5GYAP8IlleNxNaUPrQ
SLSif2d6ihkRT4VzuEUkDNuFP8zL5JqUmk+zntCBuwahueyusiO2Gz+siZFJDlz7fyydx3LrVhKG
nwhVyGFLMSeRkihdaYNSRM4ZTz9fc7yYsse+lkjghO4/9btgADbDY/HeVAouLNSKxfBpUykN2rRx
SR4GgptN7HhAXpyiuXJxOaDsfNeA+bJOavMI3ERbH1ylFXZxG/AdAnVVwmyAvlQz/DrpG4b/7ltU
PvFrCZloC/SbYL1c27ik0LtDHHMiBiKmuJkhGA//eG7nr7LIyNRAUclFnQ3xqUISj4AARy71QkSc
m4pOnWsiZYMHCAEz+UVJlq04qr3onJdcHFRMrXED0EO7JqLAGQHf0MR3rTPJY0tBpyOGqc7NscYb
XqkD/q5DpiaPtoT3kxhSbkIIxRAkxiaX3kyajWuARqkfzO+GZrKzs8kxN0lHlujb9NuZQaz5KAJZ
1ypDfZsjq0lej6oNK3F+mr+iu80H5ch2oq31QXtF8QvQjCwk03cxjaPOqDsOaaKGVkHQrTEyiLBY
4BC24ehkm8Gsz/KHZNvI8gvwJmbJ73+WoYCiSGGCh9pQm0OjMd64DZiD5WEUhfJhKoc3cDsBvk5M
BzFJ106JWBxJJ8UdWpDc3SD6N6qN5tbHgWwBfMbIFhERS1IFZcgD/65IvTe9KY/TSOPN6J6Oqd9O
tvYShgFR+VjOxmLXReFO71Iwkgohyl82WEvpVdHYoB86WyEqWe0z8luizTZBsiISap5+DKx2aP2c
miTY96YHvT01BdbEUKbed8uSKNMJpmU49cy70KyUEfAM/tWJQpyYBpZPT6hdyOwitLMu3hSdioBS
C0ALJlWa5Ht/TTEEyky/VpE4AvKWUTTpgO4kaG1r5uMgiQw8busgWXvgHejHVfvUhqKMZnB5VX5n
1DojqGWnMtDQlqK9W2qdfoiDa0uWQgAdLJI6he1rtEuFc9fBOI2MsodydV5D6k2EgwzqQO1V1Rvz
bbSeYTEs6mZHW4m+PksuZe4JAv8YI2XGggWbW3OzwvbQw2sSDoLkUamiF4npEG6ybYk5n3kbMBki
D+PqWyZ2vFVdiEU3IkomQtuMcu4lL7nEDeDacO1q+YUpIEjh8TwQdppd3IJhJ5d8M0NHDFZHU9Uf
xtJbuzh/R5Kt7XfkGLNhcN7qm0IbSMkxYDDwtk8xWanZ1TTFsYXq3ti0yGAL299a1rQ1Mh3x87ZQ
vvBlTMaPADNuSPxX8NEzFiKPjLXPzrbIpMoRGdQZxgsGU/SFtTeJHATyoFRIss+YY1BNSCZJP6iR
fIp1+u1c9xjtVqHi5qLAj8/VIW+OtZ4iZRX9c4J5lFt1SgBHkl9jgEPz1nay7aCBYA0m0tJ8fSHW
CkQjI9OwjOtsope0BlKaYJph9EG8OVfr+lSWp9ccEYkbDysxEAgNi6ekRjsC7UkDJTpt6Ej8fYDz
Ug2MlI958AjLg/zT8csDGDmUy8iKTtEG+Izkpr6S0w5yHF+11n9m4Wc+Y1xi7MwGCehuSuNtTxSA
yAOKwrlKq8o3ly1dgVGFPDfMZocqIcUtXtXktgA84nS6MbtbCX+L3juMWbdQDNQ3yXKwyJmidk9U
SEkASvBtIug+cHcZYpdgOQnjqCWUGSUdyNhMGIuMpZDnvoxyaQ5lmAOFwf5DKCB8x33j4Yn7G5N5
ZbV0fvS71OGDsvMx4WbvfrtCR54T5j09w2Ozhh39WUodHndEKkGQOSvbwKB/8qlfp2QkneqmGc82
sZkEDbWc1G38q1DU6sp8kEAbSWvlIycOkwPJLO2uacFcnBtASaDvEJKmKrwtJJa/0p/l3IZKtuD+
JBkAe8vskzXRnyQWj/OscW8RIRlSFI+wnwni5ZBTgPYf7UhGwKGDFlPSXGz/A6bVRBAmp8mY/gmR
oZgnYB+l+wN04A+4qfrkQHEj5xIrgmODxlMuuz8ji09B+yKMliAk8iMmHRxGCH2AUdEMxejA4dZl
EztimQaPBhUBCxIcTWJ4YKqFA2/RqeB5oWoa7Q/xjWQVJ8IJ1UtExAvaAP6TpDe20mfF3FKt9WEE
J52juOvXPYoQ2/oOlRX1hrxsOcAShg2lV2U9Oq8yv2fGpCZJGvLhoNB6bdOLboQfx0MHFQqYSZp/
eDCqmvEOa9aj5DyF0PUYp3r4R7iibp9wCU/d3kuuVfchhAPSOrmR3XydKvTeVBBUGdi4Eb9TGzRU
MzmSG8qFFrNz/wf8fXCoF3OgNhdeAz9L0p6H+d0BuUeFVVPO4tdRwACpFqKiWAu262BtHqFcDLHM
NPzCX4fLc7QuETOdcjyETRWtNV17mNcKvT9X6B2wFxNh1n6bKlJW7U8Alo5jdqAJwY4SEvEiAn7r
JWU5IElWiB4iO2MzYWxWFXcvxnbhemvqbtIxTbpajwxrBzq35j9b6oW+sxnIEeAMSr2lBibPqoth
1KsIeA7bck71KfqbyTOwemMXBNAVEMogugifuQhcR0QYpncrDYKa/D/AWTv2VoCLIiaMqGyHWRT3
DG2h0zOeOWvwJlwx4KqFsUhmxp8P6oUa6ObZ/tLx9RPETZeoW4MyI8XmItFmAwZYBPJq/Q7wRo4U
3kTClcMcxCSAnIm+22Ktgt5GDThq7J1sywAAQrlEn9v3Vyk7o+4Ty/B/fSN0RByp2Da5sfJXGnuA
lPIfPUjOATO74G7+ji6Tf4G+T3Zbcstsg2Atht+V0FqNtqXd792MECiYYX0l1JLkEshm1SIdDx+s
Ztg+OpxTVZyckh7UNfF/HMHonZMKIJEmkCqcywOVDcXrVBH8BPSW0St4FS1sAh/5KYi8tIuzL1YD
RgRm2a+MHHNSVMP2cJDfK76rsp3WbnS0qcMp6VA8ibEX/zX0tTp9SDVcw9t113qAhQIpFAdGWr45
JCeiqDE5rzMA1WZAnkLTMD9kchpQLlPcDYRMCbCh3wr2Fc4QpDWyEAZgS4aEdqc5w5vjMbyJ44+c
j1yJ11rtrdW63fct2rBG2aY5vTECHWtG3YgATlf6Y06TGoG/jXDmmRI9xp231CkHPOPbMb6jNntC
/jOqWOhPJtUu/bMQsERM0N3XESM5uf5Uso4Ck0xB0hVCcy3eGDSxuzZ213UHR0Nx6HuM1CIFQKHZ
lLtbGUnzNn4FJ5IhXIOK7Kp8EQoKifiDF2xUkkSUnKM61o5zsXNalPVJfpxTay+5RgLo0UcKNUel
X6p4bdmUIc1YU76OlrmWSJc0ePLDfKeV7x8MIFD8+9ODrpjzX5PLLinWYq8R4Y3E4t5PNTbLea4v
BAmw9qqxfCZwVQKvxNFP5DdCIENBtIGRBcGvaOPwx4poUsn+ZihI6nY1jQi8R3WDvJNpNKb1FOEw
NrlCpBqjdba8m56SKs1UONYJ7pMYfemcooGay22Mx1kYargFNJP7yf5AtnfXSMpAqLGGDqffGcFk
Fc6aktP+fgby9301PVIhgOdkhBUDEQAqIkeYrbOvmpgecQCoH5MWbJG0jXGxQjlzP93cU6BS1KNi
pKm4K+CoVGcSQXGsIaOmk1uBuolFUgTcHgcR+rHIsR9ccDd54BmstpesAsh0b9ya6SMVloQ1eiqs
A4GmCGUi9swoQ3jwLdFeInYGBOGnSiEmixWEgANJOiox1UpVge6lLlcxmrrBheZE3Z3xzUI+aScv
Nnzvm4NZ/p6oTgwCyiR9+HeElDIY6vocJN+6G6714pWyzqZepb3jaWTjRm4+jl4gE1f/kEAiUmJo
GIScB6qS1USzBDglHw/0XonJK+r/Apuah5uCU2PM0BS6xRJhA/WXsEo1uVulNRzvRR27lysQPfrE
UEORevuTepOtNrSHoiQMl2GUtI91vifsjN/I0IwQGpfnDGwuLJpBk8gFaXJRd7RvftyRNywtSaUP
28T7h+kg1Pu1GPQwsNjwvDgjkcZIGBt/8X7lpgCTw0fot87Jh3PN442BCCq3Imz2zLcdx2PnYwng
2QfeuBbemW9TU6yEAIKG6J64gDofGRM8GzJict/AQznk2z+XrzK+peS20JqCEVrcTcmnD/+uo1kI
8qOB3Fz+vBQolOEOlKlU5LZUT92rsE12nyMOQi0vnWbqXsLqc+L94M8UA7NsNxZGHlWE5Ej+AC4k
EKTkj/o4RMybkTAzj84+jA4qlgacXtSYgXEEZa4sBu34Vn22tXJLZOG9FbAC+JhEoUX5rb342BA2
mSlYkRFIEI8utYPXKgtknLEX7ciueg8gshMmx5RYN4ikH9GkcJ9gsuDRBATtPkQ9wjl1xY0U+fma
bqk37jhoXCwbC+s7CT+IKbQp3fUz4gjrpoKgiGo83YMNG84yKOKVC5QgF7NwAkgCRVUtUlnkLGf8
ZeQwpAzMM+jWOSMRLuaiEWT1ZfXJV9OVHC94lddVfkK1tfbQBqmfahiRjPANQ96nH8FEn2hA/6By
nnky4FDUIB5YMd84cBnRTNSPzNkTLazA+BYsJSen1JQw9gIFVrMtyTodwQ6xdMfZXoPxVwp1I4I7
w/7TPz3qP9EaDkjb7yodDbbeMDbSh/DA1dJcRrAm8vNr46aRLVilaKrq8JgYZyeACUAR1MMD6rfU
aZcRoYGsbzupHwNCQOAUD8Z81nq5FaOT3z+V+iULkZgRRjJhtmizVRdHjwn9nwQ8YHx1MYIwIrT+
Z1jTHpqTFYqfuaKks8gysPUrOFiuPpnlhOIjXJfV3ofka6oGwck+d5qPIWiINyfjL/tA0udSnMCR
yvsMyPJw0ZaKEsJqTibrkjtYia1NnjFkliusZKsRfYoWvMbG51ZbL3gKo5X4zCgEuDBDk8Gr3s0h
0Vsotnt8ImJg/Edy8UfEA+BBE87QR0lU6GtuytzB18aApKj4VdsnnGXG2G4rjWW5AmgP9vQtKuoe
dyncIfYOLgEW9MyJ/iOmewklJXpI2kiyO1eaWfFq6mPm97saCxSOBEoBSngOMlJPGUkSWI+VdkXl
NuT+wQ0+qEKll0Spjlahqm8eTEOtvvv2RYOQLhrsQQvccjP9p6Z+RmVEApsKhL93K8jo8NRRVPVE
I+S5f79a5K4Sw/eA+RbIhPmO4rdTII/54Q717jxTYsbpRpwanYQ3+4dCyksbiPsptz+4S0Z1xQwK
xgGg6Yck5l5umSqkmsYyxlNqtw9ee+MDSxM0quYXyoYM6kVEJ02sb7OUEDIHr/knnZmo/IEN5HBS
G/LXcDdR7MWMi3DDFwn5Zcul9W9fE4OBDTveSzkHkc9W1tUfHj4b2qVYzINPzfsVNHVmP8N8yJqY
auszLNStRdcHmZDhdBw84+Er0so1BPVKkjqElJUa0CWRJpGWHHkzLT4fDX4R1gpgWnWalTr7CPl4
nxFH1nBDSpFZ5iP/Mo1ei1nbJZSJSYHLZCCgNPjsSW2ssld2JK1dhmCJPw4+NHUrHxUze4IvSRtV
2oR5VHuOH9YnmIZcBGQIh1Tlsp5jZGeDtgEFl8BCucEDjGN4g9xTXeo7s7kBe1eMe+W8EGYvdxG8
lZgRuJ/9RDn4GjFVpHrF2WeBFsQmKECg5cYZSVSBgQk7egUTu+NKLhU2qwCAmMghQ/nlHp1K+oTf
bu+g0bXUZF3WxqLlkDXLa6Axqkq646mjLuAu4aYR0NO9b3KTmU0yR7k6I7SX2lP6qQqLQluSt2B0
S5MZoQlrJWsjuoFVPd3E9889alCkDYScUqY01q8L7wsMIq5ol+o1hNOgvppjZCP2ToiXgPOfvQO3
ZPQcgqyF+UThKNqBmOvPGhlcyIXH5S0/HylJOn6EqrYbNUIogBJcsTMxarZI8neDDG0hNyqUeQjb
uPDEpGQy2xnNm4SA8osIp1yrweoeHKeelMQk4x1FpKzCqTqVPOT7lBrCesQbmK2gFRkcwn1acV2g
oA6u3sxANHQ1vQZARizMSc3di+DZLZ6MLM63PsloIBVUcFBO1FU68Ka6ZT2iIJPwh4WwwaK2nSTU
OeYf8u8Exa5tmE6UNcIw6gF5jSU6FO4vYPYyiM9Ygn3u+97kyH/n3HYpwiBhfbwASC6uPFcf9Fgb
r0P7h+aUXUd2OTE7GZUEz07D4yv+qai3H0qYGiDxlcj1mgY2P3qVOlxkTZhOJEdOENGUHoSHKFta
ba4GnauSaMSTMF8JqTVl8tgvkseCEokDgp1cY3Bxg+/hPbdJIePMFjoAl8pSslgEjPHpRWSF8rVZ
mKyslJwArTU2FlLfHhme9Jzs2pF16K0FNkbDRJ03ILFM+xP8xzLOd0P5FZiwPP7fSNnL7229lQfk
VmPgIQp3CHeKMzCp5hIRGcqhMzCZMAuW2Ua1LnTUD++966Elx89fYpomDonLQQ8/5ZBW4M3YB8B0
rLSZJRYglpRZwUxloSiRdd0rMC9gpGZzEtPDYG+oqyuPLPCFBXWMlJAAe3XNmI9s2Kn+K4wrIJqx
oNxj0g/vnujToyp5/lcvfYpwsipbtVgZZXARu7Ay9IsBbZnwdysp2R1Q9637zaNleM9qFI8FNY9N
615p3V/CtdQNu2g/+BFWxcsUX9qaGHkmWRGpDdRvPhgJWVNLlBQjRxOtmgbiWpEV7HqLsAhWCIpl
bRs2s73BDblJx3r6lK1ZpE9Yn6Wb4fiBwEAsexIlgY5wl8onqjDdHmQud/YDvrWYUEoXjI/DXeSP
cIAbwAsNVR9wWBEsrc7Y9v3JILFG7GkBOBfbXOBiiQ/T0vqelOJRU8YMFFPQTcKRBuOwlPOOU1yJ
b6ZzaOwXXcOSQpIoqgLKNGG8M/wbkPweaFnwhLT85lByjOiWWkwGafZS1Bl1swhLK3TJ49Tt5DIf
QdvEuJ/wE3TXP9UobAuHyQu0zdpKpFMyVrFl7tIy15fUt8x7b6qtH5ybWidHB9qLoSt0GQEqjF6s
QhUZXMK52RhfwlepHZRooyYG6RIkmsAUCP5MyS96uPDKHuAok7qemV5Y/HOghO/hQgqF3y0rfW0y
R6PklqV8mCkYep2D+o7WMxdmJzW31LpDCfgC8CL+C/88YgKnWeR4o4BDX16CuIjxALRCenQu3S4Y
H0SzIplgBsJnTq9w6eDfGlVe/SZkWmfp3S8QIc/ASAQ217K/2EY6Bw5UUUcKGChWymLi/gVgtFV/
xZeRao6/yE1ST6i0kl/gaRdYl2M1485NwVdV6+QQuiSfS0chwwgX7kJepMm9rPXAOe2p1CA8d338
K+tO+qb6SidGux2mGzgmuTkyhE/SVEcB0UIYEKfVPQEYCDpgxrmpLgN/HYWLetqX43SalPIQlXuT
lyOsvOn+tYx4USPiiUJlN1QWsUIteQDNxqYGnnSiyBE2gi1AnFFlMgQNVMGNVznjQGKdFiL7Q/Aw
gPD68DoWZbSN3o3RxHkIDKLcQGDllcUwyRbSVq59RikJBty05VGunZcWaQpKpfslDrDvArUCiQDC
eWl/9Br7IaSBsFiBRUlZ6/5pmEsqgk8kdCAIKNtYRjW6GltQ9JSRD6GAWpmmb9BW7oRKIRJXAFxe
QK/Dd9FVfoej8hEDWQVFdjAofoW1516R7lQxSO8krTTDhtAig+9uOT+yJbFmVpncQKB6h2q9JHTE
QhIlkQc23/rOYdBwSPCXQKegZxlts1gqkHfwpHMI6Qp3QTxuWjRIvELZEqFrANMe45SonoIYg5mD
EzoXfCEkQIylSV0ASkknz2ICVUBkKTcT0Qn8UwKUOj67grayJMcWzv2hDtvVzV/W0IKqQdiIeymB
nMEbEKRO7BhzvMpXramx0O6IKsZyCQyhmp0QKCsfMxWQoJJRROQ1Gi/O2ap/Jo4K27HD4OOl4qVM
pmBqAgJwoFaAaT5kzNVbiJEepRj3mjCK/I/Y5AeBBdlodTSvBCDgMplRwDlkwVNJ6hhNFHZVTfIo
kiVRllM5qirhOMimab95I2AsIAkeD0+y2kZgOsorE4i66qM1z6BGXiZwB9CacEEOux+o9CS1WTzs
JZtA487qgZnA9KRmGlp6quK+9bWJiTIlKX0c4jA8VjxtEXIJHCWwQFMzJ4AvJtQJpRv+S5CfiKMp
dEhQK+uTfHN0VG5crgy0cJOnvLE9Vb5fDPJKVsMqr56c9pV2yeZUxTPUmCUDo16n2fvnvxsM6DDY
WLYRrYyK4RFKfqXRdaM77IUMYOewroKu2khHn6B6Gp2VuI5ctrgsQWnBcz860jp57rAVroP3Sfb0
g51OCLgJXii2UtLeZVHWVWpBz3hM038iCTan/FgjGLMDOSETRAX6TUwmOhiGAi/JyxMQkekXFaMp
4yYAjC/XXXWVNmvAsdX08Lnw8PQv+cQcrWXUrviPADj09gX0DAkTfgTxg/jOIxilS4ElnhmLRKZu
o9s7rlBK85JbUPtnDz8sCM481f6lVBZaSuPPwsFVKsYcpGGx2hyTCSCaLzSqO9hgNgEvUuAiSL0A
eQx6dUCREX8RKZZMcTrJvcAykqrFodEOk/BErrGr7SkJ5fZm3C72Qhpoq9bO0jG3JkcNtas6cHcx
ewSFYRvxhlmn9WNCd8EnFH5dtjbqQZAYyYiUdLIAR7xwEnZq4Z74zZRiLeixxPw3vwMqCvFnVJZ2
f3OySdRZvRl1eqCUV8mSSHjcHEzVSPo0JbCuQ1i8Ex7juExAQctX07mQiGjSzbVHt9O2/ANJKmqj
fa2PD1KgsC2N8NxX0aYLiaQHvw2J7TXc6sAppKsjl5GxN9XjoJ8VXqvT/OTtQYHBMEibQurJnPG8
eunaXaL+KAMcc4SW7XOYLj5Gx7D8cvJHLzxMzBfOk8fKO7KCSGT9KENGuutnk+TL7Ke0/xzvsauP
YJ4+h2ibEQ7A+sosskTrbDdV1l5jtBAdX9FR9rIkE+TU4DIblMYEP9vYUh4GOpasCB7RI9BCkCLL
cBk83JtpiPA6XGMKYJrLhKTG8RxOBLOSBXQnUqmX5ejuMGCBPivAbEztEMpX3dxP2xGpJ8GL80lu
nrFrFiK6GrzXgrnGZbYLnFdZ/jxIKVzEiO3SIWOyhl3m/BX/Fd9FshMoAEL00oACNfrzyb4N/EB+
Jagz54vC9YRxjZOKX5wjI4Qhz/cao1XSPSyqT4J81+JIIWhDkDwPohHsT7LdlAwMukcjUl/hlDs0
HPwKJ/50cHJzjwoEyuXWojdBniBdLSeq6HGEB5NtTqYAk36yCy0c3ZiNuQblj0agqXfLEXAILJXN
pzhB28qZL4d0k4LyKpcMyXvCoaJ4R7mtDI/o0+lXZiPKPtRAtgJgN4E84JiRT8Fyssyr9lP0eiK4
NrtPcdZJnC5vbUY5UoNbNanKQbpBxgaSzAXMWSg8hNZ+BNA/c/wKdKOgK6PvpAsUnZ88FFaHgGIz
1SDVBzlUGGjgRkS/KAyh2DjkABSMGvxAeUdjfA8Wl35JhzYPMHf0Kteog9gH8UtDkCaWs/GeyEjv
ElLGwVwoffysRvlOvlXgg9VAcQFpguRrUkwWULkYtlgJyMAa3Dai8POxu3DvGtGvrCLqGN386jyC
ItVlrkDszyLv0Kku3X+ibh3RaDwZLy1Z69YmBRsbDqXB4as9uuHVJIJ/wCi7Yn8SA1LNe6VAQIUL
AvwGOXAfvZMbNJCOwn6A4gtojJKye1AmNAgR4y43/IqSVBIYNNH1aahQy3njM7xIlCX4dfgODVc9
4r7ao3kdNyqTm5RklwUfJlJEvgvk4dg+e8kjH3WIf1UXDAFoySR1OvULyhQ4pEh/bHDfQTJJ2hEU
A9Box4Xg1/qTlG2sNJKKEHueBmzenDsYq5HG8geFBmoyhln25l7zudyUX2nKpQ62Y1J1S0j9eCWK
XOH92SOhEp5s7lgkABHVJVu3AlKSl41hajK1Van669Bay5PX0KfLscvVGCRgfPxBIAlhCiCWORcd
SmAm41Dyy0YpYZv0+qX33AdR97TeX0rqNpsBmPok/VeYATcA7cf+Zh6GRe9768olFYx34VMhiDYO
fouvXiKEFFon59hHoUOkrlwXEyveJpcggV7x4hezIPcWtZDfEyRJjwaUg06UtmjwusVA6eIzZ89c
kgmqpi/34RMVcmTuy4kLVM4qcbtKWCT5E+ilW0tfBE+851KFvUCxP7/fhbLKlbdC+MbJ4qFxkUmW
wwCJKfkHmHu4Pzk/WPwGKqpE13Z+ETNBRF1wKfkQfVyhXctyFMSUqHtEF+2ppnQaya0Rstj0py2v
kVR3tf/Luunaqfuw15CE68tYDlvkzIl51w5GlP0meQguNgCSiusrDWYiskIot3ughQmSL0wdRkLs
B3vQcdlwAsUY+Ev6671SYaaDgE4zTC38X4gGTeYlSVJu7oTrmmVBXFjFInbZZfUzWyAbbqeRbyyP
Qyx9fa3v7hpROAo2Mgw+Z048IsbnUsa74yyZA+6QnYa+qtEuTJjY2TQ2dKka4DCNlOx9uLq8XrpE
JQzIFOv2iv5yHuqVSYFFWenozPR6nUGQWuwiUtyRBho05wZOTH53YGKccUzM/4gQFJJLH0XI6OQH
WIvxyfWB7VSaRzYkeuzXNqEfNjXyp9FfUVJG83YiSBOFjfkTMJkk2Wm3Sf0qOZWLP8o6jZwa2CI2
hFO+ZVqJHJbBz3vaQVnnrH26Bc5cK/tkPBW3EcokdyL8lKdR/blFu9BpqLirKNZoDHTvNPfZ6n32
+q3t4D3Vqf2SlwQNdDS+4N7XSk49Ivund7O86N0Xmn50T8iPgNxlG7KGZM1qkrZPkhBZDdMzv16x
XwH9RQLFA2OSA5vnwUZBqgOkorDjepRVLq6vdMNtJ96J8aDV3yNqifsejkWRINwFaxIThrSVFQW7
hQCyIzHnbsLg3lGsHdyWzDOyab+0uX7uOZpU01pU7AWRMf3Xhou5S2q7xvXpYo6c/yJbpEALcWy4
Cfl8P5VFZFPE8EWqKeS2qChBJtwawFA/hQciPvigNBqtw/Be4GITaT5XZwCII42jZCsY8QnIUzMk
4Za0HHCgQXuSeDtwONwGOWHCNHCcdtdqJDIBcQ6jH5nMDYXKJUu1jZ5gR80IP6G8pY67wEcbVqug
Z370YxedgSNlnqwwaLbersMOmLHcdlhuuk3mf9voPA08z/tJo5G+MrpG4wD3w4eGKb4JZiYofpJ9
GRQfHVILdVrGbSrhj5LA4BB3S1ZaMl/i/quLAVz0M1IMhjzBuIw4M+azd4vwgqB+FVpVYsWHB36H
N1rbUuIXyCHA+ghYV3FRWUuGvrLGKP0DhdtURlZJr/7/0564vkUAdEUFJBUa5/Ow5n4HuL80rbuo
icyIhJSeZ1LRv+JhZJJJfWZWNrQOUpCeAXy/DhR7JZwqLYJBAyf8G0S7cGo1yTL3NcAunO6Cqwel
+kdGwcj5H8DDzBytDrwj2Rv68N3Uj278lfJpia3YoQnyKUjrHGZP3+mIu1/akAEjDwPnHzE/wGuL
8ZIyMk3exBIlfxf1sHKzGCkkSF/sBDUz3kpMqrIpQBKpl3LYt55LHvmgSqx05WUHkXU2bApqTERq
p3lqdvPQiRFLk7XJUCitRJHLxyRNWlAjwpGIN8mQeHN5IepAkCcMcWt+6NROoiQPNqXFREvU6hUx
3NWq1E6yXkWmqsTdZWB/cmGKTITLmFRpbFH0Bz9ghN60qbDTzO0HZUOqnGkvlezJTciVB1UFGsM+
0YBwedD6VcEYo0X4pfkvcags0Z3H5jbvz+H4is2IUx6sMbL4ldpp+oGPmVVs5hRLwzYOuYrxZ6+z
bquGKz/Ee/7KUECj++OUYa+b2bNhRQvcNxFxmjZu35U6PJMhE2QPnYMSjJA5rvtwYuRvtdRflFFK
Y8aD7tgo6DEiU9/SCeZZzPshqCv+7npaIfIZsuZsAv4l1YtfbzMqA9JJoreUkVkYf+nDCmgOLjVH
6Lfk4nM8jdlXPL0XAVMevQNPUgKkmEFDRKDUloy1F5mnfBpONLYm1xP/n4d60EBDxcPdnzKat7xH
30UFKpR8cLPgpFG1cluzXMDNA8AO/o5zlCodfTi/R6A5QjEomDlkZT3H1qkN0KGQ0YQkiCMTQDJB
dItan/2VwmPZSkfLzKBmG+3+g4lom+g+bRNEi3bGDvrA8sAoo9LvzlBkcvZGNqplXHf2riGKkvKb
g5LuBMYEpYdIz7g4RfvJb+NTMP56DU/G4CIAdxpoiD7O16bZdcfg6pAqIBrSgXQOR7Q4kkjA8S8e
YwN0hktJx8RmUmzZCy4mbmYAsBkbjWl9+MaHE2807wkpuIYMOf/wSTjPS+z3WrskZaaKn3Ms9w5g
f5gdKsZTRn0Hj5uf+urKNC2RLDX+W1nnC8e8CecI8j0wGzcnfIXvDZCF/lgmuYF7S54XiE2T7A2d
ao1SEOlnxkQjinARIbdzBpVL5uem8N/YCIgxS8j6SP+npueRC1xFzp+sBvQIfEHqgrrqFrbzjytJ
+7bxdbu7NgTi25AdlDYbE/tGttID6n801fsiaPHS44hEhjr2ClK5SxgG4tSQhuc/xxlt5qBUJGJt
EsRv4b787huKOxzcR4t3HvmMJMGo0W34LgZYG7WZFC00/5JUZmILotQELGa18BHlCUgNvnZY23Kf
0heE/UfS++sBkQzVhJyjgRMcwEOQx+chQklwNjZIGLQkiVFNYi+JsGRzvsSlxZQwgrqhNakpmO7A
Cs4Bp0V7K+xl7rgPJs5zDb8GAcKM8OXlUBcRzxBh+cY4D/9LtNY3+d9SImJxxBtHtRAmLmv+2MEK
RemFOBQaLNGD6e2jhg6j7Rg2vQnnZ3+QYoETRzBhjvsUCbYXHrX8RbhS7ksMrTZBlyzSQmACtWxO
KtxVdLcbbXw4O7AT6X3YdBb1OxWoKKfoFhr72o97EspU9VNq8gTiTPmhe0/pLXzuKoy4qEmivyY/
Ex9CJcS7hbdR+28bqNhmehrwrpmTvHc00FYxWOms/VghDeRHhD8LrwJJhAfvFQ0N+XwaqKjDh2Tb
cyyQqzIEEDwhrgHwpvCvLrlPmS9Axyt3LaUS9KYWgXXG+jJFkuGZezj3fvgQBjWC91eJn4aIFwTT
Rph8J3+HBD0/zVz02qEOVR3GHqHCo7Hy7SfMtaKOAPQE+gWB8MFYRLAulNrYZBtR5/F6pWpqy6+G
2ecRgezK22i+BhjCLjEzkSULiycrk42EruJdNsUfDQOaNVoKNVaWof5PgwWXzO9wHpaicmI4HTMc
CudY0tLX7RtdFX2MtFnyIafpzyYnL7cK8sHQmLxTqYwu1Cw734SqaSMVcjg/0XmJP1gzxo1gbYWd
rav5Gy/Cuh0Mmr2QHChwY5J9dInoG280GnwywD+OGdHfSimBZbCjKmmZne3y3OjDOQjy6Kz0jKrY
jf5jG3wjQCusP6murfCfVh3uOLJ1w5WMlgKwg8Cc5pIHGtbuYVGSHC/fte+vqloeZ2W6lIG7KPxs
xzzAnaBiJZnIlYX6U0MA+GWP3UPrbjOEE72yqf6mGvUXiy0ppsdgtg6xu2/MQ2IAkiMqcayTizK5
f6qpuEaXuEWbWTXHpNHRfW48VfJhKSfnjauFcKSkUw7uwnOCHa2m/sZE6GWeR0AYtKTDaxnTRnN0
yBvu2+mriPWN1TYXDg+bBIeBMAzuRd0IjiUGdSSxa5vLqvDefLp8i9BPPMA+eWWmpT44mrNxKAP/
NcUvhF9jFacSFQ77BbOsJLq45VujGWvCHrYh9tGIDgOZfqH1a3yBuYrUFnsgwkmPV0/JjzWqLq4l
VYNHKrtL5jIS6SNSa0w9BHGV0MIWLwQKE/0FHrWFDCTltO7GJ6aDrgsFi+8s8WFdUS8ZOku8U7Gx
G8YEcG9h9YhvgMv2dTAbuniV2AP1RZRLWePurRL6i/2a0Khz7e6qlqSAzgG94X7wd3Fb7OfAZQgI
3kNrZWnRhdjBFaIYPIU1w0LmXZM8O9Lex0CUMBxpNT7q41dJxgSIxdng65PbmkN1Fp3+0GInPE3p
X1h2C6fB5FO8eihbcz1e992/iWCFtkUscCknTvJ5V9HZ8uEEFZOCIuFl4ifzmMlBrY3/nRwYcwWG
CUy2MAJJl0J1670mAEG2+ZHU0Pv+fHarC3LPBwvIIujGdQcSK5R/wtGk6WgV+isi87iyF47DHJ1C
csMQPLB4RwoQQocZBOnRDOTo3IrDnP6ZJQmuRLK6IGhzeUGDTG3qqTw4b6vqt0zbAz/5JF+jfLa0
eS352gzhLsboDSqNY7NJmAg/UFGZkBJj/sTvAMWMOYbpZ9F3yL2uu+QMIOmZT8W9E0sn80Ci9paC
DDxUgWiFTUZljA5HCmWYHuoNVoGV0fUGFmXoNYShBw6jv4BEhnxnwpvFMB3zRphgjLdePP9l/U1j
j76XfDycqaLmLvTlrO9pJRgfPJ8Lia86qyaTpRA5OrgoSZ8lHaVitQrPpZLeIS0p6WmkcP3G8U9A
xe8C+xe6s5lNH7P0p0JjmXIiWFW56eg4+VaJ2yL8/5gceuAI8ZG7pfKymCvGU7AYwhtO7xpCp7r9
rJzhoYh80bew2QT0TgEqLbaAJAshZEgamiGKAwfcqyny91xLmXfIqFc+Nwcmj4s4oZvJqCdy5jY2
B6XD3Op7BeThqx131fCnk3jqZSoxXowCNekwGT5W/lRTI5ce/TRh9Mg2XcbfjRuCqwXDG0b1bPvu
Jo2dNRCP5OeO/UmJYgJY9x2Tc/qjiG2Gtb6vXAOZpr7B/TK15MzEx8zWZQeTLDVOxhouxxuQ/nLv
hURDM/S3vArgoHALpMehRTWxBF/3OS5FsidDILP4SW92PHGeI3ewHMMzJqaiGxnXEL3pNe1B808d
mQED/OMBdLok4RBtzQAT0NWlkr+ak/NYgdbIoCaZiatbXJJkCoiZI6vyhTlmD+rIFMm7rlx+BEsR
txVKz+h/LJ3XcuJqs4avSFXK4dRkDBgcx5yoWLZRzllXv5/m30er1ow9xtIXut9+A4X33PUwbtcM
hzBzf8reSY+EnAcAy1OQnNT0NjkYAuUkueEiRoifxO3oUbDSin+2aW1q81rmn3VZvYz6cNCyYT0b
V8ASuTZyDD8HOSowNuxMZ2VF6fMD68HnFO5NzLf7KkKV9ZA1T5JQKIIF2VLsvBTrpc71z74Gk+MC
/QVKG+5oMgCm8JnxKoPtBjAxJ/+Bc8A56Kw/Bh2u9hEzn7SBuEZX2anxWxkAV3uSwKMyvvVMjzYB
9kXx6eCsr3bGgXJJjFvn8QKjPHP9haSLWDlXJUQDi0tR+3D5TAPHSDQr76Wmr5u8X1kxUBHBcgG/
mE3vVs/DqwqPY8CqagD4hUQKZM3m4ONVMbJOP/rM8YPXy0MsLPwKHJMywqUULZofN9AOyJ+eYB2v
G+0/Tb+7g7gvBps586lpP6wEGszkSNgyyUnQpPYjOFfsvXumdS7x3LNHCnrLXWc0jirAAgzrWDe3
Vah+VtgbDuGtAyWeTS7WEKU3I4cipK4oV7yvYQLoMWGrGcr64W9P6KKr3xEeq1G2cKb2SbhvU38s
XcLvtG8JAHUnY1l20WrGOzlpNAxGqWTxcHUqnULuarX5S4MqEaN0iYYxqA1jqA2WYm8y99BTRdtQ
/zQwVn3UD0Jb1WGgaCB9bYs3QSVyl+CQ2nu/tgDpXsS5G+RHggEWOL3qQ36ZMpjH81EIkPyJ+OoO
4X9qbK0kViZiEj4AAxsy6mwWgVQe+I0jM13mGbyRi638UZIOh7Y6Q+rxcYyF3FgP9xLUA2fmAJM4
5nK0iWCFLeNZjvccQjqdCPJIvlkPT3JkhfCHJuY+nE8N7g6SHSktdqQj5WB5csedLOdfSOSD9eKr
/xGtvps4hpFIg1FZr1MM/ajEp9QoOGqTF93oD6+9+RJ7+GE4jCzU/L8+MXCho9qnjPzfp0ZmN5fp
eztwWZhi3v0wEef06otdwq7KtINPvZEkARJQxGUMV0psIY0keMPg4SnDKhKKiFISCcH5BDPOZ0YM
B8vl07t8gdsBul16L4PZUm9htwA0dfVVLqGwVg6qDRYGlhAEKwgAZsIpwFzNtZdB3REm2y+H7OxN
84f8c2kf7Y20uLtj95XaxnLKfirni6xouslLnzMfD6iogfRKXCUsHfIf41UalWmSdwv1X1OPXOw6
ctMKZEr3ineVXl0svUa+U+KCNaZjqdyJBClKpkFMd87rkEMQhCDNf5J+P7j488D1z2xnabqff3bn
EkGgPSlYgvV6tDEr8iOUE/76LbS7nkavHA/O6XGTcoqBbVT0Gq3Tbjp8YMkQodMhuiO5cMvJF/li
p8l4QMetG6MvOQ+Hapt1u5iVzmqTqXl1pEhBCYuYIaR+FZnPwOKSNHmWxSqyEU7GG+g3kcIt2JK2
46w9HJL1llEpQTp3LE4wPsDCDb8Yh7qHyRtgCj5UagC7W+Nlw8NT3LPLzcJfGBM7EnFchlu521xB
YOA9hwkKyu5bnOcVEm8nWJcSU8ULlppJYnFBH1jrmLIsWVhzjoDVCuQBQK2x7c1Ewkqf5FupuOmu
qZMnMziH6UtQwlN3bvyWtGctRNXKNLf4i9nAgPzS7nj252eqrDbDzgBkjlLz4TrABEy/c2GYk/LL
64LPKHEbsvYlpRI/7oAk5IvkBANzUj040bnmWrMrNhvWygtPXXtUEg3QJRwmsi+Ed0NLZCXZNlHN
J7mICBMoxhww6WXCe6kPv/za3jrCtArvEi5n2dqZQ1V2LIvdZtIMSVyWVcE1pdHLehBkeBoygnJ0
Xl3G0r1FNvNSrjGDyguchRVLpph4VfLBqTYD/czNJceSIG1o6z3IPPAv7ViHj3G0/Gab+P1nn2zF
/x7vIstkorliiLyiyiIP4oo8E61M2dqbIUKgOpVbisECWGgw+pUK1lJ12+b7MVwH5eAVqkj4qEGD
CrlycCX+GAc6TGSos3URn1FLHE24XAbVh5dES7fRdz0Cf1aG/FTLay4edN/A+ZWwpzzAN2imQbRr
naD3eyCnL/Rmb35VoFjaQjWCVDl4FnGPw4F/JENGXLcfY2/ulHHeGk66rRiyGizuLop6UJ2zWb2G
avOFAQX816NC2GAFVoQ7CUSq3LtUqANKE4+KfF4aw9329LWBPQ8y9EM7/pa093ydrA0Nhj5sK0hg
ktMBemVx44uUIEMDgBJ2BJJgKfGhDMVbNQPsWIKKU7U6u5xqbvrV2zHmnyx3E/muxJqKgQgwHBjp
ikEkG04gowkmLHO6iE3MkkHow6if4r/szrCzqOWQwfShSyuJOKA4m+zqpMy/1cT+9FgqtZnecpSB
bd8vi/hZI85HB5VMmcOmQHo21dokHFeKYHnmqoPD7V5OEVaxMMEE5yAfVJaHLqdqdZniTzH70Xud
oQ6mkgRzJoSk2utyogenfmDDyHoVaRDVkDfhZqz9CmyWPGjO187wEd/ek7g/PI4tUHltHs+u7j1J
cqNFn9aEUmWWW2hsKrYPICEFfVZrlDsTp9tqbDcSg9q24NfJsCPZ404E6v/chcuMluq18lsyp4cf
gw6LEigC36vrI2Lix6bmQOOytboPygkRTuFly4QzW4R0hGWMjr08Sjci9v82o0lWCokyJcSx8hI1
17ryd2GI7rlrF033U9s4CPf9Oii+LPQH4ukGUMPU2obYoOJbJY6Dknttm81eeUkVd+XFMU4iORNN
5wVtl1ysfIukf0+NgzndtOxROvg885hnPmmQ3XoIiA4i+XxVQKzxYWkK7SDpbQzrPSC9luL4mIGZ
yxoSTYvYzBlbu8Xx8j0stjK8EOB2xq+vqTnj4n1DDVrDaYVuJ7xEgHDu3Dik+ff/il7bGjI8Gjxx
NAJi4BtkGIMaFIIXYCJuihibG2hFcemfx4fCQ0iF5DcY4oY4Xhl/RN7GZTaUBgsDY6OYVpdDvMVI
R3TWXKyMjCiNbiPnOwA6dF5cOUIQm7z9TyEpqFLeJTnOBkp1OCsGXcQER3QWTgWz7+5pscxxcdpd
1jYMKHOEN/wHhsyglbkIGYCingAo4SLqwfhFr8cJxQ2EkSLxcKaDQA3cmOSW8R+TZaGs+RymzoXy
iafSJ19qC2fpvTebE58WIq0A9hqzizrxUT4gGlTOQqIW6hFZZ8EmJ6zlCR+lb/8z4CAEbXyQo6DV
NetJPffFM3wpnKlm7hdGPNj05SlEEchozbdIFjijpRdukRZx2xgOSbAq1mqfIsgxWibc8adwCAAD
hSYykbWJnz6zDmkjNfqUuOWGL/ek0wopPYjfMZuPQE46/DumeHjtG46EGjbgacLNeKb1mdWteEi4
Dsa6FGRAc7W5b1UwezpeUiHE4U9KBLYyuqkj/8lr/VlgDw0YdMphEzb6a3ka1Rcf+oWg4CXU/ppR
np0o/9GCOHN4GKo/KcFF+NTZxalZtRk5kz20Rl/wAkm0+5D4iloTw4MaOEOtGYkC3sht0ABHOuUM
O4UhOGTsEiVAECFnPjbJS9i/pKD/iTuQRFCuAFb3MmRola38PnSZdT19MvzfhKgmfLpagUvHXIK0
GKuR/CuUwDj6HPkUOWazM9hIljN4x62bip30TeStWb8eGEP7GALAjpvo76O0o9756nXjVKEFFaee
xzQHW1hJ335EA0awYlnN8MSeqndb9TD//bYhO6eOvaNXQQ0lgW5+1WPkaS/xFoVwq6xakVaMI9Y4
+SIyvhgoMF1dOqHGJGM6Z2z/IiyAKmGbhSVHLfuQeweMtyoPQ0qbO1Be4NTG/hmbdYxnnQSUTZgP
+NRPUvKZlY8TXYWlEyze+BwVxINo1sJ0sDyno1Q0dTVC8pPnJ6LLrMUqlBqia+KlA+eaay1wcZe5
KHB9psB/zarmkj0mMJfcMHaddvdoUyRCYYZhE+MuzZi+gK+lXbzi4M3DOoGO5gvgPBGX6oWbsoKT
nR7qSDtwu9aYe9spFK0zg1UQnh92mDO8u/phzJ1Tiv0QloaUTh44pKkSZFwYG72d9p3D+DUX5gbE
W3XVK0xZHt6sLuaP1TiuXUZiLbBjbxnLlGmD190j0stEgBsuu+lLxGWyDGUgPREXO9vWxQnjpYuI
zpiliv5t2D0NP7dx/zEuoY0RHEWqNlmozAUf/EAmRtIFABWDNeZrcZX2gvtc3HGrWDG+Qx0k1U5C
j+tBGfJhIDaTuhrGvd7g9EvP2++6PsDSEQq/hXAz+NEqKERqtm7G6q2ruh0ULYvtYEHJUDMSKS24
/uE6ivYzj9Jvuvzp4QAJRtaVT7Z18ILqQu1PwivTkohruu8wTUYAmxrNySFXPY6DZw0rCzCU9YST
hBTgKPNs4zNOdhP00QRRpxx0s4Zl+3SQqDWljXcKvo0DUDG8do+8UZZebbUvJgF4VJJUByFQHe1d
EdtbBt0doGLorEG+qHJBw/dSG1Nk+OJNVGIlzzoDWc4V8p24Y0du0xhCTwkQy6XDJeTImM04dzhv
MtdL4g+VY3NuvZdKxcPLGBddwog1K+60V5epsJfcXXDmegsbGvWRQ10YWQ6xCy1Oge2aB3OFrkL5
swO4NMY3ElwoQBVu01OhftX5TN0DD0N/gkZBFOrKiDAPJfniAWuyuRsFbz5oXMDg40g0A3B3OOnv
Hbm+FqtJx+y4V8g25MLr+wOhMycqRzRBS21UlklUb8SIOKvKU8C8RUSbHqg+TsZbD+4pUa5P1o9r
kM4SunRm5dZI+7MRxwuiOtcYWSxGYBPdvvoz1Ceg+DckesuMiqrAs7/cO/HJmnDR9eGNERbTkp/2
i9spi+0DMZGeki4uA8l7pxdPRD5YcHMwx1D5fUAeRcoqVEcAclRaDmsVbJ/r8G5NeMghJxCOgBQ3
MqrhyBU8C7KLc9EMZzNYMeY+6doR/i+rKmtgBL5CPR3wtbGKt6R9K/vXwXxNvWjJy5wpeoDWx+wX
ydJGpzhSJ4ajpo1A23u0tY7kyfzFwgOcj2BaLerz+NOYEYQhNy/NtRSTTecv6PTG8GvOUYurNFwe
Xay2ThQfI5iTGmf4J3RQzq8iasxLjOjKjwmkI2utr2jkRmUiHuvrMWfO3D5F2q0lsoD7FuMY6L7+
cACSWxgtSbpM1lqEOCY66b431jQ2E4U5vU9bIb0FzRCswvH7fwmWibADsYnYaM4pSRc2zBEGx6b5
YfXXQAWJq//qSx/XhL4Vh9QhUhPnZR2GYUWH3+K8MeMIX2M9I3U6SBxl/0QMKKkXOpPOoIA6Vyg7
IQqMmJwQ/QdJsviAEiw3YjK5y9yArdEX8GISBieUY/olLa3fGtdlJRr4XYplR9hRp7YwsCehmIGo
imrGaNHssI4HyUCov01TX1Ed5xorDcZUmCznFia10y1zljEbTL6nJZd4uLh0HTjJLiIaHBQ2KvIa
nUhiJAsYXKrVn26kizb0Ge3jbef7gMcX3Lc4jrylov8y8WSXhOymBk+lF5cxeGHHC/FbNfULc0L+
FufQMjpYCNhAKmJUOixu5EW5ik6SJejXv4l78hA1mWxMPYfOkN2E8F0xQ7Ew0bFwLmvzaNmjuiQg
gHKz5ZbnlPfS50DVFx3qhnGAZtVtYlNdAdgH8bRzGA8VgG5ET2DH3wXFEgZv6L7mIUqradOMqHJy
qD0fuQwY4lvuD9u0Z+mAA7EZjMZat/N7zNHRFeY6wF4YAqWU/zhvV8OzeD54IDlNlm5rJXhW2dAj
WsZqaHYJs6tcucEgxyt+K/Qt5hhWAUsiCrYUtDW0qJiXj9cL8c/FKlCfGf3F1iuCyJ8Z2IEmlRSr
nlTk5i8csdKgLQ79gaBYtk0nRz7Fsc+SYoKxd7l4HPdlrj5mot3qBlrUtGeOvlHTYsmcQodTGaHA
hw7X3ehXXUaOMSyUzvTkxeER4q5LpSTvAV7h3O4zXFMjvG4dPH5dwJf2JgeNoc1LsHZx4SgHKOz1
vivcdSh56Jm3D7OjS8FjQv/JAmrmoHJ4EsfO2UDix0zXLbwHsFDUHw7AXTbHuxD+TI3NgmDrwuDu
q5eSUcqQw076kwFqyXsRU/UMaDDDuV56s1GHOKLCe6fljaF2YFmew5Eo0gB/zL8BrtBYKJtkHJcm
hvmdKhO5sWDjlBtpuDIg/3gvqM9IE+JSVUSrXuSu+pFNLnYLWnRX06PH56kbd8H+pTiRl+CL9xnY
bQHAVaHXbTiVygjP3WlR+yPqpD18ZOm+KxO3JpRa2YjkML2UAXalDuRcxgLUDEp9aZ0NLW6GX62K
NX6Qglde+pZy+g6egK1kxBl4SKsrMtxDC8IQ8ijkH4Y1EVrIn/Fq8MYlJ50cIypEFceYKAj2daov
w5pJOXAmGJ8+xOuYpNIpu1ZOsUxsBq783vCMFP0566dDTl3gc7uISltqxSmsv/wme23D5FlADPZ5
0eHx7ND8SrM8Fc+uSd794FyiUAPz7zDOYVzK5SLZduL9W6bTCbjW5BOnRv7PQyCaO9fefh+LZIHw
nAsB+IYVT2gJktX9CGMrCpnUN094mjQaYYY3hUsR17MUA0Mdahs9UR29athjNeUnkKsp91mYL+zq
k5NFGp6AL7GJeCmYj4CsjSvpsVT12Pb8TJYdf5EjJMDpq0S4xgEkc0Q4A8BdbOiMxjrtYJ/wMKB7
OnD/6hb2ZPOgFAnCo0OTtYmDjF5lN0RkanRYbNgWhjADfsvYOnu5dehHpv5gGF605kiUCcTk/I7T
h0FvYQRUEfg/oLioPYR6oDUs3y6trwnGpdHU7gSTJ05BEkM5rtU+Onvh34zGhq1mVMInC7NbSSTs
g9tGdHZ1VAgw4F7l+Cek/tACd7Vi7lh+8ntxLXSCqg5vXXmcvRG0C6wGoxySHMAXCs5KHcTVg2oJ
KZa1HSIpn6f38QOkbmNav+1A7It5C91/mqY89Wz0hNs1czwMTy0E6LBjM6xLy+xIEwPu2FbBGk2V
0JGt+VJQBGoNgVZgr1GIJ55B3lCI8A0wMyVbJENWr15L8i+GHkbRsaIM152/Dh27eDqN4t1+LNz/
Qr6BrWaQGGn52Sa0roJWuL9G0+30oiOpDa/hrloPWkN0j70Ni/AsTlo8BOnDi1zdqsyxFL/H0S+7
JAxa6G6sjg5MUSBGwF4nAsm1sLXHD9uxzm0LO5kpl5k9W1gUzGULn8q8VgnmICSy7QJbkkyLHb41
lEJSKhqM0QeYmDXRVESdDEgDM6RIxgS4av+RFoyV9ASSedWm6dmnUlQRNEnjwKxrqC4KhbgACDUS
1zpvv8G2DY5Q/uPWCumzhJUN5k8ZlzsBupvCejcj/HEZXVeuh2fvsexWKbHJanvNGA7WVMOq+zkb
O5Xd38XDUrwzBrNdAVyAhOC6JiweF0GVk/x19pU93s2ITkDfuKFMDbNC+XubDAKqggDApvcn6O6I
9hgVi9mmDAA0uq7B+uB0U5zbLFZwA9npUYFh/3yITDgGzWrW2YSYfgGK53h09emwSNM/3TYf8cwF
B709uK9TBzPGO6coxFWPW4jIMalPIPHOvoNaAMtq6mPcM9hTtsCgGbMPumgOcRaGidmthU0u7RiQ
eKVXOwfxYK/uuCganN+Ss00GQMH93DGysrJ1dC2sUwB4xjAbSJGbN2SjFrW7lssrdo4xhSWwHrj1
rcTpiPcc89NYePAXZLWVGCuV3dVFddW7DUZ+MDKohXJV2ydERiYJfZ/fgL7+5R5eHzYNPr72MkZj
07fFvWWQa/OFdRwfdP8WsNP8cxfdwvZ3mO4lHI9Qp+Uvw507AVvYv6zjZQ/9TMwsZJwrYG0NzduB
beBa7kkS6mvKoap9L0rpcVrzJYl/EoOYqOnFBT3u3Pg0IW1nxBBRU5lcZNb3Y3vAo6ooRCzMLCNy
o6A9EOLFv07RAHEgibT1ANNGhGoTqWe1QmXHBenCGfdMShA4ZcmHAfqizTGTLiR2EK6FNFkzJWlU
fYN3EHNRvAWt5pV5DO9swMQjAdStne4tsLna+EBzPR+09GaRRgDZYVLFibz1rlHtQ0OEv1OeJDWr
q/9LHFIGhieo38zlwyxmKhseIRrH8UkWrWOfHdO5tTHDn7rYD6QJFcRHSuoxpoDqp6ffhWo5QJHx
y3UcOlsdLCEz6hVwiTwWzztIj6uyNhLKQLugpGnI+p1QidH46lnLeYuF7rDv3eAgG1+p/xp60ip9
cUZ761ndWwRDI9LaEyG7izbGT33izAk8eEQaPn8srFxzztqEmObDSaGNoLfgwTkwgmxCa4oY0T64
jOP9UbkEBM5p8dlRyP2on/3oEoQesoyzaz9nU3qyHWuhcxmNtKLCiejKn1iNie9sNnPZvPizgYUR
pFN7NcSXhl8Ky1B6YUE1kPzpA2EdTkDrNYcbZwqfOfGX0i8qwOzpfLJoXzGAt/DhcwZGnzDri8ZY
4QC1FnID54atTs+lrW97LTzoafks1hyzinVFiPOh0mzlZ8nfSwUnNziXKrWSinJaKv04/G9WsuNE
MMeQwK7nYQiho7b0Ter8zt3e0shQlYPxbZ6JHHOR2JYm80b4NZ2y6GB21Zr32LayvfBhEvOQCrbV
GB665FkP3uiBaw/asQDGmCRF6zlyEbNDWGuuXdJ/siwccs79eLjCfUPwl616x8BUQXkB8gBRleqe
iHAxzB9pa1TEl4IaZHBk0IiiGM3sD0yh0dOvSoSmyAQR7fukapq4UHyNGgQyJnkagg/+BYW8VgPd
NBYL4zwdnUxfOE1/MqMM3gHKclpzzCorxomqcaUirP1q8c+yY0iRYDvw2lQdBJz37Hv9BtsUu0FC
5pYbhm0OEAl1AtM0ivsR3YD8+SMfpdrnLER4wpCpLTqjkE6k3umm+9yOxoXRipwD4A4+PodDg4tM
fXHGs/ZmkbCg4lo/QvRhdVEz5v0ng+RyKldKm1PnvVqclADjUv8zRFoG9n9gPj2jAewEItLlCtXn
grzF0IAzhpkKoJwyF0sDe1tiKp4MGCCtz7w6urjoRIpKBxycN4PWrRuPs3UpzmAmVlZi8pzpCL3a
vVATiAuoQTon/B886nm0MkmpQueSsYc0SEz/FmBEMjZzmuc6eX/MhRLqXx4hNWMwonPAi/OM9wLX
BknQCCtiZoE6PaT4VgpZTUbmrAxykGJKSUVwOu5o1EUuCZ6deYG8ulEqmleXOQdEfZtoHBa58ZGg
KpUhUcQzpQ9Z9MGta/CVCG7UfTMuSTQTcYaEA0ZaWlE18bsp3WJOyPhhyNDp+LFBmUC4BksSK04s
AUrvX8vUNESXIhyGHLvahEUivrjKeJQ9w7UlPv4ECzic4rHB1AHmmq1eCbMWve9kQFOyPzQfC2m+
GgOXZ58CsCM5Z7hBbqRm42gWhp3D9Vswu3Fnj5FG/SaEOY8VknYx9mbJOScK3ZOe7dFL8RmlvQ8h
FXxK6nZOxGmNtN5a+sUnF+IDoeqIGUWKHk/ie3rAAlSimYUAwU+djXQXa58loyuxjedmk1GyMGNk
DNj39b6Q7I/8KjNFQW9n5HPCJ4hYdBFH9IObrPEt4DhM2b7kLTDHsK3vCWWjYKOwbqf8JMcCjaeF
J6FW75vxvQi3HDGcscyVE+y7CNHtrQ+OHGFhg42NI0OJGrSWYsfIbtJhhsWHF3/mtblyTJYywwNy
tlRoaFyLfcAQoN2Xzs2r8nOOt0ATm0+dnWDFD7OGYoY+gQpZ2n3GU6pBL/eS6j3u/KJiFnNrj58k
VqS0CWpC8OC8EfEDBHKmFxW7joreD8g0QTaUZGRAeNiq5s5SjJRZKOIIbQGMzPM/IzMR+GjoxWAu
Wt8CdhuKAwMvhyWIS4O67rHKchhKuBmTBMxCpLqwjT2yUMVo36ICF5bopPsbaASwj95lOuBggiUD
hjnxSL6Ec4Odhso7Ttbcv810AZ1AUigeWTP8qczw1yPCETd79hVMtHtsFFmVaPsFHRYYWKr/4Zj7
p5gBAijoZsChSYbucpazSIRXJn+ki10Vh/GopmcpFZ3ZP4y4DSMVHogCKrdkXr4IwgnKwWNIqk8O
OskNiZvdUDyTv0LfqbKwpCUUF43a9Fb9YGPZ9RcziGERwpcFCRxttGrWX4A+IMJbcIwxH6C7xujP
gdcaRHelYIlRU7eWsaOWo/aksYiJ2jZ6UZTpKuB4y/RZw/x7wGRielb0T9xeXgImsMimKM5ZXnKj
COmb891mLNK0NxiP8AIUkl7M/M4JLj1iGfdrzmwFAqUQIrHlcLqj0uyzqHvh9oZ4UHLXZRghc25h
S+MEV+YjrGMoRhK9xaJvmaKGIFZdT0+Gxkl+/0TbR0xOWweayhwta3Mit7YhehCVUPHphgWUINhI
nQtOXUl3ir1lQL4bhQKQhrwOPhSrpCv3eIsh0cV9z7wyc6u5B+R94KRIWSA6GD4X/5fOMI2scWE3
2Cx6iN3Cu4KxItzbGEDEY8IShjevuPniUQsRIXN+vB4iOgOZAcnpnLdnYc0VQbnynBa3BHedYw9y
F5p+nX3Q+W0pBsU1htK1jq0DMX1ch7PebcDNHZ7EDD+JpzPxmcoMwQkLVGNbGegF/emPkkRKjN6B
Tc6zszZI4JnSPXxcmiPjaR5pilay1H6U6RNO98KFrUKgFketHWyt7sy6Zx/QB1kfAWcB7E2BkOZu
xPWWe7e9s7Q8ZEuQksDd+UEe8K64SKfI03TzPYd2QTOMaYvYafAtHIeijqAuZFi79TNOChwRGWHr
b04FT3lIyT2xUH0izOCCpBfWCRHqDhFTjVqYk+eZ/gH/pieTOUqbfAjhKzzCuVyVRs9w4mbWvvhz
s/J9E90PRuv6BwAAZKm+tp4x/YCeUREYRLiBGXH0YGlnkdPAXunuQrkoW1oBGTvQ2UJbhiiUagk4
DDZAuEnzcCmcmK6xTmc6WB27XJbGI7CIRt2NcWBC1k/qgfSnuAXga4TlKiOZ6oNLX8iYfLIcdpmm
UCxKnhjGBcmlZtHykk1s/Gdb3RWWQR3O1O0DKy1YJasoCtcaopda9xa8Qo3tKKMT5jGW5mF0doFn
bmC6Sd5a3f9V8XPpvwzKVwDDuv8GoZNqRsYS0uFKBUA7Kb8hPSKk5iK4yYEwwIuCLcRil3O8ncvb
g5UHcmMjhbOugFbch9QYBV0Em7TRiGxvVjIeauojs6pHYSg3W03rxJAG5h0dilDjR8R8ZgJHizl6
D1DNiE5aGtYTCqUiWmvzP7koMXPjQ4WQnyF1CmgSkyIz43fYpmeF/xA7kWr7FmtBxhecsYYbMKho
tmp6ssoLeJvPYHPIFjVefwhvbYVwm0+4mAsXvLueSH0Q3swRrjWhaKfY/RfZX3nLrJkemIcww6nI
UKzO43vG9IK3yDxdrh0sMfzhfdR4J89KtPP+q0fcY8XLlgPOepe3ofcK5aqBqSGTlzlYp+L8HaV8
8qfmo6SgN+QVIXXQMObG+lyAGgZHGjRsTB4EI4+Gtzz/LbHcF7EEVjVFHXBA9nKTwArwS4CO9AJ5
Fj5fgwvfHBM/KDDbJDF3FgbJUyuDKAnNEx2Ehg2DcLkBHmXTivevQLeoOdn5nU192WFvZEA2YqrS
tSst1daQUHo1/hFE1unUnYzpJ5UEnvY8dLCasxueiRvD6B8ISzqn7wZEJWZGIV7BOebG0VoJvuQs
DvEsbbKPorMXCYdlVSBq0WISAP7mAPfSq0wowfGiPsZm8CMN3436rhpwh3gFPCRIGLKl5K+7keBQ
u0OI8CGHK8f0agiUb2FiiFxk3Bc1MV5Cjk2q7x5BAuSU0cHOoWYyjDduxm/jryaDr23xToGJBhA0
+yHKCTKvSgtiQfdg31PBFgGFPrPMUG+voxLCbuH+tMe3Ai6NXu7jZMMdw0IH8nqctWPvrLsRiHVX
Yitmj0D60WkwomMaGKtUeOcdmBW7fwAHZnwOCQP+nfj/lFeVurmvI1RX5Y5T3vYc2Ma8P5vEWriv
+HTMPR1MiWgD2vcr4Dz3ijVuVWubspPGGdrZUKJ2sCkq6Irtj5Iyq+6sRTy4T04KvwAxpvy+s/1f
oXO2O+8T2nd0dxB6G1b85J8YDC7NHo53h1+/WDxjbmTCOmISN/TaguGfCDkS99Vut9KoVMXFT5Jd
O0SoGw41pHySPbwk/67hB8YG9QHXu5+3aA6Gp6LWGKOiFIY55RT2pw7jO3LQIlGTta+KpazN+afJ
VKaVDC+bewrwqKGjRC/Q1Dk0+GipsrNA/p32quLRG3fXNlavFAbtdEzGfmmFzLeLXd/34jNqX0DQ
M/NYVO1Kj6rzXOg9Em8KEx4M9aVHvlHpsXano49vcAJk7pIvFsxXj3Tp8lwWPYczuLZxqVEzu+pL
2kEhUSCBcT7P+6IZKSZeFdRErq8vMNqqw399BXcnGpcqmg9shDymilF6mHyQkflE3b7SIvNieuY2
HC9+S81hRMq7YpwpQ3As9r6DMf8XtM9V2b24vrEvk02jk3uKlimIyBrAsiDJUb/hf0YXbvLW8tRY
tOofN3NAmooHT1LGWlMfvYZwHwZjmwbpczpka55E3YCxQhqwWvLqMIUSDF8qjcCMyZw61eV/YASJ
qd4y/M3UeV73aFuAGNedhQeZjcMW11svExUGQVwCjBo3DqT8zspRQdDWEn6QMIMzm+eEPA5ZLlFg
LWdcihvmFIWn7YbAeCHvcm7hgfByOfw3okaMmvyf1u9IN9nbBOoJKZPW0YFcGAT/nByfeFqgau7W
bd2f6lTLsOr0sWR21iWTVpXfvuidYwRiWmPiEtH7iuWOgX0HR6WnPHWNeYioQCdmurPWA8sTP1Xa
w7fYeXAgrCvf3MbBb9LA8Ko68zCabylVrwehS0U4UqX1i8oEwQ2bjFFP+gJYpue0zIWH95lN7h4k
BVqAzC53XaUeVb/89SZnT0373HZoaZbE2uETly6CwxQTePXsxcNT5MIK1P0PF9/dHF2mNntMFPt1
66oHXde/2DBuSLcfz29Z258CNzgGBWT8qbdPXYpWxqI80hYG/6KOs5GKP44ajJ9Zz0BEXfax8mNa
OuJU7XOu+/eRIyXt7tJ1iV6Wq71NjLvZqWtef+DdfQAczVRe7XQ4Wy2yYrbR3Lgr4BuMjILzYM7G
sq6UdQTUQVH3l+FH4Og30GIUN337Wtv/tHlLXLFf3zG4fxI+r9slrwJeNL76UoBJWeMdujNJRuZL
lffbrk13Dq2Gx0iWAkdFjDRb+P8AuWXU27ayLXqVf2T+13efusUzZmzFrMYedRAJVhrKkvguw9GR
u0oqhcYltcU4NXO/KAoNC2qJebnW9nHm7Ezt66DdGdLWI4sZjSKX4Sij/gz08dOQDC2Wjq4U+7Bs
OQGRZWE5U785UGK1q5c9Ipnbr5aXrPjPtphMgeiq9vDRc5CYOVN2Dr0BX+AHDjVgvQ2igEWvSstI
M66PmyGN1jF/yuU5gpfaLoykQ54p/1l+9Qq1UaYHqwSfMC0udiKULsK9ztIZQaH16pCaN7eETmrc
OmM9az+9eVRYJQOgX/htg/1hJGNN/mqYvYOFm+5U3CjPOU8THF3DMX4OMN+mkpEhTGWkh8r7hYoO
vBzQpNYLaFGdp7PT0MrA05WSgJkX5PuIrfT/PPcK7M/gnE8mf1EkwSo3J7YDATM1P2eyLEIUSd+G
qIh0SGpLnSEStOR9MWBswYBDhQSHJTUOvdrrXBlL5ka+R10+Noe0HE8eYM6AEsnxiFXfRWxzr2yw
2HRiSjCghrlBQ4ZJG/pOzF+WXM+BNuyDXtt57t8Yf5IZVsBxsXLzINXmQDhcFHxR9OXOTwgiF6Pa
8hMdKesErxpmD9kBbJ4uKpceu1q46Vrtv+TcJxNrWRRY0iJnqUN1wcXSX9AvAIi6GClq5rvBZRXT
yVBsMZ7yGYT3w0BqcyCh2dCzQmySGesiks9OWvuawubGZNzGtcUSgu8YrYNL1R/q8Tnjlg2tOykO
Kq7dGVkS9GLGNJKbyjFPiowyQnVpq82gGKgBeQIMrS0KX+258tZh+ow0z4MlS9dvbK3xR5jFaYEX
366qYHR1Hs5AN254lKg8QY5Wq6HJpOVVnDsfrkS8HHExUIGDLUImZRAoWTr4uy3S4JJN50CBlGUo
Z4XysQ71lxy1hQj9/o+k89ptHEvC8BMRYA63lkRly5YtpxvCdtvMOfPp5yvPxWIHWGyPWiLPqfrj
ApiAZVbcvSPIkBjjF/UseIPVhZek7k8Gko6eq57MKuq/JpD8iD+qbbMn1cPwU6WkRv9iT5w89LRh
DJpC2wOU1q/+C3ZfDyxSyFS4n42HrPcZ44CpJ+XXnLS9wMQmH72EeMA8xEjMGoo/cym35GjxawF5
erEIZRKkJ+POTtBki9NoKlFsgM90LPqEa/CLCikkpBf4pkshxkW0uW2fwN1KQjQeny0Icg6ShNeI
g6MnqVvEV1R9M4jK+p0BVHZ8TFudnkXEzrFo6sWeFSPjMIusbI8lLFqm02S/C2Nu9/2hGaubzOF/
+O9rUTBmNoa6sdHdslr1UMEOwzsjMrgcQD7ZDiItKZTuLPgqgJpO0pmD7gF7BHWNYuziJa5ZTviI
dv4JSiuPEwI3UhFzB0KMuhwEjFns+RMMQ4MsSKUnoBo02UiI4nDj+bUwbSyJ/VpwHOCcLn9mmpT8
WFQea42OH9Qk6JHSknsYjVL9b3CAUMFnEUdISFJr3Fy8yiAx+HsUw6R+EoSJO9ySEh6BUojcmmLm
1vBRdV+qrwGQCsyd30Uu7hFdUQZmLPJVgcgAG13yZljVuMPFACSZOmx/kfYYURaPGSkKiW8CusIA
xmgn8Fs7RewvTHz1wWPHMshWm9Qfm/XYUkDklsenyT2hYGjzYwJ/KoICdHiB8RQliZ+zh81KLIji
Hx5lXIl+Z8MUWhaRB/8Kh9Q8FJ2EGxJTHkHYeb9FShMbBdfh2VDQRQ3vgP3qaEEb8vniZBNWT/LM
ZB2ZSP/kYkL1NPNFetotI3FJLtHylw+GlhVIPxr/NniJHBQZjkSchPfyYwcUsYIIETMjq8T/ojtw
WM6a1lehueKE9iWNM1d/ZOltzF9ELAun2+y8IbspKGJAtLfrLQUC8mYApAAgGNV4JJh3ZXISCvps
XVHXp8ujY197Bg6oNF6pFM8IdaAKVm0TmmS26L8mbqK6lc3VqnGBepVf8wAICCek5rjFP0R6RQeO
1J10NGKhzl5bEpImFA4fBiFuXRI1APWs6/2u0r6kVHNm6asXoMzlTpOoPQSebG8CMYA3iD1FpGdK
k+xAC/+5yttcQlrBlSjeLkl9BDh2p94Rb7WxE/PPwhSzn6FpilFKuQgjHUTFhA9Aooh/KenEB3QW
a2MtN1JnXEtcjUwjcvpp2VlGAqJY/dEA829uOAH0kHBWgCOtxk1kNGdTwe2Usr1a4geVyRymjCPQ
hQAUyy8rKaR/CBmFQzaHXgEm6xHwzrPfpDuPDEVR6DvpuGO3B6UXfxOrFcjQMv6Lre+cYrwZ5JKq
Bbd9NQnDEGmMA52wmOtE/7cYV5FIqaAGaAGBTQqUcrjWydCZkwYFesvLAp5bUzPBd5kiwmMqdyld
tt01RoMsfB0Lvl9xbYnCSFhy1kz+IFZqEKeSZF5t34GEqdQT533xPZnduiZRKt2I5pXoL6u7MpSG
xqeZfYwm3D8LoDQoZrcK7qlBpmHv9ZxOvXjd2c85JjzdGvgSvtPEwRfHyJfXJDIdyDtZj1Xi19Fm
TogvWXxniNFHYlJvpvveKPYi5lhIvskdPqFC5RCIZyQeTQ5ntqhVLqOM8oPPSYByGMm/wCIWF9qT
OEdYg0zHpd3rWxKMUrHKwPpYnXY2b3aF3YqguzqtUUERT5gSeXno0Z0v9XlGprMUOq5/cLIg2KkY
K8QxKfqNwqCyhCJeTg2SafjGcIK9NeBhi05IJLYcA7kaVWxkgGPMETg2cwhTea4brsrmQarJS8SE
onS8Dxzj1DxHnbKHuxu5qt3R2sk7aVc3ndtkyQ2aBPblfBjvbTKdcnIhUfR1i4NDAFaEH1YD3/jr
/cRiYU8/U/2DJiJuCbaBi2I2kj/VaCiwxAxRMO+Mw2dWv7cUYiMCQuJiM1joxKi5EGrkiAILt46k
8h2EqwoQEfJsqTR8ihOYYTChVM9Oh3WRQBoTGhDlV4c0i1xkz8qDNr26bcVD5sDeHWT2wMO1hgaZ
onVrPwuV2b10EI0u+TWm55E1zgzVkQZkiRmOBDERp7jZ2iYZQORSvEoCzErWgvzCfEvRpGwrRE8M
nKj17mTuifG3nphx57o8TRRftRwJvE8O0so5uDGptTAjo6MSZ4Xul2gCL22vS8hQxHEEi49oVfBP
G9RI7y1qcg4hD/Ec08IJUKvwNyhZ9YQE6re91R85nCJ8s1X0M5aYbbuDxzubguAwjZRzduSxSHAd
CQtnZ5+G+2nyUsoXxzEuvFKXsfa17gnaVxBGbdTuJv2OFK2BYBpapBvSoBbryqyM0m/iYxBbmvTn
ui3fteiKJCQKhls6XzIys8K5OyFBLtOt1QdHI+DFWud6wVzBGeDxZO8VTz0wXaR0wfA0i4MMl726
MkYeTE/8BY8xncJB0/nB2L4MTcMuRHlKdVAxOUASmc58n/TdYSrGo3DD+m0Jsh0+Ie4WXn6ROWKA
zonEEUlTSF2SEn+kEC8SBroYw0HP6ega0alW889sDaSN03ydGL6nhFTxEf7AFh91wcZW/R75UGRp
hLri3CERwA4oRE0zZrH2fs7UPYovyH/S5tDsIqOrCTfmL6R3+MBUDFsfxmxuPeBuKeyLrPbUGi7K
NWwG4AQIanHJreqy9nOXZBZATVs75THAo7Gv8ON4Ke0DKrwFWiAPR4b9sSzzSvSeHH0l3DR0iGaW
z9MEqBlClo829GO3QpBGAxNNGArqfct5tIZmy7FgMoiMKhXx7rGP3kQREyf5MQpfpuC5NKpdKhGS
wY/FBSV5DmRaFh0Z77LLRhxw2J/KKTst2gX+c3BXHpCoo9FoGnKahisxS9YTmsvxJa2+bG1cG2iO
dAwv8q6YYb1ZEMsvVrRNvYCySCgy3sacyJCcBWaCQvYAUPTKV3Iuid4vbJxKa50E4djnfAWCHrkR
a+sanqZ5z82o9fcLGSWZr7vAGy71o3RgYCoHRC1lDO39AYuOl/XblJsQG8EmTMYH4apzcmOkqqGY
ep+3tkwgnNG2dS8zqWlS1ZSRLFLqm5Afb6FoT9pwiJnRGlSJLX4CKFwIjvLFYhXxsmBDD0kxswTi
KOJ60AjLAF7SxmMvK4qVruoI9Qbr+mTqqOxZlp1HxiPGUw4aqmocEOcEGLH97kmgH/nqwecb2k4o
QuME19sUhAcCeuEULY9iMuUSx6R/DjFzJBbjnWEcFGfnzf6fSgNGryd8mJ68jO4JZ1oRj7NK05ck
qddtbOznxfF1Ig8Dnin51TJkfm7zoyubvgzuZAbq03hDny7JWQS8KgrxZ9iLOfVIRanH54GuBi5e
B1DTUk8I2j7zJjiKUbVdil8toxiakNggvIYpcqysO/I3RfGll2R0qmuBSwxm8bD69BC3OSQe4fYL
ZUdzHxUTmpbkJPKMMO6jQxMi+WZo/Vs/muhCiAtEaZvZz2Pfrha9vNdq7BAcZo6hbfK3qf6acm2T
ESs0dM6VWVXSrJZi8LXwJm6DxflhJelc+vtcD6B9J6r21oZ8t9p7yUOCsnDZolE4yYhEkNpajfsD
b/0qT6hDJY+a9EEAGz1GLMPfRGPjyWiQkO9yZn+oFOuQAGVImo+V/i7jTSV3uez/NYP70HBdEfPX
tQrgKcVWxZMTeif5zTwui4E4KsmHsJr+n5hbTEpY+r1C5ZxzPyTMnNkhcp61ey6SJEWzwhkK6xm0
1O3coMcnLNKo20Rf/icPbNZT8mrPb0SdwrDvWsAdRioZ2llfGyph5TTkyNJJh4AxdagvQdCYqfa5
MMZTrZcfTch9fP6L7wzra0FabJtipRaBr17Gj10Chc7J1mhbpg9SFrncQX4u3fTSAoumNm0H+KJd
JCQRkhH5lbxs9MVZDm3F7F7w/cmNgf880rQNLDQ58iiao5M1HjhwySsLfG8wfXVJvqZmQgFokLMC
YxtThIQPvTiagbVKjecKQ5RtzbuMjXskp1+yoIzwhdud2zsmgo1kw7G+2RJFz3KmoQdVmKRzHbxJ
3dlMtgilTfKMflu0kB4ISrRLXKqY9ZuhILPglSv5WbdZeC6qlyKCl2BzQvJmkPQkFchcwKw6hv7g
gPDzhEnNtzuFV1XvjyCUaHZkrmAH/+RqB/ORF0RAOvwwI+8dxGCH/bZXzYO8kFGY+AbBWx1TUoKa
Cn40B2PrLY1Evh8d/XUBOu7uqKVM047O2O9peLAV3yttzpaRBJhVEflK++zpvQ/bg9sVM/eQ3PwR
9PMvCojRAbGHpBQQJWoo4clMSlLOs72IqDsyFDnaIht/N48TmStbbcyOEUG1TTq/lt15po7M5IhC
Op3xpKtdvvvLRwPfKYHFJS87gEDpIFnzfiNXsar8Sl+P+GEdEosEX+0H4mig3wlmlqiIlGipaHpw
WHikHgPXDTLvo4hC7J+ETmmqpAiVq37ldHdBewTjIHrFiSoAHxR7NRmf46rhBu6y+EKvBvCbk25p
x/nYud4z6omq+5fReVexkLLPxAXfiS2BY4FHI0m7l71dR5SmKuFXGyCc8713h0L6Gq6Wp4qjByUv
V2TTry2+ijH2PpoFQqY3NqbxL0p33CA0mB6S+kUcJCMBwaoa7dmqWhtTMJhD3WLTrS5ilpQtZ4C0
hcruau1bbNYGyyWKD3GDLCnqI9ol/2kI5kiUixMDY0bvS5ybsJVAADN817CLXWWj4GAqls2kzrDR
VHwgQnGJ2zgqs3thkvrLsF9S42nMzgZRbyKwoyCx69at6jHr6QgZBiIDomy98FRnXQQSrJGsJH+b
D/GnA6sy67Gfq7+FiAVFHA8quKDPmEu0qiAXkvoTTbyUiBiT9MrLZRbuua0mXyTdWlvDLPOTc5HP
0fSlL+7e9m4NGDjXWURoPl1mqaacwnWVfgOLVMye/WbhQu0QjpT72cp2VuV9FnSBqgfxLynBV91/
ywqtEvpckNtg3GjTs/TjTJZ6qzP85CguKkZ9cvIK4CA42zobN9o0XWI9PVgZWPv8Tx+DS+Od+8Lc
NWZ/xnOdtCtyTckWtrZjE/zDChIm2lPI++g5Lr5L5zk7GWg+Nbs+dpZHkeQXNb6xrRz1Eeg/QI6C
L94mOClDWSGtLF0cPQ4scCC8fwFyEdRfz1aGuozEy0g2LA0splinw3AUSkzZdXDzI2g+oNGg9ciN
wbpGzmI6LGmFKHi/ZlwKzWcW/zONfh8RZLBYm065eMpPGwBfW+yRjK5MRJLkm5ib7jvnS1DIykW3
2tjIVoEkw/rSVvW7aNXGASX90HGzI5/13kXwgYRrGK0j2qVdBBgZM5GON3mZo8g4kwGhmpD6TF4R
g2UP+IG2QiS7BmCEqq0IuhtecfqAF92iRtKiJnyVWlf5TuB9DuyKogSoi3nTmdD6FJAzDnGPvlTB
k7Q7dB1FKyJfvGkz1FvvvPRwWS58NLhjiozNmtIbPP85JnAJ4UOVjkQ7XHVypQE6GqU4d16KkTxe
M39woywF8VtMHBZ4umppW6VS12Zdb+vsqrPfoHzU8mJHXl2nKEcytsmP6kTuyABF/oSIKcGS7Dyk
DIYc0q3L5BAW56pu6DiG3ei++gaKOLpTiNgMsSmE/IFDvGtJz5p1mtjr6SU0yifBvkf+507XDiqY
YkVpWjPsO2hA8lGzZyzirwzLHieIyYEgh5JsC+y/Yqhk7gZMnVASFZoOUkmTiCy72Nus4pQj8QFE
odsjQcs4Ft5OiWbEH0AY1ZtTBqRAQCFIHu5wTXqK9cabp7+ZZOdQf2ZT2NkW+8az1n1CxJkkLY2b
ApmdphV4TexDwhTEYcoz0Cy4W8GyK1JsnCE9F0vIV/lRR2z8yAGa+nusBkZuXlMgRxddNUIPLbJX
aklkHONmBAYKH1rGBzdg3dFZ3V0p0RL3cSgNZh6XLxRHHS+Q2VeI9u3Ek7VU711DtvayKSzjbrSy
BzEG1orls+WgVEClgrUmAat6k+Wiacd7Fa/VNNL6SEiAYe3H9p/csNw13BckZ3J0icqHeX5OSXmc
oSqYSICNRw/RbsTRxWmik4w5KXdGhUG9JEifXk3HDn3P2Nvxd++c6viz+bSDxzz4cnudyK36Th16
QhUj30Mr7DeZKFK5SI3qPIQUwtS0Bv6LooKcZwRg7Y/DaJpEyUY+WpXdPL6T1kA0GPboE+hNgT3p
oes4ZsDPxWtW8uFIJBMYZFqsewvnhIbvgWZPZh5kKBKhQF2TSBYBQg3e3Hn8BC/Qa9FB8uVzrVkc
r6I8g79XO4LSnQMmpFqhLpjQIqrOos80uefepVYuJH7optq6P3yZCDEZf+rdCU17jiSJlytmRqmb
rcanmdFtTFx8fIyo//Sywh8VxU+aYcOomaPsHeZbVTxp1UPkHBk/aAgULh98NyxJruLujyDtOnrI
lrHCfK3sUoSD4JqCuQtYOotTiWjf/Bh6fJFA5z2xT3QvhAjO+HeIe4rFYOfaTy4EXA/Mqp7b5wRl
hKsB+5p0KUSPNmB9TrXdxF8kRV7B+8RYUOoKmsF/gHc0xph9sZW4kj+xqbImc4mQKLUTm+ej6976
6FuGdfYgzG6oDEm0FbcE0YWIDod0vMzjvyLQgMRezWEV0NzIImQGBmc0yn+yoGCOCpBnRIUo0OcY
t9hL1lQI1XNapJCkqpqkB4Qp13TucaFJ2AeRuzRqcmuSLY7Fji+uc4Y7hUj2pvyR8O3Rdf2KVA6E
ghGZymgLUSMZNregA1XGI76ZctJBubLBLdLZ24mIQ/qzQCqd3llrRG+BmhJHCJbGtAYFOTOKpOGX
GxOYjLvMPC/CglMd3lqYEdqr2NMIHCeUcokgMXwRp6NvFBQZMThAUVBtBbs3ouKudKuj2j1KKgR/
0B86wyaocJuJIluYhwj/o/VMAsZexju+XSlg7exHyAKAwBnxVIOiDAqZF9ckboC3WOy3HN46VRZa
+1NMth9insaw1hP45nGEts1JEhiy7YxMCS0devAXlNSkiyqpu09RMaG4D/UdzywCfXAmqJ5h7u/p
HGUdrL3zjExDgDei+pi15NmxEi5AonhGGwI+3MAJUubSAuLLL2s9xgiPBqZ27eoRBNlZ6r2EJGnz
8e96pB3Dw9eZVb8i1xvpXPXEz0+XEQnrGnx1yws0k/lMSwuvSMmUGPCNSXphRWSfbQ8oQv6PF164
TOgGqz6z4FmBPGzriPPy3DjPuqHJIiK5OJb6pWXQqFJ9DKJN111tP4uJIe0sf6AKkLfAB7KTsypg
SKMMBH0AykWDoBZcUr6sbpajnpqcmG6eUbtRcQz26w4zo3ATLt5tZfkcWWDDHAGzBSCHnB8RBp/A
1rJtZ/CecjWWt1RB/m2Qi1T8Znn0SpaE6jjruJ03rLgQHAwN+m9VoXfp2z9aBYJzIioljw58Jkqr
I9gyD3DWzGvJltD1BGbor0/Ps4u7zkv81kqpOJgRruAzyDW+fuuJxjce5St/hIRqNO7aZCnM6TRh
ZJcpRHSIxHHFFkdbcWbTDvnCGUA6QDC8l1lnEUFTPhRjhMMOUVWUEZlGaVEw+hl6Si6vGhEwQYYZ
wu6Q4bATtWSq+FNfXIT8jRztqDjL/UJAfF62q3J5SqJpY81E/frOFPBJlfvZntbi1VzU4DpjEi26
8n2ZoGlwoMKuSoyL5OM4xcjXrXzIf+c8X/HU/6SGSh5U8KmV3W9DWnjN9Tu4FeMAlAz5F5weaIzt
eR9WzFwEkIlzyY2rB5Mgxnrx9hY5QPaQ3ua28s1goFRLvdq69Sa4kokjXMJZEVegMu6U/tEdXuos
ecybiz38CRAdo39LSNzqbXJmO0LUnbvMHDZdRSFJ1R692D3qaBXM5lSDh6PyoywkWDUdeeNTvI1s
uijN98EcuSd/1fC+VoBV5g1HEtTmvkl+Q/Omz99hVD8aRY9TgxJ2eOrRMzY6ea0covyCWQ4tVEdb
nE2wzyObU15BNbfUfvToHjqy7M2eDtgAsAcvZoBahQZL6t4OPGQO7Hlh7ZQp84sFgqO1duQFtAju
ehZoScMtEm9d9dPaZjKItRfLSF87az5yHa/TFvQnOJf8XDoYSP4xTvNDW0IGkwg/3MFMOMvaqkBE
AwwvhNhw1yTbBl9y+jrrp3K5R+N3lycf6fREaCc3Fdrok97upvYfCxeIBiu5bkaUXfOf+r3XYfEa
kWLdlxZtzbm+7DQOqKo12crITqCyFhgOGzfsn3csYNqh8uf8Wcyj6Ee8lUo0WOfbpAqslz7cyRsu
q7kLM6oZ71M3+u4CA2DTdMZsFiibJr9JGIBmb7nTyJGZNqluP7XIpUMCVCsuXRf3qbfjXFbdS+tR
lAmYgozWJWTxd4kvaPgVJD5MnQB+BrDhKm0pCiLEdEDoRPBRs5/JodIAHcKE5FAOrihG8qJGHyH0
I7kcR4NyoU6P74j1cMxDnfmdTEKYVHV+pB3pdEWy05Y9ReOpgmCeAUPbOcF9Gh45KQIOKXkr65Bb
buV1hG2tXL4unBIFa1TCpS1G7hcXpUzg8U3sY2ZMrbyiU6OSBFZ78FUQbbNafLXcNcleZ+9H4aay
ldQB6alrC1nhMia3wrbODM93PPVrZUZbXGUbcl9At5TdOD01JVppvccckD1NBtGGkxoTRxLurTw8
dZgO2gbrYoGyoflu3AFUu940ZKhUYJTiJZOQA+kGnvle611DIpjlV9W7A0Cm4sBF7nNVkC2oKrca
t6HlbnQbVZIfU4HnDpuZI4ju9FrdmMMZ1QOTxi1TvaM7modR+9CZu2oguaE3fRKSeuVU02MgM6+J
N8kAIWfAWDtWQb7ZgzsRGq2kjwqusiVTqf7z7sJPOmqQ0TWlfpSct2RpcbIhjqDwatw36BRRbqLc
uFTZ3gZ0W8I351C1xB8MmMJdmEnaqWBhQm8AyJO0G4XQNNAtVCEE9oEvnN3wOe6vkcmw0p1M87km
XOmry0/8zYfypHUcI8ouz7ATo2qgdj549eJrD+DHlBFEpKGlt4xiKD0nXQ6QeQX6F4S/LiE6uBRQ
8ql+bfOX33Y6PDOSDWiO2SUvy9re99wwS/GqQfeGP0FGkamtrfvg2c258sedQapvz/Nm6bTNQ4qH
mxos1FseMwy7ZQGsyKhaQAbZSr2Z7VAcNkFqHZfJ20AOR8RgSh50yrjKiAIbqqrxR27WdBl9jjHR
ZGLp2g0VRjsUACz+5Jx76lFvH4i9peVNWpAQ07IjmoFyNDqFilrmwMgkme3VwGeESGxdm6s4hA5i
qbQ2iaKK4GTrgYYD27gEv4YZKlkoCzKCp5GGx57UmnIkBoz0MWUVqiYCqhl8rNypJv7WvemeG4Z3
51TFPIiMLfFd0RIHErwM5G+JRmVMgMOH3s/LT9lzxionIOS9To9Z+6ojipgRqlRPSDp9GNAc6auE
RZVATuqorSoNDTgbdorzJeHRiHcWuR8ma7wwF1P0nhjPeg/ggFZEauF6wjMyoIYAqWKMyVpMqSlq
4JSkqMo76iX6DK5HLmqyA0cM/9v4gQWQ/RKLxEzjQ0bD9A4tUlXqO0JQxNxdzK+NccJ6EcHy4FDT
rG1qr/LbBKYSdM9ddcKM2Rk+6jrGQ7BHkqye6uG1L9RVTrMMA7nSv5JOnDMNyOIt6AaGeoSdRf2g
6sUpjt85ci9RYV/xzvH2kudLp61PaQaxZiYsmbMfxwWWp1lrWbZT6c5y0ETJFG3EiP5bY5sJKO2D
SXbGt+cQx+NdvHL26cA4qPYH6Tt2C+tR/OZ1/bJQ3myGyZNdfVv1lYQwtknQ7vleM6FTJim69G0H
0aT6wPnaxT+9kwOoHlr2iHFbBwPqIk7JmH9JvJ4s+6Qwbvwlzbn/2irZmRgvMy4gsoTOOKvi/HQ/
We92u46jdUqD4fRkJMC1qOFQrPA4zdGvxg/zYF3NCxwdEtnWeDD7lWEz2MC3P+XsuTWSRCQN5wjE
gCdFkh7lHweFS2lj9MudQObmgPRcJWqENYdVZ5BfEJuteTYGF7TWItj8JSS8Dguexec4aMbFqRcg
BEx8zInOJvh7P380SImcGJvMfPmzEfJQeFwi+lL5Nkdwg3t1qlyiucDS3E2s7US0mqnmFuFTSylE
WfHRcQR0TwtOf6s+StwYaUsTIpdZcVjASVhiJQsj3rnBqLeDitm9CS82s4g94DPDcSI/r50zo5nB
FoqbeEhq28EkmvvF8DZE6rjYtRMmQzTYr30XHdscOl8CYLWsfwi1Y+7tWzggChstnKkSLmMKEYfI
KK+Wn9BziALcNc22sbfq8lgbj72lc8wQXeZ89HW3ZwVS+TfhC+oWuCH7MZjfG0ICPNXFJwvr2q8d
/N+KeWZLd8x0x99asfg85k+f9fiJuHI5TBBbOcqD/NZh+ZoznMhb/qeA5RtgVZJlWsT9wlNJPpLr
SAIL+XvRh1XD9Vf9s1AoSeYS2IwRsC4A8c5igxvr4Zm4LB/VyX6kHVBc2lr7mJvq2iBirqMupfE4
63G/3YOvZY8Y8jxqoWuHA+CuX15qSG6LeYgc5pThDIhLdn+AQPGroHAjK7xBkDCwcGTvFl5hOsXc
hyLbE3DB8JdbFCyNIMMO/wvMBgKzRI40tBsYANAv0Tm1fIuhk94p1jY+VkYZje9k3RooojDBuicX
Jyz7K84Y5V4nYgfJd0uNIJo+xFxT/zUpLH3wd+F0mcx1h6DIMMR+RVJlhSPQSD9ymE4VqNfCxFps
Zy54ZPaimMCn2ZXWS6t+YHfIMkpT8Hsx/fKZoLA5GytJ8NdVQgR+zP4+aYk7pPchvlbtvim+R50Z
ZgPi0Sz7zgtJFz2z4eb21c1y1hDCcLcukQSocZpwR2V9Nb3P6nUIXprmRqjhXO5gZGbvfhpeMxTE
kIAw24Tp9QxiwXBSeEKl2JdGpbpaa3wHRFcgTUA930C4Nvg+HB0ThU8bsHjX1dQ4/0mrmAYCiKRj
irzWo3CUowrmaYle4O06QT/vusfwuQk2ebsZjYextID19fXI+AFtbvWfRKXJJJZB4LO/F9V9pTzY
zZ59bJkRKxE8UUJVugq5ng0yrO7eAulUSUZi7Ej/IcJwk/DRSN687qqHzTomZ4RCxxAtOnETu4ny
TcWd8D/h/RjJYN3KlSZVLfKEC/sjb7bT3Nuj38I4ZEfCiRygR28doOBi4oB8qbvxmZ1h1SRSK47x
gGJe74FYJmvoDkI/2077Ms8G/zaJetGurALqG+AmEr9ybNdBzWGiXSctfXDy5af2HlG4Pf5Z0dt0
L4rYkHbrqI1ZYZuDGZ0WfLsDaEeZnlP9o6Jwk1cXJFKPzqo3oNY4Own5R/GOky7ytiMB/gZJO6sZ
1nCOjUv6tlAngldj083UfxBWsKXgyErIKzvg2wB1h/5BlkLmlEbijJxvjbEVOFnwTfHWl49xR8FY
fUyw6YG8chKCeUwsbwvvoKDikFeSghRxBNuB5rdEigtx12zpiSnm58Rod1VNTGUDAwstDrZioDKE
B8OfyruZM/elvveRPhOdkrQS5rZZwKd0yqcizQHhpuHIvo+tifyh4KJn0gXUb7ocdKjQLlwyK9ut
Np0beXddBE7m+Rrxe0O2CyjpNjifLIucSVzE6baAnVPNAA5KmfftSI6cCldO/hFpYsJ8M2OI+j8O
A6B3nN3qhvavj8h+sdN9yAiYosdoXHVDB7KCEoW6kDe3t7h9kr1NfKUe5tfE/E27n5arych3MgBW
ofLZW/alAI7MZySB5RtvYqDw3BvIGVXaC7cptI+9r8t0X5zb5NJ1Fx2MPxd8u750xBITK6cY/bEG
OB7xAVbgB8LxAAzXw509DDuZidL012DParg1k4plPCEQXrcbX2/ItGTnYPRz6GjKCfDHGdVzc3bz
t8mZSKG5VQA9lScASvItYtRfrFUrMw2+1Lk9V43jk0hnxwjwnnKag/dZ8ZnONvH2ryJDmqmi/rtL
udY7B4Pp+OlGXMQtOBEB5+yyY6nvKW/pSPAIt39BtMOHhtxxtLDzKe+U5SLkk4DCg0KIHmmxaNuu
NcIPDWP5ODTrIK3Jiyc1hWU/AkNx5+SLmodLzCQ2kTRIlCkNnQQLib9E4hKrklFUWJ+EgHm7OnpY
jsMnGgyyk/UQJKRMIehAuklq1bNCwEDwE8xfqf3oRieH+4ptmOitxq0vSqPSYKttDySsOxNeik4l
PEKF6e2OEgeWQSIqSnWxaEXS9Ts0mS3e5PAdzqDMHtOBNgg0CdVHlV8K63tuTwPJfEZ+TdujUZ4W
Jm/kFCRb8VB+5b9lSRzYk/Vd2u6dDSLMinY3bSJ88zqJIe9oX1JrkyvkNW7s/s6iksUjp2MHKJio
0NHhz35pj/PwnEGsSVCa1n6KCaBSDF+JTACGexc1YsyT53JnZaOFdByPBS/26d85RCcVwms1F4e/
cO9hR35k2UD3CJFAWzHxu3Z8zW1zY+a8fMlKH6xNyD2XpZvCQ51Yi1QqQjl91uLXilMF6njpPR+m
Az0xv99GH2x2AFEgKelLPNBedyjpYm/i+8gCKWh5bDmsMKnROnbl/13b52bo+EVP/JNT7yJnH3NX
fmgi/skpaCbagJD4u7g78g9GolBRdtF9AiVHfxB+MKieNe1OR4eINF0a/2z7UIfbqbuaATNC520c
LmmZdop0GzCVgONL1rR8gaxfEIuMNaIGiG1zx6GsS4hQ8vuX5Z6SLJeO68a5krszPo4drUjtRiVS
AOCEQcXOPzBUrOMAQx2O5wo0BXBeQU+c43LrUDU7w678F/Z0CQHXh8Tm1DipsDeQEzyE7PxKsGvb
aTPalCiAZFYDhaMZrmlhfAhMtzYjcNA0XxzzWAN3+G1Mk8Gmd8djZLa7sYNZrXeW8ho1GPXGA2vd
LnQI7g9nYtLVQxBR1EyGd2VtXOtrBi5pRIoFJDDCJHrzhvIRZ9kC6nKdP6bdfur+dcvAQ+IrxrCq
l5NCvEkX9+RM976VebhsikOu0NBkFEdydcStQoAmqUk76R+SdPxKZ17qbmiHtkalXUxiaUB79hy3
bUdiTb+12Umge7v2sySQ865uw0vArhB9CkQugz/QOF7egm20Tuc9QdSnJTwa7bAaU/3OcRGt39tF
9WiM006rz0nJPY5aJ2Bo7zC2/wmvwBx4Zv+8BIM/p5zSuXGfBkck2KzXxP9uy+IuorIFbq4m/FPb
KPIgDHw/XyZzUTORudu/ufXJpLGzfjC6t/irbC6p+uIW9bosPnhw5EaMhdyE2q3tNyMuMVHkGzAd
Ay0MKhqE3im+Fv521IofMUnoKXsTTVpj7SE5eZ10IqbQ+nSrMNAug5Wzq1WMrR9Jlfrz8oBREMko
ffGe+m7M/UqyyVRco16oA3wzu0hT5I3n0V2edAB0tFakJz4SRdrOuHIoyYJcgZgR0g+ihCbGsvxM
u485FNKk5WwgJh7X+CcBk/tFifwaEFZ5rNpvqnBY/Wnurgk88vBz5Hi/70M+nV49qSp+gUtXRczc
Ib1T3drS6N9A0CZK7ZD9UCLBZKzR2ttsqYckehSbkDbdBo04FhQaTFWif0OERqACkyXjlDWye9wb
bk4GiJgRxDXP7D4MFzRdS/HlcthiCCekt0ejaTwP+l0evo1EoH9h1/J0lFwvYbu7Boq9qnkxAgsv
l3nUtXsIeVYcqoaZPEdoKVRXiWodC7LFkpLB+0VtEx5fkUGN3KrO2hnQkzoccBdD41sIDoGb+sCz
CQq+wEbj389vsUcT5OxdIIgBv3UURsJNEceA0rqCwgIvFM8axF4S0LBJ+gTQXNUgch3pNAEnkgiz
umsfoS6LnLwiAk6wXLbtQbytKH8wsQb6VgL0pHOPYAmbyC1SACQQljV0CH+V5gZFKeatvE7weVPp
wFtUqhw/ZA2GoMdq1bxZ7AL/8XReS5FjSxT9IkXIm1fKO6AKqmh4URRO3nt9/azkYSLudPfcaaAk
HZ2TuXMbPNdpaA+Zvo/okzvQmNrSyKmE9WtpR8UznqDmkSMQE94kYaEGN7ouzqGPfXX1HTY7xakv
+YSYKJvCC/6PZgOLF345McqDBUuqWNnMqrDU67DKI1Cvb/q1PhEmYfcng6WHooOM6yDCgBvLx4bK
LICQ6PFOV323M8wY37JsUerV8lPvL/y9RVaSj2JBoz9b+UErnoVlDnIoWqjskDDMDO6WVa/Clgfk
wD2wu6+2hsjg4MZTuDjo5IilwIwZjFAa5/Zzg04ppHxSmJcqwSXCn59WqpX91aAfIp4AQ7CtW7lr
hboSqchTT32o0tr5bPaqThgOCai4BJgEgY/VcImJyg4LDcs6BScoLJoIeK1dfWuZyEbCdB1Va2wY
5ucIV3HNYZAVWAvOicXo9vhLPdaqxcmBLTtWe3mzcr13St+rWkoic3fLR2s7+aRk6wjPIthlPLeM
zIeITresEFA+pNovFRab4TpqY+zrYOQ1Pz0WjpZ28wTRMw7zzPE5mfu0uED0HPktRLOSUYxhzLfU
PJDR+qzLgKoiMZtWMcMQR6gaeErB4BPZH5XQHpxKiEGc6QhucSCLwLw8K9hqWfOUVPDECULKoGJF
FjzIoFyY1S1jwjvSNCjqvNQqCEwxexGfjXrcQTLEFzQjkT+wJlQYGUX7yXBya3QremegzlVDsQ38
0rr72FBvAW+OuGNPJVY4NBXCsvCLOxY4w7jKQBFKb48LA90ENu9Qiod6ifHDssBMhb/DSFQ0FnCI
m6xYVSY5S+YVq3Av8L6xceJvsEmKLRESeQWCOmqOQCraBh2szNL5d6a4ddEsR8hvyTwumi7A0hg7
aqxTBP8cKnOluhDCsGf1qGlVcAoZ/8f9vQ1OWhZcLXxEcxxHWwNEwCOSAvsXwB3hcczRb5xiBA/t
1eJDZDJvUItVjll2qWFEvmotzrVyXE11vKRGyoOLXrkknZfLgml6Gp1yjCl6huxIrDvwLpB81PMz
tpMqD1gSAEUGQ4JJjGhvMNx1G9Hb8REZTYnnHizwCAL1IIaWHLmuS/trjkx4IUeGb6kxQ4VhoIln
nGy6Hnxs5onAHOpM/NjryHwJBkiPuk/Dsh0Qe6ty98SlTPyqoc9yINUMwKoOoR4WRRD5S3DvrwBH
Kq0ioWbIHsSQFCmMGNyxAHI0MPALxuapMZ6E24IuaCKAFP5AF3Ur038vojeP7Jm+/iC0kIQvtB3q
B+ZHJhYEkLGUKiOdiZkJPXuKSCqlzm3fBMWyK/gQQfNgYM4ujYMNsEVUQ0ftY7B32C+ij5qCszVu
Wt5kNtgcuR5lqhH8lsFTFMGWiP84pDFvbU+rG/QNZH20aX3wRZErTSY7k+mcxHwHiXYMMk2b7ec3
uqUnp4HCgKd5g2g6RrsEohthxI98tzUyBjuMNJK96/zNxn23QWZcrdFrBrR2mAoMrrdsYnwueQIR
UImwRjK/PXSGuWZFibeQGm7Y6or2FQBDYaLVmcFWBe5RwKaMjOfUS5ILsXoB5/l4LJXwJWYEMqMn
Qewaejc5sIR9z36hN48GdgxKqWGRxGpyOX78AeiNyAOgNQu+fuh0sAvIggJYhowkDkVcQwIn26QK
YBsTy3uLsX+gw8TCiFaFlFNk4yOs/KTwhFjkuRSTHWcrLobptL+HdrWFEjD1wYMDjabsX3nuPX3Z
wLfh4NJmoioe06AHZSC/vjz3WPN0wPx4PJH1nWvnlD12Uu6afiZFIFVfQgWWGGzXbqP7pyo8hPrO
6X/7GTn1+JA43UtoG6suafZajFPb5Q9UHkFhuBMltzErJmLfoPogEMuGHIPJPR39HHdrCawSuIMp
A1OoAoOQjJmGzdXjasobhxqfmDZMDDqTlBehNuoasuD5KQ0uWK/ghcRcwq5wlFQ87Hzg58U3xPhZ
kJ9TjnzZc00yInjhsCVEctPePGGUtndvNc8eG8kyBNIaqgFg9J2PVSIzjB1oM5N6EzoeEd57VZnF
KakGotZoCDXvn2fS4CikW1iAdpQaPjSXabTw0k7fuhrIZ3rNLdwPsMeIepwdwOQR5/9FCgNStxpb
dvtcuRGndSFaxj3kSSzmEaRHUoCw/ZTttBQ768o+15jAO/ODJzJEwuFSGl67hqXHaCnNvrn8fIYj
ChWJfGXF3kfVtNEOlrnLulPhXdP5QyFr0H+fQptcIXtZd2+eN6wjqtvU+Umdj3J8BpXDc7EDn06S
b+swLjMfF6aTgjlqwjSD063BXs0ixcQzUdSGwKsolG5W/U+cXxMGyeqwJXoQViIHARuW2p906NN1
XeDDhcewbT3DBuiZkZRBjj5gwKeqIVf9TSLV+S8hqZThqG1N++KpIZyVq+WcmI9RviCnJ+LT/PGo
lUgHXg5N89aSqxIRxzM1zSbAAj3H6sqiqiFE/VXe6i73N5XHJmMi88P62v9UtLWOGx+qJP04qfbC
wfnRhIMrtK4B5jQxBxQhp7KxN51/ka+FlwdBbcrzlccL77FGW+YQXF5R//BS8KE6MdINqSTVM4OD
FCvbDm7xAkD1XHjvuELMTGYJ4gIwrxHuRyxqbRLUkMiLHP+0GaCWMkS2V+0G2iFmsYLwIBP3QRNI
OqDrsZvFYKb4O1DgV2cab1e6zwPbZW29W+0djRxrq4TGFhIII+avcHnXhW7yWn5ID+FN5EgRSho/
0p0sWuWUCZCNehCtfeh92n5wrBtkQzwIrgJLMeEVZMzN3C7dQ0gBd4CBxpTTptKQHRkzf7GQJVoQ
QoPC28PX2JQTcLjQmwLUbtBGVVmBTbrQdWifx8PkQT4C3QSr1+E8ElFeURgqIKNwL0rKWKH21vkm
iXBjwjO8gReP7xC0GegBg3Nxq+UEcOTa0dJ75ud5d9v85IOIIyL2VlP0aeHwhJUhT8amThLNCIJ1
MfTktxYDUxeoSp2yLbWCAmSLPCKtnSVzXVXSjdZ2uRrgoQ2A8sqYv8x6/RIxNW3Sao1XCfXrq6cg
bu0Y53c3yRGSrBAX/IPOkcGjh4ojI9RGCPHURR0cZ711Fr5XX+rugwJD5nwM/8rsV+JRLHUjC1/j
K3gTszu7i5z7ur7NyhElKi0rq1mQUYv85TlnyJ+edS9htqDWB+mXOU/1S1ynFHKcUOO11l9M+xzZ
GTq+NZShTWeXKMhpVjJm9ClGnbDWUgLq9gzvgRDpfgQlFhM4QbYFVkcbAG2DQgl0ktjg2n+DBpEx
RQVVG/V9B7YrAIIBnWey8H9S9NMAywery9bAFYOZwTBCitAcKDjKSYt1+EBv9ACULSigcEuWfQLG
Se6US70un6Sbjn9G2jT6tic5USV3ozhiUQNbc2DFBQQd+HUBAhTuCvyCZaGg2SqQxYotNQz3rso2
SEzFDoGqiOfP/8d41gVrUqhV2NNVA2m1sxRSQ9SAnzCa4dBE0+Fx/sq4SZDWTqWRYjEWeOP53AZa
/1VQXajfNtj+YDeBFdeMqfuZV9A2j0F7JhxBmmvCjBc5SC6PX5QHSYp7BnDfd3vvXrVbES0xkrrP
d+MWvAff/T379n7nO+xu7ebcptfptT/PV1SMn/NP9G948d/8N/dtvg4v+pf7Wn7q7+AUp0V/u3dP
45X7b3/S8auf9A5R+EA63qf/ZlxLho+gf+DYJJd80ArAo3fZzT/Ft+K9f3cv8KdeCbn5Gn7nl/yn
/GixqVn6b8HXeKVGvDJzih/kIyrw58/UYvwk7qS/tD/1ZX3C3nQzbEHLTs4u5Z9u220tfp0O5idB
ScFD/WHdiWBYu58zuHYo/3OfG2OpeA4Twn9VAhBRXbit0CT2yspZ0detog3pI5v2pTula6zefsYD
nJWTc1I+pPjGMoyO6ss/QqhcJKtsFS8RGC2wcdrau4do410ovI7pDlzkOK7NvbEtTuWWVvxhWBNE
90Ts3GNx1F/sZ2w618XG2UxH4gof0agdrK2z7nfJJXlEJPkYrZstypcN7JYF8fOH7BTsnUtxrLc0
Qh8IMRfvzfL58nzs+ARv9gNhKFjlcRQtmmX8iEHtY/qIbc+m2Fl7ZYP8Bnnqg7dx9phibrpjeFCX
065e6A/Fc72BELeujv3K2kN6WE5LbAd26hHO0iV6rnbxA27JJOtBPM0fp6W+TJbFWqfZ3bYLpVlb
DGFmCu8E8wYEPkCuOnOpNG1pKSEO8yY36psafo6izxmXTqVCO/IfKtl5woPLS0CWqIUtgGFmK91/
9e2TYYLLKMpDRUs++TxLd4HQBk7PzFFUlSugkZn0XCeatv0E8MmcdkDUNkf5qvVYiRQNeD67yk8H
W8KPgP5YjDOnPJ6HfvDuRF+AVPyZsxCXi04ld5SDw9tV0w/QL6dbyi4fov4TlekM2VDpGOQ6KzGg
oCRSMmyDySbG5hNvvd/KgN3EnvngMq0qzPx5rJxwWQTpN/GaVQ4s2WawF0aNyj36BIl4SLEZMoTO
ZduPuUZPzLgXLdWDyAkKv30qnWEHVx7+ATAekK/vIZyGQT3OJxSOwDIHlZ0Cn/ZV36rso0za1G9p
bvmeNt4TKPtgz+cdg3csf2DH6GzoEUoKooqqiPJkler/PHug77dl9B8jihi7va+dqVQebOhVFh7S
qf7cmOeCGIsa2Q4ZOQ3nVUhWZWN+COLCWY8r2FKC3rOLR51b4JUOCgDTsVeBL+sM+QKVzYherN0Y
yKoYzHW9wkAdXUyHgYf9t8MZKBU4btnUGhcnXguLLsQJvRm8srT2drpwweYKKPrzj/VjGIRVpft6
uoqsEqjTwvyDp1mlwOKo3buFGt9MXmqiu7hHARBc0Nhvte6+mFlO2ufF7SFikBQGWPegGhCP6rOJ
x3hb5E+RqiNBS1cBCuTC+WqYxlXJo2bcW0Az1WNaGV79hlTTEKZ99stUWQQLzTi+so8jpF0qtCmk
NT8EIVYeX0kHFj3sGTBjpPhnd5LCHi3g/9Ic2eav47qADi854Xn2egKox6Cr76+A/biKmVS1QKU5
5WWJibF8yubUqJW4hL/EIEloQugoDcATC0BCF2IRFRihJQqU2NnAXh0Se4i39mQuy+LA8r6O/j+N
SkmgAWl/fGvn0VuBUeeE/HbNSxFsZw3jeIVsTu+X+lGFOR3gZF0i44rMfAdHikpTUT85xBTXwobg
jqyel8FZOK0CMofBVffYp+Olw/xRmuPsnBMs2GL5EAd7EZ6gjtB1nFgTYOU8PnIVnJAViV5lAoMk
nLYkVwGA7R3RhDk3biyXHkgd0H4gDAiZtZs/cfNcRgoFHUw6yqmQr8SIPDexRmSUq/6awBF5oJxw
6ZK44L4ZF0ZRPDK30oqbKGJFN6yR1zxtHIQ0jfs8M7pCItHaJ1Mr1x1diBy+imYgDiZyGpgTJ1yS
m5TsLAmBND1OkHyAjWjWyQMRM7G2IIIS9+dxWboAtg8Qs9CEoupOQHeU0SCCsFl7tbV3m4VCR2w0
F9GQufQJCPZWjolvyDkxP/1uU4Msm1eHgxKJjPUx5gZKhXhbqI9ti41Yvqlx7MFdS/yaccUaUI/Q
TjjaxtTgMaVnXiWVvagEPRlxUeQGFglTxm6bo8e2pDXGyNE1wXCDX6+n7u3I20Y2leIxa68sRDkl
m/heK+F282RceNN+c5tRRWVBtXDZH0yTstPN9qidWK4+mim8QQ+wtYGoCcKTJBdSA9gvKrCWiZHr
0O5ZrVm9DZR1w0oPbl36T1A3MwV4KQnCg3QyQ5cj96HkRsleInNf+BfM+HikkKJk6dksc2p49uhY
Mgyop2USg3sSZlYrXdnO02PphChlSS/CMFw3lSsaZHyalN0EnULPnkNaRQXqGx1K2Os7QlKPwYg7
d7HibqS4vbclYs/unGTJuQ6YGDgaQ00SUzuTDXZXUpflUPcmXCu2czr+y/3uofJmKvA0OY9u/gFT
ADAUcaSqfuV1/URfjTUm2qDKhNJB/C3QEN7uAa5PYowQKuUN/kw5d/jdQmRkoAVdNndqct5S1gGq
7LvW/46psvZ5vyDRwE/bNxQiun528PxQAYd6/GHnpmZU6/KGeVjw2D/OSNbDmxaXMPG1xRwjDCWb
284QDEGqabVk35vsdem4FOnLSDHZkJ8z2M85HKTBzYmS5QaGzdnLb7IFi6Cw0MdVG1OP4UGUgAfR
jc4IrmzUih29pDWUhx65dc+4DIOaZqwWxph/cCsZuTVvqILS4SrvAX/qJgfO315GpinhgG373GsM
ozSpU8pPJm6bMrQvIazkcko/XFo7sfvtVCAayIhsLxk4EuSuwMJ1i4Gr1kGUc3eaUROtBT0IpMvi
b/pTjgP2ivYoxoFyICcZm2KdYQFbk86zxPh5Gn9oMVGebuRdzyyGtRB0wlnbZEGZQGbj9azQFKUV
gwGIjqF4ihdw9lIH+7tmoyfpqhdAnzaMwakKKDDf+SgmoIm07IND5BVj/pJ3SWzyCojheM8oyzr5
6Rt8cmDnJLmJC2j6WkQwi2Og/1yOL5sRtcl3qIbiMXbSrZsDm7FzD1kp59wMhxUyIN+zQsnFGYod
9Hp03wVUhCCNtwNJoNWKjUFd44yNycGp1u5iUZbA+B1ayqp4xeZneVd8kQxs8zPlmxdhZtSNqCwV
5SjsTl3Vj7yIcrW5MCR5IVvUglr6Pc5nDxpMieoss9lWuAFVdvSTe8AWHxN2mFrgXdd5YG41YUbn
Fw9DZz3oAUze6DYZytoGzOJgi3Dzi+wfOcU52uWmSeRBqaB/a58SKUiiZmWA9dMghqqyMp7/6qc0
29tMlkfEVwbPWzRYI11czw6rnWn3CS5T0ZPwpzSp6cjQVwvAasJDvCb1sLOmJ3NulsEm5KvH9KtP
lmpzjjx31TQUSWiJxHDdXfbQcRSCqDFzzfYenUBeE3HcwiRz/K08TE48B+sw0Y05RKMQl9xEhzlG
wGJgYV7AocCxkCldSz5ivMn8+pdkQTPCfMpieIltfWVby3pujyluCNJzU1Kp6qsVk643XTMbMXFk
0AenOwbr66Z1Txm93USrp9q70EDSPrGXGr0Paw+UMJpk0w/VbiWrRU26VV2WG7o271AS5xJTIwaS
1YxUVxirDEQ6GLjcF+fmjUQm8rLJzZr5Qvk9YSE7SFwjD/7kje9c53TqYjVyG2eB//YRAzO147a1
CloK7k9xd0YPQBzuysRbi/EQ8sVlQbmIlAfY17e+AnerGdGhpikYBpT9YKIaTQFwt6wj6INosHqo
b0glyTWumIr4wR3QCija1DHC9PO1x3HUjNNC3ltmkVt5k2ZoUxks2gB2ZY7bYGDEr6nSvzi2fxT/
ujy4AwRcKx12Gb4JQHI8Ls0+FtOfmc4qZrPSoE/76VMGN5cXOvCg9xfQ4G4hoD4eLQw4l7MKLEhp
JNvPwrVYuliXDFepVGIkKoBTsgoUAm+unNYOGVboLRSman69KxirMKKuOO8ld9S8suc8jxgGaM6t
ZI5MhtM6ZIYxp7ibMmvPjZHRI7se6IJWn8FJEqDRbr6UmKHJCEfRjz4yii4gM62qn7JA6HvKubYI
mgFX/pea2VIB2cKcAmUkGYwA/xwXSDrv2M/Joa4YhKLvegJOM0IFTUZxrvXq+BuS2daEo8xpsq67
4uDU7ROyNWeT7iadXEj9Ccm8pz9C84oCmFvp+AQb1uNT0fexr0pzCO0Yht0K3008tmq/PXUY3aYh
1zFQwtFSOXF3aDpkxxey8W4ZqZ9N961PTyTyFfmLN+IkxDbHlRBttM3mrT7vxPLvLxYXYAiD54re
EhbcgB4AxZsp+R9d9MBPLCgLoRUwk4iqmy0uMwCrY7eaHLpcA5xUirz0opZcKLb4QIkVrPdJwfR3
yC81XoylOz8Fw7/Be/PT5gQbKg3oLoMnM92QfkLoOJJ84IQMVbAHjnhHahL3HHswRiTqCgmUkCDo
vHI49BYYYAUSZTMDwEhOHNakAtOAxPwFxBg53YCHmKyENBboT4yIn2GeWgYUQhdg1GeTosYS/qNi
wJdw0zcD2pxQHNQMa+HIQYbjV58puqs8V9ej8esxXen9Vj6c9LU2NBujQsHvuVve3Eq78ys/WIds
7+IHzDPiJCc7mTwUh+EKPGXMr0TTzcV3hoOjBUpAvlGsplj/IH6hf5uRyGrvI0x8wk5i4rEljDBo
wWeq6F9xoMfE/vvbdjDucY4RZkhjqGBQBtzFzYFT4bM2QPPL5pRjSsudUNU7/StTysx7U4xo0yFC
0WAfeTcBpqVtSTjoq3nZRxbBSByTKAA8b9xEwXRGQ7BDo9CE7x1WZXaNLobgMZRvyfwtXzpDczFx
CgEIquG91cFwnGCdg6Y6wURIl3WotGsdH7zceMkmZdN6vxmRAwnsc4OKH+tNJ84P7rgytH7tM1Aa
am3n6xEzWCi8mJIzeAQJVdg9s/WAndl41OruIb3qxpYbC2sEEL1FsNvAArKHHi5lsNID5WhkzY2G
Joxv4gPrxyU6BoOKXS2hMr3U9VWlePWi+bHw1O9oSmC1wyqDj0oE+qFSvBeWDULYdzlHg54crfjR
Gc7sgaVyjCnXshpm5kfeAvc8aoitsFJfxESAa82/bipOrMeSuh7ajGX5zPnItcc2nZbenD9rG3ke
xvlGb2xNMLjhdxi/qgZLUGxR8vhgPMnirut/akk2dKsvXO8thTxeJL+yQJoyWLWwJ8sR4mB+77Qr
FhDrZuZZ723XP9VfCMkS82ywf04jAz/sQLXwHjOjNvsJxjqulPm9tL1l4CkPHtGS+Oc/J+hYwYkS
y9u0Tb+xCU6o2Hxm6GAJAwZNRJC+ss71dteY/cFR80dEI/K91Q6zJ4/Y3p7jzcQbAhFBfC+YV5Tm
r9tHqI0BD6AO4ptl+TrqvAreXrcuGFqFdnhove/h72RYiv9jVpgbTeMhC5QMJQIKbypu2wzbk9iD
aLPH06EM9nL+xF6wayziyZrm4JS/YnWnJhXW/QLZBjBUHBIqnufBZTUBLnrMpFofkohLvE20cGEc
FRfGWunTX9XOrBGOKJIjgYMWbg2kjUe4WnvrdnrKmHKYydFNYGKpCLxRAyr4KKDgVHW4uJRCKcJu
G/1ox/J3bQ8tEtT/8LG33nsP+kuvI+AJkSYUKwoq1/fZ0B47COTqoDInpQVsxrWWsfG588bERNqZ
d0bxOHCMTAB0XWSc9YitWW/oNWgu4xl+XbfyDNrrJsRkETEAnCBF3zgdYmcsCnCfsivkX92wyEfC
Fqg1rQoHvURHR6w9xC5AJ2BzkbLfx4ua/C+Zf1LYulIHFiT50AnoVwtWBSbBqXpN02QfGRd7gD2v
win9yRqXaPdqFZrWs1e9WDFlSqouiVZy+9fJ0dce7U8Spv/SrsP451bRkCicJvKREtjlhY7K/62t
0a+HerYZPOQHeO1p9nurV7gOj8jV0BktEzM8ROykaoi9ymw+mf6PGEBlSbNKoGt4GbALfmiJsRzn
9mGylR0O5T3CviH8HvmtZQbekKWbQ5CHlZlSE8EgY9wdasSJheTT/Av0b4fbWlscZj3eU2NHC41v
Y01Ja0wLjC4IJDc46BwYx9LJ2nAFwSgyRHQBurGBnD/MWBhfqI670vRX3ATi+TMKrzA9Ie4V66mr
dgES6Ayd01zS6BnzNnzrK5Li7WQ75U9Tx+R/ssFFvVOCjWGP/dXcL7OMUtsP/k1lCGs9fhzyq8+p
BsFtOea3ucOMrmbjTQrAAdHr1BdhPKdeQ8JkuWb8bUP168xxWfvawXBJju6T1Ty01yaHO9LEzIB/
cfUoTObfDcAByyTXrcWMk5Me249DKzNBrg6Vc//aBF+zb62iFJJMi90oSywz/7GxZpX2QH/T3+NR
WSTl2grGx3jEJcTMz2P/PZOwzgivZNJEJIuYpouVAW1WWsIm03H4m9B8WtFWhY45GZccH+2ye7C9
H2P6FMgA9wf5FFWoLzDk/DLLc0jdAphRY/upNjC4vEd4hnOj4VvwgXmS2HBMMEBt2rmxhjsagj3D
W2lYRwbN6jxjV9BD+VY2XYTqlPEG228NiczaU3VHhrPDf9Dopqf30PnnAIBk0TdMmFyMuAYdm1tG
dNS3fhIsZ7+4AvFhwQKPc0XGoQLE2yXqgea2r5qDFLQhZ4hnBGvzOa05XiEzSfsmnz6TGkXvUEJo
F0yEyAHJ0avvubayNx4VHiIzKYOduzeaFfbz9pWafOdA49KweE0qqkS7XWhuvhYMxIvMp7y3V+Ir
KThqxPzKFbsj3MnhIwpn0aNEdqh/c6aPwYD/10ZaRxrjZZTkp5w2qmp7JtbMwit/h/nCSCCH9Rwx
fiUMogFsaGZM2/xx2RrOPWjWPshqC6BTxMspP1o1g0gIfZRdfxYlIJo8shVVBXgTWa7c6eIu2+sM
Q4sO3wHEcow9jxRQfxHQDMnznJhPFIB1AY9Xx4JX3eXVDYDM5DlaYbJM8qfx0sQY3UHDUynEGwYM
U+0edZz94/Q1Ie8YaiwJeGGYftduTjwJiKjRHEGAsBHTcn7NtuxKE96sLT+mgjw4MBktKQzCpxkj
n0EXxQftQfTo0cCSHJABCHnMxDFJzKZDNWHBTV07kiLAxLJWgRJoAAs5+OFzZE7xkeCbTKMrcK0b
OhHjVy1daKxKc2VhaNmjGXGSmNv7IVXzt9PtQGYrZ5vFANotNkhNu1EArQ2lWepw/rQAAgy3pvFw
hgn7rUXMD9CsYCaN1u7Q9Fb6o1/+87AEhPhsMya1wUMs7BBDtGoFogyySRfSmUkdqNMlpghf+IgR
Y/28h9IHIAJewjcFPjXAiTTIqerJArJIXfFuXyA2Jx724rVMkqO9UKq9lWqPW7EYrpjVgTrTvjEQ
QRPb7WIoI/RlgU2fBIBcY66s46qv2DdqQLJSDkrMN7Lt6CWCJVl5+kXv0BFTxQMzIzG+SF/PEGXV
qCOedSpQGJIPn7H/4GxdJ0d3uso63DMSXkZcT4BKIUDUq8Kp3vDEZHoUrkSpnHjZxpqHdaUDzTPK
SF3CWLgDQA4VY1EnOkn6hTgYdAGoHy+oFO9SneMbpEDwKAvQSXaTzH6CTtbWP4Y/HJvU2kBJX0st
bEFSSzmPIC5xfi0ak7bebb67LF6ntbuZcTLoB3cjz6NkSzNzDXgNGSgVh8+0I6q0VXzs3epWeY+u
/+wzGJqgGWDuxlhmV2A9U/rzxg7gU7m33CogogLUzvkqC750JDKQQlyqHhpTMSnvAg2d0QkPv8jB
1bff9taESRxWvi3wJD8yWLkMs8v2jsshDQqCqXW4GQhtKhVt2eN35SWYW/e/A4wHKvE2as6m5y8j
I9yj2VYVQrN0HxboU6rAUwNL1XT9EESkh+CsoukHvaY8wQRpDkAw4TWQ+5hWDHXCbc5jGt0zwLxn
i6UuDAXe/AZFJtVR1m2k1zdBnOxr1+Hn99cB47WwygyMoYtHWWDCZKugmyhg9zKBqE9xhajSGQnI
wrCBCmauVbRvJ316x0+7ilzOvV/bo1KA46uT7WUZywGVtU8J00DWoAPxyabRTnUIM6gQHhnfFAFk
1reLZp65JDz25mQrq0PGZsymtIAqNiuWafIDkiMqgciH1a19yCKHnNkY10x7h5rz1+PFewGZ/kpF
UKpBx+6giNdDbOyiuXgrzW2CSaJGL0A2RwYd8toAZNH40wZS9bbj3f8naJ5Nf/r3GtfRS2oaa9+d
ni2VOk5lDTD0YOBTzh9odmFKbriErjfQc3MIajpmL9oiR+X0EvnmR4Ahn87IOCXADn2nxTPtTx6Z
GjqaLg3xc6L/glHVw6+AzlCJIUSpoYuEmREVaDHcHhql6d3D9Hhgnu/nA4GB3jKCBpmRuTO91O0Z
rAD4eEPOChVXAB2r9V+yIVyNSKKVfrxXIKjlEK7FKlKGswKttAU1rVGyVeD8xHPGjWQndZ6Bf9Sz
jW9mMRRPAQim24EvQ5bKOb0digiyLxgq8SMbcf2P8Pmh/ETiCW8DDDbBzdiIINeaCkgX+Qlvfouu
tD3JjLMEKITqAooudpHg0m6lrDgjZK1xO+2Q+AB4ahnptcZutLuHYMbUH7K+/pFO6Wr2g5fSCI9N
iW62+HW5fj9Wj1U7L5Qpex4zJgewI/XyWXcZ/u4Nw3uXKm7S3SeI9aceRSlb+0a29pGjw6K87eIf
vG4Juf6w0afXfb6W+gUIfdGhTLWxc9XqrQ4LegCyc4dqMzo/JSAN67yNsbgu7S0U58hZBUGHH+4H
1lDsQxynATiTrS+Ymqwj/95F5kMUx8+C8nvZb9ldK41WuiQt3np34UARMRZVW1xZoTRivVxh6Ina
tLGOLdwBZ1/BtceaCfb1vIStt21pJsI2Y7z42sRflHhz7q4bEBcNWx8L4gkA71gicpWivJECQNg+
Fs5DHcEmRVWcOqRBVGjILfHFKNzpXLEhOeyWLtAfh7DN4vMT1g/notNXwjXlGJ3K7NmKv4DyHPcW
MAGEAausIPh881PyoTnowZVTUBxQHTygzzk8pY6tSf+tMFYYlA/c63kyoZfvUKuA5s8Y7ZOv6AyQ
mzLcKpmhufzUioSo0EIRRi3vJ92b7ZrPLnshkBsNE99hpI3G9n5ycQXdtdqvoFy8CZIqII+G7APj
0UW72zfTtoKLw+ypnEP2GKzM8Eew3W2QlbvR9Tc2AhXUIk5+Euyclr6io00pG+fx0Ds/2sD0sCAZ
kKsXrkJIbTf0XNivzos2xIwZ5gfBJv1qXtHtSs0lf6cV40cSGfg09OtQsdz/h5HNdOU2UO9MQXAi
lv6ZslYqXKkj2BF5WPF8tXmR6vYwRc57wEpgbCuNY895I9V8DwBTBR3Vyz8ZKKTF/ACihcvPn+pi
2Kf1jwtp29NfTdw7G6DtKLlyCpl6A7CULKnxxHnTsG4h4TID/DH37IXqKebs0X1OZuZnUtxzVDAG
9VJz6+BYpr4qzLB6BN9S8NafI9UGFZyVbZhzosNkpkNROYzIvxiBzMQFJ3y4Bsg98fNtWilbX+2A
S6AH958My6Xsa5lK/PXst6CkQqFGllJdvpb+RdNbZJjuRkZAHYuc3AYp5g2mNR4UmZ9jXz5LtSB9
FQYYtH9/Ppq+fiR67SugftF0HBbgYA1xw38iP4itZuyiNbU/7QggvOxk8PWHiIoX3Kfn4PmzoDZO
BsW/0u+RHQAA4E5RXQ33DMZDnAtUncR6dv2L7Gqd1aC/qJdCBpUlRI3CNlr+qPaA9fpxZlAGwWdk
ksqu50Gx0yLc06SRkbEevnZth+SMp8EFy1AhTjDQq8+tAb5E8UbVHZn2zqDomxKdO4QQnReXoQRu
csCy0DYBhwvtnHBK0AFQSMYvhvBYwWneNYJAGPejvJkHKPrKJs4JhaVTCq4Kh6rU8TqXxHi6RUkz
XHs3XkKIERoDPsLyONhc+CgN3U1GgZcScsv7aQ/lxc8fR2DaCW4/N1Buml3+5tjy5HQfHklfUAHw
2fuAzcqPGLEvCtRin3KxQ+NtNfiryRStJYoq+FWda2YchvRLhsOFWgslaB5/ZDkqBSWzCfUQsSDG
qjw0aIkMja8Zk7yERU4eH4kY0ludLERj0cCN4TFwNOXMJvx+QHVH4EN21jAg4QQsqGHbSjKUN1WM
06ISckxdXN43bbg1mMQSPzZAvvKUazkDn+PpshpBMoh/or1LIG9UcmAcpaQCfMuSn7jdUz+wkGaG
cePJ89N74NM9cr5weSk8U3ZHnGQ5tKaY4qtgBksMOHrqMsMDR+LitQMHoENCWzHS+THmtpBNzdXO
6SAHBAjjGjwi2WEShvVTx0KJ7lOOIqD5aCIXP35AXAAaGSab4aPNgTJFycNFAUxy6S74jFybDUEC
KOFegg2WPHw8ATmUCANXz7KOBbGBRhMySzGGn6a4yEsuHt99i+iLubOkSqHPli1NofS0XOtZx7Sa
wEBx8v6PpfPaamNb1vAT9Ridwy3KAgkJIzDc9MA2zM45P/3+SmvfnH3sZRtozZ5V9aeSt8kM15KC
WGAUtfT0yKULBs+p4G0bE7UuYb6DV6V/UoLUqVXTQ8CzMXpUMybkUbAjG7ZGk89l1AnRUa3Z1mFj
RaKLommYVUJccfHmaJc+QBLncd8+C2cOTrrWIA4XPphQPaY0wYX/7aX2Q3IRBh0z1wKcrdhKQYyd
egswamnDG7tSIb5YvojZVhon3CRaN2wUAzxrehgYWpMNugBGdkjg4q4dd/AZ1EErIeCL543LhCQx
BSIPf8VD5D9VQuD5z8H8l/Tt+ieLXsQWBFktDFVdEGzyrpDwzmreiibKR8xjem8yYhisfHZ0+zBZ
vO+M35K/Tv6p76UrN9c3gUqfJvNAihBaK0Xy4zIg0KRVQRedYIHto2Tbo1n2l5Ft9lfubfk4ISAN
Zi3RAkU4/z3vN8l3zJ1UWUX4aLV4Lw6LAUdvRaJ8cpbnMlvmuUp10mauRArzfyWMtRtDtuMYG8ze
PqEA+uReugDEDQ53clB0UrhMruaag95/doHxxPXCh8gbVjjFvq1mEUXxCXZdsfJkfMbojfqWP6UH
TLv8RAavPGg6E3wa6xfYe2lmXJcdjFay1h3YmqbjGiHyCcoeHCP+Nog2nROoKbobtq9WyG5/ovYs
PWarDkX7jv2qz9F52ldp9fknVSWKZpIpPgvEBt4xtJ447+JiGAdqINvdMV/hLvDk1sl/rBgnM6rw
4Cews5U38VHzxSmg2UwLUrdbq731yj71He6CHQeoYW+PRiKWu3Bkii+iI+SnsymnuneRGyVCFYuy
y+bthCWtNAuhPl49UpBQrjskJUTccCRTW4W302bRMIhAhEeCMSduKLR8cxXlaGLEB99Opxyd0q7S
1i7r7QB30aIdAz15kdd9+GmdeFflwNSsC0EBjkwKpX9IG7jYw1lnOazpTPK7DnJV7miWQCGTeUFR
Fhabkaqi4PwR51PMYhZQYuVt8DjWAIZSfpD+oAsZoNdoV6Tr4qswVOoItQaKNb/iwmXhHoLEN/Rg
9AkTWZaixuNjgeSjheMroYeUPkepjt0exOlSE4SIDev+SUYzhuUcyYQIOAR7mezDgXSe0oRhON4F
tQIvusTEQJTaU7q3iR2oT3xfkq7MD+hH7bFH8cMDHuydQIE8XLnNFuc4oxPgMxvQEWQ2XQbIiVQb
+mZ/OERwtEW6bHmK9oEtHfsFUl9Awh4SLIqbVxkO2jlbVxYvBxAEmAfalOWsweaJnoARt3OvvRZz
79lrQW+wrJKWJvtJM7RVLVdvxCdLE7w4XOPmp/THXW6sGE7dKacPBJftVktoZSveCEIP2OdLibUA
+oiL9FhmWbKzVgGPo11oCKpXtrlqxx/XMHcCISFLmHAqeqG9yZDky4kXXSbc/khexRIh+tQ/Oyze
8w4hi4k/U1QxNgaUnLcF7wzFKoX2ZUDiGjdwiQuEx//rIRt/ggbOxGXAuzxgIq+WHZvZxuxnBIHs
gTvafcgGd8LQc1IA6U3k/S5Q0RTmG7pBHeyyvYZMInJzcK8mNfO2oDo1+Rps6aaaOr1/GmjK6jwj
BHeDwkfUYCbZwYu1EkufJkHtmD1QFftUEVXcFiQfXfKXZ8/lKY0cIGKfQgqamENe5ELBLyQQGeBB
MqJIAShDrOJ9ZpC6idw1fPW095m2voYctgZCBlBZuHubzepC/cpHIESoZf+CCi0cHMayboJLjr3w
0pisAvoDMZOBGJcXK9pq7NqVKzsDLwebJQF34VLQeEIG3QTghaBYUlzD7J2PQ76ux3vdozVFOCJq
sLa7Vs0tq9AYoVlNsLLK3+y1j7yUFNLPkhheBGT8Uw0hBSJ8Fj2KxmILPLhk0PloXFJdXzcuggpA
i+hIXmSr+GFGbPX4K6kinlOvPRjAyQhe7IIn7pVbCFjmLzYAA8ZLf2D2T5hM17GvnwnZM9QhTQ+a
Es8da1mIM+NSzO2tzfMd3XLVBtWjGGuJfdvhnAYb+I8SMIoRO+630vYGQZuyiSbh7Y1l/IMrytBV
9Wl+ZJK2kWXztMwAb6bc6SBG1GHf+jWTIdP7fwztndLJAOzSw1kkNpTTttand6IdcpAwI97PGlf8
v5EbK+Lkc+L46WWEJ0KcTlwmZju4tfSjWh6dQNuEMEnfegQwxNJxHODlpoL9Ly5S0z9se1qBNd8F
WamoF+xvAd9zXjW66nEm1IUkAMQYmlHn3GgodaAZMa+passRQ7QsQhXHc3acOcQJcoyr8SQNKb8a
EExowwHDMwpohDh2QfJ9jtluRW9ZEMxbQOfSCJFMQbypvPV+Fx16GCITcoCthvlPStOHyTNn3AZI
FfkTBeIFzXQhuD1TFlZRU8/3RgK7VoiRAObp6Gnfi5/eX6gWeD6jk5oJkueQwPVCAzw42ksHRDuS
VYv9Ac9XTH4NSiANX/+AiUGU9ZxbhwozFudiYhdM/uJyY2e053ydexhI+s12+bVI6i3mr5D9Ju81
+XZLQj4F/rTkjXm1J9YFLn7Dl1btqaRtKrW1wyMWDafcdfAuSNPl0crXHhcwSSRIC4TXeCqJmIJX
ORBhgj80k7gwnDqU6wq8SQRwKPsfaHV4E23GMgHu6Ub8S53QTpOL5GKeKH65QSCL2altCMZS71Rh
OdA7iD2+NUB4ShJdI/MQddSONyILT2SxDhJFv/+b8eLT5YigCg0V0x2TAOWO8VmAfhABhiwAEIGX
vOS1ytOd1oQHKfihv2fWMcbpKbx0M5O5ar48sz2UDFpF8JomzkYjLWjpPRbQeQ8VMC5zKf2V9Cz5
MBBtqEPT23son4g/0DXxJS6QGRCG28tRHfmTpDn7+yZI/yyQziABtOzL5LHmbYZNRbhLgd2G7AId
UoiHgBCUUh8Ymhh68C6a6OFDJ2eCbrddwOtg3+ZxOCpsmIPGpht27awXXuMKGgL5VNf2h9ZqzkKP
9WDzULjmTYZ8feSCFA0cF0Xq0wePv8ukZiOd/oQufBpJk1sK6G+1b1J362/xpZ16N/8hLuVbTo6U
JqWPp8Rl/Kp9i/qYFaspGf7oerQPUm9nATZxKskPo7UpmI7hUHMZHN0QeCDSZcxqNMzJ5hd3AGtN
1uAQZk5I3nJyQGAVH5So9fRyIfstIWz6LOrCAFBMUBALTXRGyJOtwWz47aMAdvL+0EHuKu9jGbO9
iv7WFYqAepG5QcZibDjEOeFo5KPlonY509Kc65VtI2KDCc6OqfrsJ9K6MZfH4Elo3Z+dsfsaVQqk
ObEv7EaNYlSlBtDaow/V+ukjZ84uOhpKrlgpnhMFOuh81puARgFDIavnHHMY2UYH4D1lP0bZnQf0
gJxRJC+/uWgo9B5XWIIOp+Zw9DRHY2Bs5VH4YrSN7bU1bEo6EHv2MaRBJfSq23aRe1U1boXUlr3K
W8cZXm2WczlFfyFw5EBPLBBS63Sgl8h0k4xNphcX7Xxn0xdwy8tgyWchDQfooJ3F73TfDbJEvkoQ
JOvYGP4ljlr3vkswQvLQ+SwoQyVBeEcYsqCaeZ+Cl72ISDkf7Cecso+8dBg9Zqc/dyOcCP/KqHmP
0msLFOta4bFwMb50nIaZMtuf0wKAE1YIcgPcDvLrb2q8ALdDUYNFR/uuO5Up8R2I+w2e63ATL8GI
R6LIiAJust890VKEVqMFZmnR5G+iYr4E4YdP9XDnD0GEhqAHZLUIyWQXXx8BqaOsJN69ZYfOKx1+
4v8y5r3xyHYcY9iVoXVQvUYEm/5nqpNNDkPmMfSNI+Hr/Of5SGp3XiZPhcfbNJxsNjIFHCNWrJXY
rvPrHaLAUIctB0xDZ9sBKJ5tH1O6Ic9HO6MgHZudkA05Rybv+Vn0EKnaV6quopeDmiGdtnkm/N9o
Pi1uBsZW1uMS1OEbmHoJUEuTh36ktxSzTPkV5j+I1SkM/FIaE4tWIYcii6CgpuZR9RS/tGSMQSCY
9B/CnIVanaAr/DJ01nPZPyWLNepxmyp8fd1/M0VJI0PfrLN0jMLYl3Ad0aNgjffLj5o2GSu6GEEJ
GK4FuQSjkmmP+RMdXr9kGGxrmiUWniUh6zQVy3LYnAkAIrgvkdukneBojyf1UHoXuTyFazIrtu3w
odlhuxvpJwRtcrVk75bjQwj3lonYvXllyGhqCHC217uwGKTl1rqDHpvYMrzJNCs2wqgW9LA1cbyd
7neAdZ0In/GYE4DQNMhrxLxgzh0XCJ9U5X3GPALwo6iHq4H51kkF8wX8sZNDOG8tN2Vf6cWOurMD
rQG8kSRf6Zw/xhmqYZ/UuvYUeWi9GKkTeEugMSoyEg1KEDhKjaOuHK+283cUp3J9Y7IZSD7w8Rgk
VXTkBaBnbuHVgY8EWGuzFyEDZOqmaKFLdxwfvdJO3pY080nkJi5FVv+wmAycvNwGXnF1CD1Bhqy3
uw6cOMBlbhUimf/qRbNEoS8RFWPnGN48LDpoLGTg6egwaJ0K8BsK5TwqfoXLP39hVNITAGxzQArK
2uTkinXjZQDoKLkmq3L4I//LOy8zrcBPNu4DaRZSamdLDeRlhTBrolsvQQ7kylCS8sl5EVKkT9O9
cFXcvW6SrbvKIrqD56DsN3qlt8AIN5135JFxfeozck44wcU+zia7ekEg5m+hJGU2nlhhMJHw6zv9
yjS+yvhDRM5Ri0sJSjnD0W1czApLG5gKn0VcA7tgsMXvz/QpjSQvbdQFW84CB1eL/tLjR8mLtLsl
G5PagOwu/d9gY8jPyVdkCSWbOIq14t684w/BmpFOIROR4UB81VQXvmfixKDZCZhmGLWBdHwuKTmZ
jp9uZjvdCojv0THSeAgrOEg3BfJkOfOzzGV8IEwgK2VcZPJty27tE4U4+m8lsnZgiDUkxEo0DhFN
EHDDyGYH+ftGwl5w7pWqfDdYCj9AQS20VlMWUFGth0GHS2/HtYknkB+nBSRzPqv6GOo4+4GzV1ao
3mwA3J4EUlcrbppvwhwTDoXzjm/TMACoSv1A+zPUpHHph3bwCNYyUUOR+cpKdDLRX+QOROvsgmtI
EzrTq7lZv2uXaGeKnMx7ExzQynRcBEDBnN+YkUdHpSGTrnqb+ThhfnpQsqk+Icdm6lSF7FEOtzM/
d4z0sYWIG7B20u8K9gz65yw3jdcgQeRA6fVu7JgMhg8BHaSn6OKzQ7SxUPG++ckK2FUxg5jwqORo
6a2/FUR2bJ97gv4ZEGGShGUlNQPil5vfx54EcjKAMZTEVYXUn4mUvLCfr1YXPwn6KQAw/W3SlTLT
iiibzcSitKNzR0dFsUXDX+EilF6B1zDXlieR5ITtZwGHIoFLzJg5vTNXk2J2R3RkLFLv4g/E38yo
d4adViWbdoDj0sMY4/BskRIU0CvobHsFOzV5tqr9yfidZjThwv42Ub2V15/B3OQDpI2WcTIxCuSK
LBBFSDfji2VAcJE5xrR58tNIKTHTfp8yU2tIGUwVHKzpn0vhwvoLfE77lrssOqn+pckgDbQgbPI9
dchQBXYfiJ/WvSO7Op9ZCkVTEKZ7qwQhiAk2T5/mpv09e0znAzkslT89jvoVOH8m2Jzn3eXT75I3
yh7HTemcYw6xw3UPmJhpu4F2t3LAdeHPAS/FItrj9PiRSZG3UcwTnn1lrMNwEk/s6eN08zPyLM4L
QlbAkz577gryywFQA7gKAcSsm4g+pnamApGuQDuSTD/C09EyhuPVU2d5siMCcT6ehLNdaDeR9ycA
j4A66IxkzpEDTgZRaFwddGkOuHpEyVeU/HtulT6siS4RnEPOVEAzGp67YcTSQAA6KxBrM0Lx0li/
hNzkCRvYdTkfAgTSQbLreeda/1ycxRWHUO4Q1ucIgNV5NHzk80h/RHaIMOAD25i51Hh3oKjAA+2R
HZLq08OtWTgHBgLetGz8RugM0Iu/fyDZH58tc+5okIXvxYc710DBdObubKpsVWXxlbrVcr+iY+My
1dMSvbT5XHHpTxxYLw0epH+kTMsJa+b4XODXl4kH2kBAMl6rmP+S0Q4W6hN704rDJMOZJf2+zu4w
cEq+xZTOSd4GfgAhc1Vmsn/Xe6U1r/FYhL71IFq0BV+N4U6IEfxLSndZ+xq029nEZlPSmysAJhHx
eEQwg6R8353JjDtNwGTDZzyEN67OlvgwTBidjnrVIufTTt6LwcJIyJwIvkCDFnKeChpBDuFNnKBW
XBwWpGIb4QnChJE4+i4iVmhBTcTfAjGIx0i+YP/l16hu4NtplfH7MPY2PD3TCrENYQGh82+SPwI9
MXULTkCSSDQ0p4m8aCJj+UxEHiLQrvUtg2s1vJX2TzLzJ81hyyReKWcTMX7kvNMQCkOA3dUpXxzO
XGp/hZKDf+2iU7fP8mUrtbY4TfOneKVJpf5M6DBYHlahCVxiIimox1jIrb78EgSRN0KGb2TbLqgc
OXvaTaDleGSNGA6QoNl6vAVhMAHJLt5+aZYXjhTmRvDhxT0M/HxEpMjx0nVvzazjDCiB0usIQpKl
IdsDQ/7xN0FFLSQWeTDuONRoSytctEIrMQrTjxDPNgBf/0dNE6Fqs02nPwsYI9XDR3QpwFqpGReU
LKJrovcW/hE0abTCB6GuYbGd+scjWqyilc4ex+aNPRGgkwoEXlKFAAmSPwVMCUiLmGYZznUkc8g/
WP1AYvUGTKUhy5evELo3bfk0YwZDao9QRCX4UIMMU6z1rR+fuF8pv1EMNm5ITt1R+h0EBzFFBy6u
ZGI0TUzg00PCnZRQzIRJ7CA0ZDpw+D3OZoFNDP7Hc/MdqIJDheVh3v95wZkqa+dHu+S/8BgGPGiq
xwxsoCZpoifQizbJD801rzvTAdGhRdZXq9o44edo4/TJKpvHcCaOfDylWG+1/OCZh0wMDu1+psXx
v+UeyUGK2Yi7DvEDCU0Z4Oyp0QdxLiLS9emF2NfJkh5tLepHC2eV1uYHwR/zCrSenNEcyCGgYQVv
bLjyODUUeAHeutzfSyXBd3DnF/lJ6ZrFkcDabDZB8JElbETSwh25OkKF8ZOYk/pFuzvS5bjTcvT4
Q4JeBiAz0X/wa00BxsM1F82RWSir9W3bm5+6BdPCTTBPZD4BskiDZurGWeslsaAyoVcYHgeiq00C
B0v1SJXdCNZNX8T1L/qbbvzxukuVpruSYCcKjRAlch58vltWvlWhkotmIisg/owJx+jCDoVwDOSI
KBGwIzl2Q73j3aLnpGHWkTMOFn7Z+MBapIMw5u5sbhlrCIYWUzIsCDCa4KF8awKbiXR5bvZsEkDm
9srKAZwU+Nd6RKMthOO94OHqzslkAVwFaDR57dtnQfyAwWZkAmLshICTWUh02QkLQXgo6HBh2uyp
XXeR894H1xqVgt8/0i7JAybJDYSZhi1lD2DKbcFbLOCyhx24KYp/xB6z4H5nU94AOtsJvSftAru0
EBQy+THwkPrLG5zD2i0RBZgvyW/FvbrQqdRkI+W8iGGyUySGtG8uXxI4iHEdp20vK1UlkzXUx40X
G0TDXGdM5+DIQbTsbdAPSmJFAIl8RI2j73QiMXiGfGijhTSKBXXyVAPeVNJsMtqK2wemXCabfOCp
pj/S1GdchVZjf4gmBUi2dNDe+9a30DV8eNkPhtqIP8+6AZ6k+w31LUOUxXm+QQqITOYOyYQfeKD5
4jd/6u8pxo08C2g16bop4IFccu3NYXsifaqDCLYJL2n8Vkc/ORgImCZwog30TJvmlMSvxT8+8Y5T
8zZ1zUmjBw3MT6FO0ukiwPk82+wWf0sM9mGA+7HqJOKk9HcZLAvQYQO+4Z395lu0July8nW1t7vk
sQaf4TPnZGkM9uRvbH3eUfJQpvQSttpWU+4TPj2WwrPS4TYs1d88/PFCukVIMxg1p9gt7fcIHqsF
T6U4RKMfweAQTHX4StvGZ/nmR7g4e+EjDPagJigvibx0iGuEf5KX3sBHOQAGiH55nYuIF3C8maL9
vSgYP15ynunS0pYP9Cbl8j7q2Ud+xUNeKQ/FMFYi8aaSJfuoIxCrUQSKSXYEclw+XA+yayWKlOxH
/s0WV8IwoSsjYM4QelKKC6cppUPbWc5VHujgmKu8d/YE6V1ZW0iU5YlWZwa1lo5uSvQVTlTSBcm+
ZBkXcWIVXjv+js/5raN8FeINzaynZLonWgA8Gk6/STMCLSnbA/EgMr/X7FQiZzag3Zo8HAKbmVWw
Ukak2dYqFqAEN3lXuQEcoW3s7Jlqu22bnaV/lsA73pvEj+jlmzmT0gvAQPeExtyk/HK7N9pr5Ghf
zH0NhIAGRWkRcUui6wMC5wIfkW3ttHZTUa/4OPC4mhlpodyn1Fu9fRHeIRibPapkYXwzI14bmgGR
+CtL9F+iEAJdVzeZ9P/Lk4HWcJ/hRWukUcnSiXMfIlKzI1REqOMNBA/dEYAzoM3RwEhoyAWVlaos
vxX0isPEHGTuoi5b9zUJf+h3nM8eSigf3mRsy2kUs/CZAErE2UTk4//9kvlLtN9i86d/G0zYIiqs
kDIW/bYL8u8iKo2lWgvtIG/74CnhHlTAJueZHEoAYdD8itol1xyRIC73AFKOKcJKxzxHUPNOSpFQ
7cLtJGdDe6zYJtLW5ftQhZIG4iJVdCjgqY7Fqtg2Zv5YDUf5/OjbWGQGpmPD9QiWtegT23auaE0F
ZuFtb/xxmxiYy4FaxAhij9iuUjyUHKscNXRvgGGa5F95ON267UAeibBvU6EeQ5DHAS6mH77kXpCZ
sEFA73U9zeoDU2L0z4nZc2wDjj/V4ZYHKl0fhaWvf/neaxbpBxZAEVfJUMffYBJgqpI8rCZddtLh
CTlHGmhFp43sMY+rZ/nMSd0SQ0XDMxMWln/Tb648ZZmhtYrNPWP0ohE+7DVcddScGUV4+k17y/FV
nf1CSCSmimbLpW3awWtJXizhJwJEyXipA+Jz9aPDMLwL6jcHAu4uTtJACNyTNQ2HIP0IWHxR8gOj
CRHVhCgd4QE1HRNOuwYsykFdasYMh60n9Dqpz8uiAJnInwQND8IFXSLAFkc+U58jDxHhdNxfYy43
6rGUahEASn3M4ATgHVyuXFpzqb+gXDhMyRm7ywm4Rw31PpAO79sGWU0zGZPmGoBOT+YL3cdgX0nM
E6bZH55KiqoLKJbbSPvN7kugUdUiVvgSLlsCeUWFXi1PPFTJLGDZwmjV7xYJDtJ40yRDX9I6toLJ
kgrATTE1RNvmPI6g6r5J2eZC+ItxyydDrkjeLPMkbw88noghFIfYqOxHEM02fOX+07LxgoQDlMBQ
w02aBOYsQV1GIrEwHGyloaAR7F1ru/zTNPTdNaS/8yUfvFCCgmAYpFWU5TuvuAkZUNIsMuXIQMx/
c8P4d8QcJNRMX4K+aCcN7hYuVZSynJR9xE7gFoF634Eb8U2TqEN0t0XvVKh618BxNRCULje0CyAh
RBvGImSpyUZIL0x+EQvkEiAbp4YFH6JnUQM6uvfCjTjQFgnew3eWZJ9UVcR65Rw+ywhmcPd69xir
AD5uyMxNbbEz4RR3y2bB4ieWEMFIJffK7+oLRIoQX/HdHG08Bs50h/VqwGr8Gx5ILJit3EYIU7le
70LgJD9OTb6NkbOOene1bOK/gpHsDjDHZtdDHtQNIf9Xl2PnkyIxhC/y0AQoKISuyhY6oXAdAru3
HVseA7hOGqeIbIQ8H9eY0DB+o9gHvEGdhcBVW1sUQrnN6M/E1ENigXTwFlePXlJeih8QU7kpRgRD
YvTGT7bWAMmdcsDArLBO7pBPKmXLq4oAgntW8JPYe6XfICANcJSZkxBsptraIxac5lduHavgjmY+
aGj67WlvuuVT6eaP8q5wz0pvLjNAlrYfNXNHMJIjgh07RklUJ2whpYQXtx51Fzsvt6AoAjxJGgs3
QQyzwiULyILKjJ+brp8QgkDPN6LEIIhCqzkj2e//E3j8ZYcdBglAIqQlnTAhTFw9CAgBBES85NvD
86T16+C0gEfKpXz37imX7Y3Jo1xiC0AY3Y6K2ctjOYAt6IfUxgJDFAECSLGCr2/ydMtjkGaHnPZD
oEp0LIA6xOvpd+xXK7Vjqxcn0Qerh5oFtoFBhIHmH/LOviog06H4namninUBbvVST/v6s25ZHw6P
Hxv6Gix6bRkZCvKrQUEuWg6jTg3uK30rcJXAIfrU7EdC9kv3VW/VJabn7qY/ckkZ3HZV8qcZT6ZD
gAu70dudxCApE+2UeHrExsL1B4NpolWFVK/ZwamrZG1NgK03GgetfnaReLXVm6/qrb43axSQ3bE0
ULPvOUnUgRnLKT1KjMiCectVRAq1/abT2ALeLOmpFOcTt4ka7bPvx8yGVB62Bq51DnxSt38dUwa2
On/1ouHcEK87merssqPJbUCqvh2M5kWGiW02+N1UQtMRrG+JeBi8ve2gGDCjq7SaFOyma36lWEtq
8tJs86GAnWSp2XyTCmnT5k0uBzyPtk19oG+YOOjkVJlXaPqVawYPHrC1V1Xfyqwf+QbWyOxYCfbi
g7Ddj0S54ee8lzv7VhXIfxmyRVHBTM5yHsoj3OWCGK4gWz3+w3TAE/Vn+zwyykpDKgrzRnG1sEo8
KYrn1JvW6Yceo40LyYg4FNDEFR1i0o7M5zTK09+og9JpypXMqHJEBT3Tup7NeNleSFu+SBhUBynU
HS4UmCub5yX6uRyOoeQCMTKwHuPKK+E3BBPSpc+4Yahopf899sXjQimKl99GX8QP+j89tR9161Kz
9L4p3I0e+AdRpRtsIRDIydDFOocz+d4Lsywj+ZT+V25h5D9M9nQ6ElWC3ggU9wt3aJzRRrCtSeRR
rUMAKNYPHgU1AK0Iojc4OaXu3atc72k37PrA3FgxlieoiTzXHvSZWKoSFVQFnNTvx/DG6CH0Btk/
bPr+Gqb4/7mJBDB2AB3MKipt9jSgDH9WTWMTnfngBCAKAeb0gXVPNHLVToRrekJcXLlu3VNXfuPq
8/gHaofQN3cqbsSO3DUBgKgs6ZFkkqXMdpXeAybBcOki/L5TMtbV00hJa68muy30QPsl15M2A31W
Q/Crtv3hIXaSjehoUAVFMuIDr3kgJQz3hDcQvg6NazbyeOBOjdb8RMUmGkfgT7FGOOFnRgdNHDln
bvAHBESm/08uwrYNngSMEaSK220Cd1cmIfD01C4WC9L7mTHdqnnmCuNUlqzp6hTxEDxRE+UB7Z0I
VqwkwNXClu4C7y0Kmje+xZQIBfWzn2xSwp3hwgAOJzZi3yiiq7xRC17sDG0gk0cMGu9zv0s0jWP8
U+EmTu3XBNBl6tjsYcIqGyvPRQuI0GX+1O3sCKcp1i+bx1ILDULQV/JGcsJbYv4Yhrkd8vS18sxN
+g7iDAxuBb+AL0PiFRhJ5O5zyLZ+CDhWcd5vMuBuMBwLXZMESlOQ5e1ARkIT5iJIJIzqkNUtC2x+
O26888gFS1+pv9Iwjsx8d23OLvEiDqn2EoBKRcC5QTafJPrUZkRvQRAaFoly6Ea/OtTEXVJfcxeP
x+8ML0bBUF9MspiATfUUnbLwNr2sdSiTdyjHR0NLz0lpoGwaQvo/79KPQyE2XbS+HAmUpTNkUxE/
SWqFCOMoezKswM8W2DdkkpDbnjpmq4ogI2slimFacoqiCuOjru0jrjgZlpvIZUk3RQPmLLzBSrF2
45stw0JMqobEifmG+6J3qj2n707vqADJ5HJrMHyKkdODoZJ/yKCX8x1cDPpunOs90AEKq6V4KcHJ
kLOZYMGCsdZEhwv82HoGDXlJcIx/FTCsiPJfFp+vTSSoaBpJ6qfdI2+fZqvWsFhJX4MGRCau6ocb
vSbMEABj9J0dnRswqxB7qRtcpHBpl5KAEB1nIy+rIWeWW4dBUBP8sz3TYT5ZlbWX1loaLpmkhXBE
hCaPUfCt3gZnBgxKlwHSSbYbdF90arkTrljpzjDD2EUfu8SPasTvYxwd91sYP4kPXNCtyAn30J0S
OSR9Vcz10Y7sNeGGzef6KEI3G1ayx4opRgPaX/n+GXokahO8Tz7ZiG7fIyDo7tfkQucMySAl6DbR
qyvIH6KoIF2fM2KIlrA/Tdq3nhC9wuXW9MYb6puteL79Kd0qulwpR5BgbL58T1OXpA7A4wnr1hAQ
MlG/QnMKUiVkM62YKA82qicE+Me13d9I+gTv5lsASyAWKoBkHgfiJObfej8h9PkUYluYTT18jdgS
Qq8Tg0iLxH8iISKA/qQhYTX5Oaj5KHnaQKJs5FQbJqJIEIlyZzL1oljgnhGste9p9t3nyWUtiXOC
OW49iF92K8ERUlZSABRU4QLpoa7RQG3gZ6V5YnzGoqdbBhh8KPJ+nz2AXv6LOVovMRaKcl8/uUz8
Pfmh4lzQ7B8cCotz7CF9RT0FrC+EpIx/+JSQibKYGPG+y4YlEOYQu9LAzruT2Nn+k8/77L2Dp+VN
6nmiAdwCSyAK5zl33kXYx43FZCV9FFzIRCs9jo2MhyybfYRcYbS02vAg/JiBYzUe6kOPx4gPozfQ
zAGWw1SyXH4Bcl+4R6BU+HGRGEhonG5WH/Jm9J69xvbKbUFhjfjpNDSo+D4qJ/vruPMVE7ugz7b+
jy2o5JOgn6FKcx7gMBtFZDaPPHSwzu/aeTgI7CKHvc6iQ72kW930iMwcdxrXrNhWJhbsRAztrNHY
xyrbpHm/13jVLdDZ5qTsguCMTRcZyKd4+wbYWkydB61PpdP74zTmp99mz3XrGmAVzNJ4t/jZrJP4
JOkVeQN8VE+aNe2baYQcZLrijbRFveIuO6IQLINt4DL/d9WzP+CCJ5KrSpz32Y3WAm/LZ9/jEnXc
6pYUy5ac8Ee561miLXxCa10lVWDWzSPXh3RSHT+1StULGioNi/taQ9IgYB8WEZE5RpifkPzVE0I7
nRogZQWVsJDAIfExgCFCYyc4F206FUimkJIon0scWhsbFT2oj4Syiiuymi3CSQk5dY0Pg0nUqwgs
QT/tVmC+7pt0aDhwpFMSd2OTLKxh0n5RDDFqSOvj2dj6IBG04AxFG2NlTuh2KyMg2Npay98TzCQI
wc0XyJRyFRYvLZLYwW3Wc3JpuiukiTf5rz3ObR0tLiratwYAw0zNXwPPufWI7Ur3BGdjGp0hqdBX
sjNlMM9meEZPIlJkeRtFYppCDuYE4ZR7p0g3aXBlq+ADB8t313T/Ldo6l8JlUXibnrIVlme2aek9
mjgCeNEuzF5HMCQ6dGdmNThXZcJiRGZzNPnHEj51sn+pGKqWyV44XumciYnKEY7ceBwJF6kY0uXy
ygN6ndzklppHUCd/KyRbAO86R8lF+T66oY3HdiPNIw+7tcNH12DwEIiK+mnlV+dPYTWIoV8KFLI0
NdIWdHGCwpUNpeCNcYBhB/jGvPX8S0Iw9XVDBsRJ+P2oQeGHOCz9MdM/2tAdB0LpGs35x3WEZwZ1
i7IWwqdpvtSD9TcIkfnWd1uwxmsleasF36mA617Kwi6KgRDS/qEmwkFQXhsxhD5DSrDAE2YULL4z
zKcK1gFl151eoUtz8VQPoDVzbDDltxs8CYmFT9XHH4VXBlhH6qHVfBsQN2VWfM5geSPgsgz8HeYr
D5rTBGUlsobsiMck+KWqk8onYsVOouGVEqca0UYL+JjSJvqMAgGUeMnK+Qh5DbugzVtZkiEM147S
GhkKygf0q8+OxKna03tlafskYB1rUO9cPiGLetqmyZbvLrXnA7OGG4lWUj1TewoyAFltCA7rPBCp
SKSCh0MGpLTPHzEvGA7fKAFgubEDvfLT60yWXB2wZGkF4iMDe5+xu5pgUWbRytk39qcHi1xQjpss
OAZwMgZIBFlGLFXGaGeETzUzljRoLT4N0zyMyj7Nfrf2GDfm2HkvzRka0IOjSK2DSDV8dALs5WWW
r5EHtO6VXczw6NFKZSVJ39/jTjQJnYXn0dsKu+OP5suSE5/s/XVsn9QqGvQx3frZntE9BC3pRfPH
XQ9LvqYZiJKvzgwJ+2gBy/AZMMO7Og4TnhHNhhR1iZ/LQL9s2z0342+3/ysaKSBuAFDUgeKEH7EH
Z6DXHEWBv60W9MF/jtvu3Y2nt3g+lqvOb/epoJ1c+7Jn1movyWzSEVnnSH+Jwg9guoCaLXRMwxHF
4skHLvdCCCEjBaOySTtwh/hU++3J8b/1XDyQ+KKs6UY+1T7ucUrwUIL2mV6qbKeDh2JvW3SUYQA8
E0HA4Dy57d+cPS6WAhJisUGVgODwBTqUBTNvr3PINNvHHwNF5NPz2/6bQEJAJ8/EgYgAYvZ+UsRv
KRQ0N/Xarp0Dk6g8KDX/TPMriK1AZgKyVriMLCAIgvnZkL5jLFhytovx6rS19Sl4bqP/yRNahJjQ
RG5xRpHKwSq/XIap+RFZn1G+MDA3oDDl8pioZ+Gv7Kp48qDnpJkTtmphiGkIcBkHwvWKfViTpUKU
ocurqR8C88PWtlX/u2K377D1HGtrI3gQfs3GFk1DJGCDpbBf2/WhYmgkPn2JGO4BvQRHEwg8RsUi
PX9BIO2UoXlxntlIWXbuedAxc0LJ1NwauXrp+xmZFPyiyc6I+bt3sJghLOA0gXDcnSDkn3HPCllv
vEHnSashX0EKXoKmFXNTSSoOsg+xxQluCWS6qBFyuuL6t9YL6BPmTreeGaFQoJLZgQWYFCBT6dfZ
BwyPry7adrxF9EUJAgjUFA8WNkAPUevcIv1oxNpm4CinD5DJqXkReZUDqU6n/j+Wzmu3cWyJol9E
gDm8Wjnasi05vBBuB+ac+fWzSvcCA8wM0C1b5AlVu3aQVpyOiZkHdB84DQ4oafCog2qjEY1blOx/
qK9Omq0ufBe/FlAXsHfmjW786hTJUsSgJM0zBBa7Awaq1OCAFXTPfsoohJUAqE4LoUL+WDCrHW0I
CvWZwXeZn6lEkXM8xCpZqv2/VpFhmzho8oMoW2wHBbK6iLHdiGtlHxGM6uNL73X9QSuzI8DJ2kLx
GRXXvB4WAicJcYMqfjbfLEGVGNI5XAWia1PDZMN3b4L6WAOUTuawmK3w7Fav94+jAc9susNqGeNS
i682kAUPTW4z35bEvz9xUWr96ahVnz2ljC/qQDakdAjSjvuyeigT9VzHCUWVdAYL6xC6JMf/K9MJ
ngUXFW1DNVRbn2l51v0JF0DqdLhJyH8ALlZZ9gNRWm43Fp8vpt2AFanlPmNLtkf9fS9iYp/ob30Z
0Bq36KUoExwGLAG0gHhqNz3xl5XyakBfinSo5eh3iVPkpLP5QyI8FlAD6GKhrC3lrsUMEfVl2YVJ
iEAMIxhVjYORmBfLjLejvlZxpIvd5OiXOoLrk8dgVtaxIGusSV6qi+jHs9Tt//SSyBaL8jsalipe
n4BNMHfuZgsx/gMOg/D4brkLjs23FhtkEz4ZlTgVfBV6kGOpj2LaiumQQD/20r07vDdijNcXh54B
nKYTAmvcr8OFz/pI6SayDmtNkZJBxLIVil71V2tAMYEVEjtetPm/CFo5YX4sC5ktSL5lo6hHKXYE
hBfAEZaFDgdfZgqxXW6hBV+wND27hfZim1+j0yxtyspkJhnR7pbZ5F8GZegY6mbL2OwOJu5oE3IF
K/ypKsq1AJtaXWooqETPttxz7ekeoYHGT4iofm+1i9pwDgDfV2+sV8zZ9hhycvn0EYUKVrAsAr3q
cdX4k31co2lhwG9hPVA6zdYNPmWA5cicZ0YSj2pIVHR+B9034bLwX3qSDaRuqMZ5G8XVGYuQvfIU
N9o+5jQlLgAq3qlhSfhuRl6D9uiUX1j3vQ6jT6v1qMePRZUSn9HaP05OESi0j5bEsEI1N15/MpBa
KE9MxvcO0xxpjYVCqiOokbNGXiiFllDXQg/HLDoRO3E3vd6+KiTwsG5k4DYQqjDU9mEiVrWkz43m
nx4MYlCIcjeYHdVUT8OFyRRTEPlNYfQ6bAkMcsHWeuqraBK3r0Pzjz8jGBjPUbmTzztoFxfZxnP2
L8fR7y7IDAhR4jjvp2QLNZ8AP2cTd2Ir5K7M4KNTs41MAuvR/pYxdozCKS2ts45zaWn7oCDLtApF
oLHu1YpExBbjpXRrTXCWUFNMfX9wY67UFJ0JG8Kp33s7+JUhfFrBX6P+FUfmEl70SDxvkL9Uc/nc
fjONVIis6fqSaJX8CfXAYxLiZoUKkmoekBIzJDfYqNMjmNXa18tnSge9wV+pX/QjCeotCk4OAzCc
/xv4JPO5ijC08wi5ZJFLl8koqqj/hA4q1gSdsnLgD6G1ODRj9Dpxv2vM5Cc/eWq/s97btcXr3Vk7
myWJD9sQK+HcZMqm4tKcYJH80vDgxzhYzUhj4DXcyefmY3jFWojRWHfqabnV4D2y1yHHsDuGm3LU
lgJO8fLwJp7jDOjK2EvB1hn2Uno9JEvcmfVabMeIt1NtKgXufDALFgZTP58GNVZxlBjaq+BAenCy
rPh9wkeub6H4msWmne1nYTdYeBXN5INRPqBzjLkl0PORJIJLJm0AkwkFVrNGxRM6ojXwlnbBUOkj
YYuYpCIzmJElaRjTSiQEA9piKgUn35U2mlX9M4FKSc+8cbT0nGIY7RYQFRLK/Y+4clf5VJLq5jEq
4e6kbmBqIpUFDZxGN+lRkI7CVECcBd6BOMXCdKbw+KIq6QcYkONag3uUm+K17X/lqrYNQUiqAL4O
+UB8igdU0Kg3BgyY/0PBYatVJI3QpVT/nJqEHi5fJkhtu4mSfyNlu1Wcc2j8Wppuqzk/5DiomFj/
g+jHw1Wdx1ODANTCS83PVTjkO52WJPMFKBK4c9YNEEz7oMbzxWE2hjAThgR9S4SkKO/Rf1sLKVd6
R7m6UbkdsQIcbfXdVwCFDdyBDDNnd4dEh4bI4nxKrubVfQ8VxGezc5OPAhnIArRVeBL7zLkxyoHi
Yk7Dt2IMzTYU009u5dZdMhKEmsfsFpcLLjLofvJIfbBPgY1bHdUOXhfsvrt6cQDXCncpMJZdEpys
vJht+OGmCAbKUzLC7t55dD2xtlKtcGd12dH13XMT5E/Yai+lGlI1wOYIq2av9/HlxHSnRzyB9/H8
OxGs1nD72+Z8ULvqOlf5Bz58La6eA1WvSAcNP/zppua9qvZ1l71gCpahJNU6IPkyshc4cOhDyVHo
CqujR+BY2xESPyP/EXtHDSK6fq/lt8GsHOVGsHlpIrtItOLFyxHstlq3TFMOjnhvDdo9DyPkKHBd
5aQDT/EQEyjtMZOpNoy2Uh/1SQOtO1mmEr/ibXUkX04QIpyKt/IbOHSHeoY3Hq1wCBbOofuYoF+g
aN45Rg6pHEaUMe3FUDIMDei9T76Mp2w6McZh4ARI1c2tfHuJTJvG7KmakOELQ0csDxiQDH6wDIBx
tGzEuG2ZcXEwcQgm/4HLZ0UtiXMkgkEXvUzefeN8zXQD+HCavos8h67kPqDi5Wdid7rwnC830NZJ
fJcbSaHXwAaLjI8Ahy1gbC8hanHtO1h1BuhualI7gmdM09ZNeIKt52PXySUl2Ys+DZp49FHCALb6
Pmn1DNamFo9RraFsc7aWihubrcbvfV2+BRjaAYQdXBvygOwRtt/apZ8Xom3KBamxJBUoFDauOqUO
QeQt6EhncHH6C529ll+qOXieoAMVQrmDuOMG/bYQHjkgU00mmHbx+bjeV89T+RyF7osz4TKByFHO
DTkWSxk8Va7+LX9DkIPODLcKlwZj4ZDnW0TKLUWuT/ZpLCU+hXA6PJiuupXfxya8KIw+lPpF2NYO
mi4OyImYud5Dg3s3pCoj7aeg1AkV9xU7ktFK726aMqAfRopW6tPGTHeaHRzR9Da9skwQDYqArzNO
ke2sXc0w8ageHiqbCYzCR0QGE+xpVTvUDL+QQN5KzTnF80/qEl6YmV+q2i3rBBDZBnJjRpJRjQb+
KdW/h2irtSr5VtHKG0kzLfNFrxxGjVygZqXku5R0PgYJPqlIAR4dwSbRnJcEbpsTmOu6S/Zz5pe0
LgGPKjw0aETi4Vftmy1ANbTXMqwu4sHW5R+6oH2zubNpVLVKWYMcqZr7XGWYTCJQcspfyfeRkBGc
pLDxq68SlxEO3ktazge7t9ZJMW3jvFobjPEm5Z5IK6ZrKuBtFpdLCRh3mMFbvCTdUnass5jSRfiz
mBouTMKsdANnFdVMEIA7yz4QvXa2NRz880NyVgtXX8NTuk703HlYPQVwfPweubEvIyY6F+M505Bk
4PFdlPDKnRsRXfu2bG+jBfCP9WUVTOeqoJSGcYZaq/rWG2za7XL8FbCG6zHmcLVTnJVBsrgdxX00
1k9thUPo8K6643JkhKpHX6LDNq0rQ/gSX75uhvfLw9H6dKFmLVleEKXR/3AkjerkLTASX0QOd4uF
dVNbuU+6Sq6zlR6YJN6NQBzcVKoqeKRUfO5L8aQx1h2iXRt7ZgV9Qa2E2xhHRJIFqpsy9fhrwaRg
sjVQm5IdsGtZgXIbOLm9TAXM6a3PQENaB9BcmFfO17VCdzOpbYsDNcLIMNdfRz//TUN7p2YnY7Jv
flgyF5qNLW50O8RrQXtANLzohrXLr1Ikj6GanCvzK1fIq7KfJPdnion/NXQO8oyI9FnHUw3sWG6R
iDUydf7BSGk+rEPFuWKq+ZfMPMT2kxO6H7WNsPUEiBRRednqeHc99GW8iVNQhnZiFFRN2wGWcWp/
zMYmtl/D+tdepy23BWhUaT6Caw5jvsnLaec47qE3jPXoDcdy7H7C5tZrJHVPF4Qwk69x2gQyGFLo
Qkt3AhJJt1INdLnzVG6bb/cleg2fgx+P0RFH8BvJvNWh4XQQHW5rmd+SZlfr3qVzfhoKbDmpdUwC
4WjJE8nzW2MygIPSSBCYXxGq4hw6mrkYnp9uHX3bXE/wVy11jQpvOdbD2quffMwkrO6oOupN+m4c
ZUsX7oK3G7JoV541HP7Uta3/NSWuYg99dRQ8qh9ehzkm995ct92ZtPI2fsSey2AmLvphEQ2V9D6j
7uE1gSlV8VZ39oZh/1ig7hYPUopAyAwMNI0jSCkXdGH96eWjbz8LYyAojaeMkCbFNj4SXhacPa5S
XAqOjv6ul9UZEvad7sNZVf4JKW2M2SfYFIrXkGOAIca8Buds9oRH8Uo7+mtrEh9SkF2swx61bNp6
oDCTRnBUpL3kytayyQWUNTXU5ebF755IU2Fe2IWACrNyVq3jHCd7EVzjCYDzQwiJ0YPUx3LJ6/mV
ihRr7aMaOftO5TGg3YF7WOn+4+BxERaLwsoJYUEWMFa4OVr6RhzcaLqFCpcPHeGQFNj1eG6G3wSC
GOw3JOKMmbAnxzGw1g9Dkx+zkdUHd1Cu2OEi422mN1I818lK1cdjnJN5wYTPp0uw2xccWlYIJuUn
yUqnAsfy2wXsasC98wa3ss8xjR/hi67LyP/Hcy7zbD/4r9j6r0MX6S0agRGZW9OSBsIxnl3E+mBU
2Px2hC/+SKxLti2xugEvKAxK/QZvbH5fMm2zMWb4DYUDpU2K1QuUAS2KHxOkhf7YXWZ8BoQfNLfF
t9q/lM78Oxc3eb6RkRySNN5oLv0HIElZn+pcDHp44jRSNL1iDNxMJSYvlAlsE04WO/Wwmgk/sNRU
kWWIjaznYUtaZydiOUZiRmJgyMDwcNLGaChtd1wuiGXjT4cBb00c9NaNh33MbUOyyYyWwqNmhLF7
TkZunRF/LX89hvF727zCjwBHH+xgUfno02z73Qa4kLtfpzyRaDWKZhmBZe2qINNmbNuIIfU/M6n3
U90uDbvbIAAppOTih4tIQYIjfY+DNsAM0DReR4uktIgHQNs4QKyYIMN67rCVQS9Hfwz+xm2BWcfK
GC2cAt0z/zsrBaPeJyc3oUczxqvoWih8IFS0nBdGc+6ZO6t6d1YRhojnhgHrKesIk9zNOPK8ti0E
IHoDXAawf0YJA6vnYte3cnwS3wyTiiLF5s2roy9gefrW6Mf3frL38lZ/1dVTpSN8ntYTPlo82eDQ
w9MgsBHdsUng0xw+i43VHR4ifnNMAvg39yQCkR93nlCnB1SwvCSKWu5mjsq6MmV7FBxmSspuGi9O
8h7nby33mWQBQG41fxCu4aPw6w7TLUa+VLhUv7j7t1R8igqhDlcb7Y7eot6QRZjlnx7h1iFXoRh2
jtZVbPjw6qS8jG2mV6SNUmqua0wtUwgXGjRd1EpwpgzR/oBiy6lLsYoQft1Zt9FO9iWTd5lWFIDQ
PThwROrc7B78Cgyh+RUx8jzOHxEQFDyBxjQP0bA146eEwtm2MQlPnvJEW3a+94BSijL0It41RhM9
jUHy4hsgtZB83Ihee3q2wnrlNgXrE0cJBtgld5AIu+sKu6sGar/zRIQeyCs2Bnl9cKnH/DJBEAQR
vfiHRTV2ZLwld9UNLm8bEjVWZpBa3LRb+FD4GybTurfSMCrqQpRd87CaMBNh95kRCnSw2hlhozK0
y0RJDnOBVyvuwQa6Ltao7az67DQRfvjgDMm3SqlsIqvGpHq0WiSWA7XPeKwhkYgvSgN7GFAaiwed
HY0xxHZIPk2CkfywufbgSyELR+wpAYMB9Vi38QbzRnGIMLNn8QuHbKBQaI5+9WWTE4rXhJgCYo94
ZIP1BKjrRc7Axd0goXN99HpwYQsN2/D+PcqME6KDvU9XHsQQz8jwTqs3EOuro1VXfTAvPk0l3jqP
o4PCNSL9W7rRpL+q2ns1aPjRBeVr3pnHJvzVwTRUq3owlHLXOPjYC/W1alew+/81bfvmcQVMafQY
jYgOrISzVCceK4CAndzw5CQGr7uMDcumG9EkN7chrLajx8GAIzmdbhbXa0VBd2C95V32pKMvJLW0
PPotRhJEr5LBdDQwbiIg/EEfoTqyO3mqPMqy2sOOXzIyq8st9u1jah/GGHxRzWHsV/qFF5I/GAzA
GHdYuFFXTDJFUijkKjXW91n5JIjx2O01si4Q8g2srgLxmsDqUWA+BZn/O0ADtFsTip+wpJSWx0bw
wHT1AouAB7iU9cYkzpPRCfYgDoLdZN1F8FTyNnlpYHSLv7n4KCa+SZTgrh0+fKxag6vgSRlYqnjx
uRYxRESop0BWWQkFKjYe7AmnhQ4HWbBOpSyWgdvA7m6Iiuj9F90rjYWhzQcjrA4opK9m91hMxY69
bow3zf10y6szDlzoLjKEvfUvSs8Z9WhXN98l0XN6vNSzapUMJ7GRS7HHHahHlV5j7OmFyBKxHjd2
GNJQWBnr3ONd2bW3vQusAdM1ywTqYTCUBkuzcuNVyLA2XOsR4WicXs6ym8dvo6kfNYXcx4o7wjPn
fThiwG46wKtRshFeHUOQoHpXomhnAeQzDIV/ePUx1ypJy/UDqFDW/Apb6nGKisOYspGteg+NukVH
S8+xMLW3orXOXT8+i57Qsn7wjT3M5fTSpPmdUws1aKaOL5VsOU/Wjryif6mCU0WkMorSZ2XR1e2T
l1OndOQe9rCDMbNggsg0BSxg1KYvatoVw8VLoKLAtd8noLZyBBTH+sPsqH1KQL95GZTTNpDi3Qpw
1mwW7IUtP9tRJw3HjOaQ0aDh+2iUHgcc8n1sb0ScShOw9mFMijqwwJBz1p+y+uwgbYPQBFzj/dYR
Cs4ku2ST8d0F9D7UPbNPLBVskIjQAOGeNvE/KNJnEU6ahvcs7BpM8xcuXKgGCcCcQqxbqf68M73x
YDGiNZL2OpNSdwfHZHzIFNYP5vxBK85yktfFm+ijXCAXtHIjPOgJbpmvB/t53Rje41D98RFrhP4h
AwUubSjIk59Rbrv7mb7O0clfdR5djbLVp2QywLOHjPmo0mzQsmGwo7afDUbObWXQLFjLQSW2SP0u
S1KfxnNdxqxtijGT5jN69sVDW1hARZQdWzwoCidZ5/Xp7riBIEmxqHTU8DgMxrGlP8LBCX0J1jzd
mYLoMuFMT7G3qFDH4aoUizeLoh0TiBphDFcHOkUaaLhnCkUh2JQUtg+OFWBv6O0q/AvbbCQJbFpY
mf826c46H8Md9Jy+No5EqvmDBgbBwLL4Ikpq1h5EbFdANoAAUufljsThhMZctzd9Gq36gMNiXcTP
MYfBOLi41+t3plKlifef8ujGqo66MgdwtYG2+yeRS40xbVXjY/ebIr5wX3v6DUxkRzz6sXUSc4cO
OWAahaRcC57Gq+NabwGd4bYtM8+7NH0M5AXNQbvrbGjTPdTCDKDxFzexoHPV+l1DVwowYeM8GlFe
CRdN1/yDIPlMRmLm2brzk1vuphlcqmam05Zywd1hZRNK6xfdXvhMd8dX1kQGTQIivAHozEmvJBcP
DnRFhpiJF31qI4uPIjIc4AbLCuJCw/ZEqgzKHtkqDnghu6aHhNPcnajOPm4csZWv8fXzjqLOy1r/
LJ7mmj/fAtBImdtl2ImhcZ9seG5cq85ASCBYrphmYEu3ZrwiALoFo34qi7OdB/tIQ5aTgaXRm1mq
tqgg08oW83GcaUPkezFkFHR5GiPPSkdOz0cOjJCSmgOQ1SxCmMGCd+OlJw+mg4WSxNXKh54SzBl1
YkuKF0RcEGxFLwzDPcJyWh6YBcIm5XTaWoc8eBebgRxKOEMsH25nLChHEuDs4uTLgpDfWNOfc4hd
QYVLMiEnbf9Tv5lMjTPtN/fsbWFVByMHHNfA5GrOHxULAwbHhVNuS87jgElYTU/XQQAl5xHjzGA3
oe1RKNOGzD8GuMx6GcH1XH51dnUZPiXuQbgDGeAQbaicPQnYQWiNKwnq6pxNBITVAozOrON8iJ4N
5pfK9KKkGXRa0IHikuC1Q3pNE6xGmE7NBCL/HDLxnAihTyUaVVsG4ReUfqMD8UZ141T6orNwa+om
9HbJk02qeW8QQrdSw+ghrk/ddFJdpMjtCVlsb90bDRb4Hb2ciKBvzEVTv0UDBD37M0G9VSnt+j0F
QOpZRyHFdUvmI0PAjTL8BURh8ToU5bFV0T56OzPSH12QtxGRg1VzivABpm1ubawAEtjqmbZXWU9G
GSyUyVgmhYcoES+jIVyM2WcSONsJY48m3tQg+X2HyyaCJE5hp4q2VW7ccjzvaZ89xvj4vy1dp9xr
ybBqKMwerM5cjVPxaBkQgnWKm4EwIOex9EFbPpkna2O2bt2bsPow56NPUc3pNLbNEiyc6AFOJMDN
skP9AnXLDJYlmCqkcW9OD7YOXqoQuSm1aWssLaV4mkxnLa+ibal4MGrqypPzmeWPEHdnLVkb7ItK
2dRkCDvZGfce5mtVVBJ8Qy1f/FUwCyoK6xoJigPJaQB11nrM72xEWIwiAMib7DMOl5n+qtWU/lgZ
JK98Rh09Z9ueeCt2cDJfi9l7TGPSaEEb69/cNXFDY2FF5DSQBxXTXxV9ysJGRlttJs9faWWws1D0
mmQ+q/BEFHVD38Zo5q3i1Jd4+whHh73VIAvYx5ATiQMbOQib+jzjbD+v45Bcvhl08del4BHxOyvZ
mSLi/75tGf9o6EYA2BLhNDCVsvJHvm+r/ubRV0VWlQW6QOGjQGkmn9Vloip/q/d3EVUoJmqzhqwZ
88WNnV6G8Q9a384B/R2aA1rEpEOry9iaNIySIVfwOTeXYqgeJ9gQM4iMywuLGeRzmaS9jIDNnTrO
Gw36YhLcGhTZJdASTBkRik7qqYBZiJOV6HB0+Ig6zDnEfsP8OtjvkQNFCxqopvxoRn/McDdHhNrj
GyaQDR7AciILaTMYCHGmyReC2EifW4/eHkYooKl6jKEDB9VTPIgQlFtOj9ttafyqfkU2IgLfkJ0Z
VtOZG0HVP5SI5jPou1clboFTJ2BmjX2EXWfLHcLoQppv1auWnXsTf+oC5FpUCwrIDZ1QlxGBbf+K
0YTP/KNgahcwQhYldVhiV0pHBf/Mfo2Qw40xUclxuceb7Wucn/XySqxoD5PdeHCggPrjtQiSRRNq
TwYG3KKecHsuBHv+Lrzn1riSuy5kX5fQBwuNfRcyYkSTO7dEpfrrHoerbvb+qWX8QxDGPshW/CNs
OZceuSoHuJBn2YzB+CLVSfxVDTxpvJzES21USTXG/dwf4cDiCwCvBxII+NamhmvIIJozaSEVX44t
FVYarY2Qkz5GzAscuFMBXOYPEVYZ3MhZ8DWmlwnsIMPzHVZeBC2L3R+1HKMc5rxvnYTlysALlDvX
duJlrFCmwXHVmd5ynIsfkUdfADq3gqVQq09K7rAPCKHi2pwtKMT4EGLNKT8b280v2+IN5PaBSLKj
2iX9sqfljfpw6XQzPSll4jhgnqFZK2wmzhY0rpYMHsuEhzx/DpyFtYHj52xuquISUP/4+LMk0N5C
9xArLAoq16xwkV3VWxdv+hrmaFZU62JQLvwNeNxOhKlW9A8fJgfvKX187qZlyp6sATwVPLMNjvHR
ZXTVQu9mJmafmvoagzfXkCJkOwYinvkcmUVPpJbWHfrLbEVFheoG81tRWXR/4QT9O9jXXPyANbFu
7xToDvOMDDXxNlYHUZd6cnJIzZ0nnMihPT9ERXd2yubsWt7ZizC+g1WnQdLpeD21jD+NR/LG6CVr
+xSEVFgVTT0TlF7758TWEsrVGpGDjsNtMyUb1bdXka1yTCFDnbr0JdDDY6THzzAS0OFl/THtCA3E
6pUXmBARgUzLpf0ktjRXg0WaP7vy7ZObF+xhQGQW8NA28pv1BBMwIkAb4YKNLASeP4MUtBJef6s7
ahkyTf2rjncYJ/coJ89qqC65094yMwZSM16zATOgNAf3B8Mvm+fiwzSxC+zibR523zlpe77G/nQo
KchYsx6mocNJDemvnu8H1/ugepsyXFP66BZb7sGs5wwjdPcQNs0hjrS1Ztg7AkZ0QF6AgfYhHyPM
ETHeQ8c5KMXSY7DjYEztNel+7v8MsNRGfdcwx1G1XUBJ6XwqUwLRIiP555EReZ1yAYVIM6AwWYSg
kpu18wcYHTDXmEd0sYQCUHBgXw4bbR0Kwwl7Gsi05YCW5ZxSQniort0R4icu4zVpIwrKDj+/pnhF
1+G+m310qFtKRhvgBleA3kQbhnLQ8pnrO3DpGF9j/YuJPRAxgWIyq2bUFVacAiSVXQPM1TNgURIX
Y3Ujm4DBgPTVcgMnHJCs+ACaTRHsXaAld8CaZjYXGrosyCuLZGqwcfxSWnRg9qc3fobOxWV3a1gT
xd4ySQN8di52GcIVNF77oSSADiZEjazaScNL4TgboOw2MxcpQdYuF27dtVeuM8DJ0dt1QbTn2mz1
W2AnBw2rPkiAc5Ss72+aGSgxRbhakayoXJTD3MLo8/Y9PTfsqDG+xUBoDVBkjJlcj4EtVhCUPlIV
NAD0nnm6P2o+pvC3k/biQsOBsbEsDHSdmYRt3x3/ZbtMeLnGRMhyEnR1dM2YYCVjyyx2b5TtkzU1
K9uCZ1js22ETKskLjWTMysEDFw7EqucYS/D2hLNunqx0jaMZLpDAMs6mxFbOCT69MD0SRqTY27l3
egkck/QvWZgBfJMGF6yY2pce3E2f1ZqzTsn0PU4gLzMs0zQGIPBT70wMsQkrtZl4GmzR0ZheG3ik
Q2dcplQzH0zKXTVnokDfOzDUnTYljUPonxCZUgOwNGd7G+HTgpflFG7g01bRG37/NqisbHVtn1HD
Z4y6ayJwV2zmgi1Z0FDAisFa0DkYh3BaWZ9YcLdJaD4EvtT2RMvH9X1QDuPexg1Ac9tb3x0zAnmW
dcv4NE64IfM822QiBtLntsNyx4ARitWODRPYpLZS2b5xyK1NyTBY13mKvYeaFY2BflZEQJvE6kLc
uNkGZsOOxk3NlNKkRhmhJiY4DQz2R1MoB5v2RiVBKx3fUM4sQgVfscLHp/qcDV+8vrreAN0FJSxW
GARGukGwmqEpGUn78nrUNp8MGIX5WZzl9J8KfGJOavPMfo2qtwkkLtNF4oP0ocwIx7ya9qbdwE1A
5fNngF3o+FY/8VQdNeCt4sE6nsLxWtrcwO4v3s8EGgTYn83hG0bDvbqvaywr7Hk5lB+SpS7Yuh3d
wpjA0ZEDlyr9uZjzJ5j8AHmE3XHdMXTit+b3HCgZPG61ccTuxKMUBglDBsNTz1+TufymG1+jkwCf
12GZ8x5hZhb7iKfGL5hGJ9iIJjZz5pA/WOaVnhlTAe6AZ4l+x/8EbkOLxStFzkOt3ozh0jNC7+b1
UOKHBZQa3lhGMo/yVSZqosWAi436Bqydf7mY0vCgPCo2VpdXtK/UrpRJPSWQ6tCZZdh40qd44V9l
X+QGZfe60IulCdK1ZjVg3OUY87Jt49fQ3Y5luOKDyHnfY7iy0BsSqRQDLee0z+Bq5GQLTnN95JXA
gFVdltVsXaHDQKKdHrD/alj4jPQBwKb6qIZQYLs/HqYVB2vNfG/hIzp0XtxfmoKbUGDfl2LlfeLo
0fGaQOc8QDwTe4mc8psOPFWPA2e81yJne+foqKsAnv6HqDftmjFis5ghs5oBQewpg1WQ/PB1BpPn
KO3oCzP/EqO/6KjJGAunw5F43V1FtRHzRPuyxanNWcuzCDTOPbrpZjjNI4GLiGXRpafwjajjkpYQ
e7HlRXqwbwITV+eFTQuTAhxO/8rhAKa3kLcNyEZd65nvTjgisd7JplOihuOXaJTOOrcjduo8/ZDS
qph+VcSVjbnuUmXd1xTUGm5zwVXm5EGprJOOiJiZiRPC3BKiMV+pYHTXczVNXEUx8e5WvK/1jYe7
r/kYMC/l2WZes6H1boHy62HbY6bEFrCVX1nPJTAzVyAtLF9qwFCMJTUM8CRXI6wmz+UWNE9t/2X0
FG+Co8LSYg/5xRcHvasg8UIfp6YrsgwCadvoTPmJlETUaxh/WOqGjWeVzzFdKu+YAQq2QB7QTRX/
jHA8K/5To9eJqRnpgrEVjhi2n9rxb2RUqr57aMPhKCSy0R1c0iQVpgwvnQ2/NjzpmbXT7TPYKCXM
dm6ajW19kJmzh9BKpXuy8lOcWVxuvJBUmH0cDpNZbnXoaRivLPP612TXuJId1UH+GsZlNfxNmBhU
0tTn7WsNkSado+0MlRMQgklTFeAvg+qbSsor0XsgmvSsT1YGSyLAsikyF3xR+WkZ3Y86MwjQNjWt
gsUUQyCYesR9AoCIl9BEZxgIaylsO2Y0HED0n5KzVyFAL5sDUsVDAjAzOoj34ayZouXlDRlqt4KO
LfsBehVMg8zYu8KgDv6iPl56DBrla4aWv7Ipf+SXqXF7g2YFbUvu72I0z8LVywriaG17p6nomZKb
T2kkW4DmtrGNFfGBBelRkEpXMY+H7zgAT+mJdezgPGkDUecWBv88rKuK0aoWnwPzGkeXEe3KsOvG
V/7xYU/i67GKoWvm3bFREBJzAWUgs0jPl1k6rWBgiSFCSckAkUwqO8231mXzNIIumXSjtPcoISb2
8OhjSR/C8yKovR0gfBaY4fTbOB0PvssAdb6YVvmlGD+B5axCKPyZkHrVX1SOOmY7Wo+Yth9wZmUs
aTfnuIeGFASOtoy76dYFBzvihCHVqVb8Zyub3wRBkUzDip6qU7V/eYkf2qxTKhn9aczDZ4sCwEmI
mCpRBOQdgyT7aGPhYNntOYu8L+SDEyQFPYYJnSpItCz6HZRKI3RtZWq3XpBCMMFLL56VTYLuqsRi
04wJkquzW1NXJ19grlzJPg1EAWn1otT6ZwwNqcKU2Sj1bSzkiRFrLVhW+aX3X/XZvmVMRPTmWkPm
p0eRKFiT4A6fud6Q3UqGAEDBgg7ilbcW1MQBIe5igh0jZFLvRsu4WmlP7HPokxeFozcJdiEd41S1
LxPZ3BmOZokt7oArOHCQLd01nFt8OtekD2Ls1lKejY1DBIWF1/ddsCirDQyMTFQ6fSXboBeSMkJQ
N2y4V1jmOjmiGr7Og7ydCj6ZERrLVMcAPOp3iZkT2xd+6u99xfspMjAxIITO/WkBKOVMG5qLCiec
hs8uYDOVBMaQtIDOK3e+OFXjsT936u88XiIuCj16q6N+r+HRnCDAnuGJ6POvgUFcvGknjFK4XO/n
oaxTU7+TtKjxaFoTkBbcNDEBp09H8fVXpc9VFx3ZpisHSiDNhKRNxX+ESorQkXAUABjc5EkjFT4p
vRJuiv42pEsVnDWHqkNwWXinglwEKsuVY444H5lWgaXe3pjOLH68M7hauN6zgDgqyavPz+Z7yelp
CIqARWMN/XC+NAp0c+XHq15mA6dyOux6ITcFmNpDz3wI3lXZ2zcrulWRR3OCqKBzdhxYNVMTyvOo
ItOXOzsr7G1H4rPhocBCRD/jyc8EI+PmHyEGcCzrAxWoixvzQ6P7H6UiZA52WLpCs0/ceuTTwE3z
NuWD8gKVTXdAcrRQa+e9w6YKNEJj9sbc2+DaIPoKIubeVXOYdjQ92LcHZfbdkpdBfo5qkJqbDNuR
MXXE/fMfSee13DhyheEnQhVSI9wyZ4mk8g2KGknIOTae3l+vq1xe765nhiLB7nP+aImMXmtt3aFc
oaD7WFGZEvvXRtqqmeSzac5zu6vSV7WuqK0ESsxBi8o9T/TYtPY4HeceI6qm7ye/Jn8g2btqiSu/
HKv4qCw6mLj7QntYBQT5yaTf+uUDN/Y2g8WyvXYpSFdghvcMuZllSbA/N7IH9shZT+ArB6KRokYp
95X7rEqk4ZmrPt1p4c5SMhaCZxH3QFnxJXbO2pgqDZRa432kXaGxRViso5wyOK/6/i03rzTNqZsm
U1MCi6eDEJqTvByYqIJs1/E9jlAHYDpE+n/hClDbKQ+9JJ+41WnZDJ5daS2Phr4RxqYWzkcd3koS
sDIFMlRbvYBY5HRqgg+BVd4BKPAApBKuKwnBn/pwe8DaU/slKnK4WQdTel90LsQQnsZET5Enh4p3
6r8VML5MJKb14W1m8RD8T1+etIbgO8i/6Cmp0JxVNGWBU4moO+nw7VH/mHA7DhQFQaHQENtuNVEe
C0T7uU8VzRYAZ0KlHcaEIMdHVCVh9mZ2qJaQ8mkYN0yz/+vAOgpeted2C7OZNpnXPjNsKBS8ouuY
U5AMmAPn0j3FzgILQdzWfmJDLdsath3jAcSSSTkA8bxYQ0ru6Y526NCzDtAeSw0bPFgVm4nD95ye
cyYvgl9lemF4NidYL/hgK3/gZVCSgcWIGZAUwBYvdupy6wsOe0vp9K85PbueZ+2hExBxEq9wBdEr
/ODMcqvl2Yq/BKTUA8TrECdTlgFQzschNJ9LNGmg2WPpb5uck66/KlbeNeUtNTZOJcj8C6Co8w1p
YlsLQQSgrEo/ZACjiq2Kp3uCKi0wqLYSv2UfcRkgw9bb4jMup7WbBwhZFy13vcL8x7NOuVwJMK3W
ZLx1PpK+ZktcCRev/R6odBazi5dF/VuC2OQI5XS4yZCGCPXn5u7wbuc1T1t3EUKutaHaj/HKbD79
2SWaiW91FttozuW8V/MILTS23AUk2LJMqxspIqAIlkAvGdrSX1T3bIi5G8BJODeicRec1lErVC2T
wyDNX9QD0RiUXcNGNz98jkrl12bkA2F8yGy5rhKPafyR5MOGpRIcY0RfpqbuDI16pqiwwuIpBXOj
Ib1B8kHeLi7nTLpk8vPBntV3UL161hzOg5jIi4A3gY6IjAxG5CXRemAjKKWhpmAbZmeQvFksNBb3
nCVeqJPZ3jl4w+qCzpkmUGUPGpgV8pyMvWarhCrqK5QqweIvbwIrBwBe+aVXj5x9itGNZBf+tKQ8
qKGQW9+Vcmnj01W/NOBuAY1B7lnE/T7gxUZwrGaf3DvU9+oXKDDFIVVjoSOLr4lRVAsL94ya9ga+
8CA+sAsm85t3bYCAMjXscGouooRvHw1DWUZj20IdEOrQsbCDkPQZuLwGJCwAGLP+KDz2KqIwPD/b
KDMlA2qs8YCzlHru+N8QYUx/HUm/1kyEETsF7SP+omxeoekHbLVZUVBTkKyKLlrxIZFNTbQJ3Hd8
jWpIOXOr5tw5JBaHL0s2Xk3s0aUZbAxE0hNSVbULqduljQ9TpOFBYsbILxQ8oo2G635juVZQmm+8
ji6OA52PqTrMWXpk2TQYktSy+d/fAls2uJNqtN3t3lLKWiYtBFavo4YPGjgp8r9rPIiypFKss7Z8
UBa2rm6UJ3WdaWO9YooVNoEvrbJCoWPqnfBOfvNlgMp29OLWp9UOZeeXa3rH0PPfohGh6Tx7SFwr
FKHDUX31CV7CbGmsi4p6jy5euQ7eLKvkgplsJg7nnHnEefjwwqY5vBLK9tpmgJ6wF4AKuTKfOEE2
L1lgjoWE/8uXPsbhivOHrZUq5tHEvTmCX1ikSvlrszBWjNYXonpUJFky5XursnGdlc3aiZJrwEC+
9k1AcAmeNWTE8Ud5w0A/3aWPeFI2n/o/rXdf1AyoY222hu41TpMXY7ZIFQUYlR2ZaSm/IQvfo1cc
mmYykXX6raziv7x+quAALZ9/NmM3SKxmc8qjkpNXGBerdl/zICWvOFhUlHuXkvcoezbH9hcd7BrP
2ktZk0EUb0xOosQeb2FTnJStKK3fYlCPsH0NfQMgKjm5SAAQh2xihVe536aLSgDut+bdUVto6PZ7
lSLDcNYjFMgosIoKEjTra3jRGotKXBiUsllxoC+Y22kKzcJnBNwI2nnmCzRUPGwsdAhEtdE74NL3
821cUUjCtes5+2nomcrCZw+IX4FRM3XElps+q4PMpdDCyZDUlzTVbZURofffBYYSBG2ohc59SYRA
8auzc5TvIWp3HnGf4FCOegSdPZ3R+kGwEw1IWWwJP8z6IiwOTnS86DYmHPDTdVTxV8RPDH64m5P/
W8DVmTjkQKpdsiV3DgxJVwIT+YdmEm3RmrE6cHSCzfszXIQHo9Pb2tJVIfn8DiX+CQZ7FPSqRMnj
x+EzbOhdkG9a8WZwtjBT0bS+kHz1Zq4LnBDXvCVwiPZhpFelGyKsMq+862i8XWNvcK7UDM8qwyoA
eCQMKO0jspLGs2JICGIyoIBpVoi3Znux9gpNGE0TWaq54qzn27obWUxnLkSPWGT2VNYUotqxDpwD
VuCgpfNoGu7q2lZkFv+2DE0u06uqI6qAViyABMM0L6D7en1uzYufhUeSelasB7gBlmppnqaXmEbM
GI7AfFN4fhYY2DP/mD8IYI0ZKXS2s0CbFhx6v/20ShxjNYuzC2LTcFoJc00fCGOQRKVXWKgHiaeO
qRzWQMAb3HMVgOjMN5rDiuNf42X9V2RcPlz7NoBa4Qbo7bcgJ1LFBTdQDzBVEzlzZytHVDH0u3Ta
CvjXxz88UKU5fnFjGpycMUNeHd/snA9vfM9cNJ0zn1+DgwrZOLbANn5wdcUuAiwkGHS6hfeRHXxE
elXpu8l6iYpfO8iIXVlvwZMagzvp4MQjAR5PXRSs+ipGGbJXuOAkDkoq/pQVwb3CgxVbVEObr1X8
3mGr6KDUOcsq8z73nPw8u1P2H8TvyXCPU7fpeD96TqpffUw2esTTJQZi7YpHyBEfewCjaiGEU5aJ
xxeo/vLsM+c9E1Osf5GewbeCUs3ZL3Ydof144xAkwk2dXaqA+W0wCQJqDipR7LNhEg0GtlF4mM6+
G3jRejg8tUNlxsGcKOxTiBfLG5trSGJk5yEQZ9xRQraAw6ZmafH9lzrlgi//wNKb2tnV9vQfFOry
5DbTm2tjnC8XXO5qglHXloZoLTUsGorQ8o2oQjCRiWAj5ugURtxBHxW0JBlZJCLFE6TpkRxTiDoA
ar5SQrPeoVj+iVjvNm149FrMJQE/S+WbYL3uSRgp+uNiH3e7vtX22VyYixoC0WhfuWeHYtwrWaXP
qD9EjLXcuVr5ZARPkG/L8qaZOKyihywuLpNE0LjPRGKfC+uld4J1g1C9fMZLyPHaHCbay0qYW455
Yu095Zl2kW0EjgC0NvdAMR0b+JDm9EUQC9Q+A4RV9arqdxntTFa6qZHEy9FZmwRi1AwWkGsao2bG
1JwNDvWN2jWRLs+Ty0Q9WDAebKJ+zLeTzcU+G5k45eQNIIekyO8Ma4I4auniAzXDbYEahw9p4FUz
+QjQb6oZ0KOA3A4Ie/OaKkz7MszVM5fRPmTMtfDrGJV8Go0qVuAzqnjXJno4Odcifw5lfKh6CZbc
/PTcp3K6NpO41mF/FIgOKFIiFZAAswTpVEf1QGluh7xpVmlN7kqjvwystvic/CT8Sy3KBEqxpVWB
MIdf4t+fpPbiJdPBAxxNLawgqTWjqaSHRFArLPEa9M1TqscEOYpdGkTv/hjfA6mdKgeXLdb5yqKL
kqwLbGmINZ5z2oiCMnrK/JGuqfo+1ANFGvVGduz/2hiTYeitpuzHE8OPlVSP0SkOQi8+i7je9c50
GHnX7Dl+69ryLfN1DGqmqktS7yKOdzd1kGdr59DTfrSKPCJIYAcrtSJHM44SDPEJk1dJv4saNgKA
rjkYWS5VqYa1rRsuEvtbH3kWoYDR5amlQn2mf9J0nkiKP0ZfVmqShzbTmUx8BR66GT07v4owIjbh
INcIsde7F2uY8Qy1YpuzEzOhW8FZ3YTFZ2llipUT7Hw6sisbRZB2aobrVA7bpGFNJxnKYpbOC0qu
npFBqodXje9t311K56BRCQwQivL+hisQtMNEPGmhS9Lmfp102Lk9Tz84xbSpXe3fXBrpKrLitTbp
HLMlazmxk5u8OcxovKCVMwItcAJx+YKwmREPKE/MZOVPvJtqbwyzJ6kjy2+iO6snbGjFZZSHlMky
viZpSdhmuDL8dRaKJ7I8P8yWqCbf5rIjagUvNrSzb25bJ0VjQ/eC5h74WKQ5wMxiXbQ6OiFHiI8y
fcyxMRFm9T02FHUULEte/mUHBiZZL6Enil1VfOr2f38pUCWl1J6hamaGe5ZjfDB6eSOm+TyP4lHp
qAEbF2qBOBDXcF/INwFsOHrxTGFouW2nO4iZSIjx4IDVH9jlsXa/8Dtq0V9KUG2TttcEsdAgxGvC
WVMIl3QDJZs/6zjfmw5l/pRupY30ePokYWyUP15qrfQIr2rtvBiJc2Kx//Uj7OmT+E/gNZnFOoS1
YO0cjBivScHKYVUrW75O5MfHIbscosiiGDamtO9zaX0EFHBQ1fKU01i0nMgE+gnqf/LaxlRJiu+A
zsrChEygvPOIhzTkOlrUC0xfXOWLFpb02KB09510VXvBDcUGIx097koyBFwGkgofYBZ7A00Yswer
nB3lKz0lsNoGL5QeQRj2RVp7w6q+OpbG3HYwr6vGYQetsN2TZWquZ0LNLPJZByfl6K2qz5AVqcU4
YmhwiskLvc6g1lirQWEyUiaIp9ZcsUe0CUZCkgbZb3EPFGFTn82gjozchGQqR7GeBZ8WCXsAUEOD
KjVv1iFquJxdySiI5mp2bcZPYXiPsBjWKhHMmRD+A45gp+Pb4fREaU8/FjBP5gRbqSiXB946NTSr
HmCYXQVEMCyhnv8aDDK/ByznBuL1/I9Bsc357O2Vpr21OHwIfEebgwRIKNfg2uNcCPjHnUYRG5ID
phO6b2wKn5aT3I4sgaV8CxObCHNAp5hbzdXTZ1QYEIanmDPLnjC08A0gigXDNXqcuF75PBuEyNK4
cqnHaGM4GFVArLnTKi3BbwOLzvOPlXPpib+gueI5JP+iaceNCyZA83o2A/v0BJS6Xx6/5zQv63k6
QNgvLY/VGJtgwmIfMzXU2nXqSF9S/6oTz3Y7oMzs8N9zABpbHecUxzUETqa4YhslU2oGxwCjQU74
ph49DDLrJNA+NcKqgB5VKlc2l1hSXGQSHXlNl6Ehjsoc8l1r5W8OP0hKD6YtbkWt/7ooHccQ7Ug6
f+uiIc05vJtIFEnx26UpJXJ0UmhIi42QAdyncWyf8ACFdLEK3UIMOaxr5NwaWpWIJDNymxAJTI8h
WPtEzWiRsVW+5cbrbt6IVj9Vny0q/LLB+7aysugZA+ONamMsBvRO8oElFbqHke0bkZnVffv88TxU
SHJg6w2sMul7SCpIY1e32ZbbhrQQRkZFaXVsXoRjrobhn4cmnvEzDXGzbBN2W41qWGnQVMc7qYAb
xS06k9Lq3n0jQpvgYxDqt2Ur9iotLok5TE5qcm7cZoOk+Nt2DXp9gQKwmwn6HqAGY8SJGdOdUYCd
ZheS7BgxdilaNDT7ZUlOFOzBf7AlWxRf651tk/Iab1P8ISP9NhFUQDuBqCXw4Ww5M3YmOzgIo6Yy
RK28+ibTH+aUEP5kYk+8kfqIMAFMgQ8wgxUeZwz9HlsRAe5Zt0u7+T0qXnN54EcPbJLXqePNS3FS
+dyRyVa0NvXudTDfGopVumZcNB+d5TOyhUs7Ha/CvRoFbuaKxCsnw0rZ8kMBTc1MxUiPD1GQU9Ub
ndyacDZhJtvZqd7j7GYGzXp0iJ5IRxgEZ03lBw996mqbsCQmMLLuMnjVAw8rc6m4Lr3iiwRjXzre
UkYOWPkXgGTtl19t3xJc4AAgjmL8LjTnJPqZLdet8PhTW1IAwszgHIAiKMcYg2D7imIzz4BvWqd+
c3+ftPOPPWNvRiq6bQd7Xao4aB5tQqxLn+YScuT8ILiov04dgC+LhOcXf2lQvLi8MIsuXz/vrn4C
+qE1Ptd7Mu2MxGelZFjOv22TL0zFZ4uupG1XfZidhs47VKR9WIzyWvkvLcx1rASL86QdzDb+m3uL
oAdnm4722pr5apvdujlOSOCJYH4aLWJ78vjN4ERyYGD8KLkL0+k5vYTcGSKJsN253wPkai9mpHPo
dtJqxYcsUonqFxzKDxgPShKRpLyoMsvEJtgxAQO3cxbnYvxyi/IziF8jyYKJAZcAkyj4UUQrdxwJ
tOnNzjwQAPEVaBDNhJ+GQ3ox+MwoK8ApBiLyVBEHrTC3mgs47bUt7My3y8mmYPZUA66kC7AALasG
c2Xg8uIRjT44PAg+ZfAw4URZMMdQnGviqSlS/MhnJaNsYky5+H4xFwZ1RitVpZp2pqzlWP6bA/SG
hIJkFUHFwW/jga2S2BOlyQGsrACpxQ9zVCuIzTSFWMjg2QGjepYWWKK8ozFs1hxKY7lAD01oMpkp
5dHD0DRMpOFjsihR1vpiXtmoucspXNPJ6wq4a6xXpWi/CxyoOoczQChbkZ2Pa6Vm7a2RlMps3wpC
J7/n6sFKq5VomVr3NYvnF/Q/JmfGzPxqJdM15H8bw8g8aUASX5oaO0O7YHufzBaLIF5yZu2cQcHm
o9QAyXCn6gdZjftMvWBtG2cEjfEgclN6Cvb47+zHgqpM65aFs500FxzbHWC7/g/8alchAaLiczdI
boiBNyyCd7mH9U8fSKAGAgwx1PxroRo0MyGPEAMyqS5DmW79GiQxChgSbAT3+t1jJ4QfQWfTDehb
rGBDNs3/idxuvk7apVSZadqIaqSt5KXUnOe5lZ+zZj/jCYcIqTvYLrQuBRdkjOSUfXKqNh6Fsq7Q
XiqvuIOSJHpxD0Swz+ebikrDBsKoSg6RwBZTZMMl5CzUB/gEamcSFtTYfPFR83QZbRgWzoswes2m
6N7auLOilWWyoyYiANYjPYvcPRYwg9zrLdTfilGi4H2ckD7l6SsZlvNwlslu1suV6rcAFouzcvff
CswBkb/zJi8HuGtAFzytMEUp2DtfM6RfgNIa6gBqaIDANZiSGfqKryi9j+63Sh6yEVwUmKXxY+wc
tXfPxjGbsLSiM2+7iwprlWyfuSneuypYj7lEd0JcDDbSURzMcN523Po1MC2EiNrSDBOO1Zw2SqM6
mOJDXXsDSKwc872HS4tVlzXWcx9BQvw3kLNtGe996e2rHgfsNP3OQXi1QqApJ7OWIbT0wFuNA2Zr
OsY3BSlU7K6FCUJop2IZltF35RBzybuk9g+/f58IH8vMnsyYfw+1nXRYUmY8065xUI6mWeJenJ5d
7VlU6ToswpUj6afiRh3ShwDlJ3x84WYvuSTYiRkzSSuep/zke+l7xF2PlQghub6KAzAwok/KoTmx
GCCKp7kTKgYQSgNjqQMDK1B46WEI24v9bza2SlBmMg+Tg4jZjYFAAokDWTJSroQ18DiFR1Mfv6Hc
FX1OsF4Zv/M3hkXAPuMbGIPl/6bNHS4HSR9jVZOvRZ0e/NS5qut45OtoczrbvU7+wxuluOBT8K4u
04TyP/Yp5hJ4CG7Zqb/4I6TNFCiZuhCM97iiBZuisq/Idlw7AZrjoTjZ0j16g//WTSrnhSh3dZOF
mfufAIYneB1yJ+hkZJZIGxwCT/U9+UX/cRpNvXLJeRLTzQm3TR++eGWzw5O8bJEq0fhV8Ev8X2+g
3pMAJ/OMiraztwwHlfndv5Y0Z0Z1tGIOypcVishotJjCfyOhBIUBkbPd3i3RkIVMk231OdnEKjQs
hR0JXCCIC0ayVzvHXIRqM9IHlPwnoy1vXsXmYfSgtBw46VL0+nZyTx78ZxWXfFm0mkY80qgC6qwQ
7DijDbAebsqJ3D/UW4uuH86By10W18z2j0TvlrH8hhBvIgNLsr9VT5k5BABp2n3Sa4LcbNUb3K+U
UMCcBR0zxBQymhthsleZB6GGFgoO3ZkCGiviDrbxfQ6SlWQRFez1ZUxEJj4VrrA+LYkMHpFNdVSr
j3eaoM+tdNcpAWI+xwxkATLs/xw5LYHlwV4AvaXWn0rkHu3mAMbryPFijNTqyDslNA0DpBkZZ1Dj
tXrh+iROmtW/OGX+qRJHcpXkxV6qQ6R3MGS8TEh/t6xIYkZxDBiPZYnWuPSW9PGzpdSOOatTMDJq
wHZUwvjKQ/cgi+FZ1x4wf8SRJuOWNZPXjPa1R2II5h7AZLaG2BUY1XRnX1B9C0jg6Vu7Dis079Oz
DNOdpSen3kL8MkxPAfIDj2tizmF7g9i8BCaU6tBuc0LGQa2DH72YoHPz+dnK6pd6eousWx4EuMhJ
O8MWRxTFyWvFETo+zMiDa+41+HrU5KQF5Nux3RT4nINmYlu/5cldM489NZsQeGiVkU4EqcdR8adH
5ib0KF+anPXYtqQLeMOrC2LZkXdnhxa3HwduOrFt9wHBV5ApzOaWY7/H/s0kRSXDb13qOEZ4vKYm
pRC14hF2SY+T47VE5RRF8p89OLhR+0HlGqs3w7bCn8YgKz90NiRWbiQVFRNa5tLqPsLZ38RVgcE2
XxUse+rzSLHkFC3UVscIEBHjmMaoYNZFAgxY8ALw3T+1LHPJdGMKN0dKU02FPQu4TF1XYrLplLJL
9NYjIivFovI7gi8yKlNVlDBRdex9ghM/7Uu6EfoLzl6uFI5ENyHeGKhkRq0WefBplUkFpOY9D2a9
1urklLj+Xqk10pAglXhXjt45mLWnGDAT+a3yDxIgVQ3jJdcvrcnK68iAzkJ7V03lv7pqX1rSN4z+
FAn/KWERK7rirlniw/CNcKNxT0hnyEjHgmCdhpyZe+72oVt+hVJ+DOl09QubNTpjwdC679pPt2mN
NrOjaMOTkqakGKPW1GIM6pOq2ARDDvrlst6HNaEQomH71Zk9HZdUHjWMVPzRrgZxK2fj3fjrmdXJ
yiqDTePkT6JyuBS16sTa/oJ2XlMWpxS/I4tGSIpla3wxk/8GkftsxRW1DWDTfvut4ehKmuQUhP4X
wvF4P5tMK1Oin2QlKHn0znUi10GAtdGL8Oa0jXnvCFTZ2tPR7+AvA4cDOPGxlkxNEZxw3bJxxg2J
2PhZx3J81vjZq/FVs6kAHurs0tYGKVg6aAaHPa1cwFkusKjpnSILBBaCM6GfCDfyqp2o+/XAwLhA
9Tn5CkL3X9K74EPigp7uAsk6Nnuu+8Zm+k6tbm1KHsxmTg5lR6AJ53VrU2HPHzZNxM1TtBZbv26r
fWlxxQAWZ7tUNxDiLIPOJ0aYwi8ShXrWS9N4K7zq1KOM5ypbE3S5dv3qxYVLtScyW9BuD0Z+yGS8
cfgdPL2+tF7ALTsxTpjypaMXV4UKdPAluG+p+hsIw2sOZTYjPIijY+kOxqqYKSfqpBetSgIRBdkl
8kO9MxOyc0NMe+JBnutWP2qFf1U/HV3z28F6pJzmlE5ipmAHUv2taTSuA8PfJBWllm7P43DG1S80
N+B4xeQ8G99ARDNNs0lZbVKtfu5kapx79A8m86qG40C342tmg7UQBRAMkBtSMNMV4hjPzXpgtw/h
ndQATq1q4zOesgOTqLcdyRRg0ZdwLPrSwgNZJu73NIb7ICqZDYJTQ+wk9bTmagjzL6CaleT/aMfN
j5Z2FBNrBJt07gp/9kUfixej9K+RndOq5xOdYvXbbgpXbZjDuaJuMhGItwUhx2EZ/pNVQnAoomU9
844kdz5mRtqsU67JuPskio3Mr9TcCKeEbbWQ11blj4xm5egf7nmDlbdmtRYkwfuD3NWavDZVnt+k
5E5NWL8Ijbg5VZxB2XIFvNbWLfPpXSL+KBLuJ/E8fPfwLafWMos4fb2hu5e9+0REZbkKvI5cGM68
1vodq3nvRojN68Yb1oaS9YwZXUwMFrN00D0bW4/3KnCzTWnn19khlUXGCWIgYItgRveh8l6awtmM
TbTucj0lyDjg32Dw6jNko0aGKk16pz6qRkpjYB8sSXB7vAPYzDFq7Jqy/hNDS6Bhqq3a4Gu0FRhm
EwFR96uiSvYiEddBZ+wUNbNkxXRcEbebfxLEiuM/WmdDfqJ18ieeccEZtQkyXH7G87OXsGbOKB19
yDB7Ccv0PnjZVxpM6zDVdjVYdtQp14tO7DqWoeKzks2G+qudGOMKZ6vCcY9dCu+njUm6tHjRIz+b
1/K9Hw+15RUqkexKsuCA0ZsNLfutPOJ/PN4sz0WCxQfgQujHbfnhDC3+EUTOq6mvXjBdrWyu29qW
iA6dXeSosiv5GLE2lbSigTQnpbOxbFgBi1wnQdAwuiYPJ7XeUbbhDc5h1rXjQAPClP92CJwXlc4W
bzXYXyVtbm5NWV2VrBsBHoETSNVHsxrVvbuKy5IT9M1ChDbfA2LYUPc6CcAlHTde0UH/RvuiBD9G
4Tjcyw87ISHFJy8w9Ta6fassaMJKit86SV6a3NqoPOR4tDfmWDFDe+9pkB6SCgcQnYH30sCIC+DM
xIEc/MJ1dx2aXGdZyF98A8l4NXc3v8vXxkjon07rEozGCWEuouyhJkONfbZvxW6IBIpqpv6gfHFY
gxe+3pLz/Oo4/dXEoCGfLI+eViMDh0St3Y35U2CnSM8wF6q0XIniIcXNxgFGIwoN14RTIrCLSGOI
CevhxEqYISOD1LOAnkAshcaZwPIVMKQedPA/SzyaLpf1NHFEcftcTDCcixfeTCabi4+BhAvX9SRd
qX68aDy4mWouL0FFeHguV36bH5tsZZbUBhXw4QN6doJwDO3ccqCXtDLPE2P6ykZiUCHSn8I9Xiyc
QBECLBKmRmnuXOpmKoi3xJRIaKGZwHlGeIAaI1qCFq5uv9S/QnNZsvbY7PLduYUnnd4EA4xrNbSu
nIQfbslWtsW2+vVB3CLkobEgVMydjwJJdfwnqKIlaIKcDIWhGmSg5TAKSqetriNPw1bEIXliJN+3
3omgLbQCQHLOTNAcaqjBfur6Z0OIVZ2uLPHUBOA2jFUzMh2+MRJ2h4/RKx+RdI4Fu1vp0wMUHXTj
XZ3UpOSvbQPsvSTpd1jQp0oS6mlKI3za3IT+edT+XGCLgnl27qsbOrmlLh5x+FUxVrWWv1B3FHvP
YBqL2TBW7OoVeKnOhWxh6OuDHXqsdTn+BfVBxT5nyicnRlQ5uBbGtyku0V7fjHbv5HdpEpX7qRnH
YSS9aRkgFG1W3bxKYJIQqLnfzfAaMUF7IOSUF4Uawg0d95v15mQIb8QLyWvELHLjxcLHdfmH9CSL
XqzmLzHUw4AMuRyXxdZEZUui72qg/LQq9jneAZKcVm07rcHciX1dsPUql0trQoIaV1p4aAnFBBfe
qhwyQVvxf2utdh/wGETJpSdCqEXmUGTrpn1NeE6oB17isrObd/mt+8Sn1fe+eg8ais0Z0PuCszm6
qW88KRpjfDT5UW893YWUsQ3eNec9SmuSIHc2QB0SFU+3TjNOIL9am+j+JJZwYPuKb7NYa5HAHpIQ
2kQQB0+LbxAaedAKCjSMd5gYh0sjGsK1uqMTb+/gA+qK01js+/GHXVJtAwTo4VWKoRW3JUlOyTdr
3bopLuBSKimM/d9G1Y2YjHfgS0ls9Hp7HBFUeumv1dNE1dBl2W9x/YRFuS5Q8YBu+JLU5varcg5B
AhgCUJhoaqDQs1fEsmF7ViuduhXUOmF12YvtP+rwn4O5wQc+TulIQQuu4iMhsKrxnOLsr1RmQndW
fTI5ouKYB6AfdfzPV91xsMzxIzhQgoxd6PGRkeQkpdLHkGXojMez0mZyVg5vkterQuGr6qhrDGqc
5MBZnmmuzpkOZnwiyrL6rCkI+ErFkeQljyBOjuWR53rcIbfMHFBDBIB7C57TRZhYk6M7/dj5h0OD
MFNHAqUITMqJkPvmptbaw+AxCtfMB752crJVOj5yZraMmEQIToITiuBzPo6Iapz5YP/m1YZHKxmW
6seEx/D2AtMj52r2agdQMhbrX78tsDsF4fsLXtQGj2bP5t6+dS4FY9mBvrWaTQMZH8/NPJ+I+GrJ
DuQoG75gepaObaGCuuVQDvauxjzMaDU+FQUoHG+8uE80QzPieGa7BFCBuwXH56uXGIdPFd3Tj9zG
1VWB+JoJw9KuQXGJT3cKb2lMTwa3gySY5FR0D6yliwpLnL0wnX+27hxqntOngK/9wiVleQ5jjMEo
0/UfRyEJfGaj9aeIQ5TVaPfrHRyYJEw+ru65+PLJP87BqJF6UG/xkhiY01HqAiooOqtQuTnWWnbL
ojrOGFa1bBcBsznYiC0E/OAUw3xotRei/AWVcAmcJ8GUW7NHldXH/Ff3MTGum4tU6YmSVy6tFoNx
Uzf0s9vG06w2Dvd1JBiubvzXyQ2veocUTqK+c3QksjaiHm59ked70+qOyOUiOzrLdNplSU6Iu/hQ
s6fWxICeVN+M3S3jwxb8jAFPpFv98cPrxrxRsmE7Omp4fsdXm5dRkKwpGaQitGrqVig9ErXGR6bR
xuA9lG4mtGp4X+ZERPYgbw1iogTI2x02SgyvvtP0WUCxX0y0zeawVYcIZ1BCYi2ZNfp0FeZj4ke3
gP+NUVvMFmR4d6y0eOeK7J1jNVWZLFhE+FXcR9BXDPSL7FvyxOd4ygaMaUc34SKwCVcdQcwY3yHG
SSqZdsP4OxBckL5GWnBuECRUWf3qW+V/jomIcNh47ciPhnShwD0V2RWanrvHjuU2y4YnVeOQvskR
79HwGW00FuYuDAkpccieAfwE42rPVdVvgylYKqzHMh8K2gZkUHq6SjlnVFYSQplxJDz7t60fyh3U
WuhYagwM3g8apP+Mh6jilIAxh7uDl9bi1UhiWyuvAJ0If/naKd21KumJwUpaDwiIhx0WIlXLaXtz
GDfS3voafGvXcaMU5TvkycIkyXtaE01g56pnwmRZjsd96gqCZ8nesf8F5kU+J+9eteA/Hd0jOccl
rXeuhXbVwh2Uc3RdiBEfuGkqxXCg6kNR1V3xkrICVeQKRdZ+BJtukfS3U6L08WNFkWg9b/T+bOK4
6txDSXxM4PJcoJxNp0+wVj5K396AAvB0lRahUiA2Uf0W5bBOtHLBY/Lj0sUCZG+vBE+zMX+h8wZ/
Nez51HpvARmrZrge5aUwx6vjFuvCY+bTSjJtFzK7DfG7tN6QBODvEY1P5kvznP2PpfNablxJtugX
IQIo+FcSJOhFUhJlXhBStwTvPb5+VvWZiJmYuT33qCkQlZW5cxtzRy6qZV8bp9+07ABVY9OFZ5ob
9LOUxP+etuG+Yl3nwxKEBYqP4DSOUK8TttD6hu8zshHaj19aIBegO0LeuTDZYbzl1d86h+1xkzs5
eRT2keywm2t6rO9xfawwj+z0NaVwTAmGV7/tDE3HJoOylZ+lQlRen60TbbBM7KsC96SjfMfd0j0a
dDMppnvN9B0OL0YnDDKL2JJCEoUfreI6gyY6buqtLWXj8zejVYpTvJzgpWnjf3+fb7KGN6iLZXQd
6idjEGsVYmNU41wc7VoCZup6hMgV3CAk1yVuitZPabvYkhn6dXIc2xsHYk/RMufdXvlGatg1Mda/
y7EijGtmbplsOnN19Cur/so17SGM6Rt7q1Wvtl5TPZzmJmFOeaWP5Rk3T3wGccmJ71JgobN5E8lb
mR9bqc1XEvUqiu6JamTWjwm4+B8YixqJ/iCaXBodPHkR5pZjA2D5ZzK/ErYhkcwdiGb8LcG55xLL
srr9W6TVhx0S/ZmyaVXJQ0MULJkSBhUJrjaudMcZL7zGGtEfbzttuodB8zIKxqX5GWX80DlsH2Q0
9nsQ/wXWd2xYNY0T9l6NUjXGX7FehicWqXu7C7ettU9QsaXpU5m9CK4vN2eMAYzGC0WLlZeCip8s
H93wmdmA8z9atDPrt1w8pyN74wa/ruIFaZVNPkzBGyG3MDRVEhPqxvLYYbcSeDXY+fQDkFbMxBFx
wcgNrB3+7bE/RMD5iLuIEZ6gO/3NSaBmR7SfuXfr5vfUHS8J6q4L8v0OfT1FOjmbuLvKJz/DgPed
5t7jjMv/ZJ6wDDqVR8vFfZjaWlzGmYUEObx4Cxf6XRVoGYddyifVMZoEoHPROZCacE6xns5AoeUA
3HP+YxPjBkxRpkeQlUdz4B8v3ySgJO+hioV/ZomD29g7adCiHTjeS0lsa0momy83IvxZNs172c11
A0w5+FZjixY57rBpgHmKs/hs7PP0D6INgaqgCV4Gt90bPSYeSP84xNQWmjgERFu7m2WcMsm/e42p
y6mUI/7/VvvZO+7JYFaGmVNX2Jo9LNa1cDozfRPm125B/LQ814qy5/I6AItIyGGr9Muug0SlOshL
JvHmjCExJIgc51vM0mceOXLc2ikOWmh8HIhMYf2Yw+ThqvkxLtIdonu4Oy1QV7q2SXScSPHVeri4
0DcWBLcBOGLT4qIkYC2VBBdHGFIRj0PTKHlXjv1JWo/bbILwCy8eVjatY0gdI1ajuGofixJ3O9h7
zA9MPkQIkdgaqGj8WKqiR9GsDh23s95YOxfZF9OhYbyymJP0+uiLwN/GOmgkCeqXkmsOJ1QSr/r2
GLp782DsKzkIAZF1rzzeEXskZiGp5mzxx3X0U6Ac+GnZ+JUwzPUIyVj3Fbjz93fTUSmR/TZM7uhy
dgAEj5BjlLMLb1z0nCxgEhByEomAFY1zhDeJTPicRjyWuuo5bHFfkTD0wpRWZefcuBhswha3hBIS
AvX4BY4uHG94H5uheUAQMCqG6vJtIfxP3zXtwBvXc19jnA1pRg6bNTEd0AOsflgnS4FN6LeaU5oJ
VXDi1yZ/NuvTuHxjchx2fsAsmKHQpxjiRIGmCw9GuFyR7LCp/BCYG+XN5ErtNWJ1RnIb8OwS7XRo
7K1thTfS02DA634Hn59pFqIrU57Q3iSK48QQlVmsEHSFnigth22uYuU3LnvLJZY8PHbZbszyj1B9
w44yIU2KT11iY4fZbYXb+7hIAdvTDD5fQoOldWH2Te/Ya/ismt8am1Cg2PDt/DA1uS/cYh9aZDSQ
bmHfZf4FPmW4I86duTfXcxMdDaj8a9ZC2wrGzuhFIaFzAekjXMaRO78UfH1agoWfqk5bPcNj2C/x
fMjd6d+bO+QTNqXFs05yJF6Arp9FBTA9ph74UlpxeE6jDUusfZlSFV1j2NmReZhrr/2TVOTMc8di
TyeaTQZ5I3XP5uCRJQdtSBB0mT4NG5LB1PRLwx1PBVOjT560YGthAWLVzbXs3zv6bUxlRI003apC
2SS9J1oOAWDyhoB0hCbc6voLFNc6A1vlldRwX4i1ax7UF1vtfMHmI56PSX9vITXPpufky20p1ZP9
2w49oh4mRez6uw1LsHXYmKyCqlf9ITfhvHWcdZY4QNZ4cvfv0cBYpgk6D7xEK3TrCPbGAEvaUuBd
yaqQIu7+K+K6fjex76TbxsN42yQXnIUtlA5nwZ8gXYs+0Z/rVXwSpN1N7MRHZho2qQwsqIy4ouhh
phY9xBB7s0fwihs84yMbwl+LLV+f2nUVEImIhg6QELODgRuaFgYKtGgvTSLWAtJFX9xn8j4lEAE/
3I9DXArXWX9JYOe2Ez0WIPLwseA1gOWAVF/0OspMv6Kpkj27rbpb1IYzMECM30SBdKa7IU3bSVZC
zHF1PPrdwY03gQuLwkncHYR3o/OkiWzFdQYyFQ9Mc3B8ZuVXYiGY82wTx++nE2RjfqDJ2mDYBJG5
yZiz6WSwA4G8vvSY1hMVCmCDPpyORwfzaxa4EHTLtfmTEjaQcAZGNp4xOlmoAqRZQJlza33n4OOI
sh+LFQQo3mgXa5WpIBUMtRImc/JHCFcRUH+VX1XnE2AVX55NYGS3rlRpkfAUWn4kMMNCgz2KBn8f
m0oxb+0WsvOAxRQ4Ytdh2enOnrTrEgniSgyHU/cBYgYxZnSPOWoTZiYVSi9UubXNJkgFlJBvFXcH
6+xHmH7ynKnqCruYapNTzaIeOl7ZbcIxv/e2fZrrAcoALm3ojopo16DRwhpZXn8yF1x+0oYunHCu
jesQBWQTZUiUgr0rZgNrvOjsUo1bw5cYWsjHgrNVAPmETLUlhFxepxFRL4U/hCOQT4R2atjJD6Sx
Rys28C0sQTk1BIAJJqy1f7Als1IJ61gtqHjNuKHkpfoDa3fwpwkmgoFY2lG3coJsQV2wG/CU7oqT
P9F/ZurucKWUar519dVUx5GdqgrO3ZBMoSCOI0QeHaG+D/WnoJ1PprxzGDvosAcYr0SZYC931jpE
+hmgJU18151H/WxwCNHX8iR0fOJ1M90KDUWu9tsBF2lRxVIanyPlk6DlTtwKshHAYfg8XLEx1Bqk
TAFDhbm2NMWTP4EHImrA5BU8IIYNzfyt1b2NL4qc5gCq2O3QvU93cJCG7Id6GvwoYq3CUWHZt8pb
d5VmrCugm9kwZ/IfwUhLp+9CCu3I7IR8FpzwLXbQ5rYN7o29sY177AKBM/7/TCutXOcsjWJGaV0m
ZaxOUftdlddW5A+XXeqqa/8Y2smZkDoaSsji2wWXerATwfXhqXC5uFBkKE1watE6ws7/1YojNqUY
85hYM1wtbcXqzhYz1Bgftjqo1Hb+62IlJThyvCdN9C5ceuZ+p7gjM7qDeiw89IG9F+Z8FR3piqDj
JUlIYOHsdLJQuSChyYTf/Crwz0DVnloXzOsS2mInLwBIHCkDqQWay2Cm4P813loguz7uPNdeMAn/
tA7p9BW7b5WLGpCtXvMc242fB2I/FJck4yVwy9vMOpbpo4/w7MblvYLlzoyI/xlsBQ+zDGYGWJka
okbm8YqtHQb+84y2nnEHRVx7TYlcQU4VEBXX7ALWsxSgksM3Bv7C0oMYOECj4C87JZwVuZIDDNGi
NdikwJwh0qujRg8N0OFSUjHKWHcF+2j31Y3f5JZNQNus2Eyx9+M0xFgrd8wFEBfDPx2mxwDtcug0
u0Or7QL9gHnDqjzXwaN2TnZUXyV0CxlMDZHL8l6DM+qoOoLuJSUYx662Lq16OOEftQ3nA8QShqmy
7plOasjG3N3AKMTgkA83Zt9gnLKo85Vv1PhvjOJTZWGR0R5shj3ssEuzx0rXA7vbwJnwaj4Me6aN
sgqPfIEr4MbNsgcG3CPKPOievsOr31NWdLrIMhzKymp4Eq/4F0zDeju88O6F+aH/Er+8QC0WShfu
kNnXrtlZ+wsVdxveITPusn1w5ovxMaH3u23gR+vlrT6jiLhh73o0d+059xHz/zSYB3KKQGX30948
tZ/KW/3J2h+zhVW7H84IN9bsPV+cD/M+P1nP4rl/hxYfuxwISH8+oRWzcSXuoJiJooRW4+kAez9g
IEaMewlaOA+BSFetlfyYaH47HoP4VC4W/jEBFzrtc/Ekxmdp5miFwNMMIVxECt2pzZSlWrTBzoWJ
h2vywwbQmsuXcHzm5wXZB7oBkrTSyCMaOst/au1Xb+4GY2XCdmUFJSF/x7G8f7euqV977HDwCV3p
N+MJXZEHR9jDVt1jQ+C17zBM/tobax9tIUts2Ot6UF5WcMM2BN+enWv1tkhQ/lajZdajj3DEd3Jb
RljNbMn0MCsPMJ3t+UtSoexbQVhZhrXxyD7aS3U1Xgdro2GzPh/LHPr1LiKgqoAj7oGMmQLyhIdA
FFXW6JuEgD/C4KSNW9y4IRQVkCO8cvVdryOv8JCzr7C2X2HqtgoJJWQYZepa8V+mFu9vr8eVi2cH
aw3wfsubYsbcaH555wU7dNf6Mj+yl+Tq/iHsLsQKUaz6L2ic+t66sItjHZI/iePg0/1Un/yi0NZt
Ba0Lky+sjeRV/S4O1c38qT7Fd+5xsr+jm3Xh1MGjk8AnvmvYWkniIJQwbGo4E55b7s1y75Y7GxtQ
0qdC9u90U2v9YnjhXvfbE6uAGgefbRgeq/AGW3UhvSXHURYm1T6xtm2+LUo/1tFdMFJ5uB+12akN
L0N1HNSnQDnXxkltIQbvNeFXJOtmJ4f+mW6T9LHIL7R92+1mWfkkDI5XzC+tquX6c75GprnVzoDa
6GgUGpxujZM+C09AyRry00Km1yr+C6eFUdl4V09l6HU3LMB/+jfr4u7on5Yn9VO92yf7r0T2n4zv
eNlGC5YhELwZtBqWZ8CqUbMfIeNAaddJgzQzvvjVcOxf7e/4k3mIBeU7YkgaetKrsIb5JE3pKq5I
+L35SGM17mYPtnO7hb24aT2CG1Hp7JGIDvgAU5+xNP2qpyMhz3uCNDav8/btiybde8cpEghlg8Za
PdoAVPBufSwi45Wzgsqir7FkvfBiqg/rt3mFFni3lK/gvd4Xd4i9kG2Qe2z0W32r0PW2eI2dYJk8
xnP4qD8GBvUtokbkb1ebzihZRbvUt3+hJno6qM9b71d7k4CYTblrD3iG/S7YgNOq6oHxWV6ic+Bu
jM9gk4JubWix+uGX1ffa2UQkq0TJ1YqgU2i05KjsYKvJPD2pwSqowoSobkFhMtY7JlvYHrlBOqH2
Y8eGQmFVUD+Am9ow2iPTnbmhshEzwJVUfoyoVt0H9GAcDiXkJG+heviTxXQ1mKXXdSg7fduke5iZ
Pp/Hee+a92DxjYhVm/lcLM9t8jRMLxl55S1uZkFGCzZe5nbXsBqstkN3ZcjGlpVBFYGyBKrbozRv
L68jlZ+XAV4jLVVx1O0POQG14NLjb9oah2ByTykB3/RjetLui+5uI68EPJZITvEFGkgXG02YmL7M
6sax63tES6IWpcc9jR+GMCN/HiB2fgfxWyPehPjqkFjDkgEeWEVgSZjhb1VUe9Kyz7VIrGLxC8Q+
GTFG0D+qZLaSlkabqbqHuPOtqML+HeMDx2dhjlhXQNuiCVf61IPFA9jO39rW6lm2yNLlmfayp5Md
dGIpiNtp2SQzj7X1G/9/9J2gJkfGsbi/SUk7pUJe3JX71UNP7E6Qnd2rze9vXsmixYcHc1gWjahj
Vg3wVM+B7HELq5JbjQi4AgfRPUH8U/5XDgl2w7bsGiR/5DJB9op5+rdnRYXAWgHu1gnJC547LiLM
Ktq9G8fn/Doh15W0xqgC34n+asqOvQtw5mZoBelNvxkCCnBsDcgc/8r1gIeUHq5nUkp5SmxDlZ59
FgAF5XJCOxemOJ/yheFbMvcQXTLfYZKRowksSpq2esb0Hs5uZngcNofYJjJ6WBOgaUiOhtMTK8LZ
z1Bx4UWIGSaNrQrNK64V3l4o+5gDuPCmwHSmiEYnvlud5MGeWUtHsuIqhGMgBWUNAZVa1OqVjDjh
4E5pHeROwyODqWH3YJsy3iHdEzlhd3gMn93w3YBbHYpztVwsVBvpRMCw8qqp2l4GkAFykw5sebaV
bAXc9qC8CFLsjXUv9sAdy7DwbEFr32xEyIPl7tzun2KyRv1OMAi/ythCLUh/APDG1sMFZQVMJ6qv
pWO/iY9a8lSf5aMKjbfum2kOYoDOLrSr2M/gU2NhsKP8BqxpmAgZMBvSKl6BqV0crtKBVbi1tgYS
AJiWeTlgETNQED1I9egYf+8dU4oZsDjD3SmBeMTJ4HwAQCWI9i287Iq7XAFN831qwx3I62D/couO
AoHuwD9q/En4CvucdBB11TUv1RD75aUErTCTL6G9o/PE+xpJLpncivnU84gt49Zivym1T8SFzMha
XBdzRIY7+meC3nfCbp9DlhlQyOc/Ibhtnry7chsI63iT67cRKnv4HMLkBaZvHiPXT5X1RGFfKtN3
sj//5DxhsTFw5kbGCjUDNC0ME3StINPZd0uOxhjtjfkpzv9qL1oDcW2vE9abnhUAanV2fOxrWuua
9c8ZODeEZWnwZhJMQdOqr3GTEXbPCndV3i2+J8weVimw51Dyqg8T66ZjMjJ3CqBfEv8oTwmnmWl0
oBGeoRnk0x5/iIxRS55H2U3rvJqGX8K7MkuWiQ00Jcyg4/LQ9M0zqWbHGcGvvShHGJye1AHmfbKR
/7cuzV0/p2Y7cwLcwXxyoOs35S+OLllS0DyBZaNFeqANA9P7JvVhFQFE1DSprAwXUr+S41zEbJRx
ACw+2uANQVEQPpUGdi7196ih5K26taYoV1h9mKCpUOGW02yCkcGdjTc4ifQ1rAIELeBOUUrBjPBR
yO8DOonpyPGS8CjCfvYlOLFAxrCgeDeHeGZPqEJemW5wx/m4lIEGcL8wPwteroxciHQ/J6fBvXR4
VPf6b8yyN1DJcDe+UxAITYl9LKSHftsxaumYQBsYbegVHoOJvW0Mcw3cT9UheI8VcXiB9LKR4UIO
Qp6yJHCFL0MiC9hOEQVqRJeuYKBgRbakDFvVc5uqfGSF9/QCJYD1I/a5xXHiWiXGCnBpSfnaAP45
mgtvZMB/Cgv7k/DOyMfG02rY9mfTCS4GxUNlHpCFycQtT6bJ/UtQFF+KA1fIivYOP3acYYnhB9Mu
urdgR1g3/K7mshUqAEpdrfi4bnhTO7Jw92OvoCwF/taqL2GxwOfritnAxrsoBuQ3Xqte3RJ+6MNX
kct5WWcjcPMBNTc3k8UABjA/O19sMwSQuRbfYhK9oi/5BbKkcgCqTIiZRNnO+AaL6Kmz2/vC903D
1MK4LtrFK+K79BQinNz5ky5cPOeE/CoiQXvdltmjpBwrhzaBcNeN+LOSHfdLymfa4n/cOkezLzft
wLg7f+b477uCkBaxccbec9LWt3SSA8J/Lrn6/N3wW8jxtYi2YctW29T5gsHluOElUB6Ml5BGLYNM
MjbFUWqHzKXYjQ7bCc032Qtm7FtC1+arSY5L/CsNGs0/+ONhrsosCUBkR7heCVo/uqiq1zB7CP0a
T4ebrZvrkQD0XJtYNn6M3V9tKXDpg6XsAjWBzNJ/YZG1atle67QkCoEwjah3+aKccVhPakzjKNPd
ATzlHz2onw4aEXlcI3x2zQFn3lnT+9JYT5YgS4vTRvJIuAppH0t72jXovSSKNzqsXqttW+QERHwZ
1JqMTTLW0xNfdWxhVdyRhUIkOIIMyHdPymWsXrEs437Fx0M/mBD+BBmdQWmui8T4Z19X0VxLPmqV
vsm/u+dXSAAu1eFNLASl6GuBPBMWmVqn5KuQ79w7u6piSgTXGQWjTBlB7n7uUINizGbQO0YufMj0
2dw4eegtveHZ8LxSBxkEnO8sGbd6m5LXnW/cInqJr12N8S9GHBiDV87D5omW02PsI8KFMJmDnAQd
EChfWpFII60sRWahGig0vlxtK2Ad1yMvKqFaxgzGAN/VjMWKH8onjFcLxGgbOnBuEKIVweOdX/mb
z8ncIzz5CpofMIw+tF4VizSOssB1LPSr8FMVEfsDghzRc+RTg49vdRAanTquMWNI73/p1J/M/qyd
x2h+k1mCRKTzLPe1wqVJsaILpC+X5FOX76Vne0rWBpbAW5xsAtYwnapSiKOtFXzX+Z+FlsfIn4U0
wmp+5gnDLX7FmEpaAKKgsvNDlpNEFqA0pWuaq2tmAE5FPFIceV/lW1+nAMHzWZnwbatI+UrSH21m
JYtraTDT2PHYCEVcwRhN8XqHedeiT0Gs21c4TYARaUD1ctQFoYsWYxMaN0f9HOZfgue3alcQjMHU
hPecfMdBIqGy6iTY61WGyv/e4TJrKX8aTXlNGG0rzIgQVRwWRkTycsbqL8cG00cB0yqkTD4Mp96C
0nIluybYBY78Yy0QobM3L285wXemfRaFcxu4Q8xcXGNaF604OxGtrPUqZBSvVOygqkpFubeg6/Le
cVZxcAjoPU13q2LDgP2Zp9jtro4YYmHrOAAQk/00Ioe1mh97bJDb4bAaFH+aDbEjKPfhOevWDir+
RW7+6vjem6lnE2NrlCymrGwTOyNnjQzMEI8ECe2k/hQ3ZBlJWg8mBF3S4Y9IYz7tjVpngoFzr2GS
9yn9mVjhuK4A+cPtCIl0Xx1Sum64n4QDcGGtaz+v7hmyWR7AAhpeQ4CRpA3aLY3EcoVsdOgyoXuP
F/2goufKup5qF+wW8p+S4LNAiT2hKxykoxicqRSZtar1zw2LVc14T9Ae8OzJXaP0TAMb3dB6wiMj
50Jn1sAxBfL5AakxZ8/mW2Rry61uJSCeoIBCt2D+aZhD0SGE0DIgIGAVXuB4BDlHhpmU0W2Csk/n
G2ikqopD24/XNlfIiSEM3TznfNUty438ywJDiOENJct46ihmUaBChnJZhAwUO7pAWBpyfUXuObr1
GI8M/kBWJPeQkesmf3W1JZCUyfsrTb8cpJeY2I26ydKcm4ijMtgwEYYdv5Ya3WFoLHq35SOkIaVy
mlCN41iVfJPqTe+CUZGtexDCTPplJklZiAyy8Zap4rsPDyza1vbwSKjSqOud0vI1neKIX60V7VwD
TNHZVnjzW2r63jLRNc13C6ICV68lY2T5tbmfh+ErUCu/db/Yr9IxjWGBNv6bgNIc7mFsf87m31iJ
wL2g+sykeQEKTQXBU3RAxlqdx1UMXNb3rld1Fe6B/DnLYTsBL/8d8KRvYW/NrC96Kj9KQGWS9NN+
pxfZzq7nXSEmSP2Zn8KosKvoB/ebwb7Zzmfc39MOFvTgmXp9ltcEB5CvTq0Rn/NbakgqAlieMMrm
6stU8T40WTWCnddDi8N1uZYXVcnBKQh6nubsqAAy8BBdSY0lTJ79jDNgHPtI8IkC+nbLN4RsNRlh
Jb2FLFy8kpoxXue89/LkO+a6g/zbaDhMQQZs24+wowK67dOUA/4kh7klXyp9hPFNEkvlMVFDduf8
95AVGJXJ5j3hu+oNFUHoWQe/oOFITdbXwSuh4D5GTRuy6lKkTWZrY+HP0Jc1B1GRgVYU8L0xL2DW
tRAiCcRAySxOGKxR+/iz1pc6LnZYsgYUvfXMxT/CQHuyGxQcanOxdNNvnK3eRBcRKHv2QA1Mbcm5
l3nt48NhMTbXvwHIZhfjMNJo+wASoM2qPhFbbelJUWKUh0TLinujpd+iuhjTXcY1YoSo6oZPxYVb
94AklTbrJp69ami3OqHCIuGuNMVeUn3ImSQBjdhqzIbeMWq4CLhRqvJTkDvexHcAHmm1Be+brzrk
B8pz0Ru46ZKsbQS/I9Ngl0efmYo5KRtDyPFTHm0HihvXl8NCScXfbkAehT8Yhrns9SZ7QDskgFiw
FWgRaPC/0arBYST0ajM42lNECQMKr9iX2SCD3JcBako8/ZkNgsqhl91g7ok1GDsZIzrNjAppn24q
lhQNSzJzYmEB1lVY36CUSb6eqIxFjrlOce+sN+MtodoJmvkQlFdNiQsdg32JJJV3/jtjidMKc43J
NjPWv1/ZGDFjsBjXqgRjELrYlKwEszhEbEUz/aEH+JIRAiJjVohbHKJDgZlKhAQWLYgq6IWR3fAy
LzU7cTDdRnWOcW7iE6bETxF4foAjHmRx8dqX9o3JLye9DSkfTuTTQk1ZzCc3UfCNSv4MWfh2Krvk
Hhfgw+OkfqgM0VNQQPCCAl+mRytXD/iTVRyzf5dMGLIxANnwQjpfpK/UBTZuulQU4BPc9/cCR0pC
0v4dC3lEIsASGtiE0x+JQwOBU7L0ZL8iGaaNepDDQZdF9BdOdhybd4QJcFH/ihYz14YJES+RU2AT
JKehqW4tRsn8EI7KJquhTlgbQp2xICgZndsznNpJkHGn46sCjwazEAebZfgwOFz7bcWuXxksIK0G
YCkyh2dCCI59DgRVFYLjYlQvqflnVFgqZ01Hv50snjLvaVE+jKY+hyFp7nht6wlgRYhVKo2BuMk+
i0csLww9UBBev0W2sw/qm+X85kzCPWEhbKrHGRWVuKb2Z05bxcFDrEWCUF35E+EJnfFSQ1awyvLK
HdsCS/P2am63Q5++lxTcafmoU0JfCtxqU96vJzasCRpXyP4nGnun8Uv7DPxYIUDkEqDSD8YA1MV4
piAHwp2NniuYOglwOL3wpR8pP3axe5KTyUyxWUDiJ5uPBmpMdjcWgeUEaJfZLbdeQ1ZDOtgcfRq2
TacAI4QYuo0skpUab2Uyn47l0FBNVzM+y98LP4p9Whl7Yxx3YV7CBr1kIfce3OocHheZFZuJttkK
iehkJRJC5WVjTLKw3DzqoKLpI2c6oSFt7Yj4FeDthtkBDyxY9WNjr9Fwgb2QHegwRtDRpZCtCkMh
1ZyZhqIFSFDlx5yWr3WTd5PlnOQcR9LqDnODiQPu5MlVpSnFgUrLHmqyI9UwRpXTSaYIZ7bKnxSu
icoljB03GKZyPGshUyTsyskm3w3ap2RyEpmFYQO7v4l9ooLmDnohfC/tM8RWCWrqXj77RAoMUcPU
7lcsgIO1bg2lzuStQV9yQO3TEyoSTk/g3q1RHeNO/ZPlA9zRh4GrMrWSIuCJPibxA9f1f6GfxCSS
ksqWzx0xZS0h3BaHtnNYCgxrt3iyhQx2F//KF8UE95t1kQfHqt2X6m6wD4Z1HaoGC6GftBo8/FVA
li28gLfZzFatC3cZjhjSR4pBT2mv/MsdAm/si2MDikS9lOTXENk7DrEpOjDe/pgRwcI8hkEKpHw1
PGQRToBVsS9qmWmDmgqMLoDwCTXmctMpMAltKyrMCXqUVf1J8W5TEM6hr+ifLYh9M/UjtDnWaKmr
r7q88arLSWSBjY+10R69SkUc8UBwqD2fZOIEtISBhV5teloSratc86tmQCnYUoMvOSWY/kB648wl
KgOWCjmG4AFJMQSh80/YtDy/w/INcQxwxt2Gow5nioxtcEZe/oxftLDYkuBIMtgk3zAwVM7NZRE4
1dDZZFgL3joRSHHEWsjvFHJNDXdlDY8sA6Nj0T1gR3zSmoRnTBIY/BI4NSL+nVQGcx6XJYcjAzo5
UREKa1n5ovLSpJLTgmAJ1FCwJoA5KWunbGVZk6gAGnwwBVlR3O4/MrgEUfCSPeHBMTYPxTpIVQKE
HHm7mQ7bL/in5eIPNnat2BJW0wMdwJbWWWKEfFR3go2NLQakBw6gwut3FxZcO5hI2cL7JgycFCEm
JEQnstDhYi4S1hdO7C24AIHtBsOGoCTavWCh44jubn7Dw4qjuUrMBgMqyB8wvXVR3rrmGPq0MwYZ
XaCJPZu98T1pkWvppHeToBPz9AJKguv3OdRrzqpAXi6VcF2d+0kAg6fAuD7+J03Dh4IIXZwHq8WX
ZjGJ1ZGBxzjA6XDjwJMDUou8yZXejGTvgURXnbIdh2KtY3qWgUh05S+iQvk4Wd2cS4tSAODT0Fk7
oJfFOk67o4pl3QIEBXBH4ZCoinXoezzOZ3wVGwMPZNaVwHBq1z7J21GWyYweMZteC9qWBMzVprnh
+xTWsumm72r8lRowmD02YJ+0kYpyTQq8PIHEfRHGZgI3Y/hGz7A4nwJHG5eOMegdv1mGPeik80ad
2EXzN11upzBUmDBjoK5KwwzjvDjfyoQqryABxsyoaFtAg07/kqZPXLaeHQoZ9rAtqZYJnhDTL+eI
7y3UnVMDqtdWzSFliC0oXR2/UNDqW/SeI1CBIc4xnVx05wJ/5aVvOcxgnvJ3lI9BNnA9bFr6WQmz
pBUcM3gq8ljTvUkGfGa2m2Gun0LNoIBATwAPa5ptwctsUx4jcAZyQagrdMRzgC06I/0Apt78CIMT
BLsfcSSYo5wb+nCbaGBGfOVx+VMuCi5dCvZ5bIyHku7fhJ5syug6MDXwJaRC8tgJjDN5gHVzjgZU
9fAOJnJOjgMIUOq+kaAEfWXZdpPjKwM8N0X+bS5tKP/hML0uNWvpAAvt6YI420sF+QOTe0zR9tai
uWQ0ow43n4wEZWziEalji0zrm3Y0KlDy8aJoas8+ej6Ca8iHFqKYYoj3ZL9eR+M9iaqzEX5HQXzE
Aoynb55MgtH/oSuMvoF2FTbsWLlWazGiIYCOPWrARzODL8n7CeOXPla3zPpSbzQAB9G1jDzott7N
ONUFMnX1IwwQlrmJr9gjpkjhSonfZIYuzrtZNFKIFZxbURpyvbLMlKz4Mkv+XWTM6fKXk9LWSVme
c5nj0LOFwnxSZ/Sf9guC6RkGsNaNBMPkq3lBKJw/y7tZTmTuF3xTVEjPMXii4CKg0Er/CKZLJFnn
hXwWC4GCfFAofUfI1zldX5gXZOeCSk7Vs7SzUok8s3FxUH2HeYYfOlCHus/K/JJznryzElP32Zwu
bP0d2Ex59WNjOdH1Jnrqaac2B0da6MTnaGYnmDtbN7Mus9QSUwx0NEsJMw3y3Dm3X6tkhDMhvUZx
7mcUYpE7ih0wbtbVe7PGFcXB1rjjRWvDUyY+lhrzIMh3Ew173sGcrrHJl/QqLdkBRiImKgjkcVfg
m1urhA9FtN9y012Zmv1a95/y48tZLqBxnnL0oYxYY0zKaamjhr3bLk1cPG7nSfXlyTWR1jvHjgYe
d8Bn+BZID+EUF+VJ6OOmzC4dc/OI3amaS2NRpIDZhJdP273OWcFoh2cK6V4TYi+MhpLlNRGfhQaX
HVwmKx3UqQOSR/ozCDrRNY6kFOtDjuH/ul3jjt2FnwMHWb2+ripgc3XmilM8KmXsPmT5dwHPospd
aTP/Lm4YR1MHvvRF3+sqEbiNp9f1TlXiV5E5Z3PMjvM8UYTBVMRjnhfPgvxkgZZLixFc51kFpl5Z
MnYAPJslCecwF3SxntnX462NYdGpgTQnobikdm9SI0up7AyMK8SD7a6liINwmK/pwG2A8mGkJlpy
ra6zye1JNm459/MKrFbk94AvEBMR2cY2wYfRl/8uEbs2Xnj+xIY/xsjl8idymF0LTRn10UKHbxZ/
luSlK/Yim57ibt5I9qWTvzYIbaT9jzqYjxI2Tbo1Wa0muLaOzLkl1xSxGROINYdWKibwo4qo23La
TOzsNCPwblnkmrxm8opqLdll516S/nJOK4HX40Cz/mCqkP0FV1UNvGEaRJYifjZtNteENKJNpAsU
ZXCJ6czkM1Bs2T2RpYALn+KCkq2M7nsaxIbwW9kNmTADRoV71u79sIGBBmfchDOhfgqcLipd+enC
7hBEI2h5/L3EWDezbLXVJ3lu/kfSeSw3riRR9IsQAW+2JAhHI2+oDUKmCe8t8fVz6s1ipvu1JIoE
ClWZN6+Z6s5j4parGMeYpI8ykRdvThztgiQsDn0Wywx1WjjuCwxuuzsIeAuA2YdYZda5iFg2XJ6A
XjeHxEXgT5BKE1xPMZiZTSCd9seAl0vX2WfARLoXj/xiQUoUQv3GtzD3m1TE0mRUsQv15nSwkEgn
sUxfx8yfKHLnLoq4gaeBfQx11ci3p3CGTTkwkQesrJLUKELm/Bvvsl1oh8kUmufHCY6Mk59bLmHt
4F+/NiFqV6HHQvrJO7TmQNfIgOVRE2yE8VQj0jtjQnLUYMU6+JMLQwJswH1QGxyT409dSLUHmaOb
64gENy9H3EK/q2Iisoefp/7icFn0jinMP3yOS1BcBYOlIkc9Bfw0cDIxf6EVn5D7bs1CdQsvtPvF
QORS4Exnk0Orgc+XtFPLooLgx5GdKI8z/AbZgYBp2ZmnAZlKOQcKW7Gz1xUR9sg5OH4V5Rol4zWl
J3PaZS9277n7J/jqoFbirMg6Ku+yzwIz56HAdvAlkUiJUbwyBjhMBYOyuAl9UKbVOB+QbnIuIMvj
HkKBS0haehvGHBCcrROBqjjbMunkNGdRIkh9wej4HaSP4kfUuJoWzChKMHrRrUCGMcLybvMBIQyP
6p2J//jNmYUPviQ1Z8conhObJDPiJA0hdBDVA4eCK4YCE+WazQdifBLLpNcVUGwp1FKpCWWo8qJ+
qeYh4Dlk+MOGVyaucyiSP3MG7pHbJ5LZdVR6fYLnsELQKaUnBImlXnFI+2oaBYAPv+CzruSuPl0F
3VycAlCt0jYw8UVq6PrEu7aBDlO8BQb8bFJ2YdYLZ+1z2tauMWOwhXErygIWoUBoHGyxFHH08r+c
SLAsN7h7xN2N9UdVf9FOIWTg6LqYoKlixr5sVzGPV9j9ps1x9RFS10JDgCWqrMGacCUN8tUYwxWG
+00X20CrNzCfh248xdsDR46IDtRWgqhQSgwmDeQ9RtObBuqEpAmLA11aQ5VqR047ONCNz0AbCNxq
tyOOkk9jVWGesMAvseKPRta+hti5WdbYus1nxjZPJSDaIoONcvvsEZOi7MfUPkhiCSCGq7rYktcX
oM3zsW/osCDTVM/rsaPSEqwAB5hbGa13iQ9rgP05qNV2vaRHBVpYPV1+NnxnSsbgQJnTXtHwl3J+
EoXgprlz10R+EUoucd0hMebpbU4JLSUaNVcGV2moXUAwUgUFPmpyDPFKOFbrY00TxXnosuO8/Ddf
cvL/OoYkp7HN8aunnAY4gpIidr1pin1bczDAtVDFoL/oDwLFbBqGvpxp4u9Cmtfb3HsMKbEd0HOA
K+cvfZmW0k0t3IGGH+SsT1yoLZEP4rWtjAkuwVoJqKIan3k6bCDHfsXuwDwLHSJAsAwusHU/bHMQ
Hzl+nQIRSA/VyAJleV/a8fT/baMacP/IJ/Q6aPsxXzBwz67fNhaSBYNOVHUcc45GwMIaiAGHQ5W5
pLq7wQFhtGnXuruMo2tIm7cSyWMxmJJx4G352hIDS8y/ePVB58DPmHTOEhXunTp2a9FM2nQPX8to
B4ibU7Bmh2ALEbGcj0nUN7GbwhkVd15AwzFW2VqHnRSHpRjU2iqOSxidzqq6z9JLjy7V4ujP6KWY
vy+E5PYjzhCcTFAyolr18M+FWjxF+mQj/ciPVv+iE5GtMoQs9dQXxVfClyZ0z2ImJAw4JDpxGI2w
jxwsF+8u+NJuNn6mARMjeQKRstWQcZs41RPNOYJIDql1xFBj6cb9SB6lwOHEjImeidYrB7pYpCxC
YqQV0gFVLo30fwuC010UkQI8EsaR9jRFqerXBvvWMD4t6nwYFPptbYyEpb2Y/YECLgtk9q4NmdGs
+v+P9RXijKTfOFtUpNAGdjoJuj0ROIZQsQLbzBZrt9kx+ShsAYN21BXnUzTLk/HDtm4O3BUqEGoS
pDTv5Pp2gtfkrYgvYyQj2Y1ov6WEQDa84XC2rR9MZ+QNuJ2XrS2WDLl53j1ODwvXfbAsAuDATP4S
IkvndNczzaiXT5VMF6N7SCsTRRT2BLTwhQEIspUBQE7Hx1HAJDQowtW6fpld49o/VZnsa8bPm0UI
IyBo07wtmkmX0SpfFpK5bUUbt1Aascg1T58UThJ8a9jRFkjK2VJFeqIf6ALu46Po7scK+MsOMkgw
dmuBqsOh6AYvlbMLMymbRU+DuGiLqxOwMHgwdOTm286RGONSP7A/8jBArqtrsgObFWHnfqTvxxNr
n8bmkR7hsNpfazEdFQ21KE4E+BBjhgY//GZAtS9SqGQadhDdj0GhAPcw1VRXfEgT3mMn8RjRtN+Z
z7HhSQA1zTbvBtwUyB/eNXN5TAc7nAAHiTuqyeWr7eoV0ms9KcGCJLxm3OcMBC65xgAzOvYrmDC4
56KpID6DFTTiN2E16zE1oLkMbxbneHyPeApXRpcJfFhuRCMrJ6pLbCubvARuZTTLeEgAtyryA8bj
cIo7yXQ14AmVKUGTvxC/huH4+t85wW640WAnSFJTFoRsYptxvxT5PYSe6lUWachsV+xELdOXwZEf
yw1DRR12vAE1ZPRbFIOllyUlNFBabhgF2Gkws7N4lrAzBQJi/CwB+/TgL5AS5/tzK+SvNiUW57wl
qa6pzaethKJn4G2Jam6CG2sTnZjExn6aLa9ldDOjRVud6WFgxJfJ0mEl93Nk8GQp6uusXAWCMLW5
ZzIVmRwFldCXODFY5uyXiGmf4kpzWUVvPHJT8SG1n6AVgwn1t2v/Bu3JpqaRcnK8rJ56hJMTnSL1
OiQp0dQjwxJFh1imHfs/91qcafyBQT4TuaOGcVgyI+9A3cYlSZPazYqwvqMAAknqW4MVp0A7E54j
Bsa1TUtJTfKIiSjBZPZFU5HDjrY4GzbIDQ020fHc+YrT4/3Crx8J17Frz67ubzbTWNZpBd7mEADB
6Vvp5Hd/W9pDjvMIas1SxgXNy6xfqUEc4zwm8F7/C93h3QvI0mYI/99YlHsj9liW0LQgD9mQRtwf
JUMJlOQUU8KLMqwvvhyEX9ivLx+rviFJhOI8OWFKF9lcFljl+P1vmIQY4HQDHvsxBril1R5H54p/
QTC0Ba17Cr7RbepHI6A5Rb4kJT4DZs36+4q1wGkvBkh2DuBrj5j80ErJCzZJqovvLLZHRSRkf9w4
IfXl3LzHGBllyFC1d7EvMf/2Ugn0XxTitA3tB3/r13/FhI2kgzOyMV5WiBaGbKPTmZ+k6c9YMUxS
4K6IyBp4Ubn+ocEe0es/OT0YWNpSE5jYB+kkzLc3oMyxbcIC/CsjsqLBp7mMvzZmJwXJ7RZeiBJS
aSH8JKvxPLRh5pjHhum5gFdKxJjCcgc79cPMkIWlKKEaaUnnEVGbsUKTEl8VRfWlLlq02VuWQz9f
1i4+6iAF/UzFKfyu4R7nL6Lq7pV099+jXASj8wbHwkuZ9OeWAAGp8T0FQtZ/ZW4xHJWObQScvqKr
VIfxoU+3Bwa3JgUOVYgM97giZKBjRhZJioaBCCMaqz63cNLvm8U+UwG4RRQbTF3FLIgpyYwHSo7Z
nqEdhBGdACSgcFxk6AnYhW00I1KFVFVNIuGJy3PDkw9XOeXolWREx2YEa4t/5/BtkuZFUQdO7tEH
QaQb1fk0mfYtRjVs2k4BTU35nuiFoLjDmmjo5qr/5kELXPSOcCSG2Kxi1VkPukmWWnbI6AEq5f5S
FQlp0u8wA+aVTBek19lTLu5oehR3QwHUHSHXxxPUwOokKlyGn7M0kYnwPoJPi6U2ODTQj7nYc2nu
5OZf8gzTXTi2kBH+QM+5JjgwzL7C0zNnJ5r6Qw/2Oi74qyHdRrVqvq24FgLSleXbsmEHRCr3ePdi
DgibB0w+6r6K0ysuStRyCxOaJwiLB4I6d3i6NTeDtyXKl4UJhIguEFB0nG8fFSm0bDWq8p/IsrPs
Q1afYqKba20O076LZIXSOOcodbxmWUVLZQDi0oNTxlO8ilpbXIyuxrWgtwPx2gncM6X9EJWwrPUH
MfCQqAB9CLrC9lyjBUzT8jCihV2fkxGdMA5O/53bxlvBUyjicvoftkRb0UPhhr0CHXCN+nz04P8D
p+XaZYEhu82GJ8D9la1wOki0V6Io4Tux0I+PVvIwJD+FDIaH6Nt47RvxVvIf3cIxhqprmA1UZ7yt
7U1o4cWQCPzbHBUfyxiQHjEeEqW6ZpBgkrTQWn501PkcD0fBEREHaNEZR+zKJmyMxeI0QTomf9p8
thNh0KExnrkz5stBbu13o383QAlFAz3Jf5MDhSqPKY4YvDWvnA4OL8pCT5t/pvaL91Ul//SrvgP2
Eo+DOIbF2GHYtoAGFhY652g8SqzY6SgAAVZPzexQbPKrZgSKINZw2OFdI4zOdHm+xA0DMVBZBfp5
Gn+Lpz8BmBLkdSq7O9OXTLt7lQxKaDGdqqrPpjNOAglOihhvzDVg4j8t9ulOr7TDfNHIH+LmiaCo
ZjVxm+3CMnue++YEl9XdaHonQ/Kliv0YFgRYKwdpN2Ohw4ZxL7IIixu0hjq7ebxz6LknWQtn1Kli
EDEYtARtQ2dNxjaUn2Ri7DTv8f8DdeGKbzOc1gTbHApTGVAbHbPLdBrk/zVmVl3j3MLiXO1qb8mY
QEMqzhlDGnxaxZoE6TBNEh+zHIE0FRyXvEEUTgJ/WCdUANVRN6C36ExUgZsV1Xo0NytYG2/rPmWM
hRlBIC6ocKWruOQZNBkHSwRJW5D9lGCX8E0Q04iBjIM8W1uZo5FsH2WfpkcmBhLDg5D6HGp0Ey/N
qQjJaXhEtzTv2IBwo/2RXhndkT7G2Af7L+kF3dyr/ekgPQt07ynfD0d27/IMQ+tN/5nfquP6MF6t
l865UPPL9j6/9sah+s7j84Y420Ne5WABsH8g85yooxRKMZwjHHDM41REOGuBH2sRUw8Np3mSkZrj
sAUwN7cSuzsOQ0STOwMJGCsHnc1uGwmqO8rvMqoNyP/vJA0NzQOWWOt3eaEoHx+U+y/XBgJC2QYl
5OwArmP1xUCOusFxMBgHDUVESr5JpB+gHzDPl9PQ+kHB/dqdpyclGI8b3L1ALR4VKijuBQR+PbCZ
AekvXXvq6p9NpeN41HhIQeRg575o1NrNeq4TtAQXFi3dR4rxoLNXt6cxPfGGlumhpJh9B+0TGW67
5/mo+SSusWfuIWDgiUJQVHWGXgxm4PEv1bLXKKTZNfdd7qODavGpKD0a2zuhBru4JRE+kgo3Wz0F
kbnsLRpGJDgcHSDcmf2rdT80EyH1R+vtblA1HNqfDH1hbsENQU2oeDBzakxUCXbDLTN3DRcQmzYf
Bp557eqwCfQv2q0EbSUGNji0vttyMAB/zDvycM9lfDRkjFkuXUxOA54IF0+D+MHUJ3/t5sW19Adb
B70l9MMlD7V5G7df/R41bCM9NMmMx8t40N/SF4n+S/ju7ClX78ke/lJOrPRh/ZMV+2X4IBiywY/M
1YkNiojqece8YagPeOEw+GZAhp65I2uOyZdbPgAcXfMYDgr+wXP5hbsyVjXqN2/H7ENTIbgUjAJd
0cSwg4FFsTL87j0b+GqnaGEzn7nJ4u/UZ3/QgmjR7yC07+A5zdkOkTwXaDt33UnBI3s/+QyNEt/6
mlCvptCSbDdJD7YXfxD013gc6E0wPmGcyoMnLCWh5gRKhMuDVvhl91dfOlCAwZMsV9mCauKufGcV
enIfMmrPsBZGsXVMtg+VWQNtVcrLKxeYkYbq49i0xN+mfWd6SSZCCVr30cx0+78NSvwipISCnUHL
BkypoNN3MaaZTrzoQhLLJV6Pdnym4ScDdghwa6kcdtHjHWWUMrKkjV8zcXvI9BNk2elUPg9/qGiJ
MECjg7sJIru9zMN6UYhnoKTc1z8pu3jYVsGd58NNPuljqbr8IdBep+P2Wl1IAPzTdDePSnzzgYVx
VWyI3DxnUpRLh7wIGPJN/vxYCImLevfRrEyVR+VsfnaYscNRG9VryYFb7Qs2q50C+T5i8jPyBpiO
ck03+pPIzN/SW3nDEMq5rX4eTdBfdtmLgZUqA+RDbUKsxAIBA4GQae82nLDLIxybKdalfr8TZOU5
lz2cTgmHTHKj/OWVOppTQQbsa/CC9uSNI/TUKDuKnb0jB8v2gVyr8eozo0BSIkC3t38rDGPudbg8
ay48+9ZVEr6RDYH6QLg2mA2MSnxmp+pqkzdhk+3RMkjpmgngfkX8dREsBMnIjnJiCzC+f59/Ujpo
U1B/6mfRENLIC+AiQWKAP4MMosIfGT6jGitYQGKK/m+JL/easAYTs3yw7YIXYATRMCDswVuk/tl2
orVNsCprDswtcKw4oM5EqPmYwKW621IIq+UHsxcfW7lW/hDI0TA5Z1Fwox5sC8F0WslWEM2hPt0f
EvIM1iXsSlzFsLqVy0DKsAZI0ABaqMwHSVjRiEpbYMmiFCGWAC8+NO9UT8I0tB2fV0hxZfeY5c9t
oftgb6KKvVvdE1YMoVYtsNtXyCu0VgrwiQE4rmE7nczDA+m7B/FiokRPOC5B5XTRGtZn2YR/lM6Y
nfp1hctk4cvKR15GYjKmrqknuklRKI8VZufFp/g2/gWx6wG40GFKUXEICCt1WTYuJrM2Rw5XKvwR
lRg8s4auae7UQFRhZVZ/iU/DbdLnn+FevuKtEJ9Nv00PtfOG1BeX/pwz8AEkiOvI74lbjG7f08eO
yhCYkWNRDkCBOhZr+EpbUc6Yd++KI8HIidfCIzo47LPtDjIufiMl8zmq8PbJVlzWtNaf6v55w/kF
5dLOipw3/NABcEcSIj3lmPnZmfodLuIqLG/3W2Q7fJf9M4T9e34ZQoUafCGEt5++NfuC9etkQY05
lDGN+0tF+1HgZ/XvLqRFyZs1fK/jm5m86W4Mo9w8LYSa4k5N70RPyal7JlYwvP8y/jDe8X4dZ/gh
oeQX6PGLEwwNLOgMBeYOK5bwIW+Falltl9ViRPrRwxEEZztmRE2Bb+7mY5H7xgF052LS5RchgXMZ
HoJEArwwqSFkJg14CIsr48P6NphBHx/wSy1Zua/CYmZzMzrjnCu0xz1lDBbMM/wsIrlXHLpbVFHA
A9CpuDC54/i85Ccc7FdCM+FpGZ5qkJLiJ48ajgX4fYGywuS6pEF3YsriIC8muKg3YfgEMdwl3d+g
CB2xFXnUABpvELTssCGajyax97iqmEXl5pEHfXmjsDKBj27xg9J7cJj5ICjF1Oqr6x7A6S3smu9s
PajDnpYrC5aEjIKoQZQWVMkumxZ2+e/FFWYa2ZVJiG7P3JG8loVMVszlWKsE15OeK31jwY8dH2MY
9RXPVrHcmwD50AcsUnBaYizQVcnePX9upkjdvJagMKAQhHgQo+77OMMADMbxuHfU3yLXgzvmbdht
6tx5yUYXhiGfcYGEjxUIwefFqXKe5jLY2neEN6gf6hGom7y0eXpKSRyR+xAck+qVtptPCUWhRA8J
R9kfk9WzRe7U3Tiiy7dmiVClW572LlMPtjyH+sPB0oZ6gIntgOjYllBViWk+4zx6VPo67Grte9Rq
bPkcEjKG/zFl8PakFKMreDq0d2tfY8OD5wYNRw5fwwgID/+TaQuwCtiv/fwuUGx7waPLfDMNDpAZ
z1PKruIdeje2lVFOXWnCDYVjouM9YJnTEd8GdOTegplRN34WS+0L0UTD7xAqBtvEiybDO+6yaCnB
s4QkIJ+Z4/ZkVit8BO3oaCXLLA/1HpPkRzmHHwUWO6BatcAQbGja6bOgAtzTeg+/P2Onu4PmJIsS
5vrLQl4gUAz0AyhG2PEsmGUwJm8EzkdlA9A72QBD3xVBEKaQQAiP8vjUUsa1febG7J2C4ALOKGHt
bOcnB5BMuG0WK9aplfoH+vY+M9IZ5H86nhobkwyo5m+LNX7I9+EJK8V4rL/iOwBzLqF1Z+AwRg4v
YFR6KFnltyAIlHhBCOIQCEZ+XzFul0IG6KFQYNGsCU4OL29UyrNO+9D3PDVKM54bJ46QeZv2c9nm
LwUkiES2yELkaKlmrNOFVmLFZ5UZ6HNX1f5SwXdWGbuqo19qjbsldyhvKs601klQ43UrO5Kl7VZs
KhsSoqyg1ZJ1j5tdbkpYFAVVyUMHDAy5aliqd8Nozomq/Ep1FyT64FkYMhFBGghb9rhrGKPD5cwI
v8RaxEj6QMO7U3DVdbQYHK5F861SuBJIJ2eWR/7sf6QTMQVdHCEIsHj/Cvjdl2a6a15dOpMOo1Lg
klQBMMl7nREXWgxsWVMHnVOBk6T7Y/lZZ06ktaiXEe7IzXzRhGSTJ07Mk6W8Q73oCTAX99LKvDXt
+Job7fHOps+nabDF0KBLQBDHa2CymKb8xam/IANoGPpAxjFt65gitMTHERPMpso9gUxiq2cBPR2l
D/N9BY5RfQ3SHymKL0j7H/Gqa94GDKp3Ohv3f9VIVL5oJIYS03WQPgqD9D1AtVuJqmsJNZIGa9E/
nemA9NbjR8iZmx7G4Xi/qjkUowM7Hn4kjBA98fnxxFjILXAnanIcZ5CItR4BVDqjGZSYjIp5Fwt9
urrvysOAkNU3IKZeNzLHPZzPmenOeJYfcSui5pKHSFReqL1QDgYw3CUpyoJRdm1sO6C3gmV9ofEm
6z55Ig2+Ls9dcbiTFP9bXteT0z6wI1D5r12ka8d85EkJlOq8lL8abAHPbE9j/cksh/J4WPfry90U
B3iLjSE0HHIddqUa0PWpSI2Ko3WhfqjiYOV2keMQLhAMrfk7lQjpIzLeWBdXrWj8B4qUhmF1fcAL
hyHSw9ydtopZ5iPQ/c5UXgi+32fC5Sod92YPnRCXybb7zLZnC1tYZfIgSMF/aUrsfmBoDzVTVyxd
VDwoCEcGedjPUrprnfPEsjAsdkFwPgJsQweh4aPgiOsYfVvS64jtoERppIs9Ae++npi05TftnhT0
c2r11zQsnfVFoSkSmhFvxEUfDJeW0+0tX8cEOijuQS+7jM6215T+HmHrK8C7hp/SgegtZitl9TYt
z/q+d3CyMhMPoMCgbwgkZprWA4rQfv5kN8TTiu1LXn3qbLpiioLtoUfYPoSVfBbA2fgDSWkoX8zm
EWdEEOcK9+waRWSKFsNTmcVyKH2vBoWYXrxkF5ySsqCIICeL4oKq+MCWQG6FTa48bobmbn40v2nx
M9z4HpjcV5ceTfuzdbAflYBPl9yDkCqIq8O6dLRwm/9BGk1yP/2Bcjg1p238MJZHu0Fh/dc+GB8Q
i461pwXWB5tYoLiE9Qbqd3HUD9PsjiSbO5TIu5lt940M8hDeYzQFS9SGsY9dQvw4BPZZ55ykOHGT
YIWwkbqSV/2UIcwDIqZOlobd5sE+E+5SJU/pEJjxgRhqMN/0sGqMmHY2YZ9A4UhYsElId0ukaXuU
lFxaPj2tR4DL70l7Jd8c/2YPxjnZU5Hs7PsczQSksn3+Z+gU8aRCu4TEg7GccZJhi5Ax29kvI9yt
nem8EJcJKZALjAUQMwjhyJm/8SVAoYa8vT+E0S5ZU5S+SnJZks/e+uWTYxAnd99TdclT/I6nzwTF
625RzjaNZ4wxhp9ru/JPuFusUACBfpj//qQf96sEufsG4NIH9RYsJ+1MpFHmHJY3gqliqKxYWe5M
y58UT+9cHkG8vzAzI9OGQXa3qzgrkfpoJ0JUU/20quKTsZPzy/trByRKwRNZXJ/6EJ8TJkK7Uor4
W3IGIC9x8aDYfuQSAn3yoTdkgEcjP2COXjd7Q8Jol68EGU5gWjgsJ/5/E83VzvhnIpoN4uSxRGry
r/zMGdZg1BGxABzbT1T0uhgf+zQj+neJIoFYLUDLsHRC/EzU0ie/DQEzNnDI2lGdpYfYNxFBYzsm
jJeQg1+LlYHllTRBtRa8+QK8C001pXiQoZIJzWjgzoLg/cl4YmIrDZyU7fGTwzr5qFJjwhuCgrq+
LQ7kfD/VDjq+VBQqe651d/fv9iHmQjrn+HP2Me7DjQWISmJkAYVrF7O8QPciMC12KMreJlQ9wJVu
V//EAdBVRVTZDilhVEAmp2fATgufMOEYSelsg4njz8N7cNNY9DHwlJCUOBhgQUWrOR72BI9Hshxy
m9YT9EpY9zrrn6FK5HhwTn/Xm+VrT0w3EbUCklTCDCX968MUVyB/DpjfR+WpbMRNo8uVoyn1Osjd
V+7jvQ5lH8lSHzi/UmAyiTxLvzgkYPeE1abPr4wz4nMOWYQdfE4gKmB4I862FRwUzBJIZCFrJOTi
AkpFmvPAPpQh+IZvg9krIMNObEY3PSLmDAqDlLhSgFMQBQb/zdIDi2loVvc8VGghSAKrT+kf64H+
uz0x/0ivAI10bHyo8cTCnAhUstwa71MEtrtFu7KKQepBt/TbRPtBT6PRO7gds/Hdhsl9QhFAVf8z
JZ9N/66oQJY8fGSevkHRzB2fy4UBneYpTJ4capUdheodYgXtbECZSVAojSMx6hHniO1caukM9toO
bn3lLSYA6TcKH/acLUUXya6EJ+PD+GfAq6w81mjSHnkLCEdlJkA+cHDTHIXdyXhiq5rGEwfKQvoj
0bDfvK5kHCCQwauXo2qDNnFsuj97++qliFXfjyESpwyDSdj93xpXBLQoVLm3LUuJNY8Q5cozslbe
8j325/KU2j8NNm9Qd8oXaCQsAckTzy9PF4rxqyaxuClJQXKe7PYCQTy5iB0sPai3e/vOd7Kj3iMd
27dub0bcNFgw07f8zbJQv1ld+V8CORCQ9atg7RzghdR/yUq1ucfYH9hIgSqDhePC4zVG9SmH+Vrd
LJqwu9WiET6bT233tKAdGw/1Izei7c985iQ9q2qUviYGN0HGk/is9n84r82f4Lc1ghQdG45dP30a
Q7g6P/r0U3RQBB0gYpDawNrwaHnVMs9Wj9KlgyRK13SymU8dNCYzoKtfGHumN0oWuujcormtVI+Z
h1PDdwwmT2WZEj3xWqdXBTDOV0iK2MOYKvQT1JhfiBnSdx8z9grhwZwmD/Oc+CF9Hl4b3GEimMrs
OucWp9CGyMuAnuUHVJeS6mE8lh/m64C99XN9JKoDHJv4RJo2TO5Nojc4r7YQCtbvfHyuQFl2VUCD
yIDnDOQJpQPii14zqKNqC1C4dctLY/s11PdDnofIFCAdwFo5pEVkdyF0bARmyRkt3wrh+trAKWfg
N38joUp1L/knFz6KdvJ+WNfhoiAB2lc11jKQhzGctPbak4MKjakvT1p3NtjGipPBM4E2e8K3MDCx
W0Jf8YJtMeWVfpALL72RWoNybJKYL3nUy1BpgO/QrBzWiAyHqMtd4ILuXPjznVEJjfEelonLlvjN
vrndaDopaPqjFgl3iYAtcozdOBi/gUExVdQi6V0dDqBFmYJj+s705CvcGOwyqu4kwVhDYu+AcO3z
6sBlLvwYumZADhV7dvzb/CZ/ks+IotgeQbL5mGvkiM0Yli6uNvyRYiJlHgdqvOEAAZdPhsCd4Eze
GDHMCIy7PUPDn0S8+3gK+pzwvwOLI+cYtYiGi1aiXVGU7pUvuP4U9Q0a8716BQ7iS3fVBZeQnmRx
WCjPosaHleOmH1lYhNg7vquJf+eUwO73V/fmGzY3oXZQkQHW7kYNP5+yv26KgLVaeZ9c20inz+Pw
Qr7MUCN7Pt0/wVqzKy8zlx8ysy6Sq74quPgRI7M2as8dPJ2F6RKXozhlvt2D5V4qxkegq68xfops
Z5SFZ1JMIHU1eUjALycKPbuDOmb0x+vsmXcaNB8mkHybaK4YFf20v23EXtIEbCzsH/y09Nf+6wIK
Jr5u+qQNsCOcFcz2d8VPmeO+C/XQVVivVCxRpoQc4jb9DD8OaMQKLPHi2wuRNImVm0vZgDMvbKl3
rYzMgGoj/6dCOM/3eQT12I6SP+Of9sa3QfTGQRM28Ed544ZfiXzTdReDgXB51Y+YfJieFJaRYLUw
QuQYd95NL/lTX/vvDmEoytLgDceSULt2Dyw6jo8DkM0RCzhrb/mMC7iqrHsumSaHPXO+KMbg6ivz
SR9854GdAxb1wG+QX+VXAMEsnL8YgNPDfGz0lY8lJAnCa/z4pj1KIXBHe3ZCBck3JOaAa4UjGNA3
q9Se/QM3BFrf9p19JtDWaXDgOQR337jO31uUflRh8qdjl7Ofo/82CzOJEtFH7gbTq4dzmrkcKf/i
vxyzAL/gLfgQIDAEPEj1S54+Mc1HS6j4qnpqXkEM0KFl/5jgpAyv98BqAv4B7HBFXsAL9BHJ8By/
K0543ZCw2jOyCqvTKtoKHzoKs57rHGz+ehvC2adTCdXrTAQEZSlPb8cChy0XB6h2m1+WreCpBu0/
5gDqMUOYTyss4zawF5Absiu6LcpZJVJuAH+4fm73g3Jjp1488MPOASRim+AxU9fjdmtKD03aQtW/
vDAknosA4hFiGbw/eYAxFFfag74EypGrk/3Dyd44JpF8LTAWJ7iWoMBoY68lFdNlz1mDzJ+h8gt7
4SwaAymGiAx5FLul04wvXNB/FxiwcyxO4pE3VVH1xr9sHIynpuYBly3dIaEVocjnyNDr34weNaij
lboC8ASz6h2uNjzHFAcUrqs7nbgm8a+ThWTRF+Ga/gfgSs2t/YbJrR2cd6IWDQJx9z313RAu163f
TRC+7h57QhYCOG+3+RvqEsPIlGRdNg6mHFsEDszAE2MQIosYf6ObAzZHqbTC7cBkjkeFDQfLbAaS
AHfsdNBtIjV2beTnsIWtg4Z5dnKglKou6dURQmGfotl4Iaub4Q9T9SnG6Y3FTLHO9pD8dD/2mWoE
K0BEnc7OeLhznh4oOmRsl2/Z7bOgijiMZ90zA/m4BIQTqNAbDj11Ha9p4Ba3w7DoVflcryt8jC8a
v6lnRe4Acec3fs1UhJSACSNhmRBpF8DVrnF/wIMOyxETSMFd7R/nly2LVib7zt55pFb1RmGzuh0S
hAhvBqY1z7ix/HI8ntnsephiAIkeb5NfsPDE0AvSRSGgIZOc9qGEf7/tymv6J/qfPxNE/rVkPdz4
LQ6LgGIhgOsVGe/rF0NJDKoYeRw77jOKgP8cebM/TvaFj3pbuSOcOjeSbYyBq2BPHpOsBsZUtGGZ
0Xpjcawx4epoX/e9txIkV1EvK2Y44cLNeg4YbrpLigEX3Ki9ECuzBCRffi1O5Yf0noSQGB04GYAb
u+l1YiQ0HhdWNZIUxG/JPhlc2+vRvfsq2xBO3n8sA9wDEG/AMo4sP7saNyoS4yaAT2yn3TXg+AsI
6qJypV+PLFoBQdCPnAO0FqLHuadCWLjjOCU+FoTqvbquRbh940JsSaiwQ8YGGiqc9iG79hD1IwPB
N9qH3zdmKV21v8y1z7k//N6v1cn+xRZ2MA4OaUpwgq8a+DU5JKgJqB4yfxgPKMlFqYCKGo2CS1kR
rtE9fpsTr1Me5df6TJxYymnByFOs4wNY6WWNRuY4l3mnwS03VRfeyx0V64Oj+RAY2Dibt5W8+AOU
dsy3/5utMN3Z4U6nSTRtr2e9cNtjSoDs5t7Lj+zZfFKJ2GRqQenPgHbYw9KXVtHMjfByr90nrz94
U37yn4uz/mjiTMUIjOWp+AX8l7tA7fVfvQ9b1Z/Qf+OSjT/hKwZeX9QjIwjB6wXmQ047+sAWVcuB
OKWxH6NSw0xZfkROW84eeBYXirkoA4399kyIQJtiT7WzLs43r9OzK7lK5DxZAB3SAZUyJGgGbJ/3
V5i6TQjTDp69TUFHXx4xPF7InydrdtlXLgxKTutJ+EMe4vGT3X/FCwaRA2PBPRXyTFEKtU4M70gf
KTIxR8KGzFgId8QgYa9/Domom519e4fGv69RNnDhmVEzNhX1E/ulBaXnpr1T4WAzfrBRCYbp/2g6
r+XIkSWJfhHMoMVraa0omy8wkkNCa42v3xPcXbs2qm+zuqoAZEZGuB9fzz8VgINyjX3HJuJREVwp
WSA1765b+93bjOTdGn5Ul3kBjVrXLFYKI2BtelG/LNJKOiLpzlry45eIb39i4x/1roe+WVmjDwgz
ExhtCSKE/e6qTkfm2xoj1lv+mVHJQ/Y+o+E+QO3m1v9kyLUuNtqaL8u7Y3E9DafsuVnRR18oa39F
it5y2FT7blOuI3oqi4LNMTuBmk+X6ru11a/JiWniHiMpokHta34L1vvFW89nhZd05ckP79EKqumq
XctrXl7qxRsbJP973P4hK1n5C9o/S2NBWcs/f/HGLGx+GxwffrHbdUcFbYbCKC9+mBtcE9tsM6+r
PdTm7bhu9sohu6HM2E8njpCLrXJGwn/1NzdquVW2Cxa3N5sHfwcNcjltKE+2yLnXVC1IeWh+LL//
aUt3x1K3OaWLW7v4e0vhYfwBQOAeBx5x0We+DtHCw6H8jk5paS8+X5p9+fp9e7vky4O/RiTOX5hc
j5y6uYXqJfOMa/Re/If8gibt+Klxdhvcb/M07Y0X90v9gpXsDItufowYc6MFKtl8a3wPa3wZv867
tunWlFhcAWpGDnM+Mu7T3SQR2Nu/LMFc/CO5csmle/k3shSOa23Z7b0tld72H17VaYPFdkVkyhGK
EF4owmnjK6jUpb1Ei754Hhff32/aksKWESTcsC26iN30xpQlp5d1nnZgSdBILA/3fMn6tFAXn2w9
VEbMPy/Tyl1cTotHHpF7uGLuFawZeX9PF3Aoa7JhFuPyH3fT2d1xdF7nxG2hMlzgyOPvbNMsZwz3
LY05P/FfgNf2LSgWg5i0BZ44DOxwTrujvfZOmrGyYHJheFgMNHvXnN7sJ23AS0qC0YaroXIEOdAm
XE4L8mgAZ8M38MJTciTFpW4oIDBSLxmZzWimmFh+Wtfy3XjyduUKpdqyeKpfKAdIDyO8CYF5+Jx8
MNiBQriGiXy09vZaPys7/LrwJijXfuyX6WG/1ERFEHvRw4M4jqv+1J84OmyYmG7CPekIR2WDfATB
3vYX84q/+GIkwNaEdpAMgyUhkU8DGsri8htsnB+szwykil/9ERC9RnlgexeIugteBY7LsLD+uW/t
uaJJhmiaApCP/MEwwfsvcVb6lhiF7+kJDGnwG1PHnkhfZ5nOKd8RbOmL9xCHLLXG2f8maWRY/lfr
T7/9b8Zo+UlvjnAQHxpGcA7wi/x3QttAOglLFXb9jZWtOXNXCubFBYD+pH93ftJmw+HBbPZMmvUN
wX0UrVLFcs3XUf/GQbSiFfZI3HWiSjeCpkJebYsf6J7tG+pyemeQpN+pY61Dh11gLdA/BjcEsm4Q
w7jEdKHAomO5KBeocZbl74TF3BR4lZHsqnqF+zf9jU4h1RFHBsorOu7N2jv30GgbXmvNIJ18AHzB
TF453Sp3192G7alU3vp60/VPUf4vvlDDQzZJWBrONENu1rn9ZWlkr4q4ceslLcoWqQFt5PFZd1bu
K3kbZ3E3lPJeBOjPFgEy+SVsLqrMDDYExJCmg9HcdtInhKZrUSM6b0Q7ZJfgWGwHlq5mOkZXxtqb
fhttJN6aCpUxFAIodg1I1MGa7jXviS4oXRKPMBS++h3TgDX/xV/lEboNJMQborLyKz/aewb3GI74
r2N5tP/TLtpFf1b/K87Kxb65e/X27c2PSNZITk+n5qrnC+uFkKVbkaTfnPKsD4PudnGVDsB/wXuZ
rLACUuckAS42GDRrHE/enR5QgYQGSsbe8lbdxr/y/NoQWLZMs9hFOQ9k2DCyFUAUJloPUgIJBaHP
Z2+G7wRwD80NBHccwSXug0RPyqdPvizDpyd4iC8h/6en37E8SAIa1R6GJBw/xPLMuNpIrPAW6WdD
RwcVnEFDGBH1Aif7Osa/y+rBqHhB7nRH3wFYlUlnYotzmlKNLL/cOMDFr7w9ij0kTOElyTfsih5B
rd1Wd19QbhTmmpHrRH8FMqfGZ1gyFDM65KNrk9WBBThZR97d9T6M+uIqX81/bP5xsUWYbXpbE7y+
Dkf3qSc41ft0SdjcD/Q1GFYC9nrH9k9bD/eptVkP9hr9Hbkwp4CSlzMJddMitBfffGILri1wZXx+
K/YJl0fxNX91Dv1jOpn2YTrS0eW5AavUE9G34lCG5JehNPMLmkbBvbvxnqZnJNIqkc0rp72WJaJ3
GhCA0psHFSU9PoaTUpQNK9G44MoU3euxjzlkQDpzn3RCbZDSNDmjQY0DqGfAAI646wZvukX+QC6q
tvG8ZIc128NuJHZR/M2HDrKPOHqE8NQl6arEZqz1xiZ33q0weFE8MigYM3h+sPfGVJQMA5WjTl5q
YXfQGydScPHQDhZJaT5DWHYcNA146ai7KenG5E+sbzJ9DLF4kQlAuU+ebrwxigYIMGybCuADEvl2
OE3dv9k+a1zouDuJMMzOukXC5BsQAF5qZNoUMYg0XTVf6vTuq4buoblN0OvrKBdLpOMWU2OYKX5K
ZCkVY70XWF3ELxrBjA1oVZXhPjf1zaumsIv63gakWoT61iPio4H20UQZnUa8x+0uizEYUXJ7tbpu
huSlKL8FY5NWxlOokcKFdAZaSTiFEIMR4OF4N+K9AERBL+51zTh2MY1AsnL9vVh5FTpG8UznjoKN
EktJD+JmMMY9AQeWJ8bek+UxbrclAbiJfytKUIHlVjH3s/6JmUzste5UPhkRe6uFENQ5ivyVQEbg
mxBolYs7kirMYpACwp1eCNCbyrdef51JQ8eBE4JWGEFumsqxYWn06ZLzyRuMV1b8BS5tM5Tc2ShY
lOS14/AxFN98lTByFK4cP/zHEQW+vBMjZm6+BeZ+RMvgcRHtkuEPbTizBygDYGzm3sRNgQRC8IFe
S7Yqbp72hgPvU5QbBZGXyKvTENkRAyZGAArKb0RA5O55CVlzIw1dyn2YlW2z1jMwLLQM4BNGKcFG
8ToAxQWoZcm3hexIiDOO5e1yv9oGvfGfwkeKvWhl4D9KDFGzfPUIDGhzR8OzwFtGDCwK7HrP6a41
B96JfKSoqa9aMNzBZQ4j+jZ160GQo2yH3pgjSGKl5d5MvgpmEEloonKx8Ys9sONrqL/hu2G6wCMc
WL85u2ih6uuR1p0aE7RSJ6eh1q+WV1DNw0So8mirjFAw6DdnhG5+ujo60YDeiwcQG4vvFD6ETNgC
a+D8mONkGGri15x+YRoPmEcQzgRNC06hibaYqlrqKt63zvaGAosvHYhF2qAltngnAdz28VOELELZ
RVZDcsauwQciTELBMudMd9z0iBi/Fo0l25dBw0nugEK5zRmYUVTxCUb1BDtajJGWJ3KmoZgg0kqx
t8doynju9eYFQIrPvZembJvQIgR7krruq9pjBJTnkPuoZp+G8CMYMHDTE4wZD+FJoruPPlaQGNCj
DkrE0hjVmAJBeBgUukDaW3Nr8CmBgw2mrwoakeL/OPE3ewSIwAkfkkoSp9KaS+SlxeAiVXRWnfUi
4lbgh9xSzLrXSnUe6QlAREmfMuvEuTc29uHknAOaLIm6nO1tXSkbhWBBnlL0ZYbprOf+0+EXYBGV
1Er4A4eAESn81WFbAJMKMn9tSvFjYgXDkUECcuSt+uZgktWhhkvshNiJF1xC8bI0DHLwbTtegin7
DgNc/FJ5bm9sp0ITxU1tfA1GczIA+eUUObZyC1n4isI/8WM6lomWKVQR2oBugp3CDsdHr8lM4qDr
cZTj5DrEtEBtyK0WGSuEqgaUTGqwAIkWAdufA9YcptQI4OB6BCZHev2VD5uwlLXtS4ANdqLGm6p3
oHMYhGxYMgHSDeIg0QKwImBAamFT2TnwR25L7QOYro1FRAB1FQJcHGJwCVAItmX0ErYxUNqnakjP
JfHj49zt8vwDGpLP6ZUfpuhFE6qXSIJpY6kekLAAOY0vC4cDaIzLRJQVrbLK2QsxqkPBjVjNxiob
9O4y6dQXYAkll6foVW7gz4zvuCy5E2DfwUtgbShZXh0m1Q2gzQB7/5i2wGrOfGr4EqLNHkus6WSQ
OpTphgOA7V9Exx85bTb2CFviBaIWsSFbZvEITHOZibtiYsHv6y00SXH+OzTtMp3aZ4r2Oi8lUh2+
OxfvS13c54oDkR5fO/8x1iJ6MgSo58iDBwuIK/UHDNNQO5kNBdBGU9VDmzN8QnSqkX5rcGfmFbIU
G4AMm2ONDN7DLN/rDsH2gDiL/yr7kWe0YHBzCQGPhs3kfuRm+S4YakT1dKtj/NF+fUfI2SoUMZQS
JvCG/9tcVJM+Mf1GCCnQw5kUUQwoKohxHWGqhevMqzYB6o/6JJ7NMUbfkoUPa8QUExMzjF0f80zB
ag4LBte1iZse6xPXQo9BtHuLdkDwDAO/RJ1BkE1T8Iozs1E6LGwGTfCoR2RatHvKXpSTwcpg/MeX
22DkCWARCWxO7ty/f473FlEM/k8QcDHitoyRZiGAGIdt3uQ4DuNpksEnFC5BLanpCwBMYUayzqXl
O2lXaySdKZl+JMwy1yfcoeGIlUGSYJESFXkdBxvRSraYP/MoZVPdykUSGasgn3Q33bQNCXaQ/hV0
xOhkJSqLTb4ugLLL1NC+avKwJg5ZJjL0Q4gc7TRlurEduyyPCnYyYVbkKMN0gapAT+HHJlojur/R
MV6i6tTT7FPX2BlBpK9EPVkBBraw5eXKy+AzIWlprU30zS2ium1uWZAG3QTnROmWXmC+NAwGNOab
bKNY//qaqShRYFsm0Ju0I4S5W3mqcWo4kGo6wyFrjzb0D4VR/4DrwZEpgQl1dHBy7zNNCqx/hFog
FmCBoNXNASpggpkS5akDNrOo1YS44OKCF5IoEaKmWAXfVESifanvvfgLpjQW/o0HD6XitwpddgRS
n2MrjGfAz8SRKZp6Cp1wi/+vbSBgHNmwyplFjjQ9KQkzJMrByI3TXTkRFMqZSSa7ghDe2EvFcAGe
d6Ru0r1PC1qigK4ADroDbdTLjIra+Ui9rwTdYQ+cVHTELBJSY0IBOlV1sWfymeLlCuh/V56B1pej
QnoOx0huMfYEQk+wZ6LIET0zM1j3TmnmsS36HhomRt18ie2QnfqgvQPgk40OUpAAsP7Unkl66Ojt
uGzF5AP0rnJ0ECpA/dim7XwerK9AP8VouwOENP2xhFllGA9oDg1NcUHyeflXjATT8F6VEqRT/Jlo
WOkeQFlKIFY4ST0OQ6/NUfmPoDCqTyqthqABVKED6bqUUhNWFZNRE6tYcsuwZcTJMUMqp+Ax8Lkk
reT4hnzTWod7qz0UE7t19zqVC4dyO6boqgoZa9PvZOkbAh85bvnHk5AtoPOoS7H8WjmJFB6jW3/f
vwpKFsxm4RCrGKG1M24ZgRWSc1H486FFB52oFOQFJR3Dw55ZL92e/o1vlxwHSbFoJsoBUKOkJKNT
nquBhC5YZzPiUbQ4pfvjAuyBPcqYLGxvIPMFdRmTMgsqSly/1M9geRYAIxvrR6ijiuk8p2O9H9Jm
F3MPKOhiOrLHGohjyOIHg0MuN+hYvEzGtWBDQcKTuJD9kDSKm7qWsx7KDiZNHR0+4p5ShAuydPJn
COiEuSTtbYrB2a43w2p2MM9RchGaBoeRGcTLPH9HYAe5ocYk3KoZ75eDcBnr/PshLt8BfLe8gzjf
u2jy/ioqgTU6n4Pa3Sc2MYX6uAAkomIV5oqZyIWVhikW8b1z60J38+J7r9Y8H18JC44TnSLCbIxB
+9eYNbhyBX1GsvfMS0rZMeGDba5DNcKTAHVAonKNKSogP+XdxypTlAysahNxNaebJtplwO+hT2XU
lE1iH62o3UoUhW4P29F0No7sJdEIGFKL9iXFOBbsAFu0gF08BQ1XRdipyWYfHSkB8FY/6YhE+x7d
AEEgvmmwYwfXSdk5mIVxdJpZ8zVU3Y62EfsK9ySPeAqRpcrHvSDYjWE4Sq1ZuvqhCJ1/8TjyAZeZ
AwIRz7kwAf93BxC9+sBJOQ1UYW2gD9cYHjKI5Zl19y52NqSp2Qr+xIbvp3erLTHe/78vMQ6qsPy3
frYZm4fDNJWoaxenfjvhBZowicaXwFSfwbelZH+ZzdlGbaPGIamFDQ+9zYPxkUf+SSCG2NpvdRoW
EDWaS2W0a7pyFrCVWJ8OELhuauidE+zFVhM9WF9Q9DgUPpKIIOt0yrKtV3dHRy7HpqeSsqC4waEa
LJ4IQMBe9duEtCkKQrNVInj0kUhkDp09Uqa6Dy9xIhjPz2J0tglnf5WBsaCXQm4Qsy5popHkLChE
wcPkbOvwFgSRPvR0ehCOsLoK1aTv6NYxZ7FROmjFziuMo1Q/wClNkBNa0Vyz+gcqBeumxNC4IMsH
CI9VSL+J+m6stn5vXwArkGKW0yYJHwnoaWlMjAWhmt6AMQimJb6LbjzEGWuA4x89xk8YSBiyjRc/
LVd8X70kV+tAEiY6UnAKiD1aArxb9Vm8V7tjH9grV1Z9CKP5fVQx6jAF7Fpazu2d7aAasg3EI5xj
PrwNgM47mInCV6O0RMtE9jWvRvwPmnZP576pf+r4Nwhe+pnOKaI7VDMFNsdCYfDDt+sA/KTi4Y/Y
rUl8b8DHwwndNdPLHHTHwjxTNVCcu4v+2ReVLmfjIj47GfsqZWNWfMbdiz5exLKRU8VaMP0FqKhU
aCjKZiv5RTOEW2Fn4qajMuF5wIRkOKwsIW4/kMT+uSW/PGXDD5fyokJS15To3nTOq09uGcuhB7tf
nkzZtKZgx1Lb5P67h+KigQA4UwNFyA9bVDeRWgE4zfhmpxsH6XhM77oz3W0k3w3NSWNnimfay+9x
xXnXt7GV+sxRaRDB49rpZr/RSYXXaS8Ys7+uiac1fYuKrlmZZFHZylYCJ6yiXFOaChSaPauliSaA
QhdM/ijdNtyaNcxhO1b+qSN9S363bu5qk/Y9K5PqKnyb2fBe060JFf3cIuz3JjT9e93wrwmvEhfG
WaMDJDcBw5yqLZGQXaMJ9RgtkAkhGTBOYMYgOg3E3gEqQh7+HqmFjnVwHHN2jN/Un2705QE5LwCn
Re1LMj1CteTcBHuJ2tK+Wg2TNjk9Uh/kIb0b2hM4RUeogGUH12o9q9jiCf6WyE1gpWX9n4NBscfB
O//vSd6mPcCno1zrTHvvJMYZpMEUo2fhyOnVCUJx/N+AO4PY3UUc5L28ugqkygxx1aXZPxk+mpqO
nIShDw0Ms+KRip9iocMRcBJ00Mc4UTtF8FxqAMKZX06vEWX7ZP/wri1uTOlUpePz1LJuI19CwzMZ
JxMLRJrQTQWxlN0LtNkVg+YAipEbH1vkl0k1f6TYAvzmIK1GQS/EMNazyLxGZXYf4K1YZfWBgMP3
vjlMbS3Uoz6hQXqmPhrcldwHz1KOgyAaic5JeE9YUU/dgNIsPo61grOUgOv+4TEU8ru9zdNaWNWl
mhj+KLSnHGXajgb2rFG5Vr35qJB31zbj4P4gD27f+qdOUTYNyjgBLLZAekNk1ZvGZwS21WYS24WW
Ze+iAQ6/RwYM85uIWqTCxI0hcTpIO2FCe4vCtyyOLWUpCA82X+n0UHXVXb4a8M7M5XhJiSioAFeO
80lxqeWoMKWDDUVb8f2VdLOoWTh5kF9rWzDBKdNVXN+DTnfK+UkU0pH0s/fXj9mF15Dm8V/J1X8L
hFuYI+wKtI+UtRdjmmHMjSzJvbTFq9Q7NVlIWm/vB1St/UDvQx4FojtlYxxFyGRPsIfW/oy97NyT
qe35+SvriFBbQ/hvfrhqLbD71EzYW1klGG3gcAPhs2FxiWEVB3ThaUq74MK8eDqmqHzYGQSMMRPe
oaBzS4z4QzanpMYLhIOZUpMONREJWGInxmBz/69SjoFYaYf832ib2JPaPZvnSFfEruEcgyFnvF6x
0xqdxkohlaZJDreyDltrD3LgVamQEk3mw2qDa5V4dF/vAvDxIYQwx39qC8gD2NSjfCQdxLj5tCsE
7MKzrBUfke0cpqF7bisyaSmJZclqho4JFbO9WAsOZbKLlZSQW272hu6Dq2qXdqDrneTTqazI0wBE
KTxHNpGc1veObYLzUu/CIag4sdBOFq84LWXiyZj54NW8+g7nX/hXk9/ufeSJVo2nmA5Mybmip+cP
ViqfW9q8/WtAYk0BCWpK3e1UX/2QRPkERHTm8ywPnbfRLE4AVIyHfMD1RSGGjibN3zwqPCMjlhhH
GmuR507Qj9E5NIsS02bLeAQo3kExQC/SdteNR6GWO3wZ3NuDnZ9mpbl0xif41pxsDiKI6RyF+WsR
AQ9sngeaqMIMpQzvmcCJnxsQUCbir/xcHDi1QUBv42F74ncRB6mPcEHnf+AYaQQ+lcbwrHB2TYvt
yLbOSNklb4izCfMOl9pfEoJiQnwskqzc156upsfJ2UIlAgMvyfAr1/3Db3IqvR/JRpWfIWcW8o7X
a892ybMcI4fCba/Y0bXyZ3WZAqAL1YxZAl7ROOkhkNAcpOx0C2a9qBrrENFRqpgNaWvaPSNopuk5
x5ioHA1zT1OX6GEM4i9D+/UXrjDM4otl9Y55P73U7lCkbLjDo87OYZe7WsTaPC2NAof8ayJcHZST
qunrLtLPXXQYNWDQzs9QEvYzXonfU2meZyTf0fegwy0EIoBJBU9Va2EsYAxQqKQKFvVNV6f3QlfP
upl/mIQfzuG4B5CGaJkYsO8E8ZGL+lKYbKbFMbDDYE6+EbTgaGIh82GYzHzXmR2DQnDfU0uhS4Vc
hBN1W2lgHRizOyqYuQ4v0fuYZDzef+UYLYAuMM+1765sRiozOkUzkXERii7vtcUXkWIdgBkAyYj8
zz+UALSvjMWdSObQO7n4FgXS3R60hhkW1+JiEuZZEjzDAbFmwlFFn4Zz73w6Zq1F2kW649x5jE0S
c1Kw5jmNeNYj+i0Wb8AnviLUyo1eWyd48tX4SvPb4Qk1csytKlF+HMa68tJQonErW7CMS0bpifE6
dgRWCXnW2s1jA2Ttxa7fiuhheo+Q4Z32Rdv9H6cVOoQ+EcKtB8OcJLy4u5e5SB+8AzuziaQwIFjX
6imvYNSFDT5uKAImJZmcOJMBDSB4g44ZncJ5XNCq6pDu6QYodz1DGaC37wxv5HFsmJR2enLUFOoh
LoADl0i8nlmAMzDKEM7XtHTrEuLajrGMzty8LPmjbcyXgqe1nyb6/NE6QXSe0zwTvFmFVF4uiGHT
PMEuDwjGdJucEXC5lIqEhpQ8aPN8ULqGhDMPaBl576x33jaKO7E5fxR8XDtK1oEmWIaec1N6V93s
2Ep7adRPnW9vfbfZDZzp47HflETKhUBeUvSH9HcbamrP5GHG0clt5vCstkR0QHYHtOrgp+I7LTf8
bEjiD9yoxmIQhzrm7gyfeJdlt+xcUN36cowprP7iKTqiCcNDS5urofM86+oupu886JQpdFro5KqR
vVNoK4KLmQoLTRp+inDeOwqzmxJ7cDaHV6VG58A6IX3Htk1WBprSKoM/MeNil8Gdxf7B0Xmd0U0v
6ApO1G42h4rUwYBbOEtZZCw1exakYKcYn0PUP7GZjOrFL39kwyw5FPel+5tQvXXPvlqsAKY+/S0K
FHby/dl06XVKdad8qQkRYHjFCCfOvjzkKGyvkbstG3/Xx//FsQfkF6ASQkw3fQ95a0JFC31sj9kg
p352O5KI+RbQUMYwEUqca1fSMXgWobsZ1StNfiZFPMD8ikfpX8KkslhN+rVS7Ob+1hTRGUT2Muq+
i67dUZ9slD/0/NIQhtP05WFmcQEkcK6R9pvc5z7fXeQ7V8dNn7XRPXQVmGW83q2LL4VuQUxCU+wy
+w/7m4suJUodgejTNcWCRxuyAy9CvkJEwQWDeCqq51L9mSZnLbQSAcrqxF1FwAs50B0FrDkA4I5t
bd0DZPV99yJZ3zhzaY3e5H3JdzvpYEZYzCw92ocR+2rA8X7uwOvgZvQeUVHeUowhYFaC4VtaO7V7
YzmSbqlENnK27gDOY4Zjw2ZL9AN/E/YbYrgXM4UrR9PCwLjFw0XklcTylRoxvgS7Jbgc5ldVEPGU
gro1buXkmNOXoVzscHqGxOTIDmHl+BAUzsvNetbR0ZWfEylwKnOukU239ZDjRPfQBmzagTsmwFwY
CkKLAeNmt0fyjvZCIKhyZrq8exX2Iqtni4Nnlq40bzuEJQoNoGHiwNAGgoritfCsMKFyq8aIgpht
rfXGOmbFcNE5CwwzUUtauC8U5cPmwZSvXVWDNfQ08eUz2v7qIzJZ2u7Qm9O2ZmaglMpr65mLIO4k
HKlr8puJA4xeQtSgHRBWMTkC+t309QXLKkWEXBTHHjeswySRLXoneTGlF5qqt6g5aCy6UpQW9a/f
r1Vv3nI1yii7pH2+nnzkEhMJMTb8Iu0mH2FqUThzohL0sAZEH9hy59WbgAksU3NLgaTOKQt9SvJ3
lP+Uq9aq6TZNah49yACfunctpw+H08kQsuYrG+rdwfmBmlEmBnk1iFJ+eOfRHJA6RUOO+0dWMJYg
T7vzpdpYVgOX6ULt7mnDk8LQ6OZV58uAdCm/SB+BvMeTj0CotWcKRuy56Q4g6cJJfiZn7zEWkNvN
DHZ4+0OP8/uD2QCbGM/zxBwVqUgREAJXsSG8pPUP3S9uppKhpUpafS+h6x/1iP6OCRPrJElQLdV4
qyNsQrNmUoj2ZBeUoK7QJDU/86TvC4S8wC2pQ+J2XJtBt+qB6yET2I/dJ7nwBDH4L41SPQh/VjAi
KpLswFcUGBED4Sk++AyErdZ+1K52VejbTiikRvsiOe4lk2k7fS+xyyu8Zz+7d3zWOCaLq3zTOW6G
TrA2fHtT6uT3Mh10A26hiNyRcB8QJSwryujoB2pIHrBF4yQnHiW6QeHO8LJ9Ql8qqZGaM6vm1F5Z
ypdt4NGDD60WHwF20qonlN3ckQK2q4OdvB0n+AwBuFEIMX00122HLMfkLu1waUEM4PgiD2nEfdfj
sjSHg+Sk82oJe/s3HRWrR64Y/yXYJKO7JEcEW9pqMDA1OC7SIwYtRI0o3BY8qZp3MhlraPhliZrG
IBRfY5+WOjIBNlv2Mw5qo1Hu+/xi14ALFPWY1NpBmM/EuaytsIkZmiIppGcYUkzTwakfkXGcooht
Ut1QmiQ0F5oKlUD7msDSknaOy0kBOSjzF2K6qKHk0Zk159ltK0RyNQfeZzNsfqI2fvaH/KEA1gEC
mA5M75CaWPqSJXDus01CgJxjTKzCJKpyr7dBvZG3DpNsjdrlNENjj7C21iZpqw4pASCn5hBjkQ6l
I/pk5AKbRCrImNm+Fn5LYaEhKJyG6u/dSYVteP0umL2Vo8eyDak4XfSdA8SEG96lZa7BdMqUkCZ5
SzMC9052V/3XEf1TKEGPJnl+2pnrMVy6Ah5tYR9cvoHc/JhMlmz0S6nZAiAv3mm5hvPBZCQg+iRT
S7Ebqrc+YUWgktZcSrFIPRlKeQKYnMBA5+2HB+EGD1N1APq+t7QDdwjH8t747CWV7jY+yUdgUsjz
Qx2+0EGNmVHPseUjme1LpBZ7ixUQmVrO9uhWCM6UHuUb0RWKAvtiYpE2iRqd1Spb9CxQeXAvnP8i
+1dWRq0aVlISuE69nbxsq/pAzQG1aKwj6COroYbXGLCQ/NpckEmjAEeifo68NzgBBfOojGwa7nT7
RyRGgUVEpJrvorheM6/8qXDORqweaCMOsorIu6L7ys6k6IhQfbZ9t7mO+mFI062u0jd2+IQjZ9fo
SbMpTAeoPhQdRsWgwnrPEPik+gdmXWyQk3EDZowjf2ZQfm6V81iV/ICL0J1E6OcceqkPErN3ftp8
pxJJ0kkuQnZQCvStiDNodCMEpCxkJm/Rw8KwqdjvNp0+pao3ZsvlIJyJ0rWAta7teu8+IMbM/QGv
PLJKyP/aXnFrZpIXVmzLf2XGd29V91Rx7O4Bdw0hHXrqznp8ZU/hespBs46aL5eOABPRtCcPx9I3
AuZu+crrEmEO5qw2KaH0heq6yGd0PyDQuK/r97GLlv/cVFnbmQVIa2faQCY4W/q2vyvRgYhQqBaf
QPRKA75p4pOJ4cgIoj1cWgQ0Lxp5XzOhNYcgM24Gr0DiTjZRtZZ/DRmpvRD/MHmwvbeYB56OHVgT
DNYkBsuF13X4t7lyQzzjx+E/MwnO2jTtuOdN4FCz0+Nx5/kxgiMh6ZwnSWobdoKXNagLfIrvApVl
on/Ig0QqkSq2KlyIccOD3fEVI+gJ4ebUNUwBDiJ0p1i7FEqEINVOPdpEswn3Lh2gJmQq7NHekqtj
soQlprFJg48qxA1UkhUN7FKurNJWByZ2kYsIVWPeoNngODuitFWCadkgo+aquOJM/I+rqWIaCxiG
0V8hLIiGcvPaETGQ03zPqPi8iPjDmOeEiJF1DGOx8t11EQyvnQK83jm30Pk4R1RDQilMtQmgNgjv
HUIVNt2IC1+azt/tz30gJzm5OSaSacjOnA0IVVnM6enArG5lJhOzNHpTxVUpbtMosHp8olM0wjks
mTtUlF4eYFtJYw++OZai+WHmgTdWny4py1kLrl2Zc5Q51qJV1H+yBVmMdzxmjJWNSUX5rVVBTow/
c6etbW/v0Nv1ofRFtL8LhkMVO2Vu8iiF9KHrlQ3UP6tgqQScKeRsiK9/YhJVMREheksLqj1LzaqR
165kyVvULF068pGQtcEqooNPY5sN3yIW5quY8OkCqUXIM06XgfB1zugFjOTyl3SMdLIOmfk7eog/
yACbLBvyOIZumNdyztfpykuzs3NpnJTTQcU/qaHyd7xdWgFzdR2szYj96F6p6trsSzl0awGQ++rV
IJBEmT+kopITdANjjCFE2/trj46XkP9q06JX86EwJpyD4BA158i49JVyktGpqOUsssj9ow6BStRI
ZhztqOkqgjsUMh/Us8XYM26vcQCaqVmbjrfkI6jkqTK/fSQI6yOYCOZvAzGiF1KORVin3BsgN/SL
SX9E2n9TClwGLxHFUhtL5Yiolj9eAgBFsyMqRzorG4lSjTh5me68FrVaz0DD4PBOYOomRnNIx9Iw
WmRBJf5v6kf7aCcHBygWQ0b64be4tuBWrSEvBpRjUjQ6H20cb8rpLzQAqQ+o5Ykp4taF4o9UrmEQ
Cu9KU/Y0radHX7zgxW3HQ89hJNoakES8bk+gQTd/Rd1Nz/YToCRlT9fLtQ5oARz7xG9N6mOFGj+i
M/AoYoAfJIMR4fICIS4NMInfqn5DHilHSJMRXka+Mw6BW4rLvb1NKpz8U4Cvd7pQ6hNc1TTn6Rnh
Bgdw+hOUIU3wUgNKn7gURxo+1rircpFbVTXb8pXmbly/5rIt+E/MHHmRHlAGlohqL/b3aRvgPuWG
n9aIGawKI9i5VK4CqSj/9Snu04PdQvA4t8FJs3b8vR62nCyZ4wXmoXNFcurbF42KYOVZV4fgmu6S
UWebW/AFFjdYw8nVeMtMuIFHDgy+uqlRuHebzD7VDqEARz6guo9xdDLyHMGWxKg8LCL0fKVlGx6c
l3YCSmg4Z69p9ubJYX2d6ZYH6DgUJi0Ram0m1Eq56iLmBPU28jZJcST2ZBm4w5MsDTVWD7YEaZWx
zPqIu5z6kSDN8gOL49qfqDhqOPWN54w9XQ+AIMkQTCJdrfku0RitcVdw0ncWAsnobOuvSXKJeKR1
6AUhCW6KFHJJdzLi+5DmSJbys+dm6/HNICrBUGHVXupskPmdCEU56laDstTYfqo528lNHrsOwOBq
n43PZv9h5Ki1Q+dztqNLw7i9JvnYpIfAE6sV4UbI1w4VswSWT3WyUfP8X+mwYDBzjyzvqIScYyHv
h1G6S/lXpmo3U9R7OsCW9inh5SbSgiIqUTcPtiks+4w06mxiyyktcIoxCjtqpYCq2W7tXY+qB9+R
wLaRh4jUwMIgNFTme9IRosgqmGCNl+UiYb7IeinA/jrc9QUzY47KM3wrk5NEoxLOwOu4BtNXaUgb
bPlcaX5Q+HYg41qC+DwG3WH8iAjaGmlAWWgoB9ghEpsUZFBnDcn56EEPvqZM3BLlf0g6j93GsSCK
fhEB5rC1Fa1gS87eEA5t5vSY+fVzygMMML3olmXyhapbN0DOYqwqWVzOidLUBMUAEtMhgbjIYg04
uZn3kFraZgCiZTB4X5uvpGkycGASx/DKNAokP3Cx2QTCXfLNb3FutVEH2xy+QnVu8y++UY7pmJwu
QZwfA2PahiiNAV1kzQhBZqiUf3P0vPkQ9tXGzKYfr/XvaiPB9Xl6tgJ9bfEQ2t69gygGFVxzvyiC
d013XXTtVldXj2cjDOiI96JVzVEJHz1l3mf+ZPNdjqyG1GHACuq3gfn0iF9pQCjC5LDs0T/6jw4G
qpBEJCHbTkAgUCf4fF6L/Vle3f19HM6Cud2Ty6Lfyjw7at4KiesyrzUcWQi9OLQb+DKJFV6W/Y5+
uk2YxOQYQr7ImVyxeXwDOS/IAGSqNgSFYV5go1bPauseCvwINMWk2iYZWqKQjfYSEAavReyT+QUo
xiOeZ/z0CDFcQgqP/hoi32CYtgAmYEZtRfU20nG0QmwD0m24PqcdDoWxAzOrvmtm/S5kr+WO+Z3A
PWEoIC/fs9y3wEkfzRKyMb/WH+/L/5GvR7Om6pcYqEBR5ARtSlzXDAvP/oELrM3GN9zFuO/Q2TIv
EovsHI618Kl84lmt4UNobiSVKh/iGcuqAlFJuOcdPG9sPqgFDRuzR2zi6PyJmXAZ1EwXjfz2+Su3
BJKB+jSNXwVqUsfB3KgqD+GAgwHKPvhT5A/Y/NYO2whEQs+oErkiSwYy1aT9pTIKm94V7+Mpv+pa
sykhAqVOcmBmO8xXqJqblKvdUuoQxuqQQC5oPLQXJZ1G+AmUo0HFWVwQaqpJ4kLQnqYwt7j8Fm5p
BlbN+GrNX9iIRiWOSuBsQqzzmPKMf8525qbqSS4fX2VkOkAOMTTsm/QHP8iOLV+zXK6KuRaXOhz9
FMnnvcPEUEAmN2daCPw9krbVYpIU2SsrfWwjWMFkCgGF15rxWzDgd8p6AzniWJNu0Efjis0ivGlO
3jwbH/+ef2CheoQR3QdPDF/7BpQI4b2+2HhsVhhouPeEEN3WEDgo2d0JiwZH+c86PWuDkVrTHFv4
qwSuqGD+lsAmzSBsSsMGo2gw0TEW4ZziOgKMzXDxiPjCx8SAvnr2X+aw2PnRsgc++9bb6snk0BbT
1grkRap39ylqQ+Rev6p7Hnv/DLPhxiteLST+Vksg3TLvjdpjlT5LvJ9HyTPM6SbCIgjhH7QwIavS
ywkTXR6RzZE7jgzRqukN/0jBwg39RI8hSfOvjtb/kwF+iJm/rzH6hEcupVCCIgoy+r0j8b5YaZi5
gqHiwZHY+krbh4hnFMwlKr0KJ7WwTrhncLnzgi1NI713KCdPdZaLyIRCKOdqTYFJake/ZC8LwIkT
4JOGG0Pi8mfQxMh01jkyHeY0A+V/wn6usPwzE7XXXAas8ymwICwMyH7nu8Ywd07oQxv6tv7YDocF
1fSdMLKWgGs1q1wM8eOPwg+2QnAdMP7sFqYNWf2bwOXW7HNfogkc/snt57I4684GgzHWOtYOgMpj
ET217FArhQo43JljuzGgTfTTnURyWTRchrBjEoI5NAAuEahoxlsPEZYZMu+O0olQ4oTTtOXT+C8L
p11rqZM3LLs+gbNimmQsIssk67lIoreu+Ncsam02y362gJ4ds3umyqKTxPscvbwnADzXnp5DzRpp
R7nXqM6EVhNRoseC1Xv9rYfnySJYyBVJirxInQdlf7Me8wZX3gBkSiZFAQbDPGTuZlDcfzb37581
pVYcF1abAljyerya4LT0yaFiZCcL1Mv1Y+JDfzdq5zKN3kujzZcpJJsu/5QFrRExgf6HTz1JV81R
Z8wYBw31bo5e6gaqGqdvKSz+2y5ot6Ncv6yNwCJRfkIgjE/1WFwN7ywDge435ewSGkvRIiEGDiL4
xpv4578sBfs9MesdfzWZJwb/eFtY0It8iOKQwABb/oovLowkcWF9p6uQUOi2/x70x/ClK7YKfWDD
OYFvwFT4ZJBh6E1pnjF1jWmB9AzZMcmv075MEUFy3o2Vvpqyej0O+/AJK2k4ZtH1b4gXPnBokzgL
99xrzrMlHnrVnRfEJ+VBKJg9NKXeYR67X7808s3oh3xKoG1so2cARgrL5M/fgJXrYOqfeGQzdOjc
KtZ1hreDnjw4gG6d/8OwZ+jyB3niDPpnl2wdHryx+IwbYYZShQc01Vy3RUu2Q++6u84fVnHzlvTn
FPpLa0X3Jix86nsLr5qGyI2B6kTFZK5UDHKDdV9+Lp7P2vfhxAJtblnzp+Yv5wLxDoa2cXJvjNCf
ykPs4mPCO4I3LfOMgqqV3nQ5RwgLXPrfXv/nT6+uMtdRe5LoMaPHpMX2bkrkmxZxKzuT1wGv1Jp+
K7taqw6njflCO4bxIn4/vf7Mxm4hzUPwNBeF+SlBLVX+2OL4YbYX0wmJung185dseMzZ/4q6QAom
4coQNfjemyZx6zqv7d4AyTMqbBSc/sQsTvQjBiC3Aw/IWxmh88UFpTNcDOSiwkPVjoUFIomjtJSS
8xQ0dzNsVh9WZEHpQy1tcKFqYXaCc1czm0Dn5oE9+eoiw5Hcxsd9vnIE0DJ5cCpYCqsgzD7AliVQ
zioITWeUL8ezUTBcBgk1v+elOViJSWLaY7VUeIxSB5S4fxDahJa6O3rmdFKIRIWB1cKoHa4WT31C
sRG2GFTDZQLyNEFBmHsFmDiJhqYxXymQ5FcYrwWGJzTDHMyKIDRK1KD+qSVyBuqTc+82WKjGP41X
oRSBFwoLZ/4ncwmbjnQBw8yCaYVP96nRF0hhxdoof0hABmWn8GrUV27OF6l/nSDbN1BEtEqH34cU
BRC6HuBScZWO1Ji2m2Ap4UbvRDV8L8lvnU5/LMpseEkAidSYXc3yoOMlBPSUaCAbxacxYEsQkoHU
jGt5l3HT3EcLUu865a7xrIEDmOzLDK/JqWvwkkHmuLh7vcKrwDLrvTMlj51fP4A6cx8Jb1sCnlww
CbOjdMkgDhspdZzcZlYUb6seUxE6qs4tYRwut9U0EdGC81rfl7+DS4sY+I8BSIhXj7Cq/EEdp55w
SQyuzHLTU+LkM64nIWJH/T6g/0GvIQWkaSC8SXq6cvNQjOWhtpIDUz8cJM3gCXLpXaJhz7pEG59o
NsHY3Ii4ny7MLipNKaPkuB/R/A1o8lp8/pVG4LgXvMBsuYy44OkaZkCq755lMpSM6bVsjV/dr6CF
Tt/aHOyzeCAaWSMexzEOwN5f2L8TAAHS1FgjHGu+caFBVGd+bSOZIXuQyrUQzTZLLsdCZ5nu+lrj
Mh6ouZzj4PoU9Nw+aFpkop0UHf4KtJLl8JV2ECO7apN56b04X/fedIzF+Yf0aQdDghKg3blEY3iQ
23vhUVe9QypD+CnMGZgldO7COYsb8xS96Si2dCoGAr4g4zm4wpflv3g4B0W/stFTwrTRa3OlMyMc
U2NfjPlZAYE0Ek6eBEKrqlxGJiNuNnLqoSg3o7NUWxwg/UA8CcMkFsQIFqaoDXzqM8uA/Ri8opDH
t5whtXH841ohyl6W9mxHojstD20GmqkjaYtAo5o2wUWkwmyM5Lenxa/WtYmzTzX09s1A39rQbk+D
tU3m5qfwzce+1ndegZcG6ndUTagVh11j9xsLR8qWLylhVUYO46gYz5Um5qoQGkKBDCYbVeaTSxCW
7MsYgo/W5ayd5wleMVvc65WU6nH96Me40HAmTvVDq3PKNPoq5Dgi5tdzl7t2OKBDVeTtlWn6ndv6
Hil8GA+XmSTC2TGgQ6Xeziutl4G6eDSfy37cF1CKDboGh16XLDOmwwNOmLOLYhkbCZAFVC0zsHwN
X1if7utVZz2GEV5flB/LCLiA7G+6RGtHcy6DZq8arGo5cCUmUWhSUvaNOMgYuLxxYkx9ve+xLJVw
xQGdsudBwTECeLBddm0T3EJkAMhFZkdkfo9XhUV54kOkRbxKaO6YYQxtjjm2pjjHoE2o4vhkwwxx
6sc5tD8487nrBnpSmdXX/gL84GJ85d5RUuOpWl/GFMSm/WIuhGaBuJiEyAJR41BitagG0hnz1hGz
KgamSPjHT3BW1wpIk8/Q+OEhzCiExJI635LMYCMzF91QyhhIwgfJ5ZQCKVZnA/NF/iRCXjs8a5wK
BrhjI2E9Md99M9X8SncOpioigXGzF0b5vMQU64qx3syuDvvmgphVijgzwX4puxFMJU/fhLcUIV+o
QyqxyvuLa4lH1GzVOQDVBBDVfFC2vN8I62Pm7vHvKxirNQ5tEhjaUHlJ1G1Gp7p0I/Tlf2FzJ3hA
h02H493nMQoT4yYfsCHV8f5/aSHQ4jsyzMet6aXr3P70eEdt92ylCK2DrQ/mUwLIBJiaCwOrCdWj
2d5o2hfxELDa5+FV+KlLj5vuYQJ08JV+yGsTVRrfoQg16HPBwYmrFx1hJXrREEy+nTaxGFnBk+Op
ujR7WU932Ryn7DJxZ9oBxN4Q92GhiQpNg+lTuZLV8iemQoMgybQFb1lHg+L4Jcdos7EVZKjcXRWe
BeQIZvY8GB8KRiHJd7cLNGCjha7JaNJ0Ca9l8NDMF8t8nhF4zhNzpG74JJUCn+l/CnOdZPgIw3IX
0Kg79rOo1oLo3oXn2NhUjQ6qpKAhI7tQKVVIBCd7T5z7kc5WBkAiS2KbMHqVt7LAjTOB31Tmk9eK
FtWaIKm0knRwcnhkNOYU2xGlhiblTXkBJjQaxv08isAnKIDGquEq7A58hVgvb0b/Wc0XEtQ9c7yB
QVVk1SpHK9ueoOfiiPgNCLiSJ0e+8Z0Zf6MHXDkRvop8mFDzWsxQPey5zeAa+v7a/EYefzdpsNJA
Qf+IlG7yZgmnh1/zj8yPnNeq5p0V4SnLjgda5XnA6TLgnSDkTT+rEYgZfC11UB3gSkg9MVvP9UmX
chepMqb4Llf6tNPZSnXdYvtPaASFcx5se0B9TZgf6qtQ3qXW0tUAMX52F0Zw6U5iiYRwVIY1XaS+
Y+bNDVZiIUBQSI7fcvK7iD6P5tbp1sWCs8ZT3Gwbb23QHc0DWL/aRXa2x2HCCKW05ZXk8z5G6N9O
w08XmkcbZr22JMdaD44hc8XKcHFWO2W8R5cud2r7a47pJpVE3D4mRXHU4ewS+CiFcNgkXxZ6wZ4h
oGiidCbMFgM70e44DKR9G0o1mZBlYHDLMe4Y4RCP4ylorKPp8poLe5VJkOOhHX1ApfQgEgfN97+6
RnGPIjNR0HOKYOc2Lrg5lTxnuKQai78HDTxzJBhsPkCtnqMgWTC8cVCagwVXvqzIfpiuYUE+Y1Dv
XWgl7LnKWd7jxVt3dbnL9OF15K6Ia6i6aYBnpHGgx1xzN5X6lyzCkbOcvW6prx7er/o3g1IAKlt7
DYScMzREOUUYCfhgW/SbnmO2CKnbjWk6txNokIOXE5tcKFQVYOneht3X6tquY7I+6Kh8PfejLvjp
8WWcLgEytCKtTyg+VAS0nP/4CRlDlFR91W2sdMQsZiFFnsfs9ut6QG1LGZSDV1T6T4PxFakZQYmx
aF6cWPw0dBcfjoacqwNyC4/UWUT6oknoNKJG8H2zLPs+9QCShifBX93cPTQu4ZSYeg1hujZT/hpy
OdJz2NH8voKpiRIxGzZGQnYvzK0KRVRN+pwlPkdQpkwA8hYbqwxW7gBV0O6vQjaVOz/CkZJAyrkc
bkcrPExlicjOZQJG6wDwIu8w5AyXqe3QzRCkwHd0tEMDZbp1H/RoAY19r6zfyFerOUx2vpORu6FI
FwWbZCyAq0CBJLjy1Eopder58SLljtFfVdM/oRfETBEra1g5HGuTwql5ODClB4hsmz3+MqW9McA4
yZhxmoPggSmqdtBGOBlMPxX85wkO6NIzSs/QQuQbz3oqPOCXCnUbVZs+sgMS7HkW/ByKqxeZDx5F
xpQ+Ymax1svmEdYVnAROJK4YKUNkVddkMFRJsxrmk2GUGwcgiB8vYy+pLbEtx8pzNWu3jYqfa+wj
HcnDJT8jwYs/stuVfNGeKnmmfRXSKVzG/dA/4EJIPBEaFwhrSB6MUm37HI/4EO7dnKXreXoNscnh
2UEqTd3yYzLpW8DqoFbcpjALlh72g28eBxVdBkrnUTc25gipC2ObnOWi46vi+525Uo1zOyJsSuuO
4G+G/GDX9JGIkXDtJWDFl5AhEJfRwSBdUCDCeIbsZMJXRHO5jZWHE5LOcJ8YlbB6sPGQNuINmkdg
JMyhzR4y6DgcTUxbvAznJ/izZUZqkMfOV9r4XlnjJk2Zc37MPXSV/qxQCIBroOyFvtmDBUbTWXAc
2s6yrb8HH1pknGufmT/uZddEMFYGbJArv38OPHMTxBhu96dkcO9nCJVhSeSGs4FGejYJUNabtwXG
AjUJ1YeK051WV7sMti4ISLIJktdC73cVQHQLFSKhAHXgtyWBLS5prYbHKGcfhzZ0AdMqDjpWpPQe
ev+AGW964FgbuzeTxMKouZUVEmTfU78iG/k4URcXsbkLNdRFSfIUBu0O9tGd3aOzw1C87AgOsMyN
hZ7M8qBV5IyqIvjujCgxSiocpNkiptRKNlj6DT1Hqi8mrF1RnQI8koTgPEfwSdm2068ZPWP+osxt
0WKFWVcMSzAW41FLK8XV3bn53oIf7Eg4w/JPVkgMAlFz0lf2fugcwA8L0o17zJujl39zfqKNlJ8h
LAeWd9qfjcTZ4eqhQlM6bAqFp2F86OC41ewHKWETZtd+Pu2lZAwdB12lZx47sz5FQ/OY5x03WQnW
iS+lka4eFv3S9IRSVhebTQQXOh4+ouwpN6Zvt4KRgpezegVbimCQ6rn1SEwVi2xo8+eGPVjCCbBw
m4UTgYFohn8l4BH9iluYD4vq10oZz2GJJhDZNgR5REh+bK+0ZtnN4yUSVhkHg2O9VYsL7867zNjF
YpjA7Au45tim156wNQNjA0xZBTEcJmtd2ASNue92+RASczozibe902Cx2Fg3DVC5tYyY8hmrnswB
sx2e5EwuwER7/QuSHPKr358gbN/qCSFqCPiGsRdjMSr0xRyekZac+XVtqEF13eza9Nnq4rfGhbrI
hMq8TDYe+Ul0Z3OCKCBcDUZj5QQPQNKQnUCi6XaAZ7htl8b5gEOH+17cFw+yLQVqdbvhPbXxreLJ
omu18C7RQezpttQybDNXP/fgIoahQznc4KBmpfW2cL/QBd/Q9sU0DrAfkM6lkw4XHODrDiXL/4et
W7PYAZ/wmKHhpjQO6dUTe1ViRNMCxXqYDHDkIu6urqLw9CN4cw1IU4wJiZxkNTyZpRP/VB+z8wmP
n+Sgwv6QQxyTy436U+eAq5tgU4c/lrEda3ROTE5197nUL6Hv7FE6POnzsKXrLsqKWc0bCHkAaJ0F
3j0AH1rck4m7Wxvqr0vkUsES0Ni8jr5N2LG/kjhtW/lrr7IPscOABDbkeApRq9+kw2Pvw752rtAq
9FbuVrnuZFMkGU4dPxk5IBZiDzkjGTX93wGmCwQ7nCG14T2zPxmByIMM0xe1EG5KW08WnFHCvu3Q
C2IbGiIV9lWzhWFD5Yu1B7XlxBaRIZOOW4ksL4H+YVHhl6PBPoRnYr3CPIJL8BLSAOhe9UTpLVQc
IxpI59jFKtjXeJyDWUcMO4tmI0VAvcDboflucFzKdWKzuc5HHQNVBroJObRuiSNldR3tZDW3hviN
0BA5QbNVEd6VPrhT2rpY3VgnqX0bVrCHzYjNJ/PTRRFSwgWVshTrIKnWcHgQWu2P5k27BUlmnFZr
YYQWAKl1uwtCc28sGhEZ1AbhcnVse9d42qtchRmMJmnPc2KI1HgIFWhbjCcfE+M6WI35dGsaUIPz
L8pIFvwfxm98LL27Ez1r0ufIiKKXnHxAEWly6fHCA2pMcO2qK1aOxgSJdV1wzjrYF6iEyIb22Fff
2QwcLwek1023fVucOemhvcWoEqV4lu9IWvhRUTvJOaKw0aSZaduBFlpjCEjdDwgmDW4Aaenv8C3w
B+nAdDKDBgHqqBzBlUO6AW8OEZXO+amXUA0AQS3uiEYnViynP9DwMH6Z+O68bTz9fuOB5A5+bmJB
QHSnW4IAkZwRCQQ5vNWcO5cpWw5vKXDpyyLjI7KwtoH/JtvMU5BoprOGAWcVkVQps5vm0/b1c+R+
zOV4kHu4nD3UzSJWYXA6E35RbGs5ZkzyIsqPjtaUUypF2Gkk05pyEOSaBk/KjfbZ8pCqA5LIjTAQ
hceKaGAICyMlRFwpILjPZPpuoKJXdBtocLfMv5yJweQZen1AfGvgwcekCM9yorn9HfWOzOo61R1w
Y4A21rTjC44k5vxqTk9R2D/aDrkVXfHgdcEBk7rwdRQjFQCH1IJg67M1FJFqQDXPcik3GVGlhILi
KtnSGTPXewJ0b2DwiQ2ZTPcj/cA9K/sI9V1lpTfK8zat6xA5Mt3yMWvNDC9FaN/4MWEwMUYH/MMI
MnQGBzhoA5IEYFc6/hEQkWuzG+kdRvfKb59yobn1rwmXUF8IjfC3MlhKQbmMXFGnYh4PQNXjHpSH
oE2edivC9BplHtXQQukc7tzxLP0vSoGKIPbsyYQ13fEhc/faNUe80Uc81aYXsXRT4CwBBJtQfVvJ
lYwxD9J6C7+6IOEFX7rgOoYv5MitUjaKEDaNUTuVE6l50joyZQyZGFTk6+XYYgTMMYfak65mswDO
JFX+ZvM7l2ZwFk2OxfhYjv5Wr66EH3K52XvZFlGuH/iKOfh5jBhqxNPA5IpRFUMjekA3vDo5F9eM
A4i+NRgp3Zil+Whk0aYvKtwK47NQwX1oaTSHCA94f+2T3PdGgIa1HjeTO5zKWG1LQ3tuwZVHkpDM
GELcRVasrjE6RYM2DES/83PlVJFSOZymO5OxLESni1Q5aIFkZXOZb+dsIt39NavJOJeIaxI7wvqq
TfZjtpCVCAXXh/UQzepZDHNGH7Yd/1J3yMqGEIXOMV7yJwc8bnRcjOFT3H3R/APGGhjE0ftHiklD
G8+E/GWXXFlHgiT0oDtZ1uzf9LG+UiZ4NSpsuMbSGcJBXZS7Ubiay5tfMp7k8CF1iWmV4nGErkO0
P7KEs+KL/Z2222CZNrg+oYOJkHG3YDpyP8vpLDT7ZMol9APSKxsOBih5SZRsC9SQrDrafolQ2z6y
HUUZKBge0P6twxSkrn8H/aNJnVNu1FTZ7xDMBdVQKDUpEOhSxluL5jEdP0Oo3fB3Ixxaui+rxXLt
1xX9F5SdUniA+KIUME7F5jEj2wE1DRqEHvzfAa1VCZtr2RNqDfKYDEw4vOJpAE3RVXy/1K+mBvcA
Ra70Q46eP7KvYsNAFEzNSK8iuKfPE8mR7RHHXozmuimDtRW9Ke0xFZUTRX0eF9uOeA7/sVtetfSY
Wkc9CSkRqAKZLeH5sSpFJbQYJwOzCPKFNZTWfsV+3vZF+dPrEd4lC9RSy6+/55yJYuy99ZgTUruz
Lf2bJmRfduW40kJiMjyYO6PSzt4s8jwsjjCrGrk0k+wBbuhDSxCxqmyuYRMllo0ob2CqEnOGNdiE
Uht0V88f1lGCewScX5uBXOM95ow2jQV1H8cE7MOnMXGxv1qgT55acMvWf0AjsqKGwPHiOhv6u006
U4ijVcL5IiuLub38RR++DtQV/o8rnk93mqd4GuHj4DHK4YZ053cZ6BuNdSMWm1647wiPDsn05ZqK
WqakvJyB6s+nODUHjZHpizWjamXUnjHqdXGR4p1ZNCO+Mi4RDXU4yeoAhAnQOzvpZkJRkvKLasvB
7mGMA1cWHBozMckOAbmNvofXvO6S8SWAy1UWGHe/wgZF7ZTiV8C4CpGEu3d73Oih4oLoCKldZSmr
X0/e87YnCA7fM0D+25yzzGv0HZYHt6I3Z7ByW2vOe8yZnXB2myXBLf64hhmP5i6Hr0DAE/1tZR6t
qtrpdfvjpuPehPCkmGQG5W8BMtX0zipV8Sn2rTNoM1u3NV/cOL6f0ek5dfzBEbGHwiTHUZzq5+Qh
GQgXY94wrDvkhmxowyaPi1J9jj8bw7vEUbVr6LbgdeJ5XtNN9pnPZVsRBdG+/bkXDG9ODqdhIH+g
1Unj7l20eG9S20ohH9hrqzkNrXEeaV9K/5/J6R+zuplYrdHZuOc/iCSYbo2EKTgcBzA9HqqpFJK6
G+ADz3qpwW5zuEYoW5CD3+Il1QcagQ3TzVj6TOrDN7d8XSi+LHS9Loa2MMaaPATbtwFwjQEus7YJ
aw608dJikptUVwajlBrRp94y07Cq5uLEJM+qbThjKXRgQF8E097wyUPnLE5oW1NkBT2qH3K1+m0x
by2HBWToW3NuX/xqsMl0ZgDRKDYMrSJWLoiEqmrcFQM8mwQq3rK8FEhcRfolb1jAcviki/ZeOOlz
5kMsh40v1UsQPbgQ4ZrfITpD0Mb6gmzYifAVGx2EQwps1MKjy68CMZlXoItUd1+XGf6/l19Hc2Ss
Djqm7+Sbd/3wUBBX2jeKrBLrOGIXNJbL00ypDmXl1Rs37TDfNxqiUh8nP5SmUb6r2/nNX9yVYTYb
F3jTsf/F2Eu2Lw2J8U51L/u1rNB1coRquMKZc7E33GYzc4F6MB7ZnGMc7trmoZ8HIBdvKzVKl5jH
GaeykARij0GQ8ikh4WYEHQ9ooc7Mrz2mMl6IflJ7jCBQT8F+IL2SlPUdf9RaAt7JsPLhbxwN7pCa
HNHe+OCSKckELnUMn2sOEuaEKAomjBldjAJmMJ0ZGXFWvVbDd2vAeCXwnp0+N/HH2Pxq7XiFoMog
8RY+P3wVqDENoexYI/OhM6kgXJ5Rv44HrAbcdBtSW9IJ/eS9+x2mvz7qeL2rz0sMWTIg+SX0fq0O
+8c2QItoechFAVP1+K0sCU6ePDKOnh08FIc4O4t+KOWFJgxtBpBy82Rz9Ac80AnoO2S2lQ/Tti5q
3Kjva0/DyambaW6A8uhvENbiIXVdiojhqRdQrLFiSy7dfvEPVtZ+OtF4D5y45STuB5ASN72HicQB
iREbkxf3GGA/RFFJ6QNRlBpeGeVb7OxdaDN2oN9j1XoUsarWKhSOFOp9h6G7l75VXbzxAzBN9aPP
eOMtzsCBYRefDD3dARCgqeZTHAd3PdQHNIa6Mz0mNTQP5a3aen7r9PCKVymJRnQFpApP9zHDkZn5
QQi9eGE6Xy/5abLmjarjN93k+k9/p7xFcQ2fArXgW40hXsrEPOVMc8vqeGSkf1cP+TVy3e8UzUpl
IGYIPf/az9X9PIqtxH2clOFt3NiPvWNS/UHMzs3HihFLW1CG1yytluCP0v0nMryMm86DDFtnzavu
0l1XxbyOi9dwLrdCBgLPho+YEXqv9iiEUKuo77nD/4vIBQPpEA7UmZM+iXVJbc3bCpf5CLeVJh2v
ol5xzJkoabhvYKf1SL9VFXuislgMoptWJTG6gAXKo73ESYm5LkhCDlfOs+Cu0na5RXjQB2fVRJ/D
9C2J7Ln3xn+T617nQmwT5jtXDVcKTloZ/82AtWkYOKHiUo+iB4gzYeI+oxK34IMDmBIw36+HxadS
ID5VI4A0cm+noT2k/qHuwlNt4Q6HIZvFWErHkTzFRXEo8t+GZylmcj2TpBFaAg1m+OUU9FdYT/nZ
vNYbXDoLYgwz4toz895tMXkdDX9X4hTX0N051MOKLBQrKm+NKHop8+Jg2gSo0ikORNrjCh/PZBob
7ibTWwqz7GtCzMGQgpBnLdUxnoyio11ru8UiZstgmJnkNOvauRoDmvVVvGARJs5K+bTuPPtODeqD
IgYiT7zyEvPeys1fm/wKdIobRSEof+/PH8/t9hIh72UUjFg+dAr+CJlT8Lmr0mSmCN+IGtvuXU4I
E6WVazPSC3ZY2t+2LuUqT2HsoFuV9cXol1PYTJtlxtSEwAqPSR5td0udQAZT6lyq96Z0XrzZ2Hlt
8yR0TbMI/vlIc43mQedIMIaPOOuuw0Bml25tAFbZuy4TbGxFicQyE2gtwz5y8cdFkb/KUay1Mzl4
8PAVR3gUfsw6shid0xPuRxI0h84ISYDqIeCG+XC8jfRpE7GozSS889iPDFddEPSkLp/lKRRa99F7
9gmfgbZ7yHSyd5zuNq8Nyj/HPbpzsAlz681ztJvRKM9wipmLw21rvUvHb+ybMd5Q421Szx+NOi0x
E8h0PpeU3OEAf8XGHAdyfN3nD4E37/R5QvUz3sKNuosX7SM2072NJxoM9KeAFIN2CGm4FSKIPHiU
F7R8KlxTlgE2azQ7FKvcZCgB0eAQHmgMh1BPn7S4/sENAudX6+IKG0AH7Z1+Sv9NkVNh2ulHOOSP
ddMdO9c9FoRVpiiyMfCipyZKD4v76l0xl8Pk5ez1RGkY/pep2l97QY3k+68VbGOK6O/+mDM61AkY
SyZzm1Tua9ujewwQ7ail+Q1NdVUKNI4xGXBfAgyvIHyNmntIpkM+cXovirm8bt/gOHhwKXysBqCs
U29pNV1Kz6c+6bZDs/G0BuSXn+6SkguEs5lb7PbK5Di53oNd3YGwrPoBcVy0pIcs7ncRjcIqdd8r
U90FHe0bzIHOXiyo+dgsQQGOCeeASxth6iU+QxwI20Ajd0UbMYu/mJCzhgeVRRdmwyDHqXVI+nZT
Nd5WJem2a/WHNi63qvJXFlFxY35n653Y1mpQ5mSlBrwBs/CQkkFM0Qys5MQApcU1YYw8GiceMWbX
eU/iajxtDPxoOMN/uwSnqfRohtHHIrykGIpb5mEV7kJEc5vkDMc01br6Zm7t/Q5BJpqiiMBQsHck
l9grMuPIuvvAZuTmAwuNcAaGbBtQxRUJggRnbOHtee906jiVoiD29ALrNWa2AHa8g2nPxBJHJYzp
Gtwqya9PbWuXQBof7O6VyeIqapsv8udCdzrmYUGu6lzhip3nawN9yXYZJaOuO5QMdPqCEepM/ldn
wAfAej+f9YvVHEOtuPYBpkAag+c5IUql9WB7uvHWjGtyzsX63Jn9bW5F2w7tdTYzoorarV7DgyJj
MGrUuTTfkjR/ryF8w2y/TxsWmP3/XrNL96G0K2yU+zNGs9Ny24dcjBMtdzYdYT1BWM/uMRPxCDdM
zAc5gAAB7hsM683evZjM8Wlauq1j3HvYhVrbIN95qKaMHR+Lfe8LyDMqxHY1BOgWMG/XVLVOOx3Q
ToFYG8zgtc2CGYaXMDeK9/NQNyuG3KCVC9OR7kapbDV3+mFC3RBE/q/tZdscrzldw4XSh2VrzdjZ
hs1+QQ55GylKuhq2G+SYs1Yo8qhN/EXy4NZr4M8v/rhpMCovyCNsdQyCS1W/+pW5R10/ZATruKsS
/00jai8kUBywwd/oCpEtirQSTXAOb5kumuHHljZKY1Y+0vWUib01FWAckkG1XCajek9gr9nQaJYM
k+x8q+O7InIoP7hUDS4hlrNKVPuqzfWmcMAk9PTWttlsr2VkUMsb0bbssk3EBq6Uu+ben9yjMyDN
Gald/Z3LootqIGiSaD3u9XReiQzsP47OYyl2JIiiX6SIkimZLe29w28UwAN57/X1c2o2E/MIoJuW
VFWZee+5SmylFugyvOVkF6KGl5Q2Bp15jSbI2KFZI3TRh/Vd5+lBvXA7vUyotBzuH6xu6L0oKGiU
+ZJBIM9ED9Syky8e44KMjvlYNVd1pZgsKX2OiijBy4e5KKd4dQ1nV9rWwS0RK3vg4BcuZFRsQwiG
/2x3xqwgdrqH+CZrZ4DxJKjI4JoE/aInG5cfklwrJEc0jUZuNQ1Zldp0eq8+hJl2j0lL1Ctxhj/5
w3cNk/UcziZJAfltoIMjUlgr5Qlx+crmbRW1fozD6tdqxFZ25a3WTYJupyNA/ojJGpARZSWP7urr
WpZuz5OO1MGQrz5PzsA9pT68uEM4yiQ1YpofGSp2e6LAZVlih1W1OyNsKkzjkxuEKjigYOaNTejX
Z4d9n/3L1M4leJLuFiQhAVnJSu1HSbWvtFsemqRrxZdK/Kbk86rDoSl26g8P+nQv2/CksZmZ6OzQ
ZNFrD6hL1Omqp83rs7gNgnCqApHuvFa/NB1TFii2R4+WoIB5nmbpKS52I001RUevaZlKnShDhHTq
eBJOnYIYIYt51Wn9CYyiVZFzwqHck70FGNxOjnHHtSZj4mjrrxYCADSWpVIbgDXJaAKMLFtykc9o
CmmwKE1xKNsXgxLAC2Eak1WTMlma5xPpM8e8ZxBeMwqY2L8Djl8WqZR6R0sD2GCFxB43jJbNP+FY
T6vGIgAt6td5+13xsIsp/RlMGJa2/KFbuPOIhevEa1fgyDOmw4QhmA/3DTf6smz7Q9ykd2soPhss
xoGpL+Nq2FQWYmBhir16m0fl2VYtdMFjZBTytSmNXYCIA8bgOou0bVJTMOL6jJk++ewXNm2/6Dlz
aW15+jnpHYZPLhrcfj23DVcz+Cq8zx6HlU0ymOZwG0MsskZOqln2PpTFRQwMMyTP21Q9N7m2y7iC
LfhLcXAGcJqddtBH1ooIw0/JTMauaTkBpuq78qp4skjVKv3cpDn1L81VGCPElpZwOdQHJQo6HBZN
8OpfCgVP8aqlSZKRbvhH0pUgPZ8UBUFtWGCAq2Y6x+po9e4ZoEnVMdJmEPvkF9kH581QQ7Na5pmg
PaedWvqgVauhu2/WTHUfnbaPQxzXpbeZ8/JapcURQX2mgeM8K/6t3Rt46fRNm7zljrnhoWDPjqvy
kJnh0Qu1RQd+4UkcdVDLHAWPeYqHsJg/w5pTvN1t3XBTm2ayVAeQOIn4pMFGx5X+ZGbNrpUxcuVI
MVhZz+drQuMwpG9nGC6OegivVcUghXMlUOx03tnhfM1flcCzVwhEnvdN0x86K15XfGgZJWXqCLXq
A8C44kPxKajD+NT9y2GeqHNbkKjoCgemMLF3hE+BYN+Vob8D5FCX7rrLvSXaC1DZ9I+IEB7zD6Pt
IHmk31Ndb0Xbr9P5Sy2K6jvjRH6HrbhRgigdue2bBykufjR8jGyVkmjkqlhpsM6AVmxxAao3YCIg
0kt9LThNc87/CU206RtZbKz6I3TWfFj8d8gR99vei0icRzbMu9TJLmMYcBygdam60mnxk4+XqS3e
UE+xp5b30NMPJuL1DMQk94EF31JvC+K6MIGj2RgK+lNjSlyfAoJxq/B9tE1BncBQGhuHWKDqZkvn
R+vShXqKXSbaekCwCK9mRPmJmX9sREe9LH4bxriDYX9l+ewshCMfWkQU2ujV5zHym6eCT0efWxXO
cDHC+tesSdJghRpm8gp9sYmsLzVj0rDMeHWwj9MIVVXIuhldh4J0P13HKKZZKN4LGltOJP/Jmga6
RqNvSrFTSsno34csZZM1BmrYMvdJi6cAEJU2+EdhZK9FqG3TWD56xsTCmkCKMOSLOdYUUMkpGcKq
2XtC3AY8hKavraTFbHsqOVKi3xSZvXeqGNU2zYrM9tfx+BFacJja6kUxFmKJsaypy0+7wmat+wz+
aFTXIDAql9AME46q2SBNAv8GdTiSCJ5oQntDulHTVZAf6q9HE+XxM+RoV8Fn4DsTlhp5FaYSijHo
Z5xQFSkdVTRvltyCrKc7YZJ2pn/3443DcPykgGL4VpeZ/Y9Pv/VnFor2Jmj14KPtDFxnCJWq5I+n
6+JlGQGcyAq3hERVbNQyjWhX8hv6oIfO2BwH7PFmqHOearqdY5EGTqB7oP+VXX9myrDItfBhZc5p
1rVVknh/UU46uXOp+PNnP9oVvvts6dpxbuj31WiNouamewii+WP0LP+JnE5RUjQiZBBWMAGOQM10
cfYWGJVKFC/fvUTCaoTr0Vpc+D58U1/Mivbk93/5pEEK4afzEly1liAJcUD94aHl1MX5+xamzkea
W6gnJ3obaROWnEmpWFy72UUkevQ6Mmo/M1GHal+jTdpz4n253bx1eyKs9CHehdhm2OoTh8aN+I5E
KvZd6P0NQxpzDu6PPHh/hVOA1/QVXWi0OL1NxVfjsgDPyRVE8L/Ang9dOl9myykX6VzvrBiIaFbD
B7Ttr8LWh4VR1iDx/kL4I8ipU3U+xIKS8XMuQwFrAKpeZ5+e0LdmGBy7sDugecmmbaH1DxPXyXTu
b4RzJXF8swKHVjctiuE4GD8iNlZcfSCQLnVu9SanV3uCAjtW8ZK7+c0HUG4PX/mxAfMW9J+AKP/3
84BB4mMjJfUFF0nEAwTrxeYQWMX+i876PTXMZpEZjvWrR65MXfyfmhneAjxsZcGpIvktUvGhvo23
qUUeCJyMo3tz9V16bAyR05Vr4VFvg41PgdtGJF31aDjpuGzUMgQhdBM2zsrS82VeSbym6YaLvDcx
D+eMhRIBj9Mlc7ClKclmAUYHpvYc8quQUzsGAYaUXnJI4YM2qwR0duSLz1xHR+Hk536giiEEfI4s
om8tDGofsePtzeglETcLs82yJltSmfZFS2dfBzkcXP25YgJIBEhJN9ljMEraRU6BnkN8wThezCZj
d5JiWjrrfLqYOYWh4Wcosa03dw8dk9aDK0LdzcGI4awCmDYUJmED53j4DAAWg2UNBP5+7cdI3Z0F
G8rUVmXZUqvD7Wb2jdGt4vRdMI50/nUBTPwmfYKx3Dh7HxUuYb+K3U/0QPvnOcwZMJUGZ0nINZI4
goCR6QeHqH6mh83sMWHshfmIJ64pAvRT+WaEwjIxzCd8iTCVvt45DaNUjCgpIms3JCjppowBU3ji
dMyx8q20qNGpy+Vw8CznC4WEx+yFNJtu7k96WMKHIqx7fEyzIOzsMPEPNM3jgwPuEi4u6+A40Pbo
d5pHdaH5m7zH7Ic5dExBN/vYlOghxBlwSvAodejt9JznmBxmavmBWZnPWco9ousRjjJR/+Fpo9BD
He6G6ygNdwYDSp9Yg2VUOM8NyyC91y7Ptr1oVLaVU3CPhxwaaMMEMsMu0SzUAzREdB2GFUxr8CyN
9UZ9bo8Pq8K7CiKD/Qq9ykFPIWCxLaHU9TEvcrXWtXnLFfACA4UbEHPAyjFBvbcRGbtMz1jni7BZ
mM23BBmncYya9mNxT+Eclb+4oai+KGZsZIJlu3WH/iY7bWMnGIaosCTVfCDIvqAgeKFnh/IdWkNV
vuc2YfFJSaxP+5iZKOX2M5496MIh9rlgr+vvxXBNjeQ09DPIRQI05vHIfCnFdFJazUvgBkcqZ/wR
5aozuw9zsF/jYNqGY08leXAjrkbubSs5H9BrFoUKywKZ2rOKkIfLnG+tEl0m5zIzT2FcCtI6Me2v
KKFVMMo3rWHUSSDQE3gjdlhA5VUdHAJuk86nS2CCeC7tG8TbRdHpApC6e2GmRsvTOU559E44zBAO
X0aerlOTVkE6r6v2MJYch5P21PsUZfwqZVVKNU4n3i21abPYJrrpzF537vPkl6j8PooQp0FT8gve
w+w7zh4xihEKt0UY1iTSoX1rk21tFs/CRtJNOYjcGDHA+ItOLOBgii61QT/RWR3+ftxG4dlGe4hc
QdaHgSdEoVa1VwyNEhM9S0sLMtQOn7w/vXmJmKobmkGXtL1QICI+TLeN4a9MW6wqpDFZYy5Y0GNm
MBUp8lEDvZ7QDcsm4CZZhUTeuCOamPw5vk2evlIUW1sN6v+FkrMZkMBT6TxGbumG/ArYrYtYoN+A
Y0ExoWQBuuhWwonuUWDBVUGEz7/ptKeOvCsx3/9id+8KYZLVsJiPih9GgwFaU8sRT9vELN3KbThY
ZyvizlmqAztbnjtK6GoUfPNR6O5KMD5yDdQRkkCNAWJDAP9bc/+5dAPK0H7B9IRYYDx2Qccsmdpe
OFtuolw7xwyPCmeFV72JxWdc/th6ezYx25XhSeYqDqyjwUWURvJox58mRMPthw4HwpcxLZZDHR2b
+r1WX04hsnGLlR3Gy0yHMUbIxDYrY3oiZnfgyfn1eQ4rWnXDaB2NAS7b3BxlFSDCAhseEqQyulBV
jJM5RCuN53gckGvAcwFpLdDUJdW7lFeXlw3hno1Q71z2b7VCecwvQj9A0PiZnnt44DOjCYKG3QzT
65Px1tWbluQhlRnZVvgjvZPpvZVMgrsyw6ohgLgOGyk/+nxamwZoMvu3NACBx6h/i1s0tPpyiGjJ
wtSMuBkcAnIzBs3xpTXFNhjWtrzglF5qe5dVp69ea61d6w6B5vFd6u+CZzztL+3gbkTP+Y9RmmRS
gA38ZNk6yHXECylytXaZeKfM7I/YifU8+rC5bWVO9J+jP7Le2Wm94idW95RA5tZzd30/uizo/k0f
PODF/T4o2bgRtJkNpAfvY4qqbycSOxh77OFYseYPhzwcPpdoONRMpBHTqqYFFgRW/txOTnBC9+pc
y7OIrWBc6UG81pp52/L0mYzKGGvdceLSZORAkQ106PRX8h4WwfjWeuUvW6Mzsx9gsothnP8Zo7Uz
De/odGx1XQtLIbnggHuVZIdpSr09vfeQSkX/AnbUqMGBZS+5dB5Jy/UcG873po4SO2L5RzDUKmeh
IEK8zE5VaR8EVp3/D+HkyZvDTqSnCsMk/btXfWg+RvK7UEat2fQXekuFZvC+E6jVFuOPBV2s3Zhx
Gwflhyp2RmKcI4BrXoFZcxi+1GNXlMXJ5TL39SsjxH3LEzlM54mfKlPnQa4JpgKVPRdbN9X0q0GW
qxe0HHT8KvB7/LLqt6nHuN5X33D+yzO98wjrfXgBDGvkt46wYlHYV+LUnhlWaKa2F2L8zIg/QvPL
aOR9snaDjuBrODD4RxJO9CCkHTrGTLDhUUxcf6RRI8fHnLzcfAupSTKhxNWu7JQNMZBhsCOrokUv
XuyHEujIU2Xv6emjvlpjPjmbzFBRv5g8Z9gK7QBHyV7zuDtodTctI9tezSbtWyzZ/If+ouUgFznQ
xAqCz3T+aWDz85KD4ezHae8E+8HEHYCQ3/kesJAoTaLLszZ5wybX0K7F42rAyuC/Qbl7MonfyvkE
O2w0hhCXAQsZzFKF0Wlci1liehylT7leu7cGr3l0791yFwdnwyQnyDvrjFeZVqQ7g15Tnn2MJlKm
Rnu14+7WwAGrpvkQSMhGeeIv087cpMI6eNzrhkHYjyqqGCn2frgVlv3l2KR5J3HyoAcEELccWOjY
1ezaAnfdEVewzmZk6KgE44KLWZNFBJ1InU4YjhIhomBvEYIUyafLrQKgs2LGynYCjFwd7paxU5LJ
Ex/o63JqqfYpQc0+VkR+Dea76NVwPybTLMF+oTdSBAGOVU6XoiW3S5pV6K/aAnPc0GO0hO1T6g+3
7DYhV1jh1NWyHXuahpg2B42fbmgh9eGzx9HxyeMXYNUUAx0lIpTj2nv3q+pKp4+/Zx/gkZQci6F5
0q32ty64ojh3tgNJ3i20V/yC9ErjexVeNcIo/fnA7RsjAJoIFkDXpvwpFpUfE8yLq04jhrfBUdRx
3I1D48T6og7VYefvKFcclUc4WlgK6O334DrmX1WdtEEElJRMP3spaSd44TFloZ3slMRKn/GP+V2m
JF5YdALojnN5ek/jlOWRwyAQx13KSDsVDlxMksNyTggsqwnxujkiOwaUUfZtuZvKxZqhXH39K8o/
dmZNF0z9sDEWuMLKeufZM9hIe9hXY7CNWAbTmhO4g+N7cJ2FyarPW1RPhs2poIhstNH/k5pa7SuO
jfUYmz/mwPiReUHA5xGlFrbYDFb1Z2KhSKiARIdARSNrnST12ra/1XUzWLOiBn05HtaNaCldK14h
nG8VLiElz0uTNbYfdaPoaDh1GT6KSQHE6VnYAUrAVatZnzDKZ6ah1SGJi4c73+XwpUfFspkA/xd3
I0UQPTXQaPeqv4CX96ltkmvE72TzOYkQbUYec/W5b/32mQQAfkVKVUDvfxFzakZgBcsCCmL0KWjp
B1O3DjwbEkezdjmVz8mhDQfKn30fvZohoGO+qGvuzqDRovZTdcBCZSQ6JoK0e3LuZSJoCTWwQF1O
1cF2CEC03nuEyBmaOUZVmJXE8BOq7VFSRvBOe/GrUaAW0UVL4PYU7sXjmtHIgsHPfN39HYN/k4+j
QpbAyKtNGzSLWLsDT0DWYuLqeGONrbmfXTvb8YeSNLACfLK0OamFSL+yPr/K0Nr5Xvweq8AXkN/9
/EETssdEYRYqKxdBqRieZ6um8u+/ZFvuBAbdnmp5/OjHbGWQn1lYGPobHGMmUsh/QWTDT2CUyXIU
lASJiTMwoV3GZdChCLFsRmpwBZCjSj1cec1VmY9sLOZNBRPeaI9AgEu3orvIGpOhv1KdKuZnPKzS
22cRfD3Z30fma0L+eam1LSLzymP7LDxkRhGJ2H3wsI0AfTx4BoMjj9oIWUUWbXPGennqRvHcBhgp
vYO6Run0M8WnVEs2GmKurjNOrgjvSi2n+E2impajKH+6IAHdQuGJUsUV4OVoEdfJw3OrrRwSwqMZ
nog5PEZCIJalcTpbx7R1r164TxKyrI15h3mCs32eHEowFpLLyMziGC1TL8DXhzaSI4DJZr5IhvDN
D1yCgyNMrN3Rdq1T12pH3JrrqWwwyULp6REUhpJqpsJpNK9a3WHxQyDX91g2u4fGWk9JtcX0gttx
AbFjrVJzWiSdMWFXKJos/3+6xS5Lq1tvvVVYVeY54n2fXCokh+FemvyGDUo4AJrK6dieQmD7EOzI
T+SG/waoQxRSXm7YDiadNDPObYQqD0pcyvldsydCI5ktB5yGlrO37cTKHpcILTW56BmsbUqNlUji
GnOwBIw1hq0IuYV8SutgLedPPSceDx0YLUJ3S5TlUbJrUAAyamhWubnvwE0iwSmGpz9vTu42Zc2k
MVNsT4Ndb1xEyVbp7GSAaf/glF9zzh0/zWsQ3zhX+SJqyx9UbHq8cOalybky2Ac27S62/+jPaRy1
YZ/L7jPDmB2nZw2bMzEPKIceCingWckpmqHfZwKxKBYTazr0HlIuKzx5IcO3kDAb7Io1rnC0DYwc
P0Oum+cAE7LJix51lEwMqKvmPeH+B91994LPPjAPbjex0Dd7n29Nir8Q2I2RozxjMIrfJOAgm+jI
uOjjEWRbYloaJ7k0fM5f2qMrgJ7Q048NY8e1Zuu6ENxCcUk7qHTpdewGRB0KIuGywyOMtTgoUuUE
ZKsz42B8ajEHyj4LYs5s7cUW8y7JqSwoeNlpDwI0l8Foqo8KBJbe1jWGHbDKpdFSH/fHhmklI1+w
oYhb4uk+lygGA+9LstiVQtvgysehyQacxn9gPMycRdWGoRcjC1cfjtCdna3pZNBZK1FvCg1RaMf+
XhBgHnfrISY4NtvPNTr9SBlrMegwe1wsdPzFoWtdahwFIw61fE5Zb6jTUVT0en2a8PoHXX3pJTdi
REZZvqeSRHROE5zzpGUdR89ZaTT45v6uryw/5ojDiC63NhoSJ5WeS88W5GfCbo4VhMo5S6PbMGOm
Zr3vIrDwtbdy4uB58PWt5xCknPUX9aBZDMi7ivO9amQdrLeECOukni+T6760DtOFFII7rR6T2EWO
+wvQB8he8Nx1EJPu+UjTj93Yo3AzzG3H5lS5/0w6Ahl2nGE0VsNcrV0UqRn3j+gMuhVM4176qT+k
aY50LV7Pakqe9UfSXGm9NTB5RbXzwlvmjIRpUZlh6KGMovt6dZHnOvQA5xhHfzcGhBhQg+nh3Rvj
jy79jELsNxnuMRzyjE/dgBuNpoTERTxMNrTBcxIEiIzz7pnziP8Uo4you2gdpm+Z45AzCuK7iH0c
3rkKQE4Q6zj0I2LMD9AeU5lv86pKVgbyOb0K6KPiIu3Gte+TPqw03tqq8PulI9+l66zgvC0z8mty
K9gllkPWDFPP8a/yyJgV+WGYkg5ErkbNgS89gZoD7lLkhJRQ6enSP6dVsaglQAWWBe06lFdDnAKx
TcKTaPHSP2XfdJx9j6pvaXQbyh1zXNAGEPhL0WxSrRHDteQH7Gbd6g9notSgLO9XnCVUakDMCdSv
MSbcg/bd4mVzLio/jTCTjW8/dXezemb2GWOMgTv3z/nijmtZ3OYXQ+efxmditAeWxoPYWVly8qkg
Tc7HJskbiizfccrLG3tlV+T2QESg16RvouEYGz4ZwEe9sldWemhqf420utCRUbAC+7fIA8vlKKgh
AjpaCLTZNMaWfXrIscrp47OP3g0zO2AhNL/Ja5eSv4RtFo1tvRb4gmX4Czpe8kT1yMt9NDTQLMX0
UYW/sjs75arWCOzErfrk/5pg9PjQJpix0RnxEl0mDZ3EsIoveqE/0to7CCr7SSPxxOu/aHVi9gbP
w5okCsYXo3YwzAPKYqqUmGwiuOyWRBTq4f4HVWVDlbxqlXk3RvFXUWYNF40GgKyjOwff1NTXPcWj
W1EzVqQE6D3aKqedt1oF1in6jCzrosfWymusY8IKhAjqM2w6YkgsNBP7sCTkjeRp9T9puZeMifwr
dguW236ZQrJWfZEIL63l71ljd6NLgEHaGt6iLeK1W5I/ZqWLzLL2vfkNsvUlC+Z+2bvIiLoSrv2o
nSWLhxHrfz1GNBbBVPXjIQeXd4bX/KgZ/TLhedIioiyhY9vInELnSmSUjZs4Jiptj+i89pNjgHQ8
VPKmIFk4RD5gbsD0k+On1I742kgIj/H14+ZROmvetmWFj0CmZMXBSNN0C2tNrF/G5GsEBRMjJRJp
S/wGpzELQzpCxADukkcoQfMbZsNrgKZAWKBDslCl3sW0IAhmxUPrPOfSBJIaQW9ybrWLMb0rtnlG
ExXldjlrTOi69wGkj8+wAyHZr5c0h5L7KRvPQZ5sUcK8BZG/NvpiV0E/JvP0GdM4TFu7JP67eUeP
lvP+spbnpiDyG6QN/+S0C0m12yFeJ+eWFHQ6rItWJ0oJHSBQ/I6GCth+7yEQgE7ta0rqsIf4pgYL
0iJYX8yad0Wlfp/tFn3Sw6QPYAgEExFiQXQOdGfLmSm++dzMxUeCeMYtNjxIWr/JzE0t/6VB9qN4
w4SYzCBHwrB5Q7uTlNFH0Q3XgvFBFEd4Hf1rC/0WHTLSq4AxF5RqFKjsZZPky6zNTTo8O2357M7F
OgvJe6DeiIdi2w9/jnewO7GhabF1kVmP7tpYJfLdjtYy+JvQ+OB/YNpGBixJpk1c7P2o3CbKAoY5
pHOKzymCFZ/p54kApDqoti0WjAaKQTPPjCGotxseK0kFg9kPBML8YXUkhlTjLo0yyJEdCSRIZyxu
/gBhU3lspX+kg2V7MURjfzq1rfh/eOLExKNB77GnP7/wnwVt3tH3n3M2Xlfci4C3jQeJTCodvDSD
YNJtGFxXn+V0MxAxD9OBcm1ludEyiuPlWI90GRCOR3LYKeF6MFu0GDlgFogRPQ59GCEOSQJMlO5C
IT7oM/ijj4TOR68YYyAYrOowIrVNE+dY2PE2z/VVxdiAI+4trIr1JUbeJp0TqlfM56uM6LCqB0jX
Rxtnml6SWtvmLR9QSFOAB+afhqipad2dL5jQROZrjxodl+BfpVRzpDfqHnh+H38eGfFJ9lOXoFlt
iYhNb66hk4Aew0w0mNgUb5CezOwf4b/MwN47mZ6AWsE7Y4afcPRg+/OEzUgFvBPkXjd9pLRCkEos
PTAMNXjjtPWX0kGNG/bMMQfSCvsXHYFYl3OMtjU1oqyAiUzgq9ZeFl+Myd+kUW4wkXWshTVoNFK/
JPVB2xPLFSU4SKb42w/9Z5dUl3IK8L6gkClCRAP6DYUD60Fr2ju8GUtvCpmtRj7CMwxzHFd6/Y95
NCcMduoI9Qc8XMkdFNIUQJqDTzX1wI6pxG2mZnD8VEQhXfl9TRcvuqvgak138A068IEQraTBq1vf
AjYpDPRgqgBaVcxt51juheW8T7VEMjlvY4rEGZqmnBaxj86yEsgQlOPOvSaoGYmq3koBYCVHxk3a
J7Il6hyQg7zyAfPe1uM0BGAH+EQ36mvQzUjJ6qPj+9fYNqk2UdUHFo0bDCcUwxxwaRTEhEh0DUsF
KnYjzA5N1m7+t/hhDrXYSUZLX0dF9pBsQUbmn3WapBgLq8whOIU/19KTZ5Ru/7PL/MHcdP6rHpEN
Ro+dhiyr8TTwLrC4cwKBNcGfh2d9oBVeaKAgEa2XVUJAdQdZh5UfxdBOyOdo3A7U5GK6QaI7ur28
ohBZ5R0254xs3foMuf8rSLnvrHgXdSUD5+lC5O7GptbuE4w4CMO4pBODjQDsU1hJGB5vHQ0VD7YD
VHgnXTha+gqEZcEEls6Een8xaxHHe6/lfmGBT+JDOlnwfRlDM1xK+3Rtx/nW5K1EGlEUk35KeaCM
pjl4nXaztDePPw9WdmYmL1FA9WLMl9jj8UFJVaTc4kR8+yuDwyKE1iPo8o9sxGapt+85aD+yk3NH
A3qBRRbiqmoWY8xipdvHQ7SRPm59ZWYFDFtqePV7/akaKDgCiwDF6WeovkwS0MAZkipirqU6me6m
jMHzDv1vjWTRstYaP29WqxLcSgUUY7A/xvl3ktY+C6Cw3T2LsUYAo8WB1R0NOw23dueYW2yCWWki
Nxpu+K2XtffZ+Pqrg+EpD5NtY0Lc/6m89jWnuO9zRhhS+99TX425isVgBEiVDhZCwWJtJm7h3rIk
lIQIMhH4CdewN2wOvwXTsU572Iw91bbioH5xWPMlSKjJJUJkKI82Ab0iI9tbXWY+wuLT7BmwT+aL
3yTnzqX3ag28mDVd2oRmvHV1q5p986cKrWti/AMwiB+Wk3y+YYhh70csjmMVHtKZtZRi32zRFqmu
e0KJw6wgKJsPQI2bCW2k4yCFdLM9MwmUP7nxjR8SdqieoUPGr52NHKWVGBd2IQq3FR+ux0SnJFA3
av+RaqrxxoBJNNFeqx/0eEC/KQjMAES5fplpy2v2R1XJJ06935XqCpr9up14yij2Kwu2peVVBAMW
zwG9vLbHWemkt1l0a/ri+NdNtFMet6iVlvDy2zezG7bFYJ995VqyjeaO2LdGWuhpVyfQkAX5w8es
z/T9fLjHM2881V41J33xB455c7ivCvc6aP6L+itqWk8iQ7PzbBfrlsNQI+0/ohBx6KXmrpSvOkNG
RUDnJX54syuFD+qINu2nv0iaHxO8aLMmBJsBbBnhc8NQXAfuMdPsnSertRbREMOVZdCok82bxdE0
bLsLc8POJ5SuPAP7npgnoham/foryjMIlTLYp8OHiSBK0seRDJmUndaxkEO5NhZY1u3k1UvibcaQ
UfW/dDT5kiLWESj3uIZscrGxBcRLM23odupl0PLFjGIG9xaScvd/Q7xCjLu1S2YwPOonQRH6VnWE
0VqkHXxIgyBxsgcsotSlt7UporQcCgnwLS937qUbP+qhwVU4L+Y83HXIgTZaO2xVCTSG4R8aNbo8
YkmNfQpr8vqIJLLK4Grq+SUVdNE4PXEVaFPYw24u6K6Y0DsrJiKa7W2mCBlmzeCIGgcxjs4sufPn
/13FRdQuRp87xjenV8yIKxsWglrYIxZ6p5weTa/vRzrjREMug5Iwz2TYq3v3/0Yhw3OfzpQuiCdr
McV7a9n1K098g7kKkUcDoJ8976S2TJsDEB3hXreZkbjE33iofm+NhzjEEfYd59la63QCM5ORTMvw
w6e1lTXPjmmgysMG21EHTG2mnDUcY36qVGVUYvudKz5DY6SFhoM0olkjErByTk1lmCbvnTDpU7S3
KcIwGyEiQ9ofdCMBGpSuJ8P/6oW779LpEXnGF2rOX5ewXkFXT3WFvIQAy6r4N3nI5meitEhTA/i8
8VxymxrtjdbYo9cb3IMUibbHOFCwhs7IHC3TurdztquS/BbA/h84f0ad8Zgc1KwVm9zF5LiuU/jR
fNZ7Z1GgyHFQZRV+dVQYkkJnFSZSjjOWmtspvXnNfa1TLvp8i46OrUcxGeloUJH9sESxxkW4cMEe
wjnuEuRKCLwULMbmhif5r4CgcC7HFOAiCgqxtmv3bBb9eaY0URNxyPs7N6IPVzHUnzUccmiLTA0F
hHalVbTUJCkcGBdM+YyKUKb6oTcEW7PKnfPUKINIsgihK0M0hA7EyjjO1jPwNMribo/NrpjKU0Om
8WjxXR7ai9J+kaZzKvEfNSdf45tfPFu/Tnq605tfn5lsVsVfJtBa3Oj99IZeE4oXUrGmcNeKIJHp
yTapiNdlVqO/V1HwzNNPDJWS+HO6Kkiycch8JyVuHmGU16/JTJhB2B0p2otA38aMrupwnR/NugAF
iFteRDsRVYQVv7kpUnLG997TTNkf0+CWSfGcJ19B89KU/rnAQ4UKGilZZm91WNoGfKFmSi9ixFxg
L50xO7mzvOdoF5wJGBMmHJTri8EE19cyqMj0G+KllYk2jFmbCcqgZ0D1f02EFLWG2qNmUKaGPhhw
uUSJTbVONmpV/9DJXbq9e7CJEgxgKHc6BRmjNSX8UyN0Sx8Qv9RLn+T3EbgYo4Sg5W0YzEr5nUOl
L1VzLRzjHUKXpWkBi+zpPIAAMKW/crU7U4Ka4QkgPNf2noP6LZ/lZmaHtIHgVm1HjWZvPQKTmq56
RW28tn02MITHTAZUw3bQXl0DMX+LRlRDK4ttIbx0iPZd9umYBzrS5U7dUKlDrdy6m8RBz/YXDjmw
lg4dK2I/dn8TiXsQvGBJ26rxgqZkAo8sYoaVgFRTmeZahCGSWaHL3qAO6RW59h374dB81Pb/0MUd
QGlINKfMvXntZWRCW2Q+6fH1JsZtFAMl7nbQ85/CRFwl59h8AkBphP9xdF5LjWvdFn4iVSmHW0dZ
TtjGGLhR4QaUc9bT97e4OOffu2vT2NIKc445wmdIXTsnnaD2Lhj0GBN0kWzlMCEpAOASejDfHOCh
MRBxZUzh/bd6UtfwBRhbRsabg3VKR8S2JC/4g1p/L+hyBnB2wUnQx+7+m1VkWaoJoiACHxZQxH4d
bl9QwcT15Wxb2JQWEawLKXV2Y6FcBchbUNliPsshmzKQjU4Gw7i/L6As66A4CipAzIZoyngF+3nF
NDjj+sEmm2z4nYk+hd4zlMBGoOTBLgBeFlvFSr8UeYLwkJ1kmU63RVUntPmRhxOW4AFC3Fo5/RkH
dh5kW78JgxXBCCw48CBmIcZjeIuZFLiGoC/TzoVEjJnHPxeftCNWUfV0G1/Z6rejeLIL+WgG7bFu
moMPGDBrvheV81aL3nraGGwkNsWE2+10bVN6e32CFSK5cf/RyvHvBClgcKsoX8sy5Ja8tJYzBNUO
jWBAY1spIUDW7MBmntnr4wH4WbaOSjq92nb+KaKpIfjumgADGkYUmvpp2GRaZcCxQwpFwo1DjwnA
sojZv6njTer86gNIKHEGGIc4l++qNLBX/XdcD1cW52tv+ZC8uGSJi7HCZW9mnrDvE4N/3Mh3c4yv
GmTggPJUBaCq419pqI+R1Xo9Rx1mjgqNupCBJVWwz9OT6UvLyPnHQllhDLkZKEKAHZcYS+CwTzXK
9DAN4kUzneGHiK7FB3adKpxWYf/o1nEcvwaz3Iorw1Zugj3CbuA8tMlo7YdhY4u120GEstaj+io+
feiHG6lifqe6wUR6YJs9Rloysf0ElWggapG7zacJTyVkr3BgpykFsqzihTQWEO4DiBda91lQ/enM
yZi0CYa1RJOlS6sJwwYdP4PqaI612zb+CmtM7gtEhJtJQe3HoGZszFM1ItfgGLO07sbFgYeSfg7k
7FVnOlL23flmJNKrIJAZMRIBDKRhdAUwL2y1xUiHSpCLdyMEkJFq0bsNsAX9N4MqJKlKbhtl1cb+
jyNdub3kId8yQAw5dRvnnyQKRrrOxj87nINlLO0dgrPX+Kgj+1A3eCUsGWTP4s/jVYqur+CK7DDI
spp/UevqI4cqgm1xISfC6xw81JTkQ8mWjmKvKBRoqPKGzaSAvYeR5Tb2NxfAQvB5DFjyCIAomR10
OvCeYv1D783NOLZ74f1R78VTtQvpG4HutophhEfYD0Y5MCpIbItfrwS5ZYFn1872hRGWK3ffcei4
PcabRtt8twp4RqZER0Lmt4ni3CKT+BcGDljRZFhSo4ru5fEfstAXpKOv4p/HCSXyrCK5ofw1YfsC
WaNt1iFyNlX/bHFjCerxPVfILyBLTea7zCDefGw+4D3IYU4wzXmfzM9mzvDDiZ5Fmuy6LDs6I2Aw
WmUvhI8l7DPlSp0xwMN5F34EEpaQNhKsPqp2RVgdbWzRAgp1HY1YRFOkp+bTEle3hrQZCSKpjl0/
r2YVjX6GBSaiqVJB9NJ0D0MKjyqCpwSpa427Wc2Khuh5ECaA1IwhWKwrzPvnD2KVyJ0TJW8su+JQ
65LwTQYhH3pYU3icmv0vjf3NjMx/STEtiRjcGvn0qjqkhv8YnAaNcBsaJQI6nehUGukpEA10PV4Y
2hCQOT56CZ6QZr+kWXOqFYMkcyZUuPZcKh+sYm4PJkJeta1fwt7Yq2rfk19uLrE4jYt2hViJWS0Z
F7l0I9UEX/ihpWj0VzFWlYs+7JHpaYI3S2JJVr7kcgWnhVjRfDjhbNnpxxyWE1FTSxW9X9sVyxZu
QtVhloaaS/gJZw7nyPAEQTdJxWst40xOxHputPUIn7xUjUs7as/uO8J2IwDJy7iMu8hhniXJW7qQ
o+Wk+7Kcl6E8kcCDbgMLtKqpd0mivqbRa0vsSVgtBZ1gGlUdrQe+Honab3XaOBXC24R4JZ4kbHyq
bdRHBxlGCDTSf2PaLssgfPXjAdsixDZYB3BQf0nVV904kBnRlfvRBSI0Rro/iXxyVM9kcjZZwKIG
jOOmYXaPK04u66sCm4G5kp4RUS+GmaydpSRrx7DJVmnVHbrhEiavlf1TBCWT5XaVO/Q8pJzXhoyH
bb7u4GrDwzCsDwcXJ+RD1hHcScLoswhfxuqf3FwoHSTdwBJZ2ogLhqHNFlMazgWw48jcD5zxkv5l
G7hGgl1k0/swFLtWqa6ScvQV0k7Leis7cFf2Kv6dOqoWaQ6/1cBaDcxEcEV0BQ1W7Ym6wYoqBrIp
ZGabtusbOArx7EfoRHC4BFEW468Nap2IkbDvaKIp2Sj02xOGYbFGXoCdRacg+HNfhQ017y16Q0HA
ycy7FvUkMGAaVcFdCTERDtjffSKvdFnd9zCVTKwIodDAki+q8DGlaCIY2HKTGYXxJYhlQ2Uvsto/
hcnZiqutIg5l2mRUbEVZupTbuH/pBwcvsa4HpGEuIi46jLFqVgcd3yqkpiwy/dPAPXgRZ7RYjvwi
geZwjsrSuK+C4YCnN058FyiNCB0YzVHWdp3uqhUsLgcwgBJBgdEUA91lpL7FLWYu1D456otx7u/+
pwDPYVyGkkPpoUG/15ZG/Uhz3MMC6OLdJYY2oeAaOROFpQTXXshAcg8Ae0KrBBJPLM6yL1nfQY6o
w8CaMHEdmvM8LV5nCArTZO7K5OBAkWngLlry0/6upvTQ4EepMvUqo2klPv6EuZpdXJM6Bf6DLE14
Qgah2sBQlTioHYymANvKxMr3Vj7hEcKt/FcuMA8bcOc2rlEnRJrY953HFBtsTgRmjyo2/DiXvKSw
/fTROPLrTSYbIR1J12i7vMsgxFDxmolyzphUTp9wEOmiWe7t+DFHWP3VuNoLENbksKbvJtAt3HYq
rDasBFRfvtBzxtgDI8f2BOTYSKabUiCJpsYq8YUeiZRA8d8EJJoY8BLgSPR6BeI83W3WWxMoVCLz
bcRv69jo1u/c88vyQN4U9CcWNX5jR7sE9b40QDmHlDEpxdcMM3ZUpYPA2hDIQZKGxaV8Sk1zbrFG
4zPBvRCmHgyL5dATO7TPv23g0izKYT+VHh0AgnUabHwGJpw7bc9gYchluk4hb+SOtIdxjCsKWZX4
/wP9tUxrmcYKWEIQs+yR3EcAwgBnqbp7kbHRjxjJSQGFW7+MMV7vL/dgFCw1zRMXS4tykPE4XDt0
C/nQbxIOSJvDW0g5dIbDzVhtxLFRs5BFHkAFvUtcaLxbuV2lECVSqhyFoXtgBe94n3ktcjMf8+YI
05HWJDlgmA6dw9laMutkA0fzncVsSvpWzFcmjPygra7tIoWuydHUO+TB6qvSdpX0M5jlv6fqlHgX
MpFRGN84zBUlnJCj6WYVBgtw2FH4RGW6CaNkPUNRUY1fxsJ70SsIQEe0Ra2G9zLnZxl0l6k/Yi7l
QtzamDYSNIihRBWaLBeI2Ia0HvSUibchqBti6GZ35bYHPDBNzFL8fNPPQFcxy872WlHjF3gZMZCy
YOQUaue2kMfmeVyWY4e7mrwU3ix+0S/JVjuDvoW59JrFVGPypqMk7lIqpLwT8W2oSEy73oZVdptb
nBUMDObj8uBkh1G5KRU7Rqcwh6I/yOmbEAHRvoH5ryDDL8f6O8egJ1Szc4vn4OicwsyASfFmV8h/
gX18bAsw2moizt/yXhH6JyuNG0r2asTPjn9+1mCJnU94MqVfxklUkWWVJHslwcFEVuDRx/tyRqJr
erOOLyYZCmZDMC4utuoGTydHVtci8FXhlpgaymvukT8GOw0B6M+yNKh1+G2U1Wb8T84cOh209sZ1
BNnHlWeXl2BfCFSEWVsrsRLGxLwN0Jq0KP2nGL8drV5cSTeJi0+NESGMx9o0EMYTj8TQIcCevJ0e
Yr4lMNTUqtcCyLdmTApoK8YUGIepCB7zb0kBnJlSWPFAZJCaEdWVqjNjYfJZ5Ma61LTFaH4oYbgV
13xayE9HlDPguA4Ty0z9TM3uLu7QDBIufMd1mU0vkwUsWC2CxKarFHYtCBoTM3en8jTHtPFijCKm
92Ud7iuSvpu6v+kIXMSooZ2SrQmbM5r4PYx4LGRLVNx9jMkAhPce8ZYYGGiFDBXYwFUBs/kRO1ml
P2ez8yUHGy14EV+z7MJdVURH4gfNMN2LKUwKa2kC58g5/kVVY5hYTQq9uVcL1qU/bJVYOjZq40Ko
XCh2DfVKPwpfOmF/7Ncgu3RLGQryIbxIqXHXgvRgF7+DEZ7KCOoCVuXiw6YkcHFei89a50TdUKKX
MXyJBkM956IZ2j3FfcgK9TeLybVVQvAXrT4MHmX+IfL3bziWohUfe+sizl0BxQV19i78gidUOqaA
c5kZxPBXBCcClp7O8L3eNxxVgmAh3oQAtdkXxNxCXgxXVDJqo26tvl2FPl17O0Ij0NVTCzGsDDDO
gIogi/v7IkHt0THHhIdXKJ5oztKcGg5f4Ulq95STS8QJgW16aMREm2eMGQfEmzTWN2srFjxmyQs9
6Y4+IyibO7LOq7eeiQpFYdvexTk0UvY2FsFW6DoYHYe4VpAqvK54DSnDKYmPH3A/DPzQhDSaXmgl
E61m5M9OR/WHkzRuunDG0+BZcqTN6ilMETFYWAEDGlWyz3gAS7Fg4zjlV61WUPCrU6p+ipjaKITY
LxebkVFMCHcFhZGNuFAAuhnQjbAEcHjVoV++V4ayFaRkcebpoLgyi7cGkQtznZsPNA7/RYbiXd65
fd4ziGy8bsZyuEYDmTywdH0InZOSY1KWY52U/IhiWNxVBgX9xEvFpuaclzV/OY0L/0X5T1yBgqbO
bEQu5S1deBlx8//rpC/NktZhpuEmIs4e5Vz10qZF6gKffG+rxsMmmsVv945tL4tMenYJKixOEEjB
x4KrJK4jStLH0I77eUwZwgIfAUbMGZuVSbvPx0j6b+qYNMacLFz1BhN3sBIxAG8Qq/Hxq/lPO+EJ
ECevU9fXARGunUl8tM27Np1vCWQwTm+oh1KfxxyxRp0BNO9DTNxjCqSAw9BQkU53zjvYzS63YAJC
5p/hDHY6JRcEsNKOjqLosXRjdW6zcR/E2lo46Bo9pBSbiE1+bdDgS0ZbENUfmOgwS289jXAjzFrF
bEqWJ+KJn1azbfVH5z8STfEQrTiSw1We3pN8Wsi6dmoJNid+Bj7OTETWeBhGVCx0kdAq8AKYtgY8
pDFsj47wVA+/K8YsMaIynVMnQ3NxZrwtZun4TKItuecJw8dUPcl8TnVaj8jqi7bnFJI2gxkcROhf
Nw3nwAdpBstvIcF33VoW5lLErJQhJwcQaR1lG20GdIi/5jLfwbCNYgmcRj+iXj/CXF8I+VHedID5
9i/S23EOVyJwbALV7rTpUhb22vbtHSNCT0OKR3PXMZKoksxDW7GuNGIqZiiBtmCeQcX0V/mUAgJb
J3YWa/orqEgcec19GYrZcGVu7SPUMSfzjeEMfq4SOWjgXVYOQqtuRAtWsNUJlQDjFUMpgw69p/Lp
GUjN7F5R8TiYemVUQpRkhPIm6yREM8rIxqc31GG6Q7qeE0/Um+IncSw6Fpil0BZCz8peKybUM3tP
ySQm7m8JKjsCITvg6AmLa/gHHRd4aEIDCd2EpjFV30voPEOTbRUUFSgD1oL6ENf2d7DXjWKNqcGy
xOgBz0Z0A3inAVsI5n3IKorC7KYK0zWNkbbCy2nH8AP2x7tS1VdRg3e9uk/DcGPS24mbkCEcfTjL
kzCw5jWf99WsQ9UCSePnc+inZxnvOHa9oIQJkoJ4WRYsBeMawA0VtVnAAZ1n5SYkj9FRdJj7ykaH
IC4efGJqHCF/TewYQXSadI8HaFJwVxGT0Sw9hNY3rnUb32hxcYOKbEvLgdIry0iOoskuew+iRIMI
o43pe0Z9x5mL7/LslgIiiyZXfDCxMdMAyXpgkYkn/OgoIOetbtvUHzN6l9iAFxPjUcat/5dnj5s5
JJgME2jxpQAjnD7fIANIZgZLMcHTnf6TjZqryPPbWI2nrJpcBYRRVDsqA0IxVtaSr/ZbEAgyRpNy
zAweS67VTN1fQO4qAHq7grtuxJWtFwcK0PBgIhqvPMkklOeYUe+KYTEuYK7gKCpT7lHPdDWMipZw
3TTUvNDgTKJPmSB6VWhJxXsRNZlOiSUufpKhxG9bZEWOvQ8xFoG6FeLmjsHzPBX/uBJbPrJMCz0y
hytYqNLKt7SjOMnBq5MON2+oF4rMZdR7mCitmQj2SrQfpwDd8tMaKTIy3a2jc06PlEhX7mVhYJLB
pGJukTioDoJDz9zDmNOzXgFNGELG+BtBFvHHt79zujKujP82amESS34H71y3KaqmyFUtxvMz8ngo
+0KpxuELkITdDbNh/asbLfi4RNGKoWt6EDh51ECWIW5CCoaXZEP/xZAWtk9OoeOH9peFbAQmn4/w
DUbaCF9eDKwE6Dzxt6cUbg4mndNdh2FMIEOdtDjyLqM2x5S7BQUMluLTCBi9M7q7A8isqtPBQS9a
24LKjwCVq4lQTdQQGsWzmFRkkrQxJubh3DcZ8kaGJClDb276yvmUSSzD6GoH/L2KFXLgnkKvbRmP
USMUSBjoaLx68Wc19DVuT9li6iBIQD0ySN6QJr+nJE3w8bYp5MUJP46oPU7WT2oULB9n6TMqy0Tb
hSsKjjlgSQETU15eSLVUW7+E+UAeZnKBSbNVG2uD2iOk8xeybNFsOvC+RVsqhKyTpGzqGsjEjF7G
icSG2d/+DalNlmesfag4S8+cSGlovEcUdHp9CUvCENDBbGLjFkIsug2YVUOoxxz1HOBrpBSoZFih
DhemGEATV7MMu3+6DAtcNalq8AvDF6mtePksYCFn0uD24M67HKA9iw6uwChMAFJwPThx3hSkXDaD
pCE3r5UBK4F09CBNtpbcM3txO4SEvaJfBLTrAEr+ybUHVyMwQOCtglmhUQdFGGRWqX5OCxgG2YWV
ijaUG3AnqqKxANEUQv6iTzxReIWzheiGlO3uRy48DfhQdNYBfEofra/AK6FobEhE3gZt0FIjrSQ7
/GOC1k3/rjGIFfNGsdpHk0kK9YhA2yhYjOyJ8o60gXCH39RSS+TdABe6q81NEVQnOSYNqwpPcSBG
GvjCoMAvQ6pr7bUO3kMKjaj2bz3RcxUMqjn/bIGXYcnp/k3B1mFm0beEjYzzsBd8QXH0W3JL/PDz
j8sS3LCYXKHtgqzaLf7eAYdMPNmnuoY9W6MZURhK+XxXldRnyobou7fKX9g/q26kvw7LpX0opXfR
OowD0VKYvYRq77XZjMXRs/cnyFvNL7GM1GSkJHMvagUoF/Q/cbyDpWTsMdHD+0yASdQ7apwRtk0B
DT5myKNHhNfRaV2sBwX0JKIeRNPQT7bbGMk6A3dFTLsWJzn8vWdGlSPRH0Iam7rJaxuqj2z4UeaD
7YSuRc1ot68ZFOeJ0JYIIcaEOQ/rqRmQCNb1pYoBnDkbOv0fHiG0j9EPOo0/6SuZrEyqFobsQ236
ypsTYjnBNaWbi6yTYUNIZZ6ufKVQ61JfuhaWyuGv74h4GPg5bYrXogYwrRix3l22g5P4IjM+R9na
AIIV+7eB0i3YhWOKpcqUY5fZwLjEaFbqfikeaiiiZBTkmCnp7FJNwutgOVhQ9rguhGopV9Stw2lT
1L9M+dZdC2cGIKlgssbQA3dBssPxCAF+/hJtdctR5dN65QygoMZsbHtfyOtOxbpY1/8KDVEDCXq1
AOlCEghr6BiCJyWaNKHmE4Cnz7PXSLNSpFf6T2ZX0T7u7L9qT/y4GCICLkwkJeOAjRUCJRWN7NT8
Ux3cuWHbhvEEcJStyxJda8tMFAgYuv0pYbjhh/MWkr/rN+MlBJhOQFpFoaaG+EDLdRgtbVCfTA9f
TMRXqNkddd6GNvdoXuRv6dC9iCZU1Ex4qBtx58pm/Dbl9kuFD4Slzfcm2fpCaYCKeba0d0HC0+c7
Hau462x7V6WfPNFN1yM4oprR03hrPdSB9gynoiD46NpnDKtTkD6FpP5vgYIZQCnBVX2TxeJhXMRj
UqiLsdVhRJU3G1H5Jbwhk/luGyDeACkRYHKh2J4P70H1x8cfxT3vEMgU7C3MbevumHVE1HKjzbZN
KqJM9lXMdM/cF9R24h1xOc/5cMMm/1n0zZeSl7swARoWV65M163xz/NMqBAe8IzADWikdhgsLUyk
xKXe6h8Vs+1A1TEXLw5kL75YmVc1kAJj+AoaLIWJq6WOilOO/ROzdlkiFnD6a72QfU1khPUyk7RV
fe16rogYjxxOK1i1Mw+lh34l0Edx7YRWhGyousVQRTV6kp67PiOnRGoj1Eglng0WfzFFpxiMuTWd
LTZ3QwRpTgSPkwa5S1T1e+q1F8vIb3FYuJLlv/fFsBxVgRZ+4EZ+GNL5UjoIi+RMu9h1Ql+KToI0
gAF3xwXXSViUHk4JmxTSGQFs3qTl+ym2z1Marmvz5kSIDwRBlZhEUrUZHkTGVliG5CFfO/RXZfkz
KDMOdSjGKCTFFxOU5jxFqfwO5eMgemqr/umJwFZAhdrpn9h0gakzw7dPflVc2qY6RWq+NrvyMOb0
RN1VVgV237NkE2yTM4/wEUrUAEm7QEMwcfljIUf9G2a2KxE+G5XqWaB8wv+FAHLQk3xAyK9fAo51
TrEM+E5lnDFFeG4V8LASaIzE7aHfOKSQzkw93852jOWxBD93p5Xllr514WPV5ahsxkJiKDnA0SBo
l+pXaiFBx9BwmKh0KCwSxHn015i3xOVasHFEnLnTHG1OEhvYKWfuY9GONqX9T5zBgtFaMV8D/0Wy
pmCahUtLTqfpdF6ezwQ5hZtSwsSA8AAdDxrsEdp23irZewp/Ufy2krg+6VM8DV2uVlOB0lJtdylY
BxO5dU4UjvTSwFnNnRDLqnqL6dSj5sgR1aDJk7WdTz1R3ckG/7Sqq+C9DBmZt0p9KvFXLikhwXaC
pNw2jrIVDIGqBhAKSXwlYl5NVilQl/gj4QPR+DMVJ0oRcIIqOZfCOQbIzhrp8Zswu8CNaXPehYyH
RK0VV8d5m8iOzLkgIlHbl+Za8TmaCWXftoDfVWV+F7HhGliJJLr0VSAKw60FBTdnVo32XKjeDd8r
FN+dQJFRBL8KOgpH/rcfVzsdiumIQ3AbQmjngCDZYkc8x2bErCqHiauOEGkRqwxcqPYjLo11UFoC
RLXXetVgh2jkXm0XG60/j0yDu2bYo1UDS9yUFVOgacyS5ZCNcGFwbQKuHiNXQzBBTyhGbT2z4oFT
FM/vNbwiPCbh/Ug460Od8SzOtkBCmtwNvDFyA/OA1GnpIPgLEQO03Ix2Q9/CfWbIN+YvnYSjYTyL
KmQnOmZMRcTsVa1ST5gVCXmIDatF44IxTHF30ihGNeKQKfRumd8igokGMoFC/K6xxJmgGlCe4FmD
OUp6EvSnKpewOtVf8uRfZpTwY3ovkdRzVEE2JJTuqmpA7zCbYuYTNoyyENclxk4277sU7axts7+1
b4TgXubP+JT05DB3wUvmyN91GJCYhg6KuIRXq7XrRYoE30crdU19pqrAD20ceL2DZ4iYUWQwcw0Z
MWPKSAV6xFLiXymFsKaJIsaeHZnvja3R/mnKj1n/oetE1jSbmYzMdGAl4svV5Rp7np1ALNl6tlMv
D/BCCvsjQ9JpHtqloUW7enTWHbdRypXWTL85rWg4Ohlmos1GLdtlNyi8h/5VD6gDAvOOhc82Hshv
AjyBC0NFqH9oXIkariRCSkUtlIHjxgl4tGF5RY2/H5ueYndFybCZ0CtleJWw4m2bUa5SA8gABBcd
N2afWHRduRfMDteJipNtuWOsrgTGZ9A07wFaeuw3jqFigVCCqfO9DghGJnbLrHe3IknwuGTdJSCY
CQ80WvcVtke6ehb9pir0esNOzQmklPBrYYYueCRiZm2y+cIJaxooBQj6EW0Rbqkgh6vvVVPcJkHi
mEodqiGRO4VIuYzidVj6GzzViPXUOTjyIWGygW5LZWQtZ6+OwpDEcJprUoT3eLpoYQIBvt5lUDpo
7kbwJxWwfIEdAb4OGrRWWaT99Lsm6i6KhFk8MlTxObFk+A1oS5xwXClCCFCDwTCcb+LuBRUV9nkw
qvuc2RVwr9Htx6J3Bag698G1lCsY2SkE9t4FHtuOVYsea9qG3ZkLYKUwl7OY4gGehczJykJaxKxq
FfaMpSPZiQYwZrIgMGEz+I2dMRwTX90PjXmZ0DvmRulm7X4G667xUsImFX98C/amsvcL1R0HAtLD
H4I9WPpW9xaNDBBHPV7V5KovKp4DQt0mBrd3dpxjpA1kDK6pIvX43KB6qOb+UQP3if6MWdEUGm6e
nAKk3n2pHhmHrMNg2taV/xlMzj7Pg4utNbcezXxIWLNUQmQY/I86arczOFUTp88sRcoPATTq6arH
mdiVQr2IgfcYpJ9Vohwq5qsGAEswtsfY1r59jdFum7z1KY0fDgUw5XDs6m/NrF5EM9gopA+PZuia
CthOPLmIVMVZKsX6ytXl7FfhqhWXwsBzgmt1qUsydPuBuwk+BMF8tvwUfXxYcPKm9asdV5ckMNyO
jr43wRQhRvk0gSa0kWQT4VEAAFhbPbwIiMSx5Qg7MGW2L7CNjBAwnSPCKmV+Df9LfKAFM2LIYLzC
mF6aytJoK6I6J9R4M/KPHGfdWpe3GXrxCveVkeCK2d8ZRsgCCncld7NvocvnCcLBLO3SHav5lvHZ
uoYRPGqgGbsYs3D+GmOqiBdcWw7M0ycl+pzz+daXm/YewZaoNfUQdPKx1UAq0SZLinli/qcsCtpS
izPQGl8t/TbGyUW1LyQt3Az2uNq/jGHxlkc/MQizZOD1Ovz20xb68t7qmoMVwHnYtjbJmZtufLPA
BCoPa3XFQaB18m3PxGYO+nTlOa9ztWJKzt8Y5JcEYggMLfpHfYsum9PVMDf6dFCDA88bhBbVv17S
20MC2nWFVyUfKWOTxanoF/kXlJJwnzDlXwar4dJ+4t/CsBkK87ciIoZIXzkb5YHkW7Sqi6HDUHAN
aaj/InJiIkOVS4NsdzSh5G7Ua0qp6k17dfRVhoj/CP7ZwSU2TlrPV0Mzf+X8wg+OYTGptI6xsn00
OsvgvUiW5IwPjGhhrYEkvqhPrNVog2mSKnYvRJVyxXcjYTHzAQiWLcE0cIbUvV2dG0Z1v4SGoFPC
hZH0KWxH5k/sMjXjRLnq5clLoly14JzEYEBMLbcObupguFB/UBwy8Te3YOx1txK+u8Pf40e95mPb
DNJVeoLGwK2TUyrMKelrGE0l23G6kLeKgFdYRbJccW1VpN+UPaCYpOeS1zgfdOPMnC+OPL1u19Hw
iwga/ooG7xPEn28zmJiP7HLI2dRI2Eo+Js5OaCWu4FdDkUXXB07+FD0F4y+OTx6wmFojTeNzLaIz
qebYn8mv4WfJjGBYolpTSML9Z5Byb2L+ALWHaIZFfjfxX4Sctc++iw8aDhojFSiYW4/ytlwpP90D
EwJ+pAsBHZf159ASQr4QE8St/wycBYwAPV+wGiAB0IyRC+9HG36nU5Koy6CdH8FwET947qnoHxdK
ycCRhu6tJntgSzG3y73hoXxDn+SS7LsVhh2sohzd1Gf+QzQApXoHsojJAzGNpRfhgXYFnoiizaS5
IQMNDiLYLgtJEnUKQUIXYXCFz8BeA4g/w3/srxns9mRJVjZVXLHuyhWpi+TSCfuZYNE8xx//UXzw
9bCkBEPmiWNExjeymVuuHSYiGB8TpeCv/BOskZbsGCwtaN/YcXCykiVTe+wJgxthdpfyTlG0we73
kh+x7NlE5/ror/V9565OoZsv07v+4Gebs0z8/E53Gze/UFPsCqYnNyJyP+UHKH+gLdDLJB8NT/2X
CJFd6TUHbZ3eSQm6jyeeYQX54v5H1lioT+klvvvLeV1e0kvhDq4zLKenxZtxVXzRnz78XD7wihcX
JUus4vgAGtvkBXItf8Z/w76h4yZhAbVoQDw90dvkUiriEcBwemC9Pv7Q6/RH8W15h7xfmCl0OZgZ
AcHgp+NirXy2r9kNgejR8PJT/OM/UYAunRVW5/qDZ+1feS31D/sB57z+iqNQ/8MX5IRCwgfC/Ioh
BoucKIJH42W3/Go/+Wj+Y35JL9ZveMFze8fKrZ4YkOhP9cEb5/mXPzVBVQt8RJWX+MJKzX+mPU/H
f/RHokGv/pOdwcoQH/+nuQ1n+ckiN/nOfOpbd27vMArdfluczT1a+L2/LjbJOffQ061petfVRvwf
z2fHUIFe/6c8SiveGv+Bvk82zg5D8t24+VbW3R595gYYdEf05ZrBrDdua5YAKhNqYOeFrQwh9CHs
U87yQV3oB9nF1dxzVuGaRtPDHuwMZ3MN8LAmTcwD7nU58jcYHL6M2/ja7eVV6eWf8oZilS1buSTz
rOtteMpxm4nX03ZyMVfif6W98dL+gH1esxUQ7KraAftt+m1/LFiQcA1eul164r/fsl8+86P60P9V
+2pDb7eD67MKL9p6evhXf2muy+141A9IO9z6qLv5VnfDa70NztG5Pep7Ni/x6DSAd1xT6Kxg2b1w
p7j2OfWAGC7DPl8HZ0rIa3XOl9/Gqj7yVVg1nCFn66U586teLOT5x/7IefZS3tGOX4aH/uD+wDMD
ndC9vDjxIt/KbnuXn/Ox/EQPuNf36YUfWUwP9ZHcys/gxtiHndS9sNKcN3PPAYcyFaHJs/9qbuXW
X8ZbrkBXWzd8x56/Lr2XW563SyLhMrwS1npmIOrxPD+HR7OftpVLDPMWA4VNdyhPpRfwU/4ZJNfT
L+hFPtJjsXcO6j6/2yfpJbtJLAV2i1ie5U94GatFeeRm6CHIL9jt8U756M7sruFRnfn+6Y/5AJgX
S5XF+IP7Af9W2IDFy5bTG9Laj7Kmg+VAYRblmXuy6tzgDH+Zr6nu1cf0MB94E+5xvj6P2/Q47Yin
3ofrkJOZzA2ZJVehHmHX6g9jV/OWIeOtWRf77kn++l3eo2U51z885L/9KQYwPyR6blpeBf6S/HIW
DFrPO59NOdr7/sS4e2lvpO3sOSyd+hgelFt+mC72k+t0TUrcVeI0J+3Mq7ieDDCDz+GG4Ede9sf0
IrtkBbHYxesot8UjeqAhOyEGQirC9cf/52wRY6Q3eWF8cNhyZb5RcMgPIB1OahggMW68oKFgul9B
vwzv9ef8o30UN3wN3zgMOPj8BymzxqJ4VX7aO+w29Qovdd+KMK4FjkYU/Zwpy/Iz9qozkccfBpfm
3rw6HxxTCX4y4oVASiVUiqTDqgVNYI4Dx4OzDiPdhfaBidpb9SBP515cOVQoRTglW0TQ1O6L7oV8
J+Oe3catfe2PtsuBVd475nbxMbspZ0oTPV6y/ojO+1R++8/+wvg1eyI7zpa8FI/Vqz76S/uTcGdB
asQSr1z9UAVxJ+P3/jntjDeO0QGeFfF2bLpwoeiL+BM4iLM79kZqFdLF6Zf31a3/YRUA9/Ov6cxW
iTFFFaZrDVTrLTFdnOvle3blOgse1I8c+NWmO2sfrGDM5CD3G1/lF6tyHLnPnDf0yfA/Mcu+mq8s
YOUnv0ww28R1qX2M2/k/SWe2rCgShOEnIsINwVt2UVBEXLgx1IMibojI9vTzVU/ERE/3OcpSlZXL
n39mJlTXM60+g6hDhxp/AH/fJ9VIK7oeP+XQLyS2b0fx0uYOdS/TA7BznoGV50TsyVc3ybOHNknd
w3Z8Vjac+/diiFVC6bbb3sTgrvTNk0caTgZLiBbHW8RyIaCQwzAeSAZTk+qQdtKI0zDKV234ONI3
BZMBaQ8jy1LgXm+f4eevXd+M/l7Z33dPIeXN8XomSAv63nuReTXjbRuNHlVctUiYZclJwAsgoCs9
laoA3nkx+eOXGEsYseSC8EHoVkL72YAl+4aULmFbdSkzWHTuz9UGuNUxiq2MPn+IGRPpWK5f2PfY
TsJ/af49oQAjZO9wQtaYvc2Hi5g7qMwYC8oI2WWf3iG/UVw6l/+Mh6v6OLIuJa4MAFDc3pw5jmah
Ed3vJ76CMYEO51YewTcRymLzwEA8rXaGgpuVtqpTW2EwJdmUp/gs0zSaLFnL3okaMRqMT5GMdJnP
X2bGwf4sBrTO55dPtGyR3M6ICYucxWUyOqHt8PPGToZSeYe4Ge2/heYjuKKMO3RVp55+F9fdA/1O
nVogrDdL8KTAu96mAZCdcw/bqQBvhR7CGM/aMPcY043/GX9xo9BsXp5wc/p9A6gCPQvJwLqzrewD
rsS91F7BYJvNSup2dXWFW5PH1apImruZx3y8DvFYRmgUB59FCAguTIJn+i7Z/ypST3mCiOUxTs3N
els5mmMwS2O0rVf6WPMEPEhl9fiQnFzxRfYoncob4qjqo/lHwu0SYEuIGv+G7Bmvz8LDD+W2qCj8
U0kfRv2jtKQcbrp9OCoaveC6aLeHmwaPtWwMp6+/a9iGL53ug7gDj4Ai3y3ALW5DStnOXFnSV2Lf
xGl8PXNCRvQao4bzhe+HR/YNOfKIx3j3XKin3qmMXgnrLO95YSwL/X3Yj2o1Pn3D8bY+VYGQMBev
JhnhPPzC1C2Sh/NKcHZQB5zPLkESYdlve9tuU/lcgIDgt0Q55DFOF4zFVb6iyA2Pm38xMVwjAqu4
GT0BOdZ8nnfGPa5U8zGZM9GF2bbqou/e7ElQrDp6luJbohwqbluzgPiJdPbldV7H0rsuGInEpkYv
X9r35hlhktcljDJKRp4SfmierGVBtSp91ERCqzB69ekSBXOUY5Ly3vAkCMvvRHspvOGGOnuoe+Kg
EofgcX4XHHKxP3wMmnlIjz4CHBQ2daYazXQUmx4mxYWqM3+07cXUcUWwjR86/Wq83vq2GG3HDlX0
IJm/9XBJn6956WMRus1n/vBLIeH9SFrX0/ovIx1z0z5bYjCekRPG2oozTHzHVp3yhgBNPzCDaSJW
T04wJnSwbWL5r6Cp04caYm14oS2pvK4Y1kFeLCGugUL5SIjZemv+VjItl4QmsSnBlong99YcEgLZ
XikicHnfc9iKO8dojO5rvGz2Dq8hhSsxzU637bzd5nBl0djeKxjGqUOReVTj1o2seg5EuAD+I54h
z2VIeyh9Jm3JzFs42b9ndHq2GntkXRflvMb9eNkPnepnB1tgASIFz/nTouloUuOldctfWESc1zyg
0rAKKhfVfCr0mzG2rlzhvSCASJ4LeQ/7xP6dRBQKlICtrSL8dRxFFrXYSTR6JYqgz/SpO+arMrgt
2hP9oSMMN3oBl4FtKSMiue+WTmc4FWeityYan1h9jj2aYJj8/rDXbD3nAR3Skj+jkQXVMLjoP0jv
dAQMSCExB2YqEzzLcC9ExCNEFAND6EwamrMfY30Yi0FPPlotippexnaS52QBIMVX2v2MFQT++Zdw
FOqGAgggHq6ibj8hohf3E5mFVreIfCOisQMdLuCwCXOFKAj04aPxQs0GScGZwItpktE8D3i5+67x
MJQOMtf47bZLuDivf90VMbFGFaN9eHcaHBFyXXdwJ6DnrmnoH3En+uvw3n/4frVYccY8xPyUt76f
e2tULnMVGBWScjdIswHqlWiXliPUwTHtXswfJXUOOke+HwSG2d4EjfQkZFAsoXlBaZRG6pKfqCrX
R5sqmE0aLOFKUGtKlq2vqTt+kDFCkEp840AH00I/ALLQyQIqCIu0YPpNp5oTqBG5A/VlSNex75Tm
hk8K2XNwF5N96GKeibwrxcNk3+7+YcZ+rbFsDEnUUA7iFviNY425pMBJtx3/yjsKOgj9SvohaLjg
whrZ7bo5lhvVGZ3uIV/FlnzC57qejZwHEUEdYoYWkBq94WZ8urEbC1rkcZ4OW+oqh/uMzw0jRpBu
WVQ2Rt3eFl3MMWch0TP0rqEK6PvHF8Q23M8d6iObMRdj2k+YwTmXg+6IfjsVq/filagzqm7wAB8E
wV/nx7U/s4eDRzIDXLkC7tx3PVz5gYbyVzxmf8x+iy/y7kNtwUfAgUkIyvaScKiGiYQ5fuPYoQe3
H6vy4dXioKLTCR5cJAxNRCnamCwCOhHTv7ptlL88ecSHU9+jLUzlw63ARUUyT6BIQldu1dUDNwXN
G1V+lcD9cnvrIv6EHAsVIi5t7Yx7WBwJc0+NX8T8bIZhxUqBUS1Bz7h7P+LQfU+jbb3G/ERpMF4p
x/HsIWSTmM5BjdE3XWvwlLAjbVjGvflzT+XaI4FISFSFj835xegSt3dJFX8r8YxiSOTfhI5hEUEV
d+SkNw8IMFr9h65I8FsgEwvV2/fuLLKyF0caV+FjttPBTl10ZmPjf/q/de1kUeFTEhCpVgoy8Dbg
qC0na0a1B3gCXppMluqs8HC5ifJ5VO7Wm6ezes2YlCW9Mq3+frjkQFg9J3OvoVBupaUscHYvr4iY
inMV5ckwTB3qIXwsErTnVFPmFR3Ncab+QTT3MwLPlEr0grCclACcJxthxeZNzGJyCA4nAgNQUFQP
qRzsrry57SEFHDviwfe+XlQ+DVWikvh6vP0SweYrbtX44tefhRBB6vMdfIiwBLGS1lzRHHu4ZQQZ
JU7fbfrghZkZG1MsElUeOuR5eawZPypRrQMQTQ+tY77tcN+e9K3bdTEPcAZPCwlPWbanUXrioPhM
1nA+4IpUqgm3iID4E/b/2i1C3MPWiIi+d6qi9wJfJFBXLEWFQIN2gFGFxPgLFgzPWig1xIyDxV/Y
VzaYv4NwEdAJ6ICYa4b3ErItwNvRb1rP6gV/xT5y4NTTJ+wiBIqLIT9iDSt7cCpibor25Xf4aHwa
da1uEVAO9a7AXYjzmHuxyeJUEj98QnwqDEmTsJjIHHbjJVQRMEb8O6GGX8Htx4+QLswqDibbdELq
UMf/vzsNXLFtnDdW41pTginOHsoDI9f3eD5pLwScSSRhteJWcM6Itv4ZAoqbYTseKMpLSEBgZeAn
ytUCIUaJdqgfVB5nF2vxT57guQ3m9fqD4cc+nHFM+55Q5bVDsRbNrZb0Pt/cmYvqImND2eBNroVJ
wPfMjacklAJD67YYnue5JARsU02UUSBzPCQLdD2jO2fkY9Cb6Mfj4fT9O8x4VtrOx+2Jr2MKCaqZ
UvoNsTJcEtunbK5n1rOKxbH50Zyd/Iqu0KHtTr8pCxvNDrd8bM/LND5OL1aF9jeYlMoXD0j1n8/j
/gC5RmITQAHYE5X9FoebNlIxp6VP3hlXE/GhlQDg9F8RYDFG23aKPMfwawIwUEwzRou/NLnFtnHR
LurjbLxckkgIAoEDAngBiUAwYNZNkitVW5heAn+QfHCpWI76yTBCidPiB/0pJkLx07s4kYeDITCM
RlNV2pLg5zZx78RPeKhebhDWFXcbQLtppsjD8AevhTo9dDY+OYaZuZ+I/IqIEnMKxv2l+bTwFznk
hPwyndxO+LoqDcAhh36NITfHi4WswHsUJllD9V9iiNwUc5jETLvMuqdL9vhAwxkSHhMzbxz+2Q6p
1rbokFFLBsUObCyPwtNzbBFHxF9J8I5oQYJjg+8PUww6Bgt6M+hmXD8tSgTrSv+CV5zfGG58EAz2
v429ckEIgnTLvkLp0gdEVaU+zC28BVzeMVuHdKLzaFGYsQ/iJNHQC9cD0jKShtGUk9s/i8lHyL+M
SC28SZZDtjAJI5Bf/JERj8JiMneLleNQ8dhoBLQoxl9ArvhhnYGi93l80BF2GTYeVvyf3aMCG/o9
cXS/oRsXG0gTcLHcqF32jEsTM4HBCBEiWhxpIcsAo1XZKEhmB7zNCBRDBvqEOqK/sMn0sjF4C+3o
RnP7aPr23Pd1ex7OQ9e0944euLbpmLpr+o7punooYvUDUUvU6VGtRe7cvLip5u59e9/TomOku5kW
RUeX/xWaax511zFN3/ePvu76YWDqkWuGmhv6fMuZu/o81bauW2vmMdzqhXach5pP5kELL7bvBsfQ
9wN9fnEC13dD94IHGjq6GToX3dRDM9UCx1W1UNf5KO+j6aZ4mKMT8WAX39Gd4BiYrgOub1wNppBp
YI+6b/60iHaCmsk19mFE/zht/4cYaHw54Kn5U9ajoNUc1w1M7qnrR30KI0VzLmGt8YO7Eb40l/8Q
A3480I4QvIwAAdTCmduKfwZ+6LjOxf0Z4iuhb4YzHp47ue7NEk/pXxz3aoTRxXVDMwp8PwrDS5hp
YYS10Xz9EkbuUSyu7b509y9yo0KPIPxqEQtNlGqEfIBF5PFM32UEs9/j1S9MyNAeetiKz/CKqXbh
t45r6iyS4fKHPncDPdKOzoY1jVh617lbPLOvO+IJXf+g5frf31P7u2RsFHYNfAk7HCCoI2IxoF8B
8tThc9FPeigaGwVbBOjH//MhBKjMP22Qt4bKLyTTQO+OAb1xdwZQX3Z92mSJXjfjtEE3M4XJHA0X
zAeRvzt1QEacVn192i5CYxrQuZQelD2OmkKaMP3u8rcMtQ0r9YXQXmzoTOTA4tG6d8xspAN1OPLb
oL3/4bFpWEVu0i8JCjwmCRXXAV2K6NcC5C1NjGf3db7Pt/madLNOmHjUw+9TW7f+2+7BdlsdWvq/
Xyl3gYZD0wtLVM59clr1FX8tdfE96g/gZ/++P0/U6E9GFOJ2P+sn37y0/jqwTrN8LeU1HOynSeTx
OlDNwwjB8WGiK6+wbXmHW+1OqOgYVgUFXKkutTIjICsKEOzbkPmUpZ1Pcr0aBnS39vNZZ2cc5Lvz
m3OKtbBlKDfEcZp6YFwo2/vS6KuiBRlPZbEXqCkZBavSJmtgltjxwRUadVOGz5SU4dj99JlM/TLb
33oCobA5LJNzst/bWEjd3x/9aO+7fqT7W3+g7SNVp6k7vyHkwYNlDCkVoIxx1DtlxmxfcuaHAVUB
lvIE7DbxAalU+GrKkaCZlvnk4gRkcyMGRrJeBtS+L+Mnl49VCzNfa4707sP9O0LeZlo2v6p3BZVF
HbNVR7uewCqUy5dKbwZsD7THCpyBbGNBlSglSGOT18aPkz8iVsr1MRX7GvQPXm7MdvXpDqhjSSaN
gdNCxFaL/CqViDQ4GFHEeYMyaUJuGT1FrJi1Otas94W9CddEl4C8iLvWpOh9AjCamB4nm+e8MnFD
3XrxmTMTyi03T4v8BNmK23Jk9RgM126/hMnAkXQkONAiRURzKl3PeDvmLjjyhUq9h1ZebnuI0ZSp
3Wxmfdsg3O1ZYXQ6pF+aODzpSkcGwfhMNJokMU9EG+37vsRAJH/IwfkbrIuLFFBm9aNxD6VwUEZA
bDif1Hzjb+F304zwIBLs2IaHcMZ4A9yAR0Dse6i0ctO4SkugTEXh6r3sbz5LHnlUwcmloJZxC2/o
qXTUGul8DwIfZRYpdXNckZ7J0DvBhTeyDQt1dXU/3jNiiNAR9r8NXD7HfTWvS2X1I5BcpotmO3RL
fKdNZyvmYPmLsNhTetIs01XvzFQ6esKjN/DMu+jhUCOqTxlQ4t4hd2pDGg+hYJ3ySEz0NWRvQPWC
d1vwbUmTA/Ke8x6gcLqppy+fwWZu6ffW5eqwQ3he1GqyMHEZ9DeEnNi8xrwZvZnbROSQou+yIQL4
WETNFnwFqzNbg6kOZhG10+/yth66r9VtPTJwwKx2WphvI/eGJt0rKUjN/JFF6zsb3oVN+heICSqh
RWPP6REerj42ouc0+k4n7tCsp4SKM2k1mlLpu8tXqlPEkksq85yvgESOtKoc7W/TsXGwblG6SBcQ
ivUbuRdp2s5H6wlJKFJCzDzfNZt8NZrfmXe9u83r3XX5oVOjRjO5Ax1QyTw2NjPl5vnqswTNXlMN
t3gd2zmUmuWQgPC5PlB0TQ2T8EXh//k0LORNCWNuXEDQGv/qEwgR+aNiQwTAvIvSfd5JjuJaxozy
9Ri/u5BMWoPTT6h0KlcxJf1Yajf7E92mii1Cr9Si8GV1O1+XFOKZNHF3B07lj2btdGzhCHGRAZg6
pFv7OpXcF785+OAD73UaNV5ukwLWP/MRIe11nzrcPrrG6lzgBuqS7mFsw2iW2WBvnuTT2ngPe8GV
zZ8F/9d4hOPlN1L0j0VPzNnQZhCEm/kCa4OBEaZA4j+SnYw69ziq5PLKiNil9G7zfCPZ7/nY6s0n
3n0/Wo4X3/l1/oN+gJEPXtuJX7qUq3hjQ53X1tCV4vdc5AZSc+LSINADZLaLbe7QpgoEPvPfhhRc
bZrIkA8fGKAdRrfp7T5kXXu7iaeiqXy4TEbhSwFPOe182HQGHzd7Fr2u8cQgK5iSR2kMSYzkabPg
+m8u8frv6c1iRhECg860xw7HFxklW42niEweP0wqBY+phOKRGuMz0pnCi0JtxgwVgmtkU3hH83Id
rr9KeSanmVJvkvoDoabwMNEO1EZIqVCnfAa0mTCf6V3UU0Cb63Q6sqQ9QTYSSNuxXj/3KHcmCaIj
0KDZ1arEcDmj67Te+bmnv/79jIoF5wfEszLahGjKhRvg9xqv2WA3eeK7a0yk5Puo3+ZlPP+aI0NA
yICDn5xpPnZbp4DGgOtv7UOnrMuE7E+mofQq1fhS5lSYBc1xUO1fg1Ytb4amoK4ZHQXKlFTwuJ4W
motcKBgal0BNtlM8l+sOSyRv1O0rygAZ0HmcIzl5YBSgDS6PQoVSpIbjDRojUEB+yNWYN9UdR1va
eAiUNqX8TL9LzEqlg7/IrVEN8FEAIWk7pan0UdOea2JAMPTnTWxIunpcZFdxr+v+inm3IbHYkC6r
u8OZTj7ypg9C+l2PzmTtmXtL4ROFbSI5JyfjE3gDdv/hwGRpTJFgL0+T6DXr/I40e98tVoXHVKk/
3p2vYW6qzdho58XqgQVutTuW9o9l6K2BTf+lddDzvXl/U10Gc3WnhhBfZr81HyaCcUbWYNffUCgJ
6h0jamKwGODee0G3ep/49AYzxW2YIKLnm9zHNsu0sNk9l81G3tQLmP6FX2z6xJk7kTRckWhg2ER8
3z/Xw0t5PEA36QjHOE3h+Pxd3ncfcp3Dy12AE/XpsxSUzQ2fY/DPhYo5v+/p3PG9+AyNls5brIeO
pUQNqLAbPifBHfpuOy/FYxXAj2wzV80bWWBs07vdn72jRn84ilsb7frlp7NyxbF3gVDErhFQP4Ii
uJ6Hy0dS2lQM/IFZQhmo5xP7zXmDw7sAA7ErOyNkfhstmbQZgdpnOWL53svfjBTEprI/08xJ4/cy
jYF9aJexfgO9SdPeCXLnnCFu5iSgAi14+EBOFpUtYT0vYSPQZFMbGVeTCVCGshpMOzILE30SgFIY
LZnR8bQkF4rZ0RWDBMJamtJ7CCV6n9K7wuht71MpiAYojEY/OD0LJpA19tPguwCBRHxIufVNwL5V
OwXAeTjIxmBeYfXpfb/4WFApIMKwwyj67ALo5EymBVHgD9NCr32LavpltXlFk+DgFP7LpJmsdXCY
2MTP+z6FpAFuj9Ot3n/wMx3JfpmAkOZnzt0WWZT5E8Z6LIDEkAe/csaL95J06uK55gk68DfV+uw/
U0ZKuKSuGFuyG5zbOccQED2CYgDXAJIQ8MdJurDi/SiNX+4keLLyKkDr/XyVgWSANuhwfRnQ+IHS
1Q2W7L0fs2G9Abhb5eOBEp6s+R+ajega6f8OdOAD0GNc4g4eIr3DcgOTR2eUHhkUUHf6dLcaTL8b
s6MmmsQEjr/sKMk4f/fpaKd4h7C50Grjs25M+vDiwFHy+lvcziWJW7YCVI2J6dDfO5qnGeVK2eBu
AgyA1cnHfsSJAEr/ARRELK/fm3NKruRxAAYZGgUw+M9thxMCKkTmraNfHVYF04nnzSTYrzbENluo
1n/N07Qu6ZEUI4giU0CtTU2pk1fRvfZfCqaLSGMCugKd/JGBIJ+BAIskwzaDgvLpDB4ZpIgADQ8P
jQvy8PmYCkNwawedWAjWKQAdigG8yPusByfUPYDWkOJtcDtY35I+2uK5AZmBioD69bWypsO3WcFE
uxsUbg2o5IWVdyaPiTxD0YPMSk4MciffxnXYYUnwVnFfQGfg06Bg+HxZCJAkjwUUd2ZpCA/BD1kd
cXD9wxbKDT89CKjuHSobELkqJl8kwE2fZCnkmS2AE+xb9vZ/sAiQRBBumZsh2j+YpCMBeYCgCQib
gYXXTEQCSwG+FlATZCzwNfYFX55pUzTnVs1nbREepPD/FPPOIpHCYdT1Ta9qE0apNNaIRooIGA0s
BlSQG3e1CRZGkla0BaJQDuUK0bUvklKM0xLix67BoSAzy1qw0jOiBPCf0aleDBxgMd4Ey3MAIlRp
9k3RDN2kmQcoEB46SgFAwgBGLHgC3HzW8Q4uCH4cI2kCBYQsQHJwLEICyKn8E4SeUAiYEkZGEcsX
7oUACA4QDFZS4SI/CFzwXDCmcEneU+RZcKDJckFdEVimOJ1rPg+15ILtK8eCPdTLzTFS9mRcmUie
0fOVU4ZKeT3Ip0CutF7+909JEBtwrqI2uyNo1j9WLbgaV7mBjGFK6azs1qFEjcNI/Bs7rAhaA/kw
Ti9CmoM0/pWbd8grksZBUhf0U45GK+AISjmoJRdpfl4dOYZQCZLNXgDhsRHcD8LOcIPFvp/5BQ8N
kseCYAMmmcnXcC1Ix6datmLULjRJKq8B5ZmLFPPYLBOyya51sUrWBqeRrIzHMo62VQxpiO9R/s+C
e2y3yM2lM463tCT9jqq6L3rkeAckZhr/TX9IYHiuKVKkfBipF2RZGAyyINTh95Tkb/gxQdvtDBMe
fJBdBXQlN3TKSH7yrMgqL0fFAMeal8MZ65P51auYQ/Qb6OJZZYOhr1zmgUF4MyPUqBiLihx9BIzY
JZwieT/ZENyReQfoJ9wD0UayFNTAlugb7ACGD7+m3A7QPj8+3w5Tcu9wKUXPLR0OxVUSpKwDPPUX
LTJ1tOaX0tWfTsMVlCP7T3Qc4mqNT/hQQA8l+KXIiXEX3vm3BOMXIR8bJHQIuQaoZYDSwO68M3II
cMTJBTZFa/EnGWnQTpRRTl9jMsKH02eP7GNrAHeRGMHZoKeWUdmvhESIssk3DMgV3C1BzoEaR5Eb
f6J6EsI7BuJhD2LolpQlKMmTXmCoR/LFkKrV2XUn+Iv4SqQk7meEpAoOJ+5DJlG1hGMPmdsWOma0
bXzlqPL/McKItPJmTBBgKQ08cpGy4VjR2WdDlV0C1H6jLogWCTj4fI46JME/F0uDXmN0MUmpkbiC
SPcjpBzsGIll0eqQ/0NYz+ORAOKjDmcPUOe7ICWJaRSGIvoshyATqAuw39+icNGjyK2SsG6cAyxQ
E3FFQBg2WuigWE44ZdwQUM/+bqEA4qOyIwYXcllYFWkTBoPZXqom/eUeMwtwroihkzZEdXIxtg8h
gUs2vy8zpnfqRJLOdQfiRI5kgdOWJ9edJBtlwkOqs3paJe30sEU7lAlvfdv11vh/LJA/cXmH3IVa
ga87NDlIpO7uIYeFe6BvoNuQ5CjJlDn+Z42ryXzKmYyqSwoweSFaRLTDI/sWi/QSJ/NtqM44vC9Z
ztGMpFHECorYmCQGy4tYftaVDT2UmJRMJ3Ewi0HaKiYnckK+hAQIoyJMaeVPEu5VJOVKFvSgzD3M
8hiMhEXC7aATyfKOn4qZj9mPYdSJ9M5NpIqoSK9FNoLY43lGP+ODcHOyX0LCSbLu2RzUK5+87ngH
zjb7SjwVqls+9/3jNWUu3xchCJ/jP8wqFkPJrdvAZPjZIKdaS8+hX4FwQYmbWEwKYWdEKQQCBQ0T
bk3OvAHq14UlYGiLyLC8nY5CtdZm+k3NwA6awjJsRTVKH5v/pI8F6hHoSqZOioHyIt83adYUMhQU
rxSuTFfzYlnSeu4zKzNPublM8e4ahxHCaetgzL5AIVd+Qm9O60dB3tODcEGep4q5KgJ236WNsECk
vqjhobiNZBJ5pnLCfDWaQBjPM9Nj+40BAMUoBqArEi+AibwQ2J6smhjOb8/AlpQeQk62hqLAJn6Y
IiNJdQ4ngHWSDeYQ1pRuPYRXRzyKssxoAZNZ2H9BevmXhcHWY0ix0Fh52jtTk8KNHpXxzeiexeRO
+rKIxBXpKfzFu9X/MSNBpN6Q/+ZqCQiNNZ0I+0iqR2HQgWxg/jA3IkMj25wzmNOoLZUqDOp3BkxT
NYUx8iHZoDNJy2QPkcphW0nlUTJEqZRwEwYmMIyK6qtNxrPBl6UaCTYD64B3MLH6DYzD2edgkWFF
a2QNvW5NJH1yn8mdrRLyvuCO2up93vzmj4dR0e+ztr5jm8qQFwhYYbaZhSfAt1BKYPMitUXdEFP5
GgNU9Mo0elVjtUXFCfkl8lGCdMZjsXg8Fnncmhps9DIJucbkqzXXuzJRHdqLQcDf3XTCZ8GHwf2T
ZaYi2rRPx9VmUiJC/Twj1vx4wDnZYZBUDAoVlZQqcQFyzCgZ3BJahtFEjF2kgICZAEL42B4Xfjbv
IBats1vVZX3Y/xThcR6Nw4KJPyk7oySEDBjFQMghlhtA7WtD6FU4K/+eBAVUtWsyiqTRoAVNag9V
w14LJ4azNeOIHhA0cgHkxYf0h7BQo4ctRpqfPVW3ZgOG5nNoyhHmZ3i3pTs1yUYbqicSfq/Olqop
LrdEPVzrXifWD4v68O4Q3nPz/lv+1PVhRDf7adXYFC5/VUt+zZXbbDwxaML2ujpwWQUHmqkY8nJ8
mF1lWwJneea0AzWakd+OFllyL7ZADpQLT95WfaMMnBZpokRHKhe9EWzL68d8kswN62yRwoLScnX+
a+dSZuf5fCg5rBFepzR9UI/R2jlx13hJAv379LDRqUxnpQVVIPjhT2Z1UKIS9Zdw73siF8/WLwcO
bskVq7guRJYfjM06/Pxb5T8EsRT/BMdumPAB6LNQtoPB6ZUAJBIeRVhAzKnQlhAP/wUl9Fvn+bgK
xPgiBk7Bw4fXVcR8n5iFACmDpga/4AFNgrLffxwKlAg8gsaDhogrcsPZ7CIe/Xr+bFNYqxRPSf87
HON/1J/BqT41iXqSMrMvKCFYjv+5Qd+wI1GJct4qNd43KOQeC0GtzvIRw6qOqOzoaW8enxADR5IL
P8N6+4hHggciDaEuyBFlczxOjidywtrxQf6V0lESfQ/5bpu67QkbihDc9Tvsg+17ITh/zr8ahleE
9gcehXdFUnmRUewqqt14dWJD7Aa/5T0fcF4ID/GwiRagnmEZ7uLvkMmz3CI4INbDnSNoGInXF4/A
pCJKA0J4hegTnpzLs5iEW3xZ2n9PwlISNvA+hMAfGspOSSdDfGO3RRaf4CsXgQkdaKS39b3ReNYU
tDhZGF1oxbwb5d8Rok2jzlSlxJaD7Xat+xlGveeuvJ8/Y2R5+qVG4D7j6lg16hOyGOIUg0rG0MyF
y9uP3uHD+/KX5Lvg+XhLrHURiR4BKAucdpKJTN8SbmtF9Ea3agBT4kqYDYxhwN/B9cOJRZnzNfyR
kiycAbWeq+CrfkJShXwWicL6s1oYS8w68lYFxA8nmLU40OhnNpmCzH7q9DFcyO7AgkBzwg7COj7B
lsZqEcCItgLCVWSPYIkwSQS3GnIh0TmRAiEvlQGdQcXjYGAS1j0EVRl7Bx8CF4fVLSOMQdXamPGS
mqcpOMc4psARblJF7DMh269dLz37SwkCiF1rUKZNl2pM+ITW/mxoguNNn4H3zVKpefz3mx8lIWJg
hBgu39VkFjFQ+o9xWn8CiAQUoBi2BwVRG9D3csT4CwPQU4ICOE6tW2UZWR08GSbYb9weHGnjYMLA
/dHvkxxfdeWMLtNc0sYqRnR4HI/jfFCROJMY7ERruneH3BEj07zy1dv9lFhRmQV+PkiMTZpWpHYm
JIfo6Abhc2hUzCiacVoJH24Tiz+pLPkx0ettDDmTmTEQ88d1Jie/D4S6bpUtf7J3b+dNZteDSM3W
1+pyTfeoxOd3ltJJl4a5s9GPfnVMVffHPl3aRgyCaOaHnzV5UZjA4aQ5ZoEqfk35XG84LZQ5/Qpa
2jQhNT91/xlO+1VwVwIW5POxu9vm250mo6UiTQ9PGiGtJpSatKua2KQK+oo5Jl+Jc8SYe7o80M7P
gLX9EmTJK8FQp6EewWI4dWIcE/JE75WCAdcUljZ1wIHqMjMjwZbq380EeJA6viXzhN2Bd4CthbxC
iaQDxKg1ntRmompZK3otQeXNTCY3cd1RatVDp5Ic6OIDkMGri43oxOClWXF1FB5Q4SY2m93P7MHQ
UTJ8PCrt9S+Dm+iVRg+IbHafrJvHicrhj+w1GSVL1pNB5bWJ0qEQEQNS43oQCQIxIVioarQ2B7OK
EPbJnpMzBm2UpuPZdUE106q3xVoW3mcxmktLKu6Ai/lNlfD0rNXln//PGeAYcu7EYeasOb9lb1Yl
uC/42VjVz4LfDYinCLdQBXDo3+QZCLGh0wX40GLWgYzlp/uJCMXxw6qbO9m8F/h21O7N8VnKiFD5
Sr+rgvYoJh4MzhdOQLvFHJED5BvEm1giKE7cgKh6yy3FFUGlcJKhNxFdUucTCU2RoVvMmrZbT1Ij
RqbStYwkKxQ0Ha2O9homkwTTRYxFkh34cpIMAHf23JV8Ce7LbadsRBGyIjw0fvp8MdlB8HTQUb9c
MKyEE0lafCz0EQEu7w25EwuIQ29ThAvuLPCx/6NOpIIfAznFoizPoYme0B/AWOSoAraA6mj84R8N
eVA9JjqVIENiEKXGJaA6kE7BA12Nqb6j0E2g3/wIHS6CKlLevANKnqTlSdATtxgsYUQA5dgWYpKE
9aYk0hZVQh6zuBfU80QD4kMNBJpXhHno/maZ+91m1HzQwW+feg+7njEeYJV5zXK0okY8I+BThRDB
fRSUwQTLyF8xVMCN9AA6sdAY/Ft4CynUNFT/89XbU0+wdgMYhU4Ok1hweF/JeyHtubeyvC+QLujD
gjIPojoDu/ZwKCZ/g5m05GEJNTFi7FHUbhUXYNCBqmt/qA8Q9hgiGIWFNRkgkj5BBkbPVEnYpb9t
RuEWSYkY6SgChJ0nA+ccb8cnAb2AlYaHGRiZJ/2RtAgv/IQFZ3PYGmX5cxAkFp7Yic3hL0xVCvg9
xTEOzAXxwmWCz+W+SPjT7I/j0kS9bek9YtayPnF8GWjEesPf/zq5jX7Y5yRGYVXMKCeIXpH4Sm/L
lSm/QTPIRL5LNXrNK2vktcHh2CAh6IyRgZVIcWpgz9QaGMxB783Eq6jWkDY1CzYkjft7+W+4R+JZ
cpZm+9ty8CiIzDxapy7VVYq/ResALTUZF6hAouZoEow+F1/KXp+GYvwcDsoUfykCQ9Br6FM5z676
vZm6otjf+c5q58HePDwGHrkPsAY41t7dIi50mCEiCL5kIRgybz4Q+xuFyDjP3u+Ev/o5jfzh9GdC
7zRUHWKnlnoKSYrU/s42V0uhPJjkpTP2iV9MdSVxfWw+GsmtHXlpKOR4BzOKWRfXcGIgvWZK1Rmz
JqmNeBrM2WYhUzOjPkQkcciF6ICs5tOAtDnjiAKG8C2aSECgtojTqPZgXPz0bwI3d2LQwnb28vD+
aocr2TSZoxCXmjDnFtKgd6qu+PuMawIhokilv0eCSj2s2Aj0IFocpwo1gl+NA4NKEY7cz7jTYKuy
8H5w5PDUJAjyYMcwcReH7TBqYhCmpSTIZkE9J9fvZ6suHmhhSbWvTFqoESUqpLQ48RxQitXI2Qeo
I3LLDWloqFth5b2AkHKXvDLZZQrIISuX3uAEf1n0VCDMxO+tTxwrhBgViJDd/rlfI8EvwOVCI1DY
g1eGbbBp4T7jE+IIfalrE+Vg/IeE4JggJJR3LmhcBFRjK3t+gQ3EABFRoATwYUAzqPzBe/t30IWv
i42ZFQm6DECEAlkO7grqu8fTcE0eCBsl7Vm/LG4ScIDxicCLUB7vCxULqZYb4yWOYAXIS9a9NNAs
2GDCKM5DiyqnVpaV+XckcJfZA9RIQR8K0NBauCJsDPI6g+yO+AE8Ywf4tPjP4z3xLHGbOfZDADSx
NBmgEM16yAH/8zOFlyf6b6UuJFeEnkgERjrPkCW0GXFw8GhdxGvwFy7Mu6Mv8MxF2wNGuOtKZuOs
4uciAHir7UFUYNIPUsaqV+Yws1vcdrgVNBGJUeCPhIop3HYSPfwCV5nn5x2ZRnEVUw8FDM9v/yPp
zLpTRaIo/ItYS0bhlRmco8aYF5cxXpBBEGXy1/dX6XVvp3MzKFBVZ9x7Hzwar4jx5xVxGhqyfUQk
9H1oUMAsoTHD19lqa6wx/4LMsT99sPPXpyXk+T0xBi/FPWXfPFrcKNdJw5vsoz+IqACOFUBguiZY
rgPVDjYG70s0S/YI7UlcHvsJJwOoRFQKRxEriwoktC8CbpzUq/anY/Ck4EEhmKGx7/gJ98P4NJ4h
4qxowvpmyz5ByP9aCHQvdVbc7w2WcTAtZqW+Ultm5yLes0yheddnkxTG3CBxK2lLSQp1bXvSV9QX
5GEjnf5J7aIz1ub42xurWvr8E7L3jOd2YHpsv3n3ize1nZrBztFDQxGG2cf+ZPilZ8EnJoK2+Uxl
DB7EGXqNKsGM+4YwUc2n7y/pJmrhHllP11M3AXfY4Vzz4TNlBq2CrEpd/aTIqncTL6YWw+bWk1Gg
vfPTho1zSlWg5DOWKq9tjVI6QCcGOVDtKMKlbDFFwmb2SZ8zbM6lEvOc0mpYmwfWXOTZTySOqXjw
vv0VzZciiThBJPMTIAhvZv8gTz859X4vJchdvoKcxl8JTFBtUeNDeklDnzi7oPkNkji+ARtA7IDO
lHI2ZA5ihSooA8A5RhHjKdEOJ1NIlHAoEal2ygkTZdjOXjmdSaub6TTAWBCFaBg/G3QNZ9NX0FUg
q/kwJb+kdv6pI5GE6HgLeIuScw5Zsa3QZzaAZxvx/ZIyJYDWK2fpFNacq49U4sNtxv+AbD+r0Lo2
Z9ryxLTP5QRciuLk5cdUWzzvc8X6fZdeMi4H9DDM1WumyL/vxNZf53czL5CWVrApuo2m5viKG8OX
IAqNC0pMG47lhKpuwYmCU8vRSNOYYl7NUGusZaySXRWMlp8/JyONid5jiw8k92SZPyZU1zxgLOFj
EBV16JjZsCBaY75NM8YS7n/YtZnGSC7mOLU2xZ7TcHlvjYyy7h1JTap2ipu/Ume8+ZoWkjgVIxL7
kaIvRuxlTkEZ7WlUI0aRVEkkY/lnkV6V2+hYd58GbaUHmCGjoPxJnqeFhLNGclQy1T3RZUnj8j0n
dZcKEBmPeHLzhRKSEbbNdsyYlcyLDVqsUOphqFIVTsyd/Me7nrZ0ATMyXJ2AFCm8U7aS1rcbbJlk
/jbnbJCpAg4eFCOjg2kT4XwnlMFmWD2+1yg+zg0ZQ8Zg81EYsxIFmjoWdQSaWbLATbDtS86jQ70M
tXso+lgx8zlDTpsig6ZFdJvEK4xzLjrLZ8J+YXjKBV4Rg5GgDsFXYDy/Zmx6bOSo7HM9wGCNeFFy
hX6BXA79NGJuCxVhYHiLk/HNBWI5eQfUxkxNaLO8ITMJ+rGLDeL1qDXd9NWNoXGQYEkN+IuGuznH
VFJ1Z02JYbgCerCYFYZCTgSHHK2ngQblw6MjpxJ/INlJ9RD9SyoCvaAIi7b4Szydmx5RKa6KHfX7
irooGR4hJtoRVLbZ1NQXuVtlplfInUVk+RMjLrWoQRhRVDZrn8d2/6t0UJwlbeHXhj11S4tZiOj2
OWMzDXDlp2fKvcBPV8+SVO0w8GiCZVAfcka/I/ZDpKAAnCBgYecpKvpYQKFfVytlLSj1AXc23uAE
VxREUOQLOcT0kkmb3vrSKL9ENTD9pRaTTBf9W4vuTI7PkB/ScB3WpxAPMBbalMBzOCZ+3i/zNmLe
tC4tJ4rTwAQ31qfpzdFYFfN0zIrP5zAby80LocdtTlLfKvg4hOzC4hvbWMhfWPi2XZbjLyeOc0Xw
HFAy19DG6lUPSsx7N1rhS9q2CUJW3iuLgAmReWW3kIQKH5sBkhxnQzJLQpOKPvMKBYVOoWg9HFs9
0glS6D3Ii/Gi3uNR8I04+Aby/3Pqq9PoJjsVj9TTESxhF6MjTbMoVFDOggcPPoRKAkWdcsUo9T8W
B+JVrBMh9Wj5BDuifHbMegF8nCXIy6aCwchKShSG07Uo489omEDOY4qAq/wQjpCmAbYKnmygAY+U
+fcxTgMidjIn89AYhwEcRjWFDdi9KKahcDRBMXU/GKNDiPuLAdfQADB9jiEWkwWt0Hh8dOuG+V1A
TagJz8oqGvI1Q073BJ/ma/ucrugdMznuDEBmgqbZSMMMWABREQQFUkuCF0JnVeQ6vfEt5eSUELOv
2vsXDQCmPjKJcVNmojiAOhll7xfTVX/ozrQdKb1ndIIEc6IqDYJxoMdBYs6kULmhG3k7NtXHY/rN
Qe2NwMRZ9i+UmB2sivZDMTRbucSixf79/KbNCJecBlZ3RRKPmG+GE6xDjhHp2XShv3xGZdIeyFKq
N4tMTALAlDy8xlgT1ZEqWcd0Q0SOPWTTelDQSglCDLNpydDoNIhCJiH5OxMpAZMNidZ+CFEoHPwV
+ob9QOcQHgSIy2pTuX2lMxUBLN19MRQzObs+ilVrRFMVM4lgEZVEuMBJ3NAQ1znz5Y7uW4LHkqTW
67TAyD5kIEVAOypm2YwQIRlyMNclEnOLq6JZrDivx2z6j+IYCoP1EXw3xY0CNb6GTVJ7034HJiqi
Al591FgrSvUrAiyEMjga6lPEiYnQTJyuk5Ji+ni8W7LNhkcXXARli+pEkQm04LU8+c0VWl37XYOC
u/k6Fc3OHeEJm8yvrKT9g5hLoOyJfRsKSv4DHagTe7zLOOi/6LQ05QFscxXUw/mkXY3CL3VPVzYW
vbE2mzNiSH5/g77sGDZafd3aA2j88U6wG4JkrcsQXNNbcLkBUkMrB2ZNAKARHc5u1JADEznESbZq
uzU9sLv0iQajRm6VAlICesV8XLm2UfzNL3o+04wFY93qBUUBlq+1Ntljnn3fmJHVUQNe0ObDbt+7
VZPwmj+JkseP6qum4yyG2N5Wpx8pIoxl67+IVuXbP+2H9qSx6jhxqvRZ1QazPzCXt38MlGJuyj6v
FnyrAQXBYEA43TQgawI95huJGk8sWnjfHGKEpbKZAmmCKgWVhrgkf2B+AbC61gXJjHxV2Nhk2udl
DcuCcAv8ZrmOsdHO9iSYSgbwvomb/JGvYPcILrZiVz5sICdunBJs+5auqA+H14Xbi/w2w/0IL8Ab
nuz4ZB/Pd3spOEREIsvE2W+hKx1599KVzyXgY3Dtu27DBoOA65IfC5QBw9jQkhIEMYQNYqd2YJzA
+z3NYmfveC/PW1sbz7OCeec0HikAQFc0uuhf0rCDHTZg8ejPk9e/kOOCo8O9gzq0uVbisMCEI55/
oVtzBIesejSrURIiY52dDrGjOpUb6+fJfPAcQJNwwgw/5RlgOEAoEnjwKs4ZLki/A/xI5xVthzMk
Aod7O9NVsM/8zcLlhHz+7VlX3pg2qn37ivmB2Pv/ZRwwiKXLc6cw4+2xdPa58JCfs2VeTbDjYMY5
UMMi8RNhBeITboBNxzwagppvoe3BhYtXBhoKbRMGN38agJdE8UJajD/AyhGi4TF78ZmG5PbviYKJ
r/gttgTvWXFjhbcFrCIeT8NjG6N2XaHqQd4F+6xxILltZRgnih3TN3UQtMjALCROsAVZIG7ojJSA
3UKKVtzJnJ8pwglEMBf68iMaPCbF2Xs4LaBDmWbK/ugjFZKM6rDVxM6DQjdzZE98T/WW2Kmdc0ep
R/NB2gIzXPItjwKCeI9pLHt8DX48jyEFKFseAU94UFx2xPRfaVjb89pj+AFwbwlLQiIVSQBm7jDU
GzBeYpkFXpWyOfems1IV4lpUkzlBzn6/5dotphYGe4cLYh/67FxarNx0EQIC1x1x6zEryviUXRqC
FpA2+fw1Q6vCAfrpUJ2y2Uy8H7kq78OE1wDBYupHTyQ+CGhZLRrcNG5fu/34dCelADeCi63PBvdf
uhMqdDB0Ztpvd6iC7+j7W7JXPwjFu5rzje/3QGS6P7sVn2MQ7d0HyDdO7egO4I8rDqHCw2ZKsyeY
jzpEy9pezg/r9WVtRKXDlFjbdE9uYvNr/EdI5V7ntuE+XGaG2QTa9oNnR+LJV0YfJLRzFF9u3cM7
ptLhgM3fdN404DxzyGzIR/ado72dnwFPU7QC0+xOHPhCLrO37MFdDe7gTu2Jw2AelJJGp/U03abT
vOp8us7e02v4CG/eUfldsMMoMqLAR4WNMgGlPAhedvCJSkHyW3w8d2g7rtu1zAUwZR0yRtgyOc4W
o9rt3mGQ5QOwwl3orNyIAL0eaMKBqbkMtncgK0xkJquDkntT76XPPs/IBGzkhl/2B09kf4pU92ZH
ES6Oy69sX7J5yJbNAuAw+W/0mLvjIS3O54Mr7vDtWqzI8Hev3/AD7GFu8Ruqr/pmPHpNxLhlpn9Z
9mPZRBWvCviQ/8SrMhzOOwWDW0fd/MGO8cWXFe7j7TYRr80PggJwqEu4XLaDhAtrczBtnrNgwE3c
/Z61Zo0bW3aw0mdq20C2oQhgveEAqU76wXxIvniyQUjwQ3goYdj9KRU8CHQ+P+wN3lnx0zCHNcbg
PHAJ8fSfFb+9KRU6bKnmP6NGWrYRTmJXA0rvMdT9HInG9T0N+kP7M12zVgfYyzXYLVDYDBz0Hm9f
a4P3v2fr6PQet6Wzrm12D5d+cy0Xrt8/0PklvBCqqp/WpkWBvLX7ixIpRxIjL3XXR+4Ve/iiSDtc
62+U3yhWM8hlLTsX6jcLDYfkkIZXQhMFcXTdcFH3NxhyTEsSMwFy0BCMqTepEUsMD8/5Sd0fUCxO
H4xwQRbPTQfmBAQu7WSTyMIdF/ksdVKHapqzvrKWtQ9jwnk6P9AlnZxVZ1vYa+zuGWyeYu8ZkYxm
WAxHyc6dC9N/7XVnH+4wXmfYrSXy6QBQBLFZeFOcBs4Xt4fFV3j8mQeJFqfnnOF24q9kB/9FuxVf
KQW0aRyxnBT5AgyPJ+/nB2jImTMj+LPvLgAcLolrsxs0A5Fj8Rr/5dNB97SAWm5MfYZjxY07/1Iu
EuHAzZ1F38LnFTsHzFAADyZOE9CXwpu4e/raThcnUXARxvPpd/ZHYu9Khg3aH6uHvfqmncze/F4l
4iZrb37e82pdsA9x5Ms99F4HGu+yc5YxNRJ3fsbqHL3CDlp/tdpF31G08EF9r9N7vk9qjYGkkPXk
hb54f7RUZYkXX76BdXd7yMlU1BNN21L1wMAl9mD7/tes80enc19U2sF2+40L7NNvnebvnj/FF3Xs
x9Ojiq7bv5274MfBb389vJYHpNvKQlgm/mXPvtCydQC22cLqkBTa/Jzb6wxoRZsuZzldKmv+jYh5
NbXlS+tN7RYLxaU97AWS5REFHyePVmCuMfhYP1pntglhQvFf3LId7VSfecnL56cRGzEz4FGa8Cee
4o3nqS+7rxVbarX6/t4J++3zdH8Itf/+DPZHcLfPEKpFACHCgS3e2YWlLZztGDlLKTb8WBxrKDhs
lDNC/W7nyZxv++fus1mTqT0ux2UfGGx5fa6CsLRh7cJ2FCvsjCtczkrZvgNG269aeGpral1z8Ap8
29pD3sXkzt8b8Q9l+/TlwNoPGzkgpKR6wwTGTSDHx7k3t3Wu1OYT+I4e9+8d6QDYCLJC3hBPwyuW
x+NRCkREuYyfERAqOOeyV3wsl39+f4kH19jtg8eLTReG3+8gdhG2ScHIOQE0bj/n+uJxQVPjC0gF
x1pzL6QDWur0ECIN+zA4XKD9vKBptFK/TRGbCPXNIYBqS9nW+AwObHbHBnxu12H6A/1xySNOvI/r
Ze5dgQ+jiBFOl5IXve0deDJ7N9iITwWSxwjORfCB2ZqP/nz4ueH2TgHd43T5CPLY3wkPivIjmBN7
d3e/f0o2algujdiMhatr/52Cyq7sBQ1zslHs9XtD5YPSnYKHH+zd7OVXHrwot1s4obzqnWxOaV6o
LMcKRzgkjZzr9uenbs9QC4WOHlfeRvikBXvQ//7+ZvROOMFj3MIVY2rtD4yiUzoBC+keDpcHtJ6A
SIQ27Nf6EATk7ayv6drXiJp9+Ii7Nf0f58earabhuIwkm09V92eIKN05q9NGCzr360vZlPbX19e3
RqzwEVwCaS/Upw3bG7/mvJ++MOzr9RZdxPKs740dsD7K6lB7nbPW3HXnHC5dbAeFPb/cWMuDsqWp
5t7m8+DA6fLQqfAOr3i9nvPrthwEweXmzJ9sVS74cnj6RHLiuhkabxNz31wQhZ45Ix4lZJQXQmA4
Rs4x3ioEcx0NytTebDGXqD5427h2XBQK9k7ub7BNRw9Evc0GFDB9rDLR/F6FK5usH3MA7BmswY25
LT7Ts3IZ/pmXHJKQ+ZX8wk0cyi0tgKp0YJppX/Xn5EtaoM42RzzcbzxK7ita7ERWoBYcEVVdhz+j
BceMPzd7tVjNMF0+Qvb2l79Y+ZHtr+dzdu9A0kJo9QVSMJoH186eLqeOTTWZcIvBmZCxpEXx+SCu
+HNztxYQKKBHnwHeY+JqiWfRLiT9RHJvo+u2tkqiU6h7d/4zXMGMZR6yI3koebggUIl+GScXQyyL
UZuNTrP8MpCpAzOi6mEKODUfdWBJAJb+xD7I49Fpu1pXULOCAUHMUPoNQcBtLZ6atZlurE0OGJq6
ZgyeAhzAZpD9Fz3LZlYAZpkKPEqLewJD9a+HxcTukWHS2OpvckAYENQ45Wg4Ekgs1IA83XGgzxAl
wwqwzmvwmRup8AQPyoe+zhaigfucyevumDJRlXpjKDfeFFs8ArxyHvQ/64NO2YPdx0jCx7d8P58Y
7A30UDqClYM6TGuRuhmK0ni/CZJ7GXuEbgIKmdCwADzQmaVdyBfR2/XJHBdkTX5cfCjkAzGKJcAr
1sKSoQxN7kQmtqgXYgYhzVj0LuqAJt1aNGLN5dSdwj5OY2s9/tBLff5MfxH2/nhCDCG/iLTN5F+D
YAICaZJ/v+MACXBHWJODwmwfmBivhGgDKoZ6SCizTNES+KwmAokGKYMaQR0rGuFyt37lN7au8Og0
bABRvAePSm9R0P7Mfush4q+RWq7MeArgGfWdyZLUX/LxWjHpUdXwFky/HBxm5kWV0IN9oADxcnsT
ZYPyU3ltp2AAMmYLVcqPPlC3o4CRVj/J+M9AlKdbdQmqe7Qw3vaz2OtU4R6Q+U3XSANqEhmz4V6Q
T0EVwvgO8tIn3EskUK6Rku0VC1nCyECmAFnVE2qVopJNa5GKOjBh+iB9Sxr72lIppwSeFAtwfeAH
Sz2c3CjTu9XDfTBA+pi00SuNQDunjBq/UuukTo7OhZTGCtk60ww8yEka6CyqWkGtmaJL2YsCZEqp
nXqBYVAGPoFCpHsBuBvG9/et3MFvGndI7zAUFYZyS3014BVfcHqL0gNc354CAbb5E1a4VaBYHHXi
3AiNOaLwlUGl/UEwYM9VtZcBYaBRT10SDimlVvVfsuY01v/QPIZ3W7+FYYEa3Pwbvyz6ZZ9k9bMK
mnixLw8VaINkK99QQHnvZNoNQAa0clEDn68RXG/2avW2M3M+TAjvyeiyGZOVvPvtl64QwA4A43d9
mTIW5RGz/QeJSbbzhtry/WvQwAVEHNokoi1zeqI1x0xPxnBT/de2NH+kak6nEcjuqDMefmatgXCI
rvVBB+rEDXWPPfdEk6OuzxbaB8NiC9yFoqaojNNWBm3XQxFy9PWMxlrTriSK37XHSwGIojkMz4Ca
J83cH1YYuldGUStD7n0/oQVuMVLv5IrWNGQvYvExtrqwTDVk0fNyodCS0FetKXvosucXGgJNjone
pvmaAvVDvJA70RfMIYK/tgNHy9NJecSVgU3SIqZ4sJfYL3SeOWC0C9p89062lNdPaqjyw3SJ2MSU
6YL6+u5CXfq4D7sRPRgwajzmLic0DYnySZ4WVInp0EO06PY39vH9QfC9R4EQVa78kvYh82F4edql
NGd4bMnqlO8ABaVBsaEz8LBoFaF/GtDD57u55YNWYZDsX3e/WNAJ7sHsUkds1zSZXghnaM329P7Q
NTdFTC8JpSNrx05Do4FExL1t6/74IHZccFEFSJrSZwIRb4m5SMlwQEPQBwS7M/xa2WfCXn4tTwAB
3uoW/KNWLOg1ANIpJz9YLVrScK6GT26Ou0b5vfqgqJ8G48BkJrhH2dpiBDLXqiFpquwbdFXoU6SB
1bQeQyaKfKmkx9xC/9n09GwGN1RNfpNsRZEb8XV2BGs+oac4MNkziU8k8QfGegCh0rp/VPpVNHjI
c3iE0ocl+yfAOBTvgIGWzBJkRhGtsLsyy0lWtdWj2LCXUm+6BlmlncXTfLm0+QBPz7JrL81q2oth
04Eu0phc8UFnwxpiHgc2Q0xSov/IYgYTQfSJqPgDuc53QB/owxYbqYf4nVwH6Zqs2LRN9klXA/xW
QBcPYEnJGl65NEANKPxrZ4tb7RDAT/QVaFn8BYBX1qtH/e9YEaKZm+r+lcgf3Dq0zpNYLnqvJx0Y
7gdVZvpwMGFhiaXadhrxTg/gZGpkqVuUKmj8M3nvaEGfREYNj0PTJmCp4yxoD/QaxoM8Ai27B7ca
zfiECxMTWCKWrQWLSXNZCieyxz0O2LdTvjDlPWOF+Zn3cHxq527yVbUMsgEtE3VYJw4njw10HrtQ
QfUlZIAIRpYMLp9xx3Lxg2BGB/rqff8Q4OcAVaW627BHU7UTDOI2AU60+utvYIknh/uCpeHFgOig
3PsAwtrdP4wlkG6Wmi4PfVOQudyWOIWcYmhI3Ro+AbgSuAUAOjVrx64dGdyhzB48/psYyAUCVj92
G5XDP0FMloFdQuuc5hiVPjwo4FOhS9jTKUX0FVv1LXZytlE+WmUPxEWSZ3ISD0lc9xuwZ4TLTB3d
Yhq4RB68gLRPDhoPAfohBuCPNMQzAD8N1UDYHQ4H7vNKX3Rkt9+x9y7RSh3L2GNg4OWCjn5fhfSX
eXrAtXDSyowePc168CDM08rxQSwCTWQOP1YWQD1OvdZpXREEuU9jITrUDBCioYfitNheJoaOpjU0
bsCngtcnIEYY3qyi9S+WCLhqNQEe9Zrpx5b+GGcYuuuciwAowpQv7EVicC1u8vBOEzQEBVKpozgG
AkRf8LA4XIQspztYCrehBUTkNvUIQCaPA0BpBnDQnsNaUawg06VPmUESivkIfiAb41aLihP6QSR9
wFYpGkoho/FA8NPI5XF05rxe0O1u6LJyoRY4jaio5zcG2VCholWHrjr50RXQKqSClB46UtFQcphd
00ecfPbkmzC2Cl9Mcp7GEAWYmAFZb2REIEPYQgBHwEax9uwTMFb3NMbzwJ7m0YF0whoJyBWUdeoz
gFt1lwtjtiMAduYHgAjrRdJnRcJ1u7Ctpc4TVFbg4TxjzvGcHwSZzKRqdD5kPy+/OBstXSJ8GSEn
zXvu5S4GfwEZYXC6ywsYps/zIfCAzA0YAxRHjYY5qKcnHkQwmZl3D9Sa3j1aZi6xSMM8tQeyX7Ox
jomNwL7JFGP/QMhsNwlcCijmdolT5aRktNKBM3GRGkPxZrw3ruWVzzo6UlBDqGgoXj/OaXYW+Qzj
wP2Cw1KMb1Z/zFZAHDBHGcN2WFQCzAquR6S0S5gCbbmQqdhT0QDlYM4JycBVARosEDcB3iMwSBqt
Xorf7Up0mUH0IInBxzqm91ibNENjVuOe/mNAHKwqgAnYKNwUT90EMck71imtGwbd/12W8C4sJ9sE
bHIv9qYNeYsHy+o96j+aKpr5tHnpenOvlv8uUQn1uHUOBP1LDsvr7+E/QEFx8SA55L/RWwD/U+bL
ZWNwQtCfKKVdcjR56IzQAsYg9QwwoyFINoBUM6iwBsEEKO/EPFPQstmC58sP4NjBJxF1TemNCki3
SWHwu9oCoeZwV1s6tNMrqZXS+9DJsLLQ2sZnAI8N4Owe3vWD/HuArgQdlIaQiCmXRFR8YuJ/uGJA
+DS+cCsURU27eO7h88IJRNAZuiUmT1pXoDWod4MR/JNl4KfoX+SXXnF4VuWKnTGl5IElvUzFoEIe
3+y9eP6+qcbCT4sz6isSmmkeURBTEwTHxQXmWZAWPiJrMf4yaSxGVoLOBJdBfkhQBRoeTC5cSEYP
UyHHbM9Pi+k8IxQVYBiAfeC+OZDsUJILbtzQI4hqfe+PVCYI73vPqj9U46CIgVRuohLqCy1PmtsY
acFVId3NA/3K27G2g0ngHkJkMRqQxi77kncAR0BQSEwLixFNBNrbT+pKXBsuhixXmg0aEG5miQqW
5onJg7ermsa4nVwvGOVBbw9yDNLZfIR/aOoRvLuxZ8gw3ZjDTQ9hIb6MbcEwzL/VY/Bp1dC6QzkH
4j1lz6fQHkMigV4xOCQWTDfQHyHohTn8N0SjQcqOAhLKPkzpFd23cUcHHZQ5u/h5EqPj2ItlE2Dk
IOWxfpwxoBjg+0bwKtwglq2ek6rBYUnwI6pfWzRAganxZv0vt5dvWcRWn08os7Y24hZMwODOBVMd
qUAkEiJmfonh8gnKpkIHgbgN7wUmV6TzQ8jlIBau/GX9b/p0RZCffDgEOUKnZqw8YjY/Yg8gPrJN
pUfd41zV4RsGUh1CnBIUS8VXKM2xC4nvVJ+3podf30JeoLuFvCFsTpjiUFeTh2C+wysn1FKmMdRz
08JQIN/BxCPItHpFE0C2YSrCzgJUCzn89vtoAnZH/oUCAkRXGmwowjliv7Kva8BhtgyZk1PAUzXc
xnBhC9MyniZ+PaH01/4tEtIF/CCEKAW2EthlNdTxO4TjFDoQl7hwcHk/UgrlgN+0xg0CspDQKdvI
Yi4NvyWwX8YCNza2S1Yj1yNOCuG78TyQnSZmPE1DmKhoLwOTIrxByVuo0kK65mDzBLnX8sKqASD9
49+/FsCYOCU8tve4k+EtoOhhzSF/ZipGy3mNG6CV7FuiqkFfmphpMlCeMdwMGL2UaZAWITPAhzEP
7hHjtllUICP8CtkgqSDOpCtbh0uDC8WvYS+I69/ERn7+JdhvLpgmoZpSRT31WTIFAIDOFOogvlkw
ybs9u0sABiZuqZ+3Kv5o0RoBUNks7BX0nIBpWIweh6NaOf+wMNKaYAy20cP4xnfga+BkCrIp4GFf
AYYmEHQhj4M9hU2AEQszl25xtUPv6W8/QxYF9DjDs+NLQDwB84M1jRwCJBrovDy4x1G1IFMjUQlY
G3Er2GaIUbF5wS5QjiIFf6kbTmf7a85uWxSAehbhj0MEe4V4L72F2TsQQSJJP6HoRJC5b/0ScI7x
878H5gJvJx8yL2owKDJgpxHqB5ZIAxGAWEcdduIgMYnWIyUaU0UgZn+kchOedvef0w5Bf8+MrjTn
vCRov5rRu/fuWDiF6fS0AUfnaXG4XRmQjuy+U2de/2tKLwOwOno5vZtVOactBkmGPwQyX/nULfkm
gJgvg4oSheSSvkYh/t35zxiD7Tdz5Ik3zFOn1kLhjLIaf4GXAY2dbvnN4ZJ8vi7T+XtNLvQOGExJ
WoXHoCnIVK7OaZMZ1cz67YGFqQfXStl8oonWpSioeIgO6b3bmMiZ+PLUDyZf09SRs+g1dSl7UkCI
DeQSiBKnEMUobxqKn1Bm2uoHIMDhnTaHTMez8CEr04w4fWbc2901PvulIT43Potj/wFYDotKt5XZ
3XQa9fODWULPX6A9iNigo1DWooTCXjFMm8UGqsz6cTwhRqJqRLXf53z4pN1sRuyinEQEu3BbaUkk
lCEEGh4A0RgTZIqYijgWM4/94EgdiL4AZneB+hf8FRugl8aMMAMUcwEgDlQtVCNiDwZLMyg5xnqS
RzCQGBdbGQFWnhciXjyJ0XvSEYuCCA4GTXDmpyu8uLyY4OpxRnUI+I9DjYcq2XeQwLHLAwRUpox7
N/MbGBA6r5zuCdYMUAHdxBZ5d4yAB2GeKfHJfVde2K+K8iHhIsYFMnOmxPTF3QOdDssbmBLCHiFE
qRxWGUM8LT6Fc2Wvm0Jvh+OnAix9C/UZoKGEcPj62oE+gYABI0hPwy9ZhlFs8teMiI8ge8q4EkJT
OpUnB5wh4T35C7Wym4oXiAsmEZFT1a6VBe8KjXBtRZmkppID/qllGAV+FVb3B8kAoT9AScoN44TN
pcj+ANJQwDm70gW+K6FnpaMb85qZdUx6wvqwbGQ6hIVvJBAghzPLCf897lg9rIecpoK5h+fHqU2v
gMMwExgrQK9w44iFcUm4oTdEDAbFUSPEdCZbRnXhpCDON4OYzUiSMGpnXpmYjlDvpIVC/hegJKVv
vAr0+XH414tx35dsiNCWqtqZQWUMWQuM4B/jn9HyzIPEh4z/bnXErjTZvmMAtI5NaL5mImxHRgEE
/O0PvY0HXmThUHxWvU9U1JrfbBd+EyEITM79xshJrzdjxCsqzs9AZCUcWsUEIfaqfMkv8hVtA2TG
H43XPHy2WGXsQUnmCUG0Y6BMnghZcg4BclFOw5Q54WCOeBSqn+pZt0jbmf+KKi6TX1xUCTlXxitE
ZAETx28Bm2OqaPepPxAg90YEJcFy4rNK/3VbDOVBfhPYCc1CuABPKyzuRBuheveQTWSqiKnY03oG
blV7hQmEzRKG5YT88FhMfR4ZLgj/L/C7VST1EWJUfTLvesI76A8cN0bmshXh2ukRVL8HeFNGVUoO
H8kXiJDwChtyRvFVy6fKB265ILoiIeHH+UhGBwGRwE8pv0iGCfwJGimMAv1N3nNw5wlmht3GeUN4
jaNA6RrEHqua3uJpEpFg4cM5n7cL0SgD1VldZrA7ABzb2hLOI68jgv8HgGBFjwhexM8CoZJcBNvR
IiHMQhcCbZHCWLL1MFV8pcSD1L4GxFGEpiG6EPchfDViAhzxIjEDW1bxHgwOG66PZG71Id6b+js7
lRjLSskJvCcTiZmfSgxzlcsp+hhsErtlKvo7xgghV/TqVoblT97inLzBdjJwlyyY6oM6igoW8TBo
b8qwoBH5hO8K/48gHNN8cq9LQ52qGTyWgBCcAFlokjA77iUGGXBDOr9RRzwjdiyLBPMQlZJUnSEG
9YJL8kpjcUApC3EnAOTpz65G5YeLx+ZwfES8SEyBHyb6Rz+K3ro4jRGhFg+TOAUUOlaXGwesL7ja
pGrqTKO2OQDjEKprPGOeEgX3cfzkJPJJrc64SHIqkgpelpciYCdj4YLF06WK286wF9huHgjbjUCu
pRg4RDKAc9gfPivJqoh4IP8l9BSEFQgmfNIKIGWFipAgDrmvApGL767wkFXLGOGpBuC4wTEi1E9k
MHlFBHQVhAkUsAf8rodh7p8Be79Rg/KX6SfjdpJ65AntL5EmQQx3zPuCzJP+ZicxdA0EpRkDItUZ
78vm4bxiC0yhDkhcjkjbA/YRqDjm8igBetZaSQDkK4SnlnO7oWvK02EKG3B/qj9er3toIg+Sl7Vz
JKLX/Z8tSGklR+w2qQrgd4xvnzqeNf163z19EmopJ9QlkpOUAK0Z1KgfR/51O0UcZBW0FjpyWACU
tBn4Pp2BFcFIFCUMCq7RyQGHlKJlIWURbdNx9HsTpXCC7cUTr490KV8EfWYST4X8LlenpKDzeFdS
Jy4015wWACd5rypGmmGDiN+4sQxkWvMr3zktSJ4GmoL54vs8B9puA7raGqFdROTClHvunWtCUYqL
5rGoKpIsVEc3JSNJQQiDc0CnlDhFpbOie/IkRIoG1VaiHekeVJoztjFvREREr4ob4oVS8Bo0NNBE
r6CocT3ezQqtAucpNHaMrLV1OTq/TVdLg4EmAEJ7FnlPYL09QqpyLaRRn76iiNkL97ur79lI7EGS
TKJYFrVQF3c1aO5CqoyQFolvZHdeg4eOIi5/ZHgjsjSPD+vK13rVw6qTI5Aw6kNE1AzaaG7BMr0g
Yo53RyUPvb9uEGF+SrMSPmbjJOA9CejIUPUQB0FOJNcz7qz/lZn0SxhRrTHyE6H+bhPSIllO9PzU
kPzD5/TvuX5lqFkivAHK8+YMHgeBPIE4RQfN/Mb45j4RsolFQPmdbabpHvLWLOUbDlbnFHIk3MIk
TDoopLYh0UZygRefYIGTv42AvthvdE3e5ZpySPrecOC4Tg4TuZtBaP32QUOeXh567ZQcrri3/MIR
5MqJ/0Cp1gwRgcLBWysJXA2hkykSglfY//KAdbBzE5elK58ud8j8C/DA1LDj2xeRfCHQ3S1IPJ92
OfKfBcwDhNQYznklFeEyC0s8K/wZBRm21mROH1ykoZfHqkhWYo8hCc87K8juOkZKtc7n2XF2spdP
kaR/hY+ne5dDTi7pyhRNJvrljI2vgublQ2sDZpWZLl3Y0QpYKfqXWJRJKg71qY2fu8eOrcg3qCo1
bCU1Zv8TCLOctemyUcfUa95UEP5CY3IAixvGHHj6+YSs1uC+bo6JFvTde8lRCjO5nRtAkR7wVn/L
Sw8Py7RvCDxTLLaGkLCBPWNM3AlcZzp5JFfgUkeHWeyj6sJg4J9YLyoIGhUsKv2w/87DNwGEuCVU
ul6+dGeoO86ypDkzn7x2Izwa0EwoYFceWn+capYC6wKUdpLCp/Izy605YzdXFEbaWDw5NXiortjI
lceOZtE5e1ROToCMJI/oAtvG3gLVj4F4vbEgAQMG0HQCgk0Nf9wXia8qgWaGUyQzBwhsYcPh1b2X
Gj+nN3R6Ywy39S/HdL/ARw03xgMwyzGgiWdVAX6BVfiPqPtaamRptgD8RIqQN7cg20YGIRi4UcAM
Wy3v7dOfr/gvTuwdMwwIqbu6Ks3KlSttEUkfBEV8dfy1uk4FzS8nueCKcuzV8ITZsdEmJLmXT1kt
SajJvOzXzcNfd90jJGZvebknk2jUH2ZhpM31nzg9w0LDnFcJmXcupY7pDqysPeGQWYDD9QXhqWrb
hc7HZn42zO7NA3awS4TNmLrQyU4TdgByxkHKocEF5mCg7PEuSrzEakIsEqBFEBDZj2pTkksFSy+q
G/PRBKW5AdNgCKL53Xn3IkSBmdzCohfV0ZGyy8+73yviLGbz5rTRoQxWXLcrX8F4IUbqxVEjmHes
u8eKQML8F+lppY72zBzLwMdZf9A3c/VSoPVtaBDNjjVRtmbYBLKneSQuMpoO5ibSDZhb1gtSXi+g
J59SZcgPz9X1860e1v60f+ZcTN6YNoxasLq8I1uEoQCjoAMnQKbg5aA4uYfkf3ckIyrNu/YzPbDa
/Pf4eeTnNU1VUhVPFLOP2mbKC5q/tme4ZvAbzbm6b566PDrVuGO15fiy+HZ5MT8ubFQymv/70y6d
m6lUeRJNe8TnQ9BcrTgZpXa5pjSmh0p3AsFtg3ugbPmmdEUgwv8LMUoTrw/hfSksEUXyXc/tuJY8
3U2+IPy6SIDC2ObSDAE/qV8biN6HfHPbC0iG+T71p40jdO5adQCgJTH473Hred8Tzr5ZRYeWhDBf
CS+w/0iAsJzeB4ZZ+xLK2Kg2MpMjvz6+CvOrj/ay2nKIOb7dqsd36Xa2JLaFzWOL3ZD9CT4Nw/pF
FCN3kNFZaMITWmaltthWcEM17ZGKxS5Z73D4CmGV4HHfLhIJukrljGI9VnqLUjwXt+26pWKs7dB9
iY2FaAUZmN4vCR2P40FbnkI9tvxafbZijUf7eArxCusie5mu287h+u/hxXgM53XxiOyJoukeP2Ie
gYJIDD60j3R3Q71ZEy08MiFfr1YtOBgkGun30fEQq9WOwZc1cHRzP/uUvzutAg6rbJJipTKuSe39
2m+aVDX3nI/LXu9V/cvPMEw3OFWlVHHwkK4hYPdNOc+J+kOj+UjFLc4XOEOcKC9wIgXEZPLEu41d
AslUdNiZnTU4xof8nwC/3br5akdPHkwQ9qZEkL9pjA2P4DTyNC+7hALXsr2dJfXyl0qQaNyDQNY6
SvY9K+E9jFI9GsIf2Av6sa/dg+SWUInMWZkQbXz9tv6LGulNyyctyLFipsz8psRTw27pAGqF6yoa
wNxNVMl+DgRdVKyITST7RFjobsjTNuhaEcEKYKqe5HoYI0d7BJyKsA5kvI/g3FX9mqySel2lf5RB
S8PoEVfgHLELkS0BRTJ4x5OyppzNhoA0Ejy+BIxFuUyRSep/piLx6XnIpZx81CwCyggR1bRWjK0p
08d4SNlgdtNF29PBU5PrUv+UAS/alW08G7Jq87+GQco4KwFgsA/BNvqKwf6ekXGdBBSF+fNzy9ko
7J/v7Uyk9Iv5kQnPLXuwRwMJGuvWOiNkke8t04Jav0J8ChCUEB//eZOAH9beHb25YaA7SgtoTU/A
pXbgim0M2dOE0xWXDnOdRnTmpQPAtfyzG1U13RMLjUmT94rtSkcH/HOjJXshy15tiunCC51kUJTU
iuesd5kURSigs+a0TbTFhMNY7cC3vAagSa8/1+Ti79Kkmhn3DG0Y0P6rPBksk1PjQej00SeRQVHD
3YstriFtWnTnRt/c26WR9t9EwDb/Y7XKMROwJJV/S5W8avdo1WUEqTEZMPplQA7EU5NACJISISGP
6bDykb5gaOE3ElJ7XNek4o4szuPC3zLvLMg+NjDUPVf9cqAVitIi4ZQxCHKLHz5VoBQSkMPQLEk1
D9gyD71i9ZqeNemlUFqSxSpzXZ+OGjg27YIAKd9iHxnTcyWEO9UsEXRWbk8lLhBy1oBzdvxIAD29
vxXLE0WNze3DAsqiYeOln3p3qofnqxHZlUH0oNJjrG7LDmt8r/Sq71r2FfIUoxQ8WBBREudYr5v/
K3P0+FelTu3LQYJYhQx/1qtlQRDXiSEXKeoQDa7B/xTmKyPba31V+BLnMGiAcK8Sje7xBBWQqi2n
JshXA9OpQqnjnNqVnzxlDeC5xvO/h0iYKHtZ39qlL7CO0Na2tusRWjPMUFlhwgKwkiIaPsLewJHm
Gi8dJ9rghT5FgsZX6d41fZl4J9O5C+QlS+rkOZKNUptHMLnlVZtHKLzcQqx0/GecLjerNFDs8MXc
f8iMhatSCwo5l+dge+sv5WnHbncmbQ7Wsxg9ZKvY0rtgbZld+5XRsBGorhIr0UTphfCnajuQ7h4t
N3KptgtyMZNbTT55tPhnn+9+6iA4qMCq48gL4o/TjvTF0KattPnQdDa3s04hez7oFFo959IjLqPK
lb4i3NRy8xIBtyO+lf6nbQlBCvhFFmSOhcsWkg/MQOeelIh9Gg412VMfK7ZX2lk3ulyo6NLZu5Gm
V5kQFKMRMxZVmolNceb99Grl9udWvdHNRUu5R0k8c5KK7kJoU0xC0bW76VcbEPxni0R8xEUWNd/4
ZBelFLwbmdQj05IQSPG8pNATm9UO/7g7ucLtzvIq+EWGZLBdAuSivUux5BQSPNmS11iSUgWnoZeZ
wFBsXinarOAPT5s39TL5/nEYMgtRIBHuv5PqtAMohbOd2m68sKOEoon/2WApsfr6aTtZplNcy0CI
FjSAEqVoTglnpByo2n3ONUUrAU+5O42i5Y7nausJZ22ekmIszzwNYYPlhHyKWTyB0yoGx2wHqvxA
adYfVAbF9RuOrTNlNZf5NoMyr7bkWod6c7/+lGmCLjbyZh5eES///chgBJHNoB7OtinaXrLUZJba
Hud7k9cFHoJGtaDl30tHwGNcSzGZjZdvM5PWnuZfDahBb8FgUfdBa/lmUKvVlLMAxqkSIBvBi50P
0ox4GA+4tSIiIBGK5uCYRzFQDPzc6+cDt0PZDobWmR2eezbz9tNe215DA7GQ0+xYI56CZ9AKPfA9
NSmG5KQciOnAeIRBcLo8IT8M3/BSMIpHckc8NSq8CcbkUOFftt3lzR+LF+3ZTHhy14z4tnip/12/
4hOv+otjm2letbP+1gSjwS2fbs0YWidMg922e9t0l5NGv1PtlYwh2uyfd/nBPTmaNhJ7c6O0Tqve
+TQS+4Xr2LD7GFBRtWu984qiD1XTnjIxBH1f4d3COA+dqY1nKuUO+MvceDVoTVZID071a3AMH3yg
pkt6dZGfzIbnxI31F/IopGzEVx24ul3OWOp5RR5Nl13BzaKra7LQZbWKBq9kzUW/Nvr49dO5NDdy
6lmJRuTH6ud9+f/Nb67ki8ad1JrzYXC4iAxFWHV3TTZ3wIwegnZzeAzLP+ee/Q89CZ6FFpiG45E9
nU+wGR9v4QiFcyfXdN5lfVXXUnaZ7PEnuHt27ZSV1NoSxf7mxVu9MonV83P5z4GU18liW1cd0e+L
wXq0Hy0GhXgfRke9hcvyoSLFXV8KuNVfl8EIuuR7DccohtnJQ0T2L0NLTKjCulqki58KehLdaz0u
1W4WV7tciTE6ULN+9pL16+P8oPSS6wfKXbp7Kzw01Fq4Eem6773R2sVE2IGnXduat7bpQwONQGlX
YwGa+byjXUTBvNR8fD5SEQY22iKln2erPO/hEoqyaZGiJv/UefSuXwvq2K/ZcN5vjK/5zlrzlgpr
RFE02WrgulaiUu+GVvpR3UaUrOb3QCMOpJVJ7eO87SrN3CJ8q+k0xiCqvlB6S4u4az/V/p6G75iC
iEGu6W5C7ZGGmvr3cjAD8v8o9iA4rUb5eDW63Hos6HLZrnfVSGDVBEqYTKMgJ8hy0S0LOgPGVRWP
Hanar29u/ATVdeozeb+E7tLWrMehvl1G7N29B/PzlLeg1KzWrA7oBq36115jn2zlXXDYWawDKxdN
u4zgMA9g7+5Uo9Ny7/5nZZJKvStQq9pSy1fbEqryNpXT9Be7ePlaH0toFyHhbwyzS68wnPUfybV/
ZYSkYqNyuo5rQ9KG8WxMU6c0PMbZiOqEuzfoKzwnNPmbiVcwIvAOonmiXeSlUUnrQyzBLmZGWhuJ
DY1Txwa+B8VgXtyEojCMMBf+imbj8kuW5Ose3KxffjkttFPkuqXB9m3edwUv0xdLTCrnVk8C93nZ
qn2wxzjTVNaHs7Fwc1Dvn2tPlWFGV05m4W7nAwzo0fbrljw46MH5/nSNzlG50cwlbhA4rTT9uu6v
+7dkN1x3z+nsc0eDcbwdPZJtfyfK3T/XkY6jc0GpTaHymVzWaE6liTLw7yircrrcRpV/8210PcSz
+YA0UdCpfplmbTrW60czf4xPl6CKhs5nhHV6VvFFnDAtjjbzL/MDFSobUf39zH8j1CEsTvv1vjLu
Oe42htVzv3Ae5NfpQ8lokyqhSsZm2vzAeaiWynqo6kz5Dw0bW5HFGJzSQxqMOz0u9ESOejuWde7r
YaC5QxkVYwVAXoagQNYz+fevQhg/t1eg76oRFasdn7KtR5gsKJaDzQhXrNolO8G0dCX05djeJcVU
DTWm6jcR6kog2JAZo1lYmNjmB8gwknAUMs9tz3Sa5WA5vm57flSM57UOi63wiJxl7gF7BzVW7Yy2
47pMSNoWKfgg3ijyHFbxoRQyQmZP9Ped0ZVQuK5TnkQzdQH6o/ZdAi9ETlJOXuH4cB95MS9Qd6sA
Bhmlih9kQnVRNVJQ50+DDfTWmHc1lexWhbfutdpdD6yEYQUTrQupajvL8/sW994l5ewU3g1Xr3Zn
jkH5u0iUUlqpoEUaHKMvj0jJbe5b7jww0j6L38VQ3zo57flQezVtcLQaWfftuBpLoZcDLADFewTu
XaJzohQjFa0H2ED5WiR4FpfzXMd6hGpzHD+zQQQig4BkmfVwxfG+fRxIJDwO9tbKsRbhLOZoUQZf
hy2DqDcqB9qgSEFmw3wbNBhMtxpJY5RD/IBttzkRGQE49WT7KFSpCs9pTl5SqM9mHu0HS6SBdx71
QlGHOFIevbK7deDcERh+4P6+qbkV35WP5PuKAGEtam7M3juZ/0deqN4USBad9EPEA2qgMuwln2z6
dTNCtbc9ooXINLJ0uOTlIAR90Wjh+u3vQ3oxOGOlDv0ULnA5luHJ3jeqh+lqYoaJjb+taPCiEBEy
ovVHIQ3zLOfDMN3x8iZ/bEGs5eIySKX04yD/fp4lqppin/eFjaQ/pKqnpRrLl2xpyY7oeC1rdFFM
ZM30NGYSPp4UBP5mmZlK1b3A2Dr1wdKUxq/D1/a14daKicTwJEb6dze9sWGI5fK1+PeBnCCgrxNo
oUIRDhHRcshCbrhv6+M7P7vx8Ay3PdtYlTB88ffS7+OXwaL1CRGHph8W6ErVK8dgbldnJW3zJaLf
vff4Wg+n9a4L461fVn2xSojZX3Z9gbIodNEvFppZfzZcNiaNzjXJ+tXhHpFJeXpEViou9Vfx/PUW
WvqWiatE37MrHCpFJ/v+0q+T05i6ihB/+Li0kB6pTjRwNUUi+11vM4JyhM31+FRFCvGM1XMxYXKJ
1RefFEWGIZISDIoHeLbXU715Tnb99euew6JTdxLurfdpnhrBNaYx+J7hlW+T7WT9s6pFRT1EJgOO
6sOZuX6XyLBBYLAGxHiemP+b9eEC9T+HUiSEBn71G10t0wy3jlyirxq9tu+lW4SBBYVih/JxmEOk
jDI/e+6O2C5aLFL5upBcnhgiyZVIC5hLFNc0h2rLSIJXiGQG/gObhdhMmHOPKnwReUwoEYbI52KE
OYCAZoDeLFmPmbLLz+bWu4RBDBZzF+Vnb0zuev0K5RNmx1LWs55DSlrt1fU7t//J1WLFBW2duVNS
LCUA4mUu3R0lzbVuQ+ddoTNTnDyZ2+mJUPSe/mgt1ItHAl034R77p1+SfeI/HePQvkN2Cz253NyZ
KNNfTTieXRocJXsQ6J5Qg3l3/RfGDhpyKIUmWLp5cxbPyfnUvXWsh1QSTdeDrhU7m0JPWGwukuIW
H+RdsJEgIwicRTv4N2b1dUg+lk0/og5Fh7OJ1vc/jhv6CfMtpoW7AxtuPYU97Xn/zucwaVcFqnJ/
YpXkonvpqBl1FHTb+785UeNiUOzhgmVV8QVd1WQfNxg5kbXJn8tI99S9Tp0/2gVbMkv3aSGejwrx
bFTq35w8c/wC9qE82JOgh1SAFnLv8adWes6GcqvjWz0tinKCIlYshqi+hHYCsvNUX6lRG35U6NWP
JuiSUR9UB5tyJ/MToU14FAS4yfRyKa/S1uUrW7NgiNkbzIQ1X5EzAMdQYQvLno5YyNowl1z+XIvR
SjOt+lG+fUtKfxqDTXL9rzG46f0cmnzRy6c59TNVrI9Hcku2X9lrPa2OqrO0ekqy4XHd3B2a22W0
RrVT3xmco/nbY7DPnjeF5NR+qELE1bSR1GWo3ZxGj+4jHx+02Jk0YL5fy2Swl5IL2RRiKvFhM2Wp
9pjKsPYhjq8oBkwuhJE3PcH9tE80vzbUvrFLt9+Vj9JHud9AiEvoCr+iquI7zUhA92sfua4Nh+aw
mOzjLGl018SO1zL2zjr2blZBoEdU2E+2VIgFaXSSY422MxFYrbvSbKot6GU6qgyEWFlSTa+H51pS
YuG7+/dcYvI3Fcdiv6w16N7095astu1e7C+SElxwkOsWX0i2V8JIpVtSCbeSSzzLE712QN1ULSVZ
TMRROkem7mtrpmJfcFZxotKz/h8SLyZ0kNkntXh9n/Y3urEypsIRgiSnmRm67yQYdxPTSrgeRFfK
1MEFSt7Gwr8toPEs7gwRT26o1Y4KInB4tA/M+83I9g9B+LaXaQj7CALMjp32jgF5UzECfI2atf/m
iN5hNhJTorw/AfFvRpN62zQtsbbD6E3ycTGGW6LF7e+aVcw1RO0dI9VA4+c6kp6geqsIH+zSwaG/
dUQewVwPyvHx2OFMy13j6ae4xTcJf14PFHQprh/fy/x6sH63zvwvqyXME5vDw8NHDQGs3sf4JunJ
8o/oDTsI5isMmcYhCecY9m2xw2Q1F+AJHVGTgno9nnQ5do+HbEwJ33EAi27H5zAqS84behrCvZ6O
P7XCXvlTqIaNdZgBJGVn845C4fISI2l5M8S5O3Xw+bhUjlSP9+Xv9VzPB1Z+qfOo9QFzhTDdM+vQ
U4VmXcg+XL6KOs9ruycSAI9n+g960ITNfzKw+EL1pF1rzthORAUBSHLPDSTXm2K6yRtLODfM++mO
vHFuAfnMQldwUOqqYRbglv1RcnW112NTfq8cXnq0rnrxz+TSesd7HMCdSIm8Pn+5ztEUB8VZh/Kb
Gd3VqWk0rWXWuiGvrtoYK0XaRH76Wr2Nsyyt79NVf/fAuryN5+LlauOreIoy36ia4jk7d26HdiPd
HlvXGVHN9FCISisFhOcz6ScUgHNivFFpNjoXhqAYqnOqDSKNwrpZ/7vPDfKFISd/evGkOtrNAr1c
TcQQGtrT0rIUs1yboCT4RJN1rWNI1puLj3tk3vR/lOigMK7xx9rxJvdouxiUhBqaY78XpqhQiIUc
01TuG+6ok3Fe7o3O3zJHdN/td+5DqvaSq7VMdtkauGNGDqPzUXy/DVeT4/duUvt3f5eN7991vX4s
B1u+bjcp9WYDsy+kRkYs9+svdQSdsQxwRY/eFawwRIJadKbL6kXL0El3F7OxTh1JHUeL0W5yI3m6
TuePJDT4QCEGBDzrSVlzZeTs3HjGsijHcVX+20WnYNRjA0lCXgOzZruMQO7a5d1lPd1LKRwhMrCH
rzql9keqhgx16QTBdhUMQYVEZ+odFD9FRuTjHbX9JuS7jeiy7N2+zmH+1D1R8L0O8Hll5somE041
1E6AP9veAojwrHGRp+SZzXwfb0bAPPUSBYlQcnKt60FIh+ZdwtC/TodfD7H5dhyENM3orHTFObTN
neJHSJHKzEbAh4JqUQh+65Ymu5lPRkt8PwjC/RIPfULM2378CGNJKz/izawHdK6+O+XpbrSH+izH
+cRROLzAnnTQh2mzWD91gA24acBIXD4PkdIDDbmqzEFhXTnYB+CXIu+NRZOj3TxSccO+u4WMo5ut
WUjZqfaDjRzu3pPyqapFsiDvdZMyMhKslqsLNqYcszr0He8figwhvsLKgYUY1azV9NaGfsFe9sP1
X4d3VyMw7HcEz+xaiGZhRb5SfqnzSL6IC2lAZKaSxSAq7+F3y/FK1L2R8Z3SsB1QpkPaFZIro8Uj
nf1uy8K6JVnlKtSgkYbwmRqKaad09tfyh7y6De5ddR/kdgkYhEmlq261W0weqbIBW0bN7i4ruPQV
RgJuJmHNN/C+y8hKPelW4BIoPJ7Aatt/tZlY5kpCs73+MHXM79XfbSBWqB4D+M5EsZ+LsFGVEVRa
xAHCItHeUOByAo37nd6cA80jGCSbmoSRM/mst8tTWSF+rRgO5VmjY0feUUyO51ZJlmF4SqdQ6jDD
BmsLI+T7yezj3stKneO/QyTrhIRKaduQbUySfLVV9ZD2HlLwDwsYgUGgdaG0zEitZzV7xz8/zbs4
0afin/0AbTJsL8mteDvejXRcyfwK11QvCZehRKUzLxSfxjTzx8vxeoA3K1fGFkXPJrkLeSBHsSSW
seaJDVhBfXboIb++YQhiik+7G0n4sKolqk63fDHMKg1P19JOTPIVp21+TjJ/luCoxfNzy2Z8Eqb9
3PyUv7erTDC7m+xv/xnitR/n3y96kz1zdePzYBUStVCtCoX1OLtHWs8XKeu5RRueXCZHvgzJGyY4
V9YLWuQ9BYRLB2jigBUoL3gE3CfiJ4BAzT4N6FWp3fgJgHWpxfFb4ME8KY0g5RRNApa3esldm7Kr
LJayonssrx0svr2c0qMMPSMIHvVVqmkl7F0UNCnLQL3mGsxcebIx4XgqRy9ZL4vMKtQi403k+Rqo
09CVmqIwmwWy7YWRFM5hCs3BU3Zptv3g9uiEsv1vflgNMY2VCLDJblIUbAKvLuBC084AHC7kkKID
mwyfdY/TEchXrm4B4wutsmp3KyTZRdtBAMV9c+xaF1oB9m3WrbxjiXE2oBcB4V/XyQwf1zKduxF6
6rZHzZjKf1lr3+gWFXX3r2hR08oPDvhlFe3/KV+eZn/2LGMuUhOCRhwr/2qPQXnV3lTau+LoUmmv
l/SlSq+Xc/JoaROgJpfw0blac7MbNjZx6fRCm8YU9zwJxFAeRJtsafqBaWQPIt6tghfsFAnQsHr1
fe/0363Svh+gQS1597reKWgEEwLgymrPnGqMbD2mFCeep4f2RvJ7YB/iK3pvoAVpxQklv7q13eFc
c4gXrRKt2b+NZp/H80Ny/4zjuf7rvfT+ilNBAzfImc6ruXmSLE55mB16u+Of6u1TXlAuDh65mw4T
J4S+zfx4e9pMqquG2UuvF7IUCr6gqXVa078PmZlCbMXGe20bQX/6v12pvRGGFeXl5QqR5FO3TMa+
Bj3bbZbtXeHSXp3F/dLfYumzTJ1cf/WZPAHi+2qSjXTKf84Ga5EwHn2pnqhjFo+mwigWb/coJ89X
7fynMCdptJmUtUgSch45WCIQ2WM+dKttHUkFYgCZ09PzvfXAVCPzHyHIUqzUpgh7qWwbKdzhYtvC
Wy5ihtQRgLhM2etS6S8orKUOtr71G0NwsuN5UIlL+Z3/DIB8OCb34Of/h9dHp1FQRNlF0C9wTBij
ZLpIvFR2WqiObV5WvMFqxFd4FCxbgBthICxfA0g0vHSwqpAG88lZrsPCb4eoEId1pG5yj+EXp7ez
YpjUKGcCfcDgh9tKSxuUqtOjGjdUxndvt2KkXqZ6sujvvk6UZtVHexxkTOBHFJFhvYeKe3AfWYyg
RPd011lveAqGI8T8lw5vUmYtDtGs1oEumLv7JUBdvEjit6+bF10VjbybOZeJAi7RGDBX1XdjhsWJ
2g8vCgzFBPeUXOFaG3swNzGe4uPTYbv37j1udt9eT3HFu7c3BRz51NxRvfXvPdFhjNUi+JI1IOGs
RsV38sPyxY25XvPB4jxoaNODCD3vY8jCwpZrNl6LL+X+sdiVimuVeEeFVeSXLx6M8FGwfSn0GolM
9r6NdoW4smg9lBPmA9moXDBUAmR0QlixoA1wy6KDCTcOyn6dboyT2yz713f90rcHAFz4A/IDlUM6
2fLRcgy+tnC8bhaZtKRaGioeIUwM0WNobhQfqfQUUDs6XH4wxGCuxct6CHPLYBHcKJkpRvGeBA3a
TFSBPcFyacaI0P8CYa1dg2GEx1MMFIVdv/7HBDfk9VnsTSCOx/xw8YLhzUNHhnaLvYUFtrbhwYFZ
eElXojaQk6KvAMMOnw0ut0h5SnqczqooDASP0lJN9nslSzV0FE8ZUn8QpxmLv0170hV/D+QCcR9z
HizwcaCcHOkjwvG2YUN9s2jzFMOe0UTcVxw99DGcA2Rvq1dhQ1LIele0eUgXJhSW9F/B0HMxYNMK
CsQXI6WOeSbDJwyCJPQ7pkFG4GnYAmL50J9NH1snXR+2IKLfmpAV/gYvTGPlkuL+/aqM0LnKoTIH
WZ84nD1efXq6WYPQ5+ZTk8p6rO0/IKo3SBowHIDLVnZLX2cmmKUM31TgDk7wJ+gnL1SONPxgWQ1c
fcjdf+t3Uu9FRP8uJt1QpKAXVjdmHT911ioiQ7WBe1Y7pEqnp8ZbGByrPdMAWzN7//pX5avwU/vB
+jIVHbXx5/Ip2mYbBBaKL4L1c/CtOtTIICkhUFVRy6Lxbhh7mOYmdcrF89IkbDrgwO/GUxg9gQhK
oXHwKS8bur8zbMHqBdD7wsDSUZog/+zS0+QENPBTMxjDRULZ8Mxx/sTxZf2n2mC+w2AE8VM5/rWi
a61u3Lx0Q6E8UvmAvgdHTzRVycIIZAF2PdlNCDWxyrAEnHiw+yT/7SSsrunux1sZypELr13x6uAl
ZYZUxSgCGuBX7j5DRVtIBBmP59R4qdEK6+ukvgOCvR0fZBm/jYwPYcDKizAUcuERsM7rgbVDD7s5
MZrmbiFc0IX+7Kn+sk2EB0tTASAnJp3V2VHNcB7QoxNCubUMqNwloBzwwcq6CYiHymGB1Rl0sAyU
a6jQBojL9WbHeG8cl3IvyROea7wez6qdw8SKsAk7y6AIskTVeudyDpPq93Jw+1l7Ri52rEEZBMRF
TTgjYSadMLGOixfwaczm8vQQK+6JGr07/Z1x7ncGgCclG2zPhsbjjBaoADB1Or5DCNxsHGrLnHQf
KOUjLyHXLHiQi3Q5VjdeiuRCHnP5ka/Hh0m4X56UboYgTZIK5AHcxo532QN5PpmGtnHP5gsIbf1Z
vb1ZaLZOgcXksZUyyk3J7lnKhtsx/+uA/Uz7fiG1mL4p2WPKDoG3EmLL5R8ZcAC7lBGjEKq5FIyh
EBYKKJ/E7GpP9KpTlctf97sYYZ2MBGOIKfwA2CNcfMgFeU+k0NOztYB10Mfk9UNfbDDE3IddCJ9C
MPO2vLUpdjer4GzZ+gpSuhAdSkMWmcSwYhZ3sJrMxyIou43JPmIXWlRCM9M+EGEsaBDZhl8PwL5n
pOhXl3tEZeUct9HHklOKacN6A3gruhzlr8OQWnii7EFRNqPgstvScGhZjcCejYvsugkRWMMBzxcq
/J5sKjSxRwc4NytPl45UE8qtYeWXBtrJ5KhyxOCfl7c27J3OPyEgZZ9Qnq9/hxCcVd8l8BhPjNiN
uRVDK+M6PO1pn8RYqdyHoljKcw/9F+kmsLJC0kpzxb6UG337FReip14fF/2TdPlIxOJ2SzReRbKs
fcDiPIVfDyOFCJQeOSls/y9WJswSV5pkid9UDjUzTF1lmDOb5IkMxDGuGj9nfjItj6BbVtNk0PK8
NxOttr7RkAEd4OAvlNnUBClcaX8d+OPAkrCbDig6MKDg3Qoi0yoYlH482xKI5d4r4a6jd+OFtlf7
5DRZjJxw89LYplvX7lP5GxUlbyEtsU9HN3Vfm4D3Lob50v6uzj8Y3SWH7TTuGX8W1C0zlClc1F+g
hHJosTxMPMGNdL8Y86/4F8jioZPhYPsBb602hT+9Bd3A4BhJkbJP34YYTTQzFfi30IKYrivWdW2W
B1hpXH6vk6zhdwpBLymcpIwrmRBIEA278dngQMBgklE2sf1CWMtjhkUZaA0Ng3t+Gsv+YVKm60KL
K3xAPj4/EhnS6KAyi7P7S0XGkJpHwIdzPdp9nscrNnJe58NVBXu3zffqk7yQN7b2swG5sJkZRhHw
yy2EbkddklWZ5mXiDG4+Tzer6TDswTTasQYsgvTceWVWJdIq2T+QZB2Z27H5jNdwfMY0OMJETlA7
YQjbDMmboyyGXkfox2wbWNd8KPuotedZAM7n4tJChoux6ElACkLDLaj/8hACrXZ97YOW65iN7hjb
8X4dYrexN3mMyoB4MbImvWqKkQPICtnEVQd17zjYLYkLOE6hFK71UTsyWwb/AQtxOCfHm+3CJzTl
0jGhA/UVqsX1WNOameG2AEIpJkEBDX3VKX013piw8I9QHoOiZPlnpSYlR3GZk485eO+V9UkRn9SY
UwLMZJtmgEIuI3m5YH7TLibaaAL+h8HEaw11ERyHSgN7SVitczD6qVsoteFDAsQ52e9LVJ63bv0b
1ZLYa3RGvRLjnoafMTdYVSXx26Z9D0jeDtK43XBl+707k3w4sw5FEBkBc9nGwS8qO4lcA+HpGC3f
1vXn5VduZeb7cPN6wxNyWdu4UWju/ytr30jP815psLrGpcJTXrNDVE6r6aLWu6AuRqs/DxTg8vc5
utQ6j8F1pNQ0781JJBc1QkWXjWrcv3uDClfztkka5x4tOeXGS2DCXM8/hdNgja6opNJXhjnW1OGf
g2CcFlRKIL3G6/QlEHkKLVqiRcOJS73NxNB1GlZGdP66gzAKEKO9KUw6xovAsRoY3lW7RcSuCIZt
yXwdiT72FUKmL15Evo8eNjFkWuWbZ2D6C8mwlSjRz4Wb9ySEv7+qXCXn8XuGpmKiK0XBLpkQ0Yy9
GriSsoxL2+wvdAQUgUPKk0hjRFECQMGutECkRTK0RS/gTpSFwjl8dUpy6oXx0wSg3rw32lSsd+LR
rihaZ1jesr/Nv8xrwNE+GS7pL7UdlaSKqSxdglDL/2fwiM9XyNMbvpxZYiWdaMHq/n0BSTDw5WHy
WWuV7guW5WHqPe95fAZuh7AgW705p1rbtWY7f5cJrQVAz6VmSj2TthnhX8mIRS5AsbEIS1WIIzjz
it3DCNYp7vncjysGgFZU+Jkpm3KgRR2nSFx4A2CF8lWwblQdOalQJqwv0+37stBax+WXRQ7i8HQy
NDauEAjMvW5jA4MrG8heGPJYfql81D7UWEvYnOehx68+qI6oZUKKwLcp0ykG5IaLH4+/8uGLiTZ8
0fhi+dbYJnII9xsguofpRUS09pMZ+wsrqCz7dX7aOuRAo8xdLohb7jE5Tj+F22sZ4K3YEbIog1rv
YTAmm/k7GTTTCa+nm22sV1PSZKGCr2b162J4Y/PuLsbWKaI/6w5XPQeEYZyP6t/kuFafh5+16Jpz
8LqweSh95N+nq9GZ3FownIz6IvvPl+4x+7x+cwbk5sYkf39m9PV80A+6S/WbuwZ3iTYYuN86/V1n
UDsgHJl0r6dtXQMvrD3gxdc2flRg7JYmYjGEkL/8tV4J0vyh/08lWkQD9+ofp73bDM0aG7uHFqIn
cUMsGTqRaP+sPVr8HIHL76CrB/oxz5WwxlgO5jlA4X7FeCqKxyY+qVUr9V9aFMcGGAeNWmsvC5B+
5p7+k/FJadbjU6W/Iuch+1TdKZhHnovPJgV+I0LVk/P9nyUpxtIIMXF4DocUkMtdU2mT4TmZ/6MR
cYmeQMB0eUFbTVi3jyrnULSB5PhTcj72FlBKDExCjIR3vpcY0XqQoZHj2iXlnyG4+0CgdxTnYwcI
3rWT+q/HFIr0SJhnGO9kM1lU0n4T6FerTzH7I6ITsDxr/Y8OIpCUt9GQ8etwGqRAJoVSfEv3udcD
wAmxTaV1PQamBmBpi010uX9k925tjpcpRMUGIiyBavIbB0U1fULy4b4js1Mhu5LzI23K2NX7l6vU
r/aBR1qjsTpaCTDxEX8oyYXcIeydAaxCoEDKQDig6hwQsEPKTVeFC5/2pa6OEJrz2sDve3QNuV2/
tDDLtng0PNFTICwrwQDZxdknnaUGNqdiWmWbCMVkLB5EsdHmmAYS2MtEsEHzQLNnI7nfk/P3tC8p
381+JfGu65Hx3Mt6dAPKpPV3zSvluBSqZ+yGdd0m5X4OR6nUK/enhn1k5EwieS69SqKBFeTI59OP
KYaLewR5dAr0ZJH1s0kK/ncbpiYYKijxESmJk9hmZms5FsDv1PmEtiHukofIQENZTC1581n/dlAo
PjDhnl98Jj+RhozkFshdvymxPsAH6PnSEX3g5jpFj5/TqPa2H9fjgl7z/Gv1W6WiWhZ42jzIQsvW
6uf+vjo3s8li4vzu0sowCDJ+8Ce5D+cE2BKIm4HtcTCHOhDlCo8OYBaNSTy07N9l9+Q7BF8DkTJC
unS7BHBaUucYyWaosWIACj6D7L4wqfztmoGi4Vz4moDFsRMS6qM8xlNBB6Om4bROmByq36EhX9ai
sgOEg9PpiNXlVW/0GlHF2JWN+j3EMHzZ149dKEWzU2hMPidAXx0qUvZKWljE9sllMSx9OLPEyTA3
Qpo4raZbIbS2LCq4ERBfOTT/OikmfNPx1LvQ0Q1vQEij+lQ+tQpvFfQ00k5hm4i4he67MDS+MuRI
VVSo3EEvGpRBdNLcRK3nKXWR0LxSPb1Khko/epfrW6IwvemSQEpzUYuzl+lAz1fWPLzhLs5OrW3W
KiDQFNLyH9Shy9fy3wHbTOnrl4Iwbx76KvePT5Gk8p6gf8MxbaGMWTK7NmtaLHS1FXv5/h4p7ZaA
zTa1RPCxlW9fTK4GlllcopQC6DoK7j0i0sj6SGD4C5LUAoILJbr7W6B+0jqnH0VJjybc9tCpVzq2
N/VDNx30cDk2koAsTwePIoTDUl0EMM84hus5voBV3L+eGJSzRqyCMXGxshhbXl0GYL0Y8d0CALay
MwZGXDqmzMGfUG3wOahQ/nbzrhrJba7VnXrwrMceQKzwCWm2uXIKmT7aXehRhAcCJ9R6Rfl5xFeU
yyDgog22HjkgepbxGJHQRZTrfHs91CyoC6J77ZGy0C8VU3vW2idzSgPkv23XkDb7yvxBl7sQH3Ox
ejzLxjRD0gLKX4skW7iXUpnZ6R14UmL/9UgyFdzWKZVsu6YHgzTapPtfjFhNIrBoiN0F5w6BikiV
So54h92EMGaoVCMN47tI/vJoohN7U33KSaHhYvmQKVlxFRHg39w+PltgmYNkaxm7exb0Muutx6KF
c/W34HVNfYz09GC9xj7BddgDhLcObuVTPicWwGWGNppZis4V9jdVOLZEIzRaLy3BRzLNv7gq/zeu
6f+RdF9LiW1RFEC/iCpyeD2BrIiI6YVSW0mSM1/fY+NtryIeTthh5TWnGpzgnLovbIsQnG7KO9mq
B71Cb1FTfSEFaD15ZZ01hfQ0gKJ1JT2JqYoaZl03IdFRbmgzVG8il6VBsy0lK0EI5rQn07ZVv+Ae
xVwYiMFQUU9Vuss/nhatKyGQjTJLiKPWFPh7QAWvVrTpoY4VdZR3nUyrUrwnzggn9R7jXv7wkDkK
PTBDgdiuoAxa77ei4GIQYh3rkai1bLLlBkRGEJBZ+HVgkTTaBJ+R+3jRLS65ak9z4mcdPUPUg8zK
PrjHFnHw5UJts+p0S5twM5IqnHnfm6Z6CqE1hGzaZQeEmX6tnjYejv+1bcB2oHzi0pDnoyWdXwQp
gWsk2TcJOUaYSnYMIl5Sf9kXOZJP9D2Mcf00uADsO3QkX7m18qxsjzNtDbSx3AB3tPwNk+PRqA2b
AZQR25nwMmn67lSVh1gBs4o+UYYKvm9xZ03bl6UxyMsQm1KdYVbHX6SjqqcOxANn5onZszotS1op
DYRKjxBBD0G8cNJLSVraTBPBSmYZY7d4VSjQ2NyK+BVoVGAYwFFpcASzXTESw60gdbxUhnz6Z/+H
Sn6Bx29JeH1WnFx5ZA3VerRLTbVX8txmhbl2bpIvikw2MFLaOgisucK3FX1uUY+CQaCK+p5dWkFJ
6/bOWTTRi3YSLuq+A8pjy9yBNQ1eTZOY2OkSuFW8m0p70CDkALmzD8QByneKs8sh0MrOY1WJDSji
DjCioaZfZ4G7dllp8ZXhnndEokX0hSa4SsDvVZuG4uiADuzC0yahodKtz75kHYRtWAWizIyx8Gth
UzVtu2JmGcSerRacLfdvvgUBCFLoe7Nbd2upqe/ajPxldILfwo0TSIL1wNJnUAixa/l5FDxjzYUy
HjYMCeLuCeyQ+LEHrkjQT3cCSgTMVuG4tgOPIdARrC8NkuAkNTLgMKY27JihJe4gc03ihECStY6U
+FbC43ME1ZogC4EUgQipdjtxFYyckJNasBPaFZhW4tG6K1YtuQY+xxKfGNNepi0UELR0M+abrFvP
CH0iJDNciCAUaQ1BayxWGuOJG0MS2lh7BhpFwTKIOiUUomMMyZ0/i3FbulS1KI76hBAe5euJPWs4
uXNxZrpyaXEjoR7NJAMgcWVhHuYyu8BtGTHGiByA8C6ATcZN7oZ3Z4OEJSeeM0szXqx60AHqRGe5
o0BYquzb5slBTXuRgCmC1xJWUhagnDoEdQXR3d8AUoDNqDIiWwuYBvwzoGZs1OORiSKuzWYQyKMN
WYA3hBFi04B6LbxVfpn8wi1Nzt8i+oeiCucA/BAC9bx3KluNFBjgWp2lRnLM2vNyT3VGwM0F6ghg
BmTe8T4AoHElFFdrRvFw3ALUwtMma1EJsztfK0oE+RRYmotlSEKl+/U3HABq5FjSc49cYfwNE//y
CX368rlWYZpkBCnreijQYxOOxY9t+WH2LpQQkBIG7syAaDSbqWsBmdI2RlvOtxZ80QUGhNoniAGj
58vphx+8EHsAIiig/XJrxUDpKoQ9pGLdb/7Fwha50LjGq7v8W/bJaalvG0bJmfA1XEXNXIXZ10p3
3On5wDKdoXCp1WWT2LaBt6PQ5KdwDbnoELGp/drpSWzm7x5DcpeXAFNiVV8UrWTY7QFEuGGH6Zqd
kO6Zlp6sS/sPHM8lT7DVgf+LjGocqb6IuwBt238D0YbtCDmvWu2bIt5zYLPmSXMERW/EUS+fwU3o
BHPmBRyjMs5F/pN/aKcyITAKKzphRnObdqCM5z1OJHuMZ7la9FlCcDj3q0dCwke87/7BGjPpzmKa
7vrKlIjm28ZK8Yyx0FE0Jq+Zqox4AM/MGXchAiDfmD/9oLwP0n/cYmVNiBp2GpBgu6/8MAfvxw1x
26BtXQ6QvDMHlE+k63NUA5XpP6D3Z7wyPsUhm9+XYZQSVueIPQvHYKLMk9trntXu4CAR1qkBDm0Q
Rnr9r9/W8aqiywjGBfB3xxlVHvBOKA0bzwRv4uhp9i4CsZSNZYQGj3KzG5AVuOwdCz7DQbVVsFJD
U9roea4dbmK/qqkk2C43GnTSm8L+NKPX85ONougKIHRl9Mxq8DTiBcyzsvY0sPYgTgNqfEi0K53I
xOAkKdCxfoJTHWzdblYnO38D7bLQPzfWQs++XF3q20gtyiH0bjdaSfaxfrgQtMq/zPm95ZJsl/e5
myOU1541i3oG6HEuPixe+WFziANXtATdw6+ycWCwxVB4OmMcYeM8gkGrVyrpVaV7Op7WC6tuMMyP
rYN4fvndsGgMOWEvyp01y/Sn5PYYMCioFLPHrCeLiC6FXX2pa4tayzBFLDEd9gNxxK2XqxZFSkV9
0CtIW5VatBWpNa+PB+ZylDJLiDuPRDXPUjamIHvgdvGIP+XOqPZkL5LZTqz/jKN11u8fBJ4nZyLZ
9aQkfXf5FM6iw230gMMysB5t94vcNK1XDN7BcKQuJhM7VmxGqMNJf/scBM4kSMSaCIlejS2ooZ5p
FuKQFdZk1hsdH9ZDMomEt+1DlF5kRkTr8kkGH+8ghCtEco9WefBr/F3CUVD2DhJxq3ZMrQ95+uDn
TGeYVSyjlj4bDoCwZvZT9tiazyghTVxS7Mb28UxGAIu4QZnMn20l/pNA5WHbMOx28JoZfriH3cpW
M8qWIWm4PPQQdxMuiBs8vNuRiZ5A6heCgkKdu6gvis/IVIBXR9dDEiBngg1mD5mHeV3gfoOPXeFg
XOwqtHIo7BvhI5Eg+9/V9t+zFB/vd17XHZkzI4svL2B2JaPGr2Y5TFHYh8GGmw5kO/iIq5jb3SZv
ZmmgplZTsmrWlvqFlxDklSEVkdIHEF+PIfr4XpyzvWW36ufF5+zY8y4nI//ZL22GWugm7wne+A5J
CVreKthS06FUgz1DX1N3OJTvDw/jZYx0PJMc13X6T84V6FNsIa7fVwmx7SOnjqIPKRtlssWuer1L
+Q7uETd7tG14UWDvPMFQXQ1Edpd3Fpb9aEWG8t58M2TM4iuz8PtPbNnLwaS6P77TopZWddkiW/t0
pFt25Lxh05r4TCu4PPv3UKP8fR2CohvIPcrAazC60v8q91cxVUv9QJaC2Jtkmzqn2tPyrQJF208v
p66BXF5vhmv0ODgoBlIHKJFJOO/GAWnkfL4xcsnE9cww8WmTeI/ZD0045LxLwwC6AMCl7+lljbZ9
ta4M5Y/t46m3zb9j19OFuVcNKFaazEd9yZ5DOQ3P1xTat6nYq/LSLjWEG1iXVg6UPLGKaSGpB6ZD
0LUWjIhA9ANCAfiW+1QAu0a4dhrYrtMvYZj1/XXa3z/OAi8XXUs4Xz7nNVx0TDr3g3B7s7wT7dz2
4ZvoVMilSkRimap26NUy4ZrRH5RTaq8ZpRiKBJqXw8t2oB9nvo9ORVTEWWybKe9u86LXYhSjiqFb
T5EUcZY8B1bx+27t5j+lYY2Vtcqe/uPGSn85qEPafv1t/+5UtWj4oRDnHQL7fGfKsQGIH146Mwwb
eKiOgGj6jBbzdmpKktgOIM1/VQsP1+/b/qKuJ2KoDFo8iPyQIggJQ+nRoaCIYCc1LgBq75/Ic39k
XCZs/0v2KyQ4GFx79b2CZL/vlsw6SLL5AKuYU4XwtrBP3C4rpuN5z99YWyYaQrN47w2QsjAN6WM7
6wVMzlJB90AOAFzL6CugFypuBr2i9etj/BDrN6zCZ7gvb5J97V6AFp7qG36IqBKv00PSgE0xURBx
aQ3y3dPggOzM0rdS2tN1wpBQn/0ZympkIIgVfEDsui2wLVJ4lVyVOb1JcujIu1wet5lmbtY4n/ua
A1Z4Wt8qubv8ta56tPa8fl/eLY9cNM1J8TLT2M/o8yh/CSwvm7kwsGipJghaa1x7Ks32IhHdTeED
DVr5gCUQQ8oInaDMC9OCsZe9Yu/SbDTm7Awva4bG9C1fezqrpWHI0G7XY9PYQtQO0f3zP6Qm9dGm
wRysnhR4VtvCM6XhLFSxQ0IEBQpwQi+kkKfCx0m8feQmtIETvM464v21zTB7+rl+C7LZKwtUJjy3
VXkrb/BEIIwK8IUeIHqLEGwGatJBVZ+hBpUak/cr6EHyN7QoljcNt0w2YgUJhS2556uy6YZkmSBh
joUxuzRq/yTMZusP1F1FqKvsuNynt1egyjkr164kx6VbfM3dVx/wSMLvjbA0lD/R7MiuTI532+K9
hN+i1JD/Kx1baMou+aFmLkRNFsio2hcBH4P3jOWkFudnVXXlquB8VCjdXwpDngLJhYVhp7NQwITJ
y1hfg61vM7/378dZqxiqc6ia381jgLB042FvNK6zzhaaCeI1HUbqQVE6FVuz0fPh+gXevQbYCqb5
+fRGX/H5oAx5ASq02rXhmK1CkIIMv6WXk7HVuMIXBAl2FWYsXp4ziDmpWWSHwAbBgPEJ0QBcKw+b
vCKvwa7yXj7WcQku8F5W0+sRFdAscJ8VavqC+9R/cIDOp2QzE5u/dje1fok1QTnlHsfs/avwI16+
6fevkkULzCBdf7UpQ4eYnVekcIV5GZxiJs1i3qMRRbrQUR46VaPHRRt3BWxAmXENa6UBPDvu06nc
kPLGwyfsrz9oq7CMaSK4vmRvnd7sIQEEaslpV1oIjykLSnmJI84nq/bVrHqiXWhV69AGFP5EK+B1
jLbn7eA5+GyQBkl9ixZ2D1DIxapfkXRXZrCsF06fkAaVDM1PdcUdgEY9ccUFFUcKSnwHPqeU9r6R
kVCF529iijE66zOujIyAoLyeWn4xgGrHAbvglJJwVsesT0WL6Vv3odzV/pFoVQgk1sHyoL+8nwo8
QAIJOO/glkEyf6OKmr1TBkx8bS+WtSaRePnth0/QVIGLjVQnXhi6XCumGw1IGQfCGQrPC22N3zwu
jhnBXjs2AeBT+4pvMkeJX2mjMM72L45Pw6YTKvvoQIxis3Ze/YALp/JkZBgZTaRjC4Nsm/IUgqay
0BXqid2S8d+MLw/KHaHWTb2+mvro0y499YTunC3S9jZYhIxhqZF54CO67O+QEceQZeqEhwyRaNxn
ly1g0ZYi2eGaBgiYFlHwjvQEOij/wm0bTd+8FN7hhgyXcbaJ1zXka6hLYSqr4spgNYvp9XtRP2ST
k9b1kO7RBnu3bf+mTFyBxOmXupCQsoiEMXYtKlagBKThqgcnMAQchcTEbZUESbdCMg+tRPMQaLGZ
WTh8PX8Sq1zQhMEfn4SIIJdLufnAEp0FA8eSc1PUpOaaNuTvTLDNBI8q8f69dLYMsiThCyMr5QLT
b3sxXQ1i4EoJsajyDAx0r2YlwCZBOE8hUm2SNqP08nQNLR+AbQvDyoeysdrzZVB73veXASdGrcd0
0q1+yg1P1o+7nohkLVdXKKam/rOUq1slSPK0a5ZmDV3OxYS5YJStJU68Ivq6xcQQP9hAfcGIqoKI
QrNpOWrJywRHovgi4EBzz1IAjqJx0lENvg7fQsO1Ip2H89lut3vNENm9pTTEoPRwjaPD50F9MdKJ
fF2fb/v6nQ0A8trvVfilQ4+NCa51TbfvYqJhPvk8UPmAlAlUn5jWUah2aG8bXLpDIYZouACIdmpk
nj8fW/5r1FvjqIXD/PGp9RghMsYjjcD5IYq6EUJvtKVRu91unqJ4EjWXMV7IuJlYGD+BVHdAjUc/
/cE69uonUOJOAoN52m4OsM8PmphOJpFU6nB4Ua1ksrLRoC1i493hwIGYGP3zZrhvldppGCHYA95s
DgbzensQDm0OmkPhSubDLP35Ec8L52oPbh/DEe3vPhEPfoaOdic/lwiMZPb6tZk/qYcf89wvn6sX
dQ/gNOFxCqKGwBb8P+PN5AxxKJusxX/MlO7n2CMmg/ImzYsYW43CR+A+kZD1SKgKr0j+B5LZPMEf
AL3T0tKdNuT9iN/2lHxAtSUmMSEBJW8EdHgB1eTEvWSZfqkF3DyK4U8L6fFdUDrjQa7nO8+7hO8D
uUDI9LZFIGvmr10KSeysF6qluZ98SxJgHv0wlxWu19/0YgSeJekcNTVaQ3mry/dkc/7GfjwklS6f
s2HmDasWJqFLB/cbKdjD/8S44LBwa77zL9mqrD1rUJoI3KTeInl++3r+Zci2DclpzIF4DJeTpr/4
pFhFcEqUSPszlCoedVPMIhj1YuSaSjr5F8FN3QJtlrDVZ5u47Z32klDjHYoMAVHOogL4h5Fwxhdj
5dAs32daW+ZZSdA/ymt8+30fvx6/byFcNXfAO3osl2zIIwCy3oeg6XUY4HHUD1xQpDR5dhrHNMon
cgHzbDLkE8sHsmixUB+oO4qI51Wu+yRWHLv1vW3N3TOxh7gJgHLW6suUE+enZL9I/G9bNL8KnMsk
iYmJvJK0mu8m+poU6q3WLjh6GWcTngggn1p7G/2qPGlyYeGueVLtm+ZPM+u7nAI/zaydesqsRWo5
Q8KoQcImBjMkH2AMC0eJvmCIuWJpUPMtssRXftn3C9/jr5KgKQmpkPrr+M4V+laTKWIqXBsi1DqV
SObxEQrb1o47SXMm2WTzNAvyO8PSjregSQ+N2v59O29DgLkz03j4GIOd6evi3+yx/Lp7Kj7lgpvx
G+/VGRbP7cBKrkG9kha0wSA5RdrC6pyeuJO7zrosU4nmrjntCUpcKHKi0oiegncsz28mat8MNwZW
MZsskLl/CVDvJT8W9QAFp5ly+26DCfthidK0emHmRxlBT4wMv1+TM/FFbchkCDucsUShj0HpIMHF
R/yEITqidaV/zvWaXOQ5QHxCvPadNAViClA/gEzceNXAg0wq90tlr+d0y8bS2HMWs2pIp+GUOo1a
ASBz1JgBw4j1WmpEh5PuHLD+t9O7xVsg91H4fcNiX7ypW83wgIqUeAAG39/nPljh6KK098CSDpjw
C2k6BHfINQNofTYfgN59JrSyfwBTEWLYCuaEigIO2LSQaAlBY5CtNS5J5Qe2XQaOHM4Atv1RB05g
YYBeotMOJGSmGnunXIh1tuOlKywSJA+6gyZNeIlgOC6aPPnqJ1iQdXt2tXsRntZrsEVcdWoxirHv
4YqdJyrXjue+5B7nC302QhvfSRkhP5aX+CqrQVabDzY+fx9LLzSicG1JEI8XIK2k1Uy0UejUixBu
FG3tV9dLg/oBoxGOLWiflqjP3W9AoohX6TYpnPTX5cRLhYV2lXijsP1TgR2ilHb5fvlaTpHmMrTg
OwgjaLG6V2WAyEXZswhKSTEJj1YyWkJG89U5BdmSHTVPNobGu1VLKcBKlkiUczVFuKvWcai5rrSI
9vYJy5dKFrGtiD51qq4DeENdfVRBr7VtXU4J2JBta9TNwCUq0DnX+Nje1atPVcaSCVeq+pkbi6HX
j8wXvhUIRXibQeZ0CDjsoUyB/KR+zES5fTK9BlbWygTr5F4NfnNeaJ5W7eM+uVySDQvqwERKpudL
iF7bxSTbMuQA7CDEzuKvwhTAmEyG8Joup2zz9ILnanFzlNd8d8HcG6UhHit1gmJWwPREQQhogRPd
ekqasNoxvzZv+375MdsosNisZ6WTpRflFMCe6BcaTK0sfPNadHraPgIjEu+Typ5EZW6B7y/EJFPl
Fwe5Pg76bHgOsN925fY9VDSooxtO32yX3Ef2iRtJoek9MVVQUmHj3oDqCcIQIxT6Gdpl27aS/MXX
/v1ELr9f+HxoB+XvgOvaqtPl068kKjA+VU3wFBVdPCz+gZ3mI9lcttLvY2GY+45HnwSkrVv4IFMP
PT0DzhfqEJQlQlMVQ/00sr/DZvnzeld7DgQoa/nc6zd33CdzAk0t2wxo1z/oim+ead8ImkMTsd2q
YBgQ7G7fN87n4fSVJFiKoRha2ODF+vnD/j03KOtFfTn7AWB06iqsUTCz0xKOw+vKfc9FgdBesQR3
Zf62eziuFSUJ8XFatn0aavxv8bYZXEAqKRXBU/jze68eRCQAyAM8XNbqibvQA8VxRi5yEx2onQpy
/5fu/GHzsL7Pd0ed/cfvIyECZXoRnT/WH1XlPDJLjQ/QvZ/zevGTf7VtLEQLRLLVM24gOmqsDg3p
i3oWNJFwJStaK70XQcTJtt0YSMUzWfAMjgC/XxBoDphpgQKSgqe2rEljVlPWCyiYylgG9CbhJQeY
RusipPhYE9g30O5oCkMKWcdUYOB9yEAUNh0f8ndWr9xmMOOvAWVXnMQ95KsRl9NHrTQnc0v0CX1B
iRwfMSs4SgeUezJdZgoA9GUCVyoc4kpu3Jc78OX0zi3yB3kYtjsN6kyKukAEuBcJO+dxR+gqfNcr
7Aru2y2Q6BYdvfXPj8Waoo7AGvjD3026JT19HsF5jb2PVb5VfqXnYkd5j0t6x5/ck++h4EfGQzHg
uO7jCsPcqIOXiw5L0IV/KwPv+AIQQNO6itsyI54NGLQzmJrCvj4+hV81zXoeZ3Yq8t69ObN+Ve84
lS/P6XhvOt7BVJLWUkeafGcumZb69NVJ/673N+vWqxn0N78qpweP41B34y7L144ouAfwpgcONwfZ
h92MHIVpe7uk75Ns43rvAd2Gczi9QQD8EO7HyRx4TkyGE/hyzzDLtsJt+8Q5/paSq5mSMNd8oEn4
uM/6iAXgnb/KXLcQhu42nuEJxnWdAqbtb7n5rK+/m7UmTKGB8uDoHKqhXcinnTVs7dt8ukgYWtW6
Pfgk4q4G53a3Luf136FuwNf4HNjNwlBJFKEqBLZ3QxU2R2G0T3XPiC7H3Dm7oTI1Tu0GwvG3qfTd
jf1dxTFG0YP4VcGZ0/qCb+EjfzPrg27RXIfBZrsSPBrl/HIpBE4J6F4gL8IFrgFV14tJJx9CdvaQ
ObebFyGt4DKWmi/n8jzKfwzi30K8anwwPYvwIRjansdTuaqhZL5YMV4ojjF2Tu4M7t4LeIYMFYCD
JPJ8Edhx/gZFxZAjQQcoqAmExuEsYMHUVl3DlP496+hUB1DmtTt0bWGNL+NswO1YU+9GMOtaGKK4
R5DaceHDW1qk/eJaDzqsksXbkPhr6fRdPCB6qv3s/iGSXEerN1xutwU3/tItsv/IBc/eklyz2wOs
9zxcargYJ/PXzRuOE8RZwgONw7lTlLJY0RkQugLuVlZdJpmiXMrqbwtXyPiteNFCrimNtln1CeQL
7iYVJ3LQuTDX2SezbRWHxjjO+v6Rqtk9VX7YZIt/q39CkpJKelsUkQbOCzGeKg0YuE8Ya6FckK+/
Hzo7Ncx4sxTGq7vSpQ+8PxRKJfbfYosaUYtN/bBvqTPVGF3oYwkLm5Y0O0guEVo2L40ISgkg+1g2
K9esKEcfh+cX3CA196vU+5gPXKg0ZP5qqZ+tUp9A/lfdI3IIG3Oxb1Z29THsmQyeuRRe3hU1wiQF
r46H6zBJzUalAlML55QcUFKCxAyLHXNZIa5lW1MBqmC2Kpitr5Hz7FMWbrmkhyMF2wR5fAXcP9TN
1s/K4wNLz2rcyd/65Xc4uvQUQhopfl9GPbBN+a9dffS0YVJtIyRuzI5HSw+Q/mgHaDhF/qPFWyG+
atbSrn5Y8JCby8x9zutJylwuy6ciS639bPYIWdvzY2t+hEiNqKWOihVUPKiJw64504zpAccNNE/F
M7LOcDbW7qGNM3V8fTkdNMG2D7XWEkVCgPNN5xjFVlG+EG83sTKGM6DxiTxpsi4p80wm4CheFBF0
D4PR5/xz/VrWefWbbMeoVNi36oRBugP5i4+5aN87NCYlf462MO4/zp18OT9c5gsIle+n3MTyQjvn
9rU4eq/th2sNP5eB+EOX6rsr34+fVwZmgtI5XucSRWWRryMCBbY1PtujuF5/+bWvz2XoTZMwdQFB
Q1RhnFj3CiKKMtia4FoSolorY1NcrT1NGLOZbA5u1y7/WD3MtDr8G39ly8l1qEsrf7+NPgopk7RT
SQDrCvm8VofF9/OrIPYOb15anKgYi1c/lT1WCd5iUpJKyiVZt/Y1ZclMktUmXj0qAckio7U0nnMl
OYXGUkMZgti3GYGU6V12XLvkZAmzvl8mX5f7nmwKnh4OtJAUHgB+M654G0DILm597nvrQpr5HNP7
71/Vf1cgHvRihTiMlzMFO6A2LMT4cgKx3JiQkaxjdS3SWgwtclwwRzKys0wyL6t+rTOGiPd8Tup3
ubp2Ii3sPGnUH5Xkskj3QjVVdQpRbfmWXUiZ60iMLvFp0RhXkkIuKYNM/lkg2KTSutddev06baMN
/j3aYBI+B3Bs5/j+aLh9rYn95JJtzckYXAF0cqIxSzDwFA80fyvh4awo9V+1s5ektqzrEMuQKVI9
4vUwKZVfSI/tj63xNRG7z84Y0/GZvf9UUtJZS9RkaxLYdUrrqLiNXk+u7dbOpcdLqZ7NpCv104pr
k2pV2VECJlE4KMJCnFYBjCA/rlnR+I6S8rKx3iWmxFgwdqOj74dFsuG/VpPlv/flQ/G5No0s5MLr
yArYqsKBIhNNz8niY/5R+Vr/2wZlKN6RcMKyq3pJX4hZEQxc1fln+VnjOEI0KzfS3KotAIICfuBz
Woyy4/a+0DRfB8Hta7KSM0V1L3LyuaY3oxneUI0y96exMqs4kxOealcKreoprmqMG1ZF7D4O72U9
Y1vVI9HyX6GuYawkESfJdXck6XvztijS/YQLT60XkvD1ZnEu9pRzWovO3WN3GlyQelEpBDsfX7K1
gMD5BzRi/1g/XTxqfYMY4Ri9u8/+tXPoL8ItV9+q0n3ZKFrP4lxj9nH8OeWDS395jdhoP/hAsMqM
KIi7QxH5WlRSw8fdYvCAGKtG+NzWb2XkcsLTYEgwV0aj32gFNwUF3ccYR9pP8aeKAuNp9bh9+Feq
V9vCW/tUZdrTOVHaGI+bx+7vP1ikNkk+nngHkkWkXiQK7+S0JTfzz+EXdoI3ps0JcGtHkspxNlUd
mn7e6XCOCwsfLPrYscWocILt4FiNBPFToKDpRSFCXGkWknBiC8G5rgmY7hSSQ10JYDMTHd6Ljsmj
E7jdA1j16PAhjlon+HL1YjtLkqe7dNaaPuN484+3PIlfAzN2sk9K0TYJ/zA9dAmT1SId/xSibX2b
zOJTjHA0LkSABZXkxKffRM9sUx3kg+VArInk3k1ftvVMfccpT6pxMzsWONW3E9eSWstS8eFMc58c
/ET0LO3nRyHyy288/tTsWASOF/cLkVLHaNO09UfNKY9KUAG2ZyaqPip9+imP5L6IvMdJpnkpNubF
nk/KjWRiC6U3SSUigTjfwtxzQZDeTFKlzbZToB7zJRPRpCaVbj88WahRKUAk5lUDxSMReJIkBiyT
fJy6lxthJwsq31RC1lH/2SC/qy+wGPwTZiqkgWRCYJODyrfeXhqzU1NJepmHWdXiLTCEiVTv+rf8
0Tt6BsJGW9Y6CY668JEw41FHW8K+0S/OHiqKtAlETFoyb/xqASO9qJY/gYiofPyTQTmUU8MX72Xy
bavG6STrAv5Wbyke8wmIp0I8v6STrZhcvPzK7eMMssZccqkMDuVk9FFkuI7SSsGkjn/OZyn0ennR
mRV1490v5oN90gGSmNnHNRBx0+7sgs4pXfo+uttUEDt35h8COIuFCpNGpqrPfTgutPObuJKn9oXR
+TDxdpdckFR81Fhdaf45H4Nij8VkW0oULG85GlhjD+GtUXv2gC5G+CqdySc3ZFcseFAkzWNr+TB5
WH281jzRA9KtL1WAUeULe+79Odl2iYHMoHiJj4HS3eDUBttpkBfHBADzszXUP6TH5JiEV+Qq3rcI
InFMwCRYuZLSK30YVV6z7iYPKugj60yCK/VsrOak9nWt/z4dk7u7wpSWHS+TYry5z5Yjez4rWtUd
N6ttmqMxr8W7j1pk+8bnZPKAW/A13CBkoZ/w229rb7dc4knr9zUoofYlvqltP57DtVHRxHbbFx3X
Ob9V0+wjEJM4/A9/DBxOwavwOlNHjJFiixp5O+wgranYnuyav18PTE8f2zTLKmnyWYVKDkc7ZrMi
fXA8NRU+Fj4Trnjt6S4EtRlXZWYIkLQUlaIToMZ4Ao4s2ie0Z9igYa+7eucQq225bdlS+NkmDUiJ
Swyv4WGc65RbumKGRSdAq7USnYhmyeWbizPxctQat+dtfnhz21TfXq/FX6MEPE0qrvt2jOTso0Nd
mq7DtKirTUmZbpEenIYMv49Lr0VyArGIg/RN2J4lwf9C4xyDsdYWFOFK03kR8T6T8VCV3cMxuj7K
dTwGEculdf6NkYtlzmPke8s448XCv+U+YorEa+FEdxNu/VednmeYprPe6m4O1LY9dZfqIV428rdu
ZS/Tkhyk5L1m2PUmcJVf8kPinEoja1M8ZhEWb/+XupN4dopW7WuLlE+MrIoBQr0Yz5tBZIMuaBXT
oAjAT3g3iO3jk/diQRYteaLNlhx2eUdvrfxLuvFm0DI2Cg3ysZhacrm6/nqGMwfzOfNW+5o9QU6w
O671sPapp2Tf3XdRg6cbfmpc611YHt69WLALa371XPnace+iLKvLexd7JvzE0VeI4RGH1/vfera9
T3Y/QeYwx3JfF0s6a+me6/NnOgAoVFK9O3hBzJziQ7t6V9mmkxb7i5vRK94FhbJPRDIsnktQIO1d
un4dDVfpxBL/W6WWoYjp16S7Sw+s11caggJtlAZboFMRuxoSOhGaqc8/GAv31bYheS5v4uPIsKyf
LsF0UD+RAKn9ZVERDxf2ulBzd9n1+S/nSzNY0Vj1lq21r4kuWnZXzxe7tNqnAOPTzzlZt1zcXwrb
ZLeJT1afy02Oce31wtpaRcTIke/GSqg1vL3DRdVe3c/v98lYduDVhXGe2dfu5TaQQTLkTdS2lfeT
1Xg1xueuybNQFv5gs1b9CAYEAmVFzFGxHUTDqH99zb2GgQ848BbwMyOta9sB1H0fG/YwlJnm7ysk
3vdZ91zfvx5fPajDicCxR9j8ZPtln6wOw9TUIFmbAa3b9rWUDRHUXhEpl0Yh6nBtKoN8//q1mjdL
pnfyVHALG7wl2bBarmKwThieJcjQo7u1uKoQ7OPcKgprhJEZb7uEaS/c+Z8s/fuZ6YUVdZxGetwc
aA1GcxI0qfb5HQbKekmtJ6tpxcgI4vIU357TmoGFa+6gORx4UERQWCunfrj92yNEq19LyZv+//sX
ZNa2HpyrmUWTfQxS76qMNa4J2LEN493LqXMAxM0u7wh5C9UXHgoAFiCFC+yzM4Ilj3q6c8UpsJLD
as9W9Sp39nAM4BCTSnc7gkF1PrVp5eqiNQ//H3LfxR5pdPdLkSTzrmWRlAeKIV0vWbHrY0QY6YQo
71UjKydma3aDDo1Hr3JzIY/IAhFv7YtctqH/vSjy/ZwmFz+5HI9jtcpIne88CSVhMIIZdrpNQ42p
qpg9go9oc+LM/TKeBmPT/HUctlbv2bRJGGcq5O4mthuj4Y7i/DUZhV5YMPvE7jLAVlU4UdBYMhUE
hlmZTHz8aCqW3XwjvL/7kTXqCmQ4jmu7DSvNDP52g1QIdxXsyqBR9gnj4p3gIFNGd3vH2ZHj+/lH
6csO+yq3N0zSi/Nuk3MvzN+fprTPimbwifVr4Uzv7Wv3ZM3Vq40zgVQqujQIAGBQ9jlPLxtLVfpe
018R1SiddPJQoewzMLTDXvBkDg0qd3HP6HoMpnVGsKuVI3wrTfD9/v0S2iT88KaA2gqUktwnk3CW
7DsKmJuzFzWmTVhKETaIqPRejNSqm0s0fFRL3uxf4w0ogix/M9YXkHKWJHRXXYZTXGtkGsFctLpa
YRGfkyLpVXldPGfbJUt6z0wWOI/htKdqmK2HoOq299sPC68lxk9LKWyOay42b626dFEjaDNEXcmU
6pEQbeYoUnlpt6dpuA1nM861V4GY5OX0Knf266OnBG7iCY+GvGm0U41sYZ7jyce8tZGJm64+jvZ2
meT6c2fs+NdF2Klhim62gtnlMb6eWEn7Yrx8WuZNUD7WMfEnyCb/goy7PI+CPbh8qLarP0FfnbvZ
9LjgmWi3/Fc5EtfY8swBPQfFNz7cB6vQHLBZniH6xqs2vch92fc2fZ5XgzVgkmZsA7ZzQk/Xr7dJ
C+4PgZmcHhftStXsCc4kOhbSXHT5XrzP+0ACo2uTCHeaXTw11xOvOWJ+8yqeuV0JgWTd29D7yzp+
v/a6XnkJq0EnSwLYLTnoNmsrUWRdZB6ZBu1cM/yuNSZevbNcnWjjssHACZZrkRcXLhaCTSbm0Xum
Jqw4A0PKrd49jafwmdtFC80s84R/N43ClVK1yMK/SQ2EGMuD7fldDH/XkRQmOlx3139ahkPC1eb8
uokSBAMxiaFHeEuxnT4hL4LBEeyQMEbB/Ag/LZQOt7Mj5uSI4JNSnW+cSHZIcDdR7no9ieseb6Gy
wZtLlbStDCmTcfy0+ffzMtUbGu1b56B7549724/zSrprFSDSw6vwTpi8QvNyp/kr3rq7YL6E44IO
tXImT6f09ykcdmgU033LZr/Gla+gX4I6+ft++RGs8Tki7qZ1avRIWJbb1tZHtagQBJOHoDtPz8fu
7CGXp0QzPag6pM7NgKlEuddLiCGJC9lxpuGQlhvL7jzDKroJluR4IGeK7XoFOXFEfZNjbVGjl8nd
L6kJNbwfbojBG5TNzRgPiqVkMwN7jCvZ+iawOzSJ5X6hp1fWQcHsFhElv6vbeMWADhLbPdU72f4z
Pzk4v7i4/o0TJn1nqSpneYfnCXyMrvDDZ601Tg7NUVqDqDFymjNUWlBipII2jUvn8ALuL5oMVUxX
/VUS6VPkLdbhoH0h1In8wgHc7SN8ECAdZNVV8ziJKI1fTpE6sqYKshOnfKrZ5ES7MJf4vULSrd+b
pMKl5h9wr7gCuAPJDH4WAjo4JOFBxX652KqDqK7ql9t/YVJIrO+e1tHHpLMNtYchrk/mBaN9FKml
IjCrSbUlw9MO1vOyfo2OHUHMhMftDud19UBNvYJaUbYND/Pk6YJaCI7GjCMlymoX2QONv7WcERk7
tVedVaekOKvwIUfmQkHQqs55JUgbmj/ByhojA4eAAfZ/s8QUiW+0g4F4UAK4uXxURC0zE2UaaN9U
Y6HmTjOqQwpk6TQpxLlnMFrOGoTyja5QdU9HmrggWJCFTCM16MS5VHjHcWDH1U1uBvgZ1H7km3Ok
VJTNMHSahFqDUNI3TsQZVTniCfq+NA0+YrWk9lCl6Q9KzSY4/EYxgJoa7o9/5UPdwgoLTlwxWXxm
a0mebWbFFZXoxblWmBmOocjDze5BTtpeM6bbhcFOkIYXQgM2sJCw0wfUuMh0OGQCLWtDS/85c2Gc
zz3WwZM4eZjmYjmRImV9+fRISV/j0Jb9bwd7oqiwJ5j5dFatGYyNsM5rTfGiaGYTB2sBTe6GUrsO
VmmtWXII0z5hPrBC9gLZ5pMxsdveLm71MYC5GOGv60J8/bIpXylwyNNqftJsOxjBqO5YYDyZ8f0l
2MvBFs3Gs1K6dUnAf1e1NFaHzor273+izmxJVW2Jol9khAKKvMKiEfuyrxfCpgQbRFEQ/Po70h0n
bpx9qrEUEdbKZubMmQfsss3k9q/Vu3uFLzmbXQyvSry8tUrDswcriLq1ra8krfv0Y/dKx4eX+bXW
RwNsR1vcEPfB9w7FWCf1E8V/kjcm0Lg8SRjPMx7590u1qiSJREvtmz+ywkFYqWCJq1rJK2GgT8gp
eY64snQY0/hBorARdxZP5fnynHJVs0N7n7ODM0+ZzvMKGox4UZ8g8eTdqEZyQrFb9jke+yjlFPn6
F6kMIL5PrzQzJK8SuuBhJHf+9C9TgMPbWBLyq8J59ZlBOxWHpeMI7mP0K/CJjZXEEDoJa4emJPJS
jHvzhOcGpqm3H641WcubwiOQB+kW9JSSC91sBlxlFXWddNQJu76ALkRjTBi8gH/QLw5MQ/S2l5hC
7lXTYdoJoVs0fWOaJd+S0ILAU3b2U6BwQjnioTPAVVgqkiO03VBJ7w7TY+0YTI0zvKxmJT3x4Psn
8OV1gI6Wfdkm4gN6EugWDrWxYWudc+R4WY0j7Nxb8VqJQrNjMhArjHIaT6unLN1eq5e57AZsuyzp
79AhscyClJAiyM4SyOSOBArfWPrDf5tIQ0BODBMtwwQda8AUpjayNejp9IFg2IsUCgVEkUg9XgqJ
g91S4Ag6C05f9t1btqa4k4yUUXIYbM+CBsuBjjQ220ne15p3R8/+N5bnzXV2L9nzCXMol0wff3iA
IsQvw5hxWJwCq4dDwXPhE3Fg8UNy1ugWzuQ5L685kkSQgpgxlA9AOUuumqSJkP9TTqQ5/Wflc3b/
P8CHHIFrc1pyivYFqyRS1x0iJOIRt8E7sf0HCOxhKa7fq9u2gSCJaUnvuamLaKFdlTGVfD76ZQAl
e7pggLVTrdtReB+kW7LdgpQY+ZhRK1G1m42MB6sLEJ7owkCo3R5TPmhH9k3Hs9dP+7wW5Jt5cMQS
Ze8+15aFAOBxn3Xp5KWT4iJB1I2l4Is3bAEhxxb8G+znG5XIA9dDi7xAQp5qLv8bS4lAgW+pNRIV
wN3eFoT14GiOSclze+91WLu1iwgSbpIhTmjbE5aUNQBItQfzNrmskpkJFL6URDvFtyLbKnb6zoLI
xX+jIo2lpBWQXgo0/T7QdGgPgEO1oG8CS69vuiMK9mcE8Rja+i8AiNW7HyvEUCkrYqFw8ZErLaA+
gYN7dWixkCCh8/ORxJB7XbB2BqB9GeAGfn9E1dAxhq2ZJIfciWgIOkKvKjuUsB2oSPal7FeSuK1c
H1SMyPEFQiLnY7c22L+AQozvotokT/548nTit6PFlsFQcJmYVQu9EFAMeyDYFmEe8CoKoNhrMGr7
42Vb7vIDKOXtdo4UsUrFNeSP3BgOyW0H+JVcI4fOyEFq3hmYhEwEeKTtfbz65utrgbSuzGzHYHsS
DQLkQLEfPZe6zkuf4C/ef+gDMwfIXeVs+RhdfgC9COMfXgI3ef7xoikIBO8aduSt7gOpsQleKrGf
uC/kYTFSDCnHJMlxrniZJ4PFWeYdf5gu5TFrbO4vI4lkc6z3FjiM83ssLTJbAYe5jiB/VQ/LSsDA
YrW8f2kHcbUFOXcsiYiumNOkf0NgwRS/TwAzfBISQ42mqtPh6kiyJOUkYEK3QqPnl1pBcKKFido2
yzYOpPzTGkiYnM+lKCU2HCIkQ7yJzsGkE6V9nCp1rgTKjxF74Yf4f5AG758uJU/qb0TqozTokN2q
DLBWHKXkKSeXArtjWkRqLRyMeI0LsdttLH8CHQMZpdGpT6JCMzhRvupuXqsKCiw6ISE+MswcnbwJ
afo3ydVZnFq0oe5/Vvyg4r87cQ+ez9jcVgLfpsOoQaZFnQseJOnTe7HjkqUkRemVpK7dJ11fPUjg
xI2zeU8OhQNa53/kghuEGypPYJXb7FJujxZKCnADqXgpIh7BJsTqMvLQvtH1cHcQ02fXVljIyWmF
fv+k6wqILhG5BgCrHqvkDwVtRwNGSnyL8MYATcM+TsU+S/gOVIn5pISsfwtb34h5DtXoIKg9Jhx4
TQbFsSt5c3mp/FTwF0HvpFLWwFzIMx4uQkiK0AuVDSr5jj5r86PU4KxH8BRbj9eQ6j4+5010+1ad
O5+I0j829vec8bm+DnBdiCvF7zxdc3Y5tmKVSqWuD7i1ENfwzzHAhOIs8LQDUqISXLQl+c/bTbfA
JGcHEVO0CZ1aMcPZ1o8MW/847ZAwwjbGDwXfGdzj5OjTj29B1IVJ6jzI9hZ0sTCNY1/HLp2K1KYB
QTq2NWSMh2Am7idsTSPGxUxPTmNBcAGAAmUwZOLZNFlq43QNUK/M3yiQYSh2xZ7ieR/De6qSPQeu
xrOd8xJKPK+1nDbz1ABEWNP20wMWcR7rh/qMKPLY+khnEMmkxaIFE1g9IEcXlWdy3tqBeeyOySGa
41vAHrRvq06vef5XFYCAtdMhLk+oKNjWSNukZ2XlDvPbEB5xtNnVRu+GWgV0y1AglHYoiQ0Nl733
YFu5n+2jl9M7f9qISBLjWkkZ4FbT50X/SLSiveAOqZfUqw9PAE09/LrkbpAY7BvI4sJi3aHkEJEB
0jCdKQRkyeCszXvVZDuhqoBmCjqlABb+7O7PjrT9UYXEGRzPeI/aPqmg+oMyBLP2eIBUTd/NScXe
8YKGgzT5IP3rQX8QwisSwvbiuGWKBSor9NLRekWwbx+PokkIVTfIvGNtLyQrmwXTZ8+Spplwxvla
igbr2bGwD7KIHtQQJfGlH9LXD8vP7E7C0j8wNWx825qjJw4a6GqPcB5LgWUzQ8nHaVL0uQd7pESA
sWhmUORQFdcPW1CSUxUARkvziBKAUOxM6Ltc4w95Wgyzl9yQ9KrNvL6c/5nAJX2u0MbGdYAMkScn
XM+iFR3D6FmIcj9zOMlQBXojdeY3tKymsHMIxu74pivAhdjv+lgstTDvUaAElSLuxT4KFlLO/0Nz
MHjgL4I4SVX/v5r+Nw8FmZF4+714ONZOaBfkAGKiAID4A7YTY/XAwl8CfJxrjil9cMuxA3Y1SVdc
Trk1sjiYHohiAbcJNYK6D7369RuT8+f2B/lm1APZiAXrChLkv8/T9T7XYIuYoADKkCz8jt2aym/5
kn3rf+CO9KANMm1pi5ucyAZ+KsaLjZ4DeGU6WxzQDEBQVjIGxUb3SrX4iQZIysc/OpNb6oTknPby
NVxBO53nMMDI13N4KJNszn3haTCg1HmUzUE+22EG05vJ6bLjBaaEPDjA8ThyavGcR5fdsfzOSYa3
5rD24nnao9UHr+tp6yzhJG4PJ55ETKvh/pshjRrnn8p90i5Atct9bTXP8Ohw9Vqc+ODRe0NOkA48
5kGPov1bU3SYKJchSLwa1iuNHBTwESW4/qTz0+EDskwCG5bLOx7Avo5ig+elc06J9Um7qHotyRYE
BOAj1h59S1tIXQTX3tOyW9whG41rPlsEwQ+TYKi9RfT405xwEiMLnBbyE4oKu47qHBgluGHkSAaA
XNrmj5ljraADLsqALgkw9T78m9Fl2Iqc+07bvPom1BSlkZ+DS9LKzRJdJF63F7t3goBJdiK5cExm
lyjUCCLehYbXHtpEb/aVNr4t9bAC8eWyLiHLAfIGOnhETutPBiIjdgroHfmBf7sAQSXWEKxpF5I7
uEY5es6BEasdyh+yYfgzfVay8eBIbWIYorFDh9NBll82yT+okKMEDazCZDi7mGSbjMoIx5Ot2Ro+
Jk9E/l4EJrDjq2XcYb4OBE05DRgGLMlzQDcZOzKAuQphkSvPeoUrwmqECu/V3ss19tbU8lFewbZ3
+S8bNPfteBjDM7TvS20tazeeI4ODLWbV+gIvpYPBiuEzql7TjgAyj9KqZy50X36j2cP7+J0BBuj3
amuz9EbLycmJAmqplX0aJKsXCYy9hzY8hSC3RAJQmYsKJ1t54nBednNWt+xi/4pcKe/oQ44YCBBf
origTzuzj49bwgk+9lLR/p5BSK+Bz6p4EWI7t4CSn4PZEw9m8ZT87nD3muD7d/czqmikelO4xjVx
W2H0cgj6VRRjO516LC7r5MScvrgiU0zqLYAX43Rwi80ezfPzeixPuQcn6oqBPLPkTeF/4jlLvrc4
PQZ90onFfsZnwp90eemsPSxDKWhc8ETOtX8BOMLWOZ1BkrqNpZzDE4fHWQyuvHAVPRiXwP6W05LK
ujhlPrfpFOv8+FSfnLsn+749jWb1Xm5uQexD0GAANbLVJSZABmPCfFMxAvJiBrjiCtgjjgQXHy5u
i2ADIA3teXoFufnPHhiMV8P+5VHIHmFzRh+PzQynL84hobY1fiyzZSfMSV2E0iHoB7I/fHw9hI5N
3U3KMdbvaQDTgEvyLZT0xBZVTvFiCdFCTdmYbzTPiPnEwj0HJYbkti2xFWDz6o5tBqbrSRkMUkpj
j+Mg/SC+hp5K1vAiZWo6BbkB2Q0VMMmSJAuhlIZFF3C1FbIS15Ch2QSXOWv3KFO0Srdrn+bMdhk8
sZYYIXibSH3M03mXz9C1jb3sgM76DRZJI9akGFx/QCcpMzXZri/4THC/ZUsjyOKhl5bDbaJzW7r1
V3fOm8E5dLjn/l28I77vRCrKwD1JSF3qxKqh3kGxo3nZhXXrIOnhIN/8DRbJ4YISWScwq/pPqimE
5r8QRKYXKBo0yHKZxcPlE6EoCEAek+HS5NEDduEjC0BcYxTkOw0kMVePZmEia4tr2RSqvLg9ZgcR
BlGDDZsBvbyzgnITjCduoB5YXoQusZyopQSLbqLpTrDCR4wo6HA00IiX3dokfxYfhDnD7W8Az1re
MICNd/qgWkRhDII+T373rR6t65JNo0/Aew5PqAogckFWzVkg+4XEizwM1B5k/VchyKegz3ysYSWZ
JKG5VKelxE51YU9xsUVMXodSvwOCP39P4jYsGHXO1ZCEQzKRay8fPJZUMNcIKXniTB8svRaUFrGJ
8tuz99DxXdcAZWLMqsbyN7yv52U9MjpNsOcAfJvnWGGLy4mf68XOVgy6Rgsv3PE+t5XWaI2o6D2W
ajKkUAkQCXkYI/v9TtA3E1ac/K3o8e5bIFAWWPIDerpmTuugycX/7ph8ScdQj6ZmRqGxVDHAGnHC
W8kOYUNiRPZN2eouocB8EzOn+Hgl/3bOWw5Dg+RWjAxU7Qq2tXM/mqg10u2JucBAryVgb5uOPpQn
PVSxrhJsgfVLqfzUIwb095gNTHFnhjI6yL7/IbfGOgByYsUM+72W44g9insntvOV3Ii9/sKQvWxX
bCUWbZgOvh77tqQQ70lZVJ/Cg0sR+XBuRzE8RoxlvAODugW+odjzyNeK68O262MTPEiihPtibx9q
Mrmzrzkw4gbEn4eUwhceGJtNjM7BxOC3h9T97c+USWf8sbl5BUJvIu5VDx6XF5chE0PxO/DSRzw+
b9C6GQ953D750QArGEBcooQNtAsbigqopNsRaTXxAMpuO0lvritkSunEWVmkCnbVP89AkYfPIawl
kOICpjWQ8o2mHvYQwhV9WMzg0oDBRB38R9kxdiuqotCdEhBiqURWZKGgwSdX77dp7W4CHjcr+zGl
lz8N0PkaAIsBG8hu93ZmIMeV34l9ek03JwL8oaYIVkL+GvM3+bvU1aUESRw8kaCZy9W/AFR0wrb3
ZGdLLfbOT4Q6lEyJ+aE4C4fHAFf4IiFAEfwVYF8O6J/FoFPXRXOL2ikqFZwBjeMg+9CSJeI+hR/7
FF7HYpkoxn5tliDmXE8uIHi5kNMyXwpPDCkhaXWv+IVePJSo7OK0YZ2hHQcYoTPag1QkjKcNl7AT
Hyt/xbP3pcv2vHq/nXwHn9O0r5nEYtz994R7iddOWXnoF42kYn/tM4WXn2UF0NFMRhkNxAOTIscD
vrzXLR9t0AEMT5e6kOwsgyUU56yUpu7I3hNfwLJx79toL1v1tb390J1MzE9YptnmkvKTojOszb0k
H5L0RlKd2KH1WGWT5EUAWyvtBMMPUyN/ZjiviyHGbE7Ja/GexGuYZtQB6e7nGVcGcfMgLZ41kV6J
IDYPM093LMddjGJcTd1DBEMiR9rnbySOiG1gfeQ77WAI8k5FrTPgC5Ju8FvpUccNQI4dY4boYSes
pSZG0zpTjxzyWqZwOl81PlE9VomLp5rSqcpj4m2f3CdV0blEt+OYKd/DTumdvNcDURY6N094Lo28
T7yrpNX5gnobggi02vLXArtFJKsDHsnADZFFwFnQosmr5e3pyGRX0JqNwswCb/Ar/uqE22S6kbr/
cUDKpPzkVPQKczwt+MDPpI6K/QwFPopEBvrrx6TKibvFXfTFCYsrhklMC5KTxXhoGk1Leyu1SYnB
IcXb+ZLJbcuWRMi3Hxy8Zx4fPWNNT6qDcpdwHRtDiaLE2n6+yMuZThBanXqPXkJRH4/B6Nwn/QP2
cyAGmd7w8ExsHZPlvaGtj61p6aa9ek2z6J0Dddaw1UZdFhgHUWKl5PCsO3tbr+t1XIINE5shVyLL
jqUGf6Xk/2845OYyc74GDEpJuOI5E3ScTYnlJ68CinWsqQ4eQvyScWYkcQOimLRaZdRxYILgtPeX
XsJs2Vl7ym+4Bd76/0b8Tbx4Og9ebv4106/wqTCyYwkwiQTZcwPwH/AkWMFHMezZ+sTMVSJjdFzW
VmW/wlvJjBTuXuJVkAoydTLdpi6cz/zuZ8ZP9gpJSgtUXA1KM2hRk5XiZOGZsuRBfwH4Cn6w79wd
i+L38W6tdDpSyb4GaIc4nUMBGgD9pgT2I4tzSwypHS+EQto53PspVZMoiIfESYl3W1XU/Xcnv6QT
BD1GgM4UtV1l0iHjJmPmHIJX+gz4RXpPdVXqaxO0RlC3whx3ehm44BmSqonep4vCgMpXjRrTwe3Z
WO4bMUVosg23qABXrZ8yqMtem5mjTCBiqt0b3iTIMuAbBt9grWpInTpNIARgZYypU1A3fyDv4bRB
ckFXh4zLEZ9hPx/4AfmR/77O4suywalA5cVH8N2p+jEOSeyoslLAsYhT4YNxq0h9fyJvTxPWD4DO
t7aPpQ5SrF7kPRSiGFFA2xawnF+PKxYKJDkBKSxYyGSsrCGmbJGiv4ltKL2zAEn8jwawRzr5V3dP
AplKqylBb3QkSVDCr/vXJauaDSWxY4Oqef0NsqmiUF8v2N4yvkZiI9AT1/SNtUQLbCxsXyfDEEDi
R+azWkiAlDHBnKqmRNqkszf/vKDoIiam7GAQLiK/c1Loh16AzwCVwGqwH6EcGv4+2+Blm75EaBJd
n5AcwIawM1dY4r2YXFoNZC6bRKs1LYZiYojGORFMq8RxyvIR7pEZnBoWFVhTVYsWAYX0bQIN0ffI
K2Rku0RTxChssm96xPtLKEcIPaX9/d8pVVANIAWIAtHXJhHp8Vuq5Csz4Zho/4JjCCEiwPK4jNyY
3BlH2fHqAaGkcDnSDZeUjgw+mkziQ5OASdFIpKLKY+jcw+dvhPNpX/aYcFH9nGJOOygJE33KtW0G
hNqvvy6IPzaS7v4vuojJTGesI7qPNQ+lcVrdacVEahRBY0gRSGcy+FygSQaxfVXALwqJkxxuqcOF
wLJy/mhUXUHtoYcARaD2zxcRh0F9++pm41ThcVBTFBBtMaPdnhyB8xfvg5g3MCGuSMBBbjcDPMVI
SxtIp4/N5taAEpFfytN08W3dPlKdPOXNYentdBqgdxNTFltuOwzXvrr6gl7P4tAxaJKwrWTKFLW4
6SFF8Ibf/XIvFCG5sUB1K8RhlvjnxqVHr8jp25T56nhwUS5rYCs6xuN1R9Yc2mhoYzJqA6ekofID
Q/SuIqwEOqMU6rhLBfLYkElVmyrTyUlPLuhoDrCwppv1434WzzENKDAwmB0Pk/Wyq8ZtBhFnetBl
v7IOIMq/6WwVvTCUPUrQoo6DDjp6CAxgBI5hLeOPIIdgK3O3W9otYPN5xyN4yAxyZLdjLBtHenB5
RZPdwxwDzAL0A/ALNLrp7iM8pC7bdREcQ6hXlPMojibh+S+ZotaF0lyFoiECekw6vPjVooFfxeNi
IoA+9lUyyyiHEdJvciCfnGYS79zstQ0voduTjhHIaASaBLXry8Fc0jxboDGWL1JITjFiG7Qx2jQC
wZN5ik6o1EoJUNwnhRMa60VD32oECYLRqM3REZPQoSgteqfRiWh8X8HZOTldOF2UcGk//tC0CR2k
SR2qqWrN04kNKRs1vThzu83g/kG2LaCKyPx6wz3BRyGnaCN3qHTYGQ2vQ8SPqsad/u2gAyRwQ5HV
pdmT95bWDWgBZ5+Rb8wbSThRNCVLbPWdGXgw0RCaocvPjl9ox3Wnxt9t1lhd8dhg74V/6ngZWi0d
1ppbc/8x9OC2IBBEejRTknhX6opUruXrOY273gOpgnqRp967GTDrCTHLZSNiZIWzhmUTuQ/qFXek
9bxyf79BP2jNaH2dWbMzJSkrMOfmgHPN14UJxbx5DlEDfag0Ias1Z1dW9yXIaAweNOESmYO7smZ0
znAlihwexHlYy+Vmalr/OjBntfNilxELjU0KeWN9f52b3SBlxZE37F8DSL/plna0aPIZW8EFBGtX
4swOFNYmxjCjO9o7ZQoWwb47NIb1tD2n2ez3jXcqKY3cRlbJDXASZkQR+kO92d1YdQzrWQQh0hz9
4O6EtT0LA6wSV9/lyzd2DWeSEYcYJwLoxWJBlLvIw8XWGTmOO6rcUeiOPs5oNNqMRgTYvGbmOLMF
vzij0Ammy2m/rw5Tav0H/h3edtCfTpUK1MHhSxCoqQqDacAvDr9SqpkGwewI8jLlQUcNPTVcqn5h
q4NylBN4npfaQ0VLXeEsC0dBwuhz7H7X5aBnh7pjwBv0179qqJZLaCWFE1zsw7J/WFKPPHAcjoWo
A28rpMDpweIspodAXqyWHGjaP/TltBCLC9aKE10EqvRUsOTHvlCTD2qKu5vyHCTo5IdpH1jF6R+D
ozqeVDDjLBt8CwLnOKNEdFxwSbiyWG/86CJFam/BX2/OYRZQeQKHgv3oIZ7spoqnft3bMXGPROgY
3dJ/+Q5mGZG6GQJh4gLktVOhPKBDRLOdxPbyv7Aap0KdmwrPcTbjbs1437fNRXe4AEsVcMx3AO6E
el24FX88CulxcziulMsC5Uxc2xbIZLTZuJuW47qbTeU6hB7uYDBwmwqvh4EfcWNtvDpx9d0eccKu
xCISiYw2rmtvngNe7gI8F8reXHHGA4obhr2yfd+30eLbbG42/wg3XjzNLYi1fTQ6bPdbFRHM9GUP
nmrgVu6ANeZsc3vBJZ8ha3iMutv0N4a76jcMZ9welPPrgYGiQfvkjjvbaq6/glvUK+ddfs4PbyyB
ZMtEca8+ldHLLyY2jAbmKCLgBKb+B01/fGIwwkhGf/SzBbX3j2lneNoO0MWqbiGFPq/jY2tH1XMn
CEQlpYiaeBqAL0WOwW78tkKQUPpvcJ/BbaR5H/fZu0BP25ZLvYsoZTonDRnTAzE2Yve5r/cS00EG
y+zurFi3ppcBxSRJI5prGvfJca9M/yhBSvbPNeGg1Zrrw2av3px3zQ2G/mpO6eTyaVEfnxaYVY+y
kv8haB6DOIXdveZd5k+dYybks7Fqn5aiZy7QWWsZUWjY6mFK9SlhKHXH6/bJQoN08h5Y009Ye5Qf
qCg9BtajpsAEY9+LJ8SnTBC/jarpaUC+NSaFYhLA8bSIZsmoHTY15scFH7PfpGOEPOtdIB9mF6QS
xxQx2UR9Emdl/Z4JnfrM45k0tjmlXkI83DEmDwAwU1aTtuOLf2P+CwDC3X3CpNURNqXBU/HDvqAe
RdH2Kv/avy30RrqeSToDWYy06iaKD2WqCoxoZre2mqbKbYOy997cNkLUjqmkdCFqQgTOFWXUoo1M
qeoa7gfA1fKLRKXoovFvbnEHn1RHUr/wtNjNQdQowxGwHJAAQV4RQb0CbgLNRYBpuHP4J0BvByKN
M3SylijEELAg80t7MSwtiELUKsioSpgC58xvbwkPEMggbqthUUFZNyhtJ4vcUMh0Uo9xm5OP3/KZ
IHU05g1nmPe784vjm4uXPZn4OQOlnLzrndAeheYQ09FuW7uEBnnyBiIzgjBoeWiYFfa7cshbTCMw
aTLVfG0xJ0PJqDCUowinWrdJ4pxKo1u6ZzV/nhR7Zx9qcwhOgToM44U5Arzpv7Kw/fM0VJF5n5ZT
kotJkPTL6wwG8kErb6rq8Mydcvz2o8pJEZk8zV65a1DURMeGGKgHb/+MIg08OQVYZRA1kWaRNhK9
G06XLnGqcS9kDPx2DQ0qhfQ8/lDxpuhhOdX8RTL/B5zXYQhgy625WhS9zioiv27BOEINkAXApA7H
pMYmykRo+aob5Ya3JzGPuu7fN1WlTOX2TE11wWXarsk0PQvBBpi6dk1jydIM8pejn5R8paHZ7ZIJ
PcZ0X3RqVIdJhpi+Nslof5ieQg5/HQP6cy1qYvPZZahNtENzVv1cVx3Ok8hp1voBBYuCHJ1eSyWz
qv9YIOyQzAzIjpqXc1k6wzZYRlsZKOHde5eaKUh+hKwrGPpfl6oXjJ/4rzzPW6sbQyR21Vza+NbJ
oZmqTm4TVz04+6vNlhvyhHTY2ZQm1bFnZicEv2BTpmrDzoIRmtkPGn8GN7qL3lAGkdi2jbd9351X
FOtIPiGyLwWIhlRI0YUsDKw1geYr2wSit+Y9S6RVXOxVi1lJDk1ZAARm7nUa3oeh5jFJvB/XXpta
N4y0MNt3dEUxt20hAIEoHxFdcLl77cKrCOpBvqlhUvzO7MbUJKmlFrsuvDZtGCRf1H3JYEed+XuT
HB97C1roMZ43pqdJhwmo+YLqgwYeSppF6Hp1icrPNeGygx50aY4I/xFXujyUqNu03rtb0zUochZu
TPa4fc+fk/cYTJBA/eO1tgmZDzkIrsFyTidXchM2eYluhvciRmR5aMgP9Z7UZDveXQ8f4PuPSdYY
kraYtV3d/OvHRWnmc/OrS1DUzBw5PAqMJAHhJahfflaP3usq955UqOlAJ2DPPQ2lk8Jv5gr3K+G7
SNY3aQWrOWWv+nnRmjJ4rxuUVhE4uSqQ7g4qrDHkbu/8URlC8Ai0Ef6WKr66XWoHyGlhexGmIQJl
LqLhPbgxhtem7TZWHekq+ZCKfOzr4b4BxL60Ryk2k8pGj1XzuruPMzdWPd/BE6lbwMT3/Pz5uZ3n
1RmQnVSBuUZlLyp7b+RnsX0fdWZS343+/aFOvTYOGloQFa5ueq9adU6qnbmtzH29992G3yynlvPJ
wvtOZ8LG4tXHrlPZj5EHiZwz9xBGfiPotrzsPUVlIyINHxrGijd7sLcTj5xGQzgECYQJaolWpowv
nnPXg2vXs9Ieb2He/RM4l6V0VELgsJ8VW+cEgzLzIvikmovFa4xeq+suWRrjtm8em4PbTyt8zF8/
HZmZNux6FS2ai2L2PER4R+rDufMBPB5AJ+h0IXmLThiiuWi4kj0j5nlOGWlB4GOsi/EDvsrkHnvt
j1h4Mzz32UT3JSJEEWwIqj1PD6KI1Saxdx9V/zTPn3hqxlCPH2sduPE9oIUt1KCcdO0a3T508gbI
Gt2XH+cy/6KUeLTWEWFNhgIeP8vuGrLAhOa1qTa2IIe80OlZcjaIE5XwNbbPl/uYt5bkiMB0+ROB
ovrlRvsaqBCZsCXqnCdGdyJyj2QK/aymTemaIZKDMkRhtbEAG927121z351FAayAUEO1dHYLbkFz
3Z2Zv8YYn3wPzjDu5x2GGcg1d5sIR0TqZozPcFjedq9LboH06qLcPf8u4X12nd30renGi+cbr9Jw
uVPGCWUa1IcQq/4uAkNpXOwB7AEoBq/UTZrDS+2ldE5CJUCpyESD1tZhJVDqygiK2DKIj/aAWUiP
EXTVcURtdQWAyQKS6rtvGXyRuQ1d+/z3oHgk/av3P6QkXtM3PR/2+6m6VHoA9gDnuk7rEgDwksRv
n3MkzEwio7ujLxKSRhPdBlL97stNLEfjJpWivPo+lGA8lUpoVlh2rp6FUp7GSEGmlrsXM7jm3ofq
3dX9oELXfShrcVo8Fq1icQ47RGP9Mmc0WpGvG6nb+k3buBe6FSlru+DAGUCv7jeGxbciJxUVzNPw
Ua+0FjHS2TmZFo2WZnN9fxNEjTA99RUyc+2Vl5CveupfTXXuAqP2zKEoWlUgX6YymPXeDCvklu9+
N2j4oFuJh+gxSThNoJBSth23OYgGMFWQ8GGmDaVzxoJCeKKyV74PxaAdHcvlY3incgjJZp5RN+Xg
qA1C7oQrTdqOuBWXFg4lZYS2c097Cdx72pj6zTHFoMais34x0Cv6+RygcKIpVBGpJA6sfDpurjBo
Eu6rzBMvUEp6++TUOrSCFkMchbONXGmj3wm1YZdC9sHkL+C1dH3QukMo+aAvx2RyE+KxZigh2R/Y
S44kP54UNDq2E2vUiEDwqjMcKUNT+U82Ax7Lf4OZSACTnlHdhmmupbY5MScNgk2HeAzwpBPbZm/Z
R43W9mgTSRenP8F1UQJquI1Rg8zi1b8Mq+AHDvCY2mFCzevvgQJasJMOxR3E/OeoGhTLt5schsPM
vvZKT5jaPRgmVKttEcao3XR068Waf+8JE1sop+devH26Kayfq9KInYjrmD0RIZb39CrqhXPwcPXx
f+JhwnviXYGbqVgqozfvqBVtkrBEWsHb+4vggwnPEVo97EE8PxyMePyZULJy6U2eMGM4qOl7O/sH
oTrQwKrOrA+K+JA0Xgq6utv1vRqqLs39PRTdqDdee0fd/iUS9GEQ0rwiJc1rjxqSl/pnWg6gO1Cc
/HtSsaRhgYaG9e/V02in/+WUePWJpqWLj15DwDLo0QnGqzWS9Qwo0/AJQxRkfMgjHWedeEPi37f7
GkCdcU8eo1L7rwFzcHzas8PjEwSVnng63TBLfM7+MEbT5+kjPOrexq/ztEDjlCs9y/mMjJyJ3ZtH
N2xH8QuyL69Zl7LKXwUkVACuMN4ItOvk5xQ9MybEhzmmtWm3du+WH0+tPDAzEo9162XT5gAZhPS7
MSERYML4DjBrlzSugxORf0kTRJOKknOJ/nT/z63sPQLLFFj/IJ0B0ZHwguy4MNMooXqE3N8SrZlD
ER9zRex5Sbn4l/5jdxC7e7B3f7S5uombO9dhH6JyeKT+5+c+AXEghBL6d6TCJ5B2HzRcHSPAeAqa
YAU0IXkNBXCTuIcFfgbcQtoJz5T0zu5oemz2mZnKMujL+kDyyT77/TsWQ5+cfW7V8EHujZIpSMJd
8nRnEaHH766SwKUP24b0dPXJ+GZs/m9jovQYCivIRxLUgd9EIM+nk7Ia2aTt3HwyZtYUhclQG5Vd
wK0z+a1kA/Ylwfi0NhX4+1kAmTb9N8z/+r39MSuSGQIMZRsAdfy23Ku9IRZlAreGVHpGgEgNCG1F
+j4RdoxT12A8bnvDmOHxCbYKTFjLj1i8EMR8Yx4NLsPYbTib2rv3KVrPsWNxxoQtdCmd6PAK7jvz
5/QXPxhWZFt4KUXdHuIAdWa3O8l3dDkvCEhwdIiKXGATQHeGBLa4UQvk+lKMhVFfu5BQFflL0OpL
w0C7T3fA7DS9jrM/MDlIQrRfZ7/PRTF8TOthNcum82TdIk+IJlgTKqNtBzBBhnh86wLdXf4LVxpy
A22jXYTsfY3GFpgH0MMeLnAz+DLjfa04KPDDD9+kBx2WPP2mgUUiDVt/kCxajGhvDJjB+2OM0t2j
zwi7PqXB9qH5o/3UPyCc8SqxALkw5ouzAY85ARh+95gYRLj2sHGg9UyjAIoh/UqSIhkK/bi9JW4y
mfNn7KgVFxRYIQ4wUhZBeUgJLOeP/Ti8rj30KC/UHH8YehIgUAM5whZaG7YUH/f3d3J33Wintzd5
+NQnzH8q0/2lPhoIXnffXDJEN+9hVLM6KMxfgKyrNr1AmEUNKbIQFNMC0wPGk7p3EsIQNiQaAG4X
BWaCZ8imQkyU8pnGWIc0sVH5ZP68355kr1FJaLOoV4QMXOREW7e6s0/z4mXp7w0P0kiuyG5NoidQ
ScnYcCZJIl2jk618yk1BOXZlNO3qj7pBtKv+WnAXf7ufATfHpJ5tip4+OolNwkUAD8L6fQFOcJqe
+y2IB2kQJ/3Lp580wTwUgQXisBROkIDP6JvWGQ3qvVLmTXpZ4qcAvMi2Q+ahNJr4VcdrH2+ZXxhO
9qSFxUMjE9lIwA/q3ghQaqQALqWCElIRl7pj193gYlJAfyINTjXUbcVTEj2z5ROZFlwVLbRSt46G
7+THgIcGMYH9DZ23sIlZ4kQ9aRPZk6283PMWTiO0pLTbuy3PgA/wkSEyoZKx1ma4f62nsQOWTw8+
KHEcCFvS2phNvyUgCUPHgpjqHvQNOu0IkH672DC4MEeCps7gvenOW6P28Hxs/55OFJyjIFk+GijI
Oy+oBcTTb7Tx0O5z72A0dAhtL3t84xlQj3IVZXeadGA8ZQr5kyasMorNbcectycnnQnlzufsAp1r
NfCDSs7+Y6Wj6nH2majzP47OazlxbonCT6QqZYlbUETkaHxDgY1RAuWAnn4+TdVfPnMcCGJr7+7V
K7yxVtWBAqfmF5U3NT1NH7BejzXElg1fY2Qgucit2vKAdHIpoRj/QnQCUDZ84XjToaCjJUd/eGtu
b+TDyn5UAZ7Cg7mMGoIcbI3jk4kf5k94Da7k3XP1pn5G6glKMEpORqdFxjS0aDUeh/N3TdzQ7IX5
o+FwKg0IIcxTBavJdKiHZIUTy5KgEKLHNBA+jblA3LavyEE+gb36k9YPZPU4nOqVgtaJXlciKbvw
hs0da5CzpDK+5ln/VwTQmJ5gOl7ZPaJuR2Vifr8CeSccoBQ6xNTvecm8RnFn/DZo2c5YwciI6tCB
LxgXsV1/OKRpe7DZq/0qtT7Xce85pEhUrOv7cgU9zfs1AyumhgXODMJWRcAt8lGmEvLFwskuFSx0
oMpk4j2liW1EaMvCfTRA/uzOPf6h6SaClx7Kihf3ZXDNgA6l8+QkHhhY27fbSNFBkrEfELWP9GkQ
6SMMEwskA8aPYrPn8K3Yq37hp8EBHKffmdOt292R77+YzyYO56Q0my7O0WzjtjM3mrkuVoMzqAQ1
pcpms1mcbdte3SCSjr96bN3BNdy4huuVroXK0t47/e1j6D15XPWTUt1KzDulBewkGsjMJtvlo920
/kLipCsjKNO2yWST9gS0OzJC/I9XkglPUgGN7b6ezPUiyCfzhJid33RR4Fif2u0Svz7mmBruW6Bc
g4sfMNbW456MckcnLWOm5wwHLaakGmYdiU0zwzexQicVS0Na/JxFcHA0D9yS2S5jdFz1+QWIQMyD
qJuVh/LQwNAg6eK2IgPtUyswRXfHioFDGNoQ8hj4IE9mx2A6zkgNHefsLQOi8TdRjbEVU3rANNoz
0xlH4fs3uU35GIzKlc4cdkueneqJeb05rXFoZRd4vKgxCyv8eEQJ0duB7DBOJQuegHQTAzAek74M
IimFwU+MirWEJKRx3+H3fNuH44tl78NWwcGGlwSPGlc6nGyojBu7+iX7UZL8yTDOmnVGwREYPc1z
f+tXrwvbJ61ei28nYky++qbX7sJxojmjfeaPqDKgxT9ddlNGvdgePCEKUZgxtEZ7CHep8iPAJlxj
MhdPYCx8a7jojLorC1Cc/56/NK7szOzIqWmpFId5oIP1Vs5bWj5b/EyntOb06OlKA36GNXFrXrOo
XAJs810RL5vde6DLn4Qz/au8gXS/LmhKUuA+FLhPqLn+IPpps+Dx1Hp++dCX6kEJSa/ycg3EhM9P
P0vHq1Oeq8uolQEMMGfhizQOYKQcpIgQK9I/5uAKyl/yO5lz9evaKZ8OL3oyB1Dn9gHoAJ6uvehB
EovLC4hJDx8IFsT7dt1+T07VhsSFK1vlGt4qk42OG5CqZVwtZIpyYuI5RGzoy6eRm362eBtgR4yT
BQUb0WvTfFkfdTqW9XVXkdO8f5MjVi/JGayZ/KJ6W1bQbP8nqvX9qMpqxkm1j7U22DwlB1gNu0uB
uxrja4zeHxharga72NzICQUWGHlwn/NYr2dr9fyeG6cwAGph4YycC06R95ZgBohvj+hn8ugVR3kk
XyETCtEuftMPZ/ez8SACgBMMEGZu2S+IEKkHZC7Up3LVWZhmvXfCvF21W+XULLINey+0SGifvxAS
AC2UE4c3XXf4tpQ/aBBZOzMw+aixyp7FxUrllJWnPTQceOIjvRKeJ6g7fTyrLDu0+Ilfg8hhP1B8
SCflcuQm0qzDp0P01x97JiQD0N5qYliEmr/swtfIxhI3OawBbFeaRVmcWKc8c8myBs8oGXjR7Jc8
EHdG4zYLlELMjUAPaG8r4prRC72sSbp/4qB5rewwXMocLB8NE90lP4y08TchKfVZ0FUeENb7bT+x
NHm6Q3fUDIuHkkiHohjglTxdojrF0lLJiR9WrFKxJvNzfMc1sMULlJXNaXz2sNnxsCFD+ga3fPdV
WsJnLZTA+IeU7yMEwfP4A9p45HcGKFJfleF98L1JvOrjQKj7L6qoDSvCroQOGu3Xy9aqBYQ/fpgK
GwoaHtR8WooWvD9TCfkuxjDhLBfdq4hWssCVnFEFdH82GopYygQsBOCi4eEBNhpbuDnL2uz6XrT9
wnwvRH7ErgRdBXp+44mdO1Fc6lz+r/DymquHUnLkQyMDgN8Kh16ZQdwuwxnQVwHLrvD7yBcLS/mu
Un7iwR6x0zLIR284tpu3eUi1pahaKcQ5bTZOIDEag02HNB2bIoaWGEfhEQX12cOGWGMSwmgTXv8b
oMGNtDbQAtnPvcYahnRZnyQQehq+Xcm4iqS+ejHwknIkeGrtKNocBYwOiyRmi26rvyb8abqZjnU5
DfAHgD+or4GE6w/FFKYHKDOT7Qvu2T5cM5IKoc2uuboeoubRe0PA6OO5VHNOchSxnKjgwHCpYyri
bb1hXqVunlsF26Xi8VwyMcaG5jYsR87TcJTGb9BgsTFO5s/f/AYjn+HiQv95UfSM3nAcNxPaYIyB
4DQRpLdgTaar3n3+5N8ElzDsmnhgBMic8XTww6WBMwV0ovNfuVQD4gWZI3D+caxytuTzUHHfO3Zx
8FzsI//KOeVY9Zq2NclSoy5VTd1CXRtyUKV7CRkiNLtypyMAeU4HibpsHWJfgMuUaY9huoR8kbYJ
/4dOqvc6ekR2LTeE5gXHTvGNbn6FmYxqgsEMSFj8g8MRwddV5PDXPEzXOh4Zz+PmBzGYsExwemZ4
sBcH7F/GZKSM0OnPb0+JFjtKOGfvErEjHPSVrLsEuqLxzDGwBe1HQTrBWSJgV38CrxBScnU/gJk4
fLJho0bHUbv2xImvcaixKZnYANFtkBM7fENZak2bpFnSI/fENCn65qr6/ftONUHpQR1hqCP3kHZv
mGCUO6ZSlMhh/gdi8GxXOJromtM5mxzsL2z2OdN4BrzrUSpykPJNxIgdOgmwXt4CY2JowKRyuYhR
3owChtGGvKIfRm3MiBCpmX6o5oPhwqbpgVIgzmJ1EnslzStjEwALyh7aAeW7dJ5ndWeA9jkfOOXO
UPgpdMHaNSqihKZFPNMZ9JGphHcyOzQK3W7+yuavnCgC5onslFbWbOQrqXJE0NOhwpW1NAr0K6fr
b8JZ5aSkQ13no2Nm5QrluowCHpXHExlT4LiAtRDDjiuRkDjlIBbq3eJeC54RU7lZVMGKSnHuEIsr
NhvxzCdLlDpUSWhuIBAxHrrjSmA9qPm4snLTzvDiJ189n5OSJbMQKhKR5yAFsTZOpqX+cH2OkfFC
7BI7XvZjaDjLMF/GDKcx3wPg7i+8FmbZ5VIma9UndLpn+J6uwolds07V40t3uSn4Qw52Vi5t/QcJ
2LI98j/cKqyskjl1//+739Sd/FqK62jnvKgbYLoPc0UZY3XGf2MDxj8kMBOn6lbkdAAc8JVDm6+s
SKJTyBeBRsiJzTJt+U+0Rf3UqnO4lmL2jXiSXyg4cwmtiWbjsgK8h/9B0YQEAsECcA2/SsfMquNE
ZslxH3Mivsa5jkp5NUxX5IUw4GOul0vstLNY8hj8VS+HtcdNkLWuIdis/R72LRphRn6foDWCsllQ
4jEBrXBOe6lcOmsyrDnVODjJhaoqn4EPWmIFfLPyU/LPtB3EAm3w6In5h2rCa/1CzatR0WJpkbPi
ydOxEfLLKybEn8ZrwHaZ1fHDDyNtDOTPyP8ahtKGxfEVytsYdjheldgCpg5HFgcHUiD4FRUnyMtu
/z+qGU57eLMvqk2Ihtx7gstp8OlcjhzOIXB6vgrlyqxcWILMhJUPzGiX+5arzgVWmJu1M265OFkJ
YqBEQc0J1y/o31jsgzB90leiwL2ylOzxnsg8GIR0zViNd3fQ93GfzZxchvo3BYUCSiFykX9Ug8UC
z1CHM75Y4+wdalYk26nscGuTThsyjEB6yFGkWgLTRrZBlr/EmHmGCo3c3PfrzvlEuDO/KUAOwesP
u3rT5rmrs4xxSWY158+dp4UiChr7gXwNB3PAjHuaPrrpOAL6zOtHd89JhMw87ozxlQvAaFN+nW20
kO0/Nlfi5RDDmVBQCF4XAjBdFjX8cMybO3LRZ+oZHA41LEu6YHMa0y95LJijxMWC/kDsyB0SpYlU
r+7vZNUgjoRqDdODexVu/IWePNbp3sfJ1BhdDaW5dCEEg/sywSpJ9+RwoPb8zMl0R6FPOJqp+mLF
gmfnwQ91CZOUq8dLReOh3unXOFr42hC5mztt7lBlR6KlcIacZQiHkE4t866e9TO3usmfP2cSNj0I
s84DJeWRlpJoUaCwisUDooaSObGk4z7u7ajEossZHtdzhLsjb/pLe3C3QgB+9/brZ4BNOedei75Y
PVS3bPllbzd76uMvyvCeQlqEAt7s6S/ZydtvgYMLiyqgZk72Eqc+ej4c+kjFGXeUiT6SbnlNI+/q
zNXlG8BoPQ5BMALIIJBt1icPbBZ0qdar2ZffcHXZd6o1j1FOqPC2fCULjD/u9inTrMlJQ371/3hn
9P9LDfeATHs9q2iNrwvpoRVTyvT+m0BIeofXT1FY4qLdJYCmv7EH2RbAjt2LV88V4GAjY40ESbVz
8s+yuOTECVxdWM9Ml9iSGv0B/qYwub0AFxFCUxyMP6g/wtz0iAEG25MQS87GfndhRHPgDBPTG+46
jjgmXTBz2LFor8jrovQYOwvtRIIOw8bry6H1bBFAINYxreaXASYEB8WOsPu/wW1gK2QfTCHevgiW
moId0vUSg0RXwsMVlyayABbHUu4/APvGVHoSkNnU4d13E9F3wynuxlwqXiU52iC60Icvku48LylI
K0Ti8SnZfOmHsvF9dL9QneT/UVnS4PKqxz4Rl649PdeLyQVTQN0G4iQgiotJQJZCI458YmLB5253
NbNTeUzmuzFx/GJ4zuWD/K07jGXpi+BTp169ouClJeYS0C2BwJa7EeREsk3bXVlvOnQYcuUKngaD
bkIr6dLprWCwaCf2fvjjbPtIv+AzvCB/aIye4Z2wHeKHwovB9QJexy75pbGl86ItV4kQgoQ02P3t
GVEgwz7MVxwaaBiYM6PyHwKuMw/Ko5PEqcHw2zBof/0i3OelYntoIr9QZy/xXP3KKrXCtjJ+8YTY
8Ky8LGHOoQUZHukZjgq/yL/6W9ngWFD9cAXMyqtAKpTLC4+wfH3tA3rwwTUXGBoYbB7W1YEqbJt3
nEcAmRBia/ZVtq76rikPzPKLfN02CyP7i2Rk6xpKlRwPWNAAFv3b5RAbz73KMxl8Cns6xFxck+qJ
/0MIXmyvQqq8wf7ouxqLDWkpc6QpB0H/T+dDaOuX1DgMe2K7C9oTdCD6tq60RJoOCvASa066HrYC
JHzZRS2W0GPUH+LMxSXa9h6ByTwpiXkOMBIIr5seWjWnGPSFdyAXWEWvwvukcCv494yFEenkM2M9
oaTKZ7LEFX6a/muHztliC2YGr4yoH8ELXo85ShOU+Q4zqv8atHGf3b+UWyXNMiGyk3h9XUMKy3z+
VS44NFYTP0oOiepR/cs7dZu22Gf38a1jVIiwS3TfkNPDTWGr8/4rh38GjYhDDHTFBfqlZ/nYwl5e
kfO2niCnmSVrYZG6ZDGuWjs+dYt6WXmE/joU96gmMWsaWy3ixA0Er9pu/Hfmx8fEoV6ArJu6wxKh
4zQot5xp4Bfid5tPXFa08T2NfJPdDU3OqERPYThZx/+hX5zQVcUULd6S7Uf3MmEqBf2Q0CBjzrlY
mgtZ9bVNrCGJ5iQW/Amn8uvJS6NQL49jfCf++ntqHLbmIQ9Ej4E5PyK9IxyLdEACDU8uVhQ2MX4b
KMignv4b4bzhwOGgkjTtdcT9rn8OkOeifpRAQeaShz1EKxGTOpS2FRNBMLx2AYNmmfceexR7wzxj
S4b5gChgpao9mfcgspCvDMl/6qc82mtQTFPEI1dMdd+WeHXJaKxoveUM/gYtjLZWSVSJHUEhCwig
mwnnqfyDiPVJjhBdssGJy1Uj7ivAH/zCi0X/EBkDq9S4+VYs3AlTO5FeGY1dp3jCJX5S9sNikV5A
ZsyDT3GxfMlbIHuFSlnBkcGSIBboftsGBhF3eAr6FQEh5CM+LXzge4YY2N8hgSy28PyvBnW4k52G
ZvphOsnQqNs34awbfPO9YVTw2QIrfJYmUqS7RIbacpvOkdofieH6Vv8GiHvMRTpLM5ca1K1l2QaJ
6qhb6A3XyawaqwTo17AgyHc4GABO/VSFrIBXWca0Vl9WT3LuCD2yKCRAWSVH8QfhZ0AVyECB/Ihm
09BWZmRJz2WqdE0KJHV1RcBBnfGBeKY8AOYKdMn0G0j50GFxcEzLh+FTIk0uTBdeDlFBzJlH5RFj
EmmwXwcGPtBzz5zk0tORjmDOoEicJxsYv90PnEA4O3B4REsCxhQn3+ykav8Q/AH84uXr3yn2PriS
WW/ocZfw2AUxPUc1rRlf+llA89XRxaA1oyA4cPbUS40ijD9nRW1JbDqoGFuSSs8XzWcotwPcW7B1
msjeN5ReNiZWdm0LS0pidlA2Tth9aVAgt+eVy1e2gP8CYTpXgwDc3ADrfbTJRohxcFHPTwrJfbys
lJHGDk39sqJSxmgwcVaL2QyVMHfidTWBL9Fh+zta/woOZWUTMHgVOHX79WeX/aGiMb7Uv2z33hBX
NPORStjuzk+YlvQW1tXLDHm9fI6/mdjWF+2SVEFPT53jE6uszHyvvG4d7ZxxUcQAfoowHtFW6MYu
ox9DtT53HfmYPKMya7IlM2HdGyYz5XT9Mlxk05M/6qPneyn9T5Os8aaMQM2m4NwyNMQVSJqOT1a0
YKon/xBBV6HagSiNN0LiULCTQrvUPY7E6CAAIjMLRLD50zVBB6admCznNfWDAML6O4CegtEn0rlX
/jd9Q/Mj0SyNh97bDBCAsWrqVbgTcH5YZNhXiX5x5bSxwSVlY8QEwaNNBRJSTDukmnM991D9UBy9
BLJbVI+OmPa2CUhM0leiZEdreG32yI/E3dtOvXgHPA0H0gnt9zG7D3ssQInWWzdrwUrOeL05V1vR
7ditaBWmUKRn3Sn94a5nMryAOssZtktu2k8BUX37Otc/BamPyAwRQC405lXT9FZRsnQTV4Kn6+Dm
AAmkdAE7L0/fAdXFbt5X5sIfTHXz6+PAygERKz0zsvxv5ec7mnfXTcHAEGH9sNNI5vHLmzQHMItw
Yj7p2yc6+pGg/hAvT32hMCQ8QM1Lp0dx4iRn4KQXI3qESJ4y7/a01FBwA/Uw2VJIJAFTf1DmVf2V
rOQ/ARPQ9E4s1iwDVmH4hkUdVSrUpbVq+CiR61N0UCWr2ICYT+aiI4Uz7W9MCWR80i75KPXr5UUY
LqKwfupxROCX1s1e+TyOfhsPbgYjUxqtJwxr6F+BcjEOnNz4jBxUZoGQs2hZ0GHCZDsLIBwmeff4
e2Z77RG9loZpM6T6IAZV4c7Xt/KU3oofqA/9tA4aIq4sQFokD/T5tuhAUhvdvqiZTuKXME8RqLsg
cgoCbnrYFO+LwW9vFKjFb39Tr+vui6lxgRUEjA1NxC8owt5rwcCkRCMeCKEj7UxCdWl/Fdw1RvQf
hrOJfJ0klz3ttewPcyQUX0DklCnMV1rbGDXQCda6gxPiurD5LHLQfnPc06bG93OTLfDo4xgPIGeV
FJ5rYgkW2Ref4IBC1BIvKcQC2hb4DvHeoCTZxvf4z7SAnwAyEhYwHhFhPK2WEwNGhIrlCBP7kjdQ
4mT14I+d2qU1hKdyok38g9BZOOq5OqeS83SSdb2lzHzbrzUiBYo6XHt22IEoM5xEfsf+n5rKrRlI
dE72g+WYYUHPKyBeIrClOTMvPWKMJ38AduJHR4VN1zYXfBDVF0IRYtTRnN8Ml6ud8+46F+EG0u2J
Pm8J9ahPMGbfKwgIB3UNanJhuMbatLiEMskoM7ipcfBGlMyyZSscPXwI2DvgNwhkTToK+tLfcPCY
/4NLgJUDaV+jYHINjMId49E36obX9nRR3cT7erjaUnzQgZWBBzCM6GfIAqAWhzBDru3SxL3tpbg4
RY96xQ62qCW8/YzSkyy+LttpwF/MOIdpKFw64Afx64nQ8ROvhogeiE4hs+6Y31uZK3ejplJ4WzKb
CN7n/c6UV1XkcgXe5+Tq4dXI55lAYMmX5S197/WWJsx9inuqj1m+qjYiIWaiHalH0K9in3SbSveh
OnX4Z4keJgFYUTL6SL5RouSxzygAykTzNYpnYJuMGX1MCpiMwMTAs0pfS6Kr4bQCmR8VSArHzIZN
qsAVRyRfzU0KuOcBZOj9BxI0AKJ4LxZpV9nvwVfMFaV2eLUh2gtHaEl3WtEi4PqNSxii0QlpLw58
brVTiKw6FFtpXgaS+8GGYBU7hVsDiByvS+VLWRe9Bb0tiRb4t8CQpK7epkRXfNxaZCVP0/Wzs9+R
Uz30GVxuCgwY8cLOgHrK2E4MWvh6FJXfYk9qVJt5eG5b0Y6WcInBh49KgqfCiwTWT2y9tsUjZKnD
Vf/kDuqOTp/xhCIDBSEozEWy1f3+/nlkzGs1CB+zt3wsEJDIUqACr3cH9kVY7SHWbNt3smZ7VH+J
VCVeLrGyb20Mx6oQ+bZetvxsdMp1wF5j8YKhDuF8vJej3jV2kuKLZbuKFGcQLI1Jw9zgpPKuUOgd
nMMBuxAGMh9fh/vJaoAwVmPsYZk/KeflXNh2X8bM3BgT9qHX8gXPBJjSbe8RQ3FXPCaBOXqBTuFA
iNCjWcTRUnxA6ekIJPd4NJPdsJu2rSNBhaXYLvmealpxZT2hiWw0sucO+HkzUwHGgmmHQnzfwrOH
DF9CwWDDwE0zxBain3+aJZKMsDgz8am4twufUukKkY3zl3ogl9wJhly8eg266YyX0m3M2DZW4R8s
M1J6wxSEmHESEiwmfOMk20iDDmx0/7mHCrGZm/QYmQ54oDmxzV3+aDRfvoMzp68noouTdlOKHaiF
ojipGSRAG88VBSGVQE+FS+8M01exyjduhNeABp3+mhbodfjoaEPgH1FSu+wnInHp6EUQGKLAgg0q
bVDh19+MSCan5oBtI4iT1wGiAyduqJHzZbrUNky8VEvp3XRuHEIIdtRayYbQb2imtJayDU6Qu9ed
fM+/xTPQI53Ch1IZrSGkUGBEkPDqDurWfwPd4u1AnfW2XlhBokWKHIBw+jIKZ8iGO1YaPAxm3Nne
gNm5jpXgU7lIWMYMY/APQPOgdaN1un0/wNEyZuLfkwUS/tFgxljUOG/cMNYapxoTkn6t1LBLniW3
5XsVJHtwfujjZ1rHfgOCWbsfN7lzIjJnwqx7HRMU5XMsCXPQ05jbEv4DuihqDKx30Jlh6zQFKtXP
Cb0t9v3e2JqEyz1AK2L6uFtSY5oQeu+Co420KbDQ606CFu9TFVNqZmP+8xQaoDFwMZHj8wQ9wB0c
oG9WSDzvRFJRYa7ZNBQRwWfjnHwyk9j60Togi29x01hyjEOLYtFxv9jakTUAtE+ZmW0mJ2bcXFow
twRJnq0kK0DZGlN6c6oKM0UmFNvFDRZc13AZe38Okz+gf7oOCl0tc18ONdkWfJ84+6QdBYwvzF8g
v4E4YWEH1KfBBLJxzwNAol0RJeSgvowSAMU61kntdAUVbgSGMP1tZzTr4gLjThnT5imlByyJdpvs
Wd7M4PR5vDU5xdaI/MPxeoN2fjwkSDCDv1jgNBzjsXKqb5zm1QIcD7yPTwNOYPzd7ZmAw4K30ORH
eCcsum3/A2sNIY8k40Mf3QXD7bDKZMApOdVc355ijoVlf0Q2qF00iMQtlf92sgBHb0Y6O/7KfhWM
Nyg8I0TCiLn2KfahVnXSNgwwgHHYJM4Snm9etS88lPQgu+kRO4l5dSeKAxjZVTW3YGU8AJ8NToVj
BKFKxunnpz6ymCwTBRP0XVI17Jp53zERRy8BNXJgd2Dji+sTPWK5BCmNvvQ1sw3IDC5kAIOzLOIP
Acx16PDA7pbuqFdX+K8aRS/gpsWONoZu73P3hPAXV6KS0XZ3V+/KBa+SHhbLSHlKsPfgr6/OEz37
ttqDP195TPBnzCKYSkH4g//gUrWmHHcuzesqBct4Lrgme3aNaG1wQyfriVUzCKVVKEt0Z60FZ0TC
givHKcMXkg2tLORNLuoTkbTug9aiDEtR9gO+RTZIGqSi65cZ8GkWe+nI3DxyQPAjHCMyD9Zpmi+4
LvG3cGiFHUNd0Bn9Tl2kr7iXEjimjycID131Wi5cEHjeU9l5n/OnsK8S4JUzq3OnQD35v5RWjqZJ
LDpQowcCXnbLBvf0FcKlDc3XKveEebj83MlOLdbJmkenIEcYw+n9GyY2t0+zb1RPQUz7gIs5uy49
rYYuXs1JUrOrA7Q07nLDLwK0GZRvsBH9FFOJWb+Mv68BBK25MjcdJhn67uNVHoIBanzauuudmJ1f
5gmsyiXQ/u97djNCrPiUYxPgbwJdBfatckmsm06vxqB0lx5Z8yfKCwKvp9GGBRO6eBZaLPUFh98a
2tRbQGxO3fDAluQARD0VNm8buib+WmLA62MBONxZE0ZtyRF8E29IYAj/dXUJW6ecT/7nrdc9hQby
uG8DSpTsKiDF2/k4bz4xJQQBzvzyr9xhsbPFW9dJLtIEdhqviYVDuEB9yWnPHXmW3vFjs+GTKnh7
UTXaMoelZ9pldKxlKzmFfvMKWqwkFTcxLnJ+lq/BM7xI7904MW7pxU/N1RonGoTQcEKl25BJDXpM
l0GywHSG7Q+LAbyxnlO2lET1n3t8dd5zKkViyF3h93nn85hD+eP+nYDR7JFBebkLaY8NKZr9acDP
WywuYEvZV3K+lxAumqNwZ3PImOb9DJ5JXY/qQVtkK23/pyYHbmU8sZjUvZa0f8gQuVuxXvq4mWw3
kfOKLtwEkJ2vZK5XewkmO/T/h27Me/mr0Ne8igjJVgPf0FJQNX7FwDrcINgwYSu8Hi6QYvUjEOtt
sk4JonAnPrZgMVJQBhQuTi0Qot8dlowGoAQfsuZpgP7A6z9U2prbHNot82UxZDa2AUgfJW4ZRL12
V1xRioRs1ocwyFfFCFrgRnfk/O+Y1YQbxgVdM29Tr2GZaYhw5O9sLd9Hr3DG9SPhgcmEOfEhBxaF
J916aTmcQOvhUIevcasWzTkEbdF7rtNuy/XmkGXgUWzGu36h4bQPqxoJiafthF3MeYZ1uY+/MfGD
eAVF0xrP/0W3fo/qzZE1TfOneG/Mfpwr5y5l3Gx02nKolCMQ4gLlHRImyKKrPEDInv7Rlr7/2NyO
T7d5PD/LZsmHOALCRJ1iNQd+zqE/bcdujos9AgzCqeqYlxLAo6xyRnl0VYBkaI447/EiPyI2QF6A
oIMF4ELmXnEaAv8kCymYQEZZ82jzyJV/dq/ciSGMzKRdf0aeY+uUq9wym/4A0+yrWum3xn0+yvUu
PCH1x/YQ73H7AzfxHH+x307B0zbZVhmJPRln+h+GTt8TCIyySy0FdxNuelCOelMmESSW8Tlz5N36
+Yr7TV3gzBYB5TA/EzZF4TIHVQNak9EL4kqMVc27Dm/KrVmXK1KlL3DWTchYFqMMrvK4bVD05Y9q
XR6xL7+/nN4dcEMgazlo7voHT1q2oWYjNQul/MlZC9i3ECrHlFNEVuow4P14MVom40urrOhNUHG8
ECooiIAK3aLlNL8ww6rI9Kn2zFChdc+vu5Zy1Wt80YkMj3m9MgdGMIOSBCZK0zOFZ3LmtR0jq91W
h85pCtwFFFs9M6TGfHIOr0wQ4Ck9D6Qj8o2ZbH2EmRnc4hsu06vQpi6HAYzn5K4NWGs0QdmS7kxZ
0cIvB2LjqCkPaAsZPzeO7ucwzu8fbCRRzK3hh8X5nD7+CkAIrwW2CuNuFW1LiC8MPHJlLQNWaZah
uYP3pmL7VlicaFNZpz0mmzASQzwyCgpu/CjQxtut5mWUcZjPCKsEl4d8bFtyrKJeM+lHpsaj66SM
1vwMMqj3ASBeiMcJRbFbEEKInCe3RyTCxh6tQKxisK7fqGNn4VriXEPFORXoBX5Uv4CTb9gTiJ25
fJNoZbIECqVT45nDmaytNQzAQYk+Lms8/h18trsrJmIgOqT3qZvRL6fdP+0Pavdkzc2HAWbuZEz9
jk9j9slmH82qN+U+/TUZXXyT3c7b47WjfoY/Fs0KHoBaCVrJAHUaowao07hXQqwjPESsjne0IJ/Q
Txg7YQrHprV907HPUvC2n5an+jVdfdso2whLD9AveVusrqd+0SESThYq4qS/KvaTv5hxoa0/GGfY
zeUNHklxvQDneP+FwzJFTtW5uq9C9uMXfoy/itSKwhkyO9EXubIWO/C5P/AxY4VESYK7zwGjLRmi
sdu3dpUfQ30uNc47kHZINTs0PebFVFZXFh2a59ip/cJFeM18JzTWEszp2onwJv1MvvIDOob0E0SU
0mZgnvIDs4nqUewm2VQB1ymmol8GDcW0B1yHJPXJQMFG4k+XFm3LzyKTnXT9ev51dOVEzXGiZr4G
X2TJD0wc9MjppDHtfImri3JKI3KAE32Y8/Sh6MS1HyHNr35E5gv4tDJKhePauuj9fpB2V73bMNGo
mCnRoGIHC3aOG+kjzrzsodxfH5dPXJPsvkblgjME5wVuHdtPMa1x4yBAj5oVChyoIF6J4QLnDPkk
MkFGEQfYA1S6Y2GXm5Z9nhkwXgHQkzVHgFF5eZe8oBk+ftt2V343IHn2c5+sOctKj8NXpcDjVlSP
Esh4CuC35HZqElseufduB7MjcpojCdrVt3aPjpUDkzKMcG2aNfJ47aplthVqcBlGRzmYR7obJp4a
LbuXpzyDbpWCwQfZLkSlNa/3zYqlV/5qTLlTz2FYmW4mMmqkKVJGkdEuROvm6RhATbwd0oDo3tmR
QcYpfPnIsA449ux6nV/f8/YXHPAZBVroCKvs45aUoObila5q+IdwxUoqSEBCFDrjxcTDmduQoxG2
JxOh8U3zSyLBA/qqnfgSEargYzYyOcUJ16yYYteiNwj4PewW5SM3EaNeiBidF/9E4MKc4AScgtBj
CDs5iA2koyk+B3zYka0jHHrRU0FMaZ0RakFbTuInUzA7blapvmweJgU6G10PuzXUXQH6D/NXAqKq
wGg27z1Y0ns9oYZUPd1cjFtGMZ+cCx6QSCA0LIzgIbTNgQqbYjQDafcFPfV6tPllT4U9Wixe2FYU
upVdoTR8C2B+N3FpbnhUfir7zds2GJgALQMXG6DXboackeKT/HNsgf8GIhkZpG0kfZdBwaYj/OZ6
ZccOXl0VdCRjM9oLp6H5zYH8OrKG57yXihlWyLAaGACq4nQ4i0z0GLeTutpgFXPhWgCttblfY29a
r+Pcqu9Suq2BO0kCjdHS/Mac77rr45HCu2UDfePnqHqUJORwMNjJvuI9e2TR+RwNgjA7PMsFu17P
vmRuZCLTiw12Zd2pQed+eC8ifXolDW+hcwtgjIC9gpUdw68+eB2vVLamzSE9CVqC7zCNp8rmiFYW
OQbzYPjcKqMMYsY+k+IpALkO+Hrc/gMJHx5GNhO72pWwXZ6O2WN+OytxmcA2gJ2qWUncmJwZZrZo
4o2pop5ac1TQAeByk275dhTOOXiQXUAKw/SByYPD8jGLBZ/AU17zRAIU183zpGXkoX37LSSxxIKv
I3kaZyrRToyN/HX9q4EBLD4Ydo8rvQbPKBBz3kG8sICgElmHSF9INVTx5Su8TvJ0zHE55hio28yr
l90tqabxpdsRzSawZe6KlbQoD/lFW2gBHzJJJ77B1cWQDvj5d1LZye1dzxPJJfaNmTZyeNxjE0/o
HYVEGoEqX1uPESkl406j/61G9m3wnL9MW+LPRP/duEZbTP/0KpkbzUXi7AflAjWlAJMos5gt4kch
TxWE1ScZRQHUiR+ZOhNFIGFjOCVrKFlmxle9iPFWZxQTAaBMsZrjw37xYy4ENS1ShXZanFRmSmwm
GmoOXs69o+C6yLcSA9Dgs1SPBkjMrbs1K97tIttFOG/DiaHiZAmoYwKAfj138qGd3GSQgleyb+Zv
jACNfdb/I+m8lhPXljD8RKpSQOkWhJDIYIyBG4oBIwkllFB4+v0t7zqufWY8ttDKvbr/wJ0cdBzb
87AN7ZtCoaUfa1AnHcXw8DzspEsWfUva3si3VjprQTvCxhgFqyrK3CaZ9zcQUyTcUb+4t4krFNn5
4gPHJLAz9wqZmiTVVwaKttkE8cJouWt56UwOfqvvEXG87b6y04sdZ8d6SdkhCJchvMLR7jzrFqRb
1dxmQMOGRYnETMocddTbJySTC0BxxyHxCmdRyxV0HlOeJcmBNSVcnwpJmHEN8oVCBJESawLxbJDZ
yz6ffg5KetGNvdzS3lkELrqeJ9qxRJmQyQdC8v4Gkbrn9CuXNU/R9/2ccmbh9LB/Ctf8fJmFj7fQ
dXqNCD79HpIIzurRj2qghIFKNpjnDBtgr0C7kBsYMfTyfQ+g+5Fk1EFnJY5+dcEihIwuO5q0jKGL
vHcS/g9EJlkw04PplVnSwQiKLwNAvKFB1V+/m9BQRvU+UA+ZNSuvZLQwriBRy7xZYQe0Lk7myKUk
RHH0aAIeepSbZGN/D0/lWKCRgSdf7NlEav1MujT2LCcvBiEXb1CVMlDPHqGCEeH6+L4PCJ+nZ7Qi
3s0hRcuIpFPjtf0/vZ2Vp6x3Fx0JOthHxtLWlwVMVfPLBhNC+FXvm/Y7aPYJHV7uSv2hqnMJpYgr
1BXHWsmlmyvzfvDTaonjZULDxy/zGyz5a9iC3Yh0V4Y5FePQibUzyRRwWCkhoHREyYbDUa9mzHmE
Xp3IAGNJiMEJsrIOr2N54SraTTuFKX1OmJT9ruMWSjDCPUyOxFXXaetjQbL7pWxHygro0RtcBfyr
GnzxjL2B6DJOPetZwfkdXDZt4O7fV/uUsw5t6q3U2Kl/gjgW6qjT7L0o2FpfbvM6lxBMxuFT3dRH
8krdCk6tca988u9IDPpw3f/0soyQy7bLEa6M/CZefGSXA0xhvLnBQN0PZtzYkmySImwaigCsMdfq
xJqzraJYywU/X2TJkr08BCohNgNZQhm+R+H/+DqxISbOnjMwdg55gMXiTwm0et+wm0zjXYhj3Hdp
zDT4Fu1384s7XmmhIWNyqTh/RORNNJLsgvmVhCFoJVAXgeDY59jEzwikXghjynvls67BdGIgUKxi
WAWgD32Ua1WHfNcUEkgLDtWJVrXynUarBHU+xcdYU//lPmblU4RHk2XtvnwclaYdcJdYIsomnUH4
PCd5G6aEIVgHonDkymDTATsie0AhVAJRCMCDjOFO83QPb2bP2toDUArUkxDkI2SbtuRsKe1TNwRa
/3aoMiLESzrzr8jKnH+Lkxky35iY698VIQLsjqYqLpP1Up0r94LNM8FWJyBXiTKWAwIQywBr1j6x
/EQb+7qkfLgeIYdMSs5FM+aA5BaZP3uerc157Cuzgqo8XkX2U3uSrzuZ8ymgtGOCG1fphAzCoQe9
kFeezmnYL+B71JRm1VmQgtqexamrh6uIu7MyAyI1Orw2eEHMs008szakWmbaHJVongJskFN7AEhD
9L2EL5Ih6jFajoKF+X6CmYc2o2Wzd7MM5U0Rfw/vbZpcyJ1Qv4HnGCq+iVhRtLoGi2r4+nQORREN
1ZkXoR33N2k1UhGhnfYRF+iDijDRitSx3jq8op4vMNwi48ftH/EwyGLI6vEF6gNNI1L8gBp5vezI
YbBvD6AHc4GOHEBjbEZ3LJwAgKpjiV2J9N+DFCJMO/meYiTTngysDmAqf7GP5EuFuh05a6AT0bl6
BKBMwGiyQSHilzqUa8ldwD+DKADsFKVjPiih0fD39il7P55psMkIXLeknd5wkWy0xQQalfe0LxRC
RidWL+DgWpoilkgtD3WvCXlTUWTAYwUZl0Gw80lWUoaAJ2jD1we/ITMxgWh6FJA/5fFFRZF7Kkl1
nthv5C9r876RROMbsE+7m3WKt6bpZLKPaUmPnWFPvgXwgv0EoMz2TBsUHHnQj0PXbnBJgdWyR05l
eHO1cHWcqrf5yvyXrj44eLvas4IqqC0hQQDEfbffpLqgKgZAKj+TAliJNgmo4KUTPkxC9+QjOgAg
aHcDMhFzj8IMnBznMnsWPlWgRyR614G+93kCRiF1xrE9HN9gK5DwjCYcCFUo1ByTYoKCUgh78Kff
BIdkr6yui+FIJYXN4sZNi3mAqlr38iG42vj1BDP8yMgHmytjKW/T7zcSiz/Xs4Y63+jMNk7FdmnN
uQdU63QfLK5+yFH/j21k2L+PcJERXgKE1zuseW1Htn0TH8J9uGbq3wYhdAFmm1oAeUFS8viZISrR
LN9zajIHZk7GvZ0tAiTRk+7mi2bCKKGvUKWkc1AVgBoJ8EqB1lGw0YtcHK0kf8ofYJOg0vXE24gh
KZgFzObQoYJ/JeVoTcBKkJR17UuMtS7VtGfxEKDNSOgT0HG8TYGwJcUu4KXk2rn1R45BneJKomJi
XG92sBIWTtiJJi49mVLvp+fP739kotQNBMdsY9SQJUmWik8PKq9uTIyqhhms/TVIBfC0qIm5t2H6
DNw5RlEA/Yi7pHmGgRkS3YgAgHhwoWnPhOWh7lMRIQrjcvljz983fUYuBiBd5ZQ40DUgWTfh7jMr
oJtS9PJK5FoAfy6AjJHYBtX92peAKMr5wKp5IsNAP2FNN1E4FFaoLnmshYXl1wuknabRTCh7II8z
az1zizspBUKhEqX76T95oR+HW/unDFq5tH2ezsBpTIVtwHI8Pa/Pt28Ud1t0e4Ov8ndgHyKNM1vI
//CDnAspkYY8Gunh6iBznpQ/HATNC7WzSWi7KUZSVE/gzofeBwupYlrEU6r7KxxNPOxUZhGgLuMM
/2UpgGmiALTXtnzWlhwntTloHcmFqur1HyRjViX7S7bXbyikrIUMv9fOo325raAUPIxZQ/UDLZfr
/v0G/FNsAORfQNxJmIwLbrB5NPFP0YRIORNjRE7gbzcgVTLCeQC3DLLjg/uhCi8Y66K2ibwcxN4r
xF63SyigjDkEZHigAiCucJEF7dQ5yMqR6canJQXfxWanzrpgZ8Y/7Wem6h558w6XO3XMVFOXMACg
GwzoEkNnMCmW+dAHbWQmTFcmgl5XDzD8NirI9XJk/tPm1H0BtENfUNki+IgPvhCzEHVxQBwk8oGo
YPE+bEikpC6YTGqRQBtvqFRCtkj2cbBmmne3VnbNzkP+Zt6qWBSmypptm7SkfcLjpctnhFv9odGm
OZazRPCsL+LM21zUZD+w63xWI2QpbYd6/BvwVzofsFRSfFgWA9AdMMpKMqs/y1xZc0JBfiKZQ7Xa
6La8OM39EM/XbnD1QUgC5jef615eJyTHEtLCXeJp+ZPqdBEi4LFLwlUdeyQUXinwHUG450xEhfKK
bE46qVFR4TqJI91aQjzQEqwN+AJvQPupw+l1BRJ7h6PBtqOTSyDlWuoHyuA60sDlJIgo3n6bx1po
ZQDs8NaEUAw9pAft8+9zq6Ip8H+78/nei8RFvWoDskZAwcEdpfgYQDbAe06aRSbl06kGd5XqJREF
Na4/FLmNgwxOYCWK7vOemNCGzucm0AChFRkTA4kboh7StuSQK8CzuyRZ81dQIKj0gQfUADl8l9X3
GzAWnoQxFBZlb0vHT/bPJie7MmD5WqIgDkBLR/n1W8TOGtSAZlFHXktmUKd2VifJZBJGno0KLRfz
2hB1zgEDHLhMA/HTJ541xfR96aXsRFnJVvwitibX8dfMClJPspef/nwNlopJ22X2TGgLrbUauNRq
FHzNYjmEmIb8arhDy9alqCdd5I3qQ43Gh8ES710JYgbmktL5+q/S/bDzcrqixU53LmHgbf50xjqg
MJR0Hs3OqIu8SBC3sBeSbRk/XrgjDDNoVjb3wjr/1yJEBnyCL7NxYoiVCdD4aiAi9ayfTBTOY8RU
22nMI3GepLKEqiAcx35lo+fxAU4XdW7BxdNQ1obk5OSaumJRptumULjaVfNI2hX8rkl3DyZlvAS7
Fidqfli7YILLVdhuJKYEjFJSNbr2ZsYuCv27B62P/1QoFuWiMG5SsuZn0nJuIBmc9hBxCJmBV6WG
oyPAyHgEPqMu9+E4enu5sQHjKZAOyVbHNxzIyshr012dIIg9BaQsBT61F3hzErlRgCk08Gv0WZcX
fo5eqHuLg/NPdhN1iBcQBzhT3QqyGpMnxpedSzw9aSsns512H5jfCtlHiqMqNcmfkCKXiU0I2ysZ
jPkbd16AcxxuMWhlXC+5iLRbiI9WOYO3CZPOZtqso2wVRs8YhEZPDA1GQAuoH5dcnWENsnXlpx7Z
VM2tinkhO6BeImv1xmvxJ+i2fX/MmkvUtxNod0r8kD/ruJp15PgsEi8jPsfgpvx2U2X/Nr5iw+/b
rUoPFmS2aFTMoOvkOSUSDWQY0YwmoaOeVXWfZ4T+vUdf9MEF2pVJ0wA+yPFZxaeIY/4uycrc7EAh
IrPrl5pbAy5RuZ0N1DHI4Qznl+myuzTDEZVqwZHjWZbusbMMJPZVC9GsF1yu4AOU6zt+yfMSIMWQ
W9seCpyinmiHTG4qgFSW2ctEPSXzRtmraFKIiAvWXkul3LCADQYvR9AHc7oa2JbulU3sytIkJxAg
UNPeeykidIYHk2yzzyaGeJVimTuz2+4oyZQEqtJrOskthiNEkmTAs9YgEyIwYV26BiJGfZZ9AnRl
Is95N0Re4T/CWhxm7RcHHu0afhmr6B7fuXv3lPZQaTa+WMK0mp9Cb+ZNgEDM9HZU2RHFdx2IBDdz
0oCFB6Sk3gGegb/y0VzAikoHY31bVGSRSDVOQQ4F5izHEdZwFM1FbsdmPVlvR+8AvZPoAhICjW8K
AkUFCwEqivRS60rGutrww63EfiLgR+IV8e7jz6T+kw3rUJiviJ2GjwI8BWka2BRnHWo/UGCoL9BO
SccQ6adHAoit9O8FI3UPCERt3UibJoV7/VF+iUp5eCU7fKUgm3X/+mO3U6rsGiAwcLYsKuBAOF4W
HsPKS4Nbsyh8kToKoK0SPZPtYT1PIIDiXwYCINWm/MrAlok2EEvqMmBSHVAfWoke78RXma6pjPLZ
vEtIsbnd0J88A0ICvw0BE7hc365BZ9EhoUyBfVZfbO7cgVMn0KO5FS6ykFel7fwtI9/GBR+cGAJy
fy9QF253KTbvmNpduIRCWmQHhP7obbqK16/MDZxUVA74ovMl44unM0I0DsrpG4/7P7qp1gn26tXY
WAZ6KOKtJKpC6GmWU7b06E6bakFThZvJNGF8UrbNkJQPg8cg8Lu2tmDqiMcOO8aXLmE4lUQw1yG8
cmTWF/6RPUglhb2LqRc1X4wgtWkQk92FHmNeaqTz6Vv+iWdxgvUv14Ix8ovXw4WZhaUciAPeif/m
5RwYXXyKTgQvNbEy0UivTsA6tLv4RGGGewgJfR5NCBJCr6Tx8O4pyAi7EwAHLrgmNmRmNIeBZv4w
KZignT1l2fB6LQ20g58oO4hjAwjVFSjmJT7x0agmsduA9s8B4AF45z81UCAD9uEtPjHqwg/nm8mi
fXerfvSvrSf6b38o96MlzzERRWZiCJlqUWXnSYQYEEF7iJoHVG/OZL4eXKNswqIHEG+3W9VUhtkP
z9EJ8Sc4r4bbbIBbAReVlxYsAC5SgqxKvKcc7Wd7IFIhr3KCkpQeMLzBAJ3QtHOIO4cLSD9eIj3D
4OQCTgqd+7m0Ns0FiWH4ueRjIVUQGwNNI/09TLnZL/kACTAg5y26TWytD+zqw5n5TB88gCDXPgI0
I6vwCO7IbYGaAWlfbD97oCrQmEsBHhFkXXKZAoDX+/EZRD7cwHl86g/5Q3SEOQmvS3h1EH9LIEwk
Doi44jsoqUt36bFbyng7YjPUqZCSphS1/uwFfTVwu9q1f0VkSOtvQBXZoTNkkafygVsfOucqd3DN
AchyPSHfroO0LXes8f5ruKCPgKY1LUIHMz5XW0brq30A3+HvhJbE9dwdqgdY27+Rq7YK+MtmWWyh
i/Rf+RkwDhdFZLjwb/oOTu2GMYtO5Z6BoKeE8qPl9L6GtHJx1n85Tn/VZXru8R5iVTDNrj/iHL+z
klknupN/NRvUH2BRLfDissSuyQ5BFyKNmN5pLV1TZG69l9mNBfwiiQjL/5izoBkN9EugI8OP7p3W
b77iO88aIo8drgeYMTZ/hwt0JI5DOpeu4bbA0NG24dJsqgdy8KWwyhFQznTLhWW4MYqfdUPy504Q
y0uy0Jn9n71lzVlsxC2NeC63h+1r0R6YNNB4aTfLgSkA7HS4CAtDU2wl5i/b+A5074h4dTdiI6dh
V5ddlm8UZzBH0J/pvfJSzq0faDZAiT+OQZxFR4nNoTiH6D98fS6c6x3mRxOdnPSaiRWwCODAfNa0
jg7/pUPofnTvPgtOduhY0O7rPe/bQtq/itOeMaPV3JROzQPQDBEkR/s4PhE/0oAOAYrv4kw38TsE
vf2X+Sto7id+Uz7IB3HrOKCbu38t6j0DwlrWbsK1nN5mprK/iQPT+VyAgvIiBoVP4GBc5ZppTS6W
afyZywi2vcQwcLfUv6M7z+ANEFRnojcPyNv2EYk3dhH2kzP0aZKJIAuWCqEabNFqC89MPvD86oC1
XfQ37uDGqDXc2U7VJRPvc2MKPPjYPwp/y0F14/LLk/kWWZHYmJZzGvfZs66ie/tg/eqYE1Lv25Sy
EB/4f1uiTTLm7u2BtUKyWQw+7WBe0HvpEiU5JgvXKahvMBGkp+oW2/bATsssbZAuAWEHGX48MmYV
TJo9/HQu8vxKcWb3Ym7wtpU2FcoFFEeJCsYJSFdIOsBqhNySz1s1D3qtro/0NB0rV7Mr2TOCQaYK
FtkX+uWzl8B2Ij8fg4FAgB70mkOmm4bS3OYhWPaqbxO0sI1zdASxy0nOFs4Xn8jghNqKPYJVj2YB
PHxZFUEk04gXfb9W2o0d4cWDUCpjyZBP4PvME96DHmU2mDdWpnZElRZNBSfVBKmvByklu1yZ63bP
n7nnGyHRETITrn4jOOXDejSGcNmxnPbA1s2QsdX0fr4dsi+7WYr7LNlcpOpJ/XMPjxwJYCl31djn
a6RPhQMD74EUETVZ2POIazOd0PukSq3t6tEB4ZY8dbnGs+mh2GRTiiAfS70aWhXlNkTir6fss+ev
/GSyJvergd8MpyCzoTyQ9r6eonO2Ds4iI6HOyluwDcgJoPI3fllnwKRmcLqSYA/xOYG6eBuOTFTe
5KpPB8Plhckjk/kg6ZDDxAcNWk+FEUDrQCUjP1zywhwm3Enx/OJa9pdWw/FhqUDdYfDzMQQ8HOHJ
35Lnyy0/QC2Cmg2iMSQOcoaSoprpQdIANYiEH7+GkmaauGQaXxnZtMRj38BpEVmoOUc+wUS9I/29
/sjeC7IfqW4UU1NhsoEwPZ8iAIzABvGz8UGcGdvEduVTHbMljrZJjcLapHaN71KaaRt9kx9tm/L/
CLsdcutckjP0nzgwATzVhPGmxz9b4eSKzt4uXOapU82vE4CTJRpBWGwf4q32nA4IhzkkeAP22ied
ka2JZNg2KQHbW+RKbYDfv8DOgy8iacsdVQstd9GCjka+CdCPDQN4+dupEPHD3Zd8Ixq3T0mHvEdw
5CCRQ8q3tCZTktlAREmsdk/+nyJBUANkHZu77vl5mt/WtlhF5CrpEQxxRncdT8KPfrMjcrfIXKFy
L831HRDEwhY53DyYDu9JASiNqxT1d3QgSc7jss62xwlMf7GhUsP/gSekr3tjKQ3UnGfG9oXXOqX/
X9j/iDZQx3WCP9dQcAnwN9Yh6UB1bJZk4nPnDSo18/tsmfzrgfqRykHKbTQ3WKMPA4MJQLf1lt6v
JiBfKLI3SAPMcxyAgF6kS9A/1I4myUHIx7/9wZWpFLurjX/47cb+wd/PlsPYRcwT/2pl/G8Te/jw
eZjGOzaJdkedFAisw99b5lN1QJxCWck9Eh09gPyYRBhiLVn2pVJwlUfH9TgZI+k9TFx0W6dwDUhr
Kthq5ytcOiZblpQ5/bCviseSepy8HpobeJ9l4GluPy19zQXwf/ugTzFO990y3af70idU80o/2Yo/
91OAChpg61MjdXsVJbEDAvjbgd+SNtYuY1xQQKFGABjA6Xy4ME62+MzxhxHFx8SJ9+E2WIB6KPbG
sTSmHYbeQs4bmc2J8ZvOm27S/GIjAnAXmRAM2V9wjDyyKHb+xTZasN1D1CTM4T59Zlsqb+Ttw7VQ
JXwam+yJaPG1cNRgirhSeLtuWJe2fsqXGNlAmtJgNiRg2oAwrli3TMeRLVSTEW2KKTcrTsVMpShT
TbUnZao3Ld/2D4B71wV+QCMgcovmHC/tFdD11n/Pk538g5sFRAj0k/LaRzgNbAKkAfZhqupQu2C8
sBmyPaJlYj/zA/WXhKwsNZElRTDiVWoOYIe2BlqLbHwEwOQVqYU/aRZfGeay1DvIDRL0U2DDU5od
MpxRNSAhVr32VORUxKHJRh+JeADl0l99CoL363MjYxtyaBBDhw5Y/eFGOQhxdf5LKIk0Gmh+tlD5
B83UrNz2hxfs4M8E151PcMBlAlsB7HSCAxGspvgEYaFTHqGFXiu/JBIjWlOO1MuiB8UvUvbU1DSx
3tmxyVrzOcONnZjNncwmxwb/ZetGu0Wr7lTDC+pWVE25C+QzKmwSVUi8FT7kvnzaw9v+nzjuP7O8
9ig01STooa1SQ4yEDAA1TfZ35ZbpB7b36nMidUwnG7hGLjuMvODlUoMHeJxRjnHISNP9XDmIdHgK
iV+OL55V74mc44b2uvX6VojIWm3bMTno6IrOthizLHA5FxGcJeWLxxB9TI6eTyoVeMzAIWCaUG1k
iNEnI9rvhBBNRVr91t24yvCz9pHjmgwwr0smn0Gjene1Z4Qp3Nf44IIfJnGfumSRG+vOtEE0JybL
zKEqMjF/g1VYoA3yaf5QptyLdMLc12dJk/lcpfg1ahi5AGJc++84tkzAQBizcmsafiRtZ+hPYoQR
EAEKTih8Ukx4L+hnwY2xvDeHbvELtccs1oCcK4IAkOQAPF/k0rWd2pzMyuWuFcO2lzfUg7ldkNii
aPnaM4OVZF7etCOHdggiJGY5UB+L/ZQ6NSlxnN3oHQIoDcCE25QrJmhvibuD/UQH3+msky59gYzg
NWVwh/o0pXQmAeJ/iqiA1eySeipsv3jEybKUoWeidip99wgMHSBUwCAocJ3OyKpHU0WbE/l176cs
gzvYsEpEHbr5l0NDupY7pfmXBgvZ/mei/XBdJ7S4H6t3kjAIMW2oFuEy/qip9BeiMmeXWNEeW/tf
PpqYsofouoazZz23uq+yXuaJq2FaDlgLBy7iGMWj6CVhJQ2nV95ElpA3+h5gJDHVmBAGbD3xlFza
yM0c0AM/LetT+70OivO18gpgpN23ILVX6Pc6aYWCjfOCLA58jyUfPdL4m7ak20ihFkV9zFGUlfne
ohhMLZLibCFmJAj1hKKJj8ZrbHk8HHEI6TqFhX0lKKJAMkMQ9rVHXR/OOvrOCDtxhe6JsvZUdOlv
RnlkCnrIZlSCB76Eyo7qeF95REeiWPv5tld1c0tgacEIs5H6LI6hdUpBQv/J+CGNFHSkc0SNXGi9
GiTgSeffYeLIErjWRYOqtzUBzwBMX+1+hHl8li+QisW3TwVoiF5yU6y0lF0w9urumyAtbG+UuItg
JhNLxT6auEaJhsKmsr9fGX6XTGviUBmqyjLdop4EPAEy4LD/nw3IEpenOKqGaMu4VCSPXDRZzgRa
iP8xe1PGjy2CUqmjP2UJNghMDaYFFX2iQ+LFgo5kBr320NOKyku1Zfw+D8idIL//3vYcr5YfvxHU
499ENfYtgAgmNOpaBTOHWxhFC0dNXXZEwByd7LN/BuhDM7xAeV5+Gu1RqtaCndovdIJOaf6GVK2A
wCiBlQCv4HgwiyPFaKQCmsqjRGHdKfRRawPSEFdYV4679jtcs9HjNL5EewxmJpLAYhlC3oc/QXm+
maPWOcgrKlo8l+iSYr4Ze6ID5e26LXbv2+eWUhfmoOm8cmGJOZ5a/94E+YRoeNtwfjNJ4WZJhEad
A8bDBsNi/Usrv5Z+qniZaWckhY3rhuMmW5MuYuI0yDHQiWT5FuqwHqi4JT/mgNYNnQusafo2F3H8
nTT/FJRNmhnYD0SpFNl/oRCaQn2le68DIiRW7+LcRLnpeX6DIQS194fpYHozfNnN+NNCoSZ241gV
VXnOTWtARn9S3kha/wFOGthwDoF2SOzPckSNn3z5nNPVhNpy/SLs5kuiH8h+8wEV4mEATcqn9QWW
FdUJnPkOzAsQOmv+SvPjw+cIFEOUqoVkMUgyfhMp7dbYU5vl21a0R4uSvWXg1Asd41QsAT8EhNyV
wD0Wld9WnoDUYVbHrKMHY6Q9SVUIlQsgGNxFLBus2ZKXJBqn+silRMkXhAPxITm+j9lNg+QmewAy
gKSop+CQHdPl6K6e2IXUEwE2HYRQSyRwNUTaSTKHD4eW8JOYJkca3LrzSTxOeJWRmAsgf8zBhrzB
HHMXAQ56C/eliOST/efIK7ML0MEAFAjYxYoizuaqYc9oLM3kZZjbBFVt6ZT0q4X0OVcA2hOqmDuK
w+dzzHFArTyWlhg4HGcAqcHZXvOCfIFCQQYDQ8TRPcYoxmLBIxb9TG68rdotmJvUXLkM8vSGk7RB
3HkVEGz0qOZOqAvzfjRa8IZLcZvi+3wWI0evjk7XDaRe3FKJxU4v0EcwH9Febyb0NI8HbzE86VY2
GLgfCGv9/QqDwBTuv3CGYxCZdFR2NQw4UMWvhAQJz6FbmM40n2mGG+ke/hvf4qN7rmuAhXhRPj7c
09Lrhu4ItsaJEQdNxLcZfT6IweWFGQp6iI9h8P5mNXsUTdSpoPBGbFb0vHYOHuxM1sk6If1Gz4JA
IJ4EGgCkidOwPvLLtBBwENfYWJ92EKAZNK6VvCZ6PXc+9P/XCxXqYRMx/j2IM9S2HboO0Ce/Z5w4
E0YnhhqUEIcK19Bgy03cfrKn6E/4LZTrTYFGIDWryR7f5XrOJFAEHIZFHHIJWSf76lAKyQDIF8iV
W3dazXoob0wY4j3Ug2g3mCc6m46lA+kJVh1dykxgUPh4Gs5Lsw7EKFAlNBZsQQwyxwpzh5FP6cg/
Fji7G8uXLvo8P7o7MsXgRKC7TvRkSIzyHJ5cLgk3Y4+fC7OpvYMICbZdCLBPbIEfY8h49ahbyCd+
xLjTe/R6sGW+vYB+3fQdq4lH8I46+3oyjh/YBDAlj5zZcsNiYl+gGwd1Z92DByNKO5KbGH9jkRN/
J2O6F6AUn9n0LlcQtsdr6YHgQ8WNWwopBtIIL2sCyo25AI/yxM3Z3mU3HhQ98m6GMvcex+K/Gwrz
AnkjZL9B/92Tm1i2R/pFbBSQ88h/kSLflUcDwSQQaCQ3AKOJzIJ5nbb3mul2L9RlLcaK166P+pMX
DtcZ4IqU1O8YuB5vVT/LZ3I0d9ZGPfESypNVz0lsiKbyMVnliin7RPoWv8we/ugxzjdXCfWPmWhQ
AqdlDEQzO+ZCxgbPGdY2JXzOML76k3Spn/wE3c27vW7dk2eSU0lc+p41yTffR7hU1418un5xaIXK
zFTmIJ7ae0mXTFrT56rHH1vci4EhL190ijv6ki5AQ4Fsyd2XzEQCWW56xDF8Z3QnsOE9zB0tLZ89
oe06RASOWx8awGG+UCs2CoaBbYz90LBmZBo+XCAFJV62WSyT91O9l0esd2jL0G8+LaUFQkK83zbZ
kQtkCdtP4iVa7GWX2Q9MD2FvNuw5FY88CoNUsExsHfAUm9nfW4BBJLEhCfscSHbynWsqMbB6V3YF
i7GeCXk2NoJqmXK6oPbO2PFdrAMNihnH9sRUMTb8qM6Uahdv9mAdjN0ETZkS2gOpr7El7H2Q7eGP
o2Zn4RD0pPQE7meJKxB1Xj6OmQi8sH7yj+GRJFApZh2hDGqQdJ10iUfTQGy4MxxkbZzrqJ5C8+0n
yuw91Xof0lqA6zUfHpE/k0h/cYBPEern6dzFgelhPstfq7sW+TyrumMuMI0J1K7T91NBbbmfSMfk
Z1ySI22hlzkQ/SFe9xP5K7lO9AtPrg1HfaA8dCW4glULFJmcdOC0/GyCbyOqLdKxuGNiTYijAzIA
bUF/C101uUa6AOcG4P0CgPl5sjTiOTxHbVXYsKnGMYEe58Sl633SRLkNtw4xlw1tBWyoza7kleiE
flMLACS8BWZIoKIzujZ7+IgTJKNNcRnQdxgtkYTCjJO2ojgEIjK5iR8uhUhWSNDfudRwgPDZF6P0
ipKUIpSgWYfXduvQaeZFf3lM6mvhG50rbJb4AilJRnIn3SKmRQv0Glbf6IvBbEdTZhytZHLwxh+k
CXhffrFMWeUpGoU5Uwpkl4P6EE+Nr/NEP2XXqYBLx66Gl4c+Zv3gt9c2CLG6qenXqHSxoqBPMYFJ
Oy2LewSsAcYw2M6qx6piUpzQTMtKlz/y6LhClnWmoefRixZCiwQ+3ZkTm8rlGltJHRgevURarXR5
uEK1H3cD+JHU3VB3ZPGxhZVTnUU7ZQEPVHQboJ/0BfCmscje6Tt0w4xlLFG4mzAvbNUHmP3O5x+T
AB5rXmrFY/lsPMAXTgwnRlHVk7iBHfJ7ROiKq7kvXV6EBd/G17DLyBB6NFrZNTau7TUoUoSZMg/t
Sd4OXc+Zja/P6CI/YHhXZ+YWsvRMGhqA7Boyt4VHv0iaa98KZipWVwCId/Ytg70B+JmJ1wM2mIRH
G58k8pCg+5D36lzMCzsuXT35EcrqotXIlPF93LFoOa9gQVn+yhWEb1DId3qMZ9/Tt46bKrO93cZM
VFI3rDvDQ2TzClh/izs2lVh7igNGivho5MM2Z0VXo6kGl2GjHlJEGUlPCltlRHgmZC0bCYltZ8Re
qUyxhKVDA35mS6fIjxQz0HCbkmRjBllrFK2GtbzVVvZFRX+EBYh7Z7YmHUYVBo4CmdDQtRfkGXdQ
IoNVK0SIRg+0qaBPv+0FLvB86TtebUiFoCy9gZQZFzAdMfTxS/Np8QvgYU76d6bA6mxcXoH/4koa
oYS5aVFVMnboo5PGbYC6IUCGIBuC8xPWroleLjWgYM9jbfC9E4aPpG+D0kiO6rpA8DOFuz1N/6R+
e1ajhfUYtXMN2R9qIXAPsDr+eNc3wKcfiKhwAYpvFc1uOE04o0ukZwjAxhW8JjL/u5FTsSdcXaai
ncxSbV9Tl4JFi85c4TAsg0xmxkESDXBuDc6yFG3VVJ/XSPkZZvJolshjPdoUUA/Iw7gDPDPsOUL6
DXJCJ0Pzw1l7muHPwSNQvrMdKYd87TKhE/wMHwrwBo49MP5OMI74X8feS62HHw1dRqPfEiRgadJg
fjJCPn7R1471wPgEuawYbjnwS83nHWzmP3fMzB+9ZtnIB55V/jN7R86WPQwIhXzXtMC/GfyZ5iFK
xZ3WikiX7GT4ah/hJB1WXLgPRrTlYdiJtC+8hdwetgPcdm0sYyEMufbqvGtOAwCCjr6vof6iVoeB
NKqZJMhQ48wdEutCdA8JKgnZYMTWcSgeB8GcDBygbtZ3hfWw0G+gPwaUGDSffzGFjR0Z22wBb3WM
FPkvFtUjrt0QI6mdI7h49RLyz5bDgAe4owaPDiI+l8nzy3IbE3Q7QZboLn4vz13FHPO2gCuS4d8o
/4bdDXWT+dwzNVgPLziNhBCCoc5kYWJegUWcC8mHSZKb+N78jigCnOH6jzCVGW2jbg5JBWADXma1
I392keQlNRxMPgLNScGlgotSTj4YzaqAtl0V1S64Xki6UGaFLAmFnho8hls4tlJNnjI60S8jShPR
R2TtojWnPngXKMk5h8EL87kJWHl+kce3uauNZkq/b7EQCN0rXGF0THXh+RvRuB++zYNwyqEjRufk
pyP1fmD2JQscTz9f6Pux6UEvZtvFKLz/W0WImH2YrXsLF2waZjvZj4FbPCXq1u/QjaTjJ9loFmAf
/zpBRflh51ziNP5uflVtjJk8Eyj7QtPi297Tz/zuS1pEzJAKkTSHwbluzfVbmXw0zzCn8sgZMa58
AYU+W1uGS9fnfe6qimudVWmPiuD74+Jfg5ZARBVNgoey14tZCLEL+xtpYSsQcD7oJ7UI+zjdDz1T
tStOiRSrgl805nTmQ7fUcTym884QvmClhsiV/sI/ZlKB8wDdufPb0Rc0VS33styHzGkmGAM6oYBX
r+p/A6TqX52Zh6YpHsaLEGlRlJ4UYFkT/k0RO9EliLzPQf1uf1GNRMywQR3ru/rlRYN+jmBiRqra
PiNEGnZcjAVP6gU2yzO4pyyvUOfHjbTV1WXxjLngHdQbdGA+60XBk5sAOKcppHVoW4B4hYoUFyVB
4Iz3V8QWnGs/fR2o1JQb+bdARO/SrmKkbsfvLQoJdAssbLAg5rT9Zn7XqCSOzny++Q/iPtCMe4ra
7Pm9TchZfysVdRxsalCc3/e/taft0bmrMHdeGiCDr053FeIU7KCUyOiOAkUbAGNQTg2QTJ6CO8bN
wgyUYuxiWHb+50t7+5f/aLqv3VSSLQzAT4REDrcmhyYYYww3aGNjcs48/fnKoyONZvZs2xi6q6vW
+tcfLh8Z/GPmgFwz+zZCQtHSs01CvR/w7BvesxqNYmz4KpkjeZoTe3BNaRsawjc7TyNptjUgro7Z
NrINFNxzMd21p2dIvxh1ppr8GiT3CDwWuTHd9fft69hiPNBYvj0HHKZ6t6k90L2eJ5rO1UzbsvT4
pUerdH1/GJwp2yRE8Uyc12xQz0f4XwspMTWonAoB1tYpXoOie7+svSS/4TU31wNeljaFbGPNTdED
sm+d029bvD000f71RQZefuDAYbZhIHWdakkRU39bE+P45be1f7v/BIn3/O0yzHeDvWKmuE5WyKDd
Mx9jfBynSjdt9IdgsADEBDXwCbago1iWl+8X0kREOb7aQquC0F0ySNwA+g2kum6kWpB9jKTRqZ+t
bz6vrWsdBqp1cFAmAjzWmcdqZz5Ik+J6kLz3YmndnJ87dK7HIJD1kgvW94gdCOzl9C0yELvnnHvt
XKJ8aRTGJqbcgmq2mgfOFMWeG6xeKxi9tJL1/AedfOXQ8Q4P/eX4zKTDI7Or3R/VcNjYMcVk/e0I
Ng074u7R4hfKX2R1ne0OZRYZZq0SrGzm20QlJjFZ7M/IVDa3rXu8DxMRhKVFqsZL0bZ4urQ3t9n1
USX1m88EoVubdo0bp4lo3rDY75YCU0m0uGCGWT7PiBwQPP5dPh5/VgyJteo7mJYemC+04xiFyLJv
k6pM0frj517N//uSxoz/JS3RNKmqWC5eOicP6WzTv0kjH+3NL8f7wZ6HQ3AUciZgV6K94HMXfb4l
FURiEMv10h776v5QefyEMyJsiRI1KiJIK3EYeiP9k/7ZRolpZvocPMeOxff454aF5bK8MFBeu7Pt
ddtzNken+cco9TE9R0xHUs394ADKjW1KIEItZo6dOXnHguvkvmH2U8eKaVsbBKjGatGh8xgWKsvG
mXf5lN9/Zxn5omdTpgg7cvP9n/O9mJpeas9u0jAQI0J9HObv75lavHP+xmayHsRdttczQZBVtPGP
eItwZtETOlCDTSRuJXXv4lne/NJUXOl6Grpek/vlpKFHUpDnMY5GrwOz36XMp7crg+NCM53QwO5L
99FkWY2h2ZCOOmazmJFlFe9KS8jyJllzmB3SbjcRPY+0sJroxRK72u5YTXYVIxOB8vta9l67DgrD
S+eKbROlR76I/DpwgEgRKachl7V7IJa+bRXh48PoYvT1fvlItDKgvUR0668D5frt+Xmq3+rMBwrv
tMbUn483dRkT002suOxtZxxOmttUA8MgI3jIPNSz+HpTmQ+zn1tEto6gvHXzYgQSehU94d7ZySx2
1dxM9VXsbf7gkljvD9jP6btDrWykppoeLoIXOLS6TAv8bplW7uZO68Ylp4S9P974QjpgXI2h6kEN
oOiPi1K/lFQCW4U1pt70FUd/f7P5b6a7+GDpLG3kBs9btByszrJLKtnuq+oNPVnbFeVtL6YxohFM
8dJ5AM1Kc9Eyfr4WE73EWIG+a1rPSXbqt+h8LYWCpvSoZUe52r6KQrvgnuyNGbXFRAUvZ+YO5iGp
f5t2qkG7p6TS0y6fX8oceX0vfPfwxCzL9XmZzWt2WZrUQVa2F1An05xn+1xcNtTmZv2333gp8/nk
730uvezP2WairbbjqHodKRtVYjrY6rFBN6wPaL5+R1hD9MKl03u2s/pODq5f+48nHHHDCvzSPgYt
Em0xu7REiLMRwiH84VbJ6+zY3FHIPM5lriul14jh+gnLHLM119t+JL+Mi88/kFb+PNOMZPSQsYQW
W2b759gdiyn4S6GYN86x5qmx7qapcsenKiNKEjbMswvPtrd5Jz7cdiecYuqPv+w75naxusl84Jji
DOUNIy3Of9lacmgcXE7VY3RUnAuC1hExAvtwO8Ld+zPhTt4ridllUzUis4gAnLFeDmirAeuQyOVw
vuyYln++Msf85xlDr/7tdbCQ/940mue1OwGOw6p4gxS9z6ysqBj7nXKBB4sSiKWjqDMZTY/ACPZB
0ZuXAUCf/0y+JBnNEt3d1x2G0jGKj8QJE49zIcDoTIFlwyV5MXZGLBzEPzJG5vdW5pM2KTFAUXf5
sXNX8hw40W/acNP9Vy7SY5+sKiVnLRfFOLU+P4xZr320CIglxOrwq3hd16G1y2JMaQOqPvwSpXp6
NPDiWboFPB/A8OE99W9f3zTZZwejnCBlE72CnJH6Pe2b4BU0ko/Qvpe2X7YZkZjwWEBs5TZITw/r
yvPS+sr2ns/iXOFF2dfcdgxWT4C+PETIs8GE+/MyELLZWn7yX2DHWagLgSOdWvUYvCZJlWjp3tzD
7tweO4Y8jBZlMocnkR8pUxF07lrtu0+LAWPRfYmpNWfk/qgJ7+sRGkAamljd9VzIePPEcCVWE1+X
10fclbtFApwTPujMlR5vUVkSUV6ja7Qf5VrLX15/UlY35Uc5WznW753bINGl/yh5oqrmgMUkSeiT
gSQcu7xoPjQkamjm56ShgwJK8a+3UZjdZGMsO9ma1CpG/HiV1f79z49wWJC0RZ7RxAR0DxEp8zUx
de5W4hioulazridbvNGuERwh66uhrpgCzdS1k516CgVMocpRbQSmfuXevA8Ppgxf6eo6rmYPWcjZ
SxOf3Q7YSzcfbVIfOSIUSixuF39qD1xjCVJkGH3zjvG2H2K8KAFW7PiD0+5rlq+8Ip4NTZSo5Wjy
hS/aJzvcdsFOOL3cyo7lY4fm8yFN6lSV0Fx4Gl/Y6kKOIqaoD+Sx2SeLqePb/EswkYqAF+NQvfR5
/pGBfBwdE2i/8qhkwR77Sy5U9+livOndcvJjg6LFqz9diFVIWXtmZA230sOUQoUoxeMxi8vsTjZX
i/p2lK+ZriMt0wiwPy2MVmOH67rP6dbfp1sT1pQ+7TgEJpxYfEoEmJ2799K1la+k3izpTr6yaDvg
GoZHzZwgztMXX6LqrSpKtSpmzGQJx6+XHMZDluHbarYs8UzxSgSBcms8/5gUIe2NJ+utcuEjeuxe
/l3KiaKnj/dH4xK5qPGhNCAkzzIbo7FJLBlygY+H+ALrVeC3CDQ+HcNCOH0c851lCYzyA2XOd8RO
4BN+o3ILNXgGC2dLIDnN7dlr4q3eP5aAlpkPu/IO7MWzE3+v3O+LZ8QtSg1WNdcjm66XYiNq2XIm
29y1F8106zS2MvUY+L9Meb4WzUsbGyJb3IyPlXwlPm9d919EMNbrqjn/tsotSTYv2bAGblFCnI+x
lfrqIyd9IwgsBvbVwVKlN90NCgsM8atkckxwc+7m/a2/iH4BD52Jcz04KJuJDBPL2qZ3Gs+/UdFf
A9KoOfBveJkd+/Og0MD8jYfZ/aG37UuL/C8r2W8/NTIsSdHTkMxFbcIPfrbfsca5VejdbZinduLX
3O96wSApZr8N+iZfN4at90q8fyobx9oFTXPA3mE+wEGAlDuQs9wuu93j2A5UMMOmn1zDhngrOxtj
q8b6Xps3Eu3YuPWAewYAVYf0/Mp+sWMVIHPbNjALHG29mCnL22LMPoqE+swjGBVxTJzQP9b3lgcT
/9L2B85TjZXMJnrLz1gz1gX62JUnrVcbIFrOiwV81hOfhmGJf+nmosxusIXvWzl2pL6h+Xd5MgwN
IceaylWHHX4x1mM2vWvES6u2ySFRiZ5T5ICyoZcYUpxPupjK5c2nMRwdQ4ZD/MCqtHgXY4sgKTva
Nta0GZeWnW3/zKkH/l+8D+XDFGVs0QOsMSEW0bO297DmTzJDk821e7/sXj/Srfm9+vi088nODjz9
+8f2B/tO0Pava5v7xdfANMYEc3CiMRm66V7DmDDze68XZkYlrXDFmcrU8rWVwZIM3MdL4FoR0Uis
mS/meuevTJTtLOvzj3jFSUq1b0raW/275QI7kUgUMxgD4dgqjM0hbsUwLXTx5/WToIU/g3ijZ9SH
T+fh8lwzIbhPItO+eILcLQDWt2dxaXrWgiQ2UlMwSqFsCh09TET21VQzMTxTukIKXc1MUXPMem5e
VnyBGzeV49i1rq6Gql6DmU8Hs3c8Clhaj8KtmP1YKsYePQbLH0DDzqXMwKKYHvLOqZwN9w5vqcC6
KLBusN6zleXHtR+rxiLyzIqEA9EYy+7unxOQ5rjE9Ll6+uZ9WUJw+je/NNzsLkJFmyOdfccckcX7
1+VSufflYg2lbFWNaCbzEns2vpVAnhiNNv9KGgSjynP9Vs22bbeX6qkdm0eP9rOV7as8W2h1dBQN
ZJ3Sc6qN/UDiD8y1wFRY/7nWF/GLylxlJiWqUPyQH2ez6J7moZeueOBGKuDJh+/O/GYrqxqnqX9q
sw80wOKqbS//9V6lNRQXxUUpWcc4/zUoMGc8t+4tA/HlR954aVKDaRciY6AxwP31ruIZmHgAlDfD
5a28juY9hoxzFYvAuOniVjH0KjIHSr3ZsaOcJhQKYOO/dy65olqs6jR/i7UyH/li8u1esgS8G1/l
RHDqncnCojwxOwRpTBpny/fapVjLwVDKdVatyeBSOnGKmMgCPc12UaGGzVUUhuDhDuTxc//RPr3/
Cc7myq2vTRDChY8LF0LoP72Hy4tyEH4j8YW9HSFj0Q51Gq5Mgn/u4ZfYKVmbR6uhao19SbI+T1YO
NYYtRaVAceHKTToI17EI379baDyqmX87Z1hYqwZ8gsvF8ix/WNTXDsVCd2k/96w8PMrZoDTKt6l0
6TnalPOr1qs/caTtGrQoSQavtJLFe/1Y2Qiw4oRSYljNK11/3rhJFxCE3It1OAv4wLI7PnQ8mCrL
j6znLRaZBDPNaVI+oFX0rvniun1Gc6VdX7yjLuQryp3wc7muOrAbKzUErfjitZ4ZuMIO0tK1bnHZ
72htfNBtixlXdJfzd4pwe3cHJ/xfEICDSLDFP3YJpUfx+RPeMz0VTWqTSDQDexrkZo827c6Vx4ri
jvQBxzYzr+wadJnPujXcwopMfTKkxnQXI1c/+315wo/M4Ny/dvULo/vHf6qZe7qIsXqmAAk05Eey
ekk1Er9SlEqFRuYXp3P+4xw8J+VmNNiO2IuwK1Bp7iWsti52U1f2ro91TBqHAx2yhtmBKq0hwEzx
B7P+bevyC4ywFJEIY5mmdZDJA6xqx6/C4FLOkPeXBMNVzqOkeVYZ3AnIGJ97117236OVwMysWD9a
SUHgilQezvWNCPLrh7qkHZvN2T3CXXa12MycUsfcTU2KwEm947tGO+DTuXe67B6MDbh1jhiCSS+x
C857i8qpCWGfVKrD74Bj6XsTucqjFoCWMx+SRSfQ2ckd2ngQ0UrOISUPzx7qpd6D43kA1DxHqX+J
z3M3X1HWlzLdSdGsqvSo6v+7D89GeDL0SBPHVq7htMhXjiSW2878UD/3VZyHSGm7miFTvxVIO9BQ
5yVhrFPL++/57OQnxc2zkd3XxVwcxreZhIeLZXGvawL86FKrJeW9nqofouQ0OVQniSCL1lP6pnt0
kdIqnARJ08PBy9f0jpZ5oR4u2T/fLBqmE8V9Ioif9zrsaP3tFKZmolO6/zwSNZIhOiuU8Algt+uR
jnmhYYEre2czy3U9ghRcpbmPw8caiC+kTi1ZOszSZ1X6uS+/oE5x9Pokc1RI5/at7LtvWXYuM0d0
sAUwxJ7zJQ3Nn5ljROfNITJvvoKuTR6lfYm18m2FRvPatf/iVb308inF0SkK1WSsO2lTo7gUIgY2
EuDZQoyzee+SAD5bqGSHy45GPjvMD9e5aElHKCiPiX34BI+3W4jQ5gtVEdGu5fEWVWouVm5R28dL
iUGQEobMQkcFVkDxEB1mYIBNY71o0VzvxjLjvYq/Siojq1uNDCeKSFTXn2L9v64k/bYbLxXeRp49
KEFS2UOo30Hs6y5HwqJbk87z26neygY3lbp4O5/SsZ9cVJN+VXj9omu8eFt3svrJIQON1w8/j8Wr
qmsyuiGhbx/a14+nU7PQeNoUgq7LQ9Kx16enloR4Zj9/2ZOD0WuVloUKbY93957JFF+jsNGvIikm
FtO9wqKvvnhHBtu1w2I99wWRO1XCfX1bSXIJd9fxELT2Fr3mItxlAmjb6aRYqGXb2bY0gQbVX7hZ
2c7tt2C7TkSn6DSTk7UaryvhxDpWri0EskLv9cuTjHLDE7hvIQc2rp7w3K1FXxxzOsmg9Dhd6+nW
TuXmV3JYmXf9pA2Hhsknjtex2ni1YFrinSGM/zhg+TbZWI8/905mNn/4HEm0fteydMDcU/z02K/d
W+dJcO5gFyGy0MuHR1F750qx/SBpn66sX589xsHcgl6U081ElCiUPdw0A3Rzn1qtT6XfXCsoPGvd
1f6E/RdCs6uJGUPzd1H2zbO9i3WER8WdV4S++sv3XAf9qiTQbezahiuX6TLF1qMkImkEXaYbtc3Y
+kw2fXwlOy2cYEQ3WL3ZdONtBLdZfBranHF6etJ8U4F+PtrnbCPWvcx8hABY6TlFJfpFyalH9ZDV
XIZA98bkqwBM7mftDoKkPfvCEMT5lB/jBCC3tKo9tZFmGkoydXOHBvYScVTONVyg3LWz7M/1nlnO
/qGJv0XZoasWL/S0sazSY/d6GlieuVnksUUwM3l6HwStcMfvvAWcr8iRSX3iykOx/vTbySajGFsU
FKn69+gmp3Yua99i48VYzDZhBLNNQ8akZViG1aFyHGovOF0lc69ZzN6K9yCk45oP/eTRFvAHYIR2
Xmfv35wWKgEa8DvBd4p6qoglvPRcijHZ65J8XHHLFdfn+qoW97gJ21GyTol9YA9N9m6t+U8iOJxJ
xn1SfM5PjdTAwayn+EtRE3ZCXuc2vVQ0Qgcx83+IJMmZuQzlK9ZiEMof2o7W1K+qHhcckRR3Nvf7
bKU+PbmOYjZjoPPgDbgl7B7HF+1LCP0La2LidOndZruxj5iculqvgeY5X1l+350TAEkwmxfRjsRt
2mcxz6XT2JvjxJIaaMeJtgmdpQKCIixRXvu+YxILumpeDK8xNBA0+Yi0y+Ptt3seBMNf1LLUrv7I
oECZsv2mRlVqXD/8NioV50NCaBBR/s+zFcPOBQd2C71LeVI7LRDo5GyV1l0fJxyJcf2LkqalH6V5
cKWO3cw/oAnOjKnV9+F9+6NhFRCiQPcB7h9zyNaf0BWrXTRE5fyzHgENXUVPycS5cOM6Z+rTAl75
ciKaW+2m/dHtUX5xq1KxWmyS+Y7kqzsnVa67imLdUDU7pOPCyJ3Ouu6fwicBNxOFVBDwuD6FUAlH
14Yesbb+mjT319p29NBGF5TxJf8OKnzdBn80QGiwZ7AH+0AWVLpF9svDpHhrnUqpNxqcjjCmdNNu
vPwmSzfu6DIq98gSI7slhfIz5CUsf2hMcNgaKwXO+mvXOOhF4S+Pdugo1q2/GktVtVKESSZV/zAo
rHkWS5TdzWWHs4mNJO4370TChBJNKkxH6RRJkAz/yRacaxxvg4dcKLS91oMWq2cnhXX6P76T+cqe
qEql52IceeSDg5s4b/evQi/L6B5xWAtjy1YDIo2iYX5fdkHftkjU1l3/ffwGxmtr+bMN+m9kyOj5
vWqvreRPNzZUmkG4BkZr231bKrZ0F2mnSwVXEyVRDKUqLwDh4B65XRSOLrcTCtDNt9Op6mlTxBDC
oETrJUFTMBVqi3FcB4fxZvtoJ5tQVuD2Sd3tuOS+v644+JXmHPdqkyaJl8kWIr9gsT8e86LMqlFj
sV236GEpfXMNn3jZujTO39dvlEdpen2ACArkLUSJcAY75ErPb3+8f1cRP9cVfC5kbBy5X0R3sRuW
dns/i62KhXZ8pAidRyYk69mqrwZl2SoWsoebEGsnEuU0eelPfITZkf5w5LgIS7yS/rKldKxtw0Zn
xfdDq1MwmdUXKQ9BpMos7DgFgQ86s7nZolSG6qjUTMHCTQWi/r3+spqDPQK0KgIjHu8VG6LdEICv
u47sl4fZwbrwmi5zzw7MIjVRPM2y03XH9hp+Xyk+vZhzRpuxGiA9KR0PpVPkKLS7whsjUvWJAcMP
/zKPw3G0/aar59fSO/UUdvamsy36XvZ7l531wfOa3cMYHR3+B0pjW4O9+QBswUR8hV90e/aYzYBl
qnBszMJxMEFweCA8eMrY2teksQnCQ1zFvYuAeH4GkveqnnqqvpdBkhyc+rEPP0tPk1Pw+ylSCbqK
R4K5YNLD3OcUrUOV3YTknrTG4aIx7KPMp/L3W5/95Te0NzVjAZKts2ZRBPmZ2+C0qaqX48y8IJNw
vBlHlv6ddXVFi7389rXXn4PLXD7oeH5twheam/F8VTmMBaRxzmKlNoxltN2K15Kyc+c/BPZfYqub
iTqAPiLbsPR5OfRzXffFX4x3jduY21Lh07aSbCbd7GNf3PwodKjUOZMvgwfEN27koeBpnT/O3aU8
Po1BbRkd9Ui3RtiTKYXsdblGyo+x1hPzEGWMYBaMMqsceiKJO4Jmg5NkeApJFEW2JSJb3iGa7GqF
ruiySTHWWjnEO8Tf8alHzVLwx3A2PZUgQIbQDjxRQfpB765VCoemJJXR6Z3FhQ877xhX0HT+OUbM
O8l4cd6xkMXCaB0fzf8XdTorroj0q+QhLExr5lGX6NpZoeDCF2D/lXuL78wg1uNWUDuOTMjsgN4H
5lXTups7ETl+RNLb1enz79tMn6B7abko7ZURPTuN8P6zcvXYQBxq+U3kmfLXVzjPOVlWUTHVsezy
WFQldy7bzA/PBom9XLZ9GBsEKMGUNLeBjddm9YdhZ4dndW2s4S2DWhS4eRzuOvny8rvPKxDPrQEB
7aaomoCDGkH9zKrG3CZmNYp1/nKxCzCvUH9YVYiTCddq13gBlIyvQ4NW+HRogHrGGrm1iXyH/YlL
fAj2Fo926PELf2Z1nhlnddh/XVJQ5aZ2rDgwi6kPm0dXKFiVusauq+VwhnS9R98OGD2pNfi+uDph
u7z+3D/Ad43HP5OFjkW/76OB9uw7auGpfvTQ4wjI+1AOy/ClJe6w+LEDuJ/tIAsLB9Qz+D3EGtvu
E3Hl67JpvH6lkFlzf3fLXgByYUHUu7xf2sSYxEzUPs4dGyrn3l8GE93XL4VC7FSxR5fIsQfr1gmN
2ZeUnsWbHNr5wBExBg60Tu9uQDdHYE3c+DbvJ6cajXpoNcogW0gf+VYUBA3o7VH6PkTHdjouP+YZ
wkGyKeITapOMVpRGnFyLXOLXho8QDsQ6BUJ49hu20jMVhwou/t1+J32SM8dsOKILz3q8n/zAngjh
doy9OYVOnyN+GETkAQ6QEFyzrdsH1A7olLNjCOK0xR5mqkzRfbPne67rHDcabobawhwp2EaUAw5V
aCPFi0suhc7s6hvOIM/O9dePtf/QgkJt13q0Jr3n77V8bWjrQmd8cBSFYUhtpfW4BmQu/NMYMXkv
Jb+hc7GxKPhd7chJSNnibSocal4xDJHuvcPXZLaI0trw7rZzGivhE+ZApmc4k2rVbVeblfxCbF0V
RTqaPhUaJoC2w0Lj+sHVobtvXsCLgnEOxfxgc284F1svTMVhins/yPbtPFzMmMwZT+d2Rf8fu5T8
2yrqA9RQfITWoLR1dg1WaoLI+P5SiXhu7p0A3dnVfYEN0ynygHbsEk4LStwZEzNghfrK85iEi3tr
JD40scnvx+8i59kG6vpaK+y3k/Y8XT3yOMKh3fk/u91sTlr0lhfXO5sgEbdNeIA0yuQS5wNNUOdS
WrVuo/UwC3UEUxz0R6foeGj8HjLt87pz7Ceia1exlyKYTlBAEnbBaT7nKUiKMjZY+lyi9DQ0TtPE
ogH5G4QHCoBh6H/vP6LbeDI89XyYG1+2aG7zmalo0k1YBj/OPswmP8xOnX6nXmZweV+OLv94YrWV
2tfWs5WA0wmKAQXX49Lv3pL1bYsK9N4COZQMN3zuy/tqsJmVtjYtkMu1rwBIT0EaNun3q3AQPqjq
4HlfaxxOa81YlG4aMZ96xv/rr9y/7XdKTxbjEPqQKZyRCoeZy9mvqG9l06jSCGjJogarSk6Z0ubD
/Ui3Vsqq78P4tGikp8qQsHkqPfCZclqit+U09ZZupwslcC5gJww8N2KMVCOxAGQsQ9Gj+DnNLmE2
mJGUibCwa+/+eVipNYi5pD90ARgBSwmgS6xrcOUe4aatwL7KmPhbjasJDq2TeFG+3TX22eDkmJ6a
fTqb0s15Z+ecM0U6VE4zBaXCaH2opZ7V5HQeBkROaseHeaVrpryBFsD/+gam+yPFd3hXk+G5n53C
aeyQTsRdYzLcWsTM4t51GNf+vq8yIowY3DtmiW6FEG0fPmWIxmTNpP91aLLxodLWr0J8eQg/SvsR
j9kC24mWg4DNeACgb/82NePMbsGNTNcys8mtEZbWOKBOm56jSymznlRemzZU6qHkws/afmuOwhHq
uHcEBDgdftjcMkJWDn3o9+4fO31i0yIJ5dO278yfup9pA7OzdFfj2IGrH3oPvVQz/BaItwNVSu/L
QH5SWX5lBs6PVhAo1w/vDBoQgfKdrZ0QlWN8bgVIAwQt+QjwpNQpLQUdzuD1/WerUZD0x0dq3r07
5EqoLC+O+foSSjF6N3+Y/wiYSNpxBISX73UY3boPbHm3jKR0rnqs9HL/7qlS7vM4unZ2UaKebU/a
8EJ9Xeqj0EqaFY2MhixNtzfd9AnNtP/O9Lir19PWo7BYmVTERgyamnq6dqyh4TT30MKAAO3F2HPb
+I4N4nUhL8LKw3A1tqjzNJ0MrYXFHzoYIE5eaBCbFaJaUZWql1aEeuRuY4/ENRFqHK8ECNCDaEaY
CjmUCLwNaM+gkjL/C17HPqOIO49AEuIrywDT2Yd9Vzi4xC0A6j08xGf+eNf+bpbp7ofrvl2zLwW9
En++nSqp7s5E5BDhiniKfHjlf2pV9XR4Cs101JBb5qMJuQOB8IWWFvvknfx+cF8/Hu9UfofgU8+6
+dJmcMGf4ljc/UPWun7fyRIlAD49jNmv5PflM9maNJ/DPFr5Oysh548VnyqtUlV39qn7mDdfwf0g
uGiIC2WSYIfOMqRPiYMMJ9RkyKxoVXzyHEOkfJVyJA2vEiJH3pm6qCnc4Dn4LfoSQ15bg0p/C7J1
XU/V/XMuU6KOMjKJCc4JFJHkUISxUROrtmTlkS+vPPSYoDaTcW7yiecBHPfP81BiIRy/d5VR7nLi
HyFrcNH474JEWsMyB/hqtnRsrT9W78nvzeeSzq6zeFewFn4pRbPfr9/JN+S2HZOXyTGl0Dt8gh5r
V53C6T3371HFU/grj3jA0Q2EsZc6GVeloxC44oK3KH1ZKnyqU4x0OTRtPhUgLj9RIkC1URgAIYoI
t1FsZtbJxxztsTbpWKXe7uQLgg7xZDmTbIQ5L+H6tY6jIdHhEkTzsd7l9/m9+z1/Y6zy/Q+ntrp6
/uMq1Y27nKoIUDWN7A0ywRbMS0mMUz8aTywih/PzWJ176jWnXYc9K3hajJYJWftljAkGLfxCR6EJ
UNiAFuAlhG4jBxasZae7hkpWCS/a5f2O2qDCQxeG6pYnrcXU56gxofkkn83g4pn6nkDb3n3YywMg
/BhBgoxo+DYhcqkcS7HmmhiouBoUavfivXwpGe+10DHOjfV08n6KApQn7boNytRshctvaGh233hW
BLNwyUqVs27gNWvMhk+06qm3593M7/VDFVvWoEyKxLuOCoWzujW8jUI3TGoqCJQdx9O6k57mp37K
5j5mdt1eD0MjWT9mjJ/3zVwn0fcD0WNdXcp4I03ViMRzb6uBTv4wSIYzcGeI9TAosIr/egkobYQz
5RB1AI6drrfZ9l7xNxeTibW0S1OmePMG1zpVLwMPAS7MYQYOW1dhuqdD5RlSxNPD86EknHnT8x2O
5bhueDbhWZU0/i3ZofThuGmKcO+ErYpzKQ4tRE8q4X39t305yplBe1H7mPYu4bwdOLmSU9QRecTr
jh30OpRRPr80vdY913DAerSAp34uDzM4Mir9PFHKNbxW4l6fIN0LV5kVuhQPeOcyfXWG6iAgrept
fe/6s7bsgG4C/XFizdRHhl925xCirg0WRgPTmWPPNBf5cpZ7lwAV2lzBunIL/z6aJibAxwBiPekf
l+kPMj2NVz1gxzQnCau/7vuMrjdY4zbDefKGr3LNUeH8IVY8ZbgMvG0y4eN4idMsTI0P61K43D5a
AsIApdP7/AHNfjh8t2v195l9hlu0yrZBLwoCW7PBEwIl8S4wPv8WxtXTx7zIVJtH9qaxevDWsw+O
XITLmD/5OVYKxpdwRHRNroBfOQSh8an35K0JgTiMHcu64uDjeRlDIQDBQ2fApZea5adncyYtKztC
57lfdc1WrWzsuFMvP0yZtvc3PZ3lOD9UEDjM7x04zvWD15qM3jDyNUdSHegeQ6loam6jqhvMn5WU
11MZGhEAFJBb8V5cdMMTF54MM7IwoXk1Jh0VqN+tRFL1KTKS3wHfi72/PIvydRWFf6wBmOOR9xEo
759iuWMsoQ5bNdR3f6P0Vff2sTCeupe37X270Hl9Z6NzY595u1whQrV8b/Vo5nt/yWnG8blOrDOJ
Vib3ihWn5HGK2wBXufc8qyfzVeP+l7dbXjWyw2QLkX9w7ef+neZh5NUHeDlu9iRE99pkWbmozVYV
4KGyNT9NwMQ8ih4f6euzUIeWxUQcKpte1pAe1qzucfXXjn38xaNcwUc4890hKKqbSlDO9qnuQuuy
me/6chjd9YzWVJoOx/R0Hiupmzz+eoBGqPmtI5uKb0tPHwN/YYrC9tq/N6HAAp0FKCxc9fwQFKWq
2OOADQLMiVKXKh8Yc/stvF/DuDkJnVl3IE2lU0MN4qy/PMqgNQOE/i60GHeKrWszLIjltbnobTtW
0HXeusz8IiCKB2Dx/ADW2QG2HcfpI2Oi5CLtHubmYaC6v1fmnKHRaDxL0JGZ3c6cKnLZ/Mxh/Ji5
Gr48SZa1+7ACK9tVOeAjGrlauPG7Fi6XBJXpMTMzrtIQNCrSjtOCK3fAWsb5aYDRMPHUOi5RKCq0
S8svpZQ6WoOkeLy9JwZ8oTEFZ1ncVhDda8wXFn+WSBi99tE2kD7+oIAasMbTxYO89UVVg6b0MMtg
KomwPFJz35DuLE0BJR+qcg5c2WBCxrSKd5KjdP9jxJNibXYOg57Yb4CWgxlboNhxgHku/4Vy1dL2
PL2CPZZ69d9JPQG6FuQZ3FAgDXjG/owugVexgFHkkZwa7JAK5hn8Np7lwwmmSoHayi/eXx6CbXXN
MwlFw1RGDdBKfyXBdelyK71qMV40F8hrfMfYgIEZpabjyVN4A1KA2A6D2Md9+GzGsNgZwp1D5Yta
V+OW8x7HKZnOz801cioJKC4EUj28+P1xGGjDwgmqJFdGqhnD1N2uqVpRhjkZlpV9536gyCjOvxls
/3dzrVRb4+W/Vu0mcqtQRteOXrcIAgyO90zFiiqieLCzXhu/D9SOSq4QMLIOrLnlDyygdC5fwqPL
UssbQP89zZJGi34cTFs6t0yW2vmvFVr1q593MIcTnk3sCPm8c+7feuvucxIZzoRgCJMNBz/lPbyH
a5ayDuGzsas9eva8hVZnzkXMNNXwNMoCxU7vYRD1VciVlj/MT0IIC9oWY4ll68Cyc7z/oul+MSHF
K8LOBHqvetlhKA+gaA1c50M0r8Sbu0Gu66o7egPArXmvmDuBLpSvQxv736mmGALgWYd50LzZ9wiV
0BTf8ou9OJq+sZuTnMXnc10v/Hojo9OzFvukkRcwfQkSjzsJDkFGrPqA7sKuYpE5TBjc0MOvMQwC
syAVhARanYUj9+05vIdRalLzZ1r00Bn9Te/H+QGIcIHbqyxB8L8avsOpQAbPku5CAZTrptv59u9v
gCWJVGt6RwhAKL1e/QwOjBjbP1LZ4sOdbS0xLzvxqqYJBXkbECsuF+9K+m1mjLu+dOIbOuo7TNJp
P/3zkwH+pt7ODpeCpNK3DJHvs4TFiUoMJWvsxuLuorByA+io0badGPUoOML49ZwD7XNLjaQZOGgD
UydfoagfwuhXIP+adbNqTkyZlxhM2uc21kXQ+78BB5Oy0INxjGNJGVxMtJ7lbY3NkKIYece2YONA
Fk11C0hzc59TYlqHw5sbHVbMrSdXzLAwTDtSm1raRbc16jfZldVX73OO3ZDWKOAvh/brH1/oFuNA
zStIrMaD0iotNAgBkMk2TtZCh8qLe8APi00Qn+YWGbSZ6dyR3Uyf4DenCPqwHMVKqU3lXEY9M/u8
VQtqLROKJg5wJ/5JvFELBKFJokpcE2V7qc6NT8FAqmdqZUb5KFFplcF1AXUkchEp+wwKji0pwu+R
xUojb4Q1vJ+KR8M64vxrOafKYJcHyXnfD2PNsz60wFCoeDeJpb6blESYEPD5FusrVc+N1JWvW/mH
jDCg/7dbeTNIUa3Pa49V9TnED19jjAx8qTDKjSitUS3MpYSCiI42azoLohTO+AaRWZCekuW6rOvA
PVj0wqOl8IutmuDCZHlh+bskjgeYsxY5/n6hs32EQVaTGZDg3r+S2k+qC4/Ia4Tsdcd6+lVSbfod
Vza6all1ccx782X0j3sxtq+Ehe0b45oO575TGOJjf7oXJ5Qm+fKyvzAgBQIhdXTzfDPK/6GuON9I
Cd7Y2JverJvxmzTv8i6JGLJQga2ifcDjzR1Wg8PAJttZRA+7GbaNIqOXlEJtWKaA7ehuuoJtEOb7
GGGDNHZu7G0zsK34tIFjkm+H4dH60py0fVFhjvvTDMKAvUnIrapeKebCWPsE2Fx2XHTzjlwaW8eN
mqSr5yBKKIXfWt5EKutFFHBNrTuQ9oLf3ocYXGbQno5LUiiJTJpYV/n22W5KRL4uLsZAvA1f9Ja7
mrkXf+/TA4lZRf2+1rAMdbezXW/ed/vnzo7I1aJkGbsjXlmvsplZAKabZo/N+NRErZPefq2iQneD
dGQ004HJIon6aZdjEa4/vOh/LN3XcirJEgXQLyICb16hMcJbIfRCHGTw3vP1d5XmxpzQyNDd1WXS
7twZFgKJQ7gjbFEh2ozu51J+PeRlBeSYHd0DTjPV9JCw7l1niZDArIn2DKbtgHQ9XxpZZYJTDgB3
gTILYbTkjHPLxuZ6sPbHf0FRP/z3Kr4Ceo13n8kxr028U7rowLUbiE+E9WEhLUJiaV/Zs00ssdoL
GReGEA+BB/T4kWFpEljL6NzRAUAexJ+T2I/1Av18hrBFqBOzsjapF7ExfbWb7YPLiBTkYoT450gx
FSdrCqE8C1kY4i8kOwtdlKYzAdRtOHxA7lW1F0+GtWI6J+IQLFfFW38hJFGkxQ/RmkaOoRtfonI9
VjejvbFfgglwNBvipFIpq9LLzhBF5W1nSjxE7uNTdRX3dRU+/4rV5l4Dd81g8ZPUGMq4ckzGOr8S
ykzO/dImyGPYGDi/f5fn28SDvccYiXV93viYHCZQ1D2eKO9G0nTXjV5KbNuK1mx2qyokNfwrzLwB
zpbHjoojQ22bGuZ5LXlueE5yH3ld1k34vNpQjSO9GyxQWwrDVgA0tCXhdSDRnGDQqmmU2jfzuze7
1wIuBzWHpOvPuXktnD3+6CFyWSjX8edwB7in+4y4CXvVVURNkBh/K3a41/5cdsJjd68Bb9D5PItd
Brl+8fAUVxHmGeAQviQrxJIV5T3bnSx/NM7XiBew3facid2nzl3Ux38ZrfXANKxY5WpkDiIFQNl/
IWlXGFFpO9C36fDzODTd7fbDiC4samIF9lh2xn1A3x/aYvH67qYNlDZ4BVI9t1K+o2SnkppLOF6j
aQ0CQXoHfGvHo1SVtFfplZbRuf2L9RD+iDx9Pkpp+HnFDcAOHNdYV46Adm+zieVDpj29tKN5X38R
moiBsKysWitY1WgTXbr5Xrb3Qjl96z7L93KmczuX+W3ZXqGGdq1ley1fTicXcQDkFJq+8mW4liEt
fgd+VymS65yhuMunEHwKDi9w01n6AVDgR/hkma1KSPPa+ec9kTzg6kqef6qYffO9FbiEyFk0C13U
ABAuoIVBWDvOsW/2RnnR1SazfRIhvooV/hlxpaRofaHOKHtUxSS3gzjbU3mWhhML1U3vf7/lxM1O
EGbtXBRQ5IvuuSxp4mxk65fualdZ7JVsa6ZaKdQK1NAOClFPwiJr+RKa0rD/ABq4TOkZ/JV+HPCB
OJJ6q6bEtQRtSHDzW9RaDJb0derj5Obqq9rzBn6kFgkQLBFZjIAhX2m0W6glOmpYeyclKbLlcNmx
0P0vX9JLrSMdJStKMKYbHkxscE5vfeUXAbN1VWfw6n3lYPOkHBppRQbrZqa11m8TBzbPXn6rEovX
twxKPL00ZRt+LVbPvT+A1KzXtrMlyEc36IPBXopWxhOzfUj/hmsBumIthS01bsmmtmpznMzrtLEq
A2N9Sk4kWveBSobsS19Ixg44UGNbu/ZztQ2+9qs0wlShDdjnA1kqANpAOz12/uR6KwUYOmLe3znk
DMBcOQlP6jO4xB9Qubv6YlM133eO6GhXTfc31UNrVY01Ka986Vy/lqEGWU+HUb7sp9L5fd1fNqTR
3kMeVUNQnovcCpxZfhxvvLp5R6t/nt3H98a0v6i+n6K4nTU/F6Nn6VnNYRESlbz6NWn8Frbto3J+
169KW8Tisf0szxv53wy4MB4rGLfW5XvXuZhkWnHwUnj3ielDx0qFhO0rolHIuYlm05uv5M+msnDc
PG4Tmd6ciNlPsL7cMINr41rOj0LBhrIh5B37dr7Heu7kOnlUXRImAr+kXzaKfy5QYV3L059cZw+k
9nH5SmBBWkiLZFLReiYFFzY/RCCas7LGIc3zr5v31ReUMsGCUODfkiebc9iFpFp6o0brfvJ9KYEn
N1aKDRiB5uwUbWvn/rz/QB0XMnNyp4VBoaM1eJQtF5AAh0mCsYuvdHVEUlaZd0KidxCQHIKoodAz
TQTa89fyAzmS61Mk7kNFepF2YHALU3UVPgY0rOhwa89SieS/VWZ0r+CT9Lt7OSuFSv7n2gpo/uQb
boFu8lK5DdO/gkXiT2XvFMK70/6S3g+PXpEwz/YlCnKH6cI6hq2IwmAVkRlO8DKdb6/bfkx2H7ph
NtNSGJEcRsHHUsOL0xls9x68Gj1xoIVTxSC1QtBcR7BN76EixGYECRjNx4UOiUF/CqUyx0/fctBV
xDD/tOC1AKufgP+Czw59sZEQ7NtxVInqxr627YJGCHgKO5DrCjUQHPfnjGzSeNFd13KoMfRC1ThT
yy3kFlFsMO3hMbFPnyiapRiWEPbD5av8BD5club9bXsxTCko4+kADOn1+7u5YKgK7P6+eUW7oWdk
bKWG1bjDmkIlXN7i/67ZSgou0PPBar/P/cXdNs/+etBuWzq+lJKWTcfuuxB4FovX/jJX2XVzruAH
f11buZoG5dVCTUJds4DLd8xu0RkbZJYTrPVBIKbJY7pT0VaKfd0wZTTy+ypGdMVb7XPrwrOvP7Qq
eFVSnWN53taP/dHUAbMXH+l7d6oGEpbeUwfve3WdKe7b1EGgjMJ4GS1UCT1EGDOd5G9skO45OLXH
ojGtL7rxPP9p/5sXrPkuqArrTbvLH/wmdzWL7aQkhR4L2Dd0VKxfYUiYJpUsazSwYpx/XtnqZjDv
cRZQIe06x09xpk5snAbRa9qam24KF+sp2tE4/V33AZ8zNOv6jAO/Fqr+uIJXePerxLV6genI0ED6
rdrwnik6pPMWIxC33bUYm926GC876dEJwigZrSYxJZqosLtHUmmAQkaJtLZvTBjGFvJzJZulczuu
Jq2bfl/FK8l/C/5ZhCzdigt4vErH/iz7fv+3Fagtmf1XBe3MGuJfAyy5wSVu60rYEsPF9wHa+Ddp
mYan7lbxjMTmGCGKKEpn/vPoy0R/wfeGbi5dEGHt3dtiVKgrRaU2713mqpg9k1Iu+g5ZG+FwuE6+
zo8KrlPq5fl1/ki0N410Kro6QIzH2XxkKUaLZHk1yDEE76XLeNl70g0w2sKBIyPI/7Nc2fdbd/X1
etvW9fmozMuVdf0hylndVApqDjvbe20xKCwrd400Nd3r7Y6EBONjOJdPYyhMUje7/NY9fhY4o6vK
HZLE7ZUp/1wGOcFQFUGYKvNNvD6Nays1W0Sv2v7z/mmO7bL6c1191OauYO2CbOwJdSPMeDQr7L9v
OsaT/rl109t6/N8CxjmuI1bz8L2fFzeTc5Af9mk221hpcxbtXxC55WObIM197dtJdArNfT+hXG9I
obQzjcQsNTa8nHDF0k71pE1EuH0ee+hH0u/X3h6vz1yb+2FSFqW6LTTjP1O+zWiZK2GaelxK98/b
YFtf4LPEkS9izfGVH60+IauAmRDugNivqxvZovnbQxHSlIdc2o82oZEKl0csWRM7GMRoMVCk2LWX
hvljDdNhYOqjFZhnf6R9Ta7WONstqJB41PMDmdUTgvWeEq5SDr5QWr5f6ONbg+P9yrUgvKDlvmIt
Pp1C1n9rRR0K5oQnBaU9VlmhAj+DAkSr6fGMZuiYac/Ly9YTNc2peHxDLNvUplu15aYE5vz4XV7K
4udQYwqH07WUXkP28gQVDIm2+tb7dZ6sTu9I7kt3ucy+/qc1VJCgK6nKprPUQ3r8EjQT5hzHpo35
53V0be35LsPHonn/jI9Q6NhP8uly2N0dMfTz4AwB+mKi2NVW7wK3y+FDWvaPii0/lK/imfDIuKzd
Yap2e7s1V8Nsdd4PQnxR0h6vnXzTfGWQ+zxH8yam1xJDNrrW97/bOLGZ6ea+ExrwSgAU071YFpKr
tvRteyXG0k1pBoADjirLzlRS71cca74If+Ka0FYtOEKHH4CA55g/d5q/8VFDyIRTAZ0q4LKoc743
o0LE0RLdESYGMee2LcUEx3MeAJcwJ7maT1U3Fk3zCwYmvAX3M1hYKMi/pq1MurzGCY69+T2RiG6y
2C7Y/8GLgv3taX9w+74U4uYjP7oUis9etjX/96DO59vi6Tv9fnpjOiDlQBoNSkl8kHDR7evZS/Yu
ku3DB9KDQnMxEtFozftE0vl91d23L93kKLd/Sz+wcRVXmBISxexPYfzIF+8/zxG5eOpchBIHis15
jmpvx68xxVl4O0ySo0yolca9tkfQpBs4NcL9YqWFq/JqlbtIjOrzBiXUJ7LvuKFr9FQSj3PQ6BWs
OGruPre91TEY1OiULuvW6ljNA2N1b7s3LHiHW8VxYSLV9vtS1lTcWDzob9mGJV1nPdIINhIeo3vr
1p1qL9F9ROn3e//68AKpQ1QYb3uqrOtTsXg4akHx0aK0re0WVXr6NqRkT8P10r3epvgBFqWdhMS5
HH+WMwXssVqlRGsh8UxlNfx4YLDNI/WN/MnHtnKSjgBKbrATJPiXau7Koegs33Odk/p9rZqK99/r
s5hj763YA6fiahElF6WC4KXeT+62iNztwvzj3mkosYjOaIwzxYV+Wtvoci0l0bWtmud56z9XZc1w
4xHeRnGf2VSA/DfXUvpZ2v+ml+NEJ72p2uFbRc0aEv6me3P8LOqLlmW2LCs4HlIYNuZCDiw/U8zv
HA6mDUX7mXct218VdflKEHK/+++UVkQR6Pjz7dSfL8u5FJrmPwSZ2P66iXtp01AI4n00iPk4lZPD
B/hVbpi6dJ+JRlY1p2rZIaslykuMjDAm4iK6Q/EX90ABd3W7WxX96VhFveu5GXopBzcnlPtJH8Ev
rn53vO3tcNFHAgBftOkvh4QT0um1+t1NJWQj2or8s53TO9jU9vsIA6ZIYjlEsg0YtHsHPWH8/pde
Ef1z1ODnjGEmLHAaxYTvpn14NI+WzFhCkm9GYgG7TzkJbZKfO5xAobwk1EXIxP8xHR0+mdXiBVAl
HeHH1IRlagbzId+zGS1FepS5/Tt8JFuoCrfc/UOiywg4vk+1Nh0wHy9IQLQTqs6T9fW7JnzFT5ji
ZqZQfbwRgu2zo5h+T/+bvh/rJi5WvIuv/KiiD8URWDN+Vp1FCTFDOdeczzbiN8XbpNBMoBKYywnc
MFm2FyPRFsuabNx6z+Y83i7UV2VlnDVMIO2lcvFNTRGU/Fr/JJ0TemSsu69/gY9Jjkup3R1fL6BF
Pf6ZONY2qkhEvZPqioVKSzli0vbW0TpTOqGROhMztRXmp68l6fa5TVSvzkxHPc8ww0HIAC4Qc0zB
WroV76Vdx6L8TPdyJwUlilTEhYUvRrtpvZHuuf+5Hlwpb13et29vi+4+hNcvX6ev9GdB+e0VMbPe
HaWFEvHejnwcZbkqubLwtk39HWuAmkLwlRxBD5o/ywW0M6JEX8txsl1QdyzAUscPWX1G6SbkAygq
sMFF9FfzK9wKgLXfse8APMmVRfrRivIMV4vy4xS1pj0HKhbURyV04vg1JzzLOys603l95KvzdrLn
zxfJ9+s92r/z515U58e9zIomj7O/+d/jmemJyPK0XLSEtpJv+4/CJwoESlUyS9IkLv+06i+/tYCa
62jX1H/rAHiU7qCMbW0/LjnXaKgTFfq7BlbwOTHVYhzeJ45e4Mvtp/rxAxEKoF1DIoYfzl+VD+Gb
zg52v/q/9AKLwLq5ll5J6Kgkdxp4B5ZDqNBk59ULVHP4fb/+o7vODkU6jE1+dtc/9QuhQdd6qCXF
4q/jCJDs+yZRAwIiTJvzC7wXCioTplxJw5JdY/+xwkIYyqr0EuqJIsjFoxpKa5gLhiuwAvYsaXJu
iLMfX/LKfJ2QXlBkO0/XYvnmscN0gU/2NZRhQF/czY3wD8IXXSUfNfWzStjuAJRLrDvGqR8YCwjm
UA5TvljumIR6odXYNZDw56/qj05O0JHtH71WgwcGr9xbbrT5NTsZ2RoUFDs+enXH8dt3t82QH3zV
Ahd/P9Q86r0YpkqB2GVdX4kz/bHg56SbHULVlNVcC0E5VuSNxmvoe2AU148B2jpp5p1E9CICzf5I
ikOpcSxmP07vl99CywrEerdfjN8WNcOp+35KbbSXIsmr0rJ1aOjQh45vW02+ZTblfVP3iQu/C77r
FeQhVACcmqGoYYPNohB2ZX0i/tC9SXswWdcX6hwwJmLR5UOQWCqcLz/iqrIgOSeU9DooUz2WJRmk
DKab1nMGRAg7P7gDfzyHSThOfSO5NukSFLl+1I8WfIUS94DMLcAx3puxbfQon+SZ1Q8ruNG85haA
j2tYu0LxeCvqx5DUtEJjJt1zQ+H/PwVu/YOBiY4Jwb2ACM5dlT0NZhcAnXriP0yGYRqfhNZpL0N5
BJBxkmVPhwm0fYIXOXabTDsouVidzvAJUmlbzOoBojKCh65PaCRN/dA8CSqEezwGDSPY9e6+hxbs
685AkFmOhLjiZ4R83HpMVWZHicG1FO+9OgnQNHiaglL50WNy75GBjvr2Nw6S5Jh3QOKJwkWikVk2
ku0DIssPmNMbAwZJGBYVhbdMhHHsXH1dETEyGjRQLNL9TybzvHw/VW4fFIeM4lM0Q9We+sZ74yn/
+hGH2M1USBTCb3MEDmy8bC4C9t44Y8bgNEzL6PemLebKKUhIpoafwx2QKWU+7iJXBSwHz7YnPr7u
vPWsFgEZfYmRgQHLRgvmiA6A+lsARYBKpcuXUy0/KnTm/3zmuNMVTUlYhUWxfXzG05X94WvBzIQz
EC0Vry6A/ZYewBMYrjCzq4fNpiuZa7HhJ5bJ3f5Mlc4o/fk4sIZbVogYbEWULZ2NNh/r31eCwVTy
b+VWcMzZKLUbZjAwYJf/WFITn8+D8FKyRROJErvhcVvOsnwv8/J5isavfN1ikosXxtmeUC7Tef5+
zHx45O5UW/8+1pXk55mYQ+L/UYCHOUZapsUuJat3dTyfxSNfY/sWPzUXiWi/fPM1xnibR+dkh4jP
KSF64E4u3lggi0rq+6YydVVKfIuFDg8xCL7iDYu48Ei2vUlHawT1yg7HV7h55LaF6MHixk+rxe1k
hUdjp4lI8fYlNpla86oHO4EzbRY6h2k9sx/ufw07vOG0vEqX91sY4/Lha1ooH5W3zKPHMUpoCyCt
pXEBdZwqbwyZQtT0gDFRTn9eHiGSnhjcZQQLxS3Y5qcPHsuHD8ZnfnT7Wr6nP6fxYfxZu33llp+5
Y+RBh48lc9yU5EqpBAR2PXasoSOJVcyOLbsGk2EH2YrP4u5SPXyxAxgE1maHpuDTuVgLKk4uqWBq
JlLRYwJmIkRwrTwmy/EmZqvXHpPbsbblICkvNvKmoa3Hr4E/LnPDzDfIw2Hbv+zMq6nefXjHe07P
0qgQjy47dO/4dYvHUz9bkMWshPt1brvK1EP85Vq5xkvbHMOytFWPLCCjdgdEuq3nHRYg3ac/b6lu
fF+eSx6Uk/10nInwdkDyD65xLlqT8HVfhoe2bPOD7mm+ecuqM2uKXnYLam3nxcZmZaeBrcO8ySOW
9yDWcgssnHEOtDxXyS8Dhu41IDv2mfpBglFyUawG69ChqCvtdlERfN0aLaWsOv/Tr6c/O+4W8MbL
bdiPALle4YThWP4a/TL6pyRiU1s+3MoFxug1V9hLs0NCJtm/TfxwFWbdl//bX6pz+Ji7XcljbLsz
ZIVJSBWN1PVsmgWWKAECcQmiU11C2572OQgTkFF0TgJimTCgNWKfsynYH8q2cvbY+PscgMP0X6g9
MWe5aznxbakgHgww9b3b6rrz6dvL5DZZzkjSFK+6FgdrBd3ROwDYBX+9gPv1za2ZkOvZBoJKfGtR
MYZnfOTVk9u3+b5+0QSwaFDHaQmI4jL5ztzriYmjlkoRkEP5/zhZbebKr0Hy8zWAyvI7o0u2Csvg
6lg+T50mO4ldxbtvPpSlNtMskNkxXU225rPdBRDNyRXKp02plEUr1Y01wgu69M2S72enVTXXnP5L
fF8s50WsHHUocmosILrF8vLLa01or618e5p8W/zthtx35vv7SZ54C6E72dWw+Ox0dzgKwU5AeZRK
PTychRwCNeVlqhalMqUlqoK7f46hGLHihdJ1Bqub6rLJD7IFM1Nml3svMxOTclAiOwby9Lo5Pc/L
/pna66JiyUPdxqYn8xil+xRZN3FBz7p+9r2/qYmlNBjW+UBJxdsKwTZrPla0zDe8qv3MN6XqJEiS
xAVEwUpQzxW+ZaBlt805QNIpHd0luwX/wVt2tQRFvIel2d0UiUe8kUTXeAHkct31FH5RLTLNxt76
E4ko+KFgMM1viz1nyDRbRT8vRl7aI8JQMfV/m7dcrBp2rZSrgKFXSg78JYwNI/ZfWlwG3kVsmAJr
F2QqPCJeNknnMdcDLoMpITKDEkJBhMS3vFDsez/zaGPGAbZqLLIgyuXYZFWf4+tIdFPfW4CH2Y5c
2tftPbvt6O9iN/Lplt6/xOSs/TEKVGDYYGgABKmqZYVtWpnJdhr5p5222YSwnhl/4ntfiByKUFfr
Nn1aYgkVauXHIFwpCB6LbQrxhcdq+4R6pTD/fmPAYn3dFVbGZzXg++AVWP3HKv7K+m1CFJiUwjcc
g3eHbgG1lufXtX7EzYVAiJ8aKkPsrLBMNhv6SUE22ZQtOIr+ziNv1D+ay9vQvFovl89fUWpVTnEh
5N0e/LpeWjMYnqb3MGUkRGsxUoJ40VWB6MvWH+nuPRfypm2gyIe5DvGyKz9ayAwEQO2QijFxnZov
JvOhbzu8QncnADEfwATBH+RggRJvDz5nji6NzrU1X+FaOR6rt0TFWiXJy3ndEA97sJmICegF3G4P
yA5TX+GJ35wPwINXlJGukGBIDYThHCWhDnE/ITdlenbFH54nDzqB/oVE0m0Bc8ZrNgdBeNSBhxDa
W2/Fi7tw/3uifELauIpy36luSJJn2wbx3NdPt7I/owXiMrrJ4ueSGmxGwXK2QfZCvmVDAua6nD5N
gK2RyzWN2u5MksYBzvXXPfx1UzDuJfL/30XR6uc4c+yBN4z0vGlds/WU4zmv+1C4r2KQuRRRrA/M
odr8smrHk//m2lA4DTdMmgLfh/lPao7Qm5OCSeEA5TAfZE6f8ZW+KJfOPfnvFqvF7r0cJo/9v5x4
c5ykvwh7gV3tb93lXuvO+mles4mNOxlrXO41SIrCvP7wVqKYWFUOWaFHblQO1VXh1rqt3qeLyTY1
2mTGuVtrexV5R5j5vr52j+MAl1l2dAM93Fq2TfpYjR+r20xrJ+Wcr5h78mN7bkTCUkpJ28TibZL4
TsfLDg5t+ri03l+dZz+ooxmxR9YrMyWtlzCRpVR3mVduD6LwvWRMTH/Wv+c6m02lS6EG1/4NcglP
SX8A2LTXM8W+/v/qundhaAXtrfUs14TgqqW6duZJ9hOJ5O7tRQETftQtMSeMazvfykkNWwax5iEB
pClH2Zd0De7TOSkSwjz9g/oVvuF80v1dohIbkgxOsJ0ADNoXm3EK+Svn49jp9v0lHdl3joRn5CZ+
MYdHCJmesEnIU5vZ3c0ZaBHTvJ/ur25lotMNz42YOFsINtvfoIRknaPr1BircTv0ARqJYgqxpz3O
SL29x5FKiCChIqDoLaVyM461/IQONsrbid9HOoCT3BMILhuASKYH/Bx+0yPj9+9030EU0fZ1fwxl
MC4lVo8WU8PS6PqK7Fp4oUSsZge/0gS+tr3ETSaYxfXUqpHYWy2eGiILqZeRg+jjBW2ESNJEWag9
F9gkAyppCuQhiT3/On2q6VF7UqgAEiQsfBbNZWGJR8siVGA2egEuEm9cE+B/xHuiu5xlvnPf3jLf
jw29kM4YjfwsFWouFCxGsMdif2px4H34kosawi1p7WzfIgf5NAnmyVsu1HXHhs7drsU7TDdeinrr
T+GG6n8WE7WZ6dIA1u08Nqup7l2Th1kW3SHrloU5bScm7mKNSIh0tg6UdQg1skYUoANqhzEl8DlV
1wf0F0UVwMWJXFM9oE5erYC0AtOBPVHwoopXcYEEhMJakcHyorf5zI4TP6TMvqocMvATBGqdxHuA
MCP/ynIAJRz/xZMRalz0QQrtLn18NXfh7GjVVpauapTzKhzEa5ekD4BxtNmcouEpWZdXRMv3O/+G
ocMHmXZs4K1WYAyLbkFRd14hVKL1VPeyquUiJjsNW8nBagamzGlLOBCwFs9fjgHt/+VkO3aTSU51
jr+AGO10i+mXr6hd7gjshcJ3+IhCgNFSC8p9BZ3mk3P3gTfi9HOr3qVKAmQnzxKhsEGzu4GekoFU
557s/wr5M0YFBh8IxPbHkm4E8sIvECipoUXpBXEgSFU/qkdWm+5hE4YTT15x3LWcXcM5ZTogGTAi
9+rKJ15fIohczNxbvgU8IIAbbRoSTAHCjWoRKkIZTS/vv7Qauxu12141Oajp1uOrAEGgM8umu61l
ah4mIiowGeVq07pY4OobWrl7BBbZSkF4BWV4wDT1e1lppYo9cBZwmkeTGIPTeMt0AIt7GxMerAHo
KeZ24m3VvAuTrmtXIKpe4c3cOKX5VpKbLSDfvb3l83LS5/69CoOQ/U2XCl8rOC+UWcDbkDaKL+D1
VeyC3Ag4PO8S2m93KAj47EkQNtQo0RIkj/Qmgnt58dF1X3fA/A5Y8NCK47VrEpgSa91zPfnJsZiP
GY3n+nLM4XhMcBjaC+n+Fqo9NgxR9FSXybIjDBgKVOE2SL7LvimxOVzO0rzn4nHGutwCZceGlN1j
Isw9zokkh7M+Lf+KCaXbbKbjjGg2Pp8R/sliHQCNDBjZENPfR9e/ATs6StDgDwOsGbFJUBMk9haF
zB95RMGcLlr7Z5Rsp4bhLxRCEMioqJazeXTgP+4btjV8PkKebPmdu5IaQoxZQ2wIWCpB8gh9pgG0
G+iuaqxDAkQ71130lEjhjRRNQ13LpH0LOxces7JoLTe9TJcBsW2sxxQf4fyfgjnneozYQpSaBFFO
37MqZ1lKhuBmwyt6f0WUqeGM6AeymvQQNy1EsOHj8PplghYRxF77GOLbPFJl2WvFtmESzpHOimYn
5P/yfeJqnWmtdHFWelwEXnVGURrzDBlsLIcnCB6QXn/Tyt6QREhE9PkhMiQTimB/GhDXpvU89v/D
6h3dd9fwCLB8qCvPsRLfII+OAVZqSqk82FkXGhZx6ilpS6ExlhMJD+iCCXdllKBfD2UfsKwMg6k8
xrQcC0o6KDcWMZ2Un+zHaGv/rCVfr+kO68rw7VGKw2jshwIh02WyseeIXnac4YvtgdFv6VN8+/oo
uvMcMCJMXxDEJjIG4PMXf1a7Fow49/0rk88FdDQLVUQaXF0DgkTDy7pv9zxbtPJ9Qzb1tJ1p95S5
JlRoD4SZw/1VJtan5SviDrNMpxlgIVFZjdh43cV96CC5/DqjQej51K3GcvjPY3mOT39UDvPBOvgV
jJ1pxFqg8a8zMN8YfR5Q2QNP9DrAvFY3JLYgLqAL1R/CElIn54aDyiiYXtrPmc+eZWfNOJpbi8He
t1BsiD6W/YUObO0/g8UeEiOk7g+SJ5FFDPFW0QAWKRIgiOBVoDwhHbb6lanJC7vTGCSxI3tA1Grk
f1S/zJq1mDAPzJraBNh9lQGz85PPZYoL38wxBLoB3p0jywMUNDlTouH71wrhbPHJODyXrrs3DzVT
u8DEuUeGADSj4FWF7K1VIDxfUS/3Zi8kuk7Rf8uLWhhzHZEQdG7YYJ6Nuvgu0VGxbSk0+brz2JxL
lrWY4kDDOn5xzxJvAgYBYWYa1TGzHHPfi+pulG0XpDdCUI9yXyp0jjW3jduErrcpuuz0sIs9PiG4
/pdkqj1D/i0VyhZxh/g4dxjCF3yhHdwZseFVtBq5SlXvKq1C5D/XSk1EcB7E26qg1goeBndAEXiV
Lu8ulmsGe+E/H7YL9ocSU8Qis6yG8Mg9iFOHRTas0A2LqyvRqspzD5LR/G+l0JlaQtRdXlFPvUnX
xuypssgEghlVA/myzWGXCLrnFOvsRotW7jsQQZkzJTSx2rURlpYZu/t3Ha+gsKXdk+VAWOrq0eOm
U2HwCsMIFS4tKw6mT4Wn8kj3JRYfFHZl8bP6kfRuCkcv27u3fD2t/dNIt5ljJW4YnPwoVQL/h+sG
Ag9Q8wP4Nul1Z3H8ycFApLIcKB+fbWckjs2nURWX7TttC88xmYI78rTJeFsLqaA+H7FJbLL7IYhN
/TLgemHoVScQY4MFV60616ZPYCA2DPBGInsdEIz9e5DP9pJEiLoqELs22ILKD488tdSJzwd21nkc
PH41LU1CpzBhtVFA5n0Qek3cOSAL/lEA7FtaM8nZI85VnBQmVum1eg9uZRhqUFIQtGPoBtfeyieG
ULoG4B4c4K1lK6yq3CO/Tbyl+1IVDjjxoCx14J4mI1CQ74KCFlnRXoQKoGP92xABhNeLs86rfkac
oq5tOglv3M1NiCY2m90Q4jXaZygIc0b3leAr4CYmWSerdcPIxVCcXobnISBe7F0fdXEaFSFT2zfC
WsFVWe37l+n7dtNb5ZtEDLs+nar5CrUKUbMeHDIYXk4/pjSphDfWMIfJVz/sVFlXopWfSwSZx8K8
poYAdBhYyeHTBUS5QaKSedSDLFPA4iS5uecfwleyzgdcbW0NV8VCKBnxOS4GB4QyEiyiSNI0n7YJ
YgTwcMBsPw97kyL7mSsfiGwzr+YqxRXqDINePO7ehA6coXiqZmS2tfePEZ5oFIyCXnIBfNKtRmXb
CWbunMGweZ6Z4qRrhKBEXLn15qn9q00m6Sb+kAraiQTmFGXv72c1ABLPO5Zr5bQQskDHEf7EKfJa
vv73DtnM5zL9Zq5NSYj3sPwIc0EM7WkUWbyi3L4iqLJKVizp7L+LTQ71LapkAG7KnhqlOGK54upZ
pdiozgwGiVX1Ot7f9N4kOIIuDXVv1N9mltUryo9qwvclE+vYE7yLddlT2RNBiwD4r6rZpOCKuiME
hgydQ2RuNj8ucSEFQqH6BYfGcpsWG0xhrZkyfZl5LciJ5bcpeKQGpt9aJea14zKMkW7N0SZm3ZvR
r/Qh7HF9k2w4UxSdu4ZKE03zYrVd1Vorx7FQlJdn23nx51dq9XVWUIZpBgMSGcdVvVX4kjE21Jgk
QajeuidHeXuIHW9wq+L3pipS0C9E5wZmYEOC8wLyWuXL9MVfjQ9N3Ca11zgW6BRa/a/Gw2LEVCRs
RgQSs8GSEDYa2PgmTF3g3gt8hdYpNq/jmEaFkEuESuPLvWfarFe+8AdVcRA2VHG4nHK+7/RDOtc3
6tNIQ5Mb5HO+ry3OLk8CY3hoy6LbP4Ye9PfEBvGTSZ+malbRs63TYsRQOvzEMYEMQGBIGkVT62vb
MnhrI6YDqC/HINh+P5ujjkahtZUErDHH5rXNs24dnDuzS8fjN/m9joNNLrJvouyx8Urp4cibBBs8
LI0im78jE4wdDDW3oIE5/It72QKoFlqocXSZRziDZklg7k+22Vn7sbcRy1KDa9vAIP7ZutZwm64Z
pJjhHD25ZQ3nhmFL2t1athqHZOIKYthIvTFRQocyVYIg/6u08+Z/lFp89f5/xpxA4jLcgWFh2cIJ
tj0mrjfKUED3rBoedfxXGxnWGgp95IAjZBQ0GR5nwjTH2XUmvHWi4OwjafZD0O3EJv3E6Aj49Gv6
TbmwamKU2SYimKHoaweK8syjgLCHdSyFe4otSaj8iS3iN2zKO1PpPjO6vVqslQK0o42pVV2+fB+r
Rhzl0hERa2dJloeuZFjF8KaJXTxnBf2WQmh4PuBwB0O/nFGvrP5M8RynvhfwS2JBEH4P0q4YnwmH
q/xSfLVWuN+wo4JjMA78i4cRo9nJ8nADZPrb5M6TuM8dsLTIbvWCiEJU31nNzQ9TwCCd8gvb0SGA
o4o12MjXcZhnrjzz4F508llyfsNo9h6m7b8ALLljcY3ir460at3CRDK1F3V0RrsMnEHYxrbYaeRb
zZWo32w92MYEm9oyWsDGd8t7ITSnI9dTt0DNQ2cbs7uK7oQqW6W1rIfGYrh/P5an/x54d1f9hx5g
q94ltPTEBTGkGuKFoZ3rxewvZa/OEgFkY6hu5OLsKyQt34odfxhdRqG7ThnU4OLEYkBbvTvLqHkE
qm0oce9bOaZACq8+b1XPtZH7m4HC7S2Ya6b3T7emiAn2F/zDIti+ew0CsyWzFMCpTLJwROwMJ9Yv
gnhbl3dqa8wix9w/Zqdeco6wHB0zJVn2MekEo3UJsAeGHOO32W352DdPZJ+vhOhkNwthquvdzMj5
GcqFTPS9vPoM0DmcUC8HvuR6e5zMcvJtZCQY5fl0kjsE7RLutyorwWrZYWSWJQo68v/pEQL1zq93
iifUQHoRjBHNhkbTvtF432AoKF9ZVzFxOWj2AHrzcXymLpSehtJ9eIKdo2V2MAP4jkFm0RT75m7+
u2bA6OqE/Ad4jpxz/oW8lJOHMl891sCSg+kTK4Z9FrLzDGwpAkk9U0mhhnYNdpWluwsqsRJmdJ4X
EjAgokO4jh4oCG7QbDRAB1WW+lbBvfVw8RPKWE1vvr8K9mbYJxwoliEXHB9ovknb2XlSaCLTzN0/
S8auDV7Jnww04SbDCGIOfEVhpD+aYmfLtnuS36Gw+4097b4Flr+hHUQf6De1Rio4acxEefts7m4T
2tOciC2NPSYokt5hUYNcZnr5ye2YFP55EFnpwAftkwrlmP8Jg1AK7OF2aCI9CDvwJ3KoFj9uK+Rg
18x2khGmjG8d6+L/66BQS9s7623rMnooUro0Vj3USl7GW51nmVyTBiNBloHv4Q/mQyCGyf4U2byG
euQww+6YOYy8BZbIvFyX00QY4YZDARCIjsIRUmCu5kjlaZJfIxTGuB3s/qqa2TNd6inW9SneDWFo
6sPL84t0YUvz9YhVzSg5A7mioypvoyrZ1E2lm9bt0x0Xc4+ztu9bttPIK5tp458fy2EaJaEgpfLF
W76871BbDkaYpB9JI1NIDdIJ9Dn5RU57idjtTQyTR6E23HBInH04ONZgl2lv1lXDJEnsGJYiLeaM
k0pMH8fcdCxDkSZYOVEul5wugmixYCh9MDr0VE6L7R9UO1y0oH8wAHDEv/mM6UnODncl9x4411NT
BC09Yz+0TOXlx6m0mYJVJTeBW9SVLF8qIhkwYLatdyV92dJMTLgbj97XfNy7ikdbrosx/JX8kmOW
/D8/7Z5+sx9X63cmmVd1hv87Sr4e8CKHFGQIDtg83taw93uUwh+525vX3nb+x9KZLamKZWH4iYxg
Rm9lxnnWvDFSPQKKMgrC0/e3szqiurrqVKYg7L32Gv5hsOSL8d940jxy+hhIp0QbbkQ8YIoycNy8
Z1xIuARZALw+Ar3N6fcRRTMaZqxwwwjJYnib4vtD9/0rafkIFhXNFjY8m1JYIiHrxNnmatUkJtER
j40HySnJg+SXyfnYA1wQvXAFuYaAkow0hr4L9SPbgtyYX2L/88R4XZyUFGsToMH//VYJNVgTpoDP
xefCTSLiZf91YKiKheoET0FEL9FZwhf0L+r/ZXr80sAmmHJhXhJRCkF8bvO/2Mmlgb3SD+RG0x2x
7G8L8yyICCVB6rkV2TXU/cx9broDv8edwbTGzXLHO+Lhc0F+l2MDran1mW9Oovr3wImW4lES73jv
VHUZPUUSH54o5T9vhbkmD4flTHElRqp2+o8jQ3/ADxVv9l+OhlG+IyP5G6++dyTWiMQseAVcMoct
ymLf1f9QGTOX0N6Rd1uiUMBPa2tyLvGCoXznTwSzWPDx7EPjql+zPB9CLEGc2WJkiVUdN4zM7Dug
DiVOcL6Isp83b4pMF7eVfMreJOUUiEH0f/82mqB6/oG0+epk36f3jhsaLUXJgahc/ac2gFkoiaRg
tPOnnKL8Puopf6nFe8exRUdlSZLQos4AKhLyNHfDBo6kNY+YZ/tkMA8GEeqtLGw+2sWAMAPnAw4Y
LWPV/SxjNidGBN2UE19Bego1llI4vUY2WgUbtuMqcmlLQ4gQS/oBzVH8vxC7hc9MMbvUJvjUSNCD
v17/0+/gI7dsLh230pcgrcDZnAjVCR4nxzfYFXiKnNFwQpmK4lH2PYnmNsRsZrs/cMJ7ZICbf2it
DQ+oYZCEGj7auaJdS3HFOIhJIgKF5KncZrzi0nh6YNMnBDEy0fmiJXYWlnGVwWyG63Oi8TYvA3oQ
BBqONlTM6eec10NLuvwn3iCcnzTalky2Vh2SATKyVM1Kyn3GOyI7Nuac31AH0EnSqXXYx9A8/+Ob
Awm/CUGciI9H1XsFop3BhPAQ/jNBgcMeY5zz3UkZ7YoEkcXksTbBl3V0UwLt9QOuOhegx6BBRhUY
4sdWZeYHURAn/6L3TO22gyRMrtprlgxnpRygFfURKOjsmoLUNO1UCaPGKgZ04oApDCfP0qmbBSWh
mruj6gcoNw+AkPce+KwiWon9YE3/IGJlP81T971wkhDhHuA+WZQEMSI5J7b4q7IUehCsSBIg2eLb
i2hdI19P8GJYyD6kNYGv5I6GeNj5/LA4fljfUSBiWzvjKMqEdRPnLJGQltnwv1qVob1DDUbcpNzg
77w5TtK/KCAO0D9+MgfN3wlJKEWPiMSEOvYf8Yec8fGP04wIzVZ+J397VGQ7qGvQ8SMooQszHNeM
DE/ErBrpMqQczmuSKPS4xT4iE0cLz39CAl6c1+ziXPhNvn8yIPwYixDL/jvrWELsVBHtNZ9ShYjB
fubv+b/zWpy5pAX8xEy5NOtvOQbazHTiiSQR7r8tu7h+TDj2RPXND5N3wVwsXITRkXXGc6yeUY/+
qYCQb4psmFBBH24uRihnTpbUY9uRfVAikaNliM08ZtWBASa9tjGdaAIs248vyL+Kc4EfXXUjl4dd
/tSY6w5hTBPxKJrjUI59NAYkvsjfIU/NSCzlXRLE2W7iyPXOpScEE9HMWfLa0yctfZ4IncQdP4Sz
EsUQrDLE+Kmg38wWXhMwEcVhNB1szRszLrwZOK1xI0JImXh/EPOtlzD/YD0TLF9IwaHz5FdDALjY
Yrj8g3RBCIVM5b3jzhrFFdHrbH8VFyNSlutX6FQ+WxedflJCOqIlrA3yGa9BYxvxhSHJB/SJEGm7
Tyu+NyIvMsh3B0syRDibuXLgIsNLg6Ynv4b0X+kx80KAbJKGqCAsCAqJ2OdI+aJPly24ENq8ie7z
p+o/7K1OCPvPQNcbi2j5vaPdCiUhZ4i56EMoD1YDwh1ofHRrfrvgRR4XJieA+FiBo9P6C955325K
5A2QsBbtUF4VT1rzcVUYjmUhXSdMZJsfXBhDYh0QgC/i+cJmCeFRwClbxFfVO1be2Ezun0scbZMb
HALWGNICjrY4wc0YrUCqQyXHtbHc53t9VYelg+vtn1A9jvM4zdoI1M11JMShU9yRlk22/F4yPXON
U3bMI0alWHcJlcgafHxFTN59v2M0oC0IR7QP6XlSUvBy2WuIy15YHay1Ac7y8HdYdCDUxMiOgRh6
RSCVMpdZB8gjFOxI57pLYlNc4+oTE8nZytqh5zsOx1puw7H4EzLhu+ZCIDsBrHB7I/y1qgnKTYjx
ye3bI/ZitY2lfu0Ul5o5ioAXPoaij23DPAF0HugqFagn02Iw3ZCDIYkTFTEMq9dvYMU/9VX50UtH
W0mrD5BdpDVIvvcC4BwqiFwoMPRTW/k66RFRBcb0oZyuv7AYGuMCjybBLwfopU7JBqDMHZjwZ12Q
jepcw/UGbwQQs0wKhjRMoGt/llHz7ytNCrgapf8IjNTW+tkI3M/wYnJaxV77ZZdDjoudOt82tde9
l/pwljnVaFLpyJTA+KdNHYX6qxcNnyLOx9QhZL6DZlbG9B5NR8JJHbk45h0gUAYV9IUP+OSFyhbh
32ogFsqGr4LFeVeth7TsNaDSVvNaZH5fLlTDeQwLqxtNQLK3ImpV9+d32gJjsox40WjLAakI7olO
Iq1UIxjKyA8i4jRapzhOyNA3N98hk0sQ9nxRYJ5AY01pwrQcbO7IRG6s4oWczsXLNt9Uehy0Hf4k
wIDHYDLP2XcsdbaJpAUyFiu+/QiAw1Nmc5Xua3QA8tuhARWDwKDg02ZKTy3wkGkaBQXPuDz7/cbs
iA3XAqHOmfK+DWU2Vuc+YkK46UMGgIv+hcNHMsmRjASKtMq5RbDZrfpjos3OyczBN/ouB0gBgKEw
Qfe37332cUEMvx5HLXWU1O4/YLRffk6fAGQ0/14uvmd1rBTmWDd22iNs4dXA8JPR3QNxYAqALSBo
8NHRgUN6DSi8TzzwYBV9OjbRGnr4G207gRoGaBBd+Fsji36GfuNVwt1Qwc6NGdsRWFseASPnkf0x
0fx+mA6mxvByARdUH3Tl96z6urZ59jxK/iSiWGJUCU6AmpsF+XzO0sbnJ5jOABiqhu6z2fMnUr2U
my3gowj53npufvznxy2bTQ1GKXMY1vH95lyN6wDFbSiem1V/Ale4BO4KUl3dctOwBmruc41CWD4G
+SbfuMRoCiqZmxyM1uZtNGW6y50DQNc6cQ/Sm8uNi89d7+F73OTl5zkziad1S3DZgmI21CDG/rPY
0OQh835HvtwE9JWZ/tKVJTkWkw4wxCTSsgtc73VgoPiq5zHAP1PAGYfrtzwRE1MqZ4HepaEb4Z0W
8M+gqLlLkB5AHGs7IXjScCP/IZED6gFyDpoX6WEkZkQU3fGO+VxHkggm/yFmO+Agv42fPLZ0n/gT
GQ5CD/p1qQcQbZhK3RL5D/hGTX0w0NvvBG6b67bARUFEMDxWfZ59hsZEJHDeEA7aEEoAkCP2ICh5
HixsHNZATLOayuqzBaEC/Pt7QsbxIcgZObN1RaA5YtktwXh+/o875RmzKnj7qkCdOxnd3K/H1Qfq
H+dQIC1QusHtSpAHmpPAqKtjGQciCABcq7NZmACKMZlZtvEio6fH6pMsJGTq0+gjPo8r8PHwwUc3
ninj+HgszV8XLXYBNV50yeXmnwf+O8MoW70B7Y8OTTJJLqxd8RhMgWKU9DDL0b28cJysFcWvNI+l
AiCcIdNWm3dAlPgneFA+l+PoGJ19NZDWPBrW+XlNZsTb/hz4MJAp/91OHt2YHvJVUvqaa94jhw6f
+aSPzAMCilhMJHPL//NG2tgFMclHEINIArMLuVP5/mUxGJ1ds8Io+Nes5T7B5IxQB7XBG+AebKzZ
AXxToBSW3nTOMNmmTVBpPyrhFbBa1APEXtOYqb5TriR2ExJtcGoYKAnYsgO4hI8lgvCZIINZ24za
WKwspOzAc+F9vMHE0CmFRcCuo2HY+NwT2DO4BKR8MCPYBkzdtyqa/JrXNwL619PXB/hv89JZHgBX
+FFGaLR3qQZZmgAbS2CjuoAPs+rEcYwJmerDELjz1V7vQFzg4Xy/XlscUsgz1QUMhwivrSrQzQa9
BDZlJcAHtPuk9EjLqSd9RqGVIILUKIN0fJ0B2NKJZaqgN2Lox19oz71jmr7Q/SKE0MAP+T1A34JG
GhrKz/33vP+Ql5ohuRfZKX/1/zT6+2gW4/YiSBNWva9sMivMPV7j28P5lVx9RcNkU3pvR3OLIAn0
VYEBSjfhRVk7BeLYXrQtBKYvDRBvsgr4V9BXjl2I2g9/Uo2//meHrq8D7u7jELfG6DDb6J975vjl
vAMqn++VdtGvxG9jK+GNxkeqUlfaN24+4ldqlwLfIaJEssNTB32Zjp97AgHsEQKi5hFqv28LpkxC
G5k+VEZLWvQ6JPpu/wmQrxB+ndMCn+M2TNEPYSkYeQxVyEZQcrLhpi27FdA5L7nHQfILZW7/AEQI
OjELGT4iVdGNn40FaYywAHicpDONAx2sJCOBSY0BIvPFtx2z/DqPCaKg8+yVOwoYmjkZFBlsvzna
Bmmei1c6okYDXgkxfS3oQybQn0kir0l8v3SOIHltSfDKa9vMh3qAqHrX3PPWi+6U4d30kU8hE1AT
ZYqfNwEJO8AhUjr48lPIEHsZ3hM4XJbV8yBV06fsMEFhFlFWEPjMaaKA/7SBS0USz+GnAyh9em1J
FVeF7sJVeoB4UAP9teCgGeoTxMBbSCUfHQu+EDVGXZ3ng9ujQf8xv1aIqSpzXd5QYqj7LA8/xF1S
W5pudO8qzBeaZiK/1hVTMDTaMS/IfNRPOU2G3+mXIocYUHiccvlz/8CdY0WIGEgCLPFBCAH5a9zW
IlTfQPYfOSGU3uc1q2AS38jo0XJ4+7nmVCgdDohrHE8OtSB0BayocYHID5GQNCNklRt1T9tMF2WI
JxA5XVB/NzmKJuRRnOPP+RDLGShHOEGWbjLCQ8RKEHojJN65LNpJ1ejA04SfCJHq06/zZN72F0V+
eQb6riL7pTn7bexcUH6Znus9WhkrUEjNcwKf6NPent3+ebCHMuh5QMzHs5ZYKuoLBXI9cfWDxlXi
9kbsFh2bUL5oLb2/7PKpAwSXZdUdpB7E6jOUJ7wsW49hREG2PtLgK1Jxoa1M+/K9Joxc+d8agwdO
YlI67v2NpEBqSUpQUg1zg9lOMUKcU3p0I152PDGX2R0NHKkLwKycBc7qSWUOTnihqfsRsjSOmPz1
kJJ8+Qe1BAryc/UPKgpIMeMVVPcPJnMdJNdN3btwS0m7VORysm6aWvlADNi75h/9uKya5BygeRdS
ln5UBCCSbY1OKzTbK7DmZ39NpfvXnA6MqdaTqv/A6WjzgcuVJM2nCc4cwajvZfabpDOCZ/GZGyiB
6IoLRYUkg+CpaksFPaeWjNVML3HCmfzdSrFLQwMeFiklIbmnmKVlmPAjYhK2zLPfUbLUMgesKlOx
h/heW/UTYBlO37OVfweGU+g/OlrOSowL3Fsw/FB8EIrkQ4WijvFIV4Q4FuVJWAM357x7YpAxEgow
vNOElCRUzV9qJDJESK9gv5mqGHr4jgjIroY/jchiDdWPAYhqhzhjcKoDj3xBCkg80tFSO8gzGrJd
PZHhg4JwGbynH5ZdFp+eiIlL+gw2WfW9PtXdi4oe0EE9SJ1O54AbQElHcShWUMI8rxt9PgCtgz3L
c6W2Yd5Au+YD1EGMRc8NVkzz3abcd/ldkaCKtjDYoApvCAmUhJ2dTw+NQZMw0gs+5YZ2QkY5Rdu+
EMP+lrkOIY6HpIxW/ERFmTOYa0MeZVij7VBPjcopcQ4G7PqagnK84tXANj1XmDYIRAe8aenyrUP9
c4K8DJYSbu0DCxyIzPKqRKlB0cKYvsGq4oDAOYcYf43yeVMEBComKjgDqhEy8N/x8OxVeaAy4CVd
JOYzLLlBH/6Ay2UsRKrnj87hmW5DAzJGZAODdgNtiQ8SvM05iHworAY+PEiII3dNkNAkDyUWSUJW
zDvLIWzQ1+1bhbq5aJ/+GWHKm4YK4bq8GpRfHYYFY3Zfh80HRJuI/qRcw0C1JcSRDk+CEFQRKsrw
3VgVpf4bTLfh9Qixmf57U8y+SCTLrobeFM3mknfT4tDSz98lbAyS5xtPJ3o7TxSyeDTA61HBL9C8
H/2qCd3GaV8cR7JARbBYP9oPe4php/5Ly5BOO0fN+ed8f4YaY27nI+1QqYlviFxD/kNODXSeox8h
ipNRltPnTxm8j69fUjeexvmfQaRmKGa189fvucB6N5C3qvrv5UfsM1gCkjX8+ZAAIi9J1kRS7ahz
Nkp2HXFIgxjDE5mrQU5jsOj0r1MF6y9FJcFqMPnRLWM3/OxJwIuJfOL4y+ONkvscfpI6RdESCBxa
lJFjXqsfUU/cW5QcJu1kgPYOYEG6H5Q7hDpuXgvlLYo7ypq2yXeJJgcafzBwzKDNl4NN7mUvq5mR
RL7KzXfB11txhCZknp3FraPB0o5bjKW9dBTQcX/vqRIASyvDLVwTkt4mvioG9AKTsb0yJ4FEGDh5
LMBra1jAuTqxJTenSPqKEu45B3nUqjsk+/lXefFWpqnsCsAFOK2Ms3sC/dWEf3/kwdFU7VnVA39E
ACLPIb6aUBY6JPdEIWucp8Q6+MxUDRWT72ox1MBWXTnBGsr+Hs3zEurrINCeq2HDI3/7asMA/e1H
6PZE7b+MtQymkOEUqZFyaDEHbj2tDuH+MCWig7toaifZZ5cCoTpa6liE9jptSCYRhXfe0T/vMEOo
fBKMGgcn2pRTDk0JCVBhJQ4oGLq/zrhREZOkQeSMessMarK1ZocMUsLJb30eB5QdudHI6U9iKnJW
d6M+xCzia79hWl/oaNMSbW+4oesOE4EfqNz/zN9+j+KdXlz17MZXbdZ04DuY+Cz7gfNejU4IMyGJ
KaOPMW0w4UEV5cg2ijz5ZQvDCeDIPO/1A4cHPDbhNmZsGwjeLp4ScgKLEioCQjwAda+vu4npw8zY
Sx6g0VnUj1sUkjig9/nyLTSM7b5hygmTgdM1uUe9xVYfpk6jX9NluXjc9At1W2n4OSwQpJiYxy2L
89SgilSo0IDGSSHDtHQQ5LsS6i7wobEuQIvd5om3FmCRXDCe2OolHR/NphuOJxcao5FD6dphQ7ZK
dFfTXfnIeV6r9N6orZzHTUX2rL9Kv1Eh5PcGU4xISDFn7BpjY1x75NIC5BQYXlhPt0WzBcSlsBoa
89FPnkhLQ5LanLkWjlalIxhtBm5iwgyIXiGTi4Ekpo8kW1C1qwOd2hHfawLXdWil+Hj7/IbkGSEy
fzmyXgn8msoRmVjwvon+GLwSBHaOVPiqhJi8mIcaP1TPZKipepCp5bcUUQZFydCNPYVW4VjeUM3R
0Cn6S6EuRt+5unn+pkt0BpClaDvBkOcf2CjvI2FMIQH3lEusr5HyHyk2ESkeerTI6CY0MGTbsH+B
7mD0/PtAJ57WYk2xri2IHC8DidPmREUaA1qom1OLHhroAlqlUrNUCCkUgarpxcATyLLZW0wVacUx
ka5omvdrhjxlKub3DSpVqkethtKR3TK6x1XlD3XHQQ7tSVspyKol/BGtcpWjnvHLMHZF5HRHBrU3
6gFeD29z3A7wGaTYyrG/qnf1vR1Yj0m0bHbV9I2BSKht+102pUEpVT4ZYNPaEsbOVNbNb0ZMxQqz
Ac9pfQtLR+XkNthlSzrb8Rw3xMku95WRKP4qyExzJGnOC+5T/feoiAqcpPJqxMZasQoFsGfO/FC/
YVvBKc3QQ0MzhbtGTNNRaOQzvcEcYh/7rJwSzBNiQQv4p/W/T2i42go3SIhMIJ2Y+/wWgXFhIkMu
Uf5j1av0gLIjpi3GkDGf5DMUo9qvI7+h53frLrlveqMMr1mZdp+Yd5kBGaRSfLFxC8/tNNNcfRSe
U1Q+ozPIByABulP04yQcPX9eu2hSzNKXxYhgka2Nk47FBMt3JjOr+ynJH3CDQwJCtdOLFr7utWJH
aBjmi+ZaGOOeSDJNmb0dy8pqltm+WiHDlt6Swmr8covaBIhLOkeqZZBoQkX6XNjLxQqdKl89qnZP
OLw/UNVwo2gsOsCLLsBcgCZehwsCbqzUwEh63AY8DTg8PiYfYXNEEAbuYQAMHrTeTGY48QmyAQaJ
0/Y96ZHponeBwAs6rfdujtKbIs20+2uGkV6YDn0kX/XYjo8U2eAbt6ZqPUBsIWg3Z+HVW6PzI380
R/mv5vCC0VsTT+08QBxk2wm+GXkqkpQvLBRRuAKvhgeky3OSU6GwIB2KbeGjtuZiNn7Ml/Q/QB4d
tGNyfe+Y8JQCXCex4m7d7MNwdU2baHAqAlDyCqHS5Nyg6YNCAPN763x8IOlGJ4ROLNIwa2lVLchN
OK9eiNwgWQxA8qfe0ydjkBsa+oQmgx70x4GdUr4jegxpTFAlEns48kY3as9yMQQ4oMyUsyNHtuEW
fn00sQdNrawlRqKiFlvdlAklL7aeyr4pjyFKNmPkJP900bwHzpOTWIDfbcQ9k3RB04uupCKwL0Bm
XSQp6NMmvaXdyWE+q88eMdgXbFZ66NUBgoxHXmeuif98b3SEfxAMNN2P8IZEAPYTVuMh89CKeIXk
nFUDAcOGmVUEgx12Ky1tRtjfkYdSH7uucJBCROqFRtardHGsXTfwV5HTbEkRhNoJhoB0g5Tg4SIi
mP+Q9Qy94fdSoUdVyeHHj31tTotEP+hHeVPsFYdGvVXs0AI+B09uYiaF7XCSnpK9caKlxQGC8/wv
x191RG3zM+9A3+1NcgIXGVWPBQU0jwMAPBmsEFJc6rnz7rGlucQqfJE2qaSf47P3Ymty8o/GCMbQ
rw1FR5Bsj/YaJTuKOvX0FbZ/LVqZg5J53+MTPnvns6ruKXS57sIYbBmBGiBhFewtuBHouwkdReDn
72PfuqDpoZFvChAA7WwwV11yiWjN31Q3mulXNHcQynf47u9NHLzdOg+rtbxMA4nBcVh1QkII+eR+
x1Ktj6MrezdeSKBz+/HTqS/xxx3Mv8zKxjKRJJqhxiT0apJVNu8PTNP/fe7GCSsZihqPTJDEGUHy
7/I8K5lWsSbPS8TumdYcuv1r9pqQbaLms+CyxWQErIK1t6jR7mfY/WE8Caq6W6fVAg3W2DFtNGUd
lECYdrkU7fqk8aMdSk0oU021AAFjOltuv5AchL+kDauNRLUoWM3nXbzEToVaznsvtFAkHBgtYWfA
wjVdKg9aAnu8FILX6nlQp/knQE4SMdm5sm9XvKpZsueNST+otr5nMfjSMYolwrVHUO/H+rUbm9Ny
2n1haVsl22yCGMuU0pYpvKO7BDe2SPKbbc6cp0LTeDSPXxY9Zfr97HVl3vnk9jw0alHpjto7DY81
BiWZg6KDTQenRYgdxhbgoQmS2cOfCr15RpYmNeakDZ8ScMYxcYFFpG6qC0vIyfZAJEY3ea9dekEN
/gde2M7uWJ+h+ZrNYCU2sIReQPXQBls38EV9GKMeqkhMJi347ANZACgNiMa0j4wwh7M23IE/LAMV
sHTA7O5xQ7zoi74hszwUz0BnWJphI22LyIoSliMvlpb1Y000/nzQ5+JrJ5lXhPKkelvxRo08ijQW
PMqaX7ZIUm6exaVuVsbnhmpJ1N5ycheGjClgQn3eZ9PCXMk15fx4FCSvY4sKMOiuSmPuv8R0kC2B
1Dm2jWY40o9SKqTqnonzKW1E7+Q7eTZW9iSVZukOPJOc4EKTGaAcZ5I69NEoRPZKLuzvD1ATTI8m
36W2Ym5A0qNjrezyMumORcDPXH3KuUgbVN2gLYskI/1U+gVneYfhUT0dTZCwfl2+V4aiz72Q9jkO
lrRut8wO88f0MQiYIiiP8Pz7ZD0nFldGpYqxC/gW8kj6j2q5Yh0YHbNNjwiHyvRItkViRO6kKvua
IrQuZs2RZBOFbORRUyhNCd0nFIbtr0EJgUgp7XExSsABNWgu0g8PP+tnxaE74Fkn/QyWPWAQW1cE
ek6mRdYDL/SgvD83MGZ4JNEjYOSQxIvRIino79JIQjNgXIKH2b4cBQigslBUizZm45uxV+TTfkvo
fi9U10R5Fwsv3TXuI80p1uqlv1b4ngN1Gtel3aFXLE9e4WiekhmTsLti3a+joN81ht3TVPxJVbxH
bYMxFVtcW9bL9DYCvYpe5HoIzDG2RywzuLy9311NdfY8h3k1L2NXTz3zoiLbu61jG11J/k6V1uD7
PLTTwaLFFxo00q3lsLd6HB+lt0MfExnzc4j+Muq1Bl1U0ZVAqzZLrOoXmw6yTGcgTARGNLqvxZ6I
kmqgC0Sig1g/7a67scJdZLDpj3nqvkEwHKM5lhwoFDY8VJtUbRqtKY6GmPr2FiL6L1wJGONgtIZz
xp3wZSCeSZD55d/l0id/Knpfxc0sOgx3VDKmrawoNaNfEng06dIpmm3di/MqDpAB5RUPZyyliEvH
nVsfkz3Jy4D+2/1R+h8kejb8kkzAf4YUHPyFANkIGbSFZNiyTDBpaSJaH2UR3ak4OamEXttwY3cr
5vVUJfzM5z1XJPSkmNCxNkjqiNT6cFFUU2Om/CQHirkYfRZYyYDCgImUQvaNn4lVoXZq7BQoxwFD
6RIVQM0zJEd8hP8nDlBeWZyACTKXg6wQ9m1b8xTP4tnZdNEduSE6N8BLBVQPzY8XHVqHiCX4v0ay
1eMrHQGCi5CIY8LZ6uFITI7fH8DHbgnFRp0zi6WvfoAjQ+BgDjWYKow10VxD04kxA0j51RfMQewx
cqOfEvkRHOIpMzwmXfTtuBhsz0J2vohxUFqCQqR1XVKa8mEuY/LXBSkQTn1SEibIMDlMxjC7jHRH
DapJOjNhi6LMeIS9PLgZ64H7mHKgGrvC51rqCaalKkRGyOKYHfdLnUEOomVvN6mhzOo32kr0DYuL
4Pm31o3UjWlaIJ+o/tQF0SiF5XXJH7Q4hLgQ0y1u8sGSA4OBBAiSt5nfTlBm2kQLUPq8IDg+tGN/
meQ+L+qJrIrvSyeiKA+S7pn8zlpfxgzNzL+RNQBWZIOamahIGvGpYDqMNfcAz2DSXsB5M+WDOAU1
7jGj2fHproBtEMg5IzH3p2/EcJpuLA0eMMBPjKi+849QJYGCKiBtST9teA2fwhleoiPSIr5iv5am
J3zbgaiO2Z3r4ZS+iAfifKZ7tFtBS9FsUQ6Np7kMNDlDg/IXsU7cCuu9HCYBVtQ0zC2M7S0mGvYg
MAPcVl1FCDlz3CA+EdM+52R7CTWbmb7owi7s3fPshfwmktTT17yGvA/Eyd3dWRv3Ej0l+Lrexzec
2qZRfqj5aV0cAdPRRgMSskfnETlyC2MtA+nlKdofQ3AdKKmuOMeX6CPnFK+qlW3fv3htlvsE6BTz
nQnumEFrP5CRcIolnp5mSFU6HlF8mtaB2lzgy/MZNx2UMNfQ7DulFoqYK/IiRoQIx0ykuc464+xg
SHEwt9J6wgnA9uaQn9cBXd2xSa5cH0H2YtwC5jcA6Wmbm2gerdOp5Pn0Tvlm4gmV04w/JE3r7vHS
dCUHHI0L6McZduM62GI9MJYcFiP5F6NwcjHFS7iGRgincnCS+UC2iWNo/xxJ3Qhz6vW8Sta9u78j
WRUwx7buZBEkDtuPFAyuUeSCLgokhqHZBDAGTOGHQ4jzkFzVXBSVyRK39U/utZehwwI6thaJA0Ay
xW7He5q0WNOMa/e5j9baqpwyDBSZ30T7B7zCAbflCNDiMvaMaqxuMCbGeSMPnv0YUwd7MEcxFvdE
K9qj2tjf2M/UO5Rcawor0lb1BtYJjRVZpFXo1wmFAvpAJdwiaBVgDl5jutn0zqU5ZQThqPMyH9Gb
AG2qB8j1CSP3+OkJpOcXOXDAfgnh8J+G5lPrY98JolR0kRiL2RGS0HgGodDzJgGwcJ4FYde8QSHR
k+jv4Nhm+ndROmY5rp1/0ZhuuP21hH3kETjznEmo7GHJGz6B4u0NHxLJjsZT6aU+DugUYK5uVVvF
fq8glEDuXhq7ATiwn3yarCkJljSz/5xdogmV5gpZ5oXiIZTZLz/iuDjvzrNs/xJ0G1RxRZUxjvaZ
GPsCGr111hsXAcXqp+26mOsXpDndxk6n6FNWsRXd1ZsEJwxEDhcSgoc0rsujwsbjUaaWoIYD3SNg
AsF8/LSCpAe4EvYBzyb9qT3QKhfEAHEUzaFaudpzBqygpX0MxxcVSmQxSD+oL2He0V39e2CNJd+V
6wP2GYM/vvLusYIDjukVXXBiH1zwCRHGZgdhLYhkjY1BB8N5hKtmER/2D59RDAlBjPp4EPtAact/
DIZh9b1nqUfvjQrvPvS5NYGXBa9Kc9ZKl5Ij7YbIJe+fvlw7NRmSCQ4Z68ifLByA7IZ/n1tv4WIS
renZcVKbdNX7E4CsmTaDgKPY3f01l21zol7kAwq80+E9M8bptrojxdqxp8rAdHFYIdMmgaL46ubf
M1xPHLfH2W/1e0aAtrXZCvPsV7+SiCBEO9iwDcsrMe0TnncDJpYOp3HnkRfiw30QxAMP8IQHTBVE
LwMjPw3KYxroVyU8r87ed/udohfmNxdhqqa6hvee8lrz6xdcEe1gDroZqkR+NB8s0inJOjVB857y
8ZzBQj1FGC9Ad4AfAi0DbB0aHLsXV6bEmJwdfBlW5x/oVRdA24/Ve5WuKKCxXbWA1TjUaoyeepfu
cKgHQraHuac/2JAj0V4ebL5XSkWBUKKjhZCua5h2vqUrNUxD8rLhSqdZuqHLLuPtdnZQwpXmQyUg
08gmPAQOAXrYG9ql4AWueFc87zQBmIQtzZiDnCYbeNLIZ6EJDMlj8tR8TH3FzgbENXusEiSIYYhi
G0d9N/DVz+LpxiGDVlDDOuNTHyi6NGn+6bsOIJ/7ueRe2XCyGagF9xwUeMEsuKsDC7vwK+e1f87J
r1zFG646B/CqwyzHyWayz9wIkEdyRxMVuMqh0S2+Aoc9nI5WcLHY6c3HNibqb+YyrYUAeFD8jsSC
H9PWQ4cthQoH0wAkfwhZs/eV6p73JC+YKhle8duFL0odIqsy1o965Qw2o414suN61hLQ2hWMZRwy
bToCuYuzGNLQp/iG0u/y47TWi0mFvKAkQqyT1dRh1SmsttB3H4DeEQgzOZC873G06BzNShx1ojms
Df4rMqQIJmxoWfvyabStgcHziiQBk4LI+oFAS7PsZTOA3OOIaJf33vp9uW/G2sD/+kUcyEf6QrP3
ksoH/LL1AilqPSHf+dWi3n1YFT/5Ol6rOse4/MuTH39X6ioLenx2x8AEHHX5CIn8mDbTERrMQL/T
jAVotRkF6qk/cdyfiQDi+IvWQGFnmZ/s+00xgYBHAuUYjrow8Ewi9UfLSFtROqKkDJNW6Oox9WAy
NXtMKaJHGxT355H92ry9AkkWIXWL5NbHH7jdiv47pW9jD46qq2FpsUBxBbim+3FSVntmMqL4TDpC
VOzT51qUIaMQi0xjLweQOC2aY7PfO2qasAHomdIeBvF/pVU6kxFj7fzMbbeISh9IDzh1aLExuNqr
x54KhXcwAcFyok5MV8m1H1lAnBAr4byI3NqKwz+zYlr2OKXtTszpPbQlxuDVIVTQI3gTKdkPqHGw
iMfgm3AL6Zyz12wk3MR6l2pRtFY2mje6FnRSapdFmE7TgGDhvyZ0xW4dtteI3uzgw6ZjDjcJ8bQd
ebc+bu5I+8OikS64LuzokdAOtneCU/SP84rMROh55MfnIcEZ4bssaAntcYWk4BNq30opihxEXU85
PnofSArdgQc4wQEDAwcncT8c6J+DbnOqee8bOMIbzRNwlR5gEIecjcyP1jOiIqfEnmeB0HIRyLF5
wSxucv6h4OPE3MijMbW/NjPQGhvO2D4tgvc4qjXTprGo/an+Ejav9LIx4GIY9cvAu53JlyJ8LzV0
7xfm+NJP6JzbzTWfDsOv/aLRns35bF/ykJGwstXjNDoCYg/fdrkEIPTGPErFh2qEpCiIHWCYuW3C
SvESH9zYsZwySi+D873aA9aaRE4Hfo62Ik2F3YfZebU36LFiLFN5EvSb8eiYngwL3zAEkrA+/PoY
xQgbma9feS9f9b8TCvpT5D/nZy8LNaf7LYOvi3Z1IloexozBzgRsFHu+tF/78vgIKmElNtqwpM/w
m9IZTu6ogL3unKYbRm7PvRTKbuKDx/FHlkrW0oyF+bRxNzGxKReM9+918KSk44jDL1rxNO+9fe21
sP1t7MxpXHJLnoF5+B9JZ7akqpaE4Scignm4lRlxnr0hSqucQEQQEZ/+fGufiO7d0XuwFCFX5p//
kIUX1zhcJrz1/C/ziNAJtrgrCw/IJ45wxkQJJhrdn2/5kAbdD5jVoFs9Pv6NJm9STt6LbG2KJEFO
6gBco507W3ldL78Xv1m/Uy0Qn2OrnrrzjLSmK9QuH3M6YbhjsMgMtQmDv7KFF6KfoLaPVF9JH7Mv
WU9yfE3vRDz0gTyphuUBCkE2VQ7GRheRYZdjUxMi16we6PT2SuQEZ6xeYFsPVR4Y4iSU8BVAn8OA
HKPyGyiLcGnGtoihfBAQQQFCWe5wT4XIE5FwMqt/7T+LPbwJrCH/fJavLMwALr6I5wbg1bQI7Qdb
Sd+0YY/7+umRjenmJL9j/8tYQ1xJ69Z3PKvJBQFl8yvC8taEHLWhbA4Fpn3830z/e1v1/EbNIhHP
CVbXoTNhpwom+lx/i+A8zn84ramFGlEmvPDd4yXh9f3fltx/RIIHYEw11UNyDcL8p05ZdGvKvyhX
OXncvbbDMbC7xUaWPJTQDA3WEmvzMVU0EDu0hi4NDeEQ5JK0YTaDj3Wki+JRF+79WyqwAJBZjMyI
iam33yOYUtf7JZ9uWxNewk040I72rCJBYW8s2BB/zgB+Aw7Vx6mIVWEr6Gz19XvazM4MWGhhhteo
jjvuvW+AYUGshsiSPILGsPewdni8NFi8QSHUYcGzq8PkmT1Mhf+2ICfj615R8XFNhD53BC2Eip+x
/mb0ccTPtLO0n9f0Ns81aI/ygiFE6J4LGkF1uyNY4vQWLOChJlq4jlFzoo6veiDjOsnFFSRsfpC2
JLgG/0JZkMwYzB/DnqiALWWqkhgmItZLABTMK3C1Cpym2wjVAlMLhEIIWmAMtGxwfzlRsZZmCgfI
qCATC1J9QqOh0CrLLvHbjxeOoHAKb6M3bPspLSQrgF/OMkZcUkphlIMfHEAkQmhQ8zc8W2FC+z8j
GtwbvIHGuYmMJShBK5AYrD7wHGaDCSTzAV3JPA9KxL+X12JonzipBSIptQInxF5VeIi+OOGZmbAz
5gF/Hug/QQ0aYXOGx3G+ef8vI7CE/4DpKxNW50OuCC0BZPL3Tp2jqUCDAJolPgKCccejN9F+uUSM
ImypdUglBD/RfTAt4rYHJIP6XB/nJ/ByOXzeEpqtF3bhWIKyYHwvVS6ZPi3hjjyoxv0cvOQ+eS77
IUgOMAAslW7wTh+CVk2k8KGN1IhljSKc/6wl1+61o8T0IeZmULKoBsF9hx0Nl62OLynAEfYEm++o
oOTTw++1RPGtn2r/bFm3NVT7OiWTL2SqiT5TK2bQbZbIaYNsxh066cPnFHqi5gsYf8jR1jyYObEo
0CfPmD1DH4PT02eQZHif3xbNPN8XkvfZXOV/glF7BVkTFcJYr1wjZwp9pRArHHgrCy5LP4eh9+GY
pFt0cQUtd8q221fkDe4tNPhso5BAgyWQC6axnSK/qloqbPApqEMl+g6deb15bQiOGRI/TpQPoZ2v
D05vxGwSgLIjPYNUL4gxjclzRDJsIjj9zI2K93V+rrcNnqE0Pix/xB2mjyEkPb+jy7IK6sjKB/M9
+ac6OqQhz8jX4TEyXKjIDBaIlgad125FxwJ3FzkV2xMhm+cbau7x6/5zc9jbdgMOJHzwD8a03N9Y
K+oj6Ui+BX5TTKm09WeCtfNpiWcMLCJSPVnr0dOm3NNMuQz58D1oQqhF1wNqb1gMPAI0LI0sRqEG
5c2albLNTSb83pvIBuUfIMCAh9+hBtI8lD0UCfbD95PySy1AXQDlBj0vIO17J8ggUGpwk+L+Z2fA
nYrOWfght6ATwJus0DyikGnBuqSf6ZZLwhkkE46w7uOxt+I/39g6GIEo45bLOv3TJVQEHPRhzPN6
T3OP1TAT3J0dCzaXR2wNMOW04MozGcFxsoNnF7QpqTTFXD77z1jF9prQqIEc0damL1hwwAffKMcy
zkDmmWEAfD7c13c/H+FFlIiaBDgCzkNP+gg+2NOEDwBAgmfzmbBMSnmIiTFLdQFrMevI80vyfoQw
Y+IbyV8waaLLzPqtQiuRhaPeC24bfjmID/DGU8MmlOYPx2Nzcj7c/qQl3hhTsAXQTzDP8SX0KBr3
AwNUowtlEwfc+ygnuOGdvhDXQe5cQpw9LbUm1IVzgPIZ5QiT1hbsh0UeEOnMLmIYFhI2iwfqpnKU
v24GIe7htjB+yM0qwoKhnnvl5re8uahIOzX+BtfebeEavEdEZOa+TX5B0KE2i77zNjTZT7GTJ3mQ
mD1Uaainh9gRQMctVmysJt3PLbbnny7qUy15z6xuBwkFnQLq6HmZGtN2owqLU+BY+EiEICpp+4es
rZS9vPWa2WsqHRoHnjjnJzTfJAcOLf9UnvDzeyWpYpOnXKbk68hWUGnj/CZ2pFixCVAYuRbUvnrI
LuvcefS9tCOwC0G6ylv4LGYAMrbbTAVY0tGSzngDzUEgXFX6OBDNzG6S4/hGvGueqjNcg+nU+fd0
idzxOKVO1kH2mdftstUwd4rOrQDY2w2MHRTT6Gu/AuOWoeMnihPwQRa0R8j/gJgr6YQ1j1rGKlsF
9CmUx6e+EsvAy7hDV/tPrs1ZzeMGHvCBlDACpiE4EMKGqA9cXJRHHQb9J8fy9YOau29z8FxgkRqy
D2KLXx8RjmWcdxxW5O0Mz8tm+f3DVoEZ7QBhRxkhwrQjtA+fdR6QhrnQEjPqcak6fL4cDzgMw+QC
pzn3Hgv0d8AfgRriZn+7EdE8qLj7ARUAJUH3hFcSkyIwxxbPEHUu7gIeRPAKTpsb1YjbWhyrcAxB
gkaG52ybNZ/tE8BqG37TavtsA17uPrlwq0940Iwd6IDzWJnwj86CNnHGHeCBwmpaXacVxYLPgSk7
wpu+nTbGqLkt7/IBzONymyJqq2+ESIYl+gngd21MvsADM4LHT8ukYOsT6hvJDwrOKcL4wkMLfKUX
ndz6AUokPShnr1VzIBsGe8EbPGC/9InAIoMQy0g10o/3u8sBM1Fn1JZfYPHcM8Kv/1wqCwf6D/cZ
vc9XAD4M64nmI+5nw0V3u5TieoUOK5HqmJFiSCoOV/n0B0Uc+V10hlUC+JNSjBI7YShKSTqf2Alz
0/G9eIw/zxHa1kby1Qv7Cmg+Lvv5/AtoHj2YPTHm710GSK4ek6fejqncXHEN7VPMt4UtMSZQ2Leg
i6eg1H8VTHVK8IL1DdUTQrwmBxTt7oC+X9Ui+7mBr5gdzFesrMrVgymcicOTkvPu4ou9m8XOtaGd
ca/TMkGHU7jI6m6rbmFDz+NBYfWQzfVA36KhAlHxrhyaPs5YxDxCFB4W+zPQ/WVqj24j/JbaODsW
0OqExXJq7IotuOP44j/5qBEgaTEDhxPyLOBbIyAhR3iHC/9vHMlj4rSuJwsb7z687MyQFSIRowrQ
LhocuvXMwln7k0qkHb8CXE/82+78QxZUgQWpsXlzICToN/wrt7sPHsKyS1nYYTUpEDACoEB/Y7dJ
E5UKgn5wW5hLvjB1AtnOK3D2BO0xvKryZO7lMSGpFK9+d8UY5OecnG9elbklbeDhSuNI0/Zxeawa
BHSQhkpfLT3iMssspPgCkt6OxSWs2m1BwuOb48KXz9s6W+kVkdyTczY2PguLSV+dMWxcrOipJFDc
K8OttvCQodr1Pn9M1aIE8rhdJ/dfOXLSrvOoT0FHJGVoTHnGVsrk2XkMCSOCieW1sq0gcw6hzRvq
AG5kuYAd/g8mHAvuzUKn2OF2Lh1hb4PBoZzg/J5cZvgkLKBZvZb1pMG2NQbE7KhXxJtNcjQOcw1K
OE0kzcH4O9ZmmQFlYOAcZBqAUR6xoIY4Zq9xKTh1ZHUOFZBBhCl/TIDisaAyrwVtl91WWpzD9nRZ
QuBfGeNyXa7NXwNZyCSL9F0xLXbMQ3MHQiOk7bHGo7CR4DDu2l0JzXf8wnHkGn17hPKz2oiv18i8
xA89qc5T3STRcVVT4l4VQJ/9XOe2V138tljcS5881gLgE2/h0L5zQm0+0Xv4hgGgDJ+JdHyl0uQW
X9cKyYIgnXXAqprn81PH78/wq/+epU1NL3nR0lzanD/fQc1K7Ux7dX4T75miYO+VnX2LlHqbgcwR
CPbavmSTRfakQbDfl7/ZbfG1VtAv2IxJDt94nHEevZ6kw/pmuR7egPJFQlYzR8JwvodQyCi0HYUP
0fjVt7UQ4b1RJ/p9qr9W5We8BjD+SjPpvCIUq6/Ce/urEeAgwWEZlvScvQyx11rb0laSkN1NNNAt
hDd48ar5CGYw6vb8dZIu4/7jE2BHkCeb9FIR0WZg9Er21+kT7PJQ5dbUX7/pCC9gMyQzsLn20VnD
XqESsQhBkmyPIWBB11MH1L1ubEwADvSkCK7MlhZNFlb4VH1h5ujTXAKy9nA8GU3I/MRHkY4J6Jdy
z7cK35rmhGabnhHaLickaDB6daYl2jVsCSF1xA1gNWmXUzv68CjDGuFUWZRVgAOVELqm7dja5GJ1
UnbLOjGz8PVzmdUSCsL2i3ng4B7Bm4MUJOKv6RgBjVd4Q1nzKw7He9q9D3PgI2CWhvjndJwWtGl0
NogBmoROluqseTWcQ2BnLwuXDLzXjd2laKVVzMfAuyS2dx5KV9lcgp8A1/oqztNiXxQxCvDayH/p
naG9dDm9JJcfFmc3fv7VseA/Q4cQ4/o9ujJjUX2Rqtx9bkqYNW8rsjtvy4azkDBbRL0Ov0iMKPJJ
6CmehzybgncAp7SYUgxpEO3ExFsbEzLo04yZGBFtAC6QgII3XlxAh+Vlm68b8ABK6w9UFAQZHepO
FoI7BAsY6/dyiPhfPbHf+Log9u3aitBOqHEWnZP84cNSOVvDKk+rz7CucTH3C8KOCK3ngKZR3RdZ
JMr2D3T99xaImsUwrDPoZXT29oF2ie6727TMOFSLBZmCw+cpW4Hj5D+EuW1QrUJun7QRJteC1cwW
oT6e8U0BN3tvMBfqhZ0AS3WCFfHxW9UHLSqn1CMgC2eJwxqOJsh/QTHu0FGYIFWIl8V7gi37P5DW
QxCyuAN8QJCCPXbZ1R7T0F2PgQPYAfbkdbEPHd4Pt1TI98vZY8JAhf0WyYTTm7CiRZSh7S57MIzr
TwXmyxzA2H8sUkKs+OEttoOJE4sRBjsAjIvUhQhb+YSEI2FNzaDBnV9VRYgJO2CONH0CvHLGMegz
6eohtx/tIz1Ylm8ZpgkuUhEDwKx21df0pQw7+JtVyAQJ0sA9iDnQqw95/zXsq38QSMlzBmOgwq7A
L67DysKKlyirT1ohAOye4QOvZtiC56THggK3KZ3da4TODtIJHEeNEBzdI7kkwvEVQagObH89UGho
nLv3Lx0aTDk4JygbH7gFYM2KpvTAYo6d6n3Ds2+/pvBm+NtolejCpJTNBDAEprlYNzyIWxnrJzKC
+PcMdwhn/vHk8afuWcFshOniL2MZa+osw7UhUCuvXxI/CrfBhPb39TXfZqkgNPTRa3/XPHt7VMa4
PSgDfIMifl7Y/ZNFFHhdoEBIvjt7zxMq3AL6ALrFea4QOV2St+l2+weuQr9vDiLm0zka85/vRqMw
p0wLEiykmCC0fMPJYLK1HGFtO0XLgxWpROFgY8RIA3qWuZSx6sMDLDZkcI02D8VjdzLl0P+9raAE
8WrnDckrK/VYJ2A0Lzza4Z9/A65TPsFNjPv7PK4DfQNyvnvM1RWNkfcr5morhCLA7PGMuLw0tL45
xew2aQTlt+LIbxFwcs4/N/kh/7mujSUbVloIygiCw6g7PWZPnsneJeVcOT4yoKGICGYKMw4rzZ2Y
KLe6uzIDwU5ISjYa9JIzKqIruG1LaskEecS9wymd7G6hjO78+6jUJt0fOD2aNMCJXbEod+RBYVoi
Mkza2W2hIemZVhstasfEGwOJP5J83ITFwRrxk4rjFY+rebeuUlYi2IBCmezdbx680f7xoyS/RmKx
W7eH+w7KCc+EtQRr5tY9H7gvkDY0w/ynm3ELnU3WIRHAtCoPr4n0ZZXNBeg8dc6Ana+J8+N/s72y
7c2gotjM23lhD64f1yRhcGGmlMuMoh41K313cMaf5AkSkxZe/1PsHAw1g/4vxx0S3sukgvHQuxxD
qQ7l++aV3jvN9jZS4oFxkNfFNps1P4LrjE5FJgO7WDQSXEDUCmZCH3JPKmtwA6I5QlgsFh8UkANT
CuUgg1DuwcGBhwVLkuT6iFX7843wC3U0Jv4McCgo0st9n3+83ggkO4JGe8FFkc8Dvzf3vw5ORh9z
kAgv3efCknz9+EDQpXIqePjfmzaoRw3bfWdAJEWfjsqMdRZu44GyeeduvWvGueOKNfbdu8+VJymj
g3Ztr1uI8++Bxo62AdaNqmn7oW9rg7Iic2Dy3nBSOvsPkNbqrHvV+jUsA7ZQn9fwubr+W3pkBscJ
c66ndEGVxcgx1RW6ypYq/2dgqpRxrvIYtHnc/kjopewox7UOwqaxBmPYfE3sQ7iAz5mp75orVV8Q
fos3270WlUc7Z7Sv2hC4ifPQHq3zJ6MVJAjoaJDVKL/moVgBtpy/8ZXEovY74TAg9fb6Q/NzS7dm
IjQXU4kljLrOf4D74TjyR5CEi12FtIvB68lY536WDn44QlXouh1QRzi5zm447/zdSeM6PEaFypQU
kAs+4oa63oc906eeXFmt297zB2L59orAAweJD5XfK8118wog2yrL/f3PQkeTj5guvuAm1v4rrgjr
VtBtfaNHCKwxiDMm+JgBXyHBRiiXXIiE3tN4sUFnYnxM5cfQgJB922U7A6jrsbZw2oOfvrwdHRLS
IIWzH9kaVsIVQ7IvdhxAEQz4zF4XCKY7SgbUAy2gtSazDS7uc1jFRZwn30uIayhEosV9/g6em1us
eMYBaukPicIE1aKpXxYjsHGswEqv+sNGkBvTp8l6mEMarydLtylNRNWElQ6sND83Qf9Yo9KB1bxW
bcHvYUX7EdRIhsL8n/1JPycTASIJ9C14t7s+7E6wYylxJ5YOaIJVO4Cy6N1m6C3eEBwTeIK47PDL
w2VE/f6hhO+K5RXyAWQV4ZFFCsTgMSVX808KSz2w9rdxceiPKn+8kWa1NbBy1yQrD6YSw13E0dIO
tQmlgxMTbnGZQqGFDzOEB5Sw9XkfqcRRb/hvBT82fI54ClG3+vk3NrYtDCjIbKwl0Ohq+LtjoD40
EWNgY+C+Vbi3kHcEXO+1aeNTGTDceuzrY3vKoSctmYORpIZfZXybImw8h6Ls/ls0FZfxc6wmQKk6
xyBGbOJLxVBokgtg/E3GtwAutKCfvn5vv6RAc2nFXgF6d8FonlpZwPKM1pOtE0XrhabFVQ63rQST
XqNOCKmJecJfodg+HJe9ob17Mf7RLA9fOrzslfzz+m7UE1KA/Ouy5DIwY/3nWa4BVvUu82fuS9C5
oJn8mW1UKy4+egvb9ii+WRMwOnMx7vaWidjBsEnoJqE8YfoyuexNH5wMUjCkHpo6hpnduYuec9XC
5WJPM8naTQqcKZCItYPbVv4Bp15CJWWvLPsSEP8DXj5+PX9aZCbXIdcGBhSlPsP8Xw4oKbqvge0K
9Tq8AJkKS3g5UgQi3KFYm8kDJdjo9gtgXR9z9uSqq7GvSm9L1VfJRvjNviNGpe+vQ4y4HTJZ0xGC
kp43okXXRJpwS7u01EegFp+jsWTGqmYY5F1G5ug859yByo0QoPedJZ/hxnGLX/G0SyBWui+RKMPY
wLqfAet7TnB3JCPiykF1JPMT+5FBN2SmuESZn53Q9DApKqOyD94vcbIAGYAd9RkeBWKTdlnhLDBW
9/CVgJowyRkZmgsSU0JVKzwUa7BQ+Um8fxOFByY4b78EKGALx8rQh9CBv9jyNYNlKcdNcvuT0fqP
7BXNG+8YlNjy8l50Ege8aK+wOM8niOSXd3xHOgEWe+S4lve8HCs/ctU+eFmdPynQ1NkeAMs1QwpN
ub9E1Y/2oywUXcjHKMqshdYdJAecDoT1UZvQ3Q6hLPcHdcQhL/HEvxjaZjdS1s8JGyv6BiSWmNqx
J6yIObfERhEW8OX5w8OlGgm2Km/W0gPzABuJMoGbE25mYJ7832vPPuIzeOzkjT2+Bua8TvA1hyWa
j4s/tgJf8f34zptOaQ1hBFZAGdBrq9aMBNvHLZHhLVxDgDpcC2q89xHMbj5TmjReA04z3aDG/TQt
Nxjx8mYGXwpKnJNIOnjNaIStFD5MUB8Vod2CxHtJtR3pMDQYU0yDMPyF/s3tBcUzdw2RsMW3SkrZ
Px/xe+vrGxvP7ejWxNyuFFnGReBKuP4jWw9Ak4rg1fiw8K1uU9OAd0T5YWIECkhi8QQ/y1GFVC2Q
A9I88Rz0rZGwWcCzQhC0XbZJw0MRA2KOtV9WkrgDwweaFr7Mw+a+TnCJyoHSocTYAPVt25kBP8ID
8LFhC6BGdM9D1jLTV/zFFkAffDclVE+sPTm3l/1jKIuJDvENc8EYawQMCOdIkcTMRAp2XNoxzNj0
sme+K7AB3KqjixO2VGT82zAQeLnolD0wUgX8zoCCB0f4PNbMqCAwUE2Qeuh0gXAl2MKM+70jJc7F
B6viGst+v3qUXvPzOPGpLlPaCQ4nmB7wcTZADR9HVDVE95w6XOg/CIlY9iKhxvQ1bv446jxQOS6+
yYzlY4Hzii/4x4HOtolyDtFu0Dw1UBj3MHngMEjHN0yFIatdEgQJNeW+zQb8FqcvpRNpS/d0OaPh
TkIoHWuoYalEZ9/87GVqUvOlScFTbKI0EXsZk9MwCzhh+3qOkr+MM2Z8Vtb3nyq4HXp2Gwtny+3H
iA1uzBoYj6P31p6JjV2HfzBfP26OTPw9M5ygW8BfuH59LiE4Pvx6214y+gkEGPHODg9oaJTMUUuY
+Vi5si/Hfk/Q/+oNLqcG5rtVhJ+3rkXgBVobUYHUREZ6iNUnFkhYLqBk6AiZbFegCng3Agm9r0fV
2DPX8Z7YZ+p9ir9pLvPRhDX8G/K2maByl1nsGGGfeZrtM9wtcD5t7H/gSuczYdHg8peYCxHG92y6
NL+GicIqN+TwdBIDgiW9v4oxtCvt9e1jyyGPFzHIw0SE4eqkWcay8F8f9hK6ZcZ7ihov5UBtChrV
bygMBnon8HYMhlXSHN7Bi1m8+CZdO2yk2WV4G6ObziguX6FcYojX6SHfE/iXUKcbKiLgDXSA9B7/
fQbzQRBP6mWNwG712TBcqAvpG7fL8hkYa2NfoqR/DG8/0sd/SBgBes2R2XMG7nSDFljk0dk1lmKV
itpxSlEiw1lDS8J3kHCTQDQDNxtKYa4fK/GAeCpUeMgacTG8jHF5DT4u08vbrcbf+VWYasUt5Pa0
3js7iBVQ0qY3WrTU2RuA91CbRtny43aedJKDbtoHH3/XLTAyCZ54I3ivELbeM8UFAMzFffksm2JO
MlKGiYFDiQgPD25NnlyYRjumlzlCrYfm8hHL0reAbCYPEAI1UlCF73T01vTlJM74oIv6NJuimox0
WqhQBz9jnzXXZt/L0pxi1cJlk7iHyMH4w3dFSx84gA7Oe5n5RSeq8DebqLsMzqzfg16HnK3clUAJ
2DQ8UcJhMiM2AT0b3Um91hcmwuCFA8sA+dd19IZMrocVQDwsolO+ZRHHlb1Xwrve4K9I7DQIuuyH
ffqCzXT+uaz7aYts6j3gV337RqKC++kSot9IGraR7F0g5CEWh2kDYLJBydeAZtreO/OrMSLa+OVj
QWQfFayFVy/s8KCLNVjxr+r1U4jTczCoNdyaA8elEiisKNIeC3OOA65Xai7PcVFE1p+FJYEJHCRI
CvcNz0sHwW76OsksLS9+D3cVoJatCyz4jfOX/2LJr3o6xBcMil+zyx4EWXHvBzagNpw4WkaUfHDE
iyZCGZafOH2LVB0xb4DzvFegjQnnOvLyHLIq5nuADj8QkMFwoPltvtByXLY2VOGcloOxHAu+JScf
C47ykXKLjPuhPGfgKFe5ggwJao2AGznW9nqQYTgX85xJIgMlBmV+YrhLN4rBT3CNizH71I5xrh8q
UghgiPRkh/fKdwGPWwx3rAM5kUoYwujwz2NxSl79i01YafJxMYI6L3M7bOzwcg9VyOL4IGMSZi8z
tlpSqMmh0QzM6f3P+fmAfMHg1UFqx7Yy/LCJfkdfgcZbcJcZbDjl4QnhWOFaAKTGQFYH17ifsFB8
bJvpN8kmhGr+EO99ktMKKTxUzNpT9vgpFM64OYc6DheJHHyFFOeNUGH5URIV4kl6hwJ6NKvRM8in
xRpYRTwjTDx4M4HTI45ddgj5Umt/nrZHXs56Bs4sm3SfwGR5AjDeT79g6iYkDU+nF4eusCisgQyW
MXM+A/M3l0L+pp1Sm+4pzwk9J4wxjo1Dh6E9MhM4kWp0317yUQczXBygvihlp+blQW8BLai5m9a3
k7qEXFBwJ1R8e6l5HX+w+MKzUVuU2HLpYbOz9JHckQI/Kqskd9YVJIVai8J3M7z2of6OlINdzkv6
PanEFZ2s2JL8WseX7KX1GtvET9LO9/CR3O/nqFwC+XZ4nokEwEZh2SPMDR435KtT547DHJ5A7BFX
1SXQd3RYL1giASXEeGfAlOjKQwnFHLkY5NiXP/VrXGAAwJdKJ0UjdHbv22pTQZoC5nGCizVSQTsa
kg92GngJlU3rB59f/bI4G4PAUn3NTp6YHN2u4bUKxUYRQj2G34mGqQszhe5q4vFJNS3s66ihWYGl
Js9u1sDErV+bImBvDNdBxMSbusb82kG3hpslL3uaRuYAUvg6foT7AUeA9mpGsuY7EMn5itvYalKp
j2QMuywW1FvVjDQ450f77Vr3of301Jer1v71MeCOsWbFyVkpH3IZkoxNTJMoeNGGxihH6nGNecG+
W7xo2pXE+Pf6sK1At7hjTGwnUD5CPz9q0J2G2ljaown4q5lP+sHF8p5Hs46K0x1Ow7F4DF/9xCrH
5O9cXEn4AAcQKvh7wO60wpbrwOSFILltt1dFwLeaHrTI4qAp9oNvUp8eSyVx/l5f/4y5ZQIaPkAJ
vebcoM38V2LtiTDyVxMDU0hkkms201iV8Xtd8IaPZOADTGcJXYziNWjprPKI9bTUu2cWU2EGiuKg
Yg45fT5sJFv3VfpOhYlKN5XoHiFuTo0ZjrHTVz/ATq/Ko9tP1U+qMnRmL4Rk/cQkTcAZfU43hvBv
bE6aC5/Dr3q/bxIsFFVghQvR8+Mrqy/e/dGZWSeVuRwUav9oYmdW4ouIcplgWYA00JLe50Xo74qg
vfgWhADj14bJKo2k/fXultFlbN39s+oZPevj8NoPJWgNsA8IDcWRm14fBwpEXxxL//pRGjSWFQKS
njGKEGjOhsRh7C9wvYD5jDsGvpXgPcie1VQGu6NOowVDSIDUTU2d+w7fbzig6i1iCsvZK19TC+UI
twV8VJZT3KwOt0WA45D+ZjHkktkQMlVcwIHQJ7sGQXDIJ+/Rp5lQjAFyQG44k/ib5XUNKRXnHiJ6
VWDxoT6/4I7HbM3y/r6BKJbIQjADigMiztIRBEeeISMWnMwZxxiZzAz1UNliTRO9KqsvFnhvyStp
xFGgpI4d3tGENanTT22o+P8ozLj30VJj4vSiPy9uawWhEv3md+7cxrBBmK0w5F0I4BhbB5Af9L/Y
87SRgTIKrzvGRnPePzxTi2hQCfQE3GAH8v5jT6KC7z9DeQwUZLO1gSUKWOur6+8W8TK2UP+isMnb
Yc2kwuwfVj+MDJBqsa0zYjNsfFaA8lweP6wB5idcWKAZkRm7JcDkk3x2UESJs+/JARjZcqjvcSR8
A9njl77nChUr+z1971k9UKIPj4BUiTk5XInxy3olm1wS9pq3lIUtBByuMIuXnvZAm5R/eAVD0nrj
DHDSnSFeZjfssefPYtRWCfMBQyh0U1Y08DnpazH+hEBqkqLLYk/F/wjAd4udhhHWCdysHmUSHCZI
uGDfiIZ3pMbR05cjZ1nMLjNUFizchD8HkwjhwnN7ZSxMjrHT/evKFb27jyV5s6YjC2UHGQ+zmjmT
ll2DhQUkSmi+45dAd24JK2SS5iBksUCP6aIuqDUQpuQQjyFDMJY2Q7ZCvp4wDwLn/3120pAFMrM+
JE6wAzApe08Hhwyz9DArY2NC7kwI++cfK+8RQTBjMpL33AYkkmJjIe1YzHEZv1MaID4Uc66FnoN+
kvHg0sFlwQ10goMDuBdcKcAAZknr94YKnfdS+XzrLCzY+nIX3SuPPEDaH/zhMDZjJUcmA6guYi9I
zy9P3T82Vxhe9EQIeOTNZfTddjNzzohzntRhn94nFlzGRx1WCTYQhJoDu8QNGT8zY8lSuZ5h0cmj
9T4qU+Y+2rNqRZQNQqR8AgBBKMbwHVq7e4C70ZFd3JbHKP5ORKz3oUj1uRN1OkRDDY25CBnJDpVY
HxC2XfhdhGnQSCVC/e7xiOOB0kcwc1LAcBJ300Ikv799Nt5XNFqDjjUe/6jZ1AH0qE2PSjAyfh9C
xqhN65CU+z/+C3wss0Fjh00cSjHCo3jIBcZadU08MDaZILjPIe7AtTltNt3wUqHW65E9MUCzYVTi
p9gVAr81WgSz1lo6y6sH2EubDrc6PzieNcU2XJ6B8FdbNkPcmoQpAS9ZfnvA9xkaLQJX/jqLcX7l
E4NJsVFrDrxloCFQqVU5s9CQV/6bThQlL8ILGEf5vMYVnYqS9iGoeXOL4HNL/PyWe/h5eGyAoQSS
Fuks7n3zhCya1fVlJddisV+QU9hkLrjQOeBayeMXqXX/bj8BiQWPyXXCBXt3Swa+OfGNUX4AxyKQ
Buo+TCZgIABvpx013FwjbGdJcjJTBhOxrxWZ5I6QQcEfeYYartZM7+dfOIUwr/mMj9cQ9gSAPO+j
OxBRzhNp/FK1bt2yw3a14w3rIdw8elzb2qHrZ9jPHpEZ3co5YjqAgfa2NFkUEr8HW0WCefwJHbyq
sN0sRvZtyQuCfGukwnFFBZYg0ayccUpx2OXTaQur3BX/PKtCblGk+c0luMHZgPVIJMYbeoHXLpRp
t7EBmmgG+bKZGriVFUBAcSXGb0QRrxXA70ix11xATjs2rqx2eGalesJJw1+tz9GlT8BOrdyvSLXk
E+Zet8zaIXGWgLD1qplwr5gRJ++Lwenn/nLPCyoEX90NguAKij1khGvYz51fkNdqpcBX+2Vo30oA
g/chBRaHFBvuHj+aeUvfA4JXWwGJTOoR23R+HuTeF3TM19/Hlyf6UcyIGaFpAd0K8/Anqdat4vU3
SMIxuSzcXPnkE9arai4vrSmXDlgMsdf6/vFYQKJMLPZwKjlX2KWAhr2LiCrR4AGyha/CT7OjZ0Db
dGEx55nbHjy/CCuBTQ04waFBv2LaJQp7XM2KkPzFM/JT4mUAdydATGRMsUqA15reQpiUkAUwqB4r
C+KhGLrGYLctMpJFhUHp4D29iBR1MDTWyrjlNhELVign+L6CkQOC85RVDBiMYgbpLFeOwuU/oafw
Rzzw2xhxotuHacDUvniPKFCBFmPcb45Awu7lsMdw5Z8dGMAyRDhaR9SGigcjCKYHZMU7sxTubvXM
uLsdYznVGtiAwfMcqxBq6ASm/Y96ymZ1YCG7cHbw6bBh0zEcDuF3OBJERfgz8C3bsPPP62pGKgWa
taUannvBake+zCf6EdSg5MzeLaGkIIejSX16LYgmWskYbIafCI7L7Y0Jqzhe5Tlo9Bf/aM4L/k3w
DdqwWGjDfKz716iZMSfGaFl99RN9PMw+hExTDWky4/6fAJZzlGvYRbAzbY7pI8xAxqIF68ODYFkv
iBXi/FN27HxWFxxKnaXJhgBiLcIxadOFrUKiASe9Sij5eaKP9Nl1ndG2b3GtETpWiPwAmNt8/PAZ
+GNy4McIBJDG7unUGERg7OO7wuoOzXd19R94JbOo7zEd1xMOYJogRLqB7rNeN3fCoDHzWPWDeOPq
9ho/AeqCapp5jxAHBKB4CgGak20ZlGg7qgWy+Uhm624A/3qAmzhfXrkhsGANYPMp27YJlFQDnPrF
i8h+zbHN6bDKeIzp6t7HOuQRpBxd/si0yFbOr3kA1iQBl6rHm2Z+/G7ZCZVpFTiBnOgsPB7za2IE
z1Nz6iRE3hpa1e7Q6uTC4wDHkhkhZ+SM/iPpzJZVRbYo+kVGKErjK30Pior6YthsBexQUdCvr5Gn
ou6tqNp13CokmWvNNRstYXrWTaGzTSizR5SfmMBlQH+9dOQUHsUyM4Ssj3oP+JY5J8My5Xhe4zHA
jI0zCfjEvsdAx1jMH/CQjtliZa9LWBdV2sZaVO4UB/eSgGTCCHlZJeHsje0HH/YUUIrCY8CH+gn4
HH+eoDa4nBucfhDgx4c2J+rMRGKDbzx+StAgRBAoRSIVGg8PpSKEoUdhkw9B8UrpQT1goezkhAW7
pXqUTwewMpMxKWxv/lfDA9q4LVRiqO3Nv1r65NZQ6+DgZJzxikh7RBOf3/ay2X/bwqTBpqYYNlCE
8xc2C3D2yFIAg8ugP3MnmBLjHoLog22T0NZ566oQeXNYfZCIWHNs0TKeNRwQOI3nxHG6J7FNcllf
Dmq6Sbmj6MJ3nbpUg2M+MkGLcAG9gSq9LWnCeOYqAYpa/WAgwBfi5gwSXzi7GrawHuObHbtJDQ+N
pDuIGxgVf8UQhiOj+OOh6U+1CfSkA/7mHej8rpBszhQCfHgDTnlq6b6EHWNMzVJKc0JtsPRFUSAI
V+QbtgtstR81Rng6uU0cCqxBqr4iklN+ROlPWCh34ElX+fIZU0xwCPxUcVfSk7+CYhQ/q5iaT2SO
YQO6CYabP25tNX9UM+pJcg+Y/RwVVkr5TtF51VWK5l/DJLygfC0TfPk1+AM/8GVqUYLP+v3do0pe
T4cauEc0qMeJQucelzPm+/HL4//ojOmWoh6icsIBYnS4iMsRwtgD5v7jmeb0t79gGLDszlv8myhL
8dwFjytNioUqlEDLFH0hdthpFbbnCer9OVKkHsql6JQAt/WcMv3mqH/Y+/it1OEeXdkV05ETVkry
QU1Zn0J8SGOs4y7BkYgxD7G2IGbf8K1EtAw0DzvS2qFqVn+U4ApkOw8jnrGH2aHDpDVjgAD9Vbwb
73u8H7lnjAMgeOJ1AXUPv4p7Tj7BPQN6HK4o5eo1k71BdM+UoL+rfWn5iS5/ZYriEEm4i7qc52RW
ZiwHDlVOM8nWoDGOjDvArnNOeg4EMBgUNv0OKbt/VOSPjOKUnbcjAiJtyeYCY/VG+TsYZJ093MM8
IkwIqd1m+gikY0kVwayDtk5CTIcQqQ9JadX9cfe/k+GM4dNiwzU9YsXGyAeIYHLpTYt3Ij3y/g6D
WSTlLJKM2KgzMov8xIQXPtpfd3Lpc96HvqYTVYwLI6DECYGJ2AAwdb9iFhkSBCJj7mdDr0fmv2qW
m7hyhwwdKPUyZU0/lJcrcn19yA/jxTN+v7gUzREyMIQgMiitb1ZHIuCxR8Ro7czxHzG25CuyASru
Z0rAFZMC5CoGgHNrX2eQsU0Upmxh5O7hDPsOkXYaTxRpP4g6/Mc2bHBXwm3YwOLAQ2864eCwV/vX
Cv2+JwPIG8qS2Qz+FDeDvqRMLn615gsZ/ocpKXgC1Q/HE9puajm6s5SDUocpEC+h38X3QJogNUq0
CZV4iulCUEd4/gf4HqFowLvXvvhw+my4JM4RFpiN4aDIAUieczUl8G6EXcbY1HKFGMrGwVpgW1mV
u9GZAtOcsw6YLk8e3vivm2fbjyPCVMDSMWBxn/wiKWbnAhTOsX7VcSUAW/maw8XpgMcYTjFvl1Vf
ozh/uZz+wiWD1jcbZjgdwfW2e644cBMmgopTpUQeTVo4GvCJzA4G+jV+vajtIV3Ao8YhiHXSzFRM
zuNqqcAmNPBSCjHcQ7G74G0ACSbCv6NyCqdLIWqHvRBx3y+FQ0OibdROgIR0npIt/kh0e5A6l5pz
eGNrR4/Qwh7FhBnjAHZmrrUzsO8BTyuoI3Qb7qCHFNvfWC8XIzS/i8gkbbENpsBu0HxhOV+g+wjx
4+ROA7RjHbzhDr7gLqKbRWqGJCYuvA1WuFwro5194r7QOKrMGfhZ83eiOXyat/CHeQJA3aRvEu5g
Q0ny4MtMxl7xN2R4zPe1pYgcWbpOKofNpJed6BwBE3gSVTRKyI0ISa2ip429Aecq1nLTQXh1wS75
6HCUj0BEuAwMTNhSuuKPthhvY4IzNNHR+QMXCj3jamBoMQvF1UbQTqi3999oEDCECqA5N8nd0Mz8
bU6f2Q13RIeCk1wt6xRczHOESUkJyZmS1mrck3X1qWtqD+UAkVTMCVL8PPHARYRLfBvnM+KSEGCA
ubF/d5lxEG+kCYu1lSpSo5iI9LJRUGbi2kCOI6aHzbeaYXUySwbBGT3dbbZxyF7DmWKT4wZvQc+P
MXty6HpMlfCel87KP9n0RSgHrGb+nIBkYRggFNVjDwzenmgBak6j8qqU5goHnRQrY51Ii+i1a2xh
wXVjrcBHr9JlEfmDxQdja0ILyft5+WTCpnAIsEx9BPj5YNV7Wl1XGb5UEMSjrha8MY7pMVZ0Lkfy
SVctZgnW22MFLHrcXcAPMCppwsNBcBVxUdB2lBjOtClj+7HZv4PanAwtZkIBJYhl3sQxTmp8sP35
PlJN7CaMgY+sT4hinvxDm8I1tFq7iFePvJqXNnuJRQOLR34V9Xcnk5WVYHqH5TkedBOkcrYKl7bn
XSZolQmBZhvDLI7sc46bmbDE6AUKD22DZJ/icSEE/jwcUAUMcFGqwT43+R0Ty8y6wGp122I5TdWE
P1wdXJ1NSoehD/aNJ1nIWmiSYiSXkLcwzXDhgLI+G0+Gn4fwPYd0XP7hQ8hFeHNDcGXc3lZyyOv6
qxv9MsSEDOm64EQ2IbzLctpfPMMH24A8FsZCL6tFWnaZveM6u9mVXf9Y5sCyfo27iuYgTiAiBK8G
4i3wPTj+bP6MBrUjZgWHjyPiWx4NzGvcTfoJNiH9PxKRMef6Bz4LPiFX5+qcGH/nCi2dpn/cb/rE
7ZaSPqHyt28pWxUms9KBSdrGVB2OFnMMNR2DiHp2n/Dw1AC9S/iYYd8DXyfgFGKPB2zf31/Dekv+
5vpjlN5gUi005FIGSCATaa864lxx11c/4EdyQnQ1HhvfAxhgXMf9RDNP0a1dDM2hjQCcSZhf2zAp
fwTjGXic+4/twLxP26kMRUqwNCHdfqkW3fETBqdxnRJVmCEoc0p/HIxzmLzIVBBuY80LRmjCdd5d
JwhptdV7jdT2gZEf8TV2YZYTifzf9S27+zdYeaotu3JeJ1w7902DyMBZZaPoewOnX+tEC/t/cFt7
ulg3BNnkSBXwCnk4uzUk1lMwNFvnnyeIpCuGHPYXNa4qfNqbXdjCyq63VG3c7koLoii3dxxcbAdj
DpfF8V5tQmYcI3Mcvewy/KanUJ5qKW6sSRuVVg+OxLrGVeEGXuAmivG6O3D5tCODsDO706oLvzBj
t9BnMdkIeyRmgejdLKrOobAzJhYUOGOwFEiDUC7a1UF14R0bz9mJ4gsB7tf5IvuxaA3pJjnSCgdd
jKeGICMRcp0ELmCiHTc+LFfAKLLZKEDlRDhifPYN4degqm99zYjW5oLoKlQ4Er0ZzaAlezgVhQt+
KTfu4ctAJakYuLQX0JCG9jW+WuJuxjcUrDotP2I8gltpH7llcGSEmzRCb6iPgu9Kr19prnyxwQ8k
fyjAIY15BdI/9lY4mVj8++z67LC/8G2Jx4P2Ga+vLTPKE97bJdQWbAdsaELjAKK4R/wADyOtRbYH
ijaLZQnl4PXXo0kASrTHXDz3ydx9vhmZVXLHdu3udMHdx5ZOLFELhb47BgXPGV/u61U55ZPKdntm
KzMATS0M2VwwoegcDEIJfpIcCok8lQBn2MAcwXWJaG6FhcGZswBBG0pF+MrVocXt/B7cIFKxRwQJ
G0R2YpoVv6YstS78sEVcJ09MW1f9o4TYWrikC3RGiy4h6AUjfrQNXDH+GSCHuQrMI/71jT8LnMh/
sMLgC+2VpeABRziD9BW4IKvnLekWXYjIxYR3u4+YEuBEGNGjDih/of9SBVcWUhMpHhxQD4NQt9gU
cVAAU1rnXIlYPHJGfhf4Qzl9AZT0LXyVE6YHgDMPY70Qp9MBp3KP/yf4FrAk8uKvPymckr2fv36p
ii8AJ+5w/92O/k6B5jTwr3CbYSJnIPcPfjOlgybCXMwe1WwZB5FCjkxJoN1pP8Y7DQumcrJ7hkMe
t7txtp6rESeTrbGRYDe2/mS3zIHiGuOzbsEUZy9nY6WB7fQaFAE+0g4l/WfWwx5Tw6pO4wx4mbzn
dDzVqE4yogv3ePNMT0EhcSffC8z7+T281oYmwcIHIyE70y9sBth2nXSudmDfRWViFdHLh4M3ZZ5s
0o5ZI8j6SGdC9pU/jgiS2PLuLVwn4s0MqgKfH7Wmi8u4iYAFPpJd8UP3Q0GFBjWFlnbi9OhHF/Mx
FRoXTqAh4T8Ba9Z7WjCCoSFHj78iK4FCkw2zJTYUtuHfwLrsfuQr4iffsAlW9nX+RBXXWkP0VR4T
l2w0x1HI+YiDbUZ4MF1tBBvdnL3QNa9vtjgonHvKIWt1rvBt5wafeSAQLwxmH9gfIwN3tzeJeEF/
DnHabf/Q+hggYrjVHZ4H7F90GMOUiV9b5mSSRTnE/p7iKIHslrYRXYLt283HoApEasaLIB0mnHAP
HkNJcGR5dqo6UY58NqAtnOfU7MX1f1lQu+FLnmMoLzKjaWgqTEctNcEf/eWjFeAWsZO15gNMDh7J
eS16wCHRg8ffHuYyPOaNLyaVOItt+5Me3w3mGfLLtzGadHtGoIwAMS3koC9Lj/nqIPksKdOFQKQ5
POKLp+75hLhbD5cX2eqYNODjOAGUxE77oZrlQgXPKxeFx1jCEaXzOMWolHqM4p2AB2/sfsxTgKSW
iQLmvl4PJYV7SVhhL/JuqdeQzqkegQtfOJs4jIPRML7+ulfmz2tAZSW6I429pRBGC++kCXo18rvr
VmzeZA1RC2ClL74XMuurhUEfl6O3H++hSHKd+LwQhX7Ll0Z6AI0ZL6W0kJ+UVDOsmjAn0SbYI4Gf
E9m3RSHIbFnwpPmLg0YTM5oTLRCY4A37HrYlOAuNj5kZtYhAXVkkUI0ilkI/BoHaQLAC1i4RgKOQ
vxBwSROEaQa2CwzHKV9OVkGDgw4Fm55/0228TlRYmImIr3y4v+SXPKA7vCGjiYBFXJsLknNdeQM6
aTB+YI2DsK8Y47F1gVIAcWH/kwPOMF6hemfSJUGOA72UrLswgodI9ZxWwXNyTihQlUYngeWa0DTZ
LQUFmhAZr8+TQCuAv4kuHK/otIAZ0ocrdIX3HXi4/SOx43/Qw+Q39EwhF6sjPEWwb+2lTVRHqkeo
/cfVYqa/zCz5MIDBUxoqgmm0+J6DDwp7KIj9YNuyYJ12Zum2L1vAk3gitMgu9XahOMWYzqTB+Q/O
FINXn7HLFH0gLSVNW9ix2uHHK6sND+/0HCsO163vVzOAUu8Vg16YL4edCAjvuv7kpfudnmi6X25r
cdZs9NH8HbGLpdVSDhT/5JovpG4SBqO0mJjLfaMAVnkyWCkWuube7LCJYBdbvwPtQF6aveQW4gBo
AT/21+8d4oh2MvIr8Hp4/PCwZ7UtzP0QwzoJwY0MIjidb1mT8Ym3HWad3jhozwiLOPOmw6WQ1np3
BhFHXBZ69pAK/2R/d8LzVADgakq0VgKqgwZvxarioBJZwggcaws/HISNHDSA7RnT+bZDungGPgyU
KdjlF7YyKUnCoeBhgXrC+22MhZgq58MZ02iGjsjYgAAGK8atUN8g6FIkIdwNW8WUIkYB+RcsF/Tr
4Ux4d442xBXL1mfL2akvBxMlWhoIpcL3RIRaY0EubCxH/hOiAaNPt9zxls1+5DDaviFOhWKNWyUn
7hScFCdzFifJzpsptjI7seUMZ8Q0EhmLxTbf65eNqdjQYyvz5/7DpC7vcB9gDQWPHO3fia8N/gK0
KCzIJfHkVQxihlC0DBYQfkXCOoSR2RsuHy8vc/XAt+2FH8EmBf7FNujAZHh2D5DTSlN4EDmKAOYr
KA74B5BeJvQ4WGJsg5oQ16cVvur8dMyJQ2o39peESsnirvBYqor1G+pffguToj5hbtaJRLh/k34e
BRBoPsMKDHNz9cazTz8AVf2tMEpnvrrZFg4siSJCkC3FvB0TSGaPMhcQJsaTaClswtt/kxzMxqBn
9MVnQx9w+Uy4AkxXuX+QE8elc94xzIdcwJ8itpOdQSyfXHxt0GcMO28GIgD6ZJ5yTL8QPYirwEtI
zpkyHIUVH7PmQKJdFPWFw9sMN4x7K4tAUWbKvBvU5evAYnsALPkhBu3CkexTOt1zemqyrXjGxQDg
4WA4X8whGDD4JLYZ1URrYOQEQeeeA7HyLcnjBMfmluIehaY26FY4prF38k14zQYZZzVjgMKnId3o
JlLJrwH09Y81gjDigXuCgooZAsZpOQuJJwRSCqt1POO1DLz5rrviNuUjwBz590fwOUoxFeHDyCuu
mjb9ukK0xYiWV+GWDHUHO1cMnoYpYPojwM6m+IMajodyMxKGSBj5BC/2gk1crLEmDbGcY4TXGnf3
mmtTdXXOcAO5m3AqXghThfW3wILgxc9kjxGDPecu6vwqJB0sWmq8ni22xik4O7V7A28crgyMnzcT
OoFpcEuAkoFKIoEXKtYjh9QA2aFykDlQ4s8h6NzzTXybQ9v1h4wvO/znW+M9QAQH0H7dafF3B0CK
h/9Bg/uywYOL0wF3fv47owHENMNUmzIsx4zJGa5gDvG3A0QdkDNwU+aliKsJ6BZ5AgzAuYmsFm43
eei8lh1+NK1pJlos3TDCTdthwh34YfvPdSV7gkcIxrMIC0eX/A0A35gk7VDbcMN6B8LhYcZSJgTc
ADVlRAni7n4BKMm55DlOvjSAVOIB7vmg3iDYjPxBgKDyTCm4yb4SJx1II8wInh8CD+e1+caL9mOO
2NdlDGJpqS1ILGCDkNS5wnR2N+eaFWv2BXga/ASpQJeyeXEpHzuEFdrNFdPMgF/Hq842RTWTetxl
5yyZKvwdmEcpsTgne65KLQl72C5xkR2mfAkxgCGBBuQUG06RJWsz/a4mPe9EhvGORbHCYCLksWI2
j4AWntM/3o7GdO7tPwLVK7MhxEExijMuSz4H8DhEJdheMD9wV0E2CnfKELAoOnS+t+iqiNy7ReKh
y/mdLDPsRLnUCTIA0arAUuMRwCI8xYfqzvH7ZJrNOAp4Cr8Whpa09Oz1aoh8hhSC1ZnPXpuy+XZh
Ymzi3gyQX0BzvVkBr0FOfxmcGBfxBIrVlWoO+Fdhv+VwMnrM3By2q0zJIfZORYZc4ZNUgR8mYxA2
2VEsI4SswcmV6SUii5Ln0YMd5hKJWU14SvHvY3DtPnbvQGB/VD54GxvGe9c4ZxtLSZNtc5DyeC5l
Dl4G+TgxksEsahjZe+SwfOfizwnoGJoSYKKEY7FZYizYRQ1EJR59Hrow+JkMpQ1oEqL3X4LpoVXw
BWQO9z7It09axNbnGILFfbIXnJLWsphnWPBYUIbA1PsWyBobOFtGt+LyQughjPJjvyAUMR1mQQif
/nfAvs/mwUknI9162ChCsAloor45WmpJZ7X42MGrfkl6NS04Qh2ciatA9QEvXKROERDpSGdGgF/x
ma0Zef4Kd0ieJxH+LqYyFEfW0GRAS+U5nrG4mTDol3ho1eCdGAjw4MMiYMX0ViKyAmcCjDqh2Lpv
jfAaW3KLNY8UtAvsgTd4p43ZyHjNkJFo57OjUpeMTVDT8oiw3lFxXGKiCrGPD5H3A+L3Mip42I3m
lvdyT7sjPC8Ugrinsy+OfOi/pjbHSwTcGPsUeFXMwrC1gOtV+DeMMM+J5l7WzFk0tgVmu+yc/V1p
j4LqDzaUdTU5yucElDqv3df9982YosDHQg0t76H5NLr/JQUBGyGHh0F4GDOPuiaIAw0FdJvIBjhp
KQcGo94aF9/1bf1ZX0FM9G9ereHeV2tIJwUwsD/CxJl9+LXjMxRWEWDYMn9GXHp8tWbC2PpCVBWs
DpJjyaYk2UbgYLuOPvGLnFC41ZeLLmkIpGP+s5Sm1+AC0zfB7bT1+8eNAKxbeOg6hm7snfaHzAgo
nMRv0vFSe2F1Crj9z8AVfbgaSvH4gJLYBxTCMdinHumBaGkRkZ4kbQ89ZjRMFFZoovHNph6ybntE
dF69ZCsjn5Jq0O/BYO2F6uENDal2KFOYVlOjcHwTnsJBWw5omvrM61Om4ygrCQ/AwhDKFo4brJ6R
2cEB/HgYfPw7aYUhKdPbPxiohd9A/i9X6hGnsa20m7ch0SJeb1KmvwW5OAlVn4N81M7w1zT8m//8
YyDH43XB7Jrnbtq6bDN61ncokPSIwjBkqsas7W4eK0NcoYz5KvAC4j/c9jGUpUwia4l70Q8CMSGh
4GGclrK0/6iROrYEtiFWy2kPbYWTzmR1sbyJQGGIVhtQ+XhGDnitGZv9yK6JwA2gN24g+exuDmMC
JhSU23B/jCujRdYcjzrZd3c9H8ecEYuRmVfx8Pjdo69jlChM0a/pJSYaKZWWDCqvqcSwo+WDkxLA
qVPxqTesX3YiAMTwWLlINjHJ/vIs0oczSyFxWH/YN+vJWIO3Bv4/L3AO9rSIdhV3SAsKb9APrymr
8+JD1tuC9+FS4mKvZ4rHy64dWDwm2bA2Z1eJ7OWccV3Phm9uUb9yKuW8UfCZ187hfnzrX/0o4nYY
UOD2QIE1h9VgseXT25ltMiRHgadmMdi3/qE0j08TozJh71zNFohs+CpPNtVMXSCu8+/p2MHKG1vO
CnmF0fyJm1Wkj1hDXz1lO4SGyqAjuNqMTzkLaiEkcS/Ogvm+QcFrKRQt1ZrZNNywhPOZjXv9Tj4c
IhujSzBT0qzvDp2HhTzb+qRDJo3hguOII0txFc45GFrKlPJriXfdrLUWm3hRzK4E0YkZ032ywYi7
DJ4ZYOxg98kL4D88uLw7DyNKWnDnj3H1H2Qq5rSCbIU4jJcTHFkhwxJsSJpag4+a+Vi3UZW0mvWY
X0ySH9+ACRiH4pKNnRngdEMM3XmKMcSLEG1AEoLhGWive9kXUr3AK0n6rB7/WGMAu5pgb/W/xv14
QPNoHJ5k8AFzNvBM5QyUoF7CSkHLSyqAC9stKo+bP04Udj3gDavcCpvmvbRW0NNPKbywPKAbWUHD
qpaUYHdmdl+RLKXF7e5CcYmtPrXiy6pDeEJEeAwPakvfVp/80uRuBGRFrYsJzgw09xQ6Q481SZUh
kE4oqbaM2J5gG3jRvQD8M6MB0Zh5ga3CCf/Hspdn0rR3ECAPh3I3oEqHd0zxOfRI5Ov3LUSZL8ac
U7Zy4Af23/XIpU4MW7vxNwQk6Qi5pxiFuD/IhH4zbWfq4u4hMcuZgitsEG9ELT6RLExmS5toJ/FA
FBaNlQEUtRNG91Gbt7tqffnDi09orZ7k/cJr3D2CdtKtHgEbf8PZmyom4y8aoHj/sebPP6SLtMgd
omwyAEjE4pSzTjdLHKU07mO2nctMDG5/e6FTTuQ91ppbzEzpznoBBhWz537CSYw5VEwDaDZwhGmn
mXsNw599INw2+v0V/ju48ojfk/6ux5z5X7tgEoyEw4T3Y1ABbTAcm9j53DxaJt+TyXiZTtf9I1R/
UTuqVEpEH/gjSGJfix6D3cUfs4FQg+OL6WCm5bQGlrEinlzYdWWDTHx7suOMJzQPyadRt9b3CUS3
X0CcUzrA4HYK05whlrsAT+OCcAwxoWOCCOS4SbVDAwgK0LcbBOAFMAuZlmycJSuV9ZbTrQ4TuHne
28iYEMGxwFiYzVOIoceMBlpLKIgvIQv/tWg8dg+BaIj4JAwAW5/xy5E10ZDlKwzqX1N0rdikGae4
5rSafJaPI34H2pdgpZHxwDR5PDR+2OVDQehMXNe/GwwPGR984wIsgFMjGXq9wzi994wmGlDOGx+r
XMnbR0oP4d5NKaA9TV+ptqSoEFMXXd5iNLdlo4aJj2QdLm5UT1sPkl4EtcL+FhhqjtyXp7mcQuOD
MDfCVBbodykugsl+7d53wwO77S/BnG5A/PXNedH2ZI21cW/6fGCJkXcVQaUxS0xk2ISZBnvidvIv
mHULunDJ++O8xn8DymNTBIcBmklhyFHU5fKKTmtAdAyFPvJM4dlFftaMpviFXBNuvyDZSAyPTszK
sOTAlYbtU9XfK2RCZh1/PeYnNj0znvPMHNhooGTPBsfbovNRBTX+wEE6KiOsg5wqspOqrbIkG4Xl
lFy2Y8HJhWNiHUaOaZ+TzRSDO0BdSmOLHPLp08C16sQHDjX7vIcvhUvAxbgu+mJqQJoUZGObutwQ
D+loOUf656kQY/h4oh6jnkcYzPh22erfGWjkEqPIgHk7/nM3ZvB0dDhUFKFiUUtuz4vLDB8qTJfI
KeA38FW+2dvLSg7JQTK5+M+4YQ1WtNE/ewhvgRreBg/geZc9C6ZPgF80Zw3dvim4JR/zHKADzQFD
GBG2TC1+SS87U5hEmzm7BXmD433LrfuyGosQTLEHy+EZkph5YhIF9RgSCd+QM1iI6xP+6Bco7Otz
g0k/JuvWKmaQHNjy+bAY1LFImVx7NWxaDrDeHoNJ5jVpu2AEgCfeICzj2oM7zn4LdYc5bJWdHWGR
NGn/hijaAQOMiNILRiOVI7wHXL4NMYHq7asV85z8AbGj2/PwONh5nicnGhxqXJF6IIbHuByIKVLe
cVF69hFkh7qEGLGYFEdrA4MA1chEi9REjFAZArgoLNhnCnKQhS8kMSE/W8Cj4p1HTj3rHyGwnKbD
PX8OpjHrmLMBDJT7qtPm4InM/ssQEsmdvqSYC0+gfY/k5hRAUBiP4BwzhqOPcZ/5kXn0M1nBaqLv
bmI6JF5YTt+kHX39VhUM1Lc/zrBPNcTKGhH/UYMwwQANNecJ0YgL/LCb+SFowoYV1vDyE8gRlQBQ
JwuuD21VYNnYUzh0atBo0Nbw31qr8dBFOX3qEO6r/wYRhl7EYdkQLCK6unHWwWoS3EEsQmAnUbzD
BvlXfjJ9lRC1eWUAbsG9x3AoFmNaA0qNdBzsuVBhGbwJ7uZCMSL4sB4TAava2JQTNoIPLxlUgusy
pN2CxlmwgYuwPBKGdOYnasZwN2aVKFy9pUZG3oWqBdXCFrKtTt6UMWbyLtvMDH3EvXWKEQWlAYEP
ibCJ72eaCQdOnn4PyuG545z/k+NncJ2jtQjOE4KoQTgtOA9X5xwN8ZLDoml+S3Dx+iBENn7M/aN/
WT1cc7yMzcHyy+HDY0AOp8jf6BpctAzw88Hslj6xs8WsXvPxqTjDOTpP2uiWMHDUGIMxCCeoBWOe
7OeWDsPl64RxU4l7xTMU4z0oQwlaj6hu9FPUIqBmpulfLRLCjoxW8GF/YNXJqMjqd4aEJddEW2BP
q2B/cewlJUU1/i4SrKIT1RMtL48jtN+eLkleP1a5k8/wFi7eKMBB/qgfn/A2RfMALm5h/hxIsAGA
LcIB44rfh+17iJeEUWYaOPRnJacA3cWfwlFP7G0oMLregbsI3ejnYceaQwmX3XsMOyCplt+FmNwx
hHhwawVF40XtYkBhQ42qEplsXafUUvBYZsOwSX/ibOxTKofl4g0HK6U7bPbg7gCylH9Y8E6as41c
gR9BlNySY8He07JWCcYzOOS1+Q+P+3F2Q9xD3tcLRhA2onAHYP7RcSJSP+1oFlHnDnHx5H0YNElR
WyTXgCSvRE6A+elBx8j+UUNBS6L9Y3GyuyJocvkUzLCuwWardULKQQT1ssG+Y3l3aUZdYBIgNqon
ZeT10jOyCMWWQiXAYwPoh0OBxz0ncnTO78N9MupWCIBc4ixnN5hR8EadCU0VCBUlL3qbKct8ZFTm
rJ7B6ZWXD0aBGJdXoGxLbXGfXi0ozggThCsnkUhaRKUzhAf3EEUpfyfB45wXlXW9+2DhoO5wyi8o
HwGjOHiP9f6NFBh6zlZaExB79SC3ZRRUMYBZf01vrmFPcmWgcv3nygUWdCe8OEO4CmRYQbp9B4yb
8vGK8RbTaaovqMDg0Rh8Al6O4pdPTQ34B+DynBY+QAEvGOoWPrhZZ9y9z0Ijs9bFVNWqppyWDDFt
ekv/apOAgaGxRJFygRda2o8dbG2q0vQ5v2JXILhyFH1UAyWEUdlEgmdiZmQ8CNtjpgPuxHgVDHcu
mwxpbeLMwsGynHIkBHhkLhXu0Vtftm7PHAlIRaUiV8OT7ADMDoDJ4Cvg6lfq2Gmhk3gIOR0m3XSY
u6cCTPQCfrlNnphwQ+gmFsCh6lPpzpE1lLthQqK9mQnn2rF/P9yQxgGsAFDDVa8iZfoTXZ9DfEOf
gdLunN93BKNgyMh5KzRbAOJR68uEheL1pZDHxPbBIQpTsQsHsEXGseKRfuBcaEpjCdo/ObOENMi7
jsCIObQHD//oUOqIbRKZULR5KzW+/lVI5djonrshNCxmM+5th1y9CaijYb0M3LfT7UoM8kHBoMbd
ozov7Mf8EzTuYAqL2fhWegJ5KCg5M1TICKX1CThL4c9F7JFdzibG10bNpF9SecfG5dxscSRpdND3
xcVr/dOi2z85CSi6Mafc+M/Vl3bstLgtlaiH8QOzL3r6heSD/JhvEW7P/t1Dhw7XFMtgbMeoDTt9
rOkbVtcaP290Q5Xskd++68WQ9iggbMV7zz85Ww896fVLeYaYj2att6O1wmgRjsjI+pkQQ8B0fQ6C
bkewYqSkGkahTI7dEYt1MgIyjXroBUSx1D9br7VKd4XFABDZrkfBMHQlHiPaYf/f7nw1Hs5gJ/Uw
eDIuAeW5TuaIw35PoOTAqnOunfiBxLOqtPo5KuffFV4D1tvsJ5vZiSqBRaXCOblGEljt6sJQAGng
3b7dXahmyYA5AH0G97o1PqiF8uJjnya0H39dXu86d7Pqq9ZZqByFIwoO6E9XSivQWYBbt3avIOjJ
QDHfSJwmaoRfBE6eMwnC2dfGCOJlfveK+bKVhAbZublv++49wqFTuxtbyp6kQyc9Nrxw7ORNMIhJ
VPrHEWZ2AcJz8bs5/pLpwHoagEqE+4EzCvCHzGpHCyTzdGBIlJYHzCr100rWjHLWMOD/uY/9x++t
wYXCniNPehNpr5IThwh/f/Z4s2jw1O9fW8mKRW1tGmPg3D2oG/tRhvp7gtmFxHtQucrhfd/f47OC
ChAamDOY/pzOeNvfVPJQDdr9WsfvXWL48dMHV71INqEGlItBxwD5g61Gl+BpjTL+62leofwIzuvC
HGAJpl+2mwR3FxGX45w92R8K9tBPv8U81bMnGRtcpbtsPULVecyGmgGxAKT/i0WY+oXTRk6YUaDM
h4lbGAoQDpQUUlmZmjwgOVvclPFNODnUN5f3fcKF8C8Zk2/6bDP/0E1Efa+GmE4ZWWMPe4264Lqu
k6vT7MbbfnI1Pu55PuJWY/Hw5HgCj8DymetDSa6Cl6scYscBhgeFMYLO9zUqsrrsDSyjEQEUv+Xj
bj9HzhvI1Lo6w5w1dstE7Nh9Pmz0e6TGfe/MuobjmhU2g73lzznx1yh5rZojLokGU7XZG9KZ3y0G
/tvGUDBQ2YYpdKnbsceD5CoBILENzPErEs4MSBsvOLMxxjqWSBAenmZTKDngzCCjSnJKCcwwWZ4M
lyhr+GQxrKsENvb6E/CxzVtwDjcZes/f5Od/jk9XmeHT5vWX46jxNTKFS/dqdQEPohISAm+8vHaJ
X6EJl5/ZFDCJvtKyD65FGVYkb2bkUMYR+b5Xj5PbfmBIQaBEVJT00GOTrPIz+UnbOXejXp39IQPl
Haiu8aZ4HobvCUmmAZI7SI34qBG7NPnpMoKi+dXh2nEQTrQWTSOu+2enzj/Gz4cdON+ETL58BEzm
c45wh9k7B5wVKxk4j66iYAHs46BxNdysz+YQNsdIR6D6NQXPlkT7j4+rBkuM3rT0ziDhaN1Q9qiG
orgq/NpV1xemI334V8AonVM/HG73eBOUb1Ou+Qfj8Qek91AMrJfgB2Z1Jln1rGAro8BkyCucEeOe
7rF7sZfhp8UPIeN5mgPGaF5mCgQ8Jf0wzqc5h7laLDqL1BETlhnZ2sYJAD+VI/SxZVphZgoHerT6
5AN40D3mj8bo74mlhCGoyFRvmBl37rdwBxDWeShzruQYgT52FJLRRgMyKLrVABvTkV4gQEXW02GW
j9+KLQcjCg7K87nESY4pVN9Ud4piKG9Te5sISL9/Najqw/7+PQmRJxJRJOZh839Tkw304m0bPRP5
ZRYg5nuZtcy86mLeSTBqjPtJb7IXCwT6UPJ7CRfw/nYQQsQtr/oDaIJi0/mkowVEr1d0YYwdK1vp
xQ+v7g3IbnvFUWLCq2VMl1zVVokFnX1JMUA5/M+4Dg1ELZlk7MLHUoeQVITYAzNSPJLrRwRfDDob
vCkU+eCog1m1otsZWVTWUP5+eueiW3C1v5EFZ5025WHgS0tI5Uk0tXBQ79H5bBJmWCNchSiOIyQW
9bT+7I+5tiodxSTz2aUCv0fIP+9v5A88CtrqPr/Pzyzd8ZTNEmKkPX4a4YmnvDNUqwGmvNvaCmYh
t75cX53+qgm6oGdVOY+Q5HHLBTN8pGOEfKUEJ8Ui++6xiQKF3DcqyeqF+4njga8kt0Aw/d+2Botw
epqfkcSl1VFdD0FjhEjN+DKt0aEEDzbGFHufD6rLC67dLqliUUmLwXYjgCFmcgnWE/C3dHUiJerY
eq+0GUfU7majSyci5D+SzmxJVWQLw09kBCrjLTMoiLPWDeEITiiIgD59f7k7Tp+Ojtq7qhQhc+U/
qjbb81M2DbrKSUhAeOgRZBj0TVjrmKFFNzXCFSLiRhtOFx6+5JCSUQrKhyTEUtmWXKLfiJ2XoCgK
xpY8QkwkXFGQQhJp9+iWmb+y0/cqJg/2/gFD85Z0L/6KMVODyq9JQi/5yfKyPxZ6xotJcQ+3Smk4
b41KRVe5uh/2KdAKZogMBn5TDSkB/HenzQZngILSxtJORBFpccTxWXwvh2ptQu5G5l+4KI0PsKL0
mW5Ybfxz7qU7Gv6A8XnNrIULsFobt3Ko4EHgoQd9AAkLVEte/VA/p+Mb7gZeGmwt5wzE9C531/Jm
aZGxvHiExa5xAutivbgts2macDOxU45Sm/8YBOyabW2zS7H1SIfrqjozKag3t7fka/WZR9kUA5JX
2v1w+fVj9dAgds1OXKjKVxwjMv6kQ3dOD1cSbQlRe1IOwrb8RLizIZD7vmKR30kQL5cXowXBmb3W
TGdwr4D7wmrzm4NT0f9HFeVNpAQzgbSj3rGS/y/QrbCTYaHsnOLu/X7Td+X8bqdethjIls5Hwb+Z
sHOc9sWudaWgQmAD1oBbMdC+2BOIy0uk+W/Wn0oI12g5RtwBqEdqMPen4Q0d/JYRBxKril/sXBS5
sck4DDG7d6KETAJMW95lIU9gsN0GISkq1fMTblSz37Y6oSKJKImRCjo5ZMjQySiW1gg1UIQBBJyx
UYLyILDBJIxAVBHJNPCr6EkIaKOwiSBHlh6qEHtjtCkTQj0E7IaFw/mOKm8watevEx09giUoOCTB
1wrVBVnweMzQKuKcqcKe3U90mCjsgBxtg69/m7zXfcQFew5pZKMCTKOTQZSB2AQvH+dn4ghDNWqR
k/gFx34EUSFcC+ceJhqUeIhaEPhIJhVi5CKzbDv3KOsJPZY+U5AMkSCJQOhjl3tgTt4VIi4I0zc3
CpeCw5RJJRx6zEbFqSzPUET0jkRJIpaVYCA5UaKQgs2lrGKNvggMS0dyZvY5nLGiQf7vh7+wxwEw
uFUO77yafhL+f2yHgMFIngOJOVK3LZmArV1/50n2K6NQ0gUmvoA8D23tZ12RVEmuoQq+uyYx4Qjn
16bmE3nYqPqJsIYWysoU6xq423DcRw6GBnXHh0siBA2LJKgBU47ffM6kpP1IvDYfC/qXxpnM9PND
0U8b5fm+uyTQlWDhrnHCTc2jGdbTYlbNygCIvYixwmqhWOrUTRY8x30vnRcIWybX2WWhbyqGvL9b
ALGseMW5cXrMppWD6dH7hb+pFMhH0sPIRIdkwDaH4ADZLkMErvapgRbb58xR7PXxkIQqJonvRkWK
Mi/Hg8nvZb0N83vAFxu9RlqkTSunGMn2bcwzkAUlKafc/UQW5sQQbdGX134D57nOYLUk7xcjTpuX
wEGiefnXkh7GD6/Ol0Afq8EguY9u7agm0t/UCTZh+2bLJCB8aRR+eVLWxronJnBInvU7YMKD08BZ
SahXazOmoWc4//977c+BY+EXfJgcsvfN/SLVRpULiNxbqXa9ThO2NUSlz9NFoYuSbkqWMAH1MZ+m
Nn854sDVVzzm56TJzA8b5OjDwQwFnxAbcaillJbUShXtH0q+5W1Z+zVWffLfrGavzG6RgVVMi/KY
94+6ZDKMsT2p88uYYgS+SfnaDxg1NoSGowsT7fwRlUSJ2mrw3WJD0k2BJoLnTX/7nnPfX6Jir441
LEJDESz4+volx0CQaGRzIJfJbamPG3+4vpLkgl0f4x/FvSRiRexNzVpvnPfpwc47I5wbqHL0mnxu
/+ap0Tf6dsBmlrzMYbkZ+/6+bHuj3/5F2CcFdVCpf/harF6cLSHtIWhJn8mhJXST+DhhTOpj1ZKP
emAw9LC7Ic1cDNkAvOfh4iHRs/RtQ3SrbHN8YPzorytmN+Ancl3dN5Dnk3Q2zEgMyVf3ByhoF5N8
gnFrreO27FHueXFI5eVwNM3+fr5GOIAJ09wdwbpAtNi3pveArj5sJX0bwlm4c6pABjd9hhpATt9M
en8kMp7oeeKlbTm9N3uZSx/XYbtBnBMbuybEZfXlFMh2Aw9E49k1fqCWIJAODhDwgGlkO5hjMN1f
vIZE0+Jc4sOkyQ5tB0svEm0QDxaDmixyO2MoR+LL48pEy3v9N1k24sBfFEG355DQr0fiSqvxsCRX
mHvUF+Nr5Siqx+DLHMqdoDPHsnMTlIDYnoZr89w/EiVqobD0vpu3S8Ty+X7mDi/FbJPDSFWmhhOF
lpCkQxzI7pEtepFxtznLSsc2GcBEEsQ5apMLaFo7Lm0i83hyaARGMu/P8MOxxnlsxuAM6lYXd2GB
aMXmQ0JrFfIIZKwimGr5HPfS8blhFyfo9ecRzdheVhf6MppAT33OVrJs80MYmj5/RUL+MR404hpm
KdHHiUQqLCd/UWUvh4NdfewTuyhWfPM1GZyYN6WnVejiitLyCgDDz0EJuebukhO99dqr3e3TgNlC
IXGx5322RHMOFvKCU/B9f90PVOfi5cInyBmBq8yrV9YV3idM8+4vIEJu2MZyYfdhAXgOOMViiPmI
4YobR5OtiskQDw6A6TBqFnSNMTg3QcGtvOvDFm4hXjp82FjPdgYRJ+PL0xFjWzb6cXK9OAo9C5+w
IPgZxSSgOUdOdHYDG9MK/whuha6Ln/PZQeP8+BqjxRmL49cFwEuBpqmbxgFNLui0PEOp5YRukYZL
/wire39BnAbeDAizF6bs2sE+/lkNUTiSIIj0jV0bU0QwFDaAdKoY5kMdpRGcMfqIPtxO6Qv6MTu0
AfEDLqEjD0amT+qi4rv56DWSyu/jKJJ2qmCowLA2clShFEffvr4NRdKJcmygB+IbcBX8Vn/ysgf/
TH2cMElu2H/3DFj4N9gx9wpS3UFMQD2ugtKCikCYgxBZkiNE4+DFXT1YfxBqwIjrJLH++wfqlq9g
oXnKbl17hBn+2rWsz/GPw/IjCSbjgzA98ANf4OKIAng/CkosbWsQqZ+FqXrqJxrYDkIkyhAsaUBF
xzjLEIvQYO4ALkF0Hi8xYYqBBihNXC+PbwxLSlzguCZ0IAedIr1lAMuajxQQq3v6wdLjS9N2l9Xs
IjkhsTTOStxPJBvM5GKuaQcm2SCLH2cZuxWQDoHcEWy7NoHyggwqHeglQ4xs4AocxbhfBBeIFRGu
8n96HmuDYQ4P6pSEecxDRL4hcFE2nCvomvmgQDPm1QYyQ8PTlp/AimkUQ9V6xSpS7lEZf5wU/7Sp
8MJEC9hE2ShIUMEyp4hehN9Dh5HM4mLDjGUTwDf9UnjG0RNcMe5jQoVUI8oIocoY9JPVho9gdYVj
EmrFn32FwezNeWCx7giPa4H99OefbuPTFZdHu6RPljJGzLhTjuY5FCsCoh1H47WCfB7yxtRG6oqz
SIxLCy0GUuVJJ5bubozAgmMH+g4ujTDXc6q4gTbzrGJKegibVn9Tjz+71plWRFWhM8CNMKSz+o5C
hJUz7FndDERygkXXlc84X/rukB6fjoOPHuZbDTM2zMfhAVUrYV2FFYW5JJCHxEmc0xHZnThV+v7+
NdanXwczqF2e7i7E8/SNVRC0NJ/kGLxHBNTD/PVS+xHBJ+NEbRQ8uk/hpvOzQA7UpNhTo4Fm9B0I
M/NgAQoL0tq2JjuE8qZg+PN2CCMBgUyG0ecA/ha96DXlJqa9m/32QWQZGUtA0KdX616hORjFKatX
CVESAMOFQwSOcjLcOck/PYhE2iZv8vYJ+FXMOynuqujbc4xD7zDkgalFxQjrze0j+PYGco2gY6d/
dwHWc/TMSDB5r7sroqu3S6fMAFJW527HoxtW1VQsT6Q6/yzjULFa57QQRFVu4xSth+PyOULm06DM
I0mq54geClMUUqA3kq4BCw9u0k7z77ia+VPhfBVFMThiWLmMFt+x1ScDU4Nldch/b3mYrJ5MVYYz
AEODJmR/snl+6nbUPjysX/2+XQyP735YtGuaA/4gsBrUiJuGIz9c3NuYD1OKnu3rxyNNyujbePyy
wYJlVOf0r1nXb3xnKr2Lc3J6gp3DjlVYHAPMMgB3hwmC5Cb1F92KSHjhvYuXuEF4k2PaGzgCLM48
9jX2OBWaGZbuEVyWuMQrefKh5I9MHwIZCYkkXfhP7Ge6OXAwBcHFgk4ozC84sl9Lnd//ZBsA6Vs/
FJtpBuCxNk/SfLDQg3zyHbD2UPsHNMAxIt6X0XMpHxWn7/Uiz2NpCpkPORhykOicXkg+bDkmM5vn
pgvSnzVM4bJxRl181PNHOKGz8Dlzdtetdsemxoq4EWOF6hmINOAupt0IdRqGb7AKwSqga2foXVNO
KRyXZb54/5YgDU0+wlvIsIWJT0Mcu6DXmf+Uz+w7vTlX+Yq8g6BNZVI6RCxBxf/cbCZh4caRKJho
/kpvTms6ybHRY/WdNkZIgtbA7x9vA/+KFOG+MCZqKK1aBACQW0BKrPE8CQS6oCqIvxHvStvA12Oe
1kCeGAycn5cGYC0VL915R7iswdFap0D+8IC6yifgWw+P9ZUFi+ITUSCVM8Rv1V29UAnMeNvSKufE
e3HeOo2h7x0PFH8BWzn/rmg7nVE99iJZcoVYStrVtdPuXuzkAndpiXqIzEDBmv1cVnNS2QjtZsqZ
IibZg2OmiIwize/xrJbwCk7Zscvzrd+dQmoZXgeQmLhe4OO+6LaSO+84E0VhHyi0jGL7K36jcRli
jm+A/s3HX9tZcEdErX3w/TYoEkCMCDM5shiU0wxLFJAfRmGOKdun1Z50QkoRCTh3l7CEmFkIU7oG
i448BktdCny1EHLrvr3n+mF85d7uLBB+FAScDfbFnMUUoMQ1Zo8Q5UA9EZ8JEaFf+0YyOV4JmIOB
TY8VAw7vHDHDBZUCcxFZJRx1sWomKp3iLB+6XaXY6UgCNlvCjGcPXaTYtXf/u6MKRHwJFenbZrrS
fqPq+NnVAxubfjkjc4EkDmG6Fp9i5nAEMndoLT1g9/UAlAi9NnyxU2FuAJ3qMWhZRRVph++5JJ0I
KeGmsH82iAX2byHuhw/n1FdiBlwfwRCmOchXExURTm4kQxRZBmwOs9sepvb0mLf/hJbNqWffkf5A
GfPn1+TtqMgPhUoCyxdohaqG4EwimjPpBwOAZMkCXHnjEMmI4BL71ID4vabzcFT50ogoYIe2q3F2
ll6Q0OQK371Mx9lBxo2fEcdUzPCC9RYSKW/YyJDlHS9rgu7GJM4t0iXRniRvMQXPekHYD33lCKHs
Ep2zkXigwHuIybH76KiXSM088FEvndau4b/GHQ/n3b2KLMR6KFINa9ykDHKq7PUIZICTZJS6kbuM
bwYWnHS9wCB8mq2euWkNo+ZKa4SAeCn0vYj6pYfG/TmAVx1nJWZ8bqua0YUyzM3Hxx5hQ1DXLcqj
pk/abXdoDphigsuZ4q+I0ADS8HtY4WxsVbhneiYvQEY7SgUNabeaSfqlIGP4kLQF3ZekEb731VVk
Bn+4Ades3grOP9IJphnJcxsKBMdvr7/+EfBxddUV9vcfEBz+95G8KyYvsnWGfPogpwPgYrtcwSFP
5GkVuG+Li7m90IPCqYR5RA9ZKNQVHZH0z725fQxfy70bgD7L3c8Erf/MqFnbSTso6mw0cH40/JUr
wPg7Mzf9VcCeSe0UseYR78xd+V1xRn2ziggNnIiRRU4SXZ2BTUJXxqmUWB2KgPk8UH05FweyKHg4
nJKZ3j3crCMGDU5BnxNwerd/y+Yplkxkh6WtA1DAFpOatOd4n03zSQJtuHguBpvSPpG07RI4MQTQ
f3JC4vAmXtmBMfrMcRcwhxoDS2II3zKesamlgYhu/I1AarT4hd6Te5s7dp5NBbV3oSbUK5eP8E1z
H35ENpuUDp0voo7CKzILVS5pxeCMHwQYqV1yuk2wrRyK8d8MLSW2rDFpLTCRpZeFTzKgbDygyKr7
WyJKuRoxxY9uQeYctARYNYAPmroacSOm54St2a2I6bqNY/8dog6ew3j4HD4+ljZ5O4RBEUuK8gPt
O1lHV081nByZ4+2MEM/e48LyFNQQS+AIPaC30muCp3WJcpc8dW9g3f6Adz1tMjwghluI4jtdWCgQ
GXMiEZLkImzim52hHelIyrnEiHxNbstQss9HYZVA9OwWIZKWPaljXjElRgNHCQpdvmcw+kw+i3qW
ZXYHy915H94mq/J42A/uhlVBBqUmwB0qVlapUIVRl9y7/yJNzQUMdCUbLYl4wCDQlxIILTsDmz8o
EXE//ZG+ykzvlnQ7A5kbd6DfX74QtEzex8/ik8gjcRALh7v3pEHOG4FyV0u4eB9XyUznRJB8bJCo
HaUxCV0vSxhni+yBMb4yoK3Td19HdQxGedtekjy+jEkgXFyOEJ+xrvuvp1MuNJwYwKcGtO2sFz6S
y/a148e/zXfQkBadEPC1iLHTQ3eTxRDT9XF/2KTjglR+bBLEdlX8AOj3CBd3cADQRVJaIOQStSjq
SBHBBHiukuoealIESfhzDGAQYnRWCihm5r4Xr1n3E8nOQ9Q7ROSsybCbNhGBiRT88HYbApGAWJhi
5vhTio/tK7LNaott/0NsDrT1i75Nq5cT2o5mdjBWTlpnZptPAM/QOKVNV4vdWRlLyQE5dKIQiZ2h
Sa3d9zmjmMl5C1M0pn0KVj74DHHi4jCD+kntFPMTh4dNtyRM+vEKOoJFu4BQvwxomQmZuaZn9U8f
xec3xrWzw2NmE1lvEfwNhtER58ffHKxbnmncMRNeNb/khtaCX6KKCqKUiLWe1aPaRbIf6NF3A5Cc
1WdRQi26z5/Ld7GvmN3pNqBHjBi/u/PFUch7f/1lB32fjspCBA8ap3ahr3m9l8M3+D5cDX04ab6y
pbLxgpLOUGaPW8xE78l3UdNplnt0nJeaN7SgAzC8fDmBAxkfvkS1l5ItQdMHxYwrKG46sp3V9QOk
z01pT2AEnHIbJUI6nZERJrttMLQe4/dYCVv01/Khs+jPsJdX4qDwin4AT4fRYHIjqWGauky33FXb
2pE3Q69AknRXTc43vI7Ppo/1C8IfRnSXHgzxw7qzPtc8wvXcHZwpU+iiPXzd58CUzUd0yBYge+9N
41zNZfx17+dbQCS2xHqy0yfS4XNQ/jIR/vZpzZdfjFL/9aUtSUZ6fdCmYNsSnqtxH14SeYU1nA6j
/vSG7JUsBRuaeAXkXHzN6gy4/qCNFZu0areJdz8bEQ0fJIztAYqZ1LilaFsm12M/hAGGW+uBlJd2
vKR725MCY/nBttn4A8Xi8Nk44JNKgfUCCQUzMJ1B8SVKQUvghXE/M+WyL9SWIYe/r31fs+Q96Cr2
ZYLcuIpoAPIYdQwpP6Jlg29qydZzb8B3M8LbeBJfVvV1HggsS0ta8IFVKvGvpoRttEPToo96IapB
nsPelP6LUnGeyXCl+hWTocnzyVrR4wGeaWAEhPKtep7mNSG1rWbtXf8eNvVZIYo8c0lHM/ou9B00
zYKJsPnplgBh7qL9mcgC/OXV+tJjLRBE3n1KEGZ8SdBzvFHK53ReVTx8m6E1XA5GuEAxTAorM4Vy
2w8RtbzjkzTCp02CAEq6ZQ/+eFsve9v7sjhhjxIcF67MEOOCT+YAa2+YL1FaQsQnjFakO0c5U1pG
TZ5hN9vava1IYbxNeYGIWdFlwh6W+yvrHtEERiDSxglB9XX3y1XAO4mhkIFwT1Sld7P1GTl80FUO
syYhvJw4qWYixIP5ru5CY0vMcy/gScbvCsmDRdPTyZ3I7FieICfAQYdG4+/cg8hGlDVveaBhjpCB
ZsTfPmFpKXni9dYbegHmzGBez5sfefbHAH6IBb4OuR2U27JIId9ZMPrZxQaqmMCaT0g6Bol7+AqF
Y0+aXhc174e0vCXGF9GHCGu+/EAA9gKZMP4M6e5Z9dlSSJseFRH95bh58wj3Pm3nsFy40zR0wQaX
RbCARL6yNpZr3EM+Pn8fvMZcZnY7RQJJZAGs5OLp6H/lywLn6yY27bMrdHv8Abp3oE903TjWF5C8
GHjmwuKPRpwHdKpSpQHOICIvob3RNYMBRdKX+et3+B2wFpCRmP6NzkNrinMKrE1BdK+jzZc8vnYk
kXVCHGMsjgdMuSqJS1evdpsNYt1inI9fHESIl6YGFAUI1nfvb2inXotQfKUQmyUyv39bqF8TCp3X
66C8Qwl9JqEw6c8ZcAHN/HbU4bLFWYyZCRzPyXY0kVtnZmNKX5FxTtI/QBARsVK7U+RpGMp4CyFJ
QeSbALmKweamUi9/2+VpRK0KkmRY26+FMLHXzDvOv6Wd0eUHriyib9Li8GNqqZwhtwVLTUZznf1R
RhXKAqbywYtSY5t/sveMXKLLWdIsilIGt3PFpEPqVOr39HOPU43wocPBloz2igWq+yPEBf0VwV4c
ZsGpaL0g6wuBNyWDOmoDi+11ADAPeAWD04kuJPrFNOp2FT4QBGOLdswRAUOrIx807zMmm3oxBHcn
Fh9rPTtz7ek+4bUFXNIzSHFxD9D5uoYHLCM2Bg2qsDC3hY+IDEsxW1HABeaBeUVCD0Wuwvq+5JXh
XyOnmtIIkgWe9LkUUe7cNpIIuQ2BY6gaeoyZtNwr03OPkU2PKZhEQ4ynhvtayILfhD1yi5RORDOA
rVt/F3PBOcgjR57TXyfAt9eCigW0jazxHlnLEfFKsmYdcR8CzsKjAnNPO9N2wYrviC3UiFPG5g80
HpAS6MT8y6i+fSLS1vzhqF2Sq229YwpTgaMBaTnJMvsCm3FPPyhQJF/f62SHcPoeqRdX0ptEbRoO
ZmD8LwViOzh2AYuxqPdEAEmxqTafL1Q3lJPJJ9w1I0BkgqRw0owb5BgipQMZRG9UA/qS1YqNl5dD
SNXDu79DGmzaa/j+WpcrDuCS92I4HQRSw+kN4fcApUxpD3EoPkc5zzGmck+xNTCVi0NSptcBiwb3
qwhSALhw6rhytroPKR9+3eXHn+8Ymq15a2NeJTmXrntP91ZiMTtr9nLIZ5SOPqMzebmWPIopjHDk
GDoA/QD1vgB8Gepeqq9Awsn32ecYt5Gt97DMsqaSd8L5oyWvmVYUdJh3sQEN0Mls0cQ1f/pa3ht2
HvHKfkf8dRyQf9t/R0jM3T+w6EcszDLUf4tgsGJ8Q8i6JGccpwlyBZm0Br8E2SQpj1WJXCOOcd+w
m8C3eripcfz1iFwAExBwJljXLY7uCbgfrOMnBqjxIarpk0OMRfXgqpqjYiOgkaSD0X1PqJ/78Dkf
knqOFrL3i8FL3qs8wd4B7niTkOR6RHANwduAZ6pA7Yey7EIJ4WXoU6OEb+FI/IiQaVzwoab7x7w7
VdNyjgcPbRsArSidyWxgXZ/YkwmPQ1RyIkLluqDgb8T15YbqDR1StLinwGe5BJ8dZwtay0GCCRzw
OpeIlOA1JhrqnG8RJan4pFk0A5xkQocNhnMZdcfBivB+wolKQKwR2x1uCHBgdhdOhRLPJWt+HsEa
7fMlbgDCcb/hY4WzLukFxR9tZiNtzFgN2RUIaRX703J4IGwJiweLfbNh+eeQlgccUrjEUvgoKfKB
sWBfswLylRfKBg3cRkVwV3q4SRLeDX0MQuj+JdTu5tXYKID2gUpEIHLBdYfsYjJgzb26jFMxOWIW
0r6lNpMD7U8OhpngHKs9Qlp8Z/cJNpSX16EIQXFX+1TJEmbGIwmWzlR0d6GpbClS2Hp5aZJmy3iW
DlfqPrap9+TMQo/n7e9ZeFLfa8ooe8U1dcr4wFltPqJahkdZROxCm4ngLzluWRohqrAEXuYGH3WX
6H8bKZSkqCsjTLQz/F/3rcbSaec24gRUyxzyYXjn/AQonSrpxu+VMbky707x3iGD04jCzh1O6GsO
eBJnScnNZ1ilLd0XfnIwJRcDMr42MieY6zXCTfA9c4dLPKwfjHp8FyGFLRKri72CveP514GHGBkd
DizWTGzV2mT/jnA20HFkBeQBjwgAtx8eQWY2kclj6hhOaOjjB7p4VJ3wPH7uIpnPUMV2wa8BOfTv
SZ+0TMN77G4oHYlo/ro9iPtixDt/4chi64SLgy7gPr1b2JGAbWC46RJhb2hthUn4a8n890PQAKBd
bWs37Kk8n1CQTGNdPuN5xhoFXaDAISCPTZ1uo2sWe6wy4ZtSPPRcha+Vg/zBgnBy/bqYzivZ6WsB
hASxCm3lPlqbX67NSeA98OM6PMEYqkhjhMerPUQXfZvNGiqD5+v3DjGdZz+Oxnb7iwxCaUmFZNFh
vUdgMLQMLEAaG2yoski+HfgOhiAD9AMBaMiff2SXnIpWoSBSsIsQgb+tkYj9q6GU3Cl90iwc8TKJ
AG1Jr2APKBWTxSJd1gcsOhS5QT08VqhiMfLXwDMwlW2RMKLcztds1p9IU0iVDu5WtbFNvTLnRiZw
NaPaVLNq2gE3wy4eLlp4Eoxqho3fqY+hEoBqfIdGU//qAwglx0FCA+eYnlhfbzgZPi4pRw8CM6x8
jBBvBq4CVvov0Y72JeQR0Z06TYbyx7zxzrREe1ikt9yL5nBzqUgEv62luD/BgA3EKzTH72WDSLEY
t4ywOK+ENgwDyJgB3vCp/kDfYIjoCOboO0noupee2OCpNMlwAaFwItGixNSerXnxdIOV5GANplSX
itAXMoMkk0QllGY6FThX0q/w1nCdBB/Np+SSMtQlAxyUGyDMC+/VJ84JflyESad/Iq19wO+zqTOq
XbG6kRJSGaH0Bxo6XChweIzw0WcPhrClCwPPmRq3TNO8NrI/EbwH/OZeIjIen2dhs8uXpOIoi+Yy
oinvsioOlS2HxbggOK5xN0M+FNZixn8eQsYBRzi9NTNf/JhY0ojweTGdxngNmK6QKuLMY+NnolE2
6PU4W5AzxHP+GOFPaxlAGa2JvGUWyl0thtZ1QEpRhn5xZ5FLObl7D16iKC0Dscj3HNtMjFEko736
bp8haDgR60U/+SVlajGVdD2v2zbk2I7Zy6vHhC+9WNdoKyEf7Kgt0AsM6SUjAMlhGD+QVMGNxcdZ
teaoJtkCEevTBkTmuznr8HHRo6ZdRGhCcRmBAd+xEBBFsr/tVVJRMJpwkgFHU8ccwPgZXFRRrY7+
U3559DTpjB76ipKT21qWqDAVN+jjaYuklia46e7nFqlQev/iy3IvIwaGwBYdcqOkIbxj7RfdVz8R
mccaIuA9cpVIOBd2Hu4ssb8qCSEI09Ynuu050mP2XlZavOf/77n95Ol0rgj0Y3m3IMINGDHI9Yjo
ScBJHA88MFt63VAy8g6MgPglvrrGh5daFBnIe7puaWqHYaXeQIk5hw58lsdIN3daZ+XUFEM52kOn
IH5SeAF4b6xPuNQwZ/oZ/VJ4dLkFQuAWVvgr7rnv4pnQwEmUP33NjNacxtw7R18+Z/KPqCShzJg7
1GfwZz56CfO9yFRBVKASp4MDnQyJitVKAACoRB/7zB2siWTCyAjbYVKl4aIr4sxPh8WAGAF5RNQY
uih/OBcn79cyozTEbrqQ2ClC77Zfxvly/SOsjygKZweMQwgvUvEfCjfsdrQ+8xxv8zMGlYnsDnep
KW0oma6c18hYKtAK/CeIDeyoBcoUEzfuCR/FTva/mPM8bHmcHlAXBSqXh2QJWuHZ1XQaQ3Ji+8j9
oWILWKwINfRHTuesb96YRPz9v6JxzhmcfV5L8I58SGDM/fSK7n+NRwwOcfnliBAueEhOf7xHW/e7
vxdQv4JzIHqdShgqwLjPhJHsevOuA5ednlAx4uYi3J6sISFnIHxY4Jcqpok8lPfFib+DoAUgQ4Rh
cd1q/DXEWRFvt2ZheR2YVQWhzVlmg5BkB1OvR9DafnW4j7uJSDumeI7h61/LDwzLzFjQGIGXHqN9
TqUPC7/hy6jK/WLz23bEkb0OPM0ejX8xvxuJCbIvHO+oe3uLAnLptsZwOBLpCjwVYhAmz3Xz3sl8
UAyL+UL2jkUkAsvYlA4wzhzFkAuTHcDjRzJANKCvKFtJU3itDXeTTR8gkR2tQwUY5m8Y+1fwCsqC
xCsRO0RSzns+tJRQN9BUAHL3Qh16fmN4+cB7NuQEKcBPT9CWSUtnO1Nl9EWDTlkdN622uEbnL6Yx
CeSymHZLeYygyAErHGPa6jgiHG6LekUGGH6z6wwjLJ/3G+mr6gqrEO25WH6RKZiYa+4h+DHchkSC
ZFROLlhmRx/SVeRRE72PfXDsdtH8vaY6IPCa2nOYnyRp/GeJ2HLIisQoCdEkbWri4QkJvFoyvtr9
2203Rm7Vq3b8pnkOBu7uQ/7PO27QwtT9yrAA18jS0GlWI6BBIdGH9QAoaD0ALOPDYUVmMBbyIcgb
UjxQR7OmihM88ZMc+/B2T/GP+13wXb0SitDcxcXB1kChbW4r5lQyiRCrpnOR/kc3gkXgMJrkM8dG
aicINBnsONs56CRJvu+ZH76VZAq0pVYe0qRE4gt3AugCM8Zl1Rwyzvw4pDHbDoQ1hYn2sQJMIXSH
uSsbgEm63DNPzjf5EWaRye7+DgzDLHefGL49ZZqGb+S7ZrchaWdDEYY+eLuQZ9Dm1cPKRq/knpCM
/fcb7b/EHAwpjnvYpRC68bovEkeSJ0JyrKHkzIj+DXZCspscQfDRq0BLC66QDfwPfli7ZslKzaaB
NS/s67YGBxRe319QBdcFooYfUT93ZAlQ5e5vzImcgDXnFzz/GuxG3gfbqsZWvYfMP8jY1wh2VyGv
yHAg7iAB4nkAemlb3RLTS40oIfM5ibHx36Ci71R3PR3BWxK7OtpTDTzJdv9mdXHeaemZeBESFV8y
rsUr0XzOk05TQvaxvX2nX+u16G/S6LLLk0zIo/QQXvK1baADSMBYp9h0bEKQrXQBs5fjjAkv3hAo
LBBaCGkQGof8KJ85tQm5bRrUHIVeWHvv84f3JSmS9gQOQt7dVhCFFZMs5C8lGFyx5wm/7pWv/MjY
RCDyW3NHuELBlk+Qa/H2D6nntkIZTQC7kFbDFWozrBoDjpILtKUkKWO62afTgTXTQcoZoHfwKxm2
YtYQ943x6EkqBMoloUnro3ahqS5+cVWA3+Pehs+LU1ffvs4vIUUXJFnxlSsrwKzEeSIAFT4XEiog
ZcV1of3B1dYUhwNFkqiDN60jKq5jZCVDO/Xg0j1aUenaecyQLKD4kBzOiXxSuNT+FL+8kVZ1w+1l
b1Ln/sRsMEwIF8MBU0YPUrFaUqIIj8TgO3nSwUtECoz9b/Ov7rbixMytifTmU1o6LvHYQDdCSLEe
ElwyFhHDzvWohrcZljkxt9VHZfyeRrQikSkpgA5GmAZuv7GhAFgPeyNtTpgSF9mn/8c3GB2I1HYw
PwItEKE3uYzuE3wXoiIjQKVCbjNWOocCDSyIuUXuC/sWIZQihoPkQoODfB+ZO/ql8cXvj2+8LCoQ
mqOxufmo7qApcTlpk8FZ2aCHanmqyLclsUkKad2I6wnPzfEVVPQSEtiChkOyVgyDDFygy4BY6D84
guu2SriGDw9O/EMHrtDwSKkRQ/Ifmi0I7jmIB+GQAufgtbHxkF/ItgjfJ6STDiqjNERu8gj1hEfV
/MMh7ihu6f1uqML7EMrkZVsMRIG8U09w2HT2RA0KKUqRXshFQV8eJyT09fr6s0nORZ1/epx6sRD8
+6zLOSw6iaYsFSgxjvKqmSDf5TTtP0LEyNw6pIqH6JS91hv6uMfhsN/eewaEue5GbfQipAIjVsNT
SbkCO40jLlpHJTzu9a9TuJ9lb42ChaUh7m+MQzN+IC/Et6WY+88UOBEoYsHDi2hkIqSgGZL5GScc
1JdY0AbUUUxbut948lMbn8H4exDEP110pNpk7M37WjJrzLhX5jVaKC5T3nGGZJBmmmqt8oMAapEM
TbhieB/NAq8Dgf/NWk3qtTa77gcBPz3pReSSWIDC+BRQftHfFjVAH8JdjIQhGqD+GqESEvdZf3wJ
nydS/R9CeONwBZ/ea44y/z7PwptXMaPQhYyGQE4eGxRans4frXsFEIBurzOQVbPW6Us48Vk4RMZh
N1lmCYWm6eQ+y0j7lyaXQPOgkhqnCdO3zWLyWuOsndwPAkltQ3Zl4lVIJvi3POVzNYHEnTTg2osO
c/AXLRJ8Hgq3GckHqPNU8hqQjrP0PS35Y9PS8p5Kzn1BWhE0JGec/EGOgDF64klGPIutyWxJiOD5
vk9y9wAs45b2LUgQXHmIKSxtxnhm0hKz4HzsaQ6LVgCAZtXeTzX/rwUDK8Hn5nHUc15Mn32wAjud
dyFONidNyuiLgEIHr2HhJNlWyFGFeu3j5ds6uWFYkDjdclOffr5okjy8acs1s8UtwJrg6MHNIzHE
WiCj5riXIaZg2RZYItUxmPD4H2kMvRjfJXkPdKDONZ9YfNY9tuLOpn/I6vyW48dJtUGPw+toTNAA
lvJefEjniYZjcpoY0cc1kLHjcANaYk5xXyYRQZG0z0iMujtoIyHtpcnX3SHHCXC4nMfppNppeUSO
FNqrOEUJRxYipbjw8hg+mK34XXccjeZ788VUblbEuG3u51wkX4/ebrpQGNcF5Vud28Pr/DrzkQ6n
iocrz4lTf1ax4nc+/nB8GZJdTR/zKiQ96j+W7ms5kSQLA/ATEYE3t9gChJcQ4oYQQljhPU+/X/Zs
xOxsT3cLqKIy85z//Kb8NzSZnUTuzvDVmERP6VOrbq5CYGgwemYn8ahN3g9sJ6eOIcKPi8HUqxwz
rf6i5SYhoPanMgoLCfXoXnwpsJEvkbDYOiIjX8sLOSLPWprNsxgazJxr+SHQ9dI8IvPYbnCp7XTE
V5vyjSg6VU1LuihU73pmpy358WfKBxk/2dRToY/jyA8SOa6P1iYV4mAuFF/b5ou1P1FzNTOpT3af
FMeFWyNBO4fAeJHhiLd5K13uKZ6J3w6qfLzzyP5iMCbySGPl46q1RqCjWxAjzOUsH6VzzQV8UHLY
+Wcd62DkZU4tpRVzpTRgAzX41Ao7VeaH0ZgSamiHX78DIxXlYG7bPtJu3gym0Ik5JFb1v3Q/29MF
VLN9tP7uHw72pbetcpPtMYm9/ZqsOgXZrK8NWS/J6jLY0cpgjC5EeQ6In1RXQwmxLxEXIswlMGSA
bKmf2+jwdhr987lz2pvcHUaLeaqLlVs81sahAKPoYcGF9dnDgXKe1BPTc+9S94lZ/bVz1ZeO2GiN
U5eDftOa1M3vZC5CXB9UEQZ6ue450h+peV5sGCdjKNhlweI13RfwN1qo4pqZzu5HPNv0Or1cxWaU
KSbfnkw6XcMmhHGy307lHEYhyRjKQAXB1XlRKRjF1G6hyJuCFcREMmTngqr+/kxop1KDe4+FVifO
VZD7z9Ix0difimvG87RwHr6+7HCD5GfIjzTpZgEc6646SZeJU9TDBf/ed5fbInJgrKsZ0/4zCPqI
df96d3y7ZE1lpCLGbP+Hiu14bbF06oM+D+mKLzN43Zp0cMYB1pUeVQ8AN6f6hVSKUMHOxuFjXFiV
T6pE8/GY0Q3InoneR0byT+j9T41TDeMlsCUPmj/ZPk1TAUWJCkzqzPhaWb/howoDuJdEWEE8+YsF
+6rzd2qUU5/ckXHDQPXKRAid0YPDpbjJ547/cabzD5cL4wVeaTUN4OXE1JExWSnfHKjkrwHnhPNA
HE3e79FWeCV0vCqOO/0AGZkX7ZGSDsOT86u26wd+S7ActEHVnkwRm7vai0rCGQOAmfST0yenyiAZ
wUXoFX63nb/W7sO39XCyYQTUM93g8fmsZEu7wf3Xuirm9JRVipBhboD7JVX11M02kGhXxZG5NqwO
0qOazPZj9Xz7GB3Vg9DZe2mebqY/78GAtDzs9SSoFDPT8RW1cmnWPOkJ0qEnXyPu1AgZi4T4IUTD
UOKqjLPvx42HCnIBzG1NKI4t9goj27VNrMnlYPRrA4sj26kPS4/GA5Ouu6oRijXj3UvjR2la2TIn
O39cBHa+avfxI1UWFNxRSVzZuPTOrc2jpCbAEI+Nrm1WfsW5QDDgRxZ6icP4LcBa/WuCMbrxEsrw
yXk55wuVI6K8AyTO0iBpfbZuEcGjQiBX27W33ec7E5RSTnBZbJjp5/rqhnww+Yq2HzSBt6YKHBVb
2BUTr+DnZTKh/ReUSbN05QynVC50zmh7z9CjSmJbYXcfTUm30aRxu1RuHIt0hnHzle9jO9uwnjbt
x5uE5rbWdJa0a8m5reWqyd9Ldxsdx0JCGn/vd59W9nctOfSOT6Fh52izq6xx1LCXOPOeq36Rvn+8
FrXnJloan23xmvtJTkVIOAg/shfhtTrbILkqB+Z7KXfsbbdlTfRVZBe77PXbTXbSqxTa6nztnKkm
tGc0vQObq8FE5t40D1rvv56vqHCpJU4jzm1wglx0FmTHLPNVF9MF8d9ZAOeKf6eMDYS2b6FZZf/W
UZvtJnfN4yvKvAxb2MjsOrlz43UahamCPd2I4lridwu5T66jHW5jvJZAYXu02Xv7giQeWds4l90b
Tk2SZdv+88y3+05emWpuByi3KyN2TJT6iRWz+ZC40UcX8K06L8ETACaF3rF+rq+be+gX8scHZsLg
WUu2Hx3NvuE5kNJh0j01bsH7x+A/kpLLj2DIUgysxAX/09ynrgpm8AvsGs021ZA+a/dQF+AzBLDp
2LyMHqP98IRUYq4Bok8jclB9xQaFgbTD8hydqQxub3kA/jXJf7PsfD07FkphCOaBflv0g8Gsacm6
/qrG/Qj3p5rOVg6oqU4U5lc0ulFAOVKdR9k83HQ6OBEZL0bHiDqpGsr3TLWz62xJWy6jyygMxyBx
hW4gHpzasLPyosNtOnoadya6UOb/pmtiA1JdWnwZSWFPQRCytLhpA7f70FDVTKwmX6viDnL+WkwN
+wBreStvZ/gWfi/wRKRDVg5fGQ6y+VRwgmpsKoXmonk9G+6tKmj5iu9jeVJPRSfuFNNTR6IRg67Z
zq1dOS6pn5qpyAy4kiXRu5Qzo728NeVMa1F8T1CHLFE0qhmTL23fZSAT08HAGdRM9Z/KIzu3HWcb
pzqAIhJh/8mha6yxe4xOb+vurnv3cI+yQ6Y9Qflo3jJqUYMQIIqD7J7qV2/LApKZ6VNW9p4jDHch
jGYnssk1TGioi8/XNt+WlUZ92b1/E4U2Xj9YDqu5LT/H4TtXXf8TGpKT/e6nDPB45MteMD86syp4
6nQ+1TW+kvdkrSBI6N+Yoht4uh7+V+k+ZIRSknyKwjpPy6QSBtTZi5Yw1s/3r9Prp1DdR3GHDJJs
Z1vBAFhqQqAVn6pHXnZOKw6yrMdVLZQ4jdRgD1pdC6LiVddNdCfOx1RpHqw+D2XiOmGivfAMBeNt
hnhYI5xUQ4tedE5gmHmyE6XFYA86kagHAtf1rcvjYOubCwks52399oVnjCahPEqOF8ObKQ2xp2f2
BHa7u+jjYNM56B74foMzKjmm74EIL0AC/3mwRV5qIS6XpJKZRGV7ALBWYpZtZ1RKzhRTi1Q51lzW
Y4Mkt878x2b+7A3TLfOVbGWNOr3uvcyHg3n/X2kOxsTa4ICWKu+wEqvoYb7BdGMUrxEMBA6M+DDD
xqqvK3zDSfAXp2xXD/9pMyNlzctqGqv/3QJR753ZdobQvbxjz9weAzyk4h5Cuh12zK1q8Px272X5
ZvJ+q8XbKe678wxV0UupI9EjCqdzICSsgSPm0CZgj3KSliXMIiz2rLJFXVHP1EElIcok2Z/8unOV
RPVShy4uvxTcmKgs9Oo2Sm5/Jbx9Aw34vc31n5IhXLDxauWvdi0Kpx02b7W1+mF+RE9hkFlWd5kg
Go2XbyGvGX+MSHFI+fIeppMAbYd/0v0B5/C6RZIojh/WVaD222gC6eyft3Y8AvrHI8Z6LaZExnDu
fj042Dolqjd0kXB/hK3XH9C1i/GfTfTAqD6kqA0xX0wMPmTTa8RwbWqKGdOoTfnP3CceXQdJcRmm
GX17TnDt5TdCRhEz8cz9G++bf3qQb5J/Q7KWQTgnRGsjmPRjGYZI7RU7Sqo0e/xR3NOFdTlZJJRF
p1SClyGAhGHjZnxtJYpTvOoru12PpIRrfxQKA0r7xqqoqGa3rF+3eUGPkYqSvcW3tLgAJEljkLSb
VB+eK/M7BsI9CgzoC8rdbJ40icJ6Yo+NUoMcFT6d+VIYQ2GtWS/LmhyyVf1lLLz4diAv4vW/9/T8
aot/K4yO7UUzbqejb0SMWP4AFGeX+rV/6dwAwqyq1dpfKTqXwOBjaQtqXDSJPcSucrdKRKtGormF
mrkURXo6aJ09ZI4JEaCxUnh68baLAbI5MbDNNR+KOFwjaFuhf6hsjE9N1oNWrxTv7NYlFNxbg1au
+Lup3aarVr5+rkGmEIcfob7jjfB5JFe3p0eb3ywhab4eCL4KoNakyy7hb7DvvZy/8EbQ/b2Ci5Zv
UFz9zRSi+0Xx1CHP+g5K2MOAtZl991V9jZI905W+wYuAmA8jektz97tuhaS59a9dqFmY4f+cJQsm
W/H+9pOcSUKNzebiPpsZudeFKPRhiwqEWk/UMkSP8R/IhkSoVFesRk3d3n/+xop/Hv+l9Z/u8eal
L0s3xLQW9x8d887amBiFvorquUNi/JaCfL6cvSaonRDXnu0Zjpub0xTHcHAwLEfDRRkrgKVvbhbm
jvlacCmm5GY1vC7ROsMJr80wIrXF0DigpRwENIWp6hjtvLdpFKa6KgwtmUcuojAL3kYZ1+pht804
NSCRDg0BLYe3Vfm2rxpi5/EXcuJ/Jh/mtgq+apg8twKDlO9leWSGNTh83Kc4Zw3MVcmLL4FtmuHg
FdnIFIf7qk74GXGSDacFrugHlkp/WQ/ssRZCCjGO0keSXabqYt5CNEawQt06RPzNzXT3E1oDc7H3
idojfAmofZVrJzz4gUoKB/ZtN3J2LN9o24jdn/OCy8zjZVNbX68ghyaCkwlGoVM+d+Wv4mKdRrye
gDCajk10QZwQJS1cAm0LXj+p6ScLXTkrIfAAizA5ViHaGB2DnyrCTP2CrZcKE/iEz5o30o2VXr9m
n5IJkEVGwtO1qUsuxdZDmfeAdXGrm+nMN/MDjfWzRX3cpr/iiOE5Xm5KQkq5eYz/sWz55zsCf7Io
3AHcteBa4a8euq/ipjZNzp+8AU/2UJ8/VpWO8RqkBovp8BCQwH1bWPaUPqM49s0yQcobqaj37BCK
ywft4KG7CWy1+L9pEBNxZNhHddF3A9+Sjf2QvKj76HIr/8EwO9HvJWsHRdDJ0FjwcSg3kX5ZiHiO
cI0TqK129dOMOMVeO0/2VcYQRIBGLRYFyLvsgcRn8pdeAg/s07HA0u6iB4Y9jlg1cMxWmstEcI7W
dTpE4ty5rvhqtiwiTKvRwiaVZWvOFHFObVj6fU+B6DNvlxkbuVVxsSgKTs01/5Klcb4mX3OUGRgm
yOzxD1JQZzssDBa7GmBZcecF2oSX3wEF0ZaqyTkKvrONMFzV3keFsHsk1Nzi/4KrgAKlcEdqVfLL
IiDWPQBkLV7936q6HUO7rr9/nXw9be7ANw6IgQLQ//sJstKQRBKDtKCglrOf+8GeMS8pDc+WKlJu
umWm0XKz6kqalt/95+7fuE57DZxfMhD2iYSLJruMZk0bytnBs7pG5GtnFEh8bWC5VZz/xqUS74AF
yULS9V2Tf5wtNNtdtF7t7Rv1Bm+lO+wYeRKbbrSdnXFeWYdHSWqmZYQ+xXJ3OzD1z38my+IweM8Y
y4MEFrwwzkblS0y3RTtfA13IAzuVhd921k6KXgBCVI8D/tFgk7Ck7J4cplT/gQ1//zTC/pkdSGLm
SRMiagL5YyQ8XlneJT64LK2qCMgbcBlCcZFyH05ptIkgWkuhcuW1EZj4tUV7aB9ytsdar4p+bICi
jw8bA72sbELAT7EegEdOq4XG9v3Y3Tv79zRHJKo20xr+XFV/iTIQCs8wFC684Qc3FlS7VawVgxaK
oh2aqGqza2thxVDoGEoZ963frzbvsBfT7Vtl4XFWOmVGy9JkaNpRl8xxKnbMBd+3YincpYY7kRss
+oVOZmC0XxoNJ/2Jijruk0iXidWRZnDEUsWGWkPzdG26c54927lgqnzF9mz7Yuel7ogRZcgY6Ib8
IjW8zV6Onpn2p8jKci4Y5EGxPOZoBF1w5yaKc3MnzQ/dOTzAdbMLr6IN1YRx1EeJoAdJ1FdSEOK9
hzKSvNe1ZaAbt/Lo2Fy3CrOrXIpXJ90PIVEKWaMxrag48g9xo6oh736N5pP2OZIwhZeT09MpHro6
kXw/Tm8od+RdSsylfXZTAfR8EOH+v4JEPxMzbLGnekBOJ29iNdJiBtl0bM2y/QvqfZRFVs+QUG6r
p1rWqmsJNlFhfvhXMnqLtTetbQvqUubSwpWH23D5I3hdbwbHyFlsf75/7jvPJk7zushzijwaz2Y5
Jl3RWwTwrSCTJPjrh5PiJjLmGVH3NsPqntPe6FjG1/HTUk4wfdGhefav+pIk79JC51TuWafznK94
V5tlrYDxX23X+Av6RhTatehlxx7KgLiZW23RofmoyB4t99KePaZbBmVjmIxeGxVL9iCpfWlb2v+e
Po9EGso//iuX8nvHzioj09eQHDNgJjk3SKqMzUX6IY3pphNXBGOlsg4IjAB1dSX1tXxgPzzf/xrY
5sWNs8eA8TDLaPY9nvG+RADxClF2TozcCwVJxsu4qU0JHv8as3P72H4FElyEuAJkxpws7R4CRRkD
bqrYP0m5c518KZhY5wIsnjwiWvybzXYDhjgc8wwo7fsIv+8nXVASYSGQLqVEM7HeV+bZptS5iDZx
Arvddy9jaUyVbIspQhSMxRPlFDeD6Na1m4fbuID3Hi/Wt0rAqawAol981HRwBQychH5r2PP5lh/a
Czw9lValdRkfSX56ieGgMHuKTpl8FMwxT29A8eKzGH9PfQRR4eS3d+iJVcfshxI/yWUoF1AtRvch
3Os6NDwPFPG/RtzZXLs3c77caFkPMSTZIYbAEgPkIV46q7BgZ6UEDEnwyP95i8Kj3liUJx+e/eqt
FhK6nrWtwY73p7rUa2NtO9QoW0bZMT8OtLg7aODsb6g1yPItIFbouKzcbZCneOj4xuGlUUhqxKp3
y3Sg5Wa497uPYVicj3JzdpHCpaDDiDcvB7DoHh+Y1Ho4QEOBcga/F/4WsA8sPnIkpVibijxOdIfU
Znd+mfR0VWq8A/9qyc8ZnZ4tCBm4NAulViAl4RZHc+PpCmxHSv0HhleNZGXZi9mq1XeVez0bRc4z
smEdsfpISFc5OQX5yJ8K7E9xvJVJZagVr6H05xTRB5wcYLiJCCaRNI/ajT+mA/0tU1//7oxqK5lh
0Hqla4mR2Em4mTzwfMueZ5ZREjFIc6rnRzKQv9Gzs6w/+B5B580BP0jfrtptwEKuuDGlcZBnBdBN
J5WQgJrjianNzJYOfBAbzpC31zwTLDdrUnQBuDmVrMQZmfB1ZoDbGXS0ux5L7tMIzDBdy7f+TQxk
yHtimUGqmu4h7G5nuLfBY5PqH4U2XgulWGiqVtHjzXPoQbHN3qLn50k0vPbyCowv3XpYW4wUj93A
uXp2fIpl6QbtZE+B6FFe1CbB1AQEYRpYTTlF4037Zmv5zyrwPNpjOgbJ1dzhfryVzjOk7tq2sxm4
FZCO4zTevzbEPhkWGCggROdr8pCT/YUjaNJG09t2oP+1PDOHyUceLU2OjLZ0/iofvuIffz9HOVEG
KWTVwC1jDZ3IF2aVpMhU/QjOxRuq5N7P0T/SLmLfn+T4EKKxGsTAD/a7tw/7eEBvPs71hWijaxGp
GrDAsI3FdnLE69djnW5/FfiDQhes3QE0MDyAja1O3P3Wo79+BrdX6R9ZU9Zf72MFjm1hp6HdRule
0k7X2BY/jt3LuThpkpajUVy83r4aQ8A7WAfD7fA8T1BKpll5BwbnvuirZAGsDMIqGabDusp8qWTk
GAtg270nt46Nf5gIf1CZi5Z5SD+YLUH0KPGSuOlK/kpwvdCLQaSiDBVXNR5yW1JvYrv7zuLVi/8m
17tb8Z4vsWG4KMEIijPVlIm4CjA0ZuFEBcDUF9FTEqOOoS0wLq5UNhKA2SBYfjG9euL4KIp1k/86
Nsk00alrl1jrR6BExFOboTfkF9DYRmxq4mcOLBncjBx9QsR8btUgN3gVcx+bmv8eYEbU81+sbiQX
BFeRG/vfyexvyqRfE19/1cMnuNiS4jXTsYPpx72lVdLn/hXrFFVhItHaIp3kNBjn701/itkfxT6v
HzrXQuk5NqccP3/BBO3FsfhuClHiDvU5EVSwqCChVI8tDs/RzySQtRtsFMr5+oscTDHT3EawHxkv
bBsirKeIZKSZLxcq2zealsJU2/SBk9Vh3xR2sYSUWbKlYI4FOmX7vHy/jIh63l6g0PDkPaeKJ/sa
UD5FVrOD1NmXBLbiDna33Afet213LeD2VGgsIHo6Iz0khPPtZBZnP9USTfiiX2qnlsHdgHRckFse
UGoyB7/P97dTh/2XO4Xwcx2uXC1zJRgQhRRkDkKBznl4ny6rU2tp1z0WGaCIDVR+CYTjjzq7f1+6
KQEUgVyUBbs/vkJC1oEhy1On30yLuNDchCOpmXIUJ7l4bIEEy5kuqTMt/CiaHsV0NNeHwAB0OAPn
9ejxFjpsw4XHphy3Z2LU3loL4OipBmxDqg4xSSHnKCSuXZsvpk5AS/8zohDgWpiBUGua2dls/Fed
lE+fmfZ7QPTQJgwwWKqAlAXm0Sl7iK8VfkFgB/48TlXqF70udln4CgT21tOM5h7V8bZtjl2ZuLiJ
hNFLomkKTeoZfvKv0xmem5pXAsZ/tmbwmlSH2DXbG64/ZBqlsfzvOByxgJ5TTJcpp+tBA4xzOMam
140FBpdGsrZoZMvYSfhkIsDFfgYDuTjsKitL4c3na6+r21anGQDcglm+uW7OTXA50amzwhOe4OkK
ez+Hf5jWnLHhtFg/pkyWWziCcmXZkCp+qulgq520SUf3eZzJuDXrWVqb7gT3e9FUHdYybln41ra4
TmI4P6jtvi/s/k+sRlIQNyu3dwIRHV089440OUS+ffqlcA4EVpdW3TelMpe2eiDBzObC8+Hh7a4O
OEfyXVLdQcqoyh3x1vBlo0EaHVL/hnWBo15J+zx54Mvl7fkto9WnAEF3bFDNh9eOw0bfWbjUqyGb
z3aJ4nShR2JuV31Fi1726/J547S0qPEvry7LKZkRchQkLfcTn/ffXLRvSFBB4RishQrcx6nmpfMK
KIb31kZr9CdKdPZw604Ifq9v+sDHCodCTLTs17ZFIFs6U6mda9tg0/rxaK4+Xlxpg11YJV2HXGqH
yn9TFggo4E0cYm7YNJfdjB/E/cHT/WA9X0xFO4Xz41xmD7f++jtzJCsVTuVCJ9+7/bw6TBrB2pWg
fF60F0NoKaQDlQT2COjYvS+imOzcR/U8NIqBhtAjeGR6jFG4nYSXgYE50g2H9Sdhf9i9r9qnemgY
L3Je2AQxQr909qVJFUeiQpD2deosB3xcftnKTF9R91n+5ScbZSpcN3pLhunLjhyB1kY/wKWrXAju
MsxlIS/FI6inlH8LeyCrluYeODKiX3VPJdNgnMrm4vzbBHaqZknepiHnILAYQyTJLVp3joxuouD9
dS5eQBWpz3s75T0OHihL3GT5rJGT62iiALqX/uWkhxmGQAvMrIA4I5b57qZ0g02pOKJ6etvasrNn
HmvJNjQWPOpQ+1Zj3FD+9jZxxLBTBw571oQl5MMoX2wbG65a93KGWeyKsVa2vPu8fkErUv1CvFRo
r1RhhvnMaF68B7NyUgOIgSBH3fK5eHvw1q0JzvH600xwzsbPu5fTyGC4vP13zoYIviEBJTwJzjdW
aIc5YtX7si/n66vwEQhV5+ouCnEt+XK6vqiby/d+tr8rGxQztG6ukmk9q4GcZtBa/PXoF/VPlT+O
9ki2fovYoAaUY6ATV9wrj+gqCvNYjzmeuf9qfBrw+x1lqi482k1Xvb8q7nHXFS6YL16mJ12ZTQ/Z
JsqVbry7REQES3xRz1eQB856AOjflkVEvz7e5m9wstMt18Lj4Jxm/Z6fpfXTWpAEZuSlYV1cBA2d
pq9+iKF5e342UP7eFshkUb67HIT0j1yJJXeUHNF21xcD5BpTahbih0qMATq5CqVZfFkWJPLNLOVt
eQ5uMw9j/2+wUf4nGbhp6crtWYrjcM62JnEMy+/F866UeJaf3Vf/JEiXFHwisLaYDaPZy7G23b/l
LKZrNZWvAsckT/5KIlr0Ctx2Oq9bdQPvEzo7Xi1KKRbm5xJb5cfJ5trdINm9FY4NNo95iW1/pBVi
t6J15iOXrS3unYl0qKIYqgeX9VZm83WUmT4+KXseiOwZSuZ1ldupXYLKJ+xEeKWJFUZ8NY4M1MkY
qNevvXv/2kt/rEcL3ROH8jHS2aK5HqXettGWQomGppW0ORpZ9CerUn4Y52/RP2uRCLr/lV6xMidP
2PY4O4wli8mPJzonESC646q8QOx735s4vHPPTbxTcKY0sT3OuqGzxVTAq1Ws3aSHFRfP8gF930A0
GNZlVyE6IzbKjVqpauLNeLv48/vuw+7KojBuda+/AD5eogIwBf7xLBdY3KbKftT74uB2GXKduon3
xNsRF8zW0f/7OnQL1eTwwM88QKVKtH48X75eeKPUbrfR33J6OJf9zlPkyPu1MEpcoqy6mBvVt7dQ
oPSRtM/p3oLhl5qaD4aXVVLmyynOOP7IpBKGwUbX62feH6ijt1p6yDhqRsFgAo9BffjvVZIPe/IF
ce9cTr8qyaG33MFzU1PFbOzTxqNAlXB4qJ5EEgRTTLSTDAJAn8TBMGpVXu3KXjDP6og3GfOCRuLf
y2PBcF9UjdSDHjsU1/Xl16O+JBNkzth3M9rn9r4fX5UkqJQ4PiL/+WxrJha2EXpNx1BeVRoggE0f
wt5lAKo6fGh9UtzvGzwQJdsOH/AJVQ5ABInp8IVo/dES4Kp6nBjxu88jM/Zz/9h35w9fKq582cvu
EyE70ghilnwFH+RzP8VPVsAfDn/JPbwYbuyLyv3ReFTwBvvieNNfNDdN361pmwYgZVjrLhLq+UPw
Y3XUUktqA5DBo7wgmVU5a187kxQFl1qTyTw0cIGb5WqZOGLwF2qJRPeu+M/nS9JU3Jeju8ErlZJb
0um2NE4BrK2iyvifpePDjv94ew4nAjozWuFuoITY5JUN6y5JfviPMM/KMUkOsxPHQ7JSHfFcLI1a
o6AnTzfGCS/5ZFiUZL6OQCRPfmN7kVTqFZGXrjuzu+hvFu77onb9dg3+P+1K4m2fyMcsLCsvOeCx
ijy/ZD4YKT5TPf+OjY7xzvVV8T1yir5vB/l5etlKxyq7a0NZpyg8Ir8ydJ0tbzU2AjotSyr2DP5v
uVjrkqmYGyzJpR6Kivkan/AajxLLsu9Jz5af09dYPxM9MFq3nNIVnmHltQwCGYaYsZZcznrSSF5P
sOkHFUEfAL6nViOQ8z3dy+dvr8b68bV5C59HiJQykepaTWkE8b57v/9zOCj8cNdtcN2rJiTsqb0O
7x7Utu86Ntry9vpZ8tPOlY+cwN4zVw4bodBfd6/xuqf/QTuxKhHS77/pYzipnhmWTop34kcSkJAs
e6nfh37Hj6euJR/sIPrufTnb9t0Jo5Dzq+SvuUQULm6k+d5y0sGA2bYDIX9GqLGKR8hhJu0WY/Lr
j42lFgNAti27lqc2NlMNt4YdUqJWQP3Wz9RH+V5ixKH5e/EoG8C47lguyk1ae0TTK7wwN4p1+Oo4
XzniwlYRcAkPLfVDWxmxH46338FDAX+ZyYM43SF+zKFQO11rBCMIOM9ELXVpJINTAu/1+XHormV+
VufqfhiHhKC62xGXldRfVbemKTFUY47wFHbRylGQywxqu2UKYjVcrnzFSfHIaWsXNW//R/KoAb/W
4AgxIThE/CAAL5sKUvmcOfBfcMHmRu5yFn15Y/NTvo7LqoAkdt+6H97DMFfU96WWzhQ5VdwLg83R
j3dWmaq+zZ8m0aiMnp5IjtGJz9b+K7zpqXxxf+7l5b5zo2X4R6/7W9S8FKW/t8CTm3hBsmbMefzG
f4bCZPzJfRfvbvloZrhp8NcipZV4KNO74fuIUUIjNBHQP632lh8tqAt4YFNYM2kVrJLun1w3a8HV
B2YSfrmu9V5eWHLkA54tRF5WDcm3W7qfSP7GX/U0xfeP93J1oBM3KvuqbwwZ7834q3UDHYhRZg62
qhdEwMiyKBQXfuLPboU1XdczBICjne4lBsHe588MY+V78MEZkpDiGjfiJetVvdI4W3NsHYc+oUEK
KV3g3Cy+j/i22jP0OjRS1gGTXzp3uGXeDJyZVhQEtse6Lbu85gaM8Vb7qx0+/lppxxmzE6gzRkpQ
LL20N5OaTrfSAY3V93NJl2Rphj+8mZhw1C6txrPYS485wewBsEmmDwyW1BbcVkIM9d2ogtXdT/Zj
2dIxHyO5sT0Emo301uWA+L540Cy7CaPVsBAF3+MwTCJINYzrh/s60hF6imDuRES9YzM1AOeUmaSi
SN+h5w87ImH9fu4GhS3XwLu4Z6W0vJpMeBeY6/Kthyurvdq9p11VuLLRqmOMVX8NUIbc4SldFzZL
0hRNC6b3Pmj4caS6wwezdXbwcDSe7eDMR8vs7evaNITM99H/3iYldpOjpM5DQe/WKI8agQ0ECb8P
kf/esq1xengn2XjRW7FAILTRt+Xr/SsaakAxHBMeQ6cB+Vhl2xKA0D5EscoFxKXUOZvQsBzAH7Hb
NNlK1dHbgobDdP5ePECStE2dQzUW9Jy2xfu3k8CGZCOwl1qu12zTwtgkapd05Ur6G3vzyJ+kB6er
mVx9j+qG25CuLnI8ei1vqRP1U0qcQOkMtmOrMPJ8nifd1jo146jjV3wrEkq5yg4yaBZsdgtI4VRf
X5vlYBQUPYYAwhMT+KOrmqZ+Ft9ZGNQXuhjYIN8jfuPoGnpLm10x3V6VzWD4Y9t62dhLZEEg0rpq
Aqo+0noVUGwPKCvd0lZ+eF57vhjiEQQB2PVz0ymAYNJ9Dy2MEqUDHF3oImh7Yur+CASSrs1naWOl
xE9AswYEweKQdugIZGeO632RqdB8XXsNtp9XhKd/7Avrhz0Ge3meTKbr5/aKqube2kMMN318b9qs
RX/N9P7ANQYqCBd7Djf9fbu68hdiHZagH+aH1e3lH30K3olJx3jieA1+KZ+5WbIf+uWVgRJqnczW
O7P7buCftRFv3oMA9IFHDvvOm9AefhIz6GwYqxUi+obWDkc1NVoYNr+pGs7tVDkgIzdew77+cCTV
j45JvuTlBeegyvPDxiAsm9t/K/WeHr9+DqM0t//znDD/JzvOyZ/7zP7fhfho3ielTbYWezx7dhue
/RyHwZjDg0hpC3Vf4f+gdXVvpp1GkNSM+0/LtLL5DjRa7fhbDJAPsrVE9/3AWpBqXobHy73BlHu0
+XDVsv2n2VogPs52wDuOrSVejWYqwcFuYeqM/0uFEJst9OGMNlhMZfhuFxffkx5TYp69JHYt8mgN
uuba1JlHbGlq24L7BlcKAQREYxrXafg1QSPiR8APNo0/kgOM1oC7IJekK6gq1qCAUL86GgYFWzW/
h2uRDPiCJpRKRv8psVtqIVxC7B3ESrz2o3lrrogkYQnhR0Aps7vYvExFzEYmVbo9q7nd1/IqF/BQ
2q4/Ifr5dSOBU3IvPw6926JyZNFyjNbnBk8tpCbqASOp17LPmGbNruTZKyBC5YoFMPKxms4FA5Hs
QwKVPMDeigHzAQN/85mQeRQcRWISUaf7Zm7FpEbkHAF1FdOqPPWIRCHPvhavjNBye/u5mecK5xuG
ZO7X9kW+jmVnhZNlNZ3syqcLtkcGobC2GWQZhAz37HYPRsn5z7/xs7mf8lGLHp3tJ4EPczztRBn6
uIfxowVWcWTzvIw7l9/4Z/xzx0wlEMnOg8AliM02eA+BDhQSqQMSlLDL2rLRTvn0IlpaGRUEhK/k
9B6MqwOR6VHNNkaomqiqZFUEBxnj0I1Qt3w9VplSNXYwP43dfPoIRVZNPFcmVlPAoOt4Cu/XWK2K
vwcN4+4dpAAK0ZIz0wLEXMlCMongTuEhci69L9GH0kb++9aO52p7y4cFtoHk1zzWbp1cNd8ITQOb
F7ZNx1y4btDY6S3TMW1rpwBM1T/6pAcmbxjmDYPV17qGT/b3fmPHdHprosybGa/YOpgNIcy9h7CW
vDHzpWYWRAMSbT4t9ihUCsXHLyM+JATsPM/hBkvOMVffRtKP0h+7btDGI7TK71tS8lzquWjb03J4
UFHAK9fe7ov3Tef+u21sIOi2p1X/3k4DPedqffD0pX+d27qNevOlQmI44cr2QEwQbNM5noJvWKHQ
eGWje05KzRvjwPRfZbNuPOg1T50NWAYBqZF7L1isd9SWvK/nhdesBOBdLh0Uce4y2ptoLk1cgWg4
8Sk252sHc1AB8Mk2IqstsWH+ejxhkW2g5HWszk7yiW5YvpHcxLqZr+v0/rkasMbl87b5pD3ZD+Ym
2eWQFMfvyg66fHNWmFcnzPZtOBdeBL4C5lKHumKKs4SSpBXYAjtJH69oum1P+4FaPMV71zIG3QDy
Obf+VUQTXHaYBkLLotI6zm9VZXhYRxAo3v0UKYEymq6oXoNvgBpsYmHxYUQbDmp8tdK9p/8hhvvR
uHimbDej9FM2iaYk7+oYYGiABE580ogijwVRSSPzk+vk4CyTIePPmt0oFz7Fpo0ji2tFN/akFsp/
pGb5cxslhOXKgK0maKRz+bjf6KMCJWVZv43U98uud9q9b/q7Gd+b2gsnjkdCX11vF09vXWrHFMrg
RQGkXwu2WRkXxPTQ+D/YKWU/nLG5N2+bbO9KM2JnEnF8wOFdgNmjGoOKZRkEl+49hkGGYvh1P+79
Y0SI7D6eq8q387biqG4y9qmcu6Yonor2kY9SykEk0cgYe3xOV4+PzuSbymSToMjJ2XopQBHuzUKD
Sw4Zlrn7Cpd/Nf0bHX6oRo4MMRUeh9Lri8bLKW7FUyCwL7l9+RLbti8p85qkAOfH3jCXmz6eirBf
UOjxn3h1iTAIlT/R71Kza46z0ObzcJeRbn6zbx5GCumTemwau1ZWplnB9I7m78IEaRbfjO4YHu9r
/3E1WRe5Ts7kscWnnyIt8ZtffmDEofwE2/ZT7S+61p/vHyxbm6vB8gHAKnOFWfJoOdfWuco6G60D
gNJ4vbps3UiIXqe6tkUnpdDKghRyMr0MlakJo9uPliIgDB4Wmw2HgCGR/dCDWroOC4wUVv+ogesu
gIe/wi16mJdNhrIuaB1Pq2oiFa32gVFj3MAcPlZKQr7r2oj9MFH96546x/ak588+2cFvGvvek2dk
dvzq5KzITXG2VZiFAB30ZwOJrdECZifJMIS1qVcwzS2nIm47P6leDKU5LezaUJCCoXEyy4hDFrf/
Ftbh625QAVo3+bD/JmtiH5gHgDLADFRW2ujCz/X7b3b8js/1bImf5B0lcUXAlYzX05CXJBXPOmOC
ieoJNpgnclEKn4vvwHOuD5c7k7SBzqEOmR/ire2hK8xGO051pWrCK9+W9efJvcMdR7LQOWaqOnxV
35/pme1Qn6eDtwBe3eTkM+i2wKfb5zjpL53qexfd3iXfDgVbqkP+R4dWONad73881zhiSL3WpdCA
Qzom4YhfDU/lsqPBc6o9SuD1eZNxeoyyEnh2rfBofoiJLg0OGIOK+8Ce1p30CtqdZN+GVvu+DGWM
FHvnRmbw6My/xdbUw1k1u7SyDBrQQkIX+T+S7msplSUKA/ATUSUZbmHISYKI3FAqGwRFgijg059v
ecoT9lac0NPTvcIfLjbLW8OEJxoFo1UPNKtFrbYuKMuBDsI92wz9jVKJQK0pAsyOyY/UYe96gSRM
jbFE+wddL6D9aLFuu9cZLbryOJ7vTNln09+2IDiC8DE7SlsEwzXzohVdd/oKKnIBmYbu7ORU5lRp
XzdN4SMECmZm1SSenMc6+zZCrB5iwyav9TQBG6eDBDFOI+ttCB0UoNv0a0w7DLHtw64zzs2eLxUR
ejc3tPKU+nmI6yB3lHqbvz7Un9NMbqXqlFtZObf3VFla51dphFaRJo5+nyziGQKmgYEFMzCLwO/c
VBrViKinNg9XfQFLr03LMl8b7u73rWx7jFV3qt+G3yqt4L6AgcyybsJdiMPaoTfU327zvG3del6F
Jju3hHI7EOn0SwJZphb30ShPgKLTA5q+PYDSBGYVwPSusvwd51urRZBmdi9XDcl5Zpi2B3x6bthk
kFyD92m+XDF5Ibijv4vY9zsTeggsc8MeENmwVF0BdSQu8kqSeDc9Tj8m6xF/HVnz6m4Vvla/wBH7
JnA/NNU7YCjsiLj7XA01XIZmSQBuGWQ1SeLX6SWYIJlhpk0jz+4dBBJB8YPtp/aZgSX46XKEqhd4
smZ1+QLqX+yHHExke4LGgMeZanQKehGrfNUCMJfXizY9+tnPynej2Ln0182oxK2Oq8wwFZqzNKSs
9qlhQJtuyeaxhJOglKwPfKyfoAa0HzbyS5ePX7ynMm1bSLWET0uFkcr5WdkK6uTW/Bx+zDd12fcO
UJnHYYdLUE31cvQ5Kdbv1JADvFISpmxb2dltekF8Q8qhrMdmDWynC0w5SWEBkxWBDoqJQhMJyVfb
ReVZwULFOBOFIxsxApC+STO4Rn9Aq84qZH+HzwoqVfCG31l2kGdv8qELLv/Lxzh3AWnf/uFMtvlL
eVfdol7+U0C/i5Xl+k94a51MoaE8VFbtSDosDbp6+PXS0BtbRT+TCweALjP6grE56HHWqLc39hNE
VUBZRbO0oD2krzPQrUHUDWnOr/Flcp1fJtvaUKu+BuKmXBGZr0D7SN4vPc71QpQ6/NSsoULRAwxR
/lk8rmbUCHzndPj8Dmukmqi8ry09cvGVpZ5wcnPD0S/HFldA2ZEY+kmGTMU6ogZAftgOdXmx66wY
IJPWDn04WFGQ5RWLjligrWTusKuUKnblhJ5mv/EoqGvUKR3ruV5Ny33/YzJdFbQVl3k5I5QGccIY
6zskXkWy2nz9fJEK/iYv+3/EiFwd+YAgSdIBFOLFUOjN/fus5SjQLXvQOdvWFHDKjAibwdJw24o0
QvsM1YD+hF5LqgK8WO7A/lLOJJDz08UdRmRHZoLhn6W4ft9RJGlmniWeX1M/GIABdOjDjMoQmGfK
YnCgkXvSExouWunmpadxeG9nkVTA+tGm7PzfLgH1Ta7dbetPR0hs/CYtAoL5SHbtt3HgPrzEuJPR
UAbsszsUx5nV++g6BoTVJ5fVuofC6KTk4YkRMYC0VPnuUOZHUbUZqoTc4NveH7d4PZHZa/9jz5G7
h4fa1Iv3Xgla6pVd+9x9YWRXmwZBEQQSuQMHfrlowHzijARB7Is47I8YqU4PWGRLK752NMx37Tli
QGG4Hr3MBWlSqvd+8GtJS5psH8vgjrFHrbzPjzgeiKJPrOhSmKC6I96BEJ8VL2/xcINKEfG7WmGs
EcKroIr8PZtgVeYatMUEmIfW/tni5ABBMAvV9a9RsXmGE6zeZ4et871lWODbRz0Y60Z+Y48t2qFg
hIXd2HTgapvfw2MVSeFlpkCqasgGW0XoM/mEMa6qGwidH2PmAuEQYpDhAyDCYH2O0/BXkcx4Micb
6a0WrZ2Nmw0kE4mn3uZl20aI6VmMMsbiWJkrf9jp1yH2kMKueGvdtcuD/XTX12xJvXIFUtoanqvW
5Qa6Z4ilWa7QojTrUeLUjfW6MCs0SCu6WJv++zTTNoB5jPvUa2oAv67cGAsOGmtrL8vtHurvw5Qs
Zkf8Qk2+/3F/eEKXMcIEHkJVe/+Cg9G71oft8R5glhnTa6YRkOWlaB60BSp8jzIqq394a30pS3pv
L51yFyYatEdRjY6ZBUT40H6xjAL8oXwq++yePf9dAoj62TUte5BKPRE+CX0YtEGsqYcw5FGeyHp0
GU20XQhdEMBkEaghRG8qEwKlsFp7CDL10cbuNygzU8V9y25ezbHzOxDWC+LVsYTF0WX4rOVn32YE
tRzCH8fefWlQVM6hMCGrcf9Mo7QLAcJx3Wxnyb63m38VqoV7QJNRZiw4T4gutlO1ouZxo/hQSCYl
amLfI/PIkgKIoWBUINPHW6w70a9uFgJCFNQCG8O6TxYLD0QUXBfLBvzwPXJJsVB5HCzODBErVr1y
8xdF39DJU9zlLWW/jGrpohGhNRfw2kf3Zd/YXP9m01FX8x3yKT7uHW+wV27DAjQXk331o26hugv+
W2V7rM07R36fV3QxpnXx9H6bxwdVn/d28KhhwKnIddNjIBaornSs+Z5HLCLy5iEO4aSssKXWMosJ
EHC23EfyaYFX7ghnr/faQE/EhVNjgw5J1t1FPTPQf6iiYy5Q6bwFTL+mZPts7qlBkbEnvDpShqBP
z0cHsPI+fAms1yeo76EVTOeS1Z0CVkPN+tzS2L7fGQit5nutgcS2ylliXxNEMFLL9ShgnROgRvsH
b4VSA5jIdYlzvJm9l2Pvu/fFmfNtohK/OrdEl6GeP0BCAnjKyLNfPgA37KSWjMa+/alghylLKRF4
4SHduZjM2hveHVIZgUcmiRwmXZlwoDwIOiYREwn+wmpXRMZp4YcuTa841i9aYuSrQT8zm6B3jBd5
O1XTtFxyc7YQqn7Z1wOUKmhsD4VDOYje8O+YzKF6Jv4yf7fPWfwRh/WtNpRs1wzl+/RPCCU1Nuay
IN1qTLCQQoBXtG78zL5WFtLBtoxmJsYw3OnGL7DZprJ6OE2fRYRpS2nhQa5+Gy4echaveyJx9/SU
1ejAakXwAi4yDxtsthlt7IXYkDQFnLZiZO93oBerXdszc2NqUtJyx8D5uKLzHXmxl8sKerdp3qgC
NeZnxc5XmVVxZsWy4tkPTcS/RThLTzKD7P8kDhuUgAICik6WHeFoX0OYRvgwLCrdqi7A9wDroOEK
kXzz8kuE+jq09oqEZu93jJgjvCl3URhX4sLrq2sierZSIwlOpZbN9NLgQBz6EDvvCyCVV02XlICg
dYnGXPslVZ3I9ayfeMZTSWKOouju2Rhb6IaWWgmMsvGmR0lsbeWmmYiKPfu6OZBtoVw/tAYLolpW
CrHQQRBIRkOHh5BBzMfnn4kpXv8awkbZiM3IAfQbdkr1R+9OPEPY9i/j1of0Jp1qOWWl9fTH/Ym1
OUHYK7v2okzj6ISMIiRb7Pys78IYm8zqo/U9DUZoxIUL1T7e2q/oARjekIuHrvVE5I08oVtHy8a+
V8mOFec7v0B/m7bGUVCHM/dcfjifGz1AMNO5uud38bi9q3y8/HQKy9yYc1Qz1zq8wEeRUMrYVZOT
TvBqIRd43d4qBwNLFG7dODHWLrXy/bMtSsA4yAHsW0jPLwuA8camm+9f7m/3h06AFfU9OWTleSTU
ABxfJ/YBu+qmbcJNSoFTW5hORzIz/fxIy7Wxo5eW793d50el5fnx8AjfJXAkKN3M0IrPWofV2oFb
s3BeINz9a/W10PrBOrdS04CjZ/zv9pTjc8/ne68jeX+91sphH1+BB+uWa7n7LxDEj056eB3mlAMJ
V3QsrJ1PYndchR+KtfT8cqFOlxoB6UoW+WJW0y7qNih1Add+BWzghKWED+9b/XcEruhtyNcWy/Io
7U3pOCSFvlPTsEuV4vURLYEtwHHbfhqc05tlLE8FudKTMkog47YvmwcOeB7FmmKaMgrEdevunq5a
emjQ6eMZ4/Hn6mSZ7xWS0wuFWA6s71de5PVspnaXT/ZvLSJXmYdy53Ksf9IxEQxBV4FVvD3RtMm+
ak+CtCooD2/WvnI/JXQug82Jxl5L+MY2x8Y72vnu4QNe5p0IXVYRTDyvR6LoA93UP9GMS4/cme5S
kwJiAT7wLPHR1/N0twFHTyD0Pld3g/Qw03K05FrdspZd/awuM+DDzgWoj/Xkj83scKjxgwcm6q4f
lOavowu6zEvhfgsU+bDJ1E+6OXjbu14217p8J7lMXdS2mxe/qjl+Zqb8Ry33L3cFFi2okCM34rMR
L4KH7GW0ba7VSyiuqer741nxklgzLY5S5YRKRliPXBKoeq5JwymVlC61Iy27S730Q5RUeH+tph6v
JFNL96dT7Zqp/jB+9w6DA69AQfuhq1FiEmhfhM2kxGcVICX2cn4pQdHe555yW/0Q9m2EqK+jdeXW
82zem9tlOHiMtUXbPUpwDt7JTYp91nHGoTQp3N8zmqulX8qjYj9f23RdI8fq9Ufta1h8p6DbK/6I
QN5EcCWOyu31rkIPFCW4iMYM9FY819C197byQ+cDZTLQUrB45x+iIoN8zmJ0AAjDFbl18j+IGPvR
mxb+b+20hBr7uP9+3o94hIrrXkCfWx9PP7A3RyJP8I8a/eKgFQ3SDxV85XOFgY21Ci4oxddiBQJ3
Cyna74Otto+fLLTJ1zJwJQvu0w2wpM3o99Qrz25gIuVgx8K0FFbrQwd0SqADC6NkDGFUnH3fDb6Y
hgpqvosdNfMF9iyx0fUsl2kXj5PDaUgROEee/Qb3NvDN3O/gt/BKQPWXOuJpIvL7nNw+2uev1gGY
uNiE4Ll8Cx9Pr/lze8Mbj8NGgIAOTNx7ZWiMT2rLXdSXguhOFKQtAv77+pFq2x3fz11dPWJ4ssfP
u/u7zCRj2V1fHvwglauB6hTFOqWH7ZlAr5jZXcgqcyHP9BNNwFP9nFtuL29JYYfN7Ts+4R8NWVBr
XljpxluqvV0MCERdjq93wLznzDSvtlwkByXdUmCSz3gEi/wss7iHXUnrw3tDfx7W59F10XYcH7q6
AXAwoaiFRUB8VExAcr8Q/NN9P5yaWcIkjqiEph6EPXilUCDupq6aH2QH4qGardUKVP16+XjgOK09
ODiFoJuev43M82LIggjQCL+loIBZ3KZrWz+wV057/Kv21ssOUiGFRrWiUqi8jnqz0JjIaj8W7Pxg
I44jynrBI6rqGouXXzFOZsowfk2H4tv2lml0eHTNqG0oL84uXA/VJRbVK5dQHZmvKYAOglF+cH2F
eSkM9R8Ef68a4Ovmzzjf1Jjd9xZJvl9KDrXbayWE085NpnW9tcXnUMsPn4PYjvGhfVr7hh20wmUJ
e349IPP+K3izNCDeO/s1EcbjMJuq3nqGMndNvDZ3760jUAGw3Xf17tDPLgY7vBH4udfD9iGqyutn
WQm21A7NdPZDEAEykoYPrA23owyKzTeWQjgFu0phBK6D2C/+ZnQeCaqjzF1rt2ScyHJIS6oPTz0B
nfLojgmURDB3qiqqA02tlgaZ7efBhO1MYmF8r1HtrGwH87fW/Ex7CYJkaPmULUho9br8Lm804cP6
+Yw/B5QQ+vrBnJosEshlXVWCtw/8V9mvkbEasxOKAqFsMMnSXtuoEqtRrSm0r5Vh82rVi+GiF80B
K0T1+jihMo3ethi1qcISheBo31mqVW4bzyfAIKXeJho0vRi90O7H8F2w+tGKYhxhXFuQoMsdQq0m
jUE05de1n84k3JadRWMcoajU0wEx4xRJxUdkfgBD0Sg34/fks4YqB7SgPpRBX/4rqMF0FWdnJSA2
R4hIu2ka0GrThqP5asCKGxKyQjTCPh8EMA3NIyqHKqqvFOohYlTMyFjSIwBwCU6wLE5Zpz4N5Sdx
vTTeGCinnNWO1JLAQWjrOX6Hwm799lAgmbUI9bdMxNfkNfJcsua/dh6dXswwrNRja1N+LIJR5WY/
9Wi2qfg9cFm7sNq56m1R8c7el2zgjyyNFTQr7rf8jTiogmva0Pfp3EAsiBGQOyyDiNyGdzm61ReQ
mYyewbaVqb6cVIIDAaUdr3JdTH5fr1I0iPSK9YmEks1fnU2pX0ApD92xK1ed+pSBFcepcTrTVYNg
G+Ah8oHQ2ap2sDWrYKwBo5XlxcyVw+gaybu29Rn6lGIUAy3VpExbMY+1eNBplPwxtou1hVBK4b2Z
75LdkilsKlcIkHL/sJ1vboOi7ZXB39coHVUiJtKFBDSCttbYGuGx54+tM7HK1TdUCC0YBjTbZma3
1Dw51rllP75xrHxl87Inmb6Zn9/ZcP27cwNgBzDCmvSMC9njbloSqM9XQblGoKwtqwLD7vCDPWxd
j9E6eFesnvTy0kkJzUAQuFpsmpkP2kQU2jyH+hvlTCm+TLxxfr2bB0ls088PDrNyk0ZDMzaIl1MS
nbSjLnlbP/n1d/wr8SIhO9vAD201QteP1MkYHarTzy2y0Bjnj6qlmWiyaryPWINx/zt3fcVkZ8Sx
8lPKXF0+NDlMkVkKwt1iqtPGzE+t0xSCcbvPoNP+7IefBfqL9dM6uT4pqFNo+m7+Lm+IfIyOPTrs
RmUdR8z0d8EzEy8wnv55VYJrXandc8aSvwT37dA4P7Cg5GH8ssOEyzS1W/+Oudmpz50LXbe12DXv
vvrf38sNgt53a5Ft/H7Wt5vO77iMhprWGzGFlXfHcmCY9s9qx98opkFIZbCiaII+2W3uRumB4eF/
wyTkZZOdp80vcWH9em92X2vu45eWBHNT7yUVovb7+Pcf5WD6WyQHOMowCDvS0/nqnLcIPOGNc3xM
ddhq97/5galFN96UYeVwh1oa4ETvYVS2BCn4twoEKTR37QDuDncFhc4QWSBfP18z/RN8UXpweM2h
m+ZGcuqBD2hW72s57xpojZJGzyhCtTTIJgXJtoiL2D29wlECEgBxonhMdQuPq7zn2gAZWJYZ7t4f
4Bdd08u1ObAlht7ufvVbV78o4/kontKVsb7se78YGIySWvlasZahgABg1hQPdEL1ZKtVXNk8FG36
jykeWVYNGH7ti9ERtKp5Hf7pH/+oLU7QeZY36Rz7v/tD7Rs9Sjx/xo56OtEGRYDK3N/Z5mupaSEh
Ek4MfPOPHuDQ+dBUTg2A+dO43NHnWeXHfzpemr3rXmEysc2HQDo3wqGg7VCZaBusokJqU7arnh9L
eHMEkXuEvupCS10DukpaA9/Vv5VU4faPAPILxyShLnfU38hzSYCn0eZetEs6NKozyz1tWJPH8jE5
TT4BNjbErOfiAIA6E72t6MgvUsLNKxrf8b0pK1+puGa4RqgUTj/uSywbpdwTWw/BvWb+SUk9ynMK
AXoKbiMAuQph0UpR+Q4LwIwq0PpR823IEuOkfOH5lx4WvfjuvraZrtWmuy8B6C1XR3PbSeAZN71U
f4DLLzNdJJn7hRJDeSQSwYy6FivZUW4SEl5UqK/DOxNacUyiZ3Yck7txriVfton+Mztk9Ihnjcy/
BcHuIBvZ3N/bqT5+pC5W8rNcd7AYshSSdWSM+KJVrP4jJ1/1YPeNK6m4j/pl9NUoNkHoHqK78Glf
Vb8kouHpsVW7rNghaEgsWrn7lHqplAYozfWmJLO/yUW281dfpKM0sLFN83ibQd8HTG3zLhyprPU/
kxe9RCK97+07qHxlbyS+SWZqahNM+2owcrtAKK3VV8OhQ4cWnIv2Gs1YF5hhg+hHj+vh97+oe8rb
huRqvQjnF8mmHOTp0DE+31/tw+r7NTO5MXSgbyvibHzxq61f7s/bamaS7adxfzof44w+zWPmvSG3
O48/GB7te1siIZnWeYmYBGeLqiODUui9myLfAD1SKzlNPghoSolIgE229+/QuDzyIn9+S0SZn5Pf
ryYsgmSlODuca5+Tz18aALay9Qh0QaabCZPOsxhxUFAavWul1w3l/LdJhrye4W8Tf8XNLqx7a7Ik
64DVl4aQ7kWsedVASHo7yXFlJckOPo89sT6zONXI798oaCkqvy7+ZZ8KvKCrV7auNNbBDmDjds/7
5+LgPBPCvE1wBfYrIbus5dBVQs8BXU4jfkwW89KmtcdCp577GlKCilnqvZCBRKqGUA6iV9R2LLee
2nH6FYD4/b0Nap0dgDNqV2jbxZYRlnG19Do506dtnSQaU0BFIXqbzXCEFNjjLaB5YdT51EwXH2zj
8pRFEb67NF+L3AvsCCO1gH7kBOcC9U93q+vr77nhW24g3ELRx8tkOlzb3gLrftY10p/7VRF2T6Ha
WoD94DpmRvEDD4HQoW6MgPpU50tXeLDH2VL/RpP+7YeVyUkqt8OrCzml6rzyTrKlW2tL5Ma9vAoq
HN9GvF7UMrS1oKUe8vuegK2YrS3KtY/9hEXeiYFdZi5+e19lx5mrUD/XWzznx6KvCx3bn6ScjYPu
b01/cMjfdWJPE5YI61zA97ZZfK+7Majrn3PDwyiOi8eE0jYnSz/x6F1V4Vgv5TpuQLnWr2aX+TPB
zsLcDkjo9vbZXpSlGezXE/Gi+ID91+G17sPv3/XL6S+GUTssj/a3ZHvmzxddlR8KjdvQFt+D8wVJ
AOD4dz88cKvjvY5Q91ZRMXawVL67g0QQ3hzre4BJaLXrfSHbOJaT9JjmtzV3IfNP3tV9GGQTp2K2
2C6faiX4gnRXgHXegPkpe31bA/PtHMWzT9Ht1X5bZtVae+Nflm/nz72bd7V0Igs6+lQqaXzM3lVq
1t/1RTb8B/OFWrG04sHXIj0W4UGfSK+9n2x8BMgNazdQ+XSv+0kjcJ9onadb0xOooTz2G3g8r1Cb
CkeThkW1v0w/hepMwC4VyWvTo9BZY0rD/9e+kRU5wTZmW3cj5fm9KAK+TD+UDqCf3Eb6oqNowQvD
3wRYIrHmNKTqQzf4vdKZwvvE1RUcrChhW1RTBEhlcYGr02e/NWBt5gFA36t7FzyiWrG1BJ6glgHu
AJUhKCpO0qzu9iTsnHVCCp0wAKlAoMowDxMlie3dMHo11oILceaXuBSca6cL4HjWBI/w/uBCaNV3
GAytK5gWgVVLEU64PkUaoMAeV7dUJr4/CteLk3yiG5qlGQiE5Fb3RnivOv/zpM49EM0LUzus70oG
mnNmLTPKQ9zJcJ0wLtGlRdzjYAXVcalFT8Ekyv1h5FfuUh4q1EDlFgGnG4WMLH3Z98r0O4wh43nE
aMYZzSJD+petVKe7v4aQIfKR+ELpcPK0ZxKNokhH47u2b2orGolQe0ZBG8vdvZEcEcDxIS7UEk7t
nQUJoJKH77uXN+OS6xeTYQydulDcazPXj3uLKREYGCjgRqoeEyi+mwsxtMzIuKvm1KnXwA9bw2qL
6vKrObw0he2+SBDFyYHWjSgZJ2c4NpdxSamO5zUiXmCkjoS1yDuAyKx1VuM3h9KAuNolz9DKcltd
xsHeHkwdJoRG8FibxhP9fYpfW2KrNIEY0SlM9qc3ue3u8f3Rn+9zo/hFYBwKDXGOQOrzpa+cQSQd
IX6/4JfiRtOhlSEz/puxsOZEk03VqeE0OfaPQmH8uBZx40NlWW4N+X5Vh0O+mN68fGtIudpYu9B9
bSq49iwMI6xOfhmX61R7rmKUjYzu0EtW6EfuGT+KMZNWVS+V1XAJ6mpmpFuGLBAJi+rKu2X4Scdo
MJsFhZHqARJFMnXQUxKzIO+jy0tzyGCoM12GOnI8QF/juJW4Ow2lv+uZ5Sudo9r7BNKllenlendc
HGAg2kfgCxDWPWmUu5Fuvk5TTFM+YHzmAniup9lIt3qh2G+aDpfVZjVdI3+1fB4/MEFs6q4mmcdb
pTkcUsjQ4q5MPbTVMknDJT/rtfc6qyE0W9TSlpEPv9UeVESqff7Vz+32uAkMsAYSAwIEaSEuUW02
O2pks11Fou3LXBs2qw/P1rvkt/bcbDNkRk9yIL1COnjM4L3BJ3vsparAMV1q4/N7qlgU6A8Px2Oy
4Y69+mh4ARc1A52tTJt991DrP7THK7/vnxWzBdiOVDeu07Tx/p6SqUXTS5fsrCJ3jU7HzY49rOYw
6B3xQTATH/U08kbdK16dxQAUCIQmU1FXfaZPuG7qTlM34SakAYujmdC/qiyNifdvqLwAKCA5my6N
eEX5JOZhtjLzdk3vIBF+6p0Z5QV6bqEg49ljnw92CmauquevnVnSo8N9c7M18C6pkfJD4Bk98ihO
+J+UAi/M1UTz5bs2uya9Wa8X3FuwBWiugB7NOj9JZza/1HrxIR/5o/vCc2vO8/0E8erNy48v0DWN
73MsG8tl86GZ0CU8J94np096vHUqPfUURth6c3HyHqG8gauKASxKyN8r2D6uO0AIvZ4HNeu4knlv
8j+Ned5TT+lF8XRWaszmjtbreFTj5bDzS/AEsMSTrSfz3mDwVvUzWMUkqfeSaa8+qWt8G70472w+
7/ViCHw+irgsOS2L+79X4aM6Hl7ows0E31VvZMd7P7tpa+8qKkMGKy7Vt1ykyYRCGX80ZlDH9U5v
2nurJEOf/dEg7wyniUcGEhy/k/xdbyiX7yswQR0XMCsmyWAwqJsUxcrUyZbO3Jn2kvmgDtdUt0vF
Xpng5vTiaWaqHuzMp2edKayczTjWDC+6lXXbs4wrEVb3TOIUnqiDB+5azWISsxU1TFvWDtYsjORo
Jv5n9euRf/FoS+TOe2fL5Gt5UZwqJj8XB0WaUfb8XU63P4EGtBTYdOrWH9+PDUd1G8LrEIo8cX46
aP3VxgE0rGiwrQmUxeHKSUg9MyxI4NUc8y/GqJ3qd33rXxBo8J40z/ux+QgzWJanukta8gg/eAyh
6UbD7e8lIjDX37yIOEr41RZxb2Ht7eGrg/PJAgSeAIMkR97cwDS+LSXL48v/K/A+RJhDntt9UgOL
XYQHiUyoWfLkyG5ln2KvTIfvPF3j0DDBLG2kxwpoyfTTI8/AmgXiXyYFoZhGSPnbA8VE53q8i+Kt
lzwljA9t6ok74HisNt9cxrhQtuhNPbyYJLnGLtaC6/3daLr8G19r6NmtN5diDcURFyNQtFXELdPF
NMyemKN11qrg6Xg28bNs61Nx1padbQk04vHm7+MDxafPh+9Hz3Jr3LNbWkabcTiPwtVbPteDT56p
7r7x9rD2s4vCfiyqFyMXZjbO3XeUHs9KhBrTo1NWNbLqDOlbNfPjFJkaSuztWyNUNveCRm5cShGw
kKrFYU4Q7wOMkx5H4IhDsV09GVY2N4zvafMYrbPFiiyQcnnRv6HiBJMNQ0HkulKaW90CORp+6W94
K/HR+G/sWerIRkhgJsgjyFotUJAgFOrvIv5EqPoXImA24kumMOnuXqikms+dIjrqpZJ62iSrO9D7
zk7Xt7PF6j00dlTF29v2Tavh8ECz9vBwg65kpNM+NUJn374DXb4l2R5zeSh4bKlhma+Gl2JfqqtQ
d+Vvs2+qW8ZmBPI6irYMl1bL8GTf8YHPrf1nD3k0/GpS7YOd1ZB5ilAy4hlXpiatmcHX4+aUq4+2
Z7Yaxr5hY4/gLjO/63+1IWq6iOAKu+2UPoTRrcMmhb5XslYUOnQDkWPYNj5newjFfBAmQn3GEF4i
tqBpdrBbqb1Jb6zTPnVIfscCLkvc56uLjhF9D5dliJLJsZl+yqvz5UTVbE1eiLN4s73VUIbfNqi4
3NQTl23TKNM8NbhSwS3yMHH5sQ74/lBZzwQLFwXWEqD5AHVafNAhpuSnXZrrB2Rkcuq9tR2kE8LB
g63deHV5xIDq4aB0vAUt40BbHMA4PZ5CpMYWmqI7nWkEMJ9eukn4Syj3EkLI7XyEJ3DGdfD8Rmy7
796vmEC/g3M9VT/VCTGNSN0pLwdIJpNvCz4seKHcbouP92EYj8nadX8TDwzzfy9Jc3XXSbHrjiXt
zlZlFkQWJZy14q0TQfXXS9H7ouOzbRzjwq1/xPURu3S4rWTLSD1s4dV49XUjLIERCEqlY4fozQhw
onKywYj5E/FmLJFTa1llSU/YISH/nCGGnqF5hyCjSIOjgug15tLScAGtx0xbRkQZK04EZ7E/xCxj
jmE9JEjYFK8SaiO42Do+xhWXRnR34w9x2K8XKm4BY/1T+InjyaSWqUn+qbz000cfdbRHK2fxSVz1
RJbzH7tl4HIV789QoQYH9s5w9jRfrFiu72/D+Tv4o/uGpw2ZXXFrOi/Cj8QivCJ2j4L4XrwZXmR8
ACsWFLf3ohmTzFQB436vi8Ykm5b/vL3EOkmg0zYQa5c1PhZPjzBZm4HUCVwmZejU0wGQwX5kiQtG
vquKz/0fkUcOZLa3/M38XhBJLo2KVpDSKNi11GKSm4ceX5R4A0p+1zHJAxbqskwGP7l/L6FxUjL1
rQ3uwMcQQG14h0XyNfhpnH3tBiGQR2WJIXioqu6S6sob745SSfkpBu9LW44RifELYnHKn+PQhrSy
ctv6g9qVg02iI1p3Af82Sa7Zrj0pvtUeWbpO9uG9/NXl4Fcvtu+SErVRfRPSA4cG4SPhZvNZLM05
hBHyT+1c+wKe+Kp/1X8bxyTbCFvvj36RHNVbv+y/2bbas0g7BtWaK3iLtZeQrwsmSgmSHiqmW/Tk
NVYh9qsWpSW0sxtQIK2FcQBVkboL35j+qMo1QTue40ftp3FRd2mD5ssgVLBiYacmoFNo1Vcx80SX
4RCy+PsJJrrYSjvdjhdvb8pLQnPq+/HNNKDRgNTwvObyEaE+8eVe8T412erDHSFnKVxyEyjUvv7G
1D4mB7InbhXhtZd3nRBpswgUu+8yabEJdYJTbQvudqv8vBbHKnJqYJMSvo1cgFilts6heqd+E6D0
85NsYilN19uMendmlOrKaUSKAsyy4C6azkLTckXUzQKgPfOzuIOvyEPxFZoo3FU58Ed1uFdzcIrY
wNYQWnFZQbPzo4iKYnv4MMor7L54HL4Ri0mkH6kJHul3vbxpZO+9/R6QtOyvbxl/nk4DzF4Vargq
6EHK0Epfgo/iWLDyo41lJRILRWoboVyq3hnmKxCS3zUhrqJebDKxxUSPjA9AjaZGF123Yw/5qk07
QxPxqdHFKflfzAC1tEcNebicdr5qntNUSBzVies9mkhH2hvlAVEj8EEjE+FKLEixo6YmuX5HgKAa
whJI7xwkkhMNHGivl6rUW+tKazLaVUet0UT8Dt3aAwSSaMTiNj27Y0lQJM7eY+dwGxYFNSYg4gja
PrtnyUZ9Phc3z6Uts1lHQWYayWPkHoXeGV4zIvxYwi2mq/EtRry6VLZwE5ItKatd0+d/kmReH6wr
LmbPdKA1qNM2DBWlwaA1n89mVkk5VO/gL4B5MBL7aqsFWmjGVV6U5FUseNBwtU0n+GbV+stkAvXR
afHIAxbl4BHzBeAaFa0iEZNMuVy7uKA/kA+g8XUuxKCfjlhvtX4qI4aMcwnaXJ+LIhWOyF3bQeYv
gwkoZW2iFVYXac1yUP89EK26dAPa2uOlJAFuh9nt8l4GL3GN4fqgDzKnmSL5SuyDsX0P7UjqB6vh
W0PnPBhsQpCW68H9boiK5Vv1qVkR/dfQ/47ZFlFhPJz46nSSYvu5Oh4nyyjbyYnE1+FGBgSPXbTQ
pztAQ+x1WXrxFP2KRxgflHiZsTJaSVgI10ZUGcnqX0o6NygHmhGMGiuyriBYHSsD4xX6UjsDEvno
vuICPTeo5/lXpcVHu5XMZ736YDCf31UlUn4W76tLgGV26xn4b0TRao7+FfpK0O40YycwbLU8Udr6
y3mSr8834H9xOlbVTnKKwfiGvD7BGx8rcrQUVARBMsq8fzM00vaoDJKvsNGUwiJJXSx6EYV+oBCC
xnPkaG7H9xKGIoR5FHUwUYONsOCTPfT+YvL3n0hVYnuLZSEcZ+x5T//X7SIhizw24mGVHi/B+dWK
YO1MM6u8jYIxGcKvkqOJsm9chZ1d9ezbMkSrvx/yIbFHLkYsMSUehVHRZ7zJURHDT44wIigKmJMW
Y4fj8BYpUJzAwtaOryhhqZ1mXcd1EOWuqN3Fnq7JNBJEJLs7UUaU/d5w+odx/fHWRez72YiAUZll
KD2zB2z/xcVFJBQnjkKyMqxQRDjxl7taRuIEkSIJhu5FPLE2XporoXUMWKS10lOxUbBSSlXT00qr
3huF7FiMAwzy/6Ks5tsUA4QTBMZenG64HK7iwv7/igJfqV/8S68EJ3GWMm+BT/cTe5UUL3i/kRvb
A+5kRhF7/a3EJvT/8ZeVOeqVItVRBPRK5SwNinkPAHdNqJUIH8WcBDxaSzWfoqV+PSi3jobrPtxO
PBYoof+fu/PtHstdrD31acVx96GHcWscZieRrRvDyng5WIK6b7zf/0I/g5Z/+j9u/BKUPCqkDrYP
cmbpx1o465tFBrOlUVRBi0ss7v+HXddk+Dn7VThTucKYjez8b/LYN9Z/h0yRCiQh01KgU9Olky94
evo/Po1lNP20f4xYk9rQEzK7sC1K2oaA260Nu6z93Ip5HJNwGPGn5/kgL8+qYz1GWiS6VUkV7eEh
62QcZtf7KZ65GzSfo1r+w24qsrB4YZasQl8WtdU365CyhCsnxo0gPuIonmB8GMeQZA8raYeY8qBE
kbq/iKEjk5ESC8GSoeNU/2omWgvvL7blcpeDE5TE23YqP7gv02W4/VnRlkEi4t1pYllGBbmZk99H
YyD28ZiZvhrcwjB0/wkm//Zu8Zwsx+u1/5tdHGSrU8BBh2cmV4T4EgUKp+XmEaR66uvK94vg19RO
/lKpSKHaBwnXduj/6qQiLKG2VDF+IFJtxZ66pSf7/9xNEU+UL6jgC5vibRt+SQGKT5fmmlaQwy5M
uQjrtkO4fhgMd9gijz+Kq1BUpeis5/L1Evv0crWSGxk78iRJkLbC1NG+6Sh6j5xpRGHCw2auwxLG
1YTt7ZoRSsyyWF/izQ2CZzwSX7Rzkm0kDDJyBrxcJ/7y7vGpJ0uP37QCKid5ZKZr/fayfa9daJdm
6pk9WZf6D/bfeyezqf+oCuUbn0yiL63TvrplwUpK6oZ/0ki/10r75jkHrkpV2iUO0lXg/HKqy9wW
XaR+bD1IvWRCzTEVTPHqV5I3A1CAnzZP1+fD6PBb+R4T1b9nD9891QqD7fQwvaunGuXGe/d5NT5N
P55z45/VrZ7qFRvEUvpp0XG2mhrm0NVWd/V0vk67sA2s3L7NNvbHVrrNrX1L5A2StMu5O1euXHK1
hdbu6kh+YVye05jqrFuLcZHv2W/jbSqcbj79NkjUpob59rZ2qzzHL7feGUtXf5/3TyW4YGXNcqPY
uCX6j/VT9TgA2myuITYb5SJsyk/1Vr+rf7U+ppnZL1264c8uSVPJmRXbqeEnKjcpFIDm/vei8tk/
Iwh8Ns+1b3TZ7qX73U0NAypY/0bD+Klm+KWHOW2+ca6dqdx2v1rre2b3IK6Z+i3B5m9F/pHpnGDM
HwHFAYIrHBx1c7EoDhAp7UOzNPiqH2q58QZhy/vM2XbX/a3lKsfZMeHs3i4Nts+X+rV2qX9FapO/
JB/hwpIU6pn6scsVd7lPhothuhyhqczqrnt6jkhUYNmFS4EybAElvxFJ3E4UngNAefGVastb2mCV
0GSPIFMV4IHrq7m/PFTFstnqLvmPpDPbUhRbwvATuZYyc8sMiijO3rjUVHAWR+Tp+4vqdU53V1Vm
mSjsvSP++Ads2WllxTBLinvcm7HtwkMNql8NpwMsHA8U1k4PZ4C+lph4G/Vg2TCilzXrnyN9rfSO
Udn9kdQku9cZkuq/k2uks4/LbsbMc1RCUX1H1wkLgaDTd3d/B1oW2iHBpWwSoCIsMwEPEZiRGIWk
CpaTANyoOCn1ZN/kbLMQCGE6Q575HLkveBUvYyMLFLb8KrVJH8JePFnhu/J0rhaKebzJa8SeiM/E
vjvRllI0/7FCQV1/eQtTOGozii1McvkYLjSzdwiTx/Q8KTJRQx19AmX8NlIn/OOxE8HVqP3DsaWZ
F30TQy8cLZNyrIV3xNr4ytEGHxOte5l+2Onp5mnbklvAnD5AED0ivkfa6oDdSwIj5NjkUwDCugHx
mHBmDMQDhHGK99iZH42BDcCQ7FNUORTL0mld8XL5AYMizAwVskhfsPK4qEesIYy0uFV4nPNAtvlH
8U7zEu5IV4k+oRUZgR1iyuje+CK9MhFOgIHBfVhlWrfKhFoM0Xgo++Ke6kvmL9Q6kq/DDss2T78R
kWHMe2xAis+Uf5AlwZ4s38r/91abgZ2Caq027OLN4gFnFFaGfECo//KCXCcRQiKuguhGrQprjjs7
7aQ1OnAqW4kZxaCRakW834msHJ/HKzwM8BqzwgJ+FjlA/YZgCKjueJaJqxDnSnIhyPS8VCKQh/Q8
FLyKJ66vDqYytIVVCPr3mpsjWCZ4Io1xRexBCBFzzikmm5gAJfya8cQARkMgNxE1dKyTc8v10Qly
lJ7A1vHhEl04Mhr8BVkJvRu3BBiXF2NR8ByTDddmXiKLRwCIC9TpS/cHxQm/PpB/cbVrAkm6Yv2S
uIJCgnQvmL/etyd0ZMVhK5jfT7Hqf3ZnzXlNiEZe/AgQSF6uRSghqQn6AN0eDiQjBcT6BGb3Q2Sq
uTR0WPyXHq9hkdyB/UHymxUM3mErQt8HO4Vv/oZmBCla6lgGIgx+fhDz0Ucy+v+itsXoB/D297+c
sNNrzQhq/WNQI1S9CrtJZmEZIWh3yPvEe80ZYj7GmHBiWbLBghCiB87emKnbvtUr4uO0VzvQ8nKR
pSsLuNTn7DbUewcU7t+psb6PKhQQTgdlEFjuwvJoOA4IiRB8QM5+uQlO94MWdmySkAnlNojV7sVl
3+9jlzpsQAOYqXgi64L0Vsfmh+4er2qIgcKqkn+DaLCPN26Vy/2VAN/wneKsg0lT9vgXoAfNqffA
Mt+gL32nMwKonA1BxEXjHBcvPCB4uVtu7XXx/zjhuYiOHKsk3pRru1zaBL5Zjx+2QUrml/0YZ1JQ
ozG2W+ya7EMv74NvdBt+IOzwDPnHefwAQnrilGJwjpFiCbwf1CxZLvcVyy/MeYkEUYxTKpLH72xj
EEIhQl/mdZLD1hxdBzhCjPUNu5ritraKrxLyYcSrYFeTuz2ABwfrgX8UanCqH0k9eATQn9i5cWbD
1LF72Ajt9YsqVqLpS7zRl/x4MbCDdx6+euJVdXLjOQoFfIJQBgSot0oiFnFjYRZGPDH7tJb/EomX
JtAtxk5ojneBj8VZbAzrxWlmjwEpSyu8rNWtiqH7K27NUwg6zq2GbsenR0NLAh2KNSi/xjsgN5F+
oqR4pbiFGylKGDoguqmt6D7PcWf+kj4JM7T2EPGoRRqIzH0NuJ733qsn5oUyGpZvhJHsLTG4wqMX
pFysTJjCM70+x9M9hG2nFT4HRMOxnRYDqGBDVII/YDzOzPiSWQxHKD3IAipIudWg04NTDooR9SaH
EhsFOw3aeHC3D618ShE4OS+/4kNHvoQZX7owpobAnIPqT+uetvZem2tB3wquQH8rHA2bwWPLpneZ
avzAFvXgYQrR/9yr9pzU39hOOlMr+jAnIDOMzhhgA5RmzQjrQCdyWpNxHp/pNVn4ZKlLXDINNoer
0Qdau1CF/t3pyDCdFQYThDIsUdBSoHwFH4gYsn07dF5lQtvzCGufkiJa1269F42A7eljYCi2O0kK
dP3w4LYDhXRAEXtjsDteDYGVK8shXgKJI/YjNVoNtMBU5kaAmTQf8jF98JGYc5AF9zu+QVwgaJDm
ngQWNrYjl2qyNepzyGuM0wBJCSVDtMq4usvFtbAxuhBraKRQzG4g+65rMhAb6+5ncqewFxchTPI4
SQlWjNo/afnjBzMZNSZRGiIbZEMz++1ZtG88HcglcT9wTlfIFbFAnVWcU0ilxW4DBad3AaZEx4jq
AP5ICqUDcpLwY862o+C8idu9AGUM44nGwvzKgg9iIJy5sCBuoQrJJ9Y3Gjzouy/5sGQg3P3VS/ap
HskELBuUE/325B1qt+BzCJD4lYG+UTEf+X2IFmg27zp8Tg4SY44iWIcH/Rgpu2dO/u4VKW1iB/y4
H3VIrqxVNpG1rMrraNxlxsCUN9ZdQaEhgy1HFxAWTiKSEc7ZhhKHJAmCBoFmxLcIPm/3nYqcj7oA
cEIHkDaZqvHpYdSOqG+AZJy4FzQaVBx4FvisTgrT9/CdVuk5+6IcuiLCVVi8Ngrtb8evGYgSw1bj
YIJgHtNhBWs7ojXiV7ZK0opJKY4KTIzZfeAvXbpK/lB6uLRZfVlF5pjjcNiCIR7qY+nnqWz/vZV/
5BoSHB2VKDHQ85mCGDZitMH4EGcJFISt7W+NLjJYkeaKTQWqYzbHZ4hPAJowA6HOYVmSIHFJjYUA
g4hQA6R7OLTi4TjCecXjL2/x2G2vXxmcMw20i1ga9DcnTgQjhpgYLUI7P4SfZGuz5SFxfkUE953C
hrFDmVQ7/F5+fYlsugwvcrhRFSFCGlyzT3c1MKNa4iS+6TFT8yck7sJnj8DrFRH8E1s1KlIeHnIp
Dsnu6G3UgAJ9KjHzone/7I9u5LPvsMlc9sI1KGFdl2MDJY0tq4SaM2hhhVz0/3BBQ1Ejib54NmFE
wwGRaeIAcPJb4i0DH7j3nZiYmSh75FEiPI6q9BM1uZkaLNgPaP/BPQrv+L2+swaQzeIM10SdmcTO
NHgZ42eq7fFJs7AHO1HQqDwk/Do5ocv7kEFx2mVzxpDkjNBkEJnlny2yr66z2snEfPVE2c25qgcE
1sQBY/IQa5KojiwgF8jdErRJ0EuBAl9ntMrngjRRaOuHCKF83Jm14Fy7VfjAkBO1ecsfiztNG7L6
acJP0LNN7Wx45rCgliYK51YsN4Cb98IAR50e8h+c7DC4m1257A8Hs1hlnecocgRTYpiUcfiwT2rB
CA8Ja0IkLMIITkmHUUjNJrVa8ogiDRL3DLFpXw2fF6+NMZqP7jsTAQcbGR8FAU78RZpa3t1lqEdq
VO1QZQB0sa9/kyHELIY6IEg9Le3gmSb8UXv0dUdWgEodrpw4xzyAcsVXZ9dA9WR30kLbwSSAjBLZ
vwbbj0uH6iHm8yiP+qseIjhE5dsD200Yj3mO8NmiFqo8vH3ds7NrwafHc9bd4UroSIz4wdWc7cnN
DSoGDt0+j3jENp6aLsL2h/MNDvFq+xtfBo176jX9IrykRdqDyDbHkXjaCQ3UnLN3cMIWvBXCq3/4
zf4ypuVGT/IdmH2zTxkn+SXIuFv9NtZCeMthJNCStKFAj8DM/CIFgCfZMqYcJJgGpXmFGJ9KgxFl
vClCkV9untOWs+vkZp6BZ4fMDhLeb8wD3AXRIL+lYQtuuWaufJ268TRmYR23zu0UTGV5xqlBZZOC
YP8cvnrNnGdhwz9MUtqLS3hm/nDr8wc2koUGE7Z/bgmRsmt6FI2bO6/9u1Fu1hY+XmrEdjnd7Mg4
GGNT6Yvl9i1sY4mzq4itZE0hl+QaJYERvi5Pj9RMsw9hMgUXcyBJWO1jGwDBFnWBPlN27xzFCkkY
lpp0sI/tPemmntMfYtE9O9QYzzrvGSHha5GaZHNsA59DqofKQNB6D/CdoQ4WKkzn/pU+kB1JSXj2
+WD5ZxWWC6wuZ0QGiTrCo5FyTym6BtJ6AxOokGxpJhC4S7CLC8DP2HHNjh7Z2aYTHfl+0j9w44HH
Da1Q6Bar8Cc1MeOZgkdrLA3nJjvD0qMghql3Q47BEuNLGYOTJdL2yl2mm81KBitdyEI+Dv+XPlkl
bKpBFR7xRr2gtT2xC+1y5lLj2tntWNwZrx/nmNZTskA+FNRWZQQio6kp3ScN8h8QOm4d9FQZ2mQ0
KzS6lPUtZ4MWFb8Rnnd5ygdcJVU6VwSo4ozHyCiwoDwx7rm54zGKUFHV4DAQdTjWxWtwuWGi1aKO
D/M8/zgDefxKfC3d7Xb7y2wOQas36Dky5pAdgUKg8YLlOMZT2Hy4RQ+3ZkKi2cdxvqd4ZtDCZx5q
8cq7d9ujDyY8Nocwbw/pySMqcWRy7xGr5N59MUNCRwK4NTbGxz0BOZgpEPAtZ4TNZNNRl08sP8pg
CXtwz2vgdD877GzCEZmGs6US5sCN6CPS4ERm8AWNgCy2FzQYWrwDrj0yprHh63OoNcioYRiB3rCX
4bdi8gEcnOU5Fp+J78Gdg8jzgR1P3FXTX/Ty2ok3GAnhD6rgSUglRYnE5AqvV1yskJK5l0nLJ3ly
r/fJLmMxyl1owiL9dNFsJU3/Nr/77Rj/BmBNRiJ9MzfiVp+jEXFEopBVvaMswofZdrVD+rTI4AkO
lFNX/0jMGCDcylGLULwEOdsIcyh9umT6pOfUgKTUUEJcJaOQVHZ8Ad6QkYEWca9c36bWMUbAT1xH
Wwj+3Ro6je5zLj4+wJuIIjGH/6xS8XP54esT6zg+Ei/OS3Gj9tin3ltJDa7SqenQgs5pWdOcbQ2E
Lu4HUgr7Ci/1Cz584y94YUYnwRIJS7VNrXnLzIKf5apbPFf3eM5c7NHl67Vv/au9BuogNwJpfvVF
z+OeinR1/Xs38eMR/5q4WB9/gXpPv8RMoP3GS/PQA2HiVorwBknKBcztZaPbxLmjy1ew2KX4fVyz
6zXji6XJCKzyNAYw5QRTZqpgQ/unTU0PfayERU0AQJ/QdlyL3DRDWhSL2eLQWgJmoMn4mW5NQvHD
5//IXIza76CXq811cQnvVoYJ+NlOUZdc5/gu6laqad3Pp6t2Zh8zfOIa8jzECiUYOWKAQ1evc3fM
LyKYwdfw2tTqhmcqLgfv5TCurtFqbdnAMTpGGZ/uZ3Gl9APiYzT0oGRGnxJecEqjfjym2pPK7+bz
ckpegUjO1PiyeeJ5h+eK0rc/kNNrjhgOqHZQw3ASs16oTbxiB0xEkXmNQVuHwxy1N48doNuJdMGO
+/UIh19f1x1fJXjK+cVMvsOJAnJ7TerdaYRcb3JNVzP0NtkjvXhWFzHz8mI5EFMgUsDmkERekSEK
H3mCuTeYIVxVAD248qe7T0GOel44Wk8wM21DIUx1TVNDbcH9tVb+E3sc6GrghV5n30o7oHC2J9pa
Zh9snhg/YPOFExfTAS6O3YucrOhDpBdmcOEeFGlomKiDW11Joz3RAhuTNzQiaEV4MXL297p1wLPM
8ZHQKUVa7+jf8JVMEZxlFyhnzJg2hVBdR3xgue5qNK+a2Ka9Y82WNFd6C5vpC0HGm3MK+aTCdpI/
B5IeP5LPFBYHvSWNIRInRegVSyOp45OUdFSUIH3En7R5erzvzQNx5lgT7ht+nfBRBjIDmp2Uf0MN
IR6uLKf/9g6xNWqzN8UFxxPjimvCwGN+GaOPYlgk3BYJuy2jjwDvL2HPwX2rAyuqBvB1Fs/ZkVk+
fS2ImzGBKDeFB5pM6GpBtNuO4l1ofZiXXbH2IMgLCBiJmd+e3UCUy1E1uhfuqe3dlyeP2z56ke0K
/GQm9durtHWDqyOpeng/lo4J45+J85sNnInDq3+Jj+tnbzXHR2dYfEnFcOzpdfqDvZwAh+eX8Wuq
4Xfy8o8ckuNV2TgMWp6lV0E4IMeENI3uybUWeICFxfgwOOcotyMLg3QFo5dX9PTWgsgeJyfQ49Pg
SUEyPfYZSuilywfGdCZu3X0mHXYfKe4Pyeeh90nUFKegctPalfvWxEytHr+9zq5dQ4Jqw7J/zBtS
wICAP84N0TxGDhXzXe+YM9ao4jMGeGg1P24zLfOqt2IDoC4cHCPcVKJmssLYA0oVoCgxzsVCCe7T
45rRz9VXHDts9m1gzxJJSyse3XG4blJ1/RpqEXe6HHKH3jMTWztATCNdpX9KV/woVzsG9jx4e1DI
bTGlvfW+3QX+yyxWFTABnrKjsoz4FQwdqDy/0p3U/h+ETzHTbwWJPBbeLUZ94e4pyAJrBACLBC0e
0U5yDZcM0GP16NZ1iCA3eMNG/W7K9Lcpd9D6aFSxURhA6WYRf7u3GWPkByWmcImFccZjtNBAMjyA
RXAKOHxG//rxWUAM9ukkiuAEPsy8AM8MTopvIhANM3JEmOzgdHKT19zyEU+ydL3ngAZu2C8wPhlx
/8CcTwMJkeUez8qwTcQfTTQ0VTZpBGwDGIkl8SOSOQ1oXFDis8GOiv7ymv0gtjCpZWz7WgB9BdRi
/6hfGv53+w7IF9MNON0CFTeLJmsFyP+NlAMH8Os6JYLCP0/fOCZWFAhUDgO2MhLKL4EWqHuWOq4E
g3fPCCYKhApALCMqE7GcLXvNAP0lUyPk1GuKfaQnX9p4AzyHWadvJ4fxY/3r6f94cxoPQ5tNqAjQ
z8MbZEy8Z1D8oyMcy7RjevAWKjJYCiF7yJW8n/Pv2z3EbY5lqLuV25lOBLP4LL5wVuMvvE3kOEPk
rNhSqCBIxLQAUTSkt3KcI9a6EzhKqg3xNrc2o9o6RO4IjIdexxPbWh5qGq8/JQQ0qGVnEYr5H78h
DymBeg9OiYz1sbV75ljQNKizml+g2VSZ8ZpTgMFPzvuZNankxAg43tm2UA42lM5DrPahJzAyyXD6
LwxHF39/HQrbr/fqv2N1QoBShg6BmcpDNLZ7ZQazsgDcK6Xa0L7gxjj+3MXvhrMmsqJrvuq+R29Q
g+yPIn4uYAy+dMlSiDQIG0kSOOIjhHk5oeaMdk3iHiVGrdSZAmlT8O0ecXxPDzhJ49bh4rH93DLK
npbtYGpuY21BiA1h8m9zDmiM8dAXSyaMvG+Sw/f4ozYzo+ek2glWP3viuKbjySDKWMf4K3rNsAhN
gmlineYE3fWAnYbME2TbrzGXgzsODGRCm3s0xfRIDYEoJFbWG17hu6iH5FyGuFlRABPAAqRzf1Eg
n8LSGwMqYMhJOz05pcafBADj2UhPeNzQ590AibtYZ3l6il/c4DC0u9buFSP9X1OrkX/jYd94SfA5
Xeo44wH+U8riYukSpUifBHAgYXUk4Ji44t8YdQ8rCGG3SQEymGGzTwIgZt7okP9Il+Svfcb3MVAA
EaKSBCJo05LCkGmWwb1d21vx/b0tMXJafEnwRhYUYgBLaqr452OfBvSkYB1YMkKeMjLVSJV5p00X
S11kAAxu/008X4JOXsVkwwKxNHYYgU7vmNNTgFyALxoUaRAuHhA4zv9SkG02xS1ydZrRAzZ92+NU
A7Iycxj33Tbj2pdkLfAgrMLz4swmNn0PH2NBX8zgll/6Y9CYQZGoCIuZDC+w5DCctzo8LwgFGaDT
BqotdGIm+G63RlRPFAZ4nE+9iMWWT5XEWFRU13hBkYQq0hEV8JnmTMWiV2Z+X79cKPsiui+e6WF4
SjEzSIRuB7nMx2rgVPN5nrr3QXuK7xN9LdW1Da8OK4GzFSuUV7CHsZNGbHZDq44nGXtwSY+VGZE9
/bFmRL4HFAoXpn13i73SZ8M8bNQBRdeU+0IRTqFfjnXYF3eIWPD/Uf9SHTUtR0fPMZHwBTTI8P/T
1h+1Ts22wMAT5ipPLEUdYgjio57kiqbPB5TKvx+tEnWcrCi6hgBiPgyS16TNqSC+U7B1YbyS0kBs
UvYgpOqEmWgxVfFclb6id6UWV9Cms+ig73ibKlxyqg2E3LcBaRtgDwxyykcMdQRLPqZxbLHU+wBR
qyWkXCZamFAbkwYHCp6e16YmVgFYIJc5gNSaUHtxJFk+E41iegZpqEdDjFATYhS0XXXQ4pJxYYNk
SLAALeLJhygojuGcZ1ia01wWCGWq2YpOk96/4x4hoHVbgzfx1d9YmbnFwE5kqnA/+a9dU/Ew3neP
FHRegwt1aDzb9K/p6crZR8oLSiUMqLqwvCmFDxfaEHZ72hmUfutX/MkAHka6SUoOeGg1PBB1dhcz
AZUwuc/iN+wgASldxP0sQxbcC20cR9wN01YaGVxSYTwhKx5+Ic5CJXk48HY/Nt0v8z7c17hB9by2
JjzbpatvXhm0MJ4kau74ucd2WtJPHn+CMbZcmmTgBJKscBuqIzvfvgPTbw+M3i/7Db5BJ1llM0Zv
B1yLMMnogmudZ1cakrCesfMVqa7ESPJjPZnh9kiHfySRd8kvq49/OXYxN2F8RvuOcYHz4SyfKYBU
/cfGIEZrgakhZduZNDwmqE/NuaT3mfwZ1iRINGZKzHASt+LuY/OEGb1R85k2xxtlC4lna3NYDxS4
dJBQIwCH3nFTViGuLEwYPvh0jnB3hmIHW3PQCdt/JcXx5hDi6+m8adHFtoN8W2xTjIE2wGiiWyU3
ENffomSHwhJ1CGaxZalmVVhRROP68fMBeASDY5/HaLyOjMEpBAqCV4FyM+tYzjfX1uIMUhL5/ODp
xMMKe0gsviNqbLc1b1FokSLXW03AY/sdYVygXh7efqyBq/ebfJlUMH+RFlWFBgGQ3C23TVwTBNyr
/4iFeEhswwI/kFAOCUGuVCY4Xxb+c1C+oip5jfBrVGC8DT+bMwMmzbnPzh1JWCZ5IbiAYMhfNbxO
eMAdxxgYsHd6t+0HXAxL3r6C13OVvrJTxMTbJw6kL6G7RIg/hzf3kCpx01cIvt42m9PuGDAzJR0W
eCbSFnb+Avz7FI6NP3LI3aOu52kNub2AThusWZaH5bN2GPkAinVIbgLyOXEKEh73GctRC3S7+OIt
/qcHgG8gBLnZBc/IYWxnjznfScduZlhK909d5qFY7w5BPiBcM5RCdMZOcZjSSz/YJvgf1JcWznd4
tbCuuCcl1h/QVLB/vclRjml9zDQLO5VjsPn6Uv7gI06YGM7/wmSxs/e+mFJh4VWCxOixPe2FZcyd
Aq5P+HaJ9AP/RKppDV6zVl85AiMxfJgrDGJHz7SDcFNOpntmrSEKoSfg3LOoapOrdx7dM6YM5G8x
XDa7P/juv/0q0SYg6D17TiBxisNffs86Yv8qcrt/k6ky42E+cKZGrD3OIrYIjMv2jadHvBWmCdGn
V+Auc0rMf0c+4rtUymJtaG9PTATfE/mJehufmmInLdcbbGFhDA7pKuZD5JTCIBpkXNPdR5d3HX1D
QniY7XDLe0/4XVef63c67NjhxzdG763hfNZCOmOAun5DqvvkZfQLFp0phm3jN3RuxCP7F4MLAAAw
jj8MZ38D1jdrPeWh0i0SgP9ZS5NDj53r8Dz6RGYutkBnXBF3YsQr9LMGW+9T+mWtnSbFknoIyJEi
x3lz4feN9iX0nfOVO6mC7gnnvWRgAlROnCRk7SdG8JrL0m0IembLYzxW8WK4uDEXUQihv2/asY4W
xuC6iO/D1dzD92lxja6z2/wXHNzP7Az1AhgXJsZv8JmJY28NVO1+J+d2j9iO5pGU8xtbnhq2mLiR
/0tsPWgm/lO4arIHL2BfXP/AHxnj4U7/XXdoZFfUkcH5723zpQqQ8Y8vQr348tcbHGvZxCP+TSIt
fjrnl88fEpZLsK+OPQk2qFOMQh8vn3Tix7jqVxb+1P0P1rnQnhg2D3RieRFLHWRuSxLy8+qT94s/
KPSL91o95JaS3HXffof1Y2j/AtgY2q3LeXFm6N1gP+N1Vtnv1uXPP1gNPFLdwGjQ7Jbtvvl269L/
7YEhL2s7wzuG8xxpnVgHrFCrlth3WMs3nAC4Q3QDXdouOo1qr0C78k5kRXLbAk5ARAklc/VDH4iy
EZPVd6hCt9O7FxyBHxGbl5mrDZ07zzvRbR1ssgtSnfoCwAOc5gxVWMjnBXOrXTX5bB6MQXBUcYye
yZjDNfvq0p58A4NUd8Bdhd14qGEXk+nHxJzYvi1TGyGWnKdPUtiZMOLYP8ft673gCxxcZwyk2V9q
fI+8272no64GDuGHFUtWkXGliei4bciOtasjc0HsNHnyFe+uOoSrGxL653FfyMo21IRQX53CDyDK
fRvOl7WEAy3Nw8PrtFLuRMFzVvottUcANHfK+HovCKUgr6/E5sEgHxoCzaPpn1fZ+z6gorI7nr5K
VqxGlh+DKc3XIUWeybKNmdWRL3CDXsWobJXYtDoSVqX8fLpFcnlL1FGl/7ZcagfqKr6XsD52NEgz
Z7eZA5gTjiMvrbBrcCGkPQHmQpMlL/Xig8tqdH1Pv0XXh8b2hL84I24SJyhCeBYOF4/LA57HfYhJ
Dt+NryCteyekoiG2C5C2wICJ11hhX5jhYPdOgHvBkSl7uVB71OAOckww/fk2kUquCz57QP0s+tJ7
7/ExJePp4Z/2QGwraF6dhFSp1yOissT6TzFdbFvbqJX07pVIdUS6EP+n5E0p0KWIdTssvyvsCYEi
vSeTKwguiotIttr/Ev6Un8K1AqwQJTem+EWKPKfXfu4JpAKRNR1Y6M1olfI+TbkQXA9XNx9zjhHl
t5JS994FT/SPar8kTffnXUQDob+Ybl1OKSXqr+NDGO/o7lON1K+jvnC7dW4dV9cHl9O4LKM2s23K
h111HlfqRNlAdS6Qz6Znvz0G1Bi3t6fYgJdRup2khta2vo0/U0URGjPwmK0sPtNC90ESyhwY65qb
08700a+fzqt/T45De1csgHCjFbR60poYwKJ4jTBnY0ByD5gMURGDZB3QNfLfHDVmgMoxfvY6/s07
J8eljHPhL2IFdEz3k6NoDeze1J1cgezguU9u5JPgcvHilW8+o11BWxTBHKz+GYPz5Le5M/cF/4Lm
eHIWylx3LRSVxegOJwoovIPxTiuCMxOL7yMQLApu+NH4aWEdeo+KkJ2XF4QmpewtjNnO6AEzE+XL
geQjcHPUJ4P7tiVxD6j1gUghrZ7nFMpAZfCeJnYKcRARjqhjT85o5UQfKjS2MBqQgPXR3s9ZwrjL
TrSgk1aB/OY70mZtUG80c2MwGNQdPBPodjyUZ4hakTELmuoInbRgVnSb0Tgl1pJ59z+SRcPZr0A1
AzlgKj58J+3wMF0t+VmgiN8hABXlKF2UdFB4gRb5z785oxoATQsp5cmbwnAO+1hoe0SBjWp0E1wL
JoviRnwZl7wTTGXyvp48nD8MjpLVukbDOjUz3pQNtVcbyordPiUWYYpgnIMGJI5IdhD3V3DvPVg3
cCp58OkMiDSDBMmVcwjDwMGvrQlrInGJZCdexfJMJpo3+AxF0sLy3fkN8BNkaWAht+nwRlsZsfSl
S0ockyU1K6WrJdsjbwbnVQSwtSbNO3tsJfkQ+P0wMhc0pZ8FpjMc5Axf2ED4wclLLBegrQGbzAkO
JSTEGq6WpIzz8GCMC3uJuQbGQ0JR2698DO7g9I6Q/DAEcv4WF954+vQURKjUbCCKre7eiE5ea2H0
+fcQWlz6+uKDweMN4wSL3C7A+ADLc7cYQSsH0yP/W86yXPIX+fDYJcEKrTnUbSYCMBPhrrayKtG7
nfEtb8bfsALrAk6Omx6NGvlz9AiBvVXfoezHLEVgxn0DglVdHHuswPG4RmQoNpjct2RDaDDj6tKG
Mo0gXAiOSycwsfY2AQT89z1Zdfy3HgIBdDQEze8Nm8fvisWD5ZOcqHSZKNxx1OAGXePTLf7A6HyE
HyUwtFhjEnoIAPXp8R9l9FZ8EP3q5BaYuU5WwDMEGllJ6+Qbs8fyMK8gTY8q0oMIUiI3aHfjRFwF
K+SWQDpXnJrdDhaTl+D91zmH7bFduPZ01S0jO6x6anghX8BvgIlpMnRHDT/Yvh+QZnir0ZPHblJQ
O96nz+Bd+L85CKdKg0raTOX+gLYVZh8aVI6yLxB25ZGncIsJ4F45x9wIbhcGWDqo2pgCBaA1wbU8
r/uv8D7h7YGSEwfm/nrcvS5kFXwgADEmnCOOVKs6rg8tcV4a8bbczoTVxW457ISryAAsA2rdX6df
G6VC7ddhK2TUyYFHYwjC968iPkyo8c2caepYQxFx2dHIXqNTr5UC3156CoSWB/UPmQoLPblPkWPH
EFc2q94r+WWXudqnK4tfSWstTpe0RV/Ykxs9v0YG3e4CMnYXltw1+m0r7xDOlKBmOK+GdoqwOvwT
TjUftlf7iZgWi6uBSGWnI2v0cYuxnrSE054IYjzlIYH1T3hfqu4+6cM1AiY095yJUpcbPGESiGDh
5v5mKGtEgIgJhVNYDvQHrmiy8uFYojwWAd++7L55HkPaHTz4gZLbV6j7H256nR6Hn/AX2zvGUzvF
CmzG7t328DZrBt8hThMwT/kEGTZnAP3tYEIcOVChtWwG/5ii4oFVwZT4AXQhkZMBbbvPiA0evgVg
ft2hNiKaA9wbXIzhAERLNIisQ1xR8JTwEsz/JtjcoYMj+xd9P7J2H8YvZ803AnshHTqy9+UOYC4R
MaRMu3AWwAoG+aKSNgOxoiUhHKE76nAjh0QvTCGelBIp/4rf/4Zaimthdpj9hsPW0h5e15exmdiJ
OT2RlMmF4DwRkIkKtDIgZy2/z9GyHYIDZlEkPxs5UzIeVYj2dGzQJesIKhXHNo3moYu/EgcBoStQ
8Rl0vgKGPr0jYVCiLGCAjUlqR/MxtmCXAnz4jNgJ9Q41CnigbicKNDSyG6mw2FEu0ya7r7nlP8QQ
jy2+0C7EvzHertMOowKxKBO7kWp0TQwokQZarBcfOXKoEUy76O88Mb0H4XTgbO3w7yw1ighTv8P2
pi7cETAkxwRRunIXj4ni1C5DphZzQhk4fBDDwajCRI6xDG11z5g3SPa8WwDhMWd3YpKn/lDpYK+Q
HuPDvoCVzohLzsy3xd/Aldt04fNjdAmNc9IKlPS1ZSdYQ5Ilf21HmhYJ2JhmUpnqkAWlXHlzSjPS
EEqliGjx6hAXoMF5ftjzCX8pjLaP+dun7KX3+zm3dTnmVnyQP8j/2GyNiZJfZq+FXPoI2AxuAd9g
Lf9pW9DPMJL7Uj8ojEkR8wJUW+EhB5mVaQ8wmqMnVfyML14FKwB/Q+ILtnZU9LUhpS93HIjnDziZ
iEt4tFVYk/p6Q0R2cAe7mLYVBDhXzwFd1n1s7DcY0HIZfS2GbwhPI9vM1ZipNRj9M338afAzK0g3
en5JWdJeGUAitPPrP2/gmg72jSfKddvOjxy2zA2ZegO204Dhx3FMKafs8Xd2QFOqYleoZnw/QN81
A/0HH6Xqh8AqOThNd+VBqkuktjJCE4ZeDcNSLNEv8KROSxiUYLZUtBgSQshq4GJevgKCEZdexjjE
DdD/wvenfbM3p2E1OeK0PTsSlAITUsj97xzTUTySwTuQhkLMgiQ4PWSIhFmUYhfQyWgTX1++0HZN
9Lj2gpWlxoeAuODWH4Ym3h/0gyf2VTMGfkXQdoadrMU++ETUWoz0QSu+70yatl5rfny5b1JsYQbB
fMDuoX+aAehTlxR9MggaDmekEnMNRREGOEKF5yQnRLVis2jOqFl4csCovz4VkLUnwX1IpHN2Jn3r
zGAAE8UR0MEeOt2QT5udiVGIFhZ96A0l6YEEhkBfu8bgi7iSfebH3h09FOyq8Sqs2QwQu6NixcaM
L24VkscKKGsE1NSzV+SYEw0i1RtALzmFrZ2aY3mMCzCt0ZpSDp83aNAkuiBF4b7hinObElQORHAe
EFkWVSE2iJEC05ntzcdVOXrnqz1xSycXI1fkjmIPisvCo0daYlxE2loDFYI+C6NT9ANicVULwXVQ
5Z2etf4SrYyEC31Qa15Ekvun99po93EYJNYcyglekGKKbuRiY9iC6ixMDzooNP1Vt6aIrqiGO1ho
J0dGSHJh6B3CTbGsHBVoy71NCGXn72BjALqQvKJVULNB8lGlp37N04c1LlxaOkucsPUe9tRiUM1n
gC9zuBq0RtypH7mcbGgo2/0X4UdLMRolCRNpa8qRE3yWKBFzOrlmQKN12nwghmXtpT5iB1Ye+K6z
MZBncsjBSeoeUOtlqPJjquGx7RH7mNwn7RmnI2MA6nvC5hieHTkia7YbJPFoz560ySkGsXQFuBNt
jCXXDoQ8LHmD7OxIObhGMT1n6A+1LyKul6ACkY6zmZP21TOApwQzhhc1Fm4qkBHoFR2DFOGHJ6vT
JKS8hdH2CT4svFjukKRASMg0wxQHPRF5M1CWGTiuJPVa2PJUVd1bQsEVmYHeFeri0bvBu7ZiO2Cw
RpbmkaocOvzwBPW69DGqQwNlZmxwCRUnicfX7THUZKVJn0gAFyoVo4+0GyXvD+H+o+UMSan1oBdg
3wJ9szNQM8ZUY3zg20s+gR/8gxovaz6wkY2lacDRh7HkDzd+G7NgMZwX9YK2tNj1iVk7E8+LNhFr
BdYsJrvwbghaxfdyP4O/y8yRlqziCEInL75vhHL4Vso8Th9DCmC+tUCwYSdMjGtKAMxGGA6NuLs0
9EQ2YChxyPFyo09HEuapI8tHtKL0MWbFdBztTgAQnXxmZG73mLbhIoDqT+lhhSz+N9R1LhrJObNP
drC2y4ANA74nC533+ZgThICnwP7HtOuOtlmeKI2oSWOoZo/giX1e8U+cD8rfEdE+5Ign+cy/LmO5
kEB2mER6zNyui6UtfGnUmDdoH6PrVvzmzJ5mePUcnh2UnT0bdseW3esNKXB7xhi+6JozjaVekBrc
6RKBxM58HRNthB/FZ6AHqqDSDHnPfqdb+HRoGDggztzxHENOenYhTWFrdpx8aVn/o+m+lhPLliCA
fhERePMKh4M3AkTTeiGQ1HiEt19/19bEnenp7hHmuG2qsjKzdD+lME/+2b6DblsPzlPP+ul9K8fH
C5nb4MMT+WmzVJFNMn5sBPvyQJlntlFFsoOBmcYKXBYAaurgXsGMq5HSpTX3B05W+hPu+SA7CMQQ
jbL7j8aZhmaoM9lgRUBH3kZkRSTWlt0Pl04r3r1TZGhPmIsfI+lQ7xH1ioivPwpam674J/iiV07D
Y+dhdupCZc3dZXVXzguytnGiuqr9/LYZwax6lT+Tftw8VzQH+EjV7U+XegZ9+FMB2771+Prcvf1L
j7SV6ib7mgEkx5aWaraWdPnW0qrcpZpTJVTKSVd5L6ew7gvdn1ZoE3CoPszIZEUk8YiDYbz9sbmw
hk/jkpmn3XMHSRSTehrn3grq/k9+TY+m2L26eXsBOBes59M4w0DOlu1dW4TP9SdD+Va2n1WrBo+/
UtW8fLnaQZEI6ohOarIfwFBB9fbvqGSe1ZPW0Es5KZDuXCTVOP6ravp7+bRNRWnsYDUS2N7kQZ8U
FzRFHOWqGUC4g/jqi/qa8gIxXf2klvMi8xaiVIvDdffSLIbsrQAVBvE1cbrQBd/tmlCQ7jladLbw
0Oj49Xo77eR8p3mhVhIqG8Zvz960nux73RXuvXMhZsU80T3+7Syd4VTe2cTtSz0bTnDfzvfkYMlG
oVBJ/MtVk73QwS4/dIYNjIv7b4+907KSNh2+kkN96rbjRSM5nA6TQFAtsXpbXP3uBpDpLufe1sSS
VPUcsS3So+XxT0YJWGnzGPk2dwhl49nPDnft0ptUUCv4SeJ9kakUDhX4Ga09+k1abdrKo/FUPTdO
R6tvoR/Krw5ahsQyxmcmLWgne4G5gQ0cX7/u/dJHvndMl/1afOeh0/HJzbix/K4UqGdxji7z7Neq
lgVaSFhz8NjKBXcKy6W0jO/ZKJkA6urf0jrcx2utl21cp0MzGx7fvVPcz6Y35ZPqMx1ntBtYoKyQ
2m9qucd3Yvt2Rdaz62Ub12L7kK6Kwy6hcdsa+m1oaU/RJMG5d9LV/Bzi0ypM/4ZeB+faFS0xHes7
sHg0ShhV6udwpUf5uqgUziDryl159lF+hvrm6DS8HuKlolmn9PloKGYArI4VcAqLYwtnu9Cj3VOA
I4/+Wvfvs5+DfruleHToqZrKk1vStfiG8G2Rbu+a13+PT6P4LQgNdFWMzNvOqZUt97VYgLmr122H
u/dLK9VddLLROT5Vs42f+qpxBc0p65b/3P4kqu0HhtGxvwWH7GMC8z77beqpOFWdfuH13TH0nCWy
+vCyjQrviffsKFgRFIXUeloR3VVWyip7EdZPuQTqPFdyg1Da3rRVT3VPMCH/iNAR689ryXqp+5Oy
JOhNkSe5UuNe9jIy6+HPcCvaooGsJsfpuaCt2NygrF+GVgx6Ym1nb58lrPDbn5M/i5LPaNXZ/bt5
NOC0FxY5zEH4ERpT/SjIT6OkHhyK4c9e7mwQm9TnWP89hdgb5+FvWhI+Gh1l+Sdrtcadc4mQrFHS
iqL77KUG3N5sBk/A26NpCrefk5xlx2jpYv/HCE2VRQ1nt5HvLRrL+e5e1kJXGoy+vnxCaETqn8on
qW5BL5VMd2OxsGIUcxUIxlVWeXf+uglf0SloDdDF6vdAItLCOqeAUd0/Ks9NLfUnhRRwKZ9/x1Jy
2cxMo/tVJ0Hi1+i0qZwflfU9Tt+rB1wUUeGbQfe697dDYy6BvXqIlVjOj8ZK/0lCq0cj+e/EGFBT
jlVz/5J6Nh4nzayMThYRJ0hW73Tvph/6EbXOQLb9MfY/J1L/h77L5UQR6FROeEpcLZjayWyG+ZXG
dOXVo7rQz/Pf5V4r/TmlK/vX39y0sfoZn67l3RPVrrwyujGA2d31N89oSvSk1ponva4koQuLyvYn
fn5kotv3/lBxqNwUKbe6xMCjMrO5LuK9NXlRuSxbR0ZKiU+vnllWnbrTVSWVrnh/4lI9Qak0G5xl
Lo3c7v2ECaFtCBkWAc1IT+Q1tvetiZh2tLVQfiarmXN0+F5oHRaaciT4lHFLUJfAcb0xtNqf+kW+
GFwVk/E1EEQo5PZqIX0rB0ndzgCp6X9YHGecbfc5hlQjPWjbtKqur9VVoexUlS63uqetqhv1uO/9
rq6P4uuiAVdrX4z87PD95PautAjqUDreGCf1i7UWLNU/QIFGpZ9orSAA7rb6CoP/njBBc5VMun5Z
9rZwtHzbtNprlvls3Pu2gtKHAvICY/taTk8OFAnz3LO8QdbMtjNb+1l9uqze0rWDGjRoVeWuVMux
68LxW1WeWMHsoAVv2WpwWpEb6Z3myZWTPcBwupGw8OwE07v3l86Z7EnOlQIC+b6SzGKEZAZGvKJv
zzp4KGkuET0+U6wJP0Mb0beHAEFfTb1jyQAfWucpsVgJmodURWjAuuNePpGdY7uAAoWy2869o8j/
b09tBiHp/LtVCrXD7DxafNte7KDFHrgwU0utm9N6oXMISirKkeQw9ZFfIGqEmTzINsLOTAL8addK
/i10S7yUGnkEwD1bOenqbPl5/FJvf1nUO7kuUk/NdrFtpfvAy1T3ZViPVjV9sz9EVlL9ZC/vZMCv
KG6sDYv1Z7qcVWdWEe0rhT5XsBwM9Jv+JdV9/9C96VzXT9SWdajc5LyrrOvbrooPlH3bVHa6qlUm
Gy7GLwDQXa46R2MtqLqUN0KOr/VJ96TtZ3KoYc85LoZl0DqGBNfYN/5MfdMwo51KfaW4v7JWld5w
aKuJf6uCHrQnjZuO0XJ8x9S5kimq6yuHsPaJrgPQLTcv0dFnPhsWIhuIcMnWGLYrLkMxTv6ll5WH
ILTXDlxxv0+9dW/1dvx42N/+afqX+1M6RNNNddUkGYusEVdRATFPHzLe3vj7PA/jmArwvovvZ5Ot
ClHKVnhx8AooTKZoWnPsU3QTXUJtlR3z4DI66jKjo3prStnIUEMeqM6mhyseU2c1FAjnC1hnTNYo
wNPVVYvm5D5WB87PNc6Jk5p8FsuHaVyACeLeB8IgR4Hy8txY6VlPtbqoZBOAggp3jGwr90CmaP14
eJloNbkOp5854/NRLWyiZLGc21d08ix+chvFU1wjuW2G6yai2vnPEV0qOLLm/r5ylcThg5GcTeXH
TtF4bnWA7QVukmospHacHU/xTwjNvpBAKq/mzylEkwezb3yonmPdiCvZqNQ5tsVgqWZ2+EIus6PJ
V09tfdtrx/f7h/L7JVKdjE7zw9h83XaXXV+yZaf0qmkF20gMMOJsFbnPJIKdfCkABcUEmAvJrTSE
YNUYduYLFSWrm3iq1NkoTaM7InLGEiPV7emqsbpHiULtOq3CAzUmLX29LHnd/QyfTuE2JG3aOzoJ
KUYtQUR/7p0GCgsvrkRtTVXitDIkdmpIH1NR4tRUNJgXgxQ8dnZrIutN7Vi79A5/Led+lW411f5C
usw8IzeZsqPBP8Fvb2I8rEOHunEKgf3MzexNLfsKHTiV1cdu2QA7LrfxQoTwrOI4FkVtlQVdrNLj
onqVST87qz/5U+jzsM5G632cfvK7Pi34jqn5nMlbkRtHPMueARg9W3fQLorl7bu0e/nviO7y+dPx
vKN8ItoXQcSMwQpRxoKIu/6saoI6PVQU37ELpbnE5wK1ddWXbDeood3dISL8SRM9C7VwjhKVjCZR
nk46XhxVcmlZjvv6yvQJg1lFO7AgNV28V27sfhSspq074RyFw6ny+gtZLtCiS2L+vIZrptWZr/Nc
Pkv3BQE+a02QjX++Mt90BbppIo7tWH1jKyCFFKM1UBwKeNOqOD6z20ARo1S6VQ6levalbZO+fNVc
YbDb1deI/2kN58s6UqHqzZK4IuvBYttQnwvP6BE9ZHtE2OTTqnzc8jhezV7iOm3Wtv1NC00t+84c
gdXjqrO6D06j0/Z9Mwj9gi2gSvii013sqxwpeRucH9Ex1dgy072VT1LKWy1DW4D1s6zZYZ3cSz/I
c/TM/l2g+pxJxWyNugBG62178xPhvu0HiDuHS71A8yTdOMfkgNgi1xk1oP01dW6sv23lesRvligN
1Ueqv4fgto9sQLIMFMyPpElHFrln0j+XNDjiyBqy/HZOGjUQ5A1cmboyUBf2Ge8Q+/bd7bdSZTuH
vS0/rmfVDVQKmwTEKSY9Jaj7YAu2QxXPz3025Jku+tzNgKRKk/Dm6fzV1sLYzIn4aioQc8zSY4L1
gn7PyD7b72M3ibwWjmsaS/rKIVdlYBQdfLOWYPqWXqDYIu+d++xW7gahnTH99Cz8mcebwTgOgMbD
3R0ltRFL+vrdYN89Y8lsESABswNGaE2N6J1vKkZ4xxrzRgvI9PdkAgtz77RTsMnM5NKmOm5iIg3c
Ga8UmxkOLQFXzPhsONVwo7wavmUxOI9XA0u0fA+lX6/SXNDDhiNCNuInyYGWW2UwixMNF4HHGw7q
hINHwWYAdwh/ScXpuZ96GMnqopUNhqsaauxnd+0jutkEvkZlN9gMMvF1fB1nPL1wfuFjq0Fusp/l
JuFucMOA43mOLvAwOo04qXSLkvvYOf3+0CKiBTmrDwlq99gNx26vv9f9vS7cYR2t7Wfb8DzDie26
uy5eAZcwDhxtaupZvpln8KNeP98j+ybgwS44Ow8XTy/tBuDk+0hok2qUVHDs8Uem9ABse4wX1XB2
EH2PMju//lQvhBemWvAACn+Eu264jh6KI+Egu+7Gv7BmPwm1Bo4W3/7rP1AuIePejZIMmVeIIO5N
/77jAXu6+Lrwjenf44fPhoGGW9k8z/YuKcjaQfZEEhpEhu4kFx0tgzmVG4XT0IToNI8zLM/Kxxn7
NAxl/wbbWI60MPnUZNPFqArOb1qZtx+cth60R+KAcCcgQsLbMAI0TbEeOAbsyAvLvufv5VcU1ORu
FB+YnaOeFMyig8cxCzctnG5u6TeOb2pcyTlDlygzWQwIFcIlh0/ap7qM70J5wE+onmLXYGR1cfkK
wUHAnaYx9G2aMIaN7Xf2LOon9Mb/LsRjdqmHBjD4wHBgMUBEp4TxsZE3BXLFtEa530AUt/L3s8D5
0MrOAd0s3aRHGLNNXufefWls+9PaqVEyb8N98uc4+AonK87+978sFyJ2e42C1zq4Znbs+yy8EScN
Q/C/A/sYn+FwNTkGRdYBEQHbrtAO5joOD+m/B+UyVwMzY/l3Wiu5hJ+Gh+b05wHk/u8pBrqgVEhf
+WItTPbwDBCz5Q2NMOM8xxkPuGa4fY5e8CW/urDgimTGsffhJX0cM/RxYxI9h41ZlimnKAIGFAM7
zYkmoeoEZ9GpPX0r+NvvmbihJV8YrvS/r1URGaEjjw+csk5UEU9WHpyHXwjE/58c4dEm1aI2s4Wx
8BHuIrqgGO9JoZJSzYErmgMU8W7cKw5HDY/b2tL2WvvS+AgnTidd1Uc4jOvwyrVafMvWfptvjLLN
1SAsuR8fxRrTJ7HWo51ghOymuKhFd9oJdn+sERVJtFOrolE7Hc7NCJtlJsofJgGijhFZCH0jxsG+
llNCM9/JBeR8q+1EKCUhLrkqBcOxCipdf1jp87VSoBcF3xyqENhsaCQUVgRrseGF79u5xQj4Qagf
muIoC6Ezh+UcZ7z78VDDCJzoTevz4z4ONY2s7otGLpcsI8Xi+GCrnfeDpOrWh9/wHRSDnEs4hNN1
+hS7OFwJjIjWJIyEuxnACful35A9Z1Gn8/AMdd/8CBWRjOLVp4cQeh5NuHH4ncFdYhgO4+kE2XGH
P3Rs7ADclOh0i3QwdtbjXGM8cQXstMsjd+6/s7yiln/42EhD8Ed5pD5fduPD1L65DTsD6cPANJ7/
e6bhhZ8GsnehHH+SdcT+QUcvs3cIhsQcIPhSj8euLIywMCqe2Mjiu9AT6enUnHDwSw+asnJcfpTL
tT8/ZR4N4ajnqt8+PuVdrQaYsPy7rrk6BvRF6tEJP3CG4uGLS+5uvjnRx8hxMBHCXPbjUPfrtDre
ovWlpz8xSdxhRkEtsyaQTcK5ZGudVniYenA58fBQD41JZtIJszichHf/3tXQjMkBo+DrPP49PKlN
wwGL5u9/N+QjjrktDGrtv+0/tUHjM28KZH1s3f/oDRYur1a+VWq/FxM8LfIVVUpv8HDR/8KQ8M/e
ch9WwhyzHyY0/r78DgPLlHQDwjvNG2t63CEnsmR0znNmV+H1pLqBHHpTzdiTUnq436Vy0rnWx378
mBS+ELGRuJTgEAbYdV1qGmwnKRBuk+Lbh7JQGobIUyf/dszFVE272UWOc5NRKltuBmi44aO9zWw3
Tjct7jruTlatjU4IkH2sAdsP7pgFanL0PpOLNdtb9q2zEJyDVTVEv8+tDG12dyQWB64Xh/jwTQYP
y7MiSsboAxWBbvsymq7JOMcJjvZIlm8nK+wk/5bgE6TM6WGn9bpmoz556vZrhzQRXBgf7ofu1Xck
QvY/4+Cyx6K//+wChoP+4ctarD8t81Hl8F7mS16Fj0vU/3Zn6HOIspzy6O8MilzYn8L2lfC2xUCd
cviZ6B0aawhIm4NT8+RhJL4yX6F+FipF6zZmHLmGovrwjJx3C/1OqaHfbAoiBmyL94Mvo5nQ6+cj
I5faiYNuPR4d5eT8ON7PogS3gEAKcQeJG5svTSxHDBlDTGqorEduS5YvvoCLSCUcNRRA8dDEbKAr
Y+vxlo+m34saTOJZybMfmGUG+dELsX8/WWD0qCo8BrhhsTrIJ+ue3nKeAZiKp5Tn739pdTvr+WNQ
9H+9tIELDStDdSspFe5pNf8VUmLU+1QcvAs74E4PnfBzy25iUy2kKvvmj4BB1DIr/QklH4DqTgVo
PZQwRCAWDEVZbjszgCNxcvoDV4LIS0xS9/i5QDnGv8xXivbUjIgE5ph+J2hRTCPYhAz9SxOwnSrp
2VSqsgqJSYGM4FbbfieeLXhng/jg55vMBg8dnKf2blV9VUWxr1fMpUeI9oqlS7tUg4BXvJX0+NlU
zQl+xoLP5bcMRu6SHYtZxOU00/NHOlqHH6eC7uCE0juRDYdv5Ls55sm7Jpw38ObGih95j2SBzF6O
Jg7azX5GJo3UWH0eN7zpsPAGXSkAoYFuTAFVAJxJ6ur77kuJnJrc2SCoTt/E6PxlBljzqZh2N4go
nmMKhjuvBwKZbf8+5rY0K03IKdAlqKiS8x+EDJoKFhvdxQbWUV7z6wogzv4cZ76CYSYsJjVh2yoC
eVV3iaq9bs2HitRQ/HHlzosr6wgCsNKXiEaw9Rwb82cz6Ix0m8beDbYtpa/8fNdNfF00LwFO8QtV
FcLkCTNmNQAelb7EIf8dfxu7BsEYMkYmSFz4lUxIMtYj3CNnvTy9nRp3xtIYVsnOTUMtOSu1lIL8
XISRLyfzLb/fN/Uink+xwhAXGvcYPn+rM/txJicbqdxxULev7g0pZQSSSKdqAqXkZZB+1RPp9m5G
FX36tYc5qVog7egLMSOxvqb0M49ezzhx4nhetR4cnC7apoRpnq95edVNFWs5DC5q9jbdLoTDr5x6
tUKhEn+xYaq/sqzM3DkfPgnYYoawz/BSDk6d7LxsTpMC7dTkAsqcbBsl5gtsFdBU5omhJSQ+2K+P
qBSX+DbRHCuHkzXFDFx28AhIR8PCkZwH94vv4HQbmrQwpZuRpWdIVBHyxTqF1mpwi4N9m4Ql9H5m
36vPJ739066vF2xdGj7iF9BSVkNBCjJf78oNUZSii92/ELKXfG0zD+rUSyWPKfj6Qp/LEqFy+WtY
0kMsw2aHk2cQmp+rFjOHRIFYjxIT4rTm9MMk+BkxZnox5ikMkWestK56XwT6VCBCr3gnHTy0N2N4
1SZ0Wg868h9QIk50EsGLyhjr3RqpjQ6mQXuMaV87z4/8uA7FepKHsvidAd8tnp/KQw2m2KXgRyNe
zY8xVVlQSYdrLLWvdXyv+PMzB/qiXWEQjKonkVyPxsGqUnhKGBH4ifU8U1eykTriVAzBQYy6xbiS
WtHyThynQ+1vPyu+HavzJCPIaxt30/sfsZlH+HJoiKqtwoRD2AmQr0rwd9vGMI/oX8jUVnV2d/Q9
r9azu2sWYfb9YD9WqG5yND+FSiDRHqN/wY2Rw1l70wzmaEuW4qzDicT27xhEkVyJig19SrFfwT3y
E6qBVeXrpRhxacL06zl4Za56gktF99pPRBFJc8ZSp/xl+sTZ3uNZmSpBKBHmffhSTzZWtXTjVC9q
me7Lfl0M346d5DVaksiRPH1dZbJIaxO1qVc5D8LkEtc/di+jhHTYmnhJRipOEKznLLGMEpPttyzy
NAJj6aRAkwXbOX2X0qEp+urYP89gP6sqVMj6eB0XJgu55UupKqyilobpoZs8x9JjCnmLqPzSkOFK
vu4nvlKT5Nyw42AYpO30WwwRwMaXc336M5ezGutrDtgYLxadkRrV10VdOFE9Uagcx0ma80J9u6jl
PX7ov3GfqVhGTqfIGvjfz9PpEfuexctKGhcxAzXKZaSrvv/Lc4MVWzNM2c0uslDgWHln8hTTBwXB
EJsGJk1ypVPk9zDX9bY71e3kC9RibJvfby4lQI6V0zO8E6my4A3PssUAZGqOwAWBpOYkIugpPb9u
msdXQ/91b1ipEKPjbOLcpSaY8hdOU8lUc8smI/P9AKrijXr3lJ1otlpKtXV4OicYxAxWm+ZTLKDB
9sfCQsDZJ8+oJggQwoIWncjXuXIb4QzfNyoj0et79bkl3ZT1QPctDlhHx09E/nRXP7jvdWeltqCZ
TWiMULsM2IeUjwGs3zH/rB6aj072E1SbQmriq+OkuNXyleF0YcqpkM1wN/tLiLymk40WZfCDleZ6
pPJAPFxu5m2niq7M1Zl1c15IV2/fV/pF1NPqfnD4JjK7cYQ412Urtr3G/SQUjDcDGT7vuyIOybTW
Kg5OGvMENCC4nXsDhSGvqKpd5IbGgibG9ywTr0Sk2NfWz6y4VNotX/wMEWyuPGfgLXMR+LZRr8sh
Zkv05H/COHgAdhIodyzuHH+X+nQeT+boGt5kRrnGCRA3/lHqqmyGUOlc/yhhpZD0kX11so7ZV0rI
yM2QjvI0LcwLUA+unev7igaUpNpizqJETmE5lrjLyeR1war9U/mdByAfmsQQIhFT5p15hzQEMY/h
XWTkNQJ26+mRCPs83vZDXonixVcf00kMusLFYWle9pLctv9iv5Gp2zlQB2+SJ3T18jBff/pj2ZDe
pisZEeajnv4bwL7krADgg45F+bc7FxKCmujVzlbJfodJ/0/3Vk0TUKkTRFkx4KKuzIDftGn+xJce
t+gRmFHiqeOoamIXMwuvF1H+Wv3A2sdu8t1k/xxligPEMdnYNrjuy/eLHd0oP/XH6SyrCNcI8cXm
bpaSE6p+McYAboLc4rtu3pxfhKPOMZj/vuTux/H6G9Zbf0SZr9wwW/vGEWKefZFTncAOJpqtIYAX
12ro3rIZhl5tcBi00FVzS2VFiMhwR2O4G2uKZHMx28zTH8uE9LMga9UVMfXAFKTjGoGOWIWXm7ln
eZfoXJfMk+faN3omYY9LghEK5ZBM77p3NNVik1Cei+Yk97Xo0gDRiKaVLHr78X4sllp1d/MUo/oC
67nFQBRX6r2dR9OWfbAgNA+CeuKfiJt0RXsBQzj0V+F9W0Pj/37EQrEM9/6MMct5fI5WBsK7BoeE
c3ff3Hnom58grBQMifR2g/u/bc/wWsdppfPPbS9Tv1Hkw0p/RtZW3jWCA+6y+9me+upBksI9X51s
JkWxXHvRWyxipJFDg5OrCy6ckEm+XIjETCpAuI94grI6qu3fiDjDkWlXvYQIg1YipeJffjHqohS6
/QsqtvpP51tY0svpXxcgiUBAC7ziKQM81S7RneAQXr6yQXyuY1w0olkMMgvmokuppe6UDuYR1Ju7
+e4UH+dJzSKv9dBEgFdX03q6boSMFts01foQ39ypUVqKY/k3JNp1tiqf8+uur5+K3LKcwq658NG8
4Hk54VTbu2wSjPssos3c9/FQRXS8t0J3wNc6un9Ou0ssW00U9VqlQVCRWjDm4sXEiY5+eDrI4YV/
jAn+y/NdxBjz5z30lTDasGg7Kzx0wv9aSUe50Acz9JI7l18XvMDVVjAEnu6vWJDfWJrw6YiPBCa2
TTx+E9jqysW48rbpEbm0x2y3y9NmaMxGCSRyWcRa4eQ7P9r8bRsFCWyy+f3zfjiWp4Pd53PA1JZY
wVcRHM0RMiyb0djm0c3IkeppTjG2HWibLm9CdDT/9tlWX0WmMv65GsNRxqEcnG4darnKO/LNn4SL
OmvXldIvaxXPEuzUf71VSCmW3dnbI6XvPQETFvdD5tHDq7Z6WKczxIniZft+cIiWg8xWZa4+LyAm
yDDQgq/jM0wt+LlMP/IwXcKCSrq/lPcDui2bW6KKOxLntBP6lQf2+Ka+CzlqzWqkQQlSd3BzTvRS
X8okpJCCdbrZWZh3xbk2cplYEpRWbf11p8ZN+Klfoz//CL060kd2seYqK+jFGxOE/l2ZosilAT7Y
kCasxixfsevB6lHGSSYoNw/aX3Cs1PVC8pNvfqTxLlEsrTqHEfQEZPHZsxgoHVgvegy58WQt/Cie
HoO0I4IXNEvBLG0zm779NAROoUQB8p0HTDelHqSVI9kLuZ98WP9M9my2MPvZgsV7Nx2HzZjRPF5r
AFT5q0fvy9DvcWyuMGgpz5LxulugLMN/zrL7t7pVQjDNZLr98x3C8lvIZC5tTSnrexlikwWMLQpe
GjjHDJtULJx3Y8VJlIyyMNnMgmW1kLQVhBjZpuJQFXaQav3Ex0GuvjI2L41jJQ5WD+5ARESscHX6
TpYYNmCDRvfO+e3Qv3bBDH/CSFv22Hu7QWu7WCY+v53f0cyCa+7D1yyHi3cMNeKYsEDanaGFH6Hf
h+F8mNzfTiJVyALeQe/2eaPLh9oYH3hQpMDimMO/bedJSkzJ2ixKgkLLUIZLRJDRnSbcA8+U58fG
mi9EcG7Koc1bHzZzAzbkni4Rvc82Dw47gQXs4XRJSaPQHCqLd+ND5Ttbw5SXvO0iFADlMIBzpVgZ
5vQL0KuNKKhIVnGLvscKLL6RNNdmnmNuH1p23OcwXABlsSnFX3RbzWS5lZabQQsXdWYZRhu8gDmt
vNu4ezR2AxjDq2GuHmKeAq1GMBtTaKGZg2yC7ys90JSd+tW6S1GWMUsp43hRN+ZGOzYcyG87XskC
AaHMJwx0/Bb2tfTgMjm0lVktViGyMGJjthCgI6zXWuDvmxjlT4BO/Gb9q3zDydQXczxbbLBALT0x
Ldrt0MHi2mIIZF5f2uBHC5wKOpKymnB1+mGZLWv40F8EOVaL8nYejqaOxqzt6rEEGx/8lPO/ffNC
e4FLDNNoF6i18T+wMonk1lVNehp6eTVzf1FGRotJMWZFMST97u7+JKxLx2qeNVLtNSlI0XNGPpAP
XPgsczPk5eMUAjAYItbzAFTUvoIcAk7Sk7v+xl14W3zIgzHe+dM3CZ/W8RpaqyTYulenQOfQplAT
mQg4aTiE1B3SyFqLk9xplqqahaaxijSOGz2Sfd2Qvbw9vfPRl8KbtcvOErIecubHZCeN4dyliZEY
NAzWH10ksoQAySZX8lDQUywdpOzekjISEASetr44yfkTdhNSk+73shmi24Mq2lo8rMps9YtuAqZU
vOjmwD3zdN0CuzcvZsafrslYFIkGZ9Fm5p8Qf7jSbynY4j3n1iF3HSTGEv8tNEBevu16u+HprYjH
Jz5BNcq+pb5SWwLKKJe1QFkq6Hrmh/bVbTgnAJtCwImT5QuSmaDeLq5tiBaY6DzevKqpUs0lIA8k
CDn4DzH1AbWEYRC0y/qLPIOfxDW0wpn/VFvFmjPiBOI2KPqrg01rafANvk2Qg/gUf8NpefF38Xcf
zQM6nS2EPNXStA0V9qAHuqmbQRNiG4W+HDjzLO4zKi+TtV2+ZUeepSaS0pIRs+mybhOUKOSPbQd6
yCAJpOdpm/E8xKbP5mr2UP6ClVTkR5kg3oigt7x51sYUU6Tuy5Z6+LovhI3lv1mJB7nqJ8K0Uoag
pAF8tpqI75bVbzuJzfz8djORr+/ImvC1dPNuBaEvbIb4wRLxFaLXvJ7bob0TR4N+8KUPrdE5LleH
qUboR/og9mHP1nBbCmLPAlAIVm/hTHwV7BjbynsaSKetGi0yEmKNwYTeY3N/Db4atkt7IwiReYoh
U/4oiJgXtleks+BRl5FqVwe4fdlotA81fUhILNUzxJGkrFFwy7AV/oxwFOrJan4mMcKXYwjIxz5g
JPpi4EY/yj1sHm5CHFOS1i3RXYcjUJV6CozmPOfvfCv1IgkiYLrjmoIgGKA/baKtqb6XhodGuFUP
/imJCgoTe9jKpvFFPMHzJVmVN1f6A9Pj5kP3mWsid5ev5GvTmo5B9tN7WROvLMyHm0vYsBcDQ4UK
iRxjU4WxobkpO78q1mORfbv0Z90Di7pCDKuq/uysBhQlVBXAHtwJe9CcyjXeVUbqyY9ohBK+qfwT
uFRKX3gpI6QkVXpGUMBJI6Y2n1UOaxN1YU6Az4rhjmxmh2stUR4ROPLIWAVfTQP3T6+EIc2r5Bqc
BhOdxNcZYS8EDWb+FP/1szA00E2y8xhAXi0MRhLUnWbATOWryzG7/s3g1nu07IkNO/PgE1ojYw2D
9F4LWbRaZ1i3/52qmeZA1qYzyVodwoh3TYXu6mOPKh2fBzgOsRJ9ucAh3haz655ZXoeboOzH4uYf
TqECzfnjw55WWTRTdaBo79XqlwK70quK0OXN2+UzVf6Xqv172LkCRxyP+8+hnm8EEaZtpAvE4bBJ
o8Qk5drMNSbBQkM33hDWhGdi0bK2NcLe/h2kzeFeKIJBIJd/Q2+IXbeni+BOV6vP53yp3cePKLP0
mddN5Gjzso12D6Nz5V+eF2M/8Wmj6wyEHK3n+6NhyL6f+pm28tragozjwg8P12yBqD8d3EVPHox2
idmY78whevVsj4HXEafovsLqJC2snPF19rUeUlAIldTqTRk0Sh0WXS5iTTBmUzr+UstjJ72shbDt
hNXAdyE1vMJcrLVzzs3l702gbbjDYSco9b6H19HJBsIIA9Yj2xR9DTK/hycJtgoFOaMeu7jItUMf
HyCWDN0r36iTZWQIzBJpwreBfYnqyWhdfx9b6Xbluli4/JZUwrjBRHk4/fajQUJFEFFX8B2BM/Jq
vOoCdZeb+bP9MY/4//uX8Lj16v2mXSGhhNrvoqtKm9hErpUO/VCCXP8dibqd45bNJlj+URpqYCU3
2/afSiFJ0f4KiwqXwCnaFOWP8bSjsCMjFFLpx4xn0rNty39W/bcrZoyu2WBR3/y30DxOg2/0aL5y
tdyLvpKIZdLhyj+x3tuvzFm27StCMXW1rReWkd9XqkjWQUtH0UjSVOXWW1UzrWDmtowRcEf2jEPA
PjNSLwMF5xxzybq6vpcTn9hpk8dfBR9wsdGkvnFw15tFHBOMhAnKR7g/epLnB6mhio9+ySEDJjo9
WNmf4dnFpz+LJrEYyk1GrgI3MYqEF5o7V9ff22jaDN5QCf9OVQIJufAlGNhFh3mCRI4GUEBaT3xe
3wo4JvtlZfFneYmUggVJmskSBnbCXaPNSwin4tLwNOIxy5Cj9dOQ7mer9oeLyAzeCDZ0kWBvlP6c
VWdwHevf9QHRzH0VOysxbxqdqDl90SsSVfOOCU22eG3CR5qQR1kR3NOzzxQbYT+W8EL2fZHM/jlf
zJhKcp3PTOs3FoSV4+g8LW/1lDzoE5uB2xP/66XTWlfZEUT7kf59K2z2QJDl8hnvGiXMc4VLEbFY
y0qSjhA+Tu2FcOAZLGieOg5Kc/BK0Hp31Mni1Ku0cT++erdy8QSnMGau5QZbM6tbF6RZ1CTfvHfP
cwyowSEmwsNfoUEzccNmsNRIdBukM9GmuW8eO1m69tXb9s9RIngvRuyxAN0KIxr5PUrCjyujgWND
+UhOZa9ye+jv4E/uodJ0nP9aRZevUOLxXyTUz9bor9ulRkhkSyxfrq09u1gbwqJ72pe/r8i9PFJG
18owJWkrDDczfSB89youhBp28d1acZIFBu/qJApZNdlyszoSmnU7N7q2Nr1DUHKxnNfXljF5dJ1k
fFFGdSWn74LPiZB0pWreUejcVA5R1U0t3f+E5vRKLbwi8IJ9X/O4lW4voNvNXCbSzSnVsNhpEhk2
nmwTR4v26fP1GcIjfUeLnOfooCyBxRDFVC+oLktCTJ4EK+is/Lq3lvUE3HDVddqoVTYwz84QlSNU
ju8i6/KvHnPRLQ23tU1fV1Zi2MyXjZjpAe/yRf9UWXZCq8hsjeFuJkpgCsDn6ZOCiVPhC6sRUxXL
oXZ/A6g18q3b+GInR9n6hqhwfS1KW6D7X+kYxlsX4RZ6Ym/3QNF/jOhVK3wtQxgXiISoCHkQZ2D9
Agg3n/d6Uhj8kVQV5efDxLmNEXGb2J6PQLFG6sv6S/RRlvPV0oPbV3giWs/LMDFlQTW2J9GAmKtn
TVL24C0M6QkiBTIGQyjDgISzxiz/Vvgas5evuDVhfhq05lewQNFTjb2LXGZPcD97rNvn8X2WaU1n
CTYXS8tPaqol5iKaZd64NokPIedwMNP2GfMI+lDD2LYVJtaLmhonx58Lg8mT7jLGfZOmlV+J+ty0
avVQmlWHxYTjl8uzkqlZvqU0mpjc4F8Q8ejqqQWEVwnEZPCGUOrAnxCCpTd1eYGwsKQZYbr8Oo4E
zkoH/PeAPJmJi0q/FdoPuCs1xVLNWMPgn3GxdyXSoCxjJpOGgN1bJZYc6XJyAlmp5sKmPy3fmgWB
EzF4WsNWG1zYKxP183wH0IX+SLfJoMbskqKba8HjBtfnoR4ItPWDXexlq1lVT6OQAavf73hTA1kC
udh0oFzVR7cCpgSLy1jQIHeStwauJfYpbr2+qCKpaW/ROnbpnLd9CU0av4OvDSnl4Ge0mYkLSCQ5
vssee9tmPl5Ny8n2Kl42S//83kblJ4vgrCmICh3W2Em/s7hzgZHyVG7yw+0wKggUivMQjtlHUeuM
YS2RReMyTxP+qm1fsb5QvpMdhFa2+9gYv3VXvYesk5PM/PobIuw6OBQapwzzb7zRjxEXiNmqnvlj
Do6zGzyN/5F0Z8uJJEsQQL8IM/aCV5ZiR4AEEnrBhGix7ztff0/ONZvpmVY3UFRlRkZ4eLgbqHd/
QvuYCt7u1ym6bSXqYPtK4uNZM1RwmdSferDd7K7JrCNqLx9vhWTzJD14J0XnGHgMjDrsVpW5pBLQ
QS0ZvcCZtW0pZpcPiuOTOHVssMm4Lz5OCdJdUfVyM3lQfax6m2dt/7lobrg4JnqkkAZrcKb4TPSF
uF/tJaCywt0A7Fv6AQ3f4ffwhccRM14QLqUzcBJXH2NaPP+SfVvMA4GuENFyV0UC6iWBYzfpoTIK
u88SuVS5l1NrHb+KkpzEr5y+ORkpdeTYQaEtgg8ZzedUDEkM4HHAZ4wr1h6/p3iUHSjpdNhC08Ac
+ed+UsmMH73D1/JHNEm96avxSNF8mZfuYisN+wJmmoqPksBS97F6JpdWiBMf29bB0HngBZITWRrW
6u7D37/uK5mPaPu2kef69qvv+XtmRbyTulaY959b08QYtqPL72Je769vIzMxxRkBfIdB7UbOv7Np
LlWMEim8ROnmKPFuBuXLfqeCMoHyZ78t0MulckkEW4TEmMdCk+3KxEy2tSMCpb+FvjpefSNRf40n
Q0/fdTaEv++InfCz7046pIuqy6RyxkAWRib+Vgv7AF5kKOAYWgmMlk+VwqF8/pPV595S74RJrNQ/
khwkuNMlbIrEqXo4dCa3b/KEy2ztYd5Z38AM9YHmi4VXvupQXesJ21IzSnfvy21fHqq73wvTgN76
c8v+TfL1MB3kBh/r14tfnlG8AHz8pszFfgYnYO6W7cu4eGFzaYG+jL1P14TUYNef7u0SoIouOM5/
57DBxiuKrby44Wzm8vk6F2IaBInZ8TM3JoWhFQ2DezRJn13m9Uu2u7o3DthWy/j0rKXpdhOfgp2W
H0nSa7VtbzI1XTOATZSerV1126MSdtFswufAaSVwvo9psb4Vo/Kinn9jtKqbsvxBgvi4fm5MmtK3
iydvsqBFnYgMMhZe3GhTdggof80M55pOo0033cpTgHPGSMekHdb4VYv8nWAFeaCax02KkoLkeVu9
aRsI8QPLw8G2HK159DKXK5Sd13mif4vmrTNB165dzkTgdLXXP/LKQj/TCMDY3773lNoHN5Ahsz/n
R2xp5Kkq1NKSQxVMK0hv7PpPXcpVOwga/97Rr5QmiHubSrGZE55n99nkLR1PWrfObpgdZD4S70KW
23PQR7nEboHFH4ghiE5/+78jD0fgx7KeDjziPz1JlULgk9Dy6ioMil8msORu5PG1fjXr9ZbKx/E8
vrY2VYnOpS0xvaJiB9NTIF3z6RvszLs9/Junfph5l5m+U2OLk5xEorBmnVeIi7r8OyE2Gd+QN4To
eN9LDfP6suJjuk/4q32gV5apPoDUBjrb8yKjEA00fR6RRpJtF+za2hU/SeAd4dTag8ND22EtLacS
R26ljWOF2wxITxUa5zxWOYKhVo7DZ1eseZyuBClBzCAmEr1jJsx31fydtg23Qw0DacSmV/xVEzph
8b/ULE6x1qu96UmGjlqTQWl6Mb465Ege1oRHVCxy2WVJbN7c9Y+hDpWO+9lx4/8jwexoJR3SAQWC
BDr6/Cpr0XXf/hgbbe4/uvMxNUlka4zFUWc1K7gXaZ4FzljK8CvlerYWXQJli4BHNRKqDW+AALGG
qteoAh7/L1yz+jTBqVVwd5gjJzFE2hRrUVQnM/ahKrEacfwXquPgjgng+JNRgaacK5/LSqLGW6yU
hVqbncOR1uDqOMtyhJWpkpupJ/0Vv34WvA/S0sHz35PhehjbKFCU4bjVlFmP8s1lC/PAm5TmiNoS
vTyqmQrXvEgeWhqrVy7lxeBZIROme7gpjfYBOQs48lzepJZT/l1r10Q1A0pjsZot+3KA5oJullMb
ETBHM+b456WAcFhIvjJFMHI2meY5dxezlPM+ZEQoiShWKm5/hs6I/qO4Y6ssF9sUG0A3c8GBiw7q
QsMJ2a5GuTpd58AI6PPv9CE4vC0l7ktT/UrmUaheK0tgzLx/7Brogn808/8271TfP019ejgCFxjm
WJ6aItOyJn5eO7zfPtmG0T6ngXxm7Pho3ZEJQzfIcUUh/QH/P7GIzfVW/6IKPaxs/xWqzGDlk2yp
4aPy3wQCfG06/+ySlhVhcSXes3+IwT5xmKpIonZfnU3bCsn2b//9PuDkPx5FmhwRScsGNVx4f4Ny
GH27Y+s6PddDzS/zh1I8u/i6Bgid10M5CzknX8UWkq79PGT2kIO3C/4e8dCmBJeQkKpXo2tuJMFY
PKF5OiXdJL2P92x3MszCZaJaaAfrOI11QsbF+rF+iYNGVv4yyL1BHB0l/Ni55iTVl6Ulp/GA4zsw
Rok7DeWwJAjGwOluEOVrqalRl7BoQpkGzk+XLiNqpoBtWxpW/SO4a7lsY+fFJOwQ3ct9/SFjDbln
ovL4SVKIMuOpaKYB+Cf3QdPksYve3KaV/rb5gITiU1wHeDL9gLkt/9F8/2XGV35JywCl51EGjn3s
zAd4TmnYbkC4Nx9byXmghlP2rCLwWfhzuz9McRmV4yuiaVk90C26u/JnDdxWpO1Jxvwwi94lpi3I
SaYycQLRSffrCpqd7duYQkThD1tXQMNzb6FQjsSLv1QbRde8ys/yZ9XzNCXV/NzEkk2dTLj52AaY
qKjkH+x6W5MYSHMzISyVUXvMW9v+IVMtEl+QqRupLFTSyzC5fESA0oUSnOnZLBrnYnmxK29l+DeT
ZArS4e3zliylpsks6Q4oy/XlHpcVTbd5IJUdEz37FwescG7vqDCCCu6tglNzsnq/IcWtva6wqeYA
6qSSGKTe2xK3VrDWkyHtyrlt+zm4aM4Yeb4v4sy1kd81zYuOJdSZBvFXTvL+5m2cmxFLLT1qjxFd
B9qGf5yr2D0Fz++8BmCySTZ4UtYq7Bh3g3HSCTEIGwSXHKvbz9RYNphoSyy6p6xeVLAZflKIepYp
xee67pssJ9vJdk0+N/8Phoauj6N8PTIs65iUtgbs3gFB/S2YhkppQwqxHDFa0cv8Dkhmf1WXLQjo
zpev40gS/fga+RQRTCh3WpbUZZuf1SCgMIXyCCUJzcFWquBL7Wp++rUqAcZveiprxkSBFnmIc2GE
8/knKM0HqFoS9fOIB0/t6gQ/N8966lCBLj7IvWVPOBtMrZNC4/slxq9HXhLm1WXBzqD35Y8l4ouo
ueCbMzMBd1tdgerAquLF3kvR7Frfvu8bLKfc3WMrO3jN7s3cmwW87nqzZz/3dnq8F6Jg18IWCEsR
G8rqfjsGMvW8AJ8LY53Ft/DJpmuAEcrnZznxu5qZca55mu8rDd0mAl/gquRrwRQ5jcptXia0u7dD
PVLXzmuHzRi7zJoGbdBSORNV+j1V/0WtHAvwBylGClVaO7lKunb7Kjr/g5/3RwcMmEoF6t7rXXnW
kWXnIMt9FwlCSf1SBYSEhB7m33kkuRAcmy7oWJfFR+NdJ8manQjNcM7bdnoZQ6VXTpmKAfOdrOGn
eKbN5XE763EGKYwmkHu4uv6oybAwdXTkcys0TIOLgfa8HRFDV7usgUt6ijIZ+yMbQ1lVT8p4x+ez
tFEOSYSrue3bRZ9KCXZkVaorWqxkWNN3l8fa1TgaQrALNaahtmZ3eI0z99q8EJ/5hOHIBLuitAw8
nOB/RZlgrnFUAIyXqbKvZn680BVCbwa/P3hUFor0h0HNpYzz+lAF4vQTvaB6fTYQpoea/35Sa5zg
lvXl8+fm+vN+Kt+8WdWbJGZEZQsEVoF2cfHj3DzI5oG6tECT9etUYbqpoUB2Ex10ULqZSxltppft
UlBfKDNDa/3EJVUjQfPes54MFdoNM+NJOQ9tUMGt/KCtfo0dj8jA5MBu+rXGFN4pHecnAQleUX29
NY4TxNMSCMTX2E5fWbChbkC8SdRCIYOFkY2XudYk6i7y9XMUu5v5yyy3+1jd3kWe26T+sFuSpcOt
sacPhJzg2NL8HftZ7tZ/cRLXaKO7BUPYV671ZRbeePq3+7f6R9YhmplcP8MgxKuVoXhMp9uNLq7x
+FaOFfeBilc5iqqpVPy3oYZFBF6/ufzgB3+r4qYehhe4S3PSJdM69uCVaSCBfapaOL4nD9VF9jOz
+1kk/ry570aRjfvbvZxO17Ns45eAp5KC77mIV/OweJ/ca1TRJJeyFSX/ngxEIT6Aa2mtTPCM/Dil
ghBwlrXt1Oj+Wpdi397ff7e5rFrlDLsrzKurSWq8TZsBmN4oRG0nt0Y+0To7TxQmuklRhZDACVhi
u8m2VN26D+LpvET93g9DRJBzWvCkRjRlQtu1jpdfHvnB4205Lbah4JCpqORep8EIRVhFvmJxzavn
t0Q2HmtXeITF9/RtaMawmsuhzRMx2sb7I3mkv+0TDP2MT8BbaK/wenjGyqz8uilIHiadG721E9vV
/4pAeWC+vj0P9tdh8lFlz5rKVPfZeP3qpApvQkJGDY6WR25jMtwkYoHDtFc2XwF8LmKbsKDFtv9Y
bmuEhE0wGZO75lrMb/lldPGK13czOMR7558egDXLdo2BDqUOgvQiXydAdFo2Og+ojrOJketNGqxk
ztK0RAVpoQUymMcGx9aDU0+bVaWo9SWHbJnUkV3ABEMNkUJVFcWCdH8sjzu4jpCGHEcZddpvUjxB
gjjTQa26os25qWQtLpTr2iRfOQad8h3FrBDUX6P7Y/phI86rCzbBrNU8c+Dq7UeMT81/UoL5ezob
56LhegSV1CGVgfsc9r4q0dWluSU+R24jEV93LR+dJ827GDrltSy2z+omUy4eG6l1nF029pOq/zne
qC8k+0l39T+TXGoc+2Rtc6mxxs1EQeMjKcQcl41z8uOZEXxah0Qtu/q6JFvX+y+cYq/BXEpfekmm
I9kOVwUt933Fpg8KGSiGtaXD8Pp8y28qPp0ayMlsL3mbzH1dzl7AghVI033ZWKTa+U0VPnTfVCSw
Z/0i4pOX2TpdX5EGz/X9trj4TosW0ei5a9pvi6h6vMa34iCTqeSHqXx9+ffkkTPKf98jwkCxtSSs
eJ1Ycyl2dl/UqQ9f+eFxogt3b54mTbIX52A6BHVTZ62DIgnOZ8hAGX7wsAGLhrodYuhPsp1FDRb8
mx+6QV9RVNOnyfyqfwXN6l6lfBtj/hxE0XNT2lx2h+qGqNq3L+cNju57UkBgnXY35uoslouvTNES
ZPe5UcAUgTCHrIbpvb/CKDpX86jek0Gil22d8NlCA+1CzUF0LRfHz1J5xZdlrJafDIOEdnSwxoUp
Oca3aifQJj3yvwKYrB6IWjQ7MjL/ZUUBsGgffnUuwFU2GfkVMr/rn+9LADiP0rU9bV3uBdXvooSf
2uhghSLI2k5/SvB0LDmiEnWR3SfgO81AMKFVOkC8VOIVpdrB/nZNFEVqZaDtWdn6fk4y6tz5qqka
2ZHjpIbw2iDWiXyhi3K3DMurwghOlZhQy3ZaMjWdDPJdeI5THlwTL2CM38s/OAFV6GvLjI94WQlD
O8cWsUyV2fzziRpqSrbmVccWlR2qxTfbGYDjDvGPeVpFpaQJ049Mz9mwlEl8Tv45/JKi3I7cGXCr
alzgWO87g12FWL0YPtRlvrC4nKrqLxVArUybXqU5vcVnZe4E6oJYYt950o16++mhshzBUTMfTuvL
OGo7vSQDOpi7bG+jj30onVZkUkbLffNeJBxVcfSnZo4R15OIo0StgKFevU4L3UNUvRaNLRr7DBie
++RUtJBF92c/g1mCHnsdvcbRh0P1hRTeuI2LV/Yrsaw+27mMF53iDNQXtiO2XC9KxrldXKwXvvfV
9edzcPrNNAKbKdnccl5ZWyimWb52v1KVx512zYIRqcNkZTdINRYxM+uobcuGBAXrLiiGNS9QAiSW
a/yENxrOohaLNkop4w+Ub6hNTMcqwG7lYLCIN8sufPmRqBV3w92jFm1/rtc4vQg370JDe1XzPz5r
+QeXzn9D1T3A29iDwWjH5Vquy5FUwioepnrJb9s7dWvtJNGmUiQnx4qj4ky2Xkrg+jy/tC5CuQBK
pL1lYnodZ451EYPht0fyWFW3zIMKsWwh292EeZWQBr0dvnzHy7GS/F4Fi/tugV0YUiPJeGyJi9VM
JDZRYwhOiJu2oRcPMHafFevd3dhOV0Opj5tyl2T0HPQE9donq4obOE7W1GdmNBQ+IXE0fjo74qmE
HprrXqr6GPajiqU1Qb9Hjca1Tr3f/RpSThnYYCmrQreQNdbBw9MrEveY+SJIkEiJujWaUuI6mXHB
rdwwUDsrA7+3gFC9K9h5VH0YA1j3b6SOh5NMw96+T+9YS7fqU84xzJiLPwDQgoF30l78OJIeHD7G
FtFsx2VAE1hXShdvXnovv/exlWd90836VEF2nH0pxQAR9coMqHT45d7Jytidy3bnn7x5qlFvUt1y
x2Ua+4Gh2/orEkDO6xl2V7dqcfYH46oHXq8+/7P81fnC6dL77odWSaKeHvBU12IeFJPOlh3ZOiqL
kI5CvCUfZ6AO1AsE/0AJp6W8j73v7hdgRhg4P4SP/7Jktm5qB8ppIdkuflCCRlanK3WJgxe01T/t
u4L+X78/KY9CFbMutSBtdVrFXgiXvkPkEgDPa2l0p3bgSu9llVAYPYK23wkGYIuiSxaGboDlOeM2
73kVocJlYezR27fu2nR2zCz3QYZpO9X/Gxhf+T0plKPYIpmc5fSixE5Z3nWYpsbnFkRw1SkMkjhP
DYvIKizW+U/3sxj2PYFywXW18wJ59aIG384PNg2o0bTJg5Hw1kkUYZSYPe+/esV7c4EvfPqngpuG
UcKk5JJ0A1F2Rj2FrtnEjia/U+ZD7EsbSBUiGUowiATHtEJ9nnl/vUnAJv8WbXVbsX755Wgeknqo
Oc2NgRNVfWqotzR7vL125WhcHCf0zSzUbDcxE02zHevLF7Vzog/U/q7mR/fq05lPDy1A8JpIzIFl
dpDyN2T6/r7NFV1Y2OhwrKfQByrWSjE9u1nYEVUrXP+7W5ytU0PP2T8CKixjsaq6XxSWVXKRO+UQ
GPjcSbruEV09YrqZDhPaUcbvQ35eiu4gylgSwyjcESAQqr3Dfq4sp69LRX5sa+eoU97Kuy/VLJ8f
IusEpaeaO84PDqQLECwb5yJx68SHbP6V843KDhZPKtejUq7b/S4JwcHcNtwIb08Pveuik4NFW8Lx
yQBqX27+Gcup+nqp8bEVqLQZpkML42Tbz1zvOXi8JfvZQzkbKfWRTPYpgtb3a2zGUAXU2E+L41yD
6Q9l+DQp1XLYLJ+2n7GftxXQxdX6eqt/Cp/zdE5wJCmqZD6W09SydabwX+jmZhGBv6/CuXvTTqMs
K2Sqcz+vu3pxZu4JO63jcZ7C6l3c6plZdtu44MEse8vpflLeH2septcJKJMqV6gu6LOVwcUa769x
R84wKW8IsEBVUmX3O4WpPs7j98XzNwF0CyxZMjfzIWouKzBL/dN6+PCYLpiSi1hy6uMeKEKu88T4
1Rag/ekBUYdH+7UfJTR8sZUj1yx9vdQ4B9+QrZ124TzS4PQszL0ld/VFZ/8p5EXo8PNQACnO85Oy
TeWUA8D35lrS8Kr6ZODSCsJb527jDWn2BT15QHFbTMl92MTHzz6jJehBuYB+PrsomNYjKW2qB5Vl
+l7T7i3qPssp8kMK6q1CVHJbWb9zm2n8f6WjZYCTlqMktwRaO2b/RoiM7Wv/9nGZmWxN848gt/GA
Abdz79Ruyt+7yj/S8lE9hXvRPmEVjAhB6d439xTdt39aEegUQKr/+POZ+raeHsHsgfH5Pvw+kKXh
WTvsdpOH9TA6Zcy9+7VvLT+luhRommQffoI81qNNGQ2tiNjRsmsMScjHmoGoEKqxLduuNovbjZI+
iHqK6f/8Sn4KzCLC5PbyVT8YVsJv7qjyXmYoDCNTcW2a5lYxtknAJZBFNe2iwo8zXfpx+nIuJ78T
bRBnaz5NxIuOHtwvW0NxcsurnqKjQhwbJKAnZXlQnvgA9Ri340OyuV1QtFPkIt6PZE4ZXWx5vZlO
2/UzHAbX0JBNdzLAmmIj332MbbljS7QRLrzPtcUFYzeMGhMqICuj2tEM7wIgUOQMMxlchgnGclRq
5Vnf5lanAvvu0YQF2dnPXLO4rEW7cn8RsDNsgD1g4TL0u8ngNDz8k3pYeIPJv2eTSpTSSEPnHnhQ
vFbUB9D/M0d4EUuB8B9U5HTzDThm/tcEZeXHfw2HqYh1l0MP62/7LwbC/GYLjhT9LM6Yn6lWfnTl
eMSxAS3p9G48+tS7ze7E24i8R5/rFu5zEIO7DmDSnHsmxqLP3cf79VF9/tBk2VXu/6L4MDYhbQ6i
DgPfaLXX6UNgPIEBH2HA+t5JVr2YgmYg2ENpb19Hx0/UkLl8m/AtXd7h4b37v1wd5Y83/YCjob/2
Si8CZpc69JfmnV89ePVCz8QYFR9pjXPzv5faMjSkNUo1SVLCy2QXTkqnExxg8yXCC3yy0vCzLR1/
iU3iQ4IgDX685Tswrvl0L60JrhBn03X7bopkq8FoNtmWxOM36LxQ3xsmf7JIF+iR6Yp5e/webS+9
C/X1cq7H45uZ4ULWTAVyYA6NBPDtcg3SFobZbyeieLILkF92i2AhF4LGZt6fA532XAje36CTwQW9
KqB7rR3XdWaQWoYooqtZ9GVSHBLCVeLQSg0ocHPZyN3QMBmNYn+axJZtHfsoNKDhaNUmF3GJ6oZv
5VwKkPPAiWKj5xG40Za1GR5R6HTeNnHGBBMVNEMPHzqpp3mNFIboYUoSCqEtVTzXjSr4ytqmKNna
GF79Mqg/rxXWTZg6o/rJvCO9+SLWQ2AEXzbv1K9vd9gQJxOeJt4vEwoI+qiQXC6luf2bMBTQ5vei
9rYRQiRGfEdeCwjfr15GXG6fsLMaWtHPvzsA68s4eOrXhQJjnn/wIi3/+2Gk+4IJeSMevmqv550d
KbS1fl3m15z68Q+qBd2wV4BfqbNKRvJe+IacPNW2Aum2SoyU5fNDUe23Pl5ytChvR+tR4lJL5kpL
XHnPEC6cKW9XDY6WLjB7HqxT/VuIG3jg1GexzHAu5xOGF64nepvsuqv27ddipYJ6PrcLu1Fa6XDo
71PNNTKg1ta1ViyqEhsa3EB1nwEGko5633tTE2peSW4qDuROgMGzcSHVR6czQect06t6JhrCbXYa
N8+GB7povHisqa9XTSXVXBTV6BUcX95lVX8BURWbvxZlBvK3LOkDpAzWknI5ViiNgtgMVLxKjsTt
p/pK08MM8wTjzkMqpcrnSlRLlXM/ZEXTdTCZmuD8CfY1dtFPsFIMsRcd0BAIgezFmLychTMx8v2f
mv2w0HjhQJqi+/KAo99g8TuvptF6dHoP3GNsgjAgNm+FYafsX2jtrsYWzXlXyTCYQXooR6jS2LtA
NEH/9bXs0p8MWjvGx6ocUEOeo41TM0wUFJAOgU0tU+C2XZxmKgu2GBW04kqRUvG2tokvMgPsMdS7
QilfziBxrvvFiGjzefxwvDcKFEPw6gSr3qOfft/Y8GwqzP2Wi4PLoXooxEwSGpc/dqm9dXv+kX2D
xOsYtjjeNMj5Z6b7VzPJdI8hG3gfWfnzPnjMDk4X9sTf5/61nyAK6vzHNE1Ws7uqUZDqvXtAEl28
R8daUbkAk5fk07Z4tdhFT++DleE2ZlVuRA/vgXplmDZMVZ6jKXl+bj2Vy0dRZ1n4Mr/pP80cI3Re
E0SwDSo8q7ZvxjHgZ1rf6woF34X2a2//70Hw6v05PDavA1mu8qH18k2TpeWrtmMM9CivfnOtK830
THz/oTvkBA+q+YaTUDu1pXTkt5bxS5mQpCqwHDy5ua8a0TkQdtD2yNkUGltdDhdwJVFTPRv6XtAm
2KWRxyuLXDUHTTs18AgTWAAI2n1YGREbkhT0K47FdzEVKUQJZsTq1QCrBmoO9EA3pnx+1Y3r0yS4
1HbPWHdmSwsekl3CrqWLHMInygfIx5Ag1JOQrY9htfCfAy21CUpht+J/uxSnA7P8N/B23i3oTBlQ
mt7W1gSlUk1d6kt2MI/0Ac5NQJXQ5DyyN1HpFhgBx0qkvEqwI26nQ9Pq9oUX8IgakIrlKF3zuRpc
knGvmDzr4FUIn6IvR3Mi8MULnTn5aTGsLXhBos5M/iQe2XhzqkMnWOYKZKMF0Szznxr8Nm32K6WL
dlFYlu9Ap3zjKrBjI5qD4ZSnMrvCxT+jcy1HVF5t6w5KZB8yDuXXVmDbNlRAe+UwKRYNsXtTeaJG
kzdLh5/Rh+z54ITUsjKR/Ky8xrfxeh3g3Vumt841MRrzTn79c3XdqXU9tbQnFDq0saaQgfUynoAL
wR2bYXFVXfDumvwDNji8H56GWlFtCSU8xhNTP4mGs3F3bTiBxUDfCu55CTlLWd85vWs+03WMtEQb
RJI+1Pzh1olO7m7Vj+5Agj9gnkQPirElFV4KMHOurGYTRdMUleCYUvlohsQp8VJ8TrOD5IB5n5Qy
UFr98+pmo4p9xXYLc8jEczhM3W5SkAXxI1NG/7XEk+kP8R1woobmAaRtIi8Ft6t1tQcTx4o1RoXN
KoBqFxhjnKjC1OdOsQm1lZpE/5b6d0nP4sxDW43fSA0+dTETDXm8VSZKoBtXgAChve61S1QLbA11
EKGeQNJTvAB6pJfpY1ycDxOYrCYfnR/Ywalxatk+pUYpZMm8xKkvG6qQYMo0lMPuKcQK1ppgm+ru
W+c9rUlIWNS+RD972MG5tomq84tehgYqRPEU9wlOS6xC3nyChahoc5PYjT5gnAYHtaB7cqeTJEyn
jQtWpGJefG5SFFhwcR77OC9crar7YkVJBSLFQPzQooPKJNqyssQsmnl327Mxj7eMrJZxFo0GHAkd
Q9X/kgZgHkVVkOdrvECavQdYNTPef3pjC2b9udaPDCiUbCmw+0FUx2nh1AK73la1baZuMRwezZXW
3QyEK+fffs7xyME/p6MULyDfbjRcVJ8gjYzR9a6Zmc8/m5D8D2feQI+U+nJvTUOTE0L9vjmH09zs
/g4p7tOj5rnc1IIk49TxH5JQXc1PYjNR1YqMrn05KNs3HfWc9kGAAqiBU2NkSbev7FlyuGO2wiPV
dpDJO0MKsq3tDv1dwCvLxYycKNCR59bWsxce4Sw9aacW3+cnHaAwNbT7UslkepwE5yXlfupdVNJQ
8b6vY8WjWWntzGyQ5bmbQPTTn05/3p+Y+438sfVyWBxo+FT1BHItKU82q4fmZresc4TKUbYv8Sle
ahazYHXezc7ZeJusJfuHr9uxcSNBv2y4Nl04m9uiQfOOJz9CULTo6iNcd00hK3/U3wPExNIfX1BE
y4b9W9fvEDyl2efqubm41EQAGv7PxlEL2EXouTiIk+7Wrj7XmTWu/uqFZrkSaV66/dt1wBgvoiVB
eAC6sKhIyDNkFDL0wt4O+htR2Vseis2FSPptTEFZSyVC+kO2uSWF1OLf/mm+5YeiZH6Y/964EtLv
MJFnb/74Lqwg4kTmU7KCZd9qgbhHi5ZNlroYX9bJlGAK1itDIE6mZA3Yh5mQfzAnrDiESHJ2bNBw
Wb/yvjSAXAqqQ7GJKZjVlZuuyRnwXy8EWGTL2+mPQW7R2iVquWs1sdQ0q9mSFmsuX80u+8tFfEoo
jAdhYyqPw2YoX8Y4OeqKZ8VG/j/IZUfYIIDmzV7+X/aPJoLFZyuvFzH83GUnv9VLRMDO4kpVX4I5
y7KiD5Y7JzXry+t9M4/bqHM9C+asiRatWjFNImdOnO4Zk3dYxvHchdQf9034V2acpVf6OQPtBNN1
h9r6L80aXWjAtFGqVhQFb2eLtppFEOsUG4qNToEg+XDRxw5oFMf+Ow0ASkmiVj1Xfnx6I/ffM180
92+7zsnX0QBJ9E6dUC2dW8xAYvf2Eh/BJzhE/1hN4qGFuUkpDWqftjt9imt1tn+HGlQVeyPESmVQ
gCYEUTPbpd3bjQJDmLecoGK9H/6dybEl4u1nxJjPkfqJrmZRINrmMXzOHMxMnqYqb1T/f05swxJq
XG5ghNo+l/8yrde0KPmKV79rGgSnT8Y4rTxbkPv4Bc+zdFPVy5TgEDjeErnFlIOITDaMCxM84wJo
olOe3FKMX94KP6roIhOkTPvQu/TSo60ZLHNQZCCNW89rCsMJeGRRxSXaeBfYb/sSe0Bve+AwsYxE
IJsqmy7yTJqvvIGr7/SWYurK7XV1tS6T53m5M774uaWtEAcxEf2zXmhhFkvTxbsWq7LGYHTw1Kpc
6po1lUNMGC7OVnAtzBCdDHyqKUH9xv8a6+4OAETmO0hDci3EXQp6qRTHdKrPf+jXTlCaPt9rYq7r
e4W9AIZRWxgrtsMRtK9oSJnTMoWKbOCZCRkmwL8dXZmG8z+AqGYw3MpxoqXWrU3+7afbTz8I/ce3
fW3uye80RbelPpjJOFFLpdYMUtJSRE1+pXg3nSkxjg3ywlNJeunjWF53NtPf8alb3pQajVR9FXO7
uFbmGBX/5v8K4wX2LU7lzZAa6sGoMArqUIjLua+ndPTvrucTeGbfYUj4FFILCkOKVBKKbBeLdaxt
doChaNl26W6qlI+Gjb+eBjLelj/CAr63hucvRZ+aWmk58uJisRlyh03p+GcS6XcCc1H4qX6QfWpK
aOlqtg9V8HtZm6boecohmDSQjfQRkChwtv21gFJOQliQAME9YJArZypyiprrFnRX9D3r5+/zkEoG
AU5TOI+G1LXPkq5OSt9XVCO35TTGch+VA7lqcD152GyndUQ2HD9rgvrLksNO7zwIzuq1fphxTLb0
txIkkAha6dtkKcXip1zX+kGmWTsRtb3Xh6VFCgzrgjgt23b5PMW90vTF7CUQzPZ/Ts1EnB+muVEu
DdLuOGnQVpSEIdrCiJLP0pVgjAf+ti87xrUjSunhubamqfWmA/ufnMR03d8Osyuj3cl3yoaojWwE
0U14eh5QD0GjpYte0ZvKh37r3NzKvZQtVOjgvHibbHgCF43fm/IPwvwT8M/v3UPhv4fujH7+skTJ
3JLz8AMghXivSEo94xXPmmstWdTGCkAFgvQqNwgcDLsC5GDcxqEwqSYOHWWF/wclpH6lkbev/QhB
wOo/dEQoiOhv4XtpMG0Ecp18wzn+I6Ehy23sqU7++4A+k6877M4oG831f/pVry8VkYpF4p3uQsOc
Nl+nQq0Y1QIJUvQ7NxOZKu/q57Kh4mHSJA/5VYCoiVQqAwM1FAm4tZvgypLJOw2XUiiBogoXDTIz
+gAfe2XYiabypHmYCbj/6fGgmUDBFRdtNBSSsvwYIKDVoPGr3iSvYKPGUY/ydYPuBVtLeGvgFxQM
wy1nmSqKe/uALEjZtLf5wI0nHh/E2JbVh5Sveem96tOgA9MO2gneq12s7OtcWD7De96b0hQrCAmA
GEs4AVbviYGxxk+IWZyvpT4wpZwI2DGN409QFLszwTjNIr6Blf3fzcJeti/Qy6/sNzbEcuSG7NHT
DAYGHGX3+wQj3msKDO3G3Lsm8gH3I92x18SucPYO0t/3/sKhnMMbK60lLgoekD7lyWclN5MOS3I0
pbwjmeMf7Qb4JbqGjCEAkZBKRCav3E71NRU9IdDNKxgo92QAO7Fr5qmyXBh2jHTnc2V9GyNFThPC
jSbz3f25aeSKPzqgyc+YpGskUD6Q9b/p2LZ9RGaGHKi+Wv5ti5VssbX9LOCJ925jXyI1M130X49q
xTLoAxdOaxw2kIwzs1uu/Mw0FFNqPjmujFL3f32N5/tmbjbaZbEuy8+rccrUfy0zL1tCtlEQAPBh
dj3Te2HXqQii6v7c0jGR5fuOt/Ek2wxUrm+po+4ITFu/JyQI+YG8RedFE2qF3Ti4T0HoURs9xvPI
duafpqaSgdzFT7C6Ms4oEEuEh4mZIkeuL/NV2D7182x0IwxdVycfQabTywnKhneGOCVXy0/XWpKA
zZvg9ISGq/teaN/T1eex+kJURfuzdN7Tr9aOlMHH+lYq1n4gpZX5+6LPbNxfC2pLLvKfDcL/tp/8
Q676kC2tPvhRDqCaFJ8qW/2RHf0PCb8xWjCib+DGqSI8zv86qve6s/suUO/UcbfYkacx3qNsVhs+
G6CXt6jnK6ynCpaz6azz5/kzY2TtKlatZpk2McQWenpQwiGAGXA/KbKjj8hBl2a1mfAzmkZHzjNd
Ea+aXnmgXQePjwgoK3HHdi0YSXgjEK3AvY+YY4gJi8oZq3okihkrKl/IDpuoObSBeCNRGKsceDH/
OZHAFcv/ax6BO25f4hUk5upQ2xvNgJNem88+iiHAMoNifm/J/vEUBflUMtZJ1ayRB/D9toufpY5R
cxxeCfsPWRrm4WBz/PjdG1yEBhnvb3ORz9g8hb2pfji3cQelCcUlfCHQJWTLatXEopWidpCMpdi5
XkHxA2f7eLy593uG3/5OfdO5UVYapC46N6F1V0LSdHtVjxBFK/CVKC0zdQWmNSI1MZVC1cgiTQ2d
f1F4cqivOBTzVFUX0lhosovkc5pDVwH6qZ7e8n8FGa6JgdfxAl0mkejf/kN6U++XfD1L7KKuvrti
/WQCCIDZIUk93Eu3x9cpIRqkzRapLfChRDUEpmsVmUH/1XWpTHHsXETOBpwiwpz5Zb4XewY0GTWN
3RF4kfbG49eZApaSUgBNU4gsj+p61bzZ3zIT1Yompe8dVbFUdYFFMx31Webj9EtUVWU8x75vgI0w
h3SUp5vqpr+raZDWjzpVwFcCgthvKCfaaG4pILXWpO7Y9LiQund6y4TzOrJ1jebGhggtaYxXTzcT
Pw6Zq2lMU835l64kK4fyrvbomGIzhUHmU1ZOEWhHjolZG++aKI4ItE2o8j//wtBGImE4fP2j2AoC
ZQak9dSgXj+EoIOOiRQnE0dffxsT1hgKfrgYki+auYd82tEogP+fiHn1FcfsUIgg5ygz1f0hRDUU
XG9RQzAz2jyK2ttpZozrElR6gi5p0bglFvwPbaZEgPctRriLihXsURjmibqccjSIAADysX+HdWy1
e4DF/5F0XsutW0sQ/SJUIYdXBjBHkWJ4QYkKyDkSX++1j+se+7psiQTBjQk93T0/wS7WVqInYy4I
hkyrUczjlwJucIlvxANNsANE3GVMPTwkqkghGPyr2KUtu2uu2oKkJVTDRAO+A4NXnfCKzo9gHu2J
8pyblpIZzAXnDQxjyLIvjTC59qflqoT5HeEWlgHhr7N14U+7YVoYXMRMZWVfjlIf0Ub+EuxsYggw
F+lcLOwAai5cCToWw6x5whprrOZpZJbO/f0nNjv0yVHi/D2tcQvWXrgqBkclGLp6bFKQ8kYsmdVe
zq1/UmN13gQTDsZNgH4qQjs1Jg9gSYAhIJZE5SLni7AnypIlgeVzFIbN3UpBdAPCC8kfkRolmDWT
swWIMnFKOFn+CdVDP6OeMqJtYa96vLA83NdwNafhD6ItKF0usS2P0pFKzWezNZZdcBYxYOHz/dJb
6xv+Sz1vGKIOB+BZKMPkV/A1cEqYujT40ErkZ/XdfKtAPOLbu/MbPdOiQIxV2JVWZntmQs4SdGDB
AD/YUdjSmK0Yq9GJnIAUEOCAoF7BRajOgNLSV/ri2fNvHpRXYDq4HYCpQF6bTlrRmY//xs8y9Sa2
POGBVepePS2e3amGcDLvM2EnoMZTlQYAzxLOeEe9w6yAGgfFx42VuS6+wzpqCBY2XMZL9A0vO3pA
1T8AuouZJRcLFDsFhj7IN+RA9GDGg2oDkIDnoF+qL0wLGHeD/lX38dvMNjAEWF6E9w1LIueyORku
Hq6BB1YpsI44+NBYrot93E+JS4yOUsdV8MWvxASVtoInl850C0pAdUW0x58BIQ4yMB7GD++2BCfg
T/4xXJ3j8Mi+szuCtIOwFio+UpwV6YD4hBSiXBEpH2cwmI0J2SL+Qv2JEyVMaVpYUpyCBeR39d1H
y1Z3m2/Wp9ML8Hz9QAkAodTwOZgw2cpf48O/gWXC60s3xO8h38F1BrmFUEVVQjUFL7N5UNNJ/ULr
15a3FLL1cFM4viAJOerep/gRVABtBQRJSB0/wPAqtm2fSD48hlwOhSE9rurMSmZL2Cq+NIpJ2FwS
Tnng7Q5C9NIFTELOTRaBeJXBliMWU0EKXtG5BdZqESYCqALpDNB++k21g8b+5h+oZPgwCAI29tOa
cLYwbDpSdcGPoRBHUpKBGy6BNaUjuQyYHp7B+BBDPBSYQH1LlHpzQWaDLTTn5CLBekM9qnD3806A
AzSx8dJaGkKhhj5KR+NCoyVRjlCRGWL3+00fJpfokfxQRqCNwwnvAFcF1feDARPgBdKiN2tBIOO4
TNtF9ynowWI4KL1whfxl4MSZYVssxGYKGoSxbNVD/ce82j7ZO+wN4ORQ5hlibmBdAnrGCjlzfRb7
tcguCLaxUQGFYDXdCkU8kDQK8F8zd7lKZdleI4biv7TOREMaRccdsGNhHHlBbfrPcYK1bSesXRhg
Q0IVg6wGpw+Eu/mRMTNDqJRx5x1CrJ1X05hd66B60TpS/pixc/zo4slC47duzoQoB5vk94qSRt0X
/9gqpQtKyqwGWjvpvS/YJrmO0RWhP6zoIee0B4ZzpnAdIXcMLgIGfh6EFYAS2Nza1nyxaKs4lYJj
SIz32dcdTWx1aWoH6gDBXlxjKeB9cTm8r4HRAkWEfPbRtuLxzj5FQZbiLOUbjaLo530yn3DbwUoL
Y1rHO+p5IlW0GCEjPsIbpxYJIK/A2IhHgBRGvWSFIP6onNo1dZy878INl6fuWde5LQVH2zgC9+Mi
dtIwp6agP+JFFM3cVbQizTtbc0+1UljbHDtujjzFC7kbCwFwSEH3lNFOgQ4W22Tgbk7iZtqCr0EX
EQhw9R1+Mm4pMMprFoQO9bnp2qUJiR7mII+o4KMBomoX0EvBPfapnHCswekF3E1imD/n0hgTwYT7
odqjFcm6pcPuXAxnEXOLIUCkiPaLnyf6Jr/xDN4hJwal+f09w5/M3GGpuSCLEElgFog1VNbFWmHG
gxlCok8kZeNb61DM8acGXPNh2mAxGf+0M5Wtudp6nCMgpZyx5/2JqMC8YMPzdoTtix6JoRtdFdYz
PfIqatANF2qjaxgW8lnaiMadsVT6maERgGzCRBPefLrpzRl9E0Iheh5AntYSvIGFSdHkKvkWMZbn
MWdbog0IaWGWFLMibJGF9ZlRPQME4pCo4eLRu6Gs+o2ZGjHFm2F8A6Vtk52AQOMZUJoD3ToXZkCi
ZcNwhmIYxYrgsKgGc13Xa12OTU0pKqjQnFAqT1nQKwk5Plsl6bLKJ2eWIAgvtPmm+AY//2CHB3Yo
+YtM44R7s9/Cuue/Y2tyN9C84D0DuESRfRG8wy33aMxd54GK2QbY/uCi+BN/NLtoI29xjVmIsgxa
IPMy2nTKVpm+msZZXzXRAnz4MbwXQ7EN5Vl5GJ7qttgPQPXpdJwH83bDdUZ0WvSTzF3c+KLgynC2
Dc7o1AL0+Yk2FkbrK4yscLxCEsyvNhgc5Gie7TmYN+dkT+k8ITnNtVOwZ7/9p7EY1u1smKO7PnjI
DWmD8RJaWPhIg84I5whpZr5yLJEA+z9VouFJma6llXM0ViSrbxyua1TK/RUd/fHwKvGUNKiyhR/c
Pxe64IeWwA0BuWIMt81p6EMNYokP7Rx5FqwK8+IDCQNT7uBEIQuf7b1mEt5BpwC9ZC3kpbuwI1Vs
usFEAOIiko/am2qPcokag8StzIJ7k4GA4qi4TtHZs3OSofxIf4vJ5gezDhBPvOwYSB5o/IgxBF9M
E28WJiOL+pSwgbh6da/Qn6bPehcdbIjWe5kjuLe3MhOgRwf+POMps9Bxr61puItB8NjRACT3Sw35
JUz+yTjWEgpHQPpGd+BMHXZxdu0adzs+LWBdCV73VX5BlAuMObSillx1AD7LD3hO0EzSVrLgilUp
VMjpJkBRTvNqcb8x3GjXNOLxC1rmv2J3pHf7BuZiQBBiucMnovRMXDHtFevAaI39cBpchGMbMoOL
ILoxkGWUcBm31U/uTxzKWRaD+chdhkk/YBt9sMkqZ2DE6AIx4pvuB+pRx+YrDJWQoQ5b/ChYRnJ4
Q/w9OYBYfINu7Jov/J0e5GnmjjkcXXBWkhuLDXAMECIexD77bIcB8Nk86+cA0mMzI77rO4D/kYXH
fMMOIuJZiDLlTNfOu4BhJiyVR9nDFycc+hjeAZTVixwDy/wacREj2X2Y9mje3Gr5PoijTHDelSMa
UQWXvGeGYo8JxKR5NVT75hS/zBDDT6zsZPQUrCnCFNPByI8XXBeHlApzW57lT+ne6qfSmcY+xDbp
W1FnA2CO2X/pHGkKc+4nQ/RxxXImpib09QCBYkzf/zNpHZB4l1OoW9SLzPnwk0SDSNmPfwVpGHdu
ykjl5Ps7k+B9R/chIAbB/RpBJO0FSdl/z2nLKbFVYE97AbRmVmfWadM++XzUweWJ1COO1ASWPk2J
/euxxbZeYyPTqdDR6bI1IZ9ZksrsncYR8a7WlvvtGScCMngqxGg2E9HCwb4gnZjpceCAw3d4ggqG
L5o08CH+7v2qe+ax6e0TvUn4Up/8GkNPmuHs/n4jMkGPtXF+ol/GcRBPSUjKD07q/pw9Pw+R2G6M
D2/wG3OoYgkarwrSfZgtydGjuQ26E/kOAjW/RwzB2g/wAIY1yd+Pd1wXo0LAhnc19b6AJ3OWQRM1
LHInYX2wPhkUJnfyPo31+TNfEvEbF6ySX3dwyEOm+NFICwFdDfgRg2ZCVIG6stEugo35IBVrRyZy
ALavPzJOP1GJOtQSWNaRqM81qbZ5kCHARJNFMG/O/VYlODX4T0VzafZDfYdsAaD5Ca/oGs8cxHwm
TmqgeIur9MwmH8Dhf/IZ6G+KdhBVNugmPPKGngfDa5u2532irxgoXKn4SZb8XAOZlzF2+Cd4EWeQ
XUow8+q/UDtYTO/bTbAgj0LJGfhq0w1tD/IK7F4bFw4EYQd3hDlQJhksBS2giAYCijByQAtZbYYj
XyscHWkLK73f4BTYbustMNQEC/uztP1hq/tUXu2DtYr8+9rPrtKKQIS9FONMl7IP0w32Rs1YFbRv
7gQIhDpUeNNPEjOrSuRPa0PBiPQCD+19Q5+I6o+DsYdVwV2VWNqCaAWi+o/ILz8cfzCMYoG/+8ab
sMMDRqSYJEBWfNEwsM0BCDOYnCKkuxgWoWBRlwUGjWyPWos9C/rpJ5qchFZEqHW+etSH/pdwdx9Z
p0rt/s2WSpUZOLbM7OHCwureYDduM8fa41GIOD/8RCi2YLIzq9DqfMSzZD7Oqb6erNGh+sFNKnX/
kC2Gk1292EGSUjF+JwEhKdsy/cT1nQlePNf//M0wq0W7MJPnr2AG73SlnRZ4vcAqlr4d4VwNK5o1
RsbkA7sak3bQ2Y4fJdtU4IbSQsGHRn8qL//A0CEuYfSFNnH5k8/Zl4NbIuwqpLiL7hspDt82BZmz
VXdwIawPvKj7GfbhYKd4DTH8nX/KWOgzFQUnna4Y4dtP//zy1yDXf+1X9MN88TRuXjVTZoZG85pL
jFkhIPa6pHvwKFpxc+UzConPEGXj5bByNv01ckduyRzKsXChBWM7i/cYsSoW/2OT1rKMJxn4w5Lp
5YgFRvoryNaw+S/xXv23YSo8M4WCeQcjkqkg41KmSE6IBEBAa9DS8Hp5wrUAe3WXvNYdxNOhe6Zh
7jEOYxZQosMcWN80AQnkd0aKMuaN9Vq7aA8fAeNX9wiuYh7O+ZYu2Q70AbXClpMHMuAfkE2uGhfU
cumtgZyhriPguTLWpL6H3BztYKWiLqZKobNhnQVTXBYLk5Pv9u6Zrsmgx2K7GV1qh2qm4IC5VubV
AqbmjGwMYgmfY4UnOVazLJ7D045G7PwJ1wWJFs92/AnllyWolL7ceRubXdE6yn8+UDvdCMJuHgm0
EBFQFqYhM+b+OMOjuBTPE7+DmwFzz098s05w2HRko8k8pliyCNJzIl6LzRhVrz0Fzt6Fz+E2Ak1v
gRXsp+SWGw+/UYOPBCNi2YCAx+xyGVw6r8PAA1PPORvMsoOVilech7edj3eH/yn05s0lQDGaTHCn
NmfWDrdarLPRbrgv+4+uf17dvEe4LqDH2+t/xlaIWJF7aFvqDLfkIYDO/g31hU0bo/uETPtgAxOj
GJfThRLkA1c0oqG8Th5M2vAdcVyQOuP2BhMCgZqE3PpwGRzRH213ikDxGIVtOdysrNdnyQGk5WJj
Pk4h982qYsqOEWYCzqh4wtKsXbIZfRVSgo3n9g9/NyzrnXVjok08sJ/Pi3/1KCueeE4t0pd8Bqxh
OXXJkMCERkFPPjWPajHRHypsvVsNfwut4tUDgv8wXtUhYPeCNfXMiWTMTXHIp9jr3MXE3V7BHS2/
BF5oTp7tpzAYRzfCE/tNJBD7UXHK3Qu2D+wVERmwD4m/gGVza6Z9h6x9ZWhBMYiikwyBokTQ19DH
34e7jy6Q5cDBAzIkmKqJultyWQ7Bfj5GtJQGDEdhkULvYyiD3T2MByH6lc9ioVGMNTBpBt42k2xM
P2ZoyBg/1GtCzICLHA6+HF1UkesTqUI4S5GTVuWcvg0TSb69YgobjCTAdkjm6N+yzQ/DfDjjfInl
tHoyF9iywIS2MfVnR8cc+zENgSIySYQvDa/GXGbJSq3p5vS+cVp1djRoq0qo3d8so2AORn6p0T0R
FhdIF+c/GL1A5qrXKn+VPI3+p7JST/KnI0LRDCiDRuF9Ug6I5WEAuT/FIlt8Nnf8Dc8tMI5B+UNJ
yo4qkEKwcR/Z5F1sXhhQgdtTEupOu1D9/BtBqgwKMONSEGsitiKe93uWKLD0CGmW8FvAbpWqyJxr
P9aKmQoQD6yhhXklRIU3UvCCbzD+87QdM0ZUYdoKj2wAWmxPUM9c8SmcUUAR94RtEIp0UeMrRzGw
BalFATY+4OChmgS9RJCFGBPYxdrSHtIIY9ZxJOnTLoINONvsG2pVtOB9FKhHO2lDi17Mk12LNBfV
7Y0VQAIE5HUKrgPxpmDTLsuXvqeSxSefT3nTxTg8ZY4BgItxLyL7V3OHdLETakbjCBRHGYGN4m+H
xcht/GFNGIp7Fnz8Io2kfEKweEOyyqTpHPz2t2RhXSQhDcUKcsH8CYcFBQmZcYHtys3gshXBcKRL
CKgOQ5HrMkiU3LsMfg82JyT4c7khlI8PoE+Yk7BAiG+AgIKeASvmTAzn2RPi/QNvSyNfLqmCUeQC
0FB7IiZn5WYxC37DA1XYHvtxt8C1SbaYtzRXPaCCgC+3YRsJvTCnjMpn9pAW75W+idbt0mKBEAmA
YQ5WX9AkmWlT8UDkYcSDRUA4oU+x2UeMIRqLVWkgWRf6gYLJJZh+0xkEx/IT6Rv5459fEwRYVgX7
V7aj2SfMfRLXXx+xc/sa2J3HCpkDGRTr2vwK9r1qjj6KALGKCF7vb36CVbW0yE3gFC0P/BPwiaV1
xq29Dhumz4v3Lp/+AhxPrakzDdf5gj4H7zhrEl5HQMRz8jKPUOjrnDZmmqjoAib11eMW95Ohnkrs
3GLNU8QAI4RZgi5xmp+zS7WK0HQ5woKs/fKsWcyAxhN6Kdjv7DFrPykycO84ZAn2UbnhBqv0Bo5C
NijXbK+94AYCARk5DIqU0tkDjdC8Ftay/EuFDbzzga8xpMZOBDEiDokTUjoZC8omJrc0PY0L451Q
Q0h5L7GqICyArFSoUSPAdvZ6/a8gZsAhslr+Qh6NChBcl7Jmk98o7R+cpILtgeYO/rdIjOBKD/8z
2MpPuLvOFpRG3VOV4jNqTdiWzoQIBidk2k3458F53t3hr4rnWAG8paEYD+oZzu0HjQX1SIr9KBYB
9DFi+kLES2/0N3SnFpNenESEJQAUMVBeoZ+EtwsbgYKFg07IXf0BEjExWBbfQAFLHCIeGKAeKrIu
mYAYZ87AL/FSxVchftF3UcDzOAsThDP/hmnp+AAvVc8EbWS5Fm6U+HlcmEkzIUWWavyzY6Wlql/W
MWJDt3agKkXyF79MaJl0+fI0G1wYtbC2HdY2oxonOkSSoKzxB6cDgFSmtsCsPPmEIf6AACEPZLgH
FWT8gK1J08Gj+GvP2b8jrewz4QmQH4CtcvuTBckA62V7Acf1377GBUaxrIuovmf8J4SmoIcGZB/0
7pQ6NlOIYIfdPAij8LMIFi1rJFd0kuHLnttn0PmrdFlCVz9bEDwtfLSx7CMcAMowb8E2fRnHaIvB
S1fZTsQJ5ggQ/okboXVCJvnOcCacoZUFbtZ+CEImVR22O/SP9H0Ex/EoLZGz/4hTwoCcTg/iGYOI
ByVj5p05F7RQyJbBvendBT9f77f2vhUiZ8TVzA7/nTAaxvdGOkrCTBX/IWaqvCejFHtfMzT5Ib4b
K3gXewA+YhGRkNtL2QrLkQmfcWmYiPww8Zd+vL23BysXwOcKshPH7wjmHL74d6ym88X1Y8nBwJ/r
5NuE3IIfR3nTwD1WwMC7+kUTqBDOjYvCvahf8oaNii7ezS594Eb7a/beZFzbcJlS1zmyFQD8kLOO
79ZBnfUrrJU3HzKUUcib82t4xDbpN1n31BmiFgDc/bKfzgcu8ex6kPELFxMuRAhT5RZj0k/kK465
0PvES6qcQ7zQH+HkTtdCvoMvhaUMGBy77FmsCGrFCjnMtDBaLQ4D2+TMKRiK5hpLBAeEsoRiBDx5
L2yOWP26p5K8igVi2SrdF0fqOhe7L5ZmQPbUbtFHdoCFPqdXWQwQ4h/KuZ5plFOrdFu7Ic6azoth
8NDQ/YQbFpYp8BsCsZeBCkb+Y7DE9TBEIUqzq5q/45b6b9zHhA48DbNTYWch9gPS/X5hgocBINCL
cUTqznRuXlzhiDE84MixtweU78jkllFPCtTnUcAC0EHMm7e/6U7Z51Nj46CnmbE9HYolXMqB6VYo
HPQoYopv+juKC5rm8QgdwDBBtm26L1e0xdSphCqO3jfbCgQzWDBghT2fxY1JeP9gkgBPyGdWzn2x
q0OsUjLIT/G5/BQEZHgCLl5gkwx47esLxpJ4S4ZnZDprxcnV2ZRaW5hn42ZgTClIIC1AlqBHoXuC
oJUtzTNxkVzNCaeX1/cIiQDrWRALCABRq4JDIGYWDHFybhLHXdpStID4mHCwQAN65teaJoZDcAY4
18RiuEX8nBhn4CZ7hEOwBanJdsGTivehPRgVz1Msg7OrsIU2KCZB9olJkBK0nxyqtRpjFuEsDQId
Imf4WpBiUNMPHC8AnYqZYEqGOIjpFJjsDQ4W42740nCYkvWw6C/vbU11PrHYXksifHRP60ulOiAB
Iu2qts7blRyxoV00S/qZdR1iQ1HQzFkY+KHdOTqkwJlI096CfR7qLN+TTcHcR0xkxy1YMMPgpX9y
9gVV2gSUf5nu4jWdzUb+HCFYQlHh3WnWhdlIc68hjIDBsggX0SeciXBS/s0gUAZbELJBhGMiIBUW
UZzNjViGpX9MuQhq6nuG4oiYzpAeQw4jpCs0sTI48uWQF42jd2ZFwR4EiaSHrfZexzNope6p58SA
KdrAnKuHLXeJO8YftDCUYQNNqn5jIEZwU460C4TgFmM4zFfw0zvz1Ubc9WOc7DCS4RsFogOzA2/k
DDA0MwRjD+4ShDabR4afJgEQZKGSSAycoznLWDC7wN5i03QMqeY4V06LXcZqraXFMjbEZvyY7DLK
Rgcw6LPevuBsIYWfvAiSHApglV3D+ZbakONiCCUBtjwEwuiK6TiTvosY/8CoI+6eixZqAsTECJIM
RAX+O1keK5fWxQ8HOkyQYoDgXXkq1Cc1pacdoE0Rg7kP2qM76dmqoiCkC8iHT6svqVC2st2tqXlQ
knxwoixwTq/9i+V47r09RC3BXccesLUnZGkpzPaAtYFzVhIcrWWZjjbZmdoAZWw3lA2Fv6Bv/abA
KbZzUzSq9MT8iqURtwoekKqbqxk2feYA2pnbysLUCUiars2TND96DsVzVWE22yUrz8LSIn6H+yEe
VnHsTIx0mDq2XE66Wt/ohvyGCQIpycKCvzPdLkjXkVxfdXucS0l7qNhnyVDbG/pVyNEZ699A3YRV
OI3kyK3HcZfR/ajZ+1z3JkPuVDoZ4bWuv1NTZ2a/V6x4JdXZvgOOiWWbTQvOPOmYZMvRvGZrRGUy
7vxtJZudFpx0q9mYQPPdiOgNufbAF5EXSFsbtlT6HRLOyvh2ivgSQJqro/g7UBuEhTpQmpOe0zhe
eEZJYWpUp9yRt6000F0qtbLmmRQyJSzqpL2TssRqPGgaNani/yrv9q/x35sO0RXcSN8bbolar6KU
Cis6hJ4FF7JyNoVlAlsZO08rt3L+LKR8XYUAHvh7VIXN5BLBzCZtWQBF4xGOp6wWZzrFixKb8IFF
tJ4GnTRVbmVENa2qMLAwaqxJHjq+t2/5ZObHkIWvDVO23J7IYXs2u3QbNlt7JD1pIU+yw4PUZDRc
QTwtpY1pQM9QwOlg0wRxB9etnr3NcTaw/DAFNsMmV828VUh8tMij4UPJow03Xe1B7w1DmFV4Hfp8
gIJ+HKa+5yOtYNEALAbPnnQZJl0adqjOLAzTXVuZrnjvKGMVTe9G0m8uU4U3zFc8N/eg9BRIKW92
fgzwP/+ue7FDPcBMH09lGEh+CMaQ+1fHjJZ6m+xSyZlLBpSC0e1VALdPD6U56AT+DEl9qxScOK32
KcsQ2TTUdg41UFlOcr/f9TzLTYJStb86sX0Xz0yPF9AQflWltMzqpfPO5mEIJUQbZ3bDltos2SfW
e9Lcg7E6JxKrcHp/ltfAOj12zTUAXIgJ2fA+SCqyGLv7HthOFzsFzjJj6QPitB0D7A8tzXSm0dJU
LRedqbqWDuBjswu8pZUKZn3POraWMaBZuBFPijgDSbfV3wSqGodks5v5ERvORn0ZJu1j8Ex+ve72
bSRtm8ZmiuUsVSVMFnKDtbYVHQIctpRYe2mVgixFGbaBpwMD1j5zDcWf6gZHx09efYU/RmVW+zBn
UUYrlVQKwdJLE+bgZLrAbPuF7fCp9YplE5KzCPvwYmjhb5Va03ehnuwGq+zUDM9NwCiwqo92xZiC
JQJZlB50lpY4Wf+0TMzOVR9CeYwnZrdphFFm+fJoDqN6mGWUohGWG/TFejrreWzrgiHo5lGocGmt
X113uGcPuWOOPn50KYQ3/WTYmzh27WIGEyhk1/R7FcRbxaRZfu9VamUvp7TI1k4NVBTp32jdfOza
wgNzJHvEn+yInRlMa14gaFxb/7HMTXyJnWUGIy1hsq2DYCbsB/grjO+QApfiyWruXbO22dpkXzEg
iQAwrS8AZc07D/4Ph1rqdogqddz1w58hWEnpetTWFmsi2EzBYeSf8veHOaDro/vpxxsfwIhZNbUv
hmsu73lrPpXUr7zUNVhHTTZgDDzOjb/eZH+ULvSbMCTy9FRq18AnoQNrddc0WZkQexj75dGyU82p
AxqCwwUWj4Ww0pxbOguNxp4ycdFhPPfe1/GqbF8B01HSiDkPtL1W3bPoSshV1R0G/aayfoNmlFtF
dTMMm+xDD7rlwAU3ytVbvRjqlgfdcK5v6x5g4wXyo88N5bOo2XU20uBSqcoviAnEvFr7akU73c46
qCCEN/vUhw+T7VCpW+cI/bYQPZuNnq/5+XfxMR5z6xGAosi4lQI1m/c0/+Gm85VFNvP0XVJcdWyx
rcuJBj9a6/EHX3mroVyzcRrjVY5p6ar65Z2s6urLbL9F+jAbCuaYkbRwe9Kp2CumRHizVAyPultl
//k+6uINJU5cYFKK/yzUx00v+sSQgfiwzuJP3dpV2BMwsKK7tldO8RNhKBVQ4eD4l0Cp4VdoobJx
0al/HZNQJod8CSohW4RoKHW8lNx9S/YvTxGvWYfz0T9xJjz2eSlrJd/w+kGPAcVHBuTUHlPsoqIF
hUCoYEyhHvgiOAOd/2FxQeqH10eUvWTgNZPV8v0c62VSrVpQ6eGXUxg3rwwCqRn+xt5nbR5xAlCu
Wf+rBY+uXkTsSX4vCv8zCrZh/+DvcY5kwe3/jUc6XycrHsz200HIZmuyuFsqLo7GDAYeeZ0jKag2
6GT0jfiEvXfjhocSrNd9+L50zS4L9lF8CPtlZj3GnG29vDREmIdc/5bwnaIelkdJo4mdK8WvPe5q
SB7vpeltZZWOe9E587RYGdq+8s5EzRDANzj0+SD8SkJnb/NVs9jH2/CF8diMpLVEvRTNucSevWT5
OT6j2JzSfp8G8xhXTI1llw/BYVVVNyw2cj+ToPIDFOgcjlBd5v7NyleBuXPia1Q8Au3c5t+qeopD
OmMjpvnWZVCi5MRBRVuN4hxdEr2rph4r6IP+uCYHG/kyMm1eeWLm2yH+0rWLpzYLR8XGIGiWlc0D
n5oXUWSlygg7BXZyY93KNv5uCI/K11tfZc3TKc5JCatpo+MtUpLc58S5MVqE1U3VrjwsBCAANG10
eYSJfwy++WwEACV/iChoFSfV3GRAhLCsYOiXMyKhPC5QO4jbV+1ZHPX+0v/gq6PtoflCWdJEe0M/
qn0mAkuVudZGQi8Qf4Xwbx3JmaZqiicxU0OftT7yvdNciWtSPxp1i4UuImliRuKzBktnCRn2Avqq
M7cQE7JyR1dMcvfGJTWOHh0rEEdACFCViN3CqzY5dohUSx/LkX6R9xp0dY25Ok9Muwo/WzrroHiY
41WJzPXb+Q2IMQNMPrnXN2kZbhIjuQ69jzUmRR7qMBHZ1P5Cisn6bhbBXBR/tQoy68ySH3KWPh07
+YlbdqO8vXFbFDLwG0bGobJrsp4UGVXHrNLwbSqSvS/51KjBfbATIneM3KLtrJ1E/A3NbJ6FdFHw
v03v/VJDNJEd8n1oAhYgfeU8NeozE02l2nf4W5icHoTInoH2uJ1VpMnY+zMAJQZvlrcNSE7Ewr3K
uPcJkA5bA5wxpsc0pGlRZyOlaYvXD3YHcXx5Z+Va1rqvprQXacVjqsKqg2heGeziloaJ5GApNvwo
MU7vIzKSAPuV7rdsj6JqNFTK10FheMRwyjPJZaQIif7tbU9C46mRtzkxvuKhjekQainnjirZ4HMk
bT/LqSRHDBVsTnzrAObZqMsCQFyAiqqZO2O4dYZub7O6qMFH9r214l8pomIy4bqXPbokupVSm5cW
CY+uTe/4/2JOWT3aO4v7V2LehTM4N6aW4JmbsGjGmPEG7ydnysJQkkfOsdb6Ix5omjnyETEZTFNA
liiUMEVokJ4j2EPVzc7LJv2sGRbbdgowvc9GWML+b9NcTVC14t6igkryh/hM8kZnesfwq+j0Sc8o
NGr3WYj0KSdf5CypiCzxgIjbEFrfIcB438PV6DAf5VnIwduU8IfCaK7IWKgrCO+8ZC8eHCnsD7b0
6SA3qcpg7cMhjnVshlPeU0LbDK+xdihKfaLiR5mc+a4n/HxITkvlcq5Yw0SVqFRZJcGX1w2A1sVC
9gmjP6UhczjHTVdeSq5aqQECwpPTRYzFUWfB9kmIfJ629iPQP+6tlN+61l9JVkgJXW4jpDiF0JUw
DG3RHMF14olfqWDJucPkzxIuK6w6CfJV4ld7PWB6IdfEqYDtVkG8eRN+RGkSvhlid7SSBeauqbMP
4mGZdWsPsEz0NINCbo6jpRmM0zYUHCWuBoVSWrKYXTGpTLnPWlPCXZZOaSI9O9/DLw8/AkKsMQwf
par+adSLVsK8zy9m4n1KaMUlAbO7FpgZDWXkEvKa8p7KJ8cL2SBSw/5i0qtK00CieTFlN3gDcES5
DpNdunVvCoF+LDamZ68zrVhiVF/nydmr1atRME12UoAf9SMm0IpHys9gQaMbk7nJJPQqhlllMosf
bIqIxrsOzgAyoWJnddJy+KGZvzSbevdmURMlM7YUeMAFGmuY5K3WlgB3QNRKiE2cg37YRtcoW49O
CsB/RyKBX0xyPbmlo3ooYLJ7PIu6rO38kMlhqHKs/RQsxNOwyTPkV7V7B89CxRs4ZXFKepZDBmMW
E5ocexVushaYxIQMhkjluLVvE9WKqaXORuZZJhfitY3JMdG/Ood9qHG3typYDhoW+g0PGdsbwQ0a
DxvCupplqrWQ+VANjYvTpM4EqVSYN3sk+V3xhmkJZqp6Jp6TKG2i/iJTvBhed+jqyIfTmGFJpbOr
yI9eTlRCGgqquSq9P7WBfkkzpA9H5sHtA5yJcFURCpfxKhnFUuYRyNjLQU8UwugtAAISHdskA0zJ
QSaNlQP4BFyMMp7l/tRBkEADwAoBnlbUkTEuOhUe+PZwHTOGDbGqbNSh2FUE8M5kbVo1Tp9JEBwC
Pq39K7rH3uY5zms3Y4LUNPeMg0Tm1Ed/ofifeW5TpTNDR1/WURnH1t3RB7cB0fYEI9774EoJIygG
KD0SbAeb7G9Apxla5aIvGMraw/pdJzHGMt0lbZFS8dWqPE/K26ZOrAGsBMjSWjF9YV3/FOYbHcEA
AYhksgDcrDwfe7XcvjoqvXurqTQ9DRKcd4pFgv0aHXvlw7swK9QP/SmRQG1SZPQAEFnAxrRQ/bFV
nKkXff+plwu9I3FGyi7InS9Lg4aTytSt1A5dgo+EujEMMOrBug0BXesbs3dWHwCieT1LxxAddB4j
OcAWxcOsRtc4O/M+x/+il190a2+0SHqZ3apy2rIw28T/a2VH2kYJ6pPHG/d1eoqJNwAwZyfVWRCB
wVl/V9hG7XHZUoSHrEST5JAW2ZtW8u/68TuJ4eBl0DEgBaXgg+b7FYbQI4p2TiTmc0o8tUrIsak4
vkp9rQAWqOJbK3V7Y1wHg42tHUY+DIj1UbuHFm1UsdecvfQ+xPkhzA/ee1/IOzXats1aYnRquLJ6
9CALWqjNyJatOuy6BDPCol96Jgy0Arbrn53AmWuomtio0Y7frcXyaAQpQTGzLFaiE95Jie/6I0ZP
QKEqsLHQIMqSjny0e6xMVNO1V39iJDjYq7Sr6CNGfONtV5FOWiDN24YyYjwpZCWSgBIqa9VASY/s
lXRNbNK86lJp3kdUeIu6c6BGRve2oc3mkAxtysPBRtumRoCw6llvWNBrjaE0tyS2i/1l9Zpe2ujY
+bHx2pV/UrDbGA8Ib5I/UCAcn5bSsM9qf9r/R9N5LUWua2H4iVzlbOmWzgkamnzjAgYc5Cznpz+f
d9W52VMzGzrYlrTWv/6QcVi6yc6iR0hLYq0ClnDogSGTu8dM2KcIknmHevsaW69AkvE8HxIPgydF
MhYZGegKSeqrxGNrhavaLrYd1zK0pl0G1JNQK9gpAjTnsbOH80Tpb3n/ppBIFwIaWvVpti+zu+xD
p5G5nZ6YZvTZJeC07RP3yS+tg8eR0fX3VvKoRii+9mkMGZp4dDTjp+nsKvYOjtLQfm6xbjXSAkoZ
B5ULtZyDyhT2lnrUnSCEW7Th9aHhN/0ju0PPKm8GmBPXNCR3AVRrOad9Mrby9MriGOIAzQKjlSA4
F6beDTF2I9p4amzobshrstq+xR8CqLutkx0k3nMyLwUljZBUGjzJv0ws7uU2JGhlfAQ4Tw2d2fKa
lerWHhmOPZqpDtskpzUvuN0plyE+lYrR5fsSwCx3DJIackdfpQUxG4CppsboFd/PrnZ6UmuHBg1q
bGlhJEEHoFX6k3rwhR/bcD1SxVLNOikxukXz0LbogV4dPTynJQNiHZL/EKFSaYrnwjKRIQ/2SUbG
ZnSbIyi7Y8S/lpifKl9uy068Kt0e57FfTYb/mwftc5rYJH1goWRXj0Gl967jHeN4wetau1hZ+kG3
M4wyPADiGax/KtwP5PC6lc3F6drfNnuN7FXeo6bN9kad3MmpW1M02iTKDO45l0Cq3lvcfJrdX9ZC
haLwHlAPptCql09pk2Qzu8Zlge30EDwlQOw2X5o0pNCdtuiNw4GtnlW5VPat4Z88s9kIThKzY6yl
LmKw77CjM2vCsFq8dujlJZ593Tzhqv02qbc5p2TUvyqADi45AaaHNjOPvdmvs+nk80BZ5r1IkjV/
dD4M9cCn6Ds247j570RMemTDK9HDp7I1W+vPf2UzVPLlnjcuQfJjtUptb720ZvWAb9KIHt85qi48
jw5bd4oTx1hgyx+ji2m6fVNaP6i3HAMpYl/AY87uQ+YwkDh6xdmI1A7rj54gU/RO/8ElfETHqLfO
xLcy06NYpjmMnEVNWe2Vx6XKsCmDCjfeWP2e2mNpsLkky27ShLCa0VfF1rhPEdDmxHQDwbRBAzCy
ifEmScfv2La/5jQ75OanjAiR1GJPL7CJvezf0q+oIOI5aI7+UiCZk/leuXaC1SwIVBgfnI4W1wdJ
dssfqxmPdsl6AU2JBhDpiBm4wQnMGts68luF7h1gldGlT1WPhDaxdr3YhfppQtA4mdYD+jaIoA9u
gLwT7NEOqpcq885LxeNj0NdZIYCPxH8QiVwaTlfLr6+9a9FWO/+d9mb/bQavBomxjdPvy16e3Ry2
fQaJlXtag/ELTL+6gdmNGz3ZCTwXCrMZ/25Xc5Rx90q336XBn+BkM4LmQQ3hOnpy6WC0Vo/f7m/2
0eTqUxsBHOW++3Z64y3z1YgRmYFrQ1rf1YCrUhWMqqv4ebKQg0bGDBkwmZBy1t5jmw7lhk45vKsq
hkIjxq2sBD1YQKDsVGn5kWnvvrTldz7i2hOEEDNMw0NG6XWHOCzqNTVtHi10gcekRrkYiY2jjVXQ
gjVFyLMgobADlxXsToDPGblTVSI34TByaV5SJpbzjx281JRxtLlrMehT4ttP6YD63Tew1MFW13Uv
Tc2n0yH6Ye5UOpfk2Y/1szYZR8bGqXO/vPGZh2y5Vt6bYWbMRKb3oZv20mwedTJ/l1WzanzahCKj
2gNeE2SEtpsmRIFN8PqEFbz+qdM/V+W7iUe1oC2Og55Md6Ivw2y3bJWxdZ/CxVhAqYxzzSqKnfTd
VaaCRy/Wv6V2bw5tuEAYZCf2X+Myg5+TfVmbcNG7eN80EVyv0UApggxDKZ58W510zgjCCYqNN7zn
CkKUJ+dX255/CkfHbMnmyTBsdVc6MYJyiMBW8tKSOqrvE0kBIxpiVIq3aFZqZaQ+LJiEtGWPmGh7
nQwkf6T9WTHNSez4WcfWobNKvHsiEtyRmxj+P2Wm6SKTKiYbu+OMT2pqsZVTsrOd7HmOhxcvLNNt
l6c3x/dvYRydrXK6j3uNtKqBqltaKdFJmBHo5tMP0npdZRio2eCCbpKv9TBsvZjg8MFLP8rkMvcB
vt29eastp161QbX4Yjt5sK16MoqKgf3D08zCGzygxuvcY/4B0uokeh8ZZLgwJ+w78HsV18d6iP1V
M1YEV0xi3+SflimqvQ9BRxN4NVaYRDOMWznN3ByR10eg/lZkHMIONUsVn7wovplGdW6jGWJEzAla
Z9N2ShyYA4QctWnRbZkvHBrpN7sq6a994Yi7qZePfUHSWqZRD9ToS/RYULsB4ox9cYqs2bxJt/3U
3nRKZPsUOWLYUkQ9uEV7DlNjXhMbGxXGr20Yz/N7Kg6CGRl/FO3RYjSGRN+4TerIv5j//y9/LelP
+KeqPWbisPwFlwBZpHDjXVapF8EHl3j62kcr97yjZ/X2LQgzAPyquy/TZUja06437c+Y03mZBVRh
IyGOM827ENfa8mx6J5UyL44qyiqn8aicgT/cyn+iinNXOXo7f95Ffbmbde0TI+SNdyPKLNv9Cm0o
vV36jkQowaotK14MeLAxEKDYFxbBtaTZlaO5HireKh8OA3NHD/pJaUKHFHg7JDT247QVWXbxQhwt
Jm+rhmm6673QXTUVNLVBXjvoe3WOxbDPoiiGtzhVWOqESCRjYKSEcrIwjUvk2M9DiFOBUxd/bOzb
wKGTlzVkL01jUqov2pxO+U9GJO8rO+PNvee8mp7FWI5rSyCpqG0MCRL6zvJ3aIAMzdjdC19eBo11
SBVqlx4VmSiURTbph4BQQl7DBkKmhc3N6ljNuDEPZnaovPA62ebBqqiHqrG+L91ZY60bQ0X1V25C
L1oyQlw2Eqd/rTKb8ZOL9zTtilbmb5+ZG5lTTXaKnbuiMpzqj8EYPzJZ/xgO5l0zPtMFdXmpeX1d
fvqlviT1VCK3K/8NbbIpZ4wrJKRNA32zxwmbZmxCM+Op0LPXvhBXt84/swyaoH43pHU/p7gXjjDD
KubyXdWepVk8x67Cj1OvJcZZFV+0g9ea5wfDhi/v4Nbmw99NKslgjdCBLNi7KvHWflpdddWffN8/
G6O1KqBytNbWTfRp6jlimlTgzdgwwYjf7dL8NafPqULeMTB3Nvp9nbBww5H6w9m6Iz0TH2DVDuUx
FxrigPEii/CUBQzmQyw7CmRVuX0wnWrb6XLXiO6xHBTIeX8LqkYd8Dt2uLVjQ/3mjYSzDVxjj9mt
X6mvdk7ecoMzqovxCYuqx9mJbsOyDfSJ/nILziPDP4fVazo7AI/RJfSXFh0Igkej/CiCb69Ir+6A
gzJXpZfWdziDnY/Uz6Zcis9go/vsqdK9uLPNidlkdq8T5DYCnL2XD74xRndD0z1bjAQTNT0lPpYc
3UU0/i4Pza3bo8z1M8SqiUWrY7lXHu+gIvx3UjjmpWBA6WM8+9+mIDbQ2gXpZ9q0FHIFQwMzRAnj
1MaDgWtlHbePPOdwdeN8B5p94KlwNeif69AWl+lTX+ZAixFJnvTE+WKZGBjfo7K33jA8G+zL0hOb
XKAaYjFGlvzx+dahWb50sjz0SW2upAUAn5iYYU3FtRtY1NH00WXuz3J9OJXuc8gHKh2ow+qftuwA
onN4tGLe1VF1ZXZ9zgr8d6ziKZ5w8YvNHf6HQO9B8mgiodL5uXXCky/rXZPgFVeFISI0Yn1bOsAo
s4ExuAKiys8mVrJakiepqkcHW8giL49qZn4R6Me0cv9CWGi2wq9cZ95jbkL1sb3EoawKz64zPXu4
vVrgUxDSqtB8FsmodpX6tJuQzi2zYFoQyDMFcDA640EE3UGohCK0QZvGss0bnvDld9NmOAjHesD5
cfTK97ZuvucBgY1MGSW08XhSPJpC9vj4iXct5L6pbEgQifOuQ+NZK4hc7DFFilWmiB4aMA5lVusq
lpuwlo9ROXw6Uj4HLr4SkSuu9owzjWGx66UvUTjfL0+y2zAftIy7cPQx+2aXyNIFYZMY2o77Pm+t
u3EUv6qr4KhUHg8g+7O36UTy4FbBfZlFL7FByd9Ny8UtYHsW5ceYBd9ZPR4Tbq7ouKHV8Cf8kyMQ
/2emvync/GLAPoy8GOEu3Zhwt577LWO6Fu/bECXayxgxmS1uabBsZuBzht+uIq5G2Xj2qlbTh8xg
3eZQygEHnzCVYU6wjIrSD860o2VhwS/pdWEplWRaz5ekkQ9dWGK7thF2+Ti00P+8gT6lqm5J374E
o43xV+8cW0liAQnYiQFQGdb1uOp7B4wQMN7HpSToPwna6GsE07jni7/AwX8H1D6QtP2wTrQFMGLU
TENEQxqA6dwn/vIAKpJ2CyBoW5NN5Z4tSsk+kdjsZfLFhXpNQbuZC04CY4b8yYLLzPqDW96vykS9
Apd8do55aFxY8pa7tb2FPNA/qAjQKRpPRtC/5hOFAnuQb1dnsEwPrphpJw9Cqrcp6mF6kfQWGJex
5YiL3H4fFxH+L5N9VZxVSWptplASdjDgV9JYeK9Corddl5QOhcNM/Zl79duQ1NdmgvcTGTXml1jg
cVQVd5Vf7IZg2BYyhBnpb+h7cVai0Wyykn5mEymcUUo4zBZrdow5kMa/mg20iH9qW968evqSrQVp
w3omaxuqoLPLRb0IYQH/J2PEFCkP3hwJQFio5LefzAe7s8g1xLKo34S2Zr1F9Ncc3OzQcKf7qXyu
GCCEnY2Kvp2Ifh0PGpqaKHCU0653hadoM2OZO/Wg8JNWii6WjD6bOZjZMdslyoCh0JOyYP62+B72
ycWt/fXYGyFFkXiqxxmJtFqpEWWLLlxwP/lbNQz8Zggn+BVr4X3NcQvV0UNtENGCDtzUGD7VIOPP
AeunasJRsQyYKiSM3kn3EW33Co5WMB++qYgBm4zsL1e7cCKRyNXxvc248q7IbRun/E3gTN2uh/+n
GJH203yNIhjl/31ws7qXZQ1MB6+Q1KU0R3g8kazt+/ve/IV3MikGmoYNM6NG/GLphDAPqq6E9dXX
9doorbdGi/OszZ2RQ9Ns3LWV6F3rqJ1RpeSFeON+8u1VZdvvvQ5u3tzQfHlUkbRtUfHuGBaEUSZ6
enZ2rbQPjnwaYib69joak5ufyscwhEfa8gEG/Aykwsc8wxrLtf+K9mPA6oDZzj7FKIoDiYJ6ODRx
+ufN+Udiuji4o1v3/s2Gtc2d6Vs24qkcuh+6gJWFoiOLWEaxD7hUi9todddJwXAO8+635BbmRrZz
pP0vSpmVlEhAISn+lHJ8jSUuj1W4z1JQ3EXaOVN5qyTDTaU/1pO5ziyfRtU6yDreNB1YJZ0PJKv0
ezbxxNTnrAmOpe1j/zH/MNV4CWvKiExD9zNjyFcQutsGLQbRofR2K1sxvMor8Te2mMDw+NFIr2kX
z33nfUjFkggdxOcn36bcKbGHoPCcTepiumpylO2NoRb0OCz3I1y5bsFS0lsUgq60CU+OCwJHG9p+
COfSx9na9r1V7hMdROYYZz1OIzU7YAL2MFPoLNxQ8dvRQ6eEblhMGLv4fjDKgyxDfOJgoln9B3we
2DSdYLRlHMPHKOVmC0SJdsmXYn5e4cXoLHButGpxdsRlb3nBABiuY2N0MnyG4Oa3fU3wxRc8pqj4
x3Rrl7aguvyPssSd1S5AiIFS8t9aRCtVkwWDT1oKGZ1iNrTwpsUG13hMrXltpXo9c5+YDuJXS448
9AMncHGQJat7tlZz8+6m+6qzdydWFt4ECSJ8/A1TtH2AqtakQM+6zdClB2n/YQrvMIft2hfeMBr4
eb6KZMMWA17ZVvtEVXLvR/oUFcvJ0WHuBH+SKmHKKdjfKxNFfPmjxZuymhV0tocJsqqBiLJhjp7C
xtTMW438IxMPcrzSut8pfpESFVzRvYveHOB9A0P71F5G5eM2z5O7smYicvYjIEO+vdZ/c8rp+Bs1
361EMoBoU7c2SWuIAEhZt/gxzlK//G1idJKQDBNKxJozOQR/Wy67DUcLPGfNcTsAyyVLXjIvtNyV
jtq8gAtf9vDi0C2VvH3N4VMh/jTgEM6zcQE6j+bL4L3HgrlLwUgBM4gOl+3KbjciHRhkmytH2Yfl
zlA0oOaJXbRT7W/Ex1TIkItcrytLA0Ii8qblm3J9oxAMFUWmbLpbnI/7ISGSi4MFxFh0ziZ9diK5
weoZxEFq/ZB587bUxHQsT26aYA8De4eZROgxnJjmYp+8cmfWYzVhCdiNmFQgPlpWbN01N3sZV3h5
yA30KUTbAc9cxIod8VA+hLLKYHraq7eWFg3DjBLdK/lLReGgcbQJS7fz4pZrpj6YeMn4BUD4YLjB
ruaHysB4bur0Mlp82fbVSbpjNGNCV4XvVWGePAQcgYvphzOh5qQzCgL4VVVrvjbxUxZlRybr9yGW
777sd2E0fNZC7Q1urK/l9+j1T57V7dKZOk7l/cbSHwWeTm3cHFw6hqZ0/4A0d3mxC4foSD0a1WBx
humy4pT1VtjeofPMW7R0ZWN0EzSJA9YbUwAQw+Kv43lbK+q3cgTXhD8F9eSxQRpAXhNb6zCKN0st
3Ljuy17y/jDvdK3y1TXUcLds6RYj6dYmeoqscHM3S/fcFja6wdnELwctdkehhMtVlV7Hhmw7x0a/
GKJ4cOQxU+pklwTUBIAIMs9+yGOA6sw+PhWXpOepzhHnL2FOxfNQ+E/Li8wO17Gg0MZTZ+DzLEee
SdkuHcLYio4pAqAJKbOozxWep5MZ36u6PfrjTKGGNYphOqsKWyjPzr7DLtlnYANlWRA6ZMpDp2Ga
xBU8J5QEDaTSIEyS/77KxBVbKAuuf63H6tiRAVW5Otr37zJmKL1cKaqdn7pobkOIFJtPMLmo64v0
A/+1OGASFUKOifCsyy30ypF508F8a6tHMePjLmf8cTRbizLyreinE1ttuHANASf3o9W/uDY7FLeh
7JKTU9fbSsCWjhsDOg7Ho9FZ5zkrH3Lb24bYKuZAFEJqdBwNJHSv3mAGVgatvVtw0srsrwZXQPga
ttRAl5cMOx1zHgYuEzo8SoP5vm4HbpGH/xuVbR6U91me3XC5tZv0W9fJxkJeGCbNe4utt9XiF547
4b0BpD7HxPSqQJm70vVWVJGNKAgtr2gavbR5HRnpVdFuLOcDEBopenP9ASxzsTS70GA/WHQsS0lf
BMzLeMrjyvxgxzeJ1XCg0BTzfKc95622yscJEEEWH9FISlKIrXnSfcWhfS1HZF4ZA61Q5GeEYlq9
RuUpzUjCTbJ7OwbkRhoKSvsMB+m1cn6DoTs6Q2+tYgWVG1Q5y6f7EqqxzX6iOxCvSLTPOe8W2uhY
c56ZusOvT3Y43aYYN7bebzLnZ6ZN4Fu5twt6uv9sslbvqczfBo27qdUGD30copS6NW32YccxhpwW
+2v/0qBbHab2pet6eiRi4pf1sGhTJHZXJPuorDoFuf5KBrwrTPNZD8gYLXA9QRtUR3UPU75fc4Mz
2Tx7PZVflwsMyej3XRuPqLi5+imLpJ3NYpUDHwR4PxqM/1edE2G8Y/VgdfApK8WNm3oeg3ioLxnd
95zQxwzeJgHM9/vqqymWKVAPRFgm1ctitAMlHpjAvSSM3ufZ2w9YP8u2YwA5o87p/ex7yuJrGgfY
m0DAZ081fxcehnvMjB5eYcQ5oyNGLvR5jctAy86mVxvqfBu8xHZJyI7CMhBLUruXP56CXqjn6k1O
bOz1fLArDo7csz+KrEVJPoNohsaEtxAlAb6Xon0wOWnKNGaMiT4AdDKyomO1cMVbrOhS51EWCBEL
7Fi6/ME0wvvWxEcMdRIukjFndD7gB5hkx7DJT1lf+XeC+MCxKTYqYGnnkIdoArKVIMCtMxmFuQkj
8XfZM/eYE1TkY4HMqYF3LrPhoHR/SJ1/djWDD8/Imr0e4ZDVbgYlOJYiG8TI1xcNl16w7SdjQSWB
mWDm0aB1QnyUFWQxlhFToX1jUChMqurR+Mq/TGLT31bcNY+kpgl/qBHfWs4ZJbDras19LeSX1N7e
g+wIakiauHxhBouT0uRceez/hrpaEmI4GpMatx/HQp/mj9wDRGlF/pBN0OQkCkMhCYOynpYasijE
vnUExCB753kupZWLB0gY3LcNJEEl8pvpDO4yTfxTEQyCAAkjhViSJfCl1Eu/7XVYwt9fYMFm37YV
sd5AEneThNmGX6pXf0rYlz5TxMmI3ksrvvRd/dGbr6ndO6vAl3/BPKIKgmUixo2IsaSL44lphXtt
jF1ohZfGqTE8poKulpupHhHnRaW+p7XjCcD6M+yQVunyOws/O3dJvujtV8h0T00V8J7lkjKmP2K7
fkyTYofxi1N177G1qMkEhaYF/7UwwTRaVmvBMZdIaK0ldk2cTmMmnhofLaFwnqN+2hGyLVv3Mvn9
32gDXM+Yhi1butU/NhzKeRbhEGbuOqrqMZCk90ZQ1+AQBN06oXUPg/TVnrDdsWmHu1ifZIU99KwP
k7kZyZ+IeZbiovtzM00CGiqK3D1GnFMtquCSHkqN8cVVFpsJVbaf/OtpZmZ4srrzDzHVdNCkTzX4
GogTMWNWsZbUkumht8NrEY/7zJ2ZZcm/lllWC+PXotr0zQ71BChHXNcfrpGuVQMEHtQU/Lm6uBoS
olk3JSby7gOoCqvD0Jgng0HN1bTqPe9NtO6/CbLF5GAJ6UEc4MxGErLnrH0sob44ETZagbjPDXtd
TMWLltZTJ+afUhsvPt6iaDC0k30m4XypC55fLKUNun0lSLutxHq5FsufvTGdRdlD3SP9Nvgacjx6
WLI5GsEg828xthdhEP56k4/jf3ZdxqWwo157hY+dkWz94ofTbJPH7dookFL+pGVzDB1M6kFZiza6
jfN7jLVvN5Jxg7IownmtLp4VREM/ZCzo5LgV6WEzcuRW8CqNNtoBdmOtUpOHBHMQQm7RZQ89bevU
4MGQODs/9d4tS4NoZeuhxyhThM0pwIyln4pVwgFg6eg7onAtCBXX/odtB3j7VSdVY3Kn3lMDI5so
2Fluv2GmylBp3Lu+S7oo3ihJDBgr9qWhT/nU/OWszUSI9VQ4m9xQl0n5j/CEnxxv3mUo+Qw444Jq
aET6rWlvq94EQh0JqREux4iPN6fZXeteMiTMHwqWdNHkW/ibOBoFxv0U3Pw4o+fLBRoDtNdFuEfr
6Et3CekB7mGev7Um69l/caX6FQqGf8FqM02SBvmCXE1zhj0vguI2tNRxHepn601VzsuYKSjVlnWd
eogz9gPDjYMl3HPgOjMUpHHjuuUlNo5ZydDfdW14suzYJgcmhOdNBSkxMV9UFr73AhKqUsQLYzmg
8mrLKOaudox7xtVby0SZGRZfciyfR4MQoTl8hgp96EOEkip+07kglaz6gMh8FQJBC6oqhJJBG5xc
BzcZZM1hVx17h9lv53UPdU8AdYg3d98vHiPwcsuADDwYVgZZVZxNKXr6zup+WgK7cNTWNZCYBZ6P
WTeP7m81dDelqm3sw/xMsAc3w6ZbC0YvKiYTSSKepAMeFHICe76Oo79h+hbBdgzWXs7wMjAv4dDf
Br5aK7utXZX/wtzZmICqnEgCr/hktLERwSeyZnpdcjovK76u3O8YcojCEcN0k9tQu99eDZ8tHJaU
0mmkU2xoLgMN1mXo5C0QeIVRUI0sq5YjKaLIREx5KdkxzVxfLNSW49yuII1Fxa6EN9gk54yNXNbp
kxvJRz+ufq3KvbNleV3M6eb2M/IpWIaJrp/0MmWgVpURaHuf6R3D3DdzHFEkIPeB/E72JavgaOhO
whMXJ/6ykvWiydbypSopq+hWw0SByEDoiSh+GEyE28lxdqKptmMd7trMPthiPJQaz0KaPa9tD1MR
wYwuSibe9t1MVTpLe98Z4TayjGMgSHl2Ug51Iqf/wmBYz5LFxctaI2abg8/gx6ch6CvvMMmbeCyz
21KVc+7g25Xah8J1HprAJtADUMVxf6JBQn2q2Y3a8yjVuZlQTEO8zZs/g51lBp4POgF/cDwECGoW
vlkZ7ifz698lKeMnx5koTnT0p/GNqxHItCjNjaeQ+pbxKiokpa7V7P1lYXNsEAICKTMFH6jVYgJb
awR2rP3RJGJQVCRdpO3FteR1Gl6dQD+VDAxKNNlaDhz9OR5GCfVGMY5IEzpntyCzffCZNOK+Yd+V
mbO3IGuuUNglQbAaaweDyPRrKuAfscn2cNRLrfDUNeWusXHP6eYNJNTNDLQGXQycdEEXM6t8DhS+
+UFw5Uk7w3w+z3W2FA2nMRh3LptXHuOXLazLOEDwanTF4fMXARdgrrzs0j4M8hbsNVTFqqW1VwY1
8EzZQFFgxP/QlHVQOUgrsNgf8GmPa+8J8ybUZ12O/A3QW1FpJDI/AFbDq+eJSuBRBK+igqKXkW/R
P+vU3brMemVwUO6MNWb4bNjOl9sgvDHKdZjprYsTl1/Eq6KI3k3rxYnSV1d2P1aEWVfwz3cLXCf8
uVnPInyNNCFUlix2tSNoQJh2ZB6698IErAVXO5QVAEiXnoYMcCTxT+y9q4kWZduXs1576Iu7pMDx
QpTHUvAKZYHzqGlCSgW2qtuZjSqw6RvjNQr8cGahRMZJW+DbvkB4p4d/XTNLkv/Mt6nJ/2KfHLHZ
eG+TAmh8znnOSELSzbh24PSwJyUGykr/S0cf5Acm8eIAfCcs/70mF9szsZrqvBaT5Rh2j1Mdgjh9
JckmbBHitj7QFGBJM5CPpxCWlKMLc4JBSTInl8HUt9BNo3WPY4ogyqdC5xdYM7hs4vNweFgwB+iM
khZDIK/DC7AESnZC48Zod+Nr/IcD8sZ0A3w0jovk4MsX1jVS1p0R9Z9zqFZV0qzQSU2dT9KC/zhI
SFeCE9JAersuarmZ0IEWvXo2HOODo3IzqyFfQ2FhSOu3j7nybVStxyBoHssYu7QER0Hf+bI4PEfp
Dndh8jAiRVnmfdtY4VOjxc6zmICXJnFZ0KCNeGBs32MekOUYZpYtngbOndsUn3UUXqUToKX+povj
rIquS4VYteK76T8qr8MGnsyY3IXmtHDrcCFAXVqSN4cRdNGuxnBkok3I0I+tcLIs4RH0WxYATpN0
RTIk/kbG+N4kVONO++BZW+V9TjS6GjMJevy7tvySiFRciX5FYpyGUuGbNQcKPomtOzEAK9tVUzKw
dd96FK3coFI+13pEoXw/edEWzIRf8st2k2HGVbhvXDUd4yMHmF71e3y8hwBr+B6v/pOVXv3xDMB5
JwZOIfObyTNBVmE+bzXk5zw4tsm+Q104cGy5aBbcO5SL7uJNdO2cfTJyLDDkMn4m66vCdYABLee6
+ZQp0CI4Woj3vEsSkkzyFkd7quSJbReHECiu9H/sUgEOXAM9VvhBaUuUk4mQmSU9PnPJhsWMZ2/9
ltFmuLWKcm3FuM34WCy35WMAi0Kc9ENOVyfOPmeiD3f5q+g3IkGK+GEVXwHxeMFz+mLE+0KdwOVb
clegpa+xRwo/cdvFWtXDWxbQftiiWsFsjAAMF+kKoiO17d563Mew5uHBJeAmJmR4W72b3m7O6Mnv
zBTIKdgE5i9sJ7u72osVG5qFf1bPO5VPJYCMKDC7WHvXKjhzr0y+fBw+YWZBCxc1O8O/GuNutJiI
YGyHr8vwQQ0g/0GxsCnGzOCovQu+6J6ewC7OzlwRYZWvPAzkwZce7QCP5pVDokCKDOEufW5bVFrs
/MYma4/YcwSI10EL43NJAoex7l/S4VDn50ZFG56QCoP5gYb2t8MMSLzTw7G/GM8JTv7sPJBBvRtb
bjeRAHmPh0OcdVuLCvEbByVtInNCOwLTE6jqmHnX5jdIT4KA2fo8utAf0aR+0bVmzi3tePAxLd83
L6W9L0LefoNbkYEV2DbGiBHXEpKsU6zpYPXhwl/BVek37QIICtJVbkeHn8c1UH7gNiuSx4GrDn36
O7+VD/LXQNf2EuZwl7bTNw9aJOgJN3b3CuMDV1DSDDp3n5NOk4H4njyceKYt5IDisXuDKAyxWL13
z271sLhMVP+4nXlzy8SG2fnyYiRedo++upjVDtddJE9NcyYmA5d+3geUyrYpFN70/BQPD/X42nVX
p3vwFfxCrMsNKHDIxR9H7y23mR6U5yY+TtxlRi7u/0g6r+ZW1SsM/yJmqAJuBQgV1CXL9g3j7ULv
nV+fh5OZTDJJ9vGWEXys9VYkvxvkLs0/zG6xVq3n8LeY3vCUivLN+JfJTz3B8O9Exne6slcnmp6n
K0lVU77rxyM3QFfts/P0r+2OOhYSFd0YYwKj17q6gMxiQOEFFBB/TTDgDy5gxkZAganZcK4OpGo0
tB5Ykr41rr0UoCGD8AKsIxCQaBZfp3cCMPmZkMWLJMM/oN3Gnx7rViOQH2Lx5IH1hO2e3JqVfxGK
K5nmAwZd7CB6dgsMvFenkNqFCNhb3aX5jcdgrvAb8KSL2tnnlBvLp7S6yONvDXk98LJkxsXkIq4T
xLEkdx91w2F46cB4D+UnUkS4CZe7FS0hoEiHT+VLnhzxMx5gWw+oRLR8A4OS/8w7op7oWcMbkds9
JkB6kdDqzIpDOhBVD5p/UzCb7Tm2sDdIyQHXbhmd7DBBKbHLYxgzmUv5kjIPSZ1WPMm99G1iudTR
ob8h1uQNNi9ulAam0JR516G6BQyL7Ulgf7yOWL9jNrYttCuXnMYSXpRU53F/t5FbsRvXR4IlUErH
oVtB7rUgDkv5GII79Vp2O3N0xQIKwQ0HbOxAfFficPrEoYeFCP6fbNteWm7Ef33DvUzgYG5Vho2N
VbhT00IGIBOL+bXgzjfwEAIVEOalJ9B/v9zDiXFa8MES/ZgV24JbhNjkikrZ76mmDAIIGvFw9oPe
3xpKKyXQbkrmLQmVtD4SYCAjmG1/xfDM/09Wjk9iCq3srSsClDOaznwuwt/mGv0csV08/ckaDLu9
aoRnVUd6xovXoLm8nyKwa77XCJ+Dgw8MJcZSZ18tGw5CEdzU001FNdK5xRuNOeplMml6sk1sRSt2
5Ngkra8sn0WMxfwlIZbYB+09oMSb2Dz0ZJRRFL8SGmCynHgbjxe+doNweHs4xGTrSI6pkjZymH+J
wYvKPS8iSjKBJOnMJP5vpZ6F8NvnMC8JX5BFB76QLDa+RWyQ2JSxDGhIVfGqr6miHHsbNwy9mq6w
m5MlcZIELJLwSeBGNbJyw8fs72NhX1FzWqHd+GumG78Klz7iTymKjZByTsm5+mHHHB9YP3FHDV8y
9RfpvlW9tGX27wn5paVvM9x6zSFeeUmwNKUXvSPYHZuJIWbPPFu98c3ytsABjeW2xgTZbDD2aG/B
8AQeQHqAAmYc9nmOhRIXEp1hdrgDTCLOUUF+q3AK8GWGxCEbLboeig3FJ3Uu3Cn6x/2PQq6G7CJe
LRsOO/hALmK3UYJbutpCfdLaERV74Oi2WrPzntR3kQFGfqJNc0dtV/5EPLPwpvS9w1rpXLg16UQk
YBjhmcg9PWyp8XHnM9Hz2hngsZdsRC58c7xiEMGiNJrx5PcdZTAd4M3SAkYTNm+cqdzydJGnblzn
0DGJN/GdgqRUZ8pPIvY4O8YNs6MQgz+b0bi39JvZRF1R7raPo22AFZcB2Jk35nscOWip6fz6pu0G
tKyleIQ0vsSeXhwhiXmhlHyeTxCEkUMJhPi1coMBIbGrkiquLW/iJuC3A3y6z/V1RXk4jS1b4cew
eHOTqGbuOIpXLiIkEYXsdUnKmiDbUREgC+bz0yLW0t3WLzcZuOoM4xe4HKK8cpaaLf1TlZzm0Gx5
xumXk9z6QyAfpbfkfczIHx64WjxyGSlXThtsTU9N3W61B68j1zE3UPdBn/NIEir7RLVdHjmya3BN
22SLJJxrbdyo8ZG4LQg8ZFaM0Bvh7+NVTk8gUZUEQ5JUL+4xbVPZQMUMJhabzGzFgxtKPdAcGRLn
hraBnmhzkwU7ur0cBdXrfcLi7l05jTIvO985HRQES+J2QfBt5bslsHLj/0nttmKbIgg7ITVsZyMO
XLF5UXl0Kkk1/IloiAKoYGqVnSw9CP9yOu3lI38UDD0WX0Z346+rroK6WkPx8NWE5ZUYCTL3ChKr
6URYkDq/NZjlyGqGlE+xp0n4EbTo3yS6VXLvueTCdyDw12h7OshBo2FD2tVTN35j1HnIelafApJr
2qN4HzRnLXaC1+ozFC8G5Wd/wZuGlqu890umOImeF5mHB7QfH9ku823m4fABbI2yhrAOIp1JKTR/
SOoUT/qajFbwqhaTFn25rhQ6ICcAMj698TbqJmQARXyF7ij+mdJB9T9ijZisTVeThovg7zye2iOR
d6R9cf6oW/ZuJEzqYaQbKz2phCERI+nJ5uU9xGMm051t7vU7RXV1bwXBOm649qR5R2TMQY8efU4b
4aYStesoBrYUzFQUhp9A4gbEWp2HkH8m8hOEfbpn0y6+KKy1rZcAMJnCcRJ3yUoDB60QeP21gJBG
A15V7QLtXWghb+Ru0aw+Uu1fawyHVP7h/h/YAKr2K5RZQ+F2G+wwRB8BwyfuFD2q9jSab6uYuhiV
KIXt2GOAllERox5l92k4ubUPnCYywzX96aYdPuP+iLtnRc0JMcwg+xVJViJvoZLdtUPJspk/022T
fcqhjelUPOAwzr7p3LhQiYEF0SHoDbqhdPUPX9+QH1dMRAV4jEx8uMwWOsiPnW9Y0ne3jxe4FXf4
LiH+fenb0y7yYbgn6RMhBmzdMtXQbbn1x1sIo64E3xoaqOMf4qeV//BPeuQyrLM+geOgm+CA/+M8
Le0JeyEt7+E3QGOBiWPYzeGOZxyx5kgegnrwJYemom4rT1hgwYRoV8yZzW0fL5HLgCnovO1eZQJk
B4y7MCggR7UjbolCBcyS3RVI3HUkkqjDnbFFf58rv7H8i3GxJKeaYL1x3w5Hn3uXWiQ0z9UOn6OB
Fkpzh2JXsv+wthe3uPCSwIvubWt3B/6owScxfymjEzwmBSG/Fffou5dIhnlJJD77zKNXIgoyp3ef
BBnqFwIBtmrj1gH1B8xvpN+gYV8H2W9rEvaE2pFi0lymkkp7hPv0t/yN95jTpbvoary8ZfSR5r+C
6SohCHP4zIg762wOKL15zJu3rPFI4OwvGXe6Sbhofyx+tVelbFC6x8aVX250y9fKcPp//YTmyZIf
0JWaIzWH4kq7ymKW8FL/ESR2f8B4EoxuUnqGjh3gnwnwj6QHCphqFlKoVNdMj7J8z1wYyHz2Ik5c
2jnNQ3Sk+c3fQcYxqDN2rKyKS6Ot3LUebYTqhXG2KW5Ig1BIU9yTQRaQ+Gy63W04FqSsDtKmY/BP
nJrsQwJnMBUrju+ZJDNpiHJwRFJ2we2vMl7OIzz5jbC9fyNjnidtodHXgWYzoU2gqrrTxtdMuiPh
T+0IqLMnLuw9omuFupPONmn5DMo9ezGpek/dTd9q7VCX924JrkJszEuX9VwY38okBH0+S4eRzXBm
u62opB8+1PJW9vU6w9rXAhcEGBSlbk1qQP1rVDR19qr3mffocfzMrti8BHJGex5Jwk5F6mnigMTF
iwm72caLNWrXl+eerXwUNbLsB3gM5MU0KZnduB8VL4xyGkyzfYLSXJhRXTHUCgnGIxZ98s8YXJmv
611NWqEke6TBZSQqArGbd3k6y8jgEYEUA1QEmqtdubyNhc2oYlH3iJRZtyazELzmKsUzSDrPRAAB
Lemm4CmRt1ph7MddXPmo9N2GfYldhTEP7Uu6qZsdk5WGrrmCJ17cCLGnGV88AUa8lPBBw4Xphjiv
NCS1nzfK+J21X0YvY9I7VQFl54K2npAoGRCRhkEMJSNZxVuWUL5gJt+KBAoiXgkVWJv6mf2KZhkE
EWO91mmTGGhShElby6QlQiZbkL7EXdMGKX6uPvvqyBsg8Hu3IB/KZO4YRHWN5luFaelN0rQnBSHP
qthGcCgx2pRcYIoQ3pn0jXg/+t8kdlz8gIpEMwcqw5wz11YgffEqk5nmNPXCwJYDwg4wV8krB4KC
mCYN1CBK9JA0wCQcYtGF1jtNPCQB9An2kSQnm/kEzMXABzakDNFuhdCvBl6Vcq9icjfAYmb88jGl
0JaJd7HAXikM+x7mSDzkKFZeWKXNR5Nvlxq+/IucXR29QnYxwy1/FAcqUOyFFkHCaGhRpaaqk5wY
ua4tfWmTM+2M2oKnZu9tlTv+FzKF6MetD4TfglSnjEEo1S1QxOIt+msr25B3akE40Kmgsk61OceL
1X6mOoepFQp53+1VxY1kjnzhzwg/onY5IRmJCMcfTuUzfFJ64k9OfNGoAw5e6luTkTp9qErXfICH
hLx1h604e5VxTJhYS3rntpHyrINd7wKvC5jN3vIrbQYVgKm86USspWhisdpuMoByzp7Wa7/1j1Tf
9EdN9+rfukR0gejTat540IZ8T4pB6e9CSl5Wj+oQEjGdEGu1weVIxOUAS/oX/HGDz8/auFAUyijX
aLozw4wAI7IV6x5hu9XdlI71bdgF7/NipHR6fPMkcF2pKRvQBT0IT11GdsI4xhMR76nyMowHYUnV
S4D5Kz3khIS5m+GtCI+yeKzqNyVwMdgb8qMxiGrbaEA5gGPKHfkPryY20oHjYiYKeA0HxgqVMggn
+1R/UsvRcBwYjEfg7FtfIR4Bh4obZ1+6sOPlMn8I5FmBGATsocJhvhvknpvraHJIgPd/ac9W6HaX
LIGFjnoOxDYf0fRtdse2PTNnKFT1AoAkbzKAAy11ywVZ6tjmjIH4mymB7bBAAdCrl1b3BgHWnVFT
fgczBFjMop2JCmsZ36fDUjXGkqB+Iv5uXsMC+FG4eq1gL5Rjs6T6Fv8G3FXjysvfhS2p/O2WxmEA
RngHhhBqkBgn5farER9S+Ea6b0EmHTG75LZ0G7YY2naC5KWfS/UWI2VQSqIObYlutCHCyf9DEpZp
OGb9RHxCPy/VoSglR4tbuvwG9ed/ABApkWkLdvrO67X4yqrTaBC79qlJN8Vno93GbIK9Qst103r6
Oa+ui4FeQGetIsz3+8+WcT/iMW6kLz/iuQIgGaxGxGyOK/JBjrsWH9TppuBS1CLomQw/sAbApyG6
ICNbhPFoovOkG+wwKOMSqpnUS5StrF4PHQKJF4dECTZNXpEkNqT4ofZlkh4kSlRQaFWvdnHKA9jo
FPjJ876FgEiTfwsfwThpi/wZsoLphpSJClztM7G1m6p3FjIjmm9XjPBxlWxLUPum1o85VxQ/kyt3
I+00+nqo3EQ7TvDPSYDyoM+sxNStnC+Cog4EmrzfiMe6QQkE6hmtMbdOvAHgBOQypY1BPtLw06I2
XRCm+VYAvBecMV0dWjXOEVMjU2eLVpvNFeH0SESFche6D7B//lZ50Vbko5USzbBq4DCtONuutgoa
vAD0ipc1OUREw+Ay36JuWLgyg1BuiysqjTwFiHTw8Rehy6o+yV9d9JgMsmCsbt6KJfQQ/SqNx4OR
lHcmYHBqzeQNJHyYwo2pFVqAdZ/tFq5WZsfiDK7qcZ2C5mUxYl6+Tjg6+VnJZDzttOy7VcnX91b6
R51/EXaGqMQinrk03nqZCg9d4GsBVhx3dfnsClA0nVXCJZgady/vvBu4EcGacA/E2oUYvSLxX9GP
DtWh+IfWBWWItIllR1DPBmiMzKN8+wP4jFFWpBSHGP8A2RCdF9jCwNWSMx9Q/2kKmkSSkBXPGqbd
zBdp8zFxNUAHBPkVaEngmxmRya7r6R1MgA6FqXTnj+FVJzYYPv1nGrCpT8+Li4oobM84J6G2zeDe
D84SRgbwRiAcOA9ptuT38G/QDDe2QopfRf1Ud8eyv4bqCZk8FbYseHhrtP7YHisgIg6hhUBFI8fB
SQQE9D14kZWQkLHayqlTobK70n8A1j3JQBWIXSRLjM6r+t7P70tqJjavI3guvyBBRTEoZxTa3UT2
PykIinYxyWrDwMxtUDYbnfgkWLt1cOclXla7lniKlbdqT5yb8ESRvg+K91JENLNBvdyDc0cEXW6o
6kiCI00VJK7/hdUR8ED7qY/t/MAk3UwgA/a0JVXsd/HBBDeeV3opAFPxufEqzKZtKh9yqiKUd5Xf
LcM8iyel9/fYBTAytzptPY7SvyLB4ghth62q01sKOzDPOk8LFD5lpjwihF4oaWATr0abmp3RNLA8
VUW00conxFVO+OUtiDZ0x8rUqC55O6bO1hj6G+BaTbi1CuFUYe4sIXpVuQ9zbQOtY9AFaXQyDzLz
o3rP1Gf8KZAf7FMuLe5pQumtmS2+2oxQZETO4F5ZQKO/GSQUVydbarSrFW8+Q3UJl7T+BIpctdtG
/VJmbir1wH/xAwYx2gJ0HvoHlvxSfDLGSbhZKcyS4fxvU3kd4L8zRxWe0x3lTbVpA8TUvAo42JZ+
p4JOj2PS3ETST2EVdvPvVBHDfRPRRVbr/LeMDogZZ/bVYxrtDch1wiFoqF1u7eajQWR1RZTaSp9j
903UrpfrjyZwZboph9vKXFconwEFN0TFimSaoNdaK1wq6ZghzzW5UO+F4uTTgy1U5vxrlzoE46oE
DtG/uXhBLJdlr6J604tzCWaKL/eWgujTo0FscHNaUZzNbcHzIez54iZiZW8I2bIXQx9AfkMLW+AI
steMT9Cba5qeVXXfJ14bP8c7qQ5i/zCQsBtUpsTnXj9W4l6fDsWXJqEcWBqHSXbAWdp64eI4kX87
qlZURxQgzLZ+SY7SrdM2gWkp71VxKVUvr3cT+CzFs4FrJpuycxn2sBAwKZCuSwL1lB149nAti7b+
IdIc/YWGGc8ObbTEqa6bN34eRa0gOCk5LywSRLfAQKxaUuMRnhDOQ4RqgP2Otk9Ovg7EtElYZ+6G
RBQusf1LflxrjNuOjL9EfjZaZCnBvhb+poofSyzCfOuYTgNYXb+at7xkoZ8aJs1ROWnc9xE/J87q
o69KLg/X1F6IweE5TkmwM6meoTimgCUe1zLfVDq9j4PlU+dhoNPofqFn2n4rcdxLKg0t0FERCkda
hhdHVkjqo2Asigzigvs/CGsZsmug/WD4xfj6EkBffDiRGdQziM/B5KVHRX2F6isHL8irzqmWVVFR
oJVpA/nvVdH6sdNmINcAdPBnBvKIwI40qi811DcxygZMloSHjShREG6pjPVAsm0k7pqEpSeOEFFc
8wA+NyCTH7aZ7EPuIxGwn+UbWk/5CmZvMj/qkgg2zfYpMJSfanSW8CfchL60gvFHoyZgyGBFrwlP
8AScB4SdmXstKFypEIA372PzCU+VjyY3zo1xfOAj6uVz4M/zPlsXtJdy4IXFvBbTqx5TY8/i3Q6D
s4USlAhiA80iCFIJCoBr0tyVNaeoIRgbnTJMJbEjVpPW6DcRUuqWCFXx1P+J+XnM3IIzQkFD44n6
T/k1Mz8hLW+vDUUmIetp8THDEdIUIdnCZ4wI3G/2CU0gvwFK8/yd0J1wM4mbGdk7Jro3Ep7Kr4Uj
xNoU7ETaxLUjqH/ISIYpH0/puhMYWtkS+Hyyag0traHjHzM7AD3BR/GDSqfgjyoQoChKwyuKxoU3
LfrJwbA490rlEIybpCc4+VivDpVd5Ode23TV2cd76Z+r5j2pSPJF+SMSJ7FpgPTz/J6Ebqg3ztx8
S3yj3YWVbVmcF8hFcGqA/5aPy6s82dCfV/wmCfLQc3oR6i2XoWHFeAOqobHXkK9tutGi0mq1vxVX
IyGlvzXQJm3C8ZSJW2ywsKV46DqCaHgCN1AxcnKE2KLSB1Zp5KsPEOGlOcKETyl+KhwkYfve5XY7
v+niqcKwAOjCx/tEk5H/KIgeV/K1ym0p4Qyypp+WGjJCiiDb8+BDyzP+wX/iRKIypysnv0qRu+IO
NDIItIhonFdYdiKdkODQSvj9izP6PRpAuLzN+6Ckhwl2lLxqUFQfHkf6i7g/OiACPeqAC1DU9+J2
4JCOYNbUS5POLu/hNnaoch/iysoY0xgU9OhksNPjix8BHJkOjNJlEFGQxVLPkedfsKLyiEJZX4cK
EdDNgKsRDdp004tnzhMfM2+05/AYmcJa8P9U3uaJ+I/ziwqDAw9FNbP5wIRQfI+xFtEZjXP0CMaI
wI2BVrZ/JfrIvnjyyebotMzcPltdhaRvi+6Oyg7Svxj7yQ7h3XYV+I9RvbAMn0rhV9IRxMdvEqYH
TjiGY1bkgTle4XkbBHJgRO68I0k78L2KZUiEKjFRCtsB4L2kBYpZiMxHhH+AKYyN7Tr+nZSvaEV4
rcoMkx9hQgyAtJDOsh2KG6W4AakKpEer7qhcKMIh6HDex78pOVOs+qjIZTu80NU1AE+ZRzAHAt1H
6IvEkQhaCnbJe4ZoA92sXVTH5nuleS+suBo2wfzao1pi5MiGX3Ck4J8W2eW7+kdY4rxBLbf6ZLE0
EHUA1gV2R1r0tJH0N+QSPomEC/9FOtc53ZNr5S0V90Sc2CT5KEiJUJJzNkI0aQ8+r+mWFRwMcugl
qw9mUH8OKcvZqYNAWaL+VgBiFSo2MC6uDD+OWqRhD7t+rGjRee9hIswTMTbHhdgc5U38HLizgGX3
LdwtCZrZVmVUYbJYHduzgWQI+uVIp7iXaOu+3PXtjkQHQd9q5nlJy3lgLYs/DCoqq80074K/kiP7
tNgydyvz1FQWbVPU7VQfyvu8IQVvCI6thMz5xF1ExV3WeSEo56/KjEf2iPrqVIKfA8IE12Nk972L
JZrHWnzrPqN9wMe9s6r12KQ7aseprWo9dsl1S1Tb7B+D4mR8GvSr07uCKniFZTwH42+fmApY9YX8
YfrQo4LvVGl7KkCtRjDUCOEoG7f/y6sQempESwOYJ3LssJijR51OVNsBviGXo1kG4TaX8MXcxH7D
rOwPNowx8ByjbEobZf8N4JEHoAo4ccHuhv27eg3xaIT6v0q4sCqn1ZHwH5k47e63zr44dpgQDiU3
/c+CUY0WghrICgqaaDd7x6SElwW1LE5Dwb+9ZX/4CCuIRzq9PpWdqrpySH1YZNgpyp5CQU32IeKT
jf39uNrirUN59CFFF5CSYosevx0Iu1xP1WviIGCxCrSjXn3iz8gq9kJhbXQMdwSfSt0xGWJcRggl
3LE75jXyBTZyXvoNcjtsIY1KUQKYqrDDHMyVJHigD3m9uLJ5wMFK0QR9lmxAZu4tLMEUWDmsBQYG
l52I9SZgvBHbP/OBqJ9DZ0RTZ7yt+MAKP2rAkwRCBPuD0yu5ct70uicjYtgqX7REIu/TnlVcMrbs
eWr6HU89mxGF8/AQuVVbBAZsITm3DDIE/JtOn5zy8Zj+zoQggC126CyImtg1M6mHp5rw5Mw2KOwS
eDxBMI8J+jItsM3zIO+nvyV1a96ujpJC15XJOzjFZ+Ojp6Ee+TqokZX5hwn8bBR+TIVFweXMGV7q
S46cRAvW1FqK+jXTH0m3mYq3rP0HYGfkh0jcZrco37ekfwZvzKkmBonibBAhwCswcjXVqdAsWEjs
gDYIZ1mxylMRghDIDZTI4izk/yKDgVx5iZc6UkdYX3aoGEiJw2YyrwuANO/92Mq/fYmwZyAtvd6D
iaGj+EsTj1D2Qf1Iu/es2RA0FIi7FIigUfdI1Ieq491sRSMbMOC2h64C5S5Z1gE9hP2GFMRsOAWU
xdgsYZotLk3b2fBP9+36rgGNgdp44W31gejBCPbwJzit1+VNd8BjCssPtnHzGpkstckz/YeoALkz
lSF387k1XOprSKaBwKf5vGLznDtsrWR4SEG/ieWf4crXHPyjflFLPwBnp+Y0aM1BG/bZ6OkDSrtV
/eFLxA97kUHqninYWk7Z1i5l1YyMjQHusOJ9gqZtji7Vq9mG8zsi9E2jbA1eQgnfKm5kRL1EUxEq
4asupX+It+EPTjXzM6AqlFkob6rww199GqDhvqVid0U17f8BGSXRRiSltb6I1QdSngGOHGxKPowf
5CWK+Q/QXUP5B3HgnO6nDBFCdTKv5M360Jn6llwVc/oMhTtWwyQ5B3fG/oEEGbv/lYm1XfQHW0Rr
jGqIg1dXCtRre6SPcRkfI6vG7lZd/fZWJ4jEhdRudOJY3WnezwaolXTuZSsk/wgcKTnpTE98fIrX
P3zRJu8rUdFXXeBxYyeR7xFMorrWk0f/76ygnNko8kUnQLdA6X/AVss3a1yGAWCGxHW3xPR9UXHc
XPX+lNp0mYYCQw/x7267epipi8t0Nk540zOrqS9y/FelhwGpdVTcSgjX2v8gP4NUv4DzbraLaDu+
ZCq73czr/K0ZotCtecARmVnjFtPiQIsGAeq48Ii2xlHPD57Vs1kfEu52Kg8Sl4fuEXUHKCkyNbtr
qLkKrWcUJvxTocAKgoTo/j0oJWasUxvfFkz25eI7L50+fqDW+gvZ2X4m9C5UR1HVNFACDo8UdI+2
fGmjF4T7WfpHLngV7HTML4BDkVfSBKSThGoQLsr1ySAgMwc8Sgwc0NMBJTFWS8Pfct0M3YUGS7cq
+i9yJQQI+r2kPCtigixjd9NuTPE1ck1YFxJXbBoEDNr8lL3IYcMxYbc7Nb+TC2x5cvIcJTe7iBkh
3tgp2RsZL7KNskdoiua9sWVz2xt2fFt9y+VxGg7a1K39/MwxnvN3h7kbmLuUxzZ3kGdi3vqqAICK
m6DwHkZvTAzKNv2RMqvFGaRdhnKjxNCM2/QcnjMkAmuNcJhff0tz0+JLhVG1x4ZI6Ok4+K7SEbxy
zZBqI5VJLMn8V/u7LossrilPfzp7RG2i/DSIeCQJcf4UtK36xgZwr+GBb2OxUXb/h+ezemOu/pUs
ruvCTSemdP/dL65kEeh4tdM3yTz1/qVPf/GiBhB7d4ODRKlvAeRoBE7RrT0KNBDrIC2Zzmpo+1g9
MweNQjYfxvjnBI2ZyldiW8IO9/Whbi88BHgijbf4kcpvQ7Mxb2LzUUpEHJIneaFdk77d5jasDgD6
HRz0qtvqgMDO2YfpuxmU87K2OB295+O6xh6M8rt8G8m0Xq21Fl2myK8qqNZqZU0fADRN4iXCEog9
JZsaJHDY68+8vWCvKj0ToxrrPQEVtTvEB40c7ZvPa4aEr9u4/06svtjxjjL1NR9djx8mc05auUyR
YurOL8bKni/qKFX/oMXzrwagFMKCta++1W+FB+z5wpKhrx6FRCER0wfcLeR95WFPK+MNSWsgOmwg
ZH28D5A1INkhyT7uHNjqVRsOyJxgb8L34RkadBdwZq0D3dOAHQpHgehzxIGtzsMqQW+c2GDCtXl6
5R0y7XXQgqxTBvjsVVfkpu137bTpjS/Ah9hwUG1D9bAAVixzjRPoUP3n4dS5gAxB7oXYMJUbV90y
9mJmB5HF8Nrzz9vFskg5pif6B6p6YXdQWXL8Nd1ZJPDyn6m4ZO0Sr9RvaXcwsD+sZ7t8TPW3gV4L
a1Xhxv0hll7VSKSuhwXf3+WHQXmbb8IXy79IiVW4bckX348CTydmELgSp0PlPjgmwFe2l/hdO21t
iDu0iUbPcs6vnFIKTcTfmgaJileubpc7OuXzAwJhbm4Uf8lyN63wFz0J3w+jG0x2lqgWWHsce4zl
nbxFN5EPR8gcjTF/eUH6IleGhgfVeEXV3UidcdM2u7bfN8o+zj9X2M4NhD0VyKGx86etBt8lozsm
0g2HdgMG+DVQDiS5VCIuHRNWJ+1zfUeCdMJF6tTPFKwGqL9CMFrY+KDWeXmrMRboDFGLaIVvKfSM
z1X+C7wtL+cGwt0Cnwm/U0HvCkwX0rKOHqCCJj+Dfuljw3c6l1eCPGUsKOWjEC6buTtgp1I1RLVw
YvfZmb98+GJC0Om6JRcC0g5bIH0V9JXKMT2PWzE9huEfEPtKf7Cp0jNBGt1IPUx+Q2EFAVMLBMxb
HRIrUvHlxppRR0QBuD7oJvDqYtd4TrTeCO9R8U1mmT4cGOeRweUO0dCCQIMe3Xc7ItEyWnYcxtTA
cLrBqXjpYoWGVY+446r6KUWYep0shNvu0BbD7Ys7uhmj6J0uuWo4oiDfLA5DikeC5rfjIzLzjPDK
2I6ORNCyQujpMxfvSV8QH2lL70QPqNfRJvK91Fwz26i5UyJ7ACX6Cyrqgrp/RnVqd+GPpP5gguRU
RQDc1B4iR1QnvY5qG+aj+AhKkM79WO/G96LzivKC8FpSfoVpk5ySjBnmoj9A/K6FRMkmxN9W/ePv
CUNH+Taew8tHfEklNmaEA2q2c6R8rty6c3XF4iqsOBcwXW2OK1elOujkw0dF4rVGThXbNSnqivyi
EXFNbxGZ9TI7K7aYcXhAbonmg66CFaNZZCscLvSnUhvIdkfpmH7G0dtRbwJyup27I7yo8N/A3/aH
q1/sgZCy+xzQnkN6wqZPdlD/knhsv8y/le8KuVuOQCfktGn3RSe92iPHZkgO0EM0B31wZ7i4hhSo
hqxynN4AHmDXpitxT4qyPX4mpHJD9+zh7oh5R/yQA/PcDJ6yzg1wm9Vew9xNUwhq5dqmel39yZmr
eWdO0r3i/tnqaE1AqnU3VPZDcAhRQaiHdN6ncEqtHRLb1Ttjf027IzQq1CyaickjEktFDyeLN1CT
2pKeJsGdzbWYX12E6cypNlSbc8XEd5HE6wqa08ZfWWWbKNkE9xURpSKOS/gU05b1DSxthewHg07p
NPBLBQrlQDItjo+Y4Js7qrdgi0yDntQp3lLfVyhX/8pBwNNcATbpAuz6vMUKOaKNic7yab74J0CZ
0fAAYSUoe7/a8xWg/khWPw0ZRA/doFZm/NLpofefkUJPh+phQjGxrzHpIK9dm7Z0HGBuCeIQnJV4
IZWkdnnSip++equXsPl68+E0XNMJfi99RclTB69EIOlvOjQGRONY+l71vjrxu8Xsw8/9XP3nGyF6
hdvdiyc33mNToWwzTdz0OZBxtADti/5tiZecwHxpjbjpHxTzsmpqHz15BBS8kbWsLxoQyLaMsZ3D
+hh8cdZ1oNo7I7RUV/uWCKXYIriYv7HfibfpRoAGseAEu70iSPOP4MyNE1Pcnh0w+Xs6Bccf4wfp
59fob/4GoimYP5Zh32rfESJuGpTyxolvALMuoPEfHwiTFj5sl2IW/9p6mmceVItsVh418J8UtWaz
Ud5Bx0BTh/ISHEbSowliJKhA9RSmzS9KyVD6YThaD6T3rmF229pW3vWzdPc/GVqgC5CEMM+Il/yn
l9f8C+JkeENXN1vxJb8YBPoQ7fWIcK8ufGXUbIJgQyqxEoFjWdm1FKyWlQz8m6JT1R5fCTwT+u4d
DHa48Gcags7l363hR2HhAiP7MECGgXBJQEMe66jvI62iFkNX8YixmyKYLNb6sXSoYDwTh9GGBIVZ
0ymObFporOSWrIA31otzc10Bkxp00UBsxD8MvOhNV8QxB5ZG9yDvmudQWPM/40P8oJGSPfsEztJd
ljqzdXDNaZbmnZ08okdphcf0mF+lK6I+Jhq3+0lP03cDxwlw8kkoDHcgHmQSnklJ1DyDnHAVTRKx
m1Sfmzc4jOYB7/oDQtj80Mmz1k8Dz4RHPA9EhzO/tUtpoZZbIn1sH9WOGuAK2wjkyIIclWgRP1Ew
cdMikoDiZ7FZon/XZWpX5jrz9AmMeZ39gOxKx4mcxiXr0BL+6NTAQ8aDyvuDT7ZIF6dpj4ZmBWj5
ivP/kXQey41j2Rb9IkTAmykJgAS9N5ogJEoJ7wnHr++F6kG/6I5XlSmRwL3H7L025B+74QRjdZ6Q
aLNMhll2VZD2IJ5H84DmgkLjIcFfYDQMW/BFj1HuwTiEumOCqMZIdEoKBPycAmSt2VINrM/RzgzZ
8ZBMizWozfSsBlG6zNjngQV+nsUGyhiwdjO4mvMHzxjMpf4k3IMpodpmui9baO1crgVUqKW+NJHR
8Dd9k1gvP6F0C/FmFNl/uhWb1tTtI+gsc6ly+LBhbeYyi1P2JPNc4vYFHG0TgiDCjZxe0KJmm7mC
yMUncka4itC2YzOAh23etq4BxcNN51Xp8NcjqNK31DxGvfyYaHFp772qPQWSF47rSbAkbJm4wJRF
VN59dtlnz2qOgIUhPFGpILKWgPZsmGYaT0rB2jWKwweIOP+MbNeNOxAxKTg9Ans+Xl3CGOV1lHSZ
KwHESZcRBQT9HB4Q1sIMWN6uZqy13GmCdcZJwWnmT1th3HeouJAuWL0jvj0spx2FBCaHZB6QcIuz
ZRpfYNVNWWJ5tb9lyChwgcmLOlykis2stLQWFuqP7ynfbXTBFM0QaBf59EAZ2XRoIiufJC3Mjxlu
N47B997bce6MpidJCzZhEc1GROI9n+OMh1yat+YTmRp/kw2tRP6ckPQsjT/lOyw5bqpNKe153FOb
0EV+VP7UjGlQcogZhW0AJ1CziZEjUpzMeexE3t56e4cN4BQ+exK3gXM9W+j0B8MTYXeKYyHxqCUw
saMq/5D7wMa1qO7UexFnE0u/Qv/6h5hf+zIBdKTYTbO5gidFla+IHrjrlexU/cTIo2wKv8GUkP6T
a3VlqCO89xbZ4rS3dppvYpJZlCshl1AZWg0RKkp4XHR45xdZd9Olq/Yr/AY+HtDiJ8TzoQHKFR4y
Tkh8BtyZa7jFcXHFvQG3EIJbIF4LjfxLxrnRPPlKLbcyHaGZ99vGfwimZ+mnKHi8P3eBrNKNTwYc
nq9J5HiyhH2RLWk2APKmkcPY/pN8dXx1b6naGTpK0ewXzRrVOdhddIUB1CBIoF5Q8Yu8md4z93lj
BB5orkiaBUNEdlMNc3JsTuwMpNqruF5dk30gQ3Vg1aFNiKFlckBco28LYTQem+Rs7JuYPyX7szBY
8Hyx8Ge3JxYgDP6xngnrBRky9J4cEQn8jtnDJ2/CqTglI6yrn0fH3LwOOKCnOZ9FzIxwIpjpQrEs
wn2y7mjDYlYvjC/p0Mk90h7NJFzhDM1tgYbQTs+VutPf+EthMKsMF1QMtteYwAeMk2sZYww+AJ/T
QLA/7cDQ6CzT+hIblbLeYVG4FsZ7/ou8oEi5WZRnIDLwKCgsJOg65cGoWDBxLRIc+lkikVK0U08H
xM/ODeI/3+m23De4J0wHQzN/k9l75OPhd/822f/AzAm3FAN4nzpbs2bSA9P2DoULUMQJJ4CeBdKt
bcD+/2ChJhBwGs8zIJQPpbk0wKj5+7S6KPnTR5DMGoK7WTIE6PUb1t1RwVHc0J85CJ6b/JB7uoZa
kDNY+Qcag4NLRjhMqwxEXzxQeYTqSQHE2y55ha3vkjlFjAai2OJDNN7biFdJUKQtTvcOy0rFIFeL
1my7CMuViiuKgV8s00JMkKxtyWv4hbPPcJFZyLe+TKrUrjePtInZD/NGsphpEGt01cpmK86pRSZ7
U02hvAirC34LQbEV9pD9TPMMPjUqANJ/uED2QnZmFU2dqH82pnbzuVFVm6UhY+6Uu4DlJbYozNzq
+4ReUQqWy1I/xAT+6mi/UJEeyfTs5JUhXSzqsIoQW3cA14ls+TR58BitKg2kwKNWw9VCXj3GKE6P
6uSqGDxAQcEmNBb6H+gS/xhTnMT5nlDtqlhjpBKxXsnsnGYG5Ym4C5YNUu+py+YuNJgmKACPolsa
H0QWGFPT8OMrHvHTDWi1MvyrhZuhnkda3WuPVBz30pdKZtoc2o9H6EO3ZMNSs+uaVFT7dENKNtQN
zOA5f3SvY4NAkESOkhXdpqm+SDS6xxqtaxeph6wGEWQVHIma1pF9vkmAlqE8noD9g5675JM4A1YD
u15KVUSKqNUk7WKynnoRgFbuTB4sa14Q8fF5ZfnD4Cwmv9zyPjyUyBIK+eTjpYlRztKpwNAbgZ4D
wfVGbYm0udFojj2zPIJFGxHlkXgMEbZdf7JXoHvl8MTcbPW2haPzfe6Sv6LsJ69or9hC9U9ChGTk
tpaiV3G6BrkNRlO3zlZBSqwFujNs5nBJGdAVr5rA03gjiNDyRBTJAv91JXbHt05bBSTkezPEd6Is
AdgRnJM59DslQ97ZO1m1giuRaNlvPgH5OnOCLzqDa46dFDYe7ZChSI+FdUXIzSPhpSsCDOleMbhD
sxNkr3aKCvwsAsdZsRkFKgYGCx6jg+ZHUncMIDDaDBgQRuoPXGyYHMbZJ1m+wWl6gg2HpUoufMH4
8OSfNF8hwiuIffFDt0+R7LAwtTvSJb4tclkznk5iKfH8qfgU880HOSBWpLMuX4psxSI43yiuLzhV
slJwAHDC51RFO/Ya3xpswXf1KBWiEBZ5ctWxK4peCaALC7JED82of7ABBuB9zSHtPxldCKDFomkN
m18QMvmMenBIXcSj+a9kirvJvuUTYccYbQXAWWiLwGPFXx9yccS/QZmspQDPjOCFTBuhHR+PxBui
CX/oVSvxB1gT6qa2WScp6qOOfxhReh7K2wydzKSiIXHV6QcGlLicwhwkNk4zId1llQkj32YpmbqR
dDCOvfwrI+jawDJ5+wgdGXtumJeLvznLpGw9vj46tyTqs3/9OVNuk/ANxkDhpCWrt2vdbeodI+zw
4/E0qeA4tKXArySiHAt/LNntUPiV3d6yNowkeFFsE0vqPx47pKqoIZH4FTMK9X7goZ4z/W4amk3c
RkzlZ+j7GqcwPIoQ7DQY29CjUF4RAfLJVi06EaaUn9AlpDhcwrfAbndHk9Clr+oQktKk3pRbGeyz
ZlHXh2+u3A4clngcXdWa+Y/w86x8viOGfFfOUwdFhLZS3x6jAp5CCVGKzG+FzUewK84kll1myeTM
GSyOxnuYvsx2rZP7vbdsfovKdKsl5CG8GTJuT1Q6Npg7dG4IseMlyKu5wBIBKwC7RQCAzaWrtvhe
OvASK4B00EX6ucwgRJN/MRUQB81N1T5xhWu/004VHlV/5ZqpJkUHwzJd43umOz4Iqau3LGfZO8J4
OEY3LNG3Rl4h6TeZDlEfOC0K5HeerxOcN6nA6tQWS16Q5E/yPgfiy6qMKp9Xhpwb0oXHdse0Fs0O
Q1zCJ75ufrU2umONoFaCj8FAZ2aUJ6aNeuv+4+1JhANCP208YN1l5MEr1Vbn6f+WZ6XlijgZv2hp
WdxBEvGV6xQ2B85CDTblkaeDw/xTLS2UHei9exFS1OKDv8RhYVQRssbBILBNpE2ZFDs7HpUVcYlY
CxwVue8yZUmbOVWPOeaB2wFdImPVd0zsp629VHk1VMfI30na37tdKRjSyW3KnFZcZbfqlJZQgOe9
TDO8CM19IGJU/p1Oji5hhuPbxq9crEr24smPieglQUSodZ5K3iNbl24LHJHJPNtJ3/GlnzHYxOpa
Se/wjRtkakc5vRAzxWaa8sADrY1glEXieGbVJL8vjJ9G3lBVW37+sDKjFL8bugtt5b2DAWj8dSxd
ZH0/TlUsZGCfnNPxmnKx5meTBlH/JXGaW6XvwV0U697/xuvwqki/QySD6nk/PuJvEcvMb1atmj0t
800eXdSw6UoslxJaZ2i76w86uXCTGRmThWU4Xuov1MCsGp03OmT2DFr6AywBNSQaBN10u4FTba9E
v+r4Co90MJ/kN63AzHGVEWPmCNgPZDcdjlJrT6SWy2fYFlzAwo/Orqh2CWuFXiIuC+bWDFipa+f1
qtlo2FfprM65hm5pblbHys3OcNpC/ZDtYybq7RyrJatnUlYRrMyCPZd/v7b4Ff+oZJji8V3RhjGV
9E3MH6BnQSwtyhMyDKgEcbMPoNvBDGKQF2Y3n23yLr5yZXdM3ZkEILaukcSwB4EjfKNaddCCtNgG
59aHFOWzESy472KNFDwUUdU+YMRJsyqvhLP2QrPUohdY6Ix6UPaoKVLYk7EPboG6teplS37GCgAI
CUM4cb8Na2WxxWx+WszvoYNid6i2Aoj8j/CV8epoPCP9q0QwZHGg85eqtoJyBEXdE+X7lJbgio7i
b5WPy6xw0/Qbvd50D9zxDXLa4yQndSWZQUW30ZuNQKd90165jRkAUwLOEkqw8EBLxJvAGSVMXSHz
VJchDzFWBBJ97g227wweqh3zEbGaYHOK1JoLzQ1WdP2mnXVLnhe+3QnfSkqTbcAx4fOpcFoOLHdF
9RH8e9PJVYxObkig6KDgK2HTLOw692TVfqcsgbex6unyWe88WoBykRPoY+3fPqQdFwM8eakKVl6i
k74Nwt1m4y4I5ow+4hmLNFv/ZqSGXASpC9YxyW1m7enjafza0CfYefz7Yl0jvCiL/aOx97cRTOp/
8gopCf9RXvlh3PEbp+f4nF3ZjUx6EAJs5tlfdDV26Jc38Y++6V/SkTzG4cjv7ej/qlu5UV7+F38W
YS37nEJyJ5+qdXUXLu0kUgi3eI7uA2YU9yPMDM/wtMPnOZlvwQvwb3Ask/8xYyjjb5N/+tc0/eC4
nGu/VPXcUK6O2+SfeYw31BV8fJgaxYIAZq8nhIgVM/fOMnmUdh0Cctjj40TtysqX+pqJp757sxVK
mAWyNSlnY7q1KzapvCV0E+UX8h1CkgoXLy1CKALLML1NmtkV/w/8HYYXDJvMXMk5FS87PRlCxKZN
4Y6Vrkh8mbWUVlHoaNmv+WZXaniszJV4a7FpzwLO6TlG0lk57uERDOeY1PN20co27E6LNYi+X1/7
NdWtnmLGmyZPECbM0ZO32AhMPgRpxWQ2mwgoINpsoAGoyN/8xiv/i7xi4hZKnhEm2R6Jdalmp8Oz
Amv7bcBZZUJns7avoVCmTs14D33n5+Hrx3AE4UA6TnmKrGXjuz1pGhEKrTkfo9ddk3v5uPFN5sby
QbdE3XxEwx6pnmWrO4xr+6A6xb/IzWMzYK2FhH6B+ainH+yOBCsVyQPiDV74SdiJRTL8m3wtoSo6
Rbd7w5ho5R/OnlHdS/2zXwP9aVWPI7LkaPI0nYA8bi/0k3z6cuemOmld85SKYXKUgEAT+19QhKb/
5GvMRp5nf11jfdFBhKGC8591qDj0jMxKIjf8qstNkR355Y4JvyJRZtQvYfONG5D8tURfjJpXocXs
JyZFwbF/H/F7IlwrHG0fKzeTzjk7/UeLshlCad77xTKXd5kRUrRgScNewhBxA4o/Hw0LLZVlxThK
Hm5DgtAyoBiGLlWviicdiPlQ5rnDzTxJN/Hb+fU9RJmJvqPkWnjiAdLGCySAjNdHhs7wqaBpsYER
8XzjRGbZWuMv1fdv5WElXtmdyBS9A8+J6KC2vBDSM8Bg1t9BOyPRM/gIP8nLRy6/SUBKzqoDfc8y
3OQvkf1xbFNk8K/DE8NmV8zGubUU2gnHNKE8Zvav8WwjmBOEKnkF2BNbpmVFOWyLLCkibasQ3QVQ
Xv/84MqfZKgHnt33sEOPNOnjbkFCQPA3qjc0Sc+EWjFe8YfAS0G23qPJh5Pbc4qnx+U/5FqwcRgl
Njht/TvWJnaUwl8bEYv8/GAjogoZ/vrYTbDELHiKCcLET0O+Qb2yDjGyWz7j3rdz3sfmLK4pUfjF
o3TfDv8Mb9J1qxOp4Vm/v/rxb0hq+03ynOiKn1e6QBWcQltNQIBL9FBAb4kOhgUX/vlOuKLppTnQ
BH7+hoDtfufrW5xY+imPDryU6SLbq+NtbNYqmyHsWczteep6T/3JbNYJZmnLa2hH2h7PXP1ZGT1M
rWVtKbz7q/B4BOkRKmsaMxWPPLe0f5NQ7Psny2COMn3Mqyr30M3x7knFNz+MAtarcj41bPl2Ecrq
KnNFZBoj11SMwgr4o/xCdAHQvmBbwkNqdaxCyMqhunCxj3NO4aJglMnqJqA7sTmMrejA8JEXECCc
vOGXzxcSTdEfkjCe1fxPFy+qf5AkwMdc+/DdcSdzUA7RTmeisxwXkE1RQc7SPUCseUCbRzUrn31W
GtqC2YQbHtJHu24BDKJhP3dMnJzmhuNu6e/gxDrWjCt4qZybAnMSOwfMhntpdc2v6g5cg55NJrXi
VULasNVfsmUYxzzbfmY4z/JbxcmwxDcqLjE4w4eAHGjzdPMolmAwigOqWKxnxGfCrtlU7rnKZlOk
mRsjU/rK1njjeieMVyqLyjVPJEo3FOLgD+b6T2uuWoJAk3XiUrzyUDAGtLwqXOe8HjnTM21vVise
1kTby+jZ4oXAVcx60yD+ZdgFsoXA61spcWduGlBLKYMor7UWxgKVlUU1E2d2wSVOB80qb0ZgMJ8Q
ElsxnL4ySP+v6u314TQQpFPdG/p65H/06q/A4ZmOXyQSZA9jTqkrTTon/DRbZoGm5EZzILFgZT7z
wPDUV3MZ5bnVL2XurnqhhF7/G5B84cO0Opk6fJ1Ti+TKrL2IMR3annJL6r3sinbIzI7AJA7NeX3l
Q+XLKZ4GqIZZ9LZj6zDRYdk78y7HZ4UDh7FJsWC/YKwylk3lfjDnif4iHJahzcIaAVTM6XTZ1r4v
JEN95jpALgqjubAjAlBZPKuKKYhyTGhJb11+qEABGDGtH4muTAHpLx05PpUfB4Ncm5yGm/wI79GK
4gR9HbSVdlajGp5nV5NlFxZtHDIXRFlU1C7ir4p4A9rBYR2bZ2Qo79Rms+rJ64AMUjvSVy3yii8G
+59/lkZLgSUQp/oTlbnvyU9rLvyJL0QILEJwy5uQt+ay7sTcE9GOfBBC1XoKDCAdFhL+aXtXBUSh
EixwJ1olWTP64MkgVQBTMB0zBrcWBfwl/pGFU5ltzUkopsprYGdbtvA6qUsr8RHfxPGQCZ3dRuhW
thT3Ix8CsUiN4wP9ASI5wwi4a6VZe853/qsJvoXRg2bzRiFrK/f8yayQ67dZ03kPtQPkKXXf47pC
K1+uLcvT05V8TTF2n+qLwYPQ+GfFRGgTUVzNNLZC/qF5+nvVNcOfcDkOZ5pRGnZUcRekeOJIWExx
/Djlmrz0gubaR5302b7JMxBp5qT88ObJzbY103b/EQdfEWUk+718n1LysUagHEc2OqsBCH63CxbJ
eFQDDHyYa5ySpuq90w/lnUYVSpb8nSI4SJziBEQeveX+3VCHW2vIP+YNHYlDSIPNnps4i9CLv7pt
i1PSnaA5sB7u8Ian4BCmPNQynYsc30qZrdnYcRI0GfSQTGw2wb+RpHLrD0I+fUlIIgqDMrypfBAu
FrEFX2Z6LM/xI58AYxENGwJojOvmzLLsWDxR/0dbzWSqQD4bIB9ueQs5v9uPSzy8JjExHoZJfjwQ
GImXLHnPDeO7HlYUD/gVrfXwImbN57rACld4xeKPTRKyTtenUlmzx0Oi8oI0a2kbcXAiPmedXCHq
iaBy7Mppp26CFXjhFPf0arG/qJ08dQN+fNQW8cIXF7g2kB7Fq0KxE0Sa/iN6tvJ8opqSvqowJgSk
bixj4w+CDIk9M/kXQwhQ0q2yZdoDv6VgszclPKBEBA3qdhfkguICZInhaKfmROuvutUpW/QHjREO
ICmqXcznW+FWK1SEbBDW9R13GCnAFl8vLoZnFjPNpoMGUyAc64EpwVbAjMFXxPRuJ+8X6NPHAlcp
fS+yzczr8XkiEi5cJLaTCAJx3IzZ3YLyRln60UUPnmr/i/SZLRkMNPWIE5SnhWZy4qYF6OIdDKXY
H+imRwxmzY/WnN7sCArH2EFlw+QC+VVy8nY9LDWn5yNZV5uYaKVT89fvYj67dQmsdiZseTMzij3f
I0dkE7PsRlecYkfRmCdvG9RaA4qwDezXYaXdAyL2OKue/b/PGW4yB+Gin6yU6eSAJgIEos8uYQCJ
quvyo+xSBpbEBnN7ojGlvB5PmfTN2owemHnrKfsi7KmQFJoQJzynw2+fnVKAh2ySZTdg4fXW97U0
/yuX4y8yIGmxQCvMVQrse4vKi903a+9mUTlwyr1hNhq37EuZ8HzyV8DKyKcaxMfR/vP/Crb3+aPG
Jgi11bwC+Sg3UEte4QJ3IsIAXHTMDZAUDFsW1590x5nNTkF60qDjxnnD27dzHWgMVQ49VoPQ41eI
9gyMtsU1dXFSqJYzDdjNbfm2J+C8pySHLsRBPexpUnnaLAlumEdIrFRsIBpCeia9Tl5Sy2wrY4H8
HmfuPvRu2a5VVy3y3vlgpy+jmV+wJ/nQMjGeOpCPfEYx15BXPRcmqchc7jcIagBlwYJlFWgswcqx
GyIcBhqnzeaeBzC/+r8xC3llF13jn645fBYErU4KE2lVSUA7EOk6gN0nsFdJYBwbH4fzglxlp3jT
e3PSidH8Ja0OCZOAFrEK0ddCtISkU/1AF2KQzMpk1K9IqzldZyiTE7y160rZBejaT8k2Lx318DHd
pHcAkks8OhbWuzor0HB7CgiL6jaIS9mtTVqUPclLQeK+DbyKg8oXA+uQswCQ3qOXXw0qsNgiRpHT
nkj2Z2FrSmpnxr86p1m5JWjwm8YOtackL3wGMNIhqS+EsU0Cp/hzjQNXYWLzykY3vjWoPTcUA8h5
66O8GctHiCvZdIXPopySV0A8WdajiWzJAcpWefVNnDBH806AGc8DowcAPU3eLm1udd9Ia5PgpyQK
mWybCiTrDsmzEBFMfewpHLk3oHviHIBvmC3UximjbdV44MrhVefH0dbVX1VzwnLHXhzf1zX+w6KE
oYawlX7x/kKHHiJhndCR/p22ZShhndAhzjjXIIgPKxTx7QYRokwZfNaYZOW0q7RU1U6nruS9MHBM
o5V/GzZ3eBTYwx9eFNDZ1amqVgi2EuTw7A107nfYCd7AdIWGgW1pxw53Eg1DcoSgWGvuB/0b8gZj
Wc5QtUToN+e6aNer0MEaq2M+46dka4K8ao0z4x0uu+DetwdxjSB+OGJgi7eysG6zY1V6qXZ/j8co
2WcVyGsyoj4T7PjCMHQIHiG95FDdYLUoCGJfVEgYSTUMTlMNkVx2gB0WSKjl1mPcz3JDYPMcQOxL
d6ipseARaKRTZLAXx7XNV2/N8xB4eDLPGjCt2VEYF3SgXB0OQT3sjJqLr2BM+GMYyaKurA/DDY0g
Veelo0Trz6ly4TIF3TaPumW3Fs8UeCu65RDDQ7dBcjVsCawKVyjCv2vxK3h7k2t86hoYtn5k1xow
atv+XGCPcI04bu+Bm8EO8zDdMASFWVChG7fZZs5bC26VHaNHop/HsTYZPKmxw38R993gSu8Xr8FZ
oqKpJ7XSOWb1kysdkBBsKgzM6HAIPLLmWn5nro2u7iygfc8gIfSn1l+E3U+KQpgxqhxBbiQ2COFv
vquZDhsgIBYCClPBjYQVjIZ49PgxeBtyAfLUWlSgS4GXsbvmmsueYQCm2tPPdsJZVpGdU9t/JW4P
bPvy1qGhxrweVHWuBgLE/hiLj74h9LHxknzRWJtsZd072H92z8FHlPPRrzeWsazJNLXZxff1TUOl
k1R/H5Grrtq3DdJ0Clp5kyDQypVTrC9p5MQYubnqlX9YSvVqkXH3q6RjwkKFssLnD/NBixcfPE0u
ga8uepqFWQJJgySKBTE6tHjGsaj9qyM7TjY0r+WwFiHTYo2ubMtL+gMSMggy70clr4rm1TIOlJ9B
B1MmsvkEzRbWF8R1axaLD3PYLJkioVAmxejQc8mWAVQ3anYP/lgNmiRx8/+jZMmCYlDjCRPuAj7L
uC4fKOoxU9afB/mAc+vJ+xyc0QozE0DPBQvEKEkDRduMd2xyRQ0bKYdT5Ob6BrshBja8XPRbuk0m
wwh4UuZ0fuTJCcMmaq/2fepML/+4Kdc+4xMBmWAzH34yjhlmBImVenhEopq9m8AyN122aCI0zhi5
/PUXXE6yvIiwGrG1cbbv4lmO0/LzgywUXdg4N8yFNCE4yEc7YU3PEMSyOUUD3UEEnH2MpQHxVi1u
70m3yDEE1hJAMRyTZoe+DpHL1h8eIuI86gb55x09sx7MlDqXNK8/4Vkt314aYWhmoZO0P3hD5WQp
orbKqluBfq3RsM3F7AC/E3S10SmVAOgxM7x8qIcDZYX4hdxkZhVwqhB8J0vWSRVmT2Ak1ZbBays/
x+yfxMwsZsALlc1s5HleeaT0Em/0VKf6F8cuCPozJmAjJxYQjSFVu0lpEb9zXo8tuoM+umuSrbBz
KF5ESczxDqCurl2+tQI9wgsAJtaB6m6K34JsetWk3GDbUqmLifHEBsQvMdHgLuJhoTSufTihCTUI
/xtsBeaE976bHE7UODBZROqs4Y0+huNniuB777CTK3RzITJNI1AWv/KuHhZ1dxyeJklDPcis+Bia
+XxQ7sCz3gWAsPJO5FTZnfFc4jrgiEbnoEE8ppcy4LGgUR+Qs/ko63CG8VcvAPn2rIAZJGbWmbU6
Jkv1D8NxsiVAxHIljdj5ygmzRyv8pews6Gyovp4Km30s0PwRPeNXE8n1d4XA5RrpvHH/BtjoEp84
giz1ZvWhk/HdWqNr0PD0Sm5HfMfSNOJuUcdDCqHeeUSTeZH5dAaU3vQMjVQ9VKd9Sl70UjB/hmTT
3GL4S+gavVz5l5Q3M0CVOoVPwjjmqeyDdKkjAkn4C2K8Ska5kQlmGNzQ9AZ/1XMs54G1I8ZpHss3
+AJqhlASCdBiX4xb+caMI9h+6G16lAHioen53SY3BvRCVk4jzP5QYHgR6aQYrBHrT+dBhK0OlBiz
IIE0ZhjoVBXQFMB/Yq0m2zj+a/Anc3m8d8JvHb0QFy0+fGMyT0WjfuFVDIBeReljyDe+CDhjEoDK
DE3Iagg5tteADvnr7qyR8XWV8c7k2eLf/TxBqeJ0zv0T+zwDfa3Ko4N+vUr+AUr4ABgCavpb6n+5
fNBDL2u/QrLN/ohtwAV5IIyEeCZrxRzIRMHP09DbA+oKyu9+UXRHruZCOasoeKD0V39VcsOGKubQ
FflMnt0M9DeoAGFRtWhs93K3DaprOxI28C9yIifWGakhOB2YQbEEm+O2mxFPOUT7/O7/BsKyAN1k
XkyQpM5bPwLoMHDKD/DguX1f6RrL4Vp9Sul2uPPmqrsIA/nZIMdkUYv2exoNSHB+dpiguea4DNWV
EezQIpiUHWBtYh9MJOoPRw/PKI7yz00rbW2taPthaWjb4hF9dhRF7OE/NFUsJpzJLcIz3pxbTBag
t4J5SYGkLSgO5JwxP8IHZZb8awqKye+RogDw2TCZik9jR4szn4TyVB+NuiT2QJR/csZ/slHwaOMW
+ICLofWXPIXJZHdEiRDX36iZS/piJPQ7tX9pysHsvjRjX6y19hj88DBkMe0jFEZAI1yD7/7CFcSQ
n9QW+qWbJEz0bXRgWHa1/vx+sBclMGogdnAVxfcRzXt09ZtNX+xG3a7dcGFFrHnDTbjudhBucSyy
IcXWz2IQoMVE3GLYT+Wn3ARzXm0i/ZVsAmhIM7QATy1kxHNNwOMfIg+XokCy01JkorcPb1l5zKa1
HSorBMLfDJdLmfwwLvGG5/YsM334RmU5gBo5MQAonJwAc9jbl7o/5sUpY3nIkUL/Fl7lk6J7rDEH
NLi8RgexheJnCzCK7MJw5WTB1xjF2yrxQJIAYc6kJQKeggv/H8p/HCkiNIinoGzK3G3ZQsw0h646
uEylrd0eisw9BFArVn23lnL0kCSPuMOs/yvS9Ye7mQ2qY2COwsIAOWeOPp+Yj8BrvvY/qjUPn4Rc
5KBqwMlh6d0SltCm5/4f8+zvcfNNE5+ZtJgO9Rr1EUGvPb9W+KWfKPO/lXP+YMaCBSI7QZ7+4DqH
7siw+kXWGMtnNoQuopmO5R/bwjQ6iCMcdHa6EvEJV3T7MpjtbBdp9gQozTzfAzxXIkRlNLVUtB0N
BTqtZa1vCGJoVgSd4VWhkcWWYrxCExnDCfl5cbOCUx0SIYHLvUN1iHj/jiQ3m0m3iuU+jNG7f9YW
1YWzeqX/B2Frjdn7mQtbGFUk6yYIQc/sQ30n/kL9hF0L5QdDrL/2iIgabXt1i4czK/LmfWLIox7Z
S9fuv953kZcE+8imDYDRjp6/qtEZUFPAriYtsV1okGvRCOWnymw4KzbDv6a6SOUN5TNtmDy6FZdz
UF3eI4YHBPnI+35rKAq6QA8s4I1cZnNmHgtKpX2tT4PqDHTckp2I5Gj6ZqTBa53yZYWap8rkODgE
nu4GXi5ZXEmYlFXVBXEIBATHCjw0bhOVrA0EfpX/jNCVdykAAk783+4pScJBJ4guxOlqHDnyecMt
eHFYeKHJcPJqFyp9Lb6NyRHV6Ds7xZyarbpAFq3wYfsZGUVU1dobay0GU6ZfyXYiu+TxgeXiupev
Xbx7F25MPym8UnT4UBh7xYvj14SZAbGI2mWA06ZFwKVd6anQW0CcNVGHbFv9C0O9OpC3gwtoaX71
hEDPmmXV3zJtmgFK5/jKxDwhR5kRuHWp0iPcPZWyuygE10ICaEEL6thUoesY52Wx+QePE+NKwx1D
ognkEZZaw6pCUTn6c+PwZjyMsCo/vVHrUbkOU1nR6K6kQH3dK4g/ipMGqzHunpWwHspvllKJ/qWr
npw/sLR1qHO66prpXxHCZ5HfPnkBzqr7bV+fW4BGeODy6Dehs/r8QKkKYaJ1ARUYSE/j8BkWZQ8v
EgmK5AS2SniNxC59IQxcJhOQStvWyYKFTtjhM6qKKWkk0bzus1KHDUul5Ghs8AzsUfyJNfuiSaLC
r2UNK6vZEyAnKl5rHuXukLOJd1XZ41POr4KHDEj8aUi1AS5MoNayb4AVwOFgDryHg6OyB/DLCUaB
34edKplo3AHxn8YP/g7/6TyGGq4XnDRbGRO0wMSFf6Dn3wK3FQr/WLkT2IJIQaWQFP64WYLo+cbR
yX4P4wWhojNNfKQinBqmZ8W3aUkLEQDgnoSRjJ+X3idicJte6Fppjtlosr2Uf1ogwcwXpJi/e9wQ
SSdQXmp6fssBCttD8A9Zl9ySPAK4GqgTjf5P4z872lEYQOlfqEdeywKkqIVNlYIvuCcN/CzCp+03
S+ai7xwrjc4DFFqQiaL4Mt8fnCrMLr41/S6iwDxaOF1kJ0yhaDNdzx+wC8kxwW01HqsPLT3zC8na
dKjgZDTUaNbqN01fA7cdDLZgSz02J9gRpNPUBj7G+F9cso7P1jKWyMeAykhGnVSOwVdJncbwn/Vi
bOwE7RJ9blm/8Mf1EB3ltyPR7DjRpYFdMjI2QGgZQFTKf/jhzEB2uixxLPTSjKc+UE2MN6Hoh/x9
Q5mUjwsJoGjrDMBJ8EBjsey4vheAmRJmwrT4Z2tEsjAti6fAqWgXnIv4GRqurzrWX7wlUeIj/uEN
rC38MUvyITDuVndow/mXz5qWb2BuopH0+z0ADjbw2a5gZOzSv1TZQohvtXYIVQabelY6aG/Ve2pN
C8c3pSjHNXr0qNtBTyYgLP8cY1Vajknqsf7T4xQZ0oUZWGg+kIbyTvLY7XdVIYJvYmxqoOujOwg0
4L/JmQuzxq2O77rubEVc6hSL/yPpvLZbxbIo+kWMgci8iqicJdsvDMvXJgeRBHx9T6rfuqrvLVsS
OmeHtebC5xoi8TmWzanCITzeg2fNpnUBCRofwkG3zRagEfSyuaEAMwACsEtW5TdsLWZ3p8avecxD
rsaQpbL0FviiWYs3VMVvwRjdAKeaYoky3xF9E6i/cvujaCDhvjFqAIJ8xRsJsf6xgM+zzFle+qQF
vhJk8T4TJY2hxHoYMVrC+IfNu1OzIx/hYgHVZMRkxVgFpu7KEI+G/MuwVATJgrncLNaLfJMg0r1q
uFeY/qJ364nBYNxEas+SDUjOEsiimB95bwjo5n9QP+3RHOWreXCWne9oKcItu0wj+E8VaTqEkAbk
ubAmSGqF8ZreqGto4uDjufBlMnmfcv5gEhO3H4wZWuATlgnmwFHIVDTh0Qlkd60nOv1VjHNeVJya
BiplQJAwz128iQmQ/16cN/WE1AvSaCAxAEX1jAE1Zwuza6XTguU5H4I6TLS82zhGSPWHjuzNsjZD
vPzA5ZB7aesh29XFk1yTmOoMhYe4w6SFD9LtLXkzjqaDflTyB3rApObo63EgwElj74JondlvfEK4
o5lPkW0AfR67uV7rHIkyFKlmdhF/+Kb/maInoc3CmTjL0r0xdMgKdAbN7jD/y8vqLzzOpDrTkhZU
fR9leDRUX1L9qoLa7ZL3IWOpGrGtCOQXcLzwnbwwH1OCeRxbOPId6W20Q8CvRcBPgBdbBTQvWlRb
M3xN48kWnM9o+jKB5eN45kM2QVuhYVvY8XAJ4Gr07+0bx7RbzXug1FEZv2JuzGymdX/RXsRxkq1f
Vzxa/W96oAlHWZINO8auE75J5rdZ6fGAcC4Tinpgqltz/8U7gRx5zQ+DNXrmENzUdFS1j0D3+a7x
9iQGyq6THjj5EV4u6S6yw8A4k9Yxf6KLwH/aNTaN5NJAhCUEjaUv89Ijd0SME0xm4gtccAnMgz9V
Seu0Zp+9OC3CXdDYZo6UH6twvFfTD5HkCuZCUeXL3F7sVlh1Rp6wfI47xkY9gdqkmMMKbYK7/IxH
dJzPOD5BFRGzu9x4+ToLEwu8QrwnL7VfGSwOZQa3br+dIm9A/jsZ56D9Am41Zn7EO9AfJsHqbiqG
svlyY4J3+glR9rxilG7accEVOTs/HjHrSczWEr276ESYniXfrHdsVu8ERi94VC0GtqyHUafJrjQs
D+Od4B8ichElPblkKG314TG5CkOBPvQC6To6DVRwS/gIvAydYfKZ+wWSFA0aSE9PiurMzf6JEWmV
Euj/bQmN4kESrPRZmFclJELOzs/U5lkyu3gnvk4yQEUkccHRWFzV6IbsiBxxfc4fEiLgUp8itvlP
lWMXifKj2aW/tBJNf1gY64YDCCYMMoBfiBm0TluSVuATr2vdmgpnCt16/RdkXDcUtnyBlwBnkMIp
P4LOI/mI5X2FJaiDiQTcZ1/Fh6r0i96NDmRZvBes0u8AEJTPoF/Vi+eck0UN9RXrFr/tFzqiRbgK
3eHQ/suBUsaXd4MMVS8ZmEYnZBT9TdpQxzV0mYZLHzm5ojcqK9hihBnANtxE2aGg6DiFJyXZ6FMA
d3CXe/kNdo82eMAozg99B2ciAPQIwe6CwZzMLnwPVj8ujUuBOsoR7kIUkERLTInwIWinF0WuzOyV
yV4zJ8o+leSud3su6iZZBpeosF986zQ3ZEi1jgLrXd3iF5WIBXBmOPeNpaGKpdy4mPQV088oWuzM
kI/h0Br/kBhUnyleWINN7K7pTw16OIjl2bfWneRzTi74gFAYkRnL37l2RQDKIGZULZb8Y094Ccvb
Eun0/Msxnwvur9ubsUjNfWMs62ota7sM3hWZ6owtLQWeLNgm4P39mhE82+LehSRTsQ7hIe+Fz0r6
0Z8koUTmOnRoZd/QaFNmVD6Bs8NJW0EPPbG+RDbzzcCcaAZvNq4+QqJozsDkAAuGT9vYxxdqDAQ2
eHH8iLueobyTWM1GBjhA6NUMSjvhh/gjo2D6LERUfhOaj6f5Xkl7Zsei9sliCHrTtUkv6esny2G+
0GcULvALdpyAYmxpXL1GlsiYHchqlekNTkbhU0Wy2OieJBlcxI/GRtimiHd0HRxeLDw4sZw8wKy3
/696caSXN3wWNQo30UXEDZgc3GLfekbmFYw9GUqyw0g1IhsfonkECb8MQzzti1+dMIA9cKdfxp6J
4lFf8Z5O2DD3EeItEufeLOVQMqGzOAotALOPtHWKvfSBjB8+/+JIXIJU/pvGB89AB3hq5vhHC3VJ
fQ2GEOfB+Bef2d6G/6VySdMXznz4noRPrSLaA+Jc3TcIRhxudvTHYlqk+uKA2YauCPQfR94zclqL
1SP0iNkAESXOPKKHvycgFSeBYsG5zUiOtT7d/BuwCcO7+vU10/nE9w9LmRVBuSG3a/DOvQAa6Gvx
3aC8BM15ZavhSAj/EiNlBudhs05PirjJiRWFg/OrHaP+zmWUUHFUL0/GzzvAIZxvJycd0frCj20e
WXBa4Ce1U3Qw7Bxi+kuZLHiHrJuwaN1RBeLfjo6OEotBZXwbR6RI1FKflc6ezMb/lAGb/lRrFvvu
4JtOKe9igJ/Dr0al2bv1iL3ELQUshmuxtXsfrMtvAWmQhT/VK46iwPgT8BCabKR+FPlnwtvKpZQa
t0Xxb1I/NHQZ/Xh4L+xk8hcndSj8Cfo3O0BNOKWQ5dsOJgHfHlJ9UlKA/yGPVteL/t9b5Cor1qZ2
LRBokxz6KV10ca0xJRIm0PfOm9xAru8A5YUcbKeSBUThRhKWNvGvW9hZeTS/FqeQPdS41MZjaR7k
9E/SniNPqnhAOu6F1yC0KxK44DJYKx59ACl/8HR+iajRv8LTfFj9FjaSERjGkI8wEVes+NHcKPTY
pFhUHAvrAvXn65IxRtPY4CSPlFdMWFvha+F6RLrywESGE4jMhxVVCmF8W2PFy4+A552nfJXHXxKH
12EBG8ARY480WLLqPXBQWI2IdoiKXZ7a5Y1xKF2GhQ4iiQ+C9YIYk1pXwp3e0RqzceeZZIlOnlE+
oUa1RKmFWMXXRrRUVuEuVKCgXqveLYdPfXGT6Lv1kqbqr3iUyjGL3BaVxgDKc10/WCiQcuMW7Kri
FcHMxhZpDs754tAKW0Oe3/dXexACzL6WdtERpp5L4Q8b4eBHjzwBGzbI7gjpERL4vj9rPjMU7UE7
prBefPTtuVqcasUdNb+YJQO1eAtrdmo2QU/0jkyyEy9VHgy3SjtnGn6KQYdyEW8Yf1IiK5KFnnEO
foW3oztCuwsRWMs3pkWgSUvDA76ssqu5yC+XaVClbsB1uQN7dTqbBKd15XUfDDK/RRs6jORINhpA
5dnA23J4Ui/vycp+8F8vwIjBqGsdVDf6RrjzeAknmkqo/rNA/+VLZ5EoGdU27wjbvrvta8uOWtUv
vOw29UNU4/NOH8fsdTFcYdV0TIjJ32L/tSzufF2J0erY0kH4Y2C6au+K4Rmxw3aqdVhl2nXrZudo
z+TV0NHcuzqGylXxpUBEZCt0Km5cgVVDsDC6So79EQUn3hbyKzDqx9wS0LO87xJKwAGxvxqecOZF
ojViPKY3+zshQX2PTvHRKy8bFEoVeQQ+J76+Ev4QA5CnJjKlQ/TIFGiJ5pbet9RZwFJXULbigcxW
7/paQ2j4oJr2h+PwQZiN4rFeZLROAtLLUa814WTomDrAl8VO/jarY4kxEsaby0e2FDbzAPsAJJOt
OSbVD30lxS5WAr1nQ7eKHLDpKsUGBPE1yQ36X7MNGVIVv/x+Jes1h41c671x2vNB4ndrbS4WSbQR
7JPX1Z7eWxpp/tgY0ZpiFR7P9C9raadrbKQ+yfNsPdmrM3j2xwTiGq2pW9yYG8rIem3efKdb1Xuy
DnTDUWniuhXrF+q1P95AiQOJFFrIMGSELIfelxOPUUUIrBAZmcUp8qi8xHqBZvSD8gGVtB34PiHP
QzC87QvLvCJp154ILoQ1VstS+W3PRHleVfs+HNl6qpf3gwyx8yzHB9TCr8YCkvdZRtXCWRC7GWaC
zgeqaK4za4I9wkCy/9Ec0zy/wJAcUJxQ6HYbaHIMd4CWRwsiAcma66q1SmhblByF1Qxa7ncaSvqq
p1/5CJkKdkjBeJLQrmkIHrsDfFQp/1BmFB4cl3Sv8MDlOxCd0vu3fuPlOtVo/xVKovlIYWOkw5NV
Dwo5cnwOpU9xQeXcHZPEwBUza0jtV7evU5ZqlD3GfKHWtzE5mFSwi6dJZAmU7doi4Jv1WxxuR3As
jAwYrbTD22FWxhivVS78oVkWv0SJlm4Al9xJLPgl0qFXH1m0ZsqGr6JPj1lo9e3Mz/qM0n8oeBYT
TSC/IEq+l+mqKjmBvNwKKN5rcS4b0OjNo2AuxCvadMyD4SHxI2dlt/lVqqsp/s2xR/AqywHQMUPH
hYWT+arR/sHQbHdq5fbmFsQeTiv4UdiWZKiOJwl3dHZavHegeonYRgWAsEaTEVmTR2zh6BjbTWis
3zzJQFBjgG4H7MS5u6nKC5qoFooAuljSFHnfX/0RP2az+JezUWeDiuoDyws1/1HvnewEzFtdy8Wm
PienWjvSaKizqaTeicvhS2bvf0wER7yOS9rCB6iM17hc8CjUptP1e8wMbI74eiylw6zBZ7oUOtGv
+oaius7Hf/z/TNl0rA4j1rqnQvowl5MdtCe+ThD2mCQyEK9/By/C90vBTJ5Mb/d7crvK4isU71UN
VpmnlJHk8MkSrLtUCJJ/kgWmZIYAkjdWB7Wdkf4B2hfzH4qgYfS1H/AaG5DgPla75JeMKlhloUs+
dgWDR0HO7/AJdKuYLKTvrCZN/Qk/hYUg6qdwnzR3LgsOTelF9gk6VBjB0TlKEcuDybuFBIvon/1i
ObNUYH2NyIctB84c1w3XPF2A7L1qPxIe1EhY88tZUUB1kT5C05Pft2L4TgntQiggjq6EoB/zNqNM
hkUctD2IAC/by+W+y3D420iMvplZ3JCcKO7k1N8CFbUO7rMfnUk4mupHP7OS0kuD9ODE2ID6Kqec
mE50/i/AasemO+Ttp5Ec22f14BZ5yehx1Q2Cv3ZxFWfj+5ccYZymJkXi4JlOuFxRGLD7fP1K6Kd3
qrLCMB521mcHzGG5x4aAKp519sJrJb/DI5D4/N6lrWzGB9sFs3No20JbtTlH/O5fPb+KdoDErlTg
yLB3uKjzxW2GheKUM8265sfqdMe6puhr6bWGorSdziFCWRCU2DmRM6Bmjn6yGzqZXdx4I6+sc2Q4
RsGy22JQKiUEjfmlwjT2Jv9EImFEcNHFspFUwD8BfqOVvekLp2fevYv03fSM7CgEsLCUoaM7Gcmk
1vvaO3H/UIsj3foXGiijWcOhF05oC3rzIQ9EXZ7bO1ebJq9w/ybrcEUSSHAJJpwFb3CmpIwxN8Mq
IbNJu1WA3WPaf8E7tmvjtVKbrb5DYSeomx6tCM16zUjRw9elD34auFO6QUzMjQTWW9qn43lg9+XP
gHXBNW65/pmrXmm6rXqR3yv0NE0Nh/9zPmOze+6+tZXAfW8btznhXQ9WqBVVApsStxhWgb5Gw7/Y
CQOvxMGL0/jsOFoU42CvGKGA5dmY+boMn+9+neDBE06LW2HdWy94UGvE6fm/dxp11VtnFOkRtmbs
ydYA5JdQu+zYg7ud7JBVvUOrPO88wBmFNpLMFgB26g+BE5ueseErxZLsBDOmWWED4KDMO4fURoCB
0NdPwhepq3TwPNAAzHdDBQzs3CP1+TF+YAaQOKUpvuFXYEplmJRuAPWI/eEmY2sTUxQ0S8bFUn3I
FLeqvPp1SeW9BKEP1yX1actAUCez2BJFQIDuhGlad9tsw9jQLF3yx5IBthYpoTaOmKN/21RM7bHu
8fBFN0Yds2HnV8bvuUANTe1asE8DHq3slPbXmJ4jm7F00zX8G2vdHJHoNbKdrNk0GP4E93VJY4wt
U16F+hUlj0oCqXwsFowv3A4UG2jLGCcWuccEMKA4/i+memCFy057sNqzkPmcoGCgitlLUb4fkci4
aNk74uyCbNCsTA4QuCk79ozfO/QsS05YnZMv/lcWvqrsk+5K7G4C8gjY1bDJmYKBkvAWMGUUu5Ye
eLrwzPArzvl7B/YT/wHnud9Ja48JRp5dnQHiAFzLHzB0Gt0SuU2p3Vy1PKkHQokQVIX+V1NeNOaz
0HsAzhDRK5Y+RNba0rwOBZBGBOOy5PfAOTEx+nexf9FEMTcx3wMtPblOR8z9QHdYPN+nHwpIQvZU
9Uyonko4MwN1sD33dN/zO5NHwCnEV6k3D8ATDD79FL80f6H5ozV/senM/8mpmyDrpnV9YzWvHqxL
O8g2D3J+eiRnc4TTTJClCOYm0vTPefu34wLsZggsxqz3ib9hJTjr0k2J0Q+mxq0guEK4UzIZMk8M
RZBUrSfKTr57ni0pHmmPsS22lvLUPwtGR4eegObxB8eVEP/jW4DyrHI14coCUmTgmMZ8DOveA9A8
fef/wDOqDNWlfJuAa2MS6QGT4nqEZK242vJZPBdzHwiLGODLkg1WcZ+Nb9lzYnZFZEj2xFCLrAwx
l6T4LN93Jdz0Vch6SJ0/ZvnKkDLGjRWYzkBbwV5bcoY9kehmta/36UdoI1mB5l+sUuU6/oEmgrhD
jaov2cKjYg1t4kNmGyHgkwrTqsyPk26Gi0pWdrjEFH+qtqFF+JrLlk6w42fmNQANBZ9D8yPaRwFW
QH43SwQ+9xsQWw21u8VilDrsCihZordfBhu1PrD9NZWjdtPfl+FlC8q5Ljk2DogZFfm0+GB1BETV
ENEruuFdgl2z1/76f90uQTfT75kxd61Lp46bZ6NbDGFyjOGBuW6x9vhcGgwJ6mYzBXZAhaalIGBP
yG4YWedohcyB54J5Ws1aJzknzJHFDvX1PkTOzyVHTEYX2DlA1vjRM4CvQ1hp6Z/M3MB5sQcSwF0R
KVYQ7oRKcDymnO6ywpecwR5vIFIxmesYQTt+w6cofGCkq8cPPXESROCx4gO4hDu02EgwUZQjcTEp
B1r/qws/Wr1h4S8f33z4AJapfkv0f0cdCyGmNZKGi29CDPWOIEsClcr5H6ITYBfsiKiWpTf6peq7
jtYmAwYKS0p849QOV+FTjD5b6nRt3bLUgAkisBWZV4vZR4vfNpI2FYbldLhHTuHpU3UohmthbvG7
8hPmpctUnoPgM6DSpWBV+iPQ0CpakyxX3ybc1BrrKlyp7OrhOWWISNR9A0EgpKwa6PNaEDa2BE3x
HcCqBBXWUktKCEhKcduzaAr0XalTe7e3BotOgA0GkGtBhHcCBb2995knQ19qr1Wsr0ZY+Sxgla0S
Pevx2yjQ7xibt+lnxaPgqxMSY/AhwOIbN2bjdoinRO28GL4lLnvFeJbxeRIcdfJZdDVM7HlgS+oc
dPZF+ScNFwFKERphlm4Q6OBBGcxhan/AeZR+Nbq/bh0eMrV03p8iJTb2HiK5IP4UeNaYhaTkDN4Y
n9BasPBHK5fvaPNU4aMYzowceEYYIxnxj/GZGg7KAfR6U3TIMtQcyK/klXle8OU3rZg22Hkfk2Cz
IAkdk8fjjBUPgOOFj4nap3G1C5hsFOFXUJcnRIYkiAWfGnrijtXzhjpYCKz+WVrBlaVE6iFUIlvI
II+V9h3PAu5MDvxvaFAU1w1NhXSVaju8Dg527dbr33xcyzfSwOXAI29T9LIKZaGs2CQfDPJqQIvx
5F/S4Oq+6KJ8RLwV7JLvQlq/pK2eEyMqDtzap1QnFHDx29bP0DxIMqaXq8Db2RDS9D4lksM0jaIV
zZ6VnEUMN5SUqWumS5j0qNL57RjJajFHry2tpMtWUxw+RYH+H+TkRIbdDjowGjMt2JAEQ4fBE0Yh
xwvk9eGxDQmZGZ//iAbm+TS3/HY8BjsMRSaDvJy0RNLXwfhqjoj5j9D0fz2J7ivl7arfSGhRl+CA
W8f/DHEP2AT5uST7kCShRzv5H5OKkAyK2m9VpipryE680jnM5z+w1Uba1EDY/gmQl0BLiy5Gl1Pp
z/oQzqsd05HUV04SsxWW07/K6FISRXs1t1Xgait9rTUefw/rB5kTPk0/klq44k6+Qb+DtMGCzVwD
QFzBdShcCbYB1pl/mccZs8kyPzM2MTXXwyTukvAGgmk+hp4S23pTleAJMaA5l5h/XeYA+udLgYjO
1GLIP2lxoYbBmLGny0gztezy3XSjC//DBHRkU8/7aGCdg+jdfIlvt9Q8E5VZbp7GB55nyw8bD9LH
TlCcNyPCOoWvauX3BuYOoyNgyiieorWgz7nJJcIf5AEYEVQGXCQq5r2Fp4PiSHuqM5jDZDVhusSx
9EzNjXXIuCa0LRYeZGuvWe0KHXv7ubJmlEDX/ZprHCunTK1uGbh0ZRXdFIwwxK7gaGHyMlKWerri
YnzAx0h7tjVImWIiY4lkNWyr/UBVe25COj6a3GjLhc4QZO7L07VoGdCs3rZKa8dXId8bbDRusGUo
HirQjBpQ4B/S0Cpiljp5TQHEcjBiNIQOnpiUHDnBsGpk1yw/Y3LNws59PSFBmyvxrH8ghUdZZYd4
j335qjMWtE4dBdBefHIFaBXiI4L0SKjuccdfmUFl4Z8RuVr0QNStzRMog9+Qwi2nl1mzYo3g7Szs
iSLMT1qH/zOFRCo4UrdFN1CfFIEQ4UcZLhdP5YbKK0NY07sB4UUtZbNTSH7fuVFykNL7e/JaOuLc
Xvxgqpg+jPpnKg+v4SATsbQcSIiUrHgPLJdyC9QxFLeVeGfzThbwt43PIYRM88RjAdO/plXyATgq
hDJRbwz0nNzzNYKNwp2Q9b/ZYmBhOOZ/LIRpKflijmexYgRmNp9ie0PiTGQNWprBqkg1xjqwfKkE
fTiL+kCrw39CLrdEHlbakSw7vD32K/EZACKIpBLme8sUDqEElhKuWC5f8wzH5VBjGvIKAls9vt/B
mTHU4PoGyyhSMxUnuDGbSCHt/MsK0g9s4dpscMeSswnuXV6+yZAUYsaXqMEQAVMYczm/NvDF3uv3
uh4udQimfbb+QKa/x4gYoP6T/mCjONeytQJUkdGCG3535YNQOASwCdK74V9DrSN9M69ELAKXxOjv
C3ox/ZT9zil0J6nZACPkc4bAkPIt0JoNr0qI76N0i1S74v6ldiWJV3+f6DYFoKzIw1AO+BxtMiMJ
Ts2wW7/6tabcRnQy8ODf3cVo7JH8H59kxmq3YDnpGM2RN23c8DVoHmAUJGyorJtxLuY7plOxYiH2
RTO7iXZoOLe4R9lHIj+Ee6MTiuzod8P3pad2xrAz0w340W1GDs2yOFW7l2v+apOL5iL61paQ/lfZ
YgWPcPYOUs64yGi3XPWyVd3VkwwyzEa6M26RgIEEIJ+FVsqqd3A3d8x8mKOgQUOTAdrDJIkRlSty
AZsmNAztmvmP3D9ThYA9vkh4aiF5rVFfMj+FJck/ctS8NqLqBVa3aTYC7RvCZcXFlEyNRV9YudNv
9wKlRHT7knlm29rpA6kgQeoTjs2zAF3ULl7fubaaxC+p8/hBuebx30/ofhCUIW4oDxSjuI+MG0M9
GyVPTJQWYhXr5bxPIfuOJUnvxla+VRBTt6F+7ikFgnl0lLNJYSSBvVNJtk2/AQnAOBomcyDOQYIv
yaf2ywIfQpFwLXbQZVg2YJ5dAws2SCz2X5g1vsZyzY5EvdTVCUHv60EDTK3f4s0XlsWu+pp2+U/F
qbvYMeoSSaL8W9x4hoALXf7oG9CKU2VOkw+ogDk6S/eX6uUPbQd3JyZ7D0U4ZCoOa1IWpxNvaJU4
ZJK9OfTzD2H1ajfMbzA/aiCWazaP0Poc8zNDF+KZNLxMOBiUUj6rAo886nubtUmBqrqVqJ/8dl8Z
G1BANh/7i+loQoeFWmIx6Us1x411ZHwYkZPpmMG2IomGM7rJLWWLM1u4wvfEL5Ok+GRnfRONEFqa
eWSFonIyLWgApiUy5YwB48xa4ZpSAPI5fX1NlkvUsVwil1nmAQHGKth5ew1Zz5OAA1rlwLQwx1Sm
ImGTPZUNeCV9BPmNf36HPQOxGrYHIJRe289auEsO/CJeq1gN/2BHGFwXXCpUBSPZqxTywtoRPAhC
s68Kmyu8JM6SndnZNFwlEoTqu4BNQkyUE+2kR8Ko6KC+mch8lDLvhjoPtZDwcF1oR1GyUtnWXqcs
Yllsoa8r5wHaRvLLzxzqXbOT84s+8LeOPHsch+8XJH4U2lyavFhOPVjPZXYqyKalFtA/LUYYw6fo
q9Ut2eFKGSubY5oq3mRe8t5Lm4w+73Wb9O3i/TkpSLTuBEFwIjMdidOrtK8+tDXJwdrgUDZJ8g5a
pvFlMlptvVH7jDAG0qhzU26wh9YeW3di54YPnH3xtHuNh8Q4tLjzNUKMWfN044oVO9pqaJsMmo5y
9uzklQjeRnr+d/cP3QptGA7AHRwFYDi9htKHzofdIZnQr2g7ykTxitCiEOEP8nJN88VqD7KNxdTt
P/LJcr+vNPARLGcw1lMshS6Lnyo/yASI7nBC/k1ECqwRkqgyn9gCigReCmDICLJvHKPGY8H1zIKO
xBS8DcQJ38K9nG0rtGKoLHWKlB1PffX6ejNgn3UdKqErX2TiYT4b7CO8gpJZKMW4jyUxJVeUPJ58
ZTjoJkMByxsDFocShvJV7q4jeg0kCMw4uCUpiIhN7g7168Zlm+YMhTg7ALXT3qe077PapB5cYQhx
6CO4+hpkUHfamtfdPXlXiFnWGJ6gQA4J81yLoHnQo+BQYIuAopnxe+Xyw8zjMLtgA3NTc4vy9LP8
ib44xuLEZXhhHgOm9CF/B6nSqgbIihOHAYc10w2X+h1y5MjqyY426onjLXsd+dD8im105S6QI2Cd
JuaIIRrDeZRFm4W4UbQrtfzwUQ3QHTy66AyH+ofWHjkA4/dNpnt1wXK9xq35j677pRLvxLuIJO5S
AFvacOy3X2wRV8I/DBp06Yx9oTfm4xcdjMbktFmT84OIQxG9iSlcStnOjKJXzuK4KstNu0U0ozOO
LvkVy+tiYYfVnqTRRf5lYFi08aDoCcRJOpHRbWKLijGKb7nwELCBzgsYvInaU6DsGR78iBSb3Hem
OiGNjEVIcpf/yNVBRIL4TU3HyBLrAnfVYhOARTCpu1tmPpd3dJmAiya6J3QXRaLy2ChIOylwkIaz
HcHDd8x/jfeyQdvXsBMCmaIOTM25ox2sTsiq5emsgnzIPKMgY/BcBLX/qhrmrP8CHicRhoa+KwpW
NwyvmaclrKb4GJYIGCLNC0UPGZAAFJPwn18RCOE9/q4LZHk4oZOVDJtg3Mc68yYqDcPWucPANIZf
dYL5c0kzbBZ+RXeCPUy3wnbNZH0PEnPW9JFRMq5Ub/iLOlL6lsnyE1bMEgt4HjniuKdpHf7KrfZT
Rbhj7sO4CUlpyOrZmcLvodZA/y31owi99rWbBA42tLYB3+2lwmRMTrbKAtrLKYm8onVUDrkFcl3y
gtT4RjXao/AQpF9df5rRd4HeyZ+uTESn8Isp5sDgtdu/U28yT126wZCGWWyqvRyhHHphmfqO7wSX
oQ4WYZY2XUZjtEL+3a02P0cmQInf/qm512CKvQENAE+TMeBa2K1CNplntm6a7HWmxpruaIQyU7J1
xJq8f7yyuJFzh/JGChFdYuZsN4JxGjYBMzzozUIPWGiJ1KOSbgy9QDWwFzfy76xYKSgYAm3bpgVE
7g3bIKNH6EYbgA4hdYZZnU+rgYB6KV7IcWPBhJlRZ9IT+Aj6J7aT89pfmQEU9bgVy29l9KQVP21B
sbdgg8lEcsXe+TbtUQ42m1WEO8pt/1U9Mth1NwS2WP3DZZeiZbk0f1T4CiXGPS43/Vz/I/4AdyMd
Ks64dEm3hA6QoL809GEElLuY86LwecFG7JE1qCEJcTS+57klaute/AjBCxQYipxI3YxUqa38TUBm
DSoRQKZ8C9g1y8a5EOzX6HEN0zPvIskBeS2RBFBdteBLY/UaiPcR1u/b+NYGd8oZ5Py0kDHyq/n6
WXS30fBiE08sOLHmg5xxVcdrzkh0xngyaRiJfWRVF6/a9lcz703qMZ8cne5P/DKaZfU+TYfefuqP
xaYJh0NCRfPQsEuC3cxOebhuaM9l8btJ9pmrldvsQm4QImcsKd1+MdzL7jBrdBLWfsonnxvPiRiu
y1vkLhQ+hm1zErhMwiNeG1o9auLreG9R41ZkQHXcR6z0iBAz+Gt8L/rHGN2EYQ5ZiVfsumOGmQIM
oIM+L6kTpKARYQ7fDaHENEpvzZXFZ696DFcFcrTUFdrGEOp9u29fhJbuM9R1avSpDKeaMN/S4qwa
Hi/dZEGGA8/P1FWugCbzck8K17H2UMI/LT0anyjTa0d+oFpiZgVZFG8w4q1bKVOmcv5r0MIOI52E
PFe8+TrKbnK0yXq8adkVHdSL9Qm/C2CQ4quuD9Ucewx389BGdK9Ik9PWFUF99tuSW53ogGAdpHb6
+yv7i+rDaJAVLzEoDhigKzdhTt74Mv5xnT1I198qlHE0E4K+MvPP1jjI5Vf6RHqiG2jrLT061sNe
HK2GWL29RLJOfWj1f+QJM3p/vX7gf3BbJ6RCbmaIdL55Kx+v6ocgoRI2RP/TDGRmMxzJVBDyx3CP
cP63Cc5Tsk5QSLcmCagb+CpEJdbPGsqMcklqL01JI+UStcXwj7M3PTUemQm66at0j/I6pppG2EN5
h/SFLbmt31Dz82RWfKg1s/xwNol6xus4imRyrRdIG5snpHyu0WU17VPi04Ax/DCkycv9K2LFLnp1
chslbxC3ZE9qzCviYwTFUXKj9KCqwL9Ya+6MFZC31xIRSa4cjfJrqLdIv/6QbiYMdjLtg8leLKx+
hnWM5YCErIAMGwtqBxKWctuiz032BEzq3GjRKsN4V69bvJTqHutmRg4nAprktUtavxgeSbOD6BDh
DlGX/JtKG+yKqLDaoaWe/mGWJXxK4fxlKkMP+qjJfFuc9HS2MdgVGQcQnbnkU7Fl7s1APYedqh4K
jwK4d9jFoS/BOxNS5R4l1qQcvLRoKqBv5Bw2wb1COoutUDOUHtLRt/tiEPAf1TIEXoNBHOZGYb1r
RmmWyb4Y9lnamUuWIRwS8ZWxS72jgIzofxURT6bbGW7bXalwwwVx0S/bgJ4VG1b9ETdbpfkN+h8Z
NxlTTaLOsE4JOZNbgqvJUkm8LN0YuPlidizJP1YkbDJ2Db3mLKTBY7gOgIOvukuEkBgCpOB3LLea
fDf/tYEJwTPjlUpcZ81i33TrOjwx4ceBATwjCNY4CFvFZaRcVGA85qsYvk1PYkBn6dNqnPbkATJR
+SB9Ryg3BsEM00H+IyrwfVWaK9F4qJmpoZiA3dB86MSH0i4CsaykzdtYqwxOWRtCtmN+UPnsjvIL
vRHjBzl1shRLEqSX/muB+39YgJ3lAiUk1ipEIg88HdUnPkvjGuC0pldHYMwaKTqF1YrCWzpjZu3S
GXJoYc1Wd3151rvDi43WBL2r43NM8x27ECzaSve3UB7kA6SXl3lSgBVXv4RTZFgXQ3U39P//7yF2
GJrP/3F0XruNY9sW/SICzOFVokgqZ0vyC2GXZFLMOejre7CBi3MP+lSXZZvce4U5xyQBhmSXIQNK
f7KkZ8D0LcVYqkdHM/W6txsRnrT8DoSNln+z8hsYwhDORHFekgNCMkgYc2YiIJp09mtBWH5QCVJa
Ux9gKsybAxIpg5lPwsPw7MyFzzmvCV/Afgvt3HaHPMkWGblA8ikHoPSQ8t+YQVlZ3NlW07+a3zKQ
hRJeC1QYttw8zXK4H1iC+WuKv49NwYvOVVsqxG+FS/gX4oDsjAhINESNXuLgX5fULTcSyg3fw31m
aeCkf6Lv8DscXWap/MlcgaxBmR3i9U1LVv7IK3jqUrSmfPS8PfTdv0Y99M3ugyoDttgAEQmCL2Sh
Ja13zywqB8GMFA0s4uevA7QYh99vKGEzGth1JxKHcYoHpwHTFIRsMcg2lE86JOrG2MXmK9Rm9GRG
smRuUCjo01xd+f2gP2qZsmhsOXRkb/g1umDJT4FfugxWtC8XYKe2I31zJXOBU0MMzTOXukUMHVEF
qn6oabEa2AzPWvhRfupsOzFLTeMPc341Ne7X3vsz7Fh1UjohAC3EGu4s0eZQNx5GcM0mXtuqYXo/
fAu8alKpzQzxD7+ILaMz2WjCcnr4e0KWHdyMsb5VyKrAVIDrpf9NgiV/7ihyu0GT9dRwzi+mXQiW
wz4vRuZfHbNyy+llNFv/s8xZuxuwbhaxdk56YrysTcX8BGbp6DLDRT2RbLLW7ZnRmktRWRXplWn0
AHEehNkhNuxK+wfQhSCj9EZM6mAPCDdClowOCAxc6SnFcQR3o41u0fsUw8mzzhTLb8mlNo7bay2t
knGnYwjyvw0Nzx8N0YLg09ROYRpUxzT7K/3bZNObog0E0+PkHdZWvKlA2NF55MRcCOcQ8oeoEQFh
eH64HTY5Q5txHWoMERbh471T/FVVS1TqbiQeSJRnfCojzgb8mNhG+tNlV/wDnzfSq2NXHCtg08pO
TBnfgdVlTtbPiVylA082eb8RRQId1JOZH1ICZJQTw2h25KWyD9J4NZka2LvFDViCXCUjkZgsxoGA
Amw2ohG1XzhPtW1LItGCcqHTT3nmDjp+iHlJlc7hFyxwzO9RWVSskiBxEIaOipA4BvQebefou9KM
Ub3w9GHHQB3YIpPHfbAJu62vX3RwPowpu6Px/sJl/Lb/6orwTTQtKjmBnLYgVGnhd8zoWm3JuY8e
FoZejpIJwYdtMHqmr4vudYNid956zLXBKxJ0QvEVXj7ySxG/WvTNrLXw9C+JRYyLfzp4vYChQ+dk
fKUcbt2EIOtaG59Ghi4EXQ7Dja2HxhBKoA/75gQ4m18vL1KyBrh1+Dzl7zz7EtYBdpUGbWy7JlLB
EBHpzBhEpBOEl1z3j00HyV6G7ylyo3bbUJO1O+EQFs6Z0YZ840bS4ZOcoaQYPg3QXJvZ0lkQ7S+O
GLPE025DyxaRe4rFPZbnOkl4WOfJjS2eVn8emX9atAKgfpaMtnNt9cFN3sw/JLM1O8lYMFZB7hEB
Y1GxWGSQEdRt+Go/m5IAeEzOhGj5NpweGZPYhpmXufvo81JZcOGCk0Atb6fAd4cTXGVsQQz3P8ZO
C87AeOPu6/NG7YeRxWE48v6Hzng8i1AHRRfUDnFVQr2SJLr8u+Dx4wy5Zz84ePwFZBalR0W0j8hg
iL4QrcSgX7DGIk1GTIRigGVXsM/mPl495LIJc3cBXS1ydziZrMKOA0IcKsnU342frXlN2ODLe/M0
iqdk3GYu7ikIV0s4n+w1VY95kk5bCesIhXGDNxhxEvUqS035H+Q6+L10CVCy+flgjAhcXuLB8KBc
ASunqYO73TlYG4UV2S7ucGyovufVF+61Q//kB92uS2QKICi0f4K24SzE8tJ2tjiPd+3iY04zNzJP
2SQf5e9hDyUxnDKcQGatkyuK25TbIbZV2jdoOSaZaub/OPVN94O/nt82nJMz4aMHzMDBHcOcemZh
V6PGwOu4ZR/YJGem+qvwvWZF4gPuATcgTrFcDNroxiA90HISzbD9oOMGJviPxG59l6CIwiNyMeWL
7+rHQUPnf++oEN9fA9itwe00u6lIEUSO05Exzx2KnpvKtGRkTlK4Q0XN65k7GIGK2C2MhQILnKh6
ZBPAmpVmTtoXVJvl58x7YQXXUN9wmMCupE9M6bMfFVsq5SyjzM7ASHqxwzb109i64g4OITzE2YbO
gEF7xdLO8n/e0ExgOTpEP09vRETglzuoL9W/ka6VO5XApzsiuEIKVC5QhZQINMRjIpOHvsA2z7Az
1ZbS+/nm8WJJrf6PtDZDdEvALFCPZBl3OT5mjVSebyL9vgXb8kj0Y80rfCaeCANXFNrh2yNPtwcG
Ujjqb3PlLWO6GmrTeHMgF2DHPnKEvJ026+ha2VuuSjz98xSJ2aRxrsT50DChmBvBKkrW2csArwOD
+Aq3MHA4GQeByRrL/nrGekKZv3/g0ZvWDgEZOZnFgK/QLddefwOcc5dWBBIDngHMB+McogPCjvk6
PMgZvn7iRfiMeD1sy1yjS2YblXhN6RC63f5Wscs7zGjQsNnDE8XD2YPan7Rbkp6fkzMCjdw72XAf
wDEVtzr7u9Vfx9Ijn9HvJXd/nimO6SnGOlvxVcpqTcFEbXVWeYvnhf05vPc8bOn+093ULYYDCZsF
phWzXAw/Ncl0n9kfEbtELU50+/4MSHLJz5jlQl4smLq3nnSQj2DN1HHRE9PBuHkIwXC78Z5Zxox7
5H9GJAoqRsDijVRIxp80FKiaDaJ5qfDsHMPLK/1V19hOZulldKzVQfuZCP9EIjJGLmwohTHS94Vc
Q4qav6ffkJujCE8eKbPQHS8ByAJggtFsM2yf0QIkESN14uLIfoCIyAC2d4J0zy4A1FWwGPMvSjYW
roINRVJEQ4aelYANUkX5zdmTjZ++7ILTASbOhWct9g8yIjEWSowYJnX6gl0qYEqeR5oANruwgUsd
AcScM0Ifnq22gt7GTN6r0zUNgLFMf6dlLmNBFve28EA2RZ5e4obqCv2zUTn1sja3AUpOg1zLVcV+
Di4OGvAeShLZG8yLd2LHSe6Y2IKMQ3yQTFtww8HWfgYEapxM7PBDhzx33izBIdpYjvbsBPX+hQVE
0Hcc1AaYxOOk6aQ9LLm/m5gh1yV5deCwTIcek49rMahO3niF1/CBCGUPU08pDgnj0B8oHTWj9tnk
6KA6RMkh7VfTIb3MDajEcGpmSb1MLr21Q9YN9SezvJAevjhEz6HxjM/urawa9ZkEa5OjqtpPJJmZ
ZDps4gxHWutfnPsQ0ohYpALBpNc7n1s4YQK7Tfv3Tt1sadxbUuWYx5peF8GKsZHZNQbxznbzWbWe
/woZ+qlzVjCfapEw4kOmqC/UeXAKW24ffoB/FiYgpMzl1mch1DiyuFR/0IHtBeFaUJkWHFFY1Qjw
w9nt6q6NEB8TUnLBfDUgUKp3DJ4QbbjhPwngKK3WLOxckR0buMfYe4OAs5Bf7ED8WsFPpuB6JdRn
pqN++WN6UiCHp4DjbGCXynaZKqN574Q0syXKRZUV+pplNYg/48HxwnqCJ9HfAt6esEAEm3P93Qmv
xVjN/pVfMjSuEZyuA1Gq/ik61rMKMU6hHQ92+lMKG785JfWCgEmIviphzBmv7FJCHnX6vGH5MErf
lRi51bMYrcurNW7iciONW+nE4Jzl2p1NToRHv/sq2ODknEk1jGYX3I4UbXH7KeajhXKGAmyf3N/M
ymY1Ogxge2xXSEiiRP/u1t2twKlNFB5pbiKr5vk4uIxDL4IBvcvWPjw1c67I3t8W1HwLC/RDKgCA
JZempjsp8BrVBGudZajCQF+ARcooJBTU/fjfM6yhH8Ur1vQXFq7XI2poKX6Avxoql5kq1LZt67Ca
b1AnC19pyS/3plR88pn2Kyrn+hWd0cCl1xzFdeHF1qLTWXwyCF5ll0Be8aTyOywLx+xJW70WHFyK
Z1FofFZUXURKePKwNPwLfsRPfDejRVOuYvPwUSF8sVSpXMZ4nbYJSqfut8CcsRTggH9Tfw+rurHx
cou4bhgJnTph338RhSwj45OY69Gh5fEqxPvoN87UCHDZk+OnEtFFj7nBPS44MRcv3gQkXN1Too6Q
FkrOyudfDIwvuZukbESGFyBTIFiPmzwgLJo2STOX5jZsXUDnQkXTg7AjIKfYlY+W78jasaZOpSLe
4aGCBUocL/K7WfUbxVsxPDBg0dGeHSxQrifDXyMLTASSb6s2PUi1y9BqZo6rclgi1aELMcnQqIJv
aH4HNblpbCcGuIUXRmiMySPIeMrNVM5I/fx8Yz54O0LKNfgtiuQauPYbJFf+vyBgX8fT3fMmssEo
0SPQMvxI6P1XAlOo/l/zV+oeuZMFYsivlvkWxtRTBZy/vNBjoVObnIvDXHtxvA9zf4/Vtb9K3RUD
UojgKyQQvAZDxqRvJFx3NpiOQTTeb1cuiMHVDy2lnimtu2adq+dPvtQoM730FUvCohk6m7o7ssfi
e+B5eS8Ys4sWuhDMxvaI3ifZMHVSDQKukBv1rCk++WvAphJvOJ40H8HBXkTIDkKIjODkR/Pv43BX
oWvDhoV1xZ79sJysOFdZPYjvL9B+uAhGxpAE2tBg6JsPIMaEfW7V/gnd14AMSvzNwb0SMM73ns3b
lJaK0YZxqpqdCvYU5ycPiLYzx3tgoQaijCkJUW/WGv66qS4I/oz2wJZIxfsIulT/y4WzUV46VBpO
kd4VPgueRSgIi/Tls4bNPPUx6cUGtG0s73w4VOUWyINgHPm9IgEQpbvF6F8nPAZxk7qsy6tf/JB/
JsaHVp9HvNn8uO5w4oLjCF+vWbdwybVbdl7ynDO82/IvFfFekhf5VFAEK8AYI3u1utpp91waEHTp
TC7V58i5KrmxdMyLryll0it/GBtjcFIt0dG4uyTGGQxkSUUj6Hsk2E/ckp6Y/yvjm85GafwLTh9n
5K8YvgtzCTgugNscjjgZ8ZSMazZDcPwg5PJyfu4w0qHaxyQkiMIiLp+aHyOCX8Q0EZX+D4pwEl99
hGwWW5UECwp4bQVbPCCU/Gugx/lIG0rxbuBvQ9awo3zCBMAQxge8EVIzQodnq4FciUuWQDvarmbn
n9TPKQ1KUrMeApLeCZo7PJFJM1m04t+4/3qr+4ElGyAEfCT8kZGzUiTAYCPStmgcZGhIQWrDJS6p
sXM61YSNW8hjoshUZDILjmaP2pGThLkJjaB0HZBaRusMZHzwiEgoJHlIx4v5UOWfks43AkO/+qxE
O142TCGIWbKbE40CZQjZq7EDGb6PoHyhd1mhI0U9MWvdYTnOxWPNoQWAFzB95yG2GBeyW40HKg0e
FKr89Gfssb35NPcfClxH5SfTBSzX+HvfVM8s43c5aQ9ZRXDtpOq8iULJOXtnAiCURI8fdH2KK7Mr
6axyWWSAfTEw+cW5UcD+YnUj3W34F/G7RGUVABEEVuLm4qkR/nqktTmsPgQMp/63eGukp8zLSa6w
1YhI4pZmb8ja6Y5/o2BqkJ0mej/u8gu/4RIlaxK8jB4mSLTTF0lHLukMtOUoAu3SbfV9kSlIxj39
zbBQziGHLEMKfW3I83H8pTpFhffuXrL1kFhngmiqNv5r4rp56klPD9YzjApbR8tInTBEBhqO5RTn
5V/0mhsMt6pUshnCcI+Eq6TOa1Dm0GwayHMjwyGFHfkytNVNG9jmnpEArvXcYYbEriVpwDnOIzT3
VIsM63AcA21k4/KJ/1kRU8l+ydhtLYQHu7DQWSxSBAoUPiIxYW9UTtUUGT5/E7mgzs17fAjSebj7
AB0Rlw2/b3/NPko8YSz4qDuK2RsjMcNH/ubx+SB7Qdr3/D1L1nYp0LHXe7YqqONbnUW0TejkPy4h
iOu46sNwfmsW1VeEv+NkVXTzc16HXiP3a64EW6yOWNK5drtTjCAGH5wz4olH6JnO0+r4PtAxMavX
P8mifjLTJZke1+BJpeZgpWSdU7CAnorJzKArcJWLvkCdYRrOOHo5GAC+ywJxwR59FzuOvPCqozbH
JOqzRAGIEybPVlpYJu/3BM0BQVYO65LJFiKCnCMGmwwqvfPAYnZh3lE7cU8zQESbzIPxybdoholn
IP7A4/P004oGXTLotuEbyDdWc/9Fh2dRiyVzCgHVfGAwzW9EkbKAaW22SZ6vcGZxalTBFFA5Ax8J
duot26LutXfqZjs+RKQ9lnMLnApd2L4lhgC8iouCykW/UgQMnvJ6tmB5SuLyKuOr7zGs1eoJjFOi
LKVvHPgpB1n4y8XWR6Sg2ckvO3bJvLF+GatjjsQB2Q7o/wzNl53d6ok/FO84aKp83564bT+XqsYu
6gZree5vmuGf/N7BXd9BUGQThdLuNkhf4YW6aBII38MlSFi9uIEt8bOXxYNpzmSdbck6ws5Wuiom
hn5pPoI3AZ45VpGfut0WDFssjEkNN+dMMwiET1lfQyGz4R9p4sawnK6d5zUU+zlmtdx3kGODP2bU
RHABK9psQ4MoOCQF7/rvGkkMx4S6Za0t6N8iXx0FOOaSeIvDFBGpNdh4wEOg7O7wpZn3lpZyLLa8
b133azTknuNPIxqZhzL28A5gX+j6K1+lPVnW2SK0o9nKQFs6qJv8jRGwuRJ9dPyXgyxPtDV2Ah1/
p2osxR6j30JAV/LPSKa8GAo9/Bg9yGOJ12Mm6NuhxcJ5UfAd1rN/2Bng9DFuMlKP2ntKRH1vTAOI
i7XGl6YtFAI9MONRd4yU2m8Dd/AtVhHoOgKe07/6wLM/2py7i4J10pzsjRFxmLAB0SKvuq8mXaGu
4oFlwtFD26Ftn71/9RA94GwS+2M9gVbNM40Mgl5UOtOshbwvqX8YVSrjPUam6uMa8bI+MIPC7CK6
UAeiHeM4hqEcGBqTK8GbQjnGE88902229gf6ZYYi4Ben+TQGWuAm6DYYeI8FjyF/RgdZWrGJfB0J
OOy7r9E4ogLR2V1hYQ9hehzJDYM0OJ8gmBR/KlkByKutA2R72mMl/KflDOinyWxy5WONaFYoD2xM
8vT670Wv7C3K8gILIoOpLxW9tbJC0evP+1vd7ZBz++0zCSOQ41tYkaiL+3UQPboQiuQ6rlwx3ncd
XsQ9HsIPEkETwmn/Z/UzjxXPnJDNnnRiip5s2yaPadLMvJ3TPGTmgjJpkT+GYfsmpR2VXf+VAaXG
aulT7ZEOAE3IWL6tC6PrNcwfBkm8O+eJOdQ6krzjkOfRbqGlMJEHo7WgYR1RuNZu2X5pqB6Q8aZ2
KUykasYg4RKJLIXENGRq5w1rq+zgy6vwopCs4MDEiYLVR94ZD+0B87jZyTvOUpgqR2NY5bd8zUtE
/CiLcKTXKqQCaR6tlC/SLmQvm7PgzHWW/eEeRdgcXStbuSl3vd/a0gPDCJsL60ktE20BPMU7JViR
S1HXZ1G+Yg0hOBnCJcsGtPW1cS61b1FeWtFCgALDhJZdESsKHaXN7xD9ljemeKwxAToMLlGyxasi
eOf6wWT8Y7DLnWkPn+1A76FmHwgdZmYYXRiR3FhHYtGZycA3bBSBfbXPJrbDgBbjlx9seYsBs2Di
QMXnhLhromjNvmTA8E9VRBxOsoUiGq7O5HZGc+XBar0zCjbHDMPJRKTdlQjppvnkW+VpZx07lSWY
Kvp8qcq/4fRR7ILxyNxSJaZQTHr5OU4bDJY1dGeMDFoneWER4ZWp1yzJkAvptTfFWfEajSvqN+3B
7J0sHIZpPiwUl3WlxuAVQKnY/THkBs5ZMlM9A7KttmeELMk5/OANxQfgyP/khrjoAzI5MZ4zd6IF
lZmABDD/UWRN/hMQCUx6rcJRQM6jgJiWD4zBfB+srCtFLhNCS1wT5sx8edQIgXPg0soe43i2a8Ho
tTA8ZFf8E08h8Srcjzv2bZh1WXNtfIvMgQW6Y4Wluj39/35Oq0/eNBhmYqdNeIQGWXTzzuUtwUZH
57dKzxLj2/agtKTas0GYAyTE6yRq35/uwj0rkBgP0wDlIBqlHsUaCD1bQ7fT01d1CL5xaqS35tHY
8EgnFOW8jz0dsxPFbrUutEMx3pMAcQp2oEcGFq5aqBw+WCttjAOvDwsDLhLrleEuAKKKkpdvfTft
18/WynBjQqnJsNmz+K9CL1uRy7SWFkTDN1/vu8irhh3npgmvjKZIWEcCjsDXmC150JPh4lPDsz3J
+mUgXxnxqvoWfb/RPKj0EcBPJ4e65EtpZMAwnUQiwGvVdB4rPZY50O/+MURv8UJAxR6fVuclwnJA
CFJuqSFDXE+kaRMMvRZvaLpip2WLMn4VjASbqzk+Y57IRYCAP3qotw9hYQkeD9Ix8APpvwm1YvJx
AwpitvjrBhli0mLYX5AUSZ+p8kD3H8+3jkaJ0IXlGZarVx5sTG2ixYJqScc/FAQ8jSaTQhWxtdY6
KWq1SKHjIo1UVNcZutAEKurHhGjP9k16/4mxuqiFh1F/9ynsCZJeXZ5I0k1TWLvslpeZ8KUyC2uT
SzVc3oWn59ZMHg5mufJDgBo6G16vRhCdKuqcaJkur5wmhtQLzFY/JNvupfBZPkTHkJIFFaUyStZy
TFMGopKPLKWleyzajRQRGkxpFC4LC0jkOt2L/qO0umVb3NtzbJdnGTwhYt8S/2iM8N5s+CdPvaLK
GXFZ3NBKxyouRHZLkP25jIRghQAhGy8FUv+YyyN+liMPKPZBnjiRYSRetiKsZzpDrNDf6M1aig6A
KuzQ2uTJ3vp6IwKHbTRsMcCG8tJ45c1NGJADoVwYtauOpCFnpSzBqOymE4Qreoifqf7zDr41iySl
czL13+ZKX+cd79j4GDBCYqZ05LWGblxB7sxH56F417OriJKrwrxdyBZTcnKqwfbpbcPQhGEI7LgM
Q22uLqRkrTMti8OadprwAZ8j+I57kXdP6ckU5uUzon4jsDqa/hV/MuzVmAfx/4l872W+Law5oChU
QDsIHOdpA2wuPltL4Loet7m5lflj8ucvKeYy2NIOX4Ex8BrynRYAKWLiA3zlPLY3NkZhYKFl4N4W
WR2oAs0Ed8myOPkEgwRw4Rc0GD4WiA9AKIIW++gakyb5OXTz4PC+45lSTHwI8OLYtXe/0nANTymD
0CWgCdOFAxnlq6D6Hqn1fvxgXQYHdbpuFXsK5yp36PY1rOsdRu/U5wJYaciJxW0fup8F1DFYb2w0
v7nChvrVxlzMnFkNIEOTV5XZhuzS6iQ+buuBd5R/PjYy1DTc3nMFjLF20vdAXcMMzi1O+2ZRM4IS
k28AKjm8Wcitsh0IV2XkjIivpGuQG3jBYoU0ThRs5V3Z/jpoSZH7R3PwLsAYEKvXDFsqPjntmRyI
6E7A2PELzPNjQezBgCM1044VfDgKsLkmoMHhBNZlvPtPCUmgCXAGDmeATxSDMVapHEyEI3JqErm8
4hMh2o53OJu80MG0TIyWbnrmvqTnAINi8N6sglfXP9v2UQIUpZBBrAemwHI7NsceTwUYYdkeviaZ
LNMgG/u1wpzZJ+igvn2QIkCFtrN5Mq6y71Sb9t8AyTRjKqTCds+xDWrg8/qn/TEnTFkoj45KI2v+
yt+Tgzbb5+WU/oJCEUqDwO6VWU2wrZfKD3gvDOXSySKPXiYBl3OAsS6WQgQqrL5YVHAp0BIv5F+k
NvJOw4PAuSUexcaYITrBLtJMxgzZ+ic6PGMRGptzxNB3BL48C49gMaahji03f9wpGo4bm0rOov2Y
a0/+cbmIFm/lR71pL4RkyffbqaT1Gy0Jpwq9OxNP44I5mP8yvHrN6z2sKaV1aDa55qCrINSV07sJ
iJmX6x0rsrOugjyiiCO3mb7jjZFokk/gnYq2sXXsgj/WGirlX7QmjhGFhWf8cFPT22PHwnhIRfUO
t2xVxkWlcPayNLDOhr68o6DCWsRz3FgMpOnwOO0IaIhoZCjZDSS1rnqpObjWtBs3yXe0jfrzJs8G
AfyMk3c+8B7G9CJM6AQ4MaojgYVjrAYC3UJgjz9/qbJ5R5sQOc2GyMasET0xgNAHvUC+AS7IOjKQ
1ml8UatbwY4g2erBJF0c5Z9cJJ2ScQNvF6ymwJP6Y3zu+sd7/JJHwPJ2+k/dlJRB+TP0RJPlwCRM
J4lDfdJcAWCOzIENP2Sy6qCJ+1YcnI7kItv/DHww9j7rkXbZeCSyJ991z9fcxNyUZ87zYA9x5xeV
b2RDOiGmYXp8/vEfuWf+auoK/Qdl8My8VuMEW2eKi46CwpsLwZnqKBaFM5ppcUUuyd1OoWMMK0R+
9DDGFxwtM+dJhb63UH/ZHQC2Mv6kP5NESIa3wwn3c7ngKMcLvo15HVEq4MQZV9h0Un7axgXrE+CQ
cZz64j8Nql/taWe0ypzHHo8F6kAArBk24ABY9JknldSfZy7940puNfYvTC2jvbgOs69wmIpWvgM8
VSEXP0U5P/ATwbAu7HU6Dtx6S8FfmrjRMaPuBJtvATFN/9v0S34px5jNYD8PB/qHCCnxUhTZ0yfK
GqWQ/HmEAJfgvq3TbCtdIw9+9YTtek/2Qp01LnYKeVcLm4TTefv/Uo2HmXqq5LmYQrNw1fBQmanb
auuBLSzYJhKz7wMOLBeLZBc4xhcOdtQNc/HUz5EV0toEX8QXpMqe2QvNgL7jf8F4SVzQBbEWDe4w
TwMY00BnQ1gudMO4ygyMTe6UEmfuM2C77HVU9ifjP0jLHHb6Z0MrQGdMlEt0JbfUMxiwMyFlhWgm
d33H8m1g0kPZ2rv03EFBtbPqImZwIB18nrkFlPPgnjAp7N8PugjwLB1LqPFU1nh+z7587QBz9TxB
/k8O94iaGFyfeOk713hNee0MpGWy9fjgTBx7pIfBS8D6khpHvd7VOt7cQ+wfRURG30jrUVizL6Uj
MJGU7joqYGaj3I7MCj0aEjpchEcBGzo6YgP8FM3gjjWXWTYrke0kujoAHmtJ243mCnNjrKJmZfbR
kL+HSmWZqTfg4MZT2afvJTBfwnrMCypMPAPTivXQz/6UA5Yz5uJQ7zLSCzigGZJKJODSPWrNHtJw
7xFYBCDFiB24hTLsuXNVLzjKUfzW1foM56DbB/qWBPkUg4S54x2rgf/S6SFMPkn/tzRvcZPFbg1H
873jRB1PDD+mPS/6MuFQmfbIBnkLnFmuNhUERZIrZtynLLH6J7ZjA5XOAz0EU4P4hhiH8BNHlHaU
OcKDF63NvCD/R+xe+suWGxAGQqILzYtcrfP0Po5ovKMLib1qesfrxlvGndGit0cKLtACz5rWiz9L
kJpQmc+juPH54XULzAgGc0yMS1yQd6H69hEz1PFRLNwC39uwQiPLCPvIR0AUDHmQuF7uIafa8k9x
Rq5oIvLft80dqZ+CzwbFJ7SLYDY5zJMTSgjm1njWfG6f9qCiBGHel2z5jfKaQqOy6JcET9UvCJgY
voBq4cjjt4k+tPVAdagcpv0Xrj+pdwd2vw8kN4zA6fvs66NfgvJHdfx2OGVqSD1Rd5lcDqMLVpEp
Rj157qJXNvmduQ6DJQNY+nj+jw/ItPrN6mJeMNpc/r33QMrqNfhJVMvagWxGJB7JdbLrsqHBhpkL
COUwbyPSmqHCZJADpFFyOGZcHtt3fQMI1K91j+csmVuHek247qDz7CWvaWggOVp3hFOJDr33aIuR
a9ZQRk/tjY6miL+APfatPPPQLWt2jdYFd7LBzC461gUdvkjSIhUusHDHP6LQ6/Aq7bESzPDENskC
Uf6qp7t4IvHjZ/eoeKWYygUMBrLWbn+n7pAQtzud/ophJrGt440zfeI7xswNKAde3ZYj6KywgUYn
I0YXQK+cCr6JqQdq6xMhdLjic/PjZaaDiZVIH0QTrhi6ebpF0ImAPWPiswCH5zV8uW+fPyw8eQY5
UD7spliKsMSlMqpJON8g0sQiTSnMi+9EEOwL0sJIYeLqZCOB6/bJe2eEntKvzMUVaQ6nJ/dukF7y
CPsqReIq/WyeQsJalvaRbwrJC7utdtV7JfUncfeI3OeYgzWmrziOEJ72D5QvH2WNjbYcnhZ4n118
hq+pxTsk+Sj5eB2LbeyUzHt+mLdI7d6K18h4SphNJvoC0iE8mys4ZwzCeV86Pua08sx6DDVvgirc
VUF/XxFjcImtI1ciaLi4tkjkK5wTpSvEB7P/6mnTjPabEFLKI39Hl4/GR1/gY4vzgwatYkt55AcS
BczF4n1i2F4Z6GR4wUyk/SvBXJv1kk2OsORU4PPXN7pRy4fPgSxtzdMYoxrnR85XTFymaELwx3Mc
S1dyU9Mnt2ROc7tTDDcbXCMlV8obXd5irLFI8KoJPS7Le7w8uLjYQE77Bg4gRT8wf0N5Dll2bI4p
okoNa8mLf95m2wGnmDUnILiYjinloZ3fwdaasl5o+ujWUOo6SBKYzEr8W4jWWKf+Qw6wFQ2nZjJP
Ci5Lphmgb6YDnKXgQfLumbyf5S8fp//VhD8ONBpYJHqsfmkEbfMO03c4GqsOMREIspmYeZ31MhgV
24wdlpgwCJMx/o2LaPMhwR7CKvR9mcg+TkasDpqyEi+V++ldJNsK1fywDa+gt5VlRzF/4VGV1X3u
P0x+XaN/4ZSNo5XWr2o2Bpw5n+KETTtTwCn2R0p0QV8oSF1iCtu5tanVrYbuGm5yTtqVHx+5ZIDC
FOFr5MHM5vGZ17yAmvU3TNu5/ESzqDN7Q+Me3BVhB5hvcsGj0Yz/TdHIsITx9qS/OkNSOoGB9NfX
dHNiZc23GQoOm89NbYXUBk3eiEFoRuQETqQr30fJnv/B+8r+FbkxYi5xbSAFAC7FwocwRXFOoGm+
yiHskZMLWL/Hxyp9aEbq6PHpPYSOnBXrAoFkdYuFdYxblFBOTvwqZlHSv5JiMw3ckfFxuKs/Ge2n
MGAax36rCvA9PDrERyZtE+R5MHmZ5vKwB6mrGt/TeDsLLsaPVJxq81jWu3ySAnUL5S9B8uAwwpU2
GlrW367YZFfyuyRGT+2vjFMy/srBAbBLnddAMhmadD9NfaWGYmQY3yW2ATCV8ZVN39Sip04i5NDl
dR7YetYQjfR85ctLTZmcnmbliH070/4F9Cr9OJdd5tw1yQSELzs+j8off4JYMtRdR8WCVnFVQUns
ow3c2QbdMY0YXRJOLkN+mrCCE7IbIgtqxqoQEvAN23do2MlWrM5Ee/nqvscE5Qj5RokhkzKy0okK
/LWGB8RckgzVPacWf0uTpzNNR4JmrGAS+Di5+22cXgrAp8QlaQWyEegSJsqojY5CBef2s2SdJA5/
Y3Z/QykF98CPcdx0FZs0oCTUxOFnLkFNMG3R+AMcBF1BVRfAhdje4NcfKxdgLWiW+Yr5kIg3E4hS
ucqRiHV2bS1v0QfqwyzTZyMlE+oBvhFeDNazRDzx0BsLtLnNsCwhcr/dEsN9acccBb1tWiTB7cSQ
NftOeT2ZDHNAcoF2x15evtmQE0hC9PwKDztVGIOYI0DpFGF+RyraTA1dbTURln7+FagCrEWN/nE8
cboZH0obRIl/vA90I06yLaRNXqwCQs/WBf1Wsco//yaYdvigjWyXHaSF/+83TC/hMde3dcVXD85d
QasCG2YnKTfaPANbuj/dT4SQgF8kwkw5B8Prwwb+CWMgUnewQQAPNL3XvT7hmXKKZLKouk55yNEK
zUBYfg/qLlPOjL4tnLycWnsIAhEcbiyc+grDRKou+3ZXFqssXryppL1prePRw7M/qj0JTj6iAhgh
5sb68gm7j21+wq1lc+X4wjrTbFV3QYNmCiglVEVodK66+MsZiymhFi/cC/Ia/TAWQc7VKQ1R21EQ
EJyXbLka/MmJwR1Cec0bS8fwmrK2Z9YHZ7AtPdFWAcgB96GQ/CER7TBv6wOW/m6ZwapGmziDAso8
iZUHVhqGXvdwcQwJH/iPpPNabhXLwvATUUUOtwIJCeXkcG4oy4GcM08/Hz01V9M17bEl2HutP67I
n7XNdVG8cwXFxyz/aH+L6TepvBKiAeQYDfo7YgKiHcmN1fsNfJaBhBWjP9caDgeSkLrlUzym6+k9
NQkN/FRM8p/2BeIr89rL+26+Efa7l9VdWz/xNjHjAtwkbvtclOlsiw1e4U/8LGUA27zUEuV2w6xg
Xkn5kBONoL/lt1dP4nt0F/fJDAKlb8vpQZRCjnf4GMIPB/MPPzrBmMiEQhPVBAnKnt6OrvUQyMdi
Zxu47/tfsX0HWJsRKYW/yXeBtppVVfmic43+No5VbBu/S7L/hmmfs1SJvjHUQ8TgCwSVr78I/uw8
qD1tdvEVbvlgscO5SEuQfg34jCik4bnRVoWFmcadzG2F/AoMSIeZ90q+vKm1S/NDQES1SjGweQlO
rf1k/mfNaIhqWEDQLtpYF6v7hDE1jSO+T31+qcmVvyKmy27JniNcsL9p+QHxsYlGjLzXgtJdXDH2
RCPkFxenYRACaOdP7AgNcAci543u80atG8PlV8SBmn+HT4alO3YZumn4Ff+xpcql0xQ7PX3Aq4oX
QOmGjFXS+ayYuAMnxGIYb/6YP4ppq/HGG5tOxcJ78nHuEQ3/j5A1Vkg6aDFHwIAAyuzhqgCY82zL
3yYKn/y7iPK5PsvcEUw79k856A4RVdRPkfTf36Q1T6pKeZ/bKdsaZCJdPjpAYHR7dQAL583C4f3A
jVFiaQWaVte9eOYjT9p3mLRQh6F4CJUBv7Cs+jNini16jLY7kKtt0Cx4okJMcI1pFZ6WbHDOboEa
qZMfM7jyKO+J7q/25cA37lTKltNm3GnPChwrpb7kqdM8kv5jLa7ewVBYUMBq66c27HCAu5i9MFVz
HmUbu3Vn0PRo02PSdKJ7jlAwn90eUSSpsmCbCOmAFIizp9ThKCW/EHrDvq25BZHjMSeL55S+l/SL
Bwjx2yIwhlT9bacj71cr76A4+SqgXSqGar99z9r3PtmLMDHZsdDOzAN1tEhMCF84T+NFpzAOpgGG
ozMAEz9Lxe0e0tdwVvkhqJE2/UmujxWVEWumTXmnf6M4ONH8gAAFG9/8FlqAHP69U+1m3oP9xwpB
IOTgrf3ziBeQ5GByBrsP7M+dcA77A1JO/5uDXqiegHx1xsnnFSPtW246sgKG61rcRj+87Ox3lGjd
s3OnMlpg5l1yh1tMRipMGsHszc4nCZHRDp6tQoRCpQdq08RyWcK0eCdmNr8uMz3MC8trRtLojkRS
mi9IMiZBQqX6cotozhQJALguCDhgBqsNS2J+nCQw5fmHGM92KdrIrH/UXgw/qXGBT2A2Am1r+Gkr
q7iBGQo8cyE9PMMR7wW7ADB0ZaOuCW8dGdzc6SE5nUyHHJEU20D9LjoEh6FN5FTg4oUINd2K2cGD
p+QV/VPKLx4/7nG2LFNCHeeo6rgKfvp1b9rSjOAdHcMR+RQvtTxumFHNj+LBmBrmbsvyRv8jNY1I
vu76t9hsY+DDyOkN5O+XqttakoftqIJsZ1YGACekzYmbgyE/Zm3JbsnYE1gZLgX07HQJYDMDR+xW
BJdr1I044fA0xw3ZpHzi+ZJVuiXJjVyyXsYnuWNQHdd18+osb3B47VAPmnxklm0UF9agmcfgIwdE
unb9yqc8mefExC0tOdP43pb7RbqUrvtreSOdxNdf5RspUUV77LINMax9R3Ax6vel4DD9kv6lNRju
yv+p8DSRkzgSpkNmCbKj+VZO26ymbfLHcIsDg5N2EoEijc2IOq/msVuLEIJYeCpyRdctfZYpKxNV
fktGX8fyZm6jeTNP6+J7pF5Rg03m8rBRQeGmETIkXw6WNQfuHpW1hcSK3l+KptAoEzJUvxXiSfuD
o2H0ClGk3RtrZf0pIwJIRD3Mb3gTF3gXSXCxBqgftWWhRxTQS6SNkFlrS4vqaF0R4sgXPq0peQxf
aFMZ6xPDJYgI7oJUq5oeIJzQC8DB89IARWJA5WEAFCRWxlhjsZw5hYZ1bNjWD8pO/oGBhVriElyr
yBDIKEHKz40+4n9f/Ck5MRl/feviUPKxCnDELEf/PqJ5mkso3cBuMfgX/LLQ0QRnfszx6tovET/7
lkAhGDgy0XGphXey1trYSaMTBbcU4cKkpD33sWZPomNoJy4eKf3CMY9Ahhu6v4aMLKHzDC7Eewku
9634Gq5NhjQHT8aChfGpZMWRgcP4A98C1iJCmEsdvUQ7rpl5otZ22BImwpOQT6zSp5W9ErxaxG2N
vMfwWYuchfzRckRvt12uR7LXtW0beHxUPckSoLtkcTrIe1CYEENA3VKIxZDX/X0iIdnmH0AakkZK
Y8mw8ggKazqXizElXD2iPG5zNT5RwqnitpjXEKV8vaKEGukN6qiqoS3JxnD55mlUzCGzyJCAGnbh
qLV+x1rO1RRxT8+uXL/lwymqbemDyi540fYHTSxJ9OjZe9FGNA8hrGjreoCEMR1aojMYmg+cIKb+
EcyIoM+EeVoxieksYCQ8Dd8KUb9G46bCN89XKHCJDyjngAdnYJxZOenSF/OmKX2p4bnCbGA+ZqIu
QJQVGVRqJE9YxqiAJjPJuLvn25JmFv4WBZCf9i+OCRE4msQN9CqnVYa3gXctCJYhkDJfxUDPhYeb
+wjWu6yef6xI0Z2o6OXmUaQPgx2URTKI4fNYJmuZiC2gglRBKNtzsFN/MKgPnyzh9NsQ6f/mpw0j
90N5G+OfgrVRJym6GnkFmQqn61J7Ton5mZbmLDiUs8e/R1iYNF3b5BJV2yi/JtHnUGznKHJqIjE0
/y2mVWraD7zzwMG+w7Pd4RNlykOMJTM1kyW3Rnxj6ReLMDV0FTyhkn7PNZol0L7hwyF6zjyUyR5b
l1F+IS+rDDeLUcWkjyzhC+nQNZ6rBhPa5CXCpwXzLAV/GuCVTpfXP0ISxj9yrUGN6v6cwr6kcP0h
ispAezbkCRQjkhkAhgVONGmeSRw/X9hwQD8AIxaUOnz3jSs3tttkNgGDucdBh6KsOkz73I3O5PBE
BBKkXvATXPDrYMZdOPmKc+gdEUnqtoShrQd0zhveVqaRaiMu6jLo4nIXBzu6ktrFdQxXBHGQ4aNy
ib9hCL9PA0fYe0+yEXPpAuTUp4iz4sIfhwRBJv/ioQ1ncve2RudgvgRSL2zsf+DixGjw/zSm6zJB
dwe0gGPcFL2C8mywiaVtIFnYcCo5NiWYSwWXtKfDuDkzhWFJfzbkbC9p6s9w+59se+aHdaSIM48f
ytydFa//E6Kl6tSY/1EOjvhOh5O2CSj4QjNEQASQaPNq3lWqCUCgDkRQz/+pjWkrQ3hjw9xd/D32
c8Gp9kDvlGbU5ErY3A0KUmk8Bqx6u2kXNDv6cQ00tQz/wFtCSd5z7Qhk2rn1cf5iqY/3WXY1YZaq
TUKQ8bg09LVPGjri6xh6HlUyxWFCxWwDxCHtbfXPITjIPpnKmLghHtrIq0DMOdP+Cp5vWot3bGrF
RsC2S2uynb8xt/I+/wemVy88mslx0K/wqH/8vap1Hu7pFVmEdSOqBQGZ7O9U6XuBwTbpkrfwRUck
gX16hAF6KSg3b3AO4ZVNlQ0Qoh1osXOwz/IeCNhmWc14nykjCIjD4cttPCT7itcc2EP8elcu7wSP
VlAh0aCMlchkpcNfWE8eIwrRHrS2GfboKhHdbBW1qd/dtE8u1cL2S19KuKV10vCIsh0NFwRxUb4R
2HLW28RuhgtXnpo9eFkLxKBbQBLT3EqqV18b8ZuGN+J8aEuUKb/U3+HLsLq3W671rNxpM05ypvMb
GGb36GdaNFjWCNVA/zJsobIfvvaj9h5quAQZi29wjP2XQzJp22Dg/5R09U1QX7sf4rexZP2yMWGh
HtexSYc3fkqXc5Obf687Fqym/t1Qmd1slhGksuvqr3oY17LZZA+0tYO1A4fdAG6bp1xwI2VnXLBi
miUuFBRIgfrSMUHsimo3ECtDyWIGbswd/R7zGWourwinkvqS9xxRS3SjzuVI53eHuEA2bzLievNb
Thc90IokAl+hQC5fffrfTNnqt2hscXcQhZQchVsGBNUg+jlx/CLuscO3ADI1WHcDslKyCraoXhAz
DpRYbNQHS84hx91lObA3YPFgv4Pu5kfjhzwkIQTmhvCJNqAc5FYNAg71JTsRxatMWO3Su6MFG5ow
Qe99wUk+fO0shTuJREHWcWrN8XAskoH+UJrf0VbMvPqnoQbXKdCFKbco3JDeoLanQvqCSaiHT9kH
z4UQw4LqLKJxdnpxJaooED1EoCTIZqWTbO7s7vHGYrdMmk/jLem9qvM+xXTTMmtVN1E/FlBbKxAu
dX7rbxbdVBs+pfIYgNrYycM0VywbIXjGojuTt0gC84kMMzuqMLhfc68zPe5ytfMCEkf45W2SnF1y
Y1J+b3Wvi05Y3FXxUKa7xgeigwnftRMb6YpHfZUhHieUjCQ6QGty+dZCZPuIRlX1xbLU3CHAgY4w
J/NUEwN7pgAo+QYzSD7zk/ox1UcjIm7NK0+d9F4gNZuHdBXjZkePvFbK33xenGx0lUrrBnNrGhJh
8XyaL6lH0jBQq+QYaMymJ0ZunPc9mkd1R0A7s+jZpEdvlxJH+hUx9YTSmxXuEVOgRuOj2FSPcTjz
r3CJ6rv06JfelF3l4sOavCY85CmqzG39zwsX4ba6Wwqrcif6Q0Ai3mqndygs2NORjG92pQ13yPER
V+RZft0r9ammDyJalhjBtYoTaUfFS/jD4y1IDiAuUL3of2TqR475m7GDNjm+9ZyBnNRfbmiIoOQU
nWGAouEUA+4B2nCI62yqB5AL3g3CVJaubLiiCu2Brez4SWjDfcJICe3N92jaxBu/sW9fESKBs86X
HC4Ls3d84Q4H77Me1PeYt8ihh0IC2C7mA0w6Mrr5yNZYqvxGSGzgj49F+GopLIlGxwRX4riaprfJ
3yDxVoUvPbP7EwfShnLX5zJkCH/o6UvDjrVPgNnQYANc13ZXrS0mJUKsmd3QkXI3WsJbxHIkr/kj
0uGWze8M2NB2sfYOkxNusdL5e8SLtia7c3UZUY0ZSBS2qezGuM2ZCMTTVBDnwt8KktAt6DQKf5Ht
yya6VmAaC/9x2PAFW5ea6hnu/rL/JOjeuty36dWrdPraDvySOGu0NUdU8kEVg5ZcBoJZcK10xJr9
IkUDj0alMwR7WtuJOa52YgXWRMMoYjqcGxZy4CQ7cPvUnvwuFx7QegTHRyy6uqw2Fo4sJ/I/22BL
QgJjDP8BDaHS5RKDHToScQKFcA3Ny4DgB0C+YAbIvOZBOk1BOcjgzBbLm9eUZ8W/l8ZHbDRr2kHi
JY/uXVT/tOEpFMucsZSc/iV+77SYKJPqqvF+Q2xrlQJKeuqGfTXeI1ZqMqrXMrWgSQ+upnhzeJ2D
c8crwL6PzDP7jpmRpAxpJLlqvYeBir9EoueMfk8mofwf3yY5BQpPDVguQZIJPi8kamFhB5wyKP6l
C4Rgaux07Kz94FXVEoZFenKNNZNV0YJ1ys4ZgdCasXzaff1lgnqhF+ZzAikZhTe93JYKVRvRlkrO
iKsPHxF5eWRiMtvo+AR/hWV1wciH4QmYvHrXuiNQJOkoKFlkjrnaq8ubpZ/a9k2HYIu6ncztK9hx
9qqfhfLigrpFqjujglWJB9gxUfmIEBvr25COVvEH68sk+9ZWBGYPzJ5tysWNGos1tnunHq/tD1hr
LZpErD9LJe4dtAALs/ivCA+MUgS+sOLP+BowEK7yUy9cusyWiKNyyOYFHKTAfMCwjhymxLEpH9Lo
F/oDkDDeigXNccJLN7Dexuwtqi2Ly9QrBnQhvUVkwPQfOYek3u6YIdGBfEnHInuM5L7SHwQ/lwpr
ZJ04ClF+jDsdLDTcB8EeVSijPAYwzRPVc9JfyO8nej0crzEkkDV/wPe3dlisp5dYONgqcFWUR3Jl
YaPiR4zckfIHfpl1+UgqG8nkkXwvmO88PmUF5U8oPEiv5rbfDqgLxlVDHR9yCdSZ12Xu/LGmC1oe
Jv6+2k2Ww/4dEutb8N1sLPAcj8U8Nnb+CVbZX9P8bj6SFwHTnwLZ1Vg6cqKvADJVw0bKkMkkQz9x
P2rchzWA+kcELAaRAJetP/PYVW+EL9yLzOXAJaMrKtbJFgtr8lxql4NPUkQnC97XWFGmQipqxsO7
7kilBqBVtvrgYXwa+u3QHyPtEhB0kGkXJffynsCzb5ktpUWi0dJlSn59Bg2Aho755yjPbrSfD83o
gDBqpIRvynaNV27+IOwGZTyQxbkA9P3W3dDGxfApVHf/ES45cXZlnU35YArezN6GhMVr0mf5BoaD
rbkmTpY21+g9CW8N5wbGq+1yGrtEsfrvNUc2Ob3zY1Ah/fgzTpZP1Zdd1865rK5Z5vTSJSD3YQnK
52PPmjvuMOA7L3tDuujPXs+CBpLUPoLwEwKwtJngOVWB21EzYCBbCWdiMK3xXsYwpTZpO7J6zIWt
XkGznfL4bREDHH5i/1wSTp+5KbWc+YkSjZH3cY0CkNxJhUAK7FlX4r/6A5IAAzn2c2Bxu884hAgR
S/bC+MaJygLd7Ef2N+xtWnqdOckRra76l1Q40dU8ztaPcmjc4WmZm+E3WQvIMYlMgxj9gFUS5S1J
KQSsiPYHUb04CqhUpcIkkD8MJp99V5F+sWquoUR0b7d8YDd6mhV0RwSKTpiPbKm5RttyE34LtSvl
hD1vhuDaliuyIaVN+8rvJW3mCAA2XPrVWr2qEV8lcOylALB5YGYj3NOZ38GUE/v8qjO7a28zlWVU
Mm1Ix6DOoLJRmuJ36FyCrdEViDQxE1y6Al33levwpROj4aqxawrfIahg+66ou0p9T34DuLR/2p5w
XzwvawnkEujpnuHfxWGlPuXpMSku7jRn4i4jUhtFJ7Gjz5ymIMutyL5aL8kOhiMPjty8pnk70wM3
1x/tB3oJJfq3xDIU6kYVPayf+TeBZ4G24FBMPUxWKHAB/WDttBUiREIvlY1yIHzvXvzydDaKG34M
v12/RS3Cf+9FZt5doANwwpYFEdv11qBIjmmfI4DVM9vFJoRLd5SpnmH/okkZ/W31JvJkM0xOZxWC
y1zOUVyL5q7NWBbuikiy90sFyxzpNY4H9Or0QKx+I4h5zOL+pgI2xArjO6riydwqxP7RkGETilXD
PZx6iViTjQbxAHsb25P/o0lfqYSjeo3OvUPHprgtIqRkX0uv8B61YFAYAzl8HfNebfAKczsO529e
iSN9Unhy4zMh1vOWHAmCeHAaLwZMol5SXmEXIZ1KAMFBeVj8DuiAdU8VAAq+Zp+YEIPGgAGrCcfK
Jk8RgpTUMq3S79Zftf4G8bsWYoM7ad1HbO3q+VRaiEdsE7wndUf5Htt7iyodNjtCwNA5f+DgMgbc
anQgsOvE12r4IchK9CyoSidv79mvHn2rn/qOgGqcvymSo6Vvi2Pw3UL22G6qGxLdAgECYQ/rc3hn
gzSoVHUC2n7dlkB5R9vn9zQ+j6+Ia1Y9jflHMa56uBpCCNVDvfOL30G++uhkabppNtTQke5CxG57
MHwv3WV8Fz13J8Ammub9jA1BcYrh1kdrvXB9zL0/++gES29Lz1ZmNdQOHIJLxtF7eIi0Hd5CZPT+
nq4V9S1rHt2jRs2MVsjRX/GzokeF374QLgVxd/OX+FbzaAQiV1YSnMlBDsODGXoF0SLKnujnLNgI
KljvZ8Z32pCg2ZBVOT1z0ujLAPPFDjMKVpZtV6FNo4hxKcBGWlS3Lpw3pG9y0lF9yZh9yLLq/p9H
Ba7eQ6dvQiz+WE/RNKKm1edvM32oAekcDZ6hTZpSO/EuO2bvIkoBayr1S3aPLPQHeJXwqioe3aE0
e+KqW8hNGogyO4blYNCr4QvUc+PgHwF6MP6sP0nfBKFbAyUPu57xa55Yncg02jSIfw3s63mP2Pw7
1R7S7ArDVnwHRAEKxMJVqeeZNFRkQ7QaIGrWE28RvY8gKNTq0ReHnRySjAbuQGJJI9U1//R51glQ
Mm5S5Ay8zXr4y1naYrlgRUD9Qmk8zVy3Wrz02ne3Zj3+1j7SBwkqntqdBxf5JoWDxKe+KRwhKj1g
rJCu8hHEO3PClP5DQoGBtg3OYblNOhYszvaGHiuQZJnKk8EzAI/K4hlppC/vqUwGQiQ5d2RiZmZK
tF/xgaxwmUfre7VnWgBNWiqVK2cur9C8JtsXVhXC0dVzyPoK5ZAVXrJqUccgHh22y4L0k5gnfosv
E9UK/0S3wdmJs4vzM72hka1vWZOOnKSlq+Qb9baEvdHRAilgN5dEYMxDpdJjFlh/UYqeUY1uU9Zo
F4R42Wq/lx8FoGOBU+MwGK5ErfwpCdfwu6MnvEmoQHaUh9GWRE4d2BouOCCl8iz91eVex1zNPEx9
pogCa6T1i050EC/TmFecqvGLAMlYIBgAuveCANR3EM/2nE7ypgqeeNBkf5MMF4iogN49FbCSkMLO
ckOJz2zLY1PC6T4Z8guUColOxs2GerJ/XYm4HStHLAPR+K72lbNxs68w7GbsKU85PUMW9Aqtlo4x
nBfqWvyhTKdHnt5yiD/9vaFtTAuR9DkaKe8EIt8pEsnv3wnFHjOCqbUW3fnYoJpQ30A1FRmO+vRf
MKASwP1+UrE+2aQm5Eiy+B+R1MzaltFaCOcEFEJsYU2hD/zlpr/yJGnXQvztT4C0RegagD3i0oIk
a4xMS0ks3D/4MXXGCBrRHIAmWDY7CSOt+lY8KIdhjLZgXVZicwXqQN+Qqw9Kf6N2u4DvREW+TY4W
PEJxjQEIehvHU7PBMwvjZTqm8CA3Lfb/OjrLMRlY8SVh9TM/GwifbrmIHwNzL1Lk6E1AG8h4W3RL
niktna6JfvSpwpcAmWHcBngt8CpZuku5aOzBg3VbCBDB/EXiNYWPmHgQIgHrf7O/bcSXhDVVJN0z
coJXtZ3gZsDmab8gEw+C2Tce7Mb+eJgvw/xZ9ndJ+MUtiVC1phAS2Ds5+81We4JFY7pjlcYtjLA/
iR5NekzaExlyMkQTqGo4X0IcCW4770kqS6m4psrq2Bx9kY/qlSmnQrtYUMWLgekiK6cm2Irdp9yv
JePhF5uSbGPNBBUAOX0qSGK4jqF2Q7SBNHEIOBEckr2QqEJmOsS73ahX8xlg4/5HjV9t+zf3PwSX
0X3wkpkUA96cnvChFp4EHdI+Cn5H4SMU9ir5eWR9cgGSr0TpLV/QJkITC26oPusQDQOgF1WuavNd
ddimae+lDjg6EVRfv6wOoz0cHTu5TbZclBIZYEd6x29CJYhOokv7GlnopeLcowmIvxYGrN1W9PC8
yYh8PyqJ7FF0PMYKOboUvsHzyeJXpFOjQpytvs6PaC0jzdXGrbyNphsIgsH52HWXxseN+ARhRWtB
UoZHfw0hhRH58swIIO4mduFi0wrffL0CI3r4JHvU6q6whX50hXublffI2eoSOYNbDb+rlHwLnyTq
jJfs1KNNYVL3gRKIsCXc3W2I2vqnDGRc/E7BkeN3XZO54++LVyyxj2kOdl8FqVOonIh3gZllseOp
ZK+JISKOspsvwgp9J/3k4xWIF6eBVXNuvwraZFRn9P8AAYjKBiCVi1PDjsDADu+JAQ0cHD0RkbS4
qBH5CAIOcn5JNiSaAkIbHg7X7snPR1wLKtsJj/tEuY0t4msiWj58mB4zuAr8DIncb038Ywvw4HTh
LQpQB1FeMQQ7kvN241ZHJ0LGpGMdOyAh1Efch6/+NrOv2PIPmVP9KsEVsNeNc1tcRHOH68Gn6Re2
zxafskfrCvglIcucPIkn+J5mPdn1cPJJvJZ7/L3snYzI1Oet2ZupCSdQBOr5vVbdchvihIQ30D2l
2Cn9BRIx4zljWZmuUuSC1vIXD7ZKQB+HSOsiGCTMZ8GqmZyOHSD+gCTnJ0S7tMa9jODbDElEBC4D
NBziBy3ZE8YqZRceUVZZkJ41+1VFcDIPEBLdLcP7rKyxWSVn7JK48dBmWI+SLxeHUDqu8d+XqwPp
IEzsgJxu/4maDkaNw0bc6hb2dohj2w521YffuIm4L98zXBq85DsGjxFxxLSr9ggsVsN+5hOGriKo
gZwsJE8yh2ZgF3tGWL9Yy54SQrzckBHglBi7c4Oe7MAUAnCArvfFaIZErnH+TP1oyvmm4+4kYEPa
wRLy05kBvzomuJmFQFvOX5OBft9QAn+J87fSJ6yR/ZeYn3RV7ES83sGxjQncWyXCuTokfGrHS4D8
EYEPw+iFL0cYyHXCxr0F92MXZIzmoTP/EnY6uOY94Znr0EQ2QzMtRrmK6QN3yLHhDrQOuLCbqw9Q
9lNW52iypYqAHvSVp4J2r4iaLSoIiC8ClJmQaGymnnHEI7QukhDN7GK4KuvZ+d9k2HTSW4U/hABK
QmhJUFpbZO18VMFWRum+EaNDTxf2hKwDRFzLfgJgbPIUp2kzXzvpBzEYgXXpkli+QbGpPKXkgihl
6DyuN9RJbWUjNmGy3GtPZQZGA4qYkZwfFbxLJl26aBzii0VNNsIedOMcdqR+XsyHdk0KO6JwJaKA
Z7iUy6Far6vd7LEdTRwLxLDlW4LiCTJFX72pcCWcc7ykG4LuoWWYEi86zy6RIgvQeOtEJGVOYMD/
kvn5Ji2HxY3UGpqAK4fiBGWptbPeY+pmi5Zi7uKRx1dN88LsI/td+lxKVie3fLO8bMNaUNYwT9R1
gUbumNyp+jYZjXhIIqqKF6rYxN5x/ouwajvVotQFB2P0GPRdU1x9HoAXnd1bzI3o10QY1nmRq/Ax
ZsT/5Ct5m0BEvY//+uo3rk4pmsKQPW2qiAJCKb+EACYojBAzkF8lOTph3NeOka9E5zaVjxCBlUim
Qo7fRV3r+aOWoPxfE1tmgVpzzN+sAc2+ExX2SMuQtF5uFtSoBN++GydKgkja43M3H+W0Fo4svoie
8K5pHUOG76kNlzTC3mzGA1AqaxnBu0EoIP8olB7VeEqpwhkO7TttI/PskGV4BKtaxNkUM9OEAvRk
rBPlViJAl0As1yrdvyKk/IbTw4jIBEAwT0LF4M34iAbBJX7k3Fm7pvXwAvN91ZQUBmueJJljyYRq
JV9mFaCMmoSX4enje53vFZwU0m9YffOc9eTcr61rcsm+iwpzvImAjIeTqamcMELerYgIjhOGh9FL
h39c/V0LSXGryb2V//zwmaf3IvqnnPwNB3n70khpEcq7QeeWXX2kEhLLlSbaLbHRq+xpnLLwrsHg
UcSm7WLURVyYF8YJjmdSRwE22t9Zw2Z2HeO7AM0xOe0rBiLz41PTnnVc5eKL1xF6ZSTY95807Wmr
TZN/Psof8smEHRaiO9LxMtrWz0RzJcHFxlWSrm9+DfVNH1/jJ5LQYtkHwTWRAhqojLN+o3CNrhD3
TtxwBIPM/1iFqO2ER1OV9fSB1/GzYkHJwKcctovuCK6Fo/aq3HuU/fq+A/LKyRNdt/d5euuYTzFG
5MkSZVuxkWu7XLbTTXKNqD/EdfeTvkss1dTM2zoPILkbKNg9vbop0inSHhOe8hko78ZG3ksoshmz
PVY6MV+H8ZP6W77+YC2CLXYbh9ZW/kw996J4W/N2Gjx56CJIa0lWawIL4oO+EVc2QbFn1qxI/RcK
W8v6xZFAmu3iyy28VFt6BvvooJp3HDLVru/sqnnNNQJD4mzBMZzgvckca2vQ2VRu/b1qkvW9qYyb
olxR44EP9V4TYAKyoyNfHBCq+L3w/kNzwsKjIGYptgpR1qNLXwGMLpTTwFIGrMMaRp7fIgMgSRgH
zV8L4PEd2BnJRRjqgLhokwmgHRNastubQU4UAoh+1YJprBIgeNIDq6sMrZvcivogc22Ea+mDZr90
4fMcYXJxYwyMbRXFmFejpy5n69sZA2361wCt8lmCTlp28S9a88ARGxvxETnopFEMYCFWtlgDh2P/
rvu3CGYbwZIJNoRL3z2DYCOit+mPUFYhhAJGMHHH7QAxTX7fBU5KvQRT7IiXGjfgVeMRwjkg/JoB
bZ2PSd6oNCvUXxW5mFBb3G36WlI/4mhnwFWNFXKziFqCNakMwXP0MWu0AM/rjpLJiCNbBNSgOlhA
FOlvFPY/cx5WihhsJoWW0hiSj6qep6pSvfJSmaRqBFDKdlPBv51MbS97JhFvhEuLTkSkd4GOSGj2
iTdyMMNDRI7iVFyi5lWHwgcWqw1PUZ4CPVvID1xQ+vxd6P56wPZMpeKBtzN16Aw90wnMY1929Egz
GIYSVOKnlk1rw38qpM2j86XUPXsSyiz/lQ3aAUIP64WcraiO2GjMc3tsOtgwOuTU/9rwk8ze/N65
BLxLj/wywadzcYJezW7npvcSKRMXWe2CLEfaSquPtbUdqAgqN3L9TO/9VgTp15xRfioNpDihOcNR
Jf6SPCh80yDKIDgcB2A7T+4lrhqJfNKLBPLsrxPOFhJY4nUBNb4TQHFTGAaIR2qZb3H3Z1TvorSf
af0qeLkajhSXFzuXXGWkXYrk+efIkRTYIVntePHtpjxqqZu2l4qoD0O/BjIzp8VYww8A+jqr0Z6A
NlMiCn4JhkI+as/fM8pZtyXd+ZZaHkCpDzBC7YV2kVGk/og6wwNf4ufEGqSva2MzjKcKbT+TPSHS
DOZj+2xJPKPd2RmCnyl+oa5t7wHqETJKb7HxOUQnuaXwilI+Ap9/SxQMwbZ+71ey9VbLX5kAjoQc
ElO6eDCJuf9HRh22t0hxAj5zSCFrU9kyBZsCL9+BpkgQ7oFudliVmj45uIK6em+nW4pfnN+wpmmd
koVHsEZ+yOzRMDmn7W6quZIxlUblX4oGR/+ZE6KEdMcQF7dyQlgift0YK1/9CKXTUohFq+O9UAjx
eoN8LeiM4znpu3Ug/aOhRYFG7xztMLnQZ9rqg1PmPFHnjQIbih7B0bR6w5NE5KNXnkMyW+NH/g+u
EpZy8Y5W86da7oF8g+KviKFfgUqGr0ToPWUjoa2R/2T7SOaT/Nlz5zc0AxJCNo57oV9dqu+ucwmL
xgHabcg33PF8VHdpmV5NheQQ6Inkyg7E2w8lU8FD2ymQw4b+QBJJc+MVkA7Wb9LoOULSCbDS7223
63xGa50BXsZgxLG6QhQWfpMtSqTbLJBfipg2Dpw/gedgYLJKJdzEwiqu/kUK+2mOjIXMNbBB87dj
d6Kn2ISzh9L4NSyPfU+Wt7Q6laoTAq1WSGQuqNgRj/yNhLwQx3Zv0AnN/YZzijtMWKv+9mIKQBjC
d6z+U8ErAgRhaG/Rbc4IZ8dSRbXib78ZRZe70TwW+UFHcmHTxvbIYmeMHpeGIytOPsL2V+ScNKOX
tvQtMHR9iI35E3RHg2JoOKcMqKEb3Vx19Ye1Vn9a3HTjoeP8CANaEsAPLwsfhQaV0p5q8gqdrvtT
M3tju+9Ge2pEVApAl0lNxkjudALPEc0uY78J2a5mJGgV0ankZc6MQ8ZdlP6qRnOk+RiRYzT865Z4
nH3A45Bbe00Bww4DR9EfAvCsDt3EMdxEh/FWkQ4Y/uubS9Nf1f7RyAgNgYCRzGR0KzC/xIwbBCaw
kg503d4sGDCIOPlAcRq0CwdyEO9n9bycql18yinQMb5Sosg11m35kkPKDvIJyWrGHlO3fyULuQ//
iVYWCPKoIdIYruanySJKz2TGSJ8WHnyJ6YMf73RwCjFFNB54+v84Oq/dxrEoi34RAUaRfJUYlaNt
+YVwKDOJOfPre7GBwaCnG1NlS+S9J+y9tuBBXqXpKGdImcixP02U19O+Nu86CzVDQCGAb+SaqYx2
fZmB+EzyKBsg7LIDAdDDSL7lM0ZuIefvaX4LaHu6BZwZJ9x4roZzKxc2Ha7+7ljiAGGFNVq5Ph60
eRfr7yF9FMMd+VMckdB8hFgrVy5bD9MMnXHhM7BXDC5ZCWh3r/fACY5a6VfNI4z/8n5HAmFwqURv
mj61YGtCDYrcWL2MIvSK/YttJEEvtOuLiHzbEmjTHiqFMEk5t3KSgwqQVu+cZ2zxOExFbKhO1Pmm
us9hy7wqyOh8R4gicjrlx0t9iDGN7nqV/oir96n8qtLfZDivVsdQP47Zvnr5I/s8xHEQng3JJedg
TPedvEWh11xJCGi8abD4GXtYysy+zEdTbSDZ6bMjkBn6l8mH1ZvyHXDuhdzYdC3DLs4QtAAhlk3O
YqJO9t0jzo4rigx+hZGLoNsbL7/H8pDQ2X4U8XlgQM6DCraz4+tGjL1P92H7YVReC85atSNSPH/i
Q0tAAqxW1o3iWSEIKMLm4lfRVzk8srv6QytbsfMmPQgpE9UvwpcaydRpugEtfbGIJN89cMvPZRH9
2511/qK3efnXhwIVzN+KWa5wYO7UUszp7rQAyxg27sEjoNFt2R3iy0Gnp/m6RHbQfkCbMRNEchkL
e/zUyS5sb9NtqE49gZTc4d1Hi8qvUbgx/tD6q/dBOktDDCk2wuhildn2FX6EHU6R8l+i3MvsVudu
JBPMwpoIvGPw1Iikyb1hdPK3rnh2ULQebelQGMOpC6mnZUvGBNSLqFI9KT1E3+ItZwJ9E28CCmTG
gQgS2q2sI85fm1/Ry+szd/hADrdqXAEt5j4wttkZa4qeMeF0EePr4kHKd2LjrU5xY7MO0C8T0V/s
R+kJnvRsgOFIcZB3sBQEPJorJzB8hOfg1wbepXGn/80VN3foJitnZAZ6z37BfIErTHKOqAcTWn2i
1ZkYG6DE/AEZKH60hC+MuwhhA0I4BmWcc4hy8apHltbtpf61lh6Ig9jVdYzlUKnkArHOeGfRXoof
wSkB0frihPpLR7I/e9iNwiKfzXXiSDAierRpxbkgGgOjVYev/ZXdngM4GMPTMgwduAnyr6HT1spq
NyiboUWqnDrT2YxPBdBhPOVARfXmOF+L4iSUxxIni+AoGnJWyJt/jX5FT7wdyiUHaxYW1E9PRnLu
4fw3gEgFSN0ecuxgqIzJaSca94GVO+rFfQuFpwnIQMdFqOJ/ceXxhkYMukrflRvAC/gG2EAo0SHF
jYRL86ixR0eowbzhL9N/oabhg4qIqS3eNH1DsWkiMzxHmVtLbouZ6T1tT8yJ0FJfhp+ZfhxxEGMY
2ut2sinWRXzRJxQ9hD6bIOop8nNI3Js6vNskL/Eo8gBNT+ZaBeO7S/9I0iOEEQktPolDAvtH/oMr
t7uGeIgEyeqjx9Rdu2H7XiBiq0+TcWgiZFC3GlRe/XIrtDMVRXVZ/6WLRi57yNkniGskB5DSUz9m
UXMNarKFAlV1VkxCImjeTPClSzMfh5Ak+hsKa9xelE9N54/YucmUWNRtMdFXjZPqXp39YwKAXQ3c
72ec0vavqyeybp768h9tXJZ+xEBLmFzdoH2hwyeysUI7xZlBWbDa6+Co/krSlrmTNVdGMc09AMLw
3dTeWceZudsolrDatbMLNo91JzA0QdnRGSirj9j0pWYhQKKw5eDhqKo9db/wOd4MbANMznbVdz1s
GTqjb8QYYbQ0bagWXMZNjDen24JDmg6vmCsSMe+RFYt4Is0gMEkXc1apo5oHNNCAp3FpYSI1UhYQ
lCIaiBI8Neq1A11keoZq8w/IsoID28Cq5hhl9WuPV9lcFz9q/lU3x6lbR7OfMh8M+IiJWnp1+5Gk
Wfkwxpf0t9un0hnRXgiytiIg41Fhf/9pDwJZdaxanox9weSNT3M8561V0wHkxb7vD/zLDm2EeFgy
kGRXg5KbXFV4fwzx+hPdNC8TTa9eX0COZrtqJnN3SZJJPlp+h8ju83VYgUIbvrTTyOwWc/Gjod5O
KE/PCpcEUw+FCZphj3cULmmKjn+LsL6r34FGMb6Doz0LToL520DMux3eebNDnLPiTpIseUT9ZQsy
WC4gNxICkYXm3rYI/+10cIQna7X6ExslysdYOGcMBcleJWQnvqLyT/0XXV8HFmWj76WzsZjNAQkR
JojXi8SyiOA+HaUG2Z346ll6Kqk/oGWntJZuk7RlII3SThGs+CpmhCZg2SUsacHh5Zj99D2HLKLw
jiK+tYDzqEdA3fOt/YnNIwzSgfZQpsM/y58lgKDmMk63pKPf5bO9FnDR2q3ZbVa5TcUBpFAsrgb2
mzU82dQ88znyOwyzzWSPeUPoByw8SXkC0kCthmojHPYJcboXwpCHL5UOFepa6nY5u32fukBlrCsc
REneGG8UT8xgX8RFV3Zn2CD+i9fvOHAVWFkF07wwNFJQ0UocBQyWMNBf7P5viuFU117eD/T9q9oJ
CJNIHkRYUOfEfwyiEO8AiDvWp9cp/DShrSiw0dg9o01YD1/lPYfwXkNP4o8cBDvYjv1H8tpPby9O
BvPWwzj+Yc0Uq4MlsFda5BDzsk/SoQzgjZZw1a/lA9brZTfKqoeYldCtm3uUwr/2dPNUGDsTvUrF
xBk1FfYWFi6GdBHl58g7osE1Zu+Kd0S3CvYzycLCYoHPsnODCVK+hgxlyuPIeBoUBuyC5E6ZwYEJ
el3j0+bIma9wwTMXADyCqWbmbHCIIReVz5TRIQloBCvC7V2h2oLviAabZwoD/+tlF7cF0t2iw3Pa
8sCyi6a4+Zv+5Il12XQTJ/7OtY7YFiUVlVO1olnpN7xovvIr43uBt1T33lRYZX+YGI7r+n6iRzY+
m2/zt9mm8r0JzlgbM/IbsE8tnqq79D0yuFbBEwFLqqCMdVYw8OGfGB1VikMgW3EoKOJMlv2YRYdH
XIAwjq7Kz9ww8mrAvrIkNVxd+mtmvxzelcrPXxQK8q+g2CMTsFiE5bu0g0jetdFNO0eVOLPZYijx
ErecVSPyqZOcXGpsKa+ooz2kPKLfcpkjdQzxssgnWFEOEKlHPjQJzBXYR+f8Cy7hCk4ia+xC/kph
8yvv3pbfv1tted1QxSdsx7JmN+czu7U70GFZBHcDytltL9wM8kbuST9bADXdkt4gp4dF627+QyPC
TK6FqWA3BMcySCm3N6AM5esttG41Wyt+xm6ZlF2h2DC7fel77Jkwi/h7h/cVhlW+MhtmPnt0aED/
cwan/heMAgqLHMlfDyaRTL+BEGfmKCBIjm3BnbRjl06AYMxYjnQ7UJ4WsY4d8oAZa9iSwwe8Ch1i
jy1ioTD/tA8mhVA4ATNM5hPQEa+Rn/FGHcmqxFRSu8BgxdehQTmLgSD1y73GkBpv151mDyE8sYeb
+SF7XFM5taJLbcM/9p+CwNJh/frE+YDvGrEUlx2uQPolFiTH8Rlj37Ohd1/nTwM6M/0ebGNhh3SX
gTXScEQplIvQVzs/DV3e5ZTu9hSee4Y73OmWespeG/w15r8W9IelP0GpDf0b62rdOJjncsVo4WNa
VrzC7qWROEgEHvXWQTxy9LGDOujMG/H4jf+y5FStDvmF6Uz6ui5PJEVjYjXvmA48XIPm+S2wRewq
77hKzB0xxRJUKQG5FFW1E/kIgYUdZznYqByXkR2POx4XnbmrDUGPJXzgZtQPHGb9GSEfXpRWR0Bu
qXT7+GfGCDkeHHenPpp/ZLp23FBWXHuDeYJPE6ubxDN2r2h5NpjEz5C5LOKI1vkHyMTGPL/6hR1e
pk7CkCbhOf8QcIDo1pRtddDDtTUon7Dg5uKBjY1jbpoOC/hKumUsqLpE4hLF2GBQXvPCB1cQ/VDI
0Q+rGMmSf8iLMHsFHK3XTv4KwHwNBHZDi81qYq+URwcB5ruhrNKTHXykKmLaNzxFgntmtGa7XmH7
hq81Sd/eNBWiYvIT9aeBoUW9ktYyCv4k+ZXkHvn4Jo7wgiAKY1+foJMQC/AJIfmJ/CyfQYFpubci
7d5hNTcdCNb6v8yviUp2YugLCT43yEKcAmQ24/lUsK+wiayIme40zqsT8ocR6yYk6+wEYU7ZaTBR
UlDTGU34SrqmjVtTUAw4U7OfCXNI28D0iT4IdWi63aKOjg8gj1er0yAiPn+5KHAMjiYFnAyyg2jT
RF862RgdS5cdS7j4rLYfGXiR4KxBCGLR2q6QeauOEVsS6pkTrAAO+xiR8kYe/OafyotsTR9KhfrG
06jOKOeWLkKn2npkBU3TMUvs1NXEb9Zos0qmky0tr5MV/2Ms9rKeiI1Zt2rlrrrn06fQ4VwL9oWr
ngkO2XRgKYD/56Pf+fFdYA/1W/LjsKQBnveY/K66tJNP1IcLeG8ZP0ID2eBb0HD7/J9TB6fhaG7N
a7zGMMRClLeLqNH6obIjeESQiWcnXoayuxb2xC4vdgrjcSDx/S5dea9vgLCa4tIoZa2r/fFStD2D
gPZdi35rFl4G6i8odtxlTDz4RuikR6bAi+YItwSB7ay8pCcWH2I2NCjMi/kFAQdsOjVyBHLstANq
GNFjXd94A4AJCFwXscCGQeNSLaFU10KX39KAmLSM+zihYIfCq80tvGqGKB073Occ77DqB5/AvycR
TSTl/0PLWgfnnKp8hqUd80CrZ3XYr8AAmhGUW6fYyUw+PdA0PKAS3fRRRyTEsJlAmU2sHsoE8s0x
GHQvFxQLXRbRxShy4N4xtOzZGv8uyQycNlOxFUaWxorfwt1vB65qNLUZxM1UI7Cw+4OgxEK2QiUs
2ioYlmncq/O3KfirMtowHMUEyL7p/7ubgCUWfn6b7KQW9DrvYI/7EyyNtDQIRNkjWDL+r6ZNWN2b
HrmF5hLchIAkIvXXj3f1e+zGdn/eqYsQM1U8fUROC+vyB6xilzAHlrBZs+BUP6nx9fGC94gjm9Xd
TOBZ8gaYKOYlJ/xhdBFV7RkGwMWSEq7JFzxxpDmMvnoalHtV3zQTTRx3TfY9rC+gFmoUP4UTQl8A
pSQkPyzQ8vwKikqWHhGaYeWoTmz0WjoecA3kwYnrceHadBjIjhztrXbmtu0kHewHmY88JWTztmdj
/gZVwd2EJ3d4p67vnhKFc//G3RN2Rx7DFuX3hPxJwZxjuhMLTVprbTVteuFvWjGPCf6qaY/Nk33o
0qYUZOfCgeDAlD0JxcIxirY1CtfsdcGOlRczCPTDClJm72SGvgn41ripBe3c8ujKzS48JSHDUvoG
yek4JFTMxtStiPFKYmiDTTJeUMl13ZHrH44uFCUz2eFUm8jfExaF5bBIBDRGdcJOjI7IbVbhJ4yX
hV/RcGGiePn/MmYGDEtWGNzsT9xKta1bPFqIvEL9kKgVd++6oWLQ3BbHFcBYgODLcYz2tDDW9Sez
ScRO/IvxN0d9jcgfB7pzMX3CxXluQcogW8Ilcnmien69ic5xPJYHmVKJGfYn3qtkL6AFtdQ97kGg
jeeRx8zFh0aFA90Qz2lyYNYyCO9lvsGROB6UjQ5EAPA0fd5A1hUcqu6bn0BkdgVEzI5/5egasZDV
d0VLKYtIOeSutNorPzdfbeGblsxo04ahviTf2pRM8RKm9eD3ZMWjLBE8S8NeMStHFvA6qgLb/IcK
QjJaBkhi4AJ8Ny2TyRjl2K+ZLWblRWyQPuYDkvwG0DjdEAI8TOSljQLYJx3UHZ98sAklIBJI8JwY
tVeRwzlwVpWl5ZsWi0hG2UhWODsIaYkAAQEs/NZsO6YMjMLGuILRAONAdSa6RkX6MbsiYs0KtH2X
mBk2fEQgRqCgFwoIMlhYUn30C49DZ0eGMeCbV42VorGoURTtPeLzV/VLzK1YMdbp7fR1IattoVHA
OZfYafVMXVt8XjxbwEuvCS0ufGn6wGYTpWipzwFwSzbB0uu7IavuLGlngmNoxc2SPxkJ+iblFGKx
fAHdMQMAuPMZUGObIYaFTCJO2FuQU7BEq5zxsPPKzsKWzA7jlIYUKQBngeYhNQ3/iKHrLFKQ6u5U
BTu6o9eB2AlylvlAhPyB2D1yV5kXf4MRFZ55/PZCSrGZ8T5hjav2TbmV5u3krzhdiIvnoAX4Vjpm
ahvNLuLbNRwhPtcidU3MlBXdPYqajHCUzOetZlG/0i8NkzxqXwxW9OvE0bPy1Yks3Qy3kB78QTE+
YPS/SyMrB3p3Jqwes9xkR0WqJ9vwnuFlJpUApQ9yn4n4FZI0eHvIb1KvUf/OrA8td8Cendz5haax
695zDF/uan3UdIKvvBe8yH23XdydK4fdFI3qIH+J8Ik8Pk84bNUOe2aYPhpkDJuOBB5atuqzh8yX
XZbCGvkityXqpwc/Nh/Q9wrPJEuyEjuBDX8YZf2y/uIJQIUzrOlx+ezLf9C1rvWRepNWUvNXVz4E
GKJMY9BGhsgVYGrxW9FPRAfcK2jbeMryh7za1ulO/4rv2tHcVM7DW32TvcYkLY03yS9bx9+Zx5AV
zxk2NWfgUueDvVlMQrjjN9FwWKWbCU3/vyK/IPeOabS9VuMHf5EYdCkZgEKpeMW3ZRLPnWkzkZva
o4RxEP3Ljkn4fEDdJ5Y2nYcWPXTRQYzYiU6t7+UrhykaRfyvUJm5F+YHtp6RDUxPEhtT0vB1mhwt
gWvB0sy4ykdjE3wpJzWzAxKuRonz+S+7sQuMEfdGJ0C/1IXolAIKYIZ4k41Tm4lsnG2Uv/JFLzMz
m1icP2G7716gdciRtRoAcBei1GkOw/xYJT41fMVKC54UQ4tZvTC/T7/7J9++4c7BA9tBszXEzer1
UbJEdvsLUOz9EDAEWCjQxq5daJ8838PGgvqBRbLbIlLP0O95fFc8wDy6CcpEgo7QbCvvzAkJe6Af
BdFMBfoU8aC2j+IUAWAwd4yQuHRO5VvYr0nOuk2OUVv49Qcv+wbGjmqTYSHzAJqLAB30Ufid8p3c
PkzigTwIwKkFFk9A/IqnlFJftwNbuHN0EO61XLUaQbciFBP0kPlxWcp5IOJq45yB22JL6oftcb6J
SBRRCVu4k/H2pe/JoY7g1coPGrKZpALmfC3vygdC0BK5MknDnnYxa2cRoeY3wlQW62DiZu/o1nmY
a5CtNp84vwUvdYRweYFqME1H8bTEuqvb1eAACQ8HMA+u8oyw66+zL0H6ZISOwhWNBuAA7uYl9RNj
9yeX89eKT3Stg6W3yvMybEzQxwu0qoUDveYVbJPV3qy9jHui9hpeF74GVpLJkdapQ4ZKt5jDLUEs
z9DVj9GA5Zf+cyViMzJROHhFvjMOEwGydiACh1Yzhzx0RMKqj7haOtWvDeQTXtw++YHoGo7ouC7K
P67E9kLGYdF6gDSUhaJ2hSKFR2ybzk72o5UOiQzjAgOBHAYEGQEx4poSJYij9F5HKCFp8Eyb4EJd
GBeIqh89ZE4dbmiKcWaXwtF0Y5N2yu96pko2nNLBw8L/QjSCaa7gPwOuG/5P5+BvJqdPSVmnOPAx
xcQpUfoxTXyghNrwRR9el6T84gqnuLGkP5VOCFwIXcq5A9wMThUpWUPQqS0dcCIk/2DWQirMieNg
tdjeh9c+PqNZZP2tMsd4mDhFHPaSjIj1I1Xl6jx6LGEhf+HnA0AbanaFvh7awkTKmk1GnXmWDiTb
x2v9c2K0wIsFyY6NTbVhHsMMq7EYmm6Vd7bs1NMbNoPqshDEturnMGnY9LqE3iUoATQnK3aMTFna
Bgz/osPqC0NaIdqiAfQJe7WTgmBdnbBAteDViEJd6mpsRcm9K/B4fSF1EbcMdoJjbG2yGzCQjJJS
tOl1Ud0w7II90fh0tHRf61zySxHR41LpzNlWeHnDtFMRnPvBCvcsJkHCbbmriP9i5QBZC05WKFjI
6t7aP53sdWgcPbgDYmBYZXXdYTrVCKI1GxQXYTbgvSSGmZdoC7LGj/zggHmUR44aQL6Cw82PMJ1g
vj26dwro9JQBZ5/6dY+tXPzl68dmo5B/9NoSQfeSTryvoMIofGkg791vCkPjqrvMaWce7WwjV5Zk
v+M7PqtImTSGWBwWq9zDGkyxkGzBA1RvaoR90WMU0TqAwiENM9PN8cl3EScYFQocnDk9YpKXm1un
WOUVGVnKPIXsz3D+pleSznLlTEDc0Mmq4Ex2KI3YIzPDDZWtJgGHabjLJbbpTqEeKLckBEutpXDC
mkgRLQJE0NfUTlIdwvfVkTOVoqhAKAZjFZE5BSVtW2gcdcF5fSA1ooxRocdL6+i3vfeCj2eeiRkp
grhJCbZH5Nb6Km8Rf+wxP+VoVVejl5xQZeXtRvcwYTqVfFkZnCyeRKlR+drw3jNMIQNDd0LxguOP
NYC8VT/VTzzUus+qIx5+DNMWyo9xcBnxgVou7b6/h1zUTxHxW+aj6zdN93Uvin9cJZZ+e+1n4yT9
0jgxjc63HE+p/pkjBGBZQliCitGkl9b82XnyI9yB8WL3wIwDaYCRKJ5PUb635nXw2n9aimNivWIl
SqDFJdSYs4G7Z/Jlq6gCmFxqAj5CnIg2Q3HMNQDyOp2a1RaZJpHk58OBBOZaPcN+Ry0y3SufH/ZA
xcFu39Pd+FywvURuBVGAGFM+E/JDccEiatihe0jHBUBUJY64Gy66apumr2ObooJPv7Lh1JZrNNzH
WPRUGlBuoi6wI4rSW1A7w5v2MWOm/FC6O2smfmyYwQwdBPOt0A9K6IELhh9VYiGmbJ+cMPEo48m2
U2seKWd1QaQtrYd/2DsFu0A5y/800Cf41Oh7iewIhp8QA1MGfWKZulrqVjHI7bqkX83bWF+k6sDR
Uc5HQVgc8J2+I29IIMud1WAVQSVlLb3TCWx1hBNGdj6XyMbIrcR2AgIRKXWxN0cc+xflyHq7DRgr
WLiBbWVvBHbzxg6FHsFihJ7p6Fc3AZkJmJVd3JARbiu49S5mQpXCYdcxUToo4o8w7nPsdur6G1N7
fm4NL2yc4QuT7DCc5OIaMs6wtB9g8M1faxB/zd1nlcE97+iImLi78nYJtrPAH+q4rguOPHI42WfM
cOHOyHw0/W486fJ/yuYQzxhMjnV3JN4o/MdGsfaMwc3rXd3AnaYI8frgOec+zY7AoD4jLs/Yo9No
YCiAYtQ/WhVcBMQJfD+sLsEwy/eE353a9S2SWZ8y38GdR/Nus7h81KtNS6lxqL4z0Q0YlCdndBFl
dTbf6H9pemjuiSv4n424NZeQbpTH6aY8lIxZC97LYSH1DzuUvoQpAYzddFcgAcRMIeTZtQsbAP0N
zFq4ahiCZt5HayCwBT7M/5FMC8sdJFB9zyoyJvyouczp57iXrLvOEg2tNIMxOknFOpnYKXjkQeWL
Hi9HxCVurR7BQeVvpYTCta/9Bo1T7hcQLrI1BKQxmirWAbRNi54PgzhldqAf2n9c79ovIeF5vAse
+NFD/v93GmpF1WGFzhGxYbEio7NPPbJJvxCFKs1OGn90dIBXlGUDPMiQ3FkHrSi2MGHdGHaJMN0J
QLwubKRwPxwlq6k2wx9mZsgTbW0HJF1SVrOGnxyl3ko4DcpfA2UnMkpzE75RJOJj8rX8I+p27Ayj
j5RjD3rSSeCZb72AqzEQT3J8mzlV1W2FxQiJ/kZBKLRlZ1i+qIEOcexVG/VRdh4CX0mzu9GLmTUy
o+h3VXllSn1of/InjII08gXNa6IQCBXipzH6bIUtwunlIO5PuK55vVf20qogmdggrh2IPmTyfFht
EJSVph91NDy/XUNh6vNggH4qwCpm9tz4VP92QvOE9XLeKRmfobz8numVTEMJ05/Hz6drNtD8EZP0
Pb4ijuqoWQ8KfwGo9OxUFW90zA0hcU8Cm4htQKH0F2B5+1mJl7m2KQwLR+R6vbYHToUlZS2TXVG3
AItyAAazjVvl9cGRMH9yL78+AFgA+uWbzDY6XirlT2YEim7K4nRiBnPiq1NY+TTXqXbKJesWYTlW
Y8LN5lP1xrQKxAarbD3eN8lW+VWv+j4iDbtfzz8QNGbdZyqKLq/8Yc9F38GXkbkS+eefGDL7BZ+e
Y+5tlcVXNmRoHuZ9TrsWrLCxXSU+e/NqzM/VJc9P3JpAyXg7BQ+t8+D2xuk1HV8cEL/N0YQw5BY8
tmw5cCZtdKwl0WZQDwOAAjM6ZpMXMVZtYNjKGZJ/lrpIqP9opkcD4aTgasxMi58VgmP9SScVIhNc
+niL/w0TIU5OhBVx+wc2NBgCE8QH80GmL6/AE+N7DpjiNODyha9xijvc/rtV+0au2/xL627qbvDF
fKN80FpQ6hfKpxIsuzuTcbCwetMA5Jn/GPGw/KPx1p8NybC0fq8HI27GJn3lEXFe/HGdcUAlj5rF
+gMMm2lBzNJ82q3UfBeng8yGKY/3OfY69QS9u+V5NIk8FzF18Z8y7tNsGYbiUMbbV6scj7TA+uJU
x9B6V/inJof/FiI1wOU7tuj/SSfPkChHTN2YMGd8YhWvGDD6sGHk8ixJx8OwG0dWwh9bBJnfABys
DDRGwT+j+zNBqI9vnXpq+6f5DEtPowaMcdlKEfEsdtF5rPFitj5oD5rrLO1Bf8lsJojMJNJG/KAW
oGxk/qb/XzxOGGek2VKfLaboCF1TZJdvvbQlMgMykajsAR9X8jcTyfAEJJ+tHJPHmr2QmR5prcz+
PozXkamxcAcmCAGtvbA6F7i8tbNKYUxh81pCc0DQAkSPJbpEE1QwedveiHBxMRliJm+BaL+2APvU
dA8gaUzdlbEur4lAKCdAvA2+vvmLrKHSzz9veIaxwwDStYvfgoH+aNXHANTRstwsHNCcyXDQKPiP
6QfSsuyGVT6AAzq7amw397Pc+EbgEjyq0kuv6zdMYwyJX26Hd++p/HXlvRDPncSZguFRWIjqXzm6
FSTYwKZ6aogS0e7SgGmI6N55EkRhR5gacUU0v7hcir8DNANlK5yQOef0e69HrnFJrRKYqdja3DeK
4aH6owZt3hgz9FC6spzezu4AUcvkatPCu5LxHV4BsoKyWgIGfitP4ZPbsA0xK8QIGMm1jrAdS7BA
eT1V8bYY+l+bCfwwxXmdb/R12O/Nl0MAXmSlmNDydksBj5yWWotnYogcGkjWPLVrMMiHMyisHIpV
YMLgCKmg0WGI1VZSrWWMw3SareQRiBZ6RvVV4gzkkrSG9S3tjmyHZFhOfYR350NP9ssPNm9MvHXg
BKE0P6nllGwPgAiOcWH3T65041BTU8EiuRrDnh8k7f+S4kFtuixhKjiRLsg02ns+OuFOHDKtMJEo
+i+WKFY0ZE3N0IWDf2DzAiTOBvQNm7FrH59HUP6sJNJxmT6uA9mbmYdIOxzuySNGP/Qrp5D3duEy
Ng63vwiHaux+BFcVMoOGf9EhdBiIBOCaNmx5mKxOBFEvg0PqfBTsz+Jbw4sR/VAMAwkkqGTA+JBS
b/5TdwEAU8YN7tIwoNk5FN89frlFOg9OumnPojuPR6JlmWWJ0GygzmyYG5pn7N40Kddpx/+VbzwA
/DH+1yPlDxF8EWYQ9aPU+VgfXK6koWHuq9MzGGC6YfMpt0cAy3vKZ+GJ35dM457d9DGP/yqn+U3P
SmaRdRU86pYm8jGKBwoU9AnD79cDGX6/ADZ53c0jK1X0XbKFUpE+n7gWhEj4qfFDwy2fhWOAG2vw
kKagXareyweciAGZNPA9hHitg/eK3i9xamhGUEKpOW7AZrszXSLIdcZ1rDPYnZnrCP+nPZ711zkn
/RkDIlYUfOPBm+FMEpGpSx4sdMHswibRgKAW+arJM0jarWN69E4M2p38h3XXRB3DPg3pFbAuhlM0
hJ5JMA+WBm3TnnILsi8/Ld2A1Xl0lNNV4b4jPwiOjuHwykafrNO49kJ9C2s6t5SfmEvSyb6DY7mM
bRvm7/f6I0FX/CvofvkBF5yJSEZOLPm+PEADyAwSkZmx2///NckAmN8lnSLUdsSwKqxZtPNrW9V2
CrMNpCT4oNclo9SA3kGpxYRtsPk1gSuxGy8vMrIZrn95MfBqQ7pW8LgaeBvh4Jib9CBsZF88PdMz
/EPMRAuYdd2+juIdh7Pwr/iRBbjxDDD2OfZHFxcE9jDOlpaZiw9OdMvL2FCvs+nWfPDGwTtQ4RU1
z2hLeCOLE0JvKtO1FLBoOBgQOG8pSyzg7sfg9ENOIqG1Funf1BysPS2o/siA+VgVm7CLvdJ88vvo
AEpEa+D3ZL2IkO+r+Z3fSuoGAzvLHU9IfwlFB0koGHF4Vxv9hTOT4+yQfzKt7B8QJdnWly+vvTYG
XB8SiR9LCxACMaMA+sCLkL5RUsC/GDEIsLHn81v0GKyJoi2KA3A7QMl5bQvbVL/z8UPLWCV4FBXo
oJeUwspTP03Vrord6rFMGVkQvC58sTP7ZVpS4dRgdHPS5DZB7uhs/BrjTsNqTrCVZ36A8JSMk+a/
aG0P4BOic/T/aAHEpwCoN/bAzhstfiXRQJzvQIpAeDdGR2ERp1riodpmpWuGLOMtEGOiFVg4duhI
Om4nOEDw8hYnkzNgJkpIxS5J+dwlAz3ATjO/pOpj2hCNgLb+rZ/PiMoQTkTUy0vOo159gGdePTCK
5upRuNdojhQqSiiASfwYljm/x+sQCdemeI8Imu2Rb21mg5FHsmTb0JqRYYN4Tdi3scs2HXgVrSa/
13Qu9wj4BPNkMGNj6PVlbMtsU3XXhEnwXjJJFrqPKRKbfSeyUmGcXi/pAsjvkpjXFLJ0sngWWrnz
kCNmnFGGPT3u1RaXjmT8zPtuRUSGD0PeQA7A+O4gZM/XXqROmTbDhpQkpK+v1m3gzmU2f18UM8S1
g5aZkctXJ2sHntrBZ4UgfwBnLA0beBFDVs5h5VcP8TPRzrGnFT2QzINXmRfOqqlye+WdNQVvEXGo
a+5YpByYCh8r1U9VN+t/CUQC50Evj4tLmXcRSO11hUTNaZSdwrD7RIfxC2ZPa7YTc7P0oTU2WsbW
Ku+J6ISfLU3PQ2Uw+JBhzSrfCkEHr0NyywCaMRbRdvFXiV7KEfguwq0Q3fHVJ+qXBAa+2skAeBGk
Wzi38p//FTrMufudzmtx0TytwZDsNVOxXr0h5DPiW1ju0wuMpil3mZqJb30ESbbf1a+TMTy1ELiC
2wsPECc0/rIPYgBWd7IlGOi9htMqocRBPLExSDTJCJkpf0WTZQH7HfHIfaBvWvAdR+z9IjSbTvCy
i7i6qWTgBT5yUmSelLny+GEe8xsbPVhP9uxPLEKm1JNF/wQLWX29B8wOOrtgYg1Z+S2ENlH44MIh
KH7DDmBxlnkSUCtsCdB/+qt84TsSr9PfTLIx8rv3eabrrpFFNP5o0NlQGNxNYTOlbuaFsDgXkl6z
KR5S5AQ+j55M7huPPwAPBkUvndkycSmTU+g+++bUZwrKgYftnSHIjL5ys1Ago1P3jKnTtis0LwCm
I8aZxESkQBvWAv9dpMl/KPTDuVM+6WqPEVCEoxh/qCyaCy/dTv/qG8H0jF9Sb2CyrVgKFcIqtepb
A47jQ+2uuU+LinSn9RBJ4vwZBQeUCBUbRz1usrXCSGU/KVDXuYOprVBf2eOybpIc1jPWoPkBSsKD
AW0yYiwlb+IleM2S3YYVKe/zGpPBueRpRUGL3aol4jFwiSXZcqww5+xcaLEyt33KtUmstSSuwZl4
uu4xQhj4MIknYLvBW3/4VkxPY42qHZlU9YpnJJZr2lq1vbectfK6pk1hFfKGJAabHaMHhhRsw8t3
cNuABXgMQoCY+GeTc+AyzJBRDyjO/F0LO4x7sP0wb6u915db/KfG5GLQHAM/XyIpt7mwPUCNG88m
Z8d/HJ3XjuLoGkWfyJJzuAXbYHIqiuLGquhsnNPT93JLMzpzejTdFJg/7G/vtUk0myspoyDTY3aE
Wuj6myQ6D9fBAtV/DvXV0G5VWF+n8Ehs9Zyn55Sc7QkX0GjHkdvr64T7t2UsBxlbmL+GMCQc0obG
B5QSzkGO7vWdI2Chs4Jd1jtdjVd/OyDixq3Hc2kb5fGl8X6FwF8Q0flbB3ffTPeqdAIe+X0DJlpE
uMaWOQeP/HWJgX87ZftbHW4k6ElIfkv/A3Hj9YRIiMXA33XEm04tHvOBpnhUA8qgEV4QNpYQ9zjt
yQ7YODSZRbkP6ebVOGIRG/duFjM74SKHdzYZscfjyqPdud60rn8FnDYlBwME7u4QA5Fj4+RCDlfz
xskThcpRBswsz4logfDuJ44BrSfb97+scDocnC9L/hLfJg+VKqz3usnxbyHjvnqDFYgUdbIW3IGa
5UB0/EvWllWyjFG+sbWtMVbBd55L0sl4EG2HnzeOZ2Miecj0Ev5Ysnqd29IdGKshJ2sMEoLcNj8n
ZPk1np9qm+0pmXFjcxOMG/VN8b1Xf6RcnWczocQYhwiz2mBEvjLh/TxkVhKBdYCqOHJDyLkZRbiG
QXK7MyAO7eM4P4gSqxbC3W6o0Y7Vn1rehMImwspQWceguMc8FPXrFCQz4193YBtJIJWOiXThpmRp
uxaErMyOAbIIfGpCcZlTjm9CVSyEzCXJrsorP0WREbiDc36Khvl8K47c4dSlIZ564Rr6GGg8RjkY
01vqoW3xF2lS2Rkc7GL9N62OEsO9miuCXY24l/iO6hBIxGdd/FqQu/1Nz3lLOgJ+iPo3Og1j466f
ZWBZ5K3WCTkd8BesA05bXBKKxtIPy7wp/a7A3cLgj02rLbfTyL8Z3tJkxKCGk8PmNxesTzFeg7eE
wTvgIyHawFZ1SIB1UPWkbTSDGRJuJuivxAaFq0gf1t8A8pu7t7Twbt2WnzofL+0HeS15Q1wJkG5+
Ee4T3PMK/iMep2UPj4NrVIvLZMn3dCbZYhucHoWyZvTwR49qkSAg0t09rx0pz71AqAlOFAz0M1mF
KLyqCIf9b430niK2+eEGvG2R7njbJW2narc4cqT8Q6bEgd/rcyAvpdL8tGSmM3HOomJ5l9FwFK76
6ickUT+OJccQHiokf4XELA8og14AjtE2i4Ge8FSKy6reW91j2nH+0Tc40zvtYpZfIlrVuADhSm52
kN5BdDLOeoHaiGZXGUEJwsEXhhFyuysvOmPznMW6X4+YqQvhI815zLutdWBhClZkejvxbWA2AaNV
W7G8yvy0ZAfOQrKUgLqtBFwIxXGAk8QDvkD0DH+ERfpRCHhCEYYdouSoWhL5sw8vdfUP/cOa7OGK
7uDiDqXIg4SQgi952dE71bh6z8yCoQRsVBO6OtpTwWCUywddheWOjH9C3gujvI1QhXqpCwtpV4FV
5OwLN8vc9dGaiAg5/GAvTazbuwJXd3tuY7uC3EFrJME2LIrLoVwqq/7EeaDClfvOHwujUHSYvUVk
oFxCs7V+YKC+yqYD23DlTGdpcOAitcSRRgidPvBpO8NExNt+HZ9dAqKf0j7d6YMj3UJoR/9xb+rv
a5wDJz2OjpV0sSwO3Hct32LZjj9hS/jiIVY2EtckXpdJ/xqj+dEbeJmhy2upjwkFJIzZtH3YuSIr
dlFdZcUeNrq5GscrxTWmeRSmsxi9hQe18uro06q/i5yw6qGe25uq1Xqke3IRfDCnWU6/+ZMiK1ld
c9Csa346ZjkOjTwhd2iOo8gM87if4DJBl2wRsrMlBC6BUy4y/QlqmA6nahVd+xwq9io7duOZYQLN
NvVVGshfEolfb/itdMq+drF2rjtmVfwcoaPBYUmgc+9rJHrZ5aqMsNFzX+H6ivAkkaHdVp2T92uU
i3gTavTBAKTTiIlmcznV8MaxnoiTtVEGrKBP/ploQkq801K4rrB7jBwRHwNoi7+u/K5lBjZeEB2y
4aP5ogxtpzzL8drRfFN/T3futQhM2Bs8A/33z8JXkNsc0mfrBEOk88Aj4ENpPTK49L8Klq98o7UU
kXd2RfHiHVmEuAv1IAMCjUiqAc+49oa+zPVqnnsX+Q4dcmJCkG0zBUXm26w+Rp/9lnTD5iWAt0e1
zHMfcvO6MQvUdNSWhwSW9jXz0Ht1B2mf4AVVlTgLcZrO9rIeFzFXE6qyPslcKi3IvXG7TOmPeG3H
R4TEYYJ80eUaS8VBATpMBlcAAiSNa58AoUTgtrQ2ptWu9fytYkOzxLfqtWFu4xoXNbqb4OUQufak
PctZ/emcNlkFM42a8AL7gPJlFtsR15jHylVLnDTORrVPu02FpIxDTIc9v+ThH6dlbeIkSPFoYZv+
e70MOsPEhfHV/r7gZYBJK8hBnYZ8nxE0Zz2Qjwj0wa8qEDViRcR930IQLIf18DNFTln/5CZRFgZU
NgH54ceafsToWu/ZgC2AmMYyYi15zasp55NV7SmfUwLsLvVwXCX1PkHkJ4UoAhg2HiZpIjBYVfze
6biTF6ABWNBj/D+ciiq64I40Y2J3IIQszRHoo8a9YWqMhQJxSOPHDFWGYZWT42/MobPh6V9jWKfB
yzU9a1kxv9TPk/neS1Bg3Nywd5DSpWY3cehmdle/nl20V4NgJSaffYe2QBwVx/op46xWCtDLFhrR
GEqXJroA6lt3GfWj1R+Vdhd0K0dKQDTkjvzi11qEVF7S6JSIERyE6nhnaWQFE4az8ULJ1gNYSoai
wQxgGU+lzWai8lCU9IPTI0d5Hteset8pZwteFf+OC4MwPkdW/vDecttEHmvsjuEWyuZSIhbPcVMe
t6POCaylXuer0okM0yMdN1/861jaFA4ZYVD7k4u+YueSDhbowWlV1y/9+F7IhAud+DPRv0g7U6cw
iOdyvjgoyxy+EVt7BpF7RVCDuFbUnUtOrN3ohNlfRR5CqxU2jEuI0argtFf73JajFYhMvoXtb26h
2+6r4t6iFmrZSY2eORlVPFg5E9xgWE0j/6NL++r/DVKhFo6b/VZZ3kcb7yVVggZmX/yYxOwbQgEj
itcLfKPkGgemJiVAJOwOKoEQcvT9OHBIvxZIfu2NyEJpD2ex4Ua7EENO3eUPltUIGmQEgBQBXz9m
9SbwxnQZIUQcZNGNyr3MnicSh98k0s7EwaGsOGY0fFM5cz6tN+Hl+NYPgVoTxy3FeJyOCzwlBy6I
MW94tfiuXSA8JTPHYZdi+ptbv7jHAY9M+rNWukYHO4lKa/YMktUkK4gUAS+EyGzX3/lWzXcGZaTQ
7vyMKi9PB9cKY3OZiqtvf4drAF6JabOJJb1nQQH8JezPn10A4Yy2pbAe9LPQ/qbl1RB5+qprUnq4
JbvXSSP3R99kjSOYI0mJJYUmBdFtiNBVW/C/ZUENzkrvWDdO/gflw9BP/TsXHC5Z4AML8yrs5zpf
fO4r9ZvTSPsZ3/PxWPD2UzWm5y541D5YAysS0n2IIcW/1USAafogp/7JOFpyXwcOHIw9xWBfsVbB
jOGa5HGL0S5l8efGoaOLKzrce1vqHiVshFlgx0/mjDP2SuJw1Qkby3wrh2dM5FO5ZaJH9hO4qkFn
A94qyVwx2bXgEQhv8H5y219JLkFYks05D04Tde6g/ljKLoAxc2+jP2grkr7v980N/1fGITxK35vw
M1E2rXDQtN/6U40xhsur5GJoPyVfmrJbArRd9sXhJVfuUCpLobz5LGgjU6cUEqjPQWeMuAkWrCId
bqqWHCNliHzNOCo/x6VW3UyWi4pdrN6I/smgJtOn3ePp43IlTa0jQpGTtS1oY8dseIsO+XQK9EUi
XNucQf1vgmqUwtXUUrcWPYv9hbuMRhvDyM1EnM9ZvGbF/0zSd+izTRYvh/GdscYARmINIbukUMQk
KajTBOwoExNVgXNepS3GitvHsSJU/jebRUPrUrYuYNnMOOer/Dd1qJfYkRgMvl9fgCLZCbKt9mNg
Dt5UwS+z8hPm5v6ck+KQolPEMjQgJb/hnktc5g6EB/uRzkE7+05fQGPfcANaMXzH9IbwOXMBzwNj
egTclq+rxlYRd0cDhFO1qrNbDik0+kzXBoGn6C7D6aegZqHMLxeGrJYulW9MnTUduZD7e1tTObo4
ZoOm1Vygnfgraoj8gFkIlvbgaIxbfGSEVl7yOQnO6sQmZi4E8a7AXQpe9oDqV3l59aimk/IdTUeh
XVGPG3ePTneKGajh1ZkFQxvLuX8QRY/HujPf+vZzfjiRSv07Vj8noBHAU1zGcmn1aKI3YXBfMQnn
CrjWO5NxvL9Qs4Zd8aNpVFSae4Dwev5Oo2sirYGHmQyRbHkZHIKLtX3RisEVIvg0n+W6sgdMpeI5
u5ibxpt24BPWhptsmsVrh2Fw76/NHUvk0bSHd6Bf25JoOtK3skbvtEXxoPABkuD2dH09FduaXmGu
tAGwn0umrxXsrtnYuYSwmOVrZwnETgiCWuVIgMVq0d9ZgXSuwfNweYcoUY0/EXHGa6+icTIZdDi6
2iiLNofMpXxN6Iq91LVtznU294ZRJPyM5DZGFBx2K55WoqE+kKCAttPHGNjtR/bgJju61d208PlQ
pLcgZam75sIpgr2VzpsgfOgZM8d+z0CmP49kAHeatufsoE2LUwut3W4kl5rOnIAKM5l5UMvNy+bZ
5wpnzGYsnOAfDHV6p7wbjYPpSDLwLC70D+EXIEogYJu3231jLmLZqdEYsAuOrmqucGCCg5gyzz+Z
gz3E4Cx2WuVJqP0PWjJiLJ7aksG/9j2LOuNfeY975MVTiuOYsd3CWqd7xVGP8GLBymKIurEzBUtM
8IuCkcrCppqsX/wxYMWuLV8kiRPmuYHBj8MH0tsyOzcNnGxyhXbjmWdVA5vgOzR8fxk6D+4fE5jL
CyEwrLB+LEcEqS/zg29lwFUrdof3yP/Ji00SeGh55dMHSnDiwlTwW+GqhGalbUOWCVK6ifIBcUBH
cwYlv6AO4r8efrfV54uh48G4ZVsq8CDpgUrgL7hrT0hIB+sKCAtru2Xrq/6rMiEpOGSJ8ivKEDnL
PDg1wrEyvzU3wN7UOKW+VdwQ8J5Ly4qoXVvMjM0XaKY2QBe1/c4LntN2+MLAxFtMeMH61bof1Uaw
g7K6ZLc6FsU6qC7EveoX6sbS0jc42LinRm++e5I9HKuYksv6AR9rIrOMeNmskY3flD2PHzfPeETC
5cAM6jtyVOcklpcs/mrFK8fRAmcqZvfZm71lP2Ot3HKLrbMWmOBJQqvaVWurWI3tHoxBbrrx13D2
FsMWZl1PPlChCwjE4UEi0dfVW+C/5D5juvUg9AOg8G3pi1M4SjgyB+LbtJ2aLXwqigBqBqScxKFJ
bbCbryRM3U52mG4W99IHgyVOhsaWXhuaMY7Gtgfdh2WIWD97Mcf+u5K9YWx6TR+AzoBw7YdqT6IY
6Bs2xEr6FiMugtzkgdKIMDGkAx2CNwFHXMGW6lQCmWC38+LszRc4epoEw7Jjz/sT/O9IHrQ/6j0k
7U0DDtJhGUNz56iAC3UDVCCwnHKTfqvSOsGiZcxGLSvi9al4Rnw87BuieBo/Bu+4HPIIeOghim0l
x+SsvLe/DHn4Hs5vyQYzTE4lICHnhPXNfzRXHuGJnEGbrXl+2NkDToJk2nhCYQbhNOFtL9Sdijsa
pkB/QYXkNx8qLtvMRLnstTsmCBdePL8nZpRQvGYXmdsur1HERh27NJK0FXIWGe5p15R4SSGPGm5c
77Pq1yewBl5ePE4ldcFOiOqm9RxM7Mo4Ztl2LP965AphfGe7GGjInqjyQVZMGFUXNPkskgsbQIfV
kY+IpAmuJQbUnjVTWfRtRU0OxoNz3moL41tTkZkAqAq9M5S316dCvazGewIA+xF1nzGrZj3lC6ou
WHa5Clk4HP1P6wokY8Qc1ZpstZK1DriEKBCWXn+cLhJFWxbjoXc4dGboQS5dFaJBXP1S1dWhAeVu
oh3rpADKddHYfj1w9+KeJjmvqF8Ywqwru3Pg0ieeFX0kya0xZ/Y397kXRhJymUrHKaRbTUBcI6fv
CWlypUFv3En462yaBB70PwdX6sxCYmxozTQaQUdbxCNRc8Sq4hFixIqtPwKzwk07GXhlgg3eATX4
yOEDsh5QnMEv8v3vuP7uDY2vLWolY33wNd0xCk8vlE7lEfc703x2zVMjIwoNIvrtFUyG5xdMSaKA
8b6DpNptW/04mQ75t6YhCvlHjjEWt4Sj0F9IxRKcBWZQKusCdCAl3/mbqRzj6E7IFfxgJVHptEIk
rm4+yyV+A1I3VFYqn5a64pseMv9WrsU1AfaJbf9QVcdO/0zb60RfRIwHlbsykrXVrIdbADmS+tOz
oi5DemvImZgg+qKnbOzEDlKXVxFLBVLHWoF+zsuUAxSRU0zpOpxUPistt6uSxzxw9eJgwqVnwxdB
Hn2E4NsBY2TLMdwzjWUmIs/lQTZS3L3BPSrsLFT3HtQGQjmB2U1UXAxGq+YJGX24JYAxc5ywRQVE
kiOlaYFkXfQNlZJ4JvHv+aCIRceXH0OBkWoHpL5RMErx66CXC26XzSJVPE1GUyFx7wGVrBBjuoMO
3zRfKk8IRuUuiqjG3rb1WuH5biNHto4kQR/wnSbpxv1jwJshIT113wnx9fbH58SR/CI1ZrA7qPST
VA+QrVa/WynIG256tDYOpHVJV4aWqysk6zovKXYD/pKimNfWcjVY5zoo175GVeJzjK4N9/4++cVA
ajAaPNzy9CbPWSKY8PArGYKp6llGoE818t0Wh3zhGMeffcFch0W4aNbpCMq6lr2a80VRfBhJsWSp
AFSG8NKT8WrxRFnGd56KQIvRmgX9rzN0PtYZEfec2o1CG40QciIx+p0AFwt/aAD/jbPUPOjpehp5
TB79+7xfDyxh8EX9Ba0LGDZL612LvlR5nVK6OHvuBNcmriWtENMIBOU3bLPVCb4EawfXTCawjvJt
hasiOGTIAxnjOx71hQDecY/PEmOTwWU79mgD4lTpKLXDCKtuEd+WKjHdgJy2kyJLctJztR1MYBIY
NMGJqwDubg9xP/tVXk4AfrwGrMEYE+AyEFHtmDEa1pnk945IyyKYu9YZGa9ly6SZx7tIfe3uXmh/
EHpiBiVYgtLkLQjO5jzHQT3gtkURDKvKCxBTudcRwjvEXM2Ec4R3sXayBGQShnsMfqARh22E2Dn+
cZLZt46JTcR/nRIyNX055+lotclm4lHn0u/DhPk+YoJvHFISWMXr10EdZhcEB8Zt/wdwU3z9DHwL
zC/erQZ5UODiZLIldrgfdcRnI+A4NdcyqEiogC7GgfJtpPCKjh5Ony9uJ3hDIUDlLi0sEfUQGRdy
VUqXZc42AL6KO2PPYRSo+DNVVmV1i/OrinOcoILmIFtOxrYyDq9ri3GTlAbFoGq+5rWLEi1JHLcZ
AIBHQRz9b4ZlDN4vkJuGeMbKyDz88np25e3nHheF7whg55mrQsnBoRWXPTbd9Eo+Ksi3MVlvMhj9
qevJQi0l8dDdYv+7FtdcWGMFUie7jGoemtEthm0ctYsx3dCzpKfz2CNAPxXo97FGYlh679TZj+a7
OLDFbUn/wth/axKnBdK6NOhqT6G/+QcMQ73xjLKbxUoqc5AHH/ZfppqG5UAhAcVH2on2dLLSfrZu
YgLDqyjdy6Nt4HRzgr/UC7ALF9W62rkDjfFLg5Q8+OIhs3C5vFv93Yfd8C4HRw4frM9INwyNuEpk
rS3jR+EW0Q+0Wnx2+VlKLiN9EMdEPI6vbUdNC4kRYuww/I4GpzZc0pnbIzvtqSAbVil/Eo0GhlOU
9MYtQRgDi8aHQXmpxrRpxX8CMXeobbH7ylrmQYdG2XXljat9x4advJftLoJqJ59b1DgVRilu1q5g
S/T3E+cBaYKCTiBKevgRcNb6GrbXFKvCugHbwSNbe8Yj5vPiJjoiAiDg8f3sXz9cjUU5OevwnloM
lJD3XiV4apUGsWDWgSRtk2JyEQqcbHx4A8MN9oALxkNVJmAUg5FF/FWz9B6i7uuWtikx6fKoWF6Q
HMWalEkE+o3k3cScSZbwuDhdMF/ruTH1jooroRg+1G2T/Az71MHKht1Ush4NswOZUk6npMtLp8m7
57/FWBALO79ZRQZnPr6jYXmIGFxYODEIm6HRr+T/TFmBito5ysTZw8aSKVl/43BRw2PK3pJ/xtiS
thGIDLmliOUcx/JswBVOmL6oW6fKlWyeCcbnXeJH6zjUqOkeEgTV62J8I2hv8UsC1NluT3a8+q2R
s/YVaraVnIIS7i0AA//FN6naNFDbTNmWxGfGINJ8y4F+ONW4Nsj4lF6AVcP/hBpa4kjap3z3ayYM
M/zoZVyQY4XXIZZW1EFSXw+5I2LiUWDRE/4meT6WUPYGC4bhQtBeW+xgpo0kTNkH8Pf+LcXWx8GH
zXMFPoobo2A3IHWsO9VtFfUdhE/K8sohRhk31I2FC5pX6ZYJ7oOx1izYGhvuFYYt4G7hzMCy+jTc
hgMtZjvW9XHLWDkRHcof8Rm31sGy9gJnJT7MnDvqyfwsy08MJkzTBSorEWEmh8AWsmS7z+3+ySKR
o8OpLLC1++QZ0NgnL0a2p+GpcCftWP5O1Pgw2yhpnqLk4CgPN306BzX93ZP7Ylw+qCGTHQxW5cGs
XIPLjoaReD7omghWfihTbQZeSJ3xMjyO4h+eAWiNwCYmhydxBPyEa/wiWR7f2jrZ6Lwurk+6hq85
Ahbj8yt3vDa+uIr5eV77kphFbDehy5iz9+8iwmperjPi+tJzEg/VSXF16VmwDKpEXEe+ti5HLCH+
kIZTH8yRpTeGzCmOnQL4F2YMfuzwxzA9jmNC+sTm9Uo2vuIiXqL6yC3sqNxBwlNqQn6ITU60ERho
SG+MFi8hJrpFZ+xzV9HvzJNp0GXPVzCwZ7/8ZwoqEvH+8KMRPnSJqiaAUZ99701EnEFC5x9Z9UAr
FjCVG/19wh8iKVBjor8Kf4rBJzUbUUQm7GVH77WbQOmVx1tamcvcfIu5owHMS8BDTLND1/gisPTQ
CaG5Bn1IgLicUX0fyPNHp4CjPMFRaRlq2w59AWqWODmmht7XjvaQwfN9IPTGwSmmQTvVfpjAG9Nf
Gn+8hLtioPgo+5fMNUzGSf7RGOy0oT1/9CZBfNK20nTyZbpJkdOSH4bPzJuS4KFa7Kp7lTg6TxwW
lxo/+RtFOtn7aDJ01EUv1dYB+tBAA6IgbKnvUr4WWrMtFDzYO7O+6+0XT5Sa4JHDPgd1HUVRJoN9
icQtQ6Q6PFm0wgWVp6mMheGgUrg9Z5vqm4LpH/UJcw92i0T/TpjoUuRGfo4ZRBt89+OpbhikauKy
/RCwBtPNgCVQ7+ySgAUZmwoKz1NJbi1dPlg2SQxzeilVvKhHFGzCPToRWTb8+BLDieD+gw0ygGcs
1m7se2q60Rgxv+aRNnWJlBJ9clEXxT19yJO1IVgKDC2dq1TZ9yErPeBXl9HPoK07usLaJfQx4CMU
Tc592VRrYsKnlnAvF0Qo6d2i/xV+Zs4kFs8BqQJMUwP/NGE35ODE0Svn1YXCZ1/W29YR/yyAloPC
N5UHRdA7Bx40Z04WuJAj2uy2ea+6M990tFlSkToI1wKTQgkgDDdI69CoUC7sZKuUDp/1Nus4gsjv
w3AJiBa2ODGXVLFVEB0YK2UXBdxhIX6JxGkq8xwWdqdllwJspNjUMPeJgPXF6hjm+xZEbep/5FA+
GT0UV0td+9zW3i2qFJZi86BPSSLZcYZhTU8preH2t2rTcQI3Hg+8xwG2+eKhIPgikiRZoiXVfLeQ
gfjOWTSkATHnAzCIiPi7vH0f1NTh5q8iQsjc/luRdN9aAIqicdD3+W6WfNn7DpGaMgK7JcavcLYP
aFOZONJX8BBkHdhpdzaIeWijO/81xXsOmimHDv7HRIJrkmeR0dfN9SjozhmVGP47ZiSnAe9mzc4J
brrhf5Iyq265ZgdDNZwDx2fBIg+3L6PAFQpKknzVw0SZU3BsLIP3ojRYlAB0YppuXwczW5z1kj2F
L28BVReVQCAdbv2IT11ZAb408UtyGxekHwPXOSFOBgmcoDls0LU5jfkyNfz3EYaehTPRwNxGAt0w
049YRVv/CzWn0XR2lFHZcYSvqHQUgR4J8l3m/w64rnp0xzwmTRu3+34KPFE41YggSbH9v/6tCoU5
J9/EvuPNNB6v4jBTW+fiMJR/U9zXsCIimkcoyyZLw8FIQ8vatNQrmx4dxTqKib5ib8Oa8Ixa0H71
PTyRfZRJOo546RpHwsqY+scxfafBnDAcT/PICIngJG3Umod5qoo+y/QqMM/lz84ODJkCZA4GA3bV
Lr+yfMtaD1AZAnX9zZkuev1ElQttNPyZH5G0cRRj7SsfCFK1z5iRLp6BV+lJGDvxN+BioiCPYMXN
L7at8F7cqumdfc26No+axAvh7v9zg+S13c+CNg/4D+nImimQaIvW3UP3DGBKo8dGl646y380sKfV
mX2esUg6vBeeuNGI3BU2kYt7OKvv2Ynqmsn0wJdEyjn+YS3Z0bOtQt5Kt8pa3fj5wcRiCRd3owUn
gZoPsPGmrd9v3THhMl0DvPCno+J/QZeCIWxsC/2X7m80KdNrX9vqIy02c/U6mqa4ZooyonSBiEcP
iPDvEBLa8je+9sNcr3sW9ybtLkicw3ao1sHkKZQsUA728FfczlN8nFT9RW4akITNmEpycHVx2O+4
/dEDgR0/UG+CbAtkFxdSe4hzj5ET+Xxuiksk8dc5WBVrLIgR6CK3YKM2YRrq79ydiiODPbniVYKx
OxkhtGxvYHt5N6AGMYZMZsfWmP7U5V8BYexF+uNKnFOv0OucrvLwcKnpOn198Ilhn5T8VVc6eIi5
g8IGsudr7llZ+yuXVCZPgpjRisSxzyM9hLkIPmfsMfXjwl4E7O82CSwGFUir0Zy6XRBPZoKPjD7f
bhXRHkhosFYnR9Xh3qr+0dg+PTT4hutSvkmsdeKRxTfgwLBLzpQ8NceerwRA9oTRj5tdjNcR0nD/
Vq6MwmHsXIQHA6fGd96uCJ1r+ZG4ZD4QT6PG/hi+vd5Fy57Ly3VG1aBFwz1+NdgEybqQ/6odpxLu
3bybOrajwo42IeInLo4lAsqhBHwLPDeYU+EvcFY2xVe1nTCFAkRdeepZfRbfYrXtiDURkxogxazG
S8Jdnd2c0ZfmTvBUT8w12J20Hd+YnNboleavZjHE4+mWaAZCdkRU4+aBIQM+By4pPz9V5Y3dC/GZ
zwTJJlgFF+zRK/HTcLkxpcX6RS2Ux1pGHLme643SVbPjy2+As6jopkZw444YuzlBNk5B1UM2yNCW
iLQPfseMyZy5JtWr8HFiWCqdvF5ZUGOqJcrZDXEfpcmmGlbZFLvQq0e+ycxXrXU1twF38wC7+hkP
4QeXSRFHP4IXVC3qYPT2aEbLbE82NCXnSpP6Nuc+QgdSMiz21kPOV0Wy4+ankLtrWsKRHdGc5Bor
9zTaVUAbBkwU5hr3GVGVs3bTPFF+q4djv9mOm5DnL1yhZoGTm/d0mbJNZ4Qn/EnyP9k3oh104JCd
Wy06zJsEa0Vxx4umpDUPpxKQt9zUr7u8r7+4tkMj47D14f8qi+Eb4YSUIxqjAUUPazsagCsv/VUA
kTpiDA+g46o30VKq1jA7BPNTp8CZE13p9ehlmQOBazoO4wEYYnAE6MybRakQLpCUuR5LO7bFhlM+
igl9t/MRor7XrxXxF8pTkWCSXwwTTDl/kt9yn/qucBlfb4LkaNtk9F7BrftJOeg7/IBQnwvz0tw4
dAjOUO/7N0m0qeK6dJt08dWsJQmDDf4jptKgloG2MwWjZYxBX/Eg/WRAyudN/5i+cP9vQccA+KMY
+A973OCqBQAOZzomFwL1bO868vlS808Vl1oUkSe+CEVDcdgm2ZqdS3hgGO7nyLkC2Ifcj1OBpKKb
AfGNTaZzfQtoOa7bvbwys9VDcIHJ6s/SyT7Rc6eAklOHWYu/ATmNmhZeOxSb8dhLUMa5EvDozBWL
89aAzqiuo8JlDWawQTy/rn5Q3NjWNJW8+9Gi1V3llc5YWzs8UfbKyJTvRmy9xdN7tcs+B2wYhjfq
NyoCeHbyC7ovztB+kzPRHYhe4l7avQa0sJUh7wrcQyzqIK4If6FS4cno7F45zyPz6cRHUNXsLwaf
cLVWzLcIpre+9v1363UbBveHmi3qoxeWp+YbIBvcXsX69LoUc4VXvcchVgqXTkSF4a5Gnouiktch
O6j/rQ5syPwps9pmm0D41t54iLlI8AQhydyS8sR4Q1m/fvHUEfYAL/7RIwwUTEmh9pw5UwOasCFi
JsoKG12cuDNTRnOtHvbaEmsZU8Y/nOvXOahVrMsLPBpWZ+OCPG4+p2+KKpFbiXJNK/8vAK7jiJMH
mrzLLrDEddrnNtwFWQETAswTVLWDtQ1dZKNP/VOx3OoHx3TBV+ec87oxJjZOIM6Vclx98c7VsAlZ
l4UdfUjDEVtxYv5HW/CoDevqiBmg/KXEWPpvXKWqkR+SOEZ+xJqgf0wyDRy6g8AAQtfW4NMAul9R
dWF1nwJVTmCx7ML6oNTrjqdXNXezX5RLXeS8lq4F2YRUkBQeotGuOQ8ydM854pz64m+g4Kr8aBRw
ja+VTn0MgAdjQ/ELNTLijp8PNZV6mxLg7EIzFuyGWPy7q2Eti6/XsMysHQd/w1BYlTaiace4fl6z
VI6A3c8O9aslnozkKVEeEK465u6Nx1U846bIJ5xSlyDr2454iMd1y+rt0CAv+NMODu9Pyqt8YaN0
EdekecF0Kdh9Bg7MemUduiAlIKK3z2YXkV6/a+EOXE69JtWXABwfbHEGvOh/vg5yofa4uWVAT5yp
8bBX0pZI+mSLhx5Vm1lIKBy5zw3Uhte0H3++yB2g9lkg4DLG5KwnSnUTlXPhAXNWbrl/5ORtYXR6
baWKPrHXsWD36Rh2f08Rzzy6R8jYnohCzQ0slDAk9ZgsDFvHYGXKt9jisa34/sLtQIcMdJF3A1M/
ILr5HLGK21U0sa+wNIyO3BPb76EKpFSO8cfMoa8WX3uDhklFpRJ+6r1tMO3Xi2X14AEtKUblwQvL
vW9d6fOZig+Wg0m7NMaXRjqRnywlDAXresIDb604nzowK41Fw1aM0PJt0PLpRcq46uenofpA/UA9
H4stNnMUjTbxqtklRXqGtoYdcCD0Z141m2rRQstAR643Ze2ic35ayo8p3eTxCLGHeS+jsiVvdHaZ
PRwCqkf2pxd3zdpr8S6cXCJG7CQh0CjOlJrLV0fAETlQvBTOJwWuFpwqRO5m3AVqh7moPD4HIvPW
fhyRnuO3bO7K1H+wt3YdNEMAHxA97yxqDFtAJBB153AE8/1PXYks1Fn+y/FtXjHbdinzVm+eKOTK
OatdfXir6gcZiuERTgcu3xxYaaMu7tHkdTUOjr26kpjp98kVX1hdfk0JimqzN5Un17TqH0fnteO6
tWXRLyLAHF7FpJxK+YVQqY6YRIk56Os9aKC7fS/aPq6SyL1XmHPMfPU1Vz1AYGtSM7OSIhOSow7y
iL0PBS8rnkQlFs66p/lDUB8ffSF+Tur771tLEzH9Eatlkh8G8Zoky1z6p+i/1RP4TI8xsrlLgbCU
8/qow8hDtCpiDogoyOXsCUfkg/QdvczXQqh8+gDGrgAUo67nm+MNLrtFjwum4DviyZJ49vrQbxje
sW7v1X8cagqv6KXvF7W+fzHMg/nUBeuKiv3x5npJ8Xvks7phPIL8SnuY73/CT4e1hh8jo4y6DAww
JWbZaYIUVH18g3mcOWyp9Hr5IX08RO4RomJJ7wErAtR07RvURMEKnU6w/iBLeP0MzNqSGXUbP/qb
ARf3UJsxigKQBpQ+2nc858qj5jsYGHzWzXRsRB0TxwpVCusbI4Grn04/4Y4/hu1jxp4h6G9xcg7e
i5ZYDpnYUaowDTDyxIANMew+FLfShklhSSP4DX97cf1lNl6Pz51m/Nb8hCltKr1lkT3fyh9VBOe8
9L4mxa7uctdEUSYbPzTnDnXSJEKXm0tA1kpMwu8nvCTTEO0b+rLRiNLtwURQOipLBt54iICLKTN6
jgQwtrFpIlR1FZg++iUk7xjvV5UfbR6UBBUT7nRVkGKUPlumnsgW2HqDfKb8Q9NAZmVIVpxU+vCp
wn+xDkvQqbHbv9HUASJUVhZwnK0C2GHIzuznq4fF6jFo9p+vK9WVHyetE2KT4VmJRPJlB32s5LIB
7c1AXQhm9TgM/MgGTN+W1Lgpik2MhBnhaySFEtowjRdYDum4yPZlEGSu4tzHVxaNG9O13uxFdrM6
hzyCjMGyv9aDf3dFXmNMsf5hdxSi72bAlQFsRp7fB9m6tlbUwaUrNIWN+lJZ5RUxLPkqA8IW4SDe
VZEdoySPsFP3IkPN9yZh6UZEx4zxWhefg+8skbbJlq/6C0wmrBTPxHGaQEqQiAkMg+0qpIEBJ9nL
4EiggUsqNpmjhiShYdqkAyvsWLOgn9KRUYMwQ1XIUA4ZuHDp5JkQoO2u5+wqm+8GatRb1l3YPcON
FADgHVRG0udglKDSobktKMEVaWkxyHyzZQs+JyMIpzkbSUvFIPDe6jUjzDsQHsET8WYjHcz+DVgp
q2SGeWpJpID2EFgxSfFRrpYyIaANhtLWeeHJaLkY3O/S8JjSiTChuc44F1o7lkrCiH1xHnxXbTlt
vYwFKdMKi+1XwG8T8GCDAaoLikDKatLfaCAvGdpUsKMxiqfou9Ww5RTsc9eNAOsmdFXaaBpHxdpI
3Y/2qBl6FeWJQcSX9gxuICk1bBMMyEeQP8UNv68++JJq0xlLjKSscHDHLDuu53opMIg0ATWd3t/1
Owfne3zTL3y9/pJ+Z6DgKRD5s6TCESOmPHfVWkuIb3qmVQkOSpWWmn2U8f54zekUY04gD4eEPD2q
0BqPqHmf7ucb7UtaLR7byZeQG5gnzNcbxGiRza/WkUDVEPpgmZvPs6qQYFqryi3zXc7AqEAwVhe8
jDi1ZQ0bescGpyQvEEAMzRtRG8rn9WeIVBIyokzMbKmt64cX04JE5oU1ibWZfaSx8aO8fJl84Kc4
+23z6ZuCKYN5Jy6D7rdD4EGXdgEe91kjyQAd9VmAlLJiaEqx3TeFo1zS/Nl+rrJ8QAUb90dZRdVJ
mYz1EsAWHUlFXqDlR+FvLjCK4ztrDdQLnFt4ETRO/5b+SNUu9efaIyBRyp0o/DD1UcI1MMnKY0rV
sZCWHiXQHW1hitf4swYjw/gY9ub2rT6glyng/OOz5sgUF2elAqiJbg9IX8AAEZWF1XG6yFAjMz9M
f2Jg0J1Wzlp0Y1USbAq0Sr1MAakSy9IcerE7MZbUIdvmtwgGc3HCy6O+tuw6qA5TaNnaLyX4V/xX
Qn2HC4OQhpxTZPx2hVZgm6ysGEIwWXyPntQxmSe75ncsYUcFZL5pQ7HQwrto/SjAWBuuRhkFU0pp
/I7unQHxgXeAW7TRsFzCAHsPLBgIPP6cUhQCJlL5F3OJvlPwy9Hq82v1/PcqC72Wf9vr5bX5QQpR
LWMnIjArgrT8rS1nZHKR7AOuDMGCqF0yAwMDEKR6zLAd1gE77ncUEKJn023Iqcq+95CHI8sG8I2Y
zy3OOA7yNy96r9ixjtmqw0OSuh0WjhK+C+tmgbuCWS3bPN4nQ5aWsCAhdzK+K8lbQXFbUsDnnwrJ
zKRSDPdD0QGDrMfe03J7IYbGjE7ACVoMGqSOAjRHbQ47rmeiXS4FygcH3ioVqECNnuL4btCUE1PP
f+MB+a4ZXPFoYFQYNXiMSHptT41Mk2zpm0CiWLPaEvEtDoUgYQR7kfpzhgOro6aDgAnKT+Vkzd/H
DpixvsuZfQzc0bK+/MoyoXsGblvNDmqSDn5Um8ApQOTkRFXl7zv4oCKefBneDNm/khpwJVfrF/wa
NvP4EQrITwaLe0+bVJJf1b9qrjENfQo405V4X1G49OoTOB5rr2QrYgygpile8ypAhYeV5/Ujg2fY
k5TEd8CuUSlmCpnaLFPfPMWQ2DKsCOIOuppgzTvMI+jCU7pGVqou3oCa08iUdzngfTn+8pW5XQ4J
L+LS57RgonEfm0QGujHFiOE33C08kzly12lr4fiXHyicy2DekiIDuIFFeHdqfOuSW8G0i2e6CcKS
kTT/y2EjUVh4rP+L8zDNi8nwm/QzGNijHHBMZZvoQF8ywn3B7220xhX4o1t9CWS6ZANcXzM8pUpC
00OeUCxCYIBZAUXRDU0LeYmj/dVXTkHDYP7UfLaldR/PS65ElBP0rq8LLx+WYGuBnRrokQraGiiu
EPwhRSpBDXUV99znANr1W11A4YtSbH+N0ztCsZesjd4nE65LsANPuuYoMTItqbOGCLfQgeZC57C2
hm1fXIwP3rK5kUBSs+Yfll49sN4IxRQfFAqfVDr0703fnqnwDJnRoiZ4RlCvYtmaSg3e75WcnCHg
MQLB4/zNVzWshKxKkedcTL7mXobfLD1JRUYAtIyCVcPrU3OZtqDJFVpftgwo/38UBKT/d1LstZCN
mfro6qGHYMqpf2MPga2afRnRMIWX/NKYyollxxwLAi2Q6A8ZRraLlq9atvQRCzhBOmUCThnuRION
EEPsSqLHBP+a2ykrP/Z67hiTVvBAtym+DnYFlO1FQ3NGk/ztF0FUkloCvQv3ZzHWF+Fco7gb2z+p
nrdOMGAbXFekmsaAeirlkLOKIDqd3vyFArc/6nQ+TFRSY/vZIYzNlMTXaIbL2WtbyKBrfMzpOXte
08QD6WeQDV/6XxRsQmXHaWAadLocddXT+CHTALRP7aKCcQCBLlKv+H3R8WL+ZOwcQwDQkfIq6Enj
fR7vGwYwjP/04hlCmcxPGVda8dc3/kc4q3QKrFFEkJ5JiYuIWiV0SroSi3rF/9IhAo9kK4UXhJ9L
fpq80IE40yKMf4z7Qn4nLN6cuggqR9EuB/WVQpjwPJWIaUJY62ksztL34kVsI7DyhHOFS2mScAtK
8L9x2zGkTMDkEJ7AnByf35IzsV1ydtyjA/sUVjjzXtiICNFhFEPt9JjTNOkjBlxKfCvn94XUuqo8
FaatNsexFVdS23zNQ93jl+uP9ewAMaAm8gfMSD19i6OIfAIrAkLSTIO3ojGb/UnpuufJssSK4WIi
PjAIYYpFo6YLyFe5oApQysAnCYplyUiQOJMwCDGRuixH1MkjezYuslr7SzibtJWqKc8pa0Mqe9QF
5Lv8yeHBYFQoMhQHEusk+oy1IK2wLQhbgfmI9JomTHyOM/2OYpvNTiA2NCEQ4Pqjxj9Itz7eft9b
h9MvpYkc0HrQ5+vhCgeT/mEKhCmsmjavZqNnDGIQ3BKGAIYJuzxxIwV6bl9cgN4SyIae4DJm2cID
8T0Ejh5txWuPYJQdytczCDeJ7CYnDndRMj4SYZQLw8Sq8kmAaNdkBodEiiVdpi/YsLy42Ul2WJo4
fk1iJtwKqwbfk7S2Lmi7KSFfhxcJEDwq74rz7S8idGYI1jAjanLQ61nBlmja3cgaqG3LU12ondRz
JM+zvcwzr89utGnxVGLdn6yG6qRVqzrzXmTCU61ii33P2F3w9wL6w5/YAM9meIDsjPujfzK36lgq
Jz0eNE8eVTgce5ROnCk6CnOea4dhnCs5r61KIrVtjABvOxrO/WtZrAMfPXp2Z3tCNA20cFbHqF7W
yqmWpqi0Xjy9ZzQLverqO1RR3z9g+UF/6tn0bYSHQnY8bxAsk5IohTVKTkT3GoOC10wrrrzrXW/j
an0v0sbuvOLFxNJYfcY4a5AjhQ90IBmWrAT5E9Bc8ihXX3cc7FOaVTh/02EVzmv3ofn5XQvW/OMj
JaRYKDB/0+pfnZAObQ/mRVCfCIqTe1ysyyuibtx92CcIA9PRtLPmuLRkZpzZEPvvdF+ny+rz8/rj
Av3sv7OXs8l2UuB8QCcDiRmBKrL9OqBBYkJTaB6plVRCMuXb5B3Mmh3gjlKdyqhg1EOZ3aRi04rn
kH8qg/SiudTdJWc4NS4maN8wf5kzCAkmqYUo7cgz+mJ9fNMAcbPTp9Hyd/KB7QuwCEaFNTwNsb6J
ygXYjcwMDZQzj/tSwdc1Oi/SPyWfDchO3hDP0AiOb16pjDpsaAsAeONdCakETDZdbOvCVpjxbyse
HNCsJFkpFdIKBUVErWv8htQnT2HTNPuO97LGc3B5j6E4jW1+ZywTRi0iMSuELQ+fEUm9RXISiJTz
MG5BarJPpCOIhFWATQ2jCPC/z9W6pGxekZ3PVqWIKP1PeACbQZkTrgq3Yt7xBNDF5S3i7XSURzuM
kz4w9S/7UpyLaMMBl5et3XG2h+WJNZZOs6r7AK90rujaZZ/8SILjCX8H/WjMVJ9UAm6M8oRuiBEB
wq2Xx80TTo1LsKstJNMIIriFE4zWw1TublHOKwRsH/bbXSEjRJy9NZwt1pE9rC4jnL60MPs5ZnB2
NipnvfJP6BccQrTQNMfMb97VLNEf1Hk5VBgj2KCLbtyS5zClBpa5QoHDoKtLInR/SyZbEvSD0bmK
o5xunBsslWYDCnpmRSCH3Rb9iA86mgKSK9givtycIXcLxVVE7e3F9G1T4YCnQpgOLYD6Wz7j/LKm
3wWOpeFf7LLR+awk9kAfm0mido93Ayrr2hYtwmUdUb7p6cgEymAz3SyG+AsIsslW7mdpjzytmQJk
ktq13POAgergRbeL760MF+0SsTRCAiekZnQWwe6Go6U7VZyIgb+RvG5uuiTa0GZYU91rNjAWIwR0
LE+mdPIpgh95XlqzlPQPbk43XRTH2tghqgl6zr0VIorpJ17rV16mwDN8XIG9hMU4Ifx6MTglU76B
1BaHyKIXkafs7SCSjFr4QWL/teD0eAJtGdDbSUQz4JU15tjPedmZElDops2jVE/WIjtmTFnnOI22
snrF4ceMdF5JmB4ddr1jGKzyjMKFhD79OxM7trV4T/6YHtMY0QPwR7vRx2XudcWoMjw79QCgrhSX
YvXIPq9pUXdej3qXwuAtbVtWlLF4683fVmiWg3w1RtTDpkyPmTRTRQVVPz3/T3JJrkU5TFhJAyVD
PemxAZalnRCsqC4+0kg96wMWiPtPQwc57NLP2SyWENyJEbqXzfwzHBmxIcfwTb95/SjCPHvN2XrJ
V30g8UPbh+JGC1bMT/AUsYrDopHI0IB8QyknPc2wgLHOwj0ArSP3cutgXsEzWuFVwTppvGctwZSv
0/Dvc2NMnUXnuv8XGX4l39R4CmE+IDs7eW3i/przPRZe3C1xafkRNgmL3ZfgasTLC3ccyZo3rCvN
oV979rh4u43yIVremmY02ua+N/7qLWLQiLi3Wa1KYBFQD0WLGNdYbGPLRbeJCpXKpMUAB/2Xs7Vh
LJ95+GXU7Ad+3IuaPT/E03FbyfmfmH/od5p1jkixkUi8o/5fv4HewMzQtpExN14HNd2Kxrb8KWrm
kNj6EGlxW0ODS6ch4buD5Rjmo0HFFWPy41gdq8KO74WPP6DU0LhJ2ZlN+RuwpdXQIHp3w35QG01v
C37KIfe0ghW1cvva8eGqVj4MVPGhwxUhfYb58LvYyDZ+4pRF0jvZj2P7ZsoL6usOmN1wy0hHvJB/
ANrxu1YxfnUohBFPDJpDsx/bwROEB3Ox5uUjyAz/6eNiq+G7Nu0TqKhXqqKPOSSMhS+VsqMYfc8W
VbjTh9tX35eMbnoZ9+1cPAESm76nYrHrMDmTLEb8wOsnB/mwxTuDehA2IIJ+dZ6t3ylLa1Jnc/sX
ehE2pGMIKLM9KBV2KS+N3JolNK1LskdeI1qo29DOIDkoMYAhqPigC315OcDJg/RIoiMcdTRttAT/
EwDW7w96tCk4nUWae+VvS0ytPi/rBXiwVGVk1RL1bgc7EmoIyhL2qcgmgSmso+4ihu7MF+W6JysB
/Ge6ywUiH6gRFIJF7eO4ljhrdkQ2l+QyFUIEzYTDQba/gZgRPrTQJj+oPTYLqMcc5Chh6+z4xS+T
/o2vG3O8t/sSVoK2l3nFNWGeJ0vmf3zg0U8CgGQC5QBObOy8T9TIgRe6X9zCcDmie5gukxOqP5YR
1wDb2xFMk5ahioUR6oe1I8/0vxo7L53Zv549IH+fn7KTUr1YmyvD1qzutPQYzLIzkUrfv+fHW5d8
+6NNW3nKjvmLyh3Z+nRezVvVVRn2iCNJVjoF1ZJCg9bTCTzIHjmAZohOkB9Qr6AjHKEAs3BKoZup
sMkX2a79Opo4/9IpJ/ue3Si9n6f2a+qVj8uC1k+jud4eslVCUutgG8ajQ22h2mx3reIglQfhIX+n
HeMswdiE47AOsYoxKVcQE9+yrz/UwYvYp9FLW/9KG8Hwv5JNJMIpkiLAS5HpapNJpk5A3Y04hAwB
oGqrvI+QUugw85Puwj1J7ciXbxTNAaFv3U1ayFfN9cM5AnyEVZ71chOkrR6Puqj4QW8fXpvqEsmr
Dzfa0iReeAXbJJuRLASSyX2z6R71S0gtdWqcdgMCDhi0MwtJ0wABAEfLogQEkRDABkWZwup61A9y
eWHgYGgLODzcvQ/GBUGtxPU1TrnoLUJUgCDomNIQphGOeAC3WHcfl8azbsabPXkvg+OLw9EYfWiH
7rNGXF1xZy2MAmoJYw7Skk6Iu24NxgDmnF7Zn7CqIB9ja7r8Sj4DMcUtp3QzaOn5WOmgeO8/pxIc
fxvO2nZBZlK0U4hv3wEveM0txdY5RdE9JfS9KZEALtOuPnZ+0R/Z1pmoX8bwR8UXMh+zDClLLWRF
1hPlprkz8MO4GsC1wqDw8U1s5salg6krblluvSl0Jjl2yUni4KrLmAkhbyDw/T5eqWxppLkorsJp
afhR4FvV/2I2faHnD/CbpK6FfqXgp3eIJGFB2zJ2ZGPMTIFi8wMpAFtiviX+5c2CEA5r0FKxIRJ4
uwgQx459rft1Nc1M3EfovEbGg8k9NGk9uLerKF/iQ9k5q039E78WQe6h0VSSPTZLmqSSWEnsif+r
1bp7ls6gxsH6gNF6ehP38apc3f8e9G7FoiI/DRyGcX9nd6ljMEI5Irb7WJoFIOCUJ3M5mjSpRt2E
Cg/NhKssxrgK5nAHtNvIoZChCTUM4Sc9JR1ceeUysEa+LSQeCIQbgecCGaxUnBTU3XD2fN8joSqs
HuqcilxgOc1QJhyObQU92s4Gze5uas8a1gV0MmoKWVT3ylMf19bmrAw2eTPXOYspHKX4nvNdvPQ9
Y33rYhFKY2izofBw7FfpNDhBVkPApSJhmbM848oHNJiZH85a7D18r/SLvC2cBInH4ZonmMyxACrz
YM6oamaJewizZcuebaEeA+KNfy11BuJU8+LpIE3z6troXgRr6z5UR/aS2Lo/WI0oyRjYbnh8EmdW
5V7sUrGmH59X32RQDBFpzcw+41op8Eejw0cXwybOb+jdyrkaKi6ff7Vui02vuNWt0c8RQcoVc2hT
HxEAhTrRyI1PsUp41V5DJ0J7TRtUZXMcXWOhXrE+REhkToFkUa3acMpG7nCDE1DKvVBZFblhdwgp
EKzrOmYrDxPUW2fGiZ3uF9idLUbINYF5YsywmXwDyGr/OniXMBy01qcSolTIGHIkF9gNxb/u3+rr
KdmGXTRSOvaoSel3w7FAJdiTAuCxsJyNic9N8ifoGyEdWSYKjUMgwK1adQlDPkzwyCXg422r9e+s
cfI7S0WweCRFJ8WjbqDGX02+4tH4JsHpyiM2gAvwHThmgh+5jnHEtOhxXTYB4zJiFLhQS8ifv+RH
0+Y90AFbf1o8paQPUPgvYhr41gUeqY7LgzFSDP06rcqhW+T8sQdmgvrzRSQRFC24+YzFmCqw5HfZ
4qLdVUHKAAP8zBv/ywYCkju3sU/xKPJX7qLMrgx2Go6pb5kMZDs8zkggkxmiAsb6ZENoJBuj9gOP
DnluhGdg3iHPQj/1+FS2/QyZ1OisBzXtNMXRFGb9eSBEoWEGX221q4hW9uOFPwYnQWDM5aWq/o0W
8O+ZwCrivlr0lhRsR+1IkWDY5gGF/6s6l59pqE5Yxw44AfER0rvNCy+aP41rXC5SpvSqse6oOfmZ
4SjXsP8OZeQTJWPUl64FwzznS054DMFpDNMyBtRBlNWaKRTnCxo2xrMX9NysQfD4ErYLr2RBDqvW
rArxiNwnY4Iuk0M0YWv3l/b7Ol4q5EPhLWRBXC4CYCpkqsDiBLuF2hHu0C5+yrA1K5TzL3AWC/ap
UXGlgOOZZtglKXu1vQ8ceaxz5zSgubXKJviBirFja018pbTFJsYoQx/tAbnM6obdypNdLtQ+XnrZ
ZRsKOkS9Ug+Y+CVBNiIGkhEng+nHa/DdIGxqydz0QOIApzz32/wSZvgHna44Iaoyeo/d71a4po51
EiPQm0yWnyQTmK6KSWElEBYfw7Fhi9bqD6u5oJFn2GG+1sX81/pfMANmFDGisLeamdi7fXfW2aRR
/bFYRaI5hwHcwBvSTy+Pgzz7BYSt/3uVLvOQCfEajP54W0GNZXf9iDES2i3cCRZ7rRfLi47p5wSk
DTxVRtUSIyCF1fjrVhES+7KJHiOajhBmTi7z2VEJ0ALjy4zvNJ3s6zNatR30jIlGZhxtCWFiC2sW
HAeG6vx/wWrf0cIicQIz8PITkvjQWDQIM/kxyLmBo1iM81QGBA1xwuI+uHHlMYdB2bykcCUo9Duq
QClfAT665kX2mhklz9y6Eh/EFxbcM2z2bExPDPY9a3WFEEEn3i0MR5gyukj5s1nd4hODIUjAC/Ak
/KxktYHDq/GSuAqQFpl57Hi3ApNomAOAxHb5yeBG1I+q5FdlXCM+x5ExU1keKwMBhIdKATUEtkia
JNatjFP5SfmTMBREKn4gHzsuk8PS+XQOkgCcOjE3G7thw2NefsJixIZr/MkITGVyxNoE4wS+9+DZ
HupZu2Sx8g+JHRUL8s7h1J0Ur+SOKOzy77tk2zE8FRTuKI3YCz0g1MDtB9c0zoVQtiGdjbDXVOx5
0VG+gE0ILr9JX5AP7gGef6NggGrHerB1UJvKsGFkG2c88rGlQpRP5OHiSWx1Ja5ZBrPpfNGqdw6W
A37OIB8/I2b9PAHChmNrw5XGhJWrClaHAFyDVkxyEQ5u8MI1aI62FMuE/ZjEk9rVjkAcd7izXaBu
oSZDkdM5Ci3E+FuQMaTqxCa6b3KGqAywNc4J5DlkOK9sBnqURadR8YwX3uPAm5oz+hFYc2Fns8IZ
KSIb/GsNf0cwogm/lBmlh82n4KHbmzskVDLfD10kIFo2Kcvmpp2lX3z2ozAzP4fyBKeURBgq/zak
sdf6jJd1V/ke7EfiCGs3QY5Oedsg+GDzZYeEyF0ZJTOe4QPnAyl/sBOQLMweG9EPrAZ9ggaKT7pg
aM80mNflGU4H2M/StFthE3yU23rb3Rp+NlvGWE9Bg6sDhxtpW1yYOFSB+JFyVeOTW/DW4K5HNqhT
D6Phy35ofxkW5BuG32zSGEIKA1woIicnnNmCjYwiY7gNmVYlQIXbQFzr47+fOxoLMvnYKNzZbRxe
uL1qVA5Q1e16S2wAwwweDQ9Si03yoldMIGkAU2CZGz/NY7XINlD7PYRWJ30+vge8NApIk/ENsFLm
eMgbne7fZ6d4aEC8jhOvGb/TyuUNJMqd4u5C9R7xfTyj6+hkOFR0NONixn5fEWgPbJnGJpgvHWkZ
DgaPs4doug+fBhOFvcy3g4aVLlSjLp3UP5TynFD/KOj4esviIEt+Z0zAklZ/7G/BEoyhqHtzpeML
5EZBZ1V5o+mExxDEAHSsN20drG+AOFNqYky1msuVW9cu02byE98cKu6NR5Z1OEcBPTs/YoKQGyHV
xATtxw833g3sXzkNCM6CjYhIFJ4oGAkqRZlxK58qEt3gyXppWzw5GPAR51t8hsEJqSYzJtICFOy3
xMxysoOtxTJLUODAD0p7SmNywFpMHY+jpYHVNVFPuFiYmWc75RdpnAZ5aYwqYZFggyJAfS/EHsKS
cRSkjp+cUdoC6tZkppduxYqUcLxhwuKYGYUCdox1YOkQstsltrkm+0vFXQ2aAEdECqzYbd6zwvLe
UBpyF2M1Lza8L1rakAwiaprQpU9ENc0Gmi0OU9Px2MA48C9Gixl7FdLjD5sFPhV31A0hyUD7gOKG
hNYYuB2qndZZsUmcfabWVmSbNds1BFkbDinLvvBj7r7eJTuR68a1/mGszIMPYLwAqMRZyNmDSD27
yZtsmWZQWB0TXTGMsXG1aBMhxQvP54xLk4vTYujNsUv3yWWMQPpOtV1v8W6Mc34a3ScL/eEkORu+
N3CVDN+GP+Q2GmONPVENbHb4UEPdZuzFaydCO4BWjXlas9kLPeJhwo0TM9OFh9ohLmDwx5HEu0zt
HfCEefI+IyBrkhzJok/iyV/3h4+dJFaTAvtfcKfvpLwIdvyVtpu7hYsU2ygrDOthXNCouM1FQRCB
95P5FNGjGNkwcPOCIlnnpxJACLCQHp+Sb+52CRx+iJLjTcjbTjoUigarcSPJMUWXwSl/NGdic9fO
9a+xrqczMA4B6UzIayiKCWwlBLm3rV8WkfmVbcqXQQosp7G6sY1pMsamREgcx6cLXJ5tkDDFrHTC
NZ/+qIgrr9WCvfEPPE+nXVUsp6bUHGd5Jc4r15r2V52jmI0r9cwb8TwmSDBTXLO28qdtBjfzE1wO
oKbIerjhfxRPwck6MzxV/ylLUNdwH6fNyZisWFbwiMTspievP/WmPSyPN088Epo0Q4aO609fpf8/
Nnwbb4bD4/QAuR8HD30fCCKgOTvEgaRlTNJTuBbnrGuq2YrWWPz/5gMSF54qRAc2RzlHGZ+ngKiF
CQv6k2SKVIv/QXcxJggGKFb8UnXxko0xgiG0QxwzlYsQ2iIcD2DnMOUsiL9T7maUETrZud0ClUtL
lDp+2QoJPq/FeNVeDESBLJEpExwFXCoLa0LCALtB9gHzmB7y4C69BDe00G72fybrLv8LUsWmpMEM
igeOShh2Jt5yPqLo8F5yAfrOor4Og/P5OMhYPmifDvrqw1EOp1eiVoEbYdM8o40N/5WVzTAbpgeu
yEYjmc/OuSw0J+FQIJt8Npwwgi3Dub4lB3OJfmkqgUL8LuoFkU1btvJhwQGDn0ug0ZwUa/EY8Ghw
V62Mtd9do/uoQZ0MeGvXMo/SPb6NkhX4eyeSMXFpSJpnPoKR2aqdOelHPxjZVFi2bPEfJ14p8VfO
XvUEfIghP55I8GjwE+ZYn1N50a7rfxENyTOo7Qx73Fy8aDutWnyOJAu5oxZp06zpNI/Jo9uzfC0T
2nE734QL+QSVQaTuovpilfhslEW5GdYkSy3AC8AGxD/FIusDbxJLB0cCUR8mkYC09huJaId85mHg
HJvj5GJ4xZ4XiOeNz4AxP7Me/m+0XXFOM3+JMrSJdnin4IZM0TJLfNaPYSffSk8E/zvvL7RPl/BE
wgLZEGiTjEN4lrrJjlZx+GUtTPRWzNb8VJ4/W0aGRe4k/zidoaAyMQ4HdsEiQYrcvqzeAAw83q2b
BTZTiSWO1Z94Gv1RpWAn5hSndEDix2SP1K/gKP1oGJpENJm1Lx7DNd8NSpiIExsnCKM+hqaAa/nZ
OdO4KCmDWUNFV0aAfLR641SpA2KDxxxpx0Q7c4bCC9zUG5Z1Xn0GGmG5opfsNWzpE7N24pW1/hJn
042hpjlvPvE+54iZLAVrNWKD9xPUpMKJPCykYTETIFJv2SOz/ARnEdI6oPBFYP920beM4w3svahl
uV0O1TlDqzFeM2jFfkaq2Iqg7j9OxuKueJJTb+uDPG7XGGpR5SKPD47UcHxcXPcU3IV/CPe9U5z4
J/rLsC9n0rTwizmPKkN/iFTbfNsemONQMoBYHcsVoB5cV2iuTSdn6oQMoEV677Dzl7yx7KJzmL0O
Ghpnsglw76AXAXYz+tYU3j8oD6sZ74V6pZAAuizt0Q+sg2nzoPxMKLggEk7qfb3LHv26QLjBYAyy
JbKLST9n2jZMGhQqOpbxyRzV14D8Gs4VrgFuPZY0iFCoVH+O92RfMOSi4HkanETgddHczXR4qkU8
WaYzCxI0J8gLKpW01iAv+VgyCP9FX/P72eFL+8cxkPDUwrJZl7PeSYHxId/rmeme9NPwDFbSEtch
d5k+Z58+L1bsUnAifZBi3kYYLYqrFNBD0uIVhIgz0DUzIiADAkAA1xj3NnNjtMyU18XAFc0n1VxY
WsiwqGIXjCImRe7IoVn2I/nEK4UVgxbgItkeuGOx65ekkfp8hRICJAcFB/qNMRsCgZR+B5sCfQeP
OEl/AvkbThzuFExL5i//mTFPuRJrvBw0faVG+Z82mN39uh6bWIfesVT/ygQ0PmZ86E1pe+eHLyCE
8CogQGPOGGI25KvODyqUMEZ7mJJQtOvYLijs+EQkb1UHPhXskvtvN7JSdwKYPwaa6V4Sl3m8bLGn
4Tsh2oAIo/9pYlQ1VD1cPYtLwoDg2kGETSaD6HKUJOhumJr1jvx5opEsD5wwX5JbZTd7k98L6fzB
D6/MLGeX/IuisUfVb51tIOG9vWeNwpJ7nFYjIWc7xzi3LldoGelzSUq+5Xw9XIhgS79EkrjAgpHj
QxzWqdLl97qCVFKdtZnyxxaYDG9R9iV+K6GZ1sGtsQA8lQS1O0hCUNjyfKhzcnXDszF4779izYo5
esA47yfmLHajHwC7Tvkwq60ReIDsHIoJojT11yonQIkgVC0cYRTYMuCTIFudNAlGPTQ/FRHkdyFi
bp5eYOHqHfjwWcjfKG17rKlUNM6LWiVv2aZOEW/aprYTeX6U+qq3qBR1nn5lY7pfSZtMdW6RoN4W
pmFnJMiibOtOhrR497uaz0ort5/p586gokyh2zDdVrHpeKKEl3JRnXO23lQbX2VBKy78wBcWli9f
D2zy86A/4IcznZEUMJ7rQ/Ns2mcpXvq3R3cU/5rdAFTGSyVU9RsS2rtv6WsIhBaNtgL3l7jC1X4f
82ie3HQSneqp9Xb74BIbfrtK5lK30zrM32x3yvgv6g8Rg+ZdyHJRx17cPxnqhZ7Qzz8dc0TTHRFk
JW7Pczn4ORtvkA5vZjfEDZJSz0rwPc0MhinD3qB8+Bo8AoCyWU1Y0l+fT54p4SHR4QXXiEh6O8As
nwJdnSyoDeFc8aATO+Sp2u4r/XzqramuyKP6XtGWaCxgifoIyQGFrM3iki+QjzvyC77MAleBiDx+
I43rFbb8KyLt1GEmJ3Oz8EitjJb9tuCwnDn8jetoxtR/bPa+FJK/f9IPOk2L5J1leAbBBqtEvvEj
KZwseJbQwgR2yOALkQ2GMlIFNR+S/IfkB9VRZ+aBbqw1J8TRcAzB/vsonrZQ/2mIXCt/1Jk0Tqxx
ltivH3p91hBcNlAYQsT2wTxh6vPUJiqOQ6SmEkooH/F4mBOOMK7KuHlxMYM71EGOkY/FAoBR744V
NZdlgR1ySvQ1ga01SbJf2OL2GNeowz2ucdkicnFYegpL41BNi6k47Q4DGRMBv8pveVOnJUa0ibrv
kYr9Dns6mfDGTvn8ZcrJbns3rDpuLuunhUY+yf4j6bx2G1eTLfxEBJjDrcSkLEuyHG4IhzZzznz6
+bgHOMD07uO2Asm/qlat8ARoaMC3sVV/8AQBxMjPYPUCrXGTRd+JF85iS509w4BGTPp5gvLEhVRd
xjCkIxyKGlw7fFC/GRcXrNGZCccVAmOO5oQqjvTDNMwx5mAJZFAXXm4HdTFGi+LLyk4i0ADhj+BX
uAdC/Vqt9olV2CZM2eoWQjEfhbuPeyIv7aG2JSimgMSDm9VwLpxc85TBMXDfwbsX/QUX3p5YknW3
idSDx6BfVRMCi58Ul0VwIRxp+g/IRM516138rZlUaRyrhwCT/0/ZjaS14tK/Cc/mKl5a5+dIxDfG
lmKXUyCWXaX2QtPBOgOzA466MnMAhKGTYAo4MLBWDowKGlveCBPHf+1zBMvOOqBw9hG73IQflBvQ
rapui31FpJGOfZSNazZeJ+MEKyOP91O3/a5cDntWSpOOfnXd6aYadRyduwNLhr1OOfkMnTOYDI7s
lASntxzrgGK2zg606vW8N/S9TH0bYTttCVvLeBdYDRHq1LNFG2zuagp2qiBP9LCk7BIeJmI/7Er3
gG1koI1wh+XLwN0EVAcrmeDd1EZtsuYskold+thp0ajs+N2ksizzUSfIWbuk42lkuCOkwXIZlEOy
PsaTrF9Zb/EX/Je8zmTTdzzuynkvsXibj5iRWszKIsMN+8P+tTI3O77GaUstAEupeLNb/Mkwv8Ba
Y70SA/DkfsEKRfVJwEtgNFHkv+Gg3qG/gJjKZNoutlEivXV5mxmOzHx02cUKoVD9fvSXN3rLYEed
AXFnWmaIADCn2wdQxgSAT7x+AUz3Ww16ZU2uHe5gGIOu4Apvpv6kl1pX/NsBLRPTELxJ0SbiC5PD
3tpmP2AtTEtcQiR8WBLygfR/fGzmKJ39LF0SBGtKlsrKcpMB/1GQ74BcuDaC04A4cIo9mDyY9/WJ
W3rDdoN/sRdjdPwxLev0J+vAniBszrpPhTQd+brk0mKl/+i0CUX6IOKR23LhadwkP0VNRAsYERLg
HV0pXByzwmHVn97CzCHBb3lBBnHyOrYfxTu3ptAdAgDD9dnIYiek98MQDfs+kF6UYAJjGMsr7iLp
e4lR7W1ruufAdmFHwOXk+Sp5xDhtaizyHDJ32E0GUOHiFdpj/qEdR0dXqi/keDLXQhbF1CXwCm69
E2Y0ZxcTddIzFdKKXAw0GJfWVWTr4/mGmRbERdxyO5f3o1UI0ZFNruOS2H4HEboV4jNzwXHbeGfj
oKJ/Vti1p9+IFJk9EJ/ymVbTrE0DZDY9c/N+6v3sM5Hd5JTeKUGLBiPoEkrskO9AtshnkKQwk5Ep
/tcbNHGAqPDjOZTeCG6XRkcmHsC2Sm9Jz1PIRP87DbtsfCkkxBx+RzoILruZlwdOHCBjckOA6Ipv
mcHZ7ZO9cTxIX031xUI2S54JcjmkssGG1dk2b6Ci4Oe3bcadidUnC2rF13nIe36nHb6l382wM9Rz
Ox1JqZXRPBqsCrYMi6TafutsrePwvbAzzA63AmoUnqQd6hcQvmCHy3ryg2lz/doTH0n++xEQAnjr
zlb/qLEVRTamng5F/RAlD7oSSYk4osEEwPohW447VXBQNHCJV+ok7Aya1wBYCGPN/yiJoeLSqTDj
1zcF2O9Z/+dJgdEF4opVuUnEKxtHmHgB1oHbdDgOlKzP4Wq98yqzib/Rajpc4KUdOWoBXcZBCLIu
H8hEQSEnnqCvBMz6pu5W0jo8TyQDcrM/8DsPxp1BqiqcUHpdOi3AvdyVQf6j3ZTA1dyln5TvrlnP
o/akvqa4HIqIKLdIlkI0OV/MaBGphqGrcDKHe46cunLh0qcXAZJtt62gc1dHcAoe4miE8IFN+hpc
CF0eE8RedFjJJfi3saTD+oferN4b4ZFtfxzuwnAHqSu786ln2WvJjpte8OrDoemfnDrt7DFjbsGE
1k9tGnbMmlBAzSjVJ/psGsh1hfQ0HXS9wGRL4hDyXb7Jsl/KPh5ltEZ6cWBS1xSI3k58KCdH1+wA
tvSFNwjfrlHwEHdhoFum2zFwGw55uMWA74q7g3MPXEh3WLjf6Y1RDe4FfQ3Sb+b8lP2u6hiNH3c4
uJN47FL7IW2BmkN8ZUx9Fj9T6Mxb81ND4YE2YCYVGjEhMIl1GZUP+Koz6CHgiuYvdJL2aeUtorr0
zfmydH51Vd5ZHOusarhN/qofHOWji9E8JgwLOrBkDoAV3aTC5qYjoa25w/sN2SdWNmd9nh4sHlEW
7t9MLpRDjixEDE/05ytvEVY1WX6LB9EPoMYr5UdjfWM/k7Re0Nv9Z7/GIvr8Nvi0cnYA5loSN07h
aX8fl9WFEPCCPGLDrowbEZZ47szGwVpcbhuiKOPmVmW3IfyM6y8tfxfHR0WRul5QkebS+5z8wP3F
/ZPLHSnkSkINrfecqVBEYCF30nmWoDx8WIASxXSUsQZndkOLf5Zg86AOPlcRVjlnrK6QwbrDJWc5
Hpm31YGa5upl0o78EQUExv+T/iVMfzOu88P0V+M2LffwYQ6SAUTsahicao84R/vBu1iN3rrm0eJF
gdJVvDd671aQVHWMYaGMGuqlD/8Nypc8PrLiPeoPRkGkNJsWLkz8og3vCdqQYS/Wxym2YZ8pbhUe
lOG9Nw+LQTkFMxhgxA3FuJHEn1i+EO6sWlcKCkQ2c/iGM9o3f0QxhNY15FZLzFOY7EXJN+srjMYx
I/rogr/ujJ082yVRgBF6hrok9ke4LGP8bo43ctwCaQclUoecjqnMTpdOoFM42YocAlekopDp9pnl
cYxzy9KW694Tw/hKtUc0xhAGiLu6oScSRtegyrMpS/1VKf0DbVkKXhrzBLGJspytjnW0SZoPeJa7
VfZFvefRIjChyN9bHHYdPNmwZ0892CTVXiHm0ouKF9LlytkLkPRd0acsR6Had9ajwRv43ssuJAma
B7gzU/E+09AcOBXrW1964vAxvoY3vgy1+2QjKAIIoRKgb5j2PK2i8cyMw+KzaFwOWeJCSirxFUid
Glza72TswbxwPBEXLMdPxnGCQfQt1o20svzdQsRpd5Hmm4QG2UMnmo53Ez/RUL3PiVfXr4iM73RQ
9bAue2mHaP3S4STEF5Igy/aXFHZaWNqXEtOCxXU5n0R2rPNB4ckGP2dEV7C5+wwHB2aQEbmlagOP
0MDRFaNeL3so2mxNN7hoeTjK8cWvEvvoqOkX7jdsTYFm68FvoLZ016Ry2sFPAlgdiMOcCqBvoI6+
Y2tqx4QsdeeweQ/UWyGdEMnMxi3Ep9E14SilRGMQ937vpXuS7CLuoRS9Gbmh7TbGPCizQ/0n7/es
tjp6aWx6X+Ciadk+le0qfM+ewhdJD1DXZ6i2Vq2wWebZtGw5gJeGHCdwypBsTxi6ZDhcrdmWTBdE
K0ZFlGe0xPZ4A42KjbWLXxtFti7GLG1U+TMIMTvYEvJXIu6TDzP7JTLOu/5N/S+5vk8P3MPUH7Ac
6YSYLtfvw3SkwJJ06pfoU+JTnJ2pS6ThMIOxHRTxMz6klnOKsNAJPURXXB5MKYfMNWegR2oWsJmP
FH1oTsmvuPp5idUVRiMgHXQZdmkMbKjE1+hIv6Hr4gyl3t+QuHDWcTwbxh6UHW4mzSyPe7wtMEOb
UKfdRr6ZbfyZYnEI4ouPS0I4438OQGu7fKtfTuB1oY9YChUl/DPGmeoK72nA0ceuiEog44bdbVH5
0zr0Qrz2lMSN1k04C3OfqqSZGK+46prjU48+DTl1kt6Ctfd8mmnw2diol6C4xZ/MQ9DscPgZ/4F1
wWZpaX821B0NhRCK5GYbpa6weoAdFQ7eDby55p6eRVyS8309OZxb37S9wPOT3bOahConmTtECZzT
NBXQGH4mcx/MnqnyHytejKtoccGpm4/ywQ/A381zbnJk4Yhq9nFzBiqjldFwK8Gkki0yW8nJNoT9
VL6XjJpseLw5eTayD9a2ni/NlfOP9gD6NTRIOmhwYTF/gqRzQhgUay6AitmZ+Ae9dehg8WJ6sLlw
urvI3wGaEG3yPS9IwRqYW4gxdHcRyIPLLD9Iz/jpXSnqIBVD/IWgiQRLQLwQHmvsN/V+Pgk/oqqy
Mz9hdYwuDwMhNuLnyVrdj/Wt5rKLbLFPxE62sGnoxcJZmS+YJ1u7uWIJ43c4yOE95mv5J94W0Nww
X2E8gPyREuuNEWiCJ0u3g293IXKH7F6+9PqFzXStvsDxlOu/uXO51HDmY+hJXmisO3++OjByMuBk
7kjRF7jJ4V4VVEePbQ/GyQWoti5DPyLTzza+U1I0tsnF/AowjVsD1Vr6SpKwN5i9tfXZqPzM2BOG
x6CCSzDTDZ6CfDh1tYhAw8ZXKMt7xFaa5keXsjnT6sIpkAbPrRdPsuUvaSEYe/1sbJXjAzFA0y4v
9o8T+k4reOXXMvBgm0Z3wXjEcgBeDtWKmCEGstZfNDALj8GFTlOodvkCCLcj9pwz0eBEJ58S2GqD
rApeHZAz+lkwXTi8zH50Jc1V1UHuCf8jaG8ryHjEAnqsAk7zybvE/XOtzd0WAEOKScpYCxuSwJKw
WDYqH4WySY7xK/uyLZdyzpx08lUyWBztbboz4dcAC+W2I6lMsx94ppLcnB1mwmiJpnWk0cV+DLlU
bh04CZZ6z0TNchhSLsdAtVVl91YCIcC/cGblYKHWY8vAxtzhK5T1lWELO9gi9TtkSM2mP/jOPOaU
jt0E3gOVEtVtDGPCKRVgx4P6weNDSZ5RNsGjwRtDPXLFEOiJ/UUlaoD5ghhxlQR5Rwz9NvRNw2GV
HvvoolTSURr9M0u3VFCINtc4XXsFNH8sqfDZkuWPOnszxGvEWl3AaGofoCelpjNHA5REu1xx1d7m
0FMr12SXmZL14gJUQLioeWDoEEaXaZvIVebzlX8Dm3fZt9qZM4iYFzSzDbhs5mjmvrSOGL2PSFM6
yAQjSsZ+3WEPy5ML1NKqBSg8FbZYDYmbKqPqsvxm/VsKKt3Dt1RfGXBkZIZM3ZSf7h2yf/i+AMan
VNmBHeuEhrca3lv01QHAA0InVfoUuOVb1kACwoka2JvHUGZIUsN3hFPktAR9e9BpFxOgv5S+VdnN
5dGk+Y/4C7H66oxP9D2F9RKXR7QxYX0LaUF+8/hfSvCQtCYdJIByKgLQV7E5i8MR14oYyteZUR8e
NL+Vm3jPBBF45h+Sv2v/lKASdUf9b+aCIKY2sfuF0IJ6lv0Nu/ENvtU5ZEWipwY7PshI6BAYsO4S
XHSXOLsRwQGqvYb/2WxMEIAwzCSz5Q5g7hKYD5avBJ0udFcVcdfTS5bcms5prNcsOw76uhrh4FBJ
mZWvM+6/+XkltUPFwuS+cvHfyTzN/OoBr8ThZcGERN2R/dJYjzH5ybRmy/E/WQ+qvaATR6n42ObW
r03wkU4vhm5saPcBSNr6mKYwkeiF9wPTXw1n4jXGYCJiTI0OobwjkIzjMO1v1A55T/IFDVB0iOaD
RHoOiz/oXYm1W2/S0U6Nd0JyquajEd+CfN/KJ9wzEVzrygshYFQd68dMdkUGorBjNIbVUOe8yUst
P3LsvHuQwJPIVWYSNJ8U9LLyABxxvDTSx9CfC4wyR5iX9Hyv6WdilydKrmDZQoFRFJZ/b91K8fgX
0Sqva2GFTm1nyr6RuvJppsEp/Hn8V+Xnpn4dhcOovGr5BeJQMe+akBaboz07FcPFkj+1Za/0doSM
G5+T/N5kO5VIwHSHJWqxOO1vhYMx0dSsqjbK+GrsFwT8554DnkAa6F+G32tYalNy3iTTVv4smLWo
IxAeKNty1zwlmiYOKfzYR9vSXP5/hAtH3EjWq4yQHxeQM69qmHaw3DGQtBoscBovrfwu/wkar8bA
Y/Gs2ZNrvLrtaaQw+raS21F9M7urBFR46IBcaeXlA4Tl8FLhEi07wepbtulMhw0aeDmbd0l2W4M8
X9x+dsmK8sGH3/ajW+YnQG4BXjY+rK6V/OgB9sKeMexkxU+g3oOupY6F1zoNAlJDB/5e81kT21Zi
YOvolW0wzHtLuC5YYMriQXXp2tyLNb/+1UyQy5MFbzhoURU+jPLflm+xQEQAjjBz5AWgngULydTN
YBUIUH8hmuN9uY+qZy3ZwZic49EXcFdGh87EgOX36Ha9bX0woxXQSXgyYRUNJPpaMdaXUj+cBUIs
foyerT688lIgoKU+q26ju3HF9IeeJqAyJ6Gr9Ucd3QaabqF+ptkl5MCAyVKs0nrlnACJHWX1MEA6
yAkVq3ELdTHoT7u/Rf1pAfXw0PptAfH0BLMuNgIFeqmkh/0EEiP1H6wxWzDu4VDKP8X8kqTPkgLY
PiXuqxhwvgyx2WMp00BiQT2UYjiRjbsCf6DhnrY4JjlIzLTUF2UoBKeFq2w2+1gkRr3XfU1gBnWk
6lCAE2DI82nUbs/yRJ+xaxP8oMXxypm7e2iRuHJe4h99+knzUztg2OlVeAkjVZbVUy4cxOauiIel
37Erg/XOSiTypvR7sf5J5lctHEUvSCCnun136pHpQiQDjSPiZ+FuHeiQX1b91JR9yjlEopXGlbOh
BbMmWYURskKr+SI33+XySWYfQgb9lPWnao1cVq9ise9JZe7ktzwizPg5EXzd/UXEcrEmY7smGGT+
sDb5nIJbMu2j4jZi7ikjbHmJWVUhgJk865czglsRePducA6Opxm3Z6aeS5Xa/IXMvtdRymOWnjOV
wWUfFjsl8BfRNVY1wtyfjeQgpo8QzbLqF7Dfqz2/L1T9WcRhAq7EfqJmoqEgmAx1Aji+4PMYxY1X
RRw4XmRhNbWNMZMYnRkOEt3wtvokpWkBFAmG/ZjTyqH/ai2FASHbLgQElrC2Bvqo+VG0Vxl+kJK8
DPCAmuxl+l6T0oKQ3aJ6kZZjKeL8r0NWjP7VzPtA2AM2bvtF+ycDfbRQM7q93MIW/xiqj5ExrRSh
7cS4DbGPS1joJPixCOpjjg5yg7cedNTwQH+8vOUyms7oS5XOAjoV07eyN+T0/PQAuQz3Uok/zpSt
ubjQrhpYyYn1w2pv3c4y/uZgJfd8c0dv9dw1uKPx7OiJru08Aam+Jr2LfriTOgbJdcxtHw3+9PTE
ysMKH1V6Nynd/Xjk2IhDOxL9JSTwhKxukAcBolRyqYOPLLzPb1m+H9HyCcv73PK5QHEA/Hajdhmm
lyjFGK//mlXXXIDHnCLcYUeCLxkQtRKSMXtghZlO1yH6F5Mf6CGgNSlVr7nqV9q5lb8a5axABIrP
E7HJCXXC52FMsANEQ1AVt5LlDHyW0nyZh38HHX5re1+kw6zuovg3yN4Fdtm+lVKtPZ2NgPEZ8u/K
6EOs3wr2YwTsgMC4Ddbjo1+ihV5+qnzfrNjsiHnGNSNMsPY0wAN1fexLnOjF7QS1BqIkQDe+PL6o
AqHauC+FmIAXR0GxcVInnWiQ3Fb18JYX+3+KRR7S5iUcwE/xiyAM0DFWVXj0N49u1DyrCqJFCOcT
mmukwm3mSB9ZAbNLXqnzkJkamgvUqsVtLnaYu7DqTJ8C74MhjTURxT/mqW5IJGf9epnOSXjKEe3p
DSSl3quSf03xg69zTSw0od2Qhb8WOrEK/6s3UXnlQFa7e6N4U/I7jI8G3pj17Kpj8dlKV3k9PvFR
F42h2kc6jcpqcFSfJ2VvDMeKaLXiJRk/tOW9lL6S4T7U70F7DpUdS2kh8hPxoWj3PEc8wUkTpewc
HyLGINWlRcO4KzvPRJpMEx/bPMFdfMY1Ij6DTuONadbAYd8RVOmwe5u7RzN8Z+mfZVb/TA6zEl0n
Jpt/6hx4gdptJ+ALiUmJrBGorTCf4NIQuT6Pd3I62QAyoBO3YSl8p/S3BeadHVBA+KrQZ07yu1Ai
fIjKrVgxsa6eXZlk6+25JTcrY0lrRLhFsqJzmUjwMU4jNJov6pp86bDOGziO0mebHCxrdWgwNTQS
bpuhC9h31aNHaDxJf1r21cJOaCFD4DYWKjTViAf7p1FbjsoWYcBjYKA4Bcw00miy1QeCBO8/Cuku
b/YtJg7duZ7t2HQVECDrsf6OZc6OJXYD5Xdhwk2p6SSsq64fgOwTFtVAuOWpH/6V7Iw9S+c8f07j
XS/4hokkqwh/w+s+VqG5eKJF0NUxLk5h+tILR/wCx8VhZOIoK6vrDEwgpN9aAC3JOArxTx8ESFiL
TWQwvW9C3G9HP6Cat7L2nZIWrubv3TDDdKBpE2ARm0x0SMlSKYIFBYOWLmqGqE6mS3wloK4C1NN1
KFsj5aeCdD2T7QPPIQqxMo1eOMvyCWYEGmwxOnbKu66y3MLFVUSolrNbzAHOmdgaZmC+lXhCpAEm
18tfOeEUFUok9TSuhWzcqZozj9RH1motAWYKjRHSAo60ORmZI2CWGMW9Lz8qaDcWyEmgAwrE9zL6
JLyH7Mkr2WJKdihwrmAaYjZkwFCyPzX4yVZSRvun4tlVsfPOf2flT1R/1TndChr+9tx6JhLo5i5J
3WZgYunXMyhiumIRMDBaQ8awdDw5xHVkeZ9QN8+0hoJVbTVeus+JR4NdD1VAZlCyotV76a2pUFiC
Esidn2pfE3Ntrn6P95EVb7F8aQ3/TuHGgHxZCyqkfOBqacJyp9hWFVZOkN5rdlIdryXr/xJ0hs2f
surD6LSg3moIyidmtuS7Xr5FCciPI0XLngFp7tKNWEQGgVZ1Nfq2PYZ721hTvRSJ0AwDcmExnsGJ
xd1EWWfQS4rMXYKd5QkomzHQrPzePEG/gOQN0ANQHbv4mJB5nhRPOSNJEI9qNGmJv/zLmluKQ61L
35ccUvoDmCziB636riQF65oprsgaohKenAQ2+SMNFsTVKb5kkR9Dd7bWDE0NMu6yeDLUP6RnrLYq
4hMKVnDPZZr3tPT1Xq4c5RcqR+U13kRZV0035tgykKf3y3FA98ZCPMWn6AXqv7Jsyt2ExN4OvlXZ
6YcI+yww5H5dFUd7NrAh7MXURpJI71iByg3niAtubpoI/0GQxPGkwGnptLcyJAZW21QLdLi3HJff
uD9YFSQ+pP4InI00ZVXAKJYzvamkho12oir+rOOL0OmwoD7/IGQzV+DQgC0p/oI8N66Q2xNh8Zim
Wi8carJ2UQrVnjNlP6VY3YjxRssR1MX7rkfhQAlrEEJqYMyoq5ujiNc7fELdDRKSfC4671cwrh0G
MW5LoBf4OkWqaOB7QrWULPhtjMv5KuP+w3e5MeHUIZ4TIi/vUYxJvykcH+NLcXAYamQm7XR1IuNm
D4niiVgFAGRgFzJ+TGfjhrGkc4Segx8BrlZ2Fe8DeIrmEuxE+jLRTwhU87mTtsyFmmAczDCmaWLc
V0nufcUUr6PONtMuFB7jcBV4L6r2RYMfyyz6Em/MHuLbRBdf3RRuDKxKl/IruA3yAd1QyTJxR0jz
Zk+yV7i8VSSofYwWKxkFEgM7Jo3JkYPadDhgIYWZ4SmQ9pCM2MtiTsGKP3kpPvFe8EAd9BOZMl50
iu/zQ3tKTzxtdpYnuhP/qzDK25K4I8VVF04Dijwy61YbWLTYW6Qm4QdWDHK7nlchbIjOL1HzskDh
z+B3EDZhHDEkQNXDLmQjPlREZMinfkGwoFfOd/1dQH/Iu+Wy9YkrBq422UPpNXg/In7cTdqDpNWF
3hjSDt0ATZlAT5sb+G/+qsWOFl7JvjV88Aeibm5K6ZqwPwey3XiWYP6HZKOfVHYSw05B8I7BBKR6
WIDCM4NAIllPE3ucNrowNOKKluwz43vp9tga5k+4nFr9LiKTAclJ8W6i6qXDX9xDN1A0L1qTU/or
hqMruX3Ex2i1LtoR11bOtng2ZbpWdFkVXZmn7VD6Dyw9MQRmgSNW2N8g1+hk0TEgLBgS6nQK0KVO
9vgtTRR2kyJlxT/RP8NwAh5uDpSM019BDF1EpHS9cl/GP6VCUMGGAQYpDm2lysGgXZk6lLVQWB8M
R6hGFGIQkTasdIWtRkvxN5GMUboHK7b1kU/pQW3TQbU6UhehjeG7wgkYQeAvZJhwfxXUHUjhC0di
C0ky/sjTS8lCMuJqb/7w+fL49rk6sTseelYLUrgjSrNLnsW/lju5t2til0scpqD+tIw9PcwsI/oL
uTs5Cxn3Nc9qQDTkgy6YbsNJOwHSFVLPjq7Gnoczc9ecZnr3GBqe0M42Li8wDXiW8Mm0iz0QRs9z
L8IsTDgjApwkZA2jrIUtyeIp6ZWvSpu8J6oQ4zh+qzm7S15g+fjaK4j6mfWfKc+Zortgi1s1Rv7M
+GFn4veIsVbwN8023qdMXyE6VI91YgNBiOo9onDdStOumFacxlS2cmN3fH502YGDN4mAGwM1DfUR
uyrVaUNWV3h+2hEPUeNGglMt+HVsW3A5RPkqbyRD2QZvK3YZOSseCZW1gD0gOIIliNUl5ScleAnr
VRY/tN7rVTdLW//u3wFAwVeT3CtjfImxFXVQuoBJAJ9bTAEkRH1gwcOqD094sX9MPRta9mkUcewH
Xohwor7j39vB2Q4d7YWHJ8wZ3ljsXsbo1iYmaXVrAwqRbZWWNV9aussIGDFh3P3oPgewRPVwE8Gf
FGQNVN/pHcJ7I/yG2metXLqPILy0JAsVZJv/ZMmr9GOUDwBgozkwUuSdrbj1maWWJGMLS/YcvDeY
1SvzBC0TZt/IiFAtyn89Rh1oYmkkVoleQ5v8LbHXQivPmhIqZ+SCZUXqxiAGjLAqafvSlxRX9BRu
U7rMUXRxamlbsZchI883/DSEcY08RtM1WaAE2xYiK3PYDeyvN90BcMt0cfAOSSgmfA890YKLGWuA
7crYnuD0b8If3s2qA4REgxUCADqsNR5hANZw/T5kbZ9XTql6mFgT0liysXMZI4qIw3tL94gpAL+l
81YGV+LCrKlB2Akk2hrEg5EknIH6buF2UTAV1NIswwaPMVjYfxXLple3nMr8gVvJRKANUg64wpgK
T5+6RXwfKAAyHPoSXMzh22FzyUPyRqvGz0IojZD6xJuOH0cHzhy8k774ZPJbeacI5r94eqNCRMAO
Dw3JKqKiAtqUrRC5hiHi6trADbvJPyJ8BWM7/8CNVvvHnEc/Zj31twztGa3Jn/zfS0QtQk1sDLea
5o4qV4jahKZ3U31Jf2CjHQFmsm1F25bYtz2ehwGGZ/mWh8dguYg6GOdTODuojEOHDq9DCay5FG6L
B7IlDcaeGYlpMkNbISqPqsf/4fC2IxX4qHLyP2Dq/c6dPUKdxtDxJ/+lJvW/vA3cgngVPuaClhmZ
d+7ks9sqW3yW6D+br0pwetaP6GqPkvbeYa+AeAqKuGFjI60ZBGk541U6NznPGmQxm16BA6EHRYFd
84g/ZIQ80MrzQ4x/PtI4NjaRCxfbHLY1ilb4adPq6TT/DmjtsOVkmbmO1Pbyx3wgMFKM2EOwlvdk
pG8Ryy6PKaDDjDvyxgXe2gYQuCZgUN6WwpZjks4zQHOI1TntzbQp4RIj2mXHw14Q1xKcJ2VXQykt
wccGYLO5zYmpoxwxfyuQr1QPGAR755Ld2r165SbFutU8ALaG5B80cbDBjRdeHUEvWIXKsCX8wPSm
xcdiMW7sysAR0EWTFlLuc4yAtjqgK3DQqibagrzTCZVHOn4DMxRWyvwO9KmYwWCcxwiAn6my525P
fzlYuJewBuZEBLkstqMvn0vHYDNfAdRvpy11UX8Dakn4WHxQdHOjU8LAOHFfV4UNaBJi9BTbmLtz
aAMnkt5JP72YSGrB904BQp6c1ac7FbZF7eGX41W6uGp6JJ2dWzWlS8Kyk+UpCZKok8+AtkdQaDyJ
bFNljQGDe2OKxxgoQ0n5Ap5ha/NSWnqYmzuojAYO+RuzqfeNQ46BL1s3CUaCHfUrdVbGRvrMUUGz
AineDFBA2xXc19SZEi+XmIe2kUNgigXtn3MCqonL1QRt6NurKr5wLorJW6Y8VxlXyM2AZuc4xzTK
WNwJzUnDjAXRFz4LDXuA1Z4wtNZNMIZFMBZR/hGiSALZHmDEupsIoylHAyUARKz6MYjEsRFqsnlk
82/rLPLpDOAUM2/+swBnJQhQz2LmuLgLDR+TYfK9+OIph+uOaY+1hTLAsKFF24V0ChXuml1YdF1b
GR8r2S5YmlqbiEU7fhTKM7U87njmOMy+mbOQcy3+8AcQPViAQuxXuUU201fkz5EtBM4MBR9pFMRY
jjciAZBEIwQFr1GOobBH/Y8P3o5rSVysS9upddiOUvLqyY3U96K8RtU9HVgDPJTP0UDc5CAHHg5J
gmsTkPYbItFMiTzwbbH9ZOM2tG//sc8I6YInAPVfHW5i1+7m4N+3SsHDjZxdLncDPKA91OIRBT5b
8MoGCURP/rM6N/BhQY4U8AaoGFs4nsFqFIj23IbHtwaLYGc7Qvw6FfnRZBG+gXeCzxDEY+rsShVw
ErqFT3T38evSnLCM6MyNgsZmE/9rpmP2jboZQnd0FzBZpnuQHO4zGNI4Lax86Xr2oLxDGyfCkR/D
BgihPxsEBn3kE5Cw1F3yJv9k0lcHnogLVW+c12AOPkSInqNkynK67KRRP3v3/2rSXHJJVibkC48s
pCY8gu0rr9SARd2kdQuQ2WDyOBGPw1FfHLKoMICEdLyay7Cyq6lAG+nR00IxcWFww8GymmNFiG/w
FCCQgYQ+ilK0HdCycl5yS/UuIuKEpEhyS/hOsA1hwcptPu1YrBI0GvFwrQtWmArzZM+f+LrxMuhW
ATi24g4OLOWZzYX1Et0hN4WJLda7Srga7VdPVuVFI+m9PRrwljs0ghIuCtqvSToUacESpGDLULwK
3qwgvzDiRJAwtL+sgqPktQgwpNSTi4eW/TNbPAnxdkSgM/jt5FrWgbULxYo6U+PA0u16gYEhgh+e
8yRhIyvHr/pSY5Yr8QP/+VBRiRT1fehuebPr0FrXfooQBSu5kC0Cvfjga4QfCOpeqDxV+k2Eoxp+
9Y2vyOam6r/qR9/gcQd0BOt7U3CQhtx7M/3xEv6N079eI6PrMstO0yIaZN+nvYPqEUTp49ye7CxQ
YFcnZZYwLtX6KtLODqLbNF404Tzj9Qc/2aQRkT2KWyk/FxwQFU7fPbx5HFqy8RCWdvyl6bdEfIMJ
E6HT7Y6V9l7wxUl2DasTD7WHZn3VBOhhhZLuJEgs08vA7dhi7rJ4piuqx7o5mV2Nwon2ZPqqBsy7
cX6jAJiO+FG/xCMabPVNhWw0nKrKOqAFUstTkhAceNF0e7mxD5ELjucROQ+ED8RImNfVJHEOhJ4w
UB5M8ujyoD4UJUWGIzFa+GcqfhWcInQT9akLX+qGh+FHGgxaNMCuJ22ymH6aTEU627JCNZGj/orE
wRBo0vJfOCaBCuSrnvI+4uWWDGz1I3Tu9ZeVnWbiFYu9QY43B1JV/8jitdLxlZFftIgeTjykiLWi
1xYc14Hal6dHLBF6eyFLAp54IjoqXu5YwuGxL+wbOj8M+sHgxvIiqC4VVCfaIB92eY2gwNFW4xgW
9+B1SvnWY3QB+XpbYmCBHH00LgY8VZqbaKpYhR3mKnLb5LVeI3hqVr0UbaRQ4YESGzBGswiVlL2i
nKjy64ImL45c+CL3gjoACr3JBPvObGVAjyGrcISBhfbDfvhv6GFgTshl/5jZwjkCHl/N4ofoJnid
8ShiKpQ4KHTT4sK1qt1KuC3SxZ/UGH/ZGluScx+9pYJEHtfdTA4x3LKAVcutaG4KjKo3A8Ek7gIV
m+rQAY3ULQDDNWgQssRHUF7ArvAtYcINvo38rZHp2riu0UGdkZ1yw94G5yj/dAvO5VyvzQR5jlKI
Nf4lwzuovsaDh71GB7f2fySd13Kj2BaGn4gqcriVECjnYPmGsmSLKEBkePr56KmaizN9pm3ZQnuv
9cd/seUsV8SSmW4BV1boq7uULKv+Yjr5RmfPN6F51uKwng+4vELUD5hnigY4LvjSO7R5ORlDGfDs
XEY5WZsUAHpAqt+B4qa+NM32yJoDJIssJciMuFKtV9WRXfKepCQPSu1CN6j65kUj6OLdrQ5688Wo
403yY1/O1YEcJ+VVa79Cv/uEF060t5vaZHaRA4xh1jaxGI4BGExoBRN9cykxt3TlI2kv3mfTOzwO
6c+bnDsmtwGFO08HrzBz20XZLP1oErJnicw7NXk27XEAetbe9Eic38yXPZe0JKGbrxdqPPXwZ8hg
Xo1mFwh+6TDs2EcQXHYt9AZeIo2ZxSNR6Usk/z6CHn2D2ZHks/JId2W/7b1JTFxZxLfOFkHsvvoV
1Gg80tsa8SSTCAA05N8QKAT9Mv1L+Msmqo+i48j5XFAZWCyC/i7u1z2OgERl0ydhgCeNej/Uvkrr
Fs8VYw2aG4IOrIwIAeehkE/pdr8m8WUYkGD4N/LIGpCNAeRTjCIGs1qpGtpMZmcO1iFgBrGxJ3oo
PuHUoODX1s3ypjUNyN1eO+W/DYvUrFoWMxdBFK3KY4UmDSnhQb7oV/WKiDR2jHlACePqDwWt5iAX
XM4t+VZ8NkV2Bqcrfgln+ZBtANhTbTjnuHL3GuFm7jDY7V5bpkceWdhmfhkTc8v5/T558+CRwopO
qrmvnKQP5da0sqGPoz/qawyMcvO1AIO9i72VvDEgNiYCc9MFZ/UuccaUiwpTImkZQObESIljzAEB
zEuUCisYRa0liGLz0Tad0E16xGl9R0/mleIDEBOeAzZvMzl4MzxJQr5q3nuPAAvqD4T1G9P3ksuN
51A9Q9wq+gpkrCw4UoIte0Yp3jSZgGSOB3Em8BvP1xDpoCJ8Plm+0w2lS8GveMOAqrUjHiIEiMCq
3VtdWNUu4snqnyWalLH6jtEdDdRP6J1RsgTfvsFqoE5KFRy4bdx6rsqWC3QbixO7zF25uRD3KksK
j/CvidU3oe9mot/rkkJu05U9kqLfF1bOFlzSDmeY3gLSHiLA7fEbj1kPAmpUy+mnnuKCkDSV73pC
hgAMWOWGP14rcW1OkS7mJzTvtbpXvaMRnFvBjVT2ZXVi5TbHIZXDwg6RORCEb5sMCez1xIFtS9Cd
CTabC+UEeOzbF5FPmvcdvoLEGTCVkanJkUlZQGI7UsMHePYOdnH1Rx5KS2jj6lT1aEMB+FuEsWhb
rkRGbnx7Xt5E1NzmV/iV2dWlqpndCWuKk686JwIWIfEisXbWeOvb6fMzU8mpw7y/Uxy+W5WfAmWR
8COfKfTmZSZT39/Ur+7JhkKi+eaMNQupNkZ+66hjQrI6dnCyGUt4Xv3cYSO5oJ6kdt2emHtPnzEd
lsKR9LIZBg0UrQIW1BsXqBG4FvMBH8YMSp5iP27wJTm190CdtTft7o2ojvjGp7SuJHj7yYHTRyTv
yOxcHpKHPLMmTjJGuH62PmYSotzCRxCPk/lflM51BAb4ClDtyXfP/ituOoFDjoH8jiiqCaaYKjqi
JY94DQLqwGe8xZGI66ObM6kqjKSxubXNWfkIcSQcmiNrEPACWOHw11JOzwcKl2Y1mZPRD/M9I9Yp
asdsM1A6BhqWj9Sh8xjiDNm7Fy/rGb9I8Tvq3C68Ru2htchXNifBN7kD0QTNVntmF7bOTQSOghsb
nEogd+ubED9GOpoaJ9q3rrMvf4XWqzV4yjkGJtHGxE7hDCKkj4n5lfE44rzFlDifVtjXbkjaKvXE
fR+AXJHXJeHp51HR1cVJuCOAyNAi8oiQnxV7LqiwBUzcTtMn5wfZ2kSyhhwQ6rbmCEc11cww3RWc
5eiqODlIl5MWQOPG0St3wmfV3mVeEqjak0O0tSjWdm0gQYTXBGmByQNSzvbJyRV3XJUtB7c+RZ4r
zNp6cmGzNE/WdNfhnUI0JawHDPLxRlZtRZwot0Z0Eu0agH9DPz6Rjrdo551WWYI8L+h9sHZ8EOD/
6sk5dZDALsSTIhPbsBUsB3V4PMPBUZH5YB4oY8CVGegzEeAAjVBG9eQ0ARDy/d+ANRg/oBSvrR35
MppxGZgLSXjsHKPA6cD3XAkgx26ySXjkUliJeU908ax+qAzkWbMPSKuF1ehwkpDmI+ZLXXpI0ldy
CAXbhBHUkm2k0nf0qxB4MF1iNf9T64If+duM+a0cB4ZVIJoNoDlQJANz46QXHjRz/OPYMVHqSpMo
i1xYYeBBzC73YKVRGAPWz6GLapdnc65hS8AF+1v09G7Tv7QogoVRbAdhS3RIgoRlxgp+AmFgCY9/
1XbKpSIDR89qsmZYii/kVzzrs2ocOxPWfcqrkDoEmo5+ZAgT7kBIAhCUeATXrM/mZJZfg3QOWgcF
46UOYV0jUEUgZ4Lb6EYSQMjDaPmXQlh4GXa+S5YupBEASVzmjNZDpe/0cIURCW3Lga3J/80R6OuX
JJiCBHaiW35R1yc/EGPRUYycgTMedUt/kPSbSKK7uVI+vASbple8zCdISOV6N/sTqJVxSCcXv5zH
65B6qql8N5WJeecR6bDNcHGJ9DUiDudmmNNJjFeDPhhxtjH3yCzoMOqdYcpuMexEjMDAMna84GtO
9QWkNRvG+NTNEMQO4lorD8o6R4DPSs5VNoL0U2hrOluP6Puaz16zzAmxRwhLkqeP5yLe5ZhNeQ7I
Lb7UhRv1S8FmUkKrNCrU+JQyU58svJscjcBhyQYs/N/l9u7WGqJ8Pn+u/pJspz5G0pFnX331DCOo
KHCx9xhRGDWnPBMdPjoGTKYJ1SWsNnFj2kTHzb5XTyrNJd5fq+1FXFmnRPpFvyOMeAN1VZnsSA9C
+pBpS9oP9ncs7O9691ZOn3oTmj+lNwcu/dhrfMrIztTf3lt+hu1a/4IkRLT50dBZjIAbu0d3FbAY
ue9ztUPu1L6X/yfUk6IzHbsBhinhTM2Cr4YmzsdvsdYOrA5Yhww7A6VKt1vMiLYsEU63SN63AbMv
ccwC7dK4G1CoHWTy2Jxc2vk1dAhoNXHmxL8lxNja4EUtg/V4wPGuu8XypxVvjPiq1k0q9eBzIxcE
NQY9rEqyyHRCu/VZi+/3p0cX2pO4Exx665mZv2L8I2YqKn/+H84u+l20hQEiqgQvi8aK/s3JQgJB
crAYXvtH//6SkSWS+j5maeXLJt5y5pcg3j53SQZ8doK86KEiJUp5u6XSnD/mucl+am33UecNMAI5
o99Cewe+ZVdA5pFfaoYedAZ1coD0jJULuCEKwanV4XGVCVIbdUwZeYTdnSCvHbga/mEE0x1kCxYA
rk6MEeFVof1hhZnuPr5ueHzIwphmhrMWzNVol3yHcIMqwQ8o7KtVsMFD9CFXjFFZeJn84bubtT/a
E0ukyzeVx6KFaeK/LLt95HjGppkEzQP0h9+sWYS7yrtq7cb4TJZAxRzpNJw5C56wBqmAsSQmzd88
i1n8lFeRxjYKge7dxZVekhZhp6McucYzNAK03IYIPUXp57MSaJXkrqUbimMX9g+5878gEhUtfMeY
G29zeo6+lOZeenfrLOhgodQKTIc18QwURDBJAlaxazPWUAbHlK7McR9GlLSRRqN0f2mzj6K7saJV
wdso6jbEEd/jCmTtZuBj5Goh9CjIMsGu0P3187Y8MdYq1KWirramog0kLZhoBO3KJZ5yTKhMN4m5
5pLABhDvpvKq+NYb18KZ3q9DJ5rJ8/IkzTCw7tU7h0jdL7nShWnowoPB0s4wewktvWfI7aagp8/R
ltePxSRE5I3acfAwcPkrMQTxFuUEr6bVfjJxnTSzPiKvEvQ0/ZFJ/Vq3OG6SVf5djNIuhzKym9LB
0Y8/wDj9D3adnIvoz2jJbqPLdiUGd1N85j5v67MnU01iJd97xanqzr1Aeyzr23moOUUPSnBKv4V7
8ldHHJqfqXl8Z8tSxDdM+jNWvmUwfmpe7SNGN345VWTSC38DfC/4ldJywffTpLuHPOXFX8D0uLH2
+Bosu75pGcAvkvULT4deAd8qF5INYKIBxfz0Unbr96MsxkhNVvYu/nsbxC/oEzVwtffSYJQUZLdj
Y/tLBpPRxUB1vLXexrQXn5AtQXBqNuIj+W6EK35+lk9tVxcDkaOuifCi4AQGtocKBfAHnsT4zjed
KMV3KR4F66q2vx6n0piPOcWDLSzAN+IjvhnlX3N3JM8+l5pReEwqRoUTGktGtTDFt/LKm43SzHW4
2+XoEwD6OFTi9FPPwT7MieH+tMjSp8WhkvGH2504k1yB+3QTE5VGfQZN4wa/tl0LYdQvITnLmrqy
GVMtyH76bCrbirbZCSwLEC6astIaO48K1CvLkwW/OfN/SET4W2LQclHO/SpkFbixgy6JPkuaMUG0
G+w/yMuJQnZLJNKQtRCu2gz3rTYprTN7myrQLjZ5WQsFApR5fKvRwddqv4FB5swS2LMWvttqAwdn
jjDJrm5XUmubExxo/qHpLsUW8Z7stjI9K+l3hNhJlzATfQhw7CEswB+qhexvO+j4sjoM6gEnUQY1
/35WZuQCa2XkUifV03yGmKgRpkhsoRMY79+AXQOFlAf2oedLcZUKVxC20kCpRrDcjuWW9Qlepp9w
Zod2bB4C9VZA+37Ub2ZrStUv9ZK67gFFY7ozkxcxtCT2YeR85AYoGv5L8o2OjTd/B05Un8tZw9s0
0VKEPYoFRfBLj7E3ZwtNCS6K1W9qlycZ5gCYwG9l1y8/kktsAsW5FF7TyU4QfYUHgqQA9G1URWEb
SW5RM/WlnXrdhZg6bsQHYL8Udd4yVDApYpq/yI1vSNHAFhb8fTgISMCAIlfuhDEPxTeJS/Qo24mO
YrZidKbOCpsXqxjt2d1qbrhygMpp2i6KZi2uYyAhVTyF5nJ0x/ARn+vaxuP/t+4KWYT+vezXqFPo
hpXCJ9LZfp7AUb8d7Q/JESSHv1KVa6lC+BPk4urQAOQqYLjtXCnY458tViCEMaANiVddQI5WcKmY
fOfFZGa9JADy9zrUHj2G3PBMmPk8jVYs+AwkIJH7zlp3/Z0DNhQu4Z4pqwEKyZ6YO4giUZ223yZU
WxnzIn1JryQljb1chMZvFB5Uor5pA/oub0O4MgRMCkTOfBXZTCULcYkuIhduojGniQbpAGFzs+Th
8w9eymdP5LZw6T0KeDbImn0yBuvH23hC5qoRXkpG6RcZ+TNE7URriA9J26jx1run8o/BMhVQ87Jo
8bTQIWTtSMNN55Uxyefv/osmNYzc3x/bVfEFdBay6+VwlIkJpwKRZETSA6/51cx20Om0GZCbNszh
EAAT9nq4HT7UxtD9kZQn/NyWNTcgtI3qLIL6EAKEkbq4aMPfW2MR1U94yUip0Bl7ybKolwafKbrg
2rGmLtFddMqYumRMfK33EvqjaazJkfIPCDY/G9RTDIYmt6JbQBME02vkzeNRO1Pu2xddUSRhQHju
6JAXml/hGgHWlDvfhSMeAqfzmYzEg4KgpNCJqDHuynBXDiVczQ5mctrfImKs/CUaJY6f2v9p8pci
30nY4sH1JvW+I8cKIC/5rbFhcpPoV7SVCYQlTqPPulBWJguSfhu5u1OpUZkAlIQm1VyFCam23tpj
gKhLuvw2DIGqujY4AAmfBMztOooIf0znXeMc/0pzBLUYV5FQv4wXUC6lpdqiOnI2ISu2mktHZBhy
BRYo/gjhYvctFKyj61rcJltA7w7fOuIh2l4cIGdU790kUFb0eauP9O+N/MZy/NDF8xXSdUMwkeKO
el0suPx3OGsSBHKpPUhzcGpBPyHFC1EAvJ2Qwan/bD79yowvbX/ilhiLiymm7GZhtYJVBzlrZP51
ipo02YrGRuBtM39DH9U1IXettK26Bd8FNbM8IL9HT7N7k2wsnHq7y/cDCnXr84vA3WI8iS96SQAv
vCaxLtlvOfCp28oGZ2SWE9q8zdSjnH2HIbA9ezAlt/IyLuZB4Vi8ySqXffKKaBFKt8EbfvkW9ts+
fLh161aZrUmPRnOLDjmG/v3GvUSyQRU4NREKMFjCCq4FIzdYzCAROvALCosXgdTIMUBpTHzGa1cZ
GzYuzyQFO56xc+XCTwMGUwAxcDg6MWC9BWOB9HISzj8A9tXMRzLCjfa5476Xh0PfbWiXICe9+3rL
c4s3htnvrR4gSmlro/clw9WbHuTyV6hdWhiA3RzzjoEDuDr7Lj8reQabO5goZthUKZGC5IKM59ik
/q04E8lM+Oj2q5WXJdXOqXJVENfI9U9MXtNMGzP/uoJlZNL6k2vEjBc9Q9QsYwQ+g+tAwVVxMfZc
SG0wSQiUm2btTBTAMaE4J8cPcwS7GQp90DN9CuyKT+WGb4PtqaKHBkyXGF2ImQm26KmcOBHFrcVB
xNuPnzq/05bWKHd0/hBQJd6Z1lE92oxddqV36/JRq/c+5Xlw+/WwUkoa2GLsucWGia4s59TPTQ7x
45dzC82gtG8Ltt0Xt3/qauASEyEgFwpV1trAhreM05+RxdUhQojSnyGmGcJlr+4+Pag+6aMzdL0I
h4gDgWXm6GddZDEgWCH+U64tnzKiADLgIpwW8yaxca+tTGMjSfMkX9f1kt8ZPlKrOQTfCJy0ZXLM
Wsf/uO8dIic1d8VuPTSnFLAJBua9T0KqpZdGaAfK3+AAS5NAanho9e2asg1GAowcGd9zTvUONTFv
2Q2VpU+41KsdyZTENuJll7qCtkKgog1g40QLyNWxiY61sBdRH4mQGs37OxlulkPbMzZjwa3Rq8hr
ngOBb+xtBuEnQTDWhhvTQOxBjDK+mXsE3SO5NalV8rLTZqJyjhm/Lp3vKiQUUTbuDd8p+mY0FQSA
VIQ62UrsaE9VnHvKcmypRVOhUxE2xj1R0/OBRl/HLrDbAJA63EgzeetbYqEK0ZsUPm0PxTaUv4by
pHjnGFsjCiFjzeDV1uTmkTjn6qFrBtsM5oGZksuQDtEBfc88sUZ9VkmXAG83sXxz6Mkud2MBEdis
hb9lHG+Ihxofx/4pWPggJ62CeWLakVrdoleZdiuKnv5GUlT+M7ON0HyXzw8qRetUGvNmaZD5Lb3k
sxms3il3u6C8iY6dhyoU1Q15o7h4+hvh773oy0W9LovN0DwiZJ9fQj8LrYeqHVVvmdSX4kU7EtiP
tWDmkjkyaVOfJD/hHt2ucsjW/GleXJkSaxyOpIccWoZl3a4mLr91MOW5+lmY7SqpjxChazi0Lruq
sELEalRria0HpZA2Md4rfC4M3Mx1mNynXOPXUjpKilsdfMooCt4y8ynl+0JyAQd10dHJXOMvgVCi
NinCjUf405jiwuPFBX4i2hg9mN7BVyl30UBV79Wzsjx0/qEQxFHyhGWlpjnKWHWAxSHxBd0wpUgk
i9eV/tXke3S9tHqh48RIZ+ZYiqC7LbereLwNUBQWdBKfK1pDJ+WaZjQiHYKpRvtQi2gIf1tEpQmZ
MyRgMKZeouyle8uUlBan/WqUg74TwfobO66nlbTQHSYzTVqqlpsOO27swP8ySSQxUOwva2vj+T+M
+9m5ay5tvmmZy94v9sBe4MDci1S3Spd8FcA7C46PdqHOz+JT6KdWPC/ltbb0kLS/v0vr8alHUy0S
ayIRuklYzhn0o+onI06mPIbqmtzeSlxEx7EViGZ68ZamJ013BES64q6Oia+7m/6Wf2V9bQm3n/Ii
hO4I3eVZGyJ8cu7mfR2ua3hYrMf4IEpvh9QpGRah7xqpW/2YdMISqci8ixi8OEUQJjzK760Qsw2O
KBdvIyUrAkFNOnG8m1R1WOFmCRL4i0KuobntHdKq6GqaKDNFdJlTK8Ut2eVZi0smxmMWOIk/SzbF
tN0NmUu0PzQLzZNTBHUlgwnUYhrdLJzBAtEotllvStJK+W2Mkjf8aQjmRykr0hjZrfODRNDMHH0/
8ggkHek8oWERfYrDKIs2NYGaz9w3RXgdKBYH/PjeG+WWpPJGmyx7G7hBvoVM6L9oM7C+Fui9WEPN
iH1ini2S7ifi8QuGb40KwO7WKQePKPc6phzpqDEQgHstmmrdP8foh3iBdDSF70HoU4u7z8G8f7Qe
J/Uqh+Dt0LqR8oCocSuUj7paNuhPi5mcn3v1KLSEThGz99mY+tuGrTdw3KMd8/0fteFR7H0C5GpX
BkyUugEd6nTNJzo8m72TlYtSeZG8JLC0f5Cs4vkimKoW9wn03odUlTeCpJCUvzZhdTcffkZg+7mu
3Qg1fScSybr/jIc0RPRYrgg6JBJRdqQvkNssR7ji/yj5tbm+eUbA9Ypzrx0/8bpFH5Z72BbPyMUU
KiuYdvjkWI/ks82qr1K2dXaGT001XXfheTUN8HOGb2e4djqGGCrBllb+VzI1KK8E3UmLDNJnLasY
A6xslXPVSD8xxXFfSOYMcxptlRfoKFpWYAH+wZbIZiE+g1H0O+pjvG7lPYWDZ8FLopEQRrXPqPwl
+4J5HnxhLHUbrb587CCh0quKCIiXB9hnTborKezvvREvRjKxBAGx0f+CkQJ83fKjeUOZzC0e3tkv
OQ2W/h5JCR80lj7+YnOsF9YfDhJkF3yG+Ek+5+7q70uyr/B5p5RAQ8wO315yAehAV1Aj7pH79zw0
8F9OKwF5xhwqQvm8ZMTGyocisuObfOLQewwfHhoUKyjIFJbNJaivyXSlKIf3PqdX3b5zRfD86SE/
csxsm61Jz06vOq4xdCVUZc5qA0HVnimU4SRnNea3SG0uX49yTjdSltILkXTYWA4qZnySS4UYxrd1
yYdxJWupn2utUeXbYYjGJBCjcV/HtWvRGU2+4/B5Rls017gG3nyfUZpiPAS3y7f1umm5a9hS+YvK
qLi99sSTAon4xSK68gYKm8raGumfB9ZElUAkH1AAfYKjTqLJTSq4XR1MxMaDswWNDIpqHgqWk7YW
bD4rAgh6N5Ojy1MGCKmLg1csFHSfxIqhCzJcdL6NTrfu30D8x4bJ0prc+HKMp1B+0boKKCvZDHA9
0Van61i+vhc+E+RuvYbH8N2bUCTUSUDforiehr8TY9iAQH5x9vI8VTOTXxdw3Xx8HEkC4SwxdwUT
+sec58pBFjbJNiTCmY8b0wPVhzI/ZIxNTrabH8bqkSXPSfviIczOKMhlPOUu+Qc/fLp5gfkPJyK4
mDH/oKV+Rjgn+U/pD0CPd4cQE4adVD2kKfKc6jp+6ZR2RDU/CJcJd9HHrp34jGDZKhGJfnUCA4HT
UWumEk7qLcNFJbkp9yamfZmcHjjoWfLj8/apNXPBBsE0QgNVBHVO5vxjPj8aLhZ+y5yRyY1QOeXO
dcSDP5shk5bVYyVuNLQQyItUi/ScfYfEaCJ/zr7lzvwzHTkm3Ou3pGzyGXMwJWi2EHZI7HluR3gl
F+ahgO4b26RwCPtbwYHBefMKjn3voNRiZ45NdDUTTlvLAOhTrozCMHmNy6RAYxxVMGMgHMFse6pY
WFK+B/A5vSQVhWYD3kU/vysEaeS8yCY5QVj1/Qptf8AEzU6NalZZxvFaErbMjltWzt/32eKxDVqD
8wnFlMRLyxmAOIw0Vw0uTFa17+IDiNTzmFqRv8zyQBN243Z+v8izVcRB3c1SRAUjnsFp4bW3noSi
Nj/H3WqUcfPBrgj9IjHR2wTCvkXJnBFPnd1V5pdQ+/VOKa2NCyxHPAqfbCfyH1CT3VwZBHMXLxX+
VryKTTfHp867xMjtHWUMo1xGxSz5QxOB/4Qbs2kPg5DM5j5cQ0qpCr+uJUkWCOrzjkT0dfZQiGCX
wSk23kxoAJlOfc+tCS7M0hOpdibY8K64N9F2mwxt8BD6hgwI/N3c6vwH1AaZ4RzvlIEKaVpz/j0k
8atdYUu2/CXmllRYkG2pCcexFvdkqYzZNkE97/dhzg/iE61Q8mmxacHp1S9sLwbors0rDYy90Y/u
k6x/iZZTk2RZ74C8GGHyFc6QxG0nNFZL+zHMYAK5iFk1gu5p+kNq4gHHrJPsMtFeEfySIlX/jDnJ
fGzFXwFYDB7VnMsW7YzmqkKUJwhkBrxweQpsQE5n2DSEjA4hPGTiTKz+Qq5TjFjYiIgqEpyP6UqH
FIjdzlGor8dH6/i5c7y/TVelNRppi24HlFI7Kk6DUS1OaAaJNirwLP1s/UyxbjihygDd2/iZzwT0
KrSCDbxIb/nWH4O0zPkbbG6DZGsLgAH4GbbfZmZZzRJxLTaON8KmighJbrfw+OZjOmT70FxU8kGS
lsx5nreguiayiw/YBM1DN3I3KZhJKEHnc4/UaKLqAj4v5rDJRzvOFBY+savncnfSPk+UR3rlKi5Y
hRsSgtafMkJ7oghZj/bL5mG9anx93F4k9JD9GO5lPBGi+TBJuoEbGQ1lu/GAFPcDE4bS/Ki9geJh
wfiWoIMfMnJeNx9hORqn38Yx1CmyGQfVHiYWm0UvbsVyLmS4D5bcII08fjF9FCBnnjVtK3fdcQU1
6QqzsAYkIJ7rygWDNPMzintV+ctTdzh82lXKrIV9z0ORyDWDCTOZ6wWKPm1WAov2tvZS8v0424Pj
mraExBYokrvaFHE/fBdugBE8eq8EfyETOOpI2SmuSCeNpttZXy9LlN+c86TZlXZ+7cg0GKzWDmhP
pWcNnw5nZ4jME99O6XQoV8svE5iJ3TKotoN+/nypJ3rVUQIDzrRnLvO8RuQxVvrucOlo+Sxe5YuQ
gh+bfS6AW8RwMOGPhWPB/bY3irUJSMRcowcgZZvWYebVYQ1Jvyfxzn3z/ghI6IruEph8tPaAuowO
byygW6AGbHdosViOHLlZJfK9tNvii/M6uM60bxZ8lNusVQCbkxwrGHEC2Jq039HTBIg6z6/SxaTM
bd1iOHJQ8gzb8tSucLapgWOdgYDq5fAraE/KtUKAZ2FuS3tKIxC6aNYuxlDA4bzqWN/oPWDsY4ki
GtGRFynm4zVS4PeBbDlMvd5Np6+YspIxTP6O5GijuhE32qZq5kA0tJf4ZEgSOsWebzNmZywrX5hS
LKKTCMrQH/qKA1RsXXUOX1QdkJuLrnYQ3JE+Z4E37iG9u8+fdAuigZKiCtEkTypuudbOxwgSo7xL
QGz11Dr7xN9lWM0BCEhQdEjSS51+hS2xpuZVd6lhDABykcr8Cb/5E1OAiLuAOofNguKeSbNO0rso
7AMiMWbkllwEhN8reYWjVMV0vOMgqQB/x1YphDBTfBdZZ48NKvYbflGbduKqaUerNuy/8Oc1Vy1y
M30jilxXJEedFPL8NLqHsrUizGsAJMx6Lf61nhrC8uQDA5nQ0B9GQRmerbakP7m7VpB2Uto7DTWA
HczvgHdO5ihMccYHRbT0/Ic/rDJESP6dKCnLWAlgNq31kOi4wSenO+W5X/NYkZDSr9nVBT5mOWAV
RiWgTMQrCvcpY2SCLudqvFGwa2cZj07FcdjTBdJac91fadVaEF39F0iFXthdAdq61ORNQlH14Agu
gmckw0EwLXBKrjtiBEFkydLjXCrt3i59hDJTtgXTAsiG/WHT4w1klcv+UIdX4LXM49vk8UfQY7NH
MlehNZiGC9ZYWf2lhCYAv00XC1aC99p7Bm9UYMSW25jXRX1WEwKmVbwF+FsdjoNBcWvOeWjYjhio
jEO0ohKcnCRpMVyLrc8upnMu1DLLc/4XUVgedNGiiCEgpU1x9cJvgeV7/w6PMdOw352S8ogLCVQC
66p28PutkO1p5Ylhrh0cG/xYuEaOQ9a6Tf+DpOHfPEhbHdvjeHSRotJvQuExCCQjj4pw+lBr5HdF
cBaTFnbeCaqroh7IfEuYPlSnhn0y8PIk9AhW7THAYT5gmceAQ1RSAZqikKlkWjtsShlsF5NTHnOU
4FfmT4lVYcTmM1JaTFofp5V/vW4fQ3VNkpt2xN3LF4hOu/KP7ETL2aF6WIrTBhnyhCYf9uQIpT/A
Few11n/1W0QEkosTAl+iaosrrxhp3lVFqxME6ZjOdvO8Xw5NCSgg4IxlcS45RjndOfQ/2HIQkH9I
Fi7V53vYZ+EleESjj2PF/ZgPRHERRG/3KfTEReDay2DUtSmyVmNLsZegEsA9qViRG24tqLe5ppMT
zTINu+dVsJFwSGn/VKNVhciQdEEkCxLT7040UXlax4AAEpxMZXt+ozvn7TR4pwtHVlBzjJ0HYMH6
QuTXzC9e8b9C4ado8IYYcw3OKC6XzKmfap6wTatcySyR7Ktyu0U0EJLZfZbirdWS1bkAyZfajd8z
caWLbkw8IWva93FF8C2D1ygdtjhKdayL+q43NkHy2/i3IOW9/PyUxsbjU5EfK73FNLTmS2qkZMYr
zOJZfEGl4aVfmfhEnieZs4x9hiGaim+BQAP5IZHoSodHfzXLm4IGlCxf1Tx0pIwP8ipDTUDKEwQX
Qp6kA8WDlw4addKqc49R70M2gMcmnhLEJLA5+5Gjfty6AQBKvjzzrJA3q1Q7iNeeCZ6/qyE16HFF
gNMrPyK1AcwTIUQzfTS69Ii6+0ghIO7xpWfSnwM4+uHzM/gLkQozOHjyVEgRsdDkBMPdxGOqlueu
u+fUZ9Q4oU+C5Kh83Ra4lt+VjDs4g3bw83lO5JjUk8ZE2Jh6UfgJegBdBU13hxS8134CUhaJE0VO
xP/Sfcw58peGkrgV12K+EJFtIbbiCEi1M/M9uyAggaDAGzCoS0+zWlTVb2KtWuqUzb9QZn7suF73
kABjeuh3kKPCcfpTIO1ajw+sMQPZ8TJqJw7dH/pJq3cTY1wFl2GP1MHc9+EM6EFcA6UAXgB8JsMG
dT1T7dV/QmAKLt5CQHhy1s9h4DIBBeUxfcECwTyoa9Hh8NDLJclqYFrEszoC/WQpqbZmXTHuUwSa
wJtn3kIFyOrf4LFf5th3+mf8qK0wDxSXADZ0QJG4aIF92HLJju4OKQHPn8tAQIB/87hzehjKhK4A
n1hYFpay/CC85+L4a+GjQ/GawNWccXGR7eadPC7Stfo15A8FBC67pzM8FApGeH3DijkPMCNwFqNB
M4l7o2cbFdfUk+PRN16NiF+9RzoqfWwPmg3XgyS7mneKfYaChUgIMzqROW5vUJ9znE9SC8FHswze
4yZv2JG0ISDB/Jxj1Crdj/gFsF4gLjQwqOLdmtNzraU2uJPoX1rtapn+MlAjt/vJyJNXoY9Nm4fY
Hq6NzvRI4BJTH2kuLbe+5XINe8itm/fiQ2zyK9vX5yqTHNwDyOUIqXt12SMn8nQW+0S60ozOIDfN
7nr8Y+iE0gerVTIbD3kk6nWorlRkDTIHkcinfSHYCOjF38RbRxiBlWKvKkSdyaYdE8pXnsOmo5yA
Jgiw0AQJV4E4rP+QGnQGf5zwOwQUeQMnoh75j6PzWG4cWaLoFzEChnBbEoYEvae4QahFCd6DcF8/
B7N50dHRT0OBqKqszHvPzaObr8NNMMeRocTU+a27J//b+M+g+8ZJ7VUrbf4UwR927BBNYDn6QeLv
P8GtNPCrrIMAWja3SmSv/T+McG2+att3hoYcf0aWnGr2j2fHjH0hPiEMHBWUaaZtE5hz+ER0o02Z
C404oSlQE8rjLkTCJd9LGZqS6RFHHf37fNZZZfvytvH23o+Gkfjz5OnCg6ENKztxaCGQ7ZqlgojM
N7D7eHhn+rOQoHJdKwo6XaJfOe6yvQ/fowOxVZ9y+cgDSGysPEeRWn28Vek+PY7FXuqeY3ahY+Yh
v2FBRvKVsfAS5zWNNIErS4+bzSiP9ecZprafvOQcBT3lB1RA/gXtz15yDOM5m12EFqYDrAXUOMeQ
RSviHqWFGalYZoDiATGnzYXnShteYG1oq0/MgH7OiGpVxI8U5TLbCxo2/GXDoYMBk78bhmwVYKOS
HIJdXAPv+geuX3pqDq2itAV9h53a37fBLg2sTvrzGPBQo3I7mS8uWF68bi80Fu72bgu4galkdSMs
zUCuCPcevQXtGNYckUGge4U7M1RPuTewZv864TLiWsXl+RDA3qF5WnkIu/2J+Drr2Fqqx5R9frnH
9rCKlMs4FHQU2SE3Mmpg9hkJHZwCZIu8uRqK7oSnHNIdHnMdrwaeFtK61VOYuqxt+DOpQO/iO5TA
RK/oSzKKOEYGA4drSYt6dsi5JYJN4t5oPOGR42xKlkhSGQ6TkFatZ5dG2s71vQcWkIVx8O7gbBYi
F0BPPOlo51CM0OnjMkMlzzoeoba7jLYF6VrlX5GEwh1U3EKo+JYZNmYuOOrPrzi885c/gT6mhJRY
34jz+1idkGuVLANoQkShQHtrZgcdn0CuwU+RjlmwT/A6JZTTekmGYkfsCir3qV0Ol78zUOBoaA65
TH/uA552TOktyFxuBlm9HnEkUSsaSKC5LsmYOmree1o+lMYxCC9Sx86G/lt6uC5wFB3oP8fYDxh/
HHB2YS7UpIOxb0gCB5pKZ59IltItwRC95HYT4LGib1SZmuEYc6Svx5BwmBIazlNkqldNQbOCg1WH
V1G3UajOvDcxgkN40Bt+vb63EveDxOpRf9a4sfSjCAI9vnFZhVze8OdhtoCUdIb/gr8fD7kdoKfH
e0kHSrwlRmBLNfuTv6om0U67i35n2Hlxl5ML10IKZNarE2lBkBDV/f5tqmcscj5Z6IBTcZW0u7JG
adIztgJAqG/v0/ndbGpUl0TNoqQORZ+0nUNsd5xJPvStYjUDngUNlt2+Wtwf+ZeHbC/etw5Nzc7/
B5QB7TUvgrrxrxGMCIrU3aNtv/M168lHIKTuNIq1AqFntPeir4sPZpqgFsbQRvJTHrguBOpX5R8A
KlMJDr89cmTHg+PWyWZE+CnYKPAqUxuWmqJTbhxHPV+HLuynfjKUBxp7m1R3A/mJ6HXsLO9fO355
CakDtkG1Ioe+NVcd4g5qnM2LSt9wGWqUK4rYPwHFDu+JsYBcEAkvj1Y+rd2s/EVW2ZxooTy0YF1F
4tLv90AjZ/llRkrCeP9mM9jShRpIBGIYV9vGCQupWC7BZgUrYgHdSDXneP/fMXe4+EsIzU+5oq79
f64w/R9qYyXqG+27bDfeRmMEipcmcdN6VcGRMX/KdVhbFOC4U7rcxqnPH0K+SXkZfNPp70ghJVmK
W6Xw4AAfrvwHwLwYyH9UHiIPAz1l9TtIaMaYTtCJjE7BCIGTKPm9bCyZNoN4qmdfOeluN7l3BDze
2WrqXs5oG+MEszI6cQ8hPeFHGB4Dgr/64ZXMrGDVTYz5f4wbpYfEtxy9yw+cjRVbF/1HX+otYSL9
bkrvX5as5MEqGDN0JnR2MnA06ELZi9Lj4xZQdymsC5IZS2z95cXnOy+4prfZT2ZsPzQES61h7vlv
PgJ0w/9s9+0O8vCw6cYfT/yX9++KWn8mLeeZ5nTGVSdRYT6x6aV/0YxGE/8x06tx8uc8sGZJuND/
Ez+tc3MiRTz8qgXzUGBwjtdsymIt09n3dDdFpVTIhhUK6M82UgAoJ6OXUPtcBTg8Dflf5RaduvXl
2bY5FdDPKyAYI2LqtQgfUVfvHWDpmA5VjCRLEVcNTdxan+YoBiOT+SIDAWXwGk/VojH5PRR0qZDz
tLfXdhN27eNRUC7S6DxTn0zluu0k0yHL3sxoA9MuXTEjUVbIuRN4be3nh+e8GKkEP/oK5q7/VgDo
l+KxKO9qsYNEgzGJWxDXZrNObcHOlX9DtVKEHXnKBVUYmxJO/TUCNt/pLUp2JqooC2ublhXYlFl2
YRqLsjfXXgYZYGwTnUSw8x5fF8+HN/tQHiuJBuoGvQQOkvQhLr8lVoM4u4jtK9qUb9rJ6IFGsi8A
+HklCQ67tuKIJHgHU1kMMzxKCP8q/1gMRLM1d2ZlH1YmTOvJ+jvUm5pLytDjp0d4hhKf+aNXPNv+
m0DZGeEOqwB+7AI68OBNy6u/69AmzsB6kmCXacg0FQxnb1X99eZ3nfh0rh9TA6LwacvQx/GoN3KW
sjfVcT4/PGJC05VfDSmbIcNFbr/k6SArpafQopWZawfuDjUi5b78jb11tHFLzZE/L6EinnnqcVMO
cDQVw9rgpck/F6Zy2vzEPxo5CT1Iv6S/81Wof2FVc7FCfMk1JeYH1gycE0SfPnPgo0rzcFS+IA8x
HVcMz/7wFy2nZKt8lSgcVTvIkZwRYIOQnPTCGNJffv2gndO9m6IrS/8dt4CeYvRGjEdAVv9VAlQ9
dzaCSJ44JTROqzleefWPGhdmashzTjI4NsDYsejNEAbyCJvv6eWto8QpzmPNPrwuzvT+6/vQE2zJ
pZ39LAyOKT2SVsYNTFPFReEPJDsvzUY8uMi3yOAEF6/9faCaQCD78KULAJ2m9w3lAThmloQOrCjb
Z+fl9IPCpettZsolScySMcSsZwvntTnK0i4kikpZUf+n7K/Gb6EfeSUlQAXprEJJ42jBKnG5bCnK
lftAx5nIoccZNN+gCrl0utvMN6rw6DB6ktLkU1BnD0N2m/QeFCLhTLMFPR2cnYzcy+jcYBZENd+s
aAoo/TpUCNfbR+3W45dBJ50eZvqTRl4T/XafhySdxbih8XIUeb11NJZ4xFSzRH67HT0WabMCC4Y8
s0Dslogtv+cuomilgtHlbZSZ8U+ukgvKa73i8o3ByaDjjz7bjIHmejTSkffRVvQSskzCs0A9TesV
Wx/ayH+VN5Wym7x1Yp/5rLLlHRPaRU3pJH0cnZdoGhD66MVaxsn05uWtHtBamPuuBuxJOSu85lnn
M0MCmxllduTt/aNGO7oUKQC+GfpK/YbECBzAc/lvKK9lxz1IYz4hFlZYtEuVAI+PiosfNRBn8/AQ
BQhBXg4ENUSG8ueCGFDjaElHgaYOg+u83wgIY1C2xcpPT7RLiYaaW4ZoXFp6csaHAuhDgERAP1VC
VfiqpbuKBr7o2NxdRjXT9FcrfkJmoEr6O6/dloc7eg+dE5Fu1oCJU4TPNMjvDC4RCLT5uQUM5oGM
BhBCdznS8k1T/ZNS5py8ocHPqF0jkey4e4Nuv9Bp59o6jSq7JsIpt6UCCBGdPInpPWZoJ4xQURPm
XV4Sb1PhtaP1SIQZSTbjWqMj+SXd/N+mRXZRbwqFZMKOr3yOcAezG4I0SXqFDBlY/TOBBrw1Btuc
Q5wkDNGzQ/0hheTxnLDJlSXyYly0zI4whplh+q1kP/JO1ux2FdjhaRx+jeEdEL1LQMO3vx5++EoR
avm/YXvATzQ7YwHwb7N0hQxN4OF8sH0TmMzGwtNAw79tMZUGnVlr/X7kAYjaZV4dPt573RMvgzp8
JRaYTKzhjVimKZhd1Io55KcQKNmHurm7y1Ca6ML7PiNyUE+qdEnjf10K3gufsJWAk+q3DT6rhcYc
BmBPS2YEFoPqopGBvNFnZ5mjFzdo/h3nZGYRfcjSkOgHo9xpFql/FbMdSl1ZPxFhR/4vcZADhErS
IqHFuXPJJpOQwpgXSKnQ7e3nXKNY6xLTJaaYfDbElq/4dwrpfczavdDT6WVZPZmdDo4yX/WRjXPb
6Dnmh7swuISFcq9iyhjCGKKN4xO8AsDKEgJupKVbgwHDuNAyAL3TNtMKy8sZ9i/Y2zP5u8A3pPIU
auRThv9ldHeATzPLM+cKHDWElpO/eT4w0NEfIV0SmutGeA3Gs6G6ARc/72tAzwU4oLdVYFcDfeMp
0A20GHkPKqxaFT5ad4mNczJ/MZKhfdqzsVDkMhkpf8I1JD2vOOl0YAO0ixOwzRRVV4Wcw0x2T9+F
iU+qnAeFx+U8GJUJ3WWeXzvxHWoW3X+c7J7I7sJ2k5spSp7E3xLdOSxo7Pd2isYe1AeaMuE2iPhy
TK2lSeuWa1RwouugAH7FM1cWVsecJJy/EVwPAhIaN+6sPB6Rg8lLVBjGpewvGfEqGnYnlrXIbY3F
wvwCUQZaHlPAHYGsaRsHkNBG/zTEtSMUFI3B0fCpvJchR3ae0gXHblNzDGrXvMYN1L69bcc+vgx3
o9cvVahb6eQypkDjxJfQ8JB3UBN2NfHf/lUqtz1KL/wCUftZjuTd2AFf9q00dd/ysggXUm4H2V8L
261D6KMpFAkVQdHjOi2QqcA9ota3CqoyFZ2ImCGn+JPze3QPgaYEKikMy4nGwzPOUBEjyeI+WhET
g9ymSayEPWvg3iZeWY/+Vq+sEQd/fvVm8iKekQReYRih/u25jIgC265HaBkOr16zeRYJDtyyh2Of
HWfsullIS4hyqAqht1UMscJx7aN9VsHvKFyQ8FX1LURBWh9RGROURgsEBbX8CMtnL3xNThrEaPJR
zqGFvZQkg3BC9dYjbRsXMLJIaKGTEunXalU0ezxhRrzTPzX8z0OqJe4gPxqqo8bb+LcwOn665XkW
IrPrTq10o38V3hj+o68Jox8FZHXQ/tU6NDHshJ5JX6OkbU9g5TykKY+yfaT/o+wM4gYBBsXERPLX
dF3waOjilityKV2aKeA9PIKK6R+xw7U6ZCzsRCqJeY4oF3bAlKRhtFJvEvmb/3DyYNHQpUyf88kI
ST2r3vh0uX5nrXkeN+qaMTw1/HDsFE5eLnVBh+qJWdtNzp9QBYzqMdDMyb8TDKqAKWR7iM2a5n2v
7BppFczMmDCVRfxLomSrXqNgB5p0MzBoR57Qn9B2P+pjEgCCIkKAwGtz/K0PyndHrXFP7tibsWia
wzNQNsSH5Wy/LEW0nfGiRZ+yM8Zduv3iOr2Izkxt6GRDobMtJO81XyZl6fKjnXQ2cGIVehLVbx+G
8oYIeM7+BJEVSpk7x5SCLnlyNj4kFOje+DZ0Gn0tu4Nmf7qnYVDyVgGZAfKSmhmJoJhaOZY3OtAz
4hy3qCf6u1xsiHKYH3gHiTdrXO6W6EuSMwPxdlxHzXmIX4iBCs/CnE2K955NDlfaU5KXM82kpODG
eOkuXM6HC4RJQk4pb5Wd2rlR5ci75p5/OASmDAuW42BFBBJM68tCTVGSVboUT+wcnHEoMeAaceLC
IiOEEpDWtmFH4MPukO+qXIoUjEVPD+Gt1f0jq4aIJAMKD+3tEQU3O4CFSEJ+CTwkJG+hXZo9E0MU
XYHkYrbSD8GKSc1y6m+tpPmfP8nBS343oFriA321CH6PXHYTmloIGH6dfk7N5CVi+shu/eUZ9oiw
8bqEn3lHgaiPzDXhQVhzb0WfCdlCUbrCF4qW3iJel+1rXHqlGX1ztYumsWzvGnPbnzE052K0J8KA
djMgGW3FLB/vjSa6de3mpAclK0Yk+UXFFs4tYSdasltOG/yeIzCgwpw08CFf35aHr1CMIXQgNGmw
LYT1dJVnuBRs/gl0S4uJNEqQqreISQmSjRFZ4n2odgxviALhNZotxxtS1lK4zFKHJdlNDN+xPuCB
ANU93wTdNuDiTBamsMgPbHhuEbkVs0m2T93/IKkQ6YkyY6U1tKpmWAxMhq7ccw/DCrUB6gRVWc/6
teedktANqjOjC6IKJKYgIT0np9iLMNJ74nJjDclgsjpGObeIpcyIAlGHmAP5saE9V+m9kHeRuC7I
bUwtrP1QyA4YrXBzEUQ1fwr1k/FyqIAFg+7I/ovatXsTiDXHibAqsxX4k8wpdnghg1fCvgTmG++L
ZMfCRCatI3KuFvXFiN7ew6cbF8IPjmgFiWD0M+qkSgOHDEvL98iBnvrN4r6kpfGlCK9R3PnHkboU
7cL5iNxV2FZIllgua4XLgkfRDoqVZmNMXiU2MXg+yEvJIIKUWF2T/ReHLT0WFItBvBK9Y/2ESijx
4hoHLRzOtUIQzY+smcYpf3ZfzEUkImmpBWEQ/SCTyWnQ1U7wV6dfYlqR9kE066LEYvWNkQCjwf9X
yjnfURmeGYhBhkWDHv2JL0U6TD7bbhnNNjnj4D1YFxtpYPw17hpMKOzOhP5xi2eqPvENTZ8hQOzE
P3SmVCh7FJ3zS8ot8EJNzYVdHplgIDi3RauOoVk7ebuk7XY1dnAiyQqQEXIzhLVrdeURocUb7x0l
ehofbU3HJ4DnLGzqL4qkJnuDQzi1VrPX/5XJdTlfwd/g9gOTeFkmwDOR4aj1k+RnaZud6H5Wp/o9
NSs6grXxMh1Zd8ZJJKTn7D176YQgGCIy7UquoayIakdy+oU8JMY3LaQnmkcIocFWa1fpdQ/rLQcr
fbAGeQcuGCr+eD81zPDma7uhciQdHi7N3oRSVtpBtiJbp5c2HuwIsVTshJFtMZT8TH+B27vs/zrC
2dMJo2ljJCT4zGnRfM1Z/tytFTq1qtNzNuDCjq1PzxfXWR1nDr1dr3DD0m1BLCYMfBmBEZBdnGMF
M+8awPBHPegDkgTuTgxu9cxg7kx8ApFkvwFDJxoGHIufB8tUzTgmHRmRTu6dPnq+zNK9nx4q5STA
NFBuOTl6u+7gHyPJ5aky6cPCVdIC0/4wV4Y9RxjUU5sXVTspzKTQkErOOEXBXSdhnd3Rqo+A6N3n
NWQpTL8UVvDUGdZOs72Um7G6HxD4Iu1OXzkNgkS1VSZDZfitSSdgscl+8L6RtYSTktVYI83B7EIn
H7PN/FfWnorkCvp6Xp54j/ldEWQMB4N81EXyT0IsWD2mXoxuNXjE3hmpOpZ0EH7Un+pu/AXVkq4z
IBE+gEJasLJWUAHR7yDHIYIPPayBJ0WhG/50a84axDoGs+6i/qbhhZ/OCN3C9d/Vvf3rkcXw9WAf
+OkQmn9TMnIZr1/8oA9hnr4ZbaiHj4y56O2eJTLCGQrLFna8OebdZkX/vU1xwJMbBCXQrUd8H6SU
YCKNm9UkoD1QDTDKRq1Proq3YR5V3GvFoutKbA8u9381ekak2NqGnVJjpunJ90gFElft2vyvuWff
CN+q/LfiJq4MsKBzbExYf2yk63DZO4fhQ/6LwawE5rNoNvi/0EfQL+Tz1vYkl3pqJ9GlQk7fiOBA
OpGaxM2ee7oUvrQT8Bdilj+rDl6ObxPaVcMJplPEnpfFuI6MNTGLUa8tp+oZM43heM8YIyVvOj2o
fmbhCGYGTb3cDkuEXcgS1jUuJEc3vlWAFLQ0SNbCYpZ/o1hhGK0Z1kjdkXP9XchTqUA8jYwo4z3/
oob0EFSX7qdf/Mr/+H2GY/aH7YDyH5TxByXctv0lyqu+hE+1mbqHLXMyxmF/RfHWWeE4Im9CQQ6I
I72Vl/QTGrccjsQk0QnM+MZ7BVsud9nC+9MjWRRnjlsqLs6MEc//pfyajWCYVgr5kIQmdJBZp9cj
3iI7VS/BPSLIg8RBC8NybZXaLd4y7LTUTfZKeGJrmKIaoQ0OmS8Yfrg6MICFbhl0h760DXAXwzfh
DQqZhokMcg+7LRpFauZiWaU/ceXiTMaRCPp+pX/aZWPQp7wRn0VgLw8+MDW3w8JTLqvcIVIQPVv4
Dq/ZzGr/5vUTAWn3BImrnLxDckaVuZaPfKsbkpuOaLNoM4kxlloLl0HofXOc8M00boidBnLN/4Ri
koTzm96RMummv1CG2w1v9Vk6IAua08MdV3TlFdqYPX35Ccgvo4b7RonwueKLw71KjKTYUfFXNJ6e
nNg4DqDEx6Bd1X/BuCatoeGbTtfFaniD8NFO5RY1OoqQtbDWrwUotXfj6pfgm+1n7G7Nd32l0Tze
GfgzP2J72WCD6ESTbgeXw4nVS3ADV33Mv5WT4av/0Clbeu8SriG39xdNLO0PIAnOLpDJu/6WWZrL
X8roMYeL+JdeMeJNXHoH+Roja8762evzpMuWUK2rXEEg6IVmPj/GEQNEsqEwlZrtqnkQ3u5m3kn5
J/+LKEXR6BqMaukHHb1Md+Rzrlk/yeLLcFqLlceW6rapqe0yhkKbhKwCqusQZea5P0nHLnLU7Q8e
RLZHePdL9Wu+Dte0hfG8WOKqVThIIEU2mNsYQoiW+p4tM5L0ltyKTjHxHKAOsI6YqXcGf8nYF6V3
RyfffmAtEMgOt3jnzeJ35sh7Li2aNT+QV+6yJUobMkB/ccC7dEJ5ylaK/mS+4VAdTRInUtMivoDJ
EZO83qrN6mHsAJJSLwKVxJ+0YR1+Drwz2/pHsfJ2lS347UiwXyM9hMwg5huLAwkNrMuV6MkgGj2V
wsKh++IU3Q7iDJEEJrX2dkjt7oAcDjKKM+m6+EAVfts7rbzd8NA6VP3Dv+JE0buHXcE8OdGOck+F
vhjv2h9mIC4MBfIGSulfFQjrq0T1XaCP2jPGrIcNXeXPFYEbBvyfRNopNKx4tb+z86gBkr3l/gZ6
FX3tKFlXgoVipyczsq8RdT7F/jRKGIDIbPNOBVexaNipAVR7z66Ar23nmKGQUWr1XWGEJxyk2Tct
IO2ngMTSMyzIlXNkXHIN+MdAAVSdad1Rz2cydoPyNUzoFm78jXmeDBFWdMBS3lPF/8CaZPlplEg9
V5PJ+zaFI5xYN15AKLM9OvEaATRY2CVWRJBczmgRLiDZKc7tGpHveuZi9QHPRHSPvFZohUKg4BZo
BhJduJWfuGcZO9JqBpVjsVoFWHm6VRGuuMuxB3JyMUnbxS5tP1pIdBwqtguuAeAvpiFYsKIRiwQZ
BMxZ2JQNDienATudYg/gWrglEB0yADkHZHQhhZqvybNtBgeeiKzsKbn6YNK2QWwwExSvJAEiziYV
GVi9rv1rM8s4GYLDPV9V8djQEcUGvvK+aHtJPC65dGY0MfKpzmXl1fNjEp2g3HEefmw1tvPAKq/S
tg65Y2+5SEavkdYrnE/twqUEYQEErPKzb3SLiBlmHbpndgghhxF0FNZTF9+/378LvnJl7ftbcaB7
OR+tKCCjgiuTZBUYQXQm9nr7J7MEqoccI14WnmX+LOeHgdkFcL55jRlp0b+2FIXDOj6AgaZfcGUS
3qH6vaBy8GdbBIAf7wsYmao4xU36Vw/3mXJUH5gjti3DBFijyEwlm9AJCdb2CMYEGWLIUIUXCs3H
uILdiT93Ah9MjgY/NEWsrzwyEQz9IjrRR+/bKy6YIceXPeUjR+HavzIHE/55hLvb/a+Ag3wFmGBu
U8EhSavAex8VJMIsdZ0TaYA/vKzEzSRjxErOOYBb0aaTJPo72oVD4DTn+Im85yePHxLyLm3Z9S/Z
vwEaTKF5+8u6cTFFtidCG2bihlsYkxYVCeKdd5gG9ZL93YAF4I6//BbcbxIM80vVosc21b+HKtmG
Z29ua56N30oatyBo+fNAqYosBUvTAp0V4sHK/I4WXzBsND74oaRtGMjn6oeeLmBhxEboVWjwZzSf
1h0AX3QvwUFKzLFhLoGr9RzFe7ChvQYC+K61Vk2OzC4IfrvgKwl+RSxHWE5ueEwH8JzqOWBx5lsY
WHxMUqlJMu2B/5qNtua4qVElmNBmddVkwxMejOYuHandgVXs1ZWcTFF6c9VFiVLm8Ajc6rcuaP4d
1HETNitFebI+MlCSkGqHLbd2EimMwwCmjUD35pjD/enhanLuwEsyVUcETPNtMIIGWbjU8At+Ix6q
XfVMw4vo56/xqN84r6iY0OukNmt0cA3k1mgLAMVqfAvYtZbjkQl4+ZUx+GpN1Adis8wZNS+IUFix
By/B4DDb4sP8Yx83sAHoDtYXCXdlxvlrl8W+V9h9ICpUVmFKe5XoApqgW4hBEZYE0A7xIgTASU4C
ipo9MFOuVtoWp5X/4I5ST59BiC5CR1wRYkGE1kTnYYjRlgxYQghusaVwbH23GOJzRqrldUD14bmN
tnoma+VHD4BUb9K7pJykV493TwN4ga2M1LrJRs8rYmQ3seWOuhoYbxOm7ItkoVyUL39An7wM/7A+
AqHOFC4Bdkam2VfL2ILvFwjGsSLW5ILiidLQc8rzy9/3w96n20OfeBE0sIIBe2J4oHGF/Qnz4Gs8
UAyz7UZ7kkxU3MOXNrHb4RIGJ0VfdwzYdUxSZjtbadvKjNgVsN3Eq8pMqUwBe6s0FdVbld3G2blE
9ME+aaEkEqg0bEj1cuvwzHgpwH4ZboMr8jRQU8hwBriaJGb7Rd+HXERsESTMEwramw1q2yVakkpb
dyv0KOWDEn/4q7+9GxkdpcVUlDNXdzSarBgV/yT2/flP/yRQB21KxsvozPmZLYoh4kpXEme1rTF9
ILNtDsFvAavzT0uWBU1/yzhIIQwJFJWQePadg8m84l2E10o50HFTo6lo5vhtvYMg7Oa4sz7Fm6ka
wYrENMRLQAI/41X9k0h9UWxRhppBbw7HJfd72xNzuD5WLlzFGSj70WqmaUN4Zb1omA5oIuRuFKFb
N/WTyopd7iDX2f4/iLx7woOTZ0kjpwYv3f3mv+kufnHhBtAlIyZEl4fGQDil3+I1hff5RutPCigt
I+7kdCxKfxECpnbo09F1t5B96cvhPaCl9VAdWMpm7pPF5cy1p04A/Idgs+qdYPu4islWyhzRWESY
vvHZYMn4ZXTFdjbaLeor3oez7u8y8up5W2ckv9GbN4cSUk24na18JjBKcGtp8rUMe1hmImgwx3fr
qcWAmn1K/ei3L15QeVvfAlRjN6S/X7XhMhMiG21VbbypQvatyAQJu55ZOUq6Y+oWl8ScwyQmxQIx
DWA0/1iey/OHwX6ALBbgixl9SSUn9t0ngmmveTei2rHz0sJN3GjYBK1TfyvPWEU7sfK9ffotoX/9
YW8mXgA/zUKe0fDbyQeWI5oPmgOLz19+RxKYrVU33XfxGl0DMTrGjzAn3XUJ5NqgzegKPMGj6hT5
obcTOkTWlC6DGWbBfkt+PSc0XLeG79jb9ei9l3OWzNwBVI+zf+6wYCx5sI2fiA5DgfsehvTP+PS/
maIocMaWLY0lftQzpAlNLIfl77VDgxV49ppqgZ5/rPwj9IIwDo7SblPNYjed404tEkvAJouRK4yW
ZfdTkEpVgnvJSkTVuhXOn30Uwo/L7qEMQA6dO2MNm96RxBW7/kAvOuXsM4meLRW2T+/z9vupFVdv
SkzE0YxGbe4qMZB6eZ2yfDIHb/tBt5loI6QXNjINmYmpdjAQ4nwxCIxHwJ27WrMbHm2I7jJ4iM90
L9ZO0WIlgMFzDgCLBEi23+QrGzLAw3X9OaImKIeVf5mDkKHNciZhHWGiJkMs3bP719oFrFvwruXV
SAmGL7RbUbzLswU9d/bX6N8ISHT+DXsCdt6MAGsG0Cxtw569lbU6rJrxWOPGr5ZJZEnZKk1Osyu0
7ZBMTGZKhGbkKw5ik+SVAp3ZSqIEHJWCS5kjEz5HxqIq3gYNN9lN9YEOKsd4+ClnG7LdfT7wYjZD
147LbaNEOF2tzwVsosleTokLuBEmNn/2wjW5kUFgaXyxb0bQebiFZINx5ea3nP3L5Iu0m9lnmeQ7
oFT1ZysSLZbvSUBUTwGHLjcI0eXbn8lTJfb2BuTIEFWYf3ArvUrjYsDR//OO+Aj0Q0gsxeu4wK7X
mwmnJncDBFPFT+O7JVn1p6i1+Fw8QfrRtF85HroK9ju6FM5TAhf/LhSxj5JRM7v0QE3uBAA8J0XU
ApBl5tLVO1UtB6eTkokLtS5yxINwwvODjtR4z1bNNgx36okIR4q2diVV2zmRXABA/hoohucIWQ9x
pKg3lKtuzT92dCPXUkcf6qQ2voQ9Kwdu2lqiKsdCCRgGgT/ekl1FBipjp33IYGBhFlsJdsZau7Iw
bpp2pMgvDXOMaIs73WLDxwnebJSdZPNM0dTgsVuOuT3Cwv5rrgNcW+DCF2SVCENInbZ7B7yWfCxM
NoHqZ+ygsgdblMcCWtIGJ4HjnxWsfd2ZwAtUppIjcE/7mtN1EXnuyIgq8i5XnY5H+NUhHkS58tRE
ThsTrdtgMzpO5pYXrobo1DAXNX20BEoIRtTuTp/SwviZPTVtLZ0AcTKGQnYmk0Zw+ghXXzOzGZKC
RaNgHLwksxPAU0ybvW9h3D7UsDurS6s8jKPEhCFih5H0DZsNgQ7DYtOLdgOwielGSlpPg/Igd+PH
kFozphq8kYWxZquMPaY27PIL7Nw4njs8RZA/LO+FZvnSooEOiwc3hQBvlzUe2TFa3wQgToicIdgt
7UuGtgvNA9iBw5yZIbOmXfXs6AgeeIYJ5esi3UFugYzKbjn/3PhvVnCWlvPu30CbY61iuXvJIuqR
BX/BdhiHa6XfRLDE8HCT99qQL+JopCmjLoOTQUOXwiH+bOcDjRIqxHFFzcdfMT3SF2TZ3FTRpVba
jaEjrxka+4tyNI0vaYcR+7P5hBbUwn1/IAvN4MSdLhgY7BIAVN/DgOoXKQTaEFv++ZyGXQXNZo04
nHEGfnSKjC0VLoA3cVNCmXXV7tqmO5HyOTSLI6a3rjjClfN2ab5HVV+BT7l4Rxa+lkFRpt9uKsLZ
NzaEZcGWaJC1+xv1V4r3FS3ta9Q+kdML0dsg31LaGRJtBWaKKdWL/PwAfcLu5ptoz7E/Qf38A/HY
/4viK2eRvFHJrZrwkWsodB4XTmnShyOU4KXOFKvCozkwUgWCUUamPO6VaZjSPD/oAeMJ9Ady2YCg
gMUe8D2xUHyzGc65gHJXarS98Je1tdPx2s+OracTO6GtDFCwiQe2kE82/2WzL2dWylusAOWfhOvb
NppBdW8ZiZW8W8xZQKuStpsX+wAIWSmCPsgaM6qu4Z7xTrWK+TfhBwEMnn4hdaKQro63q0zjwk1J
ax8fwWnwDVThS9+Fwk7S49W0QhApdmNpteJfzMs2Fmw5ye8AGpIXQn7xyozSxR/PY4A6SaS74CIl
SciLhVV6zGZMCYVNTsWp9UdDw78E6qbx315MBA1uixmqquoSzmRLABFGIX1PW39bq4UJ31VrT21H
FNl2/ApaWjvkvPruh72ya9+pvBaEb1G4I+VlMINyGegbj4tGtefqqYNORkKbmB2Txmmg7/jtPlGl
NdnFJmrBtZHZ+DtaiU8hR5daDs2Em1Mq6LZQ2jmqGUG/hADkAmhD4l/GFztHQxTqDa5nyVRYPCUV
lJu+pi8300komZCuC+Jrm19fO0VAebnjLEWULiDV0EiMx6o5a8aRsfFcWgKGh/iklyQHwGCwqt6k
IZraVAgtLTB4CLkyOxLk4O0SuGotgkn6h7oTppf/SDqv5cS1LYp+kaqUw6sBSSByMDYvKrttK+es
r79D51b3OXa5wYDC3mvNNUMBwabDZeUc1q7JdFbeFOF2VB9zhRqx77bpRDULL6K15/w+WB+zytUM
tKRDJ5C7/DYPmB/qMP98mFh1sR+5fxt0JCWZDghPlHZXDL0XMTRZ2m/4cCFlvpRIkN4wKy9n9IQU
rZa5yRvf6YIDq/g2SG9jO61ULfnLaH2KhCUF3o0sJXYAC0e/iAiVG2lJzG656AIYh8JN8MO/vLoY
7Wib1SJNxU1FRksHzByrsFuJ5cg/LQzoUBrlhtt0kW2KOVeLTy6f9ibp1bsgy9uo7tfpR5yGdpb8
9cWlNr6sIDgL2F9lZgyeVUC3G7idCQiCAoo/i2AdTYXBqwrzVsfP4jT/Bxx/aD4Tye7gazJ+2E6E
LPVudZ8WqGpywXgXREV5phKMpAKxHZGjqUQ1Y5jrUaNTz4jWIDo6Iyun2KpctYW00AmexE7KgMvp
uGu+ARt8lYazWJNpkR7+gNeMSwLfJt/L2ACa+Q78CutNIfhJ2VsIO0XqJtQfEbsH3aUl7ITT9Jfo
H4uKeoLHj6FVS9QQdXjDYc/wCDSFfUkw2ljiHZf+GvVJgm4RnYfgMzzEIgpK2Q1UOwowNKKp0mVs
ubFJUQe7h0Wp3ZWtkdtz/F2wY5sCkyxSkCUCvaJ3jXp2xHVMB9zsSXHNk2lXzh8aG5iAtwO3DWFo
bLzhgQk0ZBdmrqPwWyWJUyramyZG+NO9RcR7xe+DaPHKIUOkT3zXVDxWiExZCySEihrpM/JNP5bF
l6athOGiZ9vxBOkO02z2jAEug3ruxn+Dxsu8K72IvOgjhKAjqccGY/rmFjJL6oEnTZAjJdgJHZlB
Au7x8VFM8K/PFgIa0iMSiqVNuRjv0jkPIfpQc0O9m+Oo3ufXZnjXK9gBFTQjNXTIgiAKOTGhh4MF
ombSKWfTS5UMbN7rgLT57GJA1IWvRT8OJJs/DPp+7UjkBvHFi8N+sQ9Zafpf3OztiMnuBFVqDXMH
H2/6SZ+tW+A7ryWHPd/r+mVUnvHD1BDtoWYMP5Vhm+WHYvrBrQKtiChvsXM2jD18E1nf1YeKjdk4
iwl+D+y9xG5x8cCQo/GB33FZOmVY3Xb6kcBK0Lc9Cn4gWWYu2OaSSn2hgMMFFv/gp7EFEZn7Azcb
XHsvsPFdUQ7SuWefP85nkIaZNBiJ+p06vDUZyStuhv8QME92UaVNlDkhjWA/HZWJogn7alBClPVQ
dGYSFNZt4Fp32LgBgE1IyzNzAFi+scbDlLfCpwj6Jew7LH+Rz2vRPgZ3JoWifxfsGLINXAN5L/KZ
THSF71Nvw+c9iEAH4bb81yWH2ng3oo0h/eYLvqjgxYz1ujqdQkoEVtOaVgmgrjwGhmcseFB3Taqz
iJ9U4XSz4+ffIo4XJEJtKbWQ3Q1sgOFhMRm1JoAmngEvHA/cMbPZwltxjWKNzQrCzXwLMCWeG7fE
x0EBdYYnQxHdvyXHFB40xG98XybqMoCGLhjJTmNomGIND0RnEf/pUfgJJ8I+KYCF1tFmRpcfY4fQ
QnehwY8vKSIziEmI/KdCtwlg2ZgSMwoAH9vPJoZiuElDDSYlUARQS4LQqT9qcnWa2p7hHTfFUewf
abvLDEYYYNeE4IkceZVlNmlwG6AUJKXHgmXcaOjSZIhMjM0AYCwdkfgubKAEHcsffyeF3zrmfhSQ
UDDQZuqoPA18akavxsWybpi5M1+XVPKa8p/efIQ+NDb4BaJ1HGfqsF3BRQVnuXmWtynxgEuqjxb3
SDslY4uqBVNi3B4Cdx5+hLyxU+5Dv6ucgOCGkBEyiziABhfQgXH98J4urrDdOYX77SEl7Kx9H7x6
cn/EEXbSSjOXKGdw3+Bo7oqrsVgKCTfkWYzKO2w6Iu5GqFMitwX+g2cDFFlV7+a4DqBjXVV4BbmM
5QUbsguOJbf/1Ed/quVvC82IehF0BwQEmoLkKSIXixdDQG3JvarfGKUoQKIxAfS4XbAlt+K1jU+9
weqpYgmJHRuutdM/ONXcQNZe+lbE7+g3w99zo97nzOOzJiyV+RccavK6ShnxMNMA0DNIPSn+pe9y
uFXTDvj0PmvbzBAR+KwEzCNwChHVG1w15lpBQ42W/MjDBjqx0UDfuZexm6gbK34WsCJxvaRG8ee3
EI0DhCl9szhiBLT15WKhH+tux6q7GwlR7cCD2e9tDebE7GiaU0DC7DEyqTd6dZS6XVgiuLyWwi5W
3uXlJu5REbC5ax0dnXTXsZCo2sJppzOLEzb0MzQTn6G1ei2kh18+GWUY6UhpB2tfYMVtEGpbv2H4
0PNjLGMH/MrN76J6b+Bh+ctJK34VeR3iatrtF4Oq8QDCpUDfS5BtJA6J0Yy+DSjs1h6u3yx8aslK
gvSXY5dO337J7QigCP1KzRlsjZfQeuloNynjLCAG2TGU/QiAuURcQTQve9tU4O7SSL/r4V+VOtb8
6ydeauHYf+SWI02wbj5N4xz3AIkDihUKg5M+XjSvkbcB9Lp+LXcnQ36M+GOYv0ANGxoLLpl5q24m
yVX2LHmm4hWXAXaNEq+GR9kfc/PVYnGhrzks1VGH6LMHQpNek3DT+2uDTcqYoM9EgYMk/mUwc8Cq
NXVlySG8Ol9DWWagDYfVfEOwBw8wY7BXNNh8PzLFCULkGwQWOOpumol8lZYBQpY71uRV48PC8HoH
gonmwM7FI90XWC1wnslNgmbCP+nKXQG8ZWs7qbg5KfMtr+/yym5xT5cO3HOM0aSngW/Kis70D8Fx
Ex3U8KBPj675V1oMm3YyXeeYGORA7QJYrX+G8U0ydCScx38GDBM8RrE4hOYKA1wFG32oAYrsa3TE
Rdp6Y+oWtVfSyPqWCR4A27shneXuikyDYxnK+wFoa1mIS7QHJrxmz4dFbuJ8C0GHiYptNTuDdRbb
iXyTQYBiNFrNG6HZJvqa0qf018o69d/aE9EC6rKBX1/+hWhLt3H7E9DfBgsk7D699HRF9GxsCmuv
4VZmeEq6D2iiNzEpHuxf7A1T+w9BuJjukF6XCFOrq5DZoyqtU1S7+P/D6fbacJ1VP+E98WnYaGAD
4cbMR8HL7EDhsSSR2Hc2nEm7+eElJELsPaQzcIEn1fk1wuUYMF+kSXaKy8g0bkPfumdhEyAqhavq
XQW4/ThQsSE9H8nKgrNb0AGeOkhwyp9P9yg1HyrDtBG5bt/uMEHaRFBIyo6QUJr/Ff17Ox/pYAWW
V7+2RVRq+DNCpVrOjoJyB5EFAaBJ9zkoNwg5JvQFpllw9ovhXmunmNQXACFPLhDZ1zeLRZHZ3kPb
pwC07EaltVKsbTOJOLNs6nqTq9+lf4Fy5wrym/DRXQ3xTYJX0y1LbYD4CQryJdtQj0tvJzZDdH0i
oH2341YJ7j3GUTdodxsUP0Qkt2CULiqiciU8B2d6x/ZBXsdn9Q+4u6oTTMb+OMElWXBcD/zJtIvw
RpLSlmMftbYQfVXHRLtn4Yfkf8twtakQfE4y5QNZr6brjdVnYH5oi2nKZK3LLYqieIv/+0ZkarYF
rRkbl+mfuhpp/gE0KpfBxQhqk+mwwNEnntXckWnFzjr1Jyrq9Xxn8VSRKkNvkru3tj6lClJrwJu9
KbL8Jos/sldvUe2zS/GWYaPRHU9v7FB2Yq0Mw0XFNEACy3YMNub6ILRbAl/euM9DSEcfxNkKxxdX
ZaE42HnkyWO8o1arXt0V8Oij5ZdeMQs+oXsMcOgzt4W5ZmxLx5FaLpGXe3wNPtLwi4uxFx7Z+DCn
R35v3lMBSQJgJteNj58vvrl0dcmLMgLbtKDwqEyqAWe1EAIdchdkx143b+jnK5ya46tgAAYeamuJ
c4x/tPoC5J53HhmqorLLXHKHoO+g+Lkh2Uo84Mr4LGDaJm/6U2gczC8cFRmilcq6hT7whpBRs/2/
cc0dLNxK7beqI/zt/2kZjQP9/sS1/ZFhijdLZ6Ov1oDr3APhhnVMkc+jT2buOu2IOPCmyiajceZa
pDjS5qMpf5K/nXNBM76lOvWb7zJwEnYnCBITnuJUIZZDWddge9oUO1hLUCTTZA8sPbyXQGykFTkv
T02eNYCRr9m18hcGFAkzHrbLrHSE66JoMNbcDtu89XAEwc63TbtPjor+DyuyN3UBDHhFLB4U2JgV
fpAa49h8ozt4ITQffpKxiHrszSwCAYbePoS3MCGkmixQN/a/amK5F0hK9m9Ei2N8d5zeteSlsZYz
nruEdkMEgvDeMSN1R1SPMP0k25JdAkvG2im49633Or0w3X5NxfW/+R6ysORS3voMgJ3mLdoZ/laV
DxMy1jZa8o18WHooGMVXM4OxoppEQPaBVYSYecXQOqxIPeQm+tVoNaRnRcSy7m8YPmvrroN7x+th
UwHu9Nd622vvhnjzRWTA52JB0rX3UKNwupEqoWN/0rK2AZKQHKB9zy3KUNvcacsyD2b9hk0iBXCM
XxG0HxrhK6wDoNM68Mo7XxP8RMy14lXEhIeOuDLDXc9Ob71IV1PhoDrCxJ2L5skxf1uMR9bFEYkr
UPWaxYypY43d8p6SgZnUyvrwd/oXQa3Es0qgop9I3SVcolzBZH08sA/P+Gu3uLMqVLSrABZWgnBb
+M77ndl/B+17g6p5iV3+bs23YGcWNhAppRiQ1Dw/me1WykgVtI6BT1VG7mjGeOHZlvRrE9hIejL1
U+735VnFOTbBL6M2fjB6kbiSdd3EIIxZW74pYSJZr2XvcVUEyPeWWIqw21La9JktGf86TuFkeIcX
czlOmsPt3CRPjviy6em/rNkqEw8yP3NxrWnbxQxT/OlUL4dxkhKqZNghHJHAUpjfbBXIzMZthLTH
CkyMPcDOJniVUDHQJqwHyGFIk4WVuYYAmw625OLCmcoAfJcuZWv2t5TpzYzTCTTTut6RFlF36FRY
b4sMPiUSc9snJPOjmF9yScjHyZfvkmHgNnEKosMIZQoLKAFHIxwToSoJ9V3H5aY89Wh8gvus7pcL
SgYBov6dljMbgJUx/n0/AZMaFboNrMNkunt6d0aRJnsIPkne9L5c1YD+GV3B3ygRGBIOK+JdsrD0
NKhrDzN+1snLYh4DrpPh3MMUiBFtRLwUKpviOAiU6ojCq88ScmPyUme8bN/iH/0vI65ovunw2fXk
1ycQ57MVLpTl4tfM7RKk9ToobgBZukGRy1MCnNc73KsfrbnNYpJmgdYkA/ttvJqZgn0lFxDqCpTW
Ovo/8TfSzBgmF65QBEXn5B/+q8EkjWyr/wxt/yYpB26+ukQ86Y79T+Jf0d8qycckYEuHd743KEuU
IEwZ7SBVNz0id3Pl+9eJGJmI9gRMRt/N5Pl162LaIZrtWdJBcRT27TSFdf4KXlJKjtuwoeaeET2X
6+RCeQHwLFePnnsqGT9JFV6eQs2P4Y5x1qHLkCUdNetusQzT3vkBycc6Om+ZVEqUD9Azsoe4XNta
e9OJ70rkQ9dfI1dmU2bkbPvRSkwcJryr013BJh2l+Yp9mko0S56454c384uFOwy8Vl6DlGJL/sg/
wnNHNtQ6O9AiRPn6peAa8pZBAvozdU+xP5hnici4Wb4TPAlmm6qL1ZwejiEI8RAQRfG+YD6A4Tlx
4iudaB38NujFAP0upb0wAIRyV4mI+6EzbRdyAjcSY7bZKTvGXYeWnciA/lzj6Weue4TI2HnS1UiW
XTmsBJ+YsFrJZyBuuvlzSZB8wJcJ4y8r2acTgopL/NmRInxNQiJJEE6Db3S47b2yfG3O935Ls8AV
3+JHYe58+SANdhRue4oQIEHiHqQjO6w/32uJGIXnTNzAqqePD94zzIn1caXAo9RPlcOaWUGtlxUv
/ggWKu2adKJDpN90AIusfRNJNw4giHL/AVarwdbEj9L4l3DhZgKNe8jL3aoLnkvjxSK0T3Hz7iyg
uKP9phDFpo71SmfT33aojQLUJCtu/traaopEg7uXv6gkEhpCTKpnxFy4l5BL8mmFNBQb7SMnPCDZ
Vky4DpFb1wedANp+F3T71toeDsiC15l08A8J6PAHqyqzOZsmodyGP+VMvpgdt1udEisHbBL/RqzY
hXOuwHtdzx1pOOCgcKV3qX41jTVlV7wUFF2xmX41khazD0vwKK5gzOQVOgKYG8z0RtFC0OL0cFcT
NEA02H/mjv0oFG+m6DbVXvGdAPeSbtlcuunLRwkkHGdiNhqbmbDkoKCUJq+QDqqxTtA/T5tEuYcU
xExhnn6LuRpd3TudCItdGcFD3On1I0s3EE3EytPzW9pcDPM7EW7yMlXBH7fgdzLJVnZjcg0g2Fb3
jhhBGcI65Swoi4kXY8K6C6V8OMWYG9l5uRW6WwEZWY8+rNnjzNe46mSEXXCFtwZav+okwN5YfnHD
fhxh/2aFtDlm962rdyg7gErhD7WtRXbtqtjJ+pnotQ5CZbI2WjfAS0NXOPyr2NxFyW8YrE1h07wb
iDLT5ywSn4WZOcw90lO0nU6HipnlJiGh5KOhfQxZ1ec1nofDY0pvyZFCTVA3ogQgzdqpIfOjGwS2
8ynils7J/7IMN01I7WUgUlfKKrV4/f7RzxhhwlQFG09vNTbadFykvUloEyW7TPZ9KxP0h8MjSXhk
8UnnaRP+hFFHwQZ/yPigBvERYhvFZzM8KmozYRnDjDfValYpocsGQRtxdKVJLIRNR7FH8ReIWz5O
tsC7YgKNgAWdIaSAmoVKRdknFew8NlcDt44SDzz5zvhVDUG0e/JRcWuRYf8VvxXOWz2CyZqU1LE6
6Hm7nxsVcTqzDYjE5CYlDRHOy0iY696YAZax2a5WL+ED2o/5XQIqUVOWPd7YUJWbjSXXmzbg06NF
gZ0syYBOhBiNRHvneLhabGQL1sjnZoguhF8xvVidstz4mPT8RXgn4W9mITNOlrWOibeKziAI7kup
ZL5FTvRbUw0kG+yZoZzqAHRblfoSYErTueFDZw6+B79cLbf1MJAMQGHbX02M6UHLqcgYaEMfhia+
ievPQNpWACT+M4kZ46yhDBHoloAA4gmFihWQpCwulezIECdL6QjYl42XQQWefQv/yf0VBNRglGqT
/JT+xOE6Hbasv9xYBY0093yAOyK8CmNlPI2jupXgCwevEU1FszKSa9p7VUq+HcnnCkPRU/nAL7n0
ZODo6dHjoVjZXLvLgAIPUBibJZMEnJFh1ThafujCD7F/iQQjLyabJNxZ6TaI6dQ3WvRJdLDPPYKZ
arPGOxn8mUpngDmRGhgA6H+xgYhhhb9HXpB2INyi6Gaq9wlRuoUEY2s0l6TyfGSPxm8z4VR1bqWz
AuoIeRK7Pvhl1aZkdD5A3+ANlWQANKQkTejAejwrPDC2efbC8dhaLjNtEzWtvNJCu7bIMOnCehXE
YNCSJBroJxFaf0fNeZpxmGRVdys4Ndp062kchVNVnbvpEUhuNGKVtaGbVGnqPjUA+C2LaEvDJG0z
6Cn+7MDuE5QEGivGESIkcE+s0HOA2r9Ymlk+um9TOtQ/bCUxcDD0YCY4bkntpwmH7guKUHWkYW8g
wT9JIlNxabmAqAXjWtQ//Gwz27FwAFFLP33hiDGe/FdbTlPiysEEBoIWCIe8gx052wbueugPtU2r
vi+EBu6vEp9Egk0BmuzRBgylmAkZd1jKb/AFwkwzDZZizbjqA9DBZlI+qvZ7qdFXRnil9OvX3Ttl
Vepy5IvDqLj4SQDsFeNbQDU50mLnjprdenXfcV/pzFEG3u7F/O0u+vTFNlfRbZWc/PqekXewHL27
pbmYm0wPA2YlSotC+gkDW//XfCZOuo6sjcD+pu1z44dekkYtc/UZLcWph/EbfZkklcwrlk+wLomx
Du/c9NTsmTXvJwk2DP7Sb90YuYrpgq2UwdHiSvs2YZ5KFcQeCsVtfAZ+B2JD/M40BRbRVsbKsleI
ZYV6w7mfvsrM1sWDSfYLcxDO/DgSqNC4YnDB0fbs70b9zxdg/W/4WwEjsu5aQ2iHwoHyecqC56B7
M+Jc9DeU38apwQkf2gk307q6sKRtTj6MvSvig4VbqWGSKNIjiFjlbxu0wmhGyIbrFvBE3I4y/hBv
LT7CrHXocScLvz75suz2IIrKzwixZ4YyyYSb/WoaH1LjFtVZgtNeND80X4L13dMSSGyVlYwZgQe2
3GLb5lmspT5BPsmW7fgFICBA00+33CiQFzw2BxUNW91sgeUBPcFe+TwT4uD+wWJucFCQuz4GaIHm
Ta6vooyTVYA39/DqR5upa4r6Xd0YtTuK58U2DS3mBA7PBuPWq3hHKvk83GTM4/G6ICrvl9CNOuRT
IVcjc2ta5LlKYUeMrY3PCCcHxqpBi/umyIh/wDT5FBGviRzYrG/lLypkVcf7i4vVA1RvuFvEp0wJ
c6qMkxAP+4aQc2bATjMh3beZWQsIB+YPor7wICIdBNUQ2xDys8lJtNOYXw1tdaEhaddiCXCzQgfO
3wk/75341qAEf0E/fBXiNTvFlwAqbMisFX21SIIV9GhRPdUBd9c1DF1y4d2E9OyV/hxffXTBCD5p
Pb16rvEx+G2+R1ID/2jxqEDSfbsmtXZFCG/DJmYL24RRb/n7J3o/k/dANlIhYf5VmBU/2IUZ8Kxw
ld98LuLLcIMmgr2vBS4eXKz89nGBX7qd/ysIXvy/LuuwQ3u6mN0m2H+7xidEFGwADYhxesY4lF4f
l3tGw5DLBRBFYhd4JZBGg7k2CmVcyTlMFe0PCGBwRyLSF5sV5Bk7wMyJ64U0BCfEiONdin9mjaQS
6AlrqdnNKgKZTdF5akSrSDxAi6Mxv4RhP+H2GVKDkWBH0ttIP/lu+uN/AacDnmzPicGv5btQnjpt
gfCoZnBxweWRzJW/UjtOIiT78YKHYTFfGeKxyRf42CG/9HxaO7dBSwRLjbAQUfgUjV2cnGPhD0LH
+MPTLPUIQ/w2kBOq4n++ZsoPPjzFp8lDLtWiEyz37S8LNuOSxIl3KwvjFumMzuXBaLNdEqsd9Xt8
MDSlaZYQSylOK5CJWu9nnTF2ek/oB8g5gcyQHv35V2TI9qLs1+yTiRhjMAK0RguzNN1zWQq9B71v
LDjvXnbjrVfJZ/SP6dgRPeaxOhc4L5JyqZ07fMijJXkpOY8bdN7yFSov5gXTNfvmpmkfUbU1CGR7
H/5pl5SMLqA/JO0Y+VuZB4sRzvdIJH3Ph2X2T9WAo+T0nqGkIB6JauNPmxkDBCtztjNUAfEebgOB
HtE/WI3RaWwwiQZjIlFjTWR176j/1PIOX2LjnzSgSBgeXqcsKp1GPVlbGDnbxiXPBuiSbosFaUd1
xxk1xiWgL9Dgp9lCjXXOCp8BzMKgsWEMMC4e9ep/EmBhgygfcLtl+i9tyNEwiYjFCg65QTevIzpV
ajRiKr5gQBiYIjHAH1dmbE+4wm/IhqOfX6M8Dv7N+BoWbsmlKF8HZqOE3zApBWQ6JgtPFYbaiChe
MnZXtv5XtFFMOyKnyZhWxmUiZc1aTfjqKTT7Ek7lMteIupOtbZE+ih9xH7Kl3QGE1PUiLLXAGYUn
A+Hikw/Ky1BtkY1hlDZ0kC9mks3inI8zCjRA4Cds1d/wOmkI0C52NWRbBC9/M07Z7T5rSWRcwuKx
G+rgh1lEhgmdzfHiViTWRWrPastw7JozWFBdgWUM1z3WpEha4xFdmE622LpAatvqOKKcBNw+4Xah
tRv2ySGkSGne7P6cSDsDCsZH+8MuDAJdurip1ON15ELAaLFCid3HG5pLhhEhdEeM7iBjvInJ3qw2
i5uStAGfZANVoO/WhOW8yVcl2Qs7etjvAp+CRIPWTer4OoB8T5TSvCeCqcq3EksjDiNLNAkqlFE9
BwmDctS2ggyKCyhX4poyI5qGnIdhEC17/jebj2wifGjNX8jUaURGnvC28Hdr6GDZsr+lB8p61iRo
3DnUdPE9t347NBaw1CheDQLSsc+mIw5ZYZWn/uDX0EyIKYwIqDY4V+5C5d8gYeeySfGpbWJGYmAq
+P+KD3Z7q9v2DYHL5aMNDA7vIR4IrkXQGFGSQ7PC2LmHLjCW+4pdYoGazeVvIE0oOZGwsDyiXRW5
QAJhHQFYAnhE2N80uN/C7DEg/zLOV+d/U8cp8u9T86xTbHyaZ8ewtVwEAfiUczWzBOk7f/4mAGUA
wcJmYlF9gYPPe7k/94j3lOHe9b91bDApZBoifpjS4qS1S/BQZV22SvzHNh1+FbALK8tGuRgilSvT
d9G/x8AkdfJTB89MfMdZ3Qq2lV6sZGbW4GoB8Ex6N2eGQj+miMeHLSbXxP8nN05mvUbqey6GutrH
wXPiOwXH5wgtx6XTvio8Hrr4My+vfu2YycnihQRrb4Hy653XO7G4E/UNC1lMZoZsXqV+P5IDID6z
+tNgVArUAssWT5icmcpEdTP534LsJASxwrvotPe53/dgOz47k0+vgBluwhdM0J/9YJL1cRLGS0YK
REuMVX9OS9QuyT/2LhNtnPafd0cWoLLGCm1K7kXKhLRZ8L7YCQT8xOyiksim+pyeJt/EQP3kTUT4
CpkkA3COleg3jH8xhiy59aP01I3vMclAnLpJ/jbKPbbIM7YNCi4manbIuAyM/LujkK8wFJEDeGRB
j1/RxU9PJkooDDr6aj+1T0PxMvh585+PaR07dG1gXZ6esc0wBuxaORQCjkD5K7Pxbtmobv4q+b52
Wqd2cFRh2XbI74XvXzrFerEin1yy6ln4P3EOcERXfC6cfYK1bZl/kL/FJ2Qp/Sm6KKv5oeiWv/VB
9lAliuT0LAb5TNJ28U52ZSJO+GZ5DOTt/CW78S5/iV5i17+8lx0cbv6FPt4unfzFVsurxZvxV38i
tHfwH3b1bx7gZDfehSt6aEj5icp/y2P//3iZfwHJWhZ8aoeUVy2d//+76JIbxCuKLipXT1Pf+KhE
9fB8vm7a5fkJgQikVe9wdXRDnlrY6Q736W8euchYcCUGhwLx3Ui/vZPyHHSZDrupg8tVziOhjVDX
P3qOp+qmuwHVoFvxbWHXLzQUNr8PP2rzyblqL60j8WwQPHt5D+lmeQ+FzSSDn+Z8P/5y0CcXSFjk
FAjbmqrtSaqstMMQDU/oxSQIIy9k8v0VfSxCdjTtblyu/G/poQt89n7kXNa/8W7wrK2xtdYoRMs3
QHOE6CsMJ9xHf4iRb0u/mY2gkuOCv0i+S3fLO8530UfrIOoHMXD4X/Qv3w236J9pdzeOQWHrbu+Y
z56juxzvnmO3gla2qh3gAT6OvJTZ6Q5kgD293uWXgsqQ/gszpbX5RE3iNCdm1TwSm/BVxvWWrek8
6e1fFOn9lWO5HA8O1g0ChP2gprTpkN/wr0W2MZyUrxgtqF3Zph26yiZ0fdAGm23I+hv283vshvwx
dqFbbbUd9QwP3fKFOGXBWX4cffZf1Ra5sgvh/8ukwHJz7MAIp9syh8g3ORdKeii5Fya+Mh0n1wST
kIMA+ZO2/ji4whp3T3KOieC5zhSZ2BXQdK6Vd42DW/3ww+WjOdJvdyvx5OeEEB7lApPvxl/Z47CI
Hkcj+Jfu8h2HcAPaxG2Y4KWlurKL08XyYOQPEI4Y2p6Cf6q3XDgHftAemhPjDE6w6nIlV7fixEO5
65av3NK7CVNiDz8jZlwsSVya9QHBlY1Ww0ve/m7y2/M47ijdidLkz5r5/y9XHTfljrfUHvoDnnBu
z9JHW6CWa/y6LvWB+9NnbGTyq/mKwXx8QdSY3KJbeCkf2YkOijdKHuMNK6Z1fUhu2S0OkJAVJ26u
Q3pJeEh7WN5peRA90VtBFbkkt/iSQRXn3E9OdIpOyMitM9GKBWAOgNotOJU8vvOEbX6IbsLZQhPm
3fJHeQhuWr8hos14i2CZnoUtolM0Nelh8PyrdW7K3X8SIe1snM1jgDS6gO2BwsgLTrDdzxZDvAMP
pIE860fzqJ2tc3ywzhdja5w1AcKwBq3KgegP35Tf61/Na+chogof8QNWzLNoVj7Pgj6MT9QVSq2/
Kb7p2DzYpzzePDawGZFp8+01oKXnsokPSLgPPq8m7NGgKbwDjTe3aIn++2njJbSPihseGk/5xCqA
ZzREmC3NJcRl3lA9vAn78LC86y32RnCjt53HWz1XXnxYPgRu/0ShvVVPPNqv8PE2pA7+91IKrJcj
+ySGHgf20iSy4wOHg0+77t68W7wy0PasW9xDsH1/0mVwpDugip1/pQNE0vvwrw1b2cO8wnI18pV+
RUStfQp31OrP7r/XG77zB9ud8IlzxuIVzyzm0Umr6bt70goth8nCxd1bu5f0wfV4NLYpp3Y5pQw5
YTnyTrVzerC22Gf8lqCISLBPwjk4LT9zO48zzC855ocqsoPlUhHOyzVDogKGkzep/Fo8syaa1XZA
T6w+cdtqQZ5lqp8tThH4MJB9g82Hw+2TZ5pNK9fB4wzxkxfodJsUQlmgr/PgRzDBG2LA6tPIGLDp
MOyLuSfp9IKpXYcRFhMqeMV3p78suVlLDBGykBjMUXzTGBZHEwGVo8loyd8ow4ANoWpr8D7Lx2Sh
0m9P8KVFfV0Q7Rqon4N0TwMPvRHDPZO8Pxvr+ETZRz+SbiOn67Fl0Fhs8IR1iHyr1s84/W0pYqE0
crO/YRC4k8sNImuIL3Z8qWZvQAGgHcr6a4DLrbYMlAdXaqZdy1B68u+pHCNxVxFqnnLR2nDgUWcO
9T0k4c8U1gKebtlNeycvKcNilLNPDKqxp/ZLsPxS5hTFHA6wlG65Zmv9RUmJh4thMxS4ToCEp31r
T5rx1mgONfYqYJtfVxAZAF1MQiQkO43O8+DU8aLQqwC3lbe+/odNW3VMP7JkOyODS9fCZ0O9iE8R
yb3DKUoPo/WjdSUyecYcsTNJ2JLgftxjZcfYEswGmgGX5UBymuk08EdbhFy111l23j7GLzl7hcRX
2KEOcZeJoJLBCdVZO3DIqLCYVo4mzYzvsnr5xIcCmSAwBqhWdoq8eoecV+WYb7QPMGLja0geRL0X
gE6kbiFpiR9IMUvmIwksNR9/J7Ix25o8rlOBQPvBcESJXRJlsn9CqG1UlQErHMGMY6RAqDWi4o0A
yOg4jP+4xDllpHpISBVFPlG19ecH5H3J2mD0lDYnwSBi/LNhhIH2kegCBra9zYcKf/CYd/oDCgYW
aNFrdSrNDdYi6SF0oA+gGVgVRwtO4LyGKTi4jPs94Y+sRORBzZrL/m3ayroTvoB6KHet4gu3EjSz
DJBQ6U2ODqw6dieZ7jynaEZbN2xx1RuSE0H2U3+sUGRU+il/cDndl/rKE20OMNP8m3gSfueLfP+X
xuTYIZXEqIrA8to/snmzIGnbqoRvY6svPV8XXnBrnXlc5xuqz+cw/o+k81xuG1u37ROxCpEE/iID
zFGU/qAoWQJIBCKnp98DvW+duqdP227bJLDWF+Yc0+ZNfDHfBELkkqBC13RQf56sQ2gXjDroCVgw
01+ssmAdWTUBuINKjHB8K1MAd0DLYFAQRomeBO5nf1ii6dsqB/CylQc1DMAmxQxUmyN2BOh6V6jX
HZNNp2biYFCQSf6CayWxOe7EzsaQUVCM0TCwWOBjJiuS0hYJB38GJhZUuVeICjAPQTHzrRvAIZxq
B+G03Mzhy9Qi53w99mYXwoW0nmSHGUiI7igxkaYZ+S/+Hj7H5o0tn9KfCPPvBo3CeJLqX3lwspv+
8/xDEwQp4ZSdGKGhjsGwb4ZfOSDEyEoIslXX0Y1x/WLP2p9WecN8j5GKIHu8xJO4jrQjzxPOCUae
WN0w7AwHXJN3oCeX9FO5Msr+LvdN6hMhwZCGXma5LVSrFk6cBV6CTjI5jCkWGMC7FuK9JexPDvDl
yvDHs/DBLO2rjffrY2EQXgZAcRufdsOu3L8La7Gymd4qKt8Z7/Xbhu7eGhQ0pLWAHOyic5nR+35y
va4FdyZSaH6U2xSHs18VBdIxXp/DXfKREd6Dx+ZM22MfXCxA0uW5ASN/ES6ML8oqoEyKyOGTHB7T
Bq5YQeyGaCawOkn19QioYd31L+iO732uYkL5zPawgaEn4lh8U6ZceaIwj84FDrVw+K32ZGr7tIvU
Pctx89aP+If1+GlIjJirmF5jCoZ+K+kOWYLdfHFtmUb1CyDnPmXgLwUzNmO0Bmq/5UH3+ErnC7dw
yZRhE/8pMn/TeAEsLEPEjsPRQ1XJQpp4xuxOasnlxB+RDpTFlfncRtsXmw0K5/m9q83cLJjVWZlL
x93Cj8Rd/Lv4bq91ay1Oqj38hc7SgljdgQUxJVxtPBBIdt1asUEdYUu3/6l7/ELf8qFxF25SHBnd
QBKMpo9VwEArZLSFGCxCcnz7JNyFtIhfYdPcyEFc3hcJ3Gfsm5Oj/43pJp5ooVH5zDHO4X2utkLY
PsL6dNH8ytNrg3SU7gFn1hVBRgQzPBuj1jhXzjbRQvAACkt9ejX2vtKBURwDpZ8sni4CtXOFre3C
0JiMGMKX+gkFZ67yVC54r9hqyr4GQGyU33QjIylZPJGMwGRLWZffDWaj5+79999CAU9w/IuTHysS
7V1GbgdVMONRGh8mvaFF8XEtIp8XEaO7ILhdHKgva76nWBlDIgHqxHxnQ/0H0ynm2loYxMdhFZtd
prg/NWeKPEa5GVKw3qRIxafFqYElq+q9rOAPxGtVfPXZdpT3IysOlCbfI6QFEwiaiO6GCTGD7N4Q
ijlh7Pkjz+PBttqwJGB8S4FFFUWCd94SI2I9z8WRYVr3BdwImTKxekPjSLoXgSPkISZtSPUZMb/5
2z0d/rsAHzDFl4of0t50dt86/E/LyIgHpDcpYyHocPQw+MbGxOFWJXN13rXWyCeDBgLt5mvmIDzP
dAh4XdbdacVGSkQZbWCpCQsvJqYOxlrvUUSyaQf4w54Ez7qmM2kjoAfC6RxtiqZTWhrx5fUGp2dT
9TYvNxPtl+hglSL3mGhWDUk0Q7rM5nsrVxb6YRgAAfyC1uOjfGuokuww/v+fex75UtxSCL2/aQj4
EZ6aqnCIMZixvI7Ahl7k8zPDDx632fPBiGwTdcELqeJrxveyJepVlwNSQY+jM/pmC2Q+P9j2E/iO
ugzUByvO1Qzj0l/wkFgOORIa129OCnYK0tPhWOVArT26BOmDj2zSyKlAZOGpms08N2kIX3bBtw4c
QR0jIvrkmrzqMmAJRM58R9sDaZs2hiqLOBwu0pdmL3Fo44ZnSL987ckp7kW8Nna+5c/ad07bOeUq
mLGx4yZbBVLuCx9zkuSclKU+XoMtJre0sahUVGDDwAs7h0NYP0TtDnAQLscUNJn3ajkVk9LN0V64
Y/TJUgaXw3svdtsK/HVvsEPFfYUPBNY7HwWOAvAbCN47H5wDRzr/zMctNvswD2QZ957FVuzF3aQT
RoVzk62JWYhrPIqwPgYoPnRNbOzfmyoKIgVV5YkbtfNpNzrIRc0hJz2y8yeuV7aBUCko0KFcSDa2
VR667EehDx1/mvdDoH7PdN4nQANh+/eMP3Mq0YputZ5dAfzbOEGmDslxbkHSAjBU8MIjUXrijNqd
11Usxtr+TykCZpwUyHxu2mYliKhBVT9HWQsLQ7KLKdCJbadUyU/L6uMpX1X+2033KXefTYKmYKOk
x3a5fTMTzb9Vug6Ffn3RfwoC4ejdrhkvMpAxkG1xEMOjgpVBf7dYa8kFz/KEblq232+/7hwxXTPo
ZGJHmnFdUzWyqkJVA7Tv2BF2naLq2bIu4qBinYRrucq+nzA5SEO4FI+a5c9GATtKdczhWiMqYIVG
pFcs2M8crN66X1iZRmwIBRyqQ1RWcEa2/XfSGqsEkcpRAMfF3WMAKFarAx3mm71PiBHm5eifDEs5
P2i5wVXJykfS7aoFaSFeqPNTvDrdx9ccBpIrPFHmWzlYd66szANizZlLkVIGTXtqBG9I8aAa/dPh
6J0bRNxQrz1o9BMx6cM8u+OI1xxKLCZjsLLRrkjgmSxmjXCGCW8Tkv1ToRaEhmfBBOB8pxZxX/DT
8PRSfvaWDsqSRFsVJyfeYWi9p5L5GtNZnB+f1RqiKhuQ18j9acONZcXEBog5ELmgndlfxgv7avSx
yYEwrLLeroLnP340y1DM2ppo4Ox83Z5w5U2N6g22IruQN5UeCpAHeapOexHYW8HMWNjl4vHSrIyj
5l9WsYT1ImzXSROzeJS8Nov2cr/c9SN4MDhxQkdHgXVw5ImeYOnFEkOO85N5sQCJDtb5zF4JgdeJ
kOh/C2MDaJODwroQNGnlJ+rxDUEe0V51qzUh2IZuf6Em77e6+UHlyTacytFMvNr9IsGGod0a5Dx1
FJhOQp5jxX0SegdU7xbeKb/VgJ8Lbc9ELI3UVWOy0ADHs8JNmt6XOQBfi4H/g2KhdWDFEw5VgPLC
2tPthYQT0cu2wgtEpVugyYZpJmE25vaLvOXr5xV+Nk8ni/yQTc9WZHQuROeXhB50TuFwMK3hRhuJ
PqUeO4Jli2fliEUJpANDVJEC4FUCTrpF5S8VOG5iZl0oaRwBhM/hA3GCNQwn7OCtYkN2z5E1EAbC
JXSNRQJYKyj6KQr5DZ7Z5N8872ppbQCKdZuFZile88t7lYOmbMkygSdlKVjj6XGvQFYjV7Nqeee+
CrsHGZELAK0qBeziWhdM+bQi2ID1EUZa2gFkVJbWeILKaN6rxR0ZRpW4f62jO01Qehobe0IHqLFV
4V3DCOwvW+xHRnwiLZV6V6bKu69M4ZB/X/LQxeICEqZjO4VrgiroRDTytmWUfapvKNmQeIz4fdDn
nKbFFefhxEZkJ6UuThriE+8ZilRP/C7sSvM7vsgGZMaHsTzULr0E62mPnQ34ivvrRtqIJX+D9uEH
VjZows005wl8TLvFnAbmRcRisW9TfAGkkAUAIHb7behfcm+juuqxfxq7p2zxsKv0uPhm39apBVIH
8cOQ7txuFsFW9ms21qqyTx8Ix8NFhoSHy8QRxon9HV5wWUorW44+V0zT9vx/NUULKRpDgBlXPA1L
S9uneOdPKJcl/FT1Q+mw9tiAjsnDU4P8xnDQPbfmvUTF78VLHgLTYFxNibJ4kO3mcs7d643Cmrix
ya7Xp69isFg0c3qSFazOMluzJlVsciTYfFapNuaV8oEWDmy6LT+QR8nhmUaC7C4yLEhil4x689xo
1qGAQxwsdbfNTLqp1LRejOmnkbTe+U9BUzi8N9AJmmu+pe+bN2+cLNd5zDYaG4S+b0v6TnEkePT/
u2jefxrpHqfKP7C7LJn5qKAr8J4fh8Iehp/nBiN4bxUik/GfA3AWDpF4XYiZ8YSVuHiu399JHXqU
f8PDjfkLCc8bYwtXh2l+0DrVH42UKb8zDyRBYAq3dTZyONSplSx/Y9AEcqeYkfzhym7MpK14/yM0
q+fVq0Y7vRF0ZY8zsJn/hzBRbNa6WwVSvGH1ZgCe3/AJsWa4Dls9wFao/infob1wVqXF+O9Y9zuu
Kg5drnXuYnVi9BxDztBnPpRYnAaGLkR6PnAOeku/BcvDIvwge09vwGK6KYMecq4h+Ktd8sUQcDv4
PCvfUC63PaoNo6Zk9mjdDQEOBj7sbZbt6tR2LsYs0qaHc/AVXd9B0+/a4wB/lJOcN8kOi7UyWMTF
gJkwkTIJ/0KXO5rPmdUO946uWp6XzDw3GDYrOM3yRWV+vlyjn63YCGe32K+fgQA2egqW20UZJH8j
y62/d/KJYv7ItKo/pJCq8ZI6rGUXXhX7x0E55c4lg2HUfn2pRnO+33EWLL9IzYxsq7jjzH3A3BDc
QTTYFnphyYTEgqEIs2kvsKfnL+kXbB3uCZUagt39at9PRu7LNfpjxOhJhLjIweyOaheYX8HSvEDU
RTFXDc+gXSrW0sSdt+OHHJ2Z8w19ND5TbPSXOjg2zfZXsv34Y/anMehcV087Jr8Ter7zYkHmijOP
cdwiUW1kKz/ke1kx8WytkawiHbAqOqvNklVm5BKzxxG2kE1OtPox4fodLCUBswDaxUXeBqdTyF2s
Dk8RmJ1RPlB0r/RvrBOiU7IzGeFy49SmVzJnN91l/GUiqXazk7jWEImazdNaeeKGB2cKMOVlp2GD
sK9r1/UJ6R9AkGKDT1uEuOI812R7vdATFd/vt41Xj4ACbKAbeWERMYyYG02BeMktBKQ6Ac654ZRf
Lqc+KpA3sIw1e/0SkoQpgmBlHwf/TvUSUoCUGX4Vt4Z0Fb91/CTiR8R2zL61Z6YTxBL1x3q9tN8Y
PRBepoW/1bLi33JC/2XWV7ba/Uma5VEWJlNE8e9T/C/9Vyuf+NWSE5imCMEFi6uXwVYXWTJ5ZUuz
ykxoR4KNcBkJqZL6Q+MjqO0bB3nlqvaLCLn1vdQswI+gJljwEBHrJdUv9p1/yse6teeboPZ79LOL
Pb+Ay5zG6PCqt3yV0wb7CWoGfucZl/UptyYSxwEHF/EfQHSxVCANp3E2Iw9rGnnLfBEwSj8H4zmg
KDBj83XnUNn6ymDeR5e5+Fr0ptASvRzzotmc9SKg+kn30CgWH0kQJW74Ip/tuz+RhxzP7F2cI80+
CrTPN63s5yiuORtRkYJrNbX9pMFWwaRj6nYUoHUR1/h7RuqoKZssIOiwm92Jv/kpOy4fRG0Gbs+m
8c3PZ7uN8KP8fvOStuLmwIuu2zEWvIrUZUt5CUZEiaE+fUJjSGxiAGExSadsnWfymVvy20ZoIcuj
PH4NFBqpI/N30BFxx49xonqoQJzjh81x9FpgZCEoDe1OTmpCBQMkojid0R/sM92vIMaXLyB0FvHs
kJrq2TIB58OeQ9fM9A5HjtpkoLUw2zXCuNWnSrwaGc8Lg07xVWxaDMBvX++2WUgU91qmmi+Y/JNY
8fYFmpznZ1afw9CEhrauLyiymHZG6m/NZzvZbzIoUVE2d4buiA5iRqPUFXNgygDl2LAFQ7O5z3hw
mb5sovJMI9f9NC1/+510ylvsKmyL35YoOHMPOKNtDZb6GLDZoiyRTRiyeFcL54n/HHgb3zR7DaeY
jnPuZxZ/ZSgPz03qDnhz9PKUhwxN4WFbxKKJrN+fZ4kvZfVQoIVqp4LwetkY8694LQH8RI42PZRx
zSwJloqhAILBFDhfLchs/hYos0pzzq8hNiCX3BF3DQOS7gHEUV+wNHiExqNacHXrPgo+BgPz5V9f
at1HiRIaiEo3U3lgi9xh5/8rdkGxK8MrYHEYpSjbil1DKdMEiMm5ZqX2nkU7c7xwizXmUiOpZk4t
yU8Nr11pvmrq3W9dpmP8pRVb/JHx05f7qVjXjR8TGtuQ06HoXiBOV56ZASM5qQPD15W+lzZEnhVs
6Du5bCK0rPn2Ss5pM9hlu0bs14ZOrtulRA4nn8m/fNhq4mm6xjHtNekf0n1cEb93avNjz8e0mPc4
dBjIbBhLpSnRiywCkI600SaT+CD9bgG9kV63REaIgpv8qiH2XwJeePGHBbMSbVIU/RzKx0UctC+n
PDdTx6rVIgRJossSmfEO6U/dY4AK4vpaZRQXL3xLnJJ2O/5OyH7eaA7zb/mX1ICamE58vkhS1N9l
4ausXpfzwi5ecFstLFIUp/T2VPE0QoeagkbFig1rYE4nt5Calf08Q0TmgihrRYNgMfhBgAnXh8P0
ytj2GgmbRb/tMP8m6CxqxAkvR8rmwTGZ1PotHbcP/oHpn9tRuqBrKKDTGcrHgnJAdph6fQ8yrvvf
N+vsvL4yOdILB31Yil76l7jq1+BLONLyY8rhDHWc1AKJX1YufUBI6tLkJQgVn7E5Ol/+Nvy3Zx3I
afFLuUJNaZclwCjkjUzHX6mlLXHZeNwYZM68sQgjvcqffwL8C6xHqy1aD4bNqexE7XqKgwibAfcB
oqWw/ijx6hzjr9gGpcFqKLEq4s8Ywx1nJfSbtxHgB3/5zyYF8sAVxt0PFYY1fqxvyhd5D1bnvg/t
zG8Kh99FMq/uueDiQIwDhcmCwIQdlgkDRkZnWn6nOu62NUh1pMxE4eh2uECwhiO0DDL10ZDepfpk
5PA4yL/vfodu5vlTa1u+VJM9IVV8VO1L6Nsrt7uhkEMZQXDvmkoWoUxDmAsy6uzQCptcO2TI4DjZ
jQx4CPEvdUsii2IgK4V/WlsR8Tuv0yol1n1QjnYdA+ECGHQeeXZoGOF7ewwU0F02R8TafBh8yKW2
DeY6NbWLY8ejLjslc/PSRnLBu1b4tWSiZ9EQo4EA/CVhvt6jj/mnD+Rsu3OysVkIwRItVgQDFWRE
ui8R7uXb8GPFIzGf3ovWyizCKnh63lR8RB6TYAq3HmXCWR5w4XA6ncjBaib3nMosOmAbYkCA/szE
DPUZ9CVEJOpDScyosgldbxhckVGO4YK7a3JZV/Py7XklOXTFwhGhV1PDSTZRRZwMyndMnpwapF4m
bJLQGa5q9nPNB7/bIr3mieFXxcb1feGl5NDOdvP4eAmSExbMXuH1AUDQu6o9bclR+SWPCREQmr1f
zqBq/z4wMKCbjpboUjkqSVABIlZtGT/hg3i77KQH7d4rZkyX3W64/z4T3dU5McxV8BYPzLfkv/HO
+ANT08LWt8vBQZnKYrZlr/1XboQf7jRksH9DwyL6KgzrSOFBWYR8u9ZhQCE2L8W29QQU0KbJk00x
t8Xozn97gpnDpUGeOCpsbtsH4UMxtlRhL3PJsYGAzIH74fIMXYLHpWgnLH2l8ZZoaZmmkGRp484a
lU3egbmly/LJbIVxfyAaHEs8pRDU5oBBOwrG7LP+R5wRmQYsjPY0dfyOu3xpMDVCmrv6EzBie/Ga
hTX/ZsPYHAEOQRSQG0mwYWmCZntcntrNiO+W35N/nVxTzYp1U8e5zV+YeIRb9SQTrUg/+GT5GUlt
qeKWTxZR7SwgYNj9L86tUWFubi6h4MMEpq9dWXS3SIkJhV49IE9uqSIYpM+QVNSOCG0Z97KJHM1+
NtrTjQUsIHAMABdQIG/e52xEOP5L6g52jMcllXtGt2ZON/rguWaZTHk5jxW5lljA6Dc+vsnmx8iz
+6vg+4JyG00CJJ+SRVZGRFa8cOAfWoSDi+0YW0JsKbI5mcMfOAEyfFpCL2WzJ8GuttvygjRjQejj
YHUga2JL+1HuBHeAaSK1a6Y9W3MMGpVauOUfSBTrp52Ix1SyOu59VN8kT+EeYfQwI1FAvc4/xGeO
L4I8bXYBfPKteAj/+zd89Jhr+b00IFQLu7nNX0T4UIsDQuzmRpNOhll9GUBRsKJFvnZcXSAZbNt/
KvECIc+HhDIeORh2zWlfMDVxtWlXCgeImsv3PsZVYL1BvOyWA5tMMz/FPPaymzYkhNh4bllk7PqN
h4oH2JIncOOX/yTdZYHskoG5uq52nXaJiqvfU0IjygVZ60bGasckErUnniRukcfCjywWF0P0j+RC
PgCL8fRevvFA84gMu27LXFtBqvrfruBL1SzJIixi+iJpJ9wz38TDizKSHEbsJByaM+kNNbpV48Nz
EKNTR5GxMjnP1mbxJHEs/Ak/1U1O/GRycNEwq2ISwVGVfCIIEt3X6d0QUIkLGw+QMV2bLeuPOD1g
IpLHS0+yXXHiIJWHLa9RRLh9iqfLZn7WHsh8WjrMAUy0l8zU3064RkdBdgqhF24hO5yd7CYol5nb
GPnyk0Ulo/bR5ywycSG22M/mGc8szz93x5SoTLCK6HPE+6j6Bdtn9ozNVvugSuA4ZnWymiGpZI0s
cvs1kcXIy7V0tLvyE0nG4bWrGRKS8GRoKfcqqomOtT1OT8LdKKdqf7SIU1644Rk4F6bO7BKuy706
yxcs+vgdy06kgT/Ze0tJHN35Pnqfjxb/Gcd64eeFM5GtAsPBZ1sdMvxmcRwHiOO5QUpYi8Kc1lkQ
CtCfuUWWsau0iPU9ahqcpkc9PZAlNxVOq6DPDRYIHDUjWWBP/y4EbMMwX6ku4jVzB7iqC08+VDwN
1ZrdACPByR8CBMPL1mQ1ptzpDRYqmL5j5PcHwqDSDyZ4vJ1vf8fqoT68qyCijv+Zg0dyu90P2Y4s
ka6zVoPVp5vpUf97gb2lrFTLh1xuKrkwlj0buf7lKOtocSmTfbE6cGHxLVLhzwuSjrw7XLMoFxnc
WjFaZcogInOoK/l0ZOhLPLYsyaYgBHLo9vkRgPlSsrPCeyOLZr+GjnSR/fBQqCrUKg9R+ShYr9W8
fRs1JjKWPh5Rjy9in4eb659FM9HUN+5vxk4yl1q4wAtSrtyotKrmqqGvW5mNEBSCnTG6W8mOcCE3
RqCVYbZKlpPJ3UsNgSI1prnFMIJZXcEfg1KVUoftOaFSsUWC3YVcSTxGuE19upGKFQw9OsglgsXY
eHInQHKoDvMS9V48OIFkMIM7Wf58dgEg3ggtYW71tDMIcLKjgFnYbo5M9Hm9AzXg9+H4/IruHVS+
I3JLnGyWSNyZ9oUTRWvOEi7ma6rL1J+EmQdvSmvtQDHTloxy402qskMztQ/MQ4Mr9nuaDP7qL+0j
BNEvnMXYF7jzMb2I3pwFzPWn/nHMqYn/hGypoYCAxX3hIJYczvEKwgnhWj/04ljUtAuTBh5W682E
3pf21cevcF4yL56FbsiBOEYtgXmowPg6KDxc1/PKHw8QT7gEmtWMLryQZ2mt/y6d54W7JDowA397
Z/IS280brdetmeeIqI7U5Y5mhcK53iNj3VSmeq0PnM2HFbJ2uhpMA/dZaFCszhPXJDUpcW+SZVes
HbFfs8Rwdcau84PAPVh+Uh389yWH64bor8gJIMR8pieNMmNYOgR3Uk0grF790TSmqcc7Q+QxNpj3
muRK7d6QMEPUEDacvxnESfyDkT/sbFg3fwDOGBvbYC8El5OFy+TtkwrHz0ALgoM6v0nkduxoyZ9c
5ly4m4jJ8m50wAIT/5JIBupGj5sYRBbbd5e5u3YXNbK5bBvBFvmxtb38meDYsam4qi5mQJk9uoXf
6pOPtvUntyFsl7FKamUVIVz0IsTAYSbiz4UGYNaY84ca5pNeDjjlUCZGmUnl3eI9OPHAoYRAPYU2
Eil17behSyECOgfjolEceQ1yaY7WvUYmZxNWb/+KA2OXHXSX6YBLLSE4fHFUQL5M3TXvziSL6Cn1
SnPH6IBEQ/ADkY8yn1KUlujJyJhZgs6MzYAZYFCZiFtuGsqeReolXLy38czP6Fw8nqT9xGiVK27I
5Vzq05Xi6m2t55Lih1jkPeU1ynLaZNK6WWw3dDfZPlVxPZjSBxbf7/d+ScNUzi0IZjSf/lBZB1WP
oHnYUuLwf0/slZmfrkzxFwzomtyw0qP1g6ZIl6EFOk0QC0zWKVTyW5a3RCCzQdUZMVP9dwhcsh89
+nj+MLFlNjy3evVeWM076RwroUZuzxZ3FUAZwRjLko+Qz+GFngVoNb5CdDgTtQH/m1jKJKYk9BTO
HUaWrOX6FZmSJwWrNLI1RcFAhcJOFKh8a1DfXkODxkfNG/Ay+NQZMKDWq614raOi+kwEhPXqreK7
Yyep8InSmCb/sIkB410wEAqN3UssCcIeNzWQPCYl0oaLs9DWMTITNpH1P5tydYFCwd1BwlzsF+6C
snazk3lFgh2/EIRf5xYSRig3ATaQ2WR3YvnG0NaHiAQ8wUFIurgrHZJy+INim+Duv2T0otlFH/fi
tC0GZqvPKzp+s4PsIDRBccuQe4rmZ0GWxspKReqJySj92Zy2IjiMKV1xK0Z0Z2mg9lzdMEAAkTHZ
q6JtVctOPx1K0KUlqCbhd2mF+TWKLbSROpbJYxs2ftRD2ikA+qXGibXVcCeyUcRIsv8clgBbAiVD
9cb+JX8fFjy34ZJSGFMGRmpNAgwzOtULltJddhETZGzLI7ZwrIJRlfO8jljHAW6xLrlLbHz0y2QA
iSB1cJ+ha3wh+eUPV8l1kGnXngi9K7G51Qt5XTacJyAAQ/AS3ZW6Hsb90wdoBho3qIstn1bTOEwn
/XcO4L23ni2/o4OhkQPxnPwTcGm2bsMqCEDyeyJA01ngN2ajQOVvgpygJZ9YOzRS5ajsQ0vi3v4E
abNsccGsBDaxt5CsH3yIfAUd1aAenou/+DbuR2AL5GoW9KIYUVXyg7aTzT4EE16WnPjmh/TM1pOP
pd4kyRcFVcIrHR+p9CfGpxHUDJAj+d+BePB8rUE6oqp+M+obonvVP0qZn3OIJ2Sxb/cdMYj9bWtP
nx9EBswJ2IVePAjZpV7apb4AYQtdYvoQ7RVCrQVBWQUbDMrRBr8Zs5QluR0v5YOrWrt/1rDnBNA3
PFYz/Sx335l8yHh5ZeErz9I/Rf8WWMJM4Rl2DHwE5t7Fr9a68WmwG/kiEUA6vngDe/6iqhkro1dp
RJBNzMDV0dOkBkHPPeY/n55WBF6tSCV3u/AQoTltVZtfri3wG0P/Sb9eahToSGNpr14z8YD6AEpw
jvxTmhe3doQKM6szr6lh9TBPXhU3hIRZCVb6vQ75bmu/gUKQD9mmZgvGo0v7c1bGOTaOSYkt2gn6
fao64pYl0Wpb0SiV34pLlEdJE2+FFNTDR5GcebzC8zImbKLVwW2/jYnnfZ8Ti7SarzWur4tkKNCl
MBI/L0kLnNwQR1P6YX7NvQYODAoW98lf9ViB3t5liBSeG/2P4Ub+Jd60H4TISWXlj/elDI3nRXrv
+y5IxIMOqx/kQHsYW7t/WqFoC5dRwSQUKE5t8U609yK5v+XT+FxnrK2qxWa8ExhJYmKlYbb8Cks0
BISODR9LHFRpdx20yCwReKnipb/nPLJDtVupmtH9FUnAKjXpzxRqqdXu201Eq6FA+wWW8WjsBeMY
ZrAYKckrBBW0XI/AtdG9F1sx/2ViPvkLQgwooI3kSGxhdXqD09dvYbp+End2GRu/WB7wD0wQEwC7
V472s9IYNjJzxWZZ+uNqtiUPvSV0H6p4HHjhEpHOu9k0tsa8AbGvhWu1vVbwJTY0Xprxo1GWfeXp
WWNuUtRkaXrNrR2A/lygkWpI2o5tfOCtz0cujNYdOQdbFrYd9DYI2M/Kr9DeJUTYzkq3FS2kl0C9
T7ZpvX6ng6+IzsCkQts2Lx55vLGD9NBtVk3lR8p066C+tkKawzgm9Pqkqscq9yqJB1Hy6soLHbVc
o3pGWJ1Ti/fiX0vvEhHj2obbpvr3zK4jh31HHWCz0FftV0QmkvvS1iPLS+WWsx9VHVnwnjXYA0/4
6d4H0qFL7mOrh5GiXcvxrJWX6eWH81Zzm2f+87VLYaMEnGFV5ja7cbknXXkRHsLaFb8qey6aN+mJ
kUxKvpHBomVoF8ar+6a2yfkjFHPuBIUagrdBPCIWfDurGzG4VtFb3Yq11pSbOrjnhFOCYZTEDorA
ZNb/VjY61Pf9HNEcxNCTkjgj8PJXX1pKsVW/8r9EBxnryLds9cP3KPg/BQJTylKIM/SqYmarHJPi
NtLxAbf3qf4uAfwpP2N9pxXj8kslejW69nLTq/+k1Td3WBaMLHtf5U5ST+Su1S5ATLPYVWRuSpb4
mLRDuZxHUI9k+e8d/syTJkpKgq83A3ZJTE5YXVzaQlo+7dQxqxnJlDswQ9NYbQyUmfyGz2rPAEze
ClSjsffgmGYlsgjAT+V28i9xUF7Jm5B3j6MpaexOdrBWy+/HNPgIuBarO0Y4aDvaughRyGBYyv/i
8m+ovxkHsRSZeOdHUO5UmnryAU/DBI+42laJF5Ppg9KfKSSp26vyxDAviV7HV/FPJykmQ3k1nFtn
1ZLu8XzE4ZkDhoHRi0xfbv5IwP92k7iEo/hRMRuHJdNNXzUe0+abrpUarVj8oip79ScNXkfvDqtD
Qxv45IxkhxHqX5j36b3nagnj7Tx5W2B1MEoAWqRLTCi+AnVy6VjlC6OCIQIAcR67A1Wwpu4j6pPm
oqi/K43JXoNsWKf3Bq6VHkNGIjLipicwiYxkiIVXDpv3NC9kZcB27OPBfbW7J8mOJTMELJaEwGg7
KET5alPXh6x0yepj9UmpITm4ctWd0KO9qkB6vj0WBqm2kQo6NdZo/+SGBtMH1DwS3QxYaGn28l47
FruCPXQCtZucMkpS9nDIclzZ7lAoa59Fu0+/kGIiRGoWu3CtsPd5rTNidZ/sYBGiPNeyL0l74Cx9
ZRb39Yu2j+Rq5Ayb5+u4ojebg37WI7vu+pueqoyYMtvye6N8LGPnKV3oxaV6rVuIiUsf4W7bHDqE
kwuO+K++/s6HoCOIJl5X1rwEKo9M194OCmVyGpSEXEuIdiDb7NoDkyF4Wkg6BNGR6LqRSE/5BlaC
MQA1HV0Vyxb+DK3dVdlp2f9I7Q5d7bhFbD1AP+VopbxCLuCsrH+0wRzLs1ksDhZwAJFY1KxuGS76
MvhxSM2cFj8ZEOvZgVPOkmol9JeIcV9OL9qpy9xPQDNvSQV2EkhFZlugcyfTbRuywRzdqSFzc44d
ndekzIieLnvcxum1T7KR0cftGImRUcRkh6+n/FZkCl1Xxl1F7e+KMgREL35eK6cjlA87YLSgLv6n
W9wEKpBrnRxV5LQwR40YKYyZffPwCK4Y2XXI9g7SG/cpBAq+B5etcY2JceJb2HUEewAKQwxsNomj
7XgPcErgU19HrOasyOEbfwUEmbbDN1zlfLF/G1uVjM5LWcLj5482dN7yBF9aFjcEDyqIbdYrH+V3
xl9TZWWGU0Xlj5b8xPl+ndTfssaQ/6RDMBGOiwzRCw/Ra5PKRM8epIDPCZCJ16OvgtkPT+0Yvn/j
C6VwPeuKc2BEReKor6+h7lnuWQzMyGdh96J2lwWPQXEEqWgmSbBUnfaBnEQ6MkwTPBLrCCxjofNB
xo+QWvK5/QtDu6Cc4DVg/MUMcULOEnqD5naVt9zWbD9FF5bymNkRNrPlUNp4gFxsi0Sj8au6E/Zk
vNpoeEiUIkUBfXyOBPajDYhiEyY/q51n/xhfH0iWYuX2IvP2b6HvSVcp8ev279lmI9BNbZtxlwqM
2Kb9bDl2OoRiTXCT8bsNLGqL7UK69fXmi5ydbX3iLOgzqmpo6lhgJ38sbnNcYE+8Vv/onJjcPdqO
qjyiBwy9Ooevy/SQ9Qoi+dic+H0UlUPTHClEwY2NDvFUu9fqivifzdebV+igbXUQZsV0TqgGbOBr
X4vXhiiV5Ytt6bpN/a+yfyiEaUpoSmPefnzd76D+H0fnteM4sgTRLyJAb15lKe9dvxCtlobee379
Hi5wgdndO62WKLKqMjPiRLwJLCQpO+7BNtvL0kvnvMmlpvpgzGfteQAKlvPFMBtG3OGYPQJJrScR
ZNiXv9azUbbwH8lT47jrgeiHnNfpX2s4QoaHJJ8shU9Drf3I6n6qXbSUDtEcJKPJIJ5usn97Ngse
6yAn7wc1/UzEYkGpiAreRzin4v+k7bcULuGve9fb2XPnEa1AZttBXAYQc+lWHiFVccXTdAMEPJ+a
a1IjeoLySC0smo3xsg06xtIiTRFmuMDkdxl+ZJ5FHuogfaU2lXW58eV1u257HsxNBR8nXLPG2yNe
Zlyzhpe1gjDiAojGfwxIInHtk+qfYtq2NWYhnuW5xi3+R1Ktzg1I5aW+g2hBf3+JkaTuZ+pZ2MJK
gQwnjTlq8QrtGLsBuSvqXj2XPXXBxsTMM+/dBSEdkE24fcGOErTXVVA6qUyAJ5G25yrmRKfd4AZX
5VqUaxP+72/ouLNG3qMOa9e5+pRp5v+lDZNqC+fJ05wr3vHeW5sQNZSeXSSJ3MRHrv6w1gzNNdPt
Slha1W4gJDewjJXablssJascipizMBirB/GZrwofJ2Ba40oIFhGD0FkcOibKmaTcFkJBcrewvcef
HsVnXNLv5+A5EB6kPmt6T5KI0odfH7VrbZbJD8H5lvjlMGREwhLWQe9xYqUJuVDlubpvtkpFn4Ht
mW6WxcFiRrQyQjBuZ27JmowuZEvzAvlzbA+c7lrzkbazvCB1guk9xR2DzPjT1RyYH5bzk7MnSbqd
rNCaQ4BnFZav/C97Bs4Z32WkPDQPmOpey0FtlYd+YHufUUL3goar50JjmhBatDjGCYHxRoZ53kyH
Q0hDlIHdsTvmxGPSrmHygmO5n0v5SIKUspNQr+QAw9WhivGUW7Y4Fh5THaMRd2i49vdOz7DuLulb
9+wWe635fznwWES6gyqSYQl4G+nptrYtfUsmk8xRcMoEQDqGI51qBkvGPaQuSePkscYPERICKkl0
49HS/UUHjWKRJyXE1WKjXPAECu2JwBYInXVhTuV+NQoJp8LWUGpSizZFtbYQ3kf/gOkT7Bci02zR
pFjKUhaOXk7ELAVpzrGmXqbFIqJk5Y6esdMgpfUIgqinIa3JwS6uPdlIod2yUy9KYcv6VQU/IfpO
h945FDD0qxF5MXz3/i3jLIHZ1dtyUhiEhXcc9yDo8t2cDVeb9T2smOs06Pf1xiQXJ9mSfwQkDMWE
sA1aHnWlvhLRgee0BA6hHq2LHttwSpFgSuWBAE+pOIAXc+KVZADKn8gEFKwMZZL2865Z8VAQ4tW9
oGpXs5wGIXsrF7DM/jLIEtpfqZO6ZKcj5nGtUtfKDBZoQTlbVSVElKMFbOOQCZkeEZQQPhMOa1b8
m2YkLk+F4J9qx+9cY/44N54KydTRxP/XYGkwaGThiiKH/qX9Y6ZJgffOHwUQ3h/9h/PzJqgPXsdI
415Zu+Gvs9jbVgUY4gy3uW4Hyj73HwVGNgXmHTaqSiQsmiVQwv3TXOv14N0cbV3azIu9m+Wc3Yzm
56JsPzUP52AhxCgWrYACBHCHy14cvgm4w9xMU6qnpTxkLEx4dVXVtj61+wL01MnPKJyJKOfLc63P
4n+5Ptf3AhO9YgXFjLAp3JeSwskaQd4a0yfaaZ42XmuS/PnNr0ZxQuoopxOxWbT00E4arTcORv4v
MskKRxwaT6IXance06TqmdolVwLqJDyy/lQfyNNTJ/jKYuKI4U9fW5r+i9DfVeZKFJeQGtNk01Xa
5Ck4WMmsbkWuZ0uXcOzVPhpYNJDVzaWVnTQU6NIfWfRl9XbMfSPu++Qb6+YkZopFYaZCagHb6FI7
bTxWcNMGRdCUdmWthwgRYnTJlWszBkswx0qxKB36YNXVa8Fcdv2GVNncAW2AEmnE+ips09qkbYxp
SXKFSxjdeH5Mv51/49m1vC0UB+SOH6N6EuVsxhuVu0ChMFmyDPfR2rJ2HQtnNqrHy7cT20a/l/LV
aP9Hbs0txB4vsh+TqEMUBHEeYbZ0AUBZb6V9WsUp6HjQWSSyj0GubPbnCcxGBda//bhZPnluKv1N
fIlAZRwcM8setiQwcRVq0lC0d0j3s5dOBjNKnT+ahyBN+n+OyNhzV/hHYh/7Ap1wbLvpzD33Elpo
YgcinU6+RCLI3EMQ02n/SuWpQ1eIycs2r6jMBevBqB1uUEys9l4Y3gpF8AymWKbTAzjV6lHK5kpw
bd6GQ5jXpxE47i+D2m6uGgZxaRQPmoxYXm73m3bMgLeRARY9b6ZdveScMuwzJCcU/ia4YYPhPPzN
ithonh9nHDalB2tMs9YX7LXNAHSa7qO5GXqoVomNdjk9coqQ6YspkI74GjmUycTzdvOBgWZKW8yS
CN2cdsfUmEH5lquFCwgKYdvg/uS+LTFvD9n5SVc1vsq2IBwCgyU8pxoOHVxoIchsbgzlb+eZt4rj
pwLDVsMSXMDkyu9EM4IWl8N2j1Zu7mEQ8qyzGv1zaGSTHkWUe69XC0ltyGp6mzpdL+ZRDhOFKUsW
Suy1n+uz4WIR9W6hnRDo6Y3vOY8pijnwBBt62QI+UHbpBxPVjMPPAZWGAJ0PyqhBpFtJ1Wr3b+Zp
Kr4/Fov+rZ68cCuj3HWCy7D1SEDYR+BElJugHjwKQjxMC5cdP8l3Kv10UVzXIX8Mb0yqBad8kucb
WJVwhzcZ9ji88+U5VJZZeChBLxi3BirhMjJtxfpVOkbaOGDRpvlLxgJhSRt/KqTrGuljI0MlBp2b
LPt52mezMqc16aIWqThUK9cIS5dJ56JOP2xIKW9BoKOjhzR3zjhSTXqGSTEL4ATIn7EK/hswwpJz
Pd5Q0FrkrZ/eW2xIEWDrAf5Hki/7dmu0rHnxJPSQf/ezsm5WpJ0QGdgdfI3lX3jGuK50nx1gQggY
o67yUCF+S6SbQBZebRvOH91ezpHGgv9AznkniBvJhH2cwCf0gLea4cY3FeAv3b4OGEG2fx1RizHK
23CAp6UDlNNw1SninkDUPTcy5+bGjksurgB+NyoOXabvG/6eBRAkSnTCnAyU5oFIHgR9BzkG4eHw
GRpjrhfkPvXKTa1i4OgUImm0GFLjYaKcUhvaSFLBPItmvDfcpFp+JCJ+UEgqg7E1WayYiNB4yOe6
s9Gal6msOgGKvJyfA696RMVPmvk/Qbod9/SOkssbUfAm8lYcZZZgkJVHKF+bFlhjPz3fpGM6f4WE
ILVR0qujAj8XObG56CgQElsQ4zUU/VGonjqK7JhYcz1RzqoToB5UK2T0pvQS6vCs+X8DYJfYevnp
MKv5ezGaiczsHjV+aR5zhVWvxsJkwIcJ66McprNcPciGdyIdXBrPHj1KBfPV1Q5BPOahKXE+MRrN
DIvP8SXWZF721drtt3378SLWSdG8+mbxT0A/agXVw4+6vYjRDgBC2A0b0XGwbOg3W6jUjWd19MMz
XJ9fKTFPqfiO5IgQR0wtsbBNSS22IKX0ff6tede0P1oVWbczx1gsRhpjFKSdpI86CrOBOD2aVNm1
KW7zIb66l0hWD2R4djSa9HXqa7PEMVcSBi7uXawqfF+kLKAI4qQiyA0jcGcddh88tkjSZQHwfVAe
wyQ+jldGV/OzSJqqyOJRN/8cjybVEHoZ74CllBWj/yNt5Js0NL8dd67gBDHzhxfFFye4qiHzb4pU
Cvc+Kea5y2pObJSgXOIR5tUzKibD3fkHlSsTcBnTMBBR9HH5o+qglTBzivQ3duRpYc41KT3jYxdR
uNWRhTEKtAYvnysFhmzW8IIBu0QTXM23bnDgWGsI2srGS2o00UzLCLdgKts5ytHwqLEfvYbOjpLX
Bd6GA50GI0UbqXWuDXpASdk9CTzlzdTKb1oxUuX9DlSfBq21LGzWcotYu/tUJAP63ad+94ip+Tgl
7kMN3P6n1Ax6FUR8JmS08HZZqDJhjIkFj0P5rtgDFagK8l4VadeKJMviwACGI/ZMlNwCIORUR3jb
ce7qx09Io7DchPS7Xbz6Iv0R99JbhPyQ0gSwnM89tM7UOWf8fd3BRkaHL3GRg0IwkaR7Es6T7hRl
v5bebAFHcQdOeAER8dtT5ucLmWND828k4lIh5z1kHPNU+viMmNcDg3ZpCTw5FfZm/f/LhsOs5/mH
PUkz4tVzJ8DdTdJf/puAYcPhlsuhEPAKgdjPZe81BucWfH4nZ5oIpleroTdYC/4fL0NSiWWEFxhT
fom/REI61IdAxr59yAO4g+LbNJlmu7DSYNTqP96PyP3X8PGk5Mwn8GB6WMpFbP7p9X78plvGpElA
97D8MdDGEm7mEqihqHvNEokY0eanjue4EmGXC0h861ETedKz+Ng3/+Dlei4ONbEnpARhEhP/nNJX
TnCylKTQ4CblOw8ZGI23hKDuu9ZcZohF3WguzCp5EQUcDBRbxC80ftrAvaQ05wWEvmiWzRN3ssqL
FCFiHrwppFiT8zSr+Mq5vg3EFBWmi2qxwo83fZF207K7uyXAsdnNUW758Bf2f7LyG6XAs2YuredK
8GYjyYSrnYBYDYqb23+ikIbXmHNc8XFLea5ZKAOCTccb5c6sdO6J7lojWA3itz7UiyLbFt/sm9YJ
yuIrFpAMLolJ3TN09Mbd9eAGazqpQA94f46UcL4h1ZDPzEdFUhVms0Sm5BLk8ZdlFu6k/s1QLCKl
R9YOanjFo56lIT/9VZG5KPwjSG7uH26ZpB37xzDaF9lX1zBdUsfyWwTWWStY8rN9Ah/G9GcFV6mg
NYOh0SUGlXaku9YB9wXd2eThc0b8RdgvpSCbDawGXfhXU4ECsdJaiFdfrPmpTFe4mxgItssSdy8s
baUVqdOmUfx2DSb3GXo5PCmYcSIhh/8r2k6aLc3+D29/Ed5DV0Comh7H9r/BV5B53wpdn5aeYYSU
3MAgcO4iHEORVnUXAVHQeIBvYDhC6qDOI0qa20bKCJUbui0kmnGWiJfcaJloPfit7cb/n0zdqysl
uDt86pqPFRpkMkRTkzsR3I2EAxtaN6HMIWUjI4eNxFUpumsRHjWavu97BkRLxEuJmKMhxnvStHYi
PlMGAJQCCT+lhNrcydltGJg5UJA90mMvYvut9KOWlfO0hNrE06hiX/sBpdISqBmFm43E65YFHZh2
3rCtuJfsRzdP4xph1WSG1CqLnjWzQ9Jbw41ARIXnrgJvXSJEMP0Fd7IDAUOhd8fNC8hNbVui6ZhX
1gWYeSYlAKqaEFMW6Wyd9ggTfcP1TOK30QHK0x46V4pmvMHvCfFV3kGJQ32I05UExJxme2jSD+Pl
uokc5KehYyqrzYCOiymJj0sChBEgBcHH6f905+XyXkoPxjPDh2P0HUAVXpTWhsoxLnt0QsleQlak
tUDaZJrgKygRie+uo/In507xeM4zPlq8K0gOA35YNCyqmJ8bxksBPndmHi1dWWueBepRrzbUFVPy
u7t8mWMj5NtTy0sFhktQdpL3NWDfRQgHXOJKk2fV7pT2BcOrImK1rpid8afMVRNHS1CSAmm+qfVg
Y/Nd3+kyjSDfAXBJhtul1Rd6R6p4OdxMw1uW/IRikl480o/67itxVajbFe/bk6TcHL3iNtZ0G4PZ
KughDlAeLjV0j8mOLDDRX2jcmgK68KDCXz01/BBd51xHF1rcxIfiWStJ22sAargYQf4r9etEQuc9
J8sKuG66ufNKHYNDi1YEJmy2u82ppClfgCsdGWQh9phTxq1SgqlIaSc4fLNhQIexwrKEqibxcfQX
9bJEiRLkWKIhCZACDzfHTyZK+QNhOO2ht0DOv6kFOmD1N8SX0BECWFMm5uje+f7gTU97pVoLfkHA
C4qg7uvwXgL9kSM4MmkjoF909RWsr/7kp09fvfnOq+hsIT2zvJtwTeRFqeOD8xemWcwMVBICd4OY
08Hb0N/moYKPZfDyvf8aWI+r8kdhBRLHjPaw+7bQIrKEZkDrUlgijhy/K8Z/Mn3WfpYaY38IeTFC
888gPatkuBQ4l1M64yof3Mda2SIw7bcEvSe7kvR3eAVkWqe+OndSuy0QJyXSpImNqYzeLCVGY2A1
BujIc7orvi4cHgtJB7D2wrPB8oR7McdtTCwyVQrVRImWkpA8JLgDpm2ufStcMWH17tZMiTdwQLRy
c2A6SLltRiuT9CagchrrbKv+NyToRO6QVHt4goKFQ+nOg4Z0VRRehbeGQi3Vh1hD9QV0qb+LXMiO
OKWEy8U5bSnyQMFVacFYWSgUGKpNGd2375Gay3WKGOVKHKHSeriJZBtkACTCkdNMh8lVSF8Eg9Ly
9CE5Z7lAAF18wfZgbuJLSmLpgAK+Qw4bNP2skOGy0GSVYgpRGyKFUSxBOk4jlgXprGLE0UnfKcDU
MGzUqp/my04MulBHociy2b2wXTXshC0NwxhGkS8auxBdZhEuLNdFUM9pCs0fHZooADC+0d+CwRx/
wf1euspGxhjhJ9akZZpcherRYN8F1V8+oBYiJxc3LVM0RqCDRlJcdZDzYu4y3q+y7tAwMnE1RLoS
M7Ecq9Ne4akEVxNaALhxpKTIQYR8QEvRnxxnIK+9YYbA0NtsUPlTTq5rnGVGrNI6z9Zdgg0KgUnW
01SDLVAxRbTji8mfBtcn0x8taEIaI0rPfJI73I/pW/GMxtC52fJ09AGdWv4JFliWQsKXAuWUTgUK
eL4tv3oU1jZOn/DE9UJH8RhsBr4COiHzMDZmRnEzua1bo18VorhwxdTGEadFd6Ffw1rSiWwcPYhJ
dC/xtgSCs/ZJitJ4U4238gmD7G4+MScZ3zXLWrww+mvA6BxfjBruTDqRlQJHi4ui8DEFuBMjO1q3
YLDAcR4Vo87IJvFHaHSe2ZzzLH+n0RYfv1WfsaNC+BivLXS6rVApIfjEEzdoM6so54LHhD074wbz
az6CRiyGOenyLSJ2PInDN5gPESRIDo2kNd+pTlFNBxO1ejg5FQAZ6SEuzo7BTSY/Q3Hb3QKjnTjh
weR6Y5NE8j/STTtg0OIqmAtQaBS2lMH754cvNiCY8R8hOxfBtx7aDbc/V60H+mcSNP4j46NnGFnS
P0YzY0V3iQQ+lA69i/Y7ORnQ77ge2kWgqdUeA4YHldjOyvgK4Yhrwau5/Kis3vCRCrBGCwCNonB1
WGCbXS9clRqZUHS0gCGRvdvuc3PNdUCW38hPzzwCLeeb8L2tPzC6FzjA0egO4r+UG0Pp5qKLO7n4
xQIhh6/WQ3+MS9hkjIZ6NomRncIT0Id/qXjvEvp8xTpSnlHzI1s/LowZ89hnT7cbMIccdV4fM3EK
rgBEkOc9DP+SoyCMelQrMQ1b5kqE1oACqTEfa9q1rU7BcIvFS+BdYwsFtHsP0oer2yVmxepjZk9j
tAsTaBUyg5UEOgfil5wPHV529anFr4b01hHeqvoW6TjR/6iKZWt8ncykirpp/lNqOfE+cvNjancz
P7Q0tovyU5UfsXnKxseHJzncsvaswrdvtvSckazJsjEToXMlKdKP/uaa57w6ZQzD5RlAbEQrGZ6X
8kQJOMkFMhYPOPXyMQnx2vW3kqpwuJfBORMyzum/cblDlKlUf2gQcwcK2NFo6cFcJfcqG2e5bSeR
iQ+5e6ekYcgaU2L1rZfLGwpvA+1RTpaahT8hx9VSEwkBu5f1JTu33lJK/8Wpd3C1u2WYk2NG472q
ER+5uMbmnC7nsowpY5LC/W1p1WUHwdvJIRqJ/Gplx1Fw1Y0OsoLPnHhLRp/ImeTwliOEhNvU3jis
O8jZLImvYhuMPnosWnRqKm2ht2R6v3y61FWwqpA+9jKQkYKTFjso23h/ychX7J1bXtkes8JiV+bp
WnVAIuki0REsDqaNUJVBBmIrid7wHsviIwKrUp0rea0qX/69cUm5QQ1Yc6Ro/lWwJ4qW3MxqrRHE
1FaYQ9NPjMFlWJftow1+AjrsUvnOsk+hhwvHE5d1ppGYdua1clI5h0djbFoX2+LDoNMu4uBHi4Tg
Cik6pkHnUABPpL8o0RsMuRVCuoMZWqgAW4BSnlVmdak01/GTZNk9kl7DOGBB1htLLETBBeVwHPy4
K9B/bT6lV+wKi6LcUmt4MdP2AmYn2HhnnUlXBMU0uSZVdU5dh3v7n0wezcBFOhXaMzVsRUS1wlIk
nbCMQe6N/oka4CJtI8v3lMeyiBHXzzuatPIaGR9mzoB1AqlpTFhhIC+pIXrD9hsatBuk1j3sQ9P8
reFQKnRNxQL7jgl0/KZYmF6Y7ebKP1SinOumuClyfoDJIV8Skk2zWBkaDSd3zMh4UCRGxZ80/HjO
PmoVdkGqrOyIP9/1GY2r7FVkOOqT7avzZbZTCHfgRwLeX1w+TeaLpitiVeTI0C1K410XLZmzt8AL
DwPJuF64DqDJCD4C05T54tZKN6ll1zxavGvKUR7aS+HMZdPdWP3KpxNlXNMpsJCko8NMpJiMAFkh
+v1XomwRCR1kiJ51JGtNSYal3blRI1Smxp8Jg7VB9Hlozggh8Uigrq+SGfE+aHtYfhxQV85k7Xik
AJFwwS1xt2r6OHP9KT+Hf6jrxGcAOqWfY3SFrokHkpAUKDoinohJjyIOh7k4k9C/cXRNLoYwb8qF
B2v8Po3/cBoV2gyeY+i8wkX95vhmMAxrFjQkqOXzfI6LveqmIAcX2dSdTWnn6NpSCO919dD0Y0uj
od310ZUjPKdcqsyemn/IbirFhkR3bJhZNO5U0Bw5zr6sO4WQ1iBIjww/OawZdVDX0jexy9SuAlJH
Oc02c02wDYtAA6EjWAWv0lRBmsz5jZooXyJfQbZEg6YPTwIt7XQl0NOJvM8sQI/M7hQ66JxvSfMy
AJojf/JeUDE0ivFSxZue2uW7wyckajvenYENCbbzemxeUXgRTd/TlKHp4tJW9en/ydxoIXaUWtiU
9P277CZ5n5ZDKsE9anAQ6SvYUY7kMUA/d3WSVUH9xCmTespsuy35w5OA3RlQucaJsl8DKFQgtXHm
rdpTgEQ7BVcSbJB8BO1Lpm3UPsz22zMNwoEMnhGjOYW2gf9qhPqhOv6t0xVXG+M3oDToHDuFWkwv
pdlQ/mLLy5mZeQqVUbTS/J0FtWdgewfSXyz5KmuXtJoFjcqpRBxKKk4k9dWhNSpOvffWcjaTcLvX
ikV+BSxpcGQuxHoETfArUvhI7jU24NAmC0wpEsYgZSFzSEudhWRRPOM/Gfy1kzyxwGO1bEcsg8mg
mevRXy3/S4OW2QOsGgBozhb2ONrtQLKJaRyDJOW3hyyOusdmOq05f141Gz4qgsm6SxYpagpsm5yS
mAcwR6hNDBXCirNcXWJVvCBa7JJpaSyUC2RyxAOsaJjlFi6Zqcvg2q/VZVDON5X/08orF6ljveCm
c5j+UYuT9IezkohoOgtasLSulAuW3y9A3tNFb1djJxENZhDOCxpSKv4N/TwER5MOXoLVVnRAxnI7
Z524KNHfPJzhnDbH8RQf0a/zTslYhkRWTxbkPne3AreuPmBPDcGL+DM9psfUXRtzLiJ7bCJS/4KF
EaKGODCqgwTbr8n84Zg8jnY49nbdVB1JFBx7CW8ArjPqRtdCt8qifcwx2STkfjwal1pNlP3MzBKE
NjsVCC4McLHgjK+NvMW6wJQ+lTSdNwDKgopKYGXOqCiHjVyeHIQjTIkAujr6KsBskZPG2N1klmLw
KZHFOozWnxAU0OIUhP8sVJG0imgYogSq6cC8saIjPa+EuVicGtR5bAzGE3YlazozRh+ZSE62LLb9
ZegcIuXV9kT4YVZmIyUzHMEG19kjJtc5KgnHuWIysYxFecPW+vBhvQmgWGZDuFPLl9OxKgLqNRc6
1ErGwfgEUtwzW+BzJTcEbOFpyFEkxYCIfxNpfrRxqunWuyMWOFc+s5BTTUsvsNVqzSnC+83Vv7je
5ea9RFj0gAfoLEQq8ycPc2LTPG6gjTeK7YR7qsNA9ymUUC3ti7fmvcrdiquDwBBqc0LHdQISMcym
Vns06cLvs80g2zpKsm7JB8QFVDe2/IGwwjIBJxlF3BzDJOMjbbai7e1SpLC+TGEMw5d/5cVFWIt4
oDdcZlpRBCNdRP0K+yRhKsvRQfsljWPJpJk1Af3fsqtX1KfSrdgXyZIjEEdg3JE09rej/UUk0j6w
I/8BRbmHX2FimMOXR3Kbe6kZBvkraYWgmDr7Rp9bUtctBsH0ALaUJWmNgN5rzhL9UnEGx8i0ljAG
VPqt8qK1To5GIg/NH8FmpK/CMSFirzYOgwsfpd84Y5LujG3IdY+dPt5MKLcVSOWj6AaVUj3Z7l39
zzOn9Z9Ox/5gNmMITTCqi8GKoNjXhhVHStJ7KK9Q0x35m+sSOiCPEb5GLEA2yy94W/3MGI9VhHUc
HKnmfdgzvB82OqJG4NFmazrMQb8GfkxrtHNX6CLZ4HmQaSFfUn0FDw+ebleNKGbxCsNdR/ayRjvI
nbTQjROnHQzRWoTEf4Or26QX0GMivDLQWXrCGRURGlFUXmW0S5SHKtGNmZXqIcKcHp06eoJ6h56A
TYAmej0jwSDNbOuIvi0grNOm1UilHdK9qaofF6SJcO+zVXtttxmJV5ce+xZzHWfjYV6byRKEzDlN
2UGFLTsx30yKZnEAcJaMLxhodHWPMmAaEC/0thkgULlmi1I7oMfWll12bnASQFAHy3jkw/VoGZf0
0uMD5SMH0Z4x+LoilG5W3OlwFVP/LtNN2pFXIKywV7J5s0hTHRHPF4yS7OQk/SbySZqmx2QtMS2P
pwzmcAhOpUPyTFquHblMvBdAAHvYgcyAfqF2oq8AQ59rNwXBwgbFMoIhfYBCOwFzy/yF3ocun7FB
SMjs0MtTdxXotBmXr6Go0vUJDJ73DUcoAC2cYqAt8sVYR2OFOk76NPjj8RDkC59gS3/ZQ1oIDoZg
I7Vx8mXzpXdVZIyUfjzCsdC2DJTJF3RUe9ov4/HILqv9sNObpcuGXM0UeW+KeI0IUZ7H0andBJ79
aS26ityp1O31Ps7WprYsMUmFHaC9SXjI6Y2U7TFnHa9Y0ugDh+TxQFtFJ6oIHZmsB5I7ovYQAUMU
wDwip2FpT8y5W21qZgWHZuc7p/bTQ1v/zZj4LbbNP3QyLK7YyiO7+DkJK96QJZwEcB0Nuc1jJh8z
mxru9kybqhvLYcyHTpzTN9TllggGQr1QxMEVn9bvZjfg6CVpR1tJH3jgqJxgE7YzHT38Emo5DHAE
FguURslSodlAXOTaZFRgIRjESkPvcabPFdxMVJc24xlnzlF0PLVuTrUtvIYdUQklEbAeBK2BAPex
xz+Sn6phDWeCI160SbclJiywp+EMtu6VIfkCeRNjnGn3Cn81tvdsNQoKOfvt4G2TWaP/FKsSDeRS
PJebTsXE0cXzX9xnSsjsrdxsMHsujE9CGBImWvQYFqS0pUpm9EBOgHGEST40tqU9cJOPcVPoKHao
7pBDpXPIBtqqwTjfzFlUipxjIAoZni3oA/IfE+BJzwM99X7NZ0TSxphOQKILMx2wKJwNINuTNotk
ZnbTA7T0+UaGSFYT2kTnxOy5ZMyXlaU7g+1enLjE/B322g5ieriGiT/6aLCjH9v3iBiFysqLhAD+
7Y829hKhE1B33TC3dNwxyZz0uznvqfvXxDN3ChDGBTauQiChfRRuxt7CQP45ib6zfsFEGKxCc5OY
6sAzRnvNeZQ2sCXBwOcBH3IQcRMbvCGagDDgnlxX3mVsh4MygjSUtPThPPrg5GKpzwqro7EqacNj
YcIZEp3IKIQ5ThdIpINg/YOAZ4W2hmB2BJlyr9f7FhBG2b+Nencbovd4Yf3gRaM2XFqv6IZ0lR0v
OPb5hRxg7Ujmg4iphmU5v1mkcho++PkFzp0R7iIHW0kfzYjW1190hxoKwwIRSy39yirsyBdJtGwV
4pQKQ3ToUU9FfV2R7+n94H7J5TMEeTY8D3fwVt1qoh2OxxxrLzH1m6r43RlvT1roc+IC9eO+tUCC
GisOvhqQpLOJ4QZWzgJJJz0r65XtqBrfiCZ6BXOOd0SwCO3GmUfVCm0Oiik4pLq/0oq1Il0676/N
5iQQlCIno4X3g2JGjnfViaOPuSkC7PQP5q61Q1QABlgIJdq/Kvv2/QJgXuqjbLcrZ5YTsb2xhptP
LsEYpXbr3z4RUTHPAn7T4lTw/OyaWWoLDSJakhuCeW6gD4BAdJSfEHUZfrCW4ljlxjeO5BUwPxTJ
NWdfybaUAahMBH3Gyon0hWEewsB/3ZNIB/axPVyTC1bXSbFC4CPRe6AasVORaNKNJn/CFM8VC0YU
n/ue/uqMCGbKRFTpaXhy62MMRpBzaC9s+HIYgCRsh062Zn8jzapSLiymYfys+qXirgmfYhQ3mPWT
aXRNECbt+RKYO+UOMC0JLFtZsM3SY2WC1HdAvJa4pkaFQceRXABeRJLROAqs2B+Y8yXhX2r8uNi3
/PhERZkzY2JBUoOXxwUlPZhlHO8UuSjkVbgL/6I+pGHNvbkKWVJZMKnJxKckPn2foTs8GwN7IlE5
xQBGQntEns0xnhoT/brkMxhHEeE0eGnB2D5c5TAWm3xHJY+CunIv43y4QChLNlNBqclFyoK7FGwC
9+vwCjTgakwYHDtFrH5a8dMg5AHNNhYj6KAwfHnM+iIyXEhziIhnLS4R40GPgJ/uQ1yQMCsYhaq2
L0DGx/FDjYaioYUZqa4qYjFIOxBWksoPsXoRT+yqvxJ+udj4iZkPtOAZqPzV4tERWiVTIvmSjkdh
IogH8MxUcgjeGXaH9T4d828wTgf7Wr6xbpFPQUDYKkfLXm/GMX/afHvplvNPMaGpFTUypEuU6rMm
+CvYFTv2QmHFzFlyOlu0rkpGV5o6UNtL1Q9PLqelkHymzv/2cF/H3nyNfsSay+jS/tJqaV5g4+jn
8qK9IESvTdu/MpdEbEm0Lm61uUQlCkCeAcI0+UM9r9Ba0hbFH3eaMuebpfnSAGHgoMToYilDDasB
hoDM11F9cIdw+PEogH4JAvIwVnOshvP6y32ubmkc8/3CjMKj0J4E27qkxFqj65j2v8MT54eHdZMh
AmlS1cI4cC66d8cL/nhu31X3DL2DuIYHjomPzVDdOwQdZQtnjtRQd4gYQDSwKm3NOY8KIBY1Ou/B
MWH6rtJCoM9Uctqa1zzQL7Biq/zD7tns42p8iBTvPtBRaeaM5xsdER865vVYuG6s5NyZWwyoTMZ5
Lsd9SYDQZ70al9KIE+rU7GfSGBKPRTj4X87DjVsTZcxQkMXkjCj1h9/PWdg01taxXzoniO/tvD1b
B616CbZn2sNFOiLMI/ABp1awvln3Brf4OsA3sWFRUrOCK7L3NqQ0OHNruU9f3PKasWQ+z8wwG/dL
SKor/aqqs2yuwwdoV9Goeyv8Jep7OCPLe3BTkAyKBCDm4QJX9YFVGzG7+TD+I+nMmhTVtiD8i4iQ
SeBVQVCcZ+uFKFuLUQaZ+fX349w4ffue6FNdhbDZe63MXJnnchcJpHRqSGL+m6zDE4v6gcNrapG1
QUT21r8pCmnkDsqv5oc+GOc5IZuZfuYgoyrLE+zMHDvACzZY7YlcwMbSyl3x7PKfgsBt2QEt0Ihv
6exGcqfYiiq/Bg0ki5a5VZvZkexGUb71cJ5nD51P/nB2h00w2FnOfEZ4FDNdam6AmZFVXtWZfBp3
rTGEAVyvuBkUVUBuo3yIeJh2+AcriA6p3JFJAjEjWiILwsutQDW74V7k2LnP6gLRu8nehpv3nPmj
fb2k0UFka2XwnibuRmmGpnBOG8m0Lz08QDt/xyed0p7nTnLT9/E2O4rARUfGnx35Pb1TLB+lbXDB
69oKLskap8kLA1jaHiQLh8gGtwPcnkV7sPf5GBRn4qH7b2Dcl4m1WxiucKdvNTu5MqewAfD53HIa
U+x0m9/qSOfMUWGrxjqNb1AbxipyqZxSzWrM8AgzGuWz0OGStHMNgrVHl5suB/OzYnYhXynpHLB0
z+wd0+jJ/Qp8+L1L2EHNYhaBv5M+y4A9D1mHT7mdtUxqznrcLdnnQLUwP3dKzCt3GfLrjDrBJXQJ
o/qe+s8uz9gIw+lqK2csu+RuTvKDd5KHmfIQ6Ifm2gXTJ0TXkdltRn9dvH9wbIGOkDoXcNSzJj+8
90PptNIjXXpvGbyiWQqhDUaHw9Lc4x2cE1IaED2HwELdy2e/ohyJx5nvyU+Gj2i9wH5t079VXBAt
8D7yoweHvtr03XLzBv9Hxlth/n6WsC7eATjWc5cBM8rkTNkg7O0A5x7JnUki7BGx/2IQY6PCxD+Y
/aXKqB06QGLEEJ2NitIwOZN1RNNICxiS/NpFVwPpRbZowZ4+uh25CGi0hfST4MY2+1IhrLtiMwWn
ZyeOI8Q95iTbi1iZTV1oHoWKf9aSTMoInb9qmr0/2rxDRazbbUJlQygaQAgb/2tCZBg9+kkRnT41
a3klav/aa3mdrmA4RexeIt4bvwmhZM1Af36FRZHli1wqoXB/moihO+xIFLoBNfHn4hd3HPGd4mwL
wczMER6CPz7CxpUu78JqL1YbYYI/uPg7nVgFP79E2Qb2Pyns2Dgz7IGswjBRFhVIdLKFdDRYsrSB
MXC+CFDdtGf08ULwUlraBRWtntcuKnQyXsvbXMOABWhUgsgiygXlWu9m5OsB5jHO/SOwaedIWLJa
RxMj1zvVQLC+jWdEINM5SIgt6SKmw7P3EYi0Z80r5qHg0tTGaKs9hlQLsLZ5XW1ruuMU0VdF8hqb
MmLa7OaJv6hX/ZC48gepPODoqf+OR1Eh2La258T8nhRUxarcEE49CrDxJgfTHneRDCmtQtoqe7ym
bBP6M/SlNJXFM0f0J465g22Qg7y/p8m9AjwtcCAs3cr/C8FBsFwXRgUl5kkdzdoXzxvScBINdz91
99/bgzQObIkaLUHFk+OOkSrxtu6xgp1gdtbjP0m5HW6U4d2x1wuMW3t3UEVV6+1PfcfCJ2/xavZO
ZU2b3Z1K2ppv8ysz/PhhRILWUgLGAwj+LkCQ4LFy4yZU15DR3qeBGKebIWIpgpVwqxzwmJuwHVDY
+Kt6092geVV48FO0aNz2Xdoaw41P/C3c/FZcpu/yLWwrN7rlnvV19H12+KzY2rHcesfux2lcaT85
qT/aj3Eg3mUzheSde2tw18RVTCxFTtP5dN+tKndKqoHCYN+hcRNXPoCJGhsMNP+1S+Xpn7gR3Hxy
JExEGsmlOgS/Pv6eowwo33TNhj/qZmCfDDVQwKvCEqlQaKkjUt66ABHS5CamJ2/OHK2x8xllJ+ad
WFCCjXdTrBqogxloXlSmqfyxub+QztDeY/pL+4XdioWtVD6m6pKHs/CTxWhdEQxz8Tpx1BdPR25O
9ROhDT580kLItgpTJ5fC9Z8VAb/mgdCvfHSUxGO6tJLZL0GnGEVfJAlhiDUh+nSygETAOQetObIG
IIwPrIOKgyMqs9zu0La0TOu3DPRKi6YywWjquYxXE9ZWL2Qz6rzasR0WPZgrTP86EsaJZv9Zf9zJ
QT9yQ/LNn+RibEGmcB3YoDqJ7aIqulP5lwHwyZxXaLhgzA6rXp+gyDUqun4U3gEq4XpJn4oeLT7X
tNoQIXYknFLqK+7gjYMSWz/8AcJ0DwTEmGTbox3/940wZySlerzVyYFNUrXSKSjnCtDeSFxe+vwf
Q9UaeXsBA+2oPoaIuHvmYn3czfB5hiJd8PNCrqRz4if6X7AcRKMoLoP5zlXsPieTgZcWJUKAxn0z
zuCsJuaYUjJYINtFtoRh61VogDnjnFrOBHo/mVNCgPJXBxYMSJf4+ICDqHNx6YdjOjDvs8NwP04G
0g/tMowOMzIytXxifQW7VFcU+l9xHIiutDWX+mn2/ei/hu0y/UaADj8MdhEgKfxFszGyUbcqa8zJ
lC6dRo0gKgRJbDhtlp3NjcMFiJEKjIPIjkLNReCnPtMekuGqDCrGloQss18Gq4wdxRUW5CGhcYwd
zwax+ULYiAh/xzlETimFiaOqOcTgGh2XohzHqWcq1Yff7D2EtKjNwL90PMKl3yq+GqTJTX+qt4fW
tLb0Y+gzjYqq5TeFLKM8AEtmFjhTgTIXrWIToebTO2BZUlsIVZl/AgMewq2eLhVlGbBF1mQGqozu
WGTeovKiSgci+ig/QfSPXGDyYBpOrzs4LlTZRLUpNMZgICpcTE5h3+LIGTDwwFhgIMFtOHJ7S8ov
wX+HeB3m3RnokMDML30fbY9Ic4TCePhnqPsC4x5lGYePBBPCBHWrzi6ta6KVRle0adSFWXniJB/a
M4xnVFyQ+EMwKtQw9J45VnPeVZHpUSqe0mnclDm5gnjP4gEa53NM26vcMFTb/Al89/AmQJvK/NuU
k7GFR+WUsw0Zi2IO2kWLBDlAqlcOuBST6bUxqM2HhrQpooNeKmlCGkDofpx+yJDx0tFAClJft8Zj
1JY6jgaitYUfJ3CbNDOJAwjFuAB6nlvXZLqftvhVv5PsGAEUohyeItOuVOJduzm5kNGcNX4DMddM
tNGQiKNNOUE603KAO8aeB4GqVDfWhGbKXyrhWB+TZkl/2d/g9TLJmCNSluDhgF7owWsuEeF++pmu
BXUy5vqh3k03BJIT4jXKaD9IiVv6TvDYRsDmppuD92ksB1zS0UUhREarPugIKfhfTm9d0+kxTZSO
FxVqZjQFi07RjUFAozA04ZYDDNyHpD2EDHkS4DDkvwNlg4wOXOD/Ew5wBSGfR8gtSZU5O8aHq86Q
33PXlanGE2WEkzj1FNwWE2nMv3Xev9GZE6cqzPtKh7chyudFgzfxnFjNzIEkGFmQ9uCjsP1cEVUO
xGSiehdgOblX8UCYG5IRAzEfOYdBcfQN1IC2dMOUn3gHatJv91Ax2u82Iz+tPEdi+z+KX4a5o1kA
LpI52idTLH8t5dmMdwLmPD6HOO0rYr8cgrenrb5v6oU03k9BpR5a+EoL3/xSNuBeL6DKBQ/EqWXU
H3qfQzZcc1gyGWJ5KEqwK/ycZex2uWyFV6agVMo5PfMV64qRAgPdcN1KoFY3XYAGg4frDk2yj+9a
Rdb1K4Yoah0QZq09iCBD5C7WPO+g90cjfWiY6SZRt/UHuDo0Q+x2UAxqRrhUdICmemWQM1uc4dEI
3lkC3xsbUqlTDKXBu0vJSS6QcpTL9Y0JlFJZKtMfGjKsWfqppeNRAen1sYlKpa/FN2nYhWd8mzRs
u7P958o0IhYRPfNtWy2iOTximaaMFQJzxmv1kvzwWhXBQnAUeSXRa26BTXUmvQzsL5AGu1p+qSfH
rjsAOOHf/fyOylrWPr7B+vcWU3bFiAzQZotEAnwvsNdE6rwR6PniUee/olgw4lcLa9GFkS3oaxRD
t553O0Rw25E5Qnxao26DwBnjBWkVJrxA7Coljpg5GF0/A1+icRAxmUyYKgiocRMbh6+bzsMSQYv5
uUF+DNDtSvhwSkh8mbMPCdEQunNvLHBq1fcheuOsvxrYpX3HMXy52fkkYyP40VNiyZHZ+Td8+ul3
YLQYiYR07IiBJlRu8ekWA7klxvRW99eRSBkhqwBbg681yqS1kev3wshJqU5h+AICLKuObQkDspid
uoop39GsKk3ABEmIAhvbThgWA8skxE649ruc3/r04I8u3ExpToNzT/HBIGhRdhaHRdn/E/IfHx5V
xruIDfFe0IOjaCdAGUoqXEDZjZvrB6Qa5m+ls2pJChzWMVrgr0UeI76+5Qc1vN2CerTVrUtehugI
wraPBcsP1nF5K0d2tP2NAltQjhAVXGFLWAjeQMgnIWmaCJuRHZMVBsUQOAlEdb5k6rbcdglKrN1H
GMN0ya9H47HFlrAn7eugofUZTRYcZO3CH+Ampy3KlwjGPDx69RGNvxxa+sGvcK5dJD273iL8veIz
UEeY+AMNM38FzaZsunQdkbeaLqN4G083lBo4UlHIZ45BvE9gjZYJ5Bs2jgy3qVlqRDMPb81I30dw
UxnqFjEPCwsCD12/GFv0H3ykVmGnOgKGMXtJAi30Kp5GXETGTkiVUq4MjIvw8itwDF9IyaYa7hFf
HQM7YqnEG/Z9pNKyBJDl5G8JnMXk7ziOgEdLWbrqWOnIG3DqkPOgOJXNtQr/MQc7yU+8j0nD/Aqd
loMvzUhLMKvXEQpjVyk6eVcb5yDh0huiI2XhwLMGYBPqw7Q3p1tlNKTC5efcsqjXFYSmYoPIGUth
qT6E9Wc4UjtSBDAmX6Yc3poVxc9hz18fZESXsVk4BcW4+sMqSmw8xSYOIFDpqsopGGz8rzPxH+Bo
zQFINeRtye7BgIhRH1KvMP6fiyfAD0oVMNgnP71hIF9k7s1k3jDMl4F4Z+/04zMbMsmylGA6OQ64
kZ853jgQq2w9NEiE58YSlPLCSzdYhB2hemlm38EivKFnREZp15gQYo//PWIJRTiDwCpiDCkz9S3H
mfJZFjeKmVpFfSLiQZFjYFbppDG9R74eDEtg5aK/Kk8o/GEUJCdIXMlwqBF5G3w0s5bn3Xv2AF6X
DUxf5MR/LHQeIbBjc4UcM16BcZWjLeTE94QIr8WqGHcZUPxs5cN3OmHmyO28JqL1EjPwit/nzFM3
RKeBVnIWQ0j7J0a6CijnUDwivJowjaKaQG3w7RWUGl9Hl5+qN/oTuiihIiWi/GFPGZgUodUF2c83
VAOc0PQ39PpiYyqYNNVI8Jk+YmJJVRDBMJ9aIdowXuAyJW6MnPrdWXpKpavDJCN6hHFe0nHwgzmL
jl9C2Ezlx4Qk+taOGqLD802UtIwrp0v4Lbw7atAfzDWYws9uFUPffr5qvycfSEM5rjr9Ku8z/cyr
XKl7TzsY9cZI8dZ7yPWmxvDsqeDRdoMAM0hhHOHvPwpZqmeU11Q8g1ncamYxynkwuSe2WNGRESvo
lLfgIEkwMgIyaXyfcD2Clwi+P9prWu2nsF6oJxyc5N2cKjJlqMKj+Z5u1RdWd2MmdHT2YJh48tOr
p2KVkwQL7HLCGx4Rr1cAtxw2LxYNdEhkY/pr5yKkDalkuTxxFJCfpF9xRANVcVIgbh/3yq+FazVp
Bom4CV8AQL9SyKkcsEJguNoNnkDE/4aYKVaOlyzIiK3x7qRO2JY1Q+pLr3InT3zm/d1QjFHWVBXr
FMJ/HOeSxmbhilIN9CVC4mbLIX23GeApHcwFnInJvsBxaI/zQ4lb88eSL1DQ1N+tK0Rb9MhX0Ga4
cjSy+BZQ0ulugT4lQfth9lgSHwXaRFtb0gpizQEQOt5kqmH8n6YZHj5XDDN4smzvYuOqeNgy/oCX
BMeNlY/wH84Eq+YlxXhPdFSfMGrpNkH5Xmw0/1f3g7nq/0JCThpEO9exuQ3ZJwiwJahVDvdC3M0H
eat4ax1JcXutqUeEdqUHC7leJoAKHZ7pJBfF+5bpZBVKWFAwVAEhh5+tG+xiUC8hvwMS0zKGwsYQ
hK+NU39PatcbKasYY+Zg1aFJKdTCITn4K01kBy3HwCNcI8/vkaI2bwAw0rSXn69tU4q4VE04uH3s
sjcp0mjIi6fqs78QZnJq592/e2ucfHEFCMkJRUDgn1pa6bIqC7rzRbCWpgeYpl4iS0MhLwY3PIRf
dsbm8Bi9A/TqT6strVBND5MKozmwPQgRKeDblqahx9KfxzW7UsaFp7+v/Ye/o/6D7ahq4a3EJvV9
6zjQLLsrGQi/3RYfJxmx/CxdT8g9Mz9gQAUIxKiqldMntvZVe+A8oezVOkz+eMi0PgIAHL58ytfF
rKxtrgF74ed76z8HJiRjqlIB1WqUHaFNJy1ietA/Q8OS387fCozlDnlUTt0xsEfRVLBpfOxgfaqX
zDb2pjEsJXmtITzFwANVEWZ2gLb1LRzzDD6IecbcJOqxYcbkWP1EFCy+FJUIYYCBuep+hlWxYmUR
9xT/wSHTr9HbddQ/qJ+gsP70wRLu/rH8i3DjoUNqFvKrI6lHZC/AxhKUa1Pf6NSiylQOw72PHWDh
qUi8mz3aLaIIEm+5sKjJxMSwuFoB7Qy4BaByzSrIUJFXIhing2Y1O8Vh2lnYzWnGxmhp7SELvDpd
qGh9E2yO0OFiQYN19imUfiNtPYT/ogYDHMKFcV4J0TWxP39+fPFcQWqyYAz/ODFQZm4wBKRRHaST
nm5zrJ4Di4sJqWUy45RK10TCvBA3Rew5kRwZjJRgQqafxBTDz9aEO5TDtSa+M/Wu99i2rLLJmYrJ
gGjqPr8hN6vjHue8ulXA+z5lLouBFXv6X7w62ue63JfDBq8erFDU7+6LZXRw9X4lwh6bQ689SgTz
cvgPeY7wmBa3gQDE7oBiiQE6jAdq1IS58DJeIrq/hLlnUGXjKE1sfKo+mMJjX0Xw4bZofg0BK8oT
xIBuI4MPfz3uJGxlfRm0a8VRXtcLtd4Ac0ONIWMR7hH+ZyiHZ8yTVgYGlSDLpMM4X1y6s/OgbyKh
mrtZZgov1CFED1I1aWf6UXRe6aOD5zlqpYPZ9dwDjgCtZDDyTAE82kzEEWoX/K5LvC5ND6QK6fqc
aWEVKxv9+GEUr4attyd0eBNL035CpqUJ+TyL0izHJyLgsMgk0gW3XktM4VpcKH8lXoyIX9TjECMC
/WKuTC6M53EA1r+RbzfAlA/SNHU7I5eIqhAfT2aCBomyJrQ+3yk/G7wjRJ4KiQYh6nX40lFIgLhz
vd8FtEPyrzIO39OTJbEsLQwxX9oyOkxAVPl8XrvG6k+v9kK6mAS76ZRlvCzBpRThjjEYPp2acRmg
RXTmLXH7RoxSS4/PFb3yxMPIZIXaTZd7UxdxSe9m6s7TWmLlQbhhC1ajKsDHfqH90eSjJ0/mKauv
nTCyVJ0DPyN652d8hlLOnKzHJyyZYfz8kmFNL2Qm0Ku9yfhLjOCiB7e0y9ZDcO+h8ke2oOyKlgQq
n2oENwF/gQ2cViI6tNonHJGMJXZNSFOF1PlLcCt+FqZuuClJVZmE1RGDWt2PlGB+RolrbCbY3Epo
YzHp/vhYAl3qFss2YVH1e+DqbhGqFOIIwGDSBZc2WaRALSg5+TgBpmeNN53DzRQICSrpZET6M6tw
7gcXQ+dQUhHAA7UxqeuMIBpmAUA8pIt28iuxygOGbHwQqAaTj9HXZnJoxLXQSY5CQO5XfCsH2vXE
as7Fs663xpIicSAK2ZOWsn/RJqTs7QuMYpIeXBb4xG+xhK2dQPhH4zvJpguFKhR9ByNGo1yq7Y5K
7DtitkHzM7VqFOuBLdVXJlAwXYNgpCXr8ImM7+3XTT9HLzWb+vytHmMTgXMAOqJyclH4IGF81ycX
LyxoMtlxibTut6HgmzWePz5vTdScA2mEWM/DdF1S5EkOJrjDI4QJzJizWNKTiNIpqB+Bv2Kf03Ob
wU2RnCH8sj5HcNI+vn88lx4AE88g2nIUBs2SQxCRKqewDy1GmHeHumaBBc63MkuChcWRPZLkpZau
/W6t8QFiElGugrA8JA1e3g78kkdXCQ2NishHkO7k9C1gzxVqLE6h5Snu1oXn0m0EjcWxh51RRI2I
LRdaOnVecgjrV/grH8VSDoC51b94bKxqeUkDhCGtrtj8fPxpPLhPBJecqmxRWJYDAkIi0sUrtkxu
OwOqqRPA0eucTFgzzDpsONE7qKPwZFR7TVdcbsqVPTjeo9ZB4DoKVQrLSx0gXrqDCR3adJ0pNpIn
iv+IfY/9IXVKxHFYjHh/8CJ45oRcqbzkNgGJA/EG0gK1KwNZbEJAiPSXVOLqvn8ygrKeUhZRvPKL
Pq3eiPK25REEiwyUlCVYIhq2kQdK+IgymSrvvHFoxOUNpZgaih/uKGAOd7uH4Ctduk2DVKBu9P2M
OAF8BykQTheQNRhKY/+pPuqbQk50b8Jf0lsC5caUqjfVc0axcI0MbMmATJESjrSsMetC40NUCY6t
ih2rm0zdaM0ZBmkS7pT+GCs77jvXkD0n2Yq2NIm3+JEhPuEHAPoCHytfXLioNU9frgXFKYG1SDtQ
3WozZtYEByPML0hj5nTdilT0Hq/k2hxNnFXbV5YFG8jobOjrCyzqeKtxWOxEV+5sDlf0hYQVUTeB
+MBY4NDKSaM0cN5mxkFgAAguYzoflgVEIzs8OlwaYxxUujV3EuRl4rk8e8QhxfQnNh606020bWDc
X3w43gPOOpYNV4kWha9C+577KwYvGEiabKHddwLyD/JC7gdWICwrfUqlmPR5tGbSUfw3hURlqJ49
Q7DVdK0hmvGaK6g975vmOU3jJBEwxknOoMZ4rLxu4qPD1KI/8ruGouNpvEBRoJNp2WhwuCs8N4SY
/G68zOzp78APjFf2lPfC6wMljcVlZNH+AnswFRPJpzpdjov7SQ85PWqvBoUj8hPhxQOgshXOQAdA
W+OP44XUIOloPs/Bpia0TH73bjTXzmPv9UI+xZ1kXX2erTsZu0DG8aRt9S9z8X0GmHKl5zxGK44O
lgkdIJd2bCBFARzhyiMe3TkrJrAmWo3hCyXWKPNK7r6Qm2wiLFwgDgRjTIW/4bdK/CU1q7zlEe6o
biOSt2qnRPZpDyyAaar3EySknql71UEVAKrYLByWHTRdICAaswT9y9DiDtVyElVwdKDdUOHSpDKj
jcRpi/OcKQS46vL9Kc3R9tBZPMYqpbbwtqTpUTReaIfScAI6cUzyi0xX6KOazWl9RXhwlaVJXsgk
dSZ8lIJy5kMioQAWxvtvtOcSG1v9oY3NDl+dhAoCG4ymEehEbMajAdIg4XSKRqDPmeZvKItginKJ
7gfpgYG1OqNP9oTpgV4N5+24+z4EODyfv9FhJhYa5xLiQzIesFegACKrS4PYT4U/3wCQQ1jVfOrl
KF8NYW8QK6QNIvgQ0lEpZqj+xgqrDhE8Hen1ZeHIlNQ0BdVh8MqCXylREVCSZYvcd9hFX5RCSvDw
gEoq5cYB39c0729RPgEgsmt0PGLfEUQXJHuqI7cYJdeMd8iYTKjMhq3o4sZunoULqNSQtjinPx7V
JI3D5AVAFQMCOnbF4WJA86Mw+raGhOQSRvemBvvGf1FvQ0ywwY0b9nCU0yNbBBfAviFAjcHa0fhT
ltHbgpDxqrfLXsUS0OLyQHMwIwHIRWbJdxOYIoysCRI9oOeCaGZiUjD9PVDOICXiBrBN4IfOdXJs
JdnY7QUtA6b7THD5jP7XZtqQb5X0NiMdJJLAexr+ik/E6vwmuIOiZ3E6hTPcipmIDNDiX1KF1lzd
K7jFwa2pNnIsPjB3jWqE7xXplj79IZmbGp6zrxZHNy02Yzx4kPBxd7hoIKiPPmo4aQ5RZ0Ix8Wn7
6YrpRN74/97f+skl8HVh5X6QWkokUY5bEn+ZxwKrxg/jA4Gy0qKh0Wegs/dM7hw/lZNSizhisX8c
N5Dx6+lBswVALHMfrKfWokeNCJGJgLQxzbUn+iLzxi/kRqRviENucozG0zNTblo7x8YLypaZFqPC
ptIeTabww0CQhplSs+Bb80FpU+v/lgogCKOY1JU8miHawhSzivgAfHTmelhLaI3GKRI+br3nmfKA
OE94hfvhyIwO+ju8iLgAT9kJ7VlnAgvkenLk+/CxNcRLrL1mw03lM/MJwIqx9uPNYYxu1OAz4nXl
aGMngBTmYASCZ89KNgB+CI/5O1w0ins+Q9I6eC4wysKNBP/iKZAbNv45AEFuyQJEEEX0eI+RkQmc
9LQQvFewW6g1mHf6ED1G9Caed9Fc5lZyz5mwe/PS8R1AMvmPzASiqWS+B1+XybN+ag+kXypmi6XL
GuWWIboUs0XDqxibrEXuNUg5a5flNH5spsqYWeUkB8V8864F6HPGms9CykkfpXtjSVY/sSIJOspl
u4UTUXmEiY0tNMSp+M7fMOx4k5vjCYNVFQwxXjAXKHuQVPZ3dc8WllxwY88WSIn5BaMTs4iYW2ML
gMKAoKdjw/OLowbVApopfD+oHfjQSPqelGBUgFwG8Am4qyDQvUMyWzymJtrjC8JbSYnCvWNBc5tR
KfBBJRarDmOHWxEzkiamOai9hceHEdF8xZIGtWclNywTCj7sTTkk+Bdc/7mnDMh8bXriQmHUe1yh
xFlzm3gu/EWwS0y6+D4BYdZsM3DWrcO9RtUNovXlRWfumbG2Fq0lS8/xqBdxkcHLBaoGQAPnLHGO
GxCLgwWe7YB8YA5lBRXtHvsWNtsCrxhtVUgWSzxBrssLm68GLFx0iwEr+A+uEf0Foxw8IYJAWbWo
E1ObhIABcjtw0PhiEcclYiY0sGH6Sz4hKmfMZ6FMEG3ifdLF7CtjocMgCY/iv33VJJJk0Nd5vi4U
R6m349RqvjYo1linw1qZbrR+BZTGJ+RnIYOQI7vC5L3eacpJ/+DAepZb8METwd8MZSG7l2Cckd1f
asGU9BHCrt4Ma/Q3Kmeuis89URzstTSyTYNVJ5Ogl2v7L6xvrS5ricU7RykfySNuB48Li9uOERr4
/LDFMDmAlridrImzZjEOqpkQsq0uCRQPOsIwGHgcs000rEkC50PJB5GYO3q8g65FSMHvJHg2hoXh
wldjuAeXSOTzc47uaphX4LTNvP/SYMxyZN7p7BfSj4BDXvIJ8iU0DXCb0AlLoixV+/M9MHBIkFZ+
HfwNoXMNqWaaM0kWROBkn4UuQXHxTbo5gmoDWnfZ2BWHJlwSEwrjGEZ2JkkHuwkFVQqTx+KqUxYB
lu4KgiTTY94ZUfe6XoTIQ2HyZ9OZhXkfChDu6nyyq6EPiRWKJABBUyqtUnOSGU9uVi6AqUQC86YA
Yu1FGscXZ4mDlYA+W7NrmPlfaOxiPB8CC0BVJKlrWJHQtssd1Zos7Rubzz/kwHOEQBYDjaZok7tN
AA+TdkQvjeHEM/YflwQGs5v9q6zvb3GO9wLybUasMYL6Q9XNxA4sdQQogsKkpvuddchx0aATioCU
+F+yFVcQoiLNMvXeXMHtMsFrZ/4h05vRrkWH1kQHYR7x7ohd5ko980Ed4OJLsi9e+jO9MH1/KBYr
b7YOl8Jbu2ARAPNNhZ8s0J8ksGlfp7zXi3IRL5s5N/n768DqOr3N7NSMfZz7cRPJTsZwc//bw6vi
1W+2tQ1b4CJqjndMsHyotF88R0QQuLiwVoSVsMLuBacJlgif4zdmcpnBdVCimbb5IOxiuCU2t788
LvUgH3pTtpKfcWcnIJn0xp90Q7TDPLAN83VaRTNry7raZecLs8AgFy7jNqa6n26DQ0XOvbDS+Ee8
Blttg/vE7rOXFkSLHuqAWa3viiTEn/6feiDHcC+5xAixYUBrkiPKUzfen5N8YUmLzHNtiaXeYVP6
q/2NodILICdoN30xUhU42hwuEsk8UGQzxpY4O1eMH8x+9dkjmVm3dWteTvh5zQ6j7yi6rc10W9y+
m9NWn43BoPnV3/tgnYt4IexD1IdEj9+FVfbAn0K8En8FHye8knt+//zBSMzmdLrEYFGK05Ew5sZw
AsOA1E0mx0b2ROTDTfzidkQFcU6P+rM8VZeeN8luLqSUTJ7Go+UW685nh8Xc5jMaMdBWjb0BlMMS
/dTSODPyz6+c20XINCQZRTwj08Oo2gc/YXyTgnMC18VJxq//fAVRGdb7bGFc+YkuNQE8TWFNLWkz
tfoD5v9wkvQRrxdhkiQcEPaMc9kdXZr7fQvLcZLjQsmIlA0JYfYk2exdP/kgweEEIsZpwghWNbpM
gPcSpehfgXf9X8Tl3pv5PTpQRPAyYHRoh+THsuzo6zd33P8WjH7ZaN6wpinoxmajyEiz9U23E5zM
hcAb2bsbGAEKTLQZqQPiSpaJ4UzsyXbgxfoFeQz//KtIjIl2Cq/VXflRX1wJPRGQa0FoHi0TDTnf
hz+E5P5hbg91MX+cOc2oEzYexgvovn2CUtRPznztMR7dxw44/ybvP0/KJMoVuiSyhLKbuEdbid8Y
03xAoJpJWcAsBvweiAI1A6ckR4IHv3Ool99VdRH29Elj7XDu9hBLJW3yWV7y/rM25LE5G58lZz48
gMTDws3jZkSwS7P0wsqg4UIXcsHi7InwF2c34YFTx+MLqgbehtBoLCroNinR3Wox3YR/YMww/6gw
IMlVlA4Ieuf83I+IjbzF71wmnSDgyqTHr4dpzblezmSWsMYswF/IloXLBjYbDJ/iJoL/38cmc0rf
aCdc64u/aA1Doi3CGytsfGCU2P//aSzerbRBPGAzvzUvZxznvxRHxLPNvANxU3O4ErNa4jf+qx9a
K9rLa0xYlrBqy8qhpoc4J8y9c0k+zV/DWXZwG1/EG6LMFs3OW8ngt7+fY30Un+XFcIc1SIoVX8mO
0A89vkd/3p/m5BgM3QJhDsb/UPaTx5SZzieDC7ZAVTIxO66pXxV2SzH3rt/0nqjrSUeJMQN4ontu
N8oV4vsUnVTXG+bZ6oPi8xkfFumuhNLBcAf3Dl5D1gmD5NeW8Rqmlmd8FdHQxq3d5I/iWByZt53j
dHsoVsVRu2Ur0Y0vjJpFi/CQLrD5OSav9hrttcUzdMprchYXoln8YLdzDF3t+dkwXr8H9drnp4/z
wbJ+VhxktOzQJKfPAfALHezJ8GfenntWvkt2VjClauYfxFt56d/d0/9ReSza7O1vclwXmA1CTnlq
cSDqKENNDR2TIzr5rnlNr/AKAwL2bla8gVGFY3zINuivVoqVvJpz9BJN3MK8VTlXb59DOt6jcqOR
b6DevYP8j8nOqZ1dU+a97G6dnOMj1lTu9LfT8Vhk/nOeMt1O61/SIqPygWdEnUaNTgqYy+8wXjCS
2YD0/beSrho4f3BMSXY1tt2wn6j3ot/BfipWZeqQgMoiJ+CIrExCCAxGEXmJ31qFZ5Uz1belsC6/
Czz1PuIj53RERdrv+8kh0nAiAlBb1PqWDK4oP8BCDRr8KZFtpt9Tddrh4IT4A37XjJ2hjgLjrqHL
GBz8hS1gjhJWWZyxYWgj2aZfojVUI0k1nYHaFxOTGTodcO8iRciFq/xM2ihEmgU2CFKhATMKLsoo
Xit2PvzNal5R6p+ZeofkQ2Qhjpsx35ev1reFwwC+/13wHqLhomvAeBMVrIbqESiZvTACo3KJQrKw
XwJJQjIzQy4MVwCVNm6REwAdjhofoR7Kq/HFbtmF+clAgQwNoxS9jxuwU9/yS7wLDvr280zv/fH7
L/5L77CUqEbYKQtHZDAbAwy6FgAfVKA45jJyf/Te0iZ8tox3RBbN8tgRodUnDqd0r5hkzJBGzpBK
zNhh52zPvG5A22aNC3+6/CQb0CoQyFTEXorcTXvSH3PRBcsFvEUJI7oFyEx6hI1p9QWzhkzzIR32
QPuXiucCFlcio0cO4HtBP6MdgmoHBD8QBYDWH/U77W23BgLuRQtQPELZ/FmOHwHX43acCEzo6kHK
CjsE+3IAvsGwAQYh8pEo9wB9bAnVnrlefprIXwKUV8imIPVhxjPgYbIE8rFRGDX4HHk0c9h2HMmZ
CsaxpW9Hk7XjY8YEYaFpG5hm5JuYgAWAt0AbEBBgfDomNI1DQ5jdOK+NNTrUEZubQwO0IQGhcw7y
qWF2EbHzC7DfEW4AN9EXHxxq2YZGD3oUSRA9S1Qvdf2XpsdR7R2CneEXiSSctYY5FCkChjbvmzcq
NlU4SvEhQMUKYgspSU96VLbDa3oUlgOzB5L73z/EUhY4CkQrxvyPEfaPpTv+I6wFhs5rXoFnpzBI
gVJ381n0BN6W9/aeX/9H0pk2J6ptYfgXWSWTwFeZZ2dNvliJSQQUQQYBf/156FO369zudFoNbPZe
a71Ttuq2+Sfr7/wFhWrqhY80FTh48hAYgsV88shcE7k4IeWE3HXjxE5rjhQvyAGZrQzLxuXQ5VLh
wU2zxwAFDcPt0NKFakRZczA6Lxe3E0sM50HjDt0Esqv0HB/nTblV5aVODygCoHlN5ULoz8m2m6om
BgQ9CoNH+kdfdlPhvjoV42p0gmsGHERIES4qPUxUALeWZKD1e85uYZ3vhhrJqyqQHCisIdEVlNKU
/XgCFD93dyBC9wnYPXUhsobhgIXrmTzYWuvQ1zzZmmLFV9fa9hETjejqjmzejBenQBZm4YvqvzBv
P2BwnNi3r/5vHjNYp/yv/evuBSGn8bRgHjzwmSAqPAYK4/T3ZBtbIMk/G43/coBWpsJPjtMQI5y4
szv7fnzHWXj/SiEk04Fz+gMVm/C64Ln6uEwQPn7GkpXpNQF3n1okeLhBJERYxFcbQ4c4jbQNxfum
I7As3enuOabp9bECsN/+JKYYPsdvsve0ffbFnvXkA+v+I8Z3B9eaaS4C6IPOxeYG58EVIg7M09Xc
7Tw6D3STl+uKHJGthHSPXey6JWVqhQvinSg+6P9H0aWRYFiLgc0v3Uj7Va2pEw2iGuy303u3bcln
BZz8QhmP9rJ2GTIaOn9zpgDeMZO7HTE5OvBfp8AXoyWL9rw0Xhu3hp5Kv34+UsQ6jf/mpC3iRUTM
iy2aWKuUJuHD1j2kszCzVZmgE6KE4aFz1ViDKQIOui2/hZUe3p3Bqf1qna6ptctA+OEZ5bVZ8nAr
wdRwSofUHVaU9AAk9vPQ0iN/IX62O49Wj7beLpO7z5jXara5z0iWAk6MRP/sK5SnVOFaPUWyERfI
g6DFsN6/1R9uF98mfEAAIBX8G5CIen3DVj5uMszY4V0gngHZKo/qSqRvaKPxeN5QK2IUL7pXE1Kt
e+UqapQUqb0wocfj+8dzOTr6dobRRmqJtBr3vYZOgIOKrYjZ/jG1OgseZaybnK4W2Uebp6tjq9oa
WCZNK48XJmczITlxSlmYpi3RnOea5icAWbV55FPMb+9GZ2SbKnxf3sm4ubM2mPhbUAQvC+fs3D35
s8wNBfdoTGqNJz0k1FWcTEbuk5qkYe5hi+vlHsEufJbe9WmBfYWfqHJwb7AamI7Y8wUCeBnsuQ0c
6vjuzHD8X+Zf/YnAn5tZOYp3DzNskFiwxIKucNy6b+4uLZm5cO7Y/37lHmaVLtDEkiZ3ORoa3I/l
YlyCYOgufMxcRx6lbBtXs9ikISbzGCYLR/Rbk30QAsfoL5zG+iHv3liLBh/ZRIMf/ZCD6iCECRCK
+ow8+NM9TMksVOzMPa9LzJmQZ3xXfhvPXbTT7tyfOweuFxdVjKmXzC7IjvJmSjcrzbtfGRrmSzcT
GbA53ygmrk2etJXXT/C/H/FzOLXec8OIyUY4H8oO2jC3/sl/UkI39dM1IHEe2sSx9TBBq737qoMM
fcGFVfjuoza88icErABY4RD2f0iJivhh5/aADTHTWEOn9VCAxLgjDBIoWTz0bgbcDD4QnlqEWFH/
oWawgA2Z6VTu06S+3GlO7w/23MLe8/fm8yH48Vu2ieqX4aXqzePbX/+XrlJPv8xcRNmsudrLXCm4
+s/obuYJTmbGKwTMxMRtGpOyk98dPcTG31Fi5Fmm6OcsEUbxJoZstmQ+v1pk4g8uceV1zu3z5osG
6Iij2oPd+UyHN3TJVml1BoP5JUxQi4DspRRmQWW/3IrYbqJ06PuCs1+H2UGd2RC5hKtTfs0w8VDY
hxprNGaX+qe5WzL+QMwqsIPEMtHNAuR+1nMPIUYJXj9Vkq2ZZbqv7T0pHAzO0EYinLWyuIyH6cpY
Z6d3BH5YfJycis8+8hXGwE5KAcqYFlt0ZvRHACq/3j1+xog9whBjpF/gEEt121kYviXF5+Tlvqx2
rLkVyAZVyQbzWOxzmD58p9wOKOaFKV0Wf11m1Avr/vHY6cndmbzrmwAa1QoiBZpuuiRfsFmiK2L/
2OGiwVgsn870sd6hsHttARPb5P4ybuwhNIw4OJKLyRRhLx2fMcV+vuOsx92sYCQgOsTOULxa2M2x
8FuPfknSCHwgMQ1PxiXd60rz6ErmFJbrMk5P+YfAhYZI5nfOa1Xv0CS7/xZVfN0IYbam2tvcNm3n
gCyLDhPtpGRAoEV47EIwSoojAWjB6F83KHb/7jiYfj1jovdY1Xd8tXmuoF1FT7dfF0QXouBdZwmW
N4ie2W96/iHJGbbqdUeFzlx2nochpNFTk44gFraQmUeX/f4QP/ESRvoJ78WBen8QLlh/PHbCSeYZ
ggnDffgYdvnH2ak8kFiS8BZ/kLKmbYbMGhQTzCrceyJgZ/Aj71F+dzSDXILu8xlP8sfVLUDG5Z/X
U1YvOXcbLK9la3AX3tPJV3dPMDFhNc4OxbB19vItU0UbHq749/K0L+kkJH8IaVjpz7iIkcBjpbgh
sPjAZmURbxa3sLwKQ3Og5FukqhtzZ1hp6/uOXWMFVbXd0ZTA7gEJWJKfeJgTLL7Mf95hH6UmjTK/
HtvGWRwYQlzAc7sF4lDz/tMcyr/OlzkiBru3YLW8KTroSc2UJzDGntB5B9B7zCoc/fKAG64DIc6/
xrAguIHaWoOli7X3pV8PKyg78B7aj/oybv5ijgOfBotixVYYBZRONaVbO/IUscuWQ6arArQoHurT
uJ6Fwqrj5M7c+eEaM7egg3pdmAzQZNGeTgqyu7lglt46TxQ+kNOmWO0rBw7TML9fqz8Y1IULuPc8
0jPcG/GYqE/Cll4IYbiOttC4QV3BDYtmDw8n/ewx1MrmXzBmMQChPWPkoruNHwgruKDzdUfSU+ss
KtIISJOdx8RwouyF4yLhyAM6w9DYOkjdFFDN4qKOED4g7j3IDYOCh8rHwomTN69bB60DHRt7DJ6Z
RIF9MAZjnEWY1fObLopXYsjHn2CxwZciHJjdmv6OE6Q/wgILsu98f7Wf28cnUy4gUfoUBkN0H/kv
inoKBYOzkfDrwOT0WuHYggSGpOQTmQLClh+Wn6ZhwUMhWBNTYsDiZOz7sJhMLv/S5RrTHk5XhnVH
8HMGiW+8vVy8Fk3Be28pCozWg+hlyHF5zOzh15fDLKH83pO7ZUMmNsuDOa5NKammXN+48xd8rcKg
qrXBUZ25sYh+Jt8LoBSCE9LlT20cBaMIFet49QZ/vmSDMeQIVoXxOqVef1Qu2Ote1KTaVV6+aj9Y
LX9UTwkfNF8zMfNqVL+3BNrDMd93367kQbJejRv1g5XlA3zhWYWEeLL3Yjdk/5J2HHqz7fWP/zt/
QgztrPfp+nWNEwkzUyjrNLlv6mjm1vDqT/l1Wa4sRs35hhr5X1MOkQLoNF9NrjyVLWJRxDaNl6Hz
l3RHffVYkzNMKT1zFEqcF6MzUwvSoPPeB9qg7YJppubOQuJ5XeRdN4uB+2tPbwMsiBwAkNAAg41u
Jkl/STshbnTCC/iMW7DXZfqL4INqYaQWZvKH2O9qspaHfPWnmIjvjafLQjV1D/zx6S7i3PjrPRAA
449mehbSrR1nP6zOTqa06oIJ+UxDkkINc36s0IaResjqpBJLmF5WJD+cv2mpHhFDT/yGld2BrAGc
E7FH9dhyHivRgkJjNQzvDlx6V0Y3YWU2M0pIxfHImYZnCpVluivYxNhfNAwCY2wPLJVPi9rEYYPH
w5CLRL+ASG4vuRXboOY/EkiGj21mTadu8zU7KZy9HCMn6VTGXdysVVf25wfFxUQ7GbZ1Y3Zi1K37
ffYJDxZ78D1UcExEbp8VeCT2vOBrfJoBD1P0Ecs5qrGg3Dec4CBnV28cDLUx+6tNNPdtyqozMYVi
gISpyGnxyWN9kJ10t1izoGGgMJ2HsrnseEJKrIw6t3EnsOYcvU830RloFeJrjCUcV0pdgfmFNZsl
9Bq3tCihTnlI3DDsvdzKmOQygpgagDzEEcKpQ44uN6NH4Rlxppcf7HQH29opDioeMaH82fi1jYA7
Hqik1PB6ZJgurOBBlh2szWm4VV+ULeTDkZKcMsK7fc/CaV2kHlMdf7ZakHzCDGVJFp7Bj28JDHfe
GMjh23L9U3YQ93lUYczx/pw1o8VcljXJ/eI5HuwyYP3OY45QI0NYvs1Ddh4nM4kK+6Dpon6UICkv
fMZDy4Bjj+Uy27LBk6FQ23Lc+/KaEt1KwzP79XQsUgX5d6p63b0dibMGRTBvX1Nh+fpg4DWnldRN
yavYTGBAssBH+qLMni4uYtDhkvGS0g5eF2lxdDKtI4czZ8FWhGM/zq6d+1Vv7hhGDKtxTQEOaLAj
rTS4T2Z1/IQUCVYVpj8Vde0Cc3cc7BYOKaVcoeabKD46iMdK/75Z5MWbqc1xEbZbMmPu4NyfYySZ
7+D8cdv3kYIn5pLJLeNZjO+POVwJwZAx9KlMiErjni+6mLUnJSjz93Wff+OyEbU7htxbCfc3efLV
gJm3xUx3mE+VWMlhVhrpVgYaYhrsLFYS9AN5iUdEjA2Oo3lYSk76HKphzHE25b5cZwE2l3yNKQkl
gR6MBFDlxo2hO2oJ2kmezgZrMMK1cDQAoljyjKnQLlJnjoD1AoGe6Bb9JHE+N7G8v7mtR0e1o/hg
LpkdikPBnwRTCrqoweNxmpNTV13Z0KiwxgMES9ondYnGDfsIIG1EL8v6u4VaDqWDNg/jHdXSJJDx
pQLesS8vcBMdZXP9xX2sO51dguAxZq2NYT3/KB2iXDYURvYzEg+whSOO5gTqmi2dl02U7WFBw3I5
dLa40jfPdeYvcMzSDYEIFASVFY4opqQQl4mY0r65TP25qrRNDX4RjP+9aif60FwtdITe2StpITpa
CeAfg7JsK6+uVm5Tb1ulg2stsMXZUyyYJ3b7zw3l5r+D1n0HuGO6U9QwM9rBSHVbecMaWD6QboMf
kTuDzxvDfvj7lTmWBhP722f2yXdXAjWVkdKyMdEgrOS3+L1FVQAtlKLxHYoH8TB+UdsHeVJGINhR
ur0BKvTInRLB9d5UkTUfAP2UXTgCg0dD4A2ZBxL8Vqz1QHAbJ98OiFfXgkkX8EV0THdovqrd9UuO
1B1jBVBYOA75ek3WlTMVxLcl7EmDEbgtHN/HzL+tn2ynQ7PlpZvf2+cjuW/LPYUjYlUWKdw8FqnQ
GC38Kk6LRHUXB/mrj3n3ABDTB7mtYuQ6Fv5T5tUvNvV2vheOvBr0/kbEj8HVQSI4OtF7aLakrTue
DphD0Joxj43oOSARng/DToIRiFquNrQFcmTImGZ+9lLJnB/oCoatsFMxWmE/ItqjMVumkhLpAqxD
jO7C20alc5CQ6C/5LvFtVLsb6D+QMmcfhkvURyTY/Il0XFf3uZkuHe3MSkZBnMfD4RU/rDYm0GKY
u++733TEvDhyC98GsNgREWkgx6LdksFKx8wooJQXYjQ+Bl/TfTIWD+38HN2Z/XcMdxZWL1FyP1Yv
7+rSCtHWax52iGzDskGLo4NDxK/w6gIlOR34lZKa9Pvxw8uCBqOOJaeO5t8OOYHUuQdr2XiHtXeL
z37hYksP/vn75jhm2d4cInyAqugIz0+Ke7veFRuMqdpVEzdfuJIzT2GWI5zeduUVVuHCHXIKqEUG
ndoeJ2U8QTeFU/6ObDlkGSjOm4r3+FxXtTV0Aff7/c0OcNsLbnpJT8BvRxV1zrEO9JjlkW5nm/ob
yG6XRbPNLE4TPRZX13Dqm28RuxWdYoltgVeSVcjhbNYJP4Hb/arfgGMgeO0xW/NQwBH5BRwjYvx+
xI1VP7OrLMnFecECB3IFWYVi7yrjj9hbDXHSKYRNC2yt0K3nHN6cURMTyoAAx2WqvlO5GT/TE60a
FjvcrLawaXWvb6w6XJZYyTCMzDJorUvp1HyhqP94fNxcDRvNzBxQkjxgukIrtx66Q+tFK8JDdccU
fmbV/+zOivK3Fxy+Thsn95hnG0Jqvq4O6bfAZq/2JEgH6cRflmDeuPOasn83C/fsTwAc7STp7ANX
vfzF5CD7emJMTIaGAwC5xjtno19orHKaYc2Ak62dgX8d9Er3zlnINiQp2ZLXFLA0uRNwLq4XkbLV
t1ipsJPR8hVO15uEr1H3UumeP9E2Yez4ptAWgVzCQQyf46Qmvwq4RxjUEUzH+JXuunjYtqsbIrKZ
jeCuLyxFMIfLbMvHeaSIBvD2IrcGwQ4gtDUnzj73GL2hkmVITDsPg9hQSXwiTZt54Gi8G6xkli/Z
Ij68AHEn9oTfPBxhxEreBIubEuJyL8tJH4XQbzeFpZe7rLYXtBQHGkGU8TVDY33JuODAZWPWwIxr
HK0BbtFoVaN9L5NS9BFvgs2prT/M/OvbwqVVycMq3xNKf2vsEkIRMqTafvPzM4vUnExEaREWPFgo
p26IvxL9ua7fsf5evc4RSOfARIjv16PrI2i4Evg50hDJVs9cocaFzWgewby2tberiXjS/M7F9UBG
sZ8iGi+2wjl5nRORz3WO5XYz/Hv5We3x6cmgGW1uKiMTLg2HrYqZcYfhg030djMk7cLVGYkJJpJA
rr/QWBX5OVII3Drm3qjH72r3bDeL1/782r+0fXnf1nfIVfa79oqWHj4RJ+mfx9IcsulRUE4VeS0z
ENhIdB5hY9VMJmo31V9mJ3zUqqs/khbL5kciNrTRATpETJrnhOYogS6EV53N6PvcfRXirhsTRfq5
XqPHiLDzu2KcNde2srblOjHeoXe//YGuAvGqg60SI9RYEhveofcfnXH+pO3n2ZD/7j9SyNPXf0Eo
QGOMXBQ9mGoQxHlT2dgdnHzbx+TOJdU26QEj5fnf4oIbcfy0ZXpiMZrHFJkMhAg3GZ7mvfEFxtwL
DIS8m2yfMQQGHDizwj3MBFk/9PLIL1lT4sIU0bAWPBdzNlTtC4niQ+It4BvcbluR8X4W8q0IIKsW
VRjGyQ7WHy+m1SzEma2wzwME3ey0dh998KiiuookSmXM+RbmDdZa7nPfhCTvGbsxGbiyJ1iIIDMy
4ZvyovHQZvRm/KOnm8sWlihcmLujpoH2DLo6VAeMnpyzhMVQ3Lf7LN8iXVYwViPaQAJUnNBk8kyg
ryAMpx/uw/vCVTFzKbwM3Qih0xVEU+LLl+9tiyM4MbgIlYkgL60Z+VCiB6tn6CwR64yZh9wLBFr+
fOO5ge53jlASYy6b0nyyOB+mUYpahACn/LpSe92BfYx3B+EamrfBF1EvK5KJXhsbRwWGBN2cmKQY
BYHmQh1Czqt+YNcFTSXNghepexPHyRR4f/ZpPLtSGDkrvZ8EmeSdoNV4Z9hAOAgaUHHd0Sxz7M+N
FCUCI84MIJqc4emL5cMdPiopxp0MeyzQX14AeWDOEKmlVz/NdIDdYGxBEfWfGZP0fN13Z8J3e/Pd
7c5SJBObgnaINFS2P+B1xiC6qfJur8n6BJDzoW9mVIEM3Oj341u2UxnAItBCinKld60c9HnXSZ8W
t4+9IsYdyteJiuxyI9SMn5uT1JMLjprw0XkVfuiyzf0AlRAH9E72vXWQ/pJP9u48qXMXotf2vsBb
L1CvWoyKybWalHVI4rA2C3lJ/vgsPF5MQxGCxZywrbud2IcZMrx/t1LTIdlN91+THD4gLeeQORXX
vXPxZG7BSSqAdyQZltQ7k8anc2neIRJlx9fHQJNYgRHObLZW5hfwy3Prup3tbkfgc6ZTqRSfm9WZ
Q57XygJoBOAKTLkeF9YajS0fiXEZvehsDhsZ6jW5lybUCj7VpDtBfHftQWGntQMFC2CeD5FNOjXc
zqcrzwfgk6EghHNAw9zkEwGKf8+34ZuAmn1am1he1JSgpobvG5QkfCTziB8j76JcXt2zgGWbitt3
gcqWPDm8GYRJysTDcyzHTSuvxmw3m0GrDx5CgPYJcWT28IbWBNPvOKobYY9XQKHZKu6ouLKUbOhL
4FEQ77S0Z72jYCcfLlSbOR5LfMY4aG7AA7ijwc8crscsULcKECo+y2G9ahzpSCoW5W7WmTbVBsQS
vDFgbn2POOYzE/IfvswkM3enKQ+NLewEVE0I2IAOJyEXUwM8gekkx80Znkn7CPmwCN140KTia7xF
RenrWSBlqIZM2CZY+BWSi47xyn+1w7tJeGqgSPCDMWMUsXDKYY4ZsCcUcQsNBJ+MIEfy0iR4yQ/c
H0q6An+XGejRdC9hznHBeTHh+ZkTZ9CgPxvCdrLGm5gZKCxhYfSo51J7UuwBv8B9hwwgbuXuF3Ge
IvFgTDw+3h1yRNkEMCyE147f824w2R5QA2ZQFFFJ8jX1hzUIG6Z9uWoXodA7S0nZ/b0QChX30yQW
HV+H5zRanf3gHcw/4nsweUDw0xF7gcaCgvxtpvKSD9fi//BaN/kOYgZ/Vb+8F8X/rIvGFiwRJlY+
6RTRV3KhcW+ur37/mOzPuev5+a9s41mBGbKrDWGjRAI7Hqb+GsbgFiKfM7vTFCoAD8XnYpVPBznl
Qnb4IFwQVhYUHDiM0AOvCba3qGowSqek1Q4ypl0oUq++mO/E9/cLPgj2DERAkaqiiswHNrwP42Ik
7zBIYJaMlcXlaOlhc9wSSaazUZqiUX0jEZJwM7CQ2PFjI+F6s1bRX2m7HnPAq8s39/jgoJ5gUSx8
dDmvl1VBEmkCwlB4cf3602L++v6GMcNEBcEFk030eHASobmIQ5jNv8/cjRnxnGiYMNOFj4OwELUT
hq0QJjEiUvhenlSSZhjEwYBQSX/GWNbC1gcsXJgkZCGfgq8w2SwwW1n4uK61+eGGEfFt95pt3hgj
Dz5aGebbGNCjs5jj4ovG367luJMTVcCXaoWZLwFoPZzwPJDw3QauEuj1A1zZURzgOvESAm7f/OmQ
SIOyayG5MFJYC7jkIP3n0qDA6Y7IBCYxIxyGe/Riro1OIV/xAshqkBKVMG8xFERgiXccemsgwH5d
ASOW0tesTVIccebf3EzEUPzSnpO4K7+SiASPD4YGTo9cYyY1OFlu1VUeSagzyWoVA1Jdw2r9iFgP
bKwtnM9u2puR4zL2QncOLwnflUn7KH6pcBJm8DMNLhv2tk9qOJReAuoinreEqTSUXnhAEJ366S+Q
zvAvytcfrCJy6rTnMSWbvZ/UWjBx5i8bbQW6HT6lClSBnhV12z9ZJr9Hc8zj2KHuenhIc/6nOrHM
cM/O6m0qbe+vD4R0bI6QorjHkK8kIaj69YwHUlcMluwEZYBfMI+DJoyi+YGZJgy4kHs0mTD1P3Jn
F0cqG4TQwNo5RHQvhxbVrqoXpYhXIuRj25w5KAzZRGBjFc+JbcVi4wlgUT9eEcs2a4KrgjGfj4CX
Z0zDrAr2qZSojAQhR7D7sOTPuOZPldHEqKOa42Yy8eJseWDwgiTF51Hg2SLyAdkRNqCazYM4mfsg
ssoC/vvIAxVNb/3ZjxdWKHxpdgNIabNHKFMUIfBDhvfRBcWRnboH0v6nE+Pn5R1YUtwUGWhfXspU
plBeMSEB5fodv2e76+F5kOll6CqYmYLVgMgz1sUYDP4H5LRjkQz7bgs6gIj6p/NpCsQ1GtdEurxs
Xp+3Y+lyTlPHDn1AnYxjSIEzE4Q/zjIc27MYchp0P8LfX2g5QOTR8zMkgs/cECDIjmKLpS9+3yGC
tM4dTXCZEJax7l3i4jbEekDLHuxzREfytj+hWWEjSgcY9YA6iH02rDuOJMp91teen50HBgoNI9bm
G2QfxZP+gRyKVTax0/C4ZQyp/K/yYuvAIc6E8QKhC+I5ZLfeZU4OdHf3JKqNmk+0urkPrzwQwLRG
ucTyZ7oRyOCM6g9+1RAVmaOf95jMTGfn9K5LMCyH0g8sDFYSjxlWIUTULbFuwOKruyXwxCaLnSPA
iFWfcFYcJ4eh828+2UzYb7jCoLb6dAMWUMI6D0umOdwL4EO2jYf3gpXdxXfcwhi43HbI1DAARio3
oqZ8eYhApZc3sRltfi4ZLiU+siXqBeQLeUD0XcvMK7ebRNkX2JhCNkQ+hO812qgo/4QZLofdTwlA
vyXohhUzPi1uGWwsHmi2v6erJAtiOwIdM6UC7AD4noQaJh1+Bsg898H3soLIZ9jB4UgcZR1w/GAx
cEOVSBFE2c0d+gYzZK/Aw1qb7ke2ZeUicFP8x4WGrF42f1I3IcHVatiOZPZNcz8QfhvEJiWofFmf
wPNC/glHzqsMJ7MCVI6QWC7418KfVS4aNGLo/qTvQnokvuvKzbnvG7L0KNtwzYCU8rBb+HDYpA0b
yvx3UtvlH80edjhnAkWeBm0hkwUGLG/Zuh5KN91j/+KMuz55JtmWK6L/TJDy7YsPxPCBjy0zLmeQ
ghpnhEMV8QKY7EAKptOayEKsJ7LqmP0RPXezaQ/peqhF6ysCnIkXzIec7djj2Bh6JuMEY0NCqSwk
bOmayqz5pooC7CUTA7zlTltEEDt++3qYRggr90VwJk3PxkWLdvdxkddM6+LH6k4SHWyP63qGsBZ9
5du0Ec3ZsO5YzLBU2bbUHbIDSLpkxVDwCmf8K3Zq560RV8jkVMH3Zc8CRuCzVD6kWbYTjgseJ5LP
shNClmb3OlSY8KMGyVa3n8GCI0WehgBeollYsLvvZLHJjnNA9l2anKulvhkC2gYHFO0AW8Qmwid+
wbBpwzJm8wVawjBIwfQMNNmCB3HimjHdAR2AP0QrZMx96BkQpUqw8R7cqPc7+E5EBixnfsWolIna
9vZBX2O15HyB1lyP5z0tKvzOG5NlNjl4dWueWwyC91IyC6SfdwJvYJ+G3Olf6ig0/Ty03feTLLLK
Yg+mCIRM11dOR9FLvG84wXAjCwegn1eJrofzfvG5UDBSX7ZId4aVAp/0c2DwZc4JEqkt9k4UJRtt
3xHqs50loCPMPXv/BohGabjDrH37OLEPDxclES6vDzkegz4gwCpqgIlAgVD0IEEDFZpmJTiecS1g
XaG0OrzCdlfvxr/UOxtYhOwUgtUxFHeeE57FvaZZhND4NWUYHPSdFmeJ+P1MhKjHZUD1Fht8umz1
yoNr0CHMkiJmOkNS+OF9Ek7prvffqwG7ANibIKsjrLXali7SCVXcHz0q2B8suWnzTX8FpCSVg1si
TNNHhNkoDDltyXaYIBWEH8lU/PO6VbAKnJYV9HTxs71Il3ynbAlN8BbxCN2HaLdIjm9M30EXeK7z
pbJF2+mBvmrLMVLYm8lscScM8DoJZbAOoQHL6F3UZCLpYN9yAhJafN0/5lbt4YgUDngMLp8EwlBp
M+ypd5LNcAVLJbC+ORMjA9uF4y2hB/CGjzIA67s0voiP5CPkdqX8++avO+Q/r3DilClw1cgI8LsE
at2G++QICZWGyTBmW30+fpvv4jiuyyCN8DYPYcSAyUqnYtPHGA3dL0OIM2hyhamB+EUFf1QnkyLW
ziIaN+VRjM9f0w+20WJtw32yUX/ZkgHBn1ns033/sEY4JxZ7+IPx3YCWTwf2/qhOMmAB42AIsG9X
gGVJVNbfoDoLFGXfyg+dDvSPF64kmc3RhzIaCz8yMiA+1AfRfnr1F+zVe4ycEmWaji+RDFNigzj5
l5P0HENZsjnPuoCH2h2nBGNxM3feNkwzDPHlz349X5OBMTpIt6Ez1VEbyW5KM1kGNWCu7ExEPtQ0
kJMe3MHKU7bD6RyVMRrRT0oGc0JtoeKtSFa22Jk25AS10Bt5oOa+6E8RG1rEJgviirLjhPk8/FDN
QUryDrMYUhIsOJKrE3F9PcAQ9BkzXjOjPNzDO3w+Bjq00VdYBROLFUtNscVFbm7r64FhHYXRFNpd
It1T/fZAXJGCWOJnOOx78GM8eVL8obhlm/Kgh5BtnCJJA5TD8FjJyDRT920pBiUMhF5mYZArMxvN
IJzYu0OJ5FP1MWJeohq3hNXjggzXG/3eb3hMcvK8NjPcOMojnk2n3Gv+yoO6rfTl60SBn33JE+Ex
gZJvEb8WAhN7/C9soIr++zwbgM8ZRd2hIzuKfWgRNcgjJn5czvN1yOLn37hRPgQP8XhUA7XkhMgR
rMnFvmBXxpOeXI+M08QIykrCwcIoe/xDwQNdlbE8ZKfmgGAI2ndv6nBKe5OBOvy4OQ7lSFK0mAmE
D+EaA876lyRPaw7iX3sDnMsX2/kQFq4CQtm6hVMT1yB6zH9doAo3cxr7Gl4dkNFgON4+55bsT7cQ
sxD3uh6Cyn07k/pW8LXLdbfYDptFqMRQqL3CWcLHtzgDTd0pzRYVaOMNFuwxc1Kvzj08DI5OSwHG
7QaERYxFFYE+95v38SHLTJSu+D3a7HVKAid3/JNOTzCR7KuB6bDwXyElgAEYi4rY6s2n90A10hvR
N3TFJdHjDiGE1UEp4xlpi0xieYKn3Ae3hI87LsuTFgIwr85hxTCB3pHJg2C/vsGDJ8CeAgy1PISw
pEYMCnzcEbnjAoppeKxXUC3l3+f6ISx73ervVoHPyMNQX8ZCN+5shR/5RwGnOzMaIqRZ3Rs0ZX3p
LFiJ+GWJmNyFPWsxtTBev2lmBZKOmeCFpaFKofhwKNxAg2CWtLNIv9sS9qErlgFdgJGfYdc4ZcPA
YbIy8mbPtaK6fRmoDXbnVl+YKHCY8AJYFob8j8PbgDxNGfLmW3Ux8SsKU2GCz1ucADLY2OrW73PP
XNT2XFhnip1z80Evbj7YRsW7yxZoUCWGN6afvPhood+6xos15z0xDJRSsOXIcF4D4IxK8Mb8rbHe
7Nvy/IMkikY/3ppNocU3iEwLl3qK8TwCTm3uMARXtt18jfxKOU/j4byliXbmLLL8pEqr+evCZLWZ
72dwvh+TFRctH209BVchTiXvbCUgmtW9cjsg6TgSzxrgvRPVG50HYjfz6FxrX8Tjepn7I35gjFN0
kwpnLZ1knyS7ybXcLAcD7FAJeqeLwT+1P05VhnmPsD2pSaQn2dedB/r+c1+d19C4vxafVDlgOPCC
6TemTRBUkGd4o56esSLCNLCmlDgqY8gBmpcOqFkdECfxjUsUkWEkU6InRaXkLBam0PiAAE8LDydi
Ypl4LwpvroNyuShVs5QhKObiJgEX1IJMxuYbElh3gFUNFTBkRsqMPgCD0AaLswaK0Fw1cEov/6iK
+z+F+p9CtzdBve6o9sEhCWwDuVMdoDEqH5g8IGBidbjd3OdfJRkaKMqVkGn3CnmOAzA7PNpEUEMi
HhgT0KfTDs5+mK/gfjHA+rslBeUjXjz/pnHYatEuL2V89XlPIITRzmc+CCBvUj+S8u0BimBR+sIh
9oVlBQFjpka7jHVF9ACnaiCxS7AesTmFQ/pe3ZqQwpvZLxNJDMYQr76AJHaMjtiPU8ioAc0b8AOy
G9X9xwGCqBCJR8IzYhUvgOX7Mv8sjtQeNBVotigXp6YCeX65zJ9r6MK7agfAHpYT4fX+owbVdggW
K5zFITXAsUGRij6yJB5Iw4t2KXFadjwVeBAzm5/ww5TtRDWBrGCZalHdBzpnWs6400O+h57uiZhw
oAxSLyIEhzNKUnAhLCjc+sk+DiEMjUXhKW3E2J9jj7QNmsrpGLtO2J3McvlsQa/0Jfgh14QiB80g
BYQ8WQuC/6CILgpLe5n8PejZc3QL0cViFSxBgSKNivkVsLQkCXcyrCotAJ4UaxMaCkef2xl2Rz/U
HfzL18KtVQ/j0VaH96V4MOCv+DDBPTFVXCaUSeUIu5RE0ZjMLvJ2BLQ2NqEl/NIfO3CPli6JkSlO
ZfLkqY29OwMTShnGev+P90FxnkT74LzXRaIczRhXM5mh7JSXqJuZEEBWpY4fsVWe/VDWM7OASYiY
X/1/dmCx7H5e/aQ3uv/TMDMzZLrMYPDNha6s2SK8D84jWwH8gAbxV2jAGRDf8h2zo6k5kNxaQjsT
TONHyaP3Z0DD7JXBE154jJ6bzsZ+khFb1tBQTlZG0y/kxqx71cZHlVkzr8PsjIeBedqbJA9AiofH
PIiRw1ywkCdi18a8Is2DNrfwvKTuw/QFDeV5w1BL7ddY0uA5xMKdBPVHkAIqPsa9TLimQft/JN3X
ciLJFgXQLyICD/WKNwJhhBC8EEKo8d7z9bNSE9Ez0/e2GlOVlXnOPts4i7TruiVQFxsk2MerpG+G
MEGg2OH43D7cecrID84KR+aM47rAcZE2QVtzft3soIhz/rqj2IfLA+SGYPnzgLaahQBH/rAXaCub
w3WqBsYFQDKieqzbIRIFvLtiIVP0aZAFpd0IKNxOfatELthD5SUwFHZqcYBndCj4ty/PF48DVZ8q
EcS77M+P5fP0WuvaGCjcIX0uGoozfWDsHqI3eSodpyBKzS0JGQjdH/oSfoGG/GxYHTxaSdl2A2tk
MwD5DAjyrZIx76DVL33UdrpAb47qNV5UcExGS0KhQ0C3Yxt5Su6nMDYFVSLI69kBX37jUi9XGnEf
iTB+0dK8TJI1eDsedgD+wRwwIMxiz0iLTO991TrX1Fz8H2hewTXXwoXEgWq5FI04OrDAqOZtOdwv
9BuTVuY93Y0+cgE9QwFpMKuqngkLtkHG1LsW471s60+0kJqtpy7PNIhhyP0RwoJ5kCtu6OAz+WXN
hG0LxEAuwtWqKxbCz+1+w0f7XXT3/QTUGHMKp5bZ0a/r9efLkJxq8K5BCsyPr5PpRCMTuzcNyTDT
ATJ1pI4NUEZNEuv8Mi262Ow+ZcwTLpVqWK3TX5dOD5yOYFQEKtsPH6NV61A1sm5eOxspFFq/W+tB
n3jhSyqtUhr1T/xjVbt87t+SH0JBhvM3xl1B0FhYVidvWVrEo6yCUkQytS9j/b07pInC7yXN9k09
p4LNd09fk4HRb6r/7OaYiyOb9x3s5UcnQa1yp/2tWwcafUHew3DpB/vhqwMPWKOYHptG2W/rj1Xv
WQq8cOZoDR3daD3VuwKzLJbcx8KrJfyT0yHtmRUArb9SP7EaHAdRtA9c7Tx+VDG4i4n3vbd8Dvfv
1878h/X+u5yG4IpmEtnYdN3w6rW5HwpJYUUKSUuUYutKNl49o4MC5ZEct4WgnOMNJk7KUul5teai
kRUg+i0zRUT5E3+n2td4VxIaBRWG5galdjG4Nvkg44YHqc9o7q1fz+qBFQd2cOc+zPkvwmoDnQxv
/VpLdc4mFYp6Ss6ayfdoPkt8JsjYdHa8kkTSNfN0vliwlZPqKDXj2Fs3XET7PvtA+SCqIK7QmLSP
jUxTIRSYnPPmscG0ALZamIzQ93Z92qZbf+myz1Ca8ZUUFfPPtS6dKwYrRhL1dIkBHDCfV5t66zC+
1nkDfefA1uf6dlJ4fZ6QTakJcm+2KP1TKJBwOBZFDCI+HnhrBqUlA/PuuTovR8VtlYcJMx58b9K6
xWwxU/42xDYsivGDhnc4j9b9LYnKvrvr39jtctfiGP8oXND3f2LKZJ92tGd2jKJ1LiUfUhQzvKoL
CvLkrpxmVnIuqLJpdV64TShfp9KBiX6ydIyVb/n6U0Ijh4Koj8lzQvJ51XCJnMFKV594vS2rcjMP
YypvUF78BU1WhYQdllXxiql4xcgdo2JHi467KbcIuYzgKFkz/N7qFlN1FQ1BPC/PMAOFeM7uQm35
dmhRTS84xUkkuxfsi3bdLM/V/IcZ04JV4KMKMnbm/Z0kzayBB5MvWUSt+5CExNTimPFbe/SyAu+u
QfadVfxtj6RS4JwE41v9GETFwAv7mvEf77UgCjHyurVidbv97vc1WCwaxya814jdmXSPfT3ejRwy
fdpYMhMRs0KAg1NIsAGuKluYo9TSG/LM6E3xAxkP0IyeerluHcEwHGGFC1VTYCqxc0yPkv0HEs9y
+U5mC5489HENfFsTnwiVYXSFNI2CucnC4bHqOked1r5USAU3Lwi9usmOy2A8vDe0uweXAm61ccKY
tt9yA90OgdqmaGz7zMmkxgazlthH8M38cKw7e48X4I3ZE09ba9hOAeNRsqyqXmA1AL5e5Y8do9H+
riZTDW73l/IW67tjwOZlSHZlKpjs/I03KB2q5ymregyAcALMazk+66bRdQfsLN/zvzpCCu/B3s15
dqKJ7dLhVoWCvOfLvjmTJB6islLn/Ww7UVeMdfkvJNseMAMzByBZsCafJilWMjMxDvPoLwYmK9HI
ZuOQw8LgFET9M1q0Vi1LgcloxWS2FpTlQGkjhOR42Y5+TpXoI8vs2abRzX8tQcD5QWSH3riXeoQm
TRRUEjee3UVxPkya8hyhU1JWBq9BasQ3oYjNJLL1IGpk6BA7NR7jSyvquENqDDrP1qQddebsLj+M
fYX8egqw1/rZslOwTb3yrbP6J2EeYiWND1BzJJNWmGyD1sr7F+KleWd7YIAfNrNqPl5YvoPWwkvm
Zn/3L9xv/gK/yZ7yPjMyyHZHHYSbqgoB9j+v4O+pTEzRyaqOvP2cGyqbREfpl2zzHULJY3QcmP6z
3CjrRQbhjG2pEKHKsjRCwLNh7u7XpfaCLvSZDub/AsFN/INPTeNNkFEX3tO1W8CVBk7Ra23Ctr9o
fuD2guErz6FRWdmeXLu0upsWluPb3pfxqFl36ma6i9b+XVUELeRjrcz53VU5QkwPzB0qyeGhsfuO
PplH1d4UaJVTsb+trLpJuhxMNct2xHlkfLnyGrJtqNyDD9Gu+KlwhdWqh8rbUt9mUP5coULWrs3T
QDFmrFeQZNrqOlOnYPNQcjGKo6cM5XdhPlXv5izZUy/dXHQNze/NObOvbn6678v79j09AAoXiiQV
LMenFgnYo6JFeZI8alRawPjHiDlLnMJCtc94xeC6mNVgD+jPVdku9zgdYvO8GMT5XsjNyFS4iCy/
gaTK+Kj2Gnlw9IADzxLL52xvcSvni4lOKHma7NJC3ESoUpG86h6g2qLrpgsQyJX0Hfa7CYW+m8hS
smN7WQ3Edmm/CuagiMV9YXgX2EzD1J0xpPLVW3HbWr0vyoqyWmomKsNekfQtDcxFRWc+n1Of09mn
bTJQ1SSZZs0zHrNiWI7dwblJdIuXwYMm+E5G9ViHl8CuMEgrnA5VsVNmZX1ODcZ6/C8e6ULbRWhO
OJ++p7HOzC6jmq0eigzChn1jqdn66mp+7LrF8g06imZtXQ40wdY8ct7ceuuYzCuw7wrowss1Km8v
bSX8errWsNSvwywVlqdVCeWE/IV5u8Xvq67QtgqWAzH0nc7c8R3r5NtdG9x1GxohE2K+A7oINVQ9
/Px1ppamY4s6Ucd/XuJ8f+NDjPdx/AO4avA7SubsSAOiWPZ+HSoN3mKswqTXhJo4ZuYxeyo7sHzx
WM1llLn6BY1npnBqL0fINbdf9ZSr/jc1sMlFsxWeowhl+mMA8bGYsJfGOsf3Xfll/ofmP/Z8crLA
iStfKoe3L+iIuc57LvideJoKt96DRPLjAqA/VJ+FJtOeGvPZVoRh/Ma7sW5+hxwxWL4fZzbVMDkL
Re/r+9LmVsrntZfsJrsgXUhz0CLtYRVR/wS13pOCOF98VhMaYzCqVsDRZEBp9Rc7ZXwrgdXOlhq5
G45HhnXp4e6Xc8y8+GxyuT7W8I1sl1rIQynZNKFpcH0u8KVdtBAdlbCFG/E3ql1uZq6AZ9Xer943
i9pziCIzNxgurPuPY0EO61OF+OQWmHM6NPn/fpgFeBCafiQY505KSaITeSpTjNZrybMTjt51FzXB
pdPAJcWTGLdeK/upuKtMoslPx5auoQy0HtUCYx12mh+J0zg/aRrJSx9Hcfx/06omEOmq7N9vImI0
Ogg+yEaxSS/YpfpsAiXe/y09Xl4xRXRpLxIW9Mi9RQzjMrtvprfgpPOlL1PJEtqd3x3Gk3IeLKIl
dHBOpLEZQyJHkd7ve0tWNfealjgRHOx1Z54r78ehGUxEEowEo/c7YwI8MDRAy7da+jhU/CSlpkli
TYoO5q3qNvghiMupv0pWPPWT0tNYnrc3KVlJA+05mY9cPo0lxmdX+N2xYbklaBuTTdf9Mi9mSrC0
z9uc/2lwYfU3F+vOXyNdMPvdgxACair1ynn6L838sndONvb/QDW+VqwSnDsSg9izEFUlIW4kVhfw
w9qJgY93R5lABvPces9kMz1NBrVZA6bHcM+8LMeNAQNDYasfu4IvwjRYbE2+d2mtZwrwZOlwKg4y
v+f66xsw+vyQ4nD5nn/kBp1Hb8KqZpcvrb6vXwy48ujNuu75vxQfnJ91D2q46IRZKQUnyAZFN1t6
5cXxmVk9m3r/+oqnBufZe395loolbql9+byjkBfgwrQDt0X5nm3GNpVL3QSZbj1Vocl+NiaPsK6V
wIE9op77G7EkMMO4WMuOzei5oSCSD8zaA9ahfeG5li2mQStdsO6zP0kVH4Ncx1BEu/jLy/TRchBi
+qCWLn4v1fWy/BpfuoHbdv39q11w7sOQuIhol5qH5LMj29SWg4yrPo9ZJkIYNJk5o5lFnMf5W1Rd
j2LcSHH9yrtf7BiMif3lG+sXTmX7TairfMjQtL6f/9lI1q9y7vBOfciTPyole+qFNe5Uf3+q6tZP
jYmw3mAEj8Bj169g+UwO7/uZ1LIUhUdIbsVfeNtdqlBKxBBWqE4aOpNqZsRhl6Fznsv1uqiKeZzf
lRhhOUxUTPmCut9VOmdLQKq5cNhWZiDpNfo8pQuX8dMsSQTMps5QKGKqolfPV+IAgZRxk2lAjLxi
UYT+PnL1/ADCth/aex166KqK+80Xonxmrhls6L12zKOzZUEBodDa87sOCe6HhalKgUEuO2APIff/
J0f0P9pjKiJnwt5arI1KH0IDk98+bJ5QJF+WXMXIanvtKFTPi1FIT/euzB0MCCB9HwARJMqAbaF5
YvxguQ7Rk3bkyyDpNfXDBPZeQkqFb+HuxeXtPq3cY0q6teTlSW8umYrLY4cB8vM+26yCnpCB4xHs
zXV2+Are3E3WMTeGw5X8sZ+nizgj2fUvsd781gn7GB/paWrxEyYP80aGT4mK/Nw3SAC8zSQ1xs0d
97lyOtNKxY7F2hrhyBF0ILIxjr1sS27BCR2hcGjsjyW42a9VsR2yTkSTNwSO/1t9PJ+F1Ad4VGmP
GpTzYgmBelUliZ3FVnTBbuRHh4t4WsvoppXbR9XsraDPVtbqDZPKLA9JCuNaOxiStew/oHxCDF/Q
2FoEUkAK4WmbKgL52qBA9qbZwKZkLpQd26G4ZWMs4iJuvm89f09ph09yIby+FV8DG6mGViuTWnVe
GHyJZnosHZMSNgo20GHLSxQJJDSwEyLc/Rt35+2qskjxPJdRwZ6k5LFD7D7caieeSa1oLpO7zOvN
DHUVxBAFDhB07cqiBMpZqpR7FG/qo98VXNPUKVcMJG/04+s7lblMuM2mdHjUbfY3oBwjn3vpQlRI
rZcpJE1/DD4Hm68zyTANK/UyNJCyYV9Ia1jvTPgk3xYKN0XCly0xTIagvrGSHcRRzs9i7mp3jHFI
kzZfhB37wutVPJHlgRF1heS1uH2oU07HdEeZnF13Ce+dK88e7UcudAtI/YTkMfyuwv0W2hi7y86k
fN8mckqMdNwBX9Ub2SLipXu2xe/sJiMR/0ejKkFxXrwIwmEeHLrdYENI1jTWUGu0byCsbRlcH81Y
mI/zQ0ZMjPRd6/sNpI2gqCISZeYOHrl4srBFWFlAb1YzW3qA+dU4mm/jynxdcRecPyWY0t9sAyin
TAxtNF+Azn0hMY7eo5I/GVYJq4htapuuOHWgQUpBgmJukK1kwRAv4mwgnO0xN0z18SJ/Zd/+huoO
sh2VAN5JPzsFjmVG1o1FNjs3beCrznXwmJq5Xtuxn/l3arb6nf8ZbCFThYXzxylOvS+PxdSXQ261
rWzHcjJhUhftiGLWVife7kFXTXtRNjAjwngpqbqUaI9F6fkPzUsv5kT0VwA/5q1YW8VkLYk/ket7
DCVQ7TiKqKWVrhTiFCQmT+NnEzq9Dz5/oYqzNGgUDMiiN7c/KAEO5eSU/xyiBpAelTOtpbmWHNWw
dfFDe0xfli0Y/neopbhW4rJ0EeYQFEt4A4cf76gNUoeFnkVT8pHAP/pWVi9zjRQYz2lQSKoQqgtn
yej2NyrRfyqag4Ts+zSx+xO7FmBHZrzJ7yUPqt9MEu0+ZEgclI/o/dviisrGsLqdpO+E6f57jeAz
GhYLsG2vDyd8+H/SNVuFDU728jfVpymwBWQbypEGbhAgOAedxroHhkj1RfPxCLWfaiyUtYp1zre/
ez40ay7bTLWXhdTglaiuCDv6mV8slkyHis9A6cSdE8Z7Q8MQpVvJj9efpyS+4Gm8UkMPSZwePz7b
uaZiT/nArKjfQ56jRz5oBPJDL/382XXVX+j+5ZVp6Oj8k/7aHYu5brxpfOZG2ZQ8OM+3o4mbLiLD
XaVw16GN56li9gsW6UDSWykwmdDHS8tRkh9DIN7mIBu54tLtoMHpaYTD+W8FXOal+T9hAhddIgNl
eXJyPGzlGLbKc/3loaGy9NzG5ejkZJxzKDz9pBImZpx2VUNGWWpsvPOwbcNZ/zEzjdG9Heum5BxO
acP2q5rZbBT/3Me+JuaB6XSL5uEkWTT/ARHMG+RQ9OcaeIcLdhM+icos8jJU+xWYmgI12GJ/7thg
hgeUqCY+BkURs2T1uQpQSWYH+s0gRUXftBExO9FlP3Uou4ZtCktktAikhcLkKz61ynW4Egdfb9GN
/aW8Ff28NtMjHOCmdCHz7auAQnKfZ+0OBsD1k6x6la8hSdwfbEC1jZ6ZGOccdDxiVTqewPSkDzG1
QfXN5Ev5TeV0LEYKSuS/p2rdn5vni9WII7aObl2NkXBfIB9JyGuk570fxa2WrigB7kFKZHVp8ocl
YAVkqFuyDUfgadG4GMCkKmlLOtSLp9Lq32JRTM7LB3uIIyKSLF54DbS5EbJPNErM9v8UlOPN+CIv
5Ov+8axv2hPT4ulGJNGLf8DkUsxUCTTKaHr/Dj+BN3mrvuRNFrI/u4aq8A/HP/34ou3sNPU52tXy
/WNdzXLXmpyqr8GB1THXGmxDZqnJQjpJYeCGXQaOrVVSRE9Y5PqdK3IWiTX27h82vf+Od3MdVLb6
kkXTx7NphWlXSVdLy7fY971zj7zK/Mdg4G397/Rjs9vXwDLP6eb3mCts6q9K7mttSPKZ/Lf7MPXo
U8cOU3W8w1Swfawmp4dWbnQZmTDDXRK8ry2bZfr9wV9lfO6RgZ8LuR/krHs1+42ghCSW/p5Uryi4
9asScl4ykM5dPcWJvh2disxyxPYNK8jb/rGcKdpD6UNPkwqiqWBjmQP37Yegmd9V7/Uv/aXrjt6g
UnkPUMcgdLzqHro27Tu/YzOI4m287aDI2iM//zJgd13XfvkRjSkyD23n83IUK4WW4g9rzI9z/TmP
nuhv+u64m2pFp6dfKiQ2+T9h0WUKNxHhvha22LPJErcZSGjoH2lkweX0OJ38Tgbh6MjZh+wNbE5f
fbFbaIFka83zMF6SQtjhFvG9BRgW0t2bkZKK1PYSKNPPLvrSxPmiMZOnW6cPfslZwAd81ZLLYYY3
qK5dTYL9c+dF0M6kO/aknbDTeBrANbRq4DSAe4gEFklhO+kgHaSe7RRPAGkK8cYxLo2rdTrKhm1q
RxTNWhuMbcUxPritMOy82faLTD3BLssQrBO8n8DcdWrCBslfOVan+it+3T+R+eLdc0MrXRdPZ/RS
WRikLTqYSTzEnOqxfn6cHS+n2YHy4cU3c/6zrZzfXv+eTh9Rq3d8+ai/jZUjtoR8RVjpsWsb5nCV
BaG+x2YnVnGrFl1J9YVWyLAQbDO+jVdNj9tEuIE4ikFf11+cbQtAjGVBU5UUc+vMAVX+rhqX3vXt
gix85BaU+EEiGjynOIxvwoWXVkw1UCCfvRc3HV89ju2Yb6tTnBSxJqsqAzhjS7FcSTwLeNLPjRQw
4eteengEvyHfbP0+6Ivt4W9K5i0dTXkCzhnHt+UxBg1T7jDTULN9iWcsuEZ9FQUWFe8TqK4noLBl
UWBGmtHNAU1U1BdgoIjUJLuPv6iMaV6YVpj10gVEH5v6ghDQa1zVqs5mzR/w41lXySkgz7oc0/qW
YZX2KM+SQmBD1yEeRuHN1C9veA/SfRpvI8nhJbVydXw0ElAWdJVnn+V/suBjk8mea9zRuvshF9tx
fKe1YHiN5kA9ce/l7ZC2juNQ3Qp8jrSQXxkjZEZE5Sz2aL7BWvbN9pztrkbneF3FNHk4Y8vz6fLT
9alRAHCHydwC6e0OpEPX06X88ygrhiDrD34UUTl0QAqV8VP4i3QQm3UhnS8qXPKDze/yQZqmV7Al
a5HAx0BkBEgUBvhLjB1NITZ4YZWLNsM2SxYinFj9VDlbi/P7nPGtfl+6tc4rBnpGe5OgC2DZ4aLO
OTUFZ4bC5QdHyobkIdHvgJkSv9eP69TMQW3KSwuzAD0gOz2bOZoVQLb0PXdmKfZ7e50HPN59qNvS
xSzbcnVSrpP4zX1fBjZj58iVw++bY/1kqEuEyiXbzjcTziUqCwgAmZVoE0EOyi+ZnMoN9aqJi6/a
STkTDwXbmKP3+Wb3sHjeUx+sC8VBLPt53IKsdxeKHq5slmudy5JtrlyQrej2gsDA0fKfQi6Gr/vq
d7fD+b/l54vb2XMoICLMr6vPbvyfa2KyhKFbXI/ib5uuFByLFAj5ep98q3yz0wNzGjZO56DKXfzS
OZmDgJlO7BvOlUkOtFGURno4MHBnxZGbZtUZ8+LrUKLGb7w+YsNUGlX4/nkPmiW891c4ECLJ789A
TZsbCOf++Dlt3Rxyx73y/1xfR6LHydWFvnaij+RYUK9ykYG653leOTT0gzoJz7T2JzfbWEYtWA5N
vZmD674xt92S3pR351oi1uLNdWE6+9KByr0kh2zfFtXNh3u4WpRt4yeG+8GJOsxurnWoJpGT8HDC
3CPtYpKJPIC9FPjvvOjMAn+lbuqwO/eGQab9BFR8tFauUxgfiKZm5RGRoENmzo3YG32t4nTZTPdI
yiIUMadxuq3KD7W0a5wjjYoZvTXvjcyxdjuWVPDedxsCET0vpFbL4XF6CywNB6VMR2W4NxIzpeFk
oR57o4p/OJ8sEFJ5tCXbAqfcZ9Vm+1AU0vn8r2b/TX14N9L5S2Wy7Bpa3HEOt++mvZkiqOjxnsyi
OQeuvUdRWWS3Iy34OhmGtleXhkk3SzPhmfrinI2mrPiCUjzedVoaK2zVw425SYnPmnkhbfMcXHmz
MMeQciWP+o5l8KsTfDmZ/qtadmmb5vMmtVam9uetemo5joavDO/jYLgbNrbRqrtgfchgYf3PGBMP
9/f17rg51jZVrXjPJ6GCcVGZXOzUyUEt4nzWv+Gd0zwHpfO9OPMDO6bPBomTcpIrZJj5uZou7ouo
xu68aq/u0iXIGaBc51UjOpVv9757KL5eiHYSFUzGL4fHd+xUn9BvNcYLQqqV9I6e1te9gpGRbiwO
XfRVc/0c+vO1u9y08NCg6GbXJJJ+AzHYpxSatXm2+//OoGeMRBqtHq1zP8aB6u8Kx9unFEOB/uWH
aH216rjuIR6WpjPVn10m/86OnhBArARXWeU9prmg4tPOpBoqyqfbBf6CZhZOPf7ep8rp3r+v6W92
g8erSn5XuS/HDLRi7fnbDqDRW/xOvhWdk24UecQZNbMmgv29CsEHQ54U6+vs2/L2mR08xSrkW7v8
e/RGAYlUhXqUvxX2DpCx/VFph/rFBkbwNNyBTld0Z17MVPH2KkfHIlx11bNrv0In+HLoalvztVs4
Ok3aH2wkXkHsFK4szKYX79nertM52wp4G+LhPBhQKeVXtS3q5C94lGSMEuZxaUwobw4Lji71K4+D
b9M4mAfpz7XzSKnObyssKv3Eclt9Xt5yBhYQTvlo87fJ1Op01y/Xbrp8vpcI167Bg1sKzzTqTL4n
8TLOwAkHflFhKBGZlmQLgq5eoA++ufmwGyWMKl9Fvw5X/nwl6tbdvidm7QkRm789doSi9fW2aL86
tDT45u68hyXevKW/aTyQKSHeNMG7e535vb8Xr+Xh8MnRIw+LIRQvJv9+LYL3UCWNFF5MtXSppl6H
xiIspWc3OwZwdNzFtX2LPIVnn4NPsbdg5yXlvJNGCaOyhl6TVen9Yi2FPKYMbitsIK5tThkbhOW0
qdI238jkCxqVI9Qp6xQOA31NhDPCkwU2ee3RIhyudjaxcJkPLLYldl8HFL1+V0AANnX5NujoPfks
r6Lq42f3de8+e7YD48/y4fPwTzrBkZHO+PwBakdgGzw6gjoyx7oyKlu4/3OVHN2nm7EMMiDWz6m2
0Ziz2Gsfp8A9FfQ+0Vjk3+F+yW7mWdnzlGfy8JMfvDoQZUVe8lqkd3MRz4uSv7jXJuPppsTMFlMq
i/JxaFA951eq4YLAU/hpDq09yGG6Ev0823AsbXvYmtAFxSFFqGjb/nbmVXe0hJfGQnvWxmge6X32
td349jnvCFqvnXz3b8FaHh4clsuPgwlp24KHBrvM7NH1omqvRAEuhR5tVJboL/ADUeX+gpwI6dO1
zKt8+9TfqWYQh3uDU/XY2VnNInWDEtGAy2P3Yq+GTNY0xuPgdC3G+nd9GAMRyFSuMIFtr9UkQT6r
xuEskf7zkVTlj901UIbWNDmNZ2r5azXze1m2ttvierZfvyVLJjJVbrd/UJzylpNCvvjcla7fpk78
kHwrHauuszPJFZBzHAwTxgIhDrHyqJp4DxGYsUQyAnyu3s6Z+eo0A+iJWjCVfZePKi/S2Wwl4ViE
zmJvHitamBQrQA3QqgM/S9ljYIcqKwku8z+VdGTLj6/qJ5wQs3jomaMspLJjyr9dj9DYEkJcNtiE
UJxKyMzcRlABuxMynZHKpivE/pXA/61NeIW8GHzVJuYu2iXbSqy3WFdtplsq4u4rXzwp5kU5mdA/
46XAgci3tt9zLJBeKllwUc6rrs0EAswAYhfrwew3D6i76pJOPSX5ezMF8AGG2X9I83AqhWjtW+28
Zf3MlsykdVe7zb2BATOcP9nMD/nFUfiiQ8DrV+m2yYbncuJkYvlqwP0qbAXZNgU4z2/t61Ci+TMx
WBihKtWzDeXmel875N/m/UAcODTSXPGOvkY+O948pL0WT1F53feW2L5YF7gpq6I3CjYBxkgx2YXu
A0XNtTTDs04jZ+k61rQ4DFEPDWi1YihKKYyKKyop3Y2U0CDhfq2rq2f1Yu6JiXu9/8suRrI8T5s2
jsNmkIaeNaDw0cyq3Ycmw+zMwQ44z6FUx/GFlswLXRWD6UxABjychkFGR6+e0NRVYHyZ8Koi77eK
pMhFwO/Qq793sVrIWpk30hgaml7k40Si+UK90i2ChZJlqEHs0ehmYhDeJLHcs8CovTiQtZhIfkWb
z8Mvax0LCeiC5r5kpfgcRIvO+o5HcMPCqx8SzTktN2E2ruimm31yfeSwcu4fbx14IEKbPNpopTwC
U/1G83wpI7Qvgd5hfnDBRzGDsyrJNHinyI13CmKSIrVlqo97TbxmYi+4K89A9se6W75mq/L10jyn
CJIes7ny2KESQvs2v0TRk23NLcdtD2YCSHTXd1hgYlHDZdnfK6tHWc+yMO2Nf1hBsp3V2Jh+uREb
hkflGgX3Fkk0VrzZJ6x3oAvEzH2sqzZhGC5Pl4XIYGG1fiheFFNrhq93QPKYDM+zzI5faqDNYLfh
xa0a4pMIp08Kvnnh8ONc2/0ke3J6GYwA7R7rn3yusb8Uc9HXJI+o3Ms207Vk+i2T7yzJVX4OMSEp
u8ExaYpdd8RIcLOHd9Q+amKlIKOZ9aHhe9rE4qshNV6ueG7q5Z0k0K1tvLQZC+J9qETWo9T3ZPKe
17ing/FLyI/z7K3xklO4GXWsqjvjUQiKicKdocCxgZKDR8PEA8ES3/dQ3tw/uG/fsC8exd3kM7fM
eXZLNqd7rGjxSxxhdrQM7j6JXQUwm8FPfTYOh8o9Jr6oYsOJYb3u6tlrshCjf4j3XrfwGNAbGCMK
LT0wVnIEVFabJvlpTdVzTDQUqQpOcJniH9eZnzPfVg/xr+3ZbQ/Cf8WqERi3/EWJaseYLd7l/tRV
b+rCHZX5Ve0QA6IGtcCyD8JgHfSQou5QJh2yUV0MOtqnn5cMK9tC8zHIvIqUFUPETke6itd4VyGz
rbLjA0ORMDB/vdVzt5alYi81hj6tP1fL39TdvKe2jpfiEkFCQHRprhnK4tIv2/Gg41SCM+ggtcjN
a7FHCGm2ERkXHxeVBGsgYxI1eChu/2QtQJVQItzCFOPosIiFVBhM9QX8TWdkzEFKw3AhYmEVBerj
7dGeB40RXdR8VZv7nSWrTpNefk+9c/54pQN/g9n2jY6hkHwzZERPwPpzWD46weEAPyIq5duJGWP6
heLephI9vtxUOgo72ePXYbAYxMcMWUzs0rdmqhEIMwziQFgv6GK2Bx+Z/KIdoOr6OykKmGI4srXK
y8qh5bHLjlP5wvj0tm6eJ71dDX58mS6zxTm3yyF3XhrDY/ljN8p9MaOG2mzBWQRbVdzE0I19IpR7
xEBm0Nkwse3evlS1f3ovl0Suwe3tUa+whLr1tZafRq3YrcYyKn+W+GalfOHE+rH9Ulg69DssF/Ld
3M88Ytl6GKXenq0dD8/N+8GRWPXBsKmb5zHQ8aT89O9O5svaP/G2jLdS5/o61tfI05Q9vsi0czV1
gQy4Bb4gj/flmLWrR+sP/kcPQEGQ+nxumhO5c4ZVE1OdnNMfTS0z01UDmFieTHqJDqoEh8P+uZtd
0T8XGSQ3KFb3JyPMwmtb+OCOGM8ZklC3WiNSBcic7NPHcBAGtKWk0Uagzpjd/hFkSIVuI/PfxoJT
dXkx238jbGsp2CzlM9X02RgnF8jq5xCQmJqlZR5cWyqY7uX95Pg9VheI8q3VF1bz+nv+KWoHpUZb
xS29fuYtG8u0GAwvPRGFVExpU7p0EqU7SD9ZyFSO3+mGQHWxMs/G5s0FFw64rM7o+ObT3U+ibsIW
D9Sc/MAQtGWYuf12RaP3SVc0cd9DuO6BzbbfaSw4Kv76pXKfWC/qdF4R5oWwHYvk8EZEGCR+zVfU
kPjSh0Ovv18V3fKqbmWc3khl72XP/Kty453+fvk6fbXA4bsfvn0AADvJvUHH1b0/yl8WclSjMwm4
VrKqMr197ZiLL/gdgyNJ4Vvbe4unsWlnvPAk36b+tBKu4UvyU+gy1+vcPbqfUd/gddLVGijbA2Rb
BCUvX2XOoZw5I2706TJ4J92Kdxd1EHLV9BPRVG4MtwiIAytrWpHx8Rn8GFMfGXry5j5dVbI5WfZD
G8NMACdKu8Yp9hXA5EDClEnm+SNFgg1my9vmke8Xl/aiZcIP4Slt1DP/BI4DO1BJsT8DJzpMLJth
sPkSAthDwV1UVch8gKLgs5WZ7Wt3i39XP6arJlFhuuuNYJBBpBQkizYdRFlaGgDuzLYiMJRcXHXN
7CRXD7In7I7cTCPpmIp9PHhVh4j1Ulaj1t89TMKqQE0mHndjLT40tnd4xrkc/XjigOtxd7uI2Kdo
3bwx8oEnbipYVMBlb6I8Aqs7ZcM5ZFDxgtDeSzbSw+wSK+bzRYKGxEwkkgG+eTWEYmSKgavC9DDR
SfbgJdupxpV9Boaqzk6MgC3tzzu2epseH4XkJ24Zl0169QzTufVnaOvFGIo61jy/aVtmEbVg8JZb
dCfv986je/+QR8VRZf0ZL24vlf2np2b/j3aicvsyN1mBg7uL1rGC6d05tLOetTHLCPYuThuw27kx
+QXrIcG0AX2djGWm2p0Mto2VCUZWNsyjYm746luhpzfdqpbCpSA5dIiC2dogGPuCYyOi+nW/KFEJ
yzoKABjkIdAdqyQW+8/F16Hu1E1WVx/83OhjEsX91/3O0xiqGwsd0rN3G52bx6lbaI8gJAJ+4cl0
H+JfDAzlQzYls7NfbWFi5UbuYcjlIqt6lCGWLILz/7SiByNA1BXkMbl9w0U9wQX33ZX3jgzJudg8
Aex2+e2/bHddW0gKmjfd/JP0q21Ymvw1HDECjFwV26ZBkY8jDgodF3wVsuhZaYR7a4bm8Q2EcTJC
N70Xdf5RcAQK8HUYuOvgRi2jPw+6UW2U9a+RtyWrzwz9Bn6E6jiYj3o7C5Hvk2auxRQRWyd43DgS
vQa3T1zFY5NRlfWJZT7LDgAK3Bcdv4ygbemUfVVunt7KeyD2BbTA9Hc9xQ1HJrJJH2v5XqazqtqB
o7rmYdI+YxRYnTZF5xi0fJq1FM/DSRuh3RKd6e5YYmwLn+j98I1liAdEdWEQpCdqJzoYaMvTMBBQ
eYEtRmqZti+R70GS5iV1ikd2VX14z80UhTCPj31pf1JjqQ0/kDU5eSJqXGs4RzAhQynSwMwYiW2n
g414aqw64to8uizxtK4qb9CXLMo0zVT0GWprXS2NZnDqKx6bn9emkgB0zMmhg+BVsUOVdVexW1m3
Mrs2P30VH03mvM3LkqSwWDQOVYBAA8ySnhqnebpR7ozROOphb+yH6LSfUWmfJiTHeAnBBf3oUaUo
uZNpilhUrueDnxakOTZagj4/V/MKkL3+gAO3HvuixukTZLoZSEZsKIQfwhjPX8/Kdnbt/PPBXVW9
woCsqXXvwzaeP+LmwxJH6ulejUCPoThhdzEhCwXvmgZcC4lfkrwhb499x3mDWvgQbMMeWjJySTmC
023MbzZ3H5rMe/mwfpHv2Gw0ccUev7iN6ZqK+BqkirsWVQQmVVcJXmD+V8/9yzY3rVxoAWL9TB8u
3liQQaJS8vCiUGBjxHL2iZqY6XD/87HcP4QE+LJqjmJ62XvMoi/xGUzu6693em8EqKUE4tqNy5wx
sXsEnCqooEqHmdn2rfTYVI5MKTYVxgZVSop0T/L1oZzQbI4HUd0+j1TMJ2YbcUooOkqIcRXf3Mcs
+MK94NMUL5Xnsm5/tO84eaqv4gCYZk51HCETlYXObO2nagvzoUuVQ4fZHOcFvAqdhn1N0dL1sNpT
7BwEDTFHaces0/JeW882DdXRIhnm7Cx3b7kq3p/Mb/+mNDM/gJWRIH16vD5dEnaJ0IZzbXltD3TN
pzz5VS0j1kXmOPm8cEDVEmMubnnpQlRa4zpPEniTJVB0mjQsUdQWAgUIEswe5pem/eNzXnqN5qn6
a4SahbSuyul94pN7xNAlUWTFgk3XU89Erq7JGjyHl9ZhEBZZ4XnmH9aEOdgdsLuOQy96u7U85vhn
AVVYBWfMzz+Xysuj8Xdb9Rq4r4pHm9Xl2Ui8vnArI5YNh7oj9THSXcz7lxYCzoZd8O8Ny7vyBJm7
L477j40ni1LzWI4bVDqbdTYU5ypF9G+6ZOMtunMU9nTfF190Tf/mzKHSVa/t989rG0SxYsqmZwpR
7NJoc50Z3AM9xOXLdXKzcGM21Un+P5bObEtRLAvDT8RazMgtowyKcxjesCI0BWdBQPDp+ztRvbo6
KysyMmQ8Z+9//0MgNNgA+lwQBLUQzX35l7VzXc5rUhiY7xPtPePicQgF34OjLuUU27uLNveAEp+0
L40UlCnJ3yzL8DIg1xgzlq/NaLph0MCB9O8VRLKNiWq9SUCX24QcA27f04ewFcOpJ8oalxY4hu4a
ovTo6WmfEPInTZjkvd4BRoJKMIADIpFpUPld/YcVI7uQqYoxVCK4FIdGjCF/75P4dhMXGrY7Q6vW
QxGDMlD48AEYSBEgElKgDU9DDXBx6WbFkD547ayaGZ8Vr++D2DnM88pEBsdlkBgvWjE+abTIyBZ4
6kA9hpCjXvfyNsf71JzcIYmqa4EBGZMNVF/mG0DLHJQOg66dPq5zxh5rILITwVD04X3MoszfG97C
wmMGiNK1Xk+e8emAkrc4ru/kkSExXwKHXN4hi6tB4zps1HwFpHgy/dGD4gzHGBLCQmHEZSbQ8Ood
kq3ovOkG1MSfIzR8LgglGqAEexhLmD1bvhONx8Rbs2FZ2FnwssDTFisDy5JHn4vqi2rHSmF1/Khf
3LfGIr+GDebsbwAyABAC6IxHmlAWxe/+m+qHHYFLPELzUPlLzi7/ws3DVZfNhsQIDEB59Oh3GEvw
N9iqAcX4Pep8yKtrdaJOqZB5iZtQhmRcBKA6EA1PPJlYQXGuUBohQIHZ4NiBQHcMzZbmPrfmpt9/
M3ekmoVMjWizSgrQPphRrmUy56WGEsu9lLCHi5FripJdn1oH+Lii933g/tWEaioSOcF65/ICBKOB
0YcRJg8rg3TLLWPqE3mqwIkLoQCPRxNqwRyp2wmA0a2OFEIjLCI7KIBAO8a2oqLtR2udFHKSIRTQ
1jN2QfB8vRPlKeAcMk98EUiHJPeRvAZ4az3Oc7pob+ot0xtMB3wtawJuy06F+kHxnIqvYZoStXEt
SgJlNlzm2FlK0AXaWBbRz8T7RJWv8nEcHhR3nG8Yq2Ef0u0bT9hZsX0UG76nppRU6RVGiFypltjI
59e0luIKUTvFA9Sfygfc2BTiryKgPBab1i82HF+E3zGbZsZpSxjtCdexi/Al0fWs+n38ygvU6hkR
g5VrDo55HY8EEYQPn4tjNigbW5FTSFKmPAdm++WJOYcXfHVcGWoFZEDsir6Eth3nIiNgJ3vUe0xn
MDRkoFF7lJHLEY8gJ6yiskykgIfGv3xhgYkk+G6Qw2ksu72WYTl1OzK7+WSMdvBQo4Pl4isRqP2f
RpfZMd5HYv4LMEGx3M8qAEyXPZWiDuU5s4oK7usj4CFVZog8v/qMaAnFITTg5eMrdP1MoZrkGC3C
7KEUhrnLQEkPdYaL9Js9hRbuFHRzWNytALZMvFTumQiMeDHh+TifZmvY4R2/KcowIfmmBz9j0kI3
WbGJffUryBHSUn+lqExUAk8AakEfmGXxnJxT9uk5gF09vvCkvS6YtUayujIqkIo6kPDCw1F/eQYl
dJSa0Hpqa5JCRO588XOtI5SiEwgkR4QwvA9LnpS3Pc1DOvm7uS/UUMrsjD4drlI3BANt8lDtRcwH
YswnFXJaP7IB4s1LgTf7ih6XyBhF8I5F58/EEs4yrq5gOMH5W5b8ggjlS9QYSC0W+OjgHwRjrlwo
l9S0kvzk1tfsgSkEZgNjuCVIGhgOjjUjI/UHyJ/RFbOXqkkn1SsYHRnS23qahw+2HERYRBQZRygR
hUns+RiQ5Xxa2NgUbVgOSpY7StFJn4mXYogNiimmu/VU7jGeJAbDw3wTyx45FNEbSnhTY2mpxszY
uQ51Kg0B100bje8El6ECggnX45gIB498OhJcfK4aeZiyEg53CnNwiuC2MTRXhsdDdkO+vOLz9yE8
wFMN7zFKb7smAieB3wFla47igIvOanqDeVNNRth7Edo2fF3oC2/yWOkTzM/ExX4nWFYpnyk2WC9M
DbG+4jTuISSRc43zDP5ToUoQJvM4JqRkHRcUOnQort3EYpBoiMeVTyRMEZqFPG+2TAXv9RwFYkNQ
zDnPTlPVxpv88LwQuZA0qZ4vq2mdjsJ8npMK6Q7KHKfGq6jpBppXHohnxACNESPWPIBAdKDoGHHi
2v75ZtUUzQS+oSp8x+bunAL06nF7/LShtLdG2Cq45vocUhU+QGLSzwydoZi+smioU+Ji05PIg7yC
uGdvFLM86AMP6Og+7fbX/gubKbJaEH8i/xkT/sw20S1r5Jb8Bme+JYdj9gsGkvg6QIjdw0AFK0DB
1AQG2pSIRJEHTAAxQfdLOyORQxhinT8QBPFsisvCB3ssoGUaLiOoTxHDGQJVoVsC00EtZVl4A4MC
3fM4R6GEimEOLMTuBZi3xACL2hAthavfk6b2WB7Ojf97Uya6Ev7CSvnFmmfKzE/ssxdMuymt3Xw0
LY7cH55xPO/OszubJHcHDS4h0xEoGnZOVDZcbLZwoF47xmqCERck7N5/bz6ByCvh6gUQbLlKsJOl
vzgMbYm5nCBBWnbUEUlO+vODESjPC5kU74SHzxzhbet1HkoKqBgMxRfAt+TmLKF+VB7EPGQofA75
SJYIucFOERuseqzV0fkCM4RUBQeDC52EWJd0IxzRnTtV+Bf2yhfvxgrWBs8vYNgqvH8zzSXIqjGP
9QmRTiJroUbekITO6uQadqSh47gFfMezw9rxL0a2e/HvN+rwqFM9klOl+CxNKlqFfghezQI6FTEK
HBQUKxQ3eIAAy7Uh2AS3tN+SD/TU/p1+pMLHlEWNeZ/PYMQVrpiAHwyu+y2k1TNZMf0XwTTSjB9F
0iDhxLDIVafcKsktNEguhqb7cuGQf1+sSIOkgTQAS+3E+NJdfcMa/fv6rn2bT/OH79Lbm7PrV/2I
5XuqwnzcLJ5MT3mQkM7h0gVZIu4S6Ye03uwxMxMyIUHvVnmG07bhDAejX8DJ9EqPQYm3b772Jl5A
OH/PbYCXuGHzB5uuYmW0a8k2zvuoVaPyHV4xxKqy9hpdALtfEx3SnEc+5eJiBvVlPfQjr/34mn6s
eWd6/d+HgbiKbWZssnZ/2NxUy2sw4wV+Y8ZXtjTzgkvGRSj9DzTQxwMeHqBW7p+14yv/wvBLslB+
PjYjbE+45i2M4INEaOYpLKZkjj02CLifJPwBbdXjYsM8ZsA+jDm7tH+p32JLgWPZgC7hU8eURmf+
Ck5LRSJSnOqgUFa3ARM5bDs35k2EDCEPesvzW5lZBUDNAnGOjewCmhkB6LnzXjyXr4v/nnBR7gbH
PKfooeKBgPEmlrA4RQyaP2/BuIOydqUaWr6S+xZPMH1HSfHR/fueahaUB6MW2mheo4/q9XZGiFCu
BzgFNlZ0KibA0AD4dzb6LoSUYpFiBhtTKNzZZKiISs6C2pAAHJmn29XMMej3i41ghC886JFLRJ1K
GiKA0lfdMGHxrmWIXyg61zemMu9LTJIQ4ZcUujbA/Sn942zRXJdSrN4TXNlqa026O+03ry8I9c0H
1nzcMCkLDSuEswMvtBS7Vb4+YxxXszmOea41JUVO1YjyqvzH6F3XE0RqHC16jvYvtsvQD/oH57aw
UTctzCJKo5PQA4EXIqPURiHA4yifstGDPAgiLYMb7o+xDViHWCLIZSIzNC7x9tSE2qWYgqbjQWSN
kb+Smlz0LphgsYCX025sRkTTu+r9dl4G2yJhL3TZiXe9l8F0lY9MDKDCpQAfRuXlE1FbHVbdjER0
IgobvAtVvovdmTCW3/g9BvI1IgiehnNE1s7abgu6bfetZIrtJPc0waGJ5cs5p29CYwU+LOHgAM7T
6AeMDli3KdaQ7GS993om9l74KCNlqiJqdZDYwqOLx5ajXh6uLkQZwQ2ToRkixxZsAw84K3mD1NJR
JyhyNAT4uS94Q6CVYL1gPqsHcKAznOM7lgMkVjqMxLxN53EfZcCsmDet+snKGRcjG3w74z14bDIC
Xu8OADkW5Dg8AkhuzHBDzDVSKzwN9zjX/bJZjEHv/e8SSxHEkv6RhZ9vRAUrerMhYTgaA5tT5l63
+s5iF4EhRDxp61PKJ6cf8SubMzs3cw4+/ldZncSd8l8uzkMlR11nxGqvqJm0IOqLpDwUi+y66jwe
WeZIf56unT154d/L/h9CZTyPuf76jmZgwufdfGYPV6/fJkRy4cvuJoSnle7DkZ+ucQk6b0NZ4o/m
G3OeiOtiOUnnJWb4MgJsJ5JimvRbcZDiuzgYT5wCZS9r5RVltdjfD/k6/yfReA0UHXj1Dk72jDIm
N/l8I/5qs6WdOsgcWuVz2nwiH8VvBNMKJBxgqw/ASOINuVPQJHl/KXKoHkBpOzoGK7OWD0ccAnWz
+BfHwxFeI37P0V5T/elayJY4zQlnFbJZM81yDqPdCXWDQ5c4TN6niKkWtq1uRxBuIp9WYr7LDj59
vsnoRgcd9ffgua+3GtUAh8RCmXWv8fY0ZQDKOZe0LLiPkPGYWjRtPLq2xryHy4+hdzZhKSJHDp+n
THb5gomNrLMCI+TP+Rf/jGLAQR4cDI+2lJpcCUjlHB9QFSUWtojppj2yDqk3bwU+zqTySOa6X+9Z
IS6cGt7GW1GC3j9Tyr/tOyZ5DrsbOI48/uItACqigcbMBFBIvA9///z/NwLcBi5FPEMtRFPg9Jwo
BkvmvMFRfCQAXRyBOt4muPMUWIAPOOpT+d0jXvjfwmFEgO0wRvcMwNzDOYU98d8d4f49oGDMOU6o
KXto0xq6ySK08ji5bahzv63D8flPHR/XkkccALiSF7+dNS8FxfO/zzdXfw/hAxTb4ydyT/NbKMdm
mFBNJEAuwTtmCJP7hndIyrX9fVn6qEn9HyZdIZATKcWcE9eRJ5Nhyg7I9vj/k7aihKEw12TkHvHm
gdFLCpvDs1IHwsbqud1uyEoCaeb5F2dWRvWW6/oJxNDboVRyx3CwsGNqiEMB9AXMoFGHv4Uj0tHG
8MwSYWpzfXdgB+IdWFSqe1wDFs20CLYSVHsEzUxRJnTsizNUSS53x2CKJ3OIN3OA2z2QNrALF97g
AiC4ZPTRBIALRnD64SV8x6yWTHuZJLIzthEwMzxpygMhJmIJ0fbq28vUOOsLjMJcKtJPgCRjw9RM
3J5rJF4ycWL8jvihLa/Of68ff6iHf39IYcq7xTvG+8NXb5sN2wOLIVsKq+Ev14vuiNhSvIZ5JknC
hQcaVs7q5ZySFdkUFMA7K+mhDcCHQ1uXgNmz0tJJ/4gx7ylM/6X70bc2hhs6Kdlc4CTAI3FYm0dO
7xiEG/PreFfwgx68Mw93BGEiogrCNo53e6bH2Qsq7Iwkbj94uFk1eYeS7nYrtAIXNGFgU19ZPsuu
oAqO4uGahPbOhMHKIwqeWIQUkn3KUhSKdGIyNzWorrmzKqC7eyjQqLdZq56GL15VLSi/SUpt0afx
xTOyNuobKiv+hLztjbInI5PWL9PjX7aK0yKTsgwbf7ax1uV+URyw8rN+MgRn7AuQGH6u3zem6zqf
LVbNM+4uTQALgydR3KOC2zMWqcUsZQxEW9gDfFUsYQc5PrAW8RW+cH2JKoLbZy9Zmp6f6X83lue3
CYjRBGYSq+pBrNA8RApPpjiKv5ufMAkjQpz/ED8IoBg8oiXqTnQxpryCWM4c3LlvWXcN7+0at9Ts
vDkcFjOCRmRlOnysPfvCOyZAEJouxyiW4NuGPZthe1FOsB2hD+DzjeWWUXvL2IKTInPw1a4haRT/
P3Xzb+9jYAi/HE7KKwYa4xnecqzsPexl4pFDzUrmOqHGsOzcE1PUi0+Icd04M3y1V70TIgF3cy+8
heSaOjY7JE9TzcNlu4Uzoyjg//fkEYbP3AsKh2xjeVLzNfXnRoxdRxFT34Jf6evFQ/ZlTD/h94xR
1+Q0v72I+qVsphyiBKISIakzx403FyUJCzoIx+XhX2CQ6OW8QhvBxyOcycjQZtK6ezI7SDD3JkOH
N6bziLQgvRrCBsunhLonytoNbhcbHat6ymvA+SOcv5X42cYW2aw5+ASTblD2JXaWEERKBOUO4ImF
/y3ooRptW8Q3K9srz7LdJdy2XkPQH94uX4gBWaDok9N8Q7y0uG4XKGIXTsV5r5vMCsje8vlc2Mn9
/rY5nVw+OICOIbauv9PDNm/Ve+Jdz8CPMgrDQP/sqnaBCv403TYsDVCQLFfGVGo9uGNoThl9B5uE
mH29HR2LC+okZ9yzUoHOL3q0O0rWeSIA1tNwuPcoLBAlQtcHB9s8mxCiMvANau4SeQUd8b9CQs3l
oguUyTTGm8KXyJyhcYGGcaTOBYG9TXlmhCi9IVsZTfivhA6eOIJ/pBAvOHRavFMvYIlVeTDEK39f
nWcClbE88CiKvZefs8rSqg4Ejmx5964pWwdm4ZghRVJ2nalonT0wtxPvFFrIwv6il8VJf66trFXN
uJMKk4ITGSxKvxvZUaGRUY030LKIyA6VMpAgQq7fT2Q6gFtEjxMH7ta/dBJe5TZLI0D0a/i7Evuo
7B5c4QCvVRshp5vjCjLBzGZ8igvnFL8mFdwtDBY0wjLHWKeih4ru9EqEsk7N+5GkXhVombdxi6p2
A6oggNU/v2UqKV/ECbC5c6U7dhagoQjaErxwDvjZhiS+qo8EJ0mfB71rYhoYEIoMqBadHaR2ODTE
RvkU5hsaejYFVo/EYOlgF+GiifVEyJPg/2CxC0/ir/hOj7dfxqoaos/4YiYJSOcVKgetjTyjO3kp
ISiJ5WyTz3Yj/gMGysc8OwONrQA88PNRGfYk757HkpRjRIl1dJ01q2KsurCarjjLQNnY9F7vWbkD
8e82RWTEVkgK7TGY4LVJz5FeLCImRoMozoBJ2NIEkwU+gTN83PbnfXKtgAW+OzzaPaAgfvmgd1hz
KqUPg6j3MCVHMWQEq8mNl5zFmlKJEKptH/RbGEYEelPXg07cLtGVXopIZhrkj5PdvcfcsgOQjJI+
zH3/O2d37m/pdiRNQJVOVHN7W3SpBFWkbnwgJjA+dpJ8DuiIAT9hzc/V6+eyYF3yHouyIEABLHN0
HBDElNDC19WImG4MxLEhrQUUkyshb6kmxaC5Ay9Ll9pwnvzSndD5MshgJ+3GJ1wgSL+uJjp77smX
EZgFoLnOBRZYpuWchrfq705+IeNU/J0GfxWvxfMUwBXMaXZakCOx4UV/q99UPpScwS4P6VOK63hn
xldAMvyRnJEaU/k2zRacDfodEAP7lcRDpGv3MUIWXiguJRZml0vcMjzhqQwYt5PGzPvHVAW83vRI
sX0cySlkKP9SgOG5UJ7hULBfUwTHtKuii88/Eche/Ea1eHMDKSPsQA1vH1dphTgPlBUdpUpodswW
r4gIbIN6gPVuGAHyHdneD/BWIeyI4o1tW1rSrCfCdo2erPbg2B3Z9EZryjZUnyOmLB1eMieOpMMs
b6/swUbM+ZsCNMJqbpBm90igz3MKYFQyc5YNPexHYXsc3G2+M5sFEuecYTvxClNpm8lHEb58vKmh
Zo17kONZlwLiMaS4TM1QPVYiVIrCQdADtSyBQzfaCYlpAF8ISJVQT36DwRL52XSseCyFV1AdCyS3
g/2IUZ3sPn4xN0SJrS8YwvoY3SNnLj3KFiUoFk09n8AJ2o7mZFefx/YYAgYOvoInzc6AABEPxAMZ
PTN8GsWYTUq6vcoKZ4bXdDS/UGhbe9CeLSpmobBF4KwQyVutOBXF8JUmJi6CdWiFC1psYFs15iG6
HkAFAqh3svteMDtxM07JZ8TwcQoUZjdvZ2/Zd+XNVnQ9+ROXwpSObcfbroCi+8yO8j6zl5PK30II
bB9TRaNqtrZtTypmJMq4T3Ba6PDIL+MnB2Ltr7PRdfkC0vlz2A90v8tM3YGG9sB6Ek7X+Am/mRVl
Bm16JY84WN5iluACRCtRbn+ILDCisSCshM12glGDHjVM5Nn9L3P7V3GybpbHr6nqDsdnWvzQHdZ0
CWwLbFtjM2leTr02p4I4qjmbMiVzpRGGFSbTL9Gk3I6t2EOg0BZHdUfIMgOqBa8AzeeSzHl/w59Q
Q13wUu6cyZv8DEwdBhxUiDjnFYS4jZ8w+9wZKgaTrW2lz3fV9IP5gyhAKeAvrNkMLShcoY7R9Lld
kb7clX5nTxp/sHn6+KS2uRVmap55BOMJSECE3JMBHs0/X7BZmG37eQQoeHMl28vhBXKSEB25H/4l
XHTsU5WziPpx98UvyliHr8fM6+6S9JE0GHaNqVfX7bqYd8hC+jj/1vswn50mYvmxcrcbFoDT1foU
D/CfgLDJGMc8B6GF7Kzg2kbtLodzaoa3wTNY8jSvWhR6fP62WWIoEkkB5/xPfsubFzyJzEklTG8/
0Lq5rs8X7YMBydjENVdU2lNKqVz6YkD2BAa4r3DZD3fDc3r+BB84sLCX0CGjNfnRIJbwFSBaOzxp
MSssACORdmo88MTXt92jZm/57wfeIK+yc6JGU4sta7iQpXnGnsgXvEoiPhjmZPX+sa1xR60J8+Zm
JsxSP1tuIn0bkwky4VlLlTa07dwB9iYaHp7kM2L/YuzwQrr4Q/oOaw0DefiB1eqXbY1BXMGy8Q0h
g7EFMTHvpZF1I5pm9mq2+PZIE76dtI1KlOpQLmwpoJhkTqUpcLCR3BcLfj6brcUoXWpdizgvhXnK
Vq1cTXUmc9SRkEa1mOdpfp09q1WFG8UT64IL8T0kLil76xWD5hE5pyLalwpYIvFtQz03X813WgZS
eV+xWyTRNb3vhwXD7dyv6fOhcI/PBSYLl+kVzQHPIKo7gb+xG9gRxdtnq0Keoh6mj2FRRirrrniC
5XFPPJrLCgZvgKI3lVA4s6BNWtGEwFGm9i+jDYNcgTaWKIGvgY3ZqhrjAZ4y7CkC1dXyEDuHZ4g8
0RRFHgrfPORr5ClxUbhA4ZneXR4PSfONtJs5yw7a66TxWrCVIsCNcFsIh9RT6XiXJZDJGKjAKwAK
FnaiJQyOL6jcWyy1IDkXi/sBwbRbU78lPSHSsNlvsiA416SZgcbqRFRiOLZ8hLrpnpz+V5rmAE8w
Y2AmJFTjhTJ+bbTSq6b2loUDxtDxgU1W7vAOoM6/4cDmbl8bY0tFBypE1cLkoNowdKYtQCcnE8oo
LaF16SKbywy5X6gSMyhWhQ+2zrxJjQ0Hxum4vWOeftuIJBC4YPAFhliibDWg1aEBAaN6e+Z92qv/
mAH6l4dYm9BwsxF+bLzciVshZIdFfy92S9JCuHlGdidEDRE9PaAhHE7I4+bzCfrqM7BXlIoSAUS+
GLh6zd7up9e0OkWA/s/t7cifCdU0YjwpoIaESm7yTpxHYC8SGdGHy+mrRUoAkG6B0rC/HZuUJVHw
gqmMgfK/UN+cPe5ZZnxvii9YChxBa/FsC24HUE1t/ZygTgFJFsend1dSY0VKEMQ/4su0ZQ91QQ7J
6BOwSQpHhWB1dTrCN21nCON1fNjVHT+xs2OVJbAOSKnT4MD82WRj7MZj1WwgkGsGUJiIkpmpc3bt
DZ1xGfGnMCHkBXuB0bgvZH8Y/k5AsSHwOVDOL/cZAwN0N3T+pzbwCEpAEJcyzRihZGRxrgWszlrA
HAblFSomi2AKXo4IK4Q+04GM7KSf2bcUJrXS0rPoC9PHfA6HAN9YoRrY/pEnwEZGawqHovmHEpxL
pAbAc1diAzHTxiYYh7H4PvukCileA9GMNGUGy4SRvbAEgKG3lq90dtRBvTehtlYAz9nlRWVFeXr/
lteszGJPOZ88lhSeWpxmWMlGd+I4IJsF9YoVFiLlzAyZbY0mDJjYxX6Qo0Ac9TRW7DHr54dAVsCa
LT6PIYPw2vF2ajwhOtGfJAHGUBXyJZTFN/+ihKf24pOUw7DeIDWSv2AseURhVLGWc5zsisLtzuF5
fjLl4imkmaHnoCfcFmO2hOiBE9/L+xhw5h9TmoXgrHxBIaAjYtJBacw/Ny0MVRyajG8++EDXPgrf
dJzMJRGGFIz74JZ7KINS40krBt4E1DQQ9miV3igGMHg5z3rCRHyL/sOdlKtKdFcoRYCPvMdGU1Ob
LMr3kSHvVsmItvRvm2JaXUEkSe2Zb7uAR/YV44qBPTD2BZTLohbUCahVAUyVQN48u+QTvI5sQqp3
W1hoMkbCJIh1NpMAzi7RBd6vKkaUHKc0+rWol6qsuo4l8Gk8kFla8KdpQ1Ean6HG3f2BWrVjPtQK
nY/sP5D5awRaWNC0uI7yndnOg5t1T/APWaJyHmrewzKyLwwQQ3XAuvQt4EkflErcj4ypYcVwCX1y
QO/PsNxk9mcRlsX/zlGO5wIbIFZE/TSjr0XM0ouzHtniPX7uW7iKTyKRGBSqIeAaw0Ggdm4u/RkM
1mxYNMFAvB6vxcPPmm+lGmOyZqgu4VCS7HGhKJtMHIud+hKgIHfLtBHRu91jXj1DiyVMSTHjEyJl
lZpUJHGhgL9usfak0xW+sIB5xZHXF2ZTIQKyhvmzkH0+wbz6LAP2kw5GDoY5oUmW6VMxw/vlPYVr
gJaOVSt5IICA/G6OrfuKtx+3CQAsDD84ft5KnQaP8RG0PH4iDPozGn7aj2HGssp1OBmkTie/N39B
LZqWH6+DUG8vXt/klVfBZ1rWS7Pz7VGQR+kosgvKMCd/R+q/d8hPqXwjuV6+s+KM4as72vQyCURu
8ElJHO8wEwrL78dCC6RhOcGQpzkodmB/mf+wQzQ6WmuedeAwMNkVxj+C7sJQddFKvrXvaRo3PNgU
3Eez2vM2M7TlFgPqmSEmivaSUrais2ErYoQz6n7kIcuxbJqUwGf48r1S2wqp3Lj2t8uE1CKcbhfH
3B3PkdWQJ+2K8JkXvlHigsKu2yQSptTQfU7+GxkR7y60jk7zmygPX5foNqWeY71oNRLlOAoHezIY
TFPJdlhu6BtGEVNX1grKBTgJtBUcORZqk9d1iWnRKt9dI+AO+ijkS6AQcKpLd75jR4NCd/9mmlvA
9oKTV/PkvuXv2svYEqF6JSbskPgi3mtMY+Vb+Dp/nYW8Ci0lIzcty655fNK3YB+WM4GHgas4WC99
R4EC4asWun3gJGbAfGDAjB7yFwHYTMOCySafqOScsuOyt/HWn/FiZXUxx9oSxJf3Cpw6u9GrH1YI
QbbMmYRRydPNENHMd2fWKtQ2zGRFgCYyfPiE1C6+jOqfnZx7c1OIQgk6xYPEhI92Jktpaa3pa5AV
J38ZRfjCPeb8U5J3AzNlh7EgJ2XCYLts3ijHmDmzR1kYwYEUGsavwpIr9itGroZJz+3jj0K2HtNb
nN5fGNCKXXwuMm/z4yeavP169WHZIq2SMDTcTxBH0YSeI3YwvzgqJeyIQEytWNxrf0URaI9xafvK
Wjm0x6DnZ9ZVMHQS+3BNe2FQ6xMeUmqLy3nJV+Qde6kEy1T6s9rEy5OX77NlfOnZW5sGovdGYefV
+KlaGcSUHznmbtCL86nvWA1ZTMOHr+6Ils59Al5ho10hWNvsWbdY9EGjWTEHdy2fXvtePQ90Fbwc
4JFPvDp0kRnTZAVS1pFzXz6JIf2mjX3py+oSOsWwqkfx/RVeQBFQnD/wTQW8fqBiG+hUZOTJzejX
Nhbm8xaJR1Vi7Fa9oF8jnwSg1O+HHBuz7Smf3frsdp4z7H7LtIJjdjEvf++edQTlRnNr2F/XYIAZ
R9jgKS0RXE6UcnElVHPWIHJ6PjO6aKVfsotUSObVb9ZWBJpPoEnktmfVUbCJPfK8FSxqEnWftUQn
Rt3YfiCQEqtJf8IL9XFpLBCi9m+8xl6gxPDm7ClUtaeSdlvoQCCQ92dmUBTJGoZF34qOY3tsAozD
XeJVLpL8FtuUv5J/b+JJzdWzIAd+qGtvP9sed2YAEc/4e59NAb0QxMwF3gKZoDbE1DWP258rxrWC
TdN5NARDrIcy9DBQ6qsLiMdl5B3wgGwsBzTG6L/eGxIVf2qURB2BMtgCgxkC8joSAyToJror7YHZ
ofoJzzYR1nijy+4hK2GBMgSscKT3dVueGTWGciJeemYBYXUktJoFxGeFgiWWniT/Ym4fi27WMjmB
3zHl0+VPVCnfH8gG0A4h3zzymdn8MBVGkcKIvnhMxU5JViQeEPyMavdGjbTmLQmfW1zszFg7fJY5
vBoNW8NbdXKvCmZJK2w9TNip9xQFFXrlMwEBD14apsyYRWw+qeb9yeFG3ErCWLXg/cP07txG8r8C
XGfGqIFYTlY/uqFzhE5TnM9to4HQGdkzj69QsUbnZammzEHPvAAyQAo4yEQVVvIchQE1FVWDgutE
ZgMWAbaGz6dnvv3rkwFsF8OSuh6qXlR6I4yn7rjKWEmnQ+f2rhTPF4yqfq1zdkYf0MIpqDzuxf2g
fIKWzHOwfTZA/R91y0hdNU3lKfpJzG2ot1RAhgThB1O3MY6nVM7HFz2AhZVduehwEm39++kJkkg/
pho3l7JFVVZUKAog4zWFe1AZia1gl73PJ4zc2ZdhSLOXv+Eqq82PfPoavcHMcDFhYPfAJRCHDTiE
ir4vwG2bYXqi3oX0/4nKaq6dpLGOZU7xM2I5FLxF7tcTbniQ8xq1Q1bzeerqVD8gdIwIOWjwQCAw
yAMTgLNYyNFFnU+qKQQ9cO/d+dBumLDqBeAMSuvsiXxuFOCPYK9OXP8h7fGP2zfntFHREmn/ZM4O
K78L1eOFDCX76/MEWXpgC9VgEsJpNEBtFiCByJyS4YABcVLstSdq4faZQDVhppqB1p7PYp9Wd1RT
+JTQK+3V45vrfDiN4CoRN3vi7lHoaRu1YKOWen94njw8ALTlg4qDyyedPIEE2E7+mOXKnNlD+wq6
xu/gkSPUirSerjMyCqpZay+ji2BsMbwBFUZz0V4YyKp0XxvRiYB95tn9njXVRLg1KUspwHL6dorA
QSuo8zsBE0w+jLs+25oMcQhP7/fC3tKrUEfJzJY7b0tnUOL2dPW6LTtwYVF9UO9TMEh9mdylSLeU
MT5r5ry33xEMnifjZRhqVlBSWw387cZw0SJU3QbD4jvF9qs/Z/33h+X1Jq9tPEvx32zftvsCIzj9
CuqNNrsU6MnZnntsaMtN3m5Mof9KmlOCsbgODDKqe7/HSgI+XwOZOr9MYVQRx2ugZ36nDcwHvtVi
mxFcaO2g1bI7mC+S2KD/N2+kfsKYibqXMhd6CPFalGfyBDqySh+xpv5Mre1zVS7zQ36ocBn4PH0D
x3yK5lIM4ED5UJRAGMGQYt2rPrCN6d7rL9Q6PfQUdETEdOp0NUyNX+dlq6fNvF5jXoEOZCMkCdXx
XvrQl5ke0GMOreYAPY/Gt+tYhi7eM6Ro4waPqLpPdCiGDnHAj8sX82PeS4qy2vtYY4sZ3f3fyZ5q
sHkfB5jhfcB212whCul4Qgi9PBMCNGHxy0ioi5+Aq0S7p1qmYnlYqptX9avWaXufXZRYUg7DAMDo
gmRwYgTeC/nKa1bZCZaETbtSmkklZLmBjpqhJv8l5SHgMX+y4DylsIOXTBd6uac3hXWpeAX07i0J
Bo8nFlLUFObwS3X6ynWv/pTjkZ3IVqAyiES7cX4F3JELHhWlZSMXOXPcl8tcshfIU6HPOZg/pH3B
YF0PuaPSuB+Bot6xIXdv/4nMTmF3ZtpWwtBDGnsfk7yj/lCAohnlbsAn0b5NAx/nwy0X5uKoyi+A
+Y9SEwb5JHia9BPDKWtA644v4x2g4mlAwaYQAMrgzfnzIB6009T4EFtie7aMgwQehQt+wWf6zvEK
r7k+JRFVuQPVZI/rFmN/FFw4p3BEbKBQ9EqkFS4+Lx/D5RHFSYGCT3qRBBtequVVSfILBGUrNZoM
nTbZvC2jSMjjRcgiToywHLwxdx5h/T9pXxv1tqRXwZcnytUEOcZwnn7kBZzlzvRVDNZBpRGGapx0
ygvd4p9A5/1+O68faoT7K1Ldy7Td8PvivpTlHQ8jDQvr6PUakHD8PjLdg+r2ge9MZjXW9EbyaKCP
VScvoaJhxISksWTBVNAsnHnG6MtjJjH2kkEIONc9hbS6w7xH2Bl2+zsNojxXlpboHvhDOTbo5G1M
8piuZBKujKjbr3QGOShS/q/ei9ifOhCqHXLa1spSneuTISTsqgZ+kUAgyUMYD3Njdfo6/epTbaVO
xLeCCcQfIIM1hddo8kxFqc2G8tyyoCIbLaMCxlW9pT2FvkgMcmxOyhT+EeYR9lgatzETH+aTCMJV
ZjsYRiZolpYq38gZ7rp9v8cgdEnoZGyZ0YDWqdgMHA5QJx/Or1YAxjT5LF8xZppxjYQIKQMIl0wA
Bv+pRW98NhI71Q4qtse3RME2903NkcgLnEOYzULPZLCkLh5jc8FTnNjIqxfAKUQ+Xn45pgB/m7Pz
SspJOfkfSWe2pCgWRdEvIkJFpldkFhTHVF8IU1NABZFBwK/vRXV0dVZ1V6Yiw73n7LMHeTHkjZLK
5DOyH1pwza+JnnsPMqe1GEqu5CoEzsWqJUK4GpCuQcYgzCnqGTeKruCgK0vsK4ZXZBsepW3Ht9GH
IyI5jTfwqPwcwOUeDumcvQfJeJ86+Vb2HgtgGKQEQXwe4ONh/lUQbF9ccaYkVfN7gP26LV2V0PqO
ToIpqbAktCns3NbOmd9rv8Re4gSFw3mzfjidX+N2/NwOVAT4Bd9Z7CDpB8Vl9vcBnB6oC3jnPRgO
J9iGvPdYCmyrGw0a1QhSsZWypI0WNiOPKXnt088WPqhX6QPTbmgywXc5KnhF+CKTCk1Rqi0fkDWg
et+4J4gTZ/7owXLID9xSHgHXXEn6g8FVBLJmhz2BOjgvJ66yKfxxiLsUsiZGoNFRymnHtPXjc6zN
0ccRpjjvWxXluYz8GqPYzNRW6vLhjpaZO/ZiN/W/duzLS8Gr+G+goWUVJEskWnMhABnyi8Ub+/Nk
IQTDdwq7finjwTPr1jhcmi/KAofhlN2tnphDuFNXWbx2WZAFcSAFSiCgNrM/vAvZJC72aPPIn7qy
H7vN4cVz6kme6AnobE3Je4SPsDx3t8xFRLWNw3SrQBHcvtxmmAXrDzc599haLuVl5ourznu4NZ3y
pT2kbsd8lWLR77z7/rlPXWkl2QwA+VfeJPvYj31td7+NltVBDPL5cz4+VVZNv7FoRQ7/SbVuPuf4
2C7oOnedE7nlXAtevsC/L/9zSxm9AXue3z7na1vfeNl/565ADc83fL0pHY3fzfrD5FLfKiQtqwci
V70/PPflDUGQH29TSuB9tGEmbyULER+ZfedpgXDK/OmyYbq4nG7G9nj1tVOOdrwabUbLL96cLwCs
dX9tw+bIqU7I6V6Li8gX8RIajpddZTEJJ6767xp+V2POixJUl5emV1bsTpZfXpHz0JnsePkcvuE6
8iehei0cJO7rkfumLMGMaY2hrFvMe0SV0P+EhbKQzBSkI52njnhgYE8xhtJny9pLEbso3XRd+wKO
NYNFTEmOrVtgkMGUo3bhzFmSPzUjFTlSF06DIciXHl7cwqF0kCaN3Q5jD7TBODcE8O2DEaC1Rjc+
hkTzDl6oar3P72dOrTbio0VWdFXd6JgFkSushQV3Nuon7lDuUfxWN8K6m3dO9u+ee+2ExQNPNSbN
QfYnrKPwsWOq+flRVOszh7rxAwDXOQwrU+al8Sn2xvPXX7rq0Nq6XyQOr9ljp+LeBjgV8Cr8fJDu
6t+aw/n+ds4byhmVIu/GX6qkv+uRKx+BvuC5CWttjcMnd/4H3pCwkP/9efyDrs3r8Aiai1DOHoGy
+GBP0FLA6wooMK8QInwmcTc1GfM6GPa5YjB1Y5Q/dwt3MiPe9gDr4TPWZSbFh272M3awDcY7mtlA
ZkVee44gy8AA/kcHUr3eTPmGMnwv1BWt/4f+YT9sbNnAU0vXefg+ZwtaYm2Tsysqm2qProDpO5KY
IOUiiE7kaRauaJ7kDB93ONfC4jMvf4ggGR3fxnTTHDDHEEE7MVqdtccw/x3BmA0ji7vSlA1GsM8h
lxujB0IcAUCnq+aWrott575nD6yg4lm8+se+A6/UZYCvt8nW92QtaXVxA+54VtB9wlXYpTcySth4
n7AL0hs72OL1U7HWDfY6OLNEC+EYL0e/pT2ZVxuVEIb38hNgZr2ZzFtn8psjUx/Np3OBRUYiNOFl
PTZITtxJILMRA+p53O0M0sRlDIRauxWbQ+zkoezREMGJOcdrxBILRhvZ4gk97bl9nyFfdSxdgFDx
gtdYjRAYHpi9vvcDCMUPLegjepxdMUMeph4QTBkqs5JTLgHc+9/5d4CTcArFbFYcqEiRl7uDWJL5
IfOYQ1Gbkc3RDORAaCilj5Wt8d4DgwZ0p4VrnO7bwqUSR23oAXgi5GG3ggUV6cUWKiYvaE9v1R5C
GO5MEBDaHYLIyIZXw2sCz1jMimdIEtiN7mRSDO/a3xDW9jfQV5jztNkYykFnBcjfNLRnt3R/d/ct
bhV8ZqgbyE56/fRhggdGAsDAgoDfHF2eP4CA38sHvmNzY2O0ZeT7euYgNCVZSRd/+4AeH2ZAvT2V
bMeRDYMNApgBWZjJTLyGpPW1+BOnkq55MQASQ1oeIyJGxGEUcEhM/H2o7rqwVJbspCjZbpxwRqjp
mQLg6fIFThg8SThgvDRjWqYm09tgWM5WNDBhm700WmD5BS/WhBJV+81+bDE1US5s7waXDkIzNudD
5AaILLSpxfQ9g39B/7tCaZg6r7WgB8CSBI5T4A/fB02TzzKDhNDsu9IgJG9Q/WKKhVMWs9k9yB9o
AU8dzYw3GGXd6Opo2wBfwLKwSTKYHgdiZhE8HfFSA4+Omdy136NlrODI9cPhgkq6XEWAOnQJvJBy
obrI3QprftCT72FQn9d+tngMBFYgUqR6FijfIGpBPlCZh0BYvhZ8ujNEhWE1OCvL3BcvA3thMrNG
54HE/fVJUrsGd6TCeKfVAy1oXzHe80VrxNISIDZihC97DREiqq3afOaBmEFuBWQM4TCd5SG0c/4/
+qrO+GWIdudGYJrIQGwAClFOfngLDjiZDsUTpw2UbuoRA6ByaYMcSmvEdBKhrGy3N1oO88t0eTk4
O3NiQWf2oFiA618EFijDh59n1uUUkM5RBiwOIDXs6BAAfNg444NB9ZPBBikHbW1tEOGNL0dswrLJ
qN251SBHDpzmz2XKAIFuFaAaejPOMUYSFtvX4rEoiE0Br8L2mZk2MxebkyXfmn1yBYgHJGQi6jER
5Lbkdobcx6hT4t1uuI8OEz2eyZ7Xg1vHs9Nb8UKqTF7OKIjjshr9gEkPHiv40+NYMFlR5I1c7icx
3VHfr6BRgigNt94DXznuCzjBW8C34SRZ0Y0tF6gePzNYwvAn5tqccT+27uQWVFgItjwfLFMv3aAB
4ox/oHJ96KYazKdgSMiDsR1dOrPMklfEzZmXtZUDoBHB5xR0hCDknW5Eu4EkB3mEzYRruASM7Zg+
7DvkbURvzlGncBo/1kNBmkXGH0NVNI8Qw048cO3AkDlMoGzwMaQvC8jwGoO4aU73jwNP9kPQdvKn
yb68/mLDNK8ItnISfGoMiXpBcEjONRKJVHY+KUu7kzL/BOaeqQ4PvmY3fhrKcLNuR4GVl6fa740m
3BHRJrhsEjKUo3+WJiWQ4iAue/692HbQpmTz0jDQtHKf5D7gGTAzELGy5B4bXKvMOziRqM8xtaJi
Z/zGyogd0e1JKvtAKsERC1/O6S+Kz1mEB+AOh9ZZSnAr8WlWsYK/ALqL5ZVxJncJN0XFwwt6ZN0d
cXZWbhS9x1Jmhv817+tIHzNR13PZmlqIlBe98d4q3ghMEqVQbMWHL8NWMJe/hNt++KX9leUMYore
bOGtYdLNmdAZOka6yZscCdvqTOUmQXs1el/irtzFDAr0Aiotvqj6B+cFY0rQCFC7HR8nRlMBO8ya
EOMobFC4IxnAw59kVLWqjKgP05lA/E3QwHW2NZAWJ96OMc24tPx3vs8zI1pitZ1tFy2Un69+mS5r
840ZSmbAuMAyWSDsF7OXGLsaxRhfYwMbGS7NWrriT4MzyU/EQAoFDAQ/PBRLl6d1zp9ETT8c1ODQ
/t4ya/iISo8j/QxkhCHlUn67JWgeqACL9Oy9HVnyBSt9ynH8vt34WsucbnYWUM3Z3SO6lkaTh46Z
g4z3N3vHgTZrOgDKvYfqGRf5dr+UQ4o7bb78nc4e63GCox4TppwWYM9ewk7LLj1ypEvuEq/RbarP
+UNWTTAotdR5d+MJ6k9xGONT2p4xpmY9lWEhmJ+K3quDLf5bXiSMGpn4yROoSH1tjYkGZ/UGOi6A
Md+DloyNImsosMekVJvJGFCklKALvJT5M0ydBFYCDVg8fyvzDHkyPCkJpwKXbf1myR5OjGxxCApN
qGyE41KIGe1ihAedTXgXlA9MG8xBHonpBQRm+JSgwGTpYbpxbl6mktjTHHF8Nd1CvJbf8NqdJDXf
lEaTMatz9fSAseFxAu1CE6Etvh+lCXtWtv5OwqzfxWKQOhILJFKFj2a/Fw1a+wTbuF/176N6Etku
+4ErhQ8Au2XJF5TjA+lzslfYn5IhHWMFSpTHIdr6InKDjtkSAHXtfHyqG4BnYCx8bdH5Q3jZIiuY
4AuCcsd4bpX7Gkro2Cke5/5cSvsC//zmsy7cTDWwrRCtf2+LKMFIJ0F+XzPmi1BGtfsXjnes3gTk
Ab15r2YNfA4FWbWZADGc5vCwDOgqu45DTFOXnYTacZbFkCze6+L4jYwGt5vxumF9pZlZtfiH360P
C7/yWD48BAQYXxv4j8yohKiBIUtWnUN4oVgYz3rGcAUu2hvbZp6Pj4eVqKUVbgt9aJCmk5pJfF8N
U2jZ7KK3/0nN/rXJc+u7bRJKk2r7WJc1XyJ7cCsgjuXanxn8P6ZeJXqfhw/hNba5qZBssCAzV4sC
gojhYo2QDlGpfoEKArGGsuCX3aVXcC1iWo35iIdwDAS5db9v+/ub8tgjsF785T8ZGagvI3pZ8SO8
T36F7jrhL2W8Ki2MSqO7LjFwhZ+CXdLYTOMNphE0W6UwazucfPYEFA7szt605AeaF44UYH77Tpz3
/ZLTHbKxN495Xf8k6RHJmfpmd1sqo3WBeZHuRoZQmGKm9wLzlGveoSPMab4+gOCC2Y+tsbKatCtV
3CQYYUrheMxykJAXwU+0jowNtlPZXIZXoE6x1WfUysXpSMkirWHHa5QjhqQzUiQ3w9hXxU99BpaO
r8wdX8n7rJYQlMIrMRVxef/pWGCP6nV0xKs9qJl7Ma6CLKstso/7/qy63MnSffbZvqJ1gf8MDRRq
en5RPkqejHdEZ0vmaDP08JGlYQaB/mRot7Kg/oH+nkLH+sU2AZouzWLxy5fyR1loizSYHCWIHHp/
rLkLfYmIi87UzsIT6vishHHzMpRyXs7BV6VFHIiaoawR4q+VBf+up2H9q617QZ+KejEv5rzU8H3K
YhrGOzn8/HC7bqq/57KyRYjCXCJsKoJ6/nFklzOfBry0U84bFDG9Ucy/jDoEveKyL95YUx3LueyW
zgQN5m/tpMHwDhGAhGhnfmPBc3MrSzJBgoAdaodXncMJ9x5BZMEo5G/5hwXCfV0K5/krw00unS98
Zov4FRtjPS91m6nZMTVmm/YGWGbsRTBx/OoSuwOEkh0KZ0BIyuHfubi4/6SCDoSCJAP6CG6u+M0Y
dxZI0WwuSWnl8AYRCLH8Mj6Bl8imi7/+NOTjfXEwomHDbgaRHB+htXhODcI4XXEd/2maIZC5ixfb
x8wGn35bHs3l3G/aWY/D332rTINcOiU1lhAwFhoroa+ndr7bE0KZsOD+uBPFbDtbqUMmzWB1qjWN
HK1aqC0eWBgbi0aqmGqK2ayR4r9GZi/Fyu3ZmzG3FDQ6/G4W1A7VhEfPFigOc3sMkkTpBHcU+0qe
6y9ci7B6q06vRptpPxiqjbi8o3Q+/uxithr2NXPNGhebIzwSkGXD64Kf10Pi+nv58euoEfYh6X/Y
iPjJXrRTgR0U7Et9WN6fR0pmQR+ZdPpT33xnCShX1epfaghDvZBXopUXTdLDkeWHGtbecE1eodBS
2oXqUryJXmdyVAYXpD0wF8lvPwX0jULXa9jbs3xfQelip0L1pXfkZ0xW93Pd7mxCCphEVlhfGuzv
O34blStCPjbvifHzhBVSurLu81fqZlZn9hrdKXxHAmIRxEyM7+34gYFOqkls/2TbXNtUA/R0Lb8w
5IMhV0xxXtty5EqQUvS7rtugf6tZqCnGR8ALMizrdf+0GjDgbrJ98IJfR2USsZJKahD2HI6H4cfM
/t62RW6PDqr++OihhNFcvG1xLZntAGP16CJQdkhT3dbssKOf70mZ7aENDH99iS7HMA71kAgrc3rR
pjwcnOu812dMJvX69nC1fsniR/WlUNAI462IwxyCGP3rLe77GMGVV5fWbFaWuodYSWcQuCzMGfKI
6vLxutl21FmNGBY/5XyKyvxPNaD8/UjwJ2bJDykRQ42l0ZAaEpFoP21IftZtAaTrMYWmAEvwfjsL
wYROALcnl8tnFq/FtAiq7Ig8IOSBgW9lTwF477jpL8fl7MHhGzEBTVDGgE4fCH3Nr9ccMhjtQUds
K0sYcn/L79sfyRZtJmgvlCCzCA94toAPT2Jma7uJYrchj7QgnvJpoJgAmNTzpw+tJyLV/eO9qs2H
25BwhZekTstFnVK6Fw/qjtkcZni3rFpKegZcdnHj5peCGIsL/f6bcbv/SWvgrJd2E+VtjM2tLVZ/
PH2FE9sdPptQO/SsthsLmDamDuw5t0qgycYHSnhJT6nY4olwBX083n5tPFKdNrVx7Ld0VhvP1uDv
ugUVqe6peFIrrqwuP1jtAZerFNbZ2PBqfDVWLOkT5BP57D3ebwmaya7hBzESJAdyeBo3/jiPuyns
JWX2wJljJC6qxhVOwl/pNM2Qa5jh44XK7qKwyd9P3HxKZFKJtoaGPTakMh7ZDvJm5b9h6MB/aOy0
WGmo7IDtdzEcCqn7HZEem4wVQlTQ1sN8IBRChfSPOw+D+VUnUFI+6TwI/Rxc2icha2WoZmexnLND
mbAcx702mzaPdfolOprZRnlq+4MUzWs6mDeUx1hiUVs+UI29GFCoY2v6spQvsNLn9kyPSu7AJbrT
+ZArfCQhkwJX4JdTTt2Po6nHnPb4ZY0gW1u9Yo47H8mxsJ4m8r+fGuPbSfw54nX1mIIqM5137nAv
HXWiWG9UNNp29LKgYcjC37j9yz8hvxTYazXt7VNeTsR5scy/fop4QEuP6nsn4hVO94WjEKN1FMiQ
ZMD0Hrqceshiclz5+Fi75yaRXcnH7GMKSxA6f21DvGvN8grfDPeBPBwIERzKCGy++8sSp/8sX3fV
aAadDp77p/ZNZJcu4Z/0pgd1a9G57wnxjrqrknqjZmg7vRoXvMnEmCQYCxuJbJGw0p0/0202wRuY
mMRxjzccG7KK+KB23irz1vdShFpDnjCpzB3OSD1hxW0o9faY+cyKlBiSjxYQofSnOicFp5CNMGMa
/dzl2my0VT9eyWJQzkLmzczJTMa08YJQr0gyPVV16FRFbSb9tdwD40VfO3/4NCVkNul3sn3QBSMW
1AGVIv8OtaI9TpqVIB9l3V5Ok1DN9V/xhKLomVjjRdHsp80qA6xBRoRZx+WMWpnVpJ1LhKuODVv9
zNkNzD+BaU5kqlgpooqc/XFxGvo/avC79eh0Ep921LzQ2xwZYJnd9g48QRFVpsviV1OsPwWz8tro
GgvzrRexXSYzdGbh3PWzLRH0BUeceon1loznEssrYUYVPEfnbrwAypknOAwTmFokFnM2M2bmFdu1
B+9oC8OUWDFqkNRP+b32KgtilRlZPExMwibul78is7hlUdALCjpKCJiFrwQJmbqq2mAcGW1hcQSK
TBNG/KpgfMicaAI5hDz02iVoRFD+dzuEoIOMfbaeboSpJTIJe13SpyWcKoN9/f66NLHJH5i28Xc8
xyrGpAWLljy5iuzq3sNnmRivxFV7KG/3dakZFVtt7ecUO2g/UIddIUBQCCk9pVmuGA96t+m2JreS
YnJaoOOntkuNr8/gZc3TjOa5/aNOb6YG8rEdLAZ1X9fh0AY72k9DdZWb0TRUEpoxqGOP6OXJW1Fp
YT+PatoAzkQiEoJx163UpGBGvNPNAOpNSp1AW1OApyvGOBWUfhk6lyPvY9QmA+xu51hm9Per8PFk
BqMAyeWRRq8WvFGPDVBil8KSRr7g4E1kJU89mL/1wBhYB5L1Sw4GHRtdGFzCNwqWtZEtoD1X8M+s
/jz4HVLr4WLP2oCuDgLhe/5K55qFPwFtdXMqNvTukEClA9zoeuzD8dToS8yarfU5Ia0R3rKhtrPc
ytohEwiTotMoRw1JWQ9cTrvPW1CeprhOd5sIjdD3hLL6PhlcFu7SVWCyrRrRvv3aZUZ7lK8nCswX
L/IkwOx++qbcZEUAS2Cu1MNpHGfTeTuVkE7gxJVv3+8Q6Zmax5baw0+D5IcGBhNW5TOfopZJMQXz
x4KdfXYCDleAsfnfl2XzQSBaIl0zZuIsDHzXs7G6qf8twO36M1wtcC0mku1CLuac7M+UzHA+g/Ol
4PImjBfr8I9JV7d5OIhJP+MFq/Vo88qc+3HQSwNZAQS+96pXWNUpy36/o9/mLFpPrkI+CnHHGkce
lgLcEDyEUJNHZvYOQdezmq7x6WGoN4WYRfVzZypNuEmFseESnSjP/+f3vhTn03O2lhgXaMs4DooK
QY90SWUyhyf5FSaSfPcUJFHxZwdtf5KzsQ0mvvmdNpBS8ZvTIbFZVSIm5ev2J92UowM5SCSNt1Pn
vUzu1/GIIwWQI8JKxPNz/ZBO3ceMp04tODWEuLAUrtBnYlqAEfX9y0ruJrD/CI2kjmKZhJaXNh9D
27+1EjfONHyX8+KiRS5a067yKgpQchLkbM74fzKsEp7oNkxZsGX4F4CTudJWam1B3j9V2IzUtHdl
/4BvVf89tQfkHdBhtt6CZsfOa/KALDYkBdk2ZFiKJhpBBFj3uYpRI9gFDjHbfNE8/DxzyqDftszB
aOTUc4KkUdbJZNs2MmLBIXTq9QPzn9cuiaupl+SvRARlwGp1mb0MPm9HCWqGihaOxNUr2dExdlWw
WNth5MJ0jxCNkc20BhdYmLoSjZejYFZsCD/5FUdSrDKh6gHt124Bv7D85X8wY+rj7ZQ8PpA9lroi
gBeEjmgs3kb4AmBFgPxyC2hYM5nonVHv9vadOoOnjprvb5LYSjif4M3ZgRpN7D3EUpKq7yvBcBKb
SFAAVVf4xbTGgapjY5qGKQPOClBioBGOXTVAMzQsBwEWJQ8vjmefX+a9P0o1T0/55mEy2eq2aJGR
POaS3yBoZYeeIQEk3OY18cjAq6RD3LK0k1HBY/czvsIIG8HkI9KZiSQoF3f6AyiMcT08JNzcHYmG
svgBflYUv0i85m1i9DtBS4tROyRQ5POUUpgNma/eipbivoNgihKF20QaGIWI17hxUMEQXAukLt7D
/ldOrRHT7qmTMPDm3r8xIIBbpT7I0vPUIkSbjbXCh0EU7EPlkKWzDOQc7T4zzOr8HYVgY4J0ud93
PJnvmbBEzYTfo09ZORm8bgCZwNfF3E/bvRCS/qnBs2i9/G6LsLZGOpbXhTajbw608Ilq6gsAo+pi
b6eRRfzqhWxk1p89bEZQmvffxJTwSCFrmPtiAUVNvJadBZMgmjjRIsIuKGg2u5fkf9byL55NhJoz
YlhwDR5rzBAWb9wEwMlbHxEPua241RPF4BQsbePfKjp+2gCjeyXxxDaoFE9hiENu1MeBh4m4EjLO
OBx4eSMd11UYNDk5dqrZsbmNzaKbfdCnE7fm4vTegpTyEIkA8LP45YiUsrGDz/0zgS/nNIO65F84
ASGzGP+jJPyM5jXxQyOLw/sgFoB4gOnuFTEzpH44gpw17SqviZroc7f5fX+H9xSOLZbxBGj+sVmK
jdEialx0+2c6E/EpzG1MMw0KNKYK7237Q4o1PtVT0nbqwyTAthuukOaMGHw94aRnpginoQnuVmER
DrvAdmWPCUyGT1PtllvMWF4LuWfSqlHMyp7qaQeIH6ja2egIM9g/t9EKcsiF+YkcKFtlyynArbJE
/Fy6cKzQRC2QP1CEuu8gsXKSPxbc31yZz/a9rrcab7DOt0ytWd7PA70VJJpLz21GY/3PX6Dfk8+S
DmFCDHmnN8SNBq6Zu2onzatVSW7autsUzCzW4Bz+hI3j4dRuvS2Oz2N+5DtXzVr46TaTHUSxebMo
wtc6cz5hqmdev8Ng7o+vuwkxO77KeG+r7oHLQXW/24SMIcyCOHbqmVNx7Db1lrnvoWSDW0T7/lTh
PQRezDdAgU6N+7HeglD3e/XGgUv+FxEm/gnrCKnVgf2KkwkKSxVGssfDQvrnwdl4n6vV+wQRZdXN
X6dmV4e8ZHHlBOHUPAb13pZbXDEshXeAjwBgjllIfu227fnDyjokrNfhGBsbCcpHvH7DmkbJgDQx
XZfuwMNJLiNGd0a9ne7r7ej8PEbD0T3GzkTWq0UdSv5jZMbvuQapAZ8wyYJw/VjzhbWUQ1Fv6t8/
h1vYPJ8rJxHflHN1xhsJbfSWZpFVjmpoxLWmwOKqsUQcKcfw8RjeBruwq/CjkWi8w2Up39TMw0zp
l8I2Y16CR+MvFTu/q2Hmq3PSGnigYI/ziBF3yP4eX95hSboti0/999q0BFYsVLSeN7JFcfMHhUqo
I2AvUkpQLcwYEM1Lr9/codIsEqqNlUxXyaFit+B1++lh3OvfW7IG2Tm3vmAn856Y8X4Tze/8KT5m
YXpt/Od+4LeM4Gl97ciXgtIE96VgBQmoMaGYjX/a1yz2sGJZq1f5iE2q8tPAeZ8MPQfWj0NFnujV
G4Mc83nBvaU/PUjTGeysuFXYp5iMjxCpY0MIM4950riC4MnIhvv8ozF+rPYPR/xRXxYmDLw646j3
X7JsAjpNFOio05/8B93T78vr/5rTZND6DYv1jTkJ42lMDQoG4nQTTAinM+hZDAXgl3TXt5ccB6EO
Al++n820xpLnq5/YNRksfxm3VW4lD/YSjG7YhWANpOz57Ob4DoAMUpxC4GFPwNZA02W4vkxdCS1v
jQdLyUA4dqgqMP9k1WyQxDAOYApJ1iiE0Q5FDmblM/wH+D98/cYYhRjo0vlaPfE4ClXNRP3FAsqP
f1OfoTI83SwzEcRk34AfZ1RLFjX6MySYWPKkP8JVDPu1BAUy9z/QYNFL4DGV2vJGCMZryGMgMMl+
6qrbaCstMtS7g7uhPBj84e1xhx6CivQCRSIRAvoBVhnIe6iCQDHxS53ofHpG3jAcmFhzDtgjSzgh
/9R9TCoHT+ALhjErmG1mYpYLeeJDVlTgAqX6BG82vbsxRwWDLLlT3wTi6Z8b0AzfU5zrynps4+tr
u6j3BbjmWj5UofbWJTZb3vus9ehUdPkCmAsCWjX4oRqgZMnXrS7aLvmJfNUXg5g3Qqp6qw7JWVz1
l8mFXu/NUnNpL8VNfJIGRHPXXpJR0B+AetvKfFFkYlkJVIVgS+9inRnGWtu9D9WhuD0YRLKJw6rk
kFNKn2IGgkj0SXuh8RkhpeTzoP2VdND35+15e2v6lFYU2v2pOvBb6kuLyBWH+R953Eh9BzUhLD2z
dCIHCJKff0w4OW9ok1JAL7yFEcckYhR+F9+VeFJjYGBSX4LIVxYKBMzEqciiQLD5QxwUfmVXBKew
d960kdzg3MqDPBUxlywN1Nt3P2jd2I/oCCpComHAwJ2BzlASWjLoNdH+vCPzU9uo4RoGsf92XmT4
VTLDXU8lY6KZYbYavWnRnmg5TdJ5xhCpkjWWeMhaoO3wk1VkklLJG8QobgD0oPciMMPLCvwUx3Zq
RFo/rKjA1ilUaVaoetFo8Nzv2VdYXl/rO36wU2/YXbm00LoEbEuG+RyCHWKNIJXxn/in8cyhAISY
wOvymYB5UVu3WMe1Gx4pdVdD7kZR5j3Wz6vKbPyc7eUTroAcktyZ5SGBcsSyeCeqER27y+EzWmMb
QpBJRhcelpQ5xSHdN685tC4MEXGQ4CG/c7MDI2P3/Zzx5E+4lbd8mi88lLsnY2JLthHoJFP0egZB
nDJGLfE0GaI4EFDIxKkIwy+Ky1FjRbhkkgYBjs5JDao5OSX1aupAWkCpb2khrqgIStjeT3BgmBjA
ukrP/f7rkh9K68W0tbLZTr+6fM4Y0u4EwmvgzhVbGHPDjJlW4pIthjN9Q+rMQwxNBz8hOgfW1gN9
AkLz3K/2cLeETXorLkgAnfvhdRr9USWEj/NwPqhoIdJMEL0oB67R50pKK0LNa6WZ0R5bt7Hfn0oS
M8tw4IRDBRjtYdPNWE1bokAA2cjFPNMN0s9y43NtIKBv0wXXkpM6RBHQlMCpuKXn6G0xnAym5uP0
/X3vMEKH1LHtYTcPtwqfBhIcBVc43VGSlMfpWUK/CE8DltYHsNV7cT+B+OOZ8EQEDd/Iqkmtzwb3
ZnDGJ87hQF5j6igYI8M9XmiD6Lk4fDf8ifUWo140vtwg6U3dNV5Pj/NgbAi06d5DBf+Hl/d6GGwz
2rwIv+y0nHiKfFYMHCG+Ou0Nu8rgsDBymP9X5+mNY+bccvycEW5CSjywAv4MpYtPxEZC16cCecNG
5RHFOBrrkwuBFNW59tv9qdmPbs8tEdwHCj/KPIbmwiW54piHOiMhfkSFIdv+xQ5ilyVPVnUbH3iz
5MrVBs/hKnOLY5UzwSGaJCW8pv9lSzQqvJB/IROU8Xw83Ff6wb2M08ZDDR0POAQSyLh06DMHL/Yb
f3OHJPWP0YdZP5sxzjw89KhCUeGAM9A5fy+UYhxa7HZ0Ysm+ZKOnhyfvlPEyfQ/GKhGkWmg8eFZR
kGsQdZ0RD8pYZ+T+bg1+4fQyuML/46BwHHDOWKV4tnDSQHHOQIeMTPTdrKY8uhgNoHgb0ulRamM2
8P8VHR5xTi2fm02FDVr71+jB1eTzDRKv+IZvRn5h+eWi8w10nC98XdJBnc03c3OM2J2nliCan9gs
USMraEhneLsk9BFgXHDSGS0AV4sGrRbEXO4ZDqOG6t4PtxcHgzyBV6ZzIQeIxujAsvt4bBCTN9hF
sOZqQynAGlGzQZDtYEMBx3AF94USJS5oqz59mbywMwaCjRz0HvR2OTY8ylFpAIugVi2QMH2Jp2jJ
F92WVqXCacZJCTec6JzWNyLiAbQBWSqgEbRd/cSddGvsqO/qLZPIKUMYBfCrBi9UReZ7gpYTaV1W
LXC/lFDkZPMuXw7s3K8r9tY9nivE0oyCiYSs1AaOg3ILpAWBcxBIt9RwRfjsNz2yW9HfgyD08jyD
Z7+Ov6fpm4C9JUvowPIbBVMbvAlT3j9cFcZFzMR/l1QOppnEpKg1vi7QMPcfOqOhocU3c87aIOnu
+PLeVzeKDe4xSnneWz50GUFl6BVSXRquJBvaUkJyg43k3c21XYXPktU+PTTwIsYj+eM0HdiM+X2H
KdASmTlr//QV4rb3qRwKcn9EpslKzplqmZMMS0yP19SGaJ0pGnJIl6h6yacY95YI/1OdMde54WJw
dwdOIjYn5xJmYAu1kOMgXgX/qhYW3WvPs/V+brTIK3Cj6tJzFxL/PCQ+DkF30pG8kkk0Q011x400
AE1RRKPyJIxUMd29O4CQaok8a6ng/F/MCNlZlqMxHjNopqLUwalgiJUhjnxCWLaBHUSiDcRT1bMe
EKmBvJ5WB5kQfwgIllCaYQ0TijOQtdCs71l1+fi0lAjzk7CuHNppbCgqZ0XYXnFcNWfhsQMRfs1X
k8ePoBuTPYgUL5uDyReg4DyyZjB6eOQjMIOn78CEpoJyv3267FQz1grguARDiXLix8LPV3UnI5el
D3423/xo/AM3PsTP/YmtRrUzMNiH0yOAQ4aPX7eA6WFxm+Ckuh80wlbL+si+C0UIzth71cOGNepN
bAKOTR847co5lNgz7N1NyS1EHQ/WzaWCQ3v3qcxgdEMzwjbXR5IJwNZVZkvW9WapNDz5m3yczJbD
Tn7CJvZTwHZ8hvstta2Ec97EKwuIBxb7FvfRCA6B4JWqc20ZQSIGxcaXJDlMhfAwLg1IeitNBUYb
PrUpUz2RboR4elhOKC2ozZCYy6cByHxYg7PUjEbRUCCmDO6ge64Td9LH4ot4+F5YXP/j6cyWVGWW
KPxERoCoyC2jOCvON4S2iiAiCIL49Ocr+c+OoGlkKIoaszJXrpS0LQsYxuVbLkbDGfpKuv792pt8
VAc3O4aUUpmr3TGLwUFoj+QVMsYydm2kB2KjuuGWYluVoA8gt0V/c5sxLvcPeQRbAQHK8XInZ05t
5TiX4rRHCGLZGzFGImhBewszRPrXxV8PEYRGCCtFf0Kf80NXbdn+gRGDxTuo4QdkSx0LRPoHWY+5
RQGD4bJWar0ZyH0c3ld0dL+effMd7PLwr0FQ8vlscZumVO+SS/+mayNrxB8iLAApxmpEURAIRR18
/oLlDXzWgSqEQ2lD3SGX4O5MEewQc5HKhD83Iyr0m2BYuFzP0x1xsxjMkQtpNMinjP0scgrng5sh
EGOgFfgJfHC6wWuyrkWYNL4BvRjU+pm0euL2kEDtacFqfuuYj+09MgjXw0W4QiD0wN2MAOLPt11J
wxyWLUIWwHzAXAPal0pdYC9gEAXEXePsOMXkIeCMLs0I/KHvAGFHIcSalLEVgKdqavlQwXeSmeR5
fSdDREmYCghKMMcm0YFJHBLkD+qycfflYEtqXz6p+YX/ivCh2IFgawP8yZQr4UoBIxtoMpCfYNUw
+L8QZsEz3nZFywwk55uaJT40H/cFhB2fIcThnsVyBPoejfitxluyeo9hj4beEgSkgug7mfUwWqGe
wAebIXescsoVq2NifjEyCh1MAAixGNxOlmZ1sIfPZH3XxW8EJtbHIMeJ5G4hqi5huQWQqL/7WApx
ej7BdQN1pvqXDwW9ZOGiuInM9p5YUPRUeDxaM+D9MjASNDw7OBgAXCoAMqUN5qf3FFTmN3ehab0n
lvKis9RAROcPwMJCICYSjNNaqhb+W1Y+kGefP6TT35jxPqLyFGK9+IZqiunLijfqVZuip3mTFDpj
IpOchTBr0cGJ3S65OIFDDeSSfYCPHWki/CbhH9F0sPHqySfzTANwRx3wGklX6ddGVU/kGAhGn2D6
YuIR6GVuQtyDtNEy4e2TsRXnA9oAPftNzNjFe12/TQVuLhdCkgH6/2u98b/MqRacTGBWgOFh+s4P
iMWvk7SSYdxbEKALe+5fD/C0v+3b7/MevLWeDEMWnkP1iC6dyQCa3J5JyMKBDJSkO3zulOHLe8cW
zEkvwo/2rN5RbZmUWH5UKbr7ByHXAchaUxm+++7pmPImUY5dXqguiWD0yQ35ZNN7AAuwBoSgE+JZ
VPn1lVnF/2kNwtzu1FjYx9l3BlD/tmJQe9G9rMfCZy0a268fUTblRt0RkI/VCcwisPvjCvRH4HMU
Ih3MIsj0yp9PlELqHFcCzWMKKAjgggCCU0NCwHvBS0FocKQWmBOQGdgwRloIYxwxRDQbx8iPQkLD
NGBCgMwD/Pq3tYfqjDUk9Iy1zsbSjgEDQxR7JE72CJiMh3iUHFhzIuYhtiKBPkGk/JYM9HpUJmyc
4Tx9F78FiHUcxcVxuBKnm4tIjk9LOiDqsEHxgAcz3ZG3VL+YunQHVoSo/SHBCB2gt+GJURuSCVRF
vIljhEsOGMDIHQcsWoQkTHKVcBRjcG94EjhgI2H/QoYZjVkQ0JXYqBbWHIj27G+pWCJwzHlaNmdg
vWlKjJOlPSJ8Jkgxlh6orxidEEqyIYarX+FRoBywIewysPIOeKpo/WykxSzPVFtT1yizIeJGjnvq
hw0VQRckcdYzvEvMpVcZD7MVc30B8eH7Sv4OnSsp0JDglccah8vKLyUOqBvqjD1fz3fxcg6oCzYO
KGLkZmqHtQA1Qkmw5cIThMJOK7EBNSVyE2kA7BaiwC8L5IUDphD0X+Se7+XbmmLg4HEE5DphaQNC
jgY0vjn1CF1WORWemr+ioTb4KBZ2/+UN/qf3GkuVlx+Z01A1IJVSggTs1nEAmdSMFD/1FyA61F4I
m9BjUFtkn4/o/lHK9ISHLqJkEANHL/6YpmiA+JGIpkgL4HdTAB9msV+RjKgBrpFdNpovBY8xBSYf
LkOPvMHtBORYpC9ojFGmY375UFIr1Xyc8J23CsQlLDJQXsNyJGwsCNfwNHGAxIBXyLtvZ7/IxAS8
wtgjjbrrONP5QULsuY8DcYyOF/9Q3DpoukRqBsrM+I3CfFuui0xP8QsDKP17A3dzzJ7kSQvTDkhJ
zkjbaiCdAqIPbCkW4vXy4pcY67AKEWQCJgNLGryGH6c/kFgRCid8BPIp8VcW2hDwHx4UurxHtqoG
30mIhjyyIA3YoFFK5igK/Ku/0QC+KgQRgIzqUk/xT9rR6KQFQ9R3/hTcfCgO8LSD92FDbbwswmxT
KhUQ1Em0uh8rKDB1bfzKZ1iiQq+7YZDVNqFiyniD4MkgAcW4Ev14Lgjj2tOitDC9wYfqhmZrHEK/
0r/CzUEASeDO1Nc1GgvdkFU7HeuBzy+8BCHVDsjHhk/2HroI9/kQCkysljdCkkJNEk86mYOl7nMh
RDzKsJW2j+A530a4exKd7OVQZp0p4Yy+8ygg9qTx2d+gD8BgBoUTIbuwLlzuoHmG+YxUbh1uxiEo
Q07da245CT2el/eYWVvSKCkHsBJU8AyCsSQOKmSdkED3F29L84gUMGVgeR77IBzc1o6lQQfmBA9p
yunh4YnHHLMsS+aDtmKd64YokkeI2DcXeb81e+AJVgrPPYb7ni8kR0V1ifTJaAxcET88VhptIh5R
HiyyojmyODz89/sA71IjzRaQAaMEpA+i6O/BFiuQETAeoVhiEZdHLuH5MFX19VVtANRmwfExOnAU
H+8OLgu+4TzXL3zncHUEVKEM7hPQYdsHPsoA/92CxqUXBJBF4W/ccWy5eXWJ7p6hOLWO/vgeOVZ8
X3w2CkpgkAurDw5pdnn8oguH5Uv/DFNrhbAEdrk9BzfZmvzpYJ3JNi44kk0f2mfTe+mGNyecFHD7
d8DKWtFJxZLO7Rg0NXAdhJwUsy3q6T41H4gAMehYHwTjxZugHZgYdBg3K/sjIIvODa/HfUnSr5m0
/tyNt1N4IBahvMSPlOKBw2MD69IL/P8qJKathk+CIX0w3A5FGMDxaxZeMNj39e/25XW7QAN7+6xt
52/zfsfsjYiAcj+aZW+zFzm+W/aGmHnAmIIW/IU1CQkHzsNIpIFbEhzokniZg/gJwyIxfWIY8JnW
oYcSjA1fILCMFxCSKXqc2srdut2d9qCPaIFliJC1uQGF8QlmkiEo7tHtbsXVgqiZ/hG1yIuY9vht
QQ8DtuQDZR32Wrz2wNGCTMDBgjAq3xthTW0gWpk8ehNqPgV6Mu1hwI1WLcXtQpHaM3CDgGhVUYfP
ckZJ3Ol+8kjQZPERqckZ9j3xYruEe+SxEMBHOLi2hC5G1focSN0JsVVbYKqdaHjTrEexfY5eQGgi
53t3pM5Afs+I9v2pVh8quoPWwVYAMuPVTLw+bFPml6FylJcDVV7L90XUdWAukku7xG+bIO7xNFEn
98+EKCiDvDWqcK2J5kHuEQhDLwkU3lrK8SLHcLvAYV9iDjRe3RkfBLoziEZYYFHlLSHAt+VTv3Sx
18YzjcIBhB9Ykc8EgZajZdTec44nX3rpbJNFXBHuygjuIkD1DaaHfQ7gP7jPvvA6E+Orj8pUs8MW
dnyX8O/xfRoWo+S5jHvzuHJfvXkFPfqgMOmkqV0+djdlzfpEw27MdDLKjmKEzRb9IUJEhgHZw8/n
fUPhPUa2vR/YRcQ4LAC26QDAWoaKvyNL+8Br5V6L+M7EcnbDqbKDnVbuO3m5ZuHHSk/14JtBQ14S
T3vW/2xqt1Kw4QgoRGBgOt2wRqVRPre1WO2BbS9G5w36xduHtWJXQa8KIpEh5rOAoB04ESFSmEHR
/aBozETk1QqOszmt42NUNJpyWrfBgeqt+yp9Oc+Pgd0C5+UNPlpX1n2k5PKHygUFEmRQ7N9XDY4F
wORuscWAUh/AcHwIsVN3p8VjIV2qDXrY/kKQm0UwRnxZvAYi+KiqS8uyvVHSxafawuPz2RUfu+2P
BS8YnCvVsId/K3399OzbCU615egBRuy2CU/ap3tUpFE/0eaPaixhnVMTq0XPgmOrAyl4Z97L9s9v
f5IY8h6wW1nBo5vg6ri699B2xsQptGtmPehrVGGtKKGmxm4M8xOw4ECEWU86U8SgI5QGuBz0Uotp
IME9nWwQM/szZiI5t1YCRwOFRkFUTaZjqA/y1KLtA4zSVso5xlfqLHeNQBkEstErN0L0OCHBfVt6
PKlPbXRs8EKXbgDoU7ZUmOSXX2Ur9W3wXqCh34lQpHH9FQy1lgvRqq+ZZWm1Ma0osxYwn8ghbgGt
AMj8PnjPH+oik40u3kMwXXxNYCdQSsHi1GdVij+XcQ9tAG1KZHEQd2nSi+487c6jzpSQ3W9o/uVR
0Brlvsl3qYiT7VHStmn7LfhBMitMgcossidcuERJbO1jiKhHFUhOSYiciOhdFL/XK8g+ZqAx9nK8
9T9oTET2SLAevDAyGbdLiqkIOdSVDUlfLMCGWE/4kJ9G5nVENIZF8tCjwTQa3TDw+24fE2SCHBmY
MlO0XY8eod1OrdtQxT+tHoOPApZDp6V/dghB3MEWR3iT0R3nojdRLIddMaZPCJLXkfR42N5iQV6D
nfk4SWy2nBeyPAOVVaAIciCPIQzWrgJhh/C+wad49MR0kbOKxAyHi9nbBve9BP03wrElMMu/lsrg
aVXPAcrMWT26WV64I/HwT7n0T+VBWhGstlwCnZtXXu31t9+1pKcLmYsIkqAbMmz6yCo4FvyOP5do
UV562+RQTtK1ic0MtuQP7sw4/SJZuCrIhbWyfs9eC0Kyhrvgzz9V3seBhKNlfib4UMB2IeN0eggh
4Wofi025kaZYlfaIm1004kh8W8RZ/lO9iKbsOf0GBoWe/3dSnIkcJFgOWsiEoJEqvWacogg+4s7m
DCc5EDf8QElcErf9znCQtrHuBbPX5KHZXOI2wF/o9TngJwcRJkygTEzxSNW/FDhDN7rbxZpFv42p
OTk0F7iD15NXaXsb9uUlMogDl6hB6PJdfgYd3wGk8du0iyL8o9XL+/yF5R61PVIJNBNULWs1NJCg
7wG6YKVf1W19KpnxMtgXxy/yjeC/hKeHIWQfH7I5jtGofEJufMwUqH/uZ4SgiIUTwzuVir/v5WEG
fwDnY2U0aNUOGgtH23wPIEbVi3rkle8zTYvcsUjAT5tsBGhXf0uDptgpPYqOsqKc2ZiqKo9W7lI+
XBIoPe9uv5z+yT9115LAxlvZDDlk8faYc9bxtLB6nj+AeH9RzWpkdDAtuvA/byWediiOwY6VBHC/
wd1+ekxw/c+2eRMvYLUhjCyMemBVGDJBr/wOvvjDArVhAMc99XL/y/b81C6PPz6dYqs9sstG/ni2
SG32bK9LhDU3Pbyw1TMK/hLgw7M9hUGVHLNzvoqXJMGWgZlmHbfuYRHdKQe6RtO+flnh9Y8/5cht
1McX98rZ/fwN7AexgNyI6E02BRn/ll3vczLRZhh+gpMY6SQdmZ92TN44oH33oSAjWng8YbYCanjF
sOTCJzV6DygDbrmt1Q7qnuqCqeGJjIR3VXFX9aRnSOjlvngypl3mbx/WDVwB+lYPJ8MX8kadDaWe
qz6dGiDKV86OqgFlnonNHA1j7QNspGRlo4XpQx3X5ebB+gDPkAddw6Qm5pIpjeCuYb5ZpIf+9K3a
LBjJPotRet/tAiDm9yF8Agd8DsvF2qMHaHMWkWT833fyHc1NTSehTXE3G+c5w2N0taZ6yFJTKM3V
uG13tvKkM+YR+ivlz50MnxyHXoC0RLsU5yi45NJcDTVR0zQRrjXNs+nH5L3pzfwkca7yLvoq+aWF
sefxZs9tXG1eROr/pTMimPToPWe1/8t9cxP75pl6cJ9BQcEPbqehkgVxzKo5C8ZwAkyiQ7Hm/JuR
EyMkmkJIgOx8DiLssxHcEMzcm94q8u7r7qI1RN4Yo86YQtsNnPt2EIOv1/f1UtBFvA7JQVQU3fgQ
/oU72u5BPdYrpgYZUcxKpypAvmuqV+NkCSgGtibWF+YDA8CuT6QBGHtO/UCvBy2TWrlRCs7itq5O
VCIr6f42XYtVK32Jdc+lWL4u2oq5/45SBD4KVBAXUKa0XyqPfVPzDA6i8v9fSU1dFviD/LovJUGv
bbovlyh3kmkK6XvhlqZyGVPpU03HoC742d5Gh/rleFnnmN0xGA8fXjQICDa5KSbK80gWeyNlzWjF
WJlcegdp8cRzA7MXaxEjMLCjzs7MDmj4oaViWLM/c5ovAgB7voEaJsfkpslC03xglPT4TSVDJkg7
oSFRrwwxtdcZ3088xnSE7kk68J/ia8qCG5t0OODD2DgQ1p2f6ob8lGt2NEEKjXO89sXi98QvSuJu
Pzxe0AY5dhBjGWwjb10aPGakwUsQiZseR1GTR07yGHtyxqxEkbVpUCzcQEKhNZuBoeYJavUtEDIo
UrbgsAcluhq7DWkGxZOtAsIXoBxDSZWpQrnZFAkHWJxR1hElAE1dhBMbXk0qtqz/Cqy5kxpqHzKr
WpC39ILiD8JjKPOtpxdDeHVzkOn6y+8cJlEzcgobNeKsteruvujRhZb44z6n8BhgFVS9chcOOhbk
bbYI3gUB0wr1ieaFR2UVLoHNgA7s7rpeb90i8ja6Ryi8d/kRjT/6NJR4KCJUocdEN4FKEtVa+1oq
JtYM4kyY4VEiykU67kEykxFPS9ok88e0P0HsTS4dEXScFOCyZ2ExOpEeG9oNddQ/oLhjaQICAO2k
kup3ywc7gBPK4oHmjvWACW2tCxKnUfDxZoRt8iTwINjeZpwGKvHEV7stskVEI9D7zEegN1j5o1EU
7Dz/qVHJOWr4iIpBYSkAG50hSuo9RlIw0BDTAdtlUfpTQ1P4bGEG06ioDnTPHHzRQwOe/9Uga28a
I00FuZ1jTiqKvmil4u6mwTeNlzuajYGWA4ZyzqfF7N9xc8Ce81S2svctbuKIB8TWNHpI9m/r9wCK
zd8g0Oxp8rcL5JsE75kqe3V+1ly0nEoEQEGPBaw+xlRucIomTPOJ6BD0MlrsL326U3PQtHH6IO/i
Ns3s7pkkeeZ98qf8azpAc8AT/w54jlczkU4CT44cztPH4wOdoXmCFDngFvZXhjeeTbgZKPpvwLt7
aD57W/Rx0SR9Q2lOcPf0QAlyH3ljhCM/4gU/RSlpcL3+3X4he3R6JhJewR2oS0KPnPMIetBI/Gcj
jSYBbuJWhgP2nGfPiNCUBz28OU/35n5tz+rlN5cgdr+c1ElRWYk3kAQHbM3zvBwJijEIpwqSi3DK
+50hFQ6YLRQrs5l5uI9l0iW5NDNV8/zgNvyoo69Vo3B853+tGcHAjYVmXodexPyk7BVXgeE2GXUz
t2sSlPeUrqMDeDk2ypY9FclGtsS08YSlTLyVvce3U1ockU2useeY+7ibY+YUfrLnHn6y55M5w0fw
NeI8H/17pLmhSYTy4FKT2r9EOAlur/nW5quanyTFAbc1GeJBUibZ5kGuiuXMr8x4EVd5Owet32DN
zyYnPNLkh59sPN7sKU2OSV/McL+TTbJNntk39xeVRT1wA2e4mZNkhj0N7eXchpziMr/JCq9hT0U1
ggLPMOFzN1lpMsqdpNI8z1V+8ri4+kuBm4V48duTFMci36CoTlQEEvdv9XbNPB5gwz8KMZgXcx9p
secnc3/zWaz5ogVQIG6dpU7zSU02hFnhlzF+NjnhJ4+SZ/LTvJdk/uWEJEie8yRys+KF3Lf4wUZG
SYut+TaSa3LsIe9wqnmIUyQgnv69hFdheOAqB8xqrF+b7PAwL+eR5nu4gQe/fZF/DriZ/Y3vEaX3
S4jkyDylx+dypjnJnidJqDn4l83mgNSb23glySGBcScHXnLgDAlGi3rw8Jr3NcmSVzae4obOqD3g
Jn5LyG64aONt/as2jtlEir+NHHC+HqSTf6dIgCx4/olrJNyULs88PZJqiqF5K+fev6xwIxsneU68
kYGNp3xkiLEQIrnp3775muYLGEJ47MsK61e8GpAcGiMDBxS5vzOSWGSJE78vr3/v4i3cVf3uYs+j
vJSTIqe/n9zPyX/7EDjfLzFOsoDjfPMsaVOfzXENMdnvPCk0X9E+PU3FAUqx2n8tnE8JdFMGDHrE
YXQe6aZ8EdLCx4wukCsYNELJZHvdfdSqNpjvgFiFHfudTcCbd/TWGiV9hZnfZPX+ACRjICkjR+JG
s2LQo/xJuskkJrTvrwrJT5Pbf9mmxXOSHFJmlFy/DfO4qBzKj2eFgN7UB5/EBT6DMkft15Q8J0mO
Pfew+W2LYy4FisX7KG0UBXKMB92vLn4NhRR4N0kDjBDP8DyX2wK5pFN4tAUqhD1nOr+DJvXmNSTX
VALPUsxij1hL/ylwceMWXsqeW5qK5idPsDZGviRJTnKVjQO27GXxEg64n3dGRL/D/iHO8RAFiDaD
bPLcf2n8qpV7veCvSYzzIRNjIG54z5rMG0KURT4D7S+81MRncEa78ALe9EZFKf5rFyyaXIo1Udpk
U7vwBLWkXXiMjV9N3sg8n8gd7zMv4NHqTL64gwR/hyy/mox2UcNwKxqATZulGYVXnUnmLe7nrWxN
0tqFVEhLvXCKHObiLu2iXUgJ/rpKJML7qjPZ4Q72lcg1l3j+9y384oYmGxzzKVzh4Pdhzff/l6tp
2+Q86f+ywnV+kWsa6OeI3mbTXT/3DxY3WGeQiG9OF9U3AWtB8uqdh6HAwFkOtZ4d+G734o9KMBvF
4Il+HRgvgYzsZNp7GLe2m6Pq+ZgoYjoPobOInlYO332fEFbC/fERmpIwhd0JEj9tZQZet6Elh5Mc
lBxc32awhybnyq8kNPK5CogakZRVKMYzDYazafIYSiCCchNtVAXZHoyhTydqT96w7AM7uJllAgGc
W/X+qvB4I+a1Mu5AsX8fx8u3rxf49eCUAXJSw7Sgh/MIFwWk9Ov9a0fZHDqhNtwsifUCHsVCAvpN
GHuQ3RetBeQAX+L5LpRhZSPYwIhyd1uQ7/99h5ItBWYBd/wf/NkvF7qBFoT5Q5SWEW5PsafgT8Hq
6Dl7qANZXuAIU40fpdEFJ9a5dIfRoDhmb8f31BrGOLMkjk2Jo+zkCUnbLBurgFaJT/0w7/B1T2W0
f+1F9zlXJylIy790Canh8+1ATBMR1ho8Bf5NEDR0YVZprSVQzXwBMUCJgeWFNHM0AceW0ZqGHcyA
90VvFTqwRzPT2MkMXzznLXyunjZczpay7JhkZyQv8NI84pr8MN/FEKKgt6YLAhbWc/veuZ0Y08pT
nHl3IQgvdDb4MvTb1Mcd5WHcWevsIEQaxIe3RyW9huHu0yMGjCEKsbz6M/x8uPVrvaSBvOnkg+fD
vsESe+4Ob8sEk/Dug+rRDhSYIKxwLgqPSfcIBxIsizlMKWPFwZMIFx5cfNpgZ+gDDlC5tpM7Kg57
y3bpAsmAonp1t+Vh/08GUbt8vqznCkVbf1bvEsAyeLPBGINvx/gGY95VXvDt2gIqCF6mOQSEpL0b
yZDprjMoIck2PkfYluJ46M9iKB6myhF+RhiWnvsOwFny4nqoy4cSWDNiogPDfdkwY7iYLC3s0Wt6
7H2fj98uoNSnjXnn2Afs80ejeLpk4QhjFErDZW3Gi35fL7DBYuO1b4/f0H7oruWj/8cYkKoGUTfQ
55p0PeJB3ACiQHmDS52R4mtN7+rZLxhW6M4P2EvwnzbpyeWUc4kypO9oKHJLCFPslmpiGapWdEt4
SyLiUjydeCmDBsTrnBmvjcMVDBCj7GbRSWTwMZjjB6pDaeRonLhLc0DNtPpGiFapp8v+lHLu2Cqx
u5dZjv6xhfccQXuv3Kpc2x0rvlZzSSOwr15hTrvmD4MeDTLfkY+9neL0saLXrlA8QePLBqcXeFl+
Ch5PipyXVTsonTK35eDBQVTkt/HF52XYm0UnCrxLBDvRcUvWyqYPwhezTDx9uh8gGW8H7ihsHgVG
0nEP7OwNglo9Wspdm2RFC4vtXt+lYRYbPpi+iWVUXagL/sGFw0rfhVMNIcHKTAsG/HnE0Nqb1fbD
lUwGW5oAXT7nK3CSWuXoxxSqOgUFuyJNNj7hA4Ml4/vNfHXhEs3ct1vR3XHQoJOJqihwk+W9xDq6
GR3YgAm3FzhhuLwlTkmPrgkn5DDASLALyDqihoyXN24TnXm9T64o3lNKJhi+J3hwavYLFcrbosew
2oOh65jj8wiuZEh4g9qg8/DyMW61ivFGp4fnl4+RTcfbTT102gZDht8mvIsp5ft4+6jAfRPPoD3P
1+mss86nX6gUd9lkjDOaoQwShJXHRDGJfn59YuVGCXGgXolqY4L2jWdIrWaQrTRWkIsAB2oPWCNa
ZvR6y+6xPS5jsYT4HGjJMpLZDDf/p4fYh87Mn2JsAmqDkSRx2ie0XH/114ZrR6JCgBZ2bflQWkRd
aKO0NtrjaIhQUi5fTn6Wr9VMo9JkoQkL4J0cKJfXBNUcim1cMub5vFg+5/2tFhjJolwwWzNTUUKQ
nhUbiFYLwiFTJeiSZCfDX+0Kh2zQmuDiSEnGA2hswUsoDgWIG+HDjY7SrD3re34hJMEkMuBC0eS1
v4Li0nzOsNS/4Ck0FJfYKTruOm6BZ+1MEiaK9ogmjxFwSLRBu49jo/gidQhhbbQM972XaF7x9OMU
KIBzRoZFMg2B8J9U8BYEDrSSAyUlbZEdWxmObEbuJSTWZjp9OgwDUKw1zU/DVwWrhSbbLMZYgKsI
gjhUsDrHOHtBiRj+SWPaKMaeAzpzu3ssnffobvZGdTrs4CRWTfpwAwx8H9T94L5Ll2Hp5PMwHj/O
Yh7GCjpVLDKbEX5K9NvXglG/P6pcbdOxM7Nw4CZrAXgZp5X1IIpkD/5iBS2c+SA4lrLKR/7ydqA+
GNiY75kKFQie+VTEFsayz6aN+xsofCOd9uxsxnhae+qxh1jwmiRT31/3cY80hbULUyxzkYcHpoi7
4Y/6IzC1SFXvjtHFAQW8AGLBIj9b5fSxYiQMccbquy2IqCDogB0CRyU4v7Z0yccc4aATg3hw8rEf
OHmX+B0+XvawUMHoh8cgwaNylzMhQJLnJSEqITl4iiETNrYqH0hvZy9RNgpTvLEGbjS6LuJpa3FD
8waDjeHLuBK4cuzxQKuH+Xno35aSck2JErPpPPdf8APfWYzTQQ57IL7Mq3Z36fdrXc3H6uErGRWM
gkCjodpmHsbvGAoFOwOc0h71odmE37B2FdU8zr0KgD9EfvMXkZsSgRQjHukyFvOM32aKuyaXHBSo
3bq28SW1AE1D/WyBpxDhmmz/FA2S42Ncjfftv5e+1xbY921MNQOGQNwZBKcyojL17HVNIF82QgAt
mNrKAmfctnv6RRmOl1NI+/JwyRDUB+g510DUA4zq/HWd2sRMoL/NNl7TzjHZtO25l91MUl5e6e1d
+Jlh7AYGGSMhycREgc0U8mOYIb+T7jFCvBgSIcFmlgLa4W8lAjjGg3RRLt/uY4U5ftAuHVgie/oe
X+MZjWZWEf/RoupLQxneVMwLJsEsEQ+EV3EOKwyTM/O/zlg+n99OmUkumPj2eDUIfs6/Cn5P4GWQ
7lF6UHRpiz9tI9isQxcfhh0ABR7Gv5jliEGAmuLIgAeUjFWBiRMsjhFnzRGHzJ3IJbnZHX6Nnsc0
B9OFiezJfAZYziIDZnIMcUkzGeAxse5Tq40v3xArnp2NxVgKybVF13DWmU0MYRdBZYrJcSGTYNdg
cjUgEbUrO6WntVy4VAyCtOmxzjK4NjGwomasPLRWtHECtkw0iAo/m942HiJIgLBzYeiw6+1nypyN
YQjY2Sw6MsYx4WZ/oPR0bcKAcP5a6TDfFs46mN9GqGLJ4WuJRq32qlG0MKSBZkYL30qMN+4sxd25
Cq2fFXjqCvfaGvVsAtKSkUhbvUfPUz1AM5pPK7DVg0GH5ZEr7wVKhfhkZ2EKwU/P0CDzNUlFJhNT
nKzahDSei1AZRmCjNl3XowRcb3uEVmfdG2U2zsWYGuKLD749wsyAI4f1vXwrw8Nxbw14eFKsv3v6
/jg5qJBJOehHk4kPv9cpRIvqxkMNfpEAJvuXUYmxaphftbF0Uvd8oROYKnb/u1V59IJxF6H3eb6N
GA1Rnu8ZZ/6+GiicAVwoOehp83uUN895cIZVUDGCfTKFZe5jltMuMXSHmpNOwzniUebW5hc/hsec
FZLzEtXKRRzFV9W4xHca7hPEL8WQWhMJ9+CW9eiMgz5UroTppRoZ+osNcmXyJbqzEcEGUWPeIdxW
D0nh9fpjXpDsMp3mONcVw2TTjT1ENpzxuQFK0xwfPoDfLgD99PyFE58p1taCCZCQjAHTeRB3oGtz
NqZ2pUniT+v7odfeJOkmCJwknRpd4CWv2Ita86rGSbw1VzpEaq5nClBO+nJedgcKHCT9hOCfADyL
O52gQJCtZ2kXsVsqWKldc1LEjzbEMeGbQUFYv/DmGX4JuyQPGRShP/cHffD/z+kj2UfyPmREyibZ
LjOVnlkgSPNArR0jCUVDwPQN/2MxREh54qiB32HhPG9LJC4OsuDIagoR8XUfPvxJKjuvdCNr03Y9
/UB3/P1OFHnYxvpT50PtDiOX/cHXFNJVU5p3WOventMiXxL9ESPccwXflK44xcvOiQcDNUlw80cp
05uizdte+sAstv6+7sBADy08LjvpQu2MXjhR+vNUXvTwy2CQKBCVFYAad4Ageo7PvbznUyviYH61
7Qtt+hOgGd2Db/kC9/nA2ckqrT3ueZ9hx9cM+PE6M5VlAgwHbzgC+gxCCQ5rZR7iwwSGBRDTiwXc
3Wt7T+iL1Im80CbVLrm+K4917R3Ac2+AiEihBIikdjlsexiCGYWZWnowvKjAJvXWAWEbPobWgVMd
Wd+CqxXhPPf1jkUDIn+Ww1YtWB2QMKFUZe0FL0O0UQUbH/7Ef0j1+Q7u3daBSZvFWYl3BdMoIhDy
7gxC5TFSqbyINu8/JEhlku8DMYZdyRY0iPmOWSOKDF3yEFt9HDBYFeDGjOBX251ALJG/qcEbEZfl
A2NXC58pVHaKcceXrQSXCc4SbwHIE+A/01vHx076FTen6rde0YXHpMEXUQskzAGnYUetZzEZwB53
uFE+laGuc7vE08yEdGwnH6D3Vddtj2/wEdivT02HMrXK3Dwwa9K349CNVL3CpaMwagaQFzGRYhza
0KfBwwRLV8+6gSIgzkVhEh8LGljeqa3VNU/BaPEE4uU+dpnMgkKQU9ehA1ddquoaLusehUaFoCYC
y4ieDBKpMfGbUsFf+t5z5gVH+L4gcGLHlJdpbEpnX7ILlbIBs4l+yuBaFgJ1prFFJ2mP29fkQzxF
o++GDn58egmjYm46gSvN++bdCdc+/ztm11JgpPj7xOYH4QQ6rG3r2Bu34JeUTShxWZTA8QwN9bNL
vFYiFggy6kfHbClOVzIekEuVC1kzE+hXa8Fh6RO1Ohy+17HdHb3RtaPJXyuqnpxqNBTImgCoILRx
kH5UuP2mpEFJvWrYBgmmaWeR9XoSw1lPfJqwCVl4VqDRMNObDa9s2DGfxA2Br+mJ357xiKwPb97y
xAvQsP3GZAegH4IsNF7nzupN4S0pDUpIXRbb4CLtueVSERWDBtfev4gQ4sMRB0m0UcPU1AJGjket
0V9Rf/DbJqPemZ/y06SAybsC1ydkQqg6Vp1zk9MXGgSABl3D7xp3B9XXaEktk1jq45hvFGSS0G/R
Ksboim+5G2PCO0VfM5h8lyXOmqfbCRg8GcwgXd0HE20aXPyzPKU9facM8YSE6519QNYY3tybiRPZ
+I9wdSwn9tG2c+4hI0C7XuiX1wje9nruo1Tq6Je+S6w48z65gEXYpVZqdcwL7OiwWyAF7iHDXPvj
GoTavmVB5lOcgkvW0l+jmmkYTvyPk38c0PW+P1ChwMSRFW5PCIXO7VQHV99GhUtYMgytRkhAsDcM
G6su82Y6LE78T3IjlQ3taaK+AqMb4h+NbeAgb+UROPrI+2wLjLFoEdH/tAbBMFh8STNwcavD7DSA
jATe0ghS06dzHyY2vHqTYlazRuFDCWNyhqQBSs36iieJCgejcByB04FIn/EZGHAxE3E+n7T875Pw
BXrFd+EMEpldwL+9sYzciFF93aO6IUq6G2FfZM83wwEjrLbr2pVTet1BDP56C66Sb0ixMnqdfTiB
Vd1R14yUsmRIqR4/Qf5bVL1DSIK6Iq6P3V9J+/a8d65RY4N/jgSdvhxC1yv402N5zathye9OBQ6Z
Y0pvry5hGi22JKFBne/PfWK3mb29T8y7YkvkNqiB7ms8IlArYfFfa6r+mJSj/5F0ZluKMksUfiLW
AmW8VWSUQdSyrBtXW1YBDoiz+PT9hbX6/H26qxVyiIyMjNyxd2WLEpwNS/2F0YfPHnJ++TxslnFJ
ELwbvhZ1OTwm4Stmq85AzU6O83qyz7bTV3xLjJjJ+N4rblXjhahMvc96ZCyyS29ZO7CIHZG7s12z
Kur8SdFmtVzld5TmzPy6YNhsC+qkuRac5q91OcEQ0J37WS13Sfl1SS6wth0nTQZlXdKP+3DSwgZ7
8+GiOBqubXA2Caih1Oe7fUi1yR2FDOjl3NaDIU1FtYEdENZ0d/8tjkMJ7Py+MHOhIdNiqKosAAgE
1cvua0v4iXEHjVdOrBQKH4+kqpFq6cpjHTdwSkLgL8Q9cH+GlJUWKoCx+BqpOZ+zChPMzhrC3NiI
kSyHRuYHFH0A3W7lIvU31+D934Xt71iotcGMIxJQooE1KBFp5KGFI3zhLHw9ZN1gC9AYKwM+m/TR
11r+rRF71qAscPwUvcLesl8orY9faBbA+dEOWPRTHTHHc4x7RxJ7Ia8pIfVqERRo4iesQ8IMhQ5B
jqlIu7PHEi+E87dSCjliNazIWYRIS8TwSD8HiP/FAlhhpmqWOmPQbURSUX0MUP+DHZ5Jei7qiRa8
XgRZWJG5dQ+JxXrIHj+Q2E4EHn+Nf9pA9BZpTAJ5KxqHJtqVSmIgwdnztukFXJmZNR9OUqWGr0VH
OMle0WG8mm4/Lp7ztYJLSfnA9VJL9tu8e/JCZbOfVIt+0sIvLIKO23UbMzY40duyn77gaM3VqQgu
kGkI+GBqpPsFowszVtFPBYlNXmblQZrlyfAgPLAaM1JMTbWQodQKFpwZNgtZpeQF0nruFJQ8XBeU
w6DLmIr24RXm75LfRRFxFR7Qg6wDUVC1ISi6pQfEBcWgjz+rnCXqpPJx+KJmKFqmlLEDmfJfPh4g
oTkNS6FmFV7XiIlOdvO+7V0X7fq8ZvsrOVoGpTk0CpQlZIbY47FgeL5NdDvupJHByWzK+YPgI0VB
IicbCPCAXqg4DnpLfBc/We3iz3vLHkFF3i5Ws/NfezbqElpobHXBxgmuPxfbwRqv4gHaEf5mtXEK
PnwY2HnvgcGygmLadY8vurvVhvgilEdco8BTI9dRWAWKIc3iGkNTrhM3JfQjuC92cxQn6y/xMwsl
va555sIM6zkxMt2+szzw8ZhRic+3lzjxSIINVCl/2MHYxdo17v1KXQl3E0rKdsHX+EWL2jWbLIOA
Yapsm0zkKmDGCzZAGSijeFqyfzZBOVahPYJXgIvaCYQZhNApOzp6F9pE83uZKZReKpKv6HZlED0H
znwf3yNRKyVjnPUn+rQJ1EyZEzvdIw19jxff2qHgQSqWUB05VkpPM9KC16GRXKNeBsXx5ZOLE1Kq
pfs6+N03eWQEBA4YOcKtBlS8BIFEzvaUuyKbCxWepGeDitTuRPmpfjETnP5qfA4s9ECVwoatNYGI
OEBUEg0Roh7CO0RmSYBym4K6CvKv/yS0+ibAPsnbXj6t7cEQzeToOZ6d3xFBQNqEMAe5EhzCDO7/
5Bpo+A9xfFCe4tx3k5Z4S9zWOe6L8xj3QoRGYsIXZpiJE+GWVf5kMp3UDl/cukD1LSIkJcuS4htc
zMqjVs4nofBPD42UDTTox6/Yog4xZjs8JNup7EZ26BRUufy8YrpGcc+09SgeSiFonZ5YDUih0jAK
+QqlKCOyZIi0vCB8PATW5zE1pIF4ATxDcChHvek9epHhblLocsZK1Ofi5eRxIXqO9iNSAJkdtxM9
hrDYV5Wh4GbapM5WqV3s2EnTygcm10upnPTMlCKRBLQkOVrSF+cERGfUztVFF4B5DcvMLsxin/TD
11LlJLdwZlChIvm8rOYayW7yq2pwTcB6wCxMAiE+J4+4QYF4WvI6K6eEK6+QgtcnJrraTtBDT1rL
zeIWk5gA2RaSdyignAm2kbQPNlvyGkq+T5SwmT8WD0kb7y5DRKgLHY+bOLSIJESJyuKgF0DXzD1K
M9pGEAMHd/IFzoRTEhdh6Smgbwm6ox+riRBqUzQHkyZKdqsva6rEp8BOH/EpvsTkXG7QCg3M4rQ2
U0pIH0MHdu+kz74ElIjSDwo3KE4BAsu7HSrTtCHDdYkrc+iEoPpi7lhA7xkPMp5Wvp3vE9Doi1Uh
Td0mfKFb1GB64DrwzEAui8goMnlKYjEpW9SxUeWOTe6GtsHzp5zKM03gEKHql5zHuV1QIyCh4Sot
MzPltdDceXZKfouamj7EmV1M2WoGYW9EKWoX6ZNecgw0RLmN0E7B6zFFvYUMcJmJ1N0t7gL0vsPH
Wo13UzXovUdOj48e4xjcwnojxsJ3gjYCBedBLB1eYi2/0A540PMddK9utxrBERKo6ernmWvh5UBN
sTV7Lg8oggNrlcGziwvT99AgYw643wpvi4ZUFCp7t4VdAG6s5lcc12OIWvgM+KRtCUBwRUoLJK8o
8VVc25Zk7PgbqC/CH9KLiZLTtayXKB5kvLzHxKJva2akwW533I8mxo/KcDqhmb4godsdXUrBLDLu
Vm4XTtD51I2DFS0XWm5ttPCwOCxOa6q+WBJmWk8BMvJqrG/Jn5N9xP3KtOWOgV+j/s8+qqJHLCLn
p4WxxLxDRnIl/Qwk9Xf3+6P+6BbqXsslxhluLJvN8pAqU4UiaMjhx/ApsNhWhZVXOmahxm0C/RXP
Qekbu+limazzvE2uvh5vZc1OlZxhAROq5Z3/QD6+RV0cadtfJe5xwkgrVsQlBkV8WZM1lAVu8zMj
pA5hm7BgFarZjusT7bzEtxjgZUn5d0hr56tUGRshdaXpKqUgIHksWMw0AsPNnVxQ0XMjPMV68Ti6
eoEFbN39nLZgRYuKz8VmAUZorIUvDEAZX2K7KDNWbWIXR0YH/tOxM/t7PN9LMWxKdijWuK1lWVC0
tltXibWB4OcyZA1e4sviSci1oRvWkh/YhQUNBUuMVOfMxvg7htlMbzHLlDzQRtnwFXR/+cGil2oh
FOX5I34s/vrKwhOktQzHaQ2EtvrhS5cF+Xr+q+by3bWsfiC6shjEqdxwM3MIKQu7wBHNt0mfFzuz
06JikkzM2iy2Ca6SB1z4irJs5tI4krgxjPszKudliEvXeAy2/MsKH3cjZYofpLmhy4woY0oD8DOL
fi5tp1RlucddllPUPSeUmEUqD0DbLCdYZ17Fdyrjk0hlhtvkGPezaszfYwaV1pzAjIs/5E9UxWBD
eMj0tZQ/ySKXQebVTGY5pSGxk3PFyPoBfb5sKP3twLEqYTWQl4rNiXPr/NNHB5tIb9KOAV6brPBm
XMLPhuBJpgRYbwjth8w324fDQTB+8DTFrT3ZBXaZCg7iskOWUY8PmTyeXganGGaKIxP1pByQscKW
AjEsbFHWM6bnw384E/eHqAp87I/oQDWPtPMRNDiimkfh4xI7eIT9EeVIEbV+7BjsGphKfmMX4IIa
FpmGysGzh1fC/UP3z8OpbOarLaPE3/CgVaLgCvqhEzwiJQCm5mo4ihuvufsaKxcvFXdRO+5YaNvx
lrnZzykvisHuxDpeVeFnlK5MDO5sR3WO2NGYKChDekUcur8f7ROKeS4sXdLhTWKw/THWONz3BDKY
shOtonvoeBqktpDSF0K0fvYcvNklKj/+1NMvv/CAHANcXa5TBI2VYg9VsqJX5JfZ1aER/odUS16H
94hmeOARwi4SAXeDrbOmtqBOnYwdF07KBs3JXlSmHZLSNq8uC4O55DKUSnJsAkvhLE+WUkr6vF5s
Bgxluk/r2XFs+QiShSXRzhEZcdINURU3QKOvfpt0QTkFSUOxTocs9y3meqKcig1TCwpw4jG+jJVE
bv6N/BjbCMIfAyfHm4euLDt8UwC/3UTCAJL84SFsI7mXcBgjZVrCCYkbI86OOCBM5DkPKiyv+FRe
OT6ML6FJ+ds9UXmUM2abD3DueFbWPtrpSgZtfaQnq3+3cc8Vn7gquA+6jc8pPn0uxSIqtyWyT2wn
x+CMvj3JD/i7m/HhoxlrmTE7Bid8jbTTYl04YcfGSZ0pTjbVcm3ZZ42K7+0Vp5glLUv9IbQf4kZY
cMD3FvhtVqKRWyGb95K3c0EUVxPKcqzIhfRW8bjdwa9TGQx5EQPYEKQxsy7lpq6UBxIz4Gj4Bwlt
yNqNwN94aAKxxYC6j/Q1daVnRsT2tFEFV51QC9+5xAduobARMZd8zwnfzgPUI39hyQTiMdFPoBS9
RgJZj/YhvEHBhSgA9EzAQZtPdD414F1UhfIPANgDuihWeCMi5LLozF0TrilUvAPnJn4qJQRKKC6g
F5hr7kl5LV+5iJEZ4R25SJwUvcQ7B28vF9C3LvjDwxsb9nHU+/ANeGwnpIxPNnOCkf6IleNX7I1i
Uv2RzmOJ6mC6V5gdaAVizBaYK5Zw/eHSil1PfineQwLUG07mb3t4sPqk8xSW0XKFEfkD2XfB/efs
H7BhRpRB1IEBufCTxcdg/0nToXLhm2wvwdmrwoadtxdBBdt39VGzvEK133Frwb0SnoT6lQ5iMyb1
iMej7zLqVXQ/EnpvcbD2eh/tuFmWkUFA139kfaaz/pbRkDl0SAi8IrLnZASYPfREIiN8c9aJa5Bp
EDMQ6/9rnwofCZ3juB0CZZdxVUL5j0+48lWcJ13mapGJar/PwsEQU6FxIv5R/ZqLBp+yZnp69hV+
NaMuEEPf0hb2esZTWiXDcnRJKQfVBKYWVhqxMmXeSAoim4FZhwKVZyOUOcG9RFXy9to0hPqVR4zu
uXdEuRFOaL8fvSC+ISrhts6zQuZ+IeUZCo8hMgvxmQ+cv1jOpFtLQIOr9YjVmE6T7LY8TnZpRz5Z
JTphDc/o4Qa50vIsoMSEUowCvVU8LTyN4vIXIWP/gmnK6pHusM/xN8pTuuBEhEahsecwTgZxA9tI
zKUsexkZCsYBDwuB0buf5IXkZZTVbUeAd3zpL5Ys4ys/BQQSCELrBPG8zA1jzlwQIwTXpfp19tQv
CVQhCWV9SAP4V7or0aJ8X/ZB+TkkaVysElRi1O/X0WamRqZPjPrs1b8dvaFrxvDERoHL+t6Kv4e/
caxGZ26leAdAmyX7G8/bYT5/K51hZKc7/iKv5vERGY0j9+b9qM/lqo43YVpAD4aaLwpWF7Q4UfFk
aKUHRFChRLRXGoJ7I4UYAqiRPiu+uCKJT95ufLTH5yv8jTjIa7812kfg+dcdh9tyDVPvMB6xPiWQ
lS5OhYF8L8y3Xes4R/rc/rRsuUrYA4WCESieLGGcb3A3h7Ju5Rl/u4csd7oKA0wAmFycG8NuwsY9
EsvAyXo6P8N/0PT3BspIIj8enb/2I7EamSrexYiwiFivtxiioSq5Q+BHR6E7YGnl77nYstWbnGEI
BzGGVOZOVu17nKtBcP6Bdhxbkm2RZsScacWkQPmE5UKG0cXqwdNian2kyJh9zr9UVcVE1RJXsuoY
545wxlyDKP4C/qDKJiorQrYfjpShCbkm8K6htCenPSwgvKtsfXxRomqcHQ72vUYtohzgRenbSCUK
lHXDUZ5Gy3DLA2UkZd8/3JlDBo3oF8x6QNEoE88985CTF88NWXbyNGm6eBNzfeO0+PYqwZDd7IE0
FH2VKVdwJjLmKqNcrokiMXPxvbLVnMQYDHotp44HXDi8qk3kHCWtkzZJC6uILeH3fJR6LYab9QdU
ll/iuGTm1ABwqpzyCVPBiRBKs3LaH1lTnAtZt5bsOMT7NFfGRZ4YPC5wWTxiHllF++ew/TmLGXWc
SHkm4ygfYysQi5NuERtjIWIlVMHsgBHTYM4zPxxh+Y3mijFJY61QyuzIXSN8Iycsotp3RGsQt8t5
gHh8m3AO0kZ8i9iSZKIrm7z8A4YlRiAnJWyKEhz8DePI/2hJx4fFZmWYmQkO7TScycDm7NUQC+B0
lj6oHv5h75MtVMklsn0Qikm7MFA+w/EDVl7xMywYQXMwYEQkfExshVcyd9JzhklOSHJ4oCSNLVw6
V3rkW3iDDC82qIR1RoDOXZQyrNr3xvBnRzIyvDCk5rLP/719sqw7GW/ZYxl6HiSHTo490AVD0iMG
y4KIaRyzw/2mLL334QWnLAcZ6hHfuR2ZJHIr+Me/hkp4IUPAmuEXBltF0n4mXd7FXEphPrSfvIHH
Hi4cw1gphIM8I6cvdVa2rjSYMJWb9ITu0nvK9xkRxoSePgIHB7zn0AalQChgGOaCf9kzi4xzxSni
vc027zFajQhbeXVwNYUrhaaw5GQuGeg/x0BA4lPTQ0N5NzauHT35PHVa/JSND9cl61osiZ/iO2Rj
+TstYfk0nia8rfD+w2L5urJDi+3LAP8FRnTX62ay4BjF975xwkHJ8hYne+Sctv9EZQoD7riQ45US
yYAskgEX7yULUDrzt5vI3u9A5jVgymyOVNI4MQ2GFOvgL5iErOwMM5IO8h6KROwBBUacmSz/wj6B
LYpEA5sN654n4JB0EkyyQAmA8M7STIefviMWpuCd88AcLOJk8UoqsYYcnWS2Sa9xZmZEZdbE9LAr
id/E1UqYIOuDRogn5N/FebHG3+Z6CzAmcRv9DaklOoDz46tEt7hAJlrclhydpeO4NWNIwk4cAXEG
7oMTCv9hBLydYzmOheZKf4lJ38eaP8cv7ZLn2ivIvNiBiODYVlbrO9sK+luUnrDIsHbsMaHQ5G+l
4Sk3ZDFcSLNhuXnbvaxZedLb6OIeB1DxddJMcZN/jgCb+etv7U1lu2I7k6V0Q6nvPTXvs76YO0bM
AV4shDyZOFl6zYYqrX8vN1yWHLZw/KwBNrSYVJv4BD5+rdi4eGNDIbDYJD7/IYeVd9SE4clyEqPg
/ySAlX1XUqMNao28hSl+715UW9F9NjGZdyr9WB8/SOrBmcEn3q4EnI+ccdbn9zTaaz0gpGLkyFFj
JLIqaCkjBnsG64vvyMITly8DKUHDe9Sanz8Lvv/Irst50N0T1Eg8JxHYNpJjEZdXIUwQ8HhVYXfx
gVhPgJHmbLwHRIR0yF4gniNHjW2dkzO37Uawqafks4lTmB+psxa+AyW+7z5IZcI/eFzIBkwG+gdM
309TR/oCbMfcmeFvcKuIaiDJyNoBnA43uksGb+dSVvEB7RZnqbH6/J5Mbiu3iQ5wl0TMIZClh0W5
eHTVJeYw8mrwodzhAgNc13P7H/9y1L+dkPCsdT533Dn5rw9Kcdw9VVLTsv28Dj+prNqV+ermb/+Z
WQv+dOz8qFZ0saMVEhMU5B3hmax+4CWAaXNQzdv5mQwF9OZTrod8c/GYUkRB3csR7SrRnD5HO/e2
6IewUsHyO28JmNHACTS0bs7e9d92MGfvxE2siGdcfVJ9w/XF0oeGdwhNU3r1QNIAdR9uY0wQTFN4
WgKq7TYQBCnuasTwcO4VHYSs5aKg68thKK/gGKeog2orAN4Uw5zGMKgLNOJGoue5i3ucpI9TKk16
YCGWkMwA80zQ1OkA4rJB1t7nqpjb6sh1NhHZTRfinscw4mwNmYLtU/9bAWcdNuDrCCv+Hf7ZyXWp
cc/tS8BHVWagfvUm+/w2B6vzs3K5k68nl/uo++LyDaxmsQfRqA4zdDLggv2gUhKNZe/1DQ/6CxD2
CajSiKcxB/VI+YY5uAV7BSRwY+tAMoCDfTRhW7mXX2Ww4Rlfk5V/Qo6XwkUID8CxZ8rnNm/P7v06
6nYBtxBfUEogH7dXAgar81G1QGMRVQ9n6ACWeiXm3NgYMxviKPweYfbGojDys5f2KnToBydQDkje
PEV06gIxUS1EECpX1CFiASaU4EMTclrKDfYjY+fBPwB89TnaN6M56KLtYDdwqxBOdqjBDbeEjAt8
EEQJDyRysocRq0OwY4OHD4MY8HPY/YEoAjsQAZIdL15wkAp66W3AGkTMQDQwDG7qXiNrkCQlYqLD
9rN6EhE2HKZJ3ZjRZP9DKjTY+voKTYjBDdI4BJfJz4BYRXthyW8rKOn1qDW9/secewCkuAf7OQSM
FyghZ2ffbIWyjNTzXUhe+/B9IdipeyVn3IkzY7VSlEkFvDWo9xOKBgChgsM+jVX3mZqL+xfkuYXh
Nx/luAO2jxIkOachvba9esomte9NyVC3QnDbqcPy6JonzwCACYa4H7r1orFRMx9urdFW844wWnxf
p0yH6aOzSQg2h1eARAHiUGCgHzBQ+ohgXX7rFBZ25hVdHrgutKjP2oSn1N1OHg9vuvd/ucC59kUF
CVaNC/DAk9sghIpuwvjw2whj+WHvm791YX9Bmgm1WwnHF29NTwCl1zuuUlJ2DQ7n5x+JI5Lt1v1w
ZuL/SdcQEkNIBy3XGgQyJnSgBkjYo5+fTumriQadaNS7CzP7TANcMnY8yueAR3C1z70019tfd7JG
jwhlUGvzzJrvU9zMV0Uv3c85jRlLXsPxSYW6kqD2y0Ltt/FgpyOz/zKG9YIfwcDGIkrOikgRAdR0
stctOFCwA9QQtWh61HpH/3Fz90ag9xCQ9TG85CKie8e07bkIwezaXPuuuy84VlcTCpvl9kbOhXLi
YOVz0GUDAEwOfjXbOhkAncu/DI74U9Eb4hMAukLNAadnoKguYhToeaBRxpaqzG7r1ieDfdiBuS5d
F1icRVvBm3KimvfaIdMIrfcnPiBrvxvF602uY4ZUQSOAdLlTj7rhQ/Q1QP23w7uLCs4LKtkzqEtF
uIKPay3UE5MSyilk/dswhjuxpTbM33UjZjyEQ98/w+rVcNJQF2hmCAFIe3UV1qnoBfFg07W/dFZd
2n5CxwnBYapkT1ScuAJEFbWyRQfoWqd0n95Th4PGaH5f0oJ2OzKmW6yRYiUDLU+LgUZFBCtGQcZM
7ghJRQgN9fx6/ehn/TqHAvyrtnzzhPglTKSj3bSCDpzdthW6C8gvLO82qsvBbcT6d+qUkTeoqqW6
YbulVKwjQlJcifFB/A3Jy8fEh5onPMGw6TyzHvdmXfwL0UmubVwa/pq+oDyPr2AGR6tJB7stnsZ/
DireXqhRjIZJvjq6T0AQdmarPliyoeHdnoM1SGQVqFsNgRiaibdyAgPxzkECepeWKRpf+MMeRUkO
EorwyUIj00Kxy2U2ejZhAuk50nzeHUSXUM2YZ/6I5hcqKxrKP3PGkmD4Eh/Y+jxOTDAz568pRDN3
kbqFiVP/PWlhtWnD83gLM/5nfGUzmGElcuVdL0ov2s/B8j9ztCdukTKWyB9w/gRn4gR1ZmxOqK0z
MMJ3Y3gdHNs9fzt+H30JmuVQxlGMYGwb9YioJIqtIgLxd4DJByTPgtp7yH1xJFfFcrEh2coSrqB7
uIrUf/YvRMdQc5YHF1/djI+/zfg6luRvM979iubdGAUZ/tJFPdJM/Ihit+QWVWPJ10geTTKuN9SN
FdJJFXnJ/XiPOB+8QUKEXEMwSRK0i/C58gXJNXWReCvog5CAANwysUQkN7a1Wd3Ej+3UmNLZ6wFu
Uf3smRP8ASpEHmiObUT2CAEf5NLcX23J9cUreIpoL2CM8+jBAIJep2aTanLmuiiL5yezlt2RVvbs
vd+poxuo1EGpjeAKvXAj2A6UGXf7r62rtDe4o06X6RniV/eBIsQclsmJeyEvFiDVDrt++KRrZmAh
WOsk5shxJyg7NJ13MuKHk3t1Ncy6bfQkQ3Py9NYnaiPdcIYlcsiriG+GssK1YVsGZgGwm8NU514k
seT0py1EMvfRCkBlhp5rvPpWfBs4zDeQDY5ho8sHscVyPyvhPfInm4scaMyg961TUgiI3KOuHKQt
SVPtMeql1uA8g49pu2xmEkUgZhDJEHlbc0QxEJGKPUSuBf2J8RWgQrJ3PXSVZ9R3z2YH3ypUDjnq
sHtGDQA9iIu6CIzhLbkYU219mFfecYhkx0nH942O3/dzAYoYaBY1lLth2fMOOsVjHlTKB3u0BcsX
qKyzbtYortW6ba+onqk+dEgVc9FsI7muR1clo1yPErsUBdS6cIikvhL192yMDumlARE5qL6bk3sk
r4xuO7JQgJCR5mhDexIj0qNHB7J83DP9XqkIQY3UGOkPN9av4yOMTQODCOk86Sw3NE6J9glVNIEa
uqzIjZ0T45W2q3l5HGljNVHNYdmOwSwS0CmDCfso1XWviX71OuAyl8Q4T2ykTdi4IvRy282KI9Wx
0Baz7JydORCL/PD2kmgIYbS0fYBQ+xl/ujNB4aO5kpy5Pgiv3v0T7teo1BLES8dmmeivYDszJBCN
q1nZjGSiZlyvxoYT7mz38z5TdkXfDr5is017v4QL/Vl7mqnKKDnj8s1B1Xmmn6EqcC0Zw4NfuU+q
K6+DJwxJPxf/YuUmRX+Fdfs8nfL7+AUNDWXI9rpUyVWjDFV5VJzY/r2HjUfbHNECKsu02fOGtwJY
P7JO/iXZ7Tf1eYjUMge4/cCjjpCqpW5w7X9U1T/4QVJ1iOrU/bMOGmxtWU233+aTvQXmpicRGWFH
C+odFrJ/Ble2Fw/BuFXk6cM63ru+tT6DOdv5D+owlGjlf4kgInzGbuvMV9F6+6l/2P++eK8esYHC
+v8KPByT/bVq0oxQtnWpV/t+aUS+J/3LjdhNzV6wW7ASag0pHnlxO0auB+P3Yl0lkIZxXVQPTH91
WaNpBIrYKHQfb69yVxMdfrkgbHK0m7chEYCoTI4yqJOb5e6jLf/tx870wdZP5Pt0aIYCdTHoZSpr
p8i+aXD19wumZvvp1C6xKBo7KydWZnsCQQ6hGqVDsMCte2nTwBmeHYHi2YDv3WcPBsBgj2AEZW3U
HJXJR/3PmK65c0aNLjqZA4R3Y4UcFhYc71C/hJiL2oHpQR+tPED1OYpkqj6oT551H5pH/9S4OuVo
TgikG4UzqNjRp32wlZGWYzvhoNT/tSNEwPChe2/dD+5UxvrXalQi1y7XV5yVTCrq2sHI4fw33HD1
BymCe6T2zYyV/VfDdglDgJJpQEZzxtO5fF6PGWTAoxp+EuUc3gjCnsfB5+EV1Pd/973XQMr9yiB9
fnGGB3ZFZT/nvG8qPqDQGCWWHEpQqeEm7fIaEbk8zEFMMuE6Mqz1C8XMsDM/63poogDPKcey/Uc3
2p5dVKyasZUx0WK9kHp6UMdpT08V7Hu98A4dU8i2x/I9PrOjPd1BSdiD+7n+6E10YjIY/z5E38qB
Xh1KOk5Kr0ylLHJhq/+U4xdYk0OaNZ8cGy/R+Rwii+eyH5eF7ZvX9QPDWnWwtuAFvN7oOYUlfO9T
dTHUf/AuGYx2CspRR4XiH18XoGM7zESmzTqFnJHOVNKdXXXE3XF4/kRmlEPe6TDqqK3yLqPms24A
bG1uwbnOiaI2sDhjYB2MfIz46lfvJc9LiIAtavMgvC7jvoZNbkMr077FUslRZFWoT5ypkzXj1cTk
Vvc2AsbhWxlScJ/PT31y+bW4FSe5mBw+DH66H4uA+HZ8/uTAhy6CxbGexNWnEuhf9pzjhDblUj1R
/UtkzwVORu5u7AQPdHHZB+9LyCHXveK+5P67OILqOIKlA1AFXuEY38gbck+jFq0i0i4SlbO/AjZE
qFzLD2u5DShRJ8DRFmba54q8vxScjcV1uZE7BDX8PgNeNFPGwLNY5+DM/smNPtqzGSqE5S9yWVxs
cQyJVK7hjRm3ijOghePX9OxBgx6/8sPivnQIRZrveqHziddSeT9yB5zH2NSkOY7cLjtjSDAjCgod
0EFRTLATqROi7R36LUnHC6Tbl4hLK0G8jKWHhrtRxk+QHXpKrnP2Ny5yh63lPbrozJhBZcxvOuAA
vdDyU0Dvdwsd2DGdJW7jFiB0QPIcAO69lvwZEBTc+woZKvAC+Yl7I8o8eQcvLqwxV714XBlTBiUl
BGW83lrygKSOa6KHtVkAaln2w14BwoizmBIzBmQ4nbFecHsusE2TSp7wAHyBrAInscPCFv+5W8jN
xW4NRhOEJ/ko2MLJexU6xYegiTjnGjO10ND/8InhGQWVPiteDA6JOG8LykICQbAy2CKn/SviZlC9
d5HYo53AMeprmZapqFJG2zEWNb4xYwp5YBXACpmFxwRb6Xz7MnD7IAqACtS0qAbPpablWiCFB7w5
2RsYXqUHGwGiKRuLJOVd4fwvt0ogiRhWLeccMzM2Z49eaEvmojisX3mf0T9xtcolLGp9IVf0zFpA
mkAumHsFQ5ZipHcDFCJxI7eTxTNXC86pZFl2mB5dlxFSGYwXNnmMrRnhNrAGgGF6iiH7cunDrDAz
1my3pm3kH2Iz3c5Pa3K73CSGAuERKOYJtWMue8D7kagB40kwMRcomFQBH9YC61K8ip8c10BuU1YH
i44VoIyZZ2ejFkxEaGw47JOqFrti4hY1J3lgB6Dv+psXKihxvUa0F+NzLQajDyaMvgoWVMuRhwkw
wA3pELHcKnkuOfJypcylgbx70ysA/Z24sVIbukw7FoLuM7AaRlEysGA7Twv47GUCwBQunpTAhac1
4De5AKKXpHC4JiV6B/nMkD9hoR+KHdaL55I1Cu5ScE6E93rhzIyWjBGNxygLZyMk9njkpUBGYPdg
WF5LZh5EKav5uXTGYsXE1XLXJIeeAzbSyl0rz86hn0G8QjI/nfs2qNONyb2S2soVT037s37I6T1l
vZEA5kDceB1j+XaCE2v6+u5tseVbxCYDbEDUXae3CEjHdWmNBdGxJ9oALv0akADCSsRKqU5jjTUU
qE7IlcEi20vZUHCBM5Yy3pLFXDN8eoGNgRdiUZJYIuECmg/jFN7PU8CBnIRXS8JkVq7fq4sPkULj
dxOEHzM/EyTghbzE+L3uGZOHfOCIC9ML0LNkVRTOe/yrYLmBqTFfWsu36SdeB1rT1ZAVC3BPhG1s
/OODEmk24rKoC1Q9c22sUzo9gO57dIo4BbvwSX1k7QYN+evsEBwCTuBkw8GhX1INPWQ+dQVvT8EC
v/CJnpqBfKNysgEJTwVBdgRa0aHCcwfBugdMvPrkompsQ09wdNtI++dElr/yqFADiPbwX4GSXELb
A7GUmJme3UHSE+VQKxerG3t8BSEYXKMWFpfADvtx67EtQ7bBYRWNHXa9bwEpdWRGsNL3ug5lwsk8
oS4RUbGV3WP4nLiYS1aUA1EkNqsT6s0o88nN/PgG5FPiE97XtZRgbCkBewUUpkQUeh2Hr0BDNSY5
JofngHdnp0lJ9jPglHIPe/+QsU4bEJDpa6z/czzE90zoxEIOGT+E3FPyzV1icQR/+Ftt0GZIMS4I
3G7Ebjx9N6+m+4yYO9LeBQ6UFhQm5fyIZqEEszTzmtI1al7WUj7Yo7qJoocrkqTcDwdlaIx6lK85
1MLdAyeVuh3yzYy+lHZYiYK++g66lldUhgDlPIN0k/vIXxMpa1Dz2jdD6vLu8TarGaJuro/67ots
waGAET0FOjkRZ16m2xknKWJHBHuIQiGy5ZaEixOsNaVyJn5RDdtD1C3qf1FZhDlw9go0fn8Fq5AS
qXAHjItiju20nR4iUj5UODTBblzy/mssJRH77DjfRZa3z7eUErXeA62YXUCoGpEzx5B7kzJtSTJI
4NiLyOHtUufzjiE+0u23snDwMcElgQuLCqRxHXA9IN+nWgJY5Y6iNymGNALJE8Q7vEzgeFZg8IuC
OfLu1HFNmulhcpkjj8aUlF8UH0XHpJn2g0MkJbjnjBT+IwHwFVx8Hjap5Zhc0MuAb1NU98Wo7LN6
IoWBlKlMOOZND7tR+XWCIMB9BtvslBy/UA1klhFggoOa6TNG12hPdVu/MKj2gPo/YEaoXeuWWkER
F+Vj14WVXgPK7qhfOz0Gq0ANjaJO6nk93yWUVrFhanBYuZQUtqPzokwe1PzErJDZizJLdVMmlBmX
CZ9rSQXnVBXbo2qqUUCaacEBpVm6x9K4Uh9jFU9tRNWplVKaa2FK58V1rRT3xZH5of5xSlmkmVNm
SVulTsxJiVN9CsFrSo9KX4HRIaUgCYsITH5ij82wx0OvFgVoLDGasl+sNvu1FN0ZSfWh7d2WOpY+
1Vw4kddiFa5CSvw2as6qp6avpErqvK7QYEqklI1CtpIen6mr6xdUduaX5BA9kkNgUJDzQ0EZjiJ4
Ri3OTarrvynPr8fbhXUesjTEO/Woi3v5FMyNVYBoJv9mpFIqRYkiNVpzSnxKangol8qek3tkZ2W4
Aga1X3ekkJJn5dHBE7VkGGwtg/ouEk47nH1+DvoFDlAP9VkTbNevgorB24gCndxIezmlTFQMnymn
LeMVOmHID3IVQolGXeyogeZsGG0ZAfIjpA5qVye6d5ZV57L/rtQRG40zcL7VEdmd/IJaBqzs7qTr
BY9++AGWD/9DHby7lSRZwJ1XMATwWCUR+x+lK9qg93SddeeM7B+TEnsttk7RpXGzdfVp/+forJYj
R4Io+kWKEMNrC5vR+KKwPbawxfz1e7QR+zA7YzdIparMmxd4Sy9VHDyrJJDO3UzrdogsW3vHZcc0
aLJpArfVozZsQDM4GUDob907dTDJ3g7oLC5KaC743tgZpG7iUOz035x4UFIiQLUNo1SgyYjJFBwK
aKZQD/S7xLYYRKhwUi+pt0tGWLCHtofBNwEvq36Cco4CY6UkrVqElTStU0xQ4MU+lcRaf1HIo4CA
TUTZieYAYt1pvM5X+XO8CnvjQDUJRMt0HCrzStCCxDC+ESsHA3xFW9fR8WoRvr4u+BSVLugq3QrF
+mUlv6/6GCjBQfoZ76AQlQ4zbrKFph0cs5VgM60mpUhzZJjtUBmoNyuSiG5rcSqfSIZY5STUGZz0
8uyonMT0PqktG9TzlGpQHi6rYiI+LhfqiQBjlT+C32kQlTMH87vGwbwezv8ngILRSj+gPhUsaOO8
xoLSsP0P2gKZYx/B/aQFAosw7qscpGdWA3Zfrn89+/KVVhNckKkNK83cJXuLh51DZt/6T3Zyy6tv
y0F/Nbz5WJ1bf90Ll0P1b90xlb20L9f9ck8SHgxq625emQc8poPhGZy8WQrsemVc0aB9bPc89GD9
uqA4GhOEGZ3NbRBvI45W1SH30uxRMtDmGezyqzx+dOQRhB95tRWk2whGixvLp9B89Dmt8vvEsNNc
1cuQk6xdKJwWrBxYmXFEQ4QDVyWe1PFF12cn0jdZ6/X1PwNjuedLlFzDwn3mwRDu+VTleMReYuT4
JpMORTliz5ziDM8mlmMcGLg6ADktLgd4BD9CI6N3A7qCRUAEgZ7o4Rl+wkxxuItUR6QpQKP5qW+l
vX6Isf5helTYKV+JmLMadidhk+K3ULmzflngGoLL/JrLrngeUlhYHCDJC1pcLH8QhhBjWgQxk43x
lUsV4RlqMVp8HsfslNa75yfHCkeSCafAbRI3WzYGFX8deQi8h3P4gdg6tRGt5tAFqnsPQf601H6i
vbUaXoW+JbulATfwTX2hyliwHgH9/GWyZf6VV+TaQZT7E8CyzQUmpUzefXMWyMZhtZsYS3sQHfWX
S0QKM4GpjPG63+XF+u2u5ZkEiYJBGs0S3Dvu0F1+C98WFftam9kofwnoR/7TEu0Azvs0YHUwEC+l
gMGwEfnEphKaPsTMVb0Vh2TswngWVyiQ5QkYqj4KSBc58CLSJ0jFNnZmdnkAPTPSSfAW5Iobdht5
SocNFCYeNmEG2/rram3AV20Aj9vOxM+RFe//M6YHDDlB5ThyAO8FDdhzO0rHsOVzN7Y43kIZ1PBB
/dIURzbf6CiQFeN9S6cdDizZgQTDEy41mIgdEz90qo8W2MgywAOOPSUQKweCMFJElhfwgEj+84LR
kKKFxFez6rYxNB9cke+d7qfxQTcvZNj31/53ANOyp5QI6fxnuKiv8Yf+t5otkGgtvRX39M5BAeeA
gwYzK8ax1/JImQXMnuEA45OyyLHzV68ZxQJRsoSyscY/iXi3NkgD+2Wj7eHvfuqTv2U826l+Qm1z
IwVxeLNm5zmQ3OA1mOweTDv75lrVC3oI/QYsxn9sUkkF1ueQ98nWSGdJ0wm0QA/5GZ1wdQCjA9zm
vRlzWbUzRFjV+Z2FrRinUuMIpMNhrDg52XgbC2ciDkWFuBVU39hVrIUZ8a8PYhG/4SOtg2eKhyEg
HpEHDaPcugsawx7/4fCME3TJX0s2zSWpaMk3DRU8BZ4CEUiC1qjFmIGsy0flm7Wv4RpI59md096p
4RItuyHfT7mPg/LIfP3yxPeQQNplE6JSZkLlYwGM9GmFA3m0OpshvK7jl6QwBQZb6QmgtOPBNS3H
wiKVU793ZW2XJOe63LGh16WjxRvdhQPAAEo8gZTRVtGp0q5qTH4ClV/s3bG+dwJWSwYYyXKHewHC
T262YgWMM6bBDmEkfBFMDhklJHaPXF1uHh6l3XbA7rDZCalnWVAKXwZn+iH+gniNmmBqTmhkCX/x
v+af/JoFKRNpPB13Mw6/02kGKBqxntgWl/6recAMWBFm8pm+euroAmnrMZL8ihfAz7TwnjJ03635
Wv9SXfKhbsvgCOCdzUH+NxIaOB8nUkA4CTlMP6STAlr4/9SfXYPcdnM4l9NWT38NIrnj7XN24vDH
wlKv8Jm1MsQBu+am8+TWp5bDYtnoOn2zGxleVPk0E8WjU+2osdfxN5woIN4nVxxwx1UYgf8mhWPF
a6C4+sfvctGYXJLMLmB1IW8YrdSri5DTMjP4R2JrCl8o205twBoFQWavYaDQHik/AUcIwAXA06li
8J+M/LlEPu8AuEMVSHP6QxfmfIg1XXMlZVVO3yDocKH50MDo/8c246PFE1Yb1D+OYG5rOH4I2boD
vydURwPdPFvCT/uH/EPVvJSJ2xez0Hjb/Dz/5pmnxCkWr+ncRjzlEAN4c1xZpz0jgN4VoyOfZua7
49+BZTAeruI5kY5jeF8AhMYvaX6LmleVA1dQ7LwN1HQr6++luBWJaC/3DGjmfFdiGd25TM+YIFWD
L0Ozb68x2pTFrZ+7Mg80lnkk00GT0est2wQ4WaeYcMIr6+H51RzaV+477R51aSW7RolBABaBbXsD
VE9nugZbKD5GSDWhyXlzDZm8dgfrx/walb1JLo1K8V2xRERP/yj+xY8EasQp+rQ6j4aDUly8TGT0
kEqI1665oYE54KMnvVXdnhUqDsFT8mrVxeahP8fLd1IeLPORWkzv7XjyJhlHhk3+J93K1VxVrG1Y
fM9xgzWLKe0JDW3s2AxyqrS32h9vnF/SgZYfXI05j91MZCoCIlGeCs8DAkHMA1iLtjVSy/Ro3Orf
zLCHzJZ5xclWUk8yvZaRqHkgzb45DPN7/t7/5ZdE8ersMj2m2Ssx+8aeSzZ9AaM5bu5GgkuE9VN7
QbeDOarcbvMCb6ihcqizR0QhdLeLM950VHoXFfdPtunDGijcQAIywk08etm+ZW3gIKtvyso38NLE
YAH/MqgGEDz34DtwCy1Ol5enZ1Bx1AjuewleZFF6U/qqhMBIonGt3lmqEnc5vxMLdEj+z+0mu3aa
D8/P/mQp6+v2yo4ayCi2KiQNRhHwPz7psy85GYM4u2XeMD5yCIDmpvjMopfozPBrRIXV+laCvQWF
LBm8wsX4QBCLavsqmhzUPLJM0xoNk9aYxC6nAlqeDigL1GpnUUuueB6cSLXdR+1bll1hvcjd17M6
wZxi/sjUNkcVnwVjs/mHodROqP6SHHtEpvYpqjxp8MnxeiJbFN+F7DXGKEq5j/NNW4dua9UVPOEM
z4cpuj/J56JAx/a8xea3xUkkDfJ8gGFUQHjbx7Ox6eDAHJPUWzG8H1A2FRv+u4qDPd6pfypA22PS
LvQ1phKAq4bFL2On5xt7PhbBB2yoE/BGHCOp/YV3qf5UhiCr/RjrVI0ujlj13TpTYuXU0ccrSaAF
nQc1zP+VkvoMICWkkZu3bv5uirbVuBF7sNy/Fj+DCrCH9k3cE/oZ03bgnkYAHj+lyyvmxYx/ltng
5AefGAfBTdesuSaOJMKAbspHdJ9Ge5DvvP0sQrTwKsVphD17dk3w8joxcsND+8L8mtMEK7xYr/QN
ZdI5j92Kl2/dqXGy+k9oXZLBiYDCNVR0yspJGDBD43lyE3iWICA6uuFQneW9i8kQPleSfE7Z9TFX
hX0r2ia8YpMA5bVqaHRKVE/8ZQ12jCzOFJAz3pxXJliJ7vEQEjQFWsuPj1jtuPJrFBO8TaGhbf8N
P4XuRIJdmh/tLh6OunHnE/K6rc9jiPkRYx+8eFJ3PGucb+pGgJoMEaR49ORcMeauHZKwAuudogW6
SCU6HdYUn8MPVyjvbTFCz2f84zFZyGKAx04qIbSlxilwKE922+cNtT7qriayZ1zjaOXWWMGcsS4s
OwBUrGmfToyz+DbJgvxSf/LJmO5z/pEL5D0hZqSwHoMl++xkNEnZgYedifj/m4GkwsEjjp38Lgyk
iws183gjwJrLy7Lk//ovEpwb7Da26UPZU3JWfwNuscAv2av0eCLGJZdddSoTW+hDbnk42Nc7SXcL
0TPC76xjA71iWl0vG+5G88F3M6Y7YuPnQfuRDXv+i2Mf5iqVHqYBg1e/6nSaPxkUT1sLzH/4Cib7
tj/CLeAoDslTEJdA0787NOIA97L1Fiu3BVqkbJPITUfCUY6PRrHNEyxAd1p5zExc2V3Io3p+VWVl
YxFsK0U7fZjcLoXgWu565as1P3qVlEeNNO7H+kBbNxiFo5a41GCN+WrNF/Le92HpwhBKJs6xLrdz
C86IXQANfTBAh3g7jPsp+dTOCu6M8Docc4GnnTCkrh0mPeGtypywcrX23Ks+wAr0oLinCw9/GQKH
V877GbeYzu398mXCaXaSbPDQxF6vWZCNrsKI462iK/wwOSex1LKc0bim6kZMSDH1CwXJSP+NdIRH
/LVrtyU+TvIhjfy1TWeQB2kZ91MtDfRzDhCmuQThogWjf4hzJNvy/ulUX/XsVdlqBY+OtfdwY32a
G3osI3PmZd98EjosYuVt4KQND1CyIHpUuMeZnkjTb0UBD2/YfrHPWHRlDDYU5cTYZO7/xZj/WH/V
86v8XgCo4p9ueBTDdei3jJa5YFWNI/E2Ei4ZNbKZBtiLtocGiLSnl3RkRBnClyhcdD6n7FvDO3wx
3YNiYvQ+Q37orjp7nYLTOT9KbaDAFHiG9zm/D8a3ot5E89TNl9raT0Sk47gZfejVfbnAMZZrz8Jp
Ev/O83QYzsoeumlLRLtJQLb1jpWAn17rymmJEFaPZuHw6Qce8W7lBk4/6YF2hGIy/EN8A8H5JOPo
gaf3d/WZWs4TnH8gbFh8i4HJ1mdmU7o6m+YRDk2keUIT5NaLwLQ4I7N7Zksqv+iGx0+qcx6K5Mug
8L4Na2Akqi+zJzPDrU2C+xh4ekyh9EOT+mToVppDE8NPJeUVrihuJnPs6fK5Hhki0sI/XX3ZUkEN
hq8kvmS4iJ6Y3YSYQor0o5tQ2y/nFJmLIGHnHDm80Gv2aDayV90mhITDyWSKpL41GPEsN2xQKsPO
f/sOWKD2jcGl5Y1qijWBfPKgDT/k/rIkr0j6GM5Nvgw/X3WYAUm1s0gOzcSSebRUvL2U7kPphYEv
ox60LsStkQUCC7H8HqRNBBmv3kvqBQq5lH9pyaFN12+hSAdzeUkQWUCffnKM4QTyLn5Gf2G9Z0/v
DaouWG5NupeGYwx0BZQEhPokilMb+BoX3k2o32Vo2c8/WKMjZVD8v5ynTc92S0XC8B5bov/lUezk
SCNpQaEKyVy0/VizRcLwYXr2KKMD+GFKMATWzvjPIxxbbAuWakBWBhEDqeEVuTvHBytaDQV0v0/P
UO0H0+W4Z8os1dvnK/T3GO9+hrGZK+rumimDH7HhELvy/OGnTR1i3Cm9mp7y156RTSQ+A/x4t7z0
rHFmRBA36mOHKJ/oUWWjmriZv/HhhcIv57fnhRUYFS9oCAXMLD8N044B2LK1dLAyN2O1oH3THDzH
s9qRh032PjD6+BQYTeq7avJhceMV1EeH+HMRfotsjwGOglN2B1cJzkuQfBSyL4K2qraa2UNP8+mk
ExKKXPYJ+REEaL9RkIK+Kvu23Gbvq5s3nv4bDWTwhmqOMw2XFMEpTYQte3U5Lsl7G0LBX92UdV9n
vqKafmkxmXv2V/RBy9GUgdA24+LUy40E9s/nWUUzqNtEUeeuCbIGrDxen7D2sAHFqNNio3XG9FFI
DkeukbooensF+M8biAj5bbgaH+EXCGLBYTIiv/Fz47Bo0BZfLEwYebRp+if4yjgx9UE3BOCxbADj
fmg3VepTS7AAmNqbJ+zu43kHcI7w+IeiP6t3o/zCVTFXKug7ZGs3R5od2Zja35vXBk2TRR3H6yVv
7R49ErEe6WXI3OqFT1r50hFj9JpKEUQ5o5fMRrrOXYirH/VWdtKYBb7I5Zb6yPrtB1uKt1l2k3E2
P7YVGwkBMLpbj77R30b10DIYPUHz9Z+Y4FbVX8n/4/zabSNFO42jRsvJshS+pv5GIHoIDaXd6INn
9qcYiwfLVRYfrGKw16RxoPyI2W8NrkelG/pNc+hFh9Qfsg8GyjsUDIg8cUgs4YO5Y/4hG/8M/a6U
BH5DEIfQGe9742zlO3KWJZMGlGyW9puVrbSfPJHIzyiIaFO6bSig8Yjfn6ZDRdjo33Oxb5IDDTEa
BGu891BoIDKbPjRuSv7nq9EF1AojsBBW2iTAf5Y9JBzy7vFLR99BOat96JBSCjJzIjhGlNXUBFTI
4XGcXGQRT8R1NJ1+pAHNvZaxVwG1Qus03JnPes++1KPxMfyCRIo33rQM8GhaoarehYIQcjzC/RoQ
Kly7/shWIRXeQG2ubClCTOBr4d/83LaSu6jOVHqzcdWAxEKRswHQTlgFfC/Vbwuhg2EDJOF3FGkv
rGxsx+CtFzYYVH6kWAq7JZCleSPTMzefUOsJbFCFR9x91uZOkj2hfVFhwFpuUdm69lUz8sERlJ2P
5BkSdt+J3+r8iN6WWFPhz5QdA/5bwu6wKa1dImE7esn0rWCu9up65TyF7/IfYSuES/Xtdnldrdaz
S7PBgmWVWJXULV2gxu4icmJH/tP6zsB0fkmwjuMtSzwljoosKegfSbBE2+hdD4+8nEmxWd+rBRr8
regPaxbUtO/Fk9YfqueOHCyjPsVB0b6a6U19EpiNw4VTWLZJvBKzkOLt2R5NyxfxGZn3Un+jfxJ2
aXP66qO92aNw+c7VB/0F+16KKL78IG6H5J+0oKA/C92NAJpY3Kq9XVTwHMzvbN4PdJmQCfv0JmC2
KnwbhUtEz8QvfKmchnFFt/5TfckMmZETyfh6A6PFrqHziVZvc/ZucTkNYPZJv6sI+W48SfqIHuqP
kG6XfPfUXHKUhAsbNa7XWAmFdyvbtUK++QjJKZDJwoKL3lxzy5bfh1eNVzfpcHs7xrOQ1ny2zlJ7
m7R9LdPtJp/PNYonAoj1sNPO29PSe8kBi+0ifYsXbCNuef+CNbj4T2VOoDjiHWRNmLecG03siTTj
gof3Nk7M5Ff0qQvShuUx60xxnhbsAoI0gmkiYQ5P2u+0tfPaH7Td1J2GIsjTXSd+qcleU5gLA+CP
qJU89RJlZGgdTXhzQOrsWp/5PYruGtFQElPmyqlBaopzJZ9GYFksNDdNujO7j2kdhMLcfmqOnO4z
X310f5SR3ZdicolojHYWsdjJ9kdDZ/zcChE02I052P07hvMRi4kuFnUKyButLG3+w9S/Q2vXiq9p
gnzbV++z6GX+AjRfbOGcy/Ir/uh48v+QB5IkB0yk+TfjZr1MO1zQpdnNZq/PPbndVasuF69KwnkI
KiAy64DDOWlg3GKB+MJXBdfdDJ+Ed/5ghC5BQ3V849+Vv7E4xyi48IAs01NDiAmaRmv/NFzLcviH
J9Zs5gMYinscq2cRin/tm+yF2kkXNswLBMkVOYyRymFUzhM8cbwE87/NgiDmW6PFr9yBD42+hHEE
T8e7dI2rU1096IbBVtpN9pu9zEBPcInkHTEgHSB+mgX9+FZSN0AGNrai9AqbIwkD7WQMnxnGQ8ZB
rl4K6VsU/qCC5LDxBvdp599JtFp1qx8gaXJn8y6sOemGL6gBMgcbAz8Lw61Rd2SutHz3kKpiJxrt
Wj7gyc6vP2qPqHoGmIWLQZCCyWq6Sn7uVMepECRsa2hDyAE1djrTHKRP1N2SrWR+H1ASxpTIcHtI
w9CcKQJAQz5GlQcKETCaRXbPaS9lHBJYIKKybTUClx1sYCq84kbZXWSvDySkXNGWPB9KnBFfIzrX
6ZfBUjycmRQnug+HjZaG4C4suyW71M/DdF0Q9Qv7BVHt9FoOFwreadpEPRDqrzRuFWTo+SluELT+
sHOQsqORtSS7/PnegyJRXUJ/1f3K8BoS7ESH+qV1YrgA7YWsEau+qd1Ww7YaIFAlbyfKDv37eJnY
72FRS0eyevgxguka0y5GR/9JO8+sPsrZw9rdPFuC2zeUlAjIvTLyx4yppqd+U96guhPqL2qr1IYT
PyIWPEoWphZQrZm4r+rYxp5RiUUvAoxGK6iAIppbmRDpQdPWOgkmpiNUg1GMnbC5su9y0+TmwUab
0BtzHGZknSmvE00b4eTxiUxAAmIy2oRT9/dstwbKwTG+hdoPNI34uU3/BijTGW4vyIx6L39vly1E
gQkYTVgb9rVRwCehYNBGvcPKaAa3hoBRu5gFWJhgJVuVC0wFZr7SyoAniRDZfHAzaIRMMEg/EX5F
mFbMYqAVmS5rScW0q7Fzkr7WArQD3Ehp5oOuvC1IS0ZKOPVNTskXdQCjWAiET49U1j+54UTtTvg0
cQxmILa1fmWZ+CQI7RuEwRPZgF/mu4lwcrlz1MnfjKqUO/KP/J0aEnF1kmFBwLB8cqXZX3I/Sj9U
LWAl5ZrTiG5pXiva587mEna36YXvTaOLTT9HanKmqRmDNYrtlCK4P1Drcir9cboo6C5SG+xaVVd5
c9xcOLrjnMysgM6k7LfyP0G/cvm5HRUNi70iXcyIqK5fnhS/H4viFTf6FNIYEVtHy3pMdpYtiHjF
BexshLAJlGdYURWeQCVzEWOfNKHnj1i7lAIkOAnqw8Ccpto/J5BlhEW95TfjC9F1kv4+Wudefk3l
j8rCdb1/n2itDehLQAL47oJtNEEae1130hM3Dy8FQiWYxIWDbTDG+hXpA4RRoNPSPFZ6RD4Kw4+S
e69sp8pPHhQQSXMlx8FqPGI5gCsEAujTT1FagxqmlDFJh9huzZ9wJ4h2EbCk32BHxqDDGYGnR9+V
caeRHNriYQOpz3VDmBDTJyEWrXso1WRzkFSP8xOD4upPl5AR3wTpMUNzrr0yvKmEFbR2SeRBvEqQ
OnDG4hw1LE1XhmE4XcrkVU38fDqHht9pJGRAmGbCjxMxZNAmDaQbDnc+T9Vy45ySPmmjQ1Irmudm
wUNK8BPEr1jWSFzWzcFItsWTzIygrbcxug50OLSNPvzDo3IlJ616De/aZ00wprYOi4XXPvE500cc
ALBGXDHnDYkrw5+GH2D3Bbt2Y70qMOsRFVZeiA8VbBhzQ0murjnYCMLyNQ4dZwgaYNFmKksbEjL7
tBw9O3aAwek+GZg+7JeJOK6DVtzwVmh+1TciPx/tv15xplfx0J71/bT2VeinsXFjs89IfbKzs/ym
vpG7O2PrtPzBu7CQg8trbYjwjLFqhuvfuGXnbrA8/eJx2Lf8/f/5uyakHp58n2NBWnHdNXCtEXly
JNwfPvlXArHZ34HdUjYAG1ox5OX9cl9lj8U76BQQHKTrMiD2/pR9031PFwuCMYq0N/abGMV56j7P
1RWX1SMT0/Qtzw6gw+ioafVWeJ6rlqy0JEH3mRaW5OIZtjzT9TKMDxYs7kiCc9DYgSg9Syf7E0Ww
dYpr9CZoqiu8NqSX1nJMy5VF//kGIQlwXzyh2RlMP3/nLfpqp2yHH3oJ7BgWC1zAbRC6UIpE6Z2Z
t36YmV6qKxcJYaC1vE+p2+6Q1wE2a4xgKIauAMzKe3iMiIt7ItyUtrxaAjo+epyvUsVsP3kpchtI
DB+exKV1mTrwE3xA5uaQD7xedjJIMtjKGg+d0yL2y46ouq3yWCH84mHu7for+4LYQ59DM0JbpIbO
AE2jXjxwB9AnBtLMps0rH4grCDQDOPf0MA4AU2YqDKEoUj02dOxFHjqlN8YdqB+u60syoF1s/AXg
mCM8Kp2+QhQ7Sc7UBKxEff0M4S/dfl8GK4ZCpQAvBsEJmJ+FlQWFEjYwjBoROBkBiruJ6SvW0x2M
HSfG7xj4gmGuJ5BTKrtmvNZqzDJYffSqxdW8SeexoHiCwFZSgx4IDnpBZTHskcQrdwW0HAF8ehD/
xK9OtsU1X2YXvrC0uu6jRcrUH5PF4ZNrioevMJQq5OEskAKCAFylH04rsBHejXjVLzL6ll92Z3o+
eOOMKKikmI78zcvKjalF9KjytWcrRNBZvUnDFbNHCb6RP8DbmnaCw/HV81T80JsyGlkxvfIGdhG9
h7C0BjB1fLHstWT633V4CI9IlDgCaFmf6RUXpNi6KTRx3+I1OfHOseSA9yjwdSTm+1iQD8dSP1Jm
icN6AMJjoC5CO9q3e75PpvkoP/9FT5+B7KAHXPFstjkMoClYmj2SVw3lYc+zzPitXW4CHg56wC1e
pr38VZylBxM7xhK4UzCiWCEXyeN5wMxDXxfmCjDB2sPv9IHUhakVaEBS8TDRgd55fcCPvFofpxlN
0ByY4z8MBBb1BOhTf5Tnlhikb1RN+ew1PBuo+G95y6Hihsg8wKLTKJjVs6p8QSxE+2P8w0nBfCnm
0yh9MKufb1yJynpNzUMxfBjJaWSsmjqozs3sWqKXVf0YX0EVByfCWM5AaAmlAbX4jzK/vauxzVw1
hE7GYE3wVQU9HMdlv5E680flBhXH/HeG6igImwiWoCOkIAvv4wT/gdCQBcMSlecUop30rN1OiB1h
ZPgZI2Vp2JUuILFLdAf176I/KbtU2iklmVi9U5J2PZFuLC/D4jnESkDfKdNDN69huH9iNhBSCZ6f
RDfA9jI31C8Bi58t7zN04U/FBwg9q+d1qjENDmI25NYgGRpvKozsDLeja+uoXcpbpJ+pSGYEHdb6
4eXEEzKf8cbAvJH1stw601V0uwMNBteIBkKttaNsPuLspIY9qaB7IQqyFVPGuttpgderHRAzYAWz
mhLRMn+rxL89m0U8PXKQZ/WupHu5WbNw+X0Gx3QZ4NWpE7E8BNS80vho17hbnuN4SW0Onjh3Fg1/
hgo6xiE2WqdjWdUdhflXJt008b3mV43ylrO6lvhfF+H2QnCg9N3ZfXuv1WBJwbKi7dQ7ahnM86s+
XBbgQOPyfF4zvASy12GiNYE/CyOblAYIMjVt0ZtK+jBxOrjnK4EmBJp2MvPrEAdmHAEJ0z2SKkuY
ypGKb64JnvFZPBb2kM9jpXhm4oVVUGUnJsiG9mYM50ne94KNwUz/D/0CtkbHtcsZmWLjfsqGC8qa
9f8fmlQmfcAsWulRc/gWzoJAhCluffVei3bcHyvz6VVwLei685T+MCeDMrmQlqB5+K8U/SN6M8CQ
qaKwZCjgpgBHwoBhToA0afhVb4r1asA4Nlp8dpBagGBxB3gubJE6OsUgiQcm23N/VW7xdNTGAHgq
NRkkjMdiDKrhQybL4cYj0SzvZanbeXQ3+R4jVYjHs6LgSLYXejJ8VrrTiLAbdjFRj/VaEV9y9R7L
3gRD4zPx8pcm+WdcGrA4wG1WVkcxYZI9wkOKC0F2NY0r2yQvbdZvefzbjY/0U1bPsATZhlG7CI8h
ddl4wGa+Q2Y+21HzpPCsrRRXUIT5MpRXNLYMghGUAha2rrhbyvVEi17lG/y+5Bt9PPO3eo98EZsc
NIOoV6+qeERHai2nmrDwk/jCLLX/EuHYhO6qGcdrwgrQ2D3iQ8m0+J0URmYZveQa3LnmBZtzh6hO
nn3mYIxGfTHfCRBTlu3YfLdkzzEGodJruDhveX+ck3MPC7QxXA51fTlyFpSUIMXqASsWWwZGHAB0
RuoVY48Y/hQS3RKpyKGs9tda33UIot+xEcETjm6Ollg+ZbQdsbvule1hgocFGbQoX4ppN7PlUzt2
sqegrOocpC7Y+JSTU3CGr0HAPkDpDLCZMavcaDGNPIosdmz5+DSvFEmxeoKRocxQVOzXAvIdu37J
dHkzCQF1XSjYabanXYsNF2Cec7PmfDBwshguRvxRwadAsA+lc7atx5SexJqcYFy6yIHeGnepCThR
GCfLugf4q15h3lCwJSeFHhZXqecW4mdIllJ1qIZTYqwGJvG7VWxhyKTMtZ//Fw0O74qoi8qFrw6/
anaxTOGWx2FAq5rUPl8aqiNUOlAUOtS1TxtfKYMYdoL14vTRimd4JCisxU+zPZULnEefLTccX8vs
2pSHdThaO6HhwK+UyqCr4PP588Qh5WUMS2KGxV8S9EuZyJfmmzpvfPqwueBmVZDpcT1cMC+wW9Jy
ly3EhnEJ+vBN5iJqFWmBGICQu4QzV+7Uggs5Y9Zw+tno/SGS/QmLWSJ/wx1sVGhnXCXp0Y9bFarm
05som0qszE30buRWt6jB4OwW8qokGggEFBkRRvtcB7tgDD/oADaE6AX9dIb7AclVNe+NKm+kH9iY
A5HPLbZNSINpbgQyX26M6lXxQfFLIYw0n7NZVSuSVvFqKY99hJLMQNvQfo3TZ7SO+eGrZneLkHoc
37L7YgTyHxp+NWbkXAj5b4baOn+t0l+14YZ/zuxUohVSft/4b5YoCqMKGgwQeuXqta+ws+chRB4Z
ZQozdc6ODgd5lSmDiJA5humXvsLveK64YMSqCjSGQ6VHZzAZh/iFBQ+eME0+Q7ExOSsYeBhuo56a
4kZNVq18Avo5gIMmtpmS0hnlCs8SZmsKDCac8LTVRVDhGHVURqYfYn6cDJYxkAG+5lR1gZzA+hv+
rO1fDMCw/qZBxzT3l6lQ/MaQvQbpWx9/iDS31sCh1B5a0bJLhboIc9CIoutSNm8rFYnjYY4/loFb
4sWkEWvHhXG2UNyinDRE0w3ll5EDjQOcnbd3mI/O5pUxrqp/ptklq90Kcp7p5RQhSe02ONN5BTz6
zEdMAVaCDx2Hv4mnAcxMK/Wn9eeQ5mrsExyVCNHGLRvv3NyzclsauzQOJqQX9fQvwifne44gqA7H
P474J4b3hKiNxxoi8LS+Onz5zDaR4A1/UCU45zv8nqZxWxL1uTps6p9d+1n+75qSP78T/dgwWKzW
EVUxHkvtzKyO11Do/irdbgePSWD9PPbKC1+7kPdY8FWURWbzxlllpPuxx8EceiC5GpUDVCh/G6nP
9aCHadXtqHyl45aPJYzXwTw01WGBJGHsRo0qCf8d6cZwFCHE7KvzIewBd9/y6WqM10g3kL1Af43+
MHoFdCKBRl9+jIiI6Y+1nCKGG8ENPKDMqcMPEeRimVbRyna2HukEcrsvMWFBA8nWFTp8xwkRBXIT
bKmrzFOqiWkjV5uxisTHq7FmELgXc1hQKR8VTqU2xsgO3S2x3zGjQ3G4TDUDS3CrAi+RXpAJWIfN
rpGFPkLsjP7a9v5cfp680jz+qtNrQW4Nv5VY14pje62Adix6ONH0AE823BjWufEphh8aJR0a1bWi
yvYSg52up2MN4iSw4oAR8awfuWr/G924w0v4vXxZuPz5yi+jg8wNrUc3BlOC+UkVgMlW5LVPdlgG
mRctB238+I+kM9tOVIui6A9dx5BG0Fdawb6JGl8YGqMo0ogC4tffuVMjt3JTqcQGDodz9l5rrrcw
y/OZOiCuydZUTyk8QC5AqvmVV1aExrFJF+94mBdDygIqSD0yDmz146xICUZROfCM44om/cru0h08
pGzTkUrVyHjpU+fK8r5Y8KjUQawnKdasN1szvGADVodOAZBSeFHffTpOboqYmgBUSJU1mzQ/HX3O
LDTeLo1K5S1ILgYceuDe7KnhWWA0ZIVn0P3REwrg2Y4wb8bJMKdDcuMKTAP2zDf2tuW8CyLj1Abd
xkuzCelIrMO57/3qYB0MbkvU2B2q5RQ5IPnYVLKvnTVr0ZvL2pNZIfUqdO9qulDiYWuF9bNjhTFl
kXObHBRgNtiG+86n/NLKLwWb12XFdERNpdanDYYxpRnSmtRY1KahSneOXglyrGxEt4wKEUIPor/J
sEUt/yLAsQD8Rns/YJPRhWNLDhXayubHyJihZ7fyUNLoxcbD1X9zXgY7EapjPS7b+Yu9w22KFKS9
IdBj8z18c4dHDdVnWYxMn1cCtBuEXo9RzMbRnN6475SJw38ULinr1L/1hIJPlYPqHSfMPTm7567q
3hdaQwzh5l0sKax+WKjl2aJzp71I/qhfLCjpeOAkh/nqw4b+7lLrKsF7FqBRC/++R2X69VzJj8rf
JebgHzz7DiO8maUOH578kYcRmKf8HoVRvpMt7m7qUFi9u88VhV4X+YfXsxHn2yp/coeQSH7p5v77
ePkCbFep79LSfK4/GsjzfHwNLoHkmMnnhL/J19fgE5aSm2D6vTAFZ5vLn7H2h61PgwcfCsjzXqiC
sx/4tEkPtDehriwVXoO8x8SDNkqZS5xm4lb7B8CltCfw1ZJUEO71lMp/X1j63CryPzgrNhRv5Skl
CPACf/2CQTHdXQJz8vEVAvN6pD3Dz+eAJAy5goNFSjePjUTSAxjAxQYtxO/Z9WFAmVFe+vvc83m5
43iaBrTq4PoDdxeByWsqUH9kO6Pn7OE95iwI+Yep6uD88RRuzXPuf8n3A+Ao5UoXoceDNnMVUFPg
EIFh4Z1TjA/zgG4OmSDEnQ/hFXJUPq7uqVDkgZjACbtO7wHL6CYUdP89iPwU7Fg5zoIbikwOEATc
oFiUPtBebzBDwRDcgxvcMsmZwI4XUGQSsAMwXu47APAEB9vw+d/oQRhHoMADsFzqUX0jkuG3fYQR
t0sZCpwRqvoVDbNhM3vOC4qNrrxeigHee/OY6x595zzgJt/lLMqfJLiRw8jJJ+EXS/Sw8iR7gdLx
nM2azeYgpImEXZn2qa/5j0AOl+aywuV0l5yKNmQZEvDmZMXLbs5THAToLBNg7OyES4yfkMwDOW8t
kyvDgMHcQiHGkMV0wKgQkD49dtDQMYILRs8HFyT/5ybCe6Sg6bX8OrdbIsIgLIRy9ZToGLkCHoxz
FCic7zww7nZKpGON77qzufg1eYYXIgnygDCQHiMs5TB0nWKpjytQ1KV3D+hEGSEub84JWL5A35Ie
72cEWmDdEZRHICMWv/6ipkabQv1mOUK2gwmsWj6DaQmw5jRDsiGYp9kYjiPfwImPVvGljEB5UmwB
Vg22H6fXioxADidXKUOQkwf9NiV24EZx+G/AYeVgNgDHOgSXu+T6xt7AUQKTAmGk6yJmZriw3QsL
xr5wv9ksQCpsUegauw5Tw+AvR4Hv+hAcxtX5coyxne4Zafv6bT1W+pi5wcVQxWUtoQcyR9A0/Zs3
KPwwR6Bb48IEh/p3fQnyrksG0CA6qGFzjgMyebj1OahAggsGeZV/E1oe7kgQeqgGMadDLZKh3vd1
irlFYO7EWiHfbc86VL4MZz0OdZeGk4uhHgPisOYH5NrgmfjDNEqLsAlZcbAy5bQwNULuhm8vqOp2
iFCK1ywzgLhXSTjhuTOOgjxw5L/Wkd8Vj1wRqGce1gO+x0srg+4GZ44Bb0vnxVymul/8HccseEH8
k+wXeQ94g/6ogd4gkPmXOQtCVcbla5yp8RZj+rMhL07eH49JCoocgjsvOgP/IgCYLn+7B3Bv9fB5
AGYLuM0I5VCYP3+PLweCESJjRAM1VZPtDGvJ6SZQE7POBM9NPpVjJMePtQ0rDfbh8qojXyCFL35X
DiImgHEXLBwllNnfkfeuy8ehYNjK9+QBbvxf3gr9p7+zQyoGc7DX48fl/MiLkWAgOIwSKyNRan3/
xZsCOnbmVY95lwKUgHXI/p7clehABMnVj9kxkyrVhwck8MPuXoIJooPGSJQP3OdMYB1+gmsLhiJQ
RVpApGRyUGQA8dR8l9oiM0ULBucPqShXS0j3QnI9JElHHghgu7iY+YDBIpcZGyDSDKAk47n6G+Ry
5Um+gfyAfCBfYqVPiwXBy0mIPPH4QhdSkmMCgTzdxjFpRvCNwBh1iCT5i5T6e7YBTBB50RT1p0Le
4V/4O0ONkgSvsOL6+nvN0UQeTazGPALr8iFsSHnNEipDUYUDIa7sFCYQJCU4Ow8eT0BPD3BQEi8n
VCTmff7OrSsV0ZaQZMSULeErkkjGfInyWaZ+PBf/vs3ejEsWAalCpLn8G2Jkhj+Q+T8zt7xdDiKX
oTkj/YRTXaCVZ2/9N2gZN9WhHlOdSu0rXM/Iz6230wcIIoOqz9AoGdtlYHDKUT5wQ2BYQKDk3V3O
6p5SIXQYfOYyDuhdSaZPdIDacnpQf8IPwYES/gy8K4k3Euk3B+7f6eNU9E5/ZnWCS4Rqz9k6yVGW
I8bjw/W8SkurN7v9jQ25/uXly6wib+bviMtZ+8NQITnvwvOUjxtzEAMLX2/4d1qR3IdCUfobSn47
mFOKupwpaIIUonIiGH4U3gPafv7faWuFuCoXLBFG+PD+Jg2Kr6+x0TJnMBkElyHTSA2FVK4jQZkK
d0MNBzM5xBmMp3+vktfJrZcrnvv8awzWWC48Ms181DfLxk+R0vegZdy9dRRAVAmu4cAzPblC5WnU
MILdlTompU4uCYaqvBtBh3ahnvIGaU9Wf5MRb1WeVAZhzqXACOJ8tPLkMucZnFJ5RDmNEGEeTHEG
k4wuzndyxnhV7OV53QXHV+4bBe63mHlJXipCmSl02r/3JPN5MaY5duVbalgrpXt7j5SZcK26Pny0
v4tTLhoZCvK5/ImhXd05PkyEAdbNoOch2v07i2w/82kZ1GMciXyHLwqwd0AIQ3n/l6lwdxhrY0of
kvIm4Cx5f5Lgo4YgVCEsMhKz8Wcnr1F+FnE7R4bXjWCcqVANCe1iGpHpiBWQFEjRhnDkeLucX77F
8GrC4kfjgEWHrh/9IsV0T1QSxkw/fz9cBFwn8touwx6XBpOtJ9ifgac58l66rlwyXbeZ0sWb09lZ
ag5UR1Y3AgykAwSuD5qsHFSDgym3FRw8cqTlWP7NfDJfdIbq/hmaAjti/FeA2wbMLRJ3pDFb3BkI
cvIuPJXgZeDogn5J4dAQ/syTyzUrg+81/gQl5JzX8N+Nuwc5KCE8WnAGT/8aIqeb32fQeoZXY/4e
acOHnxGH/lg8pXzhmPQIVwnaBmzosfO5InvA+w0x3ybHu9dxWhYwdsNUFuO+jl925kAhxS7mGrnc
ph8W1b9sVb39Dkk9K7Mz0gaegnZj9kEeNaQSFHWHUDsfqP5TjM227n4CJaZgFjxCzaly964JaPSI
JwiXkXen6LlCRcDqEipA7iawF7+jDFzi+EkNI7ENBO9e2XG673W+x9/7aJYD3f6M31cHU2Lz21L3
/soLL0DGAdLajUHkl5AUrSSsIy9SQOfk3CHZW4zh3bTT/qahCm2DbbpSSbXM1NapYLrdDVZXLB2v
Ew2EK6EpsFbRyEKLJAUeQWPQHF7wJCnO9li9tQfj3MPBX+Otivw+PyC9vew5eU6VaqfgM8Jbrt9D
vQIw/R51Mz99O7t8oyEWBtF0MPvBXUNUBpGG0tkUm1ipTEEbZDSGrObCwCoiWkIWVo6JHiq7HnWt
etzbQX+mnvL+ivznoC9e4oKS7cee7FvXZGG44zcuC37JCPPlU4EH0KGRybQAJDHCMKRMaO/2E6ZQ
5jssW2AdhLdP48UxAQhSqzbY58MWHljw6pSfNtni1soJXZYHaSkucKFxzQxWNeTN51hRx3rkvot1
Y3+MyMLiC7V81zOHA8vhFTENfpwrAVQutlzDb4xRcqjO2g+ZCA6XMhOUTxv9vasvuD+gWeYE9Ymr
gs8QkhXkoAZG4Mo3dbcYx+son9P4uBEWSi2XnhrcanZhF1f3a/CKzyW/Vu6MltKy31FPNVtdOFMh
4oB6QCaIvqtTCqreAFqqeTDZzuWPY/bTwXZNnSq+IE8m4bYJe+uSNwm97IHUhGnq7nde5Oq+sSxc
HaLERIswcIjLhULZW5TcApbVm/o8lWPUHphBAFblOPmQpOl7+Pcm7lGo3+Uoep1RCnDzNqMhRFRu
oUU1qSqvdyqMMYTiaqEF4l4C0XzjgnKh12inQTxnSQKQTqiJTbJTwMLQE0AeUwPJ9ZC/0OhOFl3s
DDzh5ftd00RGm9VHsg7DuUCMgWSXrvXHKa4/FOJ68081gaZVjiq6HVZ+RNgW2S8FfEy/FyrZuFY8
tfJichZ6xAo8tr16TbnZfM5MnUwNL21O9MSusNERAcW4bREzrWjSIzoQ2g5dFxguONHagobPgf1Z
Pv482R7a6nW2QB6JOI3tqwbXn/UNDogP9g8eijZickW26TRWXbvGklji1zSyi5rcaah+AKtp89Us
FjLe4IMoHNBCOHupGBeoPqiTWqyN8BGTvwzwiRIymzC2GdrwOTDthMYU1fH+Uv0cHZ6J1/DOZPkU
X34p4TyOVTXnMG57RFVvqTHBuTFdqq/ESqHFfvjk4URLko6oxvIPWDgozrLapNmoybYUMg4yEYVc
7E5iM5vPz4uFEp1RIxAA2P5t2oe0klF83pxo2asDqrK5Prv7ve+7f7uNTrS8m4d/jr/QEywWfXIQ
qMY6FxrGvLoFXqHBzR28yAbhUXhWfqrgDWs6ezxgQXje7pPT0Kh/SQy/GaNbp+O8Lr8tmavZA5VM
YV94/1mzuNF2ixNEsS93IEs22PzalY5ZzU9gRnhBQaxrywSlcSdIVeGGXtPJwQ+EUiWG9VDeXvg5
w87jq0yoimX6ImnH57s/KCu3SkgSwruTl2RsGH1YDpiZqPTWlJNVcL9lCvZRu0U0NjdXj52o2vw+
TTTABUvfCE3QhUTn/mfZRTTQTdYoC+IFFeeIh7tSFE0cWtNRSWpi/rZfzEDwiRLnREG3i0Yx0lJu
V2G8yNJjkYzowh5OVOxeTd9/vkbdLUk5euonqz4iY3VI5b/nE8rQkb1Hnx5R4qpH6W1OL1DHShZU
Q7QxRKwg0E1WCm+iYMOOBkTeC7Lbx2pjpJPRUz/wY8wZWb4sfy9d7icmAtnwEVskAvHvmbXhgJyk
8vsibAuNJTVkbq4Pnu5SBKN8RtdckepiNlm9WaZcXys0vLF1vn381hpRYs2+FBwJL9bJVNTr/GPd
XILJOja/vsjcEeplMoIsiv9X7DhUXlnnGlPMFpvHDGFyjw474BAyVRunXlbbz83pYy2E+7czjhQx
jSHNK9gAfRf1BJIAk4isXPoeXUr9qABjqDRsmz4LmqgGu/Tt6ALL5L7HfGeG7ZZGwuBC+BKenerB
qHIWyntdU5ehAWLuK3YB7bZCZIEBMyrwH3y9eH1FE2R37sXxkEYY8YVld/f5PO2wMkOqyql+UOmK
DyoQSiDP6Vc0TMtjiryInrMuYRDc6m+zpnC1q6QcF18kBvjpChxSwoR9O6SqpWFrVKwPQkNUGH4X
86z7HF/7KG9w8u3o6qJQs0f6VtcD+jL0pbuFq1TBhYruJBEMDAre9DPGa3qz5CTW7eIzUfB8huiZ
+89hjWNjnot+VEqoLYZoq5gaeE2i8LI2mK3qqfYVW7Zp0ERGnLC40auJLWXSY7gtL5F1tw7486y8
Rmg45FiYYXoqL15DTJYVlRMOOTcHmkYgTXbU7bPUwZ4ePsjgjBy0nYTMDNOrTS+VSnhCMT+oPHrt
Hupk7nhWcTD3BcaLr4pH6VhZbxKNB9lPQ9oDGjAM33a5QQCr+czPN7sfIHjF0GDrp0+o7i7zjNp9
Tqdb58g4CldLtcqdEtOW3VkALwlgTSjw26PR+n6MmeuZA+cUCn80IunXTDO3ljnIUleDvfKBOXN/
uwjx8GxwDhBNVZRvOni5euNmfkMjAKSPrYsc63I/KhZM43iX3Q2VVm+EpYz2a2mfSZv7oSzxgVOK
ogBSJ4RdxSGPAz1pE+4hl5Cd9Gb1xZ2ldCiAdTeG5l914hnMFVujByAWeswlzVQ/bnfKN+M9shGt
KPa05jbsPtdc1xALzPGNVTipXIXD+MiphT59hmNEh/7lEH/BTA+W5JurY0A7yIOt6mqlrJW0fjDZ
EZuSY3/HQtIVdUMIjOs1fjmzCRuMj3edokp4p980nU+xX+QHFfWpOU4grLLL/AzrQXhqckz9iwXW
eiR/2qRBnBnZb3p1n/Hra0QTiUlLUgJP2pzpG9B7gfySNQtlyXiMAlp5ber9CxlXTGh9Hx7ukuXI
ozMaSuwNb4JUExeN2emG3XJVtZt3DDpFhEDvOKwL7/VFO4+5s+5NpdnFjiGWGYuH0yGvgywZfb55
9m/KtIhjkhWxaE7LtTJLMDToIBCskBsrQr4SqQxu4e6uujp9L3GMJ1HTpB2LU5UatpCVqO3i3gSp
xJpBRzbba1CjmKsY5g1xc+jiM6BRftabMhvF1KNYCtHLgDhglVb4DB6q9ba/mx/zK374hkPdlqt/
R1d+ltKKIAMccQgKcTO8trSWbArI2FhZWQE0M8LL+5y8cPcmmluo4JkrMCPL6OftuqH+k969tGMt
f/skkbEXZOHkK9NLvoZD0edEowezmvFtat7Cp1M5n+fysh6/znfUFliKzmo/+NhmbGufIatzOj5g
V+iozHGTNeumtt/7ezmmq9DdRbAsvPQ7ZUFAOSuug3z7GIkRH+nUvEvT4IZkHrCuuERYbGD3Q+9P
fCITwrWR5k+oHtEO0CBEoZsrYYGQBgTl+rbLssnnqGK5+Irt3hh2fn9h4jgiLML9kDPi5AeNSk/p
AdgxBaXWgEhRLP2Bjxt0kyQEMU8VNmrq3vcCxbXQ4/sL0gUGAStpNlvbnb0LH8+l+bK1tfPFfaIJ
CjLWJH+PfBRsDnb6gBKPEgSvNZpK2Iv91n3tehbw+v4ZVBGoCkocIkjlLqGm1jfabqrgWCgk35KJ
vQ+imDpNxusf5Rvy1BAt44M6QcEi44mlm0uj/v575knbUfbbReEvYIyYCBhEmwSnfXNjPlBYw6vY
c/jcHbVWMusrR4QEcgF35Ib+obLkpOvv8XdC+cbtoKgZ05i7u7QW3Xiq2MNvo48WhAnwNWWGM1S4
BRSKQm78GG3lMaujKSN/MK9mHWYmmAZWjmaJXdL4g+qKPXqYrGlf0redY6fuGOTg1QuGgJiONqv2
iJg1SNZJUGQunofe5sZWmpYOsIxFsW+xuYr3wfQf8+fsFqKhQyf92j8rq5rXCIXJZREkJXRqrGQn
dLtzUQu9jvF8YA7hIsGvqCnIUUwA3H9bG9EqSYKaTlEyxpHaQcH4QaCCjG73dor1ezBETISkIqxV
tsvaj7HYfUD9F6/hx+vv2SNw/Tk0n4nEvn/poyoRhwyVZCl6kc1wyDreS7UyHJ7N5unH36/+MEq2
6WMziDhmo+Qzo52SsojGNuMDWvkAs0NXpe7BNQ7e057pFw5FkiXaTVzlEhd7PWJdxOnx05DbmDrw
cHQC1L5p51ZHoAkNyzlfwscYTYQzmDhtAmWGpl4rELvkrKOP7Is+3+QS0UyilGi/vXzTJ9ouHmM6
8fWfPlS0Noi3rcZyJHxveyZMJqIHZyQlfLyC8aFscCnfCrfPMli1r/vs2Fuk6+v352Nzqh40Eg9o
AKaBtufOd3FvK/PY/KJK0iY9t4tiHzgRUTVG0LZT03DQ5VRmoHDzI8cD+REwrMzFNI9jDoNf1xzm
nymWEh298OHx/ZixdGCSzaKlcgNJAWfMviujUEP4MaAkMtbmkDOYRMt9H98TekI2Brf3k7kVxTq9
oM535lfJmtUzo15a/fFQJDDpQj2ONyWL14Z9poMcBRVOVyd9FxwRfu0tGpe0sDKrv9JodmwwfYr3
C13j021EBuwUH1fQP/Ne5j9gRHmGvrkARlGcacjG88TBRfatte61nfYWSexe9bGmTi5zoWoQk/0c
NrflC9uPZttb3nhLeeHl938Gfnv30E/GpN2to50ZYoPhujSRQlMf3HXX5N2MUPpW5AnhGEDGyaYb
5jl74ngc45UhliSevWd4ukWDBiMLohLVi/IndzujXGLXdjD0wboi+wDVl9qj6tDHwcgdJV52QUIA
1KFDeNMgq2Ojdu+M0kcw4rtbxMd4NlqHQywqAjKvkMDr0z4UStQZaI+6S0hMCL/j8PWLCOS+Z5+D
1Gowh8+AmQnCq2HXxFdQ1DoipCDYMQP38bGr8fUbgTyVGZG4Y/d/4E5s2RTyTbSyQQx6HXXEHOQf
QbBfuPFl8mHDA3h6SWuBMtA4WUYl3bjBCpB72gtrg1Uf9RPAao9bqPcWfXXGYxTM5cTenP6mWG02
4Iai4b7CpjZE+MnbiPc1fUfPWKQU8nwq2R8JnHl5aD9+L6szsys+hDU+CnIdQYxGgxXCyZQTBBiU
JYTG2g7+SVfxmeIhDt3m78CUDuwQMDuGA9XhiusHzHT9HxycXDthB4cyl402jLH/ECloGbOKIJY5
VqmUmfdj5Sg6bd2pvGxoBBlrQ3ZdW329/EDTRHx4tWTxb8XnRrOobUYnjGn8p4PnBPzfYGn6EDlH
uWipLdmMszhLoJGVd+cSsD1WsCxGR0GP9p1uPOr057tnvG+Ubb9aoXNvGqwtEygjqI3KNnwNxqhr
EEOpQ2xiFHNsDIC4lNasocjgcsoN04HB2sGgV7frAcJMkPENZUlSKfMcahc6PNYQfvc9h1HorgiW
bka68/y5H3VAtTc3q7zuqnDfi0clfrxmHGn2u2GpEZtO9HA09mOPc7wkfwcwoxUf+spYwWJAeaWx
72yRDbcb5LtuOWycB5z76hvvJg2fX8o0lVMMc2P8SFyMyRcynxBTGKtbCZC5rwHhvm0VfGVvvzs3
bVbFxTDSpmoTKn0PlnWezpiwonE9nJs0z5OTHlkfGx0Mlq6CuzXCCJZH2uSNzYQqrwdWZo7avgrS
H96wx96g76gsNzwAxA61XjczaPZfnesOOezwY13t765XndgwMxEZlFUCELRI6P4UDxgM9hQC+mzk
WZaym0Ml6VJg41+Dxuu1lvuYNaOXr1E+mr0n8aJFqsW8bnhcUTJp6XaNWnf+sofPlWyAuPW7/VFf
xNGuqrOo9rB7IatEfQHQ6GTIbvr1C26kebitdfFaa0GJULcUYi+2xAW778nbV9xnQC4NFgqx7loJ
fu+wnhThqnwHCtvw7RtwuZ/t00c4IL6GVTlzB0nDtPOcM9iROTu2vktYMONoCykG2RSuMrhtr9GZ
btnaIUmhCcnhIS79sSKh1s38hifdEg8Jb2LIzAfy4/fuN0jxWavOrz30f86NCv3kytYs8fsSJ+GA
W7kt0ENvr6wakM7ahPB+vb5KO/m5QfXzz5l/m8CD4PGew/gLKwTmVwLebRZjSBygx6lor/3H+mqc
8jl3BXRMx8x/giRCPTG67NJqyBaPx1NdDTS8YECr7TWZsSm4eFgbSG3YYn9lJsu9WzNENKrrs2h5
RtmIbEF3MDt998Ah2VTWofktUvQn2xxRKjmDe5g7xBaRizAIBw67nVz/Cp94L3lTXNaqh/+i980e
ZZHtWSojEFiZ32cxvXrUqIgLBpoAlCSjSd87AzkuZsjQijCkaqaL6gIzEJ67fUNsDsLcLGRmVe+e
mYaxaCEGqADt55FD2qJO8ai3rvIiLN/uY0XFj7JqNL16WGhbawX3Ajs6PhtaKiGy4COKBX4EKAAy
dpKmCqxuMXsDJib79YMknPs3Z56uarJF235q2Wd6+RZPB9f4/YsyH4IHK+dQjnDqJCs2pVfvfPO5
83eXOYncA/xDPuZ17Mt2DlGyWcN+61EoDFjs0JnGw3ZBv+d7LO5dGoKUGyiFYTRQbHy/V49bAH1R
oRleWWxSNGYpd//lCXlnhPLZj8R2yBiiKwZnchrDQ0h8hhJrK2qILddl7KrDAWRyPDcoZp5DGOza
mk3LDa//EEcRxaUbdssJj5e2QwV/cUzY8Fqd3Fj/ECLgVWGXZjAFqMy/i5Uu/qJcvEfehrkJJVjr
IExynvNq1UEb7DxHJIcMPz/QYcJ7/FM6ztOFMwpczEhHRTtvmRNnHDac0saQ7D+paSHMSkkvpCAv
XKoLPFCvnjIIMZs/Jv0dGiPN7XP/MFrv8/XfpdsMBv0yrpnODWdgm3afz30HyL2NAJhb078/VxtG
69+/0MGxXyMWtJD1r5Ni2+GGYXfcxE/QG+lvB6b8CAD1FBn+UWJoRFnAVT0Q8ibbI+p6iHPInhvL
x3VDOcp9e2/iQyu3JuHvNaZcF1xGl5GKPqZacH05Iqi60NhxWdHx0fKhePL5Q0fy3x/pSv77eI+B
rk7//YT8VORf8cL58qVCN1Hx3k4+rcdvJ53m0zeou374diQ/lMRMPsOys+T/Hq4CvjAtFvpO6Sgz
CBeThi0ee1Ies92I5OuvhVoEFX+Rx5feeXO4DHlC0js3+VLzXuuuC/jY1W1jwz6P/ptuUwyiqwgF
2gMNzucbH3ckB5S5qIBbvx33VzkSiWHTxXXw39ncsrldUOCjQ/e09rN+SFnBUhw2qugZOAxewzEs
x+xD2MvUIIzsOFs0nBBWXRCLPuE7wDFJRsnz7l8hw4fIXin00tTLl7fCSSXNQhtqx0/PJ5GTMrnN
EoTz/OZuj46UMbDFTWq/ULyxOUDjp2+7Q+OojhKHorQN58di3cOfElrp3ac8jmwdBanNnZXfa4OX
zVSJjAnB2woaJkAJ81tkklLMp1Tl/RNAiuKSuG1upMXmdni3VutB3fYqZzv/rYGhIE20B3zMf+HZ
cKxw1NnSoCV5kTMahWSV2vKHdtComfRIG0xcc0Qzl4auwfePPe9pHVkFuZcFJbAvWrpfxSpfZEDv
6xVhIJLS7M0S97ieAWnyqsXVmvHVLLaPsxp1kcjipCf+WMo4lOZ05Mt3Pw7+R0fnySVDEaMq55ha
m4UA4u+0fazf39+f7Y9cTSRQ2xAO7F+gS/aFw8z1zOFOeUfyDwmX4O/dmlPD4MOweOtyHt6cfPkx
ei4MBTk/5EFbR909sjiwqMPwUQG9//dB+RssugxlGdqNi5nc+afiqEn0K8ZEA/wNdQTG/Byd6xF7
S+yHYLIcGe3E3bkw8xnr/64BuQ4kBO/lfH5qTy7Zh0sti4xwxII7fMAE/AkHHmCaDQjcZsNk34P+
n2or8hsuvH/X6ytA+nZgzl8Wc+yyy2xecn3c5xMRdNVQe+uxfFUG6fSFYINgYxQRIoeJJv1Jb9bn
c3+iIcrQZq8ffa/vsx2yBnXImr+7oHqObRqDsEbQz4a5vww6PyKW6NrPjYjx5FjIFPBvbqCerL1H
oAspFxFuGTEL9P1sLYdq19qj3Jocn/YRjol1GfW82ex4JMPnN+bM0gzlOK+14Xr9tGcBzZ+/03q3
tpjlnTFbZM4cPj3WjH22kwWTLeYy68BtFu6sQUXr34fIPlXHQMra8SNEqvdp65jh4NzxzbB2uUet
3265kWWvfKgoJXXvjki0dVjBeQph7W9+6i2DJ3wsypU5Kmfxj4gnNCdzbp4MKcg0cAvuRxAJAXsA
Jul+oH//m6z5PAFIbwUysFiO8nFkAvSpDpLRFtAqakMV+dNgKNqhro9VHaGKsajc/oJtAmGsqFqY
I9EYufH87cgHmD5mZPihtPNlvr6O0iUhJD2kgxDnD/FX5PacGAd+S6TPbdxbkX69UYmXuBwQ61C5
rjU72fDUbMMKtMJo/m1zFs+rTbqk2DFYXQ70KxbVGffcmG9xn4XvzgTbhfds33bFrgo3FNiM6QVs
9Ih6ij4dEpQ9UomIsesreGBnAz+UPGJfZnPa3p9VWQ3bwiexuyDVYOCayD/7NvBLpApoekDeA2O5
s2pDB0HdVGg7Devi4QenqCD/VaTX0GK2NNypgCy78F+s9nRF/BOkA8IKCIDkF5zcv80eX10EKTYx
UikViftI7VMKoZntQF+ZvofXu6eXTnEP2QaRf7GjunBl4ts81y0w99qKGYwnMFXJd2lYyqa/y5bT
LudtbVA/gEPqUjO4InNvnLjjdjUbkDkuPeLmaS7RDLnwNjy+UEz7QXmGIg19BMYLw4iS3Pxf2M0v
bCZzGlNVWeprbRlXG60AKub0f3q+fOXBOGGZYhtc8c4xHT64CdWsi+xkxAsjEDi1ektFAFUNC/BT
B0TN3Bh3V6TikHQ0mFxzi5+3+2woT/czZQdyfQgsSuwHDF/ATGAb3+NO117WeKtAJwCsAXLM4pf6
TsjWrwt9ll3w5IVavuYOYzhse5vLSUHWwRqxy1pEDZQl56ixOm4MVYhXCLTigW2B+6m2jdiFzbCz
AeUXZQgVBPolG+Rv2g6dIDhnYlDQuhw6R87yw4fR4vSW6qnPefrJd89dvtNXz594CwaPcXZST9mx
/Y7Wr21MitX7uE4W5raYlSv1y/jFZoh0CNmRerjtEpSNw+cUIRVNnGm5RkeFbky1OcKeLEiKNUOb
+8l1SBzP1ZYbTDplgj7fgx5ijJkSpKi91sTXon/LH3aMasMixnxHxAvSsvyAI5GFd1dnkzJJqP2C
qiEZsf9Ljb1TuiYjgGov85ty/NDVVuyGayeepXsVrV425xrdaCqNsYmeg7gmGIbWJqlgAw9Z1HWf
/HKEK1biWJz31U/EIgD9CCiry0F9+Q8UPuzNYzvBVt8BJgnL046eTmv6r67/fKMqchJOYWHDYuls
4ifSxKHa4YoZRbhyBL/OiLJuEd1xyJF2hhRH97o/3QHINegMgAzwVWGp8ZqBHw2+BhgjMt/szB/a
ODt0UhQKmA+9N6mMrDYpIiDTPrc74jPW9EdhsP1y+VKFx8Qas2AHldd0nKs5umSSQ/CTUmO5pr8N
GRgJqPaBTEP374orNbHIMLOLUSEd1YBp1IHuGqjkrCXjl3vFNEZDwu38ml8lNTFCKTRrDRAbNScU
EkTRC5VQ0phaXLtgdkuWJWBbgMzPaXEq5gjbdmgMCR1mI6hIwwpBMogNKKYOpmZ+QfmhYN1irV1/
dknm93aNr5FMd6WVaS5gjLmQpquBXS1f64Y0iSTo7IoTSxLW9xIsUSP/jkgru9M/d6NARRDBUowy
QYNMs9rzVftFa5V1jo4aTD9US3M0OD5B6mIsHgM/B+lCZY+N0DsAcasei4Kq98qULEeTSE5IXxOQ
WjhX8WC96ZvV1P1tdQQcD3IRvPY3ajP6vvMYWCkleCyzrCxQaNCNxbx3pkSB6p5lZGddIG2z0k3B
6oE5mZRmvJWHTjigZAxZlL1Hz6FLTScfSGt/1D02K5MhTg+DYo57JQJ5d11jmx5TtKZkqv3mq8ED
BR4ELPjodOzixeeXjTxT6hOUIQoDHglUCv8tkqM6ee2gphAcjI2bww4UG4qGbUyomqYsjtQJpFgo
pDBOLuckksyVF2G9lJwoELHNR5zRQyfiMouQ2k3kAxNrw+91YzvfmHP8ji/c2Hf/c3rGdo0lIKbE
S9Rzd4HXH10XHmO2QSzXftAEY8/t7t+KdJKq2PvQhdvTd8IHDe74DRT9BzkdV75O1OXUAKgnbgEc
Eecu2Gart7uOylULn4du3BufLzVeC2L6k7sAw4jqXeyi5Sc2jkfYt+Aj6RUCd2PZxgnhexnLaZ2Z
HKgre3TaUw/3zj4yJOsdKHYO9qRytAjJ5LdeHHI8Yr2pOSK6aPlcNlNAVPvnL+P/vcVYerguWYjN
UrYbgJAnyrI7U8LbBjLU/BpqJh5E+zVmAmY+JDykJQ5t05IDyLWIZbaVybOdonsrvwsc4acLW/Zv
QkJKMisYFEgQ6CiNSQZJHRZ7z0PP0wFzc2CRkn6l4c3TuUyf39V3j2aP8BMJYnzNkd2lS6IDkXfO
DNQXbhQiviM15cO6rvsFMdPGQLei/YzDoDNjnppzr2CivGV24lZLgqZYe22TkKzA36tLV5+lWWmr
E30PXAyn8gNLRzl/dVfPLIybKSLRoEuZ00+1xnNr1+V+swEHtdF30Q56nTy2p+LrjqxymhPtgAGH
Gp24Ai2+yNe3JSWep9fsgIoB63FYP8wp3PvJ1WN1cwZ7zp3NqwxwwsuS83/+4gepxrajgk3rdPDb
31KlzvDvwRy1P6ZNO29BUFlgwswa1oty+v6fqDPbUlULsugPlWMoYsMrvaAo2KC+OCRVsEWxQ7++
ZuA9VZeTZl47ur1jR6xYsWJWTNsxme8bAUes4DZunqQrmCV484qeb9L5NQTJfm1r5irpghlOnweb
GtjnuDMjp7efXGYrIGQdi4+OklfOySkwjpEs475tX4JjUvmI4vmKlDo5+2lzeuNFqhUIklilryKP
DGQCNa5VOu0CooJeLrLtu9/yTusnlfVYe5iTJFcqnWGltQTtem2b0CUQL+2aXCstJ5mgdKHCIA2H
UBnslOuXMBh97N4Fj78ujTM7pcUJkc/GLnS2rS2LClkeJERJVgNl1z7Wk+bdwJ4MhpNQiL783TEh
tJbA4fPPH9gvSaujolukbDBipLQ/HZd9Cb8HRxH0l149Cq2DLCD8Vu5DZUI1hLLaTwJl7lv1WhKg
BrMI+45Y8KKrqHWdlpImEbwJkU40xvRxBwIC5Iuz0VmvCAAZfxyT9Lgi20VRshxGe9xZNpc1FGK5
9Dt+f0YdqzPVIHoiwaL/rWzNohp9SKIhqi+ymCYlZUQ9e0vP501yh7kOZ4am7gGLZbpgGlr9hpUu
NEznHh8dQItusvtE1ACZbAwp1PqgepB+Jr1I4oGiZ8LRJtqIkgoBEH5T2L99hfX+JdBU2uvQFEmn
PWiQJfgNb0JkXGEAt+QSt0l6TL7cXAp4pyjMTKFr0PSPtJ60EdDvyTu+gvciUnXFr19C1CJv99q2
Y+o8cTfD5rTrU868zTFyVA+D1VOKLCphb0gK9PSZHXdIL9CFxkLYqblAduSxaNP29ykH/qDEDrkg
kiJNF4qfkC0HmEAMIZyD03w1fdx6qgOjdkULO6OkkTVWF6Y7eqWUIWMgVOe9W+L2LGEvQt2OSXmR
l0fUm1rtfG8zpAG+GMD9Fl0s6aJNRwedgjioZklrQ+uWYWOcW8glAw7OyPJDQqaHUHm36AWkZKSg
yB0PNQazwTzK0CCDWr3Whp+dylCcIU1Sn2VADeflKzlu21z8qBPhdtB9T1pZvi0a45xgb/sf+H5o
g8YsA7dtkRCpsAjrWlIsmnQKy2x45SSE7s7N68QlUs58bx4RMMNhWIAGufnyNj2GdNBzm2c93eJK
F7geqEfRshfHw5byDso8BojJjqNjeIB/v/fYS0lP12PYjHE6CJCaCRTkWkRXhHm6Jgvt0Jgs/rhw
kT9jUhxIcCUQfEg0QPHMWiZpcJgG6MjA9EgZvdEtIUX3SRhhP71yDDyLnzZXvgY89BDMKxtRjQA9
/ktsjyoY7nxao8bfUK4GftWXzCif4SJzKem6dFvzXmoWALLgmEEE/9o3LNCKWMFI3YL23w59jyYU
0hEeKiB55sNuw9uQwotO0WMZJuoFAKE8jhjqTcoXvUn6RFCH1VisrH1y6Vi0qabpPES6EkKcV7+7
QLXswlY3HZh00MiBhpy/y6zpEP4c+0znGph2YeV/zwXahN1J4UkuhybJKaSMrnkeNdbl18IXKp2S
+sTa7rh53e3V/BRQ1ps6+5V+WB+k01SvBV7J6piZn0l+Ny+AHDvm4snvjr/BG+0ttCuH7457y0yY
iOiIklFAyow8LU5SOzepVK4nuEbkewHbSYszOx6LF/3ccQZW9pV2ZEbnBAsaYSI92xw2H3zqBSvk
sW0rs4Tygoj/Wan60X/PqGRheHeeejvEuyW1gdDZMfri4eyoWKnhI9KOj6opCCvbp48pRAKnJS2x
MTDHJI8hNNAyAtcE94hPaWM1aMPMF3frgN2atJA0JKkzKLeqi1bC7DxRzGefxgRPAmLsJSlXcpN1
BSE9dy/i14YKQjNCfC9H7ItOCDRoMBTyJ4QfCOF3hJnTooCYlDD1IcTyk+8oTfDE9rsnOD4cc+rH
JsXokpr4RrSPCghHB7WkHK+c40yjxXdzlCfaRtT1pPH6YcCI4BSB3nmsO5CCnju8lpwy9CD1j26H
+M1Xp4/Re/DBITHx2T6D9hbXKaTxdp8GJuMcLjEpE2wU1yQ+TbXNEyGwRQpLDtYLhBoqU/YUZ3B1
uKC3GMTdbruZr4UvT5s2lqVXGyCpTGaEoQ4+ucTsw34f1vGiFq8QMrF7xMfIXFrZmtjyHqPdVfr3
0UN0d/Mx/n/w6V9mL+gDT4ETIFI+1uq8PmelU2UaM0//YC1C9URiWlKrCDNz1cftxXsOgYHlFIii
GLASojbfvZowH5EDxri/aeUHy1cIdZftEw23v+aWgcjIh1hLzpnnyTtOSdog9V5QbUTMe47aDpl4
YDtm7xVuUkanXAMj8NkhK4F84XlGFTmRPSe8+87VQUoCyXtJhPia5dD4zXddxExAh0iwMahx8RDq
dD5gxOQ1zBIhLoP0Pk59zX3N7zsGA+p6Ci0zFR37hWJOn4BgQmf7Iy1a+s0Jvsp5Td+Z8XeoLtsh
CFWCDlRjfmXZbZC8NubMH1wd+sN+x6vpW3d3fuhTtTIvzLPue16mP/XQ38xysGbwZoGEJ8Oazt8T
Lpm5t5r+JNUj3Ep9gioYWN3NmEBntGzeMeHNtNICTGoBdifQfS1QvEmpR7kR8THZzg4fn/RSvSdP
EgHA9euBjQi6H0VOtI22mRlF2+3eiZzRCJPkODdTj6JoNIqcP2ex5U3fAAjeqRlYrCjqcTSTvR7V
rIivlWOYTDjeJJHewg09KnUAdFDA4VLOMxkuk+FkuaSBmr5cirIWKRh9Pled+XIwFwRRAUPkBfAF
ayB5l6+95BW+cTnQdKnZFJARopP5AVrmHShNgDpp8hkG/Z48iCfvA7OFfDrkWQGlbvrwrg+b5nXI
nlDt0ue+OfMhEQWk307Tk0F85o8RhYT0vXmi73/U/SOHJTD2vKnP3ob/NsLUDHczpGOpxbn2lvNB
24HTN38bLZ0b1tH9wVleNeeD+cuUVFFn3EbsgPdgsgqTdXzYsCl3tIgO5I7KYcoZFqS8kCHm3Pnt
tAesCRwj8VzIVTnr8xn0Et4qGTE5L5AjHktzWTeWg7cl5y4ZB/md86N4y2WiUoCl/c6aewN0AD7N
DZehlCTyBMPhYE+SBDeQUSFcjq/PQGn3Im5tj3+MDp7jNT4YOZJ2IBvFpyZDHnql/idPvNzcKf2e
jBiBz+TC3q0ZV2Le0Q89TrzJ0c+IifX50+A6hpuOGSJrOKCqN6bZh86pcaX9mb+HNAnxuzo9SgWN
OZd/5hf2PAxdJu3VGGfcnIM+bRrT3FwHCGAHm4Ne6NMguOpeMGUJN6ckn1zeuLsYu8z6QDV0M53/
H/v+JnzrVJbIt3k7EsuhT8qXL6SOpUnJ9Zta1U0bOPpqti0ftJfDUhwK9TiDJwcS+nzEnfk+Yp29
xjjrkcUu/1ZLBVGLuwtu4IYmTECTsp6TsWNfbhiSrjcQVY4ItCwksCr0n5RAH9os3F0T1mV8Nxfx
gs63Jqxjq807suiiByBGbI5kCxaxdTffdn/0N0L+w3H2hjOKt5Ib2o400rAEXMbL4EWHnBJ0FnNf
JcUc56EzOfnXhmk/4r8oHbThv1D2b/LBv0gznDjuUyDQh0mtxwt6juk8scCR0vs8zxHMOLIFh9D0
DlxiOlwuD+v+y+pDSrLked616JeGFcc6pyJnuOjyuaseeGt07IxFQEWcWWU7IPzzFVMaGZnTzPc6
zn3SZV06TsiSWLyTbwoWfHEcb2Nrulj0+5bFjb7qfRIp/UIPMDNblf3SMtHIe3GDo1yUhqPyKgiE
0+8vrJVuBfzidIOAY9pu+wEggex0zSghfP4gD0Pqgu5amVXXwx0pRRkcSBLhvVgyXjRzt9ubcEV2
vBjCL9NBye3deIwXwioe+iHFANMM3/mtbzabkHfbgDz+gSw2BZCMGcZ6aEIzMeDwG663Cc+kaG0m
sfxelrbMj/nsafjyzAwANcitgxFuQo6BQb5zx7uDtaPHF2M3HQb9wMjQGxJVJN/fTRnZu7G3G+/c
XWjKUL4Y4zEUYEgHbkjj8vPBBfuxNAwXP2IpqO6x/af1MQbYQzE7k4THDm+YD7DBYm2XS6wHuUya
9NgY7/sADwIDgZ1I+MFgYKhZ/HW+gfN4mMxqdJeZIbKRL5ZnqxfeBtbP7xozTu5jzGYkX24WZ3kw
mH0QKt54B5IbLpjLxD/ESbD5NivOvwPRYsOqh6GFaCgpQ76CC/Uk8diRHS85XJ4yOS3Jcr/6kmgV
cyfJSDGiS2JvMovVKvDPRnKW8ASwpJ3qkaiTA+kamxncIxOtaOp+uuy6a/jZEjzE8xgMRJkcp1x9
LjQYgrk+uWsGLQGxsQ7WkCUW/cxVbZCbukmM4ne8LzIlJbTvMcCPLneHzxLP6FCcQj+bpoChuc4+
nzr85HDsjcPNzCdPKttmRkU2PK/NnTvKqyHLULjZQNoLNiEgSBt2Y/NB7/iQS8s/VhtuwEtysuuV
p8pKuXIw+STaludIljlAJzCvJeUq1ZKwd2v6oMa14Q3CEKCRsc49TaC0sHAsH73q5kJIl+WTVCe3
Ui6n/GDC2Sdm0med5MbKbZYFsan7rHZLWXjmpT2A8SPPy6tLSNQsS6n7mZFBBTIDhJSkN8nwr8nS
w8Iz6bGaRKOockEauj3RyAzKAQmJIeVgGxyK3O+PwSoKr5xpM1wSFsipz1gnZFkYLNmVjO5ZCJ6r
r5nkYxwpqmx9nnFgCBubcNa2mr0ZpFfb33DpuaQWZhl7bNQmUqG52b11ZnlmcbPonIy013Q6VfQg
haHQtPjKG8V7ZLPHwAqvqUe8AD7dYRx4+5aF33vs0TmWRwwgNmr0R1J/sWgYX6OPIe0HQSA2CcE3
E9vnWS1vgU0srWAdYJWCNQCf2KZxaKzXwRhtBuYGB0JhKYwszNBmgzbfqIXuRwet7ba1mdVsZlYb
uhzrFato1zo4oBn6eOpx0gxVz2P0ybgb72porunueM1eJCTUDWqurCKEGIgdREfHe2FPCEIwfQcP
gC1hXrrIEFXPHJFbAwjmCoyN6SIOUMODrcE7xZLeaJjVnFFECy1/PV1zagsIy6xnBVJyUPvRcFnD
+syH8kppsZqAg5C/NekACHWDPr806GFpaA9jCsG0EJjIpGkI+e7rrJtTHnbh2B6Ud0B8R85WLgS4
t75h7kJY/9DfDTLXsoCVQHcftkuPyUC3JwaiUHGAc0nsXyEb0I/YQTCTPH5p0hcTAQVRy7hbd4vW
lhAWUHO2cyvHAIRiA2TjgkPXg49KBIKgDn+gTy/HoFUv0tmF3wcuOUAoiWjZ0gBqA7IodJuo/AR5
x8pK7ZopdkQ2IXFSZcYPS4K4Ryi16qghyvz6whL6EUY4yr6kAH8+WxvukTjCQsyAcuGJ+RZdCNAl
9kmFvi3GS75ZHuWbCdX44sHLHMwrZ4s5Mpfz/VE36NXFpZJSd5lPdSON1F3HryWolloPAFzQH1y7
H9cIJ77Ut8A27tnZQrJxoxqeH8/lRunyzmGbOdSjM9dAoVkaUUMk5JM9rvywbmALfg7cfC7XGYug
EgqLGRHLRQ6hT0GKw5ysLJnqyLOk/VkheuBsNrSTcTe3MiqMeC+nF85m4YxZj23BOMkCxmqFJWIC
hKwGCXq9LFNDsgVcCdm0vjxiR3HIaPMpQ4dqsk2n5+PSheKRrWCwn6Y7l7nujcfu2JWmwqXzTpRI
DXZMGzEoOCDxIlhjDdYe09hZe95B9yi8CtaLvCeuzzpeLFb64ou+weBNhvGemwdwNygbtfF9UxBM
1gJqmihLNPF5dBFrk+3qQF0lMZZSyizrzF5T3EaZWtSw6TFkePywyumjnawet0JQTk8mjwU1eKXj
W0XQofUGk4jyA7ysYCoBI+7tdP01bnBNxAdj5l1xJh9sBb7jCv6GfTdfRmGhHgfG16fsqWKCCL1I
WCE1yFPwiU0CSYmRJrQB0ofLFhdV4pYEsgsRY3R1HZzMLzea8lk9GnX1dTCSeA8KpXysiikm8SKO
MpPoAA4gUOHRAVnyqVswS0IF2Zk88reO5Cg7pqOh8GTEkHL6qv53hy0B+1Pfo773sErjCaOFogNT
C/eT6ww22IOsydvGmszf9oMcFUDcuDv+nWrBCTeFUgCjwSQlinv8DUBX7MfVUB+4ybJRblpx2I7Q
v/cOHSAW6TSd1iz6aQlvcWUep/TKtOTYatXFgRKTcX26CzIWMvCrwydGOul/V0suK7VOd5OetXin
ZJj78Pd10p4XWFvmH/FzHP/x1ofeskZq7w+PlX+YSVhCQq1EY7W6EhmPGUQKmWhw/wb0fYERdiP9
VDH+mGNv/DI8M+fsyXyTHyhf/MuMp0PKDgwYYiqPmTEnMMRpI+FJEMgGbUCWYCaPUhG9fvGzeEnL
IaCCPbiazDDZKvcKDJnYvGOXPVZm2YvQyGSP4juwQ1mphdNzR7oMPwJ/QsHZwH3oOsslw0GsCUV6
HKpNAUb1aehpxntKr05giUtFSBJKnJDi7oJgOL/zgR1sQ1GwORPOAniM5+V8hK0n1E7x+JYdXBIx
BwnnTisoYxVKzCtnKFvlqL7wGb+4tvRJxq3du8+oZWfDlRkjEhO3Fw+vuVTHBQL2RjO8zdvDzzBL
Gk69V6RSN1FbdyftCW81jn0wsxBNQNjzQYnzLf8EIOC3hA0Z85rJB3ZVbbvxdDqe7nbhLiQXzYoJ
D8YVPqQs6XvzOpD4UFY1/ubZ3zY+y1pN00mel0f+hzCWRKsh6zUlrK5gEiy1VRTDYs46TH6Q18WT
loAYjK36Lc92fbAlW5ZnpS8sSxiY5nEoe4KbWa34U1c+I58EwTLevWdPvFmKj1roYJKRr4WohcK5
lJn2YKY1woLHloOwJUOavB3Rlzg5byoyxBChxEGqiIwQvDaq1JyfcTpROkhPWd4Xs5ZkzP7tCZtU
WnX7bXZZ92shjjQBoUisZvqa8DG+oLRIIbfztptey7tRNHqbqNDh5JyFLCdxQ2FMH8a0s+36nCHu
N5RqVlqySNjSHRqucjGipoELZ8I2qBhxsldhjl5nQiQtZsKjq57DGRMWHTf3i15lHclCEQt9sCdI
29jqrBIMpfMNN6RlvKKDf/CfIxrA4E3JBoRs1G3CUCJNmbdYidSKtpgzuVIxXm4Uxd1qtus0itEP
sWZc/JUrAXrbbJvdiYaVuST8Xw9DZGAihMha6rYtXM3bulLKQzuP/B3zCy6poTGd7rTgFEI7njJ/
y8QpxjQ9qOZDw4zben802o6wy8xKJmvK8g69VGy9WD8MFYcHzZHY/UvJDnVFGCLu0Q8A/FG5xSYJ
VVBo3kL4BilnrsgaUhrZbF/5veS2WG9Qfv2jXF+sNC7e8MmgeFLaUlb7AX74gRFi54RAfja4RjkT
vuGKYWvWOTaBn4T5KjjmneUF6RcbMMpKrZ81FNMr7F5ZLYQoy2lUlrNTmfKbSRLEKD1IXLKSPCyu
vmywJHQBsd99WSpxNzlZOVo5YTkPpXdhOKia3oVq47QYcwhwzCh6mbFcNp1sLU80vCN6qQ3Aio6D
jLut8Yhipv2arf5udHkwqFNrefe+FCOJF/vj/ArvF4PsH72jd8WcEXvNJNiSrYHGJoX8SGk+uX8Y
MG6QmGSBNF8QTullAikU8gUEbpoyzFZ0/5gIH54sFD4cnb6JjSUihqqLn1ua2UhsuuxSNjHLlceI
54iQi4E/xW8xj3hIeMcFtDLxLIHGXXkUX1B+BFcUZ/pjUOQKoVNQRvkeeQfpVwZeoumC4j2JWMWb
EydPsEeJNqsvJ2wsgDbeHJxwhW+02H0av6iLiSlBCXYSAqBExYIDyEZH++oLhTiMh5/SZe3nMiMT
iu9n4vOLeysoAS4MW2v0+0iH0/pdCuATIDqBXwVKzHqsQUIvFpqyHL94y+IZP3WxyRuczkMPZzPc
0C0lAJXgVvNBQjy2U4/CQRzzl13+USjcEwRD/GU5VRxPkGe5FjIJuWfVP1mN94xboe3v4Y8LVCqj
lcob3Anho/N/w/8fv8eBjOHf9psRwu6WOSazhAIsFxJNrxmUoKrcjJIFD+xlIktvtZgPk8kEF01I
7jCVecQ12JYJE4ayAPK2rLgyndJqOvX7mkPwFcQAh05U4xQEweFE5m1HbmyXxzelAvMGMfbPZ5eX
ZRviY8ub38BIAibJtfwnric3W67EsrIrN2M4GQqGT/QfgoWFoLxnnPQlzqAkBfiHHfqCGA8TuXJL
uYCCT8io+VCxUVYDT8IaIB+vy6NAQSA0v1v+u+0nQ0aMrJ0MIMhhCjUGJG4YSidnJ1VaMqokfD5Z
rJ32b7AJAHxxqK3mrbSQ4h0HXpUIeSzx7Eev9fZDGVQgwYAFADGbcN0w8KYZprKd0ECi2ErCv3A8
ZlUeu4yfB3OkJaOVz2ygURFOfgk8fwNO2f0m1wf6a8m9gwUhbjE6Xtwe8aHu+tGVbMw2tWB8uA1M
3q+Uo8nfGQNLvDW5vHJLJKCUkf2B5ixp8l/siKJkFUmBa3nf6talgbxb9kxrbq7qbz5CMOOT4ugx
dviniclA/VJuJ1pwGA3FeM/kOMX6AKiZUBF5l/DhPzM5DllbhAhOKMi2/WvjqrJEyUZTIZYT2Wis
w2Ob1a0VPdxH5eGLvcaie6l3GIsdJ2nFV5EP4mo0TC5IgxEq8Ybks8TRkzINcjAjAaxU40hNzC36
jRM7D+QPZNoC0chtG0Jlp+8t31hLILkPW/59yuCG1k/FN60yxt0RAS2o04BUQiqlrkQHPS3C/e3V
R1cXOkFydDqW2rv6Gr1/ac7o0pXC/gaTq0sdsAV7yCXl1VNGCO0L03eRMgi8dKpZWqTgOnHUL64K
YUIVRZH/MPDx98QONas1QA5AvCTTWfXPFJem1KKmA7rnmu2e2rtVC//brhl/sqO9sfg6d/tK0HKi
0aFDPzdWJ4khKAi12Llz7r+8DwuRlFqheEUc93dxA0Q+9PV7pPKkxE2UnNsPpA9T4h3Nennstddw
Lr44a/vezdz3SuSrD7cAvaNp+ta77qtrfvTbAkTHEh8VZSni0j31OKg5g3u80RpCXujVI33hAJeh
TlZjk0knTmRdn1q4Yoh3rHTwJfGCoKGB7FCYI7HbH4NEjJxK/bxoTsdnR7AE1KccGKj/t4L/RhLO
B1mPI5ohkv+Q2O5p3k157RQTmo3EU1I5X1ndjwYQxZexI+Gj+DOySdAkjsLBlOBChCKP1j/34WBL
6FSMLybDhEFzxEyLsSYEITA5IzApXlTLL576A6B/2QiyLoE87XIMqBhrBJQcqd54mlKHJDUcUign
HrD4ErDJgtMapRN5C31FK3dXXhLH6GnW8TjFZ4BM1aD5nAerrPuX90TzAj8bd/vefzNbMcv9cy8L
8j4J+Szo4Iq08DZkh/LpjxkAvxFtfIg7KH+FtFYfH5dfvyfjEOvBDJKN1Dk/xE0SJ/3QVrROqAX7
uRZIJDv13demwY75RWH9ZdaGgpXJxP+CpUM098SLQEyHaFMK0PbhPhQ/LLOzsfwGqGXRQxmDecwC
M7g52PYRHFA8wz8wINLK7RFxH6RfTEeXki9KS/HFNSElPBTztHmN7lSt0xHQpiXYYdgdaVe608P0
MbS/8/o0QrGdyWpe/BSp9dP6Eh+n3T6RNT5aEwGVEIbbnohl8qJDHblPNEho46QJp+wozePNkvr2
k0mFxRXQggad30FzcGhYn9Fzcdq1x6fdB20QB00dbnHHJYuELDZuIN1Inygo6HVaEul5vz7XQvES
s+ABdHKaiTObTiQWokkwzFpb/Fy5xy9L7pTyR+dphizF3dX9QnrKgQwhd86+AQM/rLxPw7MgC2TA
yCT5uaNUjlcBR76p91OjiBS9awvkjBbNsEuvWQnuKJHjN/PNrQLN4SFk/lUTNVuqruoqLsRq94qK
/GEpDRNEkchGuglVhOqH6lTm9n+S5tKOQJuVzn0kqo9IuMtaCSMVzgYDSxZIfqwx6cu3/07eSQr2
iXoeCjODFVXmvqjtZ+F+LF1BVb8QVjcHK5GRCJIfrNQgZSeBTz8ujRiAacnMZpKW1QCV4bmngk5q
Fv/5+xLoyCa/sa1WfdQ1WwFdDatKPuhXNsMJAvcDla6GlYPm2RkU/i+uvjjyghH9Z06AayRYADRx
ZOjKDNfiB0sPHbpqxhHGFvYkOU/VhbLoqI6GbBjySyhSWPXh+e2nmIASyrjEzdFqTuSrQAWnHyTi
UIwLvUW2OaerhMSpJ0/uh/gaBjgAd64KA8UEyrkD3THYac8gB4chlIXxSLHASxcASMx2ZRo55T2V
VoK6iYso4Q/TCoWwapNJvddxp8giX5wwBPUktTVc4mkBrYCfcdqjCJ+KcjOmWk0vJrKKS5WV1L4i
68qPxI8FtSSirC4VfzLlEzxHAeC2e8CxN316GOadEGNrtapHGdPEMKyBVPYQAREUzWWMS6wM1T2C
cAbzhYD5V3pWNzXv2Tu4b34kDs8X9xGrKyOCBl9DxlQIik95m+pSlUOpPc05hkj8cxnbcWF0E0YO
uRvJOzDASXoU4P10uk9kOFdr0ZDKkAp5lyQdUn44/eoAGi+Ju8KWsICcoS8BCWphSDCTJutJHEGe
rYo4FF+cQvnxcIH3UFsiZ40bB4q7DrypwAgCm5AOEZBYvgcOlyh6skneHjV1ioZwFcWDrOAbBEfE
l5T7D4WLLwZW2f57TaaQJFXovsCcpOjf2AjgDeJfANZLCCKbxDepyUTGA/3NT+lxIJNckJD/gBmX
lcD3BImQTQF/oPORXGGu3nPc5FoKctMC5EBXwqQkropxZUrI0isr7A9JFPRQfM+T2XJbvvxmhMWy
bEC5wx+9HwHfCFx4E4WLAuGKQ3owj0skfIjCZVk9DwS9+YdCymdvDFYJMhjPLUylgJ3CFVivmRAc
mgBN4icc6M9nnELIvA7pz8q+yB3+oVBtLMh9rLiPo/4ayAWQQXPmhOWk5e0CVckzXVL1bX7o2TmQ
/78N0SSorFdjcEGdAC7fCJ4aK3Acw4eHhdBfkF/DLaEjvXdw0T7siYV9RKRw1xXYxA3CbuX2tCVT
WP6PkJRk4WZGRl8CgrHnrYOFJfgItqbhdZnZgOosOBjollE35WvplMJf8vOpNtYiTD4VR/gJNGqk
gBMqqF3MJONX51kgKFAIgHmKOq90GqEsH5+pC2ByAkbwUEKkSC8SL6OYwRO1cBtK5qLsXZB+avp7
gvvvRwKvNQGg5LavdIUvahqXSNyS84RSrOoVeYQCijGTTMDHvLDTD2kI5MMA6lDfpVjMre2+1NPU
uEhU1ZDCRswIeRImeQVySKebD6ifwCBNR7CfAqj7Zsqmmh3jfz65cs9WeXFHKUB5IwzWQivHuWnU
eN10WL84fh5KKMhPX4xGEd8QsoaWffLPiEhZDyiXJd2tjFvLaHVQ7dNRxIZxfKYekq7BBtV5zSNF
W+EbrX2whKbfmMAj/ey+oMDApG23SYC4O/2lwNTnQM3De3tK2Px808bNgGC8/3rfXkYDp+v0C7mH
2gTFfV+Nzw552tpp+O0/U7uL93Ka5CoqOSkLUb+JytLoaew1Ex1rOiVmFNk9nLxlf1Onid1l3bzV
9BJJUgWvpUedGhX0b+L01nB/+uuc5xxp+fTT+7T9WB4zKJBUnLRHKoXtNCxTpq3G+tJdrK7Lx/vv
nJJ1U1hYEQ+Ghxl/H3uErtf1G/VeeDQaX/Vto1O7wumhMOlJsyq9vfgMv/QOt74pXec0VBcOySl5
dGjKbXBgnYJqg/3o9Qi6Z0KxfXOcQ4SE/kOmVhTPSXY0/D0t1XKrkZHihM+sHxIt6lALE+aUkUAT
1+xC7RU1//6Afx3Rgg94YbVYLTpoOieP+JEUcbpVFx2W6QqNFoMlXVrEA0C4h+YzTYuR5dxxemqD
9rA26A61kCTvUBu8vK/z8JSqVi6ls45EixnLdSM+2OnyYJcQyVa9Va9bbb/Qcy9QhiXRg2RmpPnR
3VaI3NJBOtgPuj1JT8pnSr/0Jd78+l+fqtpBw2cEHb2m+3TQXqeKkn7GtoBk0NJxKlKP1JTfpc6k
0qmo4X3UgvMAGSY/G9Yi2bLhfXCxpXj/iBz+q9eFRE1/AdqtIw0laWOpeqdGy36Zqduxz3BnPpZE
6G+D1ymV6AZdlD3QuqGRxWVQOMhVVeaCJdKSbj8XGtuceP3uH2h6cRBXi74Q086is7jHagQ7dFQP
nl6b+gL4OOE33of37Y3tm+TbDJxjq6X65zAS0j+1mNG3ayNa7jfilv8Jmoqp/aHaNT/SPOxodxRy
1HR/dxSKS0vifngAsGpx8Qmnh++2Qf3nqpcj2A4Vjlz14kj8rqFFp1+TWrS/RAy7VYNi503a8C+5
mXUXDdVRsYGaua1Tdv2ivTgFR4RS5+UjOVElYJQrv91r7h400C7NVDGz2aXQv8hqEMU+zC564B0W
i5g5eqYVrd4Cktzh/0Zan+I2ra9tVMRZrOYENvNp0oE9KRD5+qW4KpqDCMG6OE5RSWumDph6I7cu
8YpqF3iMDx1xLZaoi/egxbV1+NLaD414EoGXRpj337D1kMq42Ht4fKpzOffqve8HmfP1tmtuIxwy
O5IUpdDr+qxxFBCOyAxJRPolb1fvQRFnDGc0+ca4+pwOf9JZs77YIs0VX+PjgaZRzRQVrtWGNo3b
a1KvcUiZffFv5mXGWoLvQl95msmhRVS8THQN92ZjkOIfXHvH+Sruum135RedYD/H82xQpqQfS5v+
R/sCggSoZFt/0Ighx04QGmfoNFMC05h26+P902rOui5MlZr3Te2CxmiNwb01ZZ3tEET0lbfZGteX
xdX+UC6WQLq+/TrwMo0ym/btq4jE+UON2ytfrQoZjgky51eKgakRQGqtlylrikoGD7Ri7WbDatdI
mBE23hzRRVB2bxTyhjmaTQB7FEao28v4UjNv4WVEicBqoAzgUtNLByFyhzoZT2MZ7JxcNz8CVn2k
wPSRw/G6EvZ19n90NkRUTps96wntel1pFy/yICsUhxfXbf7wv2jZZC6yQK+mf/IgWR7N8/g8zEHw
SAR1RoB4pxGVVDQaPbnFEgWkxhufR/o8QEm5tMYdKkFUeGkakgH0JFT8cz06F7FaXoZI2qFdAuvc
3SGSatT7OU3XjpPWFHnYOzgvRXka9P1yWKfY7GJ060kXlXQTJUEVfhFg5UHnj2ax3ONof5txl4Lx
ruqsqHtcXHH264/RubzYLHsXF43bs4jTKhH6GYekrrgUDJ3mx9edMU4BSAlhnIGHCDqt5tDMofbq
ITPwWeu6l7qeA3M343cXv0Mzmb/X5PSlL8OWWKekKpgitWYHEcYm6WD8KESzTKWOS3Q3mMHX9+yT
et0RbdL1smtgoEffeLVIWTuSZkIp0XJlU9f+BLA12ps9qaBtZ4XYH2F+rtgPfBHytwCqsNanyuLl
F+TyqR+J99vabLXBw8wpQCppNWE+akaX7pxvt04zcrT5Z5TreJSSf9FmUdffSWOiURGktoRDXJxs
ZIUP1EyfzefHwoo1YgWQ5kSU7B4tzVdY9+Nb26iDlZVGfvQ/yA3gPLjKkf6cFG0LoFNQCoYWBgXr
ZqsB0kGpSDHR/lYf/TqikwTi1Yhwooqwe8XqsOVo7IiQOUpHHxP1U1FS6GJ8AtqdO2WUOs8ppI5R
iqKV9QxOI7IllkITFo2eWPCAorbXGKLu6Daibj+zT4j99jvxC59n+1m34suwPjiMX3E6XY1aPqK0
hjJqL17JZZgvW3GJhYr31z5O0XBPCdVhROB6HXUgF5BKEapTShXNQLsBhNhNP5Xa+2tSrujATMcN
Y1XTwU64B9w2VTV5kgX7St8J/PfpN1aRZpgcXwMltwsma2tZNAxAzdzRniP1EuUfL9oDmrWGkrGq
AUwC4dz2i9bVuxTOOfMaVI29bC4uf9xaZpObjl5v3bxvqX2lM/j0iYxQ27xHz6CDuxo1EBujaAzI
7qC/gILJxGTmdXO56sXoBQyQ68XfapDOjmuKXpbH5ZUyzTqa2lwqWUOSFhVH0sKlRoLQPFzs70Rl
CekC4V036vp0Nqh5KybYhssCp6WFQhS16agWtFFiok9MV3/QNZ51dn72kDKi9rfp3wd5+O2n6+MM
icjD+FxOzk9kMEx2eihoGMO1YMl7uEWSpF6GTslNfyT5tHUmYGqSNeIab5qA7CoskNbKP2iLrlm6
zQjUEU/jg/qpcaPJ1R9WTvvYCqO2ZT/m2aA2wZCjvKXoSBMkanAQGTWKqvLToK35HS0b32oemCDu
Pvb20ZwpyrRWH2jMUo9SnxPBH9p9JNf7aKkBIFj57EMtfstsp1Je+Uwo/7poBgXlo9YbKu5qqQZq
tArqfmeEgFxyGfDGfHgbU2xqZQONQsMrCBwAPDSWr9+hCKxlU8uY4okorYF6A/ZsUIBOXfchaKLF
2zL2lF3HdK2mJP4TsUS0A/aUwliPG+Q3xm/koepUT0pj0g6jvzVKzSJ16zSEeNoPmtKjlj5/7rCS
eYJq2eDigWENzomoG1La+6wb1GM3fbJSBRxTX3uhweAXb39F8vXr0kD7+TEeWMmD8aEmq+oT1pq8
Q6TED710jxCy0QWn438uoxzqxrAGEMMqyeCAA9VXw+bfYRXRkr0dQKbc056DKk5Sfswf2kdMykVj
VOBaR/QxqUEmO5PRh3dG8TYXjMzh6KJ+DLqPudlADZ6wcVng+CBd0ZDKcKCHIt4V1WyqY0nuNYd0
sj8mD/KzSLXRawYCLJm1lZHCb8G8HqTIFDHAzfct1bIIORMB4OZoGwoO21F6N1JSh3UpgCYs4JJy
7/jE7n+JOrMlZdltS9/KjnW8iALpd9SuA+kR+y7NEyM1MxVRREC6q6/nzX9VVOT3ZWML+DZzjjnm
GG/Yt6xNpKaCqIZWlk6TpG1695/33j4wpHDethBTcPhV4HTID09lmmgxlrxg7RBgnmAwv9i3ASA+
aXjaXt5rTQuvzdyG05AF7eRZBg1e7JqwEFFvLg2qHOeFAUgjHl2qdJJNDMCM62WNwiHGIrSxsemV
dom3csJzboiZEU43Uf1MdIod9WKEWi/PqqjnRZzEcPNMGZZ8S22zdqWk76E09zJCwFD28Hp5gcsd
QwxgcIHZ8EnwuEFFeXYsoSKNaP1j9TYAdjrPRmgESq+R3GALU1B5IFjzIIWzEHWkoa0tUEXkGmYw
VW/xtevGdbO+r1kn8jlrLZFU/J6yKpAL4J87GSINVSIdjRU8r+IjToL/CE4JLTdhAtf5BoV3onyi
/cavIY4K5beCXi26g4n/RTlQlM//+S/0jsSX7J3onqRWZYB7qu7jr+BAY+yawHj52oos5QJCkjlD
6j9+LmySPzeQI/6tn9vb+j7XoUf81QspCeaAemx0nuJiKoYmFor6mBMagfj//78Pf5JagiEFmwV3
LESUY4oeZEKvKVyy6bBv9hneUuIz1UWvoF3FmjEZrNbpisOV1lDpJH1IChW9yifbzd9k6OgGwu8w
9WmJ9q0+v3Zi8Y5eFKcf/kX5fPUjp3+g7Hq/xyYZZMGC0eebuwnj19zeG9XVPrN7Cr8RBtFjYnSr
ogJDyS0opDLJPjW6p69kRlg27F0SbAEUOMoi0aXGzy07qb6LofgxRJVE8t6MoLalaqxB1GMzFHIw
5uC+D/L3QGVKc56b69L4fPzCxKWe1X1Z80tUzG4Tc0dijNwBELu6GyCtjdA7TxFenKP8unwcWjXR
f6/yfHSG2m1167T2aNR5fRe0e9IrmmdaWF1XNoZjPV40p+6G5ArhKCIVQ7ZGY6kD6CJMwFeqAuI4
Z5eJrdBpLUc3uG4ZndL1ks5b7Z6oWGUMQGXZN44bBQKS6JyGDTseIqMwlnhTvKjH1kzTwyMO1dlC
ByaRwwtQZB+XunshzgVUZ8ej5f3ivNZrCVlR9XR9gdockYscgga624t0yq1gPlvjGwgkWROER66A
6l7ROwPe7VyNS0CitksXSNCm38gMo9QbH+f9OUtoQw/UPYYYzRyprl90gMLHtj5VxJisqZOeqwZU
biiI6RJ1OgPNL2eKMVwCdakuleVxDSOGbT4sXv6/1ZHRZnX1qDcPKTJt504K+vayG8ZZbmH5lzbK
0GLB/UBxSviRRydDjptYiNXqglTA8fklsVCzJtNZSUF8VtFSvr3jfcm6CZ+AmkDtFjjL0BFykiBx
EApOERihSV1fPaZkyS9yWtS+0csh+KXEcJsjXlL9VD9E4I/gus68NiCWvK+JudZ00HO2mKk9lkwe
QrZ6Ps8m1YptJC43FMh9G9wWc2XKiki7s4BUgbxDzen4WyLAzI7wYdPaenitOqqTq34n3Ewthzum
7e4K6rfLuX1nsz29xw8PWbqlvLPi47LyDA+J7mkWX1PiVHzpX460FiIDKrF76RpXZyR0YtCfmTTf
NeoF+3zNvrGX9g/mlPuC5irSZGvXIF8EjGK6ozxQVIcOY+S/NawINvkaqSnkNEf9WMPEYN7+2Pvi
G/91uU5UcOTSL9FjujvYH72Imj/zXMByzbxBENH6IT5jCW1/dLQysER9zqqd0ObDU639rakDUTFf
pTMC+DCdVSsEjYYNDhgkcWOdZRKdGhbyCUnI5YsUVvHrSBA/CuJaE1YIVAPvryel2sF6AnS++vSz
Yt7XhQ0iYuxrSCztZ3vBZKsn0gopux/pIsZF+slPi32Gj3l/sbxhD4ihhiZiobT8Uw3KwHpIR7yL
oIrf6f2sgtyvkHX5UyZQ9qy9x4M0k1Y2cmvD5Bm8GAev7XXdgYwdD8XJBBfq9iVqDXMrqQBtX4Cf
V9f2EIZGMeKHcQo0d/nUT9VUAoHsv9rAnhSs9Ny2uu2B7CAV2UFJSzJh3kyl0ntD8PAY2/tLDKK6
AacA49dIbMSwqzeKkIV6z5DLxZqcvNAtpfgIhU2D15Tj+SJ6XJ49E8QrKcUaY/Mjm9FYPIerosxZ
lYCh1mzYzRnk5L0zfhGSUGknncrxY8JNHAhjyYT1dfSaizc6ejVyJnBKQHNQqvt8IXtQ+gPWphTl
8rH5bZJ1f5OAsd1SGinpJhPboN04bwl7P89qPvPOV4ndwKgRaKAh7Jz9lh8IvoyGsQ4k/X0pPMze
Gl5nw6aNHgI7vSU7helVwqIszJ9+/kyIiu+Zq1KT2tWOdwubTw25AaoPaPFmDh3lPQpwlYs5uoGu
UyMkZK7L4kdogfwc9/0mO6Rn1kdCHuNE8n77Kbp4Iuj+R48V9HDdYpOWo+igYYpFE4n/sPz7jbwl
VnEzF1ozCoUvAHiM1ewNXjiGHrxwSME+e/qaaze/XhWr1pWWomsFJHIIh15o5lWwbp9002NX4/Rv
8a+hbFF5qI+VL6dHrgOdxndgfdDcokK7BDSCk8vK9aH+Vps3+QH+7ADrNkoOCvqNgm7aJ5BqZ+n3
fYXAGfIN2CyQIJBE3GdVgvgPSjYpYQ4kFLgK8AquHis6S3tu+DY98YP/HPzGnMgcDhDGmGvXNmAc
Qv6hqj3zq/t6aA4226OE3KHH9RquZ+M8iA4fsT4KZF6vGaOpojm97vWJsqsJQ+CrqK58CXhqLod5
5VvF1Cqj23FWY+xE/waRFB8PVUV8C96x8vAIx6pEho509QosEi6BCQdRwzDIR4OQPeMBvDvamaZz
z2f/1t/vZ2aoXb2570147CcTej4UGyba2aYoDC9nUkyoNcA25mKM9AXKlfSDEqOF9irLvFIeF3QZ
7K/r5sSq8G5C0wRcKI/uMJEQD11e55SCnxl6JOy5aFIRGAWvP0bJDeiUbUKUx8aArXxXTqhokibE
FJP5U/y/jFfBTxCcF3toyzOqTdX55Z5r2jOQpoTAIxptqYBDZBb8AUEhIl9zoQYdKM9RTBKlMqrD
PLYTIvwM5sCckVgiKc2CAtYegMK4z6ngD5LURDThd7ypWA0Fw+UoehB8RFdEVTzjTsGsEtQ/0X79
+EGHZi0Kyfzt4ES4JaDC9vMTcVvYVv8JJkHeZhr1sK09G5DoqgFBchfYhj3wuazXNqBn0q4EUlGt
HmG3yQ9v1AlZw9nVWFjk3SUsNIe/rd9+1+7ss/7xnBX3bSlt0Q/7btsv4b+ArYUckmsr0Zuy4ca+
JcjlSPPbglaP9fUD6SxV94bRmK2NB1RfGtHH7+tLQ6dPDvXnuNiwo1LN9qS3M6JQBY62KzfH3yYC
W8JzNqn4aGJ2ePhYKm1qJ/UTKSakJnY4LnyKqsMjeZDQU2JHCKeCrGsu7amytL9aroQ61qDF92i9
UlUSenHqVfx5abwKEsNUmT22QCNH3XkB5BfeQ3OVtw9NJWui4yadDsEjkgI05ZLjd3e6ztPVEbvb
o3ufpUFOyYSKE4ioe/Rp/wjvV58dQUcPZGRjHdsmmbVXRuhkH4cAxcbxcddW41KhEIQQmdoAa5Iy
cP88ZR1MmZX+A94e6ShgYIo2vZu9XR1A6ZOR+WbRUvzLyL/ixhcoyklAXkNyR7BCxXf1AR0IokXq
9s9gNDgE9DAF7ADX2GrZUA3YUM1SXuQlFjAIUpszXBtRvMc0loLyFSUxF/D/WIBcYqk9YEEh0Hoi
M91261BB9D3RuJI3wi4QYI1AS57e26Bb68mQ5AuiM/Y6nE04PdpkvvlL/kUxp66923c6qSB8pQ62
O9ovGki7FKm4xxKnHBE0HWFlha/PfoYNHvqudvAmdEW6hUjhKX4BSRowo2YBoA5N6oFiF3Ay85NR
SWdm5bFVNmh4qeCnSLefyLtTSFlMi3Ksg7CXvgrPGEiBaBCVYDjDf46rijIeLRWBMIps/3KyttqS
kkTHSFyX4B60UMQvNG/TX0T5Ad4HBP+4+zDCYu8JI+C2tADPafU6owzDq3as1YRWlKgHoCrNQIUb
KXr7OEbgk9juA8mh75ftgEbbRUjKeqVIehybsltiW2wyYYHO5B9RqC8P9wOaV7XTDuMTuwEei5ex
eRzrCYq6zonYLr+tmDVRlzDZJ6iZ2h/pCl+Slxw+R8ETcoUQGCci1ZMHmhSUqm4Q4BdHJFt/Hh4K
5buCzQE2HI2621R2CFSbze2bkO4YDKv85jS/GXqxtcOq3FD7oWDDQmaNRVW1OVnfb0qAH/9Mrcfd
eZ2H1fsjpQNr2xbj0XqAIRO2/hA8RxCSwYpc8dA8kb6OPkqvYn3LUz+ldsc5g3lWAg4aZqJobI7v
R+eUOd2eoa97lFQwb9HIK5xFsS9PWvzetV9UfIdVqjDjnpABWcgl53mNOS6RWRwXpL8o1syz1qPa
KzRpheEnJQjJM83IWmaVr0B6vbh4egf9UpcCPn20OA4YdHiAMRcMEhn6AiQBlgLECOR2J2tz9aC8
w2H9un2kIpyvpnCKSvkkKaxJj3aJdVxY3/AtCgG9mawWqfh1lI2JqZtsLv88wkfmNjVJxAkdyZQV
CGZHdqinGYgSnS4YM1ISwdphUtKBKHghddBZXv50EMJS6vkFqw98jrA9Uj7AjfzXnrQePCYHGnfV
hSwEBWo8ft4Q/rWlBSbJjGg4jAsY4z0p7fBRLfLDgKV7T+pG4MVid2ZMywg94oZIvMBkZXanMwWw
BkEtGkImjQ9iPgdYyXUH/EwrkRLGIW5MQSTfvnLM5KKSzbkAeHHqA1AdUpW3m/vYKwegICSUKuDI
B4wzxGY5yceyaDEtKeJt/lV8lainpyFzJP1Fk4NXrQAqDAen0H6SXlGt9db3goMgzaZPp0DIgpYY
DjFH3w24q50/FtRGZHwC6nSDEwsFR2DF4nPAG4ZY2bHpWVTHnklhieZl7GukgwmNb6GsL5xSvFXu
kxd4M5U1y2WuPZwC+DP7eKTunayZ0vb42cRGg30PfAwEyBLmJ2JmO1qIXCHbnX5UG4Kmh0/aTQAH
OQ93o/watrZvsvS6WqJsDc3hIdigEQMWzvPtaclxr4DvVEStMFKqOc6PuIfi/ffcZ3RbGPFOrG4E
efCGIn6yMzL733QAafHl6dVRrnusiOnKpnCBiKfuW19q85FDgHvHrQdloln0RDwYfiLONtrJd5zI
uzVkixvFx1VJpdVXk2IhIwP2m46CoZzKLNsEK+SkKfINxuodX0IDtSWH1fFN+QHVNygav8WH6LgW
PRIp+hWjMJ2DaPJ5oI+UnnCf6ZJqj/JVBGDMSABXxrFtQZhOrbRz9K9hu0atj8/18IWSdTKCi7h8
zZtVPXssqkjZQZNJ3htlak2KuNnycZGF3H4wTo+O09fu+v2cqbgUCl+T6FX5rNQ1HKAeN0gfkxFJ
QYIJvaWsR4mnRo7FRnsnZHgXIiuhubjaVTvk9HKYlqvX7nkPKTmB3CPx3RGBobLo3ge/c5GE1yzn
ImPM7ZZr8sTxRafjIvVw2b52Y3MDxLszHkG7NPHcHD6EuBmDSAHQgrNKxdU304TCzWj62Kc5os3f
mXwykdEfl12cFp4tBa96rF7m8jGgh+pGjRr5heSFnOesngohmxwjAvjQUGGICWk4xJeZ6+um8+cc
Qh1jZoMRIyR26g3lBvjK+DCzuES1FnNB2iggWSAVidKVdTanwvsIXMqppMiiUhRV53ahrKDDMMej
S6QvbzudjMYKJM1/a3DIjQT+zg22OSB3/WV8KCAHuLOGNWdEu53fW4HCMoF1TsUKhTuKHWV+lU+r
Kijvgew2MyluZob/gkvpEGktAHCxnuidisALCn5K6JsGN8Es0QOWxm4PypDoq25Z+Sktho1X0tQM
f8l/kxJboYapIAypkT+TgvYoVMSuq2xhY2s5p+kDq8AKCG0qHa5LIW3K9u2RZvWbYpaDkVAEkfFl
Ww9fxQxxyy9rPDugVYNiTDn2oFI5yCTMDijUCEIL8iRrux+fqfm+uectBBwgj5Gkj8YHZGp4oqBa
iY5HpBwujka4B2AIYws8HH2EamPHMzNG+EFxvORNHxlyfuMD0BjlFS4/xbMIDrN2fmxe1RKFNsha
znH22tvE0exTFEvZnV9BmAvnGOUao90QaxNcNNZFcPdG43pFRR9VCm3yYEOd4yzEIkwJCLehK1kx
rS0MFhM/Z/faOQwcFlOciEyq0uTpslDz69lVyBawTmSp3d+DUF7aYYUMivLzXneQZz66T/OLq8de
MM9lJ1to/jOi8BAd54OnxuivDr+dwraO9vpb8sEBjYtbx0rjaq48LBiBLOpf0BzuJHOrPhFPa0t3
z+h+JdKyTcgAdi+4+IvWxWUwXaQLCQAxi57JK5K5iG/CFZYG44yAHNxv+9P8NKfSVlv3KGPT+0fc
cSE8Pjr5S1SYwWRACAuavCmFgAxtgYWkFbFspTuPLuj5wMAuBAG9NJZQfqUvfHwbiKioCbVOdnOP
xN5wUxjJR0f+NtySyAfFB1T4HnQoSEhiDKE5NSFTTvMQ7jDHxEy7T/LfvvOvO2jl9S1qLMfAgW+G
Nnl//WIXYsswdwO7eOa/IGeza0xqoH9sZ0N5f//h4yJLpvEhQA7LvY18nAlHtzm64wSuL977GCo3
j3W1glTwbZRre3H7LKfNDwFp0CcPPmOX4XKB9wyTunBxpXq7RCq4Yx3ksN3fWc+FLCvmtW/chSRU
8NC1at2P5xdBsykKGG9alY0JItfmHJQOqL4qArSAextPVH9ZnVSgEqpZ0pilnI7C9XMiJe99gRB9
GBuhdGAAgf4wsDjiAZnLdHBfexQv5zpYT8DSjbxa+ZOtRyf5dMPLajwiUd/y/PKHQVsG6I4sGzpd
MF+eZHNtBvdccmhVoViF4q0OOfzHaKhEjmBf0Hk7vwsjqbjbgVpjMceGXjLRYExsCVI4ihqmgou7
0CchjHS+H8r5c9V9pMj3cqnP1H8/iw8aE9L9BTYY0MqHfb5tqKrSXmI5gJMlWt9x8XYQ1TbLD31N
j9Vzqm7a+KObdy3kk8LdscPpC4qs5fqGwHt4bb3egJ4KFIVObbZ4rnUHf6lOZ9VnM0FhDLpX6/Sr
KlSFdXCxTeF+Iw8fdQcVDx60lT2cXkfThsOneJhoM2zSMLw3hCHUsNBmyqI5kK2NoXw4JBgZzGd7
RpnWTpPRsuzFr+1zRrsonaceSoi0Un08VuUh9ZQ9PADjkDd+20wNbZZ9YgJkFuAGNugkFSjyPUE3
Cclbu73BLsuOtHpe6FdxBZ+MgIzSGY02OtsQxY3oUSSKPjdv8yc+0STizymsAENbX+t1IzmY7ICw
upXqS+jexYg4egQb7WpoAmVDDkIFCSRhdA8NIKzwPThTzQF9rgf/umh6f5oKuVDtS6YFTbUDUli4
dzjBEo5F9wXognGLrB4e6OWLa07178zOnSJ0WhHz0NuZfZVlVBHSUpbJfJQb66BhQaMI6puq9wSN
koOeDbv3XJODL9HfApOGCgSHls6aQFkzJNjGlbX1iSzJ4QYd9OsdkzhedjyawjFFatLKPaVgDOue
pBsi7ia9ZJ3m0+onBDgYOy9h7suTbI193mOuhfp2BNT1Z3ZeO1KQEWEq6rL/uK+Mk3BS3HeBFBhn
6iod1wsKlT6RjzFbOcwAkA3WWNC0evda6PC6WJ6nJbTC1wTWu0kJySIlcHNPiYfVDWcvy5PwJ3nh
MMgMUrNxQRnKKTyNxg7iB2OfrfVFO4HntNcj7DTeBxhEAjFSJlrEfPSs82tzo2QEY1G1HHOYgzse
0f92CzAmTqi7h48F2aA8fxLqQGh+LvB4trKkeK9ocnqBmKX0aqTwv97+bT9SXRO0HJYe/ig0bvho
si4uRvQkNGEN2EqXH/3p91qElqlLDfl5Gl3xGXcNoWsDJ4Jjhv0EibHk5CeaiaKnWgeWQYLGnMGD
SN7d/+YMrY6zfNH346egI0z+lp6mA/B0tJF3Z5iQpO5LWg5XV64IK/3gs0mBzrYf6ox2iOf4QDeW
/fD65wGxbjjUWXKh0kWstFAO77ErdFwzC61Y9cfcNavyHpEMNFl0hREIwjk2pLiHdncH7RnXMd1J
o3X9W2HKDgI7OB74cBdXB4VSMRh5yDdMCpCiqcdnjT1TtLML7T4SRhpiBD3DisoJj9KiFLZrDR/B
HAs9lRrOKwRFuLI3xCFe7gNcZJQ8VHZylpYZRe/li1DlOH41XHPnDnlPoc/QXtIjJU1pIENsmzT7
QdPlukKvvwPb3GA5QJRA8W1uvmc6C/TL08NuPW82zSZPmFvMs05x8TBFUx9FbcN0IMFpeWynwWVw
M7aG02DNW3v/+E1/gRCyl18cCtFkAyshHjhf2X2i3Z9CTHNeoun0voF8PbavLjUlCXR7ViF5ezom
1qZgr8PP1RReqLDfTCQpQZ/MbJzcMDA/eip7sOlItndB7s0bMtCU9KfyIZ6+Zw8koylRf+qVI3Jv
1Ei68YvuHaoWJ8DWFxQcuiI9yG8j0wPPml0hZlw3LV1zgUnXHwQ4I7RYNnTIN7Ar4YU1/Zg2L9VJ
0YX4Mtl5XpDuQcR1SEO/r+i9oZxJeO6jX925QFK0zxBvw9mZMTIycj5GCah8REzQfMn0NzQBvTJr
5iBiXwRh74kZ2UhFwx9kMUDyPXfqwlcxPY8pcyyX/TikL4bm5u32H80OAh80wwhJv1jpSEahYtsx
v18c8R95Qv7NtvCwYfVTgeSrir5k9DB4Dth1vRM9aEK+Q/xngBa7Pe1pyFGmxGL0jO//+rjs9y+e
LODjopE7gtCgYJx2QmwpFa1HsLJRiLqMha7Pz89l+vNjc8sPN05EV1M3Xgl8+jH9w803abxJPVhl
zuY/EDs9wVA2XbQPGlckkdMMdcPv79xZ0qGz7ifIMyLTWEzf+9u2nSyFHiNdGuH3N3qCbMDEu3wJ
rTogfl92Pj9EjzBdwn8KOad0PCcb5pbc1ycq1pHL9x/HmZ2qfnkGIQXGUnAcoCUccKGp1ORJxxp9
pR3uzQj7qxAKXuNiSNAr76LXChDtXoVpFt3I/lv3OMUE4uuO9zsM+sK9/JAOPa+uDHAxGmbd73EO
iTLsoAxvqsG5kLvJbDEbeNbG0ycwxXNwgNCH/c4so7d4jFJ3PXyqpunxKsac9khq1/7ALPxGzMBF
3Li4euXF7QNM21wJzTcfdthKY4q+Me2aPHbpHsgFe4BsnO6s5fBxmciS1yyofbQm/RbxQ/FLy2e9
gOBtGjGbF+pmraddYiYGnEDgNiyWbiy5CCXi4YvaMeEAGgDfOGpDsTqKSRKqPf0dPqsM3IRyq2pr
+ELEc9eYbxZSHnDbcDKCdTTgRuE+aebdNTN27+1tS5yLySh8LwqImYwJV1UvbthCH0NJnsggfU51
qubXVXGL7B7MnwBw3Nm+gVFTC4yaPCVyW7v1VKgSBq1kVAqLT7pqoFGes8Dolh0dCehBwRe8uNqh
R4UCbivI0Eync1qdsAUcddzjEf3661dwXxgt7NlUaF7EaRmrd5pW2bpPr313oEjZQ+oSagSC69PG
4L1zxHwJKMSXaESrYgi7sMAmFlx1Hsjujy4ffb4L0ZRWhS6BoWPMOojBDsExNF+hT/HxIVQXBFsI
ucqnEzGvRG1JtP8JoQQoD+6GghBQ6J/wE6UngY/+0/EsqkEPdgfRcn/cAJXzG5wPqG1jwLCJYKXj
8DDMbvvUQQZWCMGO4KqfFz8/q8tYNNF/2lTehUCmEAWgRoi6shB5FF1qt+j/qeEJg3BxsILcZCw7
aE93LN7ETKspWEwpL1BVxnLbaSejSb68QNsj6n15NzvBHxbtPEQattjJMmPzrRA0EuIN9OogkFvt
hSYbn3QIkjSGGw0D8Nt0v7lU3sAGO5qpUeGKazUh0jXBQ75nYp1S6O4S3dWHzDhTWB1VCN+LpEwQ
qunJIQ3b0SkfUcGf5BP5+3qqqRUzFcEvuaKTo/86VyB2c32qBNRag+MEqGDe0kjXzZ6H9JB/lqtq
AVH7Q9l2P3k8OvWn+qdFS6kcsabZEGJNFDoo67Ewlt4jOYbDTPr5d1maqmEXkFvub39E/rMFomav
gYo77F+f2CXQ8y4sNx4fCUZWdytCAZp6WtjtmYkqrTEECGzpeEUDbntQ0UdsOop7Sy603FNNCu8J
Vl0ptEl9fenHKsbFngktI7JLUn6/tOMWyZez9dutIZpBdnlCgcP/dlMOK62BBHNj12PPox8rpiqx
y6MevcQWgdYtdolLtnSgcDoyBHnjiqbBAlgwAH/ARLe4hss7xInvmzNaCbEVdvtWXtaHHNoB3SlU
dhHUoAiJ60Asai+xRN8rxAdUlFAmwWzjs1qyq1sQZ/INS9ZFwh8wnVHTU2letGAyOfDyhbCIYPMC
y/Ur/ZsImkS1QBiIKiFm7C9qUF/SiMpDrKCNR5tBKM/oR0BQHWInNQ96yc9cA6zMUubMMM4bp/26
g0BTUx5h3wtFCBVrumTay89NcvD9ql0QAy5KM5yIgwy2WsGXJ8xi4V719La93BIKOlcfn9ATOpCK
M2LtuYRZ5lZipI9BtGld++m31w8CpqodA9qBbr0/8t/rL+GKTZLQj2Vkhe5o5Se0qFcXrF+8B+nw
gBsbM5eI0KgiO8DDeWOspZ00f+wgrTb0fVZudZ3iA5dQVgBDXenJHSZeXBcubJyjS52hbSEcOBpN
0YIyDcFcItL3bvMSWyz4nI5youg9b2iIvYYZreDqWoOpGZYW228XtgQj3nFHIWmNqS4llRSTrevG
2KJw3y+zExG3+i1/wjcewwG5b48zpR3D62DVJ7VJ5wAMW3Kdq3CP7pDml7VAQi+oTC7Ik47kAKQa
thIwag5Pgw5R3o7GaiLgRbuC84eB3MzE87NnTPKG2ljfQ3u0FpC3sh+JNYLQFx8YA37Olaoom8u6
mKt7RhK5IPEj1WAZEsyOXkH25gtdDCfqltaC0V9t22m+ee2k9WvGyTCkGKLqmYEtkv50d/8g44eR
7Q/Y4x3jkvDqeSiB0jcU45e3SYolGOkImEaxPc7rn5HYDqQDSBqYDGZnzWfxSX/JfESXH7UmsGtY
/wDrB+jQV1hHC8od1D+e5GMkfxQA3nOsfALNB8VQf9qCph5qOwL/CNl8bp/YPE9HE41+54f71aeu
DvaPeSe4iltPMaJQLRqsryXlH/hBoSZNrtfwMufzye0dxODLurAS83BcpYDCKqVRl/QE9ASmNg0j
8wn7k0yeoblvaOfqgbqWcrALJrmZ1Id7ImIY5UODCbaWiZBjIn1GE9VlmiZu1JvgUyL3MBvOlunU
50ZlxwJiV6nkC7PMPmZpcoylBTsJNBJ2uxnKmKZOIUMfzAUUcZq032QQsXUmqBoJ4+kJ/hrdrDIi
uwuP1rgZlnkRPP2CXfzpVeu3wpn2dAD7JgxHNUaV7Zm6UuVnAHlXZXqjNBMfw3J3XYHFWQy2uyPP
Kwq+mtd2E73F7QQvsiAfPB0d6CG8kwFmifGaDqwPUwKzkrRd81JBUkXrIRzVzpWKWkN/5675gj0j
6TSAkmy7xPoZcZbpAM3leaCytIBSOG8tAfPTlx2xMiJcuO5dAtkM+1tSsgSRv1FEQF6cZm9KxMle
XQ4zRRTRx8IdcFhq3xpgwert1zPlV9ex6cN+qfT+9V//6//873P335ef5+J57y/P/L/y92PxTPO6
+p9/jWRV/9d/Ff/cEX3/z78M3dA1yyRYNCxlpNi6bXH/+YsuvQuPV/5tpaXVXd99tyFewa/1jgeq
HLRxH2CPElyjEb9bU5QNkMPFOhLbKDSSEmEiORLr85omlN1lBhB25yF9nCNVdpwKm1ctuMxy/HeP
U5Sy3njB3jDkNed3vJHypOAVrKWQ2BX/8eTAqhf5XdpjqNgs05kcS6wVsfX3KuIJMneBOfaxOCI5
EAMSA9iIGC16IAYrvlA8mhdJ+2syX61lQZOHeJI4bvG/QUlNvLq9Ft/F7+Zcow2AnY2zvCOWe0Vp
rTvf/g4ZWGcUlB+vX/GS4qXTGbCROe9jLAYTmZ4QTr9I/nmhPBGHcvwb5XKc7V6/No7D4rT+OYCW
0c8VEO+JZR9Ps9d50se8hziNW1Qko4ALz3dxGqNAXBwOzL9xUG+echW/c0+OYwrsz+NUxJbaUjwF
34MYM2NfPOiemLyueBnwJ/Gjj3nY38lxE4cuzmMUiCPjXYA0Zz2fqJia1On+uYA3XkSZSyHGk3Qn
WVOZSz1aynShjUUiDwrNC9C2xM36WhyejL+vOAbxVm0sjklcRTFm1L9H8fuSluzQ+GQEJdZUvKh4
ZO0DC1AM8sXQevOnjB6+HMD08vuAB27F9+L89AxUfuVPSCU8oj7j+24TORseobRnYw3P+/tKZGyh
H35J4WMihVQ5D1L4jsuz8QmECwc3vCU9r177D2ardw3otuV54vnWtuTtMEUNeA36dAH7oEvSj+s9
aMeAtkFQj9AhYhGI9XP7O67i45c4Z7wTf83E8PToGkjfr1CPRFOH5AOyTSQ/NDe41mN8XP1zvA/a
307PsOcBtCJwiLzqKxQnDYuWB0LR9JqDeCasd86uYvYZnpSI087Pko+RGkckjqn0xfsISieKdAiV
c8acgTgHiftGU/YU8S4mZ/yYEAVFz/CK4Uzt3ynv8yDJfcJKEY/lAsPjfKOBJz5kAWUSSW/EsYjX
vVJfuGHhZs0E2sD1pjjC4Yg7XtxAT0mk470uRVUonN7eYRU+TtXkxQGLj7YPVC6IxOPFgT29F7+Z
SX4WFxo2qkeFga5X7xmK92CXqSglcRs//vOlRsrfFRVnyRuQIVUTnd/1SOUtIeUsRP7U0djo9Stx
SuJ9jL/3ER+FOEYpMaNsL47PWokPCB8gDokHlT7pZKhRhn6FLQ5qXHJxnOJi0+2ewNYObQa24dmR
Gd0/xH1XXp/rynnxPpyL+AwZj4xMBgIiSrwA+Q06Ti2VyLcvaGJc3nEXS9vCKzwJYl5UUCKVxdda
9+4lOs0QWUPILTTzr9LA+CY1C020hQCx2sMlGEWaK+3Ez5yb5W+2hEBeC+0vHcEYZBci9fsa6N+U
WqgC8PmKESeGxgtlE0irFac8HMQZixMbMYXUjc1v4vANpMz/xrcdFh9iMLcMbzFaL3s0zvlbDq6J
GJ5i3ojhLgaImObiu1gpaMll+YsUCCHZ7LISv9VJEf3jZm/SOz+Ca6CjB6y6IFOJ0M1qt3f/r+X+
rwH/GFGLQ98r5McjMFcIf00eeCWzScaCWC2o+MEreAZ/pG5QTHH9bATSrAjtuNCCxAkXSFSFC+Cz
a0iGLwQFpuhIMShbuuWFwhHdiO6wBZ/zK+QpuviNOAUJiH8M0W6jAZmLS+aD0Fp70L03wmqX6OiL
y83rdiQ6ZMSmJz6EOoSVnUIRhL2H3AA17VB8WKZ3CbTI2JShJm6dcJhUqMtQ9+Dc8jldgiLUZ4KS
qnslpru6B4fTM+hMvwQl7e7UTpBPwFq9niB/8feVBupjbMMObP6gW+7ip/iuLYT7OhQoIUUXCvFH
7NR4J7jNPrfBdoUgBQFLHBWSBxydeP+BPlTe4Lvg3VGou4l6ZTHRPTSGBFIsTkLmwZcgD297pLSS
PKx8zR2EFN0fbVG8FLxachFk7yCPeLYnDjULdFBWusAJYPmc6I4PNeQO0pmQK21jsQqIqZvuxXIi
RhT+id47Vpm+TOKNGHNCg0csfLQxs6lciR3EiKt9sQuyNYrtSmxU4gV5wLI5MxBZyFiyxHPFHLTD
0TTdi6X7GYrvI4yS/1lthOACGEvJ3iAeLPaLF1OWJYb3Yzb/syKxTnBXH1jbEe/L7vgpwh4RBrFh
bcXTtE8W/r9jHc3s8LJnprAb3j/E+f3tTMyLkq1HGLSK86v95nyNnr//7N7i3Gy+4LvgW1j6NISI
cwERuYs9n1CgpD/LZLI80LjOXc2jG9XvEoz1YotBAkWUaw/V4m8gBWI9SCMKvKgtVec3oxjaqHfl
Y/tbIfightX/JexMm9Nmmi78i6hCEiD4GrNv3hPbX6jYjtn3nV//XtfoTj1JXldSjmOMAUmjme7T
p0/3zDpRPzS80G4wI8gTcNcWHewBry9U129D7FPChyLowFad2lP0BsFekRc4tCOaZmim1m8VECgq
unzL+b9hwWyao2+Ehc0d3TQQYzR2TGAnvXPIieE68u8uAae5ExRGifeOG9nrnOF+EtaOYrkzyHCY
VrnHSIW550QIwIhz+8SNzjcOzANnhSPJzndNXDmenZvu9wYL5sA7ffLYFmR8lGIMOLzmwcMcWFRk
SVqFh/TRdeFKdaWsWOaXxr4+lpRhgttA2q9Kz3HZ1+e0VZx2T+2kkd7a1crx8PnircZhxScw6qwE
v8hZcYMcJFTCiH7bqCn42CItFf3zHlPDB9AS+NKmI+N10lh9OLg6iD1t67fPac1ToK6bk8Yk9Hav
B+zAoHXYEnhfmlpLnuiwZLF4pJW4AhoTvJLdqEVYCBI9DO6O4d9xtbQ44bfNa8mPw1b4d/7WLzEq
WCnmQeru1h16USxJk9eiF6+I03g6YBcrPVjsBvu213O9hOuet+yAHbU3hOT8ErXRYECHjeluETXm
Tw7oosOpvDO1HoYNJ2KhOmgmtP9KeT0dgBiNJQFgo9KTAiNfdm1vZD+KVgrkyeDhLu15t9gYt6Z8
QXsgw+5yZL5DS+/wqIjV9jMIkZy2dOHj13Gr8uJtGfLbijE8tLkMxv/QRlrCzbo4vbte3OTDV3nj
vOmeO1R9gl7Ie+wT/nlVM1DMRsML2daHVO740d6shDdyC+lF0h63KPpvJO38G62euXOk53jZvo44
q1vg8qjyaNNZ+vrQJu3dnbLf+/6tQFVhdDui4zWnf2oXbx2caeuwIVXk68s0C5h3z29MPJpuDh/s
g8MOMcwa1E8ODbqpN9bnl2nXerkTBxi3lK5TO9dgCwHumqvWO+iZOn/nHJjUWt2TSRokFz0nD5rr
5XoXnrJLKGPFGHJeDoreah/uPNfLaaw9Ge6DlgbJTte54RvXXXJaCRQDCqV1q0Kje2/2koaUZfJe
01aKHGfaPbLRAreIWzFm6EecK3J65pJLYUobbW+6k2rdpYSST09us1uEsQMcabNERs5211bx5cI5
jLvbpwGDnt3y7JxpK85+hf8dyLuT3pauT6S0goVjXKBzOKkjty/lpxeWnYQwzU5VU0RsSNaylc2V
34558YXzXHx1qTrRXKy8EBtJ5Q43m4Og6Y/v80w9IYNnFgPoVhhKJ0VYUXUh3vm6UE16x2etRObz
7RGzoGf3Ap9WatBcgvArfOVrVJne2p1oo2sG3mHgq6yGqO1I5Xr+f65P+rQX/chWp+fmy47MX8/C
cdnX05dtfd46fZ2RDQMPtRcvozbl3QBrwDM4uE+xND+3eLYRvnLUK+OdDSH0mxG+WeRcqtkuoCbm
BvmjHWff+UrLMIDGVE0w8c2Wd+yB7sJx34covzn4/ndiopj/By1R+Z2WiPaH8zBaF08PxboV0dsG
e1cCigokM0VPzcWreGjXpOWC/oW6Ovap/AGxXo/AggviFzJERBPIG/QTOGEjiSxi43IDSjxyhXZW
Kv2DVYlKn5x8uVROkmIUp2mxXPj95NcQMIPRKsceupDVo0GvgHB+WD9saoMR1WutDcq95bd4TEng
S4VKp11rknRGm3P172MYfTaG5bQY51OKrgucze+nsTledoX5JTk/bEcoM0ek/3PA/8WxUyqS7IjJ
y+QGvWT8kTsOG/849Ges0q+HdoR+YZXi/D5O5sXS+aEwv8nFH+Ppt6NZv6hxPrdzJD/Ke9LJ40eY
NhSNhTL6wMfJ4h9zKIo/uQ2VJClF5VKSLxXL0e8ncSxO01m8P54fhimsPWUWOQTbpeR2UVjUc9tp
e7Es14rb10E8uC0Xvp+L7X8MQuGTE6jkC/koScpSa5Xk9xM45I/F2Wa3Pz1QH9Iw/cD22HD1hXap
TRYlfRpDexWgowrtuM3GaAUK9OW+pJUWQETR76rLrrQxSNFgixbe4X//7PsWLYkzPw7RNY2MKV/F
1YNDMDmDFrkkdshI8M4rTKlggYTTqsnu7VjUKXYjxVlXGrbym9WOICtpLouvQohojH+mtSyLiReg
pqOOsYGyNmmfPqI2UhjBTf6N3sV4nYTD6iFWOFz96uEK0zTnT/yP14zacR0d+892tO3Fj2PTME2L
Qsxd//u4x58Zj9/G/Y/1V5hPT6dhxLhPoNJ65CQZqWl/BWfHWDVojCL8pn9FYAhlryTGzrCfhgfa
CuknIbtMVxbych8CnQkJKafpW2XS4nbp0pyvr1bdEp0dgPSExpXrEozlsC9vKecmLxrovgNBxoKo
Rv7Ue+vdlfWk6oKtz434xvhwjD+uCbpaA68D0uQXwRs0E2ZridI1zYEZavssnkCWgApupi4ibQiy
xBFCtzy7orBjxduRpC3eFs9rO+Ip0AZC4ivhHGBZA2q37VPTaJv8I3Z2gbXV4tK3g3hE35SvbZi6
fq9aJG6aczrsUWotUuWnsaufNG2U3/NQEU0xibc94iTH4MhaCTefY6Ihh67G9eVDhd9iDDWq3Xd/
+ij5iOtrOmZVGgNe7W4uMV0waXQJ1cHfqeFAj8dcnNPQ2I6veZqmMoM6VH7koKNmDTyVpJVUjLGg
BOHfZ1XhE5NWyZfyaaFSKsWlOPnDpI0Ki8OhsFlLlGc8LS3tmDYZmalr8WvdPDOxSu0pI7lmZOnB
1Z+9DgPEWrEX6bFeud12vX4WU33ZBXHHNFKfXH39+9kW9Y9/0Pq/nW36u+kpXipDLOKGRmUYlUEj
97S+GzaLVHzQCa6fp45r+31DKaJbxizYXET+HvNDy0tMyYkQLffotBNpyTqJMZBzt5GC9dFHV+d1
qiL7FAg2Tl9pCEElspvuUJRUzwEXts2/X0yU/8ST/XY1fyQpdvH8UC5sduyeHlgp6co8PDnygsBz
ex+k+6XV5c+LbwXoKQmpQSNfS9jTia4zSGMogWNe5/lO69F/czxmthN9gzKc+Utg556+rJjFr0IJ
O5xeas7eZWvxPWH9Re0dip3Dx/RhTk/wXU37VgTGauW0eA5Z5QX4iSHAtqIfb9CJhFY2Tk0j1i3m
9e/jE8catL/d7T/R0na6qmyLW+cmbD18Bp2Vwm00HKZOmAB53LbXe7mtE6LNM6Y+M4GOGCNnEB43
0muTDUnghKUEpf+Mu2e022RWYKXYSQRS7tKMXpneNNHcLylLW9R315TsEN1LbZUeDL+XWBOYIbaJ
0G8tID48krRO1oeGSkK2A3Ojmw33Kf/Vs9I+0zuDbcRg3Ax3uRfaP3YXYDIaSetRLgEWhxAC/VAw
j8RohKbeCMzd6rv9cpetwZvTM8dNiNkVysk6fHdTnnUrZROeJabp9GHT/XXrVEuxNLO+wVnmHP15
QCO77RKitM7VHOX2WipsWH3UPNV8jzYpqiHrwipNaDgoQS0LBN/TkOph/0WY1VEruT+2SyGXIrPh
X9BVXJ6la3NdIPT7trnuJM+FvsTUv+bGJ2unHCdxWq5gt+JKpRj/gQLL83R0PI3O04cjq77A/T82
UgxO5WbVy1VpUMpOGfvetjeuIcRoT25IUtUOnTz1FbM73P35eXadNOPneS/9Nu8NazSueDyhI7je
3pW/5x8397TkoyEbctB9/9Ra1KdUOyT90s3uddiDmWwv31HK5rs7SPzCLanPeto6PE7W9WRaLUVX
oyniDnKk1jtQhXJfaOYoSG1TnPV2bp07286+yd4copseMioCOqxL+rzokXr/QTvIfwHmQqJZ/P8L
qRCVi6WkVCgW/lhI+7iwX673wch760h7h4nrtKWnE8QeWTc8eMElE7KYcTt5EwxkaEKgUb7NFtal
bt+h22FfSCdSExfAagXcJsjzZTM40ynCdNKMSNYPbBRP8Zw50NhF0zWFSKvf0QMWDpgAciHneu1f
F7hiFTLZz9FNWDjd2cOCM/BZASIakQ1ABwtPIQu/D+92XcQ3Phw0xnfzPn6BXU/n/TEUfu7NN226
/E+vyusY17DpDm4FTucPjSnv37JlzAqvwRZjHx7SJwvt3PXyu4cb3Zw/WL2clp9Em+XgXQS8DEpj
2i/TmZoHAUENGRMassEXk4n04kRG4iGhFViZ/nYNGv+JqBykbCR0u75l2Cd69g/jvoPvGzmXrueO
qmDGRTi4JRwBA952c78cQ59hLQ0fOWtabZy/iMU8skwzyJdtIThzxn/MqfObWJE6dFIcHqFybWLZ
xLcTYNHKXW8Aw2/e3MyYegSyqZg3z9oLTMlOO08Gt8cP32b222vB2JKobRVGVGlmJ+/wOZyOuYjQ
GxG36VgdzlCgyXDwFq/I4c1d47RJMLmFYolTYu7wXiYUn1fims4ffuKmi/qCJ3iJN5/WFyiseDjv
lxsvEWhuQFcw701MlzBP4Ocd81mttpeSTe7KtUM1a/03SBTn+3cvHXtOlt6bIqiecWqekDfAQQUJ
8zjLF3H+XoEz21FidfgaL42b7w33r16nB8VhhD+iGqALBojrv5yAI0xO4MZ8E+2errldvji7Do46
r/mRnCyn7nGMotgNiTFzye0/GEWOkR12cMs8I7PPmTu4nntYwA13PsldM1W76XWYrqWGA6DEQYjh
XTHlz+EaiB0B9+gH+JswhAafrGWOhBCWC0I0519mrTOKOt7ooVFJoN0LGgYvzN3dRswNzpJYI0vc
S33TQI3PL794vqe680wphZ9FUUtPF4NagUcel8HxklXaGLDsyE/s9DPhxMwzlPGus3eXsetdLI9S
ENuaVPO9/V3cHn73yuPasA1xXM3465hdAxG14dJpj0GGjvgkJbcksY9MKDhmudENsNaARP6RAv7/
oK5hxoKMhNknUwQFWOvwE05v0zEXZtZKF5/x8L4eFg3+T2Zd9s/QR4+O4pakjLz/pLEBOBMe+Cyu
WlrPSMNnjDVk6z0zWDr4ymJj/yRuNWOS9nwdnLOb81XQ2++7IIAYhlXu9EIgtYKlthkIRycFZpaw
TOJF2rh4K4qL6bRjjpFmNWz1OK+fHtmHgPNZvCzxWoqEDwQmx+a5yc4q1VHTtuaGYAZhS3rxwqNH
PGR3JsqzYfPk9tjKB+6UAsauYVv5mk19iNPMPJxBNbsPub8zI3wJzKnvONZHfURFUJuerawsdDE8
YRYkXoCm7AnE+6ky6Z/rpbcRkGbdnXyXebeY1LFaA2lSaGz3njmH8ByW/ePA0YA6qOC67F+K2LD8
5k9JR85Y7pb38LnZV0LgGWEo4fEpvgwBJ4U0HORQC9fg6491x5s3OTm8ZRLXktKTvgEp5VrdWX9B
cS67gX9dt5Z8rb4X25UGtRBmH3gQYLcvNQzMNh2Y9T2MHLJj6JV4bVxHIBvOb85CeWfv/Pwpo/1p
LQyvL58Mx1aCXvah+QrTsjzJNB3Uj3u4cHEk+QZ41GGAggk9s8HyTi7SFiPGj6vaVClp/pnN8Ezn
BKvr1pbw1Q1BnQk51BOiO0jWhtSrAan5qrS1osY6dUA4n9k3T2NMosKgwTPewuHu32gP9GHuwTWG
Brmx+SjB53tdpiC21HAPrv0ecXNkYcDABMwGKSUy3QaXjgmdyrmBBt3GZ6NmqU79OGfq39knSjyc
LVouSaWaY2lYynfb9+wf8tUSgDeqFQiC9rTjKDw5LSi55bMZAifXgklERoSF6mRiirqNhZB63aJk
NwBmATg9rerj9zydRjmu99ppmTYmfSrWnGwznja+zO55nvJepwc1MExGpsl3r1SSg1nHzMpmlyvD
8t/DR7aaDM4E/tmsyd06oQT5E07TOeSJlggJEo6y7Rbbe0KAPfF30d21Ui4u5WmXLFtnX/thzuak
XeTRspV8MGwUtdGPEj5sVjug8ay5pSy9i/unGsEDc2MZGPvMPuVZqVs/nfuz5Xk5Eakaw4uf8xPL
U/xCkzhucv5e06Xx1OgM6mblT3d0kGeWmngneRkSlpXHPcZX04r0gW9FB7vOLuRUdyQD5/zG7gaB
z5ExZ7vApi2w17eFWqWesjOB7UuNgKPqlE0IEjY5k6lQ1AD5RNVzYzhn1x5On11LDOuJcO6QWWL+
+EZSMXspvLIXTXvM40XjjMHT7LH3YWPW2HfYBYrwfwK/JylTCXyMOfUsaZu0iu9mG0wv7Al/kP+Q
VzD8CdWJJHVLj8kDOq1/MvJRQa71/yP7tBRHpSgfV1Iphl8Y6cppPC7u8wtD5BFdTkIoiucd3oGg
6OI6aKBj4Xc9cqk9eyBUggAzhHV45rV9Y9jhdbeqIn2vmjt08fyfXKuXRBDwooxA/23gZ3r73K7c
T/DsGRIBqchBZv1YQdGgLjGwuFWsnNRH70WkM7I0h65RsxTwEgViJqXTuxevdfkgbFBV/gP8uQNp
FN9w33dALD149DS4TWjOc2iue+Hkb1O6J07excfKBTONoTBRpQ97G5BMP4IchBZZTFJu7OCa9+To
5YwJ9EPKSmi5606ZS34VwY6e8yqEGr5PQCUQkdrksrlkWemkrqLh8iCjmFTJcjWS5oz/3dMb6W19
2t4ytDTPfJ3Xjncpm+xRRQ1HBQ7hGLynLlQVHqHRuCBtOxNAI+2ATVlnCShi50mv8j5r2CF6/5pr
wQNufhSaOmdnqAU7KqaRAtWlp4zU9/QliNi9RpPjmo8xmoWubp16XGbyhJ7JswbKaX9IUzvF6YtU
X7z4YXkm+fZ11kPEzXaHtFcJb1HJRvxO1qwCBSjgqiAFAf8D+AwbQLvjPqEcAR/11oA7V0SnWFWw
smyeKH15UqrCSiBpJVUUSGhmyYYohxlCYRgzlfAQJCqRLUouE1wa64QgL8QHxhhCzFWX+UAUxsvD
w6QC1s7di9k9GQOMMugUNhdY6Tx07jAnEGzJWbqnyo5spDBMDdQKLymzo3Jjg7WhCMVMgiZDIlkU
N3+S3tSYiZ30txBB0MLs/cDLd5DFJz52/OPAJi48vXrNNE/l92FP2Ua55Y6PyMKQPDDnmCUR82ze
lplb1NcvhMj1+Ac6I/6ujds02Y/zu3vE/JRj6OpN5tOiCZg6DknXQ3tQn3PW495YANsxx3qwayfz
UL6bbaX59v9tg/14aaLEVoWcAuVryC9kxocQXu70sgvvLbcGz+wWQtddLgF5Nq+AAqOzTO30Pq0l
36LmtgGzKMP2sXimSVtVa1tg+8hpLc969FFS3b1bsEFcjiFxRbpysjtgvBUztYsoD5l8vbjp/KU0
4F7Wm2mnto+Z4YoIk4sI28yPq0vOflFf8fkxlt5zYm3BQ4/b2ZWOaZDq15jzncEHct7I7FHbLRuZ
iouuz17LuE0nqh+XMD4wL+3o26A1/eE+O9xu3KnuFZhDlQno4Cc1GqDfh9gLCV0TfUBjUwO1BpXF
lM199L9igH0rpph9f7+s0j4UR7q9KYOW59U16SH3zBNj7+BL3bVrXmf/gdsTnWEk3XIsVj35+IZy
XZYtUowXPenkqzhJ0QQokFeeIGvp+o2fNWuvK8V1dvPIXoJEidSYE2QKftzUTh+qJoKqB6e6g6pP
qVsLAh9ANR9xgPMjb+WJYUuOtADg/PyFdjGhCWuGcEr1EhsZ6R5xknzTcoWfq8dJe4WDXDWoqukE
NSJUGb+cKVX16dJr/Io/DZ/vpR9AGHpZL35MiWh918gMWfaiCUcg0qi7UZ4xhkc7sr+ZNRAxu8IU
v9NV5kYevsD5iEwoPQej6LwPfX7v5qExY/COKOlSW99IksZgOrGRuPoMbst+Y3xJI9GpGcQSP8Vv
hi4SryJVFxr14S+8l8kgrlF9EMb05QC8dxESOjrMmgPfMDmDrf0liw6N78zhKwBlSbEoIakDANGi
qGsKykrulXvhahZsWgnvTCN0RaEoRTFSh44RpbYlE6JlBopnQkIKgVqz8BC34gfgEhHdTe4rpcsC
ebaEejCC9Xw8ayPDPWMzr+dZYCxHlqW62YytVymbgODXLL09niDXYtdb72LmW/LcR72KMoJZb9+k
1iltDa+FQYqi9351ZniRUS2aCrrF4pevIuvhs7d7zvL2A6b1w+OmwRaI4cuPJW/QHrVXvQUwCtZT
gNULn9yjcPjcySld+EHp0Ksij9zNCMFHvhM3d3g6Oi0wWQ74vVmTPQHvymTQIqYCC6/OpjVwsPsm
9b9/z0JEhc+zEP+DWH/k2wfrKJ+czqvTA7tHBTWfiAMWTxOnuZLdgQ3rzVGV3Z/b448dCVYhEy01
SJttqhRaNWjZya2e99j1BSA2pNxxDlalt6C5RqaHPshJM8a2FWordgQbIsUpodxVOcNkfEBddn7L
4gViYPOoo36utwaML74aMBg6pkxbQ2JDCP7HVFR6QVX2pnoM1B2cGJ4PHzhuTL7pozwytEN7xg2j
QQiTIpsWTo3iwwIl9ZJWH2tgwOJtw/S5PK/R3VRaYyaWy999z+h+xbtEXv8Y/OTzhN//Bl8twi/4
dpVbLVaDBQk/CaCssiMjm3QzpqDZkgXqKZSX4Dak5XxWyWsemffl/r+8N8AQDq4VVQFqP7ZBgm0D
CfbZAAzs0Z1mGkl6uDa2T3msqp4+z5ChKcQyaPNFAK5g4CN5RDV0egZMAbevQmpHdeMMV7XF+Sp8
XQV3FY7CK+idjV0ivdtwEmtvNzg/v0Y1dp9ixWTMiyvHQV0Rhigj8FvFz5hOSIxvVpLhozNU2d9H
O/lU2FH632D/IeyYLXLpZTpmsGXZaDPXnXTRFNd6+8DRCeZJwOGIp7BcROFwIhWkd4sPrQ+FAcxI
tA9p6+9nVf5XiPOH7KEy2VSO6znr79yYfmjIFECvKYsBTzZnT2ajnByQhfOPQA5C2kLyttl4gUgn
2+V6BVQ5/gB+dZRczQgE9sB1IRKgARRXwqYiC77O43Xlfk4wC8LpPIwBW0J2qUCkWw1Oad86sSWs
Aa8KSaWIgYLjykXjroO/X30SaV7+jPCipJKmKWn6cin9I9GVHkaTQaW8ZAW8ENzUJkRhxGKAXMnP
IgIGZ72kbMb4lxq56/zH9kP62SzA6skFTeEIe4YZ1mJ7A+oPpp3gVvDldLIUxBjQKjThmybMsEdE
7lobPI4CzeszRpFsEwOMGiDyn/YoDheC4vkUre1cV6ysDRyrnk8xtd5MIyf4jt/1bgLu8Hf24hri
GQd0ySniTYsXsIoKjCXLqHTlhDN+LHOpC9K1c6yVb9cRZh9QoK5QcaUUJztbt1mQlHS/ZCwThhDd
6BDpKZ3muGvtcFMZBtwYMYlWbcLg7AEyDouDs/rBPs8suC3zy5je3POZUNiEsY9DCVYzunfAkocy
JSs5Ov7Naol0EHw/3FLwhrUSfJQ2wjQv+stgRRDYElfQZ+p9G1CDyCPjhCuP6IvAllmMIYrItnQE
I/DY32YEkPnaoZvHPawIQbPwMyKUkCkyBUwfNOxL2mZHOpDb4U48Ku7U0uhnJw1rZ8zUs69NkVon
SbzLMzGoKV7ztBWCNBk9C8z+ZczLn8kdfp3Jpd9t+Wy7OsXLhJnsTHO2nttr5qkL2mNmQQBlFk8O
tc9kjtRwwqylczITHtF8qwp7wZc1Gyfm1q5J+XoYsxGO02BPVn9A1IbsAUny7Fjd1OI3KV2JPP93
h1c5MGlO4CPA10iaO/mPFRzFyjj+toL/FK2MipPCujwFQBCIWi/k90X6qnF8zEQaWtUkTPMEEsIg
1pDJcAgzjIkbPCowIFIO1Ui7kOIy7CXvxDolEY/+Qs6AfQsnP/bcRIeKeJy9EojeHjV6Ej4XHqvf
odAFUpiiK9hA4aJWzAVjlQwCX6aq3LY0n2yh4Ln8JMhGc1ANRGpdXpE+m0Bs1Ai8ovxkQMM+trQl
KXxzJLWGwkTLlo6ss7/bxej/6ZYqaZxGlbRYSaOkXCn/YRYL0Wy2H69W0f2K1gLlq1VctUH2/Gpy
X3mh9VY5Ai3N4y/x4UuOpiaDq78fPmTMf7unHj5O0D+WymmaBI3kL7ikmGx3xVNhimCn0JnF3S3V
Izs677Zm7DtJ9fzqJkm6M4jCVf+Q7xeG9ROBfrlbrNQP0+tD2q5QD0MnutzdKWleaFtH2zZucqW1
HXYWo94hbo+I/CqtJZmS5XWRYrz08Biv6e9So4VvgS5Y/F/+ssMu7frTU/ewu96yl9qyXTh2/36h
5fxnoADeMY6SfFJIs0rrX670jAw0f8jNXLUpnlPGQ0uEYQYNQJ+R9AtFx4Aw/PAiIOS4sf2gCmbz
BPP4Fjdo1ofUwOyg3gNCRpoA1GbdC5wj1de4sGPbEm2Rh3BOVx7oR4wARZPNHKl7VVGj1ubJKX95
V1SiBV93NFzW2sjWZYnqC2XRgUvEeem2Bo9ZOSltm+fA8wps1uxJi5O+j79RAMkbJSksDd7VBfCU
8N6a4/Y7y2Vq+iFytY6PVs1aWIhsC+Lp/DEgVUzLICjCIqyptLDuQeLLaIt1SZyFUpvBGTaHzQF5
W3O4w+/Wbw96FkuHynMlA+abTcVSbc71yIia9Jan5PQwAKa5JXbNcaqFInXJqsuxWg0b4UfRJsXw
4EH/xZpfVCdvK1gT9r+pCXxOuB/1eiouqU8h+LWOZ9raPuVwmYo0AXJsPOpfTcL4pRgpSykOW0u6
6gwbx+e09sVMp24Yp9w7QRFNEVZCBWHhZlCgRrRLcqwQS6CD0OP22+mOHuVmqUIGgHBZe5MCnecw
VYvA39OSA5AuqJG/424TcYwCcDmDLHUIZHlh9+mnhwvcwNduusXr0qOJKEuZ41vFXdKp1AoXuSds
X8GmO1ZIj79lzj73nkJEUT9QRpQBG93Kc9JwZT+WP2iJAi3ErsjsPPiMV+mcn6m24hRpAQ/kEP1b
pwQRB/XmtY97eqENKwI673ZeK0LviS6PGFyoYOirKRh0PqTjfVlzHfjIDdx4ISTUJ13KtWt7wm/E
kuQevEbVnro+REzlF2Ygl0oDr29b9vGRrhrW7jKdqhkQAW7+UXDLQciGwPeFYZdSEEGx/0Mz4a9Z
dqRY36OWzHIj7jRNaUFgA2mO1ZKC2PJq51i5Lae95I4ILXFLbF1rtoWOFZyAvkMII8FUwhhMf1is
ZSLcCUF/B/owhcxO/XRLC6zW6HuWyjPBZm5Nn7EiYrVyZWubZySI/WIbtxJSaCZpEGihOmT+Ie4t
k7QyeUWjU54mh/ag086RDfaReWhl2L7CPSmKbTZKM22Z8sSWAMU8l6JdM3McMcvsmkEUMXlignmn
ugkqM6Ubwm15oRkpwCyD7V/xKM57Cu9YZcoDvArfKKyjcI31IaagsRKau+jDx6ZvKTSjLId8vZ+Z
OcvLh1dIgtALzpJ5xvDSTnrQqFaGNjEApOEtLJpavG1r+AysRLUG3WG6zviRHY8lyXxlIOGIxiew
bblGAZKsAPc/fJaaXN1BnQViLAs7pd8INvmIdUjr+mE0HZHn213BVpLnlZ2TfauUaMKSJQNjDuxL
KL4RSIKYK+9FMlwSQQYXgo9Qf4OhoyKHGZ225BelDNc3HsvT3vPIVLIf7l9pKpKVuv/dZX0qEv7V
Y/2BM7eby2S+2YG3cs3Bo5kvnYNOw4QLQsUgs803TDpNKGsVWWpylbEMWTQWODovzrACWQ474vfF
B43VuNHIzB+1exQCvlkTbeLSSUBGlsv+F8wpf+59S6VCJZ8vFwuhGOQX7zsrn2e5OA7eF890xqDh
RticTqLRCsXp1U2RhcemgrXlE3M41C+Pf2xAwyfqzWQZ5RlVt0KBkzrd9hZsoagMyHh+hh4Ea8YM
J1XM5GOzyTCNZrVVo0DrPTCc9QzRs2GizRPk2CTt2A6TyirjI9tUaFr/FS5EhU9xc+F/1/4HHXGI
KqX9aUBu08gX0/9iQm/RsmmbQh+lzasQvZtc0ddEzZWbg9W2dyeSfaZ9Slda4fWtiBtyLQDbI+aB
aY3RnbISJc6QQdTWjJ6V5cZjcrWhjB9xsZJqvTYtoiSXBOYWTRgTnu8svNK5K8XK14rUi6f10zuN
Qem5qNycgrkgYrjUaHY1+Z7NK92soJssuTYRM4PI4hJy0oVgA1yTfk1qF7Z0WE2rxupoSmfcjQrM
W6hcC1Umo558UBbWwQ39QzhaqnzGvkVFZl6hgty2nP9DoD6YLCvHyXLEJkggNkskpCuX8NuhmFco
uMQBosEKkhD6ktntws4Wsf2etQnSVyK0bK5sOz9fwaucTEWInKxYXQjHTgIf0T2x35toC7l3UKMt
6Qy2wUlXuLcSo/JshjK6peUtbZZxVPJtlpsvX3SFemOTbcAEcAlemMfHR3pvgkYOr2wxhROTPhi8
y67r1bPUmg0Y5nhupQQJJUkZr+JN13UnfGrxG3k03pnCVDhrhFCbD/NDkqtWSBaq0KqdwjMlfS4+
6RAoe8h6PUdKzlEvyf8YEROMJhCkFXNfL8wWCXwSNsCLOUuWbfno28QVePb7hpxL5Ul5I1JywBH6
OEoe4BoBQnHNmZ9y3nOUpJniUuSqZTvA4wCCaUON86+r4lMBLOY9f0+q+aAHsMhK8MDe1wqT28OX
6FWcb+8KGTLT2o5yUt3dZ9T1uMlGGnzi+WupHZHaz/S54mVDT5GtESxqAjR9Ni7QMZg7mIVuFvTY
x3SIp11IO4CbjQmYwg/jDQ0OzCJniH3LH4wspNk10FnfIudb+THXXDxJh23eLHbyYMiKMffnIFEV
VIPvoLBmiH1VBZsh9Y54D3JfhXXZzacp2QN97iXE+X71RmkBCi367/JK9uhJaFCpyYW9oqeiNFaR
pnHA7fBhj6iqaISLGc4mkmkgWClK1/05AAdl+SLdxKpmCTEarRfr6jECOBQFfvJWSqGoa6NgGHwc
fbmEP3r/nY3KkxW0FAjYDcsFNce6Fb1Y/hZ7s8Ajb1BhqZKid0h/jUkxYaLz15thbUwLCnfEYErk
hE5RGwqXmeeZUcYYGilAlbGda9vKeTV6RbJlPkIJBDM6uC69oSwScNGejCdAZX5kkYDCQEG0ZDmD
mq6Ury3nJnw4sPMbhJhcgrhHydWlVn5iPwXwADghuB0lhicQj8gB3QJmz5Tg9mFxJzujPTRdCM4B
IeWb6hpMXu0KbDWDWGcSqnppNY9MByEO0fTr5BFw0pmsv1jpq//KpGuT3rBurR5vo0U2DMWP4bWM
IC9F2EaDer6l3sEnurt9p9xPW0gnRkzeCTQalq1Dx3/tF98326YKiVFjRY9EJjpteNRPkHWbXPmJ
2DyjQMVAIxQdHiADUHT6ob8Q16BVV5KRI0FgDnVjUoCMXP518ePMjheTnuczwYoS77IvLkVh/0Ia
JVmo3xgNygJ+tfV/1Agklfx+VjqMzbTAL1s445cRlxJzjY7VclJPm1bQ2B7YIUuOHTiCZZXtdRKd
rmgHSXZ6VTN8LLbVyfkdkah73F2FjDPXafIX+SkYGEgfpsyoTwK3miUo/w4Ik0+BxP/cWKgo/gVE
HVbRZDMr4sYk0YQFGjOdhFGTkXERKkNj5uNN07WhYJCUJgh6SOs6nLGpbDOarDNA8L9o/vSzJOMv
ox+yAL+cYrKI9sfdilOEU9BqgnUosYHE4g6c23M60Wa6CvvKFF4qTe+M/EigCM/0u5K5p3mq9m/R
RZEFsNvikOz9Y65a4afAQ1tTeTHQSV+soc0A7Vvhiz2d8uicT7dF/ixBYMRC++B/XmuU/zSl8cv9
+COpF8/jw2Y5yh3JMwkr0L8ALJRj69r5JlO6pCkRnUMwsGxooldOJlflmwK8AwkHgnCzpafO6XUI
qB0D7ZaYRgN0ZNxd7bOZziDhae6fSb2hcDS8MVOZC4lsSsWTHIjKxe3/NCPrh9WuhI/V2Sr3K6EC
kwYBQf7nGzUV1pjTipFkp5KVkE2na5mrv/iPxBcI/7MlWUrKcRmOMY3jP4jj4eqUVpLlxElBFy+q
jAY/zo3hxxH9uySTHk8vRwWRtRoDLPz18SNT39GOD0qQQhlqQtDbBRkdDtQqhSH9Cu1TKDrIvict
euVlaVXTSBnp5bqnAaIxklSyOn378YklPDCxFMI9ewdm1QNZHrZyb95JbJLJf2I4Lx0y/BiawXU4
uRlO2Y5+P7ECxKBvyU7LVLpfcD+HL0MKLXx3SO55OP/qyQsMuaYsyxURx4k6yL9btzrrHt4EkCYz
TCTQCg7Erqow/MvOvXhdZDOvrOpA0hBa6b982hSiY0okAb78tsIsJGAbi4Mk4OQI02uziwVKS0SE
q9aQktNivUj/ZduFteZgvTV620lfSXEgGDCFftlUh55T0EWrjmmJKTujlqQH6rvAFyhbQdyM1Dvr
x6JWN2TxQy7fjKNZ/nGLnTGEEJsPlfOZK3elTjCfCUyJRIf8hW+2IS+mmMTmPUd/UO9mCxLBLvgE
AstvU03q1KbopKSYVFaZK5DGS5rHR3VWBI49NGUdnr+FUxLXVIcAkeMTUqXvNB9vnQiPI0JnU3ga
EtmgC/uO6gY8TSXas/56VA39d4g458KGmKsVMCD4v9UXhPQV+EA5uDiBnyEEz0CFzUGEPX4EfV8w
WBb9k7rneV9rUCXG8pq1BPlnYf6hk6NrAF1IuHIx97aee2GXHXIX8xbUSvwml8QBGDMRvT5MdL9e
XNErjAA/BnJR70yTfyJpQx7Rv7GiuU0jCdsbmW9SjyM2g0IlRSy1oyPJetgcQURehFIOb6zAacmg
2b+N16fgTM/YNOlJdR5M24CtfTfhrCUap0QEHAzhkLjS+7fjeiQmzN5c2ibj1Z7bAMER93BOg5/M
rSMiwD2xFSsPYS5NpLLZif3OaD7MXb0dUghrkDRu5KE9szyrlwYdyiV610vMGt8u0s0uVyG/Ev1M
lu8RxZQ/561tZxRTbd/kj1WliDqzYWZGf5CyhMKTSXMdCDnteEN7n3s/PQ5trrI5lfsaIiVmsJi5
CH7XwjM78AjxQ/7e0gbvvqU2tBI8summE98eNUjHcSqRsnDio91DTDk0kb7ThUPr6OP65s56AH18
iRBcCg4x/G2WElw14hBsC9KApCiX6ONfgYsekZeQbSbFgbsu9U77L6XH0qOBixkG5QmW7SujqTQT
WnyHYFcER1PKd1leNZEyCIg7wJA8DZXQp8Vj1xwtsTEpaukFI2MjYg+ZYHF9HNq51VS5iNdC4IOD
WDaLVd8XtXBSNON8Fk74deYj5NLtVGc8LprkJ/yBH501lKs01/ZgzTdoUWoURrdz2kPW87ejbsjU
4POUBvHNBxjcG6/t0dqMWvMPu+yiFu95eSHW+5LS/n+NNxV0rzvTb2DWXuEOaOxV6zJ5GVjacwDZ
3kQ3DhsJNbpPbt1YINdZ1zZ1up/vnrPEtAGiV2BGIKJV5rIzBkwvO5WuZcc2D/07bkRC/5kDps0M
DEhcRIPxh/RrPj/M0uSSCFTwdy/6NfQV9/QFhz8TTLKBMbGtWaFlTfU9Lfa4J8uggDbn46l6C0J5
NPeNhqHEI8YGpLkYL3NLZIJQBUNf7Bv53u5+2fgiLW+gStNEJYTjHzvUuiSM23t0ZOU1oggL3gWt
6lu2ZF78UlxuOmND2tePU9ey6ayaapi3TwH4PcpoaiCTRv6N4hhXqivWTK/B2qBCjRIl/hool4bS
yfJTCsHul9zyRZPJEqmw3dioeakhihHbm/ot0T1BYlkt7KVnUYmh2vp+8qIo6F/xCsKBf9ycP1Dk
oZzLL2hpcQQd2W13XaObHjkTdCqUCoIJbPDJI+Cz2Jh6SydqVsggIAlJt+78I1MdixziBoDbDZOd
20w2SIbiQ6m2otNnZuE1hexhzeYx2OXF63+eFOJH2ySSPtFQ74J/1fSsmvsTpkhyp/Sg24mtAkyR
jGLpEXkiI7vLWmdOvmFNQQh6S7MqUpB20fNWZd7Tu+Poi2InhNMy/urv1Kmo4ZizIDUWmU2xdyxU
Gj0k/74ekuQzKVZE6ydy32mSJ//NLfklSjnsRtPN6lBwyJnbZG9R1VHJ6aYNoZ8qhZsvtp62XNRM
8E8ZkaDLgEZryT0ATl3wKZkT4krZoOLb+bnUmrwW2I0AQtqeiwjxO0e2/KGfO76O3bZ31FcG3q7j
I8MA1R9I9tkqBtfZGf5wqch7K2B3/ei2dP3+L8g54FrZjbxJH1ZjDfxsII4Fe+KdCVkvF9Os+lD8
lnGIQh/1ggtamV0Qy5vHHNED+UrBP1vLEz+e+xG0ZEInjvVdEY18wjfbuFXNaWeVzKTToip8WY11
CWK0SEHcqI5O3lo8IfnC1LlbVxFs9thaOctA1E8fmaxzzu5QwVGJEvW2Mjh6ThqjfahrEWqgBHYR
Qyiz8UB4KMi44GWFGzOaRD2pZtt9D0KO+ukrFWMh0K00+tGVihhZmfLb4WvEkpaVsS+NojFDIvgQ
uAzNVxm/tdnRTU3Pxm6K7I7xYlI8NCRjDtpzLXo/rL4UHzTtrqYscXBuGvaz27Gt11id+X5yoHjQ
nML/vv7jTia0cfPJ7M++pIi6pMUuOfoeJahyx6SG5/gTn9I10f74v75va36u4XGkFf++CqLos1i9
UioUonxajkqV9I/80ni1qRS2hwp6ntlV51CdbGtsOXQdXW/TakKW5H7H1upfpsvOjoYP7idRhrd2
u4ra9Ntm3GgXv6wQ8++qs237cPzSf3q/n3+pthM20Lu5zK9XNI34kqOz/LIxpavK1XyNtamwWUf/
sqweky/J/uZ4aF3Y8ZkCmlk1vmav0bu3SXo73rHN6TXbo+VzX470SmhSp7q+AeJcsaPRdsb2mrle
YVzdP51pSkFn7kHnhr00yCDvmstRbXA9r+4fbDm8YqOaw/OwPq0+nb+dVl9G5FDcJ+J9V+3kdtfn
/U1avOo/DetzqoWSVZ1tF07Jl7+PcVz8dIxTtFSobCoJD363NHFumySVU0LoyzZ6l6vFqbOigG98
RSaavc3Z2Z5Npq6mwOmPy9OSZnP/R9h5LDeSLFH2X2YPM2ggF7OBJhQ1CXIDK7JIaK3x9XNORJVN
v+62LoNRgUgVGenhfv36dXr2vhfv97Ut85yWeaXH9Q3t4TPj+qG+ASEGzprXJp357eX5OLbp+GXX
WEIZomtnh7aKNCOxc8g6VZ2eG42nBj0dL/X9tob4R6k9uUebeNYqJbS6zd+O5tXF3eaGMmHao6zy
NfpGrfOCFNnludo8v/b3qCbfITxM72b4R4fNzYW25dQukI+ewoS8W3dW9lFDPftU7CbjRrmbr/TP
VeRLjySYKF6ZVT6u0DjO3dEzHX+rX4vnBYZiTw+kXYaGgq3827Vzd/wY3pUuDycMWqHZHTdWdMyY
Npeb5vp1Ssy1QtscSdDcC9Q/wM/K8nRDHzTmwrlKePjMw3epPfZyd+1BGd7QsHO4ktsd3NOlorOl
F3vtwt/vk2x1O+uvKCL+eB6kzz9TtVb1+WX5nEa2BOX0Wpm50pk+FxC7rm1u6YVFO6rqNdsZzL/o
fUQvnFp/2rx/LpILWlXns87mA6nibW0BKruc1+kdvaxuXvuLSrVUC2BqftgZtGnOWYF5WewhJbfo
rLjZJI4rYK/1QTvVza0apdT3srnNds60oMm3tktaIabbdFlFF/0juRvf/xgcPkCEZ7flciPz8w/z
8t9A0qScKSDbVEiXy3+nfRVLy3SxfLySEBsU309UdDZpBjXrk3jZVRblGtmnI113e8tKFgranGrT
t/GC1k1tClWO9zS1++/TyRT+bUH+6/n8bUGeLEv7U3bJY1LCXJOcaCObDskpc0tXlh/IWTDNh+1D
ul7+pucRHfruoe7SePNIjy3mzfhxfq1RJrXOVPN3X6lc41xuHDvDPKsjHcpp1pfr7yCj1c8EyMfa
vHYo1HK0olgvq+3LPYpEN+cljW3urlkacldTWei6PDij+ggHZ18pHm7Hj3Rdmpc52IGczL6SFJpL
OxsxM5N2ipbaLOoVYmWC0mItd09i9lixNeC1MbujEpuZeqnWaQk+by/OVDFu6GD5zBrSzt0vGgVE
2d53LRrPfVcT+gRXZ7tq5tKcJA1UBBqlr2y3c8xX2ic63FaSn3S8oS1Us1zCuAL2UVZCQ5nn1e2o
lvs5q5XTtCstjJnS7c7p1Jgm1edi4/g1HVVTN0MUxYfVRe6GObUvUT/5B6fqXyt4E6ZSMUuXkkIh
/7fVZJ67rq6XDVMKbne5Sbee+biWPdUKA9qT5btlSBKHtiJEWc6GDkRt6vTOSBpmasVhq4i80RPj
2863jFvHh4d0l3Ipuoht7mndfX0HI/ouFt+nz/QXK/1cjBv05vnDHPzXRyLJSMHEIUz+Ice5Wa03
qHCen8ZJZVSszEiLdLBGQ4CxMx1Qi7STpyx2zNJYGdaTbuZn8geKYubf4P3kL2fwtxFcHff70nLK
GdB2iRj82EDEpwrMRnsxmvlcavQloJHha5rGoJPqtpqHmlb6wyj8S6a8kM5mGYR0qQghNUDef/GM
p+fT6nDNIVWGTzDO11en2pRkRr6bGlyYnit611NIijB+P+keodtkKqVRbbfsEFUO6yP6Np0vjfHT
sZZAZn0pdfLT2q7SWN4VtrULWdbdQ9JY9WjcWaZjMX1G+9TN5slmbquL9jhdgwrdK5QbB0oYmCDv
xRMe86gJgEVfoGy+fqRCmwJIopX7ZabJ/chB490+IVswn1RXT4VrizZdu+PjrvaZuQeWm9DdfNSs
w2TCfoxJLu64Hhqct7MLls3qpMxK06BajIZK3MuZjQqbmfUfBjT/D+y7pHOVL2ZymQLRxt9zNtvt
5nQo7BaHp9nLoU+7ttzg8uM0qXKFq/bpBTcdv6hC5EBd/2Ww+nnp0gyr0Ek6s/s86cL847l+eDw+
HJ7yHyD4oR387WZSXTxOBvfTr+vbfz8E+YAE/G/2rJBGijaPHmoBNcXgM/7l/g9nxeV2PCV7BnSB
lDRK7wZIF8ysnZgtqfhVPv8OoA1TgeBIumq+GaB54qXHVQHSqso+iBSB5sM3gWfycOxKCwd+hoCh
th2NakBIqMvB3y08hcRDT1Fj+Dd8KcMXyfWAEIISYCy430SG454utF9XOmQ+SODRM8+96UsLyMj/
B7kBErJIe/jFg0SbFqq/LPyQ9GqyvtRNdYS3VIMTKALeX5ly4vLScHtZfuCqG+iJ+6vho96o0bcY
fkRQxDtE3FV/sqReuqvqV+YlYvKBd0hoXFCRUhEsCBZZxA3enocCa6WL4fvyJkHai7ASFu6Kzome
fezvomCD8QbOBpExfDezy9h3rkIuwJFOBNZhG/tdWzA+TTcZhwlvLx9lORyec7FYu8P6JXGIgoKP
8SP6E71J23rkGVjNoXk5Vyz5l1RQqE9/TIP4COBIqEVVHSMS6IVYZjfpRJ3SAAGTXxcntgpVyHME
ZKuAjNC1CTqlzNVEMSL0u+8D5vI+ECqN6kBKR/x7+R0/bui4H1cn1GJB3Y07MIF3hdY0/94huyI2
Kj4xAjM/t92pX2iEqyYUCZkq8uREwfmy8tizUkE8wu8CEoLQAe0GUPc3a9+FrIUsSs/xv0bZ0CNp
A+AZyzqQF5ABBPa3FGpF8AqIoIFsGTFq4loTOrA/+/F8Rd0auTFC6wX6HRMNx2rW9RbIWlQ34CLP
IiSveS50cVNEzGdIuEqAK7EzBr/xu4FzqXmsbwl240uYal899jO9zaM1CcsgYSOIeWFmi42Knihb
sGr9t3WIibp/WIdCluItcMQsInz/G83MDrviaTU8nnAbL5DRT237fpzashPFBkV2ibEGPkWCyhEx
pCvTl00iaIIDkjjupo9ENyK5biLnBTyLpvEN8mcXTA7ZKcUpRAZlrMmOW1Kkn4b8S+PA0i/9CfP3
uINtdUIzTHqgEuASNQTE9+P4p15gqPAS5V+Sg/UzfmrU3pPk96aLcMXiGsHEc8Dsxe3jSzqUU0iI
3Z9Oqgg8Qkg86fXRIMjbeW1eaN8Imm/rl8CvDZwoWFCVVxEzhYDVkzKbZbFOtrH+geIvmjTH79T7
hfpt9sETtED+V8EE2yjIXBn/SPUs64Fs2hBpkLJxfYtQuyZQCh0xCiiEcIZQuJwMpwK2T1wi0Mep
DLAG6VChKoA+XPzu0NM+peeE+ROs8C9YMyvIX+aIEfFfVpDyYftrjmjAi8BI0hRMbh/0x6VhLTMV
KQv5F+VFlRVZ+SQ9Js8+0A4zbBuzaiJDJp/Eh1geAz7bndcnDRgyFPx9aB4jI2/Tmry6TqSB+YEE
AN/+AJYUspz1P2d+MZPJlJIknWT9/1+uajwrZJPp8XB6ck24fhYX9ajEElVs5w3yShgKDWXMIdp7
XHpt+eZmDFtVYM7v2poDljULoqxameV6QlO/cjGuf65+//3cZkr/9Cy9J0khb/o9ySZ/U9eZz66F
a37G2Uu1kH1qUpwmq67GVmrQMi+5naSAiF3M5ab5lTxmEpZ88+aRfpZuH75lULr8+EFXf9f/CEGb
zA7Np8jXiw0WwQsVMoriF9L1lb+w4g9J0/v9LRy8W6ss4J4h2IoeW42WjFCr1UaIXKuoLXGpFViB
XHvkZWnNXQpInr37rBwOmNjfaLO8Q55BHFM+F1PV63ryfG1uarnmZrBldm2C/nWOVpaFdn6QDntV
N8x9ynmMZkHzfUWJSrI50IPUKmhUfldeYA2xaQ1xa9aYti218694H5VaUjL9TyTiUvFf0gTcQzRi
y7lSntrmEEL/ZQbuVqfz8DoOaQKrCjWgkgMw+DQEtEw/eiyzb22vLNQj5AGFbbXNVCN+6gCZ/1FF
SW8Gv4bCaK2ECYV9piYTx7aB/PEZ0gy2/5vj/6Qx0ZENEf0f83SRz2DjQly5OXVREiikSsJ6EEZ3
LkQOxe5UQ+YTGuUSrRycHsgTNoa0Kgaqw++ZpORm9CQpeQqcis23DAWUelDUQUYlHOACRXfZ1SHD
xQxO5/Qm9xnpzIrlODOtSdL3zAbw3kKqWLDiT30uvbZ4DAQg6XLppAdY82DZdhBqkh/Bl9qVUyLs
+KYbAXgHzZ74hMij9orU0YzCki5dKvWU+dvLQeoTAVrfmx7R9tTrQ2gVn29Kv/oAn9tyAEYnJVTk
zjkeKkRjeitfGwWuKgi+jrE06n0KtkPg2IYis233FBSEvNBwRIkzjAjPrn+rRlvkEsZ3DqB/Kze6
5EjuwzOMCleeN0+rwrBupn6R3mmmYekMTBmMNNfgsRWt9eQd3lmfg49/pskDjFqWOClP6uVYqmYL
BNQ1PQquPzJYHHYLkSuehEOGD4z3FxQtYwWR+9QdJstg1DDpX6FTsXLgF/sv3xshA0pp3feMoY5n
GozMb+3a36K62+7mhXPzRBlhZhwnFSRIy+PqrA+OhB5wjpF31LLtEyen1hKzk3rn8GE27nkd8cZG
EaY5VFEOqmxrCtKM/N00N8j5kvuk7QB742R3dQXBojJsPO+oO+t5h0FWg5VZUPjk6qPdhVx8IDrw
WE4VudAI8zIV4vy0RUFsBzplU4hF2GvoOW7tpHWI/C2+NMpeje+5OylHMI8CqSrKTtnzIM5KJ7yP
mEwl9hjlVeNT41k44h5APVZ3XrY3sAsA14oDxqPrxp6bJCYeYUhRt8P3KLjsI2zDWB8wiVaaB/No
7tZhUXvMZSSSkCj/jyrCnliQcvU0EFqFk8n88yjsXx6V9sI/PXPOYkpRpfGYzdx8ouVzWbWoERrf
HF22DN/sVuYH5ly7lkmxVssUTVdHAxV6JwcimP9l7IDp2FNknNMWltVQhRSsJhIS+rVaTuwavmq4
Ms0Re0Y5rMsH590zsmJ5TK6n4b5Vh+Noq8pIERXbsdqHDuL6s8QHGAsZ4k7tOE1czf/ao04TLidc
BxpC16ccctkNJoK9aH8bPrsARLIChdXwI1wUDsiF6NIpikN3VBw94wGcvWffja8UJZ8rkGlaTvIZ
k19I1b7RrPRDwoN1GCaldCPtS2ReNv5lCixwd6dwPMxmKQ5o7M0X0TauC6F5AY9UXoCu2aGzAI+F
QRz+VkfdKF0/NR5IZ6eoqrphPe8V6zYgLKzhEseanBRXZJROr0/QAM9eGoIVOp755MPrtBOggbPX
yRi8XZqZG0v+/emoHLkyX/scHeqSFl6wtxGx2i0fclPy6jhcMIUZbqDTDBMLCKGrixw4+QO6GdAW
F90vtP6kp8S0/Az2oncrkEXeWWL5K91cXLib3lj5FAmkGvdubQCn2Bm9Zrj57Jzp5jRgMr6bbnYu
e4B8Lyy6fPgT6Hs7cGsnjOdorS+X9Ojtpw7Zil1+xj25bEuijH+5eAPL+cavc+XfFgRbMBynrxv4
cUdCykvudvvpk+phXMFtApzFfWDWxoS3x3PvTFe6GXvZfMffuDRLaGYNCOnCwSOxx33SCTiMTbEn
kJJwETgXkXtzae44kLdORoOKAPEOSOuZD5SnkDxDUiLoN3q9TmL9GeVR9HaYI0/pPnfSDRedkWMe
Wk6wzdbJLZPl3QHgmfKwx3Agb4y7inEnz5nddT2D+D3dXNc8BkwA9Zq9Ie7WqVHIhXvGHy0YAt53
dx6f7N/i3xivyPHEyD0pvSjX0uWWdcr+zlqb+NJQjZ/koh/Dsjm+Y/1os/DkwYhCoj11G9Ub1TZP
4fwgJP/gAq0NjYZZG88eVPbubi4VrFEkqpZon22bacUHtdlYTeYt654f13RqxCWeLrvgda4H/Miz
GxUs9OmKaBamHvF8/r+19VPD+9Stunnl9gRyTpkeEMlA7cc9FcD6A66h+gi9ISvv+C4HgfR4a+3S
uQy0JInHIDD9dYCdoKKfZdWTWcWqnMPXYVYrvMLYQ0pi8h4ofIbpQ6ic1jnFCidLUAjqKVvNoxW3
D+TPdcfertmfhvBSQmFd1NQUK1HNRBkqcQRZeqyQTdM0Hd586xewXBg6+Uzw2sJs0XhoCAUjYcyM
KLw4daxh8GvSoHYB7oBNyXwpF5Z68xMT6HWLGlpwS4reskR16rNJOcqhKSuRIQOdEeoRSrZzWK3n
+u7p1LVAzrLWFH1x/cpCRwo1LmjnpZqTO+lKtHMkiZShewd9DS3rKwBj0YqvWbin8yAV7cl9pq3I
8PJFQWlFqYW8MsAGhfsUpNoT5S0KT89o/YdA77fYmsGTMkcITYMpGWYjJoP0n/H1iMN6YJhTt1HS
OtfchkDLiOoM/1VOj8iGnMlY9ZWh9V/yHCIuQi1hPfEva3NKzf23cEaEzcSzlj+Wm6oqwbFIUD7V
vrnvLW6zrW1z1djdXm6WdU6BcD+Pxjcp6hEcTzThOC7dG+HoWkQkOGLgJ9IS2ZRiO8R+vAtQ102e
4U1SwGbox2c5499VSUKQIjd+btjY018RUIZqJtv/rTvnB5u15kGOlLeizgnFMj8p+ylfSz9mb8Yw
m7I301eat7JPjy846N7X9Tt11VMvx3b2SY0tZ6NYpx3/3Il1tbl3wcFYaXdozL9VQRflkejriVvU
YMPKM+p8kfhb6llIJfQZCVleYvK8B1sVjIogqHHwsb0auDcxpsj59SijmxI3R8gqVLJwsf70XOL+
HR4Jtf6FJuC9HFNj6eSH//FWO0RXFLo9EuUXqEb+deC9JreNR0RN0FORAOwhfp+g4TTj+OaA+K7/
FdWVQObIeU89lO8fQd68VAGgfK30LCv3+jB9Ld7MCcjRj9tXUy/n++R52crmwHw3A7c2wEeJGQ6t
bF7S+3e7t/P9vl169i7t3vJPX5Oq6jnaDSBAyvml3GpLVB7Ulgzp1IxS0zLw2Mpd1E9oCB2JcZ3S
Q+BpwdKSwDx5thXsHjIXJXOTXvEm6ecxTsU7W0X/5hjn7xJaulopmaUiHJ4WMOPDpBebRiO1asll
mf/D9Ap1lWXqPSI0lGule7KuiCaImrDGupFxzRU9xT/qHN90z6LvlF7QbEWXyaSHXtHoFTgAfqmO
sEGcuqNwTGqGaFhnam3wB5+L79ZfuE5TKGHEHasFDAZ1bSYvOsaBl8taUL4fUmSkuo94uFS22E8X
I9C3wvSIqoSy1z4oGgdNQeyMLUONK8dU+CClXnxsfCwlA3rbvA/c+lb5SHvP1UAad9JP9eWyyWZT
imK2gpoWy04n0LUhGS4qW+hyljTaYlsrZO9rbmKNFrw+uvwTXsq2tS/xpwf3pk95cumN/HGAHRDf
V1N+lSK1qPiHYLE7c8fuGp2MnxLsIabz0z2uuWXS1N2/irlxPZqh9kXahbZNEM5ZzAqv5luCRlvQ
DVGmKPf6C/WDYCnFXXOIMjvGVzR4xxSOhsqcQ7AcUMi1jBarRzxpBvK7YRt6OASOoMeXZTdiD5YK
yH/LhKo0UwPqh1oruailW2uEJ63zcYFyHxp1n3iNfrQw/ia0rR6IoDh5EJ785Xemyf1uZr+3N2C2
4aG111jpPT6o0eQBazuqaGbUdXGWiFwTxlVFMnLMN1K1d4L2UZRuir6L1VBknz6GZ8bPUbXsyVly
BLq3WMqK/nlj+2iNsJXQUhJtXK62HTnSesL4TkGKEYupHR5IXeFSWCEPYeWFdlk4JBStWN9CEGyw
GSAOovEYEB8buGcgO8FJM9Q04CrW7xO4vUhLVNYVV24V7he1C9HKuNnZgllZB6OvE6/R6FWUInaZ
0RsTkVn1TVRMuOZTs/jlBEBUEIjTgptdkfp+a+5LSLtvwpV7n116NXquFdEKObvKta/lhzPcmX15
c5CsUzj+nrQKMYc53pq/Fp8uYe5ecmCf8fEos4tAJ2UaxwqHWFvho+M7/ry8jT+c/a5r1lD4Wx6x
VZvnspI+YxpZPTef6Nr0FbHz2aIg2ESdub/J07IPsWVC7yk4YAyYellKlVA5a8FGlN7SxCPx/I45
H6jeOn6gLKKtMEDSthRx9+QslaKptAg4f8TMZYCaZDN9Z5otdmzDhwCEZXIDCKMcgouVYvDiYmYF
8AyBYQfSld+qX6tIONXP5F1vx1YRfvdlMtBlMgK9/m7luiPgeBefHGtHyiyRFXxXqvlkxeZqx8dM
7cz0OuKxA2yZzRUiL4WGQ6IkzjaBLCdI7nNPZ6KAUgij5EWWlPZZU7ptkyXFjyZ9YgK1FwLMAnIQ
oA3BjYDy9LMEf4o0sBV7d9Kp4RSRzRgAeCwF323KZrMoJ6NOuBJLoqExdLGfRcwSRXK1i4QT/yJQ
hLaA0jhRnlCJQoul1NfwnTNG2OIdaoQ+sDhwkB0WfXEHyeXtkkJkO650GFwq/WU7RyOcffMDvqQq
+3P404cecQ9gfJNfV0Qpd0+rOyn3VqZaWKsL7M8h1N4sd9p0wG/XePvDqqugLBNcbBi+42q0o97W
WdcJHFMA2qfgEjKpXZEKKoqEhKzlYS7AWh2vkecRuy07Wj0CxRkvPyK7edTysTeG8WehcYa6kIG9
iaiK//KRHjand/lvf8Y85Bl5o8PD+THKiRn8ecPXFDAkzKINw8tgBmX2eAoxE+kAm5E/q3HUu1am
CBSwZFAhoTm8dmboJjAZ3XyG1l6QXedNBCuxpx9qgWc+3GLVhEXJguyl7YOI4JEbCL/K+4bHworh
VPexGS5JWBYZGpMi2gHdSocJKdikGpWffSAsMWNxxSRQws+WNo939QjFcYOY7/cRO+GyWe7v2s++
bY6iNrcd1T/p/+1ztv22+UuUj8RHHLiQFKkJK77Fk/N/6CMRMOD9J0REGaqXfgu2oPUZCtvNtCwa
RyR/sqxvUwSxCKLejKScPkl73bfs7oqaq3JLqfdfNYPmdD09rrJH0hUGRcIpRxKAavZKqUxu8gPr
pC36UCUI3l7Nfq7ToPeEY/1ARi/MTSsXjjTYNLSE0UaZiL8VCewSAhubGqk9FmMtrVOsPLHiYdxa
cUkFUrblQE8ZE5heUFpFl4itrLbQL1a6JU7j4BgMlEk2QeXezYFGxUczorICiONsGZshTww3IRAn
WKTj8ePN0u5pHX3Fn7jq+doe4nYdzW+T277iPx2m+LuJzAKbevpZtMqv9SkastnauY93QryaNPOc
mMfl1irarSMTd6QNnuHJx6kSyf/TH9bEOVHc6V0eTQYpHHoa3h4L5XxZYmoA66yK/I3YOQbGCbss
eAFcpzlyppJyWtb7wHGEdkk13hFVmkvCruMVx/SfozoiyJFjcm7bCGtKvAwhM5+gWOOIsnqhPHVp
JT/FOgEEP6TqQ8ttnm5XpCG9WO7sGDWKfM14fl+PJQsx3NajszRh/cMRi+WcelqMDmfqk+Nt/e05
nT5R3zJO8iuOEIS1eHtd7lZoM1taSOj9rU5FOoyyfpprq3tdoNXvjbdQVEFLj2kAz/SAK8touDm3
7d63PNFI3UEgbMtMiUuqdtPtc7RDdZ/xy5vkQuxLjX7NdJHVmqcNDzJ6lFaNJ1SRg/CGOgir5yLG
KYoiWDYfZHvInIR15vIgPA1yB8Zq84xDG6yQuMO36sKXFE6DNIJDHuB+UDNIMJPw2diJyY/IUxBR
nsDwWvN4IreFJ6yDEGNi5+8uRLRe9uSGOoHYikvswfGNCeBrc0zcHqMB44EDcSEBMk40AS+UgwO7
cP76m9PrGuo+8Sx+mBYWeTF61VaiFRcCDJqmYTfC6kZhDuvcM3ShECTGeihNbgwVFHB1MR1Tj3zE
VtPMIdQlqw2Qisorhq5CJT7cWUxKoWqXBGqgOT00DDisp6pLF+KRGPgEC22A7Rwbv2p9s0/+LWTi
dhMwBS/MeeilqfrFhfF07QbMwhh6aCscSq/78OnP5TeD6IO6CBJ3ogS6ZAsKcp0/sZMDw4FRTXCf
hF/Ul5KmKSZAZMd88pHRQnCfMGi6WcZWiy8/i1PK4qOx8Lwsk3X+OVllutgTTcE7fUNz/qtu3ZS9
Z4kfinwNv9ozwvJv1yrXqPyd6zrrPDddbo1Tn8o/d6LwS6bNM07oP2yMX/NveskCAbuB68LoRqFs
HRr8458MM/LK3nFwiBA/BvCR+2pzPVbMcCNiCGzjvMPbCLRJmT2dX+uWnZpeToHB0gz4u/PJRzo+
uD6PmhEH+LfBOF+gurhxdHoF0FB+5VSMlQt93XjArhkNXUY3ReqD43jQMy/LjmDKgC5KS7KcvUSX
vFJb71qH3nEBI+UC56+EyDYGDPLUH2UoKTt4f3Sg6rHZl+GH15+9AehhTkTZmxU33dBzBolPQ61B
G7b4yQHUP1Fl2kBTrek5oKYra4ZPiIrEsE5PemIcP/uKrg7dZqh2i2L94QFkNlOWTkH/9NtlBBbV
kLcETlid34UdvNne9Lg0RaTIxz5CUE4kQd8wFXiKna6Oa6kppQ6VbIwn9+Kz9J5pluk8vMlV163U
tjqmVwcM5H6GzjHnzvF1XNvPqoWPw6m+uM9XV/KSCfReptVDC0GJxvX7QDPCz1XSWNxe0pVrqok4
z2EPLXPyIzVYPBw21c3LgehZZx5x/sZ2QWMl2S852C/WtippaQ2eoUUoi6/NqtRgLiqpBxjPqy/O
Ztaj2CA3rBZKlTxx3eLmCgA0QY1z8pDtk1/DW97XzqfKNVNJ4DuV7ke7KtVrGdoXW8iWIxdHe/Om
qcfIvCBF8USBMYxY0zmCPnJjUa7CjttwaQVesK380KGyXQmFaVRgphokXO12Sd7lwURbJtT3Rg0z
8wfwLcgBLbsMQJ1MMAl2YxOFrUz8iKKT71pUrF+zAZdKuiHv0c3cpN+LVpgVaWZlEtYUA+lf88Tm
pwS7itAxskbW9/tuCd6EYh1ejApYpnmR4Po2f+PKYSvaYc8yZqEygas0eZYNBCXLmd1OUQ+bcw5U
u4iEByMsT4jkSY/aWtLpSPua1zNoclU60TBMPVXP2byx/yvWJx8qcxVJeJMdJNwyBjDs87im6cPx
zWV7EWUux4VNdo25cmO1wGhsOiPinMjS3rNADaWxm3HhtaGUqmKxE1hUDoCjM+8m1GiboXJ/pqx5
l4sz4bY3f3af6pj2NUtH21KU4WlKipjJI/ewfE/TYKq7V33BiTxByPS2VCIkULnDMAjr1qPolACt
k78zTEPJvjMKerC5hxkAp8/spK2ojZHhoofLzoNpHIiIhPvwFWQXgdBmN/lPISg94iFOIQ4zWqff
+pDnFwM5/xUyH0/2AYp9hOgV0ZbPN6XpDvo8+P1zFN9tBh6NqKuXkEQBgNAF1SAHrIp2R6pXGNdA
7+TQrGinRoz1I7rMIgjO4ZqfrxVZnCaAJy4WsT5ZO+9iUf60nlQHztOMS4c23IWpeOt7BUiH+bAw
l3j33EYRCuCaiDipl+9mjEhhUdHMFm8YScNhcS2akvRKnLFxpwkEzx8kn9VT82VfUA+xQHvsfv1t
dod8DLGz2I+W0wGmnU6e2M9XlDxfYazFGMGRHo5PaWZRtp6ua2OcikpaDZsZ6fX8diYVyQyFQsvk
8hlCKwrHM9bT82m3jhGv8LAk2hz19pFIJN7gA6jyXo75eXq5So1hGtFDOvudP9XmCw41bHIQjmoX
5ijSJzfKXfhZo+ICmFi5fQSi8NTECCNAInAiWBHab4ceJ9VLNdqrQJhydvPo/Vb0kWuhUdCqOcen
UDpkYMhgVFvKNPaZ5LXvFFEC8jff2zfIgbsBKeOBh5FVojWA9fIj8xmBFTv18VixkaYr5sa1BJHQ
qEFTksdMtrv1MTRZrWn0MbdQIEqv+ki6nYZFuMYGcLHxm5QzMUO5NhHmge4Pm0jk8NgF70fM8EB4
r0LN8THKNRYhPzNqtTXx/QIUYGXPnVqE6GUapW5FoiQLyQESnVzR608g36tSbfzUjkMSB4xkb0wP
M4qSbazn1gAq4x0yyDdHISvvgVreuzpJAOwrmQIXAKozbg6VeTVFch7xAeU0XEVcRyhKDgQRmR1I
qfZCdECadN6Dl9xTkC6F0kjyJktZ9Qw15gh8BypjOoQeLw5Q8pl8pj6VZTt2Ly8ZErdMY2Y2uo58
dzInA9YZwGZFwxf9Iy0ZnetCLA6lCLB/75mAJNW/TU0PmxC53FSJI+9C/HKKcK/bGdoyehTxnBKw
8qSzowfnpZd6PXAgD1pSnbXMhMZ6kyzhVAOozEx2VruteJAiFT5Ck/C7p+IJBYJfkW13P7xB4ZEA
A8QxuCl/uxrYK9CveOOSTxFCHyDgQh8/sOqwJDGpwKxdjVxkTeE7l0f9I8uFu/FBPjE/BIfoy9eZ
NrQeInIx9WIUpFevbo3mRy/KkHSHJHCM2YnM0S6KOMkKbEYATSPnf7WS+raGo7qodogxxqQExD8y
hNTaZ0WjI4BhZuduBoxk4JsmLQihD3OZaWaf3GP+KRjEJxOl8vLNrRr+RJd+TZPCIckid2JulsLi
eYLxFJnVkhtExATIHqdWNzLij7q9B8pm67GHtc482gbUmAXs0e8Rh0wwyfvW9NUQRJqva4NoS+oH
wdPjCgUooUPzc+bzPC+V5YQjdglAltlO1yNWNZzdRWNs9y/iUhvGUZrJD+TVTmgcBqbAtAJVSlEY
2FDF+ugVpy128jzCvZFVEh0ly3tONI0jRaOONOF2wtmVQaZWLHLH1vLDy+FvPe/7DP+7crV6yOKI
QTTCJW3LzQK1GTDQajm/UkjXPIJUyIMw4FDqxJcVJioZFkDis0Cp2YExnetRiks1aGYt5c6iAs2E
UcIr3ufjt0ukC+WFxVBH308jbsStiqMSosSbMUrb+ADoXoptwZlgROIL0ODE+GgGTlR5QbGYwxab
fkkoG/NdToZvUsqQepu+U+kUECMLZ7ydw9BqZx/Gw7vommuGwjlkX7AE3I2SIjLafFgY30yj45Jr
Tn8YFcr2drEX0SoPVGg3SHCMVGJXpEs4CMmIb0kTXl9EwezuDTg4Bf48gWQaXxjNjfsRJSCyZPfs
RfDFOHeCp2RR1a55eF7Uzx+Ga1FkXTjGZiMGfsbGjp3dOUt1czlGQ8ZCEXv1wuLY+ijSdTr81wxs
vLbi02JPqrV0RW/EpgMRz1YCEl0oVXOwM/sn/T7ij5Y+hMADg4ZYCRlMorA4fZQbvKK9M2qdaWlL
Bw+adwJoiPfzW+Dg9CiBVcPQJJ09P/e3iYENBswqPrrdQquxOi8qesZcdDpdtSxDPh9vTGoZmGaG
ITL0pH1J0VoOjA4sq1vV8al7CYwqF4X1wJ9xCf9NaY8kND1wXeDRj833pY2Hq4+g661JjNp5/s4q
V7tU5Q67PJpvwfPBB8cFwoZiP/WKXKN9M7CkWW1dcTXSvgr69vYCZQXeWkZH0LYjyStvafc1+9Wn
k2FrwlUylrMHzrmD9GPHCg8+2OFDnd0XuD354Uh42j2zmvuH7ST86Wj6fdez9K5AtknpZ3qq1k1+
mnsao+FDztPipljiJ5gk1qJp9vkTZEB3jWdasMFsIkYyqMn4DLgEYCie8rU5D4oS6/xGBRp6vdHC
G0PHHWnn/U3Gz4QJb4mEcfO5gHavz7fQkAvIrOsT5ctmG0BFnoQIttAFf7pYTPtjapsujSwIkPM8
Wk5N7gj3lon0cf4wq0GF/eKLsAJn1FVUGSqDmmNjAxFtjjh6vEsumeZSvUeuq/hWYX7o5vk5PSu4
mYSdUrp0S3QVJZmTtCH0XgQN82XDchMltAnhec+XgXnmaYm0um60yZ4cPmuaszGnM/5ZbKfrct0u
ELuLlPw4C/X+juyfTs7sR8mq7ZK0TcxX52qbBxZlLkQQACeCpzFNnMeOeFDcXJfSjZl4HEw9Rjxt
56WbOJ1HP2J9gcRznaP4Hyf57ts56xVtb51DoBbYQc0HOdpgrLyDGi7REc3G+T7ccC2QMyb76JJf
wpoo11TgY///dWqk5rVLA1jdVX0GshwDozIhndla2zbEtJzYMEJarAVZdHeyWRLnZu1cTtRE5q9v
zW2E9GLBm5MiEzBVrWdEpC3vohcQE5ffwPqwiq4sSPvY58IO9HLGNM7l28OxUgQNtMOs3VBViBw/
KNucNNc/PKRJ6OIg1SQN7cSLk1BsXxCRf94f6CG9p6GtSQzb3ttRY3EzeYJet8CxWb94yBIav+af
sohdcG0kemm5Ou7HyR4nvIOm9xSfF8fb5MXsZv0yfNQvMr9peGd5KHdhAER3K1SpiZdoIenFl+wz
3QmpbsVHmt3W9+QE0MtmGKgsHFzuPjc4Psm5kufxBeZ7H6IhqILjLz4LKLRQanzMXQt5BXHAxdcR
dM9FRH9JbwtmWwtUTuSvlQXnE6qV7aSxMEAdf0j7ADnrLVvJD+llR5veLxIe/UJPGlqpZ9NIHb0z
KQPC1iL0rdmKxVZ5J+4X3EPNg3Ct+XNye3caqui9ABaAsRnXSpnBVIbz3PVy2Lj9rcSIUSsZHLsp
iz2erFBJ5lWDpdlLuafJzzbPgyB2xpNDVceTES694mqUPLfODw4csqA3cruY8u0Cwx9SPIXvBXRK
56VJDNOEMgj461Qb/xiTr7Fh0PbFeRRqDccPmzAzNjf6L7pIO6ZG8dbcZcxfRn6ahLlYeFb45SeD
MNBSkVsrDU13FUSzNgdwppaa1VmcgvJ+fVjhAZkY/sTDBGrRafWdOfWo9u4u/5Rstu/o9yV9tTMV
0EMiQEC0COXNKYfcKFP41E1gVRz7S3tdhKkt9OIUn71NHwptU+azOx4eHhCeghOEWFILrd3tCuAv
x5isavt+jo3LeJ9uWkaVLUuHE1sk2/B2Cw3p0rHILYVIzs24ncVRhVEL6EsvaJhKC9gzBcS4GNsc
NKTYh2VDy+MsWTSEbtAlpmIfb28D5R9VG55M+zSZe5FqFcYPd8snxiLz6QOto5+S5vzBBzrbWFKG
rtaqyQD1vPS8vGW4s4CxUFBk2R5qRbKDel9jPqhvFUMeOxo4aSMbxRXMVwE76GGzT3pbG+Ivlxaa
SX1kaiw3YF0jHtxoA32gNabWsDtX9PGOdecLniMDqj083OxRC1xy6fN65tk8mVnq9XusDpzOKml8
4H0zTx/p5blirWCaMfQ7MvGM45Zu9bFhY/Y13TGacIMVSDV68emWyunT9pZspN+n9Wxn2p62EXnx
Pux7+96UVkt2rxY72/fWzawVifVtM0vTYaKTXkDVzujF+ItvGbLwnV7EUszSHYMXD4tmOxr0Cfdo
yUaT20uHkMZf4JD1JEGz4fO6N2YzdxFqIHvTczW9r5TLk9okVZ1vnpfIWeUrJ1J5q+6yWJ2sa5Ml
0kgLyGCzl1S+fzr011+I2mzq9+P29lBj4+9xez76Xn4l0w4Hnd8fcevGiHehVrDoDQGop7XUsS60
MEfZe/28/ErV0q812AGHGrIg8/t0qsPsvKQ6o3JlfOrNlpU02DHqRajMTGqzWXV8am0QE1Xs+tMj
buAblyuTxoye7ZfMx7i+rM4LtX22s1r0tvnK9vlCEVErm67wqX2x2rpUJsOn7eKDo2xPrUmNC5tt
6mP2frtY9MazDte4prKVNpasmRQtrdupu8nt/GvUOHFS94Xyy/LYytxlZ73NslWuHtHrvpus6+Pd
ojo5/jxURufu4rVYRyKKQFH1zzzCqUIsOM8hJ53qKuCof6MyaA4hM/6F4FruJt+H2N5HvoTgiaLv
7glBIn5NdeWJ2qgEOVE2cVPfC+zRTuYuFvX4Sd7rFPtEXn0PNW4iO8c7aL3eJQhzrHDYrXm4wD2d
vOpaEaGFXcE51b1PutbgZNjQv0kVwHmlvwB7g5JqHsCWy+WdaZJXT8d0worrLCNshtCKknaBwhqC
B/RiqZGRg++uOe8nP5691Lx6L4pL6Fgs5EZB0pLU8GFaPZUqF3pepDnKhotVNJY+BdBieZGHYKAU
ZvVK7W6Q6vKe+yv9pPPux6aTf3AAzP4XTbLwscydBQNo3HIyFCOJbf2cV0twN8TCHDRaroVbwwnt
WhzM60fSyy20dgx+ybs07sVRTXWhFnRzd5x6f5iunkt1D8RHdq1yn45EHWylGfUDBzffPeX0+KKJ
g/wtq6lE0OgqnvBn6W4KvHbomIaf98Y8KLfm5JMgBn/6QOWJ/7ZKd/SB6JCkKt1FNM5mV9Mv9Evd
izseogPdp47+0GGTpdgdOrurEKxb4iCUYRsHKp6Z5KhK8QHAPD7dlyGxAV7hF1uqU88FzqHeCkPE
jn81m5gGnZZxz7cc1d/VZLtWBn0/6r523CyvssS9cWB/31buFLJ3zKYU4sFOJD4MWuJkyd2c3xzr
GFhemK7HN5+UWMlmaxY/lWqMXsNnni5suSJ3Ays6YeJu+Ye7otKLMHT0+qca7VxoYbyaX0ar5c3P
//t/ioViwRJt1a+KSR5dxb+JBGw3SXm+KpxOSGCJJ0vjXnYPlDGD58XyR/l7prEiTi0OGmubys8b
wmCTUUKLe7SdjeQNQAqNDDi8eSHTWiLbvyujBK0j3BvxVAIfqxLdRZaYckeQJb9Jb8MvKdtTdhXx
aEORCzixgYlVmSKXYpmmBw67CrhB90Lzhf3tATfTJnmiQmpYiKfIsTLmPDUCBUmPV2+YpRPICCcs
LLsuvi7BBh/SFGhCo6s6JJ0++5LkPWrT3wtEQ2fUzcWQIj5jlCHaFPL40sIgGwFBJYVKGuCy+BhX
dRxoUjyCnZFsIWaBIqohs7ThPJHl7sEhNKbbEnIZtelhWreUBoY16SZFGPxbeDXA5JlPY66Q0uT+
BS5+zDzEfkAGlsZ2NqEctfdwcW1hpjfh2RTokAjwZNInQ/GE6SndDTxusk86qkbeybOCH0JzefJP
OVyJizEQ2Bow/WDZTzUly0aN4tx3CajOIKcQHA/QQfzY44M9R4qwYvONaSsdfrNfra7E70qlQ4sn
FQh+T3nNCkcllhuZesvgLK5qR7wK3JRR9UKtpo9oUBmCfgM47/R0opnzMCq1cM/CRVFL7XgpNJDw
SOO6LsH8S4D/gHUuYLT/W7si/08Bzf99pv4mOZMujPaz1BrJGeN9ZavJzXvbrg2wcm8G4Dn1c95l
Sa1nIh8Ji05QHDWm0W8NaPN5SXM2rEhcxjvG5UVJBNLXf59w8k+t7f894b/pn6Cqtj2NT5wwTNv2
8F0wy2EUF/BlYO8UixZAGEMUK0uALzd3DNixIVgSuymg1nxuLWsI3XDhvxLjzdRnseqk3jyo2BQ/
aQAnnMNzwcMXmCRST4jjYyCuekYZ8bMQHV/JOdoyspxAiLgij5YnAEDGss3CwJr/36MR2hf/wyQi
JZctFfPZTKb899Yf2cnmck7vTxjjI8ZF1n4aUUuwE/Je8dLah+/xoppHDQ1bR2S3E5OM3QgAORyD
8PrIfMwCWBSS7y8CZt5sQtd2HtDZoOb0mCUmkSx+4hESu4icUCnHYAihPZNe8hb3Oovjq1tNu0k8
8YDnvy9Bov+o7/1PeW/mw19GQG2Wv+h25IfF9WJWQHvFFJQs8O3d9hHohnvjU+/jnUELZkY/8+0f
5mLm3+Xc/h9hZ9acRhNk0V9EBFvT9CsIARJCi9H6Qliyxb7v/Po5p8qe8fhz2EFoQ0AvVZWVefPm
zV8O7sn9cvBhbjIv5YocXLrA+mXNRLRhiNNOnEyCAnXO7AGKNsUVL8rlRI1K4r7OOvRSzy2z/5i1
Bk/+xy2H7txvgYZAJlLcFMVp1l8QfB9g66Va+SUKKSIfN6JQG/Q946/8q8+O30/8lEgQgQyhggpw
vxAHjIRWpVTLTI3P3w2WVdOaHOrEyrzAJVIkm3S8j3mkI8AW1UBsTDLIHXAbh0UFaOMptcbXdKTS
SgaXisZaOjD2zaEtlo4cDuQ3vZHomfQbB7yvAzPFQMw3S3gyrfGpaqzOxN+XS6HyR52h/xuw35V6
yrPFIBtPWC+hzLjU8O7jiOOEqwngKMVS72F7/6FdNmx1R9e8UMD1DJsFiW9kvgH9KZdpLQlvpRCU
nmWXr5qg2KSHbChoXa6LyEyz61GC0k9O+YqG7gRRt1Gqx2IbjM6NCLjEeSlMpgeqtESO9SRUUzCJ
Zxfe3UDY5p7a98wbJ0/MeNYIlq5noAsLlqsMf9NRcqd1KGKbEYhr9JxxT3RZ+CizRExfnTHZvmfV
XgP6+X971JZBdAD/QDRi9myBorxq8jqV/zJldOX8kwbUL2PzWxeF/WGanmb9FarxDEMUsNCrK2Kd
N586VC4WkxQukOid0WshLDVZOkZUW+QIjq+GCMYkRkl+LzdBg+8mcMN+cj4cCnslWp8gWB3SA3DB
Sq1QIcWAOcSWFmgrxXYF4MZd8YlFb9WuvJjPEhextvS0C22xzMGKCR7HrYgFw01hZZoj0I8yofqT
ZTp9L+M06jwOaNVSGNTm74dX+1yD1ZC51acZNVcH0rsrksYQHkkZQJ5lGE0AwmgDC4Hd03AK5GAA
7AKxWoB+0Rq8a0zy3CuNiHfG/iI6FiGQsl8IEYEhbeQZl1PrscPDkjZQKShsyixxG3t/X39/lvmq
5guVUgVxZLqF/n97Wd4U++thdXno6Zh7gmaiogyL6frsQxJCJN8UfwyLDa1NAMjuNSvtbSh9nhtL
WrEMwB2Y5OZCYqrE/WgBAuS1/dt8FJP/itiy2VSR+sqSapZWgzjbL/Y+XY7naTZc29hAV1X2zaHL
1GK6gLiyuTKRwmqPfeO0DZ6/1SamsmQPmAGPaUaM9/dIszJtoKl2/E1o0nIDwXvdq8X/6hWK3PNE
hhDejllHduF12covayi45vi2tG4thCPuDO7rgMHv5B8huMQqSs0KpOg+eW85tynUqhs04N0YRLrz
r6MmtKuQBPV8VqQhwAdpGKld1/cdhz7Np0tyw15tsHxaKwhueN+jgFIbqRxCMksOtOQFcyb6iVoR
7ZNgqhRaqkBguWLFiH2VKkEiYEMSf4HRPTE5im8DwA8fBp4/0BReGLsjQhTaiZUwwUfPvlt4JWkf
c+wxQQ+FIFoGjcGtCM32NSnWtVnnL5XGRUJPApOqlcaazjSL1vFVTMSPAz5hM1axpERHD19xQDFD
FRHxEgNmUR9PVm+C1fbPLeoPHf6SfLmclNGOLSD3/PsOVV2PiuPTiSkWY9et7MQ32IdMN3KsZoYj
JcfGLtErT3HrDJjQfHhz13CVGPj5mNEPSlk8AW6dOYNMKmkUVAhgNlEOZm3/KQbsbtB/WRP97G7d
iOUTxL172KRNkKH/381BMTQG/t19LSdJSmBfVkHvN2c+tzoVR6PV5NCL0iteqMRMaaToaqCtYawU
qTregArxifnleXsB8YdYm7vhl/Vg2Qc8PFhX5aubPdLHkHfAAnzQ2RaltvhQZy1mtA1tSmTyzeVL
NIq/YYQkc7nRrOHXRhulvya3zZznjKZQ3k+j/awRVp5cCGgUTHVDdMqGvlZptBG7OLucYx5Q3DzG
ES513/6wf67O632I4eSN3TCkiRzolWag4RqS+76htqd0v9jVfUHIQIe0k/sJu8aaRQ/Th8IwnDJz
hoa1eXjHxY4JCL1wUXH9qvkbNPKgseegWmuip26JlQ16YoIx1zwR7Mq+CfD48/CqdKgHGaGGPaz/
PviF7L+i9Ix6khUyOj+WC1kwtr8Y09V2tpuN+vND72lXpw3W4/rFOw8qgF2lM/bFBh9IIqoXa2mk
c3rS/J7Vx9tQkB6BgTLJBtNC8eYMmodXboxbqcjHiIScuyyUFvbZLVZx3xqgCE3GbEALGO0vDnPI
n+3f94RDYf1Ap598n323qloYhb8Yc5mjVgbqQhTeC8/6cwUsYTCub6Tdw4cbMFKTh/EOKYzQjTb6
xAZFZgVydpOlBmreBCMcECEfCPRVqOSf3/0npWsACwFoeAXwH12OhnzjbwwlI0dfMXFDEgj+6T49
rfch0lcpR2Vbv07m9XETCDVto+A8sZVCsI+9VYvmIjQi71XONYE64eeI/WkMk96U6OUfIxzUzP+z
vKulYrlYLRXySegT9MsIzye742A/zmDUEp/n61WYpqPu4EEi67pt/+0VYwKprrHEu1s0gPSgRWKF
sa0uQbnesvrmuNZGrPCuolPA++Tb2OyOcb1xy02A3gySEjoTGLgoPbJvsd/50giBCa2Z+wLzIZit
ttKvdIqpJ0/jRuEmWkND2MVl6bv4D22p2KvsbbN+IzfUAs34Z+z6u8eblmjMaYPTUrmYZVkl+f/u
UGlYmpXO5cPiYVp536O/npa/TtNc/Xh+KgK6J7v9Bc0ALgZFGladbtLFQyUPWFnY1OfnfXM1uv37
cNGn/Y/uTTlDnr+asCSrv3ng2fQ8WRzzZcNZ/WqQVEghwUoSoujKpNzfaiCKFPlfNMxaWusUZIuC
pNKuAeJF/jMyla3q1UtycDSy0DbCGqNTIqtaLInqcFZ2/lUUVU/EVS7UB4yPbRs+owQ8frb2aodL
opOx/gQk1dyJ7uWJRMlpIv9jTakIoIHw5PsC7suAnOAtSaRbuDBOnR3y+Lr6OPa0L3fyHWEcDdGW
VaraKmu9M7qwk0Ma1/d4bNaw6kRZrs00vVmQY3cvda3HqYdYCQ1orxUsCbwujIhOXtCvwPOKUOkM
tLnIHDeWcQO3jjzqvEZsKrJXpKG4+alX5jNLFqS+uyshT7WIGNe6PeGktGJuQ3DWr8F7AoHG2pDo
MS1A4NXoQpTNUaQoxAAX8wr+JTJfeYwIfQArKFhtUi6/qO0Bi1iHl3mky+kWwacb+xxblgmNMIHe
rim3j/FnI2RbJoIwihjfHGqDC/xt81qkFdR4kpsMFfE7iQx8KqMMDZUo6OR92JyjQqa8nskENNfQ
UuNEDd5KvcGzTxqoaMmqNHYi0WZvbe1jqKnBjbQD54ZNckn7UCUV5NuklBoaeqW0YT9QgDhH3MG6
JwFiNwfxPkgelHe5G1s9F3PMTh/DXPk4izYMlzIIu5MMfgqbqv4rMxRv2I+BCIHLLUSybB3uxsxO
xYaiRwUhi83XVnbivvlns77GybYIXr2TlSGdSpJGE02S65pMH4juu5vw8G3/OCe2nxO9wx74MiHl
7LvdK0aXXLdumPd6qvnW41W4bgn4wq3yCb3Y+FMIo/g2+jwxYwbPCSbf/1nr6VcJxHQSnOXIKKeh
uOjLeybc/CMbBVmWE9BPELqJhNIYS0mqFVN1fq4+6ft9uip8MdAs67XrXZ2ohxJGqTz2H0FdVXJT
sAFeVdSrlW2iRu5Phha1OVrzgEhKE7PvmWS1IiGgxkMyoZR70VmUIvXAxM0FdD0N/xIOUGHPpA2d
bdw3Vtwx9VhGKBApviEVqIQq8Y6BNRQhMQCGAp4Sy3GtITQt0v/IgbBYo26k400HouKmu2HaBZOB
A4U3So5+MT3Emlscx6O1Alw0s7ddQh8oRrRWKrj4nP4xMonsudCRfUc20a3bvX50GTKGlvwaVKxm
tIQQdtojcxnzIsHGhnoML10N6DIM/crnCJ8VY3q57k0eYrt1FKC5dypCSyHNN2hgEEbL01s1mD0u
fgwJYoYFarpGJ8ZNhMQLlYMgiCTQY6DGg82PrY9nxRngPxD+zQgaihdnID9vFgHp/fpT/3YfWELS
zNVfKX4pNDHa7rl6ZtF7k/WtQkUkf0geiQkv69nXn/LKMkqQc2z5ljwbgEWEgACtWI+2KwOkc8LF
+YzYEnaN0rFnbvGFK8DZruEwmluFFRMNSamN49N/dFGUetXH5YfZZ9/gAgo/iQoN5mzJqsnVhKFx
DrO2QuM07h4ipKH3NFiFcYHTPYSozf4RlqyT0BBBYWcnJiURjRHbhbZJjosPnftoQgKs486HShek
lxPYnCYptqHVz7Q5Z0hGhMHTI46z3o/2UG4Zzv4q1XJKTMXEZ/ahPA/REDFQKKlgS97D6nQZuZii
ZoYYS4yjilSxuNkQL7GeXNT7l9hM3kWuNJYwmxcnOu1k/Klb6byOG5Zn4jy3tFyzZt+QKdPF0seo
PaJNdJcWuTDDJklbok+kFI27EookXEn6t4nu4Fa7bwbM9cCewLEdcM8ETvKnmyFDoQCjopPKs3qK
LjrYyInVodyRHwWISC2qKipwaOLHT7F+x/jCYpeEdMm2fejaDlXtRe+L12XIyF3nnpnPRKRXTRof
8SlvmoWjtdB0Fl18E99GLgKShS87lvToFnc98H3cBuU00Ca+EfQP2IhddCfWumuR5ilLctKYEv4Q
0zxdnWmL6Xw6XKFoKzrmQ2dADrfiMl6LNUgCA1485pQ6o11jxml6O3J8foXV471yXK3XVLRJt8K7
wPi+ebj5h+cht3dKd1Oj7SA0rr1NbyWPe4rcWaxw2XPjwAwz/01u6UBFWsMTsWDLD9siBOxvYSJI
Zztw3bHswO3DHZ5WFsH5WbdX1LptsZuV8NGe5f8tIueiC06JVzKjt7EayOK74Fg6lWOpm74UY87q
ZFkw9V00u88jkb6yQC4FfC2+HC9NSeWtgPhqvzm9K/PBKW1Hld30M/SWNqA8eCP8J2+FKC2PqETV
xGhUFi2EY1187GnOdu/vz942WgTVfx1RR5p1AL9l0YKTjxlXXpamyJeyjygVDtQgQVgNFF+8jmAn
bM/RdHiyXlT1RplW/6Mt9MY61dlW7z1FH9aOTV+wPyGnGeSg2WadOmFtMjhu+BX2I89hmWHrq4/6
9B7I2j6VOt2HxjcRIfOUtJeyThRP0eMyiTNmGUaTR78s5qfc64iWEHFd7ogIjOa816iAURGAwQlG
4RSmqMtJV3t9e3goIrQu8TqWelk4acmVJivooneULB+06GcAIuNYORKM95XPzfAJwrgzmYV9eAWJ
FWpnceT5P+/gPPBOJZ1LODdlLTAUp5lifWkomPSTAYn4TyxG+Pm9hDGwWE2jUAT1DxjKZSAOzL+m
kD1hRXb2pEKPn3Knqx8rZFLYy6gbyh4FGwxOlHCUjxwLTxRQUJJhjFOjpwADPmjGWw+t7Y1WlxvS
q14tusXG/kvGaTOtiZykr/ebJy4t1k4MWgfIIiq+iU8E9AJF9NrsReFMdCI6yYPRrgGUhcdV+s8H
+YsK4IcFTAPqDnJv6sTI8tQGq+4Sk6PiFKvQE95ipQgylXmf9U+ENoW6jBICHqpW+JPwZ0YQVOUF
oZ7m0aQH50A0LpSttp9nlH0NintkL6RqwGPpLu7wJ3CuKi2ospj7UkO9oXIgWVQ+VsUaXEY0VoJk
mScYqoTeUnP019CuiUSAYN631x4vdyOAPLnz+7Q77Y67qx91Vl6qrzBe/IkAEdCFs9Vdj26H5HCr
JbxjsWm9sU3Ja/tebQ9vz9eVOrOLAdP7gmPAYFmbfxjWQxsutxjl6eVRa3f8vr9Eib5TwJFwSbtk
NzjIWIxkV5t9up26bFOKU+PA+y5Vg+P7rVR0ZocyDbqovsw7gL1uSW5KrtszumPQnNy/C7h3sIl4
C/nJ+7gPlN/yLG29mRy8O1x7Hlk7Hxaz5npNBtnlt6dVAF4AB7JpAG0Oqsj1K/OPzdR+eDh3gvL9
ks5B0CCaIv1HEDIqsAXhnGMVJCLLF3GsnfyBCA8/u0yoJMVdKnehSVMp/jNHVsOfKpyqp7okkJKs
L6vcjLMqkfPrCb3o+MDdZW3FZ/igQgtCPZA1GTJxOxzIV2e2IiOMWVwGVIg7LyVzx6SGf1fuBL6J
+B45MovS74645yRhSqEigzwzdy7jym1/h0QINGReRF3lF065SQddq8LsLRULPogcWD4z6zJhUqHy
1Mp1jY8XzeGtrm6ZigKvMH3kVXxqrNlkrh75oApF67RpH9So7BeFjzKdnsCEietpSZjXUcxOdWnY
4ycX6oRlK6u63DOp4qqwjbPOlKUbUQpFB8pXbnZ1C4KsFJKkYgFRpFgb9Mw/1QXTCdUCmEbMXw4R
nYJbjjaXDDCtmphl/nL+VerZAoEbefnGwrr4ar6mj7YmjyWAXrIw9oIseKzqiaW3q27pckNZ8bYt
W2h6O7ga4dPOMP3MKzQjolyD3milmViWi7+2WDEHASEKixplP+js6eDqdehzKQZRlTuOa+du7RtO
8MOWlDao8iD1bI6L1L9Rvp89mnXmDoTLiopD7MnianTDNtVIxzzkWZQldh5aVUCM+OrI8Wjlw7yu
kKc1P5sCJZWZTZTYvoEmMMZGOJaJhPFuw7ugVDZoOiCAsKY0hLmJDSSze7N8z3XlVLg28l+YBYVz
bcNcZ5ojHHfpAlCH12QAcwxd1As0czm6GeIynxnhbj9ryueGfvI/SBmD5oJ4hhOB6/a12D6RQHBU
olpr5MQxx051cxKx9xnE/875k5ob8j7AHBsqMeQByAFAXZLizLS5exm2+qQtlIaA07Wm9GxMESYq
Wcy7TbscahN07bXicLyJA2mb28gBpZpD0OHfIeMWqohYJSUMOUI2IDXO1fFXij+YaCn23tIDk08q
VOQJpmHkXxMDH1qS2X+A4yLiHsMgwjgzFxhlTu6f1Z2uSaGZeH+15sKGlOSg56O9KBNu0hF+dDO6
CeqIPHWkdHBHLTdcjCuzlgLKVoNU6dbMfXc4Fi8hrxpQgiNq0WZamSGPLtESR/OI2o0oiDk/1Qtv
rgjBJQ6KjXQKkFedNVGeIXcBAAhy+HamblwIzYS/dShaAA80wpjkSyxb97rx1w0JVWFKZTGXlMwX
GxNm97Y9/+ZvBizFxulpgOyDvop+sGvE2EHPTWq2OW9D21zLUE4xlRjKsR6EYHDRMjp72CbIACek
tFhNy052a42n5e9x5QWRBcMsIRhdvlhVbe5UZ9GDDN6XNFAwNkkLYBbmTLev+v8x/LBxQOHLgH1P
uEantvThoh+09nBviw0aESPdWGwcujOIMur37Ht2o7OaX7qNe6VkRK9x0mWza4/sVGcR5xBZe3Mu
R0RCHGgcDmtdAHisCrNISR9mGZapDolJIMsztWIF6smcQk7OaEb1OKofFseVrladhCK10qelPcuv
Fi27RmJm1FVjXZsrRhaNn7LoDLtW3GgtHUKnhnbWDc8NJ3vT73JDPOwAE7U27grnhNou6pv50x3H
ijWIrS/CJ77E+aSN/dlZb9DM5hfpnqnudbnN6Mg4YQ8m/3mi58tVuvWNvkCXL603yQtGu7bh4rkh
vEIbJ8sreUs3KFVqfXw5qlJsu8G49YbPns3PfNoYRVvvslXyunjUm3HXR1bPA3SLswsTSzEQlla+
WbdAo7du5B5Vn3ZXO1zuP4NDx+8CRB6JYiu6N9b1F1WZcb8W+LfQzmxOHuc3wRu3V5JIl38vHsqN
wM+5+Emv0tff9owYoicfcxHOnxgoyRsSOlB2yB5ezsc+icbKsj6gTIKJnWs5kUtFOwITHY1qthfB
jXtBPzakqJSUIg/w3bUbs+rB3jKQ1O9qI9RnEMxCs+1NS6F2Gw4ErXsfNx+6H4wxcHWo/L2gyu++
j9D38T736Fv1OJgJH6OOG9CcXptOAW6hBYtsGcLa5yYJYl7I9J4h/hntUolCOZ0HtQmcWzoViC08
KmPgwA6fUycI2tzP0RkWjuLNaGEuGd/4G3ELG4/zL/d4Tjn2nB7AAbSyGl8RRFFSVg7n79zTDfH/
OjjIQYr+Cd+IcsUXBqFRVBe11etPGiAsKHkVdNW/8b1JE1fLX2RP7T/LbDnTVV2hNdePt4/mpN5P
a0XdK8QbVUqU0mZUlgEoIU/r4RYdeDIeXXencqu6JU9YJymqFreLrDnYoy65Ym8i1mBZ+48hvgY3
LL3RChtq0EJiSMq2COVFlWruNLLC4FRJ02akuIwnLoP+E4SAcL/QOtBgpBDkQtFjQERjIWRSpxyS
bdV01KjNpehLrskRcfuUS2Sxv6yntf7t+ZML6Zl4Pzc2eF9aFG1R/9YigH64mFGn31IzZGSs+eL9
0XvzVfp43kA3Z325yRCqQJ5FtkNUzu0cfj977LA1hL5eCNxcEd1KS8aYUb6BQoQ+xQE2rTm1K8Or
A7vujAb0Gz6L02Emak+8v44FpZteNZ/OFehdOlqy8HW2TbfGSku3ZC2UE9XBwX+kkDC72gVK+JE+
q7gTQfzyDI3Y2kiZ9vvu9uGI9uu2XsXF2N3t7+UxUvDXkNdoTkViqCC1vw0DWfRAOZ5JcdH6s8wf
81tCTT6MwwyE5jfTtzVv1dcwscLPVSi9E80XrzQtc6ZKSPwy8OxJZVGLtEJhJA2lPCn/UF1nDE4+
RU3DTJbBFS/mhYZaU3qELqnjI7F/nX9fkqEfXZooEAaT/w8Lvj2+MaMyBlvxoPEr43P6D3yadT18
+d3ATSDVo0CM4vLgyEL35Hhlcka5dlUZD77pNPFfyovAGHWglP4Ywx0wSZHC64JdcHvQt4rXxWs8
/xyFWY44JaQptUp87A11TLyOXzNGY1zP2mSnfIlIrL+WPKVwnyUfWLIU1Ua8BZT/bSAf7Fr31m+B
bfEeStxCRV3xLJ/rX7SRtPinbptl8uZJPrVJbvIbaWiyz40O1XlJVkGuVQbMPFG4Qr+gOUAeT12C
itHg6aVAzggTr3RV7guw5gkxrTnehMigv40If20eSDceYm2EK+7pMGbqNUcDH7cMUck8AGOsNbJz
o88N2ytaFmZf9sTo0LI6eyBSnTB5SoTQxOi6Uirk7T/kMxl06ASF2Af4atC1RxvnFUAFdfbU0lOA
zhwFfLYpeIGHEgQ1R7u78hQ8sGCepyD/Ffg4rfu0PGXcu/5N7BinvyQyYabIlnjwLXig03GTG1zo
4BlEKaIOZre2g7ZQRoVndQRHXSXUJ7ypCKiaQ0ksu6U8HNjCF8cc/hldrQGOqdiUug7rjqwrlfpP
T5NNbd5TP0qgoXI1vlOarHQ5vBOftetiUGQAfMjdrjmY6MapUQHn27FPV2GHeIKeDLjtZ+UqtA30
ZUU6OlWa/XuhQ33S0ocurC5ivJ4QFHKnTSoLTNPbDQKhzigoaiv5NqnBpgANdYa6rFxgFFLOMASU
1zCJfay1DVTc7TAFKd707BkMGzaNbGLTG64byxhXoRhRqDeUMAbcNFrTLCClwsNCr2a+ZQxGXDUL
uXBKNd9JFCqFTGuR4Y1JP61Vheg18ilCR6uq+m8j/N4SwXUJuGcPMqkfVP605eSsq4SGWXguqXOC
AjlsVsPFCvY64W2tprijiG2OhKbxmrzY3fWGiQ0b56345nwyo1h9A6IGsJ6+nNZ1SASfW9qQ0fVL
1FeH39sWcH0soHZv/D3Xzl+faM9kEyep/piFm5GV0ti8+aQ2vaLx0PWUgukJmZDcnWbw0MLKYGrN
fPMbZneLyZLmtGyWr00xLqGjzS55PaYSW4KNWWypoXSoxs1+1yexn5hliik1zH1KHNM7Cxz9l6fi
O/1veEBB0Dxqr9SMOmE5pVhZytnvWj3/isEPNjf3TdMP8l1L4TE4qsZSpfYMXeQdaRwr8peUVMcP
W/IRmGHGz4aQFgNOEdBgMCIZRrczwagMQM2Eh1SeNxKk1I8hzJ5NeFsPUAYTLtPxEohjTaMwm40Z
J/khrgEiOxuRFklREIwFBR1piir/ufIA6wBDfJmwoqid2J5rNM9EMGdRaYzJDnperhjWfLHWR7GS
THGH9Mu+tkELkmW1o+UmuRCWviUmouKgKURZwn5i6RKa8w2wdQimBXT61VtRdlDN/kELAHFUAxH1
og9XhVsSNy9QOeDMJkCJ6e2uYWQ5bdsINNJ/RmThAOkLF+chPapHNahMsr++BMkVUL49AVv1LoRL
SBCDB8ZIGZLHlUrk+KLBpzhfVW915BRNVrRbDzNPCG1eUaXMBPziCvRePEORzHG3n6Ge41vsF6YW
sm6wji8xUQgRQ8eF43VlHDSHjlt+qMu0aJbobC7kKcTg9+U1Or5LdD0NdGJwNN1GAYkxP4hejrWH
8cXsKrkOsnH0YIOIdAamHNBuTegychkfTlCedJqM2miaxdORbjhh8vSvEqzm6klsy2i/CCLA8Thr
MQiUcOmbs3tV+kT5NvUwqeEBg5rmPTFVtCHAiAkZbZ1xtCc9Mb5lrVC32rHysad7NldBYPcI3Wlf
myEjnD5w8+f8wmkCVWzh0fn5hAtsa3icRtAiTQJjzmmJd4ozobN0XYAtJUOKvkwGiSlBIpDnN5P/
gVIl6MFnGkJ65wylPGuGt3miUptP9UsOvGdtDJznXnt4tTv9DQeahnTGK3P6twgdL1sL+P+wf3jz
awz8hVSNgPW1jXQNk7coPU+CyLIN2mKvBbHclCZvuve5G0Oc89UWjXdiMWYZp8VRwxSRMW38pDO8
lKgrcGcbszM9WJyg1tUucMydmKJeolwACc2uoLPwcx4ZN+XGQkUH+FN6KaFOiaI8YI6ExTyAz4Jk
BOA2Q7t7If4JKht8AEEKRwPVhodVgNFvhJy3PjfAu1WChTxsiyIAiDNZuKPcRg0Ff/zb/tqyLmeB
d0/E0cBQVMG/Y5UJEbjhpXDCgM9wUnCZgAFCGKLfol/+n4WIDmz+cotnO4fX5Rbqd5iqgUouTkdN
yuWwod+L/AXIXZkIKeG9cZ156Hx7/OwpOfrgm8BvzrOsO5Ksx3ID1CHPROZKLK3K+E+YCxVgCwaS
0T6yhkTtnCHnZrUTMVBQ7TdHyYYHitmqxsNpfy28Lbl+iXkeUgyDxASTenJzOtTXyFLLa7NsudqU
kaqToynV39Lzl9uWQ4eZbs0XaPxCJWC3xBAnIHMW4Un0daE5n0UcXYeQiq/IKvHJG7hNq2A0PLir
NsKEnoBGQDBFyFB4yi87ezntnCg/0wPed2fYoD18Epf2QpjZxJBRatx5H5YHIZYkNMNVF6kz0IDb
kB0Yhnuccnuc2hDMl3XzDE56OTe2DDSSlg0lTjPsqh+Vv6ReWgvpbUOG7dlcniskvfdF4h2Wnhd4
FF9C8IxBMamg7mH5pUiUvv1qtG2vkTIl1Lt2Bdy30JjcqZtj8AdVjlqqlLVj+F0gQFy055A4Lc0u
8Z5hCw1jMoVYYwLE6mWVEutSI3kyVBy3fBDbDpAOr/DS6QPyWU+U2X4CL59qk7sNUbC6WnL8Nu1d
x8h10cs45gno+8h58GLOldegh9KlZAjEb0UEbgVv+cMFHCGDTfvQMYh2Mu96BSL1Ar11jlycUXvs
rQP/9GrGBwJNXJ06ZUCKDVHt4HX2OmydOhEgGHMjBMkto/US1PKpXC4DD3l4veIZAYMj2j02B9CY
ULXegaOM+A1J0tYRpWReRfhuEBtgcoRtdOqSunxml6bnr+6QCkNGyUVCXp1Z3NWgCJgROmzhEZgl
lHewaqEnYiinD2wcu+Ll1KkH98nINPrBVrvoUOD9Xvk2GaXSRoSFbUltx3BdEXqbEnwluFpRx0Y3
y8/0HVlLglUe1GH+Uj4Tq9lH+F/1BMU/lXamSaFYrqZZvlRMfqtkH6Tbc36YVPe9GZryx7dc4WL3
tdBDpqHWRx3BhTCoLbbAUiXho6xZHjam4I/z2vl11fo7lbpQ+BOTOk3KlWqZwuxCpSDz+xfm+364
2eYHx9y+R6EYLhq9xXXydLU2MG2WL0YjpnUhP7SXKCqoHTG52gD/ly523XW7/AlNGKV46JP4+SDk
hefQU6lxmtApyeztifyar6Z8PdAexpdu227Zcf/K0joApduCm3Gls8dwuOH69/Ehe0xBp8HK8JDs
+jXb1ws3Mv4s9HT6Dl6FZo43s8v8MxJVuPBOKmt0V1+q14cvyiGUn/O41c4VsZHj67+G9I/V7dUq
PPQkzSqFYum36vbt9HysDvLVXU+SUPIhL9SchxSuHUnGAjkSPdRiw5yBWQvlJ2N9e2p1jNt/NJw6
WgG//T5h9/OOyObd17bcoUHaLt4eLrefGgAMCEkscKcZ1RqW7I+JGna3ZM4uMGWsvwnQzgmgZfE+
eUb3xE7KxG+NsE5CZPCPqZT9YV5bO1EplJ3ZldJvqifVZJtlh37/2AOhdgHvp6AaNHYGMdDxdulJ
szmR0IlpHxP5zAxyb5vGOGksav1hPfdxauQpojye6jlS2MOL9Lr5TkKwWURwbgdquX5YU7teof3B
Te6qX6uvoJBcbbvdZHmq0f0mvV8+iQcr6Kfh12VyU1Ad0Q1eL8mNS5fYHIA1MzrDCtxbNFCC4Ou8
NQUkQ9HQ04UhhuKD+q0XfSHbHRBUGJvIrhAJ4MUdHSWrcf1YUvPiix5t+mkjn9hcxxhAvJpyf9ww
3TJ/usvJsBSWj7FExLfjZinmCmQsBYb9iqKQcmdxubsrv2sF5UGBiuLtMLsBCY3atYSnB8ldUHVV
x/n7YBct+PitYKaQr+TL1Uq5lFAk+9tYrzbH7WkySo894zliN9Qxld2W/yYNasK8FbGufpiDKrDB
gZvWURxr/v08QqHHf8+jlBWL5XxWTsu/nUdWniyS+YnzkEcm7ERiHQRLLItQEacpgeSq7C1DYvUU
uSDGGhfGMmlEUxuFT5kFaDRGkY0gsiO3hBFniSakOs2D5p5Uc8EOodS4RLDyZkcXKBNuRzaybV27
I3oq6uDelH0DVemcue3WbIJOPP6zIjH9vSQHjaEClTFsIPl8sfwfw33OryuV8+Jw7M1RJBVMCUQe
eJPqMWwvB13JaNa+DlqE6uBPdqYX34vAle0BfbAGjeXFG4WotjsangxpHR8FiES0TIqiUo8TGgg1
ON6RgdI3OMJzhTPyXGnnuoFiQNRJpQmGi6a4etIaedMxwdiH5N0S3x/P3/fJtcbPfSwuabxb7lWG
WkKcRxLi+p2jm6z+XQ/bQG1CCxz3DawiqXNDM1gdHXUwTSe5W+g4zkh8mPsMwP+I5aTDoeuoK2m3
IjkvAerHJPiwEZ06iviDnQrioNPGWjT8evhd9CQAOMLLN1aNiBiIYkFNh4zqBLG0U6gjoobAG6BZ
Gl1zFMsA6DAbrs1wayGcjoPW+Jth1bEnJV9sTC7VoCuMO0TSQQyPdqSCVEthvqaIkxZdD0rSu7XN
FBDgoRnICJbNBsQzZg5MPpA1uVLyJ3cXZMHsCANKaMbh9GDNy9+XX0Cwf19+v07C3/a9c3ExS1eT
whGEW3pXFOExUNSMkgdnzxNckvk0Ynj082kjfi+WYKoweAHkXlElgj5BBzaxsQElhNaUiLgpBxYY
74CGYJywk/9lyZLyH3RZWEgVXLEsyRdKwV37xQNa53bJqp/fHfGAvIpjoSY14cSvclv9LnyvXXH9
BAL3j/3MHc2S3VxrCuku0hR8zg1eZDqP7L+DrRVSVVipHoEjk5Ah8RXkbGW6xDTckhBLG6XFiWGy
5VkqCqjHoZaVStHmsd1g1PFQf0PsB8QGhKE1GNQLz74S2S6wKwtUVvho0o7LbFBaxRnKwlEMuxLI
pQnkWGEtdahFAfc/gnc9MIO1/GWQ0zXwMqt7CGliRg9hUphlEKuMMAl2OUnH2VOK3UPtcuSpz5pC
Vey3khitVMvAZAQKDKLhmhBiGnoa6zsfvHbTyoI6HkKNf19N7T6EOn+zRbHvEePSHmjN43tjwC4j
VPrfnilHNH6ddg1swx3dQN5Ti9WNnyJaIK5IBggH4A0esDALNbuaKREcG6mZGzWWF2oYfq4bsCg6
MOMCtJHdmGOOD3rOdsQrfAh5+dDPOKD6mweo0PMYtZXFtrpEb9Y1PAaEN/1kII8gKGs6wwewleaS
01lzox2HBVGcwMV2UmPZ84TZTifOiPapmgZ75ghLS09CoDOW5mo/krpVW+Pwbr4DjVg2A0WK75sv
fCKp1M2tucsTdV4xrJpC06EWjNUnE19nDjY5PH2FCoL845ilKp5uOrLa1crE+hxzDytgb3+ai8Dy
4JGESxvUTE2YdyOZEGQopQFNnl3XQ2g4uiw0DgyGRHA5dkeJGgL9Zvaid0GixR4wU/i0B7r8kcK2
LNwL12aQwnwXRzed4SGrXU+h2qDIWOXFWEhDoRS/q2RpZ0LzBZwjFTsg5bwJWU5THb4v9Vrxn/mc
hhnGrFdiczdJ4l/enROBYv+7FVVedEiXeBCuxHBShUtM7r88r9KfNv4yGcVCRk1uIQnSJb/Yq9li
UxrsSqtjL5YBkT95M0DzESvbKO+41WD57InuU/5HrN5uXdU3auLIaMnu1REwIWVUbFOUyN+1iEaG
ork8ZExBlY6sE7bbehl5YpfrsWXbuPlldm098/xH05Ep9cyiSzF027DjyraQViQOJBbp9u2ihFvK
2gUVM+pZQveRZivo6pdN4bRp2obwAK8Vu7X2ddI8jfEtxJPcR3STxU9jGCmtXfyKZn40nxUxX7b8
OXuR1OIjNuhTJT9+6Z4mYDuGlj4nbO+qWn5KX5DH6qITDimawGeC5X/4dww1YfGJLII5NIacObV/
nSb1E5MpptgUsonpOL+7DJxqOOd7ikXNFBVeXQ4+eb7TYaMMgv05Fnz9fZdO/xDjF36dMb8BDtXB
KUtHBWaM1bZmy2JdzAGfw+oSC7PsHg1+z35NaP9mfmOJ8k+kagJVvoHPhSBVszv6LiqqacNVA+8T
v1MXUnguYcPAKv1YlOI1+sRer4lMat7Qguby1QgMRbjcFckQf7/gYiH/B8mGQj5NK5VKiSClmP9N
72yxWx+raT937Fmll2tJutVL9nJ1dpNd3e2PiK1YAxiyTGNEH6tZNyFW3xLOuGkDXNxtO5ZcyQjc
kj62+bcvLvGcSS5zwvG/FaI/PEECRlNe/H4PKOLbjCJkwJvIN1PtQdMPainChx5pe2c3ppT0k5T7
HQXX+SsqucxwDb/BJqRoFaexQmgJfsJ/PVs/y74b8VMlCgwedC9JVuN78Jkm2NYdWiXR4PuKv8nR
RYEqUoCYUBsm8TnrWnY77pHeD4p0J3Jfkvbl909I/fftdYTL2hmjxp4LbfOk31eax4tFLXdrX4Yx
VzH3eCNez0nnbpOP4qkWwmYy6x4mKdVHgNJGiUqdrDscPqYAPZI3xg8fPMgF8GbxKZZOhdHgm63M
/Ds2SdJshReSLxz3LIuyLGGA9DgvCD2TElqAEfGRlPfexLZQFX5yUXyKXpDdI/pmrSlmqXDiqyf5
BFQpDuF2awsjz/RoHKRRdLb4D1OPg4cqtWBFFEMFeOInWvnlZWS3DHyb++vA+IR4gNcoOWG5px6i
eJW8hLOlmoKPswLJyoowXMvOj07vlkV62xkxhsCcKqa7cm/mNBSCUUs5BczUnI/bu086QvWEHTyb
2F6ekeJInPe+ZgZeC+8J+rtTz+7w817hcvjN9KzNx3QPydMzNfkQXu0C0YXVgXXg+Aw8dS7EQMVC
pUB8D7OZu+gU9+FJ+ALXSYEBKF1yBf4pqUJGRvbhKHjnIk/CupCpao++d3i36G6eOP7gJnymhUZO
eN84eCi9+Jr+/aFBJ6/Bg/UgjmLeBaYES5nzdHqPwGE8hzLLJPJxkbPl1nhOTgemEWt6eDftbdkB
nVRxCL2syomzPX3m64dGjrW47kCPsQTAeeWrPRMm/ZSrcQ34JeTjdLGPm906+DmsZ7fCp1Ym5q8W
T8Oek8glzfvZaZUFgt7jq7mpfoSvkP1iRj22/JCUAy3nxPhrFRx/vSE3afPovtCfxPcfuR2xe25a
d4i9HCed/eZIm+8ajGKxVr6nCjU5XY6IbbG4w8bLZY7qlc37bN6ofF/cfNASeXVxKD7Nq/XjZ7a+
HD/R0aHwgJwvil4S9dwUix/6q26O4lQ+A/LPX7T9Dhnt3E0xg4fvv8ZfpRmbgFVyIHYEi4CWzM8+
jXLYuvtgKiLA6+ukqzqBCVCTeWb87HQh8TeU1Jgfprgm+vXTZ593A4rJqOREbYsAXrldfBU4MHjY
4jIHCPVmO0YdEn/BN/ts9PrNfe3xYbIAJsyaszry6wQMe9i8SH2AS9A5Y6YED06PcseCB4tAyjQG
NzctqihaZy7mGDIyQPQQP2VI6o2en0jo8wcoLY1UUjZEwAX+Zw7oJ+3SlFL1Vja2hQ8pG2eVPrUx
6WSxmHkVNlN67JpA9Y77EMTw3gtnyMtcV0AEMw5Atx2CCvO6thyRECvxQEAxkC9pR0r/EuigDJEY
iecfj+B3jxbpkmmTAiPfG3PF8hBEuYpc6vKrJ1kiFyUpcgpbc/lgFUX5dgL584d/xWTwcsfkx/af
hSspovQhpoWbnaILYC1nvuJscIaYN9xQyWAmMaZ5ozhbgfTe+MHjCdHFuUQZILeFIQiZN2+0IggE
NgzK+YmkEmeKEh2fA43A2swLefhRRTECSJUemUyOJQRMzzI+mZq8hrRK80a69dQRw0ZFRfYi91gM
uUoTt50NSqLcvytRdU/Ck3L07Xhj4cfu1khq+qN/hgRg6Bu4p1si3FM3kFMoP53Twkm9zQInBkDy
RBEBtyJivgMOlnJKZ7QCSUbjdsaLHtjm/IOOSujIeGN1pU2cWuiiUGxkgeafdVHPzFRuKeWVMQzX
LR9cGYEGgnZI7UpnPlxCPJZaoYTE9n5xx2EpIYBYDBlZsoozBq5z1ynuWJFz70kzGEDQMHfs+opr
TPc9InxnT4xDRGAdz/AmQ1mA2hC8KDMh5paiWKzVThIQ1TA3KjEhgJ4LUYPqDED1IUXuZzlKnjo1
epDTeYZUevZIaghfVJjckL7fklhDy9fAjHCBeP4Sk+NPr2GLN2+hmAyKSeAruIy8oZb16/vvLDFi
ACeAbgJQ8mWtUVHeegeqBk0M7/8g/Taq5hMPQqCbvpTfYAmF+nX9fmHCIWFToCsT/8WfRgFkML/p
eFdAkkSL8nBAhfvGnQ38oxuQs45SKX6ZYoBYuf5Q80FGoJEkcD4dBSRAS/ky3b9o2T75AGWu/9Uj
IQ5IGGIQu/04NQefxiBmTxdUwBCgPI6eq0dyMtVHw3ljOx8F8gS7Af0jfE0pnCEUPwrkfYw7WcjD
in1ZPbMlDyL+lRlbk2rgxvCMz/ocS+iHJ+/ZnBhcd60luJcyH+ZLio08TDIpQrh7wJ0WmgaxilCr
Li4dS671+Mwg+FrfJQ+l2MhAsfON5PKIE657Ejqs4glFrQBq9l+hdJGZ0XkCXIVRFgtzYubG0FYe
q26BO3b0nsZtmoxYaWGkK8xn1gS+yLVcwQi8wsA+kGIZQ8y2HNj0fI5SX2lQ0IKIS2dkFrLurHNi
Z3DixUwOHdDEmrV1O2g1xqV9AtxBAKqc6evPQTsLM31LQkLhzTVw1xmElNezWZiGV6THzKaJeeEa
sz4lnjHJn7BCPVgsxvxZkkkNg5uv20A02+5YeWgIVAyxV2njJcZPLhNGQH9UXwFWH+neL0ayVYGS
8MEuvAD0zVgag9flV/scWpURTbnkpFgFym6EwOyonT7K05CJtMhIVGovsCONWH8XzeTq7idondRL
X4906eFUOdFRe/WCbDPwmOwedjLIlUBSbJXC2yXuIc2xgAPEEAascC9w+bTC2gO3tY9PU0oTpl33
Cav4VnAo1g9ad2oj+EQ2PO6fNQ/UGUDBkG1R5JI2DGZyZWuvTAreYo9VnFl9GFKG2kLTb+k9ZAdc
oADP7inhmLU7eXplCv25R3rJWiJbeclFooDCnl6aKx+yJCq3lvLCluCe0SmLPi88ad7BslXPmU4G
eFxX1Ndl91XKKTT/CUmzMedmKX+GnfKqwPw4X7ucKSK25L9egTUc/0PYdy23jixBfhEi4M1rA6D3
okRJLwhZWAKEB/j1mwnO3Z09d2LuUYiHoigQptFdlZmVxbJ4Y8WGZi0ybxrCoVRhofkDKDcFLHkB
hJBiDqpcKEOZzsW0ZJFKyPzxSQM4yG8+cl1N0NmJVZP1N19LAErC+BLnMVqUgOqxwEEf02+gUoEw
EjtGAYuFXXnDVYBCBi20lpMjAR3P+Lo+q6Bd4VAmuskdYS3Ff0o++mW0+H8yHCzkBxZxsPMWexU0
Ux0GJTDWLxtdUXDzqLjAbQptibom7VEdeajcfehKJm0l41WW4DDCYT0ciu9P7YZ3BgcJxiwaR3F3
S0hwFGiIJ/oIiktc1SsiIARmU9uvGAZAFhpT8V7G1cINkPwmv/JT8UXcg75+rKxmo8YSjygvwz3u
HAnv80Bp09eg4iJDhPGoenw4UDmYwoHOvcPeCDM/VCeKSDacsfnFykVaYpULWgbBih8rgfY9/g/m
VLf+ESKxdUOzVUPVncnf9W84Ymikoxaa6nCmTQsnfJYUQGKPZBOiaupv2lW9umJebxJQIs2bvq0B
pTxMhQCpPHPGJG41zmlVRPSUyw4xLWKtBlYagqI0xwEjiiOGNmddGFiGuGYg2XNxU6+Ty39QexAF
MF4kbKlv7WdtT94d60IsoqWD84PCabKYVBLQWjuFK+OGxQhUkGcbuosA7cROPwoikBxX+JtHEUKy
xJIabO0tN0gzopEJMhYR/gVLGrglLhVMrrhwEffEnyC/A44w+sQcAJ0+m8/2lpunkOKBJxE5YO7F
dYpCuw42dyFUzyb2lKcVu4H3Xn/pRBRsq9dxlbLsglQR8VcebLTkqkxoihQtFARTFQQwA0zO1ebO
og18QTaBrPY+wxQ/kzSX8JD8wtjSmLQ1D9fPOwoSSwRnQkcbQh1cAJlIVAL5rowaesXfaTA05iLw
qPzi7WEhFmIkxSry7LNa30+UYLLiXMYsZOEGJFpJlNL24d29ZmHTFTfyY05kxMUobVgxXnsQHJz2
GOtz9uWszhkS/6O8kpIxUhmPlQtWHlhOOc9O1DqmS7ZQZGyK9Q7PClgChxAasaiR/GGKKLFBlkdN
LmJRkkZTjD45JWCOvk7aVmYN/zEOSc+P7IiEcImIlsZOLI7VC6RNnBkYyVtzNJtkpsNvHtVDMsL5
mRN2/zUV+vEQAIOiJpHzOu0huBYSgGboS2VAC6Uy0wukuDweuFxjRafIs4KBFiIA2K/EmxBmBSid
5ILBJRI9GfEL7T0EGs5tsjOk9RzM2DTQ3KgwhWPIQOGrgiJKnkhOQliSkHWgvR/Slfp/ELr/6G2v
yH+bFSj8+NusUEvSVaszk4wu7yXW6uhHtELDnQXYYdO7Ly2CdmOPeQqBK7T7BcZz/ldl9gRN4O6C
2/10J/Ju4r2LW5TOXLzB9KN5lJ4QhbEYwdoTs0HbHXKlvCWYEsgIgc2jfUxhNUjgbUJOGEzyJ2Ir
1NsQjnu0Q3/oqew55P2M7fAfkZ5H9xSCDLcF8wrLv85LjCAaQTCSIP3GRehRua+/thtmAQ6SMKbh
9YbjJL5OFhdIFm9nFYsGBwvNaJgOchQzO2ZCzpiEgR+tatg/mxX5vB9i1OhiCEFrhNuAISCDhBaN
i9INNMArZ3tfFVhkWC2prKIdqwMeeR/jq4c7BrNC2ev/x1VWWXj2J23/94v8h+gvie1Su+fGcEa8
D8nSg1GmsjvwlB1zRrY3v3ooJUQXQDJqENNhAv8fKP0/ind0RdccxdJlW7X+cHHNQzNLFLsg845k
AHkgsFNU1st+BSUh2kxAMsivqZAEyYOGqiwi8CHeQ/Sdk6C9ukK4Q412B4SHhDBlKLAzQgZKoTq/
+cWMNUXvkArvgkDFXuKBEA/j78kDAQv5ugmQlHdAlMLCDQ4R5NMUeyPKX6ElNvjxGJUDFPGxnXZ9
pLqmxqCaGPnJQYEhQDk3PmmPUKAz4AoPjyyBPtzyGyEqqMNPDGRJY1FkfkNiwB1mHQSnNx4A1eB8
foP/o4q7HB0zp1JMC/xjC0aSlWEWyBS+yjQVpZO8SExUaAnJ3pNGD86XlPDtWA2CuW2BDVVoA0UK
mBE2v8p9c+Tm0dwT3QunstMINtz4tUudCetaKbNkVAX/YQQz9B/O8UqHTTFdpikGzSHZXA57ciBb
Ss6TzOcjP2SaLwEhJWtgT88ISueIdhg+MNZBUIDyJhDGeGSXUX5mgc9jE00ejoXt1eg6RfszgDRL
9VLhIGj0OAK6+fcxqfxTzaZiYDxasmMYjib/cWukhVZVTq+wcQKnIvv9ERUQfI9QloopCPZ9lDU+
4gas3u8MMhhHcEUnbg4Og5MVYec7RIuYje4kPTrgs3yVqDiFPyw5YrUgm49S10ElQ4gZnurXRnaL
Vz4h2EmUk4oZDprhiLUFX1wKuF5xxSIQ6cxtoHyIjbm4cxJjosCXmZUy0uWKR7H8CGiOPz9oTyKb
jN8VIE8yhGwKrzrGTYWggRzdv59dXf5z3rEsSzVxZlVZQ388448b/hYPt0qJlPYsvzv7desbT/1v
1PjdsjpXtZeujY2OnlCrWKB02LuWIjhk6wjZTr4rvu8vJtJqNKr6yKG1v54xQ0MMsLh6wWdeCufw
77uq2f+4q7pmQ2JnGf81DmIp64a869rzOn0xt2C1hk35jjsJkwLtkdyb4kq+sos3uuq2r9oooE99
vu2Ml8L77dcavKWNV1A76MdwsBDj15dx7WyMXvz7biqy80/ypb/P5SR//7Zg51UnJVIqD2d9yzsO
IiwEsgDVUKZnfDkgnx4GYAwuibJw6D50gMSiMhYST+H43L5BrWtideZizrFJ9qmCwSAgE2ySPrqM
e4HsIHqH9eAS6A0CAQUbYPjKLf9VLYR5sQBQmK9h/ICFMf914F8QLGAnxIiISoCGdD6yJZaaDegC
P7Xqw+RK4VIPo0vit/RdqZlZoc057eypJaLeQN4acL6jzwYAJcTMqJzH3AfFHsoN+MzcRUgUHrAV
9degTrnvt1eEM8DHEJmDK6M4jbiSiTf0FQ6BntD9ipKNepVsgIyBLmbMQ+ezdKfMqOIOFxa+A3Bb
FAeT92XlKmCk3+C5hIIEINtzhvidp4IR0yPXQD6BSAX5BF5nzMI6OR1LiEUxPVagcEU/bqcCDQEi
Yio0uiKfiEHOTUwTtPj0Bo1fCFVhl6babsi4EYExS2xR7EBPfYfrgXck3IhSik/KXiwUn04lp/Tg
ZyqgX25zdmFi/eqImZaieNabQjcD6XCLTI+yESaDFIszW2G+xamNsdmDFiRVxbH1H4SNtNUjLOP/
PWoGqJOT5ziZSMkAOb4TIaVCjicGnnBeDyxcfWa3qZAG3lu4sqB+8WEUHq+syTGOFpkkzTgFT7XT
01aJN3LNoDqHK2G+DXZUD7HoA3qLc/6KSXsaneRpJypwBbuuB+BHdea4Cl+YsXIgY9Bu8lcHYCx9
I6kEgqoTG2VfFuv7kfXQQAhVya/MMB83TfnL+wWQKrrUPrJhFYAvtoiSjaklC+UgwGcNmoW/OTjJ
6gJ9U7Eob+m/Sh4Pg3vRAvRDNYXnoJYCiQ4ir0mChpWfejeuAxriMFaUPSIF0iMquqyny7gT0haz
/18aF5JmxNspicNYKkUKJ6l0jlJJBBAHzFTYImgXIlIE67mMaKieZGFWt7LbqYIvXHZ4yyPJeIhy
GIrcEJAA5JwSEIYtlNoG2AxzGm6MuhvppQUgOiBn7BD4IPVk6ILfsaH8w/PK2upn6QNpjd8fUKcH
4JQuY6zY6lbBDHY7U6RMRW600/f3v5KcZkW8lJ8mLzHH4q+xy9gfbcddp2xYp3R4Eg+S3Qm+pZ15
WNqes0OJ6zSrQCwUbzsYWmlYXNH0CGJIxbMxKBA9QptQv3ApJksLY6inblZ5hBt02JbyWnOa47QG
a9VtCdcF1CW1qxhZ/ACyFI4G5nbEAEeGBAh6Qu2BgODno7IHksOknmRHgtbJVJKZO/bMpCqbaDyE
uCSaIPbBlMF+v8BLdryRH4MadecIiXB7HygWohnrwytLRkdmvk6RGQVmnOrJnYBe37MjPPlNnifg
rjj7U9UiChLVJYqTkc3jNztGujxvEET649ttAcMkPON1ZRBKsSWJo6oR1GXysmtAuhuwryZsO01W
4PKqBkxRcTWg1/ZUpMSUXT90WCGkj9ma44j2UBhqSGeQ8cJqitHKFQlujHHGdIi+QPq+RubP14ip
KfNDI+ovbYtBiNI95krMuJlhG+/1jKEQBwpNhShCTZdTu1lqufmDs9UMZFrsH88v5srtF8TfX/S1
AiL9xTrLcErVWC+X+zXATBr0kNgcfplRPyoMGUoRwETMtCJfm1NpPQHvhN0pEEMhIXBL4pcPNXa9
ZxGhPPXCIRBBdk6BxQ9pJcAbQN8HRCw64EDD1QHJgDPEmph9dL9kD8nbdXOWEepMIwH9MvGkCR4x
U3zKZtiVSFEJyTIiLpBwkv8lWAHWFpA24WwHzCR7VJEc6I5EUwlx02y0w/8y6uw6QDaM56+zfk8T
PGJBPYDxO2D06MSI8YZeeuSda+SjBOWJjRAEDxFm5SdnFS2makDAMvGZIA09jbgnfMR0tDJW+Q7o
7HlSpc/uKMbiCvMAoB4eCaBV2OiaP0RbrrP/HghNFVb/ltIynvtbGJS29f2mGTrKITacYGn0NUUP
iCHuC3pxMYYgTKZDN0i3wDtOagR7noe5Qz9JX9nIgP1rWmCY/75/6EzCzOG/9tBBtxIZFRuKaf4h
SZMDJyviSGO2SwgUPQ4woSABxxIJ9glUHdehFwLDj2Xn8TbGbfxm5pHuxl8YSPrUxjtLBUZ1FKKR
XdtqnhSjWTMt6mwQDHSPszAuEenjahorW9hQcxAJh5qbg5RGmbxHCUOFSzaRIOXDmRu3OpcSklIw
PDh8DujkIW8fvWaNGdsdhbDJTH2eTQUtR1ia0azzT/PMv6YekwjiY1bgrcxvooDkbew98T8+Z/kN
kZMev5lKtTArkD3G77E2ZBeCEI/GKkTT+DpnFu4riulfgyWwHPgnazj0EIESUi2a0BKNZcTAAmni
QJghOZ8zK0MUO0cvCKRrgLehzv/QV2C+iEC1I9R35lHDUsDomREPLWoQaSG9YD0H5/kl13963UQQ
/AMZBhJ9JC/6sDHh0pH+tpHrPRx1EDGxqQSDYm2Pp9ny/vWIhZhMouKG4ROCJj5htI6dfyizKLMb
f6lmmhR74y9FWzw8CpHI1t1gAnPD+oEIA9GVttcmYI7JKGN77jnjMwagJkFj6POsV/5lASfz/pcH
Q3COYDPPEb+dJ/0YLc13YOrQCSJGegRw3AR3lvsJPxzm7g2sNLIDNIYApcsX6N4Y/0+QHc4zBytW
UoD29NOAjS+PjZV/sCoCEs9TyItR/NJiuPkyYfiCP8axM5yafIH4hPE05WGMkgnmAYDHFw4GCQcv
bYK9IwQ/ZHAUopDARM5DH52HaJnHxy6pvGREKfkz41jijyh9xG2Ga0rQ8vGraQemjeCkgB3gIzFO
Gg3B5QRGJFved/y+wT1peobTQbXX6/2VV4gjiDH9RKROSj/KARm4sur4gVI+HnlWSYsDLuWQVPbJ
hhkJ42SmD4wXOHpbXHEe9iTDxGYI/XPjHJvxL0ONB3tClUGEo+LRKvsReCyDW3ZawHBmuI5dQ7A7
eQ899p87xNzPfueYZcueEUkSmX8yTlC3Y/LhF7QJeO32Cut1ag4ntIIJIEcV87wGBA8uMngapkYN
5IMaTH9oT8B26BDdQPIBUSEuIO4wHEd4QhbMc0Tp60OoiKQSWemJKdEE5eK4M5xfBmIj7A8jJE88
BGLFtAgiW43DCXegTjhEaEADlSeGGsMz3IyQPiAe484pTzwh4cVBF0QKJRCVc2ql4kJFIIVbchN8
yMcaZxOqBXwmRwg/BQEfc0OUd2EgvymwYJQQ8eF8vLYwx7YxWhnVUTxhb6UI0wgHMC8easHwTf9e
DjXuRYKZgh6OvBzIFHC6p8EHsNxEXsoN5xuSW+ocx/Pgk9BAgWNSPyY06eI2oOCfDg03Bc704Igp
/+bRW7jjY5aL2ZD9ceRBqIi57rX1452158wFgPyDkxWnP4JUYK6gFGEWxx3lLvAqc0e4K5G90JG+
5IcWpC8UQZs8ECHMFa+HQQNkFzXbWFjWtoa0JpwFI0zWVgU0ybHX16KV/bxz9UyEiLzF1VqnMfST
0FJvmKBf7wIltGd2KFdppoN0W/aDFfNnQM4na5Yu4kVz6HfoDAWDFuPCtsJTtO6xuoCeNFy3r/Ck
wVJDnJXNnijVI0rKYJceKw+JISl1LmrMkPj9sJUgtXVH0EvNIKt8UXqARYXVQPziQkXk/XqIYbOR
ul+x4UI+hsAUcWsFTkt697vekwzoA1DuSYVAHYuNL5TR7Vv/a8IzsBtxCX97rYSivFzAGl5DWysg
sK9fKHCz3rFUwJcZzjG6MBv3lImlYgnY7KDjmx95VzfaF+7pOl9G0FbZLVz4D0riisgLPETiqIOc
J59x442aMHbpXIJY0Ys8YSSu7f2E21NyGWMUwhzQBayXfjrxY8frAahZ1M26aJbIH073VcCY9PpR
Kk/Ymn4Asi0n8+qSKH6r7jb2JoH7D9pb6/BlPMB2w3m6UAixycRb49v7JjjMvyBawGIqRgR4X+zg
eHeFFblq695/ew8mmK4Y95Ys8v1ZQdUAcsdVs4rPvnV0jtBVIFSthPFbbzQ4QFwPQlqtdu2384K0
CiaKqhifoDAQegc/xfIgex9uv/mIFkEhyqVW4gec89qDwaidowa+WeFWgcIcQYrV5yIrIlSl3O1Z
ByJZWqNZ8Xm4b8GwwO+YGry37CJr4rZOEy9P3Bb+QfJHPcy6zCtfMyHMfewmdDKF6jM4DJfMC/1Q
JCVoXNSsQTvav93gTJCKXoLv0JC42lWgPEw5HWrNDQ8dxJ80KkIRuuIiatLcbPem4fmIpUO4Jor2
Oy9bYUKeG2dlua5mV+Gobioka3+X1waKhL3rpy27puPZJ28URxQ/egvJkw6Bqx3qBezgHA/tkBow
QDcXgalIxDMC90xs3vovx8WwkmS/T8RpPMQhpIKoz0uEQCe+++CbIrc8KHe9tvJMhH/QkFRehxzq
Qneh+QUxFZQSxyh2cZEQDru8F2CrKr9F3s+5nhubu0ePPEzfIOgguj7NSpF7KH6Gi1L5Y/diEOfQ
12SBDkKfierupc/Y/9SfdR8M52x/1rwkF91lpu1MWokjCx3w97P2FCXis2n80Vfd2/nugcyJob1X
V+tu088j12AKmh7jY+hnN69wEb5v9/2ztihd/NIWn8nrFUhcdzDd9pRoIgSdsypPKLRssN40WIWM
jeP2BzNzW0/+Cp7QlhQOW4XIRr8R7WugupE+S6JZ2HjV6I2hN37JIRjv3vtCCTLSzUIMLkQ5dIx9
Sz6ikz6sey+0FzYcF25YDF+gE3L9Nz3y7NdADKWLYdpB6nv0oaK8dPflmLnpRrSeCo8Ma642blB7
LYw36whGwki5t0L/tuBfBd/by+CCCPqIdq2Xf7w5c6HgpoK3A3LHDewtXAhS3QN0YLPuZcTT4hu4
8xzhocdg3m2zWYuLSiF2sRGQG/czgDrGET6w2nFwna20Nfe1FyzsCOYKmMFgxXh3kw8bbZvvq7KA
3Atalsy1EQdDC+iXXvKRffj5h58G0DALH3vi2+JNKd12CQZIFd1R9uA702Gms5B4pocdekDC1WZE
pqv4H+EbUPpANPBrwn6C30f0C26hPDA7LSFEUvA/s9numSoe5KSe9VN4w04By0QrWJqpk5SlAkie
BV/Fgb3qGrdG5oquc9M7ZLiwQpy0L6DIZbO9DNvMwElB0sotgr2qjjqyT0TKS5bmg0XaRu8EhzOY
nxIoJrvUPtES6iEPYyYdLYZdi0+go4aKikj21FQX+EYWr/ijpyNPhjcsMmrWbXbIncnDc0+5Db6H
TjvkXdBDGlrrEtDEpLiGpAwABZcoKr6ocqOYgF7S+uTLTIqfWBtl7cykmE8NcElD+Rswm2nx+wFQ
+p7Nmj2IRwCH6YqVWrjBpupq9jxE3xliOxdW55FM4jIJXRK+6YvHPl8s7439geX59KwiUEeSmuAM
YRimYtA2oxQJ1NCjVn44UpNnvFPJwcpfWi7BhAK/RhD7F/tE0IVKRwWtGxSo2ciKU2BFLV2B+jqq
1qhd4wlSp4tHpa194UlmaTu0tR6ZSA6Eaq4uqC/hlwzZJR4XD3YSac/7FSrIFFYnpAhN0D7y5JTb
QCUZXP6vAz+GweNTUObqwvzEZ0ZPLSf/qgIzSjyW3sEVtqNOW+BrN1CfEmZ80AjY7Lpf00JGnloS
N1v86Z7UwghhKAsAb+TEnzGOQLZWP/xjvpuSRW4aox30Ky1qHmPz6uloF4PBSfUmbwCSdOw+wLNc
ADNjRswgBs9hx8RS3QrDs12SiOONoM/6DUt/8RpuItKvdJbCrTPZvufQmRHI55HKE+BCDTN1y/DY
RXUu/Qcevp6kZoFqH+hqQElyAskylT0MeycUEuCk+WjNi99P/pmTqJfIOAF2ohMPcFtbQidKfdoV
NAOrG/nyoya2XICBKLDSVYBMGYvziwkFERVpajGYXqa3T3gn94FpCD+D+/F4lBiMswkwf0Wwnf8/
0NMIeQ+rbhnBMgsmJ0ydM0NsJgC0dUTOiUdGuSXBfeQ22ZbNoQCzghChRfGjHJEqbm4fUTVCbv2d
76dpgrOs5t0WDCjmCdoJ0VyFhc6s4kSHRaR1xFlY7s469gHtVRrAIDnC1UdznmzG1ynrpe6Ye8KW
7gZsSv9zmAmIBrb/e0C9zOVYAEqdHxUXrF22nyG4m4W/PE4K60qqrvGM3a1xkpCb8H/K68iak6yA
1SfbY2KY8xbgwKGgiTMQiywIoDBCptma9UwfupsffVpoQooGiBPYCwjUweFi1zBeHsWqzpmbdKh5
pywedsv45AzOnbwaoEowhJxvXpEc2SL3k2g3xH6r8VSuPdZTcNTwDbhYSBqZK+HxnRAX000crodf
czA+zq0DGR/lg1S5M33jyDKW6Eiq0+8VKkS+kQOPH89n7CZBucG/Y3UOKdM/kbq/u1r8oYEq2vJq
dS1cLW6vTJRo8cCsjDDPg4R7PHLoEOJgbs+UdEIo8KxThPnM8WnC35d0AgohMV5sZC0PzZju0YAf
Ej3UiIC0WaU/8ECkMAWkCTMWAGav1FfzanF65aQ6/FIqR9mSBUkZMWteT17HR6kEy5UT3GasUOcn
/y+9qGJofzLNKKdFpe1E4KtgxeU/TouTDlZQJeX1PHYfQXnI9ecU3ZfkS2L8hPq6gvlSjOSxgn/3
veqFg4zJilphJ99VfjbSZ6Wd96i27EoRo5WJ0l0U/RRHyA2qUpT3wm3ukKJb8Gkd/fa6DouXJvS7
yHOkZRy+9crzkJ/UZidJp2o4pt3OlrbjzUu7eVS53fM99YxiY8una/99c05FHYpbfbyBzjOXy0o5
dNFHbLw22Sm6vSdYcFB+N6Sd6CHBcFYD2gyg5NA4D+pJrT5i+JD26Fqurw39Jwo/Mj0WnfYzXr/z
+Pk6vneJLOpbIuTupIdno13laPRhuZKxTzW3qudy7yd3T9PnaeFm+rOyTnWRd7PUuKQZnq/vzsxB
U4xsleZPd7i61a6xqACTfQxLM0Np8qqql1dkovNBFab6JneWQGXhvfSQr9vzaFhrr/oxhcpEy/dj
cyp+i4/7/YCfsasmLC7aU2MvK2lrH68x3NzwkH7U2QpRfF5tExAHotDeJNiEn+Xf8e7K6KwVEs/c
x85OGZ6GaiHf9xlERXrktrEqJHuftrBehzlX8SZFJyn07RytpwNNSMOsDrcqVnR/NI8Y+BJuSkAB
+twIn2X56IC2HE7XthZJ73YSUpPf+tI2uzZfaLd35D1DP4dNWAEaqL8E1Ulp5gnsgXDC0+Jbc0R8
e8n0k2Rvh+ImjAIX9NjAUgZL9HAa7TdFWt6fipEJigW5FhAehPiOqOXjXfOlEJkWjMIbVTgo7Bvj
PcwdWoNvVoEkIelXvaA5ycV6GJ4qVKlUK6CWse31xiy1vACibWVuQReV+Hg0EHUYx+HLqP175OOE
KWCy7V1XeiUuj+PXwQEpqCbKaN80Hs5Ep15MdaED24KLJ/IByU9tVze9q3VOuietecudE9rsKv0c
L/aQQRe7VtokoV8FsUjsF7NaR8Nca9w7PgiBvSnUWqDmNb4D9r4NkWf+VssCJoXoYw7k1uYnVB3u
pL2jeOUvhglgow7aI3mAyyDq+hpLRLez8hXorzcLmWX/BOgIXWy2Gu+y8GQNM0X9qYf3MV9bwUpp
Vn3pouXVDcCwFH5YyXtXHsP6M3NgUH8E/Akss0NTyngnAS/ZAFq9bYy9EXoVxke8GBovcHOkbz9m
it71KAPcVO/FDS+CbT3HyUrPvSYXUSSywLOX5bjq9H0QIlN7viv+NfVSZyNJ60AC8ICZRfq53Vbl
rfajclUj8DC3abQq0K5KP2ATLVjdblYaB6U9GHdP+qxRAlK7jeQmsMoEGwYxUS65VufeUO8puzRc
jCQX/DiQnOzXLhWhagL9a+DaVnqB5kUogfvUnZfre9KL8qft3Shf6N0Ru9OgVBWpm+nitk6R1ZoL
09h08DiL9lG2vWKcDxvJEkXvF8VHpS8cbXGNYbwspzAURxOEbtk1woFcwerdelXtFXt20wBt3FYp
AvMBmZWx14tNZm5J5/u69KMgpwuSrzveZULFoa316hmP1/cBns+31w4EyuK6CEJXsldONcd7rAEY
neJqxryrXTm++nfls78nroLXE/mrPEbdrrx9DMJJ3FoXt252DV7k/hzkV5HcT5363DZ73D/aPRVt
4plsMtc0u0iPXaP+zW4X51m7Lob8RRkXTfXZjwcl8IdxqUkbqT7Jy3hM3cEpMEO9xJKQamF7ZS+A
Sam5e7dEb73cce/LNGzO8Mt9j0ZhEi4lOgFZ6I4bzXpMIi2KZ7TMlywX9sm3y+0qGoBGsps0oho+
lSwSRXdJnVN8vr33sMvR/eFyPzl3DBahOpGICyCnXhCvb9WTOb6aYMiMu+ggA4fyv106EjAmpRRd
AumNpjybzu8QrJX+K0mOgQoC5zVfwLU7PEW74dRjLYIxg7XUrF1br9A+JkTpsYS1LPwAeJDfF62z
jXbxW/NyRy4GokTR/XDt7IIZrGxzCFxtdzQXSg8ROTru3EbfGXHFgBC4YeXV1jIEEvYNpM2CFFg9
FlhEY0xqIBjwhuFJ671+c5VWvf51D7fJC6KDYwCjqvpTQv5SYe7COisL8yvNECVAeFzHz5K1M9Em
AJuOngE+OI5fYpekpakIHWU/sFm+ixv2BnEcZhVA2a1f9ms79oGINCjNDl7herfqTKEc9Wd4glzU
g1TtACB0WGEPXbJIrx95AmNJ9RK1syZYF/mzBtmnecRzJ9zr330xK8v3BD2c7iIHmZhgIvTG2/Fu
ekPzayNNVt0qcK/hKrGE9K4Cf7fdTFpHjbhmriO7UOaO/dawZxHGsgwaUX9SEXF9q72Qlw1K5Gug
dKkodUXY3fZmruJ+IQ/zOHgZW8jZUnQANSxRyq9SDMAQo3gwPob7j42OnMFb3QO93l3NA25lzRZ3
WZTFRu+2SgGSM9zkSooFcBWhPVLntravQaaWvd61hZEvIrlwO1j8q0Pi9fohs89d4KqAytG0VQZu
q8xyELrxdwnkz9xm6bnOT42uibjblrCX1GGON7hh4wMi0L4xh43tomsORgsREchTbXdDo6B2l2TH
+7Cp2ze7W5bg9QNPg+R8nt89eIbCvzxCNtN4t9HDowNmBy4F9i7Ld5UlamsDzDPFbYY23++3Slxl
uBTq/q1/72HoUyJkwpWABiIVaeSpcMK9RaJs563mt4GIM9eUhYZWgCgw/4mAvTpCGl0AnGbtNfEC
r/Saf0cA8xrO7ghuEOcMywHeeblXQI7QuQ6OrFwFiM/26i42Zvc9pI+/Kib6ygV/AlIQTiUR2EZY
rOVuduyOqPqqZveR06yWL+Slnb5HgYsuk/Y4CyL/qr/kxVpFDR5sga8LGfYHWwfN5aBPtL2ongF1
Gu6icPiKlorhJX3tTFePBMavNCx0AEOpVyvu0LvaOUbl4OWWrK2bULcI5HRUaW2MNeBKa1HeDhAE
OgdVQP1cL8Mv7SN4tbgvV8XrgNVqmJ5EsocwafQxXRkalElQOb3GwLBeJHl5U7ZW6Gb9MoW0FwgR
AtPEKwpPr3cdilvfq69GEuXNHULfMZdd7obl5QYk8itp50Ow7243ccMzGL/n80Hx5HGvbgdgCYlv
33xJF8bgSQmi2xRhjohx67nppb0ohVsfArTWfFZMN1lHJ8wI2ko9Y1oBig7kNzcwoWGU6I6w2Vmo
G1zEO6Zo3puLAiSgm9W1qI2Z1foO8H7FqyGsgXMuZtzvSvJix0321ZtyGhCkJ24YQnQ+i1q/g5Gy
srTWUTwrczcBEXBfOPf9HdwOJuN7KzpMYYrABBFK34m6sPKd3s9rHHtzagsZkCU+4KONdtf6XBob
Cc4CiEPDtT2sI3XbhwdJ3veQHcEjWfcxFFL5Mso7DEP4AMNK+/WtqWdNOLO6TRGuZd3FIEwGlOp2
NsaOaJ+kt+JTeaIlSrO8B7PrafyFbO9NV3YFigmCTRHMi/gTKYSJD8nfbX3ThftbtXHASuP+vroY
Xoa6le/rsUEEqh/D9KQ4bn5dpSgVkvdZ5crA+Znjt6JoQteJjg2iOvy5ug3r7VhvLXhhOZ1Ius9S
d9Pg8xa9RqHiquBQrNtPcMcMijSpuV6k7FKOT9jtPBT3u1CDWWssA8mtFVHm5xuKS+t67oTL8i1a
9Krbd5ifxDUFJmx+NZHrt2dkLTYAzPgpG9w03/b1k2O6MEEywt/SnEcOgolzHW40Z1NZB8fwrNsH
tq9BaI02p85RQYVj9TIYM0NZOu1mfMI4MTJhrjsUD5juFYIZxJuv2VqHEH1lqn79mbzUxcx8UpRt
1zeiTDe34GnEVbfcVMVtIvWCHQwyUDi52Gw2b5vdZrfzd7vVbuXuFit34S7w7+gdF2vQK0ITkE5r
AoGRX3lXYQiEI8vRBQkj1mtDYLZCg5yb14r193pxXBx/f+3PSMjiWRUucEYskxnQhn3nlt4c4Ko7
x3fjX3Lhuyt39YSPeurFwvG+a9OTstMNALm1H5IXCyvK0G/tcHMHah7/5iuJwVcAZLx4TfRzNn7o
40X+CdHzUr7cglcdo+EeY07NJT+TcxFfbYSSmL52eYtLp0RYmz+u+R6XJ4HXgrmoWzFAIGd7FrTh
40UyTub1UCgNeCy0+LuCZBzfHBSTgwTFAg66wPjqumWBJUGHZCcwXsfuWU62YXS0X7Tai8q3a3gM
uo8+6EVyDd1C1UVSH41mdR2OJtbT9KqJSEvg/tL5chJ4Qdv7cVMIo3Ml7F6OabgCLC0VV3HXdnFz
yjAOcrzSJ4ub8pvJCiRFNiyVZVfF7FJ0GJcOOuAhoNQxb0iqIsL2Je7f5fhc5KkbDKknl8h7rY3Z
uihKad0hd43vHFpUfchFocNSCX88QlCp4v1telTSr7gZhKaAxxqxW8mhSV9U7Tkf3Bh9V+QAe2+/
Xu2jUzxjFNfVp2VssvytNwrRhKD/jJPef3X6JUm/2mpumQckTUayToazmiB8XbTZrs6WSnEelSMS
Stl+CgE4qMmxu+6b+6tReldU0/WIdb4VfSeVsE5MDhIsqeEtm68AUSTtWxG/6Rryr+AtMp5u6cFG
mU1/LKqnhrxm+GOFP1IuHJhJKr/heEpxxf4djvovaRtwF7iSyoZi6oaiqOYf9m1JEUhOoFRQ88D7
MRPI2ixHQDwEKy0LJwKcTOteT7Fv7KCt3wzH7LP7jH/Ug/oNslI9wNDn/otgMv/UdmDBinNlPl33
/SW92HeB5BVA67/vsMoyjr/jZ3/u8B99zxKzzWLlWmfAz7LX6Bx9t78DIIvRrwU4jAX2pa6RHInU
AccGpnKR/Gjf/74P/2WPzH3AP7i6GrZlwSD6/9cDNpaVmr2hp2dFc3tz5nwZeyw33cy8et47TkYg
HJhOLqx0s61fvFfUSqD5WvEC6Ymz73ATfaw7/Qd6h2so9vbPoH/Ew3k53j5sTZxyZHcN2lxIkLtA
EWpggTwM7gor6sv/Ie08eiRJliT9X/a8Djgnh704Cc5Jkro4kjrn3H/9fFFzeP2yH7qwM0ADhS6S
HuFmpqYqKiKK1JaZRdANBEelIE0cWn5QIU07ehFvAT7HB2teW6mdVB5MfLs56tqqg2wQECbs9o8r
8VPj/XgLusWoAYy6ddzwfohDurguxmFSMUv7LXuAoA8RBEka1NoZBl39mP9Bp4a+InTQx6R7ATD2
n1fib2LDn5/hBzMzD7Q+K1o+Q3Roaqciy7jUiZPc/Vv63MO4INx1dDyMtyukdVIdplullZ3uFQHU
7Q9b8z9AmLwPU5J0E5d6VfqxK+ogFXJNleMbBCMnsm+WF9wyV1n/81f+iR//9zf+11N+HNgizWVd
tXjKzICtai/jxO2OfxAo/W1ww8+H/DhkWSYXvTbwkH5Bi344NHa0mWLX8qRztTNfNk58jo6Abdkf
XuHviRA/T7epmNZDtSlhQ/pDxGVKsdFXkx7fOmdwyLgaR7j0z639GtvZkR6Uy9RHL97/8yuVH+Dy
Pz31x8pZeTMVfctTweE30gIaBXQnDFwGD5oCjVC8Q9et1zHmJXz77fngyjYNP1D4/+UH+bG4VTQb
qSnxQfDF3YHrE9KoZtzJoXZwIAqU9nRSj+aRNjA9yng/nuCdfnK1pM4/fxLpp5rusQP+uhA/dkAS
dJJsmUp8Cw4Cbn+uucM/xLuPd+v2P3mSqpkEE9NSZfVHGBkKSzf8kr326MTFt2zDucE3fqGTrf0v
H/UjWmhGVmV5z6NG+GEzAxQqKEY5fck/MbL/8+v7y5f6wcc2VXFMm5YnMSjzQF5GU0W376nXbP7w
lR7r8Let+68HaY91/Hi7RHnQ/L//I/3feCgif368PRlizO5Xf4IE5YjH1otOyWfiSn+IPtLjFf37
89BSMxOAgSSiZpi/r+e/PE8ujSAr9Tq6VR72EY4MZRuwcG/A8Ok9xeGY0jJG4dT9/68dD7awUtcU
g4xF+/FGo2Tk4i/1EEvKd0DZ+dxBmniYMP/xK/596//bk/Qfr1RQRitKezW80XXb4KOPAqbAly5z
wz8t3iOu/O1l/us76T+iXSNqcln6Wvj7BlXceSu/+shEdMTPDYKvP2yVPz3t8ed/WTqT0UDJOCvh
zdz/N7mWeeFQM/xjgONO/YeY+vdr6t9f4o9IJqTClOc5yyVv3tOr/lHQs//D9/mpeTDYfn/ZEfqP
ECUYTRvmKm/v0dFn5OPe3DDLbNs+1AYr8fiQKcirP19Rf3qNPzqVc59a8zT/XrTg0nPVV4f5/Brg
dRfDi/jn7/if3qIp4cQtyZIuY8j970vWK0pYK5NMmovbWQARBqXQ/+BEKwaxXFVl8/HLj+2utXnZ
6rIc3Mz80EmbxnTE8Rxbr5aMt7xGIxipVe0CktA4izs3Kd06PmVkOf0fFlR+7Im/HgeTk609vqim
SIbCvKN//7ah6vNZkjS5yEsDzqiywYxGhBWjOnXptnjzJY48rjP8E15PANQt4NzkzvW3md5TzbYS
DzIjVnT/vAS/759/+lQ/RPtjhQN0qfCp5uu86Exnps4xgqUYOepbTxe9uFjV0v8NsJZWbjd0i2il
xAcLio1xPs5M8EURBmcQ/mMo7sNsY6Y70Mtx8Pq9QHvuGKKDlZx0qeWLTthqrZuo+zh5osI11a3U
uopw0QBTvH/+Yn+7o36+7h8XrzDFbagLRXLRf+GY+PUYspJhZTXfs/d/fpLys2b7+aTHpfKXyCNl
ci33E09Kd4YdrbpyoU27/l177qalCX1WfNdVVwDIVwd8VS/mp/AVdU7/bSGtA42ni0f7qYP0BzQE
W5bpX3WxUBG/+n/YgtLP6/TnJ/1xy/iG2muaniWXxNaO/oMUqjvSNlzog9NuRh1zgAryn/vP7+dP
T5V/HMF5DHLJL2O2GLgHgxAWCUMFQFn2vBJrhOsJW9jcpHfjTw9+vPi/720Tgy5Z10TtpyFFoEp9
oI5CfNEnpwHGbBhgrVdOMnqBl9x1BSumXtnEh7i9mLU7ApEh4fvT19f+47l/mCFokqlr+u+N+tft
Uc/V3GZWfAGpMsq9eFb0Nb10AwKwAli6m+Z1NeP1NaA1uzzofQW868DtASPdMHVo9M52szeHW+zf
NHX1RC9OWmgITV5F6IylYwjHkG3EHrooiA0c9SNJ3jToC6+hEDuz4HXjtknNtQHEptvDjpNZ9384
bX8juLCzGIGnStihkT3p4o81rmC96EMcR5eB0YtvSI6+i4Pgs7lXxV0ONuXsjuj6463fAGdhuLHT
8UqwvJDxZBvInlGzqtkZT/3ZUu3qerUSMPrESYFgh42U3wOkyeqywGTGd/v4D9eQpCi/Te1/bBVV
kYA7KPgpzNQfucrUDnKlBVp8Cb7dFvEGnLNdDt6ChAvEIQJ+swc45GsYBYp4khnjBzg/JHQjX6zw
SaMb8TGZTD+jPZRpV6Nctekug4EY9K5xFbNtGt9zaSdULvSHqruU6qcCt1yjDT4f4QDo2VbBVuH2
ACQvQ30R5CctWI6qY9jmL8VW/W2grAkOAUNKrEWvun2Otj4ML1BX1E0v2zOwwPIDGYSpEVZPZXcK
4k9fcy3FCSE+/p4WJ720xsdYvBrtxgKFSewp91Qn2GapO+PXFIaOBMO02ccUg08wshh/HdO6cZr4
KOxAls86xnEt7BsbUduc/DK6ZYH7VLObkg2cGdy0g9CJfKew+CkefJJJPmomDfv6mNJTLHXo+eMy
xrrJdzUmxRYf80sHmQjHAcOpw5OUH/l5Ej9bcWC4g24eAwCNtQ9wB65Pz3l543cfvXFrb/x2nE7d
Hq/Cd0G+iF+cEjyi9hynDnf6dLVNpJx2+TZ7Yt6ruDRuJu09z68WRlg6jT0sNd9BJYH+qHSNcSnP
EGdOarIZLuaNhrB5irbmfRZsCerouW+8NrkHIlSFS9FBszfdsvZiaByL7tucf03zSpBddbjLdFqf
cskxfLQKdmS5Ohopo3+u45IBfdWhjLx+3WFSBB0Zvipd3LW6F2JXlFc+zceYRFLVthBzJqIUY38h
18KjoVvRqk9R5cwl6sja35ehhwd/gP1MfG/oQ9jjuACVrV0zv4rOhFLCh6BBW9sL6XWIK6nxeG98
RPNbgmqE21H0CyE/eqwrA/nybURH+PQQU63LvHOL+dgGcAYIGtgd/AIkHfArWRTDJe3W8Gf6Dj1y
ltvqNjha3Z4mz+DOxrJfDOJaHdzoG7xwvuZQUzJ3NledN4/o6dD+PMmQUicn4+upD1MXf5X00FVE
e8yOnbavUrfcsaW7+klLnVpYpqmTY8U+eQa2U8Y7GHw3reVvthZIrrFKoct3TvkhYr2SXxg7miQb
WfT6fp/jEbrt4XZudcnpsGRESOq2n8i8fiXJVU+9EfUDspnnAhDPtNuXznQh/RTeHKyGc6UtJqgT
KwXmcHuomUs7LoCPM3ZhPl07PEpws/W/GnhqMDOt5yI/GFdB3qFjZRs17Cu+o61nB/9XqQmOADop
zAfROjToRIzECct99mRoF95u/tK9i+LFt1wNAxd10XzH/hs9RKsVbQllegsmNDSHxrCz4SnDUxT2
45n/4ad7oYppqjU4s/5BItkYqq3gPUQzt4Pe15SHhgagsf09+qfHhxSCHK1eN3oQUbwRJy7lI6Ls
8/f4zAXyhu9BeplBSRfsge5KHSZ24HtRulFLjqfb+B7zItq1QSd5V9HW4DOgbUC9oTYsU/Yr0eyC
O5SRM8+WaNcwWOV91CyG1LXkT0X+arXLgxNlrc3Zy2rofnRXU8/QmLO4KebMzvXL2AvuZJVsB5hm
uNQXuH8wcmHwgpRGtCdlO7bzw12HARfm6FZOGuzk8TxB73oKMneh0mHQHJ9ec+4ifATYexPxwovt
4hwglXUvhJHEMcJdA4FGu47TU6ZEXoY8pL6lzAGjlx3fSw4wcaYJXqDRKbDKULjQiDloCEHOWCs/
7Isxb2AUj7TNEjvb4P4QcfYdP/xSRzvpd/CVhjsfbYLdL7+ZxG0wH4FvOH8w+RpmFa83+tJCXBJA
zYUt4+Tl/jab5yI+8NcwkbCHEnVLjfN0tm/nDz+ne+g/SfnLGG4ltAs2APmhFwmG6xqFOmmjvE2g
TXFhwtcrHpXE2M5uxAxtCdoWplAVcp1rNolMw33PztWyU+l8oWgRzMsY0R++qw7Hycw8XmYo46+o
O+WDNNTeKlollmnLJTvDwSYTDyfpQAOb3RTy8lY93pDTXZFOVsKGbSA8Z4ygroqFT3t5Nj4ipsQP
b5a5jo2LSf8pSXo3Cs8WAw+wysDPRfBi8phGxfFL3woUHxLcV2VaBfLoCHBhGXYh50u9fZ/Vr5ZO
YdqGixpp0MAOCaH5WT392CPdirR41SfB7hQVrpjpdvK5xAe53cS9XfJzakVwaty5SfPGAMWa8Pwy
ifu0eZH5kZsx+RUb73GzkqRdyvBUiBsNDO/BNWBdWHaAmKH8njnKrXXkHBdcCgEM0swOb41IdGHS
BkOr2RYz9iW+R/vfL78gcExsv4kGbM2FOwZuWLxa0i5GJTdIr/5eF6DI1O/YpuZMt2CInc6d1hiu
MupO18BQqFJHFnZD3Tn1x92y22jHtY/A1382hV0alI7IPRZaLc3HZ+bL2qpW2hXdd8iJ0biq/FMS
B4tRfBo/GjT1Vy0Z1rAS4ataPKEW6enPNaZK7XdjQL2xh+Iwl5AWYke8VIXbWadB29YMACUVaJyR
YZ2lQ8hIQgc2OcKycBHqO7xdTNgDzLbjPT2p+adUe4258AeMFTSnzI4xM1+rhVk+i3jdGHaXumm0
06SHjblh0qC8aj4NuvlIUhQUNIDpMN8KByah/IqZFWS1e1SeQnU3chE2s/c0PFm4Fdsj4onprOpX
f4ZO4VkVBBAImeUxaOzSFc8VDOHG0TGPzrzR3/vLhIiR3HsiGJS3WXCirQwlNGUB9x0c9dcHUSFx
emUH85cVPTUXs4CdvK96Lxg3qXXLpIUyuyR+yXZcl6+kAcPshDV/uqoqZhOU6whhk3iIQ8/kel+T
wM90GdVPy4K5wqBBufUEyZ6Af/HdauG6wvw33zDGq6Ge3/2vDsuuh+46XdTKha4lRBtlcLKtiO1W
dlH3g+/mufPgPD8VDOdVoJx4IgNcoOsUjoTWuYVUBHSvwu864xsFk3xejEgGDbd8UU6FtgyCXT8u
tBdlYQyLIF4DiZgbAR3L6NEftWqPQSx8LWe+ZrIHLXeiiLeb4STI7CkoFwP+WSifl/NVuZXRUxwi
qVsOZwG7BXRqW6Jl26wgu2bwPg6lckgMO4aRMB8NfSWIwCsuY1drrlrFFrlCuAjQ48dwg69B4QYu
mvF409JdtvWSBjNn+vFWplVWLGk6h4VDAgktaMKQp4VFhmIxpzd4gp5CV1DYpCnL2aLtS8BXIBsr
9KydIa9oq3Npy9Uyx05mAOfZTo54JvPbyZZb+5cIppm5GBPSuUpH5rqgJkvyZTG52olOd9Vuy68u
fFVqZh9thP7aKw45bNkepVNEoe8Es6vB4km8DpaUP9qx8knNENRPbK3WXw6DO8EAUMB9Vqq5kCDk
F/B5te6c9QvDfIoL+FXeAON02ZVPJDkV2+pUTwvOfcmAahYOaslX8zTvKnFTHWhdP9bD0wQ7Tk8+
Cl3zuespuC4ahliSY+IYt9ahfPibcHxWpJ3WvAbZsqOPyjtrx4WMdkYhe4JGhLT2UzVv6fwiFPtJ
tKFsc23LT6zPYTBew/4BS3DEYYVxfXShrQEHcR3bUHFwohRcaBkUMw2U3rUoOOZB5aiLb+PRxKyo
sYtnDNbMnYCvcezkDLbeq41DYldGS7LZ2CHRgy+CLhvuUaOfk/BIboiu2v5t7l1PhxFWmUJO8For
u+778V3aI/PfHwF6WzzESdQoAx5tj7eXrS1yLX+V9tcOY9NxGWLZdDY1W5xfyTYb5sNL6CPha0qe
WDuGBL2P6P41drc6OqnYCEP8G+BpnaTmGLbLvj3qyYtT5SurJqaGC/4dpPtnrpCsf9J5B77bxLmj
MzghuxjyNZYWTQHzXGxcw79MBWQ5b+gOCiZt2ymk3NvVd6OnMLT10VNFFmysFomrpvvGtP2ChWSP
qG/BkbSJbCnJvRlLdECltSx7xXtNbbenVECg+5Gu7tZrivrV3HYJnCayb4f/aJUkJImOxsAy6Wm6
ID5QU9evH1E6eRszR/tIUDVvGg8rF/Rgbs7tao/LdgSqcsovRXb852ARgscYO9h2OpNbasDHZWO8
NhsRIbFb+QRXCpt4E6KSgBdtLsj4RkZNkmV4FQLkGj5F6VTlwl/D8IZcV3scThFplUe9AA3Gxhbn
XmGC6HQX6o8qx4RBaB9/UFSf4Y3U85o7DZzKB4/mlNGSnO/Jcbga39o9WuT3dlxa4qLyNEqR3oUG
w0lV9zqmy6I3PUVbVAxI7dJNdcuY18IeVTBoUB3lmGgb0FQMBLzKdHTzMLZ7HwpR6EFlFCfPRBuC
XpSwWR4npxLfxG+rWwb+NaoOhs3OrjEfLo5x4/J36hbbiwQa0WBe9e6edg4jokTLaaA1EeXxWkGU
oJwgi1gr98mQsBjxhPkUC5s4yByY/jEOguGCgKALW73dxuGqes6iGzWPgmOX6qXVupTtFvqrsRk1
N6H8F+9cZmhFVJ9bwFHwGc93keSIcIsU4CyIdzY3qDLYEbhs+asPPoLy+Qy81MgkQZeOCX7Spxy/
qHRFVFeVvOp5QgbOsZGoWjrD6bJ1PG5yK3GwnRoBlWjAavFSLTahaofW04gcskWYL8/vxJ8T5DuY
D1hafOuiF3avk3GbONSUL3K4MKQFXRnH+pwgpJ6Cq4qRUcAPlW2t21fmQohOU6MTwuD0WgtBWI7j
EsKnbNgCpzmD0ZCXdx/NyVRdA+uVz8UFoIt3chxOKas9I8ufIYGXi0qmolOPlILE8fg+rK4ZeZv6
UOCdBmVVjhurXyUYRoKlCM4ULQLTTs8JA6KprYNbDMYzMzXCbNfh3RI82RabZzF+8GATN/1V9As/
W6uIrwN3/JjOZeKOEq4+QkPas0YnknlduezdFu2sF1KyIlrrLjRufmWd7Q7b4KGZp7jyuNESlOax
05fUzwRoyJNfZItbmWTeJaAgbgDDo5BcwqncWm5851o05IcHGAE7Gsk31y8Z2gGGAJQLpEZQOHHQ
R3qRuoCXlt6gwxjd0f/ui11l3iwGghWbSA0WEZ3h+KAeTHTUMfKUpYT0Nd5GcJyV4LMdzpr/RVyb
W5c3OADZQ8Xd98l757vtsK+ZPIT2HXVueQ7KjTGQ53oV7SjRydS1mw62ipqHyqtCgTww95fkr4iP
fN88dtOv6CVyY+3EglRJjqj/hHlD4OoMPJ9fDK6sYtOpe9+TDKL7a0CY1jCUCI+VNrj6HSElr0oj
ufyG38IqIHzccnkgaKKXYNlG63IjUQkkuCKNYCLv/nzOE7CUVD1F8bUqa1AxaITTSzgwI1zFXKc7
dd0p22ahUyNdJhH1pQ2vnTs/G9yGtcD2BXcHLJxRRQFdFFvpZci+kZNVT8F4B5PoXyRU+hvjRTNX
ygjsIqAsKheFf0AJNb8EFUnBPoQTpXpD+aQ/TKOIGV1zkao9kp/sO5s8zbxn1ROCqFA8BNAiHgyo
rZquetUpT2JxxSSG6gssUJb2OsQ1ApfGHMB4z+8Ol2J0GiALt1d1wCsUT0s/34LFmFTW+naAAIiV
BeOsq3NtLSUFn69ghq3vGpFHrZfKkPqfksYeF/lJnQmlSyw/rVv6NeApAfk/2cP1nD9i+k5UIJWj
lTcqSdEbX2T2GswnICEV3ZSJdU17hLc/4FWtjM9ms0ukDdhP2zsIHWAx4v2FBYzoABmm87Xpfw3f
vuG89NKn70F2Da4gc2UKbrWHw82kQKbcQSud0IhgxY3WApW+cJhBt6DUavY7RueI0W5wvDvDjT+B
IzYVtxXisuKoorM3hWfJWJGr4jKJdbm5sxTGcADdtjaCEGI/vNGVAQginQDbRtktSa4pDT6HGf3P
ttY/ya3zWxu6lEZkzuF0QISXFwwAApC/J7Ij3ZGFuJ2ORYgt38vre7aPLFseHFl30CglzPyBnw9o
yCYdt37GEnmIK3ErqcDpgGSLuna7cD+rnxASMAWisGPyIBAUwLK0BnY0uAwZ2xC7xgu0NyfaEw/f
elRYroLTl+DlCKoB4Yrv5M38BSxNrhjCCfvWmGJt0VxTqaaal175VBTHN51IeG66C9utmldtBoV0
1Sc71KgoEqkOmihfjNTU34N0GzajcLbGFzCPmZnfmhsNcFVxaTZcSppeu1SRM2UrBRaLdTWmQwp+
m8OCRXa1y9SFXJzCCC2py61FsSyqxzIg77JL3Cuj60DGPRNpIVLEX3N6EdQLxrdPlLCyvCBD1s/A
y8iZAFBiJ1lVZ/liSNvo3WqWgFZGxtQDZRcPJ2OBB7b/ZRZ4bQsrY6rtbkDM4LYCO3iRIn12y4d/
GV5VGEaBN0ROb3wnyrnN8NyCFX4WWKVkmdxL4uCWrissVK6LZdd7leFZ5qtONpJg1NWerHyV3Quq
K+Rlq0HZysZpFH0bd6VYO4bCa4tN+EjaDqbpaWdZxmpTqhYlVi/RprU+TISuD1b+SlZ8N8HGjEoR
YejCFyonxv0aDY0B8/w6KS+i5g4wyvEc1tBHZOlTkC4fNS6ws3QaMG74FtoX9m/NpKh6HeOxF3oi
iCqPseddfyPnkGdvSlby5Oizk1NSkZUzr7K2hY/hDRHpqqjsEBMZ7KVAb0jYbPy5hWtC2+IJcyp+
1eTLSIzZkD6+S89AXdvo0FEqab6tf/efo+x1wTGNXEH18sit2bsdEFixCSwnMEB2uTwIXeyR5FBV
Tq6v8Y9ETeq1OGiILOxSxhUTsToCwrk3bE1cd2vfbm6KA6kbL/0k3Po9xR/MsGRVA5q8Jk3lSmjd
lOkhgmr8/RTew7nx9FB0B3ErXSyLVOg5FV/HfNP0xgLZ1ITfbfVs5oJdaCedW2t2w3DhY6AyQVdC
F2ciNtZXYnrBoChK3quiIxABBpAKgTKb/pfE/ZWnxlI3K9cC0KunXfsOsO9PL4W0FfnB8VbxnQmd
Uo89jPAtcf9N8MtFNKUCOnQdHcV8Ufm/Kmnt1PhVLQdy9ah2ujh1ImUr0vlMsrOaYDyZwEx/DuQX
vBBE13yiS8AkUtW6Ah6IgGi0Ca6YWB24Fp+VLe/FXAkqFjaEqmUue9xw9wDb62vwC0CrpCEIhQ4A
g3BptGtykpIpAp+L9oQjJX4L9bGZlxUI+WbKDoLyVM5XuKWS8aVHK1lzkVQY25RhcsKRW0aOVgmz
+uAMTh/jY8EXPX2C8KXP7Rgp5vRBppdxNhInjxbSAaegEJHL17SPVo0Ft/6oq7a0RQFGVVneg43R
IFRy6DwQJv3e6SXHstwkfsdKM17IEOETr4g2CNc6MsUMoSrTIDxkNJq+xPxrYKwE/tnTTuRSQpOs
uuLrXIOoIrpCJbQNPE6yum5gkhi3NMJCcjEMmMJYEuqeTcpMrx4Yyg72LHSI99i+BX14F9BpneRX
89V6CMX2TfyEUAebh9fZBfbLP6mgnppolcn7ZAtCjXq76fcq48iZ1xthf2SNHvSHeTmdGLX4bJB4
Gxtc7kGNhtdKR+y5itW9kS4t4cVfnLLfwsWamJgh1QzxBTO/cD4Kn4oXY9/2SwMvYZoGWGnNW/+E
h5NqyxAIusOMJhrSuhfDJrCRzmwHiuTGXpYoJRg1HwMkLJjUSQJkT/eic0Ntb94YwYWNLaVu+9aY
x+oFCWXe2jTA9+Ei48BSomFprPkVYIWrFAdCV4+DMISYW7Ts9pQfCKrRCheLnDkD8tqfNg153MOx
Q7hNsz1uYQ80wUbu8UaWO0/Zw5qP8AmQPNNF1Y+2ySD5B4SR+HAGfjTNWnyqLiBjY+K06lp6Rk4s
XKzLQ+obcstFp6L+1SpHEPVEQZb6YdBW0CO3Gc7BVxQxVTTyaDIA4rEFzY1UuumRF9IgffASQmt1
RdBa7Jn3kLrDi5CEBBPQtBX4MR5yK+S8j7dl3pDGIr1Nt3rh5IwjC92BTaH4u6a4I5hNtdIxj8gs
icR9ZrOMCUrbXa2uc8CAS6SD+DMRh+KP/6qvOlrMIDqfjWDnGKc1OJwhMNRsfxUeysaZ0Tb03dcs
r3Tm0oFOdt9N60rNtleO5XzRkE8bGDXSgDFfg55guVBP9XsG4iW1h4bsZXpIczlAebPNOBiitAv2
gnNB5gngbuk3cGda/oIdGm5rbVXxqTHWieGp4Hf5Iqj2dYPeCU+p2Jny19Y8GKTuMAIM64pfXIKp
xBt/NXKa5F0/zVDM1hPo0WO+CkC1qrpNt5bmV8JvXcLO37LEknbOhOXDC6y/qemlp4gOBqekeGtK
OgnbCj2M9j5gcEXSRY51j/XjcImkY3hro7uieiBcyZvoHEvcyGhgDOZXgUnTIXKWxUeBBTwqefSX
7VvE/APjNk77EqJEcTRpoL+Kz+kSONrEDS92o5dW5z4EVV6YAQZRs+jJnUsfBcU0xoS+/6v6kESs
EhuvS3ZK6EyfItUK/KMbxnxJR0P+PCqMSsYUriJ4jecyX5F+1oWLNdx8VpDgCFzoPa09Rg1iEnMT
heUQrGLx7KdvXUtvm79BtMJbOwlitg6m8q2xwFHOd8fRq0m5yof/GrJ3k0VA7nYh6cNZISVIMKWW
wVaatgyPBm1pxcHN26DP6JhgB0iaAZRrXBAKYyWqsp20XttdlNnp9K9O++KaDOtP6yycg9uA8hl9
yq6BNG/c9flUYViBgm4GaSC6010JvVbwHGvTZ5tBcfV08DTLSZJXQSc/pEBYMg5Ent1r5AI2zaON
VQjkgYuW4GpJ0Za/lPF3uzeS03dOBokq+8mo75THnk6PGreXwstOQ7WPpdeqOYuEk+zqa5cETdmp
wD+5Ii4pfBmn85f02nLXyT6MYZ9dVVpgR8VpL0nmU0BuapBSEAjHYGoIlC0k4z6sB+2gRKv+Mt3S
VbxiRN2lxdUFDKe6VfqHWQWOr+RrA5Bd859bOigbWpM63c3ilJn4yhEv0CqLw1b9UOHOzAcfP000
TZN0EsonAQnt7LGaFgMNo1vPqB5p1e3C8kmUd3W6mTO3xCthm2rnQPNGz6+hLVk0Xg4tXSwNUpw1
rRGNp0+I1nt8qvxTS29YcqX8s5TWmf+WV1wWthTsdbIBAYWsUzA3hiSyXLZDhGwLvT5dZ2U+hlRz
4A5G817oHzTSHBGtrrqRIEiCmlfOVJd29lHoyw556IP+sTQEtFeN3aa21xkfGjtM0NmVsE9U+hph
/FzUL0N/rdymphMV0P9SF3VerUptKxJn4YpP1j6uFz5hM/meoh1AJk1mQMsPZfKiz3IjjGcMDqTZ
aXZScUoZ2SJSHofltWpd8ROHjIUMqlNC2Ne1mOMYHkEqxFcDPPJRByRuhqmF4qb4oXFYTGY6jztj
cqsGPHJy9Wiba3u8q7un2LxlhMJQ31hMdM3fOrxeG4lseW3JMEyKHbRRO1zg2KFTD3Z8BtBf9HcQ
X3yZSwzcCKlcEnw1qJRBCoLXvkf+SbLdarUzI/zuM2fi8P5OPMzbVzS+gJ4abwGqh8Obum3ew9gL
sj1R7G5X7UZVd9qI2cY1QTg+iYTD/BzlZ8BcxY9dGVjDHgP4eq44X339M8oWlLAPld8tYBgDIFHh
5Y0zYFv3Sn34iJG28J1aXn9u1t2r+IlxIovd87i3gfa9j0EcrgJ4dsrpW4A5A/FkoWMCfKDE3CNT
t9464WNHeQB0uNRfhDPQFaFNHhdl6uZgRfmqwct0ZVwmXFrFbVyje3PUwDWEnTZhS3sf8RS0PA3I
Vdx1J1zSenv8hQA2rHYhDhPprk7WTYfVZZW9SvHK4CK0+ZdC8a1lXjOfDFyH1KPl46WVjlfJPMr+
LqJIkt9oL1U4pG6C7KZg/5U/KeVbITlS4MjcaHy2aNk8o0qc1GMargQNDOZgrdFvNag/vJg2R+Pk
44ZiOyPZD3B+haI4/0pDD/sSK/r14L5xw9Dwkb1qSQIrY7JxaJG8rygjyQ9D4V6/jtYCksL0ZPqe
lT0+3GDcomIl44QArSw4jL2bYKQYLXrlOUKQ2aGYCg+VvmnIgiZoUPUanXtvLCttg6hbhISFfjzc
CsaTVMAb3H/q8WaUdVtRP4MENRSWFunXyIWLcbBxmNRFa9KfiE90P4A5aOAuAwZEASQV+DHIiwSu
yAJVa4UrtaO9+vcRKAKwKg6cEs8WR2ZOwOMav7T9LSwWtFlonlbaL0VkDgDQe3TUyWVjT2R8xIdq
2gVwsTNQ17l0ixr8qxr0c7I3HPPaCfE72LFgOq9DXSXWAmkyNDLAWTveiyQl8hW+RTd9YOLXXbV6
0dxkV4e+A70j1uxqx7ASNHvQuEJci6dtc1StRZbcAM/Q54FjJDtLW9SY9c4nr6ADxqhBfTmL7+Z/
cXQey41iURh+IqoEImlLVEAoB3tDyW6LIEAgMk8/H7Obmulp2zLce84fXwgATVFzmH6yxBIbX8fR
HPzNtQOZvAiuhcIXn3myFlOLM2bmIXEB3CbALTG1dK90X1lBrIydxNt83L1GqoYWl3kHQAowhoiq
tz6Kkz5Vi+nFa4lSRVLhRRIlg3LCaeaGZznYVvB4cOgx29syma90ah1OhS+zw+6zxo0JblvXhEh1
5Xrxp+ur6L2h/qJa9x+zLm5z/Szt8+o5x37Lvse3P5Mtdd9HTty7RajaLwyh2WYx/85vaeOLtwFx
BKsu09knpBTK6JPOUDpfAT8lIkKlVr5EzH/sq40uLNF8xG45P7UMdH8s28pSZaekr67aBOW3PMfN
nhic0YZKCRYCGLD3H4WtYtlEFlkfxeengnHlVK1J4rV5b6LpTq+5akgBQFMAPKPtNNl6tkefF7yC
GxdBhpefJwmd+lr9nMkxjcz+KDJcVftkKpbpJx1sVvJT2ZP/vOxvC1QOPiop0QxPZm6KwChP+m+g
dImne74i4i9JNiFr7dlRvROu+dlk4Qi2EuwB2Vk1CkJ90/T0njE/QO4HoOkAkY30I2XbnqaAlMhS
+rrXKRHvvQ0aPoNiLMkZHGmn7659u8pFp6Q+hrLMDLzkKmw+CDT5cQ3iJC7gSXCpmWSiKYwLQx39
LNw0kglXCXKlPBaRWX3Y36H/TXJtTx2rw1fwWQ7ysXldlLevvU6EtrDuRB8O557thFV7eIFMn1Sk
HoQvEPggmKhF4PznrRnHfz8rFo/ysy9fSFeQKaEtdrqtVtokliWYr9/fQficb/iFPoJqQFJjhchs
EgeasHyMKL+dFpwebZ7sV6QOdstF7HxIAhb9iZUmOEsyZ/T4IqQdzcUd/Rx6/CFdokIdYYS8DuiT
71j+DpkST6vxxkpbKN/9BOikWyVf9aKZgxICOBRO9VvqS+mzTCpnLEwSC6XmrBLogmtLz6eQmIpY
FV/ju47SXQYkL5zAOgBe+REz3cq/ZhIU9GZMdnl2EDITFQ/WgIE3jnjatph+jBeC7gSqZfanaEfh
c9b1/aDeWJMlsjwSiHDjLS4z9UuYM0ddPj1kb+UsUMDFZkQ1Ihf/CtQoWiyb/489cXBmwzcynTn+
E22Zty7cnNC6CuA60sJ0DTQrCx48JEhwRXDqpKR5LSOuCOkPA0NEe1PIE4x5Cw3h2J0COGdAGFG5
6jO0pKrxNr6HJ8Dx6woXh75L2XUDNwN1iWgx1N8UFI+1azf/mjgqirFbxiRz9njNd1AO4U0A/PFe
jJnCsA/RQlj0CPzL5tAP1vgPhH3DlxaMsd7DbWyaa/Vazoj4+myrv0D3NOowNzmSbrb1Mt3rrOup
LY8HoLMKIUpjAP+go4vIP4qOUridkU504DJIkYoPDBnrz2tmfsieURozB+vMXhCj9VrkMXHzYJ3o
j27YYkw/VQfNGexUwlnyW1CEND8Ls320V0kI1KyMsbdpvDJ/YuYOZjv+FY74LLy/xO04v07yR7gw
/RTwVyHVICdtaL3pQVwYMLwlgsv8OTzRxEriIUGvtY5CF3mg5s2ZCVSLT3tChysHleY4DYRG2m0I
e9RJHvT0ZBm+bnl3SrXlG6yiFOyh8EMWmYFkkI3Eu/LGBrPOhsMwosxkN+V17LpVfcvQmU7oerld
/DR8BJKt6+h+3OhFEtRllmwmIw3jH21azZ+qmHG1+/wErI+BWafbGRFkVnsDjJTeRJGVtkihXY5Q
9rVBz8ObxaPW4saQEZPdiIUI6p0G2ca5wjb3lpGHWhzhdWWUw11Q1kq14WIMxA0pHhqIFyFQFud2
MyAXf3Yq8hBl+97G4eplcu8ToC4IfK1r/6+6dN0yo/48pGeu9rO/Wj/XkLNgi9n27AREJWt+tc3J
2E04mBxFZg8kKihkr5bh41/IKOrCFYcVBQKhVcaXjr2iSG4KK2Ox/WruI3sAAf6ZLbH0qO9zvGJv
7SuvZ0WPEYmu45VHjkwp/RXJkn9Q4hV/WAZE5/6fYomFYYlO6CyOy+D09orXugWC+DxHpoOgtbIF
9Hds8v/mgd1Oo+enI9M682Ru4HCx64KXFb3Wo34iNWusJU7glYrebmSvCT+r8j7vCTzbihLy4IZb
rUE+kYIMOEHxTSrcHCMGSf6xapIWFH9PmU0XaaDVmY8j3bR2oVrVOXlv0te6XGxTgo1SSujRL4ts
KJy++gVYUVxsxrdPzhWSZolQQu/WWJVVwFbl7w+opKefCFDrA1auVan8FPpJB3S33wQIiiOdPsB/
dWBwXQLr6x9bS9aVhZspiy9aGhqlpcK7J6cP1KykRpdMDVytCRyV2wXyogjd4M1nPargs9QwbsBB
Q8lCwslBEr3X0pz8Fy2x4/flPesuA8L4D4xn0gGxM+EldpXmVvMKrUVKOEj3Po/tv5oIZ1MjVBsJ
26Laz2dmrNlhzsE54Pr4Ai4QDzcGnTcFAuR7KOMq0H6K8lclqjNHv8MQH4XbAcXZlP6WsOxUki9E
54Kpi2CjtPLV9lTMzio67qghGU27KmDCVcgEu3CCxb9ABFrrvHy+CqJrlDO4+u1I5tB+HH8+hDuK
F110FvZu1bFqxeSQIHKFaKO3hSsanK0GpHRQRLx8BLK1xxWtUG2xCw+g9822pjN4dn3zUJl8R6L1
FmzVrJFurJpHi61KINCyt8iHwRjSk8hCEPj6QxQLHVXZmtjgmGqlxS/CDGWgIVupTfTdhDb+Qjbg
Kjj2u7R3SZZEZ4f5iPGEhC8MahvZhkUqHUQFumkV5Z2rmZgPP+VRcTR5B1ET251LSCcpjjLlJyr1
WPYSMrW71ju2TL6ZDS/pZsCGwxvcuHWNVN34IDpcve/EujKIKnSCzc5gbTOCfYfNu2UeWgsgucFn
pUe+upoh9ULvjOB+LKwy3AGGMWD1KISoltrj7UF2G03xf3y5mXIYBwQMiclhf8/fKyqTwyvNIilx
AtZs3fU7hOqiI56bl83cUv/DkxFOP/N7CyQyIn+zpMWGzYHQ0Ayi1OZ+IlvLfWub0I+IDDNi1Rie
MEkhVVWI7F0ZNBgckweT+fSvQTKx5VonfdBJ7q03T3m9qbgBzUumm9ugYoDaZ7c0CmcBW4llekM6
tpsyOsH69Raad7HdRLKlm41NswDzNAs+Jz69vRk6QiSk0OHJ/kdz0tCKQV6NUHHa38bGOAANmZWm
TMgy2e73EptEnXxn6B0N/m7otICbszHYP5wZ1VskaZ8qJvJ5sE5HX5T/5kSYjPyBYuaLpA4Nj+Ha
KpCO3Q4r1VyhKqT7F9rxFDksH978DWQyMBaQj8p2NPeGj69+/JgxKP1/HhHR3vPFawo0F3Dr8xmR
OdyU1jCYucc/tpi0asRGpHtGvNpQfQE5c0uUT+9n6ySj09b3bvwuuOQbbuSC57JnzwlxQAQ62XTd
ZRuKvfnurKDyeDArXBHfr+NH/5m3zZJ/J/Oqmp/YE2OEZBwdIUpqcQ+7XCjQqkhhx4IZbPRRN0yJ
wF94FmrSG/nTYf5HOKA7j48R5E3wyLguoZtSssMyJ9Y3Mdf1bIWe7EkvPOGrCqiHX3JkLu7Rv07c
ygOC6CnCwlA96R/4DE9kEy1TwQozAhkRZQH+s13u0pnVkDUxv2lKbciXXD++QRObS0YcmN8uHLSz
TUSmE4Bi96EamJ6LYhcfpPIC7lVDT6GNU2wVJexAUO/8b55tEsWZf2ftrdvrrOgEUFILT74vAz6q
KGKB/ZxscuCizwk2gQtarjGfBVaWIOWwFsOxV9eBZqv9mq0xT+HSeeyTH0DvOP4n/sjwYtGyCKyG
shfZFYlXjkGLfmQiqSvvw0xV/iY5rc98qJlst/m1n80skN+RJ+1d2W11VGniHnx9TmYPw05xAJB9
1/D+/fciJep/ctiit03Vzm7UZYeKQQk8oN8M4jF85VYZvZy4PRNNOG/+yn6NfqJ5eyO6MpWlPJsE
BpuCArvAxRKlDpnx+RJaJ6Q1KQZz5GxrHBVj7j2F+KZ78N4GYD2EiCmRYkHYKA5Mcn6fE2iwQp4G
wdPAgCfNcxFsMKqOH/dNfee2K43VB07gQ/wGagISu0One+1BSEAU0TSEImi8nUTfCma3cg3pNX9b
6CMvUnTqIJbe758FQFuCtUFHskDW9A4eMSR+2Kr6Rx0ExjvElDF3P8StxTRVcODrJODNiaRFnKJp
yCwOi1cGtoVWVKTKKGRWxkrMnKtuFOVfKVHjy/AfNBcpXQ7pWgTalzlwWNReJCL/6FCRL+/1qLnN
xQbPh7QuiE76RgswPKdrFHgGLV2E5EQkiYQ0vMasRY5LoNN5+OiJk5OGXYm5DWA9aeeb6oOEBqp9
dujAerGuqHDhHNqGjpRP1RpeCS6Ediu1iK+RHBe9vNFAV+ttlO5zfGiHChsLWg/p2keMlmQ5VhRp
iK5aINLzh6uEJQv3tMrVcEkW31K/1LvpU4uFGRGS61e2+XzW5ZwMSQF6sLvr6fT789EANXNWB0vL
zBYEPcwtfS2Zw2ulata0JSi7+H2tni/64dCffnY5NSZ4/3KrPSkdhfc+ghg0bANEI8Kk/sbMlShb
uabkB5HI6BTqJs3/gfFioglQzxPlmTZkJkKaMatNgWlsDAgytS/4Fr7PhJ9rG3/BohUUPhjRBhKx
sGjC3NFHmj4yWMHUWTDCCXaZf6UPwiVpFXnti/JZEww42pU3iq7QXtC5SnCkJKNu2mvesV6bIVon
SXpGPMNIPZhsxHEVJ94HPisCHUrQAeX7HE5uFNkeuDeB6bHT5Ob79UNOa0MunSHtGNOUY/Ej924I
Jy9b2d+7REz1p/cHOYltksQ44x1uvCY9MpN29LT9qMJx4KC7kudZEgNbRNv8AfCVwcT3sy3o/IdG
lswGI+3AnJRfgm/HkNEqc+VowzdARjLChoEpAgMiM+vst4O1a4HIa/pBaJykSIVznBDW7fBGzON8
NoALn95TF//UwMmfwjZ5qNwmzU/i5z4AFogueTrYShx1BnIpnVA1aG6wmY3H5Lv6R3ORBGpmPJrP
Mspc6q2oPjDa6g/NkkH8IvjkitDBClAFHTCjhj9jPkus6mvRWjl++X6N60Fakc93KgoPfxkpdlHh
N+CWmiULa7HTCN8yRfGgkodVrfr+8ZkfojJ0lELEHGrIc5TQW/m3eIdOBU88IFi5rTvU3gWMScaZ
Kyr3jxqfPjoSZcauSh4dFU+Q/j5rZYaCqXa1oTrMx9TkjCz494MlCb8iqCQbawREVmU//ceN+5+U
hMfkK0R7/rdwEiImX/QficvwEJ2ik9qusu23/uYIo6M32/70N4E9W0pcYJBI/1KO4syGt8WUbsNK
DxYisn/5D4BQGa7VL55BXkAjONeUDLwtUrb7zaLZ15gGLkH3NfzFKb1LFZapYt3SqfyaFCK/WX6E
WxfN+FIt/sSZW94XcIhQ0+lrNWLGEddic9FVm2lP3YvUEcA6H0NT+xMsYgNzKHVTbUHVfoL+Vkzc
WhnsOhQZg0PpF2LIei3tepxWE6fGwJic5pAa2b2uCksVXy6vWXBST3F1V+rHsEvIZKZ2Av0m9NC8
R7WD2FOq0N1NLEebPWMelXxOTOrCjzCWmjN62XZI+QirYIpJAF+iC/9QgQ8jDltpmRsNu8FBdPaZ
nnsIJKhVppxKlRmLzHR20Tv3hWll9RpCc4x23CY9/AJuEqapo4B6tr4s/HD63HnTpl/odAUy//Oy
5DyKZGhAAGhGjbxXSoZ1NgUvtv8CZDMAzbQ6wf4Az2GdY9DFnwRsE9VPxEXaKG3EGd1CKMTxoi+A
IGG8CZMOt3mybDnNOCRJBs52Al6EfGpxSvVlLHptgclko12Eix5dVNbaeXIDbMlzH4QwfV9fXQuU
8JeKZyEE9bK5iJUt1WaLN792Mo5rZNx4U2iew/P+Q3SkWCKcdtL5RUm37/RHO46aoSlr0h5yjBbx
eYTvCfE1kvLtDnwwzVb+7ObxwlRyP1CXCuMGBzXAabXMycsTDjEzTa9+IS5oZbc1VuFwVzQAiLtW
7WHK1WlvIKwUo3PML9qKy4NKpqg5HmTY1+B9fr1zZNIWNFa41YVVj1QYyRtAYJ4eouQMU5U1uxRO
4U9isbks0LzzWC7KWzL+NJo3BYgv4fF6zBPFfDXGu37JG3Wbv84DhafyCv58xmOEvljxOYSRxdBl
JBmqYX5s1QusQbf5i9/lSuh3TWnN/SSZRDpxdEX2EG+LZo9tITCRNgxYkIABaPpI0OHPscKOBKpv
5L18HrIdeJF86hdY3oxwpfkK8gcvvS4eeKExMywdJD1svqA1XXkg+pmbcMkn85fdO47VXWjjOH/6
Jcoz4cqtoEs+3/KomRr69+jCDUtW+XzqyyutkPY9ftkkZYzIvL4j9f7ggtYuiV9JEC/P2idf+LV7
VxZzn6Y4BRknxmcz5XBHD07YGlHKQcfVbtej6QLdp/6loHvISHyaFsSVcOV+Clfo304FcJYb3K5s
z9i3uTI5pPveCqFdyCXH4Y0svKbw6Jbh94u9kSLke+k1mKbwcPk9cgcLNt5kLYm2Gs/hidhpbonC
r6lV3RncY6KxSN08fRZgQ+abS5hOYpBE6Ht7H4mHEu37Abau2vyLIQScz7rIMO3bQ7cO4RTwgWrc
ddgGV0yWgddvfhXVGQiphf2bIQJb2L/NL9dEatS2SQk2l0NtLw5FeHjFGw193E7TrC8d4ny2D75C
aF7KvGQSLWvzlg3OQCOTsA4I2oIEr46BvtPiw2j2W4V7l+AYEHqBdhSkdwizd4rpEzweGQIWwxDS
wCbZV0MYW8I38acs7ubR9IR4BQWUI9fO/8GDJvT2JsvoCvicmItt4yWPxbBVAHXahe99DRA3PLF9
7gJDcv4pHt9dhHPkvuBa19mjgVdbi0I4rKk49KFmDfmX3442iVMMVXflHpj2qgsO+Je27ckK/4dw
iATiF4n4kDhO8XFRTYLTn2M8HTSHsJ/axPX7+Op/aD/RgX0O6N+oqmx/2ltAo/RR6unh5HzQEDNB
AvIRhJ7+WYlYbII1W5n0az56InvqFcNytli9YAxwLQPtYKXmMyIAm99waPJKfAG7yMiPl83b0b3R
h6wPANsPxcfwBDQcE6xpwoyRQD8AoNnaC8Orj7BmtiOs5W9xQ22mHaPOyuDLr+B4+gp7i7yqf5rO
JT6fOSa2L8Q6l7yPTbNUUL7NbGo2EQ8Fxhe9HLDoBNzSQRTY2VfNeH0csVzuYLzDfwRibMcjZBGH
ymNPDkRii98BIsjVwnbDS35DxKTc3iYPMggufYDY2D8s2nSqteZ8i7hKJ06kpLktssChGDOlsywY
KiAntQ70wzVflUMGSeZwAuE55ps/AGAjfSJ4F5WLVxhmR0iHga7Uh5BTGLkQsimUk8EM4vgZbX6b
cW/KFhooYUtZpZ8T7G9/dBt/E5chqdyzEwBQzWPaWOH286jO6SE46tW0KaAuipb6b/YP6YdZnZrN
B8KXL2CnjJrUDSN+PEmWzcyuuRAwj/y19uSUPkB8Q6aq0SHPu8WEiR+c2U5LLdQDISUdHKK4YrJV
Qxz2YGDiqLg5jaZev9R/vQ9shcuPvnmgU2Ku/F5DjAOu7kkJDfe9X6tOF1vDij7XahlNKxRSDgW0
zqLuUdJdOhhhwnS2S6PHXWdSR8m6GageBRBwpf0wacsKPJYEVJiv+VErKeuhoUmo94n4aOsL74tm
Do2dNeeMfj5Q6WV6+HR2ZCvRGqHRQmbI780e3AhAsfGmEjhTWg5kINgDDoPaDuq1Pmk233+LCz9w
cGZKi3bFU2+M5OGrg+OnR+XyOSBOKr940+DaUAxQ+gT1SSXOtELaHOB5a5UevxpWf0D/nlwUVief
a1/ugFoRKpXIjKFELKbHuDMhAMCtqE8llxzjB3wSG4Z0Nqq7dkR4ttR1EkcUH8iDJjmUQxSkJ27D
NTAJm43kh3iA6bFHhyG4TWN98iUOw8ZaPFn3Kb/VOVPRY/PyJPePvKsVym7LFfdRJfyhh3/9lUQH
EG47DsZ8+/I03US+I4JVwwggLfjiEoRUUBhISTyhevOC0ItfBuMVUDKPs1rzdjgx9mSFlh1jQJTB
1ouMff9ZmMS/N9K1wxc7hTasZv/e3ruBvHDI+i9PJe2Y8WomnjJ5z/GOMHK2xosCpPGjmdTUmpjW
Wh9NrwgmYr3v+u+wMhPjRAngeER0e2b6ZHWjABEcYllf6aVhXv9MnHBxRdA9amTxb1V9i3aWx/i9
OMJCDJy1y35bcDItE18KLcROWWkhs01nBFEbcw7nsXYGeg1UKASuE1ZWdLrRtriy7NE8VJu5fGda
M3txWZ7R3KBHI1U0gJvrYG7c6BTr9gLBiWBKCCggrI/hagjtHIfWEgmRktzF+MwvjJ1igYibkgrR
cJlM4JbB0MDJHV/yalNHWWGkfqm7bLxsimRQOCl2zbv2oARiEvTTtsLwxP+CKCJamHtWFZZRkmWW
7ZuDTW/X04P9CyK7HGBQ39iJLa7DfrDCb4YNSFTojnLNfwj1l6XPTz3ymcXmqK5q2PUz5VY76lKq
r8x0sRUg3uLWRZBh5LiYdg0PH/gxUKp8j3wwksc/ogzM3BisYLfAcCoZ5arblT/VgArHXHzFDsyC
kS7D0MY9Z5x0O6feAavrzKCecUUL7K87K7FReCkoig3zhaq48jSCwy5g3By7NFeQ/mPylIvfH9vr
qNL0m1+EEvI0xSBbqbQ18B3PHRMQaztrSX71VL6YgId+ewebMjh4GMgOCxLmZdzxHkTR4jBfC9gX
XCoX+FqFO4r8qoyotaQN6K8rbkWMOw+iArB6K2sZCO2slA5jOxFf/WRKJQQ19DJGgKuO0NJRiQjS
vBfPHQjBoXs5aJQLmLMdcn77c8x+3o4SmfSjckShULYWnPTE2fGBrOtvqKHMy+5Y8eSvcE+CGNjc
fMMZND9Aji26LcfKCuNAbJKYUNCUi07CanVHCum0fI1WZoHmo30sV8y+mluYODchVDZAHvPCpPvl
q6aymtoAKHxoSm7e6YrS2U/KJQ0OtT3qFmKB0vgnHctqI6zndGMtEG6Z6UY5ChLaV1O7FDarG0ie
MbcUG5UdGStGD8uyIjL8kDi6daQs76o6mCvm/9i3yWCiV5AX0llYOFdbVAI4yE3Vp82ErsHDDI3e
tViTUsMER9DECRmIvJPO0Bu3DC05ClxYl8hO6h+aLzKoSVpIChs1iVXlj+Ffghf/gUSZ9XYDI2UQ
+SYQgJZZFU4CmKg0uffrUiVDO0chjuw0/5vn6+SowWQgJXQhT+F0Vz12WQTGK3JNEGRzJT8Qabox
WkeCZyJX+qcnUMn8Bz61juGb7Bhmeow274eGo3Kjgt7pvBTk6BvRjtFo8dp2XzyvSFSqU+HC3LLt
+MmWCRkodxdw0U11kOv0AaJFUc6MX0jhzj6riYk3xofcTAAH4r38T71xrC5pa9J8tpAn7ckrij4m
2FWzHtBLWNPWIfPbk9GHX1j9A3g996a7Ew80/9eLQRt1OU6F6YmSVwgkwVApq2FhbtcyAkBoJ3f8
Vg4tHQPUzhnU4pg6q7AhCyv2XNVj46E4bxCOyOOwCTxnVinQZr0U/pAaJTPjKOKD9/LXUpk8gD/D
P9AriHtzye3tIHFqdszS5BCAOzg9lEPPt4L6621+hhUSTS4qAttwcWC7ACpVDE9cUwj4N14GRz9x
+wAP9k+gVQVtChiAKX3ssXkAdXGRwD9AFWtWQ08jUhGeOxUlpBEtEQR1e5xUkzK6c/f6FazHp2ra
QmaKIGnCx4gDMSRiDnjaHJtC12u95j9Y55+MTvf3rze7f44qXwCqjlDKYc9ZRHrLYM2cMDcRfEEV
Ari79L8wyj6q/VvnrwcS7hzYIjJE3Mi4kb0yXZf3Jvc4t8uBvuIp8Tdw+AbQDodLPmSBgYsZJ1Ut
EUUlSz4abSRKp7LdcoN2gdv0Cz9Wf+V7jxrO0X+ZoDi9XOFbgy2vdTgBYjY2gCCLGc/ZCZMxAw0w
mAispT8rJkBmVTIrMKEimkB3yNuHqJzcIvGhkTrvYUqqsVBi1oCwwydmfW45IAAgCiEaiDRnf3O/
aK/C+5YJDAzQurNuUugHqBoKhFB0HYQuwrCvT78bIH8QMZIwpvV2lqGSBzPbdlh/XC6wCXngVGW4
iD3uXbcs78O/zpI/djruKqINDm8yFnTTAw7RHRCbfpxudvwD+l+mo+SakEwBkyAqnerO+AhIXCDO
pn9doshJ9tP3utu3zwj4fDBSKn0Y4s0SF5uG0ceoZtZokg4pgUAv2BZcfEIbgTF5OdOp357Tio4A
3mHaF1rr81TpOm9YTS2ZfvL5ql13sB6dxWsAnS/81Xb4L5MtDtzenHNF8b0wpU0V0hX7P7pmoFgn
+ZiEOEWb6iyfUWJgeDEW08WjuR4Uk2xxcnBjBOSDaPS9NqigcK0bt2EfMX+QiAr51q1AgvZvltTc
41x4YTppnRFHHVUhfz24yL0FK6XijMiF2NTx8Nk4Kzi4NTY+q/kNPRGnAQcVSEh7w6Gyerc229qp
srzeLD0R5XA0X4IrAB4znFAUM7WQk/zHoy1TpmDGUGYz/IMXMSVgbsWYH/UeUy+/+dGNTTDkyAFE
fcFsiTZQZiTaxChxAXJBfBCNqN2G3wE/Z8Jn9KE68GMB986JSoDlpTmyhESDM5OdcCIcS6set6Pf
mjPauuwapKtdsbmpHlIKts/Ftl0n6YnvcTyo3vQ8PLLQDlBLaCt4MeYmTpVYWI7RFx7MdqPvZ+oe
CxjVcwM2e5RqU2ldHLpeHNmkIU8rtnDlhXxdKjhhW2AUmrv0v48GRSuEFDD0zDbaAzGM/rvY8vzX
KEeau0IGdOsPgTPa6glEh8I9sFRiQVpEjoiF+BSoQttqzMdbJBM3TlwMOjxKk8llLT6HzLE5KXga
PxYldGzCwGjJa9mzEPy23JhU/UbONMqzp30vlDuiHDDD2T8IvJfmyagb4eSc5NR1SG4cNUTTRiyW
Ia14dEZcIvMjanx8ZMLCFP545XI+Va4akIZx3CbhFlLxDepPFhexWggyEEygFmdeCCce4R1PZXi8
aD1DevEUriUuEHY7cQNeoBzHyMnlbZWbHUoHsgw8cdhVghNQVAXNzE2CjCbMKzd8Mwa1SIb4qZHy
hvqKbcAk0pPhyJCYhSITfwDCoBbkGCcmBz6MKE6G5trjIgPnbx54/1KiQdie3iAeAT5HixVapYFr
Obqcg716B4xUWKU52fD1U7aJBf0qZ2Z3vg13JqgemU1H3mPzy+bAhfIm3AwT1Uy8ooyNiJ98glZL
v6QN4sPkD2w4PZi+yrvwQDpemJOMFQMoUAIJyhMYcwL4YD9i4xO+O/kfKz/s7TO/UdtY8+lwM/Bz
U8AeVndu5mx0qFLr4xUwV86sfsUcscftx/ku/U5TBedy7bLWjM+C5+GeXJVv8btLH//3xcAkBO0Z
oU5JWGbsvQSjAs7OlzoGicWjjcAnXi5JqGNrzbcS+JeGllU0ufC5jaoFmRE00Zr76EfzX+tVjmXN
JqxuMQlFLSxrDAj4EkfsV4gc0GpjQJjqyNFAMHl+FZePi6abb0tZYwf6ZshoudGCNaQDvl68d1iU
v6bFlpmChXoX/DtGt3Y5fEOQs/avp1/zL5Ne5XFQWAMwCeSb4vLkDfeKOBQXf++ljJYy8Efwj/UT
2QZPaX4Mf/Wf4iKpa/VIz/s6PjP+8ZfxhAWl1eebwQltiRggbmuQ2oGUPCO69etgp03oKvPrX76p
12iKQNJ26pmeqNDV7NL7+Ao4jwceWZjdvTwnm5lkDyv/bQnPSEfqfpz8TbRHso9Vx5DNGLAkYJ0F
2kW1FG14RBVxzRufLzYogOvARFqlY0MhzGTPw8VLCrYRPSvmXbJDgiOABo7e8HssbcLqfjjDMoWy
QnP06Qhjl+Sh3vyNRzG+SSR/JuxARzyU23L7PmY2s4g726OTG74mIdQMDIcl0rjNKEg2QcDlTfot
Mndfpl4xq5yyRWU7WsEGHgH1pvqzbI06+t/szmc0feo8uAzQiASPbzcsvB6/EP2kZtfhlluNhUv5
IXI7xM0M908wP65EOv8EwasWD95r5HkDfwsaceZaHD6Rz0XQq1yCu/eAr2pDseIY0pyJqoHXQDzK
8p5BmzFLQcFpB7tyj1Nrzgh+gCyYUUF3k8/at/qLnWt8Ti2eWM9Qx/JDOcmT85rxOmI9r+DALABK
BEOJ/J1vGoftJNaOgHjFAW3JKXXlpeThPyKU4CvIHC1eMhNGm/kamxa3M3GKyBGA6Hhgji9zPw1X
6pJFWt9na7kkNuj93W7+0HWipp/GJ6D/zkS3La2GPTHqb2qbCQ92ShD1BvGw2QBUTuA7OSikDXM5
dYTncibc6gKtSUP0zHeyq38KWAdQM6TZvTH79QRgxyuPCJSGg5cQ9fEKa2z1O2NCw7D0sRF/9PEN
ceBIU4MACs41hbpYZAWVf0WfrGJcq5yAZ76i6KZ+lzmiCXpDvZs1rhGSgEvF5+zc+uR/F+vOi1f6
Pt2RJrotkaf9hQtb/0rTg7qfsIrpPH1xffJ2jvoZFfZX86WfCBsoKS5FcOy2A35N5koQEJ6fhsfJ
nX9HH7Ri4Ls42hmNeLa3xA/QV5l/zXkiKZ1kERK4sRmBwlWnu9NnHf7iE3DqzIrJOFiseI+bag2q
ycORMdfdeL2hRmb7mFyw6QBVvXrJ4IM3ex+vaHNdXLh+0v9PLX4jbBZu6UlzG9ULm78Mex9UtvCk
HZdevfyyWE1V5qZyVr6aCYJAEQq5ByP9jPfZ+wt0mmk+WjKhTuYMD9V5IZ+ryH7xsZKCbAX6v/iL
U4DkpFMNEwuTcRyvgCm+SnFlRl6VnfpvDE4TXsTPUqKSOHCKVuSniFZfHfOM3DpD/ZeJG4WqgwQk
CQWZCHgLhAiA5dXSFqi71/1Q8kBE382KexgiP+FdB8kUXHVJwrsfv63qJ//O18WxH22m7PAMIRBd
J+QaHlAH/dGOzYRoKS4fN2bV+gl8hIViOl0Jt0NRm1u95L6KXT/uZnRIK795hr53epwCP+Tq5kD/
1ZIbgzoHBOcPkmSWPU47kSsHmZ7udljguaQ+S+EStjf+Ee0RZwBURQweV5tSRyrq4l8OMUNcJPE5
IolSOm6re/aauxyD5MdIvgJjkjzxN3FnJauQC+cRs2d9KWuVymTr7XkgkDXRjmKybZPDKNzzH5F0
gcpv+nWPHeGnmrqsoQoZARbJeRF1hjBfvS5BgG/T6gSkFx/wT75byCteoVuMN8ZhCLPin1QxO+M/
ws5jyVl1S9O3cuKMW9FYARVdPZAQVt6llBNC6TBCgPBw9f2wa1Q16dgndsTZf/6ZKfjMWut1p9k+
IbuOIRsFrkRbSgIo8vn1XN+1uBuX02O5b/Gii3EJ75fsdn0BR4iBhYbrszLg60MP6AjPT/AbyLBq
shFtmxHeAsQbGG8TaM5zr3miSqtQvSg5Kd6YrC/j2p0NK5ZdSk0Ol3iKRhJfv7pypFyZG7vZyMkE
UD7nq9v8t/+DktLjZpCgRTW2EtcPXzA9Po5dLmD9jQqbLoptkp07JNVKfnh2XppjF7DtD3huz0+q
DVnQilQrIFwwJtZUND7iKWu4MmHRpqeOCqEhr567ql7Xf0zY+Y59/dBgoLWvgQ5qJ7xviN1T/QS/
aSB2ubSYe1KIHlmw6qembQNpaQ+7kJk1eAMjlhLyYGwKII+U7uGaqPo8uZCrrNKvCHfySTGhFHy4
4UwCaNrCytSpTsqbEaxHFY9uVPds+NBDuqKcgU9a59UdGkg3g9nth11BI9NjyhgJYKDP0oWTRyD6
Ol30BcCIPy+9b0D3Tj02eJH1Fs+qYDgAA/db2hGjnKpepN0bw8vqNTv/DcUbEwzmG8xu6PDF428x
IexkGO6hAcAWEO5KQlh2dg3lXzZrO27KbE+bSN1LaLUIm2U601SsdagSHKbqXKQ46yABTSB/OcyB
xxq42pbOKdOp73rVP0+MOFD9Qd1uwTG278Svx2m0UsW22u+wNJiVRwQgeCIOkFun+h9EG4HNG1M1
vMYetEx1ca35IvGPHrwXS9Ix6V+nC3Ww5GybsxrC9y1ljBIhFfdx45w84UBAoauD1IzPj2d/43Zl
rq2qFq17IPyFrIXhuQ51Vhe8ITxsOkp9Ez7JsGLU1C6H3SyDBbHgPTMpes0duhE581OKFXz8mK3B
A+dR35oYT3rujU9ae+ad8X4wk7mFsBLPaBznWNGD8jtrn6tIa9GEb8VhgXxn25wydJg3brDZlvur
Xa0hxwdrnrkEyoLTxqfxNN+1E8NlENZxb0loVCs3538u/ceR0corfHAvcwhO05QS6QfKWSy8KGvT
R7+q4EUMBp9OssvUZiIVp7jS4R749tXMFj0msJh59WizMMQKKDcWRegmXD+ppz1y6YuZV3NS8N7B
Fjh0Jf9pnTRNXJQiHgyM6AJsWHVP7vDZ2OlfhgFVAQBFpbbbJiHptcu58P3q94HhvMp7d5Zwekp+
UsX3npaOh5GBGILXD3oZs00fhrCxZdrcj+lms+ptvzmd9K9Zd+eDcz09IfnFmg22rExPlv4TNTcw
GAhj+QecQ2Co9m1AM8aRYbJiT9xa9WkAGy7iCT4SN7JuttGfMP52AjIsGpBgwsKi9iuW+BYvqvCZ
tixwqkD/UODcS/Fm0yYTNIugPF4p3fatbfh92PEjItSUo2WNtg2PQYRSC0X5ihF8syjg/tUfEi9+
/NXGh8AEuDqLWKyNy396byyZUNxrZph+MsdLRreDM1lItoipVvvQhI1hMyoJombhbROctQNLCtz6
gDWKupXGtVbu0ekhSh0Bcgi2Gn3D5lCX/wb8wVCqYeanLp87OJkmYYajKz+eO8P0Rd7x6zg/ivJN
UJZd7SIB3UXjIXg+mM8r9alNmKSzkLqVEq7V1O2rK4SPCuBTfy7118EzQkhMJ6FwX61f6L6qY1XD
agZi4zKEa0C0LiUl/2WCrV95QXsswMYZN1pNyxWumhvdfl6cDbKDButduervX60u/eSCDTEafNh1
+Pi/tGst3Ydh+yrN8qr+qb/1hXMASi72Gns0IdnHLPAbZa/m8arOfhTpr04+pOgYBpc0//UCIM+O
kAcN+CaAYmk2Ac5pbp2ujL3o9qDTyxR2I6+Y+RUOlUSVlPtUWDU7YZGuWL+Z7czxgD7gjae6lfO0
5tCejkC5yWylQsVgVX/PDjzxxuLMXiEDQtkjazfgOEYmDjNfiA3lUlrPwBkviOyrpeHUGJ7hydr3
l7w6FHhD4fGAghs/0le1+OZgrtaN5lBqp48AKW1gM22NSdpB6BwuQRZQ/KMNnB8wTI2MiaPRB1h5
Mci2EfrmhZd2nhmexNUdqgHYGetVMmeQ6ekqi43cmfmZV9VAJKffBJYHy9ed9kHjgEUU+rkOT38B
TcUnqgkeH+T5E+psLFXIHj/JOQ0yBAlTg2n1WwfbyXmVAdLr3uI5XToyChkssjQOEP3FCJK0FUua
WA+LUlPY8bZe7Z9frMsKcnV/ahSLBYpzYCH4cfIxGODNywFkj5kW+q8K3gATR9XRVLOiti6X6bGc
faT5vkV80cLtjPEo3kJHEb5rT8XuAeIqhqLw6IDrMHM2cWZNb1Q0Bebl/OEwpbw64i8/ojQL+FCM
73bty/mT3VblGp0aKigRHGV8IdQ90s5Xmr0VZo8Rs6V+m1xIgk7AApesUGZ6r4k9f9MOctThEwzI
pjuvH5jI/oDYlQmk4AeX2vykM9aXV6whwXjkSXq2ir8KwMt1xQQm27cwDh/0B14OYY8UKJNE4ZYv
mx86hmawRmOrLtadT43tqxhrx7sU/1jDV900YmWjlWPyAJrAurp0X0RoJ5vrrDlUPiVxtX88TejU
QAtu+8djiS4zy3ySJZKbr3KV/WKeqSNoL4kz/K9JVwRP+OWkqxfKngUt5dzLmdup+1hhGDse0+I4
R5HgS9sUgH7fLQw00qWtmvMBRwVEPIhAcHhI8KjZI0fBQfjAvBR8f4dIb1Xg9Gt3vtg6BnYqjvHb
mBm4bmtDaGPAuWlN7d45SJs3zTkM4HkvgJt8wMaMGSi1mqNLuA1cAGyvwCiZsIoQ0MSWAS3J1eNd
JBMHsh2c+FuDy8xSnJgweItB3YqQCRRwf5nmK7aOGQo6BGWXYM3Oi022T2yuFmzLD2rMXVubszu0
qBB/WRXDK46smim5pc0WGM/j59Cl+IsnV6nhbnOMdcMZUsDrgbli5iIV6lLXyZee7CtQIcTYlKlk
7ZIODy27f5k6jAZTdzJ8i9GPkg6QEuhi9pvOkSILzHh02xEypDORvWhN8Si1UoWa2OLkgOQX8ns6
sK4/NHAeEJew9zW7MyGvJhRyV+3xMu7lzFaOl84VvmefcbSmQyOwnqX8jvDuJ1p3RlqGhbm1+iIh
B7qw+bJy3aXjEpBU+xAaq+YEgjWH4AfJ9LuQrfmXaODfwESw+k6ujGufZ0riqLaU2Y5LIUSNMrcL
SO4lPmzEgzAyhQTZOiJAyXIW+11ELj2hAhRgKwS9bJjiG9vNhJQVr3GqL+I9SquGtYjgY175Cb5V
2OGGzDr6c/REJ4jtg69D5yQiBvKKMmWwqBdceJ4Mhio3chhK8GL8jh8MyVX2OtAsvJLvz2gdisgR
bsrmvSrN2bpt19Ec6gh1GBiNN7trTLhTDgQ2TLYc99mNbBg6fw3b+FmznIJUtXVfm5xSkLhZxE9L
WuchPGS0vZQr+0awc6ToDJM4TABNXXUfrZtsypq5JWsM/fmbmKoxKYWOy/nJ0fDNpFK8CsE+6zC/
YAME3py9kf+oAhwRwOzwoOQfb+HwCj66+jFH+vL6RQeh2MU6ea4rehN9I3GGUl/vDWlZU5ewIj9f
6akPvLr/EFSEJ0t/goFLC21rzQZT9/wCoZVecJl4K5t47kmJuICywVxA0Z3ZbCuZ2JeQ+VBzFB5m
ECRkU9kqGxXQa7QbP9SXOBoupC2n/NBas/YQEclSDS7Z7DHqTwMf+vnKkL9LvO5CJ8e53Tjq42W+
EveDuqa2hUQJq8HPbOkNCVLDlSsKvRQ3rR7D3jcC+2v410wPwsNTY/jACDcCuMY2Y1nQ6OafVf0b
jLSEqzRE7EzMxrZ8YlexzxvMRoa13LoxQkIBnhkKXoJMJv7UuX7uUZnhdlDnVotHjfH+bOCsKLBs
R8+cYd9i45hbhRRw0UEBFq3wXqTDD4NzBkOSUkfcoo3l9g3BJf2EDAyK9gj35T2MHng9Oev191nw
CleVasMJa5sdvIy42XMyGMq2wDENX0ge9LfamcbfpOyFsJbv+KQK3HrGzUXn8A3feLsM8kXjUGE4
hYXqZz7flAgamy27WG3dIfd6KjSIEvkjwYkBohdWtZ38GD5SWC9UEmFka1AIgXiQFCEleZ9mbv3b
KReJjzyGgBwzZ1Zc3tVJTb/UWlmMMOTLS0g5M++46eAFg5Yg+xu8HG4ZOk3DyQgqwMOlMJt9jH6e
z2GJ+Ioxv+VXVzcsmKUUfmZMWhBOuAF2JkuypbvEAycJLalnaMxEqtvwl+Iv9hhUpjMFt9DYzxsV
cvVFmSHkmDnHJ6niBv7S621GPmL4E584pCo//5KAlbkXit6F3PZq9wUmkPn4o/fXp+okB9I/lNNL
+M7gRmqwMc3heY7SbzH9jl4UMedq/Ek+SQ+irgCf+nDKXwoLwhRb2cpFLg/0CThZy4dyvIcNIuf2
qxc3NJOiXTXefAaD+NDkDmk3s91EBUTY+CGkZDw8IH2xAEaISb+VI0/G2W9uS5NblQ3HPcD2IG+9
w8aa9tKMBFjQxlctkXLmSC/kQq74CR1JxRq1WmQV2LY0/4GV0sOrp/1YwE2t7sCIdb3W8wNjgWdj
9v4kh5ic4hhuSPh6TBgtbMdgNSK0M4F44S7/g7v2n30D6QWb3lRylQq5p52zmztEWC6EyBosZhUn
Vp4cOEQPsrYy1gJotB/Nl9HvfDuFevFoux+2TkXOHBbtTJa6q7rnWoVO04KvBOjhrmy+yOU05SBF
nPmGdQFJzq8bX4lQKDySfeEiroxWc5wPjSXgkerrmKiSifajIkG0SbwxFui2l7T//S2ulgkTC3PE
prlaEKdB17no4dftjdAJck/dJ8k2f59+sDTnRm4kfsvzIKySyQqhv3WCI0GotnPIGM1UeWJdITeI
u2wZ2ndIr015J1liDtOaxOgNYFC3eW70O8KtsEHZTS7IrcrsliCIFBYwhs7Mw03aJpUhPinfWwVa
6r51g6dNyAEjDDiIp2LKhCgD54V3sYdS/0EuiuK0GOQTjPXK/B5/u2pVUT6Tt9JhIgsjse4+uCWe
1ZF7AHZRjbh2io7J6BnExhF/NEB2RK/QGuKvt0pyz1v4qWF1MWE1sosgIy14oXzCCZ6BOO+DenAp
qVPcwfPWpGv0DcWj2WUbAbJo/phvHTH6zjO3hUiJnSUcnL/slkVHXT7LDD0rOBRemJwI4Ylmn83o
YJKixo9e+8Gx5AuldP3TDZ9pfHkLTD/8IDmFyEOTXcHx1F2hX1F/YtMkwz+GWQOgDd6Q0fi7RKnQ
ZzIhklcBZwTQyQsV/xQ6wzKhKkgcuDmFhW0gwHHMXNmBWSjyDmGcr3kL+IeISGG0vZBcZfnSbTMm
3riSkCPC64gu+UcNmTOCv7F6fvH3mGiaTAVBXEvggxXKzva57GnhgD4yS/olvO9bUqboisr4IM2B
IMBw+FSSU7YmAGvwgSAs4f2lGYugv0QcqsYK+Vt6qJ6wPOlLF+bgT201zgWAYMklodcu8d89sAKE
biq26TF5yKm6b2cLn9YlREx90WTEDIviO/dlcFtWsxQsZeEX7hr3EM2A3bzn9EQWIS3h+Ik5iGTP
onWSWt2BdgWb/yexaWe8mp8ZR+uy+VJNEX3JvsHS3KRMwewpWRxQc+UYa1M+LuEZhjjaTbkAnbAM
VJ/wMzW3qn5XyuJCFx8z2ZT1TSBhIX6jrlaUDVWwgiYFZ3Cz51CZtW660TH0p9IhiwLHotQzrtTC
3cKh5+R9n7D+bxhwbaRt3F4ifsC5Nk0FfeQm01bJ5qfxNEuBaIspOsFpkGCoXpNlZGK5m3N0HlSq
otE8v5wAnku8ifA0VZZDb6IwfVk8NdSnz62lHzRsU2G2VTaJUIECe4jinoYqhu/IhzHaD4LmWCfh
VpVo+YoFActXA/LSm8puLDfPxyxbXGcWESo8eme2S76f70WO77ijf+qfcLSogguWFIqwRQNBmwoY
UOeJL4gd/frJZrzLC84kZaPYpdv+CMUxwIj0t5rvVXKFUuxfvCIBJDFrZU1EIvYg+TWvj9W1IQju
jPW8XBxk3JGAUV606bi4E7nGABFNsT3uxMRs7ygWyOLavNrAgi43T24hRVEcnHl/defhb9Dsu4Ph
0CAz77J9MiUUYIFiNX/7ffGJn1v1IF0HQyfU4ra619/WrLMHEiPwOqfOXIjfHWz0azaRLWxWNzEK
amWWJU9tXdyTe0BsOXtFAc2jytWsGYmIIlxxcFWgxfllDDaCnUHXwvz7QOUWJJtn4E/rpKsv1VcB
JJ8Ef1KDHdrns/vWCCShRSG5Z5uFf/0l4Ga3BpKEemhqK6rOJtnFxMJObjJkNHBP4qBBmYYfzJ6o
QWS3iO41tDiQ2z+Y09KxOnp9auZerJ/lekfUzFM4v2e3mIqNGTV1xTtBvcS1toLK+jbuPQrTnHpq
M6gb0AzqS+6VtPKqL8o28kEgwmxNkhFgcaNjE26si9M4WgTmjKYxTfO5OixCOXL69fcKBx5jn9GJ
0FEsgm2hr9WIXzf9ekqYwjxv+AokSOoD61Ru+HTd1JXuFY7Igu1Btz2Ux3LTRy49Lf26MpVq5g+0
8Tm22r/Fc3vN0MlSMqct14Rz4HTB6m++lckvQgEBaoflohlu89zv61sCxRGcDQogukRCLsDVj9Lg
YsiELHip6ma6UaD40uJ70DinXqc1e8QpKnPdG1pd2uVe9ouQ/tn84ZgkjAFv4YfcOGOJ5H4ZwXNE
o3ErXe17ONL8M+Jecxszy+HGTiJGjSuY+BwgrY3OXeLIF61cM9mlGE2LEGAJaAEfw35l1YesKo7s
CvkHupMBCibsL3k7wCgRb2G7F7zaVW9iTvcvg4g1eHIRFUNQCz4YfLsOJfRZTLj/ZpygRDTl8YbU
RXzKZdgzEnYaIKdWods+rlMEPFXeK/cLqC8lc0SnhwQa01dN7huzb1ya0nHfGad4m1Wb7umqjFNH
S6FNAk7EW/lGNjTXPomOENqOdeAVVCZz01iHrcVQR3FonJc9m1V7cPnwYKm0ux8msM24JjhGnbn0
LjKoVPieQmvzlT7ZHYa8NCbx0TYoLe1tKl6sbYU/sgbef1xcdPQGc+8rwvfxhwTYgbgZfATwMc2+
n9cGvt2a8/uXvoNlTiiIsCRqZpG/OAU+LQszMYTvFVC5d57Dv3V9Xgvu3uOaadOMq4b5T0X1fZDP
XHniD8zM7Nbmu5zH05Y2xnBqbT/xmnblbCFbXKyvY+ica3aFQ54d3B/adOIAhL+S+HHUHmuD2nVw
3tdUJLnRbGmgsABcaFjkbCVg1Wv8IMCjJP7m7TPCsfvpYqeXFjwNPtlkXiF5hIPIDXTQJUFSnCPo
CyB04g/RW3CC9jN1hcD9RoqKDv+sW78Z9HfgOvDCgAOYyetA6qYwgPnvXomnhash28ozaOwMjGFd
ElYpqX6NhQFBCG/JEXJvYFQr2XwSTE8VkgCZcD7rY7G+zRraGQI1pOsIEeocNGsLByDq+Y523swu
iogoD9u45UQ04RR90npDTWVGU3A4L7nh41NDcbR837TSet4jTz4nDBcpiKAIE5fji8p2OCRu1iyZ
SgOPm5jUJ7WXY42mrfCfrAH7HI2QeK5wNi3a4eyz/A6xNi5xGyBE5CSB2jBn/YTPYcfgvDZpbxNP
xhUI+dC2JV0vWmgQT9hjBOsgU39BZ61N35FnzFBQ3eCkOXXxDKfeXzhZOhwE7MXgE0c8Uug09M9M
E5lWtSKG0lYdeUG3Y7LcBMvpPA6dpj8OAwMSCqEpLwaXfXg7mAkmYGP0sO6bKPsaqxKz/C0Bqhzy
N9/o8xeoJdcozJkCDweuWEWbCrXEy+bUP3DdIef0zWrgcLT5o1x2O4FxkAGtSZvcVTB8OZAtQzfy
ycqPdFt7u+/rEGOeYnwTw4jzF5tqgUs6axMbBA9JCzY8oQHr2Y1wL6OemmoGzByMyqP6GpamgkXe
wtjJJ5IjDeS/H8XlCZ6gy8wcGQJoFrmGDHGwhpleGOYFdijcOdkq6CUd6AFTiIXs0q0S2pqDF6yw
aRMppzjSt5hVaObwhRk0U/rEIscX96Sp/FPQkKw59ZurMpU2FHdhjLLphLMgdU8S+gWD6IapIbxA
N7knu4HhDvkkXUfyED3VKvvB7Gt0Ylpr2IrkCy44cV/gzhmOClb8yHqrqdYz3wCWZTT53sg7Zk1s
om6pIJW0+mhFPu1RwLJY3D+FKWqamwdHGF1c/AX/qEjeCq3TAh70wAKrpFX/doTilOl48NviiazK
jgS5SdIw1vDAl2XpvBjJ9vKaD0etMaK2jD7JaTKVlyO8TIo1rGM4WUT7H/L/APW3Z29j9oIZlU3x
+54t1R8cfSib3y/X/OngrJvcU6CFQIC1nUUm53p1zRdBZlZ/NUNNJF60PwhRp/o6Lj4CA58jXqep
+NihdP7ByKwGJwjcTJbhH7NZQEXjfuXPuzWFe/g6wKbTTGYW5GUlZAWt2RriTmSyDrALUQGGhEBU
ivIJTPWicpRXg+yIDYJvmluLY54RoHrHtqrxYiR5MUna3CxQtDI/2s8W1uTMU63AcTj+VUskeIa5
JgtJc4Ujtk9c9wzinpYiO0K/4+3LL2wczDqxyjN2UcYXdCn4LI3zPLzxSjqLs0cz8P6J2Filt2i8
USdxrojE4CyNkwh8pdt8FyweZxx2hALxFhgxcBpE+iogUoOUgrc7EjpGrR4tsROETspE76jto2HK
gBSiHdNUni/tKG8XzLD5EJo9KxtVPdbrlngPc4ehDhUTVdv8eYOKMyDE21B8R90K7WXCfCuekr+Y
vDZfbPhmJXbL8sLe7KYiom4dIIoQDvmkzFtJhll9/DF91zI8ebktp1nJ+P6kuf4r7PgUU3A/uVQW
sSWcZ92DwaQRbjTJy1Ymf6sdzog95BXxPczEVZRAc3TpBA8vpvwqOLWFNTu/8bemk1G9fOaz60vm
/zbXXpd5fFgzOKY4D51EKM3sAfz+ahOgk2+CNUR0AZuVV61FAtMtam6kjZI5+pJRl5NT6L4HALYT
gZxcuirQLOLH72m0O4DMThnczGywVHuiInVpSf33amYKWwamnnLB9yg/gjfxEFYu0onmIOA0g7wE
1y1aH4Mqz2EoQll8mKFHqUwFxt49wETNj2/GHm9Mesy/z3/usHjLcAO3mBxH13TxtWld6TcGl7my
wz/J3W77M69xkidbz93suao+Qn4VKwFqMBYbXGdgMwzL0YqVAz7IS5QpAaNEi3JW8IZDjLMfZGHp
Hk3R4K4QbpjrVslpUDYixHCQ0PRSqe4Mu0pgm5cJtfWduVHvjvuA+TwKf1cA/sKLlrm6z15lgLPp
YBjxC9FzP72pzhKZU50DUAtoTt/j0zfIzsZA1Exx96scyIuvwQfDSXvMI5bl5xxzB4R8+8j+E7lY
RMji5Jzik17KR+ZI5KArP4M34LFGRhiBW9/v1y/xuWFlcTbT60Rvh+fF/y2VJfnL9dcR5jTeuLkz
ym5BXRd5bkeIE5SwctuXG2J4JNnqaMjv8IppKx6EA6kkTSn4R2DQ7jcbN/A69ma4eH5xAs6x9Lv1
O3nY1yCrX2wColLZnXpq88kZRYFyQ918LYajXK0CWGPI6AFrFoOHZf3UjX3SRpT4DCPFuMi0Lb+N
tn8Vyy9h9YbagBUx8I7Z7igaqW0kvONHt5F2nWGCh89ea9puWEu0ZSosnTM4Acg7ERImWLXIKI0/
Cy4h1t/Aym5wif8MjDK+qYlZEan7hpmMUMGAj+7TrUMgwy4QntcHPACdXFZIJEdZXpYuZp4fmYlt
bnCdIR/LLSYzsiPrluxnd/W5Jh6n+Zxj9aZapGCOxDGQ14d1NEXTbuSKQoWLyBSDJo5xj6eAR1o8
1bE3ssiayYwVgoEDmELExEF8m8InRnnIYni2+Csm51T6y2ClDlSPXIvDgnDLNiapeDGClUURkCnX
vdk3S+kxKsfBe7GhHtEa/24GM2pLI7SkoFzMHylmzJMbBuSVgpnwNTU+VNUfm4vBjVJrZx51gEEP
gxZTytcu1BlYUZBHO4X0c3ByELnZkqpnQahOqm1CfHY6W8TH1dkhTXRLp9unD7SdwA8rTvRRNnWy
BCxG64GIc5sllAbh2tybSywOHzDU0b3y2Pc44pVrzE5g0dGlozINdilLa+Rk3nOpUhP1COQU/Jte
ttQ++pknjSAUWGoRT8wEmViv4ooXIy6/mMsFm4aikLqL9L439lu5T2VMLhmlz+ztcr/NsRDEdpYb
/70p4Mhpc+eNfS9/cJk5bNbixm2CeHHNGQ2mt8gdQ9rqW6p6PDZpXJ4n6rK2OUTKKtBPYRnDhLy8
6z14zUCX3O/LyeBsl2aCNdMw3/DE6DqLyYEFx2wmxSMXYolv3q43LREA62bE1FWvBO6WBfaDdx1R
lnwzGA4pUdFwEa0UwZRKgOAHoXEjrIEa+s9NMyXdGtprkOPhPqkv1V/5+nLHYBU9sq0OAeq5AD1o
7ZETekHGcmtRLwC8xAj8fQgMRLNGIPpMgCF2hEx4oQ2EJr422tKLVh21Xb6iGBv6C7wmV/ostSvX
zys0FUJuyyXUiZZI7Ocedws6oTlXDekTMG8UGiYJddeUMKmgrLUjyeyuTKS13Rs7Cp64WyCKtAuE
7PjPR5aMupQpGbpRyFyaWd84tkTGL3BjEWbVDtpG7Qp93ld3T8Fh6MNsnNDIsXFM6YDnGmikpGMp
5IVgQtVe/RGem2mwH1gcjOapBUdmS1OwOPJy+fppnEOwHCecH7q8p5BIdQxSjwB7rlEKkeXsm0lW
q19y/SSfKOSNEYH7QghucnMoGydpVz+Ql3ZP2DXTlL5rLiOpdMSc6FsGyty57W/7GyzxaZYJOCci
YmHc28ETMbLU7hhTZ16w9NNL3l8B3BPe2x0FVfwN0kXzFaKYr9Dx281XnX5R0dDT8s5yvxSuTFjE
lB7+odyk6IgoTIZbALLEdC80O0odTKcEAgIYR0NejhpT2mrrCBPzF66TW+GIcpTGmPKkDZzhQP4G
q1xacijqM1Bg1FgWdCuuNawTOabVysXwWWmORfRQYSVzLEWXinIbqMFopst0hpED6VHtEmgHa/19
MW7l1FLIdti1MiYcS/rGKv/I6PUosWjlg6Ogwl+xAIjgGtuvP46v+AHh6k/7nu0Ez+cI1y6psZuX
a365ILUlqM90JnzEg6PPzSI60sW9njc6J+M+OMvigqMiBKnCdLAI15Ci/goHoT4Kiasy3I+IXj9T
LU3L+u9pAUsFuAiiHRjxYP2AxwMhq+VUogQCJk9qu0PKfc71OwXeDCZ1j7M+6QXljhBoniqVZEoa
2FLs/baz85X6A/ZVyfjaVduEo4SaElwVO1TmVixqAFmDAt+ijUeOiZ7ngck3vSxFJz2lr68UqgPl
MWvXwBcVZt8kJRn8YpOJLM1KM/IaQNPW4ouqcQOMOaRkOS3KW0qUFCWHbBLrBuOo2KFnfhGkzFcw
yNx2B/Wn8elgBR/Gr/k31hvaoq93iTnVZiD3xuR2URERu8PAtUxfRpkE54A9XwL2t7C/oVoSe2MO
S+nAuFxCA05Etbx76mBh5CHcOahkN9N3xhre9gv/avpRwhiTlYGXA3Ps1jMymiEqn+XwoYIuY5X6
XFMr1msKGJJ2+Xfe8QSZIUxQASczHfKLuVK3Lo0/Wd5KkiMyPSvymtLNLTVYxZdp+ChQmhxQ0j+t
7CBfQqCh/O/1nUpWxlvuWCQbXpTCNc9wZEcRW541EC3VIgUZxCOHjc1leJN3EXDJsAk5LfU/lXuM
uh2lQLQftHsJzfynK6dQyWzDbtSJNcZpKQD1xW01ZFm0QK+eoZy5vLLVW1mWjwFgW4UWeAqIhACu
BTtMliYpHFjK8Kmc965/Mzfbzwsn301sCagXfwlWhIj+KRb0Pz32BlJ6lR9988Zi2zAHUIIzHLkY
1Qx2CycNAEQNPcfhyEi8JlzHzQE/FSggCZ5+aH3wUXXYCviLLJl5az8N8qwY7AJWJHkWluIkmwat
a7sZxR8cJzSXCVRh5yojisiqlRNFJxSTF93YilqWRPk2dGMLdVDsD/VW41BOBpu7x0iP4r2G0xUX
uDnx6hdxlDjpr/A8pMW6SoDZTOTs3wjIQloUvKQwNIcaGCGD+AiwTv+aPyHDsa8IOJU/oRAVnQum
3M3tebtX240YP6d7ChK+SrYr5EvW5+wYyyhgCgQBLr88d9c0VsR8svNzw1Qh16wadZ2Qi2kyFmOS
+iFYSBj5BdhmMiGLy3qjPQhx+pEBU76ryJS+oRt21Ur57md7HaAWQxIaSLbT+yYWGwM7hmhZv886
Esgk3LYREmqnhGgKXf9zGo/WZnx6mrgEaBtD/Wh7h7GZrlkaoSDMip5OyEG4j2P4NsxsTPW9KKON
/EuoU35+R7sRGI+UeRjDV56XhvZjKqf3vUYnzSh6At2A2wDzlqBtokUzw7mJaG/DhK2J7gokAMbg
2oHVEEpAYtABWvAp5JoUmq92O2d3840uQ39k/PaSHw1ln7oHvIzjndL+qc1EhbdmZDzvefhYQaCL
vYdfFI2Vx3EgxfcGJ5LhNudUcbDMSmPCDBg9ebq2iESLeUUDH5+0aQ6F1467yTBnZ2aXT8kBMgyo
Hk+jcZzPPc5YzUu8Gk/WzNHOwZGYChEekwcp2eN5Bw96yfgDCJEB/EVHkWfqX8SnI2S5ZozCfXgQ
jerhrVuYgPGA+MF2QlC+RJecaMD3BEt83ep8fPqSxEs+Z3sCFDJ5W756LFhCAHBkwZwclPeo4Z6v
m6F8aBRAs8Qe8QYgG73wG4M325vqBR4SLdxwlVPQPYubUiHGlWC9cMk4oFsYzr//9b//7//57v8j
/M33eTqEefavrCFtNM7q6j//Lcr//lfxX//Z/fnPf89VXdZ0RdJFQzXUuSxpCn/+/TjGWTh99f/K
Zm/tHWRJePQ/u4NyIQhgxLVi9YIdzM1cTUYS/5+fKM7F//EzNY2fKsuSLkjqXJfm+n//mc8s0jVh
lMNzuw4PIfZai+T08qotkB7IY35N1uNO30RuuiZTxdUP3O/X4syk1K1PoJGbavM6FBbH3S7biR/J
Tr9r+DIy3ncLB3sc/DqUve6Gn+lO/hCd/CCb3Sb3lF+CcfzMUp3sFHo4kfmtD/BwUD3y79yR06uw
y43wEXnPHVM59DYOaIiXosaaYUSqeZU7IwV1m+1ezuiWO9FJT+/N6JfOe51bxSbyMLT3OOZ8bmpf
XHEI4giDg6dT2y26KvwpHPB5r5y0zMkp2OO6SUs8nwz/jqjyKWLxT1fcX92s+dXiA/an+CTAnNvX
6wAfrFtxju6aFQOl6odgoxyYSCkedQ/PMd8GXukalkGeasw/jDBjJ/RJ+NzFPs/NLc66165VBnt2
ssfg3wpcEoa20TE5RnzC4Fa5QLzYfo2r9opPuvs6kK/rvVYlrwZhoa36qv86yE71SbK2LfrGV+wR
bEFYLoM1Tk+bSflKuGb76sjz/n+knddyo2wWRZ+IKnK4FQIJlINl2TeUI0ECAUIgePpZeG5s2dWq
qbmYf7q63U3+wjl7r03RdKQgMsAoixv+PGOjN6WeNN1RjZpJHlpait+aF3zgenSFSTCTZzTep2CY
J8UknVCbfr74lKWn2lJZClP28fJMnfVVDWnx9QeU+UuQM9H84AmzdHqYFp48zH21N+3Cfk3mFpSm
jP8XZuoiBqOAG3uvrbRVNMeYuzgB/IAE5FIcXZOvzAmpM31mPh92Gje3P9N8qlkDdvT6Kt2l/G7f
h2FDPwvnwsYiufkwF30LefnL4SV94TdejEU+Vf3TLnyh1fWCZhBOcEvJMNoai8STeWLGIt4JY2vD
7O9BUffU0STeHaf9D2tvZd9d1N7il3SXT4NZ8xm/wLD3OhyRFCy6t2CmLcK5tRH95OvD0Getb230
WUOoIm2JbMrpU4IWV9G08RtfWqCdmgKV3pRuMm1H0iLj9/t/hIokUgF5lYDgEFxxfpqcfXkOcHt2
nPbPoD/Hi98tKKqkE3UmTJKpuJIWnPhY2mCt3sef0ibyIk/h99jWmhS77cPu6Il+urt8Sm9UzfIp
NdTWv8LbETb6Kpv2Z375TOE25/waqr+xYC9s8idUSega9nWUWfDc+gWrEkSX6EJm132G1ZPiJmXi
gbYJnjlD0Cj74pOfrvetz9+jlMObvlM2LEJW7O1a2lZYkZmcKUjHc5axsl3kPKwaMk+/D1TtE3EU
u9wrlC2hzi+tCT9b9dm3EEsPYLr/MQgtThk74omkpO4RMuzwxKhTIA9MBzEE3pj8kmaFquJR+PLY
EqocCvh2KLE5ueKdwnFEeSR1LhaWUQvdHzPQWKzYo7ASGfF3UsGrMz+2gEmcXbxVOc1ZSDgHluCL
fA2+hYRH9kOsbEeU0A+b8qPZUG15ggMsYGYuX8puG7FSmJuDJ5JqL/BfWVDbGKcgjwA52kiw56bm
2ckbLDdQ/DgLNookQXvhNNk1cDocBZm7HUn2BaQM8LCm51Ce3yRK8cb4AsAzY7EMXxlr5bzcSZ+X
qeHnL1iWfJYbz5i2wFUUU8TnLnwz94wpzqDDsjQXgLw36uIwrflBc2FMUj9zlbHBfOyfHwBgvp4e
rpMTaTLZRpuEk9Jrd+G49MIxJl5Fc1yw3/gSsQwnHiquwey4vbq0xd3yvf/vec7znMfsAdsXuOTO
+UqMiV2TwCE6ZKvQEedP2ZsAFrYbh/oGSzGaAwyeqv2cvvQk8XzrgsMY87efGxrpNtU5rnwuOmWN
FmBAu5LdxjBxuy14zjfGAK+Sh9TTWGkPLEZVTgDVLoD3g3OZvYofW3B6/DSNJ8eq5+eR8pgACTiq
oGSteU0/BsocXmbcyOTv9j5M3KFn79EaEfl4uYwuoNxhfDQuxsDz1Nzj7XVeSLhxkLmm9tNTZ8MS
OE3nYuDLlCzx9lyGNQHOA5w0ULQ8TGASZCCNegd/+oW/YeFKdQbsz9zw22k7BDsxwGtYofrnJczn
MZVueWCNFN7IdYFukIoVXDh28h6gGH0IrERhtOu5p+q+2h2NyWnLv4Chf/nUOScPKiGLIwZJvIm2
gYeTrsfbyaNW44I/9yW//Mx3NReQMQ1AcX9pvHgpjPhLyEHmPQQtmfPuzNNtukzWlykNY6/cMSSP
Ot+ahdPTPhzVvrmQ/P++SsFY9pR5B+UGAv70hHnXXJAUuYbmgqPaPS3bqcAkjlbMz+cQhmmFXpnS
EbV5kkOP3VGcywbUBVuffoq+MtXzMyt+vSqZtvNZvAic1WViTfsB7zQuxsqSIMcHqufB/DxBCztW
5xrtJGCSZ1+ktYxdZyUwS4nrPhCkmOQzeWy6wih/IISHwkCMeov5iWq3w+Q/y3ygVJNuduVXaPUW
/fbxtKCW9FiNylF/ZvkK+29/Ukxqz7QyT26x4H8ukUbe2cPLCBEyfo9ocr0f507hQcJb63uKcut4
id2omeZzgWdNk4Z/Lps1j8by+DAhV2OuLKOHFVK4J9pEIHc+UKzp6+hBXVMZGnOF0ewy0ZaGh3ab
/V46UJZc76PxpDydHwX28ceZ4RWP5PjNTVbOkndvNdgvML8vQG8Xg9bPxWCjBa2YJVK4NVcnxunT
zmRik1flvvGNDf0F/7CDzsncKfr5lNKMT9PDO4xrVmGyw9e4M/h8yBhh/cjmZ6yMD89XOLOHWQ76
GvjJTPGrXbwMl4R3eodt8IaJAoRy/w6GS5IVl+mWt3Kt+QovLkGgM1CEq+OEFPF5PLs+hr7pXUW4
WTm0SzAibsxras2CBe+7Vz+EC2sZzIP1+VFf89KMT0BMzHnxiOvyo1l1C2ssuPo8mrGNZQPGSv7f
t0/58+4R9WvpomWZqmL8vHuRelRy7XgNt/osWNErWSgTaRyv0GJB8qjHBFDNlJU0ClxMG9MreZKw
I2b9Cx9u+keqr1VqdPL84p/ubSzk2+dq6qqqS6qpaZqsKnr/5982FlGXyIGmKMYmeDDe4jFdDQPs
K8MXNRP8OtSy720s9D+OaBoKuwpVkk1NvjliYVzUzsxUfZO9pTtqqKhjiEQ4s0dzcwcDwWlANe/w
jmXlqqANt//9KH7tpAxTN1TJMjWLbY0lS/2u59sFH85Np6jnSNuE82CkuQq43OMLbQd3no8YLP59
NPmPi+VIqqXLomFKknJztCS6WqKqB+oGoAMhgJgSByBBbTccgBlhRgQnOsLaS+mdLvMQwUZfa3TO
/p3TEH/f8x+ncXPP00OlxG1q9acBUhXm/ZyAKz5MYT0iLb7Zwyp/gwflpgvLO47uHPzXPtLUfxy8
39t+u+NZd1ECo+QetPaeGAtuA0zTxfbDe9QH0xPj/uZhR9Fq+O/DSr++uZvD9n/+7bCn/NSmxVVQ
NySpIo2Le0Et0SWTK/Ng/dBSWz/f+5juXan285BJZGJ7zHi3qikEWIY21pUr0T2PmbTuHasfcH8M
yDeX17953y7PyhltjMSANvVMmeXJGJ9n+aP5Hmzrnp/nHt5Lv0Y0cHrtKPTcea2l/kJuD66Lkqmo
fESGqd0cPEqzpqz5wDdUvs+DZ6I8W3WIq5PVSjVCYICoNR8d7326fz3R70e9GUUbTTITI1HUjfrc
zzMHsC4j3Y5B+AOooYxPmJct3rnUr+HoX5d6UwW5aleOeNDUzYTXl7DS8XPu0r0FFBSzHAMN+VAO
Np+f7+a9q/3rZfp+tTczblHm6ZFxRd1UNPGjpeV+5Q10n7hlXo3pnY/lzsH0fgD59jYF0dW8XCNu
LRopbV97CSRtQhNX1ohC253FhHznOX4Vnr4dzAhSkHIJt1R+1hYkf3vFGp/JKnzGt8FFLnmB46kw
g1ntk5S4SVbtY4F79d5E9NcX9O0G3059oqIKwUGQ1E3DxuvsKKbHyNi8oNjxpbW5YVYIR3P5DQ87
EKcgQvdzd4z6a3rQRU3WoT5YumTc3Pa8qKXASDgFTAkJXnTzRUExqk6hKncIkk1bZF95GV0RAhxo
O85jWrTGnfvw9+OQNdPUKDHqinXzMetaezwmwkXdSHtjgUx5ly9Bjj7KXvaprcCoavPwAXMCMHZY
NWj2qbHixsVpf7o7Of/5Gn47lZsv/JR2alE0V3WzJ0ILGeeSHRqUPv2tfjk8/vuVV/98/N+OdfNh
yziOLpnU9aNJAw5lSNQzem1EUQYdajb7CEQw9tkBaQr0qwMHd0BLp+ldmAMe435gMAfspr8TZbvP
IaPy7j6RLO60xDsYgLjXRuaVkwElQzpO6Gyy0bEDUDuuenzcQPBrlvb/vqS/xyqqw5phWKIifU2J
3z6sy8U4NW2UqZvrHiElDt1gpOyRNLHPLubohUb1AG8cVQh6GuF79Vyv8EWrU3zX8ztnYvaT+s9h
02I92a95JEWUdPXm7tbXzjST/NBssJmZRzwzg5L7C/vgE/25fhhfzi5aQIQ92bLlP7SQ0Yd+Uo7C
m4sgA2GksjW2qKzNetjruxBefFJc1qlZVZj+9vRvR/qonLLRKIc4HkX9K+zw00KK8aksD48UCU0b
MRC66BQtCcSko2tSs+FWrNEHrcQHbSpiv1lcdojVpKONNWNX7GA1vCOobz5Q6i7lF0YECk3IZvYi
rimYsUDOoHn1QkY4VqOORnYDooQgDzLYe8ErCji0VBb2Q1oEqJPQun+ywjVPX8xFyNt0n1lX05Sp
HWKvLjAxP8vPGK6bNinxKaL7Ro6yrT/zF4IzRmRdkXExOKvDBKv/RJlwyspEWJOJQ/wJZTb6MOCg
D24NlwL3Hrf5U92Axie1yBjApARFCDmzhaMA6sHo+WO8iybyy73yDL6wR3Utziz2obrzahD7IINo
g8QMMv8l2Oe7IHSohHAY/hWCakB5EEoAdd7srYID+BE9D8L6AoUgndjATYQnybEsjaY1mSpOgdM8
HiaQxvqe2eD0mr7K6+ND8Wo+UJfl7cAhFj5iiie7D9lyPogXl2Uvl2ET8IbuEKst7I36w3iiCRSt
Lpvuo0LPCOdjkz6Vq+qKnXcgP8Kzo4snKAMsAxB88JTKe/mtfBE5FTwTnwaSnc9if/w8Ph4fo3Xw
aOK7H4iPtIrERzAMPAc6ztwscuKaXvdTv6kzUo8vj8EreAflhdZb+A7gPoapT1QHrCliAPjs6XuF
d0bkXyOTJWqKriiSKYmawTz0czKulbLstLOMYR1UKPt9+v9vVA9LjPsDpEz//lR/b4g4mmqKErsx
ekC6eDMHHc/ntDuco+OG8q05Or6h+orALvIA63mIAUd7b1b/PuRf1/f9iP0s8G2YOhbFxRLikOvD
gLOqcC8OQEclu+Rq6+v/71Dyz0NlpREkjcKhUPf15Yfl8eLCMelmIQKkOxudu3fyZqPTVSpd4P5g
Ea2es002yfqgj5OdDY8ZtS8b6up/XiTePLybV0UqL60VRzw85Q1UExLHdQPZCPvHCbG6Pu+e/n07
+1H7x6h+c7ibDU5giakWWFwhPRZKBelDfCFaiu+tbu69lr+WRjeHulmVXAMlCM8dhyI9ZWA8tleb
mXRgra6OQKSljZxtQN1rgGHv35co9WuM79doynx0ltHXaZi/ZOlm5tKKMGLLczhs5GuvnTV9jLN4
/6FEzVSqRAtKuLxBeetQ35xgMdbLew+1fyl/noGk8emzGJNFk/3VzRdp5Afz0mZxtOlo4jAGnEm8
xVOOTRTVAqwF0AnH/Z2r/vuYhmwRcKdZinhzu7kjWSAFETmqtkHBvnk+XG0mJ83cSA+Y9FTXEN07
h7x9wtxbQ1IVVp2ipluKdvPuVskxMNjThRtxFJLPMwzIcnSIuhgSUZQ8HxZ9gVN37q65b1cm/WEt
hStVRUmRf1W8zsdEvgqNgspsxcKieLHcbBM8kYiCOiYYBI/HWbe8c6V/3FzDUg02G5aiGqp5c6VS
fDIKQUWq2W2+mmbpS7BLNh3SHXI63fAtXNw54O06+usavx3w5js1I7kUK6kJ1vEu3tGLdsg8G9c+
8PdJurlzrP5tvHlbf1zczZuTVRfpEIkcC0Xn5eHki5tr3+RgzTa+3hl+jNvxp/8cVZHSoYwYwuQr
5Vy+zxx1bJzSy8Fa00f0kf5OwsUZBwV933gnro4edi9szkjTr9tkGZNbffrIF8Ieny0aA4RHy8Oq
pcC7VMb6U/AeLGn5efJeXVzX8pI2xiSaZM6FVC/L0eH30Qa40MnQCNGU6KLE2zOti8pO3bN/mmAN
M6bWlDiQB8RQBH3Nic2EyL+wttTu/32P5T/e2R/XfTMmxXJc1m2UWut8SBhyFE47smCzgSe9RtIa
bj90wm4G2GIgAksSSbYcIkTBt6MuVCINtDuPQf7jkf84nX6C//YYBAVG+yU/WmvFjf0DyoErNzde
4Tpys3mOMMOcQ9NbxrtoGruGd+dm/Hl0KtYWdXSdqnX/59+OHhpdZ14LXoLjBcf5KR1UoF8GLKyP
pc/zfgSCTlKvRXvbz+HTAsgYXwwo3QMpvjdX/P6wZUXV2W5plqTrfNo/T8WKpappZEFf05gmGgXB
yGOq0e+j8hZBxLXxcol3tlZfBeqf3xvzAkOYJSIGsmT15phnPc+vRVwA6oZc/IInZl7RjjvO22G6
CO+M0drvgYSDacx3um7I/U7u5wVe68OFyrakrk00xDSf6WuveAPFM5kOTrBEgtcQ6M4oWg/r4cWX
j0jk4au7IsJpdFiop9YqmeK9UsmM5xVZFKh/yIaCa4l0FYtabJ/eYvwPSLF8TXWPn0QklsQEAT7C
npRglEcLiKIWt36SOP9+k6T+Pb29laqo0N/QVIONav94v71J4tFos8NF5OqemQqu0+P0/EkL2YBe
hZRugDxAPPYob3kM7zp90yeYbZT3f5+E+tct/n4S/bf/7SSK2CzFa8wt1t5Qv+uhLbl1Obx2w+r1
+ipf7Wxb7M7ktuQOCZYkOuOjIw8jsEt2yZEDVvqEAfI0ZAeFAxChoT6O8C/jysVz7Y2Pz/IUkSZO
5/rO3fs9CqBJ03VNZpOvSaKu3wz8xak+nIr8CuURj/ybUYyxuGTgbKqNjDT28l6XPSp+nj+br5fj
yhh2aCzn5f/8hipMA6po8H86bZ3bKp6SZ50iF5GwIuFkm6K/Qpt/WSX1PAg9BqWTLcyz65vSvKvF
M5x/omOqdg2HGD1F6/qNh2MRQiHBFnuZF3YG4iiGgBkOWbFrcENhtq965twOhvWkibf4SwP0W08K
0RY07QBzFfih7gxxv2pTCO8sg5uqUpVT+u7Rz3ci1in+W6kQ0MGWscINUqfe1DA2Vwi7gQgtBBgP
o45uNVWPnZs+BBfHWlcnjxBdk3SmZYe7f2xmZHuoA3RJFCd2XTE6IheEYuPMdRfGLYz1atLSWq4O
E6HB/DASoBkMy3Td3CtM/eoXmLT72M8askav0ZLUm1fl0rRGmYa1tUII5B3Q5jd9ahbpsi+nRS27
0WHQ+zbQmf372/q1I/s6LktLVnsMl4Zxs144VOeTWLWhhclcUvl6hoiFtFlTOdlLCHdlHu+5/rIY
/vuwSn85P8YVLleVREOTTdZ81HV/Pj7JzLqkDAxzVTjD8k2p/KKvIvZB0A8Nzu3GqV5Jp7XXsPbc
fHzubb7DZEeRpaFeVALzbzVi4axdio7EcOt9TomL1BwQBRQ4RBHn5L9PWP01jylIS2XO1VBkuf/V
zxOuk9MhFjPVWOG9y9CldU6I9r8aRZqTba3KSWAHjcwn8R3UL3ZVeoYiukiKoNAOj1SV+JigbF3n
9SdgGWVEyA4IWgvEM8L7ZtxZOyBcVwJiDuNx7Z4Z4VHnvvz7GqQ/bvqPa7i56do5bsz0ohgr6rdB
i6UBZVFW29cp8AaCjYbyU65j0oDENK1Xwp1Hrv5aoSnsG9HJUs3XFZXm8s87aMlBKKRWjdJ6CzZL
H1UYhPd1gJ9eAm+xkXjbnmqpLzLjiVZfmEMBqvoBYNTeK2gQW4UOHKMUUortFfbBuP4kTpjcg5ig
CmGE0bVn0s4UYYB33o9ZfWLWuHMHf02HN9dwM9lnkqIl0qExVh0CDYywyYg1piWRwLnBd/+gD49o
5SmsAZ1LlEmJ1aSABoxr+86JyF+7zZsP6MfdvBn/8q44icK1433s4G26JXBWGJ70zvHvUSQsF+BH
KOlSQY4zn7Qa48RXZHvdo5DgHXkVn5lBkRmifUI2dR5q7e50csJXlqQZAnq7zcfyK0iaL5M1ZihY
szaQ49DNltqiaSlKkTFA5lILsXWqH7yTMeEpWgHayejpGE0sONuMm7JjSuPgah8s3Cy+UX8Qb9Vi
4DFnB8ODWK2dpy1YLW6QTnSQr+CyvOJu7sBzqgsBJzp/Uiz1K0HslCe7UYjIyfiC8ZZbJIIBJFO0
bImNO4YyMzFBjJvgq2YhyaKoyBBTkQiRDpdV6pzEJWGqz6b3Aae/Ae72rj1kKNvqB8IoBJ/4Z9qG
g3otaK6Ze4o0qxAfzK+j+jAwX6NnAbLXFJ/2Y7ZqCTf4aPHOUpmV7A4fHPMi7qTSRvE5mOiUtwfH
JZ5MjAshPp2pPmHGQV1NOqqwPG/L0VGeWGDvnKaaW2RacgV7ynsS+q+tAHnY/0pQU/eocoaXie72
wGwZyLRd7yI4eqadTEAdhq/CYXIcmZZ9wJmGcMIaN5O26M1Qdeb++8X/kt/8et3YTpiiSFHA+hoe
vy3B0qgxDrnWGqvIo9yiX4cs5k8PzWV4+TBeo8KzhKFae4Y6C540we4m9YkkLldjaOEF3B47bLfk
xk00bQnWvSMWCSh28h5NuqOT92hH611ZNvg7zvdGHfX3RCPLiqkzuakSzfibUSc0L40a6o2OmpjG
ByZHPBIhYs55VEP5XOUt0nJc5exnxQ3Q/5Oy7rDHlSy9hyTB26wWXOiWp6mdpfhBiaceATuGRLpi
RsYQJ139Drd+NRCfQSilE2Yf4U7n+auzfHvv2c1Lsm6xjDRum8GSJtac0EVfdadVtm/xvcGHQOGY
jGH+nT1R9gsbFzCE/+NSKkCP26xwqus0YNV2mMQ64Y92CulAYoaqXsvX4J1+yfFTJ7ni0exCtKIE
2+CT2R/XIiHlT91H18wuzfKMRqxwdIS2bJUnOSLfRVqMwG36kjQ5CoCzCOwFNa0tJBCcPfnqziin
/SpmMNzKvehKNRWdFd1NkeYiZGl86kqdTtb+sJamHUGhHzHSviFx581Mhsywb2a9iP+KnYqeA0yc
p2xSDBssTeREnJ8InZW9o+QYjry9uCnieiEd6hDlnx7it+6hnKX4gjCHgsAJgHqjdsUAiolriGf9
Hcb0EqlGL52U76wn5F97GoX6gCTpmqKqEiqvm3qFKGbFMZMjddVztL7c7aXXKbsunCjBIGvc8LSG
7Sk3o/TskKOdWUCnV8Z1fFoaxI/krh7d+cTvnlE/9337xMU21eoiSlTY8MBNnEpaCgKxZuMm9EBe
KgTF8NbQ/sEM39k9tRnfLsGA9Zxkbxmwv3e/dt8vSG7efIObRAuapouuqTfPv+qSTDrVuba6AElo
nQ5xOFgvUr1gDLTDDBUt+RtIRkGY6zYUlsi68wb+dVMMsa+FSpaBp+h2+GhDRReDTFBX6dwiJgu0
3NAikvDhjNn2OtKX4ZTl3bjopnTZSj/NkJCL4zIat6M7A/Afa7cfJ3Kz8lBrumC6EmosmPURiqIG
kM/FlrbqZXHABL7RDYeQoHZJqFI+OKnQdT2drRclDwImjZk8rC0H5E4575DeLlRS0Fq3xCu9ukKN
tOwsmYSv/z5lSiB/PD5JEi1kUOgJuYU/36ioEAxVKSttdbxOcDGcTaJr9kLgJxnBMI/YW7GygqQT
BgwATJAu6xVwK7X+UEo70lQDmRvLBIjCl/7eZwRcoXFgIWPzO4KrR1dbvonJY0YnuQXnB6pmEq61
9lEXnGqLTKNa1I8SXdDYP12d8Oih1SfBTtynz0cAoTFC5X2YT+DwmKOLvMqMt2vdS3v4jbpyIDWl
lE6JKeyhIu+lTuQx3nyVCOO8WHQ4n1RhLsjIHJZGLLpwjVShvx6ZekQUjY78rHWkRZAOAJ/GLWHj
nhLMOvmT7oFH5fdNNh+Ia9PJGmCxZavlq2iSRtIfhhUYJAEgQFW/QkvVGWWlcN6zJ3q24tKSnBI4
QSLjdZi1BCscJzVsXsMF5BqOEjDbo/N7rUOoUrGVQwsFfY5sEu2iPCZXgH27nQ9ED/kOU69oDBAC
hOCXPl7MseYAIxsDLZEQcIh4J/VQcbrcl7SFhR+Mnjispmpc571FGotBhO1BWUpuotkler7OWGTR
nMmIi6buC6R2T61hj6lKh7hU45Z0aloWH1m612uPnNhD4yWFT8M+IbiNAkOzrlTbOE6tt2QViaPi
PRvtDp/YZ5pRSe22k2gmr2T63fjtxsHoUL9KwkOyjN5LEmN1r5kFRHxPw3DRO77OH/p1u2Cq7CYV
te0GEtiGe4eBA5dhcpkEnAKbL/W5rvBN+4fZOhTGfNSy4ZB82geeig/HV76rQPjkv1H9Iadrspx7
kHKA0cfEfJG+UljWSDHC/np6pqtIV/1grSIDlq5zIsuE/FCq6cQdrjKmLczbEvM1U6ZdHp1ydeay
U5pIo+r8qmbbDobUwDqNCMMijjHdE2VmOZY1rLjZMbMuWcF9TG2YudWDCv2AGOLC11miANI748rA
i9tNlONEH0s9Zw3NyIpDEu5DPBxbqtoTNVvedvOIF3ekTocEawhjfMGwOt1032bT6DP1oNWdXMDH
8hhncUqwEEjs4DyWZL8tZo3FE7avqwZatZez3TbdULebp1KFSjIktLMEn4v58jAi+Oej9ZotQxEk
fd2c4S0igItAKXDUJ+TdpLFFw9TyzxWXGJDKBNPxqROWBryXCyJ4bLgXV1XJvAxCH9oKpeOL7F7X
kjgiOazKJ0m3SNhyQ7mjgB36eu0a+mMIhiZmo1CBDPavTm+dxscNtOdBT2gm+e3QgXAxlxfdPB5d
oLASmTB7qneHfaBCXKYHjSVqAxYaygRlFwTmmI2yFc9RKUmbRc9YMx6A1aTYW617DYVMno/byzbO
RLMfXo8VWDgqjQZl91miYWHu17jqlKO3VR/Ps8DxDugzBhIrOyecwZkLpgDWGr8uDL+anVsdXfdI
poB5lt7r5z77qBhG8qxiy0Vp60wwbvshWfBN+9TRrzqN9CEMs1E7gZJ6ht4+h5dGff+jxflQzwDh
bq6f1br+IBa+ftZgl07z2QVvSE9/8B6IZuKfOk1b0pTwr4QzoRv329gE+ve6Bp89wkwdPipnP9vD
7NK8TiUi9kVl+dcI+7MOMDhZVuJEe7piosbpPjTPRE6T/jSS5SErhcjH0V3Q9eimCtHerDi3tTG5
eIE5qGZN4QTrlsqhcWdB8yWgulk90CGn4KBQWaMLcrN6UA7nw7nSC4W5W39Jr4N0Rr5YgZ0Hmzjj
xTRG1QNFMx0CAiz8lBpfsYC1taAm3xFgLSwrzG/+U7Q2MAbNqvw1EPp4pkdc3IRqzsJNMm7osPEg
F9SV34GPBecB8xXulENr/3sy/at28+Ni+vXBt9UZDoXuIqVcDKIuVFVDM1tKe/0jWNKChqlQfhJK
aIEA3Jrj8M4e6nc/BaH09xt5UzdquiZW6grCPWRRZXjUR9cBOXF4lHxSYOBzVE//vtjfPZWvA7Jl
s0TK1qZ5s3A4RfGp6OqjsuoJ45obiXzU00R6ICK5ecoSNsnjJPMkZaxqMPHewaPRXM0p1xpTncFM
fyDf9jSt0KuFY/PyRHB7uNcJQwgdNJlC6Cci5CaPl5OvklfWvE7ZXVnZC69pR1A9sNHsKZT85sLX
+dAa2/S47y6zhA/h3j7gd4Pl56XeVsXKS1Uk0SVTViyHBIxzH2DF8orEelvjJLu3AoVnuibo77Hn
0amLCFGllgxV6eFw2P/7tv/RruA5GzrtCpO2ofFVo/72jmWB1iShwG0/O0PcqClWQIi+EKO7KfnI
WxR4g2hXgW+vfDV5Vjo7R+zarv99Fmb/Wf76bL+dxc2b3hTWwQzIvVyBuYS5ua+uOGa1YtyA2CYb
qEUOIEyjePJVYIGsoqdjEDlmObVgsMJhIjmbAfRia+08KN4gpZIJYKKCb2VQZwOhZ3YFgSscNmRQ
Epu5VAg7ZmJ4M2b5Z8PaLLLF+Dkj/rrNFgd+RB9emBZMV06WEgpWVs6kjJPyN9GX+tRoF026aNw4
WCALBLMUxmvs2yN9LUy0K/QQu6t6AyzE1VBeHahJOe/wkRmkTWsQvP371snyH7cOtYgo4x6SpF/f
TZfrrLnVjP2SI1/R4WFVEl9R4w6CqexR9jpg4z1sX9BI93mAJjYifOPgaLpqUdyrlX4Nrz+fI+WK
XoGg0aeR6YD+HLFKTYtFJdC1Vb4vSldMJ/hgRzDqwHH4GNHimTKPCCl+1BEZLpTAKfG5A9rFyAf3
cghe8Z5fQPujaIq6pFeYWKao46y6aSS25aGD9MumO8VwKzjIU8FrAgQE2ErZuQsGsIc0eP9sn1hL
0bPDRK3aEC26beC3c7DG//0Bmrs6ek8wAfid6UWAff9o6NmCHEMTRNN5zU9QYOUnYnggBITAg1pf
rkNABwn5vXMyPYAPzK4x+IWuhwFSb8KmrNi7dt2XkMioh1FQPGgUbjNvnQCIAfxCZsuBrHlbUMas
hkJmNPDDpnNcYA8+Ua3chiCjAXsAZu8Jdyg0fDWbLADLE2CIIoqoOJKRgmFW2VTuVMJMSPMoJ0nq
RdrkUgxb8ChYCkJoL+OWrBBcQPLDkVGeBfomfSEVIRGH1JYMpna+xGYYn51InxzJAqqGFRwac8vW
i8jxq8+/U9YULgciGZbGNJ9Auuf/Reys9baDBHJ66PISkajN3+M0eu1u+CQoIJnnOlT4hH1CTbLG
IX84NjuW6gG52BA8oZW1UyzJce6WX6WuGjL8YXIm145ys+FT/FIiN7hsk9MwaqeAUHOgN7FrnXxD
mym63xP3G6/SZ1owFCA46qO6cC59rHN1HiWZnegLAkgr4AnEuGszk02+OrTaKU+Ciz9hxiV8CNDm
Ex37pmS1vDTKCU1F1qYFlU22EgwvTwVh5l5JUBr2QM0OS48sAZsKNoTKiOSNZHklA+K1zNZHUu0Q
QURgouyGKEbd5kf4PlUakobNXxJSggXm8DpKy6E9TO05O46A4fIBx6ieZachLUwcoiTmZ4poVGDw
AV/eDQEnFYWTstOl7BzbCv8CsI/jMIE6Qwn9arO6iV6kkvd00OFHF5dq5FjEFacEYmNH5jzT65xB
g6xJRR+SsCGSLEQcVzAR6DcongY9CP0fSrjQaYoxAbEt9ODSLc/rA7Z65LEuCyaWroR+RpJ3AA5M
1Jlus/4Tc3poHl0oxFebprZRPRBdrBNYmGCdH5okM+fTMqMUN2xjfj3pYJB0bsMqHO7aR69kbqcq
6QUGmdDk0LEDAF92YvP6YfDqHmwypCCYQAQ+ztpipCK5gv9EegmAPIDEEINoLr0KANEzjxAKiLpt
ty6OK06QICUreu9XAWw5YnoQE3jToANBTfeTC1nahGjQAqz8a4602rXYcMwAnhmxkyhzPVoQ4dHo
w+wAjc9B6q5DMyYe9DwwSZKhoNj2vy+VHqkOJRqGJ7YcZNWRfwMHCggUhFtqXT0sOnMPmXdM5sCB
AhjOEqXleXvyK2N6BIqrjqXr8CT4ZO8oApBhSKiDkvfBJ+vjimaf8L7TAL9XKpKn60JgD6OFjCE+
ciVS8ygUAGTQJpw0OFx8HFVGunY27tgEBNx+GyQSA3H1gZc7fgfgZYWuZYB4o0/jgIkGhEEpiXTi
doD/gPmVq1DedbgEjKT9jXuFz10sYBdRGW5Ml3wTCHDn88Ri70z4xmVu0ea+skMGQOVyg1VM/cze
zE5UFwnbhRUt9vGXvCWcChS4f0+U0h9LHWYBmZUOVStRkuWbFeYlrAKzrjtlBRe+3vMkoGnCfgUq
e9ZcLkLUemaHcgCwTn86mcJGFY+9jeH6Bu6jfsv39KHxaYisHtmYCgOGgLYb0G5LQzvFFp+7NVAo
eO2WC1EujaBPz5ULO64pRSgSwlUSSkOHD6gk7IdpLx98AUP5wBiw0pZO15hKPdIhfZhMjuv0je9c
jNjKDlQsk4FjICU8OxXBHZcx5R1K3IyqVJAOpBxbQwV1w5owk04aYbWHTAuuT2L1VtohTHRaZhoo
fMfkyQRDIhCRYlHjZ9+S0FmagbWmtEDwk3ryIrbSH3xbQK+kalhofYgDr/exJyjPRdCthN4hTEcJ
InhR7VT06x6V6E6xXFJ/FYKR/0joqxAMmBTL9ZvHZehoyErkwKtMmuIxaXfmS/ImPTLWMqmdHvmu
ecuMd4ihSAH2pEEWxLsQ/Y6VhBkGyHKP7ANte/k4PIehzTj/H8LOa7dttFvDV0SAvZyKVaKqJVm2
TwRXVoldLFe/H84++ScTJMBggACJLZFfWetdb9FupNEv5HMp2Fzbo7CocBXNtkK+AatqRr/ItpMx
p6arGF0nftO4GEDoN7shSRIfvH4RM/NRHRZq6qSY2rQ7TV/15Znb4K4sbwKBUVSgNv5oUhYQRJxK
89sBwOvxmMcyPvXjq3Mr+OduodtTNn+g8sLUQsVfj8nyYyHiB4klfTBd5Mi+SwuuVOQshorVK05c
i47cL3RLkZ3g5y+HvB2JZoiFCLOIwb4O8423cY1nW+9Knd1PO2y26bhrzNVW99wl3T6tPKnnfiHK
jEoxTEjDIkkNvQYsq5XqsyCI8cQ8jWupNF2iRAECUuyngbLutvx0w5UH30GMAOErENzNDfC3KpKX
/GtNy6tXJNXSVFWjNRF/KSObsUsUZpLyAZ8gDPyw6pUdLXLSNdNVYnZIilGpMg6zZLuZtSB1OxMN
C/wqRGeMbP6ol96Y+TJWKA8bhYNx4S0wmc5fOWl71SPwSD3czSV/UvowIr+xDmB1UEJNY1iqNv7G
Hdqc061GqESUApXY/xcD+g9HoUo5xhl3aJ4TxNMGHsWLh2BnmVt/UP1cX8tZV1G+oONAZSx9ZolN
OShcmmHZkdOGHTSFeGRT1xTfOTnRMLOuxMzCvSoxe9RtAU9HvHqo4C8cnOzTcsCnEPlndC65tRAY
GEy5JOyZCJR2SFsjyx6oN6FRoxTlozabq7IoIY8v4qecQjLs1zfsRmVfhu3D+YUBKZ6sO/klOXIi
3IcFDrBkVPeWb+IyFDsKE+scfMvmo1mkQbZ+9QkJvJHnpWdhe2lhWr9QviOu9+t8PeM0NypnXQhz
zSFMkfX66BztgRG1S3IgTnAcHelfznNr3v//6jXmRWLoHOXYFmDINjdG/9O5xpZwr+tSkzBpur3z
wJUja3f2BwZmR2LlzfkIhj2KFHvz7KC62pbiJHMjGA7SYqB8znhSw1f5ggsBGxsSY4+Ga8Hlc0/d
CqZB7liDxxJBz0YeghA7/VP/VmQORSnlUN86+RW30kWPxyrY6MOFnTgXqDxMDs8HtsSOBf2TK5Pa
LiBbS5zfZ3VSnqiyuSYoMqmF+y5gYNmozBI8Tg4eed4ssv3wThwtDvoUOPwKAdAOxsNZX1O5jZ+k
Gr8XV06HhVz7j7f0UFFhQHTU3T/fmbCc/vuQVU2TgIJEhZbuV6jCKmN5uHU8ZPJZtPhsJpdEXVrS
on8DeqF5ipEPxp6BZI/+oFgYUGSIlBrnW/NuLUUp0EQ4x/4VohF1A5JP2Ee9V1TrexdWcQDSwS0W
4SWID4Ru8/TGmPQVgi2IXPVFsNoYCHre4vwufMBnGSRv5epBDnsYAccC+A6miSaFueopFhJVD4iv
wqz3Q90pbxzz6VH8QXhowbB6ZVCCIhCdH2c5zUKDhybsXfzzTtiSs+FFZmy9S2NhEPZrurfMTzTY
DvP75iuds/lo4eUutNHlQmAbCsRQkWFCz8L/r8zNIQoyB2KvrbDQKqm2cW3H/ikLjDsiSDtGPta7
VER4rtLzEZmejz5QFAVai+WiQ+mdX2i9csrxFLR5gYV498oHjgEtcXhCB/hJp5SdQP740dR7Cj7o
Aumji5EFjUXOs45RtD+qJC24JQwcmjczyBV/XOJ0Oe/gt3HwQHlNyeF84HrQw/hJZnCGdzMhHfif
T0Amx57xVr/kXNLORuqTkIWTY0aXpwS3YklI1RWXvnZOkKZabPNZ/se2+cfWdAZsNLyiWptmOJuW
8x8jJ5H85IdSO8LCqpgPcH4kKRr1F5fW/PckFyfbkZkHkWkcf7CMIvj6NgcIVfyfF7Uy3x6/HBxc
K5ZoqpaoG+I/soL/OTiiR8fkpGtY04QO5gsBpTtFNJt/FjczdN5gkFps8ZUfN+qe4zbH9v3p08LP
CFLI7HfmIcqrbEjQ/Sfnt74bfOV1/uwGjJA/f1ZURv/dgRQ/kkbhKsH6gG3+72Ou6QXjdm8G6SAf
cKfvOq9woRZuaMlT+EB4Fxq2weO1UWubC879JBj1U+dyL65qWGg7ukXoYafrBh6H8Brt4MqVjM82
A4MJp9Vw6KdmDUgNWpgwGFsHZoUzu/vRW8MeuTq7vYYho3N7zyxnljUUG6v3Bvg+wRzeJ+0UpwLc
UfD3Je2CrnMhYXe/4uNJQRuHDU5ezwaCtF36ivMkyXkb6Mbw/jhGKab3EwCEjwPandyr/LMaFtMS
1/AycVGQ6aGgfWL6SGpFmr3S1me4tT2CjoASJUiP1NFW502+PO4FEs24AOLlAwPJ+Knr/VTd3XzQ
Hu7SEiYHQ76CgLZ5iBUmrvJx52w1FwVJ3HdjkU5r+A5tYc2FpbnXiBOlKjJu53rfaCcDeyX9x2SR
Dg6fVlyKJvje6qa+pi9AM/cPEBZHRMA+OtN9OWD1nIVxayfKi5A9mTcSf4Lxh9xxXI+JYbLbyxAo
Fwz5NgVJDwBfk2M1NhcMNa3O4GQpSTDJwIp4+Lq6F9x0R0lQDAvyNtTCtmYPdCd6rNubxyTaGknV
MO6BXvWecsyIekDNiRSu32XwEDnLopzMefeOsgezYXIispNlvYqYmTfX9QOmdH+Ov8bKi6Slotq6
bn8bWL9VYcpQSiGWZV+Sp4sG+Es/VWu9uwx5QEN4lZ/77Nw+b0evWDO+RLZ9usUutPaUPxUIYLBD
TZYAIS05ISBPqb7qlG3O2TkaXol+nKy9BQIdWOfBI5QkAKS3JPo2yEdapF77wN+TDgvYRmrCzL+z
qGi1IBXKoXDJML+g6QIo9yjpLVAF7zocOnL2+DEfNFLJuYpY+k5nLOHhCm/AKmTPudLwaQCDkH4+
A2mLOqA0lzE71HYK5l0PLIld0haoCRgQmyzqnDoJ12Fb8oU37QAeZE+HNhwaLE5wQqwg0HNn+SKD
uc/ZGq9ZPOQlt8C9scmla2wF2PnpwafPfPOk79tLG7InYjTbwZWJLP9fPj5abPLO5FQQk7BNVj1D
+z2YV2K67BFs0kPRojqXQvnOQK7gtnNNYSFoUObIseQmWxd9UDbHBk3GTtjGFPGU7ZCiYA0gE0d6
lO86nlJMDBtt6T8Fx7eFZ7d323C1KoUzV5qIpx9u7LHgkPgVBAnFj206xPQazu0AZtsNh0Tx0sEb
NecBCPdW5gftI2ZLl1ygbvnwtIJ4MKfjq84FVeqN5HSSn4DRpLbNweH3UPUf3daYaHzrjIw7e2gZ
ABdLoaSoEF4VUhylEP7p6Of6meOD/YDcfwT2OeoQOZIXYAdsminL1TCmDYjCVAsY54l0oaTSQgyy
vAKYh9RGw71FX/LDrXGcEL4m41R/aBoZC/RgDHlXUOLMFIVOR5/D3/xuiaS2Bcs+YQswCRym4A8Z
/M/6mKNTKohDJQ+ZkBFWSd57KTDgVCz1ASCk1KlNCMIhh+bBVERilq5hc/5VpI5+kigLugAU8IGl
MopjrERV1xIuAyBYWdOVzYqKRQMRYvswb/a9AyR7flAy3X1V+erVp1Ek9O5+rtU3qd2WtR+hHMR6
ZqVR6r3UwjGHkpLCspSd8UWSd8V11UEOxPLgATXKgKpbwb+ZcD1IQTZY8zBOFiom5bgGLPWXyIJG
sWg1vFOOzb7ot2Psy5NH3WnIp0r9KmnpUss2Dh3zCsjafh8/Cb5GSgVTbzaeTreyxPiRPspZj+t6
jlLKdreP6tKJC2sN5LOWSPP5gJ1lQgtZ8Cgwd/gmSd7HLZy6JlsM3/hqvw78yPWEoul8t2H108kS
JgJvhWo8JBUHQGKt7e5LzGRJuj4k2/gkixvlhWCaH66vKg3MdKO7BkgGOTOZq6W+pi6EpbJPPmR5
SaWogIMp5yp7klscPa3Slj9bLcytI800oGO8bZxKsV9vS+MHY0V+M/Npgru+eCkElNfvpulnE26s
5zJ5GbkdSjW8ctMnV2wuoJKSvPVa02F9A5HNnjR8X3iaRj7AlVvIFoUFycaoHx0zvBGTSZxBzjwR
Ewlcxhi4acTOeST7GdbOIlFkTWiXhcQ32gx46u+ldK8BKSwer3hBSBKZ42CsQTHuFM4cmccNxvEQ
UL5kh1LdtjKcE/wwgPBHn7ZE9GO4rECrd68et9aOFMmpeRMx/ov9UXG157uwl9cDTnokb1K7k2h4
KGqQ+lW9NYOEfo40i0WMS3m/G0oPvID6QeaIqQVPO90Kp059eMxC+U5wKdlgSQ2vnLu0pFfB4ve6
qV/iOQXsHHlV6ehkmob98gbf/4mINDDd84Nh1Q7YSwiRaZEeQHhgmFnELxFiztUVBnecJL7nj5Rv
4NUTAics+4BokuKDd28+obyuqmNdMBxZNMeodMivYkDiiC0mH10Qb3CWWVWvFav3qL0SkiDM7UFx
Tn26UVi8eX3usd5kLJa42rITwnmNUsgRQyxzk+B0SYQNJBJeJIGV3xEZao74YTmm3blq61UYfUcE
xZG0keweG5PvCDBVgMIzcsN6Ot7BySaGZU7SMvpiURILbJjP5dt966bhQ5cIRbFJugaLJD/MIHaJ
32ftJ7wz2oWLAntJx0/OgwP/rT2X7Jg8FC8k5PkPzSYBU1qO1UW1SBpuN9aP/gKPzC1JSYRY3i21
0lPgmG8sx0r86vKPJWd6C5uvq+woM6NzNeyJnIz8lr5VWVqkiiH4ASyBrh9ExqEgs0IOHsKX1WP0
62XMJ4iOsNRtj4U2sjkSw5o3rSc25McwSOF9jnoUVh4LXLyIHiq7nKBPuxm3Awx2tjhWqs0XePJj
01leZKwaaIygi2a3FZUzkw+heEYWc+dc4eLV3C46c6vBuhx9lXufwtzYK8qR9oEiXdjHh/F6qgDH
EuhCaClvR3xUvu/OxLLBrEXCLoXTR4PVH85UbqgphOB9xOElV5bx3aX/mSB5uOWKoWzkdSftrWAk
hg0tLTUdlXk0oyfrtjf7coFm2wBiedWhVN5sbiA0C2m8u4373tOIowQ6nnnJC6xPDxDewT1sPHtS
u2AMEdQwR3qskK4nxs/RypgpeMKr8TpQw7rRdvi8+1zsTRVYc1LhkIQSh4NF5h82HKUQFIQofBiY
qV5tXB/FMhDShUbDhePxAiLAnKyhsHrX9ff9oD8VHeMc/0d9OStpwPiJFgb+DXNHntPuKp3JN4gD
TDD8yTiarT1tt/tpwT3VOWQlgGOzECiM4fhnCwXoArlDMOfBzwmHMe7E948IdqSFzXp26kk7Dwbb
74wgWkskVMEnRCfOLJRDVV9IqBq+RMzd27XpA8uKq+KnfQMMEF04m4gwmE4E/NiK02KFmIq4BLiQ
G7pn4tDfImHVyQ5cpnSZqfYNYVfI2sw87tkSwlgoDHaN+TAkhHwLORn2tugaK82XNgN80sN0tJx+
MYb1QPiIz6Y7c6PXhFsvaFMdZWXMjEXE6RgTQ4ly2vONYtMtLnSv1yeGQ2a5io4R8R3OyFtdIt/U
ejdx2sdr7mYYATPIqoXPqkFij9kN6dB12DmiNy6pYYZ0C/KsKaRBHUqDOHqb2IZycfUm7rq9Vp1V
Zcl6TrH9/chKXLTcu2ZLX0SIThJHhfDAj/q2FN4bryUWksmh9E6zNpylLgDVTbMQEPtdNBfZh+ki
GSGPl6sEUQVAAlgRv04AQaT0AWP0E9Wv2GCETdHu+W21zt8YPwKMjYgYnOiDfcPFlFWfs5cHZC4j
ADd+4ADDJiMGs4E2avCTFuz+Wni+FYEYvZJSUixFVmulBA8gSJKTDae2sKEmEQ6aAzbRBOG1G2zT
T+YWQQyS3W6lv8vZV852hcQi7qM0JDqD6SfkM3KRZScv8HZHTRA50U+b+lfLGZun6JnoJ1U/FXz+
86j7QImJ+Zoxgoz8eImBeoS9+ApnBRzoDrdsKTJ5eks/+8HpGb3dINF2Bub1YYG1GMku2Spu3Dwi
UevpOjrVR/SaPg25y6gqaUOBs3JYdWowXwVfD+RP6fZKMtViOmvqKl9JjGK0Cyvq+0o0i4oIEQh9
wWFdpa/DnnXyPtodv8a2YMMCBHvPHSa9u2bPtQd2K+YzVwwSIXvOjSOb/zSHFc3OX3Fd6b61LDU7
3+Su1niMa6SC+cr6AV8zv15IqYZudczan8jy1A1hm279khZ/4Zn9BhCRZAsAVcV2Fsm3+gvPXO71
W9kidZw96JF4ZJeW6Ve9JPkURjVw9gXUi+YlWgGGILdIL/JJ/kqWOolsqjutohNz6SOxJzHhuTze
208zzuPTP0Mh8n+Y5Wh50MoaWEBhUqKJv1D7ehEjUUUTpkOkwuF+jpulycS3W9JuoHoZyuU89Sdy
wvTiErnPgDrGaw2HWVgL7/SUyHsYONwUneJM34n4ZF7DMT3cyuOfP+d/Yel/f8xfqExpVme62MTi
gUSSVX3CRwWC2X0lf0rd659/E3qg/yBZqPORB8Hgsphn/qo175LqKhodL47IRuDSn4iZ86N5jfIv
Jgm4qYnmuk+fJYS+Vw/45C3pRcbELkN9EXCvtq3qNTLsm+CSEyxKu/rrKkDueJojh5Wa5Co8iKV5
e6PQbRu3v/kjgxHwMcIDkRjonmq8cFKlwC3HqwMcZT5LjTs8bKG1hR1++FW2HMylkGKt1/xY1xkb
OqEg1EnSzT3NCJjeSJSagituKl8j2VUJZSlMxiATfkoItUxOGxJJQrUPqgc44mOPwwfsGo3zsGK1
ociFlC7pO66ucIDiuRXvT7LsqRBgH1sMHBe4YNdhL2+nxMu+e7rnG4M8Iq7c7Jz+tPV6JGKQ6V0R
3ISgJLi+PMruG3nScCls4UlUMIjRKwfQ3VJDTfQ7hGEukjboMtD7PfGrb1ZtTT8XaGo4cI4u4vRi
WO49AXTAkgCiuJ8RL9DrX3fSYqp81c8DgbTxFL67HruFQdFiPOnTPtZBhEMhWzYWoahaELceXda9
9ajO28emidY8qcuN+YVdfRgMEadP+p0OQoS2se7rDljeXFM7YtJOTVj4EjElamBBY4MgSRtCc5JD
DpNVnwZmlGqnLxxLCgkjm4MTsWzEhBtvPA29gkf6lR5mn3cF/7dxpgpn/oB8mVlUmO0r755vDYIk
BH9cMwd6+BgvZM4V8CsONJ2yb41EEo4GZOgIieUnLEdG6Wp6AOhWcTe84Rnw552g/Mf8hLPhfzfC
L2zVurslPY4H06GyLpZCeDm+AGuLVPgViAlu6hcGLXG7zzYduoQ966DwCUsQPCjjWeyYLQV3FH0U
jzDyYGbQXzSSG7d/AZ4xKvjdfsWjwMAXgoH3rxzXQakzbDcmPuZI8G/xfsW2PQ5LagfxZmDwgaBg
2+gHGV7ZkC7uZJyWhdfoq0bdWF9SnNj3xysBruo8Y0LWMH3U8xj3LMGnv50hUvXFk4nfPCgUIIo/
1ce+2xHNIxmLiuie7vnB7S6lRyhoau+bWD3AZQhLsmzSUwvI1n5orI5PQKk4ZELIm4f9BNnkXcQB
KrcHsANoZkw0qJ6FYXFdvOsx4SYRo3EAIjKCEsJz7icILDQZ05HpDL2QSukALh1ANfnHl/C2u9MS
Mq29OhnBUwGZmIgOtGanEwuWOB1fr/KSYY0098+LBBXSbx7/vFCA0/XZwOWXo7mZtCkq8gYcb+ZP
+ybErCYgNKWTVzBIedpR4fez+MG1lHUrQA2MQpGqnribaI3M+RV9MTv8tmnaXZZt64976WpsR/Ch
DAUyGcOuyr2jHfrcuwP7yGA09rhjSih2y6ZYXxvOuqcWLoP5DQCTjJ5Jwt1bglaCgOL8vb10+TsA
4kg6GiwM9wokSRDk/taSmxJF+wjryNbDdtfcqYg7qnqJI+RAkVLafVg/TukmSRnYkpUnEoe5FOqV
Ki+RvxJbXs5t7zMD0qZYFXOEoCvTGXWH0fR0bDssQh9POVuEXp/40PaF5B+O/c+fkuzxZqvt/+YM
8JvBIspcVcVVDmdWCSsK3tX/DGHGMdHUXI6mA7HxnLdXNObpuuW+ZOREhbWL6P5Te0QRUmwRI8aY
d7zqhKh/KniGSswZ/sI3MX4zZ/nXB/plziJpjS5XSjYd5PgiamHbACuyGBJpJfdOJmyteegxAghA
8rO8+Jh+REBxLZ3tsJ3M7fhluE+8FDS4zeCzO4rW7z7HfQTjElhmgCQkexLUIQ27ko9yXAMF305i
vaHRSbK3AtUKK6i5e/1nvS1ehfhLggra2wBptezRnowjqprJUenaFJtMvPr2XkkwG14hwuhPIHYU
qoN0jEyCvoMmSNq/bJ/fnrEqekw2kPqP8dG/31iCWlO5NtJ4yEj7yb2p5qWF6RgCyQltcDc/U9mO
rJA8GuYUGbE+ZHnoqxE6E7aigF3zqTGRItm6uvWRYJDa2jASlShI0kOv+n/e7DABfrfZTQ03LJGC
DEbyvz+uWOhSVePifLBqa9GvHp0vphto/lfsaqUF+vBF/fl46UgQwtFDnpAVLCSwIu49aLwEquaB
oawVh9hvGyCgFOhHuNY9NFfyuddfma3klTvpK6Y3FnRMUtnPiPGUi9w51cJ8boG6HOEZuAo/WKro
HX6xCLqMDeFDaLvawoGFJcGpDGCOcS93dI5FQDtZMn5KiQ9EwsSZe7tfGEDF149BQGgGkJPgAUv1
cN014Ltis64wFWMgsM77zTxQrvyaVlHd3y14DeR+4Tf7ZOLAAJbyxJCLiUuXOqbhdmBzjwDKCjMx
ZUbHbwGXkQb3knnHMa8Dqj5TYGC8GhjOOcNxImO+XfQPWIm4KznWfWXE3piGEJTHfH9NVimVDJkm
1GNWvWmqvYXniX7dGoSotpavMscT44FMJ8t50AZesQAjNlfBImFIzuhDo+IrMijnIdcsZEBUBY6D
srVSF9uFQGX0TxAhWKYh27SKLZtHf5yHIeziDQphUNC6Q7IJz214jo8Kb6g/jVLYXsNWPEc0K/Wy
vC1lCDNq2HsdY3S+PEfsUvI7/VxdfaJAew8FUNH5dIi1W2Q77BdqcVdXyIeAuNqnrF1p3XvVuM2L
iB5rwtWa0QNzLNG53T+0ctUNOM/lVIdNKDK+pG+0vK7gbe6ax7LobZ3x5d2blA3wWbuQj0q0IU8z
Udai5maPhw2ug1EKCov3m4nxiXvNPW7Mfjn0LpmMuW7LFxrEW+JD7KuHJXoxaPXXj1p7vY1hGx/U
KPcl4OeCqlo5DPKmImgK0vDzw1zX5xiOS5W9DvHlwTsqmoMZsVbeUxb0lC3NIHP4mzmDw27ZdYj/
QWx9+CegURiodSHyRmIcp9vWxEXvCtMMTyRY71e0YJieguMr39DdrOENI2T5+j6RXsfoQXmWzaUr
8EFreYkAUQKkB6H2kase++KtNWz9A3pwUgYV6oh2mb8hhwMKLqrjUFLRXPTsJCdenRDHe6dVbtIT
QNefjwrtd12UalmSiWqZA+PXsiAdpiGKyh65JqjkjzN595MQ+4YGtLS1TL9KNhI14rsGZ5zZURoa
25sUYn3GMoYEozyR9A5fg4s9gMtC8vu94LR5LqplYvotOJW8opyGh/HR1f4ohBCkGgJ+2zhorFM2
PSEWeRReDQrCuX0PCM6s1CWZx3/+lvLvak8dWT2EKc7w/xga383UHDHY4jzkd7O5eRknNi8zPoyB
nIGhBnGhDK8KjyoYjcDNHWGnHvNplR1nsAmhuXOb/lYS/7Ymw/xKVbD6l01F+aUmi+Oy6Ieaj9Wv
4O60kSsZwTUNOJ7Z1xQB6A4YmJmn+IVrb5TYxjYtxrfk3BETOx3mzN/xtJaqVcLWODPKkxAd7AFm
OWSFLVYKUw6nfVmdY9jMCxOPbEwiqs39BDZUrqF6QpXlSUwfY0v5jAe7217GZNvA+eTGIo7YstHe
Ws/9UZRcEDKK4s4mePLuQygQd+VzJS9EB2iXZOKI/FabnHgsdZyOD3XWPVvrneEZLlnYwnGfPMZq
DfkJo5MZPhy55xhl0Zz1rDNDV5f33u3Gf3Rpw6qCn6QydPsLpes33EpJMRTqX0USKYX/od3+T+El
ZmlyzYfreBAJCU1XTHR6qIxUGTT1DPApxYjfmzAYCJQXxrS37kkTNhiQ3DBSjvxyOIKlPeTnDuP3
bNX7GANBDCL143rCEAs8XdoIGplt1eethHJyMJJDQXh46mjZBrO1MndEWHozNTe4SU4mr7NTNXBQ
uzCargb8q/Sd68jqHY46xTW3uX2vsZEUlhkY+k5S/rIA/zEz/DcZiMcxm1VKBLMYlvZL53jPDa0c
dfGfqgYCW5QHhIAPPIWDwdv6km1ZD2+ybyWId2CTTaKrVi9rGRQBJre1vUUhQmlSzPHroYy4ICUw
lodZZ/vn7ftbqMdg89I0qohb9V8wOkA7vROTbjy0hs9O0EYEy6tU+865nFp0yvnMLV/IA5UKgL3T
UlUXK2l0BAVnk9mpPlcpYPcJxgn3k1i93EwfYtpDOeR3X+k+Simomg3XGkRx8SP3NcOduI+6rHWn
V3j5KKoBY//8nYx5b//n2fONRDoAkbPnl5LbEtSuUXsOXsPwLcM3sf0dl+a4GACREHaG5+RIpntb
gFqbF/1tBMmLfNSo0eMJwhAVimH6IuxpMCji1p8tvj8oFwUJzSRI11SsrCdqMt1YZ9FSotdvvk3E
5Y+ghbXKoN8eX5neu9W6E1ZghG0R6rjbistYZ5K3LZJ1z6goC+LKBp+RAfmzYVbhS64cqrF/DeWA
2eeEylibDuKHHI4fxIxPf3nzyvwU/vOULGk2NDJVna3770I21QVBGYV2PEhHPGMeDkdUiWHPB2G+
CusVKbrbdY4+LElnkMIUyToytfsPhPIHZ/wzU23AaZVmdlMOUPf2yeOba4ZqQGNW+ArS/+e3av6m
ywaelfFP0bFoNMRfePt1V0WNpYLTmud4GYG8LaRq05ikVsaOeA2IDqbciTdgg4m0S3InZn4M3eS7
maCNEJAHEkjuFcST++d4VvTN/RV3nDyzBel819+qT+FM46yq31kb0FJU3g/j8faFxMzRJvsVHRcQ
RiTuiUsrmmVOvt1LZCvvOhKmFBRrrDdgbO2WEc8ZKgIhulJAJV30+3rDZOpVx7NYhhnHWEoZfJ7S
8NpYf4GrABz++05VggXg70iGQuP0yzOSejVtbhHPqPXqm2d4mO08lg/vdnVaj6tNdkt12T9BuVxM
X2oT1l6/EnaPff/ErbIDpUeBk00BU5satnZGlwD8a8q7psWhB0PH/URc8FHX7jQ+ieZNAtfkSnIm
0UnUyJaZqpHuPQi0mx9zn2IRpWMPcK6Yjg3kdccLmhoDphMczOhFYojKoO0C7whrhsLvvjX5ybjM
jknLqX/m3cFOQvBPmjH8CgLRU5tLW8WTCTeGN1GaOdVwaZasUeinfhq2mQu/jvE4VHqRvOn2Zxhc
XG+H57S08wPmo5XTjZ5hOnfLrfYEVH9eT3niMRhGtOQkeJ452hu/RsXcKwaidvVAW5mRg5FnDi7s
m8REm/vBosxPYaJsqpSP5lnVaqoy+9ofOha+zXB49B+lA7VOM8mxdVsC1rU380vOnO47z05a7tfm
gj0Wo4VwLBc+EwQ1GLqcA56mOud8hWXMLWCEqhcL6Q2/mdfKwPOEtXUPKTakJ3ORB0z6QKt/tO9C
87vFZ6/Z6SUP8OlDnLYYP2LjCA0C0tu5ET/vxkWr8GkOKRMYXS0TnycPnqMGbWHDHkm8bYG+7xMJ
wZ6ZDASzhXEWnahfVYojC1yVeEt6FoKcBjic1qTDNYW32G37y/UBoAOT8CIQf4KzaOJRc5ER+kS+
RFOtCFN+jp7UTffB6JiNoQad4NMHecxmSxc1UO6TISLVb9VHj44CQPi7yLjrGF7Va9jpWCL+rWSF
2vG7bcKlDPdcNmVF/uXoi8eryNSAWco12siFKxUQsdz4dMN33Dwz0kOFpjIbp6tnooEt8ep6ZTAg
Lq+btH4pKGzHO8SbRV4TU7AsqHPd+0sy2bOFMnmC8g+jCgKqGWfUsW918LBQIa9klHKwK/Bj7jQv
Krd0pg8CZAglJ8c8zbyreqHZS8UnKB7ZM7MeG+E+cGAF7mb31vOj3aoSV1btWqOtyvZ1rTOPVGZP
wvHL5KEK+KbrmtucEPKNDN/DioX6muHjky5H7anR3AfDKYdlDSTEe4MbxCRGG9/wLHlUe+2GsA8b
0U0sw/9/0a0ddPRRXhObq4joP3rn7p6rxGNcKSeOIGMw+tjTbxd/OcX+SWn85WICv8NlQ6Nponf6
BWGJErOnfNenA1DQI3qiz0SZ/yLsMuwc38d8yUhuuh1i6E7mSgPGwOjJvRVrFa7IaRJt44yOdKjs
m7TNmcrkqM76jcWc4W9+5P9VpavSvz7oL8uoiwbzpipMBx57jTmq27kTWgnDMwD9cRe77+C46sKn
ztPiGHCtIbgdBae7xN9WsqeUR5vwlypc+sdE7D8Pj3GmZamqqCLg//etruNWPgzjSIY2tAYI1zQ8
eezewvgM+V2jWyyfJfPzhosn0/JZtTYs0XTf9zpT4pw0JOf6U9899Yda8GYCmePo+WJOb3V1kn/y
h8+/mAiE2gGUEJ221LgI8ELCdt5ySuGgmVtdxMZteX3sCj+jDkedLAfs4cq7csItXvEhpxCa8tWo
4lluOgIxzuReyJ71XRthmhyuwmaYdnlOWvAqlYPUPEm+8ZS4YNwEB0ibe/tshgX0P8Vys08h2xo0
V2UAXSTRCTSGaj8+JbcN/o+oBnJCdvKC8bcfFX8J+fwdDgh3XiVUA1MRcrfmcuV/+p3OVHpRFMvp
cAPuRxGlOPH+hkRwl+7viZNP6/r1hWlfuhR/Hkuwp4GISjN1MGNq7/5k54MDtbyH/FM+v97LEDxo
skUn+2wYseBBEnLL/LmAovn9zbEn0xTrlMVoIP8BLP7nIzdTmj5MoZgOqDuxzF2p2SU2lwVKp50J
y40Dqh8CAfV3fbqrz8MpwgMJD1Z4Lwlg3Ep6+BRdd+0r3Uc4ci4kpCHm5JvqQlJ35QUDLkNc1Lv0
BU7uboifNGvBVhDGo2RR/OjPN1ciLToOb7nL5o5zxkGrRnOk4o1ZWjAZmwFzsofuGx9MmYfbhmET
F6UCUwSSork0PPlMNItyLAov6zZzm9yfHspOKxmueBpv4blGa/ipL7oUOjQDZkzQ7ewraQ8RAxIn
F1zrEBEs+JwsMR6kf68Rlq+a0z1snPS9zY4lpeSWzLO7S/zxzSsifEGW5udk2qR959Y84e/b4xWD
1k8U9DUO3lsZgyRrBcFL85G2jS+YfdZb/D6aHdxkEqv5NnG64Iogt/o0ucR/t9aWLbhCN59TNmN4
4BRMSLl0EYXZya7sdkOxNrcIBL6y/6PsvHYbx6Jt+0UEmMOrRCoHS85+IWRXmTlnfv0ZrIuL45YN
C+elu4HuLlLk5g5rzTkmLZst3iZ1RX8tCI9h9IEiMtKQIIrqzhqZ5RbTNly03XdddrzkJMb7SLAB
VVXLuj8J+aN67oY95yz/r9fdheEdZXHetHLruCv/UBUnQEfDOidyZPyWEtGmieuHYzCejI+UMT0u
dO1Z28pEHAtLw9up5g7VfULmC4crkYbuSwBW9A2204gQ2joZjc3NSiHCsI5VaXYrUfs7/ZOpWsej
rTIlkvR1beprE9XspVoZTrq4dKd8WnEppktjpR396NwrTtCfZEovwV7NltieKMyC8LKxcOvjskro
xU/uLb3dAwmyiq2lbYthW9UrVHqoohu2hgaqLzrzFr160KaBLb9vMKNVT3gaoz9isqDO2UZLFaSu
vEIs1I93CPlUSvh4c2cS3j/S6te/f/DfmYlXP/rqHCwVuTgOpTqcqL4gxip7HA02qYAomYZglTjx
mjacYCzdkdOx479Cx4mRFWJMR+UB1M60Gf7LTnCEir0N7apagUsC3JhKNhKsZbA1jhyYQ2XW4bo5
WABFhh2bGT7ZFA8QXdh+AQKiBrgQL3gmar4yElv8YAccoBGNV/pHg6RwWDAHdhghW1RzIBBQkVd7
7UmSFyaGsBzBLNA4sA9zJV1W7bIw9tlryWvBrHOru/PT+enrMJlm0C8zZJoGXVKFNHe0dqsJaPW2
2WdIT/kcGfOIBiH6znzlZe/06/BIZJ4DXq9PNvKLQPggQvOKf79QmbcKJnE2eaiW5HcldLyPMbyx
TZJ+OL9TsVE4EjOsaf5fnfUGVS/cJpeHUyA4eUNEIjXNRUPlNUNEbrfa9MQ1nVYH5tEb1a2fqqtf
rg1Z67/PycyiJHS96dqHmt7vfjpO4Od/MVcGzIAbJ/+fdGT/r5KmimCA1Ouebq/QH2y9ajip+wJf
XeH0lM8IWgjX8hxHAX0bnGNA4ENk4xuMI6OyHs/wMKd/sQO0F/1hlhzYM0B29boF/yD3O/SbyKpL
BKj2PdKR3z+9f/PJ9TZMt0jNgQ6EwVW52sOKbqP5LZnYJ+htwSGvHepoNfbWvWw6bb1VlNWYTyAA
7VIdS2UxPKQoW7cSCgtgKlgUtBsj+zt3bZoLvtzQ1V61TwNT86YbqgtbUwDbTJ4hH00KFVEndYp7
xIe/P4N/uQvXz4BADQpxiq4a5HH9d5C4YtxJphox/axbaQdFiw38cCBBKD2ibkDwh8dU5oxkbJF+
vxTFppn/fgc/SfumOA+OEKj7MGRefSJjY6a+qHrDafj0qepMmvyFYp7FbrLqCVsdbIytId8dZ271
Kt8bRHfWG/cjepHA7yCGRQclOYKCZQKU5mMOJuLPjTv86ST65Q7Vq2eUxoDSRtMfTqBhIaC0lQNV
gIIkdmXrPdqXwjw7QcUEiwQiNCSJzyM2F+rQzCN5lVLbw1RRcmjbu9UN4YL605qOMVRl9MqWPNVR
//v+kkYPpaDV+hNocP0p9Lf9LiOqYjx6FQ1pEqP9k4QvAP86p4I2fZP7eJYDu2qZ9k3+kzTeeeqD
EO+C4knG/QIRhBIU/suN39gwno0cIQKBso5agu49WCtEaDlKI8yLTK9AoZOHYHxyUW0k7y69T4Wz
rrDSwkNuEAVAKddGrezhpAOORa+FymuTLpsIrdiqyz60amPieW+XMmZxnpJt/qnFeZSfguahwddC
y927R6YUOdU+iJ1QA+R0NHJKPQ+jACF0zbIWBo6Y3BmgMWBPXiRtZY0fFvI2y45FGwAUWg5QH/69
17wizLOwZbCeJsscGo60aTE3pPhOqBzfpSkcneTUQv9UH9T8EIr3QHYF34FjnL+CEDbV+wFxExQp
YlO89p0dd9mD5z1EPVIgu1/V1bwF10wR+s3H0wC6ZK698CFDcazcQ4NFovRn7XDfFnu1eYRgvAAb
Zl7ouCY+iDRaHxBeIbK84k3sgm0QOaEJCnXNdj8kd6FchuU9qIECu+6lKA6hsYxMOH2YVl3kjnJ6
9moARg6bbdgkAodXeuPp4GTmpDowDs1eSh7l7qibThmzecbPB/tE1p45AhMJhAQz2Kme3QfPHf7+
cd8tKuWTvITBVjBNJTyjgfMENlkkkhu1WSv9h4w/PN8UeE8afZaCDxdfMijH8RGJRINZFZem3Oww
0aESSVYqkMPoDAcDCTeWVlynwWCL9xQvKnaaoM+AWXzotQOBCvoTEd8mdOANa8NDePDuRu+kSEuZ
wGQ0T49OPW/uxZXBln6Oe06hUEaV8NFV5umB8+9jMWDbkZBZLo3+ko9I5tbdPWURLDWstqJ4FkJ8
GpnEMkNqFITdAF3qWsH3GZAuTnrcDLQZ6FsnQ1+Kk5fq5KWlojceyuKgIudwtA1ELcguz+pzYi7A
XXn2qDje0UConfFhOBOTBsvJhphTegNpRVXZ/1tBDdEWuMzxClhYVZ65GzV6wLIzmReaadYIjql6
kFAr0w+noyj2Twb2nHyZmlNtUE7eEtAjubrRLu3Jz+fVPRCO+k1csZsxJvzxXPXPgmGL5poDbEOm
s75Um2f8/DSsBEAHw998wCR9qDGiHgSKrzii2nyH3J9DLRJuzoPFir8izUORLq5i9V7H/Xxfo4cr
rHUQ2F38SlSwwDkHgxMcqxSlKXRlkV1pzQkIpUfGd15gp110dAEMEApEoz/SlsiflOFonIRy0XOf
KuYD9kIFkAcbe1KXv8rjPVJCY48QnwLl7xP59wwpTj0Q+CEBwiZXrGtArORqYRvJZT/VXcyT0iwL
wJGSTcyxRjE1mRNO01M+Zje8QxcNVm9f0XIZlv2flv9E3km7IFkZz0X/gJcUnSakFpCyEAXlTR09
a+WHNz4nYCmyTzAiMm7M7CG5A9kLJh6V5GBumDYxZVHpT8P3338b+eHM9FcrOWpwWROJV0Jj+u+g
8WVbzPrUZG3DGcklN0o9N4ndSOuCPCXcfbTVqb1c2IHG3J50mGgaJRyahXF0lXYG25CsonE9GFMY
gfomwibGi2XTQxitB/WR0kmHFBzuBdj1VVyvBtSkC9WEw/wybConODAgi6UuTEZbeKbtCjEcOqNF
cBdeshB39GNa3QsBJw7oMd6TRqgDxa3soG8yBCvFU40HFZcbPlUsSDhvJ5JlxexOqbW4F8NlBJQg
XsfBUo7hRdtFS7vCKTFa4y2PDkG/xH1P/xhZlyMXp5HaAfUC1dFor6vwGN/r4KHOnQavZ4cAu5zn
w14Tyln7qGj3VnwoFbiDYBRnYnGCt02LhON6AT9tIxP/nTWfSncSORjT1+8hKiXdX3Qprrpkb0oZ
dNbzR7EzilgHabaRcqjs4G7wXdGJAs9nkhjVfFQElKkzQCA7mh84BjXIIyn87vuGUBRvoT837cJ8
r/50AzRDnISLobIBMGl8e+58vBXpq/9gqND4DP4p+qZY36sSZK8qg9SKcn+KYKuWqzRp57oGQqSg
PjgAHdq28ZuQnzqDUbQf0vsa2/POqpyhXKASi2lGAhsAG0L/qdlFmLT8ezSzyoBtfZ7mJMdO3PUe
YNGdBIBIX7l4fPiGdOT2fy110bp3UQLaZnCkT+DQ8UpKnyPOthxgERGUM9hbcf4Xbkqzo7wDAMVo
Hz1OviguwD1R86xXXemI27Zd1+mtHak2beiuPiXCY2QVWZDJx3QNvglkuSsioetP9YsbLyNI5SLN
xbXPXqXg22Bwdue4WlF7TemuQY/T6jX9CfRrqOtpdm01BoE/1/9qBCDMiz35ACB+tBloC5TWUYle
mJZKs7WoLmAptLNDMrFEGOHGn6w7h+ocQF2oO2yMzBqLPZ7OlX6pYQgi02AJAvE48Q/McItPXnEX
Ij52uuFMqClbILk4VMmK1qK4B+irbAFYGsNkaUv+5oINuZOW15pKCY1wNceJMfPxy6MD0SatY4m1
gcLnJXmRoI1wFCtXVHUjzPYWBtB5P2dmx60wHpgB46PobQprptOkoF6EOLWaNZSfe+i5yEHImU97
W3qKFuJ79S7RnCFVBWm7QMhUvEHzSjILUPx8gSBZYB9H/7FzwtUFZOrzWV5XHxK9XWnd1Bvc7oq+
YME3YcXSaF8NWFqkcz3OBGkNcF4JVvhLgldyU0p/jWHU3arVanxjUTn4yhx2STcTX8RsFseAb6BY
zli0whM+U4zRg6P6kOpxdd2LyqrT9x6yzGDRHS8jLZwXZb6hGYPMD7iH3R9A9/zVk8sUP5PZ5ppT
CTLczQBibE7HWLxj3kKzN8dFbT5mMgD66FiSLJAcpf4AKuEe7AayzRVE0qVMVEW+aZl1sGPwadjl
pxxMrtOBnfoSw+f4SNZitipm4klboxP6vydcw8ZViWezIM9oiqVf1Z6QyAZFFYz9SQ83JMe6iUMw
MCoSeAg6PNFD/TQ8YDa9sVLJP31dX656Vb9Bp9aFSc1VWQwywLqXWEOC6Zj37adH69HS7oxbpZDp
DPntg/5yyauTvuR5Sde0Yn/iCxbwKr+a+syl14rvEWkmLe8TZfKaMvmChiHWo50GefU5C2/89O+h
xVcP/OqA39RW0hYSP10ZFnGJKBJb8VQoQYtnXvq1Gy7ZAiOGamhuv2qO0TsFHv9FTQrH6IgPvbm7
GZj1r4/632fDuZGoJXkq3+jsjnh2X/YNndWlRPF4zUlewjktaWubM0F4bYlegjbHCv7c9AvtUNFY
3hmx3bWzds/2eapip2t2rM+EJ+DnttDZ3tiv/VCckCkmUQ826eIg47463LZS6Gl62dUnpGHefW49
cEcTF0xYcZJDM7So3wQU1f6KhVi5w39bI4+4MVq/rwX/vYerhVItJJeYXO5hMO7LNYI4axvMcXXA
g8pPqXpjpBrfRyo/lE0qPHbVgIV/9TaKPtLN0TLqE2GN8Y4wO2gl2kdavwziflI+43vt66UiLpqV
J0zY25JquG3YJLI0PhCrpRKcRUjQlcIG6nE4yfmSWtuwwJVpnlRO+mRu0IPTbHZVpKFCS+qTZSIT
azFhxgyVU3vNDtjxy20S3tG+nhV2tqN3QpiWNk8RUOMXpyF9CZ0qWzXkEpgzcZc/uSvOjI3113hE
MABG85Fmds+fG9UvVbMZUGqE8/b193djTQ/jaujSg8bVg4CXouP1/CVJnTCYuVSftHJTs493j6qL
849WztIakHGei6c0P5onYCJI0ENC/9A0AlrjPfbseKuK9MENJKSSCL9wTusMQ6IqL/p3M1gKj66x
dldsId34DJyVTWb5DtsnRmNxMPY04oXk0G/CbGs8lZPhzmBV+8sPrY1t5NnC0muc+qlpNnm2TNZE
Eg8L9oIDF5+EKXTt0U0H5ET72mKiPW492iyPNCJaurK5I5fn7ijPSGeB8jaPWAXUs7VmM7ZBHg8w
joNE9Ywqsn+llf37U/2hICfTMzUk6GiY1RTzarKMvCIfTT2vTuJGiHZhN8tQcKECWSuogv4SbGpV
d5X6LEoYO52cbQE0mz9tThzRHNk2wTn74L3zj2X+qKt71M3jn99vEPLZD+9doaqOxkyVkW1erVtt
F3Z1UgvViX0WTZFEh6M5Ex74IHLfFiR7gushDJnrwKm9ZUHpfSBf7TCEK+QepALqvaPnU6WzfPUx
wo+Q1F152gl5b1UwT7C55nOwgeJlfE/ePGvO/wXwLtBnXgk90+EYjF8MnkEo3mX6i688BT6xJk9y
fB8g1sitpV/DMgSzRQXcSatVW63girYdyDlMEdUqCzb9sOPMMokiJLuQd5a4CcKl2C+xCpilQywL
TXjrs2AfCSuY6LNs7vfr0pzYJA3eEsgwxEC+gCEoBOqyJrQqNNvNg/CI24ZeaFDSe90YI8A0gpX2
WrC2arbsbC2XCNO18j2ONrK+yrODoXAqmWFHiBJyFuYNuALiUDrqUPPuhCG8ePbBB+P0620IokW1
LkrQzStMAPHC9ZyChmq0i4Zno70ooOEJDKXmAENfmfinCYATQqWw01IqhY8iOb8PBfWnGQD5uGYS
GChRyJ/2Gl8WL8vI5LjppeoUfDaU8rQZMv6ks60P6wVkRXXyoPEQNon4WyHxdqAB9KTs9E3+gJsE
ZyKJVe6c6CvENDzCwrf1j5YYrnGODkeDsohrf5zBm0l3+ccEpnkHUAQ4GWzVQ3tLqfKDFWFy4Svo
sjG6Y7O62hcpgyHEot5XGESdBni4Z0PTKLCzAy9t553r1KpD5IUQLVr+oaLI65QUytJlQFZg6oB+
q/B9087G+u2E5J4fGZ5MZO4ukha4UAaWLCuDmEmhznGNFTFU0wARNpB5DqrHFDjDwJj2jmktQLtO
F2/JobYLTurGrWV1Wrqvp+6vP/ZqkimqIonccKyQoTl6iAJmUb6i6vMe6eAvFA0f4MyQltIAoAww
RYOxQruxGfuhYzU9b1ZaFlokyNdieFz1eW6NXUXEaYMwfyaszD1esV1yLlFVLBgjf/QnHG3FnAd1
kO/UNeKsDYXW8ZOggV1wV174LkyZ2Q/uT/9Y3Wip/ZvGvj+j/73Bq61HE1dl7QXcIJ/hyPsBi8/u
jASiYlH4pA2ganRGumycuOuVDuH3yaXqB7slXHCeU6lPCfNKpKs1U58wmlF7DjqnfE3NVdHTM3dK
ihw5Mo2JTw0Qzv/kqM2sYUWrgnWwXAaoFAa0+xBN6f4CWqLOgS/JEpzGQie9wKXetGCVlvCBDcCI
xTz7k9OP7m1ymvVq6QNQRxahriFxecLWkx8DsNfkbN16lT9UM3iVuiijpjWmU/tVD6nQxEiS3bo6
6TUm6Ik/qg/rGJ0+dtspQmaRheuav5ropebUn2DIJqvM4bNi4cBTxq6KlcMYFjqZCj2QnYknrQPB
owz2T0E5zIwYxIrDDCJUK5QGPtuiHpjZvOuXEURTDtiFrVM8RoMV7tBFWZMHdwFnjS9NRnjfsBrZ
IjNMcSKKKPZOiX4W8dpilEqou3L6mPLn60f9/PsU+YPJYZpL1GlrL7GrtK420Wz89aoqlII2cMXL
sUOONmdMQNrCEGypcOr63rOmRkM57sQkouzdznoR+s68WgcNM6Rw4KzubjPwqAJccGEVx4f88X44
32oFWtOA/s+AZxPHSzRAfBjoCq9nwDRkyA9KLp0Mz87iGSCefG1eDMixEPBmUlPRlRSKjX+sskX8
B4S3AQMm34H8693tEmo1x6an8J7IV+oQe7o60BbJ614zH44zbUuhACW8ndoC2WbbgnL8VgEj5S4D
5SFElXgf39H2ghm+MbtHNDGMpBhKmu2+1X8wPJr1HsEt1B3KU8baQNY8UdLnnc3ueme5h2B47kGZ
usvcahGiAs9c0EbgPGc5dCdk/UnhS8Ib3C2QrXrjH524B38jFbRXVJuMywkMM0A3I9mhbta/j4J/
yanfHi3tZSK2JBMrydW5QkgKqTOjRDq5j7LryHt8+cIOYMuKdIrqHC6K8CMGYw5gCZSdsPD+ynfm
ut8COTxS48Mn9VQqdnpvzEGPJxa1Ffp3QIdIoIBkxJZwbdwxONJNhJCK8stUxr2hpdCm9e+/P8FS
JguEIaGb5+9Xbdi8CPLO06PuFFAyeSQipwi3rnJvCVtxD5RtUF+DS4Pkv3jSgWvFu3dMBZK7tip7
7Ba6x859VmERQ2veblTISCIzIpmh8T0iR6CsHTZ8cWcVB3n8IwWbVNzA33CZH1rmvtTYMuHxw4d7
Eg/9YqeyIj2G3at37wsrX7qxB/+mG7EMU5emdjxHb4My7dVHazSyElo62VKs82jvcl+w26Sj0jw3
6c1LCSlnyyE5BYO6qxg3VX2jsSxNG6evD/v6Bq7WHrEXrKQfTP/cDwcxJ/nBQS0pFbVDOb+XN+34
miIMFAGuXH4fqd9EEP+ubOJP03Gp6YRbcWdftnSqMATC0Bn+GXdzFT13mVPqeylO5xHGUflJDRzB
KmxDWP5+3eu5599lrYlLoCE+w23z38vmfiuNnqWgiKw3qXVq4nfLO8bysqYQ4ivP//eLybpuKUzH
BgkXV7sfC1m71fWyfy7bLRMONJ6ENiFWt3jj9/vfr/Xjq/x6satPv25yMQsjMJ5Td7I5i2NOcsRn
5AKNT8+uWtJrHeZGd+HJFvqti08D9Xoc4QNSjKmqgRD36qiWJNrY+F0NZhxosxTNSbcJkeBNWxgh
dFLMaxnICRMTDnxSi0SVkU6mnEwsTwudeNE/3Xga0wW/3xD7a3L4CByUrrYKZUWofTNyQxGV57I+
lf0TAws0YJft8S6r/ta1LjnZtIVj4hX5/erTH/7Lxf+l1HwZ20WdVLVlVP6Zo6ihPPHe4d5qxTZS
nlyUbN2tH3stlZsGtSJOPQw+pklU/N9BraRR2stu4Z/d4DkpP1vlAhGpzom+8S5t+aRQUGcPPocJ
+fvvnMbv9e/kIEMpS8VxbF43WpskkV3fULxzXB5zcmeapd+9/n6Jb/K2f7/tyzWuflvuD10ZKqpH
hPAZnbTAUKLTwUckkmKR+ifG8iDeOG/+NJqnb1bkhMYqJF1ds5Jj03db/A4qZSHO/yh4yc5BL3Ar
/vvfMLx+grqGRhdrKvXFa+EgmyNhdIXKO4cmVaqqnjXwd3vtMa7qvRyaSLX3NR3PClKgxaFUhNcK
Ld4Ws7e+hXcweEszK1dm+pbpN97tTxPl/97Zt4R0M/G93KtqPB9stEnJ+f9zV0+dq7hxrZ+et66z
I4RvRitOnFapL99LJ9SlVHqRd2beCuIlLi3WHr6Umz/qx+c9lbxUU5u2oNe5AGapemOvxlwpWLeY
szSQDBCyA7ewLeNNYtcj6JtRXTYdkccXsV0q8VMdoQ8/GYlqc0u5X944oP40WXy9pasVycxdaxDF
xDsL1kVMNmJ+qcy7Oj3oHjuA9hhCd/z9k/pXXL4edAZhoJY+MeUM6WrR19wyV9xamzwiCMLHWRqc
o7aZuwN4i83QcGQp7ByaTTjSqwOwNZDsTmW3GxzLLOcxep4B8y2GEAAJgbZKUe4Z7I2ydtMhgLNq
EGzGSOUZkhkqovClbMnTGVho8S8AbvSCLaXP33/TTyPo60+6mu41Sx16LzKFUz5y/AHEuVXrTY7d
KD3/fqHp0//l2V1P7UZq6B66duHUYc0un5kUEM5r/fL3q/ybOX+7zDTjf/kiojSS8jpShdO/FwMX
hKkvy5fTOBW00QkSFtSWNJ9o7ZIVKNWIU4zXsKbvmlPDfDStY6cdg+Hch1vBhXEXM5zpJGuT8PPj
93v9cYa2FIV13yKnB23Kf++1UPtO9t2Ye1U7O6vZy84ZR2J5FOH0YqbvjL83J85vtWGWBQbu5EgT
JRY+62rDUQye1qWa5Z7G8S6j3K7eSe5+4rKiLXPvIa0Y3cFHoUU8I9xUFdsJsv+Ig8I+9O/KKXew
eLNafTGUk2IB7yABWWI3k3KHm6Y6W6CBB0ctEs5VbPLJIdHvyXHRwr89JZb6Y6R755398ik3DhrC
NAPGGLGIpLzzVxMzZ3pmD3TjSf+wzhsoZ6f9sqEgbLqaKoBXVX6e5u4pI4EmWLY5pfgumA1luwql
Vy2CfvOmUrLo5Gp949LTS7wakIYy5TBxdBeZP6+ed9CbUtYPqXvC1RXzeInboK95RDPcdjay4aY+
5fJzNt4YXD9811wWlAUtKcBU1zvoSMl6IVIC9+QJB3cq0o0H130PY4dQut9/4a0rXa35fWs1uZ+G
7kkUMRMRk1MevckgziG/E/6vZ9xp9CLGhqZF05NN83QzXz7v0c1joRGmp5kecyPcF6m7qDHXCjr9
OdTwOdkIpSfOhaZHNZTgtogWoXpWlVOAKpNM5DJ5dPNmHVnuqvBRzy90pj4S7ElblZd6NA3EZ1Km
sUDTSDKNx64JlpECAymokeczYymnEQFnohAA2cKGy5ZDZ1HVEux64MSdWXQZWqDxBFulp6Y/tkJL
7egpIRcmyo1zCLTJ87UbC9NPRxhDwzKv0+9hrOlXMwknNqv1/Mo9hSTFoBpV9hzRJPL3hCUxH1Dt
Q1OamZktKTeu/A3AML0QzoNgQggRZjt29WWpqddzluCFqGNBCgXqhI1gvMnKWWkXHa0gZZOZGVIO
KGGIf4JyroZ3qnlsADstQhCaUgecAFE7TX2Q5ZMRDDMEjYrPFnFd6/qLtJsHeGqw1y9HXNu/j90f
thAGaUfsa4CGsGe9Gk5hXGPhrGTrlIZvVYva1H3puldVes6Cc5gTD3pruf22OTRFNq14TTS6c2gQ
r3YQudt3sT+yPLEpV9KKbNPpZNti+GUfYEU3Ps1vAgGMGxozHkGR8G/5p6vLWWmqBmnFCsO4GAbU
9kC+XezbCINa0H34vYITJyyznfv5p4a8QY2muNTPJDllt3pR3+YJ7gX1hKTg9zF1fL3//XSTutBi
rzLcE7+ZIJfYh28x99lDKrcwPv/2Yf+Zc7mUIXOcRrmH10a/mpKkriKWzXfdkyt2tkgCbEtvn12Y
nHo2Q7MS9mxIycTohvNYHjXrSfRhKmI4ryTboH5Uyve/j7OffvvXG7oaZ17ke1mbCe6p66fOlAvp
q9jWQEaLG2/8GzpyeuNfr3T1xssuyEZF46ez7wnaNx3xTCmYi1ginCG7KKjTPRdBXeTEhPBZU9qp
MH15AEVF69T+RQ5eqbBggGxodoC44vfngJT4ejn8d3/TKYKqDlXKq+Uw7bHh52YpnCSmCFzHbKG9
DrNiS5y08iQUBZlIC0l4N4kpjoOAGJzToL14uEmi/KNrEfgFW88qlpzith0I9yIfNka6V8e3HgVO
Ley96rN2H32vmaXSvQGKeeiZPMZHOoA8ErS/+sROBpLQbhT3EsHSkdV9rR388bEjzKxGoVuCNAgp
/6TRk1y9V+kGJPIgb1L8Rk12aAE4a8b7oJ0YVVJ6skYUC8nfut+oqBJdfLOt+yFx3pTTLSAx75Rq
xwzkY9DvFZPDAseElkyJNrZ7yu16d5EkGRkxdXAyhL3uQ7QwmVBXTo7Yw1x2SFZDChL6vUFAHkmQ
QlffccIx2qXVivv8PgEUqSdQN6yjyZY6AFWWiO96088aeuPdyA/w5wrfGR72NMNxUrCFI9BmVBfT
1tbr4oMlPJawrmoEbm6AuNdDzsIGbTzwkjhZFvQatMBpDIzM3TIicHC6nSIiBGHeUl3V+k8fPkCG
MawWtggdIOeJ1oKYYfJWDpEIwSsq3kfwJFG6z3Rc7VVsRxbnJzzOPTqQDHZKaxJQRki6RJgSbyzW
34vhwpAt4tRGmrawtL3Adr7MSmckHiXhLniZoXeQNH/Z04frSJZJzb8xf27Z++TFc0Ql9YiCAPGQ
L9aUYV+QkaLEJwlAamH2C0nj3jOknpyvBnepRdTTMn2mqJEthceanFfTorBQ4A0Pn/mjEpPAcr2f
CSiUW5+XRmfcT/DGMYOWgOO6EBspJhXtLGYo07J0RxmrN2tbVAhuTMhuwNMnWduBxOOGDG7KTamr
9rNjT3himucrN0K3ShakRgSIl2IT4CwJddsUpIdINBgz64qxHQX1kjeGbZ9U9CdTxXSNU8NToJNj
2fUoiIfPbkLDzaIVRYRKarx58l7JCb56TNhbi1p615b6sUSROro6Gr8A2GRyl2m500nlTnabHcWK
kfQaQdsokC7N2iMQnHQIawDnQk+Dl57wMjyp2pSG6ohkt0nCRqQ8mZseW9pgFZTPVmRjGE7+0LJf
luh3OQ805okFJtQk0uYL29XWZrkXGzhr2qpGD15If3QYH1lF/JTihInuRHTcB8oN7Se5shZNXpB1
m5Q8C3ltzKtEt3NK0cFW8Po7KdnkVCrhDS2iAH0IpuzmOWduMAENZ7kJenO0a7JG8T5hxBj66g+H
dvmTGlDYXbyBwivPL2injTm4S6VwynTDl+SKss1U0lb5McR7aclvzAssG6q2J3pBiJYoBFLNWNTk
bwbRUYrLBZ8NhVmKpIWAJ77bpyb6VITZYkz8zjRSsCUFWmmr7kXn7KT61jpmPAeT5pdD4JBnmPYh
gQhvVOymGrASQQ8AEtHSsdZ7KhyDTW26xCg7tTum/6czLyqdOiHZMiVpkrgRg5OhXEz4BVZ2EJGb
pNgA9UR+ELARCPkTtu5cB7gIj9TFbIOCWWfsdqitNYvuJgRn61lDopwk71JZczh7HEb9FBlvvmFR
VrsvmDAECZkmHwXA5Z0H71PWEP+TA6QEy4oentQzoSmmk1mXBNmu7mPyQdU10GESiQO9DN1k7Eoo
tmJmRc8rtBVfzCJSzhoSb8N/aKyzgcul68uN0BlPffBiIrYYi+JoZBc1v+chx9FfKWtXBm1MWSkX
cdvjm6t3OdiYOMxmiUHWiKjS8WSvZZ46xbClON9Z6jOHhljKaT3DNlrwB0UWruPQQrtDC6c904JY
hd1kuQpp7/9hqbB4D3zE0RT+hCckTOFSovBXRxwj42OpnHI8sAlpoXp5Euu5bJwsUjVCbsJkRqcF
sC4Ri5S6u6hMZhWoasYkHNpwPAR/TJD5i2KcxgbuOcYL2nEhDzSlixrgg+LDojA9graRfHUV+58Y
IW3Fj1eIPaf/xCXBkmRYNdI2LRppozqaKGNDZhmOKtJn3ByYRiiiS+JbnLxDngbqQzYP77+N5W1u
xVtK3JIaLGssW7wZzyQ20/+IdLK+Cf5TFQi+9LZK7zMmE6HUJH6PvrKm4l812Cagc6rJLq1DU7wJ
hv+3W/u2m4OZptLSpPAmXm1ptLisOfKIbGko6CokW0YEsmeBtUxMuu/8XD3Ce5BkG1rfWhucFfGP
PB00eoD29TLCD8AiAsuO9vQEs9fpYLLznRaZ2tLfwxajSQZVQHyXIn0dMb9b7jBvg205UVy0WSAh
NE73YXPIx3ORbiwKzj5StUB+aJCaRsywHfr3PDP3uaBvC4HKKLod1mfQe4G8gI7c8Kb9mFMpP4Ct
iCJBsq7gQMa10+n+H+6UguIw9Hh0xGXInqWlqWZ0L2W39AjfNYdqZQZT+OuK6R2cVLBh/leseqW4
L6UfO4K7NYJy1bkfU6eIXJmEVwEEYJ1FtNQJdmGubrKPsVcgHX762HTxZU4PYVr1s2Yva+Shtpd8
UsziVGjM9piz/wmSljkWYll90Xr5qYc7JyfVvO/7dUxNvciMbfJR592nlfOHj5MBWXC04TXzCSf3
XfRl0XMq37FeMRHyM5hI2XTX0lsa5Ft1Si4dbJcQxNHsHOqBFG+mmB1FOg7+pUhFPITnET+Wm0Bh
Rk7K/x6yXSvQ1ESsy8pI/pBWOWoO8yKS9l3N0bqMtkaMi6mEJmCHfgAPRt1zQrBZjxS/WZs5NGiE
jSoenK5UwEXvB3YTUJAWv+90vxf3po2uBsNO4/SNRPvquDMketK2XUkEDztCdp7Q4CJtrhX1bNY1
mwIjoTT//ZLTd/DtO+GkR82WgqJ13XwZBNEbu44iABVWDnocMrggSxvV3Jtl428HZ36dKYrIZiir
cYzV/nuYaw0pH0otpqBWn1lw9PCQEpXOC2PRo+Ud4Rz4/cf9dIJCha8gwjc15oCrCxatKA2aq5HW
0s75LBS2bhzjAvWxds+/X+l7MWX6beRQ0JbD+YFL77+/rdc6zfTk0Zp+G3tIlmAvJJCAD7F9Zy0V
CHGM9+Y5N27ZMH58qF8uPP37L8Wt/yHtvLrUZr50/1VmzT3rgAiCs2bmokpZQgFEvGE1SeQkQMCn
n1/h9z9jYx/3xbHcDt2AVFW7du34PNVGs5Q3n7VWUhRjrdbNW5Rj4agBuQpbHbVlj+13VQzK2/oU
GYIRRINrZI/okf/1jrXHen8uzmDXkHcVhP9b+cuArmGSOXXKJm8JNiB+EXGJQ6/13Yr+abTUEzTR
65QYgrjz673v59XmlAOdlhBqrlwh4wWKO7nQKUdD7CPBKf/7siqf/7eh/nS7DwF6XRqncq1QTm5W
xiAHYGnSO2ywbzbD/78bfQQfds1t/ZgTD04emTLfUGwUDly/G84fZk8Vv9CzQ5lEq9X4GM71/iqv
nys2IA60RnHvoQOpKvuvtVpubwADfBN4RfQ/5q+hU4lB6IaqG8J9NBX8ulzn66rI67f9Le0fxZjf
fAExbeKShE0P7j8aXGHVzuXB2P1zbYy1ubFWxoMyfIjTrAcEw0cJu7Kgr0kM+0CmGfN5NZ4Xoq/e
PY3SKYDy8D1vk7OioIEkANvZoBWNS71zL+NZHMcNYxFxe78usA0BTxnuRVnejbJsiWm6GB3EYCfi
u1h00tSl6yIYVeRIffdm0YP/vvjfKAxs0w7wncWIXxXphSFspFzxgJ9eRI+Istgbva7fVuP1/bqR
VIXvD4e6GNLQbIzvxnA49P15GKiPexph2eIfTTEYHfnO1TQP47K/NUAbkEWEqxk9veFwjmaG7CGs
yorsacbXVxAMgltXa4I0b6w8cMad5fxgFyK5qWlRYwRBkgHC9S3mfpI7CR6bxKqGBZa+FvldSPc3
5OEfK90grKuX66SKPgR4Un7UXvt8d0ur3FF/3x0kIK4dy3Cm8b8DlgO4psc2RfcG/buj+5S2An5A
6xMwj7Omu7DNYPQ1+gopgxTL5RKeS9EynOWhXTCpS4rEza21t/iZ32eQibMxnaR/MfobWQq+G9Bv
uevPAX1E3yqPep6v9ohuySlLd2O8RCdDOhbxhVCz082M5LuuKP2tvX5WN5/3/DhE4HMmXVs63lJI
TcR1Vijsx5c1HlfEUU7izMzMo0zXIhqza0QbCd4Lv89OABzFAhEVDDWZOEmykUmy7K6RoTkQkYbv
Zmri7ZWRplEUlUT0NC21ONNIVwKjpJOPYy9NDxbtpQZ7yMrts1RyDSmRkYlOJ+1McYzeK6ukS7MR
4afonuTKXDEdS1pdWSzoHm2oDIC+ZitujMpUrf1ZbX1DvZvtx5jaREzYc6toFTEcdmzVf+96Xjrm
QX6I7ziagrYt4ErwDoZ6GGJHEqQEW62EekC4heiGJyAd3axMDFEqBjBH1tNTe2aIfPBRtK8KC5zj
ziZa4TAqXkdkpSqSzZl/ZBZ0e8Lonwx/2BJRVFErDGyvWCwWmYimJSaIYAdK6CjX3trL27B/19Sw
/F0E26MDvG17JNSOB2RJ9LwvhHdEVkKMbD4pEykxLwP+bnaA+lg8NnkX9oBufiEGwPGHWxnAYGrA
aAkK/t0EFpg3D7bS7qRH8bIK82WpDcwEdgLbjidGxx6Mvr5OIghiWz0iSNA8bTywR8EoHDWUDkOL
Lbh7JxoCHToetxlCvIjjQbDrl9qDDK2g9IJSfU9ZF8Ot8K2VhMvuLCM3VQ+5WNAd9V6F/nAlwm6/
b1WsOuXLIk1LAmnUxS05WPai406VrPAmJSJqCZUi7qgnCeyAkS46nc5b9tydEUE+608rLAhZal6c
vmdosVC7f8ZUIY1KqHke4MXN+UTO92LczpnFBwvPC9gTejynJNYFxMS6WDqfr944XclpLtOzhOUF
CVI6/8zc4EWZpy4Ih/X2XU5YHDSz5mi+hm61IRQQ7gaxgcqVL7YXovYSCzueTbo0KrEOsJcK0PiA
plQXiBZ87QCmAIxD3i9ikBuDIIfTGh7S4/zrSJKbjj36eGLF2CZk258nX1Uv0MT9aNZ7TRTdeE2V
s70x4amRy7nfh9rdBIYlfJjwrgttepAbFyoU84oc5+bQ7yfLpGfuXWAZ+01Bs0ZmtMTDaLOmw7Za
tyTxva+a9QV57QadtFKyQ2jUPkijLvxl1wuboksXuKEJCF+ck13zL21q8m0UxDw5SBTsSnS7JNtt
b+UVTM5B0qJF1K5ul8vCWHoSnL61Rbk/5KwoihsHJ7rizF7RRdtnH81RPkuny8csHQ6fecLx2vf5
ptLdMMzAMA0NqwFrspEZdP7JZP6NhVb/NNE+dean/avv9ENpg55eBZtA8yrRFfYUpenG42jdo9E+
KMlBzNYY2DYL30HAbXvAUWsehMexgqrkHOkm3ULw3IXw1qBIPr9xRKqYxX80hf7ngHy7fj/Z6a3m
8ZE91XP6aFoEXa3gvB1BvSHRPBgw7KFojcqJkvfCMKc83ZajkPlzL0E0nqbs97NMj+jBbExDBYIL
8IGJ9E+hFQUaSWmcRce2zcFiK+MAo2LwkPFbp7aVIjmKp1mY2CXs2vcrY/QGjXpoHmiI0Cq2vcDg
inDK2HJoPSr8lbbl1Bgr2208zoWVM4eOG6Xj6EwXlzuJKzDjqS2qVMQCHdVRmkkxt6pxqgvbp9/3
69aVzY5zvSz6D3eKmbU2baUfONFovxQR48i52T+XyROixvZKlabvl6xNpQzSPcNnA5spby0xG5xJ
GDeI4rzfv8n+EFMTvYeQnjjMGChHh2k33JZkD6KB91Lpy2AwGsXoCIbHMJRGHF6MYQ6i1VrEO2F3
ckGnlni8jI1VEzOsLfvKd+10qplAovC4YtPlQHIqwkWTHNv79ta++iu+l3FUwEwl9za8ERwN0i6Z
nRdqCtYiHv1g1HpT7slvHvQIz4IF0gOYTiisqpFOmbkWdx4y3cNhwrB8Xx2aoJdINLrvYwFPzJ1E
VvkDGfKJv0q+2MmcsS2xN9USGh1l+iLsnff6AbEhFFtLVhN0IpwRnJU1me8X/BDNl6rXoICnVaPZ
X8Vgb4dktR3aIQmTeemGeVSSNl2/50TZ4Sf3CWn71bgal6CQZIQbxoandshxoC9Ap+9d5IXHgDf6
JJdk6ZLndK+ArMSpXRYlF4B2Ilk93P6ygL832UnsPX7pLobE85+LXinwJBTl78RMMmNtgEfuqw8E
SkU+B8+BNi3Fyvwt2CLzDVYicgCB+tpI1sYWw9Hhc5M+YvE2B1BZSHDUXguMGSULbjRVOu3mzDMD
zTVnmm9m23q4q/kkaWvKSEGATGVvKYOW8J7l+4lStZB+GmjdntJ7y2TJMtw4MJWLAhaUSJl2ZjaN
kE21XP1EM101xUzhjw2xV+fcvJ+okS5xD9rDqCbVgl9ZwvbDGPuJs0Q5fcGXg1ZXup0XJgnjm/OB
NzkHT0egiP/ZX4guEby3eXFngWd3jn91ziNlLiKwQBn+68b9usEnIDo3wWMXmABPT7OVKaCzCcj7
usojgloM10GN+s4a7/sP686hW4Cr/fRgMhKVqM4Z9eB7T7nEiWExudSfT6yZr1532W0m/sPYh202
f50zfSv6XecgOSWYEFiDZYJYi4Rzo+SW3JqO8OhiDACB0sLKX+F85G7yNVSGSlkeeK4fvhqzixZg
LkF4kOAWeg9LGcL9ZL5MfDb/NhyWJUttRdMI86k9BB/TQCOkU6Xz1PwwPTmL2h7jiUWYejRu4oks
bAyvVKk5NfInpzGdSm75/fGsvfEwgPQ21JzwXQkyIBNMFpJXDxkJUgfYOVOkpvHqgn3bicDEwKvN
8V1BlhYvPkFXD9qUffUL1CqhSfWTdHBwWp2qf7MZm9K8LnSqAgBlUXfW5l0MKAMKdsq4m/GnDRle
Qr2L+xZJw97aWXsmcuPu3WVNbF3U1VsUHDQdTpUa3mJhDxqCM2+mLCOzs0cXbrn26AjuaKOsJKzC
coK0KNtI+Qlj5WW01JKo6WjYaqDjwhwPYW0IbLXcAR8YD5Au9D2DUAb5nrsfedQdyAbqi1d9teyR
vbHiIDBxoI8uLquEa45rxxq8LF0UZtPmNmy3l5HZx1kzeNl3fjpB8zJeilqj4G4GnDHsxzS+Cmjp
lZQv0on9lnH2mlLlrPdUnaBn0Wb5h8NToNzyYBTETELO1u/AKyEGHfXft1qcovMq4mDxDnY4gqpM
bR5DM6fKqhyjAxCRu8GOpE+bhSoTmsBc9GnSf9pi0ZKdgRl+Ye4GI3tA8GC2V2oFG9iNYcXFUqwJ
zHbb5QjjuSL2JHMIsK/YDLLU7sxUXEG5/wN74TJrBXPWjCZrk3QabWsCtDZjIoqgIslM8v9R8JL8
HrHRGoLZzlzC5jYFqdYU5uQuuBKgiAvgFTjGodiARlq47wNlqvbzwVV748ceep+gIraZnMC199Ie
DIKKp3MsXsUAn+SrIt837GXD06K6vIgDp6g7qCTVdmlRM6DNdTRXc9lMYOb5GAFuRYVr6DVWZyKw
Zhyj+6bZkikTneKC7N5nMZPAr/cOQ7KAisH4yXlLimsrUjgkmeOcJc54MCVhPXTgta20ZDcMCXko
62eN/caihtSeiD22adnhS0jU8ReOkVJCTeB4V+ExgB6ibg/oeT5iJbkvr2qDS+G9bNCYwDrFeyu7
ahgnX33BIMhIbnd32y7R7CDX7YzUd/tVMVssXkNyqKoTdY0YKTnBQCchaYxTG7sAEb2bSujV+BDR
H5bLgG8PBu/3KSsK4UTMfqhsqrdx717WOmRvmdPCrDvQbGzl4uQj6ZMISmtjcDXtf7Q2c4VUYrT9
OEQihLKw8+TlrLovHVKUl7eHTIv3KPmuMT9jZFkddkd2GM/DEYAQUikwypNTdMHVcfZQa5zx25C6
moFuUDGut4NjsKcXWFbKhlOqjHwXAavxdLpvw2/lMv2Mzo2RahXNSZW9x+nyY1g6r/Uzc+1jN6w7
u/jkrp2HUYZR19Ud7NSEfcfRGLOASoc0DHswezClbSICnNFYMg5fxDTYcjw9BnyEnj7LCOF5+ehS
gBnOIsa/ZVbZUy+B7XwbNYzdV24BnSdMMww6AZ/dDYSNsmnZLVv3Vk7TeroNh74gzKRlMMi7HPc4
R4fkZGtOA+fLX5lJ0icux/HubUToYXtjeSmDC4eG8DLnbj/cuspvCEONyIM6701/TlQKRQiKVXAz
VmEFXsKWrQWapdHJDmBteI5L9j3cyOVoVBjmPcSk97iB18PtkpfkdqDX4dK+2pzKyx5OqofEl4xu
96sqwycOwtH0b/JoOk7IvmcH1MQgjoNzF8QuTr+9mCc4ct2l7PaITGKhBgHwEGIdFRV5GyS6gXfT
6+16JfDJ1DiQWUSvLqC8eQ/hLWDDYR9/UX2DiJLSFOMh260wRuuYwjNUfd1jZ315dbzdi1BeZRiO
qvjHYcjz19kmtKcaWFv4f9j5zJn3FZ8NVMrWlSv/Ft+gBCi5ANw74IbGYEmI3OufzaNZZWKxBG4i
OQienjgFh92JoM4Zqw4yIsxdjmisKD6zj5MC4It7N98B01ELHTF6mAX2RtlqEq8FP87IZKgpPJiz
lQ2vbfKq3Tq4JUNfndpK89W8W/9H+CPr3I28fyCYoLazMpwfBu62TgwSRqVwE1YkiCOd0QStW5H8
Lwwl9h5TajTlXDcc7JN+HznKjBtGjYpWrpCuJDk7yroBJlgQmuS09+eNEPuVBl/Rfh9yOYoE3Uyc
Iq36KcdmNFbm0du9fn8OMrU2uid7mRjwlIbAyrcwHq5Q52LPQRT7fl4MH65aAo0zNDvBxVALq+yg
H8bWjU8E3tRumtVR7l/hPPcrlOD4u/ZmUXKfzhNvH7lb4OyaK/Mg1fXktsq0hj3XK8OQBI9DrzXC
MuxTWoMsKiP0Ym8xralIkApmrndBLJpbyazMl/DB8+YesYhMXkQY1AwMBNO5tNX7cGOBwZKwlnrE
YbggzRJ1aD/qEgwuOCogBjAf5t1Up+ZrqbmNlGpwe6YNv+AVs3m6gll9h++sEwmARE04m5QlUdFi
ZVVi0+L/DefzpXIh2F8qqIYouOtYmaW6t4+b/A2YPlDSG7E1doyyLHrYB8HgfZxsjTIjoLrNONhA
HvmF/xyoiSFmwqTA8MEz93pfvar88kahZpStvcGmXByldwuq/bKlyLwoehB5wD5fZsYyUWYvs8Re
OYmQKH8wguyKPMEmfMbKI40L69KHsmfC3HOQJZ7nfamjDh32kKZZuO/Db211v4g4BU/3HGVRDfAE
zJRUiRB1YG/jF+9XBcnLQk0Utr2+QuKVvChnhLM1mg439nw4bE87w430caeS4XBj3AfuHnuzj0Yj
MtMw+8TSjfbVTaONsShxKANjZWMw8gnumnuOCWZOr6LztrI4wE+WZraIJasj6YZKUsHozFqqmDCr
kMwxv3nQf0zKhB/qBn4reQoC01UR8fncvWks9pJbcOqQzBkOETgUK9EvzgTmA7+H1+PKFfgPOIoM
dT6HKxYvlYhBSrrIUMfVilSROhJeYtxXe9NBHji4LGyiq7hO+Wy8d/JJFAXO0Dt9v8k0tFCQfp+c
yNkxkrowhpgqK2NBEkjNqtuEUhqDTllvKMc+aRvfb7dTK4owYyxOPWUYqoSWulTs7m5djAIPCU9S
JMwAinxCRInwSntJ8z7zi6p4C+5GNjsXip+iwhJyRKhAUJqGRHk+tj3eIZKslPS84vrcmLb5oGZP
WFvSXqhqpaXbY14476ItVAyPQ6UPIxp7jD14tfNIeal3+4JtRHk8e/ki867mXDjw1J8nqY4Q9smS
04YgBVfvvUt5vsxiXojATkyidhZBfTyblbmNTvbJBuLWQ0fYiTP3nS+VvgoxF0MOpQEMJqV4lRSc
swfCnCWkb8r5rSy8KeVx6C11mucYMkMUSK8LZqwgZH40PI8dvPSVXuuzB7rv50m+yUU2VFb6I7fS
pLmUImIogOgD+cjn1FavfHe9kaCCdNjbpbWk6m4js5o+rKZHL5MB6L1z/NrFBQEaQs6h++xvO1tv
7xTh1df9SXwAwEXks4eHLZmcwn0Kn4+1jerowVZbT+79XUgY2KHi0rj2V6EWqFeQjI/2gdha52n9
u3wRvbHfjOkjX7Q51zf7fXV7S68zuOhoIYxfQwB3OGHAHjV2QQvV288SasWOHg1YVubnNhCjk8zb
lOT6qOzcGsnYFd5lfBm9/GrnOng5dZ8I0Ffm1528DKnfFtpYYMbX8EguikKcq2IdNAy9c5+WFlVi
HsmlD14rBbLglOL+5VBL+FfqbOlhHDZwA6xiULgr51UyOdAPPNu8uhMSFEzNuAF6nRtU9MMsdCrc
ekkB2sHSo7WvxrkPzWKqY7pnhGTK1D62cLrP04t9oFzN0gY5kjXIolXydE6F02haIBq5p5PcmUeq
PoN//7f/81//MXv832xxjH/Iyb8dbgTr14dr/p//DgLan+a6CeUIHe51Gjk/Kg+yTa5dKiXm+ubl
/XJ/NQe5rLl8jot2HY6EgEoHrbNKXxjifQBUrrFOj0K3NdNIGvQv3Xt3BVtXu5GAQ1IKJp3aYIXp
k8kJaYPpRsOnPELVsIvrilIc/EzY06jylpR+brGGnyS3qgSoiaGnKuSAHiM+YOZOeUwRKLqm5Txl
1dqNNkMijngrfEbxtb0oBLfGWAfFg5I3cUHtVUBhg2vQvJGyKQvkowx611nsmuKMJQ5l8lfR2UIX
pcCX9NGdbPvsFOMpHEH98F8TA2AS2p12C5jMq2DviNLgOb43ZLUHNske4oL+8yK2AINBfQzI4Uoc
neq8RsE96m5QoW/vqwqo5JzSzZws4RBwSUreOc9Actc34gBXDKXLohWXnWPkSEcajkOHYcXUh/oM
uagNtPCSZmN9dsORhTdSanYfDp63PbExy6IR7vuVqdLhMMzKigMUaLSLm/Nn7zTcU28YVssCXH66
NnawsdPa8nWfVaZQd2YP0TiLIiRjySgUqS0FCMw+yzCB+ofqYLOSXlxIWHKv0S6tRN3NvZ1qy5Jn
pzGuAnOCWpxrWBbdm731KYqnvMHnE1YRpO6biG33jF+J1r3RJtA56MadmsmSOFzFJN0nGViKs8Oc
vZc80kN08OkWa2C1lGgvFeBjr8WzR9049bDHWUYZ6UReqCYPV2z5kEd/tikEbvZhFOUEHGym67W4
fDHOY9BQTHyvsJUgUixjtX1ZlGdVCa6MkcXluAofA1BN4rK8pWVWC/6emmg6E4zRYRUvZ0on8r5X
pQT3KspdwK+aX/miGlDQejNgaD8SrDpDCSk3R2N9NV5sPtAUiaJfLYgSobaCQbPmbDrbvbzsAFih
UjyoH7xXC4pnY7cT26O7AcPuMm7ewju8D9j3cetgA+lYAXgLM9HYxmerhAEMkQqMBXwMLEpHUdOE
amkYbjjBWmKrGVWAsgDPG91cHbxm0PNaiBS1yTz0jvwG9QegmHutIFseSHAHD5rLwQt/E9Ouv2p4
BiXxINqVwuBVZToH++hsPaLTokjzlLbE1wnWWKS9Mlwv2dCXdN1p9J662EBgOqpSADKF7/kssu80
/P9D6TTp0GsBywhxHUrpp6TRqrqFzb22uqWP2bFziK9pHlbSQ3qmEGmR95Bb+kLYULrUk0l0MG8R
/TsjCDf9V688vW/NSw9+1uZ3kP9/PncorPvXY30UezTKj/3tWN7c0h2H+F2We/kBXEaHXrEmDD4u
VETt16yOFTrf0OBrTr7+rox/A9Mk59esUCVJDRodhNAi/zoth8nuWpwq3P+UXkEIH1fYRTCslCnv
VMw+l4Pz1M1J97G4J+iX1wjdQtH6dD0DoEkfVtIzUFZKI9Upl399k+r7DVFJPZwGkCbkqpRVAg31
68M1bjTrlU6Ta0rbjAuHuFkhwkrc0Li7kapRqBHXVd4o3ptXEnQNkimaxMCfAqVJDKge6mYNb6Vi
1qwZvNMYcGCau5MwqSVzmlXhUZB5fDRqDjCFfim+fWMo1T5xQH99fub41+c/6oeiAsnmNb1bZXly
VRBYUSinwya1JMO6VcE8uBvjCb7OxH74W5sieUu34RzB7S4HMIngiJet5zuNirXfbpp/X/53qvTT
lNMa5SaNo4BKVLSPAsTSun48NovKNd0vq7Pb13bR6u38Uu8cFfk31bHaH7K2zZ9vpX7+0wY8vm63
1vlUv6b9SrSaVQ8cx1mSea+rOCaNnbj7rZY8zk79xqA8PXUAFNWwXmCM4Tgz/j5qZcv9bdAf9kep
errpG73MsgTlPvR9W9H0827ju+LOP5nJPw/4Q+PARHN6ravM7QtunFkBBKN/BPKPY9C9hMwwvtTo
7wPT/ihw9CBTKAhGXV37sMyf+uSSNUtsGJp/yTCVSGHm9ovaGg5hoaHGBceedY5WZq0DOso3ll31
s83/Le8/3f7DiD6cnqcdvZYcgMu78Qom8X5BAYmZeQ9/ZWy65fhubmOg9R3d0yw93uFgIdNsy6vd
MJ/EsCby/M0efNNz/b7Y/zslHzok21YLvZxntzRbPm3NXrlVjMmLhW1v0olh5yR9VrOaQQab87fs
YpBHFfsu18HFpNxxDdrnSxZk5UJwFYgCQQXk/H3RKkrc/vKE1Q8tkVV2z8oZXJO05O/cUtgKW53J
6OJrUcPRR6141d5/Myf6N+v0XseftuKrfn7m+pM76tEpeJq0f7qadzFu6MCDtwkavV2gJdSSH4WW
TMYPwut3Qmbwow6qznVKX0xLDtb2qnu0G6N1u9o5DE7OA9PHn8wxFJrg2M1uAWSp4S2+JPVk598s
sNDb627ZaEQEqYhdHImb7WwsBOJBUTM8Ec/oHmlK+uYI0b4b6oeCW22vh+2JbtT0KScE3cuUHBAi
Ib+kkgwQuFIFCqEB7kBmTYij/H1p/6jzGvSPUlQOg0Gj+rEhmrcSDIvrVo6nvIlPMZ1fea/qnAZA
NttHVyOCRiTdUX/DYOqv2iWj6ja/0UPNP03Bzw/xsQOK2r3V5AnztDRsPAUm9NrRlg3awEWLpOnO
uBa+VhfVaLIznnvz8LTWmdjFFWcX4QGVdLpIRGuQ0457ojtUZkT7XobOwbuRLYmPZZCfM9Qmj+uy
ZNPS4Zbp6YWUPBfr4XbaGl0asja4h3pSS1fL6phaW6JAU42c66C+XFGuoxvkXu40lu3FMy4PD2NI
mEKqOM7BhjQNOPPEbomzAGJyN9fTb5bo3b70uf0a4OzW3sSGUBv/ei5hLb6au9KT6aFU+ug2qOrZ
uROFK2Ge9u3VPV5v40rJv8BK6qr0NlE8NkBH/bNJrhvECqly3iurRF3uHnWCl3MZaAUc1eSLW2aT
l0EIE5exnGTTqIegIRuwHfE+XdLTQJDzDm9JQ7Avkm6XMJ2nEk8j/u52SeovSXBTWUo0iSAYESov
kz2vy2/iTUtCxV1nI8yKNL+8kFwILyACpIJbmI8E7mAf5N8qlNiKQX0nSCDXxoGvtVGmSA0EXeSB
b6h4FB6yQeOcuBLVpV3Qgthb1cM1uQG9kyqq9SQoeugVhHILqlOWKoCowpC6qxxq7ppFcIPxM6po
DdZNbuRE6kT5aZbDyQbXn6faT7Ppq4CkDwimaJe5tWtY3Ky/r2pdyfTnourYM4rsE/b02sei3lr5
ffVq3PK0T3yR6Cren4WLGL9rdX/U4KDwydCXTJWN/FE0uyL6qbL2LKwww9AjtO31CrcHOy3h4DI1
bgT4f8yeCvEzrYRRC/+78+CNOfjbwzdo86TTBmKJ8oelVDwO58mmVrqmlQDEDQCfQQiAqGYGNLA/
ISreovoR/vSrqe2NzfwR7LpV9u8Y7NOAxtptp2XtAIVV/6oYdb8yoAfchOInA/fBuy19Pa0O1/1d
UPaq0YXlfVIZcvxa1cDRMiuEXtdEqmrpcVg3by0CVFDZmOumsXdKg521G6wGeChaenGgITfyLyiQ
x7vgNZyQPgFMffpqphtd7Py7Tq++3Du7eLq3ecfafgwAYFtMQNQCQj4ubeTVr3fQI7X4ZLLt540Y
xl+rRBy+mOnJmtCaoUu87VmjBqvptdQ/tQ/etQeltnHsXh9iO2zQ6Q77CB3zO8ZPucRo46wQXGfl
lUZNp7SS15J5eMkWoVaioYT16nbhnt2W9+xugaizIZTPxMHDUafeG8qJE58M+jhzTgimQiAOYAMq
R7AY4sk3Wvk3jAxlKym4438t8ocR+iie2YYO8WuKZ2AdPTK9aq2cunklO4dT7py8hoA/cPStvaEO
nb+J14dderifqpVbxpF4CbLOza5amo1vAoWJvfPPOCDkATv3cOI3nN03cHl/tE9/HvSHt3mf1Hbo
WwZdmKUBEaXgzjXxcOmSq6fqhI90JfSxEqyjlX1j9b+N349xA6fZBJIEoBnoSz4O49trX0xKZR1F
T68yKb+LKHZiNbo7r+l1qsVQnYfHBaGand8ygS7wGrP1nEBbpV2eqvDb9JYJvN2/K6qaGvHfHurj
cD7tqufnejvJ0yrY0GTHEHraw6/yMVwFdQPMo3gVNNoA0Ie0eQ6fZrmf+YfRYXSN1h7cAKumVab+
AlIEQNKusgT1An0ElCA8gBtRjHHXfh7XgnuvFOtxNdbCV1f/xur/k5f787zWP+zXrQLS3B4beVqQ
FiZTUUGhqvL1h3MnIQW9ncVZ6VLQ0/qiJ5TT5mQX04lZsy+Go6nC4Y0kZ3+lrJmMhUo+/n2K3/bz
5xRrWqMK7E+Dbrd3COQna3eiT2hzy+55eqkAxQQTqNhQtTUrMT+jov0iYU2xkgRRu6kCmps5XEJr
Ub7BQy7uTTlqVGkFl6+duIJSKoi6k4OqfIcQD7XdHwQBKFQVDgebh3/x85+ecn3ba637+YAgiAsV
BirJoyqlmp6qlqpR+KaZGGdoyLN9QCOrtpI1fx662zGRRaKju61cJ9vxkZzyuDK93YzzYkPIcVHq
NGPCjhkFbe27f/dfXFUfsAba8Hrqevau1Aa9fxPs5rc+KHr6oD6tvq/6NH+Qtath5tVEcQ6u3dZA
ve1QEfQoa1jwFXEiXPV1Gf24bsm2Tl/DM9w7L/c+X/uaqVu6VTNVZ8SZyh+VbV3Rx6GallT13JpL
mZFVG6zfYWHVE/19NaMsXYVZ2qA+ECoVyd+lOlggLnhRB7s2A5Ri9lg2Zlm8C/E1gi1FT3YF4tW3
mYKNQ5Jdqqz4Od119uk23aebztkt2TUrd2vWjYOg5G2cnXNNXr3K1gBFwJv4BM/NiwelbnJKzt17
79rbRtvuKll3WzHearhqn/2qeyN2XY9qRJKqEcRGNTAfRIHvVHhPu8JOW/WanduAtLevCm0Ln7gZ
wXli/qQ4CD0RM22R3SdpMN2Mtak2LU+fQFW4NGjRILBrZ1FOTiGuEiwIuS11J1k36655jG20UWUu
7Zq/86qLGokzHAePWl5a3Fmn6NA+tFvuZlE4N4eMhq3+vjm5s7FzakYa5nfOpNb4g//a+llyP1TY
bZWfjnkTyT2Sun1ZTbtCl0vmZM7aqcFm0vJ/XPXgSn1Ju9y+I0CgGJR71+hRBuBc94v2hT/Pnrpe
7tp/uHd34l1dCNY9wGLdhtfg76b34KxQ3zuGx3AT70NAMrBicGG9skc1rbdylVWzc2ue5p3ci4u6
5AIRQqo4SMVR17n98s9tdVWc26LirL19uxSWwgYmuha3TGCRKGlucSlThDYptl5FTFU1HSw7JOhV
NXOL6jTK08hQ2aopj41Icfs/F17xZERWCUPtX1fFeXEfYl1OCdoUmI4vvqoZVQ072QK/YM+dWiGs
yWhLLW4aG5XKWLfX7at/9dfti9Nwr4qylJeu9QAPIyWjUacufOKva+EhOUYtmHfaLw6MtvqfsoWi
a3tCqvpBaVah6rOOUd49JXl0QayhulH/efTO3cYg0+S9p2duY3pf7MbX3omSlIe89OAC7B67d0p/
mn7Dv78/eJfcME78JukhXl2b7sbqS3+keUlez1DQKmB9Mk7INUaYRsIc9UDpaU1Mznbh37hy/+zX
3eN3RrP2By8XfEmYoTjfa2j7D6umphcHiMmQwouFTWqXHM3euA1bXU1boy2WniqbhoIt9W+qx4BV
l7up8sjA1+GrZILzgWdWD5t4Z8qzUw0ONZwbVfbrNt3LoDbKenubgloxY/FkTACPssTA61G1ROXV
jxpw4h9SXbg9Zt3dyP2VEy2ZHyQF2nhneHWqz3WkalJuVm5ccd0yCQUl8/V01lG3cFoYm9Awjeqj
6ug42A+q7tk5OhX378ei/sdt+9OEfdhim+xavh9eTJjqkFQJQPiJKAV5EDVUl+rlOlhVh2ylQxvQ
u0nw4VB2qAInpNS4Dv/UiJ6omFTFRqpIl2Lik6PiaUzMKAjD3ppzPcOYo0ieQwIPEP3pqL7ZVjAh
76hSrmrq/j64yu+nKXw5uH2AukNXRP7g4zRtvkrnTKsc011QM4+L+1QblXo3d9JpdtC+3wU+/xBG
V7fTSStVyhowfx/uZg7d1/50fh05vB+QkLqbboMi4FPYJMr1zch+L1T49VZq5D/ZCfVL9ZRtGuVj
+rR3AYwwIPU8v6qDE7BFwwrV5XDkfm32okoWdkA6OR/8/f7KDPnVmPr19h++6e7eep1vNW5/NJsN
69y7YOcRpImK78b5eyj71xt9+EfNV/nU/G/Szmu5bWxb10+EKuRwS0RGBVKSpRuUggUiEhkgnn5/
UFftdlPeYp061W0vL7UlgMCcY47wB3niQsJauwn97AaDIZCgQBOvdEO/mnDfPpKhETRMSTWMSxH6
/DRW5XhOTgdtne1Nnl+xGO6Pv5A4mVGykc0Yf/VePzJl9+ND/Nxuy5dyxVp3Cnc2ii23eKDP8g04
wHgKgzNP33Vv+r2CsNS1dubf1/Uf93rR4G/a5NyF870Wh24bPUC6vJt2iXu8i7wYueArj0aeg+a3
R4PaNs9G48kYF0e7YGRm0pXRiaBKhrOvPiPS33v1ZbIWmJJTM/Y30Uu0VW+ydf0YWgum6D1e9yjy
MDZfgVVxf1590nzBH27o0nyj7EKjjXJuCJwmHKr35CDsj4f6QwPAjcSQWy3xeuogNe/y2+EgXlmU
f9l7GvqZDMtEnc3+lcP/sfdO1pB2kdhUDEvpAco3rR9dLaf+fg2MA4FWsRwvqylVSzPk9k/VQXzp
by2q0YzD+9qL/csuRvVaETFwkVAdsS4OS01NepOAVR2m9+Ozsjs+xdhnP1w1Qvx+JgMRQzFGouxG
D0e9WD7SIJ1lJCCrg3Kj0HQ7iIC7jvfoPfGZtsaV+v7vn+l/L3b54IqzkrSZkFWHlPwOS6Yl3Z37
05Ud8de38+8n0i4CvTidzCQ0uIjo5/dSoGyxuL6yyL4ylYs1rjO9QxQGtQ+sAy8ifJ+E5rEsj/PB
nL7iyg6WJl0n+36dkkYtLTfdSn6b2L+zdfH4Oro1MAE4yQMNSuFZ30kc3behSwoBtXF8/nn/fU2G
vt0bnSuTmKBKWB/89/TpZfE8VIJQHyB4Vo94XH0YHl5EiFFtx7f8t1KSR2EDN4O9ASHvTIgsoPnv
Eld+AykNXjUlnbmW/H3HCSCSQXhSRQ56Gvlfqc4f+7JPjGNmClVyyGKKZuPm+AFDdh+/xJk7agHy
uxMY3hQ3cPv4i7JX/52+AKBBVQeOgWRXiAomFKOIp2P03GK3vRggmxdu7pkqXcPYyahfYUrJrnxc
gLpKf0nsfroF8qK70cF2a09mYqOL2DnWrQFzBhTeNSzE1yn0nyd/8RkvtmzVT+V07MvkAC4dFJsF
hji2D919ONnIR0qb0jPWXWRPzGbujzf5uBBHhFRJyQFGYQuMy5S15j213S40SHWPEwW4tis+Z8Fu
DPP6hZW7GEwvpruR1q4i2JJ2g7PaMtwbeE7vwsgXwBShrVbYOdqu29KhpK2Y4UFEgF0I3s0bGWJp
y/JBWQA/rN8jmiqTHe0ixz2vk/UMTzsumpvMTfdhaI8J9MSnj/gd6unomy/NY+kLz9JDuv/4ec1+
5XoXT44TEylcTaVAUC9FmKtQSVDslo6HFhQGyp54o+qP6FxMTxl8axsSXvtWAKL2e9euqMggWpjr
nMmIK6Pr+IRzxM839AU1+u8NScwmJDSIaEdhAXARRJCaNtrRqoQ9dyLmbh6APrKmRYsoprJo+oW+
EdDZBT32Aqpw/H/VfSLL+c/VL7awYGKo3WLOsQeWAOEBcF4pL8Z8zhyxFNW6K2FZ0r4FZi6IQItG
LANiJH5BoP7YnUdwMaaZ99Z+pqvMpKQvcRHYnfM/gzuXHLJ9dufK+p/S4+1t8AWK6zcYHYfl8h6V
AR86Dl7PMOxhPs68NJGx/MTU9KlzxF+bzW6D1M1ruXA3T0DOwdgfDpTscxXzBt/eYsANP+eLy9oB
ALXQVpl5Kv8w62lZQsqinL+BkgV2/v7+fZYgeqpdkHXQ3eZip4XTDwbgYWbFLBRaTK3NZIymm4vm
LFo6NDW/Zmr/0D/mgds8/gopbhI7fjPta1aE3zvpQHZYtYjO4/eDVtpFeiyIwpBrhWbuO3ewyTsD
LTj5hp0uoUMAoy4ZvR1mes4+9cJrSdi3Y/3r2mizGUCzwPRcXDtJR5AnlWzu0X3y4SyhOhXbJhsH
K4rFz3vle/P24lqXYU/tBQQ5uRZG1Zso0G0BXotgRwgHCHCGz3RnTj6OEnT+Bif26dvw1uQZZr/K
XPFNO1xLM75loBc3dFFZSpkiNpbIDfHY6WPqVL6vADSv7Zrvm2Z+v/8+44tEXxgnEs2Ey8BjfzRY
yQ1yB4dx8f68CwHxJLuaIVF37WnPe/+/kem/V53v6o+tWmlKNwuH87RBD8HS/sBq0i82sv+CYPRK
CkDLcMADL3WRboEwNk9qmuVMbYPXClcBxQJfvZIPydZf7mqGUOBuQOYB3+BivRXT1Orq6ajtHSgj
wuIFIXmW/EwaN/gFdRT6yMvby+HgQX5Bi8aFZsIaOTr+cm7WsKE9Dy7sLL0BdfTQ+R5RJYIavISd
M/cG0XCw+S8NWhQEjiXUbeIADTtmwTNvh7k+JEkI4PcQBhc07W79xe2C9sdmMzib0f0KTYO3cXeT
q9m75x0EcVSFYtufe9qDJ4Hru208CKJ48zLVu52n/U/p8vkJDiJsR5RDnoldD19cyX3wCTOHYbx7
Jyy/BsyIQdE6uYNP1C0enbv9w37F0P/TuQuYsc+Uxc+PTyQX1pBZZobfL8chGeRLDgzQ9YcDwwuK
krWccQSzIM4cgwfoRXDnzz6jTf5P7fwTlpHugC26Pbtb+HXbyfvlrJ3A2dvHBf/OvBc1mBlrn8GH
cyWvVuZ3eLHyZCwZMIMQORMZ0f135eWaeCSvM4qDsU8ZSsa7cpM9gw90QRudHlrJJvk9PShbZVfZ
+Sp/iP1mU6yOL9VNey98qk/7rFqIkBWgbm3PSGc8/RyHpLmv8e3+OKnE2UXGMvWL/Yge5YSImVKQ
RJirAUxd5Ge0vybiXmF3dOD/P693sRPbLC+zxtIBKNPBVl0dLvjR09hyipuR3F8tOr61W0xZVv74
fBelmnoupDrXuF65JB/BSYvmp7i06FS3CCfM05vqoVw33uDJjGjjffFwegptcZ08kAaau/NbeK9d
iYHfGzP/vSfjYrCYFN1kToBoD6fP6cbY5Ov5DADALz8KT91vxQOas1KX1n31m8XRt6QvC+FR3Rt3
pwO5FC57FbRZ0Od+eZcyVAXE/9Y9NU+DsZj2V17XX04FBJJFi2ajIVPvXrTFAFdLlViPBX2J8dC9
nLbRS/4w+INv3bdwDJ3+rn4BVnMD8KXtnKtggr++PTJb1iYBnOLsv7tHY1tpiVEVh+gx3slu/FKu
UUDY6cySfv6g3/HivBOdKSUJsyLS67yIxRaQFQuDn+xQ7dr9PzIPBzg0//SHf5OlPfmwyn/fY+TC
oEqAeHG1Byb+JVYosM/m1EPGX+TLpvmPUyqX5HPbJULC3jguoTjWzMl75OomL/Qlkjtak/aZuuS4
KZibw0rzR09BMStyJpfIaJGr0Y0ulgC8lsI7J8m6noF5QFL69fiU3GhPwBOYz2B5vNSX6lK91TEb
ng8WJUhXhj2u8MXY6jcVbHXBp+W0VPx4qfFLvok3gzfzZLXVGfwUaMqA+tA/eSncrVl9MduiBnRb
MY6DhQn4UVgazpFeiOD9/KKkOQ+5CFiQHEzi6Vz7GF+J1R8PSbTMIurENIWVZ91UTzAgP0/3kVsG
GVIObdC60FCQEL0Ga7l22YvaRjFjM6/OXFZflZ52U980jkRWNq46b3RNGv8ysb3+/fOH/U7ugCYw
13CU/18t/4ssUQ6VJpqOCRNeUqPJOxdOu87vq3HRLg1kHRbKrkeqnTTRLR9HkEcx7PfTx/QbqKFP
T4KyvbqR6Pyq1xKqvz4OHZ6bqeILTY/ivxvT0NtGOclqckAn2823FDVMJKGadIRUyaEcXYgomQK/
YZgf3YGEGjwT6ZfR1QFQLl5zp1iN44L5kMCaufLQ/raPNGUWdTY02rt06v57c5KSm2o2VCm6nAzJ
VhG66rYMJw4GD0TcE8/NdCYEtShT8ZhAo+gjo9igUruXoYSltHNWgLnXM30CuB8QYgHtpQJggvob
6jYZZOimjrpD7wjdIRwXUeuredwhfA2AaYyIZXdalkAaNKQu1CUSlMGRCzJ19VW2Hlk+SgaGz3gf
Cliybn6LD5YnQ70KkLX9+hExAimcTCvhTR0D0S0cIGTP2qY4gO8pQFahOwl2maHt/QiGYh4EHx0V
iBPKXcj3xAv0CAaHKu8MZAUxI/La1i3RWjnf4JmODFAyYTKvrUKAI84xGB9Pe+2hMRfZowSqQAI7
zO8u7D1EMWRwZ0hZ0YlD/O8uuRPX4lPuIJCP5N/RzfxzUL/0fuvXDzHBYHxowNYuZ2SAuG7JmeGi
bEv/eBfeM0GVg8gznPjJtC0nvE+ueB7LX7yTi9jAuIMsxuKs+k7AFDO9TruUVdm/yyvVr1w0ylYW
U5Z2M5eTqt8jl6AEM/068lqy+k8ofkvTp1T30t3gN1tkT+YSHa4kWSn4glnwIPI0p7NFH/NCJu+h
z4R+Ea7oRzFbPLstujbvDFXRTg2dWXiI4Tjjbl68ndx2LK5iKXn5LndPoFTA2NKZKb1wiVFgoDup
+5tOHLXerMWD/hOsxNS3CNIh6CILkO1ohyT/KK6DqQXB5kVk3/NIMvQq3u9AyAPSb7cu3edNTL2I
uKOrueRvLuwgDR0D0Rv5NWzyjUzEL9cM08DERiTGZ2a0tLHKRXPAENo2qDM1aApz+GbwwjcnK5On
QJ0NjInB5jZh58bIe5Q8DUabzuf85c+9CHr2Y1ZuKHzWBQLCHb+GIHu4trG1v2QDGq2WmQUC2k20
LnLVpuvi0xA2zEbe8dha9JRKE3vPdEcOR8Oj48QzalCCGR3Fe7tvA0C4LP7Yl1azGFvnpEC1mCYt
gb0GrTdTJpA8BkMpAOWdAVojSmbC0rzSF7Ou3fdFzhvmQi4m9KYO+nbWSBNpCcHbtbm6+wlNYFFu
0oUAWlFkXSZoYZpfUmahDzMWBRnRPdqii9jvZmA1mXeTp4M1Cm/DYN7XlVO78++N15O648K1LIGE
sAJ/QfGljwr8SEf5KyVARC52BfYAESvZ0TV102V6i1cTR/UJDYlPQp2vgGWeR9oQexj0/xyXtfn1
XO5OvOKoNWQsFnX5ohRKRyVOxHOWUGpwTECPtYKZ7Hba6eyI+StEtcIp5vbOrNT7ODoM5Yia4yxr
pvkjnczkER4ZcmfVQ+dhtrZ4LVccIeyCuQSlt1WijAPXAJQ3nIxgCK7N378PDmfx/j8+w0U+rJlW
NGbHPDkYi5AiE4gxGgaqDZ9YXnbsztE+Ib+FYQ8PkRc7Y8sj79qC+kvn9793cXHAqWFNyzzmLswH
zVPB7chUNROveIbuaIik3KJUSzoOlt2cFQIzW0NfJ7ryQpX5w/70Qi+yk7quNSMyeKFzejqr13G0
OkfnjQXOCRXyOBqU0TUiUWnrAMxNAhcaUl5hf8h3szZNDVb54+dV9rWKvt0UUxzGmbNPhnrxbMI0
PZVJGs2r7Ox2aIuoyD3fodQ542IWEQp+JEv09HBY8c5fJ/zPNyCZf6mZNKiHmjIPBxWA+v9NP5qz
XlinKEkOGht8AjOW7/7p6nx1g3fwweBqo8g2sMrnru3AnxVP4x/RDT+joEUTK1oDDgf3LjnKBi7l
kmlUoJJqwUdGp1pxFGdWoKPDS3d3bu/MEMTfKErOiEaa/4s0aODIsa1obKGn9f7+hJrp5KIw1aOg
I3r/SNzM7V4oETZQcTDKoy35xboM0i+N/ImfqZMOkVqgv/Ubffyn3e71gUjazvoJ/K7Y2f2s0TP3
hmdaBGReIu+ZaGwsUF+JaFYWHB8nD58rF8s234QthXEZuDNXIb8QKVvmPEN05p+WMZZKWCTn9Sww
JNlnL6f0sCDe4G7Cf035Ww8PexQUOZBnBsbPr+07ipqdTUyaQxOsZfb4f9+aWernOGuV+ICMKnpw
j5G+OH7wMvYoI/C8eciNXTf25BfEoNjP0Pj5zGB23vZ3EX021yR+FVeKnb91iZn70SOkLrV04wui
/EexIwy6hKuhHMPy6p9fPhk1uCVVIQGQ12PY1Wi3++oBdC/EfRFwkvZyvoV5VLyinyEeamQhSqcH
QCl73Zvy/PMTU//SvpwLsJnJbMGy/YKA/3Fz4KMno637GHx0vOsez5nLODIh94gXJflussGSE62I
hsANk77wul/Zk3wzrUAh9wuZJPxG26rvJSyULDAq5JMm+w5pLiUlKuSonj0kSN9toKaXYRC1VyqY
r+nMRZwA1gSejs6XpJuXE99abKtJG8XjQWBc5J1fB9CSCRpaC/E9lhz1V3MzvB23YONVlCiuweOp
6i9jp0VHg9GnbuJ3Q6S6CBLYq+oNJGV5b24hK+KqdF7WngVs1DOoVqJZKmMBdBSqzqi8hSV93pZh
9EgdowQKxcRwL8YrUs0zYrUzgthudhWQ6okMVXWj4MSfOynAJ3JstlgM9zhCgqeqc0/+rKG1pOvc
1rVNWv0SOKZyNwI0vkYzYrzP7Wwdom5V9XcyADg0Rpb8L6ebHjTPKXvDHg0PgRBsEJ2czKFwi213
cmBBja60hD0fi4v0je2P6Tg59Dr7fV7zNltfXAO9BMFFwrVu0fnyBxR+V2bvlQBEn4a9xNgafRHw
3nNLCx5LLH/9Je0VuPPKfCpHHkZULlPSghQiAZozui1qAdJZJpJDmdvjEIkcx+7o157+kiy1A6tG
vdII+MJ2/GfdzC+OY2WeuBLmxYvK1zSnUBLCSN7jgCeSaObMxO0GrtzonKAoaNjCuVZ2gzd82dpv
9U1LPlK5lOznziGEyERfXHC6XV7enwGnRssYRFt7I6O8gqYnUiuwEQFhJd7s7Tjc1mfs9tYpaXy1
brBWU7xj9cqWDvvbId/W6r7FYE24VkJ/m4T990N+4QL/2NpSXg5Vpwu4E3pwSdR60b3qr8d30Pj5
bx1JkGjTfxav0bO6UXipILSmwT5eKees+aT+/qSZjDAb4YGLFxGZ9kKqK4Mp7aeb6jHCnkLYSZ1d
xrMmTUpFrzsS6Ppz0KtuOAVyeXsGld1EdgYE1rwz5XUFYDFyjjSKniaUbIF8lt7C8ibKKMwazne4
tVsohK5OY5CDqCiDKPN1xPllVx0CQV/FLFTVV1RfFYKaSus1heqogwFzIvhEpaMLTsM2O3Tg83Us
jx3+S4ei711x9tXaf2Ax66D+8U0lRTU3p2oVGVs9O5xbu0QK9zb5rN4JgMi09yvrUYUo+jAWTn+v
RMuB9jhStzAyrkTt70izr1f771O9KEastM07rISkfam5WAwW1J+oMo02s/oTM2eEwoFWP5vL9lFh
CKDa1mg3eF2icl5eOd2+HyDcCmgBkM2qrMgkTP89cuNMxGMNZ+f9rJkDR/ZzUuxSeK21x5rUQXEV
BuKDazydH2R3UDxBdo/vJlYZmp+QH/TuUfUt+WZUvaGnxjM2Z/In0TXXx8zRGdtCFEVbBy7qw0kN
9BYwZ8ggl3Z6Agj557Pwe1fy4qNcZJ1R2CqWlLBhjksEdLe9udAam/kO/UgYjXb/goYnkPGHa5vk
/3iGCJyI+KURky7DUdGNTTxKWBKjKIW0bWQ3vQMWqIP+eVeyOo+BJLtR5RGHusHVE1/EnYT2AlV8
6pIzmFA+Pyyyxdt8D/59aAnbnqgG09lvU7zz7KZ0xtSPT0us+WoYhbU/yV48eHg5S6P/83P8656X
xP/9OF8tgD8CT6yMeTUCudiPaNgD4KZRYdpl5gn1sjluI/NXktyHGhl19zi2Cvp+8uT2zR1UDXam
vmCG4WiamzRODQO5tzsAr4IP5jW1yU2aFwFJBiYmrJ7OOdH4ooXWP+fjShfXJ+3oFMJGVt4l8a4x
b6yStMWNTB8/48ZcKnRHdIhBds6znZypxSg1OJ48s3QT2VMSn+dSp+uW/hIOwZadk/4CM1dWAvyd
6nmK7ur+vhN3bXUb4kdfYvO6JH08kkFWz4MZyDHf6AC6EvXVcHLmkwt18/f2dKfBd9HsumXdX8l5
pb+F+T+f9kUSokbHpAWtKe3Tx+zj1CymQ4gHTHorbtodbNGf363yLV+c9wiCFZIu4QsrXVrtFaaY
JBEOZntsMMfnnP5140b5YjIXR7YqKv2iE6/N1zNqRQymzTnhSSxPR7UHIZn39KNCMoXoK9ga8AR+
Tx1BXRx7J66cWTLsGkTje5V9cb9zD/yPtViimqcOEfdbHxLSMNy1iJWwqCF49w7ByMDAj2MDMTA6
u4gOTBgQLzDTVUldyCnHBf83oskjsn+QOPZgTPz8RL/Xul93CJiCVJIHejlcBjUtH5tjK+0bdNwU
G6rzvLpDBNzQzbJP9CKpHeG0JK7+Ed9C8et/F0gOp86oOfLkdJDYW+fne/oOAru4p4ug3pxm/K/W
SHsTtDQc5X4xwIybnCZxLGQlE1v/pebbLLLzyh15t9cW9fcWzcUNXIRizUwza7C4AUmxTXMGEdZQ
CXDkeJVfJxRlKVgRiZVw6HYaayHRoGGASh0cOw1oKCYDdBB7W+NEnJyiuLLl/o9F9e8ru+iZnI61
MaUid2fgUz04MDabHKUxdxDcTLWJWpq5SMmATe8kBALqtJWTw4mM/OOEKN8yizzqo052e7CJjZ1W
rny+8gaNb326iwd4se7rcRhTnM1Y93Rz4FFnnpmtjPquF3exsKuQQO82QhNo4AixMoFHA1JGc63a
Yf1JR9cAdZGS1aLs5pYoC9CBrx0FoePJLVpXkB1Vxk7ai1Hny5yaTmPstCGwexsz4ppdL9nMu40X
YJtluYv0+7bcjeUOeTeRe6kfq2YppIGQu7GyUZBxqe70cJvioa3cTUzTde7OhyGf7FrZ74BMQcdE
Fhz9c3PVTWgwboVhSZQeSR+sa/txXlqXGauk/vtyLzLW7qTn+tFiP0rUBjS3gOzT1m/m3Coc/V7z
OX5P3Q0Y+wyEYIfggT+OTlHa4+Amg5uZroyOphIcBzu3rrzW7926i9d6kfhFJ1kfTYGbayN0DRH2
dI4IYbBBpnlPyJDym8WccZ088kCM4+XTbEMwhbacOMNgl5CpeIkI6QFQRFY9tYHFEonlkBwLS247
k73oFJSJ+3NAmROYn57pRYJTq2WZNw23ffqM1xTF9BLCTbIrgbNem2rSnPv5Yl/oxD9Dvq6mipxz
sZByHMbqFGTyJhRXYebz1DLUYMgBzm6DxRdOCY/T+xS5SuRUzA55PEjxyIHUu3nvJf4ooGeKKbyX
AadDJ4RuWT8X6eBhYzel687MCFnYyu05H9DtPrkDRWRsRzDI+lVLQwxK2bsMNB5ZicQF0qsf7Q5i
/4cOqdJcnDlTTl7JNUfvTJvQtDXDEZkPSbuW1icbUlrqzTKy5n2DrmKbrqoI/r9SedrJDYuNgrvB
6KcD9xjEWHvhT9CsZSzPK5/MUJNcKfbOrAEhwLJcjlaC6gt4+MjMUymr7kZlVcjbygp0LThDSiXx
hcBqbKPGp34FNw5qXNJoMiyIvfHkCoojAWJCRZcObGRrLZndQnlsDlZsoxdqCIGU+IpyZdX/PTH/
d0t+0Sv/eKPjmCdaXHXSHoTTAQVcJBrzIHow0EbbT9Gi3NWr7k1+in+J9z+v2+/Iqq/9ZjGqwrAZ
AMvFfjtPijSeklra5yZh0dFwl6bLit7kB1uprOwa17bazvDxvHYEfgGIvu+Zfy99sWfQRTRL3M3Z
MxoVrJvUy5ZByoc6LMissDDHH9yQSbz8kdVt2PIM1/YzlbPEJqnWmIwmy8TyT5ZdRA7lw2h5Vuwl
zNBN9yx5MX7aJ1uo0CBxEGdoK07LBZmsGi4MaJaFq8qOSfNfduhF5rVzAuclvLT0+/H6jO0jzoLx
3OYrmWvHtvQcwmrBVwol2cC8nej8TpOdc5agMq8zKhCvnMHS/7Eo/vf5XLKtRCWRjVjihGN1xpON
LIWU2bXslK3bT57WupXudJqTMq9H0YqoR5MLKGgTCKjqnT2tcbV6edLYZZ5AMxOCHNAT2Zb5MEf3
JC7VNEj4UQC1aA1N9nh0AW+0sjOYTkXOz2c1Ham309jOyUv4Oy5gM2KppdtxY6to1pr2/GW0GQ7Y
meuz+KzNpiyVOQclqYloEwBAOfQfVW3T2yB0k0YDKUSrlec4AacrfEPzDCayk4sUsuwI2Wo8botu
U4s3Yr2VhfnPcbQ2wt3AKA19a31dQs8VbvXwpjEDzl+RkGfaAx7KnVsBTK+80+DH+vJsrnrgDgJy
mnZp2JTYZEuyap9kyvcrZyq6MX+Nyf++rIsipYgUtVbVUt43je6Y2WeXBka+FYWXvN8KFezlvnCG
nDx7Qv1C1D1FC10jBlQY5r5RIsFieer0kBh+3jtGuMyUhYxmYa/QRiSStvVK5ftBW6PKGHkC3HXR
Uzby9GoVd/G68KTx9lzfUloLqd01v9sPI5+bsWAKjrs4MGb9YNrxBtObrrbxr2MiOB3iAINvJeAr
vBJerUcbdg7xESYu9xbODjFgLU+20TMaHYJ+t9Pk+77HTfKg21GgHBcyxO7gLTlmi30c9DdxkL2D
ld7lyJLu6udo/tGdT3Pd576HCbjwtJy7vxWFPNDee9btyBWE2eCnu2s/YiQrhq3S3rEDn0WmlXZ/
Ozrz96Rr6ejPf+j5SzmG4Iv6mZ+0wKMVPTVC95rz7p7qp9XBOhwrR6qfxdNeabZIL/G1o+JG4M5A
0Ci+1Gz7NijCpax4ubI9Ta95dFMWXlJ4p8gTEdvDcIFWdb1TmJ4223O969Go6H8dmSQlW72+ldrg
3DxW6qpP78vhV6ltJGl3jB5NeatLy/SEk2oXVMgv9avOXItSYPV+Pr0q0i7V7pRNfVxP8q1SP4cR
h2IQnfapujKbx+xITR6M4bK3gpZvLfaF9sgdTrFboIE/3g4mp3DMrlnwI3h4vGS2Rs7y/h31mwLf
lnAZytsp9PV8FZ1mmtKAwg+5cLWeqhuhuukUv4TFBhBKxwrV19rAUjeJuD+dXO5hapeyuTayDZnv
SV0ZyN70m3O27Cy7hGg0eVEeJLFfs6zyzUm6GfuVqN5lxYsabwXhgW/v2OJY2eJ1y1UiyKjRTuh9
UVqOfI8VcGdx6Xf9m9Zsm5jkrLohlInWLxPfdQErMgH8yxmE6NHvjU/d+iWOcNiardQuJ1SuVXlb
NNsx2iXtHZdUjPtOvTP7twZsfPMYtV7ZBg1c3DyoWk/NltwQP4kPw4NizmBhVWQFrAC+Ep2XAxCW
ym1xBZx8+Rgo+bal7YrzQez1p6AvV33vkVHo/VYxvVJBT6c2PU201Zba3lFjdPPssJ0lRU/gh6rb
OkED4i42t3n00g27fLxtTvS+V318Z0W/OuO9N9eh9hjPwo4DvXHhps53Ii34VF1mNNNLR2B4gE+d
bmukJI0tnGwNHW6NYGlXXqPddORb8P3GgJLBAA0MXApiAuI0YGQa2sVuk3v65Kmq3VUBh1bU3vW/
aQdXbaAJbiIGjbCShdUxmw3ue+BtYpBrrjA4+UH6lLFG6FZy5CeF2xd+Sr1UuLSSsrND07is1hyE
nJpy/6vB34EDtaYV657xdYMFyVSl9eLOFdtABPqBOJoZiLS4amjCka3TldC9KV+9KronZUHYBKfe
52atbCVoXsMTPddbtQlCZdMrK5lWmcHx75XZssSEjiAjen3kTabTIEbeLkVKYN0zxKAYXwULgd62
2AugKbhMZYsIxH9pZw+nhZm+RDCmmTXF98duo5LeNnTpvKHz9XZVCC6aNKNzbLxKWBUF2uVTcJp2
fbIskmUmr3I2MhqVoBqLTzP1zNGjjRt1toYoiGQsGGA+5iHGQXOm0OV2jJMK/jWFm0GKwfIR8/bC
OZ7cEhgXGvvJfd4uQ8kWaA5Pi/OvU+UYOEzi+tQ7x8wXy0AwnToOqnplTH7LH5CqPflthrP94tgu
BslLEsLSfAW+l9dR17aJ/RDhuXd4CzIJbuY3g6eQrEpscT9+Rwz9rLiV4jbgqxRyJLetPK52rNAW
96qBP7tq7MpEOnT3LfeY7Qx8piRcA4uP+tfIfkS1XnVA9+cMDUyXDmJFV5adQiVVu2Y8/340vKxw
QmnRKYtycup8UcPrgANLvwCtHZa15cqMxDEIRd2DpIlHA0ZwdAvDnscOyK9Hc8o9Ia3EJP5Mwe7K
uwEQGqqGcElwADqviiFI5PVpcoZTEHFcxp5Yro7R0tTJ8T18edSgBUwjLU6y26lL4bTJLZijGBT4
TbnKzv4Qew3iSAhaQlSAMxnOjAXWbkCngoch0r9nEF16/TafWyuLE6yuJAm0jCMQ1FGFjWhwFh2Z
3ipH1CFkw3z0O7bCOkSnnM3Z3JZMYnskjNp72VNzr2LmgsTm/axb1dufJ9wAQdGxB/CyQLcev+x2
RYdAeNFvtTdyKaV8LsFL3SR8cnS90X2MoEG6rOdW95Lzw5nVhhoWrGOIsmj39cF94wGjq18wsDLE
5XQ+TCegcdM+Prs19MJ6qaIGVbk12VhnG3cI72fIybjWnfJZHbqDRtsfPb93fZ16yK5jNebxW+Fq
IFLwBnhkk2tAdiysi5THcSfDt8jWkcb8eV3dMDAVUPgW5iFGu1LuLQxbmAeDZzNWIc0+JkQdcJYX
fX5g8/Bcm/yGaVRqF8fgxKPe0vSgA6k9EDn0JjDjxcncYtjQxS55W8cS7p764V5DdhwxQijBsZuX
C5A6CKxFz0TAqr6ZoAcCE4UOSHxn89uqQUwmC5Bf2L33AykB0MhX9DQFRp/z/EvcaNNrKj0pjad2
/plTDYHEyikg2DBsKlzxOBNyM4IfLEVAoGhNhov0nWENDZBqetRS3wg/ztK7lj2OI/xVdOpHeWFk
73nDIEIMFw0E5FRCi0cAuUnhJEnSlYRTmdtbPxRPlzT1brKOXahRPEndgu6WXC+O5AG9bcBP6209
d46xqxcufUVSGQV4oWEXltfOj37RFfapdYbasQS3apwQqx/UJkGCiraCBnK1SG+kvcoIilKfCdXg
0YL9ueyU/96D+jddvui/kixLA9Pbr9u3QAYPTt26WUiVgtisXUCEDgnVNlGvoGUhLDCmAbCm2rHi
sA4GZFvvuzcTl6Crrc/5yj892PnO/yjFuyrvEBPmzsTQncAhm05LY9a052kNTuqcbEiRgEqd/7Xj
o1NCiPwqk8+gFlT7COiB35FwunZn34Glc6muoV0H055O+lfr7I87G42416yYOztyAgEEBUP1q3kt
PsTH7GAio4yKe4yTiyWDqeperDe05JQ3HQQqZlqIJb3xMHtcEHG4R4ZvK63UG3g64a/TR3ufvhM7
t1gu+Qhvjg/ZnQwWYlZWEd9mcbR4nz/9vADMvy6APz7MxWMep8LsWqGU9rjPDLxxeSEe7RMWF/No
YGHio63Yw67GStN0qEzT41Y8retxnaSbOt0Mc35CpPLryKeAjcSgoz9t7aZpl4WgGnZatW3kO1me
O8Jn2U9B/WeuVgYm7o0d0CRv7hMVQaEEOlh75NFFe1CIUm5joZd6Q2mv1k4hr2gmVp3fnb0Sln7n
82cjJLfxhfNNK26L6UaYgoKMM3L0ytVo2BYOAfp/CDuv5kaxbg3/IqrI4VZkZVm22/YN5QiIDCL+
+vPQV/P1TJ2u6un2dJAR2uy91psWxAVn6n1yCxh4K7gpfo7aEPEJglamf0TeePn/b+dvDuVfq/Yf
t/MPwH4Ul9kSkwpG8lMeHbnzSA00xw1EhspwmK/sMxLs+q9I5H9i8OjREJggrEL89b/Piq5Xxa3N
QCgU2cnbAzm1dGB56ujvQ+2ksZ0ybgwtL0OsUW4TBAgqsNZkf9lMpP9aSzKPhopMykCk9AegrVpJ
ZJUma0lliA3JzsNG5fnDwEDQGiH88sZkd8bQjzpu5b3+IhCQfks8/rz5//z+f2BoxFsKUaOBodVY
0ecVfX1haaoajYU7xL46ov8gAtjJfnJcGejycF7E21rejXWQGIHVOLliV7OLsAAYZ0J21hHoSDNv
pjYNLgwxu3qZOnyhoZ3OHfWdLxMrKK2AzkhLXZH3CwnJBCz90GRHYrPj/pT3Z7U/1NVWSU5jf+lS
ZCObJGGEjNMxGTBy09zTELgm66KE1k1goeHgD1YaUuYaVLoGirbtLUP+tMuE8Cb6eeFXGGdUuDvH
qDzLQvec+oLojHJQEnYt7BSC/SO6JV9iPu30G3BVXBAjAXU3AxBvvkqDla0/32bf6t1S8voi/P+f
hn9nHrBT/vMD+WNdVvfFGOeJdRkp3jJ5AN/5fiQ9EI054nkgIBLBS5dTMRpcJiSZAB5kcN83reWk
dF4KYIdDowexdRugC+x7BAzsmkQIVsG9cZeHBk8Jg8rxaJsOKaVL5A6qNxnUb/ZyC7LZMzu31zb6
4OSZZwDiqH6Ko0PfRiUl/X7Qz7r1yAKQGWd2P97+JlCQ/h1ivd6Blb2GyrYwbv8BR6VT3UrdeING
QYsUwvJ0pAJKXt0FKJO0l+mFA4MoVqIa3wbyRPCB6E7ZBSMNoWUvd1fk9hCGvHg5w81a6livhkNQ
nKoibMTtxU33QeIpks6auC6OCeaAsijwNhRO9tQwApjIb3Z1Itmbp6L2Znl3n/eJAFgR0hZQjd4W
1wRzJQk9t1XByZSNROYjVT+j1Yy1k1DeotKLNBvL35GtpEdwhye2JxlQYnZqYHwQFNYf7gsyks1S
BsWB9A5iVSqSeEjxvVSFPYYAjItLKtbdTh6W9xFt7ojAtz4ATORdoOa+oWxKNGF0qOWmOAmvy82V
1sRQPd4QvojVnm8iPC9ETMTMKzVcqtfybTwN2+lXS3wmDi1IszvxQCTxf/Ot4ycSYCwXMkQkgb5y
ZMOF32YgDoLBZwx/3FVSWu7AS17sBTlcKap3KnYhVOimrjfhGaOW+pTMr62xNhZ3nkomn2Kw+JuP
87co91+b1j9WiPy/ezfBFpU6SxkH8MwZayfE7RQr9Gsxn0G2pzsiAlsTUHTYGHzj7TgEbRlqN9a3
3TI77ea0jCH7EjSH3Et2A5rQtLRFtir6abSolGrSxqJ75OQFuweLqjcqdgok7uJfamFVX5/nf78X
jj+0x7KFD/F/30suTYskLZx+o+iP2s5MQ1DV+L0zHKMNZIaRxW53C9PCUQs3AgYkE13apoVvlk4l
B0N3uhtuLHF4g6S5ZbmvO5etm9KvLDz2bYPoxNlOHm/Qxs3BtI6yeFhUmebtYRHPKXAJNAWJTIYT
E51dumRb45NWfxKgLfnSAFcTRqJ5ZXvopUMjHVJjlyoXCayjPVTNsVT3Vu9rMMYJEkFbYgSA5qLz
ac0grVbkD8nQXB87+HYm4+bgpuMbms6EIwAcpHMYbjhQbYBBLV6tu2YP1OFqkR+/3a/rUCtCf01H
xyUnhUTPQ4qC7z8s0UZaqx1bWw9lhEAb41OC/JGC2gpYD5zio+6BZoIBx0UIA1hgj6g9ZXHkye+q
faIdov5w0w7d7ZgxR67T7IJCHq0jZp/IXvbDC0lMnMgZA94oP/FojbYBZpnw2nZDsBNhgoyF1TeZ
7qXNMbFC3vbM+0KOPznjh4UnaPHAeYD/p0M3O4OGENKJGk9pUQI7Chs3ESgPLQFS9aagnU886ZPg
fRVxJZs0ufZ4HOEIBbtTN9zV6dz/qKRKM8rxTXhgwpwS2US8wRo3ZOaqvsjgXwoIaxPTECno1HwT
W6jkmMSbAF8otANBwualerzRexpWRjjqwa3c3aE0E0d+r56kN6TjhS9bh6bbipw8mZd1W74em9CY
w9QIZWnfOLxQJ7NCONITQC7kE6FSHrU0rJfDHTNf5ICCtPjboP/JMRUYHsR4AGcBX5vckS4tcjnB
c4o7xbmjajYgXt3qtpG/IFeQ/9/kYOXCa7o7V5J8xs2NkaPd/AgoB7YXFyl8uelF+tZsfCsOBEYi
3vy5DOd5lbpwUMeRXTLDmMkxPVSFLUHt+lXEnEtvZNcjZ2xcFXcGkbe5GwMiVP6yuBVmMGBiIkoA
9xiohjfhOBjo+H5Z0uO99YQlBIpbCpfjM35N0bdoqx4px10G3YFDKPHFLoj50At30JFLMfxzo6NV
hiDgepCZ9MBlG4XmgHFhtO5mqLahbvpjB6plxy+ccXe8cgiGmJdCYjBrAS3wF4nsLZs/EUQ09PPG
0DZwqmxliH0MjLWzIyC/nO1s3zD8mBGgyhrhCZID+RcjeP5i+Gf2NcqolTbmS/KGXpOYKLUJ5UeG
VyHyRMg0PTT5ChQ2jmj6aEEa7RvquRmYWWdTJgA8TECE5oMoOkISVqcEchWgBQytBNi6lN93XyAD
OL6Wb30gf/SkXxJ9+XH3S2bzfkdHeZdl1Giu8doEROyyCSAvB2RgrilNKQAfDNK0kQc/bwmzYq5l
sok+2u3MUMT7+pEOoz8wcYR5qfU+vZ2EdJfcjr16iLqjJe6i+5nfiZO/VMb62nX8e182DVnBSUcG
1R9NHrExs9jMkXiFf6cyuup+DmvLWaY+6IwbOrbiMxNwphfZvu0NI2Cou0M9Crdqy8Q++YhFtfu2
wZ1B/SVsjPIYlWvC5VBsu7CjElCBCxkL6ESvnbSTmQbSvTK9D8RAgGBCbNd7EUakn/o5fwCzNgFw
nkj8JkLO635lHjcZpWiJfjPDz/P/l6D/qXg1JAtvlyEpJgb0/z2SxLy2xlbnSLLKjQJsv0+fFbbH
ws0KZ1IpAzY6nx1PFguMpcvUD8YiPBepDYPG3ohrF03FsPLYirWCDRoMJut+ZhKqfdN32qVs7DsW
TGQupg10r+K/VTYVqcG90/0VrpH/s6QmeYWpGZKEPvLPiI0k782o0AXxWmKayDeYXqzBlu7+jQxc
VljmUWgmsa/c9rmJ/ss1u/0dTLANOHgB5CQjVKvjRC42Sdj3vVgdO+u6pE+NdWysKydnTntEu10f
jerUKnsl29eDL1Fn4hqKXVwcCNy17GKx9bBlZzsBkmagN2p/3apwYcuzLmYcdohXT1F9zKUzwQxM
mKD3Y6LosMfwk2U/M7j35MEkjvhqs6dWc1PpVBeeQLZ4C/cMULeRKAISVySWOttaBrJkZ7q7URZw
zMeMg5YdUEGFU2Tkep0M0KreqYkLD818TkJPANMm7PeJO+TMOrDb1VbiUn8kpKH1rqIHYnQeu/1k
hDcjrBHvZNdluE7Djlm/N8VuPtj5SRc+Kbi7rnnALnbDrZw4+pWdb6j8dj7k8kmOnzqebuO7zZHE
+LrxheQOFnyVo8UQWPD/jzqHFM5p+J1ss+5gyibGakk+4nv3Mie8lj3K7u0iszlvpDC6B/o+uqI0
eWgpk1lHV5rKdLaNa+QzpExeF2RLyCWZqO8ttTgvFEytL2i+SchAepL7Q6KG0v1IwzkxCKPcVSZx
sKc0209UQNLBxLhgN3WQDmcruTHh8kWc97EaVF8itgdk2qibzWNOggBeeEYdU5II6ZuOlYMYLqzD
2tbSwxqFhsVJUZ5T89pUX1r9iDpC5u+mTGvBFSRxboemcRbzczKdzfxcDjvhfpGWXUxEpv4o69d+
uQzVoVN3sXXOjKsynaX4eWx/5PasV9daPlpaMGh7OF/48uxhabeafL7dD7J0gs3V1cskHSFvJ/FX
Fb1A6ya0AveLEp+N9nVmLK32mDFEINlBN2oJFGuomjtIXSqwSNlOVhCRLE91BZsmn9PbAbK0MHdw
li2UvhUkxR66tSvRBG6VfG/CrHaPCcxwzHZ5hTfOMFWpl9Hc9VC7EgVFKOX7W7IToYrKt7v+M2qP
uh5Tj0BlU8B1jNMxk8skPCna81K+meyeMNSSui9Y/Fx4d4nbc24+GAQLwMdCEpu7QXhK1e1EH7Tc
4er4nLZ3+dxmD7no5cvOGPx4x6+1fE6WncBgJNk3hWPWIghxG97uPTTzgDdBN4HepKQ8JQeA5oKK
eBWV+GPB/BQyLb1E9OplNzOcCN6dCQl5UEAk5uEE3Q8b/ZulrvidyhW01ZJacGOe2R7Nhe7S5z0v
hbeo+7nYDt2B3FEmO87vfD8ofRKyod5NY5fJh2zYJ8mxgPolxQmJewI2eJDTw9A9ptpjFz+W5VvL
idk9ivP7lBaUJs/d/LTEH/PwEQ0PVfOD/LBJDz1KSI4eKlUpjPOQC7fmHVpRiakP1nqnZGWbYxnv
DneG1nPv5API8YRgoPLxud0fpzWpc5tAlcfrm+dHw4CCwqPyH9R9J4X8rQTyX6LW9A0TPivQGffc
b2nJqfpZ41D9svrYVb5yd+fmeAPbkMJGvdTS0RToIZ8iCcY60I0df5qzdK1AwKGKyBVJz+LeUnfm
s2HVMc4CdYKyflEwuGZmAo900oWrGWNgeM/mJ/QLkXia0BiIxyI9xMxmXuwaBr67yFzTcs3jY9ng
bdkb7cHgDpDZkfgYiGlqWBMLCFOooeEqE0Yhbzv5IDZHQX02xSACsSUliXu4CgwCTTxyuZUUasVb
GR/1fs/1LXxfE3niaa53hKBIEKwSN9YpWT6LGzM4hQkbHBKsRcXnn+TdYWzO9/0dAO0d9deqBsn3
XKsw7/izic9JPLEhN8IxVS98M160maAdQwthbs4avyzzrle21fDA1fCKTfx4u68rqODqm7NB1dGc
xWecioIZ8Ckz0V3MA66TF0N6MPLuYp/3Yvb7XgpVMVCVrQ4WC0gU73rZH9svywwa84WWhx2VZWOo
zypHXCadKn5ZUOQX7VcdMYT59RZ9SP1LtCLxy683s30exbcieUES0jfnqv3iPYzTUwnhbr7M5RUd
RZceKgYMyiCeBpv+sFz5WDcqYTYVkpGs+eZIbRaUONS2KF1G80XTvhXhpEnsyG4Ur/+bJi8DE+KW
XwjBMrq1frvUpyQ+yjSs0dOSPaGpHtpHPoNCOPJHOZfIcuuCu7o362MZPTUNUi1wnAeaupIPL/81
pO+D+syKQHqd9Xu5Pi7tZTRe5vhFwieX7fvkkAinWDh27yOibOWiF1c9OvbKpVWfG0wp7eOMuI2i
m0CD2Rktp2mJmskZewGQQg39JWob7QteelSwy7ia4gh0LHa2OJnB/diMDDl8ZTa7Ojkc9CjrUXHX
P4jRUKKJzUag1ATPdFoKjM6X0p1e+xYSo5rbZKc1FqkaMjTeJNee2BEQrwGlnZfJHvMZawHxIkFX
BVfpN+be6Hajykhh7Xo3NwZLcZVr+QiA+NkYtmipboyB6byFMALq2w+TeLIIDM3GESGBKaJp/FDJ
16hdmQjUzJPKQAaQHHdDEa5nrEk2AcqlY2O48w2iMmwmTyv8Gq0iA0Hj90VCOHSizVxUiqRgtLZN
ur8VfisHfeob435Md3V2kMetGD0wz6RMT+FNezObN8F8zcdnI3/hx5K/KBKKEVzOy8PQ+ApjGxhX
kvpa6Zg6LkRfHHblLej0YCBzBpXHuaVZGbeaHsamlz8QxixeEMgIxvFmHo37U5o8F8JnqR5E4/lu
PGbWz234EiYqiRuQ7EEHkkyBQt4appjePiYc7vI1lTz+qm79JNNnEr/mzNdJKSg+CgbHDWsf378q
w5cyPyyX9FyMF5GecgSIuFXYXVRswT/y8mLWT7n+pqoNUB9lz/gtJK9V9pmMP2p2VOptHF9r5UlM
v+7Kk6peW/Eh18Kl3orJtxr/mN2bNXj31h+ni9o8xbevsXlKRqog/qu7qwpTroGJz+JLYbq6buf6
wbxlmwRMyIgYejh45hBKDGBFpcAlL/W1mY+m+lAhn5Mg4JLyB7VyRJsnABRgsoWo9836Uby9DdKj
SG6Z9JpIr4IIB+7QorYvsfzTla+zylyQxY5UKr5LIR4NMcg6J5aOS+X3j9ayZWr98kOxit4mXXaW
FExICAx7foSSaXDoU//RgBKjkK98e4pJtvNK5TKnD6VIveczeasXDlp9nqjdNku1izmeBj+qXxXG
HhTXmI2V6WwcUo/xtAo9gbKi/kH4bcEo+5e0gY3kUc/f4iwUjcsdR8MDRBDT3EA8Kzy7mI2Go2lu
EzR/U0g1Sn9aJtuekpJ5NQBNN4SuTtzDKjnF6PKJsvjjwpPo5wncznalsuMfMnOA4GgMCSRj38H3
H3LlUXnvf8WIyJILaGuW+gtROjqKDGTt9g0qL95HiYPkHFqf5/xBytz5EUXIAFduOpT3nbJH9zR1
3ivq0QaNE3FGxOYTcYiF9g4Gg7l7TQkbvlGDIFASZy8P9IcYkSv6+dFXpFAwd0rhwK/LDTGaGD4N
HB6E1Zl28YlMCU16+cA1pQjj2NtaGz6eN9aTAdStltCIGF2IIZ2KB7AcJT+9lX+DoGCrgfbh8DSD
onNUEXP3tpLOUr6tUDY3G2RgOU8r5cTocFr94jTgzAnkvSxvrO/0FWH88Az1sG+hALZY1DBGmF4W
hbxgi3cH1tgWz90X2ggmrxVn8WMgOYKYrXLNHO9Hv+vcqIcS3wzPOZoOw5U38SOGGdLCvmMO//1c
beY7opUNWiVx3pWHDDL/Irwn80Zk94pWL5Nxlj+G5wK1aoiqQicAHI8hmCQN+cMKH5H/pW26xWuY
Ssjc1GH94GROGUYDEfPaedPPfNtE1/sDrRYKN+5xBg0meO0b5vv2WSGKAjtLgxyambt7kuM7NCWx
vxg7TfZbhk9xwTivfuU6MrqVlkQEZhETKdz3soaMjVYwaI/A2P09rE3kT/iot3z+s+xoijchOBx9
ZEspglnxGM+7jONXOAzVzljwGXklYxwhnFrQca8nteDdyLbRfOwN9Ilu2m2F5aAIVO22KO0tZKxC
EN3cCc07Db4OxhlM0tYiZ57S/ebKeCcEQDFHQOfMuLcfKQ/vYlipe8iTWxLOrV+99lVYfIo3r6Ex
QxsHAx15yRyoVoBQjGhxiG2p2RTg+mQqZHtN81Z5C1mmVJb9dlbt+LOHMqWpfx8fY8GfH0G3OS5h
wmUHGUylgSaGjRkgdqxpTIGzho1AshxjiNnFHvqvBKchRF/rSYajPVsX5pcqIPBEHJDYwoGnrX/A
m+IL7lDPvdEdUDOyGhbCW9Cdt06MdMJYkcUBcw+n+xjMRCrJ3lTZLe9IdlvFu1t2jn6/8PXO1WEw
GWtGTg0ReaTCmsTeibUbG2hXtwtunwPSSSP7bVplxCWXErn9XsTeh4BT306qg6M7IrUqcWfWPewF
wp8XpbR1gFB8ZW1wB4W9+XG3y5gWLQRT+dD356FijQcq+Op9I+eHqL32JqGtB+zzxSv7RPaVaSGu
t7LyuHiFxAc12EqcDVMoLduKCNuOxeOLq3PcUwjGT/Z145W5X5JOsmxKNKMUnOpeRNdE22CB+nts
NgV0DImAgovmaRQcliUaoxoDDXwd9RscAsVoxYuEEK59HTQrj+OV7PxMGWYa2BvPGDt/MuzH+DmW
XZOUfT7hLSWmXgdclhr59bEns4+pZ/Rcoleyfz8V4L56yJLP6GJku7ICZA0o6qGBC8x9ghORxhN5
fR3GFOesWB652lFxsiFA1MOqCQrdL6ZVHooSjPfNd+iqUJpBDkJWMH53RIgmraGxleq9mLpV6Rl3
b0x86FWkYovl4iIE2eTRTSENI3+wXH219AAal4Rx4bRlCHRqV8DIMwpBT+b8h3xANslIRWmTChja
cC4FoLEtYAa5QyWH57boVhVsUjoL3ZbiG8W2YcYjWkYiMvL1YlMBYwkqytX94YLZrsruHcz2tKDC
XTcu5k2w70lE7w3c2o0s2SruMsaWYSIqMLZu0chNpt0oOFxthj2YycPc+xU6FkKnci8aNsjFImCV
mXP4KAeyftIxwmunpD8VpKiN20r00x9EXh3oX7KyPPgUGaWhHNMngi4myYYgoss2n+/n9AFbuGan
RCOfu58YUg68fIuED4gwpXsFC2cC3jNDo5ANq3e8iQ70CogV0BIyVTbWpEGou5E6YoYFB3AU0Jvz
ytJWdSd8DNhjj8mCwiN3+zN2LZaDzNHbroJW7kCSOci0kEjO6aoZbsxN/7UovqyFHLBIbBAvd3xo
MZ0C99u7z5eMUX1X4CQptd/XvCY8yEBUBZP2kk198/UPCoYZQSXFHDstgYR8bSGU2KGmEZQt0PrM
+L7FNrbxuOl0VzmDn63RFm5+JB0HJVzPYJC9gsiY4KfOy774ZmIBrX2QxSOEA24gTt2FB+eNWwB3
gRSOugC+QHjIdqvdol83QLDXXCGKI2xyDzqB81uqdqzOVaOI3u/3cI0op7hiFTaQ2kgw1U135VeG
I6N4wT2JlA44Jf9ddiGBXEY8eTbTTCmGJgZj95uGkYe/Fd/zmllgS4VTPKnXGtvTsOFo5Mnin1nt
ioAXn7EALekgcGX2n8wcvY/hqZV/63PL0KRlkFD/YTtw09rhZ70iGoSdcZug/609ad6mJ/5vqvda
TXbRQZF3xniQsp3eIlRwkfzddKelWBT4EPEwbOXxfFd2o4HjwVe041xc7ox5lj1dDcx4z66cTIGg
HhGAVNPzbTyow5nfl7Izr69aFxFxVBwWJLAxYhF/Q3Ip00M9PCgcxLeHCUC493EFIlKnEEqYHYiC
azlo5a77jR622H0EL8FupLr3cqctYStjqN0Kh+S+V6xrxFO1HO+dZ7zC3HDMMZsN4Wzr1KMzrxMv
36DA1tqViAZ5qzJIm0LL8pcEJmzaDUuI6qWUfBY23sGUMIUWeBjohrmJTtcFU7Wbc3YnqKljxnzH
7sGIGA567toLJzKliiYFhKWwb+A8HByOrzUbBfUigUhEnBrbydw3xUXLjsYM4wYAtdWAT4B9BEzD
u6wPbtCvBt8qxGtL+YGCMJ/IH5N88lwQDIvrxQMCsyPPVzTKwtZ4Ew6LSZQLQ5HtWx4aK9lE/3Do
sbuYOIiOo3hEyyq9r/JqjYOCceJOeiewyUbczXbKhcadT9FtkT+zyhIgKgoepHCVYqAm5IbxHBvb
9uYbhsuTLXUwa05130m0TdWDaF1066KOMEdbi9MKK0i+H5jxmYe0G6kVpN1BEU/sqWgE5gR26axB
3cBB370IyIqxyPnWREAPgy6e1eVczqeb5i0EWtyCftxZgOTVMTND7r6MConUJtHRg0k7Cvo5sfba
EIwVS9PrlKChQ8MJ3+9uMdvhOc4eo4FZQbfnJL6a+YVjWcfNYe5N83LLjvfpousHIzsb/Skxzvl4
yNT3qaIJAA7edvqBQ0tq9nkCIb+1pgNeCrPfRSzzxmu0fcogQ2G1BCY7jiR6gzTZzQuQQVhFlzHe
d/mj1J/a6qHMjst46ZYHuLW1oVHDctpO2Oal70qgeebOIQNyBgP24GFUTlERqkpYzy/J8Kgnp37c
L8VJsraQBoxHfgFcFRe6J5tgoRlOv4DQslEWoPuF1c63HXX1gM5nlZhTct4aO33VfpJf6iMqaHHD
zcdGQCVAm3On5CKvo/+LCVqy/kuJR1AY0iOSBS3zz2HPqRpJ98KsxWuyfxkJJFZe+ucKhj+1O7RX
CMmpsBIXncGIb4sjg+4Gxou9jUxUmCw4YyAXuDq8C5uRQRcYOuDtB+jf3/8aiTJ1KiAoM5p7IklW
wWiDeTBxzNZbJRqt00MgUkATOMxyJUqCec7o06c9Bd0Y2XfyDA0eGToT4uY2NxClZNWeYn5FLc/I
pDUSjigcvobrgZISwJLWxAou1uKPOGsKCiDbgDkqr+B6EZs0RdXvCwYgTsGIsMftu2NGECKg9sE4
Gg8psxPV03wCkxOe79AV/SaF69Q2tx/tUOyNC1IaDXt9uwHyINjPgriy8xGZgE25EzH9HOsZ4nPH
AIpS7AVjKz7r3y/SvQrf7U//WT6TjPtJh4cQAf4JUwsWBoo7nAMjcnZYq27dDy1j9cazGeKWAbTR
EKoQ1k5W37OMgIGhCtxzRPQtiVEbCnROGr6gXgALQLcBoc8XGg0sNQsrrNtwNNM60UrT7+G4x55A
UShMqOs2eD04l2bdv2OkIJPnKT5ZoUUA41+I1v/imE2DrLM1GBHG9Q/lq1EIcqONiXi9Jx0iibA0
fVXF1UJRbffzxjppL6iv1uoLiWLipTdHq30tOYEtCZUL4oZaTQUQ5KkuvfYX2vik/mXY5smYN2zL
CAgoJjmj48Y1nPQkMCm9xETuCbub6kTfWEmH5PyX9/RfBv9/vqc/9Uz5rE63JBWv3W2rWYflquDK
j1JgJP+mulLMKRng1h8jV6XbOmkp+KQrbgcZqc7mdqLyx1XR9IRBPoxEgB0saRvVh7L+nGG+J69G
8YV96Hso/LG3GRzZP9YoN/7C/v87UNiySF40LYUEdoncpz9UmETQKkkm3e/XwdroM90Vghfb/MbH
JyBvIP/zTUrWjADS6NjbeNzBm3nI+KGTpoQsiVHGv9X3cWvHos3PALcownWY8d4ZY5vpoPyQe8eg
kULig1YPYywvKNsJQj1qDslFJDNbm+mHrsz6Sb+EnwSBRI6ydnNng+CSWLI4+d7iT9Yss1Q7hnoS
izHwoDm0YvwxxWjGrkShzxx4MlkVgHVMPnaODocEpU/5A9CFlACqXQMzCPlZjH4juRWhX8dZ5tZ/
C6/5j1TG/7mxfxrD9VEdFi2u79cEdK+iy1jVILQFSwLHts5Ym9/wDCMelqcVw1+dCxTC/C9WGdVe
6LE/iV8o0L6tQhZcc8Zz+olGGpPR+ixL9AFscdwkHm2qX3JRNC8p3ZqdlsDOI+mJnCd0B/z4e7qF
8V+icoR8ikHUGgmnv9Xe/7A5SLdMmxoxg+v8TM40N93dU9SE3CWkVJtsB4ECJ4vL5RVHeUv6hPk2
jdgyN8nJuG/qOpSGM3v0tvquLmO9B1npvxFDV0TMZk/9k3DsxwCFghe/oU4VyHXF0M55sEHLWr1F
tzVTJPtGNVYzsIC/kzGE2r5d6TeFhz4O4kuDjOqM4qrx75tlA+LiI3EdJ3/4tTQ+clH5dQnqD6Xx
pf7HfIwv/c1vbAPCpUEtKn1YSsDWFH8v016SA+sdndMNwT7TuXkossfPfn//ASMp8moDWFT/sEWv
D7L9Sc8YfVoFabS68ISrT3rHKAU0Jh2szO/xBS+Pw3wBnjHfaHEo2aXay7QnbAlFsp++EWWLy3fU
IYWlj9jVfvPLerUoJdQe1w143FfHKLo4GD+YiNE8tU/5msBkGtvmurYmzFqz4w/ZsFv1Ux9ho/Bn
Zh7/rip2ooi1iDOHcUiTL+xiEQhl0Pcx0j8ic2moR1sY/rLty8p/aT5NkzQpWWVOJ7Mn/1dgczeG
LtGHAutyYtc8nbP+mKDBnB39FtyB2ZbgTriDGKDEJMEoYiB4Bq7GMbYKwHH0Lamn0gbR44xhuezz
Gq2FP9WhumyzJFTrfbeKp6i0iIFF5NxGXgW0QdLwvO3eCsOuqcWxCl5ZP6257ZDB3V4ELTRRtVuP
+hg2y6Oc+fOhy3xZXW35MlEoug0FS+58ZYucivojAuZ6Y/wSQSDifa1sqCUsb7iT/uO1V9HCQulj
2hffewXMEuWio1NsHIeFaFI0XBuejqpcHeHy/AqN1RzGQ/tVAJHKTnuen9pXODfFmZ9zBk3pPkMo
SaZBDimUF+OjgK4kDsMzmqshud1I6DxWESEi4+kEp5HCPOGbQxuiWdBQD2Ap1Qrm6i+w3/PGNEji
obAQtmC02ns0emAgFM0M9CCEZoIWIIXBU40DOaDlAvoCZOB3V6rp3xYjhJTqbkVN8Pckfk3IKitM
xw9O66cc5n2+PHXAWsHwTq4q+hymnePm7jbxq/YukmWKOHYL8AWOnNw/SwKa0rVoKeCh5S0NPCGR
7HNoB/z2WIVTjuiG8tvmBSzZ1xYimC4Zjh19RSboXYG8ATdwSVLmLwTSo2p5bX6V33hZv4W9Ve3p
oJtfq88RtbndZReSW3tPPsYeFaYE+Ixj2Jk3za8WQ6FXtH/RkjEw/T90dP9c66tn7R9bYtZEopSW
kwiewGe77+qzFp3gRbNj1Xm15ZPMpd32/S0sbiifXawi5HHIOD2YxyMRAehyLIicryKnml/LToeW
idIvslUyjU3KIuaPQOJDXg97rT1M9QmJsgrOOO+6zku+eGhwDui3kGyRMyTAgJ7pG7jCak9z70lM
qlA903Aw+KNhGZhmMj1m02NeXBRwguJSt35tOPJTjXZhspPIm9OtUoelfsomABXQCViz0zCeR/2o
mFtiED+Sl1x0RC96NdjhyCAhgA8/I3M5mEXeByrzsVDPUU+SX1JuKCOMXd0HaLsmwVkIJYW3QFzf
wsdt8i+do5/AExMumAWGMHjNuCAXDKlCOazw2STbYuZP9H4YsVvXWr6yxkNlFFV+ZDrJS3t71UnE
Efw28YyHm2RPNVW/y/MULX7+AloICbRMwchgvFclbIBfihD5bhqU/A7jmQRnxuXKOcukEfz9dcDO
E5FWmTvD48fHFGLPmzEPHFBWz0SoMJTla6RXTjaI1tCn7hPdbwCzb96jMXh0Ryq5kLWHbCYOV4Ez
NB5HPBr0coP+1/rAL8dnldbHWd72zzEmhXLNjEBj8dEHterOou9QKY8ZFDCZIY+T6aesGvSx2kYZ
d1MN+ru9RadCwqC7V6GVqWh61suarIA+wmQUOz6PVYu4Wb5kMAd7IV7qFoD8arktFg7Scl3y89jX
s22euAXw2yG6xm6G7pZGA/86UhhiXaGwwNDgBnJPZv2wFyY+TSGrOs23GPuMT425J7XdMAAR5TWl
KzOU7qtdigr4/0g7s95G1WwN/yIk5uEWAzaeZye5sWInwWYGgxl+/XmobunUzi5VpHMueneru7ps
wzes9a53qAQvhhx80XAIrWzH+jC1Mbp0DV74W1X6/NAHBTJsbHBb/N7LSYJvPBMiwz8zeMAFJ7X3
UT2Q1VGMdNqgOi1hEIQM28cwLrvX3nIkwwtBJRVfwBFrmk4UHj4MKHy/JVjlToD7ceiY58lDQn3l
3hsfkYTcTo12bmjTGP6p7qqGq9Veg0XRbYRhHO7z9O8I2n9ZX99FXxOmyMM0lfXk5rgL3VcBfzGS
V6AoXHy43XhcYGPwuGEdPUeWMnCD1XCEUdXTRLzo0u3pOGkB4VSOjMWJOAohOQTgtoPWkH6/WfWp
A5meI/OMaucUG+DBFAJuOWo/JcpHDAcT+hr0NeMGwVo4t8iwrkdgT9bgIzmKj+AK4GSAcs1j2qZr
NVmlIj4aExzTs3bKDP8hOY8XyjA4Wk909edREjFCtoVFMAd00K+0WcpJx4zNw4jy/PQxl67ZArcJ
/hoF6PcJZQEzGzoCmlyOmI4wILWd3bLxc5t8wDEHlZGfA0JaPlfQCOEomdB6OHGZdVK2O6jVcOOw
sFw+M1FmVK5g382JJzmhOr5lrPUJihwKs6DxcXtH8ZWhShzpiOwVW0+hYTlYjLfiWOqYJP8C2KNx
jEQAbwtio7icVTft7GjOg2EkE+OHgdRolEFMJtUlxKzMMx8Ym1FlOFzmKJfPo4c1rUyoOX4e+h2j
rmpKs00HLlRbGhLd9ANpXZT7Uh6n+SzHSf3hgzETdmNhX0B7fXckHBecmgPUchnokUpAdw0wV2Cp
4/EuudIg8zCng3pqIo51jGmy7t/knNTswbCsskCZPekzuN4fY+YoUeQNVbwr32Yg+Q0zu1kYLuJ0
qqjTmziOzEWrzkTdD0tg4Y38XMvlyawpw9F8jQ1rkWPJV3pKe4rLjR4xtPRljX5yFgSeLDHC4NZ3
7uUsMzaTNN0+kpfG3GjPRRCuRCgQN7Syo/q8b58rw5ozF2PYB0h6vzJnZY54xrMIrQfmkSRCyRjb
Ygs1it7KQe89tCumb0ib7rzoxUVTboJu14PB0qDR3OQrljHyWtznywGz66StkW9N5lnD4NiMR/wh
+reEOfIOQfx9070+HlMT1FHe9PJGY46sbcNk55rnsy0ku1rCT2mv3rdyuSnrLUBtf4NJOb2lu1jy
2WoRyy5a6sSaJ5tHtVOrXcZCxy1GdOu7PxyHWKCP8hIZx0iZcj5J5N0Z6wpakQn06z0FXLuYnKHc
AFneZOamK0+RuH2Upy7eVNaxfW56GLmPdV8txHKe1V5xYQZp0OTmNmYWHANNQWD62mim/XlSQRuO
Ng9lldQ/9PGy8kdUz5LInlVFDRr/N4ilT9qik1qh32WYelTTElYI7pUw82+L2BojlurOLuR2lFXA
EVTaaJ1QQXGcyQ01oWOk3rMdi28gbLgFK4ZLW6Azn9+n1aghhY/pI5WoX+AO+xJf+yXgZX8SD21i
p7mjzbU55Wwrr3tWBDMrqMXc4WB3gFgrnibFPRDgHRfPYGwxJWeTwjHBm5MOfw+e/AK9nlJZmpv4
mNIjw7FuYIBRINjWDPeNqQZbYZG99AhDDiVOax/QFG5b/RLO8CiDlFfi/X/H7I0ZlxO1NsbZSMHO
0I2QY7k5bSAa8nCcAzsItHK2wbCIsduDAAL0JhgEAZzD1LetCjUMmBIGAWDrwG0wdyIacAoDgngY
8pDpy9QyHzU0CWzpGCONwT0YkgHKDjxGGeCx0M8DItV8oD5l9s7gsMamAYEqKsQDIBUAPdUIlwSn
eFFNoYDreGch/7meVS40hoDSFrIYYoKsGbEyH5UDMoYq6x5g33WOnfNXehtJFDQKilCX891CIgoN
BYUT2i4qc+kLEU2CzVCKus/F1gUSEVYuUFVuCJQ4rM3BVA+HIWgCmNXCmwhR0YK+8bMf4zCZPDOX
u4eLEt924Aue+jFE6RXhWQIYLgVglONH7FBgYGbHeqqZmT3dmfWcoGzomFkB4WoLtEp/x9wk/Y9A
4m+r/Bvo1sdkbxYWQGKCugo/Co1B+dggLImbc9KVXpZgOAjbnqHIqEs/CL89A8K7FmHmcCmQNl57
znbRBzMGj8dXuFv3X6QlwFN57qASlhdOH4wFBgUSKcABHETY+Xabu704KrEhVqinvXKwhds0AnYz
YC4TUMqBz3aqQ/pLisDp0+CoHt/bKYVGb4Jmw2Zw8xmbBaEUFU11AcMIcUhhKqKM1L2OOAPS5N0t
8d1iPO5nAXUQtx/SiUFSBWgKiVGc1r9EmhwemJk/L0jhTMUJAvSO3mkoXd6gEiJmi+WJAdnp4yYN
f19vePJ5ohiQdCYNOUV3yIQQkeFej7M5/RidGnNdKxhk9/mTP+iGZEno0+rpp+SApX4uoZ0YJphh
7iUo0Uo3FSDJeyp8QJXx35yzDUvx/vV8Z3Q/CcpZo0D5XeThLKcrS2EHugb5cY1tipRGzm0hEyHD
BJhMDwB/5i5NOtGbOdEsf18thv4nvz9LlAjhUWRD1n6l5/7WklmCmYlpYfY7MFmNeNIe48k5q+SM
6UPGWB3brlEJ2gozs6Q9xwuHms7llQui3e5YXGdIf53LlosQnDW25lhzSxlBLZYIUo0mSeRzv2rZ
Sis3RjS/K9Mc9rGwpjRG+28yWWx8TkT6GQUdlKvNsf04H886XHsHejwHEcggzBa87JCmNiiqsDgd
lzQOl3ZFqX8bBuljjj5xfFY9fYOLI8Ch8DJY8OXSAChCUKbuv6M5Q9z9PpRkMwiz0omp+DtG2RtE
lThkg+/nBFidB8MTG8nwPV6KqqO8yesimMbF+DyUfTQfLKWTNkfYifcccyvl1PuDgBXLMqRaBiQY
5tI2wuN0hZke86EDkFmByT+xL3hp2OdVHY8wTBYlR73WpS+0LrJMbcuSRq7yPH1aI1iQb0aEfPZK
KIMkztFbQLClmUS1mnGCVnZY2fyMFLbSL498SgcFnr2NDj3fVtmMqSfnM0wrPofjl6o1X0a3gSUB
RNoutA8EQkyGwnnX+ehPmcfjjqY/Tm0/vpNqw4YDBKZgn5RThv/gpSj4Vu0RwXkwAlMOmNUkDtS0
GOwOUXoDFx0zJiBWuH6jkpHz1+2obJ6d3S/PiHWake4XC8xvKaoRlCNzD9pxndsaL/JDQlR7dhTm
ueMLvFNa+Ts92skKVtSdAJMzNXTAxs9TRlP4qVjlQvqF/gz6GAE+s2IwqwIT2GA4pdL/LHgnMrfA
sHA66G4FduyOTKHBM1kidA8WBpZUz3WxYAy0IorEQm8GXxtgxoHDfUOhfqxe+g/MubBmscEb+qsw
e8xuiBKXjctQ7OklS1TlzSfL4tJ+xTNjCT0WQA1GdKB4fMnbR1ZvMSWQp9lEQDJn+mLh1cfqZptH
OfYziBy44oKStdWpr+xr9Ikk2mxWWN5cvXQedAMedgbXeIk/cCbmW7NEMTDGR5P/U/+0MYO4OQAj
NA0ua46enFasGGRGVBMeFcnAMrRFaowpys8tKM8YA2z3pfUwUKC/5s0nznOoOx4dwXrGoK7urzkK
4YTyBnIH79404fs56bV90V6ePo36gyDcAWQAssb8UOS8mkAmv+1kWvEvSfOY5025pBO0pXDvtsEh
cp8n4/I8CUc9cAV6ERqVdhxMuVVhl0YzDG5NX7q0WHHJbjTjVRG7Wvmt5eO7/LwfwH10ccp4GMnz
M1jy+woLMZvbSyMQzNsLHp/1+IlqAK8PFtYYMHxG9zvQKUlWl1zWBe7uKkRJHCVtYRtbDlumSsfx
kX9oX617HUBplTrXLl28W9kF3fwMkefhoJgddLeEHeE600x5BUA1txVuefDsfdCNC55rkH8ER9zW
uNeedK8d8eEFN5NnirYMZX0aZliI2J2XrfV4Bc9Ogfe7jS6whV9hTphYb6Rj0Rmc5o/qC1+NWWrj
WFO+1OCAKNtXXPzAzGWvsut5PxXK5e3ImPO+Dt+x+IMpFk/7zxqm1q+iHKYN8GI7Tu5O+4aeguEG
kQND/dXCVUE3ty68fCwP9xkfzclBUxy+l+8weUfMbWH/bgVfvfAnAb+disSAK5tdYej9cKp3GC34
IDBXqrBs+0LKXyN3nqEFlqJJfATs53cPB4AtjYHhkRUS/sdBjlrDt8ZXPOQYcBQjOEjP9/qMLeVI
AO9550mL1QRhoDyjK+4xLX6t1/FkMLseeMTwYAc/BumdACoR5VjuIbQG+IcIyJjP7t/4ds8C8tkY
Rg5Puz/ytz2xZQzG0vGsTWL+qp4/YXe7suGJutonnnmwks4unvQpFZDm33jaAoRD+95BoBkJb3xz
0a+YueKYhPLCZ61c4yXzDPGqfRHJe4BFjDVuj+KgQY9hQ5Xu9EXgtTTWFZzBGd4wEjA+3TYPrJhU
lcOIAu/KXxk5JQPYHbxNsX8NnCZhYO+dm5WOs+9Ih+piH7ACwCyDZo1HtG9Dl7jQC8RCOjJLXXIA
jKpwzHjC8vsnJuMu/FKVcA5gAEB+SFfYWPS0r7gb4vwwRw+ft1MMp+kj/l44KObgvPJdE22J5pBI
Z6jWf3IZfyscGvEWhufCopk6u5J+AJDqr2xcbFmAWJv3+68xKEcUmB1noogY7Oyzkwc15IVjxBTc
4SSnCCswZK5hJrUHXZp0buNmWI+hEfvqUfHcR0M6MCBXDkn3hSQTBvWNI7rBktyvFfz+dscyxgCC
c+6OvZ7CBXkGR3Zg6Vh25cVPexBCDVEUAXZC5Jm4WOfA0aCCEd8Dbq/BRXo5BFT0Dpp+D+k+hP1x
BG+DME1h0ckLJiRnJu3jBx6PW+QQiJ4oUkxSlgOP2RwUQsL0QNJSiJpTLgKCf4LAF4HR3kCQIrfC
ZJqrTQO6t9tLCdiBgRkUYMvL5BneDSTGRxt0LjuNVQIwjch81Jju+TblWeow95iOcKhZw75iShG+
G8toyrn6Bsk52ye3MejRA3scu9ywztQLcy72KsTDgnEPguOGNGntgN+f4g00CnhWnRNvkqs2TgAv
oQoPA2sqmooNBwBDiO+EDo5KqLtNmATFq+rC5020CbKX2ONFQDR59K56WzCTylyAVjgRim1dSwRk
zLdjlwZrIUO9JMuYTNQAEjPTfP5BEZUIE6S39JG6xsDHM3FWsttJP4WPkSE+HNEXOslb8zb47OZ2
uqqsvbwP1rBVD8yjGRXmxLAz+oxmLQwN/AyhlzsdLhcXCDhLafH8FNbnp3feRrvk2h6Gv466Qxhd
ks8wnySwadOTSv2BUcpneMLx0Ms+OrxtAjj/yhaiBL7b1PvUMyEzkeKzUByyMjEcZUAhYrN5sEwA
HAw8F7SE7GnwkwL3Ehq9HMO8Y72XFpydgnO/gtdIkFd5hTa4Tb7kEORA2LbHx5obB6sHnQBvjtKU
aTZhHbQoA3AURFtcKpk5AcN09ZIWE7bPoT5BZQzoUF3tVcg84FI0FHZzEQjXmITMNFXuJTp3SjkD
FNSttB1Mt8RrZrAkdY3B4PTOsYvEB41C8FYuAmPMf1H1e7GYDuRrdQZr2+rH9c1OzVN7aFY541Vg
jjg5WvEH4hPpB3KIrP7xBGHkqeqSpavKd5KVHNzMTmvFfteusE5IHECQm88G7ec1pjWQouBbEXAA
sdTGHZjwAjv2TTj3L8ZVHseaq4/F2OHIwRuSU6UDkQM21MdBy/65v2kIVrDkZlhx6ZaAB1/1sVT4
//CbCEDDE6ZbosdtkwPjFTUan7k7b3QJNllsltNw7fvCG3NsRHmxLWyo1ykiycXz4BMARAT+ec1x
gTZqlXPhrdmgVDVc/2iKT/pr9HafZO7j0p0MtqVn7LrOrnP8TGzS0tcgRXQ6ePGZYwULK6bRMpHB
LVy7UXFqV+wwilNS92YZIp0jo6BBYLcq6Sa2yiUHVcVlAeo7HJSGOStuTHBJvgqqQGDjiiMmB3/Q
QGnSicHp8k7f21xRPjBPPiKD4EuG1EHH6kv2roj9e3I3ueL5/dtoep8oM2gExfW+xxionD4P8KdR
vPLbcQiUBNc48t/jDvjcwBABqISgI78MgC4h6QIEMI4tB0wlWwXPGWgoJoLJCvuk0G0o2x5k36IR
vMrc5/EIyjo8ZR4phxqPlMMPz4GOTcMQKHPxE275SbAzGryoMQnB3JOMBK+5FDPONvZdrBNLOXrq
I7T3VAlwj5X1AYdg8aK9Plv7toG02mUDWfTvdx+T+T/dfb+t3G+MoOomPNruqaNLJYJKwa94hD80
64CGYQYHdce5WO3pROAJ1e/FEb09vTGYlWUX7yaL78ucRjNYIGBS4GTw0PAcpodCnxK4JVIAc4sJ
pnZ/D2H03Gk4lQtnJqVnEBqUUeTI0bFK2/YijPpZsoAdCG+0GHevgXUMomU+Q4eSTqTa05uRPfi/
Laszo5RdBpt72i+Hg5j8aHUsC8OixYxARaYzoqbBRJfSjDGrk07KE562+ZTDM1qgC93HM/ODcQ97
iKBHzu/QRDKKb9zQaVknsxnRHLMGFWrHYfbBjdxe6NyCjcyYYrgjx1yNZj7/dVPa6r5+QbZbYm9i
F0RB0EcBIsbLtqTS9uOvrgGld8LVNYIk9RosrANXFyw944g/NcMCzlVMo8/Cq66vIIg8VrHFqILZ
XkT6caH55CVHs5u2Q5lhvQ4nJf86Df+erKBDQLJpR5x6C8zwTM9wupMAc46KfjBUlu4fFDAS5ipo
b0z3oUIrtp5Iojj9OYBrlDgMSdSVdJtggBi6Dxw8+Ht4wpgvc0Tb9dkZjuSDSL7fhUYi4+/NDyhu
UM9AUGlsGeuhLZvh78tS++N5KluKRoacYam/ztvfKjKhFvr40aGWRvl6xacAPmq74tKQl8ThpGsI
fxTDvgI4C6r88KF9vWApd6eatUPYFQoePQ75AlUzTjaUKN16m+xVEj2huL4C1sKXDO3KxQpcvw0G
6kbkQxnvLB8Jw3D3dPiRDbRuMj5/MFlV/vDLFFGzLBnPFmWgVP2TN/AI9VAs+6zfQYTkCwuBI77T
7tPmN6UtIDkf6LUqPTwOIJzCkFdfyp2+h1oqUd5zMQ80I8BeBBbcyugsNd2G+AwwjcL1729B/hPJ
AdawCOnL0nVDl767aHZBKRsmXxaSwxnWWrA176T+UEw4/VUq3erFAGlgreI9o0K3qdZdYt8OdwKP
JioNFpXQS9CvWuQ1hpO9g9o/MLbCIzeAzPa0cTEgCwCbBg3yOVy4/kDxSg0HG+jeTWLdxY+grPzU
euM6bGc4DUqmzWXYT55EVcAJ7idWObdalFf+jWFMio+Sm6iOioUklN+LMak3QGAcONjjsc+Rk9M+
4xN4Kq5wUJCdvvdLBqLWO7dIXfvp+yAyfO/m7RdanmB0Q6IxHF4MJO1mop/OMzoqZZP5JqUFTDUY
asxPmCwgrnOtrehzTy1ZYwBYqObS3ubVTBmcYTC1qV/qeYdMfYZZoeDkn49LSSjxKtuxHDOKn4y/
htLtOmRlTumdfwlK0G6VNPIwfOMtblr5l15PAhRuTnDAtAWohiUNcuIwRIChb6JlRUY0Ar0bFTyw
CxM4Yitn7ZZOl2+wV+BoUPJOMixXnXhZe9zM5Qncc8fvshZoq4ivcDOSDeBXoTFiwTG6wZCYVhhd
c/RCM8g3dR4UYSM8/dHDouGC6wZ5rZnCXc9C3APGlvlJ+a9QbsCv24KS87OJOEf45iT5DmdSESzk
8YW1X/xS/IACa8ZAvPnWzLFmcR2E4aqq/2n2fjs6ikaXxacqdDtOihYnR9GrXs4bWHUap9UyIDuJ
ROtoKLbE9xcE4KXLrJQmSJsA3bUfXGVlZuvxDlxmXRvDxAPzivtSJf26+6Jmk16434pjtoQOQlld
wuXCHIdhzBSCwbUCUopQ+Y3vS/YxjDW7431AqoAN/HBvcGO8CHNCKF4LaBn1kZPbb1/O8IJqTnHt
BS0AYCPlYjGiCV9SZTFiA6XqTTiNIxkjj1bh38I9+XpUguYD1tobpooKfogJRV+2FPLFs9nRej62
lnGomV0YY3EqkE1yamLoYqMy2Fbape58wevEEeI07en3EBU+Ed1VW8ZWNYMyuhss2eAPQD2EWD8p
jp2LnnKZzguNux7wLnx9wmx8h9L9vBJgVpxufr7HKFAEIl+hA0BFgLiWqE1zGnrCiW3NkVbf9vfH
IdV9rZiSK0MMN2bAn3SQz5lyak+ETpHo8VovjJBh4IjpDs0IMLZkRxt6HAcHcoHlh/leM8Ifj5Li
In/oV+PNyNz4Kz6aXA6T5wkwr5pdKQ6Dz3j2JHjEgcrzxFpsgiv4CYZoP2GcNxwLHAiT+yHEq7Tw
M4vwwGJujEKTLnLYAPFMWCqXHq7FTvXZx9YCG4l8Rq2RzwwmNPqQlBn8yrWuTvqHFY7kNY3i46Ah
HwYTPSmn8pXjfcW+fPCdmaHqr/GluoQnfl0+bGj0TQ8fZAcVV4eEjKzYBTWrtrUO1Vekjp4bchCQ
0ZXT9C3YWfchaoFC3Ek/eS/toNu3Bg8NYVYgAyKiAf/VcMg+x6zQ6ZdMzDbBLg7H1ELkrsc0j0dj
I6JDsGFN3O8z8BWX0Kxl8NlugdxjlBN70hCXPVkBLr3dTNwyIcZUxbEGQz8wcYoaPZyXXAeFY66q
I9bbQEuaTMYNE00Gto1xuBcLegg+jcyJZzm/XXjYkTDmI5lvlWyexzTSJ9pSp/Hol5w1Z0/+qCY8
pGoWz+573sCJFwZR5IHs/eFaY6BDpnS0msWeOsua5kfIXcxtLzImrrUXWR8Ajudr6fLeuB33VN84
wQMkgOZtOcA4yQyCLY4MABblkkKA86sZvGUP1aCXZ4hbz80dmgSrATqwoZHuM5/F4JszoozxfpSX
OtYbm8dMmOljrkPvgb+29zDQzJdTCG3bwSOwZGS+CHbSmr+4GcmWh9Yd/hPEYFBKXtVdGuVjfckg
CsnHCnSS/4TdXDND3EyBRQLRMAZxGE1AYBy8BVFuO6AFLEc4SO8wjCC3Q/RUr2dPf4WOhCV0vKVD
yY8wM2cUfR1VBLSqdMRYJF7Hc7plpEooiR2m0PcrPrBcTdVnR/u2GATDCLTwSwMehTgo7MUtRTCZ
X+aEFhwN8Ax8hacjYK4pTPuNEE7QttW+ODOwxiWWAC0H0caT9HpmXh06AMTPyIVArWIH5MiXYKf4
TUfdlk71l9Q1t3+vTiRtmP7+86S3VEVSTU2jCJHM71bnUpnfcuOct2D+OyF5zZUPIXxLcZs0b6zS
/k0sr4kIVL1NkQFZxIPDhVPlhaV9PjnCbzmpHih/RGiXD3Mpt6vwPo/FmVzO7/oLjasoLA3l0OEA
GxTvCTLSfg4p4k5Ii4GQcle1H625T2vo4DOhmWPoXd+PvbJKoalSN7bTtFqbgh8ECLQLu5IOQbpt
MFjj2Ilu6HySTdMusngNvw3+csCNJHvPS6q/cVBV7Vw+b5XcxW5QYljQTa0HaVG7UF2o5gLPSxH4
vkMdS/tzjZMd8n1DXAxliPTK9Y3xdZCjRcRzb6OhN5GxUuNE4AqcNt0pD17uFULzaRlsFGGXJEwy
2bf1rCmnpjUp0AWmzL5GCrFG6uxRYKc6UJHqJyM05Oi+RR5FO5H0ZQQ7FLkhBFw0ec8FpqX5Ai9L
6tA0uTTM1Eg1tW935AKUa1QE6n31PG9ZLJIAfriQEjAqEiAxzDrlRItLM0E5hfdlhHWAND8rYyk7
5PJJ1V9/WDjWv+UMLBxTxASSdYMqTv5nDd4IiRTIRdru8AgjoWOfMkcYay/MnNRptIToDZPDfoz6
yVtMa4FJjZN6Mj4wo2yD3zKaFDs83t16gxPFuFjACZX2t9Ewy4Ve48ZOsRhmWLzQsXRB4/mZHDQm
tLED13J8d4vpwGhcFNN0pa9jp1pDgFcmZx/bjjnSBjLPkKrauKtgEDClkLSt0c1JiKuyk0O6M0hm
06CtRFj3LvBFkkZAqiUG3NIAxWqzBJCBSMEZlgZP2xo/9Rnero3kSOPmFX6kKXkmntwnIiy/Il/6
shAvHPDqSDwRA8gVt1F4pORtXTCNxsJxzYOEDXvwCMOETCX5+vA1oD1bI8kN8/gJvCcRfkLo6Nun
yuwI4Sc3FGUWSJ9gx5xCC3GGJj9Y1bl7G2Np68KOwRgYf28sHLxkZThIyo2BM1Nu8kM9K2bR3UMY
TT8Ku5s6GQEJkz9YR2uiQcO3dlGOsYwcq8BkM04dTYH4zpDqNj272scPK+XfzZqFs7Wlm6qiGhYd
2z8XiiXLt3Ora/WOcsxkdKtinDsyjFH1Xm34ViGygZ8yJo0/fKamm/SGsqlrMjqKf37mMzIrLRCS
ameOwUwDe0FFal2ZHnDg0iKCplBjQshlfhtiYYvCVBl7XvgRfkCvYlyKFxpOTDtmzxCPuYTbwE6/
mGF/na/PjX5RL9kunI2qoznXtvQ+3dp6k68gD8v6NdirXrWw1t2Fq0w5SAfrK1sb79JhUAKISO9G
z8/npllF1+HHH/7+sM0/HOf8cEtWVRQkFl6g//zhZwr6utXiaqcUTsPdAkvSpfxs5CmxmVKN9+C0
SyAPDz7gAUnQ4hqDdMJfEtiX6FbLgUvfUG9j1w24cpFIx6pXTC0KeByY0JMlzr6LXFy8YHDLqtME
k9D0IKpmmIyye/ew6BlZMaHKoG884H0M8Vq4e0CYAVVEXTn4BeMuupSwbrm5Ja6xCEIh2rsCmxuR
Z+fif6JQjOP2y4n3SV4Vyu3HEJhi6wxb8iHeXT8R5CcTi2l34SiXPK9G9+78/Vnq31A9IBNDEi1J
l1RRgh/46+r8rQlq4DR2zxyXL6Yc1sNXzgsoPAWuU8aMbh2/7oj+B+vL2FxA1oNi1N8mEf5asWNY
YwIrFOKppLV53on6DD/ie4phLAf8+FGvOnC3x64oDwZ9sD6viXnssMEcp7wV0uXO6+JJm7xmdhfk
q6jCM2VbtvhELPgzEe05LAKCDUMHPtVTmuL7kbcb9Hx5NjNzvCZmAhFUNNsZCYc/sSa/aTj/9VS+
YS+yejb67M5TqQff2HM/SchRxDhQheG7R9pFMauftykFZcbLTnamgN7AfWqX+Am1xg9+eEvfRYO/
vo+i64wcLcnQ/jV3FK0kSmXhZi7LluBvrn3oRCFCthesGBVIqR3eaiS0eFF1wWJ/JGNnha9UR/rl
MdMwb77PiZPCIpNOR4aJDTJwXugmtD15/1pj81pNecJ3Y8KrER8YY/sVp4JsweSdS9SMCJrkDWRy
IQAVh/psOQqK5RaO3f7vy/HXOflbpfbfHwrohfSUFIPvF24dRbkmKgGmc+06wW7AWIi3CY53j1cE
0Pjl4nTLt4FP+3/5XFPRDckwdUP8BX7/tg0C4Zaa90KB1pLMSvJwkjkykTD1m2qsmr5pjfn17MWf
P/gbCPGfH2wNAltDNGXp+zzo8TRaI5MMppvh9AmjFRwbojImQ1zudILhPJc3QTOOKSbVH1iTv2hu
3x+2KqokL5D+g8/3N9Cua6vyUVadsYxL35SmfAOkL3fAAQVGZ4jtlqC6nAMy/oO0dADwgQEHEkEF
lgp+L15MKBHpNm7mNedvt2aHmrSoJYNeadonX12CDeYpQp8iTBj7PeC2IfBICV3dS8bx7y/Q+NM5
9vtv+XYZVo1i9lHMCyQ+oSNwNpwryjayj1G3LeC8e0WxJmonsOZd8MKXJkQ0RR14S184mVK68AT/
uSZ9L5UDD58fnWsft3ylZVPp7msd6eWQFo8FeYhNQh6PLzbAv/OA1kxHZXx7MEJVyOiVMeFCeyS1
uGlRx7KjSsIShU9Kn8bct8GHpDDxqbhJ7qemhS2V+JxlyWNfPt9EZs0PExreqjcXYWBg/IP4AlUB
QBSFPNsto2l9SrM0JYfDer0JPyBi0p/WIjC6pFmaYSgUM/+8V5MuKaLwXhtLTncLn0N5bJEEBWin
kWY4LvhwnLeRc8MwzKd/f3/at0r71z5QDUUUuY50VfvFvPhtA4btzWqNs2gsk/QjU/ZYizeP7T0e
C/Umu78I+RRGQ9L5Z6SD0VRLJ/0dVkz6kltXDWPAh7oL5JlWLcuKrmBtJBcpQ/s0MVruZLSIC4iv
ks6410mqmQgRHQPk2AeeQd/DAriF+4IEmfKo0qfS5Wn5VVWwKlnyF9V4gD7PC6knzeBgVhi64OOJ
naRB0uKPx9+fnwJO7UNVI/0rJe4ZlHEYoc8djiFFWhMbXTbQBeK7V2CwfVsTxEHktmljb5LkPlUl
AUS6/NO58I1M/Z93YSqKpInycC4Nhedv78IsxNZIRdYB5rhWNa0MX8ARi4afiGjcqiOJXs1TC6xs
Dx1q06B6exJqMHzDcF6p4/aBM/YLfqUxWVJAAucDPmEZ45XbV0tP+4heazKeW/lFUE+FNeQaCFn6
w0Ti+0Div79B57IUIfqypP75G7KzItyjJCO9R53dojmiYiU4sJewZx7Uvj44LqlQYnjJHqswW4v9
+lwQSLTKArcOl0V0pIDh8Gf+2zx8jrUicBvcsyiPGIrD0m8/CN2oi93ft8EftyA5aNz1JtUt5OR/
fu17EBtlUybGMgPPNGYYjj+YHtN2AYpDZKeuIk46htPnhuEPRYb0p8XH48ICBoyEYuObUkQaPtcI
+GwKCVX0cQGtkn0pbXkSurJ8vOZgvsx1i2V78+vn8kxKKyTvavH3R/B9zvzrzaFWsYZjgObmV0/+
2+qrRasPz08V+AtRWfpAVhhc9OPj/iJCmLm/WnFD7M2beBdHoukz0OUw0Ncthm/rvHETTBfP9brS
ieMlI0qDepP9sLSGm+T7rYlbiaLKqqzLlGP/fEVhk2eP+00mAKNwuucBBlRlvZrwvPQZ6/xhvf79
eQyH7t8+bmiGfnscXdqS3EABj5sSBDokbltuK3z5+SyulL9/1p9WAGewIWLcoMryr9X522el/T2o
IinWl6iROf0pMU0mFoMAdv7/+6Bvu7OMyrQsKz6IgCZKHiVcUVRL7SIufnhZf9xQhkKwIC4z1M3f
p6iN0UuJGkX6sihpYSMMGKhsqQT0QHeyflxar5XhGcCAZQ9+jcQxi354qD9+hW/XqnXPZE5TfqxJ
mq+EKmXJ76W4q3RyMWZP3QMMzQeO+Iuijf7+nKVvGMGwmWRRkklvsSzTVH7NwH57o00VCWGQUeJR
EN11D9f9ezMZtI3yXBmirl0uyWfo/vCp4nBMfVu0Ms+bE4zKVjTVYaH99rG1KeQayATsc3MV47kd
CgvM2nnsGoNSYYabwzDIzdwgGt842swOxhg8isK8eToYaGrU+IK+6NmhbFF411+3HFby+UM9b+Oa
NOaBcI8nq15CdR1Zn7CAYQXi5ooCknaQS5+UoFsytO6UTVPKT4w+LG2a1Qup81tlcbamFDSMXekx
sfJLC8+UEOEvZex3hpN/TZVa8ln5wap9IHHFk+JtJI3ZFjzEhvSCijBbjxYBUif9F++Nw8Ck8s3C
SXx+MyDXKsv4NjHuM87IIgdomMW6hYx8q0NBDjTYRtWyIohLmFQtCsNZYE6h+lItRia6tZ+WwbCf
/vY+vi3BOsnSMj8XVHZUl60X6N4Nrgmds4z03qNMpcnpHvi1EpmC8uun7uoP5wrLYSDMKmxDWfx2
ZDZhnkl6lBtLDA2wmI4yFxAmRKwfb6QE8/mxliBkca0M9bJHq0NhY+BBUv/AvvvTDcf3MCGLKKpq
aOZQAP+2LCFC6nqbcsOJna8i6K7G0t7UqMTHSX7ItLWsjATNRn7XcwnKkL8hHjuyvPr79jCGI/vf
b+N/v8a3069QUwIRG2oTpsZk1SCL11Dnhz7PpdF3bBEp2lOBcDzxmNTzkoYUTSoxlNiZDREk2jK4
TbkL+PPPfmD+b24s2WoZ51N+R4yC97HC4RJ9AkQjmlhD9vtkxj9vhlMzGEvGbB5NxJMPjzu3b3wj
AvQn1tRjDUCO48SPsgWbicOB/5V/ksJOJA7fI4ESj1/F2WMl1wrCVfQ+r6K2uGVsXJ9NYES4UTMY
dVnEP5cow0L5/uSoUHRdlvmXbnw7V+KSfPD/Ie28mlvFwjX9i6giC27JKEuWLds3KkcEAokkEPz6
eXCfmrG1XVadmnL37m7ZbWCxwhfeoA/xsQ7rk/p56jKJc328z2ZnIeA9iuhECvS40QnzyDYpyvz9
7uRf7wA2Lcc/slhgB35OoepglkchYwpF7C/1GuX0yi71kDCJQoVpbPrLO2fKSF2oI19BDRlTcpiW
F1+X7Iimm9CGF0RBD56oD8Wr9ObW+0t0QhVBVkWdmh5Vvau5VV9E8ociHs3r6EWmkVrGz6dsrKl4
PaA99F7KoDUNaGpIFYJ1pqMEKUh4QOnNVOZZRsfoRmL3pfj0zyujvIGblqFTWBlKbd/WnGYcLmna
7Cky9HdCGcDzc0QJmfXzrEzCLzLYihS42Qd1RRHrhvrKryteFlVDNzUFbJJ5lcroQpqQaI10olUy
6WWkokrsn3q3ppFb2k1xlzWrggyANZNMWTA4PzPdj9qtnee3afP9Pq7ierPV4j5ruA9Sa02eapeJ
EjtZP+7wnG8HpwqXAijkeYTJmSIHdChu7Tq/hgI6LHCyITpa2lcG/v1FnCJ5JIi6Nqeuy/7HcUY0
wPylusZEJXolLyav+Hu9XFMtvwIQmhQ0R4whk7yub526c9eWEvOxR8nsCM1ABBGSdzW9IeQhcEm+
fFWWWi23uKP4nFkG3MfytKnK12O/lI6L/Ve6eQB5fqCJf7wM5Zdz/cihJXF8q+laPHodEseKgOdp
gmiOsaEojWdLgisCVpIgQcQZVbRmt40uW3k3PC3BgKTNVG3ADfDK9ctE7uGeARfLIWAJK4oGiNJD
fOfPrlyxqwjGlIhgt18wNySy2BSt+uiJoTwdbiRAXwnE9YqhvaHwplRVZ+r+XDHHo1YWmkb14ZR+
DkUiY/gb9RMAIOcX9XCnYT4hjF5H8id9HIkRbTCYbLCOfkAfg0PjhFjBYXZMbFNewHJvcEbot0Rd
xEFEQ0N8xVMz1zkNhN3kUk4q8VPBlowQ5TTXju8MF/q6RP5C8UoZ7wJRgs2sP7noX1PjS2pvICXB
1cgmRDYM0iBqG0HG5ECdnTtam4VPmQVj+GqQ4vUJbTptNjrNOB4IixRlW2UzoP1HITyfb9QBpd8S
fxkQIrvzyJQVzbzaby5pdzSFalhp3XAeXTjMq0DZjQm/gYmoHH1ekj+dinetYBqhFarSA6J1zsDy
g5p5T+UrKl8rfYU8a2J6qlb5R+k+FVdC+0Bt8JgvlMiPdJBz3TPv/whQYvg9RYQyirg6CS6DeuzX
XJiCah69JCX4Q5BRuseSF9NxDmovX2ujGdsQVcZURfZkXROPU3Rl0oOMHgEKhjh1eDXUJY0QeIjs
FxmUcgTYE0/JwnO+yo25mtPYq7AMQiaxVR6KHqgn+txuruJTBd9qSqlSBLre0jCmqBbDfcw+D/Kn
llHE0hrLb05LNYLKAUWiBIg8fL4DtpOVq6H0X/YL0v2ymmoVpFlvP6dpQy3kv5yB4gcRWi0EtI0a
+ZN5oB6GqWAOjlgvcFHQRjnjGWRiBbfCL10v7viTbk98WBAR/73J8Gp/iQtIdGRd04kv/5MH+La3
7RpJ6CNZ0YdT2az9A201ZSoC4y5LVC5CGjhD7pHAU8fGYC1huEJlSyL1fNiPAN1R6SAEFv2mCFRh
uh+F/BpmKvNaUp1evlNP4yEUolHVQrPy+JwEgYOEt5trb6P43lTXGr0tECUReFKhX1I5Z6dvLmN+
DWVfTh8ZwXdT+kiQ4NgNwRsLct+9En3zL1E767C4YdVbOYQ9mh49+Im1CaichTmkxoOIuy+M7gAy
oWLZzhoTEKtTn12+Obj6qMsYu4I+oLDJJ2a15u1VWJNQqEO0UIzGuYqdT3JXpS+8dfpwEaTI00IC
+XGaZywQ5sMQAoLzakO5H2qn2DVRCDqdHobqMzEd9R7E4IiuGAS590ABIkpOhQb1i2RKI0lFPIib
1LB+KjZsICi8E8pTwaZjiJZc9FY+k2X9/ea/kDvXe+VIUUXR1ERV09Wrc3V0upzrVOsoxkhLhbZu
OUiOZRlKK+fxWdaDAfdI9/JcCFaswvmUkoXe50EOOEyJQXQX6PanRRgD74lw713nynNTHh52xltC
rV8GQz06m+4++igua626Udr5ddYC7SY7H6HOol6VdpS8EI38KLLRx9vRjs1wQRmpye4A4/89TF8i
L/8O0/+70lXc3J3OSdubrT6nRamlUBCTVZ5ND3J4lHOEmjoLycdzhcx/tRCVZ+PyfCom1VFbCaCb
WnFV4ntXHoHpIl1d9By3Z7AUO9m9IAcLHxKHMtE9xSCiDqjoSx0U1hrhetB5GEWooDDgLlTyPqjy
xttLCBq0edAgQ6ejCbYDKnGkwZCom5HxqDeSl5pHO4YBMaoG421cJ6sGNheQmvpxLy6KQVOLMvjf
A/RLkU2mSvR/38RVVJ/2UZyZBW+ioQdKjQSKIohdfUKlt0xuxYLDCfTPyyBzMCQKnHTdrkL0virU
uGov+jzXEIDScbdBQQv/HVwa9rjerPaQSm5e9bdmH5xVYHAjypYi/Z2fUUWxa8Sj2Z71eYre15ls
LkNNXjNeUyCD3X7vmwMKXTl4USJbbR/Uw+veo9DTEbIiH3YcH2O4XzHCcPFTDaWeLUrfQYU8NQjS
QyUHn6g0u0BQHkcotEkYzMbJU4/m7MnM6V6kgUFxT4xbNzbuiTTFNrlR6vv1HX57wKthLVPJPIzU
SifSnO5On/1lnWqT6jIxtfnNGO3Xa2m0FYg/JArBV9eCc2Ko5y7RMUR0B44+GzfXw8ZghAS4pt6Y
MbeuNiQX30430WjT2tApIJJ3J4dpBTZWmHSiF8u6HSnPfy8F6dfpOXTBR5KuMp5XWyoJkzDaH4Zn
wxYrs7EuNQ5LOBERYkg6OhsgaJTgxjV/e0JDNHX2cZk84d/xbJt4ty90UtChq3esJzRn4FAR1op7
BTwg0o4EMWscAgF7YCNwqO6w8qHqcLsj/+u9SCY0b4MzBR3jn6Nt1mmrlqfjEH6jEO/38lTazajU
4J3Y4UtiPhB90Rni0EyjFTNZ2AcZlhtjUBE3RuW3OpGhiMQzvAv0uK/exEjPk/ycZdSusbRBwB5O
QDSBYjwc5/q4RJ8F0sgIXhVdd7QkupD4pb0lYPpbQcHQyRhl1VBl8bp2dzDFrsiOojY3TktS5izG
G4Ko/7xuL9ua19Upt2j2X9XhbxukIYoi5Wo2RkiydILEqzdw1HeXulHRkoWrQM1JRcoBRHMWAqOH
3ZqBdEV3SIUXDbmSVNZCu2RgsQKEHFznBNGtDhOj89D049hHmSlPKTqj74i9m3uAyHZxUQDXawwn
xmY8bw4of7nCqMQtFz7HrAIF/ohgyAn8OQwv1E3e/36vVyM6PJ7G3ywvTVdkLFR/TrBs1GeduR/J
M2WxB/KKIp6lgvZCUoHo/cameL2a/7nY1VhWx+5wbI6GPAPKDasjfxeBrL40YN6hZoJy9v5+tqvF
88/lrjbGfb8zi1rQ5Zl+nxKoNk6+TbHeoz1368luXelqUzxXUa/qMVcycOeBOXWwVKRuBzgdkMO/
H+rWC7uK06ROv8hawaVaDR9w8KqOgPqbgzbGS36rYUVFhtf/bfZ/VUzQC9ZlYxCnkq8rjF1TN5Jw
YY+r3OhhtECwwx15kqdZsLld0ypc1T+GGO+6DVhk1ELDbiyOESZ1dn4UpMvDWvIwVnJhOlqmMwpP
ATivy0JaYN753C+xh71T7pq3klblWArRvJqhSutCIbJKwJS63zgXvmZYAcIe0hy0Ne6MWfNIWRzg
cotF2+S9s+7f3/m9XAFegyV5C29TWTirQ4KkLGCT5lovkOKgBtitFTsRbFOgCgEO0a4ZdGNHHu/t
wg7XHwi0O740x1M7KCcb2UeayoKvaYWL6AUjNIuCnD1C0aL3Ori1hSVxa6K7wXCHyz3v7cWzbAtW
4oTea2x56/AD6s/Rq2x0a2w4vcCz13vQ1IlHX8VNHESPgUgjau4kTvSMt7jbIOjeOI3DBmANY4Yp
tA13GEw30kt8wd2xFxBW7HR6epBt2Ap+4yXh5OKdGX/Jw90N3haixHC2KLD6w/iJjCJ1xjANdczX
D+vWHVmqX06TDS7GF0+bHFygdPPG0iEDxn4d1BN096C4XALgQz6l9kk90ZfRbDfVncy2MP1x6I+8
g99WgT++aut8G9+TZzbbZmdHszL4gCiNSFdjvaFp4S93DgJLhaM68lJfZrN+i5RPht0CUA1389zZ
KtJhF691sUTgNeC28oSX+ewyuTAgqDkzVFKQLi5bCEvI1aIsP0EIDvZ/baHaAOAcjbqFscwn67cj
jL97KMAWGrwWwnRu6qMg6a72lo28nQOSxk7G4rYLIA9bLzsLKxPr7Ci+sjJn29wVPeiIEEHUQJ2c
HPxPIBIbFlpD6wPAKsYWLV1GQXMzSDfNOA5VB4gcfJso1GbKjIrpuB8XQNb7eTxVfEQJUR7SH1t0
iQCmQ0h+gVCIEjXbfpg+ZOgJqRY1KL//JAD1nvKv5xnGOPEi6wNSn709O6D23dY7TAfbl+Gr9RT/
EOLHaosedr+uNB5+XecVoe71rjk+hTyGNzyq6Em26Mh8enGxtnD2Vm6n9mrnRs7nveZXnjY2/Wya
T450YNDU9qpQnBYegq4BJOIALWD34OCI6eD6xLJLbd0FImzXLuwbD8zxzn43p0Dpg9ITPMNuvNJB
hOcBY0Qrd4bVq6BERy3Q7ixA/vYJkaPITt39uEXMSwmB8Xi6W3oys1P0T5MiUMLO18Kda4bwlIJz
gJ+SnfqRg5fhbD8u+S2cq3wntcekJBZcVruY7GxczPj1rRPZNmQkKJt8ZIOncUBWMxCdIzu8cT+Z
dcHRPiLbc/DkiWg94WrqduwN54kQdoGwYQtxzxN5TYDn43TmUKvASPZGt00ZTrjr/RQ4FVXvQXED
uOPP47a4FGVVC0TPIxqOu+e4/qAZSmEItc8dam6sKrS5QUDKcKZxjQfofGTHjHdYic6NZnrav2Ul
FH0DpdI3o0QLFFmi0jxN9OauyNCSVYlBNArCSH4VutWNUGvMLrZh9DdOoV8L+ACAAcXSWh/x588H
0co+76VoKOAPJOpoa6QCHumUjab73ZxMta7vlaN3AIr19/H3axMFHowuKgTFuiRejaCSFTuSK0LA
NH8qxYnSe8hHZ/FD060P1eLSzVrhLa5NK0aYLjrLVj1CPHoxaidlcSs5GU71q5epiBI4dRj/tJOv
E4VWjXQ5S3ptfsTbMzfeBdLnQ7fJpEWKVXHvCzJ+uDtUC8qHBNPNY/kpFC8pQLS/h+S3NuCP+7iK
PuJCrqWkZIbkwxxS15W0EOGrd8Xdzuz8IhfmJ5TrEuFMNPKFtK4GcWwEiLOK/VdkyeDmnMOz0ZBO
TmqEVJLMxXehgitwBm5zgNLy9y3/BkPhlocJBK4QTNxVDaiuE6E7Ny250wnJQV+OPozjtm4+kuY9
hVQDu1yEdxCZqGQcXm+mVb9ENYqo6CBxKNPSCbu6eiHEQp43NUtKuwOfC4Y4l58UbCWMTRxv/n7U
q3htiKB+XGu4l2/5sqBVpy4TGhaK9CDlQdtC+0CLo4cAAxeo8RWpvTG4o98eT2Y+gpwjZdGUq7VZ
12amx6TO83Z09xBXUwHlrrOFNPwhmqmoFUX+TlulKBdrpS92z6lwGHSUGoQBtGbbYjSiT86ag2LJ
qGYrUQMB2Nrh8qhj3iA2M8mM3RZ6XJvcRekbaH9h9LHLZVtPnuV6JsG6a+AmBNBSa/wL+7b0REh7
HEI1wm/IUGWTE6FrXMNt9Eo6Nf0dLPETFJMSToZE6Q4WMrJV7SZVrbTnWIS5XbR2Nnqi0JuJqO5P
U6o7g/Zv3zj4JAnTlNqyPlj+Igr+99u7Tlm+Xp8ChUpTBmaKeo3SUBIqvUm0U+fV6YOMExRaR/NP
lLaURsXsUciYodRv/76qPGQm1zuLwtuTNXFgVV0zuKJjpKploqvzDKB7h95alYS1Diapc5TdmyRh
UNdANRYwWpQUNP3lQa2+NNIJ2wD2oJhnI5mF61wus+a1bS89N4eH+oy85OrvOzV+2wO/3+lVStcD
blHKhPFBcrfQ0KIRZlQommIjF+/oz5rmmwIBVduqzRNwEAFdHjAuUFcgFrTp8nxcgwRJDmNyTpoA
wMEa2v5oCx78PJtl52cJfcUhP2a6VNjXlZd0pUTahNoPIlqJIQ2fYNm9wQZaaiFTm+PqHBiI3NUQ
iweDS7xkS5wRjkMnfX+aZkoodyHGJdRQgEcBycghBqtLOmzmfgqRJD8u6LoogLFPQVH4dIjoGAIE
AooExSc2Vopi2AZFar1b03Qa8BN7eRJcGjq5PpaWfw+v/EtVng3yP10IEz7f1dZejU5xZ+BjNb9U
Y/Jz3EfMzqtwNEBrK/b28rSG7Cwj6wFZC9SOnSFp63MUw6AwBkwOivrs6JQmpr2xGWFwlADeORS3
Sta/HkHf7/MqK20v1blRe7YcZBdMIPkj6wDgp0fdZQoURcfybImplWH4aE/vadK8I3nC20HgOEK7
ZiNLDgyPBmprYyFv//cg/rYdfr+3q92+OZQ1YIdMm2ejR2B+jRLQUacW2/dAUf731VFlQOOMdHQZ
dZq+P3f7/TEyTkbMOPSn2Z6GhIkyIMVROGUNGtjq4cby0349SAFoy9AuCXoUdTh+vh0vp1Et7rOd
oc4nrb0iBr84UG0htlsk5yTDJHrhGXlH0yJrJWM0+Zw+vfX6TKhmLfhLtB8nd3efzntmTZ5nD4ja
knOOLN0vH6VwZB3DkzUZwwQhnSgtNJ+su2Ay/PYh2cysdweu9HJH6o+GFv+dOytkf4nBh+Tc8Cfv
CUlHan8e7ffhc8FZPQz5aTtW/drht09F+/KV89YO+QJfuAja5PQJP3znIojzdeEzmRoKlhZZCAoF
ZLVEDBCcZZtKQOI/TO5enu75HqJK1lAxMK1n/uFxGRsbT/4XNDHsAxlCQXbUeeiC8ihPVIKIVpM5
8Ej7E/OAr58ckuYhq4cjTRKtLc5u9oIwNbc8PAZyo19ZFGr+bjDOrZfPhMSndpAW5nrimHoMefeM
Esf/ZOSi3fNO0OS24XKMJVvwkbZHYbG0ZGvM2Ayvhu7UHT4FnuHvyfNjnmpIiYdaBmqHZP34pJPV
t/zkUHEZPkewy3p9fX4OD+Pl2xLXInuKYJ3zplqq9eS+beGg23Dp8XozrLcl3C1qMMeQOo2Djyyj
LY+HusLFSZ0hwSY+dXUHHxebhN9NPWRPXBpAruR3b0OaPWT8l+DkUxCYC9Q/tk2QzagQ8CFWbR4s
bySF9x5KHtDEd85HTIUj5vfs+RY+XBZEpzG20l9XAKvgoh8MPRzyi40I8XI75L0oKy5Fh0CdR2mn
Bv99mm4Lx1+CWXPgnAxCuozbkAPyA15ODjpMCKwRSa2HDO+ldyF+TRHxnWNjbm23qEswh4av0nJd
tDjm8yecX8POMd4Jgqyn7VK3psv1BZ46JtxkkIggW/Mx9QUr5cuwti1TxfQ1dDI4f/igClWS6YZ0
OkcNWPUkV7ZeuMAgZnY/H8/J4LHjsUhdSX3/+6JMRtnp/fPv/ew/3Nw/4cGIiETUEX+VvmBu3xb9
Ts+a5JwjR4sOBDMMIUsmbUHVDXcE5n++xHeSN1xPewcOvfO6GbSoX1n1gyjAq8w0g5ZPTQowE+Wl
gh9Gm4EFBQiB77xBqhzEkxgSShf2sOaf5tvlprJfT/a6ZopNU/SaWUosS8kGpT7t+SkkFRkpmm82
Lky2Qt5/f3A+adXbTvBJDWZMBSS373b2aoKaj8MiJ02/Z1Gz+A5fs/pxRYkApXTKNwf2Eipdrvc4
uZ8/vdwh6MxtdNbDjaEc9uOrkRwpGmmIAcJpQCr+3D6TLBVzQ8CHfABZUHRC1CsZHDoiXJgGbM7k
YAYZhn6Jf+PCv8RNsEkUdm19CPHMq7TAaOjJVvRI5yA9+n5J2NRFK8yJD1Iop2tF9AFEgP2F7KmI
YZ7bkPZu3MEvocWPO7g6OYgx+8ro1K/IDfTUyFxQdwCChwsq5pMYWQFqMxEJKTxgN4wExzWoGQSR
/7/uwxSvXoEQF6O9SvdvDoYFCgueKykSCdEEAC1kayjXDWKacUhoZ352ZiCO8PoOALHeuI1fQu5v
w2GKV+DMIj02lVIp6sB2G9gteIeh1LpbdxcPRR5hBqL/eLFHy9HgbXXjXXxlZNfT0DTEkUq+pijg
In9Ow9pMNLPvZXUO9OecuUAu9WyYGYCxjM6S8zkYnaby99WmOAedCuhgvWu3uhDSf7qgEdq+lf2q
MEP1OLBeD5F/duTRayRMUijDoxvZyW8lmAFCC7YJXo5GW/bn3ZZtKqU0CtU5HGEWTdnCmb/r1dAg
gWO0LhPgo5AHsmaMPxQcCHBLdAKBu954Zbr+y+r9fiNX0bGWi90lirgRsHUZWt5w67LoUQb8Fu8v
VnT6kFFghNLDqIK6knYDvj7abyBgHHGt6JpX8hQN4xjphOSbtgVpAe6eGkmRvxzUCWJsmTCPEKKG
XghAj7zgkIY5ynRmwJMDC2WqACAEaAjWTtm99KicIwJKLUp5YRuRqzdo+mn+KEhTXuopRdjRQ030
KHrQDegGQlIEPCInPt4XJmAwqqAyHFHNO9c+/mTiilyGTiM/s4Pi3LmnKegqMHimPc0QcDktQcDp
ph/nKxgTzX7GTiGL8w7DYrhELRIJD3rzoasL6OLAqYDZnzDTo0KsBQ3dlEFqA+bpPqzlSdeMgZJh
6QV0kkUOqIqI9QL0UsJiY0MVTce0Kx89RfKWaJb5xe3CAOVWD9LHrgnoY9QTkKiOfprp8T2/C6wq
GK0B35w6QDCZy5I842JgSQRpS734HArdo9muyKoQ549OqxEeiWp4OKygGmNA1GWrQlrD7d0ZT3wI
aMtIV7TcVdxZzfWtmfTvRKJYIkI2FFl9tP1/zmi5i7rDLk3I8oVpUWPDjGkPAEjBpW9Y9chk4N2K
iV7m1bgHIb5J1kfFRN3dqDbIv+V7EOBhiOHLLJn/wm0VUVCM9iTPhUk7xpQ5ejgkYfvZfiqP+PBu
dPuA4hz6W4+YVqFWV09P6zgjmDr7yRI1vlDHbdEqw9Gb4mUBtWB7v0lQ1OGg30TreipgCP/Zddaj
8tZ7CB8tQcVktqiMC3B3VjzBlgMq2HS3MmYt5kKPSBuDD6SbaYMgxYio3FmneR22syHEy1xsMNAC
JbZIlqZX+YKLHtCsr2zW1kIOcT2mL5K7yEKOkX7YaMg1EWec7fIFCeeLjwyMjSsIcNeKroYyO4TJ
GpcLT8LkHjlkYgzaip/7lwbjAGe0EoaeBZEBBJEhzkitNwr43v5BfIxlB5m3BitIK385wmGZa+N9
cHrPK2uMZsi7ucoGJ1f5MUUzvfMwuDuH6nT3qtj7Sb0q0ZVAwI7wPrdR87aPL+cpySiK/+QJyVz5
5KNxtcDm3jmF291C8E9OvsKozqGyNUbevpnG8+OGajMekfPLE/bG2xb1mrfjtIzcy5uxah77helQ
Sw3zMUD7u90amIQF237SWvZ5sr+1L/6T8FL0Q0EBiShOkuFQ+zmbu/qoi3VV9kN46F5CZZJjmCl/
dY0Kj26HlayHWMpw+7sb62g4JH+cY1dXvjoZdDmp5aQs+vkJpfBXIzzYCJHan7SRbpxB8vAMf13p
ausXwVYahsmVNOv1grooQsGhGsphFAr3tTuvArh9nraMPJx2yOyo9gQ3nvWf0PHqWYfD6VsQnrcH
uesjRrkm2Tsuc7p2VNEtNNWIYo83dobRP2VkDTSxhrawKRL4Exj+vJqRnrJTfwEABz3Fk8d52IQo
v3iPLZp4VZBNOJK8eto97Hxjhe4mHfrhkfWZcCcsigcRUCWKt1PQKHZE2xQpMMf0ZHe/jAP2BmeL
+Z6bbne0p6tntPNsiIqkbhIDi+CoZ6CtPY+XBY3P/QNIVRw5aDZ+6l/dwmJhePjQVcvUFWm0/T3K
XySqq/cMrk1TIesAUESO4edzax0koe4sd7xnw6cOjb+phdUyZYd2jmQy3ew0pBlvXybJ4uAqU9Q2
HGHRuecH2ZU8HDvJM/dOYat2ssTD76thrLpYDKItaw3/Y+yPXBQYQyyc3Pq5o03ZouJGGpKvkSnO
nmjEidNh3b4rFBdq5/0TEUjEdo9zEQvnZJY7fz+x/MsagirF0aAqHETAnH4+8eWotGKeNd18DyDW
Uh4P62RzfrhM6yXSUL7u4OuyjJcGebfmCj74SBwgbtzCsHj+GXQwH6b4RVrQrkLynXZolUteodo/
OwHB/yQeRiZdo/CQWd5QWHqNKBHgLZMnY3Q0UWkjMz6O9+4olG4U1L4ysJ/3ArduqGwNktpDievn
cDS7RN7FmtbM0aX3MGgIEw8Ar6WQy5IvMJ+Tx+RdeI2s+F6YGTTIu3fQCOSwyVpxFYpE5KVBRz+5
CqIHxRLe03tzKWxuVUC/SvLf7vN/wEYE8LQK4JV+dX6/bQdGHGlGEil4GLsX5xC0fgFMIZ4WSz3I
7exWXfhqi//nalfbQX48VbIWa/KsfCwpqaPjt8iQtAVHgcXbMD6Ntdy/6Hd4wWLtAbwKh8TTBlkd
KmBIkEquSKHi71lznRb8c09XW7IaNYekQLRyVsCotc6U+LzFYnOxlgijeWlnvXAS3Ljk8Jh/DfrV
7iC3cXNMCi6p47freN4CDTmqN/Jj/XkCRnBrbarGMPO/XXAIyxSUF1FCpy2j61/Y9m9vuVKl2jD7
ooGpgEzyftnZxn01HvT/2lUxQV44jOfdeJL76HGAhKofU1RirKEt65UU9RbltNzsPsmzp/oY+0Q3
XmkBsouJky4whqWCY+IkMj7Ne4d44qWcSl4G1ihfnMZKAGcjaxHWsrJx6zebat5vilX1kY1VN5/m
oTRVJnh+zVIn3ejjzN0vdtTc0D+aHOx2mU2b8dGDjG7Li3QiLk7wIx6OLyDbbSI0j2CEYPMJVV33
bSMFA2gH6wb8Bj1cnz4UYjhSB8ecp3cFHjCBaSvrbBbPcpRvpdJOX3u/ds3neKYvjXdODpzIRrMj
WCJgP2fsYqgETpLHozPaxqtmkn2oT3tkX58uEzR3VydwIQd7f3f4qLc1zUEbQ9QzKuPTzVCwVIeN
OrZi7BY+Ypy8rQLxyv2d6QKUuRNcGRCAZTwBJ7q8jtbmHHsfPKPXzbYO8qAMGA4g7bhSplPDr+bd
Mw7x1f3uqZop8ON90C94OiCP6idbcUHIP3KVQQ55QIBJc2VdZpa4oDclvhH3rWLCUlS4vX4GvPPO
kF3Ua63TdpC9pYwlUd8VOXXpYc14/7NsW3gv9SeBakFgC2h2jPy9n663O5A7o/ForD3gB/a8fzad
YiJMRcIHRw4+d+tyJjjVGIziwXs4U6n1kR0wTLtU0E8F1TQv7RWR5/r4BgAQve87/Hh8zBB8HFEC
yYdfEh4B77QTdA0QykULdRI7patTP6t9k8TG3vuH14a+ZUttbhQmMy3UXY0yc3CeoO0TRIS3bZi6
AiiYvb87AJp3dvfYh1lPuTsAnNIXVIkBJiFDDQQH/jyCvmf79LAPzcCc3slvwiqfK+iMb/Le7V3E
erEKuzedJeL/c9XDetQV6fPonLhG8GlODbtc4xU9Advjl/4wIFqINUo+P/NTLuoyM+B61ViobSEw
ZijfTdsg90uqwhAFOY6mFxchKIcK/hjTTHlVPchoh7djITDh0FnNyQJLm4aXaTwB6mcZ9wk4Jida
awD5ZNyv46dqacJXtCq4jL461UE/pfZ+2iOB+Iwa6G5wonBGN4hi/ykN/LWZXO1emS6mu1Ssmnn9
eJy2nxgMz1EfBc85cunReBG7APLulrYUQqgRfjGR7lq7X0jhaXL6jNBAVez+cXiMdnZY7Z4MR98o
853zmm/iYL80/Dqs74RXtE1t/Oc1t54IdrdU0cyFwWlxmO/p7WhBH2BHos3rzFJmlYfDAc524W6q
Pu02+CXYmb1batVgvTch//LfdmEZuHS939SQb/t7yv7CmozeQd057CfVrLzbe02Afufp/gAWTr7r
vJoFpjrik4aI3PLgn97g6G9pG4TSqnpqxt2jsBqRIpaf+efIF/zzRp3owL1Qz3Ex914q7wcqBggL
sIPKdo76fvW6A0kwi7dSSGFhUQHtOnmwOl4PC+3J3DQgmcfGPULPO/teZYGUwECVpTzTnCzUfNMv
58Uiu4tAwZDfs18kzuipCmDMsSwoiC7hkIJHY/Htp/dPuzv6mBamt4EW/n1+KfrVAfbfeTKCtwGQ
ijLwtSLMYWSeyrOSNHP1WV/13tnufAFzXBpv7xkdLSSsnJSaPI41K87U3b1+f1A9eSYEzZNKH6x+
ircVnGLgjSha+9WrEu4+Ov8iOT3i/ray6Ox0M1T4L28mxZlncXV4OLvGeDceDC4RD26mGX5DxXOx
Oq/O9yJ+Pq/m+uDTCAgunvG8+1DuDg/ROoPjgIeWpRNVN6D7iknGWTWaoL/n1W+ju0/1NWKBdP4A
usTonj2fKB2HXR9v0+NsR0eE2ezpK6CpBGKib9xDMC2C3aDRuR+PQvOdlru4rbaQBlYN3cU9AYSy
SEPlUfajVxoU8/0Gz551PIGZRH2e4x5MvPx8WUZz3U85KhrPfOseMAtz6GCOzw9xkCG6xHqKx9kY
+uMBS6rDh3ZyygCRJtx0Dn42G82NkMJOeAQAOhzCAHQpMygrZW3SHYkxRY1mkS+jnhe5iBNPoSxP
tVXj6neHUH2DXzoVZkhPBukLtQtOUBnMZ7y82OJ79IG+AO6FHb9kWk0pyG6QrG6sampIiEda4mP+
UjnG1ERQHrPO2c7LZrtgNEsnuYugw7QJ1DsBYf/2ERDq9ORlXuYUix3+L7jB2D29zvmRKsISbfWZ
sawAcXkZDTDx0aTHyGy37uuzx9nIci6DdlluNW5am6HAS2hs2Es4tjsIwy8cTjTq3tQ7aiDPwj2y
yFRSQO9+qAsGxu4IDYRn8VF+7BFS5v+Z7Onu3lebywP+pEtIV2JslfPTE2rDC1TpXFiiD5kjTswn
qvgOuhugddDWhvvuYVnqtaTiaHaP4Xg56nY/HrbtvxfVV3Zyta0iI2kQoQHLQ2TpaltNlFbNzaQ+
zznTcl4CfgSCU5ydEgnnPiw+ixfz7dLYUTLWqATJqzM6wcd80Ce+oCIrzit2oQxuIDaKSPrL2YLO
fY4r0mXeXjzz+KDqAdh+XJDkfnKRwqp5TExHMZHB9ntWQAZ9NkS2RsbREPyxTCzjKdTa2lslgX9D
UVWBajoQYWT+MfqZGMVi2hz1Oj/PD5wEU6HAEt1vMFiWbuQaw3BdD+f36wypyLeQt+jiy7E9c53+
jLmB0x08TIzzm/2Xf8spONDR5qHuqdHWvO5pxlF0bM7a8TzPL94J29WTj3S1KnmN6ONkrvTBAQAy
UfT/XpUKpq5OrQwFFURcNPMqlWrjUtEKqHLzCMcCA6tybw/PkyMYXQKs8AglcNcRvb8n6Zduws9R
pd0j0UTRZMR/yBp/juo5SfqLprXn+dk2noVBqNrP0sG65GzOz1jE8+/OBRn3CziLT93P6AAFePu6
7b2yvQTNhPbBDu2KrQgo/rOjGa0TpB7nOIc7QztfG2PKQI7n6Wdr5EegH2JHmIEDdOl0T5B/2VCK
7aAHrkbPx4d2Wtq1jgNHtZg3oMWxqr7xvL/Ur4b2FjSqEVJ6yuiLO/1tFnVKcfk/pJ3ZcqNY1rav
SBECxHTKPKPZsk8Ulm0NIJBAA5Ku/nt21h/RmcoM++CPjuiursoyBjZ7r/Wud7i228Mlw/LFGxDM
FlVZL5fBgad3OgoSVIMjma1UZ6/1au8NZupqm+9mfaqaC6FiI825ReZIGi0D/xg0jpL284vTJRq0
9ccMICpjEB8Xs97nYHx0zh9nb5B2JHF2tJ7vRcSTSqh6KNDjpfspTZQJAbDUesqacDXvFAuawA4j
+B7b0w9n/H+M5KdXTe1H3wh0x4jh2UOwPmwkrdYwAy2EBgPxRhyTgQskuqRhbwLBxJAcBd3Hxd6G
RLb7+QI9yXTqpWIuL/6Sv5eqVvpw8sbGb8/K07zzvcYCDyHN1jI5xEpf6FcEtBe1YN17K3m52czp
PxJp9IDnv8yplj1mcXAZ7ogB9tHAE1oECBGcIlrMLpcLlKSLB1kDePr9cse29a9dxPjjITztIuXl
pDeP8nTOSO+OdRQ1bVIG52TFBMnN+e/rsHTL0T2VAswxg4fTw1jA3bxpr9WspKl9jKkfw5PXD033
/FKm+riO64BGlr8HS2XgaMmOe+yNBtaNOpWoVb+O6RGT67tKeqSPv6dfuw8oDrNbinmoc59uJl0s
vVIwIRIi85uKj8LFUa15z2Gj85RfGiNYCD6+BlRY+P2nW59mx5ZC3HnCwwtSyACTHKRHBgXZY8jZ
57c/fTdiF/9r8aDMg+mO8TIa36d94iZJy8sdfzYVUlEfHZRgl6CXsQt7cUF9ZYwK2FX+r/93YU2d
PTOXwexIdyqmZQbxZwgG5tLJCC1NhN07fwWPt7A+HhkEW4gcu/AWDfKTAw/HgfDB0JaJCNwPt0kY
DAEYqZH439mBEQZ2pbCg0JEYtIef3y+SX1De870iLhViRAZx8Jf/vNeD+ejXO+1yyQaAaBW/DrC6
4RPchgRC2jjGmyLyjZv35RrPkPwcy+E5Gkx2IrbnSPwUHmpE8WxGgolU+VCGtyu6kMFnHUtvkl9O
SSTEkxMneKf1seD39+l+cRHBD/pQy7QfMFRezt9vjjAEzhPEqkLr8QSi9stlee5LWptRy54/pA85
2k9JuUEZ00IwE4wuNTy4PcKVwQtdIrJ5sBA4RbE+OVCMFyBCjS0FUKvCnbXSrRwwHjrWjGpYtXoB
3v+uHm8obSV4P5tgaytx31VEuesjAan8qeE31tbb+DtkXCSVOA8P1hwYskLAUXxIH7ERcpQQwHYj
siXpubfgAjSCn1D7skk1B1tPu/96DBTwk8kNEDMR5Cc1RcQEHUuFIFYmW0ZtfaQ291WH+oZBYYCJ
oUvsBpofonhlR9kGy5Xh9XxoJKOKUB1USH7tlxMh1LnlJ8pCsWz5dlLSDROe1dXjI7PWJG0g94Fv
ERqQ6lrHDB6vxpgwtBdS2RLKK0sgFNvRgGZ9O2sODrGy369H3tM/XiG2r6DgQnuOwv7PBVkeKBr2
Jq9weSPBwlHzE0Aey7GFFgm7+lBG0qQfqR8wcOW7PSf5ks+SjIf8qrqn9w1mKBbO0MehMW+ibsYg
wpNQFGIzyUACaye7cI55MVnS1AcAW1JckjlWTzajIzHmKOoCTvj9qo0HITgUPHu7yGFbcPrRUCBJ
W5yzG7PK41xnmvdRz0l4cAvCMewm4dTXJg2jTqdjx1dbq5zCujUCw4M4wlAB4t54+bG0Jiaqp6UL
ts/U4zWDqPo5iAWxroqLL9UhFX35brzB2F8VbJ3MUlZMNpVPZfr9k9b/hlUNtBj/e9BPtezBvOGZ
duVBG2l/fbc/+4i7QFBtggGY9xyyXVAPaVSZP7xvPxlRm6RgL6162g4PEfJFuIuD/JBcQdzFjGtj
LZPSVwKEbXa9PuAMhFjAMflBBBjhJj6q50j67pAOmRB81W8kZcA9d5ClDSGJh+0HCdnYT9HD3oPK
GX1/rzhnP68qBFMDidpdH2CsxZD2z1Ul39TelmCEbdZ6A91esquBcd5bCyHqZzNemImOrxGgE1PL
XEv7kaBs9iFNikEWWAVUuZu3Uz3WIsNn5WO7JNevDdtQDftjdNyTZYrbVgiGap0pKqpMIe2R0OZE
zPX8m61EiRgAop7wTmPJuRM7HLY5FAxk7bH8dfEVZxP0KEsZKuDY+ImuNG/ulpnvxr1FgT1caz/C
5cDqzyQYvtU7MllxtOAcG2KPzrMnL5ZQwUEE6HYmAhIioIL8NUKRiTaVEBwmRaKd7aHNxLQHbep9
vfS1+WC2fwXwApaygXhnsAsY76ki6xDk7oYNG5E7uH3l5bs2OoYYr0z2INyiPccvzwZ1gm06sAzq
3dIiGQTkG4rqaunghTrpfww+tMXuE4sCKh6km1YPRGs32ha4MCWH0ZXIjNdywMCzcslTKl3oqq45
Kx4hBAVwVY/PcNWHSVuBZO0SUNbs1FkWEHF6jeRpt+hTprOkFjI4+W1czOs5/AUkmO4JYiv+PQ9b
BjxrMJzjx+3Cu2LvplBXk3ZMNFGEPQBxmDA6/KUDV76OW1f1oR60VrFDOcnn620ckaRO0p7k7oCY
Ke3DorJq2AtUsW5hXaF2cnPgytQ50G9e+s6NTSY4OIf8OOvHFTuBHh3HdVZOy6tlfBDTB2Qxlb1h
ZdcTcqexxEn33gO57yY1Ej01U/5c6/ZmmKNZaAlo25nhPAD3lcolnOCdh8l/KBPIGLN3rwBQbyL+
DflYdAadlewIwkcAydmaEM1HEEiwy4v0EIMHuGKgWnwpw8frbahMNOwABNvlBmeiDsuxYFyrknWY
m6RXXcEyTrFAhkFojzOirM3QyISs+/Ux6ihiZc7zMpcp7oMNwXpvGqHfZqigB+fRDOXCxq5ackH6
+NUOPzTH5l917dPH/HREtEYzIJLtsc2gcX4QWJkvcfulP04IXVhv5rt3aWGa1sFgYxJaNruM/qPl
v5nI6NuEUk0M9GF/R9OthyxmLE/0NyNnyAMZG+G3TSzX2WKZ+ki0eQ17BlxVShmA6JdwVkgqHJSu
xIsvAoHK67B2pfkWDbSGEhqG8hGIPtujN7VwCWjf6zHZK/77y97KlvEgkFeaR0jyDyfn3wcnyj7h
acvDQTRF8fO0xQ16vbrXJ6lAS89OPS2hIjVpnZ8nS6yT3m4BN5fuwiLbDO9b97oLzCH1d7J5efxQ
Uv7NpyKYCaUtvw7iGWbqTyRXfo1zcb7tl+mB+jm8pD0b1V29UrGyHWL6s0NjhJWJtRx2nS+td0N1
Q8Z0RCDlbrLBG9NWPhtEDfgq/3DiEWf01ynwx2/2a9L4W0NcNcXRkK6HZdqL6xBBD+d9CImbfKMR
YZnvVdAn6hsw7eXEEX7FiNhtZtcXYsNNDnH4/YSXFU75xe+/eVMLGxNndTygVVGwfba2bXyW3Afq
GhrqIVD8lw7OmhcOCG8PCv1st42oETdpfbd7DFKSEuN4iNukyqamYyYMfAp7k5OehS1bukWomJw+
98E+OjRuRSpJSeQk9rF2b7idbVHZ83GR4Elj5+xW/MUdjQKjpSmq6p1n6BbZ3sVMHz7oXF5Vunxx
iUIbLhGf2tA2Jdz5flqBolf4o5f488UbT33TstPVvdGvMMuJzrA2ttP9lJNwYYzK4IZ2oUmJpQv0
0f1jv97ZjbMZ7rN7ePk0hwS2ZT+N6/V/vWy5jwkk30MfivNTZ4PfWblXMSVNySU1RnLPNdaP5EIg
7rBzT9EpAgvNwBA5sLFsXI5uHz1y1Go0cV/G59JZOuYYoJqmDLuCeMv/B8fN2VABOK6+GZGJTLHO
sUcSZCwhvSIg42UJ5GyOgOrqLGOrvoS4TAebnNlGqr6XC4hgDrHrhNRzvySLsrViWu5/X+s8kZYE
I4DWR8ZkG3iNEJGnr+9Y9KQ7ieyYI8A7ZGXPsXDYTFUYdY+v76/0i6H52/t+vtQzZcWULvdeo1RK
2mvDY+VJFEUYFSAn0CJpjx7RxzDyDNRC/tT6/MWwlfElvukMudF26Pi5kWXuDJL27XoWI1LGS8pP
mRY/PA31aUlKbXcoHsVRSQ/zYihKfQg0h+lx8CN/RxI/6buH8QQubvu95fJac6XLejN+hFeUO0Zy
mLbzPuaHP3xpP93VEz9ns+n60uZ84MEzjphLqy0aUF51LqE/Un641lNL/ddLFv3ab3vmdotDrd6x
ngyD+Gdvv76td7W1l38AXX66JfE1/3aZZb9WdpuKy0B+aokmPHqkUtYZLVPcG36/bp9xsb9u6al+
MM+6ca3ELQ3sfrp7M0HzOHBo0KnOYKPOtl+noIML8vL9df95i8xHkA7iGw6X5c9bvBRNO7gUpZKa
lMd76w5DH732+31azGAbfH+tf1GjsNDqo2jRsLfGSfjPi+n9bn+Uyq0Cp9itAqTv9wGyq9NHU9kD
+Gv55eWnGdBzj/XfY/3Ntevp/oxTV5uVgWsXpnGPRCIeybCICUVQyJh4GZ/y7udraopYf799d4D5
wkdR5AoIdhAs7j9vtLka6k2XilNG8doBEiRNY5fvSt6LlykZXS76iBTeCxSUgbVljvZJMYLDUHhO
1Fz5OKyPCerMuMuW0W4MeiD4CrD7KvqR4kOatvnRgyvUjXmKlpExt1bF0Bq7oK1djlb6QtQR7VCj
feq52nA7uUp2+VU2VpEfRnDFJ+cQUK2kyHi/r0/vkgySTAaad0L+JlvXKWD8ZU7jhwdrcB7Wn6d3
SvXBC0lKJc341t+G+L5dBC0cCyjZIYAuoqCy+Fm60+8cIj43mAhjvfJw5UhL9fzM5Joml9wb9GAL
ncBjHskx0fPHQlY9ZaHmqrU+ONcRE2/7+rFM9/gjY4mGjj9BOMHQAlTaeQxVWuNy/IAB2U/JJHa0
CDzgs3JPY3wsyD6C+nNKady2/oaaJm4ny7kUnCCQ5ANm3RBHXRKwk0eOSMOCGqAhuazD3mQQdfNL
1p/xTE1PiZW4hqYS72ZqZmbVrJqd421+hQbUsx+rjWbfmZg7p0Z0js4J/Wl1s1rw+OuLDhVKotFk
uvLG1qflN3sQmmNphVQANxlHz4DkZgZSyh2dN6EiwwP6SSn7kgLBTsX5fkH8bXCGkJSW0WPa+crK
dHeQbXfTev4lZHoge7BT3g4+nTHl8+NFpDDhxTM+elKixw2I0vhKGYMVGCOd3kiB4ken4FL6kQjA
0HjY+dsPsw/GtIkGr8Zr9aUwCcB4qrSMztLRmoKsUR5C3MDJiXryHE8b2OOSR07ypPN30XECZXhc
gCaNH2Mt1MLBtFlAjdJH23c2kLy9eKS3HwCHMXF1tIkcHl2CVpydzyzd3ed7auq3X8jkdlLNlAEQ
7Q5nmqE5FnJDLL0BcXRSDJytd1EZceEuxSey+XoE/Jtc1pi2tDckl9ryhOcYySF1bkdTrUd4O92Z
iS8dwZC7QesioXjVgysFCsRT3UXFxIRcd+Vtsbke/O2EFJidK3hg8i2ict6Qp5jeMGhGGHxLDDJg
IEl5RBk3X+VbE+Hai5ih4QWfVzwwbYhPVgThRVTXkFxmO7tMMN3UHI1YKgv8FFIZG/nthP9Vf2hm
yyk/mNjOaOP2MvwNZqKd23rw3la7MfycsRhtXWHanNJbwO/VWNUIUytIOCBb0T0FuHEHrCs2sCq5
D6nzP0+Lfl4BzwPMH6werlEXW5ug2s2wky+tlmn1xDRtJmcHnKAg31Du1BnePMIp6eDcwfmXnpKq
o9voRYm2mZYbZ1uDmNZheHVVrWVw1C3VHeRXNNt4XI1u6/07dAF0MVD6Tl7X2YNrUK96rhQfZgaN
FOjmPu8bLrL6AOUOWc5A0NEpbXwV17PemLo1/xjvmXOZiz4lbs8CCg14He1LGz+y68W78moWVK3e
1ZZfbxx5fgFfUR5i3Xv6UJC4OEdIFuVrEctxZ81luCT72WEl4wiK1Vt1tiaGRTdNdjNxiqPmpVv9
KmrLV+QatsCL5Z01Q7BdUfeSZN64M2muQhsr0pqd5p4sF+p6H9xDGUn5+hS+CO3CiYebXtc1c7Qb
szWAm4MF9Aq/MRtMBqWnjhiWsC7XvTdlVCbd8EgmHjYqJYSqk3fEQo013EOyfPeMBVLi/KOKbrAn
a+syfYW58fawZ8b47B2Cs/C9C5nQDXv+Mn8l3B1afZc0iX63mukRRzv0y1p+RnxsrjeviT9AP8+q
qMIBpCEmMwevmQKb+hAkscZGl1yjGK/D0/vdBuS199nw5ZTc5peQbYxJA6E7EKi0rCNEm9ydlH6u
H9RRP5a+QGbs+xhWEXRE4rKB7FqHz9VSXnvhflSD5+j5xdqD4QttxT06OhP4xMnehd3oAjvCRS55
D3iyMM/QnU+w+8kl6iBhHRmwQfZb0A7ye2aa9dp/ocSB/7PpWzCWuCSz2i8y/eoR9x+gUREzATxM
ku20GqNogsNDVC+ETffAhXrT7ZcuutDleJcf+PcPrjrpTU4t1CIhvF/CEw87+616u/hwOT5Na67/
Gv4womC4YIxRvkGs63l3SJLyGDdxb+vD4ObZVd667zMIZe1cXoTtAHDrfJvePj4ZdoR961MQWgb+
J3fNMIr74RlFN6aGoJ2gyZh9e4W7rqzHQvoADJqrHHrQ+z4MLPvOngzjLtx45xmT+a0/2ziXAy4B
t6z2r37He4YyXmADwHNiFKKln3BYIaiApS6EO2DLCoag4kqAvPjLg6PSzxQzFpFzeb86GN6dx0bQ
vDbDbnqaUEWmR/H4efRdwJy8thWs1Yic8gtLtTXviKqVgvPiiwsGTXhw1nOMHucP7qjKsIXYOTdf
Ds4jwWrF2+FlAPmTlspqwZyQmya0nAPgANDXAznrJS5xnDhZBeVgb+sTFsc+OGZoCF+C0rll16x8
hSbF2lBzgH4+VrcLCfNxbkg2HRbCJr/p7vpoQclSsit4lmpf8ABQWO04G3TOFzuLuyOVXkk3oVCq
A04O90E3PY8Kt2ZQLjEo5eWnINgnd3T6vGUMNfjSl27jMi3dQyMV3PDPsz+S/VhwPZkVEmixbiVH
8xXkIfhKiPJDnZf8Od5qDvEUYzrT6VGWiO9jnyC0T9Skzk9vm+DkX/NDdpqP1tBYeb491nU5QWWK
4WDpdeCm6yq+MLNDouqrr3Y5aflnZMEj/ooKHDAOLixHa/mmpWZw+6BukjwYSaq34Eq+/nplhWCJ
xAPdLLoQTb3wxpT9Y7IJSgRB4OyfMgrFEK6rR7ytv1D4FjqcDIUThzFTp+x47nFUu0bF9lcQHsHC
6icdkCJewebwxNeAQaHOkI4MuC9Wl1UMURlDMWDNX2KIkqjjEkZZaS/8vNtVJmhcUQUkJM3kuIj2
rthXcPhMfm0jX8fZdSSzbu5WlLVcxG2taPZ4L1gAYGt7dlwx/tvy4USTmXDy+xQ+IYHA3bys5Lg1
hhVJHmy0oITzh3AOjKp8C6+BcxCAA1rbtKIsTE0Y9Yzj9qGRsu+AIg4CcqeY7BtjfYiXLjXQdrxl
SrYBcijeFHtW+9qvrYw9cefIsdiUBgFgukU+xcv5q3QQj+zSD3ihEwVvAwnPQhRAAO9A+z5xxPwG
wkwRdJBJLmOJIqkTYly4B7F7tkgKK2dd+PdgCVAvw1++J5hCIA3AToRtaccCkn1p0YbU6UwV0wUB
VV/7tIggfcdEIL3NAdccLtQRtb7qFcKaq+ewVsyhzPss8c2aapkwuGRrgzJZjyAtEAaKWcl1cbF2
+YjxcqRFNwc+EU0I9FHtjbWXEHAiJHHsJ2+DEV64HvQiyJzCH6WzDy/Fl6lYbVr7h9WDo4PizWPJ
g7LDE+FuZZjwlDSE1ODoyG4BcWJ9ZKZTX7k0wSXcFkNSeKmLYmfNWx8IamYGsOMiTIdGM3HbxH37
Sj6/W1YR4HPIfEt7E6cC+kr7sDqTRSx222vW52xhGygZNH7fiCqimX7uz2REHYLqRV6W9gRLl4V8
KRTp3mZdhCrDXMjuPSWNA6LoHrlA5UEX7Vnt596jvNYSptvvm08QmvlloY92w8OrJsNpJ9DT74OZ
o5AATA05tH4ghg+e4JtfbeTvv+YTUFQc94ONSQZQ1keHa/i0TZudzfDzhoNJGVTvxynjQNhhOo1e
po5rXMCY/giCZ/4QRjN2rUQqrvkuMydW5Tm9zpgZTR5p62/4uBibqz/AGLL+r99ZlSGq6AZ+eii2
/mx993XRyXtj02YlomO6yviOBrSfiVOSUJlzAl81nC9HKgeyWFaPzmJtxGrIkeVqERTl6Hx07lj8
Ui2ll5vVjO5flxlcXhc/ZaLm9pzjfcZC+PvuGprmXcBxm6ixEmzeYA65lSBCAauNO/+EZYZF+wZ4
7VdQJmwcaN7KGf6MGNrurRc1erivvNiwCC7J3es7HS5ymy+dE4XUIbxFc2bz7yTheGTbeogkIU0w
6Q8OX70xxX2Z7nwt3IyoQi5fm7clDctgiPCZWQ32vS815Dr8iojO4ABjAgbZNThgRPrSBkMmrNFX
OVvCo9h5G8aNlaUV1jkGBjhb+3e8+1N0QDrNIEwWxH2UArup6uMXQD11mFym5edNs6rphv883HtY
R7xfxjxUYzxI8jMzLTPDY8qZMaQIyLTV9m2PhxIB8oyJOI79EQWwsP9pXEpCvx98nvFu7QnlxawP
dUMLsOqL+tOzv/OWLlYT0N7rUX81YLqAmQ6nzsV+vFaccdy86clsRvjvMk2V4p6eQO2OG/7WNXBO
K7WG3yKqwJI95DTV/VN4CimGnfNsP+oHiGGKGCuD8Mj4Etf0Hx0m/x79AMaoqgDdyV9SjWfGYbG5
avJF1xvWoERx3UEjWTOZw13BF33iwCo3wvh4paH2UcfLpB/27GOsunchU+GliM4RJfuBTvDKvJyu
bMybhlukOahhDe+a+Qe788tAgnJ2xUPo65Ie7A8WVELvT5uHgJbkpGUomjkW1gqnZCFDr4NdWIXl
sHo95ZzIiyKQAypnnmzPqXDvi68z9WCfARpC5iYGxBgqJUfHJymjgEPkz6ks5GG8EHWofxY+WPV+
Jo95M0TL4w0V3MiJ9PcJlt1jOTq5p9X2wHH9/V5KXO0/NlPcSoTFpElsnfGEXBoDUzZPndFQCyA1
mQpw5vzZ+aZXjokrYcS3s08L8fz2wDC3Sf9d0Az0AK3KG7HxDkiYLxgNZFaMugwcw+E5WgNrDNep
G1i7EaELFbSlZbh8pTP2yvS1GPPSbMnpGmufi1Eqz/VFaFWukYadNuSoYiUIS/1JReOEBqyk8a3C
CcA0MISg1G9mUlb5/FGatjb42E2x12fWL+cJqhPm/sN7Unk7xPqi+sYoJOrFSg4ila6RUuF47dFx
vx+j/Qin25kw2eKsovuc1FEXIn/dAFfxp2Es7VM5loA3VtevB81l42qr/ReSrsGYjEyViS9HML3C
GHkHGsJ4VOaXYJt0NqVfZ19fOSg/HovBqER356HCcvV3frJlBtqIzycqYoMybeMVP6W9/QvARGcO
ik4qqYi/+HMXl6tr2x1VpfmluiNK1isBR6gxYTTBXTUteoQ7q55vgpEo46f5ncYUTYYBCWfFrt19
TU8zvpTmiw3wzKbarm5YpGG13Hz2osd7R2/voJqbyMmLYelzUT0ebxAGupd7zGS/x/SNpargXq37
uHNPVIq/M/QGCUwEpuoRHiBiLJOn/P1y/ntiLXYL2MmK8PIlHfbpzgdmXW60Ztei5j/Mm/lt655G
nEgNyAniJwRN7OeiJOilMqZtw2aCpq3BffyLE5XN8Cfdu/TX12XoJtZeJOToA0j+v4z5f5tBtO3d
OLTGockUVnu/J7vV7WoVPQKSu95oc2EycdlqQaVtDuy3TtMYY+Vc+FW1/bo/ztH+oepCgrNsW/ty
34aV+pMBtNz/q5gSvyGjdWxRNTFHeJqSmNerclaMssm0mTopks28l9yG+8VeEoolAmPXYAbZMUQ3
EJbxLoYzhN7z6B29GsedMr7MbkjAlslyupzCMFwO+8PTDNphSJAr/+BC/Yk5TDxgQ7khg20yIATd
aU69X5ocPIaiXdR7IQAE03wc64HZbvAZS4SviqeGUHtzKqY6kSPT27h1zIQ9VhFHAk7SWNHOPtgE
dGzqTBBOw99jW070IkzDbYiGN8CxJtzhcsJZ4exxSsEXELZeiVeAMTzsMQ4x6RvprlxqEq8XM9BG
QwkRGBElykRa6+3oQiOw8/qCi9VHgE7uAAytKsb2POuFD7IGrhH4HORbH959fNvBYYJtPH2M+mGx
0hKC9ZLNp7G4J/vswB+6YEV2QaAAD+yXlTo1eoC5ho8/PFpNgaE0wQVtpRRthi0SH8iA9EI0j5ja
xJe48LuA7PT45+G29NemQUAE2dqqYFko5FY9lav6Rm2Mc3lrMjMgZeCrxYf/VUNxekokt420Vc95
vH7/tSp/UeieLvk03mkNTb88ynuTLWeD0e69emew0WCrjA/dtBkfmK1qeAcqI76OJSKms7s0eSKH
ISHTPNZLYoI5U9wUdvlKwfJDmyE9jSn5LP58IE8jUekkDXaHE7/dNmT6s6iH5yk+7Ks6hgW1xqN/
ilUrUJM8/v6p/Pu6Gv1Nn08T3uHTi7hv5VZT7504kTVf/2XIQ2DCdgn4R9oBBTiZv50FFFT96H7w
zxfy26WfXsi5qu+V9ODSYtC1CYC3xvuYuAIHWsMl1qff3+ngLz6FeMImJjdwi2jkfv3z33bHArvZ
qjB3uBZZMKiwp2jmZdZ3cSrqgF5fGPadV+D6UtbPy3A7fhyGyt19rFkS2ZF6ePMqxBAznIJdYwyF
d3SDGS0oSg2t92l1GyAW3b20eJKG3//i0tOmKeaSxO38zyXiaUK47QrjcFjiEtHZd1xIUCt6B/ur
8zqE5Q0YteDW/3S2PY8l/7so6W5Iq3TidgdPL6fb3dvLRWplRnJMIeWomd+FeRTmkMh/RX7G0ulK
z8gJQibT2+Zbue1pPJrFbXzCNZVW3NmmewAKIcKlbTv6PzyVpx3k//2CbCCYxvFGnxmx+qlUaul4
grxqXehsm68eA87hGaHKlQAIvhU0Kj8c+P/iSGCu/b9rPpWvpSIrknLnmhegEnyRnXN8jGlfEb3/
dC3j3/dnEjgsYcuu/zJs/2253i+ttN1eG9w6QG85zVD1wk6EwGUTDOlek85FrYEX135IhNtxivfh
O8ZaKjAgO1fUvt5gwF4x87wqjvF+V7w7baI2FfYikHfJO5HBj612fUCACiud+cTWRg3xgIMJtwsJ
0RVfrN4IoeYlPI+JD3ZwLkOvOwT8MmyGG0au2Ne3Pq1bcAJV7iXVCoitSG+veBF8YhjtdMSHIOP9
/r0/1Ti/XruMk8YAuQcj81+7/G+PRWtl/XZp++IVkMSNl2wdoD9BP/z9ZX7xC36Dff66jng9v11n
ezwrm6v+kNPFKl0pznQ6HvsvNMSNN2Ga8dPVfrqrp7pIucjy5lrhdkcIUlTGq9LduMytaXVK3Gy5
QRcLhKyUCWL5UbEgqtTv7vRpURdnRb9Kd7YXIQ4RoUFVsJr66JEl+73mjs/26Kf7lZ9Ou7+e7tOW
pnRnWT0dB3JazR+L69bRc3XSJh3KI09zUFUz5mEUbU8hHTsv22yP/gwFAi0S9cjWv/+0l/z0CJ4K
eeOiEZF15REIY+Yy21B6ShZjV/sDvIVYNbiyhtdCaChfvl9m8hME9teDEAvjt2V2OGiHwbHmxTMK
Jjxq1UOfh8HUxkJL/p+6quUU3nP+fv7/vvhnwq1eDurBds9LkPLlCF/9+SBifOPy0AW7sb84JdX0
nOHjEnx/03ynfy65/4odsuzpGulVQAP+vOtbpQxOV5WTXweVuLy3Uz3AmQbEBCmd8EKGy50M7Co6
jMmC6dx57Utf97ByGKAd0X63ydJHVLD07+sajubFHTG1sk7gTSgUyMzDcwsbj0TDMlzz1Y8W/og0
QQ+EncsWJ8FfMyZQc3KTFxPBiKS1AGb+FAq+Gw4avHrm6iaZPnRMGsO0AjxqMG5eCr8XYyDhKO/C
xKVIyxdlKZxP7C4MaB3yrX9k6Hn9IPorYRxKPtFEZqJnwPDnjxNZdPVQqsDQBop032TfnBjMjCB+
Q6tnZoVOKGki9YXx7/lk3yCHgObjMoERReHcRvKwjrUJAInn773aG0PSUYIDRIKTY+Kk88AtZk5m
VohcgHigDymg65hBRUiRd4HCw9YJ67OtvwCABHXMwF6bbN+V9SWEjx+dnBN6Xsk9pwgV+NelEcnj
qInkEJ4GetijO4XQM9fT3uw2MqYIvPxhg723/Nq7eOd4x4R6hyPRgApaEC6EoFT4PMt7TLz7YY22
YmP1X7ee8HnUclOIblxl1CyGtDRo8lriwjrUmujcYKtc3WIlZY/Rfj6YGBMVk8nIHGPHNq+RtW1m
8ucJN5wKPxZBjEkkpKnwKk6e2CahdfDO+NUPIzAfoCBTqF1nIHX5Pe9PzkL1hAYNsg1JXHi4YV2C
xYE2BexBAnfG5EiDtnG926g2lsljVDjGvH5Vglu8md0gHgR1vomwR+hq++ETDFiJYb9KKtc1OLom
Kn73g05Q9VSkdeqCvdTtUiI4Geqr7gusabGv3ZDn7egkX892EVdDjOP276jfjhgotDzFLWLscyC8
hXRIAExFmYxi+jCp5whYSEvfRcy5btjp8xviUiIQawlixNY2V7iwpnV8gSmCyVF4gOpv+orfwUMQ
iJVwLV/yNofL4ZHbnEqO7m0iaHybFIj6gYHTBRbLzqlVq0YYiIbCP4QnTiCxJaM+oSrYZztgZcYz
Vo/WMxoERXTn0HfbE8q62mZKBjj71SPRrhFOp0ygNMTC44Z22b3yw9GGubWfddTRK5VZmx5e+Gg7
F2844vPeEOFA/J4CYfbCAWN2jH0igzhcq8UxRECTV6bDGBh76/uoF+j5fN1Ne+DlhoucdcvMt3br
G/8jVH69acBkEBso/DcOQPYf4snubNW/vmO9wQRPsr/2zhfOi2uZU6VmH5C9/kKJ+szSK7vLS6yD
QqyZ0M8Kd1M1P3+UmJAzhoyW6S7DODG9YgDIiC/RGYi936ZH7wGwe3VO7FKnYDOJuNgcwVzj1skN
AsNg3DoekwUcdCjagf5wJYJLYqlrnt+Z8eY9Wr9HHkrNFtOM0W7c2UCYh9QJnX6GhTSD4DuqXTE/
koYN+5nQGWs+cK9in9Z9w57XjHKYn0oRND9RBMdvOj8U5kYgpF1skJ4WkQZAvVrMZCrJlyNWRmYk
egj8VKjZ2BCENHOTn2JpiNE4SSXhCaoebgpAiRT8WH/BOsDHsPV7QzFiQOPsYnpz/gAdwQPFf12T
NBtoe4f8Rk9GTMgGQkXpsjMTKrAc4Tb3ITzQOo5VpvjWZqIMIVPY7NpxY7/hhIeVTbtY4kgpVhPU
KV+1AtXW8dnfeYPV8ese90D7trAltICBsXcANIQH54LH5Ecq3sv6Hhm2kGnf8u2ASzQ5jKTPPZ2C
8L7vXDF4HfDOaW6ZuErhNhm8zQ0XIkhuzCizF0v/GFbW6MrhBy7ztceZDZxxMoIiEQveIQEMOCG0
FnNJOakjMbls8JDCgZu+YMRh8XKBNWLpgWBdoo5kkDxX3C2/yhFCgel8f57Kohf7rYL76zh9quB6
h+NVaptzkxmUEFALSrTw3Hd6sxhhawECoPHRniEd82Ys/B+u/sxG/uvqT7WcpnZVe2m5eh3iG7S4
hpyfbEq2j9lxgv4DJcnrDwoq7bkT+3VRs0+gGw2qSvz8U3kOsrhcambdZPgKIawllj25ekZKDVCt
rx/Ve0sEIdJBOFzMmbEG06fbnsUyPVSu4NQsSR4ZowndPER5YU57lNXQdeZH5tDN2pxgoinWEJPI
xeND/1iUzrzCBCnHU87HWJNGi8KkgqV7YpK9TVCg3q19Ar/ClhJheLlBq3h62UxOK/B7mEpzCgeb
U0IDjYbnRzVhTs2kFxTh/5F2XjuuI0u6fiIBdKK5JSnvbUm6EcqSFCWKFK309PNlNXBai6tOEeg9
M7t70Kt3ZTFNZGTEb1qAeBHoA2+b9nbG/P5yPtz7WCUCpOIkJy8tLElolYAcQHGCEAvrBXOzF28W
zgJ0BLw3kw4CAH2C7d1VP1KcLXhzOdl2ZbjVXDgitj84saBr6favzIX3qn7cusaqTYYHHRL8nA0I
P94h5Mbjwpyq+2qfeTCn2/YMriBYIqACa7BHfulgu7rPh+z7FJTb1858oKm6MLsxED+oYYT3TjL6
8roABQ4zAQK9LCNwJjHf15q9XXs8V6XOMrOV93fcfBx/njAd3EKQbkXDJ+1N/gE5CNUBVPjIkFC3
EhafdKoviHOlfXS6xhIxT3HunwcCsvumdfBhw5BxTz5j4rNJxR1TzWUAXlObeyKTIc9woKZbXDA+
EYQ2cAtBOhTK1tL88y1i+wiNUlEJKjsCNJuCVFNRUBSV23AS9nRSh3BQjtHxD+3HQoDpwu5eGayx
LO0ZC5XGMOJKNlUPVPTc6BXEoLyVKLL23gRhG+1cfqwQaIv6GK7MoDoIgOfpJXlvH5YyrT52IXc/
vkJD7AN6VJS2MSlEMQBN89XGwWJ1Wl3RYAgFDhQ06K1fLc4vUGZRnSqG1uQEbHfZRmdQ7UkDDzU2
gFZfwAuxZKWVQteVdBOo3bULVFewAy9DumMkXGBbVwigTo785MeLXto0lBMyuHUxpCZw352nEEG7
3h5gFkgctdN2xtGo9Vm+m+tjv+hcPvQRKnvCMOb8ejYd/zWmsL0CxfhYArJ9LGBLg4TUVhVM1XYP
h9NhSk39Bla0RW/cHKgP8I4M3lPW8hQO2Vcbvp0THR365J/kQeMycVOIwO/JzS2ycYomEilsh05S
hW1INNX72FnRhWt3YjC+YFZ6QiAbg9RdvMTlmwa9QvL0LlL5PQl1r0B1ACJr4eRrShgbgLuwua+D
Vs8jbxk9JkrXWrxStAAiiL8oCHBgeqIRjauQG65VkF25Lc8W2ITRkRZaZZ7r+qK+tWzRO/C6XhcZ
EI/mXgLyLgdUhdwyUeUDsslxeuXktvexIx5zd65xf5yizAb0UPBaT5PVVO2R6CBCA6sTPyP6sfoN
3pHdcFGIUFy7KITnpEq9jPqJWhfLsDRFyazkQrG3A0DkvI7W8BwK57zHUTF15qdpgfhPV6eMZGLG
ciGGsi0E1Bovou8E4eP3X0j+4SHIL8QTUEGQSmgb/fkQNKLUN8P0lEwzV6NJO4NRhydr3vDdPw6D
ZSNNffSJuTHUP4eRVekiBzdKvweaRmw5jbbg0JspDa1Q9afPeR6ndisFuurLjxPjFF1vqVDagLdL
ZBcBxxwYnVYHLyMOHHQ9HiuwbL0VQEKsc8kz997Kwsy6YX5rdSVxTYJaok0p1JChEdYe2vI99u5S
rIOk7CHsMb0++H2grXfxJdlaE5ys+l8rUJjzU89qeOT/3RytDV1LSu5apd1vuhrT0OAlgUOUtcSG
Gfk8HKyhCpxo9YsCNoVaZwOMFeQ+mIDO9SVqIhbLilje+rZ/noVahiIVVn43AyNGI4b8FeuxhYG1
Janx7EI48R1cs8cUBq5fFYC0Daij3RlXAIIw1e4uKhoLrmmC9NvdoWkpUOCXrwCmPmK8MgltTnLp
U2sG6DkCU0f1xtw/bH34BiCD1x7wMFL+qHuZGtxpIN7tfbF9uSwuGwN9Iji3w3Kf7hEhmE3LfuBO
eSovKgnTSNv/8konRCpbd1XdjfBMvvcB6hNGqdXKl465ulpcb3fMm0EjzcgsCFZAC26oREk2YJAS
dBFwbXXf/kCzBvnWQUoyZtjc5q2mnfZTaHme41oJzat0KTn67LTgFRbq/A1I1lwj4RZubO55KFSi
XlCX7/y+wb85Z38tLVaHHGok34Ho/Xmy21VpoQGH2U3xjpwyftNgJkVKAxTyRr7SGpmHeOcPWn35
Q5tUeIxv4SNJC2tmUW+EZG/MgultAEAOQ3cMK5AzAK/zwXsZCANvK6pAQnUK7Ahv6vSzeoFtMsC5
bHYqunCho3Div6mGXZaOzI0M4prkr7DbylDyXWUnOPZnkMvl7I4MjiGeoSsWJwmdPIMy7iQvv8/G
3wJx4swRxS1DhzFM6+DP2dCiU2ylsoyXxQy8+BSl39e7QIVQVs230hBZ3hxck9SJXMBzr8UaeABm
YxOC/5c1o0+wP3fDBawlsPBULsKNDLNHH5M2aStpZa7xxOydciq0YHDw1gT2qKHr24YXv0IOsTyt
dYNX7YXra66Nos7xBb/pkaXZpyG4IxXhot8/t15FJroR0cStgSuvqvEW+PNzpRbkQSOP4mlFWnTu
JtsTrQ9/YtCTCm0/cy6HNy0Ej/Vw1bwrIT0RjaBe+PKk/ei0H0M9GyVW99JyZJ53Rzcu+kaTopMh
Iv6f+5NXCrL8bR4pBs3uWuhJr36QP6rsKkLPQnMCu/+NkFVXHuQ6iAM8OK7gAUK2mdkD8gCwNPk0
97RjSEwvAAhl8DOVDLWqGikf5p52Ew8KhJYum9sbXCVwMmrPR6tmDsXk7moBpy37VEagtR8tG6pC
f9rDmUvo2UO9R8DWEThuiggU5jqt0a2xW6n9HWz5YvrJBreq+EvtysnyU2EqlxhoO2aI3rR8BQ6Z
2iVuCx/eSAZEN0w30Ux/9ToQqrDpESoE6sGDLxSupd1jqMzwlZhWPUOwy6Vr/zzh3Uydglf/HE1j
rPpgtTUcnLbYKX8t09MvXbusFKvIrWN2veLJUlBRLrcCGwCosw2NbP8GRm9o8KTdnFfqCL9CAf6j
nhZ8JoihvbS2j6mBRPq7v7wz+aBpx9mnNY/AXN0OMepqiR22HGR255TDjI+LEMsD0QEHidLD7yfi
O9z99R340uGzJf6n3rWtksRvVXp6RRNJ3lVQNe3HoBqUh4T3296iahwJfYiQp46/ioIu9DWTjcLe
J3R9pj15VIxyrkRzAIHw7ToJEAqzOnmJWiC80OztsTy6yqCcU9eC9Qg9a0dlttN6zbb0CePlfYz0
DBrlTsiOm1gDSoPFoZoeARJkIuqV/ftb2E1WD/TglA4khxdqeVSbpD4Wekg8GCINaK8pO6Fohljw
XBUiDzf28fT3eVL/zovYpE/zVEsIvfIayMcrx7KNac9X1r110yEEDkUUBIK+DqmOjwLCjoYcArCI
b8Wu6d7nOoR4aQytRkdCUgMBjPgVrJ+z59xgJ7qVzqfcKSw1RbrvMPHbutYSyxwV0igGwTVVAN8b
JCyynfbQ9UD83uhSr0WrEShANokmZufUBIv9lhWpj24J1jfukRxqpXY6Wo8ol6+t5Do9D07rlHCl
De+dNWgx8OIIJkJNnpDZAIRGkmy1hsvXOa8Ac/ZpZdCM4a8rfY9EMk8yHSrKZfYt9YuxQzqQJyaI
77EgABkDvxcsdUfpZGuvb+x25ehMYbJ9cbMpdUJcYrBv2aI95XwoNqgcKrbUT+BK8IOofzS1KOsN
YHG5YCJiqXjIWAgMfov4PHXmFOmaePHFQAUHh7Mc0kXYD7fGLu1xDLjxkCCnCd4aJutTH/dhvWGH
fj9JanP+x/C1Ob8rxSMpFV2I8HTo3Vy2WjrFrSP3nVKaHM+uX46C0g1gp+6st8cgf7V2x23yqcFv
bfUeUueC8w11ZCggMMMj8Obwgr9QPCxv7pX522X9bHWBkKrP9JvwzSpMp8Kf9OyaH/mnjKA321l8
Hwpo59cXVimiGgtZyy0+ca4ox7H3/vuZrNPv/5rw2lUZXP2LqlZMOCL8ePB8mFso2ppLVsUvrtse
aQXk2NT5H4et5Uy6UXj6OWXYrFt+5T2EfaRT59ii7oNdUZs0DSvFDsJQTcP+kBkg7wopQkYTQMWe
6c/kRdZyObBuxXmqgmGeF1jZQx3amoDoTZD9qs1i37GUpI1kUWwTSoIfFJ0hxrTW2kKCkErBM5me
5riCZG5wiAZYrCEI6Q1DBFBJFtbkZ62HnSGrg8uZ439YL4FmP0R38Wx2Pey+odMC7N/z71Uja9lO
gD6faKK8nNdnN6UthprANESq2oHfQ2I3uTml0St3lJMnEiyIyz5x6VC51v6yMqA1QUoAJabBMQOc
MlFzUoxr3s8hdLlcniE06o60u3fRDn4tx7TzCwGwRvVjl+xVb3BB+wo5w9iGVAdDStPtqOvzpOn5
E6wa4SPhVwK4ZFZNvbWGefnS4g7bGJXjL4ymxbFqXXk8g2ROvm6Qv8BK4W9/ro0VSuH99vBO08sX
ndy1MVNoF+HowSLgi/5lHkWTgu/DO4e6CBJeKKrOwbB2YXDLXLrAGd7RGjytye4c/y3Zle+ni3sE
xI9gOi2aBOFZkEqz44r+4TtUbR4tzMa4Ehzsf+gDtAnxCRmXFi07RGYfMyBH70A/6XwI67kNe9SR
V0WX38p+DXDU2yAjAJLnMgbCAwKciFpB0WpKuc2mqakdF8m0bkbLOyE0x3emS2UD06C1RzJtKprl
Ex399y9qyygh6osrtb73ahzPSwAFOMlo23YfVAfYbWyZqh0voZRaD27EgD+vm3xjgLtIFzzBvpuw
fld98Tn0Q3lk7lVMliM73SBSMaiWiXucpV2TyhVld4PiMyjySTanoB+OSjgCxMnX4xDB5KG2sFgR
tA6cYu2jdjCEKxTNrj2ap5SBZskYCVNranQM0SSmDt6vjt+FCQsIBsx5xzhoSAXjgEHPNaAXFYly
7gjFPbfcFXe7eqM7ar+iIk1hHw+ACW3uIwrJKHH3BGN7eO7Fzl5Xbf0j7uy1/mva3QclIPYMemnA
0QnYD8U2wrWEpqWOvPSpl7IzoNVo3ZSupQoXy8D7ZBPOzovTAZEivHiszXkr8UcBFCFa/8A1xNv/
LDBClCXcCuZc8kZqtYom+pLS4ztnKroiiFEM2qiFYJaT8ZfHu1/YR8rmEwwjwe6BOkHon74iFrIr
n/O5S74UZpLy5clhcYGE9u4v1C/dYN2anLaIIc0L0BDWQNaFJUyPPuzOW6eDLzSotrm9emyvrk4J
pAftb3OcBRpW5iUF+A5pFrrZ+Rvqjt9bVVD5fg+vetM2rRUWVXS8yusjRC3uC+IuJXI2EhWTA6Tw
uUbBf2vZqEbet8pruPRGJ9Ip+qzYN0AgyGAPw8JYf5Pj3AglVaOjTpL3AnmnSRvtRnkaDIT4+eaM
LiTorKG5eoDvWHJJ0tGnZEzGH22OSx5gAa+G/u+fJtcvyjpmqI6dzlXPUKoQ3E61E3STOzTyFlTi
OzK9CK8eF6ePyxnFnI6HBu8XeTbZGFCaqTY0cYOYZh9aByMPpXKSjQrXfgTQZnuibZraN2ysW+hP
XABpvMA3Iq13eSGI+O/6S+5C9w65nTc2Vezq8+G0FtG0AiF965lkYtcBNhMzrCtaGf0XuSfSh0Ux
NJz2nUr7g2YFJfahR2/gcF4E9EHLoUGBxu8lUJoEwuS2fY16Nxqt6BJIXWVQDDNcMpKV/lb2kZBt
mEaRQD0lWH/NYu3+LS95eJFPzKLWg3yIwLVOUr2mPXXDfqgN6u3WzH+qvY2/x1R5eMhA36GNfNeP
n3LKoLppgVbdlcljDEsRzm4X10SQ1vE0nUfYWhT7ho8U0bj+kc8DimPyNGDe0u4XqQ2KcbRDtaYT
0mGvuIoDh7YOhpP4JNHO7n00jPrT1D6PWpvaopDLx1XjM0/z+1QoFFbjEgIVkd8BSD9IuukKynRD
8b32pPtrbmtPuvPDpEZ0YlBYICCRKPvwesj7Te1upVbj/2uc2lMsCKTTRb8xpYjs3/aSg3EM8zqY
W86DgA8BM3OwD0RIhsj5P85rrbSSZ2ahtM/fQ+NYKY/j7mzZw7k2Ww77Hw0t9npb/5/vRMEa3rOG
3lc9P02ucqprXvkP0PaBO6H2ep+KZUQ3mT4c91DRo5D8+yf+uIhPg9YWMYkeaXx9ZALUrc4qQhIw
WCHX0PRxPy7i0zi1RbxceM3K4uPgvTvZXHRGhSOPEDj8/YPqrae/prG2Zu3iKGepz0io8CPkfqZ2
2ppgt8z++H2kH4/60yfVHoyqfs2CREzdnQa50Q8+00HRCxo+p2l9aolxpZSK8Th/zxvfgv5nhzrI
uCLJ+f1jmsapZZm4nNzkMMnF+gCnAgZNnCQoNyFnmoYRf/4UHo1bWh69K8PkHQtDI8R46KAcO01V
YLmWjdQ3wXdMeRrHaweqdKVNAYOjmKULdeR12sOjXfSiQzD7feYax6qF/DANUJQDXz05YZahjk5M
nTBXxJhm0lr/j2PVAr3XOsrhrf09fy2ksi5DGBHoaNMBiDnBDYOJk/LXXSYU36nGoA+s1/ZEWZnB
qSw8ZZIiBUV5eWH027jTxV/lmITy/eYoCLY0jCn2829j1jaIFlyqVDv5/7Bg/I8CnTXYxa40V96P
7ygtdQWMzHLLRcO4P8anf7/1G0D9tGHy3JTOmc63Cq7HeZbZ2lqjhM+LuikS/rg1n0aqbZfyfrSs
S8wXJmBLrCmyxij505Tlq5qq0z9enVpbglZPW4CmXW02L6EWlGbRkic8N7CWrlxlq2aDdv84j/qQ
ho68H6idLxOYbvEkeC+QKWqYV+2H9UTvUxJ6ujB5vjV3n+Y1Us+XVusuy98Kv/mwPYPCRXQBmjM8
CnYnDdiGEX+aX12G5Sib8N7N+jWqpTfLuEalzNF/wFeJZifQzzBwDt6siV7/0w3wPFTt8izbahF7
XiFP0qH4LMTt+KT8v2yY51HEFD9NoRJagVmEfJA+Sb+MkaDsQ0qlLHHqN4VnpWnyapdn1spLnXj2
PXldeYUgQw9BbqAqAL77Jzar0TtPKyBItOtFwtV0/MWM1Y//87fW7lTrpspV9OBbxTWEJdxafG1F
zYuvFdL5TSFOxMu/xlMtmme60B9XavG0eNzTy1nK5YkKtq0aU+tzsF1wbpAgwOY2QjSahqttmHMr
8LPWI5URkGrP4Pkh+yTijTBn8N17ieZ5+i47Bbd7TlwvXXEwG47HT4FOf/ri2m66Rr4Wt82bPDnQ
TepyeXABI06GX1LDQD/dHs8D1bbS/Ric8qvGt9JYpYaDrMvCnylwqk84DAB8pKzaNKb64/Z5+rja
9nlEchCe7ywnNp1j4SQL7ApjAX1zR3aD+qAHHtxCOKbsmS5lWQNtRYrxJTUFBPyMoXgZBnPkCfE9
aLzZmta+lsm1jOqotY7Mh9A6P83pg39vbTDcTo4ES8Psi2X8bWPX7u7kYl4K5c5o8grNGSp6wgs+
A/B4Z72VkZj/hhF/DB1Pc1+7a65JCRe4YMRbdwRIlyXvzdsLMCF2w0ANE1l/01+rU6q3xCJjSUTP
ciBSLtGWv7ttqpKY5TSM1zCVau3CzvKLdXyIE1MiSQtd0D25+UTj4MRTFcAz6UjDiHUk13f2+nR0
6jCLR6beW7mRydgyQCcdnEzqFgoqjniCIVd57OOBifxkPkbRE5HBew9dL3Zs06/xfVP+soe+T9vT
xfOQr3p4PTHR9KsANFNBHuO2usG/WsisNN093+v223C1yKToxd1TA746stBrE25S4bbEawXpDiQl
K/qQsACIlOoo7COU27W4boHF4hr4Kn+hC5Ngv9J4IYld+9svVYtiR08JvJvO4otTC+eG5L6FBrjR
RxMHr0ZZqIwInQCsAf7b2BhiaN+NEVWtneGwsm7nyz2ReVhgjXHBHsGfR+tU1Fqwv21NaCJiVesv
oykK6M21s59Scb0t4RKoA2GVvhsTT8vvZ2fPz8JQfLoGih2Pous0xM1PqCj5r2j9IreHcUHv9+P2
cwrSVtvYbYKp0PRanCzvAMza5Yl7o9uaARjLSY6xpEBXunCv02TJdkATE2J85ziD6Ee1tMkIQv6p
nIZayv/7FWoTr/pJEAY6v0LB+aPhOzU/gF9pa3wYOPDmVJCILm+S1BRCvw/2X7vtaeBaDM0yNdDK
G1MuzxK5d/cm8juwVnqRokN3Wp/mD8XRKidd3A+PwenYPc6PH1joKcwPWkjzCsVpotMJNbRV1NfW
ysBAFzvqZ0P6QtPWNFLBSh5dFbnJebWEt1dMwIkob8AWpRGIsSsJJfJWLkBdxFK4OVGIQK0x3BU9
8RBCXxAcgEw5RRrk3Jl05aWBSM5uxCNExIYaSJfxsS/0fRU2CbhTEPEK0Hvx2jAxLyTtd3Cpo7SA
PBLq6vjCeYhgWh8t1BLNaTZJVzBIZjkkiW89U2hH6+uIP1pia8YvCEzFGh8tJx3+vul+fMNTczNM
IY2nmHW8clE+tNQvTGkC0QLk6QQBGgK8qBqBBm3IjH48V0I2CGC0QruztsErP7tm4dmQuL8QA3WU
nZjq37/nx4ef/jRGbQf76tWXbtn3GNm4wkZ5KWphPgtiIIPd2vhT2bl+CJ4zXqvLpuH/P9P57yfW
9vHdvFtGXHwPH/ZjMHQpEp3hTigLN0bJH6/nfz+1/nIvTuVVaXuMBZEcDihGi3QL45GMcEAyo5nS
HJd/SkAM2cSYAc0nWavbFd3D6pI+2onEC5NXSgGYVVRhzPfH5GPx+zqKZarHg6eRvnFCTyGYbknb
y01GksDKigwuHZf9phlsGqSW39yssB0A1hcTKBQ2or7kRr2mQX5MJp4/RUzq06eU4U3TFHQkeGkh
TN0JIehiDQunayCqH//ljD2Ppv452s0sWDiLiftHNUQZIBn38vva/NgVfB6jlq9g7X0PHkEqtgFW
90siM7OnDHBjh0OEPkZjhv3D002ny6OaOlqJ+FLVXjepRipyVGNp4sGZslDgBZopHNoaR/oh6flj
oFqEyu/V/ejfGajq/hM0ePfT22l8EjV9UC1KqaeLKiURq1S44pOCTjzClWF86zUV3Zo+qBaPolDz
Pe8sTiwbT1yBYCrdfNYkLvFT7+F54r7D8tMmj6PCSE/q97arYGWiaUD/TeMubXwENUzddxb1NFJL
LairiakjS+aLvI43OS9R52sc6Yfo8Mcn1c4tlCbxsGMv3KnYtxxlEEMLblqfn6IDoxDFFWQqpb88
Wc6X6KI+TmeiA5leMRChDhU4SqPYnzRfGT8E8D9Gq+07TTne08gMJcowSON3wOvyzIj6fl9xsWV0
G+LEDw/jP0arbb40OmlB2+fbhNHnEZ8K1BfgkAh5saaw1zSPutg2T9uiPKvRqe0xltjoonAe80R6
dCieeW61b/gwEURrtxNSwug0S23EBbFy+3OwpLgGmd8ORCJzmSIs1xWtD9B8UDKA2SAQaTcM+ONe
fBqw9hirQhndy8IHjrkQK1ex9WF7LsINPKdJPMJTF0tNmDjNp+DHAPI0ci30xlZxk7PT6XsNBwHF
LGNxBj7Q9IU/PDz+mNFa4D1ZanC6PjwJ6KuQTvBHTRtE/IDflqy28wF8mvpJYQYF+iQeKaT7jTf9
j6Hpaa5q+930lYeXRYxRYYkrxklQ7DVpLjR9TMN2qBeCiranJJeSRYG0hZYGeHH8gZtuXeWHOubz
mtTLP0Z4Lc73ks8Jt8BBL4mDvkKwFAALfQ3GisskAIgQzP2RP42/TBz/zn2Bt5IQAv7f9n+9LqSl
x1ZA+UtCbhwB36rffuNVxxsMkXPAJVCg5+eJhvkwbpPdpq3ZsHPqxaDoeKrUu8TWVCHw49gxxav5
P0XKf3fOt0TeU/S6n9tmeikYQ0RKrNagfEg7eo2Uwxum8ufzjBqmrmF5pnw/YJ5GKo4saChGAkZL
FDnOA8fsSpiU/75iP5/nf4epXZ7GMbCOYav1oIQihoGhrfR/H+HnlAMmHkxbeAJKXeBVueummag6
QwB3KOnXiDtavvG2bnok1/0xTRitoFJ49RhUhBTkh/+M99Ilu8eR1yomGUqMwSBOJgGP/NNYu44q
BU8Q5wI4p+3mcfcUCwTyKZo8kGdPOkcg3VQp4A7gYaROQ3yz0QmC/d5DH3YRJt/WTpsIsfyo6y0A
yg/TLhqu4vICzYbJwYGGTHhxkEvFeeCIcK1q+xe7Bf42hgWTAyHcAnNLg46V2EcqdChElgMfDx+/
L3EeQeYiDKs70EbwRigRRdIbti6av/XIKiZHFULm9FsFI/DPybnwXKzOsVlMoPw5u6TjbhGgGI3g
f57GSF8hN8Ye6KK+1lXwykZBGurFMBtPQDUhoWHvSmfUwl8Idwd3q9pEZUiv9mgERt5ZqPboYzva
uiPo7fzk0Wh7c0coWtu70Xa3G42q7u6OG1vhtu2JwT++2pPJbsJ/4gHKN10f+v8SOxaAht+Kr+6j
ZxxKFJ3GCClENpDc2LYdu/Nytsm7XrCP6oApmPdeBujfznswjBwwr/b8CERw6Vgdo9MZvL97kLpp
KUC3fc+Gci930QXAIyp5j9GwsjowXsl+kXNDygHyd2cqsrnONB3w/1CvfH10plOnv/LJ7wTpPeIR
iJYOgjMRsNaR1xWz13BU/i5LfK+REEPX4AHA0f5zjbLMiq7F0WIDd/VJ9X7dekvrvXw90uPUOihA
jC9LSm1wSR2Ep7hJQqQDhG7/HRlQrjGEhm7uBzw+YOjHBWzWXbxW0Q8QpWqYVK7iTN4S/s5rsK8I
7wdiGIZGbmt6IjWK1xcwjywCrQpUw4Skgi3Q+LNgbfXuYI+vqAkjrFB1cuZrn21lFHcosgH5qXAQ
u9OnkuZAPG/4pCAGRGlKAspsBvYZiOhpGPWQn2/wuJDrhE+OvKYabVmGUtnGnfmvErSnHe+alOU8
M7TeAzenr+RLncWQU26uvhBNb0N0XzYGKGxAXdEqnlUf+vYxDpfCpRCbNf614spmv3C8xzKYaKSP
l4/dKRmg3f5x3WbvFHjPtsZ2vtnKQusZSEXjf4F4Vr6XBiGK/0hcgEn7sK6dDFUS9sooehPqZghF
7GEBX69jBDug/aGcHNrGSN9aZj9fqkhmvVgv1wM+AqeZQlVvg/D8oD0RRjVmPwC/fR9kVee485cV
XunbG1DNXowVkD+8TZTUiQ7XWaoI5nB1kKv+7SBv/JttiuYLfssbGT1nZK15F9/XN+iTuBc13B5/
16HF7Ouyxv8CpbTMer6bo9WbeXE+iVGtwEYGnbm1TAl0gh19RymF2Jb0Dk4dy6Wgd2+q4tWJpf8s
/tPwteMSXNTUr5JrPlGwfsB/fi0HgARpWMO9XChfOrL8szYN1al8yNBF8dYyZk+QtLV1e4Jt89A6
2bRl0i4O14ritqenwC207jF1TMU5E6X2UBjgqbxFO+mQNfn4tsXr449UtzZ5tdtKLuVcoayVg16i
Cxx0HmPEW+ctuJheB2KBP0tx+bz0j8PzGnYEKhVYPoyPM2sY7M9Ta3EBcQ3yAAma1BU9Yb0frExS
OsyC+I94lN5c+caehpbxcVzinyEYIFTPm6IWDZ+/vwRnVupVCjgFCdr9n2GrtMqi0PxTznM1hg8Y
r61uuYFtncWuJXegTOafGuOjQ7AHYq9TfmdPGm6Knf3VLi+d4t2IcA6z2wiUndHD7+SSoz/QYuTv
0JtQPSEyTRE8a9n8H5JxiuUm/Qh0AqadyK68Xd/UPV4KyZs193P33HahNON9dAmd22fZNw9wF7xR
PAtz11/JcBIjovoCErR3uHy24s656EZ43KHNB09DiQfZSzjRYLshJARR3OxqOCUQMU/vl3IQot7n
Da5hz9KHidJN21Ptujy3B7o5juJ+FDoehGUA+Ale7G6yaPMn6B6f8VN0AprBY0mIi19IHXT8bBC7
6FCGQRuCBwKSjPm1ZwS2Ocyn3jhRbzYeMyzxGHStTWeCaVJ7t1nYOdJ2vH3Ee9xLSXQD+4iifYB8
lYWvGzZjgxbecNLwtJYONFR8aXqZKvghqE6LviUiL4otoTiDIzEiPu/+INiiV6EsSrvso6eE64QO
AH4bTB8aU38rpieuBCyK+LcLvd1LcM7cp9sKWX1tok38sT9GLaoATLjz57ex1Oq0RCfo+loo4qK6
I3uhCn0VJGN68Va0LTwyQJ1/lGFyuUSi2fMcbxjjzPZyhYEgHEXj0JGUbnLeQl+LY/cSuo8AIT3N
uR7k/jlEv/E8U8pJsFCvA6mcoNOtsOqmHWL1ikcJnvOt/m107Jp7pCHn6lKL7WvpnN9OvEC4ON8C
pnCQe9ipXj69zyzoFkgnQYoIuiGWIfks+USTiW0bHApk+zhgdtwNh/EsRbxl9OBQHlIThaToOggX
DBsr8ClSHa0IvAn6CZvMTXCdlF/CYc51y+/Lj+hFLqw+35Y21lt5KGnQDqDz9yUWcPwY6K8WFgI5
YjSYwS7Uvpa7VTK8cQWzM+0UUnkXS6FKGOXQGrMMQdVLr8KHlOl6oKsFLflF6BsswoWU2FLZydHq
FKPd8MXKHA9Sz2e+uE8z377FtrZhY2RsImCZiZsYDmzwEv8H9JMBXjAaDnp4LOGxhvWn4ejEb9Mu
QnSeucSwpnTOLeE/bFz7bRLebHSePd7STTi0MOhC9iFB47HHr3cijGLC2LXecmbgcHpvvaD4h6IG
0zPDNOflwr5nQyy8Az+w6p9WjxckAJIJf8mwU9Pskt8FIsiqMqHb8kPaL+UGt972mF/49G6h8Yen
bIjC1JuK9eNIpqlCFoSDZ+iwhPKLSVeOSRu9GXgwoLjSkbByGcLhT4Zh57p42PkkP9wPl77+Gc+L
j3SqvOZyX9Ltx/qCU0eC5qX9CFw96iSm29rJIo6Yn3HB0Z/Ex56u9BKYiFidOGwNNwcKGrTtQ7S/
d+KPdEnEe6wxONbd+8M2OfPzI+s6SCcKXwbjHUVMv+9VrEGH37IEHIInz1v1Iuj3tx7zWubCzCqe
GZiUoud5G7J2NMss371ReUzFl1431pKT5IknS4cAd8T95dpnh5vAaE4jTq7Xdi2175Wdgpolip6g
RLDDQhPQcwhgZ6tryM4JV0iYPZ9MscFiuecVIRLPXE4dyrJuMAo76khDZgGD5OtQ2hKr/LmhdYgi
eATM4rnW4ZwgYTPNBsxCN0ButIB3bJ/vgIjaU+yswkk1wkdAG8CGc9pDlAHQ22I/Iaoa4Kg1l0nh
lUG6kw/pjndoTExaBcy3YvvKMLtDwlFTPN/oY62vO22Gl+OYc42M60pBumdWotYzjrGXi5xEc7HO
Pe4LHHd5onlzHK92+fw+MLZ3qCbtz8yJF7eUNAl30FE1uQ2zg9AmiRf+wtq3247KtCyUl6yyT1Yn
xRx6o7H3h+1XLK0Wx9gFaXNx+AH0mrfy9r4GX8lRoeBWQfM65JH9uDrBztuF5ENwI0B+ME3vlu8Q
Qns+/low8D4fB71rDM+jFtTAahgOIsyg7uN8BVtvasHC7gv6gfchi9roaXFckqvOTTZ8FzZJ6CSZ
I38mivPY3M1htpTGyT6dt7c3JnsbzLXZeXpZ54NyfYuQKiPJOc6Ubj5zglWbBADxDBIIf3rfWajV
kWEirqpAC7T0TsobUEIZins6B7FxwgszQMVYQ5UWk2B664KYJPwdb73+aYIMRB+jQbwH+XctILp9
CbWRGEPld3xvX+J+Rpf9zltA7SRdTI46VQ+jTue2RJVoUY6s+NtpkjYzSfi9fyfsj+4j6e1B2CcQ
dzEz6uXY+tycKy8J+FfDMAcni7wmJSxkInrBiqW0xydgAKTGPDZGytj4PI6SmYIOqDYStDvO4Ebm
pHFJLYChJzM8RGV03Mii+lo32GMqNlTGiouBFn+IeunijteIukcocaDTJJv2y1HrI38TiQWFALTb
lpfVlQH0l+uKZ80hO+QrXYjaSGQVSKlIDu/+cP949fbX9TVwH5trV/6URo/P8/Dxma6KDUam+HYg
tWX201WGyeNtAtOZVLPkh7e8/vkTWyD+yR1Xmc9wlX1mxNLE9j8DGkMX5Hn8TQu9UsNOsaCBMItH
GKHx87KPp8bnhQtJs42W7bdd8+g+Po87rUB1Q706KOFWbfeBFDI3xXuGp9vFUchBVNc621HWhXLa
3sSRy3zegCSj6WM5mMc9QruFzyPCoS/suHJWfpyQwEKdbZuu4+WlW2ywqenfR6dPmNeikH+cnnM3
nFVl58YtBACDcL6oJuegr5Kwvhrfq5GiVLxEO7gc6H0LO7rY9vbozOWDoYL5gFsOjM8AXAcFk2v3
Cn4M+1m0+PoRyhoHTOYgID5eKWmOWkOEHzoaCrCM3S4R1eO5EX1eVvEGJhsxDiETUkGcB7D/POS4
dlnj+HCZFZ/Hl+xwG4qfHe6uMNCsT1bwNNI0p/2Ka/Bb60ORO/mbRV6IdhUSTavrPOpUm0LHzz6l
ZvKWeQ5uogVOXIfL++UdJSd2MSIhqAsihgzts7KN00cVuuZL8XnCrM4/SC/aC8InumgDMDUEiwBB
n5X3XvJfWqibeHh8wxZq1RpEk9tG3sSxk/XOh9vkwqb8ZBk3xSH/yJbVQT/aVJokXAAkW1pThFyE
7w++Od5cum2hOwJK5uomL/7/cXZevY2j7Rn+RQTYy6m6RKpbbieEK3svIvnrc9FfgMzIAzsJZrFt
dk3yrU+5y0f8ESxGbUbXHu7HIyY9ZgQT0ZKHmwuiQdb0a73Mu2m2D84Nv9hmbBaIL/Dl7piU9t6M
HBTVCR6W+JpdVy26AdG82jOyfBIH98O4PFYuiGhv0VKKyCfhAOCtb2nMNjNx8cBIzXMSkGCPxguJ
8WtWLiVzztrFROkD791FsVA4K3AphHQVjtR/GcUoZZ4gnCpjQeR/WLMOGZD3hqn2PyKTeJVkbx47
0hrdJPIOE/k1t4TJex3VhYfxzkK9XVoTz27Rer0e0ZtWIGVLc/fUUvW4S5feHnUq9rI9yrej3Dgv
F9dRFhUl+W6G0heGT2OtRUMgSX7VWXXyis75nE3obwNo1q+DOZd3wX3qoPb77GIka24eveOI8aj3
no0fx3qQJhG6KKPUT3yJs2n7oawt5ibb93awF4ngkHZ9al6Th/7UH91t+ZtYy63Y3ZgmAyZAMVfS
0QH7JgGkXo0iK6y8pueGTCq1oRq4pPxlSGjSgXMPxhwv9plOZQsb0nUwg3T7S2XL/NYKGd+BNsWY
JaLRdZsiSnrfkTzyDsNe/ySoIjQiMEYfW543p+o5XQRzkxIoudDdaOpFFBk9Xz/Sc2Rnp/DNeMjD
RZNNi2dCYvFDzqbNsbvrX+h0tMBKQ3VUF/AYYOKJh+o6zd0ZBZ96Ze0ow0TL7g4/lIfM8XguRonX
B/JgZlJdoUK6Q9qUMMP0EKXAYmuRrBGjjyYq1K9srSwVvLdtYlRh511yKFoBepTGsp0Dbuxh2usL
/MVW6dw6SscYhIAEkixxcNt8xvTmSTpyBb8KiAOdCjvdJDOuzcv1gaj5oJ7yj+4jPLIanpSzelT2
uGl/tFvTDk/+KcKkLVql9+EqOQtP1pN7qh78reDIO/V4/Yxxcj2hWLjvT9qsq2fWe/rovbSP8hEK
jZFNyMmW8Pnjy7UGKV4hR9NtkciKtw2dR6STHlT7ghPYOWLCvRm+0jaqC+bJPf086f+aclRMEGOW
0c5g8f1dFRhkdTAyOay2efbUKIjhiusreT906min1oefH/at+8P6otVvIvqGsiVeTn8/rEo8NUu9
iIeRtVZcK24Dcn5V4niAVvDPz2Lv8NNuSjcaHFgUQTRF0S3jtuDhW0rd5n61tdT3WiidasyKy5zj
7jXx0WswD4bgTjJVnFnpPumfJXPvy7j+9tpBD7epkwvJ1gjkhSS1R6BhCz0yVuI0TTBRUJW9PLwU
QscBy3EWlbasV8voGq9Fz1p3afGe4cXL/SpHaLS3ToWgi5mvzVKDfptPrPSK5zf82AIx+RAtmAKZ
hoJ2VZCTgcAoEICFszhMqgtVrC2v9db0sq0nNUtZwSQIAGODkL+H2oqfpOdW6zetgTyJih6vak50
Cx/c1p+nMfskUA5Zba5kKhBX/bVq20Ps9rYX5pQN6vtMvt7F8TAVq9JRk5f6+oFhbUugospE1AWE
roFMTNnmgjJvCn9RUrG1fNgXpTGVOvIlRP59X5lExUoeonU8UBxQEOAPsHiXkYwvgFOTDeuCiRKb
MC2JbHCtIo9/kErUYqIcuYF2WqvePg76+TXRZ4bBfyZQIx8kJ5DaVV/1687U1ijg2j6+dkU1CwVr
2gpvhtouwtSJWn3mSeGrKz6J11GvsOUhvlLO4xS8e+kiDXIC0XCS+naBTewui7SdrCJspgfT+iqh
veftTY6jX5bft7U+CtBYOgpUlmjgLzVuvD96g1nQhclV8vpt/gizfd+PkKEPUicQrDidHyDNLRDP
Anb/83O/3yM3z73pIClJoleG7/cYgFWoahafaJvu2rv6kGySVX/x5lTNcEs5XEcRLxEsLrIN9m9i
F7fu2yYS739+/S2EKS5KJYh6vr6euUfhbXAGfS4FXyjoGha6sanowy1ikqaDZ1Oq+MLJ7jVxFa7a
YRKj7HD/RUbg3sA1GnaEQADxf6cm3LzlzQnhpU3dyhZv6R8UzB5W9SfliG29HXkt/wt26DcMwM3j
bvq4cS5buqDyOPfDPHZAPvHtspEh7Y7Cs3eQXvDq2gUPP6+HWyXLbzMxdhz/WIdeJcrtdZyJBpcg
Yy+0SzQcCb2ei3gev5kvajcRh4mHc+seetUOhrNtLQLoAeFi1DzObfVOPFtbcy8biEelu2JBergn
8HORcBph7NLaPLazAE6UT3INMxq+GSy7XapP6pd41e1GPPee3FxCdAaPt4O/M9+yJ9hi3Legtg+6
ibntb8bqkvgNQMJoy4CjjdGCDzXlcYP+8eEpLmyem7UdPVP0n6jjvd9v28mJribV3vkzXLVZuTij
TPeOfwkeHlPKGQ6FE1KjCtEjDK4nYIE3I7+tnTA2iJjBmcBzDVuYYvZBvE1rTtjJB2mCafHc6Wf6
5HR4eegnb8v5eU45fHH+vDyNDTqH8abD+UAVELTlMEcLCqUnwn7kV5LZG+kxrs8/z/utFtbXvLOe
xBHpia7slzThH5+vZrLexG7VbWfFRCA2Nqf2Ppm/CpO9OLXfNxhd4Gzg7D7TUcbZVjf32Iihqczv
V5OPg/MAAr+bIEPHr7GxQWlzAfWXSlA9J0lHH4tyIlJLoygJX0YvDCWl0VdEpGIzX8KUnZeTscOB
E/n00ZjcXy7HdPqZTz/HOsTP3/pFIf/rpmeqFRFjOXP0JEUm/e+pVjS5yKO46LZj07qaVGjCVFTr
5Xm/U2bDI/96W0143dPdAlm1ySsakN7724eTznfTNwejiTPqNmDOkukDb07OMiNjInMZvwnyNkfB
5LIBPR1NyGp6JjScfP6GjPnHwQ2QX8SKGQSGMUbhf3+EJRjhVRMG3KQ3KYdif9GowyH5q9hY2/Ny
xtxzws+aFMtNsO7p17RPojMX2c+DqX2/uHgPZN1RT8QgmY7h3++RRENYFEYTb3HqySYmMvJbLvkB
XWVrhr9GTVWCmvgx2PWnjsrVBMnVKJlZ9Alg8oqPJg0mbatJc6yXqJVCf7/4T/679ua/Fxe8Aqw1
UqsB8e+KApkWTxrkpT49cSZ9eJRw/bnejjUTNNCQYI2HSXlJXhN5RWWgfY5+0Vz43twDAg1alHgU
4Atq9jfrBmJjW3ueEdIguUIqd480J0crLzs/B0cN9bZs4zbcC64jP9X6prpcu7Xx0DzLFCw4GOgb
GLt2Y+7dfYLzkEMeDZ3oMSY1TjeYXV9MibpcvGkx1JQxLhBOyhqvRW/fU7GodwEYq19a7ea3dqWO
KiEMFGLr0SvgdhF5VmB4QSRiD7FNdumeBsQ1mhdbyS4ukt09SHazHf+Jor0f34Gg8Uw0R/ADqfBo
zzbZZaz4pw+mk1iI2HkHYtTekR28YPJNtzQfyE7TMePfeAd9X9pYdWw9J763jnw85XqMfZRiMnY4
Mzt0JNS57BAJi7V46vZ6RTbu0RilCnrm0N8JNvpeiV03E8Pp9shM22HIyfvzala/r+a/B+Tm+tMN
T8sSfwi23q5z8GikCLkSdsWF7kzw7O8lLjvkY+nr2WGDDylWHE4jkW1Td0/3zbaVptqpB7PiOdoR
xISjrqh7xt00jebhxYxgMu7HX9TwvH24xTD1lw/44o7/fbbp5C8AmkXJ0Elmbo6FOvGNwsu6YGtS
wiVQ6ZzBgfV7JDc58RFU1z1H3wcHJE0XFPIoplro7/6G4fi6LX96jZtxDKNcN2v9GmzHbXKd47ft
0p688x3L0Q7IpQlOtfHv3E2zpfUnnDx1kr/m4kQyJuWDAkAlcATybHOFFfPaNNfjQFKjUn6VWdO/
ZX2A8WRVVBGxxsAQDdi/j684gwjZy42/tc7WvoW+fa3GTtQm25gvOJM7Klbgb/rRxBgsu2/uR89I
+oP7LlgU6WncH2G0oCeX7guMV0mGHSBiwV3kpCfVplAZH5M3YePbOi3aU4m8KXX2eEPVMtuTra8h
gPeOsDEpW+Rby3CoHdn51jj81s/Xxmm/mY+/PvMmvTBcv0JGvfUJ64Q9Vsz3o0JFerZg14JFOAQn
uvcYR9SLwB552+FeeZXp+HFyI+O4B2pzErYNVuNjeRuXsb25cG3lJcVnA0+0Nbu8vHCCbbRLDOJm
WV5whA2n4u7/ka78PV036UpniIOc5nyHdRb25Ts+PpxDwS47XZfDQ4mvX8Lq5iDayNRKVjIdnW28
zcNfLj3rH+cmN6+mmypOI5yfN5kAsKUg9SUXR70VOqFH6bG5j07Rqs4n8iVEYPu6QGfFxuX7cN2I
O2WtrI29ta/vRqkeyWY38rvKm7S3Vgn6D461um68FwuOkncaUb7y/LU8i5iS2uk+3uPjZxf5XeYI
227jnqWjts1H20LRmKsKf9W2OnYfxxx9yA1Ioj0NpZQJSPbUgOOVSRKO02pwCOiJWBvADo+NucnO
NGYGdt3WPI1FKOEXAMl3DBf7SsGHRR+jaQnA/t/7atTdE4Wr6m37Y8w+R65z621Lm+vi7G6Eap7e
devkKOykExqpSEruy/sronGxvzZCuJe/LZyv+PV2A/z5Pjcz1ki6lOY97+MiV2dGK1TS9/5eXeuO
t/buwt3YsaBoXyKl+fOV8h3KzUiomN9YqNFQK/26g/+IrNEITMw+yfGmOqcOp2DIEWyn79Yi58yg
ayucajtdeQ6FRccMoQ9qESmRbEf78CL9UlH757T8+TI34C4tbk2lrXgZYIerEU7ervOnCDuCcB9t
ja1q4XPJX/Y+vUSs+GzroJGS71CzIHH7LfyQxH9ct+huo4ACrhcTgVuxJ8sIrpaURh78PAkJ3GOO
zaO8ae5VcV3ESLVnL7K1g+xmrRrcGH1HRrh6axIajGR9ZjKZFrv4QLlgbdjF1ie7OGorAw07dxNa
6+v9l/lYstPQeAWh4J+jS7CVTvUmBACzye7ye/cc3wcOyp6b8r5xyl2Oj+Yob6/v/U/XsU7EbFA9
vpauuxpVECgk+9MIQVMHLwYsJM1VfPIOJi/PxhyW/v0o5UuMcmRJOVADaIhvaKPk3US1ZbsQIYDF
G/X1N1bCP9f3nyN5czDqfaOVphWyykBS4HYyOM02uqDuMsKZ/V3hxDthg9wSV+8vW/0LEHi7tf54
tHGz1XHuwyxd49EyUX6OxkgtTzUBxQSPOn9i2DX7H4DETmHJFZsGLzFOwIyACQnOtYdCr93ok9bp
kQ2Wu9HVcC1uA9xWaDM+qPC4kwNt+eRgbAoHOepDdrA2wqap1ug235EElKcEMWaUiRv0mVkdC+u+
3ZW0f9MN6IBiIoJ/pcAPkrtZjyFFIs9DgBWnYJ8+5wMnZrYXDv7l512vjufJ7aBosixpIicgPoU3
542RD9XQCAwK6vWsVE72HaBAounwXNPwf464AwSwSbDaxUcCA8rDd+Zex32TlaMuXooFsn6EiImt
NIC4rxs6IluRk7FIfrnMvty3vr+qpsHwlDRNvIXbNk0XCxhKCE5B5wWF2HxRYGVU2ktAdIgOD3Dt
iVcW5dY6GOtfhmmMA3969s2yDZpGDZuGZ3s7sGXRKaU/3WzCgwtEf7z9kk2xqZA/txatA4IHFKIw
bbbpfiA38fcwNzfxDqnR4RwCh1sVLq3m6k5BqTnZF+dcsSGac3T9/NL/irFVTbZEeIOmRXPiZm6D
ogilPmVusd8gvM0QP9XsaKvtrAxcaml722EZ7ihpcYCW9K0z+te/RXRQb/85dP/zFmPI9+e9ovml
a+acnUK1HA4myXM/7dDZBsI3BhYDuEsomjt+naKX5CV0J2Qu+QF8YmJNhX10KikTUJHZVeAC47te
3GYv1nl4FPa+473o2/rR5atoQQ2P3k4+gtn0nZJcZ9uifM4ht7kur1vveGW5CuCwrZ0Qb8kHT8SV
zNGFfDeytYGSV2kHwMyjQ0Hsq9x77loDWcXJjRDAS53aDxyXCVIjZCTutn/07+N7v5+oYMxsce3S
eYvlDeerXKIGXt63uq0dhVHEO10Jz0rNT87eVQesg9qOuAbfzu7wqiSfVp4ym8ir5Cb4/HkB/CtL
1AyJAoClcWcZt8GNkuhtV+SKMF5BDtJOdwlwTNBbbgHkMyHVL7bWjlRLxYO5c4p7HDE/C30Svg+j
OhTHADfRFtK2w32rDsRmBNLAL7olnZRuCX/EXGTKRKSVPGaJ5W9WaV/vd7Pr9NFCyhgXMPp4Nye2
l9fX2vAliuTcVHv/0CJnFBzpGBEQrsZBx8IK8BGKTXsX3ZHilxtD+cfhyPN12nqaTgB929izqsbM
C7cVnGajb4Uzeisml7vl4GK1H0mdBXnFvUHFZ4aI+0XY5dindVzaRoECEId/9a6vSK8u/i/iwl/1
jpuBMSXZovwrGXigGDcVHl9wSak13SUm93aaN6eWBWDghLuUtajQobEW2caiJAMiUwC0qQBu8z8H
hNsLIgzFMTYAjuxicICOiQzeb4zlX9/vJlvFfQ1QtmG4DFyMHW3qmMdoZzUAifZFN0JKoy1mD1+3
PnwF6iWOjjfQRjjGu9CcgYBZ1CD6irl1cHeEAi6whZ+3xr+W1ij8CCvJUqkl39ZWh6HEHo42mhM6
wU5b0Lyn/FcOs/q1fMgfPMcEjFNfaBjH3np40i+/CTffGrpQyNZ5AdX8Aq+Tmd3UIwVLLgs5rl3H
gykQT/WNGwO+TqhqwcyCLNS/RQ7q5fHpem5PsvHbZfq9aaObIzVZo7isWeZtHy8FMNEIXeg6vQ9q
HAmt8Z4Symn1JgDnetHJzTDvsd5/S3Dkf+wpCpNj9Z6wA1LezU3atFkdyr1H0Aqo9IADVxQt8Tcy
QN7iKOuM4Wi40rkQQxWpf7BNZ5eQ/ufZ/xrc2/3zx0vcHiyN3g05keA4+9GufFKsuyu2wY4ORGCt
4+xFBce1Zr+1D7+LWDPnfz725kJOoiZPS1GwHHWDXhSODGcJWCzCJThIvEuI7AFUojyszbT3+LfO
7b/yO1q2KvwuywAWod2kVGnWiXqTadgS76MxjqUE7h9MDVrAFaetihOLpvbaQqUfXhHCDCvrcKUQ
Z5OYRywG7AN+noRxov+eAyTQFUMc8RmmKH3VLv6IC7w4DlwplgdntEC8R36ek6pKF8J1JqFzIa9+
fpr8nQvKDTjSM3XEugBOfEXCfzwvjwut6gKeF6DIZOGPXdbrRPWWcgD88TqaEHjGwVWaWZtsA72f
Jka+ysr63YidPpsLtbw2hXYzuN2sNE5xb5drtdgNbTGrlWlczdxoo+Xm+grvAYQZDbGRD9QVh8RP
91q4cJs3QV8SRq4E/eQOU0PYymht4NcmzSLQFFr4bKXBRu/ndXFX1SfZOzZav1RDeaKyG6pT7W75
mx7/mSR0QgBdFuBkqFjDvA+TZafkNKBbHHfATvM7UfOqFwT00SZspwlykldjZlavJsALcT2Q9QBX
mAa0YkTXdvM3XT4m/I9+CtfDvFg+Dli6Nu8Vd2F4O0N8DZO1pj1W/UPZkfBEL6r6KRqnBMunVpvo
+Z1aF4uGRplqzPNhwq2FVqTLd+YwWQtlPiBRCpAjBKc7ft/uChgkQJMQR7gBvHSme9PKR4m8TxzB
qBe47monT54h9zXNKngwOAMtq2Ddw0QuJ5G1oPXqk52k8ToDlF5ZE9TKpgCsrMJ70NJDFYCEmNUc
KRS0oVkN0HnQ8QTfXtludw4jSEDFKcWmxsxnXYQMbvcipEt+aiOKdsPmb8Sz6hZrI503uvB2Ja4s
vSlfwUvzBQbmYn43r6Bw1Q1ORfeN9ZrWyaPZSYDqJ/kAh+g8DEtevMCUKFqr8lsFkwCqiw/uF18h
7uZBfvau6bIzwllmAC2bidfdcD0GYGYSfdtP8pbvUYVZHR5SUPODOfGbXxpF0hh6f9uCpibJImpu
bI6baqvSCVXgNwk5uLhkgbjLmgwVCcdsJbtQnEDJzBV10mM18stm/H77sBf/ePDNJeAH0lB6ZjQ4
dfjMwlagV4HKHj4g1M00+uawH+tT33dLSl2KBop9zTZRwzNAI8WYgyAWwaEx70MDmGYiqZAMZr+8
4hhbfhsbi4PSxBpDBkD4d9qiNb1a+FYIMQ6RM3UuVrTUYV2k1hrKAmtr0GxWA6s0jjbjWh19qXwA
7uAHunUuL355nW/XpiESwFOwheVmQmS/CYXNAqXj7Nqg/wIWH7eFmlV4l6nHVHNKTE+zVaNNGZAS
HdekfuylWS0flWrBUSqiMmFMLDpYtfDbRH6ri9281e0gRcYQXLW6czLlUQKHgU9RugDLa2UvP3+/
9Nv3j0v5j9M7rI3CV1S+n6XK6cpyEf1VCAFIg6Uxw/yhbGaB9EsH/tsVdfN5N90hQa+NoPVatHJh
FBuvg7WqwnszcIr+XLkLjs6fP1L7VmX4eh4iP6pIz5wW7t8fqV3lOOgANzhpt9Ag36Tme9EdB2/p
I9ALvg64dGSTFTcwLUBGc/FY1gV+UNO+5m41Ga4HfsDU6hK8vxihAcFA6NYCWP49fw4hrlyXfb2M
rCVHWCxeKmgFyiptF9DW3H7BeZXH8zrrl4afTRPi9UAELyhuEhrb/KYKqRPiYyWdVrX6S7Hi30P9
P59+M9RVhFdK12edU9UvHEU1prmwzAAHhxS/Jkzuz0Nt3Qy1BnCSUaYBqQH9VZFC/3uo66bJBjCP
/VkFF9vv1HgZef40p8znxxcJqpGxMC1H6j4HNZvq162rnav4zbvuZdPph6XuPajtvuaq0NNzHZ7S
d0i0IoRZb+3eJzEQk3wpgfirbVOHdtBOZX2H1kPoL3pz2WJlL5y78l6QsZvUTk0O+eBFMmYos0F8
AwWYYR2mTg20TNJ9ni5F1em7w5AtoVUDihwvKi6HZJngRavNh2JnXE8cQKpyH2dL7StreQSVOqmj
RSTNxeZQ6tORLhAcw3jG9kzaBbIPMUhz9T7yvrQjxXkp2VFMyWRANSJ+dcEcRvA+fh72W6dTht3S
TKJ+hXiPBOCWtO21lmsMRl6f3Y+mmFLvlnzcXmdxMgVvAXnTK6cC0NJqIrTjH0SFPX61QK5HUO3M
O2rP8X35QiNGyqe9RciOeyTAXtdcafijX7Tr3Hx1pSmKFvQuA3id+W9fcHMQffuCm9Q7MIp2MIKi
PnvJbCZVcx+1W2+JAmlcrbIXN8G0cE7fBm97oig4bipTRRyj9bOeSle1stDP3Hnt1Cj4qJESlJrz
XJ827yVByi+r/La6++1lb/JwN7yCx+152f6IdifRnadPFGsSgNEtiUBosx/Ix0MIp8G5/+hShnUm
X6Jlcak+rLn+Znx6b82hOctOdhi2w7Y+Gh8Z3JnRNyt7cqsV2JDYxBk1OP+8UG6rht/e/GZ/tlZc
tgME/7N4vKIyUaJnMu1xat3WZxQjICzCb0ruSrJ1AkHjFO66S/ms0999huBh/FaJuu1L//fr6KKO
lbEyStb8fVxcY8+rr11WnwNIFUC7vWWW2VYzqeAoNhs4mSJaF+bm2u4tdd33GzM8aPrGT7ZVv+mv
84IcFyvcYh5BDx8IaQjQ4VSd6lN5lLb/4W6VwwTuU31qj+1zecyPCabs2bQHkWiHtmuXRzPQVhBn
9GFG0KyXeIEufx70W5Hp/3wlGC1DM8dW4K2zroQYj56HEV9JmRIyCxZu+iTTYdSO3G3A7SPGf4U4
gLK4skiOxcW768gBJNg0YzTPHwMSIT1pysR7pL/rnXXYWqdfXvPmrqAOiNiOREEboxBrVKT9ezKy
PhMqU+3Ls7RvgD2cEzt6QBL3Rf6sD5oNuRRXxhgPUX+fLIVdc3HBbeqbgF4ccsXpTDsVpPd7iMms
d5jnQJg+YhmBo1FAdyUmE9n8JXozbm8b3hhBFdnQTfoWSIXcRG9KU7VNjSrh2V9jWnxguy+VVzT2
x+t5s1en6qb51IBPTvRPC9u+u3ZPV0mx6TItoa+vxX2J4+fygowJfnRP5SU4YxGp3pXZTPAXyZKQ
eR185A8T0xm9KN0JKoT5EkfiKwTG9LhpP3qKSC0AVyhW4qS3IbL1D95eeVLppr4Ph58nCGUfZuCP
4HmcIb53rJyOBitENX/PkJgmQ2+SEp1Rw3AvMgLZ/SdCJ6ym+DCyoa0FHCfHWGir+EwSqq1oeqkI
kWjFshj9m6/b8DrZZ5t44Z+LLQ2pI8T0hw7xoocMfwJM2/FHDM/Fhd70siUqmzRPsII/HyIK6Xh6
avOvWj9KFhqOFXbOYihB8iUTg+r1a2sTQiERHkPjvJcfK3i6yRL1hATRHn2mT3t90R6SeQe2laBo
B5lMl2cc493LaG8pzasDLLMAqZUcC/srtzwUndCmfXJ9uAYIF8b5gn+ogAlBgzYmrcClTqdx4plU
E6eUGxpyLFQNwrluTPj3fjSrXo1DZhvpL7fVbR/9PxOBgayKCbusMBN/TwRRM7BHIUvOoePZGhSk
S/AMwX2kX390D95H+Bq/9ud+3R4leK8fwSuNyakE8y09Fnb0Kv4Gw/wWAHytjD9e6CZjgNSSxb5f
jjtBmEdLpLZBJSbP6GHoh8GmIrMBcrY00EhwDxkVwfaViuwqfUg3+QV0dvEKpZIyBzTmVTiWjCbG
AaYR7Etocb+tY2s81b8t4z9eVv579BSsxfQ8L6Dcnpqdet8ihQmU/Nl6zffJR3KsxVkPqzUdFxmy
EbkJ75siluJN+nwiPcvnWpvkn9ImAL3RH6xjetLuTTt4q4/5JgXhUjn+DhPKdX4pt+B/juXl05oZ
rL1midY2SCtxZTI77Tb8qGxz17/GIPHg4lyQMF/GW2M9wlOkmblE9z4GC+0tIlrE8VTcIG0iLwWA
wFCNofo1cIXhij1ov2z0r2vv2wCBTjZHdDJ69DfLS03rIhWMIDmbF+Et2flr69wTWDjdXXroX2iq
rcOLe2zvwCdCc4Fv+5wjGGSOWhRIVQREpa8IKETHypsau+DSPig2tRXunHcACAdpa2zKeTkv7op1
fIJ8tIDuuLNmvo1L7a6/S2BR5yjqvMKNro/Xs/madhMAVeKD8PTLiTbO9E8ferNs4yYxsqvFh7aO
hhxHsuT61ubmSKxDDv637sRXLfb2cUjviaIo0f/C8PDvhVdGXqohZZic0dBZmEs0IvJ9PzqCqht5
KcM+QVwKiQRhCnfyTbjQlp9Lc1iU4NY/IqCvxRSszmgdjPDYplkDpphph8K+IAO3ZhRXIxMkXGfz
GHeM9qmwq4ffgPpf3fgfPuH25Al1Va/MbEjOGlIswhsJDb6UXG75Ggu9uXFupUk7ahwhQFPa5mE0
FgqW+ap4NGftBD2GFZq94NTlmfsgbXt3otxTIZr+PK3/vKf+GOdbfFykVmJbi7xkjoFGN1NgcKGW
0m8pn4xcAIjkAFCV+W5dHK+75jQp7uB9AP/y3uUZftgPvzmk3hbpv87rP1/o5sSpyr5q6+v4Qk51
LyJYqGKWniy9I37PG3+mIESAzfJlLp3S1YuXI0OQoAz3K/PgX/f32CxQdKJBEUzY3+svN9Q6UTPW
n7zVzgGIP+3R7Km2IbRTgpWnDkCj252nDZFL55SjWy16uncokGkwFN4VA5f6iY/fMpch/UeMSB1j
2mJ3s6xmWbSA44pq4T2ZPlzTVfM+WCgokDT73UTH3PkBAYRJ+tZ7ZCzzwsZBchLCJPnVPfxfm/qP
r7yNynCawQKOasn5nu7bJkXrpPigRDaKYvhoMV5n3PfJTH51QYhmNqDvX9q4X23ab3sEiAY0OkJZ
w7oJk7La0lLVGsOkqbn8gn/FB31p6rPGn7owGWdUtymYz67YYKkQeaINmDFEqk7JnML6dDgOOWpG
xDTG1HqG9bgGGLPKpmi/wUCOlrmtQ9HXARoh3HGhBiCsrVn8qKyvq+iM25GBTIY6G2hYj0Kt/gwh
Cjwg5yARTsImtO97wDxwmU4/bzoJVcyb03QsvhgY32kymEPIuTfXhhCFpqteu/7cFTPBfA07f5HK
B0giZM54iJftlOZUJj0nbTwNqndJK+hLHYvkAQnUSUyEpybp4mqRkuD34auIKUP0kqKnzrtXMnWy
10z0i8SPpCKcRwRFCp+MSJilJLzFRg8+FSTbNAMFC4plNIXgZLqTfkyIawDFxfWpEBmGK+QAjp22
Ra+e9I2S7CQkrYHPDpfVYAljP23R+an1eZfrm9yl3CrNRE/hXBPKpaig3hLBKo2UqR4HM3WuE9xe
Fbx6pDe3fDF9iDzdCiD/VMzOSY3rVYhpZbWsMA6xiMmNzyT6wIBt0hjVKuqA0BpTUxInNbg+VaJP
o6VTqyVMKz/j5DrrRkGggSb2Ii/DKWJyLuRcHw2FjgJKR7+lIbFxy53bv1RUjXH7wm27RiDRALNe
fIpVNGusacSS6VZUu0tvMgjdNnSpFFSLNFiO3UL3eXBf+xbBQeU40CsOqztZJQqCEFG/yQCf2hPk
4IlSHd3+IkxKvZs0VrmIyyc1O0fgyKpto9pd7KQGkK3h3Fc0gKDAh/p90MUTRQ7nw+IgXK/U++YU
UAyo8aTElrWUs2UonrvBluMVDbgYaZbC1lBaLP2ZXi2i9EESrtMieNTM1bWwTTQ5oplSHi3jJBOc
VP1ElKkNGKcgmyv1XWhBikMR7VovrP5csqAUckQf8nxBLnZ9DaNTERzT2Al92xoFBNtH/6kItor+
WaPhyHvJCGrXK8k49dEazO7MpS9WRyeh3F75EY0BmgoXpmAZINPimcugsEWE0EBfAAhgksA4aR8i
6k1Kj/Rpe6pqqm3BNlE3EeQkKXYUnRlDlyd7NqSDKm/TeqXFl/CpQ0FQGuHbsT4pTZkO0bQFqdg2
yrSNnaS/yI23UBFQiRDkyt1hpo3/QzD3TDu6vsrqRtUWV2mda58ZUitPgTm7pjNdfKbNFwzwr1BK
VJ4SeXsV98awaE0++RS6a7F7EaX1ANuxo8yZzrNqIZaHDg6BH8yv3QyKx7RFBSjBA8d6NA3b5Dan
eTQsvO7iM7ZoxZV3bOAhvlSGu7CoZ0sH/qwrd7HxbuVPMY3nKn5gi0biKCItlfNEsMtqTwqCBp/L
gUjBrJ1dof11xBKDf/Lilb6miZd9mAFXdybMwYwhXhZdoLuI07BdmvgYEJHKG02edagx6MkMBTVm
wDSngAjzdyPcu9AH/MfSeq2kFfAU2Zr22tnqnATME8VF6aX8YOewrYZ93c9l6SGmTKmls2u9VPxp
9haSr3T/Rdh5LTeOLc36iRABb27h6I1EOeoGIQtPePv054P2xenRPzG9Q7tnpiWRILBWraqsrMyD
ftXKy42XPyLkBta+SPYt+2Rr2Km8qq8CdEXUW3Ov5og0mdHJunPVrUf1xLXnICfnsfTQ/UW3T+v8
cQ16L7SehRio6gzMMw0PsmRr+SpqfIVpjftuejalmzOXMTztc9BotsTLatzzSJ3cKBlWilCtYi13
jV518/rlppROn2wHFaWkXQtJLhC0dT2+S/lnKyf72RBp4N4JJRK72q66wYZwx/iZEfr+mF5GFCvi
DZ3JFr6GaCIlI/m55Ej6uZ9XeeIzwN4nXlLuu8LNIekHm9t0TIRDrvmoDcaTU0Zea66VS8wjHRYQ
kml4SAhC7wjwx8Br6XUwRnDWjJVCP7wIbeUiEsbQU0OzWNxLaLX5YDRdtQKlj01nbrxmPuWBhx4O
TFPUHBOUc6jWJz86BPJeE7zxWzY2YuJmu1laRe8yvqrZRkXKNnps4NroorwW5quFR52602GUNeG9
yUqP94OR8eme2hvBkYmRGYpE+VG0NPrla5ogeVSZTpD6evjYRfdKyXhf/FjUD7SHZeh9ZfsmQJjg
nlraTrYOrb5rQHaMzRx4GbwwEY1UOX40pvWt2ffKgxE5+aIC8j2WRxElQ2l7Y7K3W03UGAWyPExW
RAh+G8o3RMeKOdXovkwew7Z2+vKhgRdQ3XEAAsfdrmhBZEQ9V50coQYZWhkv2u3E3RZhGkxO9cxb
D8/hZBuSKxtAiw4IH3tCR5N68mPLyWpXnh32mrI0BdzxJKkONB2DhjhC7s9QCaQTtlcqSfuByT8Q
SiQxy84Ju3sdkSRSvlMDytNswDgD2jeNLUcOqoy6bksnXqUunPnL0Jwab1/NS/bCZ8GlKk5cOjUz
2bmP6l9aPtWLwt4QfbGJuoEQuaEJJLVvZrPNM38oeifVnoJ2O91Ot/pdn1kbMSmasDXazsm+e30L
hakw3xuGGALkNSvhUNMRK49ls1f1TYp+QOBJ8kM92VdpL3/L5Sey/4hij35NOw35B3V4LJQ7RfmO
ekdpu22MvlxcfNcoC8kDw7gli+OUVHdBOCJWdTKntdWuWE/l7aS3j5DFkQPFMwxB0HpXKQxcm8zu
qjOqktpm6Cxf0QHhKvwRa5zDVMaJoXMEaHcZ3b0FF2REL6CSvCkSnbo4y9Nxpk/EIlGjR0VG2U5y
LdAs4ETODFpXRUIEetbmtWYdZdqEkXK15AcReYHOsPXgEI67IX4UJgRMEbZTgrPSxV6DdFV17ZB2
FT8G0s02QnHcrJ0WRTHtrUulfTTdmYLs5Ig53uSXEmusfitlmMv5ufaWoXFwEyxCZ+NGyJz100Gv
tlG2GsR9mFdu4UckXkaBul78XvS7mtIgg+YRpn5cn4ZKskvRhDw7IXeboFnxJJO36YtQUvhUGF+p
fBxYTi0Ki3NlF9OuyB9j3E8QaW2l08AIFS2gcOLqyQEG/qnkz42moarRs3xztAkR4IzfdDaXMSgk
EodQX4f6Rqr2PRE4bVJnCh56/XkYv27WfhwP4viVG5kTkBbq09dczXYxP/XZk97tuu7YnAry748E
0SqLysYwvUzZ9dlH3b2a+d3AQHW8HhAjHK9d+Kon10TcyvD6xp7RYixU9GM5koJ+KgKz6Hq4moE5
yPNhrDQjCPDNH5k2AnCPR81WGxKPdSatJw2ZvfxShec5LA8I+amzAM1A3qgYwzdun62VjJyVLVOS
R3UCYGZ8F+Lmqq9uuivIvjIcinAvSC8K6kSTnjklyoyh+NHHmZMl6d2cHU0BnaJCWInMPiWCG4Zu
lJJyM8APtlW/asbz8tDm+FKwUZPQsqXpWshHLSF/wslEikMvDyMELxLbBPwXbgXaKISETHfV5yCW
VzrFydDSStBmr03Ncz1eBcPEQvgp0IfthKBn25KYQXDp0rM25s7ItUZbdfzSqkdDNfy6fEtu70Ie
O2J+lyU15wuyDpXkQohgG6S+go7ojJ9Q+2qSkhtciVK8F7dDpPiJiPQhxzAPtDApSYM7lbQqhDFh
Pkvh84xPlLEz6NUiYg55oeQ8Oo2lL6QfjJvWqTcZBNn0XNPkUrRLsm723alJfPGdll0DhNUKtNyR
Y0TAX0OQFLVLlH8rN78d0mqb54eMk6nn/+3olMjedLeXZuGD397reJ3UX31GerjJq+ce0ZLbBM1u
p+NPgOrvCDHsLovh40tYWaeoS857o9wHJil86caIrKxrZKeoltvnLr2KyMGVa4a3XCnYF92lFBhu
ZMI+vCOmIACnM7W+Kvb1c7GhReGxX93mFNEPzi41B2dj30RvqreRvDKOsnCoglU0HozbRe8c/Uwf
Omm+eAv0lS2UQDcCPgHZWUrhWJ3omEwo9N2i7aw+z/lszxdyMF09MFc/kAuC6s73VINOqB8WnSfe
iou27P4IgUAk9odbpNyGzZx7ypNV7oXxqv61+fK7zKfnLJmMjPz0npneWqrRP6gjcxYFaWyp00U7
mW9puovxJEUWemX2GwbK8U2UCVaLuuiBIdKcLfIoodXylFAJD654GZBw9xhRIg7Rffcl0e31lWh6
gG+oqzvCUd/P26XzNboNs9b8NfTqR/kZtauUHhO6gOmWm3i7pzuZItaYXjha68rNVsGOLB5Jw/f0
PdcQjd/QVoRpQuJTQIAS1qXhdc9oMv13/f0v1IfFgcHQFwIExvM/EP0f96MQ47HKLHm8oH49U5vg
hdRsDCTrKfQY98Tm6dw/9NAG+304bTKajvpKnrcZURwqn4jSvpcoXpb4C1WMkWLTLlIIam4U+wrd
KGRoW7eqNlrvktumiVewVDFElXxzGepWQbDQGDc8jbVZO2g7ScdM8logABItnSwAAAnBLqT5EISI
oIpfUMK8gRZXXlhuky8KPay80GXUD/K7Sr9FdhQEnSEdhRshPc58lXs21jytdHUzD2v2EBwoZAti
JqC3MDCJiiNDMMzk9BtoM/99eyX1X9YbQ7co3knKIsLwo0Txx/01YXAJkzSOlxvm1fmqBO2KYOsk
6pOYPWv1nfpd1g8MWlJhH6bwpVWfsuZOVe4Qd7KJgHF0l0onk/GMYNPrGxWNYaAhArl1JzyP5TpT
H/PBy+krp8cFDwgedO0yzFuRPdvt+A0x3hq3A3/yq+JMVeVJ3Q5ibbU1rDs5O96ifTYch/Fgjg+G
ddXBVetnE0uRTYLSteRYyklilJBxw9CTkk0tnEvKAPmuNZ1ReO4p1MuzKWylHFLnS/8WVecQfCxH
VuJ7Vh6OYriqNK9Rn5TvTjym84WUhSOLny1HxD9OZvpYBY/8vag+NSqZ+rEINjXTY2JyPwQnXXFE
fSOb20rci92uMQ7zcJWyd2NwBu0QJR9d8qCrK4m90X/p5kNv7Gn96OE1RVAv3KpQPKG8aAezcBf1
tah6ZMEkxX1I8z19EPGSp2uoO4ZyYW2JzV9oTNDxfnenlzDD0BUSWTAH6aP/4ln3YZoN85D2l4D5
AXmj5zjbbCLzTWtXN5ojN9VL0M0vUUKtmnsJ3V/V6zHmzq83Tt763ahejOIw5Z/BrGAS8ziI2yHf
WfpmKh1mpUxxG0vbTtsF4l0YHggag74bg5PCqGF0AL+Zk3u1vw/U6wC8wBY2cl8tv+U3nUamcBri
0Z5QEg3wtoWei7Tmtkk2rbwvo/ua5djtA2SlUWWQNrXukUya8XY0Tnn5XuVPk0GWiTSzfF82q6K6
V8j4uoti3RWAYl12rBO/mbcF+VW2ylonCgu7ekWBCjUVhRm54g71AbTC7Zi+bupJazz6uMJTzwGa
aEg3a4iku5Cw9fScjteW787T51hBKd6baHqjuzaBNcNXOybBQxNetMCdxJdRO/XpqUufwuGQGa9i
/Jk0z+38gaB7FO5pL4nF/RxcW/FeUx7n4CGg0aidZI7T4Kkb78ToqxU/UHTv+6M0PvXN5ZY9jOlp
tu7M8S4t93qEDsK+Dvcho2LRWjG2qrwbhsOMi4mx5WvkpA8eEn01q2tJOwnZnVnc69qxmLfkNhmt
l/ygtTuj3UlNbcvhpk5PfIXZbkBFRLSbdMVrocZdTQ9Wsbkl14ox0AmPgIM0s29eg2jLLdGKTZg9
cSm8qCi9lLDTs6NY7tN524y2hvDEuJZS6rNNNpxD+Nfhhm8F6W6uVxhCz8sHGbWNwek0nINorc17
jcws14+dte8XdXCx9LmWUfbQ8at5eKmyC7jvyDnjK5zujHpFziUiCx6thWIjcXNJbMt1WVH6rYMB
JsyuJg8p9xnp1+3QapscRnu05Uq6eWuEewB2ZZcJD3FE2uPzkmG0qfRjWN3zPjGD9jFIJx/rPGVn
QV2jfCSSo2bnpNuZ/Skz4Epte4B5ZVfC+qV+QPdVc8Ge6CqaaAtSqpZroIVZcMCBUIDXB08FikNd
fPCKcc3PaORKaHQV6Gx7s74qsTAJ0bR2Deme5cu5ZiKfnXmh5fHnYiJNj5KTrl7xi0bptoJLrxIy
Nu/ey46YumnvtoPPe0WBD3uKXwzQ6ZNsEugBTJX3ZZpHXt4izzxxdFjiseXBwK9lx0K8/+ct+M/A
9MiEuL8gZ5bHrpmRghWcmL7J4HMzuFiz9JdKWV5+9pbACN3wAxs+Yz6uUSWs5m3IDbSg2/tFvOVi
AEHzfvF96fGT5X0z7yY7fKncFgbGMaBLkTz0aGIrSBNT62UkBFgKcNxS8zl8F9wKBX84YiKVrugK
lcdPph78dXPwmnhrLij2z+ulbimQab4sf6PasrUXgSURz3lFnwMtdDR7cUogp0aRmUemubydTNIs
ONxJaTjH2Wp6pMzWcTDobF4zhOCSujDk4MHyUnzKicSThJL1TQjpXeTipdRRdJAujEgcQAxEXXl6
NwlOpbvAnz8XzurQ0BgG80PvdXR0ZG44akKHJcDd43L4k291lGT4Mo1eS/kkQ9x0RhE9e0/+0jEJ
WBoTHuuADDCqXBFG6M/yIshxdxJMwHtX551ZhZq7rEvejR+48dRt/p4nxgcHE4Bq98GJzEfnmiNj
xUrB2IAVwSdl8WroArCafr6rfqFIxRPii4/C27EQFkw7IU1aczE/X6sJMslN8dSJSDuvhNIFv+ND
svay2mN9skG4NYrAqrL5wALrTfEkbgdvLAM/eEjhphr40J51yw2Fqzplq5o+c+G8A7XOsuNbpXvz
FTQWza933BootzL8G3SPD2KYtph58DRxdGCVDcwusXCuME9B8JIX802JPe7CiFzarihX/F5trDLc
rDQQfgAMh+aLFTCS4kjNih/s2CGWNwGu0rsYbFJt9iqfmn4Kt5HPYLKmsHbhPhPcQRlKJ0DG2vLo
pPC0CYzJh9xQ4S0flruZij+nkWZzJuUAfWSqtWNW9jtrJKedMi5fkHP72qOc4xOwsuprXXs0RYre
5U5yf7raCZAsQXOydkaMT3gDfos6Mytt0FkpsKvWbz/NpynzAHpzB0FI+naBtIlpkdBxh9eHIKSy
/HwV+rQd+JUfmMaWdaBAZ1QdBoKA2gywHX4Y0ha3iN9VXCl3yh7IwFPNxUJuJC8G8G83arkrde/g
d29z7kxvvHKHlwcMpb2C3g/NIPTMNvxtBD/5DRjOyB2+2s/gCQ558K0/jTRfqM289tzcd/f1p/qW
XBl1im1/7O2OAfYLV0iXxPqYmBWmrxQfeFBsE0IjQBH3eHLUR7pDSM2WzV1SwIa6cr8IfCp4Y/TC
fVDZedpK4IwsN3PsWe2SCLAXJM766KIgVDR4o4jlzlrjkGZ24YhAwqCiGmhsUHHHuIt6a0VXgtGZ
I4O0N1v4BmrST+2u2MsUXE8h6uUPJU3PY/+YOOzddWAnW1DG22OxntbzAQEMIvRzcjCfs0fa9YPd
lR5DncVn+92QeWPIgtbRNbwC3GqLNrz5Pn8x+zhirrO4ryza9jT95Hfo0q3uIJuO2P5TfoWEpO8Q
QJfeFqsFumjDQ/AuffHTFSoIJrWgPdKlYJ6zJYq6SJrzKrfMFUC+MVPMQUB9ffalmwezLLm5XU5L
xEskCmoAMbxu7Ko6JbVDukCnjhoU5wLTtXI3bxDhX3AGoFw1oGZ0AAklSL3SJuhXIjRqDCeqz/hl
fKXypHlmZDYFfotoJSL4Uczsuj8oniCthPm0DCrtIfUb8pa/o+YX4SUdOm1lzgAKiy2VofmlvJpc
Y3SpcMfJCzDygY+OeCIqszzowObN6Xg1sn2jNk7XTGLE2F6Q8Q228DCe8DiDOloDxIDb4yH2YTxY
V54AEuqI3012cjd+AXMD4orquoXxMPuKtOJyDSCslTXdge1UVw1yWug4FUNQodPh7N25VVQArtyn
I+NbiFBMKujySm3XBoqX4b1yR9+1pjfXO6gIQZQY0YvLUeVo71Ebkoj06ntDywkMCC0baM78i8Os
EyAO36TuCHK/6kDLfJ4CmsQ1YryfOcCLaXfPluR3GFmg+mfa0/tFoNDn1ATYeB8PBdYD7V4Hzcg9
efJz5UlAppPE2q4nT63XYr1hXmU0HXXyAXaALsEERwQQBqA8zuwdD6wWt9GNQhUDG1oUmyLmOLWX
Pz+070n9KKrNklknPA9HM5jTsGvVl3LGOuw2Z3VvGeXQrdUQeZOMYoFdFjv88fTofs6QPlxBPLeo
AprmpTK0DKj/5rf6uCn0FBCt+s5GEO4+lxgVTx5AKAczuNxujOZq+J0zt5jZV4barC+gJZWAQ2TE
EqvnEHOK2NP0nVKdB/HSDqjT7/rWl3TfVB3FXGwVumjFup8aN8ccmNNbd4py3WibkaeJcMbg0a8s
QGbR2hzW7bSSplVJVpnuhB7AYKslFJac9gykLaJ7cuSn1arQDiquPsVaRSCFtLO6R02jRbdAcBOp
JOY6UwXY7QBgKZ07c6Bj9pPamD7IsddxTUj8E1UrgAgAEI8lbkC80GxvhGWAj1xgw3hHNTV/6q/Q
rsHcymiNr4bpjQtGiMKs7cgtY3z+fM+GbBA/PM83iC1+ge0M5jYIB4p0UC6p+JBP6wKkg2EA3HJY
xOVjJLO/SOqW4KJafvhjqGfikEMCy15mvqx3gPug3JeGH1buzOofIBg8yRqCnsjS6et6wjXDy+l+
EckGu43J6Jz0HJ/FPfoVU44guSuRsMPQmVyxcQlZDwkmjel6iO9nmiLRobFWtfEy3rzJXNOHV1mW
9VqFpoNAYgWzL0Mxot2aKIw70ozGxZ1KJhT4zLmNnNaCo1HGYPXS7yIULduDaES2KrxrMOIJMMm9
NRl21jzlkK6xEsKJqFgN1nutXlMLWt/QIoeymgI7a32EuQmPdOoTg3XpJGQpBN3kNEB0KnCqwzpF
PVobpT/M+rmlZKOCEK5K+nQb1pOwMxKvAhBBq6+/69AuzzdB5JtYBgU7iwREXZX9JhtXak4PaCdz
yqVNxto/AttVVKkY72iuip9EAzV3B35Q0qpn9KboI0cWdj0FxgjURex2UIVMP6orQK3FIBBDPGw0
qDqMpWo2vY2QWQUUskjkHgNMKJ5oI/Ob5NetMzGTAiGD7Lt1eK/llEDbYnRkkyYmbIiL9MbLGF8m
2QvmDS/V1Xiz4BqiRItFC+Wk5RkwwtAiJ+E/8TpQDfhBTkLAxp6EvFq17SkRvoyvRTYRUnXKvXNA
rMfoM0PFtNtJwtpKPCs54hMCHxmSuKUt9GQQFrgO7L7uMiN3iB2MxiPD/4ZeE81AYH3snVTXxD/p
xhSrL3f+ELBO7fJjPi9E+mIdYEth0rmmXWmHsysnnBYOJGerdSXJn3kVpl1xJTdtPaY1bNPcj1He
DBiidI2NxkSJDRCUDcu1TFh8slF5zwFFGIefiyhDsIwA7YG7IzkDZvESjc29qm7U7lhjOcOuw9+N
rUWm3LnEjxEFbgo92WchtaD2FGhEcIm6g7DogPqHKSa92BMerXh1w+++8+fBMSd34MDy2aedjmPX
ngWldGutJolZDYEXM6Va2so1RD0KBiaPt4IIRLB3NWlzM/whO8UvAweUXEJLeFDlxXo3yT/09rKE
H2ph7NOwFqofixuWUPoOff6pXHZ3Uk1+TwX3rX2RN9ALCBHypIUQb4JTeTTXZr2aCDHEw+Y511YI
zBI8VcYgqbpiv2l3DIhIpU8IEZgTw3llCYyQHmiZeHPi9YZnwDQavChc3wyPKyTY08ZgSqwDNaOL
WnpN7zNuxwnbF4uAGKAkLTjeQqEPCOcshVLi4k+DHo+6Vp+nd3ZpEm01/rX3uaG3iRYhWQ77KMCn
jeLYUdXVCL/PkXnx2E86SrcD7KUBssBzEziVvv0UKCBwdkNxQgKuolXkDYE/P96c8pA9dmsFaesg
xX1xZY44RTm3b/3SoeLLsdjbdGXRZ8Gkq8f7CkzA5lIocfIDUVQgHBqYGlNbMXuzGbH0AC460C4h
46BzIT1yR5N5RWZnmZ4yeGzrpRJwmMVv6SqBfs1vtBxLOheCzZ5rR5Kbu0L6QDm29HH/GdcR5jbI
QSl+j61b4ivcj3EDDVkaHAm3E5KF7pwHM0QQR3+v59XY0ZNf0WYW8NCMNmm3m4WnGTtbMtt0N5b7
FvLnMjm0J3aN5lOr73PxUVdW0+hl+TVRjvK9JiK16Oh/oeYpv+Z5f1okGu6/KGzLiqX/hq6lIRXC
aOq7SyS5ee6FDOyH5E2umrv0dWaiHnU80Txxakq4fAUpRaw9+J0xPkUcPpkbd04g2UiebbRpeTKR
h2PNPaR4yjka/8tMpy3jUhW7zfSXaTdN/T+0QmtRB5N0DYkLpgyX7/8BvItqH8JoLbtL/wHQOsAk
xOxBYU7c1S7pfbjrZL8gDrOOuezQafHLXDySnKlzc4KHBpjk6K3bJG4F7eBVdftvUHEmFOjYbptN
+FH5AoJZpGlvpBAc/uSkyDlzHhBy/hdJk0drMycIa9K68+PmL3xl6beCyM8D0kVFUTUVhR/zR7Ho
j4/YyXKjCmrQXgBHW0KMY1JyfDMbxzRlyVHT2e60HRkNpvk2O4xuQYhjuBLqTvnRf8jsZbq0LxR2
AMLUIhQRxNTGDpbI46bZgu6AJIFmQUSKIBdTe5ceugor/gNTO8mBs38rtzHBtcRbkPBHMPI7CKWy
PwZ0bzkFbBHftHZhAreoaODVXbs9CW7jtjdvxlN09kisahOZDzdqKOAe1WgVUvEqdlljDWbFTrRT
fky5hk+kG2jnpx9Fxx8kBh1nI14c2LExwcLJgY868Y+RLbhrHJGGDWl4cUvGk5ezixLX4Cixi3eE
A/oW9ISeLnm2Pdz9d9NH+SVo8L/nIqMsbtDxWaYh/rn0clVvBrE2WuZsiERwSYs31A2fKlo+NmRN
Kujxgk/mwLHyGb8Wr/KDdg/0G1POfjLH2mZkSMSt9nUp2Rg8AkJeI85EA5XZhub5v6/W+pcOFSOM
EiRctOH4369pxkxJjJt6Y7iyQvUdWvFTjDpIvmIyFMnzXvWmHC7aelY9E4Al8EKqwMnnP3Fv1Szs
BObJF5E7kYBY3VlxRsWBGi4OLsTwYYDyAAMJB2YXm920ctBgw/41x+mYvJK7sTbp69jCI9gzX6JE
yQxaa2sZ/qnQwiPwBrj3G/gr8OuY2LuRmyuOuuTmNiSGjqb0hYErkCgM0SOX+g+Gliy5c+RMijNM
vgyhSHabiCSdU5bgT9+A3AxClNPzEpZNNcS8Ink11Fx/+MsQv/xv/Z8/b+6vmVt97I1ZReXokid0
cDcNuhrZYhGlsiY7Dxo9U88mtOy9hd8lkNO3KYF62vKJ8nQTntsnHWLFm5Yti6I+ZgdSpv9+/P8a
5f+8wl+0c0UJ0jzUyvYyY9cOQcuROvg/LhQxCRpp4xEt4m9OU2Ti9xLdBzvi/uHWSkUEwj6t2dMU
oLfvjGuEQwZ5vbMHbj00xvVtNdNRB5YI1hEnf/2XCCj/60b7Y+n+mky4jd0Ik4prD2DJEdiIE1DC
L8I9YmLTVfysPrqr8NW89BwAL+q+IkExrir5IkWlYMfP9d80ltV/O3X+uJs/MyZ/hGQhFwZtMm7t
Jeqc2QI35zE7Bfso88cIJBOC+kKy02Dxgb1NTviUvmUuqnoH8wFOKhwTAc0lhqpru2ID4D3SAc3j
UOCw4GEM03aFhsmCVb4hAWHvSLlFZkTkgHyROOnfpMF+i7f9L5ahBIrwHkYbKCb9M5aZtyqsoptI
dPhunoa3+UH80p67L7yAZwxTmbQb2Ov4mBuvLNviYXzrPoeLDufGJoubPzh388xmFXB8nNpXiBAP
/71+9X+/4///An+tXxWW1xCmUnspMhehphDP+thBJRKaI3ColjsW6m2Ef9DJJS+zfURRsge2Hf1u
AA1YiSnHgwdzKqGWBq6HwPPZ1vvuA4lHKHKwmAO0BVAg+PYo7gSCJC8FRw7WKKw6xAfeWrgf1+qa
vgwXyjUKMHLkfOnLOWUF99BWvjipKOgoL8SCovYvW9j69yDDSDHyhJZpqr8ieFREiT5ME+cNivW4
oBgu5JuecQVsTAAOTLQelon5sYNj4ZbhwoRmDZLD3T7hvt5APFpaQM4AMfMHYkYUso7d5BO0t4CI
/YMYw4HjXgq0VuDEQGGirJqXY78cP+bEATzj4Jph1mN6EdrhhwiHgEgPzwF1peV+AJx8SkyrMM6V
LOGcVF2LHNL2sFkTnbuXlj4BGTxCJfBAqJ3AEHBh5Kq/S7QhJkBBphSom5AsdAvSkw8qWu4pNgVN
5XGrY3xeKSZ6X0BpQcJ0eMnDqCopy1Bva7W/xZ5/y451VDR1rCgYp/0t2Wc1WjWYCjddqNzuabiv
Ty0sfSpMHvlrQw/2XXq3GBuhQIWZCCmRE+6tvu8f29eemwI/zARtdBA0qtu/LAjZ+L0pGKxFtxvO
iSTLCDqJy5n/RxgaxLgc4eFBGHxqwIbuFPRKbJnHsxitMzREILKsxXwdPvAINAgKWEBQtJPPxZYF
wPdOw7v9tq8fJkwmkRgL8JJ+IKfs+8UTod/fzsNhfBfuCzyeqp3gy6timx9obH1zqkPmRgpjNX+Y
ACCVYxJ9eXcOMOSIaGkAxH3QDqgpzgc4oG4tQpAGv3QtVm0IPO1WJlW3Jz0g+PDYX0gSNmDVR7Kn
5fqgI106pIj7z+RKNmVQ+X3THwppDeCijegyQC4s2tgZvvnE+rcMk40zanaa7+EbsQvKFy6EHyyp
2mOP7Y+SqB1huZ2cGVKFVeNSEqhfNP5oYNGSgwUD+66W6CryxGzMF3fKTlk1G1iVUHU/z83LiLvV
9MKZVx7b7+mlfaNEDF/kdXMynsYlrYXyQ1fBeEsmR+/BLBeQIEB7o13AOst0wiv4qVU51P4WF027
HWI4zOrv/q29z+hMcCo8pB/SY/qRJuAl2PpWdM9w89IY/qPrAcj3GVab9EV7HD5xzhXX/ReWpvFL
+SSe8XbByumQvWIfK8A1Kw/6mumlXbVGg9dT35mnZtSR+ugYIDiAHwrF81v+SeizQJVhYkWO3mzF
D/5CfJmZsc+d/q7ePnKdQJ4gZrRjxteodjDUSzB/RdSYgNfaKusbKAkiLwUwfo/HaJW/R4divYyS
/VVQ8V/mFP+x6H9R+yZ9KJsJV75L4dEL7O5lj5Op+cTR5Y7uwl+Ond9Z87LDJHg95Muqpv/PmeuP
HTY1eR2bKARdeoaug1Wzix7Qw9A5tp9Iokn7iZwjeG2+KNfQmq4JVdiDAXfRtcRwF4gB/uZ1fGf1
h4/Wm7QitYLt/saYSflEahqTz9DAqh39feDcQPcUV9G7BEfp6DV7VDa4N361Xx1aF4jQrgOvfpyW
Uzd6DU/G+b8/LJ+LePFrNhE/BENXmdATJfXn+3982kjU9DYq2+yioB6NYkK/U2Hi9Y+zBEDqN6wo
DvvIxXwS+8alscaMW+QtOB6DHNg5FGsQP0NxwS16NEMCjE33Cr6QWNZAgkZWrXmWrDskqlIVIs8u
w45s3IvFfuzODUx1AC/BL2+h3egfteChPqzoL4J8Ffd6yUygP1BhJBvLOgnzuRbPOe5SwhY2lNF5
WgJBeRd0vmztGHfBDx26tDzs9I7xj6PQHnVhY/YLal+mW1Vyu9pNaXZ+AZOa4JmtnTyRlGnt2Vqa
nSslX0nzJgDMzT2V1g0+SCR05uam+yNud4DBhYvef6m6jbIeLNpdYFc8Pe8vT+T/pL7L+kOrChE4
6n90PH9NTTaSnoVFlqcXhUTTWJcQNZP7MVql9VkRXc50BjcI6JASuqPy0ec0azdKs1EAx0x3nnZZ
i4r9OrhB5nTML2gEJEN0l2PATqhIBGL4Ly9jsImZ1GOSpnHDwjciX7LuE3NTY3DVbEZMWfp7udun
Em2sg9WvTrHuJuZ2hD4/bGoCX6IfRrrmusrY2nOvvBbROWgPUXtujYfknZmFAUtaxv8/WmFPzcfU
jCRuxteB0wc5CFqnjF8Ypz5e9wUtKE8hs6udWHBByhEni8U97o4C1rdg4sw0UJo4OcbC6rrByuir
qZkbfLKSL03Z1RbjfOvFYhPL5vgCQg4WT9SSdKYk1gswSksJGBTpT2sv89ixw31UplUN2+q+Jf8L
/pI/qEs0+r2lTAmv2EV2zMKE7J9HNB6mwRB1VnIpX3LpoJrOQJ5mQJ1PNos6E3JM3ySpFfpf5+lL
OEJMKegC2hpoM9KomNBPbszEKSxRxrcoGjOSXjc+4y5wjWo7MLYUBSDw8jO5Jz1L64vw3N4hIqSZ
f1mM1m8VrJ+1+MdH+ZWC52lt5aUYphcDk2zpLsCBeDrmBq3kfWBd8vnUi+es9WDKFMduWt0gCTNm
w6e2lD2QVKxwm49a+yCxM0u/v70E+5Jzmj4IQDbyBp8MmJefPTC2sEuai8r8W8F007vYXWMVookn
h+uxcNVPqXeT9+rDgvKBbIjgBZkfknOco7ux3ywCnZAKfPksSvSyKWJh9WyG+mGhxsuHbt6xKvJ6
1Vzmwh32YoJe4jq2tiiLMBCFvcaYe9m9Cr9Ifqnnu3a+q8wDjNQy+RQGmLr9uZf8/97m5u/M/ufO
Yuy4HDY/Vgf/XCQ5p1kpBn1yiZL9UJw1fS1IT4nMSZD54C5N+UE2o2v+TfAnoNXWsG/pq4rgmO4H
k4e/OGKViGNS1+f/j7AzbU6W+9b8J7IKEBDeMgoaNEaN5o3lHRMGZZBBwE/fv21OdZ3+d1efevLk
NgibPe81XOtaE7eoyS3kFsLWDvozZO3L+GCXs3hHBES7lNm84fPLhMIAEjS5gKwBxXWHTSJ2Z4fa
8DT8n4pTf9x+0zoAnU0nSgosrna7Ugq3+Tm1+BdfHi3de1au8pEgtZBaEAKHW3iqA8Vc3RB1QAfI
7wp2nfr60Zbr0th12iat3/UavNi8us5H0l4MWQAH3qz8qe77anCu//7/PfufjNuCW8GE1Aoad4OY
dPk/U2hNyjgp1LbMPgywT7GpOlWfOLkEav05gPAj1MvEf29UK1Ob4U5UgisID/OpOLpabLIrbrus
SlcJUFaCH/6Huun/z73hv1XuPxbUMDTZVC3q7AMn00MWLJea5KkzwkECZbTrb2wKInAP6BpswMMl
fQZZ7BbLSWol36kSaNDx48w5x/d1wvQHHgQrjScAPMA79M3T9CXQwYRtw6tIRhOF4UYk9gDyXJ82
iqKZOHC0YDgeZAzIyeH6jvacJ2yfDjZgTOb3DfEbySPs7hFxDNPYw4FvqkRu+fjUdEBqfk2OAH2B
bF63biq/xYBKNBx/fowJ94Em6uemQDjhREATGGSbvIqw9D7gb6pcg2hxdHbJIfEgBkR+crc79I2b
bpGE2etPpGEFbx71/RYFEnve475HjSyF5x2Mso95sDTmLT4VgotyBzcs4m15xJrKNCewpfsinAyD
mzQsTqdVfASbcEYyYy9F/GZGEzc24NwybVyseHmbCiudTSn1F07E/uRgziAeGuWignNTqNwedGM9
l5dth9BblJYJeLEDukj0IyJ+0U1Jd76etcs2fi+U/4E44v99kvy32fIfVjB5VPTnML1nH7cLcC80
NGVzxZG5nXS28qvnRDdiyaU/QRhZQBwJE8DebkJskRFrGILDu+9QTnPs9EhnmxRUDN2VXrrYz/7l
u+kGyxMKRUHM3jvBzwCYDsX79Pg/zHkRE/F/nYiI0XDwv5jcFBw3/+dm9yin02EqG7cPpMqWADXZ
6Ud7DwEGRqQ70SmxI82wn7lt7Epp0GdABdx2hhjidUU0GaJMdWX07I9H7BTfHQwNHI/s9CzvkzuZ
+ZPBa1WXRaOqnnpyodSoDb+8zmXULMzLeCR9WEwenqRBpe2cyP3NsY9lOHd6Dla2IDZCKDZTG4MI
KD3jaatP+wn3EjpkHmY6KKIQWJ5e4oh1Zw9fIwtxiRDjdLDMgWsoAO25OuUYC8lwJriGcq9tiT/x
pJzAnvB6C+6UA61s6ZvGfNaFBUG7XagWLrcNcPwSSGE4OpiMp00w/bX1sNvABVC183qrk/GG0Hsm
L+KQ6WftHHYEhLeuWz6NeQmdjeZOjXmS+PrE7WGJhU+kdbvC5Upc+pAo5KX/92Cne+AP1dR+QF6g
e6k87wS8U3E4VWisMSAk2zMgz5JznQlkpfHDf1AQoC2DcOPUwDD8+vo28zNibBeAKfWfeziQVpVc
WOYyJyU6gls1H81lv9P+3WNbEL9JIEXtGZRNmIvu7ggpae+B/GWDAqMMmBd/1Onqgl0uUGJfeO6Z
QoihqwGYrzwYVnvkb0xvYa2dscBweKmaw/cgdhViynmOGt9crvOBK3xr3t0/MHEisx3Y8d3jVSC9
AU7zIJBs7gRA/FcIsFOk4bsAg/M9mGfQ3EByAdLyAew2H4ZM4Ir7JyQPIBw8cLrAaUv4ZJFWB1f/
AYmb3ecDcGdS35hunn70eHmcWBcYXVCpdNdUm+OHuw8ukT76Tw/w/PtaQeeMm94p7vPGfkoOeFRg
vbx7nUKOFv/oztQ/4e9+PvzbIyRTqxiJWg800MSgm4fAuFvKfQOGtpnZY0R5Inb/6TeDm7srbZEc
THYM3T8BuB8EJnjWR0X5BiaYqpaUbogRBdM6Ad3e4/IVaPvsm+9jDZDGh5LOwf7WR+MmyB6mOAkO
g+QZP5QP74eewITvdjm0rHiRIRlxvEYJIMjV07nx06JDAnoc3HsRggxVpn43fYPyoEiiU/HZnoKS
HFLwWBTEFrMjO5W2VGPPbOc6HA1J9CAkFrqT0idEJa8BAxLQTYazxUhoMDdA40GQbOlL+P7zHTQK
Cv1Kyi5Hbokrcp4kJ78tH9fNQ45i2NagdL/t8inEA1EH93znNiaYto+4/IAR4qFAS+MVdDhp6CD8
eBxSlG0IEKAiIUM4Cw9OGXkOrchEXT7IbkK+uvviyeJt3lbTh/9o5+N5mttE1UCgQQRDDJhSGQhe
u+ON0vtvpZS9PoMQ+LYb4nIzXDVbSt5VY/KVTcmiWMABMTIHIMYSVi8gF23iD0btFnK9nzbvsfpO
gB6Vhhi7/BnVG3aGDOu0o+NxLZz75tmQEekB80Dy72rCc0BUO9Ow6g8wmFDHdPpuNkaQy1BcDHYN
LDj/pGp+vslVaA+OtI1FBiFCdcPlN1hoe2jet+yM+A4AO6nfa6UA0Svbd0gY0wGsNK7h1Co6gqEX
proEzQ7vW35DpvZO5Cpol/fJh6Fuh8bHAd3O5poUdTRNQZ9b6OAwV8kpQEq5aT+nxz/gxma6OZX+
o3FARI/TrcJUiiEc1Z+xi7KrebM2NPVfneiqeIKZcVwAkb9dTr/jGZ4Owukw/NEXkg4++R7JHhu8
NSNZNsH2/JY98spaaBnWv3+kfrPQkOf9nqRRPuYF2+Q7kWWcnRH6pQmfgVoGCCN+u8SUCj+ThPPM
PIDstzAjWhLlaJSIxzb6AkscKjz095h4ETICf5X/9W8TASlZ//vCHcmrIGJJLjPA1Kp6RBJVGBaU
21q/ZMUXuzd2GtQs3dfh1TF3MptFTr6wG9umtGzRkiSUxwkEj3iLwHBPZnNZAYJca3vIwXXMcPlz
6l7T9zF+H2ELid8TwjMbdwSlr+SfxWMRlwsVm8rNl0bX4OArQaetoNtBr5BB6ZPYdraYPsKT8i41
GA+uaNuoG8SxL2tCzEbMPbBuiCNMGXpyJUQ90YIwzZF3Aaf+BfOx8jtJXKzQWsL2YhGNt2DHMPZP
cdDWQKCFV6J759B4BNcIGzJENb+wnJvYW5a0M8V/zjoGP6C5s8TFjpRdYOHJYy8GYso0wAx7iRft
kiH55TayYkBnwQRAEMIqx608wqk6Fi4X24fwG6pMkXJzyp0uum/wduabpEJ3EV5F6H/wbujIDBFz
h0VIErE9FvMMLH7q4mPRTB+fEgVCtBTXdnVEJmTWY/oDE+lgEjxh+s/tcqMt8TIxyems+34KRWK1
LVKW5bDNOWYBHxvwoHhiZuBnYsYwpeM5aREC0gsuRc7IbH2N0k2+kfYEcOGc4eMpLDflhhRzhylS
+2bcj3jpxj31v1Cieai2/bk7XzfD0uGGagvxzkbhlppP9GJ3JkNGVKyrNewM9PHUI9LHGV2JaUhA
uzP1pp7kPh3JTWwSDXioz8zyxf6vkq81EUkuWzNPFZOV7NUBwZoRofpBSXqxgdzET+cRoH17z2W5
SefxfObNvGJNV1fbassETY7IJeOZwIXL7diupXNK0P/RmMArZCEi8ZupMp6zS/sa2ilqDEI/LnT8
igSbXNBrGHEoqRhMbP+4FwhKuK3b4G8qMOh8x53IN3yNk4spRKHJUaKvkmMbrFYwRgbt1vjFv3ki
KTtdxls6XZQ7RSPY8xx/MSMoBksX1/rbHBgHF5vUvkJnBCwXtKJiedpT5NpmiuKC5BI/uDxoEZXj
Ck2gCHFrCiRSIEH4TSlc5DP3TA6nX+wJh3E/OeSb2xo+vS1J77ZlFM/LSHyutnFMX04ONGNYCiAW
Xkwqd6QfKOB2oZq8nm+pDk4X0SUX/fd2EcuCCBtGDnd9vKD7rnDIE7YAYlEhYnNOWTzCDw0QP+h/
T4JKuNH4pYHZRdpPElEAplmmRzy/R2KLlPY3KlysTYuJe7tIzJ064PVY09Y0hd11Tw9RmrSvtqff
yaE/Uwav6c+0eXw1Hkn3dqFd3Mh33Hv7fmyRSW8CsW8GprqXYTnAoT6yrZeTSCo+yMMwFysiuVw3
RmhIc9ygRCJm4AZ1dzK9B+mmDvINhdaBOOam2o9ca2Kl6r9qzvDJc0mXAB05qKpj7CrEYCv4bCpi
MxRHQ3cjEh0NeD2drEwMqSjg58mq+81ZMfUFfp1LF/VnViHHCr5WUeet8d7CCtsG9XLyIR+owLY4
jmf6Am8TKieupo4lkG5mqzEsgmILj+xrLgIHYC1qL3f0DDg1bsMLJBfAuIT7LLGbPfbB9uklbDCl
mxeCmKfIPUVaMfh4brMG5IvzREWgl5/Aa8TiYBNlcvaoegkwN4E9oO0P/OFNcBfGLKLfbJ7lN6I9
uxfLBdkEPi/2RXYetknWKPdPJm/FGoFpNKCR8+BfQ8Ok22ksvrX9eIa8B+VD7MjsSKkokirgSBbD
bX7n59uWS9QEBYjQp3LD3o/y30eVJ9kaiV11f6RTkws1aomgUgQqjdkhjNcYLwyHpdJsiNqbsJfF
jYW6llzQXpga4q7WpQEV0REQAZn2lA0hxcBLbgUfWgrOwcNTitj9S5inTJsastcPChQ5DgPGbBbt
S5x0jnbEIlX31eW2Ftu/7um/93P/dJmONxX/hCMO8ClzCZJxyuW90plgLnWPVdZtficrqplv7nhD
B6z/WGpgS/f43AxglEVlmWg43akEF1n0jAW38SfPadgQRo4g47e6IB9RM9lr9nzB4hE+/LVyfgb1
x+TTwLfkoOZdN/JBD4nuCq8uogPQuSMbBGfNzGmotECYFFuEz03mPOYGbC5AAB2DgxcH/NPmN0PY
IAwAIzF9OB5QZ7NLvZx+k+2ZffufvKSSnAbchn2RrAyNblFVTrz49bvg/ofNmdY9XRpiSAFnC/Wl
si10DBxEpU+Pil5jgkF5ln8xJ8p7RJOZXdxAaXQIXd8YjkEve/VKZHFx6RlEAum3KBob2rm/7qKG
Emc4OijoLVipXobxTQyuLsJseTD8k4/Gc4/UEKf2jCd52V9FqeV9Ggp9mSHb4vDFPoJSe8Y7jFk0
2c7Y1dp1T/bGZ+2UkR7mGMAOz8a5Fg48jUwJlj4Tn/RsnDjIA4zN6Te5KDCBsqqJdto/lo9APTPx
aNX9vmakeTUVkPa8iQldkqqU8PIvlCufLq3W2GIaTnAIPpYZdJJLpjv9yRph/vJOSLxW5deNGb1s
v6ulARUpoYyzBUgVPgcDZrCo2DKTeQ2rih6lkfQTMzm7oLRX7Eti08XDD/oWyQMIEoueGCHuIVaF
/W9gMrNVeeqX+q77Pds1VDcB/QsmCWisiRRL68Z9d+ZgoWWEcHaRtBcNHAj/xAtxc76mXm8rm8lc
9Q3fY6Yd2ZyKC9GPLG6qw6aHq56XnV+bHOSYJxKPfZMaQ8zLmrAfgKY5M5lpeVvT0XQcL6AnmL/4
75s9A4QPq9qSnHRO0P7DojPZFCAx6GzEY08TSevK6BqVm+sGcCuJgOiMv32ACnDIIgogklEvLmaX
5kwZT7KYo4QumGcnMgRjBMHdGgxLwiNlMj5TA+rTSXNqp+zx3LKJ3rDdsGRNm+pyRLL1qLNFclvy
MtHJidiM/4acz/35sVVri7QuQNEHB0keLYHDFs8+9qL7SwF52veNeiaE3YPu3AO3oIT5ngOnCBDP
HrbULf+WG6OLqal4CIGEnorY/BCRdJe9FW2OvKygGDFAHtiyH+OC8rGs8pstYoweHw9KI2HuORPJ
c5k8yZETMwLO7xnvT292IF4ookOhPGMVknkc4q2QQJw1M6UIOlf/6n5FDljaxAaLh4/ZhEGRTkZq
F/0JUf6rt1VSniMVUIZh57TYtOkhhH04ww71tjlLLvxtSNDwgCPkROUeOnLzo17e1vR5tSUO5UKj
WaI8SbkGKgBRnwS2jgsWBO35u/6/f3NM8PmNvvyiY7mR8eUuZD4h+RWO0M84KgLdV1FcJQHW8Bgn
difqmG8KsUL/Nn7WGKVQGJOOBU39OYf5kzKpAh/44eYZI/y6jbZzndXG4zzIIHE/wsC6XRFCxySO
IGDUQ+hUkby5gdsQm7iNzR3Flj8rIL91Lsj1DAQyHaAHKfjO0p7hEUconmS4unmEnVeEaokf+oNl
eK4v1IqeZwoj5437O9Iy4f2LMpwuUXDBaELuvknagAdpLYKVx8MURwO4dLqF+m8FHA7FBzQVBIx/
W8KZ/Yyx4T4EQYTTfCNPVjzClOIO1CSOOl6MCPtn7mQImQesULa+vxonHaRfiHYoDiS7B/Dss4Bg
2JRZqVvjPGzR85FIecnkQGwJZ5TNXrZB3t9z7NGlLBTezQiy1BBUiYWkMi9fNC/grSQ3QyxhT/t8
bVEkxqDfeI5xEBsfKQJyh6aKQaPjX3siDWCWsOXX7ZzPfEWZ11xQFv51xz3KLuzFzFJ9/1jdbQLD
HNUBnoFom7PlkTsa8/A1Ys/nAR7mN0UzNEwAjjTsPKoQ67jMmuN7sexegjd65qt/6CK2GL6hFpiM
mXpiJpec5VSdmSa+6SDkETOKZMtWhQbGbOIxIaMgLL0EKSHX48kHPHWmQVRfvcLwYj0IlXstdR6m
6QwKQ8uOTc24LnchlerAOzGBmM2vO9nPEBsxBTEZJt/IUHQW91Iq9eIaT/BKfvP57zr7jvEbi/6j
HN7LHNG68E9ypPbDqw50Ivcxs+kaRERkRlYLM4dOYOLyLOL9BBdh4nCdHtxSH3f0YlzTYbHmaWqC
U5AUqH/yEJsPJgWOrIeDFIagRg9RQZqEAMdb/7qFunORPQkJoXr48Oxy25ij6L0ETXGOZiIWnlOb
x/iOGmVsFI3DxBSayYJYh1jIKfRbc4YYk1P9tTcjcYrVhvmbhUbvCgZuTATMhypAzKIGvJhKCGWd
cwsZCIGGPE+cfPoeqyhuMxSwNYfKxIR6ThgaGE9+xBoEbfc68xgRdqt0MZsDPAPJBajhZDHl9X1y
eAT6bx5xWjLJ2Z+YLBgFEK7o3xFzxrmPuHEIJEjpJYj0x2mYQsAFxSXoj2YSDd1hUh1lolt0Ilk9
+bteom0wbEKVxrTuItcYIRI4GwSSgNg6EQM518wgiSMGesxDaX8i3LoWi4ov0SgYQzpoCLSFPIf8
QdgAgBFqhB957LdCDJmGAE76c6u53X99RJ9AnuA8wDjCoNJN9Puo+GyO/Hm7LbvXwHCKsB9SitCA
upA64kGhUeaB+TLNNt1ZO6AU37xszVS9giQXvjiAfm4WL5SJizeTHuRNoi5yMJ7pLVbXn1aLxIJg
fQs1jxVCnp1f3nariXes0eCdnBk3G00h0mDPykChMI/ayarAAkBFT78yeWOYFK/9kJyUjEAqB8o1
oC1F/gV0ifnDojB+0RRgpE6FMWmscUaawfUB3k2KDPkNl0nJVjKB74Bulprv7iz+7rG6xYscWOTr
fyge6Wd6iwvMhZOQHmTTP90vevKWUtE62xg9pNJC1dzR3clNEoftTANy2i3lalVv2eUmkzMPMocf
SzS1SbUSUdxQatMSTCzMX2nY0SSorL9kU8znl8Tp5jlUMW+zE2SRAuPLZs8o9hP4IIUJhsPZRLt5
iV9l6Q8PAFCeqvjT+B+YYNLmcoXW4XZgV1RgAaAxKVgPf4aADUsn7iVBESdEELxg5MsgIBkDD8EG
+8dldFfCNTmFQ9maLttLu71HZQQbM8Lfw2FzmH0TY1JgUxoCQvSs+9vgwHz7hp+azGr1zbvF/hUz
mrBd7qTduOswhn5B2vNWLE5e/Sv7ylp1CMz9JSfYr/Q91F4itFRrOtpXqLbwqxxj1RmPsI2bcLgX
duIkQLjh6nnDC5IRvPbdfmALgjGlc/qf28ejCm+GYGnCJE7unNtKgnDIEI6rSUNQKSHBFh6sW4s3
Dp5uW7ibWkF4A8pA/RnFJVhM8DQ98M/A+gRZiaAnwXWWHIRL6AsQMWw8UKvwesV0+cIAx2lBwwM3
Tz9F6qXX87mEt/29w2TUzIVGi19SsGQ7HOEobBxiLtm43gtCW0vn+Q+OnVwCRxRba6Csx2YLAZ8D
SQpsM4LqsF7Rzu4LBw+piXENqefhotGSym7XTIlxj1aVcgCE6hl7JykFyjBz9HUa/sCo7aQ2R+2C
pcD5mZF+Cps4+gXGJUCrgVcFybbDCw8tm5NH22/sZ9bUYT3OPGDyc2PNaHzxVr+YQzrk3I4imQFB
5G8UOje9KxtOGk5cDsQla8UG5SCaAtRM49zc4sQiK3G36Z87eGIgZrnqjsYZNnVqKKG2gNibDQZ1
XD+42MAfSB+zdg7ETYOcCIR2FRDtVk0dY1/Bt4NzPAbi4iNG9mc1hFptLwfyccacIMeK0IunjmyV
5GKgDf2bIEp0FHeFVdE33Qn+gSvCDYfeBUvpvHDICG137wWp1Id/6Q+uGCO4k1o7czQPsyDeA1vz
QXdYYOpkxCmbIbPgRlhcQyjJLBltFAO2ly2nKynkeNw20c1L4be5ugOBF719Otbz76j0UL9X92WH
COUBIl4SOj7Oofae2I8docTL9DjsC0SPbVo7d47932R0x5UiFqYnXSwwHN512yRwqxByUv+2I7y6
ImavOrlg87S36c2BV6A5pssctg+ibvHz7LW3yd5Uw/Jg7iDQTYA8Tq2sdKYlrCVunDndMeOEaCyS
fOStgx+oGm0lqDK7B3W5TUs2LWvyc6JzXqDvGVsChH4FOS5thejz6NpbEMdCajEeNQAjn9PR4Scd
/KZ1VJhZ86B8BPkD7LQzQzTdZumqJxRFX+JsznyTcFvgPXg80LSLTT418Ao+F6RXUzNH5ILGLUbW
XpZrI4Dd7eszqZr489ZFdC3slHFHrK5twMFO4PmdWV/JAgEO0Ewht0khPvME4ZACu5KhWMOM5ObA
7Ig8APFseLzHPInbrj+UMikd4+EmZDpDBIYAi8i/3hbfp54xW+oPctRNomtH8gknJRVXNrFjWKug
Wc2QTdlpKJm/yIb2lEWYagl7E/HSJfFZhBHgiYYMSHzmCtUX356wtohUjvzJUzzCDU1pUzDX0xjj
FMQohNSLEE6aQFW4JxMxsNhPX0hlJuXrQeI6maAoODmEzfwQcCmui9/Q51OfYhaSQewGQ45qBYBL
QPQDpmng+2nsqSwc+9evCt6+q7jGnUSJXkGhUFtCN0oMcuJFfNZakW46Ed59saNy8a45sPrBw0pJ
PMLNPDvSRij3YCu4Q3WHsmmbT+6BwHzeEXku2ySv4GfU7QeLklZA1jOx7/wm9P3udjuOCuijwAFD
AgC/CLwjX4bhPulyTBp4AsBqw+4GFdELi8CWDiecevVBAcDex0UiAriHAmZUhthDNtl/ABIg5oIn
i0OgTggA4RnuyMhNDSPDH90XhlcbAsLxCo2ATV8xLRjk9K1drGpWehKUYTt1ZguCDhKcL6+GTNU5
8TYn+cCrH5VD6RRC9fnw9xv8FjfDdXZlg8R182JuU2D57QVKIaldcA38SUcZRJxAofSv31ExWsVv
SoGKcIBwhIxHnUOJ5Xv/ZWCawn35BmhM/sR0eIckzZku8fF4p4CLjHoawn2m/lQftw/5JKZluYvd
FhwBx+Gu32Xej+Thxvcgfl4/5vef/D2D4Wv+XDz/FSuIwbKP7oeB0/EOTwRtXvr0QYLlbPiNj25w
+wD70X09Pmb/YFHkLAVqAUkccA3AYpN/oJ0vMAZqn8lh+gnnLBZ7GneHR48w6Eu+wUzidT/PT9i7
rwvqREyCJ73NPuGLI0Q6FJSTzd0qPOAW6QKF+9OcQbIlTiNIXKDmudQBevTHgCsjsRE9V/kbaA8n
WaVfzEiGCBm4dDW8YzA4uLq9vTkg56zBewa0ovASSH8sA7FjkWDWlDlWveLS+0DCHne38AobW6XV
rqqJg0yRuoO7xsltFdutgbUWyIIMp5rLaQ8vGxhYCBDpISQGWAABgVxvDpIBX9Fe8HjmIp1370wy
2PXAmyBZSbs8DGgf3axAEPPW+cQnhM07I3i8h4DEVrg1OhLucfQcGh/TjQ7gwmsbf5g4fRIA+IBX
MB4DZZjDFxiri2tKfCVk44IuEUmG8HAlDSE+47YKfg5wK2QkgCgP9OzDYWIAZmHi8RuA0NDDWCGg
MpDp8S00uMd6PaZz4D/QK8KUx0WkGl4KyyBtBobYf6WjqAVUdG2yxGdSgj+BnIIz+oRrfep0PgPN
YQ8oCeDiDFrEmw+yQEWiOVa3DRx3WJyUfP1U7Bks308fxAoCQDJ41/FtLN1q5qcg8w9cJmMKIW3E
IEjaOyAUmiagMchaM9K3C4yTkgTUFqY5xJl+09R2f/daPeBLNV7l5ScAmxJCa45OHEa6U/c+bG/D
BXN0fQTqMn7x1gf5mtRQ71eDthxquMDBJYroX7RM/Uw2HfJrlGQoKYTcouLBTpYdcxnhhIXCxdpt
JNcUTHJuh99kA1NeVXh1+R4rq38qV9TwcUHSZt0eKcdI0X6t7PB4LniuKYG7WMbUm83n9/cJ1lWQ
fJLXxx7WNwIinw8I3R1ajGefTqEDeBhyLtjdjJhUHj6kfDjnFXLjIFq6IIBB1/AKTOnQ6CGA0jiA
Ciwv7nOQ7eGmG6kTazCzVoQTtx7S1X0OsAb0AQvrYpIjIPU9GPlt5Yxrh0H80Z++EBfX5mK4gB+j
ZJMgNNlbAac7a4vyvYP403pCjC5UCkxOVAYLpwZ4DsS2XcSOfhZ4tc7FyK0tmSmYMwE2AjiQMMZP
fdFMYK77en1/SY8w/zGEw+VfLyYHBiymQDZdQ4DPoNGqGYRRnUsOIDwvPIclzbSRO6kbWzTjBWeh
sVfP5Bhw+QtE0qCDfmJOMk7dxvgxjAUMebqORMe/Y+tRJrg5VG7FxF4jZlOKBEwEJsIksFMMgucM
ZpOUA88q7oTNiOfK0m1TxwCtgsma9A9rSsc/xLnn9xGaGqVQqZfz4b6hPFqs7hBsh1cx/3AyVURh
ee026QJUD9AXZNgSHg3ckZq21H9YTHcl4AINQ5qmdmQAXLE5rSmFz4DCwBTfN9oSZsUC3b8NMOdu
eCwF8CJ/jl90nXqGxBHdj7FgXRYdWbbIMSPq32AdmAlvJnNmCMYvbQnh4HB5XPCdorIzAYH5QtG/
ZF03GxG6B2Jojx+owoHHHMYhdG7zJVYrVKNug2DOBDZzD5WUrqYDgCUjwbNO2Mykt+Rb32NNF3P4
iHGJKLDwULOk8EW1QTP1r/gbMXnhK8UgaDj4I1lPLJD7prqIVatjqV6htVIkGwi+kiFZsEZJquHe
OYxoligdcw7TYU9JDCj7h0B3YiG9OYzG+MV2pWMeujlDIBTeBjIhaJDFAPN7jNjkcDPsm3eQijSa
rYNoHMaw2wBvo0/YYJjH5gIEpPnJ9gOckA2Jw9P4oVbokLxEXjI7b99ou2zEO3kLTyvgyncOc3TH
6ztiDcJODcwtCRsYxchMQC97t1X5BhLPmb6ZO/NN+R49jQRkpFazJ28wL5ym7rApEOGhGUScreDD
t1vTAeSfIIL+cj5HGiAIFHUIAtgFp9Zjhnxm52xQeSCx+ziC8oUwq94vC1iinGKGCcS+LSYMHZHh
h7RxT0wPvCsHlvK7eX6EJmDQuzN+z760d1WBSAKDjN3UcApZygGyhilKBBFBIxZmXIh440g8JsIR
Y/wyLPmb3XSA+pzqlxAY+BJgeghg89oS65hFUgNa156RUEt1TaIBcQzqvEr5TjG0rTJ847KTkO/A
QAqxhNXmxRwhcz+o6W+pnqcY+WN3WZ8+yciUJ46EQa/2eB1vF8l8+gXccCNTA+tW7/QH3fBvhC6Y
JHklcBz+iazw89GbfBkfhJUVBvRUToxzu/YGOEEQh8jSVMNXz6QX1+mLXoWWi7lDGjJxs2SQ3sg9
xYh/BGytsFvMch86AIXEJCvNv8OBkbtUjGxfpImRc7f9nZ3Yod3ZaQ1TBgWOBlmDRAA7gWvEYfCW
hpBqugm3xf4OiJ6ku3wJhOrkVj0JC2xTJYWGx0OKiSkIe4OdFD4RidBuyL1TJs5IaiBQWz0aHzRi
GMIAUHj0MiE3Ve5kJFqaYdFDTIBdyrmLIeXCrPbyxO1w9uJea6BecimvVJxUc0dMOGinmmtCJ9m4
j9wZhdWUurLY0B3eysQtACyT6kOAxd4h/7i9/nzgrYFDkcxPwuAswvb44bYBc2nv3J4rWD+oEX/2
hMr0DhcnNZx6DvMLNkYxnbABwrRFlqDCv2JMAudNIfg4QVIQQY/vA0j/6NIZ3ElvEYBAT+impagI
LkxVmESIr3cmDKRBwjVrXcb+rfEo5QTlW2nBIDjJObndvlxRHIVSCbI6qd9koqEf/irME7DcU09u
nIxuH/stvUiqrh68q9tjBqXmMDnWToZN7/35y61V4f9dpcuIpSe0hljiq2iP+DFwCjJAtcMzDfuy
5iZQ7yUuF7WZ+EEh5gUxXi+8djCokMkTEw0+MpqBlR+KCfg8cQtgKpweuRM6f77lTz5z8wlfLgQf
ieBN4S15juy2oSaUzPA0y34SVrewbILa0DibDw8yGEE2adgSk+0Cl8mIR0AKoIbcQufDai3Jake/
c3QCe/+d3sIpJFNgM/DFax4hGVAD1i9WQwJioWBQPCo38r00Ty8G9WeO8wUyyzWIIQYj2Kh4ugXm
URb3zSsxkt6boCdd9/lZLkxSggvtLnFL8KpkOoi7cNZ3do1bh+6fhLG+EfP09Aah2ENDVPJbKcBC
Up2iab+7nSL5idFS8D9orHeY9tNNT4h1A84wYi7zU+GoqN8f1bqbhAymNhuddrptluX4SR9xkdje
JvYZVdZJAvnkoZwuyaZwn+4Z8jtZbtlrSFOGwFSIGXWCOkvpxCqRr59F40kY+spFfN1R4Kj+fB6P
totDw/ajHZy61hp+J8uNKst+uLsyCKPBTeb1mRB71z9GvXMkgZN1X44eRDwPSwvPpj+4kjAkUQZr
J2rI/amFx+jYLO/B4H5GlFVYxyPh79Z1O/Fv0fFzdGzMoEusH/75s4AGq9zCQ7cmZNPVrd6xo6Wb
RVgm3dNKttUDDg3rDOWmfcSg6CyXVDCjtOKshU97aVDdZqmFpp9u0Xsp9RZxNllnbHI8cw8q6/Pp
fsLyh7F/Tf7nCCpWspkej8xzZ/IOI7AVngjvQ+t2DLqgsqLQj462Zfv8uzx/0pjPECZjC5XT/jwu
jW+yJNgipzAT2w193jW4LBa3skI/rKwjDx6jyIrOD7flqx1cHpZfW5nVLWuccpZLifAaOCfrs1vO
eAKL9KZbTu3d043OPR8qa7fcsVQsM2RBhsl8dESTJef8CRcQ/USpLtYOi69lO8ysJS+RnCiMaDv1
QIRyPiIo1uzQl237k/Fcnl3rHNkUHEaZtQ5zJ3R3nyeLBwa3to6ZZbX28uH7inW2w+MuilT6SbYj
CqV8O6p5POI3A7ozrPsW/BsgfIgpcNz9Gh54CWtJISL+sQ/Y/OEzqDYhRhwqVnKvtLV9sh9a2F1t
pA/rmH9Hu2Vru1FIX8MQSj5QuIkH4ljk+Q3iBfhESZxJrO2VBKWozROn1ObkCVTgGMRAY5WdZ+ru
bFgPra8aUX76rJWlLr09s53BmTddmvVcm+0gMJHvAWSLz3KbANOYbjT5Eyq829UztPdTu2/Ut4fy
2WhhVu5y+Ty9/kta59a93eVdBhVPBehghurQdL9Pk82deVQ98PaQYeBbm5AeV9612UIlbwgwq5Yw
9UCRW6soz9MCWj5UxLuJIRgZuMctiHqSqghq9QBd+swS2fG+IdHCeg7x5dbAIqlhwictFrvAJ5wk
Jt+dbm/TDOeDOiGMY2SnmpGaDAZ+/CCqiQBSgTytQbVi7SRDjVLppCSDBuuKzUpfKwSz3JoZm9Ni
ShaK4SeGoLy/rqSH10EsBptNddakQ3Vdj6fjdVXm70kS7ohb5XHpH/zN2YCgZukykqENlye0pSoJ
+7AFCis/jDC2ZHp8Jf5EVsTchc1uxfd1Moc0tIJ5FQMDTuodhVcON1BCOrFhVRiw0iGmYgFiOmE4
RPbGElLaMLOQ3Imfp26rGFgxd50cwZEIvz+mVVgBIPX9wcdJUoIPKJ/pW96hYsVUSfQmeFsgnCxi
jHmizjXmRsyHhuDYg8TTAOFletQEHuer7sfVPL/CvefoT+cEJWhjw4Mg7scGTsC0gQBlZ1+Q9fIe
rtEfbRxQKfEq7DmGy6soGKZXWkCpNTGOV2Kq7XRFXq5SkACkbCsN1NqiPlAI8F5FsiZQhcr2iNxN
Zsr/RdN9LaeyLEEA/SIi8OYV70GAQOiFQGLjvYevv6t14sZR6GhLMMz09HRXZWZlbUppzTs49Y5u
zn2hrUfppDlC3xu835DtTsFkI6Gb12j7fUUaYamsBjqBoQbYDhrySMGlH8A8h5oCPmfI3IZoLxpM
boypM3LsTfkqvG9tW7cRo2kHSgJNwYpKvX0xKfkbbW8y1D7D+E/uZZe3UZTDoZBjH9g4XTAlXP+J
JakpAWUKiATPY9d8qeqNtNDPw+LrWMBCHQ4mwTfWdR4VYrlgZqDeFrwtURmKLcP902LJ7w2hF79v
4bh+bxI5bpI4HGLFSNOEMDA4iqu+o4Un8FX52IW7SPjZWIfx5eIDaJoUebVmeawTAh6ZhJIKhKE3
Dd0oEyU8mIuafxoWX4yd+wndRYD2IHLd6/BrJuO2nXGvlIAp4GBV99BUo5ACTSsXM6ud9Ka4/DP8
5BuQ0V7g3VQEnuP8yT9XKwvQFf2959zb9ZKdMHnQ0kRgnc8dy0e0j3YUEy36Sitw3XXETZynAA/x
veQo23o+Opln9XGpKPTbVdmkvGDEqxL78Po1Xpu4+6uSKtP7Wkv78hOkeC2vgBayJv7Zy/Y1Yw60
45NKDDK1K7+x80CW6fVa5ov84LChjACXJs0E+QAnYtUNY1SCeqSK+ia6I+KCMY+w28wCnMkWV6Cd
KCq4eKR+I5nnmq9qT+KJ9JLFbnVMLK4DnGLhQBgQ4gYfxt2qlCUXvYSy2IXKHuYL4VXsbNK0kbvy
dluz8GdTJV71K4EKSE0Qaa/NhX5nPG0mchxCGUcdb8ipaKkci7aCrLI7QbIDCiTTZIqoxHtBQTiQ
6V06SdLf5WPP2byaGd45BKTEN6Qhh0qaN8r4cszv1K7ajGBc48OMCX4o+YW3L5uZdPsJtv5WdFuL
NKO9Wwblk4+slm1ppQhwxW5fwQAB1lcq/bWcvukkyelDPCDqvDS34pLnNEVZnC6vD5VruhzfMYb3
niUgKAgHOGSxxWys6G2Gx2t5AkpTNpkmt/+z8EfZZxuJYfJaek/vz6JimXxkUzNyvMJWE0XE4XoS
6Xxu/o52MP6hdKHI9dEoJSWo1WgDnluP1UUaa+/wNxVaSHe50uWDX9DmNPYGtyY3vyDfIRb016K2
S/mZzusN3ZCViGivw+cwGc9vEfXb6hK+4LVZoHtJD7onCRItzPg9zEoPqb2lAdGqY58T9bREtcBL
Yt9zgY9mKfuVq8e5Z4taBO/3tEVLzKGfAhHWIr9H7ih34WJIjFTfD6WBsbNnRpCp/5ecbkHE/C7J
NgT2aQYrgE88+zv0d9AKUkaQeH42/WGnyzGXWeJaGQKnANonKZkYlShQHQ+SWa4MkflLFo7OIqXP
TVmq4E9e76AO7Yv3jPv039cz04hEZGHFM3pWIgeWo5ukVSTN1WWDol3WQ5MlHBEK8rQHKBC3famD
NtjJYLruFeGUXZNkxOzkW+ozmUv4fH/T29TnG5d1tnimHiMayW9mj4HUsJjIx4Y80RjebIvr6X56
ovEHpKZKDqP23FW5yOzfkDjMm6qXuiSkfeFL57RJ7vNCTMeqQcJqtELuF/6UTDRla07akEUUbw/k
OobuOF1RMPGCkf9kGv4WlXc752vpIS/kdOnOqJz/S68Mg+H0kWaEZGltyZDBU9YQ7XiBfNOAGX4i
rGVxvPz7s0O4chmllxoSl506dmOqyLblCO25AuV4eEPkAVek624rfr/z6/EuxnPKCojJjYpsXHNs
KS5pL5W4uuq/f/ruEnykM9POo7At9A9FQ0nPMkzNXb3r9uAlAAtAOogMPaeSByBOtOM2aGBhOI2K
aw4NQSjwDdjfsBlUL/YnH2po5Ix+dsDz3x32Xjfd5Xg63h6N57p0JXyaZ7+yX2zgaX8tT+dwzs/S
gbYNELIL6e8xWj1RNz1CBuxIzmvyu/e8Np6fKwEylPB3P2SLiXlfDMAhsiDp99/LXeS+p8sG2ij7
fWwe4QrwF5o2gGZhUugT5xHgR1pe54dXumfUN9Rb6kxiVORucV7EKJQMVl1OzGPmBuXeney2bI64
2PWtZ7SljO/EqgEgObowRrvR2mTS4ulvGYRHQDgsezCPK/c/Aj1eDdeQBfFK/S+99+yGo0Ra0lWp
vld6tmWkfnnfV57HrvTWa47y8T+4wafEzANnR0BqsTwFhz967vlhcJFf8igOMA30Z+1E0AmAHi1r
KBN4lHAXCyatynjAbSVAG7TlfG1Gv3wAsOihNMlyBZWVaZEyEUs6bwLKiDZVBRCKi7wSVkpMcCUP
jpvkUiCrAOA43rJ9gj2nylEDFNMLvSS7j2vtTRB4CVfk9w+qeVUAgAFiNKk9E7Z40df+D20hopCW
Z5Mlh2cAY/HMFKFX1zl4cE3ql5Edsr2vi6hGu+DHfaryaeFPH6klq88hCVZl0k9UorV0Ip/ovSuL
2n4IQHIvIm+GyeDjgFSBtexCGip6KjwzniKpyiNbG0fL8XKkvi2hsgqvQioXFFLMPZh00EK9TK4M
byvVZKVoxj0tZ9gkRNCchag97mM3nE25cLvWXye+7Lk1Hks3cZerGH1DGGA54jIYI8xVgqSOhrb9
nDfw8Cb/9N0QOWHjFgUdnIPbY+5d9b0ZgAqDb04oeAXnhBEsAc22ps7S8lQGVqV/3YSkgsHWPehM
vO0wsP/qmc7oj5esm6A1+CV8gW5Bcmft4ukUTSVI37kMttseu5fdHxqXOrSzi6nbkdnUs5Ey7w9f
Tvs/bARo4lpy9VMt+fUqmyX7nvC3mOv6zBrc+yPXYpiX7q8N2d9laP8DUYFL3ZQN8yoJkNuaFk6B
QCqgdC4cyumEwIEAW3BmOBtz+1zziP4+GDE1b9tyOlmKX/4QwXPZ9UBkswRlV1XJj2JmF4DKJcTK
zHN9ymKMxVmb3+o2VTYGPiA8EK/w5boff1AacVuu4jmFX5rafu2UHMxIeSu00T//OzH/9GC6ZaAn
d8MngAgdySkpj3bv3BBAod97PPWydVtNLUvXm7YY0jmHk73VpV5KJgm81dACZH0g9NY1GY/wHJgm
marTMVSLwX+/c5dhp87P95PT/Rs7L/QAhtm87Sf/3pFYtJy0X5onxsEPXuMIhgUIfdJ+t2NInrHK
fR4WSljaH84MCD4rWbpVgPJwexPDVTqES/eRJkk8U41mqmBqRjEwvM2NA0zRM2qiBVB6Ajat+QDd
iMwikDX42hEC7r2oQMch4vFfJ3Zd1/i5QW3Xos3wEcJN8ZMp/xUcpmO2zqrDOwy83QyQmp8y1b2y
XFqvd81RF/BBuCnvrkxVjx9MwDlWcRaTS31N8JUorOnFrCnn6j0kvVW9zrfXnu97D1umikFAZzxN
uyEa4/b1BGHZ3vub2r10LkmYS9v5cnq2O767F/JH/qnQmZyCZOsz2wMmaMVtrp8AnS31vMOWBEBf
b/j7RO+aMrpDe45r+LVfLDPFFZLlVTixY//7OkBIIN0KJTUOYt59qV8i5YkP3koSy7drZWMtxK3s
aqahpi99DWinEURjIVEXmg51LVpTWduJFaGI4olIqa/hwqTNEgGQH8F8PESymwGmIExhDiTSgq5g
wUsFdEBrTxqq46JC6EFAWNBa8pDPXutWSF/8bUKbKcuXeezLQsmE13MOUfWivUQG3iIFGJqD9ilb
kk3tv6+w5mGHQzSfB22HD3Rkn+C7OYFW+vWpiBGRmnURFxECfPGxr92tbtd1Lb784IAhRnk2HEcI
5+rA1tGVOD4n3lgV71Ixlrl3QX7e5/jMi8GgtI5XVtGkayZgIcArW+S1ew6R4YvbVEC1PYlbhXBA
IOtBvA55j80tQtehBcyr94mBpTmzrjl1P/huW8xUUhIXmlr4mlzMTULlWuVA5oJmoRPX4lT4jugw
rf0MbUY/LYW5yzB+R+aNoiph0UvE5An1ZM8Scz+JoHwB1VPzFG9vYse88P+uRTqAPv+OViNHDYdr
D3WTOtbhuc4hShfKa2N2n3qrsROeGpp9e3trpubHVSEzX838xfuv75LvPs3f7QJCfNPjxNZN4M2y
Ty2MwcHxp/PrNzTSJ7u1TsELhc9+8D24pTr6ZpYjBWxjb/py5H3jXWWewg7lOvyLi4ldt1XteELj
gLFesQT61VShrm937zZLCgHPTe10FqnChTeF3h3X/P3zjEPYhF4qsKZjUhsfEF5+qc3iMbQUWkdU
ixZevCTH50j+PuYX2H53bqWDqvdU4wxA01eGjC5SSPxZ2bwb9waf2DibEqZ9ObF2Of7xUMqn+ixl
O2u/6unWFWeq184o192V16VHg5/nQ1uK/IWgp/fqLSs6SCQzeR+v71RsbYfKP++auBAA5JO97H22
2dcys1jovNg6EYrjYvfilcLq59198cwobde2DTz/OM2mgmqC3Q4FonH5PMUKz0zpksnH+VwiBn72
d4Rg9XWsJMOhUsrnnAq9VcyoaAUL3JHsVQ7nPLclDmGr+WnOeHorOOICtsxP/q2GGu5aQq+VDF1t
R+eTzuWVfyxaD9/nN/uMCKaT/dZfQGFbKlvZDFWEqZ3Cvr6ry8Ge+r1Ib1bMNjOFSGlXcXrFZTtT
2dQiH5kP7QBoFNRfrGfKKpRPbiSgNeUVVxUg0vtX+aCIWTJk9qMXpYad9LeCklq0UHTvb4NXPiRm
2h3cy6ztYr+HaeY30lkP4vMrffLTah/C8ZT34mU7huDrNlx3yWzKbx0C4tDc9mUCDSpuhuvCs6zY
j0dDQn1Ao3xSuqvKe8Qlq8ghp6T3UK7LBnfdosGev79YfxR2/7b8FJL1eOUDBsZyDty66KxbifzN
+JSC+Dj5sW8+CnXLZqRCHNtho72tpGnOCCX+nWQNuWqsH2WYuS3EfpOW04FyXnUp6fmmfYv+3EvJ
Mqu0a9tjIvKu3SuJ0r696ioKIdQt9Zcf29aycvw67fJz1MHw0ZRofa/r2kucGJiRN3+sK9vKvq7z
yUwiiACu7WuNXDFbOpQyv0wxNGIqL4b75hU9K7CvvMuvyqG6/DfUf7Z3nSkW0buwHq+vpSe/GstF
Fi74XUw1Lh/ksWJYU/cwypJ2IrftfAyX2zG2auPjZzgJ/NzoVmB9P0zkVQqM9oVs79GIVqdqgQrs
on/21Iz9RTH2np5pkD6ifqd/lneSabju2x9RuKzyI46VoB9HdeNglAcT5OgIc6Rra/7RBGGBMAaL
7qWmERjVNOV0Kyu8TrsPhVt10X/8gLMXv+dKpJjt5brx6rIe6Xryu4cqT6fOo7GsRBoersKrsev3
Nx3UpWZehWj5Wk9VJh2pZpk4sQera+w/XnkVBr1FkdlC8492ubdBu5+54s6IpPh+RMqQQKeU/XV6
mfqjti1Bstl2tp+VxCeTjCbU7tI51hdfUEqw8qa8rp+SVafRytVeDY0W4yPArMFJ/iyK57JGaNw3
WpEaNTQorChPqty/jsW5RSqvvrKz6gfH0dKrkurEK/cw1usPsp9mTnFnfqI8P15P5T+en5iK9sR2
V9lXRDnNRW9LmdBKmw2hYvxR0oZN5xnPTfaDHjw/3XTX1SjlSWvfWpvCqYKa0ZY4toNG12Z0yThJ
KeDXHlv271R+VmDneinXt+7tQ8t6AzTpx8s4tMKiDNgoLvOgQnO57Djmnl7HnoH5vUUvlId6d7Qg
KQsnyqtipIYSqj5b6/qqHGNEfPVoJd1yMt4Qt07PFcwHrSlHxEg+UXt3txoTHFuPqzwtwtYKuE00
43GjEE2qxCyvHmLJc+E2PuKqGUGB5ZTUrJpInataib4QUBQmatrOQ3KyLC66655k3J4tYyaH/7p1
4+XkrycSPfad2hSzP2cgduAP8vYVlElgZuWvhV0/V8w1s98foDVzhxQHhvnMR0eLzqQU61h3P05l
dlPGwFpxzlueqs/K8zPxR21s65DUU3kF+P6MdJmy65h6G6xm+95V2FMVI5ciLfmWVOgxOpqjZHvu
kJ2mvK65o7VIdfgZLwszh5vuaQDw+zrVLgO4W0Ofrhb33NKirwXMr37CJbefaNZcXbbFCJqll+Ll
SzHT2jRB4Hn6rI4qi8Ku/Gqs64uANqTqtHOhaVfeoj94IZbVMRZuzVst9qkj16GPw2Aljjf1TFRu
9gd22rf5ZrppT+qKV4IZfVN1kxWfF8B2oM52pjPzv2R1U1bN0U59oN57t9rqV+/z4qTwqH+8TIN4
Y18xjwf7ykp/LsuATvQla1y6FeXb8LEqXltUoMUoqY6uMIXY17XpuHPCycK7uu5MatHxv6/H3ILb
TXVztVVxV45AB9WffHrSn/8wLOtTPqFpmpqDxqXEHuye39YKLAZdw64U7YT6CnNhNzsUD5346Fxo
IomKChdLy/K2TwSeGp0qq9buX3Kc+UwXU6jsSxMe/BrcW8HCVzBwbU0TdfrZMv4mD2D8gBXVnsPD
TC1Sff8vM87MErNXL1etxpKK1PI7z7XmfZDU6sk6VYjWMq3cRyDYEwIfhRFKl8ykV3/fO/dihcqb
8cLjW/RSvZ3yJO2svZ7WjUYOk9nSguFdX7eXVUuqwpd7Vdev6w9WtqTQZh6bvwu1yA9yqstGuZuR
raT7mVKkt6ukZ17bYh/5kahkKpX7z6qF5ShwRgjzJ5BhqULzWiU321fjHelI/DeIC+Bm+x6W4TQ+
dBMMD/OP6qW6D5BYppX4hoHZ8odIDWx1nThgrvxtKJH8mHTEe4euXKW/ueUnDc25puLJZBlDECvl
ZMM+wAMwvBo4PTTTVXb4RWjkx/tDDtMWukYVHZWu36svZvo0mmOsw7l+/k4Vsr92ilmmlKjfK7rJ
KdH62oPfNr8u4jEzv33Ws5QZpsvZLw8bEHDbVsxRRVvWCC9668al/2Svlo/N78Psr+mQLN97B4rn
xqkbL14rnvL7v5WqGwW24Aoim2T5/f3c6AJ16D84oWLxPDmW9tZldKveuol5spxBhlbu03vr+c8d
NVJpxRjwyLzIbfRopgrWR8Rxad9jhiqk/bxxdqqmMHhcYmBk/rbTH6uwbjw6j87m691K09vbYFI3
EJ6iBQrl/CZajBHchCIN9NL3417GOm4YHUbmkfGDn87HpqPvaHs/3bffw0NxXVp/63PyqLIIt8iD
RZ5/bMMSwcRuaPg+dVeTWpZusu/okVyism+s58l+SNczgEJu1ZfGWcXMPrB45++Iug+nQCvZx7oK
uxIZaupKCpevzM750RT+tVzDDeYeVS9cKxykV9Q3ESvCKW3MB/yxKt06m0XxeCyk+KArq79Xsvhv
Wvdt57ht3F+D5z8RhOUfIXlGLX6mnmR1BZ1S0e3XwkqRxTPfD70D8dL2ZSL9j+Qf1RrYaK0sjkVP
Xuxfwkity8dvG3TK2dF7/jssPK66tOJhqvrDHPpYWjvM42dJG6AxsqCdVrK7GPF45o1SuumbtLX7
57AxWnU0ZZNSNbQKRULjURbcQVED9VZwF+/4qJlUabGiry88p6ZVLG+OphsnpuAYcGUA2MpT/tZZ
aIqUKNkskpGCyVtbDUqv4raaptlRsvO0NI6hTSWz8dt/CPHqteAJA8DU0mUBbf/a0t468ON5YQmY
Nt24f9jeHqTizcXv+/tQPnUwzbtytmFm7WhlgtG6NtK9zFx+t616ChxHXw1LcCH7QwZg43/+SxUo
kQbPIeVH9dpybFc/280wgOeepqmRwkVPU/pXBDKyO6fn7zV//CfaY0k/vE+RYig21GNSqbt+jWaE
IuXPW/fWTVZtAMorwwOyiLPi5+TWhYaQVz6+IABEndmOnDjooCzWij2eRdk6oUf1aISOU475tubc
x3koRYf80uBJ0QEEgVyyyQ+xnBaj1Vdi6iqhNu1nWxPudys5SlbJSX73Pct0jwHPP3vG1JMn06RO
KNuKok1NCkq7Ltalfq48W5HKsppzPdHi+9+uowmyRLAWzR9FOVmL9VZ4uvwgiehfastq2Peun4jC
pmv8wezLyLso8mMr247qO5Is88UsXbqkr42jSF6oWDqLM+j2j/XUZZiuTaqrlpq7o4xJQfLXppZ4
iTxBAbQ/gwXA+TqM8vP5kDkfmI4Mtz1COzI0mzkC6FZ7UlshSRTwmzTYxephsJlFw8eG7JpH7hQ/
HOak6k1YTvE2OH9sq5G6gbS9mbLp8tF6FXUpXGMDjbDrnsqX/j4Qgvch/D75u53aPIconj+E0gI/
+cJUXqev5qOfGF7ZK+2UxxXuU9jDomsqQFEPeRyr4V3mP/Bq0y/xCWhI+aCw7bLMcTctkSghvbCE
sE/E6Zu2PFt8oaKXpfabWzlwCoIzgBKfmsnyixLKQUBd8AwnLwKV2+GiisnKTOo2PtTe9dwU357H
gGsPTYlSzf17NREzhgeU9GgK6wvJ70WxHy2epwY6UtcMtTXpZYrbrwmdFcL9LlsrJIZOOl0ZBoHV
dUrXVFQqJyQS81WoJ8f3HvrvWnqNF83LF7FxMlsBjEKO7SmgZRg8hCqyrgGNAlv2J+t0S9Nfrgmf
gFoMuC8EC5OTLZIomc1Ys8B7VvAfq1cf35D+hWgCdI8psE4ZyREBpALOg3KyiAkCr2VPLQxFgI+4
eaWUe4c+emSmZJVB6vj3S1Ca14C5YHHwOX/FFvlNoFqBUdIRz5sUiUTzDzDMhv6tdovFzIoHsztd
qkBojKLVTwOopEomA8oIvIpd8qBmr18uBrd8nbRdmNNwWMpUf9KfU5ibknsUR+KJ6pSp+UA56wfA
3wVe9xWtVoBefExfgM4ahPy/QwHnwOMBSFd0zOIACcIMUdayLN2NneiP6QAdLhKVkQ35Xlr3k6a7
9xJNo8+O+cm7bPJHNYoOdO5mdunmhrfuJjS/smwAt0CGs4n42RHb8ebCWYVWbue2PbStaAlGOt7v
i892bHrDrpcWxUz3uq0prG5AzAr7NrKlJanMJzv0fvNVMVptZ+r25OatnCEUxAlexNeei+KrGU9R
Ge4pG+bCoWqkMlpUdk0AoNCeyhTkiqpBiPP14RIwDwzjTPZ1nWYq/u4ZwK/BAhMB8nONZCO32rtl
LX0oDSskmagXzO6gHThwWipQZtFUtgn2LRNIK8fdtgNuPrWJmGj7dmqamALabm70GTxZA4Zf87sa
nCNkaPTEx6k/pb/MsMDu1kxZUg1Yrzl8b0NWDVe8vOvaPd6eDLGgeY8hNdJvcnuYAyQSesuTlOJF
3Z3SmTD3aBx3s8UsN3dNctP85NcZI32tQoG9d8WrsRsS0Mr80wD3aNpoGbhMKMEq0q10AbubcVyS
icPoid7a0xQDUgU+Zchpspn4jGphVuUisRv8rkEtm9/d2Hgl5kbHpad/L5OOH9c9WaBZQn3WFjUa
Ett4AJLr+w9u85fO+jtdXsw8EK54q0lFonj9kErlKA6QjwXBLC92C+thVfKdTkaIQADjRKlu7LAz
Oh+NwmuHW3j6hXUGrGnhfA1emgSlP1fWUGAIYPMPrSXrcRG5eszlhaGNIaLyBgzynKswwYMKB6mR
PQBkcA7hrB1UBc47n0ORTxc5rowuxtv3vRBNKiuD5lsJ761DIrTC8+GQhJ/xWU2dWlw7vaBLlLlR
S8tUGopUW7e1WH4kq8unlSv/KcqNV+m1VunK+V97l64cn4WxuCFEJD8JojFCrD6NGanXMYgco1IE
T11RGdu/bNm7oajr4qUzuZZ+Axb0xFLI5zfFff0UVxUfK8ncHOc14s3wL9nw91eVouutDUbIHdeV
dQ3rFWiLSD0zXJ2Kk5+lUtFY3sy9LgrT7EjoEYR0lXvF/9THqNxvp8ED7dZmDspK9QF5cU0LloVo
fTN6/saZ0T9qQfVfff9z071e8Zy4McAd8XK6LGO4D5EshyahoYqrsUDTdLj2sr/Zaq4Y60caet5O
o1QLRppw49NIRcYCovO9GN3YYTMVMWBw8eJOLQs/Do9DT+6iq5nqo7tpbkfqcL+1a6Ba6nC4OKtN
fbUVmxGk3s1/C1Bx0XvXlp3lj7cgNcw/3BeGfjc4F+7f8aocZdIgu6oFOUT1NNAynp2a2pKaJ/jd
4rhdyzwLq9/71sSQXwnWfmBUk7ZofhEenPLjZqkJyvNivHnpH/qn8avfvABzCgK9c+85DXGewH4W
UTKtGgC203PrdCY4qZfh+JvPjladtzuYGpI/yEoTpWQ2n63u26C0ptUgUycNo7bvpaaUgZtfIS/4
PzV8dN6nfLRxueDh8uQfOUBIeCovukSQIKlGz+/G0VztgeThsDg4ze7tw8xdcTMSw2f7+nEUkFPZ
1GOf8dGp8ySshq2ee5Of2D9Bvg5F2qHHm3oSzFLTycjtu/QT/1L/zt+3zur3+DH5eX9ORolP/GJm
mBh6Gvu3gb1v5VFZf9wak3ZkfP4+9jZdC9dq5oFdVt9TT1RU1n6eZr/CA25fG1ixrGHb9mJM0W0x
3XvSzAUIhCm1TOYTQFSgUssvFgqYwr/T7Ud1/f3oX5r7EHpYsSCbp+aqte7sO9dOts6MFLgSrNJC
u4etaGN0/1ERnRxP2BJsfzLy92ztzqHjWWNzVl19qKl+VqVuzCUvlXdtVcUz/2xHydqrc5Fchu1s
2ch87ucCa1vLpPOcn0W2i7EhfQ6Xbhaq5UtlazMieHwy93fRz2Gu/mg+S7fmNFu+ilm5KDTBUM1T
edF3V6qLPzjJbKy8auf2u0QPUQXlmk+72rNOUlHpTD7WtffXxvnEuRbHWKG8SolyTh3mor6rJGsM
IioTRhyPyqaa4NyYKEc4fu8x1XJ6CpH1fFKNdtJ9E2Sa7Bx+T7/ZPr2NCGa3aQbi0A3LhQIlD8ZR
tWHBgMofKEZWA+Rn/Msqj9IChP4KWexlIiPvF5iQuNgF6Y4CdjD5vQ2ebT32uvc56tGYgSqsvIvu
cYiVxD9vp3ZDH2gPtRYnRGy5IKdhkyOKf3GRKx65Sv0R+zQ72MjFTIod3iC2hhKbyNy3ZPmMyMjo
mPr19orMlbaqxgG7EQYRYt6lw0ATyZknbZoZ2pzM0Htv8UvHSlbqGCRWMaRnIN0bApvFPsgW7QcW
LcdzO+Fu5KgqqQQOw0R91T0MbNTnf/SuMrjDAFt3GITKnVVgEAV/QR7ks43d3CVvaFrFSfeKZYVm
a9tTy4bPeRPBsCJqmB0aWNpDSVMYxBF4ylIYQCpBZt8dtEZB/CeAMFB+EIWch/GvWJ3GCBNq6H3y
pX/7OVzDo7ADFle5mKzUE6henztt1x5rrTQT77gFq/G1Z82YFM2WevRzU3+zq75w2z5UCHg+1uVz
N9bcVTONRePC2BbJhbPK/Z4+7tV4Ld2PfJ/nQprcvoERF5SLj7dTiWb/ONxcgnICN3251mP/l2QI
suQInufE3J5rmF0HztMwe/JTfkB+6iNrZwHlStIsL7ji74ytiEnL6PaV7E+4FFGH7MR170q6mWpf
pN2syzvJ2aW1qS9Qvl/3bnb41yuTJbnVv5j4jn5hhI+CL18EjH+kOtUFOQaFj0zskfsUGqLljYmJ
Sz8nzgtBnCEFxJFCQdb8nlmteh+6YCUMi0KMvt2Kd/4X/THW6MqAvtvIRo+GfRI6Fd2QzucxNG8m
D98h91csIK//2VC//2wI8K/5VzRvW0SZZWbYx7S44VHwPSey3okoyylNICYM5kqrffVllAYZRv+8
LPYFFGZslnqwQgzwvo1j8WueBhBvuJymf81D5/uIVHLK9FhMzhQmM0nQpef275kxNYrsZ+jo8EiL
fKq9/on1buPtSCP76F7lGzF8XtlrLlcMXjVG2D9zoRN25N9ylPsUZHPNWbr5qmzzifaTvc8CXC3x
45EAxmFgQLgmFVaFGQLO3SDavFwLqad3FFdbQhDmKMWX6ncMK73uef7CvEK+eYTvCfDlLUXS8Lj6
cIXIwkJGm8G0r3REgojhNwUSdvU1NOvwu0dWb9EQagl5hC0wHrtUABwB//sAB9k3bVIZIXs0n6kl
aodq9vtGcvIKhqNJ+Q+BtkXTpuZZK+YQkcLcaa7BPEI5MgOUdTFDa58tXUMFO3uW4n/Qt/V+fhhm
+ocf/AoSRfffJHDjXxrm/iPwemvRsgx9/TZf9+9Df/sNsWxuV/mMYjt6P9JvaS5Jey5/mG+/EjMT
yRSCYz6B31pOdBblNUCGv4QxTWlNHhE1k5+DqiVhgS2/sRu95T0GCydwzkeG8Vn0mNdeeDnfs9v8
PWK1ZrC07c9xNBkvSpuPxIjDbmKUI9fr0yj8LYqZ+XMKJV7X99/J0bL5/l0MdeYZXVvnb2FmYxc6
T+VauW8ryXlOzJT8zZWOY/b78xs5rozrKxrYsMtw1VDT23q3371ELz7e/Tt97zb63m85kuUqNOvC
7jOM6NDd9s5teVbS1rj8lvpWn4K5zjWc8q0cGz0+VYKvJIaiHEGJ3YT+1sr0Qjlzm3M9Vuyf2/cL
z+lax/GpW8Vz5ASi/rd75hOhzCSfcY3l2y+4WuoCzFwU3trVIMfE7OpXLIPL8OW8duwMQt6Uof+w
TJ/TNM3v0oMzYtjC19VDl/pCPWv5YbWN/iZS4Of8vprsBHBMTSOJkjg1URBKWtkJrq3y9qO3AFSw
ywF/mvun6qq1/r5/0GfERNvzyNwaaHW3GNpXLVHbqQDCvhoKvTmgLwvKtC8UnpOWSvH/li0Lk53W
6o81RfW/8oSmdiZbDd1LlJqE7GtDPTt4dA6d8ydBpikVb8db/ErrseYz9CbIPz+PrVcj24t1J5WN
xZ29QytZeZY5tSjQ+TGPZR85UekfOCx7uoKlVbGcSskfrW7jP7kxhoyTCHjnUYqnW2qmQlkLaUUy
0C0LI3wNPyD8l0/arpLSGnHabZQV1w0S493P6+NmrahEgt3Qvp/7ifxc+xxrGJtERoe6n9zI2zM8
fFnmAJ52PX4GGYKZuaIxlgR8LJKfUc8JBFTGpYcaaEpJlXvefv5cPu+1048l9c8ifsjFYXov5+aY
uCwdOndM+pYiANwMEClPfqwQuX8qVJQZWHhNtk14crUReQeYfPYorAeTj+cXBnI7OPakSvFFZfJ7
HnpkgJBGh5Bmxy1N3P5pz+tfP+5PpQIUWkV8mbG4SH2i6NLwdBuD6qWx+6GX9fDKbaRQv+b5vnsg
px5zNqWTeUIZ7D52XHuWGNkMIuiVPMvT6RFCRYychY9JcJtY8hs09b89KTl4YPfaz4z+Ok6vO+9G
bLT4nghtL63UpRDRiNedAcvrgGx4rZWIhBE7HcN8+UaFXcHuo0wvF81rRPV2tsPbMF1592OdaDvZ
TnRzzWhlk/+m6GDunRxeW7QWgNvAiMqLKrFedpZpU2yWjipiPTDYL0B5+fqtIutGCtGKhin0/Hz+
y1ojA4Nx/HYbTuLvkYRZAPAaRX8guo39v4cTZiGMpFHqRnvSOnVsdUbxnCpIMk9oqpSxY6cv/pvm
yPcAc/PM70qtxDQ958U3jHzx/jSu1vM7Z6Fw6btPHWtnnWgrykMxN2IoEf23SZQ1YOHyk/w0o5Kf
29kFUEJ4hZOSSv0ZuKKbxSigc/FmL4Z/nz7V50IXLOFi0RwEL7/8vXzH/9yITGFOMlLi0q49MX/7
rx/3PjJjJSHIoCkTKQ/5bw7ICI4eXb8xu2qkRG44O4IYS0Gd3wtbsJTn2ZQ756+/m3n8ezFaoW6E
FJbk/qKXVNnzBRDYdK/D99yqdBtfPSwetOnuy1Y86dxq7IeqJ+LKyAfD0iFVqKKNEEyHMDssGDTe
ZtdUjUoulZccCBRNcsmXIiVlQWkq4E3NP+/TV6gcyH1L26zk/9EeSIlvi+j249bPDGPTGJEDhmVb
P1ZYN7Tvg+fg1Fs1WEyXiTVuIxuXJ2xj0BRb/R6/J6PXQLe9QMipJOjnhquZxxB59Q9v/+/SzH3G
+9vpabavZ/6hd2yn0lcLbG4uKvtchQxy2d7ApGMVzFYhAMjrkkWqbFmo5UpPln8w42QOz3xGA6MO
xu/ene77VUg6wSAsLWgyrh/G+9seYEl1xZd0CTydRUWpmZjU4kaid99WAr9jPXuGiAsx+JoU0S2R
Q3mlmY+H3G1RLDsKN2b5e20pKu08qpEiP8tipNzQxLq0LkWKfEaIxCalfWXRWbY8E5lmYym+KMZ7
CbS7LHbZsrUfdCvPNDUoTX/GZqtJITG4rQunn+U3LcUVGSSuKcV+Yj+e5Mn4+lM5NiZwj3f7RH7y
s22IAJ4f8RlSOzqW44oJ4BvKk6rZ4rXKCK6YcCrr7+V3bmyTgB0T2Pki94qIKsMSmVlXbhOOLuxs
A/Uo25ZPRI+lzC/8xKyLTuPTW4/vZD82WneSpfU49xXpPOo88RuHn4zTglTEWmdbzbEOD2jsxqkh
snu2bFy/7y3ltK7E1/pYPmdL0dFrtPze9KM/0QYPGCyc0GkQ+zyM481zD4ZoEz2NlbxNGocZEO/S
tVT7teSLAFP9toIkwhxSCPS5qKm0rbeJkspi8pp83osOg/TXwb4YHQASBovZc55Ap+u2GqmYSQ61
rG51JJeV2VOhJHIwgAUEMKN9yhidnQkIxa0bHaDzRJNgMdNA3GdBh4kd3vzpoQ8RNdH59yOf6ZoM
97Wmn2L7zU+kGevmoN9UMF3fLGKR7q7vf5nBYrT83H5qd/cZ4RqpbyKtGHxNpL/+PBDO1CBoi2K0
seh7Yxa8oVzuf5yd13LbXNamb6Wrj4c1yGFq/jkgiUQwB1HSCUrJiARAAETg1c8D/Qdt6/NIVVP9
ldq2bJEENvZe611vWGQ79sdXuFA7NImMV5iKwd06mFtINt1Z9bip1cfkiTR65uD5R3aaPLHg7HBO
7e2NcSDF+v5oLkeW3WTVLS/vN+Y+9Vby6Wc4rGJbbi3+MZy/5dWH0eZgrXkSztEOEwaey/zU+Z0b
b5hNciMTmAIVE0/we2l2YGPnSGzVOagnWztCU3UE04oNLRCss4hNFM4yDeBYxt8w7QOk7WzhCOLK
1WbkwD7E7bg8tS+UO4x3kk8PFCZxlEejhsNeZA9Y32z5e8EjEy3jEQgCxm2+ZhCmL8oHNE5mbdPB
QbwG8YaBrWKFIRF2jKiZv/pQMClMZgJEPmVRW+FZJ7IiOI0PHMUMkMK6fUJ+uIH3Nsue1XnHNh48
jFlQdFAr/WlwWf6bccyHDeP8Kk8nMyB8DCOOgAievlM2IYQfie+p1serZNXTI4UVpE4I6MrbaN9B
1be/bAvPdBiWj/syBFJcet6vsEAgddiopcbJRmYZvvpxP6HpVR9k67qRfPUk4WXLt9FYW9Rb7SnZ
cRcGX4SuSAV1qhi39i7a6eHAfDjwbwe8YQBEbke8iheS3z5HpExatXeK2XTiBzwMZpWjuPxjOCId
qhfnRl1E9/HYvTfPV96LwJAPjKKY9x/tB0hVPWOV3c6sOAiR68SK7TsbxIIykMHr7uEyfYht7j9l
VbnLdmH+iAT7hi0l8e1z5M1Qsq5Wc6L3hVZVAEgx28DXTrIoFoG65dRCNo00HXk0eua2wwlud8Fz
MnZrVg/rCYJIe+JdtJSbmGLm0+4w4cynaBAggvX0P4RYMpeFLPVUHEgg5SP6l4f6F7wnkKeZ9KFY
mFZhT8vXdyyGsZDmFsx+jdQvrFFtYaE5zRxDznniweCfU8Kx+SVW6dA/c0Av0zWQPTZQ4S6YD9sP
QDAYfvKjEs2CZzy3l7WPCxwZeaBWoM8MDfiRdzvet/Md/rAjE9JJZu3cnHYn+R0GF3seuXer3iqW
ABXKHP7NTN1FnNVPOWD8TN3i2QOX6LbMHlg84bJ0zf0FJb5Lb8eMzSv3rXPb0AxgBymd6hV9yFI7
Kk+xc0Yl7wKv8/QJr9rrOO+5LSEHAushXPQAJ7H0MWeiNh28+CnknA4sZtT6gv5lrOGd63ZoGfUn
/ghYMgxyegdTE2WjopVFJGC44kvg01ilb4c9heSmtcLxnjxdbPLXKfYCyCKPvAFWRLTQCSAJFhib
G075Acy+4DQ1F3DFgL9nxaHYtCcT+0Waq4V0Zj8MF+x//ZRpiVnYimFjHqAm1vVMeHfY2k2H3MDX
l9Vj8ByfDWhuqI1fKJLT/eWFY6q2DAgm8Ni24wgbVGN2fdGciavSDOJo2Xqwme1+q+0BUqR9fEZs
Pq2nj5JFlVxiE8hwxtKnrB+IQ2wdvJGFyx5sX71oXf5yhG3jx5yLDqgLT8ewhAbFdEKgC7FCL9xi
sFVye+aISKZA9czOGWUtw6VKOe80VrQH+IYAFFkGQ4XylfsojbKP8H0ieOE7kDvDPvFXBMzOfJX9
AQiEY5BB6jg76z+wlDizMqPPh5oDYQWHiLaMMLNZatevsU1V3a5wh/WbDyZFyeK2oS9pTtQqOpR5
/C2uV/RnIz3nxuLwed6ouPjm04bfX/DbwAb4xOCKb4hw/BdwfIKzPj7VCN3m5UzvIaXQBWaLz6Ms
nFDwJXAPswUtoHC1JNd8mks+RGIIseZceY0PDCouG7YQvznx7pIdBCTzqTpdNrwZd6Ru5At+XY4m
D+Pfg/VV0j0QlTQDl6EZWDVOuWhP4wHDjJeTWMROYBzPgRkxNWDI5QzuSCTvPPljaFyIpQ7TDduQ
rPZDO5c7cUXlmliDCzwjfjDhaldwgJkrJxa7/Yhv3jef5VcIUYVwJh4R2MPu7ZyscidySDA88NDZ
phU7CLNXY40JKmVrD1j8OhVb/qhhitbI0UauHpAfG6e5ADSmXTwyEw3Z46P9C1dldKNqQNO3WONg
xmBn+/ZF/DXySAmUtwgghl1oJ3tcFHwYvnD5mf1FbrRnXzs0DgNTNMMjd8og93VacpxEFUrfkezQ
eYje3hNztC3o+zlq/gDoF5aFbAOJAVyqH93x/tKTXU4vtFBHbifHOA8toy+awy1HZ7O+P98koO5Z
XjIBqzfGq+SnqCIc2NZvExRGzzoPKvxbgnUPnPtDibmJPyIAYDDsA68lqj8kf+PveXz4PE/ySQYN
WoG2y+m8DWfVDgKJH40HCseCcIYBHDPhim3sTcCepsb0xJIANskholP8UOhgKItq1uJxY5CWLGAK
e2wWgG0Piiu4N58OX4So0J/yRX1AFMKN1s6gafmJLgx+Om3JeMNlL6fIFDmn8Aa1etZfskjHmp0W
9ADFrmVXesgXA08ny3kHnAhTzUfhQF2Z0k2hKNzkDvvTrDtWay6CI/hcC9mCknLCWNAqV83sBbzr
wK6N3gAayrz2uRCO/J7zhJoYNTBldnYIFz1o0PDxNlTXLKbLKmY7uXhPp8DSeZeKD9JnV1SArP4R
ztQ/4N1bxRxzcTsGHj4ISAU4FxO39i62wgnF6vZ4TovZTXEraI540DDORPmCh0m/LpFWAuQ7WId7
NOPGtGIjQJRxx7PpXN3m4YHCdXBHnjhIkOA2zxSFCuTtORwZljMfwucLOzJ7z4h5plb1QQ4aTQM/
sVqlB9IWoE+Df/CwA2KAtPk80I7uRTvhs1Ni7DytvchPoS6XHLKXQzZ7YDdfNjRLxl6HMfxK/Rkf
Isd0gxEnLz/AsQJKIn9w0l+QM8XZBfYHmwm1yNFYs6SJRHukXPTMIzQPezz+JT+0r+eJrUIEzU6I
iNj1NGY+K+AYityytBPY7yzDz7aS/lNG/TcTPyhVOKvGvbHCGdKGWpjs8HuhDK/PkQMxfVjQvsP5
s8n9eLpt2RGZHEBQ4KRj/YUMftn1fYNdk6hv9kwQyw/uEK/DFUFzcEhOV0ARZh7UvPQ0NBdXCl4m
NnxFszKMGxsMAokZZI8V67zgw0xmuoK3AZYi0wQomI/i37lz/PABj1xmBqLLfgzWDIYeQDGK57St
NDqwqCjlHXi5J2bTXTHn2gWllUVugkP51UpI9iblmz4V2QcuSHsQSx7P8U1zc58vXJHUSbFMxeXG
GAcN4HwJxwgsaMD0l2RHKb0S3wPOP5otY7rgQZUpiZsR+wK/ocwbXZgOUIIp+hUmm+bW+Gw589Md
Qjgu9RwzFBopNKcZYGEHcTeYl6zEyeg35MKCxASHMwFeLr2o8prDHPRufk0nwXKh8eZs47iwQRjs
yAXQtpi+z02nW9J0biT3atOEuvzvHC2Yw/OoXza/eGfCCMnQ2ppPsCNovoJ1euDd0rW8DufODfbj
GSewrcA29LJTfQ72iWPs+QrzEFuiHkv5OYU4ly9hgM10oZkagKBoL1iYJS5Aaz4URW1s2jEEgXLB
h8IqiceQZYUkiJYPSyZsa5kFwcXFXBzTo4CcFafgFmv6CN4iyjBb917YgoikEecfZ6KTAumY/Fp2
lWLOb5Wrw5WU+C0MhdbmBhB8rKPG7mYMkGhL0Ybwo0Aci3PLd+bydsDP/528B17cV8f/Yx4FBD8p
0UDp7+p74YtP0v7ia/ueRXPmQqUECRQ4Mdv3yTRCFr9vUeWhdvt8JdZUT6uJlS4zHIJzedXAjZzJ
5C1nVo8ND4AK5r0DjiRMlY9VQ8wfb2zeT7xEt7IG0w87Syy9c0zBvuEKQfJ5PrvhLCeP30Xbd+mW
//7X//w///ut/1/hB7Y52RAW+b/yG11UnDf1f/1blv/9r/K//9h7/69/a6ouiIKgipqoKqqgy5LK
999e9nEe8rfF/1GkYXeTQoma5KC/KgZANrzmpaBxFi1vCkybJdayJbEEsR1h0fSkJjOJys5pnu+d
p7AnhZ5KekXq3DDarxzxtmEVg2FAw0I8gp+89//1hg3F0GXTUARN/PMNx7e06OX7EB+G21LrXiav
gvkgYrwbA/NdbuqswN3ISN6vwzEDjME2SQahZGh1W1W3tUECza9aPakEfY3iHh7BjsoOynpF56om
Dz0/oYUS0ne7CCtfKqPa/f4DiPrfrrgmmpIs65KkCMqfH0DPr2pidHwAwiH3+SYdnOxw6V0B7el5
qz1SmF031ADh8M4eYMx+ePXxp3+937IucsMFUVdV0fjz1Yu2ul5qSU4P2F/OX6GmzPboXqZj7V6h
0YusH15PNf/ygqZharImC4aoa18+blQMYV53RnJQoBqhqc1nuD0rZBVEXkTPYy4V8mErZP1ER9p3
mrvwPEHiDRfoionruscXX7BNfYU3dVD6pnBWG28MwqW4W1fqA7C0hNYJMSYmQZMpEi3YEOyfjD8n
hg2O3VKEMxuiXqEowuDtLOMCLM31aE6UjABcoKz1+159jVO/ZLZT7CsTf1qLQS5UUZyZ69rOj+Ky
WOhusSg3prqJDneaOSBQIB5Oi21beHnpysqLgC4YleoE3/pmOgIi2migRXuP6Abl8m0BjQLcNu1t
5AjXwIlEt2/33QEQGKYE6EdZWHHfUYTsJLh++XPW7fN8AaU/ZjPbRvki6i0UYqPXmGHaOYbT3TYs
PXqITPbjfFVCkNJnXeXAJJdD1yi8Np3f1XMcLuVuBkrI/nbRpwNNC4BcuhajBRWN8EpBxdmRIVTH
mEfFynfGawrq6lo5oJJFupEG3NkezXAen8P6hyUpjU/sH0tS1liKoiCpiqybov5lSWbX663Tyavf
1+kh0korvw1LDWpeHnz0lZ8GvIOeFt0EbaST6IitSAn/0ImKKmnnRdkp4BdNUv96rw9qPHGu8X3/
wyr+6S2Oi/y3XVLU+qivM6HfB92mwqEbo5WYLmF0nmGrLMVVp3/Ag9Zq5/sXHj/6N5fGEP58Xe0m
dZqSSP2eF1SROuBbOfSP9WSVKi8BgO33ryb9Y3P4804YX/bWSm+VIdO6fn9rXodLxNb5ayAZO49I
Tdg03UeSyUBg9H/UKFnOLPgO3guKMhjPOjaYt23GjUn62EvEEJd9+AY6FAQRu5lu8f1bFc3xo/9x
aTi4TFMW2EMNSRDlL6tmyLOiCwU5OTQ4WUQYqbk35BzQGa5ToRu95NkW0ClXeNMxT35kdsofyLUr
N66oWSXTwufupMlzDeIoDg4q/iPQppYIl/Nyc42cRMDMxyqYp5WYJ45AtPpYRYtL/kjrqMHHr1fQ
YZiOdI3H7DzTZ9FOJzPGvxHtSvqvAxtUWWMasx1Kn0lWu4RZUZxBYhmS3s6iV99dgdkgZiDw2sPd
1Zwlb5POLlGWCnBv/FBeXMv1vXxSIaW/Z8IhRp0jLDUc1mS/DZdCdCA0pNE3Rk8nQLcCr1Fol+QQ
qAOMGOqmwCZSYoi8OvOrbAMPlGDNKPQHMAyUxzDfIJmklq54DfaNSNupZ18VKIQDveKuRHhiuoWy
VO8bTH4i/FIUO2IWT7dFwVrMhdAVEr+6bQt92VYEYnjdMCozwBvUzL0LzxAHsDtnOyxSf0htqbY6
cQtTX6+26mUtXrYd1HhaDEhgPe3wqo+8NDxll/U1sOW7U+p2G24MpNqC3QbLOloiwuoNyzXZZIXI
CcStpL8LjVdkm6HbmoMTVk5RzuX7I/hYcE5LN65wQ+fi/HCofT52/1x7mioYkqoamqT9+VjW9bWX
xUBMDu1RXk5Q4UDs1XafxIz4pKizyVp97b3CmrwHexM2F6ys9KV/Y5Jd4n+O39+KX3IMVm66NZ/F
HBrvMAb1MC8NXXoIaSGMA0cbStJZJRmegTVWvBHn2hRYbaIjmeBWTU4FM6hDcmZsHTyN08gNKEDw
Fj/pL3CPwCe25W4wVlCCML9UO284pyP0lKWOiNTsKZmVP2xXovTXh/I/F2asfX7fJ4NeaTtJSw6D
wwTaxextN4al4RcCfre5+d9vAsrfSinT/M/LfdkDGq1WVT2WeLl1c+hO+Ub4MNtxSIwPAZdzSHkH
1x2BSY2fy4sSBVs/ZjVFkA3Q959RpR8gRQ6jCkFEf1UfYLY3z6jYGRPsQatY3jgvwsODTMsoq5xF
cJct8en7jyF+Ftnfracvx0so9mkU52ZySBBrx0BSjmq4kelKJsCSfUcRdFSRiDWz15ZuQbbgAZH/
VD6lMPNlO0eaeah5kByqdWVC8IqdK15cLiVtW6RWB55E7wo613r4lBBXdkm2FaQdKnn0xx30DdGq
Ubx6ckhSaG5My9cK9voLAhhkCuqV1F4fGQ4zb2aCA7DTXjgyutJwXL3OWU+gVZzaChK4Xc0426s3
AngG2GQKVIKD8WwcaJYruA/NiW65h7CyHoFthsfSudjoL9fRYgPnCM2pcVZAmTKLXYYCGBMAyn5i
ry4qzcFlFu5kK35sd1kx2klV8nJGbJ12fEKFdIEsdIUY9v3dUccO6JubI385g++KUklmxiKrnzM8
kJ8n63LTPk6W9UK0b47mlSbGt/B0Zskm2jAK2XaMFbYT+z7nz66nYpWu9Jm84uZurgyU98iMmUHT
cDugnSBpYCMoIAFoPyrUYaxCalZuZuFlH8nHjZS26IeCS/ws8r/7SF/O+Wi4Z0lxY/+KcINkQ7Gx
KtpLD3k51VHAK0+pEy7yY7e4+NERCeWD+qbtKk90I4gn7rAA3X5olt0qJCIr8IjkeYEgFJJ/gqju
SaN2peGepgvKBgiWKOaaY3jQn9I9vMtqMhP9GDjUS2bYHb1x5TAI2d+c+gNWExMifSPs4DXVz/Gi
BY7zLy5jEu1B+CD+LRHRQztY64s7Y4N11GihRNxpbWPViC8qHHuoaqOUEAJa9qJhcvYgv1SnbI8g
SUSJPGZYe4qKQh5nDq96hjNIswr2D6QQrElqTn7YDz+b0X9eaNNUFEkyNfOz4PptP7xf4kxKmzY5
iKDc0KAxtke4frhMw5cI6eBL9yGwEIh8vOyLy7SHhp9NRxKjrE9jyH82w2c4tbBFGOeR5j4n3QMi
+FP9YYqzfajOaWgQca5LP52Nc/qQidJjLjnmr6uyRCeJia0ARSmfF0wkgRQBURfJEfjo6ovv3z8m
4j9qx8967D8f9QuQEJtKfxMMPirYJBlOoHqbSJiqUKEoJ5lFwFJgVnweYvuHFzb+USR/eeUvp7Ek
ltXkFvCAhi9t6N8Du2aW0SBXA/C1e2PVNCuKpipaE05U4tf1nqIIhNAO7IWtEcRm4OqKJEdnKNed
7hvwjUAgMbCSpoWykFna7IYTJx9Zac0joGf0NiBpszPDvjbLSp6G15E+ewvtMRV7O4Howm1p7Csp
s4Ci/ZQwVyIMU34BZOYqwGUkh7EfM1jNV4zz08664jyNFXYxk94RII5TSZzzkYLcHVnY1/cFVHgY
L5VDbl2S7aDo4B0NXWmc0FWL+2ukbDrdGjqreh3e0+gFfWeeMRYjkdnurUFeVjo2VXN8m1NkEIhX
PpR1gZsJRko9SvvRtrE4BiajRFc05vFz18+Mp45G69ToI48Z4cAFXEK2WsFCUN+pWGK74LvqsYT+
hU+cDKncUjQygTelLs/kO/5ZmyRcZt22JbIDRHkIPIYPSnMEnM3yBlb2/AYb8A4FjwaDFFFPYOxu
WAiKYB4KiY0iyKDPLl3m/iljf5whcNlmzoefe4Jq28Kwq9McQOIReoKyYC6ZkgfGro1cHTsHzelT
8q3tQaQv++FQ+Nz0v3uwvxQ6cj+hF2sGNvUjzETzDXOlhbYWdlduRr4J/YJAtLXxoNvKqWA/wzAv
PGKBSBIvncA48xFP5S5ZlPMfHoa/HFY00oKqCTRGuqSOBdpvG47cG4I6abpPtCUJ18llp6tg9BDB
OKwm7r202kXLs6iLrhI9RRCio7cf3oL2F8Tnj/cg//kexGzSqVXfJweNRunuhTE92UyOp7fd5NF4
bdq5fDRduIiDNqMSg0keQVp6Ex6iGBr7jO1exlYGWSZNFYlgUILCuSa6MYrq+07FcIJe4PJ2q0/t
ZUl6cQ8NgPHNcSQLvZUNXn1TgpbTwW2u7m0MJ3SoopSrH7F4O5sIRSV76K8WW8MkwFnTpipU1wLB
CwHJyS5sghCqJdzpAjTWDUU/a+NpNoxqgDBep5qrERM5jDYMwmFMAqpsXCzR8wQ2jGmUP1hdtjAj
UEavMa4lHtAPdRfXTeRAaFxU3EAxBri4gDg8hgxT+Fcs6JyLQkvNCaqNFc4DE0kdR/poCcyDdQNP
wOW1f2HgxPRAODLbQELHMgIOYijAV3B2VfbzYJlgEMbzpW8zc8mkpSjdyXX0baBSQyiAdz8TCWz9
mTITfElOcb9oQhcvCtBmOZ9lx8uaeA5JJbC57Rdi6zF2YDSiUTNqi4RkhcIWE6t/G0mp6o9lyT9Q
FkH8Y+GMR8xvi7fuUyEQlYayBL3VAdQACvBga4PVHwM0e2/h62BV7xD3DcSkw5wlFOEjRmHc2cpH
jW/cmXRNaLzUF8G23QxrPZg3eNJKc+Ryxi/KB26yNkLV0wgh4wfTHQAlrLNgTk0WiNaIdXwycdJi
UMs5sccSYze6gGCVcUK9PyNhTRqcGpXhjHje0cGxQjM7k11GSOh3MJNTHmT3eir9Blhx5L1DpudY
xnOQDVI/FUu0tz0e+Y+TMQcZZXizx7qCvNMxgZ1NYx2vBWZMK0a1iAx6CzbLoalmzFSHs1L+0MWq
P13uLyd2pMv3qpY5sQXHhLSNUSxB3pCd1xEHS00O4TR/r58rH7117aWL9r0+5Vt9M+yhpZMMfCNP
WKCz0ljmx+xVt6THyY54axfR1L72kJJdnwhLYM6d+NTpJuZkcD19nhHhgN6h/2FLFn/adr6UAVnW
TnI1qpJD9abiCPAkj2Yp1ogOsf1HlxVyhepVlF2sENCsB+kpxA/LmPYOI6zvt8B/IppfFvKX02Ho
GkG+DLwV5dkMEbH+SqNVcnNa8uXM9QAjj55oVVPbPWUEcE5sGMht9YZtfXk5qw+X8/dv528Thz+e
qy9tctAq5lURea7UzfALTtdyhKeEgzFvYZ69Yc+CiQtjfven8vdv2D8vrCuyxJkkm5/9+28PtKZG
Yl8OV1bYLnTb5XUN5fL2IiKuDKbx/oI1l1fzZQtMRZfKVm/g4hJbOahc6cvKkuRS9nLCnq+wphQX
jQQhLe/G4f4i4ZCPkQYOF9LUQGKyQlclh7YOaaSfm78mwip50Qs/M2c9VoBwlRkfQycEPi5ctV0x
A4eESdB0a09+KISV8Xj7Uhr88aG/XG3wWrGObnzo/k3vfXkT4+QP9AVdSa93mfkWFodKOHfs4auB
ZPXH0r6Qi47Ey79Bea9mfTnLBEfbwL2GPaTFJOXaamqFIXYqTeGQLwEv9Crjjj6T9voH8Gu1iJTR
fkcSfign/h9bxH9u4BdgooujciJO6uSgQ/zH7qqzCQ2ekK1yX0SBfb3a5IAGiOn7+YUZfg1bZ6aB
trwHD9HbfTIHrIIZ1r6inNXKTV/64CuFYKNpwz2gUhYhzhRcB2lWPjMTV6wcZs3WwJgELhZyAQCv
fiq2m64ceZnyxM07D53UDyiS9Bck+fcbpn5p8C/3tEiMmMdDcATLgPK/qp9lX/rQz/fzhXn2Rpgz
rxkAXBFHjO8KJAMhz/cPqfKXLuaPd/GlJx8aOY77G5c6fZEejE9hS3bU38y3m5NsSkSpKwgsWMUv
iPO0om3v9W47+qhlCxpY6O1jYwAFUloqMJN1MmU8zsd+iXBvVe3YbbvXGxixw9QkP06OGkZ54eH7
j/A3pEQUmPJpOm2gJOlfVkuQRamuJxR+DLge71jtQMsapqm8GFCbEiuQLjkm2QJC96aRJ2Azu4t3
rY9Y5hmjBIzaY9Y/zotIW1aYLNh3R11DJ4OLN5MdzAZxdazgQYkrPK9eqr3my8zhhQ22HezjQ2y1
z+kjNK7GoWH+/qN9zqD+8VD/56P9YxDTRWEY3gSytB+vyNbgIo1GQzeUs8gnns1N8VB1M0w0l9pO
dtGxBM+VrR60XcwQ5RBGtvF82YcnOvVXBStbeYVKDZkui5oFhQopnMmv7ICin2+STe8rHrNLHWau
6CeQnoN5fcoqR0scbULk9EzppgwloHnXeI4M9yV5V5RzNe7DhCtBjMOjdx1jxVHPR0DAHGXW2Mc9
QG4F7vj+wmh/fXh+uzBflm1/DTRJuNAIMcvog02NqxPJI8/sCCgCoMRUc66XgG47IzBnnsdwgyxl
hR0x376iIMWBiXpBnhIifiEUnH2Q6cgHsfXVoV617mWpbW4MmtAmoBMdRjG9zr4PNPv5HzpqOlsN
OvynQQknQIZdJhW9B3JpvFHIcR2YykEOIgYJYez3n56Z+d82+98+vvRnydqVHUXr2Ad2TEYmayHc
CemiQSoA9zSEkTktaboCcx7ipsvgBLdjpJJ4c5SbG45T+CRFDqndanoyCLJEeYtxNaFJ5Lj2q7uw
jMgBdi+NXWXLsnaHX1xN1lZD7g9OCLfHS8YQCRczyCQz4QERL2HFwkpdhifIDDG9iDnlYNFjD6Wy
ZEJL8pRyZ6aHCYYtcPApsj9NDZhikkbQlEjvvJTOFL8CZHc6/oFX4JSHgEJ838mWCcL5DFoImQaq
lZW7rGKbI4kUdThl5LvaCi4NoS+jq+IxT11jOBCXlIguGPH3110eC6h/Po6KTFGh0dHq4xn8W2ER
N2YqxHcue/yiT1GH4QiN/O2CaQFOeJVdysscmSCwDIaYfMzr6oaHE3KD94LKEJdP1OGQ1WjIKODR
lOKuIBbrMJrzC9jHhNqk2/4BPelwVNzv37r41/JA1mGvmApTTfnLihkyJUtziU2y2+uvV0jq8Q5l
BwYkaI53whmC3vcvaIxd0z+v1X9e8Mu1iuLbpAlHDLJ5K71iHdCpnIaF9NBgFgHPHfiZCJ0RBL6/
XdYh6wljb+Rk8+HpOu9Wd8ZXGEnSpVxZElNcQC4F+MtUg4m4RCXfnJUnYSscZKxNRUi/jOIxR65m
g3c7Svb9XB2KEzRxmNQLbat8Bnd2R/2j2MS2sRsKPD8NH9IYBLJkVr1nXoQ28nKoTmwPCl4s+wAD
KoIT8DlSH34avHweSN9dmi8NZ5Sp90FSOHP7Tdxh96ytenaZ5VWfd7jeqtNgdUkh3V6t+1ZaTZoZ
orb6IcUqAOTLLZ9wi8Cg6GT6+hnCR+6i56vWIbbw8jxdFrthxZx2hvPJCESzEzP6re34mYk0zykX
mlkgJXD1XoPnWXicP/U40mFt9jI8lmymiifuKO6wdLodrxsD8+V7a12OWKbibOXl+8ivnuvX9PX7
5SL+FUH6bX1+6Qoz+XK9JgPVUPOIzpPy/NZPJZo7b8vDgZNZvQGGuL7OxZ/OWPFvEDL1w39W6pcO
7ma090ljslIrGd2pfQ+cuHQCeQGezEhggsYptIV+3ojTGv3IlYRAAqdmFR2CgQEbmTao9GbRfX4n
qcsAEJlVj4RupiToQJlRASn9C2Nlxb33y/JmB7GfKc5FnMsi0TtTooUFw4P5kyvHJrAKcxr3Lk4i
qmlhfpEMY16ksYcSDWALUTiTbKGdXjuXND8at/ryzP1jFtYyWsNh24c9gUCXcZf4JOxMQuGhsO5J
rhwmWFjJMrZ7U5g4FPgl2fDbMVS7momrwhd+Mau90Ou0qy6ZpZjpYXON6yKLRvIuqZUfmK0EktMH
ryCokeRh1Hjt7EGyLqbbNYiwLS1bIiiD2/vDyvjbdFcUFBGyjimqgItfdpLyopRRkvK4YJvMQaAQ
VGiNG7Beo4td5uqDJq0G2VHDbUNDKdjRhYAlS2n3kL7iXYfJCrZiyNASl113C/TLeZgT3babkAeL
YBH3hY/K9MLGrgsLJT4Ofbo/SM5A/F9Hfds+Gtdtjq9rYRXDMdK8K5tShNmoaF0/jzryXWryY5Fq
MjTXxlyM6IaJ3y8UJzjmpPFLrcE1Q29AI4JKYCYpv5TJYhIcRPl4KTdBtcNEBx2uzC5EZSGR0XCo
w4e222jSa9gc9NDtzYdU8VQGW62rl6dx6mna9WWbU3fdF3LpVpplXK1JuWTgDnc4CpYVAZIIVGSb
IEryK6t4QTfDEvr+9kjaXzsIVVQM2YBZKH/OSX47FKXqUt6Uew58JsKV3l2DbUCrbJwG5BXFh9Se
bt1cVvf1ZBsKq4ZMsMQNaCUwrhzWdXuSjMOAkvwgDtuUToJ2VH0UamyDHvX8yWTru2D9ozE6ST1J
cipxLY/ccyYeVHYnEekfNQTeeo/GmsM2g69EaYcgXFXmcm7nwXMOL0KD3fAuBi9NtaIgvEkL0fCG
/CCQfI1vEPQ+cStPFhKnMD566RIiYJqsSmQ/nOaQuxFTEUXXzzVszhADMJRgfShHRaaQLjd6taoo
oiWg2kHa1ROL/+7CtmNEEQ2+gpWN/AAWiN3uffKiVkfq0ZJHtmkd0Gbm6xrG6d2WqYyO3xQKDLx4
lWWBWpqTOn3Rxb0WLRixmKpnpH6HEZAUuRP9ucP7rTqFvVejh8MULnGK4oWBTGAy8MxtjczLzNLg
P5CmiE12dFRN+BqcuEa/zoz1XXhqxEVYP5rJWdNfWYY9aaEBQLP4II7NJoeQ9mbmv7BwYiLPqjWG
c0N6GfnmqqVVO+PmdKYnlh8krZSbVNymfJxBWLOma/DHkEM6nawmql/E+wTbTFwuATOLjUIwEdVi
s6eyzlLPSDCPwJroDjf7Doelua8m4nGCVXO5TcvNHeucG89q+CoOJ3wqxXVfHMAkECniEKoqiy59
KtsxwF2YwFS2q1O8yXQY6OE21bx+VZmWej+Ksg3+H8PiB8JorMsNu01HjDxETcDhGox1ca8Qg2Cg
wL6DbI+tLV1h1R8lfDCz+XVMeT0I4AqlerhUZ70BX3SjasywTPR5WBBIeXlvI/Trn82OTvY3kzXS
gsMlLPqrAAP8VbtgwrKelPb1siLRw8z23z+Jyl97IlUxRdMA0IbS+Gd1WiamFGjRJD5IDlkXIp7D
PDU0uIRz7bpf9DrS4k5IlWpFT5O3y54nQX+7/tIW/dnw9Is/PHZ2gUVV+Dkb9MjNywrOE87+ya5/
0N5KgvSmuSP98LY/t+9/VEO/vW3pz7fdpVLcFHoQH5qr1yjvijYX5RmDaFwjg9Wt3GYGRNFfUAMN
aRHdz0F3CqRF1pKF8I4IntDkAuPYKdG3nMMDsso0s0NM2A1MJgnNow2z6vfmIZN3dyb2g63jS9ka
yKp0l4DC/E7vaAehpcP5f0u3dEe4Tj0FQASkzvyEtojKWEv888MaMgQhQzFl4cuHTcyLOCmlEW7J
/dBcB/dVQN9Qu/p1Tl1Wq3as2ppii/VCJZcM5n2yil4TmDbeBEkgsowP7Gg0Hj38P3l66swzSB3F
Fve2lCIEfVw7DwKDdmfEQIKOc81csSYrymKa1WuOWeE6NQv7GQyAlGA2+9pjeWbHo8eMhU8ZP7UW
3AL3FMhaVIKlxdAixrchmactCZzzVD0XhjUJmDJ4OepwwBDRwT0PvhiIAizeaZguY3xzUxd3IxRn
aNKY5EDRxwaqKhc1MpLGx/0Le8YE2jGEfZ0hsLa/N0vCmyRhiyEpGZ8XqIGdR+d86VZaAkX6oR/3
08shfexeJQK1Qr8mlBjJgmwjbE7FPegYo+X/Jq5Mis1tVOT9X87ObDl1Zdu2X6QI1cWrSkRdg3kh
jAEJAUIgBIKvvy29T9ztw3SYiLM87TULGxUoM0eO0UfrAMVUXFC+ajzPp6XUomMjNWlJh7scappv
UdutJpeyR7pkSVMoCHVemRLNNUIDbz588xif37U+OL+vl/99BF7CGdWqkvwunUSkK+mBTCcbFot2
44Zd36FpHpoX60sVxbTTyTXgvp87u4lh+jnmOBAsNOFGdGcFAZtctTXIvr0dOyQrlMAdaNngCARq
F9saNXewMj5Ga9i0kckgcUgfyhHCGBf57YWJDlBamR/Ug0DFYah3+Cy6F4A5H9ZAMnCcpsqCyZVf
gQbLOidQGFsVn1z0Bv3UxjS1RIXwJSMvaUoC7Z5w41rcwOWXIDJB+qFCjkKUnlBEqsLQG9OJC1i2
GGf2a01nbLow6UahEQwCOmqr7E0KWfk1Q2L89y6/7LEsKZFuVsF+QnGaRZudEVQCYGnKcElTdA+B
19+T728NLYr843gv+5e9dUtuZ53aSz5/JkF5Cc/b5cD8VGtPa3FLrkHS5K1Zw6VBQythgsSlE87f
QtsgqPXkL2NrTZPe9dDSyXPL0AYDonTe/93o7zM1xfP11xT0st1xStXINXFn0KPkdvQYaOuabCLq
xS2VyTPuages5PwcZsINDBhJX5XAak3xU94UoDOG+YyUbzGlhOzQQ42D2hH0hEs85OGhSpc3VXdC
DhTIOtu2qG6oY6XJcEcNxb7SRmwsDI3zT5yJ4fBgfaVEhOYJdGxcKZBoCaez7Nagekb70t/Xrv56
7cj+kfsbtmV+J3h+xKrPVHrm8vVASapy5e1jmhjhYVP4N5Ivn7fxrVHNlQG+oo/4yHnBqWnWZBbU
hhW/eTx/LRr+OA8xR/w4D3l/Pp4k7ZiNTs0nvZer65Ya0WNGW+XxXZnh14Hw41Av2fG8UGu70DlU
MrUcTMayPligo3ervLp9Gx9QsNG2xsrp4lCA7SVx04e6Kjbn/1M18L/n8R29/Ljke2bolOs4DzJj
588ndsYEWL3r7DnY09APux2KQTG8TvWw6Bjxm/f912X3x8FfQiP7kSjL8sAe5WDHChrP5q4LywzC
1DJWhujtWdyEz8wdIlEXrII2MXmOR1jAbeHvYsVlYW339ykZYgL6Zxj+OKWXSOCSXo3jXuKUrng9
jHcZ0H4Dj01Ql/kIshWd7nzpOfGhDQxxnmFaOK3njEiJblfqGtN6rIw1elRHz5b9oX+A/bsIa2Ft
YY7UylW/8m09YDlnurORm4E6//agwLHOr1qkqkkIPMzejhZ7bIQl7++L+33LbhoUY+jtM2X9ZfZN
LFNPnFQ8dOBstwAhFreR+Uliw6fFAVZr3fn7gOqvmdkfB3yZfovLQ7pmWpGNiHlrJ9qRHKbYg2QC
Lzgz0J8407oqVJR6SmXwPgeECbagAt9zaNydCCD7QQ6u5yHJFidp0Nh0UtC+v7krv6m3FPnHSb7M
vPekuqTVhdkHghgdKjgnG1VUxAUA+ZTWBqBk+8+r5t1JNzH59R9d/GCNA7zfGw6EdN6rzf+APa8Q
zXzQWWgcaPw83N+c5++54h/nKW72j6F6uct1ktq8e8+RuT18WOfghAkeOsHMv5BiZY9KXuEevA+P
td/nxf8+Ny/zYiGVZiLveRsvCnUuaZ4iU921KarkE61CfNixKP/efSKRCr2g5RHhEOM/Y8laZZdx
0bueYuXZro3GhR6SolUdZuSs7HSwhzhi9pSDX1JCo9CwVtLw9FlhcwleeHvHIKBxT1xIJjAocP8m
VP2oBigj9ZHSQF2ZJJDmYP65T4uyf4CK857OjgPJM2BKHPxUiqp7L7n5bCPypgzy6tTRFYH+xYZH
j9UP++rLfSx4n9v9R4YwhZbHrbEAgUYegMFKdH0F4BPeJhRQceVlC7Ynh2V+oTI4jwRi3hIG5qgK
iKmfaee4xlJqyza8zKIzYqWjv+ylpxY2yI7TxfD0+Qwyi75Z7251zmZvCWVCctlYsNe1kQvVNK7S
Dvy1vGIi8pU5Lp1F6Ql0ffeZfyqYiGvR36PTeDc6X9YgYyklD/vIA3VQ/IselHffxICYco7isjcW
4WKw37LnSqa7btp/NAXsDBntgUKKx0CRMY0GNU2jEtDEez2u1LBCTJx7LCW3c5DK/nECrpNdBSIb
aIgtdGIPwyMEVueU8LCghr9WVoQZsZ4OEb6o89tUI4fuhIUanq7u7l1WTHHeXPJrdf9s3W+JKnHJ
+uBpR3VGbpQeQkCaRU/GTjVUn9DHjuAboRY37YvrYOyAIlZ/Nk4NgA5bAb8OZOgjZoOl+tw9NpYk
ZbEPix5tkHnXCHgLSi9lmw+fGAedfSYO/E4v6wyuFnnHKpDuHtmeZHU7x86yaQNjF1Bwqk90MXmq
yJOhebRO9JLxvLJCeOf1oZnGF0ow8E1syslNhtCy6OJTehnvKEsc/W9HTvTI2TyBS+GZWpMMMRjL
a/9y9PRvMfGFth9MqpAREtFgwdjKUu+6vVzCHSxiAO70f32izGJlSqJLFyNBVIwIbpgB5anNJnIu
ViyzkStjFUdrkmd4TzJ392lIIv8i31tADlukyhhgRJ2HZb8sqYYD5rHHyxBDbKyozQTPJXR1wpdm
taeoxA7zEl8vrsr+p3WlhzJQeyDNuGx7Bm71NgDmQGR7aqr9YdtaiKQHESr8lrt/QpHWAX5Bb9du
xPAv2PqKEJGARTHCeh+fhNsSgAkUdJfO7tG+Ki1dp1iBasU7r6jD3q7+O73tt5723+Dh/8+Txks8
U2SPQ1anrCTa6HCeP/BTXTYOZXA2W6VIMndl+BQSOhefaOFeu6S96PwSSUxkg0lLPsQnLbxdomLl
ANJWkCR1dBA11WOWYKNYdG9JJ8na6qN/oFcEIh0WTHqUQQdbegj9JxauFp/JnJr/hW4MyUPcWXxD
Dqg103b89+Sh/JrWMm2TaF020Xe8BEpHLVWTR54SK28pj6lshcmoSa5iwavAlq48vjvgrxt0mtQ1
wzR02TFeF6G7fVAUlYSU0juMd63z8AgLOXelbtIxFtdmOiTJh73GxJwdFtr676u1fgvXqXI4jiOr
pmJ/a/x+rL312TgYpXmnTR/HWi142N3sEBbY21SelQRXaIt5KwWsjsU6f2NH5uCsNq/ofvEGI0ue
S83az46UpuKEql9HKhuyPjaM6eE6rtOuAka6mTfqbcVgzAPebZkx9Awm2N8gTOweofrbcUk2gLyY
AdAPZ1c7usI8Kof7R9eRI2jLV3ik2AhUzUMSEoXsaM4lnCItUcZIJbBIfzRgTDjjq+TC+npzf36L
5BUTDIPsWJptfCsjftyfx73W9OXythtpl+AEPxGdrOMWhPSnLivzCYCkwA76+RLRSleeIvu5Yx9T
kVNyzxF9BZlXhQWmwCeU/RTfBrSQynloI+6lZmqwCruaFuUPSqY3mVYir6oa5vIrq4eor6n2OMcA
QwRcFLhNtkAcXgAfORNJmumhIAvhYa1RGASdwawztMbpskG9TT829mkIQ5QkzQ0f0irYmwPBEgc6
rHVZCnQ1PoM76f59s35ruFIUh6dJ516Jj/8dyD1T7antqozSTBIpiZ8A01ObN9CDMNsb2sp6xAbd
x7jQYb6EKGb6GLEMJL3/01kAnpAtheH7imKonaQqKsXZjaRGFVy/yi2Ij5LCfDVxuuxNwLgBlM2F
Nwfwg9nfB1d/iygV578Hf9kY6GTaZPvOYC58GuSebfg8W4qG8xs5oROGIhXm8cS4aX/fSkc7JChN
8/Gtqb9AmMxauM0Iv17orH+f16+z2s/zetkLHOviKT/P3BSwRTD4e8+ZAirouZBn0rusx7e243W1
YG9t8p9tIlt52Y09wJZcCvv7DTAcoly5yWrLUhZqEKspAtza5SdFmjWKC6MtBciUNVDsZAYxg2aX
RG3GTacUEb3nZ7l+vElQ/Fr5VxnSIn2m6LIlIqkfI/q8t/LH7s6ILoGSEyAMrGDZqEGERFTSO/eW
1r+COns3j/yWCVKplOimYRiqrr4MjYuqLFWt5qjPUJ7u8WWcGgrqf3tQjGie9I7BsnnpO618fQgp
PBqBE0lbsmOdKkpOQbG+ro0ZcpScDCrbAgU6cBbYYwmUI3aszIAOJi9K8Mk48yjRe0pEiIJjMo3h
I7ohSD+y574sYLKS/jy767qHD7tDv5PP18P83sBp4UuYnIKnfPPk/SoUVjXNcGTdkA3neyv9436n
Vzmz8rRiBuVQY7qW2aMX7SPMbaD7gFwpe14DnR0nbodU3nCC6QNQcWa0HdgkDEVbWY67Vlf/oijo
dEgun8f4I1KVxZyBJPQUH7MaEPE1dhJswVSQKrtgHxr+mxFk/RYY/LyQl7dwf7pa5l69ciEoyel1
wmkFKffBJ9R96kMyfM/Ev82X0FAg1m3lbdLK+mI9CMomVQDWsQ+pQbcyjmWsWhf6mV0bw4aBDbHH
sztPBxykK7OsTZkTInmw79ZxtjaxeGuWRMDxvmvi3LynbccrYoe+EXTms2xufyYLeBllHVU3LMtW
8ocKLrO5NGgZcfeRjfk2TerHBpUXB2KUa37YIzpam48OP4Vxcc+OobL2TNpP23XrrrvPmQR3M6Ax
mvIjmWINJ4S0lXVp4Ns4QxYsBTo5WY8txRfyPAjMNDmSFujsbMcN6NVnc8hhcGxnK9SXBkZHwe+I
6OZTlLqiupmMS/+42UeANdl2udBi6NyhdGJ9OyYS10IyLAbWM1JbCNhlH7+vhd4CFIehx504ExeA
mKoJnSKGj90hQCFwTa7+dLPobVu09lt8pBIJsoyouq69ikHkzCnO14KnN0eHiBM8ZUKddw2PpPlz
ZNCUF8iUp/x0RCdVTaON4iUUkFwjUKhILXGc4AnxmNp2uGRDCksEQ8zpv3k0f38y/3uSLxNumh1y
9SbzZFYBPV8ZnYN+5dP8IdoTQe69Odq7W/KyxEmH8vSUxYB+fsGcAkbkOwEOb9ftZzFx3oC7fl1P
f97/l3WrzLJ74ty4NHNRxFQAVsDddTdZFKV3gLNMmWlAYUAO6SgQvra7PrNeWLWehYv41lmbgUbo
Hud39z54cxvEcP9nlYNrZaoQulTzdV47KkddSR/cBvXg3+gcf3irunXY4p67ejo+pWFAr2HmQU2s
gcq8WU++d1z/HF2ksE3VAWfzvWP7Matq96Wu3I8lQU5r19W3xDdYP39eRxQar2SX9l05enjW/Dys
MZQHgoKgVmf3P6T0irWd2iPoeBIyCisL0jQnH85Am1HtdBiI9HKxb8dhlapM117lHacvDLqbSVj4
VfCIyO78fS9/XyN+XI1YPX9cTXI/G9a15GrIwSArZlzJhUdHJX452ddpsx/QqriDBU0BlxSCrw1r
C5iIGt/DpH/yiwmN13RZBnVESoCyir4GkEWdUvcxJGtZpnfsUclEkQDcFybiW7STeOL/ejNexp/+
OCvW0TzvRkfDLbf1GIreAhUErqZ1SxkjHPLrg680oV9hBp1ieM3qjBAzfAqXR+CK7zqSfo3ANBF5
seoCQdNfEmCn+qBlxalmQvhE44yhV3t9mmGxFNife2RDZBrWpy4Mkf05TEd26tKrKTADKFtpWyIa
U9v5rqF0hAla9Gjt3wTJROG/3LAf5/eararvF0vfWZxf1iZXZFzihJJl2TChFcrIshr1Y7ZE6sIM
C/3qCpy+CY0fRw5q9ZaPXlOF17/sCjFVV38GlqhTEE08b145vFzji+IioxJFjWHep0uHzp2uASDg
5h2+kCMULW6/7pfDrC9pRF7JIv8opwzg7Q2hzjpfK+GFHd2azrp7N2Eq7fJqh6uHZApRoiMxpP0d
Gdq20Dw10xB3XorauBfSLEkgqw4SmiKLrnRdGTg/s+apTXI+7H6lHhZvJVv5KWWABC8ebvoz3MLx
vWjR8xwa0wfNUKX/uEXOKcIGq1Ya51sL86z8EdvAHDTKGa30ELMFzmQkDSRS3KrvfPw9Gn+tWmoK
6QA0IzYlbbHc/BiN+u6SlMpVrHl1aF1FCuR4YaptlNFhCTjSU/vFqXnCvAxP7Ay8pWdYHsGAtr3P
Tig48DC7R/bz3RzxS5udbnFOCDN1mTj6u4zw47QO1W0pLw1Oi1CKjv5GER+qIEGDcfNJftMQm5Im
2N2ZbPtPZ2Aij8RZk4dApnGgQY7wDuJUDdD5PgGqW83juV0cerRgJHWHLq8drq6IbbPTIp1nzD8o
kQmL4WwffJSeFdo2YdQKk43WFPoWXC1p3zdV2oRsYZVeTmqXLORHfYxTNnD2h1Ow8ggXMdpDfGtF
XHWl2HofWAWiyQD1S7WPkOleMSKa7NDZVLgeIrrNoocV0MEOxOZGhMvpVj7IRDkZKS1nRvMvl1kc
xuX+6wzflPSl2d3tGgmp98mlnp6qnpH1HkUb3lWy26i4YxqQsRol2OX7oLjM0p6NvwGoqvvgnDTS
W7i0SD2uLlzAQSEc9ew1axducefd1Lmt1VvM+YpvvgUpiIHL4mgHNAYziHQda6bGWfiysruvOiTI
75MjAoy9B7kSSgf1Xkg9Cf67YYnOqaQdI9gBkSOPXGOCScoyj592uCTCw2oNpejerzYUK66grVTu
fWDxjeM9WIe9nzwaJ0zUvNMCMdB5wlv7bCTgKxUyymbdvGf9qxFRM6oe0VEfHfCne87VCj0LDd1s
hlYFS6KzKfZzs+xd8Bwm73J0nQXq8ygbIMpLwRmySibN2vQ0aQrCtqqny1VVRvhVgNs1tCawwKft
0/SRakSz9bTCS44GlbAYZvjA5GHlNC4DVhp5RjEAdwLESJ8KaWaq+hh+RlUrP/b0bJ5XHZleWOHZ
jnOApYQZHWC4n1xb9YbDgl6t0zW2VdDnj1RM9dhWJ2zgYD0cSUrzBPUgy5576GvN2UjOO08eHZsG
nCE2hBhHFwtypdRiyGww1QAZJqFv0GVKFcSFDE04fZmzJZdI7ru0w9/zuKib8o1udx9gLCIoOsgp
1iqXiV4gKXTr6xTm9SBt5h0JrFITCkWxAIf7rN095RAsv9jCby8ye8vrRqt6MHKXNOfgQoCoW4Gg
5lnsQwwEztBFmpS8FI1tga9UkHdBvfB2rZyYXC6/LGwAaKaMEVWRXH5Y+P+25LJ/fHgnoimBKwWI
LN4pawcWrsmdApIBa+X5nNPhSu/RJWtVeP/4F9hizFErnPluwq8LyRdCIVpgudSEBwESb+4Zazov
kt2HorayvX8sR4gkM0ZkqDybiUKNk9laUKdpo/0gG08Y7ZQLWs8oY5dVS23XrFefmfCXrvqC1LRi
B1IwPzScLOB+6njx5AVq/C5KNDqMuEN6A1ZwaUSUfI/KkAdNxatFlN8N7JObChB0a3Zo4BwoIQPr
2BDOH9g6MlsVA9birG6U8hceGHZBB3+cHrCNMKLK6PFwPIzIpjMgo3zXsN5tLf7NZ7EEyI4u08Lj
2NqrjGJfKMVedtR0pNbg11GwOT28Ns+2fy9DFkZPjZcA0DHJOgZsdxDWmioe6rc8/HtN+qXCb2iW
pinA6KBnWvJLhKha+2VZPwx9WFpF+3nOO3qp+vd92VR3VF+Itm8HvXFOMOXWjuE5uzRMmA5/n8Mv
TYAI4AxSAI6pk9cyXzJHupLXl+RoLklNI4BctjVpYC77ewzazp5xC+/FRBIUjQLMgr5YqiPpurkW
2tZBoP88NVSEF9KppqXo6T6XOvag4E3x+3rQD01nfMpU8yjploRS+lx2yxJ3WuRLqhhoFZjqwlfN
5mkJVWpQZaNibwwvpodNaF5H+X6VnibZ8cNEh7nH16T6WF63N6y26Sn2cXgyHV+SIkOdVbAVzba5
e7cXUv+NgA1DNh1L103kF7b2sk0zD+pjb0tPewgoJC7i41APHPcYHAfqBvorMzeEwnBPID44nWkq
wt6nwTbuofvPhhPu8QxDjb2ikS0gRXj/VPDUALHgskMhanMz2vyCulEEyw/TT2Lk7rM9oKGO6dtx
PkMI1ieE84vRpfBBj907ewdrDFeeGDfvEluNvJ/7aZjOSILF0lZvW8205UzNGVtEsgtZFx0Y1VwT
lxP0q21KgRM2C1fdT0aWwJpjwSqYbghXS0oRBMRyAzsKWEkBZhUdAtUhJO57i2YqYZKDUBzwINM3
KlQHeHbaODlhZUQCMvIm3f6LvoN0mqIZqoP8mmTry5jYW0liFJdSGeZSaMuRZkf5sgfW09kNNSZt
pwGradcieLWBkNsB0FIJeLgeWeVmByKnvEEKyfHnDcvnLFPjvQpYM8zzoS5PdLUnSW/Gz79TCelg
lc2AoVvATF8xCQUBv7KjV3D4kGNTG9wlCoWOd34isQ+k8+RpT/8er78ejxlDY8DqJCBf8hSHrNwt
bcOWh6ciA1gTn5KdWwpY/VBK4wcUKCn++4CKeMr/9z6QK/xxxJdRsFN2dZ0+uULDiqVr3ipU9i6M
6eXdwuKThq1oSdQFzE8aUvXJnDtJr4qN6bmrZ2+qIL9dvMXdlmWmbkX7rgf8CJaX6e5yoeFfHqq7
maGvzSR+yHR2LQEMC/ZoQs/um4sXs9/rxVu2aikmQGA46y9P40Er1Fw97GDF32YFWV2NYtxReTSk
3nIKLzBp8GYD7FKhs16LdS1TJaPWfp/flx9vzuTfBBXVOkpQrBOmzBv/kqh1jvZF299tkh1ydDHW
9W6lkd9fZtG1XlnCkQuI3vWBn/Do7wP/kxF64QqLXe+Pe15cKut8J8s/VOkqIqMuS4FhS3j2esDE
dkf5nQjtn120OJ4JFtig1CXb3y2xP46XKTvzqiqneqgtPw06LaXnkCI1VsD2Jd/cDkzAyohuGPW5
AR0tPVsqQo29jQ1g0hws3Rv1ylNcIPD5+vs2/PPocVq2zt03LU3RnVeIQF5k97N1PNTDm9S5SJ+1
McnN5l6bmpwiunDDeTPO1X+GnWaqNhJb07YMxVK/yRc/7sN+z3qdOin3ocw6tx3ONkLItCzc+4X2
IxoeHgcMGui5ZxovhHEt03uCFiWbn5izIc4dpUnGLka/n+kBQUliSWB/8MSY7LBYsq9WvLMs7++b
pP+7YloK48Q2VMqU2j8Is3R3qhVJu9yGCqtdEjgolRDlSSFFgFtIb94XZFkSm2DJXUV2z5tTJBFZ
35B3dE8kddXGTglP6LSo9uo+CgGrxMUCk9oz1fgnerWlr6g0YEHllKIiCy749WEK0znc4mMRHPNG
nrdzdZZe30zyvxQaLaEnMIDh67Dwv6soP94MVSry6nxyquFxCQJUJo8BAW/XN1O6JmwpXEooZrx7
Ov77dv56WGD/QqKikB2QX2IzRd4bqZncsBog+5NCI8x3kaLSbNFPH4s9Yh4GvXV7M+H/oh9k3XUc
CquQ/xXNecmUXFLJMEwU3mNi0thpmXjQPhbl4ATYhX0YPmzx2WfjvsJ5ueF0U+KN3BOD1Bg82jhY
ZQhrHZcs23Wgrtgv4U+Cd0i+0HCGRJKWeXw183fv0L8TNSNFURGkQxa3jG9JyI93SHeu9BHtnHKs
za1RiYta2Uma5geUhKStftxD2l869tCBXvf3e/Stwv3fK8T/PvDL/GhLlZSkl2U5PgV03/j7ptaA
BRVqDRLojWXjEmTuAU9Pegj9zD8G50hCzoUzh39u07wYPyI1woeyXzePeIDqLQCgo2XnMZC7j4be
Wr4ZoL/w/cTcysRiyAQt5qumWE0tyeZfy3GKXy4hOmV8YXr0GGAKdDh66ZoGqmUHBWcR4mjuoKat
GtKHiW2MhEETUE1kFp+Pz/yDlszzpz2hHqHEME9nt5keP/oicC2/9LHZ3rflkT4+bvCR844x+qci
sBtCTjYm2YeZOR7CYyD4eIAXGI1ffNzJyd3Tv3FGwH56Wx7X/lnHuW5NsKyg21iW/TKSiuripDuj
Lsfy4Dp/RLtu0ZZGeUytnJrq0iOaie7NhwtcA+kPzmde1bQX56nItcpNLTxGWncZ7omm4YJiNZsh
L4XS4YEOgElNPTdZgFLoAdpv7Vt4M8zvUypl5PKfA2Xw7OazJe7lAIf9w/ARXzunmHm86jw+7W3+
ce8wG1IB1XFgFOVwY/aMtRWwBgrnY6un8VDsR+cZQmGyGeowb5fd59g+eVZXufnqWB1pg7Jdtvfj
fGg34Iu2DgO7tZzlk3wCjlif1Z2ic5mkAQYNTaNv9JNevln26iZg+eEBc0LbEyaDGFW11YhebgoM
KzVUAr2tNu6r6+Q6uXTOI9Wnzeg6SUZlQ3mzG0e88subQ0rfUVWoGsJM4iXEOO3vB1O6lWO9kyGb
OHhpn4ZrapDTi5e5E9iGHsVlrEs1F7mWj+QIl7ALgkDLP7fM4BQ8BhaenEv6PvSO0kOZQeaN4tHF
3W2Xk7StR6nXUaMbco1TcPcQ6fjAdlw6mEM9ODev7JkgXeGawWyO1RZgQlNt0T1OPghnDd+QXfuD
WGuPmyy5JsBN2xqJ881/HvwTCaOnO3yQMeaFyTiC9v4W0x6KBivzgwwpGZSrgGXyR8cJjwONnFeB
VUDgaI2L7FZ3Hh5mBpRqqyd+oS120Wc20UgJEKebQLtg84hKFxT6yjPmJ8zVsGDF6Jn7UXgIeG9H
94TfsH/vFwcfAi1Nt/ioMLhuqH2xAEel9ml/LRVBSEEqhJg3OzRxvKDkbQ2qL/tLuNKihkPebXsP
TMCEtSH8romqUH0IECaKRsJbAI8VVj75rQSukeSy4j1WBdpr6k+rbxsp9pKo/gWGEKelzQ0bcRln
AxcVBHAUNg80y+FcyE/MHqvd6sr+ZcafjlT0MXyBMJDR/QhI0+MVCFSMzWWhkxxj1RNoJFei+D6U
xvlEbR02Sa+clbMapNLszI9lb+ZJxf7lmWTfz4aOnZ1jmNrLPqu+6Pf7U71V4707ny/O7qKnkPNG
xR4o7urs0n7j9k4e5tlQFPcRVVspoI7jM4XSJbfZ9Pv9r/7s4M7I1gVX5D+V37+5PFAR/kQAWiSP
TJ0b8SuKZzhd8wfxSUuRO/zqn31++uZG9Fp3yZM2Nv2Pj8/U3S69qR2s19tdCHZysF5r7hrOQmON
V1002ArjaKxdIx47dz1YL4P1tvC63e52MJjOj+60NdpiBOm25icuaSu+K3XXhjsYrAfwV11Mv92V
5K5O7nSKp+50vpjP51PsYt07KxjWP//zsfS2HLVy138vpOb3VvllJbV0uspItqhIRr81Tj+WcPsg
KfrOyKox6RJoHSgBh/qpJfkPzhR7QuHPyykk/nrNwYVfngGj/AEIp/7K24e2wRVA5WBgi2uxsLcz
+ASU7OPWHNx8JhRPb8p4IB+xVRX2d+KKl5H4bvjdofg/V/zw+HXzxZ/Fh4HlqvJVBWZkR+K1O7hR
esuIJ4KMs7vo0CPeltweCC+3N+6t+Nob5/64l3o9bqYR9haSW+YxV1PiueGZEfoRF72lz9oX6F5n
wSutVn648DudcNwLxbMWdjoddbrola7i9o48cGNaXDu9Fcfyn+gFVqlHl7B7/n6GeHBahNEBteRO
7W7SsHapzLppiKl3ODzxPWP4pO7OHfOLCcqnXW21c3umx1cwoaH4WoQrhYOx9o7yERhUD4KXV3Wo
QHFdK67qfx55x+WkVhQ20CthH/zkK1RAhgE70T7t0g3xGJPl5zHeRTf35vaHw6Hpf22iWe72d1G/
383ddpspLDLd2pvhyLcPqMMA+RBC2c/7AGLPIzjc4+v0SRt64T6DD35i1v9qt9tPD3/aWX/29bVn
3IkDkRmE7Zpw8bSicBLiVMTvpeAyu8xwToh20YZz8XZef8ZYJF1G8NnGrGoozo70Vwxvhg8xIm/u
BjrIkBdnhuXsoL607yF6Qk/xJux1sY+UcbBUXdWll2aYNvTwE0abKz6fHj5O3x9leOWVrQAtD8d6
RkzTz8F/XhBxsTu7bBE/8RP4C3+U7Tro3lF92e6HMMnkS/NWIHfxynNEQ4fbpDXGu3oTeslDcVxx
fOhx3t4n6ub3mOrhM5wykDP3c/JtA+Z+fnCPP7pdfqipBN3uh9bsfnxqXveTgz2DpfvJVCJGP0wz
F/tQf7sdpa74JUb4vZVgNvloSYCbqEhpnuSLv9wegMBihYhN93awrRpIT8Snuza76+36ziglK4cV
aRLeG+uqpVPvYKQmmIYyUlvT6VEMLRATfHwbTwKzx84id+enQGgYju66Vbac2A4O0ZJPZidKDu7O
38pY7z7ckeSLeWA7wgqZma9qDAbb0fbuDtbiMsiVf89RhLDMSyJYAFVHLCcCh8yzPdJjoRkwla3X
ePgi6T95LIo6Ambel3dS+/+op1/nMRODOOrMumnpzks4o+dFbmVH7TruiOmHKzy6rUXrPxPOvDXV
3HmL2Zi/5L6s78zL/P7odqqASXo+nYv7xTcwP3gdMSP5F3/uz8Wk3Zl3zmLdWYg5hPs4599P7mIu
ZnQ47z6TD+N0tcr9xYLvQc8dLFbMJ73FYo7q2o17TAVj2H0eEwHrWa/3dONhHB+98WY4HA/jk8ew
HX4PjSjuu5HlfTFmN5tNFDO1xBGPdBRFtTscbiQy2dR53GEUMbwifibeuJsNbUDepm/Gw/7R2/Dz
kEOCL8cz/f5GjNfY8Yb9aNMf7r0v7DeG4lVqty8WUdu/NsZxwgmxbfI3G5bBvTcccuAo6vPBL15y
w9E3YulkWjsx9/C/4X+WzpPH3w+//22cBOw1+bejx+m2o6DdbX+I0RkxiXTbbtu9ed1ZW4zAj4/v
oYiAlGEceGK57DJCus3Aa04mk9FIPEfbLUsoeXOW38ba8CuXmtx6yWPoWv3vJw8fXSSOjI6RePAm
ABDdSZehN2lOUrfR/P5f6jab3QtjeNIMmozKYNIUr55H273fZPQNxPO8ZnDxE0w17naw9NaDaRoN
Bt5oOxpsByx7lr/lqHf3+1vRgQFpDxDju43B+hBV7mDKmbXEX0ynDA5+z9o+YHWfznFk8bDvFQs7
vHTcAsUqKv7gDTJv8CZ5hXTh35DeslRkwSZqZApsL+ETRm9pmp521/ElnMOFj2kaiw6xGVGbjW/t
uq20k5bSBrEfPMdWqPhqUHbVgHCuoXvUGHicxefCcXmOxVJeBmIkuRc8h6md8hffT/73P8/FIi2+
Q47O30NIjCax+E9x/EFiIyIFPQJ7ze+khtqZ8i/n4By0rqHUml5DSOsBI7AStwfNqncmI9Vdfk7r
HjYnzEvo/YmBbO61mMU684UIJZRQZn+i+OR8Y7hlfBAZf38VV8AauVoRE6DqDBa1X/taKGIHcluc
N4x7n0sRfwE6OSinsrcQq77qEWVqIVW4QIzyXUNECfyJVzt7IvSUhtfWtXVpFTBGcQlLOkWraNDb
x+J29i2WK5T3I92/eQSPX5sNCBrWwuFYYSj0D99DQwxBMVqidu21afcS6+HXrP1hu4EcdtttEbCC
9xKIOtYothzxDjXaJSh9bCZcXvXriyWSRvcGOVdvY/obeyymAfCNHrxPvuIvujlGjPVN3wnY/DPO
qYv4fcfb0HXJuk8FzIOl4um9sy/zeaGLTBwCU7bQiuTwFAOmRF/sC//bgiWw+F4B4fcF2oSGN7NV
R1eWRAAsnsGnTIcBWx0pkqDMStEzOOJG/vCfLKnI/ZoI0nqU07/XckSChBTsWvgRkBB98dpiyfzP
wopJUpgt9mGdNrAiGxW4wLOosdrQ57kMKgDb//lQPkp8Ya11+f84O8/lxpVsSz8RIuDNX4JOFEXK
lEzpD0Ll4L3H08+XunemJYghRE9XHFUfm0i3c5u11/Ig91iZJyrdqEUHKKtL2+89YuWdSWH+kli0
T+maQ7FDs2cvSS9bbTC1Zv2jBPaIgE52qkkhJK463rSH+lDzRh+VBz280u9oS4kpNd6Z8eFFo1MH
FqUXfjRXQY+PV/1U30J/a9LkSt5mNZ5k1+HA4ZriyQkPMnjwriZIa5PzdA1i5HriqiJ1xN3YSaey
WQfgn6qjTc3zN7mcVl+bPyHLkrEqv9Bs2QLVx2EoJAA1NLLd87q2ZG+9xC2vgJFBC+TtDWMla27y
pDqrUVlL6Jrrm/c/08/WnX4eX9r+uk7ovnfVs2gcNLZQ1+D0EB0C4A95/8V2WFfGlcavfC/ifpjm
zspDwRMr7eVXBK5ftAfvUbst1kW3Me9H9VzC7geX6m2gr6H0W+ykUiyxBZ+3iBgRHiJqlgolAlOU
bX7/R4PXNONqqjoSS0DlBxpi7AN9mOVJg8JWuwZy1ZI8OgRA1VM0kdZOs0q58sZJJ89U7ap3ZFCe
3KaP2jPV3eQhkH7oj5l3h3TEW4mJ+SsS+UjMQDIE+1y5qemibvu9jwJND4uwix3I9uPPALeyOwA/
QogDqrV1ffSowXcrBYWKffi73I7H/lj+cQ79OXktN8X6yQRn7vxAxYa0ingIEhdX5N+ff4gJXAFH
JbUCVmwjfD78K1JcZGFAyorHqnLBQ+xTfoeND2+4cQGBcxepOh/MvfqMvuszGgEHlU6PMwF8ekbI
vXmtxhtz2/M+PkR70A3vTbvvvyfpdTTdTSVF/1Xc4AT2iGOLPzI3OAjXjogPDlHhyW3MjbRttmw3
nYR7CQtuPvq1a1P99f9KEJouck3JX/MA7C+xqqkjV0xmVP+8v3U8VYHt1TUPmbRHP5ZOv2O1bg+9
26yzq+oq3DdXzVVyW55K8nErWiOaK++ABtqWbvhdv2t3yp7ulw0nequsRFgFKcq2fSx3/d8M/yvb
ihAKcC2ezF8cHEKm3xR1VsmbsIYOvbNX6tbBrk0bmbZszjC/hPkDGLGN9tpTcd/+mDY1f6hrWuJB
PSO8sjK3uCBidzBra/Zqp6IBHhz6fc2vfL9oqi6Vx0RfmmgtNSxLntUMsrEv9KJTJxik3K7WDjW9
nnJxCmViFek+HQ+U1XadD1pheEoBgyjZndT9tkzYkhG46a29Pg1/YVf83oJ+8UK4kXQ4mPC4qTgh
81qibVTZFPXReK+3941J/an/bQMxCWEl/bVYrbm0BLRAYaxtx8ImzIx1PcnOMEnScF95qCJBxtTm
9lbXTrLeu22h3GjqjS3/+n6CX6oeYoL0JKIFrVAndGbWR2oj26oba7j323sPTyL4HWQbpX70llR0
lwaaTa5qg6HPciYnRHRtyMOeqgYYmOZ23oLvOAdF2TIVT80BN29T7WYdRSr/g0WdlNwpJT+ejnaN
9NV9k5DMRSQQnUO4dSoUhiI4hRCRKda2s1BFmp2X/x3atqmL6NSe5VmVoAlNM9DqZDryxkLxlwd7
w7rL8FtroW3//da9p7M+vBzvg+EYW4hrU9c3tJlliWPVAeQQTUdI8lC6MdsjYrPwi3vNW4luNdC7
aW3B+++Fx9THPwWvm738t99AN7iCDKpumKoKClksyIe1Ho0xliinje/f0D9Mw7U/bHrEiUCeVq8t
6Rd0rzoXRbQbybwNlYU063vv7Kc1EOObfIIGtEIUpj6Pr+mWnbRjMB1FY+2wlk2k4PeZ9gQPQzHg
riB9iVNwXUVn03AVVBkr3ItdBF+wuin6JxYpLp+U+seoFQgv0nK1UYO3aYKh4tGHsILX5srr4aeE
dKVDYwl8RAspOh0BS80e7zjtrzOhz50CBgX7uasmyb1Wt5P0vpLMZMzhHzskJiXa97ObNrvYR56O
kEJkVR4W9lHciS+jWzAhCgpIQEHCNn3YxyqKW70PHF756WwrBHiN7XJ8+IvuhNAArWkQK4C4hslS
ngTZ8sL4Yp++jE/Ljq5oGvbovZD9Yfw0p4Uwiu3xWEPxUDf3DnRAxqnWIcZ6tMD9gQbI/0GOsHiC
3v/L3408s4BQHecDOwJlBDyUVEEGBKW3keLSk007PkNO7c/vJzuz81gFzuyHuc7ObOR0A8hAYzwW
9L0ZG85sRgkguw8h3IyvOpT/vh9vLgH0ZcC5QTRTUCkNi8slYeuiYN2PGw4Yc6XrKUQw/r4SzBuk
S2HehRK+u1G9Y6EvGawZAunLd8wMluSVdWYm5niE3BlNL+26APbfeACr8XJdllrgMhE7/n76l5fb
oqUZqQaAgbNRO15wQ64VNhj6X+vQ0X3+PtHywZug61yIuS6NpsqyAXhFQJDmL4AuN7o8jhqjaW49
rCXUPBSI+dCAAAm7Xl5T4RfNj+/H8WYGuGimqGx9xuPiwjECEz+sHDx0YPLB9g+u0e++X051BtF5
30UV7QXykhh+sIufTYUfZIPcDawn0yuQcxph/uwqyG8QorPABIjLg7XyUTWr6fHVD9n0w6HvS6MO
p73kdF/6D4oOx2V/LJpzMtDVA4HsguM2p5MXX8mnAb01SaOCRhFu+QeDEtVpoiqBPBxNHElv3KTK
lUNLQdVU0D3+5XJXY+KKL/dObXJ0jBNg+u8XavETZs5AGfboCmUjfPPB+qWtbikT2128su1bYNFU
bQeItNHeNP3bbHAXTaoqzvXsZHxagdnJSGsrrxqd4RsdsfFp2zfboV5zRoxp2yCaVwpKoai5MifR
tuKA/DP3//NawyHv8B5OylmzgRnQin5rLLVqvjfbffk8oOtgIw0YROYgIdide1NP2SC8l6qmkEDz
tPSHn0l1JdE3VkAPpqDliFI1H29AWK36Lw4iC9xi2IsUSttwlyPPvVJGmsyl2u3pMMaGctlk56aq
fbHRMOwBaj1DN41pY3Yx6iy0v2TUVMJNVaFx4KwGWIRStF3f1HUwXmW04zjFPcKh3x+HmQP8Pwfy
w3xn7wxUn3XS92xHDaJIMLWsmQOuUaEuWKClgWb3E2hTNzZOj/qTvOOK5v6BOUIzg9fy/YwuvSsA
e/+zhbN3xetbxy56RmJK5bQJmh8A/S3vjZPG3CwdZwnxYu4eNDknsATCwid3TbVE+zqnmf2ytjMT
b4ZB6HvBMKDa6yZXxu/yzsLf5egSXiSr4A4n+PupX7DyzBy/k0iDwPAdxvjBukzppDoZ8j/HcNz8
QllY8dZVsvahZEfhYYmlRFzUrzflP4PNTFnQ5V5aGh2mDJVLGPmK69E/6BUW9dimC+jZpbFmNisI
O6dLwWuL5wuCKqyFz8tciedr8UYo4sO/m9jMQrW0agemxCqq8QMWUd7hi0f2IaRjKnIdcvL+biRz
0a8hB+fsELDlv77fR/WC3wunFawnEC0KQaHZfB0j6BxtVNhIyOkM+ZZpSzlqIcmVcARlFC3+5cF9
ZT101g8nO0n6tVltEkPb2dUeT4nXjLOP7fZqk1bccOGGXTxmH75utkBFGWYRslTDkW0fqSLjkL8f
amE2eDKWXqx3V+jLhnwYT3zPh2Nt65VX5RrjsQzYqNz23D40bjvYMC0AeJowuzydxbSpIEhHZ8l7
aODciEC2P4kHhHWgz090oyMJYPxFFUqjOR2G2/TerF3Q/HAcTins9jFoqVW9/34zL7nyHzYThP/n
z9cRXA/Kgc+v003Am9FvCWEwfmouBiZ8+f+KHmwBG8UagD6DyebzkKraTI2TqMMxzW+r8YEAYiA7
jYJrt1G0QwAbyqID9jXuF64NuQ1VxQLRcDWzB3GUO2oWYw94LCGMtl6sFmWZAq09iPq3PkcleTXg
h6nSfU9+eMchXVhoMasv5wQEKPEiSSPTEi7ih3NSeEkv16ZYaMLBfq37vN2QoKPrAZVmV+8mz4W5
jgPCrVWq36W3Fx4pKOQMpbwFT0+9+N4JCiGT3mxqhbMtqKdoKhoZk8UTxBHNe/FTsQ7iuAo2sU0E
kmBY+7DIt2s8HaP/N0g/ORn8/8b6wSWvTKIwSDtGVKDll2JMRNhHEPT9qs3JKf7nlfrwobPbpQ+D
LfkKq4al8zJSrhlQwZtWM9d0xdxUagZr2tqUryL0WU0y9elJyapT6T9b0C86dsoFfCxh7reE0xL7
pwGstAEYD/OjX0+olVl0uwpDib2uadUv/4b9ThncPD6n/UseopJHl42h/xjgH9NslzXAL3wdixSk
xk/+Paf9JTZsKe67dFo4spal4+yBzppdy0aeBqkb2uEYT1eduamKg13uy3ottXSn7r5f5HdY3fxo
fhxs5mbR59BqmcdgFLUmsl5E1zaqAkVwYrvV5szS1RIElncmnOrhvch1lOW9pN+o5QsmLEivQgMZ
irVFX0x+zKyHtHgJzUMbnVWd8q92rXt4xaK3n4MT6Xfa0mppF6JkMOj/Wa6Z/xZnUeYbdk2J219L
zrloDwplp8Ad0Bayj6F5S5cDLwGmxqQ3miwJkxHuFhowIAztjeiGdLbm6GNqn3k8q9Dd8Bs9k3q/
DXT0tZ++X/OLBkmQyvEUCWMgz77YtlPFm6pqOMolmXjhnnP9av8vJzXraBN2hBFWko3a/yMcNJ1b
3bpb+ISLZ4wTRlrFcEws02eL5PhZQmqBbcci8Ql0EBc/4MVQqUuRwXkOdJGLNOsDEQOnnseTZL4a
/ai8/f/Hhzgk8G1dVx0kYGZrkQ+5ORVh3gvj7JNKR7XqT53vSkpw6YlyXi+tihFuRLfvodp/aPQf
fM8DDTUL3yFM8PwefPyO2YIMWaFpRcl3FBBG0vyjkPiuqBXh1fxfL0JT9idfegvq38iYeQue1UWf
nH4XU0YDWpPl97rYhzci8HMp94qkP/o4SNGxDt0BywSCwdtLo1B7jToYlRfOgXYhHWI7OHQ8jpAA
gQb9fA70chyyUQ77o0HTD14T0sUOOz9YQnDUjbIfehdvC8GRYf6ajDeSwt4YoNKz4UjKIpnR0qMK
g5cQaCJmpLd+6ukuSq48mHUrGoxugvKPqbiqvLRhYkO+bNiHL589Y5LUSJVsxb1IjolnNKbuTGeI
iGFG/lRBQhdH+MhpkZAUMZZ8v0vZCocHlMtDHznFytn4QZQPQ6pb3RHVQ25QA8oiQb9T2EzElTw4
+e+laZejOx27ypLZ/lqzoevm4+iztzELaqgAS4dmEhB4+Z8x3Uj1VQ3wwjjgSVT5NeLX4c/FEPaC
g/1x2Hna2aliozJ8n0XPdjgLmNG6+98kiDK4tbpkHcwL19JR6YqixknKgyTV5/PpyI45trnSHUdv
w/GUd7Y8ruOwXznDaaAjwJGR4nTOxO0iOZEiD+zU11j7AnE/OdrBo254P41mL+FrAeip78Ye4h1k
w/86slu01115NighA3vmP6Gpv4QTpFPG9Q8B8trRWbc2nX1IBA0GUH1Ap/4u7kwYPF7s7onMvg3R
Nyk5pJF4HNkCvUbla3r2S1IrUGdb61B/KVT4gXgC4VkFRHD2BF/LTT7QjucBq1Ugu4PEmNJ+qMME
e5gaqDygtYYy23oO4+Ta7tFaid9y+PRYAZGhCLy1n1wb/QuJHl8/BAMCZ/ZRJOAVdRfBdR/CEFUJ
2pBnpbzlGsohYgq+vIUnCLbksb4qm2CLH9XBFhB3ztbSDDfWkMCpSsji3QHC17bmIL1G+cHT0DSi
skN26FzTbEEm0hw7KOMbqJn3KcwaXDFCO/IyOUVy2pTs+jqOzyqCMMEK3jKci1VXQuQs3T4Xhix+
L9GNovfIv5ILUepLqP5pVbrqaJIPsT6dtmv/UEMxynLTOC/k2U3zn5lfiYBIFQ6bQ+fC6Ox17fH7
V+BrQId7Ti1Jp29JIVcxBx9MZV5UVdJHx8FBGlL2TmOQHYaivbGVmxpyCjALN2ZR/B0q9UrPQFN0
iJo6cKXROYjuOWy62rPc7cJAWv8LpekwAhdRSo6fY1/rdnyuUsum9Sg6lewIjHNTUl9pefGUmsNK
irVtGEsIJi01Y33JG4hZqbRcWI5No948A63r5eA4cRsdE9ZOUqCQ1WCHiIFm5a/a+NQVB6dCx+yh
tkCvCG5iE16QwdtF02NoLDicwix+Mtt8i/1es+N7qJ7NUk9ZX0d+U5vxsax+h9Nd0J5Uc+OF90ry
FFcP32/npXmjVmbBPcL7xtP62XgMUhn0XjXGx8L+JYuOER98B3Lj3RK/8xezyKQoKTtEd7rC77NJ
qa1m9V6d0oJ3kGEJCLJHr9tkzrVXb3QPuenV9/O6sIamhsMrKAlowJwH0UnV2ZVqlbDzW9iKU6s/
57rrIHRXbPylhvwv0aIQHKIHV6ZeDn3lvBqU+5VW10YRHTXVrfNrcAiRupeUG1m+/35SFzbLFFVp
m1HIuc4Higv0F2UniY8BHNm+vHOm+9H6VZdLNHuXJkQOAIwfXDQKPz8fikjPpWDS9ejoyy0lPH/V
yDCjvIFR6fQFao2vrzSLx05RHqaxicLKzKnsFKPJ6iqNjqn0LCrpOryEIJS8J1l9qGJ0LILRjaJD
SPa1zBbezgtnkkSLDG8BTGfGl0tf5qmUSqEVHuVon+kbwre2eAPawfZ11VOFbf5+/965h2c325IV
k6HgbrFg2/y8sIHta5ZnGuERIj61X5fV3xA5i876y5nRoNUKxic1vOOpR5QUVewKvxI/OoQXv9Jf
kNMbxoImOmlN7/eWpKrrhLd90u5iT1qJrzUhGOzupPa/XyZLBguhqJpi4mrMjoMeOnZdm3V47FEK
6MZnM/01mD9TDGWl3YX1ztC6BTLSLy4NN5eL5OBuq7Lguvm8TmSeZDvXteAY96rrlCDGpMe0XrD5
F24Tj7bJmZMVsCZz9oTeUdFa8IvgWFUvSnbnN2cHEJi5BIf6csjwygxQ5/AyG4C+3mPzD0FLaklG
1FhZf8QLIAEeutYvglj8BZ735TTal5WbjaZ+XrkpdkbNiRgtRr10eKxgFaSKSnzmg/sm8p9cHEO8
D9I4o3lf24fFIuGlFDxIKbgJUGPD+ZwTcIdWpzdyTdRB3GzTD2Y8N8pjNq01W4SKZEpwW3ob7qAt
0x/bR+IORVnY24uLDkiZK0a1ll+flyFVy6qZbKkTCIxJP1Jz+J9EN8FZQZMXlcjvb/alPLFjfBhw
drPrxikQQmNAQlNcWoH6ULfMVdU32bvvtxxdiWv3yZiw1TZdoOA/+Z/yHi1/OFiJHqk8O9w93GrQ
R2F1SzqKCcrKOksfjPBlufx8IY/0acjZ6aoKXStIUnTHjndBEVkZ4n9YMTjQ6AEDSsPJXa67Xwhj
P406eyIyLeyHOtQJI213Or466hrqkKjYMFfSL/ju3KQs2LfWj4VNXRp4ZobIR4+m5jFdo0YTHA0O
wyQjvZmKHRXIMXrspnORqKu3Rtnjen8/uLq01uKmf9jeIZeJ6mzCOoIk0tAG8uYBrPnTmdBnVzhQ
H8M0LjIv0XSWUD13Om3lm+FKGwAhtoe8fgAZMiZkE5fO+hf3YHbwZperVttA6nKWpY6evYHukIRA
TnxJ025/TyZ4gIf0h8x6sS/UdUgRUlOsl3raLl45G/YTPGSSwDAofF6gNkykwrcRim84BOodh7FL
b0hkgrkLHZF1nvqFVNC74vnXK/efIYXX+WFPRvCh5KcYMqpeYKs51ega+RpPsvlC4OvEW8jfJu1E
BKzAyJO6ZIrFNSlvxqx/9ZN9BdNj5Z0T2BSzqCfWvqps5QiH0xY7BQqhgUko2wUJ6t8CdzjQgqqO
b2NyiyUh3ynQCE3SrGsT6j/rjzk+1x3eUSVek85JdmZ/yCAonAgwuRsDRN5YXe1sOTw7j7n9GNHb
SZvJiJgBD4LNgSa964TOXdOGLg0QXfemGVt0iHMye45juEggSco5AdMCzbHr9zgdspvUsD/Sij+4
PhRuaKH1+ABmd4uFC9pzjdZ0BBRmEc538TIKFLchQggwzZ/Xfkqk1lfFfYigs0e2wUaCtB4gMXCz
VnwzIXCrrCCpX7S077RGX7b9w9Diqn7Y9i4tEi+eGBoC8oaeLrqUUvcs/y0fPW3V/4RerdTceNxC
I7jpXh8RW7WgYAjX31uEywf+w2fMrG9rKrB3x9w7lG+ppnLgw+GqtJ+8jHd9I/dPy3fskjsBMbFw
xzQANXPXL/c6s7b6DiMUIvog5FTNvzLtXOM6ba+gHWpJrUG3FtPR0fSuUS1wq72H3Z9XHl410od8
Ao2rX3LwCSFPH/RFe8zGrWy8mFWzz6wAZfDrWr0bqvr9CZJoOa0ACMvd62ieRn8/jb+G8dek7Y38
ILI+MAAbCtX/nWSEbo3DjSpQNR298mjHv0mm6P11hfX05EHUuaJmy8GuRoI587e4detQvi3VYkOi
yPefKJQrFb1GNdmzlSm1cK8GG9t8rZRjG71wAwA1yBPr07tURopoJ9CXnfdXhiZ94UB8eSJ4/mXC
TkUlfpG/IFxh+Wlrkn3JMaL3Jf9jWlTdAuc1L3aZsinJ0eEF/QsmOn6X8iVfEXsijIftjgwQlD0Q
2Hy+Ek5UZbmsxSkbk2w4Ihsbx0dP6T9pRS3grY3JdEu/gjG9mdDs6P1939rH3ESPM+xdSe1eUuUv
XVkUWO6SpD6ZcIpCWKmmMeru0MbmkH8srNaXsyw+mX4ZatzwZenz6FkChUW6OEtJ/ZLET+6mMNg0
RrbpjMfSRmoe9k6Nu1ReK7IHxqd1s53TYaTtfwsf8uX9FB/CXVJshHEEOPrz2tlRb05xxocUjUjC
o41Uya7iQI7Z3PjsFhnZBoiMoxvwrp5akRxHo7k1h41G64ouImF/0YEVxuPTTZt91My4DDIKps6Y
pMcRjRAp7dfiSzrBoZucqmw/IeJr14A2JixtSSerdP/9qrzHvvMPQC0IwUWUa8htzLw8q+moL9lG
cgxy/6ekhPeZwJ7CsTIW9w4UMSI7lXjNIUUCM7u2HJTTGv9EqhJmL9jZSjjjvfIKUahjpRjX6FJt
1OrGhnCm+ZWMm8AO13KAWkoB8Yb+XPfQSJDJrbrmucjznZOFZyOlJA7dvJOZa1UJi933E7yQkdI/
zm92Ywq5KCX4bmmObODKpkk6/RUlD0O+6+TaXQxuL50xuCFtLqlJUUCeeY9O0kh2OmEatOFZJF/L
dm9Dk6a3pzj88f3ELsTRwOuJoCnxiM6R2cNsdvLUtEXKvYLFID0lEdQs6k5nwf/7ccjOQ3pLWwbZ
CBHzfXiFBy1uVG0M06PpbKrmLuz2tnHPhL4f5dLCfRjl3Rf4MEqYxrqaNVF6zLWDH1cQw53L9DHj
yC/mvr4EqVw5naoNfWCaYlnzILU3izyQGy85euOe7Fc+7YrkRfcfyao03pNULzymlw4gK8eDqhog
ye3ZkeCCk9PvteRICsev3jwPH2Xc9EAQQv1NW6paX7K2BnvFfaZUC3fO590qh6LIW1lnckm6U3iP
kvpJCm6/36yvFWGWkGIEUTCJco2n6PMoRIW6X3tDcrSMe9ugD2FQECg5kC+n7Q0Ve20jdm6ktILr
4H4/+KWTQskARkIDGTpS6J/HnvzKcTCHCcKgdNlDD6lAbGXaO45k5C81fV4cTHhBzBF4szwbLB31
KOgUhYlWe5AQqknjJ2lCq9vYZbv97ydGfhK9HYfRoPucTaxuUrse6+SYtr9IxDbmD06kEf3Olk7k
XMbQltk+gPT80MWTOJ+VFlShF3SMlBl4ltOjozZrrnYRGO4Y3Ug9sYUlQckCeVi9q9p20+c3kj5e
a8kOi0mZZFuo3cK2Xjq4dHbQ60f1hZ6/2ZGyfK0amtaHuwmVEZ4KJ0exbsl/unQXYSWlEkLzCHTe
s8dOje3QzzQnPubGdWD4K60XTIZQjv5iakH0+/sNFYdj/rRS4eFVpcgjeto+b+hYZmEdWRZ1A5sG
eKCEcl1tvh/i4oTgBCUlxblhMz8PYU2FESM7HR9D46XoDl78xB2MRRAOzf+Sjb64RVx4jKYJb+Lc
tvRVqPtWpMTHdJhWjfnPr+lNtoyFKX2FL3A6bZkMIp4WPAfGLM8xap0T9dWUHG3ywinukBLL5xKd
hXB6xMh4Y+aWRb4Ng24nR296fSdXB+pL3y/shYsPEz/AEypZosQ02zs5jkczj3L2rjJWwsNndftx
R0XGKowF3KP5NaAAasVzxLWHJIUqxeddDCrbiPMwjo/+5KQcSHj8TPk6neStEtOsHcCNP/owzGf+
axL+GIxu3wZotKS/bSSjYE5qx9t221ndKmmPpvRbjWATKNEO5Gu51vFgruXseqKbophOkfjnA2Pr
I64Sqc6VksCoFuVrP9Rve9VHWYQvMMH9GvdjRvpjhKhBrjdagUohz4kof7RWv00xEjLNSuRLJnpx
nHA35Q2VCTvbpfGQw0Yb2TuNtrjGk5GagGyuh8oS4Wjfz9ZhUC84Ke9ooNld+7SEM+OZ162mBiX7
1UwUkZ1TZCVbVZJ32FKzLdYeRymBtbYs3/wSogsnWZuRtwlZgDo7iOqXih7TEO2nVkFTBi5Fv9yP
w5tca6iomjuPL0f/CgVDKF3V8qmV4dWwx5Uo2mpN/jSZg9tN3lqsCnhIaMRvdB/nWYJRIYcVzvGv
hGtcePJL4jfuaMVrE04taQgXzOjXbAUFX6GxLIu6smO8M/p+cKSCOjI9I5KiYye96QFMCsaw6/UT
T0kR5HttY9iEe5i976/LBTv0cdS5aZjK2pSGzI+PPeLJ/S4fHFFkxoMzcLfDJW7pS5dTBbTsiBuD
gZ29ynWkBW3VcF9qpb5hSwPtrBSnAI1wp/QXTtbXvgIWVCcRI1OUNdDmmFkCX9arwQMYcazCwrV+
q8UfOT1EoCEU6EgkddM1LaI82l5pwjs1yF0I81aVk617tdsMKtSvRbRNTfMsFl42/o3B6+Kz9hU4
Lb6RLnLcMYiaedc/GxBZSewOX5DKMWS6gR0cNIeClwTDkgFXjv7Ie8oBqEs0FPCXJAs52PHNhJHU
SLcBSNhQDY9ZUG71vLwux+qgwymbVhtH7k95kVO5SvwH0ps7/OPvz80lV4RYEbAp+SZd4Pw+f7mq
dGrge3l0lJO/UQxLEczDkvHUlfJZg+ykQLsiVAtUGCE89aq7srkje6Frz8SWeUc/4i4cF17tS0f5
4xfN9ps3QTGnAZyj7pyMcCMMb9BCt55AqzbcKan330c+Inojq+PAcC/rM8dnzLQmqcjtHxXq09Fb
Hf2riOEyx9hwdxZWW3j/MyspcriwHyPTC8J+NlapxLERGyZwG/kU1Tte08RaVdDVUNxuq+sYweJu
yee6tMWWroGSo2BApvgLqj8P8mqUjUhMELCbwwOkjMZvPeoOZp1ufW84NAb8cSkxBDo3RhxvG9iG
wpYsw0+/em7pHQ+ibqnx61IQQyDIyosnHnaJ2WJEg6UXVc93JdWeqJP0nT/BM4hmYe0aSLo0cBxb
N8HSJsAzfWkXhEsIvlqm8WN2wsrQrOQpGqJj6dE7W5Deb0C7df2DR47O7/2t0vh/ZaO7hiZm7N8i
RaIbDk6nVHVNhPKystobbbUnNblqPAQBpLfcfh576bonXRsNtmtH12ZxA5AKjq28Rhrsjz48g5Oz
4r8JWrZm/UNK9mqwy/JxK7AmIXQ7jSScKBuGK21yPWmAhThw8QJXI3rrAalBr5LXOv9w3TwqznRI
MGu+bt/lUXBokrM20slZv9jTvUNHptUOKKydERQ+Krl5O3XxldH7PIn5TWF5Z1bAnQT90Y0H1qC6
UaF4S6+aDrE/1XZ9Z7qlDPec+d6tbwCfHep9h65QjLp7WZ9B39j6XdHc0Q452D90SfoZF6+Stqt8
/yzwgYSObwnvfTvUuxCTkgCbVyIoZAcyspO+lnzJ1azC1fJ6W3X/VGk/kNqQA2g99exKDW2w9xEp
FWXldwglNnRC+Sup87d6K7l6Z7qJau56Aw3fSXUD59aKISjOi/sGsmgCpRb8HA0bBsWh/KxSPuz7
F7178KTHyk5bN7KDa/FvSNmwSRmjmPLn1NmCBHaDqjgHMqkI9TYCsJCiPvhbUTzknt8kQ9mutinO
F51RbgcgjmqHcZe3m7L5kZJhylvluhinawj76VuChApUpavdVPlvBDJqHy/FO/Wx5xIX8Geb0ofW
vSORnuYPVYk+quG4zTRuukxqVraOeiMum/gLnv8K01rCEx7TXcz2Bnn9BIXE9FOlryEZQaV2VczO
NjdWRg7VWeRGuWCPRRD1/27LLP/UO1FYeyYwLzYp9k72LjBRT0vdmM9Rd1cpRRGjei51SLnJLNbS
oaArmAiIrVjMUr0nu+YGlMSHAi8NlRHkVz4/V3bmBbWiR5FIfPSpscHXCaybJEUFXgo3fQT/YEIH
8l7/hW9oH0URQDavrPEQhMN9DgakXEBcKCJknX+RSamGJ5R6jS3PEj6SkXeqnAOmsrLVSLbYsMio
EkF7TzhgwJdaLWBRbprTNKyX1+OCKbMNsmgUQUD0INMyW49paLzQD4KjObpwPHkxAra3dQr0JV31
7WEi9SsgZAro94Wn7EIwShVaMMUjAkTyWvz9D37uUOtKGzWjfwyTZ//QtKcqPDPpbvwXjwcCH7vd
dTiDPGyNvbGTu254+f4LLpzLTx8wPwqtakZtPvlHpduZcevCuw6oUs7uWOUxWEgiXvJCGQ3/jp/g
5oyZy2sadjI5yuAfDXtXlwDMq3WFdEv8VHN7Eyfcx/l93BqvMjFbo7xi0LOxcHMNhcQ6fU52Tq3T
DTGuOpNiGtXzxl8VzYKrfGlF3km2dBLTSKTNHlQqPVIJVYJ/5C1JEffIRFopPJOVtnp7hTu6+34H
xAp/Pvq05gDZBeKFRpimzXZAHtQym4LOF9kc4lyQiyRyFt/rr7MiyY7n4gi8Lkg88fc/HDTce1WT
YkO6xk3A4LQA/siBk3DUhhu4w76fEnqvXydF+QCWC9H/xKAzhxhRL81SlSo4Tj7tmGTCk1TedHm0
1eobkWZViJ9rfdyXCfCCsXrognU+vdYpCr0wxNkyhN+klm2pqFd2/5C3KFX+VlBaLHtjm2doMzMH
G0jnawlXwsSjl5TNS9OjwxOlN1g1AMOu7sVbB9w35TA61ox1HNQoC+hHJ6RdJVOOKZ5IDUi0VpG4
C4JbH/fARy+RLnBXp3EVKpOtSAuXZAkbZ4IJJnTzMDt0YQ+GIHHjtl/DVrav+26V12cDOYRK0ziQ
09bike9kfRvSphDkzqaMIdIvcAf1lAtGyNUiHFIU0X7Qi5sUIsm+zNatg2SG7x/9oXLrKnnJrWA/
mcGh7rWtYXl7fYOusUEz63NSw42u/gmI/xNZ9G9NtBOM4JnSbTH86ZT0XorTO6r9e5Xehlr33cmI
D2MHyNiCcJYcXoTsFKKzPgAMk7Jg3leuVtpXMXAQpHvctIDFmuoZRkgKr9JGWU2luVKUmmmZbGZ5
0IMDnxZq1bW4utT4Bj0DPFNsE8vealpO7qffEe78bCt4VMfSWlGe+6XxHrdoKdRE1lM87DJEKo3n
UrKuCUzIvyDoZGgkMWAklBFb0Oh5HNO1PYaESco+qwvUyKqN3av39nigGXUlLqcqX1dqtS2A0tQ1
jPgBEKbSv3fS6943QFLEOzs9g4B3yCMEobkTvQDQ4lydMtWmrRLSz/zVa6me2sUpIrwd0umhsaxD
/38oO7Pltq2tWz8RqtA3t2jZi6JoSdYNSpJl9H2Ppz8f/N8k9q64zk7tOHEskgAX1ppzzNEYX9qU
4er5bOEWIRIyoRYPwzDsInU+mkbpFcTJbN+4hlpOXYeLriRYhsjIj3fKeuuU9lzUumvRebbq4Mdi
8yxGhIWyvKZS36/lhC+IEGx7jDR1btig0AgLxokVA4gJ+qNgXAU6X1NobTFMXYWPVOY2Y1a3jGN/
mZlLQErvBhI9qf2ei9zmbA7MsXfh4+sSMR3W40qYmMAAdFvsWUr+7yGlDUxjznddcSS+47UQb0lS
YPo0iYEIjtaX5mtvCI+GIAUVc55Jtg4MG7OqQ69G9s+83sNMJD+jv/AkqOmzvhUMBGEOJPeN8X0Z
c54LIdgI2ErxI+3WYxEXT0kS+tNUvYwVUfDl60T5p+YL4CdRHN36EBkzEyUNjn3+sqrPxch3Q6Wa
yW8mUNPalUEL65TIJdi2S5Qhk8M7FTdk7aXKnlfppcB8sZPew5Qh70pAbPU2sDBXU/HmcfTUXmYi
QJQTNEPEJglRa8puTGqvTwUIgdtdaVunEaUA6qcPgamIGvw360C1GocT2t4PHWKV8MdIHEm/qOQS
m/2lFtWLnH4axJwaWpBWw2lASGmO6q6SskumCJ5B2TAviKfSbJcOSFmk2C0jy9PVR6bzc9p6IuVe
uTgW5ztEzVd5mq/b5tzjHCLPOXHJROvgncwW2jVbGZIeMvKjs7l4ELR9UjA1ihIzJ8U53Rk3yglk
jCRFmuZn0lfHWax2aWccaSYCQU6C5VKw3rt+i7E1dprawcQS5OOkEA4uVU/r0P2U2CkMcwrqTtzN
rdjhvLbLF+m8Lt2ToRXH0sDoVicEZWwIJB7tbYet5+e2WP3t1LbED3kRt0m/ZzE0awX5wUIl15ea
PRjZPatvYZP52LzOsNmMhHYubl9CSaVZJkkl1VxxNYMsKdE0k43TKPt00f1RJtQ7Fz6HXIbPnjx1
dXGoyBqSzePYuWsIsbKpcKhTAmnQHxMYGGsbXkeew74arzU2wOaPVBqJELewCk6Rp5TjYXtqB+Us
CfrTsPnfSI3Ti8aPQcKop+/IiWUn6lOm/Gp+LAiDbWG+Td13tSmPyCG9Fb9gnnex2dUzUq4kt2US
70Oje2C+ESRmckiVBy2R3CptfZUdzVThwfEo59O1VqcdwgVI+tYPa5Tw90+m733irIjJwFutcqJl
Ll77mRw+9tMnMx19OZo/hrK8zj+XRNhtW4+WFS6atA3SKQz9ENURXMLColCG9JFJFho9/YSSYJ/w
tC8EU68d/Zz21uichQsp8bX6oo23lc647ZajTuyPueBSAfAOEuLz7vY0zoTZwXbgSmO6lW2cNRhf
Sn41etFVoEMsgByOMmGrvLWXlulU27op8AaG6BcmTaDm2UOtRnt2U7GP922sB7lYXYm1snW9cRQF
YVfSioFB8dmTijvn0v7JrBo7mkcXJ2Kvy4TPaGiYbRF6YdTfC9oULRNfZdlL5YYCkij2WB2OolRc
5ERwjQopfA7PI97ViWI36uwJdJwZnI964vTVZ/lVEfW7NecEZOdBnpY7lSD3Isbjd3yT1WI7ECJN
cumKu9ziXpVsM1jglx9S1Xjglpy66qMV1RZUveqciNJ+exeT7GD5a0jjo57FropYdKrphwVdtNn0
G0eeeK4jpT9WdHncDtYIWaMklDTvUs0IgqW7Oary1BQ5PiZxelit6NKs3ZOkbYh88t0azBU/yf4o
iuEu5MaFJeYa/erK+XKta/3UaexMQrx0jlKv2BuoQdOKoZ1TtBarZKKxnPA6kJ4EquoamEgd8Ry3
RK8bBE/uNjKMYkPkC8iinEaiKyKnrJd9ROEjmjclebXC7ofQVI9TA6xKqDkrarKaUyltNdtHU2to
J+2ykgmSWn5wqF1pvvEzz9oTXnMQTh4m5Pc7UeJbqwgHs4ansC8R0Kge/IIrtODtZVoOcUMLv7XU
ROOUfst65tSVpTqyEEJdlacd7cVHtmLcPGrOMOogHIThTd8NIBbOYcOWZ547KRf3Zt48lzzyXfyN
kpyL4PbJG9e2PihpdB+UZT+EJWFWS86Gp++GEOppmVToWtdjWzKw4qKNqIW4ucY0Rs46sdeqJfTM
XtXvlWzs9eK+6upRjZIgpebF5ETcD6h07KfeNB2DmzRD0YmTdD8NmWSHa/5VU8QWAzilkbpZJWRO
opH+lR3HjPjPSxZvkEDm57q5U+f6LNXKkzHADMBe1YmxgKjgelUyhRsrerKm3WCJFMTaAouuwwGn
ebLAuMay+gtd4k8iK8N8bTOSpVKDQfsrYOofLUQhTq24VKl1jCpCdKZ0nzCJWfAsybU7xL39sJzZ
yyMtOTAFnDhqaTEgWBXKz76wHAo3p9UjZ6kJeFDRF5fj7r+7jj/5ntsHJKWThUSe7h9j5F5Pa6GN
MutIA1Bl6V62Cr8EsEpTPzFPLd9UnL5Xy87s24eGA0kSqcy6/ZqdBk7EUPJrvHH0bjmUgIbLSJ0L
kpbjexyFSNjSBY4nslhAwQzdb1U79DB5h8azdsKe3RWIiwc8S3lqxno8JkuzxxSFwRXg/gZDNoLu
8uw0yTt4odaGeyG3cLzP0bV+bwgjVMOb2D0O4V0mO4QiGnrPcWC1G2lyZMDwXayipxFs9L/v2i/m
4r/6zy2SFbIGrgga8PbvSpAonhshXAzzqAHvEdEYJa7Zfpk0LRSKIlCZ4CfJyyJtQQJvoCNrLwdi
8xmybjXkY8pWMS5nQAONR30Cp/mcIldq0SNjSU2iSfpSp9EO2+i8ugjxo6Fjly/8TVbwBxvqt4v4
rWlv1KmZc2Rax6q/gWYBI+jkaHcJz+VbxoExZa//fdsY1P3e4m7MKzSOrDZgPf0XpPWPx2Hs1iJM
q9w89jVOHm30MrWoq/veRoSXwCloVD3Q1G8pB4mktrZUQ/2t3gDenB4iRa5iTdfKs91VlBUmkQMT
822FxTlP/mpgtiItTtnGx6LPnUSZvGp+r+F6aAn7DM1rn6SYh74tTNAnGgLswIvMC6vIN8J9b2AT
XPIe0QdbrQ+r0Y6155VdeJbS69Si9EfssPFkquJazR4S1xAOfytei+45Kup9SWyftF7F+UGnAYo1
mnMi7OdNit15VozLm4vMgW6DjzYCAm9xfgWhIbV8ZTy7L9To1rRUUT+gEO+aCUd5rrjEaodZdBta
BwisaP+VHVQAf6Xmr4Cg1fn7ivzdykdbySA9A7mU/Y0vEi6Y16KCMNI5qIX03KriMY4wH+ofI7Z4
aK+8BG5kxFvFeBhaBEfnL2LdX6u8Psda74jYToWvHR9dI4krFlFAJvlt1W+/OnMeW3qM0IwOa9W5
ZfV9VZUDJNXIkRmxmyZLeNIGOAcqN4hN5H0CIA/7IuC8PdTFeNu+sKIqPCzb7bT+nMLnysB6FNpR
iM9Pojw2hbETqnKfLVxtEt5zPd1BVwpJO1b02iuRbg5LC7XAkWtiWapbnd8QNQv4HYyHrahkNrz9
02TYeogHgwYkXm5/zigNV83Z+yFNFsgXcmuC6VDgb/1Um9epfJStt0hSPSVJdtFiHYyEaEi2YGxA
fUkgNW5+mmJs5AkcN/u32jpulwZ7QMrrb3NI2qsiukKOQKcfTV+YN+89Xk2zBq+PcYCnyqSaQjUq
GwSADeXLVM3HNBv3lE/SL/qsasfC4lq59pimX6uEI6YEk7R863V8yMvotNL7FW26q635buaiP4U6
s1x935s4XNNu0tAdraY76PL8q+za6kMBGcUQ+kskPoPZBtTJ+1C2/LZVSKfhx9Vk1xqGj8nE92gh
3REJrKjgqFJY11QwaHcNOuxUuAn8v+MhYphtyP1pQZ+sxzAtqujSzus5r/GMUBtnQ+QJpnc0ztdF
6vdb0T03U9DrCfO1dvVKkBOZaGci02G8aHPkDSX4kTy6mdGy2gbPjNuveGSU3utO1B5mMbs0Y4fQ
pfcH2nxBT/diZrlFkQcCYwBR/Zgb9mF8Av57y/qTVGHJvxhjEABQwSAE/jcGmIy4XeDUph+N+pEc
ZJXvYL+kx0lAa3iOayaIb//9jnA1/twk1e04hmsFxxeE+99vmY4ywUlJqB/XDsLGrAHEeQqnYt6k
rlpNfqNgh0Yrgt5BBM8Q4a0MDYOu6m3ErIidtIC2AhoeLbh2ym9pOV4RseXj/C73gwcYe+uMnNZL
ivazPL3UGWzltQ9/bn34SssjzvVp6xobOkxAqgoThnQbV2WmU1NWJjBZp+UZy2c4yEcGMLGl+nPZ
+es4Xrd5yJxTGGbJfiiesSUDpuvsOmELjP2wix9lCghl/mnREqdTEojJz6XS/Ix60VwUb4OwelPy
lNFfYSIszU9jlfFaDbse68j0QYjDe5+/lr1sG0pmx8u0367faJAM8s+tUt62QkTXigMmC7eEX3LV
KRlgbfpuq3popvehX+yc4JSQ9FXMefYltLI0AtVdv0oaMoMxatPXRDsZC4PAAbUjIzLYgw9ssZ7U
/2qtj52IFW2j+pNeedluBOpcTCWQu29tKAUpEazbt7S9Ir5jIx6KolrdYNfBac4Rq9AlwKMDRunq
5iYzIgmHvVq8y/gdbT0XAyxmdyK+R8UwQr6ibi00UlWF68BdX+fdZoQhqZk36GRIZ0ICRy3yzYbH
sX9s2BSGTLh2PF75NjLsDDQjiaNV5tPEUJJvzeHox61FfRglEn5AETP1HZ6L15oQySaFenzwu6F7
SG+NxkGicBg1zHPKocOVRlx3G5NrRq5T9eeum74PeXjoU3TFofK0Fe4Kap1QP3RZ+lJqfRDm7Wlr
glMjcjI6NRNnM1Es3EqU7bhYjpkZEuraUFEW5psVRbZZAIsMb6o0fYboImpkfhEloVLFQdFrwbLr
FMnPQZmFYnmo5eo6045PrLoURC5Jx9PUiV667DKtI/yX7RcpgK9wFERpeVRp2bf5sF6eo75hWRCB
mz//9zP8x+CATYN+SqbeN3AW+eXq/I8yRzKtGdpOqB2n/mObsFNmgKzW1AM0iVX+l7JK+31wABNq
4xBaiG0orv4vivAfb1fkprSIPLXnpCTNdZmBi3FbPVSCh/hmlzFjz09DTSm+vqpT/zCq3YOugsFg
k6OZUNKWy9z6ZojXHDheY/gdDkHCiVLHmGJb0x8a+dSb1ouQYZYnqztRBpGOZsEblK8CrNPco7tx
lE7yFqt1KI0DYw7QiV6kTgQ/6l+EcfBEk544nIKGL17pnmcZtlHlpGuy/+9b/0dp/utmMBzS8A2D
VfwHwzmlchbTtkaY+qzguYeAGhumyJHEGATRDGaxcf2wF99E69sse0hEHBECoNASm2NYmCaN8EGY
tMmAp3rk5flPQz9un1rUIDeOpfG9gNiAiaDh1+N3qT7VDcbbTA9QLo3mT1n8Cx0VudRv58GvK9Lh
3m7J5RhO/cb07eqy1Iy6qM9hkTutRC2M+ZxZGTs2xCCffk79Z8U4ZgLxT4ugZbBhzteCsT11tdh8
RTV5qAlxdZKyr4WzlT2MwqMQlgyGpCUAPgUvEs2XlXZMBtvMzOxRyRGcaq+rLrP5dI6warsuRP65
lQvITtSF3bZen4GDozq7N410aKwvI7JIQujteVDp8jK/qMfdIsSf/fiz6MzP9qMSI2emvVyj7qxM
ydEs2+Mkpr60av7YRx5KE0ZenQ3/3yNhaIe5zXdrWQIZzScWhKfaoJIht1x61KqLLgRmnuKWRQaU
8DXXl7Z6GqdTHtOJRR+y9Q0NqdsgxK1n0ZmnKKhGPzIeF/F7m467elrOjRWeZ/Wylp0XDl9Fe4vU
IEw00KaHTGxOS57tdSLMxvIDcDpY1xRks3WVInosYrxoU6Iq0+dRuXQt7pTTs94Xdq5kQWqW79pA
qij5omv0swTfFxnQ/2WV/yFWZ1EQkW5AIzLRs6HE+HeREFlzOotlXZ/FMns2zMIdSImj6sW5C87c
MnXnDuJqq2iuwuIXtcdsPfRJeUpTJ9d7u+8P61M1USbm+MrL9AKqflo1T65Pcaf7knGOWEelZmKm
4Mfyh2q66UyUpk596cTOBwUri82xnqwn/XFycPMKCJx0xJtFIhgptPlZOAmnCA+q/XSI9wDZpImF
ZIkZbkc0pWZzk23lin2Zs3iylxxlz/DH/UiMItGPF7pDiYT76ra6xJ89t3fhNdolu/AAAOb27vHZ
cI/1nsAYVyC6rvSVXed8PJjBlt4cBvEV11WfQmSfEQEau6ivAzodZ3QIETaJ1Xp5qc7rLvGUXekX
hHR9zHercKJjd1GfDT/Z8SsfQ/aW937/Kx/vQuQyAY7pdfEU//9iHM/bH8Er+bAFNE7PEvGV7JzE
6b2dB8eF0GYzqz8Vl+qyCdVfwyAMkltyy++SHwLwkgnZn7YUaetV4TfoWPrRHp6H5+rd+FwrGxEN
YeiL8q0XiHijs6pACdX1Xk6FO2o/u5wlWTSuFOvX0Uhe0yG5pwlmcln+IYwdAtvaka3YL7vwET1s
CgEsctRadKsCx30j8cSZoxFISVdYulX6MjSWl0SNl1mrA+3GVxlsDcKuarO7JIPAD/hyAv6oTrKp
Gab8VCftrmuSjzEeHoXqBROEm5KpTo4LGlq+wCqyx8lIznJOFaIOnBJN0DPcIe/pZUoVGhzE96N0
WDF1DWVmTYjvVTqN5jmRCzazWbPHgRyzOdptsLmRFV4RJy9FqZ4l7AXn+nnUQv+SLpEHGYM5Ag7A
ef46M78qQZwEZj8V8XnNQxYFijWd5gGfPHx2zb48aHUT6Jt5XCTRje5kLchNhmPN3DCVCdksFVfM
hJMsfUiaa5bYsiI4rxZMAtbqL/3FH8X+r+dYwYAesYi4OUD9+zkWVeDlRo6BLGVoTo1npTcQ2Ux6
JNShoqWlHGJY4TVsWEVSXSsOmymC/VdpB6NnaNmu9pKpHk+/k/G9oyJiAH0rlG/LcRplpJxQkvNP
2VKeITD9ZRcy/0fhgQuKjqcP5AgL59h/f3gtr3NjKsbqXEQ4BhlQb9Rt3a6xR3HpGDMobbEbhFMD
am9EP1pMtBrmgmt6m/TJheQrG88NBfbEaEBt3ySTuNP0ImY6EeeaPPvVvAf2dEsRSmPkD7HhClLn
6nBVFXEvm89j9TkPya0v4ClzfIXlh2JMTqm4Sxq+SeEThBRRqOykY3tsdmL9WOJUqGcXDgoLIwb1
Wrc5dIfJZ2p4slJOVrXzhmk5hXJzFFBVxMyOdMIjJ3pV1QnTd6t4iRKi95LXGtHqbJ7MUg5impc0
qrw0s85jNu+7ZL4ka27azUuDDU+q/Y3+om27+z/xx23V0CNSYxI5aUjib8y4fBX6Ii97bnzHUHr9
NokN9JTEneL6IBENtI5IGyyDJxF3WknFS8xkiqTZ2Rpdo8raJeOwn6zXRfUL8UlP75P4pCTPcrYv
MjyWI8WL/TzSD7AiKYRGR+ElsvQ5TwGFHph70aK5SPEw9hx3opC65nxK69Yp0W8b8BIhJVpCbRti
fTUZMK1LctKj2KtHHrsw8dbYYto1eJ2SPvRie5kKAoyEKf4hWtPfVNa/E4W4UYgFEA0ixIIwpm0c
un+UxmIcC2rXGcW5wdRFt1qcmAI9CgymPf99Iv/hNMY7beo6ihIRqcAf2lKtUga5iqr8XK4XYTQd
KrmHyYQuhEo/TT8VQ/zejdpRXRTINelZKTQIDyQSh/hiTng0Vj1jzs0ydSxeAdt/ZItAvhlcDhpj
nejMc2Pk9PkcwPl4iGTj9t+f/3/VzTC0ZVhcDCp1KIX/vlODkacmet+M4a4KhW665IvCZCnyRCoY
VR+gJzzANUmZAEujL0afFb8vG4FMEuzYnTqU9du/jTul7u0Wm9O84WSE08pp15nnkB8Iz2xcCe0J
jK12Zo18Wfm0n6vsL9fyB2iDmErERRrOOcg4SrLf9qVKX1BB9XV25ogAPFnUJ2nRbWX8ktKzjrll
nnmZMfxlNyTW+o+nEuUNjR9SaWY+eA38+xZWmWEueF6Gp24a7EUMbyR0GeFnmkKLzvw1I6u5y70+
ygNN3ExLZTtCX5WuxkNoPGVz6K1RdGAYXokFKlqQPy+OhiNEb7syjmtImGxP4JaQ7UMdcjYCjpIz
2dLOVb1Z2kmBBCIiJd4W6U4I/Nub7JzHhyEo/fpXvGhMULN7Az0/EzQa1PY3OC32O6nPtkRS9RB0
j5JdHbbybkvihprj4I/nJPZDF5AUf7/H7mzr+xuRPO79oTmvdu4n/Ojd9z8e/C87ABCxUzex79SH
vMONXPdb7N4jO36Yj1sstHExXVxiD1sAtUkWfH1k5u7UO6rEi7zHw+UbsbWeydt8kjn/YjnXIAsE
jwaS0q33ArxhbS6BHwqIliae+KjBCiP/jBqwJcle2WUH3L8ovqwXTOIdjkxvevvAshpvDELGoZ05
2JveM2hh637dc1bW38vv21UW1IIwWLcr8OGJUVJ+UMDxl+ic3/z97QtGkLcFzUu75g1mFxe6hWiP
x6/ksJLMDd+cv0fezH/aol25Nd7KB6z4pL/u2ryjhHDGY+wWTk9I9vbT9xtj6Pmj+2qCOwNAp/mW
Ed9N7nL1RXV6SA54ApPKjJm1j3MdN/B2I4iZF9leKn+iHA8i+ytT+dXcby9cbPeFuPtb5ty+YpdI
Zzt2+cK2dOfI+/q62jGvNNsgyEHMda58ffvZvvE18Qe4gNRtHPhx7se98D5w93bv/K9zHrTdx/bb
OT9N2USZy5bA3eLd91zGnsaTFXa/1/z3O5+Et4w83ta7+6X7EdnB3r7teTf/uHOPvlvZb4L98bCV
/B9wFo54crh0o/Z6+oiOsNvIJBle4gxDJUwj2pSKJ6a8aNh8iHbUU1ZpUrluUbIztkJnFxXsk1KR
3zGrsFsd4pf21jWHdqn9Un9Sp+xQL5ObA3BbFZ4zE3wLsHHGQ7LZ0xWDIsrkeI0Pc/4sim9WF5GD
JNjSRA422LqxiSFogrti9uo55aYwbQmbCeIViMHmoqyFlCWnrL5q6Ppa4Jdmq4PV65q8w75vjb0K
9qLolO/1J8wNp8ZXUpZAr1QDAoNCt873lojezBA0gpunhZKTR4E507w6a3VSU93poP7xfMkvBOtc
lhEPHcWX0VKMouCpYrmbRKihgDVroIb0E7FlR6rxy7Vkku5y4RbGsaiDQeZUVtBTbGK1/tTKjY0v
Zo/XMg2T8TkK9RlJs70upyX6tProGI2aH7ZwFVvjlY2hkC59SVo77nNymoM4LJ42Z4cIhx+oEm5O
8nImlp4q+MUJ6QR9S+/RvH6MZWBWr1tdINV60OW9Xyby4whEkfM26ZHkpXr6ucXODLESRJbslaZy
V7UQOUX40GvLYUqRlYi0jZMQJIl0TA0Tq5b8qSqzCMDa8pOVc6bSgq4Wb2N9YcZoW3V+jmOLgDbg
UjuMPGnFXWWNCy1o+mACXMdtOkku4rATfQTOdmmYTl7C+2NNhPWrRC3bjFqADYe/MTkU3FA4rDW8
rNHS1TjYlDj/jcmzVNDLdOKjBoErVxhpr8wRlXRfd+xw6LsgpTV+a0SuXIpkPexLRt6Dwmifyf5k
elJMc83UpYAl2kyfkfYwaux3hFekRfK0JPlfEKU/QuUkGXMpSSXZAHtMtFm/Mcqt1oz7om5DFM40
5RHuQJMI1RRg8HkIRTfBh4zxrRuTy6zANW4Nf7a+m8boI0FW6sSRsW0yYXON9zqDv1uRJFTSNQ5v
cin8pazCkuB/HKomk2Icd7BiENXfDlWIYlkWa0l4ynGs7Yq9zmTMSuKdOAz3EMFHGwp+XPhhPnys
pbBvStCDgrQ7DBqpx3ZtK7E+4Psaz5L5La9ikPvEl3Suq+nhFi8GIQ56YBTVYZ515lZCE6xixuDx
U9daV9AojFVX1sKzJuYPZS4EIt4uVX8UcJWp1PCzA3OtlewkGLE3aBzaPQdeP/sjXdrc565VS0R9
IU6iXGGEwSY2YVT32Q2XTQOG2gR47YJ3J7y1W1yA/4saDp74v/W1J+ObnqUQS30tNYIxy5yGrQoY
x4OdZIsL8eHsnwCPFmdcZUbXDH2PFl3VrHc6sdvJLWdTjVXaJIKMyDj9wOSlWakmEkVoB6Kst+vQ
ae+Y8LQ/4I+lgsO8vP1gxqczjMH7qN2nbB2kKACEBR0icYL5Vk7IKnUMhRVd3ynrepq0fnru5W/p
/EYLleeInCl8NywyjC4TbLgWom4dPYRzv4dWtxe08ZCuRHnQRaBcSfrd0lk9s4n8wDjAVmrTz01a
xDS9ipnsmcYDcDuKH/nFKLcl60psXG2ke1ID+kKBZa7guIg/Gjz+DOybxqBkYZvZSSlaP02+0F8H
3PNlpJPZiHIiI2qF46LCnjQ/Ta3ApLrwk7K5LP10wzrDlvrhJiTrne36MIqZJwSzsviFou103OnZ
hxTyedZFOSlWDUd6elKyfCdNrRua38LmISrxrdzmJTSa/9+lOqobdH+okYC5jd9LdYXByKhpkXkq
1jPxmIw9u2uUckxBCVT0abexa9Leusj9cwaxWc0NRxMZ7ElkQFjNuhOXt1rgtzVfmr8NwvdFX3dd
9pbK1ecax485/F2EgY80xrYm1X4CHoOQ8mleqTQkGGQo/aO2evrvqyKS/c8n3VRk9Dz4reAPrPzW
q40w1SJF4LKaLP0eEjyorVchjJ0cY0tD+qoT4QnuKVTtk1wIF/pxfNoit4JstxGCBEU5T+mXrLzN
zSMEB0XQXy0lcyMsC3XSgVixQZblN1HpvpFT70TdN8Ns3Qx4WIf/KcP1jqG5hXDspJhxAUxK0Ygf
snJ4XZcFmV9xxxn71BZMJcfHJuPwSsdLyZgav08y0REYfhvT2Z7682Dty/mtAzyyUuop4RrJV+gT
bkMlHyZvSXcWh4aMRbKM9qmcHqSweIvn5KGgAMCkMh3ewznQjdPYo+ebFrvbrBUsztVxl6Sfs0JC
14IPpAqI9YpUtaDRT4hFrflMYiGd0XoODeno7SFOa0eK+PBm6fQx2Qjj5AmG8lQjJcjptVMZtAad
5ZTCJ+BBeJlF4px4t04enlsLuGWOHD2r3Dj5GuEXoHtzzfzc6G+K9ZVa3Ef4xgU6zZZEBRjabUHx
o1bOEEq7cVNMEH0xJQvUffVkxoprqMt7olEGc1Ams3FL6kNSrX4dam4+HwQMJ3oBmFRUgpBrEjhG
/3uN/dJK/Rs3MXBH0jfYHIsRwn1Ygv+AAyq1hiPeF/pJyLsgtR7TEWJ2/S5ppwYujgyAlpQXsqcY
lUX75JLHASovyr3Y/FjkmaSh+bqIWwbR4nYDaAY0WEsJkSBcG+qhbKPoJaAtFHjZau42im8f/zRi
g/7vuQGqMdTLsHxRa4qVBtUF/ZaS+PL0qiyiT+udfSwkHbUTOZ+y6IohUZTgR71R3SsqOmEKYRiN
jhUlf+Gz/Y+GmftiMqiU/u/W/HZfhDob18aQtZOBV/9S/lQkqtGzJj0SvyEKhAFOeOT9Rdj2h36R
MsTCShl+5IYdIhP/95ehlMm8znGln0Jog0NpkdwyOZV5EpUk0LrPtLhw19JwAwowR2VIXhh/sV/5
H+grVuSSin4SozhIu79dN9rw0oQnzXXPl1Fu/PJHYlk7JYyDfInO0rJPSTzV1OOoJK4kFoGel+6G
2Fii6MrLZqNyyCgsy/y5lh6EkMFS8jRNzUmFYywJ5WXsVXbdowxHX9L+smH+snb492LG94EpJwwS
jdDC3y2NxiFLwfdE7bRmIzyu9xZicp3HO0P/OUEJYRzYQr9ozb0m3PXkWKXrfloFr+u7H+kyQsYN
gnBYnEjN2OmYEABuZ4WztHTA5mmWn+L6rj5GeIbf5Mclh6PQ7yK9s8P52UDzOUiPsP5plfZ9dhH1
9zpO7J5DXjKeKVT+8uAafwKeKG/RxMk8vFSD1nZ2/OPB1cQolYZVUU9hAqF3Lb2pT2xTqq6D9dPM
jmtGYW2VuwR7yzYwIUwkA6gCsVmoiLBSJNExhhN2kNoskOGCVZixEBxmyQcCbMxOv+P1dROimprW
2HfMKVfjaRVhHlC/WHD1q2I/xL2vm/2+h6WCcgG2iIJjwBOxLDGDsaY/WCkj0B9z/UNaMMfGKgTj
Xjbj7ojrPV3DZXlNAFzmDKiPypCTQoaZXXWcb0Qt5g/ct5xkv0mBE0xLI72PwuBLJk6n5XNiMIvG
WJjz2Cy9ld1ziqCcZX+zkPllyPDbkgLOJ5JFw5mTocBvR3A6zVIoFbN6UrTR1aEs5+r/I+28ltvG
ti36RahCDq9IzKICqcAXlGVLyDnj6++ATz+05S774fbRkSySIkEQwN57rTnHfE+YLpVJ5iOYk6bg
AIloRBLGfMMO8Ig1bYKyTySsTfDDPvlGdcsuEbSaBijItRt6X8UseZfiKQ4kd2SHpsYmXrPwhhRk
XLJDRNAZL6aceVr3PTN4LfNqxB9mV25F5p1/HgB+Q+WvxAcaLQRfYLEUNXOtF//rOOqDZAb8EFnH
xST4fAgORutJTbsxIyetPqci8qyyxr6a0yVUKxjvirlF9mfrZXSuhcuft+b3Mj5iWBn9tQhfhj7u
V3GZkAaG2iuBcST5mCYJKIJAvoQ5Bt3lThom36BmZbyXAup4xNaLUD2go9lCgt3HQAvcvER8oPSu
FJ/pTiv4q3BqAmaK6WiZ4qFKimPK0TsmCFBGizyp20CDP5YiFgvw8sYI40Karx1/O2MtlE+yn+hu
EDzM6P+XjLdfStLHKIHkJe/lUx0+xv5+pEW+qC/BgsKCLu2iVzYg4l7chxGnj1C68Yhaqq//ElDx
8wz/5dCky4QoUKPjQbOJz/HXTw5RWZ+Tf6DQlhN3nVZtZJxMenVndbXb1sn3kbHbavxae0JOlk8P
BBj10WdVvk0BxbLYtNea6xRZ3pTM7hwrvrCe3BNHb3NFuttEeBNjlObZ8pS2xVswEx+njCR2ITkV
S2jdZM5l1IFKFDUYItNW2Znl7Oqh8VZTae70dNtgRwrQ1VrCizX2FyuLHko+o4GGvC4+hdFbP8y2
yljaF3f6dIwyhQWhtbdM0dMw4BhUxit5Y+m0oyhE0JgvLP0kWfm+DfoNJn7DSq9Rf6RvFhePU8On
VolHigx+b56ovSvT9xDZ8liRbxVmiSdW4NKYnSXBI6dVsrAxh6jfp329n/F3RSzl0slonD8f1PJv
03g+KBOZCutZ2Vhpbr9+UEFuKlaOx/nYqLTd0HamlGiFAQ6ehrdD6X0FSQKXa4ogUkBDdnqZ9MIl
QCOr70qW8rErU/pr6pkGt2Gn2qmv1c2ft/G3sEtp3UZsUqayUhd/16FTalrySFWgJr1OwSlqBU9E
XBMClWpRQfYaq2zlrFCCCXV5q0oBHY3RV3ChVsvbn7dlrV98Pa459YlesdgQQ/qyu5CWlsnULsoR
7A+tEAfg9d87tb+XfJhecbHBrkCHgnf+5bqXxbrBVLJCyFW7CoImwHrOLGMRRhUmCPjT3AG1dbUo
j0qGcmPu7nBw+1OCFU/Atd0WhxXeqzfV1pCyDYv5p3VWSuCHG9WjG5XiX4AC/3EUUVZbZ6Tr7BBk
85fTXRLnvK3yVj4mI2zqmZiYMScTWNkTp+dllvomM8koWCUoGrM0wZ2pgqgNcUmUYJEWZwXFEgJv
CC47BYUGW3lwGfH2rVD+7Vha54i/foB0v9V1W/kMRSbQvx7viSp32SSE5CTLDyl2r1Q9CyXONxR/
Qj6wAhg3uSZuZ/kjaIoNEQpE7Cm2nDWPhMIfxHyiaDo9J6nqTsnfhrvfz0W2jeFFgsmAA+krgAn5
/8Rdpnxkyd+Xn4b+UdT7qJ1QcTJ5LTYiUXAai7SluxnV9c8H9nrgft0vVBeZRbDUkrFA/bpfxNIK
RWns5GMK8dtCeuYyzRfGqzU+/PmFfl+9wNj99yutp9i/BvVg1o0qmXglnfqH+gHOSaGCCySILPda
uoe7lqLu+3++6Jczqs0GqZalUT6O4n7kqAMNJw4nFud1rdlt5FHnHeK/TdB+Xg1+26m8VwN+lYkE
YFWe/uutKkpcGWXQyMeAYBKoit8k2j9m9RnvDboQxKSke8Q6KOXNAhwck/X0CgdlrP6ycFrf3NfN
MNcWKzUolIlfRZZBWUxS3BXyMazX8LAuP4nZVQj/8io/x/TfXgbivWhJFLW4Sv76brWuDNRkzGQI
3s5IpbaiAxAImdsqV8W4DsFMRWK+ztlWrQJbS0gwpJiRV53PFQCttRkAOoOEJUeUGwgVjw5Wknsd
0shOfZvNjaXlVDcyNyqYYGkfPfAF+Q27jIv39i+j4n9MPHUmJMSycgUG/PVVEpyGakRyuCYea0pP
Ncb0gR5vYtMn52Wj8ESFBjJFZN1V8KmI9/jL0bqebF/2JC9voRNWgf+yjvp1T6pZYCJG0MU1uiWI
o1sedmi7/DRga/TaFrtzIaJ2MpxZWLY1lbYkIOBT/WuAwldltAQbRiahiuILpkPgd79uB3V8xqee
3TDpM5pvdQsPtB0NKt6YhLXv2BpiifR5tdngiZLjEo5Q4GXaG1eniB21XqtGOt1/3js/VSBf9w7K
afaNhHwape2vW6Va+RzEiyEes0DlpNJ24O/9UUQvixqu/awQowqCvJGW9GzUoRPVWBmQaqh9zkKz
+TA6T8UiCVKEGAgiN9FcpdJHbq0Oq/leT+onOSX4tL8u5HYkVmsikYrPwyhfoymHvnJVIc12lX4L
QkBaXdFf1FY4d2HE9Vlyc2FA5jd5I/I0Qw4pi7WPdSnQfxQ3lTjfF/CFbXk28OxV/lDTIdUlSsL5
X8aSn42W33aSviobCA6EMfrlKtv2zOrmQRKPTKiuXdrS3FS3lX6KxtGpOtXLA/WQI+1d0D5G0XnI
8Yz10sFYoLBMFVX3YY/y5Mp1400Nx+/x1BwlBaeJ3NLJDH8ojUYoXH/hQ/c5/zxKnEkrwzdR7/ls
XoFsnPCLgP2mx6NM90lZvBua7HW0WJa8cMuQXNB88DopZgGfPRRa/M2QXv58oPxv0Pq6E/ADrX0o
jTXy1wJiLC3/nMaVdGyolYXFoWr3WbcZeptCa208TYUvIwSlCxQX25DOrrEbMqdcVUAn4ippXeT6
oTcdvgqZYHNPepVeQ9pn6S2l8Fps4vZ7gKOk31TmtZp9oo1qlGjadJCaXS4c9cElOVGN0EsaeF/8
NriICB1jfFGBPc+PlfUsUSholS2z6lofWKKBxN1CTCJE+zQE24LwGtVrA4/2zfSaXaof+dbYWlj6
rup9lDj1q3XVKYa/yD9KgsbeCV7vPTSsHXJfYV8uTl47S7CvoHLOCOEek46YZ88wNwRzmfSUysMo
XwzrHC5ns8OeRBI1HB3pQc097IRqdMKME9L8LC5Y7KYKTdO3qMLst43Ub02zGZrNWLxnOldn6vWH
kNAjWr8grJC8tBjufJovWrNRo228bCTZk7YtJEs8TnpyzzUsQsxZbgPpMOCixjtWYV7epPOmFj4G
ZUuJKMtoE7jIPMfhIhuezNEmvZdQg7SNRtVclg5CcIhDQCZQgDcan6MEJlze5onHeWZR4KL/d6pP
SvME5jUwAMG1dqfvk2JHLxn6K9nEvWAvvV8ETl44TYv4zQ06Fheu9S36FOk756G3FPuaGD7RoXlq
X4tT4AF/RH7xorxFIe1uxgDScPbaiAnDEZOzDLBgcXXrUpigGj3y+2rJCWG9tC989pLqKrahkVzm
Rzy3/AIjp0dc1t1JHaVoVxlOlCCBs6nqrhft6U0PvIa111WmjTeSqHWVY1+P/bZYERGGRsPziOo0
1r3FdMWLdM20u9V26TA4YhqARkRrwhx9+osyEvnnwROJc7Gbg0VfZheMmI4cvTzGk9MgFxv94Wz5
VNV7PJWavV7DOHELm+ZlLx9S3eHg0/T91DpF6kTmfl2wd3SzgAnbcJ8idSdRpUNCHD+3pW9EvhFf
wsGj3tAH2yZxxALMQcofX7rlsQrpxul7vsw0dPv5dZxfW7120/oWTK9Rd8/nwxeStVKBkua0iEaU
9piFsIx25AoAhB6twQNpZusyxXjuMvGpOPLygvnKYgEyH5KKHrOrje4oo+NRj7Dri+JJxPAleJZ+
mHuGCMdKnoIG7ZknB2cls6fnanL7UUMYdheU2JYuOODazO8t1vHZPhJJUqFQ0+yYwlUolCyUXTCH
SAaXL+b4NCo/5oY3u4uWM4U0YuSxoS65x1emH5ChSFxPJjd+G6ll7hgektRNxq2O/xWxRsrQER/i
9mCGb73p4xuRSLHqfdX0E+2uIRytxzE02712Woxjo8wftApAyvSboDmE6GJR1SJ3mPbDsG2EbWss
dqudxOlYStfG8Nyk9DW6HFZ7jru7BqWKsPyFdvh7BZiZA8tkA24qugVmv7+O0XK+lGhhO/HYBhxC
mua3seSB/MIzLwvoY0aGUlWgbiXc6Eyt/2L2oA+3WnpouWgNCL1VAx3v0iABuuaEJzF7rihRlFro
joFxYL2QSpHNIs9hodI1G6otARewJpuP6l4ZMCYm2YZCHOPSRmyhLIc3s39AIb9l8rohaHfbpOmu
q6AWsJsTHVVHV7+UfajYKpOaBLZ4S866mdenoNsojeJLMeMD81pxAd05UgFJ9wqR9Z1hvqi07iK2
txhI1Em0t4IhtB8+pkTZTGV0jKSIJpVMPYLinJYQqJubnjALfylO/Me0lWhuUaS8B3yQes6XmZFB
Tjr1tkk6ynSvUMnb7LSExoLlV/3naByN7m5AwqDAQi02Cw2U/NAuk9cFH38eef9j4bNuCAcABQFS
atUvE0dDGsa6zBZ0VlG7C8HqiH3KGw+dINAwNMe2RmxxXD20OdcqDFnxSU1mT7RgmSYfoSDvE+Ev
m/QfJQqD/G6AjOqab0Xkz69HZNtWiixNmUjIFoaDacQGRwelVB865gARg89i0N8jd6jP3NiUd8N4
G6ITKi2TWqPVfAxS+2wmGo/BQy88qjn+ZkSgf95xP7mkv85YDGQzWA4xC6FO/jpj6elXWlEus+Pq
55pyRDDdpuDa1Ui/kMVP4cSZG3mVxBUufqiCdC0Je7EJ3k8oKSFC4HFbrviD6JdK6i30TMd7BLQ7
1taxuQZ1cuUoAqxjXDfzZF/R0FjJT7VGbFVZnJcAPQ1zeD4QQb+iioIf1Dtei0wuA31clclTAg8l
LD7b/KQ35ql3Z2ur4x5IBzfDAZIOEVrqU29QRETLOj40A2dIrrshjeS0Vh6nlEGP3ZvBctOwfuRG
RmLijWk3U+RXKdCO2J59kQslcolFoof1vCTPf97L/1GdhhNvMn+l3qFJylcnxJhK2hwUqXSc6/kc
9ejdELaoaejHXDyvmFssyeLKvo32kkSbbDsH3jAXOyTDj5C5fcOlP+A0Zrk3x+4uKbTHTG/9DDT4
uuxtaukizbLfTPGlJO/caoYfY4f4oK7vxdp8qAuM8jExXdotFw/lBAVxuE8ty9HXxUoVpQDHmCUn
8WMlFsi6TmV9LXB5lYgnWWCjHEQSiXgg7oK7IDTd+GOhhFx21MmDaFubL7pTCBT7M2na58DN+uUh
MZhbjdkBc6HH2t1R0+gUjKJd9hgDDCeAniWsqkfB8Bo532lN86n1zE4QkvtFpL1GccISvaxOLb5Q
Sq8/8jq472RGx5BWm9Mu5TXkU+vDN96w/Jfazf+m6b+eFCbGFVMDQbJGbP901/2rjAIOOZumkHiG
nOQA/RoyWtTsGoMLXDGDEp6va2yZzmpzReXHKz1CclQ6/6IqbkL0NMqKX0rPy0BiWiWCLjtIkbEf
FVQLsXEYEOyrLKvjFDWfQl6oeFpFOHlHemaHm90c7hM937QwwUpCSGeCMhZT29cjk/bxErbKDyVe
zm1SAaXzirR/6A3NhnM6pHCaxYGaa3FNYk4ynDKJOtPo3AmKeZni2l+W4r7JlENPlSOj6hUarKGT
dCcIB0l67ydOtTTaG4nlJX1aOJWmLzQnTmMV+mFEpmX6YE3y0SJl01K2dfTglikYlWyXY3cZS0zr
WHmG7mUxEr+vZzvp9yDLqaKMeO/UiM6PeKvWemv8sJYZwRbzaNjZgMpm7SJhSe9NcVfhdViv11al
+nUngGZaJ+Qz48cAQjxQdUeZzYM6wR9YbnIFT64YsehjHFq7oCosi+WMZ+iUJNl93ezaZjerMX2s
nZTuEZfxnX+LMN6k4L4pjE8zI7sj2K3MJwDiApeoWQBiRUlYpfnInCE2oYCHmNcQDjd2m9GXQHAK
O9MJWb+sx6ieYp8awH4kFHCbIrpUyIs1msy5KTgjgpgMmx3EvRAJ+jlLdmUXMqkCPHZbknm3JIqv
Uget8vit5wMU05prVoP+yuX0JyccyuhbSNHyZ3EqiiEKmU5KpxWpQQplDAl5zUxzeWwwVL9Q8qV7
lz1k6UeQvw7yYVXKrEPHpAD+DEpPrseD0J2B+tmFrsGqTd9yuBEAqpXhVg5kpEA575eNzEcHvs2q
gzuFYzwWQaULrLPXPL4BC99HnMKML6KnTu7Piz6f5JciD/yJixLN32qnoQMwFBhhUEX/fEGl/8no
+dspqtDrk9a+CKTfX0dXyHUNpbiBcsMpfC4/pXPjD2+6J94JB8Xm8HRGvKM4mmyuGc7iF7vmWB3D
O/XBPMFud1mC+Mi25A3rWhv6u405tHHzu8E1eLyMxSFyVjcASxBP30z+7OR4R8V9coEhAE2j4Fyn
WNOvX7gsqITxK19LgTdAvPIj6m0+kza1sehBcwDrqIHh4bu8fjEH7nkiED4BMgFWfFix7ZbmRGdH
73gvWb+TQxk9q9AKMYpNNteZUbVxacJoJq4GhjurH16WdRLQOaqZNA0q0RaM9Vk4IKC1K+K6Kubx
3DKgreYrslFRTh3+T9RI670RxSaE4Cp65fUl+MPse1bZqOx5rIEXT/zn9XmTPOX0Lj7RpGypTOCU
uAFWhMSHXmFQsWfC8rIVzpYUlb1rfaQMzgnFVRssHz8H0AvIAmyIFSmZDrJdZXbxGLynr8xgW3y5
kS18MC4AhYUlkeSwH+zxBxNjnhJmP1MTXiFlcxHrEquOxAAUaYpodH3gzH4FYT2jr+eMsCHiKTQL
aVMb6OgVdv6W7+bPxQ7fCxR52AF/bq2Tf2e7GrrDlR28AFHSX7Tn/jy+V6fheXlW33lJdHeIX0Qa
vca++Y5FeQsMweSoeesPrJnuhCPM0kfx0fhLU/t3ySO9FwUpNssZgBDa17ac1tMnbptQJAO0cYK0
Alta+aWF0qQrnnIq3fE6KnG4ZN20Ea27kqkt44DG1GclzWbrMj6eTiHSVV27K0/pkN5pcwNhVI3P
FfriZlF/BDP81Lsyylx8DyDql52Z3zT1TSogai6QgRYJR9ECy6lGV9LtWLDsW5VFCxKMrrz++cTW
15r9l/Oa6TIkfTj6MjCDLzX9ETFO2ueJeIzET0WZ3Jkld/s4g6wYRHSelOMlsYQRt1saeSegMBoo
mSWF6BWDeAqaj7GQ91TnOBExJTPITflNbyZ8aTodfQ48dGJTHPrjUHhmRagqK+VZ37IIDOUfYsW1
qkYwMSS7Jst3SYxes8SjrGIuzeClr50FqUz26oq1Nju8qwehgoqNB9skdpdJrCW+foo1NOFxPxc4
aXTrNDdMeaU9XZvtDLMrHT8YR6i1/XnH/UczhGMF0QqafYUG0NcFsK5FVIYngRTlZXhS4RfnZexW
evRNzKuDUNzWCQfelO+dSE+3E5GoMmLrsi+xWA+tj77HTELJgt4t8F5acjEUzRjR8HLNFXEfT5mn
prcixFOicqZAEq/7rmVZii9cJhUizU9l+bfL/O+Co/UE+Neb+iLAIxZPH2Q5EkmIET3WDd7AISqK
2zQBsSYEyF99Q3wJOcRTvM82RaC1XYJrQQbU82iyoZy+QYcCPgnPlS5zBbI+xsHYrzPQspiPcVIS
R8Bl4n7oO7eeheNnKqt3Wmees6l39RiyluQXhrb788f1W5YdjlNi3ch0k2l1sG794kHMJXwmqaEs
x0ajZzFco3GGREkdPEF5ziynFrbJeG2j5ZbGngrmudoPf+3/roPkbycbai4Vdbwk69aXHqw11Itc
yetGdFQdZ6+vrAdzSt5kDS0rGmvB01D/5cFnaU66XbXmm6G9ZQwe2Kb/shBV11LBl21RoZr9PIAt
pOtfTnx1LAalC/LpiH84wjMQZPYyqKchCQ6dMZEOhzUbV1RlfhgzLChWOwx4EYLi2bIHXEnJeCML
gXYVtmNAqlCkInBRwba3tCu6xVClLluLXs1cSEkf8OF4zfDxYjIL1JfMAxxeyJ4o5U/IZ0qEtUbp
KiViu1JkrdqAOEvvxndQSJYq/E3LQKbQf7x39Be4W0guVVkqcv+/1htJnUl5rlDhiQpYDxGF98FC
lo0qaap1Zq45A11n5WjllNeCNZ+TC+KtD19jBPvbUGRos/ofPTP7EQi3G6BarmYd1BfYQ/Gjjs3r
ID3LiDDMJIXi3XjJxIQusmn+P6JXUqPnqNpJDCMDzh1ZeW3BMmtiuVHCluslrFfkoEp0EQeW8K8i
wlttyXaMrEEOk5Xj2AsmFfLd4/oVdGexp+7IPlOapbdHQTnWRebQ9R6XmVntcDUSkSJ8/DxkHHVp
1yKyk8H9Da4Vm46mqKiaP+jbhuZLVVxkOfUa1qnliLC8Z9lIMK9lRPDu1ehRKx6m6nVNZCLABis0
M5rvjdF4iE/OIc5o3/fd99P6nWmAzQ//zNeNW7jhxk9cchg4T+fS9mfPP/GAk3/ippPPnesvrn8r
bW7zeQRfrl/erTdCr/pGyF8LN0y3Tyce+c9/fsw1Mbb53ZfJAdrd1mfgvnOmHqMfPFF5xy08fbdb
n7W2Tzf+Y0NPN8s+8bXeyjcec/PZvBu/rg/nJ+RrO/vBT0XmrZx83gEQk3DLk8ye5J5uKNSd28pA
gT1yWlxe9kyVeH0F7l9fCpoIL8AbpddjSzw7fy/xQrXNF/fP3vkk2OvGAPKx3yPnzK5758XefTbk
fPYjx/cl29/x2tzj+/iI3/33Hf+68A2nr385+63NH97O/g2jb22f31t7ffhZsM/rizCcO+u/I+f2
fuMWtpbfZCAvP3/cfv7l+/rwGg+oxMfFLfx2k9fN5m9k7517Wvum8Bme+Lfq/PP8ln8D/QfW5aw7
p3x7UVz/nTvTA45n5nc8ne5gZeal3y9s1Pldcc9+6uFdXu/FFO3ghMaffPZXyy/vgwf5uzO3rG+N
N7j+u8bx7O92/uXi/7x9d8HTernscK/udpf1fxhZ2Rs2d6/fd+vtpeNjhN3xZ4vND6zSO34PvdLZ
YYdd/46HTDa3Ldy9+nJ5LHdefO5ebcXlx2rA5abSCferHRcn8W5TOhduT9yfRt///dUjf7j+9eM/
z7c6iXcXPLzr6+Ky3T3uBtt/XE24k41NeNiim+cxl/U1eQW2nV94Ep6AX/73Dzy8NtZhbrI3tmPz
n8//5b78JiQQVccPMXmP6GUl8+TNcut+GJQOxTnczNgkK6qZ5Hb7ywQ+70PRHgRxcqroIV80dxyS
bb1Q3aiCHRDP9jNSRMpx5a5P7qFGPuo4SC1KoN080iItN5Uc2DoFgXB5m+ZsjyfOj6TvY25txUn0
02pZ/RV+wzpMSE9z4g3ZR2aED8vIUYEoWaxvsnFPZbotgytp9uRSDOZdon0DqEB3Su3cMMr3YUPk
YSyeuk6+5pN4pvHvDNImwAc7qMJBrClFaC+J+WZFoZ9FrM0AxbhW97loPSVmrLg03838IK4ZJyR3
GOP3kfAyeQbePMjWxiLsKVOF1wGlbKsWVF25owtV2pZ+3aheND82KqhZhBduoqjb0OjeYg2QVdV1
h8BUz1OlADmhwTApThh1qWME0YuhAbh5GmVxa1HsLpAnr8sligesHqNtqbmLiRhhxjwoJ0dgoTbD
EYQqQF6ScRVnMP9w//A9ssoKdmqMECwgrSMZWIlNYANkJHQtPWxd3MY16d3JRK6MJJ/T+mzmBeuI
LQUnkh9UX8grzNOw7IJRewSPeGhiXzHMTwZghgDWWglUrZIuo0Q0Vc4IUPf5diDrzgyX46zLboya
llgxV8ubs2FBZ5u6u0hqiANhdRLFvmW+9/HrSqAs5gi1yvIUZuNDYMremOP+VQe/YjhCuFqpt6U9
YonBIoMboE3JTmwcjY8cPMRbm7b31aqZAFKtlSJLOhqiM/pzuJfNSGKKRJ5KuVuU7q7DD94W34v5
edfzwZTSvFUsAhIMCJYNuQJj5qVxeB3g5rWCowOfnPWHCB3xWELOhSSM6y9twv3MWGpgAo8S4b6S
go1eGdu6BK28NvRHiMDkyJadn0TvQVj56VQ/hcvIYD2eS1P5IQt02LvymB4mfOczC/+KLrJMUl/L
p0Lx7YgPyc5q9iRHYKEbjhk8p1rhhjSYk/kjA4qrT6dlZEbwI1Qsr6QmMRSVl99mGcrLQEmfI3Tp
7qZIeC+U6kSCD/70wEvFqPEb4EOskUc0uFK+CUKszgHaPebZw2iXtKwVMdi1EvG5MJaI1Vhn6k10
R9HxO5R2vzgLRo0DPc6fBepOsyaR/bKeUfmdXr7PtWCLmbILZbJEDBQAbTkfZKt/1QhSUTnMmdnr
MWwy9AHYG1+EkVLjiLjEQJoVr9UWeCSzL9ULHJSr2tcgX4P7pIv5CVDXOoud6eCGPzXLadj3FlN9
k9Ag46mMTXdcXiuZ2gClCoWpi6B0fhAX30rKjlrwomjgpaIAmTTQDh0VgKQQP6JuOyDei4muHvck
N61e1qH6LpmM+/d9/o0kH7K/PMBTb0M/X7T0CSImclO4or10qiC390oNRpe68RJdlw5oDoVsaLzO
VFjbWGMfVUl+jBXxEATppqXIIZmzi5fHNcsejx3JAhqnflw9hqPupwYy78XwJJg/rOvFlIZ+eWq8
nlZcQkp0FxkbnSa4pWQsVeunCStwQBCh2BK62STDZklGDh5BpEalgMJZ9noi+/E0v6pGh+uKhrEc
uIZcn5WUkMT6Tqs/8np8NAKqN11cPzaKfssBsXHeDqA6BGvLuf5gAoHTl8hV1ktcadwtw3cRGoCo
X+fpxayAdYLEU8haBoTtJ8F9OVN7opgEQ2mcIpiKVPHa4FCzistTcH6m6AhRfw6ie11pfXpIYxBR
VkcShg0jdkaoTrI7kbaE7EAJ41PZoClPP1Wpsntpsie5dZqkPpL5gHD/JunlZpBO7RpNoUNQU+3F
MrwK1LTCjmSdsFCWToPneAVaBg9K8QQq6HkUY8zajY/GaTdOLyEdfV2wHGWK/VlsjkHeYhgcthlj
YCHd5pHCOsMPMNk6lMmwz/dVBHDFGk+6jCaSCzKtU7K3T7Es2Kr6mi2vKytBwUSt5vu6vQtpMgtp
i0jWltp9VV4jhti6flZ6Ks0ifYYB19GUuJqBL87oOSfvZ2QUhkA8xrx4elVtmuqK7mepu7NZ1zga
XhixzmZr7fGwO9k+TDlHO3mbwSyYk+FshDFIXWWrxaEbSc89bDahMp2I04pm4LlHOUStHMCCcVR6
tG6R5Lczx6GAm20eWMZ+K/GjBwIHTBh6strdmVTyZTjAklKfJ7lyBys/i2C5xmqV4Yh3oirRjIXz
TCB1FPWOxtOUJbXy8iV8gZEzi7ObGbRbgN51SF/C2JOp8wlJu4sqiIBUKjON4hxGUQCzldFCeazv
JAE2Cl0nuAN+16FrYVVohiUJIac+5EKlWRdxHAGoVXapqhvZ+p6kYO/Q9UjiraZmxp06Io1AOWp6
/6YcKuJJGuYgUlbv8ljxzDj2tVG9VA3B7NxeAb8llB0633OmeASj0UN7RJ+CTgO4OEot3XLNqPaE
WHpaxeljjkEZPVFOD043sYlVQMijZ33C/5DMOC3nnWFFxNtzZObyBhe/HjUu+WyukNcPYvJDT340
IR2k/qpNgduL4/dqZoRcZDekuNGlFloF6laWC1mIgqmMZAr8ZyIwhgHhaCEISokvRNJmbJis6JSg
SSmhz7DUXFAnCQcxK8wKFgL1WDITXJCn5LrTf+kbDgVWbBXFXrJ/guLbGA9Et2BoH2ZSUmZHgXKi
U1pUmIfIoD36EiKq8qpm1wq3fIjfnDRylNDhpqg+zSB2+1RxO31wKmq+8GwJJPVqY9dUj4ZQIuBR
QJm/L3lOVNn3UaX8S4KKNj+YnCg5p+tKrMa9tM5nhENL4HyOIUDX9lV2ryr5oa7TXdIO+xyvhgIH
n3hIyfBChGX1Iwcq0vdwN2iknGUWNHb1qa9J/mlDkN41YQyKtB3THlceBBFJHL0+AqknV37U4UaX
ScpLmz3rZiWgQ5UmbkNnuoYGAr8REpqMd8oI72Uz3IjJJVVmjnzkIXUh4yRFCsr1N45OjRDegWTe
i3L2VNP+CXNI51XiRQkdBOyl+RDsJmW8gjfnUDF9gj0fAaKMOhbO4tuMPXmiSiIB8c/0H6YUb7FZ
Res2wwlDcnyQqN7rtW9IsjPQwgjrgb+DMQ/TQrMGWC2SPTXSg4FuNZckV6e/NUDqWsQLVRhnnYN1
MVErwSmGByy0tzC9TMEtC1Knk4N9EgTXBRrF1FNkME55ZrjjdPy5XueiVpHkATRuWtJHAwxG1aqf
mijA5bcU9Hy7mfM8zZDMBtt2zfNg/iQ1JFosw2lpKFqOFTgR3Z8HIhKQSCpxzjtnkZ+v5QT1vKTP
ZuVa9BrqCmFj2m5N8anMHiulxWgm+OYY7Xs9PjUSPuvQ2ISJAbt8cMgLRBRAL7KW3TGXzlZt4Eds
+JvCTvT0B7wGb0zRNHT5fYtGI5fZv534GoP5DWjkrAf7Iqp2AbCemVStLs46rOdNQYeQ1C5N9HXO
50VpNqE0nwrKinmbbkXlyZrbXdneVMpNyL2Up7imV8sWaSJHDmyR9JblEj0VrOLMi5KkfyggtxP7
6PCAUSrdNDbILlKOHbDdBiThYLyIMRNeWlhLIrAoQWSqfqb0UOH3a95QJU/acFOHByV4aaruIW9d
ZTl3lnTuF6acy3dT43zGxJ13TsE06/8IO6/dxrEEDT8RAeZwK4lBOTqUbwgHmTlnPv1+rMFid2cG
O+gud9tlWyRFnvBHbHs7C0JFYcDEcr5NObgykddlnu7LDjUt6sm+kfcNd41AW2TINRCF4ziyKtPI
exsLVyYwJ7B4wMUJTxytTtQ2lSPZ2yRRGiVxq4a/Q4q/DiFRx4EBh1jo9iOv0SpXpRdZOj0poAU0
yvTipqO4bJ7LNW089Nx5DWN6o4n20EEE1Tl+Me5Cii4kGMxlqxjQmWW14nFZOfosEpK02GdCuKEV
dDOWwkFZpkeF/uVpCXF/jXkWVGrdc6SOmqwToBm6hvozmluM7aQ/T3uSLNe6gP6wLpxouU7s52LR
ugS6sCFocTMSXhCQLoKsjO4ngs+prpNnIobmaNf5BwtzMRhV/oFC4wWE7FZXJNB0GsgiA7+aDsee
YUdMIfQyckm5F5tG+1j2QCNpCZwhSN1nCZ5EIVD5WRWHACEJfO0JViQdX+nRsrrXuT9l3VFtBWBS
GSFWbBwyKg5JpojvY4s7LQfJlWU3sliNi3UGBhSWe+IVwuzUZB80VQ4zUlTXbwRiYokFCfMrnVab
cWYjEbOTGhyst1RxeRlR2bJMCCo6YbVFCZQfpETbjYri6lG3rrOD2InrMFdZkxeoDkNCTl4tiwJA
dgZ13ZwYc6TJ/xbYL3e1xJQME1GJpEMjDOyGXZux3k18x4ehwKFntz2hZqG1EcLKKaJn2pindnp2
GMuaAe99zG+gNjSkaWDKnTQz3Hbm/k+IOV46MaJqSzwL92XM1pdRmYC/gQkla7FOD/k2qPLVU8sH
tjGvbX5RcxmeKFs3QbCJ2vlKPMy6MeG9i8NY2D51VlqxaUTtJAYn9jBbsg/EHT3Xmz7NdtQMvGsx
mUd5dgr75srSwDO5dY35Q6LALwlap4gPWnfA/uB2hD2JBEGWBj7LMN+0PiE8mkm9TslbQXB/mSzX
b6Vj/ZM+wuqmTfHfTJqu7P74RUvGT7VOhvcMCZkVf1dy50T9XhomLwOR7ZH3ovAZlNclYDE7zhAc
IBVBkTmW9VaWSJ0YugLrlaiqBSVoiuCKnDoGSxYtlgpw5f4z03mO4NEMQJUJNXck5GvpZpT3kXAv
6Ld0APptwNZzedNF6Lp5b+4BkhduhMH0UpYwJRserTEgu1u7ZRmzAPfGNdKImJaWBxB4i2FNEBnW
2QX4Q2inY4ShnuDl8l2kjAXuYo3xmITucSSj9DUftgoag15U7JjhbUKKUurNi9qQ7SWpTnxDRckj
/TR+wAU+lW/rjiBAf8GBB//7YcjxCw/xPuINj8AhMlLLEBsbYrxpC2ElddJOEqHTfdkxJsNBQemK
Q297c00UMRsXJaS2ZiAm1FLYt3HcpxlNcMmEaQ1uTwSRqZY8DI0rZcx7UmfnwbhNQ3IGmUeJqiDz
mBiiGVEQ1l5bErZ+xK6T2kKCQLymCex2oTByj3B6U13mEXU9iRQlw9THVFIYFe0QykeLXaTRMihr
8Xum+Q/uO9znMfdRS0eW6szwmI1FISBTkAFxFyEvGKYkXRs9yJES3QNrPqlNKax0iZOJsX0K8nWY
9W1a5O5YW5tWmn670fLqDpBObm9RS0xmS3BSS2XLmO6tvjiLkeqNyEs7tpdaXO/mCLqIcm3LQiSl
bJKmhpTB34xUCWwhYSWUz7I37VOl9kRy3nUjXlus2HVFQI1fP+rxlOjyMVXRIsrNrqh82ia6+DQR
mZJp76XxOYHhdRnRp9TS67TI1iYt0kTYdCg2iteup9kyYaX3mvCWd7toYhSUXlPITKpJDLn2OnQE
Qoh0vafYp8V8HDmm0t6m/ttCFhFX4rqe89e835ZV8kgt5WqFMnFNSDoIOUFINydIhtiJBcmbMfbr
AOZUNB+zdfQnz5e3usGOIP+BeT6Ooow7llCM3hRJVCRfQr4P+nvenPOR1iUTEZHSbMUBiK/I9ata
kw8UL0JsvImBeO3y1AG78I2KprtN8OuPHJMhvBk9q1M9tCeRJvuY50JwBuwMutUeer+0e15ZATI1
ZcoAme/0JYtMBSgUhO0Yjmf6B8rOp8R5GYY/oP7elZYN8cRkbujIs0Ii50pPukeCtiqV0YPBntY9
2Rerth24W1eKsUgNsnXVP2UM/qHWX+klR+chDXfafEhH6h9JzZxphY//wJf+G70P9uT/ocj+iR4c
tGRWCG4dWLbzBF9xFerVRzTq6yx5KYRNon0Q7fT/v6b8rzZGPLEIjAwiYhEaSf9Ey01WD4hdK2yp
e31TQi8teCGhKp8CQedVSwGGRYs2cpoenGs+DKhCImI9gJqGvNjRTLoaqY9QTLtEDcOuyhTwQ/Tj
ZlgYSYX0srP5n45ZWnjjf6JRNR2TGhEdElr0fzYSdolMEnvUdQex/orbBU05F+NWnl+kzFs2fBKK
JCPD7Yii9/+/XP/GNW+SvmLwokuoLlld/5fFDAkHiYPEbylqWbpCiJVL2RFoXjF/Srg1koLql5lg
mMrRxHPBwC3AJMsFeNZ/MobitfrXy0CGgCWSgC2ibP5Lv/8vRnWaCnUu43Y+wCqfi4TUc9PcZdXF
0EGy8IWNuXD1634fdOmjFtQX4VwMn7Hc3rN0AJFInC4n3Mka1lKESk/AJhXY3PW59l2jjeRuxL6T
bIsxvChifDxW5b6LfwmUSCkjlruO+tZqDUJuhh2tRogxzMWb9tcbGENUFptKI0aAy9SSLhk0w0kw
vaI/axq2A+FzqISPAlBItl7zUcEurq2siS3vELebtn7I5p1eU4JIXLFM14K5uA/zW4qgSwAengvB
85c4UWHIPEEOIU5Gu6+XMRM5S52Ne3lgjxpHg61TjdSTpkrP9hBYd9m8KJpwLNfVtC0lEu/6fW3t
EqQ+AYoW5Efg5SQtZX8IOdebK8LWPe4UL5WUXcdw6leRp0fjpRSHnyAmEFG90ZquFIshclpLQk9M
ym4x5Qb+tDPnj6XOLa8BB8w7S8ddhMtHyse91rP5pWci1fEMjLAlF13dN4q4LuXgPo/VNo6Do651
dvaZthzBaO7r7l1uP8WmXovRW0TwBVVh9xrFdK/8onv8JOttnzYycmrkgtA94cjucnjR9dybrcTV
k6dmfnKbSC8GO5GDxqQxIUHtORIVBc26HqA4JN4bATxQfsxw2TrR3TEIVAsopYovBMSvSxF/tXxM
sp+oPcg1VWqIio4NuNgiAlTfFes7400shWyzZH2ZA9nZFdoP812n3YRtkYJRqTd+QqzZuYz9X0+I
F+sPic6qcnhr50tiNJcobsiQAwMo7wLxCgUzhqqAfjV0N8SeEuzJlx78PXEgU/qYG3RxLdXN6nfH
8A2cwYDhhkz88fguWShT2a2FUvSW99xiwk4UFDeN8peIBjaDuNFyKXNhFOPWUjPJbbDCxPWEaYs8
jBk/YGa5CHO83o/fiZva1yrTPtoqA1n90QgLR0zaJeY2qyNPyPN4XUjRHsnJOs8AnwrsLm/CwsBA
AhnLozZfWlIbY9HT9NpWRy+1th16cMiboWg9pEYnQbyoFtCUn2+z9lsglmeqTyNtVVX5RcLmui+2
SnevR20j8BhoI6EtOlFcCcKh0N9JkWXnLPlykhQApbNqZNueKseurd/bGXpJCC7RAPBPB6OM0NfA
1JQCXugl/ktgcM0k1levtkF9SAHvddVw5PkTsal4rCZ4U57nsCcJE2zRZPruv6f8p4qoWfHZyWcn
pYHJNJF8kv+2pKP3+o3UDdvAK1cDY/jcvuUrfQfA49cgTO7s8jfstlcjwovMRzkvkC2D+E+esNQL
bhxC8BWFl/voMIGIFSi+Ckrvt4f3MdDpD6hiehJsDNJ//I4hOS/sAOhoQDQlF9uBPb8wYWPa9ySw
NHrHORJ6PcCddT02UGSh3anVhkejQcwA4IcFlsBwF5q3SLmGZkQAi/SakYVklkRqy08gZvzbK4nK
4RQmSbJ2XVivMot8s7e6egmx2s/Ddkjuy/0rBsir208TwkQrKkJl73MfEj4GngiWaGSruHgxc38b
SupRLrJ3NMuMxwCq9AhI+rWXm99Mig6yVdGbyf3MBjSLGjsrH1r2rNlJRtmFQ8xZBOqK+Ftb33DM
1vRryscavkAzkk1CC/no7zQzcbN6XtOQvispcgoIcZ5YTJMT4kKAodbBgzitKXXHMcenPz6RkSqZ
Vk1m3qM48koVb88weomAlGuGUxOqfWFFuHgDgkbwcwQxyEHH6SI3yyjK0SjWW/vN0ubxgc3SWGWx
jCSXyAK6HMl6+RMphWsynJmTnbCPJ9dkbxbaPvc/JRNrjeLBAMgmdMOj1Kls6olXdNVh4MEaaMXA
noZXXQhfxkzYQl3tIp/WEhG4OXcHAuuwk5Fvz3YcJmUG5cnV2UuKJZXM1bNTSSjp6Pc4U1Drk0BI
8hCbLayFM/GwkVvo6VFqqJOIt6PxTZrJKsadLpK51CdbqqZEkrwoZGOleOsnZT/W7/UQuU2AACV9
S6toq/qaEwF19NlDG+I9WYnHcUG72j0CNJ4yhtTSnpTJrqcbPg/CchM39JnjBpIgAUsN+dY0y/xM
KlawFcsXq+fB5il6z6dTDk8oAStHBXIIg1LdOHL67EWmM5WInXUTS3tVC25zPTt9WH0Fpn0eZtcv
GzBWTLlYg4AIRhqP16VivaE0XRMX+yoRJipA9eWSKyjRWgd4bGX1oPWOEt+n5EIN54dWvNXkg5ay
tyrbcVNX7LbYH9QxBzSdex+FtsD8WzGvBCR/irw1eRQc2CagQ/aXiLh7BmxjVscWJOX4p7N+x/pN
17DQRadaDxE6VS9sPy8kS7lKz2M/mXbNb9W0F7lsXZO0nlQ4hwH6dQnOF731UJxioq+lHoKgQuvL
N6eD6ubtsAetOMLHHprk4kOk1/6jCyHhxmzTJNluxnZelYde3kl57Oq9rea+owNyKG1ry0CweUZL
ak20ek/uITVby9YhjVCoM8DheueF9ZEMLP8kseRJx3RnlgAKiRsk3IT+8GpEsWeE4cYEfEktXD6U
YU0t736FTwFlQHNqVe0I/ukTHkjcEy28XyWdQme1vA1lex4qr2nfRwnGKqAO9tamcF3pfJjZ8IxQ
Wl34kMEqZBKQfd9ndaK7UTudM/bi+UmVtstGMO5tuTsx1wfKuC7gvH1s5Od0+AM7J+avzETx+Fa0
MI3k3AVd6ciLTx9wpwJKXGlvYnwK63DtBy0CZawDpHgNIuH0FjUCpTOq3hR/6+mXbAWYhPAnT9ch
PMZM7x2Yv9C4vnIxO5y1YFNKlG97ed41QcJumoqDCiGAMiabiewy8AUjIvceJo3ayk1t7YlBu0R9
fSjydFda04Pk4SB1VKIy9OYNoTrt9a6KWD3WsKKyY9aJGweXNzTSmdrz2ACYFvcS+SRDfQ8goZS/
QgpX0d2NdB9BLM+NfEseU8/0ozlTZSFeENfQd+hDKEQORTsMYycRdLuGGy+E7yyiCG9g9ES/l1SH
LFS2NUWOoubvRtp2dHh/RT8bJOeRK8IZTVxzyj8QCMx4c4VVmjE+wbz1UXggzxjlcgcmjIa/IfBV
gTdNWIJzt+gUMqToNNGjdJjqg9rW5adYfiTCuBeF+iRwabtwG2BaEGWSi/KLGXwH4rts4CXiZKc/
cqQ+wfY9zqtVSFAApQSoTdazTntyr6AQ1UjsmA7yAEs4f8Azc5/189GUf4QWybuhM8O8i+HoVEN+
ytQJPJHSEmVLZy51np899Ip6R25K0j72cgRFghsSez/ELM7V4qUAiitF9U3KvS4Vf0NLPGhDRXkz
KWKE7nPfTlF0ZICw8/Zoce2GGV3F6zyfxIGFAGvRnGEz046x/oTJk5p3kUA/M0u9yo/O7XBJzDPE
30L6sAjN9OOMHgC6h0Y64xwMX6QwSjxHJuJntjA9DUytju3ceJtAq8NgH8uvaXBBGI3/GM0laZj5
y6hui488Dm11UndpQcSERTcqqLk3T50TJNCsgxMj/0pZrJErve9H7W6awHYV2tmF62P7pVgvmBDT
wBbKYZ8Eokd4aqW90QuYysFhxJLQo6mXA0grsNFS+SigDFv4oYEQRrM0NjWQYcokGhCmbxLiN0fr
QqabcNyMxftsGOuIlXjUviuUDPs0J4Thb2L8xMF7FeXHQ0EMSJK+1gXsGbDTXBG8ULJ9WywgOVuc
nz7AkxMDl3MyAEOXrKGug2QVw9gL1qGzqNEi/JE5EWPawka+TGyUjL1cE2hoSuvOIuaANUQPmKua
xCLM8Fha/5Jnv61vMZ3lj06kKCz5VUITLjiqdxHug2h8k6XfJIvZXR1Slml1/2UGn2MDszqek4hV
bOamTNkj3JXak/zDToIi6bJ06gjPQX1Mi5+R+6tI+0MD8B1Ee0OI0T2zaA0gdemJhbha0lubzI3S
fJUQRjMkoIVCt7UUZ7kTpvSMRJg5H6QNrs4TImoMtQYCQLYJqTkpae70M2+jZA/CH3pnYHfR8r7l
HQ2GtpxS3MZ6qHY7etGmwdotODXICcECGLFYtek92hVTGd5S0kZmadpbBKEZP2nfEOIiub1F9nN/
i0Rge8BG1fKQXGA+3hVRRtDOzhTUTdZRiVsrP4aOaCpinaEPR0lAw3eF0t+Aaq7KVZ7QRj3Ef1gG
kc0z7giquWMdsEtR9+anJjdepkFFaD0C3WZclRN3Qhk7ZsK6fZEraSwP1YJ68hSTcMk6NkXCPELh
14T1Nqx8GguEHRFKDBMyIRnvEBgK8/xjJJ6p5fu/tsSyu9Ee7mmNwgwwriGmVkj6LrIGayIEx0FM
XbN8qYXDtJyv8tJb9c+4OJrIG8gwhmHS7V76qDvosbjVi+JSSQmzP+q95RizqrxES71WWZLXPW1o
y9oLBBF3I7XzxGYMGGTTnuRbNUShNklHRY29Mdrkw3uvtxurKb3lhKK2ebW0+Nxp5IT13YakX4MY
8SzyHegOu8rLXTD8YdDV07UlBgRvGwy27/h1jnXxbEaM0yPuMF96azLAUAE3amt33JoVcz8vvzE7
AjRQZ1kgAlrxLSAVhzRuAAp9jrxkelR4oE27au6GVa2XYagYv/PCWMUCTQhqhowSpEoLL6JJ36eo
HKSJnBEje9E1OWL7WX+UrHFSnuS4ZNlhzV4+B2T9fwgtOC1WdC3cFTg7ApCWbiJfVmMwVIptP4OX
EMPWRw9ZoqOBCoHa1w9hCwATI4ieCXTs27te8HXdp9SZHo9gtKW+da2mxai+RuC3KQPzT10fLHgE
U44RohC/m11mnNdBl+9+stJwpQHEexHtEztoso1TQNzUfr4J0vQn1nADS+rditur1X51vvnR6NmL
kJjGKtBqtCjsa6wpXlmgwm2VnUyT2obMOBdF6uqF/KYa/h4BvGZJsEv9ZbCmE5bv1WySSmuw2uC1
pBSknQTymkRxYQqdeIq9WKC/lK5f1vWGRDFG9CcCIpHiGYEgii/R3+F8gYzgjfHBeQY8AkOClzh1
sGF6DNG2xmgbGDKCW5bwjbGbEtZzUyKSmtFs6864KQbpMgODV8DqM9pZZWtPlKboWsN+L9rJlu+a
mgAOL58CS3UHHw9gp7+oo77zjdobO5o2yG7IGPuTocPmb0dGDLxNzyxtpc38o3MP1YA0Sdk7Vo0m
lMwRMeyvZnSoI8OjzeVVnMYjiUCjshOojxBXCTE8CegCrOLGWDpm1Dgl71G3Kbw9W+IRzQUVFda4
SShIDS2WDam2m3X8INNK9DMPLjtvPvg4tKS+vE5Fhy4jxYGMa1MRcHcN23pSSLkO3+2si3HlNyc5
nMGrsEiyw1lXzSalhWLUM+cm6sVOGlkT+IPdz+IhM2d3lrW1YIDatAVGfJkLOi3rDatPYEWxdtcH
xYTUsoxzI+a/SUsxHJOVeg8kdAEaYgn0FIv2GixxcjvxhxyRHsoES4gXp4S5kBIiT2BR1ujCS0Pt
0LVO81EGz0mcnYxJVH+XJOqNMlsLr1KrU9HxEGqelP7LanwHugIXcrsiQwfnZrHT2lvum5dEbLeG
/F5AIPaMxpF1jk3DkfJvH9XUEJsubuht9D2Ml0FaWmLTDLXvaz1FrtK+E2+bZ5ZHQ65gIt/Sx+1I
HJgU7BTT2kwZjQL+Tq9mHjdYkAwghz2GvM3FvSoEdqPTJxS9S8JR7gt7ygMvRxAQhgwfISK/VHb0
InWkSd2LkfhQ8eBTVa4kp65LtiUW8SS1eDDv/gK+CdjXAOxkRq8+jF2znl2dgWvYJkgEFyRjyrv9
lJuI8Xo43uESidba+pkM+Hwzgfj/HvIfdWRLISHOtygMagMU2KYto3Vp6HycAwJV+fEKFbyydLtL
xykZ8agRn2ok7wPr9Z6keAseTlOlhxrTrhx/TsPg5S2os9xtNIY1dJAG7YRpjTx9GSZkvMQq4ghF
5xwGAlWG6+ICb1Pad8olAepNVtcaAMSqPs7qRPDQjzlfdTz1baCc8qlndJg3Sa4BJgM3ArS+T4t7
v5fxEWOeJGQop6/ZmJdnWrr2eI1FAyLRutFEQFQSxX9rLZRoEmfVznEIqUG2Hdvf7JqA00GUSFuD
tCZTdiZ0ER06GCsi5cLkyRTpL+1RBOXVGnOqE0PWDUxZjcVzrzhFpRz1rMbncx2rljiDR0lqTuHH
l7nUzoZavi7SysDL8Cyn5YKkm+QIJNKGypFzxjI7lI9zqK+pu3RLo3c1zFxLrHgcUXOf7tK+WNeq
BiNDd88yyvzRoochmasaamLZv+licsoj4Vj1i+xJ7N8iBUWj0b1YQujmdXzt9W/LWHi3lmdzChAZ
sGknSwOlX21edahp9I0R8eHyzNxAf/XYFG7BcoYU6ADBSs79yOoSzr62h+nFyPtzqI22UImuIJgY
TRVbw3Ej4U35cjKv+eugqbCr8OkX/8XschygUNorLfbi7GJHwXtC2goGkX9YUPCdYCnhz+INedyc
2Fm8J4+lmm/pieMz/g4jirOt1nzr31I2J97w321g8xfBYgz56zfhx8LN6nFbauL4GsVwCG23q8VO
snzc3la3DAvLasvH52Iv4YODn2R7c/gRzCOVu/wt//Da/uaBj4SD8jfPv+VyzBWr1WKfiVZbfDfL
YT0eyzHesLDM++X4l6/iteHrj8U6sxzb4mH5e1z89dJOx7/4WbaYYni95dB4qeWX8IO0DJZOesab
cI6uXCQuB5aZGxcgdDiv5YeXl7rxkbPj0G98XK7V8oHfvnThPZYSPU6AA/vHl5ZLs/z2gO5oFMXL
md3G5cdRV/CrinVIH2DhLmfBJ7MX2Aj7ac5bLEKLSShaLjEnw+nyO/mtZ64AoQHkAW3GrXgsrvUZ
7PDGW82/wR7Tk0pp9BEbmrXCpIXctQuP+ZZE+n3uVG5xFE5+uSrfnk+uS79a3eAjsedsVyth7W5X
fHVx/zy3wvrGpwLnyek+b0/OmjLA5Q18Pnnjnk+HDsMb7y+XZ8PldEaPy8q77tweXKktR+tw6NXL
uBfspUdwOd1sveJnt1vHIAXmiEVM2+Of4g2T/l4knESc4XP7zZ3CbXS7mZvlu5ef5Xpxc/CL/95D
t+dtOcAbh7a8IdyrNse3vDu8Cn6n1Tbe3J7u8sM8Cufbw13ulpu7Wh1c7slwQ/VjyPvBYS4/5PKH
38g9//c38HXuqJW/HMxteVf5Nn6zvXzK124YrNbLe8hL8xD898/wZb7AEW395fHZcnRcmNuTG2l5
45YT+ntzc4Ngxbr9vZjDNRPia4TEMGzvEQ5wgmI8ERfHSHDcGJ/jFiYtPxgVuyB7LM96f21yghDE
apO3DXG0GKfAYTtCzFRSX0k4J2Fm32adwmqcNJG8vWUogkTYk169YdA51OzuBkDoGSWfkeXbKiIi
QDLWG/roYtQC23SrziS+YYiVALRR0OWZuGPyjKXXFr/nMBhkvmQbBcFrT4KExEA40XKS6uhhxJl5
Z71AHzo61AIRU9dkAJjsm8dnWEHKELjQ6ih3oqW0TzmW0B3iaGxkjkqD58u0fJv0CCmFs056Tomm
o2InH4Oo5qRpZKz2m2vaoSzO70p5+5sSF1IcW9ckriy9CggkUZpHA4LFj1nPUKKiH1xa5yz/NKe/
xhA5QT0i3FzH42dNYGLNfuJlKAHY4M/ajDzKpsE2ce/U1EmGlLiOQfRurILdun0O6ne6YIEzxPwo
wB3VpDL1Thg3+yHQXnOFzpAOpLYoHR8pzJw9ULpt9FBGcg6IGy75Fnd8xEmA/xS0OKlHxxTGL2NG
iugrd3+ejnzncfaz/YxI3KQKne5yTAgCvNu3UtSnaCkO0LEViv5G3+nzB2ktZN2kXCdHIittkLt1
y84dQwtdK8SDmB55mgPRsgK4f49oRbZO+NPz5CazHTNBEarmKSagKnBcC9c0NTdW8VuZwshKUL6S
6bZImUSphlECGvJDipduDRpUFDvbeX7Vzb1CfGnIgilcBe2hyb4F1CZZq+LQXeoLiROR2m1SmU4G
uoB2q7X0izx7ciK5GqFRmoIrSNuWKfnqrPSq0Rsm+NreclVtOhqgOBW77niynEkqEM2/jVnMPZtu
gx5OO4pWHdE9qiMuKV48HKFSHXxdwv1KT7NublH+74es2+oY9KloNOJH14uqqwC36/FpRhuTE/DY
N/cSTLJmE1vEFzOTSdQyN3Ij2117TbB1x9M1tw5qv4MK35ldbBuQt6J5GgVyftdZH98A8A8BglCQ
F/JDdK/SAmJfcrIXI4y1tKAVi9Io7X/GOvpoiAo1Ba8H/M8XfK48zfWwl3sPg3PCwlGOmouILjSQ
rIM849aLFPYypQQNReHDTPL+/EIOFloa7WaNow3x5QZVQn4hcMGCfi3I16zDL084GlqZpz0PCCkg
AZINJom/OBPZloGTGgD9Xf6lFjm+rAlOGlVxa9rFUrelGlJNfg2XWH3jgJPSvMZ1uPXbys1AUWPZ
Vvi0U9rPqEeojAlMDfeGdUnxI2kMYVLgX0KcLYjn9iyrcOfQ29tpvLlwUASwaSzY5QC7QsPGHfm9
XF6V4tXHNyW15TGdc2pKiMTgu1lIkzgT237FnqluyTDu94U2OqM+H/0MVk82TmyR7nGFbXlSHkHi
xJWBuG8JyWejYU7eOEqXvlRe52CRJ2AOY9c6yQReVm6sNEddt15UPtcissyo6hj78lA4TZ3cY1U+
sBU/lkTxpuiptInS0+RdhV6RB/xuVeOI1nQW0i8z/EMGKmnX5NKjwZuydaJh9pLxE4lI1jEbzR+T
uVtU+S2SP4HRUS/1NXVxl6TGsN0Zyksh/ljEJ8koNHX1SCOSznhHn3oB5geiWqMVj+2Gu7enKAVd
UKd8tfqe3MhpepOnfK1YDI1Pk629gekPJhix4DOo75r/3cbKCieVRlRwae6rtAF4/lMJmC/n3hn+
gv9fJlJRGk9pBgv9N0pPWX1bp4Ra7gHuUZN3dJ5wB60MurhDRqsJ7SAmCRXR6zSHq9pStpWQuBXg
XJ2jr+XYTfNYAh5qKM065MbzXQkL+5oC+S4tT02euINBBRN8DPuyyWpWQIDkvR1y+qkF7CBxdMfy
AFlPfa75HlkIGslSYqvcjZTxtb6np4Rp14TvsnUbc9xgROFiGKnn7+Q5VHiASceNBypKfmJJWffd
tTF3iDVMxCV1eK2D7LaAsX6Ix8B6UtXCJEOW4V8kAhBgnna1id0hmDxRU0+jqjj9h/8lzo4wosFj
yWV+5/MKQ+4MSsyrYFv6Q3gqZbcMy2O2q1kFdbvMJ5jBGT+7C0L19iMFft5MHuLpjX/7bb6ar4Dc
PvPm24DRL/ExPirD6pfoIMLhVqYdu9aD7QZwV4QQ9CJd8J6s5aPG4LEmYhWx8woS5LwkWYXP39/U
vSq2f2s+6arqvqLz8iJsV23jYa5NW73xfxv1pmZkXqLzcVI3d5U/9XPHMGdHjnARPQSXX/df0CuX
iqmv32GVu7sXYFWvJVV69UKM00bmH3/PVnpVI3vFkc98WyibkbuuU2smWOyTw0YjiLefpddQh//U
NpLWo4GTMYfOO3o1V0GkrEOGqHhUbLFjK0g7bpBQIMmBppMdsABRjd+ICZBN7ipvGVO6wcFYkiYt
0igw7qI7xP01SHGJ8lgl6Fj1q8DFA2z3YkKKCRlWsEElc3aUgns2qIdWnY4NrlGxCjelPH+F6mAr
8nCyFJXpIz6qDJ/pCG+a4F+w4msKL1DWJl7EZBczFwowVmkApMlwzB/8VBAPBCcVxPhp1O+mBRoo
o/tDWt9qWliRGO7L10EfJ/Jh55XBMg6wm3776rVG5lvH4x9pkHZJBCeHbaUJYmdA7qQvGJVP5O/U
U1aSbjVVu6mk0wqpJ6adJ7E9jOd3TTBXTRM6aUrEZag7EQReHg3HtkivuC1zKbOlerYNg6VckZDP
icMVEVikIjuWSPJigtcM2PAI1ci3OtHKXSNAY7doIk7USPBR5SX+igD2SHjJjbtQPVXjXJLOmUa/
Qm39dE116af2MbAfFfEYU1zoaVm7ivyZRE4E3nqvPqrAAL3YZOrcrBg0iSlF75Omzxq1c9VY+0zF
4qsHQNm4LZYUuxqaKfVju+tSDOeQKJqDAca20p7+epaFClp3QNgOAqczTSAE6ASd3KTSdPMidCof
Y7N8buXfMCC+u9YRvjQ3mKrS1/+ItHn2pD1BH6zV4p2qXggmXIvbrIF/LzH1IooIKYUan2jSRstH
bVWch0BkiUkFkdg4bfDzX4Sd2ZKqaraFn8gIRBS4pW8EW9D0xkjMlEZFUFHg6c/HPjen1j5RK6Ki
akettTOVZv5zjjkaGQCu7/mekxEqJlwN3pCTnjMlfvQPl+VoI5tPgdSl6WbUvcMR7ufT49UTJnDw
d2WJ+dHkdlnXfNvL5RY8i5WcIaMElZGz6x41wTSFTAVUU6jORezNJzisMr35j6r9qsaCdRVUnmwW
wC8ELPceeGJZdCwne1PFCbwrneyzut4GIQuwb3l3bhWL0obqAMzbXaawjrjuxewnR+bdHs9ps7ze
OuMCcQ4UIypq6gBLDTEHQ7+92ZJ3YMmZ/7lP/GMD3NJe93fAf8iqJK9pHVSGVz2La3ys78KbSaWz
hqfhQgLRBDDnds/css8RyKxSuhHU+UO4uvBct8efTvpA6ZlAizHTmYVZbMkLcAWzfZ+p6+/UfhbI
fgr2oWZBF6MwFKFMUUahKGOYP91P21UtXJ0pAeGjek9TJk72MvSROpYbt5s9jOLCOHLbsuOUj49l
q4jmsSINjkcqnhLpxXDcurX4dp8vZHaDvpw0zhpWs3hJxoXfdX3KsYdZlPmmyF4mg4AgKlHfDWIa
e/oR9Nv1geYdo/k2GWXes/0V+hEMw9m+wUyvL5YdIbn3N+8FeFqPAdZTOoh05qMS13VIVZQq+SOz
kMd6EGtX3ji4eIHS4muk/uaQoKqgryZ6zjKdRi9p835eCyvl+Q+5DErolbMH703pc7Nh+Kjq8Opw
+VgRyThUvnvCv7izovKEWNXrEhIh4i8uyhZKzyQLL4UHP0YruEvjDhnSWwrVWvJa3FWhRNQ3Vr6S
tCiOd48cSxOoy5YaVpLTMsMY/Z3PR6oEO5hb8TpGKM+gpGqfSdQLB0HkDvfJ5amL/PwL3lmQTPMJ
hSjDuffzMRXEe1V2D5V7GyKjaUfHuB6pu346DTBD8OEg6CihnIxfyUrtjRDx4SIqF5TMvjQPOPKX
ZVE2FDOqfid8CD6TFt0FB8brWEPATgk+Rtz3K7jwlHOIhix5XZlJ0ME8WEkzNbJSHZUGTrQKbAd1
rfTioQYrVK6pfxHEv7CM/51VosgiSenESMwk/vEPf2e5Y9J4wHOYP73iehAzjxU4COORPJ3jXyyi
xoMR13+wuv+xuSSLbIrNtUJi0n9Sq6vJ7K42RXfHzUL8fTwbR3odjSMcm/TzWk7K1RRxmJiFyMS1
8Qc2yvHy3LKyeE7+Ys/3L5OugQ0vC0TOYVXFwu8PFj4JyEKHNwUsY+VbLM/3D1KFIZMFM4bqLxaf
/6aT//G7/vjOxeM9Lfopv+tTePdrTmjDiuudXLMmgCOJ3Pkt2eR4xTw6IT2dk4IrM9yMPn/Lj/r3
xcexCx/vKXnaM3j1f3wQsH4FQRv48e2xZh6TWMk/Vh1cyox1RWV8Xvb/3nag/MGjFYLpfyfWi5M/
xA9ks8FRlOXJmEwc8g3lPx616ai8pB82TWtiLzLtGT45VeHxxRezyo36+zqnnObMnRhvHOghsG5F
dcLA3NNChQ+Aph0N/C/CjWrMEhk/WyP3jg7OhuZo8baKLQzbRN1JMScoRLHG5ji+fLdzDEHv4c1R
d0Kchopd7NvKBfCHW1eSV7F+72HRbXErw9Yks4CS+J8tK4+o0UVk4/BJT8QV12wPNI6T92XdHI6w
NkrcwTD+mNm33w8u0eysApF/N1IKrYcoQK6Qj0DIuldsFRwyFaYwWXsfuOWTyPHbLn5nztt8O1g7
mhUK5neM8+/Uo1VVFOe1Pu66nQQqn4QvU0Ilhcu68Qjrr9acBIomEmALT8ulGjlo70TrZdO3wzK3
37vdrgiv688iXzwdhGu2Yi0BqsL2+71usMaA7VYbj9+I/D/+j4wZRLv9vFb3RRkpq31Me6q9vms+
hSWnOps9K7dWeMSggF0WrVGsOfNA+ZdTY4ppqkkCu8YuRNU+dNzQ3iCDXsrgxrs0s0l/JOfPQs1e
Yveq0Jhnaxj5v0BciLatD7Xdkr8o8Xh10Kk3/lv4S5rC/z5R/6fg/PPEkSGPlkOeobpR/ohTmNQX
Areut8+alNrl+NTo1+C6v90MOLqZyJBlQlEuzcEd9w17x8AwawOHcq3Ohy4Ov93WEvSJMfHxMvaO
cMqNYzy+WRCalMqXTIGNYm5I01a/qH7VwuIGPoZrCX3uNdY/UbsBW6FVnb9r872pZvbsETXXWKjm
mY5fPHGcm/oRvSukhiyACj/3CsYCE41DESKiy0qfJZFPhoeyENRAVRh3LSI6H066vfywSRb2XWN/
ZQNSUxrjb/oh5j2QMlS28SS+WZWGt9sy3+J5+D06S3PStl84pOIywJbdbwRLoqHGK+lZWFg1Soom
JK8DYQPDzYvEVBOtiCdspgtJk/DpDPAZPCtmAfb2cIJQt+KMkfvPCpLCBwtNmFOLTnLpVF2Ml0f6
1J2JEbbW6jwjfH2TeWWElC5S3ucWggIHH+VWf+7kn2dvHPcscsF6/3vJ+X8rznhKrQcQEsgD+6Pm
leRLtG12/ayzLfJSA95Evi6/pF/c+Cr5gPwbLI5xbFZpcrcmawICK7UG+gfGMbfVgyUb8Gj70808
eY4A3FSX4l8MT8f/LoqkYUozUZ4gDSV7bDC3/D8SnxZd9HV8nTXrVHD7zJ424VPcFISkFDPreonh
KN+K/X+/LP/k5/3na8HvJMthTKq2hEvUH3kX6lXusLWaNOtbXmPp97QbFY5iY7afnwsC9xyfpAYj
5+ITN8Sn9B8SW1BgVCjpa/+tqAyz7hMi4l8+1R9iJ15Wuo+xoAw2ohK0jz+8RD/0J7Q5rAaq1ADl
dQXpDa1CQPdH5vJ6VNMQlXsRR4cXnhwTeA0yWXI3XKu6zJaKv+W2/3Fc/vNpyHCbqjjnq6Kg/HGN
xle0/Oq4eK2RznFStOmpZ/Fdy+95TwjhQ4R41qM0qnKnJkinhu1dP2r9TvTUeNL87SEZNGd/3DC+
/USYiVNBmM7+jLdQH8oR+c1ww3A6lL4rF58fXXR5zfVXSG3973eCsJl//z5OaWFCJCmxH/9KDpg9
yCRlhIQi4RJTJFvgAY3eo7fEZsFM19TJhYDtH2w6UzZx2HTytRS/NtcvnAfhxFfepPIG8zZWhmKU
Gcctq8OXToK6TeWLBv9SGIDghXoCv1q77JodGg9jhJjEmYbkTumV+1z3PgGj18Udbon/DCtFk87t
TUfLikqpDhHDNOzaL8Zolx8eG7k3qq8b0DkXJg1uq+cvWXvM+ARlRj2JR2a//RykysIpA6dw8UtN
tUvU/UKotzE/csZ+9tQZOVWThXzfGQ+BadT6hZCJGOJtQuScf6x2BdFntOIzmsqCFs19aLiRfKGF
bvTSn3qFMz2TMPC2H78i0P2Kwx7DGZ7O93s+FJWLWfjS3UFb4kmJsGVKLsPOb4Octci8TfXLcrS8
L3GbuHPKrqN8US/RMS/gZJ7xT/8AnLEM4wv6OIdJ4Uu/bfMFG4D2iJ0PpucvjdXURdFqRZNbG/eh
EQQjA+ySD7oCZxuGPpyy9OaxAwx+/yVER/yjqR5emMlYlHE2RWY6nU7/OGuVGduqV3t/rVUWnfdM
gyFby8ZrW68A7GWIyOsKeK1y+zEWJ6yUEf5ONagpozagNwKDzh/BZfKLuYIw0ls8j/i0z/Qvj/bk
D6/gf33KP6yYOzUfSyKUjPXbYDF1wp0LSVBa6UeiF7CjyTyIeG8ZIzZVvwS5Pgo+brPD6QFnEKhs
sn5Z5MlNWcnbMnrsicYAAABLYRkDMveXz8oYNnyaP957uhZ1wogiYYmt/HE4QPFpZ0Jze60VePLd
QSkcMVtMZyYhdJOj1pAiE3Ydch8rj65QKuBzLYhbwQc0Cw6gZdMcC2FY4E6F/PoWXhfqUSOOCb66
bokAPY0ufFv1d+8GhPIJ0Zh+Z+p+zkSi87qnrfEinm/JD+x4rVpH8rDI49t2myo1pfBiwS3kcYab
9/TquAjaaZil7qSwL7sbhhukmb2bxQtS8O+gpLEaHTEoPB/JRlwGTR6Yis3CEV//Q4cHFrnQFJeH
VrpQlpRU71pdxKVbgJwENVabRePtjC7UhkhqtcYtAEuQIWA6bPB6XV1iMTEmQkKXlw+Lq8NXam6E
H4wTg9AE0khpaFbYneA/+C16D6s0j/ycYjvy4dp83JGb4V2AZDbuoO/o1e8sanIL9mYZlJ4U4itv
dP494b2k7Rl9zA+LIDDitxG43bmsXOw1+AFSv5i15vCjEbJNoAwfdeFzzkd+iVL0aOAN8gL+fGM5
YDVHQxL0NC62HxigVjMDP0egaWHJQV/YPb8lhpaUpW/0wYgAY2Hcf1ipzHSLtF2aZ9ZS2IzFDwvv
3jqYuan31IrlxBgnOTXw11JPdyoepDfteoAFb0ERF4JAqMInYv+JhbNO9jU5gZXco6lJTiHiGoQ3
u9yfWGkIkZUYtTVOI0Do1vunrE0EVTN+7wBwMnjhavXSLs7oYSgxfKvxllqfX0zYZ/1OWvYeyQxm
7ouUerAh67pRli8fE5T5xLl7kNOxboz4Mc+INXZPXWRC2NxWk3DgL7NheWnYTqljfSy5LWRz3KHY
slaaBSqQMig1w4dFwglPjtUVdu/7PLyvsQqw0rUI2ZFgg3oInSzwVYcHBlz1RXvaMDkdMSblodKm
e2WFzmrf+APpIMG8BvGSmMx2VQTVbLZOd+99d1a85/oZKF8cFxWldflObivVx536zbJZ685Hr1yo
4XhdJnzNQxcx/T2Dyi++y2+GuVDYgxftXkkeHb/YjXKsfCJkK1uL0aLY8vBzllb7956tmz1aP23V
srLl1W0bbfol+cDCQWU3rpm7XBejnvfm1BuvIL4eN8K+DKuQUuDzyWcyf5+KOtle51g7YAN/fp7V
eZ3cNp9Nt5V8lm9s3LZ03ItH8NzUy9uW9Y+yh1IdfHacEc+E8+d6AG9blGtGg4vb7a9+t4S6+0j6
hJ0D/+E2FSwW+D2pVjnq4RFfKu1ZsSBFqjIEW7SQiIJpO0wgPcf3jMxDbQTUh7SI5ck3r+eb33oS
9jdRg8jwIHlHq85oATp8z8/ldxm2Yb7/+JxSn7eV80hwdicIltuLLe2uwesAip022m2T7stDHxVM
pdf5Jc7Pd6b6LOBSEAIQjuJuIe6xGP/lTk6+mD74EbziZTuMoLBE1R/WUicu/4RDMzOGQgplWxu7
dSyugR7VeR6P5s8EOglrKPnr6tZetcCY4iQc2mW+aZhtmqQdzmNNWcODtyfGdS6sr9HY/ZiyVSzJ
C0qv2O9pt3MJ1emsHHrczoV1sSLw4qycu3MdirHyC/rIS9AmyHmW42Tsp67sySYR177wVfrtSl0j
23wkHYwXaB0gp791kEazr9yRt5Phlo+XAu8+TAindurNZTEL+UxZ9JgTIb8IHq7qvoN6cdugiLBf
ENExiP3KoibJVmUwC3LMVVeMfdUhW6FcRjqhjoa1G8b9zY4Xv0nUKRpBrafOIrJMbruP0+ijzUjF
Yp8n+O1a6IcbQ9jdTbj6lQuNc5+un7zyBn9yjA+iRxUGT42DsUUfoujx0RT0cilG8G/0xhkSazBZ
Md4+/nTzKpINQW83PGa3kGOC/JvOTPh20dO6BIvUgXpzILtzU0awRJgk62/JhKxBRdaD61ZZCXAo
Fj1cPVZOljXzJtr5aObrFF7QQVmyaj/Rp2N6OmePqlMywrHWeZd1ZZHpWkFG/N4HHFEsUjTxG0m/
cY9aLRH0oDLouVhF8/jaL6PbXXVWyxqCJLN0ebX8F7AB+x4Kh61qx7hcQmnYN2NXihDYtq51YcFx
0y4r8VtBvehIG7h1emDJIw+4i6gEGCuzdpDEIL1K0tUzOC6fQYMW2JK22AEWL+2zNEnzwIpQExxW
eA+dEdscr6rv2TxFGa5NrWIDuCzF+CPfvqmSJopgD6CIFXsMCXoVUUbjJftIIKe7jl9rPPVHdw1+
XkelZvotnbsbgTuMO+PtpT874kYv2+0HfjUedpoctD7nKKal/k17xtCwEIVaiJu54jdN2uIwDSbh
3Rz8vf33Dv249cGGHsIDer9FEgh6fB6j7IHeZ79sU0eGrjFJawWsYNmcuN0YEFIj2dPFeqTRRqyL
UfyCwV3dftN5PL96sY1LF8kLF/BoJOQYqdoEhgjULm08P35xw19zXhfkJ+s8ZIRt7NpOrJndhMOp
8ITeqsvOsTAgY42hWml8JtALJVRWYELRWzFvGzKtoXWZzRzGgJNirGSgZPFmDnIfqPqzhKdgkMKh
Lra7mYHyyh7DV4/Ew2jDquSjtwZYP24o+oz1N9vwxhc54a373Yj5HighLc43q3IBj0o+FwTI4guP
zeixObpylB768K4nXGSaBg/Obh9ykpdL0tOfGJdpRfLZH53JOrNmEW4YtCaSnd/N6TxdlVgBJKUj
20B6O4JuqHnBbNvLTELDtWctlm15/48hoCtUnpCDc5uHOReUNkKJIWw4PQ3EchTkX8jn0Jnsjotl
68z017z8Oa7Y7z/N7KtyFxMLzeEiXak4nN20dt0YyIDdVLSq5NPZQLJryDDxZBG/Cju+JzmyefwF
AKG06yY4KCx1F1hyw7rRCDAQvKvxcnLTcPEU0wixBYzRizHf+eIfjdPwkJThstcnofTF6QnxiQss
xLxEzBMpPYayL7UTllITg2/5Po0WMnkDE7i2a7QZ5pHC3Ps07WgsWNuOYBZXuzwQfyaeYBBp7IxM
6GgDfMy5m5sXXgvDFVdjS8VZHxtow2pMYBBHXGcuJ0HmEsuj5edyLpltwhi6uQyjYkJtS3qiyajU
N+Df9eKxuYS5k6+EO2Rk9ICJHD4hEF5MUBSFGw5mpssP8la1p1WEy7d5et61ekBdp2N7Y/LRCk2/
fr/Wevhlf/FynYmUwq7Lwc1IcYeUHk10x4fBxiPurMI5LqLeTj3Vv69pM44kPzWaeLrM0y0dVDTb
3Q0dKezqCXbLD/5AsUZ+6l7SBZ+cCMJd43GDMFuEiW9PcH0w4nvMM2yfr251klZ0TubdL3DB0aTD
INHTFoUlupfPqvVh8R/SX7amd5vy8DaOOB5osjwvsErRbnAnsDPedyYmCMv2ZlnH0kbm8Z6P6MrO
CEsMXrJSj3EnhjJjVvBQQmqt3bP3WTceRzT6c3olgG6znU8dLLrwQtfqhBHkZVdhbY3caaWlFpO4
7WGRjQGBoTnYU0VP5+Ol68rNHeLh6O7sB93icC7BKNN/Po6AoMDAn71gk2yWxsPF3sCwJA+1yGs/
Zk0LSYNRBcSf6potaT4PxfbpjbZVtdg+4Cwzk3y+ZejP6tAMT+ZUHL4Vu8DrRW9GMBt5QC8OKbG+
4KEHQ3oMZU2rAiH8nOkfO/zZ+eq0TdMY0GhyLkGW4Ao0xqZafaPtqIHWKVrI1DMTgF+wRnweKma+
uRtmPV8qS1jnYfrWy/MMQzALLh9+I6JhTrCORIyEEbU5+prozZ59ro6KyXjZ3W7AgwWDyl5GN8vk
R942gAbVb8PpFj13TMDLoXMJxxumAIDmVWF2c10OGB4tTtNU12dXS9Qykw+haCfZnlk6SX1Ezmnl
Qf26WDg5r+hT+ZwktC1rs3HiT1y4I4YNpgaNZI5snhqSXWxhWbPRt1QjHu7zgulz1figKPyrfOIl
7AW4N3gb0oKxoNVGzssYLUZ7fkZvvbYMPRcnaFX7yM70a+Q8Fp/vRtEf26uB/oI3kJS7dQeQRIqO
36woqpn9MQ+f36kVoH+R52O4sBRa+CMfqKgB2LBkvvYx25KeSv4zXTAaJ8F0TzTBrFoyT2Q/IFI8
SG+XNKHntyw7sko2HtQm7NPJj7cwRrqYWFbDZd3SDqVQVO7a3avt6RxjygMl6/5LNxFzlLCqOY7N
TAvVKF0+PGEHQnT5wexmSDqAsWldp0aUj4wUPWFvND5EW/h4tfnzsrhTvIVG6WJZGS2gspGq7WGc
ClissUdaXQ/NAtQUoY6NYRoDI8k0QXE0Ea88KvMSnVIIlAP1/wFcplj1qdXtaQigBUJTuKSQPTUd
yu+E3YKh44gKHy+ordbkz/F4GBk92ywXpN7FwNVhebYQw49f6QLHobot9SeErok7Mig0Yz0SX1qJ
1A/PVVt2TaOz+tUttVGrs3AvmJwnJ/qvULKfcXMIDs0BiUNhFSIInzlzUbiJ8COWo0iiiuLxGMFw
/R55xx0/9h2o3iP+cBgvprvW4dwz4YAYs3mvn9ItXmUeHgF2RHCe5DCjRJ0hGWC2kBJir55HnOwB
DL9YNQSLbwuwaPQOnjpDkt9nl3mmAas6eeMPp/FN6jls5HUVNBrPzDjaqMuXrlf+BM/83fvJjIsz
HQXzp1vKq9FZ0eCRuXbHe3JjBcLBvdKPJ2E3RtOuvX9V1t2AClVhpItKk4ZxB+t87fYLIDosurUr
aGNl/3AdYePpGkZNWrPQH7EaYb9F2C9f/kzJuK6F+cw3w+xiRnpnsUUEwNcYw0l84TjTHtvpPncK
WlPAkglFEvb1/DqvaaW6lbpYDN0RjemTskdMwGDJXW3eyROUZxoSarqgLTsaJXRh55Xgg28DDxiX
U71JN7N1yfuSGrwskT61kbRBM1bNbHGEiZL09itu9X6n0qvptrjnIH+bz819I2qarmhL6BzZQsKw
2MTIWpu++S/uVk3nZarr0rmGrW0un3NKzTWUY5iID+JTNSUZnq87IRp6+X3+54LZkFrJCQhpOiq/
npdmxrlJj/yL/ymfdTTHaorFqKgJFg/+9sWfTVkp77Dcxbwq4hVcEapD53Fu/LTTqvmEg5/e2vt+
mTxAkBId2FPaMttgPji/2M3vXR+es8IZrweR4oi3rUCytbzBUpxqU2foj/FYw6cTzZv32WmOtC+S
nAgIHjAPf9nSNO3bXKE4Z5oe1huMbEv6Tu4aE5Wfmd96D85m4VBptTth0TCURnp42QsQdp1aND1T
H9ut+V6Z1/AVYO8hVSbmoBaRivCeaMOBzWhuHhT5Pr4Ou19qQxkxruywrEIZH2lOZ52ev++XdrSu
IZdMGyDk06vVUt1c8v5YZUhvFKWbqTv6wp95TuMk60VYMds325mfHT6YbTnDKx51VmPxk4rh/aFF
huySlvpxZ3MCPTf5sOi7cxrje0WGqpYvRMPj31BQqOr1EjCKIyeUAtX41o+bcXh0K7/SPAjapk5L
9H29GozuPBtv7iFzw2N12UxMOX4EZWOgaLY+i/sIprSGBS78cELZl0Jy2WcrcLXJVlz57PqQoc4b
EqVuBwjN889Dw/BjQcMbSF4MOPA0325H7LBOEgXcVEJd0HE9lpz2xsNBXgZR9rSwAPKSf7obgBW9
tJ/nzhbO0IyzL2vRvwilupitL/3QaRsAqQI5rDjPeopJ6cGK2/AhJTyd6f4TPw+sMKw6sGa0K2yF
u8WwPjkaKeNqAER5PBwjFaEBn6ldTBmBSaES9NlvvsLWXNVEG1Kfe1khZuHA0jnQYCgjrgA8GicX
ncSU0jDcHqpub5FcBRxHh3r1OWbxe7yZbEfkXep/LgjvaP/1nmXDBuxr10MbC9p4ON/vsHMbx2+h
09MDSKZ1CwVCJXSppkgghkZrYffz3IPwtKwjiPwe/kv/AI8W1j68oF+FK5qItVGpHV3+HN24A661
zg+yxWyGEx/D54PxIeFfmPqsABhegtdcdvHgjJCRDCby9Os2jb8dP78pW3S+AwgJ0zJMF9xMJ2HO
+wQ39D42J0RuHnkEhoBb6x5jimzdWDEt3vytmc3l12T/BTOSYK0FrFWGt0OxGrX2ABBbONi4AM6y
pD+j2qP68gkD7sJkyZW4agOA8d4O47HHqCKfFL17a/MNZlWM49rbAkvhgZlYpSHFi9t3fEkxp+Hi
9lxIin5KKXkZssX5KwRXTnSLviUe0oRumrBKjTaYmVRiuwiIQwDcfvCS6D2iukGcNsxsINojrHuW
HaCtfqQq6vnPBJIFKwfEOuR3zSc62nlvOHvv7v30S8yHLviY6I5cJlIjQrDPxSPXzhSHT7Psf140
/yJMch6MHqYICFprCi4S0WWz65LpF5eAxnxVbgvqp2Tdth/nbiqs51h8+9magRbEQB9OBdHCN/JX
CfmqnJyblHbCeq1JMHnq42VjCmsIAiTCQxowKZF3izM1eHETGnCSa46zmjbagMsqgLn0Zefcx7aY
gN6N7MOP5aa+l+kaK2yMdoRDB+PgBHCgV1gifzGpuDz2calHgIuQZCEMgTADyLPzYGbLD5j63szW
K+MH+lQIyAmRSOH45xpU2ss8MfJDxtDboAhHdNUfN6dpIW3e5U/wXEK+4Jym4RfAOwciv/T4zygj
JnjDLj6bFKOhcCh0m5tPBeGCDTVqisXKsjzTreS/wpe8uq57wFToUxzypT02LwZOyY9wly0qIjB5
vsdmy/BKfWERs+/dwgJe1U5jgCR6gB39sf8Orr++sqbbaq0mftodPRBCiJCdw/q6rdfib79Lji5Y
LAU6e5g57pVatmEmpGXkbahj/DJr7ZQZ4/BpvU35nHkFjs2cQeJm7Ig4H1E6XhBvDGWZdVpnvdju
GkdN3EepNVuzoJvzVC5baECS9uKrzGdgbNhhsGBxLoiCTXy27Rz4ifxkR9hQC/wbc0YzZxu/w+Nn
9MUFGq1eEZYMHCEgHBy8gB38tWAGatmEyrleF4sX/cYlaHiSKGoOl3lLDoi4x4xgpa5kjkLIvpnJ
XoFBUO+0tw1YuSo89evDKSpyBAFYmSgKs40MrEQzdzcEv2C8ofbyVNi8PKa0a5IKGMWRnvrMb4wM
Nu+gXDZn8+7UfT3MMWACjQrc4O2IhmS0ujGG3vzUojPcPGL6RcolPYumUpoaDi8La2uvtcHNa59h
kdxcdl3G0J58jN7jgmLKNfTmRYSwoDCasY4457cabggeizh9rHlaJPJHwZuBqQPBKmAd8yrLMMLo
8Exal1P6df+aevzyKFs322E81E5tcpIHTg9Er/XNRbi2jWBddX70HlhDiob3JeOUndOBX276x2XR
DNMeggT/B9P3Kd9wIWOktyavUIUpvwUfx0b5ZgxgciJ5FZ28xCBWuQ3XTsFAmUtROHd21uZdseVI
tvWlxaMXqmvcu7Qv77JBO09ZkIxcNJYcahT2pQI4g9d0cDRyXV219nHxAlWuN5/kthyvAeJBNOgd
jPGcYWSOObaWyT4bVW03/KAinKLSgIkD8bzVTkO5W8KwpXEbzT3wnnDKRsOErseaAicQB8iawrxT
ktrFx2gjzdmsY3Pp2W9f9SEFz+bH5cPnuJb1mVagzuQ1PlXf7DcYn8Dq9iCM/kvHwGbQ2CRXmH+j
DeM/XHPoTIFozIbNR84DBh+K5xpmuWq/9M5ns0ewBtW15MEY61x46v6Ef6Rl5eVnMRIl0z3eCflu
usytmUWGEYxF+iEa1OjlMU3RnJfmyL4Zr7i0AUJxgvBh5bsDL1MjwIHjq989tpVb0iRgrBemFhoX
N7XqKyRhPVvRFXMj2UOXZGXhta1BuGOGZl33lkBgDMYOUUhU0e8PJbMccFG6GXoUCgfpeNpzl758
Nh9f0PJ/5a3wPsd43K1jot0wYtDVgeRVmEOauT9LOL1gzX3nVDKamJk9NZpkFk1SHpqXzl1AUsA9
da+26LDtYVaQtQngR7rI5opMF19gaACIWldG/QWVgh9XzOtv5rDoH3CDIeXqdpyUrHYQBgdcS+tl
sGMov8GpwFIVh8gRhXu052G+awwwaSKfAONtAUw6oZVwWph68iY/N6yttle7tSnwLEr5xvTxS7yv
FO31K76t1y/OhnOWugZYBZ3H5rOTtyskR6tuBQS9vK6GQggzjTX3MJC3ZnR5mECpGo87q2ne0hXc
jVQn/U28BdxzBmJWpNX8NTUqSRPWYjyUdBoHP86WTEyLCRi0cd1WYDtkLD2NkfYJsch6Xb7STm93
75GeMsgcrQzMDaOuocZztJLBcLEU776ixWDb7fT+1MEVlWXmfZj4tBcobOpJM/2zbuePhixG+sOc
zcnuRQd0+VYONxg6alRsMv1BSjqSVlMlfSm+PU54VyW0ydBpev1KlAxgLU/bx8Yn2W+ouqI33dc9
4y9snzQs5s8jK329Odx+nzqqXM7ydI1BNpuX4peHcDRnMcHsOYzWLu8WUSvXVmcZaYJ8FNBfbYii
KJm+IElOdovCYGnKoUD6Sannq6s1qohAR0zqFXeCimxBnaNSFmi3dizKbkyzfB8TFRenECBRyC1w
qqNhS4tbsKAZmys2rlJTo9NzB0gV4JI2yohh6Dr36Phz5e/Ae8Z+c/lecDFZmOj1akp/AUkJaGxf
ASV87KNdGRltGQKdPXQQjCeTmc4xexyQQBbsOyg/i0nI0co7bw9lTA0xE8CSi+fAuGMKicSd3pDS
YseSN6V1nmqwTKmkMxtpPBs1l2d3ZNF9Pj3R45O0jry766fmhP9k/jt8cNVJjc6WVsL57lxpWOu4
XvUOio+Ct50dwpuKkofX5bBAk8FJpegWgEoasHtZaXTfpTszZx7KlA03bt1x7di0O+oIvpQmdF65
IUwT7xPVAt/swtTMmUIQnrFxEM8SBi1skHScbJLGk7xGr3dQV7mBM5fGZWzJ808SN/Gbjo4LPcDs
GPFi/TDeJWz7dMAh+/pbrRqHUKJ18VMTz6QjlK4HNtjER3tiM6SF2QJSqIkL4UPHlWdEYhDnqPZZ
0T03MXF/kMNorFYqgxidnvzPFS1PUy2BGEuALWTFZSMDomKGEojnhrE0LpbJPfiHUSZvIYVMWhrD
DB62xJFPu7Xn7OtCQP8prmgL/h5UMBcJL+JER3VGm4ebPBZ10P2kF0OATzXsNLdNQsIYn0iIjktG
q5T2nRs3yF/YqFqq3/uTII9sTLliqeBL6LlNeccWABz07WGpZT4Hls7YEldswFjx0Kd0mrh4+DDU
HN7vI0vyBWrV3sJRtpofo2xVm5I30uREPWECY/EmlnslGLts8tflCleWkJdsBv0NvK1B0UVsAMPG
z4PPSbwB0l7zQ1+6zOxMMZnLWiu1qOWN18QkMrlEM3DxyuX7xK7VOlpPxXzNk7GThzf/0huA4P9D
2HksuaplYfqJiBAIOxVWIG8zNVGk0gAChBXu6fujetJ940bVoCqiTp0jg2DvtX/LCUglJdYmltt+
he62vzJXqosLoaHQ3mj/TnEFtogojzsvYpYAG2bJ7JjQIkoV8PLQCwHx0a05PC7bIPq5wCq08Ngf
4274Y/P8zCFzJFNkphmtNIDpnHT4zuwGNp7/ifDAId9J/Ph5QdPsJmrtiaqe2miWpnVzbIPaYTeH
ke1c7Rvxpy+e5h94H5eEBG/YKGhd8md/NRYcUwlwFPCWu+E0eJcYcSvSBN0ytgpY2zq6FT5HgI4p
58wBF3E+EcFACk6zuV/JlBsmPmyR2tU06A8B6DStBy5CibUEkMNGHKRwunAjIgi1c+k/I20pUbAD
X9x+Fh8/chZ0+xJ08GDslJ9mzq/tqBiemI2DmcLl0/GxcdM/ma4xoTzQoHeVGX+pdrSfeIsXixlQ
Chy0ur+EVvU9OhKsFIUoguBqn5Tk0RPLJvQEc+rsuLCSIx9o3L2n+hhuFMPTvmEv5sjdzWwjX+p9
4uXGpO65dWf2D29OsOqGiAzMDEF+E5FbBFAa2AIu036bAH7c6t/oMyH/NrfI6MyedpI79GqpgN6k
9zLk9SbymJKnFryJnDrN5mGNE0vlotwapPC5lSmwnXA1Pt30EhMxTWIk6fl6u56hvBwPkhgIpWsA
ODGUkLvL+bKkP+uMLB0RtuwJyen5dDJOZf4b1bk7B6iM/eFXHaDQkUwd1c7rzoxbxrUmn1PU/EdB
RyhHf44aoflCpDIL6YC/zrDL0coZU7m8bu40JwCruxXJWP16NiCkd7LxFMvBqPt9TfQNNTUqOI62
bgm3wUxnFN479giSh2TLLi9UV+wyzbZ+/ork1J7xu5aGTZnzwMjMI9ov5RABACHZ6Fhv9U1HSQ/c
+674BJ4ElQ3UXbvp3Xkz5jDxwxGxr0474rT08CA3TJ4xuG0L64JoRAdMdEXY4B2lt2ZDmiGyVbhf
TiHlZGWRvuD0MToUC/Jss/MOJJzvp5rKA75JBDW1DbK/f17Q3zpzd7PlA4ND7zWMJ61TnucBp0io
8cTHxbLEbBMoH2S0rMOb8BvDp4unO9V1DsnYXJQr8yiSkQfhFuwtiT+CRqzg2nDV1Ldix7rmdxci
AQBmpjeEqs993MOfzQOl5an3vgny5HyWwNB1MhkrFmEk4gOzJPmGETIf1HAIQfqJrc/36DOBmNB0
vPesz09CGHhngQ/HKgKNWe26G0jLm6tMCnT9+3ZHyGtu7WzzoEBg82aWP7JmEWTG2k2Q8vq+YkcA
mbw0pxxKpTeVO38eH8TV9JMSsrqvUXPdOkZPK/0kgBh/w4wVqIH8DN3n8UUde7N735SVuBq9eM3Y
UqP6QIPHPKBuUcmt9QvBXPMgsnZMJwjDxwW3HWYbxDhIi8yCi8JiN4E+N4Rt85VGlpj1OmHof5BV
fp9+Yzex+UW0R8ePxSPmpltEkayEwxpLUxyM6TZGKQAhrghmsk9HayccWNKt+Mw2tKzQcN0/NdY+
PhZDAhMPMpR1vk5uXPFpouJFSNsjVYMQuAWmz3zaZ9WdfCou0gn4CJx72C6iv4Yb5jRrrB1dX/cl
/5JfxNdXhE0gS9lASJNcn263ojcNN9kiOxtXde5QDz9sEXGj5xNI7IRTVN30h7Mc17frOTHqwAdv
dVcI6GFYcnh+VUZBbmUwyW0B4Q1iqfo00FjSLt4rHnfDG/dW6IEA1Qflm+kSjAZCm3Psqg+Itv5K
d4/2GqKgie3yxn3slvtuXNSAT1R7IfzM/+JDvyQxgVssCQRWr5t0luxT6IOXbgq7956V+5acODd5
5B/JrXzTD2sPpOwHyb5w6nV/HQDgBAJCp0WugONvjs9v7h3WmHV9Y7L6jc/KYbwyp3I3E0B3ZOEa
H6/jrWaE4hq/b0hid1zTzE187vqsp76eeNHDKwBJdzCNnlazj1VHFQcQIbl7a/mUQIC59EOEy+dF
9Mtv2l+2LJZAn9ojbTfM/NwgKmFQLpnNhGIGFSRB76bSx6ugAmOB5zeyZA1ynI/0A19Y73IL6xdJ
ftfnWT4op5KzhKtf2xu+ihSa/KORfJTwiIT3ivskLmFg7bt1IpEszpyyhIiepmZXFMSCtf1K22Sh
DwxTTXzRN3n4VBawlIVev1AwdyeIeERUGBMfOa0R6k4n8SOJqGfgucH0pHCPXGls+H7uAOxtHn1k
n3f5SAK8fe88ST5yShgkwBa7n3usaa8AZaFxmICfng3zNNrDcfa4l5BA2NXvjvR0BbRmAj0sDktj
BB58t6SefvUViZ5h7CUplTdWRUonYjZKtHTz/iv7885JoAFpUEXQzI2KbNfMgvkHS19nInIpVjw0
+QqH3jnd3O9ewlADnv/XDpOgQz7OkNx3yxBcmNxwqOTfeT2JSDgL8+ixuYFFRDzBlt5aKgKaLUiz
4fB1wAQTFiE60+32lG5bwqkQz80/WKE1At3J6QJsB7hMKLfw9WPOz7CSnpZwiTaxCcLR37mOMbcc
cPYF9IEJrPgJ/Zy9ipVQ9rMg/8Ke1pk5d0rB2n4/DndgBPpbf+/0haKOaYFvPUJZlIGg3Ys6ae//
8D2ODMHAYLo9Z26Gp6arjIAy/hqV1oCI6GZJ6yF9eZOfO+Qc2Dovaooybr6qu3W3nh4sUGjaBqb1
WOY72M8thomPtDzCDGAASP2Oeoig9wrv+V0x6IReHu/uy/sO4S0SaLbPObDWZBqs/fdD37NUp9so
xgmXrxbEC5MzMLokg+aH/PB6u9TwQQgtdUbEzGEz7X4REauN9Utb0Fz1OcE0yVZULyLOM+or09XY
LgrgnNSpUbHLdu2D244A+ajz0u2hAJZjU6JfbDKLmeIpOrIZxIcI5MaZ6qGRxLK75taTPnHGJ3oV
o3dr61Xi9JSUS/ysKnVnIk70QYmXU7tLgvKkJWpCI9WDmAkvjgFC+AIS52Wh5mCmE20ixV7Eg1vX
HP7UmDLVzHpHqVm37JkJQ0CVR7HdyGVj6nOerUEhVSl9IQyLuXfaNxeW7CVugwpmVW5vIkXdssCg
d+c8rwLGaiXfQpQXc/khMCXmqn0XvEEQdr3GUREwUUjejkG+ax8RaM5bAYU/AV6ZhKvXYagbUwP8
n401yGWcHlXquud1trrGRDjOKdLGPD8FNdALS80qAsdmGdEUFIEohn1tDRFnFXoOjWQO11WTJWS0
1qCA5g3hm6jPoKQttI07d/6mrjXcz1h4iPMPZkDeYwOMp3yOMnWWpZ9hqYlm3nwKWn/34zoaXyci
TV2dk20vTrIcGdXEJUXLpFTkOqAgTTEevLgoPPIRMhrNz6SbIcgmAQ1dhtQTyV2ccYITzneh3r1K
X62NwzN/bdWX4iTp3Qt5jkv8OKI8CdHnxNID1HcoEsP3Uizo6eNAK6KbYxzrIjY4ABqu9Es9T794
2EIr3GNcBH+hFDqSJnAekcxE3s6IlXoicY6SaDtGocvDL5dBVs24b2Wvex0SgsurkbbTNgvtNhW9
J+G6T7KY7jAFQ0WudMZXE3Z0FJGcFOD+CDNrlJl8e85C/OjGeHgLb1/o1KVwHntWoBbuJt/fOYcW
KqNEtuHr1s22VPLEo5aOKFSmdRH32YIgL6BWVdqFPAlETvxELRrZqiPHgo2e6gTaSLxUKvbjqOOm
jvdAt9Mfv2jzbYzrs+fJ775iOlIanaZQydGf+U7MSKCJ3/uepNtWnm0aHbRB/i44o9znGAD0vZSj
kG2Q/xXnmLgIMpz9UWt9XNE/mYBCsQoIuUeqL5EhwArMm9J+kg9zuzAg7Nv6HAI01l2ynubuRhho
ktPMjGHrzl833mq46FnE1MsrfNqlgGGLtDe1bH3hnthJMz9SRihiRshOwlD6em2sBBVUkVCfGWjT
ju6OZ4ucZQ6ErST7ktWgpsv+DctdN/vpmSnS0JN0VNmt5hkdk6iYoMtT4UH0hiC9fK00Z2WWu+38
9No39BlJcWhG8GJKJfmv4ctUKiim7Kj2xxHLmwJTiDJIGpZKRArVXkwMN1MIQ5KYll8Up2j5r0h0
uFyinRLQUFJmr6G3bHHkvEOynlXCs1IIhXL4mEuuNt4tsQTiDIddqrW7TCbvFqk8N3gOZZqzSTQ8
SMa9PJKBs+fG2/Q1AsS0pPC09OOGfUbb5VVjF6CHaEYymlDvM3A2OnMg4Mg/TAny13ggZjKhvae+
qHeC2qGP64hiGxN2h/HbyBEqa65S0szNzix7ErYcJGE1DvvVgKy6OMzkBu0aq53xAoMWwy+hqb9V
rEeG2DiAxSRjq+Pdi1WylRFtZTQW5/0lk3s7F5gH5md1kitLKospkjLWFXbbF2JFBb0W4RtKmX6Q
lORU6vOLdkCSj/4qXd2EpdeqrRMJvxImIkBJDxF98BfsrfoKXytbfbu08sd8+ddFTrewZtkifuwH
7qkCBWEQPS3tRz+o1NIxGS2aJ1MjwdVOaAXTaV5YiTRrWBeoUuNE1fZ94ATI6+RWoOy0nw4D3ELb
zRVKVyx8t609PjelRFHQsr6WMV6cNYhMIlDpHIgoDvZI4yEoFv6f+iAesEep0DpTU0TaLZH2q7mV
3wE0nDT0w9bRs0UAfanw43CAIrF6p4jOpIsA+TEDY764/ECAFThbH1Q0Ebod/WI5SBZ7Uq2JWVny
n1NmWB2U9q+0N8RFujSO6B9+iR1cCzt+ghXnDnGv7D/P2qc2pcnUAaL4Q89FOeGdsP/u8YmLYVg5
r2/Nd0m6rkVbP+QPZNm2vnma9WuJWd7WZXfMHT68hIgTc1CAuqMgFCGoPYmOJY9CRtUOLcj5at8S
WsAkuyY9GuIDThMqE+j1/L4+XRZJaJOjMH5MV8FFnNkWi+dy9vfavS/sRwhn5pf8swD+SQntWWqf
OKAmuj+ckRU6mScv2rL2ojMfom+Sw/SJKPvrcIlwqfJg2Cu47wb7/kcExVfErncWVpOYfbgiNbT1
NYCM7irsE4u/Lz/k9rff29jyRYRF+qeLw2ggPHyhL9wrFGCyw2HTYwLit0vPHVcGGBKBE1CpzooI
SIDf3oKnnhGOXfFxSVl42ohhEku6nkW4BrB8xm1Hf8DHoiwK5OvLhxyi7vY8ZxTnLGrF1kYoKFAx
dfh3m41+0fz6ObAA/y7q8YLg2vpID+Wud4FhdBug9KRi+fGTgel1vkRDAtWHpuviNna+ZOQI1KBF
z1bavW7DrNB6ERonrtF8qaO+IZJeWBozh1D3GM9B85sxoYC/kVdtAuZCc8XeJI6dmScjkOQJIuFo
wKrZnwyHU0G5p/0ZPkPbnMCqwIRwVdH6vOaMOTsrKIst/u7zW+GwNk6nUc4K5/cZyJfjYRDCh81Q
dGEXvPXE4rnaWkGJZ/LnAvZUovi5i/dwh2jlw0Xw9iLcEihWKUx62wODS2neXVYub8av2ZHFtXhg
pltPHLgD3xCAD3rcficQ3OI2I39OXw0jZWtI03x8WN45bszUZlY4PoOIu+wYb9+ooC7YkbFZrDCe
MHKyE+OfaLflITLrTbtTvAmXQIMy2TU0j2/ms6+BnPD2nF/nKwozMvLyiBU9SfY6Oaguc82BDpaJ
GXDa7RrJNgj34uVPEXr3zbxY7GeI8RiPFuMe4qOl32MxWP35TNiRbn5mCBDU0WrdfkNSHjRAzc22
JeaLBsKP/BMVX/bjF+scigIAfSuvEQbbwjr9Qk5iDRD3f6a92UuLP+TIonng/zkoEKhw992PaJPU
x8GKshpQ6X4XHp/oFz958ZcvBVRguv16/P1TA8RG8cL4fdpINeYOciUORhP3n1j5NuHCsYrPDvq5
wZDqdGb2xSYl7YUlOJGFjc89g9q+r7UXxG9HIVHQWMYAnYYluS+aRQEfF9ml/c45EpmdeV8jOdc1
C4gQ8hoDyl5FSh15OeP+RfN9HsOv+V/JHwUvn9jOtXHSCHYJIuwrn2m7ZB9H4x3+qRSALZQFmce8
heo/EAmNltNdtg4bd4xR1xS2d3dcZns2ZLwoMBwwL4s1jHxXHePjzCsQA/PAHkC8P6qVtgheJqq/
CKqf3U+as99nJ2S4fwzW7x9xXW/z7dOfAGpXPcib4aCeDS+//rFlyAcERgcxxHyrH4xPjZUBThiO
/kFptIAk9zv7E45qAVlbOBFbBRXyzkWIvzWA3AXhNOS/tEt9Tkj9zVhiHaRQjGWPv8nUX4XLIf/g
Z2z3DIWl4urJJHpiDXlzjkdKL63vm+dUB+M/heV4Di/c9NWkzWtVk+34pVjzaXEx09Tuw+0webim
9KVXh2Sa8FO2LU5pCDVwHeCo2bC/7EKTLuBTF7yWhjP/fj8ovYCIgmtKLN17ncstdDlZGUyKpAk8
FNOcXssqoPYVRKvzCwrLGzGreUhihKuom1bdSMb0kao9HRMLvgeFsI15z87MyjYYAkk8czucHUpy
7a3hbqoPvihiC0oIJQ6YdN6sdI7j2eKoiPTSmAqajxHaRQgw3aPbxmPM4rRHG1I5bEn8TzJzftF0
415zjXRHFdFL3RQgMNLOyK5m88Vxj79Is3WerJV6WxoO3Vsxc3y/RLlpkJ/2pX3NINynnNXLcMC7
KK21LXd6h/YE+3kPX3Ou7ecHrPl03Z9KtzC2FC+uibcdcPuYL348Z04FGzvBwDEER9fgcY7HUpH8
3TcqYzGE51IQFuF3Hq6US3vrgn73sg3dVL76P7m55jryMv4+KnBuuSdtA4s03cksseFSmrQGi4qF
4KG9rfeS4USUrRch0aFZkmZiFxR3gPEZ+wGjCtdcbze21UmLklrfmTV78F8TF1M4I+bII0rTXVhY
kwz6jcL3/ZBdCSuFAFTDjZY/xC23yrRzPN35D1FtNFov04+Kl2P9+I98Xf8PTnEUlrO9DPzAKWfw
VZbB+hhB8B1FKaj2FQs0OVJPkPltOVvNYyDK+VnHPc9JDh/R8Dcl8soRz8h6HNwS1u4okTKelqtI
21H20Z1kdc2YNDO7LcpeyWGc5UO26/wB/c3chZRIoErzPyE788fLRmPvVwxUGuKRwc2tyV6elhW6
AaCb99TJbc8vEdi2MlnIhyYonUa53rF3sroq2Wwp7rA73qhiRShgJVc6HSsHnVHB2ZyDqpnRlz3d
Z9WbKR24YaksUx8h+zJxhKf73hG8o6/Kx+SvYqNnA+cnRIhPlq4aAX4RspE3ROe+0P5pW2nNk6WC
6IRB5Ujtrma8umUCn2lEIHg1xECkeRaax6xjh1tJRlTCTK97ETPGaZqL5Gnq6BAVPXcFN2RjQaxR
cEKYoOSxbKSRn1wVbdWDrJEXyalU1Ijc1GaXJ+nbT5iYtJQ+3/O/2bDKimaNArPVeKwGnpf+Xn2O
kkgfi6bZz+JrTJ2cg8M6TMlXbCz0Jhg+Gbiedkrw31mVvkja1LHKXrlWI+oDU68C1BpC9EvgPPVQ
v/89SUX8l3SfObFDqj7T5ClH5h+hGOVca5LXQIuokG2F51eX+Tqmh3fvqKJVFGYyewzR/0iu+bcc
jv/3Lf+RcPGWlFpTEt5SegUZTXR1GyjGtRnWMUfb//71pH8JydFVVZ3zDcEgVO0fITkaGfxxXb4q
zmdOKEZelI04YXvEAlA0+owDTIsdrRgM7O7906/kpy8h63rbXA454wci4F5pB7CrQnfvAlVjirar
1OEoz7dtuxyZsv/HJ/5HsfyU/0HIoS5qEodshZcjceP/iVuKVGGIc0rHD8XI5Fi2hTXyBJQlnmnG
oAiWo3g9lwrtzFLMojn/VoqYjhhM8TQ+VeXdIo8wKV8fTzwERDBMx9Ax+v7vH/JfgpB0TTM0USQs
b6br//iMXCW9zGdNeVCGBNm3zEHSFxK2XqP7H/fKdPv9I1/k/3unf9yerzF6hYJQlwd6HZw+l+wZ
7TghqXRhB1H+m5X/I2xS/LcbRpeJeBIl2SDV5B9frR7jeNSGqf/0fk3DzUAzRNfPwMawUtCsPSAi
ilEh32GtCnySHWq/lkxq+79fYOlfrrBBrpFKEZUxn2vGP5IIn0N8b6MhLQ5J2ZHjcRjyX1a8MInM
rvrJKyd+fyUy9X6Ek/TYDWCzxXfQjBK1nWpNip4B6nVfZsphiG5Ngc/1qepmctf/pnr4SLaGvnv+
jzQYSZr9y2JCPamuqzK372wu/SMNptND/f1KJbKwkH1FaBgQYNU6Sl/smmJo556xPCMJ941ltCR1
wPC10yguxE801KQBfTeT2NN8cS7dI4KYZoX5Eg2yym6dXG7ZGYyQGEFHiDmqJtK+Rhr0lwRvfGyS
S8qtBjtuD5mFmmoN+fUL44c7mEk6WTbKD77bKUuH8bFWnHdzyP9qzcK7GSKAE1bNJyIIjoM4NyHA
Ho3ZXto1zx04GYsF4ihsaSOKJzp9mc3Tk7HtPy688KQ6Qujxme/7x+S+IdLCO7NHETvlDAijk3Xm
axzcGAnSIM82woewHbfCVnEUT0PKAMkq3liKDA47EIjc0+bsDEUtNjZBKGNsR4pJgBjkLF9khn4K
cmr/RiM3+WFJzqFpmqBICCsuAUPu83wxSMhHssmewpXFH5pZaL6eeHygPhF4mINugm7ByT4be5yb
FX711uoRMQMvIFfkpIWH9rvHSy/BHi2F3ANTpB0v89JsSyt4K24mJvjpKKi0nffoz6HQUcdV1I1j
iUPkMe4Hw4bBqjH7w82yu6NmHH5DSAbcznOoYN5wJJeFkjprpOqrXwoP/tdL8cZx9WbamcH/y9/G
hIW6dJDUK1gw6gUmD4JebCRE/yn5Ek7EEUxOfmacGGfpLlWXk9ghiaFyq+0MCcBj9PCfcGAmy4Bp
a8uHQwpAgguM7uyMkQ82OSoseJ98iqtnv6OS1NQTvleY2gS8VJiukUH8h/qdwdtchK8K7O3xlL20
cgsDQaCNQEhGRlDYCE6eWNOhSKkmao/i9aYJnw1qGBQvtrpTT/N1thr/qg049ltCq8JJn4in/IL+
p96/EEV84C5tPwqLA9r70KooGghjVKOjbHIYaSEJdTrNqOdzxSvyJYR2OCZ+OQ+eIXDfrQUO/5Qf
tBcuED6UN/Qej1m4bJ5OUfl6SMVRavgzXindPpkO4YeedIckJvoqJDAz8Cp5QUv8AFdDdgADHwxW
YiucY5XdKzkJGEjuaF03Uu+H/ksh9W8HWZes5+PEW8oIq+EPgZNP8GqlvoIMIHedMsWQFz7m/ZST
I3CaMZyGA5Jkw59zcUrMB4k5e1vwbh1kz52OQ4tFtpyso+acPXrK/DDFDctVBE6GG+pRBMM2vRSa
JdDAl1E3YtPdLB0BSgbkrDuD4qEgJPlNpbHDiUSzIb2BqRLSTLTHuxkBeaB3F83wN8OtFDkSx+P/
BC+0IK/7/ms8x8cJAyivoCz6tfyh4vV7TlnJgvi2bE/WQSyiIQcG73uwkQuCpppjWG2SEIBQgJTK
r8KBAauNCmDeNozPoj7Wg9t2f7OE7QTgLN3QKo46jWkVjTeyRj9RN+gW5kBttxBhFbwo8nOOIA+u
AfcUtkQIJ6RM73OxTW7FEek6rM2cz0Fj4NzUzjrFo5vYVWzFnrs7kB8LdaE/uCr5FW9vwksnOGT+
nRyqHZojKKvE5VepOZQu3miQEHNP1zuz/+NdEjiCLOpf2MazTueBF+E1RL8AVatu0CPBuJJsYtSW
8lr3wsmgL5pcARnAxhpA+cRFXDyo7YpWvWA1u8SwIUk5jWP4oQcQaI5UleIjqVZS793y0mFzlYbP
Wv2Eb6LqUk4wv5PJ/7ZVBB5rfMwYccvDHK0bfcMwPkQuTBIfYJ9bvY/QyZ7j1JbxQI5+zswU+yM6
Wfkr1fzqIc8C7tgK0UnBIYUyIp4OUugXz6928tdDeLJKWXrvDP2mXBW29DEQsFH9alb30BU338Zz
+wnu6YQZp2qUIZQw7wnICmXP6E+fhvW6kZaxTbb+2B20+oIfdO6LiAYKDlfeRr++3FDHv2Wq6NQX
zxsH0wiR+uyaDvgnJLhd1Zlhb0lO0IXumTsTB0j/IrLGHAVbn+0U81shXg+70jYdEZLwbMNUlJNI
1W3t2YpGQAmpuSnMsLLVTrnSbB5pngsvvGlQ/Kk5q6wXXAx1BnCZ7DSDWeaLq/xRg3nhPpKJhvM5
YgkUA+3e8aGMvrS7rVbLSg00uCnUD70/cpMZopPFTgMKt+YQ3LZWJPtje7g7mQRVr/g4K/svsoNv
kwadMnJ/YHDiOUrMKb6K2yS8Zks8XlYFcAqJg0hkkZ1KR+TEjfcY136yLbf4kpe61TywDGYdWyrr
nj235W+XjcN9eWTXT3tguPhG5IYq6BJu70EJLjzh6vo3rgd8tfFJIQgPupp+C8SVxBBVZnNCcopS
ExkbQRlEOd7ove1A3KR1xpf/7N2vBNaRjo7ql0c6AtkrUFJy+KJfMFrc2w2YHgfF4hdHBmfS3BJ2
hCaSVZV95kvqjzC+PIN6S6E3nBbgdIn7RXfwYrymmCLQVHHBwbvQJj2kuK6QTk6nTI54UCBZvpS9
5Lsjcvf3vc2Xz0D5miKwxHOL+TVEdGn1f4ofBakv7N6BnE029wbLUA/5huAKqShgFq4jfQLL4DKY
Zdjxu/kXPouZss6J5+HHcJkMuOgqURXOc5M590NOioGpngwKNtzhh9V2l5HNMBkdm8kiz716vm+7
FVYU00gXZ0y4CjkGm9y521i/0MpPovzJbp28IS8+8q9Jc4vhEPTxBC66aMll/WCUIwHffAZcotlH
smrtCh+xL4EKiWTLmXw6XpsoSYdaVp3gDeFIhCbhSFa/+as+0sh6NCIF9oRukD6/Bifqtk/yw3Sv
AtGabCAikCwY/sL4VjJ2l0VjTd8U22/hC16OCRJ7GWZtdl4e4rW0iX6RXGHGYcT8wRXM1Uyhlc7V
hcX9CDrBP8cCav3hTSTVgrXgD8nkghyMdbGZHI6QL8iao0NotTTOkEURWgVeFMgc8A7cGRFZgGbp
1Zj1nzMcFncCGIIOJS13kBn+gYfnn5nkN3Tp2PndJpybO2ShfNNLY+NKQ1R7kHrnfowQ9WfWrlwp
rz9BM3d0l2Hgoo2rutQ/tAjPmPVZ9Gq3O1IZQbHEcC2XBJ7JMj+3hB0Qq1W1JxfhV3WEfYF00xk8
sDAkt367DkHVLJy5E7Fyd8W/yD7Hn/T+0IDFzrB8fklHxUU5iyaE27w+3bfGb/EFxVvi6Qy38eXn
vh6owIkqUvEt3FZouvzp9WbXZDxUvw1DLSsaq8MQYPq2pW/xAqtjNuDujTsLYkcC+b4jgLuOOwCP
yH1QDrSaElMGK92QwcYMZuE2AeBx1EfnPYmJGqzz81YuNRtEjydUSnjSOVVMbvE0XKDXWvK1IFDs
fPeWsDqYBYANP+4Yu7hlpIfI8rHDTjgPJiMv1AcWJQcwFcT8vtS9Du0/nye3MUOgVHFYVa1L9xdx
IRFOOeG1W/BuFV6/y2vVfPc740Ut/SI5UX/3JsrsonGOIVWI+HHs0ZNxjfigyYRIQqVV2vf9OLF8
l9EZ9lCqCmZecvPQoHiG1e/01BW2zZbw994ZjyUxhbUJfE4SEkVogTgJlKACtrIvraGpfp7LuysD
ggmnBi+2fBGv3Z/AjTsJvxFKujLJZ9yOD90lQfFVEo0kHBjo+iBBGokvfOKWsM8atsxzaeusjt/a
5B6Vg/ukxzS7xgTuTjfh9+S/VtE2Ut5t0fUn3+5EoKUEzXCc3A5f+I9vMLofvYXNc5LMkUqOrwry
wp5R6Lx4rUhWMcs1P2+OXaDboLd/P7BibJHsHXAXNzCsmcWzBi4MEo1IqrKovVo/CV0TtvnvuIg9
XBwLzBjpEvDXZ1XDSv6h+mDbwMwuuVHrbW/dCPz5wlt/rNBu8m7hQ9IwnaRQE1iEUCQbSKPApXuB
mCpOjyAqv/jJSKJYxZvme76kcLh1Qm9eWpwqOt4G3w4H5mkfMzDnY+TD9YUoQ9g96REpFqCm4zde
xdKhIYAYoNdqvkAxQ4TdikkJ86CDv2eSqk/cbbhVA4OVA2CRJXsy/wTPxJblZcS334aVqwbMBR7F
SP/3FtFO8eQ8w7q2Z5fkT8HL44n4Shd+7FxI2sw87C4nSpoOQmDszk+6xKeln0CvGo3ZlF9D6rmb
bY0l+1j4LSwvGCcn9rOmPsMrO0dLEOBM+5L8gMElyW04RgfWRdPw2NzKnQ6/vHx96ZQTsWmhc2dg
PZC+0tiTQhYExD1rHJopCWAR3zFyPmTC0g8InrgHREpQmGHZsv3mmLEL3Cmu40HgLEuoHBWF5Gkd
u01PaOQGggQielFkni7R+Ij4bBqUWE3gntH1RKRq92zJ+Gm8yNZ2fG468zzQfIZ0mRGa1Zgj55ZK
lP1n404gNfxIiP0AmJznHKyM9Ag/scJ2p+eefh0eEsj91zSfbF8EyMQm+CpHTmap7HN2oqXuAbwN
3fq2KjRXyPipYHPuV4HEtdchzBzdqWuXf0Le8W78iucMdSwmZKokd0fW2UFNxhMpgE6qT1OcV+bi
+KPLHfTchDnn7PaoDtUapoI75jMC07dUr8csewy306/NFIOtSr9dGA8U4qOyoJiC7Rk9UrvZsDfP
+AgtnorFSyJtivXvQOqnN6ElP7MWUsOf0+LEozF+PDi4IHmryHiCrVIcCSHSSIpYVzvRqWiwH5b6
FFoqrftvo7aTQ4oFEEgdE9/inbuIFA3khkiKCDN9QbiCh2R3S/g0Pt8B05QZlAgQnKfNt1pwTqz4
UU5G6aIMTRjTMZf/9ZeBgUQ2R9VpeLVoSZnEnUMo45jmzXgoT8lqhN9JHUWwNUbfG8sPjBFKB+7O
LaI+hhwLHJx7NLeMT/ZJZuAA3lZJPfp1qPuucgqyJqA2KNB9KasCnyVMerRMti2/Ew6K1kyYAa5R
60/2RftRf5UGCbaO5Gaf0dx/lUEtmwLbFDu+ZmnuUCMZQAfJcJL/KH/SSvmLGDgx1hAaYoTmPSg2
UBmCS794ZM3d5yb/EVwFAxVJaEw1P/UuumFWHi1Ds1lRIRxUeNj+UgbPwc8BEfapL12ZlDNS97pt
4YfjqjMcpmV4PBWgrlq8fn3NV7eTnVe+PhdfIjfIB0G9s1NV/9BgFB2EyiG21JKGS4mMp4Zy/613
dLPH7O2fDK7do9QXz8TlajJ089wX69eeVwZb/Ckd7qjykYv2cy+Tk6SSSqSkpNZgLoHeZ5g7cfvS
bOajtq+qhehK36Q5sCLNvDfabvy9vxfmzx7Ghu7ALfjkYATlnXHoos0xA8+g9Ey2I753py3ia/8p
b2YiR9J+G505i59zohwX2aOeQmCf6wubKUvV+bVv9yP5ULolrlPoPEZd3kuktzEYHvnx5TeGGZJr
esgRfhDEOkNkxHZe7NkshRP79v+AY+V/gYUlg8h/YE1jCp3/R/R/HEr6eG/T96FaidgkJVOHzL9g
A/Myn1xl+vY25eQYvLXbl+69b9VpK1x1tzuU1Gd40Va2hP9D2Jktp45lW/SLiFDfvII6+h5svyjc
HVALqJe+vob8Uk7sMBFVdetWZh6EkPZee605xxRpAl0dxP1Mz8sDwtVqB/2CltmrDvPRqQCD4t68
IN/oSSMmc9B2dJ5plOzUlhYeWCqR3DbfS92i0wdUe8cZL3aETWmjN6L5/iSOg4OJMPY9Ww3Yq8Kt
sfZXuBHWjPLJ5w56R2W81D4v0EnmiMffL2Ci8IkyG4O2kI0jdTgw6Rwg0VlwLJrQMkVsjDN69Iah
HRXxGRBE1qv+pRLL1qjbtFRqg3Xq1Raa/oO2fa8AuamOTv3Wn4XGBHdRAIPr2p5JjWD9BPUw7w96
veR2mc+CMS4WR25tykuC4dY9WgB6dY8HQJSdTW7jCgIQbGvvtsxXX+A2SAQUa6R1DvV3+nVecKTG
WNfTwYfOQnriNMH228IORoZ0Ak3VaEPNi1aGh6j6cHrq2Md7mVh7JLDX5/W5rbJXTlfvtfUavsCR
dapX/mlO1pr3Kjj7EslH6JluOyYctxcyEWDyfNDWnPkfxEuov3bPvz1j0n8nP1GltaWYJ+XmvGOp
5mBHgeFUlzGW4mN3zD9xptE1goyBpzh3L/MrIM6PEJexvyTi1CsOFTslEK4Sf2vtRUcENmI2rt71
HSofxuX9AQ3IxrqfL2u4Kto3Dfjyzfv7XSGn4+fMRhYkRQGxb2qKIt2NUDTNyKWGaNsNzoVYHGYU
tNon+/1tccHfxAAdcOBcK5wigJhgD54uxpTOs/4UUJ7twifpVfsHGy5kqY4ReDgUCcVtaT6pnZPu
pANovXxT4/NS7XBVb2qUeFdstKnFTkMRq53nmMgIUO2wbGJTW0k0pUBg7WJHhjtQL9G7Z+whKDLZ
nWr7xE6CvAB9jw9wrjcM8ahX0+LNeA4RRXC/wMWj0lNdrCQpC39rmxCBY0vZ6XPk1YNJ/CmOtQCR
iBfuzy4TXWbqg1XAye+0ovPYjw6Yc18AgaBEhyGx74faJhgPdVJ+cIfczrkxKOdcbouv0lMPPYKC
glFuSsAyDAiCVtmtaGpcdoYn99RRRig05842zQgG29KC5xYGXrCNQgcFF9iuMreizDUPTW0jktDx
ZAFmoJ3aTUwsVbrb+DPptpSzBXncF9QmwTYUJvmWvdLwEiC7j2JulP7RvRvjyYIsyhKae0UUzbsx
nlJ1jXi5dcWmc7CM7fix5tej3jPZ+rXxNd/zSONPGPCDHYujcAV7KjgabU0iiUd16aYTwCCFRS96
IT5XugtZjLHNFN3jDZG0xxsNy3p+dv9+lH+/bMPUZZNsHllR7i47ucjp4Bzcig1hxqDdpyXuKK0X
lO/nzGBkD6Q+CTQdnmwDg/o2BeSGgfP8TnCczowj/ieSHoBkTfkoDkDolKfzSxiNDYQdnCBO77SM
5Q+QGjnEvAlKH1wzWopA5O9vIf42lpP5XwVFFyQiGu6/hh6LQp6IVbFh0wDTAQg0gw87opdC9Oe/
2yT9MJfJBhvtU7VLNoodTUQYVtIBi83GQEc57rsu7oH2NAZ5uvS3z/jYrpQxTIcktk+fobOjzxtv
mQGIR8xCfSM7YBMYmXtkVa/w+yf1guCSCieFldDtpKYit0u26mm34oQDgM/hDXkuPikbsrmwG+C8
p+OGipVqZ1y8UBChWRogdN3yPinHnP/A7QjWGjICXUQURtzKT+ntwZ2Tf1vKREEzibjQDIbxfVnw
bRivZbLq6xfuXOeYOOmM1xsyTpIgSBBBlYp6mM4UQSo4lQ4c/cb0zXgl4UPnNpYjbN29cxzPXjBq
mGVxXqrG+hPHn772RogL+oNZwzJ7Z2QT5ZztL4cENsShmJnT5k2fdm/FgHlA6QJFCOHUpgS/Divq
f4q6zYC92NNJs8Fuy2xuq84AI7+Fu8x3CL9AksvhY3X6QDS7KLsF7RS7saPZbRdSQctz2jpO63AW
sWA1lo7wdN4EHwh9WX1oz6IzJNqF9YkMeO+yZJGher+iHYysnmD0XL0oHHN6XghiKQpz4jjHZ04l
dHBOIxpfKs2hv38K+dfAn2+/xN1oWTX0cyQHzG3pObb69OovQWlcbI7A8szHxcoJ9E3uNmH4zAAi
xubCd4mpJ8xNtBPnvmQXm4iABurJllFGc8iFj3P5XuJt5u8JrL+vVuyv5n69+/7c9M/Vt+cmqmqp
iZqs2AjtmHZJSHqO4okk64TTLvXMVyZDSbxp5de0P1+W+qN69Zf11uzXWVmgaBVU405io2TxxTRz
M92Q3q32p3B9bAYgoMAy5jB7QVmIou9lWLEG9TJg+mXIGCWz13Iwj/DaoXhx1NvhDCKXDbw8ZcsE
t8nf96hfO+9ukamQsCkaumLqqna3tsZNEYdnIbpsDPbfazVJtYkK4vWKmyYGCUZ//u/P+03p9J8P
vLsnJ1U0q3MTw92lnkPKoXRsuu07njT6OUz+YGCTkKcOHmwiv35PXZAVSSW4x1DuHtyrduVPV5V0
46MbMZT1LZHdQF6IbL15qtkD6fjge/76gYYioMIQTE0W78qvaKAWeXXW8MDhQyuZe+i00YV8HDSC
0/uopIQkSRydnTk2OX7qtCR6QthcvNIEip7U243E4nT24Kp+KW5NVTQURcMUxV50d1XN7dS0J7VK
N0H2agzOtiJevWRAdo3/imDJl64Ldi9HV9QHt7//c+8fs++fe/eYlcIpSMKkTDcVXF+y2IZKM+8f
eBMVv9k+UA/9IjczBEVUJVmVRVMRlH4V+/beByI+uoFoXDYNtTieSRDu7PZXRzfWAeWkWn0G1XOj
jIP4rQJeq7jnwbTJF3FnN58GEw6FjApx6suDjRQ/icGjuMmfy9J/L+9uOxPjQA5S5XTd9IbAtG6G
Bk7qS46G1KicjFc9PGdefW1fIvnAcEEpqQdQG/tp8k/O2keZcfrP8ChD0BRkRCxSkibpd88E0qdS
M3Q13bAnhs7FPb0w5k48kiV28U514g95hh+xhcO1RjMLh/GgbgtauvIqn3AI3iDZnHbPdNG1DcmP
dv5Pxbv3rH74n8nUf6WK9erhRwzqpEOCX1hvPc0PrIIHQ0LBFkKmxaivg2ASjdBMDJ9F9/oFGoL8
4Cr4XJYDqKLEXtTDzNOeQQQ62XjeQDeiLcLwGfUGfMpienFFL0HUDEx7flnDeIQkIYPAxs3fc5ZA
GBBZY64Z28ARlnbZ9OTiWF8AkaMr2EMNlRk1IPFtlI8uDljTpr2rvYHa7lXPS5wfeOVba/QarFR3
MC8IoyktbVuow8AcTsDkzbNPYUq7iEwzxeN87kbL/nysuZd/3Tb3Urfa08d8Sfellzl/v9e//4ZI
LHVdUlnhxLtVFf3mtShF3usp09Q5VFxcVlNmSTNjIthtz7w6SLSRTsgS8nmP+NJhpdeIAUjVsTAA
OTnU2WQydl/HhPRNICrZoLDHylBZ0gIdcnibBqPnauieVoQWefQJFCebXBgiN6/5qlzm49tzOc5X
NMU/i7nObBT6xlhdmeBu4gdryc+V1RB5u4kd1AXO6cLdWpKEch43cnrpd9UOoy9LWW8LTvwxAsCH
G4f0cxPn4ySx3xwpPQ3xbjFJyoQTts/H5RnACbIuT6QTpns/OtQkFVT1eXSmSq4Vcj20wUhq6PTS
Ai3agZsJL2nzijCRNuMJ0Wrdx8l3hc1KuPj79/+Sev53fUWqSvUlcDv6WuPunpxFMzuXMbuNOVRG
NJByF6eIHTsIzFJL8+HfrreMbWwoJpw7WrBKyHWsesG46TW2MOHSompU3BTy6wVrJvDtylNWCn0g
f0hHdFhasTEqS4SXwxykLEcXgFoZlfMJABeBgwMr2w9WSBgSBgB2sJWmnKJo2WgWHhNaSMNezWF4
p6eYFnpgnTlZ9G1QadrSVkPsO422WDMBE338fWP4+r+stjRHVBS9PDASnZD/bgZVEF1KRWnTDTkD
/3A9ubcD1t+eSKUPbzYCCiceQ7PagaMjuqTVphxp4a0ZjMGZJDkFE6lOJ3Y4dMNmUq/pliKQWvW0
NqY6R3XMze7lZoBgUKipKDwjhBVMptoCzBsSwbMxjvdku5MSwzCXehjlP42DcAOJHJsLgjOL8Cjm
nAACYRDy32xpc/PMDwXThIcbpJ6i2afviu6DWCamPWP5GejaEVhT6+YYFpkSWD45MgMnhwh2Xmmj
loGjMBJsWNUW/3YUl96exVn4qSTOIEe5t5Su6MTcwQfY6V3u6SAf7PNYmCD0ZDqRzYgvnTXjq7MD
QhMThIy2b8MnYBGgIwbfT+QVTz9rr58PSnv8dyZssJilhDMq30piLuiPGLN7uXeBgD8WuPHnD2Zh
BOOQjzSLOYKVr09P9aT30eG9ZB7uQlN2Ueo9G23DuCycV/D+juKz6dFz9SgMF1KO4HKUjUmHhCqH
/en9+qS48lMM0wtmH6HdH8qk7ubYOObY9/3GLgjT4LKCsSjRaZx2g2G37fvilD7HvKQ/mkPhhhoO
bZJVeeBxhqV/WT2FosWUe+x/8i2mPrpYqAcTbZ0MEZg8h27A1PQ8Br/Ps7xGo6KAx5behCndTry9
Vyt/o9oDOc+/RihRIidzcT3Q/wO9tcSibkmMBQg14+m/edwRJC1TQoe5LJLnmLNBh2DEyFCekGTA
mNBKkT0h0Gm3kVNLsIKbebWJ+NvhDftWeaSLv2G+1vR+zHWAUhKbBUoMEPb06q9z2N1oBB2AnCPa
Uku5v6xoi6+HT7Bz5gC9PRS1BeLK3tfV49Bp7PL5TM9dY66uqNHHwAiHGtt00ENtjDT1SmLB0PCo
LDlUB/8IPpjVbHgA0Gf55Dyunkz62TJHb3RmGDbDVUSxPZKnyB84nEsjICSsl6NyzoY9r7zsIwYR
ULbzykj2aCxpP9CNw3p0ZivnEc9tMG0r0r8Wmq0zASI4pIdrC3Y4Bt3J30loAvgU57YcjD9k2t30
3Lm30EHRobzdRm/8rs+EtRPlNJgp83R23tXsjaLVjVNLoBEPIgh+Cq3/RnbPEh2XbBrXveCfJBby
NLv8H4pgYJwwJqg60ECC8WUGXDJ/zcELJ/0APdypUwbsTCNHpJOiU4QKgFcacCcwZL8Pe7HpTS2w
pdgKhDwSxkjy1sDfougZZRz8SQ20dgDxhhoFi7Lq/1JuaURPMCQGKVfTn0jpO9/ci3tmEteNOOoP
381FRSEFkgalRo9XOyHxAZH7nKX1MJHjZR5sTZb/gsQaBh7qEBmk5YOOC+eIXLmS1Kr3fSKahMW2
Hr6TBE7GfWB/KkPXQBaa5dvshExUjrz4XGD/9BTmRUL6CaKPxjfg77gXV9EPDF3oKwiHF1h4KP2C
CoUSkALoqaOCV6d/xGJkBa1NgcWTgyEQ93SOHgPHHAyzZcEEdtISznLhBez6BPabNZDo1A5Fq/rg
VpKvjS1kiMoCeBZTnxHtrBGtGPRZCHYV82CIFnQjJpIj3hj+usHu0yeUQAhGEjE7e88sLq9gHxnt
NvusD6+3YoiuV7Qwp176ZWDhMt5ENME9SadHqCGvjahNjWU32pP0MjO00zI2rI2BEAjI5IitnepQ
e0LHjVUNiDdu2UM9S3aM2DD6nqcMBKACY+td95pWZTdQGLlXuF1SROYMy96PdEM8ZIXWefsJ6wB3
GwB2o49N41Xjq5ztwe52pOpgKMNiKTOAeMFkbRGbaiD1QgBhS247EVGUYVwDRfl2edPH/CSM5c1x
qjEE/xikx/ZynobdCKqdHfbf57yJc7KF4Bi66CfXZR3O/Y+uJa8D8Xxm10S61PjznkkLGgorzrE9
x2s4mEtPfdXeYfWF82chNYAqeHLiOQNIH5ENexrvZzlEaRXo1pNU86wMT/qyL5CKzssXECbK1/CD
rib/6Cp+JqoHHSh1SbrrX0jdk48Jr4Cx1HttpeM/ATGpd+Ih+lAc+R+z6dtYI9/zIMMISRGgNFi4
8xYJfeidFEtsrYT3JZhywFQ3CvAvltN0rC5yg3NEbozJZj0752X8VotQG8zLc3vG5nZd9CdS5eQa
gPcZ+Zavij7ukN8JVrFA48aPQLVj4RAefLDBi2ovPAFxBc0BUzeqyZQmk3U7asVigF1gSqPUxMGN
xmdpsXqj5WOoLHiKsvc7J8wWoqQS6zGPZvkzvoRnE844e5vNXMBGD0O05wX4VvEpoJpiOjKn/sKE
3C/L8R5Fpw5H80XCw3xbshu4AszJ5wHwn7HmRB/E/s158hyJAFvFU7B9oLbqF38g/cEGjNWIDoh9
+jdgv7Jvx5OD/sK0eDtRAEHQ7gBD41NtPSo4O3X1FTsaaj9a+xzD2KqnrY8rufcR8qXaaY2ATISH
MyxY9tKhdTvP/Js0Vp7oEqsuXBWx5R3Sxr4DqIgKqLNRrnjnFxNCgW/HwKIYiRkP5ni/nRIMSedc
q2qaLP1obBVq2wSqlmxSLBpBublwHotY/QsdwNn8ih7+70pT+tlaMb4aKzT4ZZXTyV0JXsqZz+t1
SzdXHuvkoAXzQPAnWVHZDdry2Fz7RNL3PKfmErl6SLPnelBhoWl1w3JN1BpifxkX0QmFcOeX3t+X
J/52jDE0UTcEWVA07EH/LYOV0yUXgiKkF2m4nXJIG8nJro1VDv4lZ2hqunXmWFPzigUKBpEHLQ+t
L7LvzyeGaaq6Joga/+WuE2u05c0QQzlB6IryMzJGehdOo7M852fx02iVQGE585CergPAziZlQoNK
1Iir+bnoUfhYwExq656LpJL3qADh4RfkfxtfSxZN+TqKBcO6oLwwBHXW3uzufF4k2j4Rt9fmYKBq
SITSSwMyndF+tegGRWmcq3angTgiH8qEmZfBFmqIH0jbEZVZ8Cwa7QxEVg9X0iJ1fTMWWfymEVkY
iQVJ2YJ74XtcEGWG2M8CNbOmBsOWLKFrgQ3k759P+u3nM/npONqbeES/Wl7fWlr5TUzTOJWSDcQk
IQQ8nE5v5YsiH8OcHRrAPC4FMFe0b/VA2mjMYqgFL5w0rsi/YGMFE0Fzz/mbhhkKxc/fV/d1Br7/
eb9f3V139dYN5DP+1mSTMffvZHh5+zNh0DkUbkoZeaFfjgH0cFpbGj9h3r09+PyfAyJDNEVNJ03e
IP5c7t/Nb3dHCP0iKesbLzspd+i9QGOEp0MdLWITeGHftaqP/cuvIZur3xoG8HQPUBrehAerzq8X
QtNX0BnymYpy10s700vzGylONpJfo9MggAvlKHf9oj645Y8+6O51bkW1Cm/FhRjTcpMHEzHETpO8
tXH64AspP42whoQBUpJpuWi0z+86S3V1E2+lfoo3Dd6MbiQltgB/AEqjvylOe56+ICO6E/benCa3
qXgpYnICp0DYDdjwgA2obnUEsNgJ+xw/CZrtBuLPKMdHE988WZuL+rQcvOnibStfnLNUWrfmUKHQ
waVBTKKtgEj8+2kxfrl3EluDZNAqkYwf/sgs63wjEuVw0x8eKZlkkQphKHVega53G72e3phoay+X
AwJJFTvIO6poMsFODOmtC9TQT+kKDMYhWzwVLSkD1I4hql2gc4AR2C6+krPiZhZSQzQzcZ2wheMp
KR2qVI3jFZPXm1N9EtGF/nxyIgiJ7rS5wCQSzdKD/k+oXCDhVCoovAcoHET0Iw4gLVciRxAZTf9p
Ned1TtfvPNS0ZIIVKh9ck6V1rXcSR6bBg+VH/Nm/NyRDNSRR0kVd1kz5vy9Y0rV4YZsrMciX5zza
FnwPocisWN/oZ5tfWUdLxLS6vDmKD7CoxzzjiiYwCaxm/ej3+7mXyILWC8C4FF027l728MQqIDRt
sonBMF1dFpobIdHMjk43+3I7/v2wfBm975Y2BQuwIBuSRH/8fmkplOIExU5Crkzba529+/v0yQzs
iKw0DFTvNQlVOTKQBd5NxTZ4vFE7sY8RAJ+8mAkV4Ej4rPfdtIPDxMKEIS6yxqTFQ0fibwbW0dLg
By9gaZmFP95A53vB7rDjYClgOZaHIjI8ODtJhKTEJsfv8nY5cqr7+2sqv7wTjMY0TVUE9mflvktW
C3UYSEEabFpaLelMcjH/HsLZgHBSZS0vywkHL7dX4xvrmu7Yl9LHTeYGEaMDzkHZW40/ALbCEcTu
JIKS/HTbdVBxskW5A5FD3etDOP37oqVf1iZ0TbIhy6ZsiNK9HDCSyii5VkKwQZGXy+tB4qP5pGy4
bAbVJO53GlaZHA0n+LYM7TAWhBBRj/Bxyunq9wZkBkIm5zc/dC/agymU+PvV0XI0TXZtTZX++84o
xbUya6MNNioIQDjkEblM7ik+VMa6QQQfzA2uUKfi+/uuyP2f++OJZQdi4MwrK3yVEt82w4jXw0/P
DQRjIh6rXTqLPxWVSPl2UR2DAbKRyDPo2sxC8jOfsQI3m+Bsa0OKsOcgn5ufJ+YXuAo40W8IUzMI
pPj7AsVfKmVFVlTT4FfrW9Z3N8Zg9pX7mn/eGJKCcDgHsTe/1OuC5tz1RrOYozR5nNGDR1z87RGX
FZPHXNb49/26IcRpwnngxJusbkDlsm5ICWKEcmlEB72POskWfhAOd5OkqkaXBAlQ//Rg5vn76/8y
buOAIFGLy7Im6/eFeNDezsXlzLeXAFvwRPBoXLWJb75mhjEc3Gat8OADf/3iOqM9jVvO5329+98e
iKugCL7WyIRssEhmXbiqjHRq3nRXBL6WKq8XoRo1qB8UFeRkyCxj68fN8YQIJgyBOuF0/vsO/HwA
FAGihi7ya6iI0e6PSqkpFV15TU+bG6cB7LjXBbVDjCtUSa1ZQRlRPboFP256/4mU/rpgsoOJ97dA
Vm9Bc0oSCA7SREzXbXgYGEctXERoejgjaGgcuwtujImc75OakDyIRT5nNIX0jTP7GZd53j24Cz/W
h7truqsVhUjpro3KNSkpTh0ZblDMFr7IxNdNKk/yalH49LqM9d8f++MtuPvUu8Lx5LcpjBDufTGY
XAdIEmzqjejRvP+3T+GoJwLB5AVnCv/ftS8NEl+qCr6bXBZEfXCcu6HftM2b+OBk+fNcy/f59klf
x/JvD7fEDcxqPSDGu1vkRBFfwCtdNrJIbmC46K5koKyzlpY4ki3lQW3wU1+kCCokWZmdh/8DgeW/
3zKQ40JNz7G/5t1ixzFx5asw00AEJ9hRbwTGEm5OwgvAiQtuIRJYVViO10cbTV98/WfBv7uMu5vd
qHqTZefAh7sa2FU5ucav1BmXyi4JPzwXbyZiZRpl1emfDh3r0QMlPfh4864eizslLLOau5Bdafqk
AUOzJBadwbkaVX1T+PaUBbuwC4aqmo/bdmFQB6VXdsJydW33BbMpY3xK9xdsgoX4orfihELuwUOv
3N8iFS20JEiqocm9ArN/F789JUada9E1iOt9cJDfWzvwqhkGjzWK+14AKDMvrwiBrW1QflYBA1JY
YUlB90ps+USbnWjSXW3C5oa9I3OALqGaQLPbmesL4k1XWxJXjYoWdoMTjbO5NFUWNGD5DHIdKYvo
2yoLWhAkKn/o47+/2c/x5t03u9tMkyz0L1ke1XtlXjLK0bFjz7sl5PutNqme2o3iCtRvyrx6rofV
ez/8EwFyDhh9BPMKLwhGA+tN6NWR49qVxpUXzQeHdOqD2UPBKNmdG81kSyYkgvzIMWFWeJ4wDn/9
/83IVsmCxa01BsTskAAGoUxYSsvQa73BTnEGB33jb03s+8kxIvN2p660zd83gBPIg9+2fz6//baF
HJamXp/rvb7s54BK6AWHiLtQvUvMaWbGi76tZuq7vPT3F7tbTTVbISREwDngEMh+sTOLYKUJ4A7Y
mdWMSVb0mhzEZTKcKvPeZyLCZpSdYK6MTQanEZFeBgYFrHYE5EBiWMmL05iIgQl5g2hJWtQhwQwY
7yKeZ3YxlRfyIjyqC2k3cJWt7MoMgM3n01Z0jY+T2666NYkApCzPA0dYUg4xQoA2OsGVO5PXCnmI
8ZTNeh5P5Qnt8Im+Nl3NMYA4Gpt2ylyRhFjxwTOl/3ij756p/m36dkdPzSCNT0lY71t3mr2ry9Mh
njnMEubXGVPYIXeldK+ePDU4DVBeEk6sL4I9sWOEsS01C/DcQn05zSUeFyzZhO7taC8j0iHG3ksJ
ZUo9Y5bMBAeY9ILgdqIZevvKGjV2307nAIXNZUeLXdsMZl1PlvsnYqJsnjsUR38/PV9gtf+snV9f
lVKE2oCK5EtY8+2rxtItpVw4Mf2yg0NwaN59Fzn8zN/JbuN1nvLBl3HbWQboH6j0ZHIi7AqBgMW0
w9UfFMY/V9L+YmRFYJ2iQMXm9N/73kZaiHnMqPbdMljojuwl84GNIYKYDnWjzs8LbabORRtrqi0s
yDUDIL0snv++I3K/af24I98u4m5TUwJfKUVfr/bN02Cb/CPnjvzZ5fX9OtOXyYFh4SRa6O9Int2V
ikSqWZ8Zby6NJXCOlbgw14OXwTqfpXN1VE2UJ2GGQOyREUz5WUHe3am7LS/JT+VFvvLOF18ijXwO
I25+HQ82+oKpMUdVzbWeGoeXdcZ5kLzUBKJrNQOYuUhcNE+OJWw0EmbV+Y2xme4g+3aVtTYJt90m
mBOpgThKcJW58GLsoVPh4NqjakAoZi7Iz93AaNkqc3ELUWlGSKx7ncVOtL7M49nNixaNpXrairyL
CXRxV2Fn0HFjTs31mTigij+imAYrzckW+ENGp7nCnBYKzz5ZMunDuQ/Aakbum2RVjBoZ27vh4XoY
zM1JuNCcetyOieeD9mtw2bBEGCvXSPYIkFkW09PkOlXGp3G8MDFtERKzSWasGw7EIUZ5F3LCsMc9
JyRAFjvYP3iamvWJ1NOT3SfUGauWzxVW9Yotb0bUPaFPtMfX5OeOo7FCD8pYgvnYYDZgOKesfPLu
tVU5j7fdW/KZiYBBiqm+AOaNgzFxkIvsmEESky49y+t6xlBxMZi3nj6JaePPpKXwlLMElE8n7MvR
OCFCM+PbsgPhf4HnsFZXiHWQFp22wrSehjPiRNqJ1yClDycQfEHcxi6MTRYJZRGwRJHneTC9csKq
3q6xqS9ht26Kp4JUPH2c7WeLYOwTbU9Iss3WNA9gtvRttXJ2stgc5rdee7GAtr7qM/jSZXdUESxy
DhiNDt2Kre0tnA+mObcNSyDahXkz9Sc3G2gosApzpS8NV1rHPX8YEcmb+jzYXd5Q4cPqGjVedcw8
YQUecKmuuZPjGyCKhn8WEc9EmYMWXhZP8Uxh8DepAWgaI21hjpsRTb9x7+7rTc0g1RydQL3QyTxz
tMotLMAKg1nVRo5I9uei5abXU22B/al3g6srKo95OmcS6QU42VbygxPMl2j6bqkwOVBKoiLopmIK
d7VHcZJv8aAry31LalzWOYQbIe2l3Z5iYOmLhnBJbikaxAZCArBWz+fZjYdXyAWOP5WmPOrsEdAP
3F7GgBgGV6HJHzBhLj/JdyktvXj075EN6qtl9+OyVRVptsBhkOHg3TLbxtFFU/NyT9PNre1ilWEE
6Z6S12y87G9v5Jojkd2WCIl/wJ2ZvqPRkpchMp7ClW2ABMO/19yv49CPK9IMQzJNuow/5Jt5o0lR
W2Xl3kIiI9L+m+aAyfVN7xBRR8BZY5ukwNn0OmkW+fbvD/+tfjL1/3/4/QmqPGuXphAu5b4X8jAo
nZQb7VXgyUKONjIB6BIndMzHCuW5NoQOsaXVfOvVfRg74zm0TvfBEfVrpvDjduiSpGGZYOZg3FV0
N+l8SYoLV2T0Me+96RINCmWXRRGOh1wfvaaTao/U9mRZ6gzRFeN/Sxk9VfjC8KJN00ca6Z/DXbZj
UJsiVFBFERCD/veRUQqR7UZJyz3ipnE1JvL1Be7ceVm8dUeiD1+6MTKkCntWCs9XOIZ7lirWZf7S
WpxhnpyW85qcQpxaa5iBZGJ2U4y9VroslaG/SkabakTLFx6LcrYg/p92oksgx8gdUEFi9/XTkbog
revYUxgKF6mKve/n9Vc3sWxlxcQR/08xP23V1Xk+eG6hXaFee1YYMNRDwqSHjOctYFkM3A/xngaf
8Aafx06WEsZFUOJIzoaLEGx/7g28r20eYWdOzO7Lo+6k9kttyfgXrCfOVNr3yt3LV6m1yQGwKCi4
oshTrqNUHt3+BUg6DBSOFsN6+eT6rV1GHghKOqRnim0PT1v45B+qlHS8xEVvNTNvvfoKxczp87TX
7a6nc6PKzobCNnkKDz7aFky40tP1n74WnGTVzWXwdhgwHUieGiFR6BPCQwICDP6BVy+rzz7H9O9X
S/vR4uGx+f5l7x7kgdz5l0FRFnt89sRhvZ9ng9nFlklOctJVjsJrLDvor/cRaJnT1JiQHJVsdEed
4oYBPmesQAIG8waxyYu+N3HpHjpXpZ8xvB70NQoeEaPCdaQAbkCbsoJAewHdUvJdpWOPwzsmR+GF
KpFmlulV76aXISB5sAn87C7efce7w8JZC9rspOUFpVhDJhuT121Frlv+jJgFNV45BXByFFd/31lZ
/Vmlcmd7YHLPiGXg+t8XUjqX0e2mc2cJZ/EYrxHfm+yrN8MK9or12RNihOdP1S6dV4WzqLHgtXDY
I9Ehnd1kmqPmIQLbu02FB0rsn/Oi/nbooor7RDeMH83WMBevJr6OYl8h572NqPxOL42XHRWUdZAm
o0nuhs5gIfKbLrRdiRanj1CbMFFVkE6u2neibEc70RExeRae8AE0ondpOpj5HOTTLii+WWQRE/t8
uUz0cm5Ec8Pm5ISQOGMi2BLfgyiTNLq/b/iXZ+Z+Tf7+ve5WwLI40Wfq+JlRRAxI9Sp6tJK+vL3y
ir5IB3FXvqTL04v2rKaeSvoWtpvrMH/O34UlAS/CmDAvRwCtgkprY/aLEoyQf/WsWkOgOiJQY1my
lA3qsb+vW//1Qfn2e9wdZ6QaM9Otu1FeD6+z2wHykL68juHSzKu3yz5dwi2s3XSFfKOZRVM0oMgz
1VFJWsuiGapTdXp68a10Kq4h5sEjLEbQkd7jw2ksbtp62IcHer1tVrLQXE00lv3ISUbdWqOYBx2z
LfE1XjnIhq6/yN+6517py6j+s2EQQ/rX6mIn/9ReNOy3FhjsU/Hg+/9SWnCepGmCFU1TmF/erbcd
KU9apJ+L/enfCdeGj08fu8fyMsqmJfAWYnXQnE66UfJcrK9z09IerIHKzzWQC6DnbqqaJOA6u/sB
sjSIgzgKyz00jeXVkhZQNIbL24QT02XkQ4jjeZ29Ew+7xGXLxpZDTFmBUhmWXh//jEq271lt9R2o
LQulshu7Z7tcJexmfz8q6o+5FMNPykETuQMbvXI/6pVvpi9l6iBna1KXjSNwuMKozZqmsLn2C5vz
yfh9+ElzzWreok9zxOnFgiJIEgTua3PKMWqETJeO2QBpK2j5STtV6S/CjeK75KgJljF4vBWZ4NKD
dedrbPTf91Ohd2Ay3JOZhar3Oo1ODJvOH/j5Prf7uk30IvJnzny4lI2IVCNWB9HtbSIS6awDOpkm
tyFLUudFazIUP7TnE10rYSy7umvqPM3NvvYoH/I3kGSAGYi3A83f1wz1GIwD1cXf9/6ngYV7/+3y
f9z7QaGcspB7XzhIBkhH4jRVIn7ntXwivsCLRyC0RIdIxAwDGP72oWxSYrGBWrHzJEBvSLxse4bL
Rw/NVXa+RWjCuFcHf+pfoDtlVveFKyCAEZvFkJAy3msYnQ41BGWCjlzbCG1XWA0O0vZm9YawFDsY
SrGjYDinbV/nXpxoGZAnBC8XKpQ+frDG/nIw4SYgscEgy/uCoOq/m1rtNwY2SSnf1xPeC0b+yJ4F
BNoYEfCpWOEqmCYvvbYZ15x9oz9Q0ZQux8A5J4TuLZrFdf/x9++i9rv3j8fq2yXd7e6CQnyfXKlM
xVD/30ZMEv5H2Hktp65sa/iJqAKU4FY5kvONCoxBCIkoBOLpz9dep2p7Ype5mLv2msEIqdU9xj/+
sCqEyM8q5hyjFpTr0q4gDcA+zi2MIe1J3M+X0GAJq43DbLULZfNMlooudfAz3rPwR41+NTsCY8Td
bU9QXfc2fuRnD8VchEuNA4fv+O7GCjjo57doI5CDw0EQwcsmWF53tcvtVopvQXw0lmhnna6B9p2U
HSCaHRsRhy9UeWdrwfXGRGJ6IOYX8q9VODB4tR40RQDdk7OB734NkuhILNjft1r6iWOLp/+/i3x5
+u2CuejjwUXecbur6SMNDUF7evEKj5pwh/8DYzRIVGMl+HwaU2EYEObzakjOmod0WLgy5jqKFFyj
zTt6lvrg7+v79SRhWCv6/Tp8WlXM/L5BpXGhldlJulwpuXj1jEuYGkETevzZ/MgjalFfQlwCXxjA
5O9PVr8avh/P79tHvxQfyeEp3zOR0giId9QfRFp9tCaPUUEZD7zSxVAe/0PCAK6qUCqh1HLoZX08
GC16yGXdwLZxldzoHUqX34oaYTXeWb24S7MbOyLH033gyNGaJDioEzHExiJbZIKxEogvhqOemnkf
05HcZ76m1xYOiXUY4iOSjHvZUGQ5k5wIZDAg8hCfwQbGEYRK77EmAQrs7jJdGj56+RSu85i5F2Vx
pQtrqRjXaqFNIQXKOaC9Ek8dAZQPFYEUlOhpwx5DaoJnYy8zKUSwXmziXlF00UiFuJl9XOHwRw80
VFoIfxerGpKMYFQz/PAVkoQUr4ai6eAtVg9vRHRvH0nWgBTlAuVtPLeb/q5zwTo/o2BRTZa+fkMB
ArUpOBMdhDIdHaDkPsFIMAkioqruP8yjXwqqWzXBRtOTUc/swVv3FkcIyoUKWc/0FuUWehNkpVDr
wzWg5uCKqupuwX0fIyzGEeKpF2hvGLtgytk2T/TKs6ZxGUrIRtiR9wTQ762F7CDEsRYPMzPxmshC
hXQ7xQSyPdEazSGxIF4BhxiTDqVDc2cgc5jKOpv0GJt6ItSnyAZ03LT93Kxl+nwfkbNotvGUT8we
QosPgb2ShAqsAPsPKXGLgm7uQ2JP9WkWyPwL8/K5t9OgHuS49mqYnPt1D/yhk1h1SFoofvTHioxo
6zM8+ZmPi+knUx1jvLOJuPfbPoptfBK3uuaXjrbElpY3UzFyG82Ad2FrQSy0ELt3FULeG5aQB5cp
AF6yaAb3IVlV+AnxwdYR18KcfATvOGsbkHwHdWwsexTLKMloA8fp+GScdOtqynwV3AB5undzeLSX
QkvwwXbm0EXrnT3CBNJQsekBbWt32sYUQLbPtfCRsS7BeBYf3cEZ3o3dZ6Cax9lhwzATiMUnTRyo
mnIH/roFqIwMAnSBHF1kz3q6KQEqbiZJjubZS1wAIh6sHPU77OVW1T1z06nuSK5D/bgZnkM/M9wz
w5/6iOwkwqf8bVfzQLY/DhOa+G6MN+68hVagwAXCeVqpq6GFIvVAJwnCZop6DBqsqRhBGDxtr4nM
mKLbOeNlmaHnxFbVFPoG6WPiY4Zt3EhlmDGg9RTnsGnp860x3zvOxTps1L2NcTrmKs/F3l5jN2ml
qT7rF/0yKvoQPrJoPxRqQPAutxrwCpgab2c6vxCkYDQt1HWyW2yF7JvrWtZxDsUfd8eduSOIepho
JYVbK+S5D1VhhS3QmvFu4ghm3laoY7gbGHLyaDjNZ5VHYJ0pQN5JHF0np1HSC9a5vcccdH9CKYjS
1olbOt67/Gzxg1vUxKoPPURYYVdURxj7IRTrID/jr9+6YDm6OOuyj5qONuvwEEbgmUPAk/DRfbM9
/3pwfdudXyp8RXowdt8WV2BgcrvMmM1k0h7eNyTDXgC/KJftR3Adxz2xEgfCgBdfHLuNS3CARb1z
CkhDIKYb7r6Z6dMdQ/iTVVjwWlOs37boITdK74SPfmH28TC2a34JUIbfjYsSp4+TZf8yzjnwHrb7
biL3k+EhytJvX+1lzqQ18uSwu3LmUYVNpKY+ws8fwB00crkfXfAxbbOH/X07vzqyn4edhs1RXYHb
0ni5nRe0M+1USa9jskT6GUh6UeJV5Jz7xz6h2f3c6c2n+Lmesfmxp7iBhs8HLpLViA3nwC413n8U
C3wh3XcX1vzZSoub8b8Le7kZh0yJ7+3jXlRRJSbT2IP5bbC5/RbvI7EJXLHO9s+9s01qBZ0PlM+t
jovSxH++wWM1Ua/9cYteIet0v7tJ5yO3SMKk4s5p2t1PlNnDK7vwa0Vn6eeRZlOu2itGycgly+Bg
j5rGSgme7ufN3pf6OQSNaZkOo4ejbeTr4yjrMC5bc2RQPhA6MTDregeL7aspAivTILWEi+8dkkhp
nhAdUmYcjCtWF+/gb1hSb77eC1sluz5PNfmai1W373DwIZkUNs/STTR2s+uEnJn6pt2VZs8Z39p+
zkpCINuogTlh9AlbIDP554poOXc7rj317biac9w2PG0keXdjAT+/3kO+a4qtZXiYJoCMpK1BRW95
Z7NwC02n7DEqm7Os0nEp53TgpIB9IJryg6PiRqrqy3rASF+oAJu4Wm1xj2/pyweDKFRfqd8ipJKD
DNbv3WhZNVdB84uA2NX0LeeiLYTohCP52OnZ7Ey34Ka/eYt+W6xQ+wGZVaAPDEP/rVYbx/i+T1U2
pXhBAaYyawtOjOro53AKPTCtbVrSiiArevmthTgS+xHs1zkoTojNS/MpvGP1iqE/7UmvNdDw2EXK
7v59lb+g4dDXJFCZL4sgWXmpqWvZXjs3VV6pK5KCxEAy0WQ3b5g7iqhTf7ssPshuAmhDPiuBjzky
PQECoM9zf2s1GI9Bw0jtInjA62Q7BSmZYwt6pWvsTj/yjFghPZ00GRhw7vdjLIU9GOcVY/qHjxSP
zBphz0BAK0YthoFDaIZSH4Ti7y/ZqP8GAeGDBecTUQwjrpdnsVXUa3bSdqK5J4xq9GSSVFhsIbxG
t0nh4ZzhY3+gR3bsFJ4GOI5Wv25tCVkVnSbVGfb7eNHclwgy4o2KGY3k54MnBtR2e0Z1OMMAUDxJ
+2AWHsApwbtASTuvmjVn2bKo9LDVvfKh9MwySozDoI61MPx6m1AXKx6W2M48RRhQy971LpPt+jHZ
4d2M5b9+x5AeDGD83FDGnaF+Ja5hjdOgJDFiVXw+xvURqM4bIKrxy9wA16KGrOEcJoQH7ZedNtbu
N/mYa5dx08pwq4uY45BA/bTjeWLEtCwkJI5oCzE6l3DEu0c43QRSIGbnx4hux0sYZovRJq8aVjtt
jBEUUxQTGO/j8sAywjMic+IIUSy1UinGnkkvNi5OhvtErbt1b84uOlmyvqK9c7Dc6cSjbbSNpAG6
WlPzcy81ibQ3ic5gtn2EpVK3T4z2iYEPYvYQsgpQsR58MjisPNr1G25tsHOe/Pgzg9/Mz/p4IMAl
KBzMNS3NP4fIjAG8SzTS1DpUXnW3dOAEW0dgviujb8IMqG5JhLI0NNX0UAy/cZ1lIJtGGu4XbCBy
p2Z+YLJp5TY5Q2+681/wbx4Js1lskuDmyK+s+macZjelyZGTem33/AVMCg8D7GcYzNb0FUWNaAlv
R1T/LA4ccyU/XVIfsoncAQmP5jmUHEz/+J07gHHijqugMW+HOBSM/n7hMEP+5QD5frEvUMJeTdRW
lrGtNIaKTjBpT8PauLIQi3tplwSguRbitkHvl0fSakYAG4BeJIUsIzcxMx46epOvxOSgTaV28aDo
h0nvESYg1FbuSjY7uKno62pa0CpSBNX4lUO8wfFBb4zaU5wPHLwGDHIIbJRwJTQ4vKOd0tBYB8Ig
V7UbVsigA0DDaFvYGqTm3rmsMJAZPWBePt3BDVOKu0tKA0DRANd7RjrY0/pM71COmqR7UgVbtXWb
Ij/1szHhMbdgPIWEdsDGZoWLgYT6hpblGDZoEQ+kaRu4VNHmSMa1VwGeyZ5Y2CdrS0bPzmGHdC4d
5NfGw0fw3x+oJi0S37d7dbNItnOT2Si9TQvP7cyYbQMNzb0Yt1bOJmwOhVj+HBKVwYl3M7JQ7Edr
WvzgwiSVrmUDvefq4k7/xW6rhfvp38/8F9rWv+vzBah7So/qpLRYn/mE0IUO+ULhtdNwu0DV3nEA
HEdbyy186M6u18b5qoYbv2hJrwCdncztZ17/Vup1tgnMm9+cAJL48Nd6Ddc9hBdof0mrFPXcN+io
jOun3U2JL3QI943o00jQ1mbPESF60dYX1RoRe8atc/Yf+lSDUFv4N0T3Z17qUA6vI8zlYVL3BXb+
To0i/VYoIMhAtMmwrqW8HsGtvVLGSdG6jPHp3+naxxELcfZWp9Eh22TywAuLnA8/N/ZYg2Etz97W
IkMFFoghZol0dT5pWbCjdt3U+fuZ/sKD4Jl+u7QX2Ct9xNJOa4pjIKrj2yUWKndqvB+3vPq88LNJ
DCeLJlYk22DicqTeypxzwJyXfA9ib97sgV+a+R+P8dv1vHQmz+shrfYJt+q2qfxmX11A/vQ4B+bp
KCn19rAZ7adJ2PjIRjtXwfeFCNToSjQjw/0I0N3ZOpTmztMHL7BjtvNDAHvJkfH4vxh4EPVIdYSP
xfifyJ2Gf+U0Vvw83I6IZvHjbg3/4WTRgqEFoOLVvHf9zZcg66+v93Lqpsescdtuv1YCdtbRbhlD
6IsXkPu8UyiYwkBzYYnxXNsQpnOYpDA+2BmyufeWQBy8YRCHdg4udf/vCFNgOStCxZoUGpIokO3M
ajIJelsw/NYwfFso6kuBdT09JOkirrzRrbE3A7TjwlMCwqOJd3KKRDXUorsHRvxmif5na/DjplFl
o74Gt/3hcZocYi1vF9srzPpLyLhsjnnLrQ5+erJbGBhLZlcJkR21Z3mnDPGuGaZd1UtMxkn+A9rl
sV8MP1WwuL3/cMltXO2d6+I+3sLyYEvllOQ0mEmD0j8eqd8OHfmjYT06sOyspeC1EAzxUVjs03jf
b9mZcUAirnqJEYtTg7IXM/qqDfGYYnfvbmml2uaFuPam3fDxNgGCe0by9OausefsNzA5dk/GPLaX
Xx66GbwnRSy0d2/RLzRfXmsYvojfGghLv6q/b7vh/Vwrd5KiXsYMUHg5OsfPGxIExRVGSNv+8fMa
3aJ9H91Kd+8rwWl4svd4psg4+XHq2Jqd9uhtfabWEEWu/MtGoNhleEHRoIBZHyPxO9BasYEpqamu
uOEA0w/gqprPUKNGJqMVTDsD+GyA3YIiOnV9c9SjK7gsi5Pl2qHEMlv8iGg3OHiE6dBRX/k8qkme
nMyuRw2KdRTePj7HI3/jQFV5CcV1xL5qcL38WdwpAX+eruIKM+tHsONfncLUqTuZp0YYNBmEZ5qY
zWJCQp4yL1bsqP7W3br4sTEEvMDdzaHcH3BrOsFHPU8wh3Fxv7JwP8I4SficifAjFg7uZurm5JGM
h5lR7F2CWofcGxuqJITbbXRHm4ALEQmMeDb1pio70iPIHfx7qABA7uEjbo3cKyy870zMEGmsBA2w
tFq4KNV0CcJGIdhXY9XDwq9zCJ4CEuBXTl1AsE/AEqMCgunCtlsLCRUyRQJXzbuZVbc9rihQ8QNj
xLhjRIL5GD9V7bWtiyVBzMVghjii9rzmYVcFkNsCyGW0DPJaxw2KqQMHDY71nNeFW+MGNOClg5UT
58eTmwuCuDdIIJXtfFA0n6AdrCd3XQKawQ85rnz8KCtzt6hRPiXgvXUXexxn7z/pF/ZsxA+r1b2A
aIkwEYE0xlTbmlkNEuS+4smgN6B64m18+qTT2bw+ZZR3mQe3e0ie2cXJuqYqJC+GD8ASCIqgxpSe
/A93SS4OA3Fc4sF/MdikG+EGOHjGGUeobaqI0IHFJXjEDxdLGUvrEDkIPUDg2AdzZ52CNjdNG7Q5
bpvcVG6pmWNslLFiL/o8B4XHK4kjWTgkSWCj2DkRVJyAayieapH4G5IwxaNPvcJOCGtquwkUbZ4R
VU9FVA6wuQfYHMa2RItzCpqeEl3two3Z1zULLrZzpaxjI3oQCkW4pY2pF6et6EcMLIEcOThYuXfk
XDv6jDXwTNp79dktRKhBBaMhFEhBy/k7XOMR86DUSOkBZHIsiRjlROHKcFhkFsHgRuJlOiEq2AEz
LRbE+wH6CiRNdWK8CJFnLgSlMMdtXLRzLCO07wE6fFNl7qNCYQPaZzEItArhCcFQDbEEuv0sAj5i
LSU+YYHYHhYesE6Qd/PuHQHJXe8XxFqy9nb0KRf0KeJrisaLtYMFUBsXOHXAUAPu8ZNp6M2NO8ep
3Gl1bi6kKrxfa/z5Oz7Af7yUH+fKt03ypWTcP8tbWpQKR9os6YkdpIS/r81i/zoQSgSNBOdqclwm
vdw/Dfd9zc2Gsat2QY7dFrsMfzc4DMuusmoH2urQPY8zZk/TvC9yW4l7kWBg7iOAHqW/B/mrzCW0
e/0TqQNjdsm2kasRtkw/dOzn0YUHG0DE7OKI6gGNQSJPfVgA5jGsWdsIjZNedhKXmQ90a9xiYN0/
fG1c9bZhOcn4XQKF+USQSXqXu9cMdt0zqXsNL47S8Oo+LdIMvcpkAZBUlbGQORd472hw9JP7ycvT
Ew0U6gDa49RKGbQy6GMqp3gHXiZyC12eATKghoD3GampnRTdTML0RFQoF/aZq3noxBZmg4J2zibJ
FguQmWHAmUXqoBIxaVRqN4djxqnxzFMH5grNOXFHAT2BXWMQGtsKi+o5ufP2PPmJiP1YaDie8WIn
yBXaXsv6otS5BKwNJAwi1c6dMUpzkHNLXCjU3lv5jqiA/1olL41u/ansL/eWfBlTo+Mq2UCYdBzX
rL3LLLJEJsNqto/RNcxIoikiMeRi4zAqd0/+4jvHKThCP68Gq9EWNgoqRJzmKykRI/dbfqqq87ju
iEhj/Uxy1tZIhlhfhaSXZARVmxKBAUpXpPnOwI4B99wn7WaHCHK/CPK907rrO1jf6YByJkgwYcV7
tKcOsXhBNckMp1MN5Vm5UEcVCQ8P43yySZ3sMKzmC3sKjPtH0PJ2IRk/A1iBsOo/LgDCBliLBJqG
eZjLtjsFcAnrQYscXRC/OEILHRx7CYlAdbce1sg9vXVBJ6C8Hygp2ZFHVcg8BqsEifrgQDbqvntd
pV7VOS7qvtwhV2JIEJ/WI92KCEwxixXGd7XUUlctF3ZbPdC8kuRQDB8X0jrx6bV1nNJYg8fp851B
yE9fCEWmyVRkCfN1CdLZSyF/uFZlkh0f5/GDPlydJB8yAXcZJU/QcO68A6QPHRltgtxBZsK57Ra8
278av3S83y/hFfJM9jl7245LaBo5RAGG1Sb2L9c+u1P3PMT6dttVNM7XvztG5RcKGx9LYYnBO273
r8Dh9lLm16JxPY+xXgwaK6jEwp4OSFgXGRbuU0c7RPgUNJ7EZEwu5CM1iwWoglcty04vtaE7GLE7
hsUohjirUjXKz2q1VplAnPCj1dZH2ovJ2b2/KYu/whBeXuVvlw5n8F+MIG8WzeT5KNioRwjMXHJc
eIFQXpW9+oNkIHvXPw2lg54Awiyq1JRWDdmB9+0joCIdFuAGRxVbniFMgndqQmj8aDvYq0HPvDCc
JpuOsp9zG7wG+IpNc/vBG8KQSuX++EA2UMOtC3Je7ALNBhgRMpr7SgIPpuGAXg/BCiWZlQT5sElG
5o40uxo8DbBMLDQbJD82fXXBu9tkd2n0/n6szR9yegXAUZUkjNvYVXBy+Pfe3E9JimXE8zxuQSqR
reY2KgpfId5k72Wj+AKBsta/zxgBKAumFtstVkE6LjLXrVNSQxDOloBhqW8ohz9t9sVV4QZElI0w
ctBentglb8iP/H4/j+/WbdmVLXDCzm7xnO5QbZz1Zyfu8qI9IgxupsODxSQpgvKqATi/uTtffhEv
SwfuoIadBN5osLtesC+tys+H+k47jRP6mxurxU5DaiSouy0/dzGUdaXOk8J91QgOLmm+qOCw67k/
Daygw3SMsSblT81DRbbZT87wDtXOweMfYFNMABSmigPSsBwN7lDKXu0V+q5P4UkB/wggu4OUEvhn
sg5N/H/QCX/sQFbhFfNeKZ2WVwJq+gLZaiCLOwyuFNG4ZBMDjGEidcm+/6AsOZAJu+vz77XBodMK
ssXJvwyeUMA/61Ms3EgZj4cAm3fnSQmdRxUsjNKJuwDrAOJNs3AIX4oByIoF64AGIek259mEJmVS
0MYUfXgQavfiXEfYSbZliv07XA0KDqaAzyn2k/bRa0xKrHJgjzYrPfE2lYnvZUTFzSDwiYO+W2PG
XsI8gDI8IR3al5y8tzc+GB4e9Ng6n5kSnm2EJUEjM65DCWtiSEkh8yvyX0FF9+RPI6bGBhwA9diN
qZ9zotx80rHOw6S/v7Il/r0wpF/mThCfFbIuCL1oNl85sbnaPOfFvTiO28NdZ1aa13GL5jONuIBP
jGn7BOkGKP472VRZZEG2Ok23IamKEdLjvafC8osH70Cm3+jQ36/pleiqxedzo6xfj+NnWHzZJN8j
yWZPcVtWDMp3gS1v7PvS1Sho8cbHqHknKBi71j5xKT2EHOBfDngY9VjubdIzoHcVaMgGRYbp/J2A
5bdjjA1HxfYKgV8TWuq/G490wxJre0mO45NHigGD9OPnFl/WOVHl/mX8nx2oMv/7sX2dja+v8/cP
fSn9W/GpqEkSH8po67Md5JQKS4JvahqmRbdl/tkanTYFsU5zrWWRNY0H6RUJ5urvq5DEp7xcBaLw
Op6ebQnrHOWliFDSsmzs4/Nh3Bo/biAjbTRcVY6/LoMQuyJlEqAhSs241/LyEKYDfB5XHmLcq+EH
UE5ONAhV0HRTV30zNP6lyvx+Ya9gn3Z/VBd8DQ/jGnOOppf0azAx//7yP11VKJ5wkCIiBtUbyJ64
hm8Q1fZ4SeultCerwrlhn9x7rOrYvtOPHMapexgr6zef90u59M/nvSDLWuP2qCcX8Xl4p262SB/V
ESZyZ8LprkZt0fpQCOkmje6dX+Mvch1ZE7h/XZYbX6aA/37R4/WqlWkjycf1fgViuu2AnnpbqPPH
SY1J2W1Afas1qKBkP4eaaOXhQdNbZBgYqMCH6pyLZGY/kyYX/vc2346uuEx32Clx4UNJXFurT6bq
ADgAAFuTUBTDxdQf3tbfN7D5c4qh1FVR9THGqCuNr+/57YE1YulYvyW1dJyF+2V9ICFSVMcw6KBg
QWU7mRmptmMsOhS0hDrW1GFB7RfVyHHGKZRqT1LeLKHWz0f67xW9PNLGPW7cqx1XdJ60NnsfHYds
XD52boKiidiyB8NSLA7v8Pnaa5Cm8NaB2is7J+ZPeO1n3sMFPg9l+nvwvGFsVr06TZWzH+2hnkpu
fXx0Ku6pk3slk+fCkKImb6NdtWFFNiz04fgmR2QUFtD/VTgO6ScD4t6JtdsO93ajx/wZNnoF8Kda
8YKdVIZ/ap9U/Taqr5S3ThPKb08IlgdIh4qXIjTql5W2z86n2v2yozmk7bt81KjBiVXHd6KTANyg
mzev2EDjUBpWgxvH8MGsGIvhFQADWIHMtKNDz7q1zhYJlr1l6mrkR3za04BUxOZqayeRTDxBBB6k
pxUzZl5W69xNF/jgt82/l5sm+up/N0el3hZpIzJ+OuIN+vfLXNTdqUju+W6chu1hWx/Fvac++3Kf
SeFnQy3GnzIgFw6h/xLHLfsEt8SDOYWc5omlIKEwHmXrfSmFZ0aSvESCEathhiAakcouUV8Lre/D
ghMJ6yiEttKOYlzexejfWR4msl1Y9TU4jlEwkTWPbmyMa/0xqtU3u60q9vmXr8rQX2vDxJB5dF+D
129vVjtOahqmafibwDLBsA9jcsXcjpPlcXSaqOvdg9MHkB1zfW+bebWr9/SA7+E7g7308OEl4Q+n
hNtIemJCTqJmPlLtOlF+c1RyO6c9vuJ4jFOoW9GKR3XZeBCqQN/NiJsh/NGtAsqrDKcKo/aZdBqf
d1IBMBzvnaJ4mbL1Y3XcJQ1hf3CUXlGBcf/9pH8ZisF5aCKWrze/7LxeDuNa7dLYEpCTjPeddF4b
tuctuLUMdJJ182GeRrVgS858EVYWZPR0XYfduTpLQ6Wj+QXvbOmVdf2h6WWdpyrhFuIUkeJnS1it
pF8vQCiwUSe5WoI66lf0nosLaosJkLXAjUrIpDCzH282S+lnO0U5iEqqgUWiMDB4eRWTFubS7VhN
xqUp2d6Xb03SbS1r+pFXMQUipdiAM8BMF3Zbr6F/wDiCoQukEV6c8xreEXAb1CRfWr/N7f1lyMrF
YbYrq/jtKlSv/75aaTO5nO4HJRk3wIdmGF/zhkCsJD4lxxjkPEUvwLlkNWDQKaQ0IGXEgxfGibEd
QDQu7cawMT939iDhJA6MCI9W0MXrKIvr/oGgcNAeVpOkV5/ClQ1BVID3VWYXkiETTE+SOuZYZyx7
RRYGhx2Zy7KnLUQ4l9wgDqgBat+2tt4T3398aDboaD1pw3xl0JjKT9JfYjtHGCB7wP6dOhagd0xM
13RNcPLJsjjql8EOiYFRrs/YoTETkYhV/6IZuocp5qeYhTpnmIgN5N3rSySsQSoYNr7SOTNoqWzV
vdK8wGzrIFYj2yBguPDBatoxzntu9qPU2jGWUMZ07OiOGgCcd1ew21ljR/s2IpDrzpjvtq71s0mT
2E0QwpPRYuw8rwZ/vzm/OHMp2ArhTUoAILlDXxvLt42jSNoP7bxrJWMVzh0pmSqsWcLclbZ+3LSH
+fIWd9pdTT+A4BIyQngpBOi79Vij9vkA9uAcywzSHCANafZzTZqKZNCysgpy97ni6Nu1sXU7GYem
e9jsRg1Lhjo/Sq428NvdpCSBA0oOag1/Mm0iYS7M+UKMC1k2N4YciN/1Ewhi3ZTxPfm8FgGCcTYW
mZSoaRPc+bNmU/kMUWOBGB9J+s6i9ro+aC2UNVH209u7I0X9pV7ARU9tkLLVooX/0pl/u13SKSab
8HZLxvKZHKMilP2rVX9YGvbGkzNlywLCK6D1hcOFaDozYeKHpBrGeNJ5DAh7OE0JX8H07gQDH8Xt
DiIrXCVLFSEstUGD9HK0ZSwKlbwFtUuSidIvJtXoGR1hJU1aq2rFxJe06Ju+b1qQ/gOKfUWb7Bvj
xs3LPuPOO8mm9ts2pLZhxVC04YT6A/HaZsop2ZXbcYHKlVl9D0MIZn9XnVlP52pBz+zcAZILc3Py
a57Yc0pmtsrqOpnUYCPFzt5FYM4wlMSGwdZ35ncPEThC1QNv24JjdUtyOawpZpFitv6Ai3CcAy0z
i7wsAMfc/U1/MPKLRBEGdMDMMWVgLgbCzMntv1+HX3g2+DW3ZWHXK96L1/Bp6blXDqQv1EZpCBeA
ppcnQz7C2rZxOkB+xxZGnJgj/MGYgX4YLXu4MxkzJmggusANB7/SYbWv383jf0HtSaYk4JCYThkT
G/llw61fi8utge53dBLacFytm7FVcFp9NDf5wST7PcHSgAu8YcmS1nUpOkwufjFo9/PwUpkPmJmd
/fw4Iubp3CPr7DYqnYPFyMRTO/U3e8ovTSnXijwUhS80RLw1/z0cpFNbTm63e2201ydyfwYHTbe7
3dSGr+RQU3SBmgwEr73DJA8dq2O46wNQKXndfz9MAsN/qYo4O0XqnKpCVRUF4re3tczyNGmV19qo
3p9o6NfshQa6fBsT/2Vxjqr2sSNkbXEfjRvk5b6b9DfrG556pYm2jX66prvuqb9jU8/GG9ibbGZR
BP9An5WzIHBvwXotoezZ7Id9N9jrhCsgCEOwaV/C6yTnpcA6+watXI1OZC+aJMdyL8gFMzU0Ip3F
AR7xOUdyw5FIQI0b383oeNW7iMp2yAHxg55rbimZMbNZpFdE4cFZgCbOQauPHqvBIIEJLcDxfTRo
9rAWtaftzNT6D2P6UfdQOwxyo1iRUc8W1B6L2SF0bNwc5N7D9VBnZN2H2x5Q4VmoELoPAUrzQn56
n/EIt5d8/JmuiqDZ+7zaSlRS2jkGwz+jNt8gAqszWV7iekJu9HLZUcZL2SZ+bTbHgNz05+ew4/sb
RnnTu+7n5rjujjuM8LG6OEPWpBvF0OSk1/x5mIj5eFhMllgtLCq9eBjFAgt6QsH4L7lh3HFAbvDS
3931NdAkPZ/2zcQfHyxfbTudFO5lgXKO/8swGMsRZ5OxU6TO+g3y/8u4htDfJjMLHJHrbfkV0Ghp
W6Ve5PvaCPVww17YAGDW4OESnGNYc6PymuYYyuX63RL+ZQV//9QXaGubH+PqqqW10aQ0o2eoTrqj
NiRDc+QA8IboBSq9c+0Nm8Fwc9c3KVr0vy/gtw0RHEfRUCfgSo1V7r+vUPZ4JtruySvUhVuGDykp
HTc9+Uh6Cer9IiRKD1fODzLfELVnuiAlWUuVIXM8rcMqrcKjjXYaGsC7nVoWm8hLx/PPhb2AP7e4
SGrnBxcmRFdY8kAbai1vT6SHEJMuc/Q+lHmQTWCa2+0Gk2BtcoASDk4+jQPOz1TRk77gshxgZlX6
BDEShIiUdvfvO/jbJsSCIeWX6qqh4u/67x08t3CAOR5YOGYEm9SMTJQyhhlFxH90iZkzmF2h7NSC
bmQy45sEUXTsRNTCHrvmYnvRux4SUrHMaEA/dT0EuUn1YXM69K1QUfT5ZUK927ks/Wrki9E82cBA
4w+9707+/ibyL03mP9/kZTE2H+36Vt7zTSbR7CEoVpOzvjCjINiccB9Tg43b78/sxFhpqxET5Buy
V6fnGLCO/HGnbs/rsN/u6+Gw4tr+vjTp3aW9NIC3RgGNTdxknLL/u3W4y3pP3aMQjbybo0yl6SDp
DgYFd7AzTnU/W5y77tbm9GafGW677psNQ/6lVKRmqkPZFaU1xiL/PvdKPib5gb58NEE7vTjr3RE0
DIj4uc/EW88jzsCtQ51nWjkiXavjN3Uwt629DhbihKmMbWdi9qtgg058/g6K+0W8ISq6/13dy+uT
XLWslOKtWJVtfSGOlZa/UD+73vnzyWkNiyfq2lv96CA5H40+sUh1rIdlLSULxVRm+W5ftVxYONpy
3LTHy6HbP1t91LU+Mcp/P9tfCMb/XupLI0yh1joeG7V4NCGpbcmdFG+Ox8PMDakCYHKMzoFzCSRb
PziJjrbQ3LTN/rsxw5fL6uuO00DpIlPZSNiFv6yxevuWFbcW1yEJFGl2t5Doj87OSF52T/Yod0Y7
a8TRPHjo0P34A28bOY6sW+HZm/PK3ru+4VA58gtdnz5Vomln7Lvr44qJ2MHpa2aw2/RTZ9N3fZTZ
Q9e9MeiKl2/u5i+gGA+eXBm85lVQc7Fsv9VEl9a9kO4tJeZNYV3aT6+b2d4nxGjD0q2OYrB5QMfq
v3mIv9WE2IVgscOAWCQPvTzEU3k6xHUp5iHKi9kMGqgeHUzuGmSmvTXSGWzp+50ePg0kXhz28PY2
m2PX7f/97b/K5B/P8NtliH3k27fPqstTreVqPBIxdTSSTrR4DEecp1cdTZJ60XkbWGBuVyd4y2AQ
DPfQCRubuUVZk+iiC3HX8sB1U+u5cN03d0kWS+iPy3vl5txTKWlodx5OEub6rG5gtGDgwaaXXc0d
ceLrNmXgaMUTo6abWiB1+rzodAAfLP/h3NbjAuutg7G+vXsJFbG3/3VlL3u/cmxnhFVI8WgWPcxo
AWljEVGSBCo622jfWeBs0/VaVJZsuo+AU3iIShoBfaduKtQoS4qCMdvbjjNOX99dxHx/P9lfPJLZ
Jf73ZFsvb2fzXLWeadligUVogcjlhC+oj/b+aIB/6lS8cp3DoJObw51dI61YTDfehneIRfzzJgGL
MYqUSasX/ci31ZXGraJMZW5SzZ1FENgwJ9c9fToHITbHw3cnjPrrqyxSxv//415OmPpjt2+UcfNr
QxK0Y3gMXpdljCBgR2OTFNbiquKIg+AL34zaYO94lEPMiOggZ13bgxrHQ8IFqvlxF+X4uQnh9Dlh
9AIrI7EgC/qGC/kZ19qCY4ks5ejdd/j9hZRkCGkoCWFFvJxDZZo0Y/X6iEfqInrY0WIXrO4TnDns
xPY4wkdH4xg99U/O7RBO65Etagy1dX0yXdOHudvZGu4luvi++aai+H3Bf7uwlw3rfE8Op5SoQ9aT
jBh3tXe76tEYbXW9ddI5I5+oAkYy4sWtu0Jo6CEcZLlZ/IXPMFxiQPWB58X/kXaey61q27Z+IqpE
hr8EJUuykmVbfyh72iKIIEAIwdPfD699z7KZ2ladOqt28p5hAGOMHlrvvTUDTJEmZx3MBuc+YnJ1
2fFA/H70b4BSALAUgFHSAZcafNVBvh271svlJDKxrcWQ7HQrdNHGaevD61Iu8rW0g6TJTVZ0nHzF
HzSmz6lHz72JhnDvzLCmtGI706ntBc4TLRcWhZjGEuev4eRVdAtCYpXo07HHB+ejsncQHu/uRSM3
Wod+vkHPKbWyVAVe51of6MKz95eJVFreTnEffWs0miE5oq+OEPbGDOKoo/hNpVECIXH5TrLzlcP9
vL8/H6N3f7XBRWuzuIs06imS0kBe7fC4ZvLXjZbGFMEmS3oryHz08emx4Vh2fNqcA3tiTVzLtqYn
Uu1FN4rbtYxLTniyFleX3DR+M1eIfkyoNxQWnv3wcO8efU12/vboPVsgX85FPTjy6Oi0q3/2wxwe
LAhZLARlP79YZmD+o07Vmb27rU1/wyw/P1vvDoeDSE/0bu2zCMShwLfQ2NBqhIv5fNiR+K1p4R+Y
zEhe7ZkL/s3A1O83ADv/l+X9+Qi923rMg1MrNjxCQvzfMRAN3uBUochn0m1OKP0WIbqgjZDvvTgw
tnqjeGlaQ3XGU1rycwAAmUG2FFoBevTycLCDSAgWBX/BxNiF/8msujscDjtjzki6Y+5DQAvUm2Gy
sGnHYUqbUUb7eTmyJkO5a5IvFlPZ3QTWYXUw1quxu6RAwRAWjlCjoUl2kVnR0u6wWFWnap45wpSR
FusJM3Ev5hG7rf/raMBrqFFyl0DDeihYmMvnrL6YnXlIJ7BRYR1AcqfIXDri9Pr2arwktNT/viPa
vUV7N3rg15J3Lll0x5XucC8ge1t/Oc9yikAD9+WRn6z9nAQSwAwWqdO2I+xqncfH0n7nCbt8Cb4q
Wj+fzwygMKDsZBPDem6G6iifwTa0vO7KydsTZQJYVkAarMZ6WDm/v8WNDhOO1bdP1zMIWaFn3rnA
ssobWusyWFyv4wb2AiseZ480nN5Zrrso/Z3S8YE6HARIhfZ36mj4sZjnR29Lj9XjWrPXSLlQynrT
rClu+C7F+N/xgwHxxL/L9faoQZIkizSWIxHYoTDPQdetl/mWuAndcmtrWTTz2zQuOW8SMM70aEGF
Mb3jaL9e6reX7n1jI2sq81TwFLuXLlya0+a8g1SBozHczucvVPXaGdTn74+QYvGrD/Phdjicvzj7
LkqYrH13ZLmu/eS+Pj8vYPhA1dwFhGzdN27fE2PDtLraC/uweHLuhZw3qu58QINOCZ0clIHhntGN
E6U650HgbaFcscUNzCfUQ64MDgXM6D7qm5f3dQpCqDJWHj8Itqs5f5AaiJ5BZdEQWD53fDQqdcbJ
4/DlcWJ9jv78Wa7PYxNgkeB1MoEDirDsbfFq4Xp8cvTJn9HkffKZjmNr5M48i5Ee6q3W6A98Yc+j
z22Iu3RflxPJnYxo5bcmWwbqJ88ws1mLEVv6LsAttlzO8iHbOvucbPfeaA+kaP8hVG/JJ87WkuS6
Zoh0z2YghE6jNe0RSB1/dv2Xz4uz/Zw6a93dqxaPbLoxbN/gt4yS2ccJhbxJDH+U6cRz6oYMW4wF
pnhgF4X0qKtWbRAqnaiv/lB3+POsMBwSUqBriDzP2bUWHcsszBBdb+vqZT6JhvsXebIKpofUfqhB
yXea2/HFDWBrg6vF5Uf/IFsPRqcZvsqQw4DEylnZVjiD70+B7m4229y5o+Ytb0ejBZ3OMNWi8NlL
Icur4tN25pnAAJ1le9nvQ2u/Yypt9f/N3B6pohxzR4JE4Mhtmoyg9PIszZoxvXOxhu+db+p+NzvS
AWmEOd0E3WhGo4y1eF76QESPV+dKxe3dt/YvVB6gMcY+4s9gCur49iLGHL0l4Cux8fOp+4tn7ga9
F75+Y01nfzoaiu7v1N1POL05ITPuQwj7TkOHF+NUB8CIz9HJGm1j7tV69MrgfWphSjepfZguUuv5
85M/NnsCDnA20+lokkMj0Y3mfy5fp/ym2N4wN2OvDk/g0czspaNwCAwIr0VXKI9t85VRQwvIZvfh
37t5N9AEJLIYIRC71kfk8np7kAmRll5z2QT8jVBMnr6gkoneCaQWdrGDSGdCGcOmGe+P/wC1EhJH
WsdWb6Ck4jPbuBnrRHLre5D0DUak708FuoZ5/xaHl1mV6aqvmtsAFpRyUTAO+HntVHP/uOFr0Frl
UiZFW9B0ZN4xorcc1bcP8g+5zbelz3Flihcq19uHAeVkcw17H4DYBhwsv2f1boRaP5bqJdpRRllc
oBN1azDPpKxgtoHqcl+t4O1YoribjYzZ5WAwaQXbJgyA+vbeBfzbSf5YvxfOmFEaGSdBMtEMJdok
xxmFU5pEoDdBt+NIf1a6K5d0m8HAfCeoudG/+HODew6z8NLw0tDHve0mHXN06QFbwG4noTVBqpN+
K3GR7gyrfKEkFZdWhKRs9sg4CuPZd3bhVlD34yv0vKYmeol/PmkmlFnaiAZK2alZkMlPybOmTEZr
L8bwsLvz6f8GgX6+f8/flalXFmLC1te2BEFmV1h8fqZDjon1OyvdMLIaSCsErjDhykim/7xKUpEH
lS+I5haGzglp9eVhSbjaEdMUEKkwX3vne6pdgtCLQugdR2ubABmfLvdO1SVXz0arF8JWrCxgZtil
wQL39XrvTd/FLRw0U2yK8moII6jwL+O0xLYGG7hK/1B0bQrnctCIVK2zPpwByjWT8UZAy27V8u90
fhA+So4o/SDUy4ARx61gKevg86O9452+HvO31+id0NOlvZ4yNafo8FLt9seH985qM6hsbyfQqxJy
XA17RoMbKJjvjOn+pvg+WN89J91B+O0xetuXebqS195J6KByDYxVHRLm++v5hRqi/kegwH11HuHe
yG2c33m277Dgz2tkV7JFn0hJx+z8c73evm8n7QO3K7B59rVuW6+vC1uZ0XJRj+3n42SJjiWh0HNr
Aw4pGHp3BDzEODelgSWRkEH8/HTZj8kOKM0KmpuNlfkuezcdalCFbXejCeOBtQHxGO+udwY7vgo8
v32E3m2RWqUoNZEjpcyjnNFuCAmJsFVE3NFvzBmDwjcFj4Ay7tpLh0UC6Q0IOOTtf2Yzun1ieFAV
i5DAtZnjhjJ5/rEShqsxP03BkqizXF4/VtETe/375ZNvpCE/7kL369+cyam8lo2acoj8w+mFCKfD
d0nj4XX9FNbbbTXaTtZIPhEdDIbQRS3s6lF/gwDzYNgfd5OUv48SoqVUXKhUGAxO6T3g2U/zUmuR
vQGxf3mhalBap2GXtWe0I1NO42aiOmOh+DhbLCRrSsEsGdoUw1fBvByXzw93Po7ytw38+Tw994dA
c+jHF0HvqlEgg7k1j//MCyJueDAoAhHgDSbCU0rczOPY5nI8dS1tQ8YK9AMALiwPF0ZMrbvf6e/S
Ac+lof4DHZtKubl32tpTkWon6aJvH/aK/bhNVhHh9Zoyz2h5XT8zY0v/vPZ+eNhRfJk/JA+7dNTc
q1/cAOF/PkTv5IjFpYj1hIeQMaIQ3sXQWT4aO/KSYPhZPLRrLqvrLtr95jJnlo1q1x07LncG7uel
+/kEPSAoPJdKeh60+jaN7R055CPxd0u1VT1B/oAmar1cwiZho6rmdn0pmwbRtk1lrZTW+vDc1Z2b
9LdXIYvHp3ByBwOEvHqbovqCruixrG53hQM3frgYHPb7NrGJ/48TklogDob1l0tSrAkAIX1ZzhVN
YJq13hb62wYaGOhDgITuuNcbN5xz0rk5BN9xsH+NDQWKlAha0F2qM+gm03QwWUTDjiEb6vBdQtNr
sPn8c7bctzcYCaavlHWFWQden9DeoDMPN0Z6x4Dq7x/sRoT148H6XTaSCX+rSssJON5jaz12WSKX
viSab79abXJQNzogJGtTP3dExh+/r3+jaG9KoqShayBRjiCz+Gn6DCPILnmiqiQW4U63hMe96AzX
6fOo6yV48QA0oVdYGx8hyRpeB8hu6jbDGWUIexPsA5fEaHW38mzesIHfn+oL/fxmkCMtTIMs4Kna
zctLDsZITnG1tu/Dl+Ywx7fqUI93+Nq+ne0HNuQku5J5zxnFuZNz/tPxTSPsJOd8TcbjLfyutb74
DMqPy9jO/xjk9M+QzaJYNRLpTLDXEMyAba/pOXmOD0v3zcVd+s7KR5aK/H2MiyXhn5UzstpmUm8j
C1aWe7bkRijzYyvEnuG/VrT4FA0v/VDxAvvjAlmN/SPZ9HpdC9bp4TRG1RjeVwJu0QY9pVYlOB9m
5K4e7lVY7m5Az+g36VFtWklRt7n7Ms/W8zmQwwOjjp6NluMLEEBHrNLiz9cM8JbWKLEnQ1J1nKe0
ethvH8Fzlrr7B3XJmWJ1HOUWfINd+NwuGFp9SSlrjcdUXpTSWkE2OyWCdGbunwsxgTvdBJXzoTp0
BjHc8TIfb/LNoaOsvVu/vCHtwSenPv8lhCMrcs9cXeUwipOq7s5ZVx0XOsbu4ZzmhvV67Y8+FXpn
KIUbG4pG7pRKEZXm3e8X8JYB+PEIfQ+i6rUhJjzCCxOVc8Zhu9iQopqw+AwhJnp+bQ+v9pPdtV7+
vvINTOHny/c8hxGpaeOXV3WbufOHxh0K79uYqOfTGxKMHSlmGxbtGqvxYP0BWtUxCNGgod57iptX
nbwHZMMc0HfdwxCC7Hw9+clJxYM+vMwHqFbb0iG3YK+DcIWzz+3kMtvLmXui+xLNvN0bE4icmIEF
Nw5xz12s5e98n+/y7Yl69zA8M58sXDJ16+zm8+CjgK3CeUkOD9RqLcqyf/T9rESab+ECHtnjexD8
jcLWz+V7V++kV8e6kVhe5YOAqT2S5w8no9iygCsXTFWN75V+JeXvGOLHG/dywSb36OKTUyzPyxwt
B9pD1qPBZAliattkC85Bd1a7u1W0v6Puny/aPdU3Iz8I66g2BzGxwlfrx5Axd/s9mXL2193bLhZT
cze1u0bj3w/+raDtx+v2kjVNyTTv1PKFHx6+kGt48GA5FjtUcrJWF8SPNtBg1Tm5jX14uBMjqd3X
7EVsP5bvGR1v0La+JvG1ZYu+wnJ3dV6qqbPf70n7IT9lUOD5s10saeGg3D+17Ydd10jdTAHRABg3
mwjjSVAAUTT4pcu8okXX9e+f6IuL5bdn7FmlJKtaoW4S9uZlz1eZLH2yS2tjbz7uR/JfQeFvi/UM
UZ2bg7IafH2Qs/NijHRsgMDl73oOJjiYpfUKg/2k66Ycbx5Wdyzw3XfthUCCIihJ273ryeH4D4cA
1svPEdkVlcl7H/a2uf/XuJg9c5eGR73Uu9tNPQdKQHoNh+s1VRF60exFPhyT6I5Bv3/fzpsnXjIh
MhdNqnu62LtqJ6kS4+jKVaumOxR16WMaYluBGITdc8fK8mpYtObZeFl7dee2ffnQ/u7KIlMmuoG2
LypaP6854+zlVZIEpeu/I/QmRZlT/jRG3RNMOO1LdrgczkavrzmDMl2rLzg7D1JZzu9f4VaqJH1/
kt69b8I0Tf0y6O79y3A+QBKH5Ylu15ozoprAF9jA1LqZ0u3pbD5Wd139LVf3ff3exQ/91JfFhvVl
yyFX3O/B1KaTCVEoEb7rRkT5U96dsYw7R/ymgf++cu86BzEbE/phd8SpJ2YI/RGR0dmjuy66NHQg
Mv9u3dv5G4yaKBt+2/nevR4UTBWoktft/Hz+mEKGWNpDugJGRBY2DSMbOx0d7n7l7jz9dt5611mK
dPznMVK/Vp0/vg+vgE4THPcSaAl3xqI1CG5l/Z8+sk7++/Og5+1ZNBqP1zXHD3sK2u/0S2W2tQ5t
y3qdvclv9oby0b1Vu0P7X1+XVXvRiqQmqpF6PtHKV/VNoIiMwabt1nIppWLEyNAIUtQ7l+mm0f6f
zWXdXphy9uJCPykc5i9b8r4NOzBoPVn+mdm03ZA+m9DgHVYfd8zJzYRVZiwDnjcDynett65nnuIr
iLzSHWXeuBtam9c2vIOSjaBzzqBwK9qX5y9kiuGfrvKsus+0dnHOF8mQKX3njDLLaAwwxSQnbOmj
383MTRP//Ql70VQhpnFwaVRl2/myPeRLILru+s9o9FpBs2MxK09PQT2+n7XdGNnpLty/36ZnakNJ
8U9qy8oPLynTFJx9uLiWpBD2YoFhWTn3QLj/csX/XbFnUiWv8sMIm9+ZtMae7wOQOJz2CL6Akds4
i6eN4Dh3Aqj/cvT+XbRnR0/SMYppG1bATOjFFbtsiRl+UjbaDWa07NOGBDARw9To3cdnle6A/X3h
/l29Z0uTQvaMRuSVTUryJLxkbFSt5Qdx7FvvwZ/39fWBMTOs67KhCepR+5rV8u0Wat0NLK/PXb9y
/ASaDbf2vdxFuZW7fD8BPZOr+1wYpexOwJlHa4cE1fClTLbRZtIZInooxKJzdbYzhvyBgkgH1lqz
V9pef78FX3nbb5+pZ4ah+kuZouqeZDf3VnCIeIt9sb2gmphbiNbNH2FYmr2jGrJ/f2SmIIEUW3FC
qAlns8J1AQE+soeP8WHsus/y6lWzwi3jcyNyv+x1Op25z0zBgxkwSwmiOd48mbvklWmgA/Nw0ehc
0x/x+/t8TS398j79GU/JCK6xkhidM+PLzuekC5w3xZnZDNcwB3R3we4c/bUgBToJykBUgr9ium/p
kdCcs5N5GmBGuhbR+T5dXlKoersbPWMH6y39DdPjcLNh9GN1urN9X23Iv63e2z49UAXf81q2D182
h9qF2QXGWa21NQMHdIGfApgHN5ixO7f7Kxb9tjK6KjpQJKP5BngkMHLvCJcGDN0D8xrNAnFnlNpI
qEZ15qawQXtwWeihbVzsNJ4a6V5IDrAWpM2d5sp+xeM/T2CqErgQk4D9L68Fyak9FzJsdSXEfrXg
NCVNQWowuj5DBlahXMsUoh9nrlZPTXl7al3xCAWASZePvxCDN4P+aR1VtUZzanQKNkUJ5XBQO3Xa
LI7K0zmYa+n8UoUzEd2wBkYVuRhV4UI7TyUJhsSLCgOpbkUDwa5aVLGu+yBJ7hznfv/oP+/IfzIn
zOSy2AcbpVYIxFZpo1kCQ2s9koJpHcdWIozyYn4Op7W2V+8v2otV/lq057uTNgtPSV5Hs7Pe8QkE
11Fc29khevSjkSm85MKHnjpi4sBoasBpZ9r/uzv8n/XRkoarUeaQ9bxV5Q3O7enC+vVgJUMrXq1O
8pUzpY88aaSbW71Oh+Y5tBt5J55nfj1NkhUnLBuwi6FbG6uB/zrQ72Vnfdqe/zyWCf8QlX+m53on
PonSKj+q7IUC82E6L4ynQEdUpSiHSvukm/AqQPSshCNVm8amv6s0tB6V0/iMlp8hW0akU1wZOHEp
2KV3gSXYHCbe7tK2OzWbXjXFKrSVKizjcp8ksStcIluV40l1TpyMaeMIWdFyH1ars0wnsAnbRQHj
SEaIrO3P5TTMUBYN5GGRN45g+JBEfZr1U958KgwHJaOkWIUmgqTyxUoPZ8MRj6EdMVVtJnRXKVDX
mpB8oB0o6UNdTxeqdFAEGgD9fR1dH4ToMo3wR1ealCNx2sr+nQ0Xezb0ry/bs2Kh14aX/Fpx4IR5
phu2okyN+kkL28UxkSeasrrmHtJiE15f06+OeXTRfXKL5rg9c5VhKrz3QF0E9pdxMyGb6jjBqPz0
IjQyBNPLm3M0i9BSKezs6IbXqVDYhfyUXEfmmeZ6zJ2x8ktIUc2PRL1377sr1n8AlSyBQhgsNma/
3qSEip8lQR7NxLNtyp/pZVpo06N0QBBId9XBKIztM/RImuj+fve6M/zbur00xVOCpM39Apua7iRp
hVinqq8UqJNOn41xx4V08d9va/XMTOYPCiVuWYtrnsbrmPFJ6TKCX/P3V7rpqdCCxEOoWBMmoHiO
bx468RFfroUET4WYABIN5ymWVBYhxaqI/4JpZeywpikCcPXg4sDkkpjbO4/Qi/e+DjhMUAr/GPB+
9euaeQaeMFCzaOZ7G4F+xJrOKKVWLFF6iuOpMjhOQy3ZRtHH7+veulfflu2folhXw4tScIqO4jQI
Xem6ktV50TxlyZ2t7LcY9l+wr8rRqtqlMBkymynR9KTCZppSBmqRoUmEB0F6EuukRfc9dk3lMmz1
ZaqkoiWnlX2sF4IJJ6pycYRL6eby0+9foJ9r/efBdFlk7E3nn14SknuCmLV1Gs0k3dGu8zCh6H5s
hoISjweX8zCSYiusp7X3xG32CoYo5KdgMCriwkrUiW5C35gszLCyB/Fc14Q7R7Nf2/nn6YhfVEkZ
IGTXPxd64GupdjxFMy/RrKbOVpGAJulFnPoeGnGV/8j4vuUdoRI4akuhysaGN8lEeAv8JzXVnkxC
FHMkKHM1HQnHzDWi2jKksQJtX2EaVhAZm7MCn5Rv2J6iO8Y1mAzS2inh4TLTeybrVtTQxWL/eZf+
YeMGZp6scs24YCS3MF6dLMPbFQvvWYSt8GxDuUuPUWXn20ysbRPz9fte37RdzBCjCkN6zWX/ec/9
XG7yMg/4mOlO9OZB7hrVXJAS6yTOZfb999VuhmaqqooidUHTNJRelCJeyuqs1FyuZjDHoHQtetLT
dWAXpx3b08jIiyt3pFvvrtk7zUGeZZdMLnGU+eoioJpHYJGis6M1TlHtSx9xsGKkp3fcYZ9s459j
qnVjfJhR6rC9V72qyTkIRF61zOig3ZeXbCleRpm4SsqdpiRDQYDpeShoaHu1wwvqiMJrFHCxrvPi
5Crm06BGEFQ/jQyRcXP9U24Mx9QvjDUP3Po0bdQpO5YOlLnRfDbovLfL9OiaEbx+2dvvm3bziHx7
kd73O5s1LWRt9yKJW6oIMHImfcMh7Kql1G2j3e/L3TaLOtzJEsqHiDz1ApsTB7W5JNwJITEmBdXa
azVVpDnxBDlJQItyGa+D9GxX+SpJ923+QYHDEuqVMfev+/rs3zuznav7y+X++zz9Km5zMiXp2vI8
aSG5V4NErQqGiZk8hmQR2ikYVgH83CUE1ViTQblKs5ZgDBwuOPz+ZW5uBONEkm4aXzKdP+9qrYmh
qlc8iDg4XOWDymmhLOHo+ko41i8cit+XuxlhqjShkVSonaRtD/RVB9fAIKmJZjLZ6emkTnJaoY36
TWD0EPWoaNim/DiJWleFFT6Gpk9ErYigt4mf7meu0q1tABZFzlWmN64/GOtL3qUspM5SNa4uH/Tg
CQcKmSPZxPE1gh/yKO7FGKlLbQ+bs6VluR1LG8NAxHYAs9sl2WjNshygL3/KrYH+FJ8aghki/ejN
U57bE75EXweh5qSGYuVaYKdRbmtnbRwGaDdGn5Epj9jdSjpa50s+ith0JUbrRLUHgnLnzGk3z5zR
WQ7owVQq9j+3OqkNM2IknCAkCnxr4wEeXczPSrzacYlmXb1O4bc8pvi2LsXVLEnKrTJ5zkMUJsix
W4nBo8uHmM75GmGhjLJSGOpX08HeO4oJIcmVDoTw6FzltZoOz0f3CjnqifSJo3VpovH13BSWqUwF
NDrw9uLVs8wMMh5hAEX8R9iSBWmrUgQJP6I0o7zlFYTDjepcEoSaNYS0gtMwjk1bPn2cIyBMc95U
TyJyT9nA4nxPZTV2a6x9cZWmTVnc+Xz9MvQ/tvfb5+vhmIIeNZdjw1mpBlNVReW4Rtbo9MgBsuo6
mUnhsyBDcQhF/bFY61rqnuWnQTO9qJIdA2SfzzCIvnITbbkVJ6HJjGX8EA5k14BlNEVxqehYEUVm
6WIYE8NGcOJatz1/oTevZZfTwrPuBw+DCFoCrR6GFb2t1Uo5Nwy0IRMNa9c8r5Az9SVHCBYKLSBn
GD6voySpSXXV+7BPZzL/MmHw1kDVoUoi804/j1MGDYV+7W4y3yPyhiLjBVUXZCrzazbyG23YgTF3
rMfN8P3bmr3IQpNT4SpXx684msRUKO2T2NohLJT5ChSmC2XuwzA38S2I6v7nTbuL9S1v4R54V8+P
o5neRaR8VuGEqlRTj83rOin3hrIylPjRC3O34cSXpmIJGhpuRNXluXRjvZ6qCtyr0ckuQqaO4vDB
9Oc5PM80b2qICF8eB7mb8SKpOecvkQjP9eITJ9gKijuQngJNtZJSszuwoDGMIROpljT4MGTvzhm/
mabA7kw3NYNrktoLLwaVdAUwxEKQbZftSE8QEwwf4vqpSgr3zlZ2Cezfx+fftXrWyPMvdSFoPszL
xYo2SzthSMUlhMJA5JepIFgoDNgykoe/r3vrFamFwYiBuJEE0czPvfTOiVeGVy3s0pBGXTXXqX92
C21bKaPfF5K/LkD/DTX6gHB0DI4YfV6vs9Se5DQCu1DhW0wLecVotda81tfQzoPD4Pp2jVe6NxEk
hK0C0xKUQ2nKrjIYnY4DOwZ6wglffLSHyZD9E6qblQazUTkJQDk04TMjlxSO+kgP2rEfCLsqT52j
78MXeHTTYzxRcoMov22tQgWfrOJxYRwfGgl6cBhoBRXwK0VpSwse9HPwJwe2quPMYZDVKpvSLpXa
UktynNOorpHuMgUnis9ulQwcvVFGl+SCsjusuTgsM0J8+Fo7gzrbSuIQl7rMhNbWkoErDt6qk/wR
i6YdZdPQfPINA9OW21K6iqXX4Ji61bmxWk8Z6+0DPGciP+jM60WL83V4aQNbKZHITlbHgba9XktL
lCuboSCrhb0NgaqmOrmaro7qDm/W59d8XmXCUL1EQ61uLeN8dUVkgrUnX5metfmZMgeSO2F40PT0
M7+ebAAHldivyz8DDzKOdOAI3mWe+wgqqsRh52GJKsqb3r6Yy7Pvns253zrXnLJCzqTRcca/fO6i
JwV2hogbw5ZEionRQE7b2Oer4V5QZO+2TyOqYyTRio+fPoj8sSDFhVH6NFXYn6b8TGXoSltGXGP+
LOGESm9jBAQZbuvX0DOdxKsnjYdWeD0C9fZBm0LtUyAiqVr0oAAgfX139U2nzVxgDL/9TMET+f0F
gPy5WZnhThZ3kj8zg3GbMwmPmQqqt3jwR4kZpQWxVQ5G8iKZlU2YdeJBhSOaaPxhVZprR2nsl3Oc
gJurn2kE8SQCWJ0lbFNHR/c8lcE/9WEXHCnlIoreLjI7RGAg6rsclufu02LFCu3qXISVop8mwKFt
dRlhw+TBvjtDgHiY75AX6cJQAbHPYm36b9dAtjT50T8rti4gaWDO21NuyxQV/HzZZq110ZbyeUAT
PEKLWvWiFSwq1LMC1RFNeRJJbwZiNTzJ0eTIfQo5b3I41y6jLlzTi8Y5NuZD7B3K+lCeU1tpL0Sg
sDAgy3GRnqWWDpNi2n2wOqV0KjmaLthpNTPk3P76OKVvDZTPivo4dV0Qi+Upo74pTHMdRmj0RpcQ
AYNZ0pmlLzNtlxkfAZpZuvDZKp9xOQqoXuTN05lrepxi1zUx/zzFl2FSLTJw9ly7E3zftH3fDFJn
kr/5sbYRlEYSO9tXvZH1/ZP8kBXeBRT7xb+vWAneAInLZ0IO+UXH/m0lNuyoVAkrCYPcThnmOs1j
oumzWliy9yrJIx8ETB6d2j1hC+Ek9R1Qcv5PDnArTWFLtO7ngLeCB3j+ERTDIMtMwPx8/RT5qfgy
kMKZqo3nhsKIRaZbsrr3TpAzB4KlT8x7CftNyPP7mj0vlwhZkKY5a+biCHCxShQ7a3SrkMD/i7kM
/WUXRQaTc87R88cqhEvCHUd0E6vAzwKOwEkt4Yl+vrcuAXnWody5PDJ90/avnt1Iu9BXRwH+os7O
xLKrLBTvuNpbqSUFGpXhTFEaaH0oUlK8a8l4NmU7ZC28Oa5EVKfc9DaZCpc74cTtE6cw1ywqwPSD
vkhS4Wd+1qqXcJad3y6RZ7c1qoMJ1reYdrUfPYXb5Xzw1c05ZUKeWJXjd/VXXl3b466Yk5RuqzEc
Xt9BivqthF9XgcKF3PXeUDv8Qh6/XYXKD0wzatvjzMOsIuREMXQu5SyOq/DzYqKir+VVIyE4XAdz
gme8ZEBXNxMFVkCdM0nLJ8KHDj0rMipGwjg0t5GnP5xNyVXOML9h5tNr4QZNMP49grm1f4gGqQOC
JZXxul6AX0SmT8k5Oc6MghmEoh6qguFclFGX7xpJ7HBofl/wK77sR0zQQjO4D7VJp2X/86RmSnIK
RPV4nF2197LBhnrzKpwSINnkUqfLVJJTp44+E31pxKEtpBM5Ni2/Ijk6XYYSOFWiPpeDl7OKTlv6
lh+p3DXkUgQvjYYSLSI2mgRHgpg6iUAGqcqjKmkW9QCV8US3FZLSLs46mVMFn30xmF/AjVaEYKU2
L7LRILFBbNXgBNU9hZLpKXuWT58A1enpOvTVcuI3QJ0UwY64wt8/DXpNvPvf34a+f5rIdFnXetZr
EPqBYlwux5loACMEpnMK1wn0lldZHRNVnpLMEf2dxwPLcLpJbWgnTASkwkNwokJHMBYL0+T4+RWN
nE07LCCPVDZSWtgnTbMI3h6Qk5hE6j7A21ICwGfhkdL1EaygjI6uF6AYZOySJrSDYz7Uj1sObhfX
lCHiQfLZMqjMU9go5dVAOBCodK7aFJ6guheYHaqMZSlKM0WD3sdHhCkbGkRNXdwoiPWouxuUhxyF
aAzmBpfIKBVDRycgyJquXAoYSfRrIBcCJneaBQba3xLiAcRaSu3ZWXGQ+Papd7QqeS7U7dP1+Nb9
ZfwU6avaPFqD8F0h8syOI4U0il569ChGPjeNwANcmtYCNhWHlHTBHIUToMhCfLv4iaOVI7b9GidO
cJ0feQyvSNkBTkX4Jp9mg+A6RCjTqePUpdtuohAVdMhHQAxXB1BKxIENbOenTxqoQcyvxFR3JSGf
laQ9dp0OgMcJDeUdfRBcOQcAEiMQc+k63MtLW+eIMIsMq1h1Hl7EfZnMB0cqy9REusyQSNCgPhyv
iui9gz00vbGwbNzOOESo2TsU3Vx5jDo9X/Nynei1q8RwIiVjmcAMZDcmoD6Hi/J0GmnE+CFc8UfJ
NtanVPiqS3f3PZTz9dU/RLzTkWg+PwL90FAvEESH+j1E/1ac0hGPknEjV2MaPaeZJRdTaUGSZhQ+
vXJXXzuvcRb3VIbu3KobK6FtIekUKfgv0+hFRDFluaiqhK53hiQmIw3xF4RFR++gX/eE9N3B4fxc
CM+KFWCop1AW358S1HLuFchuwCky2jQdcyzZIsWMn7YPrLS6mp21TeJp6u8LsJygXHQnM5ieAgY9
7xdOurfrmRSWBP7sRokUoK2fSxapnlbxJTjONLEDw48Jmj1cZt8iCuP4n68AGf6n4N/xK7c+Oro1
HS2LLONdett7DFuUFXKWNaPYvVTLi7epdfQr8IftvVLUrbW6Opiq6V0vf1+n8FjJRq4WeBRmRjHe
loT6UuqnLt+1u32/H6dbW/h9sf5pkqqjwjQS55brWR3q0+7/cXamS5Fj25J+IplpHv6GYoYIIiCB
hD8yqEo0z7Oevr9Ndd8DqriE9TFLs8qhMre0tYe1fLn7KoIXYB41OEZNvLgKXyuXPuDXAWdrxsY+
jR47UXwr4aUCfKI2r0r3UY0kVM644NBi97NQG/vp5xe9VE6h/oRrtfiI9PeZvWmvp9rUauwbVk4L
SG8Yr0NL4wHN2xcFvaohvkjOMouwkFOyld3/sbyPfLx3svq2sNRVqD9Wyf2VZxIX4Hw1f32m2WS0
ugELLeGZRDkl0ORfBFoWnKAqtY8O4RPer0t7otNWcMjLvbiiRTZOCnb9APtf5kcXju42FqFzpgNl
ACXpfJ5lpD8Ql5nj0DXP6dcw8Jrh3TAyOkZl5TYN5SUCz/7RAvBoF/b0KC4kJREgi5ovf56gi6sT
Ejg6cwIIjBK+73Yzl822aG3mR6Y7XOXuYumPl6GPVQ4e5f9w8fNwl1IfYjg6VMEdIyqf54AqLkBe
IOswEWhWGr1hJEfC9UzdTW5eLUKtZLivE3kVEBFkhG50ib1aZbz8HegjqOvkoHT4nSO3cVlq1WjB
2kv2DUbDN6Nv7qw424F51Ha6HOSzEToL03kkivYJ+tRIuh19gkoWaXdqrxb+LsTUmmHoyDZ5Hh3m
5vePMHhWXRsDDwRVjDhHjp7M9C1tgfyevO7KLhXn6L82xJexZmB5nxd5Kal8AIrFVIB5ZY/4KLsW
tV97pdkc+41W+6liRrcF6HWy4ZWcJHZVe5dLSzDKK6t4bmQl8qlvMziLg6shjiGUGyxjKrgwd6BF
cU+KlImLmvhNkPNYXQ61LNm4Fpko1+ZU/PmXbM5XrBgjXaiusFGgG5CTcOCW1LjsCEm0ry+dFYlB
mB0kbRGEukgUxJbWp/BK75qLF5sFWvOJL1um2O1fHqQZDMerIqiZhvNY9Zt83Df5h6DJRlcy64tv
TArPMQ9iTvbxfSD0SHUhJQwEUTf3si0krhvg2264Ak7NLSf++bAO3CD69CKv+kyAvryRoulFFDlQ
KgyuDE2vd2GRLVm6zLTIUBrPcceu3Mrp3o6OGnmLQpssp9i0hbOGSsDVDsZ0O9WNm2bVTVeHLgSr
KbFX4vOIOF58iFbHmcKoXUEoSjkEBzNY9naxI/6lsrSNuMCC8K/Oudas7/JV/eXtZss2yKQmrgWz
Ms+PrNwxd234i/o+Ql2VtDgX74FIdVKvn0/hi8vky7Cz9ep1qmQWBcNCuRPlhAk/h+oAtgap8sqB
f/EccEx8KPghmpl8XyhZSzlQjqB0QDtiXyRw+hiR0erQd6+Gy5fPgS/DzSZUqaxpiHDgvi0Cz00r
e6229IetzjSeJq/XU1KmiW/cO8va/ttI73+eV0Ucnv86XL8MP5vYOAaDSRTobI0F/+YwjLekXO2H
Vd7QnlY+6LVb/VEswMz+yjQ7lz4pFSxI2TJ9q5T5FZLledAYPgw/SwM2qh1KFyNW7r+C1N+II6k/
NFQgh2EvENcWgrgTrPqaTgUhlfWiAoRFE+LJa7kN3b65cQZ5ze1IviyXuuv0H2FOMTKiDKmeLcKD
zMI20XwdSZgbznVLciC8em4DqRr6ddombhc71Bpo+UmYR6G6jvNN1KaLXK2orByS2HMT/zWokRXS
TRME2EsbOmXS+qntIWL74nPVKfex/5EFvauTqRIxUdDgCpkmg9J/uomyVTe8e/6bU/0p7UcR4dra
H61+FACNeMoYvYPgUJNlW9OL6d1B99ko6R6+NbdDDOVbswrI3aL8hIY92NfAkRZ28VExHQfNPGgG
NjbDI03CN9fpPtc+2ewmzvS48yKPtdpnRzZiUe67yhXE+am7BjdeWpcUHQkuwEA125kN5fiVZrcT
67JQODOlg+bAF8BttrZPqn70XgQIJvZktXHSjxFggZPHql77G1iboGN4NVYrVhE1/VLXaLJxZduI
+Ga+bUysc2ByWw6d6mbbps0syp9e9Emn9gU+U4EBnXVI5OCxXffY8Oty1bdPVWhfiRwufoQvQ4s/
/3K/RG3lt60Cd0CqV6CKGc3NlQOQgtFfuckuHYSkRZCKMIAFjp4N1MtTpzSTFIoIBTBBSWPXSfag
B5ThrqP7lz7419HE03x5rWDIzVhvGC1u36KRApp36DHKc7S7wbtpyxTGAF3PCqq7Z409zNRe+aTi
k80/qUU9BdSd9oPK53n15QGKNnOycmTFlcUTtXwjoU0Ktn3mupdXFqj1s5ZuwnqX71K6oYrdx9q7
Gj1cPI+/PsVsGvKoktO2EcTuUiDsrKum2gALevXr2K4AcOp+wyVETna9snTxg3+ZgVksNjq131YK
Y0ObMKdkyak3pY5LXUtgdFeZBReD0P+8K4zG75+8SuIad1vGa7tiSXXcoAzAmSIO9Lp9tfK94MyR
0FhFuRUIFixzSY9WPui5oHhd+f7iXv/397dYAPInsWL2NLGcFpY/sK+qet92b21euagkxMInRhMA
sUADEpl7iE2QnOV2WjStd+0pLh0slJosTj2hC/pU9H9ZhUYvZ1Y6eeGt1exhxurhHwduhJKvAvUg
itBGwo1Wi3Pv+ha8OAOmwO6geuDYIJ7ty9hTPBRhVP0zNoCzPxbuKAXrXvI2XD7w+9j7lKV3AmwQ
FWEt2ZTFlTBdvYQFWaZuWPT5kAm/Zp9BlqkYdYlDdbPZy9ommP447UbOnyRnkXpHy7+3ixG8HrqB
+ieHYlFA9gckEql3ln5QfRW47uSrbgpW8vMSsS9+HMzkaFCqokb8fPYvE6RNUF1bB14RHMwbJR7d
oXZlkG7BTR4q/daE+2bo4cmg1X2+J4nrs3sjelOTemWQlFMjZ2F5iH3E5Qk2L2bYs+1dG0SugBIo
xBSButGd4UYOqbTbO1s/caEk1R8KejGNdYs9dGdCoyz2lxnSB2ILcS4D/67FEgVvR1AoVc/WCKQF
3K1km7yNH7x3z4JaMo3LqEdDMTartDfPDLuup3IleDoWMijxc4nyPgQOUg61+xCSRLSQbunpkEMq
V+xMvxYfQdQ26BJDwFWKalTjbxP0ZglpeQwYoFzZFZeuPBs5A+gLvZdYnd8XZjqkct0w+K2K4KOF
j34g6RBQJPWsnz/xJV4v7Vz/M9TsYg+cwIi9iqEEoRuORutCzwj8E1FkJnGtb7z0LStW4iwYxlfB
tkiCfTS4vWZdWW2XcC7bkHXqB2I/zF+6UUdpCIYwFKexX51sD1s7iv1Bfiz0G7gXgFA/v/ulC/Dr
gLNX13LbkiafAX06b7aK71IjFboVo6//m+/55dVmkUUTN/QayBgpgDzteakrab9NSOJUhNJrY819
aD7zcZyONZ2WlJAHPjPaL5vWyZ1cqTKoC2H5lICWVs25oEkQ30t2RhJobymYbGmUuwbFEyp9gT7c
WrInsj5DoRe5fuBedIuxdT0jQIOBEkX2t1pNI4BIX1eDLEpvMcWlGGYkgjPEE9DEUiL1p0ZKFg28
oFhwzLRm+/MHu3Rff32z2XndOVUx1P3Em8kbuY1XTaBuIZBqPTw7bJ0ffh5tblD2z0RCAVREukZn
u9lXcwzJqFsHagJxtWD9fIrfBojKg74T9H+REwkxsRFgQl/bC0k5D+TpKmmdiIKBzh0ynOFgReFn
PU7AW1ceURwE8zvc/vKIs+iJknJQheoYCpzUikjJRApP8ZCKkNO5nVqsSl0nkOjPWgQB22lux9F2
iStib6eSZksd0Gk+LYVigcIjZx2xlkAbbciByEp+ftyLwd7Xx50HXFauRYkzhECOA+uM6Kc6UPyu
jE38J+P6yq0d+lhB7cszYwm768r44i79YbrmJFKLM73uc8YXBWeV3UDBbKRplvWkZB9F9ShztUzh
+8+jXjzXLHB0WkpotJecHTOSYU7Q93vSimqV+Jire7el1KAm2AvqMLkuV8jPI14MNG301RqiOHKw
T77GlyMg6gK115yKjQKi4GfWqsm3XWftPqXvrtnSDpejbjh0w68MLZyWuJWRPUbtXRbV1775pSDr
67PMXr8MvMkxbF6f6F6EEIEKfJDl+q8x6LaCBFpoXO/texEVt1pAzNVZr8GkUoHipPp5Xi6dH6Kz
B3UU7BYwCPt+rfrRKJdx6wW3VPmgUchyv9DpLEARv+n39PH+ebQL351cnqHwHUDhNndX0CUvyiaL
cxi+LxklZT5uU3IaQjZE9leLip+S6tniFtiBQhd5dJCmPQsaaMskJxKA9W2iux5Nz0V5jA3dlXR6
i+2d0XduHcmHTKaAVm9iMhxQ/0L/kL34Q5TeAKT7DPZtz+4b90XzVtj9UjEOdvGhI4oADOQLpoAf
whUiM+LbQoIWUSWQXD03qjdmVq6mMiTA2zTxFo62Nd74RrQq5EJkVl3qsuOWvbIZVXOX0mEhaX8X
vygydZyhuoL+w9kWXXU3Ktsq/QWF3VCmVQ390lP/ttKdbWduHuJT0d1zeOlFCnb3CnIXQ5vopxFC
5p8OalUuFO7xYup9lBlUqXJwq9g/FuneTKHIkM/2v6P+LXvLB+XZL2iq0cIO+KN26i4i6uusciEA
XW3z82K4FObrUBUMwjmbKtIc9+88PbFCmcskVnbZ2O6ROoY2h9CUHabG3DjWgxzzgaZ8PRnMof9W
F7Rtyvyt2k3uiPxARMBi9uPxXVffSufl5we8hMuKcjt+ERacP/NfpeFsqKXBK4hRonsR6haDib3C
BzxzsDgtHJZoUgjBYN2mhbS+Mvi8A7W4a/F+ocRJICSj259d7RSi6L2TcTI3KtrnVFo1o76yp0MK
P5dQ1LT6xWSMt72Wr+KsFrrGyMk3SoSRrRy5Kn6udNJp4dfXG7VhWbK8gIiSVBU6DJMkVoTt6C0J
d1qtXfrt5HpJtJ/qc5BEblh8lL216jPvIIoNFlgEkbaRvkG4tYGocxjbCuRim6FHu9r9TgPUz0TL
oQf5ebxRJGhniQbuBnguW49Kbe9hvon1jvdGApatZOfQuw3r4OQNyCVFF4Bm1QjqBMWSMYPIpSS7
1H/rUnOJFhny6V5L46Us7f0Qay+UXONSPZGck16RC7QJ4Qf1+3wXyPkmCfWNxD8L3DsFR7NLdyr/
olcLyug59Y3bTjX27HlBrCoaZ9mlkTsNf8xcbxe5dj/G3VojCChzZ8Uj9I3NpGZL0jmtRhbXn82R
09n+65N47e2IuMaw24fpvfiZpD1i478Y8+HoFQ6tWYu1aZTrUA3WIbQpAyqnFO+tsuKyz59F0ieI
ktOj4tNdz8w3pv3qxBEk+9BtdQhh0OEQaS0DzbkP/cdJluAG0gwqKK5syEuyMF1wiulNKqtYCszq
Y0qu1m1o5FzLhflg5/G+8Q5qusIgBjcbFMBlfwBbFwQ3p33u+g1K17KEuB9s++wtVIel0L0KJqG1
hINmUA1nwjydnpIcolEzwnHsILZFO4cYXKRPTk0hN2WPUxBzIACGRecmI1j9S1dqqCME0viZ1cer
IJ52fXZSrBM6Rwhp7UoUZJ2+2rIghTuJnl3bghfuRrqZ03BJpebOQTWDIcJYqfVpbODhUhSJ30Ti
17lR8VHR+ye/EhOIwPlfNxXtWASbW5w2s6n3Vbujs2T9GbUG2bmM3q1MUPWuB8ifTjfzoRRImbYM
FxYTg1nEqRNk/nOqidrHJ9uGRenvKXlwE2vUEoSKIQF7JWyGaNQujfYYSvWSGzCd6mU1dqsA/odB
ga/D+mJonxodFuqwCQ1flFeoBBY6hq3FS+AHqJBTt4qqrShdgEbY6knuaPCR1v5NAEIT+9rS0vig
LBZgjcg8SsWtYC/4nYlycyOAdXETU13waF7PPUCgUMvZKis2QllChG4O8bqwpp2oEXnVx1i/1xr9
Ufw3ufvgMouav4maPTl8SKJjjDqtYNs3UHpChBOhdb5ybF/ArrBU+p/ZnS+aXJZUu5/i8NZTzkpe
bDvpRSokt2DRKur5wU76RaOlayHuvDLyhcTn28izJRS3Qealckbu3r4FbbUP4wpxiEk9qV6I0IaN
CZx1K1WPOFMYZbqrRopMnO2ydg0lu8TT//Yss7srGCdptHpOEoCLQsmXRWat6/6AfZfpW2uj+BCC
H27Pn6fg0ib6OvfaLJjtR3pTSMyA3ofCegijgCHk1Dd2/5UCA0KQgfoOfjc5xSy0LPxYJbzkO3OD
opbiGhI8XEy0KEIxILcxgebPr3dJGPBtzFmwXvljVcZaAgamnkNVXmdEHYLiDG9DxKItzmGsMW4S
qy83Fdcj6KxgB9giQg2PQikkGNQhbmX88ueHE2P/61SBQ2fj5m6pMF2/z32a1gFNNjjAxBeX0iXg
p5TRZfGaQ9v/Mgn/GWh2fDVGm41Wx6kMINz3GsXBp0x6FXR6pME7ayjjhVQEW6sKt/3Aqq+wlS+H
twnPw5ioQ9CKq2w/+Rrcnv1VjYR26dJQ/mce/mUKINfakFk2eWYjINj6dyRH921RH3o41xSZs+im
jHdplxzH2l57kFBqdiE3LN+Q4jEZsJHJt36g3cI/H9PmTkC6lIyFTELvIB8QC2rto0GFU2Fpdx9D
n+5KWVr3Pe32vHpvd9W2Ms0DYiTQlv/iG2vqPxgapiyzE0apvMKCEwn6o+4pwgKONdpZ8ccrJ9nF
KfwyzOzwKJw8U8qJbUz9QwBKBHfMC+VwSrxUVH9+p88M918LFxmVScBDmjjnN5ZWxE6pxKHBVSOp
fzeJ/sSGDpxhHxjqYqjTkwaFbjIct0ClnOnTyoq6dUt5t7Otu7h/EzwCtRq3U8L9V+09bXQlQruE
/pw9zn6dwGu74a+RsNcsFq30Z4gVVw0LNzVaQnJaazbw9moYBEmy7DV9XYfA+BRXytZZJIa6LGRa
ZsXeqnQAKLkoQ9A2in952C1U1MyN4q+Kep3o3r43s3VvT4urydrlE10jGjIRydPIZ/ZR+liiEiyD
15byKBYywggVcieXfd9sqD4HCRqk6gpeMG/S8ZkDwSHHYwuSoYGQ5vup0pd+r9sN90jHIMyKEIsI
2zhr6l3ctpYF1Qr4p0r7KOooUDP9yBJ6UgHkNZH+QJ6WtnAjh3HValv4dGodoAQ5fPIjVfVGNaqd
ADtwbVt0mbHuimsOfxcXs+7goYEAAKBlFkSmbV15pcS8sVDC6RGvrDiUhV5D8vdXD+G5//D/na//
jDbbof3ImTuI0YQVSeq5lbQIG29ppQHOLGc0zGW/Napgl4zvMCeIOIEhNpaEQtPJnoQpC7yYhSj+
JFXqyoW0F6oIwS6H43wde7wYK32Zm9mamjTDrxpRbahagFlasKwlY9c9G2j62hXPx5q6fnFfDJNo
c42cE94Gnk7fl1STFoqTQSO5/UQO+jenvQm8dJHgBYJYV0UaxGqW81e6Aiz9apONmxRFM9Xen8+d
i+sCNrFuiUqrMteHSSg0yr4AeMvbd8/AIVEQPs0bbdhdrade3rtfxppdmRUy86GZeGVQe6nbl6C6
0ROhCggvZQuxba8SRy6GYv8Z8vORvsCtRTr5pWcxZKZ/xPoZtB1xrhScWfU/z+Olap2OBc//m8h5
bSd3MkoVSRQKd0GRxWek6/lKUZuF7P8RyqPSMLBg2VAmxaUGkbbY/kS9oDY/P8m1V54trIJpJv7h
lVGzEXzKTCvXFsmiCMF+HupS1UBXLOxbFWxyhfnD90XcTcDHZa4HtxKsNkwflJMaut1dekbV7dN8
2VjVWKmgDbPufx750rLV4ALh3s8tQC32+8DI2vNWTprgNi4n4ioa1cNnXW0N/G2y4JplJpa0/HPz
yxmMEPBNNnWKTrM57dOijZMGJZEe2SG02My1HawZ4j53W3h9KZ+XarlLDA5PYBxfO0HU0e1tpH7U
ECaa32br77KGXmDxc21pu0KsBalwlcm+Ufth7fXmOqHoAedmC6tGWEjwwUgcm7DdoWTALAA450nC
qcbvwzWAR4w9itmX8mKE4xduWnkVFx8+hPQ2iHcVcsDEv1eVTaue03Ja0XT+oOSkOvqRrEyJeQL9
o5jo4a23n+wBYzQWVU9f7GjcWrAWGvMsYh0idQk2Q65Za25Y4CEDPb/JJBvmHyUuVlZirbsWdduo
ub3juaS+eo70EMQIpZMJFUBoDCWuPsccgAnNBTMypoPISrsAc40M7x6lexbvS5Se4reRlvI6ETwT
mOZoLlxhldIcVB9LApSNsQk9Ad+Cicnit7UWTW+H0FsJUzx6IIn63BsZxCiqJUK0OXqNG+EgJ8gy
EepKRHDvHl4LYkPmFXfwL8u5mXiTuDgI3LeWNqCDEBeE31wklRvxlqPSfrQJERUcBE5kgR8QFQvr
VvsM1talyiruX9IY8abya6i2XvsRKE9yqm//gQR9nb7hIX+q8ffbyEVwKZ5FlHyUUD7Ejrbs/O4u
NENEC8rKKdNl0WATs7EbGW7NcyQ9U46GcyGomal+wMYhnt6J/l3cYvUW1gk3pVThUBc9IaqLAPbg
KGDCuR/wC4rgcaZ5+oSfwqaLYzeiJpoqCsE+7ETv1emSe9vaKoq/nJrXQH1oc4BS1Ny1oi1k+4h5
hW6tPFQ+goMLSCjhqQuNZFHo4VOf9uu6y9Z5nJ68sSQGw6yDEjYL2A2JEPFV2fj8vzyYhVYIWeQS
uoDgRQ7YeFDQlPL6KRsUV9i0CEpHgPWEMel7X6XjKFWmsjkD92aZt3iB+yWKtr7zMiorJUB51H4I
8XcZdXfCE4EoRpQrqmBcCLJI6Fdvoa/dhQPmc0w6FZKA5eyrh6E7ywmeWsm6oapgHKVpa6fdwpH7
Vaau+/aIYYZsHGqMQ1JsKVEnjrFBxmpuTW+nYR3SmuFWSJZN1J+CiZ2wbDlsaeO2hS2tJtI7vigr
Cl1bywiu5AmXWO/616NodvJlltbEQ8BRxFAcNpIoVIr4CY0I9mnhWzP2S2ETlbZX7pVLpUud0x4s
EmIiPSznQXBcj6HlO9EtjcmO3jny7uCkB9Wzr66Flt72hEQ5xi/EbvMlp4c2kG2eDUPa/f+f/V+f
Q0AAX+50X8U3vGoQ/GBDA1wP5CFJyomFT4f0BQn7+ufhLimedB2yBoQfA+rpXHXlG3luDglqHCAF
qoUQXU3q8f6H4EY5HG0GXDwAwRHNAcw4tKVh6uy15J3z3u11Z0Ox4soTietmfh1x2dKcl89BWWh2
7TqxXo1yPn7ac0LLJG0vcZaOh40Inac6WZj+BkgBlkBixVdyoUsiNCrmlgYxSVXhxc2mvwMo6IYe
/UM/jjfAtKQSZXIvW9ISPbhffB4/hK7cWpakCGeWq+ygi7GWoekqdp1wA605PzbNpraZVNiafI6M
L0Cg1Zs3Tv3bR/2hPwaEVTWUdpNqdgJYrMGezDf6wrKnV3H2/Pw1RNT6r4/BwhBfA7vHeeCn14E2
dcIbluVBiAk8DxMdrTMOFJQNkDf/PBzu/5cGpAqI2aNGQWDORzd8Oo+ULd5ptrfiDph+48Ez0LzC
duUV9jym7+b8uBd3xVFJXZ+ILHWdaW1oWBS4knf3WUaGkLcL760H8xjelfFd1GOevM9y1zyqB/Xc
xrvmV3OqfjmnNL3De6d4lZtF8KiZK/XeMVwKaj5XSXTjaKcKOS7EFt/l3hmf6nvERadCdYmNqgdN
cUcAoGUOjcR/zd71U0KXu/jGf1f+1ihJATY0i/o5fPCO/hJ/w3Z86tR1+FTLruoTQy+NB+c901aR
uVFu9cf20QY+g15k43R8kyS/NHUVv/r3yh2MHnvh5S6XVx2frHGpbGtsIpfTWllWS/NRWpryquvd
IXNle53iAPdrOnn39nk6KS/SyVButGY5Ku4gbStnoR/7828L+Sj+6EdcM3gXM9p4p0G/C9tldpfa
q1a6N54Vbzmpd+YpeLAjlv8xPWTmPngwjomz1F9ydT0pUBpd6ajdE/xJT/GhfIzybRO86C+NvrGE
phexxg5HZPWljxbDubu3H/SW4HEjPY3JffMeYY3x93SfntJfdes6gdsdK3WtWbfOL296lw5OeMaX
vx32juwGz/JdCi/PWPvOpnjL7iV4R/fRgz5uZChiwV7S7zDyx6ClP6WPxk352J1kc13X6xJj+qN/
14876S550aJ1+zjhBOis9egYPZveumYhTesxXPqn6egYe+W+bJayv4fS1Pr78JzYZ+c4YuF19u6q
t1JbnLDlVO9kum8f+nYl3/m/hE/jWTpH22KfnOMAc6DhpOub8CEOF+Zt/T64But4Y23Uv6yDU7j8
tkRrhOfiebqJHrJy769Knw7k0rSs8E6TNhAHomVrHO1iXfTrofcXmoJD5k1or2R7petH+WU6er+6
cWlFblU+j9FCK9zhPskRirJ4XeVc1CfrvlR53SggPqPlaf0o3eePuKa27TLut83zEK7bwfVejPvp
Xr6jRqVDJPOXbXfDlTveMQEV1NnbrFtbR/Xv4rmScdh6KI7lqRCSvvY5DxZes5BOrD75NnrylWV6
W57Gh/xEgTKFTbmIUfoc8S7qsGVdpHfKi/wXK6F27XCZvBuRO56G0ZU1VzuYv6rnVl/gMN78WufT
qvuFke1dFCO8drPnKDnE9soK7zyV62hdOgvnHHA075JqnSibiqCsQQm0wZWu4onQ6iFrz10nX/p7
31mZ8VKD0v1YICRaReEyld10tWbuOszRpG3frXJ/6xULdEfjtAl+d/4qwIYEqh39SIAOKYP91h8x
erPWsbJusH1RMCNYT9qhLcgYlhlWdCS8gBy/peXku/27Yrj2kfMFU8QCEG1N9lHJbrlWUzeoF3K1
xe2b6qDjuNCGb1j/+UN4J99Ze7SguPsqD87D9FC+WxGJy2/OJN18hTVFTwnLXFX+Xg7W0DSa8EaT
12WD1/lKh1Fw58mrcFrSXZJqbfI79nRjk1rBWR17XECiHVJzTJ0AMmFWouk6V+1WP3s4joxrp9o2
qFDp3/XYy4v6Ibvn62FOO2AjHG866b7Ol061ItycQLyC/yYSgSGFRwDBPVb7M1hNsUMFyz4TQnqw
KJVDdZrYjU0ilAFcwQJJy+jmUi6q6TXs9zUitWI/QW0bXKV8/PkaunQJ4T+FJpH6vENE+j0IQzBc
B0lpfILjBAEYkkPYk/rHhhD855EupfpfR5q9tNNnup+1+j80aPvESAQ6lnQi0LLCp5/H+ux9Ob/M
TQs3a/Re4nKdDdYVSl82OoOJ6TXSk+oPSx8Sq8yNoskfWkdq2fnLiEyubZ8CtdqShG8SsE1V/pjk
eiexwrvCO9nauYB6osfybUij6gw77Mxa+n9hlNN4ylHYWdTKIUvPtaA1R8XWyV5rq8VRkVZLHBLh
uUJKEBWIxvCpLrkPSTYjKi+56u3bXN41+rAahzc4S3WIpT5ZCU3nUjJvlIFe/lbpr8Q+Rj1uJgWr
rnZN+4GkKY/8h0QNQ199oVspKZ/pMpzBLWxKNHynljM64Ukak2Wm9DiZj9vRwovY1PZD9Vgagv7J
aWeq2xCouo2gSFF36XRWu/Fq9TheFvtanshc6/XVuurF3Adhli5spXFkNWcZiNQFid9kFPcq+SlU
D2P05HHoDATf9JcJ64MnQ49tP8arIvVLMR6ONg6cFIZn/31f7aXa9WHgQ8UPvINgm+i+C/2uDFbG
dM7HP9dpomKdzdchIbYjjP5McK7ZgJ2q9W3Qa587XQveShyodmr9aJ7MF400eQw22TXb8ovvKGzV
FEW2LAq839+xVcFJkzT93GdwBnFS9WKcM9RHzhG9MwlTrnWCuXSG4Fv+PyPOUlmJWmEaW5S8qCPX
2R5aj6wOVKA27Jif9/Xnw8/n0+acQi6DDB7nvu8v54zxVJaeL+jNB93MtnljLZxgEKkT55adjCuj
eaowIfIU+qb4Vw7LiwRQMawlWwqZ82eK+SVl7Vov10oZtaqvFYuo2kGyWajJrlReLL9bKEQG+VRg
aZW8OzEW03myHPp62Wo+RXLERGTX6pDsZDAprKs7rDmlEQgp2EjFk6CCCtzMBwcy8MkqcbdvwAFt
fLKA8gVr8kg7UleUmuqEzs5Ez5rl1nCO1ea3b3bn4K5X5E2sqIuyqlZ+WS4aRUj6XcUP12ryofkJ
qlrZ9QOqM6+a8let4iUZvpUdion0lKRPE/FNJh1kwuWAA64Pn6e6Jbi/n7y/y/JG4CMeiuap/T1Z
waKr93pFvyULXQ9/gTJh0XYLo9zRUvHT563MWw6mdM3Bz2QdlF5bTvWqI8Q2J1w+7uXp2TMslEv3
P68Skbn+a5HAsNLpzaWipJ1tukEu6yr2yeSoK/s4+mKSJT1m1yoFlxqjACMAl6NwMRzbmq1FpQss
pTXQtnmYxukhTnmShfOCIgSHdRqvsfPkjEHPlfnOEu4RCC8eu52C3fDwkZgJ85sRvD0aEi0n/eYm
Qmm+GfU/I8h0hpIKF2a533fTLyzLHFbZz5N06Tr++vSzYyILVXssY54eUnIjFqTxSv1mqv/AEhva
1c+DXcx1bdo209kIAR6O4d/3rRQn8uRLFmVLZCt5/Idr2caMWTXJvpSnACQaeZhGJAAyKApp4NJj
huEWqlmE4aZ1VppXO0SR5u3qDKk9SSXuw9CzzLBdJ3AUOpxmMwgbWggdrCCZGR8lK3f1OMX43jiE
0N4FoGLD85LImzG1XOR+t+5sf4Wn2rqO3ltP3QalstIi7lBSDLMK39IidYtQcencpnuvkkU3JBmK
Wq09aBDITP/KNIEzXFq6cF7wOoMPYTozUMbo6YAa1twXtBG/0fLXTHmg9QTkCJbyVONiHImWV/30
SyrakzS1L83YkQm0tzXnQwphLtUdoDp4ct1bWWImkEp3w1S6QEi21z+kaE4EubGvnljVf0Uk+0QN
dpf/Ai2nlNfl/U3vb1FrBPBShbGeDluiMhSStb8EoV9QdAWFRGVe5VxblMUxSt0QT4OSiuOw9/ht
ZSOAG9Ns6FqAY20yJTeVsfCN+E50KJTSh2Khhdqtl1NbyX0C+jOQcFPIa0QzIel12/ZPWYkPIy2B
UsoN2pRsopvcgDA6/hGlNlt4Vn8A00hxvRqk9TQqS4Be0bKl6OOtSrwmdIhCotNgrCi8bpg+Aeik
5SNKvzHHG7Q5RLayLosn0V2CsqVQA3NlwWVubG2JPNofNQIuXOf7tRxWW6aMQifrlk5ggqOiSt2u
lc03YVpthsrSl6iL4wpY/bE2Ma3zZAVfU9AK4/XnrXQxeKLGC70ETguX0WwrVbIflKqCCAHvWBSs
8RHULH4dPWPD2U7wVDi3Ooysn0edN/H8ZALgV4xOFfaqxh7+voEdCE5erMqffCzgatEBb4ibA/q2
Fw1APwp2GJQn+Q3V0PEmw97bk7Y61a7y4Akyrf1B/cfAVlrP9340PWb8pgabEsWxg1FlnLSbnx/4
0h3wqbr/FJfh4ff9edWmqvxQHz4TAAiaFIzlWqyzn0e5FPn8H9LOq7lxJE3XvwgR8OaWBD0pVyWp
SjcIlRG89/j1+6T6xLYE8ZA7uzMR0zPd050EkPnlZ15D4oOlKhLCFq/n8yolByhNBLWTqQR7BcEl
YvX/BGZwbaHZ44S6NFjqwEK06sVG1hlvCe70dQKZ2D7zy/PjI81ycyswi07zwMOh3oLEkDjkCCFC
eyOmhDfq4OA7nRGhkzBdJaW5vfxCz91KH1efbbM07nw9a3hOmFy6CmmJ0gZzVH9jGvmSVvTl1c6O
QtAfhiyC8jV9+Fn1q1ql2nsqhciwaxruGAjLqfOjYYhVMZES49IePr6wZAHcZzMm0ts7M47hJUct
xVd0hT11dkThaAh8YjmERvj77/2QX45JoZvTANqPSzmudLfsmLkPp8KEr2IAYgaUBPcBXTTQDygF
2kRHdPRBmACh7+8LCBbX5SPmHtn/HH0G9LpwAtLIvT9v8sardCOu+SawrEhoBKGMToHtTDeqdUdA
FKx4iSIXiUUP5d9gpMmIyDA+y6jbkf7AMdGMN8iSAhklzDqQfcjTNwGq9eycCBZ6pIjTQogSicmi
N6KLOGBR+jfSY1cBmYaCjuB/qIzM6cyjW6FaTwVzZmGkIEahrCxG92zXhH5PbeHVI2I/cgtCStpG
G1aQoQRgGD3XUPkr1ZULwg1SQVOig13fGAH6r/qGSOrH5qKXLYyvqj1PKdgdzFj71lgY8VvgP2ba
BETsVcSvMrfXrW1v1OwNnBHZyho6t5iTqz0qenK6atKTYNLn0Z9kwJQH+3arXwb5ARKVKyggokLq
vXvTYfY0Pdo1lzHjcBoQGgqgiLDoXIaD7q+6PM8Qwn5zmIAIyLqSSIe+IVfU0I6HZGyW/SH21R9j
Pz1ZtUQrHsEhcFbNfVkWi/IYbEpNfw6y5vvl43Ou0qSKdoSqOEOc+fhK4hpqFKi3Qsaw8x7lXBTT
oE6ZmIgL9RrE6SzuCK01CyYTo0v02j9vRDXS61QfRjDSNKrIA/TpkbTFkzZoRwpNj7C4DoF7B15/
iYcfFp2FeKWrVU9vIFdC2ioYIWs9tcxzTVjIDBA5/Z4UR/fWcmJtIhKjIgwXg/oN+YLF5Zd99t7/
+PSzK6BKWyNQBFcarwcchwdm2aTQC3Yo1ReatCN6UUP5OGSvVxY+l5PCpxNYTRNVc2NWTpVJ2XcQ
yt5jctctSoJk7HpTtCy7lVW8idPLjOryou8t0C+v/cOiYu99iIRyjieIPfKti2AlPDFJHZT4pdBe
Je2oV49xXgOuRE8mSQ6IbC2Z6mMR5RByurXMrBSpWbePUcIO2mPbJhSc1UGwhvoG9THh/IFIOgjg
OqmX6g9h45f0iEQfyLWBuia5/q6IB8bFSB9yHBci0x09NLjp2/UUcwBKcER5MuC1Dd7vsbkbmxu8
utCaJe+Tr7z/s1e/aDoYsNBNxBs+vwlm2RjlCKWKyn5s2pXfr+L2lCt30jXjwfPn68NKsw8dFVA+
MpMd5sMKte8QeRZgIbNeOP6emA2v1AH9cvlDnx1Dv7dy/t/jzT40wB4/gOxGAxoc6z8KgIPnsqWF
WLeZPoBWgSPZ+fcqVL6+fbqqhHrl/RqzHCADH9I2gjwOECOI9VVW/0ITCjKLC+jlysOeP0rUwciB
mAKE8flbAmNsjCgh30AxkvQGTwMe78ae1lA8ruI03w/m1zP072qz70nPf5LxIg2PGhfJWMKPy37o
Ce2hFL8+0OncH4tA38X997wLXS1LT1GiP0qGg97ET6mS9piubYQ3jwqzSrhxDEPjhspaxF7UlPAR
6OgqgUwjDRGKBlCFPQA8E0g6jCwU+ptqYGzEFdtRjommVsUNW6ZTiIHL/YQzmkAW1I2z06fYvQcV
t59QrA8rC0vD3G2zDnKydqKb7svplspMj99gvDEIusYC+f9s/X9f1WwX+lExeH3IIRMGGWCLlHJT
UwYyiuEao97Mpe9XPWfO5rqiKfLPZphfn3019dKQs+YUPACA4GDT7hPUTTjj10xAzpZDH9aa5XC0
oO0+LsnqyauLVnJ14fZk/r1KpzmbEjjYzQKHlsFEz65oLYk4OAMAe7wOMhu8rDBs2qK/GoXQhTFH
vNYRPsv6dj6sOLufJSMyWhNS/HEYGTJjJLyXpxfyMe7FyF6H2rPIyJKy2JBQAb8UPsP0gECCLqF/
EEN1dNiso8nmvHzWz75xgWtlwgF37X3HfbjA/JE6XXYKeEWCFz8tMJ8CgRZcVds8u4u4nmkJaBZt
gdkbx5XaqpyA5vugPgnDcAHOlLCppK8jRjsq42egysaAvsoLcJ4MB9sKtOMoVO90ntrPrqlpX/tF
sy+S+U3BzItf5NgblDi4RugCEFJ5/KuNxbMDATLQ/378WVbkBGZc5RrTjkR962jhCBeNDl5/AIFL
GazlEoV15KNFX/Hy90XDjGA9C6/Q6JkDGBgs09qcLd1bNapigkxCLkKdyncuiyPGHou6/l3S1E97
fEQcY2PEk5ta+aKxKjcwbuPRNTERSB58+WVCDtBmgt5s5fGHp7bojq3K/DnSnkZl05knm1597cSk
mcHagOoZqgpM1nDtm7VrA7qRfSQsa9SydLr8krLRm2Q5tHd6hCsNybEirXPL+VZ7Cr3R70qvb9oR
HSZ532UPebeHvk/rcFUL/9Bs0XQ9PjrZjRqhmerjriipC4vRuoXJhok2gnnInb8GqhfCpqp5iuGC
wE3FbfOn5sHbL1En0vAl6ZuFAGyhG45w8t0of5tU9QaTDzv+KQWp2yUbxb4TrT1hmMENtBGq+L0+
HMTf2ZYx7F5gtUZ1CKf0bkgDROIQDwH0Ezp/6E6LVLOUwBihIDXF2TYK85UOCBejIpJf55pD1Jl4
xiABYTa+Mp96ThjyysoMZZUSp8NNjjit5w4pn4v149iXO5FJXg2h5/fVhzVnPZAok3u/ilgTLKps
3Yn4VaDR4KAhA8LDjh8FgUQjfksHsMRD17uXd/bZZwY/ZwAQt2zVnEUUUIlSWqrM2ODL4TEYJk99
9QLXhwgmJkDXKeTnaizhs4HNBkJ4BqXk57So6uywi33Ir6zY4y3EH+gd4PMIy3+v1PdeMwirgFQj
FW3ftMzYmyb+BMUVSN6ZwPXpZ8wOdNpD+7CGf+rZCC0Z7THHjidYUVvSarv8ks+1nsgBsRzTqarQ
9Z5lHKpqJT1e8OGxpXyxBezHf6W1T2Ob+SkDP5CHuLtAI8qgevM/hNcebJPCKK8EsjNP/fGHfEGA
GKMZxAoXKNvNA4NbbNIR4Rr0c+LVVaWm84sJqCvFjA737/OXHiBKlJ5JzIynEz3TBhwcg6fEIFiH
19uzjE2+xmge7t/1xF//cAvHZdbmgcld1GrZdmAqrXWpS8NmjPp1Pq46BSETyA4TvI0o+m5nx758
m8KfWoOuDx0qY1nh2VTfM6UDEkxRAl36KPQMQv+HrRTChcitx27RtaEwbSiwhvbCFx3AWAKO4VHB
6RFhONuUXJxr3boGmHkvR+OG4c9yTAtg8fnCzlFXyddDcJPInVsX0aa3jZ2EdLcedLso83Y2QEAc
zqAslKNPfyhb+r6z1nTpTpgpMTgD6y713/GU5I6v+moZGfrCGW7BaaGfAL23GLSjmYH2JJRaaGXQ
Ug0AnRXsPqswtoNB5KfTCNbEYjwX8Hdz3Csof+S/nfmzvAVjs+xaza2CSVwfOgVARHnGqSClMgwQ
q4CGaAES55nQ0YwY5HshfCar9U6LVhj4LBhIMQBVO50wWiws+SFMdq3yUsnFSvObRVl77uDtGutt
1GVKiKeqfmo71c0geUQvRvpLTIRQaFg3zFZE6hIzLvdfJu0nEiTukA/Ly+fz7MYRahYqiexXaanO
H72kQTLlGKdcgdW9jgGVfuLJMgjhGsPxy8udq9VMFPA4FqRx9KNnscfoa/iqkBdF4lxz24neggA1
yIzfEYQB5tMw6UfKo1GwuWXmFHreZvKib6nNZW+Dv5vawzgMf2Ko+ySbGHiSe8f+Cylune5aZpuo
h5Pyi89aofFMcOVLDjUjGRqb0DUE2S1AYw8uimDaCDtOVKCQSSoeZS9blDpDff2xb/qt8BzoMREQ
3vRIJnVeCsRhbw7RopRRJP0rGICOnBxRK7z8ls6U6lgVWUygUDISGtKfT/OkFAkzEClAFZWzo5wK
nEkg6HICrvMAz2R3n9aazUFyK5NUtYVMqml/hxbksLTkMiI205NQ42mx8fNHR/tJXkthevkxlXNN
kU+Lz1IABffeIrfh/qGeFGEtmHDjj1ij5U64EwwsyL/0mfIMp/Q+3/Jfwz78IWdvVM/1gAoHYQH+
UpWfNLNyYYAspix1KdmpFJYhMo4WPL9aMpdC2UtQqwqhNwY0Ep7h1Hfu6Awr1T+E7d62okUUFbuI
EUiOoD7jLSGTwvFOhtRV/J8jZPpyW2ff1GQ6Bq6TdwspgGJu/7azbpu2/Nx0GVOPOYz4pjoQbFiY
vxi5dVq3Jn8RbkO18ooALeyr4BeCR1ZIjRo6S7QnoIaJgW/XPXpxvJ6Gx17pT5JzSiNwtD1W392b
T/InMmk7XopBNwNF/lEokrScHkOx1kRaNS2XYrgAUlgjEuFyZPnGarLxQBBQg/6dHyco3sLBt2rU
FZNVEeLKBgM44MAOvhlyu2bd4KrT2Lk4AwNEgXJqkAnMb199inyOFLzdrBX6R7ROmENw/RNaryaz
Z0pSBpWIAqGZJwgOs8s3NkO/GwY7OArZUusEtJQh4v+mn4YsKiA7/lMTwjWfDylRU7GCwHhfxSze
YCLb6pudIdx0JV07N5NmDd3Cqc2xTJb6vNLgtFJvTVog5g8kb1jLPyl8RS2759qTmaJpnf09J9Ah
VeNty7rE3IFzhOK0/Abexs93nrAqTE82YDHuLRW2HCorpe2vacS+z1AuH2zz7NcG8otXpQCQybOg
IvWdY+UVXxuJhTZK7uiy2tLfJGGzA1LAcKWQb+1C9AUDynIhyVYw0Z90ZdXElos2640yOctc2iSI
8EyCUe6V7zQZTb3VCx+FozfvCb9wQUkExGEDOpNrmTSFOWHbLiRmlvlbHf0SjQIxDgs6NE05RsQM
qppQxwkGBGoNDQgiAV7zsH4MhhpWpYO0jn/2CWIRsFRU0h4sCjeOFm7CtFjVEXXJsiwm2K6Si0H2
oWoxUoj079qIxB6PZgTG6vK7PFc0oGUOfchGCwGJq1mZYtp2P+SJHAjhFgOdP/hc04jVSOkX7lhC
LAF1llk/6Kwi6hQNG7/irF+lcJ39osDAbB0dUFy0ZntwNBqzNcY+OCKkAgKAZkeUJRh4wj3hTo2o
3Qz1UYwr5Z0ibZO+A4J0EjPbPgJfDgFRIsG58mbEk88aE7yZf3/TrLSgWrIzp+E3MbAVk6LkPgBQ
2zpPOKYsbUos+uv9d8sLVrF6ZVjxjni4sPa8m175AVeRPfI+OEGJf1MGb6IxEvxNSRbU8abuu1MT
OFvGLFJCsoH5nXKPKD47txfCtCXSfXCTeY8t/demMReBtIkLFANh2JiSfiDc6x5Sq+EiZpP3Hcol
JyN4jlXBWmwZ66CRh5vXdmi0bZrey5UF7SNbBfUb9Wsade+A5zQEBUaD0ic0AF0a+3f3Ba248jbO
EdxM2kOm8IgiJjqztqvZqkVPdk0spJwFyjZAmC32Vf6M0ZvdnnpBtw6rPf2x0ILaT+yiZadrKDur
1fsI6vLOOJc/ffw5syPTy2OpJloLzV+IdTwRIbjPSabDq93Pq08u0qsPhZcdD5pUlBD7TXlTvlbS
q3BV8ihzTaNeohsB1YGX4cQ/wiKB1kKpQfmQ026SpyvtjLMnlCReAJRNZF9mJ7QsJ6QTPB6a6tov
Xk2jfyAH8eDbmjoYV0u/st65WYKJox6zWhsUH3Yznx/diMNYLWUeHdBZMtxZ6qsejHvhotOGr4OO
6qoONkq/pm5w9uNaKqI2NFGIRrO7JYH1anTidpf6b2oA+BeiQPWtSfdWnl+LvWfmWMLD/r/XmuWn
CcqgeiQ5wbF3nuvi1dCPfb/R9Fs7v0+nv5QcV/v8Z7+ixaIUSZhu27P9ZAyIolPJv9/1CTK1oJ+V
V0pumvjO1QhqiHf1JYp9WG32CVO/ntR2RA8DSYFtBQcfmQWh3J3UZMCMKT3jQGzFz8WtLPsYSBDe
AgwP0pdcRfxBbl1N+iUh1dmkDWZRzL78wMVKgkLFdrbh4C0Q0siTgx63qyYCwClk/+UFgVprYEtW
wMjJu4P0VoPq5YfwlSAFlma7HulTCKQD8VCgkYQUH6jNzN6WA/0atAuzkzARScInqjg6l8swvmZ6
d/ZDiB1GjwIE/LxX57ROGxXxFBxTdSMgkrCsFlq5VOL4XToDmM/lmPUu2/vlW3xYcPYt4rZWzShW
Ob/Zm6V6ONfgGiG/MkwCOTpJb3G+F2aUqqFsyQTAx8kw3aQUHjGCnkn71PrNZmpuBiRUpfxPT5fb
FBxX7W9YZ7DmdCj/+pLae+vLPgjTfTWVe2tC2ObJhpcOMGjEIiv37F0ZMb94HUPwb+NO4G7K9Ecg
/xCK5iSgg/cI9irBX8VUVklxHEpg7vneA+/ET7VQdagH6F2QTLh1+uJnXGWbAo2QrK63aRWB43Jc
psIRi+mIeFhJcSUunY0PH97jLD74fcGsbOBmjuXvErE4/ItkdF6dYvnP5S92biYD7h7AAvwr4thc
i2gK1Awm9RAcW0XUNHA51qJ+RByEZip6KHR3FOuOwuO6n8q5hwSkxvRR/Bvf6s+x12oQgW46lv7H
UIQYKGghFdbrj5cf8j3gzLcluSd9cm5U5k+z19mgYqWpRUyIMExObrvQeKlFn6zkOHwoJ28t9N8o
3xvkJ/iuaMBowpLTe0mAm1OAaHgYABDjUvKifaRKS+E1rnT2MrDKm7ReB32BJgiW9eFKGCLYFKFm
ee9A7NJtnHvNeyYTS69DyhlhOAHJBp/mJy8NNDRbiRZ0qkoDmRIm9+iMC6kTsfWY3uSghEuBiOWP
dPlSywMNvp1MbW2+J9E3VOAUn4nX33rGyi66BcpOTv8XENhC0XZiij9QR6R0Dko2NbDeZPTXWmK9
+5X0yFoTGevG3tNd4q0L5wgh+JJcE+c8NyahZrZhkCnQyL5gJRlRVaU+BcG7NpncwiPh2OTA37Jm
SdGpGvVi6EETYrFC9wyH9us/4VyiDblL1vF75q6fg4ydeBwMn5HYsbBvfQCQyGgiWzf8yc2lTk8z
UwQcWATqlB7+5f13ZqMDEhU2uTiQCKXBzxs9y207wt/MOfTxnq4N9yEyMWOD/8D9/2mheUKvREVu
UXw6lHSQC+6r9FQBqYwfr54o/cyl+/GR5qxYsy4GW2tt5xBKRwM3U4uR8QCLEp9oj37fhBpJhkJi
pJTrBNGXJEPZ0AARG1btKpHp3GT9nYk6eDONXLo3tv+gAUf10HfB2VwrnhIaZ2MH06TyvtueTMP+
Blu0rVofHXpZgeot0jTfZIWyjCfFxcXyoKHz3+cnvQC8UGne0eryx7wHrSllpwSE5X/8pukMMG/D
XwB00Fzaz+wTpgt0+IRPkOXfpDQuEIgGeKxcbTefS89t4rMKfQCF6C+qdYYC8tYQeJcMMIB6Emgg
pptqoy6ZvbGfoGTalbzwmLjVtBX4DGbyotSPqfViXDvJ77jNWSjlx8AGdehO4dc7D6WpOkBwpV+T
C2YO6lUwlbdGfQp6iDkh1greyWmFBJm9VcO3nLBWOvRsoKm3L22KikA0bBlWqfpfPtY03EvJVXPj
M8ft00+cJbyBqTlhVoOfUcxkXXgKAkfqSu0freHoV9kiTDHxhuhVPQR5v9aIkdx0Y/eGEhO4bMBO
l3fKuRvWNjRZKHvDb+CdfT79uYKr4ZQy1oJAjv62GJhG1qnXUSPjsKBxbxP3oBPuWf3K0meaiIQ6
yKwmPqu28iXwIMYb5D6pv2SfzPHk5dAtUS7dRthWKUsNRCQiRvWPIFhbesHhPfET0Lq6/CvOJKE2
bUz2LxQqsY0/P/+U6hGDZDp/DWl3qN9DJgd3LHTDw3pzFUh37qr5tNxsgxpJ1SdeQ0tz8lfm+JII
ZNwD75zcGze9rH7r7+DOtUkvHBwuP6l6Jirati1jIuhw1X05qXIglxSZlK8TJPXU71y1S5Z6vW7G
Q+g/j8E3q97G9cKe9l6C88Eya5/baGVpP62Wy31rjbdS+G3yaxyl7FVCAhAhc5ZdDV5ntyQ2LDji
4C8hek+fP0ld4FEV0OA/2qq8mLS3tsIDhZwAIVR5Dy6cPAywDpPsTSOZVy7Dc/MSpLjR3xT6hZTd
sxrfirQwirTivTqU2g0k5KQBdXWT43lCv5LfEgstu+ApEoCGVCdRu7Ijzz4/Jb8qI2eIAKc+e37+
bKNPfUrVD4RGvVfTPQOI3mCSh2yAqS+QdLAtEQ2u2pCfe3pHFjK6iizD0ph3OFqjSItg8Hn1ZF4I
sjAZ6zBvNV5488LeU37CN0sPFm0hYBU+qfjlPXomOIq3TjqCyaSszmcYRaQo6L8ldLnU+6rsFvHY
4IODvoiJisv28lpfw48jdFZRTkMt/auDLCzSSo7VXjrwjtNRmAW3zg7y3+VVvj7R51Vm+2nKlbiv
/AmAzbjUcWztT2RX9I+p5C4vdAa+CJUBKV/FdhgK4Mzy+dgYahnFltZKIr1imzZJtkMUzA2S5uT5
iHLTJvKVYZvWt3L7vZfWTvgMNANAdlT24UIusuPEINjvxs2I7D6d3cu/7/3bfb6bxe9DGZT+mWF/
QSzLNC/7EOXeA8OwMfMXnfmSwHvVmfmHKDwWhfTowztQlpQHqnPjO/yKzJJQjcmPhR7sRi6FYch2
cWMtRZYBdYN/hBhKhMma+ERMeMBn4NtG68JbBVSIiQxdora7QPcfAZGFMFYr/jmxboHuRJBiFQV+
eeUp55+b6oFSFcaVoWnwG+fEErv2JmtsJftAkxp9Ij04lEhqjRzfK6if+b31vpBj6KhByJgwGrN7
O2kyG9Mw2T7k6WHCoShF3zC6YdBZpiSW1yCoIuR8/HZiNUvDEUn0PrmuZyGp9AZylnK0Dx1o104G
D3sNO3RthdnF6CV2FY0pK8j6QXWekLO4vP3mp33+BLP35ZSFwC0jrkrRvJCkW4BoYVAgcqldyb2/
wLHeV6JrCqXWRI50HsMcqR8KJWvtgx99QyLWlfdjvtGkdCMXr7Ly7ERIO8UBRlo79Ygw5XTMBNDU
Dq7sxHe3lC/fDFwU4VQQfOfzpHiy7DCRa/vQV9pawqEpBFSZRJ1gMLeBubZsOop40C+k7EVNH3Rn
AmD/pGMVOcT1zlGDYZGb2QPU22a4snm/FGjv7wi2l0ZTR6X5N/saU6Z7Ue6U9sEOt/KkUlfVS6tu
byw6OfmNR/gqVDx0MOAJU1hp/PA+/13ictqDiWW+GPX5vvOdFz0x9rWyLRVqr8oF9bLWdWljTo8F
Zpl9umgToQb5RDFirLDHDsP+wQnHh8psV8G0iu3UtYNXtdARbUrW0WSskqh4MlP1D2/jNrL8K3vj
THRQEVKBIIp1D+4cs8tAQpzW9orWOmQI8qvFzWScBidHCH0fWv/hvcMb/rTUrKrXmRk6dtpYB752
ZZ6U+oZRRTLu5WveH2cO1seF5tt9YGo5VFXNM0mP+SAvswDfLlhQ14gVX9JX8URAHLlC2DTEV/Fy
P8yBas2ph1HP7IOhLgcE2wCZ6FTVge7QdnpyVASN7KcKbb0WzMnILVa+Ff0bEVieaJz+sPNXi6Iq
VA/8tDYNv2fR71H+PUrtlY/8hXr7/kOJ/wC5BZvRmn3lSZP6EIUo+zCUW0tK70AFrwfy7CgO+RRA
cJUIeYhVEH0T27PDb2EhNxtlBEhjQ4cbY2RflDUl15UIeObKICQJxAZ3Ewne7HeNUxL7el7ZhyzK
F5M6nCQh3JTUux7jycAycRNkQO/EbpYhqWzSlO9eMhMJHjpikGUVT187awMP3LB7SYLkmBibEZ/C
vAsos587Wd9qU7oZ0GFx8mSVSobIng30Rwl8Os27Dsus8Jkvo9AkQU9IM9JFLdduY0KcCMrdrpC0
VTtIq0FH8LoJwJyJnk3rSuAeq21hJCcpCTamKNczbzWU/T7R0lU3qd91hOqUQHodigkxyFffjG5j
O66Xg1q7tD+3pl//AJ10vPxGv2Tq4kvjF2kpGiEWa6VZyuUVWgWtKCSMAZBMzRZsJoPX6a8x/rJ8
dZHU0c5rhw0vHhfqEFXpav2/+gUUCeR83Dlz3dOwS/nknW8fpHrlt6iUFEgLqmv0vKSnIN0Z+EQj
2o0KZjk8XV76nVQ0u194eKFZgwCdTfv083mMQ713kgH3l8mId73tja4NrmkMVHCoz2bt7eTYdIWH
atTeNEO2YKCw8FFZLIwwX0R1COrPMg901H0LTdTby7/uC8eVTyMMHG2hCKt9lT/p9LpH70i2Dv3A
oKA5DXbpMkRAEnJJss9+Dez+fiANla7Wb2IUP3sxQseHf9FQFoXc5xfDG6tbwACmWDoINtwqY7FO
mm84FYqDononWgu5UV7bjWdSKNa1oTCJJ6eA+7xuPGRFmlmwKyRnn6nNkoHJhJ/wiC6mMTyocANB
YRL8yEtEhhhFzHNfL7/2MyHG5plV4UwH5FWe3TqB5XSD1tjGAZM2dIokKFG5/ia5bXQb/MeSC3xi
MggeV0DtNW0OQptSKY+i0TAOIm7ZSrdItCdYgYVpgVBBWAGVcJUGR3DIqpBG0j2u8sK8DR+/vT48
XH7wMzc7Q3EknDgQjgEg6/O7922ztT3HMg569A00Oqn/YOyD8qkar3XNzn1lXIKJ34iGgcCbrRR7
fQ/gPzQOHlWkEgSHsCt21SQ9W/6LUfCNcc9AecDBZrL0tEVlyysNljWpz+PlR34vKGf7HK0qylud
lpaJQ9vnZ8apztF6RLMOQ6MwZYyW9GVXSpn/EPcLlnsMnrBbXFcK89L6VaR4qiEdDO9VG4J17uOO
k3GpkAFxCD16LKRkjuuodDwRAMPNwK288UYG51IX6J4iAxovnRKRTTtCl9dwdmywIs+Jub8Mo1rq
zkNbR9+lUdsFjrkZkDPlE7S5745+ijoxngzZi7hRBjbArdiZUqZ/qzptVYAkD/PeWljqiGM6vhVq
fjLL9qYs8mPpvAI0gpfuKvh09ajYa0ri+rW0VkFjDA+95N8jb7gIeTy/7twuQr3Yh9t+C/494cVP
YXOfOt8vv/tzwZcXz2vX6Z7qylwNsKpKSfaHXhfpndTUGwspybrArVDN3TFfgn8ShPSoFQZ7GxXQ
Hu5biyjHJX76XUAQEXaH0Um5hliZtxg5ko5j0jfCpZM0bR6CGsighPlOP3AGaK6th6TayIm9uvz0
utjjn3eeSvoCTZFIIwMemUW6KXG6KB8iXYSZaDCfHS+8N3PIxiBDw0bf9kV6sPlMVpqtZANEcjg1
ayV/EYj4Eum6sHebot1wVAbNxpPEOIpMzA9ltw43nopqZrlvvR5/r5XhYXHGptP1aVn0D15yDIxx
VSRo5GrxKpnK2yYrM7orze1QkT7Vw23SFuhsXRscvNfY84dWVcSahBIdJDLt83FT0sjUc6/TDrBN
6H2kjPWjHDERQZlLwgU1k9fGd07KwAnVXgPp27A7BXVzUqq9ZgLyNDeZ8lrZRA3rpkRBz2z0h6rw
0RoJ1jFUbSPptv66x1VkTM2VjGNCM2gLJbnBXGCvp1dHD+9yL1+eSGfCrss2EjXz5IVz3ZmZlGoi
UfaiahHI2U6zpa0Ro3yMrKYaoJdOSx4OcxP568Kwv8vpsBxxNW4c/MdRRs4VwRZw7doEOlFqf/r+
O3JQY72gQ/F9gtxg695CV4M/0hjC2DV3kVHs/Fg6DBQKkQRMPVsOmv9mV8nG7pVHfUDTq91NmXRM
kXs2tH5jcG2TMlQq8scsNxnBJtKxhUKzou8hOwQmPZ4/YUHPVFvqiHOXSrgLMH4u20Xkcv1M/VNn
PPbhAKb4r1gklqub0qrWZVy4ilosE6/btK23gdwcOHcdehhqT0uASCLbLyPyLgP6a2Hs7OE8LYao
2Rg9xh0MoUcecIzNVbPpMjp8LShI34R0zowxsH6iF4recb9QpF1Y5VtP4YfnR2QkfzGvzANwRE7p
lnpxEI0Bwyrd2Ln3+f8n7Smwo/viL1XY75AhZqAqMkV4v4+zYDf05JLOXQiPUPypumtuDIX+IQbm
bPwV6j6nwk5AGtC8GxFXxy7cGe4UX76zc1dJBkJUsJ2i5IcRAWTR02VuFGunk1aBHwq9nK2O8erl
eKGJozHfaAbKK/j1iMg0b+pjKaqGE1TmQ1z/stpmNyjgvoKUIfDeSYEO3jvBLzn7pUrfDPPWC6tF
m/5iggth9nfpIw2CX5nE4DI2HpQYRX9UyKrvtgEo9KS3687alO3doB1G/xBrK6deF9fUnL7MNdFn
kw18NmguyuC953NNLAeTLvSwhavtmyBZevkDFDtzeByMt0IBA0YLJdYKLqG/llBMilo3evAUdjjI
SNrcqFHLCzXfW2hnq3+kxl5cfsFnavPPv2/Wz+kTKWc4rKsHrCWDpFpl05szZEfVRgPcvp1MG7lO
TMnlV7ulCGjv0VjxM2eR2fJtR2Je1KtIu1P6Z0u7z7vD0IFtDrcOxNzUiq9cHl9GcP+8S+BE0FLJ
0a1Z0WY5cMpLXVEPsnXT6Q8MedIO7fCw2SQETbDBeXDToNUM8FGHLFOaVzozZxpz4mX9+wNmeVOm
acGgSvwAFFcBm33Pqq1AfeHH4NQRpG3A5gJU3GGS+twhZ4Gb1tI2p7XU/p5a3U3A8jflsR7bK8Xk
FyCSBncUtij1A2MnCyrJ5xumwg0nHGLisbxh3HO0ekwDlmN0mlJMEE7hDVpSjGdb22VCOxzDG455
EriVuih2ZolVQUioefWm2x49LTgUt3q15i/a++wP49TWX9q7VFrHp+CZfKtbAFMu11yuN3JxindW
71bJtkRSpF2itq5hWXMM0m/DtLRVN3e7B9Q4VX9Ta0tI5eEu5Z87HqJ6oT3p0smrt4G8aqYFxosT
lnjfmnWjQhncQN7BkMQtZReKkl0v28PljY/A27nQgmqAyMJsjqhI1z90peRiUFpdjrSDFo0rcxqW
9Uh7KrOXdfLN1DfaXTz5bs4gE02chTz0i2nYBtZdGv0cnRt8n+WwXBp4s+Aq7kXqHptMrAGwNbAK
utRuU0coimWw6PHkPKD5glTYtEyafuGMz7ZCG2cgb+FlY7uFO+KbY0grRqpLT71l8LTQHIBcCDOo
squmyj1M7JNUSm6mhYjTwwPMavQAQBfVPzMi4tAMaz9ZOUB9M+6XYyWQmLVkLK0OUguZyVL3DEZL
f5QMaRXtweDajuJnvy2WwaC7tf27yA6m9iRkGhP/NIYPkvUc66i0iZ4yLRHvpsn2TXesFTd6Cpyb
TiJFDQckMo1FJDTc+ucawlTRP8EUD003Gn63IyBG8xnv+cQ8aUW5dXhBZf3X1H4axkNsG2tdCHDL
JaTSyK0VeeeX0caszJ1s+ztHNo4IxtHHCqzEjWt72WdLBKbXIYoEnXoXM8ZoxhiB/njZJSezqXee
ZK38NN1Ipoe77bRIM0iu6XMu5XBeJNcwuDWa+8y5letjTVaIzigXA9daVfzoEuwRpBTTeOwtzIE8
01hmAJrH9HbENFzK5FVWdWvJ/g4FZkVZnvweJ2+pSlB+K/i+8o+Jh9A9a2XK0b5KvH01/LZHczU6
5Y1X9LemPCySoN/maX70EAX9UUyvRvkkK24ZFEs9e+j61zS4y1qsxMJHJzsonVtAudPjZaMsM0V2
/4uz89qNHFm26BcRoDevJMur5E1LL0SrDb33/Pq7UvNwWqWCCrjAwQwwZ6bJIpOZETu2yZzMr+NN
qXNil69FNLnq4pfpfQDMVhIHE1FppJx8g26/FNVvrdxp6ZND7i9/pFleMVHw0eK00lbh28ZZyX7U
sm2Pg2GYsia6batv0/mKmadnpCUmdPu23sn9Pm7Rvb/qkbPKW18Cppe1p7lbQez3mjKGR3W7kD2i
XvWI/qroruQAa+Zko8MjtFGzgarJxL1Ek8+03NXla1mevTYiNkLFRHDfF4/0eG7ULMgQeZbzz9l6
X3SRyBEea1O5DrPCbfIXs/azv03+0HbbaHwy+01Z3wx6SVgF5O9XKL1R9MdofjZ9CLjokADP9yVy
KCABZ9u52gTOIRruR+vdtDYxqGeaIghzwB3k3hUpzoa+DpsbU8Pc6krRBlQ8fwv00fatRBadIW1T
+WggXHbejcFfBguWC73n06Q+WjY2Og9F8Uvqj+2ybQLXQPJTkR3QHc3FI9g3ba9sfbPEv7GadWVY
md2w/X4rA7A8s5XhCubQG+B2/UVuV2kgqnYtqYe8qbdFIt1GTeKlbOwG7xbBjzs60sGUe2w77BUq
rCSmL0cU6STOaqT9GCELJOpKG1u3MAmwmx/Gvqfnjw8NU6cBVpyZd7eFhv33BL1o0Dy7Jh4sv85X
oDv01f22zeorw0qO41TfRFSUc4M5enGNdpLdXPKUtuVhy75SdLe13HlqKhNT3Nwnyr2hig+UAIJU
cqP4cVTSm1CFO2B6gXyPGwNZ67UXRJtQkQ95wVbRlqR+wHANr2XpznDmg9IqWKRHKzl6DaEeGLhB
ZjX+UfDoVZFpPE1r2XkbiYONCuJUHp3wT2+/8dtt4n91W/JMM91NBV9rx7kWFQQsTZ4T3lXx3yz/
tbSyzyDas6LUk83HpZs9HpZvxPkeZ/SdZV+MBhE112nRa4JEQczDromJ++eTCW/7sGmwXjmokU4m
xfuSwqewVYpHjFkM0UJOqe0SIdBnQP9x8bPVJQ+5K4AvL+tS2vB/ubFf7gewHFgQTg/BySf3Eyoz
6m9qRLkerzp1WUc0pTbfbCTfYiUmJoG8cVGUDbU/9AbKLaxKQLKdovVVaV6lM+l/LU1Re931ZPpV
1JJinqIrN+19w7ywmR0/Y97QU/VGZe1mvqKQ50f+S9SJ9MIIe+UnUNHRnLD/eBgkaV1jLZBZb712
l+jsWRX5TDicMcLls19WcWLc4v3nRRlqY+lQzVf0h7CnSHC2fs1GuXHqfZAAGpEjExCc3gzk2aQq
UdyETkkB+pyaC4FOFtqdlSz7zEzJzw7trd5IO2EdqlbFZlxGV8UNb0KRIHHM6AVm/sQwN+oPDl1Q
qpcI1XiXvmT5Luz8Pn8eiscmb27i5dEqtXVhtSsNC51ejtyZ/77P6HgnOpWEzwemNWTTVs/cWFM3
C2VTn2kMBCiSnCcTmpl00QXEPLuP/POiT4CKsV+WbETvcSh12Ue15lZFtZ1GrMIw5wg2FhlHA7tJ
GFeHKCRHbDT8aFE3tRUdK8Mzi32c/a3UYifCJtRuXCvB3Zj/cXQSLeWFQ7VyS8yLVIUg+pdyubUo
dOQHGaNdSpbq2coIyLweSCnR/jT5KiRHqqsBhNNNXNyMqnNfpPsxvO2qciVnw0ZLOs9O6k1q3+ec
gQsucTLH5Rhtypnl5eANZKdruwZ2xN9unnff77pflMeiGyG3RLcgYGv2F62VI+eVPEuzesCffjKe
TMogoy2Ix71W4qcOP4SmYwiewOeBuh9Jj1FJnWKK3CpPnzTU8W9hvEcnjZcI8QjXUQ7UPSvrhKIs
oQFsioRN+ZKX0dkW5t+7Pun3YqcMTGsZ1UMElKso7Kzh6FUdcMIY3WcqFOjSz5nNUbi41dCuNYsp
TwH2mqqHwPiNlsngAHVlzoBW33z/SL/IeXmkpO7BeAAk1+GqnGx8RqPOZoXW52DAZW03RayvQvmH
Cpd7DCa3jlEoV9TGfPn6XBCyG/lhJXlDcK/2l+iEX7uDD3gWIjJRkZCST3rNZG5rM5Zk5ZDYm4T3
WMAp765rNi3EK/ly//0vF9OVzzusuJqhQFhVIH+fxgCqedQEhtQrB0TWgh2lF/vK3AvM20n79TRv
mtS40DN+kSjSM6KdAI7V8OCBR3wy8Sk5fuKqa5SDNV130pGsRZ3c+zL81UoQJsNrrqoCi3//Q89f
FekzkhkKFe3UQz6uTeZrY6kI+BuOObQy0viutXxbzHhYA3DDQAitS5P9c88XmjBDNsdGAXqKwAYG
e71U27KAnedyVUTGVsywe+xO7HD25/E5Ga1LD1is1tOXivKJH+oIAMs+ecAhCFofB7Uipno8YC2h
E36Tp7sWLzR72Dr8YCAKRo1t+jLLq4DBxvcP+yumrwmHJTh7Doe6ZZ7MeQMzWXCyaJUDkBPLifGl
cXGU93V89vka4jv6p4tOW3ku2rJTDq3EV8IoJZ/CVUHmQXI9xofQuTcUeLiMtsnqMagDl8WFlR4S
/MWEL64evv/FZyAibochGxgIOWOY9ny+HUZVWjx3hiyWF/VC5hA8DQoMWczN3kemXSyxusHSG+ht
GrdDfAFWOLu+mRyTLW6zkaFS/XwDvdOZmdoWimD3pROKsOCn9DFSXPrKv7K1596++/43f7DtT9aZ
JexDVA4iohlOMdJRmpckLyflIIN0NgIWNXZyZBJYQk89Hae8XA+N/oSXei9V+5FqppKGJ9UU+LIn
k8uZZPSIdia5iTbsSghODeS3SO1ftPwPMj1sy7E2rtP1MGb7hCeaDg9i/t7qxmMcvfXyBP6c35u8
ZdzMA8aAertpsukp7+p3JApkk3BPlrpzpGgVBjG2MsSiOe5MO/j9ozj3+i2EwUjyBK0DZsXnp5+X
cZ46I5+cPPResZPKR/QRuuHTmDNSBN2ntZNDXy+O9AXfX/vMgSFUgMz1DMuBQXry4uOizCZMZtjC
md3y1kWVPt9DvvRpdS9yqi5d7eSkbIYg6weVbRT2CLnJTK0LEi2jn7lzJ1cv3/+yL75UnBSWCm0I
kw02bfk0kaCL8rG1e9Z03d2rYXZXyvNWlP+Kbe6bpoRczhSi+GWYP6x4urPn/SSR1EugayAxlbW3
3RL8lWWC27XkR6Pnx3y0rnt9OQZT8po5kOELbzEyH8kOptxpcCWWnyPYgMzzDMhVIbCikcRbNY/F
IOMAFSNmsFcY5v2iWH+l4KGbm4dR1hj9MeZI9K0gAPY20ntkYW2bXw8FHpnkhRb2sEpmOHsc48U9
k+J1FEzbi5yCMxwWDTkinAJEobBJT2VcTjXF0uIkyqHIbwrjHjNhAhMUTpyw1veSuQbQLM1oozOK
+f5dncHzubIBvwBSE2TyD+LTP/tx0c+5Fo8REbixjJeS/UpbRyImGJMxAHrR3URgXXK0S+ptWt7b
6q8Op+/IsF1JKzFRukXZvUXrdZV11nZK5pvcfKIeMwlN7zo/Sy95f59byHwtuNaSQU1a18lCrguA
i7TX5IOcbOlvC4IeqpU9eJCvi+VCfXnmrKJSx2eRE5FHdPpsejltnMbkWhwOfJ59fCD1r29W8yXp
wJmpD2/hnyudbAZSqPb4LHGlkVw1YfLd+LGNKxbcnpB4W2O5tYFdOib7Eg2tqT0EPv27nJNDGkfb
AjxjpOvSil/JvHXSZ815/n6ZnH/qePkzR8HazjwZwzNNKORkUeWDZW945DD76MLo7qplc7mq/9pV
8jAYfGtCRIBSVryWf5Zkq+jl2FqjfCifJ41UDn/QZncNpzCp/tblnegXL5TTH6vm9EiEXwRthy/Q
UE/tN6QyXbTcWeRD6tymyV7is19ykP2Zmk9q3wP4A6hAdzkuDUh1i2XytUnyg+o6TvYdw85+jVXZ
u2SmT/E43Iuqnxs1lvQa4vHu+1dxrmKwKFl0WBXcKQELnx9PE6dRqfVs5TWAZNjba7iXMKConhSH
DDMNE3QTiK4qvAsXPvdeaDk05KZMJpnkf75wTZChDDUUVE2U3oBsXJWhd/VzIuW4JNEbanOLB/ql
Eknlzz19OcIuGY8S4RBwuvicJh6spcxpPLTnIjUmfuORSfvEHGhUGU/UHgruVaDAh5nVXWleYNOe
feD/Xv/kgddihGjbqXLou/dcfYMhQEU+LAV4z5MGBjHvs3a4tC+f23sMuH1CsGl9pXvaerM4jRTz
lifAc0Bt0K4kNbDpjF1DiTjjCFxH+ip0/gW+b8Pe1F8zLcCW9HdkvYXtb0u9SRbJlcsK6DP0EmhX
S44tMhFBs5RsR4kMsnG+cN9nb9thP0CdJBrhk283i/QeniwbGR05wRPE9Rn1gSimGaj4wnIUj/10
WRDXi7yITg2lyslytLNpVPqOb7ZIGBT141oKyJBpjav6J8bSb1Hd3Clj8mpPAL2M6sd5Wi8BRlK5
sxF7Z5utv7+hs/fDN0llSlHNcfH58+gbYwxMnW1rCJrNgoavfsZHTEv+H0xgjSXBXPnDDk5WTy6k
Dbqj1G3BZqVVN5Vco4/ESK3MkJbcESxf28120vNVrui7FnqPjjXM97/03EuGC+yYaNCoV043gsLK
bMTXDjdA8lB1DfeeA1iK7i5WrWfrItyOmeAzq+YIFlvDP0eBZgy5PnbyxwlsAgqzL9OYOjigKXcS
Kc3JX65pXAK9zp12/1715DTGOaKQ6oTxQVr+kbOVooUuJscwzWC4KsWv7x/mGRUR+oF/fuNJRVMW
xHqFxORhnXlvgeAEdIFTkPp9+hKhzxbpLRHt8QDbm05Jo2/a0xELXm9ZXWJMnNviCcnFdAx/aZv4
rs/Pu9eDuJ2kVj6EDFmY6C/UIctdAc92mlYUP13MfPF+CrffP4OzC+qfy56UFx32DG3CexYLigYF
/T4/G/Pk7BIl5NKFTrbyUpL0MrO40KKtZIo6XD/xgYiPl0Ocz60hlixyAXo8wIUTMCdoknaOFK6k
F4emuxubwh+K2QsESwpscqxHRi+PiLMaqCFp8jPLLeJ5r/P5qhnu7LRZ0Z5c2DHP/XiC4rBKpz1D
r3LylBGNhk0d5NRV+WFAjm4dEaYg+gouLqMz8BlyW9ia4riGzHSyNUuxlONuw5UgpTsBtPyFqKPB
g7U9WO0HZRv/CDW+07VrPuQ2/tnXMpzgiulN58IhBLq9H9ILzf7ZN0K/LfBiwQw7+fkyQ31tZEsT
NyV+fvGUJ0KzKTf7y8wf8aGcHk5if4Rmo5BcewogSulizkM/yIdOb1ZC3Sa38doopzVlfF/c58l7
G6WHOaKeBBkRBaPwXrhUupxhkpLvgVwEPE9DnnQKb3WxLmmLMcmHqP7RdPFGTjuYjoq/SNOqpIoL
agiUA0Nq5p6wIyc3ZxLTFOp2cUEgGYGFQLxi3+kYTKU2tOimfUwWzbVwERP7Ug7NglpMSx7Q3aYE
UmR94gqJHVPanRBgajC+vt8svkjXgRcI+dIBF6DH8XGdQO21XWaJPkcfzYiAsGz9Tpv+muVPvmXW
kpa8iN2jfga6G1V4NHrjf38H+pmjnveK4BIjHzA7+WQbaaUiKxwVKhAz9q0FANb1oAKL6etK6BeE
8sgUXlH3Qy+RNOZ4UGbOJh1/JUWJ2/W+LEiAUJNrUgxXjHSq/K+WPdi5s84NCXwhgwbWrpcIgr8C
SQqjth4c0i6M3VQ9DFBeKb75Q6Zux4as4miXpL5OtLalHtPCVSHcTcpvRo3AHxdaj3NtEr8boxk6
QWYBp3BZpkspbnKxdjBJwy2S6TCRnmJrj4l0oxmdO/f5um50aE2WL4ykUIgzdSb0jlllCw8F/Mkt
ZAwerB7a0NZgSJ5JBLnmCgcerW2QXihUzi0VbtjCwhFvHFbLSakEJrFMRhZqQqE7U/hl1TYmu+Re
6+F+YGIFVkmZ5YUjs0W0eYybo3nz/WI5Q+AXm8D/7uGkhnEydZDMksUyq4WrMckepdGvkpozHdUU
fO6ogdFLRogyp6uWnACDPaINCxx4rysxRMPdtDmWEZiWDdsHBu/3N8ih9HWzclTTwYsWLY/FXz+f
+skcNFqFuunQ44LXgsl3w86IH3LrLkFPUI+/g+pW0BiaJt5UWGQp6ktB5Hi0axvrekSHphU7JTwE
SepGKTjtvLHRV5TQpiX4nXdpscuK1zB9kZd3LeSvKlj6rQ3rAsCrtWy3Uke3RmfoLvJz7lwH5uDG
DAagWkkoAKHXLcZzFqCVfM2SJ/z/s+R+HI/hcjfJ1/m0C+wnqbuOUHG0MZD0Va5v1Nlv4iedeXxm
Qf1e/ijTIZBf0QXirlbPGWXroWNomt8H01PY9i5TPdeYo7U8aesJJtmfSb5S42BVg8IM2eM4i/jv
nTAClCFr59qRxIby3pkNEmexRykOFfUYxE6G1SVGTNFDLjbMvCW9zLppbltF2SaY90npfSOBXA44
LaZAjAZmskiWXhvtsQpWKsfDkK1i2jwbDkphJHul1HHpH7EiSwg+G/1lio+xql6F6nbOXxptK2Z+
iwmlMoTNIzURYH65iabGL2A1pONwK3HrUwkHzdklgbEOF+h/GJpbdrXXIQg0+qsdW7C04NtAjp0o
PgmuXOXytLHSX9Yl7+OP5uTkYETKQUaChWxEnMWf19rQtIbWxw5TcDa3JLhZIIFanDGQnahGRka0
I5SwkbDESSJArnvNM7yo6fGleBOSFtq1WMMHSA2lXw008gG36u8/hzNlApG1hCqAc0GRPd3jpqrV
9BzWwqEw3/FX51uk4xhyGBfR5mI9eqZQ4lmg0RXqFlx/TwolzGSjgSmkepgCHTbyHcqVmSj1AKtF
sGycqXTlEoBKNs6Zz12DxYWYCy8m+tXPrwDYqGbsGaiH0JB3BYRs9NK0Fy3npF78kiHFtPJenN1B
r3uxkWNwWfkdTKqxCz/+eVkad43UiOSXEpmuZO/04CGGI2rU0o2T2Z6dj9dtyk5vRzgQKN1zz6J3
9GLXN/FWDP1UkzwTQyMHdTq2TfRm59Nta8JcZ9xnWcGqDJI7PRmOdW6tsnJnRdnK5hY19SfQizLC
vUdvVtl+CLEIbI7awxIIvrEanfFFIkdLGpr1YP8YeZJJnG0X6SqSMYGGTQJilYexZy3ZVh7rj8RI
6ympwhXCQ79fDBIcySzpzG0UPS5a6E+16gqeoI6q0rbu5aRH9QUegzdB72RrgnC8Obqv8majJ9dN
Y+9a3BQdu9gTDn/dZ/3voTtmkLGakoSCZVjhp/nfbZezh1DfavJbahV5gtBm343aX0wMpjr27cc6
+C1g9hIOP/9C0fzR0vbY4gDZlAGk011vFKvMrG9iiBnm3FyZUH96+Y82J14IXVqVNI8D8TFJ/wRW
+puhiT9lPxOj2NSEIPAYJTvxcpVUjoZWpLuaszXKyRFStybDTup3Ib6SNQJ2qDA0ZUTfjH+XRJhX
XTIEOVdNUZMrFOWYw35hcchZFSV6wPEz8vZDZN5Nt6ogMmulduEsxuXs3Npnwq7qOvMp/bQJiOFr
w+weoMpJ5e1QYb5avY0dWzU89l+xgte98afBRVOZrUM0sy8qGc697WFA/0OgDZtA6sHBJchkRAie
hCsmxl4vdgfZWFnUvcHUvZownWVix7BWXMJ0G7VHTFVwv8yuk9sEhpRUR4fG6lYSOTZRra4CVJzY
TUNwhLJbbsObSL1SrUOdHG00isZcExuMH7D2tzAdbLIK+IQ2yXCxq+HUvsyY3UCWl9UBwU0I/vcg
kVmEceFKYp+csmRdlfCm8len3Ktq60m2chWZzrMNFUZf/iSWQkTcLwMnPaZM87KTVFI5EwNzHli/
NUxrv4cjiBagDDsvbtM1Xnamr3XTVeSUx1pF6I/MO4xgXtZlibIhOBYB1U2X+JOkkKxITPb81kX9
78WGaUu8UIn4bt5OeYIvR4qiK/MjCZlR7tcwoFLE/Ev116xzCiKOMcxxgwIxi5c6MrYDwwEOUgLa
R0TocSgJK3RhVu0rK/A6S9nESrJW5WuTKY3M/mIVt6PxPjM/KOAG6linCznoUv6pMcCTDELx8tGV
4CQW0Ys0bSU18IOm2SvKE8nvvuCY6dbKzu81bZuMyaZXnqFYeQ7Ev6jX1q1sbQYozo1meVUOMTzs
qcSHrZ5n14rOI6DZTZPlNhR0S2lYFXXk6ms+3WRBoBArrmY0F8DqsyU6BbpNycnpxSjx8+Y+N9JQ
qwZ8LayCRhqNcdXnuic60AKBvsitqqplF47mtk/HG6HWF3toH/cH8feBmyL9+NW0f0UhK/bGoQzF
3yBvLoWLnpFTfEARFoU55IsvQ+JMZkKRBTXEsnRGf5u6GN6CrpvSyqle8xph+fBiO3ccuaaDfYrp
Ca2foMa1GEmkOPBj7L8xUUz0KEyWyl6pVsoCSlZmXj+LCUhYkoRR37NkLgAJ5wYCwgsCKpSMQQn0
gc/P2EDpEFoNm4iA6gz8poY39tOAZ4wdBCD0EDwLkd33dcnZY5tEZxlRGNZMX/wLE2mUx77o2Cbl
EnqdzWm26S22pDFcGc70wNlt0YAJ0m9teTVEwlklj5gCZubIcfIGWGnGTr/iJCZXDB42HuSeoUmM
Bxg0K89p6BwXR/WKrnFRkhYQnYziqJc1HVPvo813hcZPG97SsdioLbsH8sNK0dZxuNzm8q08vFT2
7ItZeg5iOHJw+nYV+zNQe6n/GmP6YnXVI8C4HOxxrmr79+GcgDt6ynCyxM5HNHptdy/MKBpGhRwo
/XzELkvjdoGN5eLVaK8CBK94InToi2ycAtCiEov4/dvSxXd2WucKhwCaTub6X9RCYEN2F3e8LXxa
+M4jF0807oVhzSD5UeFQ5Q88nQK+driRJ5rmXl+BWGjwg6n7kEYIUEhXb7PxJxw7oH3BsByTZ8od
g3ixLJ5vUmN+a9hK6uUNzS5wo5vIxUo8crv/3SS/nOhvnD0udu4JtUXUD5eO03OVJBQ5sAC2HBTh
JzhIZmUoartCPSBWDB14cbn1NAGvNYH6waQWRWzPFp9yMHbz0ZpgZJfHIrzEYjjb5yPwg7ImY4z3
xem/GGY5i5mXHBI1wowluxpmzYf188Ead/I7HlopM8FXn1WtWTFHjoVHxqUQlbPNzb+3cbIxqGOT
KlHIbWToKLLB8OG42wUVg6IIg0UGJQP1RLQEpKm93g/z7Bpg+Dg2ib0Lo/+67zeTddvpI7vZ3fcr
UjmD7QvSBGaTMnvWl5hlZ6nMUuWzP1RKvOnxC4+KNdzG3FGJLzf9gsxukZDJxEjL8wvHkvLhB3D6
Pfx79ZOZSqxpUxtIJvPMfNOPqr/Ud5muglFFj6ilBqySyVOJ/9tSHe1ZrfJNrGe3QxitcX+wenU1
tduANuJHaMy+Vjm+apE/C2wUgH2V0YHqOUGWDXWxF6ZFb1ljbACcZZAqs1zg5wPz8G0JEv8c4ZsQ
IcXLn5iXxXn2wPqwMwJi6bbIMPciR9g2zqtFlm5afCXAiucp9opg8DFYlqydg29SycSN1jDDeIuu
YYQSbVeahzNV1mNJ8EPozWW9W610UhwtWEmmZW0SpTzKxfwgNHCjorBDFystzbZ6t+xaApiFHAX6
O97pfjjKzyZ7hfgzulDfGiFLBDczKJIWonSJaE9Me3y5aFYhty001uH8PurjZmDHFtsg/Vwl3MfU
nxGtVLUoBjYHf75fVap5rnoH4/+ghcgECJ3svHOUDZme8OZUsGXhzQKgXQgoLalkf8lWkXSvJ55w
lgrVdt9Cs4e4vDFmQijL0DOd9ZBdi1ajy58xqQGnLroEGc/7VI4e5qcwUMfG8tTkBdcx0ZCWEu3K
2pgdvl9szJGwZFCAlx59UJJd4zkSSkGztsmjFM7cY1VfqYnsd5hBxGr5Y0j0Kyi1OFd+eM9F8O70
0ee/ijXzeQQyCeDS4GothO7OAL4KBwv2DxI/qTORpWKABeLMg1YCdWUOz7QFEK778SrSvB7tCMp3
lUiTGu04CqRq+tEVkzcMhScukVPERvNhihO/sY+VFUFjA/gXRQTOBo2drIackxVX4iW4CUdln1O4
25Drp2heWfZ+SRUos/3dqEdrMTYYdAl1mLA1SQHuA7q50J3xWJlC5IstLgfaquAicog0hV1o0eZ7
lYa4K1ZGqtyGdvmBHikmWg0NP5NR9fSeO8WEIRL2MoV51TBdJqRigWhU450SDQrSN2C5+Y85t1s9
IBddxwHjWpffLIDJQebqKbTdJNB9MTZIZmYt4IV3SvsUSimrVIO5QJF8zPgO+VuPZUcK1iVgrJgl
DBbp41D/KOy9wvYogzZm3FelpdsO8ZKwU6RLnXUw9eZV8J9wXH1P8wmfQ2MtLPPflVTBGyF44fiX
ze55MTuP7FDxRVepjcl/s+GjHSFyJzV+WdS8CjtDEaD7L5XthBo5qvgv9MYd0+tCfQxT4yrsHNy6
kQjGyKda2qVuXmn8W++L5odMrJAeZGSBsIk0erBWQ3lbypRQ8WuEBQc8T6+JUePYW6fY8Nfa2UYx
jQA7v5anbjBzrBeUsLVx17fzVaHKu6ztnphkQKVbbI0vQ93T/k8S1nfrussQLhV+U7arbugPkRCS
k8pn8dRFC6hG60r31TbcxnF4ky7TypbynSQj3c6DgxCdiPIxK0bWt/pLOE+w6pqQ0BN5jZuXAG4z
TMSmct6XzXChhj03j0L8gpcQukMYGx/t+T/z/LjMAnNBEX9IB21dMr0HMW3NkIy1EdMe8ypN/wiN
mv6zbRhvs8GC+CxsHYA2NTJM9j7sLX31h/D8sZZ2H8TpsczrXQkrjrv/b9B2HXfhVpM0jLWHjY2t
naPAaBYOHM7997vfuaoTYF/HoAY0Uz5ttsoyDToobB+MfZPBV9Br2xhiFPNENb3jji9gk18s+Bl9
wQZAXcKQXkMBe9LdDVWMLUpOgWGQ0zMuJG/yPSs2TR0PAOKqF+Cvoj2UIlguzndq+2h429q4qexy
r+OD8/3PP0efZrrIHcFHIzL5dMqJuk6HnzEgzmBN5TGSfIOJlfbYzncQ09xIf6pQ8VU0KUoJrNIL
Q67vb+HMdAVbZ0FVMDl6DLizn3sxGRrKYFa2ctDr5yiR903U7aqgdwcLeTNc9XagbFCg75a/mw6w
oa6hxmm+EaWrVP8pNBT0TUpiucLuPAI7+/7+zkiUuD+6cQjRuAZ84atmXTCiEEUMNWk56etowJMX
cui6KWELedCZ7DVQ29uqX4mqHr2qRxhBUUIBkS9ltJ/pWxmaYlrMOEyGo/XhCvHP1zempoljJl8f
vGzCqXB6hMvGpyUOxwIuGbKWi5/IV8Dt8zVPSmKjKSO7a7hmM76QwYUbJlwhKCwY433/pNWvhQhX
gksP8kHPZdknjIvG1oJWnahv+XXsn1NRrPJJ9cyWprd7nzOO0SDHOCr2IuTe2Dj5pRVtVTKzwe7c
plLZQ18rxLuSug6qdCMD1tZs4Fke+oFhbWMsmHg3F+76awuFdxbKE0FkY6F84Dn/vBNMgSRpEOWT
w4CtY+rSh9PVYMqCqK/W9Q8OUiT8OzSqbqaMqHafU3szwBJe4r+1Hv/o0mvOVrm2d4g1NvLY3MqR
jjeD4yXjpX7vDGbDzUKFVhHeCd3EySNenDGapMhRDvaAijpP/MEwCaQc1vOgbVL8bW0a3L6ZEe7P
FH5ws+t91ls72ALYwP0ScDbRJEPd+IL1kt9aI3a/Kpi4RXjV9Ar8uqTpXVr35PNcApy+7tVAJwyc
cLBkAAVC9nmjyBErE8U5KgcAEqwyVlGj+MpQYZe3wi/o+v+jdOJEwK2TSCc0epx4ny/ohIlTTEqm
HIhPXMk/HRNXjVLbFY7pNSwrecRt4zlz6g3jA01+ww/KQKRQScnftLNXqVKsv19qZw4PbsiBSYeB
qMgZPHkCuhnnAbgRJHNqx8XpVqYgbxjHviAZPKU2FaCaZfhKKZx19dWMuZ2qo2XGMQtTwMM8EEJ2
yd38zBlCjIvYjuBK8AmclgSRQfMeTTwmqOVC3RdJ4ZoJctPCqaYqgwWGb6dpEG05v2MC6jlVceFU
/TqEEyGs8FUxV7d5MCdbVKkpSigtiCnD/l7SP2oSSrlUw5r8bUqvL//kM988RxW7MLIvbN1PL5hV
sdEqNUwkwSxE1BgIDaNGBcTf+UxqpOKLXDOQggVWHlNqJLzNfKULLh2eZzZnBtuozzAPEAq0k6a8
bsy0mnOoh/95Wbap7ZtxH7ks57VTAVXT25jNs/DYBEP/09rtSzcR4DURLQifo8Olo1g1mBHGabbR
Jnsvl2D6Bo1169fzxL9TeOrckppJ9MyFt3aGN6kjI8G/Qmb75LM+uflpTgz+P/i26ugn9U2xHMjP
cCZhzFiBAXll4ra9p0xPqMbLqsSMhDY88C6iPmfAJ44dE2tcxk0Mc0/TbbK6mOy+5btqSuxuAHfE
h7RIum/bOBvjktNvGja4DHvjEVbQq2SlXjvmFxDHs88DXjChHhZ0Q27m836zgI2XnRXI4vxr4p+2
jVqHGwn4XprKOCC1EwpSbYAyn3kIKhGSDvDPCELyiOa8sLTO1T3stDLSGQxDdVIqPt+NGqWouVKE
laJf7kLYreP0XErGpmaUA3Vf7aLVROfJ54gNjbqRLGlV690+IwE+CeKLi+XM9s/bgZKuQ4NjXZxs
fqOuLnlsOtPhQKXqHmfPN3r3aLk/Bv/HD8M9lm7pHmBiussaYwXXcm8U9wc+Xa7j1q7qkX/Hv/Dm
i3+tdG+ON4578/aDP2vy3/jn/I8/iyg59+092LxF3vvN7vHm7Wa9+7PZ/Llt/c3t5rZwb7HW8XUf
Son3oj/eDu4m8v/wD2s/9n6ZfrW1ffi17tXr9dP+6Un296+v19H2Z+Ney1edV68rl1bJu87cn6rr
Re4eDMXdv+4jN/b/8tfIvbu7+3v33K9+PPu/e7fwHvzYv3t48L8/Sc7sX+jUOEVhf4tU8pNnqbN1
xVqpTsL7E/t9NBAX/nzx6X4GC4UQ7n8XOKkz4ozOgpZrEsIrsV4ys8fo4jgw9IimvwLiEIlfH4yh
8qaRbynhWyMlwMja4n88ycd5stZ6Yb2YabA29KegTY8MdGD9sNiMyKsLxbe1v1j2LkO+7lUH/5fh
umwwvjHwgRn0K35TNGLr2nS+IuHq0TxJON4vqoawsKTBnC6QGgVK9s0vPu0ksygycBjlkfJVAieI
nMXswiXOSP0+PdVTgcLkJHY6WDChhPNuh22prIGKMwMFwmi7a6ctfK7eTEj3dNyk4nuetaNVq6TA
dm3aELeGXd1LS2/ZZ9IWGEYAbx1ngwD0lfT9+0Vw6YmonzeQKjFrM595IkPwBGIDVeKiEvrM8QeR
lEqWsw9rDu2km85DySitgEvg2WDSLcx70FvGs11x//1vObP5fLrQCQ1xbKNB7lQuxFEFKNlPgt8O
NprhkH+J5X2mDfp0rZPn1uth+X+kndmS4kgSrp8IM4QQErehnX3JhcwbLBcShAQIJCTg6c8X9DmT
lIomjs3Y2FhXdVVnKCI8fP39dzPO9OvbAaCjw7TDzFuZx3y8pzte0x/rVMzvKjeMHe2kJwmnts6A
ml0aMVt7QKnOiXmeqtrK/bsiyUD9Ahrq6oyTeraP6/vD5XpXuzOtSydfMkDwTuGdeLyzeydIm1ub
elKTglLVdO221nFjbvKTDMFocSNelf0WKmz2vQ3driL//Cbwu5yPMRPpypNsZOWtsRA15Gb7OU8+
/7ftVLR1DRqUerZhIVqy5ucOFY9Cg11RNdDrnhsEwPz32CpKO9kbGYib4tTVppfp+skYQhAGvHZu
w39WxEH0dOxSBjVV8NVro3xVdd6sW2Ve2YCuSPXt8dRlnsyy2VkmL03qPAXNFpJ5nN5v3rXBmFcO
udbumBRwztlkmf0cCoBYp5WT4awa5EWX2+f9Zu014Y1fb/Tp40tQ3Pa1cnhz25vNoVkrrOzUpeIA
zwRpEDQAdUhlQuxePHV7DddW45uVtmb9YJIAO3Xp8jgdO0VBhaFBQQkQx5jOAw0wXEtE236hvWeH
i8IzuKcUbu+iohT0+VHbpgWL1+oSswNHVga/wAcR7haSVWkn2uufxyerWlI6Kzf7rUVmc50fea1c
P6B5wbZxS7ZrOYIC2sbWgiLS4xXvWSbmgDACFQiIgcT/uaIVaWVLa7MiD6oGfuAMTZhyvoJikWqm
d0NF8LTPWGTP/LKrBoLy5fE+7svkf/bRrFglS4s37X0NmWSM3Jz0H++Elcz0Zxu/PF5JtZmKTapn
h6IOdxAnFlGO8Em54G88XuK+0v7dTEXySAgWzXl24IEBCTrHA/zA/x+XQbVMRdrSTalB0c2ZkW4G
k0FlS074UDVQ3fMXNKD42B5alUgg/ylh23aSQ0ySnLrHXdf8oh0OpV27vM9RpypCnrtCcLNUZUPN
nFbevMlSxGBsCAoSMnSY1OZZYYbuysDNQvLPb97pMakfLoa2vQYNMGOddj6Jgv9CBhiUR5xHnku7
cpndLBGljdSK8/1JthGi+liFRLNSw94Vgd9VqvamTovAsjDS60YY/iQxADUqHDCp/De7gQsE1IZO
mqbyaI6n1rpxaHFgq/VEWjLeJhAR0mPi8Tp3hU1Okfm/61SELaXJHApTeWoMMmyPU6Kg9VZCkSRJ
o6nqrb0rbzerVeRtnpdW/UxRHHifj8Ih0YY24I6UWbb71/S7rYq85euWTnqXa6JDGQAYSRgo2U6a
9/jwVNuRX3EjcuWpsT1tzd3V2jJ06AjhTA3r/pIdFLJ9364z/omEIbaHnr4/VzpF1kFj1hA64QJL
4XZxSDzZ1JSU/vXSCgAje9sCjSxb87SjZJJ+fbzXuycKW5ZFJzbg0mrD/bG84FgVXJ0+78A5AUES
I52S3eTxKnft+c0qFetqYMvP6xUnymTS5Ec2RJ9rC+3wWZbTY62PIVGIv2JX1XM9NOaNUpcCeTkP
iLzZFXZDWQ24vwo1W6g7qBVXOU1Ma7ef15bcHnoJqjOKbnBK6ap69P2z+12l4uof48bSXB5jZD6D
Yan5nAESQG2gaw0qm5JcuUwViT7VxirXlcRbo75n2EPX2g1wVYhhWK2pAq/d3RgpTcZIMumLOUR/
Cj+0CnorasiGQ7j7DwG4LkoEtcOAWWO7N2Up8V6hFIoh6AZJdDfJqFbOMW41l2m6rZfSkGTowmNn
mTGBgblBu9c52DUqXmCsHsv9PU3C+DJwBFQF6G2tqOFlWrTPxalRXqszQN5IrK0tUk5wa6sGOd4h
9ZR7ow0L8iJQkWbF8zMYppnXTKOUgxGsQxFynpn1agGTq4N0whWMYOs3+40NfE+abX1Jn9A68SFj
BiHStQJgJk4VQ82ubnM1jtOZPAukGoQDnVd/3nHciLe7ZVMvIaUWepNUwmi1eo7z3rZg4KS9X3ai
xizNnF3S1Q9+CWr5SDV/dGx2jrTMJQFNMQYd7ZqdX5xl4lnz5+w0OmjBpQ6XlpO1qTR+bw5962gb
xcFeD6xaZ93VXyzAQY8v8g7QktMF4CIHkOiMC6hYHs24AMmOzv/cpLn+KKBmQrMQ8DUgOJvPyvUE
9LHS+7nSUf19gL/rVg6wyJZHLSU46W6STjN7vo4NWj7LwVmSu7I8kPiGrw+2dv+812yl03o3vwg+
XdOgB5K0TZVHmizXZXmqsz5lpGyQwdM2JLN4TPy6Nlzu4DM2Nzah0t6HvGrzQfPecTVZRv6WthJr
PjRbtJA/URyl7VNfO3r4+FbuAUWs26+r3MqxdSzbDSD03fIcmM3FitkHUSl08z01DiSGmT8ZfReH
aVpQ9de/IvO9GZ1tSyerv2k4Jk1Z+hJohq+ltf9KXijZYFgbOK/Vl7+CoUdDlLg3Ehg4lK3dgRYb
J+5vwnl951CtKVdNN2ZCyeMjuavmmFALKIV+vyYES3++uDRdb43d7sSRMP0KBl2zJbba9FzvE+LY
m61dgipQK1epyP4SUzmtuEFHNtMDKxaj0C+bjclsu+7p4GbmXujgBNoWvSdg8uQsuFZUdOJdw5W4
LyqwKwZ66cxaerz3a43176+QgIA2NW0wI3/ufWcUWWKlx5KhIYyEKT5or6dLr3uoWR6zJsSuYPiG
MfdLYL+YJBGlhSMHosoShK5PNhSiyTKYu2KImCBFJFl3e3+/Otp7xpSb85luRe4aLHUB6KgAIXnU
9OBwHGx2dac0jkyW2Hs0vDRWHab9ML6ODnA97xjmF61TvYhivBwxRWtXrxbrvfnmMo4Ia2V2cM+8
tz2HdtjYS76LojhVDMKctMlvVl8EpLX4pVZk9GwnnrbuzqO1l+3Gy9NPTA09TZgJFn8ymZgMYH2Q
zZdcgdlrLJ+v+B8TWMIBOq3UpG2BcTTF6LBi6F22t89ASkt2Oae/O1ptFINyjL+7JVCZIBM0DesO
EKMiibWisTXmy0PZzect11wfZbLuAIz4SA+5Ye5EfeU3DgAGw4im09eVNqhTusm67WYWSgS9FCGQ
taI4rWDQHlAqYk7wKUvcMyOHIhCb8XbvwjeC9fUtGilJDLWLlyboamvXFHvI5BuXxY7kX5QmjkQK
ggyyG9SNZS+LnAR41D9IojPVnjz3e9kYWYctvXGKCu6VQfkvmbw5hYoCbzPE7qQf8rKr5TnFLDr0
SjsD37s/vlvttavVz3DVH7wmXS0JcPNLFyGQG9NKsT2Boy2Ah7bXnmwiXYt9/JUeG+BBB/XLa8Qs
gxrOYFtOrt1fILE7u48fFHnee+/65uulg3MTClG/Oq60DLO3A46s6YgduOD9C6MfD4fCzpiGXELt
ai5ALQGBbjNrq7MiURszJR0P55J+rIr3Y9rGdPXn7Zq3bMErYKfH91N07q6Mhsesb1nPbjGUL2kH
ce5lWUIlD9QeTC7SZ2kXAd416UaJzgfkjZNNJJYYNflwmnMguDw+PgAj4EgIDEORRd2HymuUHT+y
PaXyhFK1nBZ3gqEWZ6i57+UUemnz8U4XJhUhNgVTa+TQSzmxYNdg7ITOrJ9i/UaXFTmaJaMxy9wK
GvtamH+knMOlZM79WVZua8vhrpeu80DCOkiIbtoMAoDJ1ITTUxYuYX0kAIdatFjRhBi97uoGjVKl
u6beVjJfSdZBLcnSgq4Af23U8ympbtnEW2wHeMMSo42X0ebH0bWVLWsoqIQ2eZBOl4UcCo9PadGl
nFoL+kNsGq83pMI1U6zbtHbGL/TeoSXt9s4AM8G0IJK3e0CldWDlK7gH6PCSUBWQwZoNJq2In2hG
YH7TgsnIom4cYVyH7KV2sOvnlLE9zG6hT4wF5N864KpBT1g3R8fDOrTWs6Jp+GbxxHg1yzoOzyBO
ZD1CBwJzyd8PdFKeT0S3PNvl0olOmXPUcQsaOrz+mZNdmAAEryyN0HUQ5fqx0W21N068rwfGtuWc
9dzRo28zXhDD7ZpQ/5/9Vn526vO1v4ZGQAaUTA7tnPfNcBV/osRlJZQRRPP8SI8OCOSaaDMdb4ue
nr+0a8+JbPWgP2ZdTCNOD0pHUr7z1G2A8V2JYveRxyMaiMtam4bSl7geWhsMQuHND89NkHBQLuh0
izJsbPkCMIOsx24z99Z5y23XbOugu7vSiQ8DLT/25LxBY02Fv54w+fBlBUp12c2ZFqgB8m2b77J1
9Wx9oM3ne6CjWKNd1qbR99KhTB7DpkwSGjMeJa0ekwZgWwIkv5+78TYPdsxS+keHAU2WDfhxAtRg
sFrP5X0BHNftSJ4+MrSkzHsqGV/CQe0vu3DF7xkz66/naQfF7ciRs3n+nCSwZzEg3PKPyWetGJnw
TV4yZq+PTofXeP/MO2vvQUEHWwRKB9k/z0+o1N1kY6/fcmsfZkBiWvT5AoE/H1a+tqbNPhFWjZ6g
CwxYeeatQIPNs203qy+WrZyBSgu9WLpnU3d2YZMvT4+au63vfehCxVwb67gvScaMI57d9eMbhi3T
BXnUDpfLrSMlJmu8xrSlnAtQ8sf3S7T1eJZbjLmMlI/Rpccxy78H7Kpk2iOts975cAoaxwOyCCfS
8mJH9D/Ey3eT7il5FBJLw3yz+XC3PHow46e060vWW40kjD6L4C9JubY01d3VMerFxVykG+sFsrx0
dR4eTKaI8b4jHltS304b6/i9jBmfZr4fyo1nzIvRlp9VtN52cd1eZwA9MkYU0WS5kVjQ9do9JF85
HkZM9wcxhWweVKj1u94aWIs2wTfIc7Pxp1bf7dfmJaV82LVODLJK7Lo+PJGMzE8+302RpaDOd/Hb
lHvSNjQSHy3ZiH2iSyP9iOAmpeXNxHGNmLlbALPYHGcprCpkWCRfqLF/qR2kJMn9y5hkfXnOuNhL
UrMfb+M6EOEv09qGSQMQUEMj6v1zG2m5Mhvb9qrsLgeXWR7BiCK0GWBVI8j68WT5UXzFg9Rj4mpn
GTBGq5ccQQW7+xTSmfCUdGV78qjYvzFYE9oYUQTbHGYXr3F4WfZPnVNAvDlqOf48XDv0JA0u3Bm7
cPRF2zEcUM+iFRzes6H20vZPneZw70Bi6mhjY2yOm97OOwexlwTYDScfR6PVAIXhurpffLQ85ogG
2Uh70V7yj93Tiinb3+tga6tiAUMGZ48OqJLy0DY1uMLKNUEIfPznU+pAf9JMAMLQuliaenjcTOEo
diMa2SSiC6IS+ajjM3zIn2YGUDRNMIZj2VxShz36WE9CfDDpotYyg+FHLlkvI2ozJAp2ASbXtnTm
1JZzp8h5lVBjyJHNWc25zOG0QBFHDOtNaq/HYj+VqgpF0YDcVqbB81ODgSNwHrROoW4s7Rg1l9c0
cd69GYxeW5otu7QUqfh7uRnAhpDnMWBJJwP6p/Rk+2jVThOydyRK5FbwE2qwEhVvSvLjqqAy3hxg
Lm0MFvQzQKv+QvFZzCoip9z0u3uAZ58QhonPT/nL2U6c7Y2YbYCvvTCITnzLX81M8bIC6IXK4ndt
AGjMARJb56nmFqK3Fb3RSWwFDECCeEE0pj1QaK+ve2f0Kv+t/4VeFqkAU3YQz3UAZXZn6byY4jMS
GEV+FnkD8Rw7P4n9/TKe/jx+lVfQxo3Q/bXZyrmum5BZ7PdslnHKgOuA0Q0jkV1xdJ8MMxRffCUb
iPjfKHUXo9c3PnMlfp6fn4+CzxzuxGzMBz4/89WPv02rS2/70cdV4lSj2Y5Tmt2a/izc2RFcbU8n
sbMz8bl2JlZYiEXNnoxGCce4mEwWi9jmuH38I7GgziAWi8UE59YerZwJM7mdmr2YO/IPTuLj+cz7
LsXL+Hu6dH7aDlt4+V77cxs7xv+/v7+B1Njdo+h+vxwc/in/xQujR+ylA76P/1qMOYazGKtmd7Uq
Tnz1RqrFreScrVrL5bnpz/09wkRTEWf/+amxc3khW2f4mYmnC9uDFsheLPnFiX+/aNuvdfE8GHx0
fvaBFMKNGEupjJyVmMaexCb23ubieWu/JHbi8nfP4udbcWXSFj24sWpMX7QyGmdOZdMnYNWcCDs6
Wr+S2Zl/WTxYuJMXK1+xZEUzgPuF9wAMJHTlkolQq0gwAzDpYt4fzk+z/tBbrwQyIfyeHayg+LO/
VQGiTErcbPCv1SoiCQebSf/FjtW6fU8TQ3klE+yOa3c6kTcOxooTvUIAHixYFYd4FefJsbE9P7UD
dM17v2U/Ld1JIeaBH+qBdxHhovEW++3Bxj6PfP+tV/fQJCthb/tbe3wx3bl9tKNPFcatynJSPYjq
TR+XdWvPjLHz08venfX7fe9pb4vJIZh7/tub/RHUnO64pYhwqw1Gfy1acYUuGoMMdSs9P3Wdfn/4
yZgTZyn80dwT/pvrdjrOz5gHqZpRcgXsPLqDSmFAr5n7cs5Ii6eN6Pb775kIh5OJ/yV6rgv6F42g
uPRqpvSvfUpX4SaQb2yK8ljfZEjZ7NB7f8/scGLavV7PAnbsTJ2x8jYVj+iaWL5ZsFXo84PR5Da7
DtDsvtd/CsWisP1F7C9c4bp2MEeQ8HAVXqFyp5WECzXiPJofeE99ni9a7WpzUOTumz1l8G6I6lXo
C6kPHl2mPIqbreorPV0upeB2PfTopOaari/cjt0OeSlCZcOkPni0WkU7JXOGWx3TPc/E8z6fhEi7
whX2c2B/w8Sk2lrFXv4lNhXldMhaxz2Ep+cnxzk5ZAr82G45PXsKatjHxil0oa7QhVXwLsR/8Xmn
SRUw63teSO+kvxRhZounUzBZLPt0fPg9IUVnu8RhThaB6hNU4nP9xJvLrG+bNMjU2XHXen7p9yPh
haGPb3Vw0Qe2rdjxVak9uM0qIGRu0e+dbKW0OsPMHu7tSbh49V2sDUS33XGgWO9qux6tV1E8l+0+
OtOCeH7azgjV7TDc2L7pjlxL0J8QOAofW3maFbVzMVemeU7lac4czXvHvoWhSINtINw5JqUMTMdS
KYCKu1OV2Wqpztid12Zek2v2P72QGdD9pXgKMXCjyPZ7HwcRTFsDM9wHCh1brcD+tXBF89RyGqrL
/KoHnCFGdIQbKdzB1Fnb35miRH9/MVP6KQa90n93SjEfRr+0i/OTLmZ1W+rXp3+2KOwBnhmu6GMt
d/8qbxasXKV+sVZgb47XBXOn/6TxMmhz+XLdwcdzMFaoufsP42Y5ecs375ARYct6smO51OnONK8f
DsNw4vvu60ma5cB5vLtrCPbXuzA5SzmWAHYnqZluljNii1r9CoOsi75Tdz0RSmF563Rs1c70u5bx
ZqmKy5Fv2/NtzZTyGb3MZo0OThiDskv74kk/4GnRGn3xIl+t6StTygp7YAn32Q5+SkGy0/9WFc3u
uyI3n1PVCNE61fX59YnidHGrSyHCucfkCfyDIMCzx4ip/K77euhm1Yo0za3Wlt5u6XfNPC8SoV8P
hW937KAkCv6f91gRpvaKDtmywWovrf7MoYULL9sPz6ORuHTezo4bjC/TxwJVLZz/owxuNlhRBmWy
1tZxxJKxcLBlw0nUP4k5zuWo5w4GnX8OVro/Kpv9Ly/nV5Qr7siu1Ms0kRbs2Ok6niddvZYz+uqR
M+jYHeJSpa9XqfT9tdeKS6I3ypJISh7vC+11BPyo+Unb9t3SGQzq2GuFWVE+oYpbsmaCCHS3bPHg
vMzS3tl+0YfdWVv0h8PIDTHY2uDr+OUXrv9quL79wXEvPeNtHDy+ZJUUX4vxN1rDbBnzWn6WR213
kSqSCRM/5H4/8DRVGuqul/krUFeEys1acW4U8/nmKlCz/l5atLAp/KsoqZwglTa8olJu1oLV79zI
TdYiJPVIi/BaIjxolOFRqEbfVAkIqtJzBUneLHbWlvscJ+H8lHXgsHX70ppt3PCJhMxicX6TMVE+
CTqlSHy1mVEoY62ih45pIz9eZCCGw7l1vFCYdfu0thdsV1jCtunAnLJpbWTiXl9SpTevutWKZmox
Ztmor/DH9m7/xNPpPy24VRjGpM5XiJBKJ2lVndRqZs2VVLozR74U8US4K6+XjNaX2ysdtktS8LSm
V/bxQ7kfZt8Ib0Unwbd2Oe5zVl6+FF806L73SWdeMDTY2PlwQM3PZ8PE2oot/4ub9B9lWM3llAB9
4kTaddkjjCyjCk23J9yAnNx4batUoXK9imY6RHv9uDqwXu4RPXifIpSpHNKx2DZHoX7+xSX7z+au
f37zcrZ5vdxqWxkK9vufT1L7kJ4UPRbb2j8/a1WwotpcNUMTN/J2uW7Kw0R8EB5/8kWayp5Og66p
uLj72aBfibm6LTd7Y0hBUdSPcq3Z+3DroNS/FiS3/VS4MtgdWy75U4WU3g0/b9asuEIto3Hen2Xi
r2v577hCn5OJ4Ub2qysXnbZDmTB/vKTKglyP4WabjVNt2W7KYKXVd5x+ZqOBUhfDxbEGqsegcvWq
ORkI8DX6q5GXLg58XyYr/Fz4CRp20JkSSis211Ao16tWuNlcYujRxdKu5hFfhBVl+Lf0STMfuqTZ
3beBHUxr4dhwvh8f6zVsfuDOX7/sZuX5ZRuvT9e0HsR+L8C8xDakEuENw72/8ReRT+TiCs3+oB/f
bfv4+VhsVSpKeblS+d98hZY3VlstRYYNQS5qSD7D/yKmsG1a+h9vWHm1Fb1zaWYtay+PWi70tPEn
lC7FPwc8Dlb+WDVMXaV7qqmamIEe/7gjudeXDm5IQc/5cl97ZPYwmIZCH6h0z195mSi+7NvyofRn
pL1IkYej3hsGi5S06t6Ue6tEaE1jVzCjl7VeHOc99Ha2WJi2zFnaP7Jqo7i6u6+EaoNkuqIFsTrP
xgQScc7bpA1icsHvw6HMQJP6fpp8CZIyHacMgunGCRzFiVZ7bP/xu27WrewScqNatovY5TVCIRcE
yWSXyk8hcH56b2XvA6oJ6JYV+9Wll/HX27xZt6Jl96mVGU2Y9lkXf+efiHMyieyJ53lN3/E+PT8N
kq7vuhBi/NAfF5xF4HyrTPV9n+TmO5p/vs7Trp6Uh5pM1+Rfux9K3DaRiycm2+Diw+XR22O4LUFW
bDpVZOHuu7w3S1e8vihZr/NY+vIOFWAerBemXTPAxNVDnAX0w/51402JvNWyfdfG3Sxd8QGbe+vY
PDaxAYRO/dXofUheftTz33ahK8Okx7J9/9XerFbx+/JzmZ6hhWWjucdWPel0TuZk/zQbi1MKxcHq
UnYeyVZF47ZXWX1+kLWtl/46dJr9k2N4QzEZ+S3ht6jXjnzzPRFfLdwxJ6j1gqWkVFG+aHl9j76i
ooyTVgl/pExjO9332fBzsnLIlj2FEBV7MprpBD8mFWHF3u+bgN+zblWayY61S2QUUo/gSFDLktX+
JxJmRBKd6Y/KlzAUr7gl5ezGts2zWsPMM+RIOrrvMk/e73ejFekMeNjDzO3WgkveP41mDpFVH18/
3JSpWCSfbTsGUGNfBv4rnupgTXqAqur3mFc+tlLylt3/yjbeHExF0cHHaLRX16pCX+YI9rbueOLL
L2evmu0GgSzwaeFjwb9fybhZs6Lk6gcYcxsyCQP0H07451gsE9GFmKjpeuTcpY7dzPBn3dNPrymY
uPbVk367OuZTvIhWRcu1qHD+U2A42kR9nreyN643+XqFgJoKM/7X3FWlD+7bz5vNV9SbVWsB3jkh
G7Gs/JHd21FBhwJp8PxMEOQo03uK93als76RxWVzdWLWIYdNLrzbFu+bgLT/RGgTv3exyVpMt31M
yHeg8G/v+3c3+6xot5U5B9l2TfiTgt+GZ9djky1BUVXmFFW1G+WxVpTbxrBKrb3lgR/tuj9Lwz4p
IOI9f0tm7+D2/j/KNwpj0aoosu2lYW4OJituhEOe1ttTMKJujFKxga0snf8usfd7omZFh22j+mVT
XsN1rOKQS6y5odbbU2rAQRid7C0+LRUVm8M94hREzvj4qsrqqRRptZOuvmwfLV06Ri+z95rwnkKZ
1msKsgYfH4HtfKsAJ/cztje7riioRI/zpQEQhPxpFxIzCMcodsho1yWD6g5Uulvl+VVZ9oxNO2u1
ZAXipRY4s22I1xn6hksph0i3wxnbtsrZVEiSWVFD9T0E7v8XDtAflv41PSxwOLZ2pJQi5f4q+kdr
x4aZ4lU/dakj96MJdZVPWWOICeXfsnAVSCSAytWRO3hg9M2KY7XeNeuw83OJmZuGOkZv6F/s3I2e
egMVPY5K8VT5NTf1fTNuHXCrShuKuuRpL8TRG7kmgazN3SkM6DWWe7S1iuKh2yLSDJlnIofW9xIU
gck/8VpHhVwYl+aDktxP4o/HChV7P4Vw8zQqGmifGSuLuZo4Nf33U4/XCE5moU8meMmdH4B2K7EW
nen0+/ux/VadcJW77czU93n7gOYjKKOIQlGsNpDJEtF7HlsTxS7v59t/d1llcQPOka4zck+gc/DH
m6GFriEKCOJPxb7up4BvVqqomoZWa5bzBjigEtxp/535cTR1uMAe9YHvkgSpi3Pws+6QaDcVvcCq
V1klJj0f2hE2+rr0Z8Md0vt2Ip838t2LLR0DDEr2SoZN4RY35Y4eCG+VmLVuraGsl8LbxzWYERbM
kNwn3xxIYBD8sIBoQ5rgCHx9SnPPnZ/t80/APKVeMI6nqT9WvSZVTFQdV2dpaTI/JGhfGCqJfofh
hLYegAIk4TpjKrz/oyRX9BINS1q90Ng/NSoY0QENbTpfvZwIbOA+A+RxHq+nsp5WxSnazC+NUrum
3sgLHf0niZ/5GoGHqotpzVEep3K9inJaLxv1XFvyUnXx0ifGfMdtCCf4fsASfmDL7CoESinHVZXU
aMEwWLtal+6QHKq3sRd4J2nQ8/GncUnG2kixJtzSj6W4XXGMokO0PUPIf36qBV0Hb3O4FyGK+L17
ofDZ8vuz7rg7nsZ41zphxjYCV/4S/0g0ObACmXsMfRhKKXqHkRBLF6kfg6kC5FvmhMUFKDL/ZMth
QQEZvDfd7gTT4Lt7tF/6aQ+cLUhRg5+Ve7HIaNdzx9+BbX+8WaLHDN3O6+vFft3NAIq6g8K3xUAH
wTToRM4Vv2qEqtOQJ/zgSbels3Hj758s4/8hfGQaexJOLIo6PKApu1cevWqxisZMMg1EmrRAe1eW
InCAs7UYUfX4YQiByk+6luAeba0SN26bUbZaSdhkaWN2cFrApBtub9wOvxVWXWXi2s3KKeZGmxlR
LHX2uxIquQb6K5ZYOLvwpz8qtaDIcl47TW/uLKnDUq4zgQSDShgK1C0Cc9xtoRuE25MpcXq1wRUG
P6poVLnPigI8WcV6fSpYuQtDsNdPnCfwfBLaM/1RVTxUur1dUX4rc9lIGzGOmYy2pSZaUOYgh8j+
FI9ApYbaFb0HKWMrT+nNRe/BW7wbk76dTFBCeNU2aAfy4iXdBMqMnvyxjwS0ov3i+abcZhLR53iZ
BKv7tAlIZwVNS7pSmUqTQvjvy8H89KeQnlNt0z6ern4YrTDTPiWyYShhNO1rDkVWVteTwfN0PG4H
CkP2OGSxqpCw+TlZWvNCVgMbPoYacEDsX52Ei/0hnc6xEjT9L+IDFxQUcYbGFME/d3s5Nre5uZam
pe98EgJ+gX3nbFnKUQII71uU37UqSjRqa/nyfORkneFw60ksCcHfc6DU1vcrudbvQhUFWp7+X9qi
O5Mp4EhKTfw88Y3BaESKGyYMRtPKxheFylGeZkWXJqddvLnAGSqx/SDrUKUjPDzyr04AGYFitX8J
4n+3KSX5RsFdzm2oNS6stm4TMsA9TuIAxOI8aExpJSC1rlrwftbrd8FKlJvUi/qyZm7YHn5d3wMS
BAIgJLEooTqY3yD46dIpLBTPQu7j7xf5u2xFnR5ah41Zk+4rjobs0ijCUAsmE9N9FVqHRhGUz5Sk
ukrdqZataNaGtb40jLncLUcrsToR7Us4NTYJIVT5SpDHVUWfpuqIKzrWzOer5CxLVQfntKSITHZG
/9qB1Uwl4Txu2DsO4DCMT4JWlfDLv547ba8isF1f7HwaxHLx+mZ2eq6IaSU7e+6oSeH5wx5/tx1n
2rEHvdfS6xU8cnXq974C+72piqqGbKB52V/zWEQa5EC80DftL42vxB4541SdiJX66YFsVNN3tW1t
Gy936C9a2+QLeH/yUNSjngARp4Yz3Hcp/rO/ap7OKPabrPyn2PO+F0NqLJ/zDhU8qvuy9D0oJhLV
wJhr1RO4bwN/F65otJNVxyWUoH0kAmlwqRvGgffEMwBiPrJE4RJawc3rTWnfUuLbFddazd5l5WWZ
WNKf4QHSOszVflK1BMaBF7694oyUb151rxXdBgy7eSh2UpPOJBYb7Fb4BaD0hNjWA2X+VbXBimKr
zy8rqPVYzYllh2zR69f7yC6NJ/Ktt186qsz6v5QNfy+0otNWm4POiFeUi8MLl10DlGiennjasm7F
yVIHNv1e5pB77uBbjbuZirCzqTriin5rW+c8b8jqXRetOsT1d58uISQ1MYaLjLvI3fVLS9AINyA/
swBgEQIxneYSfDV2VBJu3K8a/R5IRfHBK7Ut6f8/PyWz2cmblfaxw10UznvTxqwxDzQgjmx/4nM2
S5F/CuLfXk/vvI4Ke1U6PQBF9tIDS2hPd05Qx6m3Vt4RgM2LwhjJl/ZI4VRUXNo6F4x5lKLS33Vo
Y2R+Jgaw534sKREcu99Aix6v+C+puv+cTDUxCFdmfRnHrEgJhkwSCm5COOHKiFlh8v4lcPldquKh
nZrLZtGWZS0iz34/pKYFq4xLJ6pM26iqpP/iLUm+Mr1Nn3oVHJYataa5yxJpYPGWVlR6hHxxJKUY
RKIKlP6llvW7WuXF6TQhpblcTZYI+yukSgAmBDyEa413pjjKK43p33Lyu1z1dYEYb1yMWCJfC6cL
9OEKu/i8CIpMzjBxhoSh4q21I5wQLtdJZuxHwhOU0KL7uu33Q6oPi3kdlyRn3zPcbsAQ4eRa57E/
5DumHfyxtP6LU/q7XOV9xBujdtE09k2i5JNOAJkak6nGjnS4z2LaVTyPf3H2/7NgFRamr7erkonZ
MpN96Mm6kica4deIOiyFWPJ/TvCiUlYqya1Cw87Q/7fbOWtSpaSHV3rd20A20uLk1Lzv/+1Iqx17
sc6E3nPBarJjGKeKIw1pJHE7S8rp4+5/aXt/T7QSxZwZI1zCa0f+mhbBFtEvyDffHeS2hEUpswr3
Pd7f1SqWvjTW+6RpsBp9UNSwapjApx1du5Q+Xgco1cj7AYv1Px5pxeC3TwlMIylHKnErYH3/I6V1
egSllAaPF/wXJf67y4r2MZbFNsksFuQKm/YwdoFdSWeGhnsVSPtO8QwqRsidYVGFA0SvAjD09Biv
9lYpX7wcM3VxWnYLrF2ngCpMLGgUdt/WFLG2HSqhBx+b2XaApisU4J062p9fUTniMl8V8O6dkFoq
otyqHlxEq+QLYHkxbFQCGY2VSIGNJ30inbX7rdAMynOonPlZb20vlsE5ELkdLz6sXRzAJ7WPlWc5
xoSDsDv1z6n1Gc+mcCD5P+2QYeupEp2i1aXS+9MYyLNgrFsbdnTmR1bc9yxb7tr5mrNoB84S2pX+
rDZcj5gTNpjN6MevQV1qYBRQz4mTeo2TMFLw59F7jyld7sGOcrsumkGrm0/29pau3UgYPQhOgmSY
7UX8rjG83AF7dfqkvWIqT7j1XQhzsvgCROqn+OkJxFk2E9pw6IgIVxP4bQcfJ3/npKb9HHuxk/ow
aUB79QNv6pZp05BuND5Pz1NAD4263XKD7tanQRgLZeL77dzHz+OK3Xp0QBWVsylbzJI+c0CG0Ie5
7N/fv8D11NsJiM+8FoSSFwZNT+g4DUem+9XTx69vc91+ezXWgW9txWYeJAJil9rYZewqwl3bC0jk
xJ5qrQvP0TDy1i37uzmn5ndhol/3DC1ZADOjobB/10rAo51U1Nlxm16MueyS3bm1rYDVs+xAb7QR
2Q+Ee9AA5gUsPMOyn9fsJ8jWkmGrhpPVPtj6ahjbTXhqJEdK9A5v4M4mc8w0+EmB0LrRgsZ0mPuW
gjuHLaWz7KMjJWrVJkSAYmqRjOtCS7rzT37skvTo80Gce4YtWVNW7rR8nQax02HmWOLuh/LlTbeL
Y5B1v6NPGAbr3uMrvTY9PzqIyvvf78p0aSby9ZlTQ9QOweron21T6LN3ul2fZCPQYsH4ukS03193
iXd0UqF3otFcfBy/OzayptAH1x6yR19U0QeRtm/Ri0B6dedaYyM40h4ZUaNKBuV05SqD5r9Ddt68
xVs3qfYaVrUpPFqVzfnxQoSXRr3aCtI3t9H05lSzMu88WE2XlMPPnTW82KVIEUvNK3bO0s9NL3MY
dROWay81gBvFy17aRGA3r4/vR7tG7dXjwOmGI1zOubCqeMrjaXey/g9p37UbObJE+UUE6M0rmfSm
fJVKL4Sq1KL3nl+/h7pYjEajbT0s5qJxZ7rVJDMjIyNOnIgD6fjlPDLvCpCinBT1syl00W9iTA7U
m9agMQ40APLUP8PGSBdjckpIGbLaqKghbVadJ4J6GZnroFWrLjuZ5GZXfGJTmkylJjJp6oCl9HRU
OQJB5WPLqh3GApIXZtDivcya0UxWOz11avcWo0vUwg21XMed9Oj8SdTimhhRpp7DUcdpiCwYPxYr
alTxXt8KxkhmZ7SkSM1HoxcdNtV7dxI0QXFrRo9SVz5LOlxD/TGB5IyRYQ574E6UlduyWRuCO6up
6GACmAlaQNVAv9sQQA+XQdJMe085NCyhOqO9ljhE+vBBa8oLrzNBiklNpa40V4898VDdXjDY2RST
y8CjZ7AgI6XXiyo/MYeSOqQSyVjS5o6E8+UwzqpxHxSvsi9rrK0Sgf9icpXmr5EM5uyqUYlGlfr6
Or6ODYb/YbpRzBq0bDTspaYsITVnHvPOLPxaMxAnUlfp2nS/6N/8wCJl+W3uNmQtFGmT4cJN9gVT
jhiuwqzYcEZOxhg7JVTbu+AiWkEQzxPTvN0xpA1RWW45rEVjIK56wsyIUL/+3Ti/z7BFp8C/X+Pb
US24kE6rkZo/6erGbO/O8w0DvY/PrdtMd4RPFqlVm6eIKMRyf9Nu+zF0YDB8HP8oLHThv3lxZZb7
IpfWGQF+95aeRwMnuMUY1/HWWxlPEMDEiRFWBr0PLT11nMWabhZuF5k3Rcxp9GutrLfxKH9flk91
6e9HlqUlWcYGMbLEf7smuVkY1zoTsCxbFPk6EtEUlw2Qm+0OocMZg5TMjWSCKWPUEXjJZ3/wvpvA
ernnaqB1uwZZ33t1O3zAv170oEtUIEw9UBOAahipZ7zjhj+9//21f8gJWQgQ/fPa31ZT+GwbLPDa
GDiFRuLIfXRgaaD8E+jcln3/Rur8gXP07wd+s+K2hPI6XfPz+SpsU+6AC/vbaCdb0kFxBHE1+Gz7
P/w6CeSHxPDfD/5mt22WJkuV40szNQeLYfeKEUR55YhEn04nEJzo4/t0+P9c3W9IQwUxzqaV8bEu
e2gJ+FyfrdrbTJfxA1Tk39KLX3fzG6BQjPXCi9vioq4OIsjGVdsGgZiIpzsbczJ+ubZ/SPCxphAP
gp4D9Jkhhv5vlwQNxXRV0J2JCjcQwc+m2t1ZRZLvmTdd0wPAbr+hNz+Uuv/9zG8GtHR1j+EceObV
x5RptQgQiCLoBo8LbIXKDp8LqUIMN/h1dfltt/5zxL987TcLGuqCWYYWT0buLV8flZOoHFCj0TrO
6n7ZowstNY5/wNOlNvYcKu7ycRuW4Vo43CdrcT8yAzkViJG/uOSfUhiI9cjQVmdFTPr/Bg22hVzK
U1TP4G4kbyX5I+mggF/rXzzc5/yC/3z+l8d8y5SyKePaLqxm1L+oXWSdoRGiFudU/eXQ/PY13xwp
U6Efami3rzk0Vyj5apImmfLz9Pej+dtTvlnu2LNzlvZ4Sm9EATpRQyuxMRL5lwPyXdPp87L8ujXf
jLUp6i4SCzyGNeHpGj8xI5NzgkUdLLf6Bcj47ZO+maeUyAJm82J/WJ/a9K0hjXlid3f2t2/6L2qJ
A/jFDr45NZ6rIhrzqbel67TUCPcydK316oTIcv/3TfrZn3151Dd/1s3VSOcyPmkQVDnWlMV4rNaC
vCR7n9Ey0yHSCjzmQ7QWD9PcYuSNyi+v8Nuibr//Jeia15aNWgFv0LSAwQutM+qNLFn+drg2e/t/
Hy7mO7WFjcO0XjMsqhCrMmjc29xqNUPNuLSyM2QOXIy8+GVxfyBLYiMx9RaTqCCCJH2GNF++LZ8z
duSmbAZJnXZqm75KhnRLrOg4Viql1gYC653oYMz1rSSRRecq60RvM9nQjeYoyxq8b46WeFGNz9kV
4g2WcGo+UrvSK5fZoe3ryjqQUdIXR8k1/tDohDKk984SdSjF6DNh9XYnGGGslZhQe0a4dBh0Hnl1
dRGgl0uKkmD0uF4TYV+T8YV5Xsteh6cPHcVoXlPjuW+0+VSfEj0zmaO4D/f5bozV1ZadTQsBaZDJ
65M/XSSjwQnHvB0jJBvP2O3dyExQwGO0CqRFjGo+NuQNR9K99Kp8TgBPWJ0xGMgWhEOBBoHCHmF7
szoZqxZp4gPZgnzKziyqkW/tcSFQl9VLd3U4SEoYitNf+WcZ1EEkW0gikElACBr6FgS6Y1c20tM3
/mXx+mAa1YlUHk04PXkPB00xJ5aUx9opdpMLSQPq3kCoQB/sNpAcDlBTZKx3UFVMaF+cU5e1kHvm
TrfnjTxYPxid01l3cqmzfFTOmE3yi7FsXvc/9slv8h0iDxWPz6LpF1sp+LHkYpmazqITfjRHiKPs
GQwr14/qXjdLDIw3txHYqz55rdP7k/Vbg+538aj/edIvL/DNYWNiSMJ3bYJAlXpGVgOM4mW1R1mV
32ZPhMxBS9r9qgo6/RTPjRlr8R2FaQWk7hgh92zxhHHaQFCgDbVjG30GjjerbSAb+Wtk/DbQ6rNL
+2+r9c3t96JYKOn2spXOGLBlyFlz0GYRdEktoN9ndH8gY+K2vKYYk7/IemrEO/mcuwMgsBCUncab
L5jGXjYqrVYEIuylyu5wC7rL7dQYcgUUrZDVyrgUmJ7gjH5FaRlxQ3R/mL/s+3ap/+dLBFYQeJHF
gPjPzs8v+95UVQmYFvu+aMANlBfGm/zsoBhVMGMmj1p3arXnvdTF3F++UkVjUd9/eYMfPfCXN/h2
3VR0lrFVjTeYtEXHlGzBvg66ZHBWTBRtm8Y+ohweafNFle3QVlCwgzVqs0nt5YD9Rcbms/fib8vx
7UJKsnaUJyGczhTmtYk6+HHbNO7OH0+0Xtrha2xTRmkWpXoAMdrJYH5Gpzc6BIj0Ksj32PUDMBUT
fqoekBVG6q1jVeigHYszd4VAylsX6TSohcUlcoQadisFMWnANNyvcByNLeUqJmEze8XD1EszM1K/
eKRmDbQYfgRT9lGyXFQxAATRWfPu7zvB/2YL3+7CQaHFbmyxE/IhPNAfpTe1ahRcU/Vt1C8YaO3n
rBodoT2D9BZB2yuCHR0TJZkP4JpqjyM4EE5rzUhjnMWgjcErbEH7+G0YBfPjVfqPwXznTbKYMzJS
KfbInXTOa5whiA0guzarZqQ91M4vkeTPcfGX530Pv9tqnKcOywIA1ZvMVTUVU7YKI/8lRvgRAGK/
PGjbny9nkW+rdpAbfNiE4QTDgdVLsuj0tWi1P6vWBjiL+21s+Rt24dSqnqTdL4kB5SAN4inkFP7y
Opup/+coiCILzQVMsafpbz5uZteMp1u8DeuEpuI+78O5In+3OObHUPPLM76HtBHL8vOIpW2NwQHd
JESPWUMkp9d+8TI/G82XJ33zMgzXpVTJ4WsYow9xpI9LCSUoDRPNIbozEAye6NAH9PfP2/7Ov63g
N2dSSRGvNMO2gmYT8HrjLUQ2/v4Idluhvz3j25kNC0UZ8804fcWFLp8N8DWqUKiaLiVqRZFW+Yho
30Lk0FolqzGipFrXKNL1Kgs1gQXFv1/JsT869H+W+vM8fTFjrikzoe7x2YI6ninUVDBdUq+d7JdP
/38YD6BSnldoKGFuJKsvzxGWbqiFPJrPzC7eD8Hgl+4NXmBUFZTJ/r7MP/sA8Z9nffMBYyU18rjg
WbXNoKs/JblanXutNn9jAPy8eP886JsPyBNKbGoaD4JGCQD6SB+1Bl5Usn/5oJ9P3j/P2eLBL4u3
UvKw8hkiGIxMOkZojBN0Xu1zNUKV7rcB6MzmKv5jpCjBSjSP6FL6hJm+PGwaF4qZUmELMhZ9tgcz
O4QEF4ZKmZUxX2In/LUG9GPFif3yzG/uS4hyIct4fntmZHXHygGxYdWGc+205uGXxfzx4vzyrO9u
TFTKumDxLAFzZXqMsI7050BiqMF8/IZD/3zgJRFCdzyHnoHv8HgackueI0g5QwMHVc40UVEpYrX1
rBidyWCeoZo5yIROGCe7QMTB7jXKlh+QsQqWY61R999e6CeD5SBqTbPQUQCf7NvJ6CG0h2lN+Xzm
nigioT9sMVACMqjfTvuPWMHXB307GUktiyw74UEtKXEIJZchgylfxUXnMLSJ1tPd4nd+FyTBchhJ
pkfOY03U5ii8sNoUTHrmxjvlQamZqI42FDJBTDhWWubFO+4WIt5+lSmgjHyj4u9WG5BtsZXndpca
UBEyeYxNhGqVpoDA0GnhIbESvQCcDZVBCaG/moEiPmIuA7ufiHCd3yoS68q9OYWFilz10Oo0enQK
yImoCiTrqs3/QqBH6/3s3ni0C6HEjDD+EqplwD+j+6Km1voRqvwNAU2k9Qfkotk9/ZOdorvo0o+/
2++P6QxOp8xt+qUixiL/2xnwa9esKZfO50kXDJT7KzV6E560rhiZFXVqehcqpOUF3F77WFFjwaCC
S61FuxhJKbQvtcgedd5oDB4JIvsCAUAwwBpSuyW0aSATQhFpnxhIblDkmIAY//3tf/TNX9/+20lf
ZnEpFRlvL6g1ajEpRpNxKMCDRvH3B/0Yn3190Ldj3rcQyo54PKg15FfR5Az+KrAksdo9YAskfSal
R7AJzqkDyJEeKzuzF1TWWaMiWBc1O6VurP8WNf78+UjcoFzBYT74Jwr0xblS+dyldDRMQHlWEoOj
oGgdnoca2S8BIc//WJvjRFagBUnmBfZ7V3cMVXsqqbcVILU9G8KJNgtX2FUWc4p95l4BzRGPlMEe
aEc8oHAKjIaONQFyUB/DojUfDRCFntFiIAtqbvNbmKvSaPXyBBXagy4FVLM1lFETXytLqlU+aKFJ
5dCHxWmJYLNH2hyN5spt8FWjJb6ixvt50OAD11OMf/Fkjaqh8GjQr9yemVRhUlsyfawwY0llzTwz
oo8RsFenJk7/KDsthswBit175ST74aV84YMP3mi19ZI7kZHi1pX1SaM1HvJLNmMA7nqKJhaZMEEG
R7C6jSMY3Vsb6x1uzjfxNdx6ZrmTCEW8AyAzL7ZRtOdfUzu89M/1KTFE2KVepfeoY4Za7APJjVXS
6ApZUNJdCG+8px73jD16IQ0EM6B6GKkTXBGGl76XpdamqniRfYBZnBrCBCPrgfY42F2i8h/yRLjO
AmJXnwur3veM2p+GSYf0dr2TLB5C5Ci2a7xD6yimQocV/848lQEjE1k/umUPuKeDXKixk0GIcA8/
ld2YPWd3DkA/rUdail9JEWzKRrPRe+fVfc1foEgKhaHK5ArQxAvTVPT8EcMxM14VtF7yln30oC0M
CGZEs3mTge0pBoX7SjSzHLUTYS8Qbjcg7+9MAyk1xjYy0FqiwTRK8KcGPbmuO1jIYrLmTBjCoiWH
QT9QpYmlVsEl1zbEwp2NlVC6o3OEyhOwKzhy2FGlrwYkylRKD+0EyON0Fc2WjHcBLKDx9irqICIJ
8PWloaiynjwWc8arNRpUOk3mOZIGn9WZvCa8jIbkNS6sKTYxtpgsaguGk0JkPbxIhLmHQDLBoxAJ
bUZv0CM9QA4r0aB/rGLyJfYGGBHrTJociMFiAi7AIIKzH5vUu6y3JLzMzxXKkydY9YTc3pEMbJUh
m0jxjxli+swpHMlq7STAMgon3uePrKRCQZAqPcqjXKxjD0n0HSzdjc31vXjEOCUzyWGnE4SZA9Gu
rUhnEOclaAbvQ42364dwhAnawB7wnrWtnKAX5dBabFdA1jx8jWKxJqcmtAoZPawIIDaXgXzbVg8g
i6acVkN0RG14pW6s9sIfp0N4wY/4+JYdfWTRRF5qgt0b0JALNTgEU4BJcTbe1+P9zT3wTrlHABM8
gAkfQHNB5IR/Nlm8FFep2+BT5nuoOS3kyyTSp2psQ7dYh5wpsOwZIIyXn6UdxwB46dQGle2RjAYH
8nynTzpDOsxaiLVJ3/DsEH7iUUFskYj7HBZUenAYvPnKWCCHvbFmhqj00L60ldomau/JToFk8I3a
DQsGVPMHZkcH8x0ncNstWMVbeJhQoHjDpo3PsNa2Da00gz+I5oIt791KY3AJ9e6ZM2aDOaU2DdA7
+nMeSU+mA23WgwZZVagAjC/xGc8zB00MYvMVWJev4KpwH8lxNgaIhZX+4MoY/6ScBhWb61f4uhp9
IvmugK8XYI4bl2y6xZDFotDMsrlX5ZjuIMWGsuWNAo0P2e2uA7HNZNF4GSSH0IbwIYg7KdRH4Luu
wtZc5ySHVYYBawDbdr0NeH2YLgDuI0hoxzrzUskaliYBHo+N2jritnNfIaVNdOG4opLQ2wWw183C
sAAgmX60MekrFRqMKKuwIynw60E8cC/8R/XGvOC36EWXF218ia6KxR+Hh7xptLqdfB/vdb/xBCVU
BWZDekYB5hG4xUO6K5WR4SqVX2jSm6yahOp65XSI0/hygB+Y4K/P0UM5y0GKYzrgBkrtea+AdcTD
TcuO9JkYSsAXTtzL4nQfMzlC/BHCKDMpMVZ+Ad7SwZ5Yh3rGuJoYrCMKUCoXoLcPkxVmo3Br7CGr
PQqtQmtd4z2RN7nDK30RNWRr76yJPbYLazCTA9A9VCyMcT9dOaxw/4hgJ9u8fB4eMwpoEEkrs3UT
TA2aELEUOPNgdCmwZQb+aXFmI9+3+8aZLsmhupQE0YZTXFMv9kTTjQA+AQzeTwGL4cjOVgdBWnUQ
3NTI4IOd3Ar2q6V0GkOr9SNP8F8lvbdWTOmDQLwWXSZOFVg7A//YR/jm5zfAIetR8FdHumQe/Zwd
SaP0KnbozBzmjeO65Pv+JM5Q7tVqTmVzc3yvIJk86NliQR45wQGGqHWqzhxZMGiGNup7WwO9bziz
rtU4AVNLw0/Vol5yasyp9Fv9vsxEzK28t5cB5x5+MnLbUJVNulXTc2RVTlqrm2hr6/edzdF7kfbF
1SoAd2VWjywc9/5uvc+72C6uS6uKfv6CyxJ6L3c5EGzF4187h/DBCq/euSkEze6TMeo0wetiAa9b
rgadaPUdVSX98t6T7nrINQEsORSXdEHtC1xAYK0Be2//SPfYGeCXIt5AsZIHEtx9iIiJWxuJWPfB
DWhYH1+EHbJpS7IYS3psx2Im9CuIqKWXXYUTa8KH5waMQEcJcAeniIeLZhGMhDWXw+RQp+12XvyV
tKDr4fdfWltEMilDGeTYglrKqEWhpi/0H6FXsZUZr6ajwY5nFpLJm3fuArozDjyAylSPGG3dU+7k
sK3a6I1VPOhWa6zcXFxc8Phfsht6VUQVWQKjUBPOgj084gt8N7SQ0YvmcLayr/34FUUnD0GYuTjR
uosKMnysL2W1OTAgwvboJaAXFjpuFgvXDRehZCt7ij7eeMh238V9wasywCc4J/TV3nujmUjrhaZk
4Ui2J3Bsiz8SEi44zd7jzblWe4YshVm+UJayQegZyTHzjshOaX/+nFEaINU7286Eb6Og8Uc6SHqV
ckcS71dkoHuEAM6iba5zNLKgCoajlGmCxeEaAn8C+TB1rqzpwIMUf1z3rSGdIF2snGK7R/uoE/ot
7gAOqHyIoSuSMY5gIYICrc9QT8RzgsRczUJL9AnhFxIOnT6iY05fcMMWCH+WPcqVKldonIeX1yN/
Pc6OfKqBlGMWpdGigrXq43mC0CQOpBkOKmAQvbqM7oLdPI03VDndOdVY9AmQ+MnUJHEhpQ2CmDYf
VpOGwqTVghhpVDbjYFze6pUoLklHZJ4QsmP3c+i2KHPC5C/8VpQqbeqFweAnVCPRjV8lWmYJVuLX
+LItXdn6ElCL1vntx1E8bTUmEFp3xg2OHYOqJ8h3z9EYCQWOaGVKx+x1tKLLlufMqMqILmWmwawh
JbzntxAi6UeUYOuT5PZ2beOam/TzZ3CItLHAECoet57B4j60OWPB2UnvKZFSLT+VmN2aHKFS9QqP
csz3I8Hd6/dEgYL8mUUGnpIJsFHToNBQQiUwxQia1s1dwBxyrCqXTbYCIZ4+4JHX7Cg9OeTpyevo
Rn5kxtf2Q0QmMWg3OLdTj4D6XqRBilqsqJWZ1swwD/lPpievKCccH2um1af8juj+Vhr85b29pFqL
Ejn71mwpgz/cqTdEezUKybOVQcIG2tFq+Z7vSzu32xfl1HusVh2aw3zq30McY1ylukjmwx+EvrDj
zVZWN9Z4nbO2W/d1xmA1eJGARRoB77H8GbGI99UDGxY/gAM8PyVSPDokA+hSICgBpwSVYORJiDCM
BG4/PiHzfYcXBSLJgLU5IuzpPWjLRkaBGkFL5IPoxKinydAoEL3eAv2gQv0GEuaebCeHzKnRjKMY
8XO2871kZQ60MDlXFjWqByW+yvTB7xr1gZGqgx570a2o9fJFmRwZpnXnj3Wqsn7likHqrU/EVVbh
MEQO5FArzdJZbt2teCh3yhP9ElnB5uaQwF3CPU55h7OzvVdtIU5BWoP42EocVD/29X7FFDhuL6jY
yFlFHXdLD0JS32Qv2dwdVmuL71EWUfTMmz/El9iKLRmrSSERRn6ZaON5MGerRJagZ85qVQj7QlK6
7Jk/8bvIjC7AfkrY62wjsintSRNwE6KJwWVzvdKRoYD2TMSgQwaKAAAC5Tatrx7BAHlna8dgnRWR
tqLSThVQL7MtfsjX7lAdkaI0OFi0dlXeQW9AYCG46+ORBR1IJpHPEzgFQEOZgQCXYB9KnD2rBO94
16FBkkEuxAdb6gl2hosts+Ndg/++lZPRf2BSV/rOk8yWDokNpgPWfpd5gq4E/SO5wOm4RSCbrZ1Z
nIubCBFppo0a/ZKd9wWc07RiVSaTs5AjqdWBeaBsgIwYPmZFxxKtF3p+qvwCEV7jzF5vp+j6PSFE
dJkbQv4rQ0oDMSYQMErv0UqAtoHLH0hlI8nI4E+EQzbCpyla4TOugjruipERqYwqPQUn0bvzI5m3
HdZhgQz8KWi+o14hx+BRPT0iLLAFVdgPcKmsVjgTry5wZPIhwZOoY4rX671Op4AYLDoOrC5ifp50
AXEfSVlnzMfIHK0GcKBs9uR6oDYNLfGQBSIsDmUsI3Q6TdFZaF7FRAIuwOHszO5W4J0tWHxy2dJ6
uD6UblE9kUl6E21Bn53kXGLEwAw4PvSWe2IORuE1CfCtVsvACRnNwujs1qnRFSKYnZcfWZI7hbHq
jMOZ3TNFdGK3yNXxoZO6Ipk41/oCa1cLwrr4W+l9fIVDkc/KigqYvLXR2HJQp+S0UQOKF3EHHXot
N517jRF6CwKCFj2PkeYpWnnjSaunAY+noam1PYpu7swBi26GyINIuYY+Jp+mQSbJnmOAKr7MaQnm
zu/zROORMJ9p9BQwWHzE1DGpkBvBlw5QTtiApMYWYW/8adqPCIzCfYTpYbnakQRDx3YIWl0lqG8L
OsFnIIGt5s0qso0tFmBhmHHQ2BVJ9vxTOISxKnQq/y6B6OIrwWp1lxCFcPw1GCKNNHeLcdEuZ77i
3t1HF4xYw/GI0PPeYFoNj54MEp7nI3URTA7NRejtwTd390jCDcu+l7GGJit0BLB278zA4pBLmfxG
+vMye/BmjScwMhgk0kdgw1dhN8NLy8CJWWd+gt507LTGj14RaXT+dl72K54Pldxz3qtMMLrjI/pD
KSS0hwtuoBcZTlB0agOHBv0CtBp6DcaMj3pniPCmDZKH5DrBfqE/gZMAIXhggfsxaJ1PCg8J6g/a
6NEC2FnU+0eNH8cY+oPkc77oJTYNS/pobsGN8yVTMnFtm4qCG7w4IrPwkRNojIXhVhvqIu7PLw06
nKH3He/a28ZrqnX+LHpcsNwlfQ04H9gsAokuEFzuNh15rQhyRHP/yxUj9SHuE6zKShhwXUmKdUOH
iUFZzJ0GGvI6IblmLOD6lmjj1mRMxmns4VycVyeyJfNyaA1O1aMzsCJD2FQ1ChewlnpvgC0MBKGB
XpulHlvjNYYZjbCb0Iiwv8VF7okUVHAskiru4f6M8SwBKR9VAfMGsILJhbFyA0PrLhzo9e5kbEQu
9syZcHpa6Sqvrb5pe+C+hJedz3Osdhe4EsbK4L4ipKVbPUsKeAjbRVDBzrUCh/UkxJqMgAvhPXSt
I+JwCM2vIDXtcr1DTGywamXDvKfniitXF10GXEDJl7QJ7JezzGrM6/Ckd91L5c0Hel9t9EQhgnQU
/rJdhBM6kae4b2FLF5nI3nb6WEM4NOhtFPYsSrAovLrrBqyB0pgQiYjuQmZtYtQ/u/k47VnQicE2
eSZe72Z/6tuQ4rJrACugP8jk9+gvM5YaXk4wR9B/Fdu5C3rkceb/vUkGYGYvt/22jZkZguKmmOlx
zHGgsfQ4FSuqGLWOajfOT6jnh1yvj6zBOCz+qKBnOO4lOqRe8rcJQMh1vsZYAPllMWYH9KqgAQOF
0VptvIZYThhdrYUWmHa+DEuTDax+8po4q90FoydquZH4SAbiU7lj3Hw3+CDn9TjIso3YFL8Fwa/s
IkE9l07xy3oQ0aT13kxQJPdl9ASDgpiRdFccEHQgjwWtZpf5LGJMzJWHC6FajX2vF6JcEls5MOj7
eRHhkTlt9Tk92nO68Ce2GC2xtzg5RoNiool7tDhJuT8zWgbZxQYHaLuWOXe0WkvSChMwCELxSKU4
8IzqB3PsHckvbA4ZD3lu0cRWCMpM2FLHqeshB1/yOSIG7v3wpdoLToaTVuBsDn56SuAywQUUd+g4
cqI9ZQ44ZK/5ob702C0Q++DCZiwdNtZi3MLHIsDnvuVkRnRyprXsWiKzmgl1+h8uPujCjjM2h8M8
YMMgbRaH8N5dxL0UzFZ9AjonqemDBvJ5jHArZjrnbrWrcF8jfFNfGtShoAiPrCZTCwsoDXLzCPes
W0Hm3FjtegfA+DRc6lgd3U6TUG6yUOcCMBHamyg3vouk4N9l2gDgg9+jwUtDHuCE5+5et7jzn8mF
J7n6trglZFrATMYFobyBc33OPOraANkP5H3kb3IbcJBArGUv7bT81mJhbfbOBT2aZ/yzoqYG8ihE
K2FEJkjPx44j4gqstRglONR1WLTL5qgpAddQ5d12t1F2d5vx978DLQcuoisO6JjhjsV7bvyxbXV5
TOqZcKkuO8UHKZQU+P+D0TuJX/mcxZDiiHTsNd0pQXsD5gusEFCNJaCsiKyvV5WjAs9OP3GRl0Y2
wQ12L7CCI4MQBEjrTsRt8Jgt+X3Zz4fE24aStBuLGT7EiVEpgIyyuh0cIMZHJ3pnAXNKZD2FF061
aCO/Di/bNZmRe4K1rt016LDpJouKIdRgUEM7s6ceOTygo3sEZ8TvBtifSfmdt/2t1D7CcVBXXwY9
aI+7mhRefN2uEsXHR6Mkl6NNqgf/dCA8gbtS0Px8AQTI71m7ISs4rbxaWuKJ8gePJRXaEW/Sva7g
2WnnvfRjX8RLQLSNWbTV5Hej/pa+dqfe57R9QyoFXX6rlmJz0JqGnHDLCnk3hCNt7Pq6oHPDXHZl
irAJx9rq/NlqH2JqJpceAJkXWg2cpIRxsZtrLNAp29yUM/UuIJwTkANr0j0h+qx5QPdQn6DIZUAM
pSKYKGAqoIU64bOF+xWD7NY500G8tEbUI2IHQg9/Xl+kffFIbpInB6VfnLpMg0M/yCp34JEErCJR
XoeXFWzhyVjQ8RkZE1EOg8GeMhuSxXpuZo/SRE+gYAuE2bEHypXOAEsUkrqtqdiAJSlT8pYjs2dQ
mgn4Visp5GCLVRksET5GfTKQVX/eJ6Bwbdy+UKeMGgUHxHK1nzqK3Zuo876voBH3JjBajznJFwCZ
aKC+RafsVL62r9nLep31weiMHAtZGsO9SlFshne3QLbbrrTyjXFGbZTQKTjhGyrCW2+tjqq0CJeO
gKvW2WeLM5cgFxr8+MSmphLIlI0mOvzxSCt2YAeVA0mQ7ps1firzs0aVcIsq8ALAIJ0CjjlBRwge
bE4PZdJSgZTmBkS0WxZAVosCNXMx6kA0WLDj1P8d98wLT9whwqEPEfsPSKZAhm3hcZUgcurT+igu
vQXaDopBBJZCKGc7ETSp7hSueuw4sobt9C3G5DEwhFFb0Pe3aiEMrjDQCxjQzz4n/I7y0bGpgs6U
kLfOK1H/5Kattpg9ZLRjMP+HtPNaUh3b1vS79HUrQt5c9I083iSZJHmjSIsMAiQhBDx9fzNPn1MU
i150nI6oqFi1qzZTbo45zG+oftRQfKXtMhk/8eGM25BEMt48pyONE/nDEZl2C2jz45PpNmdP5bZL
INhw141p9aGQf86dY8ACu8LD0cWem+N2mT2dl6np0WFcG5F17ElfzgJWYLiP2oGhPl1oP5tvGl9G
F8vcjBKu1YAZW8IHFFlTfUxFr8/tbawyNeXlT9MRhoyXp1fKRzcfOrHRBhTYNMXUEctBEJQoPFGm
1N1qcvCMvj2pf4ClC2I5k4g4+zDnTo+P0NVpp6We/OlESiDH2xF9Pp69Z5Vs+DrYl3w+JZmx06/7
7dZNC7fuYgph16Tqj2Q2Qx0VPsmJmHXtZ4fnmp708plXoXDF5CxkFU4fEubAgfue9reRNpWpuBTf
+dhPT37npVHmb/nZZ/vj+NZOd18Gh/CXxAHTyOML/ZKUmltbaN1zW8+6dWQV8XGXuskZ+PPK3gB6
P1Te+hDom7BKg7oBtjfG/9CtpeAo99YJw13fUCI1pwixfHk3adtoJ/X1ZKTvJummL+3GxyLOnOi0
G1RSX1uPgGlItHWLvqoHiTNxduOEQ62BX+rVtEpKUY+pr6SI9OSa1yRuVzLT6UndrnuVibABv7Lu
ZU3QKC/FdqIWYWU9J1Z0pM1Ht02ccMnKYJzItya5JqPSUUYPg1lAv4jshfRy2dNrcUioS7ejYquf
1N2Qmlv7aGbn0S4iMktj0RIkBWw/c4BS84jMf7yelW+0x4t+z8x9Y9mO91/p6tg7j0jMB7C+A7qn
6olqR+5BeYDrfPSUeRuuF90nf8f+bkSXakY7n0Gg3DPeypYwbvtMFaLDwAK7cfjZvOxpT62/6a2/
5a8bmifAU346sqmNW4WKVw7VsBSxIQ1M9pzxcoigH6PjqZNc0H1bZeHhzf7Yz/I3J3cregBTY+EM
7TmIFSfM6TDO1q/t4jjL+xJTZGnQwOPhm9u/tU8p3ROKPVIL0pOLdyp6xSU805hpevqn0gGqDw9Q
4VuvedURr26+QUsvT/ugHljBSnazJ6IbldkhBjUAFOVEZCgn4hACiBzangPe5CkBQa7olEbzt0wQ
XEjSqECo64veadb4pM0U9n1z4mBJ65uYFnIujHk4gTbavHxnMX2z8DBgl/Yukeg0iIOhG+zJIQoI
ij0nYggHiGH3s+nRL/E5qH7K8BDJH+sJgwj/8ElhpLpq69U/nKMMRPiy4XXUfSIQpeIUZG8+qCZs
IqHUpLqk301vBf2dLpX7npE2SD7JNqedOETYbaPtSGBKsPVxafYSnDlP93GBFw0dpECbpm4r4NAh
DXxP6nOo2+7puZmsNf9EWXSZb7hqalVw9M/CZoVmA8VI6X61zFBz3+ntR9WEU69+O0XyEOz5wFkh
zpLMZaKByf6/wPwfqL31M58WB5Ae1yO4DNaKk89zXNq07ou22jzzJahzQtxxlQR8LBkLbSPC5U52
nWkb22RPG/B5NTMaMjizdLfP3RIZU6aZInYUE4YuUdcNi2Ub00YU0YT4B3YqHWUfB5rSat+hZ1WC
n9/SGNqZtEfdHEgOp8kbKW/FbqT23fkHZXC2w2ZprFrjrUOwwF409DrO297uGDrGVKICWffVbS8/
R3o7/ZE6r9Dj85Fv17OZ/nex0vqHtddAysjDM/WW5DmGn5u+or2eLrOjE+i02GAeg3+gjlC9NbP6
gtjw2R7HmzetAPLhHrtArqNG8nRzJDfensmG8QSXwOjio+6e1r1aZ74za5xQb7xDN2rMUbZ1rdzP
v7t9wIwDVEjOTgfk1/XrjnFQuOFCGbCr43btHrr+KYn3IG7bsM4GZeKRE4te5maUhaR1zspaVcvj
qptthoUrzy2i/VvpXj712UVxFTnkmGHyX57nqhrXSDrsnjdH6F99cw+EpLXdyzEojMimcYVWxAH1
Ca+oAnmJ8VdUfNEt9Tcowu7JDjhsSODyUT7SehU9W7hnkbEAynIUl+sfj73N93qiflRsYO5W/tiO
pMXWSwciDeS0hEuWe92AF779NqaN46uj8seYHJn3vVpPTlwuuavE23ceb7ixxAQrS3zOVUbhwXFG
Zta5Ksft1Ohdvro+DUM+ix69XGpW97QLNyNOmnTmTJt4+3p5Yv6sBLq96JbnJao18rAM1cFP9kTz
2lhVMUMIt4sUv4PpdpooLfvrmAdVvujscP0kx+ceGw0++2WyA8gjrejpcjKzeWOpl44MTnKDT5Vp
/ciZStN6VKGSo09EzsxUlY3QxOulFEr+ofDFNekgckMdzR9S1udmoPTUMfCH5OLyirMPfbyJKiIy
w78Peu4PEG73EOvX+K4bIGC9lfMkN+pucQkBhUxEr7fh4JDGBSHxMpO8eRarfd1ro8tg/XZYUubi
7nYK8liPVbGpgUlIPRC9M6lXIW30CMWv3gESX1/fDdQPq+WTaW+OHTiPs/fB7HAXFSPyNb5E8orl
35/GXUUBzVJtfDplU2bdf8Mi17W8PaXJqROiNc/mWxMjCAyi6EQz7DRnQiYQAFOTWXIzeESHU+7h
s1EGV3XHtBzb+kXifb7Ps+26+V//Q/mf3Xmf2AeTN3FmCADICyHhVe0CxHpwj/dYHprtOILfD3bw
9zqu1tH3x1Q9JuuOngP9N/NFf18PFPdzuR3vvnbTktBPT2x6dl8erHv3TV6te/Nst2qWHzKbden/
eVt6b96Qkt4DqeDLDxcTn+0t/lyXZU1WxOPUlNvFUkVyJOTI0AA7gNckDg2cYDn8FJ3kNEiCv9+b
8ae6q6ojuuGg+6M5Fqpj//5uND05SJtGFe8uiY49K96NLwuZCVAIskZnFHhYrmkhWCMjSjmKobyA
H0Fmp3ek6UzhOFg/SdN30f1wpocRBcdQ1KKJtwu2w/2wo/oswvbpMN97D7G0d5/U1aXfoLnVy+Zo
2jlI9kHd03QPXrD7WfSWakid+Zz3zw+U6hRBM/jjzVytd/Nm1hgZ623DevSnGEqhSOTPqQJVHwjS
5KHCgQgPf1vthvSQHetdeil5McAtaP+t+8x8tu7h4PIlbGclUlQkYI9gs5p+71u//h5uouqh6hpN
0rjJDpRQ+qWCpQC5v/7JgfiJvtxrFjthFp9C8w2U0fDY+MXZP+dUbONzQGp1HDHEFUj2cA/KX6kC
k2JsVPSnOtBHbQDRR/b2zM/IHgLNl143mtu90ei7qEHZz2LADEPaqaPj0gmmRd8kIZ12DSM9ECUN
WBMG724ybVwViDx4STTejdj5WAc01xUIE8ff8p4+4Q50A2Or5Wmw8eXn7SSDog8gXvdp6Np+HQt8
kTbISnezKoJj7ARJeETaoe2VK+fkgboZFsM1sAdgQp/V27eYXyp0Pc4U5hKJ7dFj7PYNC5sEGxrv
nIELduyYZZrDC3OHxD2OISH3rSmqGx+gz0n3mXMwIGl7l9FmlmHfVHEaM6/dPtNN9RpGP8ypIlqt
Fo2DC1dA8vpZ+aKLQVKt4ZixbAAjM7gqFk79OzmxqdpwbiXNzcHvmwkdggxo2ZPqp3P9VQm2wbYv
k+doNGtkf80c5DTbx5pAQLj8b9+biAbNiAlKCCZSZMXwu2VGK31ppNPhSKb8ePx9AknxaU9sevtZ
IKYiZ3oRpb+HV+0sthGpouq+72ntdxRflATU/fZ8HynfEpmy1CsnZxosUp+2M5Fg652jbsa3JI+1
VfOhoE5HGR2AVJrIgzNQsTTSvnZk1ck8jciX2li0oJzYAi/KaiM1FjJ9QlACAjBSaFy7Obem5w95
YMb72elb/II61udrf4uTUPgw5jyKATeH+m5blcV+y64kkeOD3fhML6jjCIXcXfb0iGH1G+3/jAK6
ZmiaohnOL1vp6sjrzoksZQXHugC2Hp8Yl0fAMd0N0tXwkB4cBnd0ncVh8M9qN6SBNdLH3bm7QHH0
hbSCFGgM5VCyGtn+5/sGUPDWU3okzA8JM/dPoX8WvmE8Fo6pGyRM/3HClqBg6J24sALANPz9vFPE
Lfztgd7wHMnIHBU3+m5BICsDOjwl5osX7/k8yMLnjsb2FqTbgzXvhnJNN00UrA1FVm7O2GNySXbZ
sekWBRAjJbTB+ILjZP6LebsUnXt58IjkdY/opF+teHM0Ztu6q7Y2GVkL/L15SRksDuTnihhoAh/s
emp4CKpe82WGz4+WFj/9xwO+WvrmlMzOWrKTWpZ+kSb7hTKkW6rTD3Ui9dFjvbsXNVt2LFW24VTe
nJDFTtlndlF1KAJjHweY1QonRzdASzDUgvjBO7x7Ll4tdnMuyjt5d8rlUjBXukB6BWMOCxFiZQ9M
aNA8WO2XB/PHQzRsS9FkQ0EL9uYhWufssE3NTJzCuhAWBGYb0WZlLjlVgukpzqCtU7TSUarCerQh
2/r77ap33yIqC7BVVcNyjJvbNaSNclG0VGxIQWGong8kAX2bmQ8gPKYwMHHp64CZCqgFow7c6YML
uPu8ry5A7KmrwFdXpnbo9oUIfGZ/HeevDqQ2wA5gSVEVPDGYLJl6oHnLKQO0d/6Y4q6Ie/zjJVxd
wk00PHXKptyXPAMgeEy1e8SkeDpuOJl/0uiRL/f97NI0DFunwDHJxf99w1W6V9vOdo4EiV+pGsBj
RbRfLhO3mTx8vP+Xe/tntZswqKk707Dr5Liwo3R1ISVarjLUnn07itVHBrTq/Qf5z2IiWl29SzvN
LUnKWEzsHaAghKE3hxGxFW5IxZLhalkNNWYCDt08zTMorB6Wjvc/p/+8BOqrf1/Cod7sz+aeSyCH
fYEz0YtAHwHK9+yQwvzB9r0bff/rVeryTfTV9vnR3q9ZDEgcKBYJC0KaR19/3yG/p8afn+c/t3QT
IzBbOR2OKauAoAYctvG/927HbPYRlfDR3dyEWW23a4Xdg/gwIQIMLjFKQPExeqg6dfeUvHpqNyFH
39rH5iTWYZbrWVA4uCV66Iy/dUxBV3CD/Uflzt3OBSTS/7PpdPkmykh6e8nTgmd48tt30OtMw22X
aFJ7j47Fv+8BXb4JJoaxsTL0Jo8QP7uA2Rvon/2APhUd6eOYfnlQPipX7/XHru/tJqDIrVmUp046
LpB2d3/LuQ+HIuUCHLBPLkeTOwke6Z3cVdS8XvQmrpgYH523Oi9RqGkmqJCH38tmGAGKCURfCMha
7/PkvVMShdqUwSKUmEdZrCrW+GNjWI6m2rajO5Z1s9et/dEuD2JjHP3ufQATAsLWyS+DrN+NWshX
LkdYYDO5oJTRQZozpYDaefALdz3ZoGH+YJ/eTVNsFec827Rtsut/h55zdWnL9X90j6xQ/l4HUef3
q+mGQmbjPXoB9wuGq9VudtEOu3YraehVwRgh1I6YjfNJP8tuFxvTv9+ZfjeXvlrrdvdcdidFl3jQ
yqRgVFUxTtn2qOOj77d6SDeW+X3uA8HHTdMHWNDT+p2/AKorIqL2QqrtgQDn8bdDukd+LVjnzHwu
0ernuPr7pd6NYVdXerP79gbWOHnOU+mAK09M8H4CVvbwlLm7ya+Wudlya+dcrrOMZXYQ+iBokbEg
iuF+whOJDs/70cNy9G6adrXgzXbT2wrD9TMLNvAIQSlD8K+haDG6giPz90d4f2tfrSWe8dUpru7O
h7Q7EE9k7zKE0xcTw3jnQAqnlBWr6D3FaOTMYF6Kkg/AkrCWttHL3y/ifsD+5yJ+25lXF0G3Ty/V
A58c7co+yjiftjtWAtT7H+Sfym+G+0cUuVrp5hB38r1lVGsebR3mEED2X1SLIXpS4bmvvllZdKYt
d6FI3j1L4yPYy9xz5sU3vBhhrqf3AI0xSDW98juZEvnyQBon0GEAugos/x74uxBnAH4g+lpCEwoQ
7zp06XXp73DJgNDqrhxmXyvA7+IbqkCcmExh11PV1wfqwOmltG9SBlljkFR4+TE39jZvqt/0lKBc
kN0owQ9a6e4OJXIyq+OKIOefXxkHDquwexLYiGS4D2wK7SLcwE+IFYgYgsTRvR99WMxuzYgcCQTP
mlQvUCbdH/TfVpe3vJ8G4oflvj1jGjqHeABY4BmpuJRhkBnALAfV7NffD0/ruxnC1Su5yXhU+1hX
B5lXUsFurYIDY1QhVueAgMfvec/E1/L//r1pD0KccRO8d13e2WeNJQXBU8irpb7tS6N5iyaaCTZQ
sAcEH6Fg3wFG8i6ksbNN7wcFRx7Rz45GX+6dYV88KpAeRLTbAk0v7fPGSLkwtPCozKai97aFhvv3
+1fuJhGIlciyrWMfbt/sggu9EjNLbJG2qF7qFeB7Bs7HxWXfofEIqmkfObTfHt3d/eT2at2bV90m
arauTpbII7RfCv0UdcUwXj94v3fHZpzL/3V/N+/X7JKyZXp1XOgRG0WhJOEUo+YlbtP9DKm/TBVY
SR1JvXPiPYwy4uf/DDL/LC8OlKtwVsnO/nLUuU2RoWxWRiwKXKSv4jOPNn8os3q/u391uzcntmaa
hLSG9RgMh0q8XW1B6dLAhOgLAYzM/oiobNEzZh1DlLOAJvr4k/i7+KeeqTEYyCki8KIvJ3J0FDNo
Oa9hfz/46ESC9rencnNab8wqOVUSL6UJGCW4C4fNpXA5jwaX6r3HLwTjEJKRLcXRb77us3SU7ZQs
BmtDrOhBcp9czHCaMHC955ig6X89Kg2te4Xo9ZI3H7YtKcZZ2pdI88vRC2nC9EyzX6jXWu7Zw9fq
/OK4DQMGAjk4YFT6ezpDNUbXgfPszIQfUzWx4REEqxwIToSzvZAX//mxAz/un6Jnb6i+roJimmEo
7EblRlgOetib/Qi30d2jD/huaX99Ozf757Bb54VpbnmCI/l70TvE37CqMExCQqbGOLZzf77M+YMk
4G537HrRm12zzspCSxTx2nCHV9xFsca+aGq6zQ6zM+wVJf9rVj261buh8HrVm71jJZuDXFW8ObxZ
+ofQcF8L4FyfnzB+qGsCUCD/re7/9ZI3GwFjmE1q19xo4Q7kPmSgMYAlx7M/8xODp7L3932n3tt3
18vdpK+2XZ+s7Ybl2vmkTlzh3uqiIL/PvJW3DfABogR/sOS9I/16yZsE1uh29m7biVfZ8vUX4zcF
B9eFvppH7nS8em+neH/Nvh492LvqSNfL3uSyGOU1bXVg2Rec+UKMlqCbTIzhAl4gahMLBbdqx4vG
e/epf6pcTXefvPjRRdzNZa8u4jaXPVS1VuP8IySvL+io/JJd0dVBBuVho0O9l8dcr3UT6Sxjj4y6
uGEfQ5Berxgt0LbpQTgSxtCy7yHfEc9y7+vR7EO7l0BcL3wT71TMWZruKOLdKMRNB491YLdutw3C
0BVpqzZTWzdAbXIc5/2fLbvXHjzFP7N09PJwB98N96oMyIFERlZ/v4qr09ZINobU0RRZbDDv3Tyl
ky36Mm0w7S/bjxygoPHoILv71K8WvLn5fbE5H6oDMnDns7sfmjPds+JvptDMYDYBc5jWe589/Kzu
tT+Mq0VvQnJzVMtGTblLGgDj43Q/cfZIEGGTeILcVuqeGe49H7hY+vZw6bu7+Wrpm8CcmoWtmCX3
uyNdhAVCJQSKd7YdHATYHyg3qO7zAAmiv0eRu9kiTTyNQQltH+0WGKTtt127LhyERa04DUH/R4d5
t4SQMXywkNgmt5nJ9UI3L9QslNxQL6mQb5MRdCrhmmULwLHurJv9fan7h9zVPd28xmS/zWr9jDJp
/Zq9IBiU+rlgdcGInlqjJDRX+vSXWLF9P44z2Zd8afr1cC776H5vXmju6FqxPXK/r9jxwOokDwGd
y7ynieUHllJ3O1fXz/bmfC2lcrd1hJqohO1lASlxswQiLAb/vvZQCfLuuOV6tZujFfOUpt4nv8Kv
Bso/YyO0VIQYp5v31Ay1l7r/qL/9Wyr+7du5OV3T3c4qzikronKC+pmDIof1eh7vsRUrouJb0aOj
7KqCjKiQ7OYvF+Vd/zqQANM33ZS+ASOnHpW+E/EnjKRKEL3uJnj6yTQXykPhS3Da3uBZap3XNZ4+
ogqXxyqqGIBvPdnoK/bL6ZEK991YYyqWo2LbIBu3Q6tatth1hS3uqf1hUqmg4VGGyqKJAPO8qRyd
Q/vn9GUN6AUiz2V4h3pYS8ND7R7OsfO2O/SPfYWPegYt6GIDqq0jIpM+P1nRJqOZiE5eb+/XVgBf
7sx+3nomgp1GdDmOLP88//uWu/9NWCr60YptG5Z+k4xcpK1cWkdZ4AvL8V5oon9fxgXQazCboHQv
q0c9etUSG+iPj+JqyZtEJHdSXe0K4Fb69nNXuy9ndCFTf6P6YRusf9RorwqNKuNVsxCYsWLjtaNd
875Fz7CxQvvoI+K30bxGiZB7z9z1MtNHxdlFLa97r0of0bFP+rLzLTQAM2gQhtm555/JS4OrHJoE
6kqF2vV1WewxFn0v+4gJoI1B86o5TFCEAEmNxBffpzJXNIBQjNgP49Ny86lB66zetcxvlTDdzE7b
Xvlc9s/vVb94jtrvdAK3y5qn6H1NUrgGUNxc5e0yhh49+M4iO0W5xV0LyiWe7DACUHyAVh/WaJJO
5zhgzCQUSekXZ9HhMC2/Ib++QT1p2BaROVGiHLzT5EPwQ7kfDzIwSJGeOmlWkG0YTUEI6eh64d1X
IkKzhNSnzTLIMkhB5bP8ozoGfIl1nFvuBi/DUJtVr847xNRli25/7HBgVXCrW1cx3KKn8Ul78HLq
981ceammY3iw/pk2xL6m0YcKnOV+lUCks6O7Q+fN/iUBnbAXREM6W1426NOZ6aSrvVP1Wp7mDRrW
X8CVAERPBCIdcadTYDwbF9p4gILtUGAXabotNQnmRAKRFd7E3FyODyd3/91d/EvnKt9Mn7VFw1z8
eZtNTcSiEDcKaxhLYDqQKECJoPTsOJFdOz5tA3tQTvQYDhIoxTzM/IPhlxNp01OeKxJ62fHRXoIf
huYPE/6JtkLGod1H2aPm3b1+lfHPh36b7Jo7uZLXB/YWIHg2FhwGDwo63cUHe/huvnm1zk2ie863
m3NWacw/YMCDCmlBoxLf3Y+M8eXzurdSRpeCUvjBsg/2sXGTGFQHdZM0Z24Po5dvVBEhEpz7mxAW
0Gzb1+Pis3iU89x/oIahmQrIa0W+OcDqVtlezKbDfgWJHjQsuVf6k2R64BDflNmZpCQPmKX7eLeu
H9zu/XICB47/XPzmLKs2lb1TLiy+98+ekE1PadLZaPWIYphuEvQ9ZGMUDw+IaANfQkGrJh9JtIoe
fVf3i9arS7kJ2u1BLs+pwaVUAT08+ONp6JDtCmEPYePHmI8J49YD4fX/MCS4G73/eQw30VvSOrko
9+Dl1j/7HgJJstuDL0rjEKBuMN5/7yZwP/7+pd29X0tluKnJmqU56s2aprHb1GoFvuqImtJ6ACUc
uKxQFEXoC/TEE9ymPEqga/D38cPtdS8hvFr9Fupv2Vm+13JWhyIy/ZgTf3EcEjzWR8Xa3SkuFnK0
5WQF3NztaD45d84ahzuAeh1KvbI30miQiVE2ON5w+6SIUwVFnVWCeRLIFRXTYqUiaq4nh9Ej5xnj
3ma7vpibzba39SJJ1lyMjByo6hk4rajR4bNFwG8E5SFFBNakHyM0I/ZYOp0G6z6wYCh7Q+f9hL6r
aCajZQUDD00MZvDATqBSA5MXsiqtt35nY4zXHxiLMVXqOB0EgN5yX1/ykRP//QO6K3B/fS83e5cm
gObUyeY/YHPKMGOGskdTH4gn6j0QpltEBB4GK1Gt3OY514ve7NJGkXbNodgJLBUaorPkZ8+8qoeQ
2odcud38AuMLsZ5FMS5oKqO/yiGBksauX8100+sYoyFQdnxCinGPct+LwyOLC0YDwJqBEE2q792o
hqew7klv6Moh+iVwubCx9a8EIv/RXaqv5tMF6vUCDQBltl6spxyViMJ0rpB43Q7XP+ggnxT+qYrb
gRw/NRMVtfB3FRqXp5wD9IZa/p97UgreoJxzlkK7RB4qakItSsfUtgMatVYgZGfSuRZBiNwi+oQw
ZQLp/Fd/6YLa026UzbodiQbyWXqPmVHp4xOZvuT4HUOaFPzUHedxYPVOq9PU6lUQ4p8qkiEqrnMk
z5AoG9Xfe7LfFGlmk/8OghXkvmHzU7PjnRVpRQXRDa5I4Rd7n5xBjs0PFdV4j6SigyvLJjm5Nkpg
z+hPV/wq/KRIjw7D9CslqJy5R8ExP1lB85vgPHIauYsytqApqSbFuvgD38pVG+a4L5t1JvEB1p8F
Mseg98H7xszw/MAaKTOhGIXbmV+VD0Ln3YYbeBBDFyBc+gQ3FaZ+SQrp7DD9gITs7cbI0iFoqiJ+
IDQuHuyye62f67VuIkZqa1qr5cwwBhnaoAXsjQQTnI27Ul2I/IIb0Kv+O4if6zVvdjYIKut0ysR0
x6MGDJCuQU2JLNjdLqNf0D/hBvOYR2OUu5X79bo3m/uQa9o+UbjXtwPqpEJ+yRVjol/1kzT6+4P9
hb7eRpLrxW7Ov63UlGqim8cFBH7OeHS10acAzQRdBR1NJNBRbI00cegjXMY/oILsQVevlymPAg/y
QQlfwxo75ElYbPif0twZqysJ5Yh1IFIHtAKi5BUKPRPw9I1Ry4axn8Am2vAOzBGq7cPkUevjXnS8
uif9ZkfUslQ7MLTEh/mR+0iV4RUOYkZkb9Li4cl6r0t3vdpNinyUzkrtZGC0hKQQoj5CVRAVG+SR
NAgVBLKhHh/EUdpCyzhTAKmwOlAVZEL14GXebdxdX8pN2tydJGtTCJAFZPZ3PCZ5+hooEkHx+Ptn
c3dQdb3STTvt1J0PxlYMlMVHogKNIlH0gWOsYbqYCIMoRF+Rx6xDC3o5fG7+LMacf7+MR1tFF3XE
VexLdq2Un89sFR6mUMry6HH9Gj7m0cO1Hn1VN+FuK13krhThIF0gU0lFXg+EzeMZ7BOgk4G1+P+8
t5uQZ1e1c85FyIMGiqgTs0Cxm5C6Cu3g0Rz17ujWAfsvjIYNhRT83w9ym5zMg2wYaEOi+X4Ju6BC
dSKn5kcUK0VN/ghTigiEjjLSHmAjhMbOw7RGvK0/YtHVRdy8TVttt2ax5yLSnlDLpnfnJ74xX8qh
jrgTUf7BfrHkX6Dy35a8eal1AkojTfDQahkbW2j6yvig6hG640v46u/QoroX6ZXG0Oj4egm3vAuD
YT965w4tFkTqPspAfW9M1z7jLCP8SZEJPSPCmc1p310+dz9r/CPCBFuA5G3T04TMqLHxjk1goj3s
uKfLWKp7dhFLKG9cxnL5xOga6fXdu4ZuTt47vp4O0eXz8qr30eVKmhCdg7by2tJvNm69CfNFhmz5
GKPJ58N0g/tqEm2czwquUepjTqG6yqvKf1t5Z0o3Oc6PET9jW776c8RIgyL3Vf4p52t0n987uae0
UbIbGDjn7KKcxFr2JHDDFxd72Aop7iES8CaZ0kIDaPmT1z4zCetT/zlzTY5QBi/BoSIo3Td/uMZy
vGU+86krUfuCvsvUoUPlRDqez1hm2L5B3ZEG0udmURznzZwu2KAT0rfFDFpm91z1G3o0K7qG58Yt
EJ5bkGAA1SqFGPq7PLI+Tr18Si9v89WOsVxsCjAXNpCTYfe2HpxfcOCcNM9N1yv7yYu1rE4ujIvm
21giI6N+758qxKjIGS+DLo1r203soD0vOmRvEGZAPboLSvVVKxDKJ5cfNo5HYiUHcDKRjD9O0Agm
jW4u/YPkV9Vws+Vy+KOKgVYWJ4Zf73sdOWH69KEBAZH89tRbV2F7iQpEtNL4tPdLDYmgwDB68slz
UFi4vHTdpKr5TVd+2aARcAZAWyGPS/N+GyB+oLyeO19pvd0F/FjyVhax8yRNMvDVP63t67bfvZTv
CKRjp7B7L+Y7gXszv3czXJGebTs4oez1lm69be7aOv6CNnvrs+D9fmSDAhOFcRkbQw08XtW/DE9D
IQfJG4WUI8wG8Lmk/i8iXl0MqEZFDbkMnI+sL3lHFOQQY/869XZvxoCvRUVJWR4dv7ZTNsUpDbBh
KvlCt3B8qDIwc4UjKo9aGKyAMQb6Tw3LSEODFXTnvHuTRwW1Bom/6Haijiz0mfdhnSx0O9jLfgbS
bu1d2kH+WTAxQpmq+EaNB7ESgGRrvzwFPHZjSSmB7hpXG0qv7DjrsxlvNN/J56n0LPEJ//A9o+zN
v2JXyFh6Zl710v4kb1JcxYg8JZSMEkLtKJUJ+ZMe/a0gwQhxIPUoB3LsO9Ie5h1eM8DrpZ/So7I5
bbg75NyF88kLJRfPOahf8ebwTSLHaVKHemTPWoQxWuKByS+QESAPcQThl4xkLEJazClqAIjj7dSM
fraRUKNH9N9DOKKHLEpv92J9WlK/HOtI2KxpDaNeONEGFYEaHxuF31dBym0W+coKEc6n/lvH3OKh
h1Q/2uOIyVd9rAjxlKAacBCPF1DGtYxMPR8idpq7F+cz/YJv6qUook/QtmeD6ajoneKLnzVhhmRM
GhjEKdca0Lse1tPjMBtLT0LxmdBY+y2JIz7a4wYfriOywpdx9HZ8Pf+0L4QUZSj0ysHnkItI03xk
BuuXFr3RGrOYwvUFAULDc6N6QbnZyyJzQYY52T7hMoJmI8zgt91bSy+MboDQLTJmOnTKE5pyhye0
DPXvAgMhVLgXGqPo5t0Ii/4uSlAirUYIWaPolwWq7Z8R0x862FdbE/nHeNWxhGGPfYjLkPusDmii
+RFS8/S+RvtXebZ/5YPwDVea6BHzABBaQYtyucoZ6cRpLxvvFyLWvhqhEechOmdf2lwrkRjAOH2Y
QvNKELeeQm7LfCdhl217B06SYlwhCojj7gSDlegQZuON+JnTkxjwqk8Sz9wY4G2cIsbWJ0Z/IkId
le8dXhVVX9ilCGHtAmF/odTBRp58tAESJwQ/cm5U3txR7cMrHTU/5Njcm3iZCO94KB/3kNIMugap
LY6v3UuNX50yQNXW1xbZMu11UONemXaIpwEaFhkQ45VvqRA2LP6Gx2VMVKwyhljE4h2z9dMQY4fJ
nLnUq86Gw9IWh1tjZD8lcKkd79hHSyu0aaKiBIVnMx4U7na6fSJMLfWV9pE/CW+NZMRsSngriYQV
/Sj4sBeEDy/jkysthe3aAXtcjVGpNjanB6HsnndhfvDEX6RhRi8pkGYLNSIGaq2o8J9ijddBC0Fz
IdMzMrEgP7Mjmlk1Jtghd4tUUDbGxbyvziFPt95GPNW6c3f0PFUMQ/arZr5fEHaFWHkZNJG2LGcn
tKFVRLQrghT2NfjFz/Wf5v043NIUPbu6NNSeMJJpSSC+hNVZhZtIMdbCDbKtMwZ2S4v+xS7a8E3b
LxBy8qk9u3zWoTo+TSs0CbjveD02a/xp2ngX5yCSRbmlBtagQr0NjzGFKTkONozx0OeEO8jQhenP
9qfwKDmKZyGRehlbgd0DxguYmrvU+MMOxa9t3Hwe+5uPbJROyOv8T2agOHt4uRNy+iELwMmrf+Mm
EG6Xzpj5UXvycJzgjF2dFvlrs0YU/zxWYMvP96rPQYz0mvoDbj3GUiANbIZKuNNsvtCNMJlONi5J
DRYvmbDVyfDT4RgQ+y0dJpzTkeMCMpa8DyTaUQzoccbNE2InE7i+iBT4siLNyfBonLB/u+ddv5nX
i82CLApDsU+yjt074UuIrws9chKFdZ8W0mlwWaI8PwRqtVmQqrRkSNAntqHxcfpw5jrfWqwh6n9a
IpDbUwYGICWh1/lRY+JM+5O6foIuGn/6htiDTXP1bXxwuFhh+3Lxd31rUH/pILeL8fr9SBXbyxen
3gkns/9N2pntKq41W/pVjureKsC4oXRUF+57G9Nzg+gWncEYGww8fX0zd+lIO/9fO6VztC9yK3Mt
jO05Y0aMGDFGFxsG9GjwrQgRx3ojJml+5hDMk4d38M8/aPE9UB+IZKSBxLdgiAS3lp5dG0eoiIEE
LmdWLgu7wO+BsGYq8QGxRpy0YjENj5jsqD9W0BJd+Xx1Jv72aKYoGwV16oGjVfYKl9VtV7UfsqW8
3BY1uYF/YG+i9fy1SUf1YeOgMuS95tKoQNcaeO4YtULzxew+OWKOPvBfisZqjeZrwrR/fJnyqUsl
Fau3b9fxavHcV8s6r9bTftIhH5URisBNcfp1yBzoKWNrMOWfb9ZzemLj6BhK0SOtDnDx3z4aszzn
lhKCdCLohnfnOH+jPIEFm0Pn8zg64XtVmRdo+xuF7TMgF9cY+Dg65426OAzLgKqEFFGJ+qwxwdt7
+2IcivybeHeDWnx2smOSDeCaWc/kTc3CpDQxjoamNr/gyIPClUNefU1IUF7+qmDpvBnNFFv7Hd2d
1r2jSEb6ikCLsG8ZE53DPbChwdGKaLx7XoCcms9c5SAZ17G+RzsXD59sWywKgtv2y2msJdAmZe+Z
kBx+DTT9blZvqs1VRDiqt81gQiRCfJ99IoZf+/gxMIQ8bdefaWdN3TG6eDiPWQpnrY5uzHMoBLBV
C9Vi4jmIbN403pAUx8Dz40mxzWeHcuh+nLxy8xvy49nJrgBdVJPbu4icrv+zCjj57imyKo81Libo
BQ6BVskLMJX5Yrq28lu07/t3R94chs99RzXP6crHyIMetTTrxLy/Q4gSMYucCqHKhQ3kIefFDa92
M6Yu2oI6Y37OFCp3F/Dgf2UhyAULLWOxa3lwpHv7K/mqcDcgCWgEfQp9ktZlHhGSAqd/Zy1H/ekr
Q8l79Fj04QZw/qxc0ovxcfeIWnpBt0xjTQuobeVOD5bwa7qENNXN7QuZXpQpEFv8+s+4cmP4vjdO
hU1Nink4kKBiKuTcjP1lUqRCcuPkZQ/7NP6aeYGdGQTFs1kPUTh5QNtGmeGAR0B33Jk8J1+/Shhj
5Bx8OxRSH7t/Mjsx9dX4HbF1GXVDoT3g7SB5R3f83HFWyFUzRgFm5+N5JK1cJfysZctFsttQJeEe
w2n+6DiPrMx1RrOuZrF47R5p+TbkO89M21SBaAB+cSdo111LnmneNwIiw8eMw53rhn9ZFPVI+Phm
2E7hR3wfIZXtbuB1A9jjxyW8YF9sONV4rLdXTmVVty7rg9dZC2uqKlgqPEaOlSmp9ogXinR3ePCI
lwc0V6YYjNhPT3IuU31JifmBHpH0fj74w4kurBrMddLSTT2xsNCjU3mhMSuaC4Sqhbq/IoTOB181
k5OYtcdeCzTd0FjFbIxzxkk4xQARnfmrRyoKCChyGvQ+LYgUfVo1G86mE44ZEA6Qai03QkCN7DS9
JsIzBLHrUFj0obToEMqiVuS9XjMDjrlbmNUINzaJXBftfTBMhUPGxgHGJmMwXmcDriT+WmEXxev0
aG6+AIEDHnaZC/SKEohdO+CARg/SaQgPX17x9kVGAuDJeIzQC+FoImdHVJAfFtr4Xzz+iDhgpCpB
ielIYGJ8r7m9i9e6NySkcfGxxEjLCsVqDOz4BOG8RjgCIGTyHiFv1jqBQOQ9J7Lwx2gww4yBx9Wb
vNKNmF/AbNKiQAJvkFLhw3NhgYqNzsIWm5jk5WOSey0/nCfiF7scKUQ8TGiedpVvKHihgfBtudrR
6TFDZWq5mMp9T6l6icp4FYPbbxu4q1uGx60m5UTla575+gd70+O+RbqDNLeHblBaDZ+uxgOSGbDA
xsaRZ5TrZwvQgomsE/jUQIRy/nyTtqEITXDk90AD4hd1JEOjBHaSQJ6hhjcvt8YNMADnb3ikYuOb
x/Epf4hDFSeP94LhfQTn0CfiNWApxcjMpnWxXcgYlvuv/zqxZDQEfDEKSbmC8QriSvwr4oncGvLE
XF8MyZNJsn74GLflZCJqUYJBD0M9hy2H9j7nRA3KDYUD/1Rc90D8nzk2azbndGe9wWSdR1EPlRl/
YhJFCswy4HtPkOw0VvGbbwjcjFgwOCSCsGTH1yGgB0ZyeBRT3RD14LQLZJ3FNkMTDESJp/hrPQn4
9BKLWVrOYdY8qeev1yyxJBF/dL6mOkeY3y/zgtwUUbjtJ90Kx4bVkAVJyMV6mgIdaVMuq1sHlIyQ
JmEaWp+31ipF3ZlQCCJPmOGQckVicbRUtOR/TVyN+1y+nfBIx5/46n1iYcnFf7y6GqFOmUk2sUc4
ycNzikA/Z3eTPkbP+LpnDo/EisV4NS+TlYUnqCd2i5iWlbicktCx45hmWYpFC1dXQplcWMTwrw6b
E5RPImqJ1sogKWaip1PDWRpwA9KUJI+zusUyjeqSSgZfNrYmI5NrAi5VPgYX5JEsUywHWctdExVL
VrUQXj+ziskUQDL75gYLG7EGuXprtdEN20LWJ+GQPPrEycjOz0+x+KJiwTytcvzxwfNcBRAbwVGn
isuhCPgvW1zhFcO0QY5eZjbt5Gg+1F93ACg6AbYxeuPbL1lU2CLMAZ5SxN4XOtMbR+MToq+NrhFS
rkjPodNUoPCIorux7ZoTFXYmgyv82B03mcKFZ6gmL968eGKi1yQcYLCVZu6N4XZHPCPBSGEOmcqS
az8YRhQyWmIQl78+M2oEAu4Lto4Y82fVBScHqfB44KO9SlWIEIpLDThF5olPJP2DSnxBaPbGXawG
3Mgp0obs3ymWGINYXI3zbXvZ3WHUi/dXmVUutvrR6WQPCiPRmQWzETOz982FrYYyI0ixq2TiUYte
gNhUtN/h1Q7oCPx1J481KmNgTXXC4BRrSGfv6BaDn+gUPLkO97zHXM86Ofis0E2/I7ml8vK4b1qv
nRm9YCFF3JtxkznNHVyn0ItG4aNjvIZdhKTEmhCZJ9uKxadyCeHQSafCoirKHjONJSd2ADq2BGGx
ZSX+BrkunJsRDaZZzNbnsQntdjx5Ce8QCiFn6HnltRTJ5WbwK0VAdY00oaUifwCOd3ioqvfgN7kB
oz8axIDCYrgPZwNIYfQrT9aEZw2WjsCWLfSUeSAH3NB4bytUPs+wa1YIqorFDNJuIifKD/DTxEtx
ZDZ8BSXDMdXCGtNSspU4yrgEmmoshQMLqWNMUCXjUUQHsxeK5SHzFjrcKCL6WR29pwe+2p2ffBjr
BwsQOXONT3zw+70TF26jZ0TGHrAEeV5lLOWYfJyt70Zvhb2oqdMDmA1+aS7L5vpApF/z7c13XCBR
zFsea3zbx/6GhNh5opnUZ+xJ9pcgFHJW/LKLkhmA4c1BJzqi2f7cCCXihv84Ri2xp4jCoQTuIEIn
9BvsC/hctO2Y7iBTB/FpzdOmm0ljRBN5kugfuCvi7JHXNcigE/Iw0QRAlc08T8QiOrJvEXnmfSvD
mpBawXVZjS94RaB0z1Y5OGKRolccC3V7RG9paoIUcJMVCnYkbsaaqSh2H9OhE2SZWdWTMjrxrYVG
s3jAXbv20Ya2hNKcOHpE8P4GfXxEhVZEj08orQmGSSzKp79+ssjf/3+piz+FGGEiUbCvrHd4xXBv
FT08qnlgvi9fg4Buv5MKuVihZnyZ8YSdCUPN/neIP4vZYvokxMz63i/9e5ZguJ69hxjTo6VG/MFG
B5khd6Uh0X2LlexDry6hpHDuOaY+oL0DInuMuRRK+W14ta7WAxkgeJMmP9n1+2LyFuXf+DL75CXa
cgjRr8K+p2I9JS15UD8vfgylsacvgk4XB2B5i5QSSAiQKpyd23TNQ2pNaawKg/bFEfjRLyPJFZyy
n4ELSxX+hQBXZQNbGsz/GG6o8BRh7xOpsz7L+GU/56vRbX2fsrbLiOhvsxCBjL4rs6lDNVNsdcTZ
kvNXOv+MRILTSRtiQhN3NkiaEoaBQTR61X2nsp5OwjcFk7M/4p0CCwddtzPHpJHYjzCSyAj3YHhS
vk16wjdTPniTrrklU8aHTR3TF0H7gMWBPwgcllBHZniEdzlHl5jOWOW8afJwc4H0OwPjYga0DsuN
5D9HZ4/Atz4VeO7gp9ORmcmU8SUQswiK3QQfR3Lb9LFkGfqnX2H9auGxgHr77mUuVEs4gQHKEKDs
IsT7zCRaKC6mDy/7g4QmOwp76tqelsRgnXvDA4Slr6GviW/QJdKWIiNADibG/20I09D6xdwwCven
56j8082YBF82hmYD49vlrjGvI6KIIxJGPDNcQmYgufL0zvZCLAEcoOsASXqrpMoImDyNy1gmPu0a
S9ki7m1W6XtSwLjXw4+PUwkElS0C/84dccfWaYyxxF57Bx986i7ZrfB7X+eLXyUFL50v4wjNCd5t
62m7H3HKdnkfnAmc/m+7Hsv4RsgB1kSlsfBLvHSGgKfkJsFtJOE8IzbbZdFGD92Cc7wb8NJ2T6b6
T6zyb9YCQamhoHVWyBt3AUuBuHaS9QgwUps07sGqwh0g21SwARvzOGQOJ6rwFkI98heX4dIxxPvx
OiL3OLLsXvCcsF4LVDaci3g80vHdYRfpyJd7SSVfzoQrYifs8FzbOduNqoZs50czL/z042bod3Jt
ETruRiSOw9lR6FCu0gpZ5TK97e07pjxvcy+k3zO7gkVxMa8gSc5Qg/Klu9MfYQjBEyeX9VaGmuJR
5eDAvfir9MIGO+7SVgv6V+eATQZ4u5DpJxCsTKK9Rq8+KqM6gvfsnOOkN5JZNB//7VZZ62O+Qf8C
Higo97YHuHgwZpe7cUsumaybtX+z8TmL1FB3qt2RkeZApSYJvmhnliN4VCXjLg/oSRBDcmDV/WF4
mdxrU2WJEzfGCOebL9TBk68pD3FP2V59LcbyBQV/e4HSyw1WrBtJQeW8YqHAj6kNpT1Co7xhFpuD
iLFgoXXY5nQoEapBoJ4xZ3T7Me7NbvwFbKEQGXyndD7eE8HNodAdP8dYIdcD40iZgMMZYug2RnXW
MT6+XSmCcW5cb4KohtdfA8MjR/IcZa0PTVNvVm6FAZ5sVk6DVmuTr7suYTCaHIB1e8t35ulGDaxz
x3kGnhsH2Fc2ai94Oufppcd3xcUE9aDV5OPiDxBzz/wdnQKyAiT54dRndGrMz+bsBg9bHMeLH7I4
c3pI5gHeAMTLLyT64JMiQ4RUBXKl8AER3mHCQuQSg+idNXSbALetL5bELORe1JjwLslOHj/CKoFI
ETO1Bzn/bfeiuwuQRVbtw6VwhemL4ha828K+cDRqjK9TW/E6j8kpkwKskc0mKTjuDqaJIgvx8mbI
5ntC/zpinlakk5RYy/OymBS4R2LKK7znvs7H3DXJRQjd6cYkE72sfjYgf8a4uXCvFutxOcpwCJwA
6bXQN1kcGdhNQF1j08Dg3kaSvcXb5J4cQ8yHRh/I+RQeOgkVu85jygm/nMpCiQjWwJMQhbiHEDtV
UPo84sPMH0JC+WD9SIGOs/gUMND0CDj0n4EZlI1Qo5gd86cvuUhQcOZjr4H/FPLMZpHzIjn7e7gh
nb0HpKijHzxTZfrhTbUmIs04LLzMXs9ANmSu/DwAwwMt6HMEI9br9j/maQqjEvQjwsqA0SSvgUof
9jz0/utZMTlcTMwHTmR7PMkOlxUlTon2jxBcb4juV4R9qhCu7I2EgxiMLK2s/hJMrWYd47KIVnzb
t92YKIa/HaIb8iLJk2/8ES4NxqziU7BCBsBxDyz+CRXvQoXlESyk+GPpDtoqFFv6UiddB9sLFGgf
Zxt5IfQJT6NiCN8OZfuBd6BxVqFRrzo3V7WlUHLooOB1E74nwjgE/VrOiaNz957YzC1w0p6pycOh
jbZrfRJXC2+WsMMrJ5B7VZesfjU6tlQxgW6vJseIy3JGs7E5a8ZdiniUHDD94nBBNLWzDJPeFvMr
cCjcuG1BLyodnWxRRWplw1JLBtnJUcNOeEJLxKx2NdXXhFMw6MFt7hAu+t5NuOZYdaZ6x7CwyY6S
IicrtiGpsZqXxPPRY1qNmXRhQk/FSQiRIyS2WsiUwUJzUSH+Us0M1c1jSICuSUt1T6EMkoP+/Hky
iukbdx7z0Qq3vAqN0srffgi8mZJjKjlToaO58i+CZg/HnUGAHyHHJonY9I2R2X3dQSxiPAgAaMhD
6HFSQV+GXe8140jADI206w6MsftOtCkHg3XHiJRdSpY9vCGcPCvTq1WdbA0bsnp+njakHrgxUGnU
VCc9ziq8g/pzhtEfCTHUGCR9a0aVGR/DCvhwTXNt2QmpZUAdAJMjpJxRK/44zGfOL3iH7SkHdEsz
z9Nj8rZZhMSS0mf0uQj6s7uKeZead/3vSIrOcSfUZ6d5ubtm97X0cIhziEI03jWusJmONfIa3RDm
T4BgE0YNqCSCC/nfh3VMCyVWx1gxsT4V82VTmLr3zYlkeZV+BoZwQCRRioTXGFdeEYBEuv6eClXp
/AuGQP6Faw21e/IF9m2IVj0Sx8LAcZgLiLK6mPSwMHhg9IVu9H1aJDgakGwoQjTafUyuzhrqYNzg
ncjes/qY+DoI/5OfaNb1aFEfb4Vmzof3cV3QehJPBSRMSLPJNsUQVTWZHi+n70hDxoquvj6/JQ1G
9mOcq5ZqynuuLcRPZ29zgXsCfum+MC1F4hrJkpPDyNF8tZUp70AgkLQ2EKBWjWp78L9kyeWij609
lrVug7n9FWUVmTAMlifiede+Y/lHznFA1kljcenUxJzji9X8MTV1QT/y8MY8Tm/ebQalnvnHJuZV
j1tULzjo2y1k+xtUlOB55jNXvzRqFjV5DQGnSE7jT9/u6C5PoSxThdoY3J+19WvYS9ETWRG+n68V
/ifOl/GvwilxMz9aAzr4UXEOviBotKuh7jUWIy7nUV4ODyEmp7RcsIpjJdDfV+gwysJDGGsVINZJ
d2XRMQNqpy8YNxvMDhHqurhK0t4x9lKwZThiwKZgA8hwA9pdg1j47PIcevjZduYdlHY6cEG/UMxX
I0AOmytrLJJJgQM126gW1r4Sbg/D61wDOURyP8EB+5YqQF8IhVAK95gmE9YYFTNz6MhDIkKhymrn
OSjgz3vcm9yA5BtmRhlRaGwhUv7MBMDQI6JEl1i4nom5X1Jkq7dhicHRLK1yNJgevR6srB+JqVSo
FKVxzA874Wb4xYSIoSTOSzobiLEfs4YOAcAzZsxUuLPD5MLSwIHm7DwnWogGvHwDrBPaSpWF+1Df
yDWnXv+yAGel1Qy9YsgjNpOGulzl9kCYCNcokJ0A2qWNAp5GieQKdg+IiN1HiOTFmb7NvxFT0ysm
BL27Az7L0b9waeyAnxbE6BM2uwJ3xK8O4cwr+AJpxZVc8ukfAMCzK5Uq9tVP/878esaDv+6xy0Q5
B8y6K1kdXioIPXChW4HDYdWw07yObnUwdMrO1gtEeIAJ9h3feAE8VJEWZK37zE90NELYSHAPbqkg
DPKdIUzRb1igkH8EYRwI53lXALSFQ2vs7iOFTqqk0BcczOHDaHPyupFs0ZV/RbSsGVAA5HjS1lFm
6lTBf5yp4ozIkX+SDh1pst4C0waiplDWRufnRvqOvfaGchSE4zZ6MyShDR/T+1o4gxY6sDtm1swj
kkMALdUs0perbnTnmh2yBo7wHcL+MVGC7/SVvJZHTw4IFSVdnFR4dg2fjPp3HXxY0XoA1NsoyQHW
xsoa2Devy9ZHDjrSwzbC1pkgvJUgb0NAwCCp47IdV12OMhW7aBrNwJyCDKCPcIEi2X3Z8vDgEwrA
ckDHrWLa376Du/fyLr1QSvpQh89C26ybUBpgDkfNznRUczXuLOxOxOkEcOaSp4mlposgvLzgTndL
WhDXnvFCshI4u5hcIOBEDxeto4QY6tQvAr7q9We6g89Y17xQW6jYoOM3+YVFZ17G1Mej4u2fGvML
OE2O/F60nkSnYXRJe6Cc2Zui32UTI6z/CLOOxdxngO/ixUqwzGiEY9SHLKCXwNcashS7mDgtKWOg
HGDCmdzyjtOZX8fvNXIDFQl8sOu71TRUxPet04FqkpURfAE94FJPFWPg61SKskOrzIFekw18qGH0
mRhuKUxRINr1iGue0oMDQAgP60FqUs1Os34MoEX0humeCqJLDNsjlLK7K1dQMo1HzLYWiInf7OUJ
nzGEXmtK3vSUtptrqm5afJJI03DKEs0JPAuxCgrQ+BeNCrCIsmec19hGZ2ck/OgPtuaNbUtfdso6
How+yK/f8KTUsoL2Q4jR37JhIOTiDz5Yu+Fz7FBAUjBxNhU5t06opL0y4Z5+Su5UcCY2MkUVDTXI
cF6DF8j+GK4R0/OFa24xUwAimLd1+pvCK0lGyhFpF25JZyrRPtNdfHo4yN7oHVi7lwULCDrdwSlH
3BZuB24N0H4jRAvIpYMMNpVowVlZZgsluE+1WLV0jCoHCT6sHKlgMGlnRg77zYU9Aj5oE9U70OEi
acBmAl+E+mEV7LmPVe+w4SJnZ8f1vTakrnBYnPmb6p+OUNBLRW3zIQ/kVAAXeY7ln9uV3y0wv9GC
M/6AgEG4wbXs75vHEYv15IKn5TT7s5fQ6u6wp0mYXhzZxf5GAW2yhYTxdWPK2Nvl76miWSvoEw/r
AsRMb61Lm5eTD7+9iP38BgZP8ItWMLIFJGYxkIHASMVLk/LaXM0+pACiB8eMER/+itE4XIsdxVJi
2X2iQ/aZD7AJf/DEyF6OQZVKgYaI1df9mosPJbAOqno3lEAG6zhP8Mcwu9MjiHmgBO8f8gznRg3X
3zxHLHNYjffWUOlK4ZVFT4NqWvhHxFImU2rTuyA7QBqycQu3DE8bDL4gacDiwHYEFvJhXXFBILv5
O2tpSLzs3tnsfcg5GafKKJWVk6uNyc3JykdXR7axmXS6cPLYYwdGQcTQrWAH0huOu+Cq8Wd2SQ9z
EtySUpj6Lbqh9ki/swwoVfpsSv+dKqAFi3LGIKz/muDAkYARUdeXmxsRRBiQX4D0TW38xN3hxuxu
g8Q6IPJnMxA6qWfMuz64FYf8VR/YWFSd6qZOOa15tOTNLAnSRDqvrjoQWWMfTIYsUI66P8RLNW23
JOZPiszu/hV3hHg6IDwclPg0euzJuMBYzdYXuBUtiscexQPdbOaKBc6NTecjvwXUVSTAZLorakmu
VPpn+ir4lmiwuGoLuJS5tRbIsPV6XuUUuTQso+6QE2AQ8wvkrgPrSu9DGCs28LL77h0o82jDNfZL
v3VQyixGGXyQ7G1/HDyJW+qpCXg10QcnGBpCGIp5B84/AEPKd6g8nIrgRlDcuaIodO5PmkdPjyI1
5uWT61f0UXi7VFt3mkm1V9k1jMi3xYlqVjOG4a2dApuviL4jLVJ8gS9fDhSzgvfV2rDPmev1+owY
yKNvKkX0CKhhhR0avwpfC/Npvs1h9Ij74de+jDvWEyJkOAiw052/gCQv3NnRq2EaPL1rCJsmoFbF
av4wf00wcAPKy0QV86T3ws4gO2+tRnRA8r73M51fLASC4ukjwmIbq/vTGkrjuLO8bORFS0Xmovvx
IqtJNcIQALqjBXIZdhhzApxRRx0f5Qy/6WBbD5VugnWlfSHheQd4ddovPARkgqSGLRjhPOu22MxR
xlBYqsaWCNAae6R6ERA5kHZtyV/8QSCBDgfXTLQitKCK2gj08OK0G46ovHLUGc/YghISnNZfZlhF
aI4R7ThyIrpXjH6ZPbGv3N+BJtSBgK341K7HAG4Jjen0MRksaorud3qODuvr9I3laXQNYfiPGT+a
SbjHbM5BYa/7c/0BlnOmfuozqnWlzL74k7ubHKcK6sqv5GyX9PUCKyLQ0ulR4o/zZDa9BVvtWe9Y
0S0sJkfgPrQofqqd7j2gLzdATpCmXzQRdsBGT/PIyhCaxC0sqGy0U9a34IdlEVhi1YlTtp22tOiw
ku3HnUQDC7qMKghwnu7U/qSHsLxTNE6V3WwOwLwPOibEl7AE73jgonENnoB3rdluaDj54pvSdoUd
h8AEyhh0NdKDmWk55s/G5E21efYaF62HRTl/c/7Tu0z1/HhgXPVsmwDpjV36IDz5xVcx+3YQjyQ+
gqTQhwSk6HHSAnu94nbckNUIygwHLW07gfz2kZ3Q6WYpmbbDDNW/jIQrdpdEHygCSd/4bvXcQwL5
zurGddoaO9UdPkfilNeHUyZZPe6KfXeP7j4MlVCCT3oc4tUr0Cfd0WcM3tUW2TSAKqer9YCuo9p0
ukiAWktNL7i3BqKh8thLi9pjF5fGNTzMWsTShxXwTTuDoD6QCVFn+xwWBKIbJPLGIB5LFcIXZpmK
hYgA/rg7aZJmfczL6OnQQ+27MMZJIO6BPoNoZz881LcIt3hMtmLCjjZCStMrxFeH3FneXPdXlxb6
WvzMedmbfTm+vCo872/xG77Z8ovFMiD+x2mdj6WY96U430ISHoZqX5Ob/Z2eaqv0V/RQBQDfj7hn
nyr+NO4eTWmpDEUa+8grXzuCNguTJvYvhhaYb9882RWR6m5eZ7gTzhp2XE1uT4hq0P49ZBzLta87
3fjs8Zn2/WNQ+j2mh8UTF4ywwOgcqNkHNRF9u6N9i2kSITPW5eeuZieiFQf9ImySA0dn3tJReEKD
z1Ue3K4HMAAi8nK/tXPVvS5p8D1spfhEQ43JZnIS2BgdpwuRTIN36XRgvlIg0lBDvT4px5pLYPhp
n+Ypq33RziGtie4nI2QV0hf4PugHlNkDUt+6xUAvhWLgnn0ijlF+Q+FI+939YNzXI9r9cLxsqWqz
gStmAYUjz3si+XQ8CKzBKqFx7kywuMeVcn365RqL2sIPlRud6M7VuGIrzcyPMaEusD9+D2zVryOZ
UMGJSGduRg47wGwTPnwE/skS7Tm8Gjoydp9Fi4jxOdZ8GoeYYvtPACtOyD6yLerkC+9pA2maOhjD
c+rGRBs/cMtkoomJE0QK+nkLgtl1ZHpxXbrIK3p8wMg3ntIVarzHWjoPP6EkGyPAVsDvO0METF1R
akEeNyeHlKMdVLW3wdQzwtcFvFbhIJFi6jHesDLVAmmI8R6tuJbpKsGnFlSAozFqueNLOmmEPxj4
ME3FL+uUNWCysLClL+Kk6y7EUepr4+/uNmeCAAXtR/ThOOonSnYmOs7Id/oHQxnXkCCXV+Iz1sGb
ldlLCvNjmHSEVIdT6QRNpLCT2d2OBFZVDAU817M8kSArWQ9dacBXqsI1D37U25DU3IaPoMy0AAlr
vqmgmtwrGs25TJ2WvyB3sbmt7uJAMiQTktUxi9to8PG5Q2BhY59oUbKqESeAhqKRQp02ik915ROa
uhnZmEuVxXvGFy+l6Ucr6DoC8k5qLAlPKf+KAW8BQEtCVsTX9DURSjulD5R0n/LB54RtNojJjup5
w4bpiaOYtJh1GwioUGRdlr6FrwK3hmBB9fr0P36fxT2IdmuScVDvs8EIAhMW6GRbZQq3g+Elt+8N
pn3dKIYsOuGYpttdUpALbTHJ5zwgJUclnZEbl4PSxKt9hB18l3SIdU0C8rRv4yln6CBTkw5WN47k
E8UDcSf1RvblMXg8HShiB5GdWjUl1azCK9ArUivnWEcXnebEiCQyV7BZFulRHXzyF+uYwgwW0/xR
mH3SOA8yR6pgOqsnqIXpKFEMcDQLb9tr+F2wKFSWdelU+pi/7r5d8O41hJ8vs9ZkIc0eg9pTKoza
GucKX3JAo3JAN4pf/ML2OAZs3Ev6ULN6wxfUc538sDYpjAjsmmIOmD7WjbtikQ3h2zjENZn/uwlK
EUSJ9LZUTE0HJRjhHezgMx9Ju1s8qcYPwPQzMhnicbAbL1/m2YwbUFf8ZPPSkSC3zI97bVduVtjU
Ho3OprTOuULyoZCBUkPCsIAh4w9gF1Cf2vcIBv4nkMLBrp7JwoJ3dCZFlNh5j2E5egjLDM4VCpDW
4xLIIvMSGMfoZtWmYGvzwnp2J3xyM3SO6z/pdohZ6H+a/PxtvPb86arVV2XYtIG6+bZgiV3pWQxc
aqw/ym+Lif1/utZvSgKI/nXrF1po44+57NkD6Jx/UTgFtwvxEnI1CkOsZP94YfHB/3Th36QE2vp8
PxcF0/0yLETgPRg8kg29RBANKbNEkM8PkIr+13/87//7n9v3/znsy+yvz/+P2/Oaladbgyftn273
N02Bry5dzsqbq8J0xM5AxNQP4f2fL9L7N/K6SkfBx09V8NTqKb+NLA+O2qVcvZmPZj7L+OAXDZ1Q
EAvEZExjrOnRWhAGfJJpCDH/HVeUv139t1nlTlE/urXM1edH2UoZL3rhr3lMYaDkd+x6eZ0SLILk
ASruVv4rUdFjbWdFfEgxZfL/8Cj+jQTB377Mb1PMkt75nDSdLxMDuTBDoRA6Af+EpRqTJ+Pbj107
B5cBJjoFs0lBHdyGNTNG//w1/o2qz9++xW87Sr7Ld7TC+BaU+07r+vTu0Dne/fNFuv1/fe/InPR6
aBh1e4O+1v9tM1161fGk3Zty3Jr1VJfsLoryOQTyU/IBJxBHa0Fb70zflwkkSOLawNCogF7MHUb1
TOQIZMwWgwVw15/2M7hq8FZue8h54EiFLWopTnGOx9eaMtoRBTFQmg6FiFlVpoYJFqshk4IeDvY9
JgspXLpOGfTo0jEXNT/Zeyn+unLCQMuoOzsFL+9NrxamJqxX8sdZPRFDtUvmXj0wewZuiT+COC7K
ZiwBaGbQzIHWfvekyY0+xqimpaNZ/S3ehnCqiR3+66fD+Q2dpQarOp7MI/2n6Ba0METo7lvNVJyn
RWmTwd8DUnPsS6Cx/OFF/GsA/ft7+C22XF7yW1cedTmGTQq/Vxgw5r/McYBg/rCyun+61m8RBS8r
+asXzxKBtBtvgS6MC31I+5XP/snDuSvW6d+D5t9uTPlNPmRQy4O7emSB3XkzYsaBZk/aN5kMoAn2
cW4qdRxEgz/Esz9e9jcdkfLx0o/tgOcJPUBnDLuHsgBD0vRmaQHnr+VpoQLJ/M9eoiIe/Hb9X17j
nVPv2u9cebCMZPXWDPoa/kxypeARDP9wpUH/X19iT+njpY5ctKJ18AX9+7U+vcFXawvlOWbWhP4L
SYR4opbvLzViFSYnpIMthM34nKbMOu3YSiGj8oaYTwXfdAZJRMsj3oXzrpGGwOLeUjJdh5bP3Jsf
HE7VYUuZcTbH+bicpLufMM3x0mFDQRR1nsZc88dHy9mJZGrAtEAekd8JCjiNRsne48xamvu842I2
M0+nO9kfAz8aaWNpuzt8VL6IfZzsROsIBk7o7zd7UnEr9RUjB3UhdVrBTKBhAnrfMpD7cREhd5cY
832tu3/xNqXpH4ycphGJL2N5Fg1HV5yQQ7oL1jPoBMxVHHBpy3PjuUgFS3Tb9aYMmTcQ6vNbmHWN
KRXUdP6wsFCGsfKdo2TK5MLb+tgbMUcSx3N/b8XLTW2OFQc03/DmAx4MIxdvi/xmCbAH6GfYw3Bp
dYwQhPdpTCUj9ryVGQ0re363dhfKL0hlzAbkjAOzIhpvCcGPKYkPs2uqOae6sw92BzuFMUgOfbqr
MZznmw//B1MFUICylA7JLSqN6duSo46tmzG4K224ZZezejwTMxHLk7FVXfqdxjgEDYQafLRAuwbW
8mjvxKRHlORiJjhCDQDlWB4WxOezlfIhQ4aOrDD+0cnzuS/arpZAJTLdAEnr20PxUGHOsb5cZ8YY
8T7WDJ74jLZiDfrTBTyhncVkKh2dNIryfLZHDi+MGRF0n8bSdZcXY1cauRsPl0vqGWO4jEtjx10w
vc9NxSnzEPY56sNMVoNws7JTZyrmds6uGoddgUGZOv1IyAj2wXO4d9HNBNzhxPHm4cb1w7jLv/VN
HjZzFfzuckwn0U34yjxpj/VtzpncMuYHfugQ7Mc0AowwTVn9hZnCnzbp8gf5nlFmIw7jt2FNRckj
xlYYbmoRsLQD2dvHR2sOtZfmpUkYUa2SXfZ1fP7EnINjzzBVM/XnByN2XoZP/42rCWc57EoykH0o
HXkytocJONvE/slGrrlvrZwBsD2zkZYRbQ6GsRDcnIjF7cKco6Vib4DwGAyw9pabOwZzIeHQsUL/
bfAoj6YH/4e3uuvYC8f2FyjVq0bk5zG/H+Qv724wWMrwC2MftZFaS5aut5vSBwxlK78boDc246S/
VrSYUdlnOcOasQcR22+XPi/QdPOIahejbrc1oOdE0Iqt8+hlQCphKsmIq6HgVi7h7gYLilz6seOu
8C63o8KetAZ455ficzEKphSsODHBoQKl5KUU7Ou7MVv/AO0LnNcqjLVIMJNM0IGzLw/ZnXzJsC+w
8H+2CVYuxyAvXXf0wxoEnqMBZyQ86P9H2pn2po4tXfgXIXkGf/WIzTyEQL4gQoIZjAGDsc2vf5+d
++oe2o3iq27dq1arz0m291RVu2rVWrwd38MROQivTwuYu5/IY836fCdTwmLdOwsQ/C52fzweiuoC
q9EnAUZqRxiChtMVODPAivZcqJfsfYBU7pfhkulJ7H67PR/RSMKt6eugeEWvRMnPbTgbPtBoflmw
onkYXPzNCtYCBg3WiFr/IrcIEUX3i8DwRTYGT7Xi7tvMtlFVofaORVh0gMbDhxAcZmCgUqu9ONv+
mg3rPaz3dn8M4cZ4Detg58r+XgFmih7zybU9oaN5HFsbktbWhrr4ka5Nd2UF00vAS39CqzGVJBkT
SHbYWs1muY1QBPhwUe7bvH15G/EU3rTccL0YX+3vBebZsELgzG5/guVxSTuPh1NkPKzVkgldrPe7
y3Fcv6WYbHuV+LiGzQnwIUeCwbthfyMYbIVfmSz21rdLsOf0aCBw+osGJ2S4uFucgHfYR7vnb2Ox
xVC/kVX6vFtTYFNtgGA6jSaLjUqHYfDRsfmLFNreL2+Pftd/X437W2sG8Xb/A+gi5qJjWl8Nay7K
P5dwyp0QLQYQx3QG3nRGTqGTYbc/2rR3YZIvnXbapixzsNxNwvotLav/jVWlTGr1R+GIMhaFdQsw
UeCTQJp3FqtNyKz6fHF3MWCv6GtILeCiHM8+iCgO8RGviigEZHmb/gTYqOAtmWLfnL5r00JAn5uT
s+Bs6YjP+QanjrHwj/zkG1XX/mjcXUxXlvu1AlZm0S5Bkv2NGTsueJjQHVx6XXGa7Q6CRkRGk2Dl
iZ+lveiry96yXCOB9xc0ff6qM91a8xWdQXbebodbZ9XdfDPovS3c4XfYsBfs6WTYcN69KeVPPuX9
Y+u8Fxb98N3EZnssG4xmaHmYqzer642/J7676pJDnweiWGLxAgAhYY1UezqEOQ/iHw6iaAu+2z5F
NdWfZNYGvKtFY0Jij97vXIV5h+SIvVjY3QX8J6uW+xjAnZHbE9FPcSAm4aa9t2fAxkg5AVS021w3
yOVGX7o1os/G6izWgAYt+s5ifpFB0Wkoufzsajr9/vDyub1+H7Bryexmddu06nt96Ns/QXFyOpxR
6mv9LwSFbBA5YehOgMPr1vSIDd1xoKmP9oGVCCYMojOMWye2/PfUHZwDcGd+Yb1vGDN1ARCemTr1
OXD99OwIyjuOEDXpydbHJVm0xRzsMYUcACtSsMYfrCbfby75xtjm7jvEUO3vCZcj9ifIt4NpAuY3
nMwg38Dqgz+2MBNzUKfuCqJQZ7J0UbAjb8vJ6JNtboElFr08qvVhut/4lHLcNixvHAKStSabId0E
XXHL6BVbBAPZeidbaW/oW/qa0CgYucpiSLMjrnnV3JMdxe5s+iMgw1iGVXtkd4fhiOvedOb0wHHi
QR8Ja8UvxrnRf0qTpLBs3e5mHQaix2vnu2SM4YC1eyIxbnCoEVorrfawwF+N/e4ksalrt5zzp4tZ
KvgbsSVKaTbYwZA2TfTnAOG+Tz/X7nc4moXiN2wHNMu+FW2wFA7NDHwPlQHseX80J0c+nvoep9QV
wref1FzYwS59H8SMG9f2qeocrc1KfDAfidFcgPSYcx/pqQi7I9Vy2sInH6xPHQ5g0FF4yiYd0wSc
sT37mhbtjw88nblwAEPzpx3J7gHUZudIr1NbRlQtdTgFPgALZfwFMMQ+k/b8PY5viij9r6+jv0bx
lRfDTteiLMvVbDr/mE+IZwy313GC2Wf743MxvWDD7I/YWdBVQI7ro7A69MDQVoyfZVWIFA52XwDu
NpaL9yAX3Il7HCwe7Ecby5OD4106GKTvhWR9o2Na8wp5mTR6foNUkkaHrbw9HB9ahsAW0MgfJzB1
xx94OIGrHPuSNfl9veRXWZHnESuJolR7lLKqM+I8cYJxYr0PYI749t9pArIpKo5mv4+nvki+/eWV
VckFlY+omacG433sB1z2/UDQwVxoeLeGRGurHAe2s1hZh4AGszCiAhDY661jval7Wt3bNd/z98f0
X4+L+POnB+buot0LKeNzgCOGnc3vk1XqfnslF7SUCikuNX57KmLKDmRvTiBSnO/tydhN/JFpiQvR
nUTOIvx9aLVuXyvpD/1sxI2DwtAdcI9zb4w5+8aKakFvTijUGu7sdmJhyheR0+F4b/0FhmHSBEa2
D3in1nzNqwzg8ymrJEiy5LBtPO7cyohe+SkMRYShve9Bq9+TeoMxKKLx98Xpj/sj+/yW4SW/whuv
hcQX7cu/f8p/qPJ/sRBqJX9yvsr5rlyyMjT88LiL7Q+t30mdr8F0gD6GLwdzzhkv5omI9LfeYDvA
aPBi8ExCaDCywf1TPkLwDZL7x7FNrw4G8OzSrLhgETN3VNh9BPqGeH1CLYJDXrQTA2BC0u4ubSI9
F0djWBOV+k6MP7oLub62Lzz9kcfQqMtZjPww8tySd29/U2NkxI3+bf6VPIdyl3ZsB/OfBzU5IqXu
V1eM73J/OjWuMb+6tAcDAKLWJ53MMH8QOOROG+HzOUCD0WZGSPv7rqo1Zl+tGM5YWmbmXhjO+ezO
ljlTYTLPeMzPcYNYfuHwbFQJQudnuzsZlfZkktUlAWsuu1qxpCg0NPRDRP7oaGHNYHQgRo2s8yeB
LrX5dg94Zu29qlvwijXdmqquXsW0ueS92OHY3q2Q2GaKOd1bUKCtZVyz7mJsQPvZc8PlkGHWZ7Pf
1/8Vf/+zWVfF4jzZ0cQo410j5YKLZugMApXY2ciWNxDpkXFseRyENdvRnhFvC99a5/flugNQMbVx
dJXT5o6VEBQMgnnpYL/rIY34YJFq5ipO8W8XqGJa0Zq/PnZio1v+J4+uAe8VmF0s0PbWsQsBtw0M
UbX6YUIU/vvQLxPNakvXJQ02dU1vVoZeJvn93LxqIverk4OAGcJd5479hh35faS/uw8Y058Gqhhs
Kb6pjzJmINjleY1e3qjnH4mOfx/l51r+dSn/MkyrYotTPU2yRsIwPGKCC4wnx3ZCt4x9ngrOrSiU
kbCz1t1olLbFW0d2C9oPBXjj9hG7uwHJExrs0u860mz57/fqr99VtZGaepZbB75LCCHDKHUYAYhB
vtAtYIriSVyz2i9O71/HqxjOZpJG5UVivCMsieL0ilw+TXwWnJ51x1eckd/WvGIqL0aq3fcXxhIV
KBBwpTWZLUcRlSM4nrxjuPWWvCT97/cmcF3RgQQQehSTU/l972VxI//+HS1TkwyjqZhGZe+P98iI
Uk0+IacCiwsKB0hrPPCoUKZRoBKKUNbb/6BxLX7tb8NWtrZsGqdC3iriyME9tiXh9S6wBbVxxusj
9Gd6lS0t8rMqXwymB7UdRDhZ/wrp+q19BkwmcDXbsHZjX9/ZPyNWNja+KrvW/c6IYJP83SqGKRTq
W8idvi7jxzQdyO39YPcWCUmuK81VNEfQevamkHk1KSQKnEQBPuNct891CyH+/Mk1bBuN7B7HYsFd
ZZbRz7OkKeMU0Fw/oscx8urK+y+eNOIy/VmHilM0t9FWvqvSCbiWMUoCjfTI8EGin5gT3Joc3mkr
iL5uM4WW97pA5EUI9NfBK47wesqERjKbcCT3T5/TfXKFNjVpP5o0NAgY7TlUAOAAZaEjFfURen9v
JMBqq4Ris6vHnJslo8+pGlpLqniKQ1SUxTFWOQxQ+fqGnZJ9Fs1Pp+keOHKd+391qZ5Hq7iL/bKp
NYwto2W2CVmv6MwIDjycwRYIMqUrzW0tj2xJZteGXeIe/TJRuWJG4rNqXrMDQ1/cJplKwYNGrY4y
s+puaixW3VAV05Eat5YUiVmSvQxkT6KrgkyKaLw0ZzGppZrhahb1Jxh4uji5lGZRYZanaQ8eUef7
Zok+1nrtkr+/zVTlae/kitlo5oQyhyX3UxU5Q7DyDxL88Dta3Rb4PIHNqpnXKwekSaauGyizqLJW
WcbWoVnu9gn3E3bVL5PyI5x4bxei5Qd6gG8UPdpSQlZYfqsLan5KuH8/K39GrtjkTJGy5uHyOE2V
kRLC1Dc0IEqDXZo+cEaHrvIw7IPOWKR9AVGs1Vd9ZQmfJ15Z6ViNo33zUohbImrogrXsaBtkRCGv
4i3uj2oWWtia36ZbsbzxPT629ncWmsx4GLXhUoeCLvKXnmkvlHbZyUg81BlA+eWgsqEpLeJTs1WF
J2xNrXGLm2KS7tI/jQXyAnPflQbdq0dGFvHBse7UTPTVTWlKsiEzqqFpP+Hc801p5udif+WmQFVA
9XcLl1qBBUioav3LkSq+5aGftsd9xkg0dXqi/ZTUJn3Hgg+9ZiRxC6qb15RaWstQVE1WdLHOT3NS
slIomNxO6HloG94ZKkSd27HgF6jdstfL92coEak9DWXmevqIWgwFzTMsWLTl0PAG3J8yT82k6kaq
eCV9u2vdZIWRUkfh/GOqO+C26bitW726gSoOaXlb3pC9uYoo70hd1fmkoI77hSKhbkqvnMLTPlXD
2EjKDs3GgynRwx0+5kkwXe8CCjlgiWvHqjkTRsVyHs5qcW4ajHX3Pnuf37qbOVBl1F2nlzHM85Qq
ZtJUSummXxlGHtwRF5ERV0NqkuKfTkpHUK9Quh20uqc5RA/nj24K8rz2BVazgUbFVl509bHbRSB/
eJskpIYFzIjYpXb/lFfu73myFSN5KpQy32tMNqeocnUNMG60CfGWX1Mz02B/JHFKCzLtigM1pNJU
OryFOnXB+8sX4PNnVAzLLjcb10gVn2H/lCioEIvy+sH7qrmCdee1Ylfu0Qnp0hsLKxDnN8QCrsxQ
o0HhQttf3QO/dloV0yI1muYj0lN2LpAdGJHplwLGIQqutSdGnIhfDKZRsS1Fpu3ivbgcFFMNMm9T
waAMDO8NfcXx74tYe0Mq5uVuLA+Ph8RYiv/w4mm5kgDJIEpypIB0oV1Z38j0jWNDZ0kXvCakc3sM
dx3K9ye2/WXKTXGJngz3adk43OUde0l75d36mN6sHD7V1Nr8Pt2XaadnTGvlcCZ7KUpuF3Yx9Xq5
C+yKuOVMtRqQCJCPmsFe3vwnAG3lgDbjKI3zLZNCq2cjAF5kuMrusjOrGedV/uFpUnrFwjT3eqM8
3thDmLLiH77fXduEcCFbUQmDNkBDRt1Nxje7LiyrmaBesTiNx+Ec5ScmCEkLeVs05yzB3sQpsWqm
WDdSZd9u+i1uyOVFGJVi3gQcgeYFtKW1RvRV5uF5KStbdj1LJMzE1WPLwl14cRaiL7o2JBIL87fj
/udk6FVjol+2ZiJM9R1dloL/9bK+CmgAUFDhnImNanNUdQtYsSn3TFcu5ZGDf6cDgzeY4FITzHN1
YGWxQL/NrGJPzksEzo5LZkY3T5hwIhVYbMPPAh4LCBiRhA+LGXCjf3Q8TFlSpGZTNCr81XxczcS8
7/XzaSpBWBrw6KNicgJsUxv2vd64PwNVz8f2rF+LG+cQxai1PAcZQBsSjIqQAWySsWJ91UzspY9T
/oxXOShmnulp3EiEj0MlepWv4EvBx5XAOX3ac+uu2cuw7Gm4yimJk3y/3cmsI8wbGBDRPgPSc/dF
S17dUC9nptJN0pJ0yWxq4s+fLP4ukR9y/DgIxyN7c9RbnGEBHUnBpGrzaC8d6tNYFQN5O0iX0263
E9PaDpUQUYN28cNfdZhGgOvqNu3lKj4NJw7R09QM/fK45HuGExp/MKp3ZWsIvwyeM2/XnI+6oSoH
v3U/ZteLtBfX7YGg8C5cE8ka7d3g386pcvCl5uHYuhfMSbz1Mz/6GIobliII+4/CH9J8P00nHI8f
aMnT8kn57tDIczOZdgwfheO+DGLt6jRHAu1FJ1vdQXzlPZ+HE0v8NJy8XZ6LRtlKOBxzJVyOWqFo
UpOBfp1h5+9rHgjVml17dfafh6yc/aRsqtoyYYYXVwBMKRYYQMBElQSaV/+fDCa3NKG6bpiSUjn8
WutWlge9SUsmpQm7R5BMEVu0VkBi59SMJU5B1fq3nsaqnPyYIq6ZHllLwfjUIjFFc6M7JW29ogYi
WV/oYNubmjFfebbnMatXoMl1kxpGgsu+BUK+wm/BIbWvM8Xqy017mlvlBjzU5HQrTj/jnKf76Rbo
FTSyEhwTu67o1Fesmw3f9hpiWe8+S+3OPmjQrBx1BK7s7N96+1FtHPHq+j/PveIeDsdTfjxd2VtI
+x2d7ACwf+riyBjUP9nr1rniG5ryKdGud+bP09Jf0kH1rVmttcDP/b6hL6BjqvI8qUoIkSf5VVEj
JqX426Egn9gNZoWH+kYJaZhQV7uub/ABlZgDwJ3tuqr4y7fI0/hVWM02kaVEyn8malIPF5nx3Hv7
H4LamhP1AwV5sjzGRdflTGEgsJPon2EGaG0bFTy2/odqobh6v1zNn+P9NFjSjO9XQ2JVjZG6bqKW
EYtM8UgQdMDMxXu5Zf++jz/p9t9GrBgeQ33czhcxvVkxP/Sp8WN+SEbAjaPwjBzVjFY3v4rp2T70
c66cMD1E7ojCKyhMiTpR7unQhOAR6/PDNRdCrRieay6XjcaV+cE0OzZC3qxyeA3qX1k1l7yKSMnz
u6Hkj5+d+1DxhcPcExyTguqnZg1fmm9CMglIhqab1TqNtNw1T/imhFc4FIG01BzQuDMCzYEzHfR9
2RHsxIZbM+rLa/A0auWcmMldue2XjCpA/LtQUBQ/iDeXdDMJWNm/HK1yTijfXxraXhFPk6hNbxRK
PFSQW9bb0q3tNHy5c08zq5yQ9HqID0fgVCIjF5g0HlBnC26b0qEd/N/Oq+Ke5OK4uxYGq3hxe1DL
oIQg+lBCYUkuNVHnT8jwt5v9NK+K27lk0e2Y7Tj5DiTAFGTPyG0iOgQYHiQhibFBs2cZE8DjDvQF
E3hj6tNxL6O2p0+oeKOkvMmnfaEn0303I4gSQlGtsBUmwaCg3c3afRUEb7V5iJfpstbTsBXf1FLk
W3lvaMLhnrvmfLD/mr7rdKTZQTzcMfWIbgk4meg6AEjJBYUSr+6Siuvwy+JXw2P5GjfvN5ONTp3G
pIF0cUFEToS81gYw+9q149Ws9E8p8slxZMV1n5+FUYB/rBu1RSPnQeTNLfijEQnYwmq8pcZYc01f
mvM/C60Io/E86jm+N0HaJNRyySRg0EXLmeYMBf0v/TP/yHs8DVexQbfUeMjZkn0VQRRW4W5JQ+gF
4NWjs6Zsf9XM7qXreBquYoRo3L2eI5nTG/VNi+QITPDMSrR01AxUY1t/agZPy3gxSIrkdzYPThOv
6D4cqtTWGkrhBfRgNYO9yp093Y0fDPnTWNlJPfGMwrLObnSkig6vws66h7qTUXf+K8anOCd3Lb0w
pbsnlBxRg0fZyW8C0BDIhboS0uto8GmrKoZGX2bGXc1//EULMcnpGM5o+DNrk8U1vlepWJbdXUou
+olpaaObM1WGAQTj7xeHCs2XYEkQdOg1Z6PmEFbj3OM9PbNbjMjDEIFuUR+CR8Zb0u9YM1LNZf5b
oLsvaAbZ/tyuqI0wOASFmGlUA6GuoAoFQLxmwLqpiWvxdBT3+f5SajsGpNV4ORRk3uEZfsza0KVu
nIrZkG4HLTUK4eBt1JwFCOLi6CgZiLJQzZRqYokqKDvSSgOQKUPdvHuGAKgYrNlLZtvxvi6d+vqp
++fMVyPbPFfL4nDlzAtI/364X8hTFAkBP+3sQdG90wEsEiTmu+BMzSC5PoclLVgdDZUioS++pyP4
cqOnq2YJajxRNRA2t8VNM7d8lhAKb1B4d3XQBBQelnxYSaB/ge8SgSQ4fv9teKVWrI4R04GS3YTV
cXS6u6FV/rkupt9A4KMPEbNdM9kae/DTfvR0hM/Xsrm7RriIgiSCMKcn30Sn6gHw723nXd5pt619
ALzoaeLp/bTxFSO03N0b2cFkhS8g3x5w+K0AUXVh4sf1An8DV3TjRfyAXl2FEFcUkBGiAcaB3IZ/
6BcetM48yd8nK2mwmnzVrEjNDdDEZXxaESO7Z/uDzBagstL93FljDXmEM22B0aBmpBoXU8V1Jdn2
ouQ5dw2MNJFAeFjRgbs+dmU4aMOy1nG+znj8WfZqLvyw3arbo8yyy5BgFOgwQjGPLysB39+BLKA0
LYL5yXIi+J1q/cDrdW01NTieWpoiVYxYemrq6uFW/hRrYlDiuvcNeXMXaYxabpLXN/jPUMJRPG3h
4wq/VH4gqitJsh6Rhd56RoCkU1AOUvitz/b1/douktqM/Gs7/WfcykPsri7NstyyoTqU8z+XyX7f
1ecIX4IEWsqfcSqPMOOgp3vVeIhXSe7+VIagwhCiYP9D9qhuThWLtDTM3VY2c/FYV+wPkA/wKZyJ
IWvz8cJZ/v3B8WdSlQioNA5HzRSep1hvgyUisd+PkTwSKpqiofkfXb0/g1Us0C5XtHOZchhbo333
5piCotKipS4+wkUvKBZqxhM7/8vkfsK/pxNJOmC3jDPxzphQq/EFQQ66CD3pS4bcG+2zDOGdfzmk
uI/PQyaPohU12Dittw8gtEyZ5bQVJB35TOJjz8tRq2lnqzuX1cTOPboI+OSdUO/h7drwcNDqD3X9
pBatJs7Cb8tZsSXAfrKdmYq54RFyeLWt6c7XESGmBWYHcXNKTgLWRe/aNrs1y1pzH6rQSf1BATjT
mCPJK9IQgqjmbXOsBVvUWEu5YkqK5N5o3PfcBkF6Jh7DQwMJPmKw2nv32gv99yr84FOfzkl+BAya
tpiQYNDIIeaJEKCgvxv/AzsIxGs1C1g3s4pBeZybJ30bs3cq7eZTdAIhuM/p9YeP5Z/F53+mVjEp
ZlnIzeWFW3ckzQjeiKZ0Qcn6jx85f0aq2BNoC4tdLotJQXpOpgQwGgq7JKTqpvT6jfPfgappmZZx
22XlgYEeA3mwWxn+ZwRbza7bhUNYIJlqA8Sa41HNy6jGKX3IFwY8wJhHSy/aOF+Iqo1lCqWc++a0
5ngYplE3x8qzytSON/Mig0VVfBNWPpW826agHMRVWAuerNzfr4uv/fw8KBAMyvvxVwGvdgJFIhKo
i60nW9Tn+hG644CpwbFSXHEfZJQ0/w4tMHQvXjlreuegNSJ97y0p1C8RpIaW14oDdfDwTuOWz2MY
3JZK8D/Xgz3wcyMEWoVYewkVWDIX6bD93TbnRTfxoOIE9ZmPbmuwXitkEi01ECzvQAAS1zg6rTBH
ZP08NTiB8dVO35fBcbR0mq6EKt7d1t0WDvXhFO/Xk62/K1BoN+z7ZD/fJnb8dUbonNel3xqlzhkZ
1jykSOXq7VtQhk3RLk2TIZJ4wWxXgqcV+Hywn53prYuCvH/qxRO5nX+Yn6dwGfLB8vyClOahfaRh
rklT+bc0OM5pH6OLzoDra02F8cTjfP0IpgjI0hrynzZNiCc76gl1JPQaaIEzRlGfqc6OKAygVDkm
hF/6aPuQudNC5u9lI5RBnMvbgXX/foRCCxPOr7sNITdtep1WF+WjtGMgbvKuAkD/WnZ3PfPscrYc
E5KN7PvRacF72ztPik94Fk8oG6Em8Hn/vC1tCbamHqso6GhF5yp+tPuNuke71ZUmKcze7+ZKGSJ2
6qKiFCdWE7o/yVLe9nxpaC6RuW8FumS3pvdOgbwyBshV3++0z6mdA286va0/OsrJp6kyIiL2mjvr
hGO5W8vZMbwNbsFR8XOU2FEoo/AD2XHRaaEFAys3NMP0QhyCCCU38+1MlT3zT4S4MX8tlKJe3rJ5
Uj80kubmIEauHNLqLWIhTlx6GSF/PnmsJWo7R1dauvrN11HITJ37PJN6N/LAaZCnlnkelaknpR4/
vGvZh0eQgDM+uuUuOGleTIeif4MtfHLklA9kCNUQNdsHKWUVxLvQfFlJm2PhGBvUo76kmTHT4NNJ
Q3mqXnvXk79LHNP0TcgwH3aeuGfNVpHPCzPYRhVfXxu5c0KTCc2j0roc2snWfSAnQQI8ONMeh22Q
OFmtMJ5KUONDqIaOWO40MusGkfTdOq1MUAgGck2Zv0y+b5fR8hGkt5C5ZTCxa+428+Nlr6R6Z3T0
ZpA9gtZp1th1jX37cgjNgyejVpLZTEOjN+xK22ugosFivJ0ZW/IyeIx0+wD5NomBk3MrfB3gXhOi
2uPVhqI5hozgew8H2h3KeWhUvdsooW7Bq3IEq5IdLZiw3errC5jNrf10pkAsn2PyckiXUv6CGcCt
3I3hlG6Cn0OWA33LxRfiBqEYA9UKHucQ5wNLBIF9db9KCJjUDZU6iEkmNwiQkYRBbzJzkPRFXORE
LwmaRmHSJaXDIWgMdqLvsdecnBlWtzkmlylcRKMbXEteSlAKddn6dkL6c9NqQ70MNGwgjYvBCVki
1E7ObzRRu8jVXGwkOECZIg+H9OsR5U4I5NsPwS22myQft9FhcVs1tj9SOghiIv41fI87Z8iejt4D
0VNBZUXSw9ZBFMA92xFsicdZvpH8x8To6w0IsM9O5kpogsBgzz04D5O91fSyGcHKBz8niLmHx77m
y4PSN8mRiCLGsidPWr0EXZgUgsUTSqfbnlI6Uj+dF3Npo22I5WgKme4uNnfmEblbbMouOGyW3Mm7
/RieWOWrdQcIgKoylPbeuXvvPqYRlNlCewHTI7maq3cv42xcvl0wb1qwKyzaoZeyt8whqrfPg9i5
9Lh4PHUN9CwuYOqQ0tos4ZZtoYFNygtkAxbH+jjMJBi/0HwK48V5kDgppae7I9Exd/MatB9K9vlL
gBNOKCrL/aAxYSkaAxnVe6GPgOoWabMr4eHRP8GJePNoFEMEz7o4GuZZAT1y6J3eIhyTHwUyIaux
SN7L4XJ6e5ffJcM+KxAmXpv2ckY76u1oL5FnAsCWOq3lJINr+tG+6l6a+Wnq9K7KQr66R8jl+Scq
k7DSOlu0HAbxcpBgSzc6/hMhdsi3oNhbk2ngyppwK/f5Zm7eYx71k4DL2phgqu4t/wilSUZcfW62
sUJ72OIP7aXe4a/uzEmSDE5Ld4cHipy7aV05mHrnHrl52W6ZuYVn3NrqgFhhSyppb0eSFSHhtmie
Lf5vwJyIXi65G8qhUXhFZg42ea5moITIiwdHatuowMNkvlhCqqUOGp45Lf3z+j43EByc7dHbomOp
b0AF3YFTHWu37WLvmsMWVP/4PehE0AbiwOGfvU4Kx/9E0K6fu+XGGJmgsGfnAGphc70coZ+yfgwu
bmsUd0v/+Kl+IZiMMkKgQPrIKiKVCqtpqK8f8/30MacpRiMC0Nx4qtk0+5GUzFCx99DN83cn+9Ep
Pi9v2rfUe3TT6aHf5EUJqwPRJlk8B08RT4+nTsZXzAvV1rGJ8yxk/VDy0NeH/mG8a5cu9MNgLzdx
d48EKmZxN0vnrRE5c3Wu+YWJRb9Bg+82ndKKBlv/Gh5y57JhC4TFOHpHz+xeWKZNiwu/2U/LjYbQ
TKtXyJaiW/yoTm/iWhnTOB62yPnsvAMXXOpE0N7rA0SI4HSfZZ8Z4not/2pYEZm2YgCR/gIp7T7y
yl+6imsphlpf68tfQlNKwtIIYrWor1pLnrG5hQhJsBtr/mOQds1BGZrtZncbmANzfUKL7GSpgwjn
NtDhcVlvh/SEhoqfQuEMERumos8vCw3kaDFXQtcU/adP4/OKc0Y37gM92OEBcSuqjwEqLc727eaV
HMCSyG4bNLsX+E+vkB4UVjJqBKjT7iEzi8EOGu1We+9+FcyrnO2HyDfwAt8Oz13F37H2snNFqvvQ
yd5gWSMgQ7TG8s+Jdend23JnOzm+ofgXn53iU2m0zSRIICojxJd6RffUp1s65VmxMTM/m0WrtEsw
FIF7E8ACXlTt6D161xVbLKN6thDECBI4j1HOctTJ7IQegvibhwF+mpzYKby+7UZXQqx4ag7w4IMG
KuaHvrF5bF3abA6knYkAIX5ABaofD6UeSse+hm3l7AZ7OLBEIj1bFYhEn1ZR+x5cV1G/1ctHD4Sj
o35jHSOxuEX93b13VXHxU8TsXA43J+S+zvgaLK8Q9rSMjy1Hd6BPZcCQI5Qagq3P5ZMD8+vkan7E
iRWtqEZY9uR2q2HtB81PhbK8ZN9RlNLs29TYqBiYC2fxhM44fR+EAtvhcVwEp/DE0i67al9pWFqQ
LY57GF9jGqf2C83dtY3C2q6Pbc2wFPRhdvb+4cmZXwCrVWdZPGkRIhCHdHNOV9I1kZFJrWxT2tut
s4ydlAJy2i7OI6KEYtfNJf8q+VFpLbWO8aGMriBJl3axRwViC6JguYnaElKvkSehAnR0yiNxPfJu
HnEILoBGRQSHtyMcqnfiqNEseeY1qSI3RfBKXqoFCygsqzHA4hLA2m1tjIweXhxlbs7Wqc/ehcd2
gZqX4cNRHmr9G4n2G4fg9A1VHQQHxzdzrJCWaYFa7Jw7Uch/6EdhY6ygbtSASvP9Dqkh8ZPNA8Tl
MXOHTIm4V+2ivkX8yHOHxnmrSagOIGO8X6jtracE8aeBrxkdC2uK69MiW0eXgAdpZKXQOkbIFU6b
MH1LQYauMFdTsUxzQGCaXHrxZaTIUzOzHqbVMfSOFjvZvn1MPQSHHg0verQzzct3QXn5NJcEyE6L
98NiJDSI9k5LbWeyHZne6eLmbTUQChQyHMM6Wtazpf6OJfopYYXyhQdW9j0c7lEWKnuHzgl006GN
ewyOPJTuwbEvz1kw/zy9zA6rx7p58HA015Jw3iHYa35tL4Q2JhxvhGRD7Yj2NR6I8VEpR3BCQTe2
4S8Hcb+5UlcyPha9FzU8mkHjFFnqxc5oE8jG15t7vVulYu2WoLgkfMRc70uTM4tMU3W3MUI2YSj3
DgM1R0C7lTgq+mP9JXzx2+5hhgykupYIxC92ucl47V09LGfGw5V0W+ztENN+eJEhQCvmocsDjH9p
po5GAMCSoZ3cbkLH+uDByg1C/rMcUNuziaiCs4c2KG+9HJLmC/q5Ua/ZP/Kc43z4Wm4tpxF+B7ZD
oRPr3IJDJ/FwQI12a3F621FB5uJJdC/Dz9rV1jJKa4Zjjlu5vRudRjj2LvepIw4RPhwyEUHkd+S5
xyvUiWYHfjwkWFLQalxSGdBmGSqasPaM0szSVg8OIzIwCGhebO0Q3lRbhf6bG0ZH50eLdxfOGIn5
JUGBTcAep07Bw2QTH+1D4dw0Qqdj27y4j0sYnJHwpmdQPBBsSfowkKQ8ep9LIkAOKdTa3GgpaKyX
WxsrX1x60iHMTkNNnp4SrP5ppsRO62NXDpqIfrd8A/bbxGrAj8yDwrQUKKwf7W3e2aLdQ2x97Cij
PJRTd7e3y1GLZhEdDuCS0ENojeHiIutBSJ3RldoSUukw6iGqd3TlgdFHAxMeZglFAqWnjbMO2pJt
tLc7KIU5Zxg/Iyw4Ht2Dzn4gDEK65Tbi74iaDsgK4vKk8DG4IQiu2y1ARA9rK3d271jUYoAsUnN6
Wdoc4csVoWCHf6L80hjuKVk3HeGD998lmofL+bZd4jAUqL1jX2rL3zw1Z2h+C5V3oRWKw+9ju3ew
nS5pMpV+njCZrQ9w6e6yacHEeaYjx5jfIdb2yuAoWEwC2DXCyFE+iKRSb9njuUZA1rtyPfOxyQEa
n1ZxN99cL/axD/QKuF5CSHyfGuHNSSFOTt6Wdj7CNVKaPmCDoLFehp+ExrbZi6aKp8ZU/L9Bn6/y
WQqOguPTbdr395MPI8R2iHODIZrMLfgiwE6GXcAHzb9ZJLnmD80l6+S8ifKf1ltSdhBrDBEC0ccm
sw1f4b5EoxO1S5WlLO1Dv7xwkIVYMj133sm+tZGT/n/l6etKJ4ZmR8kjXUHBZtZuleM54f0Gawwj
OtjpoydU6M/Ori9Aweg4zHMEIah+9E+I3SCxxmth17/Cs9wYot2HplEaHGFiukHcLBMdXdp5+0bf
hxcjkan0m11kJHnPteb7MTKAuIy7J88xt1ni5413AZC9crLubLSMvKLSTpll6kghMhQnyhKydYL9
HOL1hK9M3rYfCaHbdhqNET+GCtt8u1tQ0hMbnAMY3nPvAXx5k5LeIVU3eXjbYYLcIc8aBIw/UI8m
u7JFSBVmA91DiouoTTiwxJNcEmMluJaZ8O0NK4V33ADndi2tm+yUZ1ueyEOcZEexAKEXNqkkSvHy
m6A1vXVnk8IXAk5CYcGcyx4qT1q7QIVOaHh9Nx1IscI8Fri9doyZOtCaTM/Kqf24wz8NGf906R/c
CJPIbzsgZePwrBZPM1I2FIJS5/iZ8js/L370ZnT/j6Qza1JVS6LwLzKCGXllBnHWcnghtMrDKCiD
or++P25H3+ioY1kKmz2sXLky1wOnefZKTACSy3TNlDfjk8wH4g5Kk+GwA0h0VP8PjvgP+3fTcHP6
NSfOFVCLWMhAZU1H6yBjQKCldEwCVCeDf2MIMGvlxqbLgUlDIezgTJevsMHdCTMafdZ6STiGbPBq
qd2NHQ1puj6rlhMQIU1qJkhACkd3P3OlJvYTAUdkc29X/TjyiEW4yiIelUSlTmnDTA2CKbINx9Q9
zT4EY03EoO9oJ+B2s8zLUZ4zGuAeTBE91CyLUXL//E2v7PijHbhkKfTF1zn6df/LcD1x7iyDeqFZ
xZqBHKg8kixO2uG3on+S1zAoqYtxycRp6e5T0VNTXKSuPFNdyCBuD2YSBrDjEydme9Epy39bz5nM
JtZaz/nY4aAcXaa8CYEfTQiIsL1uppymJxi2FnZTcR50Hp2JUX8Rj4PbnWhQtvq62px93n0SB4+m
w9Ic68vFx3kFNU8PH2WMU95zgBbGCsSzdJ1HaSWCbn6l5S+xXoh7FOOQeAWBNvHk16KHBA1yH/je
+wJTeIZx+e4b6X6/z5cTDuVk+4Fp6c2raJ8Fp0spn7tP7QJ8ojoPHEYoKcKG9NLpPjEf9qaDK7tY
vLPVad4jwqYjaBcc4Mi7m6D9Nz1/f0c0qLrwV6w3d0KvVQN0aDaJ9/7H9j4yruVpGj4vCc6AhLKQ
NfgLXuCuUQxAVnplQAgJT0L4fUmwdVSDhr7WDWaa6d9rRxaexkajKwZg7oUTgBLQCDGkrJaNcZyu
KkavHMbvkKBOZy/4BmLiPLI9/xz04Anhf8yJX5y7aUNn8z9je7/0P93LognO1wYThjhHsPSC5qgu
QeBvB8oGoMtSc7pIpfn1aMz2drLZhGhwupggMmJDsO/sC/uOSkdm1sFQ2X7H6tuKTswWOw2N41ua
Lffo0IFg0T+NXMe/N1O1d7bPXQI0rp3Gm8BMDy7fNwLk14GPhGDkW+iYzpFnSwzOqCot3S/9wrsw
xwamIBsEbucves7dMkgu48WprkokNlLmste7Gwj1eRNQtkWN/Ehyi1fYksu1nbPOv+ywZYjnxJfn
ASERjvVH+Dd4nChu6RobcPROuuDw1HsVw3wn0CQIAn+1a1Cnr9kinUUnVgw/XG7V2RCkJxmDil/Y
yy5SrOf5tTIwE7INv3fG7HsCPJPQGLjKvqY5jUHz6wezSjXvh86eeuWpPk/4lppvoXAmGoLnpvVa
CKJ9/PdhzftJ1P9iVilt+ZGt/m3miHsxbxBQUTbjA7jE4ZfifLqhmfm/9N/kom7iIOYop+8359u2
/E2J5gEPa2V/D2sPDr1yC8fYwpNhUd6ltniExqlgFB1tn+MZiYPvNfVgMzntBF9n/rwdbaTTP57m
DW2gRh82MMEpnGGGnDwqfNEnP7CAudpIDt9LrTccC8yN1cxx5/UFDw62BOma90UMFp5nfuxJBKr4
I/MkCTGdyWYMVFh7nJM520KPQzQtsfkEDo0rZ/bo17F5OzJMOHEzscl4UroQlQ7jn57wTg0/3htf
FegbD7FQyCD/cl/FRQgBoNpIIIAPRkYWh5athinx28J9jqVNZ1paI2r/sgWPBK52fDDNbvox75dp
WJvnZgfoGQtH+ls/B7pNDlCa/XmAaQCb094iAF3jOJ9yHt3D4SCa3U4/PqLh1/A5rzDQgzS2Be/+
UwX91K5WtWa2C6Fy5GNnZ8RO9L+ALZ9/ZoA7N+OdEKh3+74RLuxh69U9Gne4u1+sK4LgdAVTMQ7t
vvKmqAUeAWc184XaNiuPvqR/nqE+k8h45cF3aexoQH8kDSD/srdB3jf4oC7uPokMyDcsb6CtOMeh
leBh8e5Ugw4EJeEwGUCHkEnS3S4iKo9NmLEXrEQZPMY9AFPyblTZAYEIXkPFqdctlua+yHZbhJ+9
yORyq+UYmaib5vqlH+LIxI67/ZegXl3c93i9L6Vg+kfS634TfYVSj/vPh80ltYd1NXtci1u9L9ay
7eJWhHdJy6RgGnLR2Ndyhr5m41sf/jDriMX8JqDBvr4qoD7aRUzZH6f+qLwMC+ex5Nw0X85g4Skh
zgxXlUYrryaCesXCeQKHrYNOnziZgOHZOh5BszK4/MKRLHjQETR8r19gUeKPlAmYZA+4Z/BZ4laF
9aL9Yvks5Oi1ey5GvBrCu3PiohtZTDiqCZ9d4fakNoDZd9QxJ/PrGfbhwiKPtHVJp/nOyRbDsWY+
rwkKSHwQT3pkGsj/4Ai7K/+Ey3MxoWfyotldYUCUwRb2A6ggc4obkQ+JuzVpqDRzGs6BhGeMPDCP
Ta0xIUT6f8kGzodrwrR0NFgxLGiNxPiPakjtXypMEST9e/+9o98p/TLZ/KklSN8jwyJHGk1B63n9
Cfo9BmaRGGk/2dfMNR4VZ+9O+mHCXWV78ss+68mzev/yn3bzb7Cm9K4ncdFybuvH+2Lg1IMLNVwQ
y4UJjusLe3nGdnru/5F8rQJM144qNPnLbJzmRx5hzg56FNhC5nJK98GxqGQ0NGwQfQK15j3Abv1w
70zk0YcumSWlPcHPcp1hCr9J5uO2MZkV/57Eh9CzRRgHm5F1HyEt/Vp+ex5w5rwOqXtdS8T94Boa
BSRrgeynjs3CeNQw/xcEN5a8uD6JUAw3g4SJ7X4ds9dU9NkEjPowvevJsl1LpA28L1iZ89KHJWxZ
lVx22O9JN+j+Y0t8jmdq4hE5+chR5i/CmXfpfAbUFeNVke9JfH0G1dW67x+YXtZNvaF1xw50Q2jD
dGXajlZlzZSLyxbxOVl0rHu6C9lX8TAcpqvqkLMzMnCT32xx/6Fduv1dCec+jOfj7kdSxH6FWpR4
6DofR3nZ4mM7wtDPfnLFoMZ8BfT8YpRWDPLaoPWiX5+71euvWZVLLKAwvOrceD+O3XONPRFgsaPO
DZZiy1cSJu/uYF8yj5dxZu9GMps4H3/4Dw5YHahmVBS+VkgT5ho5tJlu3a5jx5cjLAF0AQmZUGc7
gPkIWO+sVj9xfnU2uBoLnYlTz+O//4AWzlDYplF0QxPMP16nvMB8HObaeSwHyjbQ9EqYrzheQ2UE
LcHbeyxTpCRwcWRRrXj//U3/pJ8sMd8v6tbpJx+0bLSFpwRIzEgKhFANJKswsR6z6L0DzgYISxDH
qHsMeOLBHb/8RebmaSf7N95AXMHfqDUYL7TYdz7pKEfn0Gem28MRtodWzokZR0uCIfZCmneeOMT7
fyQFwB8M+yIGYeDWi7lwGpyflvv4zYOXXYcc2vgMkiUyAWyiDU1IBaUumZ8v8mP6pzPnyBjAOqB3
glHArHdk25dP8lDYP8orEgMgsCoYYKARz9KjBUpnU8o4pQE4xyY/45R/caK/An02vR2nHIeIJsIR
1n5Zpoal7EXS44YDc8+S4EV5PuWrr+qR8quTzqyjISqFUBwgVk49jluupuuxkN0ARI4ZtXQ5z34e
nHqc2fQu3Tz5PjImTzim1szOBfHdYgq+FbjSjjBg/AXxon/3PyPZ4kxxWRN98QCmydnZy9gsOwf+
N10JZGAwPlNpVJ3Tg7Ao7Zl2fcz/0qB3APHBVFw+NVu5KQaU8JWp0jJFx539/cOKm57LIIVTcu9O
u4fq9+pb4b+W/Z6tZfONZLCs1+5b3iDa/bxbaYMlDFb6tI2ORf3Z13BbqBAoelZt9t+y9T6F/Ty/
DUv1q23312yTb9hCZ4Cw54/l3ctZR8JP5b7UQL6W9jAh8kaEaiey22xlMAoomj7+EPr/VOeNUcbc
FHUkDxMnvzazrzgyvZMG6/Vsn9KHtPdbECqSEXbskWTFdNg0FvDusWLD8covNz5VolUSfdA2XDDv
Saimbi5ayCdkbEhegaqbLwAk8C2jOOc5LzzhpK9lMP+yiJ4Z+gfKyj7LxJPZZ3WzxmsdoRRAILe5
sEKxh9pWMTtmPR9YINN+LqwMZ3rK1gJnexx0T6/YF4Vd06hkL+Tj3ShU52MOjifwicU7eM0hpcGr
YDbX8tr0rtGafL4KpTNy1cVgxXYc4YyzBx3LV6aXtnocPqc7LoAJ0F9ZTRbl8o07mrH/0hS3ozki
o7FiiCgRD0ifBtMAN/ZAW8EgEeHzNMaxMWgWVMxEPcwFO/9gTlRYzXZQA/2aFNS3yu4bD3IkN4Xh
dHc8nFmJUrrNdKuDCGLNlEutJPwe+lk/BBp4oL7mMSw4iKualyIBcto4pVKYSU5pC0MjfE7feF2z
A9akul/najrXtUtd/Yr6Uu92UnH7xFHz4OS4k5D+zGVbuK9yLJSeDIn93aXNspPtF00uCV3v6CWc
Ly8bvnZRLvE9VDtf6FzlTv7U1LRxkavqj/zyRPwJH7NvpIqrTPZqvMi+ZqP/dZgtT+2S7U7ynq/r
FCk9wdVwgYNG3VG9vEF14Fn5OX4s7vqswbZ+DZwkX5eTBLA+F/LsdrvoF9INUDaiRIAcxRDaj7GV
fxFuEA8n6WCSjP7QND+ZP1p/Ulootto8EIj2eR0ZzOKbejIwCbTxWMm9Z3B6qVgM3C3pX1MDTtqA
ay5kr/rTvpbbZQ76p/xhJkpIvIUG50EOiej44XRYaYnelFFz5N+Y9OdO+BHvFrcl9qE89b+dU76s
9rlK4BNSRxECEXdXelPhCMuhjJSlmUsMBkKYu901c8D6KzKyTZZZBb9MHV29caUqBkOMTuqJQGMl
KjWnbU0lXY+R1nRGiovvvAN6Je+DO3Ayy+D/OvLcbi1hRZU591dUyrZxt3ool7fXrAZx8Tj1hqUj
MUvM6jHmY0jy90S8V6ahlvrS2y/OBubcayiylHmauRqgVjA1chkPZ3i59/gnw5/74RR4grTbL1Cp
4CmtksJ7Al6dZ+p/rzeSAm2xYgHInfmdVQ/7gXeHaj8fLjFBdpavVTEmZCb1CGCge2lwvVfevvY+
PQvUPaHU2+AuWbT4/4buIaKVq4F6FYtRStWRKviGU0Rcj6ibWFIaZrSCra23an/eDtFTtSVfivAu
GazhwKV0ik+0Wktu+56XOMdj3w6nxqi+F6/UHLavVS47Sm9rD7fstm8Okc6qQZnybNA8MYl0PewR
pt0Iv0RadQPZiRLhTHhLuRoxEqbA2BGVHiouiU3798XCfWy0NJTY3Q0HlrlHqZtY/PJNTTQsHSZi
fAzfVC4fFVkFm//QjOSS1Z8fgq0RzJU/oOI31vLaYvpwO3JO99/XI6jXD2JNBYL0y0tQloKtDBbB
UFZ6sCNkSdgNkof1qtbT2sqLU0IdSb8VbkNOziysYrfqSRDbfHgnbQaCmMLK9EX+tKdpgKDuK1kG
J1zCLvQpZ2ruJnk4qrQ6Kz2+ZbdG4qya2hMqHwGIWTXOlLswzgbtcRm1+6pSrq/03Lc4Yb03Cu7G
2/ozn2ahNl2J/aEmphdQtknLlkwmQS0uw/I8M2alvEqIgV/fmTolurmH32IjF5tnQ8z/ruxCcN4t
kCxZJOq6uPtPsrPNim1JJ/aos2PfLCYD2WO29Py+l6VV0f++lcqMhbtJPrjSb2U6a4nm7pEMdzA0
li5xPeyBHzQFz9ospDPr6hsHQ2sLiZvBvd8jDRmeunvI9p3fws6LyziemvGTZBQnzkDmvTqLqfdI
VppIWgF94fvKP/rEZZlqmpvqt74MCrxpBFcl8nh5cgohk3drDd603X2Mo65YQ01O5BVyt4JhybFZ
9X5ebuQUXd+q0ZfFd508XUW1u6nZGW7bczVurxxe7YyD9cvRWEfD85C3ltwtJMLHfMbJpMbWtLNV
xSvVeSM6fX9q80WfezoUYe2WqscCV0WnRH3JxOcUjC1kJLFqSW/zzZlZ+cbmOfEniFSeXk++5HnQ
cELaqE+PfMDjEabFTtZCAwuNXDaF905+euITyZujP5zxPCRF+LYa0VJyu/mS03a/BF+idYdZ4ggv
2b4n5qO1WuMnzhdavoiz3+HhSIOXYMzar6TklqMfYx/BqK629YR9eFFgNkSFluhKqMBEt7jxe62z
YzxMXn4L/YctfeVriZ9uDWU5AcO8/c97jQBLSHwNMUU5j4ewo4F1O/sqS5VuPUrudbXfMR746yqL
+9Qh5c1fQubyovJeS/Wlux9rDcz1/WVHuRMqTh2QjEpCpJ2J341O5gxEaJxkhVQak/vj6eXTRKjx
JJekBCIwXF28C4e9rU/DZKihdEZ0Bx8JVU5vHUKGasu/Sg2Jw6jrUSM45Glhiz538O1M5I4zpKMQ
+yp64rMK0NoaB/2aL5nsiSn162HMq1tZjnrS5QGny+9BP5SukJOyEDKv7WzAW5KEhhrKH/sJpEEr
82A+us96bIM5XfE52grU5sNLriSH1K0vreQNjyPbGzAqsmlsituEwLIkCfD145X2pwWTDeSKsL2N
QdrkAoA6waA21sB3oINCcgXeIb9Xhy/FiydePYRqHd6ZirXbJmH5CLMP7z/EJyYyKHQie4XuPKEm
4I7mouJ9cqcTnbycf2tbgJGjRydEOMnYDPl+vuiqEVcKg9dCulR+x36u12GPpuLlfGVf5wk/SMn2
9SV/hG0dpbyBVdPG/wTEcsz1b84euQY0fbB/f69ZCUwB5unjBVXLuPw/UzVtTKj7IWKb5QzGb50w
gNjG6XCkQEWB8RvZIozqieZ/FVM4sqRs5UHgycRAgxxl5Cy/s4kjBPmHtM80iE/tLcGOavPMPW6I
CwZuM9QCHPReRKrAIgD4k6FiKfdMnhUf9A2L8+QAJbxNfHRdFKh6wH3VR/aKopC/ZupyycTXV0Fy
37f3TQT1k2ME/pPQ+6+1UL5LZsiGLpCyKLySy/0CvkKjXS2phpvg4pU6i2FN5L4j2ki4zRfdIRXS
L7X7Yt3TUcu4tC5FGmvDqX+ndu6KfjN7WcWp2GXRbZgpK/iiEFaDGsLp8vObRNruieY0N6UDUnRT
9zLklMz1dQbHvJgE7wBOMjVTvw4GZG8BhOoyW7ZLIWoyq9qwnQJ0U+uJpO7fi8SYCCI9vGaN//Wy
YHCGRbZSw29IVE/CjPLY0n4wNalHe1iTwjQGp0MHWy1ipjLvKW31/LkvJ/pCkh3xM++HRUzrl3r+
LFzeLgWZOBuQeq7Yw5SV8Nc0s42iRZXsD6IT/5F2e6/K3BJO8S67yaJDsWo+pqS0E4P/UoL7GUFM
Ok4Rnw1uOHwKANBjCaVzfgNfuyjZJL7sq1cA2Z9ajf6qB+J7X1g1pBWfdBIjKg1rpsiEUPXGPrNp
XW2ZrKbHlo6/3sPtafdPPltvMGuwRCzM0ZbDNaPN4S/utwY3lswiAvcJCc/xH4uCUckI5JJ1tU3W
bJ1KQDUCyNTM/O7vjegs8ZjOnnpFV+gTfY2WJ4B/kpFQLRiCzY0NKcoxWAyH6/fA3aJqsOKwXz/D
bH3f6/5zf6cfF5eD9KczyXOFGiIbW1o97W8obJO9EhA9XR4H4DP9mLowCcmyOmKY0OWnJMTkPieb
LCRJyORtucun15CN+v1a3U+++E32OpalrW2sFTxKEWWQ0cMeWB/TA/wRED4gMM35q++snWu3Nypb
DhqkbIkVEyXGbuerBG5QVv8l8JIbC9bnjGK5PK45mccYFy4ksy5lMwGYxo4pqnDEzfhkcf4kRtRw
kosoOzlnxPT/kl1mSavkrKEbIxLWnYZibaeYKwipOsq/vovJmGveUu92Lahorq5UD4yDWZwLnLyf
BGmrJHq7j4uO4Pj0dXCoxntsVs20U+K8lsRV0r7axqfuyoectBXUN4caqWI+B9awsLS/HJpnggtC
tofxsyv/fUyI74dDNxMCeTFZxKuBpNWY2FK2Gv2oYvfDInyb2k4mBzPP2OolIjZYp9F2nYyTnwXl
TxF9N6nbe4A3+DpoJbLVUlDQIZ0SioJdr0BCni9qgicPBPQM4ELnmfNZoJawrxM4zAlsZ40SHdY0
QzZvGYfUhvRx9Jk609GXcYfz/jSKHMfbFvjkPjOnx2fU4nY4/Rt4/pp1zyzlArXhypHkiOZz/5wj
IHss5dZSSdZgc+3emSKDrzu/vT35IOlQ1xw28a6csUiZDRS1dNdJbomHijTaJw0ZziDZpyNB197u
zKC9yGbKnPaNBVHCyzdoazBdSsfWbk/8tNXxnmcFNHgANbRaJTeKSo4mePo/HU8ahsXtA93riP2Z
eZYxPkOrIaPKW4a1vhDPZCgWwMntdDtdTvBJzMk1Xt7HWrY+xyehaGNy7uDZ8WVQNfuz7Bzpw3B/
liRdF/2uOGq+5LIBRvcARHWCHsO7201E81RYxR4fbKdxaMszNhMlOe70iHMS1KNZNGoHaGTlT10I
mEC30mUDBzpY5WJ6jI9EdKG+Jy1/RKFN18JNsboHDVK+BYnlWzd/oLZwkr97FLvT4JcjtI56O6EQ
FlM6BLDThbTZA4O3Ol66IYTKKENOIcuJ8k3eTS8y6+mC4qc+uj4vJQmR0hf94+9Pq6+IImxsuN2u
aLhNSgB8TzoWmQouImPujHKrnbgtvTsFgJwPYYsLxWeVBap3+Zd6MZ/FmE5oczHFlWJLZgyZ4mjS
9OZOa7sIRC/qrMZ7LBLqLO7ROKboR9ExwfQ79HfFWfsd3FfDPzYThD45iytZd9eDYEMPbcZKXzno
KY8w/mnHN9umbqleviEig6DVnN7619AO/U5nMjztg48rOk+XKgIO40tNA+WJ00eA7a3sSC6aSbo1
tMEe/e9MOPSk6Uh1Q16Qyq48aUa1tJ0u8otETdgy3TQUfCi+cGU4cPr9S7/m9x8Rz10yKceHJVO2
gmiqAvIxq5QDoRtBOymSUb9wRGkQ0QZ/bbiw1bDaCsrNaYBS7wwp7LNPbrprorIIRTTqPltbwuj4
0h+AS8HKaMWyiyZ75itlGO3xfhRO4kYIYgiwKD8QCSCBgcGmG4yl73UvXbQr7CZcxaSW12NRWsYK
7TcmpX6xin/LH/EfJ4DVzJrrdFfM0fa6SiT5UmvtORvQWCAotxKgF4Gd2YRT06PQCOpZ3HQzzoux
iGWbrwUeP+E+FVn0PqD6RIC2mxseme9bt1+RUj4A3cbe9CKtGXBd2xuKLUTPZeKu1ZG/xkm78bRZ
dUZhBtddRTJtaYXZfRsvKArAZJl37QDK63GuZafcydeGLf8hMeIz0e/oyD6IlU0BoR21Ol6x7PEW
vi+HveRnv33QMj8X9R8lSVFD7UpqPubDXKKsp/GIabcVi0oOi2j0ipGO1AXZgq9QGqAigJgCxSqL
a/Py/Xt2YSstgodJPU4a6mjgR9PiH4hOD8RNYd558KYcx9OlYKO+Q6CV2MPbFN9UCIziKFcAzh4m
q3JNddKahC3MjqfMXjwY0bsDkL5z9Qawu1BpI4d1UO8MT3QUeI99fMjXk7eFRMoRrRbvurVMZ5xI
9/Q55KtZhpjDu+leYAz61IEi9OVwsv7Y+ezhvWcdffozl+1oSVkFGeg7cAFagntpnGckW81ZK6zP
jqoytqAu/LhJTEUR/cpopQKSGptJ8xcb8lT+i6o8vtGul8IMH+NtSmUD/4Fy0EMJxB0EMEyMSUjp
l3u3h1shmtosx1IQPIlS4uv1kTZjNg3z/LxHO26fyHm7+Ro3evId2SYmLQQLaL7OD8+wv5Q1neKN
bj/mlxatVuH9Xho2jWEuzBDyknydIuvrf2R3ltn5upPc55bM9eoOYlpSRnU/TPxyLl1lZ8TDL4uR
s/FxP7IQboTUC2ZplK2qyhn+KRyTgOrsmFIllZP97qnyqaIJ+XiDKbBBs0zVETAV9OLJp+Iqo8Fj
ZwC/0VhmuunI29/KG89Jg6eLBC6I9JxNIvHtK4fahm9xOPv80kOt6U1I7TdngYllUBaBpKOwqnV+
rubyTYreUb7QeXoEZ3uZSTbqFdAi+DQWOb4WUG22vOnMC5Vo9D5USeip1n2n+eyloWB3Tuyj+ojI
DHiD9biIYffTOeNGTpzm6tEoP2gP5W1KYUEw+ZsECefCDZTjPtD+LCbeFkXoXlnwe6WllE3ZFFcm
roJC6cB5Vr3w/lFJOiHvD+Vx1AyO0k3xpx1Tjba62jaJmFdm50l2d2l+jLDZqDRKzuw32N2UoqeL
KpdreVA+NiFxORf8jCOJ6ksq7rYvdPSkgenTC4tCHdZg1VMs9dwXgPwmHDSqOW8aS2AKI2m930QE
y7u+FJgDZIF1C/l0ZwmdJf48W9ozDD+vn0ko4NNGzYoYfBBsfkwFfQuFFdCxMWluWXNl7N+psls1
i6LiVtrV62WXuvXe6V/rE3tKhGfWc5nOXnBMu9ygHX762afkyzcqW/aPQl7zayIOlzL0OHbb+bHh
xaqjgNSTGaPzgAmnCAO5ICpNulSkjnG3DXnXsxeBC2mHqERT4/rhuNlp7Vq8NNxGZldfyiGt7GFO
OGGnfmzGiQcE7YHQ8LCkrUkItWQjnPFs1qiY8pK7y4tpa3bjNtF9rakcZX8qwpDMzFr7jT6Ols6c
VLjnskq/1hNT5MrpufTUrhCjZJbA8/zAYexhR5Teqh/Lt2Snm2oh/pv+3hlRR+PVnXaEoo2SP3DR
k4Djj7/PN1PZ6sGkBKCo8jeCWy14uZejtMfV2VYokYuXRbFvWvf+2cYfV5F/JMQXE9ykBF8tfK0L
U/psblSPEk2ki4+/tN9MSRfGW7DKABJX8n0fL7PPQSop57HLr0VsNTBfs9gyUJs9FuVj9Xha/Nr4
+oVk5+jsZasqwwyxPPVj/PAys2xTNOuK6IEWHojMGpjUkLNdL3zpuaOelWrUeBkP2wnSBwqg66Uk
W4M2I7SVqKoiuuUHKpYUqm9DlVqH0uVLvj/3B9hC/JeM+sEIvUKyytI9ufzdlzyvQYVYFX1EODlL
o0ITDcN9/Z01B3lTzj6vrazZQ7VqJ+6nDSuQ22clK4RfYqhNzhPdqhtfFjzjZd87cggQ2lZ694z7
bFqvK0JxxdEVl98+j63iiFSjIDuqZn3ryHenpMzzsRKGbV8va6gR0fuUbjNxeFwywuI2YF4YE0cn
vZ3Nv1+HGdWUlOiRBTKllEwG+TqrRDXM1K2XExU+J1Lr1cBNfBa1sYxpukUx1jEBRmLI8gzU1pSW
ueKOoeBkn9BCFV9E1NHnJLXfvylQdH5vHaaJgdC44LQJmEJ7WCvoFYgMIeeqSTF/UZAQ5TZ+jJ36
4FzqAPI3CX5ZbjA58gL+kvYTSYBsCOf39jxWgN89ok+Ko0h2RuNXrhXZEn6LaILPEPByI4fPCF4H
DV3vypvKh3rcf5bloTkAIXyltNoj1zuN4j/o0voGxZfaKw1rg35JdxKaeunoSDrDjn3YLzYMxS0C
41yU7gMZQcCZnHDCxRGVpBSWlSxC5bf6ET1Imnm+vT0cbSnjsst5Rz3vdcI2iTcQjDZI3AafrprL
FyEyKGMoQhGUf2F9fR0omHYVH5PO4UGM58L08AmQ8kPibx+oA7fNOfl9LovJWClMI5NpSUkalZ+U
jVD3UnlfxeSYfpPEqagUAHv4PGsUP0B/DaQz9Ssg7dgu/HO9233AAlyTsclNdf4gUEjJUP+eEqub
VyG10ABN0saxOxAKjS1/x2NENimdwz+45hzvPGqfXO6Ivpj/9dJzYILJhXdmveWirGGZW9t81sKF
wGs5MCaojSdwFuPHfWbTxXCKrTD1ywXruo/IwzrlnAAJAK5tX/iZoRXnY8baLFgjug6j10ouVBTY
41E6tl9onaS2644ChTzKDfSBLZi+sE8N80VywR1rSeDEk65VKDv1n8rGNpm/Qp05CGFF6P9dvH87
WBNiCxW5xserGGRX4AR9AYFLp6NYtLDL290lfjHf0fdikGr9x2hsCzemlrQ9VPu72yKgApbZBvrP
mCJwig2FqF0WtoE8f3C1cBTvpdTKiblNrAL0WCZb+US9mebQaHyHPmfeJyalFk/EbCC3ZFsQpq6n
1/e2XXE0sO8/o4HSC44V6/2ySgTr9lTEH61aqFZMP50PnE0d6MCaf8gAmG0/3x5pNdWFSkJDPFMl
+WUp8+o3ofQa31TqwW4Tyr/Dak717SRIw4fXWE+IPgDVcEuWLe31DhzX+Xm4ESpOaFiwGdEr6YCT
FDx/W/hUHqOpbaab1qePIlhurJuk0T/i/bHus8TrWsJJibPdAgpFynw6n/ggnFU5L6sNU1SLrXKf
E7sXTnMzRn8FPpHYuvgrpzZHaMZNpYtvCI+T/0sChuBHOhrh1McJyo8Pkn36riHSKGgZfXIe0KkI
bK/q6j0rz4AGHr7kP0Iu3fg3PU48FuOZQMCRf+pddckXZEXnIsrf/UCL6Srs1n1QLu70BNN2ACtm
d+4A3AlvxZOOA7piqggSllWo/2ioCC+Pn+YfrVMtQg8ow1Dhqnr4g3USwNMuwTJLInewO4EMZl38
kNrKL8GzW/loMSCHiLjozQ/F7FJOqZ5ITwjX3GEXcEomEZXBANr8zHqKAbCFrRzK8zAvjvFBpAMP
ta1PwoXMjTcfAFsCVN3yieeYAJdahTZIZ1VjZTQi8R53u8b5LUqOkbCqf2PKBBALNnb+Y9CGgLro
o4oQ59j8Iw0RitBWbMq6Bc4HxAaTOW860VSSYtx8TrztP/lI3aNwrYFNBAhsZUgKxSUVMGOLmBq2
ZFCbUXkPTx9QAvdX5vKTNNl+hP6fdma8rf+/Ui+1KzXL53b5PTchwcEq3TwjThZYA+gKjQ21JWbp
t9IE7kMPx+30iTXYFNa6Av9mu5FeeHj9FclFWPpG+GRLa2uT7UiDMKoOw/9YOq8lxbEtiH4RETi5
V3mPhBCmXghMIYwwAgkhvn7WqZ6YuHMnussAOmebzNy5oWEyKe1szQGe8EFRKv1iUljnlJ4t76g4
DFEkI27F6eVv2xLnVI557REyKOGO0DLpwE04G9W2de8Zs6B2OeUx82myta8wFDzsa+ZHxihv/kpv
arBq9krk4C4aE3Qxq9Ip8Eg4R+fomRPEFWZEoQuzb05snEmHV0grDtBWbl6edrh67RL9vnU32eho
tsD8+mrISy2yY/rNOb3QEcHoFyCHivAG7QFEs15WIzy3i9/1TJ49rC9LE6X+5GOJKF6CucBYL17b
XhgcKcSf6ck+O/J0OLAkyvBJ3wUpRT9/0/ObUbfGcHo5G7Qyn9Vg7d5ZMZHcFxgsPHaqhWXGfTvY
3wNG8lvXJXwUE4mobCiAF6rebLsFdMSVyoA+I35Pvzl4gdV3mVwjGUVv8uh9Vm6+PmmvY8ad4EFa
uma9hGvWg/ZdMMzpsP/Kr1h8RVhSzmbnfrggyxOT5iS4tM6bBTLaWROsjQO6kul9bfKIuETEkPXX
7IKWI0UW6u7uxa4m9H45DThKLeOd87JGeYGp85zXuObsTCBsW08Zm03QLWhAHuRqDhegRj5c1LB2
5uDi3NJblzZggbjEHP03koAezYp+HejtpAIy01hnCDidrXXVptgw6P81JAexti8yjhvhFNq9QAn/
q/xK+eeZ9GcnZp4ByHeGcjKeMSOoLM0ATEKumRKsWZF1BONTjIEzMPKTOfJei5EHhzZXfLq2qAiR
pDjlBJsgnW8INWAjeC/jvPlYvRSJ2kTIoi7Om+6Rzt9ec57H7oA4yd7utLEfRNmKiUgxHdtbPSM5
OAYsSI0Vp8AFS8Ppgww0St4rDgK/W2ybZSCMz2XboWpibv67GVml/++9lf6IZcNdsJ4WklPm4A0E
Q055mStesSWdkSA5HpRA/AscgaOXXxY9D2SEWHz+vdhfkuVMRSP81UVl7lOcBPw5hgOnmMG8S8wN
jaUEMCNTYvD4NRhXY66BTCuvtZ/Q9NEg7UXryRvs0h7lY7sJCXfqTnJGKY0u7Q3LxjL2awYkygBi
ysFIcwkICfzReFXfHs3pa0FJl4Dn1mnVhouh5zDqtSZWtEy08RaHwXjxicvpc3P7Gm/VeBxK2J50
aA/pPZNwkLbLK3HHp06lUFB3YxARjZmG2/LOm3k4HwxLv/6AoKXSvO8ZkQw/thglV5KjhSodSxiV
Mw/C9AEZU/Gsf1KVKA7QkHkyx0FpfDNmM0xc+iiKVGYKB57KuCcS7fRiiwxcQKOYPb6cX4VVYWcs
uYfBMJDB/3oiS9paSi8f462DIQyTuPZrcRKThfwWQEPOBFuxvVeAFCYY0Ez3l8Wso0q2x7PbtnqD
s7cJpB3RmQ6oF90BYjtTyikp9TeqOCDnvyzs4N8iTxmPfzqkh3ADEoEIeW3dgGbkLRDRFVnctHQL
vBw8S15+fbFYaRi8JipdpDo5eUggjM/va0JGmV1nF49f+iaRWueDwDXp6HmZFSjFlNrX+QL8FdSC
z+WZniS6AEcTrs8RY61DMKSM5Ela7YgF8pZqK+iZ4+kL83gtuYAy4lvDHbg/fLWMOnCK3/NjChRx
VgzlV+VyfcxqLJpsjhBdKm0ouP6lQZVgI42s6EpBNK2He8rBbCE3IHs1kH46aGu92EjOfSlcMZ/U
ZPDe1jMFoKNULeG79c9OZrZgwoRKSxHNRMHAq3DvcbUE4RRQN2OTQzHPuo41jzLx7NwcAJFTRsBd
IZPa9R2Bz9+WR+eYA39ROY0RtyV3kE2Tzv9s9cw9yl9FhNUzci2qHBUNA7pF652elrgefAG2Gcli
JnK8IxhfKLoUfwE2E4sFdliwLFq9cySzJCaMLPIeSDkyFZfB6YuumDiZNRTn1MsPISEzn4gnXOrE
J0WM5BCAb9GNx9y+KBguhTkAGPk6gC5lMbmwLRyhHTtETlb5THxtflecz8ktNF19mVcpbE8Wk/kN
KMpyTOF9h6jWHEETMCJm5MdpAQJVnoyKoReUe2+nqFagImrj9HHlORnXsXH1pM54zGtYL4bqk4Fq
gl6NC6cu/f7RvIB5Yq37CYANBq0JRnKMC8LOUp4MM2HR19kPC/1tImcA7jamx/QAxo0dpL3V1WZS
GmoREE/PS6cLrjbF4C3uL9mssVKXQAwChIOn1h8bgookSAIZpErg+hejrnW4XsYT4H2+lkwVWJFy
KTdrStA/45T4i+tK9uW+Pi1tMwAgGVi1U9jHUDF75oDw9pxfSQ7PxRPVHR2zEhEN6VmvE+IIrWk5
f1gjOhMy+otyvu+upzAblKHqsgB+VBLOkzQrDkQfLEDEYDJvg5bDfEcQIq42o0Yw2hBiiefdEB4m
WtZPZeszKRacSeoglBAZLyQQp5lJAkbxxNQK906OOzzygh57kQhWCS3EWTZuVK7QcQuVinhk1i8c
nCAfCMG8MQSM5jkn+/e3wILNlpH6J+ynS3H67XTwpVoAlSh4gOt5gnfInZfdT+RQDPxiqeDdSGnE
zg8Q5C0eQQAOqUO7nnE1oROCbmjyuNc7cXmZTuzsd8eFMIBM2p113DzAMhhRFed9xRMC/PocMDWf
09rwkHeVxw57X6IjnBS0W4JtkwPNxOYGI6Kj9SapojSmOWWSCvdAxnXr3bIRDiED4mgZyYgdM4n2
bHqayAvjlZ1KA3TwtL99rfVkrBHTGrtwGOdk0IFxCAhAVScK5Tw0uxedmNM1Nke/zr/5ZXldNSEk
IVpT+3MY2v2QRQDxcQOKJk++KRMrUIvDxRBzMcBXHr2EXomRA4gqWNm5yicISFJbG0H+aasnlUWN
kZxeLYlhDYDAxR5BXU+utujHe87Fpk0ieDX0g9B3OIeMPB1E327YJ2YJFcdcZVy/MX1ax5SP3FSc
L34Sd4LGfjhBxoWIWdPfTEwQ/+n3L3YbQCYiiSKDvYnc67gN3vkYUTql/it8AtdTptF7k55TILWK
P2oZ+u7juQg3R0fAdP8WAiLqXDYqUaqdduvg5QFXUUh+ICAwicewA4e2kLzVkLrMntMPVaIcby/h
4ftSVIXj7DxvllwXk/q1v7j90CAemvA2F2oY8PWZ4vU8zoit+YCbgsqoXWRQUM49C90sqNLIL2GX
0S/SyIuYVNv7Oxj/eHrbYRvMaJlINxIxHxIi43S15mv2MO4Lzp7J7cK7B19J4xZR0lOPn/0Hl5nB
UyDqq/mejxW45zrC1T2G39F4tEIIMp6AKCEbkaJe9LGsvKDDrlxhSKFS3aFpNb+W4Pcgtm0yOZjE
zaIZigUxoIJulEwNCm5zxBG7E8xEffGMz1PA0iG7XPg7voenWG6eFnz67Oa+iLrj5YAH4cnBGnxN
bAm5AL0oDCqWDMqsGbUUvutiwZyMXxSVr1VtHuFprrkQKUw0Xyb09OMzzAJeQQHcXk0F1Usv3ikc
z0ZYVC/71B4ZHz3Kmt/G7L9J7/ScFkOpDEP6yl6i7ebZCT6GcdKpRi2UA736X2PDgcJ3qDBHeevh
W6HL3iXqTRFTPGCYZZiaOmrBNShfaeCV5MFgcQPuGYIfhV/Af/KwSiXxcKg0ghHTQv+HL8a6VGcd
vdCHQiDb2oShTAcfsIWUwIKp+jcCluXbgHYS/OqsQf6cAp9eIMMx4qUlyVVD49M9BvWcHtamsPUv
5tmtN0JWU/sPOH9mDyiQqUeox5GAQDRXs/N04OMyZb4Xtavkz4VmvXaQvsmDwY+ORajCxoaA4x4j
YKKi04/OLeq2Q9QE33kZ8+uRVPPAOPL6kfEGhnYl8y4aL0AMCEHAKuxIWLkO1762ejYWRcJvD7bz
Z7w47b40m5XZ7XkI+vGnfzcB+nA4Pee3vN327jYfULt4gtIddQmDi5ZgPTn7IBAE89eMhEqgvgE3
P2F4UKbV6AaTgXPhPjZGD3AY5V12QsSCKq9LJAtN2QPd3WiqGUV4PshhGYAjDnzYJhL4bXOckhwD
XveMvLpsOFoi+Ms7ZBceLApYP5XYK5SA27/GijumpW/4J0ABly406IP6tLM/kAZ2dWSciGIv60jZ
TtGORAi5qi4och4p5TtcuNcg0Y/WLgdRr8hL1LDmF3pz5MN0KdH/+KfCt6BBeZmV14BLKQ4tOKiS
hwwVLyt4MF+glJiB6IuBI4I5YcHGcsXBBgWDyhMsOtld5QnAkdJQCgIG2o7VjeAuIe03KNlMrB3T
zEOFz0xDhp2rzD7PmWzDMJDO4KLPzwZ/jNedvqd2TQ8ZpV/QYQEdgXtxe3xS1Yqy+2z5rAuIRWmY
po0+p5PSgwP0Ixws4dsDr+oDQME7g8cK1F3xNaeEy3mTGRti9uDQo4RvsvwBwnX2zzo3T0uP0wbK
8hUiGNZXXMP8qB9cdz5XGd6+6G6ZI2Lln4rZswK6EokAkdY/AORah4o2pqCI4RIPUcUgRSWBcr+Z
fkY70rnoDfU4LuM4FuVmq/Oy3cOJ5vLop/s9Ze+kck9CscHPotI0coTRRIyrvV6Qt4RC0eT//Sxu
Tcs/YMNlpXixkBhp6I1zwPCG8Zo13qaMHzofTAYcte/reYsbJuj73aNqdORJOR/RKJ0MKZbNhR76
Rx2rr07njQ6pAJ766rZBGrZC3k+vTRKl0kt2vx/G4u7k8qvxK4pD2Lzw47Mn3La6MA5PM15SrLol
WoELqBUYJrw/+A7F5Vh/2bSGDto7CEduyiMQ34/3piukAgb9fR+lkazHVs+PYx6METdJaX1yMCaz
nRVGTn161jcsw7p6vK+KI5H3w6Ep22ASpB+ZQqIyb/h0xYw46LvGDFU9zkoEowC7IF8pJSEImCEx
K88zEe5FVAAXeljhlrhR+eUNx76xv05Ci7BaIz4Yh9I8hykJNxvUwA6fzt8reJl8mhtx6vxYRd0T
+4f0wUMg3fj8pxjR7FuavgxSpmwMAKKjyyecpmL/HiSRbtLO3vzPL0Z+PLb8a8V3b5XzAIW1n84T
p3bSV50N8XIKSz1cWWe3b6K1cmmqGdbkRmBGEwTkJQssnWtCQoGDziySxsKZ/p5NL1ms4pGxwQFC
3Kcax8M9XxZk+Sp24Jze7m4XhnnW4oODh5E4zS4nl50YHLWOnwdapPubB9X2Uzc2xorCloCS/F4Q
MyZwSIpj0VJrxi7UrbjjS9QgdzNeDfe1dPZzOVpHZlqYvrVYhLGVHw54q549SSeLoqeIfSPFPAzf
kLPRC4EEsI/SHzB3LOggLl/0A0IZPecBGBaiCa6vFbs5HvA1BgFw+KhsSqzoqO+NPe6z7G/SO2/9
NwdPQa2PZwm4ln8POQQDY+PfaK5ibnFhVwGfA2MAjutzJpNw9dSz3J2Po+Xyrk8mnn3X5/u0c7M4
3HEM/CspuMFhiQlFJntbaykGlP8WAP5st5gIMMDP4K8JmIz2NpAwv6vtKGLuU18S0/bpXkukJN3X
9mk+AjgDvrBBnBiRxWEG3ZliggR7ElFP0X8kO+KnhR/zNB36iHr5uWPnHGLrBdgmofQ4RrLVQxlC
8OxxUkR8AHvguDBUC1SY4ANpFhlXQ8iBOFDi5BekwtLYX/XlxJ6dJ1+cSBSXuoRfKDGEiisUcGhj
LBVd9p/eCEnQtJy98YdRsnP4MCXz6FyQKYyx/IIoNKg1WreFwQLRh+JwAqg4Q2awH6IKfwI92LsG
mrgahFZsDAoxJugE7vqJRsK07oHZGTIBo2cCthVIeE6ZuIjXCVXHHUSRVvMGpULusBHQ8uxAnucA
wXR2NAxXD90W1/3LeaB2Q4K6Q4hHFeq7Lj0o/qX8z4EfwYmYk3zo6yAvQGax4Y50k9ib7SU++D1/
ifqELix46jnMNn1RJ9YsoYAj5nu3tVEBDZ5sVQt6utm94g0vhTOcnh03A7flIJlpxkUVStISOQG1
oy+kM4looUYpzRdzfesBtCw0LHFWhpQ4OVdAzI+LyQl+/P4oeNjDX3uG3l5PkH2lYgr57f46iRVy
/Y2Q5WQvW7LWIdo1tD4iPN3AsBZJgpFtJJtPRAKoYpn0zN/Ac7ELBoIshcON3C/5rESYyGK2vmAM
w/dLFveQuHcz0F5UfJCrUu9PuCaMDODW9KEyZxaDHy0WLsQGiCDcVSxycL4ZGSFtOF8rPu3EuRsz
z1mIdeGW4R+QfxpK1hjzgx/XFrWFF4ai/nkhylyRhACGbT76p46QRtUNd18cODM6uatyeYU+8mbe
Gh4jVn+yuBjTo0mRVGNVvTqLrG6kRBGRSLOGMyCS09MYB+zx5olkR7/bdnpGPl0LaF8zMz8WaUv7
2TzJyahOAAqP2FvTHSCYHELl3D3qrJP35lc80P4/pyvOFFiGjBOJEl+MHR82dPubkmlh5a47jkVn
RtysdceperoT86Y5WMYm3mx8cvphT2Cf87idnyCgbGn0LBvavu8ewLjswM2Rz3ATOY60a0D6Z4Dj
P8rXdR+63wUNrsABdYqbRpHGGHbfALJ2W8K8sGwAj5tgJsapRVCG03JnYM7BdAa8c6PfF9TK6SOq
o/VCXuDRAqyo2puBQdMdGpuMDHyMF86bM/3LukVBcvv0Z6DtAUcDf2w+eKYI9QXrvTiDFLzmYrFL
8CYj+ui7har7VPB9M4frbhfp/ki7kbqGL5KtCLM7ujpFaBvi71RkXSpbfbXZ5ABzo4Sgc8N3hU/f
OexfbotVjGEuJ0LtPrMVfYl1w4YPbr+HUfYonkQu5Gbt56U3D1LQDTBP1GJES5HBOvyU+j4xFVoh
wnWcYSsOEefCPy3zuCL2NyanbWgaBxMbLuBGNhwwoqbPsXHCIwpXZPGR/j1LRMvMflNipOnbZh2g
iNTijREsNj6hwtvvW920FivLF3rIqx64HOCcSoAVaJ6/N4M+LvxfGxOUnRjiH5ASHiGuQEg9AQwt
DHCnimjMjj5qBqdG5zkihSOcevxFNERAYU7JeeOftXENxBFTeLvpjQ0Ibw8ShrGUFyDnEgUo+o3d
+9D7kQsmRXVoTCESwIg2fYwMhUUYJ7AN4X1cYmw9tjE5jiBxASBplnvOm7b5SBV8dD9IGhr3tlTM
E9U55uYmhA+WrsdktJMm38lwOuC+MwA/xmH6AklNBD5PqXFSJhb9YVhahT1aFUDNILhn5KjNQkhG
5Yg2K6bVpHwSRCWdKA6CbJPAvrM64JxOUzoQSC6mkuspakVqQusVnlGtcys6fa5M5I6meg+7BXRu
S0m1gK8LRiw+46uNXtBnrsg5IW4tfQppPvFi2od94s3vzoBIT6BYvSXkA+JxyXCHIcG7BAiaaRwn
Gcj2IHco+AUEDzfJx/BE1jqy5EXp0FzgMjeVEnyjQ3HgwCmxdqSa8MHAIkbyzE98LFjMJhhHmcjz
AKXsnJLkIlQLEjrbBxBphPwfrQym1IQYUCrgiR43lp3EkzEVSrUlZ2NH+rbo6LnwLuABVxs+c2yC
XQ9Yq9Gmg+xt4gUZ1N53OUbrk91YzM68z1RhnIBJOX4kc4uF8UK6AHEUIyW3kLdC4G96zom/dYC4
JqMUWdcIfunMa1pQdPNkhAIezQ2pnqlnnDIGDGWhd8dlkE4FFh54i01JYS9jr4GCfffyKyyoUMbv
lT/5wgcE8+P0Pv4ZPBzKkZnBDxZcwQ07TJp0CQJzi5IUVvH9C+l9vszvdYDPGXD5F8MJNCZpu4UQ
f4zFW6AeGtgFgUmgjjfF6JPYJa/lhdGg/VLJjQlDtTGyJFhnZ1d4T9DrEElVpAHFfZGWQFjpo0wR
vI7BbN3+g90q2Gk1K6ffw9/OPMVgoB9piCtspFpAfCmhvcYmpfQ4JIPJN+GgNMHxgweD3mHm1XPf
7Psg3KyNwerBOYtayLB+sI5LJRz09MsAT8D6jQyciniOpLANMYgvaGal1c0RNqDCGvqJJSgak4i7
ZcAWuzVnQDPLH9gBWuTKemAnIFxtNX1+2VYYtQ/xokJOg7ypFwwBZCS7ourDllYgToiFW82sV0dH
nRYn++b0FxVmF+xe4PplfewsomJy+xWMxYNikLMewokbGWTsdQIHAEo2zih/EfgQiXIyBaV8H6Xj
Z3NGFHLP3mIW7vijKmBpKLj4viJ7bT8tHtFOhfHB3YXDR4ZVXwL5ZDfYQ9zghxhNPUjF4fawVUYq
Iu1XZmPwWn/8cEpQ1/Qh24qESP5DZQoy5opXWUbjBVKu4CiysfvKyFJkj0sEPkAohruOEKyibyGq
E9hwvEStTE/NCR/apb7etxBptkqNDyXO5hWEA2JDBWd6Ttw+7c6BIAxe3nv6AjKGSsvXwSfqdJzw
IAiH7ju62hrQQA9j8addoQqSkNs/qZuBTV2076BesEXQMCdgg6+Vd4uSt/SmNBG9No9Tl7Gbsos9
k35zoYWQwbVoFvlPQ0ggsjdpTsKGXAiC1gHdmt0tYRX1DdeDBygsxU5U4nhKOLyQCVyRB5tGW029
QOzaNE9hJhTipxk+gfu8C5ZsSAEiOEbKbFrLyr4iM76b8raONI9rOSVKIysZu5dlMysABYimhSNr
KPeN20GL6jlEMyA889xQstWu94NmRIjredYUccNsXFNCM7foPaaldTKD2iyTjgwJ7AzvNmJBB85h
5gmxwufnQ+d/N6rJO65m6DH6oc+H7rdbRA+a94jQadMtI257C6VP6cg49XPT11P+EskV3PBvu7hF
9ZgG9MVmrRMjfzNhdF85fdXu4a4K9R+STKaSEKn8jH/62OzLkbaiLtEfoNaaL9FGn+PeT38HXAsQ
12jOpzWZA0PB2R8j4xUnxENFiDzgwlzO9IMV/Zy6QGNeqPYR/psljQOjhRxikB1yJNNDVHmbXsTS
NACJUVRiq2AwJ/xEjA44/WQYD4G6yIKdS+Bn3Gm4ux0EwS1yhYBq2+yElAAByabxNALw1ykDdT+a
djjLCBD6/FNk4K/0mzRqIz/XVkwBM9ijOKDbinfYvK0RyNvQRDBJjQqU695Jh24TPPOxW6dj5n2O
cxRGzESgkDEZmhowiUgiKcSCiO3DuZsqB0Exzwq1Er5EwFliw90IcdwQVzSqLvwNJn8g4PbhC6qR
qoOC5G8749Os7TtA9mXySM+K3TvUDpSY9Z3LAawhmimR1GsoecnDl9BnMUVyZqqIDT3GZ9547x+N
mo8RpxHOetiV4y+ufwAxgeFNXCoC8guZEHMPKjUI/5TFLXgDUxLS1A4mROYAuRWn2yEJVoEW9n/G
ces+cyriGgksST/iPCmrIeIjAV48/PeXNr+oDUamcCyaDwgfAZL1EyzZS+SMMeGtj/a0SDBftgir
IRcQRPdBqYFNNMIKI0dK540zaCLUB0aNCcOKVwECDKCaqjbfB041zJApy3Ry93Ctn5iFYUjnHz+G
bHdWGz6qRSD1ajVGWURuoJuOkIp9UwZmhVZlgScA9WncOpWjekIGpx3CXzKz+btoQ3b0AKkB14Gi
Vt4DLK6frcMhpx3AjRUPNCv4D7K7Adh7ZKlBxxMecP7vHgrcQLyfe6ilMIdcXfdiBuii6bHW3LrH
b8OntJ4ef2pHwPKX7OGQV+up4l+98/zryB47r+BLRgimwCbpJJCwgI4BxfLon5szzjnMNFOh0g4A
FQMOu/xSuKALFb/gzC/mnhW91KuIJBgUanQeEYKZK7wSJw0w7Z68wuMGSwqiS7lpbMb/cNbCEvvn
mwrChRkgYrkStQzagenlHaJdktQckOeXKopeaTpiSO4by96VDLFA27Vrvc8PpQG2ym+nAVsU8zl0
1bQmp12NSTGyuTetp8qH84xvvkhUGd5GfBSCnJaz3i+jUpo+ZDkdzkLGBawxYdyaN8nj3dURmpIt
rx0JC1hDLSPQfM43TLvAO938an9NBr72o2aXGcOjJkdiED1+WlcIUpg6QeJDY1dMMAT17wlkwZUz
QW0D1Ih4xS5d/mi9HAnRPoFLi4bEDpq7dMyYcnPmNTz0j/P+cLLFrN8dtq1dXGn1PzpzUuhUzqy/
SC7ii1gADRiAS1p2Wb4ysrwDhgRoeAe86CEoexYICSUix36w/8d+Pf0hWuIC6k52Pz8tTU8vGrPt
qCRd42YtBuIAypN+4OPTN6u8Hh8BsyqIGsLP4Y0v1Y6Gfk9iNOdvGwAPscbxYcvkd79Eh20dCRQX
mw1RHiwn8zjUkzdaMsTD9D9s+HweKsxMIHQ7cqRIPc8YlPRCXqHyOqbD4LJTWeIyOT4RUOMMjoCU
L35MoSqoEUSNrQalX2UbmQIOLPS2+Dqa8XU7dKH6QrabPXoMuqWHX4GMC8tO3E2dC3KuYyShJ7t7
+ZkPVEJyRP+JUAD6wYRrti9AAc56ppAO+Nyo6NtUIB1CURA/hNCX+oAKAo81sCp1i0jhbeXXCc+a
+y7YEgFrDJJ78LTF5N4KXyIP7CigmOFaNRTdJT3EfYuqhWm2cDR9WIJ/F7b5Lr6EhGoVJPsL9Pxv
xmkAEs+BBcIotihfvfv8SQ14y3nNjkjEQjXOyJjV1w9v+24VsAAUJMmOmXxU7SwFIewjECbkHx6M
zTIFx7nAoZ6hxhtjBjeAKuUDt98PjtaZih8vYkfRATp5IbAGHYEa3QRTsEyaFkTSEwTq+EfMcuXX
GRvdSEqfCZ8S/dQrwOCTTwxK1P0gxmB57OKTCtU0UwrB2oUxEb/6SNfGiFnep2KuWeSk3/n0EJUu
xUuFl1YF50ifdC3CK9UNyirmL+3bD74dvNd1UO0ZRerPxqreI768RPsgJJR84eabqhNk4Y9gCM12
s1Qqwqv9vllxxWRZz0eE/FSWa4Yy2FbGENAdmQpDv5wfhDIa8tJgrToKa4cYBFFMGU9g/CJlj1Fs
9nAzRfwaAg+8zCfxTywgGwZ4OBF6gTDBMq+e1YaMNArtHelY+XqtKSBAKcVmHodA2WxZB3AXhP3b
mBa58HTwsPRiTl6Jj+YJT0whZMSpK37ARLF39xKSILaShXbII6z7GMl4p6hwxIbcDqVaR9CsTI79
kDryxhiziukxA7E0ZHPN6EAtZzLpEerUY6kJCvlXyAQAlP5xInYD9n5Bu4i510RlHUZ5AJkkvHEV
WOdhj3dqgzKI+YCL1+N3N/abdTweLxsbXU6WpyZrfDCwTcPaWMNUwrlaLWJDRh1JcJqFbYU3gvab
fRiz8qAs5wzaLK8e3UfYms+D8iMPecVNJG2/W22KexquCYOtuL5iHZCK3y1mJkTiE3b0RX43MN83
PtvbRPX+5iiwhcTBB1MSDFswa5lp2MYwfrMYrlDHWMWsPgixHsO76edjVSdHnmGesH0Ht61IuuJK
EKKPP9xlwNRBjI3fmp/GvxoUygH/BSU73N35WYPpY4v2wdjAOYnOjxYYJ3t4E1H/fBMNaEOAh8Mx
MhQFg5Gj0MUV0bnWfxHqpf+WqqF8GhDhqfK0MGXEjSQg1liwjAm8EniAFgoglrlUivm1vjuBO/Z3
5UYmCZz8NQM5KNnSM0QlBDkIL1XChj5hyo1EGgti06XHEWyNiEFrZHU74Y6ALz51A3MD6HUosaTd
SGdspaMwAcpEbJgQ0Tfoks1mQajnzlKUThiDAHJlxwmuqkB9IO8QYUfSsRVDDi3wCeWjQNmcntm+
QctBIGF0GgriRsd0n3QuLk8Mp2Dw8qUQGC4QMA/5zOS88bXJw3uH70QYkwIk0H8R7Nnd9LTHcQHh
tukDbLx5B6IsfNrfHaUDjhnmHyELp/vn5cviG1LM/AGiRrcItP4hnAk7yxLP+h+6lMkdgGs9Easl
TiYayG2PkIOfkonZpjXAVbMPu4RIlMqLLlzFpnfIE2VY1ql/jgxci3HoL8tT/2SoZOm19QIa/8dy
0cwQ3E9bBGm68GMQ5yhF9PdkBZuL7w0epGOff/ObZXsMkzhaNWwMGEP98LSooq579g2BXq3ZUtVt
8P7mHNRoepgRiTcslrTqVY2qTCwvYOOX/cZoV4h+pBXMbz8ul90U6JjTc6Ro7ZwPibc0cmpYWrO4
gBVEAIbrQC4Es5BDe6K6gN9iVjKjDqtFYBbi5h4PhN/ovlCUXTR28zHoABO+U+KPi/DT6eAi2SKa
VUtEDULyBwGo9DGNp77mYCJj+IjzotcPKq1VXwej41kDknKtkbmLbhmocTxtWZFVLiVYlcNqPDJf
BZ0xuiYq042S1ihaT8Z6lYAN4huhhSeKBHFZuo+L4V3rDMVzCkwmYlFeU/bseYSbB7sHDi2Hp3ba
8DbV/MJIJVBwmn7zO4evAS/nTXlILIz5dQPeyFm6kbRAC0cJTc85ujGMCyoL70nTKUpB0e3fM4zf
yXwdRJyQW92Mw7zvC60ndY2vBiMDtoj5GP4SMU16OrBCFEd4YDj9nrw3lNTBx6n4tsZQOYUwyuhg
OZidD9yJWnPDFjIKdzE9wkgjmi4mth7mIR7vHjxQJRUPtDBz8PP0jdqFnrfDqoI9fh6Z5WGdFwPg
H7ioNTwYw2Wwsjgo4VLOMqxEyA7ldCjW4DCywbeBCaBoZ3DK+B1nDPBBawjvmzakN5LtKsQAhznh
NF6DpmIDh37qYqaQiiH7glLKzCnVu/VFVUW6c/Z55w3oNp6AFagchNN3UaN7nJeWNv/C9cz+iiSs
5bVlbweTjYLkqGNGyzUoxAQEDA/fyp3Y4O7EmAySVWM9AQAZRmtgh5WWv2gpBcTfITFgsmCMUp6O
DGkV0Cn4B4IvetOXL+COIdyRZGEMxj4zAJnPT8UQ9O/+CdhOg3l5IScO5rLfzlvjoOK8JCaGO+9i
9mY9+3GhPuKjY3cEPRbN22dOMU9oE3N3AMFMnoANNbN28kpKt8rgSjH7LTH2mhUJCvZIFGF390Nt
EnxWr6AN/sITLLQzYF5Y34j3WWRMhAenI9AsXz1Iqu0xQmBQ8wYId3JAjkBnT03NQdUcEalG6VAD
dbiS3cTmEIYmjAIrT5xhouvyi1z/ig2NQBpEZXrTExonni2qL3uA1Ak7EmI9JkE+6y6ZLSNc+WfA
zbHDbB366NKJk9eKbDJR8tFPtRvOpHQgJikYBWuJlAJbgDmhEmfHIOQrF5RqkDMppDjI4eHzV2hU
uMkiV/HQqBDQxjpCBiDG29utOu22R/SSiH+wQBmtwLOMM2L2N9cKg5jzyxhznpjuDxkKDm+bkN2A
rCiuIfPWBRNFT/2gZeP0Qlwz/MUpZCbruLnMkBc1syrRuBIfxtKbfZcxyI5FhbCV8cVGSNZU7Upq
Fielxjoz6ukzRYSC8nkANAEYEwFl/QsNUu9q1lPDFvF6++j9QIjIcigll4rzB4NTk3NxW4yX2QYG
pqHmLIlIkY9ao8MQshA81BsfxN+manAGsdNC1Jk+6zxIAPpqTOh3yvg2P4GbHGi/EcBRiLPUwes7
FblG36uuqnfcdWhBnhLZHHlVpFLfCQ8JbuT8iawF+lOZsKiUtVIyDyBkr+07ZqqRzigVe/1YzQmW
wzw6QNGTbU+FuYEDHiN9a1l3wrUmAtNhsLZ1p2DJoeksvpImY1a33jyecKNnKH1GAJhAt8yIY8mO
gKVibpIagREGxHo84sFEYNOi1JCYSgPJ5czlDKVAiqL85LD/QBzTkwtJfN/Z425sLm4L/FzEnFyL
owTLmJF8tX7BWhvmfSxG3uBs6CToN2tbxM03+jxyO2TZOJU0vZgKJgdcw27RnHXmzd+0NkJYchR5
Cs5I2z2BPnGneAViZFRwMwOUfZiXwNc2FJV4v7BdCo8lOBrKm8/8Tpz+rr6CG+VuGcN8SHQvzOGQ
7YUEAPxOxFaNPaiuzzSc0DhI6DXo0O6TN1eIHS3IOVRLpo7522BzdsWN/ZtpYWcEE360iQI2Bpun
ABNSEJFSKB1E8DL3lAGMfQuNIYcHsoFMNvbndwbixBor1V+CJiJ6wJyFuhEgVQB0Ks5bBUIA6OeO
QH/Figsbgb0AngSoUUW/wqKoDTGz+8VlIUGnB6cIJXqy92eu8Bn8ZGAkIOfYa2lo7GeFnjyJ7/RZ
+3/kFSJpk3YHgyx+o2ChrhukHSGtHdlSDjIgL+Ad+0Ajzuji4c58GoUM6xmP3hxfZMFzzcNqaCoS
PhU6k9k9/+Psxcli1m7gPw8aM0HMDQNlY+JfMYub5SXKTxhN8SCFuOW+0LxctLfskoB/JAF1ZnK0
mfFnOoNwLzFgzBQv5vw6w6gdF3bPxpTJEQRaHEtm8e2xLR2QdujCg57V6SXdsjiNLLPu2X+cJCzX
UhTuvxoGcNFOWIIMkYYKeKhdCvB1L/QtkDsRASGUfFAz880tcq770joAFFAbnHlnB9VIgfF51OlV
f3Jljav7tVuDMw+QidyIoVN0zrRGAi0nVsLkiAIQXIJbKukdW7TJbfV/pJ1Xb+Pamqb/SuNcDzHM
oTE9F4zKWZbtG8FJokSRlEiRlPTr51k+6N62ymMenI2NDRSqbC0tcoUvvKEg8EeCiIVCXIaI5hC/
F+4pQIlrdPs3goF4IV5xb4ig7Ma0/XriZ+PIjx1864gYgaCQRXNuRx9NBJ6XHHHbNcfU4kRDcbNn
SSKCJB38A5TRZNJ0FST+nskxcHp3YbSCOfbGgOcn5vv6nQWyAFESLTdYdpJVRMSP9pmPJA9xpZDm
kk7bdnmjqUfGq4YNN2PVFasNxj3IDK7Q0HisXpB7xO5Ao6H+jkCLL1qZT/AuiRBrLpeKkpVK5/ST
oStaObBGSM75xIaW1LvTAWLLKkt8jqYa0xtQItqj2NiUwQOuZiZNW+o4q+aCiHERbm7IJ4Hqc0Br
iw567qPHyK1U8klneHLpyN4YIf7fIu4g5QyT9xOydL1/pmxmwmnF5QVEEw8TXFwgh3W4iN544Fn0
UPvgRnjj+xl339E1ZmqXgv0DmJfllupFzfGCYbm3kmbxHFuax50rlOvPWwIETnvAJ+71ZXEBEUkt
gATYxdNDx3YFtCMsOkpsBpEc9OFwc/SpJPOEWbicdRuohxwQ2kQeyRF+S4/JjMYVmj/ciennlSRw
cfTQ6YgLfPsVIsMoGS95+TCeWLBoHhDr0xmNTg/Oo43aYfjAj/dqilHFA3wY0PhAXAhHgYvPy+AV
6j8FL4e2wCf6ngiVg6OLaw9AKjYYUYtHv4gnjHdCww2Pe45o4FfRGN8xnwCL6yAZPO1BYlWDJ4Tp
H88BFLHJlgcyEWEc/XLqUu89yLV8dIkKmDBysHv4Z4jqF7YgUM4+6/ASrBXoi2BZ1Gfx2hXKtGjI
gwQSLLdzqLxxfJjQHEWNCeNA/yAqS4RqWWeCmwqEAGOoRTXqEQ9WlKET17iPpF5BviHnhu9ErQ9I
2sv+ReDCBKb0QtduPau4Vx+4O16XE5QNSb3ThbWxQPvCF+ZalcnsoAjTG7YN+sGoi48Ep79kRxPr
sKXjLlVt71XHyEmkFrBiQhlcqznGVtX9ECWcEyHIE0SVgNie0o3YzevXivSQJpo4b/33Czn3u+w5
PM/RwxySAdaBaApxOkviloPRbk0on+N7hCdE4T6Q+B9mJ7xZ2TGdChhK+VqhrECfxJM3D0v6KNz7
hNi9HfnGKXin4/eYLERX8NqxwNBwFOFog841l8R1DmSAXKTjoTtGdX89AxnL1fmeAesSSEZRDRWG
iogtDJoZnm/8GihS6reAMg5dDj9qCTq3+4VvRxWUXBdxCY/YZY1K75nkVjTBxcOikFJzzXAmi9WQ
8G5KKq5bMq2KOirVP88mWOHyzkN+28Qc+EAfnr1OxeDAX75j5p0LSIToJVK7vvrQYoIYCTw2JFXY
d5a9KGrGQtaq8bkyVLzsvOvmSiz4mRqrhAJGz34EhRFInXcKiHxp972m7F7wOvjkEgsi4A+rUyCI
KSyyDwPQJYTKwadZteHL07KvjMWdzyskqkY5GfAAN0g62o72XWodgpbAOE6Par7VK0YyVRbSEfKk
2p9iy83zgHBNg8I3exU9UiySTiCBuFB5DrT/QPASgthB8Zb35SihOycNuANFsw4lnLkNbBFJJ/hq
8cKZC1sb6DRP55d8oi0z8fv01ITl0n7PYcz1g6FzQeAbBy/ORmJNC7zJ2W+wMhvohEd7/M0cv+yI
/h5+5T43wOwwGwlhNuBmVFSFOetxIOAIL8JqilKWy/P6tPfs8Co5mAE/SAtFZA2c1XR7IQyJsBFD
1QgfI4wZRbdYhHOqj9UciaUcPIsayxSJE5i34isnDwVupphuZK97PMZk4eeHEE3M/bIO6G1z5Jmg
jfmKLyIrOUSVJ45CMDmjQ7TMuwAAnY79DMABogeW3H7ySk6G1ojFTQJDtq8+GxUEFhObx+oFN/mX
9TOPyQEndBuXlrt95UYo3iQktHHffNA3OmqVD5c3vsF2dSTZgl9L63RQvJ2wIjxh8pM+NAayEe76
w6CpgO4Abfj1CCwLymy4PBHsmzfcVg3YgogHTOKI4FMh7wHHzCcRVHRh9c21rqaEAH0H2xdrXvbK
vtFMRbvk2dNX5+fjjFM9eQNXpMLCpEyagnSnK0oLaz2HnEm6dmC1qMTSRKCgUANQA4SfD/azuczo
JVMvQP+t4ClZk5hGTIUUlRfD096FZzs40XqVfVjIqIM4QEIfi0O3ImGidQzRcAfdEY3Z8PpmDNUF
5fr39YTytNWRH4ToKlJr4aVHP9McywSJoHofDxv1jb6VOKE32W6QG640sJ6sCZsmUh5NjIVFXBvP
QJshHVoOUK7KEb/eIKnRTE4QQZc219TKQJ+owRCyawJ2o7qtWa4lexn5/W5Cd5KXD0kzkH1riucC
12lG0bEmwKL0wWBSt17aqxOlAlFzoR4ocpljh5TTHpze7HlBCkQeI1oiEEIJpZPo7K6uZIFvxkio
QDfIezVQD5SIH4UAAuQefvPxwYKx1kspzM6BUkBCpor82VACnpyMzY72gh5BGe4fjGctMnqCpqqi
xQO7D/Zu1kMKQl9dAeuBXfqEZq1f1yveGHh2CFSi+bYNxXOKIbLTsWfF8iqBBfeSV6eDhswAr905
mn6wL/ZRiR+zaJLrw9t7CZooLAMzFvbPxpvApBVDou2GIIaKICw+otzO0qACEFbjy4coYkBdIAjY
CPAMrUuuQ2UqpGMuQRVzTIuDWRono/UwRU0uFFZpGrjFc5j2k9fdqw4JW/CoDh01JAz9TPP3BHyJ
KHFSI+dyEK6JHOcky5SYCPURkX85oTkWpR0RH8K22iHA0ayMp7QP5bZ/RhycUOOZvsCJtuP+gSYL
dR0E/7pgFsJqBbGYg4leMTUZCRxFQb0P/L2OJRryu6FKYe7weCYMXBx9YXV07MpETKRqA61rdXfc
DQK198C5zbtaB0WI8SP3IFjD6QlFArL2Yoj6DagATVRTEZdFNJ27QKGGzlkmyJiyu0Lmh1YBUMIO
8UIoJspJ/LhDJmv8AK9SMNzUPqT1PYEJDTAqYJxQJOiVB/Yzd4cHjJnAGovO4E4kNuKw4vxETQW/
VRFspZRK6cPxqDXQdeA5G59FDRyNkEd4NNSDeBEjHDe3xvJ0D7RCiCblrxrHAdpBogEhRF9q8C2P
+w6MXNFyndTBW9E5dwTLWuhAUSOHmSwK1pSo5jY8JiQfgYV1r5B+WDcEEXxpIbMurqkcEandvFkd
0YtM31QMi/WwpCrgvpV8G91bfOC7gM4l4A5hBI05AKg71hAzfBd9QgrpmBgHm5ysl0vfo18gChRQ
kOEqszkh5/K3Sm9PvMaSWgo0EefnTBReScgQ9CmWEFAjGpGkCUcEgKR3KErQ3xkGByaRBZw6N8lF
o6WEZgyEXsDQoMspCBWQ3EMhG0J/HoA5ozAddwwy+h1lZTM60zMEueS8V0B26qhc0NC3hcqSMKaF
3OLmLzYNVbEZ09cTOiqgyRE6oibSuPA3utmQNVtMT5PDDJG29ZuB3NwIChJz3o4SosQ97zIBJkb/
+kqWC3cCtKDTBdV97ZjE0uZs/4HUEa+bWseZNifUEKpIamhzRj+nnCkCkSevYraA5J8x4UYOAbmz
OYFhmA+2k8Oo6VbisK24Jje8PkI00OuidCX3aKywhOvwzH3GN4aBC7gamghWl/RGupi7ozBCmL4E
2wgn9PBxHGbPOfU9DSw4hKCj9/6P//jf//f/vF3+c/uRT/LDdZtn/5FV6STfZefyv/6hyP/4j+M/
/7r7/l//MA3L1FRbtS3d0BRbV1WNf397me2yrfjp/yXdikzaHptscYXzQqUyeKMR5TqdTss4Rss4
+vdxDNM5rO20zhbKOCOocNCQST92Q9AlNCkOQEERbYtaxhTf/be5ie/0ZW6xHp+so3LLFjHxKmIS
dCfpVJJEr9HETXgRLeP98Cx1U3dsRdENxZGdu/EOe1k9HW5mvjjj43fyFiIPI3JjE7YMpPw5sW8D
md8nltdnx4plBrIIPCUgBKjgD7XeC10+t2UotWUo6/tQSdmUpiaGgsXQrbsEgqK5qIZUj6lltwwm
FsHdC/s2L/v7YLLx3/Myh8ThwK2ECx+QGehfL6InWrXN7odV+W1A5/uA50O1O51UZvdp0l5GQgY7
9haTI5wZpJvB0f+9V6fIYg19WZO6vr1U1YURNfIgKpql+5Z1hAhS0za3Hx+mYZq2pjmOYWtiEX0Z
aZ0559qWDA7OqETZLcDrEBtEIQpCCVKA7gDstI354w74MqZYTV/GLApVj7OaMUUtXngt5t5kPa4G
05aFIj7nj4XyZRyx87+ME++SbOuIccrgusFwO1x8NMQ98ezl3zgfdfPLSHfn1lm1m/Oh5H0hAuqm
w5nA0XEHo8PcMqUf9/SXge4Oj1TXstg0mdKZyEkLAd9TjlMfb1T82p5e28q4Oz6OVX3IjsfPPW2N
1as7XEdov3flpzcrQl+VwNBvmZx4H3+8L1NWFEezNF2x7taFdlEUNa60fKFHCna0QjRVwPgMj6Yv
iW7rqfXjOvwy3t36sM9Vvi8LxsPkKQK1CVOA4rfo8bRMrG2gu+XR1HGtqWcGEowlgakhg6d1Q0/5
94H+eRHfP0LbMBzTsW1VUbS7l3ZqlKZoLD1biIK0aAKvh5RkrypFOPxjAaNS/XDl4TOlHpidwLOP
BFSK6lphvai4JIjA6ZMDsqNqUywhSkCklml6SEAQkSYd6PCJuCOXF8jPD063oYUtEHloEnS1bgHY
QYCCtwDrnHkDBULx0WIJcpfEu/DVjRyQD47xlVIoFdJAABh0Ji/dEQkmq4ZQWxKsyciYUaToUP0V
Vr+IeLDqZrVfURAwQmxjQ1mEqtLotULpvgkUOAb0smI/Dba9V6h0C+JCyswC9HEkWLQeZbA4nZ07
ARC+o/qWYXrjZZPTjeji3Mk6QslViSyI7ggO9pwXMBE6FidneiQlUp1HmsYDkk/w4+Zk/bQfF/Mb
wkGUDCaKQhZD6Y+vgL9J0RG/gDb1ez4hege6ue6DIk8FsiV/F7LiNPt62QNKDgu1ILw/oeuXq6AD
JaD0kSGw7Nt3aLMXILs1ZagrzQzR+Px9kSg/nCEGm0u2HN0yFNm5W42Kajp1fjplCyqShHO0lkS+
Rm5CXe9vDnV3XB1ta7u1zDJbPALN7FyXux5AWODNu7fr3x3qbuWXx8Mh316ZFdA2j2uLS6V20bAX
jfyWWf2wnb89wLtop94m5m63LrKFMx4q7kxUHsTN/N4yzA/H4bdh7uKcWrtts8RgGFH7ynxY3Q4r
FY0sQXqlrt0yXNus7qIc/bo7qvuSB9hHF7rTRDOQt0cUX/7WMH+ENvXN0gpdY1a4VPjjmGoNvWZ4
En93HLELvlz+inpZb9PtOVs8n3rYo0Gexqh39ffekSKr30dZ50fpdDgyG1E+poaOebNIVyhK0YGn
tPH7wxOv4O50/7IiFPnuwkqz481qVLYTWLOuRNf03FkJD4XfR/kp2/s2jP59UrZRWOuDxTC3MJu8
iggDRDnl57YI4/cVp8h3p4Otb8+aYfHwnhH4whIQOBqnA3dUy2NrndDd2ZA5hWbKOhNS5o8ozUZO
INp7opPW8uTElvzzBRmGYui67RjW3R6yznlZOwl76BTcQha33r245VQK1vTyD+5LfCHPU9FvOLat
9p/Piv8Z2BaP+stqP6rlTS5MVjv0m/kRmY0rLFNO9tOBYheogpZ5/vzm/hrubnPVTWEkpsw8H4Wh
PAguzNaWCA+31QN+vqr+Gudue+ln3dwrJS+uQJruUdxVJohWlU55S+Sk/JDjseb/Gulua6mJs1YO
WcWlKHBzLzbBRukuPsDbwSwDBUQTxOi2PMW22d3ts0wz41OyZ8yrdyWqMr2ZqFoTMvht70t80i/r
0r7baUWm27atHcXBIXs0Noc4FIRCBxBkpSCwxsuWqbUtkPsdd0mktBC3MVXBgEvyA9EdqoCO3zJO
2yO8u4qNw/lmxTUL5Di49hx3jKIxZIVbMG97gmKl/fYE7y5jNbXi807jXSlz2k+PZ/9GzCd9HDfX
cDlvmVTbWrw7RXbqVllvxaWC6ArKurQAwatU+FjtPHssNA1Ek65lzJYX5twdIGVc6kVqcICIBrPw
RoRQ8i8UEsX7+OUxOncHxyXTlOxq8hgrj1Mq9i8xKOHYszj7Ly8oDIIHsnpWT9RiWybYslKcu6NE
UbY7xbyyBQqfwmL4vHXJ95qBEERtGanl9Tl3R4l+KJoyP1HE1IfQPMlozvMdnVeh1GZ3hBSZ6BO0
jNmyPO9j+sNtZ94k6XODX/xbt3zOvbcbPRgAKEDdWgbTW17i3WlyVG+J45RMsAzyETJJWxCpO68J
n+iq0E1t23ptb+7uLNmZ2V6pNc4S8AzPaQ/6jbdaxlOpbVptz/DuLMm0nWmVNduu9jXutBLTXYFM
fknnTX/a8gjb5nR3nKyrg3aobmw38mXwRWS9VIFxdAMQ0Pq62sa6O06U476w6pjnZwGVy920J3At
0tCmtOcsWub1+zFi3hcuMz1TzMJkHQoyXihSMOEbARqhbZP9HmlRxGGNfgl4bopuS4nCA6wRIbmh
Qp5vMqx26D7BWHK8EsgSObV0osgiVCJ/n6b6+yM178P+envT00IkMRjp4YyofiTBaRqHKH3gKbh6
yXqIbCDBkz3TZ0YLpO0s+32lmvd5QJU6+uUsrnPRjtkROWOv+tkXhpIHvOT3yf5/ouf/Do0IlL8/
6mNzSxRF5o61Ud4S7R9sm70TApqtrZEfH6utaralOaZJIeL7SLmknHenKiesvAb1BISm+/EE9CRz
Ny1TahvobquvT06+zpIsWzzI3q07LqOPFa3j3r73+zjqj9vhy4TutvneavZFXTMhus2hA/ZO60Bc
60xGcDDYGU86EPgT4CG503rfibfyx037Zeg/dr1yKwojzRYXoA6R0T/4IA/LMQ0Sr38btpYef14l
f42n3QcQaZ5rksRU8Z+H7nfyVk9HBBH/rRTYNhhIs2SdRfl9iWhFcUuz9YEAoserc4v+zoPT8O/d
p1+GETvwy/Gy16tMUm2GEVivW+y/Htja4MAR9g1hI7RdPSIk+PNl/TWr+5Chytf62doTMiBtZ4F4
Q/ndI2bej64Qtaa/r8qfC4BfJne3oet1Xq7F8icUOnTHx3DvvwlzLbxmWw4q7edF+Ne87iKFZJ+X
pVTForcKMh3iHgg9qr24uIXUTKm5AiI6YdgpjT4pB+eIGBAk6lKUZJs3rBKECZc+EuxMp9PyFH48
RL88hbvDJq5OsVSe+W7/5BXgCALHEkVQkJbtDT3xYb+94LsDx6qTW3O9sp6EvFvRjZ809Nq8fQj8
H3IGgt+LNbDl1kOgbV3dnT96KU668zZbmMMLpAhgjJ01lGfyCOSfkexuu5XbnundoXO+rGVTzZnm
dSr3Tpw7IDp6GpopS1zXgr/3As27E0e9qma53+6ovUGtLN2uaHDjGRUW3PmtV9PPJ/n/rGTz7tzJ
azqWlcFgR7h6WN4I5JkNtL01Wvtpy9DXMYEG2KppyHcr5XzWrare88pqOnySe+lnISwRAf+xYe8i
w9KyRxXxgfdLUzV1m6FM23SMu3emafHxuL7k6eLBcofhYia0+yBVDVDCnLYtkE+gyC+D3b+zm3xN
CkcRg8Hw8cYnuveLbhfNDMjRpjtwMe2T3TlAHHZ9y3L58cGaoFhMS1cN7T5irKo61a/HHRhxV0Lh
eME8wSg0QDzQDo8e2g7ZtuHEVvlyg1wK2S52WppyvIC/fXhOg1uHDhR2icAL4RW1zO6nnafSzjF4
hbLKLvs+nHa011dlx3Bi2VyBJwAKBcOC8zcl1dY189Nu+Dra3X1VnC9qXZSHlPRFp9kCuxwSo4Be
tcb5Yl/9sWC+zEs85i+PMbPia3quGElUQRCWYyxEkNCW+RdqID+dll9ndX9bHdT4JqU8w1OADkrX
CkE0sjJvuFZa9O5aT+cfd96Xud3fQNd8vXZy5tYf7if0RBXXpUoQjEzqm/ON//sK0X+aHWU+xXZk
05Zt/e4uULIq1pptfGBBFoPmgfZqDbflRjcVsCO4ssl2ZnErmxPkNnrQUvx9iNfrK8ha5NdQGqIe
dALYVna1K9JZ2F5gN4YIUe9IJp6szvDhwt+/sSJOnvt3b5qargIH0CxOxO/vvpBuF+OyVVEDiLKB
iR7kWz66dD/lvTo16zoo/XyBKSKiBohxth75P+3gL8N/Bvdflt5hdzmquaMcFhThereB5mM1SYgg
jJ2E4YsuMPa/z5hJ/TllU7bJsWy2sklN9vuUMytZp7eLkvCS9B7evgBR94PDQKGVHq57Dsoq8OwN
2jJryjw6ntL+pY4OT0e8ZS7+4d2EMI44v+2bUKdG16XxWhqji965wVvZ9xPYGCgXA++FPGTS6OcI
XB7GW8PVXkuMfaGhd/ah1qlGQOA6zgxWDWomu/CKJiVhGNw+p/T2491Qn1wA8OqB0gfj3tWAp66f
0uXeP/UA4RMoK1AAZUyg0fBJcy8JUiSMVwpCF46ngCngIhsekZvuQyPGxQCNi8cUdkl0ofixvKFY
V8AkTJGpWLMdHCBrJVLTdPhde3REplxD318F6purMG+FDtcZjw+BNgNyChbTeJJn+wgeGwbjEHkR
vjgR2uEdTyUCUxjlAztHAArW/IDJDBidxMdgEvYUdikLUKHUdR+F0vAp3OSIYTPQm4ZlCFSTsvd+
hU91C/isjmDiyW+ISHScJ2mBqAMMXusdRYIPQM8QRZLQmmiglMFnfvrCQAuCvAwwV6Y3A70Wvuvo
sBSSgmjlv8EF7qOJhMqE0YVZG2Fz1axAp1sANNAx+qR60seZ8z8MWIQhEDwRFHKk9x9vUxwvujVf
GXNUnGCRZpHHxSZHnqUab4RMnymULrC8glLGVYSCpR1p4JvjqIhAq3eu090KfbQZdS4mk4CRx6aJ
hqw5VCA5bIk6hBoaCt4gjWGV+Ide3AdwNFIAYUyB1mMtdgENLRjwyFIIxDgKCkd4I+gLd3EeE+Bk
4xEAB6q5NVdfsxUkFgjafUEHs/xPkHQpmCpFCJUtbIRwg/OOE2gDYH7edHG4gZORvlqwN3aQxGCF
tN4zP2z2bxvv7p5Ri7xS9OsNqtUQA7Y94NNmNkMbaxyPso3gsb3/vtUN5ccRHVMzTF2zFOe+TOxs
r4f1vmmSRRWwW3czRHPMAIoaMu/dNMijNdqJw2JcL67DcrhHOBkoTa9EtglNKVSEkM56yd53gFhc
C777ydtPim2Uqb6lB1r5qFRegeRL1zx65abZ5BC9cSUbXrTZDqkA4D9ppMxV2cMMC67uC1W0KTIU
Svf23sA9ha6uzUvMg+BeIr8PYBwoPCpyQreMhQIWnzPjDYwNXC+k5hfXaP2cPlhzsMv0vUG8kNaU
3XRWzdJLUD43EAwq/zjfJq6z9xQ0fT7sSRmdhjgR9XRk43B5DzhS3HSBRrefwwYuUEO6oos12Q6F
q4SGc1MJM8nyYoQ33/VJFsZzUpmVCUwdVTiEKCHMwAvvpbh3e4hKxOwQWiYVoLVdRNDQQZ4prKGb
XTyMABVvaw3iOWMvK5LMiTTaRSbiglGFRMeDUHBYIz1fB7suRkXeIUZUsug0AueT9NQlJUYyKGUJ
Ih39u+0AiSiE8ISsn+A+OsMePLpXoZccY6dGRwO5kVn9wL2JOoSCdAjsVADzS0k4uF821hRLGUrp
j2eaBEe37gN69s6wuOG4ogcT5p/OM8MdlDSEfFe4+rrLLbnbFWtboegEh3hzeNEiCyG9PdJ3crdA
fQhjXsQvgYRXoKgfkbXw0HCENk8X4uTHKxlv8VsApaVBV0YeVBMhJRs/JN1kUQuVVThbJU4NvQrI
PW5+RMkwGiML3VXEQhoMoyUkUgS5dQNR2j1+OLgIfZK5Dp46nFbj5h3lOS+NTGTAMACpHi06czB0
uoOL+5ag8QENwOHE7CwnBuoQ4VOD0PncxG8SkRGhpHvFM7h3QC6B+4ezTvgoHL2nHXRzYeiGbK13
mNLdGEgYUuLagRiDAmjVgTIvcvgQfmcP0qmNgc5humMD4x+5w2gcqSLRyn0/C1rbi8VjEcAnwSup
fesxQywISQpYBQioReuXBtlcrBUTiAqIsflNF0vNhMuNCICgEIdRWD29BNkwIXYn2NR1ztnGq0E8
EIKw8NqARMDHxz0kfOHPSmPYiuvpengby7JnLKTBbqUg876xO5DT2VcWajmWULSNoddB7guO3dNM
71170rwYsKGC9fIIwXdqPkPjzyfOZv1oeKf5BSr1vwBc/CFCNeUvZ9Tdqajn6/xQqxfOKJwdjyjU
8HhGVEpCZDOjMoS1cA5QBFBaQ+PPovK32M8yZMcSWDRLVR3tPlqV9kWslLt1s0C7plSfaJMMBNVe
gafkxbBDsYvzniHZSLHvPK4tXyUqQLdkcumC8FCXhtFNDqPDOjxCTGzoQ0j+jmMBxV/wdqLmgl9t
Pw2SoRVMII98SpXvO8342CP6f2vQRR4ne39l68iP8e8eKm0pQg/w4ZGdtIVXqBU5oy2ycMSfqD7W
7ku5Dw0J/tTUDmtuqgkhMurDuWdgAtJfvyAUETm6r8uexe3XOebee530YY2A/UOi/1Xo/7VF0H/G
/HdP8S6CPtS7m6OmUrM4Ia2PgESvwe51oCrP1TSGxom0R+Kf9bF+DLNTwOl8ajzU0yTHA7X40Wuw
MDgtgEQ63poVBuG49Iy4c2LraGHWdOpL70B0ciH2GmFef/5wDG8PSn3fEhYr+h/ZLVmSLJO4GLpm
KJp9l7scbqfyer3ZzUJ+vu2XFZpeBnpze0w8hrdQST1pVUYF2ifZTDaFgzWvGk0a9LEQdQJCjyna
xVNpsvFNTU/Su47du5jR4TwtxkrHRApz3ESRiZIMNwaO0Yjq3fYhV4uMEI5M/Kh1NCTULM+cW1Pz
Daod4j5+CmGeECiS3yEXzvUao5PDUNF95SRYmVowCkgdncAerMcF0ekVHjUupXl0HcSl8MnIUoLa
eng5QxVH88FCk2Z8Wvu0O4oljk4jWFL5y+aIJKEZwvTchtdX4sL8CTEH9DEjZYgGZyg1EKGj4/L4
DEPUDqUHLia7XyHUE7s9ZJyRGZo+7j80UnRYSJwZGhoV/u+xjGb8EcuI96Oohqzosu1AE/qetjQ7
6byvFaMhU5M3u/6Bzl8a7YLrCNBxGknzqzq1yDQRbHE8SfHrbZRSQwtiSMD0I8CIrNBc6V7Lj23p
3goqbJiEQteLNP48yPh3olFSHWXiSGOyG1uJpHNwml2Hmd9Qob/5huLZiDpXoflk7cJLZ4vVyKrU
fVN6+7AJE6p9pEtujODftnc5RjIbFU7eq4P6rnsGNCL5W6hFipvN82tkSrOKAtTOL1BnPKwcdGwS
hIOQkMRkcOuzHRweIyYmYYwN6MpuCLS4SLdeAQfQv3AL2+7gjBY19a2D6u3lB6QQz6Qv+4B+6KrJ
vAm7LOYM6Rvx4LCfbTvj8NXCLfTSOX2gl2jbQc3Sk48DOwm0dGE3M8vqARy/eaH9QASy7Z2RNUZm
oas/yfqIj9oh/6kj2+6xdOld+83ORfhwUKnkBjIYaw7FCbJCwRqhFWI3zH1fzoGQDTxA0FO4Op62
3Y/iNUX3FjGwCfbX5w9FiL9Wr3Cw33Vd2I737S0RO07haLQSYRF4DM9qKLOZeLqYydRN94D2Klc+
W2CS8WWomuxDbIiNBiFOdx93rqtyhV+9xr0sZP6DK4Tk55IprxJjCX4Arm+Ii2/c2dc+nOaCI3e4
NYk1jiNUGYVQcpJ408PSQMqciHFVSp7FOFOOXnlWPMKc3p7dXAn2dcd6N7pWhei4ipg45yx5Jho4
OalwBg8VaHjSsWOWDaCFgweY/TC0yaBg6NGLH50Ut5xceJvD+ZKozpnY1XuDXHK0Fap9GuJHO7Ts
AnWAijvs8uHcygcxRoVmdDsNVKunOcH1FdMMoeLfPy+dD24RFe2rTSqwoSEfWUDkzcjGu+vHORJ7
nWmK+EhJ3CMB+0F+tosbBOpUEhrBiC/4zsTplJv+ZduzZ2bZcsKq6h91NnawqWiWAxNI1hXtrvDg
2DJI43XRLAh2tPl5izbTTfH1fKIcEExBymkbNkmH7VkV3hhNv7MxzlP33M1HMpdd9lEbs2McwB96
2PVS03NGWX+f0WxwRjrkdX8XZNc3QvQkiB9T2ZNQrc78NI9ULUynKio3/fMpKJdra2BOTOdh3dVO
vSjjISFaZYmkYY3s2XlwXiSdWx9BzsLV8/BGfIS7KTrGst+gohEcH2LEyk7c+tF1BkO3p5860vCl
fuYulmCNn2dZsMQGFHF45+IdpyXvbtKsYsMN0I8F62fQtfCd5zT22ecmOpvZBPA+DlCq5EFKLxBf
RO+DS/uGGfwEJbALAktq4XmP+arqV68b7xEuJkl9EiLiDJnYoRyhJMF2QxZ8hH//jNRA3EPzoyMI
tgQI0mA941o1nSCvwhI1SpzZaAOG24qK6l54Xfp7JaQOoEK/R3hMKJKRy0nBdRcpmIkszqtjB1E4
pp+ijk+5w7NQx7xSIU3wEYua60qona8o4CA/SkSfe+gInPrTByMLobBe0eh6jDHFdJ2na8cQXjVk
FetX0rrfLwnnj9KWWGG6TVmLwpZlq3exSL22rlsIAfUCNUuWVrVJ1OlWHiJZY78g3lAWYbKRUEmK
h1XSiTFBUdPoNnbyRW1Hsh4eeRvjAlEykdXCYTlwQHsGudJu61HISlBUeNUnesPtvUWKdodO1VPR
/5DyVUFUT3YBvyTtH68BHjvZfqW7uuJ6kDqUgX163GHHRzSfzvRdlGyD/S3gar5ug+Lk2esowohb
QulQ71hSxxb5w6hCVPyGi7YmHDXj/vIm2OCNEZyoEiLe6OH5XVy6Ce5e6GHynVor8H9Uc6mHWlBx
LUegJSiRfr9xLbs+Hc84mS2MuRAr43vSRtXRrhsN5q2A8D8KsQxmU5N0DFWTNfMel5FsU2lbKsAl
kKtGL2ac+aXHU/Jtf0IEFFM8w7VRINt+XzJ/lkg+x4WaqKicSc49qk0t9P1hTb8foBnNfv/AxY79
Q4QWNZkpvrOROft9RKLJnx6so6myyjRVWM93D3ZvNOujtgMtVeCEXT7UAxU2hIJ+D3Z5bwaSS2G1
2Y6kuab4yUuOZszmLPQxvARxBIRxb+PdgzzVjT7XjUO1bK7Nq179pM92GyGUhyFQN17ipoPE7uuJ
ay+4jfndUUEt88V5VKlXHIgqUsSA9u/HCY2qntHPfFt3tYEBKUPrJ9M0OImKipoE5QdMpDXizfF4
O83GaFujwmFP7HcO0afL2u9SfXUAj35oq/yZvLJfLLS1e0Fz9t0KKZCkPau/HQ0N5MAww+nVNBeP
A854fXMDVrT2LyuiiT5/msYfwvGDWmFPdA9KsNGc6b1SsMGJ1h4fbDR21Zmwh0Ca/cXoOCAYHKAT
xhjyccDHona+61zoyz7EfJBUdZtpNkhGShh7Wejg2YAuyQKRGu/55oeLRbigoBWildA7jSj0LNSJ
Osl5NClF8ZsPCcxHQUAgtBFqYb9f4PxcubIMlH32S+fdQoojp9S5x1T1YT3Ve+no4NsTZ0T87I1B
76Lb0s35Je6jkFpO9wOimWCfLWSoYoAvAq1T0pt8hf0Qh1KQRDDSZtbg4vB5WffTQvG62aKa95h2
juNDmAQWbxTq0QiTn6E+PHSleTI7L5phPC46CI/1Oa5dLsuH86SJbl2MdnEmufTPq2SYRjFL2+Dl
3AaXbj2xMA0U/55HaJ9069VasC4nk3S4m2lhPDkswAuGyKpoxF9XD03T/QYfcGKUFyI/6i31a/qR
fKTRdij8CPUnZ0ShrK89X1D1a95UXNbNAXpZgy3/CTHZN+njMrP5Vnh5o3+NRBPKThf3hBkMktxU
Yyjho2yCRcMzHYQTEPIPI/H000BChfziKqt0eVzJTwqGvDQpml5KEY5KpdS51t3DLlSV0JTcM/4p
9uJcjWojygHwk25ChkBRhZ499vIXL2c4sHSgUTC9P4lVPGEV48px8zMkn+uQc/7mKq/aq1z5FlK9
EV8t5WpNggK/KlTyVsnzYXzBfHEtuWUzrC5ejCQ95iU0sppQRiQImj3qTAiuIU95cw1r5qg+5EC6
Jtuba+1cGT2QnduYbkxjAXlHZCHK7sXumMowN8Mq7e2fyDsRB9+HOlBN1auWzsoYqMe+cgt3h+4R
sTbyQu6lS19FPIvKaulutR4pzemBWLOyKcFzqoyssO4a4bZDMejE0a1O6W5Zb2syIifKU19HieNl
e/I4XtDgUFh0XP/oKosfxoYTWVeh2JGnrPjCGeblbL3vFXqwRj9KD27bgJBXnla71UEKa6e347MH
12kJtbVwy6Sn4Mu89WskqspewWcTiVy9GhUv1J2etcVuc0boRWX1w+yYorONmPBx0OBsX3T4Ngia
QAb+f4Sd2Y7i2Nat3+XcW3Lf3LrD9D0E3CAgInCDwT22n/58zqtduX/tkqpSqcyMCGMvrzXnmKOR
f5tZNTamEcYMmScoAb+5oPpf5/v0/AIgoFjavTf6pHWJycL4q/Ezxg4yXEV871maKS9iyE/BVg4L
nEHHWRGqI1OboWfGSbXzKVecDr+rzq0xM7lrnuEh81Q25viyyuflKFm/QHc0n/IQUWkkEktFmAm9
h/3cRrrT3ICDkxF1YWdtGqCA0g6PZBiu7+q3hDnaxSlu7fRxfm6VWz2SZs1Mx76kmAlL5Uv+Jdt1
U6/fk9eWdc9KvYxJN/GsvTwuAm3DN+zdFhzMtNujOS6m4uqz6iRbxAOX9mBaBXil4IQf7SuK1eeU
4HvqYXmr4/xkzEsXT+BdxEwJZ8LSxyxpqZG0uiKGherVXA6GKsVmSGi5+PFRuThRMhU+hzfm7rpj
nnLVpr/kveEq/ri/3o8llkk8v8p5YEGfOQ3dAgY6G6TTo9p/Tj+rmPDHuPoTH6ARgKkzxhx+tLnM
cJnEk+VQTIq1fsRgiAlZdqB63OIjGR5VxS7bEW9h+wr4evaGohiVMNk/DtB9kAUffCLfYBlD4kty
egZkJjAoHhkeQah7i7BRfPq+4+NrmhJXEBGSMzhQgCJfMBoFrmNvtaYiFicbfdXf+iMTAWqywuO6
6VuHPPPhZqq0l02gCgEH3GfPuy+zja/p23jA88eE4Sa7XnWruCULyyumoCP7IYgvcXgxN1x9fHve
Qj/2CxJ2p9EkXgobwLvz40zb/trSi/o6TjYBSIX3nhN+HVxm0dwcpyN6160UhP6DmyWcaRCSmYE5
3iwMSbqhEv/FDafPFs1B+n3md13wNeZfxEJgg0HufTRqAqxEQHQZlnKmvHxcKvWl/oXjKjEDmP/V
0wjLWGGiTYS1kE7Do/2JbQvHLILS6GHJNPGA/bsvc4lB15bfWqweitJhaEAuxLy8N5MR6Q0udYAU
DLHdbMywBnGuRLhsV7/YX6FeinbWSFtHs/AI9AmNcQFOgR2q6OJGillc90VMJmUsxJS3Dzw00b/U
u8TB/AsCWFq2cL0E1TQhLWDKg+eYqKY5+K8x16bDTcNUYQi7Smc6gVj96OI303rPwepo7HVRsON0
HJny7FIT9/lGFU0/m2LrtB+SFkiq4KZa9gvPp69+wXLCgAiMDRWlOub4czVjCA1fybFnLFiBWfCa
Nt04J9tkw6yEnqeYXnbYf0wF1N+RpwXDtqrNnm68tRbtw37M6tzNWcZ8Pl4A0uVoQgFgV8oCYM6/
+LQBCgb23d0613drb+x5wOWpO31Oo+5Uv/yW+4NbegPaybR6mLCmI4NNSHgzZrPF7/JUTbgTa32Y
xUQz6yrxKUrN0b/5YUCRxuJ57LGj5ySjVju9eXtJo4G2zSyM9K3ze5K29mAW/oOU/FjPrZv4piRq
lin2WyjmdTbJeo3NCUQwGmKFaBHlw1X5gr4RCYU+ZJjjbYuTeVXcapduOKJ82XlYTsXCIVYNP13w
CnJecAd+siVb/mcRf6l7ayrNutY1HqNkc8FydxfiyM1gQl4jzRkmhMa2R8iPW9oHH9GpykdYyA/w
bWUsrRLmQCe88UjwIdXrFu5BFTFoGCtLfh7fA1Cvm6hrQJ/d6xQz1uy9MDF8gqd7hhhRUJ87atLq
yEHfBhX1ioZpG6L6c5Z7FBgWcC5otEDiImNQlwLkMpaAdfDzx4btR7kZt5hqCpyLjOvSBgDWrxd2
C9PB5j6hSsBQ9Tv75o9CyqGdeohPFtUeix84sZhp2N4HRJxAJiEO70BtiAep5dVD2eA85h19Yz6H
QcVSrjxtLYCIsNjvPGVO3DtIgYyNwMsrqBMIo8xy57EKg/ABqtAemtz59L7JjB1s8Kp+sZkPLyGh
L2cCo4F8dR7XxMQQi5UsjzNGKsvwkM6qwdQA1G8kwgNa8JfBn9LsAwcjrFYhntjzZE5He3zs5ZXJ
9LOy28zTm7GSeRHGW48g0dycl3uZTj57cR9+ifN+95jG3+G3cMcLLtngyOi85yZEdKBPKAETXt6z
cpT35tUy7QrqpOlKszSoxp2XL6xps2qW4jyaqgdG0ycN41/SRH+aFf1D+fLeyVgn9aF3Ej6/RN3j
fchi74NL5uSMRO7aF8VNtsu+0w2JcfW1fo0ocrDCw+PKq2gMokPCAAZLP053mnmSE+7QkKJNjYUj
D7W7NnhM6BN9Eu567ANEL0cnHqhQMFjH5UHhPefrvWjSTMMlzUx5joXlM9qUccvp6FlfhkqEjytl
SwWPZQpy9q5wlX/2j9TVEoKWpMmhWxf3T7tktb+6lSxOhKmZBqq4K+6J6qeYQZ+KwuUtKWRH/Okg
oxD8QdV5VoLiVCzLc6LZ1bK0nDAcvetNh2kvdRNHGC8FaR+TaB1NGCmsS2b0nJ6s4H1xjPYiOHDn
fiDIXM2dOSvvIj7mD8wbPeHhl/m4XXOAGF4Gvma5wpUBNc//ssPA+GxkHhjvEwln4+mUpr61oDeZ
m3g6qjtx+8J/c/yaapQW0uZ1k1+OuqoCE8CdebjzjIP83i9iXDGdN9fA5ws4BdfJupz305wYu0FJ
wnST/KNhSXdj099i4EYU5+NkkI3FAdjdCb9hX1UWjTGM41OGqU+PPRMH33k0M2gcVTfaW5tw+VyK
UFXYTefD6N1aZNOC4f+mgFSU7vNRD3no4W0oCQyHwXZEWt3MOg+lRIlFNRh9IN5eo2IeT7oxsZ0H
GbOlX0g8xH9+cYRecdrV/XwlTLJFdTBCpycFHk9xbAKxfMTI8Py6WuvmV9JsufXLaiQhHb7zUrWk
FIa2wDgH/w1wztz93P98qh5TbmAbUBQKCTRFFukxOlPPZeQlP2ze+orAJkZLgJzzinMQD3tu64wu
X8J91GXVG8tKcSxrghvcFieVL9juY4Gcx/cN5MmFV0KLwBjzOftkzFNbIqxBszDJPRB9IFJak1k0
T650qxuakc+1PpSH/NDsrMSRW6fJhm7KAvOU/DpecGp0P0NPxIDo6XYVkwq3/DLOUudkIUW5k2My
fGhR52EMSSHGUHqlbstZtXhtSJCLR5xqHGYlVgJb/NXY7iK7HEx2gTqzc71t1vE03RJ5g0HgWjpk
1x4PV7z/MBMdzkAwLe4jbUTOw7PfWJUei0VXBpdlCaXMuhXfzTfxQCfSaR/u409SFhfUQyzjJ7E9
v8i/dQu8Vvk97cRYW4AO0zX0lCbMUuC+MLcjHxdHY6phyJ7b5532LGU+BDfjV6PuCA98JQVYaDls
xZbhEmnIUEml9P2OT90iWT99g0BfmpUX5zU5K7/FcJ9t+nZ+LeCSkqE5hDTAJhBsnQgDnbaokwMY
SjwRGdGO4BsYzTZOzZH2w1lZASgw24LsCIMEbkIy7qVhssDOZdZuFAZ0BfIBa8chpLp0CEg1L27G
UOLjdt1AwYG/lJPq/nQxe5W++68e1z7OvHWEwc46Iw+J/1r7vWX+7FszNyH+kIuZNeM888v9Z2J8
J8Ya029fupvnltVMAOzuwpmtlk6FN2IQLUHwW9gKjOo1O6KfOpVniuxJr9gtfrG5S/tWfPX3xgg0
1Pt4t3I9IamFjip6yiW4gIfQDbe+ZYyTJGi5ifyzsfT1/rgRuDuAt+iRvyKnY4LxKpcxzwNuHwMz
w85q14rJZZuJmF8CKWM1t3rNwrsleQZW4bdmnBybZtzEHpAzt2gYf5MTXDjMZ1pmcmjRQchWMebM
+IITxkSyAOM8YoXYrhhvCaOSb09HhBez5ES1Sx9GDcGz2pTYWseuhcH97ROAWbFPA19EMJOISa3n
7DCt6D1eM82a9oavyWPZ2sRYgrBFVsTTBS/yTauVYPht55ZgOeY8gYf3dLPXocpGRB7FoXMpR0o8
eSd+Gi2s1tZJPSuAjwNKzA7HYiKgiyBuz4k1FxkjpNOYoGKS33FHSIOGqp67UPs14Qcgeuw05Luw
tf9K2UhgEMSstre7JqgyL4OEBveHMAROPW7sZ2iEw49rpEGojkrIEJ3LeJJxZk4CGsORxuEDCQrM
lCr0P/zbZN7IQcVKfvk00Nr7aJCJVUyfBgvmKIYrUVkp5QrY+5VtFYNh/qzExB0j/ylflHI8p+Py
vTfkwIwW9H6fj/3MJ+w2UQu2bkKuYSUZTin4l3ycAHcDDRReNbSePmV48sNu9p60oq1FY4HwGLSD
HHMUUnd2AKUb/j2bcpf4fGQ+AuhNuXn81F/CUPz18wSnZzhGyaS0ljVtbZvdX+9FpU2F58ikk2zO
CRmWJDXEXkS1n09VZfNOT6axvFS7HvXlKyiKqSxOLSoIeK6LZ13aubzlDoT1XkqnZTM1ON0I1/wt
QkCejQQNpwtKrHyyLRQREgPLeG/iaswl6q4GiY1pkUCzMItr/xN77J8yrW3i889K80aPxfGk9ePH
09c5JJ/7ip3H+NKN4K1tajqgx6hhbJUcpfhYUwGom7JbvI2xbk1eMC6rkRmfu34l9ytB2r2tpYhL
vboR0tElX7+BfuV1V49ehvspghI/83KSm6MYfiUE1befskUlQSxPGtNpu7MAEp3vSD8kSab9fVkL
ncMBf0m2chKQhgOjungJgJIQjfl+3Okn0Z08PuzY4xFIW4G5seGJH4dzXoPo+RljlyriFAYCsf3s
4ikZukfjkDwWVhJ0Tz9i94G/x9aLYou0SzFQS/dJfA3BbHLtRIxFcC8AbIF9gCm35n3Eldn5JbAL
9SVpxuI4Xmh98HxOXhoryhWR8mBmizZseyF6zvINWqKCNmQkpC4MCpnE7spPOIAh/hZzgQ7xMcpp
ZRlFPH2rc/SQoEk/4aQgI+Djap2X9c6zh5poc+Y8dV/BVgHOWDiR9VFqTaTWfVX+03J6IgBIfn0N
l395Ahh4Btb2mvemoNR8LZkU6HqxBM6c1BznZaDJE5Ime3PwrC0lO2c8Qvyt5YXQXXPuaHC5uPA+
Pn5seTnToO8IRgmbf+Q8oEf0foi3r+71lqNQ4ui+Vs/0im8xToRlrsAT8R+yiynwq/QzcWyi5oBC
Jk0+ksszTz8OE8Dm6Wq5Lzw96huYlWbsSr2tMAslkIuGo7ObJHjzDUESiNzC/o2q3JHmgF8ZG+jo
yW3vPPp8UrE7nKBVj30m+9WXPVw9qjio25atR7h04/nts+leGO7GjiAC93kKFhhksb1dJfJV1ZYS
oEw/adka7IFhST+F5hVGDfj2As4LZz3Lg6VSjjH6+SVwl4jaJgGsGkvkf3HEFnMLYiL1OUZKv4Qv
Nr9dO6XweDRMT4eqIK+Dtzmu31Aa2TuF64CmIJK857v+DApWN3YKR/pb+qnAkof0VryfKS7WpLJB
J8aEJ/GyH23PjE4InbLzO8WRckeFmgwVhUgXrCgyp1/3v+SWwOwSfgkUNlSft02+t7/R95OUNwCe
8EoLGAc4un1dEic/ZZuewB4xgsCqk0ny+K0gen5LFf2zK4q2QF4VTIOnKy84FbWTNhZmjFw8BVtn
cyuQhSLM2lNzoiyQf40gmYOELWr44hhWAxljmI9H/3NP+x3O1N/6atzT6ec49NzkVkxJ6zm8/XD/
/kVb+VrV++cp/p6nC2MWQxB6/qTTxybemYzT3RcYN1UNkAf5QLRDuvMLQR3gN9qcjS9iDkyc+Biu
gQ1R41U2Qw3+e93DHchzxmv+HIJsKAq2nzMHrHqQIggBYAEUOhmwYKDf09VDstkp8iNOxYeYRLts
tC5XsQ1ZRDzinCLbqumEM8rSyxROPMe/X9+U+2UukHFNn+WV1xYEWJg8oEiRfKn5TF3qIYUEvKgC
OmQN8zJT9tL1IERh4kNPn8FrAQb4Ta/EKtxzKKArSOPT/GCBXzGJ4qe+vCwbNCQBnH1kphGFl4P0
siHmdxqvn8HEIIeQBN1xSDCvGWJH+BpH0NLv2b25m7DYSeEj/BQHBaJi6EDDsbUzTiFMQOYgaAkw
HOQ92XND+yUdbfsYuuPu48aUePgBtFN+L4Jz/XaUwB/30XmPwpcxPRSool0i4QH6MyBYzY5h/FZD
UWZCo4cfBdAF+Kw5lUEBsYsfgTB4YWtXOl1NsBMDdMn5lHa7peWOhKNO1TIUX/6bFD7249KLoVmn
nsX87M0BOuFjxHcgT6OfiRaTHZ8JhNEeX/JBX7fCOatGJaMEBpyvlRgeuxK0Ijs37VcpXtvw8IxW
Snh/kN6EMTiqEnNtYBeZjC7k56IraAOhdcybSKZGf9fx88rnxmUS5kzFuiA6xT+fdfUlwOSrD/kZ
PCev3eedRl2ZKjcQXcIEOkKAdEdsec5+SPpHSdfvGeXkLU3KaBzqAZ25Gq+zJnjqTq0O9I868gSC
VduheMYV+7OtsBP3+aUHMk8cPgFcDxFbct15UsV8J9vnDO58TwtKWgsqFrqHh2cOOXy+xTjb8LjX
L/LpNVtFKQF3B9YOWDoJZH/K+FDwecWB2IyHGwIy5LA0XAjZlkLB6JgkYNEg8sDohWEKwAN9BG9U
ZWhNWLeLahOdip94CEcxZuocG3GnPQjjHIzgm9QJF13EKDlmrDTTeTKHunh6OqqvLCpYuHsdH2fy
XXriH5wa/Ehec3suBB8jbyGVmPBc03/0bkX4N310PNJYLOzGph3dU4vIhV+4FRxEOx14D+DPy/bG
t5XZ6ZL9iw0Qeixrj4QFLDBvl2W6NSRf5DE2NsoMyFEMbwlEpB5wNDQ5P/nthZAZfHJVfJHiMTJW
b89ckwow5/646jq/JkzIa49GhY+ipqMy4eD0U3FOc1VRqo6q2KvQJadjQZw+Y6+FgwrxHhUKlRV7
hd+TV8fYjCAfQupvlzOpC9NuqpAjAK8THId/9A6EeErtL8Lax7K7dPpk1eJVr3EGuqrimF/9PqUd
0xxiHrl/6Sy+vV39BiEznD52cIfHr9EAOmgrODG1aJP50P+0JxpnupTi5XBjnwC8pEAbQQPFnbgr
TqVDeaTVy8fvXYEQgo0Uvw8aKb+7ymSfksMCU/MEDf+CMIFAiciuSg+A9AMfHJf2LzZhcssSIkAB
aBxGIsmXdsJMdcr4b9wyEbVDfVAj1UN0zlfX4odqub/huv3hCVpvP+9sJs3MSmmIgJIJiCfwKPUa
OO7U+Txk9AqMo2AFMMoHt0DAow0hmkmDyB0dz/x17zb5thtzHk3bO9NJ2s1kmIkt1StsapVK4BtO
ZjtAVwgo4BUxIIUGLdsauiiwL7ZiEhK2qFOao3QzR/TSguRwKJTUcTDAKjDy4E3MH0RI+sjIRZ9l
Htm2zI3K9BozisJP4dVTpdBbk5Y4txYlLxsn3rUJtC869Q+E//17Eo/7rXkOdymihhVqFzZjegzG
q6wrQlmZ9LY7c60tOxRFM+53cgS6Lr7Yb5+rhhHB5RvQ67JKz8YCjdk6XCZTEUKiiwpFt4f/Ikfa
JaSWUW/deRvqo3KSttHxstcPYCT0PYyb4YwOBKNpGyRXXnxeUHYPlEsE0HBJJegT4YCdzSmbMasF
j5pdUFsZbucxXxznE3CDEOjtXMANOSo+RAo4CvTlESOtymZjwpD3ceMXayY7lp/PaYEpc17L/FD/
aqTKQttEE7cvf8A7P/ty35CRo7rDAIFIu4hhvfcWvBamSLSu84GUKp+aabziDCRkxDzLG5Ethroe
ehrnGSCrl07TqYiQL1pwZFRjrbLBkQExCpGGnLpD5vWkhHaoQ3jm4dfjRyaYGgYX0fSmkz/mw31A
lgiZkVAcZAvIJTSbI0fux/zYqHVrwQNqyMX55+OqF4/nTigPaQ8X09ffbkVqOS2tAemwvz8OBRJf
bj5kNfp8kkgAs55OozkaNwlchw0K9JGADsBMdAE9ZZutvx18eJmvKL0L3G/mjlz6dek3vIcpNfZY
YSxXThRzWfla7kqVw8dpJD8lwsn0Mw2KgG8B32GqyqIFhk+ngu7pIgfK9BWPxHb2fM/eOg/v0LxA
9ggiUN1WdWXJ6xvUe+Z7IjVe1pwkCH0Aox/7coPeqWVzSgVWZ4+lH0khFIK1H4Ld7uSPW0EXY3my
7YRjfQKCLkMVrSGtEzHqidLkVY9YR+K1STgGbebpFaX1jzAElvR3TqPk10LHQAVFUc2c/B0YsVfw
43uy7QCC4M5aCB8IgH07MZiuYpOJyOFYrGGFF2xtjEtP+oK8HSYkzMVpXYGwcre6y/ME+KEJcsa5
oh0yI0CyIn1RuiqJP6QRGX4X+kk+suKpmXk1GDCnF10xwBNpTyBL9brT1zl5hObhU61Mdf7Jt59q
ERIXa8wi4OK3dYr6DRRdlQxIA0mUm1XuQ/V7EFPap2h3eQWJ7F1wN5X9iLw8hD8oLoG/iHJ3UyJp
2LlFjwwV89xADWfGh8svhCDimOu5qk0g1BsXcN8VyInpP4Xg1QQBx0dNkmg8UsheaUfN2284kvHn
fPtRdDJYdrGnGd4buRD1iDmDd8uP7DFZZfAFNENakTZKZU/FfW/BbXvqQwUZ/6RHlHSc9ymfhEQt
NmUYq2gADE+jvlbtl4bkg1AodBHlO6jZwYF8oBQgVdJWWny/1KuwG0nqsRECigQOUsEt6RioVE+P
ZRSSa+KaG5LJoTgdeQQoEaAprfmLDyj1h05vlGQTcDRuE59Wjx1Ozkfmak1Agf+5xfwsCDQwir03
sarQaC6uoh5VeR+V2w/Sr9LhBFHiQTLQoaB6OxVHV+lcFpfQ15FY81LVSyrEQdqwEBDN6ehvXDPl
hg3B69lPPYgQhsKKq+HK+WQQs/WjOhVhr9b5qH2gGFlYwkYsjlWyiDM/y2ZPFnGcXV/ZtQMVTG8N
7UAffSvJQofuxC38AQvlxg3R7uCLhBCwJf1wSrYM1CFaJA7H2nsZn7MfkQMnt+vXcNYxuVn012Jj
HDjZOyR6P8A2y2qNVI0wTZIFD8aaMdzzMHhExkEx4V6BcXNffeWK1OW3s5h38nraOvvM5BI8+7Fp
zfNsrsJkbqbmavW6KpP22i6G+EHkvfPBrwd6jiuCyNlUUEReIAo2iAirvXAV74wlMbmudnpYfst4
XfEeq2jMuA11YIlCjqOfiM1+XszVRTmR18A6q3YWBbSvC3WEFm36GtH3TfWRhJkfESiUG+nKJKju
M/0gguumxd4aY9F+qJz8KJCIA4vLEW0mUDMixm16YHeQNZJ+1HrG6TlcAj96MG0PR7UdwObxcST0
ku07H4HtarvkBsorTKXv6BYd25UOrfhYQowfCLF2mdr9tviipKNdFbkFyhgq3Zw6SVmpm8etgBdP
2Yf7PBFx6AqZks7ZoVIqUp8oJi7MkUlATcf1rB7+EhXdPrZ1+2dVkQOYrC4EjA+ravReTi527VLz
BPmoHL3njzU8Azzr1u9lNhdO1qo8igsTrV49zamixVHJHXmeWTPNXnbT8WVJdpiH0GRPJC1DLRGV
YD1+fFfXIQOaOsgl5A728Zp0Wom0yJbx/Wn9uYXeqXRnLdHO7OQCAW+Ziz3xWYdy2N4RSvMxyb2a
DDaZQP3wlh4Lw/46x+4SiiD8PwB1Ap1GxjeHOnWIeIzP8fmx5Rn9i6GJ8t+UfSwRMCjALkAUdTRy
/6QAh0YvpVFepTuFrCzl+02xCBGY4qODb/qYqM285OgvRk0/M82ZGcGIGwvPffY6S4RjMpuST7L+
raSL6OlUj7WYndr2WgpX5GIpB5jUMhgx/8UWRVH+mwY+XLVFOsGgE5LNv6RC5kXrs1A20OaPgW4D
y7v40by6CYvHOv1hen1WYTzQoulE/onQ5WQYEABLnIRy4tIT1vCwkR9sQR69ZpYzIuu/zHX3y9h4
0g6ctIBRK84uK2MhLcRlNakmIGezDI7WZQcdST/JqwwV8xhn5jkKndyWepcBLUTbGTldF3wHQCRn
1Yw/5YH2aMGgl2OBAN1E5+yg+SL1682Qze723Rwuw+LxsCl5ATYGgqZFKEeJJ2B7TBKvZaSK+bgJ
jSidY68AV1azRccHGXMQSY3MMQe0C4MRlpE0fcBxURbA+OSsP36ETYltW75GOPRavudYKUBnAuX/
ucwu3y3zr0FcQX7BVKYkvUVM8pNJva4X+QJx3jc40p2WjTkXveGkGUtEuXdwkDZQkOiet1h8zN4Y
CIxeB5NBGPAxikhQUD4z9dc3erEYIeBIASgpXE8MPRUQjykbIC9AWG+45l1Y48CQk1UQumAyH0Lv
OQbh9qKs+Mw5V+p6wenzwsH2Q8QDrAziIFqXXFe4wtgcZLYco90ZcKPYk6ckYruF5+0/AVHLEFBd
ZBTs9S7nSQ07uWA6SF8D8/f0ij22oYhmHpBtaW2jRe2RlJpPo9IpA2klBA3By+S8Sqv3rT/l00cC
Fum+Ho557NsBC5DJq0bJgxpPGCCurPG6TT1Jf0GZnOf8ORen9ObqMSZE/LL5cBhuyoDNz/SscRcU
8/DMlwr0DlABXBn+nMCImgMohzxXjp/By5OAIIhPr2/Cid0MIJJfnz+M+GPXYK5JrUBG2b8Ymg0a
yH8qZnmxTEMUSejCUED9yzgKeaT51j9Zuit/64UUiJzG0CnudIP/73+GgWn/Zf5j6LKoaYYsQZMn
w2p4w//DF6XLparRKmxrSpjovxZyRbDowX9AuFWoTgB/4FejtQfGROlTHXSKbiwdiAXEe4Lhg+qX
YCXk7BW+xLaNGQWGHqmfzdMb2AkPWsrsDzgkG2zhKw83B6+GQQ6wjR3W28+oqySX+rcTnYIXkqS2
zvnfH/GPs8x/3ktTxhFLRByA1NEgRuWvrbXOwo+l4tKy4TQLqN4/V+lL/fn8VLfsBmmMIBWqbhQ6
iC5g73Pk4JHyL9cg/729o5CRNEUz+Z+dEpnHP29z0mm10mvP96ZX7+XhecJipcEq7ggHZSlSA2Ly
dJCXernU5lFylo35EyzpBaWlNw//cjv+z0vBp0K3VFXEyWL4+/944lLXPir9kbw3Wr8odqGyFzUn
sq7Max4fH2ZYQjBv+i/LWflbdPLn82uWJWqqhE5D/OsZVFJTvx4P4bWR3qfHc5t3qCd+RXHUDkPg
cWdupXYKSRvekjQVpem7h2iTKIfuiRLblcBlanWbLWOolQP3S05dQ7ObcP5ujw+s8a1zCGtCY1eK
V1o0bSPF1tPg2U6GWMv/fftk+a83c/gkQ8wQb6UoKtbfRkIkhbRWHT3em66a5cKsxwVannXZzzNf
NnDn259cXZjfEdatiehZ7b5WNy/IMgYUjkX+Wj8fP3Qgr9f+f1+W9H9eFq+wjuGQaqF1+edTNUT5
3eea9dpAWhHUX+Exk9I5REyrH6cZ8+MRKNNbvWqXzf/+wf/X/RgiBREvydwXU/xrA6mbMBWV8Pna
AGA1jOx6sFGnzFcpcEYVjswPKlWPJaYrqAa9mGPgxbnRjdLH6FKu6WPBVAUYYe9/kajJQ+3xz9fe
+seF/bWF1oXUvHnlXhuByUwzqrNVBtGVQQEH8PFJFMDL6zQ/Ow3KA4RIkatnOw5FWbKZI+UYMX1c
mLcSWgRtCxP9X27bsOD/vjpdNHgVUGPqkvjX83pLYmp9ivi1SYkJeHvgz9DcKthzlHx4vch7Bc+P
JtAtSEogqfTiJDWRsJnBLBzn+tg0QLoDYmhx/Xhf/mW7ksy/vSLQjVKEytR0hGlIlvbX+2pdjPRZ
pX200fPBwgeUdPiPcaoXP/3y44JvtA8PiOOh+ZbqASgBjnx+X6nzTIcZhXI3vlqQyYO1ZMASpr6E
dpl8cPxwyrH6nlb8+hplqvOEqXhtltWNlKazssaXQdW9ohsIGt23ukME86oAvvSTqbrVLfqJft7z
ev4+v5YgmZumssV8AI36IDprsxRoloELiPcZhYiuwkEZwJbCHGQp2a2r5+KpQzlNUTR7bqIxTLEa
PgnSTa9h6CKhupFhEc3ze1YgSnR6RP1EnX+2oOucv8yiSyI+KXkYigXtOhsGijBGiw9graMyNeod
wXQMwUMCgLCz5DP3PrNh6w+vqrmWu2FGhnUVwzswLeQOqVeSi8YsV/UyRk7VxMK3p9ywu71Db2Bw
LRBgM3vgeKQXERrncQOCBtbusQqAXcPkL7PB2fhNboFne9w8QOwpzd4JYKg/IYEOf4yTsnvAdkR+
jO/DmkBssB6YRc95u1I5eD8ToVhGximRg6L+lw0TD6S/l7oiGqwjVbFobiT5z9//x4FT6a+8+jw+
mCLtw90OpoIdl2PGk6SXA/nCpuz8YpjojeBsrflzHWrSNb1CwGyGQIFm9dVgOCXNWD9GPaq6abIA
hpy/bb4KijB0tG266MHCTpLoSvBZKU+pvX0GOuIVuUs90id+Slf7QlzweIIyF1B8UjCoIcqXeqZY
koBiZwyRM3HaZPuuuz+kW18uc+R65doCGxKSq6aPRApqxTdu5fOu0LXiUfFcqcZKs9bK6yvDKi33
kBJF7dySPS1d1/sPUrJ68aa3N5E32XQYhbMTyNWuB2c2rmScO33vyswH2AgHff0KvUJz+pRn1nvW
83FcpLZOP2Uo/4hj2Ko7lbbpp7i4vtnAxcRd4N2ipYIJHGtj9jIZ9hMti9NDVMk1l86mb3z8QV6J
E81FJkMgzZJpK0eFdqBgmqZiUqTuQJ3d56mbF9sI7xWkIAjf0UwgmGH+iLRurT9+O4HyD8r2Zy41
/HFzU47IdnmETkYvD/Xyp9gq6JSo5MZF7sEwthbPZZTP4iX8k3jQ+53LMyLfCUTXtZIxkBviDUZi
N9FPg7Wcfxl9Rlzr06SDy7FusDX2nJ8LR9easQStGzfrNUgZI68/IhGhO6w/J26uITlIr8IgnTTL
2H/YI3HbeDB1AMSHpSNNa6aHSCQLgPhuYvSb2LSjHyxEwmKU4fiDy91rE2/lsbr8YU3tlBm+TaBt
utP2rlIv+kExAbgVFMcnUDNDLvg1AooHyFpnGJFZH1iFn/XLNnVbwTPtenjVy1mzNg4PYFUnGgK+
rbU1qlhpeN8od+ZFeB6AipGxt52EwfbD/MnNE/wPzA0GBh+gn9j7U0DLQ+r9SlqB5l02327vt9xv
Bwe3b2KMae7m5SqQxuL6PTU3DPAy5GzE0pm0NUDI5kbGElUcPZYGGcy/TA+VePQCsv/K/Zi5PLgA
Hk2q/XNH7nME5wN/Y8/8qbevhOG1K96ea7WCfzcGpwTVDOfYW9kY2aL58j/kzkxK+yucx4yuqiE7
WQgUm6GEByMCefw5VHxcdl6T/dYK5BtuK0OCeLK6QmYAFkM6Is2RsTOia0f/n7Mz221by7r1ExFg
T65bW70t2ZQtO84N4TgJ+77n05+PLpy/bEaQgKqbvTeQyqJWO+eYY4xZvpN0TQlW9jC82vJ9DR89
uTeUrWHftd6qH2+8ZqLwlNmyDW57pK0IbeN79rGpPGYuXOGFLtYCOruLg89vs9l5wGLtWvh7F9NA
nDGBCUhMX+AVA1k48nMIITl47rYqGJ+8MXYZErVTzMzig8QZcfI7af1ub+SFfUdWs2jud/k6gIZS
3PP3DLBwPsLq5uTv9U1Jxu1AMulPw+q9PZ2y3+Mf79bMbkJ4HimJ76pOF5CFTOnU1zA86vJQg0QL
7oxDNt4JxEq/ycolXhPEjOgOwDOOQtkGb522sHbtXxbpgwYE/U/vN6ovVJN/iufq0dOWSbdCxvVg
aCv3jsA3Qgi0oYbhPRgYeOyATl0qqKcC330g9KPb33Q38l22woIYRo73SLlHuh1Iqj+M5BXg8Cl2
ytvhmb1pi1W8w8BrIiYMO8xs0mjaN/Uemxr9Xms3AMjpyct3+Um+s9Ew7cdHcjtppbQbIHbVnuBp
sMO/wHobcX85gPrHgYAIxTJ0Qic8pQTRyizuLOWxtbo4DI7UccE4cw9HgeavdGd8JH+tH8R3cvZb
MT54BExc3aBNvf/k1C0gVQynDCtrd1FwtnAvBOXuMS8P+Tvuqh+CK7659enPC79o8dzeuNxiJ8R3
x35JM7j1Wn0E3cw+6k1z7x88qjct7P5+yWLtibn/7oab0zLa1tO2Iv65D3GXCl8hu5QYTtkhfyI9
QHR+8BbjExVl+9hT2fAxlqJGsOCBrt8uz9O/mRd+q6qFp4ChkrWo9sxYW+hDqvsGUooE9le3QOkO
PYTq5yZ5NX7zKFL95xWuIDmALuOoCdDZUYm/JcGh3Q3g/c5wimcKJahe3GXqotxYuB8mLYW5vVB7
qnfjz+JxfKF+f/nL/0kZ+XBDJsmisyUp4/zDLT30iBrK6Ih1IbQf0DztpvRuSLY2RDaXx1L+jVG+
DzZLiocqbWMlnAbrkYx2h4QsbSFrC1DYHdXoPTSFG0xFL4/66aT0LQmY/cRZEpDHiakP0GSPCHvr
Dyl3DEyJBqqWLx31siU26FBe/wpiFIsn5nGKOiG1ljeTC/vzqKzJVWJ0H8UrlF+dIjNundWPZoD1
fCMh8RnMjX+oHiB7Frxy3T4kIM5vsAWRsF3Q15d/jDHHFaY8RuYgGpZumzjezjaaXbtKY4ch9PXJ
a0UTN6MF80zd55qBz5paLyrPaUNQI1eHzTeVl/guSq8u70Ah2SuVcDelFmRjDqIDJZpVvMjifJHn
oNsJ1KLaCZqDQRjVwtuuw107bNzA2ulAk3Is83dgZKSTfVjgl+hx4gGZbPdeeu6+H6sdjYfY4srK
gPWlHTR33ERNh9EPDxbCcyuIyFO5lY3l5WmZrqGvS/yfWdFlEH0Tq2Z7lkiNIpTGRLOFE3Tvau94
8p1U/7JJLy4PM8/XPpPIyU9NNXRdWPZ0mL7E2JKSJLmiu8KxtJfS3BfVQ8aJF87gP1we6J89+zmS
BZilguQo5tz5BXhNUfVwFE7Rq7d+QD8gBFu4dqYtPgZlfN9TuImooqfDojB5KWU8eKEJFAJ1Zt5R
gT/VZnPsvezJax1jRLxN0TmAwzfCVGdPa+mL0bx4KpUP/pohVFcx8RlVs8aD8i9OprGsgF0DeHdq
Di2iSvHwUpetcldZT0PxBMamVhhSBn8u//BzC6nYNi6G2IhwMc3em1EKIlkqB8pduM7QFzg9pso+
aq7UgT5PyXy/fB1mhlrUZWK7ktkKp+uXtX7s1F1iU8PNmUXM6dy97KWLgILO5R93flih0mhJNSzF
1mbDGvaYB5FdCkdxd1W6EyX0eHNZSfs4U2+pWg/atjevPOHKBHrOfyugkUrFywKgNWeDprqWBxau
3E4UPgXwckv9SUv3rV8+FzA0R8Vfu2JnUMWQdLpsJMpa9t8zSKOaqjw3FZ6mKl6G4f7yVMyfnWl/
f/2o6aO/nCRLlGM2dLVwyuaWW9ddJ9IxpLiJDudPll+5HZTJgOafKQCUtjBSMsDQZruq7ZqydYNG
OGYbwCxyY+gOurFxe1hgBrhLtvNQyLQYtCkmZc6gPuS6sb78i5VpnucfoWsTCKUJWkaY0+P45Ser
vddbasJt0eNPQnWYqaXjwbJG4SdqGAvckWx3TV53MPRkW8IbBWdf3V1D0gbVvYFPc/mL1HOHzdDF
ZFKEQxFtrb9/UcX/7L4ebSfBuiuozEVvpUu5d/ryTjdgViGB1CHEtTUtuvKNAcaTptF9bkIrD+7o
nPrYgMn0xS83UiFp/pUNf62ilMoATswKkD/x9dvpX6589vRezyfSMFSh0spIxmJpWu0vEznmSa5H
tAJxJFQILtnELsuW8RRfI+ZVOij+pkeSeERBJBSHl6gE6OGQyeZabyvwpZ1Hka0gs+lRlEcoEi9/
4D9hzrS5DcNkrfk4HqPZSgu6rJVFUdoOFNQs/QtXqYQUIEMZiveQ/+NkKg6GUXy76dpV+qdrXy5/
wCc6/u8MCWsqF1sYZU8z+GWGElcYzdD3ttMWm6hvbuwBrCbdB6O3Lstx/VHFR5u73gih3uLj2pYv
/bAuMEjiWg+wkTMiaKJ3GQt9+cOUOR77n5n574fNls70+zg1Ej4sbJ9SYE/A4RCHsHXnA+u57zqU
U/RWowwTKDrVys8+unLzq+c2j22plKg+e7fMr4IhCmW1aCFg1wnuwXWyNHTsnUD9LCZEowpqUFzj
xVMhyxkhrgfEOLUbIdSioJ4eLM3cTjwkbTlwSrtiPFX6fnSvoHlnrmyKkviG0XRCNU0xO5hp00mK
YieWo5t3Q0/euOSZcMdD6m39/tq9dO5V+jIa//p9t1hhoLqFwWiqnDyUqLChR7cGhJfu3es+UvEe
gN10/XQ9HUqoXqJ6VcQqEz/Kngqz9oLSwkT8HSytgY5w2avofhoBz6q4VbFAx5u1B3e3xY88oQY5
/V+gK5slPJAE2m6xSA3K5NF9O+J7Hz+VYiMyghvzHeJBPWGz0TEzuBCxD6GpQ47n+dDSn8B6LUS1
DrOdROJsgj3XiCqVER+h9C4d1Ie6PaDfG7pu2xst+AW+g5ULsVJZoBCTRzLx5D1Hj+dn0m3XRo/I
I1Mq8Rn1ex2qZvraD5TIA/PRbieBy8mDzxf2cLYNRPl4EJKTapa8jCCqG6GxzCsaA9QPIYzLtuAP
72M5WJVDy+8GWwQUpPI/QKyNPxrpbgCza0lah52hYQ9sic1Y/SEMvHLazjw439Z1lm2pcZnn8si6
5rBhrbsuW+oqHDj5oF57YM/uV/zfFEsYCtXX2Uhm02pDP6SW46U7xfgbDi86DSKUvcYrYhdPly8R
/UzsYHE4CMKx8WOSZ6ejtKpBbiXbdEIVWG0g84ep2EpbFxS2xY4AgKrEhSfT84dUXgQYG0llCRp5
V+fpvaxUt6180ES0aGnlwiNgw/U0xLNN1iuRu+UaUGuR/nTVh7h8k3wYm6hXtUJ6L/tT20LiEz/G
9FefFe9ChoIWmDvDRuuZQ02BLx1Kj23eL7qeB/I5zYHDscdqCDMDf3V5Hq5Mw+ex/nLJl4wYJLFn
kYywHScvoz2KuJRzakTbRli35TUHxbMb6r8Tr8yWufPHcchzYTp2eQ9ir+JDEmzj6sPW/5f778tA
s/dLa6SxMzppWuH7MNtL49EzPlo6KYzH5H/Zu4ohYwxJ83nMNmepY9VEagk1w3LSemmaT1VGKQPJ
I+aJEqLya5v33KIpjGPQcork7hNH+rJo8lDbSjuyaBToapB2Sheqfuik7agShcExRlV/eZt8rsos
GLDwvaRyDGSA7eV0eL8MGVke6U7LqpkclUq+ZTwz+xWWa8U+SPXRMJ8CwvD6Sgb7Dx+Ep56WpDYx
N/+0KUp9H9ZzPW3QSl84EgoH3/wTKeiME/yY3Lx+SKqfVUdZABm7iLXFgPn34CcbjLhirJL1aNm4
xTGRy4ckxnjCDcWVSTkT+ZILCGHRTggk5TOC+zInmVYknlqDpnIpAhZoaC1YiGt8jGujzKZAlHHI
0IaFHHlHPNo1O4Td17Obc3uKiMYgIKb7kdBn73cu09DPqAmqopB4u7MIY9B4ZfqibJELV+NaU6nu
xqb6ENjrpHTCsUV1vwvDv/7gZGTx6RA9x5H7pyuuEazObj5AGcVmslX9Hxf6hAq33MeF5SgaYk/D
qfPupnNfQvEq4l2Bek+qXmz9XbrGvzk3J0JXZMNmPhRl3qHPjHOrVOzeciK92hnmn0B7VRGheuYU
/4/QyXbX1+Hccn8Z05ytg9mVXS0ljNkW9VbGIauG2Id3xbpMFO5kGF9kcWXxKg/QMzFq8gWqnHKp
5TI2DHeXT/3nqZ6femEqNO6zbE35J+sHKjOMyA+41vz00PV4ocBx8KaPyD+G/hTldOw2kahjS2Hf
5sqAFgZC0i9U/o3At9GW7n28BvyWiM6U75VCg3v+tzFQZwoMd9CIh0Z5SKz8rnU/Ln/6uSQBT+3/
fvrswkpbN0lsHUszV35rCNZ40WKvWCfpS0El2UbEWCztItkMKizsSTVaNsgQkytXxLnsmM8w6NM8
XRUA198vMFMFUjRTrmoP+pQakVKiBAnDd1/1t1pl/QnL8t2X6o1lI+lq//p2+ETn0E0/pjdyCeu+
wSPMB1s9xnnxWqyAYLZV4nhucW+pMGhV6HrCuOpKPmVQ/677f796dud4hqsPmsnTKSUPVouSghph
LxsITGmUZZk3eTeZicveRmnqdfx37CSkSRoyFEpj1CR7ee9Rz+RIlon6pkCfpwcE0PD/ssQUlrgX
eHi5tL7PrfCgVo0mtizjcOhQGHAB+0p017jSzkWahT2FncnLNFJWER4wSVasRjm4Nzr5yiKfQ4bI
kv/vQ+Z3Z0On6cLOiZHTaploz264ZYVLubjpUGJZ42Kg8BTwCZ5L8QiEBg3O5alQzy6YZduGbkLf
UOUp6PryFCm1lSdhRzTbNnhVmB7N4JRFnmT3lUeJX42XxRj/0Ix6V+QYIUzf4wHDj7Y/YpYsH0KF
KcOIe4SwIAMnhSO1wWJE4mndpOJeRh58+YPPX+lfPnh2PIXkVkDt7LDIg1bKYZBHXDScvqKRCLwB
lTc8WobhrkGfd2XocwEo74ghmC3LNPV5rAZbMNEq3XQM2jdkVB7UwBFZik0EvSGy4lEqAbEBEGoK
GY1E3Q+FuIjxRG1xXptMjjrKzW28vfxZ+pmajCUEAA5ELkUn5vm+hFFl9EMrcWGljYLUBilFo2Fy
BAUeCbROixX0YhhrYEogiAEasPrOxHBfK2+UDP+Xvtkngb5OOiormDYq0C3qYuP39Nbqg+e6fuoh
EdXaexhEC0WTF5mnpDSiwRnaTP5IUgWXvcXpI2zuyMx2wjeoRW3QskbFkhSzzt8v/1x4af/eMTby
CWJJXddkea5HcJOyqJXS5Y4pDJqW7ay03BW0llHUqYbtfdg5LgYDPsdxpuzV5DVpaauoDYif0DtJ
49/WEmsFDwTFG7eqpG2Lg2dVBy9qt6ZV3Uu4ApswyejIyZsj4ekGOaw0t4qgN1SFwtJu47toCGA5
NnemEuAAd6d3w7Gj0mVxRQ/xcBpj4NxCXjcoyGvkOGqIvMs3f8sUoMpY2ns+UsFa/FawGwm5fGrK
fSHmKhqPYd28jj7d1MRq7F/COPJwEsqovCTaw8pUq1OFP0AE3S40w5/KCFo97MqquBUS9kO1+7fD
UluFieb9LMt6Gfvpmn5CiAUj0FVlXUO7akrktJga1JPXEz1PjMhw9LY5tFXyY8BcqSrMOyX83VYw
HjTaKrTQDxGde9guSScJz5IsKx9bzvt01gww7MbDVQCOQs71GbjvQkJ8GNx3Xov27bap0JxmpTM8
WZW7anyxUgP8foXykPn5D4smc4SWT+aY700c+eyjXC1UOmXazMrnx/BbNDhAsZLgrYI0IrPwTIlW
BXiYxOM7uYOE9tLUs0Wn3/eob1NMJhN3K7t0H+XHqjn/WY3boh9ui1Wt1vctTmuZhflacp+kjo1B
CpnZjjbY73Zi3OZoGXPksUrWLxUcSCJiDJlePgZhkv2qZfZjl+Odlw24pW+76lCjRgC2tCbcsHZX
2k3fULvscCbQsIIRjSNl3eFkpE+NDtKZa88JfqJlat34I3IxyBZCkdGWG0jttQ3ZEwbzUQ+BK6zo
m2VcwS7OvTfkReSaFA+pts9vMEny/LGtDZIx9Lu0cNDVfUN/vYY56uN7GUl4+DT4x5yWMXJCddq/
EheeS8sAFRWhoYGCr/DJcP763ESuNbqWbDoA9el9nT2MGAiXNrZlfwUxVOAGuLItWxQ0TTFwLt5T
f+IO7tzWx6Ics/ib6tonqWeuE6oiVCIAZXV9zvVOpCqvSzM0nVTikJT42xUbUeymYggxykhbDSna
5jRUHNZXayBnYnabSJNaI9IMLrTZ1V12LXXIgvwkoGANSdbb5MreCK/EO2dHARSmxiJTgps/EFVR
hl0W+mQGE1nKu+nVnW39jKrbyzfzmaSHlbU/w1WLf8yiqr5RK8uIuJd5LyhpTuj6sK55WRoEgrdU
ni4Pd+Y1/jrcPN8RBRUt1WM4xCQ1ep5h3SNqaNZXQftz1XB7gheFCr4I4DftoC+bVuTxmBoaIw0o
h9saj6YEoWZA8qECEEurCqIWOmeu5p1w7zJUfJA24SJ23VtQHK18oXcnDycAk+5z0u9CUpd2jYlL
XO2kHCZhi2S52lojEtBQ2daVvQsAs3mOC3edyasCFl6/qml2RYPJHyo2ANxnCzqyY86LVVd+5Y6Y
4qdZBG+TKvO4mpo1NQn7/mNb39KzUs7AJnYS9jrZMsTRFQsrnA2uxJ6Kde7o0dgd7pLxCR/Mtn/o
2/DjKZSQJWpOYZEtJNatVnn4ROWUi4aVbnePoqHV8Phhu/nzlIvlUot9SNHRcRcSYkC2UwWbLGow
CRjNpyTXlrggmu0irtdpvQ5tfNo2TeO9Bn24NX4IdArYfQ4l8mGFKxYhet69ThXZwkXVpr3k9UYN
kkWJY1xSvZgZDmSomQKp34yG4tRdj3AeP2frtoftaljBa80nDHQAkCBOua30PpYPoRJu8qjZ2T1+
W+VO8j48y6LK06w872QI+LV3rmrcNhJYsPtBsXuRYjCs4oyeYT8uL8dCfyrk9haYYujoy0FUAXp/
VBo8Fm0k+da4SQt3k3V7fXyvNETJ6KaHFyFjV67zdsBcVfFO8cL7CjJpzIOoEat6eNG4777/oFWY
tWiHotiXmfFAhzf8GKXoRW5ppPNTx7U5j/C9Hf7EMDpYnYWEyCM3wl0e4hptORKgddZpeCoQMCb9
oeEQtIHxmOJa0xZUQaRx34tyGyrGQyviO1uo7wV22UUQHSUbq0b4+kaoLINI2ZFhuaASbg64KuBr
k16kBXRJwkw8auVGuU+LYGNpeHVmKLYmKaxYV2mw60cMp5CdiH2c6h+j125tD+K7nNyYIkE9j4MK
jey05hS0+nOc6I9Vqu2i8bcvyystUxdmgmVhjX/T8fKldI7uYLOdbZsQVYB3zo6PyLUh6bT6MwEO
mqOU8pRqTm7/mZKDCg290q4a45dLsMc2i+nNJVdOn6PizZFbh9qVq/9cusTrAoHSEBq0nfmLH5TC
6wovMZ1RTrcViqweF4CqeMdLM1HLI42CUOitvdJeXi/tTb91fpVMijwLXh9w82cw8OXerFy7MvNW
NR2rfrWCFJnuysCXG/ELlQIPQUdu0b1+uLYE526VL8POH/S86bLWFKMJqrwO27Ueb0X5JocvKZTW
QJwKg1Zii0B/GP1rGeK5F1CjVxZUD9iM9Mz6fndavRTpIh5MB/d0Nb7TYX03ON9lwSnLfjQBHT2J
ua9suHPZ0NcxZ/mwFSv81rY3HUGR0YNqJVp1JWEJo3nixiveqAdqAFcA/FrZbQY7WoRYxgV4j4S5
coXScS4VtTWYB3CLVJSmn2jDlxVXSGg0q2f3G/T3SDFnhRWudDsqukm6UxGBhZS4424N/J+dgtK4
cVsI5zjpEu4DhNw2Mtly8RtjNVm5jzC8x/0mwUuiDNBDdMjJsOFp3/sMZWpr3UaNutQMegIKnwDt
t5ATnKc8iNxGgsu6iuEU4jxPXMm3z0VTX3/jDAWIPaVVW6k0HcSAfrarrQWlofYqb+rcMJwbakMU
MCy0u9/3Eis6WP60i3upX3Lf4K/5y1QHLDJNLJS5M7kvrZDs3sNYDMqzS7cc5O2FvfXbnwl39OV9
di4sgFVCsWJCGExzts1K2Yhsc3QNR6rjZS3/ARCwyqMOoK3QWqDrXi4Pd+4kmRYyIzqlwTWY8ySS
OK2yIWkMJ8sOIW294aObu47mzfDcI4hU2evl8T7DmvldZYLFkZkw5ao1HbMvOzdJ+JjEy0iFCV6j
J8N9z/DfLaAFy0ureKmRSbTX2CBnHwvOigqZiAfDnGdDQx9HRdalptNET4O6C8x47cUvhkkHHP/I
EyHKP1NC7dHx3WBrb8x6p8UIlHi/62KnQZO5PAvnQmqqdIZCkzqFTm6zx0uTei8149JwXNGuM6++
NeA4aB5XCyDf8fJYn4Sz+YzzMhBZW8jSTWt2WdqtqYZByGBqpy80akYJrSR8wtteb99i7JGK7iMz
m2WohT/oYiSPUDNQD/fdD20xgr0b8NMKPLCz/EP70WR3ATOHsM+koU3O9pe1pQ5fI5WdxD+VnX4L
qqu6uyGyb1wPCtIv3Ii1/KBgfo6AwvilJPh9P9WoRcefA+2A6m0ChNdFxrYt8B3EYAmGRJnBrKft
L03NC/2XyeNZAd24mvFEvktjLkwQcy+/5T+wGZ7c5tuHIbtyyZ7dqpYpoPmDgZHMz6JmkZVh1Lag
NlBHie0EHjsKOCvUPRK7XuCRpt5hUnR5uc4GEl9Hnd1HUk6hwq1TjFn7A/Kqk0pHbBRQY3tbwdnP
9L8xUeMEW1we95O88c82sQTPKZw2lQLX94MJvlgZQyzpDgdEH2GHL1KsZ8shvKtMdaXo421QAHDC
v8uIhD2MpmlGiZ6rCe5KZQ8JLy/sZdQ++bbY+CExoEtzsOrJB8w3+1/mkGENKK0EW7yGv4eDVN9Y
/8uKUQFHyaKIyfllNndJlmaJneSGYyePebkfokMPKMcGdCcW/J4m45PC9/LEnaMB2hPTU1YhIyLJ
nN1owspr3WZtnByTkxrD4G6TdN3ayMvl6Dqt9t5h8dgeIZssg6y9j1BHRkiVVJj1/9OXTJiPbWN1
MX87shBCnx96upPjP8oahlJzgrOzbkNksePJDGM0TQcPs3FDwhvIaBeZ3e2lDLwQA+rLH/NJXZ/t
J9Zg4psi8jcgJXzfT1Gr9akcW5rTThC2oEYa3trBpsbCSh6DRTEUSxmVu6flO2UkMYKK7I7uSUMo
Y7cY9B8n/FATU5tyCT30FMhO/WxoXIutcOZMIKWetOsB/lnIibj6Up15Gb99/2xZY1VSwiwWmqPR
p9p911pavIR3lr6vcDIiNuB1vDxj1wacApUvL2Nd90pRlYbmwJWGNe5b+7DhAcbyd5dgeddZwbX9
ovE3/rtEAvcKW4aFPw99uibQBn1UNA77UUFJPdKjJCETT/C9URWkWvEuKXYFd3FjkJqGa7/uFpd/
9LkqsAANZKdQnQOpnL1OMgFunCc15AkaIwdHgadAYT53xSnAAnhET+2rTpf/qGKnp5Qq4OOV4fry
N0wr+c80fPmEWcglB13fFRafEDbbvPtJQCv8a7f6dPNcGmNa/C+LK7ea1dGU1nKM8KeotjCQrOGo
Br8UjESTRev+kDL8qHvx5/JPOxNNfp1dbRZoZIZumH2WM2wAGp6c0vChjYBY3R86TjjtlTN/7sX8
NtzsDVHzUa9LFZgVMxIddpq/TdQ7DujIszm2J69x8ky+toPOBFPfBp1d+jk3npRRVXU86RCa7710
h9htMQ1JEqwob667LdTXhk6DdJuqsd9VbESVy970V4P8fnm+z55hQ6aJM2x7aFGzrRREsT0WLSwz
bosiW8sv/P66eiQNtx4b9cpgyj9mAJCv8E/RVXhmKm4A8my+bQooJoo/ANPS+FEOykJJpW3o4quM
E1dedthCvBTQJU3aYJC7FCEOB1iflt3PWtNvrO7ehrrauilqd+5W5RAgYcyq4QVLmIIue0qKWKZ+
GdpuqQbecpiMR8TBwHRzDO8LHd47PTx9JOhFfMzKF8OngC4d1JD6JY1waFGMoCHYiuzHlC4TNXnY
pqE+aF6DWDog1lsqAbyY6F4SdK/CpbHX8Jo2MKQbMDiyH3QbBj8pavi3lOHOTG6XNGRMae/LwwC8
nhGQ+fV9n0bLGLzLbI2Nty2HfKdRRehQqLXMvHiW/WM04utuqy+9/pajGGux15WjqZFpsOjRjRoo
Qvr+V/5G69hCajapivdZIbVOh/Fu+quVn1saICQqrX27k1F96PWm64e/pl+i/sY+HLE/9aRQeUtL
+hX9CtRTh5u/ZhvbTB62ras/iEZ3IstfS2bomP1Hx8T6vr6YCKNeZR/kYcnhrGnsFrNPA/ctInKm
yOy3pwF5UjtmRz1LryiGzu1VBbXMlPSCJMyjhZziK1hvA4Yg4SV1D1+wxSEZL/SXxFiP+enyyTh3
E6kyh0LD2E7A1fp+ASYKesfRJQVj7ktvwrt1pYDuja3p8qqPzpmcHi+h/w42uxLswu+a0CuoflX3
Zby3kjuFDmXS9vJPMqdvnl/qX4eZ3tcvlzqccqsrfH5TXG5HA6dBSErIjYxJiQFeHsNQF7d9Ga/S
EGmwaaHQPAHnkEm8ZZa9yNHThOlbp+YI2SeT/vvWS7eZthqCv25RLau4fk/RbkixEyU93SboJVmf
+uo+5RbTMPwIMuycQJ86Id16vI59xobELNuDFDJgi2qE/b0dRig1cSJZZNCW7Q5ndayuawv/y34d
2DtKAWtQAAzbMQsuYYpRpx/+utkiontXbwdX3tpzqTjKOEiCCvmoLs9BQ0IRr4Y0bzod7jE5WGxq
rCMaB8rwN1T1vnJ/hRK0qfR32UM+BlEP9+XoeObUlWEzaNECS4bLy3juHOiTYBllNwmyMdssUdUV
SmSAMwX2IaKZRLAuFZy1sQ0s7j6B0/zKHJyLN2BuqQK67KeR2vdtk/ZKW5IBkuFhjF4rTm6t3P5/
ONxfx5gFk72qRUogMYY5fKLRNXAVSvTsKGF2YpUHTbqmevyMJb6fBmWSH0IBFtSdmcvvP2uUcooo
oaYQTdItFUBRJC39iegQGqwmZYWKp5G2LzJtvVVS7FkrfTeReBobFTY5PPnB2he0ZSh+GAYWsWKb
lcqtNP40jEVYHOv0SH7VF5vax+S6Vq6c5fNrAo0ZbTGi1Dk9q4G4FSYlsBtaLgjvgX+8ikJdG2IW
G9hyk3Zm+p8lQaVQ6R8Qsi9v5XOhEMqM//sV01b/ciFFTVGPcssQgbgjDgLJrby1zrWEbOLySOeu
8y8jzREs1/UGGe6ZMQU6CiwtfpDrPxKrV+FRtFcGO3edfx1strOQHxZF3rI4PZ2emru2ujdO3TX/
VcU6lw5NATF6E1WBUDyfPbkLc8iKxiSkMfRxYRo4LHbA375031j2yodRYmU0fR4cdJsLm2iKOB5a
NKmpvSAKhUz0xvWh09injsXJoI/XiENiR6e6rtu4frQY6JzavrnWY+jS3joRmEMvEdynmK64/etQ
u3+keHBU69SXONoM47q2sNDIsFHIU/4dEErWb13Nvq3A+K3sNdH/VGD1OaWeis5OEi3bw/AhrtxN
pReLhAMjv4U01kto0jjFL5MDWjiRfUtw0HYVd93OS2THrGWAbXiP6lCsUwPv4RFuzOiHdLSYPATe
x2TfgmcgtVIbArKSut6z6Wq7IXibiCN9gR0lnVYmeVSAjtWUfpo2HvW0JcpdGg/RXymmZChrLh+N
lodwSwuWCh7nkxZ9+qNheWJq8VjGndD4jckIMUJwwNqK5qhas8aTxPTui2qvNPce0RcdE9BpYWyk
Y3i9bpWl9McmrsUCejyoymEKxwahb+EeUVV9s4S0q+t8K6FFSATtEWNjqdTYXNMRySfk1ZNiMZY/
LfklFr9SBXEIDSPcrQ+tUI20LaGZyuNMX446fxtFvR8T7Lm9he4pCw9ddUQXjCjqCK1xWZr6sZVb
ryrpW0Cxlek80UJrkKHlRh/+uq9xaScQNOvXywfy7NGnum/Cl6QaOte3WGFbW7VcAeQn6zg+Fv4j
R98vT801O7tz15gJdk/NBEKN+umB+uWOUZJe60aVgfzGYRRhPXbaNVHJudvl6xizA29VLSMnQNay
1KA8QgcY0CpCe0iox9s3Mfb+URHTncBJ2fAKm9gw7yZex7SbCm94ssc7lfjo8gyfQ2bF16+aBQpC
94IoE3yVYm9zWoKDjYfeB5ZkKH2DinZ6OH/my6u336ddwPeHVYaXPulsVINazSfZ7MuMd1hqlNBS
dae1sWjyg8PgN5SniP8I3nWN/rp4/ZdU+HGHFUOxk+i+aHn5NtfEVgo2rvWQI3nUUvpkw5HUlVed
acrcD99obxSs0No03jSgo/7vAj6ARmcdCccAHifhwbmRu131avTrSeRmub+vzOk0Z//8Np1KEC6b
ZABzx9y+kzwx2X04pQY3bly2GaZfzx5NPDD6+2mKfVtSUaCplXqFjnbuTZkUQf9/4Ok8fZnU1myS
xHcZmIPMRkKahfD26qPyae34z+9DxU5VHj7zP6qsUI/9QS0M3ckgV0a0YBnFyaebE8rUYDzZ3c9C
R3IB36PCNbOmCwxJM7ShhU8KLFJYqtJHJ/0YzMrJMeCvtJVX/mzj5rGjZV8sHGXYypW4mRLZsZta
2ei3aaKjfMzfk1FHtrqXx3wThf5edN0envQic2nqFlbcRludwzOSpLqQaiN/IcNJDQaXm5GOPtmx
7Z3WRZDbKdvIhEniHq8s/YQ9/TM1JtA5dqoEw3M9MsLqQanCnsSYVnym+ublUwfZY2K/aB53mA1H
1Folnrm8PO65u4UHHrYTbpwafuvfF76z4MPGacyKYMiXrUVyUsojeajRP5OKXh7rXG0AptD/DWbN
8LdQDoO0GyL2F0me1xxD7JeC9mNMBqckHPAE5yz2tjnnkpCzxz8OPGKjR4Oj69fUGGcDdE1M4kdo
KlMi/v2XCzfUBX7FmiOpdEQgS6X4GqjmgopvZv4KxMuY4wuhlYeWAyeV+iqkhgPOYXcO5R0Jh6DX
GtpWhNhJGeSVLevbIkW52fHe9Q+6Qa9K7QDFpqBUNxhXnET+H2dn1tO4lrXhX2TJ83Ab2xkhECAU
cGMxFJ7n2b/+e0zfFCEiX3erdY7UXSo7tvfea73rHc7svpLE+gGlVuDTYv7z/e5VbdQ4EaBXEEjG
EM57FYGAAtzYxq/puFqvdG01FheO1a8N6PtXymVnVzQ0LLSsp4VuOXmmPMSdfGC5avABde25wNk6
mZZl7juMlnAnTerc9lu06f1dkXP4eOs+BKuutQud6tk3CDPSEg0D0scPVq8cNAABXi8fcliLMjYP
cfbok2LrxeMiElTcrj89BRurYHLNXEMrYN6OWXI/QZUW+uscr6/YWmvlYxDdNwjXlGCt4SrXYwCS
p7vAiFeS4kb53dDOmdoTpdWlKaP8c9tFpYctw5fkihr75C3KGGYbnl/yFtMPoVDviFGuvA+BaCIY
Wg2ElVB1w+q1MKydllTrEa8Kydq1BPnhXpH3xkpKb2NdcWpo5r5OclR+SNthKzV3MCcN5kAXFvD5
+yWSAYQVmOzL7eWfY0LUi7Yxwpq+pnsdc7g8aPxE4xHTj7DLSOfy7EmdtmJynJ9XLf4NYcdHeeFI
aNXF4JLU/8x+wuMDqqCzgrDBZ/B9ERSZb1adGMmHolrD+w0YzQiU6ymWUU1KpV7mt0mGOrz6C4XT
GaDBdWSVxtbVOE0PFx7Nz4qTe1FnwhtyGLjmJ+gXwpBUE6g1DlVFNCoygFYlKhx9glJg8DlZV8z+
JWPfk6+lTVDvmCsx+vQNMCpmS33ZuD4cyAs3Ne9hp8sVGZ8KoDOTw073OBbHEFoGPChLeRQTl2hm
Fchr4AtvMC9shWvo8oSowe0dHsX6Agnwq8j+cXUILOBbHPY/BrCaH7STrDUyrm2YA6aENEGwT5N7
Tw/2nTcRaKatq+GeWdPSR1KoEV/vGx0m8UQySttZeAYgnPahm8+JQZBlLfm91zFXnV4ZvD/1xCZq
8o3atG6NfXKbrkPQv4G5aJ6Q2NtdqdhdZkWwIU2WyKUksEhnL1apdmeYol1rf7sAvoRFEan9NSH7
tuItqblBqBOJV2y6fg7txt+ZkPm+Q3n0WeMbFpVz2ryJAeWm1T8l3LXRU8gDpL5thAQqmvDWmA4d
2kzojXWWbGsGvH215U/FSkF+LHYL1lYs8SKzMES2iOFDS8OnKuQ3KjQSwLcLu+TZk0JDDQtzA8oL
9Ljvi0TxvaCQjILwx/Jx6CNHIVNYH1YzFbR7gfev16uC/AVq2gsf38/SAgRMgkc1SxyQ+Z0csEpe
JPCeBWmmUMgD41vB7sZPbGgWgdJDI5qNF2/gFpnRq9S9tBlZarhHC360Gozb2Y5PuHBHcy1z8j3K
kJ5YpvCeVPV0idadZlTF2AHJiTTkzBxKF27XJF7zrjSwN675+yP4Kmh+XBFGO2wyZKYc1SfPvmoz
Ue1yCR7iSqidfnKn/qlRrkLxutS2QHeTkC38YlXomxpNTrjUWJpGjWC1uBabpdrcSAHtChazvLrH
KHqIR+hae8LGUVhphdsLf+vEbSei5gsoSoRZTUAMbq9/yP29bAZOb+LuFf5Rq+uSfJwe4zsJBVFF
tqUW2oqPs7d3XxFTjxU9v4GYcDCV8MOC+6iLqPe3huZ0ODI/y0DjuOEW+7bb5sOnysipw/bfqaE7
5+2F93RmcAro+M9jOylKrVTtjKmOJOBa27COuSYsuuRQEulcgbC9+Kh4lEtqlXOHiaxYok5lBuQF
8vn9Xcmomr0ki8WZFZdAsRLzmlR6l48kw5G0JtFPy951wD1kEmK1rfHDyTyCrtrH3z+aL8z/9KPR
+A9eeZBoFPVk3UR+3Ft5hDq3HDDYTb0FBqu+IKLGlR/F4ZXKa5S8YxXMxLyb3K9g3GNSrYm4NmX7
Osc8u/A3cbWK4p2EwPn3uzszsZhbN7jdiDQ0iZHF98fUjUM66Qayz9C8NyVUa2JITifDHKaM86JS
sGaZjhKxLUjal4OMkhhBdq0ilBBNRyoNWy6DjQ/q9vuNqT8bKInx7uwzp+oy5+/JjU3MChstRaGL
66bqdoQIyFcMZgNArYrQRtdaR/lCP0jv5HwS7xndNLuMFaTsJdFuiTTUFoLuEFy0qj7jTfhAKYtF
Nlt2v8TnWF2PDRWWe1z/ftdntiRCEKijZ3WcQtv3/Wl63lAnyD1pQsherldYUhH5vg7ka2RfHsq0
Wnn9/YJf5M6Tr+vbFU/AJK0s2qgDYzjU4jai+jCrv55wJ6k79FJSz5TtkOrHKCCA4VKrea7a/Xbp
kzekClGrFiWXphqpOXL6CQR5mjZg55h6Pxc+kJWPkbsg7wft2rOG7R9jeAkNDmT+RAqe6Qmhm/jE
VukYakAjmLXXIWRRhscW58bU/g8cOmwkEOixfxsinNmT03OsAGTMPFQPJGNH1ocniDdd/h5QbIYH
A3FmamK+xVz8wluaq8XTtzSbWGgqHifUbieXDYey1NJGVmZecF0+Vld+trM0gIk9vWcPATO8C3UX
Pz/9QmN55tBW/r3wjHf+U+FnQRNaJU3nQQOxD2cr0qB8TGcR8yG5RJC5dK252/j3WnVaRhFbzaER
rjv9k/ML1vOIgGkmv13yfTxTnzPan5EVMuWoSk4+PmEYKiHqYXdRU8Ikq8AYKM+UgZyfCxv4uTVt
6KZqiOCTPyeoVdhrUdjxCMVozTuDzEwgEquaiov+LBkv0Dy/1Jo/vhX8Dr84Y/PM8ftjlOuq7Ax5
UA6Dd4yTcMl0aCOH2bLKD1azGMd4HeMAMH83mcjbDKl7qAOUAQekYzQd+kq8btXQCTF7N/xoq1wS
A517HibIoqLAAfqJxQ9dZBmYPaiHOv4Tdi86df18LFD5Ifjt9coJrAtv4GtVnj4SsBGTk5ygM7je
3x9J6YmIiKdmBtNIrQgPU+uvp5JBVdPf1iYh8+bwWSYJyc7ZIoUaExMF38qk0/avdX6YPRz03r/y
SRASM3wpBOvOqqNXYWyWVU/6JIX67+v9HJShWBQe+FbOgwTtZCnklp4oiV4p/6EbE1kdgWmDajSS
tpcZFeeS5sYliddDFR4DxB+NBixJlVIK4XZCL9CCR5cGobttanfdawz/wvO2krmjB7OBv0rH1Gru
PlzGMeTlKtwqvbEcBGO4cA6fK95oxdkrIWGpDGBOD5gI3pKn8lNgz/vytYHdMCFoWOzAVrXiR040
ApV/f3xnvjAuOW/QgEDoR0/Wdj92mqelGRuJsarMN1rLmI9sHPfAOtm0qi8NR5Uz27PK9EGZDUEA
Q8STul7Tk0jMPVM6+NAvRwAmxPgZDoPJou39p85q9rP9QRAyUpDDEKsC3YH2HGQ7jdGdhUzfELcm
/jMBLwxLdVWz66bAikb4hNEutC/s/3BP8JJoM2nh4QWQTtZzrVI29fagZddVWV6quedndLJkOOd4
a4ApJAOe2lv0Zt+3HkzpQ2rEy0yoN1odb0s/PkA/HmCEWVq18/V+i3f+ouGj67ULL/FceaBjD83s
BuYreW4nH05LVZLKKuDSl/fR9BkIvquHDHyJsapaDype63otinVwEh2grpWYH9AvZaADNHGlsUKA
uZTIlm5GpAF1+JCZjzm+V024awpvr9K7/z+O6jN157fbPvn4rEFRylynv666Xd9hzKF+zlscCnQZ
6mHSvzYJCb6XPsFzbb2ORwVzMGwhdV08OahpunMeii4d4vYu8UcmtooNxCPwGfnvs5lC3C5787rm
nPt9sZ2rIFnauNGAdIk0ASeba9UTFuQB5xxaDGfgSmfk9wKJFBTT2hv/FJld/WfVVfX/Uhghz4JS
g2cheqlTVoIcy6AxRikdzP5VD58CeT/vejIRDqrS2LG3ITm6JwSVkVnOPtdfAt5/pJfNMjT88+Yi
CS4pTmvfj5Y4S6rQ1wTxgLFNRZiDd4XpSdOtvGBtDR/gy4uudgL9Lu9e1ey2Jnt2vDOav3n6WlWQ
T3ZNdq2r9/zpoT745a05vMg94YLmRhKcNHmL+f8e9QFJy3UfP6r61RRuhHzLFDAWsd4lqnpI+4VS
uDCLsNOJxitN26bR1ZDeC8GaQZU0rMl3yfRdo++idOtrHyKBKvSynb7MG3AsZ/LIvVnFwUr1NnV2
bSl/UGgG8afU3DT1TSi9mWO46LVNizKiNa/Hlkisp7z9K2FLXx8jxqoVh02Pm6O1zcLH/pIVwLkh
A104shWAVL5ubd59/6kLyymuPcFQkFDh4oztD2AlCO+Kqi30E5hRb5G0LcO72fCJcy4QXxpOs2Gl
Zu//w5eO2YMOyIyGmRnD9xuRYzWC4TXwroPXtNjBfGg5yozu3V+ZFTrfo2c9pILdTm+/X/jsVogH
ssqwbBaqWXMx+88TEHkDvhr24qGJtCtTzVdFVqyDzlY7wufelJb4J4m1R6ppmddu0hNmVf3h+Rjd
o8c0SxVTR8f1dsKYxmsDxqZ/p5CchDF1/Pnwt4S1FmXO7zd9DhmYuW6o0DUKGExqT266wOJYweL+
UMmDY1CbhNFWTpjz0kxaGcH2e3PYV1XljN51Hb6G6rAorRfMmtR8S1GuX6yqzt0Rpi7IlIl5QR6t
n3RRXmWpOeFwIgIoQp6Y8EVXTXGdWRtfXMndpo6uOnUpN9dlexjibUaF2jBEcPN8U3YfF57Ol3Tj
5IBlxzBw86BiQI90cjOTGJNgQo970DG7R9wY3iXmhxK8dQBc4U0Y3IT+swSZvBdXmfK3qXDM35b1
sej2xS2W8ox/mHRF+U2XXNFbKKWbd89aR/x29qS1w6LTSJotd1n1YEy32DEh1IvB+ntip/h2THlp
Gfdm+F6THNTjUN03z6H0V2RuHuHDUAP4Wd1HP+HgR7bYaA44Vr0awU0VPkTeraU7Qf9iBu81erFk
fEzD+8h8VwtaNmKZDSYJ1XEsXrXhSoEyiHd4UO9L+ZE+dUrAH31Mr4LrJCVj/LEpo0WnPmvUN73x
Xpn3fbUmtKUb1v6wTKaDEL9bnJ4dtzhEt5O+j7VjLLtzSjTREVhspKsRQX0Sv43NbfC3g/iVDx+w
2BaaHjlWYtgzXUnXXyosmqrBFtBlWsVRrfeD8IHsByAPpeJwLanbrr0Z+mfkCdD0W1snznoEIP39
tZ9pcVG2wpMBl2Ji9pU09c9CbjtBNny/ng6yzOJEyHTXyo9T4uJqQlXy+7XOHcwoIJAs0gQCHZx+
7ikgU1nI6YTp9jog7YeBNjYWwp/ZC4wZJw1XaKEnZcpyyVPlTAFuAgsyj2ZsAYh6svRNi8mOKTH5
iPodFQFUDFH6UzV3jengsa9Yd7//0h/5qxzCCJdnXaPBRsM5cbLVRGNM20vmDTvh4C0E0n3lr/8i
7CDMTEclt5gKzEeYPNr+QxPajYWxl63oiz61+wf/lcjRGkkEnuzTf//KzZkuSWCOQjl76jw8qQZ+
W2U9sPxep8YmAAiDoF75HPVV2F1odK0z3xdOXRwQPHSmLKfwVDvqcTtJTX8wsJTHd3Odv6WAJ6R7
4HZBLfqGl8uLmCzUl6ZfVMKieO/kxXhkc8Y8PkO8it1JzmhsET1F0gKHTp28T6wE/zC8FO5aFCUz
oXUxYEdMRiEOODme+ASjLOTn9t1IiMVbCEckyMMr9APzifXD/qJSGdG6PqYfI7Fo10FCYhRVvE2e
nfbK+Md/EnGa08GsF/6zRbn+mOJ6/xK9ZH8JIDU+auJppTlX7r44SsoiuNb9RfiHKaXxEN8oz90z
fwA9dXkvLto35eH3b+vnE2U4NNv70Q1BCjnlv09YlMVjZTSHenqxiifE4Up3bExa8NKVL30rjN/4
Uk9OBTARApywZLZmJ4DvX3Id+LiYe2l/yEgLYHhYkU7rOMaN+VJWC45uep/k1njqHuKttg4Xb8pa
sMu99U4MyWN6l971d8rOezQfeaPKU/PQ3eTH6aF+lV/5H6Ln8XEkmu5ueihpo6SNt/LvykP/SKAp
PebB/Ch2aB0G2ikBtxCsghbjU+gtoO4ROQhPWoQGNQ81AY8cSBS94zfuSA5z4BQjThALQgXDzk6R
03qY3y34p4+QIrThXFH5N1QpOO9Sm3gwaPlrHFxV9d5mhMLEk2+u3wAAUz9JoLeNo6iOMWzD2ObV
diphxQu0ISS5t0QwFDjMw/BYYB9nfBCj3lzyM/n51ukoSLhWSZM9Y4mAZYdXZorWHXTQMlw8PNuv
1sWr98djZP37B/ZVNX5/5TKkdJlPbJ6MG+oJ1jMKjE28jjOBgaw6EnqI3alXJTbTbbOPdmpxb3mC
0zF0rhg6KcodCLULVTqOi2oRp96ywc4w17sl5tITXuJFFC2LAgNUuXZ9JXVS666RQlA1InaMP6hF
DfKCQV7CsfszYtYU4ngr4vg+OiZ1opXvzXI7GuWdz2jr0gZ1xnkPeYuuQ9ABc2XCcdKmBkZZQKvu
x0NssZmI+y7qbnTpSR/2MhmJbYCN5DRuBvHNnzOK1dSB03TdhCR5E27Z9+lDF08bJigYFGIm+fub
+PnS8X8QJWpDxFFU9yetXFNi+qsl1oA+c0PJxhQowSn4KJf5MpOeSEa+cDn5x1qf22ZFntkQ+Aqc
9q5YRdXJ2Ev9QdAmfMS0VUnnV45QRdBHDR2STWVTwDWtuvrYJk9TVV8ZbWlr6h3cjutBilehos4Z
LZDWn3worokF21q+GzELVCJyRxvfsTrxuqZLDBR/jbeo64UfXqX+zZVwG3mF04h3tUU8pxMLyT0G
9BhdTUSb3ImyjdUG5+1idh7sgqep2BfbxCCm1pNcvRueBhxtdJGDBfaULCk7yB3XQYe3WJ3vKvF9
gvFtaU/ZpDtdLa3FmGwlf40RwNJUZ/+jadPD7rNm1YunvNCgrAORqNgZMatKoj1LjDVEx0+tXTUZ
2yJsVqkn70rRuOun9ALWdQZtlQFN6KwkqKjiD2KK56EZkPK4PzQdFqYdXsv+5GgiGy5fgKl7dj+K
t1kqLmWxXCnDBwxRcqnYh4iyBIuB2bSltxGGaZ2IKwHHYjVE2Cn8McRoU6uVawn1bRj2TpN5d33W
L2aGR6GMF76nMxNrfgZuHDMIg1fNaeJSK4RCopj5cDD6XYfTbnaQ2Jq9ueINb7B+k+gXJlQZ2sqv
d6Zr5K8ph/zvH/WZgC8yFjSVJc4t0GWdHGBi1luhEXGAjfWVEpDtabLfmASJUOO7FCwQ7IKNJK6C
qFjqw+DgZkzayG4SBLfUPTe5pI45A4x9v6F51f9TchtFrRDNwg2VaJfYyNP6SKdU5Bsvu+kJkfcr
EobJwmWx/f4olHnjPtnYQYVUDQbvXO6f7id4xk0ydukdGaikJZnGphIsG2o8cbOg7w96f1DTfd++
GhCdyuml1B1Ffq9l8YZwJlwenotesFMoD36Q46iULeKJnFBdIsRqImlMJywiXJf5lV4dpAlLQiuR
rydfc/NIfsoSlw1nowZMcBkb//7DpK/W/eSXmWxZaKt5ycCOJ73rmJlTFypIgD0s7oT8OUvxJucD
DzPJjRrBKet3bZC5UXooPaQcWIJ9VSHG3CBFDD4WZnKjz77ntVMrPmF0I2GvjeA/N9baexzbZCWF
/l4r850YPbfCA/I2D4JaPBh24i3nnBet6HADpEtN78z4s6IKMUyAaM2Fwrs0+2MSXRn1dnYPb5Jn
i1Fx4id0mE6Ai2FKZrOMQ+HcLZdeQxd2DAfNzqzJTYOPyOihBxSOLIgr0x8RJT9HBI5LUMbKiO/Y
cBJ23BR/+K4bF93wLqBBLtsMwUvoSI1M2TMXuJmTi+XSvFFwwh+MZMXGx1au+ptsehdCbYtYKOqI
X+ZUDttgPbaYBZN9Hh+V7E8v2bm3q0vtPn4oBCC+DJMgqGReTkIz1rTCclCea6ISS2wpgJIN/mZl
lNfySEVvbMowcUOzsbPiU9E7cKK3gTsFSqenR1FoEEg83JYSpgqPaY45cfuUhoIrx8eCxOKuj6+t
LLgwRv4yJ/3xxdACSaQ+crKennVtrcYTEoeOCck7c7P7LvW2ihjehtZV1QWsxcxJFOu2FAocp4or
oa5uLKl0FClatpwwLcajI61ceGXqx4pKUpViGKSQEqJVThYtyPSijGCpD05Fi8CAVcWNUsmpHjVQ
ikNmAEinq0wgQ1xDVZ+arkpIdzTg0DgqthEEL5liPpdi46jEtDdAnR6pVGplQMuUltT6gbkKh5eG
Q6uMDMfCIa7p+mVWoqbqVvAM5bElfHxy831hRUtZHbdWjr2yLzu8oDh7wGyCkaJqjwyzi6Ra+j3W
w1OJjVhhZ+FqrD4L8d3MQtsYl2XNa3XvBxGtmO45ktjY0WZ+yXJOghXLIUxepKa4cH4o89Z8+o7o
OmimJUogZJLfd8o2IWy1LzRg1XyVUp6p+rJATzwGB0WObypdtc1Mva+rKxQTTsqBp8mLotuVHNTz
GqgF3W6KdN8iuKnL45R55SIXxoNCvc+6ssSVlj9masbeZ+719LbDstRyQi/dNP1zQXnnmXjZApjL
7cfvG9YXQnz6y5j+ykDIGNRjqPL9l3lZOFSBVLQHP79trGIVG+WiMWsBsrJpY0S/NMfZXwdyG8h2
Ei97HUcMu8e8YaySr6qlgVevK8kV1EgWvTW6sb5WcWouPO1vUi+zOtl7ytVkKbaXgh56ooOo3Wu3
iapTZBV2NRz0ZLSn4WEajaVUUMoFn7Ls5tgxmpbNFJ8thSBwlOw1rZNfsM5VI1kbuba0JHzckaH3
F/Zxa/7ZPx8LJgezpBcz7pPHUktazmglaw99qC+1VtxN5kiEQLBMIn8VgQ6n/Zte6qtB2uF8vtAD
0IHoHmPRRaR2Dkf65KtfwSO42kKyupXbvSDq67LbEXG9CjBGj8V7kWh3grSn9Apq28oUvX0J3bY0
lhZbMAtt7TfEv03ltu9u6lUPCGAEKo1LCyNAocq/Kjo4W7U62iruKMwk5UWotSu1TG1hRIm+lHp9
pXnTFW4NTou3dLnUUjeuXdQHSHx9aae1H5a1H/19Kx0HcIfGvBGEQ4m3TL4YxdExjI1cviVjsGZL
nSJAUskuxXeDQtUwbmpsWqATd+a1yBEgIRCqQnpVoA3QpCLf5bNRVIODgm+Y+yy4gOjM/dBvr+ik
X0oRYUqlgJgwCN+a4EZJ90J44RJn5iuyCRCt0f1woFMHf18dYWkOaRz17QFhqBukS/xNaiVcx1Pq
eo9pW9uYEiz04kgFYwXTaujhI/iR7bHms0uRPV+k25MfjDkFRayE3A3ewAmU5+O00PlS0hxiiPre
QfUUm9BBo9oO5p2p7Q2hcBCmrecb6FLtpUrvft8rzjSBqJ6YMwH2MGs6neeZTadZjdc2B794TEaw
FFkI8AU8htKfefP/7y9mzEci56KC1+FJsaxJkxSLVtQcKuHFMNdeRcS1ZqvBHQ7NKoDP71f7KjhP
ny3FOfXczA2iK/v+ouFpZhlp181BmKPG4MVrB03LKWvQhdYA58wDK+MVwDYNGreNAwZHgl1kk91N
k12G4TKhi2gJcuxrcJ22hnVbb5pOWvnAPkk9XTWyZ+fi0RIfjXTYqNbD7z/gjAW6DLRJiDOUBAUv
hZMTSp+iRM40qz6wLvu4t6umcgOjpu4LHZEASj3BflQlmLLB35X8BrHka7GItX6SpRyB37TS22I5
oRSf/OmYl+2myXM04cbfJn/0knFvqM1Hj+5LeNObaQ3jzs4Sw53UvS8uI4nxwaFJNppWtzRTO4vn
JmUxG+FtSdvsSeomKV4YzWExElzoUc+czWzQwAXiLJ3Au+X7q+tBmLPErOpDU28Y6+u0BV79nAY7
4kovXOpcH8l1VJYfnGv2hJNrocxihNYr9QFT38U0lraOE13UL7o2W9I3+bXvpNrej4iJ9CBY8Fhw
vpWt3M0ukrDn1X76xf57Kycn1KD1VQ20Xh80jhBrXHEMLBP1jVKuLLDEzCdbL+h05Z3UPv/+rRk/
ZxhYkEizTAUrIuZzJ2vTS3UfVoNUQ5oTHwPpqqtHZ/Bf535f1M3bxq+v8IDR8eRf0L2gIOttwZBs
j+IB1rP6FhXzJ0H9j0tU+V6KD1qquRExlUoQreLpPUqbG7me1lr/p9MSOBOl6pRCxAgjpCBs3XZU
3Hp6SLA0sErf7YJpOckKTUe+1itqsLh0/JhQ7GFBZosrg5WaTbYyitD2uz++TrYVk54+sUHTPABa
XKeQNPh+4hb+tOxEQqIr5CzgAUNH5nqziTpsFnzxxhBbt1f3Sd4vPEwQckpSpYxJ88LSHQ/gtnWr
oOaMHAPbs0x3ALtXxwub8PlP8J+Hf9K0Z6jgcl2CEtEYx1DYS5z5MnM50p6stwH/bvNZYMht9Mdc
IRvKuL73kI/8/gGc6d4tXE0tgH/8YQ3z5CBqLPzalbysD5LOhhe7RrpSA3LCLn1oZwbBwKAzd35G
oGBtnmxqvZTLRpoLBUZ+HxFUsdwbl5HircqhWbON37R6vRYb6S4Qr2XMHqcIeQfZzHPlWMeKzVKm
HMMmqjgm3b1I8Z1mblsVTuXDr1cEFFCpm0kFRteN+/sjOjNhnG+d+T7lA0iHfrJTZFEvJknnFYe4
uQpHZiTlZ9O/SDUNgFjazDXT1FgVyXuVozG6qGab//bvm8P3q59sDpba97kgcfWmz+zJPyaE8iGg
sFNZcXGW67D9aPX4RsxGty1rHHqlzeVD9Qy/kX1CxUAYDF8BxJW/78yForRZqXQ1h+qLVhGK91C0
g9OCuWKQ6/hV/VUoYYxgX3j4ZzcohOEEgZFjCJ32+4UrwwyCZDSq+eHX9JpidRQ51KpuIzK+nywa
iEGyjW7v9Qfq30bg5EreScYDDuQ72YN0s+lcEuv8rJ8Iw4JOPdvusXxOmatyo4hmp0oV5s370BId
WMeStrMm9BdESlsX3Sl/LtP5erSsqs7S4Xj8/hS0WvJwRharw9xCNebgDBj2eV3s+uyEeokkiRkv
uuxxeBn8D5k14Os3VdoSvqQth+go9uW9BD1NSstj7H80JXZ5kIQTBCsxTGB6PhdPlEQ+zvhJncGW
KGvHdOB0EPo1LKB+ubVGumGyuAp8vCrZpnVlViNA2GRw0NfYkuv9fSRKDGamjam1NlQGT17W+V/i
xpdUMhZjnSgJ3ZitXr+M1p0hhLNOwGTRRpOn8h807x8ElDAcrU9kqzio1XvFFiaOBi/iBXYDQ71Z
yqi4EwyPeICZ2mk2toM7IydeRjHXSW8tmil1it5bNHzO4VQu9fQmYsY3QCzK6P4L7IoBKmsNn7bR
TYbAMUoIavRZYUP8DvWWFoSbNJNeiPx0stCdUZmkFIHfAP1TD+WYb8tNcEim9yRs5gojBZrROQIb
/6BEJC55x2wfDC9mB1EHRGcI2PLFbaBZroLLkKXs5mWuOrnSuSNEkSwfaVxAwm0R4WVQt+gMScor
yWfzV+UUOSHjhVCK8FqcFqGRP+nkWMo7vVjVdFhNia3Pm8xDmJH8hupHf2+YYFZ9vkoAa9SwvA6q
4tEo3gLW2VyJDjpzlzlOhLEpmOI8xShFy2n0YlvEm9SrF0ZLWR/prpgxCn1M5PQYEzAlwtjrGnfg
W/GtQ6BghxP4j7r1FpN2VuDZAv6j3vQU2r9vHWfWjIypLd0VRBh85uad5Z8PwgvFJMrztjhgwzQj
rhFJCDMlW75wnZ/YO2M0ZmkWLQ6jlR8mih4ye4VYwOaAyy5j3beofA4y/Nwh0hOeKsjXVfjRyO0i
zDa//8IfuxAXhvdCnQrdBleHk12BOIppCIWpJpUJd2kwvAfLevbNI1LrrHv+/Vo/9uGTa81P+5+n
GemVaPWdWB/yqXRLRpWG9SaI723sBpTGXZKsKY9/v+TPQ2e+JlREujkeLiPq79eUQllu9PnQiWrU
0K2r8CGZByYadAQzyCslKEsvvM2fhcrJRecH8c8PTXTkyvSI9cGMN0Ros5S9YGN1ezN6H9bB+B6S
F84ZbIe6sNTcotvgiWyKR6m+iVvI8O6g7uPCrcuVhxhf9a6U28Fwk0uGhT8+7u93eSqhCyU5l0qv
hU1r2txomogwgZ5Ivb/0OH6UHycXOikQBVherTK3ZKVw1bXDCqq/UyDqpXyfgTJBBMkz3CITHB0s
2mJ+kYboZKtlD123j194VVrNpIPJDqoSlLiCMzQj9BrjQqXwo3c8uVH5+3sjdDr0RIH3lqluaiBj
fJqLZza5iyPtnwzLr0vNamqYXyL//n4pSqS4U/WihosMKl4pV1GK1zHbGBSzEOBTbp9NQVtFsrUS
4RekwZ7JehhFruHh55ruRq9YiXTsvy+Xc7sBAiyc3wG6ZhXW97tCe1VxLmR0kQTYZoU5f6xzo6Tg
bjtBCmsuSZy0c4/83yuerE8lrWIrr9P60MnV34YMStOTnSoS0GY/5JwaedssBybBOuhCEKlLwXtm
nLDLW3HjRcwB1TdPizkKDzUgpC42bhprrs+8L2d7IfGKoNGFob/HyWoaXgTDvI/HpVC9xSSOyZR1
IZlknLKj/BH6b16HtWWk2HmGZtg6tFr/KkwmUbWliwvmXW3cS0xZorwGxnzlowzl5j4ZHXRgC3Ho
Kaw/Aj5J3I5Xv7+VL2LLt/qdjwVnUcTVMCKp3U5eSywGUZ6WcnVI/JlKFT8WG39L5mlVAtyCPzkK
BWOz6GcSqg0fIzRJrHPwaRUZDOEqTMIWSKW88O6Ng3XwbSz1tqZ7ACcPSlzrMHBYAOZGR6hD2u1k
utkqvu9V4lVhVLhhdGGVfZ2av/2ck3eehVnclwk/Z3SV93BvrWXXu44c3I2qhQh6bjN/o6ralJ/K
ur0TP5lgogN86/+atvEBAFD/lR/qd49EBqaVzOsImcwXEwkj8BDChfzu3fewzh5gRyQL43MfOp20
rAuXCKXf38u5DRTCNvpjWIQ6WOH31eL5Io7VfVuBRGxwslyI3INvLUMGVr9f6Gx58O+VTnbQQkiM
LquG6mCkNwOjhwreWSWlK6G6qisXU7Miv5KZqIr9Bf/Xnyjz/On98xtPtkRZ9/koW35jaNqaAVJZ
EPi0tHZ0EovONjAEh3LV/yk8ltuleuHcbkQsJcRvgyg0kO7vz5dRpZ8N08R3MtyYJLsnaIdvYroL
Lhn99zbWtEegC7OWkEsqJ4WQrnZJH2dVdejH1C1pAa18w/itTTFQw7+O0/ciifHH3gd/AeAcByZy
LUArT35fbdXGaJhZdTDrOxxXrxC/2nlVuyC69//H2XnsRo4mW/iJCNCbLW06ea8NIaUkeu/59POx
FhddqkIJuJuZnoZGmSJ/E3HimDL8yTL5j6e5fRqCK1QGULdoLn9/mlZEgIaWFO1Nkd2t83FoHiKw
unUf9Rc/Hut/AdD5MNbN5ipAVND3wjkfkrJe1Lrd6NshVT5iSlc3tc39kwzyYTfBP46MS8O4UTEX
ABghsNew8aFuajNAi+uZWgNAzWGgc9FjXQMj5ErCN2Obl4G2MeeYvCJ50tL6UIwcUkP3/MOe+6Na
5XnBZAVoIs9qU5P//rwqRhv6nMctqjrw/OyUw9FhLhaPz9BQGHozLbscusnrQU9Ev28kuBmRQxtj
tZ0tbAnSM0PfH+rZv7WofCtMYeCqb8j+t/2Y60MvGoXR3JjWZcfdVlExyeZ1ZVzCZdCxbQV9RvOw
HEfhKM7Hhfzm0AeTb4Xa7npSvkMD48vL9Edw7k8AGo0/EhbYmeJmLvXtiKI/hZ6wZM1N3lt+POGp
qlDb4OfKUHtjMm0nBzP1EwNvCy/pGLfZlZ1VHhTQVaVPMb2V/RowaJWOYu1F40+kxb9ApXxDcHoI
i7T2mvatKpfboiykdmxuRGC30tDvMHh6zrA9a+abUF2vcwzXhsEg9jA6dNeZ1NGg5vWhwvFQjTX3
h+W1nSe/XYKbJ8K29zkCEMX9QtX/0yNYUjLIVhbxIougrlLHoOgYkxcBUkZa3CgiY2J/I6NoXxNx
BiWyvLDvbPqDH77HX44FqHySYnHo4Z3yvUGizI2bPAVUtSI2FaRkCCCbGe0S+awiaSCeYHDqvMcm
9VMlsd3IQ3uWdotluivmZKshwHL8ier7l5Nx4xdia05PDM3pW6c4hHFvrSGAJQ9nMkkln15iE5pp
5zQ/wtd//SyIHJuTCP/xq5n7z4sYVUHKkWvWN9BFcyyeeAlpule7+xljvn8/7L8+6/981LcjOFGV
CDNJvcba/DYG72SPttYlpFGDAVms/vBq//i07eom+Y/xsE48g/7tAFvjUiKWh6s7xN0TDzPqgxT5
VugDgP/I4fvjKfJhDIM3Nv6vpubbuSTLNerPJO6w8w2y5KZUHrhaEvXd+OkE/BX49NvG2T5J3fw9
tvuMVfL7uRxPQjwteUZHX4nHPn5Put7PNf1q1V7VBHC3ORHg0aTVQ80EHN9tH45TwmpucGnW1vNq
vEQZPBwwnNTSqXsfNhrOxCypWoxDk58rOIiZYdmwY5CMYxwYpZcwLzwT6iNzKcX0q88qk5k1NU58
V+gOaJsUQqTIYQlzM+XDZQzLnyPyLITy0xqhYzHRWTL+LEvPYDReQPlV2+JSmqRDOdWkjN7WqZcp
hKYMuh/PL4J5jSLJ7uAN9NsNM08umaHoS4gTybJTS2DIiCtkJfEDUQO2qrQ/lLZ/7U//+5S/lUNN
F5eZNFigxdl+aR8qhldJppDfgqgEnixkUT/G9xUGwuVG12Oyq6fmrbihxlF2JQzqMW+yi7ry/72D
/lqPImGmZUYAwIpTfn/7/SxqZMLTO6gp3l37ST2aseZt1IM02yHFqMZjHBGV6m8DFbiB//74v67y
/3z6t7UXxqs1tCU80hLLSVg72KFn8CTZU/+fj2Jta1ylmzkiANbvf2gBZywqDYrDvg+WyhNMXzFx
tKDD++FvAnD/fhXR6nNAcNpS6pAB9O2jIoEiq5/z9kbpiDrPR4TOfqT1T2n8VmK1qNBihD0G2Zg9
wXMCiw+m9T4RQ9da9PPSnOMYWJ6GkyhovJdv1Lm5Gxus2q0Hfb3JpGqDfn/9DGD49guLftgqqXnO
dtPTJtXgsrdjGm46ufCxUdK3Edv8Ukuxfz3qbOgZdFqj0Gn8dh19QZ8eoETt+P1dS5w1qR+jycTW
XLzUzEDJgcw3ToaQ4Oqu3htTvI+j0REmY19ZojdJ7eVGfSwW5UNPl2OB1aRMynPEbWZSVYaYhA6m
14/Pen3kl7oldDcj7m4NnGBkaLmbJ+JoktwGuzWOHlrGi5vuM+olW0O1Ocokyc+GP1bmXqzJ9Umg
lceFYxL2BvRoacIxNeB8MB5neOm0UFn6ZUsA6vaFrHuN9R6L9zMNcGW0UIgo6bqHdVAP2zRcGe/6
jZGSXK3pI3yjHOptnEB0SAlzab62OlrMrFsp7S47M98lXGfa+mYZs1NLgz1Iy4VJWouQBLGE+xl6
IFP8EPS7rbogk/s49m0g1ZcrqjNL8acnc5CxTBdQt7Rkx40uXC/q8l+D1F6YXK30JMbl/Qy+Oc7+
qj8XlY5DDg9jEs5Vy7yftrvXRxz7b0Nf5Njt+9FLR9AklNkrJtNUDga1RSNfU5QWRo3W82ashn0S
neroWWGLYWdn5wwvki1+IjIY072EET3CKAeQGzI5CWQt9MrqNDTlic+/6DVUrvWr1IyQr64089bo
vb6tDlYY7YbcskUZvmGPHI9IhtLYSwNKZhhEppBvp1jOR2pysrOuNcz+xsz0tPz234fIL0O1bzfY
b/vtWxnQJAqG4S2WfIX0Enf5IdcJKwgPs9/tGvN+5NWPoF5xJ9l9jfBLnGBbut18p3Xv20AAM1al
BBvtbDkNGkZotHLgYCuMBaa8UJexykQ/KqfLl9bcNmm40RL//Sf87XrYDISJ+tU4T3Di/f106uvI
muVCbm4WVd/LY7PTe6KGU1Bq60EBV9LN7EHCWXYsoh2TjatqyZwYwq4EFdgcEOwwdM0KywZY8X74
atsN8MfTJaAXtj1R2uL3RgQjtEkqJrG5iVK869Go1HAAdKFwmskkgVnBlIWvu87+wDhtmyZGU+wR
qvDvr/FrcPKvr/GtIEolsWzXZGluhIFe1wqLp6GZfNQ6qPdTsTluHE/MntEfmbsZ4TYuCvvGemk4
mXJhdce8suuIoDk2Kyqr3sTrC4p1tO8kCoNhcA1FuNUs+bCVIVrbfpocY9tcYewS3C1JxqDR60Of
MGIpvCxq/MFCQo8YMkLgEgxQbTBmkjI2gi/kGrq11MlnJK6QdzqD8es8XlPiSwt+46LsQehXhssQ
/YXSJW5XyV6LtU22EGZZQugc4Hlqi6syGMx0b4wSX2IfSYVysZQ42GZnQTTfNdMboZ2Rd+I0P0/Q
/lLtAgiBjmKbu3lgft9UeocAVWqbG4NzB5EIk1fPklsX9npgNLLTcM+oyxjAdy2Mz2l4LiOWhZrv
IqaG0lTuo+UcadNP9cofKAJ3K24c9JysSDRH39pinhIpcWHBMsB+KsZ2wiwhO6HrpJch1xS/Kvl+
bWevr+PDxhySonGP2QG9em2rPKm0bFGr4fKPttZeIQD/e5n+SWn99f22XGIGZJsE/feNPDVLmfUN
34+6HWKlSJ2ncBrOU+cKj5K+uC3B7TCCQ5NBs+XA72+Res3pmenUv7/KX9BUntT/fZPvaJhVD1mj
KHwTXT+q+BlMV0v08PPJ9euJf9+YtJTgbiYMSdirv//Feh0Oax9OvBH8PvBR7BHFblLtukamxulp
W+8RVqCqoyIohK1NfBksaFe1XI3cQskzTb+OiCbGddYtBT/N/Yb8g4L+mPRpe2BukqLZtpvSRV2f
D4d09TGR2X4AdJuGvuA4dpXOM3KnlV2iD3US0564aJbUFaVjLxGPA2neoaBqRnrrXYxVo+mtGDlS
1U7euLr9u8rM8EkWcGs/rmD6sS+PXp34UeR04wX/3EpeX+Frig+WI21OEtyhDpkxI2yCFONsL76a
kaJjtf+Y3nZ7gP82czt+gWtUflh7y5ba6DR0JMhFVDYN7jHBSEwciuPRq3obulTKV5YcXCH4+R5E
rLep2gqg2ZGMFS8adpGCWN5F3w41ubkvrGA03FrYhNA1B47uAc8z3K6JAWhPahKEiYvTMzViBmEd
OaFpG7I/1LuViQebgbHQTSc5+NUwDCVSSGydtXToMBLLZ/pS1D9dJH8b4+KlAwRBvDob5Bep6z/I
QN4TYptJrBSjD0Zcn3M/hWIYcyAixaYKsk3SADPoUhDdXZZPgqQY31ue+Ca6dScNO6NgHn2VR1cj
o3FbwdEExLwuKdyJfDHgmGJBxYUz60yly/9diV0+qI4x5fRWxVEnyCMwjm0klGrD6Y9rjVNCQEgJ
unCskkGZg1Q10ilmvHozMvaV/jjJPtyOiBf0mEsXGR4hhK33XmjsLAa95DXv18zF5AamSsne5g9o
Du28FzRXgBKZeHrvKahrHsPsVMpBQ3cVe/OKKZuj0NY68wNHV/xQwpebbMgbCaHt/PNL1DmKTTVS
kw6vECXlaC9Db5vvAmyQxVVWT5ldDGErfJQGNx7d7K6V98t9FPq65JDcyZ0SFnb+k5v2L1bg9/2O
kGrzUZfAIL4DXGx3IW7lCqBtcWZzryxU5nZ6aoWDa0qHWvXWyBUsu70udg1Py22MbffUog35mWQA
WToWeJBHZFMAQ+3M+qSOHoFULNVt/JTvZBLmQoyo7bQMYFFFqQueIN+H99Gp9xirZfCZGMb1CNMd
tQksyY/UfT8HveERYEWvzFJ/UpePSL8w7v99pP5JO+R0h1Gy4YxbD/n9rOtJSYj1sGluausdUGXT
SjbGCAO8JXbitNHuBHGXzMu+wsCHqMcfttBf2mU+HqYf+mfMRoxvMN4Uh7nWanmzzdNnrCpiBdPr
K1m8U82Xf/+lf0qy+Et1VVclcZvEoYf4/VQXi0WdpKyob8azcgfnIluCRYdJ44BlVlsR7xb31ZWR
ediYwFbjX3WZG09+MR/6Yp9NR2R2YefmBD7ZShmwPYzSYYFTgLflrRDuzfjJMAJBCPrsevhRKPq3
Fvy/X/9b9RJng9jPZQk/9FF7tp6LGW7yBSbD6mDnjzSv+KCFjjj4beoKP5Qoylarf98gmMGQIrkl
3mvStzHUKhWauApTfePSDi1gzbUNzkuoHCUID3DRXKxY8oo7y+5e5u6ytVy2Sd4EmbAzRKf9Qpuu
mvsIEVDlGMPVcNUjHciCSiW+MTAJllJ2qfhDByL/pczn6274n2rxnf/Q4qyKvOQDHSOqJ18dOHRg
4CVMORQKX4Fbe20RIEFFU5YSL51zjwLCIu0LVYYtjZWT4MWC3HazDQhJolG72VN7Gj5MrH7C+v+2
OJmFbRkCMCsk2fj2dsuwIA3Bknm7haeKF7V4HYWXy+wmlrfkl2q818lTiOiGoZnjUX8nS5wk9sAg
fMKj3NVLgAlo7n6DZovGyew9uYD3RsnhdHEwrL6c3EqOmp3oeRPZwWDdcP+9v6S/LBJ8+KEfoK3Y
LHO//QltnQN7rOyvVvkQkSUbNwpsiQE1dbiEfhmf0mY6AS8v8cp49mJVnqWfaFXYX/ylmsZBEHUi
2T0SKsVtG/3nRg6zJGzkvKlvmtqRuoMUXtS5b1I0CF62OuHo6rf1xTi48DYzPISNQMEcZqGpQTnv
JsRPN3ZO9B5O9I6Fb8gONZ5leD3cA8sdcldO9qHlFdRO3Ni/7jcEbrXmVsf5jC96eq2cmgNArHCX
FS54jUbth9kLeYe3htsd2sTWgJLx5p2wa3GxkO/EncU4xxdLb5VdLFJyELDI4xu3Pamlh7T3rDOR
J9tMhdi3L3iMnWgrH2vu1MauEq7hQpUwcBeQCm+dD5jTq/BA52Aqd3J2kVf+3LuVxtzfVck1sPbs
16Txaz1g7440hMRNg3jle2xNAJSzylljLE9wusTfgmIugN5LQDeRP6N6VSs7tbtahKBu8TyDhOvg
PEPVEmOK8es2jA5Kb5dI/irHxKsGbAnGAToiJJyRSx6s9UxbZ8i2/il1LpHFeYQCDXQiUAe/1JDh
bFXjKthmxlMPKC7NW1rzQXJ4AS3fqAWwsbtDXNnaXT5A/+xxcLwSFW7uhyXfD7OXHWO4tMSE8vKY
SEESy/1M2k3hyWzeDO1qRlgkONuLpjal0SpcpXVXYiZDb879hG1FWDjWSoltPWOLJMGwbFwiKpfe
lq5lLO67R/zO7qSnjuxg04aCLK77VPWWAM0+BnwVr/QQB6iaFJxDJk9T3WjBl8n0ZWUnCPbyJES4
BGIa407b5BXxr58Nxya7sqj+Kr+nTqUGHNxUs0mOGGQHX5IMwx7DRqJPJ4/NAg8wiezlbdIR/9vt
/Wun+5j+d61T4RR1XTEDgAGxeMVX5WMMBeKIWxurtZbcadkpkSewDGGM6ZsLUm14VuUDGxuRv9b4
9kOuvU1CXAMOU+KG1n6mTSHf3Tjk5mkxEx+taj7icIIYv4lfQrPj4lN9KyPpHGx/I+fPK8Es4GhZ
W1GyDiiNVkb59yHwKpKPbLkqmuMcGxRCsW125gHS9q5OGz9Jaj/l6hUy4XqpWUJFIMkkYD1jQpAk
qzsn6Iv5E6X0JMZPPeK5OhNIsXgu5RlxWeWEaDjk1OKtKchMJsfohV1pEgWqvgvxCQqdLDyhytOq
tzT6qofG26ZqeHHCp4DKnd7BMqMRwhTvuPGru7H2wxUi93AOCykYlxiG1MpoU3c0mJBEfEAzD7I0
PZlVzOhFcmeV+A7At/ZuGi9EZfWhmUH22YKmcm+aV5msjY3IIOtXNV5qlvSYNyYluyng4hiFANDE
IPIgByp4zSoYdKsBk8ZFy71y2YfabtJ5hYPybK0kmFJwj+8GqK2Fk5Wx3nQYQCUDTdJDA7iinqhr
jGj+GPoexwUnNUs/Q38oHrrSra/bq6J4ZNIeo1qwCvBQPB06kvDQxEnhDfMxNZ63ZwFboBWvs0bG
WSrJA96EVKNmYgRvrsFEL4v7HYfxVV47eUFPZ80Mopqrptt1I76hokTDHHHk1Om1KPavADT0maNj
GqPThPl9l/a7ornUqw5HVTmYBMMrusmPk8Asn7ps9hYUYINymYU9wHTsLkvtSR0Gc6ccQoBaxcdM
0xk2jfFtWurInL18pSRyqt5D6qMZRBjsMoJk79nTaexNpZfMLkuIaiDK7Hzwlsu2Gm2zftfz0MOH
g5cz210h7UtU6+u9kE+etCSHwThmzcAzPyvlftzSIlnfBi4XAvlcTb9bO8VV9XLHONDp9c6e1eRQ
FR7OkvwDNe7VSgfXlfhzqMluWO57Sg9Sb3FNuK0w+UhEuHppvDhTkboyTbDWhW5lgbm3rVcW5S2z
f0YDjAdqgTiuu0K6knOibNTyPmksumPTCaN7lFXcr/pyOdBoLAqFIc4OITSZGtSNoUBcMY+EKWmx
X3sGy01xo6uJP2Uo+DF4NN50DcfT/DWvBrfgEurWt9HowdPpSLFsJwcng2TbwPZfQebF3HwvlcmX
lo7VuRyjcdgJiJNyPM4iC78GGlaFc6oJVw+Boz8ywtELp02NU7r8GmrEOu7SaNG2oUSirLTPxWGD
W4XoZq7iVwmjvGWl5+OtWpF5LzADWUg64rjBoPO4TWHXCOFWd7P9Ehnmq6Tkl1k/+k1/s4qr3Q7T
YSNh5thXJ/1OiuA9VnyDWLtua7iRRRYs6PkY38ZOZJJsHx2rbHE3eH0Tt6yh4QrDk4HVybbQo07d
RYvsNmz2/KWHjGGBU6CXOm4GKn1DBldup/W9SK4EKlcjm3dDSZbzcoNqi52KGckmn1rKgSpa3/eA
FhtdAZ8XABcgXQY3mYhVK/hLiFNEoIE+hoYcJDEzFI5wufUxuLcVL95t5nHP4jVuoJFsS4utwoc+
Fy/ynfiRUZSAEpCQTMV6j3cCP6QYQCjYEOrRBkElh9wnA6SKbunaxVOqBKnpqpj3AFYBAgHo4EXA
KBEtrlvPrnbTAsO40eixNIcMuWOQ46Mg7rvlOFn71HLabBfmXAv2eIGrQDlznmG64FIYEencYIkp
2bhuZMwsHrCkYsiUO6zwkSWKt6TgGax2jApNp3zD9ZApYlp6aQOS4MkRXRmVugdpt14dGfm64Mea
bxQ41DgdSAtn1p7Y51yz28v1rUoohO2lcIoXUwYOYrZHhWE/zNyTHEGzX2NhmnjLSvECcmaPBZMu
36LbZZaPW+vkYmwJNoxzLfV+qHo49AG9oH9+so7622btdxFnDscsK1P/KC+z5+ZUvveUPtDQaIVe
YzaTTfbUjMYeT0HqLF8g1Un02sJP5AA1oQR+o3ntlpuG/jGYE1eI/XV8WMbGLlviSVWdpDY2HRc7
5xnvfjNJcHAJ3EZuMVJzL8r9sXaYkrYY8ePijJBS254fXherbifPMKvoXjTdSV+NaA90Ir9nL8aX
Ltvys3EjvAFNXEtk5KUuMYNct23s4BShP0/3MoFIWHDJNo4MQraH3SLhVguqk9kjFQWv1WI6gcqV
iSdTMjcbodw7sJ1ZKvwAgqKc6K9gwkCJBf260CKjev5KOz/r3Evq/uLepFwtvdpwh3N0UZqsDHRe
vmF5kkpHeIebi0URp++WZ/mqqrCb3yRjrDBUQzPB5PgJmcEwBeU22aS8A1kNhofq1XpnFscix2gG
voXwZD5uBio24tpChaeBfooj1a4IxEDmXBHdHCT3ah/M3N8x5aub8E4Mt8qdnvEsyT2Kg7HoFXIC
PGMa6rHPjA5rc2Hy2CC66GaDJ+iUb8RY4W3yyogkGhjys/rBp2zlU9+Fy7GULyLEx4prHPjBh+l9
vSvvGfXMDG6Y2zAbpvbNd13iUNdFDOsmt8I1MPKWyQ017gO3gD+BQmvlj7L5N1tZw+hicZrcNSsv
eS8/+4fmQ6DgQ/RARZduK4DEeGaAJLxqk4Nhr8YSMTf3S44n/aHHqJ+puejMOUQu/m6/K9w1dsnZ
EVFjJ86MiIpxKP/zixVL+yEsvgK/Crf1xMYIn5I6zF0ul+Rtky0vTn8uNBoSqOAFmx6IkSOGnfIu
vsbUqYDXLT+q3IP0MQeq7jg9DZz2TE4s45GDa23t6jxDE0sdibWYOhO2qItTsfJhpHPNqE6KQIba
dnQ2kBeXZEwJGmdSHWNlzu3yBoR1Ow2w14RzUgper/lkVq+bu9SGHQurPRo2q169iz6axEtnwHGq
Egc8ETJ2XBEHalts39arMfqnUWJwLWGLSqEjvoqBAcfmLF8oH7ja8gyF2B5fuErEy/UuezM6T4a8
2m9bGpEfjoNMYRgKzIMXPQq7GQ8rfJTIFf+iiaikrQwXPuJXBVeyZDu6MQYtBpvp09Lj5MnG8/Jl
D5u1I8YddIorE4pSCYuAeZAt3o9v+G/Bkwyhs7+yFaWLX1QbR5ICJllr6YGhmeqOpN/hiT5RS8mu
94bEF99FrOi9pN4RVresLtC9ck4/eEPQsmOmDS9wEGqNJ+yt1wmY/eA2G0/dr5OdrO1j+rEX/mC/
esyOS0KitK0+tnfiZwZExhCaokey9UemGAuCio5qHz7+/JEmXiOikVk+bSYXn/lglx/iG7clpkzU
ImCq8Uf3xjCJ5cTCxkfzTbvvnuIlkKJdoQUSnbfkGyQ+DjAhnJjQvS98CrYzlNOzdbmgTdawHAzR
83SZ1rBpSWhxBgtMhFmln4l4Tzubw3fC68yfN2fiwoWUUT5XXzlGuUTlLFv7P3T+WkHX4H2vL5bm
IHeIP8FeB9xROc0jrzcDmKrm5HaNs+2J3KdASEyXFpfdXHnxiT5VpLaNnJ0BbPRu3IVf/OL2wyCB
EqtHYHi28EP2tBRbI4/4FS1dGAjP2dF6z88asAydLcNeQACsSB9p68U3pk2G6sQKahK/fjFEu33n
ObPeWv6Ej/G+uVV1W6WQtPlvbNPmu/yKTRSjbO9tSCY5yP2rrEPAtzGjpeDtXoUnyQfQUshHhBTD
ZUJHYGLKyDpzOvyTeNEcDJ093fJ9aVj6j/CRD3pcQK/Rt3rEZeFe2QPHO9wNKc5OaEgq0sS36wEX
zHF2qGDIrMhnz4REp7kiS7ryYDyTM6I9YAkuA2JhAAcPQSebzI2gbtN/yPS6B1MKEJ2Dn7DGQkpJ
bhFm1asHACLeKPvEb1+54dtPlYT4q+1gsZyw9Lo3a2B66/GHUH9O1A5wvVa/JdeHfLPWJaYHN1b+
DR5HPR68jT3L2+2gOmQ6YE/+GlP9yrCXPBTG+b0Ia+sFtx5gb4+f5dWBd/aUekMgKNtrxANYxObo
AzsPNlA6co4HGn69FEvCBYJ1lRajdnh5+Dt8ivfJnU5/FnssS/Nt+RzesO7i3ZNcwkubXaIWCrid
Z+xqO4Q1DG4Sp77jZTevAAdzz2zAYYzUaG4U7xLKC6CFX80+383c12hji+2SW5EYQSDczD6dGg+N
gUGO8oY+q9hwBJjKvCsrtSfg7+qtf+4O4juypqR34tzljGHIAy4omF7Y0IEF1eSHlt8/5K/rg5W6
3CSjceJcqJ7Kc/fGFFrrdyxV1WQzskwc+AF8bsXjfg5f2TXCxDEAsrSBFoCBXGWSZ7HIzh6O1xcv
/aN6VT0zxVNhNtn9bt4tn8ul/NJ/KatTWk4J8kk8Pe6HH+bRuu6+zMvijiqx+ODkpvxLizsx95Uc
o1BXKsBiXpKSPcaf6S2qNy0+M60W57XBNoHnvPYJttWAbL7zKSXz3iecuhc9FYtIa2eA/Y/eELox
N7AAoSZQEXPgPqeeRlwWFX9pA6XaFTHVP3eB36SuCRQVXlgZAae7an2y8v2YYNL5xHeijKFKo/Gs
J2ZGxBN5pEhQaFft/YzbWXWdlp+6fGpFbAoDRdwrxrEvDj0Whw3kxO3MX3WncosPAhQhcFILdzrF
byBkWNrSE/gyf7d1GUong9EUnnfJ7bxchVykdX5X7LWIzhT6HFkt+8UMZGNPnl7RXTTqKSbcbqvF
+62k3fGQ+f48pvWVG1Zi23TuTD9UkavmxDSSWYBZKxMogrphvMuFN7q99YDYYV6Og+g1VSDzNLP9
HAf9emdY+/6eqPLJclgT1K+65aXhIVP9fAhaxeZMtBhPUsSJe+qvjvIBGcIaED4A4gUdjIsTFA6T
3K52RhDFwVmgvi4+tDhqn3U7IHyGfxIrOGSki5TOSSOQM3st3fVtW73UkrelF94Vqy/peOeCgwax
EkRhUJrHUtqbhU8hrR1mMLRb7OCk6KbN9tscU3M5uCYyK2Wf2B0WDfssMOlaaGkiLKH3NBAAL9Xg
kGNGgzKA7zFHVTlY3D7D7dHBK1HEmzN7EazToAdhdCLrYiPHTFznWAvD2kIVSI0DFhZwL+tM+aKd
uDEVt1qmuiYv2lqv4h5ny51a+Nz+YwM4sM+zH6Yi+sYq+jbLwc9WNiCZEzSumN8mblmD2z1Jflik
zF4eHqrW5y5dLup7jHc66kQOcqQGcObginWnQgLGCJrQI21HbpwEKQTVMdQx7lycOeRgm1GALjP5
XA4iDSK3i+JmMq3uqQEjQqYcf9aWn2FsxNDlgYqHgmV9HAhRgyOA1Zv4NFyLQLnnUbTVffu29Dsx
xALp3HX3kQLK5vSDq/U/TCuUv3BJIKJbpsXAVzLkX4/pP3OCLBVA4jLmBOJrQgEM7hF7HRA9kG8N
xGevZ+71/HrDWR/AZhTe2UDlQBNia08Mhsr35YPSdYA+BIIAh2HGftfF4mDhOog40V2qcvEpffj3
lAVO0N/eH15uFgQVRVa+z+LU2EpUwxp5f+1WCdThfgXrKh19AAjkbhjVL80kbmMnLSer3rXdMYsP
XfuARgVjwKV4HLV9VPt1E6ShY2FX9BliNgtMswSzRda8u115867KoIfsMvoyDqX1JE9XnPhpEgjN
lZpfo20aw2DIn9bs1OtM911Zuqjqz1i4yuNTpeNdf9bEU/0CxGWIt3WNWcdlIjwmzLKaB266NLua
6x13sBIdQ/mi6B/D5EJ8K8zjFD+TtWLpgVXt0E+pUMJYEabbxoEE7X52IIN2t/11vx5NUG1pm06o
itczm4ncNXdLfFcRPndXtHzkgFfA2x7DSDG9nLpXnNRKQodRmilQTrYciyz2QONVah7YI4znV2zU
9yB9dP/hk669VsN1pjyUw5XZBljsRgVK518ow+j3JkW/KyzeZO7XjgT2XVj4jb6v86MJ0+VdrryU
0VwHteL4K3N2l1K4U7nlezkkK/2xxbQBF+POx/Ztklxd9UrIAsMh7G/66QoubNE5dXSH8RqeHEkK
KHGoCC/Qdkjkwh4usKOnPjV/qdxr0r7X7yioUiINeGTa5Zg/cqWE+UmjF8ydVPf1bp+dKzC8reGl
Txhht3HTwDL7hNUdUtUZ1wgciISZo/00XJYXMHr09/wBwxFXauDh6HwghkjrbVsyCrhjZl+mQbsE
rXys2jstvZSyx1a7q4yDlf5AFJCkX3aFf5xc/1n534hygGeCJYhzfdN9UYRR4IiP7Uf60j0aFngD
HeMFbovtffmSv5iPMd0Wvefj0tjVTX+tH/pnerf4vt0bRwm4TrZb/Azc9BkwGGPCTxhe4md919/1
9/qhuxzrHVrpVKJiJqWAypmJVmraLGZ7mW022PwRcxW99R/xi3BO3jhD+TjxLX8ZP2hzNueSq/Jp
fq/vqSe/pBMuyh/zMxWreogeSSEiEWLmyr3G1VzsTyMI9KPwNOjMGtysxvbMqS6pWmkRTAg5ZHk0
W+oIEAGTm4xhomqPaJ8pPrvFrqlg4VHTOx70C/N1PLfnAqMciCM9Edc21gAg+TTlMzTOp/yiOqoX
yWN02+/n+w5wnlEavXJIooV0DoP+qr7qHpRj8onT8Zb/s0Eo+bm7HW7Gp+ohfTa/gAl4uAyZravw
oq/s4aC+lifInPNV9GVQnZ+Zn4u31dN8xvpU/+JpV6tNTc8ssH5Z3ji0aOAUc98UcIyc+cylv3U7
DZM0XIa4e+xoazZs+YtvJpylc/bIgCP6Io8ouaszEC7jszhTH1LwcdQCChC1BF8MrMn4zM7pMXkB
auIcJi8FsuJ0rzyE79zqM3YaYAuf/U31McnbPbTIlA+e8tjfjA8iDZJkT1fdB79TD+3mRbyf7ouP
8TaGm0Tvxi1J7xAdaUAYrK88Fs2e8D8mH6ryjLfuDnobnclpspfD8CWdqfGHxTZe9Pf+If1M3mGg
qa/DV/MWv0Aq1D8LOPC39MLJG15sdW0LT6zV/AwEg+0FLnHWkQ6Nqcyv59nntIFOedZeeKubEv+G
sSCnTPs6APtcpTfrS/OUfg6HmcUImsRcUgMPYNLKlU5sKZDXrr6h2EleZICKR6AGnp7ytj0fHgIl
I9cWvSwdDWAj//Nlvsh38at1z0LCYA8b3c2lGcSaNmnjKVa36Vn+NOGi6BcCFZPmrefhafzUnzgx
PqcDUYFcTgktb/QEmAJool4yrA7K1/yBYbmfnoQ9s+n/cXZeu41j0Zp+IgLM4VYkJSpakrNvCMuB
OYiZfPr5WDPAVLl9bOAA3dWp2qLIzb3X+tcf7vO9sk537Wt1Mz1G90K2SE7FmSVCC5pszVdCu0Qs
je6vp+A8uoLrHzsC418EHt9MKZm7sfKO5VW+K5fyEtw3j2Nvi+/NRROZAi76+yCYXxvtKWQVHhii
p+/jA2uX6W34lK95D6db/cV4k1jO4DEgnwA8uAV80uervK2s1TsSelRsCJk2PnNgsR2kz+mxv6fF
5vWg92ZgxIybUJhrZCf0EDR7t8pzux1uZsggtBUaj2PxmDxKT+Fb/l6xij4Zwl4xrSbTJ1ho78h2
aPcu1S4784nc3fm1+gQpjJ/Ej/alZ6W8VHj7lwy65lY/gUYIzsMTWcuvylPwShriXlad7oL30IS5
LQzV+NYAyoRaPSOc7Vv8WF60x2xXeUx7KnHe0rDXISnmhp2Pe5oEC+MpOfcHvm1Ckwny+QzDTX1H
yay8XJ+Gc686+vtVWYjP6Y2yFc7me+cBBC6DTekpG+lTfAOvVd/l95LrZ4Hw3bCQY2qFt+EcXgM1
EHCZIokmbQDErxbxQbcWA+0CBSSNNQUYwOi5OoXn4XMAo3gRPnBOhFkA0N3HC8mAI8uobhF9wFaV
74R7/p5Yx4/qIh3aNzTk4H1Y5PPJ8lPQzQFKPk/nHY4rwr87APqJebTBJSz8O7ivo2bjApG/mjv+
Um5DaRVfHwFb/DUBfj6bWEtsO2Ie5hjQPxTI1lAowB0dlcqCa0Gd6Tuk7/jPw4Vs0LJbWtVtKLtJ
75qq49M1T+DEu6E7zC/yQ/BQv4oslXvkeC3b8W3/IL0BP/GSskjblysHwn20zd8ZBrFnsgmgtW1U
O5nmQ4DFYDHY3hmXobaNCwyHOCQscsMRxULkvamwWId9zO4jeFExo+AJgyZMNBmDT84E37QAxwcd
WUiSDXssGuzh0X+GGUoNxR+sHAYb1EV8tax1TDQ9A6cDpTEeIVSEAD0gr3PcVPscUDmAgs5O+QzB
bJ4yFm/5iAqI+w/1Yn7W+GwQBoZc6zLeIkgwaHSecWsZzwn7LvMaHgrfE1CWADVEeeMiGMnKYxDJ
o7YBi5nss6HS4GmvJfNUUpgY8S+6h+ocv4ogphBI6bDBWnFQ5g6+t3exW74AMVcfVzAG0Hb5LNxd
b6oDQtNV9fp/pxoWEB+8hWQGKGI26+ocPTdXWJ8YYKMxYqUxj2GEuYieQayYhwVv+Sl4MjlJGlv4
rJQX2ksVSElwpG7PqaozvgtEMkJ5TcZnjVQXme6FILSBSFFAEAt/GZuuJ2PuyJUyoci7TXK0yNq1
XOiURuvU8bLgPjEYsWw6QM6uDgSEmGN7eigppdksmaS+FuFKGBfSa3eeXstXfqT1AvePF4fXqwT1
h3fwohaUdJzmrsaoD67aRxlTULPPG+oSn+GCepvFh0yOwRyd7q14MFPUVpwx81b0Or4aN+oeQIqV
x/pTX9llLGqQ1+qZqgfCxxzAALZPUMWFVsNiLOZ/GrTzryVIYcGP0ZkLwR7H6qZfQAmHyhPT9n9G
52QzPNYv0Gp6hgav0WP2aOz0ffjRXuJ18WAFlhfvJ30BCD2RjwhSswjpb9jrUbWDbC0aqq6P+ch6
4JJW+QMv+fVpvCl25jLDScBctNoaUL17oVfnLvhP7e34WAJ5zf9TC6S9aO6nvfwkvLJstZcRhJ46
6jm9nR5pn5b4Tjzqz8YMngBTmcX8h/gk3Ic39Ye5s07gK+qSSSDwE4VwB17B8uS9wZgMvQol5H32
wGorPT4oa+zpCtP/D2IPJAxKj8PQDoCiLufJzHxyX5iVWfyHD/wvtvm9sAv36mO3ijdXL1kUXnqS
9jxQ5fXKWGKObLC1e5RvjCnufu4nKau/6ydh60kaPhxI6r9U1Z1SdpPeRSUWNeTUQxVbwkCTU4d6
LPN47oz+aCcPlvZqSOdgwIYUQcRawES/cNXJNYFUtXlchMEQnVkqu4q6HlsHdyiaypAeq3ZyDJls
g/cX+gO4LmUflQZlC6k1kFUthyN7wieRCSwKBPZluDi5zXHms9UmboYnPJnPjBKIquM8d7vH/JI/
Wvfpa3UoCBLCr/quvC6TyiVCs0pWln6MBYLYvCbc6IVXabiq3SQF0QhYTCwZZ0q5y7A7e29rB3pP
AJpDgB4gKkWwRG9lS81yBHNn6+ldfmo4MIQl2BJiug3LhReIcD9QUskOxMXPj4OsgG8eB6ITdPmi
ScyNNrMs/8IlGrmU40iSCgyjgWVtJoQV5ZvsiMDFB20r9jaKUGx7LSDeXfwBUkc8IQPCFleRZOeL
JBQTP8DRsZAUm/20VOfyH6GgXBIWsQJLMSMvhmLk08eRmIFaa3VN15AfC7Rv4HaZyxtK7De7kkK/
WazHOQ1tAXOGWszvXXwC+FUpPQbVeb0SVBgmsDtdzb+5Bic8MGdaH5bnAoqApRksy+y+j/fh2NCm
ugxnQArlBx34KNsUymaq11f631lP4ND1VNGSGEQ5YRk6WFeFpDBbyxiBhwBTwNZRsJQuoenTaPeV
o4WM45YQ6nPLkbSNhlMmv2fYdNVWDg9+96gpQDi85n0V2Ph6ULZ/xsHT8CC3K73ykFZ12pKTKqdm
g1T3UZVwAVwocVKN0saGucf4bAo2orZiEg4kpwwnA3naZLmDhP50KwqbNtlFrEzIjAyFiLWId+p0
mMlHAaijTfWiREvCdGrQaWQaJHRVTlB7AuOPnJYcRoQpOwpRTaYN1aIWTnK/rLDmkr3EXJqSm1xd
JqrshAPvDVitwiB9BYuh66Ci2YwJWxrNj0Jc1I8mghmm6sxMmT5EtvwHszVkeMF8EGw4TknXrGHA
LlVql+fecibxF574d9J7A1TRYu0iryOy9N/Fmxt9r+ehUJwm895kHhVBAao1OvDyXpOeddNrjXu4
PyH28jNdT+OO/fz+/Bccw9ldwkMYvrelQCb79wLiPkiKyh/royoSPLNHTK3GInWz3Qyb+DfdiDRv
jf8CEnwahubo9hAUavIXnViklr6Z1sGfTxv8ewkaQolQpf0clHnsTyU/fphMc6ba/GWfmG/k10+2
cE7iPqPdgFr47/eU+nJIYRFWR7H+6ES7Ge+H+OHnW/ntt/v7M77IU/NcKHO1M6uj0WzKbiNfrysK
muoaeDJe4sHalC51LDmEUv0G9fyXw40H9l/f7st9TaaradSSVmEMT29C0RO0iiuZL3D5vYlRrQYW
FhK2rRmnRiVhJnshXhL/040RUzRrwnOGLmKk3lWN08835cvujDwIqddsFQpRH6q7+oXj3puGr1yn
qjnW1SWs95I4Mrp+vRJebv7yScoXnP4/H/VFdpmkodZr16I5GrG87Ad0gHAmnFx5MMZ595PcqjS2
aUZcXjQiJUQWWG5C45SmzT2GAQsTZYq4DphPhzSkY2HdW3hQCDHFN00MylYYuinVCE1BXrgaWsSq
Epe9SThSI3o/37U/7/1fyxUbKhxyUd+IKKxwT/tPbq+A8lxL8uFG3RQvxjJ+ztfNUotXw1GzFvJD
8aI+jP168KQzyV1wD1cQhlbFB7YpnTedDRqSj5FGEK9HkpQGYqhtQVljA8xUr0zJBDp10oYmhAoX
NyvoTxBDmk84UKbbPFlrc9xdL4WbrsNna42IEZInCMWN/wQn1wPDRWV1lqHVuO1JW8qrcKXC82CG
7YkeBX7tYR6zll2CcaDO0HMZrghh/pfH/dXx8P/dIoxrRBUBmml92TojPckmw8zADFZj6uXLiT91
V3lmGAPN2Kf6TN3WU1H+uepDd1t/+M8pItAP1REMezirt+odyDcJ4IDbUcCrseBrPU0v6QcjLb6x
0O3rbFEOK38PY9hc9Weo/SCb8IZ+edrSf19fIl9MQ5RlXVeIfPgyYcpTzt3OEIuTeYXlhGh4POjY
qlOk6ONLH50E9WYyb43hVcg/rkq7gndXRXshOTb56zi+98Hzz8tPn2umv5YfqmUuiFurEehozKYE
/+6W8diLmlCaxSkS1yqG9qVWuplyx2LMC7sFg5pTyApayfFMZNGuwyQta0VnBAi8duGK2G/bsi4y
Yz+DMgz38wIFLuKVIgQaqCVowwh7dfmgwPzEeVvC+zB8EHEkmdVEM7k1aUoKomA5MisaEihBtNBU
GJi5FyrYiJQQBy24EqyItG02Sol2Ab5rRaXDvlJfof63VMm4UsgMpVPq6pmvnmn9Cu/iF2oE2WKw
GejrophumhT02vot74Z0r29uIg0CSeuKzNFqfN2Uu67J9CErTvghWYN4FnOkRZoBO4PlRJ8XmNvU
ACMljqMlAgtXCKfopn0O4G6sfR1zXsxhIJTPju54cmwaYClZGPcCVYsvjvsKSGP+H3TzSe3GzZW6
jukXihRmJgb8ygTAaJS2vQbCAXF0jtgqAOuSgTD6bltOb8w1ES2gnpHVVUsFFMLrVozPNH010zcB
FiL+pwHwkI8y+Crel8pDBK2Wc2jtP5CsOfaMI7FQH4KDasWziU5aEgw8088M+dBUWNtSP6fjs1w8
5eW9AMm436NESNVLgRQ7aFaGVVDxIRCwNE/ulSV+LaSgHxIt3amFiX4X52LxvsOEw+yJXlbIWrlX
4wYkBmsamcECriah6WN33KESvm8QM/jFuzoP+SXq422KnErtmodE4bYiX8EgAOJkd64JjpwzOyAm
b2ZbPUlfYw6eBfxPCQgEkXJJ8hYVqiOzJOuZmS8+TXNfekFBHyqDbSh3OlV+0lsLVWB6LnqtBfTV
WmtFZy9SkFFrgE6IB6TBfJaZN6aU677a4+XDYCKc7poasxjzkplwjYjSgcvnz+PS9lBC92uvGiga
BB/KQJNIxAkR4JiEe7yvNvPr6EfA+wJE7yGEtqcn7IAKTMZrA7N6JcDZvBZwh3mNVBO+KjYdWtIc
E0J5qyjBloMOyPc3mgFdLM0diGQ40ftIvytsikpL2fn0fUa8tuC2U1KY4XMC9cCKSEdmFqMVT7WZ
Oc8B6p0GMxIZitGQuQp1tQYvrQpvpLrwxvw8Xqe1kbAvzyhImDhTc8gLuCHioZekfWYwnYMjrmW4
gYFioGpoqfb18npUAAuBLNLaFdVLgvsQZkT4JSFnuruieZkkBU6KsK4KYxHWyirPgN1GlFUVrS/h
5YtSlIF6p092AuYEmDluRAPGjtRBtaK0DW7xJ89G6xNT8HxuEqORZk6HME9eBCy/2IC+gL+N0GTC
os8qmJGPEbOedo2UgzLdKp4L7c6E6E70k3kqjM6OqVyRfei8BXihG+2hQzNAZeSWCDBycDA82Av9
00Ln3liCyx0VpkPow44yCFntLzosGughkXz14gQhrAGZsC9gazfwLdkq512wANibJE8rP1XqtA4U
LIfKGK6tSNhA6J8p/3McTWQhL0f+XAnVUgd8j8pFDMClVsNKfEtVTK/66XE2ZG6mVywsh5DmzWeE
NutCpMd5X57vCYlDcj0sTP9u1vrUAJkwHKrimPvvCt4pvCSNL7KmudnRub9OjG0hoA6nlKFBo3Jj
9Ar1QDzSMcVblCBqxzBJUZw5VRNnHfnarcf0uskyEi9JO7aWYlYe0ri+U6erJ2nGKhYwbnFE+LKo
AYSwXM4Slmx8jFkrMv9WD67LgcXsT0Am6l043sjB+WpdeFFydCTgYho2WWwESjis51d9/hlxUMK3
R/vCS5PNHgc5Axogxgyxo3ZFuaQ5mgp5FNfPTJBt7tarWW6iCuYqq/vnI1b6H44HS5KxQjBERf3S
eXWD3NSdiTy5j71eOoVg/Dqzueogd7vEQJKzbpS1ZD777yZMZMFr4JKREdms9WaZN49tdijTG9Pa
pdmNgkcFt3VqbiP9cSjWhopVt8eKrAiswN2iWkX4MsmkCO2BkEC/O+K+g03Wg7PadNIY+uRguI/T
6IzpOY7Wdb7E5hoEv0UOBnGc6WjoypordkhOUDC4ya0A1Wz0xGxrCOtY2lrGzkDLOGwYbkfLmLAs
5ualI0BgPvbtpmLhKdvceGy02xy7KsGrhrvRb9FQPIu8PUa5KxjNlM9Jvc/1g6hvpAjoZR3lXmQu
82SrylBDQafK1c/PgV3tv8f0XGuLGuaDJMbIXzrDvFTwSpcT8iiy50n+SGH3VcOtUe6NYl+JW93f
9dZt12ywEUzV+06+mMaxq9wJ255sfWz7UyNdrOQGMaXgL0S3bLhjXlU8+yp4xKrcJQyd0CJRhUfx
Z+UvIxzWccYpdxpPiVQsqztO1cpoj8VAKC248Cumh4wzVOGY9LN8vGyINvYC0+mVjc8SvRLfS5z6
NrZOQTgL7K/JUu03jboe+k/AZor9yVikIBeU7TIikGVDQVy4KFlYA8TCIOVKQWgS15LQBDiZYQMk
1R9pMbcSOKcoGLdZbvGCrgjveHjN5RLWMoN8Baks9f20UZMVc3cJfFZZQraMkRccrf5o+M8dg/E5
lSXM4FVOFwFcpp+hG35l5II5QN4vpdJhi8gm6N+zv7oa8oUcxjIa2k4O5BgzCe4ljki2AQkYdCt2
8HEhfoxBS9Lc8NrXs0oEAc1W5/frK9STuPgwzCEGDR4PWZodoSi6g64ElxhuUGVjE8RHzUlnJi3h
LGhLPIqvarqFhTm8A7vpmB+bLmMb0Kfu0aAnwq5msk3/oMP1xtOocJNgOaCdgcgZbGcZAm5TyVrA
9wJ6ouQwyR+NRXSJXoc/BiPw+KCH+USKtvMPUuCxzNNUZdcTWgO7lJIGJ4txLVWbyvK6yK0i1/BY
RHh86aajWd5IRo2xIhdzUtd5tepH9kXHuCI1hjvsyMVqIj+F7j5kIrHB9ldo1glGAkiZmC/jCYJk
QHdEKAviwiIAOHe6O22JpombOxtr4iQCS1XiDObKiHO2K4zI2ahHF3aPiUKXSptE79pTymMfsjdC
EN42EdvLUsLjuiZN2q1NT8hXKn5b0R7rTxXdcrqS+dXC+WRThDsYNkwiFAq97pi1h0hbmfrGD8mV
3QrDRtVWCs9SI3xiaQr3cfvGBElKVwnMpHqhNh4VPqR9itwn2lU2f4XdyqRSWZhQ4clYUuZ/nM34
Z/0T3aZdvEECnTsIpigE+DAfWlQcQQ8sQKQS/i0ETmiQ0EeHl/Z2+kCJDjZCzGzQ2OIlRvrS20DE
/GopTgeI2e848dAWNry/gsMQQsfRB0LxPF6LWtsYXFiO+UhrsmAqi+SiSQBiF/i15Q0cqpnbjYaA
OYZaukLs5prTmxt43g0cTTcUAMUdgu0kTusR8euK+yYbG1mgj1koyGZbMFS7MFY+XGzY4OJNMd1a
jD6EDdRcpHmwcye4m+HW4FcC+pRlpzl1YmdXR2y3UuR11k4ql/xACQOBrZRuEQIykyFUgcQLafBm
+45i3Rsbge1bWHC55IcM0ypn2FbYPCWrh1juNTfGE7QIKHTQTX28EDAMsgSUT640j4wY0zHiyRMS
AcFlF4wJGSgxGkotXkIci+z4lVnkPLyGl0KTtkOVhTqNudP0Kmx61IcMOF64OhYQP4UaeDBdBpqQ
H7DQYSCLsPGKmGlRXCbFhSMpLjDvaBEAxPb1Md8NyBPMe/8UXWQ6lOdxZmpTEbV3grY0kbWOtn5n
mijfpEUc7XlKogVgvMG3R8a329HARwbSfPWnYFxWyJpadGKbqGXzOlQwARkHXolXSm7mpN84hfW+
MqezrO/b5JQyMGi7jI3lENW7MaXRcp+hrtgccpgCtbqratTRMG90BuienJ2CmZYL2yaGbqNgzy43
WKJsQ+FD7N4r8RdUUvmCwM29vIkDCb51uoq5oDX/97/mI/T9QyQNJKHBeap1BlPT1i+W+B4hF6B3
mU0cGmohRMK25FEKoaF5SR9MnsAj27VeLKt2GeJyNT95LB+W6bDuyrPeHxtlK6ukmawajKMOzKCn
39wptG9aaK5dAzmkj7YIEfj32sdxxMnSLLj2lb5hbCrAcbKnaasFh7heYb5H86iZ61h2ZKYMlG40
VfoyjhzUtjA1dNz5PCKCPPXGX0pXFNI2ak8mzMRmgv2wv6EKYtpL0QcFkOiTkXFOh2+J0xSuDPdb
cStlyf4jhJ+syuixemOa8Vu6Ktaz35Ug//9rfk2WHdBp66kKUoDcDcZKMRMX5kAzSDf29WGiZhbt
6Zk+XscVDNIKLmIEUpNHmdqMj/Nd9c4ZXhu0kLxf92ntINyGESZCyTedGNShd+AQgGa1W0HD1Qux
hcPSJF4dv1OouyqmnwCI4X5sdn1OUP2mc2ire98N8eeqobPbAy4Tcy/JLGdm/JineDPtraNwyyPh
wyHTYamAuAQ0SPH3OVwSBELMmnqK+JkgHF36T9ioMydHd+V5wTnyqwxJbKUEq6rd6Ozr7QoGlsU/
IlSDYc8LEkGjd+DxUVRwfIpXVPD4ttkm9AYgWRCdT+OGiRxnptZtEFVg2YWVG6aO4q3x0jLUBvo4
MGeFASju4R6N9FLULXcBbrONCy9Ivh9f/IcaBbxpi8lG7PGeAAmGT7CI0C2hu0JHzCC52EpvcFIw
j0AOk75xbT6nkOw06VIgChW2O9An4XPBitnugEyGWqexC1YOg1gmTi0V7hMkSE78fk8hhtYa3bvG
TNQzLvBSIBdBRIGULKEEPeh3PQc4FAhkZsxP00XUbDiSYVvIUCM+h8/qAeJIyz+i74LfmC75PfUu
uYNpO3F7Uka0zhW06CZ/gOTDPKBYq0+W/+ib90F8zzwN4hEHVp65sFPkFOaDDSxswZ/gRb+I5QLz
j2fx+Qq9BYFkvgYygDk04LeASoyqAqE/liAcJwz00U5ymq2HnboZgCJtxo7tC1+pj/GD8IA8IMYk
yaqCi4jSifG/YKOyGj9giJkQq26lx2yvnJRPItVTdMwPTBmvbz3X91m+Qj65skdysMOjQYfGcFRe
ceSB3oHtI4XIbWgyajKLGc2QxtqBuJtabq/QxWELAPn6GGW76AoU5XJGQXzIYW0Pd0KxlGIXVJI3
IXgWQzzxnPp9WA0r+QnsmLNdgGU12UK9xMWLQGWkWHjwUZyAgOXNjg4SCj4ELBQ5HdY9LD2Yr8XS
LJbAydqO2mp4HN9xUH+IjuNb/IDUsmVZIw5OMEfjbruQHgosNM2N1bsUSdgFMi2HZCPLWOWsyw+K
CP6dX9uJuegoSYFgNDsQ0Hos+glVnUttAGsC/Qu/LcO/RZ8nsge9pRxaDK9sXzEzHSgsx9J0aCGl
ya50OgDEJ67Vs+HNvGwu36886icOZVph6YEdsOGpgCJSAB9/7rWkGcf+Aiv/vZ2bX1otvaySYQIk
PEXNWS4/rlTo5XqYCBzfhPlnLK1boge39Q0DUMzsMu0mSfY/X8J3YgCTQAKZOSBzKRq+f08UCVgl
H7KwOI2f2RkGoglxib0UvuC0anQ8yjzFWlaI3aj+gBNnC4esWl/BLYryKR72frWCsg31e1Q9FEZD
78H+hrfjv/5yod+eCX9d6JeZQNiqnVWIPlwq057gFU5K4HXlU9STGZ7F0k1hxCepqJD8s79OqCJT
65UxxoSjD0l8mroR5asTG/DIgIplX8Jxgq2iKcSXdNS9nrTakOJZrbDFxRVapgsS8AH/+UtI38wR
iIfVZZ3MF1IntK8YR2haYWxxsEGlYBNaWECaOBJxlJ5auHmYFw1seotwId3//MnavJS+LjUJUIUR
2jx6/LMU/6p6ZG2KBklIWGqAwdMivK4RVou5kw179iBUDaa8xYUN9RXU6tnlo1uV/UpPj01zaxgv
pXyJpCcjucOOpsxcxMIU3bqw8avTNVsK1Dx7PJhMdYXOL0psg/0t2uD8KBjbytwOxEKXnj7uisKb
TBKWNvj3y/Tn8TYXfhkeyX+Aov9+VfKAZoWLqBhzEfXXV61UZQpLSchP2NO4yiI5TM5oB57hhXS/
NFEunuCOILuYq2DKeqGkWCUv0hYH9G0Odf36kpyU7R1ckLviDO/RoUI6VLNwWLhpdsUhPuorTDhs
kIoFx/8iWFxgL7rKsjrOM9BjNK3AxqOX1EG+uVI8Y2td1I8clmu0kbaShz7PIWPEZgLtYNXmJl60
TTyoSf4mO5sbFL00AbA3IXumcP8hHh+LV3FPUOkxOpdrfTP7c+AMNpt0MtWoLtYZywEDYGhHkQoJ
kYC/hQsX3ZYd4wHXqIVi34s7plFrcwlouwy3/d24i8/tzlqhU99wolSucZJW47JwYs9cDqvmQDK5
ja5y33DYk+uxER3EoMgQF+1Nt8rdys4c05Pu4ddN99VG9ih8N8ltdAOjxPR077rk1yVl6EKzMTpy
wRn4e3y1XAi0T+gDF4d74nhsGKGu4qZuc9Lu6dleE8aPHCjDQvY8hAmr0WMn7xde4Fjr4Ca9h3PE
WLVf+K4FUgppJbjBhtSJKb3SX5CwP1PG/6wjFS2bYekMVOUvO86odB2T8bhgNrzQ6111vQvrNYZr
Urq7IgDVsbd0ZTzeC8xFl4RLAqp3LKZ2Q8mBgrPEsr8mNMoG1JVEu7zaOPwILa5BttCR/mVLCn7+
5OOiX3SThqPJ/vmdV7595//6Al86HcZ7UqBZ7O0MneFNNskSVCZjbg9xl2Me0RI+/NnSspaEzkoj
fY9zjfEdhdu2kDbQOyN1fl2bwVWUTcD5OdttO+MdBgCYEOAn9vP1/rmhP93wL9wIWBG67tdcb4ht
R7RAMsAuXOZLFTKr6Ii8OAGDj4UBcXVD7cc0iVKDaxVvtX1+luALMkPBRpKZjmaTb/nz5X13AMmq
oaoKgDucmS+9V+X7maCmdX6qEMwifloXtKwqrlGjhwx4Bm3/F5+HWQscHVm3rK+esvnkd6OAX+ep
QCWSfsxRIBrOv/J9GUxuFa5F1KE/f6I2r+ivD0AmzEcjyFxk7P7leNL6DuZFUeQnHNrw1BosvPGY
mbHNJ9HekHECKaFpdtkxDlHRlGrkpH3myu1zh3qJqbktYAsZ4c0CRV4BLE/qnQIdO6f+rWiImNdK
KnRU9c4Sx3MNYhyPtA5Ie6R6O5u5p8Q9SxBOrihDpVHB5gRRHVKg+hKwMWYfU79EppVTWmaoOuds
DCzXBNbDWDxiBkyu6nmk09W6G7n0Qv78+f58hxz8fXu+lGtBQ3BcKsX5ScGf0njygXWHARUi4HKw
/vmjvstLYUZORqpuKMr8/P89xLJ0uhbttcxP9UZ7q4TXwTiDfgoUVgDHBq6JwBXnUnumWOYySCP5
5fO/WQpEYhGXh8yXOPevLFJLMacsuzbZSQq1lUrDq2uGPckMbKNH5vdDf7DC56tcnWo07aP8PmnL
KeP4h1NV/lK7fEcKBOsQIQ3MVaqpfSEO1PEYTEnNtQhSiHqdMyU/9ckqSz7w3CxXEgZeg3elAyxJ
s63NX9576ZvHbmkWhBRCUTXeji+PQq/HScdNLDv15fuo3aWz9sDCriCFdpKiU2nzkAq5WmKte5hE
7SnNDkOTEgx011atI9eOYdV3Pz8eZX4Tv7ypFuJjXTah+xBgMT++v2qcNPXDQcuC7MTSSHvxvmUY
zntgZsErGSRIXDD1NleNedMZbxWQdrkcSFFq5acybpadyICcVasEqquI5S7vsewqZRzdEiZVhApC
3jab+ChIjDZfybPZMAD/+QvI30yZiJlVRB3uIYvsD+Pmry+A/dswYb2bUgmTE0v+rZvQYNYu/qW1
PiuphtvrXjj4d9HO2msr7ROJxpWmFvYraIK1Cqk3fr6kb5/zTDYy4R0BD36tG81QKzW/kdP59WaJ
dyRNlEjrk/AQBu8j2mCpN/dKi2cZ8qR0WrEb0A8ZbySZM+1Ncev/+YL+tH9fH/L8+nFFsEPRmf/7
kJVBUkdrGNLZ0rcKaLlvU80FHjJkbA68iCltaQdY8iT4PtH3eEK50hBlE3GNp465EGBoxLT4WN3M
Yp4AO1DZrnIa8p1WeDKAJ2A6WcKTU1JW1V6fLktxHwJbqZjxrE1kzhbS6WUbbDF/GCFea45OOhnY
sba+AiHwOxtP7pYIdaJslqhIn4frZea+XcZT8jlujLe0XGJqAuQlwOx/ouIRFEdEIa4ucQSAK0Pm
YYhtDyb+wi87mPzfXotIDGjwtDysL+aZ/969MJ0k+TpFPM42RCbQODowixQYy9n2s5/WXXCQrJNm
MH8z7whO75uzhqN0JN7JqIy6qvCK8EH3/aOpJdzXDzoor8JAsGc89POD/qbSRKusKMafEAAZD75/
L5UYkRpGQJechpvIU7DCXlwhQC9gHPAMWxVNXIoS8QgRnVmccslWTKqeunN5iNHx1Me5/hYv9WNM
c/teXGAhVB/GHD5lV78h0JLMpfy7JpncU/6Iim5p5Ah+qSnFQUvDJq3SU6Fvr8o2hXtA1BCVLlFx
xnpQnqIhWMTGY1+AuFW/kcj+DJ+/fjzEVsWaizBCfb4cwZZVhqM0qAleKbt66Law1SNAnBJtJh3U
7NoqwMAfRXBxfW3Jd2l/qYV9r+iYPVGywyyoMXht1gUGP7+G3Uvf3h1d5cqg9pLp8BXQmRIFi9Nm
TE5qTeOpb8OueQlxqhDB/1pm20GanfN3yYj3qYbiKLySs44I88o2IxREv+owjOCARSOmatiKR8Kh
gQSUt7N7Gr+d7N6MQaUBdaeKiMSBQDf/iAALSik8xE/LXvAywQsEr6uAYMsXSrMCMWCmyu6HlEGT
afZI1gcTQ2s+kkMXo5+7QQ6xc5SWU1hBjoGBOGjyy2iFnppryxaOLRaZnYTLquwf/ehFfxOC0G4Z
lcyHXscc0UxeW/L7ImOAaRJsQ/ToUXdbbmh2QgyY5gjPkbXMyxUm5lGdYLCoCM0VavhShJoY3OQR
ntfjiZwY/JyYhps0H/KorlQr2KUjLjlytY65cAE7riCYI+pgEGGROWGogH1RVe07X3aLUPZGzLpl
eK1oIOpqN/OWoEiMYXbUzf6X7Mtv4DtSD+DvY/7BQfyf1IeqyRSBygHcaTb/IA/AzNaBvq1TQBSV
aQukTyph2bo6SewiTqJWCZP43VTQ3l5+3kKk/xYEXAteJBTvpqqA5f27hfRDa1iSL8enK4EL5OzM
zMTJWqoVAkPsR0X8g7qt+VtW4TdnpqSpGkYiMklYwFpfNlkjS1UzSoaYIKzbKMAap7jRMfWKGEOH
N3LDcMWYOcUv/tzpZtNeHbc1+ZVkM8hwUwk5/q3n/WbXJ2GWNxDox6R8/VKsTTXajTSs4xMla4j1
MwXIEYWxpawDgpdGOxH3QTjsKiRKkK4UYrj98TjQ4UozTx4jkkRzSpwxNVX24na0FeveQFEtyyVw
aHkXZu3DNQxWyd1s0mo0wyrHyDksr0TFsMx+U6N8k4HGPqdKtIAiG4rxp4z6q0yK4ikLc9UPT/Be
QvFA9TEfTqo+HXOiw627xvgsuTyrPs+BTuXVWkXDIacxlUIsQ6WHVi1/sf8xv7nDhCJI7HFY/yj/
CfOVjLE2c8MQjpgEdNYKHk5SbmchfY7fyyJ/s4o9opnZCWtbnsDnGwbWR/SLWLO3cAJAciSHAWXQ
nsfyyEgMNshkkTq4GB9Kf4VecDM41Y0FcY4x0Ob6RErNjlffY2i8UUHMQke/le8qTzgzwiZy8b7B
09RYyTA83fL0Ft68DSfGOQ2ju2pdm6v0NWM6RfIGbsb5KsggYM42kP+HsjNdUhzp2fYROQLv5i94
Z6f2+uOoqq42NhhsvMLRf5dg5n1meiam4wuaahZjpzMlpVIp3TfQ5P1uxjr+QOH24B62IIn/Rhj/
ZR+TXoLKk3xn6TLjl9kqOR8PDpDjJoMFjEszr/RHAssehSm4U4CNk/mdFhEsKWXbH3HHQeGkUo6t
MMXTrG3f7KCE938LhKKJDvx9ErVtk/AAsVH8IozX321F2puHuh8d9TVYfVf/GhXxEDJOmU8FeBMe
ZoAZUxgdk7Y2mbdvdvCkuGTs2FRejyO4SlK/+LTn/22/7H/aL9pkoLawIGka5Yt/bxMVO6kzQNu2
Ps7TrT4Dvvi5c9Uo9U+CGjoeB6BaHFx2WtFboBRchlnrJ19kw7M0jZI1dbNzTN0KCr5vNsGBPt+9
tF+7n9rKegUXdpHHu9ZVHhX38N69H5df+qInIIlVKqenCGLcCUtogDxiIGnd/gVcDMW9EIj8yheU
xf33ver/1CDulSIzUhDUESPwiw9lWuNLdsoLfS3dn7+BtQeTQ0/68NfVl5RhK2RDF405+6WgOLD5
TZLjM5sZhHuvI8/RPdNy9yBv1R67mZcTVfNTUlgEY3ch21S/W6v9rr2/xOVqBSZFzTzpsrs96732
KaW28hME46RxrwUIZ5Nuym6df5kR2ATbvp+xMHrWJ8+UNds//rvz/sXF+nvn/WLgd9l515k6wguY
MfF1O8Sa+F+nKJk9jP7/J1UpRtSFioTFqnGbdP9ifbHKtmKSHLxu5tb04KfeOv0B8Zr/O3qcX6fR
f9Tu/KKRO3s0OiiA1a9SSh7VR63eEl7WR6BlfynOG4UhA5APlxMQL1Qms4V8yB5qM8jaNVig/92/
ugzmX4zDvSksf1Ux76b166LzVI6Hdhjnw8okOYkc/jHriIlUP+3OrvU+2nb+McpCmGzUz6PvkAYy
HS/ZIEcagDUcPYzfVYp/SaL+2XyAgLBsC799NJ8psS4Dy2tnl+1/t1f7JTpza68KPahJqioEg+Nf
gkPpLq3KNgNdbAwp0+6t35zeLS8NL0/1ksRe6g0tfWK5B6mbrTTXLNx2Tcj7bRSkPw/Rifot+/E3
Lfq3HoQKXbVVKcE2fo3N7KCrSs/KtV+lz1AYx1qgbc2IELzxfIwqNo6YyhK4W8iA8NJv9Rj3YGtt
R23swEShQGdBVQJMxaTVYHL/u2mED6U7/jK82FdHo4DOHo1tFW7CXxdQhp7kw3XXqOvKS57yiOyB
+DjX4kusrO6v8ghAKRqdR+nyPD/POx679XmeLeVRLOXd7sd4NTz2i9KXDS7Kvxdp3ISskj1wF0Fw
Xcuqf8J2Gujl8oTzbNGFTrRfZJvrDPj4FTlX69OiWKSbYTbMHKr0yDHhfycqOHaYgTr8sI9VCmpm
9idYcz6ZGQSAgAmcaOyZ2T7J27enwTYegaIu6H9atPk8PzyexqDa1MF11gaHJurZu3KIWEjyzPFH
/+TETXSOmujwIwvTUJ4N8mz68orYQJS/yXtyDjiiiUw+YbdjnoVOrD3Lu/tncrwcCwoNn9m+fCNn
yd8yzinnSkODc8jR9/dZCILY7b3ty3Xv1yQbj0/vbQDl25enE58jeWacQb6hBc9ydrkeZ729live
2yDHWnG6pV7/fkrNu31zb5P83onlrxzXzVNa4cTFkqvO75/Ie2kZNZ7w401+JiBKlaszIA0JSLJ7
si2PyZMNwpK96vw8Os6BFq+Wuq8CDuUz9czqgNvdah5J0bEatsHuMtPkCqDoRcUTW70MOXyD3LSD
kCUQJWzTLf/R4HTbzPdLeSYbckiWe6TLiU1/9NGtYcNgoNOQBDBirQ1ewW4txxVL8sDOoE5vMo7P
H5VVtky3Jd+PV8pqv5RX93fpVo6Xq8nn8o28y5BqZUUmU7Lhj8i0nKHkswvEmTHYxIh6OecUfDHm
MYpfwU+56YToBSCVsehIw2eoNu8b3wisd3nd4K00vjxgXfRgGghaSJ5HocamqhlbfuGnK8vL5zuP
rDrgJaoH0rXBUFoc2b+E5FILm6Dw8zh/Pw6h/gCKx/Qyy1aHBQggh4VRz8Y/GImFHbUzKgkjWOe8
/QvAznTgmZ1pGcomKqPdWnCx1yK54GbGxlMZARCwKBftTCQBKxQCtuqToY3u7uM2KJBUquz88Yse
6mGOdubOZJilm9NCnVULNVRn+xg4VA5LGSLRucKTMW0DKGFiMQHpJomsyHBtr/XlQaZkdA7LT1H8
gkDuMNutlGWFaleLK2dOojQoPT1ofXCPeNgegKnRMFORFXQ9Qc1F/kU3TkiIjGk5b1zw6L0aoJc2
PCzqGb6hP17lkeXdu2PHFGM+Wh6Ok6sFx7mMGsHrORNV1IRNSC0wN9IGYjyAB2fsyzkWmfGU47Ll
cW6cSR/8c7CZHTYU9jKw7LYx9DLw8uzmyHycr5I1DKfcT4qM71bVYvdw5S7pOvqPt8kaoCVlKXcF
WQeXbzCB0hD560SnRUbPAdPGDufIA/OQmzh5FgLEFc+TEaI4+BfuCHQR7nYXXN8spKrxz1FLNxre
vVncBSHDjLtRVtdXCMsR3z36LdqdhncBHqGPVnw/DuyON7Em/YdYFLFEYrtGTygvyQmHVboRlZVB
58kn15keHvzLd82wyIDL4Jd+t4aSiOsiY9NS7Cna2/EU+bpbt+Exs8m1kB8csd6izAiXq7wcfT3c
x/K3DZg+XBmOLLQFynwlSm3Ee7AZVzIrHRFskQKR0nSTbgq6bAR5FUJwiUsmIkzBTZdFSw0GvKQJ
d3Mmty9XrxZyfrm6zBfDo5jrlHaUXF8PpV341gz9bg1ze5BtmtBw+3XpgZoU2yEBsbvNt+jBRmY+
HmJNpKmYDxFKmTaB8vTPfo5O1jM7Gq/JRhCdTVft7P6oQwu51cjavV9aDaUjDG+37vzRbdj7jQw/
UfhZHh+8M0A+x8UBjeWUYR2KZIutKZiBTX5XMXcWi9NCZ6bq5lYMykuKOP/dCFGKQ6sspFhOLfIF
FH2FBO2i9PkGuCj33c1lkpLpquTEgIP4tYwLpa7xbkXUbyFz8m7FE/EWVRcpYDyY8UVpbU9ZZqS2
JFF2m//HXhocXkTY5Vvpzta/BgTasX9KUM8Nt36z3+FrXScbsf30K5eXmU8ERMU7EL9AFCQLzqE9
hSk1zAIobGlFN+tm8lfOSrb//DQHMgYoPj8LujBZi5WSMR09yaiKYIsskOck0o+wMEvK+MksIx6A
E8t8KlrgADZ4N/o3FaezWOD40m37FwuVlN6XLgQB0W0YL7H/omfyGy3AuXPtyGSc2hAIbvoXm0O3
A4GTrUQERG3HPw6LbFUu+hkp9oGItdywiFU3FydJ7Kx0cgEw5+0uxRTK7Vxn3f/1pZjku22RqZax
f5KT2HgYoo/dg3hjd73NV6cFBU14YTiazrpY4IKh4FmMtUKNxNUSAYIDKThNIQ3AbkakQXvJRuZf
8EO357fqg7mTe3SY28h0wQwCtEXCL0M2XslkZ3nc2g64A+kjAPqZEUHcuc2KWnDGFokps+fpjDAy
ZkB8KvIExERIs0XaRAVES2U2kblEtFIswzDLgiw4LfKVvOdT9FW+o8UhQuH1vgz/eJMvQYyNa79f
A/Tk8gsgPUmP2hqPh0+A4W8WV4RX7hwvxNd7V43BOQJMTC7iRFTu0Q1iraX7TzcZrwPxuQDGZypT
A6a0ac2ENvLt22SVRNTn4OfCIhZQNThXNnZMsUhQRyooYGAceZpbR00An03QPpzfm4BYdh6fA5Ar
SXUy43yZ4b0QE46gCkQ5VE7b+qImqNKT4QJX4ZlADrPPhwLJrEiF6Zu8kgdpRnx6xtkWdawwAGJL
pfkyr/75P4Z7lsGpyr3t6EIxc+LdUvLJPTL9DpMsvs3eUDbextv0Dku5B/krTYTSaVlFSqDT5Hat
c1eGr3uXh6unxnQj8BqU4geXtelZj9IoeSY/MoAvJjdzweatHlIiz/hS5sRYyyv2zx7FUiJGXh6R
TYeDImMv9yAzgeHd3V7RXPtmEvpttxZzJ76GTAIVJi9/ECOww0m53u5dxF8c9rs3cj9OZOWE5cde
iUaIXREnhlcIgsrsnIs9W0lT7xNyg40Ra9XMxpjA6knsq+ghiMw/GjRQHBgnUpa2hzYinABnRNXc
jKGRU+N0LQKg0zHnT5Yy+ADqTHcZAQxh1uIS6TdXh6gxVziHFoJpIV+4RHQTa5yBy4jvVLlZBJ58
TM4tnX5GXjRcRy08L7KHw3f6MHrHtQ5PLhRCXsMEMZop6+NiNBuFeSzvRmHJu3KROhieUSiS2AQl
KKz7/CMxnm2IQkns9/dIduXCW+qJWI445Y4f57GyHmPDRJ9bTqKFBdJ8crsNyDki1ZyPIFrM/MSs
1HNEubjM9iswntfpA5+CSedBnoATC5kHbbfIJjz5/YqT4PjCSxlAEhmeA77n/+L2lE/7VbfZhZq7
C+8KdAKn5MTxhLOO2psJnjiktDv3GldzPZBe30ct93CN9YCtWz7RA/lcRkT+zyLlXVRKXjPzxD3K
dY0vX+Jq/u8h2itO6v1IUT5xREer8eJPlYSzjCOUJ1FQiHExODgGvomreldWcVoNV3sw3PFTxWwk
FuF/z5YjK9e8HQshzlYcXOpBOeL+RG/49v8+O2K9sF0lpe58KCp1f4iwyAToPJoe2Hl/KJpYOnlQ
tvqSBnKESI9YDJl071bjfoRcTERbzrG//c0QwsubHEek94U0XbxR2xNDyLY2pdWRJhosZtGJCDIu
bA8aByzQTTn+8Fxl9pDn8bMLma1Y+S8SPgA9hB+Rs8ETwHs8/5m8LPiSfUycbxSJhygdP2IL+48Z
/c9ZvYMgcdLQS7iLEkL409es39lMvLmQ4nfqoXwjOi1mowgoa/T2t9TafXz//27L5a9ovFh6jvMu
3/LLI8ZCzivrSzFK3Vp8GfFzxA6wjKFbpGOk08TMADo5E/0VDTa9Iig/mYNj7m927xbLteg++XUR
pCgyOk2dIuHrQ+Rgs2T6TjmR2Gi8z5kMOiShfAPBVKDGWZQyL8GJi9GRCVJurVrIuqgmX1jswtlT
AgqnJ13cr2UMxEcQ5+g+0rdX9GnCWqsJGcPbWqqIwHp6IF0WB9ImbRb2EVT4FIkA4U/JQZQ7z9N1
FdWRZOmKqprPsmXJm11o+FSP7p7btxJzJr6WHozfs8ikF67MnneNQxtj4IECB0BghCSq53K2mjkD
zuKYfBCyQu5aeZrrd2OA4SIdOTyQ6jOB2wwTI9aKvGHgZDtf3FxxkuWRL5qp9rWPkpUeH5ZmLKeU
E98v0HKpXWgy7dZROz+hGlAzr6mTkQn14nM3volhrjno3h7DtzGqPGvATKZqvFua6Lbot4ytuA6i
u9gD5rPrkhJf0Da9F5nl+7Vou+g6ToYvynIba2YHeci7u58rfSS2abds53KtE30K5Sqzp/UKahFJ
y5gXESIxSvfulI6U1zgzJNvyy1O0W1bziglFZ8+U4SGjhpk4hlRwKlbvxDcFdu9u/6TFtnfTS2CV
0VBxkQmxoa3/+4t2igNx/3tv7W2GRhsRa6agLZTBnsw6Mu/IxelPhujnOOpnyRIQXZkIxJk5+d3G
oGszthbZUiOx849+Y6sdKGV4ipATMTfiwIjBoWaLvmtf8fZvLZV2FIsmxMYx+dBWcWsb1CgLhq0Y
5z0CJmadzr97/GfmXhH5P/0LMW2iBCbehuXepC6AhY9r3f0PadE9pCA31Pu3yZTPxEbLekHGJ1+K
0Fi+4ct0swvlMcABBxRuGmmPI/CP/+g+GVkn+qO35OW9+/60Xww+oB+zE3ckX908LXeYVKxQxZmR
v2KhMu9RnHLxbeV/WT6JHw6aKOKTUdZDAMGKlCe5g9LLT0L6c3Nj/9dpaPc6X+1WZgCEgLg3hDun
32LPxYXAnx+gP8roievy7gjfJfI+QUiPyExk4G7u4suM6lV6S4I0VE7epFlemfHJBwZY7LJ4m/f5
Rb6WQRMDsI9yBLti8XY3jajDa0sHt+RaTDPAjJFjGUPpZEAZVuISV5H8bXGS7BjsYDr/xOt2DuSQ
pz3cJ+1hO0Y4Lm9JdFyRCyDWPeGk8mB2ZDMS6zrl4sCX8EtxWHbkOqmevJZQmfgWbDtv70aMLROs
JeXQyOkuxG4Cmk0RHQilcGR1QS38E1gCJbDju48rLvgZlRRJER0U2VCC87ucBKHHSaHkwcVmoc1y
UovbuJkd1MSMl2JAROiln6RTh+19yi9YCigBBXLUSvtGyhEsSsRvkA7SueKfXsRdh0EJ9e4exgWT
d7eu2ABsbTU/LJNVrU0gXFoflrwQr0d8cx3PTNw/cf3EjJ4DKA1ZYcuNS0tFtgtoOrZngUOY4szT
YIVF+H2pIosVUQO4N9tiKoYSqCfMFTUN3KB0Rb48zevbFNHONTePm0BOWUV3U05uRIyfyXpWnMA/
/x4XwH4krnwsS90R7bo7p9anOH7iosrBlGxgWySmJYFMiXAQywvb2fjt8EStnViaal351dqYM2QN
Cyd8WX5VhxIL2b9Qrck0IWtOxScj8RZnLV2TRYX4rvKN/C/xsorNHTOCMun2K8VX1vrUWjkrK8Sy
JaMphcNNOym0EOZstoJzIBEal1J6+7H4dLbHZGsMcyX7yk03Z0nM7tdhcwys8ePx8NVVH1k7c3DS
OzerYMqKzb2rQRmQhsX5pV/ZuMPXL9IfumM7BQgCkCTKYMShBi6bDLmJzBDiIFNt8Vpyh+LCK5HR
THyy7pXJOGo/idK2o4kS7b5T/95VbciW6lj6q5H/vgG2XOF4X+CNmdCfvOzDspo8M/cHNLUD0/IC
xBOLgB3jdQzgfWA1ehca7VP7PPNNw48w88ShubwKOYNU+4+fy9E0eWnArgESGYYXkorLd4Enc+GW
Wj3krAfEhd/71yeQcFikXJBBaCZ/yrjn5A5UP/JtsgLYwIWBV9RIdPUgP3Otz80o3K9+Ukq2KAOo
6f1DcHxib3AGVskn9Tx4LtyXoAuarryUcPfhCVIFpKT4JN6wZXecAf90wDeEmi6U4IvjgVPweXMj
xIWwI2dafY7du9TYSIG9Vh7lnRnZ7u7JdvMgX8Bkmr/fZNCObJGgb7AceCWPPKBHbyE9xiG0ybzk
mmO+INzDzgiXrW+/rMNkO6ad7Yxn2H6SY7Cwe3qTQWH/nk9Fbg/fGxH2w0KJ6heKcm+HK5HyJpch
ML+C+3rNz2XanXHZNzmZXAC+7BfAlOmC2015u2qyUN/GPxDxb10awYPi+GIyM7nZindkMIFCbNyU
oLr1CyAQq16CU5/EJ11glaQvJV6lALD8xzlswujKm6iWye0CFf/jEHB9Oowrf9KykOYghqH9Rvvq
mbTG8uw3UTU5hmGhDTJEsoAkmTuf4H/SdSwYlch8UxDbnMFEEp35HhQz0m6Q3BGBRuSAsYdmilIu
MSZsh0TwAE/vgqBEFlXWdOJh0YemcutRujKEX5NdEfmYU3/b69vR+6n0Mb3J3u+L4qJJ9Hczeepn
GR5xG5bf77cV60qhpJiF7339DJMIVZcb6Ld8wlu3YJTmrci+eFVW1rRYqit9nW+6DRyBQHF037IY
1p+vz6xsV2LaZFUr69rb5s3NMkrD7r1iRzImOWFC++ZU0VxyCFYKIWKxfdJxsuq+y6n8pfOWrMRF
CCIFeTbdUUofScmbvc7j4raSZjXtihW+cIpewEF2k4exCz2jrM4dz1ruAlCgCZQjDOyagPAYwCoX
nB8lxCI7H8pKdskkACmRbfYPed520qJ6H0pc+77hO2ZTTV5LCvfqPG9ZcBNWpciwBT9nBunCaCOh
ZbHGt+3922SQrjIef04QKjEj1geRWP9+dpOhmyK0M8y6sob3fSU3LbtgNz3gVQKUHfgjnIzyP5EH
ZZ1sdTQQljJPR+z032zaUxr6z41xnUx7UCUta6zp1i95BKoyOl/2Q3Fdn1NSRr/OF78mCmWHY8Ap
30fv2hZTDGC7BvoXLFGCtlJAGwaeHvucStADd1/P4ahJP42LO6yV4wQchFEJtfOUFAptA+Cb/tjH
43lObV3EgGogREIh8Nb10xRgi3yKznasval1ewViokniHIoagmYgNhHihv72ABzUd3ZZ6O+glAFD
eV1qwChMSQc5hy1wKq72tPMpDWKyAeaBaEJ4pubQHUWHF7uefBeL40MawwyKwoG1CWs6MC2Llmxp
Zolm0uYexK9FvwFkUu0m1zkkDju2P+BmgEXBq4DnOUeHR0iy+yUIhofRZIgGOA28szKFr29JVUwz
z0FHAE5KaGOBsOp7T3VZBoMxA5rEWxofXNhn9NY/TUnWdt5wWt9B8T8qMDW6Lckt3nV2Hk2WTDXw
uQib7hRWQBh1tImg3R39+kcDEOwETM830qFRWUuZgUNSss4D8Yraf8r0U/CLJs2y7YSeyUkW1eXF
qRbHj5MSl+Wy2YdnKDHglvF0UPoENyoEaqd/vH6QREURIQD0MBOf3W7Jfux/Z18AZPdPGTMofLMM
wGTHZNj8kuR2SJ1D0xQZMqa6I/CC8/CyVVbkK4zA/LOj5vVsM5KRrrpnyK1yshfZXLMVf//BZrmp
T7OPK0BrXw511UcaCbuXl13nzmf33gCNBBAvEdKfNiDHINrpDyaSS30kJVEUEZC0NO9Bo4Vv57EB
aQvM2XyaB0np7Z5GF3cXVY4Qejsb0ukZc5gaG6rrSFBz4Y0REnGi2nQb9PMH/wR/1yMQJGzxg8hm
Bed1uu3ZtY/LV/UHJa8fp2NANXsL3bLX7NhJoWZliEDlglsWrMZBBykJv2hyfNiBGwTwa0A9//AJ
AHUfCDnTcjQ9v/YebitbErC5uODr6yPPeLiwyNmBeeINY8Cm4RqfNB5YucZFtquK+BEmFfCdM6Iv
6nQPiTgRxBUJSqTMU6drK1OS0O1ielnkhUsY4OVww0W2PzRXAWtyQsHFuhP2YuhBAL96SWZmDMLW
mKRmUCLdcpvA2uAeQsSnwQ1UCW9cj0Exh63Ch4+SjILV7qcdXIHm2E8uczOPHTsgTwoULHLUYINq
YlbPzTN4YsfwmEwfqZRQtyYgXMe5vrXfYTGG2SR1E4KpJOdvQOQRYMbFkLlwwOaoR0tlawG2Jwl/
k2x6Ipl1eT0/JG7+eSZT+b25uDDPQ43+0NRz6AcdQW2iVYdMvHz9A0hU7uy9Ey/7MnJJGD7uov3r
cTRlNdBOIc7dr1/GENnsgI/z1X1YDWRrT564yVmOF0tN+ceRZETU0pyCbzgxcK8QoG9cEmaeMwR3
m2YgzX3aRh27bpSCw3wsxYmg5VDsc/1NLuBNX35JZjJNsvPIjLapVnV+yT7vDvVep7bjst4lsQY1
QaOCru3A9ZaBggQIDPzpxdSC3CuD+W0HIJ9Wx+YBEpCxEQAhc9F/2jagEClAjvVvigP+JclTaicN
4UIlCwvoaGzBX3IH7SHRdlrrDOusI5z5ag9gquwD9ZGsZtI4ZXVLHUBRTAFbcQmVUTl+Bp0AxhYI
bID6BQkSvB8oGB7XNVnQeQChsZH4FEs5JKpCZZOGvwfs/5fMYMeyqXwj1dEg59H+JQ/xuivO7aBd
h7UmULH9uF6eNGFqgY8TwASggrrEB9E13/tNDkBgCGAPcIfdj8tBWD6h1qyMScmqJgcIUKAD9zhP
xAxuvE7XfDO2fevom6URHVSvMiiFD3Q9tHIvA41Gm3XNrOdnvXdO3IQ9l4TLuWBwqmzHwwcDDG4V
JEMANnALdC+FxxB3JHC/TCA9p2JRf+6Sh7oOU2qRyQnBlSSpAHOE50FlG3xScGkA22rCez+8Y/jA
3y5zYLzDjFVcHw497GHhOY3UNDKIaoFWlq33JhskTubve18fIKwJT7TRAIZ0biSuqc6AoC93sZK7
AJzhHTgnUBpj9fJ6BgcFFJ5ajYbDp9P5lNFnpXuGrpzZRSUgAWADHrKndt45n3X9pqpnDWD1JEld
3N9MO79kSErKn+WQx2pRGDJWjRtexl8kMa8Vijqv52F9rL0T27jZJiUIN+DLwFX9oqP9yxoru87P
k/FT/1XM8w9HdY+FICbB63d6sN/azzKNWjB/9vXuN0nyjvEvsyIeF3WgcNnA+PFr0dRFq69GRz3o
moqK4iODgEFVFsrl+FgdHF85UuLM7iWltmARLfTaUwb/TP0nGDPVEVC2yi3GgGYDTdAFg/OdQUz3
UuI5XZd5j1lSiJbS+gJ/aHjur8gfdTlfY1DaDgE16VI/BAcsdFS5y9529rmnaGfkWiPB1DJyis6L
CKb7UXWZdGWkpS/FAC4+EWJnVmpsJKeBQZQaRlNyNosGqCG6uIwqbZmAJlcTcxIg7hCOegcHBbqb
Lhxbc+sYOxbopdFpDAzMtIbjj7me1B2N3Baout0rtG+s1KFtY8Mg9aTOHfG6xGOQEDuvJ8sFhhxK
GKj0eSVROG/QNVh3p8eHDjY4KKXz6Wnv4wXCHDbCG4MABo8QeLuCalZCCKGy80knL0hA6DYpITQU
bDQ7Fic3zTY5DAilTYXXgUsBEnEYfAtkhcXlvBzM6FAsSitQqC8+bPLhR5J9ZeNnrQtVfVU2a73y
zSJU4RVSBCfTVLyOtLTxqs2fQI1xABRMfEPZWPaTapcQCoFLPbyMklVfb4rDfPjQyWlklhyvTsc3
Q/8egzJwLL9OyWre50/X8sd1vNQVeLCYhiAuiR2qhncQr8ed89ANKyeDdHyzFzwOkqqC48k1co/6
gGK8KNOFkSywEqrlpjilfQBEFShfJpMz1bR5dO2ewBgrcrcZTY3UcwBxBSsTQM3aw3ltd25ylvBs
9aW/Az7dm8RJfE7UldPxOz6t0Cl6+dUFUtPANsFzraFhYOa5Oi5D54Mvq6UxsGFpH2bkHOP+nuaV
8dASXWnyIxzrBKGU5xwacGpBYRFiTffjapiuU/tl5nVgo50YxMABq94C1/a1uYLpAfT45fHgbMbX
bTFsGgU+46g2H5zRa71/7rGXY+FDqkkbSn/qIOE6u5gVwR6r5XeEZFqMFRi+kVrGieNRLKWXcTV6
VZ2NvXsr7Zg6kAY/ht1zMj8diJCeu/EGTmfuATjYpPOMIwV+IlJXM7DMZVptd9fn83W+pxiwj/b5
LOUr0KRSD/7DceazIMgqcHpDxdmMzPVBX13tR6a3luipHjjZc5/NO0Kmg29e3IINAvbP2nXfec1+
weSjqx9q9+yoPrjPQyMMpzJ1qOxJhE27bIf4MIJLeKU5i+swP+zP0ExNuo5bDXt9uVf90ZFoXw5w
snHQ/V4fr0oNwF+IO1nDCTviJ7D3S3VjLpmjje/hBew55VlfHl2o7Q4Ph1m9oPwWQkR9Ub+NohEh
HvYywARNJ8WT8+PM0U/gsnU/lQ9jlb1eSbKg6omII4n0LEUQTkhFADhdU5sJbEBxWl0BX032+/AC
R/W+vywOlYe4AELLUk9AdScqEFXnngJqtCfpN2dy3IjG4b2t8X1tHHwjYkoDTZlJ8PJDfacWBF/C
WlHrZBme+bOg3K7vVxl42JQFnkrmH92git5+37HqoaDkFEBUq489uyfgneDeKzBFGs0s79X42J2j
0dUIDONpALR5dI6hbs5AI6n0pxZK0j6d79MTBLo+2K1Hqpbq5/oECUADlD6YnotBKnKvYTV+PqUf
pboodxsNWPqGepe6sFGJ2jPK2q1t8MRHrGhDcOiVGEi4KxSAWPYivBahnoUXbULFvTG3v9k4A3l7
ZY3cFIAXYOQBAfkyn4egf1Q/7A/9+cJGh/1kzbU569tIC6n7mekf1w+odymQAfxNOXoQYfXdFMQ8
ndK5eEovAJ0PU2OI/CyTr/3aeqUP6fgE37Fho1JyTdOHvCTgG42AMBz5xxAMCnYRT3M2GcjYq2dH
gniWV83MdYUhuD5huJJtd2EaWUFRVV994OUYMhXc20I9RixAqgZaRCgsgT5lIc7yfTRJ3i7r8ZKd
cRbBzM0gDDKyObzxmEpdShmUabpRZ1qUkXVkhfW6XjesHR/Tr4zowneqUvd9WDjL5smYwaELmDIB
1LURnJwr3FXl1ATucW99a5CNf5Z0M1Q/k8tKX1jzM/twuwdl0bBB+oaDDHNg8Ua2z/P4u3mC6jF7
Vagt/6AP9z+Sr+qR+rl2ZVXBGa8wZV1AkSK4AK14QWey3rRdkPRVvK8fYERLMmwMxBtTYnGUpl8g
va2FHSdh9qWeiV006kbA82Q9dREoTchJCDLQVLOZHFjTwjdHVIFF7TBRRxPzU/lMBNX7DAclpwU9
iYAcBf1CitoDV0yUZpjUhsCIj4kSH2HWNn7WYzhIr0pAkAKK6OPVfCwuIFfhBh0BB1QH9qwgcNtX
B9/sQp2gPBC2x7A3Fpry2uZn74L27vRtsX85aZuR8gBL3nikuiXYCYl+djViBXr9bjgbCr59pBK3
MD1szrDGEzcnDJzSB503oGIwtllHbwf61kENdkTxWEDnD8p4N6l6Vu6m8XmER5ACEPByVizIK0DL
2mVlv6X0dAUaeQhicqP6agc1gpv5Y0qwSoDV8VdcAGj74yI54ZaE+vCYk+7MvqcFNK+bGStdiQZM
rRE1wJrxr4c3fLqD5QKISo7vH3GDdYft9KBqZlblWfXM2W9Me15f3V3HnBN0Ndimv4NXMf+lIgUo
AZVSXSknpQbw7wslXatarc+KYa1+UbCdPO2dapKgLukAxIWvJtNex1MAsNvHSz1pMKP7h5/7LjJa
5oRFA3MdGFxoJYhUDU7V5PpTUDJ3uHaABwHQFQraFvEAcc1dlZ3n0gNXSCNHihz1xO3LuK1n9Eyl
hwAo8JM+gb/RpfgGnGXtxXr6b3dcHf/LDVPPBdKIaRjG2LgBV/zFH9/XdaJcHbVfK1akHfkbtgRS
SojmaRWJ/poZHsvru3nKp+PzwjF2i8ayg/G4cI1hoSquZros6/VC8EPRAmDei9RLWq9tXKzT0QSO
OCr7dZ8+1Gm4UyejS9AQHzFaY1JApGDy+oLfM9p/nVmIGR9Wvta60+SiP9TGS0pGfB50xopJvk2j
tH80yOA8bYvuzVBCJjzzMrfHj+WFCtboQDph/+jUq4biLjDvj9D0eA2ZgmpsAAVOAKGOSLnU7HBQ
AMN/qZPFGQzR3m0hYBUPMTIRfztM7DDTwcldmocYVC8oS+EstFPQQSYss2z2n5OpU/lp93Ql9dkA
lWZhFh+NvmT5lJbhPvMLbAV+fDpNj4vsFNVG2GY4Z/5lvKmaaQ+Q6EBJfMwC77qfwZsAVGV+jdvE
hUZXgEfBnWI5ytjn/ogUxT2Q8q5OJagRpfjcBcv3uDrD5SMbCn3lpYk/smMQKM0+AtkQ9NKB3PnB
gzGDVXwbXSSiABQ0hMPuzpjV4/BEyeohOtU4MYFKl4CnC74VNTNk1XQLMNRN4PyV4ERaKhuvjn/Y
u6YJzIuHiGZfre6y7L9oTM0euOhVB8vmVAfiIPN3nWe3vwO6+mc1rrBv2YYwE4J+d1uy/UVENfVi
HQ1V6dfwr8PPqY8ZXhfIDBYbyR72PvaUQSAE/SiER2Ff4QAEFhvOGfuDMPOQv2gGqhnsTqF9caH7
yxNXy72GBLvOS1TfVj0CdM3L7hM/eoxPbrtA+1RXRhGiiOAIh43OMtXdV64D92YtKK86ji/hB6jb
4EUAZIr13jDZfbNLZDeUk/voOSM1zgMDh7eMbRD5+BHkXKTcsKAaKM73f6PI2r8q8l96Sb7/Sy9l
p9P5nGnHAZZBdwBceZD5DXhS4I9ZxQKzfNrjufkjYwKuGVFJQ2e+AjVwqlQBgP9wQWmeQgl4H1pp
iJe713zIHk5wowKT3xCOdcHlrnsJWxYId+mO3lgFsL4D7ie1p9B915fgCi4IJD1HsQbwPtjoAknJ
iXss49FpbnVRllM7HYwTFp9+C1UTpLPE30k6uE6OzxdhZ9dOEwCmockmYPdquPn2CqoK2PkDeFJQ
Ibt40QRD2I4aglyb9SwG2FQi3bCdge0PF0kCsCcpFZrPnAIEn6JBRuGNc3i0/BHqewnsb4vgxzWw
NA/mgCRxlTxgiU0UHNxuNiqTMgB0Xv0uwVfGhbP9LmF+BTzY60fT/x4153eDZvx90NJON5J2lA3r
ooCsYcrmRAMXAcsf+AzIjzbCBnARhUgO1EXuULr1NxscOblfkMZcg565lq5LpnwIB0iGqGf+9f9R
dl67jWtbFv0iAszhlaSyZEu2pbL1QrgcmHPm1/dgdT9UyQc2Ghf3RB+TErn3XmuuGcoVZvH0IsxQ
ZG2Gm8vYxXSLxPjSpeK1xBmQbiRbIbLmgDkorsgJbWGxYIpCYr33HL9U2+xEqpjnip4TlgvwI7aZ
KVi32LV3y2BYm2SA+BsOd85oDYMXujtvXdHU4Fh+ZRrCRhnMm9FW6U9eeyyFXRWtGDKl5apQf4KU
/sPZgA3ClFVAJR2fultPtK4UQJsSsT8mQ8krRXtqDodrOrqJ8WqkGVEZJGlHfBThCKziU9K9iBjC
EtUSJysrPh+CANdOZs89pa/SrHvK0WLd9RKGvRilG4BAtARlnLCrWjb2L5iqY1hV03DyH2UozZV9
m2PkKtSE1j4qA4fjXPDShEl4pjIeqZO3Nnrv410bvncQvHSKvUL6rQAEGd2nBLgf3uP50UPPUZcd
1gJUFMTh9btMeslgHuC7ozJXm+grH816q4sQQPZe+zRNv0v1jicYsKaJitZWVrfUsfE2bRy+sfv0
Sb3RwCXgjNyF6RLTbBPmKVgp0mSykMe3KnoDObS6J1E9tNGTKb9yMiX8AFP1XNnFqAT1RZLin76h
qMPwuqKLhgyU3IfVwtRXoroR05PVHwTWKrHSusO2h+a+5N+srWALfmkAOMnUBHe9+MD0ovdWmGPn
k2uEq7ZbyiBEyk4J7zpC3mUPd5PeWgrBqc+h7/rPfRHszDZIcQ9zAqxMTWwaieJ2dXm27GbbpSXA
OBd26+tcpbY2Z6LRkwFnTx/zyUlGDo6IjCGo2YHXeBEYvuDEbLpp6KYwDxjECDuVRQNZsdlx04lM
AfahNAxrVilmZagOoOa2LsWtkDnzJhQ+ydJZ6jYyvXy+5Y/4p2JqxLmZwF0iAAfT/mbREv/CN/5B
24bzHnkTg7RjE9IaELHF9/uIpHx1VwVUZfZABacQVnwL8Mc4S2dpmvTH0kLM2Wwjc3Bl+vRWOVmD
cq8aoBIdls5CD+IcvdaZsrEGeWmp1nmowpPZsS8PZxWmSDnlG6khLb27ln9c7oslzYZFXrTlk3tH
jVFZyXnQAiy1auYqDC+tTqMUT3aKfFTpMnMQzH6OikyvWof+PmwmpyA6JQ2khWexYgb8rRVZ3dQp
edBpfvDBF/0hXfbE2BFqRYDBQGtWt8dYholJjz925iGsqosvH1vdw9WB0FXCk8KlkaeLcM4BmpDh
qsn2D/SKlac3Jy9gxppwdpsFZonpNZc/MRp1s2GkqEG5yQ35ZvacqNveP46N6TQpyWhxx4EEWzd8
Jey40b1tgU+7Foi0xOCYuMk16l3GCCvzhMVIIU8AxkoCylYDyw1p47tpWwtPU587ASCOQKFQY8yo
8dceZVMZLCqcRKPygunpkqFBz7GGR0WmcOB012geSEdASAzgAIwE6ST757JX91r4SFfHJIP8oJp3
qSzuhpbQFXam71+k/zB/Y3pFvCg2PyI+iLd2AUaaRp6QT92RlOSSzsQMQMbK8a6mjwW3hxGvH4OB
sAjGJ1clOwTVdgLabOkT/aAjFx2WiMQHN2rWcruuiImbEGw1/l2tfsrsnn0+Eng47kZF/zXqCvHe
qIH7cuUPta0l7abUlaVvnCo9+OGYkP7jrMWfUpMNhko6Wdo38+5x8Gt/MMrmKJmvI77OpXkkB3Jj
dJdY/qxgLxQEZDBKVc8pY9qMXu7771b/6mZB3LKiGyoWinOirHbTXFqioCqNIjRHluK+T/rr1JeH
ZpLuEvUhLRWiB+pXrUX925XrjqF3yyCorz4N5toMyEi9F+3KmAkZUWvL1RHAOssINTQQK8lXVbzm
xCCbU3GO9I++J1sMFX1CTxbh25+dMwtHepC24eCHBFFwiBnRazyA0ToRFsdCVuCdVy5o8VUimCIZ
KLx+wMvQsbzupWkYuJEC7tfiphzzw9jDwyB9w2MmVsLVbq+695lIUE8I7xhbyiYfhrz1OVDpNbAq
GgG6rDRukPcxeRJ63Y69T4pZDGQxuBShDR8CIIUWrTpx8FX/2VbiksdwaMjLFMETAeLV9iS03jrn
2PXIC4zzdNeW2MbrEbgFewbN3DCO+xY4y4Q0WghwBwy2AnKiLYlYi+pZA24KcbDheO6xp4mipcfV
8pWAaYwiFbyiWHI5bQ0DweNOO9zgKGJr7RnYtjnoOqTAuN83gnbsOg/bYxiIVncxpK2gPybM9yyo
AQIhEUbxluZPPUKcgQ2jBCGNLhE+QGMEjbE6tRRik7SV0hWOURhcC+U2CFU4OiS9ZsmrbpX3BVlx
2jlE6CYTSOI9FQXragIGep0/vuJBRYgv5ax/VP01uXkkFlHeDifP+0gBjuxAKvcjpS4XnYMsqzut
1e2WaWPAnzPFIv0UymF20MRprYxorOVDigdmYQaOOMIuFQpiM8ulbgjQTOFitqucHMnJHz8mEr3S
ooGTMhlwLOvozU9rwqN69r5+WAb5vZhBRRqV/YxnmyW28DTCHqp01e38YmXWV4HnWUwaLuAL3vJ9
yjjVEmsSQCbGKMjURPpfBd262UJAv4bWWVYoeiPxEEjKXck5XQb1QhHK+3rSFwUQXp3DVO00adEB
YJoCAy24M6LFKSDf9TrP3vAZLoUjjpspNic0I0ETO76EuZXg9esqTjZsSY8sjzgYl/F0Soe7gtGb
NDhaZdhVV90zr2m6ftVb0j5XplXExMjBP3AhBDBIlyK+Hh2IR6nNnCws72XIP0p3TfLXGszDp4QK
mxR6Amm0AyiK2S977UxhMEXvAWh2EF/G4Cqbr0SvD4y3I011h+mQj3dmfA6NQwIpq8O4UK/aVS97
i0DztjFM6jS7ZrzBXZVhhk1FkhI1Y/CajaciRvGXQUhhIK4WD5MBQ6YafvfNigtbAG3e+FaUH5VJ
HlzwmhU6VuykAIB2tbLF+MhJxXKr+9NDQPZPr60KHGaVcz/Fj41IlsCYrxW1W87YamGxNQQrWUlA
2rEjCEHkkXlO5pMB7UI0/bu5jCDhkwUnwPUEg8x8+RSmPv7uO6zw8uj3ENe2X1O15jvF4DVHWpFm
LhAdGC78KTHFeiIcl55O00hCnk+lmJJ3U1NBavC8+WYKsdxPFAERBlkxHAuKe60Fu2xXIsysISND
IEUyi/VmbhHi/DCvW3UrJQ1jI5yNConkNbIP2BVyWMfaQZUuoSTZCR8hhskyJYT9YGGK57lOrsKc
Qx8JlIrIAnXYHKxvBc+0piSUkZOvpIKoxodAYuLFHmHwU2MHa1kiOdxj9gUKSDRP4EPfrNjkGdU0
rxXwONdlWKEzA8V93q7Nzq19FYLGnUz0sBd4y1H4ZFWXeBmEfXyfltmujYxTrD10WHb5TMQVDcqS
uMnjaSPIs8M+Zxw8hU48wOEQk7OYar+YoCi8T2JK6plPZG/jE1gFbE2n2yjjayq2F8lEJCQk2Zs6
fAYjgZnBR82UUtBVVvepphoC420FCZBIcoMWjl5UbxOYK0O2D7qnuS4p4ksuuBGPwuiNX3GsLkXp
twloTPw0kIJhFwQ5z+/OlL2qov8ZEJ7ZhccoUj9Snrk4KQdPx2UN3lwW6nuDsZrBLyvaawwYSnHW
wbXrZsy6VV90n9opcENK0VrmG31gPBSOl6pndJD0AHDMBZkns5IGCWIFeSMRD1ULLy3ZgB6tL2oz
mac1r42ZqEdKEgV/YgkbXlfqXt1RFICQ4ZBycpUeGik92FEdiVO3eey9J8xXl165bTg5fJZEVlWb
oINNyETDeoqYSnYB7TtAoZO3ODfSfjTXVmpIgeGIMSxMbhiwd8FZFfptTeinUJJ/wDRLs4J130rv
ApGE3mS4jpyEF5GjW7MWZbezIv9TK2jGxu40itPGIvO18hvih2RQXBZbHsvrThBeJvLftElxKIM1
7aWdA5HpUVjQ1sdISlSPs0qfrObVU2KMPzxaLDRtom7lG59v10pjfLqJJcrGJz1rDtbTnBffGimE
3hyKgGjGH4EuvGR1C0gSY/ks0Wp5Z6X0yGuzTQROurXVwWCnIHrFR3I9df6LRCtggN2Vo3RUJPmo
4xuRUzzW2LkRwC1yBuRV+kl/FbN2hyT8+L4gu/XvxbqXeszAoBTfQbD+P9j4X5BZJ454uHtWfQwK
mYRDcJdaOhl1RDq558zId6UAHngRAcy8eXLxZOb9xmxQNkuvSlLbXmKAfla/22F0mubceRX3//r9
TWo3VOD/u0kqcqgzGN3fGoEXqV40be/Vx1Qel6bJZJBU8qKf87bAv9UBs3QiYrPwXcq8R11MPifQ
IkYWu3mnjE2So8PwsUJNReOk6NRioZisRD1+yKryTPqPW9dbxRQW83OXomhnTkaCNyZaB+9ZDksC
yGENJ3AJCywQGcLTmpccYbh6z2tzsgQ3GA7NwGwQHK699lDGkE4/e4CAMTYcpnfkUNO6buWRozC/
oRqUQQ8L8IFJgFr/zvvwpxipG8D4z1fGMANb5vmP/O2/qJpAVnUVpzxXqS13YrpKGZkXebiqGfF1
cFYatIy1zywVjjwrQxn2usiG3FRgtMEJtGHJB2GE1g+XIPqBindrGfi/N6fBuzVo1aG33VgG9hiW
5imnxLGyXptMO8dJ/5x640HDK7hVgZ0l/VFhOqiVlyk1H8cM5s33r9R/vveqzh1oiqop8Jz+/X6i
UkorZkG89w0hi43BmldosuuQ0dTBg2Av++BIFymrXKOuH4cwfuSNN6jRdOuckK/kZ8hKOPCCPFu3
cXsaEv+Hbu1PL/QXm/LP16SJMBZJ3yYqyrjpldSyiess5B5DDOO9ZAuOt2mxSJ/fdq8OLNviDcyh
GxkMDxnns1L9eV7lc9CL20GlPB8u1LJOpaYPk3aQKn8nay9dczKgtUgoCMr5ACJxm4QmMGxWcAXx
NPNdQuEtZVGGOJAyG8iGhpclrk9zNZP6yZajJ20T6M+hBTBS74vASEF3WmxLml02vAjGsZ4SqLVG
se552ZKwWQUwBcbceFAnAtlxDBob9YfG/Rb+5/silAWr0rm35NW63cvCuq58tWnqY2HBLpUZWifA
dx5LtIKbLTEByzhsmlgDfkHSwACkhGcykBv4qpyrqnmCIEuKro+bd9P7T4EW/VJqidyB4Ydxzp9o
mn+frIWBJc+VJ0u4we3EsZlMuVTUqjrSpbWl+FhoHCCCd1fWczGVLRsZDWih7UNxXLYwg8YcbL5d
yJHpSlOPzygeF8XejPq9ShmhxzzjlDpq3vaGYttN012fiJdW82zPf/VhP6fGVeBZW/HAy56T1YiU
PSSkeD7R8ll+9CQGyjEPhHUrYFmKNxkATyQM70p70BJjUatoY1v9GupzImD78P1q/I8NYf4+QAOg
uPJ//QaXsBItaEo1rRjc0AN6YGcKhnaUUCpgqDKarsppZMULAUSC6qs1T9/fgHIDjMyvjiXqJF/o
MtsBpMd/t4O+npp2FNXyKNRbs3mQpjm42yxeU0DqBpQHJVUV4ESRncv8oY52jb4ds2WOibfxoBN3
hGEHJK3iVUPThiMy+VFsoNEOPL4SoVgt+vpTLuHC7mT96ftbl27YpF9u/YYiXMuy3oWWVB7z6V7R
XzMIX9VWa3aJ+Fr320pcxdPSQz0xnGQub56m8tzmmyb6wYb61hn7/+4Dr2CZMlHSlZsdVTULXe86
7mNQHxSPyd+rgrZVpQHxHubKvhnuWw3GTUxGk80TTPgWh22D45G+bccf3qg/+/fNCrPmVAL8YnVr
5qL/+0A71S+bOhrLYwh0ob5bFe7By1rFaQfjCUNA/18xr7M1eHLkImE6bf3qlSMzc7l7gt7cjify
RTf685C5BvnBG4spSbS2sBlMXJoTT3PaeEfMm8Ym+h7d8RMeqj+W4Gf0WzvJ8N3PwXXs3ElYx9GT
FrlY7LtMkBCWNALF01I/Q3T2YXVIEOLdKHIhggSIzKM1rjLwmWBtZsy9bEmxU83+/p35A4V/+XZU
2cQVVVU04w9X/q+qLx+mPE68ujxO8BaivSYuJ9/V+h0gmIwU4k0FGUPLIboMPlv2FNnRDVJpE96q
YJ8ERwILDcElpTkb94zMjJAAqOKcoJaIoUqeC4TLGgNUp9PtwrtL8l0a7Jpi17GH5IyWHuS2tnvW
lEd7dP3+s+m3nPk/LyJWqiqfTuRw/3NM/PXhYtOXNDFJyyPEOP73+3CJ7cftp+dcDOSfF4odG17K
gkps9q62r5z9mMDCCXQHwgVV59ovtKW0lwgFnCMDS1t1hk2MQGzBTNGRHWVJMMTCeNTuy4UBxcsC
OLTHlY66DxzX6W1mzm7mhC5qyAX2Wo5nn2Gluop9crar46/Chk22juZ/eHneAYU7syz1NP9hudy4
y4OLhN8NyVHInB5F3hku/6J7YF7sIL2y3zNn957az7t3tvW7ZklfZ+8A7fg9JEUsO64j4AM6bWBI
LZPlFQkS8YqQaBfih7TDvewXZam2xpVyM73BtfR3+sW6x0SSndZVfsPMWKTnbGk8eE8gSvaTBJsf
SeoqXNSrAa8V/5Q94m+AgwteBsDcByw6UKgHd+m+WXTOW4dVB7L7lepKK7ja2+ICYQKXJpgTbrWD
RhdjmTabXs3MSX4LEK53gZnYXtNk0R6y+3417bNjtZF5DBqWMIItLsiVWta2xaOgc3aRNi3mxwNF
3IEYhwHi/O8gz7+rmK/NfxcuUofO2f4gaH6VrvJVuRrPA+G6Ls2649sfDEl34Q6iMg6sqnMPMZ2v
P3jqFzjmb6TluEjvCv5czr+VP5tY/Un33tU7BLM57wkrcsRb3llEvMmv4FeRP/+rYGNjuibQ29rp
aTwHb5Zol74DLX5mxtsru8e2rH1K1uYOUh/Ziv5LOxuWYS2ABcFO3HhLnMPtXzJmnBy6OEHkFvi1
XUC3vAeQbInd1picMjidp9pAfaSPoQ+0MLBQ75mOPqdHCMyQrWrEDvzAR/lektpHN4Ma6i0MmGA7
wHX0tek7QyYaOKjRqBf9fbPFd8SZzZnijYll/1a7TvmiWNcvHIHSXc4/GRbGtt737me0KLbIzHfJ
esSLgIhyHPzLJ/gl/L363F1K3gH6wKdsa71YR7TOKEX1h/DXeDL2wVl4an8FJ2TG5WO2ILvykN4T
kDxA9XoMH42jslHv+OGljA+W4GY4tqp3LLT75lk95OtgQ1jJMt91yI5tw50V3NYTvqyHcY2eekc8
pas58poxJMvljAfDE9q7fC2uEgaiOOXP/yezYSdsHgksPDFjW78/Oh8gRnbmJM7l/rr7vCQOKi2W
s+a+Q3pxITmy8liu0PtZ0iQO7RBf8VaCi7qmMzrgKfbhWdpY+9g+zReGGmTjbrzCaG7xuHgR7ffL
52k9rp3z56fTOI+9fVq/P7ukaHLb/MxoP2bOJzHXLOEzpEs+GdN4Z30Co8L4vv1h/zdUTr8v+7/F
1q/ImiTR+P97OpoD5HO/jsojpTTjiK0fyo5viAsfwnNrAICo2aPETAtpymSYDxX0tYEpA3pQhnVz
6+hNQwNhrdt6lJ0SQooyvkhwIjVtY3aio4S8thNcLR8ruCRfqFjot1Jx7Xp9JaVbPWRCGp5zBTbl
oqNHn6vNJP4YyeCdetlVR8y+GDSqVuMoFaMIId4NsNRzeVokMBFn+EvitRS5sIyhxph7II88l9ox
IAuOA4z0HkWXUd9HwyrndBJwkzC4MaE6j0yqE0r7JtwGPoomi6C4nmYPfsyMCllad/z+RJL+69uW
sURXQHCo96353/91IOVh2QtT7hWoTD81ePsKBXlBvg4ihda8aLNXj8Jt4fhwEKng9QL9LWzC7+/i
K4ZiWVRm5qwkk8g6kP+9iaym+wsVjYSP/DSpHlibj6vUljVupZ9tkjoN4UXfX3KuPG/fMhPCGuU0
8SSk4fx7SaEuTavMJz53c4qjuyQ81NUKdtH3V/kDZXy5jC4S6iGRWPFl7t+lRdZZsp4fDf8hL94z
skbk+kx9lyVbpXSSEDRmYKD5Q6Hx9brMT8mB48GK8G7MW57sGGZhT4xYfoy9xyJYSdMSf25tfIM4
rsA1M5QdcbrFDyS3r9XNzVVvvlR/HMVcE8T8iP1/FC60yk0YzaQPaI84RC3t3lJ3CsKGDhuedCP3
hw6SLdWLSBAhQlGmdQcaqS5aTOOxMbPFpM7g5KH+ndAvkxb6/cOZ7+afZzPfLf2tLFukcH3J36qb
0iLlrcyPU32aahCAzkeJ+LuCN9hDrWrGzffX+7rWbi5485o3kyZ4bVvnRxOPiqHdeo1gZ5Q2mnYN
mAQy6GnDu3nyMR1M/zpvCTV8yO9v4qcPPTebf633tBInTyIu9Khon1OXwmfazuh2iGwjIgDop/f/
S+9685FvthctUv1ByvP5O17IqcvQvCDrLHaB9gD9oXMyE4C2UOqHHx/vLaFAZ0MTRZ3wAmJTNB3B
4L8fdRp1JJVynB+Z09YQk6YuX9fMuprBwFNhnikok7rV2Gcr/qnKfKEbfoiJVP/j6yYRWpMJZ1VI
ZfrSuxuV1BuRnB7jyq41O2khvCLkdVvYA4wqBtIUeQUc5uQ+svXANXDnG1/m6GKk2/hzXIhRLhWU
VTZCVUgwhGWke+2UUrpjKM0JzJRuZmMzY0T6DrXgah3bOduvpo5n1GjYPpY+iLWevn+N5P94sOiU
gYn+7Nxk/P375UZSlzPmy5JjOV0jiAom+l2m+by9ywoJCBA2uaDgPZ5+YaZiVRAj61VDwik6LaT7
v80KBtkhrFeSL7vf39sX0IGDTAfAneFlc2bc/ntrUNdVoWyT5DhIjFiIfKVYmMqRWO7VIHx+f63/
esn+udgNwqG3sUoSqhAf4SnKbBsylrEMiNQDL3YkbrLSmVSYUCHkCQzf0mrx/fW/HGM3n3X+Lv5a
zoXvlX1R+MnRMhU7gHcA/Dm/zaP4w5zjVj4/rybSTjWCSkRNM+U/X8RfVwrkqG5atUTxxFY1JPKq
tTr7tyEF2ODXB5FYKI1BeYVQbGxeJZiSgYfdKNQYmGMu4SePpV5vfHXtx7ivw3z5/nuQlXk1/7Ob
M0mAYUeGFisd/s7NxjblQ5h0QjsdyuLI+Rqzbkh2YqqLRA2Q1bwvL9auPScTSv9Vnu169JmLYS9V
K4Dn4r3LXwTlEzv/yIXGjvdEVx4i4yyUcKRexWwVYqBB89JvGnWVAiLYWuEq/l2QLnXipwBpIWLi
yqUvvOCQ4N/1aabrmcwK57HcIVQpcOMtnXFi/Veu9z4Y92aAQfYme5E/TA5CqvHgiCCSmMy2QLP4
y+iWBbMbevbqKNVu9UiGW3o10dWyb3lP3vAS50/EQknqCzk1w7ZvN33K/HKREenmkLSEHmKIHqP8
g+DL4uRNx1hfp/pRtu7a15gk1fyD5o3JeL6Kkbq9jP2jUD2M+p7MSxFjsNw1iLc6Bw9YCiJrDey0
gtSyKGU4Km4oHJAV1GjAkp2Iqb7p1gj9/S2frRvphcKHEjUGzvxsXTgqksVWLOTfg3idxPsS7VHx
iordjE45rZS4wuII6ThIb/WMqLAEydBdK3Gq9qR7aGpnpcZsPVKf4/w0mocOOgjdoHD26yeV2zAq
Jz0jpMWGD78PLGfuTcvuHk1+OLwbsjtr2vjE9jmBdWTPb+q3sXwykpWRr/WXHDpEepbEK9QghqrY
Z6mHINsPSJuMgxSuS5CT6VdQ7gK8PoR34tU6ZRdkLsnxUFdDzCreos4ONqnnSvcwxJnFeQ4HWhW+
W//fk5sXnEw/WiKV1EZVvxlMAYuHYjHV04F0IK8/1xn06FOTbXHrEOPR+X49fdlD/1yM2hgbAJm4
yptSpSwNIfXVCklk53jCYGPbSYhfV11z9Ydp4Jfaf74SMCixxRLX+TOO+GtfgSckZ34WTgdrwFFL
20c8TohuBNydSkl1qsqzwSm//3TaXHbcbBYm3jqkYMqSKurmzccTx7KJoIAPhx73D2PKHhTcSyyS
ZtoPsX4tDP/ehDA1DjQ8Pi4ADKuaR/hSyDCmRdDIa8PA8EJ6DEYBbye2t1aBlIBRHEHPLYIJrTlO
Bi0ooYKZU/uiO8xKJiTIntQ73hx2W7vGBLp0MZQDshpXEqDqq+xHIuwxfqnOGMgaNqJxGpS3oroW
KcIA9W3KcHnz4oWcVK4VKBv/p0TMr8MfhtgqKZ0c6wSVkmv973ki9zBOUpVmT2mYMFvle9WhNzNE
/0NHzDfh+6PITUoPg3lT2ba/dKVaGmF2F+m8lPqj7j/UIkeelNuREqN5Fx5bSDsD6t12kmDtQ3L3
VnFHHrRC6mL2kaF3IcnPyROEhRKaT0TO5p+/3szf3QDPQFBF+n9afO/Dwh2lHyPXnMRtrfWOqr9p
21IGBA+ZaXefeev9cL5+ncXyhRh0paIE55ZC7qaITCLRTNtM7w+Zyr7RL/3Q2in1c9eBSCV3QF1Q
LTGtqV0TWcBovEZeQYl77eWPzB/sVx0EU8Np2ghdI3j74S3+UoNxbxQ40GV5mb8eeUNZhf4Y1P1h
INokG8mCbojCgas1tfIrFj3K0cIcrKPzLPs7OVPXgvFW97/zhrmBQP67AIDeWOswVBYpCZcjPHDP
xOJWO9RDs5n81O0xzggQqWnJpSBRhwTgxNXDSxw9h+FnhM5YUVS7bIZVHNTOxAeWhOJB7JDzC69W
Va6biqiUgBAmWGIGMiUYsUH/mPZLWS6wuIBtX/6k2ZH/xJzeLG4KbdAEE4K0xTL/9x2OWz1tkqjt
Ec/oTishbJmXaby24C37EF7TjngPfKUaXcInprgMATaO2CB7+L1gZZHgFpBagHec8AlUzAIAsUFF
NhDlIp571JRJjIK0/BzR8dQcGhJmYHLwmFETiYVh913ozhTKPkvhbY6HNuu2KiY3xizviyxoqZE9
jhz2BiY9LeGxFU7T5hQ88KCffHhgDMxaDsTspFuObCwmlshoeAgsngpJo7BxDKy2UuXDsCDyYEYi
1bjVMrliH5nSF+s+1UW7M4JFWXymiD1bUtzbuHxIQ4iWQ73KkEe3vLRBQtzd8GyUkyNmtSuPuyHt
YHo+I8Ugj47Vvc2FzvWh2DbQQeoYXu/MKtJQkQCPZwgWRxD34gm5adEvC4JBegZolgJk5TmRoThe
F7lTM567UjxVuEBp0eeUKofB6FBSN6cMk5Ey3E/YogdIMXynjQqWElunjv4Fd4TXNsuckShYBV/c
aUpczez3BadyhE92ATw2nA2JpbgwYsJdoCO1Y2wHeo+v128hgnkTNZtRx5dCJ28c5EOT/WMrhMum
e5Jh96kpG4z0jP6G/XuJAUcXYpaFiYiBy1ik7WtGZ9Ib/9yw0LbEgWO0xl2p4GXk0Y6JCFRPXDvv
CHCOy+doAg9E1Udonm2gLhJ7b9HwXcnmdUrWAVlyNG6YORgaT6cC5u7eBKjPZSnieSc7jdcdpOhO
KJ/H4S0DzA3hVBbPfnottKUa3A0WvsK48I5UqBdPxj8F1Tp2Ytp9EXzq5VLBKDi6CMTn1kuoM/Ks
yBGf+wbrdHlpVOaSzhdeKnxn7zHkFGKib/PTunZo8VHpIEJL2U894p8m8OtKhBOF8MXAcutm8wyr
UbBMCDSHRv5EEyr6eOrJGcBPv5fice/JhLCGzTqLh3UpUsWxv3rmnT/Ghs0GsR1xBhyjGnb6bCVR
3qutv61c3nfXo0JE2oFNFz7JwnCJdfPI5Zelru9No90YjR/AM2U4Nl4MGm0rTH9N0kNA0xz1z7Il
IggvjmJunBtk0haDkdhreb04oZPmmDHQF7GVUqOG+zq0lKAxp1/VOrI+PLRTtayU6CGUoHrSaURh
61Yt7pmacFa8swz/k8en7jNz2yD2kcs1VEH4ChU18vw6RzspoaiAwe63ihNgj9jDUNH8Z7G9Uwsc
0cCbu2SXykzYCoWGMrPl9rnK3vq83Rb1XWCesjhZjDD5xS5zG46WLniSkE4NDVOQPj7pKTqzwoT2
FyBrjlddv2/r0whzthhnPeGzjLWBqkouLd9WBYwLcvBpTMW6mt+VbkUsroCEcI0U+ejpZycQ0FA6
MUbVe4A0Ojppo5vv0ayiZ7PgNfI7A5UQBie4L6QJjg0lblXtR8VkSQ73Rp6gRcaWFeqyhEVRCh02
TXYa1t/WMkuBQXNQ5VF3Kt1fBCE6HEIErb1vQWmVZ6I2lknaturUXaY8T3G0Gst8iTGer/QwtIWl
XD/HxntkDTsPFypylG2fOHgj33eEwzQPLVgy09MGa+hAd0XhE/0M3iq0KiZBoyUOZD706pWXELaM
XYoacsDvTR2tQPfbbyqE1zIdFw5cDZ52KaCc/DZWvyA8O5JYrlOVlZ3vRCqUWAWgkQyMJK9SBU8E
k/KsuNMLDDJ1ZpyqvCSM1uaZlgWaFiaM/r1lRku5vPgc2tr4KMrPuq44vPfLqFAddYTabygLVSzs
tPMcpX6kBEMzi+pjwjtaVxEWErjaj4E7KsahTK+kkGOCUW2LTOcT55ucL0Q12HUClAz+IUmLU4Tn
J3xgoCORoYRoJ4a1nh+UUL960VWEpxvHkWsYc5vTELN4nzBbydmKOgXt4K9hWpsNVViIIcfBkBlm
JjhuFZQLgwuoY8Dly41qLUG44sif8n0fYm4e/JROSnNw2/HP8J4BeK/j6KfounYDQcETayxdSNpD
xxRPTVdVlWyFYlgLKlYMGHWZGB4MkMVqOMa011rDcFLh8DTsEgls5zNs1+SVD0bWd8pqnM59+R5i
kCChjSBnG+4DzQFlxsEYYtywIidsCyr5eqVgvxVLGYc26hQB+6eH3OhdBimrgTfBg1nB0ZAO2l4r
qZKblFN80xrMCkMsVTT0aiXaMGaMITBw54eAZuWuknCE4Shp5Es7YeG517V8EWIhbCY4SWOU2IAn
GWszcekBXbPB5rH+nOACyTElclYt+vw9Lt9Ia7VhaPjSKo+x/7IwBkRJOYY7lf8inE1qajTgcoBz
VJfdsWU6PcWRppM30Dzr4jyzHXn2H60aLxqfCynbOH8Pa67DKzwk2V1NOSijIvwfws5kuXFk2bZf
BDP0zZQd2FMUJYriBKZUg74PIAB8/V0oe4Nnd3IH51hZZpWUSQER7tu3r203dMdhvWC2kQ1zeWBu
HYhYk6aSLwdEo/yNEzjxVOlxxtCRcLGGB2gzMO9VJTgW+roUPJqR8c/wYoIJdzoX4BR3a6+IVhHM
Qle1meK/Vsqp7H5dzeXDK7aq8tHqGh0YSSzjsGoh57YD0I9YPsWqYbARKOK1qfKlrH9rdodmqhQr
JmyvIsYwftdYfQ70rc1zKpBxlBENurBZyH4MLSZDs1kb8jboFDp/jYxWan/pwm/BljmHV6Kw+Mb+
lw2rzcAxIG5RYi2CdP4uG97rRNYw6GgNEZoHb6m4eK7YcgqYX7MpWci7Fb+J+p61G9Ecc9hXrUoA
XQ9QTH0xuQgixuUdSB9ZaH4dZL47D4oY5w8pU3WH5oNq044MOg/IaNj5iYgqrlO3H449EJpMcn+h
uDNRqhda/jUkuL2oSpBmRoCSDNXgCLeHoJcng2M7m4plxPKj3t7FjFAOZjdpDxBV8Y0JdX4bsqlV
RcmqhXimRzuZ3u0JU4l4JuzrKo21SkNl3nmEIAuYsPjy3JPbfOrWRWvwAaBqK3F40r18WaSvdYbN
Q9IFugQqKN5dKO8jRKnx1ywBkSwioOc8QJOuUEdCrg4oURNWgXhYZIzHPbmr3W+mcI0a9zg/t0P4
ghebn9GoQe2M1hkb1PML3dWeb9jY5xWUKgA0Lmgd9bEwWdNoB9IdKJzjAehyfGhWeYGUxmddnuP2
Lm0LjO0hd5YqmjxH4LQVgEjI1Xuk47oDO4G+ROXvLUZ3E6eXtNrml+o6sRThHcEVhR+weQi7pfnl
rmGmI/o9i+wDBI4czuoKcz98niJhfIx/c0kBBrAlKxf5HWKvNvDUEOAeQr2je2Q7WF9hCmvEslFX
8uRAirvxmjgwILyNdNfAHUADoWqxg6Ns6u10M9HOmpXBzJo+pVx40ZcpjznmhyGKAB0hDZdvSXZX
dLQ3PndVnXdf+w2VkkS+N/BDyAL4ALs6/ZcL9VCbPZiyYM3n0ZIH6xGTp+L40ngfLI7O6aa3RyCl
7OCthhyapkchQ4tkk32s7TKaRsYhhyy4WMFGRnLhdWQT6CtjUNe9Bp+wYH0eMl2Sp8cA7dAytyVM
mR7QnWE/6XoES2xmfBfywcB4OREnrP8ajgIiGAm2+nPMemnUO04MVqeGhvXJLNsp89U/DKvutQ/v
OYgQE29q04Bn8n4mm2LLM45a/qSoWNljvAkzVkwBly1C56D3/9I0WKss8scJlhzZsDTTXtissnE0
e8o/d+oREtEvZroYki7mM0bzLJ/1kMJYiIiWFS+UAfdliqA5lv2OwSxXBdwq9YnTfenkMBT5N5My
X7rVoWu+lDjbRYiTLhWCMxFg0UR+M3NB6dhQ2bnjT11+n0ZnZVdELPAfftqpeRbdo+hxPYnvoSo3
bQ26WrBrGixiFCbsPqq1yyXLO9LcTKm8RHyQrDkt5iXLmovPm7K1jLcZUFkdDnS1MBA42bDNgEj1
waHAiuwwiGvZMw+kWIhw8KOaB5W+rg62wHVp/0Bd8lG4FVWfpMv13ieoiSUl4hj8RKNYBfFRdMfe
dGEIfITO9rgbSnw86rCOKncdxMOhbI2lodx4YFAEP9Ti047/jenTclcVlY493YRyd4jjQFPqypcS
8Ej/O7QtiOKK1AjsUMMuVkIYqRzjibJyhnfF3DgRIRkUcpJ3um4eQVMtpuHyn5KY7eZyJUQ3dVQW
LrHxQptVShgrLHs3iIzoafTVwSZO7lPxkPVWr/AdAg+6U/vw9A7sxhEW1B51FhntEU4HNQ2uAZsv
aStXE6KfCSu12ik8XfMkW9PYLfw1xncENLTBGiy09RkCASM0jRnDvJefP+i9Jnvahi6sFpNOSLU2
cwNtwUsIUo/lsGNoXeaW1gpImxy3vUluAL5ohdaPJSffacnJ0FjHhQkauahiyafMHpLcJH4fpKJg
gczuNB4P81UFr2EGYp1HXK9cCFZS7K3WwjaVqhgisdh7mrzq6ZnbQGKyKW6d5JfPBh93MwTA1PAC
uu5m6O8k5lEkIVzSdC0Tz+YK0E5ocHN3M2EuqyLYasp1TI8RkdrGs1GilVawSwnoxm1gulxZbOSz
quV3SweOy+cajJeqoMkqfBHdTU6KugTPoSLGXwaVZZbw2ckCg5nf87SjRdG8LezgEBgBq3HfWvSX
UuBRuEjuzp4ddcWhJaelyVkt1B8ZjNbSiT9YSmRnVpXk70z9oRG/0iR1TNuAReSUSduLxgHA9H8V
4mOLFWU1AlpLS/2t9zaesi7MT5XSrrBvo1GtZwx3Cwsq+Y6EC2JrV07cZ7ZxUo0VGtdmru+Yoy17
7ZaGGIlYq+wpI+3uT+PiwO9Y/SbGq6QfMCcW5RAMBPcZ7uVVKx5TQx0EDFjjKsITF/3xYRrVaz4B
knpnBHCkLqelWIToMVmLtNxRj0kMvYO6TJEbC/ZT1faUQn/p3Iug8gUYVCHCSktjqaBYpnhP5quB
taWkRO2A1afluAvZTQibmyfLhQtIw+nZtkn0rSe3kXFQONay5LfqLVZW9wrqYKM796AwrhV9vOY0
K+n8E12zClUPxukRBgveQHQpoDYN67gTxD4AekcWbJap570Zmbl14cpjTVo4+q5Xxm/RhmtvmL4S
j3g96Cw5eL+0G0+mabDUnO87N1x16d3MFQC735p9ZRFn0Uz/UsFtYIQriQlyYGhmgt6iduxSDB25
XLQO7MERPtK4LaBGKfZjhKMtKM5zNVqnMaxqcP7BiMDSnbXBvamJ3BWwO9tuXCrW1QHKp8YhiKR/
tRov0+pL895y8YBwaVpr6pBjiHOq4oJvHXs9MPQqnepk1CMr9nwPnMUpPWDVT0eN8208xM4lK9Wz
VLSz6RU76eE4qdjrge6wM9U/IX+pE22ahMa50kPZVC0OV47tCLa7gA9Z9SHtixcbLhm3L+svbfMT
O39jwBk8fmhGCw5CZek3/9Q7C6IGAwPinWiGO75SE5/lwIVSKYs4rw8KvGNhLAKvukXMdCkk6ojf
saD25wh6NE+iI4iWffyyeKsSMKwbjcGvzjpKaAC+R0YakfGro+38VEwJVeOjUJ91PGxcgpQAslja
vvLIhchV3t7X+YCLdHepg/3xYla9WEvoOD0cDmvgRNFU/mQmSh3Kj9L9Qr9bOyo0AwADcbVV4n07
P2rksoHUaa4a/hndjY5aXdwSN/0wGFEmwbqQSCzKuwpfBAL1IjPeg2HGIFqbsk0womxsC2GIp79y
vmpedzM4KhCQpakeYlX3veLhUqjx7bPpvcVDDpZcf82GfB1CyaBSrqvmx7OMTZkcnfZbCfql6v6C
0jupg0R9eBbFI3B/U+N3DLa2+sKC4BqnBOPMZ04bXrrzfTCt5FBvEg36kz6cJqtHoMYa1vsKRhG6
yV0//4zCBx7JZTfBK8YrbO9nEbOrjBdVdHszuFTaqTG8bdQTlwUJL1eeTi2XniFPlQOgDhdq3a4z
AydIZC0TRngi/rP195zECqr0+RCNXWa06MsRUo5iAIeKiVLclHp0nNUclMZWcNoROBq9tfbTI4lE
2uhYSgysmPPNqFYdcqsw/9URFMpiq7APVgEaTK/jBMwVEXJKALh624wBwpCeS1m/9++qyWKCR29N
6oOjXWbCR//QenBBBqRWShTLQTfjG/AZrRpmgSoZjClC3q4fr0n5rZuUJx2hQJTf3CBMnBZ9C+JJ
8VNemjDiDu5WDtj5cZ/lDO3w4+I62FrVN/uDi7nWiUVN9VKv0LxCPGh5MPkhDho+HJ3Rv+z+gDos
G4MSArS0ThOG9NNQJKjuRkw565vqMdGpB51oM0i5Gury//CK/T+byv8vniJvaOyruFjUNJXu9n+P
MVLZJMroKSfdfFiw3RRWjnTkMB1ur47u31YHAyhno50twqPT7KAT4qCvY4ta11lXMXgxXVkbneBF
mxa5DW7Cao6OLfBZ58vB/ZE0G2Nv+0WCO1rv/Eb/0Yd0obEM12BFpQQZ7JcxTLZcqU7oB/khHf7i
FDLZ1CwiTCbeeM5EiWA57HKahoh9KMEFMyqPCSWfXbCwm9FuzjJrWewc3wtjMyVn2ZDQwrkd8XSB
JynprFLUGgPlPW9Y7oczG7vpp0EfnXtvbXvWY1qGCN/6Vguju2y/7S4mQeDAGCnUPobwa6w9avHu
6Mnvpj+X8bcNDszWseyCSTP7LdIRzR2RElzYTK/G6ugRlzGqj9rqlzXKazoZfHTXPlonbb3p2SYu
fnP1q/gx53qxg2gMFJ06uB3clTJAfUQ24WMugdk2uuUPnCrEYJDmQtbGn6u4q77P/JzsRnlWkw+p
Vlc74ekark1AkRA8WDVfld2FEUCfP6p8gt64T512pVjob18WH7EVUS1pzkGbNx9gs/cm2wTF18D2
AfOQVq99O84PPW8OwRBd7qy9RrA4fzc8FLinSl1LbcvyJTzG3NVPGRkCnvXttiTKIpuP4jVxWGXN
qMCVk6cxY/rMoM454afQ6CeCYSOK+tol8BnJ+VEl/FhHY4LpIDs8RgVMEiVgocm9OUAA+2rRZtwm
4XozN6K0lor9bfT3nP88YvO+dAp/MnZx9VWW/wKeLgUCSoV82jWQ1D8bfd8C+rLp5DVSR4Zlkhsg
m8dTa+jwBT519tesazZHBrXF1ZXuJx1AQzKS5EieHzL81VN5siULsZyZBvqj9Uzqrya6juxStYRq
PIr8XpJGIel70avq7t8IJj/mUHZoawuOI02yl4a1xRpOSt76FhelHkG5ITnHbldTi0adsPDvatFr
jLLR639ODhWHare6T6Dcx5iMXpvUTVF+9M1B5TDnDg+T6VwHvy7NLX/KpV1vK+SQmkTb+QYw4RnW
sBq7BvGCRxoywGS/UbNUGauU7SxV8AfkJNcj5hLpsHOQFgJuNdWk2+pMApOmaCO8lCvuh11J9hBP
UmE0aWHKqfkYQrEe4JWG7UPjvS6t7q9Udg1f2I1etFAcLKvfVQaYNYjTcHF194+mx2OKW/BCS2zY
td8mzbZ1niolpMqDZysCqFzxlr8Fxh231SqoSWLKtnk7+WIykRGwGtoc3hA/itfCYAveZdtmxpGQ
bqmFGzdwfhxAw2qOwMDqlTacbHTpSHRvGD5yIjHKSVnZeviTIPnHzZtC9ZLDA2Ucsi5awYMhP+oO
SrYuYFh8wHjZCDeEoi9we1lhuGoZJNoCG1EQfwF0ejJA3zek1lhlhY66k6r4avEml7G1psmfoTxu
+SqbiBmRt5mGH635qDxeny6FQ8L6WL8xOue1AZCkVxiiIDBmzbDIMmXjGPohK9pNUptvfYz+V51M
ugW7z5e4wLj6ins2iZXR8TfnI3ZZa0OBnqEKRbKNe9KmOGhmDPvpoqoS+PAXv65TVlYTdeXfQIHv
0e5FrHQmOdh4jA99eIrz95a/SqHCkRhCX4hhpXL5mrPjqyCz/UMJP73+u0EDdFgvCeuHOiK76HuZ
18B1n4lHl9UBNNZee/FsZQvZLFuex1LZusG/kXSHhEYkRiz0bI937B4mCEbFM8zU7SCOmA2RdDjz
Ku9g0y5o7Z8ljiq1RJ1U4N1ztLh5ALAMDGiiPDawfVYa4nZnIEsA5/UkqO8eCBXGiJOmXXTgmJn2
YA0baSVfRsGrzu7BlL4oibFxu/iPA2+pAtRKkAnhDKGKJflPiJiT7EgIgTgLqv8zgcLewLTLFZs9
imyROizQZdfJuxm9vqwAiU6OupiIuDDYZaTJRx5wYmWR1dDd4MLOS7TU6zYjmyAcXkOPaQ5WvKhM
lxWSXekBMpb3sSWNO5bMkVa9hAemZL5ETpMWGzWW8TV4n2X60mCLwJnxmbO/yYBor9W3tCafLvwd
SbZIwuaV9jCGrWzyBLuMwGfr5PBMqCyzcdgMuvquNbEvg9o3xbGhGhdgcQLY1kQUlXDekmZalSXS
efdwBUb1EO5lRTNIYJBWwPqM16wxv5jl4DtBvDYIjAhl8an2w6ewL24jX1oQtExIPzPD/nDS5Nq6
66TbhzU1BYgKirsSYlSRYieoTgyRw+Yei7ssBBcokJcHJZz2b3YRyHkCG1xHIPnYMunIp+NkzEll
3FeQAu38EUQGg3tMfPiBuxd4zEnGUlWQkSlirMYWYSr4NY3vxtxkecS2P412Yn8qBK0RNAvW2Ytf
dXJIQpUQszZcul50YrbURHc7wrgA4z7q0FgdNN8Zq8RkIRR0fC8NmRWhKnyTLVquhrHjEdBtZo/2
QbUBxRjhKeh+jFTwGLMiEfbLXFx7x2Kfvb0waW27u4kM5hb5mS+1MhjjFxGPcQcyPrKOjUkkgO2t
Og7zTOEgz/epIT7wpBKtMNuaUh5jqD3862rX7z2LiIp0+GE9ZBH1BGrY/XvYoAY32BJEsTTpidBT
w3nQ/aWN8Xul/BtkvUDMKluknJbBAxhMVf6zDBsAsHhPGuICA4Tfim0scs+qxltXXKxSYWSbsvWI
Dc1OL4IyIBcYQRJjpVIfKPmXVxENWKJLmlfd4muz4m8dGptA+Cj2jVJ9azDCRZWyi72KqzPeGL23
sOtwPU8oa7qyKiGlZGqZYbGx34H5zkhHuqEbylybJZiOSHPE+fAln6WaOvC93ATIH/vzUGIIIMgD
sksH+nyGCJ4BWNKBx+zR3FlrRdNWZXMO3CNXQoBM0Bjxxb2l1JhjrzEw8F2k+QkFOm6DpeV1zP9v
GDoWOk6i3oXwnU7rYDQ3WgNehVe4IYSltbwa/068lvIzkfGLoaMo5+j4XcFdUWyrQm35g7WPYNBP
puN+hoEL0bR6byPaN13+uUWxGVNtF7I349XWe8JMrKen6w1+dKHp9+Hsl2IiVRNgY3h0vCjV1RD4
WaXgiA7tYZXY5ilQrYvBQVEywrOn0jfVN2/QlkFiLiMdwzEut0kvzlFX+ymD4UB7r+pqKa+9Sn7o
YO8TQdE5QNhODpUG0QJtSQJE1ybM7RK0S2D6A3SMBH40x8zYOKeounrERyhWdMDxgUbFwUwKlhAP
wRqBqzIMZCvalCb34rQdYzTAWnmxnJkVSZQd0L6zEZoXPbdeiGvYJ2jJajCRQmHVOzvdjXr2NqQS
bY0hlunp71ISdsnCJkdBbbiHaGI7Oy/UozZ0Z0yDO81rN/3UsSlX/6l5M4DVPIrGuViWvSnE8DYg
dusIDXbZn/q6pVy4t/gAqMAn/A9lttLFs5L2V66RcGfzfqhPdsPWo0ZJ1bzrHe41zznAhoLNH7S3
ou8vYUhmCd+pVAp/lPo5A+wvYnGYMnmwe2wflnftOcQELyNrrC6oXy67JoAFpi1z1T263VU16b3w
Jyd2BpMWGUYQUhOdmdWdsR3lZAFE7+VbVB3s4JkrLAADmZqfPZvugJ/SRjosYWoObhOK0Z5gEbNg
KbXCKSXfK45zWV8r86Sav8icsUoevBFsSTSpVDBeUHFAjon7lKXrZmQgOCkEOL03FSqHnb3qA5mq
Zjj9pSkBMlx7U1AeRMAnpaOfYAzIyQw2U3RtQvxqvd5oGikXUU3nqDvLgfPIkF85UNyYyKHWYRPY
KzBjhT7rUE+ZV0uDH0eADxOPUQr7Ph/WEiFNL7Jtl3l+he/AFeEm9awNKvZHf3QCpCmFiarQIBID
w8gZjBFi1Zve3WrJXsuYNfWUhQ4fZIdFxSqZYekhrtJqEWLfLru/kOOw6yJ+iTVkj3zQsJBrato1
vu+KtAIeH0rthFzG8Ihv+G2q2gWe6VVQZXtdvQ3ncSZEDfXWxsZjp6CMVXFz8OR3q7ApDoPgpbyv
j+3KXvjHb3Ox+PY//MXi14+X3y9Hfi3e+cfFy1EsPrLFx8fiwz9+tBv+//jif7wcXz6O/vx/xcLv
SRzll5m8Ltb+mgjJHdCS5cvx+7/f8Pmtfvnhv9Qr/rWcEBScHqwaLfUbz1rg+Mmfeiu22qv+wgD5
1V39wpRbof1f1I32p/jdW7ubiGQFT3wISWNgwT1ZMY31xY05DOruntnBojzlvsc6OX9WsWZXew0w
zqevJ+uMOdscC/KbsxnMKtFB2RtLd5ETccbVxJrGRr+h+brHb5YSp1dKLBZju2+npzFZjeQDMVow
GFQwvvuS5A18mT9kalDN4X0mHY/bF4cS2i5QbZOX2j7CiDdKsOaL4FgcLMC6C4T2BVptVWxbaklI
6lxigKhYCJo1siTcRfysefiNJAdGzlo5nXI9UXE3cpkAPVe5eJ0EOhm7r/asaO1M46VIOHeJJh2q
dB8UUCGKcTqYQbQJeI4s9SdS+csbp2pCWQrbQ6diHUZujhnB9uoISjpEY/jQGK2bnY7nAPQQI5bu
PZfqtgsw0fafJWw2Zgkbtx52dt4sdEsi3zJNKT2m2OHOZfPKzSnKIp5khu4J8sQwEcpIm53ioh04
X6GQ7IX0KbkQDIqNntLQk8hBwI0t0lcX8LExTJ95RGLbRIbT1PlmkO+j7mrxGowYCeuKekSuyWBl
i7gbzEVIlmhpDxhRU18f4eKPxbpKGFNppxZDR84fygqe7HnKipcq/dThyAqWTloOBFMhC3J4dijM
NX2snH7mqiOeNdlilwrsisq5rPRDCM9mxPwl0BsiafoGeMwsgWbv/nUkuPaq2NuGsgJ76XI/O2qz
GSZ1FTXfnTjNn2yXMxMqGQ00h4ax6HzRxHIf8ztSQ8IxmJ2Wf53yCaVM8c7YIJ2RdIyuJ/QGaDP1
ZiyA6ajBeurUkzukp6xY9KAN+xasqHTWlpL7srB3XXyjqCVnTb+4OFw0sNnAcAh6akmtxyZ+FENw
jFBslB5JmsUO6vzIjj66AlTEZF11JeUzRcvOuLRH3be0vwAdxgFQELsdX2nrGu+WtkHSKXVaPuAw
sQyOpSCes5U7J0gvtsRbS3CkI5Nzx1JrwHk/KObaSM8i/GlVX2wMSOdNfPfo2ev4Ax0EOL2yrDOs
PyGxSCRyzUx16guTcIYGBC7LFmTOBQIgKJ8WLRlDsNlpFGoqaAQqhEp9HU1nbYTgupFX5nJOoIw4
GBXNcN/ORkPE7XY+2Y0ISzAw8E3cJVRn99nLnM3FWAVakMrVcNOlqXAywozvzsxTUAX4Pr4Cob1G
8jP713Z8t1V715D6o0Nn0jDNyukB0gbLDpm4la9nO9e4DRO1e3subHBM7E6RXq5zrYH3LM1r4NyL
8NtMDqxLKOkRb7mwH6LaieKFfwi1bwNWbcOcIHdPSYEunD89G1sN6Ag5Q1bn5FPK4+5hqcR/UPoV
+knpa3I6lHWg+AFalLD5PJnZe1a1M4KrwsnHJHFQllR1L6K7F5QQ7Em63j8JL6xfAfQZrNvsinMB
UKU6D38ALjNuP6Mackc9XyfGIdXegVBCndvheHSyt3xGdkW+yUecYa6o9M8s/RhRWKybmLploCav
TOXUBJnKmCefmgpeoyuPif2GhWeTcjSAQoY1S9ojZIvyd8QNFuMwCjUIBSrrVsznhNS20fBvIBt8
LotJDI7nSADvX2nfucSBCUxsVpBWE+mXHFOQjgXPetNo0BryIZGfRsYF+sFhiwRHH08lVgUgOV+p
w23QiDezUXFmr0LHH9H5Jv3hWvmvE2kU06CPAQtq4L4hum+qcVoX/Jyb0d7p7HVCaWRC6E/DExvm
orN/lCHfuwOjjzrncMcgOX1FnB1VhHyO1SrD5WwEASQFJqr2yiX04T8HdbwN2SexxbvtfDIuWWaY
5QteV3TEse5wF80ehWkZ89n/QTw+g1d8ibKLLLDFx8BZlM++2Qvz3jO6jYJ3j4ZiwMQBD3VdFMay
Ffyt0e4SsVesZNGRJNBwRalWsSqLfDe/Lsq8bQMTx0UOgDmI6TZHx8ogAG/75kPwz9V4GQwMEgqJ
j/nvkN7imAOUAmuqWGKMsItSbJgfPON5igsyYZU5PqScOwpKZIgQZ4HEZ2JzCPRnh1nbYf0YhkUQ
MSMEbhLyYmb5wWD2oyPkJEAPO+/CBxB1Z8BUPLADHX2EFZctVs6zcxPcmCpZ9sqxD9GcVFse4uaa
sRDM/i0ubyTAb6N+c2kjcvE9KXIz/7h1uNCRYCh48mDOGtzgGcaQfnwWARO5ZiKvq3kxzJxUy/Id
w4Y6/WHDC8HF1PrOVdnSGe4FamxVYmotm72dsl6T7KU67ae2XWqTfR4nmMnF02W+2jagWcvGb1qM
EfRLUz13diw7ScrqkWS31yCGZzL8dvV/+lKD4puPf/2cmphSKwBeXymM3XP4ok1H9x5/DGq1TSrv
oVIMR4SD1jn7DlOPm8q9mqR3WZp3ClVkB8V9tYsTGK/lyLg1qn6VJDkK76Zq9cHgasOeCByNe2Ri
7vspog5HFQMMbc5OpqznGIbSAB07wEcE7kJlGSGzNy0ZPOk8A3a5UmHUlBQ7RbibUrZD7F+XMbOe
kzEgSEg9eDwVGQbdhgXnMsUTWRgrl/8WenvD6kIzQszGn2X2zU/J16oSFspA5nkovnooLjFp5509
wYjIfssx3qkV1Nug2EvHXdvOeFXZYYgCfFd6t3Qtj//lvk4eToF3imUHNCrJPGP2jjsdrTKdfpV/
J/FDZECC7B50KH+tpj/0mFmggu/0UXuzoN8YW4e/uKCEkgBsTYbrDneE3u/q6eHg0CidgdULa+nW
b1UP1HdeGSjDvcSNmmOwtnK0QYT7IWKvn5VTQiLThJUY9U+fKU5YgRj6ouu/DFk2B27OO/c/wtrD
UWeYLC8apiQrU/5rjpIRfLrbc9874mwWMOhjdaPoi0T7qaInm7xmfMrJPBkcQl8U48C21akfgsMU
Z+uiLvZMKYRZ0XP+0+TRIE057D84V2YqIT5lpqtUrPzkNyHrEa2r7ruwOChwfknpUSzVH1oA8Myg
x25tsAsaKnsFFz475GuNDqjyRhZBf0bzbjXFDYt4Gcc7m83TUS1eozZ6GdDLcnxHMnx1YKaCMVRW
KllHSnrrUzRT5dGIo8Mub9McCYjVE5KywboVp4I/PpbMxuHNzNuNUXEqhUq0Z5Fw5eHjtVBwJUVn
5ArWEPnDNSHq1W5WlkrD3RuW6YcTJze79dWIW7OsUTTXYwo2xjxhqZI9tRoz7Np115jp8AoYsyOj
Jfev3dDYYwZhmyf4kB2JY/MnR/vbtnzB9pkpybamxICIA1nWjnhbeHRn2UHNrD1uDUJzGBbqX1P/
K7TqnxPapM7op9BkH7KyLpO6r3S4fgYNj9scqRid8UJavRmwwBzn+T+3I00pBFGLKxfwsZfCulOu
VYmRewQwXsZEJT8Dwo1tDNcpDkqKD76H7kXXADeWrWi+EZe+hmxrUDiA4RHFIedhnKDmyeQYZf0p
FEcb7dVtvItRv5NHxQB30jYgH5CiSY/i1OmT+lmlL2EfkYxBVJou8LYpjNtDY5kQLFmnDnFqIYxj
C+odY5A+9Ts60rJmLhyYNnljVNySFtYg2SZDiJc7OQR/docJlgyngXinmLClNvWO3uyOLJ0jWTC+
cNXdhCRT5FhVU14jqz51gXXuMCf/9z+kTY85FMNTzfeog8AlONYKSo3CutC8NJXO/Xn0DD/zkiQ/
V2dumvavlgjOQV/e9HlHZIx2ET8SFt3mS3VgjJJfMf89S/gbSo3j1AUgViZ70wo6VtpSFqsDFIP2
rg7dsbZ3UcY2SG1u2NBBgR440t9tQiCoiBT5PoTcFxCslaj0YZdbjYUXGaE76e+Do/qdmxG/k+70
jMDhNL9G+qFN+OlwZ6VseFb0di6ySkr2ytSfZDMeR5Q1ddqILvhXFeO2ZPeCEAgQFgaljjvCWZvk
eiCaIUkV6rN+Nvo8kwI7bRO91f2IdRbe+M5N3slloWOg9xwosUApNb7FJaDwqaVpTk33Tx0K8GXp
LkrYvHfH6hYMDD28cSdei/rQmsM64LvL7NrmFCV3PVsDphmRoIfhvdV/20J5setsz0egsIqHS787
CXEdewJX+LZJ/AW1KXD90pxQZyW2YiaWn1Eol71LDjx5AmbBo69ERGZbHdsnOrQ/IrBWxYiKk9JS
Frh4zOEWt91+ijEWZhIptmlXFYGIgWS3jd6+zj8IMTBh4/JseAOPg/UmCJEwZrOEW/15dbKfwzms
ZFirXGOOcbG6mLY1xn5sejtLYevdjRTwipkWbWrFBTrC4RzVWOSwwORexIOl8wOKJfu+bv8+yvEt
tNEJcJtxDCbiSPjfsurAKork1W6tB1XpNw4iAn714pRM0XdYYI3VrWdNOTy9cjJr2XTWsFvXbfBS
JrovFI1Ejn/sHGOSv2Wl9l+poNg5Olr6mKJ042gFcdHG6/yw9el0jKv2MUcueOTK5Ye8MY6D7W1C
4r4tb+9IkpRWI2BRuoU1TmjIrdFfXz7DIf5GJd2N7birLPVi1uqpYBv7oRJzM6rhgSlUrA5/XUkQ
AWNTL6nXbnBghONn3ZvroHl3zHD7+CADCzUO10kQwuedvPXA5HebJ9MdMGL0G3d/E3Rb15OoZQwj
2SwTw6PW8WUYZIRXPlNpG7qdF5AU4dzL5FHjMWJLrcqmxRdzTAkxpExTjnR8Uxwj/XSVPIcq8rtl
Zf8ya7rO+tmoSx/PMVB/HNB1iH2YOsycPY31R8plGP8PZ2fS3LZ2btFfhCoc9JiKBEhKJEX1lCYo
i5bQ9z1+fdbxm1zLLqvqZZbkJiIJ4OBr9l67XrZjQwI6NZgyh2sLNc3E853TUOlYH8LhmDVgG67V
rNg5M5ooNXiw3fIzo3wsUSrL+sKo0lUd3PXkNozz3uGjk0kiVzuEAqxnhdKB0rvJKlBWy8mK2Vzi
BY2i56pMTtU0PinmsQQNDYHao4VMQKPRYS8Tiuj90Fa8S/gV8xuBdKQUb1NrrRIWL7zTiFRrPcH4
wKyiDzF3yEVjf5hf+pliLiCMyJ4pyEzlUOT6SnEJwl6027B/zkPLN6yzgeanrNHlu62XIwYD87QK
6uyQdAYg6hiJbhm8LPMxpWk1UJ9YnI8srRGj+FycVmy14KXG6muSFsnMaj03BkYucnp5J2yD5Klu
7kLrRyBQ+wHtmWggtGc1jTYRsYyNMd+ZOkNVhrO1PJG60BODvp4MxTdjNLute5/ytq9QUuZjtVFR
PQ34GpKHANuBplSnzGruoqV9D0mtQizsWa3lYbgbsCoh9FkPwXEELu8QpJUOKqLOymurx8Fob8ru
2rXPwmjXUdquRzhAjqnduOns00cyppJwE5WozEup0xdyD9aWhktqWI+Ld2DEEV/LKmPKKj/D1xGq
zu2UK74bwKnKIi933V1Iw6by81XCvg2d0QtSvDMkL4cB8p6DLqgOiWXksOhOSZf7iCoTntTeZdt3
j6ncVc4Tq1b7vUV2aaP6sha/Zo3hjJc4S7aLcZfYBLoGG1yrVk41z4gYN2w3vNnLOeXxaQJyUuH6
mNqDW1oY/T7c7D6GKBUNd/znTDW8kezPnPVkQn0iK3iLTGoLfYM5Eo2TMIoLsNPh3c4tfctiM1ff
zB7NAQc3d7dAqG0V9lFtu42CcMUkvEQj4nEa7hlWkKyDYhgxfDbtu5KamUGROd9ZDMINSrDmbaIJ
TzPgTi3tPiwSs5/XU09vMyByLX5KRV/xwIQI3cpULvt5ebV1pCmEYqQMeAcmhXijiJVg3c1bt4fU
Vm5iVh8ho5cpmsiKvSoaYmkDuLfVBpZ2jlIaGV4u5c4yNZ1JQLQamp6NGYZ8v2GQQpmtiOm9NFgq
Fbf/ZhDYfzHhCQ1pOqB8mDx/YIFms9dK06qtgxL+IChpGOFrVdrOdZcVkVHcGw0Zoz1DhF74MD8t
c1dzwikEjwka6MYteKiLl6ZXHvgn+ELMbihgWCmRm3UITHWrV5wQJommMWsYbfIyJixlbr+4tYEJ
FQykzmOJcitm6tCWd2wGbiTQLKvSNQJt1Kz5VasezZB5WvY5Rs8FiI02fROCQFTMe03CJFJ7JUK5
6MQmMfPrYr61s/qxdX5Opb5pJ/RVFpatt4bT2SI4kybYDIHSJA0DkJmXaeEFtfUNz+gPcrZU/+kY
KiAy2kRnfgWHGbYSWeznsQiYiB7UzB8GPPrRZ6g+TtK94bT7fNvN94lKE8c0OsTrSTsOHylkTuGn
0/7fF1r724XWURtpSP11w9a/gK5o6G3DXmzzoM/51swmv2Yia3hMq1TlekZFz0uWc0ArtbUzh15N
qUoXSKtsuG+8s0nzxoDn3hnZ5t8f7A8Cl/ylDCEAyNi2REh++WDxIuKSY9U8VMxeqdAams5RddZM
Ptt6p2JtCB02BtL9McDrQYXe0fL/+0MgLAEq8VWtCTDf0WHmSCDHF+hYTK6M3s4EGRA5eiPCdcpA
NLbOrMO14oKCotL2STO+DyjLy4wmRAl2AhVXyquGy3yZJsVz7X3GE4/k1MmJcWHVWz3J0YO0izbl
o8MIJ2Vz5HabjhG+TkHVxT8S4MfOc0S0ocMAomUKp0deyIwuRL7duhX5RFRougGCeF8ykbfbjWTY
17S0DRUMIpubBL5SiZSaFAe5R9BR5hYduSRz7BWZuVpswRDzQzXgZFoHJ/npINXJFgea/+0wu2Sw
fVg20y3EsstxoI9Il6c5ey5ZHxlsLSadKd17Y74FKK4tY2IkhJTRNlcGeRYqfa6B3I+ginU7f1DD
X/X8W71zr7QK5BOaZa1nSjgRYZSibr4z+s/EvO+lTR5pezlG9y6cCnVCSMj20kYVCTL07MSqR1KR
rwzLxrDVT5a725RQ05RUSLX+iAao2K+R8jTgIMqnnaMAxw0f9YGTl8qbvopaJNYFgqobNSTPceqY
tpt45ThaedjYPF3F83SIrXeSvtYuKgOtwl9QII1sjvoNZ790VM4TRY3DhiRY/DZbXvQUiKUFvlu3
EDTV2wy3QcRtyVL4QY+0VcrEJAJ10M/TzsVN4uA76ngd51kDYoaE6ooxuTODb2bTENwzoq/HlPBT
7EgoCqvkfoStAf82kxZjhqBz7GAjnNZx3lO6UoXn6YeakNNcTbsih0bNe8Vm5WDFMQ3AU6WdAjJX
53LvZMBSqvg+7LINjt+gzf0u/1mgA0+SdK3YoTeURHmiIhFnhCQtc94+vbZkXIR0bD01UD21eRNB
oVbpERGFO+MumAARsko2tAcn+qmxnCuTtVxQWG9GgvOJFdoYLqcAUZBLLmuKC0ratrGFrrl5QpCN
gYHd6M5lyJq4bzxSlnlLLx73exQ/i/UREWRvA0d5QXyiDZT9AY1Dyv7l6DLkKLqb2n1C6dS7Jq2W
uVIFpqIDHkeEoynTrbI+KizHDcwdxlsGd6g1lnWd3at4Js1UX9s5cXkxjsrpeTI+dK5bFN1ITyzz
OAT1rDRSc9gLrEcUI1l5JIrcQZDzlp5sZ6Uw49CTjjKyZ7rHSEf1S5U9ZF+TbkoAeTo89kv9yhv2
NpGDXwcRaHKduhq/mYNzCzl0+0R7tjJoDbs6IrQAryRdg10dhznYW/hoFpYjm7Z4irVPJUbS0mAm
cbeI5iMpD4kx8kHSjy4zhd2SvbrsbyPaY9ZcrX1biDfUiq4hUQqmBmmEw7rHTxsU9PHo8mTHvalb
QRU3+O1s3GPP5mYAW60Hvui51gQHR/HrqPjhmG8bt70z3A0+PWauaf85s5RMzCPtXZOOK4Rzw35G
Zmax5lWK+1Sxtzrh7r2mbfLohxwz1mzySIxm7YBnKcXXixUwQFtasO4ptHPKw15KV15Df2q+aMlt
QJ1HoAqHEWD8Do9PjjYTx0vTunf6rD1Fpe4NMWkCLkhrDSOBvnjdQv+FQmxC62+k1lGURKLRh4MP
KN12AzsFZc2e34nRj68sKKnbH0YuDRYsGBDcFXbhx1b4rudiU1WbGdcuDlx3GrfSp432bs2kf+ol
ZgMLRjH7ZvBuzjPi/ZOEEoQI3VsI1bw5rszpnulbgnNuymheXWAu7KdnEmtM6c/FrYhANUVE2YeH
jlUXlq6niU075Acsq2DrlZr/dXavOATb5C+2orK35/yKsker2dDwkQIrUXuXBJX5ghQ5AG8whPzh
MvCl6w3L/ZU2ZejU8G+hkJr77EHYpmelwaMyv82IEpx3ZicCY1zxKYgFjJl6aPGIrehshbgVRwqQ
xr3J5f9xoJxIcMFhxTisMR71KdtZxriZ+unRwhIge0ALBkoomnVcg/p3Dq7a3YRLcg1mARt1uwvJ
WZ9CnRmzSliIgqqo2qpCudEyrnxj+bP2aLLoJDZxE8R8/iTxsETbVXK34DNsXu1oZOFV+9R8yOk9
NaDBzpcrINNABPATywE9zYpiofEUJTtkQOwZ8To4mEz6k84id/BkL8egYTkBuQh6gkvIdn6eGQkK
Sgl2igUqalbzKdu9fIn3CXN4x7jg2lsNKPiTFFZ/f+pw2BQhjVCHgbx5nCwiz93rBhbJzcgyQ3Po
tBBhcHctARq/KNpMZ2VnIvl1AHH91FCNGXl7I1JnJ3D0YMdDqGyjuWT3OcJQ4STJCSrWLRIgbpJe
xeofeFP4GS4fZB5d1Y881zMzhGwafVM56oRm1FhnehywAU6kxOiRBtanqRvfiL5cufMju0u5RisZ
Mi2dgbvrHLRsF3qO9uF6wgiT9My2WBLjWFoPVOah66wdm13M4vX0Rjn+jhrBxuTe2Mq2S2AzVNes
hoju7kqu0obOhIEURBCihlkD4b2zS4jLm/aUbGJCBlBNolt+jchOeIuJBuDNeAnZdkwMI7g5Oa/W
9TZZ/FLhnvea+BJd99ZhvB0+xFnh3Bh9+1N/Nl6SR5uIEvRkw1XL5n5FbxFqno2yolkfAZXWP0MX
p/uVc0OLsZwwuYvBs4ydGLeteoGzwngptbtdw6dtkKG7clJplEyDzDtQ1ys0bxxKzjarjwtgCsE/
lhKxKkk+kSpdamZUg//pDkXn7kt4EP+uOcXfKnJoJZpNjgh0FEtCDv9DTlSrOHLLujYP9lx55HFR
eF2PCxoh/Tpwr6v0kjs/aaP//Ve/4hplte1oqmUxosPU/Ksa/88f7ZesNepIN4DNzPcxsDu9Zjp9
iIPM13jbEn7OHPmbEt+UJJevxbXDZsswhSW7oi/FdVjmWm/zDxwiezflyMGNhDzN+3nc6bHU6x2Z
Ts7iLtL3S3+TFAcB1d/ZIXouFc3HwYLKBEGdqNdGjH2vpcA2SZE0bdYBaCMdoF02EnYI/FhP+ye9
+CSwsqr9JiJluGfhBAynntgPxB+2BYSIyrZvPWO8AVvEnQdyy76e5au8DG7lETkP+i7nhvv3L69/
ZXL++uldC5a0CrYeVv/v17trGIFprVRQMC0z9HONC5njsC9l3LcUP4GyKtDJjWZ6TOzDoLzaJqkG
b7a5HNPlNCyANeezY8Wb/IAgkgmC8ByJZGa3H2Sa1zExTxJ6AOt1qp+6Jdv15EhlbLvbetzGTfou
hOIpTv3NF/vrjewyjXUJZjJUSGG/f7ExCu1eWyrzQEGaF2x2exrZ4TFtd8DkcmYc46bG/Pbvn/OP
XC9+Tk3lLhYaefTghb78VVFlZj31JT9nbJI30wgCgBIy19jMJbhQoQDPmDcZzOMAbpzzN39d3rJf
bmlNNZBNmMQgWqb6BbTZptGoOLzCDpEBahZlj3pkNbuhwkTnKNjVPBBXj2/YudKVF/w4jbKzQKQV
QfQd4VKyTv/4JI6AUm7ZPNxff/0ydrRUDSbjMJiM15t1XX/my1tEVVHKFwhvTIPGZeIs1aB7WelN
S1xJPuym9oICaJGjWj3ax3bHK+9ZTmMFD9S/f62/DR803bQsWzdhxVqa/A7/OXVM2F41y1nj4Nwh
LoPk0jKEBiqXI6zJbgYdJZR14D0tTQ+tCwlqj/SHse0yPA7YimnGyvQbup37l8dRYyCiOQBT4XB+
PQkBDDiFOrfgoSDWONptiU96nlh8kAPnLkChWW5pRFdN0aVjno+kp+wZy2HMUpqzjXfaoYOSLM5F
X8fjD/J1ZUuVuswBIsarpASygXJTB1UkwFca/vyQ65fI9VM2++ZtVrFOR6odMRnMgnc7eYz688iE
+qeYL+EEn8a8qBZmseQ+P7G3xvXM1LR/Kxlm1sMpZnSFunglAo3142vOAC87AWaItedFOaNcSRve
hyyFnKeFeaZ9lKjJLkENiF5qZg6eArCrDMqiAfMVDvjqsbYT1Cj5latBsklX2vQRdNrVYr4ETERR
BQGn66FeizXCeFn4uLZX09wPypuCgq44VaxfaWr/fesYzt/ub54vx7QMzbRJ9Pz93ukyy1CMWugH
pJaRu1WK28A2bkiWNstDGHhS8jckfI/4ZHHFBhQM0Mr8ARx1YGFyJzS2n195rZU4QFJQqQ4qMrs4
w3lEuP9uUJjHynPr8phEwSVaJlatLLTEfQzEIZXKZWSK9Qet6VUU+2VwaOy3sP3oI1pfjXx0aPEx
0gOE79huUDLiU40YJowt1lTGPC6dWUpsHRJQ9dHIEj9P7uKXHqaMERwHMmgMK9s1wRNvRnX4ESNI
0l0YBORDIaKhHZfAgpaSasxRVYf3i96szeM0IihBx1AxMkud85g9F0axKnO22zYO/6c4fs5A+Iq2
AzOo7yRnizZdtD8a5SVWx9WCTOEXLEMnvxM5bm8cDRq4xDxoKBNsNrVDt6z1oNpZzbAda+HnMfPw
fAvyE3IDrrrUvWqVe13OsTBug3XhDnLu0voUDI8NCqhxn7lvCfwOuwELSA2dFUSRIdu9iB4LcRt4
LUnmdJdacQ6h+zh0I/rE06Dhxm4qoMEj6I8W8BzVI5PKGb+Rgk0OIFFd7UxaqAp0JOQQc3yC4HxV
jAPuq5Mb+E5CLkOMriJUAfOsXaQdo3KR36vUu/0yk1ytwlhFLj2o6Mjiqlz1+nQrpUOqVPxnz5Z2
gZ3rOcljVfB0Y87FDXWDqXwIKCSz8JCW+CEgkSc/BGFUXUsGurofl9gPiKirp+pU0O6WjM8A8CFp
dP0qv5t6ShAPH12q+6hF3GFNtl2frXSwBAbsSa97tjKU+BuyjuG/i2aF4pphRD7QYm+izg/srdVt
3MDj5sImpmK3JvUaBABLHjs7uybcQh7roro2s3M/HJIHYba6F5blB/gk5EzZ1ildzLJ0rhT8SkDJ
c3ELpMiSsyBUL9KMjcGN0CIvVcxtiowkYSAMEmYt8N0OMo7CeJnqfj8S0T6wcxyj+UaBlJFwWwuI
ES4worB2tyLojnNXbHXRPlbATvpnVCvMvGkWGhkyYAqvKccP7sT1ZIodoXrrdL7TTbbOpCgf6JMO
AsA7qdthuJWQR1E1P1L8staI0j1SwPOhPAPKxfNtMIzL4S+J6jmZplVMKScgUCrIQJr2BNxATU5x
/Sa6zw4eplKS19OnXjJzGILXabN9IVIv0HWC1xEQ0AJVozJe5c4ICS/7iVxqU4b5cSiH42jWL8ga
1uWMIGTqQEVNz40JyaCkiFPA485jgY6uvB6AMIAIYTpIvMOxcqMbZ/pMExo8il09VVYorhgwIrtm
AjAvGmMQeIIAEF2l9CmkPLUs11FkoZQb75ZsgwHjuphaQOPodefjPDNkw54fiiujBIRJMNxEOgph
GS/Dot07zF+tElLQPNKb5Y820suAPWxCQ5+G2PqSYECNMRpegJtYQq7ndocTDqhlea3NxbEBOpEs
EIL4r1rGZCUSLFSvEigzKbuIkYG8h8Csa5TPagVYzk1ulZisvPZVjydq9dprpC6/yS9ydacTKY9M
zTZCNmsuDeSwznsJO7246aVRb+wRiINQz46EjvfLTmRvuXisFw4FwIMh6zBEVLUUNTs4UHXSRg0F
OBj4fJgqRV56FjlcgjVK9oKDZ16OsV0fhgEqDCoVXpgJMVTlRKctfDuPUSb2gEMeHPfdxl/UH5ck
3OfdDJJnjdZr3aGAVuMHhfK/1vYpXW32NM/Hnjlra0NDwMkIcYk1JoIAXTJZ3NK5QFKhNWUBn3d+
DlOcHF1sRneuWW6qgFgXEkpn7pq0M/bg2GRGsAD9RwcNsEJXq28qY/srHV9WxqZpupbKXo+g6S+N
Rhxwq7azpR8wbDaAXljdmsmMjPChXN5moPMRdwD9343DudYhkXfmhTMFTJ1iMPvjJcY4o2Jcl+Mk
YEQKh9AgNDhJz7MxMEm7N4dnE9F2wsCejX+nTCdNjF41QB/MTD9admPAjlC/C0qy7RkiZYOxpqRi
x48YQRfMR/lc9yW5LrNrcwf/6EusK4aLNNBZ1QoxoLV67JgcO3ies+XMyzF3ek9BeG1g+UPTLXF2
o3hs5JwxDvbVuYhMb477LX3UPtXIUa/V4KpB9gS2peWZMplZ/bsy+Vv9yI/M65iFmvzX73VJpYMh
DgKVuoSlFciFK9zfeEfIDwBi8PDvvyX+1m5wOS1IOgznbOPLrKAxjaiqmkE/9BhBeuUlR+6QnTDy
TA1C4NYrC7kDyrcqO21Qu/JtF1FG4FD95oPIb/W127B1IVhrkmXxf3u0/1TyxZLaVRfa2sGMS1/r
EDsBws3Eg4MKM0515HWPRXtvO/qmT9pt5s6rCADMNx9C/csdrjvyl3BY2RHvLLd5//kUaoDlRZNg
DJflCaj+fPasKsZy9j7T+picJ+FqRnWaCADF2BKNuQIwV8nytEPo3TIwUtHbyTLfaUmdHsYHvUQ8
YUBKid9i40DNsVIQLs/oIzNAsw3QVdDzWHq1+JgnnxVMj9EeHkQMMbSCARzbkqDIerLadNQGk3qf
zod4lNKrvSy3OaZBd+PjN317aB8MjqAQdkQ05qfKbDZMp2BlKlK0Yzxh4Zqx9tTmgijqurGPQDq9
CCyDZKnnvDEZOZKVglfEgN6gcqbhJOK1YORcDrAxxZOEQyeBtYNDXRjrzsFdlGyz5BQpHwn/O7Zw
jgaZB9tO+vSQ5vWxKEJv5gGMqXjnAjxDqq6y4kPGBQSS0E0Sz73FKS6f2W8u5l/uKJ04ZUGGiGaq
pGz9fi07xazITVG1w9TgPYqebNpC6vmKwbcJWq1nY0LWRqhPXkdKqWI+JMM3PYb2l6fLMMkQZE9P
6oChfvkI9mQaIa58/SBvBtf5mBNxZ5iVnI+vQhJptYY4k5LdksTmUn7RyPcGcyL9ErDnS5DiucCD
24g5FjIvS3YDR5dGkVVHMLrcic03T4D5l6aIJBmaaZWu3xVfZ0lxWVh91sc4nosTBJCOgbXLBGg4
p9UpVvagNUHfGyh3CvsDS/YcAvek4Qn0clNAwE9K54pxxENdkVkfOI+4H7DrpnhYIsYIeJX6wld1
7HoD5Pz+Z+zcxxnmH5qBnFcDN8yNVdsbm/hXUDVrWJmifXNqNjCvQ0K1gySTdzZzxtUAmMvpw20d
v7sIdCJ7NZMqCEP/mynI36ZBlkYws8YEz0LQ8uVEaBuxJCPReAd9gF60HyVnSKgv8XxNIGZjVDjJ
rjvAGD3v+X/fwL+UE1+OREt3VZMcGqabBL3/fgNbQTVhGpjFIdZ4Mm0khDB/omlT3Fpdd1vGCflN
UGJaAroZIkwMGFMGM5Lt1cqVE/V1tGQrB4S/gYOmYrTNLxSf7d7xa0YIJZ55HTGd7kDZB3dW33SG
sp1nB+zdKWf2V4v02mn1+5Gi9t9f7S/aDEFWmEY1oRq6/seMZEDTtYikmQ65PV8bUesbyh5Jph3t
hxIhCfsPQRXKAixDq/8L7pj23wys/8h+l0M+3RQ6Ymlh8IR+eTixDBdxRBzmwRGPI3ueAcLviDSM
aA1JzIuJF3WuMtw1FNcgNvyAV6GT3LdIQCVbvPxOK6LJweLv11t+IENOcB1HdSx5oP3n5TPrzaCo
VTgejChdJygO8uVJhNDgAC8DroBvrNZnUcBCyFiAUVbBBHRZYhgWdDhWEOaLyRVmdImwKdzm/nDM
0Y9zLFsOfsbiu9vzT2XL7x9Xvkv/83GBFwXFoih48l3rzmqszRiOW1cuMIXrZQ5dtAM9FQNGnw43
CyyNnkmRyLdW3W604rHtNJreHStCGMQ6ZkjzYeoStNZvPMmrVKl8+bwrkkE4Rw89Cwu8QF5UNCut
Vb1mqTe8eroO8Re6EA6kZPjm0f/b9zOJaJVzPEejJPj9+5ENa/MMleOhLsI7nUvS0TwHMnBJ9wOD
7ak7Hr97LP5caDDz/c/f/FJh90pj5RUHziGPgn2DRWdWEhKzK3a8iG7YpcxKxXyA5OcuhYAY3XRO
uh7H6NjOpFQ6rt8FkJI6/VjP5WrSP6QXeVaug7b+dWViF4bwDk2oBiueyb6b3JuwKPqhXaF3Le0H
cAtXgkYmy6VCqeeOS7X1zMgbnMuoPmr1MzktMh+oRf0wMQqb2RXDXFkWABO8/92fZnkUxUMElkhA
oHl3TXbo8cVByToQVEmQCoc9TctdnB4NlnjMbhl15bd2jsAkugmbcy5w6VvnAO/CwI1AeJQmSVkq
TJyLjYKGwyj61duy3RvewhQsWfE4nhWcMA1KKPyjbOgsVK02z3R6q0wMcByADio+p+RRL9B7spCF
q8WuG0Z7QFbBYdHPfalBeryALwZCekv/lYUA8sd8HVDQ2L5KsZYvyZWSX+BFIj9qpsu0vBFxMdTG
KpxOixtcu7m2jkOUZs6LpAFaMoHDbDf/vkl4F//lnMBwZck2DHWb+eWcKBkHo5E3h0M3lessLH1n
GHZgTbX8ZmLVNqMUMBv23umhaVI/JWoyEkhose6V/FMxJEyj+AnRJ0seF3Xftm9su7Ymnmv5gLbF
BZ9a8zygwuyncBdgd1tSTOnq5xLwWkaIFtitNxNsgEYzi7gaEMud7LEKPswJ+WOr7SVc3m7ZqrIY
JT4Ak2KnERYkxFFJwZzr+6IzYNXD0BWbOf/MADu7E57eByRswMGnEVUNMGsiOHw04FJ7pff1Lhsq
rzA/3H7YF2AEeXuh+8psKXhOkwFFIRYzZPWOmt1YEZM98zrHNdpacK5igkcwptMpI/cdmt1YQ3ar
1ZuOSI/qkYyvNWytT5u0rIltX1EDXUZ1a37M2SfivJ2t7TFF4x2i3Wu0nWAwDwKTXBwHMZ67HHt3
lTYxq0XCHgwkrZGxUfj/NNga5QG2q0DcNlTatm5TLh8sDmlF/pToYejvNedpmpjyDUdVt1clbsM6
v08g1UY9XEDkFwz3g7nhLnd2KutbJn3KsOXMvVLL+TYd9w2Q4j75HJgNuhRNCaMVTgV4rsgTkDEt
oj+yGbUeKHK8cnY9Xq3rEi3NML2Zn51+l3Ol4p4rZ18T4l0DvwtRPAymu50AZ2Vi00R4CVZpT1CF
kfmqVVDNm37xrqECmDQvbZ9iFDGInrSHtuK+c3GTKf1Ox/ShPcjkl2C5N5AC6oqf9WdkBIFiPZA0
yRAtALu6mkFpt0fFwoTA1phHchWVPhRzwSqyQzK1cotu2xERx7cKohO+dOAqnGOB8146+IZNqIh3
Gu/F+gVy7WpBVo28dO4cbFgfJaiT+pUTMp9/jsOppPeyWnYKXMsZWmoQKZ6cm7jGA0uOAuEReJhV
wS4DlVMOQsno7xY7hxB9WVrd5w+NGD5BQeWMrfJp2uhz45fE9rX7ijq0ow3L895b0mYjkO+nyAHA
tKrAuqTqFe9kNLOgisMXV2+AY0ae/bbIG3fRr+WwpIxoyJQWF5XHes9ZHhQHObu0OxaYq99bg4oI
B/VkHeLoEQW1aj11g/JzHpyrPALcwbyPY0vTSfCSJgUYB9XegA3qhA4dtL5drPEQqcGuMLhndN+d
T7bR7F3wZRM8KJJTNhaYsMZKfERTa3ln5dDhR3wfzPk1CRmt9mqIfQYkrwrzGhSNnv8sFx9bQ8kv
Eri7rOYpwR/YjsA+VIypPM1p4WyCmvAc82GcdQ8fhh7dYBYzLYT+updVx5rFu4kGSYzv1owa7AgP
DeHA5GGHWoUM6OTeQ49thFr2K3S4MHnlPVHXLw3hpgiC/EhgKWU/PCPwnyh/zZSIoyOcpvsG0Loa
XCf1RQzv/fSgiIIghQBNJ9u/EhA2Ju9sm1gM7jGzhLzYxuqkZRewsZIREnfEFiUXY9i59qGnmio6
pG7hp+XcJgP5GvjUSSu1WHwQyGL0DyaqyZgJoYq40EKoqBVvMadb3v7q/aVGgHcPf6LluYL2CVMF
e+lt1l1E8BzzsUDsAHuwN8ABvBaqhns9q61vT8sqN8wnbTFul6jfEpOWOwQp4tUrZFvE7onPm7tQ
oDuUejthspBqOY/YuS4qyeoR71kwqNnDVB9ThcULhVqSt7uR6y7qD2uJT0OKPNu+s1tzm4Q/YzXh
MOb4iTSYAw9CHTaLeXTxfOY8L2QYSQp9FBQeSzrk90VGaMizZERzoBGntVQfEm/BfRdTqcoWv8I7
nbyWfBhr/JDWGKU6uvp8E0bzEXFn2mz5i4zgdBxkxsw6aD3WlMDRWgnbHeWCbbL1GZ4rjHAuUiyO
PHnbSwi/SfSlTTEi4wioWQzWWrZ+wGHKE8CYlmxtBJzkhAkDWaC4c6ib0MMD80S6C+W80H8MJO4o
M6Nw7nQjYPtWupgtLWgAdxHbId4TIfFp6m7orv0OiGwk9pPyHJMoMvCa5D3f8hPkC2QzF5EW7aDN
9CRQieRYzk2Lo7EbtE2SqPch/8yM2S2ny3DDH4ndeCTRIxvjwW7V61mbTjmOsiACGGOZeCxfhmRj
8b10vf0V2KQLZ0U+BPtFGCl01zLMSSZz/LvI+CWO/9qL2LZqolvXNNmh/V78EiBUFPbYDHjvUDo2
DKrCVWQgCa6vFXJKp3kd3EYu5ur6PjQFulA0d2i4kRsO6fP/47O4zG/QM7kau345s/hPoyH6SSg9
TlMQ+saVcW0gMCoZrrMtPrm0GABqr5z4Lcumk2G8T53j25ygVa3dQPKxvvG1WH/pCmyGSroluEVk
C/n7h0lUPQ1/ZWuqBppf5c0okodepU5ayKBZTyDulYTlmTcvgDG4g7rbBNFg0Lj4p6900W+JgfTK
aPEoqEq5zM+BWnKJS5Z1JCllWb9us3pvYqqzsZab4c4kaGaEzFi1RyyDe1UJt2AZWu0ChcFT9Nds
IM0IS9EyGz8xXvS2vR6WQ9W/560OEpF8eXcrw94mnPF5h4GTPb310bvlWxypvrxZBzTVmP5S7FlQ
DUVKF9by7GtMWJDkkSZB3AvWvW8u65/DMWHbUluCoBKfgfvlsk56ERdBqg2HGcBJOwK5Qp9LDKwX
k1thDk9irJCXk6UB6z/m5mfRK0yVsf1TWHwzqPvVy3253aUCgKE7/zL1r1oAvQwnPg92YwAxrvmR
I60JfjQxgbuDPBN9hS2oXsExFZdGZjEln81EtCQAjVBBHlayLjcw/MqOA0Vo4QJ5Lc86s07eI4v9
MQTdNkdcm+4zR7zxNki0GAdjGT4H4O8D9syzDgcBFsXIPvPbrycs+Vt+/X4ONFUeZ5dZ5NeMaKTB
RTr0bG9H7dFisG4Q1tXw8XpcC0LqH8ETuuU5BV7aslMHwaiJA88Yav1m+OhNkCQYBGYt9UheMLCc
zYo/JffRLmZ2Mj+hVWKdw+8kcHIG6/y+CzBnEOPHAeWCPO7CZ1tyMoLKV1nbhE3IWd8yrtqn8qwM
f8DEIhWpaStPKNYGHa0mDbL93lQuQOkU1oy0ZwEtw8SLhMDVEWJFOuzH+a4LEuIgmI6Sm6FI6MGV
NV0rXAC69l/D1RQhRmi9OEW/wy2SE0L2xCs/YGGbOZnfs3abnqUboY8OYx1vHRerPyiE/IQllr3R
e+TqnkKIRQVxX/Dyqhz3ZRCBxz6Umu5YN2fdNldav13C8apAnU3uB3FzzzbVbE95TD7HSMp5KGAS
H+3wvqIiC+KVAsu50wAQVWJv8UYpJBqZvB4ebU29ZEO4zgClle51nz/prrJpOGjBX5M3R8Q5oz5h
v+TztGH0DbmOhx+4ObtGvms2PQG0X9Kd0Z3VIqdWZcsZTv7c6vyRc0sSDm8Qh8Czl/409gi3h2t7
ZnN9yIknUwpWQAqYrtSna15988j/xRWIns6w0Cqauq2x7vn99CxyBM057K1DyeYup9o2xKubqlcq
AbaE9GD4r5FqGN40/4+wM2lqHFuD6C9ShOZha1vybGOMwbBRAAWa51m//p3LqrvqRXVEv9686gLL
ku69+WWe9BLs2eo8u7OZn2a2EQ5uKuLcT522I2WPcPBZGdLGt4+hcC1f6Mvblqm6hZxSKhwKvrJ4
okCPzLoXIRmMhKAYLy36oXTlOTvrdHFK5JyKfnTthPxt9kqtEPyusyPNz4DYWtjSojoqwvmmB0+F
TAg4nD7iGMSBOh4sOis4WE3xQSlDYL+pa7Z0WREVNcAuc9bLTXHAsmjeLMDXsJx4AZI15VUGAFAO
t928G6dhQyrMKyAn1NROluljgR2GI50jo6Rh17VYZv1jb8orKFiqwCLl60z+VvCamseO3b5uA79+
HAdSXjb4d3b1ccBmBCRdTZ63N23cZiE7041BhW+tqcuAcqWyJDqPH4ua05UoemhMcOWmJ+OQUM96
Che/20SKJzp7kvSZx7tDh0H2ZjCIyX8pKndAXl+lntvUWuTs/CqJ8wibdx/el9x7leNptGoV/jqr
JdLBHwnufcfmpMf3qJPPTse3NLmPnJ5HsQcUODZs2/m4UcunoXyzYpJpjbWQuBo+g6GyI7jIfyYZ
ICaE3xydwkDwihzjOaS5YbB+2dKrTxDUlqfVFNNyZ0hb3MGr2rAe/n4P/79XqYNsLAtLJDa/38ez
2pwGoKvn9tjgeSIctgD6FTf9AYIcvonJa0CqpuhU1qOJda9JCNIzFbS7z0i6Ej0ULG7t1hsHqBWk
s1hshkbeFonKG/fcRNlOcSgJCt/r5iseb624ClntJmq4GcY7MLY+vBfx5GGcUCgpsPEuh6MosRvO
7VEF7cvXP6YRVY0GAPUndSTxaqs/IpASRq6B/yKFcTYwW8XfJpUB/VawFKCzIdCGMMz+frV+HNi/
LTyMlRl+kX3UdXZO/37g5bwLTDVSuFoGzg+aBS24YFnNbdPDj2T7xMG2V8GtG54x3MPxJT9wMtIg
4FCO/ZyULdmKVxsaVJWD0vqhLcQtlJrOwy2xGANmaYhMvXTpWFBHZHtjOCXarlOv6rhVCVdrrA8a
1oAi5Eso38MOkj3babLFZBHnBnC+eU2jJ73t3BIWoGRdVVS8WQP6w5MTKkDz4lPSUm5RYAcfduaQ
EuYnNSJXS47IwgKuA3wZRPa2AiHAq8VqCQH7bjASc0u7TeDc2goHnSbvsiLdaTnRDhhdFf5pObIX
Ri6fnPyrmLBCWh8E3UuLfsJ6nZon34yWZTat4wm02hCSxrpruLSEyk9v1X98VT+xgD++Ksy+JkN0
AsQ/SdZ/bLPx8UTSFMvwGhN4CPN0L5kKqwIBaRdHGx135LUlupPNMfDKUtpo+sipKgGw6q9sCmYS
yziXwWNIJ43ThgcHl5zE8ShIHwasr2QxudkrktscVDk3ctzH5YOygooT4CjyldNE4XrFBrhCkfKp
YBmptpxgYAV0IUpIIhSGPnRl6JF9zcw17VM0TC87XhBqdpemp7nqt5pMYQAD9dKkDKXZ1gOcgJJ+
lulFaDYs7CGVIx1Yao3VTQ3/43Tw8/D/fg2RsmxVUwlBqObv61s0dHLfa82xcpCBlfRzwg+IpXQq
fXaK9XUump9qCeThDbjil1AEQtAao/6YUiMdRM8yS1wI2GUsNQ/qPKBb1w66a8ZRgtB3J78qZ7pz
I2PYFMp0GWjQoWxCJNx6gAR/f3i1/xM2J1NBeJ+RFLM65/dsd1D6jGLnuDsmbAQ57Ei5ASvPofYH
v6+GLhA271YfuzX1VlRzsVsaw3eVj24MMbhPFZ3pUxwuHIMOxoIGjwrSa/FcT7FLJHJfTqaXGD4e
4Qj78CqIuL8s1lm6Ebnja+V5BIkLinZAgqgNLoCi7ogeUHU0gLw+pOx7VHAoeV+tbRsNBttKTY8y
QptNmjvGFRdoFpSBNbapUDs7nb+Nou8oVzyTMGVYYFdbVnkmSkXQklctRLs5gvvaTe6kZutAZpfR
kKNTXEBrDsDzAqOjiX5tXzq/3wghrOdkkmT9UZHAwrP9H4aWfFrzwMUi6MXbKNpRB7GeiWnZyAbz
TOJKuSoY8Tqt5KULo5wy7qHWf1zfPs9JCpnLmtaJiHu2Gj61lGwxzmlmY07wkdrmrrdYcfWL6Bt3
dAiL1RHc5gCuG575rynCJoalOubOYgbR4+oW9iYfZ+5kUqVrPKtcjTQwFo3Ek32jJFF0NGoZEw87
Zs+99GcBLjgDR+IyArLP2FJRjSgeWcm84PuunK94eOfFByMxDJidgmrzP8YyeLH9YK/Xd+hHTwUU
GABgwaMML2tEnhq5P4VfxeIuf03a7Y8TjkyOhTmOlNpr3JhnBaJrRJuGo69DeixAg7L9YUflPPRU
pdQhs0DjaxS5PiIpJjkIiQs4VP0CJBPFn1leQKRS6edWNmaKjUiKLsw2SLnzKzi8X0eHgTIgwYaP
37KBEO/fFnqOqGOTmi+rehDGS85nuk1gh7uLKgZY2mBGMtBkHeJR5Dnq/adJiL6F2POL7wrZ1xdT
OXRoDROeUAEJUlrJt6rUrlP43F6S10ovA11vmYj2O8EiL1MwRPIyCni9IkmnhvGoZSetilboVAzo
2rTGbUz3R7Oq8ZYHJkazz6YF9xw+6vOX2lJaQnVW+V1gSDXib8kx9zawf7rupJWhEsknOgIOesif
JkS8Gi26CsoNSUs3ST0/fUxgHTiD7cohQU/Ruc7EIDwlFVbxU1jYbjo+N9aLGUlLy/4MzbdKORQZ
p4lHawBXp2U7C2IqG90B+KJCSVj+yvI8s6cYOHshXM8VfUp3uOquCoOgGQoPHMiyCN6qsn7qBJet
/IL11yfwGEYIb+OhIu0ydnTjhJs4+s+NiPZ/RqtEiZirqxoUBuXHq/OP5Y1hUjdOk9oe5T47+O3A
e4ELbzlg9unQNfV4XczG2e8ebUg2XQTJvCj3KQCXMjRfRgLecW5vKuFzscHwXTQfhNGNEfTEUx/D
4ujMPSU+C1+7DMotlJ6l8g1OgwNablCZpz5nCJQOb6xBfyv8fZGqm1H7BF6jUXyLxb1hr4Kpm70J
21xrU3I+jdjY5aZrU5AlDgxW5vrzptPWThS+zxoDKgKikw/DF/1xtsn3++egPoxExDlxCDD0qNI8
HS/z8cQBECInmxCdDTgn/IA5BeI9h1lpNZCRFOE0zXVwceZPqEj42lWEcRWEtuwF2hk5Y3yJoIhH
nJpPPMLOth8uzOYG1U1JTmcUviwNCGjVltOkeMRJ7TLrZdga2CfykW7lnGgHjqirESwAg0kOwLNf
+qyuUvwKvWmQTda9wpXoTFaR+XJUgyI0XsRBPxhJnBTG1q4YA2Uhib24eIvl5xw5hWkHjmFpflCZ
/XL+gZIRMtipCcqcBP83DjXCP866AlkVFOourSoSKva2B6YX8mPmAykaa7AWERXe0ssEwqKCxut3
IIHsXTrddHtNaWmquAabhgr+bPkgeg5L4z4Em8n/duxXS2e2uQDBS+bhvWt5Hntso+8qVVRF+0hH
VRffQRi7BdN4lIoUYPCQfdkAfMLvrDxpuupFMC8i+RY3tF8S0YaYqU5bC7CegXs8n71xhjYEBA3+
eNOfHOZ1j0OP2kLrLB55PO/E41xkbz167fHZs0TNhG5M3fBMpVumFbONQt+LQ3AIyDVb+x9z2XLl
tmTel+KdF9ntLomA70Tso0I4EQwEx/jTAhhURtDmjTWDflvmNn1XDcK/TfdLkEhMbVqX5nzu6L7K
OYsELevCRwg4XlNFJ7EkHxKTkR+fOLo7NYveJU+kTVAP66Ljm9XODA1U6yK+ZpktppIXtGmG/Fq0
lvl8XXXLsjSD6kyJ2q4HMif1fehumIdI4tgHDZ+3MV3bSttVgBudczM3BzMPL8TTlg6d7enTEPH+
Lp+mwWT8/eZTxCvioImx1UJC6om/C8f2WvkAMjuVm+GO5JiIc0q0Cds3nakknPcJSkAO7iSkxyxv
44dxnEiUOuT4JZAS2XYyr9UEkqHEfjN2nhOE25R4dH0aqpNutOuaZodMTzZ59qTAU4OKEzNwgMtU
sfPQS2gWdYQmCHwWA3UMvFMZvuDQsuAaF/q3VQIFnAzFaI+9MyiGoWeDuQDhJk41lrVjgCxOK1Ck
TBZDeYB9jUUhylnzdd9VFwoVMaIdd9fpFlGPzJWgzzZh/jDnxYYd1VKh6smPf+7smKQ/0x1C6b9G
foPcIDO/mQby6+MzXiq3kI7Y4VtGLrRbzrxPyop2n0vWO1DxjozxmM71+Cspcs6cNc06pU9fNlJP
zIOPjIE5v+Q1mMtYLyGXLEsNLv7wHEsvYCFYzXaV8mjkH4ojrarghPWiRTltKNRAS2yACLELAHYJ
Q7yC1uBAOQdA19D0nt7HjEehOEjJduZplzsShywpTcissv9q2jvZRChmWCqzFeSu1WQdihJhjcLl
+KEoPkoi34LD0QFroHrV0wWNgBk1EHRG6YMP1OZC61GDaMvdV+VvGjeNycySbHdISYpM4418oLbb
sa4j9jkl2wbiIaxBU8hv9IA0KYPuZdvd9P6OIEsnO3MhYQbocaFfwubzdQLUfPXNi6y9B7Cba8Ut
zNswfufsTqOBZL6pwJ98H9gbKsmDUhExRPqTITlOVyd7bcAomxBMGnLn2z5YC2864T+jRi4kRzHF
b8yAl4IeptZ3kxmaAn+f4EAIbjTqrgwnMvuuY0Jg7yiahzv8pRqWwnl4/R4qgomwfMrUxYsxouZS
/hfJMnx51xo5XlMKr7pjssnk/FlUPYsjtOAiDD0v3HOE9pbgGkjGJ7E9Dz8LHD34kbllsYTpzLXt
TwhosUVFxmS4MsVEmhthN1dRpmm93iCJjPp1ZrGFeDLKR5mRocybusz2U4m0C411gs4alrvGOZvc
aLuGoQel0rgpAO1wyrrkms3yXC+SAILbsMZA0mETGqqHoMlXWfhtt9pac0jeqs+VfBYvTluNvDGh
+6p1NnQQ71sHWmH7Vl5T0C0Vg5td/ZXwWtOUsxNfAR/SG8xJgjw1xS/BfSR7icQGRxnBaMnslW4h
WALI/9I6Vb9lEhp1hwLR0Jk4fqsgxmaMco6rhPlKJjFqTXsLRi9FpBO2lLC98vQT5D9NUb9OVBhW
zdo0wDWdbZA5lomZhZUyZgBRkqk66BnlzTWbWmk/Jytubr0paJMkkKO/8DaWHMftncrVIJGCmnf7
8GkABFliuOOSpdUny3g3kNijpkZkHkzETRN3eqOyUamI6AWulNdeyXYwTYd7zhZ/sjh9BaPbTNpO
aYItpwR2Yosub9YkvlYjkzkgjinPRj7wlgzJZmDcw/NlzRehYY6avo9dMYZihV/MCVy4nmax4HOY
PyztJKPNDM9p+asQXSOuKLVSQWUYuLdhKG/6/FvG+FAhJ08NJbCDQgppaYPbiLDGCFeIxRpGKcQ0
vsDxhmaTUTZKfDk+DyLMGbGshZ+2Td+c+hhgK2jIkSm2N1XaD6N9AF0X6WjnwZOTPOV2tKdfzmjY
zUy07jDDKeJfORaxdGIjBZCQI0qHY3fCRb0UuPEheGuw1gXxjV9+5PSV8Icb/8b7s8Po4OstSIsV
rcFS+4vHPu/8DQF1PASxOEyE9VWNsYerlJ/1XssGumT2SdfdiLnNVw5NxBGGY42foVz1nxFVZBEb
HDxrS1EZaTdHDm8RAp9J60Plw399qe1TK79KJpQO9dqXAk7oCoinSNWQOeEwh7VPJKipZhneDOXm
E6Z6DwBNlfpNnsFz2OU+HjJwuJM7i61d+8SXWSt0r9VgoAVdJqbnCwABEcVEvQ3Ts1gExpxyOrl2
J3bEg3lgKkSivqWRAIA8R+Zcgs219MetNXmjA7T9kKb70Cl5Gt2KkE4i2tI2kw1DsKfChis75eFq
aulruwfzFiupZrshZPD6iOZToQIPiXKYUoupxmEGhGOQeFCyq4J9nZbKHn6IuMaVjI9o5n2QYajD
ivMz2zFI9Q1MSxwoJae6J7GwjjtcYpbNy3CdSWu7xFqd/JLa9zaHeKScW52A6bgd868ofs5NiNPB
uxNm5yLzZP25UQTADO9lui+yfSmsBda2Lm86jiTYjeZ4KHlRMwxR2RkBu665/A6JQD62cv27uqML
6fXfWpWKgVBkXWzNxHUs/v9/HIicKaMZKVSbowyGUQb2I5mfEp0s7aHpwrWm5qT3sMCgvY7RI4Mk
0aabkC8GyThnh46wv5PQkk7NfJvSEYSqwuRiHj87DaBfgVNQuORat0twsNKNk8rmui4w8tDz1vUY
XWIxIEtkeIGv9VyincNtkjHrZT9DCaZZ//F5hXf298+rq9h5Dc6ByJu/Te4tW4lLrZ3QN2dxCpPv
VtSRNvL3OvMoiwRZxzFgKk4zfsacnqkfdgjn/uhbY3kSnQ0MSxv4VrTZKdqhVg4G07OeU5KoNTEZ
ZNZ43fAzxtFXQNJF4pIZcN7vc0VHqAN/o3SOSW3RFBQBl2fnkcfrKvowKzCqNiUudak9h3R8atWD
FFkbFO29DZY+sL2/XwlHONv/uBK2AmMCtZcK6d+uRM/XzpqD0oszaDX4HX2cWLt4TW+nVjr5SsjQ
IF5YzD7ZLmi8+1Mj2RkYIR08ZjZQA1QxutZMCScsLXalj9OGh0+FZyuxBMwK1FOLeoMeLL+FXClt
QADsYgPc7xR7LZc8qD5UljBohAqLgf7ZISHYFGbTwiypbyLGWcSnoGcbIrw1hpBB8X5z6UyMxlzp
SD/YYXjugm6f6uqqGutDGZf7BBFZkN6ztPcGe+vQeuZY9jqdy92Qal+EXni/aEDlKiYv+fesoONl
x1iZIfOj7mvZvvKJ/wYbhz62vH8NSnpf6tqtJVz244z/Utmy8ZPV+LHQLRRGmm/zh4RBXFpzZpH/
w+qr6H9mAUHqKDbWTB5UqB+/6ckyvP+g63l5E7XUhIGQwtKK5Gdh+ss8eCiMKx0Oj4PF+3EjaRh9
teIeD81Zoamx1PKtjmpu9fWt79BipQ4qdwVJdlpGfnHRqfXw/XtcvDc6Rmy2a7Gzjn06tbvBU+kO
L4Pi0UDnnzk+B+lFMuxHxVkjm3wp5VG28M1NGK1ZYtmUVUUNxY7TQEPYwJQegoSspuXNL3VYXUym
V3OB/ma+mAAdUwZmffme9lQDBeGDDFBRiwlv5ry7c9cZ9KUhj4es9L1c2+pArOdmwHHP+0Y27mND
vauVXGxzE1BXLid06604vDc1rIjyEavQTctIMMJ5FuOEUKrWM1w8u5FWXS+d6169laG+Aft+7DX5
XtHxpNY+oVk6j95UOz/0zJXSUrk00GopWEari02PAQ5yTfEaQcZqnXWK608OSEXG0QU1s6jp7aJx
XXSt229DQq6GXWvJb1xREdwWOdWn5hKQBIfus1/MGyeE/h70b01JmcfYLSy2GFOZrcvkrVD7Rf8k
287ZXhMhJw9WoRhsRlbGYB7wPshQd0x3YEOpcgqNYvwisKl66z9el9r/vfVUh+gDoT4gUr/FY+Kp
GhOztaiEgO8Y4D2AixnmN2N86GPgn23h/RzrSbNNw9nqv4XEVHZrdHlWbM7nKLKYLh39RPgQz/Oj
UQGAxfsvEh2JM68dLbw3mHMbSt8wRQJNjpzX2TqkYbRXZdIMwVcUaUgu//H2s//0HWElQwYk2cEU
WlHFB//HupdINIEWEx8MSAvowfgjNym2L+ifoSZ8ajkzwcXzwIQukKSZ6uE9MVDN5EuYn9sOO1XN
8zA0bsI9MWgw1PNQXfXg1S38GGXK8P4qIVc0JFQGVNy235n9kYbaRUbWIVRfpWnayMRIhGimTtXa
b1eOv8/VW6+XXiz6ueWTKoqYvLY7aTlkTGo9JVGDmn5aO7teKdMjR4KqezWUnY0G3nh2SkKEqJ6N
ADk200rrnwz7ns7SWxehtgzY+4MSznoAuFJdYZ02Ymo7rG41gxSYqeIU5d5Gd+BsXrD+BoGN7I8Z
O1Ox+cbUSdlvqvyBpPP3hYgE5J8rkaZZCrezQcqOkM2/vwtN5wImQ98cdRoYSg7Mdrct4m0jF6+2
2dBx50df9FJwgbKVMZZuOsHqwpmeYtGXY2XN7PwjyMFZY8pCy8M92lUYOqN1Z96TYt5VMlkdXAT2
DN9Lgx+QsckyFo7FOA70pizTEZIh3PjYoCZghQodsbhChhw/XYx1Vh5qdkDCiYzTsjFWVVg+19j8
OKIogfMmOxNH9hBWDUl+454YzVIzqQUZSRoUn5am3xStppnXOCtDddTSaRUyRbB9F2hu2SDQZs+8
FQpOy0VNnbmGCNEaKx93YOxHi3JkB6V2a6l4G8KZamhlU+octYGcBDIR4TTZz5K+TLUGQX8dZ5iR
Kja0cRbiUTV3JsiCvMbPyiQ80ZVLjEgp0zZkOJeJvCCRYxHs0ZKl6IzuEIfzLD3nFnVMNNodiwho
HvoKzRy9nr5yml/LiXEvNWcHOedJMerXcLiUYeHKzTUMv+H2BOSjmOG5IwNg4D1TTKJTYcNMh+g4
yOT5cK5X6pMxys8hIN8cfmdj+8aibLTLHCP+8bsM74PPjmoCH6pV7Ma7sTr3ufYwZwyzWgV9GX+n
3dJNrBmrnCO1XMkHvQAHnKj7iWOX8JdHm4jS12GImCR/BezYqlGlC2dYzOYnYET0WWvlw6xnWLyB
KP5jBiqxF2JCPEi6cyug8QwRpUAh4aFBSx9VvuIYjEplatupAnIyPxStf1CVncNNWcjo09pza9MP
20AGDRWsBtzFES2IlVFcRMC7Z1qpLU1aGoOgXRKyYezPnMqG29GtfBtdpdsIdiTMsWVhi2atO8XA
O70YZnS+cm0SqBinU2CZqzBiiGrec7t2ZxWjfs+E1CEaNrKFLYy9RGCT3ItCZATOx6qgJ3liK9uN
QGNwkrZceSGM53Xv+sS9NYPzLlkrcV2UEO+0smuy+Ro69brgpBcD9xmiTTdrG1KJGN4gy2CByg3r
LcEjzuzConRPDOpn+ef8PKEZZub8puD1a8mW+YX6xCAJF9HPgMxiplC/jKyWvIk8pq1uXX0MKidB
6ls/a8gfc5Y92Ka0miVOafpZeZIYZdUyFI1x2jq8sBe8Vnu4WT2oHg5zTfuadQ2mq/Bq0OdizmDR
uwO5a15h/Sqx2+XIiXLE265k7Y89i/39D43P3iV1x/QKKaEZaMNU3CTCehY2l7JM13NME2wPvtHO
XQ2lwA76m0b1PE5KihAyN7QPYZQwV0RCQ7NvoueJs3blf5nZWUOtCGlks7lBtfYTBRRBXH6TtUCc
R1FCGU1bJFtRPEmd0P/4BFmCCHTs4VsvmegF6MAjDZ2js0rG6hi/N7LoHY49mBCuMjQ7e76XEfXk
vgVWShe+J7e2+RLyLUI0VfVYHtR4FZXyyjYPuv3YVrdG+RRWbYpqLAhP8Xdmo5/HxcYhHiVmdKnd
0xeWruYppUkROr7lNlwqKZwefbaeMMOhe/akIOO1jEw/iQ5gjivQiHpsrgitBI/wrmPpYvsI7LfT
GRxRVmR09i6vmmPpp/suMEikRqNrklSg+wIlaSkF5YVjdMGe4mASPcL8AlpElhC8gI7De62YjUbO
Oi/rKyzVdSw3ZGG0c5XZwFVoMjOyW5IRd/HD7hiazY6/h89C3jxO4OI1JO3faMvp1ICeJGUfMA4F
zG20Oqbr97mpaI8saXPRGZDCmqGHoyE1sjDK9EHvqHaas10XPA7UzTRZs1aovYjyBtohC0te7FnI
byUcNB2fhsM32nbTk+WkRBfYryXJfhigzoJSc9hjxMGXoqesvdXOwUgQ4QGRaBlotaext06VCpQt
cKhSjAWnbh6BwAEuEtTjkD1gonN6sli+wiw9dmX8xk/9hgKKWOU8xGO95qhAMcT8qjSnHuEFojur
DVAbekEyFlib92Y5kvFhNMuooIlOKh3gSECGWey7CrrcZICcZT7Reag+D0omHxOcYzKHsLTj1NXt
1fI7s8Abs/7xohuuFQGtpEFBmd6MljYmylicDJI//idVOzCvDrmTub9jFlB26FY+o0Y3ywI/myS1
KwjTCdtGaaILD3JSFl7qwIsUG1YlbN28v9iBQXdIvqFp94FS961BzXTkd2ugw9O1Q4LN8/ZB1t0q
+jQ0/9FES2ipbkWGlssrkhoS8njUOVgzOYNWG+Grri/YALptvSDT7VK2vGi2yrLEBbrQdsauOSD4
IU4snJ2zk3bgPpZkVpe5e0Nb2/n8cYs/JeGL6Li6C/POQ+qWi3flWV0VK2rWLuFCxle90De2B0DG
C8Bo7IaDtOb9vggfh5W2lFfx4ubvUelXs8vwhB/MWXQt/vLql+nxludvPMUb8cuVJ4XoubPT+DUY
/rmYRrbMLwCPbYftuOYyL7LVTV7oJB2IJ695C51FxbOzjdfNBk/Vol7RqbIw1xb/jvHGGgt1bZwh
wi7iI9zhxezdnyMvX34b/MFnyesWw0LdU5ri0ou++M48LHALeSNvcFmqm8IjjM4n7N8yLECLaasf
NH5b7vStvnDhNq+4IbyJ/yTyxN8ASZxfsF2KT0OnniuvoPf+fLL6EYDP7ibtAAh7PBkL8ZPKJZSg
JdO2Fdd0dm+7fJ3yaeQNP4q/8Rvj55kVfkavZPLIs/pAtcAzialnBkmn+uR3wrzvBQjAPc7quJqX
YpIX4QBk/86OO1Vpy2O0VUQZQZ1+0+FBHNInv4RUHVIMsE81BDkiiBV1d2UE9y9mUmLSQvQVkzA1
gs3sOwcjbpedEq39HsubTZqJumuz/06Iofx9e6z86drHq8Au0TAAT+im/VsCXU+SPPHNhJMK3T7t
tuFLaCle4M8zCfLMKWaeypgPC2/CPq9hVPz3X0D9f9tzS8ErAXxVNa3f5QcL+l0RR059VKkHzd8G
lBeQc1bwFsxMSryAgCoeR/0XLYb+OU2+tOhreqnA+/vWm5auG+3291/I/j9XxEAPURVG1+IA95se
ElMxgawVl8dumrzuO00yBhPJ98RdrvNsF7TgULtaE1F1QEShe25ENqeurQ+JJWtUv+SQQ5vpr6YQ
A0DU0p+jrVIy83NhP+LiAHvyhVh6qxIyRpm6A+DjkY9Mx30/iS0J3kvdmwDeWpg3YfNX2r4y4fRZ
Mf63+XUcra3h+0SXm+DdqK4J3oYufsZfUxvqruAMTzPCPPVXKZpfHNXAR0Vtpr+pbNKwMAF93dqL
UGiX27xgcKPwvo9nSlLUYduaE3lNn5G1uuNk8Brho+lZ9ht/WGMKE2Z6IVeJga8TEd0D9OdpUPpV
YpPPf/8ahD74m35ooRjbIFdh8+o/TtJ/nKC7ATJXoBQl9eI8v7gHHMIXFlL8299/jiYQEr/9IFu2
SPUo4KmMP6BQUw5XZrab4qgMHdcJiYCaAOoO9lWfkZoqVmKIJXaa9Wh9Uc5DnI9GVqVaj0wzdNGv
y4hJqy4Eb4r8qQfcVMNVTQiqODWl9Ib94SgpQ2dXyx2qBhpchZz30nsFI6iAtosx0Y0jdfkfH+vP
u9h0SD2pVMJwDZXf7+IpibnV7Ko/UbqiZN4IcTNXPqr6phKlppZROcrGfmIWVl5a7mBevDQK2htF
vcXdF+zVobxF5VvrvDjSg88bIMveYuM10R6S9oUqXZSbRai9DOnlP37vPxV0EyQQSBpF02RT+11B
7zF6gy4GWajFt34l1RfKAEztMjVvOpM1nMB6cKUh1C5vWWSudO1F8unYNB6y2DXaG1UIknJDujP1
E0RhVXlQwq8Yg4keBwhlV4kbycIHxPu3y1jE6vNAoxIdxGzL0uCajV9x8R/vE/PPFxyfSNF5laiG
ivz6mxakquUMrCDvT22z8eVdVGyl6p4j63fNQSawYMHTM2qizUuF3ZKmcQrvfBo2G5qQdQSrVQfs
EQddSfrChCFqRpsh+ka2XSYRJk0I6KwgTNAD9GSaLUAXiRARno/w5hdPL9CwFpp9hXVJaull0H85
F8giG8uCDGYBzrBSjkgITBqOdP0paqmBp1hAgYE0ldtcJs9NE2BaggeDL5admd74JS7c/1gGfkz6
/34MMe4bOg/6DyNO/Y30koxSSZWoBU69vMT0tnI7GiydJf6kCSw14wsN+IeFLUeL150BuImAxt/v
vT9fOZZj6wQv4Y2KW0+Iev945XBiL2Y5UutThltGavfZ/DCHl9F4+PuP+fMOt8XNLXId2LjBf//7
xyB5Zl1fOeTROU+MYB+yO+Cd8FPFRFLWt0L5L18i3vo/3nHcKjqjB9kxDYfV698/MtYBkbLe1afa
6+/xEi/JEnDCs3WtNXyWy1nBXUA76YYidArSGUh+HvvGxVCkba1V5Zrr3tMW4woc+Tk4VW64Bul6
hCe2GxHxCfAsynv9qR/1I0UsW5pC9rS6bsIdCRB1H2/UDanQe4xDkYkdGNCVc41p+sAj64Vr57VR
ltKTcpV32mdar1LMI3c2lvvwixJ1vAbDxYEPhvJ9167tnS7ds3oZdsVz9dycMrc6Ji4MvJPlIQVs
tRWVbts6I+bKpotMxtK8YFNcAJ9YkAxyZ689BPMiazBLLikVHLtlt8Mcc7a/m5OAfHwZG6AFF7wE
Xr+JvXlleI6HJrNMjhz99/U52nf1c5ZsEaJnTONufVDX5Bc958wgYp8Uy+pLIEBQOjfNqZ293nAT
+Dhv01ry8oO8Cx/YY73Dm1x1LgOuFd1q1+6Wnzt0+aXxorLNmhclqzPJhLt47qlIxpNz0l6LvXmq
NvpJPVUf00v0YVzTrf9G0tFwFkx8Zy99Ug71mcPnG3714TY++d9gArFyexY6v7ozd9aq5Du0H/o9
1FekFD7oKX1VDsPj8G5AfPPJ5Ip/ENWKd4mk0FL/jn+FCDvr6oIFwNhXRwpJGTVchjW/asxhPuVm
cT7jXzyQ++HY/gJJwn0xLc0lnYRn8zkJvJZ+EVjDzaY6Yataxuf2RX0AYYM4iWuAhGjmFjf/FV0Z
mzTSznAC7rOad/mzdGx37P7mx3ofrZ2jckG9gjjzMX+ML93XdBseEY+foCT3B7629UAH4SK8Fnzb
+uKBWnQUhWN55lfz+GKWzlJZF0/BA5xqDlczyXuRhli01MADGbope/m1fubkg3vb3LZ78GXMyWn3
JIFbKov8gXZPDcvIU/OYvcm37jF9ss7j1thjGc9fGWY23FlrfaWcWC6neC183B/dLXurYU7Pgocc
8yOJjPBYuenl9UZya5Mf9X35VV40dzpkD9pz/dg8tSf5MCEKQveB53ooH9XD9KR6r1/SMlp+jcub
spQXr7zwl+J/nGUWr+tuhe9oIc6DxBh+zjrTalwyK+Bkaa3fBV4MH8OiX3DkKo//4+zMdtvGtjT8
RAQ4D7cSKWq2ZFt27BvCdmzO88yn749BA53IRgnog0pVTlIVSiT33mv96x9+8093+fD1dXnAF9KG
zGKXj9WbB31y0VJmk7+84RAIxLU2OhKUQRbAflwRRWrHm2SxqRx9VSzjE0Em3T1zBci4KAe+BHfS
Vk39/hwB4mqL/mS91S/Yfn6Uv4SDso2eNIfI80OyowZmUX402Ck8c+/NR+sYX/yzca/R6g1ueIdE
XCR95SN8rH/xuHBh/UrQXnFkoTwoMOh1mi3cnycMNZjftKVtIJrQHUlEgLlQfxN/BPOz1ZbDfcnI
HHKmh1LGAa3g7XmOnoHU7p18j8sSJqDWa+fgUv8lHGjwtspbC25P7Ja5LN6Uc7LzH8NTfeIXaeB5
dEiKi8Em4Xdmf3SLchWvms/+Dl0uhDkKvqJeQKDiRulr/Z2yrj11s5iWzFl8OJaodFaREx1GrNPi
OzrdNbHmu/rB2naZbTyVd9NFTjHnWfIO+vLCvMtt44SErxgW7TNQaXeJMQVlpA169a5h+OLZ4YO6
I/PsEr3Wc3q4g0Wu+N643QHV3yY90f6Caq0IrwaQbS7xnenPdm3tjkgx/0F8xqDoUrnqs/ksHYZD
d8FhlLrpOb0DMHvW15ANVqT0fNTIKJ2vYRU9+kdxG23Es7YxNj3vXvK6fXmJtv0yXKHyX6GzPpMw
7ZYOKo/jyB+UnLNz9dpdGpeGd3HSH7x1viEB6yCuK7dyp0P7cP6l2KpDmuyy+PC/2PZoM/vzKG9U
korX6U7ZMGTnenhtr8Rd/IBn5Q2nue+TyNnkSqPepGLmTJ4P7b/O/iQY8WyFVXf0IYZPybnv3UZ5
VT04osGNMkOaD/h/Sx2uZSqqaVkzM+a6IIxrIWyLLqiOc5onugCUS1iZ4KjXQGoV2H4Y1iGTGfyH
QB1v9AXy977ARFeqU5AaVCHSn5HsX1906rWSRiYqEf5R/MkvBCYp8esQwMAcTlK7GysCH/Gt1oJV
ZlCfdJ9qQlqviVCWhB9MKdNDGUIGtEPx92DdCtv4AY7g49F5o2uTGdapc43218cTs84rxywuj0MV
rFqwazMgUirMZjH3hx/+8rFEnIHADh/8Xg3pxEzj7b/rsz/D2X+eDwUSlagMIUJUv/uTBloHkzRQ
+mMzHJPgPjaXTe208lYYHMyqumI2zxqUjZKQBUcA9iar8PF609/8s5wsNYMumzN7TQoF4TJLKNuS
QHF/yz3l2wvLh0SLZmEnAblGvXZbMLqhHnRB6o+JajCB+JrfHJXWou0ZC27/+458d3CeLybTkBEK
q9AkX9WPBEPGbTi0/dHrBryvqElgIfXamWnzp6UUu5xTW4NiJwRnrafZFSSUkxsGbIDotxrEb6tn
/iwYI6oSAmlm7FeAVS6rycjy6I862vvALsmPxpA9w8oGQx5nZhZPREE/CU25ICmuyG1dv5T+mrQQ
kuXL4jzCBGTWV62q+4EipTmGKnfNxkGqw6wKuMu/sd6/Iwx8YhNDAlXECVhTrwfQqpj2ih40WGVm
O+EO8V8DmX+lLpV1hgPbqihdAg7rFSnqSW8Lb2Sad+uyu0u7uwbDlYW+RrVGWtgE3BAuthon3fto
PZo4/x/09Na4/Hpvmj+rJopABsbcAl2tP6sQdHXAk+eYTiQgr3T5lSR6sTwkJRlOjzdeq+87IVdD
6G4ZoI/kS2rzs/5rtVedUlWRULPS9snH7AFsrQho1fJ1Gqw7tCfU7DgwmnsdmlSwzYO1vx26L22C
MuSI0irsN/oGhS8EePRBkEXuqjUTsbxeE+o5SS7JxW21zmBeyGveTkidFgPR53AtwwPGPsokmWdB
g4t/VItr9VJVF2G5EB8mD2ORuWZgYJylrolDeHhkcviEGairRo+qeieDmldv1GfYsiADRq5SwT/C
W2qjCMumW4QoScf1hNiUEalCUvY2Omi/kwP4Q47FIP531GH9znuVqrmKt06T9DD62G7amBCLRNZI
/lqg2B+IDVFtLKJUNEvRnX+XDefiE9ZyPoU33tM/Lfb1vmfpNKVo1RW8B2Yg46+nEQpyamEtg/0z
6Y2nbgPp/plW4d060pswL9NJcC+XmpsRarrsN7BEGAesNSTw9vAS3lIG/9ExX30cFbkwSroZvrLE
q1exzARlEsugPVoP/lFZSTYGDef+oO3CLUMe0S7PJHtiA7M3t+3ZWBm/sO3bIBF6bJ9ifIgX1iJY
+U61g9S9mVzjkO/zR+B8LCzmTL7+l3wXvWVvIvQEJzmWjxGFbCwvv4oDabeY00DLUXF3KRag8bde
/G8QgITPM7Ama2ymx15j3mFaxHHrJfUR9IkccFQABg0Wr58qH0regnClZdsK06cwW1QiFDFbGS+a
99A96dVOSm/QsL5jL3wcvD4lRTaw7tGu4YFUgJveIlg/ClqyKrzOAXbLmLlo+3A4DOIFI07834/Q
3A8MpsVg9d/7wPcRANdXNcAXDhfI+tfHyzjmBMfLWH3LHkmWBWSEVdQjFaGDayOnll/F9H4yXiI8
FbzwGJQfUb7zZRtiH8GzDMPyelFS0A6f//25vkvT+VyoOCFFUqrxAl5tT0moF5YcJ9WxGLWXurTO
8ZvYhmuBzARgFkfxXvrxhOU4tCJ5NQTDqUXWLOofGFvvFO1RY8R74xPNKNjVmtA1gDIOQA1b6es1
MRKTNE6FWh6RxJH2SBZfaz50GNqgq14UMBzS4DGRHg0/W1lZbLcNWRn1jVJZ/uEE1hF9Mx3RuTff
bkuNhWOdZHV5TABrigwISf4qo+dyQmiXoH6UnVT/VfeXsiAA+X6sLKfV3oewfQyj19TwnnNobxUW
hbOu+map8kNdxMRAlCGbqxKsr6tCHn+tgimzXx59OjV8B3Hx6FNn6p/l0q0xsu79L49I9ky8iOJJ
rTTUuZgC3GOz0YW37C6++bj9KbJn6I3eAtjtager8570ryJvMHAibnd6VWbLlvgspJ8TaihDuPW+
fkOauR6WELrB/4j3uzaxGyOv9zOJMGm5Mne5/ML+qNQdrmaX2sfpGLurPj/MzKEbb6U1f5Gr19LA
SxxuHVuaoV8PGxJPV1NjEgrYsVA0FtKwqkdsVm2JMLIGTz+HoVHQLufEXmuBL26DK+F0lOVHNdpU
w24aduBxxoegOj6iFmBsEMU/f0dxTHyTgbsXABK4Dl5WTzPCBPC37d1s1RI+0WNKAMXu3XqvPwka
g4kXQA/6NF9Qbvmf/iXAzX8TH9AYTFC4XhDFqKfo2dwndPzWOXmzzvoDZ8M+3ReOwXkRXnzH2wgO
2RGrbumD6KiAUQQmGwcMr+yP1jbccFPa5CS7pFpvJ3dyh224wQt4j0B2W+yydWljHrMBRXBK21q6
JrhDZPv7At7eHTaxlA381S75SYt0NiXr2QY6yd6io+BeMpeuewOV4pjd48yxGvf+C8cU7/M4E0Ch
hC9RWokr76Peg6rct/viSFY0DckiP+mrals+yDt51+hE3S6QxdKCZAfe8lXkZofEbXeF2+8gdBzM
+/rZekzfy2eRO4NQBiYOeYDejZ6TPuGH94MNlD1DV5nyXmeoClViiZnVlkf9glb/0G7ZKvYzbIo6
TVjXW/Fsrc1LsGlQZ0d76H7netusmpWwonzC2JhfrrfWWnyF9XtXfJR42bnSQ7AZXfE43FnrfI3Y
W9pYa/9Z2Ak7a00gx0l6GO6aF/DdVfdSb2sEI88CMDYLb4/Uz1Ue6u1wJ/F6gkqfEVwiYHqtfonn
6pd3sB6IDDgLD6bb7OfSA1Itk5Zhh0nNCaYxw/4N+u5d9Wzci/B4jsa9f/AeY1d8CV35pB3VTehW
a+WIwTrIZfLsPXoYOa/kl3B58g/qRt2ML9r9eNI3xBmv5Y1yBBF1tWN/qnbqJnoWeb+KtbXEq87t
tua+tCfX3NNuF2tvfeJVXNarYq3avouR8FpzsnWxxh941WyzNRKv9f/+Ln8Kpoa2t/b3EEkfJrqM
+b+M95PLf+EEz9naa4D2wDnFjW5LbuOE+247/4j33lpxw714p70O59BtFu2qtuHxOYtmZzkDP4GB
+fb2gubPBgZcfHy6H0D6zokgxQVI1H48uR/W8kPexMCWKMWWxjLbsbzX2jFkWcHOXk5HfS+3i3QT
Y5OCcwUUimhJZqYsLsy19UICULkODqaDHgYbFWEvutqjsLL2Mwo+I+rJ0rCZBu0o+N3Ajd91h+e6
KNeFLW1gv9vVytgHrrDLnXShO9VK2syvXfcy/3vQEh+NPS6Q/Lu8TZsbe+IP5xDqF1PF3IFaT5av
zqFqwCTNJ2HgGEdgqpmDx788G5sZ5aqLz3V2wajbIr2txzMNK+x+LfVncjll+WIEuxuf5YcDG+kV
JYNJY8e5fdUyG4UQKKkHqJIlK8NyaXM93grapNFOBntmkqa3joQfL6mqHAkWHS8isH97CaA0oyM2
rDwKAqKLO9/YzYcRuQrGxqjwCXQsMN3hxkbzPcyXO64wYaX6Ik+FQunfqwayLogJM/pj1rqyuK4T
t/zIJifJGYHbw2cX/f++5v9dUP73gqOVS14UZqBpsJ6gDc7i8GXB2IjjD+UZE6TITZX1jec5wy1X
x61JvWwgLbckTfkDOPzVqGVRMJRxNxVQdeN13ZBe0hDIfkmFT+WoF4RytLSezHs95O0VKzV0//sD
/NC+gBEQrsLbpMnqH+3XX9evCpjZXV6hQm/coHfjAS0TEfU2Q2IZvWzh/Pfl/tQt19+XOlzHmZfD
Q/5TkP51PTFU8pK4SMqLOGBiM0GfYMYRjQ5Myj+kUfI5vqLkFfp2qJ6hXyyLcpvUrhAxYiFpKjto
VF6F8CjTdQ9ibBeCncs+bhKxncRnSbBOECMIsgZ/mJ1KB21YyMPFY/gWwjZCXKrrUHiibTmou9RM
HB+RwLDXUbZPgrLOKYHVtvocAuqDmUqZbmt8Hgsldgg+W9U0k2Hd2mEdu9gpkHLdR9FazzCY0iT8
fLxwSwjz70L8lSJNMvFuwC4Iv538WAqPsZTOnHgiS+g7wOYr0z/89939bjbIoplrNxov6C+gr/++
w7IQ53AhECVWVcJIhnpBoYjx9NpGn7MssyerKVdNHMABLCGcQ7TshJdYeyn9bdFfpjBx0gYaIqV2
uTXV3w0ZsQ1RiVhxJVgnNBcBTG6+o0o/U8vMI6Oc+KGpXBEyR6rnKwsj00pQ7YrIpWlUnqbexxsJ
4/ds103+NpLGXRBpu7p4DdvEDc1N6WF/xD+02XbPZEaCqrmidQ8I0hFQH6tqbNczWaC46MDbtASr
1sudKqxvvJh4OP2wEg1KGvBIRvl00P/eu67OTTmQgvw4MEVPsHNZeomNGxTRy975rj6OX0G3gC80
/VY+5LP0uyY39d08D/v4NV6Xa55z+Zz9EslcRo/wxTbcbvHteIg2SLDiJ0x0wAS4Tfhvj28BZqGt
M2ZrnElxD/Ofo5Pwjhct8CdckAnfTSJx8GTIN4awqzzbg60MioUHCJIuzTVkDhsH1hpaGwYOFQxg
tCfdCkkwHhM16rS9J7s1QxlK8cCRzeUszAREwT7sSX0Djzxoe2ljoHZcJMKS/DcfrQoc83X+aXER
TNk5hKkJJnv+bQQu6Fdeuy8iEgKCN74Ut9p5L7EbHPs5pGU5PBlP4S9GCQ4WtPt5DruV7pler5FZ
Pip2SZUEO8okwxYXXscqXRSQaOw5TfPGBtbFKrfNlsEIOx8rhGU74xXIK+3OwAOY6GDMwJwWYUu8
xX4GQ3MVbsGb5jnaq3wnW7Bllv3vkeHLNnhiZojlMONbcEED/j7zQkSGZzqJ8tNskDc4aoRhmuPB
qP2NSByCmNgva3mFQghoLHmAncK+DxVc3egPfYvn14KKJv3wP+BzPPP/n9Xn6VA/DBdzjR3+Klym
bm1b23yVQK2oNig39ph5bKJLVCIPW6Dm0y75nf4+fXbQaLdI+uHCopppH7uzsqW73ptrbsFRX/cr
nMCpj9Ov9ItBxaVgfvdcPwsnSO5FbBMFGLwSmGaAffokTCwMmoR9S71Hf7URHzFRwSf1LLxkA8P4
JQrVgYSJT/y7h8/iFbcfBBnFAUHnAYf7bbCX72FCnsV7oLH0PX62fpfP/nv3Yv1u04XyG/QKgu2E
L8ciuiRUViUTS3YtFf2+sQifNWnhfcIsij7V5/SpWvHCQz0K34Xf9YO+hu/R41v5i5aFYly+l2Fc
3hqb/FQiWFRBNMcoOecx078r1iAdFyVb0h4HLHParcCU8jGIcFS3QGWdSHvusrf/3mDJl/y+S5Ct
agH5oYamILqqEiCOx1ZQtc1xqB2drPOVUWOpI9HILfwvYC5c/PE7o1n2ZqqE+RbCzJQwF75D6Eju
CyEabbHrZtpbDQc0OVQ1G+fOkFZDvgzfNHkZaQ6vrkgFybpLrEf64ajdlNhdFxa5Sphv4bZlbeX+
HMu/lJAhR0VHZbEtqPeD8T4KTlLndh/9xoeGyZIzsUFE8rQ0x3geQZA07QtbXWHJlPHJO1no/OR9
jWswigoJfB066sHfen7sKBAnGzF1lXhcxgxbRs02BpEEiN4OK2kb4ec0puOeUPtzL3d7smeWWJCt
xgo6iA5NXtbdOkTAGfkgJbFTE01GEpnvGgET5ymxFYXK6reQQF8UvKPWjZ8xHnsQRVGuvI8G8doC
2gtyiivedaKLOX8iQAFrajdefJmK4r4aSUXAQCGBGfBUXIwX7Ubp/93oXWJqaMoII6hAvxOI5cgg
ezbx6qMqn/36MqSvmvilhZdKmQPxXGilvHuN9lmYnxAg9Hojh2cBnhvgb5ppOAqWqxGJXmgqnyQd
M0fGciuZyfDZiDc6jBbyukYZVo7wYkXVqtbp6fiBx51TEK4cyOEmyS/DzTS2P5r9qzrM0k14jHDX
DKZwVz1NQghlBUrGyKz47OBvdd2n5r0gf17km7BaC9pOfi5CpjWvwMTmwKiD7HDhxu39aRgJTU9W
JZDqufK+ai2EtPNprkCrm3qLoXqUWw43U2UWiLbd0f2nrohcFbG1NLm5vtFEH4vOTX6jCDd/aPAs
6iYsdSGrGsDW/24kMvCl1Jlw6gbsFirsYkU8z6IRd5TwUAmPeZ/YsohfuHpoITo10H+KWZ7OvLLT
PvFxt2P88czZs0U5wGaNJ+J+WQ3QV0extQcZZ5cmtmVsqVFFLQUKRPPgk8UYS5/UQAEEmjeyG3nq
RDBVwF694IR9dUxYvq2I5AM0KEKsNdYLw7MeVFAyCtwkUHbSgCVSsOzj2sU7f2noNVa68lLrZGaf
kP7YeiN9F4SfdaHZcaLvRJAkzTQe/BHLT1M6JKl47iunKMnmUthvEAoTWccMdlhKFNgVLmktB4kG
XNET7UQZBkl/zMpV+pHVrIV4IycqPCH1Vjc276PX7yeMcXTXdCa6es1tqENzBJyO6mM7nrHcimmq
22qV4nyULBbjI3r5yoDl0t9oh7QfLmvB7FUJFtZF6boIJDa66GsFqxdddJve9YoDt/a/z5CfXjYL
TJsACYmX/5oVPRG5p/vR9OcSWXwJ8YdWXnVYEeWNUf/3o4rhL2MpenYCM9Tr1jLRp7aSet4jA02X
Pu+cnCilsZGGS6khE/deyKX87+/2HSX/95Lz7f2ru2PG5bVp01XzdpmNdF+UrsVB913Zv4TljZL9
+43kYuTNsG1osCaUq6PYsnAbEKMKJmxJc0fD0FZQTCBb4TolmJ83vtmPV8NWQzFEEWLxdZi5UEsy
KgbupoZPcaBUaCET9ixsF0Xlri/JAMlXA0efQSTIfFgk4yZuyOzFaB6uIfFrSijeqdC1RDzB8KNs
O6LKxEMfxY8RMmu2mswVkGZKsPE1pmPUx3D7Ld1bw8sEIbEjIgiMzPXjxBGTCzQE3FFHhwQ1m1xn
O0OunDG6ZiqQsV0FxrRhWr/QUiBDXMsjanwx+QrRu2Xea64eLDRKLm8dyxlBSjxLdGA9Vq5Vv4oU
khJpLpV5KoPEtehUcAfeT+WHoryQ1GB3wSGrPkW4I/N5IQrD2m8YFqRE0eDb2jLDTyhDJLYpcUww
ZEeXRWkmdTeGVz8/EZNGl6bNMpSrXbuT+ikPzYh9kqarr4elkW9Lec/NMcaX/376P4xVedcY12n4
dCMt0efP8teL7UWSHiTlzPNKv1CzOFV1MGYbHuRi1qceXvAU466YZb5AUX+TtKN/35bmy1OJcCyL
Fg5a/14+6PwSUzq/OmbFwQrcKIB4LR2H7GUajk3wpuFqaaxTb2d2mMZGu1HCCM9to0dx+pAk+HeD
as9VSU6AtsTT9cNPIw+WVUmIGsYSouVEeNmPUJ4pZvtZxHkoVXlBxe3I8/CYRmOQETi9CCl5L/eN
uBZklTBgEJxxnSkkz2b36pyGZQ/uMJKtrDyZ1WMUI64EvKEBU6Otx2sxcaTGPnayGqixch8Q+5lE
h0DdGvHHjQf248vx1x27ejnSxLfSOAz/7LLKBGybOq2OiLA6B2q9GrxL2b6ivyhfq5K33SyW4Vjt
+x7Nv4IdeXXrPNO+owtkiiOL4yliXoE67t8nmA7EKuT+xCxTXXmkEEB+Tl1uVQjjC9kyrqoQA7Ci
nTD6xxzLRsqB6QSsqxCtprXMy5VHd12sDWZIkaNKq4r2HEbBC1xuEnT0pQ+DNFnKvoNZsVvFa7FZ
ExNeEVtornWFePnNIOLXuNZQAhL1AdXeWpXGVocEbkLCXd24//P9/ff8/vf7Xi+YRDZAesTySPsh
yZhTW+0byUaFBTf8U23jHcJK9skTo9wbV/7pyf99p68RcilL4rKXyiMIDiCcIS+8fKl4NnaxFilG
fBQZsRABAovpFS5uTwJQhKft8sbH+F7AcANgZWIhBg8HQ5x/H/jo56GmhbBQS9p+Ixih/DhQB13f
QLEuxLYFqFZhuJCErBfxbcDZ+8Yn+D6p4xMwryahQZ6jqq6WgIlKfIS2CA82f0pQ4rc+p0zsaO1n
64GbigPJLsu0v3FQ/rhV/n3Zq2NZT+BwZBGXnb84UXSOxVwy/jS0V7M9a8WnjPtZ5usclJ+5peOb
d/7v7/1T2cPgXIPhCO9J/tNz/LVVi2FSGlljMK6ozrFyCHH0X8Le6JtDM4Jl3JrUy+J3IgdVAXA2
xLc/PIqrJ93TH1vNAIeCYGo5RsKM0C58leMHUTpr8YoDOqCh0tc45TWw76pDPlsErLA692nbwblF
Z1CcOtkZCG0EuGgPoUQUpjONKFIXY7/Jsfe39kO3Ep5qItlxCcEszYMzeAJzbmWbTNIiWsfdAxIv
5BCPvv+JJ3AKVIj9duGE2mlS3SY5T8obTpS4lsMDLEmZdAxGkMGGmGxSYjtxX4pbnE0D4w6gQu2x
e17FEnD7WlGXnXjEny6rENrbAyM5Rt5MSShKgHqCo9C8EEdl7tp0SeVCIoeuupN5aCN+064EGxDX
wvZOczrdCaSjWi5FdCIM0qxlyjSpOjTTEeIPgTxkqg/4CXOaAqLW1BaOVtriiMnPWVVwT3TyF3nX
e8/6V34JiBM0UeW4hcaIZFGNS99wgtKlnRLSdaLcYV9NHi4mtFl1TuUXDDnC7FgaZzh/TfFm4OI3
uFWxN4Jt+tE+Sw/1tDZ1Urb4BouJjBJpV6oPSv+VEWUg+YnTvCu5bVoYcDxZOC5Em0A8tOjDNWah
OF4M3dskh7sYCk9TfaThWxecPfmUBqcc5EY3P3LmEan07Hn1IsAF3ZBfPWVEOsjTffWMQ9O+5vAG
OwiQI7t7hSJwnG9DS8JanjLzuG/js9qcSLv97xXzA5AGcQ3CPIx5w5BBO/7dq1INSbMXsGTA6Gb0
AZMoGT6lrREEge0/nIbpxub0p/m4Oh/+ueTV5hQNCn4/osV5OG3iDNJXLa17sMwAD7n+PEQ7od7m
OE1oKwOj1b65dNYWFqYfHsb5Wc85m3c+hm0yKrcg2hBEQ07m+5jvkxCHieZErrIFeRhn9xZTkqj9
UOhY4xsM25s37mqvi0UCOLPSZOmjvAzsSHFYpQacjPIwNCtc0EXjxrMyf9ptaE0NRnY0kWgA/31W
/ihnQ5zIpLIumCDA11pkm1FcZ4/arzmSt3aawJYA2dqlIBzGt/oNP1txjdgpq+2ALp9k9/RxLHdY
HIEYjP0CcKHulhXDY8Ii9wURDQ/+SjsFrs59PjRnickF3BaZjWcRHIetdRCQODWusEkfqqXxVTxF
97BuH/UH7XX8rTkGEXl7grpX6KPEfIH9RXHUlsGuf8jO5UP7ADgCCkn0EpLCCNeH9gaa8wMTmbcZ
tI4ZDhwV8brBNhvy5GSRAgCalogZfYJfOarFYVjiFl77Lk4D8+EbcibfWEc/lB5cmbMWYI0L/wHd
/jp65ECR074aKT2mgxC/Un5iA+nhtZs8F9iYyuFXClo5yp9lnp1mmxOBKECPPpnsvu28I8C9/++P
9Ae6+rbOTLpW6oAZcLha2pnSZOUU85G6GNtj/ROngWUYEsUBgSvAQ8TgNG6qHmg4BZlSAgycA6LW
SIJIGTNYF4nfHxWkWQ2JpEweclzRFfVT9ZqVYvy2+s+Q8BIT2ehMiNNoajvq6UJWFxhRkP+Qbqxy
WmvZV5Znq7pkfCNPnxizkGcoHxgk9gbCPsP31lo+nL1AdBUzP6Y97rL9nSp/dLJIRiMMF/8GNqL+
tIwAeGZ+NHx1Wrt/l1EQ5Eqeq15xDMzBLhntF6wJK4YpPNLTZyU61f4o1fVX6U8HUwEOI/9U85eR
yMHr58e8B9gzUldg8lZ/xMYm9bxTr0RO0E+HrNDtjKDviClT4+PbEgHo4X5TpxdU9l5pOsjuzRxf
zYi8BCyQWnWhUKNYKeNFvBhMWv5JRaRJZ1aG040F8kOBJM00llm0xHc3rgpk3VM8pSlViGbjQQve
whFjOc+WgqUiIU/FHVO9/PdL+APYrHGn4ZlywgCt/VHp/LUuSEWyRMa2aEaNCxazW+UX1iAI7y7s
lgPjm+lFpogQD7n2u2T4J+AJLlZbPb5RGf6gBvr3c1x9c03IrFGQ+RxMUaoF1Hj4ixHpaV/GLzSz
0Ut2p9yrmO57SwEbbELkPlBL8pdG+tEdsy96hVJYspHgSt2/37hJP5Trkg6HnNg7ZlqKcvVG9jCM
zEqamT0NzUJpLK1oXOZIXxLhxMCAKTkMagzp0/9Hw/TPha9aU89qzEYKuXBaSevSD8409usuSuw4
OHQF3kOhMxRbHHmxLCEzELfjqHejOlyX1XRu8HhRA+3GtvXjHm4oLEySPGE6/SE6/PXGhMCaCbP4
4mhnYbhRu9cK06wO0o/QX7ICEkJ5KboX+8YjmJ//9Wb591XnJv6vqypaLeSEY5OxUm0D9TMupVUf
b2JxiymnGLn0s4uGJtuk1CygBFkbvUODXbmR/6XgxHRrPDLf+G8fB8RJ4q2QkBtdPZgWgzAjLEVi
6fEs98+wMRDpVv0NzBam0Q/XYZw5N4mgaEw3r752VufloMHJiXFnzcN6p5j44m1CIpCWotZTEQfL
rD9nnXIXtdLe2Fj5BahQhaCuJpi+C/sqEB1J8E55KN/PJ0xKYKzM1LrzOtuM8VaE+zBvokUNy5wf
uoKNviRu6QSI4dx60xmb7xMGuRb2jsJjQBfBhFTqwVHDTyXVKOjPDZyAKcP6JAcA7aajQliMRnhO
6+/y+hVOShjv5/FMnnjHumQnGywHB71lWfvnyULTzH7bife5vxFiBrf2lO3AM43pUte9o+HgNNXF
Su8iO8rcuHmJqGPyoljUteNnmZvnzUMniZsKyssqK+wJp4N72gH0RSr1BUAWkYXQR/nJZDPQ4xf1
3/Bs+Gv2xuN3akTUyfjRhCI+OI45naABJQVz0VF6HyWBYouTc5g9kmRcBEuWOohd6m18UbOjOa3Y
cHTOZK/cRonFyBleAZ4ivoLlu1FgANDFO0Kbnal5nSc585ESBXCrDfq7welwS6/LcdngHcrw1CLv
TifqFgKTUr4GcUstKOzGZpkQV9l1CeEkX5HKThzrzIPO1ZjY6DZljnhdJK9hGhwFHbSUI97xldXg
fzEY8nloAApijaFiUUPy9fL01PlUkfV0ywbjp5XBVEMyTOS9wCxXdXeZVkqBR2nBMXyJ46+IoVmZ
n4VbVYL004bArGYuJGEhgv/+uzKKWJ6UQmMFcj/mAqpnSK7iYzjP3QK6zZz+ZAJQrXJp3YJ/dwD4
BckgzKm8nOq6SlYag5f4JsjyZ+1f7Q2MqXDCxWkQFug1PbKXoyETEzk/JjOWVDuQjpQHuNOvPhor
UoMXJNbZstu/Ch/KnuZIx3oHPpOQIaRiu47V/tSHwaMhnvAuZSX4jgiPnYTvZCGQuodeHdu615re
F6b6suiWmsyMGANi3OFiVPBviO44OmmuS1RY4VKH5owDMNlBynLmSRETTPwF/hPpUqV/xKdQxv9m
CQygsoeVaya9I4N+jewRHMdXE6QmiTmzCwdP2nkb7WjuWVTVc/IgOBkUAHJcSic9mxvlvv7lbbJ3
69As0kPzfl+8RxKeHiBKJjdiES6f9YW5eNF/Q3eG/F9+Ihfk32B6gmgwolPZpm7sFmsN34cXCAYc
qt3XIIwOPseZVjuK4m9GH3MTtXtSfag8IkNUghpZvgYoNokhYrRuTTdClFOP8TwTzY3HiKkxtd38
tEU2my52/egFJGAqAJ695djekp6jrvy+bYNuMf+COaqg1LjCnVI/rctG7jmtamKeEVD5Bb2W156D
/A79SyK8KXMi/XRJmUwLZG7g5wjkF2wqLSGfgPY0cdmAU7wH4Glpv+EsKFT7Wo1hzLCeK7RkLGCR
MQovzor/FPWnyTqHJjFoAimamMDW0kGli6mFYVPKI7uZf+Ase2nJtBvBMMo7GW11WufzKJUSIv+k
lFCwQ5nKQz68trA3z9bQLcvmkwxeq3iZv0RnuD5gvfWZDHPgK5aKH2xYA/KHlFXFuIpZlYVRGdtS
D1+xw+uOg5gCCZWWSo3dj19ZPGL6uBy9Hee4gXmvHECn6CFkUuAocwghRZ6nn+jH2OFP3ficlGBJ
OGYa4WzXgMwbiSaTObtPTuOsp9AiV0vHJW9srreEF30x5Y/w1vUS4qfOwBgLEVx/HrLNey9lDVGZ
rR0zvxdQWmbsEvN+3GUS6WHc5J64WgELRh1bVHTlnuHhzKEu4Fenqb/K9EsF5bFrDjlCaAgzPEIC
axyTP7oe+WkPNWdcsPXp0VaoIfCTRVcdMkgaNDo2nqirQLZm3wG87kjb4LBOv4L60KN7qQpiUJqc
RDJcW/yV0REx54SwTDrSEka/uW/DbcTBkJmpq+Gz5ef5UUrbfQxhKDBeO5H8nK57h5K1kioRG26L
iM2ljpBelrEHRz4aMjmPRjqcHMPoJ5Rvy6llNyKSIEKVEJcrf2RWOIDpwDGo4Yll0/8Qdl7LkSNJ
Fv0imEGL1wSQWpJMqhcYJbTW+Po9qIfdKjaXtOmema6qZiKBQIT79SsOJV8i9cnJoVdMYlBDAENP
AkbMxM0wEeP+LJTbsbx21cofe7dS052JY1hfPesQkbquc/w0P+cQaNpUI2RzsK2Rs3T01pnKa9k/
mbyWQwzJQthYmMb0J5kwwxaPfUFYpNBNU0zQG7iMWDyhOLq0TFaMRD1Z+HMxfGbigrvIfDpr40oz
0PcI9b6mKAqm2M3qgGSO24FAodEjTbHc4yMX6f5WFjpCbBapdlP13h4TB4feqqueS3iBnl9gydg5
aT6svVy54EhNKL1xkUN544GsBu2H55us221nsqqh3kHli5NnkYTb+b2oqnBNTcAPFEuVTKVDP37I
hLBntsIlJVH7miYIgBLsT0zvVi4gWrHppwTNzCsr5AdK2cd89SQB30UKVYUCwxP/MV7qjPyz9iPH
N7WKHAWoINGeZoOuFHmD3s7Y/bZgD5BACdvAp1TK9x7/LiX5h1rm+wyPvzp+NijZ68BuxwFtAPW6
9GwAfeR9sOPPVTNZVvVWQn9BKmoPc+68dxd1wapVKBpx3PSWCaTuhgI8mvcbLDyE4GPEyyLn7g0s
ZD/EICo6Din02oo4rHSnj0QmFquyP8RIkVJelrlfSHgYg3QOx/TYt+ZRmZdPiAzIQ4Oi8SCIedBz
e/Rxa2QdUKhE00WakpUSbMj6WPhnNUHAWi2J9S1sXerpyEYUh4x+Ox7ZFOB+/Qi/f1HoYO1QaGMf
79bRWM7kZX/68AeYmWq6ypJxrWJBOxW0l7Jwq4KUREmw7CTSjlph34yHNuZ1wyNA6zbzCS16T61+
EMkYYQavTeKzROaJxe7TqE9dr8M8OgfN6CZ+ui1mNTeQQ0nO+DzdDE1MvAWq5Toh7651FFHdYU4H
6MRADPqoljqGGm6i8hf/Rekbupz2z5H0pYeVlLaoVHXISUA3cOZeBu0axv1sPDojTm7B3hmtByzz
8ICuNcNtCjjjBHYX50JzGQWI+jLCAtp6UAnbTSA5P+X+gxjcjidJ3JtXot5TWk5v5adHb3DaiUj4
154CJFNv6umkNjdx9+oNT7K/rXN1K+Wu570I88MSMQ5Q0oU1khlSQzd/j4p7X4J4jGCm32LKHOo3
nr6WjYhJ5RWkMypwlvKdfUm13+4bz6VpIGJOx7lKRM79EEioL1c1I4LInWpKYYLtyLcF4XAGbWc0
L4LnNlDG2qVWbKf4lPhOG71jh4DeoHiIa7f7jKZTlX+EJIUk92a0JESpNteF4GIZrStkGGQ7CX8J
EVdth0BzjPXzjFEMUe53MdClGOKXHmA+/SxEyc6CNp57d6OGqQnvKnnRZopU9VUkJFTYSO3F17cV
ruRWjwg+ONfIViusDlCMScH9L100VNjvKhOD5l0FCGVn+wLuS/QjqpyzDJo379l/SSCJyzAImIzZ
JW5T+JDjpinDSUJIQWU6/4UiFKUohmnqPca4zXtbL1SA53vZ7U5w3bto326NN/WDZB3+HSIZ2Qe0
OyrN5J1+atFe0qN2Gs7Bc3orr/UHAXP529hRnvR8NjSACB65eLDSJxG0BXhz6d6UW/Mo3SqPlLTG
nimCgHxwk210EhpetFO2b/bhkUiJObwb9JLD2zbuvGfyYRHGKicTQ+0l7zzf6tn85JKTt4TEQ3aU
bXZXncnxdAmwXwiPhLO4oytvMczTrEV7bybYj4Vrfy3bo41kZEHg+8o88qIsIkzl5qcyM5gX9WfR
M4xZYGxCM43Dk8DZ9Q5XWzpnj7Mi0rymn/o1/Ky3xr5woKst2aN3WKQjthzeaM0vLHrh1O3B/q3H
7KzgcHWsNpDzN95qdM1VtelXyi50k6Xoatx+1zpxYEi4mViL0d7hu7WrHxhImYfwhbsiodzdcIHY
P5u2uB0e5Ut/QW561O5C7tmnhYH0Z/piPGYb4aQ8xjccvXMIAwrfm2GPld8GjEBeM0Dsi1W+MFfD
Ut1mG7wvoruYFCuswc6iCz1xrexIbjtSM+0xvlthcphjWBgubnC7cqKlsDBobZ7vUhvrL/hONorj
2+Eh3ubXcJudquZgELdpLLMl+h3pzjOd4qkFdAW9czMsrKddx5VgJOfMf4/ubAvYHxhrbnSUDHfA
ke/aXr/31+FafClvkFhgB7i3uIQJ8znJsRYFxn/xERMhbPvmJmt6VGEDL2Q7uTO3g9PtuU/33hZv
ubWx5HvpW9U2uK3l4tV3ZzMLiz+9ixd8iWgZnaJbLNnW3pZgzScrn9f8PRGXtr/T9t2pv57Eg78r
KNdmvfQy59vLdr3AnaxZYz2TPOEy7fDPDt57981ecjKHCKP1KxZr+3iX3qgIPqozBHEquOqJVNj7
9kVGkSuu2IP4QtOffyFfTYslqpJVzs/wtuU2vXS7bFlQOSEuXDRkeuEvTtgmM1xsEBGBDjtG1zR1
U2uX8brCgn1wzGmtMtD8tN5Yc9yT8j53jVO0n0W+KOeLrYLKQ7f7RVzb6UP8MJyNTfYYbO59hzQo
W9oo3M8a38loPywZA3M9mDzeiFvin+d7vyB1yZac/vqqLEOcAdl3WdP4jdn4FKwzh7cQ18gAw0IW
M46M7UVHMveAkyAi8GNyi5jrgNr3DonvJTn1q/7Dv1QPtT09TpvglOLvpzw0O/Osvabr6NbjsQ34
tD34l/oQnLqlhRyGPFlOjDX1GlhM81o6OtPegPrWzq+MMrLYhr9Xwvi+ABbyfzuEJB8tIU+L6K06
Mx2+0dbpQXmwcHLdBUv9bJ7zj/KDObWBIPehvva9O35Qa1KxTq/5B1lX6/JZwKIG58G1sibS+tWY
z3JbahZoZSgzknr+C0M99V07yKf+HHF8vfJLrTo3xAQSjnR4te1BCHiNMA5sFsMsNgISKq9gZHin
MOUtjuFztkNNQzyId1vsyr1JbrRqe48aMSM8S/xBG9t64SdO3KT+IBwj2cXWh5IRJhz4VXo136Vj
shsf88DRH4eX7Bgcq/v4rr9DLia+gp4T8I0cpcDOqcdRvjjycbj2TZ/qo3Qj3jJKzz4hLU6fyT1a
/fOwlR8hcOF1B2UNTwwOh5DrBHoVIK+hv28XGArKb6IF4XBB84tUExdBCzYgZCoKvHFhmTb+/Pj7
oREaYQI9BpYte7MwRvkg6oEWhPkNp4LI+JgYDdABE7lydyPdg3i4xmFa0WacxRPq/g7oo1lNhkOF
Jws2FLbKsvtp2TvqhOHocsioDq49zGsYGcj6MxcitYYtFUadrAMKDehXC/Ehfs9y9lvq5fkXmXSV
D+VZxkiSc0jccM3SPZb6t5xS5e3wMn1GLwirN9NxOmIkaFFce5QxC6u0gV6B3No7EXk0IkcR1zcC
ORbmO7aDhuEqaFjpLXltMONs+NkAEwv0i3iM6wRh80pkZwF7mIW3h57QIAlkWLsBuHpIN92KfV+A
OIFna7rIjpgx4lov4ui0MD5x0+c5RLgzL5ppoX0GL0wNwTe4n1xP9SLcgxzKS+CkeuNf8VXiacX7
+V3B4eCB6NTgHJ0Kt96HK+khPmi2uZ7tCcddijRqzfNAvxQhczdemwfS0kF+drwDuCY+Yz0aPbbX
wc5umErzVKuXmhtXYAEp3aCjWrSOesJ2c5PdFqfUxStk3exQw2/ouA3bvAs/zDv9HNrlNt4iOsTO
of4or/QlA34T+XNdLoQbf+/dYV8KAUONFpi/lrR4BG8hWxup4MhFh/foUFLmdF+L+mo+Na/qGWNT
RAHDLoDuZkuHdKNcJMMhKTQMXbFx53hXy0YNyq1j9bCWo53/TvQ2cLfHpvU5SouuWoAXOgMyzY7g
3EV7az7g0p88z7bpMN6lT/3W3+DdyFg9fdI+O2C7RXXh9vIwyjuFRp4dmqnEmSi9pb6bb+K2egCH
pjvhK7IKmledjWAHf8IHbEDAXSwaCESP/l658IObeyIt2FbDhbSd7rV7fEt1hBgmvjDuoC94bWAx
ZxWkFFvA21aapW31K5wcg1VSk20ATQPn7bnH8B3/lD5kh+lTP+nOWdl1u3Sjo2T489EBMfSkEx3S
wIGORH6YinvhIlUcFi5RxhHsxxCuERRRBG00SMyJwSnQ/YnQJMWNCcehXnbE8MBRAGEHlC7ccaRg
njVm6efs6b6brgTn6K2tlaD4i75b+dwIUAWPeQ2Z2gtaRA+ZznPyqDyNr+0rQISBzO9BvImuaIX9
wjGX2QF6ES4bTex+Vh/jbX2rvjLcfe5Pyn15x/rOECnaCXxW74/lwdvIO8tD4YJAJG+LA1vKmgQT
Uoa1p/Y1yW1cAwAe9GeLRVAtpze8VcFKb+uddasfjEfv0u/qbXYeluJu3BHAcQ5vVG3RPeaf2t6/
dGtzj7FEviIYXNowFZnePddQ4GEtfAHAGakGfr8LvNVpDhL00D57xLwlVJWdnqIDDG8q4WijvGUy
7mi2QOAHuVpvMqUn2xOBFyo9LLwrO0HuzKx77t0h7ZLsyBibWG27weeYBZpCESLhfJE9Q3fLXwlp
Lhp0M25iuOLNz92EMkP5/wG6DTwcEeYgbP5jOPXXTE5v+lKqdGColpMiRCQv6hAZvFPhQ0KTp1Pt
ky7jG4iqsmlbcO8beHajHm/gYbhar7lSnN2adObz+COUo7UimGcEyD7gH638jPZm1dUgjj4mh6e1
pAsYY++tELETmfkL7eAbGyrmebqsIx6c6aFfv42ZiH2clWC2ZepQngeoZT1gSWa8jm64hfJiohCe
HDOxC+soTCtwSAWz9/SXmd838xNm8YoMcdFSFJIFuOl/3VRB8oQqx14JOjtC5FUhXIXhuc5/mbd/
B1Az8ddNjN8wOPgz5P3rU5QKV0u5ZIgLTDoU6brhvBu1/tTJsxjhOsBwMI2nn9fLd1yDmWbwvx/6
ZTSEKio0yRiDc3RLLGNiXUPxWUBdnvr5KoxXMfUF1MBK0+xx2okRPcB0R3Lpyv+NiPxnYP9l5c5P
mPurmcRSyF+6YH+YxlLya8T41gHgEcRbxCpKbFEPE5Emhqbbqkwe5zPcYKxZR04t9I4RYFpLegV1
EognEjLQHPx+Q4I/M5z007XZKtugRM59bvRh0zOVUrrnGUcaOzByrdx747Tym2ktERLCEPPn+/vN
RGx2FMTaH/IJw4cvQ4ekr4yqm+bXkbFAe4E4YkofSB/6YgvQ/PNnffcsFfQOPMxZlsdj/XeZelYs
Knkn8GHeuZQOgMBpp+6QeRBkhz/y1Uvy3Zg9KfVVJ7J+ZlL3gHk66IjW9O7PF/Pnm319nMiMRAXq
HXalf2aFf61mXYH+FPKJFKQ0X+UmMeF1k48LqWpkvyyMdCcT3RAWLc8y2EjmU7qZqNMtb/ZG15Yx
nfzYmm7XryQ94kAGpxnjYeWpOizG4bfL/eYVJ3nGUg22GnN2lv333vm9RM5uLWTHxCOntod3Wy50
kJQYYyZ/qYbF8iTH7ywxIzvMmpAqSld9nbgJY2k5idc+zkhMnzP97KdEe6lXLX/lzK8GDO+hwvx8
c78bZ6pY35r6TJZnnvnlXalg041axZMmUWHd+OKNQLNRZNo9tKueYE7RaJmqR1vJfPYoysQGb2Uq
h4Y05vYSQpOa5wHE3/YDXGK8ffPhmsuWqyZIUHg1DOYgk4VNaE57qryjeJpH2nEiLrWaQXtA7EhN
nx+Op5l7lOTNvsLOsSwuOqnqnn+fe+WSdS7gGDgV992gPSJd0AdoQKi6nrNKucU5Zp1GxuM8/9EZ
EaD/WsBAePj5Pn3Hi8HM2IQLgmWMyL7671MVAischaIEWTPZGGCNsXuQuuTwHFEhdeNhQlZasVkw
W/v5o7/ZzKFuafosXkGt+5WMUllk0UVNlx0JdsKvdcBbVxwBr030hJc8AtL55bv+OYS+vHDghwba
OGOWY349K/s6LRoiN9OjKOQ7Bdl0bzFdR4DVIahlJqa0fHzdMITz3C7LcHaMd2TetCgpJN2/lJPm
tGHr+vWFuSL0eHkJpykLrdPUYhLGjZtAtYoeXs3H/NR+vl3fTWdVhvMcsnMUkfF178rkokmrqEyP
JporctzitYp4KkSbaw9/QhSgdfM98JqoCofwFkhncM59BmfCGouK5CH7pDXAtbbnHyanE+1onHvE
lkZWd01oaP26J0VA2+j6wafib89Vd+fnvzz27yoWvgeCCpNdGCLElw2/S4Y40Ko6PYaQOKdgg1gc
o+yEsgoSlARVku2NsaNN7DPUHoPS3bAVAvpaSMVKABrrX+e5zc939/+5KsMQ8WJWoK5/obV2CD8L
YczSYzdG6044TDm4uzQwCqGoNyJHYkONUYvPQxODTINRMN24lmfFEdQxqxzXeLqef74oY74V/1mw
sFKg2iqET33dxAqPmCm/jbOjKB7wHEI7P0+AA+M6059KK8LHaNr8kQNlhLhWH2xdROMQgM3cTgTI
lHtQa/2cS6CzWLW05IPOM1i1grYtTut4IlAhp13ij+lltBWbZ5Mgxnk0mAjJauak9M2hqD70Nl61
ebYqgksdqMtUv3ZMiksmf6rxLvb9hkh2LbpXSc7oGKUxPo/ggGYDBGA8TrLneSA4WxtBVfUGG/LZ
lK/mkRfEaa9ImcoeiHlD9fA5kzUt5nRB+TxzxOa3SGsQEeaXDmTl57v7TeGBIRjrz+Q8m8N9/t35
JKSmelFp6XFMIJaoiaOBoTCtTjmGp7LfYlPw8wf+EQr953Gi+IUAhNsAjPJ/P3FoVLkNavafEqmU
GPo4iluugDOPB3tK6Ck4+o/Av1KOSDi1MJ3VmPCIBR5K8m98p+82X9oGVpUiU0/+0Vz9VXtosaAI
ktWnc73uMffncTXZlgkww0C9/xiiX777n731P9+dfotFzAumfS12klRugtHgra94rtVEF0m8S873
zhnLRyKCOrhgksRLpZL8aOTLuHwu9fdJV53e45CktimgaYbE3/nAfXBkfnk4371rFIUYNhDLLqP0
+vfhZJNHURNH6bGJn+sAmK74oBDzrY8YEgaac8kYV7Pey6JWQbgNFWnF7P3ni/iOT4xj2v9dxJcV
0peNIZdWzOhpOvvyVuW+FN1Wgx4KMyaWqDDkYD2mkFpA2AxlM8GqO4o9m2SFFyrsZ6KjocJ347pn
8Ig779JjZs6+MadmmRAhQuPul0v+ZjSHH4AqYz2gyRytX16j3pzKqg+CP9s5ZfxSs65BW/1h7/tQ
UIxMXTJPRPBtrGB7Bch70w/KpbmfmB9kOt0I4ZsVQWoSnjDIcYtrNuSbny/yz3L+uvr+vkjt34db
lZz6xqQmR8mf29MIHKzOtrA/JARX0Q02Q7iId8/+DDotf/7smdH300d/KbByP0zM2jSSo66EKOyY
5xWH2UdjnufDgf35w/6bZy9pOI4hK8eq2+LvL6s4ljUlVkMrnYVXTP50wmb0RXkpSlfWHMbKPeRU
PKxAqG3ZdOC0wGuNBFvqlgQxB8wESb/67B8jg/fSwVgA9HECCCRJmoxCeal2mL25GC/oAKgdsu5l
oDnwSJv+l80ZP+bv7tssMMFyHEsZ6wtTshfTETNwqrBZZWrNTIcxOqThwa+vif6hdMrjzDOzErBa
UhNixM89Z5Jc2pXyEWfurE7X4eDWUUcH/MLbLAfFMUU9OlvLlZHp0njMtQdY1iFrrPm1LyFdBjkw
f3UZqesDZjI0zs0Ed/EjxnTIg0MLk23RSW+jZmENMbPjOrcv30hZ3AtpgTgj9Q8RL2OpPaJNYVhz
k4yoLo2drxOMbEqLXAxuZCb/oxNFTk/4Z5ag79e6nek/puNLgw1xTXpUecpAuPlXYxzDVBuppNC/
S3CspkuEB/JQEACQ8Gv8FlJv0bonPb5w9e4hidbGtARjNoyZJrTARwGLKDlDNorRVtpvrOoWmkOO
ZKncSv0nBAKViKOYSFs7xaAcb+HUZQQl5C42fOMzIByNjdhR454Zfzb4rzIqP2njMm2WsJoYv6P7
nGZXy1t52BRpj0J0g4diLZCPjHsb2rseN0X62pRVr2E3Q1oLDgAQY6CpDMmlhmLtdyqkX+3io3oE
9SVjVo6eBf783CfJ5rDu+ngbVhjcaPWr5UMwtoearHsfqg9dcrDVgV9xFOwNVrR0ptaQY35qiCds
/RLExVIM8h0A1QrMz4kbCkyYLLkqL4k12IG1Y7vAJbedit3ee+4XW1ODR2XpePVdNM7GCneCOklu
/ZZaNbmI+rTG02XZI8W1+CYWInDJnN0bMGga95oG7adH7RqgPco6krYJm67oC+u8eldBYEcLUa/6
PvM6BamgXxzDVUBRNoa9O5MSfQPHx9BpsPCRimw5cxUBGolVDezmhSLMCJF84zqZcSdL7TAqeB4C
zw9D6PjdqgPpMYR3jDc4JcfyIvlEU1QrD0IrFMAGMLI5EMJ1tshDl5MrADi+UX+4WwxoMGSQJuYQ
1WEmf6WG/zZiDNJnE3JUbNAoShJiFhvdsYRuLQWTQzjAxsNoELtM+qZziqHg/MnDavaujKF3KYic
pMCHtmnTGCkG9tgeAL9/aovGxYWFExXz3fZJCe8NaH+oepiMHSiqs1za5mSrpuklpGql6pSC7ezv
GEH2R+80pccMMyOfSDjjrNYveb0bDnVzW3QH3HyCxpkT/AxHGJiP04zPYrOAzawLg4+0Cme6tT2F
1HpC4mZGdozEz1HrXhJTulOzBvt5kxUrLEUh2itFsiqG+lVOyzP2Z+tOUndi2b90YYpzApVJQrIb
PwaBESwqA5+7n7f176AijUQmMF4J2A8Q5t/zKyhbLe5TNT0qt9AbWpwkuVHP02MCu6CBxowQQrKj
cClm9nRTQuyZWdGzUlLEX7mZqT3c+d9qOukbJF0TZWKxFBFzd2x1/72qPpKbaZIHeibzqmtPY5He
6lwKshIURkF40bEHmnHEkq7u94b424+fjV9V0mHYYJUvJ0TWCKUZdhRLpNhCSCUVGvVg2gx24D3B
RuQ8r9PDkPeMLH8pFr+bIWjUssAIOALMCN6/3zyShKIPrDYhAsqd3oVbpLBWujTZCSS3qFY96r5w
qZjLXnX00CHgb/pkMocDj8hcHPV1vcgVKJiMunGhcgrTxY2R90NR5gAN8u0wJP95BZnzwf+lDJnD
flE3kF+N2eCXFTSoeczDEpJj9RhiJs/k+tKzlSyS2/qjhT78JJDpWi+IE+e/4VhCqGreDQAuuE1E
Ot0Sg4tk7EqSIey4lLMQWopgZ+FSNtwwdlXN4a9hVy/xbm7PE9YwLXTBBaNHhm3eDeMglR0Eqx9I
r8/qPr7DQmQeMUIvYuSrL7CcbM9S5qgP1NeqgSGsnYuONRsDQNuKpAUu6wcm9/rk+KWbXTwIPwTi
CU/pw893Stbmh/efWzXXTzMijUf1l4c7ZLSFTZukR7m/qUsiYIjSNt5DAXvWuF0OE7UjaUtIzMOK
YEn+JvedkZlpp0IHpYmZVydsVYLBJc6gDrsIsQ8ec+z50Bi1xXtPPYNQUpl9cI2l1gNBfkxlAtrM
FPhoTsyVFaZtDU5otKA9k9TmOsFrMDNcWzDPHBCM1ij7k20shtD7LvXMXwg7ErdHV2nyZRpJwYLX
ZpG24yJrinUJFy4KMdxkqokn6oDuSVu3ar2eguyuFmSE1bpTKB8l503NHxBETjwLnAMxWlkmu+bW
EPud3Cc7yWzXKka7JWs3EJFFgAmgnprlVSMuqR6jZAVGdkYHGW8rXVlG8cWDmpzH8zFjRvJGUPxt
Rqqrjw2DkTdYoUZuqOs2pq9ZdounIWGaGRGCHLRYp9lpleCOTjk3hKc2JgCp+5jEA8aNOWR0ocfN
4n2M7jn5J5QImn+JQEq7nkwf86ky8mM/CWeyTrZT+6kZLMishj05rfroSkB8W4Gfz4eb1W1moW0k
xC89vdSYjQfOubZhoIlkuZ6Z+QHvRRBu6JFbdEp1fpPWz3gctwCAQ0TQW/nBjtNwZiP3uyWtQUR5
PADSZGtqkVnSyLmMQktLdLuQn5rxOh/dRcHYlRYNYk/gQ+WE0cvUAb2ulafurI2a+wQtzWBJHDJT
OkF7UAHRUcqVY0wwSXcTGMFazQ78Pr6HV1ZVSORqcTCoXqYIU0Fo8Mwig+5ZrImo51yWCm2BVRz+
Mb07G2bP8888EQ+j+WSptJbBCoHo0lSKpRUeZsxlRiKa0ltXO36vrG2VKtPA8cY6CwJGC0q/TmhL
S78zePofJuf9LFmirWL7FXsTU45n0bo0MU8dqjHCrpy03B5RHoZxY3cFy2pNLEwznWiPg0FWJnO0
KkAVNRkU7iU0C9FEjLH082Q5s7zrMrjv2mY5riGA/fzmf/fea8AhJo4VvPpfAWlNb/Wm6Mrk6E0H
DpMZDkLDUFozs+aXA+Tbs0sDZcTCiXQj2fjSkE5yVuUgIHSFDEoCt4DzlCZbcWLmhc4Pfax/GYny
rIUnM/pNC/vNIEfTZp069qOcXeaMDf2F/RS5hvaH1/aoFRdvWoUansxnwfolOOobeO3vT/nqExBp
6ZQxq03ALi9Si1KyOYTlc0H2CrWY+Fsc07fPDl8i9CHafC5/HU61vVZDi0+ODEWZ8FCj00CAFNf6
L4Pu7z5IF8HvZEyQRGK3/r15ll/3U6fxQbxsbMGZ/zzpF7k88Zr/vBq/MQbm/v31SV+WiNRFloTY
i+UYb7Hw6gGdTTqXUdjMyqdiRdUTdSuR6GLKrATCFkxxRX5OiOsFVwm1dBdZv0ZwfldG/H1RX9CM
dMLJMDCK5DjAnSxOUb3y2oNSYVS4n15MYzlPQX6+D7/d8Pn3/1qtgm7V6aizjqiqjeSZqD+hWNGW
0RX8/EHfQKL/3O8vS0jAwC7VFO43Br1OEDhesEbAMg9cjeDg1bde+wsy9N3MgU8E2sDEYK42vtTP
XuoP/RglvIjsAsBSVTLScK4kIlimXcbwHYkAD7VtY1vC706W7A52H80hutTO1Jyfv/938DTbAvwC
ZiDY9vzHkLLx2kC1rPg4440R8i4cEAXdh/hzh1szbTUDS9NflSKcA9xicecX+i1z058vg5zSb+qv
v67jK4YV1JFQqUZIcQ29cN9fRtGFiaUtTTYRgv4c6xx8JFevsnNwu8+Z4YuYCubUNb4x6Hs+x/vg
cZjZ9jf5ffqiXgYOTnAIB24WSZCUlu+F6iSPyUZz6Ipd3a1db5uczLM507fvo/d0K9vhzt+1x/ba
6zBLjkG4qsm9JlDCz5z8JiNRdAu4MaJKwm5pMTOh38fM8RgkwDUL3F5eoUUQHtMbtIpTgBLURswa
qHaYrANzLSp3wrCLEGe0xEY4gXjM4dlNrp+sTa4bDnG8j6blUK8t6LP1UpQvVZmt9BUdbWesi3HZ
QZJGHfvuIfTz3WAxSAyIF+I6qJyp382hCvTw/iJ/KB8mztAnwaFgsEWn3SQukdAnddfYmp3zq5Zj
3gjL0gWtsaGIrRAEELqkLcZtQRyOckrCGUicHo1Tet9vk81IFLMMIvem3sNkT96Zrt8aO3Rgp2RZ
H3gOBGQ5xrLa6yttCZGR3MWxdxg5vlBK+3fqW08ghjOs40vswvfc5FDXEULawxKQZGVuu82Jkt+d
nNbFXX8hwcomcHhpPQpv6U1gR84z6MYiXNfHcKftlGzRPERLxWmP2TJ1jTX04VV0ktYQo3e4eO2n
TX1oD9UJuvUaYdMTLGhpXX8QIp8tOgI/jYV1zNbqCQqia9nEFuGj6KIIW5zDzRkfRJuUrw0cMP4D
dLCY/xlSrCNtgd/EDTRYiwj6BuL4wCqkuDvlWwM9AOTxpWDXjnDw73zAuwM8SP8954cRZmRSgjs6
8mfawDmCAi8Gp8xspMOwJxuuKHNQ1uhOtU5XHoFR3c44lgdvpfMhJXdgsN/Or0RdugDKm+S2OYVc
9520KE7TLj1M62lN8ACkBkhKIQg7MDC2/v2+ujdPIOD3+qP3Nm35um65j8/BUbngqiTfUlDn2/wC
FxzdGHcHoTS2/T7M7+bVI8+KJKcN0b2u4JbX+loBvKxjd3ASOzkQSblQkX+gr1hoK2zdlib0+OGu
20R32rLbZEuRgIBpmW0YVDu7+9Oc27YAt1jkx9DVnXBlbowjEjRXdAxb3+QrdM5rYXTyYVV5hF0v
6ieAzOAB5nieMARaYD9/qgSX2FtSFQfS67sXPNVgVLPI6jfrhtEkXIL+o33KIMXLZ/G2f0s+lRvx
TByIK5LeJl2US/sYferMxMeFeSYx626MlxKXkdxn6/iDLGDrxbztH6Vj9oDgXRodjVqYTQgbaxw2
XyK85UMnQsxh7Mp6DXIWE68jXQa0G/OGHq5NJDXquxwC1hALF+1V353dHxpyKJYRjcZbSkxq6siO
tZEd0BqggXhfwzElJ7pxdX0V6qckuZfocGi5YGdDcIugTAe8ZkZXr+MU9UjjTORiyKh8j8a0Erp9
qW/0aS/3Z3W8R1Yb4sYNgzUd71PF9dsF7tvRZZKXnCr+Y4lYCIcJ2GpP9Rnf1fLcrZCw+Y9MbEHb
gCU6IEnc/RCHqdBpF/0FdBBGmfT087b/p7r+2nUzGJyjkBWMtr4ehokO2AY/LD4acF6rRbbXt+id
luNhvNa4TNNJ4znwVOyMg3QJ99bFO+V74wAbk3Q1kxVkuNDEHfLF3MaubO0+dwJ3jgCD0aq7+Xrc
kuewFlfjtud/g4N5tJ6yC8xW4T1+/fmrSHMN+NNXmUdmf5csvaV12shXwVw3rJc6PHY/vECLmvvk
eSimzwM9sDrEojNpK5pawkx/KVS/s5rgOP+/G/q1Us3MSdYyrmKetLYDLX01rSQcoisFSijKzgQ9
epOsRM7z3tvM3SrHuoFwdOLV8XmDRBU9JCkvv9yeb2vIvy7sS2EbE8FZEl4VH+f62VpZzWYIoX6Q
wjg+o7mHocfU5pfi7tsqklZHJBoAf4uvU8ppFHw/n7gZlFnw/OiwsExhgf/6QX/y0v7z8IEkFZNc
b1Lqv9SrktorIy5s8bFwSrff6pfoDs3/S7zLL9aueJIcpGt3052yVx7YdF6DW8ABTNtX8kZbRcdw
kz++ncOVvinWrTOf0PmyPJk7byevcWo+E++8jJeg+Cv2vK13k57C2+wqviaH+rdguO8aOL7DbBEN
CgZj599VTE6AIRUWhsdKs8q8F0V7a4QXTaRj3eTBQ5FfcnOPYjX0MPSwPNrXE0QFxbX6lwYRzc9r
5jvqloZdik6Okgn3V5unhX+9UtAKvC6oMZQMCqyHMxwUdHOhoR9TyshJY89VZmLTAMs8ujHAxxU/
2ZfIlnA5EojICW+q1MkCMCLeRQ0me06yUSdrEGZzpyssG0jKLTFclGGFKd1vWa/fVvrcRjg82G6D
MXzpLZKpkaZaJuMyl7HQxhPrIDV2zx5kYVb9UaYPoDdmb5fG2pC2s3WQnzzr0Lkn77fkbCJXv9md
4G9CjiQGlpyOLy3cpFuFX85+j+hTI8XucVecp8RO/SnjYUS2ZkLx75qw4yDk8n/CzagtSDGDJe9B
jXrE2rrmnKXMYC0j7Pwfxs5st22t3bKvcnDuiWLfFKrOhcRGvSzZjpsbwo4d9n3Pp6/B1AEqUYK4
NvD/OxtwLIpcXM33zTkmIQrFR1VEG4N087y2K3Z7W/5PE1wcraN84FfFk6sTa8Z+TXCzweb3NIRU
BUcolxXapBJHNxmfyCJR5ONdZEm8GNvEjY/iKXPiM69I/Z6/p0/iB806NEISTh1OgeLaKoATrOWP
ZsGqrKkHIt+zMKJ8KBbwzLPFz4UA6hdnSgfBZXjxjEeZbhmUGWAWH0BY2OHotgE3FjsurNonmC/0
UFijhdymb8ev7MU1AZcloiVHqtx6kUfbWbqkS6nterwYp/JJfSgdgjmHVfTJpkm/G140ope7t546
nmQTNyK6auJqEiNxpZyI4PLPcrOGNtQT1QrDMAmdUKROu2wiKvVTm8/muNdyD8J2mW4gS5uZq+R2
EtgYxeJoR9WyJLeKX76OmGeKjRXt8ROLZIRVHmaUDlAClqMvI6b/IvbQIIQqRPAQ7ccs9/trOHTV
UDcKvDuVDl35IFVHuTvI0aZXz+V07fxdP58TThCtdh+lX0zhf22CWQZR20Q0iDLs+t8/3BdFI+xC
8hRnslEVPIFnoX2AGbaKumsLr8XE81g0mBjncwwyS9gmJObixZSdUtsl9XOZ3NOAFwjV7ZQfUKAw
b1RfNer+cnYlkJ6ZaoGpEr54U1tj+mjjVscskARHuTTIKerJGzShqrIrQYOD0IUSDpN+dm5Vjh/k
9srxe62SNUYaitVGTpUIThEMdo7QUCLdfPqc2h9fzKZ/KXVwwiclHKUIGLjbq2za2MqtxsehSfZ0
yDAxK94c8CO41pUUCzx2Wiliy2X6KwJpclKJzW8miUShCchXZMOyYH23ecNBzCdKhrevX8DI/v08
dwCjKXcLXjjdtdL9LN1/cfF/2V3BFJYWfh3/gNL6fRhMpHhmUzjTWe+QKVSgfe3oGgg+NRIWqcxz
JRRz6LgRb48gdtLZjWb6+XAOALGY+rVH5axF897U2dzGiHD0u0WV+MVV/rnJocmGyYg5FmW1fBur
KuWNos5thYi4k1baQEEOx25KpU5Wh7UaQNDHbZY5AzbA2t8u4T4InwnIKMbR0QKYM/0d5RgMVPQ8
ZOmL5VRd5vjfNymks5NzBqYUA5Sk3LzHgT8pwDuQ/ylIWA0Sz+nRlMaS4PNYTwkZgXRv4BJo2Zod
MmV6MEtTvB0EcW2Y8zf2UHNdO0tYZtM9hBUKI9B4qoC+H5mHiUWM4KH9bNa0wPLPFJtaOqeMMZmT
EuDe/Ifgwdp1ZHVkxLP5RKqWY5ErtQXXTVUleiAfC23UbIj7mI7GV4/mzxHEFMIURicU3JVu3Hz7
shM0sWuV5NRYd1OP0RSBXIleqE064pHWM+kfvfxpdBpxpYNXJAuFj1SmdlUN33sa3FECEjpmDw8x
yap3MtrRYIQGRqXej1HggqLPkKdUA0US7H0Qt6UK58CEF47Tv4XP/YkKHgVksYCmJN5ZmUlEokzT
WqHLhPLH0evsEElsyEHYyjsNNWzy6kNQl9iZiwHIpJq6BulPUqD/3N5TZtwVOunF2WMMKpANhNRl
m6wIV2XwbtaKUz8n2WeGYEnChNqiimiKT3jguzbHLrgsVS1pe1Bpqji/l6icz/Kusl5SDXU+VKGm
AnwzgjBLFSzIRn1M6o9hdtpuIPGHOgOe2mAjxpRIIvVZ1zBqJsdpApdGI7zHAOg3XqQw0gX/0EnF
D8HU9oOVvUTBteZUbQh3cot9RZa80mpIDoOHWjZStwpaahrADrNG7VZywXubhuWjPMRo6ZQzyVWO
iNgNbGZ+yqbmXc2zlYwZWSU7uFw6d7nipniQY+mi5XkFI1LzTFgYUoSlWNbprujSg5g2BxGuSkre
uG+tQ6W8PuW58S2wZq+t28oWls5kspHn2JVl8ZuAqXNWzFWs6Z8It1cBSvUiE7a1fFne7AQhNgND
qw9Vgq41Hh0oR5dJpXFl9FsjH8CJaahswgtJtLhO9tWQeCNWE6GzDt34Xc/mb21UnHpddhLf3LUj
tB3/U1QI0jHh3hfO8ihU2GAanfOerJVsfC21eesjH26SeFsUVCalQwOWa/RD+xKrJ3X8Pqn7CH+F
gkc0SZPdMoj//VL9RXj4+zt1c1qAlSRKIdazk9qw6SqT4HvejO6o+feG7z+p3Wc8VK41Mf+hn0F4
7KVJBgzeqtxIo3stfKhI0tIOqsY84kngkYZ6R3SJsdKsjta1fxBeK6M7xHLxbc4txtQI7RNzs5mA
IYG8FQ79SuHtLU0a9VHiP1tqeh8nop1FTMASBa0YO/i/v/VfVM18a4tVCD+pSM18WQV+OZY0UTbH
YtglJys7N2200ZGT4kWk14UUBUsQBWlITjUQa+khHSMXHv10LxbLkLkMtJ/n/ljKT/++KO0v0xve
FjYgzG7s0W6nN7UUSsuAv3uSl975Y21sU3AzQVVuZ/Udclitfle+h8oPCtiM4lUu493FqKT3gVOF
PfABn1g0tv/ztFlAf5lZoVqcz50aHIvFDUz4b+PTIaj0u5YqAZE3My60qjwK0BgsiHsF1Zhi3ixG
DjqLi1itF3BHpqiz8pCQqie6Hk6CBncpfnRIaJIOJHgLB6FaKTTSsthyRTg7X+I39T83PjjYIAYq
4H4tU/wp/fjlefWGnwt6PsenwMRUrjfWxZjclOIHMfDDxk93GGFYipd8Mw3XrJx17CFe8UWoVG22
/exvpLh0+ifBR0hj+uD8RBtNoGdKibxKFIJgpXttvE5jeo5VlEe6HKxyug71LG6Lmf56Dggvgluu
rUx1PqcdsSk6J86Amlww0Ld/sbr2POXPgZyfRdYUTSmuTTCtVQTWMqEuNSuyEnozkk1/XzfNu2L9
qJhQBh2TkgpAYAppzFGTTuNxa/IXQ9K8jJeuqKk0kcpbhdt/j7afOUO/byUW+zFuXA4Fkm7eHgkQ
HFmN4aOfDjjGLePGHGtXa3day8PsaARQuEW8Xuh3eodbynhhD8kLYFK5jtYUC8REhKT7pFRsj0CS
pLnXgycQq2PfxkATvC8u948RAPoYpfrC1JeIvbptFPvzaApdOrZY6aHetc+hdEgppFJkBSWQgciz
JujC9asUhXZbhuvGAI2L9qBkpzxrLJZD6Ew6G3mcstOBk0gUxm4+n3LANzj2VPqwGvKpDuW+bJb2
F1f/R01muXqSzvGK0342blVckdXn5sAZ5zhnmLqweklmaAcF6mLbpz6qxj+S5FsCrCQWFmThWQVh
Z0y2ziE3CT7SomJh5aScIdAVmBTh7XAgFdGKT3PnBqy9ZXZdiL1p+8WVLzW930YJaHyRQxttTkIY
KSn9PlHGhZiJQyQgPDU+4HeusvJ5Tq//vjt/ehl/fghceKDssi7fCjiaJJoD3/dbcKOXtN+Wsi3m
xmoYLzJ6UDF+W4In6/oAJvSrdeCP5yJx4mOfz9lYBp8q3pQ01TyvEzNvw5M5cIAn3MRgxo31fKfO
O2v6Pg/+hr59hJ0LgAzabLMkfWu+oIaQKEYNxnUGfrPojH3ZyTt986OYv4d6cV3Usga010gmS70/
NYCXv7hnP4fMb08GP45kElO6bIY14iN/fzJNrA9djinnJBmo2TgHKv29CfhlKr9xdlyBcl8N3SNO
g62pPs8K3RKOLQrToS9ad4UhXU16iY0FNaPa+rPmhD3RzqN5pda9DpBNqxKOL0JKO4o4eb5From8
PiAOFQUO2inDDSuigzPrTm/Sp2aEIRZBGQqzO2OSPpVGP1eogZnz7q/9YHmNGrHqY8lrtZeR7Wyj
HCL+UwbH0LE2RYm2rqBzmXROiChBFg7sIwJKvDb0l1jtVw07homTrZ6+LpPuVDsGDJZQzB5KBmVq
urqZ7olHU4dtKhwM1R1ItuqKxxrfpSS+Y+DaI7d4b/vsLsl1W4x9mwLoY6JS8tQSRI6PAoXa4hvU
RnyWr/LAGaJVH6dEYcOn8CO7KQOi14XYJ+JnHjkqdLjI0pM1jeuxuDexG8bWQ6W/yAJOGQ8zRvwo
dToZScCNJWmtT9VWVSweCguYkFX0h3Aiz9amleGNIZPE3B9bllPHZofoj1PJrO+1mNoC9YVVMMWn
0kw9QaSlM2sbPyAuHrhUMhtbtGQfU9G4lS55s59tQrVgx8tzMUp4pfOLojRX/HLwWyyk9o9UzrUB
krFI0scIFwSXptUV1xkcgyUO16m5k3OgXakxEPDcrdu8BJVGORHxYo+srdcV4n9hItblwOM+1QLQ
0+agmdDAg84Ny4M2vWAY7EOgvVrphklut8jm6/iLd/dnY+mPF8AydCqzKKJAa/7+AuAaqSy9FIIT
qs7ZfxDEqzk9mtjw1XtUjhFrajnQmovJYhf7l0wfr/U4AZDGkrCyeAhk9iDho6YgrI0AVWoE0rVC
OJl026DHPi1f4iTY60XrmkJxb2jduU02KXWSMT4K7BFQyDVgfDL6r0YDUpLe2KZWIwQgxdq0HnRW
krR5hdAkJZuxJA5xK4p3QSWtuu5p4Mipyl8s6X+ZzHTplxtyMyOYUSjME2fI01hdunot9k4+24st
O3XQJv57/llu7r9u/rJc/7IhEztdlqvcCJa9KuaeI/iHlrLzV2Iq+Y/1Z5nl/t93us27FAShktrU
YpcycoBcXN9eI19E+UUJJwwPqWNwcMM+u6B+MewL75MIJSVy0Lv484EpLKW1YYIqk3PIhkgutexa
wXZMvihy/qV3+PuF3lS3utCPpK41g9PkO2KZ30+Fl1CtJut6kQWiPaVObYmqPatAq8BA9bMMJPKL
VeHnpu0fj0WXf38sQzcMgHp1rkLawea2E6tzBEoFOmU2qN4VAWf1q3FJBoaqXMJBArzibwvAE6hr
cbVIwwPMAKAi1meGP6bgNP7vcSP9pb722wO9qeEIdW4Fy/+WHqveXmXhSfE9RmsJN4DQ3AXAmn/V
UV1+57/uys0ZdwwHsRQGBitStJJp2T/qEjk/1U7BMzW9FPUFN1qq+HTt0Oh+8YWXB/+vD7/ZYhBp
lJVNx4fTOeIsvQQ7rKPZy8YtCjzeTmhXERJ8XJRffPDyrP/1wTf9ImPs6pAwcz44cBLE7JD4Q0TI
w9ZQzmr+iBQvzhEk/f94cv/21sp0ipmUZTzKP/3xv8wOMFhypm0t+CmQ6xvAVeKnIbLfJhUAWgBC
wN6/w7uV+NmTYmprUd+SZpLqXzpd/pwSidDRVRGPiyqK/Pv39yGwqhLKeF2eUgK/pse2n9YkNDM/
GgPYPHxS5WMnU8FMNcKig3U5EMuksSZinn+csIXA3vviqfw5HLgik9qyBhGCOJub8S9nVhDHHEZP
RnnRaCwgWF6ySYro1R/JfeLcTvjGoG7T8YuB+Gfp+PcPvnkJhB7bVlYm5cnEB4amIvmBRBFYzxff
78+FAbwTrnx4RwaJp7cVatXoUmxycX7S4IJ2u5iWt7BXMZKor5G/IbY6RuLOzNJ5auz26pPPWBjo
CH7RBf8LcwkmypJpBfhGpox/MxM2geLrWgLsu6XkKpGgi5oHriv+lvG1H9GTSC+zKBNeQGcwYt7B
YIpHIazNfYiAf1lqsECk8gPkGwmSykKI6ZJXfASL770WHlDQmsLnRAJ04w/rJZBpEf6TaVaN+X4y
EnvC0fnFvf1z7kT3bdKKpoMic2Zf7v0vr1U8Bwq7F0U4YpgtehwlUr0iUAFbYN22pCKYy9j5svjy
F0GzidhzoZXJFk1w7WbImtI4t/gwhSOkJwkC3Mg5NaqHU1Rm3gxWkNRtqiC2TFFoFB9xYFSci2Y0
aIzyon5ozOHBMKEBfHE0/bn2/zbBcWyUlkb4ci9ULu732xGmhJibetoes5y+pmy3ue8RWeOMTWMP
5K1G9IBrdl6xqQPS8hocuX394BcBHk4IpANEVRwV6uzJ/mdYUuMxVjm2xpi9XGu8CuZ9o4Jmf65U
qnFoPTimaNOlm+9LDiehMjg51gxDDuyJYIm61bc9tmwe3iYNacCFl9JC/KV1Xtdvav+xrWgcxK5K
dAaq1pAmSUhmYk9BRZD3ozUcjPEohOpdkdVOnb1V+leIgj8Gz3K3VDAJC8OFs+7N7lAo2yEWABUc
LQo87ULYFFiM6EvUY7exwOYq30X4hCTS64QPmuOzNHyKdHgMPFD+0RTvx+q9EnYKlYl/D2vjpwvy
lwfJHkhllpdEfJKyZKq3rrxGqjurytToEppeXj7s1dQjb2SCm0Q+7IyfyKlhNOOvELEcUQVZt2TI
oogL9etsPprjuVevGe6sIDySMsM0qiZbnzSEBzzz4QdI6QmK1bwOko0lrXyq3JxuiQOFM9zaUIg5
oZXWLmOQmBtLdeLWqWcXQ91YvFRLmMQ2mV5jn+qeVyEYzD1xpnN6nCCzilgjPhJjj1hYN/bw7ZLi
VP2Y/Z1RXfLqYUrvsY757VW0ThNyDW1f6M9KfUSJo/sna7yfEA1bp9HAc3tE+0sNQvZPWUkU6jkA
K+rfhZS4dP7WXmH8Cs4IPELYZdK27b1a/VYTxYkCFXXMsGqAY4tk9azrZyvF3wcqkAagjZOsraEC
kWy45Qcbbd8GDjobNd4Sv8J3NonUAlcOchl9YBS5uWTr0/L3uZNKZE+fzRFmKm855agehj07tX2G
ezrfNB2OK7JC1zMviOAMV3/Hf8ApRzjxkqsO6hPfPOUwcPUrNxRYXSTxjrg8A4PQ0NaTqUdUR6xo
vnT020PoP/oywrJ37MXFKf7epDsreuQIN0xb/1Mozn27qXUnM1xf2vKBanLfGtuK1BlA6tUZvPcy
Mhq7qtcA2AkRmvJ1J2HscsTYwZBUBByDNm3p0edoZYIX1yp96Kdl3IBUwh+ZbYrwOaftrFys6Jpl
nry46w71tG/eVOxWiDsVr8o3o4Gd+lILV0Pgwmg6qiXQpmMkOP2zBITGR8tQCzvCVqVxr8IIj5Am
rTRymXD913TfHRrEMt4La6XSi/wRZpxD3VhezdJK+pBPlrjvyX5E5GbsRHUTiIdMB9H2oEV3Remk
424uHjN5QzZb+pBMTigDLd6SOm2Y2wigt+CNyn3Od2t7Jyi2WbkV4n2Rb60X9INS4JrWRrMOeekK
wLtiW3xVnqUeQxmjwZ6aN1nGQb7R6qOYbvzxmKNzyRG53IlUYfoEHG22L0I3ATPu81vhnm6w5Ato
X2nQpWuKSbYJ3j1CJHisO7uhslHbOMl7PGCUFMT6KVC3pEKL3HOEvmQ+CVex2Inj96Y95bDWQ7dB
+FvTASSwF+zldgbY8pB/TOVeLbxescvhTlI5UaO5IXzPkSRnNl1F2VLQxXi3MTC6xR70P+1pofVI
+yDYJf2m0daS6g101YSNVWx6fxnFfXQW4+809yVhL5L/nD/r4abjaqf2VWqeIvm5tS5W+mAgCc++
0wRTq6ule+AHx/B9lu+UYC8D8jI3qXiy3Fh9m5s9kppq2Ejk0wntHqxjWDup7rSzy+VJA5k0lEQe
cuzf/R26K7hFZFmoiss+hF9lyTaWg7DfDVcz4lGyE1xyv3VprwebbNpN+PuGH4kFS8qLBdsVIleC
U02AENFwgyc/DjNAg5UGyIUfktonnmmDVHSm1Ub2lp1mXvM9GwjNeQ2li1ptcuuOPl6Bxml05syr
0PgP+1CmycUUtfPrTSMSWu1V80mVDzqZEqgJzK1YvBjlNzE/T/KhY+7F3RFt/dqZtT2GF6yggb+r
89OUvcwSDOWPRHUC05NUlz+EuRdehwOoX36vWNsWYAdljXh6ahyJKSMiJt7GEp88MteItAA5lCX7
OQGM5aSVQwoQR8XEWomNI3eej2cjg0DLW1e+VNN9Sr5C7rUIDWkirGopsFUFonowwF2Dew3UO+Pf
ffkd0OCq5bXUi0tUPIz6Sy6+mRoMbMGTqnsGUYPQtnISxeVGkgxLErqvE82zLZJTQFyO6U6iO33Q
ftZTN2ro0uzYBhjhQiS3hCfDeDaGN2Tu2ItVek26l047Myd1B/neOUseMv3YgRyVj6O1TnRnGNy+
PpnBnp5jHh39+JG8HqTo2wR/d41mMqqPfn2JFEcZV8F3o+K7OHV4GeS13+6l7L2wLoPwUuXHDvbw
0D7JEkt3dQjrgyrYoXKsOP2SgSbaVeaKrTO0Dn/Ic4e3syFiQHc0aNUtCWtOPzmV4CqDbW4AUogF
vR8njx2M3VbpkhGtUeBgCktd83ufbopoebtNzVP6TaAiItsM/oucP5vZJd0hZO/EQ2dg5CH+984U
UNcDxCTxoxXuIw1QE2ihwVppZsma/TohDOrLb4V8aJvr2JxGXlKi9ORHuTmbxptpHQOREjIoIMOm
+MxDRj0WiXYIjowFa14Y6vDbDckt4z2JPMpwZAK0lHupfBv8B1/dWNp9258z45hW18jwWogcpGCT
/uI0ljf4Z8bSnHtShHVsI2fuJNkRKwsjhQ7LBPh6Z6lu6J/q6Jglb3XKKWpHDGvTUvnaluYa/Hn0
ESgkPzppthPkXU/xs0CbcsiCV9V3pfCiVaduq4XPRraT8DxMnMSMfWa9K42rJJs4d4x5g4EZFzrX
BbDafxLbtfLWyatS3vn7wVwt8J50j7yfbUxXOiMtivyLU9zPOtHNjsxEZsahWdXJRTZuqll6bZI2
p1rRZWy2CV8g8cRxF4o2IzPc5eTYzOT3OER5sk6p57bYyYrTDU8C3JtuHXQe8ZPEzKXnAihju1an
E6CVIn5Ny0Ou2sSroDrpbeSipT3tzacG9s334IkNGSXY3ukk+gy0F0ARnHrxRM2q8tJD8x7Vqw90
XySgVJUzXQAlN3teoyz7oo56W1le9qO/ffubs2MHN1ebWhMQRrqLDxwdApFo+iVSPW43zWt66JJt
nj7UAvQOAOGuiuNP86ZhHTgFmGzEO8K6CO5T8Uq/XExo0G0JKVgGVm7LgwujMZ44Sa2YHuLmcT7O
a6N7C+7y3cjaNDwo6LQXv5u+r3VcasdI2TACo7t/b7sl9aZK899fk/bX4tywiMr7/fykpWo1FQoP
2ZAOhEUZCHjcROB1Z8l1gnerdrBuZeSabeQ7UCyjG0p2QyITM6dq3Zvrcb5b9lr0rlUXq5iFZ0p9
InMB3RUPPfIUZQPFxBGKbVI+pvVTwjaEAChE3iAE2l2qe+0uyGhz2yyQwC3LAImDDWe1Vzg3uhIu
utpry51ISzB0I/xpoHWkddndNXg7K0+/615rkicOLVJaGDHjt/aJXhhdUXnhN6xGBSTZa4fLn78t
YJIgps3umt38ZiBYE3CfIAg2aAb1HnWQSHLGR+1uUj/n4iAkzuTbxZ3oIgpKr1J4xFkfgR2D0vDO
l3yFvOmzeeAvn7RhRXiVr3qZ6SIZgN6JtAm3gkrhd5WYGw1rjuIYjyMNBcL8LrG5b6Fu0FIhw5J1
i5lrfKwRCZsr45svrNPpi8oPZRee5B+vM5JBuImUnvjn9yddtL4p1pURXSx5jcJbCYFzrgpMeay6
dM0/qwZbEhBShwY/JeHuTXsn9mB+woXGpodOigrsAVFDQVOM3uwBls9A1q3KuWXdg7sVFs9Xq3lN
fuUQXe3gVgTJvi0dyULk7MIZERF79k71yRFZigkEw4DIpkSgjfQC73TZwyGrllbyz7RQDiCp5cVM
gekamarOTACAXllFen8MuzVOvWzV90zK66YGeAK/30GQXtbbKvPoQy3bdjgpqBoadyL9JrQz8L1E
qq3po9cyTrSfblI+WyFFjtLOChPBPriOT8Fr9Y0IQR1hoR3KNsbVlAAT0kcH1i0UyIhxaOQRCbbK
sUCyl0DUzsB7WpCYaNgWb6LWkArE/hxUFRAzln/Cw9b8NDJb6vCqkzwqB+ueP5Y/H8JMQ/A4/NBf
o331Q/lObSJ84ZRHgt6Dspl+qD+ia/SGbZU7hjKRP5gxHgg7IdLDZ6PgsnctduDhTCeV18BWTdXW
2Jp/kobGNb0SIkL0QSDb0wuljkqA4Q+YAfAJbIg18tSY/+8cJu+IgxJ1LbTnzEkUxUfXwHBKl5WI
5eWQzHuIA4pw4GUXBIGuzNwix3UAgsBGTkr3U4BZC1+ZOhQMCMSn5icMGeEHzj86MsLb8BzuaTsu
6RKlR1jkEpSBfeMbafPFB5UI4RFIqrSeHrjCgLGIdfWTVZeQbUVbVR/GYEeyHbBIa04srok+EaGp
MYLfsnvU8yXRs+WqwJZF7823m9ilkN/30IDhea3owQwSkSSOiKGAae4KoAQPZ8nGjiQneNIJEYDL
/oFuIMWRApJZ7YlsaVi9SOt497+PYB56NynYFIC9wonMbkgbvQgleGsrHwQl1IsZi6D0dW6tyhNe
v8okA8jO9dWyZPuUmthTrH1sFg3hwMu9lyNUGzD+18tHRvU3LhT89HSgahVA0V1QMKsGnwFtiXg9
fgLNk0lAgfLc2Vbs+PlmKmze5+Yd0QsAO3KpzolLXgim4X37qL5bOPGGd+IaKiSJHPE5myMOw1pn
khXkcjNxfyI8XeXvbPrjtUF2x736zM8A8EBLlavWRhQd0Cjp0cQm24burKwrEUoyqTanDGRWbMMB
Vei3TYcgoe9qF8I6sxbSIP5DSOhj7xSa1xpOM211V/kRPdQ4Akn3xejRgoizkxyAyoo0CskiwmLG
NwxOcoHPLhtOUgH/8z/+x3/9r+/j/ww+qcOkU1Dk/5F3GeHiedv87//8KYn4dRoEUi8Sog6NVBRx
0tzK50WANNKcx9m5hLlbzoLb9HYlPuvsw4wRkbPYnaIM7xEWg5QRnXaWnYAI8hEcqBR2+hSq/KGY
XGU6K5a6WVRgU9hc2q4ATvljESRUZk9j5blhNRPgIYk4PPSu2JQVjUhNZgI9NOaTSeNJCI8p/MYG
8pJIIFkWr5UxWiKzt0pNCNOPtA68haJCvuv633fh1qYPM3y5C5ToFyE1kcE3u5swT6vCqoLsPIy8
m0RDGRFwq4RVGJVjk9CXavx11u9MijYDh2+tEd1/X8LtcrRcgSKiPFuqflzEzRVIY9Tmk84VGAmH
4YPUOuC3uLVd+yxXTqd8VTdfWhu3z11R+KqKRka4rN583qwOTTy0UnpOCLUeMrCQVXpUWFnSZjqE
+WOZPPgdeX8xAsDxGDIcBnBe0/gFWeW2kL7ceewPmDeAwdHTNm+6UToJwkitwuycj4ItNLEzsubn
cXoYdU/vLtoE+1O6unr3LmYZQkMdOtXjImbjJIEemnzSAMTXV1d1Uxj+eVXs8rk7vBUUZ282B50V
B5mZ+uk5mrdEra+HzrQB2nC8DdGj9xLHFvSoX2qv/jYOES7xNMD2gnK+9SmWEOjEmiPhecl0ULAW
SMxwJclWTM0a4T91utZ90wlDVoXmPpMe/z0IbzvRP783KmCw7OBngDrftg+UvqJMH6RnyXjsqwc6
tLXWLp/ck5nFS1wJe627fPGhN63o//uhdMUYhoi2/mj/RXNmGWISZedAoegAxvZUte/iesnX+bZo
uXC35dNbHt6n5Rff9y8vnaT/8sk3/b/CHDMrmXjpFptZ8UnLPZD3vbwNyvOge3zZf3/Tv32cgTLH
wKdCy+iWt9NpddaVNaOqSG3uLh9XC/sS6tbM0c+ru/O/P44b+OdLjnZQEiXkBTQgjZsuVWJqiWRl
+DhKm52QZy0Bmc9F53bwC8I7zFHzc1NQuLXZvYGoCDBHeNMlaQjuZPlDlGOX6tb8pFDz0iashnb+
RGwsIPlp2atU1jeExsI7PWOhopAkgfEhv/YBpb/uSMNz2tjR+JZZe/1bxb5IRN5wRqK3wuxPHKNO
HMG3UUhXFSFUb1PjliR0dStibiEATR9D+9oWW7CDaJQF1TPv+pbt7hvRJgFTEYB4u5gkhBpnjD7l
SQzfKrTNyo8wOEJhd4P+IohOFWys8Zo3pzC5hPmdDmL62L8H2Ts776Q/xmwen8igHS9ZfmYT0GKC
vG/3QeLROdQKhx1sJZAdv4EVagAtumP3Q7Yc3NW1BIGlstGEZPqmys+p9VT0joZdkQ0oR/ElNDcC
fwMycKO/hE/AOWeiaUgWu8oPaXtdysaI1XVbG7c5PulBPtFGUJ+FN3XLhtQSnelcUAISvT7ZlPGO
H+bXD3ZzR7oakM+rWHv5Tpt3ibJsFhr1AOegHXemv46t5cBoDJdivibZMzJuFLCkSLJhdJ7rejkF
pGi5p6MVe3Kxlc4JMuH5TnJlbN2dY9nCQzdh/zkPOEWHe8AFtE1w0lHPLc7hlmyJwiYgINbXmbkT
7HtZ300XTgcUKqhOTBBt4LOCp2nafV8cZnBoyXrSXovYjaItrQ+EBV5xXkRIj4tYWoPUAnajbF/U
lMLiJuhdYvZgwCi0oFakcu/F6fCNuJEa2gvVYl9ag1QnTqNNPOLKyu/QBRWXorovOgFJ0SSWv+GU
6ZFnrq0XuH8596dn22WAf97DfIM6JT3S+zj01kn7QU+aXauxzdq7rNxZ4cGn6nqK9C9Om+aN0GCZ
4qgN0eik1ShDRb9ZTyq9MWtdnOILeRc4kwDzUbIFtGP3QDWrvexZz+wH6+fJuCfKeOaMYcKLaI5b
DlPNYNeUg05TsBMRDUb9ZSQfCxuofwAiWMVeBhV0oHJSr5WjL6/BsKgcjpzsuX8fC947Dix2Xrvt
bjnw1/B72N1sGew1mBxHf2pB/xU7KBLcl3BDi4yt8tKQWtYaoMvqtaSzTfNmk7yb8ZF6+5qGIyJI
PMenwAY+3UtuHztFc9LjdeXbUvPFPPaXaVPhDhItpJCBo+g3Lf5yqttQQh51sUyv/QjdKj8MNvgi
oh3JTv33nPm3/chvH3bTEsbHmCKtNIJLMLElORFOksheJu/q7XQyidmc3ssM3rprvQqqKz93xrXj
yPjJc/3iQv4yZBY7jqHLjBt8rTflRqXOg9qIhvgi7EOkpw/oTCn/ixQR7Am6DYcpYmd3wrASnwQc
4O///njzRpOzjNjfPv5mf9jjpNGDEPwtlQPtjPi1fgg/aFxSG1HTFf9N668n8ZOSB3Y6KK/iisOf
8KCfMg6XZHFgzeNs8KO8g9iRvAYIqSWHAAR6NhyJteFTi6hO0HxCSIur2AtN1zi1kUv0EtY23GcY
3RnYWI3Z8WfP8zVeqLMUpetr9uFje94iDzDXKFWOyC84bMYgmCQ3mG0+nPJTyDnzFS1kSZg2pjcm
gdf8FQYkvW2TRkgOluOLQ8Rtvvsft+xmtW0KCSKJ9fOJ6RcVn3TgUaegxflMfS/XHGFF/m508V+S
R/mOJL0XFgjx/xB2Xrtta90WfiICLGK7ZVGXJVldN4QlWywiJYqdfPrzMf/F2XGCGDvYCJxEhVxc
a84xR1nVK+VMDuSmGTE5FOfZNCfNsp4z3TyydfHdpNpiW/v37f1uqPLHZ/1W+eStl2plUkZrJt7p
yhzCjv1Kpj6Stg0dT7GPxoOxMYvXdKP3i7r94d3/gFlZXQPiFRQ2RGBlfFd+B9/athEQtcrQ7Xy3
UbGn1zB7ptXuJsBR8MvVaupNFezjoOKZyJwxqhoDXGEUli1eVDEyfUCLwxaJlu75nkxLRDnPmdzB
KllUGcHpwxeLNNwpxzTEr35wYqpVm5gv7cgSxcqq8TjdmE3cjFPOUYBhVbXSPiRhiT6M+SFG+Hq+
gQAip0ON6dR9EYOR1aodmvvcvNW6i2EcQ/RaZleVkAPnHCjMpeppHux1HgoHe5p4VF6057QdY8+q
pu9KtfCEGecxOEr2uJbqXomnOHlkhAyme28TGBth741x4ULfMr1DAevm1QxEDzG7o6RffP2VcWLH
z+7jkitDNg6k6vS1eqru6jlBr4r/mTmODcAjjthFdKgd8kIVG0/iglNfRLfpd3sEiEBTuR22X6V+
Jp8Uw6WKMRVzahkXihTL05+cFr4rC/vFhtcezqC0egrSwu9b2UAPApolf33H5I5UXX8UC7uHuaPz
NB4b6CVyegWAA1UFSlDeC8G3hSYjSeXMGA2oUQ+dfy/Av6+//3yib7tb6+ldGQqJz5zzCslAugoM
LDu7vHHKRSRIuIGLFQzlA9KeYfzpqU7dbHNzzqAZFNOP8JqPrUFJZei8mpExibFra9zm+dZywR9T
ADAZ2DskxxlDNG9I3sKDkt9w1cgVFOIJfujmv+dp9VcYT3X+19cXfSjg789TgkRfll6+v+6gvUTw
poYdDjuijMX0Ce+CUrUcDLjesb1GTpcpE90HutxpzHXVhRIuu/TARjsgVhyCBzVR1C1Q1sYfxMZ2
4+pWkBXs4l4GeDNLq5OvnpWm+mH3/C66/fUV6HzJEoIEikvPt4P3fo/bQrtL9L2Cq3vM/nFX070R
ye7FEIMbby3Ns+VrxOev3xBe+OGkv3E5SdTeKETn0ti6usiZlJ3Qwhl2ml2TCgqQB3yg2wEABxPl
6h3Qeqi9hv4+3vk/HJl/jMi4CeS84R5PpSfp8O9+vwmKX3bGY9AGa0U4F3gbd/FQI4eXiOR2nkcj
4/MO1mw6YM2PfJYlCxp5Ux0xpWF+37Yjeq5CpuRyzSe8I9s7sQsJwRDzF857tExNazPxpJCOmZSI
VvJyoteQmbVG5Lw5fWYjtaZyHqNqEQgokN2mnTLpzaJRXe0DZjT3Hyjkfznv2L5pZslo6XmQ33Vw
QaInXp005gqyVsIEQHZqSEq1jkgb55t5RalpOPf3R9FnuB6RBpXRJGDQO1bemthp0625a/ABQBk0
wEHmmGyZWhszTcSIYQZSrPhfKj2KMpYj+1GIP5yAf8x/iAnsJXzQOJn+YGb0bdKXPJs0jeu7vnph
qpZd2IuCeA5hJ2/HYuMWk2Iwroy1Ul8j4B94AxgkWIMlhE8sHrWrgGsIsx0PUxQnWyh8zsGoORXl
Dw82DOE/WnjYpRhvSJi348AlftupBp2QaVLm66uHcK6whdS3covrmc0238pTKuADg34wS3lMfxVk
R8JHwWV9JrOvNcaahTF+cs7ZkucI1SppR21F10//ED0mXjUOSbiW8WbhTERqpY6lg+9qtIefGiNP
i5RxnI3Ur6Z3wOatDDx8RgMZqwnyvx8kX7E9XLWIWG/CGhgnTlV3sJXIAH9L3YBSFQ4Lc8+WVf8a
PZq5J+EQYBf7YBx6o6i1s/VL/VCKYVkQT2JhH5iZ7nPSvrAJIpO63z0ZTwDCiMpYUaGZEI/rYb34
FGGYeXw6TqwD9HCcEnx18TIdorXiAdypc8q+tuoknr53aamP8B6scB4QezSeuUBnB7PAFX6ADH8R
Mn8HVLlNgIXYuVDa/BHS6WOzrN2R8q2YCNMvNNp7rN1yhZEuVpgwvhiOvCuR7U/fX4vMsAJjikVT
mriZ+dY9boHnemM2qYwper27EzrwkVJ/EceLx/SHPk8r17M1bap5Mz38oTuV+wbq20fHOwdQagDu
TODxt9NDEaunXugt3C0LXf2xCefEusnTbu5Rx1ewYrf1KQiGEZXFc853oEZhGk++onnSK5fTUplI
8pv8DkCsT/59Uv/tsv722b41f9nr6RkJEPEqMC2o6flYYohNUVovgFvIp5FmmH/qhLLYQWzJOBeE
O29JsGXtxFOVJL/VHXoOqAS6bCZHc2P0pAHG6H/4dMCbSAo27I/bvz/zd90TRxluRCJGyDDDCajQ
vx0EqeipdRWV8op6R4AW9IZRQHOlyISbPpjfkeJb0kmFafhT0tQfHJXv7/ytrjbwiKiDrpZXjGzC
N2MKW/UBqg4X6ZB/xZhHGRCCYDSn9zX0ogJh9SNelMJYFt6/UteHVHNfMmCxwuCUYQTxiaFaZg+O
sOc+SK2XpsUZWxUX3G8lznxHmdREHSkzyFSVg8vZhm5srUy8DzaeFi4CpEZ1QfC4dgAlAFiATvDv
K01l87elK5vooxXytWDg/H7mtkoXlkJVyKvXR7o6J+5rGoJMVRNDOUS847N2tcqVQ/yVbmG4Cqqb
DHzCrgenXSwnDLIfzHXH6vx1EUdSAEW+D4iP1iJDxZE4MkvG1cVcL8byjTGmApHnfos/jb26FQ1b
cxFtMI/V45l4gFQHVGjVg/VgJG1qQDoMnxfmXB4x989WHXo3O/6iI34wLIWSNWt8LJaJH7MDYYjB
sUranGOcoWgo7Yy4JXPGBpoKM4EdNGds5peJHdf7xj9Ra8N8E+1nM/So8KKmZObOlIQBbnvVgj6l
noFmhwOl/SI4h776JK7lUd1a1VWEqIqKfu47zwM89jw7VECekeONMnyGIYhi0GNBHFROHV7RWwQf
glsuESX7sgvCFoM3StWi7VEidatbRTSs9/k02IUltrzqWXuNcHRBBRC6Im84ByMK3/BThP0wGDPt
x8QE86DnR1FB5vnK2ynyiDaYErThwFBJwyvhpHdoJxQ8JBY99alejV+4lbthayX1nPMPkkCJV7TT
vjEdqfUNHF7PNuRxckhpkuxyrl0CSHniTGajhCFaDcuZ9EmL6LB/wE3W+j4sgVBy/PdKZEb3t5XI
496PboiDlb51/40sVrnsK/JKLcnDc/TlMdjG1/siTxlXkStnxerEf17wI0YCPXzlDyYOH1rM6B3e
2Gt4X/v0nJY3DplJrxOcSrEFxsp4iJxYXN/99zvfF7EQOoz0kPtjGA2YegTQg9RRDW/KjNd9dM1K
m8+rm3Z8OYZmwzMgLQzL7Z3gaim2JKv4kNgmob9nz8lmKSP0dWEFy6Z3EB2blFm6BRUNq8YpqDfR
hsTjqZYyJJ6XXReLlYCFKwFLOMoSZvyLItXG0FyvaTMueWLh9pay9EBXxzWfs3d+f6Wzbg4ou/NJ
OSmwj+G1YRppW607gsKrLIRmDGReMtvPlGXV3a0Ql5cS08tTN1iGSBIv/ghld37EJgSCAO6Fkq2H
+zt/R4SXg7sWs4d7N2/bC45E0gpc02LFzQlhzWaCtq4wYeqs0hHpx36F8VqJNES/X3g2AtAmnTQQ
yX6xZ9toFgYynNpxIMxkf1JdkpEy0snzid8TaIuAqvqUdDlBcp/6fDCRGfDj6CxxC6FOjaECQgTb
6VhGf0LPUS/PwVsPdY2x6n0TsIVuHayxXKT5JmlvFlTukVHggZ2/1TUGjbsyXEKYCvr0aBfFwCac
+jwr8+LgOQo0cEQ34N8pOUyPubjB5WLe7B7nuAFpW6VnSMMACZk+bHW3eY18cmtS3Gl68i1X7S6c
1gYGftIQMIl/MhhrS5jHwJhNtG2gXkvYmCeTYJxWy3YwjnIcEd5qJDu6A59xLrCv6bqDpkvJN3dA
h6cjiW6prvCUzAo8wN0UfslQOuOcpt6eE33RfvbNsQpl+/VGTe3vVX3SJCiEnOb4OErlVukXS/nF
G8MHhEfiUHWmOiiz/ZgJyi4aCnCHtkI0lqYn6u9tMkzNfRKegnWInsAGxlbeIwfSsTYRl6k0jfSe
yxa/RgyIilnpT1XO/HQsQTOeNth5l3tqxxcXK7ByTLPclzrMNQKZQFfGVbjylbMAjyiZpeYnIXz3
x0gdEF+1oPtk6qWFNmYqReCKnZ20DvwiBRENvmMDtx4am4KkwbemWZJPMxi31STAge9eYj1e467W
kXbXvqWD0q79awmxen7QhGHwxB3rNID651maRbROAvnt+KAJgX2E9/eD/Y7wKS8/+tG7PPc8aBLD
6CGA+5LExzKWGIqxxhiYxdEexBX4HiZS+BZWUA91uPvwpXA8SmZqbli4u2caCT07Cb/154eYAri4
6eO9nsX1+ImB57vxGt0FW+GcSTFEZ3evWGsBPK5C2eSEE4Lqh9cC43VrGttT6pc0+CyKpUzcdYgP
9DNeG/itP6d34WgaOFcqy6yaqJ99DDoGODIbSRXhAq+MWnFXPNcZGFpEAzFYvQajx+uMQqC2mnDf
grLpgY45DSaqdpNR9ZM3Vg50S6Fo8QTkQLNBObxFu9eBgG9WmoSGdyx8Ns0IxkxeQ1r59KWMBKZV
01W4Qs+CL8UfN3xUXvUUtu9C/hOW1Fdz36rnPnkGC1EMmdEhfqu5ErGQwvgpSCtoGrf2I3bOqJkN
80uuxglWXqKTnbJ5xEGcjIV5mc88qmRAGu4lU5T7LB5CVONhFdS+os3Kt9eO0WsxlmByKw5WHLi9
hSsy0pOhJjiK6sDT2pU8J81WY/dUVmW++vdZNujB3398o+8k2KCQjKpOfdLA8TdKpbkkfZkq04bB
ewjjESmXkE+b9u2B8mUAlKg8txAo08Allwvhtjsk1Q/oAoSV2Srhg83gmPNtVPOQ15vmvsGFblg0
0bTMWcFgMaNI+qAXSubJpwDJq50nj4mizeH/8Ij++6v9heCganQ6DJNIYzUG+rebJXbUilnnSSsP
yieyJre+PudtPBTn2oEq7N/v9vcLiYFqb9ZgoMj8hjGkSiMPvJILWREP11G7iBFN3lS+FYXr3SSi
a+/z4P4hLDOHGY8pjCHTQamHz5Y6UBs7MKAh9RyAL+kU4RAEIplIeD5jNDZslXmMbksaDYKRRlbC
iWZ7q4gjxsxZfIjUU6n/8HX+Bzb8sTAgiaEvFVWMj76RdQK5TdISEGyVswiNie/hm8kOuSHZQ3vt
C3jr5K1iy0cEUwP3jlTQDpHREPFaSngjnjhmaZnmVEMJnU0RQ8fCFJXXY/LYIv8LvTckOmI0vceb
1+CIplJmdkO4Js6hE6JZ0d8ROjYJuiM/F4k5yIfJXtk0bFpMoXK3k51k7O1bjHY22tdjpQw+g9NZ
Hd4rJyrs1mUSU2FZiWV58tE250xc6QUVvPV0tZy5KOozq4LzTf3QHsCsVDiJ9bCoYPhN2o7Wkom/
tby73cFT7UGxCA70U6+y93OOGkBKOJo1A5vusSBX9kVxP7gK/jKg5rm0KffNbHaQqF4S7FCY2NmG
aFSk7sQYWmpE/teiVq/1vFnIxVunroN2XZxNJhoEZeSTcnIv0YWFHwiE4Gwatg7FFxCdfLSRB6zB
IDgmY2wITQHwSlj7zUibo9dYENAAXCVNkeM8cTZ/OSri5GkkLV/SMHp7dbRrdwYHutVuX4HrSnwc
68WXiXBi4bpR8nEYZf5QkUZZOnuVo0Y73mliuwcKzq2wk5t5XazQzJXZ0vDnFdQRp5NGL6SGhDtk
c9F6DiZSOyoP/36w/oaKYfFE3BhKdlUEf/y97SOPV352IQuxSJaiajFmey26bJw1M0Md1u25mSOK
SZ7zUOmTQ4dChxptrIhgdghWh23xw5OB+8pftkyph64xeMCZ3/xW/cuBGHdaq0srYRl5I/bC0th4
jxllAxI0JKApD7hNmyK7iPzk+xRtwf2dxdfCK36sfOinh4wTIVqKNH6Zi+NgZb6nOrYAVjPPw021
5dG57yNtrB7RzakID2Qnbz5esFw+wvuhy7A9nzH06oZyduV5lGNyJ9qZPm42FLR0poObHiGFcwPt
XZuS/POg4Ce8hykLCm3Hc9IC9nFJMgZ6VBKy50R+ZOQUF6h2LNHfpd05eZ6e6hV9wGBFZDCy2KcT
fhWMS3i2PuLiYli8BDk9X+xWMjtCtwrz6YveW11MAgInIb1/xZ6j6fOHuVbUBUtXeO/GxLahO63D
KbPgmuYdVnxpm6RrUu8jqFw2UwjWw+giIoSEAVvvlYxAGOR67wZRR9BOyNhYMEqtEbXlDbQPJObP
OfEmHdIns7Vdc3pfMQbofZwmyEtMxuWJQS5PzWxxQB06k1LwtYUqfAXRTGvHqbyXIxyCzmA36hV5
zhxfiG0GtI7q8JCLnymQRj4TyjF0XB9Sq9UIKHKT4wMY+K0Tvwx6zc+G6EN5pkyq4WNOuNPTrfyx
8fjpPPv7uoNQ1gvYMUH+hn/IgSyrKcOI1bO1zdcRW8vyzuhUs8/J2osceStCXAjniuem6Ur5+slG
Rlb+rBX6B7C3kxBVnDq/T56EBge7QMX4Vz5jgIWfkM45hPyA6OUrBvo1DPs9SsEPqSLluTdbiT7r
G8M9qP4oGQBYOgTKq8EOAyr//om/eflVYjD7cMrONgOipq38o5CdF/XrKltqXxTUkNWkrYQEkOCY
YfOp3hEW2Qm1ut3CGbwOvpQZlHtqI83G3L1xmsrqdRPM+OwKDXrmYFHMeyNdAKOhHN6XpMC6vRhh
A//VZD5k+Wui0jAme+0qmAWp89yxekXKUfxqIyjM1uBjcEMmLqNOp2G5Zlv9IoMuJ73Kh+BnuOIi
fr+J1aW2BSenXgl0DAeEEPlVaW3x6LOICKgpt/j6YcJIDA4enFD/Y/4rndLY0REYSC5tpKSc6J3n
drEDQZ49/MFkm0OKngQTsrsVnBlT5vFCxeVfsMiBp82mJKdt1W/KFFUDo+X3zh1cIIcBE+HiFdoF
LNoeDsU6zq5wYgb14kZ4rnnuHf5v6Z4GzbBVO1nSVdS6FXzRzgyAwr66nfqlfpD5G2OUHVrx7T4p
3Oatq90XnPfERrmjvuymcUK8r7HMdh9n7ZLtNGUcLwITHlnkQhNLiFhnAEm3w/sjF2tRC1kBxXtg
0TIAi6qf3aeXW2UHcGojRBLhiOBEfRJ/5PsYf+I2PD0M7Rjd9ZY4vzwF/2MgIr9KvX61pbjCxazI
JnDLs9ztw+pbS/18HVTNTUwHmnuGD0M81Mkmw4iAS0jcO2wEq6SOxIiBugYYjq6evJc3shqgrN4t
+VKdMBtA0G5uabyVrebqMIot3ON81D5U1EhyRulE1vBhsHBcee4QyDyZZ5Cdh+CCxNKLh6H91uMU
zvoBIJ5s/D6+sHUp+NWxx7FqMZwtHcK/MWHGr5esLCnHtRffEatPzeIFFHrRM6A5m2uOaM7Kbyx/
5z6bEJepRQ71Sl04gy3G1KzeRwueZrMkWBgokBNzGYItgKmwnonKGDJwWhgcFczL3ikFnuiceUav
CRsq61ScyiUgqIvq0WR2NMBylqeCd+EAsYFiwCnQgcTv4Yn10qFusdBzshwN2KJAlYzHx5TF2hoq
Agr0rxcLIrA26Ug9xUeWSXbNJ4NrRqk1fE7icdUwf3OrZgx1Bj5hbnsMifB4AOoo3YrwVdX2TCfr
NZn9H1HnhTfpGkzqbbhq5wOa/x8Yvliv/1EI/L6cvpXI5isi3/1BcRkRR9LacjIWSSIh+S2yKSUx
ypOoCGbcBFi27IYh5TPfF4NF4DPcB7FnL3rdCgEG91u7JnqL3KLu5N/tiKbynf6hOLKk+igy9RAb
+CsODTr1TfmVLv3y3O7YrArGM79Wg4IVgUvGOsssga5whsmzEubejgxoE2sHqz4wTUztKHBDbhFL
PnGOrGcK7ZbBxRJfZE+3aUgGN7AbE2vqs3p5vZtHsmUe5qQwJ2zfNVEfb/osQ1BOrNhWGWLbwauz
76Nf4Zl4zKUWKMmmH6iOlGrP/eCGgmanHtBWaR9maMm3rie3hVNvIuz1nfGJkk6eMM2JUMu2bk7r
K/U7K8Uoe2CtT4QP4Uuk21csPZqyBFlWZq/QspA/JVtmtS3PF+aFvmMS/UewC4ezSXpxhWc1U3mu
NeRGHJl1qzxXS2Zxpm7VtVUlkMZ6FgoBpQlJKB4geQiGeF9Q4qcbo4V/aHl7bV9smku8zJbyB74E
3g2Tk3V4lk/xQdjh6z2fQ6AyMhi86hr7P4lKhxQJq1vnSHrOaL3azfOAtq9zo8Z5bnlEkJ5nuZUh
pukfDzbJB74spAGhQlwiUhLzDSwo7BurM1YzU9RM1LFs9bIxRKIUyMPXpafgnYy1ZsAgQFxtgWX5
nAIAEOgElHGNeykrsLBNDUmNlVyhdaZrxJwFkY6Ab7a5x64I0uhzyJ5NGrnrf3LphHP4xC/Vyk/i
JwIsWRy2S3PNDITaaqBYGlBiNQwJFqamO3XoIAWL39FZwKGuXSKAMAR4XF5HYGjlrQZkG6F66zBS
qZ2O1G5OFjSDPJjQqakStsbsNWZ/x17steJAbG76tJ7zw6FxSLbBXljoU2OGR+VzaRyzvXZM3+TK
HmDAvORioM89KXUfF1PQC+Zv3Wf7HnwFu2z4xJrD6oX65YSxAEMP4GLpV+XnzeDgy8796i+fFw23
dfxQuDEA5ahgWPAogGL7qVp3CRsswu4gW1kcXulPrp1/IVJAbcVoF6d/BobIIH7vZkAhn5rmJSIw
ge2/w0PSN4SvD6bt3gNBZXgcXGUeUSs+iR/3nh0GX2v0Av+f9ALGAC2BzdJnDbVbxTVvTKWy9+ot
PCqnfBZxCf7dfEHw+Msep2BlxqeFdAQ34ffPa8bESRvxXVw95lyndKIsoy28UO2jfh/sxFvzWGZH
7wuaXrBrVhH7Bk/nwI6rkUcBUNrUYUEzq2M6m+cILgg08CH+xtK1vMm4RiW2fGkPIsZTC2HOOCme
4yNgLgeNW7IhwJynVIlt/4ZQ12t6j58C/S1n5oVt86Va9RP2+evWrO4XZcO5zP1kK4bPzEMBS0WV
rOZKpeqdpQ2hogi6pZfT1+c35LBUdMqmW7IBgi8w4SPSIt/zQQOSLTl58Ya3s8q6Nw4UWHbuNu+r
zHJBx1KfvBWUH2QCxPU8YOnuiks1hn4tvGsrSkadNgnOztk8FFCqbz4FFMgvb5JQT/RnAUMBOIpY
unCtPKshJemD11bn7V5klHtrQXeFoXhOmAwsw49i/nyneE1u0ZzTwHi4YWjfjf7K8tWETXkjZ1lp
h0AeR3bifvvNxgPQBmZL1xQCCM4Jp9DEnpToBUbANlbICqUYCMuc2iOZIme0EfE94Dw6jwpzDyTL
Ntvg69UXv5AkGWCAoCUFlDLmyy6HAw5f/Gn7ZKJO2iISbgxhLRFwex+jpt1RlsCcq+AAo3xFZ0rv
SMJEP9u0QELYfr/ak1xTOmA7rM4rDVUHVkkEzFse9h0uomaFaQsgGYMxhAH5GOvGxzakaLjhUbQe
sBnBO+aeAKmDJcOipHa/9FW8m40ZMTR9GQ2A3etv76eMMEDdeXzk8ZBKhR26AlHxrHyiT19sPWtQ
+P/VK5hZgB/ATbn7I2T8KlrMoz/Pj+UVm+gQONfFBGso4mw3B+KjbG5hCmXjV21lTCQ+AzSkuw7T
JJdXpHJD3GGEiJWHhW7hA0HzTFaJas5Q8d8HDg11lrpoRlLy3zhzWKhjFa4A8LeOvVY/aYpR60cj
RM66MhGRZKVuIs8AqYCccfh5qKMAm4XajSj0PYffk5xAwtYBxboyUzpE31zgVF8ER4yCsk8GG2rh
th859D6wqcQhjQX2Cmme3VjC2EBiaIXgDCzMbRNE7iM8jSQg+spq35LXB7ccDlB6MHeclVHixIMh
siATPAFtTOJ4G65tGLg4yIjwNnjeBTcIe+0MBJ+W+xhvOo6C1i2YLWF0Y9iyP2pwuGqJzbGIk59w
VxF5c9HwtmG6y9SlPIKIV1gVQP7ZVpeOWeAT03guly2e+uN7a54bMBVqqmslTpQbPcn9RCytMFJd
SmZK48iwKmQ0BLcvZXrBLSQQ8xxRDPgcXty2vs3ia7QMHLC9JCxXR4JnFapFNYx0mZSr8j7XAeWp
Jc4PNzsXawNRjdl3VQBzMFHMxDVhKBKVCytFWrA9hysZdTso4WJwuTOYYzZb28FXE80wWhNnj3Xx
BWdd3TD2lYoR80C2G5zwlxhEZbtQcKhvhZPBM3PBMZVnwQDqmxdHkJR5QW7ZQvgkBIC/3534hznX
j0Q1cEk8+SiyWgcoGFcUOkTo8V4zpzsJcLmGl798lhb9Yn5RhRFQ66O3+3Tv1HIIn3mEoCmt6039
KX0Va8oD9uULfwgPFAUwv9qLsnoeGo7Ui3gxDtXIBCSEQbyIz1QmCLDp5OLKZUemIqe05VURO8Mb
IhQH0bZKtMAn5b/y8cjRt8MnsxmTBY3TF0aVzRULiLzThs8VCfVwBDAGpZ67drDZgPyMG0Iw5aws
eIKiwmK8O9ga9PiWvg/JkNg2e9Za6PXqfn9V7Q0wVssAkKTjgLuE1+EOHMgnYhnJD4YDB3FmALtN
XhwRLGYWPAZmAEp0Q9E42FJUAQVRrALP3zzKWFqZGFs1K5+CvOgvJ7uS8C19chBx4YMvQbZj+hz+
wSiO5qHuJLfukxOx99i+Ur/hnAXPZIpnJofhKB3F02CNORicC80cCbXzzCcUaRmSnsbR+UNc3Fm/
jSPPo8yWXr/uwSrVLPp7cZMCO3BbequoCBk9LTiORCOuJShXepZnjOB4X65+8waY5xlE4ko7vjRi
eZRiDJhwIUObNhHgf4HBLbngTABh+87lYTsH1PLprtIftJfUCX8pIxA9awPYOwb8s2+0M8ks2uwp
6d3K2wnsiEfQy3xP7RW+3z8MqDMsLM5vNoZrduyTbVvI1eEsvBj43FsG2uxFtFO3z9ait+Bit2t1
Q5tzFGbhUpsFM6LJD4wLJojT+HFxqk5h31TFtPgWhQg/wySPU5hTJkGsh30iNR/mDYxUsXhhy2IK
07do6aenWWrF1BiLSFJu+p9x/FGPcWBLQU9u5VBi86RmoNOS8c4DodkijuEJ3jP481r3zitcOb0k
4hrBZijGgcgoOgDpUTPmVv0O6GReOPF1YoI5Rnd5v6Fb2ImUghVdEmlWcqNYtQUZexgn9PHQBowW
aVQy1uB7cERiD9H7jJlnevKnN+3eOIJMbiTCyQuZzzhvw/Z/k97ECULLIRHxcxCc6sY+pXC6/upS
EsC7RZ0O8y/YIOZ7ybbLCYvqADGsJWLW7zJ3aI+PGz9G6gidcRJOODGD9+LDnOarxzrbKewH+DOw
G3kznmH94z7EaSI94/fS2So8oU95DP1pCad79gxd6Jt4eG0yONnSihoPLr0lYZqBq9jmtWQxTvok
2R564PKtpTfOeGiJfCnIrN4WIc3ZmBtONfHWj0lJ1qw/MTbS2VybI1b/cxmvTTDoHu5K4Q19eJz/
1DAGDbb1ICVNdeJ19xVeRU43/rYok2htZ2f1C2PqWbnx3vNDS5AL04yvYAHPVld/4I1KfyumB+j+
oQv2hEHpG8FRNdpnoxn4BsVz/12wpBkdFVHpW6zqRv7WrfbJsB6bEzINoP3+NLf4Ncr9faJH2hPi
RMIysCiWv89D62ZwL+sXrUcwF7q3MnGwjlEwJwwcCgJwXA58Og4dIJbKnMXNYQ23j0BUBGGU9Iwl
caMDGPQczCUpTgI22c9O70vBFLIQSRaUjuAvexxnMOtUkYZ6b1SOTeBW5M8P+l+aZoXpKM8t4VDR
C7xDg8qgCPk9/OTDA84cn188fUwXIpSMvfMmJXW9Eq8c1cHlZbJlU5VbyiH5eszAR4V1fmRH1DbZ
nmYc8HP+mMbrQp6JYw6+lgr9C/cSTEh82v7cup8aKtIGEhJHD64lDtMrlgjGwUVG3g8HVCmD0Nkq
ARMXiAjKdkD9rqC17R/o9qDuOPUwKuAFqz4BzaaTZ7uOQfoaR1jjMvLC8Zdu6KdG7G8b6P/fvO8U
dkMXjE6+c/OUza9mdfh6Y28LVqA55jYC7B+8Z3PMNSfee7AIP5jHwdeaJbJdfVGPcaIFEDftJw6k
W0p6Nh/QS/Oi80lzRx3YjxPYSLBko9g+xviPTdrYbpdEWGzK62DDeNC7vlYUNfLAfk3Ea35FfYFu
WXU17jWQ05yUQLCXcGWQoedk4FecttD8GivdGe//vhZqj6v9sZCVXl+EoQW+5t8G+/WrfjYyROEV
u3BLJYlBxC8bWNqaAOucx4zGr4d0l/kHMZG0cCAlvjKlR6Ga9alQv5QDRkHsr0AbxrY9+Qv1DVPT
iC2Twt2AwU2WsEBx5LYGpkq26AiocE07bXdpMr1/JnjtrLRhdC6fPbj9PEQL5ycDAWxZ/v01pW+M
gk5Wq8erEBBsb7qr/xj5eyhM5VSJhxm4LjcffKnnrdJUDRuam9zVeHDn7Y2FkW0T/EJvKBF7K1t9
TOco3nKMufCKDVzzyAOZfmL6irHU6yyQL0N7e7eLAx1f/JngEj7qUWXdjm7iBIOcGR0wXeixDW24
7P2/zk7dOw/euHkv00Vxw6vnEU+Tbcc2EjDgA0J2erRCwPnTjUU2086OXfWEhHtc7PlzsLBOcCnK
lVv1MZiHVz+yKK2fS8JNv3BJx4yoH3rX8pxykOfqaHLoOt7huSloJAHx1oO3fy+rQT+3/WNZIcMd
YKAw0GT9W41C1p7Z5RG7s4LK92lx4dJ2iPwCB2TmR1xzknfftGk1C4bP/sykx30uMNd6WY/L49C9
Bftw0o2CwfBxY/QPcNas82GT2sbmjuUKse1k0hGtfjGrniCNw09U/+BbKP+pIGGL/89X+HbAPFpd
f6VV1a2yK3x0//C4Shtxag59NxgOJt6QDpzCIj9pS31dgsL9hBepf1mzpJ1LqvbL5UXUvl3DItWF
Z55iMpAyjT4+72MlcMEEUhwnQlfF6Bco9IRe9oUp9S87iBQKJdsnp7xHoTSNu0l9pcY1FyvKmODC
p4U6CvkuBBxgS/JHOH7Ct6JBwRGVE3wJD8IKVUitLj1gVAz9Ei/L4R2CVvn2iH6gS+l/ucAaXjEY
tiCC6lNyWUP/mSCxPhI9eFDHdqY1WCc3b6EvWRJzUlXeikm7N4/yTZsyWoxW6rW5shFPHiv9KN6U
oQw5FWXqR3CiDhT3uKPKKC4sYqGd8k0ZW4GTubmjrxWKLnpaEBdvqS0TgOIhOZn3bQDmQGeE5f2N
IkdqrTum/jwxvlOd4W92O6jb3YJzj3Lph1GH+Zcd97ev/Y2D4cdRlSgpU/772+sDS2LKPjbPc7wy
eiitO3q3dAv9AqhMvmFcnGtWxkac0eU+90zK2JAAvxrZ4giKKlvrliA61OISH7+zaoyfPvQxTPkH
uOuhP9wHExV3rKavNdCgdO8MqqC8+/hn2dkHjXmZbQVmFeB01MXr7JJuErrgGdahFS6U9J0n+IM0
Rcwnnwo9PHR6C4wUJgTKTXJhB9i+9agP5hyyjiUupQkO4U6YkhdkwZn0wbWw2zUhbFgv8JWnzWiK
eBbvByXkL6b473sOfu+cY6JMPrn+P0nYf9YTsamPV+rJ4gqr7McJftBg8n+cncdS5Uq2hp9IEfJm
Ctt7vJkogAJ57/X09xM9aBA7tqLvpKJOUadSSqVZ5jeOelUtOPSQiREouG+Ml3yKpfsdaP4ZVjMw
JVdMY+iF/l7GuW9Ygha24ok8pc1v9uEJLjRVi3LbnOoNeWW3CMq10sPAf2ir9eWD9k8YbLFxBti8
BppANXRtBKCxEk2z0V7wjpr0CJTm2oQWqCv2M2A94KD9vO+4cG1rbebWovYB8pomnkYPjt+hs7yx
o1MU4s66KehYTTzZ+Pj6z5MNbn8i8hN/qvNZplaC2gXeEckeXH/BJmxy6lNoQTWVNigTudZJ9o/V
lOCsMsZ2fA+MApWMN52MD9qQP/9cB7YRS1psu0cdjU6blAxrMpE7XgaOW0VsHK7MrEwXhoGkKAbC
Lb1FV3oym9cqogbnHCWZfDLN0RGlcUXLxacyWtI/qvD86WJEt9GyMt38VEi7D5fVXvqgYJKvTkBx
snpOk2gT10+q+JCoE9TRMWR2eDMD40rLVAYD0+8b48ebqZ3qKFptuEdZ3zbYAIvPpbHwsdelp+k9
Tny/oXvyc12PBxt1V4quj5syGQbjfpZsyh7Oc269eoBzorVAS6t4BLs5y/msU1eDNC5xDGMP3uQI
mxkYlH+Hcz9etJHUxjBVwT2W8g5gTEFJFBG5FNHgBOLUvqK2n0s0Sfulo7wZ7UYDPzHx+uP8cvwI
o9cPWyesS8n3joG/SQGgeNE//LKRCKiRGxYEqgn4v4ZOtuQruMXByI2DXOxbxFdNVM0LCrwFXcQ6
0RaXH2zquUYbPo5yKFKl4x2F9Dkynrtg2yor0XgUuECFmS98Xh7uOzIeLwPMUsUB9MvSG0fOnigV
oqKwm1Sc+Sg2CtsoEthDHxWGBIjf483XGxNrTz77/X8MOuqUaZVWI1PFoINRdkTKVXgAgX3lSiCD
bDnHg9cMCxa7x7AtCK51sByejjIWtriDC6OJilRA8p3KL6n0WoIj7akOlNQl2/5BlLOJWsTZT/Lj
aUdLpTMUI5Rsyz3m8i4QDp70zCdB/G2QQ0NQYvKTDIHf309C2DQAyLhxRgdcEtVtNujNHUuQ4Ipy
ynp9lpGLFf17XCNiXJ4CAOGO99C18dys7+LkveEmzDNkwvqpMHl4udHDaCIHLWUY3QDTNkzOj60a
ak0pAtxzjy4l6UEGUicnzjuLyoezDjg6DOVTM/ayIs+16sEPErpnLJvoTvLQh6CFD5A5XWZAauKY
ehTeCg1MksuL+My5iczDsKPpE4NZGmV/sp5qSaL27pEdjOpaXZ04RDzjIwnua31iMZxbu7AZoPVT
lBo+0Ci+0wJf9NWoco9x+NAjKg/5qddiUAWnxnvVsWt3QGv22ATb+zR7qpNNWxVU/o6eANiVm6r5
DJDdiS1hhv9HQGAqUNkzNWfiHPkTLjEd6BAokD9VhcdVRqu2kMW0cw3RPSbekzGglQ6h96KY1Cul
p6g/lcmnh2Ry8iRDJZlUTMTud7RuTGJ+atj6wJzmdBFHixhzXGzEjE48hTSvaHz6FEh1AClPcryr
kRXY4gezM+jV2ietxUFVxWNkJr9SUixKmI36gxwgKTdXMQZ4ldK9ia/NTv/E4EKi5uSupZUd4/KK
oEunbJtsm9I+hHK3ilaS8u6ky+pWd/e18Z4AwHLEtzy9SfJbftUE+gTuyXzFQ8f5KrFrvfeBMNJV
zylxX3vqEvAKrZb7gJ4HisJpuaK37mCL+hE/N8km8+/yeGcAb/EOQ/YwS2lFeSuh3WBWVkH81p7g
UUtAS41Vab1HB6269pUdrStR35q9t0CMp6+3drT0YrphD9kb2FSDv56vgmSrgGSxVrZ7Vwszp1sh
/wljLQFslCE+Utzr0YcuHu3+Ve+vkcXo2rUFXa6dSfm9h+eE82yLNHMxlJT3xa1Is64pHnPqpNCz
DgLonooOCp0aIafDE2EwwwKMHYxiiY/InZxQXSlSTB/AWesOcuc9tQ15Qy1k6V1/+kCfrCenGoAe
a8+DayU/2tKXIz0aerSgP6tUzQAJ9e0FoD1oLQfCCHvdBUu6lZq5AI5so1wR7YNPyT9abBrUPT6t
4mmQwV+17/iWDN4sT1m7apr7gFKjHnxgGO6ESzDQChBIIXiQ0qN3a9FJFVG9ItaMcQYBFuK+xSCZ
mFBAFuzIyrfw6QKmVypzp6WOrkWz4it4zPJsFVpvtKlYVUg9ipuAfvbQeqqjeaMUc4XAMHFQ39IW
YrWjwItvhrdQ5+ReFaVRb0f6XT2SxSH3C9CBgl26V0CtkXRUBmBCcDE5rVcaFPF78SDOhSPFEHqX
4Biqh+QBcXT5JdiJz20z43ajZKPQ4gCZjYZAAYYW9t2AMdTvqRy3dwzqxUv1JvmK3OuKxgv6lOm8
glU5MNQXlrBAEB8CMC44zjHdkIz1n2l25T3RY7O9dYvkgzLjg7fSZmiB5HOLwl++UKFS3BIVe9Vb
IL6U8UuDJVFExKsiTdx7O50WpWHCsWNhU6C4ztBMpCekV8a1V6UYwwBVY20A/8qSbuY5mFrAvQAa
ZswjYR3BMHYPSILjHtMl9xGd0zobrvUS+NNbhiJKAXxYRKO/csQBYJAGmyz1loLeH6hs9yFz3mwt
WNKDHDd/pehPBtAo8NsLzzxKN0SNqC3gLb631Vuo3onyKZRvLlgE7Zp2dKxvlGzZUCBT4zftkES3
aXqH/YR+wi+5tE+ksoJwaoVTTsDRKDvT3ncGvNaThuLHTGdDNFq81oInk5pMsGoosOPi5Us3BjaA
C1r15S0IX4xQKMLECIvTVu5wfHHLDD9fIATaFkVLSVsoygYTeUNsr/trsRJmOBDjOHKLLrnbPpDx
XYkucvjICERCPatT6JID3tNfG/5dK92kNF0agW/gvHnRUF2NIfsQFgCCvIXBa+9xbr0yXhU6gzry
P+pzVRwLCh7cS6zfa9y+1nt9IwpP2WOMUcmgMue0GI0t4Vqb4cHdRQhdLYJjcOf3GwC5cBydxT9j
TTJXbWjelu1T2jyp4CnpQjziXrhOYUDf9yFgTRNYLuJPaF+6WJYv85Ptz4MlPqlbeSPo77RKEigW
WXsfbUJvGTgLNMhkSqm1c7CVF4oyxRzi0b1N7n6r3iUf/SI4QCplo9A5MMx9pSMGOdeXwIsgg1CH
1hZooX8JHykq13eI7XcqZNZNDa2u3gCqNOCDiqiwUEEBqun6O2q2xjMlgbm3bbeJ/A8tEbd+CA04
E1Sl0UFV/5XQ3vMP0XwI6wfB3vkcQe6MRqK588uTRD/HKZem/6r5CI/g4QZTXxCx4AHSS4Zt21ii
imj4vDtySx55srLHKH1hp+m5vC6i5CrQPuRjqLw26kl60psbF12i5yFSOgDvydIdWrERjqYoMhT1
HggL6Sc4ZGPANy+HUihmHpxaTfga2Oh2QKFaJQCUBAnTrw0sUiWdl8HeyO5CtOiLO9ja9ir/0hEG
2svJS+M2yNYeAjov6IC6J6RrhRdETYv42QM33oUZosUHJ3+pxNOTlb3Tc89vQJ24fE5/6ZjLFLs0
9VEF/xRv3X7PBqzcGewrLpH7BHPMiDfsgdhtHM29zpGAx846vkZudlVjMfQgJpjIXxMaly0VmhkE
byN+CP2l4G79T2CGOJq06H5lwjsNF/zJKcaFWYo7DnukxbCc+0VZet7Sz6mraG+N8mAB+uvSjVO2
s+5d1tYAJWxMBgC3WPcapU/07ZCVuBLVNUaLVbRDANHZ+8rN3LHfBXPrlHfWGrmkSpoDC10W3cxp
UFM4YaXmGFvNXFb+KrdupUFjju6d8gRQAU+1Frx5RSv9U5C2tgOQoYMw7Byrfmc0vNuq0PdEDXn/
XPtbFWABVdSYFtjRg0QBqV8HX9OvIWpC3w3z18a8Icjpaa71M6c6pfJWgxsULGr743IoLI2Th3Hc
NZQnf8TrhhwWRehnVMmgyWtXbbrvP8K18SE7z77wxlmlzROf2xtgKv0on5L7/PIT6H8LoER+pjTY
bIoqecMoGvdVK8mUhCewH6mRoDRSLtRHe4mRrAb+im3svXU25pUAY0+lOtfBEbIuAvSQYnPtgzS4
74QD0Zu+TD++WDC4i/i4F117SLO05TLfyYBRQC8YRwAOKfJPM5TygK5/ckMJV0IEeZrbHJBHdK1y
uVtQ8fv8SiZyEVFzE1AqiAeJ3PahVW6M/hUKuE77lQ5Geq2+i81jPgVklb4lzn4mUcNHobQjyejf
oIAmj/LdXBDSLvToSNrBSrUOFUjeOR4jOiDafkXVqT0Z9y6KtSg2VIucKGTwukHaPEJkjziAjhUt
EDve2J+EPuFXBwsA0te6ayIKsndlr8xQ66rzddVxAMHajD5dmlb6PHmjo0egJJvb5NAqn676GBEL
hceh3XtjgNATlzLMDmrk9dJ4tpHgDb+47eVNNec6EfZBD8kHYeSSvW5vwEDW26q+8bD/SNCY8LeY
FoXeGloZyqeS9dRX3cIQ5+47JqWqtJCR6QDfhLxpjHCOsSgCokzvwCWMbIJ/23/JyrWyVGkYVQtU
JuAuleIVuFAF86QcFUqnQhtyoQnzzPhnP5tQwtsteLegfcaDBKgGEkzWm6rcmubSTZFmog++M/2d
OkSn+b6DZXUjpV9cpGWxCItFj79F/kQrOyVT4EMIi0rY+IhkQ3me69W220r4dLRfOHw3O9RR+b+B
ALXX8g64eLX0qNfDIXCjf/T6AavJW2FnwHKz5RUmDnCRVgBnA3dC5VcelzuHtcNuQq7cNCVNGbfa
1KrRwqz3MFDCLDhiJme4J4E/0BFp0uZasKsRWqA9mB6q5FbOnw06Bgj44LlGPyWe0/zQuV61RXZS
wB5aq4iGRP3v8p6Xzu15SEIsbVFVFUkb9Xo8VY5QLqi7UxsdO5iuyRKXKyV7cqgR9GBswJlTmwY3
mYGIf+8rJBLSq8vP8G2HPdpkukQdGrtwhMbE75//OPnKQkmcMk+6UwMAM0lPRn6jo83l2TivhK8h
PTXpVjKvcFy0lHVUrZ3w1cxniOUa2Zfbvhemf6XpgIDdvRSuezmbeL4/lTY+5K/nG2XEQV0XNMSy
7lSCNqqRKT15lQmw6SQ4T/agLUFfZWr1/Km0/mdQ3RjEmakGmKOTJ/KVLmgjJqXuDgj5if2ywsrG
mHv42mYzO71X4UCvy2oHqiOFv3X5m5wR4OSdEdpXDNbFoIn4+zZS2k7LjD7uTi7qHCRQpnwUAb9q
Cw9aSC2jAHddOzutpaRUbWgiAPOOur2EFCyYi65WrzJEmdB2FfcBvqP1ndLdN94t+h9liF4ITLG7
imtOwiYWZrCzaPyFHO0RWHcLPjqil0E6cbv9Kat8T+h/32hca+qUQm5iUp+TmS96Yd+194HzqVd7
00AbZQFvIsPBE1gH4jAtp9nl+RxXIqnliIgd6mg00nT50/qIgqwqNKMMjwCRCyu91jy0p25kH89h
Esj60CIDennEP2Wc7xHVoUZvDPZvo41dC13g6EXGiOKNrt707a4XuTiwYFn+720BXk8WRTofOoNx
1Mm/V4tUpg0icUE49D/E4rPv7hxxWfgnud1Tl1a9WUlHm2taakm2BQ7oycbEmdf99QSj6nsp+LIu
FDxBjLKUZN9aYrUyuRYzxITMACPfbV3uDehSfqYRwkECB5om7z3U5+l1JZk5y8FqXf4Ef/fwaFpG
B0cvREpc5riP5EPsvqLRJuRIj6mbuv+g3VbjQZLC6EUkA2RRhZEYlYXLjyAPM//rbP1+BFQFZElD
JOT75z/OVg0JmdKw3PBYCDudRm/cADezSFmbpZLAI66jVVxvDGcr5EvHW2XtzHT3mJZkUBrzYlk1
2G3hgIf07kwUKApPfbiz303WdfYFT/jHJqgTHMksbKYIR0JYK7KM5/bgWGIB7vBeLk/GmU0oS7B8
LNPknlGs0SpNLDsRZdcJjm56NIO5g1gbSxOlSARQlzgS5fC3Lo/4V5ac6R90WWgCS4ryx7BE6NJU
SEXdpymkYDBBrqzfUhT13Bu3hA9CjVMwjyWaVd7RMMHgARFu22Qp2sbSGxhQJQidr8vP9Ccs4ZFk
keqyTg9v0Cf+vVdzobXd1lP8wSOG7WprByZBFodleHmgc5/250Cj6Xb8RBKFmpoh7jBYeWvOgRYl
y17Egqm4uzzWn+Rp9FKj7R80dqr6juYfbWXhGh8l8KoB3O5PxHRTczfa0LKrJmVX8s8O+I/qSBWQ
E3XwapUmGiNTAw1h249tK3WKILoVcyd2r9jqlNXJ7Y92tjGnFCenBhom9sdASlpbJfe5f6xREu3B
MOFAtcrDVZTOLn+hqYGGn/8YqBM8K7VN1T/66Q11bc6fwP6SrfdJl6CpgYZl+WMgv0Z+OBGZugB2
MvcsNx/3rJi9hPXN//5KQ8+fpBmHNQL98UiqH5d26h/xN8ulW5a2o80xfpu07/rGD/w8xWkJ0cgD
WADyDYnn75//eKcwj1CO0bjd6HnLkjyj5x1DYlDDErkzvFUC4PPNPdZjaztxFgGieo4FS4aMUnKx
2lPn/C0nQAvTOZgJHng3FbcRmbZ1pAxb26fh9/IX0GJ+U2X3TXYPeIF6MO3SMqNwHd2V5YMEdcnW
jbeWXiKIfKN5xdnOgeJZgIWWQm0TCif+Zmff0L67PNPfndPxBCiGgakfyDtVMUb72ymtVEeOnAmg
1+Eog1JQEa/bNsTI6D1tUOnS4xWpxSI2H1x31m2M3t8XDXRML94XNql4iiSsEmkAtPq15rgL1yrn
klpeh3G8dwaX+ZZWl5xfe7m58sDkO077FEjaLFESLLINfAjaNU4IGHbUdAzkVDvIbP+u9Ja0kos8
XGT841Wv7QxK/nKerZPk3kemxs3KF4/CQFUAqJUgimWtfZSaGuOOfOq2GQP3hmWC3jzqXArQI/W7
xPRjmYi2ontFUofHMng15aWWrAzQ4KxLW52X3Z5T159Eo4xPXsZU6HSLOi1mupVjwH3S9WYgNZ1/
jNy9pf6LCyD0BvJUBU4TYNdxNi9lqoxQU7IKYftg50fuUiicRQ7HUm0mmrzjzT96mjGC3DFsXBAE
nobLzaCOFOj3brDv6ZmF+gSU9k9+P4wl4VEAwGwAgn7jVH/Mdh07sae1pX80O2FjysIBJ8ZN6OJy
Hr2Bvt36QbooaZ+rSAqIcbz8qNxul8jKtkBAQo2jnSi9VMiuc/FSdeXcEKq9wxXJHnflrS+/upAV
L++j8ZX8n0e2ACiJNMHNMUOp8nPNjqIMMyz5RlH+UftC1equkO6k1pn/z7fl92j4tcno0gMmHcdb
vualeSehAcUb0cgmAPdxWoBtp9FTvPxi6nDzjg4ICgiKjjGcCO183DTXxNyVa7Xxj6rWzYR8JfXZ
2ssQcXe7dZfoMyN4kXRQ4p10VTgvGQWfPD/WEiBVrNyM9tUHAaeBaTFh+8Qt3OXmIyMLzBsHq/P7
IjvSfBdQ3bBgdjXSW4ruUlu8RjT8mrwG810CjjaSJV6PYbD0VMDojblH7zbPo+cAQRsje7v8xtJw
u1x649GRKChW6wlgdY8t8O1B58e/JSQB3VJAjEZrwdMeh8xiyjh9HEQPH1U2FEvHmAOo1/iMybJW
rgu59o9xChH0XgTjHGw963a4FRoOmGRx+T3PnS+yhRQZI4IbHC/ZOGuUsjJC/6hla6B13OaSvp1c
qn9Ste/XslSNPTEonY+hO4GOu6Ga8Fok6H1BHgS9/eDDacQ3VNWua5YGWSPi2EV1ytUameypVO3c
3pR/PMEo5DO9RorNgieoZTQy0cnTnlhzxJe+v8E04PKs/jHmHL/vKO4zHLWzPXX4jP3JknAPDKC1
zpv4LZdePMceogAa8lIzjcM5OzReSTpHkD5gc0dBdKnnSSIgFYukKvV+sUPu4V72bgLpOYsx5mSm
a5l6to5BUbL3tNeJNz93VJADAtuXsInFJXg00S46e63ieqgTi6gaYlWU0s0FL5Ea7qZtpL0A+CmK
l2ZlohZnz6LOuu6hfNdQZ4m7WhS/PVVagh5T1LuMokbc0u1K9j0M7LjCjgm0aVxbwD+DY6qCe58r
GL5rMlx43jerAH6YYP9hk6nI5IG1HTxg9QxzCAlCK5qMnfsa5HApUfGM2n/AcNMC/yD/3aGrya5/
cMt2adjSAruSDfFtbr3YLVIolbqrq0eOMmwdrmpchrwQcTwQvbKk4P6t7IIkWld2t2z0Yu4nMI8b
8VqztIMNh/w/iFWPakDkhktFp4wOg73HqbQkiPRk/dR5aC2aTw6IoBoL6MxXZ5JfAbpZA9dd+LjC
2IUwszKgOPK2tchlvRcij5iSZaW917Kz4c9J7/m1sj+6CozcEGE2MVYd1TFHi6Dp0O9yQMxBRmoD
i4hUAg8BGdqq5jlKD6VioNQso3Kd7mRY/iLoALq8juN+Jn208jX9PtHTfUJu1kD2NkJ35Sq3DeKN
yeA1x5SaYbNQ0WmJTTR4YlBLHar/8cPwR7Lwrkkr7t2J1XbmuKR/ZFmWrgPrgpX4O0eQFEcIRIP+
/IDAK/wvJ1SWmWOtK0Pa6w6w5SycYZaNZD1xc6SizHnrEYdXTrxQGrS0oXQ1EKcFPEAvP9mZ40aj
YkdlcLifUY/9/WBKajm10aQufpkY4K1E5xNsmRCsiN3jagIefe50/TXYqBQQZk7t6iWDiVAlxL0k
nur0mEWbpJ6lDRAUWtXCHrCLwfUFWHYyf/hTwue4o7kgaXwIk0B1bO3jcZk1ldyABMUssjBX5NQc
7IANQecGwFIGsHQ1USw4FyASaAGUJmPTdUsd3dBirBuOH7bAQSG7RtE7phWDuQG1SOqinRW8EaCz
BYJB6IMXVzM82uVkAQvAbwcZo000HCNYhQq0hex1ENwQ1wvORyo+x6zoycV6bkn8fN7RWvWsUFas
sgbcWz/Q74y14wDpNlYKjqtTbPlz4YsmEawxPfiL/GEhJH2eNjp7dFgSNbDxpEex+xPAtueifWY8
o8DHMuBtLy/7M/tRkxRdZt2rcJTHlWpLSYtQsSLA8/SaShyh68EiWTYegSSzCMAMXB7vT1t/WHkS
lT9q42Tmf+IXGTpEUrV0F6lMGeo/G9V8IPPETDoSHU38zhkpQ2dQPVBYyLn2D55DN3MvOZ8TD3Im
Qv71IKMCTOyLjhs3LuyL6DDg5mENSJBNEgTS1AiwK1IEIRAjBfq9LgwVejF5zaYS+XOXvyaBS5Yk
aNoGQdXvY8fOAzmXRMsZcgJLRxUIIjzBTmDOqUKKtPtNWIlGcgLiWk5tyLPfXmNMsjW4e9/79UfC
lmSpkzS2ioixcluDXGhwaK4QPLbXtpjhv/6dil2e9bNb6seQw89/DGm3UeX4AdSVwf+8AU8HlgU2
KXGzvp6e3OFAGaUETK5umopqiYN27+/R3J7CSe1qCBVEXwN4mLqQj9Vc3ixpNlVQu1jkXo24BIgB
AZ3OiSvl3Fq3ZGTBgb4rqGqPXTCbGkhi6YOwZvCyzRaidGPJn4WO44a+DQmmIxW2sS7OUYjPw+za
VP95ESUp4cGEYHp55v/QRNl4Px9mjGYxEt0owqKE741W7K51mls3VxFw2tLmcKV+bviEQOICr/Ky
vgXp7kI4dLDwIuylKEZAR5KhVTeXn+rcscdTUcEj9KS3+43B+bEgMs9J8dXi2KuRHiy9mVk8svZZ
gmWL6mkLB3krYfIqPk+MO3z60dKwdMScOYhEQ2GH/V4aQeWHit3HzpBG1cYH7bmo38gEnFsHEEiM
3OYrXDxWRZAOIYCuTdAR9DObz0KiXiJ7HEqlyugy7HunltNMdI4ysHDl05H2ePglwZ5VKPhLtGfc
rJh10B5b8Ob4TvobL902ZNAZz4zyhQWqVkbyGu9zZDo3JGhhiinZ0h8iXYQh6WI57VoFi+QjMn0o
zHVVY7WLVPayzLauvgicrYuIr7cWsoXi3/j51rYQF37lzQW3BNLTYqm1bIvHGBzw0dH33AWKtNLs
Q4d/t4wOtfGQ6gNMlCC/UI9IwLr5dWUtQn9++WP9LWJ9H5DMFTLIJkZ5v79VpVSOLtWScCBYgUZa
qkfORmq1af1yeaC/3+TXQN9iGj8Wo+FqSY5Mn3AIwHlmVwDSI5QMODUiyqNzOmKXh5t4L2UUcool
6g6ePxTK7AWdJz5eo+9i4xnt6csD/T11f7/XKNx0q7r3+54JlFHn7I8i4o322o2/rM/JRHpqCkfL
Oq9t1bNsppD+KolH128KxLmSag8Lq0m5VeKJCucfHAMlAq5PTBRFSv7UwkdXimdKvWwKqnBIepB2
HkjlGg4R0uhA6WR9PYRPZfAUD82PeD7Z1DsTSTM8KQMMTki9kjl64diMcj+UAPpR/+kRPLCkOVHi
UOku7YOAdwEXO9n1xGl+dun8GHUUNqRe32ZJwDQTRXkOCLJgngZ7yrILsrzLi+fsF6Xcg0QCMsp/
Mja/agqCFObXjA4wSDKEf9SNXd8P1T/FWYcT9Yizb0Z0SHsHRqUyriLHoh/mmsZaJRhNwg/JXXAL
KOAmpjrtZ78ckSimiNqARhsrmwey4RL+sv1aYh/VwsUAwI67gG4VIzSH0fc1gT4n8uXpPBPxQfH6
MewwAT8OGTGRU6tMhheUdwqSUOWefL8UP4fiGkdbZS0N4L+NESLye3957O+q7+9bj6YEkf53A14m
LPk9tlP6jmeXlnCI4BBpH6gNq+JSzx57QOdiggqYuiuCJ8nf9fmN299R8vN0JLGv1fzZFF7j7ENP
06tCxPUGGr6GjXMMcBOWABdFmMxbd4VaZ6re2SqwtP89mIIFBncc3JAhsTRGp6XcBHZc+71w4AQL
gIysKZMlqBmRunrf0XKWoRoHMYEMLUtuSqdDXYwAZzKq+xs6DLa48ExpLmE2M+6pSBTxE9dj7/Xt
AnQNBVLTvustSuw7DZOk4sidaiWnWNlk9ZaaGHJElz/jGS49T8Dg4ChV0dK00XneBl7WSFYOuBgE
iwogf4BQWR4GEha6lFTu6Y8TyhlufgWQwR7SCooJNGOJZwAGXQdob2oqOp0cTxOPdnZy8HzHQEaX
Ic2NvlJWW66mZinnf5LPsvLdgOxhIAqYk2FpEALaAoeg7LqTsn0J3WwIMocnEdONjv7O5Ycxh6Lt
eLkrPx5mNE8gfTTcbzMCh+aui+764t7LsFfdWR7G5OZ9gUWVWTtXdE8oNJZ3KbqJhT0H7p5TZmup
xNmoekZI76bIFbZadoOf8HXVDUL89Bck3OhaZeNI+g52Rwh+xRSPXQGSLR3kC3ElScp5UT646mdC
lbMzpVsZCTrUUiC8gZL0UGcyin2oydfcIQfbDJYyYj8oFJlWfGhjpH6VZF9FxrspvGmeyxDI9MPO
4GioIVK0xUON2aHSwm9CJM8uoutbK3TXHdi5zN8J8V2BzGyIZ00Q32cEaRo11g5otpI+tvqiQN47
05GsWQclAkC4prgacpK4iknvQviuVo+Xv8aZUJ9VC3ZSN8FwcgKOvkbk9qmF1yu8Yx/B63vCnY7q
bmPF19T16a9Dknfx/BULeWpRnot/lIGFrFnoEdA5+X3s9bIFnrXwvwNITt0BlNfPRTWYAzPdgUKj
+lDRv0icdMajNBhTeSxZyyxmoIHnjfaWWRORpjHsgz9L08BN0jBUGNnG6BYo3Cy2Y4N9Avqdh2nT
jRLvI9RH1rJ8Y9onxdhHqFnCC+oRYEE7vxdeUTf2YVd14oslLnToKb6EZxrKaZSbt66xVuxbWMKm
eK+FuyZ66tt/AuKYzPOQKJSgEB614qmM9or1YhavUkAbD716dS12+HvL/8zBDaifZ85bYx214K7y
tgauxeo/Qm1QkqryRgmuSsWrTP8qzI3WEQLsNHMWgZTut0KzlneZMuujDUFW2U7kS2dXD7JfkkGQ
Bzl6bL4uoaORaVJMmOevoETWfJsKQQtuoiVOfZq4dtBxs28n1uy54OfnqMPPf1zWvRq5wHRYszZO
e9laUmc+FgY5JXyKRbsIHDiGUdKDW52aap0Lu9Q8yMiBOluIPbE8dQWei42oEum6oXDx/Gkgy2Yt
d23jkp8QXgpQQmwrBTW/VyjYUy9Ec8K3tGuEeOFEE7u0w5EHnbjekLo37VTgPcSY4yVMLc8giTXo
SI6/iCflqRwKkn0o8kUO5IUlJ3v/PPurRr6SOzCQZ3q2HwpXziZXD21jTeSFfxRthtAfURnTIoiD
ViCOQv88DjWR7ohwMDTIAZ06E51nq5VJZ4+h/zwUNMjkOVms2kOyjQ5K/GoIj+YgxEW2/PD/WSuW
jtAjHHWW6eh8M7rW1FvZsg8UFNGg8NOX3r4htpOSV997GQ6XvESWmoTblUFYwnamnQTMIYn16wCB
ZdcMrjtY/xOPNSQg4880hAuaaUBeJ6QeLWHND5SsNOyDZDzEFZJqnLmIpTAz9FLZx5xtmoL6HeAY
4bGfKrOeW7I/Rx8lKkngyq0V6vaQnVW6+k+uV0QmAT2qyf7CuaF00TK+m/EqKNzfLxqXKAUoUoqx
afKRZf8id2VXaxnQCzHY5Tk9U0sb2jf/HWp0eket7CDoX9iH3twj3m0uCeQDDJKwqcwwcmixvuix
AwfWDCbK88VV7KBB5eO+VT5E8ntImNYLwuzr8mOdO6ywI9eBxEk07cdIViuTOrvomYC9pK9S47Zq
VuQzqG0H9sPkbJ+7U38ONlrtohh0ReVG9pD31v2jhdQ47zpk+cleTIKpVXwmroR7QbuAGiEI/nHw
oOm5aWcthw0ePQU1IOCS2U73Dxz/Hh1Lcx2Hc1m6raBwG3MIo7kyAW/6LsiN9hFBi0L8InLaiOPE
1HR6MwrN3j6I6cFeJhVVIZJ+SCf40IecwhsQ7S1aYi+p9ySKj/ZCV98L8SuzN1H0YpZLqqp69sKx
TInMFVa+uZTihYkMWYGhuL8TXwvpOpOnjsgzu//XU4/icT3Ds05TW3uonYnZB2FFlj847kamn1pc
6eVzgysLDsDSlkm7vBzPpSl0GMkCqO1yZemjDdnJTtEGCM4cxFfHfSa3DKR1jBlI9hTAUtTEpSGv
mwxxiPmwbNR1I76LGvTklaMuTWUq7z5zXf16mtGerQ2vzBq0eg6huaSUSsU3UZYgJLt6LqVzsFCi
cOQboSYYN3PNmyjB/SEecFdBKlO4HWSK3X8So7wpG40WkH0gjPAb5COpz2KmINqHLHxCK69sDtXS
jqu1Xt1wZbGL6Gf24ZyLjP/k3HBdSloQcqeKAmeOTUlXgOOLCGDqkjq6RF3D1kOtrbgfmAOkoqh/
MyASUfUkpOcP/P97En6MNQqnktxrgrBmLASI0B/u7eMs1R4JXRh0JxfPRFADWmPIXWHmgCFxPgec
gtO9X16aZ99ZhfoAfpaC8rcy24+wTslkN7F7Di9yMyAj1OwgdRrV++Tk/uETfr8xDXbqFkiM6spw
rv0YqSk6MQ+r3D4AldGNYW3lV7STCVRQ6AISkkpv7WCxba+HOrOlVnNbQq0Ez8bLb/zHg2b8IKPN
aGYx0OeeK4v1l9pHMzmBgc7jRa+tomRepdu0X/Cb6Ka8B/9kyxu333bJnIoUDTqtUmdWQwXVgf9Y
goPSQXPOUqzIa3IodIBXonlLClkKK1Pb9M3aM29A6Cj3nbG4/B5nVIuGZuV/J3S0jQWE8Hw3p7bK
vcM5QWsEeFpbbuxvnFqCX7Wwoo9T23MhmeOexQXBQWdIEPNXtCtIyf+Ps/NablvL1vUToQo53BIE
wUxR0dINSnJAzhlPfz6od+1tUSyzTt9oVctuA5iYGHOEP2T4dUHmTs5E4X/f3JUDmHsDBTs3pKly
52D818vu6klrDEYI8xqzunSm2FmoxyTyDB67WURegZHMa/F/17tIrhQd7lg8cb15VwFXwNmCJ8eD
glG6RBkdtBivIR4YKOmWAeuo9u4AyOlmKXDruS82edL2YygE3AfdaDY30ZWis9HP/9MFvx1Irn6/
fz34xWZW4iEIE5HNDJXmPwMNEh2mpzfHGZ8iWJenPrNxY6YZ8PmqF2lONlre2DEYP3ahiOsX4smK
vpxCV/PRCsfKC9QMM6JhF3Vw0hG+MJATQbpfcuPsFPquhO6MZ6sSDYWtqZ/6EDIznkZoqfZRj+0I
Qv7Tz39vwmsNZpJAiUnZfMPG5675axeqlZ8rgURwo88Cs4vo2oH54ljpvXc0NWs3s6P+gOPwjRBz
JSP8ct2LXTDQFNPiNPOOzbAjP8vxT6HIIFTQPPDZiTce8zu4n9pzhotYzLU1IM5fPzY1bhA39CPv
2CLjpK+kxpENh8+engW96JQntpb/vuS1BzS4kIIjFuH8ElMdpZpgBQ0LO5nvpNdgBDk1OCuBJN3E
ycjzal1uPA4NGathSKTfqmtD0KxYqAPvOFROYp7Ih9JmPzMVY4rZvNu3MzDeEdQNP3vvTwKrBy3g
2nufxAM6uGgQUYJXzRHHcFXZy1K/VQXF+feCSFffgQZuyOJFWN8K8ECyonwcJesI5DFUXmd2UYMn
xJojg6+R3tRc2/77mlcTKXJw85M6zApdfPvx2BaxYQrWURw3HKOsSoeGBGpf0uw4TirOqSqgdZ+E
j2Z+kPKdOD5E3gszcFpTgbJqoqPQnEi6/31f1xpUc23wv/d1cTAVjaROFqfT50jOOsrlkQqFnhuz
TwT9KtrBKerG+o3z8FoP5MtlL9I3A7zSkFQsxzg4MehP6QBndT4A461OpgkpSFkb2nbmNFZLuXQI
kX5799+l13OYxGdVZCNcBkpPUuBXB5PFMLshT8BsA/VuOpug+yiIGmvOdBRMOcwJL2zjZ533O6F9
vfEO5nf/7aMB7sOkEkn3b8PDXtEEbxAJQZTv6MnhOddg7Xes4hbxEEcYfnFMMJ3t8p+akLjzfGRq
hYVOo+gmxvNqsLAglWBhTkJwqXYRVbowGiPhqfDf4R4B86U9N+d4fBWaenfjwedj6NuD/3W1i803
GWbfiwLRgsYTTZ4qP4vArwlPaPRbtPutcp4makuz+G+2vQlcFHqVBm7xsrcet3EpxmhaIixbLuZJ
6gzBhl0ub1JUtvoR4LqbI5wR3YgDn3XJxSPDcAc6o/GeQbFePrLHEYjGmYclxgHlmbB4RqCRRrgu
bwzML7snPE7b7qmIEQzXzkDc+DOwNAQIiZKjdwp9K6QEq52CVpuBDCitc2+TW4sqWrdQDjT0Rfr0
1JgPJJKWtsX+edIOKe6T4XLU1kiwC+JhShYtsjRdg5aPEyGP1P4hObnxqMqVbY1WggI6FF45o+o5
DP91oodqVfqGr1lElAmNGw3A9q8erZt0fC+0Gb7Udvcc88iql4mTxa9U1BnWy1u2Glmvj50Cbh3e
mQQdcymlRvngkKZohkDNUvdWN9lMFZDNR1ZrFYnnBLUlZl1BaNw6sq8+B5N2shJ6ZzDFvj6HoAzW
GFmNdTSpczqk/eOiWHGM9p61spTU9Y2cUwrKNypxQjUdcu2ZcCUmyUo3UyfMmv/i/GIq9H83dBE8
Vaw2qjCrP2M2X44puWP/pJQOKGShDe0EsfhbLPCra2CK6IhA36SddfEuJ6WJsni+pPjJNWfLKfJB
bG4FhCvdDlk05/qWmAzD/yI7qjVlZDiez+F4NaOZZkwMeTklSe8/zMMub+bmelBGp8U4WzH7ISjE
x3+HpSsx8MtNXNQnclWSMIU8qwIfqyZ5Bg4ktSsVfC+y6jeT9WtHMGMA5vI0u2l/XmrENFlWGr4R
WTO0gjAEflrnw57iH9Bw51m3Hh+Q1FwE1v2/n/NaISbj5TLTlRDttT5T8r8+0DyTKtj2gfVZlGZ/
Yk1cSvRAzaVRAOWzoV/bWVe54Hjn20gIyiJckRs3cSVjRM6BYoXd9TkS+fp1DXJtmJHPTVAUBagn
Tqaw8mq06WYj8uQtH0Br/J6Hw1ZaLQy+wJza38C57/aLuLbJmcgZsMFFE++ri91nScooekxKgE/f
M3YwwNj6Q7QB2AyInhGrOmI+KR/Rl5jJPuCjiaJPNHtClLNurMr3W4FpAG2HA2qmpV+2t6xESpow
y/jeJof+Y+I9Df1dFOxFwCr5nhy5T99idS+k22HaDtqRFgYnyL9v4jP5+XpWfb2JuYD+a38I5qhX
iVwS+Lw7OsXQFqDIo2ipls9Fs4kqx/N/BnAwk/EnwkaMaDsWIjC3NGrzaNch4ms6DKnr+EMaN533
EivPIT1E1Xqi/DDavS585NVWnvZ1v9KiIwleHz5aPrrRmV0F8SLPseSkOq1vNMWvtLcA4rCodHgV
hg6X7MeCyjLNK59CPJo72q2xHKyZTMLtF5hBtfBJdkRRL13Rn+8Rtyxv7PorZ+PXO7g4U7JJirxJ
JP+d6q3oOSYGI7jvwVJ956yM3/S3GNvv06zb/JA/6dGSZhBueR91v7DedWhiZ6VftneYgyhPMYJi
n65x0h0YW0RtX+V71btRRF5J2KFtcvqZpC7o6F2yYIwcxyEhMKxjP1Cl7hPtXvHerQJX2zM1nRo8
k7W14dOQH4GCIoeDUD+VrDg0N27kU47h66b8eiMX0dkrgsY0Q906RuZpYlloCYI9GMGfYnJj7eZW
GtazKlwXBK0Qfn4oxjerf6KcAhmtayzmazrdiqRzZLi8KYRhJKQdsI6ULmWamsoYS0/n3NJBO4T4
LaUbhLU9dVXiBV0Nv/Inwvngn+MBFejmRpP+SpOU+ehfV7/IB5QSw5tcI1ikxVFkwlPgR+zvrGzV
KXsv2ajqg2j8UCkbRCmkkDQXYXePDkLvjtpxiLCQn2EAjXIq+U2wM9KX2ANSRH6IX6UO6OUYVccO
XdjWhQLHCHDdNAnupA/jzQ/z+9HLk8yc0tmZgtbVZQTOWj8oIiJOXL9zGungGWEBbuD2eANi6U8h
ghcatEdHzn94H4jqCCjxNjW+sbegqlcOR27FQqkDlAAjjsuuKHLxVq6aZAEq+IjsJOc75JXSYMPR
bIzIxiKeuhrVPwCUpHbZDbcChChf2VKQjmY1PZlOkXoRfBtZ6wozF8zjQBtleJP8dwZ3ablKgVRx
G5OOmKzkY7V+7vARLNAEH3lhBGOAj1oG+QoD2AmzqjpxpP4s+wZ8vIPvv6I1j09bhelrYtyLz237
k3b6bH1onX4M9boxtxV4oh60yjmOfvT9SZHuknEnGkvsRCuRnKvcpsnOHDCtxTFsSNGQ1zgeDlUL
PC/Z18Yd9AhMXRa9d5dUG5QtOcAE42NgeqafY4QD+P4ik1e4Bh3rlSsPRTPgzkwT+XiTlI7QI8IX
c7LXHaZSsLNgZgtY5ZbapxeQFucx7jL/UfePAazHBccNgxivmNkDz/HgYiyylJN79jTFEadSGLsg
XaAVoGnmB4+m/5D6eMQpbp2sY8kFymTkm0R36X1wpvXDtlFfa/9OFrbUvqP/axx/zL9MD5aJvLt2
V3v3acequ0QZsm5L3bTNilCYYWMIIpXahfN5LgjiaJkHf2jxU8/T059ybMVAIq9U67kUd5wxWETS
1u/rDbsobbCIRBsXzWYXXBDDCa1YkcczgYmRF8/XqbUerbWQPPvCYz3dI1ocn6EvW/6von9Uko/A
DxbQPqwc5VGocE+McNVuzlBo4vObEUNVTcQuEaCp9Zsf2LNChOcAptIaywPmU4jmEr+NYRGK+6Bf
w+wwZiMzF9H9rt0oBvrV96GFK8s9CRLjRkHZNhJ82NABTKsPO0N2GVGA2mn6tRGTS+7iZhvWy8lf
zbDNHs7GXZY/ZNodd8yxOn87pU3nk/9vJJ28+AnJItaEdwh72svpIM4qd5H6MsQ7/mXNnIk1XYDS
S73iYrBrqy1IHUPvbNaLtetkl0Mb6zUKXpqMpvBMKyvQDzPzot54wpMkYJeVMGo/V3nkmqnsFmxW
VpcEKjR23fTCYBxQGn4/NS9cOxbheQg2MFAUVN7CtxpJfFk+8SwFIqz9AdKDcRM0Nh/+l6cJ8G6L
cgCMnW5dfPrW2Odj05GH0iBAcaNWt+F4EP2tlK6DbB2EKzFZdUzBlqmwRCZ9F6UfN1keV3Ok/7sJ
+EZfk792FNp4ylTzyHfJ9w9S2ErOfBCtsBYjt8DHMXM7ywa5GcYncBqdcCMEXo3Af9/BBQgg9K1G
CkfuANn8+SM11oa3CeFfYjkfboJok9ZrtpaC8jxk/upWlf29MEE0E/8McGsI7nEgfV2ALC0lvaJT
NndGzXbv5bZv7RXyLdPpWwcCkdg4bLlI3emSzVAurG6c61c4IpTbsojqignt9Bt2o9JzSR9rzTxq
Bl/tcmoB+W4la12Gz4WyidApUfZ+fD9ICPTcyP1vXvti8dumnAfALH5XnDntm+I0j1mD9X8CMCsP
NYsdSBwHWvjvuuPq1mNGgrqESVeWR/+68l3RZ7k1sPKlumJMyoiXSUlXu+x8GdpjtWMuCmmLL52g
wIcLfObfd3A1o4JeCnNrzkVAz3y9A0XuqraUG/OoAK7m2bmLSL4LwSv2TiXdV8oT7XpAckR1qoVi
OKnCOSbVzJ9BdQ6Tzc84f8e2GpNIU8V2fSeQnYqYQfwopZ96vajro4otReVHKE3EdiltgeUX0dEy
f//7Ua6/SJDC7B/A7d86nY0ZNCNC1eYRS/fRP3vKVutXnHZ8x5hn19YTh03c3xECre4GeOXK0ANA
l4iT+qeAMnqFX5dRCLQmATxiHHP0pk3XatwSMal8IfcLcXBTf82unt0nmsekXU/wj/7k9dYY70dA
qhmG38i4Ol5zY2t/as1chte/7+piaytlVgSFbxnHykTWqnbT8FTVB8/a4YNQNVtTcYXUtHNzhlsH
A8ob7dICby9YayY1Mxt3rsbjlZjjkW5wruzrxBWLs4HluKTNEwzVcFGxoPnaRkfAQon4Ss5CwIgZ
azZrMzuHHY4l050v3U/Wc9KdBOWIgWMrrpjFNtMJRw2QV2OGvCW+4NoRK7fZ8vnfG0P+3mLg5cg0
fmYnJQWi8deXMzUS8b2qzWMeY0VP0wlqSPDRw3uLw9DOA/yG2Z26cqwjZ9Rsoh0xlliv7koMNUC5
TC5noNZvOvznzeLF197a7rcoP/37Pq9GA5P7m+U3aNlfTs5GzTeSdqjMeVpXK3ggIK2AB1lwDjFJ
kGg/KNNJN4HX/Wyn36XI9ypDDl7duItrlcnfd3EREeoxmDxAPcRiuEStemBKUxZ3pfAri08SHCgE
uOIOYbaXRFor5k4yu0UareX6WI4k2LfqzbnI/baF/1qTi7NJMEMFxdXSPIqYt1nqTzFBUHCd9Hf6
Z25KWcwAO0k2VnKM4/u4ubV35k/k2/VnIjCStJjWfbY3/uoMjVZSKbEuGwhp70ihGVDQm6qtvY8o
/R3iTmgtUZFV2o6CLdedGVvDduGDNhUE+JfJrXJJngvDyxtiygBSCb44xLiLrgBcRy9MCsU4xv5M
PSCu1OIb1YiRnHBHY5pMillSyGQuYC3mI4k5TxRmcA1ereGK1hPIalK8KLrRr9Bv3dmcZvy1VOYQ
ZBOphEFtsY2RKhCid7pOFIz0rWlhqtFrJWyUBsl83BrK3Vj9UurHFjeZJCvtEjTC2B/EaCdWSzE/
mfo9HOi0OXnwT4Zsq7R3MWKffb+tzWcxZGi8ajh6kOQUFqTAsPJUYKY9dftOkh8D49yY+Iq4anc3
tEslZD2wGv8VvauHSl+3Ip+VFC7r8tlr/3jWS4B3UtA/eu1zjWuvlb7f+KZuLc0cof5aGg2nDDHs
2UUsiGgeR25M3FBIMbMCSwelH1IC419ENQLt1mu5Vl6jHoWgr/oJb7w4BASvbUfULbh2UbxY4rMu
br1xY+gfaoeOi6IsCvmpCXYVgV/k4Ja92C7K9Ri5Rrvr0+ekJBzW6O4Vgp0OmZ1R72IElFV3PcAZ
8SErtlJzn1JlZxbVjgcFZpeZx1h+rjCM8F5K+ns+zm9m5U7JR4EjCOkfTuQfsvnL759Fj8Qfd5Nj
gKaKgm1Hov2p6/uppkyWXjTDmWWqBPM5jR7a8lR6Lp0K7vMWfvnzDPj2WSF5ZKIthJK8cRFnzCEN
+jTseTcq9eor8he0QmBe8s03eIKq5oNkviv5I2xCDkuLtXDy4n3Ok5vjoG27/I4GHGdhbjzLNHCM
l7p6J0+ixA1aXJmRruajnFkwmoPlaVwvS/FhNN5AOlDc3thtV9/4X89yUVWF0tTA8OsoaPxZSLXz
57FS2K/7xp1xdvihlA51HVzQf1/4ChjLIO3630W8ZF4mXqTHxsQiclWhc8P+NY13SJNZDDUQmWUt
c30x4nYajnYCblRVXsIeOjheTXvWhiKeO6NKxuKIIEq9Z/Q0DSSbIhoAyb9v9or4x9ebvfgu8qA3
p7obPosuZVp55VMC5KoA2dl1v9AfIapwT95Qz5P5LntvlCPk+EK8UftcO27RW2JCTr8ZJciL0NDE
jTcGFmvGxEGK1Xk8PyesSQ1EiITl8cZTX9kbVBpUeSZadiSrF0/dS/VY5tGcCwlOZPyR63hBH55y
8z/aTj2iK8NbOmHy1P93l+YQpdZUgUWqX4NgoHVV5fsc5bMU8Ow4i/Fw9yrThan+jPIe4BsKlfjF
3P4g5pPn4uPmoZHTYkgP3uNy/NeVXegLAlEJ3CdwRJZ4jOZvwUbyXzSetfZpjJ70n+DELAGM1shY
WbuVhV4rT6BVMvkE+0cg/sRq/XUG9IMfNVqff95EbPxg8Ttrg/NYVizDN9o2s3idEPc26/BfCEzg
t/vXtS/eepzJLaKec1iOtn36QEnHBQtMbYvb1gZzdPm22H9da96Bfz1nHeutXPsQ7TLM+ZI3Fhtt
ay7nF6+qt8rV9Y0dfeVs5dl09jRLC8DxMtoFWt9LKmWfonxKFN6NmnZQamGmuwBDLqFbF6m1SQYT
ffWHIc+QkApuRb55Ab8/9P/ehHFRYiiB0fi9nJiQFz4MWPmZsShaiFzCfeMf+9Gturuo/63L4YYW
MjljjkTne55C8p0WSjCuQ5EwI0JY7usbt3YFbsq7h+JFBQQlXbm0ka2bKsZDgveB62gnLQEZ0Psl
LlPOQ8shzjKTxNDcf7jxXq5UXVwXhi5Hqgmc4mLPda0Z6W3AnoN3Q1tNac6TQOd4Obt1TjvKPloH
XrMWtTX3gOwr3a2bqLcrggo8PHHewjHImIcbXzdjJOhyjQaCefSfh8/Wkqf9iMWDj8NXVc1UG1mH
+2690vzuunCxoa/OHBdUeFM0i1j6TfMliF1IQaTLSHuq3W8BTnQWPwNh9abnHKXquT96Y+mubmnD
mAWXcMFgGPn1rlnWsi6niKXD7dHb0swArxvSksKmRtyNxocnLQELQTEW/Fs83jkKf9vJJmUy5TJp
42WxLFatpOaVaczE55n2JDBlXEfxSVNPMjmh56AsRDOQLvTc5r51+avBA9mEGSMBJekSlWfVadSa
MU8OPozIAXobXDTyYwQqzsL/b7EPdgWyXxCsNByv9Jm5fLHSYROmFP/GPncYapKUbAtGRGeME0Pr
KZHfwtqlO570ixtv+OLj+Hbdi1M/akpr8OXQ2Ncp9pK2MNL5SwLbbCEaKU9ZbdfJPaacsrmRhicp
PKej6eh66gr9+cadXESuzzuh9Qf6giwEtYqLyIWqXzIibWDsVflckomJjLCwBPD/5NlbnaqrND1b
/dnqboSly47Z/1yX1iOcf+U7GXIsaaVx5Bn7WAXEl4jOgNelqCMHXfQ/tFkrdTAWsZmty+BPYPpO
X74laO+147gvMdBS1T/lhF1kT51Xj40T4MrXeXau3ujsXR7b3+7z4jjLp1jIcjMw9jSp1wGAjm5W
NJl6HSbFWa6DVSc/6vIzIaLHFuVWUX398ggxQm/Ano1I+nWDYtmt54ngG3sxhwTlYVTq13u/Uh7j
+xT/PL0Z7b48+6a+lTLlKOUFjs+3tshFzvi5BAgfk0HBnKY9dZG4CV7QRmXAEmggRj1P2ciJvsr7
s6Av9Wara+VOFhgWMQdM22GhazcUhz4zo79C0nx94BgMpul3SIBoLz7SeEQIsh0MeR+KdMadwTyb
4bMeOorgmIt+9gS6sTlZ3q9R8POSiob/DSRiVNq/zYTkImqiUZf3ESJ7a8SOhWe9PoW/kYD1GUot
PDd6xcw1blatZQsf3T7CatBfmtpCWXfGYtr5R3+dffhb2cnrlTxuCCEd7Qs8sVfMkdbxwAj7DBx+
JRaomDjmRnsTX0GrUgGHvyNvGboedjeP+pIsAp5AYA/8c+KD+YvB0AYJIkdZDwChmAY6Y8HfSNz4
NDGSVbdBtJYQinghk/UjXGwW/hYnZCzfEDuRjwnUW20huMZjK5+GV1F1sx8IfMjvBmKPgwsdwGuP
xejqmBoChH6W/kjUY27gyoWLBzWutAJ23o72PD6QxSf7MVn02/iF+GAIbm2sTH0pG483w8Vlfc4L
Qc0HZSEAgQieMyf6+h1Y6Zgpqc4AV80SiPDD79BQF0GGMko0aovAy1aFPDiqWYHB7aRFGRs2wgi2
ENfAi1BPDLvph6Hj4iA3Sy8aV12QnksDOaferSjYhYjuQyVvq3SAkcUALOyeLCZwZVuvVL1ZFkr9
s7Oq4yDWT2NuuH7vnSWtBpjh+7aliSCSJ9raNw7jy87151OTuikARSlgvgmjxEouk9pKEphxN5hB
+xNQ0NREDoYPrW1QHGH3eN0+1NuHIhY+xgpf7Vcz8TEZdmX1t5e9TcZdaIUHPS0ca6x/VgoTZCW+
b4r82FfTfaHdErLUvn87KimLBMZxRu7SOf36quoszIU0T5S9gPELvuOTU0ubQHwJRSSxHdXptL1Z
3aXyyUpObXrXGKdEXKaxi04S6s65LUsrZMylCd8FZTPoW42yXB5c3oK6NLaNndHIVBxddtIWXSLe
5msLlLPcavFS8DfVYNfZIdpqTMTFpWdsI/2h7VNUeXCNtk0GmPEz9P6b5+inccjXKDU/NkD7GWZn
AWT5+tiJNzYqmF5lr63oxZrJHV0jJ8rO5dtgnX3/ZSzf+dkOaw/9zPGxdavklNLGVVaKuBRQoijv
RcTiEodBjRqzck/yU2UcRA2KlusVK81ajcOrXr6nVKmvQ7EWcyb/72X5rlRu62/S6FeTPAozsxAn
b9sU6Fs4AwIzaLhq5YvXYEX9INW7cdhO8nuZv2cfarScOrwMXbNf8OeVt4PqitOq3y7NjaG6tCOg
X8T11vuV06pplhmQ/b26CsZlCl1dW3ehPaVHvV+FCHHqCCIv5Z2BmN40bntzgYf1oC1/lR/lPlin
qwaW2YOOsztPbN6J2MiHa48t8MDrgqjv9iccwvV8KbnKNl8p1p6PW+sX6Yu8UB+aP8FaGB9r7Z0W
UV5sdHWdvXWAaOVVjq8j3ax8Mwo7HSiEugkrN/8wxY80OePBntths1M4vfJVqJ2yQ2uetc4xuoOa
HHILIgz4omDFlTBLlvUt+pnezkJIRkXb16avmWtuXL303vwbso9JXfIbI7vX6Ee3mjtEbu7cSsou
ukKfH77Bz/kTYnZ1eewrRRNkmREpe5oD9xjPpDjFmugMOeV5RGi6fmJbcDJoVLnrMXnmF2p3angW
nEok8WeZ7FrWRl3r/qZGYGrqjqNud2rC24220Xy0tHiCATErF5N6Svs10KHIPMsYWhZbi0+v7u1c
ecDY2Ie0+Qsnpcx8zIVfWOPUwqYrbNr2Oh7rT9JTmx30D0U/xvmPFAudH0XyU9dOjW972Y9x/KWx
HZLcHkzH9yHWwB1f+MW6YYfR4WLz1Q/N7/RhtiUNT1GwVvK98cuc2LS72NhmwZbqCjdxAXhXvsl4
JbXdjPgc7Ci8tB7tMuhBWHuOWwWkUys7arYRhEVk7hG1EbNN1x3wA0VyQi3dJke51YnBVEQLbLox
YLrx1j6bZ5chwESo2cT/A/dC8yLy5ZEneolvyXv4EX0AYmSpxusmcMLhKc4ck1JqYPc/Nx1gJFsG
ciN/BNI9EDYFi1ZtGePEIu8AKMm7wtiWgO12/e8c9Y5lL68Sgr+3zA8Ny/CBjFOzKL3nZlpGJ/2x
46MGJLUcqK49W+ATWs9dpdEli6C0MR1mmOO+KLaNRhg96eoxSg8yc6vAXLTsYi4oRwvc3tfsKf7N
zjzTuSi61dAz24KrlxE2mmUcueMdL75Zk1V02VZk/zNxSdwKAF64wfNa0pcIFIBcCNcKRkLCK/xa
ydqDhBuTx3j4wyym6tdgdr3oxCfW78q1jjKQI6+Hd5WOP6YemsvsPABDtRjBHgC4pf2Lm7lH/gI3
dpEva3wGUZYSFmj2rDI4Ta/iLkMdeVksAfXdd79ts97VzUIgATsIzZL9PrOPtmq9EyGiLykpZIy6
c5tToJFoTy+A+oiLda6eRs5IaZccWnTuVUI4pszBL3bmBGNyy+TV5CQS2aYx0Pxl+qFFC4nvoTl6
NUrRN0BB5vesm3QfxsInNBIRhIvCQ8GoqkfKiBR0499zjoKcZq08cS0JW1FcY6EbdAz11/NP1PeP
M6V3cMZgKxlbgGCWwVQbT3lnkJ/YVTWweWlVuxD9mvg88CAGf8G7b8Of0vw/ul+B/ERXBG97b5eh
+g0lGvBTs6jLNxXoxrSUI2dS3Wpd7pkQycV60pZ85HJ3Z8KW9qx2UQy8mf4VHOOspxo/iEqzyNND
lNtx6dTKU1nAr8THKNha/lrtnyX+we4cf6jadmDOM/yQMLaWnF6+8V1eYlzmYErxYkK1Zjgh0iX8
ejLXY90P0TBRPxzNcGu9tOOsKyIXe2VaYnsleovGPFu87SI5Jx2gui1TCQzoOJamd+OPZDnDb4UT
ptlJI2IxB4HhlK5hi7H3y63RL+hc+ZJTDCDs7mRwjzfuH/9NbvAirlAiG6oF1xgi76XZT98qqOso
gbw3n6q9tepnd+m+W3r+SsKXTVkM6HGsiuaQKHdh99Ov79T0iI36YCvpSnxKkKAbbVKNELkINEwF
2/po0ewuyJ+R5rxr3Um6x8IDdIZ+oDCJmoehO9IdJ38g8BB14vxe4AV7/rYrtq167AC0Juc4WPtn
U5sjF9FFHbZGiS1Cu5TAfkrmCtShf/aHcztjLKI7tqFWutaABt1Dbz2bGyvjdMJcnnmLdhgKsLuU
WjD2E/nJSBdmGC+IXsO2k5w23yf5OgpXgfbmk/uaj/QQCUaW43ePkmen0TKSnjQVVoYzVfYw3ENc
idWlxtSRvnO3NkIMBN0Gi+7+RYxX1bT270YStWeWZwctknOl6w+CsDYGJA7BKH0EVF0fnDt4uIu1
rXjVIsvvNX/d857ze9E8J8msCqKYNALtgXNoip45UyYGVbKjqcdCv/NTSHyHOVrM0UgV77v25Oeb
LnrGL7oqVon64Mdo3R+aqGHqueQmhGHLn3l8mNpbxlII0qpvEU+7M6SVj7mEgT/OMks/yhhMLINq
eVr6+IzjxxYWdAYX6UcRO4H/YIDROxX92kwONV0zzW3DlZKRQazqj/qDmHXj4PtECP5rg17kvkWo
1CozFnmfQRfyY1ZrFt8sW2VRxeWuEHFwyEcaNuZK0bJdOIZ0ge1JUR1v1Bj4DwD2Me2l7biykm4v
eJVt0kHPRpyJxGE9jYDRAwXDo/g1BoGcK8Vak9HcxKesDDSnMM44yP0ASrCJOmsXZfnSCtTnJCrg
JGavuhDsNKP4mQ/xup9UXErSB6VLrEUzyGdLUI+pYjlNWO+LTno0O4Hy93eMA05TMpyxHmexDjng
brpyloH04R3SmRySc+uVDMDLRQ5OzySPthD5lKMPuS1dLeZES/JlOCXLEbpmihCihKWgqWjA1O8V
+TyU8XKSekdMnkqj3GGVynItVEjiHi83SfxzZ3FcUQ4JEahvZdjSwDywxmuTetcf4dDxeXZzih1N
jrRNs7dhAlpRlIuuXAQ4flXjuQy6J5mpQt1AMiNtbHw2ubgRtFWpGie90SABUVsov8vWtFMyrZLH
EeVuqVev+aMGLyGiKRnzhfgir6DMMeLQAHsXjqrldjWRlHbUobSi+zJzvGiFMbJbmXeer9/FdUVp
nq40qXzA6tY2g8GWUx4fsIdRnbAuW6Rp8GJU/l1RY+zU2y0HleiK3R9xkk9YrEA8aw9iFrxoxG5O
WvMM/hOCXYFSbq04BPrWLo3W1mYQeseU3SseAmn177392XG+3Npz1AUaq6OVdcmfnqRBnywoKftm
1XMDy6bCe2BtThuIOYkMoXcxAjlPHfDwmbAt9u1ocxzLhk17JHwpHSS5yfr6YVnUS2SksJKnfCfh
4lC14O40O2relsMVBjZNH19eNbvkhaCWkMRodpWt44Ry16bNWcrLSKFts6yRLXgr96XvGrCe7WBw
DEoBy5HmFbtXMicS7fbBJg30t0O+QhOXVKfeAYsUK5vzijsb7/+9TJ98lW/LRKFCwU+qggD01zO2
qLxJmJXh9sVeOEHQyAHcZ+5ggclZphn5Ub7TKqdqbdZDLTH2ABq5VJ+zeK9WCxqZBaXoA38cWMyC
lkngyPTC4j1/qTRZi3W3HP/I3VOecYDtx3pVKHvVWMKQTjobVzYkmT6XlPmpAj1rpVSLHrrFCqb1
Ph1XfrU0jLlmqf4ohR3Fayt8sXiFjZtXa9V3FHatPf5EM0ZHiXJc+J3dp7YkbsJXY4ujgpBs+4Dc
1PHMNcSzbs73bFjqzTlzCA1+62jSCT+W5KCFN4ZBsjYv3eXSImhnmCAE8IK5nGEZipJWftFLe6lB
3NjWHkApswVl0VV8R5KWEiki/xEgrZLA8Z8ptbN2Gx8xeTWkBZhHFhJApyKgOGGL772yVVQ8tDaT
B8L/EB85sTqXAeSw9/5U046OphYsSQ8qKLrNSgrcAVZHfejrRZw/TEtlemg2JKQjxb82v6fCcpsN
r4LkCpKSuU1+AdFrFddAmLlzUywyHrs9rc/46P0hbSWANghsvlvKvgP1GbzLKIGTMIq2+SdT7Si1
/TU3GGWr1lx28b3MLGYXFjYlb81ZnYFFvWOkSnlCHuOG4boKFv45M3iqddXA6lqIymJScBZYK+WL
+qgu9X6hZyCawV79P9LOtLdt5dzjn4gA9+WtSEqWLDl2HDmJ3xBOj8193/np729coLUZwQJui9vi
tjnnkBrOPPMs/8VHWXNB/wItWrf4MxV7gBbkDJCAZ80tVU+H+sWI3NWQ6gg2CpIg/4SMbr3+mHVb
qSHRhVUBeOxeOBrvy9hrYADdsSfMrTy4BuiBaLOcoYkCa6NP9Wsx3Zn5wMZ4MiO/wn+jPSnnQD0P
r62B+CX/Oz0UQz1032mhUJdoE+cWPcL2xnluynubxxlYiuy0J1l3lw47uKMUIy29Tal+UI0QUOuX
vD+wt8Pf5KtuY3k8jv2vb5vBW/hMPyTlW/6bqkwBz//I36oczGiD5IDzNsi+nX1TgqN2nlO3GzxY
V/0mim+QqsmqXbtHwxHzkN7tjwQfwr3qN88tivioHOduZmyWF+X9BEzzeZogh/lm66XFpr0hzIzd
hsZcY7jtrfPP1+FmrTL2ntIL2Q6awZCHbWs11wWn2QZ22SpHG489dYOOJ+7pB/3JKDfTY5e6gbQJ
9oXk6nQOXOtgsevwTsrdfo8uBN3aW/lKAFRXM9u/3mhVrsVKOlupUypHdZff1eaW85PFXoR9/Dk9
8CbxLt33x+G786Zv2VYFu7TYOKPf35fRxtp/vT7Gao4q3gYhfuG4gcwZYkiiovgAwtCsSK21cJGP
6egp485cBFczqGiNvha9m9jQfhjYHMnUetltttxY0b3JJqbAzP3gzShgm7rhBGrrYO9RbAOvkGrf
tZjuE9gYt1H8ofLz4ca4C003p1spH6bUpeALHygzQwXZQI4FG2yhBfjQab9G1V1SaEgni37mdAKe
QXPNoIj/UxnX0tFLPx6AkXDLBPhtrv1oRqmd9La0lOOI7SVwquSVv3pjoSIT6F5eOqdmPtfmCZLU
WwbsVHFqV4kOWu2OsJGRXAivYn/0Cz1xeC18D/TgMCYwVyO0pp8rtGUa+Qgl1B3p/tTKKTFfo/7B
rt6s7iDA9lg9BPqpJM0c0f+H4AYKmwHfU23IrhS+RLq664Frde1BA8QyE8bKhk9W1i6vPnMzBAbv
/mbFTzFY8cVJSUjOUXG2F67gbP6TaYvfKe2jIDPawVuOW3MAXnjGYRMKYm+j49g+O8bJ6J5yPfcc
pq0K045NCK4ZRi+kPq3ir5kItc9UnEV/U+QP+bRTadIFdG6X8yD9rkkQcVloF9pfvH4qO/7Q0I++
76OnDvtmOYVGZ5+n/qm3KEqDt44+knVmyi+X535EeuhJa03RV9JHkprlzJeJRvqRza4b03fNy5hO
LDAZ5pzp+DqktKi9pPBLkNAWEtLdj6TY4QlalC+yelOF2kaPKopzhYsF04AowT/vAaqmieiGMR7I
Vuvm5EzPUxRhF3AOBu6JB4S9XDAAbeSnDFp0YnYSuXLNFOVFg8gBakqnTOzRheaPW0c7B+JvAOmK
PmqpBj7cAC26wuW/EPPYO7KJjA8KneRYqwhTYMuXqWM5HUmhjK3u06vLfYsmrFefbER1GZn/0HZ9
cmz3hU/OnkuuVWxk2mY+8e42veb4sVbcJciYhqMLwV/MfThnq00tq2M3jto8Hptjjsw8d2p4a74O
QAmZQ/rqW/2q7018zam79xThN/GB7tIuWvx8rwjKLrBfn5g8vbT/FIfxT4rCdbyrpM3XsRC8z18J
FO8JAJqhlKPBMFst3GB1jdoow3g0gudWiC0xrOZ7LqTJ8vxcJMYuJEmqwrsBDlS8nLv4ZWyYDYyY
TGE+YPRenDdbOrgkYBFHr0GqYZKel+FUNWcdAGVrewUJPFCiiotXnGVENZweB12dqSlnQ+2eURlf
oL2a/JOqgk/VcrDMcCfTWqgjjNcVyyvsV8nW6ILOrs3sStDXuwAYm7mJx8PEQFI/iJMamPfRQhjP
vcl6RZFHHSwaxK96+NSM9CrL+2F8tkyoPpiOJEyr59tkObPPR7MU9r2jvOwT8D0G0bFlcJZJfsob
z6XtKsaD3OCNQWFYDkRLjX98yrc8xY7jmvxFdc6c4U6yMP6MY1jFs0vA6XILzozpahzTvOVM6GQP
Id0Wg4ZTqz9zErFguvJV39ufn7Nidp9JDWobtNsJrp9vOKuaVbXo7eHI3SUn+5Q57VvW+B18r2SX
7rpDQxulcNO9Y3mqs5eqO7gr0aGYd3SxB6+72gT5O8R/fqFVSlIr0dDnIS8EZEA+2MnN+AZQwMKO
IdmNv4ubKfeh6y7PM+7F15DXF4aPOC6YIMZgoDEit1dHURrDsQhyfTiqyHjEJH/9CwFoZpCDRIOx
Acg+4Azfl2/cHiUG0bq2S5wze50xYzufjSZ1c+22InQZ09uSVhuneWC3g+/qYoCD3XYIih03C3No
KX8YyHNphRAh+U+aIcYyeGH7FoJPM9rcs6BP2cyIsOvGIJbpvEL8Vke/do6CdBVDIkuelvlZas5M
o4CxeFrxBs3HM5XXIjuIvSTThht5yqADpi+ebcJsHfyrrZFNp00WPdjzcW5u502Wk5dSbgZYAkfT
SWBQlOlh4Gr5Ooi85wzr7UayiaSloRKE36l2HxIqczDwnev1/jipr510ynXTk1PfCbwoPGdcwSrB
P8PtSFpeJANdQdzp4jtxkMQ11nenjhIdcRVxMwf5HhuZKn4S93urpRgziIWW2S2mUXlXXvzdKXH1
5hY4TB2JSpT3cZb6fFCcWl6kJpv6o9AzeQGhgbVKdrAcIB4bBoKlucXUJLqfGZBgZ43uqRsg/KB7
DMrK7BfWEb+68aA8zhSU3d66aQoybHXaKEwE/Cby6WY4G7TSH+XDgOXhDRgydhrOPehxwJE4YZu+
j1SvS4/2W3qHsU9MqKUN0N4ECC20vnwYHwYJaQO3+BUAhmWOc4xv7ENCb7bd/FliL4DB5E25qzZ3
XfCDDjbiCTSlmXbS1o61XSFoQb6JArLfBjeMstXE627GfqPMeGluO5P/Vp9abWM8Y+mTOrv8mJH3
YtuabfLf1lureNg2Oodmx7DY8EjLH0kc9I35x9w6BMWDdK4Nmjqe/BvQkfOCuAQX8CG/X4xt3O3F
hP1s/shPlb2pUCVob8GQQK2Zf8fOpt/CHzelQ/dS/ghxDi0py1prp6Y4SmytA5WVI/ojLslHnB7D
e42k5All4Cz3MCOwSWd4fs8AfAv0htIyGjz9xv7TpDtm37O9mUy3ow2fbEtnS7e4eiZNes74S2/e
sIXMNwYXzkb5jQx0hHrFz9tg9nAgYb4qy66W+BSc0eFa8XEpL7BRlFexATCFIv/qvk1LGmlO0XZM
rtgSie4GTBVvS+5WFNNvwWGjqNHdAFvC6kL3aIQRPqIn6y39AbggwucVwqHQLlAeVdo4D1BFk2kn
bW31GxTar4/HmnMpchje1aFaQA5LWB99Ph2Vbs4JtLUOHo+7gI6+s58mFUgdL4gCjGSTIWyzOxxk
ri7Tu5re6mBCRjANIYYGG0JbtczSQZnDEtX7I1ladbQPmoIA2kZqbuDkCqz2fiYJ/4Mg1a3KCO3k
PKME9NjvlFty1PZXfdI8hyR8Uz/T3mBx7YIhq6v5BkFlr1LgP1LKM514n47iXbvFu2kgmtKJTq5d
xn+DSFnFDz9lVW62Q5JAHM66IxCowgGqfEr6B8lGemIP2GhTx7UbiVEMufjduE1TkD4VIzU8wcmZ
uFZGCEEJvXKzvIKg0sVeWy8yupdcM6qmoNS7mv31+aKlyRK09GUZNjBC3yzmPsMDwnvPHPI7+lCN
l85e+5x8Kws3P1GcaTfliRYRtYLmq49MqewfRAwNkaNsi/OXdafaGyO9t//kjV8ixnLiqixSlB09
LfUpar/eo5dSHRufBhp9oAoI4qsIPkyzFsyt3B61x/m7TH5Gxy49xDchrlM/ulvpbJFRB0f1UTvQ
lhweml1yaK/QlC4e6o8vsVrIJRDKPSovkey5k/M7lJW5NWht0+Dt9sO96KMhE+ew+Qit7Z4cWTsA
U0Rv+4aqZKv5Y7Stj5UfMUtnvEZdEv/8eqH+yvNBByKsR9nPNff3HS0ZRpHFfYvlUmHssnZH4RlV
9pZIUlzDqa+dEkCok2ZRjAn9Z0Xcq5/jRqhE5RxPVXVsJXuXzt2upY9HLlCWLwxkQDAg5Fi8LG3l
8b+QV+fhSwHGsDB7r0WlhYZQmnVXsMriE3za68QvVEj5l65c4LlLctBqmTWVxzJ6CJpn6lhK22IY
r6UUF58Dyw/2sUzOu47vWWAOYaCV5bHP2009/EuPgpMeaDv0HY7Rsi1jfWci5JxVP1sAN3wLBRiI
tVReiMxk1tHp0KfN0r6SqWVD4wWMLhlZ9ecaKxzxRzCJr/TD/sbziqUR5E6F7I39sYq1XbgMVdlm
5XHuNX/CMtWVBtW3Mdwjdf5WhxUAxBR4EPoAJWgTvNyof0ZuYys+OXS7ItuTSvTqAiB9EjO9eHK7
PgDvMrnJZHyvNTguiXUt6RRZ+18f9MNbrzYZ1bVaDhpv3UiAJGv1oY1ekBNvqmrX146nS8a+S7+l
wzeRVmdDvq8GFXp8KoQEIwXgDEg8Z3bF+C3tzU0XSruQNLulZx9dY+pfOHw2e8GiL2Gg7PzODv+Q
IFtTPk+61QDfsnfUpUCR5h6cI1mvcWWb/9XeE9/yw5NWtY48FnXe9XV57KxdooruGRWFpR+y6TlD
0mi68jixyH99BIDnpjACp9exCnxNmCdmXvDDuNtmljc6IIgFlXbuD2N15bpaa/6JsAI/ECk2zjDl
xrqqdezJbKWpKI/6oLoDfXfbX2jbzWTZgxpt1Q48QjZv7eROCE5xVjJrcAflecqymxhEPNdpno5+
Yla7NGYeW18TjFmbBr2/IeM9mTYLSDdUOz8HPmfCFTtmtn3UpPw+oCkoWhZ5ugCNHlEDzDbinMyW
5MkUCXKJIiGz0dYXzQhxzMEBLc5Bsk92mF4xvLv0oT6+2eqahBg+FYaWsHZI6qsnlTqwYQp+npmS
/vn6prkUAT8+arUnIMlUgd2n5ZHCGpMgy3ownTOT66+fculIcZ4wrRaVvbYmzKpGNsmxjuIbtJOl
PxDPRQ8mBR58LU36m2bCvoPsgAigyEdpL37+qlE3mFU+2sUxbI9TcUYq/9DSEC6YdNJ7MttfieTT
/OHqUmhJFXrk/z9+qoNujwol2aSd+Pn5ptwqQ6yzoPTFAbIp9S5vHpr4ACDn6we9/5L1ccae7D9P
WrVpWlmtKjOAyb1E3+UcCUDFa7AC7r4tT3KjnITWsg2apgHjVdjXLDgufVHa/9zPJCqKve4iTEMz
UBipxZFAUqdPdMH5mQlIH/oxX//Oy0/iiFLUaDISU58XVC8jhVxILsQMJNfRK7RICYChnwEq/U9P
emdufAj8tVNIw1jypDw7kPXb065Zns3idHWTrsmc76FHyAuA5eM0WOsn5ZIetbbFpys6zWvtR4eC
2/imBpGn1H8iMMrSMNO/+EeKlY1UPFlMmQf9mwI03Z5usqDYRDMysu1d3rvl9E9FC59TSxMqNJlQ
MC0y0cMgd+062cUNkgxFZgARX0lFLh61j79itQGbZoxGZ+aopQhl8QrVi5mnPIxSl+YuXMQt7aIi
jV3RKJyBUNJg+PqLsd34+utDgAMDEzII8YylxDDzwzdztDRuK80swMRP26SPfGOuPScBSdgUu77r
jk7PxBLYRopPuGoX3nJUwicU+vRaYALa26lOtkWquDPj5taiaYh4c/gol6VbUH8SeiUJSd9UMjcj
3fY8Br2Sn1Ur92a18EU7bE5vJlMXAoiTlUM06FHdeKjLwFcK4PgO6J6ZBlu6jcZtB8ZF1Vqv1QFr
Vv0x5YPnuerP9TnvWJ8CzYhe2ijPeofYFJBmbbhbzJ2y/NPVkl8AzlVAnysIi4ftiPvy7FbdTzUI
6ZwsG9Vud074PJLjyQC0pOhdZPddG6pZ3EFNN6PR/6obMtPpZNHoy6zKrZxwK2UPS4RMws7UvFz9
Gd8X6b4i6yc18nqZNs3yOoLaT+MA6LbQkGiFaj2ETjG34p+DO+XNIjh99r1VsOvE1T10Ekp3C9o8
h5BidWZPOM1rKxf+QFurUmd/6R3gDryMqfhhjTW0TIfJyVDkf7PD55khPxMovXc8ljuTatcI3sr8
AVGETdY+B3hARtrs1+rwkwwBAUrNt8z0SqV4KcIitYALD8YaaBStObx1MiV13PYFypqdn8fOS4mQ
6wA2VIp+Kam1MRIfn/sbJ4ndtOu3s/zy9fa+kB8yEJCx8YPzDhlHhMYPm7vqCug5c1EcbREDDl2Y
bZbplTKMWJtO7ETt/PUD/24iwdKAXy5kHaBqcKY+P1Hrs7RUjAx1EHvPR8oc6Eb6w795ikq+cSYH
kTXgYLmx404T82Unrn07Uq4c7L87BasXWSVnZpSZkxQlnOuICqduDkkIlLbqfauLbxz5lAyv6SBT
2GD7290UU3dgQ8b9Q5ViYpRhRAZEYOmemyjY9tOrUb2k0fDt68W6cDE5JNIOk3kxuHlXA/7wdZIq
UaJgKAtRJ6jxQwJ2kwGNfKeCGv76SZf2wccnrb6KqlZ612t5cVQievJ7XX4ep3Myz5tGUV0y0+u5
xYWw+um3rZZflmw5iBd2Xm4JgVl1m9vKpplnd0gZjo4WozvA1+OZQz3I1ZWfeyH9xeVJpfEh7I1h
DXzehLpSGdgr8O1JoUQebqntntzNKHbFDPXNuv96dS8VArRagPohjEZ7bZ2d6jNzF9WKyWVkUG9+
Etp0PL43KO3OMrZ28ZPiVLeEb0v1NRndr60NjHG2oGB2Mjd14or7tRgfrrzWxf1F+ENPllIfofLP
y2DYVSMVXchXHyNviO6C2JWX6K7TAvpzzCyQLnCcXQA+Iehbl5CgdfGRvEhHaVfnN8TXXbjEyq9u
W+iAZGEqAySLNsTnV5rVrpSl2ciPvfLMjG4Lvz4xgPMNO5FfD0hS1x0K8iyHkx1KMGpj9lAD2TER
YL2yOhc3CVavmo2eK0WF2MEfTl9nhF1hz2p+jIE/pNWb1sEqRO6U/RKqpx6+h+GcxX+rYZYggdA5
Oi2QfhtPgC2LQ8af5MOVBHKtxCTyOtHd/M9LqZ9fSok7k8RYz49Gpfoc1lF57ppdnH8PoZVb+FKP
uwr1sQjOE844yCAnJExUWyXb7uv1uVR/O2wbA5eSd5/m1avYGfCBSV3yY+WcMt3EDTxx52Q/lYlH
foI6CD3hwOY646PpqrkR7xTnyyYIEPecPSy1bOTAu+IYB5rfOVcKwku5I8Y8NlBkegPcr6udVKX5
mEEULhH2ewX5lqT4KkMXHaSK5cIsyzgYQ6ptMnSLpxIVwgODk69XaK1V/P6xGIDCO+aeo5O2KiyQ
MErCbu5KQcZP0TkMK5McrNrluBsB5wnMJ6fUfNuavBrYZBgCl4DsOV7ZM5f28X/fAme7z1tGn3On
cQwMQpx+xy5gih283+/UHQIQ9fVv/vth6CNjioQ+PTQcQ1kdmlwaI7vou1yIdaD9UHIIuLaQPhDH
Ibh6HDQRoj7Hi8/PW23CrNWzXh1bzkPjQKtNXCzT9lEoMQkFKz1lroKybBGBk82ezOmhk2h5MFeu
65+NrnlJorqmJDN55w4YMcWsUs+ChIW++LiAqa2mzRgvbm729AehamqQtID4xpCFcb6eAbRrSnqM
u+W2CxwcoN6GiOlnPKGZah4qNNrGDIJl7BzaBmeK6bFOlW0ZJS/2WCFQw+7PQ2+A8dfojAFkzg3j
y1LZV13rUReozvdwJ+biWvVPB/wwAFK6VCDTFTQWOqTAmHPifYkUi5Z81xMEPyKL3y8QNQxdOfdc
nxpzrgD0msjs8kEmizyEMKYXg0kvY3bTiNwujf2ifFdxUeSXXnI4vm8QVLwK0GqUjVsndTYS4ocZ
w7dG34XtYxD9DlUw3sBxl3MIpzoWgBdVgv9/DtuTKs8buX1I0Y4aUl+FimvV06ZjImQHKCTq2gbU
4XekUrSaOVYH7zG1vZDh16zBH5FkD6F1kfLmqAs4huQDKpMLipjptdZi10xL7+tN+/c9KDYRYzlD
JZbhMfH5hERJEg/TVBDJgA7HJxIgFoL7JaL6/fpJf+dZn560HqEGfPCwlsv86CQwz7GpWn4AEkQ5
fApzduPBTK/c8ZceaCBiZ2M0bxvcHJ9/2iIljtHI/DRDebKlAX4ofnFAVmA5iIFHtbOSK9g788KJ
/PjEVWI3FH1hBWXFYjLgCsEo0PdkI4qm+tdr+bfWiQVY48NvW2VxbdeaWrPUxBpcoYqE9JFz2oNh
0gRH4V5EHAvsphleufnWdn3EdfFgkIW4nqkaqfnnRcWcUM6ILTnp3IMF/Cv1ZVvzRQPCHAHM97WX
D8hP2elPXc6+tbm6MYPqRrEezfHQ1w8daq1UoFpc7ibYZulUQ5F/VRn/hcSg0FK3URO77EJMF70g
9UHHVC0EAByi67MBpYlKfnB+B9g+WYv+WNad2zFQ6ePK11LDj0eIHSpENlYDRGigvCzXxNjffUbW
YZfDIkoTTAupXD+vgDVNxlJMeX6cctwk9MLrULUOrYF+f/87anay3v9KOkSpJtsD8+ZFqrZrg9mV
zCfdTLd0E76TqSS0DeAEAJqrAfxXZC2Z12jU99kPbXhLiWCdXN6UsuNFgbxRTVi9NFi7QyEDsebq
Klog+051H4p4E6s7Kij6XRNlw0O6nIz2tw0FxgihTBjlZqjI29DP/P9swv+uxLobW0/piBxLlB+j
f+owvwWtVcaWUMRC5cjIaj8AuBRdc0C/UFCwA1UBwnDIBxVndc226iSbnSZlxxCMdBO/1JTSXYvt
QUEbP2u3LYSMNi88ySiElGnb2rvhhjQngBjaz17SMeHnXIRLdSXeXKjvP7/Z6kKmZ7z0Q8p6LLTF
rOKk9h68/XQGI9TwYC7afzcS5xRpnVzj2sXQAxBnfS1/10Re89cepWUnFkkUOCJQfcjf2zg3q9FB
7jmunxwof0A6DewZ74C1ZsvPJLxN5ck1hY89sZgCQxAQ4QXuqrz0xHpWwznetzpgZkMHIKUqt3zV
CrkICesVaV8vBVZc3FezDENzubKv1IthFBEfilOkOOX17MgYuHVHmXXURiBP6M9KRniE9rSv8xZG
5S9QJBt1wCOzyUbDy5A3UqrOl8uXQHssZPWbasZgjCngq+NY6rASU34jq1+WEKKdTMndvFh+L9U5
DcgYvj4Uly4dEyke/g0Lm2Lu88o3tlM38WBnR5GQZUojAJAFLRNtrn2qyGo8TcE19fFLiefHZ64u
OjNQRivWLJ5Z+BXiif1b1N4FvUjspca+8gMvJQwfH7a640qrm/PINDMxPiOlFhBN8qcYn6Jr2N1L
28AkbmkqqEQNZcrPSxkbQdkHqs7PAlvX73Q22jCcB2bYX3+yi8v34TmrgB5KVoMbNYelaQ/gs/lg
KRQA1g8ygXFV41tsgPXR/PCr1tMJbUxGlVswe58Ty6ca/J70L44gTOHOQV7bcbkQ0BO8OoB5b2j+
9WQN5K+w+OX/Vl+OeUXW986cHXMp2qbdsGOX5KSacvwnd6PG9nOkuSIfekg7vqmofy5Jj/U4Ktz9
WwfV7+tVv7iPOOGAgcD/mWulrqQLm7obW3y+6T2ya2nx1ykFPWHpSlxWLz4K8xJTx7GPBVh94EKv
pSLSGqJhL6gdxtFRodbjXyOHOgCPGMl3vLYTw5eRiMvMZ2T1UYBCrcJKASsxgn4eF27cNLof6vE2
zWUfclA0B9+srHuI+vDesmbu2n5fGMG1Lvmld6cb5DCLBL3+FykhaIqYpdLEMn2feoGitrJ0bye3
AcVBFDzUuB1Sz4PB5zUFmt5kKjmkIETn3fW88+LFIlRaAfQIM5g1zbkYNL3vTc6kVj0w6okyuBHj
0yCJuQd0Z+DOKoGXiCCmEbNZM42JXHHzkfsFIAAA+YPFAARn0YeAR9UO1mZIYEw8Z0wwmh1HsKwP
IwQLZshfbzi06i8cPXrJSCQiD8hcdXUAmjKql0Vf2Afmr0ar7+ruRUdCDNQcM9zXUHO+l1WzN2em
Lgg6dDMAU1QExodEDHCAy4BUmR0SDBq26W1hThvDrG6tgCAYOAivBG+JBkNdhehrU63m1q6J+CHk
bTLth6pMfC3Yoty7KaUA6kFpAViusI+z7e0YD8gpRROWdCFkQOv7uKCZYrhousGVeJ6Nh0B/dGI0
Rxp00JVNkjsHksgiegDHojfFUVNmX47ualyBMg98tPj0WmaKYd0eAxboH9CaTrKOmdmzmO2U+j6L
5GcIV0lQeRJAOwv3rLrw4qiCPk5bwDmDYp476ydDi0cK9oMKMNQuj9JwED0c1YK3vyCNe0okA2bZ
XabY3+iGNRlozcq86YCNtxTBSRBtq7BFHaDZIFAqsFJzEEJhzZ56rAwk5zhI3zXd6yoMDiTjmHHm
TFrSomnX2vKdoyAVYFCPV4cYLknPpC1LX0HZH3WxBvKhrhSf1Dr6USyFq9FHYpYzs6RWUT/Cr6KU
VUpkNwffyRx6dNmenHDUhm2T+1L0dlMnKhxkULwlRmqK/K1Iwu+d0/5E0W+TKd4kwfiV+h9XtuKl
LAH0IXheRUc/co3f0bI2UAdVZidSNMVwfByYCz19FKV46zB8KOdmEye2h/VxVf60jPIkgGZmK2QP
tMz+NlvAc4fWDXX1SpV+6YzgTy6YMoCnSGQ+X7qKZDamU3BJsIxmhnfM+AZuaEheSSauLMKl+/3j
o1bH0WIKJZe9OI71079ncDpQdWUjNnmb5J5NEcRlXC3Pk4buLrih2twLMhEB48qrXMqXwfxBESbN
YB4pVuVDvowJr100IjIAuEjaXbssvyS1cYWSbCmhkKXv1Bbte9KC//HBqxwnKMc6GGw2AmQyMTqn
siN4wnSESUmHYsFRbIn/XHmoqJDWicDHX7u6D5t06opc/NpIeRpxPaQtC/NMLPtcQyZzzqChKgPB
6zzd/m+PXmc/LdhCXRl4dIrHRXCXq88isLbjqXCqPSnXEsT7uYJim11JAi4GfzHvpT+rUD06q92W
6fPSWwkbO2xejSD+tYzGT5UfqU7lPgByq0RIwo1Py1IcnOJJNG+npN1o3KhEvLZ8W4YS9h6ycu93
3akCblE2b2SO9wZN1Q6spdS/MYyQsmrf4dJqK9hGsmGYnKrFQzr0radNJ5FImFEDOd/wcy7ysaQx
qKaHKWG6AvyhStIH1yAqOzJ6M6+T0JtmS2TpVgz+o+JbmiMPTzW/BDdXPs2lxPTjAq1aSkrcmEqp
9+9nAISyDAAiDwPPgojcnxTUJKH0hHLqiakKOIIrT78YDD58HvHnH07gkKPSN4Tje9wBpymyG87D
DO0RfPQEVY0WUDhXLv2tQI1cJnHiirMkxVWz+vz1y1yKzh9XYhUNVK2egzSdMgGKygqXEChqD+bP
HbJgJMz9NRG3i0EX/20AB8L2YY2zaeUIvZ2wy45TcMZWVbWeBNkYZd6pvxbp3tm2fx/+/z5rdQ5M
OxuXwCLvLsKXkTxNkf3XgEfljCy8kVsvzBg2Rt8H+7zkrQtkxnfsf/grxyZH5e2IGH5XLXgvaZuY
RCILbLKhnYSg2XvwUt2iVjZk27vJzjDGfErVt2kxXAHYBmdJxxfMZQs0RfDKRxhf1D2aBAcd4AOd
eWQsTlP2ZrDF6w4fb2hBZ778UM4be6x3DdEfOqFG0yuB0bqwLdociiK4AKi5VjmixXln2i89XXv9
ZPMIUTEmr9XYbYFoR7UiGuqzTXkHt8iobtTpCSsukZlmJD/dBKjbfhBTkq7T/hCABTqVuYGiodfW
PXAHluVPkWWTg4CT0+JXkTymKAgH3SIYKqX9aqeCjA4fUuQ62vyAsGFIjCuoxPHlXsLnRv7HBupj
xKE3kn3YgHtImvg7qzbH6eMUlgZ5W+w2VEWj4xW44ny9vy82WOhOmDpa7tQW77Hyw2Gz5WQou4rD
ZtOkQCrbRhJ9AWUoy9auNcezwHhgMOeJufMsIZuCetZkVajpoPS5WAdS2mg5W3yQOMBe2+bjd/gy
ZcmulYxbZTSRrJirX9eBkZdKdQerBpn8HXDkXxTtNh37JIw5KP2B1IBvDFgK6AKVg807f71MF0PS
h4etUiG7b+dgqJLsKMP1a43ag4ROyRJfq08vIKGwnvjwoNWRtLoKTrATkgRIJ06hPJxgFojQJzjd
sLm5FyXEGCJSc9Fo/99+5Srs142UJ0bOr5Qc8XABaWN+xe/8+jEXQ9yH37iK7znJftGPfDnaRk2H
1Ic41jneAePb1w+yxQv/FeA+PGkVvYcgoS0ZsppygGRKND+WBZouoyfpw5Ng3+TIx8kTvdhQw3ha
8hoMmUl2xf5p+mQLLCZemlsZSbWQK5d6KQtrgcaZx/C73nK2X6BN5AYN5vzBlv5JJZiszZNg45tp
LmaXBRkccIR7pTbFoMnu6nvy6KTx2tyAPBiD8Rkw2EOUzjDgOD4YwEk4ZVuSBwHcjghu/L80C0VY
IvsVBV8RM6yMDwh/ZAsMU0Q9xB/G+rlkUInbgxi+ZGLggy6joW9K67nT6/feLB3HqkkwIq8PGWHd
XBr8Y5/7Kb/Txx5UC5xaolNSy9sr3+HKZ1hntl06BbITvTcuwIwgH8IwXPwogtq1UuJiWwLvFihW
yP5jT7w6qs0w2/OCoMJxsSckvBGFlU8ifOadBY+89illTXqxnCWhNhIbEF1oaBXK4KlUUWmUMUNr
NlX6tOQHUf+L2Y0A/ob9i/CbEIHMZmCDXn2ltpTAiFFeM7m+2KX6+BtWUSArh0G2iiA9zrrsWuEC
eJMUvOf3qG+G8ZulQ+wQxrvtyT2Tt/Klzr7PEYKegE4pGCgVw+rBQpbai5F1B1VbKIwWkJQc9Tvy
NR0Iytdf2LxYR6CXCmvcxm/hnVL+4RqpjEGiFcQbWwlcp+b7FOkIauW3rX1PZaFKv9JAQmaZwjUM
GRECVW5Gz2SIR2YbKXBo9d+pGeGgHG2aYj+aplD1mKR4MxsoMWS/lu7FUPGiP0RbjbZJFt0hGGYw
7JTs0C3N1wxFAoyieiQxDZophvEvM/ktqgemyQKYryvoVHCx3VR9D+/1X8u9uEv5rp4tKTdAjLet
sjA1XTadA6QAabLQAMir0bXgkvt6sS5gcoS/EHU1tCcLUJVYzA+LNRWRTACvMiG9kLdPYsqyKMGm
sg8SpYS4aUWlMExelOa+wCeIH3LlHS7eaB/eQZQAH96hC1sjHGwaoWyzjaYuLsyG1lDRXUVKR5Bg
Xmk29RGWRkiFDSTdVCzggsWMsber/ZW3uVB0c5OjtaIxR0bCfHXzNBShSTwVvI32j/FNJFJUWvAC
5KS6yaFZv9bVtexXxIHV3fDpketbyLSLUrLEI8MXAn2IeD4yfuC1cjIgSot/5/h55Hh5/2ahIff1
T74Up3i+oWF4wBgaptjnD5A5gyFZck7ihV8y2aA44vRDBUJFJNUII4kzTMVnFPeRhYQkZkP6NArJ
FwIoJoCA4qNtmCA/j+vGuxPRq7gzAr5nnzQ/AFvV1O7OARSJSVb69etfmiDw+jbANxid/IjV8jWT
IsX1wiWegAg2c99GiMm8p7Vbpmh80BvX1JNYvBQ8i5Sg9fEI47kPHWDO56sV/QUQHrc8Cke6IGuq
iAt9Xsx0HCOAu/9H2nktN45kafiJEAFvbknQSpREuZJ4g1BXqeC9x9Pvl5rYHQniirOxVzMT3aME
gcyTx/yGi77I270Og7cmYkdKtsmVY0gB4QzRWs5ob9BTBdltaBsHRy6BmDfGV48D5xhojUI2IA3R
6qf/gEBxdod/esLZ+yqTtKiNHLornzqQ74PwtculNekB+LNw0Hd9++z+/InOnPAv72SW/PRSI0/J
wBcqPEYdFCB9ekJ9qAgucfkvLTS73nExT+TYYiH4UeSMMA4oF4IjzfuffxAgz3Nn9tNLnHWraGgP
sOi4ZTTlj1SAHha6FRbyXcFth1GjligLw8ZLp3kAjIBIkouuxmhqSy19NMluRusmMK+tynmZ9Gek
AldN/xJgUNQ2CSIc6S9bPZV4RWg+8ESm31mG3ly/F5wKMAP8cXSWhUTRSK/hXQWf3UhAayp5RWE6
ltwuJBytdlAh4qTxu9BMg/DNfBll/yjfKPrSr4ob8nofbUGvpWdk6i9pMdxXI87HYwy6Nk0E0wVB
m37YC4mYAsYHlz0oHocmFATXdRb8ZcCaoulQbhJOtUlbiaZ+r1rrxMKvg/CcpX9FPBcVMH+Gzv4A
s1rW3xMPME5QGgt8oTiPBx8wakRiYICdCJp7LSHGdKi+MvwSoBuyUKO5ayOXJnnO7+4VRGOHhZYB
1UNHJNzbjdslqKiFLwMqJCSOlIKkk6H5btYrCyl0jajAvMw+llW1BLadVK21hFqfV4c0fBZtHVmO
/ibDfQaBxaFwFDW5UOuho0MeG4jJa3qswzcVrDV/P1TfAitbWg3qMUiHMRhtO/3UI0coFCMK6d5P
0SFuoS6EDmj9aN2VHXrK08bKH1DY2ZYigdKffBoHo9+4ppBWqZ80D2eMg8X/mFR9TYMbkS5T/T1m
eISj/moNOCwKF4/3C5v5bEDAW1FQJ4n+1iz+Sz1IJ6MmTwUviWaY54Q70ctgAmthxG3fSQWCS7Wx
/nnZM/0sOvkIHAqbKtHW/xooB2uQmzRnVcIQgIc8vYPmZ0GwF3z7GHX9S5O2M4khCzqWCvhEdojR
XxdsKpSQJ8dEtFdGw+YjtyD59wSs0ftLdSm6G0ISjzngz7/0XBL9ZeVZIZABFjOrnpWBFabZXRvu
wdpvirhGXq49+h62LEzqaFzog3FIp5euMjdiRFmjqyYSrtaIlk59EkmqFco7MPkLC3y3B09aTNRM
Y1GV5Ua5+/mxzxTHIMk1RB9lodyrixD4KS/r6NB0teLEAjmcySi5o+Us3WbWDcXbzyudaaB8WWl2
P6RtadumzJ1p+fdA+EWHacDnm9Io2TOb/Xmxcznvl9Vml4RdSkFSxazWMmWAr+vLJ7AcQXSPkXA+
7jP9MNA+mvxB4D+5pi4sL7bZt2zv02ud3Rwj1K/Rqbh+pXoFwqLVioVoSkLDxpyyRdu4occfbejl
QTf/ee3vZhKoCApyAAR4CLyogX39pHquFBj3cGvlqH2l42PCJNhp1LWEvJxM/anCQVUraNMgIEM0
jjx4J1aNtQS26kwOSlsn+UbK1wbDnLfMxMZ1PiYoDC5zB3xbH18PJbZXWMLFLzopF8XF2hv/RCOU
SsRVIPBqG1vrl2qE9YG/MPlbP//Cczi8L79wdtTGsHYSu+Djpv0TibsSFyu7eh8xwMA0tvpbhxac
Jo5PCMZlQPGG3i6ZbIVCDkQj0XiEHsr9d+GpzkbYT+99VkVbTlwrdchRCrNV2DzLmI0YqAqFB9xY
nLtBv7pM5zp7egHjkhDDdFLmyg9GotZQxXgRXi5fR1lGSP/dNQc5f/Z11JrY4Ma+UlPc4Hs32aal
vGWKG4E+p76RFX/78xs4e8I/Pc3shDvaFIbSxMb7FwshJGRxd5PLcL4uAp7Pn3BDmE+h8Im452wT
DEmoSHJhxKJ16bfTEs3XJG6Y0lI7GgfRRqkH6n/SEovmRYCq5cWYb5495p+eYfbJ0y4ClWHyDDCl
6cmJm6Y+GQrbUcrXTAtKzFqU7i/xJw5wHom3otREe0SPvPsOYwIQGyijhFfZXdoVdxHNIHI7WssJ
36tpGCtM1pJ8CMssphcUO22JYzP85Kp4N/ZTZq8N3A8QqanGJx3GQo2OMncFngsuXUMZ4SfudgVU
jBfEW9qdjjy5dJpgD2RkiwM6dzAryQDInp38LUfFt9WjW63bJpid/bw3vssTiqiETaZNEWcBK5p9
LrueNKUy1Bi0P5yKPFwi3AE6ZQSeAQSD7vPUrmUmkXqxyAesIycUPnlIqXu2eHUDPDB+KUQJfFgY
f+hF4qoQ5hzgI7KKpVc+osXOpMT21zACLxztsxsbPhMChdD2nHlELY1OTrxu+Egqau2I9SxdUobV
pIsU6z+/qPP7GukAUKXQeb6h02RJsitd0rg6/Leq37R4WORpik46qJccfAlWDflhhARCsiBhHXex
X66czaFYHEFa9jaull8vkKic8tD0J/QQC5A09h3HicKRtF+Mm0W9P4ybDiWAy0OWD6vvb/emjdMv
1sr4CXy8nE/pSDw6jQdIiENtNVdIdq5Uq/1LuarxrUMZg0xYKB1to9SP7kTVUYMRFEUAzSslGPd5
O2IWKOCDzxQ2ltRdxyU9Obj7zMVMUyBJgtBb2oj+/fzVzu6QT889e2V1GZt2XYlXxogaUWvDOAVs
Ww6k6EFcNBv9Xz6RJXi0XPXfkOh23zVy7HRUpgQUdkmdQF3QD0Jyl05zVPwdiS5JhC9iceEgn+/E
wMz876VFTPz0iYhstToye7seUBhS99RuDD7RaaXPIarDJsp2oucNrR3kDj++tU2xVeuEvXORiXZ+
q/77YWZRJSv6WJr6mjsXr4kXL3mgrZjoTwHiA4VyEPp9pdMuswsp1gdC9Ns2BcdCPLAEf2n2DtQy
dfpp5PUT93PZd+M3Owp244Q6N9gd2cTC1pagem0Qqa2n+KC01g58A4qre2X4o6F46VA9CxZroFRu
4eBXkZE6OYgdaw9IE28lC10KFBV8tMWtvUhmtMlZiq4KM1OaTGQ9YZptMdipLdQr+EMi6QGR6fam
sXSkJ6fT7oWqrc3wUIDr6DVgq+XjiUCvgBGFR/uZ/4CBjmmkuHJEz3UwT1VYXWvWB2D8A2sXvOXW
TiBOKuXNMK/8Oy6PAJ0GZ9PXNBEzLQKLEjxlifcuZMUFSK5Q8cKOS5xNxo2E4VNiLUNfuw0g3pB9
FJfaQedKTDSBkKvB2VRQYr/uR0dOqLkFKrwMfw0a8mj9Gw1LML0GSsvQWy7e+ufOum6xFoQk9CO0
WckkJUlnWoXFeAl9AOo2NPxKDG02rbO73Gk8l1R+XmyWU/lp0Ep6KTDv6lHt79Vk1wX0Tzp7md3m
lQQZOtp25glEpmyDfvUfS51EA8Rebe9T5nR14C3HYBPhOfNzxDsbgj4/mXhNn+JAPkDbjPFmv+6Q
pqVUqN6HVLCi83YzPId2jXvEkYvi51UvvftZXSX1oS53Ga/DU/FyRqKdeWeGZjFoiafgEmD+wmJz
xJjddbkFsQ1YUnZD/8Ki68OMIGWapxmPF7fVOWKdQk8NgQ52FbnGbCNnkm562QT2h/pBHKPx3YNR
NcBS2+jZIbVOXXf8v79N0jIAycAx0OCZhbFOlzXfy5RE+PZ43PWw3uBpI3VNz6+sLny6c+f082Kz
UD3lWtxUJnhDYiIACor/yjzSeyymzYAH6qWPd44uqDAuYDqo0hyRbXF1fNqfrTfiCa8wcYLKdVA0
/0FldimUxPtiY3S4NQlckQYn8zRF6oaG3wFxjJua1qlEp0pGRMyB+9Op/VqvakSj34RbteTWgU3L
huq2u6Fz4NnRIk5wWkiEILm/qD20paDtgldDJ5ghOaS4HCa2eVS0h5KoWQUPXbADVpwFO214lCrv
ZsJbuPSWP39aXXy7+RX1+efPvq0uTUlmmeLnpzcKoYG7bBGrr1Oy9osrvV4nmts44FqLvx4mcZlL
OUjJz5Pe+dK4BJdZFRjzBoTT19iw9iBSXE/p1hR0qnYtbdTilnJy5eD0VHqA66t3uUhWtvzb/NVP
1xM1Ry7/RmvWx/BZ7xdhMVwgvJ6jvIlZJgwdS6MCnFO1wjhSGrthqunTHQsWziT6xe884ojXZHNd
y8gS3RvjXpG2sedmuP1VF4RiPgREvr1jslQoCcLHZc7x18xcmkw/ZxJhYYyyLuot4CApO5XdhJPc
7xYpxPAd7jGyTvaR7Yjva74zC5yMbvryrU7BRkgYhu1bGM9azYW1KnCr9RHpWRTKMmkgsi/Ryywb
Nldb3OF5x0xFKa2lBKmT2cSy4avIOG+bNAupXxCj8zcVEA81uPBTzwYnG+oOkhGmwGjPon3hlwFF
K+NL3SL5PlZyuZDw18mWDuh/W6h4UvNeYqCcP8PoNluU9wz7P0RTP51hlLrQiHMIiTX0mZ4rFhCN
hLt6RL69VMYJd24mxsmdl/wTd/HBiKS17N/3HjgaPLLh3gPTixN5YUpriHEu8EfE0PNVMe3qYS2F
22bcYdRpInWE23j8npA+V2MN4sodgg7niKc+2IWYgdOuU5GIksOtWozbELuaCutfAZqlv0SuDDLw
FHDledJKTR8IMj6ai1MRrevx0VavIuskwY3xhQYGoln+o9q/ojS7CikRZOsuV+XVmNzbvb01m2MH
+qoFDJliWhtlv/V671vZs4PibD2+aEaw8WEZYIuh2DeDnj62UrZslWupfwpDFzfDPu1dz9klMIU6
czViP2zl97r+hGzIwomJ8XR4rfi3ECrQGflM5g0hbi/hT1Nu6mHZpUfD8FbmdOydbh1IBLJ+1UVL
2VnoHhIDdx5jmxJgCDoHnf/Ygi92EPbU040UIdXOsEruqoUtveHjgb+jg2dgikFd/LuasFowtk01
brB9IUMeiifHvPP0bZqXa+e9y9JVLON0m1flU1H6d2pNFDUa/bYQdiiR7ckXQuTZKS5VNkQIE9EM
R54VbQbHl6+dCET4xpdWkr/BrzYMq2VY/w0z2Ki3Hr6H/darXcc/5NJBHvtF0FfLxsKe4i02NnTz
jeyCSOg5TB4MCDFWxhNY1+YMDQNbozxzYiL3k1btLPsfahoyTJSS2HdRd5+MLp5tSez+fGOcS+hY
V6heoU9Nf1Wkop8Omx3l2ai3rKseKtWFBJOYG1UX9nFT6jJHwxfbU1YXFhXveBZCoXETVRAtgS1s
zxa19BHkimzF1wra5jCXrnM0ugNzE/3yH6e/mISqwXXe/KoC/EoufP+zL5pvjx2kiVLMt+jSF4pT
hREN2xLYW40UrbBNBSv7kTK7jblm/uiTGV0EwYpMbv6jPy88qyAiRPuATrCwFp+86Fcl3ebKLdVK
39HAXSD1boYY7gbLsT/oj9N0zPD/To9jfzfpx8Z6wRiw3Q2gACfkId2huvBNREnx7engo+BdoyuA
Y2ZPlyaekXcenTqcWCC/Qkrp8WHQ3y9mhB+V0nwlABRY0YNNwiNvnqO0de0MbRlfe5S6Bj4pziaj
nG3VW1gUROEDMvxlT6Nvo/crxhJVftBTrM2D98C8TchgWu/UCmcwjMWj4Mr0DlFBT+IfoUUIHlt9
asB3GRM+iRu5WdaSaxVPZnXVRHcXdvGZNgQ6biY/gcYmF+RsFxeEz8GxsAo1a25s7FYD609mxi4i
LItcQ0b8qY0BiDTFlVG2uwuLn9tNjDt1VUOVWQee/PXc4j8s5DhSZqxgBGThOys4C6ynh+92498N
WoyB2TUdcEAFCFZkJTLi+LYRt7XyAtb2TJKPApFsaWxvNI++JWXDGNV+GeLmae+QIdC8V51Oaf3B
zUvoz12EVX0MKOd7iC4MclOogsjf8JcdIFhmXRRpCkERzOIC9j69nxsFef+WtCjusI9R4mWulZto
yPd6SzLf6VcVWA7+2aJwMCkODDdWh6UxhIuqfhymX57xIo0Ad7t8b04og4ZXTuosImzsSgwrhE5N
EwozKqEgZTDr0d/reg/loE8RLmhOEXR4NDsJbG5R7nX0R0wIlvlbn07veocreL8NoN5V7SmuftWT
t+p7c005MdUJjp57itmytBaMYONQBtEhDKr0pnAZJK+lYtyA1O/0il7/Ea5kJEQemr3TTVvRWqcl
5Civ9OLFyiHCaB9gEPVJKHlSnRsFCQHqjwGeS5agsQDZZcIgR+WKWmwEZEHfbCpoa5CJivZvgRla
0z76Bd7SDPpgBGMCbmFrzN/IgbhW4a5PUzJb+gx2AVW+BeI4HIvQZu6NpSLWX359laDcWlpkUZmE
kfm1051sklybbyS4kZpUu1OTHIi3fXXb8OIjVCsU/H0iBVwNhrjjVBwKU93FSIUqRxvEjCHd8O03
Yb5zJhl4Ct7scvEryFqMIxm6WLeDZHeLn4/aufY09hZQotHuEwo0s4xhCFpV7lsK5hSkvGZzZU37
DrdyIy3JE/UrWwZE8yZFyRpCO0iaoMNhFB/vJMFLzcbPlG9viBsGwKduSpSMGK7baFVBOwMkk732
2uAiELhQ6kt8vzPNDK5X4bsgEyVUYxbVW6sLnDLpP+h+omc7bEgoxpLOPnnuJTvJ84vpAHRJY9Rv
vntqOuRJaEAd53Ki3G/MA6Mx/LSEMM7FHrB1Loeg+0cGR2FCdTL/aUyQlMDvSJgYdQpnjdxQVrGS
3dK0oWZZG15z5SGH10rRMgMzH3WPHd4KXvXQVW9J53rWu7rga9E5F/4KAh4iutUdn7hfQiwO9XwT
AIuPxmU9djv+qqYNSCCmrqAwcs4/1LuYiyQcKMaAaXedyb/413xAWLTJtqMBKedNIA+whGKHINhD
Y1zBzlRiLjo6rme89S01oGEv9eA19SSsj3IQK4duwBQKGyIlWSbSgQTqWrGkTQAayVKWw1CIWRAD
IAZnQ/RstuXCG/+CnB11/zqtEP+qwo0dcRWGr+3YuFHQu4N3m2EGnGb6nSVd+fqzVNRL2ZPdHhZ2
EXmQAOI9igVcEOhzLtSaola2AjC71RLX2mRaZEV41xTWLmAa1NX3XgVObTPVb+ZgAiQ+aU1+1IMF
yiOrbIiWqmzcMRW/mZwOW6xoadUqYToE57xqVGdrqThae6fEq9ZigtmP1ibnEDkGGrDdndK0K1xI
rnyEaHP55PWdYHBMKZKHVX+jDRrtbsYKlbpr9b8Tc3ZPHrft1GDGZWzWWye5i6J3x8S8Kfk15TdK
C956BPhV40yKHhcjLdxUBfhGMJ9lfwUcy+blUFbRWIwYKtF+05NTlWLAVW4D07kPvXJfX5RaOHeF
O7KKugOiOYBwxD//lHr7qSGZKSJz10V2O9TtTW6MJJ/8sjJdZH7pIpfhE3A1TMuinghKZLvpp/wB
OcBLSfG5VAaMlK0KAXqy8lk2UdSBY5QOPQ2bvkpoiaGysk+NfN2pOvWo6KgbBOfKsa4mdLN+DrDn
0gf4gQwdkd8RMOWv76Fu7LzjA32wESEPLAJkrIHq8AkyynCmeimwvZ+XPAcmUdlOyLxQ96DsP+sT
Bhp1pm/6dDaQFkaNEpF4IXfeMY825D9IJJtOAzDwlesR7KzhVJyqD41tOPGCuWeObl50F3Lwsy/i
00PNMuMoiGqmGuCHCD+FQzOt2NjSO1Nn5vpoGTDy//ktnEOvaUwS0cS2kMYmkn59855Z+laFv4Eg
31dGvxVkrM5BIb1Rvd8KQxtZWwo+mOztfe6OAaIIwh8CKQqgzqnQy6UascSgCXfgtFYhNfMOwUq2
uFWNCpxMtIfsxtrVeXABp3vmXfHoqI5qFhULUMOvj45nx1CZJSUkSRdzMXgE8LvK6gBpiXnvRc7c
ueU+7lD0Nk1bmd82QZoXSVgwnwd+SJ90qZBbyUiJ4DQ0JSgK/tVhflz4OmfiA/hgkd3/a83ZFKhU
M9+eMnAmFXthBLimDyOs0LfO0hbYVmqoBOQWLdvyRsRgHPkmt05AwAKH5W7XbO2R+o2rIhCdqwgr
tyzemGO9asQHQp3s58cV9+0sJWeIYXGWSDiE4dXXD1LANaiHFhwQBosd9uLyWiv+GeULR+S7nzlf
XNNEwWN8mObOXkqU9kYWTcDR1ARR2wDuzoBvJx6QcnY7Wf1awMImxuA4WfWBv48seE1BjsaRutR6
BIMnjNeXuW48mLYqWN1ZYO6qcLjNpEuCQ+c6TTBN6OgQ3DSZgcPXNxIVVqvmMgASRjscZUHxFwww
hrJe+hdQIpdaS9ZbtTdWeweu2Ssf1RwtbpQ5pFctH8hV6LRy0oT02c8f60y1/+XRZqena7JOcgIQ
F8Q9QcKknEYFihzisvC1+FPzfYGcFkRz0GqCMff1LeTV2JlqwNRccIAwDnZBRkL8EVkTpVSRXY3V
o4N8cvRqxe9g3n/+oecCvVDz+p/lZy3sbqz9BEDjBzwtIMcYx1tUQHZp9DuDFFnUz4JqDaqHygfM
mlDK66WrnpLQKNO1EJHRIJ0L3MvPz/XRz/v+WsjJ0TTCBXpeM/vYQ1iFCoZhsg/46IAeoXITZEGo
Yqjg0Rs2jpQbIuRKSMUIEE7uv6GV1crWtpSoxYAH6NyU7aBfGrKcSa2ZcNMfRf8JfuO8RRqihacA
qIEZKB8QJIOBikIC0zvEMUmesqRBjeJEOQrA4wOShGD5z2/neyWB7qduqqK5AXrsg0/+KTMyfT23
izzFMjxdodzqxxt/wORsAe/jIkL5TET5uthsg6JI26uSl0TX2XDjUy+jnb2S0IlOZH/hoPzth0f6
/j4sPcTjTQUiPR301vSXw0ilnLxlA+V2edSw7k7aCJHMdDMa6laSLw7fv19CX590tpcjnbJ5sngt
OK3bpMvFoXVurPyWBiam3FpJgVEwjNyjdJzn226irQG9FxEE2UXfHkmin7/S94jP49AvFG0f4v0c
IKdZgVfmWhRde0/tjX0XPl6yOLu0wCxKFYmmFQ3wluvG2dHFoMaL1INRPP38M77Hwq8/Y1be28lU
JYkvVmlFK9j2t+ofTtzQX8i2Lv0a42sghKdJVqXwuvJ7/6jfVvvp9ecfcnZ7fPoe4gE+nZoiRtyl
FD8kzVZ+55bxqrgqMBp/B7XQXbJ1uPTWZqcmyX3FNzMWw2g+Vzd5f2BkECg7sNb/v1812/S21rap
3bEQXYWiDdaT8DRlrAvfylkWwREYyM8Liu/wNTJ/3Q+zRAbccGwUMgt20gEsxuQfLxJWLrw8c9Y5
rtQ4brOIJeJkl6jLJrmNht9mjYuPdiGWX1ppVuf0KAOFpsJKWPiShtDWh4rTBaJ98PNbOxuyDQcI
p45QxrdRcWyboaW24cd+CNs3fOEgj9Fsih2hTvLzWmeGVnwiYCWAAGCBgwP/utOntISnUNXRtaVh
urA06o0OxeHD6vWQGtf5+N6MeMxcuJXOvkvQFYAg6XFptvjnn85XqtSG4ts5BxjuSrkHNIO8rles
wku2dx9yufMtaCvoHuJjQFk8B8RKiYrwel1F1ziYTia0ODs7xLWN8TPV19As856cxfTXai+jL4wl
3h12nEDMlbuGEW2YDcy+y6VsH8rM2Dnt01Dfp+2h7A9aN6wLOi4J5i9eKt1UDjNQJuxcrDAIbHSX
oBhiJWl16bbDiDvxlHevVBZa7eyMUL/udTT29YzS2PP/SVDORiokHq0DAsw6U3cmzuCWOrNwR1rf
So2rzwNaZx+gMJTFJEQlvB4jVRQPlJT+S0OjI9nz/xK6uF5JnWj469Sz3dC4TWm9a8gEG0zC0K2Y
HLyiPcQnM8MShqhPUUNfjzZjOQCliJdpQ4mepQvSqWos6DIV2wubTqTr3z4K8x4SWaQcDWO26bqu
9SuaUNG1Njx0OAOkIeTKhYGzQJQsiufQuy0tEoJpnQGI/X+uPYtJnZal3L9SSCkI8xjag/kEhECo
FlH38cprPrts7kzeNQXwhcXP7Xv73z98Hq1sya5lKedooyQQl8+lVS85ASVe7/rG9j7SooAhVAEL
OjkxyEAuT2/f7PQmI/f4+VnOXXEcP9i5No5G3/w1IruMAVj4xGZrU06nOtuj30TXTrd3eXa6qPNB
++ncR/+04Cx+1pLTepHJR0806zAND6MM/Lz7HUoFBhaoEknpQlTnkfJcAL+k2esB/E39e2HnVqVE
d3kt/qssYx7xtwpWOqdNLtS9odD8N0++I92GxrBqBLDev6/hrzi+tfCY4LS67tKWsZWnDDmexFnV
kXxdK6Zr4AjU2y5dQRLVulxrwrJr24UuTlJm+Uy6mg5btbqp63WKtRbC9OO6Ce9fRL289burPthI
wc7r/dVQvchpBnZj2sVo5KP0kfYKdNVNy+TCkR58TQHE/eybLf3ubAumrJbkdfHCbINbf7JXHpu/
2xR2cuV3D3n/bNroZyJpg3NEjrlRK+/l+LE17ZPcjVSyKJ4UFs57mMKreMM3ryNIWpluSqHvsxru
FMw1tVhPE9CQBQAXREWqukRwO3hTh3YRjtVaYczTq+bOkbsV4mVhVmFV4e/i+EgIKvNwP1Z7OV3G
0j5O1o1VH1PDRPACQEOcbGMsYRT1j17bS5/5DXit1lSWU3gzKQYDpydb2WsaGnwyhEGkyJrxIVFO
lf8iAdwDx+V0vxIDlheazXoAH9lYmsmN4cPf1SFkpHcwa1o4BiNtd+/KqF4GADndQ6T/8fxXT7qj
kdNUr0HwT9Ud8OJgaLgau2ebzq5OS59aAvFTarzH0mJY19iLtr7zoBLkytYeHtUY2MlaUyP2xx9j
zJaJ8tfXb2mOJmWHvy2ydcZDCLmQJHCh+uGilWEEUKiIk5lTzfSNdqSi1WCMycdiiHZIXiG9hhqz
qcPLPZWWtOq7Y+jLyxGvMFDlmzJxUAWZgDmPDymezTgsuz44tNC3ryZPvrZh9I52/UySNEonK+43
xnSvAqvo0fDzyvouDh4TUX7ob7rGTHa8Lrlqyso1o13ir7TXVMUuGP89NEAUYFZr4Py6cWg9F3vu
QV3b1h7StHnItceQcX+9DCtgsWyRTfYHtUw6sq2L3cYGFwfXv5KcjeYd8nGlKBjTbrR814C+Gu3o
6Jsgj6obr2AMLrdXU5i7kWWvS9QbIIVvqry9A0zdZHupTHcS5Kto0haN/jqCQKrtJ65RkyvTmQ70
K8wkczNwrPkbt6TO5KahQrWxSKTScpxuw7iLKRzzHw3EFno+9t+2z29LJVpJnryZesbISD+b8r6q
6qtKatZ1Yx0lrnOLbqs/1G4BCSxlrJpyl/ReeaztaNsO9C1QtmMdU3ovxXWTQi/jo/r5poJr3Ovj
yXEeWK2phKALik8VjBR+ShsZh6T/BwfZqAuWlgo0/EXX8jsBeguV585LXJ++YZzaDLuQg7ULrvTs
xmsil9JukTnGOgtfqjpcsFV8aVF5boHxT+4O97AKoBoUA3vWxU++nv6Y4x9AvXzFGtpd4NZ7xs6q
7OqIudVvHR6XImoAEtXVO4RPAM9PcrLorpg9YSdyNCaMLYuN46yyEROKqzh472r5MSyTX0k+ApX0
lxZQWjR+QwAWltTc2iiRGHgaWtLS0MFZGsUmcNB9MvvroGncynB+oxdtFt6+kbYoE7XM91IENLUy
30V4+Dj5Miz4+DrzjqRfgVzT46OFRWFo225uTCtG8mrvuxKgR7mMdn21jioAvsYJDMu60kDC9sAF
arQB6BUQrOUkX+Xy3iyuhoFDjCI+dlwIjCrHFgdRc4cFtVPvOG2Owilad8k9WzbNwOeN2650w2gX
Ntf2eKufEmNZOmucEu0iW1byPiuu6OSSKWXx1aCsbfO1MJbyr+KmDVw1ZNgYbDI0B0kP8qpZjr+Y
PJIjoCfZKwz2OlRfpHDz8118RtWPHJU9DgrDtpBnmSVEgVoYYaZzGQsUuaa5CqpVpXIUl9jUlhtB
y9CCN9EpcYiqav4+ac9FCoUP7RPa1EzsFh3e5YbBuXCDm8LAjMi6ctAgBcW57avgQvJwNo+hmY4o
O5qXgHa46z/l79SLdlOlTnjdYCwbrjx/z7wAKQ65vPBmxA//lil+Wmj2YjQ/Gi2lZSFublIUQSEw
8j1bPgOK2V1SDz2DaOM7QBqlItFoxszzM8N3mjTRzPBaklxV/YCu9CuflMBCZo1sZW96i6fikvTB
2SLs87Kz1Ki1rCIdAztkeEQ5vmseam1tTS4T1tC8R+0muIr63c9b7gwg+etPFTn6p0+oJia6ra0V
ome06PMrP1p2BKQUk8CF3W5MAD+e+/OSZ7r4X5cUGeKnJROvLBp55GM6NS38K2GxAdi75pKG45tk
O+uGuqrKkSRamcZ1ivR4X+8cDd4x2nxwGLsTcipWe0FX4WwibEBGAmzB6G5u+1HTf8mKRguvS+6N
cWkBxnEAw/TRk4VunHDl+fk1nD07n9abvYUYI8FCr42PLU2tweVHu4fuy8WzQ2v+3On5tNSsH2eM
gdzDXAqvC7D0rj4cAuvkMFcMIcB5uJqtSjAWPnOfRexTlK48rjkKhk2NDk9Y/84eMZ1J0ZQFsG4F
b5m1M58yPkf91utbNVrSEZXW6rSdjPsuOTXGu0RIGuLXSl2VqO2kS01FXPWGansZBZDtnF+KitC7
2UFUdpbYVIqxbGQdcqNcFGQvsqS6tR/vnZrKVwxUHEJ7surVpy6ANrQ1JLxGo6MRIJ1gDDtjANuF
u0z3TGqytKt63Sp7R8tdQ21WE87PlXMSOpDeaO394TAYw6KAqYK4idvgQacB39EHGs1YVmv2hmxd
TnaZplN9kfL4qwChyVFqVjH/PujwIrJXYxC/KOSmRgIPnBx81LMleDJ6Cfrd1EmbETvojP/t8WOg
OAGJKQsUHTHEC/A6AvtWF8xEYCZG+smu+kca/yT2ceFh8ON2fvQbpsTOkoJDGWovaq65BcIn4bCy
QcPjErNtaFiocAkbWLtDz73mu5RrGj7XjX0h8J6hUYvD6pgsaX9YHn89rGZdFJ1W6hwL0igH8Duk
QHip4kUWe1gsDikrtCoqrzBHo+hS4D8z1WF9hjmQEpn4If79dX3o6sxHNY6laFYy77I6f9nhTNEz
V9IB3ZHvOHTuVU+6CmWmyLa9GUzkk4C/kj0XzZ0aSgvZZhpXHWCLXQifZ++lT083O1mFUxZmoPN0
6JNwrugE0j1IwkNrnpJLhpznAoaAp8LSxQEGv7+vb8KGL9yXDZeSl+yJFvTmuP/k6j+gJp/rqzsK
cGKZhoCB1uHXlTI1rTxDhCapA7DTaNeW4yzV8p++e0tz2ko9/c5+UWCoSNY8aSevTZ/T+Am4y/Ky
HdPZHYAqByhBNiL0itnT+PVUTqM6haJZQkN3QBYioDNWx8EC4cebtDVe2vyvpneulOOM6lEBJN6m
cEBldfktVZL0W1OPoxW7gqjxcxA/e5c56CNZ+HRBUPkYhX26y0qPYSf4zvBae6nLiHY9JQFXtorh
pTqkC5Mpn3Gvla9KJdSOweCIZMxRUCBPspsax/pKKtG15fGO+GL+/HDnwr6DXBTmkBp83m/GkGx3
A52DjxaXQ4VuWJjiMDLn1BpAT7O4wyj5wgTr7Cb995pzHoJm1fRM8z68zvunf8EjaUdCg5wuIW30
s5v000qzbYHpN64Lo0riUqqwxJxlbV+VbYHYqAF/qAFx00Qg1xg1l/Umivsn0omsGinkIM1YARgX
dHen7i/ZLaTbZq1TdJU6OmrM7Z+NxA2mrd+PxHGLrd+isYbaS949gb7WsFgawqckJsfupFs/+0vY
Y7xx9O1m1xqaW8npyjJeo5yizYhc2r1L37gwHThjYmhjzcuO42iQquqz30/bpsRCj2Sxkt6sHvmg
4jmX8PBa4xZnqejJ9XfgNBtjHVgvXgbn3VukRY8zwRVKNovpBkCnpIVu3Owt6Y6Gn7gi0/Y21R8o
yoW4XJQ+FxOYWmbnwPXwv5Xs1SDX2CJYeLO9mXLmwjCo/4uz89qN3Erb9RURYA6nxWIllUo5tE6I
7rbEnDOvfj9Lg/1bogQVZmBg7PHYs4orfuENwA/i61m9UILITW0GGn/VFRCRbHKD9jJLzoRpyjeM
TD5ccCpEL5tkSWzBD0duUEO9GqmeHAeruJFjhIkicp7qmBumVyV32E+EFpW1ZoWltauYv2cj36d8
hlm0oFNn8FYF/ONHaNVKclLCaCNdjZ1+2wUbKSPFHP5J5Oe0fIqfJBQInQc18cJsYxYX0LI1HfAW
n7Vx1HU3/qnkV23YWWTCMm3svzpVPF/SdxbBuoWk/YN4r/L5abD6Vaq+heYuUFbN6KyjMj3UIRWn
pqCckB/LIFiXtX4x9cZFDNZdau8Vo9kFyXyrgXRFu31V9rtWcg61PqzkTKVSiPWVnu/sNL2mcowr
hpv65ZZbppfKi9SRjwjsbiKQeIltrABa2/0tPAJRXgmDbBeplksH3pmpkRJHsHRbKiEz4iCsvUIp
1DRGlEslr55fRDVkpqIl5GMEVRDVFnLMWSsPij4cua6PAPfTyDzU8a6Vf6lKtcmLYFOW0+1U76yC
0mQlu1pBnBAkwz7T/TvnZewfJlu70sf50cG1GNEFikc+MCODmcYyOFDQ0NoZTn9R9lTd3JyTmVUp
0vXp7r++JFWFt8UUPTaN8ODzbmobUB+9WUVChSCvb6Ziyz1BJA7+gGD87P34DXqG3fthPHFpf9i9
dt8mqmIxXjV5CfFLVZx4vUAMjf66cBBe1WUPtGzjIFixBm0m5lMCZWbdpDJa41Aj4DT+PAXfpbv4
aRFGmQo/DXutz78p8zM7CSBnoLpyCtpjZl1YBLuKsRVKmt1tH1wJ6W36EGd1CL4RWWM6/h16SdLz
5xqRSqSbhMNvjAZLIk8X+CDuBs7vICdQTEbXohMH7VF4kkECUhO36Wr+xks7Vl6r0x0Ju609O8d0
utIcvLIDFvLWb7zcJHVek1ZiX+sUR3M8Cj4o5kgQyst9L92Q0xnQFDuE32PNODOr7zy/Rc0C8C+s
W2hZjgHo5vOsDooSqUrGrBpysm0bVKqyZwcRtzza1MKhCxaDsrL7NVRyPfcgu9J+STtnXY/UgleA
5/HzGjPFG2Zg7I10MJ34IsWDUqdrAHBJ1Eg7Z1vKOjzVjTGIpmlCY7Pt72x5a1EfssXxDg6icaeC
zz6zacT78tPnLQ5Ob2RpYZTxeziK4ElVbHJtR8w9qeDCBefG6G7sc6pO34QXaG4qjgqfBhugJUHM
nNpBNN8jISWB+jO5KvoHopbcnPWaE4iB5fdp3AiGaIvpaBB+Xj6MBRPY0i2HQjmo44PcvNKhhsE3
1DDQUCefhJfIz3P6Xf1P/TjmohgDyhLwf99Ex7m6t1AGDMYrx7gNqxsLYUF92kb1KYRDgCCMMl9k
lHXrJ4SkbXmTKNdhddSdXUaVspi9JrNXKZwHO6IO3q7Vc4ab35WqVEDOqqDBIEvqLFbfmu2uGnIr
PIaDs+mmy94CowWuPHcb49Xs47UZvMwoN/Mo/TxH3wS14lCpuo6qBrDYBeanVgY8ALM2FABr8b6y
BarkkZB2hq2H4uxZuKUlJv3TRoCNaFBUASFrwHB9TwE+3Nh9H2dBXcjGsWqjTa9dm+XfcIqRR8Cx
xJRXVYOu/YDppoVEpeoQbgVUBOp/YlV+tOj9lLFMrkJVow/XI2HpFDp7C7CNgj1lRTU7LBQccvOr
qC+eJIhgxTGKL6q8vsgAnTlJvQuN6SrPczeKEmxzVq2VsrbFvJGnftvDvdvTQFFGmzLoKm5exwhp
4PSE+WBtmOvAgcd3kW3KGesaHx07tOxgReMNiDuCRkfTyvGxGNe+lqwzqYSdkbjQ0VzHSR5R/1Ui
7diW44MCPmHSKPrgaVQHZ1b0XX1gOcEwJEA54xWsfFEBn3jitNGw9KOM4njr9OgTFxsdB5oJD247
ojdvNBstzbfypK+H8DnEMjwzbjscG33U/qW0paIyIBmsXVv5sJHkykMVjUSRoBYH4vq3LZlnapjs
8i+7AsVyVXAsqIvYiMF/vh4iK46cLuqMY1x3O4rF95FFwzGUWeigfOjROmiU1Rxv++bBwJsJsUzr
V9q59HES7uni0BHX2TmMNndunjOaZzatn6YmiUVKFCkuN+tsr43uCh5DO88grAMVkA9KLjww8A2R
tbuorDf++GtAIDNBCLBRyk084rKr27+aUT2EYbBNu4o74Hfg4BYb0WrcTHFAKnPTXdvSHzXEiJxd
qW0VHB4UKikR3dCpmg7JuHLeTPMfU/6nmJ+mufa6vN0EUf4rN7tVZQ54lNK9JSIAyQAXrHidDBT4
IRkWXbdGCPe1KzrPBGRtxFSvlGlfwYCxnnzN645Ts+tCdLwPCfacfaS+mTPMHHqnWTf/qhtUfBPF
7S3/3qibozVEf7SMxrpOMzrM79MgWudtceatfn+LP29BWyYAFAx6UnnO+efVnIxa1ufS1I/jpB0o
eGgmklv2pjNcVY/3hvEmE+S2MMwGEiPKfbumO84tDaR8FVbppsgL4olok9nOunJGVsV5jINmX3eI
UEzr0pLANUigO8qVGWprU+EE2zoepe2uUtMLVXtOhUJsEm+KHpD6OWrf1wIwggCAyBThaQ1Rf2m6
VAxDUjdyrR/zSEZOvd8F+XQbUoRUAHkI/DiOKtmuUKyH1iJBwjhHn+p1TCvfgSM2jC+1RcTFy86q
dfMhqG+s4SjVjz06IhGdwMEnxaofob3IzQFNZgXbHlrnCFmU5UWGo6fBl5exCGlU15qfq2k+U4hB
IvqbA/nxGxcHsnZsqK9ToaOs8mxqkNKMx7FRvani+ZtkvF2p7HbTldLAAjMetGo6iUb8VHEpytil
2aTH9XVkeTN93ig5lVzPvaMdBhXzeTrpXT6spA6RuXHmRL0U3b2aNl4JcDJ0IPvKoVfQX49eFOV3
g+hcP3njeBwtoHT9i0HWOVQc6eDFnnxPL2pvkDyNFmxkQCqsg3VtwZDU79LSp4E3eLkfXsw4ikXV
rpE3Trqf021Se4SySGYkxi6PQKe4hlfvmGLkhlUsJlxOdpbQqnZLLP98N0m8jja96eYh+qeumlOK
XsPgzIxdYG51xcuMvVlvpcEbyWfH9ajsw/BmTp8k+zgQEWtNdxs5IcXsGzhce6k4o8/x1RWATWkB
OxJFPQh2S6qUNRWDMqudfpSMeKWU9zIwbLlJT2FncYhU7nR1VRtPcpp6CmgFCKDbdlJRf1ppRSYB
O4FptrWntYQ4bBQSC1LtoIlVIF/aETWXr+H8t89vYjl3B99w7U6jcqmuMeRc+c21nb8WGsWMrtwk
BlRAk31rbOVGDSCKYsGUvhrj432wD6ZTSZM7cTDXlv3rSnSH/eAqhu+a4kCnWvFKSnS3bMx1LT1F
+bDmokFEcz/392W/jqNnP8EMKNNWddbsO3veQAuRoaM3tu3lEY0tUOXcrJ7BDesAbMq0M5G69R4V
L2835CEcDr5Ne2vZpg3DbAgnEJhkdri/YafQcBkNur0epojyxZ+e2m4RNXTzTzkIIVSgQvvKlryg
cvbwzTzLDl0q015Z+G4lq/Bow8pNIhJkw436oxyDn8yD/TjnT0E2XPbaow9pNoXv15PiRBYXjbpt
deq2uQz/FOw8mtjFrYrtsNk8pFK+DxRplYwvZiEU5Us3HTBwzt6w/8ICmbAKMivXVGDrXJv+rpOa
h1y11n24Gv3sotayp3S2Ksyg/lE4UyNiQ9Uw7hvruamROxoxU/Kfm1R3G1XbDC3IIo646bhhdz2S
TyVO7kJ7Wjtp6FkXpVnzjfW+89+sSV7XJXKxw4sd4yqkcBQTgRtZFTl5JWJ9xdS4aqlcafJ808ob
BJAOuWldaTkwmnb6FYQjGr1V99RLL3Ew7mUNhAEhmWreBIiuhrbgwpArjdlDWAB/QBItFMaG8PEd
fz3r/ZNCwdu3hSxARDt2T7PWjZRXub8XQqWz+jCZuzzYTLDV0vZvEaTrAvjciPpRya+sxT2jBKcA
/AWStyW/HRYIz3W5NlCuzC+lbjpExbXVe5FDu5ervq39o2rPu053OCj63pLTh9KuXnsuhCBpt1lR
FKvuFFElsv9O9WuldK6UPgiEXJWsO0fgYfJfve6216IGFG61Y+O46T+1v8W2Qh7XZbRuQNn8ru8H
yoXXE38hPxbk+viPHMej9Zz+Yx/mY3HCYy2/rk79sbzPThPf96u4NYqV9HfeGBtI0o8mNqwQv69m
deUfGgT+ecOwvgQpsUl2wGHzzK17/vf8Pr4flJw7fW9LTzJMc2y7VyUb+wpLuSreTWDqHO6T7h5R
hVZ6TVSfpiU2VvZRUnyX2Emroq1Cd7T2XwNetjGGU8aZT6iKNc3fthlW3c2o/zG7FtRLss79fl3U
xjVFFPQzKZaCeoqi4ThTw2ARLRxJyuZ6yvM17iVrnZKeFOpe4jurOc89H9WeckpgdBXHIR+2EWoN
6Pdow+jNhXMYlGYXaiClwjtA/LiIKBF9XPZ1hQJpF1yaDZeR3e9bh24rwnsKddjcD3D2kO9DezRW
ttxeUWGhDFpfoE5MaTzc9EF9kRjazjQLFGrQ2ee+hL1nA/EiTo0BCclVsgms6zKg8wKq7lcNf7uy
gu3M5Vbb8aYdFNw5QEoN4S95Vt2x9UJDAy9XH6Toj60DxIczaBoHA/cGE+hbrY+buPOy7C2NNFfv
9V0gDKM5mTpSClWt7CIymUSPH6QkXNOqmMluW7VHwep5QIUm1FHmaAB2cnNrQ39Jf/qh4ZlI1Fdw
JOuSV68flV2gmncg66heRhtdj0+Of5f4/a8B7XbRA8GwdxWzbKPyMs2Q7fknY1s9CRlCTJ1d2gnh
lO5lfVeBXWoFQ8m8s7XUC0BcmlxzQIymInPTmSNKMyfAEsanu4B3TZLRIWXvS0GGRbrldbW66S1z
WPkCCKlOTYWOmbzxpRvRnNRGH/tSk+RxbYwP4EXZXwCfG0yszBPSahJRRwxSHKHerTzSymnjI5Xv
KiRqlPp1yUaI4WeWxd9YKVYlGgWSr1wko4IxfEnQ2T/lRufadIkTH2uCwYGAd59SvJ4C5ilVd9GQ
I9Im9AjlGzvOd1YX7gsZAnnTPPdpSXAT/m1iXs9RCI+o4hbqBunOmm7a5iUukvtk7tdDhVRCFrk5
TUK5GP+xskMhBWidqPdap68SHoI22vb0wjOSncEBUxifJPnozM9xqWEfhwTs0HlD9hyCR9ML9Vqa
AjzkyOUykH8+Mq3d9KzrHVG0scrl3g2yZN8J6V6oezmmH93jVL5SudmkI5IxariqgEQhQHzUcn1t
5NKFnFbrkcS40KsNqNa+VnGHrzVOIq9J4MebNG+3VXzbF842UYqrOhx2dhnvBnKuuSlWCRADxxp3
NpZzc66dyGE2cT+cUkLELK5vVAOfwVzaO5F1jAwow24EmtTsjXXdB16OnEzgbJW+cwtguApf4ejR
XYlXmnhhWoPXlwBSrhA9RisBPO+cIpszyIcyvesqY8uGc5PgIeKlUHN4jMBSdfQNSmxbi799v++Q
B6GK2pZAPIA5INtkc3oweUImPjqpfbetITL3vMyxUa2cKED5nfIFyVcIXrpHPCVMVdy0nrsIemCo
X6LVzX2prQL0/8M2vYhomjnqRaf90WBoA+qr5X5L32tdmIjk2tbOIAkFOzu3m0ECSMgj2U0RT5w7
FY+1dbT1bQu+QnTTZgsLE9ziZaTt1OwiIGDqCvN67ET5a5VZxp2dAFm25kMeRuxZ8Bn2vKqkh3bw
kDvbTmXi6oHmhgYp5wCs8yUCE+vIsEn4wXb6nM6yl0bdAS94N7+EAemmU7IrE+LAfnDTvr23pw0Y
trtBTj3dehmJDGtzRPpXQ416o4d4iObxJsqqTZMXHPTnESGO0qdarBpIfnQ7pDJcU6jmQ6vsttZw
OQgAZF89RplEQ67eFbW+kQoC0iC+nHNpm0BLAt8oWWtbvunT6zmkaRmZF3b23LV3wVhsjPifOWiu
G7vZRVWxqzPblRzds62OUEgF6Jt7igxUPi4hSoTEJ5vROCXWTHwAzVka6vXYNXsrqo408N0QNvTZ
1qMiinuLeFI4H+EXiWmE+cUDKdSMKZHCQT1iq4oIS1yZ+EIAx5Bf+mFb56Obt5SYotepvynbcoNp
VehcS+WmLf50Ccjvc03nr9VI21YR7QKuB7sHZ6ZFqb1AcmGc+kA9lkm0R+YPLRm/u4xHk5BknxjH
NvvLSRhefy5Ffh0WVx8h9aCiA0RLcmkborZ6qjTtpKCZFXsFylOQNfotftsISyM6Guk8+14cPAVB
fKb+9KVgodqqjLIHNVjUNihOL/hudhvqYTj0FSrAntrcVup9PT3lNYZYFEFdtAwk60XvrszgznF+
tdm+6Xc2DwIHSdIeKovNvTP1df7m91vDcfvqtcVdbbg1cFmJD80Afv858n9V8p/IubcdbMDw0D5T
dFnuIvEJFPs0BZylY2jGglwZaVicGE1bHq10o/nqSqjwoDFfA2wt9/Tof16s70ZDh4UdYumGRiL0
ucLj22MdVVNRHmcuOehdyvAoGOBq+Bt7m7MUyy86IOLjKAs69A9MGlzv1YoPRWPdro1E94PyKFnb
cK/Ixm6UsovCdrKV0pqij7kejO7CzOV1l9ebCsl6VWMeDIqu2KkHm8oOVw3I7MKg7mcneJ6R6ozI
ouVjcRHyr8eBv05HIvszu/pLOfb9p1PVJBuRIfmbi8aHUXTI0Vs0zJRO6nA3GSFBo9IWVsmecAM+
2btrHM240Cqx2sUDHo08jDg8bDxOKUqXsT26TUmBA9uAFh3oQAt2OH/wRJhX4Fya/mwD89vF/fCT
F+W7WsntSAn8glab4na68WyCui+13MuL6tegVneaQ124PpV9tCkGCELm65hDLwC7h1SOT9Do0rT1
hJj/z7vuCz5ITCbiGtA4VRVV0GV7eQpnO64GsziWtQQ+HyVbCjcmD2SmPNc8XhacyhzTQtV6NBGH
icjqsgT1iG5VUn+Pkk1HeF6N0X0ZvtWSQxn4/udf+N3UaZpYbAX9D3mJ9ZrsRO0JzoojVCoQAmNq
bQU+yPg1klDp+Az+PJy+bKv9Z0L+HW+xVFmlUoXrjQL/VnRlyMbUSt4bejitgPBMo3FR2/pGreLt
1Jb3phY/hu10Xae4RI7jhVWVL11M1lkqXq2T/NTdvT/Y5LKTlxX6SlIdukFUBhAQbl8CLb4HagEB
JNqP5nwZBtEuUlDkbd3RCa7TSTmQ4L1GHKw5MvcB3L85+vPz976bvHx8K9+/10Sb1ZK56Mz3BviH
i6BLOsOstaQ8BjUOl5mMlRS6JLgdVkF0pyr1hRRSG0JBcWf046kxZY8Kzi4X+/XUB9LfUmoOiq08
RsRXABwvA/nPZFq3Tj56FWC8fRScU3z/9gKguQYYAiVOCseLqzKniBpk2UwjCquNOP4t+RWCgaBE
Tumvud1n6fVI5LhStJo+UvlcKvlmtlR4Uc7FQKqr6yDJhwCVouSOAO+C19klmQKKax71AVjw1Jx7
DZe9aDHJcHpNRLU5bsAEP1/uXT9gAG5WxXE2TCEkZyOglMrtYVY8zSSHG6x95KseLCR/rQdyR47J
/YvoN4JgWgP2IkZwYq9M4X2YoH8DZ6ZO/1aVIiLhqcVsEQeYwpzvK2WGdNDcl7PJZ+FMilD2z/vl
S2y1/JTFq4inKW0lnYgSHssADZMf2mJ/iDVFdIp65J6NdtcDY8DtT4LEO9j2xkE3vpdXxvWEUo+E
YcrPP+ndhWW5hXUDIBbRBoHOsuleIUkhI51EkEshNAYJAgMDjRSoTCk61POt04ynuizpmBTrVn3w
I9WVaMsKDcBcNmDWJicnORUCZWFad9aQbh0nvGtD9X/5oQIYhgMjetSkdZ+3geNkc6eNzJ24V2Q7
30mOuguEgojqr80QgU/Vjj0YpgixqdtU7lz+OVvJvbR+7bAE09xhfqpyx5vbl9QZVqixIOz082y+
4waWs0kxlp9nchsQjCx+pJkrbY1P7bErESdupXWhwDgrd3nRA8gjujeMdURO2NZeAf/IyW5QcLvR
knwv8TxZ8XzZFKpnmarotGcGaCueYssBQVY2rM4+IoGWMUIrFSzZWxJumRw0qe/ts8/uEowhturH
L1lu1SQpqC6kxTElOYzmG4jDxFLOBEV1OjNr371S6ATglQSORuC0Pk+aNBRwCv2YSVO2YKXUiecd
SfZi8HDmM5LojEz/EmTwny/7d7jlRpoII1M/LI5V8kaF0NbXRX6U09/636x3peFMA/w9WP+6Jf4d
Tlt8neJPoWEwHMprmFD54HdgJc7IKI3BjQrlL8RKAq9W7+etKNbnp2H1z8NmaYcwz5AUArwOvMUe
t1h74bXx8yjvyddiGIUWD1ayKF0CKV98XdQVcqF1XM5ZQx836FaSQx/wMtzY6Z+xAadLA6S1oBT4
qFLjAqx2Lpcb4JpIt0JS9fbMNfHNXvr0exafHYeVnPnUsdEEPKTgVe2bxH8jR2XEOP4vxULYSACI
QMsqPExQixZjaU3kD1LHEYl7F8UnVCFW6DsMTb0iCvh5nr8LNVVdJtAECwxYZUlaK5uyTrJezo5W
/HvAgkAyI7cvWlQFayrdW1N9MyiGxdZ0ZVvIvahC56Xkhmn02pUkfxsZl8lo3GloLUyQIaX4zNP2
zbwTolsI8csofmDM93m7hbUs6RF422NpeqpzFGZbji4qA1jyVN05cfgvxBWm/tNw4ox/CLzUZOiz
MY/Ab4UUZSHu2K9oW+BaEUmvuXJTK5dTSEc+X6PRBin658X4UhpYjL7Mz9vaVNqkY3SU32E3VUW6
CrI/hUwIu5mGzQwsvBsfkck8M644TJ8PGyBO/P7IKJFQp+O3+OpqrBLfNLJjDgtBKHEScQHCuKoe
AOJm93KzE6LuMkTqToKue07B/evF+Xn4xX7vJ7W1cPfOjkH8ZLQIfXrk2ZZ+UH0haIKn+M+f+3VL
EfMZGigctNJBkS7uaWgPKC3IKlueCARCTO7cUD8WYt+oCoDU/3m07z5OBR2iwPMAeL/cwEocTX1Y
jIwW3GKEtKLWg4o+RcYMf2mk7rhAfh7wu8/DQUJ2NAsEKcHt58WU8D72Wz8Gw+RfMpg5bsviCWU9
eXiU0tufx/riA4QyHTKc/w62qKHlFYlKFiSZcPwuQQUlucB9bwPlETYmyjzcWywhCukar1N7yPFn
P7d7v/1eInluS8wqNHPxE3qINhzqKBNWtLzy2XQgFaVdjkKsbv0PW0dkDf9/rMVtZGopHLGEuRVB
LeNBa6vS21po3l925/bpNy88k2uCb+ORpwG/1P8L0FyV6pzJhb9sOo9OzuEMAToTtBFP3BQilwVL
9POSiun6fBfoCPkLNX+DmMnRFpFmBuhmRl80O87hLdMJrn1ubqlIGudeuW/u2s8jLTaqDAhZS0xG
UsvUxbuJBIH/dHAMohhLWEhD2+RQ0lzywIydPSfffKiOdbPKZQBQ74uFcVa3lW/VXHqthfnToZq3
TXQSvKP8v7/WKbZ+GGlxv8lVhpT0zEiqepMmgGz0G3YpdAEOBQMO/gMOXll2Zq9+vXjQsjYBjwrR
TeBbi3MR8FqAQuVW5fv+EwBz74Tqb0aso8N/z7kECvJpvMXZ6PswEcx4cdFlq4Teq5/aa7U/Vtmu
66RTroyXXQp91QhPImsZqBSB4/HCSTsGWt1hIOAfRvDnGDsVen5h8dL/vLO/mRDBCSXXBzEK/Wkx
IX09WpLZmuEx6H7r6o2feNlwM2qXaGmyv6b+7efhvjm+7KoP4y0mRM1tUwI8Eh4ngf5StzCK6+EN
qqeRb020CIoJ9ky8PTOqeL0W5xdHDswtDIisimEtRh0jeDy5JQN1Hk+ReqlGN0H6KHJ/ZG0l5GmK
S9C62ngD8/nnkcX/8XJgylUOsaSoAS0j9jhsBqmJcAyq0C6Bn4KKEUsII2bODmfvxnODLY5UW41x
M3UTXxncorHBWnJhCBVoOND/y00hCnH/92XLK3HUKiUSUwrVJ262aKRAfsNttNHPLJ7YgT9N4eJG
bEcNjzqDKcTdVwgTm0JTC9e5s0HJt9OHuxX4OZkO2LLm0ZjUitpsDsWbOaIGg+4Ojyasc34u5Ogz
F+A3Bw9GMLBnG2F5LvXFwTNzPTYSG6416HuxH8lLqSu7xJYE01o4wME5EwN9UxADryHw97bQ49Df
6YAf4nglGsFfj6p04de3CsI6lv6nHw9o2PKeOd1bJLTS/TdN21LDXcnqymx2pLFW87KuzrrkiO3x
eVVB9IOiI7BWSGWXEaCehVMb+ojGxfN1khzK6dSNL0YvrXly7B73A6GotOsPaYm0ffmWGmv6ET+f
zW/eWn4DFXtD8BFE25Hf+GE+hpDezByinlFGt5bSe9UBYnGjnoYU/2Rp28FSRLVEi96s4jcZ9Jmb
98u+ZpfhKsAftOwgYizupFatRkDqAXmN0j/wCzhEhKXkU0lunLmF3rfup9lmq4FXtnB0AK//xWrF
rzO/mVpu3ah6LLCtg/TeBjg3A9QAPdIh8QYUlBL1FL502u8z0/xlqR1eFgI1RWH74Zu4mOa8g5wp
c+1fNLM7g9i0g1NfXwTbmBcfHtBTDF04VXFVEBSXC8xEfh7/y7FmeErvaM9Yjo0m/6K/O8GXbCof
si7IUGI3IVSVGls0DITAOlodP4/29ZDR+YHFI8OnRnvYshZpY4JNAtWD1hfnWp8QgLFfkxwVvAic
qOkfiuCvg0Zhpj02PYYrhHD+OpGhXNeQEOaHRu4xL3/++TeZX54/Dpmwr3cwtDMseM6fN7ps5X2q
17N/0Rt/hrqFnlp7xlCtWykFB4QtkmiXJJsGgLemQqRA341CBnRW/jTO2jrfV920Kx20w6S30N4W
BdAcc9PP4O0nr3GqtVYC6i1jD6kuNbgVmEfbCteF+tbGT9mouNfI+FHIuI/sBxoFo+xpEQPZUGfB
WCFzlI4I3g+wyCERqnDFsbWdongzj7uWSn1m1Guteo7my8rAwOk6xDJHmW78P6RvP0+VIt7IzydF
oXvHBQl1ARqDrXyeqqDSrIJ83r8IBgTvcjRBseHUTjxCYHIee2Wr+xsTD0AqXCOAlRYp9HMXw9f8
kXq7eBXQrlKR8nxvhH24l0ZYEYGhVb5oUm8k/S3BeG9MbBEFbhCt0owXLqk6RKGXoLJFK4zWe5Cp
G+NcFvk1WqPswQ0tc2ohBHzZOGVcTFEQls6FZYVuYgUwmko4tb6rqb9FJkJfSAovfHxfzizD1zvj
PW5Guou7kY2xiC7Q6pWtGMjMhTrP0K2CfY0RZjnSxCdcwx10nF4oEwh0nA9zzQdSKCBvUpp554/0
13IgZxnzCBaFyiOslsUF1vWt0XdYlIniASciQs63B+iGZyIR7EuOlWr3luIH5Ge/Bg1QLRep2ko0
9QfBLqO40bgovyrKky6HwFhvf56rr+8IgS3rRFn4fdMsdizo6AkAbJMJJwd6RdSeJ4xNuvZy8oP1
z0O9v4ifT4cYC4QQkSxuCc4iaEnhsLQxHKqj+TIDnk7X2vSa3PQ5oEPwZTlWuLWK1B3sFuob9OM7
TKVksCHhcO7t/rpBMFpGx4SFQcwEyZDP55SnU6rNpEmPcFcpB4uoegalRWvvhCwghAw3Bip2Hb8W
xrY/2x/75mC8U9xBKnFALW1ZjY6abGr6uXr3KQ9oexJBYYWDbV2uXPp/pV9SfMZ5+Eu4yAY08GLi
U8ECqsvmt+378CmUFmPn8JZm5n++F62GSwAYOHZJ5rmLUGyb5VJ/HFD8oA+XUK0NMFajIT2GYN7z
4DdVCD6S4NCaL8uqvESKCYHPflY3P++x77bzh3HfUQ8fxs3yWVYiu8P8CAtc+QXjCdZUHPKzJc+v
lWUxpzZgMwqRWGUvu/M2erkmZVYM6FQKdBoyLi+ltMZIIR5fVNDZYCbds5U5cVl8mVewfoRj71LN
i8ukLuwuosX77nrHaMgUC5rvuZrct9vlwyiLgyr7PWJN2n/2Jz0p7gU8Cm7r7pp+UMe99fOafZFi
EN46mA/+30ctTiNOeHYhSZzG1kRBc57u9eqxHbat9qAaoacA00dtvYntPZ+ba9D45hduCMp1lGFk
HCZR7XbBAJ67JL4gZBY/a7GHx6YFF2zjOJ8SghCPVeGbjfY4+WNLVkyjSjhtnrdPESHecolFYvEO
o0QHYzEbaE/mJe4suP9Vj7KGHki+FmgKFRInTpymsoETIIzfoJe7uDJKZuDZRDl2jgrU/MLfKWlP
y81Nh+FXWzcoBguUAnZXZ1btuyNu4q9sC7kKMHaLrTjhUlXIPasGYIlSjHjPpsF3Y6BKCWUYDlzQ
nCrUT842V76CLlmZj0Mv9mdUJUVNN40pmjH5647hCHMIwaDGPqUT2uo53Qd0c0BIUMWwEvkyBOYe
Kvkh7G6QSCiLNwOR1vmhku5xq2wDzZsTAKLyzlE8qbmOFbdWPLPaVwlNUnx8TWNn41+D8tlkHuZg
l9bGmdkUi/p10f+dzMWid3layHnAZcIYyNXHARbs/RuLSabRA8T+ee2+O9/AhTXqShTeSew+3855
MGdm2ebpsagF5W3T0oJiVAIRgRuy1XbvnwOZfgUziTX7d8ylIFXQBE4xOpiTW73bmb9SwEmmfDUF
eD5PUC6u5uamqODydXgXkcKT1gI9j1athuwTyV3f/mNhoIdq37qcHnqF4mZ2b02/0ZnOzvcsvzv6
yNwJjyALCMsy5YEslNZJH6fov6KGj41tszGHA9ByCC8aeGr6xgjo/rwo75nslz2ApByxIsPSr/68
Kn5GG0SWmCF8D8Bf7GlXjtobVrld/7tIcP2VdADv2M7m6KFvEdqANwtpFYvc4iml89VruLZxCkVE
YQUnHI60GVib+Vjqb512aSG6xtvfKvBO/aMdn1Ig2oW05vCssqzdzNA6kdvhQtOJQEFkCmek+ikD
5J4gPWAUxlqRs11tHnLI/UNq/LKGBzPRDgBhXdqCa3tQVhIEr5qgWxstL1K7UkSSJgNPmC9QLZqb
V6n4bc/W2i/TM0//t5v6w/Qt7iOIOnqlzayZQqsdXfnsxk+zAwEtRyhV6PkD4v15xb4NaE3hKclj
TP/zPUT4EG3EUy07CeoaR71tt8mTFiCuzZOUHVSCdr25ilB/UGRYVHBAVHtf3zrtX0qpeXI+tP72
NsZUQ1jUgXRYFg66JCGKx6X22Lf6plQFS7F2hdOils2rARHrHs1iIU+GeL3IzTEWTPlvGJeW1m1i
xa8KUhpm2V2FOeJllfEgALHi2qSklCLPnxUyOA1y+kBZDeYLvl6hSnpJsl233mA9UwhgW4Wb2r8L
Eahskn5XdfIBJU4IUdzF9sts2huy9/9H3Xk1N46lafqvVPQ9euBBTEx3xBAAnUh5KTN1g1BmSfDe
Y2P/+z5HVd0lMTni1MxuxM5NmVSKhwAOvvOZ1yzoMMsNam0obc+v5IERcE+QBxHmz2CY6xyRUf5t
549lqB2m6Faqq6sK5mmaQ7nmYOnBbtSVjmRe4ErjblHBdNjJjWfPW+Fl2q/M+k4Kb6R5W+2DMt36
EywYRCo701yrzAmUHgKLHSP65W/SskC8H7CePDlhmR0qrq7rFPAQGKm+hvK0HJEODfGua0IugtMt
OQwdDAv/SY0t4GqIt4dYhqBqlo63GEgO+W0zpW4SX87Z7OXZawWiLEwBGnCnm8Lc6HdW1ILOq27H
yV9hmC1c8ExYpqaZAVBQwJnjwhhNzixZ18G4QFRJdQs8t4XI3XiIjAKNPeVZePpa8uyKZ6iksksW
WE0vKkHVQfFHjFKD1t/oWCGG9eCFpnSN31gOqo3zxcDuNI9UlNHRDAe+VmIgmFIB1aiY+rDbMcHs
8zNl5smShzp4wWuCRDVylh+D2ywH1UxzK93nC8iX6pM+ZHdjekOLvKjhSq6BjbphaJzBj2k/N2Qg
oYjulW5Q9XDUfVwWxtzcxb3wHTVN6sjYqcoBNQnED9TXAoll+SLXSqiW0+Mcl8IGIsrnVdvsJnA7
wscvonxREV+v4u+IxLoWPpNUaiE1OgO/ZqFv5MhGofBB/Mmk27uqg4Kp4dhgMqdTQTsvzsQcEcWO
D4n3F3SUKAwDehVKghelpKHWrB+4e2z/80oVoqn30zq0l+n3At4AXvjxxikzuoatMBfEIk+2ricN
BkK3G/P0BYm5mzpM7jI07My8g7b5OlLT99xUuUUJP10pyn1tTTu6cDKo2KoIwH+i+2rTf8rjL/gV
o1uPoBiq+z1iReNL4TO2SAs37GQOrzPIrxM9ObYAqug4d78hK462QFUm7Em5TPbwEzEovwnCXZR8
b8sZgtajTKFWznB7Iaz6W0oKkGf1OUjHT0qJosBZUPLDd0HfDvO/jzeTvZ12RipcMqx10EAL7JhY
K7u2DVeApGN8mfPGZEtyk9LbRX0joPPMTszsViXn6edUnOeK/MoTSCLcNPCwVsoApjAmBCSHEn9B
7op7jhgT5kCAc7RygWxhXcEVR9FMe4il/AHnzbLHpQAkv/Ko+VihaO3m8wPxVBb7/jq1j9cp6+0s
NwrXWSg3fGN1vKFwAzdCEnC+/hYfdrxD3y92NK+UGh1hCl9InRSPSA0RR16FyWSpFEBS22gpT8UK
fcX1hGXqPCWHQkm1/0Qr6VSqKIzadYYkYjZ99KLobbWYpjR5y9rImIoeywQlcmUkXLQb8GwpGD/L
qM710k51sGz2lcm6WJK9eci/Sz0iWbJ8jtFkb/hPtf1c1gvgnHhH2Bk0C9EXSNG9zsBT+gcZf8ec
UwUK3llRrlNP/P3XOMpZuzFayJJGOOqrG6OHm+RN1WLJKQuTSwnOFREnxiMCPyOQi0IL7KeZmyWV
ZW23LBerr6nCWQ1sUIyi6C2FMDXIJrL8iT03mWh84S+q5K+81uQr4i/byD8p1uOZLX/yQWhAyIXC
oAbW7+Oel+zCqPtYfKU69WazcFHbLTnHwxC/4Gs9hvjtWIvOU/E7Z7yzC9SN5srxI20Eu39GZ9M2
0DYonzkM24wpIq4yogMrS8YqTYAVkIMYU+rYU+dM8xeh9d0eNONQmfXyWsVxJDPDC5TCViJXK2wc
wh4WKiohoSaKXeF6bWIlIpxgqxBubtp5UivhubEWWUBL7iIEMLL+MbcPnXZDe7m29Cs1iu6nBbrp
kqsTQFIN0TtT8ZQkg8eLkLOCl/ymt1NPGnZp+1QNWP+astuWGJeQmPSxAlWmWsWA+3P/cZLtO4vQ
bofXcLal6Ez7SDv5BhpCg44oy9jl6Ejsw3Ysp0rhVbAfLLKoybgRZsRp2l7E6ID70XWjmE6ZQP/E
KCWUb0B4uGV1t4CIv9gaQfXEIE3cJc3IGWhR/xhPoVysErXZDvllTTCe1F3MfEpFT2K28zPv8lu7
9ziS2SYTEg4HILnHrNmkSJskNYlkpIVoacQI36geF8NZWCN1VdUPrfKaDM+wJZknpWm3VjIiqpVf
plrtNo29x1CeusJMScXTG3Mg4ZVFWtA0OxtFM0l6+N1sHZc6BQudYH7Bb9URtbV4XhlJHz1anVa7
KJLiqrjIF2geJt+myKLBdO6VOfnALABcjJJpSx9X1+oc56aktRicZyAF2Jo2kkFUTQOscLWXLmZs
wzAIjtCG4C3xFwhnwJkI6fDF6vOsRV/nJdXdZLnSYm3pD8VLGij7epgv6O3o6kGGyu9EPEBxTnIm
wh7hdgiVKHBaJrYExvyQ8qEQQBySZh3Vygi8e9Ks1VxaYUjPfxG+4epPvs8gsaYAJhWs5ccA9jnn
tioIV+pBgV1BXS01sStHVD6Z9W2q14m+gEH4RZuvYyv06pQOS3lTm/Nykq89uGWUxIgW03RHB0zU
PQYwb+EdLY14FRTPn0enn8SpRebB1FpAHhFplo97Cmq/aFRFxbzBbJF/KfzrXDevIDj6KlpNTF9r
lEkmxb7tEovpa3dQzeByGfm228YUAgrpZfQ0FyvskWL7egGsJUHQPwkn7DzRUeXtpzvZILqc90tM
lp59FK2jwvRiSVti5HBZwaFkF4fw5hb6NpSfjNCkIfcoQnGTQYy2ttnUrUL9WkUkswAoD6rvSgce
//l9+Em7/vg+HDUHTLu04lEnnZ1EKSx9i+aHEpaUze6vRBZFva4grjSm+j2bBPSLw6Ex0A8R7MuG
PC3lXDeh10hCmcz+07Qa8ZhAi8sgHQR88iiEzWGdRFmIZXbRPtP57sN4pcjPtJgTeidih3x+O060
SjhCUW8Ft6cyjhPNhHfJQznVc27G6ptzOLxCDor2DRdFFRnkD2SIny/3xng4CnAf1jvKf4NiRsQP
XcU9jX0jCtw55iCgcq0MnCpoQS3aHjO44raEKtgdiDva0C9Ny3LE9pJIbcak2yIdvexakufoUvwx
DFHS4bnH/YO4BdPKdCrp16hJ1zQZ5jpeJteZjyWFq4Yb/AZv0dJDU7tzdXtZpKuhWBXzV95yUiSi
BmHGQAMcnd6ZRhUhgDy6TiqvLPNvYYVHYJ+ujR5VXWVr5dVdbMzbz2/RWyF6fIsU3k9TM8giVP0o
jSB/wwcCEtC+Kx7nAGW04C4ykeVSShRBmoe2CtDmSS572/gxoyo+6upFrw2r0Izc2g6cKLM85I8a
M/SiwHR9swU83XtaM+Cgh6pbBSOwztwaeZYZnVOB0pqekJTUw28lDb4J+8Ak+VbQDeiDDuFBlJRw
MQ363uuhQosXISVGi8cg6aEHj3wSYsrNfOYo/JmjBHsKRxuGw8B7Df3YW8PvkzKvNV4EOpx2j842
1uzp9BxRuWPwsmGYF+frlkdE12SM+p0iDVuqdvqkdfy9js6BKU7FjQ/f5yi/tYa8HvMAv3jOxxA5
QeYJ5G7iOCpRCjXrb+1UIfHe7pV0XoFY5xQWtSRpZoT5otZmKx3Rk0WIGo046D7fNKdGkCooOJ0Z
sgErzzgqgWZNkrOhz+hulDcBwXxYh+Yho+fg9w5gE4ZkSAEEZJCfryuC5fFeZXAADncB8ko71lSI
jUiSOpuUNw1uc+khG9diIEZD+r+3zNHVWUOBrw7Swkhr3JADcU0kt2eD08mbKPiTOL0BlgGU+jEY
giNXMyO1kz1lsWidQ/CAaBHzFNltlTBRetUZDsXn9tapIPx+3aOgOIRW7HNyk/VJh16v10Xs5l/I
RCN7VWBUkZ4jB4g+x89P7Y/rPIowtEz9JAy4ncLFULuB+YeItsix2LOfP7hzKx09OHriXWf4XBm5
EncTGPHUQc85yGfx4OIe/XRNjB6J/ejOADP6+OzUJFT0PpwThIpUoGPobarZtgr1m4GuKVw7cOgW
I1vR8Cua+CLrhs3nl3ryISKCDQyUZ8kk9OMXUJLFQjd7vkCwgLSc34r5mUZ6qIaXhnTdIxShWP76
8zVP71hLABIFlAap5o+LRv4i9uO5SIQiOsZekl1uA1I2g2FxLcTQi1Li4LCJAucEPk4+2XcrH+1Z
KUmyKJRSEgftRm1p4u7EWGNxPeZnEtez13i0W6vBnjIpzelzUpi+IWQW0rgyrHLLXgK8JTLy3AjO
N+tOoF0RQ313jUd7yp/i1kJ/7+29NOxAJGKdUW6koUezDUkLBeV/42mwjYuqECKd57sc4vn9tKvp
VVqyUCqBOPTx+cp2GQ7mSP8AP1gskJV5L1rRJmmg4KyahfPm7nS2LvtZIoPDF2FShR1FmFDeDsN3
aWFnz34Zxxx2gB2GW6tB1q52ZCXdDzQZxfJSlt0CAbGAGxhmtKYXTQfgRux5PFFcBYZjvevay3a+
JEuJvvfScoHa3ee7/0THCR8AYFugt5By+QneqDDumDVujkohC68Rr0ufFptgKvtuuziTuv7kBMBS
QPotbgyNcIv+7cdn4fva3M22j8pflL4kXbsqmY4GwpuYuWtdfOly+bUb68scFYrMz72pEW8gmJWd
FfmriMHOENbeHJPS7mhd3GfIR9ZBcdlM5lVqv4xokunYuH1+j069pqQFdAYR9MVG5KickIMWzJIo
sAFsi9kUGbGVg/p6m7V9vtTJ1+X9WiJCvt80XaGi7UjGxmYtkByIaQGGleA+iMEbLDe/KzYDo+mw
NLHJSc5sh5MZ4x/rU2Z8XF8toiEwJDatstgK2ERQXuZoG2aUr5ZxjTj8W0vHX+SXYvZHO31UrdWs
4/JeWUtYUmt682cC9MnbDykKAyZBhHuDQry7JbkZqpUvE0HgwIFAYzKYvvHoF+fAm6ewpSoj73+u
dHT8BPlotWHNzcdWiyjZMqzU5wecgaYEzqaFSr+92CjAfMfv9EZ96QHjGBE5++5biiZhjvO0nygo
3EY7MSc+szVEjD6OYxp+cTjXAbT8SWEjHvShrFEH3PdECObOA6p9daY4Gc1Ya3yS9ReGvgJBZZsV
5DUXHMOZb3Ci06RqAgRtmPgWMKX/uDn8JLD8JopJkOsDPeLYmpeckqrq4mQT3OGX1YGNOrOmiM4/
XbWpmvTm6eWhBPBxzcRHQ7QLiRggamnFN1gIIO20B1GEJ2fimpgNVNmwjKfdzITi88VP1iuwL/+5
+NEFT7mUR5ga0e/JPaw6+Qpp+824T/zS5bygjUlz1CC1nWRzWZqQCtWVGGQPMnciRJcUMuECM/X2
zFv6pur22U05OtKKyWqzciZqo9o/X+XjtcCkRLuqeIg7JOppvr5JbZGj2cOLVnY7djNQStHzqzVz
4xvbgn1KJ49t3FWZQ5OGP2vxktcNNNj16aXC0uPzm/nGy/35S9vCNchQLYjfH5/komrMEn8Fkjsx
7+XdClpzHSMVbOTWoURzM2/H1zlrPVO7npS7KUTBzK7x+kHdLCj1C8b/ow5gAU2HxZis3jp9yFyD
YQAEI6btqSF5At8NAGCxwwHEQkbOAPybwqrATcKrmcy3SXImZz3BEOBMg9BBxQiXnWnKx+uSFl0v
tSUPI0HDRrsxgRWgMEwr06e5v8iNrU2YXpgP9EEiMOeEDQyaAmYCn9/f00cHWSyhwdI12TiKXr5s
mWEpLeK9HTwH6oH9ipc0E1Ax1jBo4gTdivo1UZ9teg5n1j6VY2kk7Aro64WiH9uGWKPWG0PNW4pz
9lIZQVxpCNLKoMERivW67pG5GtlEQbvz85VPVQzvFz5KKOQwiPsmseN9L+1kJuOm71aLB45nZoVJ
p7tpeQbsd/I0EqmAgbojR9JRMqDWUz83k44aa3EJ8Mv3X2kN8PKwBz+/stPP891KR6lAjEON2lhG
vB8rhkmHoKTpYV0XxW1ra6QBaAcAsQfLZ8bGedmVUwgT+ICCeg4xnN6ROI3enbpjEtgLJBNjkb3C
UOspfjo2Urd4tPL1IkL0HtuG9Bw/7PTd/WPVo8c5qXnWRIYWC9RZoRzk5JJeYqiKRtDnd/dU3st0
iBkj1AkYf0c3t8i7tk2gtezjPWAzFfOP2I3yPdIFJvH887VOIbJV8mtEpUDNLNiuH+9l28VJ1xso
+ILzaodXcCY12tMEZIBRgFLBTQpcmMi7c8CX8AhSvV+JkgAgSkKCrFQgAxfn3lkRD47j8ftvdXSv
dWXIcEFQ4r2fP4I4VvNXVT0UxXNDKOVfIssVfM9L3b+S+oO0nRvsRsqzynCnkgrIXYCKIGUD+jt6
EpIsN3Y9T7EgU4geJaBKtIvM7Fk2MUFSaU3Hj2PXr888k1M77d2yx1E7MvUAbtkQ7zPN3KN3EOsP
iB9gi+PU0v3IpCpPn8XcO9KSPYS6FWV5vkBYlW4EfbOMScfnX+hkuYhNDyQawNjA1Y+OR0saWuZe
fKFFcJ/2jyYeHZxlpXY/4F7UR6hlRfABrRi9EvUmI9FK/YSZ44rBJA1kklNBMbIszJqS71rY7PSa
IsGMdkaVup9/1ZPdBLo04JmI9wqMsI/7OQwWTdAlnOSRQN/U2DEJ8xJ30RVLOm42QznSMZLRs7pT
p9BHdIcoVvE0YrscnzNmE0tyXkjxvvLVFWx+BpaoQeGpTllGSFTCHdIJdu+MxbMS/dph1xE1f578
8+ErHL02YdbJMarqyb5ePGRDumTWIwIyFw4yiEGHwP59fr9PbtV3F33UNQ8A2+mTxEXTvGFIY6YV
HlSoqlrtEsG9Mw/31IH6/g4fZRFTkMvZLFJL0UedDXF5ovgEESQ630AY5v5MY/rkUQOjEX4l2s9M
646204zWeqZFBH2Q2jn2RC2Yh5b25iEuXwXOg3TpfA799qk/hT9ENmzyUeRV3qSO3x1wXZPleo1K
+z7BxEwdolWsP8bKtckQvdCSh4XFEK1l2EB3prIPU8ykWYhDdpnLuAdCCEMIxywP1vCS4jlsMHfl
z8WsK8TUR77RyhfRW2JbBGA93nAQKN6VTEdhSpANknkHOC7UlM3yXHo6+1jtfQwv7QdxqCvNYjdc
Rd1F/BS2a2lvXuWQdtG7t5dmd7MVlDNKLwBi+AQljsTprNI5q1pwair94Ufk5VKUH78pLfq/1KWS
hjFngkdLeaPb3VNj0+Mst5HcPUj5rRRJF0gJX+lKg9tN+fRf2L70czVV2J1zCH6MFoNZVepsk5dm
qajfGwaBHLN6S4HE1/7vrXUcRNOmmYyKdJCBFy15H/lm2A9AtczpT0th0MrSURFB/tbWZfNYeTsP
CwOr7ZlQlHkh5gR5ILo0CYixJjvzhrwRnX/aq+/WOjojxzqZpykcyVW0bj15Wmh7li8tmXeAEJd4
qJjgSV97mxF8lq7LbLw3AvNRmTCduuFU62rDU2LL7RRYoHLtBr3mlUN/L8rWKC13Nm92gP5AopdX
ij6srPkKCYoxuKmr0cka+Usu8MyAq6V2JTZsbKFTyeeIDoSwbkBiFa+GEHS7nDqBwsTUsO5jweci
T9QzLJpbBqEKejICHvrEaEvS+mvtumkvRz/1ej3wwvCq7Isl5Zon0FTSi7RA2HaMthZ9ahFSJcCW
eYA2DIVjUUB2HRfrGdeeqkVoD0BX8KPkrLPkZR++2DDfP99XJwfKnMnwPUUvG/7Fx00c4lKcKzVZ
Sga+TJuqbbnAOaMdoe0futhakyUbQtGyD7dRhRWMb10Mi9hVlAkKLmJ8Fm3e64rMqs0OeoVTDrP6
gcmrqGLNclqa+s2k2ctoPJQDstnykzyEm6TNPWjdKFesQntye1T+CIdz9x3iRx2aqwghm7GQt2rw
2C+irc/kYqxeUwgDZfL4dgP+5cf4r8FLcf3bZmv+/m/8/48CxAJM8vbof/9+iH7URVO8tv8mfu2f
f+3jL/3937umrZ9TDFl/QZLg5bn7pXj95Q6gRdS00Y/m+Hc/fBQr/v6N3Of2+cP/eIBM2+mme6mn
25emS9u3Zfnu4m/+Z3/4y8vbp9zjlvK3v/wourwVnxZERf6X33+0/fVvf6EDaPCG/cv7FX7/8eVz
xm+ui5Sr27y83aRf7rrvACHaOvrRnviUl+em/dtfNOOvNO7AiAhfAM7v4eX3P0X2SgODySHE5hIl
e17UbcgvaH/FA4GoAoIFZObb6L4purcfqX/FmxMCPFoafNY/vuWHZ/jHM/2FE+m6iPK2+dtfKOU+
1ADixOUE1ATW1tBQFXgLPO8OwaisJHQIbRm3ERNnqslUXbWTS0Sup6tswNu86vBhiVIY9oU8XY1R
icBjbT0sAvNG1TqgHH73VGuZ2+r1rxI6bEnFK1j4xveuzvY2konuGEcIgVfdvSFJ+loBS4hLpBqN
m3mumfcUUf+jpLqMl+qsKg9jDtnIMCr6y1Jh7Hqtax7GEOiJnJrdY9IQ35xRy0pnMDp5cIIaw+lS
N4bFMrCHfpUbVng1Y5vhtXMDSDerhvJBj9P61ugjK8EvCeXQwpRktDA6Y1WkwtOMkFZxGCmzfaWk
ya9aj6tsm6IT0pUYJqlx2rlqpo+HKh+qb7XcKd90meGMJCsAyDVfvqOZFmK8ou8so79IE3UTT5aH
eBuQeHODEftmUhaHNBm/ZUiN5YW9saJO2aQDrl5W4uuXZtYAhZLMb30a3+l1dRMpnb3U1enab8zA
1Uojv6r1ENRlbELQ1XqrbZYKNgw/Gm023NgIZ0/Ry2arqHnyWFpG6Tbz0EEdS+vVmMtPIxnfgz+V
d00wyRswDtLewFBL0bq7QjMu9U5zG0BSejRf20n0VVJnZlCBcacY+DrO3HrGooHxdTC7Bn3PsXKy
VL8qcmhANk4bjdxkq7hJJbxvsGbimyQrVfbLi3jwy1tLBX9rR3540PRJB0moI/dcQR5YtAHYtBlw
ThWUy7xl5vznY9ZV+ZLftfXLS3t4Lv8HxB4xLQSuQ97yH4eff//e/XLoGvpJv4UzEbP++L3fAo5h
/JUOIIASXdBbUIylAfJb0BE/kaH7Qnhn/gZNnFD3e9BRRZSyMZuBVwFuDgGqv/zye9ARPxIiLLi+
w4rjv6w/FXhEkfRHQmPJ6F0JDxEYRKANECQ6ytPGGPCI7GOiO+2yS2sTrzKnW1HRrTRHXUZu6pjn
uh2iSPp5RazAENtiivI2+3kX6XpVz9pFF7DRPdnRVqYzu/kqW9tPzb5eijWt63PeLEeaVv+4yj/W
PLpKuasTpVVY01iqO39tbXCtXwJ9fQaQvgzc+MxYAArMmYs8ajRZmayOisyC2K5u9XV4GBz/YO6Y
HKtr7JQ720uvrU10SxO8XqX3EF3i+wz24qp1/bUAdTvtXXFpr/wbmLotNBgnvg6esZ9brO1VfR8p
a3SObcz7nkWOYyBTBfksw5Ia9Sr8LH1tqarblKzS0lz9QOqjrBlOGXq0lodpOahXUkOO1O6UxlMX
WIJQ7lyH+U2K1mC4eEqjamv015KG8tpN+i13A1h56F3gnIgT7MKdyovR1dx4ZWMWdtu8PcWy3CSd
m7pGKC1LUlHfSb3SwRdhevvOykrZUhcpuHx1LljMzrVu9NVkbst19111saAM2u20HZ8LVw6X9YN1
He7tq8UOCCf8K21HYs0Bo8h7jB9sKE4AmIuVAkctdibbdmadkOv5+p05bPC37aqlfFD2+m52i5vR
Tbf1FtPRar1w06twuFwM36wLdRdtbNLAbWR7WrxaSI8T2Tpz02fprt0q0wvTnOZxxsrSNR+DCxlm
wzIOSPpNR95hMYkN3XhR3vdXwYZp4zYalzI8bnj531VPhsO2NJ1iXW6yg+gOOJljOYGJ7zn1AXQN
pAwG8xoKrWauu9tQd+QDLn0NXzE6WF+aYRNtUtfHg8e1FIfIHF0El/Kj3TnGj/gBoT9vooXvMfVF
R9fpr7kOxa2cflN8TR7yq4HvKC629iIvdMVOZ1aaF5vkRvVYq7+CW/qds8OxULLapBf9RbMOvCLY
zd9zN3ZnWp+xGHpjPhYuobkJaaEdQmT5fvyCY6Wk3OKjvinrXRM4PhL5G9ON73ge3Y/ZCZxs1V4y
llx1GwpzHT5mfdAum0P0MN9Salrr2St36pdqP2ytG2k373ASbexlsJYOQ4RFAqWR9tztEY25XHyR
V2FwsJ2RXuA1dnrlszZvKevhd0hP+XfpsayXqCE0X/G1rJvvg5v8itO4dAj2ozN7+Pp68+XodOqy
9VREopw52do3aI36P0qauTQQ5q1GxVVgOOsW/mbe5F9Qr04vwmc19IA6eU0H4mg538LLVRwZnttX
+zVoPQmXznlwTVi+38wfCxv12dspWBuTS1FxDbXNG64bd3INp3QCtwXt4gSj7UrJl07F9ANQubwJ
cRv1OaR9T1WWJUaTxYPBD5x4VW8o2DbxY3mJbPA+hv0ELLP0MF/23fA7vYcZ9n65tBhDdF79veNp
cOLfdDAUnfCiwzF1DenwqfqWPjXb/IKWoKM2Lkf7+JDzXpqbYQX0+HJeD25+WaygN7n9cnR6z9xq
a31FYfOIpSBAdicIuYhxjRWMO3oqBurLYSNtpOvxUERe9FXxkq2/bPyluVHRbXbMC+W5t762ryRd
3uzVu2prHRQLA/gK+0kvcpX6qTZcDeeLAfe/5XC1YNsi8kf1hptodFPl942JheC2KBQXhTPf6Rzl
BxSvZ/kQc/VIsWUvYPIVN10Fw7fMweHiucJ3D4VEGM/YcC52i0t8vgivoRN5OGB06XYAMww12c1j
fdmuiD/hreZQ3mKLsSwvYw8+J2utxL0JtCuw2OA7/DW2g26c32rmNZr3Tsb9HonL+BoulefiPhiY
mC5HSIv78dW4qXFR4YqjrxMqT0/hrap5ceVYD6ZNLe+kG2TdnoIr7FZ26kHH5OQGLtuBV8O1ORGQ
VDPo7G/kzXRXE5a96gtkAbgIQsdimLx229xg56R7NVSD62lXAsnDhviKuN9+q9mZHKJYcQ+H9r5F
SdD3qgmjRgQLrL0GwNhgmuyTR1rtVVa6WbtEDDrlbYabwcmHk+eFuc4HR2OkBF96RUcs35rxQDaP
Q3P+VZdvDXUVAW14wQixMDbRnaEvLchpbr7G5/BdAvV7ZfS+EjrSQPntqKYWA1cBYBy5s6P6vk0M
K7N7SXXbr/3evq+/mpft1/Fr8ChdqV6/b5ZXxcG/D/YYSl0YTzbI98JZSo58laOT52gOSmSuSvQg
d1mrZ9o/J491E5sFKK+o0C2O5UknRc+McAo1d1wll6pjbNqLH1gH36pLkUb8l9KW98sdjTjDxWRF
vc29QH11Hzrahlrt0lirKyzbXMLJ6vN7f6T78I97/8flHXW3rFz25UFivdo1d8WjttI2khftJA9r
+LW96y/h8GED9PmqRzSxn1Y9HmKkQMasSqxavdYYNE+7sKfIXEaX4TdIKqaTuuILhG61ztbVbt4k
HAfdHgNjz153W9RSvNGBm+nQLtuNa/mifA6cdJdcqy6e29tp3Ww+/8LKqZwZyRcQ/XRRLXoGJH/v
Mli5qSGptpHGbRq89tfI6y9wenUm8uZ0E++GzTmH9dO36I8Vj2+ROg8VLp7sO+OOZpurXeRuflW8
JAfTDXa4aDsyeXvGQQxR8Zvt6G9vgo4gwb1FWPeXhHSHk/KAWaeT8NqHu+yL2eD3tcSbXL2tvhv3
b/fo/0GX6n9aXfjWqqFHI3QPga/ooK/ebR/RA/vQofpft96dd/vouf/7ly+0ml7q/Jc7mnofSsaT
H/nPdhXlmYzkLkpUIFo0evb/bFmBoGVIgx+L4DwZlBh/tKzonCHriuAqMDrNogT7o2UlCIoIVKP3
bb11s/5E2wpyxMc6R7Stju/F+1ehbjutTrNawSjZN5a1gQaPAlcniQz5ZlhoX0rbjxxbzR6MVGKy
2z/6HZ6pgbJtDD3eweAGWtvla4SnLjv6ypYmTN6by6Rq0qfFAknNXmIbZ5PpU9AEqHGN5pdA5TBK
irIUw3ofl+9ofp1GDQvfqK/vGI7jyp76wzIfJ0dO0R8srRIuaOjfcLRDWu8LfZso9eU4tpeamW6Q
aHichhxMoY2TS21HILf6oq5uazVEXGNU+mWEXfF6GoC3pZYyQr+OVwVKQHXeHZoMP0G7z78kcVhe
65GGYvUCmr7U9V5Tj1Dza+gW1eQopbmWQ6tfGjL62dhvOvzGZaFZICuiR+zUb2JJ2YNuOoQRCvDG
NJPxNd3e6BdoDBna4OLJOzuGGtMowzHd980MfzlEZ7Uye6WG9506QOJLH9V91s37aZYp0nRWzvoF
iZssvzRhCtlWYu6wEBLOugQcaqwRhsz8CF4ayX5aGp2nWFOwz0vYqkqPfkyTXAxKhXxNPdxJpfm9
U3F1z9pifKmb6nXqFMSafER5JrZBFeQX4zDdLkrrR5Lp5ZLGhzf41lUepa8d/Lxl6JubCIASGOes
QLxsQNC1ijamYGN2KSVUHKdkjKE8ZE4TtM02S4hUsSnDy2RKts4xIXKKMQTjOC7mddEo1t2gfDfN
wL+f/VSn3MxJ1jQraT05HWeKiyjgDnam75WCS8qcfCA7Rzwd9+hMwYAkLw7CzWxhpT9aNbBWmJTM
qwRx12+MXfILbR7mnaLnS2s2sLLHSEt3krZZtbg4xzJCvekGE4yrhVHfNsjC5RbV2RiuZll2jQhx
4Kxe51KoL+XQvs3i5EJu8NBVX6VBW8Ya4uJ1wPhwxtnU3AKhOpR2tMKX8lCHzUU3qp5OhTKo1WW5
yK7GRbpGORpb1wq8K+1bE46bHLP1NeaZSTLddVYR0dWdVqgo4HAe/DZz/78T1/8/nCCoIvb9xw28
O9rxv3jMSRiKdM37Nt7bL/4WgyVT/SuS5ODNsYwBGUNI/UcQlkyNHh5gO5SysJz60MNTrL8CQ5QR
Cgaqi+CamCn8HoX5ESwz6PhirAD4iQziT0Th34jlf7TUFpqNIDI4jDelSYPh7lFCYnVtaauDQi3F
LCv+Ik84OG7S6LLtlr7l+E/M8+j/9xC+82ZDr4lWkAKO3Kbs3AwenPwEOSXX2Cbp0lzzKbiHtYz+
Vig+heFjfNNsWlffVV5wWcnrsfPEXxYMEdeyD3GKPz3o7I1sXtBGlzQcu7NNiO1ztxvqR2IU8DH+
CeJ1ahhI7Mtvxa1MGJwi+v9ud1ne5+LDaF79mplu+etkXfTpPpkYk5tXdrQccq9Xlwhmlo07m55c
LWt9M4xYEGzau+xJTh67xE1rj4OmyNHaWSajI0MZHZZy5c7MH75kTxgG99TVxmYavKpzBx2JXndQ
lhp2affjd22j7bk5MtpIV/13NMd1VLiX1q1xEV6Ny8RBiuZJV9wahfKnxbfZWoHQSh3Onxrxqi9+
65q9R0eqSteYEB9mjg+J8nZXoFqeLxvAkGCE5GUdb5RLGhbmfVA48VV+Bzo9GOkXafISPY0eiQ0Z
UZslVrVTdqX+am6zgyIvh8QNW0cpvkpINslfe2NdRyuhATPt+ByIkfZ8a2RLGanhAS2jVWHYy0G5
G+eDWW9t+VChJR46HF0GArnKavF/qDuv3diVLE2/yrwAC/TmckimVyqVcinphpDbJINk0Nunn49V
1dN9etDoqcsGNg4OtLXTkMGItf71m2jfxseK+BTvsRp/vP5XSUefbFu+gzAvJAmn2a5Mjk25xzyb
PTCtMA5GgXLFysdc0bX3+cXZM8hWlw/KdIWNc2dugAeHCNAQ/41zM6BP3seL7+i+8pYPgSrD6TBu
zKDd4TOVb6Zn6KdiG/9O8Jw/k+d5s9azReCBDqG+rHmRQNlMe+8rf4jvp1ALsw0iGL8Nk/t6OHDD
yoNwfXnzICbfVrtvTBUfl0N6xRWUTHof23ZFOyatr/xxv1kJhPQWIvQ+U+UYj6fcevPSfUdjPe+X
CDe5sJgfOK4Z4qvx+mETJJneruuPfGI/D5pwNc8AEAlWoOW7D/vId45y4wJssIi6L+n6Anjxpbw3
9vEmCzJiMi4agnxvO/ICYXSwnxSeug23M99iuvnqlL599UB7+GBBc4u2yqY/W3uZbhpiDP3sT/GJ
dWFZbtpls/6Se0gPy70uA2zOjn2FsWTA3LrZIxijBVEAd1Dp+hgBQcJuW3wP/TE+RO/ytlxRQip5
WLOuokBXtsvV4S2cTWLtyhdcFcsPVyEGkrEPfBambX7Zbepv+9J8Zj9djXPAXrO3y2/x3eBjPYX9
0/JqrCHST4O2LzUfEbazmkaGYuOWe03bx9mjNr1ogI8rWgKWS6Jl9l24x6wOY/4sP4Rhj+J9jp6B
ESIo7/a28j1tpzbYi/nGb/ZgnF2fuT6UzG7Ts3p4+kd8JDY1piBsNRz/XACJOUWoaLslPy5FCByh
kWle7QGwTVBE9ySaAoODYPlsAjFu3AC731Ds9Oa2VHeteFcRFA8PJKVDJTJm19cQ+0Edaf3R2Kh3
ZhY0912QbOCrdDitH0xrL6a95d5Fq0puL4aLPb3K7MFVTvgyNdN7l+xz6x5KFoWJIwMr+h2Gs6c4
YZa8j4AvabpdYvTdDhY/27k6RrjRmAcrcL/KMPJwlXqK7hteqdqmXRDdnF/jE6Rp3JJV7WubpArm
fblPQzeYv4Y40MNlg+W7u52/MtWfT/oX/0ovD95ydBbC8Pz4e5j2dhugi++h5lcHHKljc69rX7W4
jM5VIx973CjZpq03qu4FzXgAlRtvUJUsGYzBHBiVb16JeNF31berkre+sQYiUfif/Txsze4+NT4H
7cQYOnaeZXtpIUuYu7Lfev1zLK52e2/qB8cCYbOC+OY5O6E/9f9tYMpf+49/nnyGsRrQQ5CGPvbX
VhyUK+On7M3Fn3V/QQrD5GQ/BeLe3jbBeCq2zuFf72z/p/WsVB7/dQ30v/OvT/nXhpTf/0fpo2t/
Q6lpQkqw0E2uPId/q3w072+6TeEBMd1R/8FK/2f3acKKgECBwzPzREZ8/7H79P7Gj1YzKZz5ES7p
+r9S90Cx+MskEd87DJrJg8DLD+o4msC/3vw576fRtiLmBXly0s30V5UdAUHueZmLvZ6BfhrFgwI5
weJ8JHzE9Pss/Y3q9m5I7a/OZOrQgK/b8dVUcTX3psgNnNK+89LX0bDfZJ7rAb4WddBNy39DxcOs
Zp05/nvRBnhE2CDOjattHl8DW4i/fvolmyaviQixkEnxbsYGNqQMXhgWmWLejxKdwaihsoyHHuFN
wUwsnTU4hpiDRr8KzmzHegBCt+E0TYtyIeAU6Tugtjr+RpW3j2YHU8+FoiaWUdCVFnssVk1B1mav
bh2Zx86JfMuJO3xORViriH5K+eKJtQl3JQ3YoH4nil3v2pqzatYcfHfts+l5X/BHGVuZWeRXGSqg
cahxM8YtK7ELTghvrvxGwQxreWpyhUwvAxkeRhIIWbNHe2pxB8ss168iuSvjwQ262p44sR96lya9
TiY3bIX4qTV98vuR7qeyUJkWLsOqCHMVVePgV2l552pEuutVHyqxv3OTbLtYUkw6jEUqgkF8c7Dv
55hrU2dMCwl2hkJbgEtUDG8ih5Gi8qVnkr66ly0XVQmzga+ZDD3K3zh6MvMSx+2meizpDRezwdTU
CCsVrq824IrvzOx6OjuvUxVmSOBvEUB2NMIsb55GM032iqXdxVBpj4MOrS5zK0jCBOuVMjrnrYbn
ExVDWjaMELqa+9IWfpP1/OcgY6Ybng3pREz11tbfq6jMSXAUMmgVSHYLswkl23oWs7Q69vylliXn
l3OK6FR9Yrilv/5dpTd7U2HKZ7eSYhTMtGlPUYwSSqq/mdVeRW+FLM5917ZfKnZVfH8s91t726W6
GlS2Efm9dF9Vs//p2kn3vZgiNaZZznpMjz3l2S0FBOHxFuU41igHqCWCCVpu7HWPqU3a67Bd7TY9
4WTud86XNEiEjQeOA6vkELHd4k3JGCzBoK9qqsh4mY84hVG2fCqq86M1jDjS6Fsa42fqeY9jnPrS
8W7F2SrWtdUoX2bsXSCZ3uJ+fhHDsctgHmlLepuNbDtFyaujDA76ULoCpVNPJWhTzdAuFxBErXK4
s9uqxDe46f1aFKcyQvwRaxcsaB+NCce5lE9JaQvGYEGeqV/1ysVtsWHMjsnw/dQNd11afURGOzDB
Nf/g03ZOdTqauTGek+VmezCy2oqGx0goTVRAEaX4tBoC/kzQKcs+DVpeBmbHZKga7yLbu8u0PPTm
16HFn5eisq2qBHyClyFJbnbGgsHTZqyUj7ofP5QKH3MgKpzpFcCp2MUXzG5fJ7c4DZW4Vtq97BT8
xWf1ycoTOo7mYYwvyijZ8ArrrmjKbyWe2s3sWBik12eXGZUxqZjk2CNERq3rN7lCDWuMKhcrOllV
hn5RPpZRfMNsq9z0hR0k+nA1CgKujbR7m8u2Q3hpU4dPeeFr9p3qUOObXkxLOTDXHJCLkrx9Vpbx
xc1YB3ZH+WzPf+ykTf3e8A6Jq392TUWxnrFCxuoVvGRXS5pLySwWMMqdtdNYt1d1xAZ6KRGCFnDF
B3l29XyEAjr6usQlH6taKGxZSyM6wd0qSf2W+nGYoa7FLV41pZehnpovgxPdlLk79U69w8MUJ6Bu
KWAnmH/kjI9S/DKbpaR2FNekqHdexa5CqMxD0zfHIS2+WqXAnjZ5tjCVDtIIM6c0PctGudVSf18y
LIlj4K8pE0soHJCuKlnr2RSK8ggaVUBLTWy7DueETcgWYm9pw60ynPowK4d2cQc/ns16Q8IfiJf9
6WbxWwa4iHGv/lJXnqThUMNE58YqRQ+4BV2/cZ2gX+bPylDvo8LaWmW1H2dJMxRv7c775uqw4o1T
M+izX7cMAo2iE0Bw7S5KEqgdar5XJzM7Md1oN/DUqw3m2j9u2hDU0Fi73COccshjBjTw0sJcZIe8
ravHVHkUhjAPCl66ukohOimcWU5PApAcnklaNDaTpV0Ng56/k4+d0AihqSecH2Ao+6VynBrzu1Me
IqsjLiZjal4FWZofB7O8lssE0z9iZDvHPV2PBT1kiMrAzeyUunxBCa7rW1WHLmI3f6Rdf0qRD34n
bRhNOU3mot7y2Hv2+qE5aoXcjJmynOpuxnXfpXAoCwy3VfNOEbl15Ln8dErHPFRpvPYCdtAAxW5d
k35Qtjm7bSmAQcmh8AuFWcx9CsS7uD/GyHYi1K0SOS+VKOq9NXVtWEwpJXEvArcGEehAqcPWdU5N
P+b4VIFqa7X+ZFrDE1TC7ewmJS1YJI5ds7IuEmef0ferirJZGJZnzrYqY6oROXzEw0WYWySwaOKN
yvDttKz9cijLQJq0yA6ZB6XufnmxJP5JEMCke/TNC929yN/NmScgqXX0TBkF/iJ/orq6K+r6eY5A
PXD7hbyjE7aXXgx9M2k50M88/iqeTdpZ1gfGyD+Taj3ivOoUwUKXbMf7mmbFGD2YANWLEh2gcv5J
SBf15757r0rnu9fHe0stP5w2/qncYQla7WAO4msxzGYbNzy5S9m8jyxJ2KQYK1tHO0F6ojoXU50x
hFxFvPj6lXh2NnGeb3hv5gGQDEwHfopmCT+2yzYEv/tjzBP94dXLRuM4LnjAGbXEIJDPqk36mync
FGp3n7IVIEuNSugmTb5te4IvSpeAZPwq93UnsCqvU9wmTeexoabbqNJsN+bovmtd82CqELIaA1Z9
tWgkuhXWppgLGZaeiobb2JQd7PylTtlVPJgYUGkcd/ZxnCoDK1P2VW1u7Vh/SbTyyTAAbKTZb4fI
G66zaK89HqgYc9wVnfWYRNnPYDQ/Yx1foxRbg9WyrYHGr8zGG9GLL1qPt1I3Pnp9EQdCZZxXx7dB
lypPduxggM7vW4xLVRXsjqwuYOeFsf4whuXUowRYCFqwx/4Z7dYfXPy2tRFB4vBgtmRFzujdyaCq
dEmi+pnV25xA2H3ZQ3buRvU8q22gCnbYoqy6sBmSUz6siLZd1aH9ySpfjXvVF1vR/hQy74K5asIK
TFEfO0Jf+vKniI3a76wUTlMNCczpmUS2809V1/cNUehwoJ/qitp1dlq63gYyVJGOeNg1TtCN6Qvp
hZgewIPosRmlDG6rQH9x2rWBjSjsc3fcxcn0kpfNJwXOJjOzfqMmDFDkCJLj6VU4jfFe2tOfpm8V
X7rDYYwXLZDKDMbQQEWKcFiaBISMZWqg1ZL0ESxRA1xQZ7sOX0M65QpRfKt/e4bYLGUP7uQRQZCb
1VOmFW8oKqAjTPCH4D0HmQVhm2iOU6oh1lh0xQ0TJjF6XRtkp5mnxlthg8lVtla9STrD2lg1zJoy
651g8riP0usuKua2SmqoG4kBeeIo2b7Fv6vWCmWbZYoaTJ31NHnRGeOJ4mx370K12g3u2Dd24Tel
UG/WDPusy9C8LhmSE/yzA/vByvP2xMWCWfVWtOJPaho/E7YJcRmBrC6LwiaN3Ybh9PjWKWvwjnXf
uMt9JnUzqFz2Ems6xKl3rkAqWrFPhfcEnRwDcMpeVf+SMNmD2K1/TCfGu3gu3bA21X1ejDqcE66G
iT4lSsMsGv9E1XyZI+e54UQOMlUC/JRlaFN3bohI3imtZYSKl7VBF22HKuZ9lCe7EvV+dL2rSmKH
SRUb6guOzXbk/WZm+cxOt6klTYdmwXwxMghVkdtCjs9OWka/IzzUIINencU0bfrEuNnS6uA6mVB3
+pNBEKc/FPVX3jNR+XsXSWL1MXUA0XAYqIr0Ix4n7U5rh1tseVBotGJXpNm0Scr8V5H1w2wpf8bJ
uUXtxc4xKUwL7Zh7WGYkKpPG1bC2r6zneKkpqTBIU2MnCxtr+dTHZfXeyz4nFSaTZ36ZBNiYGTnn
c4fbyLu4WavytOpRvHTAd0s3POmD9q1N0KVMCFZ990Q7cS+69qkzZR3k83eX2T9DRVU5uSmEJdt8
sHUMKDoXZtWoQilpqwMa6RfPErvawBnCZq9sdeVPHr2bGfOEudBvkQVRt062Uz1dzcjv1PZUddap
MHKNPcW+k9qzG8EtH3pCPhHLp+uLaL27jR3np4o2XTWcjCbbZBCTLNu8RYYB0Fe5X8KsjH2brerV
RH9Y7I9SQrpaqjph+buUdgnsinx5alu51xRmia2DELA12X9wsgws+yzL4tPTU8uv6/xNSdD+iPRc
j+S6SKXf8P41vawEkSt9LOi/hbHMqP3Si1bAA02tk5qYh0EyF11vfcYiNQXZw5HQ6qNjVuelXl7M
3LhP8uQrnpdz0lT79cPkU32DX31f4Wydgm63VKiNId/GvIpx2i2pfBTgSLd+kZlLcWsXDQWS9RM7
gBM93SEkgIsrmh8vASRsVptFHj0lzc996XyOicK0Ea0SWEugTrHce9C5j3n5p2SQu29akL9+GP3a
fDXnKsfiAiWysbxpSbZpCq5mkUwA0d2ZGvim5GOB0divjJhPiuhesFsSMAJj2C1I1hqcVVOJqAJJ
22nq+p8hYmcVWcWsuX7oPHcJtBy7bvE9jQO0T1psi3WwbbD7pp4gJUJhUbcJ4RcjiHtsffa9+5ho
hhIo0YadhuGGQYiobpBBZUYzX8yidnbq18S4gnPgYF2oXCEOFdxEqGlqSNTGGI2h03wN/JY1TL7Q
7cep86ptpFjvvUYuT+c2Ag7CxALVogRLKBscvNep5AZcgBJx0TqHkbOba35cqy9ZCi6++kIPqFLR
u0T0BvPT3Ec7fkhskDFQcXrwdc2ieLdLzlU3fUnTDOHdU90KKJt5/mThMLqn8G7PlqytLeYC00VF
eBIoLe7gHBC3hu7rlOK55ivVkGIfMYdxzMPjFGJ4zyLYvSPwyWkWHIKlTa2MnxZk0rnJn9ykeivN
+qS37WeTue8oQwffGdyjrhYcQfko0IWkj030VnfFu5dKvsuIeKZt82PC7CyJU6jcNrbaabnDVC+i
nPLuYovHRDA3x0hb/NrFcKUlJ45lIWCahjEuxJtMmNrkXL4qNw5lBHOjGU5AMb2PE30fdNoguTHq
05BLmwIpvx+6pOJagzcpUrzQCHU4og+bRI1vacPFbCMTHm3yEntMa5SUIYFiS5+HeidU+VJHE8Yk
EKHlmFqQG9RLZaQ4XCDoTSd8yxcCThvGMJDTC7Pfz5X3SkTAvk+ts3BN3ytubtWHXZSeGoOwjlr8
LGSy+Es+/bpExByEUmJva38YcXTsFdkc9dET2zm55KUp7wrN3KdujafRKNOHjC7Gnyxn3po69E7c
TQ8VCA0fDduFBKxLM7E1m4oZ+q2ufXTm+JpEMVrBQv812AVBgg5ENZih58B39ZqfJrvx269pNr9V
hPa61vLhsMf7i55tl9TcL4ISaKpUEaSmeWj6YZ/r9bJtB1qYMppgmsq42qgTjVZsQidd87+XofPV
+WRaPebmJaVzk5j3WqT8mjl0CENtDoXOR42UpgH+6AnPs+DOZ0pLHai81NbAvS9mDCRK66Z5tQn2
1168sniD6yKFTENEXg7hhMCA3rfb2eBwWhpvkZSNmE4Y1DHx09Rh6M4luBcC6iuZfRySfbCITqE7
qkP0UGbYNM7Z0xzfaEZuQEcrTHiv3+R8tj4iTqWfN4UjYwBXOBKKSvsTLwLlw05WMJwbtbtEY3ux
0uzaDtHqZJ1iGGx8xQy0AZzig2pftYQJR6aWWAVXDDAjNbl14HHeyDq1NTEGC90KUij7MZvBd2um
OuoYladWU6JAjRQsiOO3YnapuDW9DPpcORSdLHye4bel5D5RjDRhxFcQDNDrNA3rKr1KO722wKk1
V8UclAux1g8o03CEyNhQnMJg0U7Gax7T3TcDJU4clXe9Yx3iBTN2e3wdknar1cZhEN0l66e3dok/
O52tJPeebdySDH18rdPpLcPVE2EpRNZC/Ko68Vem/jLq8Slx019vEG1QEkINIkilSGJ3P2VPUw3X
nhamR0EwtVzTdNFJf+kuU2k9Nh5Ed8e89eIyt1qCtpWIc1eFC6CO33bb7TwnvXqEOOgC9A+Ma+NB
JfLMMC1Nd1+1xMSlaQOSofVhzTTm8Pf3VpwJV4K6KYLcAXgxCg72UntQKo4Z6BN1CM13N5TOS2bO
Hz05wMm4N3v1GSgWzbCnSD/u5Wrjx0ckA29YqfJNc4Qg3xmi8T2+CnUYiXnSWZ4yBI5Yrz3DBLr3
8unV1Hp6x6p7FuO72txmZXmeF2THQrMAUEv8o+NQulN653raNsN6cy8NzBsr8I3MliZqQtBTPT1V
kLpksjxD9nP92eo0wr10nocIq3ulApV0MhyMnP40MznAoJlBpmAc4qvt9JZn3Y7ZQh1mE9fK+iOk
dTSjGhGIpwDoKg+rsjPIGvWFGkXuelJ4E7VIw3nAp6zN8zA1eZSTGgp5lfXfDVpMDCKh6VviOZUT
aEDE34sKor0Hwj7a69M4QRgfK+mXfXOn9F+jaz9hQ8YqNTVBD41NuJkZwZwPDRjOCMbcxWoYe5FO
Yh0AczvmW5UgN6scRwLGAPSzdLqp9pQhJQdqm3Vi9OoqvnOdhTAvZOEych8axYa5JGySynn6j+tj
pquvZNUcWrO5wzCM5Q9YEiQK/ZcSn2sgE7JzMClyzoPX3un59ObaqXEXX1Ja39a+2gJaFXrRXev2
LfPDRGdKeihMod67ifnSx0QkD335CyB+jAjpkyviAjVfm8N1hyjK/oGZhqWCQjatcVh3DNWrK38g
hlsI3tpJoNkbxKlrqbgWjctguTJgbC/Ok97dRzZPlxt7VwUQgec3xjRYLo+tNh84nE9GXUjmw+tm
JsnjNGIT6cuEQNQIbUFNquRfk5QgSUxZtZGt2BHVqfKGc5S/DD3bu41pmjq3lzFZ/Lpwz01PftuM
AXPD4KJmTWet2gcmbyeYHcvkai+GCJKFKlU3uDtofyvQUV0ZzDCyJnwF0tIvHeVc5sg29OFtdmwE
OOWlA98Yk3YBNvbqbWZQPLvpwJTedkJi2GT625vtXaK2W0hzKQ8Vc/5mZKlMU3JaeGpKz0BANb81
Mj6llQOUFJ/yeC3b7R2W5uqx8vJ9sizveRN1m2zMwPil9SGkv75wn7L0iL3s31Q5AWGP+1rhN2Zx
LzPSn+Op2MaJ8iy05CqZcGtaehq98dWuJMEj6qByxNDipVAxVpGtLXaetM9VR39fs1nwhjHm9MXw
LBfza5zgVzP9r+aVGWB9Rar1hXXqBw4Hrt+0lxgiySjenOHdVqyHaWj3pup8MNOKEe1yVHkrBGQ7
yTXJwwZyoiYy2CpUQJhzbB2bN11XUsz2Nnb5b9SwgUtaeOnK154ngjOFDUlL1luex5s4g+Khj2+R
E/+qzrhvKfhJTE6ubdXuNIwb8AB4NfT2jiHKQdMakgWxU1VAERW2P9yOP7pW/eenm8uDmiSbiYgS
irFt5bRzoMxMtLzEQri9HTLLxO6Zv8IM8R0U9Y+Cny90UtauXbj2ZnAnem8r9a14j/dDsksF9zmV
cPktRiySo1esOyldpuoXmvFiRsCRQuySSv2wR/r8ySq+54ynFVMNjsHlY4J44+QvZbRp9Po6u+tZ
K6gC7Dmnf7cS3L3V7wg2jSp4dS0Wx0GU+GHky5ud2puxN/JAchSwyWE9YVkPUmMeMQF+eslv4Zku
end9q9gDmTXrohwcFXP8OX5ydf2cI5fnUTbgeXRn8ogCr51/vYgw4J6LNyxQcmxtPsrU4IzjfWrr
cbGXsOsmhqitgh1o8tvF81azDQY5xsGIyF9mOSLXW7Ivzq2zYTf3650ZRocXry9STI8cj5bxjvDi
UC/NnVYmZESudiL9pup5hpRxz0x2M7B+S7ghg5y/s3kJKy391arl2ZPta+lG56q3v6KIpRa39mM3
jc1mlPZX05lvw+rVoVpPIk3ObdRclOW968oNrMPHRnQ3u4n3I5ulYo17J+JudSj0+35+HTV8Dwbz
bPXg+Y4dk3FuZAdFAHfQKD3IKDmpUT/ekR8JAU6X216tj3bFRXWmnHqH4zUYqm2NCZufGe5zbuR3
KtnpQB8DTh4o6Nbj09RFtwdxw1Wn/crsWQNfTX6FNr02qvUYm92mYEWbkXrOGEerw3gAphgO66Wx
4/bOrVk49TK8qmt6rVkVD2KIH/OE2ZJhlc8NjlSaoj7LNFrhCPXZKftNL7UP20m3iH52fdxvypkP
NTlcu3UXEln6Dgo/+EtEyE+CSjKZ7XNu8aCm8/I8IeindcBx1Th4jfXIMDFICvgn7JXMt/monsEE
pnkxXO9xcTQGKHnpu/n46jHlimkRBx3OrgIeoDJSWDeBOdcPnvVcWlboRTbwgH5oRTUHnUp0xBqb
7BbdpZHj27pRiDWlQxjzs7Tj56jea21yrTkIq67/k/LKbbQUm16Yj+s3yxf1Y5msrzaH4N1lW+wG
LnwT2hWeOc8a9pPBDrW+vMUwPSREGLmcfjdZjNiLRYfvbpE+hd2JsqcweLQYHCTWpwLsb03p1WrF
lWb42bGU4+yC/8TjK2BXONdfbQffrxzMRyO2vgjMKENDo6FTl3M0DK/6DHyc1pYXjmUfrqVpXbNo
q24H/P5hTDCduMJ9yxVlvMBBhfErNfXEE0+9zVQ+iU9RVEZh5gYZVjCHOi7OQ+wuoWqVGNWklge1
MGxTis6h8N6SOq7v8+k4djA3ZerG5Ib1u27W+23LvN5fWrs9a4JTw4odii/ZKlsqqguStn+dy/Nc
Fvz5z4YEf7FV+f+zW9n9lqspyf8EX5WVSfNfE4L8soUP9L8+5Q/OKs3yG5dDuvrc/7vHwfrv/0EQ
gga0uvJaxAEg5MKR4P+6G2jW3xwD+zwPgjPW63+XyfwbQ8j6G/Rqmj/VMnTYL/+BGQ15CLME26BO
XM194An9Swwhzfx/OEI4grvEBq/RrPiqWP9J+e/ocz5BZBJMrhTlqhZ/orSvrhTwL9oIkBbJ+o05
xLKt7T46VPhZz+M4Pg5NY5zVyNqmMTOpom09qPjQojEFL2A4VszT4EwsvfrdJeRbiNlo7rzZJl/X
WfY14CnNFt1uvjJ6vCJWLyUP0IKrfjKzi44MWf2U2c+RAe4laSeitNzy1bGz78aD/WkjRx1KIKvZ
egJP+KorZBjpnBkQtB9SIoifUH1o2yipkDBIaoo4GV6x8aoY1jP9agpphPpYPUx1uZwIJWNYjJTm
rhIa5X/Tcfyqw5MNMWFriVRsprkMS9ftDzVCvGMzNx6ofn+wCOyQ9M2nSdPwoPHS34mQThx/SwvT
55gmRAOJIj67vXTgQ0xxJDxJsni8Kfm0KuO3zGLIluNwSwraZXZSM83+cAKcsyUvQpRVAAoLiTxF
jBdZWn8WbqFDcIGSVIq9qvSg/Tna8KxoCir9h9QVQTbF6kuhHiwFt4C8lGKvoOpW3dJ8yNYhE4OS
nbsm+6R6ghB9ydDkYZnDJaEq03MCvNr0BdKa6Suu91x4bcY3j6bQ1q52WTLWVb2DmN1672gLWDuM
UAWP71Avs58yRemuOgRiqtBU3REmuZPjEze6+zap6VHjdAoVHYqQdPIoZIJ8JX46Ccwmo9Bj6LRJ
PUa7U4U4RSSuCxThFX7hkmWnw0lG6fUL5oBUr/2ORgPQSc4q8yb4r26dCrZ8ow/tYs623MZmay+t
ucntaaAvFwzbqzp7EdqjVg/jnVYh1zTmFJ25nQX1qD4rE2GKcVxhVrbIKpRmMm2GoTyKXCk2cckU
aar0i8kwMuwINpgMx966rd0HFYA2g1aNroPhNL56udgbU73imem8j1OrPSTehH0CZJayQvQyDI62
84RkeuupGIIn9XIBOcuDtvsjp4o5umLiybCyRYx+0jatW0ncBmNJQpidb+UA1qr1mfuAsGvDg43J
oq1w9KsCzdNAKVPKT/qwJIzSaD4lkVKGbY/sysDVYdtFnnmwk4KU7RZea973yhFTbfhTTdFvuUbt
yS3as+NNu6o29iop0m6JTWWCzkFxM/3ddgYk7cxklohsPm82djT/MdxpgEZ4RZcCjtqiNtmhMlAy
TfX4nHcjnh2jfksqVz00SwJ8UMW4ja+ntTFZL25Rq2He4pE2JqrrL56XHTA4unnx/GkOA01ktgD2
DUR5VjB5ihbamnOY6+zXEC5qdzJ2j+Da4VAj0oyaGHXVg+zU5aFfaccW9nEEfPHdeszgGA37qYJc
I57FpzbK46LY09Yo6upgqe5rT51cwSt6NXuHYa7RQo3KLeDRNn6Y40ndRAo4+ggqqpfIrwtHubq5
fG+M4SCdaPmxiuXR9GTxpZGWbAv5f8g7s926kS1NPxETnMm47E3ueWuWLcs3AdmyyOA8BMen74+u
wsGpBrqB6tu6SSTSTlvSJiPW+seTQxgqYu+h37d+9d1Lq/piJBVhp7I/u0UlIeRtBosK04SjfrvU
h4frS5PiWV2G5s7TEu33KHdo0+CCEvTM61j1B9SJIKQDurZ5M6f64GnLGtxElpv7QhJYuBjaiYqJ
FViRbw3/vZ9nGrJ8mST71umRHsN7qM760zvO98Erl4Py8vri1/qyelN9Ln44ncFoLK0ZLGtB1zWU
7LFf8zCBppoGj7LYzoQsRG+XNU0s9QoHv+2yMX8akZ+YOOo1/45FDDSMTzmaQnM85JrK3uKuLgU5
U+EWmgmLvRgJs1tXf0tb9dQlLJyUbjyE1XAa9PK1yOUl8GjVlWt1yovxBHqGVi/8dGfQxkTqH/YE
bmz5L5mwnpvhfp1Y3WSHRcEfVuIlTUSLHU9Hp559+dw2ExrvhtTKtoJO72ovjLy0ezUdfIjjHFo0
WyGfI97Wjq1pOqXWHCe63K2qry/cbUjIm3joBGs8qSdMYlIR+ysXA1qlRQvuoFEMsYTIRfS7xV6c
LfpjXbYcwpRP27I+oC0Y2FqOdmnSiq3lsTKtPgpL/z7ryccsB+ckNLk3a8OS0mKWJMDrcOYFbQ7F
itUcqys/LpZLt9stHYG7RsLj24IhcBhbb+6A9r/qiAM1KuujX8IP5fhXNltksS0+iMkpf/ddq7js
Ejr4yjQ5DAI0zCQWPmpqCPUV9VUyDBm+GquLuymb2a/bx7GZjV1BUm85T7/SaZa7ebYoyHSHx4bB
4uqW7uPkUj+Whh4sqVrPSbb+SRGezSZJZTDwcVagI6DGMxpLtJilN781hsNEu9KrZ6xREZZfrRaf
9ax+2YU9xKFIzk2F/hRS+SNY2zsvlHWs5kJBdct7N0Uq6BtoIkXTvRlucJ5NT1+K91C5n74uYCP9
O1XzIwo5q2MUb+9ZDXzpBh7I9/x3pG+eRrO1IyvjAR9bc90vbneeu0HBlRpcEKnNA+wHR+2J6qzz
ATFh3V8MXzMhjRfZ83hlFjkhpdoX4Qlmu7xgw40Xf/lte90PmnVUFAbDcm4hIEw3fZSzc8vaNn/p
Q5shxL7URlGeLd7W2DJ1f5v2WZchJ539MZIE8K9AnpHwBLVyy6Hru43+G7J9XWSIVSp9yhdVHch5
Z/0zN9YwWdPYxESWZY7JrMDXVNOZ6HXtd34SD4MozCiH160GYBvLKVhcQjwhoUh3dokAQyw1igbP
+TMLjCsr/DvB7ctpNqcPywxPo/AZn7T+Kmhx33WW99KxQweIIveWg3AUIffOWqB1ZfXomM29bKeN
3U6/h8hho5p96qUFKXS7AR2Flkjr4EIHSb2mxTO9kxoQamU7jOexIXFF599kCuRqNGl/DAOUI333
pRv28x7Z45EZK6K8Ua69TZFhnx/Hzo4CR/0NBVyOhmcSk6BF7BYkHmUhh5IuPf+Mavqoxha3m/NG
th6VR4NzHbs6uzgh3B32xjNj1bEvppGwTuSHZl//NCubehszO7RW9yfN0ungm38mJ3HALxcgYCDF
Swka08xOfZ3WpIHAX7uDrPTPYvvdYh1+i4U9rV8jdy3fJQPZjF2JvhiqfzuiUsjD2visKiorbIZB
h4JQVjnDaBOYJyMff3kumEya2pSrtj+dNTw5Yr4b5fSZjx32pNyEPayqYjfNrx2vndcYv+jZfO5p
qQat91/DdC4Ow5aslHqETpmm/pRj/ZltGsfa4gDErfzNbcvusqybgo/AbrzYGlmlp4CxsjN+8zfP
yV7krTer8dQHPdiM/ZWT7XaEHLXSmgfXkU9bJfTaFGbsmvLex/p8HBlp5kDw3SZ3KcIe0YXZxR+L
M3JKRQSSB0QBckNs8XX0ssfMgbpjiw59csFWDPHpUqLXC8L9iF/RrLKvQcdJjwicju169dsTPOqt
sODFaqsDzC+9x64RDw4DN2rS5VjVyQdug+HgGutTlfuPhjAOfr7uZ05RJYclavCyR21m/ewX/FEQ
AgHerjZNnhLarsHPoTY1AIKKG0f8LsZ+X7TrL2InH1rTOJvKvwdFJLLKAif1HGcne+eTdBSQ5FX8
WrEnpqN3SbrSAXqcReTnKQmR65PRIpEgCDIKlaEgVa+mrSklDnA4L6l+AMSra+6WisVqRBDpo88s
zWU6LCQzN6V9l5fI8hj+dk11dGoE28mUwIfUvFAb1B7Kj4QvL8VjlzHbu+to7QLFLyoF5aReUUwF
h0nIcyawVcyNfKrF+nOUrE1t9YG+/RfOc8Rv3dErvW7HLATS2Kd8mCVJjd3wtNRb6btRBqwLzEbS
986mDn8OQa8upvxZZc58LTTdwOPocTt14pe3OFnMwc38LmPEVmCdraijEe0IOD0hXErHCpvIbnTJ
IeI3f+l1vhVTNR2X/Di5BjLehpOAxezZ5J7fZ5LGraBgtTTNs1FQi0oAAHzP5lAzE8RLTN6ztXwU
EBNxVa4vtKkiazLGuMQvaw22fVq6LI0t5MtNx588FRpnyMIFmjhokGt8Uu3wbSJq4BDiDi4tGCfg
UH8vX2lVvW9Ub10xM+NYzR4SytuiLAifgdWPpYNHQ9FKBXvETRHXU/lCRdAuRGVCABqPAefE/bSs
fEt1BQ8VVuwSvncvJRyrmSLIGhyONmfMtm7b9Xue94/g6r+cOUX0MwavNSqua2KLb90Ce62ToY1b
WRv7xuAb16zEpiiPvVT+zp2H+YAmvs7ae8NFBG5Nm/OW4/B+CWAxwukNvdv6UkOsr3kn7pb5fnET
wOx5oVkBkeyEz2XXGol/6h2ckSsTjNNPA+9FuLVuVelp6hwZBUE3YutMSPgW4k9lJy64rKgu5Ypm
NL/rVmM+dojYo0LO6R4VMsNrR6BzARPur8SFkU+KIKQ7rQRIpY3l0cjNe65D66orvBQOSPHOXrwv
QPR0q5xDQH6YHHSGXDNwHoU+EOaIuXlAVS7vwsrK46zWdxRIoITyhvNiqvLUgOsS0sfqiLYw7b65
6M75vkNYhCRgYJmNm7SJD7PRHyDkNSKdYeKkIvjZG5hHc3j6PDtJJ3mXwUjqngpO86oxIfviM63A
hDVSsczgaq1IQ915AIPWXBLCZM2flkrfJgoIoiHjrq0C32GrxhREneUvp+MCGpiPo8l1f9qLKIlT
Nn126OoRrQy+VZqB9qFofhgjhHbLulUM56zBchOGRB3MjP4Hel940Ms3R3F+eJ0NnbRGIu9OhZmD
/adq51rVl0wgcfnwDt64MKqVZGnQf5OnIw4FY/mqizJq/dREGoxOFCEwfkeUV6Gd/QwyZ7vnmg+r
UkDn9XLC03Q2vQTetOwhrBLvbLUK83xLrY2xWnsblf5dilk10wTn8WCmdfCzcgnXq92+fp18DVth
s5TUJZUmc0F2WhCuJOma/WeSoqBaETWYE6sQXzWGlLxB1lBv/+aiHA+r5Tqwr3DFDmiXr2KlWSyD
HiCLRLyMHFx2rgFszPAs1+4u4O6BbJRfZuc8WSXbczvXP9gPT0E7ODjBCBHERYbisXit8pxVYd7k
OLL9AftbM0IAEGkP58rqynsy6D/xFhzXkahBXSEI9FWPQXlEBGvchizlfpoV92zwio7YxXgTYBqA
EerZrWr+n6pdkFyq/DdttOmRpZgJuVsuc1ZewtF4K0qQDuQxd4HFIdtTdth4EIglCtYiI4/bLlZU
K87b0D2NlI3tOOnSuK9mnvCQJ2xBY87x/YOvGZGesicGgSXZaS1voQzq87oQKJCP2Yln/1AbeKNl
A3myzlRsh9Nds82nVTteu7Q7jZUV+crEyzHndL8HaVyG08odSd9Lq+3kYRx/+z44RDXyvCXreAiW
wD7oahvs0p+BnDVoxjTH9AESutvSRzF/ub7XHFKGp51D4VRmGq9JETQnPDG5vZ5XQx/TCdO2dnS/
DzzvopuVCABaFndl+9R0pnmVXgCsRTymnVQ0a4CFR4PM3QsVW5fVsX7W/JUR5pYd1xofozVZByGn
7tA0EOkJubTkkmtvm9ib+JbMuLDGZLO1IL7FLmXjb0nyo7+m3j4sHL3L6CcjM3kl3qb6Ctff5mjP
+7zo8+dEjHvX+90a7XTUGUuAb5bciTnukCBb9/koX0Ons1n+1buTps+lyNeD3/jqnCFWtWcf4Sui
+J1uG3Lbg4PsJLMxP4ddK7Et9siV5A0gSQC1qJXYO6ZNvqJ4KhkeE7sNAfdwx9vFxyDmnA+yO5sG
a+jmXo2HFHl8XYiPxeJZsovv1uJ5oIsrSAxfZWaJN1Ywhu/yrAuiHezB4QIEqrJT0vPNvG9QSBE6
gXgvQLqxM0fju2VnKxYw94j1o8Jjd5tE+tla/nhfDX+GCXK28bMXR0uaLl37kPKq79U0pXFR83Fo
jstRJZg7Hoo8L+ICKiViGvG86iCmFDVlOn0koiM2nx3CUeG3oec77rYk/dQtfpgT3zFBNh99Z+8t
XCLh2HvHVlw8xImIl4IxKjc/olcZn9XYyf1QPNPt4O7XBueWIeR9uabqYATcpfb6GLadPox+9a6S
4FNJrpMVdyYan20cA7LcLOrBSOOGWaA7UILtaepNBGHNdVkQSkntO6A1sEjIOaOSDwjHA2FJ5vTl
c4cIlig/KU9O5h+XAFDRHbH2BOEGGfKXEXHfnIKyOhg8IXHozD3wkoydiouXCziMmPBfiyX5EfL0
0Nqw/NSt88Zzyw+kDNaoWRGduzPg22JdKplYBOj2PwaGugB0KUqoesiZ6OaKh7HGQZaZ9ruJdoSz
DREdYbw/HQSZJYFta/JGPADD8DMb6Mrjzp7ZO3FQkSrgMFfvKlE8SMH+nplcuIvAL6HxDSoGoHDp
pxjDMWKAKiU4MRs++vHI+kAGj00kRLq2497qvB91Ur1VEmtEw0AZZsRQdInzbhsMH4zT5K+OC8lC
xr0I2wdkZjFcKX6P8J4VB0/O9pwKTbAQBBqiTcawpr/0tfiiFR3mUlvDPiiH8+SqgfF5PWRGsGAj
I40lm4rb0CRyP9neb6w/hHOYy95bEtb9sM0R63i/Vf5qYtKKLMHAMMO/NxinI1kZJMMyhyTJdPn7
j8yvQ/72kYxKFxxaqT/FhsC0dv4pu14inXgzGv5gEovs3Qz6kwTAnu5ENtKgeGBszsdZ7IcRq1HZ
EF5lBInctZsHJl1ZgAW+BV0fajfnQm6nq1AE3WrO+ris7B/B4rxovUnDDBwqBe9fPQjiMsI3xPQF
XcE4hyenYnoIrl7t/M61TSCMbEIOx+bacp/TsaJfVTC9yAXAp3SJ/xiTi+kSJYNNqNy3Idk4YfdF
r+sjaCTfA01CUa1b7i1mCURjv+cOHSQu9zjJcNFlYfWrRR5Ou5FHEKv3gI+5jZEG4pDpxWM6Zi/K
wDjNto8SnRCLPHlCrnOEV0LBUSM68AUPY+SUst8RfTXEQqMn9Eh7qLI6MsceFzVJsEt4UHAZ+JLw
cyRUpO70KC9hZWBQbCmfGkODQOIhahXx7boLwt2+WCij8EeyS5wmOGlfPNl1seLUWXl/LOO7ELzl
K6fZGvBhNXRpRpapbkvS3Zq1IqZlE4CVOMSKgMBjJBCJ0Xxi4uiirbgx7+GtKNlwI4SkL36VvqyN
RfJv/kL7iL2bPGOM3OYYjO6foR6OIufNxsHJn1jS9Ggv93/FVW43fhInsNc9M+lidxiz3oyZMB8W
zw/fL6+rXb9ZPRYswJ6PKXeJjkHWTpsGeOIpnwdQp87+04S4PBvDjzJ2nZ1bqSfqr/ZlItQxxMeQ
5HrGOLySdZGjHZyq96zhuw1S82uDDlwAU7JXEw9o0/0r5wrZR6V3bDrxYZbZGo06f8ZKTZBS/t4z
O1VolHeeUw48v+xykGbkcXHkVDr8nHE+PS4k66PwzH7LFasrKxsn+vynrmeQy0Z/yAKCz+WnLhNU
ySiYD37PD62n1W+fOAh3W/3qSfKQNrgTEXukQUZ2oRx2oxq/ynA7C1IbEtH3blRNDSQ2cRF6Trrv
fX4tWdTrRNdWjtum3ULLhoZrz8EFvqA3w2X6Tjh2FgVtuMkAEjxqlDMPoMcppyoDJXVmjh01RUiq
8HpyfWDKhnsDASIOG0MBby/I2Dzkr7InJGpNYILMPK8Py3o1TD5oZuVnv5CPDONONIritnY/Hatw
oznIrz6FaeziNs8p+tYYwc3VavClrs6nCaMMCigN1OjyMoWWPniGT5mEQlTgBk/kJYzYwXor6lbv
6I84T1NZLnG41i+GmX0kafIQohSL9cI9aWU9OYIBkhgrIqjtWz3wAfde+VU6/Eva8Kt2xhpuFnde
wocxNHxoyzidsE//QVTNSzFxoZqZQVh39qH9Rz5am1PYKohZwShFMfcJJPMNKvzxP94fh8Rodo82
SOAM2uqzKNEKoqtUUR843+aZO2qUM5Zu65ClPNVzz1jU50+Z+OoS9Sdf8DFJTC5Oq35RJXwxhuBl
SIr3uiSCgHnL383VcGa2GDZAAhlmsiMAQPKmzShqmXt0yk9ZVEAZybYkGx91lpBdzNKhVMEBZRT3
IkOiys01MF7Z98r3H3CLxXnGj3YpUryiYI/EN/JhwYTuoLXfzcb4QcitE49YMVjWme2KJGPQrvHc
mWG0Grhoi/qKgkMQO7g91yH5UmZKdnfY3sxVvCvBab3ANexUpy5z4NxPhXekDZm0BD6OfajJpibV
EXYn3QcVl79olmuLexF74MvaGjWKW8i1gs/dms2fU91njMTOHLvb02C18xmyIObleW8naKyOWql6
W+AmDPP1yveWGhmmHqt8Lj2sfFhPgkPwKlN91T1vUq0p4sIr92HOOCTMQKYHWfBznjitQGZeiDtE
lw9W2bRcRgRMXgYTfXbBf+EZLlbnF0szy3yOfdhfUmYoH+SKf1G+99um+WeX9Zzw1sIPp8KBVkyv
I36iv68rrLWNxI2mk6AvXwQUqk/iZO17TzpFg5UHeXpw+v4EQU9Qk1kZLGkT/WLGzluFBYAJBTZN
xmdd8L7Mbo2asDPoI+elF31xXOl7ZRkPCMyiae2weSFlWhN5/u5RoBMpJ31r13Vfs51F3TTOeymK
p2YIj8vwWFec8olMvpUSU1fqf5q5fFG6fQzt2mQLgt6o+eJVb6z7Kk32qub7dwNW5NxIPnwHH12t
8J7ViijyxPjI+uYQmIKndtTnYCEcFCEte1PofifKETsjlr69MBvciD0u1laOv4fZj0x4h0MVLm8z
kldDnc12CzdskC/qzDlmk3qSWlzdYDrYXUAPFQ6tzshegxHy1Gr2dmX8Bqk4rSMpRywtmkSMeHXa
WyPjcpGPvWDGtv3xMDPdxp56sEcg+dJFBDuKO9WJWzDKh7UJr1XHdZjP9z3RS5kihyOsgFKMW4fp
8codhrHK/VMID7+0qafIei9CYnWX1IuYUd8HtXZRKkhaYapbwX7MHouPvfAWY685BNVzWHTG0cv9
k9X56FwDzWfMzlzZDQtjoVYcpiHY+04baXkQ5TiTnufcA1396uClYtfLXlbk5OhBgSSGNfhpjXvK
jx8su6OCxoMPNXDJAloP7cW2nJY6+PDgZvp9NL9P7Pc7Y2jo5+FldFf/w2nGUyVwjldu8ThPto/+
HrjDDWbeTia1zB7C2PpbXGA/WuUvtBgMcjymvAdM+2ROGYLOtYHEmF3AKzPpfsGXxtrjkwfgb9kk
bpi9wFv/6JKljwokJcRTqWd0BDfDqG99STRd1i8JJFAZpQO3/nbmmv7I4av81wbtQp1qVmVvHhGy
I77rCFhXmKj2fftrFgwruGp0HAi5L2Wh97qEiy9UxYaBq3m/+ktU299MAov2ojZZyMORagTr0PbL
FCnvVDiceG3qoJzvaKkYV/PBS4azMW70Zjo/Z0lzaVZAs5bunCoxf1ZDyjSG7A+QI9ni1FHf18ZH
vw6crBOSc6AF1KsJ1RlYa3vhvmUZCL5jdCz0Cf8ZYSPPyjdVEDSg7KI6mOwPrrBIr2m3iBs3IMh+
YFa3pUNTho/Uct4nxoiTgc7xOHBIF6mH+0U4vI5VyBtA4otb5gUrPnmI5filpm3clTBXLfJb7nBx
rbKOthVwl13erKcl4DB0+ir2qfAE2XWRi3OD5JimvWb+rhZl4VIlxyDV5X8Evf+3kkT/J2rvEMj9
36V3/6v6rLvuv2jt+P3/KbX7JwhNqEpBV3KA0s76VxS09Q9JWiZpz24gbOHArP4rCnoL4/LCTX8X
IILznX8rEuKXXAfdB3+QxX+3EPX9N0JILXeLWvv3PCuTSHTLJu/LF+RZ2X8zzP8tFd0WlaEROwE+
GjcEx/VdJcGXfDqAiJNkTbH6cSHEqqojeFecL11Rn73+Qk4Ph/pqHMeg0Kest/fEcFwAdWro1ebG
/c7F1+BHFIUBfe3ukiS5hkbbXM2JsLmE/EGCGXYE+G7mI+JrUOiqPZEiY5R4653K5gm0rg0PRLiC
e83j79JkRh27X2K9z1rv+2gslOwU4zEgzWZfCIaKUJ06UJnadPMTThg5eVlUVKCjtUehqGE2n52l
fhqufax8SmxawdLR/W7r6TZlAPrZE9iBc6hT92kcYHtxR12tEHy8dWuOxgzgyNqkHNkfLuAdIj1C
aRKsQw2HxlgY/l1O3UhpB0bUGZMZCVuTbWDX+siPndIRXsWccXEvw/kIPf4rh5w6ugapq3O4PBfV
p1mPGdlneIVqdOdiArWxfOO69PMRZ0rRmOZ9gj/kUFrI66Q3rJH5OcukokUngRFJhijNEFGlA4vc
pK+d5V4t0zl1wYy6CbfWHhPfXsv+ws8EXmbqOH8C57sKX7vek3HDj4vAiPJITBZrqlk/i7V+tL5Z
qvuSufFWgRTvW6AXfsM8RL3yvgZI1DnDANEJY4qyYVZRS+YtE9F0EjUBy9k6wO1tUxlH32WFS/r/
CDb+n3gcWSQq/j/OI6KR/4+w+u1/+M8DKfjH4p0nb9gngdHz/X/FIot/PMcTJksp2fTiv6Qiu+If
cxP+CgexRGCFAYLdvv5bp+j6/6D7Nd0tTzmwyYdy/jsHkuP81fb+24lk2o6JyJheRxsFCQcTx+K/
h9NnidJpuG52CxK9YVuq8tDgHl8NNLY4m+frPJNa6r3Z+Nm0XOCJFgM2a77K0aIAx/dP+KzaY9B6
/o5mafT4/U/2PvfoNorMwbC6hOiIgoCSoCaA2LNUQ/To6p3dRD4kJhL6QYUxQeOo0IpXE6+ORvAb
panPGK/nTdk+HBK4zGFCsioc9TS65dOMBJZ0ORstvRoAaaYPGQIm2/hHAKly4lpZj/qpzaIr5k3v
kcmJoSvsPEBRNHMl3WHEwHnHOSeLh2LTFqmwXQ9wLWu360bxFdqwg6Qe6rOuH8gMikq/su5Jc9wW
AIHuV4LBbwJHRr+JMYSVpgrIN51x2u6EuKBqQUyRfCNZxArVM6ooUNMHQrJgHYQPU50yGHFCpGgM
7vpmfS4I8fH99B530feyaiXKlpxwAiQ2jv7h+lO7Z8pCkZRx3niFgiwl7g6X+EF1AF2e+TJzksfB
0lXHHOdlKeUvYHgRh9108zZAxHDCNtbmAEpDVk2dkBiiO93tC4fMW2/yBfMNfFtV+X3s2uutGdP6
bGsFpAaXZg2qOililpEJrNDmaIjGcEpuQNRHd0FqYjqkiq56Y+3DBUVVacXKWW+sA+SO6s+qwBDu
aePLWRNUAPN2ueW5F3eLmHa+U9u3AIprX+kspFqr+q0UPuclB5GUqcUyP9BuJTlIcX5yzRgk/qIM
bzOJZGuEJRLK/OaU7Iy52jDL2sJjAoFOLYm9tYOK3eiTxz/2vXHisj91Nn+SVwP6G8S0LrBodnqu
NRcnDAKAecaeUlXk+vjwKPdWmr3OUjyXOngOUpQBmGNyP+T7GfPxNKynxEb7OpI7AejG2koYz25M
gqfQrsTBWeWldui87ymM3QW463empuFsKTrCeiq4QSdM96Gf/5G2WM5W0rYEASh3b1h1f6wQMmkt
kkjnlXvArk7EJXzEwXG7RxMeHF8dw4SLKhL+S/wsMcrgBdXWN7Fmb+lmjhuksvbiRopVsBdh36Fp
nSmqmomDlJZbnMHrwaGSrXZaO5cWExHGFUIrYCRAmchCQjRYc8UVAocR8y82ndjNa+NZuHTxLT5J
6R7q7QMvDia2FgTZaYiuyShNC8fkUJpA/DMrnUEyHVaicAI2ZF0HQi42/CPNejKbgv51gWAdbP0E
dRIerRzQilytuFPOb9umtWjxxxNQFrBDa+4zGlV9i1AKpLvUyZLuFhF+AShddHAviu3dlOOu19Qm
iEajY7cLehTx5TbGStko9vajnTvzoaVQKyQ1dKH4c6bf9c03UYjz8SEiJ+C7M9WT35ELTy4jkZFb
ZEJb83/4+X2Su6c5CYpdM3jd0SCfZ4urrPdydI75OkAZ5jkhVxyDvpfY8RIQX9IiAsQQT2hRJfMf
fWF9pPTD7jOn/Cxw/sWVTkkxyshvGrY6I0dcMmFQPSilFWU+bu/QTw7zaD4sXfs8tkDEZgoekSNx
aLO3zmmOeYdCq7HTTwcp+9ji/sL2HURlC+Lh4SoLkuzVZqdF0euPFJluvHLo32NRMA+DpjsDD15c
0al68lX23a3RcjDxIGdllNwtefYh8Upe7A04yg9DOzX3yvaiIJPGtR4XBNYZ61dvPWTzQTgjTxka
0E3xE2CtHpsj18IbfbOobLFdSyG7uHLmj0GGIkJpQcVqnby1KTUSow1CaEI/DTUrmJWoG7Y26TWX
HKqtMm0f1tDAWULGez9WbVy3pGakDfUkJWa1yyy7qxkaREBwSIchySm6yR6xyTJtVcDHhWKBLXR6
IULOOxEISw2hY91Byzu73g3eLNzDR8E8zruGMNRvyvOK/kMR6dhZ8lS05CB22rorMXnGYTGqO6t8
6PyWYH/kO9GCHbgLnUtouO7RlARzKcIrbKQb35X/5gF+u4TmQna31Rkonax3oQ+aNhG6d6nlwpGN
DTIhB8t7rsf2y2xpElBaUedSmLfRBaIvwbnW2fhFij1hKURJ9hlz71bS3XnsqZQSP2bD3yeruJiO
RxxKjVS/Wx4MmP/Y9rIHvwWCX6aTNNb7JJDey6RvYZ4NF50tPK42ci0voBZAZxSGNaQviQqpyKYu
kM2MnqDoFoLQnCNahTzumeYP8GKWJkFkXvaInZOz6BPYZqd84HUIj7N0vrRbNNFgWO9prqbYgSxM
+uZJbVBMm4+xcChnSZbpyOBzzNtExzpxwrhcubm9niyicfyhQL5JYe3QHSmvjEwD1RC9rGR0peUZ
WQBFj1nMKKJRGW7Z94N5TZv3aZhhtL2TVRviWILZ9AOEVTBgFhlWQoh01qD4qr+ZFmu/qngKUqWe
AaSzC9h3e/AAiCKpjrpMaFdQCJd4WK0uJIjR6p8QVAhjXvf0iDwmbYaBt46tcvjmNtKgThHhQJD+
cjygNEkOLYbDgfa6sS0PeObZFPL5srjejc30G1NWbmRvC9TqbuITSJkjUCkZ+3QDx0zvw/GKeeM9
PoIeNWIV3uYwAAh1jdPUBudOhWfEAHQ8tB9jat96DJuPQU8tWm29oW8ThJOjBSFc6dyMOtjnswE2
Ut072DD3SltXdHdwtxJN/Ga3zBfQks5FdTOT9BuNW0rjMj/M9jBEpbbseMzinHOQjtEiOenNbE9b
Z95uecUqzLfA3WObEsXLJ2EDxEIbY50BmCv2YPhQk4OtQI4CTDSdwajkI6YKSNMlI6pQp3HCM4TS
eN3l7V6uyrx5SZrFakq+d9IaDllZQOHK5Z0ZhvaaBD4fJ8HbygyEswP/K4ThydjyY1WPpG6gjGIc
X2BuAUWd5ZvZ95iNTRQ++fiIA3yNBptctNycfqxTCdyTU4VKSAJxUNOC5rhMvL2Lof228oAttl4v
iQqM/UT8HLkuvJcTcR23cs78EzL35K6ys2tXICf06U5ou7Q55Ek5MW8UQbSkCHxpFx+PAH/3+P7t
k+vWSGkyFOqY6nYsEcYdkNuAOJCQFlt6ESo4jpDEEc+SNDN3wM3qVsl3XZnftPndLJMEFuEsNJ1L
ENyI9F34U0c359nKEhRBOau5712sPsGTUDevdc8E33QhGRTkvBzAPyB8OINjVvwKsfHR8MV3kUyf
xpzcXACBQ+pbxxFF+Dn1MeFAiTrXzOhm2GpC7my3scBS0QKb5bEqe6qKJR/OAyD/Q0KYQzS3ZX7s
MXz1xZkgyT9JE966uhmw8WHzy3yKHEx5Cnr5YqcTsUALnjPTPy3/m73z2JFcSbP0qzRqzwaNRmWL
2oTTtXtomRsiRAa1plE9/XycAmaqG5gBZj+L2uStvNcF3ewX53wHeyHbC+fNBOjHXVveO0xX2LEK
zLnLQrEBODnM2b7lb3Cjmb8TpXVjtjYTW3PYq2jaeaoaCO5mAVb02XXB45jgnPYXjlrZNSusAtJM
NgnktYoQq7Ao8JLYybwz5bnkcr+JDBSgIycHPipmxazGTiQwsUlNNj01mRRkYaC74HRM23hjpRyP
owKg0scM5H2v/QZJa0JEXsa7klYhwT+1SflHxRg1hxwWwj6NzzPrdgpilimhKzlL3OpkrwOVtD5p
pizHUemDYdVgzzxEGGbPhwYGfNtRILPswPQ3DvF7ZR7dwi93fVexbS7b39SpyK9DHnkE7aC2hF79
OvBdEbFUDM3bDDc6R1+mTc5lcL+wLBCeF7jOMps8GW9+NwcUUKGPpFNXpCHHwG3S5TkqO/aSKH0w
l8NiXT8FFScnkcDrhSW4j8pyNzYSXK3zXFj+HIQFr9cz1Buz9a+s4TYcxUE2K6QCDd5aZ7cNfgIC
oDhrkJ44TDOCKrYcJtUHLcPphjFSuXP89HHp6/BgjaidDYhhse2/Wg1K7TJ0TwRyoR2pBzo28TQD
q9oWdreCuOV9ZvxqVPhTExGJwkPncZrLWt56xbmZJ/yaxSWvhuwwxf2Fj7M6+2W5L9jLozqzPw06
5C0xd0cvjexdN9p3VhE9So96dmgRIXTjp6+WXzySewgxmFjaymXRw1RdV1TgJWobWq1800jqwQR8
BYtOZsugNygKZwIk4+VPPhgHYRv5dtbiBMgVh0baHIfMD/cp+5+mDV+Mzs62/Qjvx7gO2Uo1bc2B
XTiz+kGoTSmbx47SB7NSfRfH0j+MFgtZl9StjPi4G/NDFsz3S8lYfEj4lmPP+TuNM/9dfKssVkYP
7igyGTVC+FxFaUTKxf1xKGoNmNR81EKNZ4e2Nuo0+yev3oRFuRynKP1pTZip3miR8OPFEHJn4913
wIel7Glla3MVZfzbBkb9Uf/Qyl4fQt++ZJV7GylP3+USgpQwjU3NgbHxnzkNVVDGHhfO4lB+Zq2B
943VFSPfYBzGl3BKkR92pYvciggTq23ZgMx0xelgZueWKIatpacfuNFoSwbrVvROdi7qfmcN0XDf
UeHfNcOzwP2UiNR4HnmgtnaChs6W07f2fPTR4r4DYwpxRvfTSRqgGvOoEhfLSzhBw/ERodELa9pv
2ZIMFDecKZrjLBwOhrkgwXNa0P78ePzC/648thlO/mIs5DsZnX6ljMlQCVE5OLEPwXydGRL2it5i
8tYL3j/Csl+QzU53ujKCKjHDPTuZT4M2A/DVwYnrQ2oLA/9YsWtzvtRiIUzPm++0Q5qKmAHfdU5+
kmaFyKjUEFFQX5ytaL8shCjRsyNNQ1QEgr874UCpT5Fd1oRWYesU8MZuWmnpPXXbE3hQtDddw8BA
EjAqsg8h3fqo67jYpsmzMdqE+fTyyaoKyPdoHTw5Fdue4AUQgd3BmDqWZLW4xtPFQ/x8G13Rw/By
yqHcmrW6JBOrQ2i1YpeclpDVFZyGhyZZxLWfibxB2nEDM7XjoMuuwIbhd/KdMz1qjiaqYLypUXqe
LfTQCYxHl6U2zAYvR4M5IpdcvxQ38fGY5sDf+1XD7WfFRPkNOz2BehaP9dWs27Ps3bu0asCKZt5b
NiNLTdkWcFHG8y5SmO1sLxXbcRWrU3HtUHdTFMuL7fqIMa1XNVNJzYxsWk0tPjQu3UGqLvQiR8xh
9c41ooPP/xYHZUgIuIhWgqEyMJM/sHy2AqXxSWu1iRsblDwkCExXOBAtOrwB6F+WE5uVN2jizLF9
XyB2obxO0gM7/dyMwuPk7wzHPiBnvEZu99vBgbFN1LFDNNK+MRG3vYKghuHqkFifD9Mt6J/VtLfA
Cu9reqk0fI/AC2KCwdE7jPNRemaJxds456761Lm+Lh37SHSCJ53zkkmzihl33liifSvAHxps+g3/
b1YxeU5g8dk0epvKZOhS2Gqf1yIKFA622lFkqOOOuQEXevJFBv20TKJN02G/cIcXvdzSLx46lgDs
WxPu8cF7cJPp1HFcQVI3it3SNncjBfBmJrWQUTfZF3hpghZI8K5R6epS5K2FXOZGvBqXSvHY+6sD
J2cDkFnojhN8VVkmnsoHDEZ4Ibz0jxrJuzbMh6r0HaCh2I3heH0MEYR7zR0Xzi0udgiWQYldY2nb
/DzG2S5k/3SzKPfTcY6j1H98HR/KUr+4tCFUaskprcTRK4D6LOgVVTEGuuMXO3LFZwIRj5AV3aH8
wXnb0JskS//OvAjZJWpEkNEnXt6OFA/UjbZPVzx9+fOouD3crdOT/BXzLNFogTDMyeweOHmJFtm4
hnc1VtW77WR3PK+Edvn7ytUEERja2ndG+j538e/MeuRGG/kPkZZvEHD0yfGdX9yTJ4Px25SK90xl
FJGQnBHUdOkNq+MwmGrA54UC+GDr/lzAPL4pkrNf96AZhuZ2iBvgs3ZJbjrm4n2R4RPNuWBNjQJy
zrJHL5rQxy/RSWbMC1VdD3cm1fEylbvIyNuNgH0Y2BP1SeqacByF/ai96K706eRqmIw3g0BwlcZ4
3Fo/pB63USvmLIp88xOBVBTwyDCYCDcdAGjbtJ49o8HBWnEAtDbAm76k3vKtMxbOAmaU77J/iY/O
kpydgcD7ahInW43f2T1r5vJdUlS58aNkHAVNzyS4Li6edK+21PfZUc/hqz1yMlg+TP8ymxFtLKTF
mQ2Ti6hG/tFlMdfZWyTA7Cg9BCP2R4D0WA9j5s1cdMRQKDCoAi1zikjhFDoK9B//H1yCZtO9WkMY
nowNSZbDphHrz9ONfzyvfBqM5cvWQP5cZKGE3px0/NqQJSFDcz83BihGBysyFf7VVL8YZV324dZ7
zWKxArTFI8/iLOp59sDfSGswNnoytjYP1cVj1GqkHHOYqcobn2gcpiolgclabEJjXK0nR37FiAYN
/4OX0+758gNLVPsqpFCXEewEWxwl/GRV8BNEHG0aaJwNnWimEoiCvXE89xGvTwr/Iuy0CMyGp5mg
2u+l4kBK8L5tkjVDVsw/WbTUG9XIRzhdNpwk/Ytej0hC3LUIsp39WM4nc1qavRhM4yZbsHRHGI+R
wwBKdAwyRuQVTvS5r3NBiad+5kjisBryfTNicYGqekD6wrg3NscHGCLWiV85uInKfvcZL9yq2SPB
xJ7A5bp6q9QmE4wGO2doTgU2qw4YA58zzNVs/Jja5o/LjN54bfDqGiO0Prjhhw6H/pLcD0afcFKt
IOH0JSoYo+ZhHEheBDPw92h1N3r+l9fMH9EEebvIwpfMfR16h/LdBOeXOwniZ5CaWjbbwUJuqVR5
LdGamIxzNz2wGAgBml/raH219d8wlkxXenYFBVZ9JieBduKXVEO4tcYMeW77oWMLGqkF8LAgfLEj
q4jomTFidCEe6t78aZjXFzZaWxw+91W67w3ScgfzMW5DHCzVW2c7eTDoDN0zPDrwJ4eoavFqs55t
Shj3DG0tnhc2Pn05nm0+jWc7J+KycPI16uLEjBm6VrXJ9eztupTovSnu/hSTQ//gKYRSis4GCPgo
1XJGQHriOuVkWPe0GZDhHUJWc27fBrMUp5aoD1NYyYNRug9Olh3Dcv1+SQHl8MPEhtB34y9FHlgu
zi6QYpk0Hq2i4KrgOEFsXRyx9WzJ+3nwn6YK6hPTtU/fEPQp8x8nnc8Fh46TxXsHy5sqUWwp9TQ2
8E0XeZ+L8VBbdP9UolLb+4zRTbXmN1VugzQqSFQEd3YTL80vZPNtO6KgV2Qbb5i7HB3Rni3uLCHV
XZVZX6hLn0ezJYh0Va+tis/OibZd4qKJux0rjoes2EPfr576EpvqkEYofaLbHOtdjpi1jxh4APDJ
fUKcmSdckh5cCp1mfkl83urYH/y6MO+8xf8IBwVFb4Q6Rg5Md0i5PyymKU+lRXIek7W9nIGT8skb
EkNR2GfkxKs719bkeaYuPtqqnR91xXwqorhpGPzeDDfg3cozFvUSE+96lSz4TuR8n7L+G1XfHDOz
eMGs6j36JSg3BxpFbvX3DUPyU55AK9dFV+4R3t6qIvYYrHsfFkq4a1uJfevE17LELFgABdgM5BOO
/dZtnD0HC3SsvJLnwudrMufnFkceBHYGIe7Agr7jw+i0eXDH+ClsTDI0W+fOqyPyCCz7om19P3Xa
3SqrQ3rdQPMrVLqPPpj4Q+km2idmZUcs2vQV281vJSxYjN10KMLxzW+7wAfj45fDTvnIxHUjcNDo
+DYCdxvUS3pk1yQuy9R/eB1Un7GQ2zya/ix+eFk8fIyGUd9ZaXFgpgFiPmJr19oonOFMHvwYgXhf
TXddx6CmcMZ9LcphW6ROuI5Mn6dSxff1tEJAuNHxlTAkRA1nM9B9bIxpNRcGDkaGzZIBtvmfC1gX
twGG4QD2uLONkzBgN4rojLs+j6DyK3vbzr7gql/Xq/Iw4uhj6/Ri58bnzMpD6OIvAS5HsjXAuW9g
Vlfx3jRBghSSmqoGJ3+UTUO8p/acYPERxBVDzqiZ53Vg2/X1ZLm2dzbQw+0qOZ7KHI1EiZa6rpO1
NrKhq/lTAIXKuxm53gIuo/shJQ2V5kt+pPri6WjrxLp4qIsRw9HE341Y/MLzBRLvx1dvdh9zbbTb
qidot+5rudUNztCsZy4pjN9SV7jAZ+uA8H8D5Q6Fbpo1F7sYBloq+yU0e5fRTOof7CKRaDoxwEjX
+sbKh/Q1n609TEpoSoj+74Tpsd5LUtjDwt8qoanYum5EZ4a/ryXww0Shy6usXTa0y0goq3SyT2wO
K+lgLwRQoImhvB6Sz8FxE2YwzbplSN8sRus3o0R97BPNxbmyQh3M77ny9oCNdNC1kkxTEFONkxDx
mTtA4EhvK/gUj+QfHXpH4U5VvBPuKoMsvHWcUHAGZuYhrsB5w/sLtPZ2TRMmt6FPcKofPgvHf3Oi
5iLamhGwld6xP8PJFBWPvWPeFi2nSTuNJ878NvAH4QSMaz9Ld0R0b5fXyo4BUEnevWhTVskRzHWb
4h4HTaiMo+1Et1CkGaYb3YX2Mjkihme9ajofI9niBNxbXMigDpos/+S34wWW5koZhSRfs/qxqwYa
i1PeQanvK57/xLLaU6nBcbruRcXoO108DLVHzsSKYJasCMIk/cbshFeWzHusWhHTApE8odPoNo6K
ecx03fH7JueBTenRye0jRJcisEEfpfkj64o31UNgiCdGbmjLSVhl+hjgbkOgaoAuqkuGtXFRFRu0
lOuygzKJWxoETJtZWzbR5o5D/4Cy7GJ1U/dQxFCXH9r4TkVgWhP6CzNL//BbgJjiJU9GkkBe6Vy1
n5wHwwFlD4d8g1EAjauFwJLV39vg+3i/JoahEdsDOwY/1uQV+bg9oGDKEIBGYuc72fscVwwzFeXZ
LJcdRbV35yrrnV2i2vbCvMg8edROClhSm4yXrCU9wdI6MmKcL4OMcprWGnx5HMp7pZqDPxkfreKc
gPUBb6jEcUMj8WAywb5PVkZXJhBDJfyUEAAjqQTZioEdz7L841o4t1zPoLiLys9BL86WrBi2RgtK
CSYi3XHkkpz4eFGgfWPPSw65Gi74owiowG2ZxLV8x6jEai5/jXG5bxI1NgACvG4bJQCT/DowbDBE
madNrGd0B3jAdkWZkIEQRx/EIGufUUUHbcK/Q0jFyLiOI3TI864wmp/SpBQDzNrckDdVbwmJYqQX
T4TDu0DhMqPhoovDi8XdtQzZ1kuYDGAAxMFYx2efKkbZXbjNWnrncBYb2qKJqmuOtt5EIHhK4+k1
kMLyjyzzzGPeyHSvs/qpDQ3W2+UIdBRve1bTe0LNiW/IswnJOJmfZSrEhtdXrDkDqvpuI/1cxlSy
VDpVwHchmPFixV2U+dS5VNndYGyHBMY8GBWbbQjkgaxgnmeS7HkiWIlooYkdeN5DlGkZO+IMAGsH
NQGUSbVFn8KQ40aG/U8H8HvUA7nZI4VV3UzJFr5cFTQ9Y3c3NJkb+W3PpjI/hlnt7i0c0IEDm5IU
Cp32EKhk8jQ3etm7abenGbQOXIXOUEA8cLPABlg6Ow+6L8ZD22ZcOeVK2eoXm0DpctkvMSRoS2lz
l0fRshMKDV1LiPEkjI75fH0go+97mtDAucasNpEN1KXTEXhwh5X4XBqnzFTZrvKR2ch8VUbYTB5j
sP2IW+pv+OBOAH0CLu4qKBrmjnmyvRNIFm6AWpO1se4esziwQ5sK2Ct4PjFfdi79XIQSIbTFG2hn
kvzQI+ySKco3njOXgZH97V0xnsRir/u9r3DhmZyq5aFixXODnFxcp2x+INOGgvwMh+VMCYyAIHEf
EyX/DiFa9i4SJwtc15IiqM+NPlhWHUJfNLTreVSAxPJ+EPRMuzJ8SwgQ3RjQ2/yVP1fOvb1r9LFv
O/+EkWgCGbEMLOgUaK54Is1JRHezFcbHptDbuaUqmmLKG81PMjWY/2P9DyyPecOqK6zXBXlUe4Cg
hk1XeJw5zfylyOWJRT5fjbUoycfpsmAlWMrKAqVH5RWjGyNPDoqtZdzyFTRnk4BqnjQV89kvw3Ka
M4z8g+BMLoWNJj38TJYNnonxOrIoCxReSp7Z+SsKp7fBA65vqeIQ1zW823TAirvS+K1pwkCdS1x0
vSC6taOw6aoHGAvAskCYLY6d7Kd81YwMCHVQ5hPZWHFMgUrlOdoNYIK2bIcwhsnuLeY2CPwwZcsp
JfTza7WZDbt+chYGwOjSmXMwX554CjKi1Hq2mDJBY9uP7ntUsOXM6xYNwJIeUoemBlY34DYLmAbx
QorNTdDm2czT2RZHFVFXdbmLXxa5fw2YfttYzLQfVdh1T1XzMtXGJV7ii62xitfoyaL6bvYLZ68N
/cvMqtkuYc00WFJoZwRkp3P4U7R4AFs1vmQx9AgbxUfDWmSoF0oXn+15ms18OcRRbOP43XKd9uzl
3PiEdzomQ5regbVAh9+fGxwK8/Aq8hBOjUlhDQwTp7tInCP6iJO3LxeTcgxJ7E2XwBCXvf/Yue2j
BFOeZh6GVu7WrY26hkmgxzm1ww5zaFMwIqpiQOmirYqj+mHsaxZUeC0COgUmLFV6r0ID/DTrvk3i
sRWUbCGNCpp+Y5CNzl41D7DIlNt63hJrZwVMi0GSbRNEFY9pmlHh2uJqucbOY19OtFIabVXC14zQ
b5941sOQjC0TDEyNSTyfBQeQqJpzBhkuaiWZtDr3Tk7s1Gw78kcEtW7gN8snTLd5HxOqSS7aJZ5G
5xaNoV2W42bMzadRq/HCHvWIrpLwcED3m14yjWnT5bpY+La46nDJc/CBtvM3Ifi9rjdPmd2fo4ry
AUXFuqZMh60vQkQn9FdeYfBUrD8hWzBRM5wMSWacfKnCewXZX98Y5HFtHKM6m1H+VNfR76w9zLjF
YG1TAY0+1KhI+GL90Br/oNL6Noz20274kM1SclVmLVsdWX2aiL4mO5ZbK6pRBjoQALGETBUeZCPM
H7qwTPYtDxE2mpRJvn31pt9qJaJT8grGcgab1KoBRJbCxZhcnG1LrGLmNKfBmaq7kCydG9fny0+r
Qz4Xj/OA/1vlO9J4via7E9xRyXPdoQulXt1wbgzQ7IdT48RkwHThOUtvzQG7deGmQ5CLcGelrn1r
sVaBcJCQbrq6gDH0OFtEDn8csI9scFcm2yowlwyWQxe5HFBPFPhMu+qEcE+75eZ16xeroX8vC+dJ
t/rgRZj6EWeyjpWj2pItqzaa4NKo2BGaXN4OoYvGkxZiHxvetrOk2oiM78And+ucQTPNa1eeUvOh
Tfg2WUEzI6ojbx+73bmxiHeYeJFBCCADWyl7uZpENhQRbHWZ2ke7NLGPLHP1PnXn7Ky5/QYbMV3Y
a0JZY4h1hBtzjpj82YIW1qSEDMAI20HVfw6juFUOM/64lAesWtF2cBnt2WNZBYUdvZTVuHXdkxNW
9X4YMfwn2izQ0NVbw1/EJS0lD+2E89jnbxHpResnrVudkt/s+4g9e/nhNvnJQQOM9Ot7Nk1jaxbT
nojH8FRTvME+taN94/ZPjG7LN0swR0Zl2flRd+wy/YTYcWf5YYG4yX3jCeg2cbb8qGS69yL903jk
WuWmGR8n71xz7l5pzgzCQ8zRO6CSMakPRtCQoG2MmC7RYlEnbOgLBUibMXFPvAs25VAtUF+yhe6z
i99CviFTNWBrcmdY7NeEnVzIEm1g5jMcz8EYR+lXumDrrDp4FdVMdZ4KnPMZAA1ci0vtqWMyMvic
CKgD7q9QjtJnQBCtRNDZzYTllGaBLABKVXZJbks6cNUiT/Z8fBVTlT9YSMyWeG4w89WHmd/DQfgz
x4c5nXp5O9S03ug21qWW95m1FTXYgl6BJS+9dGF+uRRKRgm8z1iqTa2STwak4zluHyHYbZ0uJnl6
hacyMTtEGFC3huYat8MInZ+bqr2pzj7mOiyk/j2u8+vcTDzbwm4ui5FuZ4fIjeW+yWsYM66A99vS
VyNngNkfxaculjBvlvmFUEg4VNRoXLg4nAELIpVIvM86wwaOIJlIE1PsiQlwaCqxWnQ1e9rerS4W
3ESwlnBKSTKcouljSJanvDKGvSOQexszDgtjHHY9dzpEFXfvCbvYIq4lkAOYzbpm9SoIAMhFloWy
e1qvs8oo9XO9biMx9N6QxtEGlH8PDvd3AHKN7n9IzqGKjdsS1d5BDgj6nPyrh50ZOO6EiwyU6Cam
jNtYcKdZQvVLYAt+WKyPg5Y6R5Wg9drhoVDe7/oP8jSdDhmxfJMFQiWqfAsCNST8BXXIQlROX2Zy
v+RcGISob1EvopvMuDTAz4hK/kVKu+zLaUIw432mghKBeTXcyNJBRGfnfeCuqiA/VrfMxzc5KSG4
4iTaelaPbrvBmbiXbjK8ixTAEecNHGAYx2YoLl21QqUKe77Jmp6noMA62M0SvCXvw2eRUULoNVl8
LjO+0gi1NFhF8zWZJqBdDf1XNJVHOdd0qg5BSQOJKXRR0TX3u3w3Cvs5TNZQsAiTegeGjul6hSLU
kswWHHKByJFudHdbR8B+UXqE3PinbErPtu8+RS1pm4t7O/csB8K0gcLs6WOMuPSA9oM3V1g1GAtT
BI3h7ymcPVSU+U8i9rkFKbif7J3t2Mhrl2na++VhBGp8Q5oEyVgSl6/picNUDuZepv2zG+IwZsZ/
qNEqbpJI40Ms2U1Ql3NANIEiweU8A3U7eI1zSp01b4kC9CZulRWQ+MYTYeW7duifnAnk1oz+fyfx
ero+zoCqaaE+DsMbGqwDJKBg6TAounPL3BZyAohL4zsjQfnYWNErxsn2IeTdOUMXGEyRN8Tds8rz
1acVmlZQw8VGe1VAJsFcOZObwboGrF9v3VaZF114fB9KJ7Po4103cGa1q8bSOtSaDTK7BSJDmEXS
i6tN67rNlXIWKQSYgX6UGQ4uWBWxotnoXT/arSnPPVLrho3Md+o92kPxp4eVsXciyFTaAAEBAAbZ
J4DCLJwDfuuW6x+SnM7W6/KN8odqCyMGu7wbohwpjolEQ9Z6xyIc6ltdYB5m0xvvIyxTMa9+p2AF
047lj1xi+bZ2h+0c1Ud3qU8xwcP9lL63lhgR7fhcZc3MZp7R7opVB8Oa9699QlOCMmLmLpl2FVuT
SiMiqx3rgQQ5LAhELrD0JogLjqHSVzmzQl0LaUbv7pte5QELmFalL/bQeQg3gPixrygwgEP6DE12
L6PkhnObD/qMHzOvIeSCzwJ78xKWLKGTYsqQoCyB0pi7KB67LZcIFYFd96jCF3fTKbhmAPAzbmFk
xTSQl7FmE8XuzjjJMvMYgKqnEi7vpm4gw1aClzT+IHhGEKa3AvDunDESKoFPW7OFuyUbz6N07sFt
gBFhuDtbzxL9DLa/Sdx6pETfeBh2qKqAGoYL9Ml5lfiMfnbfojzeWACSNi4Tj4Js+KhHdhml458+
azlLJQoudL6EB+oglIZ9n9aNdZwshylAKDmoyu7JLPVb63xnccz4IpqMXZV/rhZ95hbNvs66S4JF
+JSYE2OsaL4SzfMlzOwSVmDZ6BS+Ch93+mjoowsVYc+GCO+8AhJXZcxqloxrs2pNPBgWqvBMcBQU
rvWhB9SyIZJ4t5JwLdI/VbywSsNpgHoPwW2/wAXw/RAdaVCl5MFJJv67urfO7fKiJYYSIwQ9Npq3
Y+9j8ybVTJgCwXrp/01HHe99izZ6WZDBxJbKg95oz+7I6osFfB/I6seYiW2xTVKsHAaGTHMXK3Dy
Fux0bs+ghMO7WUqS5Ty0F90r1ZJ14Awk7NJHXM/1LNsODq+oIQC6Ob16so0jJJlrioilV7+RnFiV
jVa9qZLhmyGWs81jXDNEH9GNtZ/sv03U/J/5krsPY1kcCfcmkI0wX8rN7GsxsB6zb/lwpgfQOdaR
4Te2GC5brpQzT1h9x/D01ZXuu2VZd4nffCRFkz1lroKkx29s3xEHP4q3aMSCFSa0SaG/s2ooPAk0
/R2MoxamL1uPsBvJ4o1+Y9rWJHGvXgitQhVFsyeFfQgcLu7QKY4NUwYAfukhQyQOA4CnOiN6DsTn
EPSLig/0Z/C5aIaYqpc8kHV/axQUZMIEdq38BoZLKJN9IydNf+NBZ4lYx4mhs/jBGznBmXy65cgE
eUH6jmtk2nfriEMtPRlYs3QC+hOeqtxC2GfjWy01OuDJ67yAVrhilPTl5ra7JeGJwUrMkgzOJCs0
x+yPcHuuScbkPLNtesXGoRmF4IFsgUFYs8BlknAs7Y4drTL3os/v7DwjXzIx2+synqJ4XrhJ8frM
WOTjbm+H6+/Db8WNO5Y1jLw11p54QTnhWyqFrnbjXCFN+rJiLfcd+PjAd7p046QFoWU142QpylvS
DVlPZOiktHepVjywXJk5gHvZMzX7oaC5j4G3M/Zq1XEc5x17TX5N0wB4tk5/faC++wGm0sVZmhC0
w40zJt5d33pvjQVNsHGbZKejtbPreHDSNH0NI7xR7pQ8cafwJ6j3ew1yKp/gOk2EpB8zl4zw2gEg
o5uzvBMMmIjxcYOxqItDu86U7OoJNgNphEvx4/CQOj5BfKVQtH138yzy+8jAFxCuGHyRBlaS3Hvm
6NDPqD/dSlZRMbGxlsO2RL8Kt72fcrM7RQRyB5FZf9s48W/S0HsiQpwUOAhF5mhKgDvAdmHeYNOI
uNVtH3nubDo/Jrc3WI8ZJzHXi03M0DY2wLCWIiqu3g+AsV1LEOcmZwWzpxyHThpeucYWWI6n0EZk
mM/N6rVAyGuaF9WwiqWJW/Okqx1jyfZUKxhBYiXlN6wm6NYYq+sR3oEzfUg/x0vUMFeNSYUHqDOJ
A3TBYCpLdYIuZxrIViPwiCcvG8rHkWhQXzeU8xlJY70a7rUkG66coY2gOCpYuj6by7HNvYdCgg0J
M2BNBkGsIV+xpWDkTajk8MKw7UfqeOjT0eDqgh8STtV8iQb2gaWaTKyKJst8YkIbU+P8jprmLIx0
x2KV+6oDqQm1Pz6oEApYVhwYifQX+Nn+wZrD7yh14SalLFXl9BM1JP6V2K3poVGLu9Oqbm9R1Zte
VO6yqrutvMVhKTYMVyikUQBvjMDAASuX35hXS0zESnsvUZvc1zWqW5Mp1aZvSCYCbcz4WFf3TVJc
7d5HFUAeMCoGb29VT0VqAmbDeO0iFcPERQ01IWuYWhVf6NGoUKPGYWBvexs4/gcuqeb/Mxb+lj1m
wue5/vvPf3xXKJtZxP+Nkqr8L/lEoBH+z6bmm795lOjiv/+Ff5ma3f/Ef0xUt2v5kGdhIvzH+Lfr
//kPcolsG74tkRWrqxajzv9iLDjiPx3TsVGxOr40TTri/21pVv/JvtEDvWBalu2ayv5/sTSr/0pY
ME3lEbVEopLlOy4WafzW/+5nNjEr5E3hMqfPbTjqsXebdQ6Pcv4cyuqkUvvJyVEcdZNz/LfP5/5f
lun/4Ka5R7ndd//8h+Qd/Dvb4V//ZVf4lr36s+lX/ut/OcFSy96YCXEyEizPuOI5hbrjcImI5beW
TKCK/kLYNYWJzUhPvpnD/Knt5W6KqDLUqTgBIApRNQ4nJcd7T4535+7e19HV7261xda2GY+RpgKn
cpCEPeOpLO9Z7X38398IB/Z//xAJgrJRrknhOoyUpMP3+O8fop6jkHylkKQhW80bIdJdyQh8o93l
LR1agQBQfRFDQuS0NxBbVizHzi2NfceOnqbpa7RIWOAnvHERWGw24LGwxeB5TAem1B3zxKHX7cYJ
a8G/FxmoMpKrsUbXYR09xKtntw69zyiM2RIWAj1pfibB4m+kJH8wrcG7GJGdVnWBbDLyaSbwsFOv
HGSh459BxRi40i1d0SdXHxLgNgP0U1gXwxso/X/lu1M+jGb5bQPcgPysuBlJ8ohQkVM18IL7XsMQ
ayFfsXgfDPVL8UTxFxtnQpnvKw6rRdvpK0vm7M5O9Z3uvqYeGc0McQq7UU6WTsGMR3pPPkUq8uYK
j5X65ed2bPIl2pfki8DiVG/ggD4atrDMs5L78RHd7KboCsJEavYwi0/ik6nHDUnXV8xqm56iCKK/
CSCeuzAqqJ+yYsz/B3vntSM5kmbpJ2KDWty6FuEeOsIjb4gQFdSk0YzCyKefjzmDRWOwmMHe70VV
dWdVpnu4k7RfnPOd+1yBrQkHsD88CNYmXlUu+/hA+8D3lxfRKZPjeHV0zXwlwXnL7EAKthoRctNd
SfgCHEB3388hNWsMpd/AZ8WHcfQK4mYpLO7IvjEOYBr7a2IXSCdJFdq7FWRFz2HOIDiGWvYM24Ip
TU1M/K4kDMFIGd63voWPIy9vUw/yVbjs5zw5sehv5xeRfXlth5TQSZ6jNiaeiWE+Fn37oUhH4hbY
yMskXkOQgt/atRBN0qstCRtqTEaAzEaaCMu69M3nrCc4G+R4eJwFs4/dDl90fkfYCNrSEId+kkYE
MQRkBg4hoijWLAsAk8TTql+Ffhxsp8jbmS5qiYYl4BozjPTWapxfao21jCXPY1Q2hMIkSIjDjykx
/sQeE5nBFVsvV/i5vOkgvF+B0nTjLe3X4FvHRjaPrlQnLxB7Q/dEdRXOlWEGyrF65g105UOv9RFZ
Xr4jmOmqRHKqnOzoxTGmRI1nxm+fRbU4pHGOYvuZfsnEYKdsQb8kSG4V3IOPuWkmeSul8f1sUN5N
qyiJKTSHBcPY02hb+jwZrEdr0cGF1nMBOwb9QdL6l6miZA6mJkEOQNTJ7NqneJrvBgM6VVZn1k6a
Nu6XaTgkpNR0tR4eNM4ZEkFCzzqFsv8owpy1gtIs/fL0PbMWILEuPz3lujjUkPNU1Z1rReV6Csxb
0skNvjck9qM6us1Ad7dI+m0iNcBA3RoruNcBSeXaCwmlWkqbqoTNWmjvuy6I6fFbbNRmUH+UprNx
/fPcBQtRAaEcZp+I7fR66sxxkwPYIywdfbQ2rAMnFNJSJPSQk3veD1butix3cTiPCAPlMwK97VA0
Lco/ilqvwc3V9OEK2/W8qvFGrJa7o9AAAmPLIYCqGXcBTmcfbgw8Mmsp2E3JAqQ3p7NqgmvvIPTx
p/o5reJTUMe/c0IZrV3rp8Q1u65KFNJDCj+5zySJWYPcEx5S7rQP2MxF4DxqOuQ5BnpAd4XUmREj
RHCYu4y86LNjFPrZc9JgInEw18bEBK9bY3yIO5Yz5vSsjMo5ymHaOrXacmXM6ya2Q+YQRLqHbncU
yCBGUOQrXzgUD3G3UUQZkeb9VVhI5v3c8t8Xk42GnWf+EcBouf1IJyIdhPm06u9RNn/BKv6IJbIc
c7FZJl6sNtqP5do9ueX87sA/X8vcDDap8ehlwxeTevvJ98NPCk2gNfFr5vIFV0HIisvo7J2QPtGz
4pXYbDbvQ41FmcCekXw7inkIlzg6qpsdkIcWRrCKE4p1Z9GCC4F2Lm7gfpdGitFqLm7j3GO6xBg7
B9ZjMTXvXkAYSQIbaU9wz9ScZTegRU7dc/tqCS4ulNfkErxVUM5WzdR86myx/gqJTYnFccXroA0U
SPCqEH9SAJbXCl9FX+k1pv5y46c+A17rrS+xZMc5IhhLtyQOevlezO20LhxxkqFHd2rqJ0yVlMxY
THRB9SG7iVCe+DCU4kP6ITP0BmreuZ7jeGeltN0jxs4gb3+VU963E10MMXIrMIzUCW711DbVEXH+
BxJ+5+D1wsN3hs6yRj1ehMbvmEW3nKfGCsjrcz3M8bESjbNnzzwjmaCAVjbDPLXogrgPgew3pzYW
WLhNUKRt/wEv5qPHQL8OU+p3o3KPfQeCsisQorgt2zUHfEakYKI0w5+mavSRNMNHGw3LHmLS3YSZ
f2vO8BzC8SSri5EG5lr2uV5nbfauTcYRKd6cjRjjXY5HJSgAzwwMEk1iq7mhKjZHGEtTw/nKFop/
k5xl0CNy5iwOXzgq12if1llJ4tqi0lA4uK0qD9ehcJnDTJhA6jHYJ9KlZQod5mDN2m1D/9FVuB78
3gUHoICfsJhPd0jQDaCBOTenmk4QD1yknVxCTTCVW6d5AKSn8YhZ9c7x22GVt/FTGBhfXRplGx+A
J6OB4KZ08FxPGLmqCtkrGL9oeKNe42cREyu7lMsFE4E9ltFubtWmCgdoWUlybBv92HQVC6CK6LNl
k9qRk2wH87GUnPecbde+HaZLpiHoyLHAypEe+8y7WUXwaeV3zWB2lxbeTmJaD1LzXCmC9DoT4AUO
a9aLBOg7yeCm8pmvxxaTknL6+GpX+Z2hIDUwJoTIbpVLBtkvY3B0+jA0N4YBd3cEdn4Ix0quBuay
a5Wn3WVI9jbpw9N4bcNePmeaSaqJVqeylsLFLtrDiHUdz56r93WJ4MwT1LjpdAFxAZS7wCrNCIeB
ygu71GdDipDpjXgTDRwNnmUQUru3oA+RNMXe1xigExVqh478vhqC9ai7byvQ8TaxmV4nKVIUZudr
p6j/eBrCRJ9FUEDGqGSMhEzJHMRTi1/WZ3W+lQWx6TmK7h6RGmKFYjUfyYUpF0kZuLNFdxyOxZPn
jVuhJyYtdnZd3gwbTEJXUGl65tvg2ffAYN5lF06HFhPFA2wSSpk5DLcA+XEjhY69G0ekk5NIzrCG
+r3yOcdM5xkO6HxWdTzsp1S9Kod1IHrAQ1QM2b6c0oKUxfDoQDPUot/FIyyQPfafaJOGPFmEjBLU
DMVNj4X/LJlh4M3eeJ4x7oSW3rNrYSjOdG5feJI852xgUePjhunFeAS44+8ott9VafY7OZOgoK32
hSmjOPRC5xe/amBGx3N6tgldC5GFMmuH/jSy58uQeuOv6MF48m5WijxXSYVBI2IqwG8ptLgFvRxY
DqtXp3Y3Tmf/2Jg3Xqf4Vw0+9JqGvS4Jk0w+CAGH2c5K0utPM3tTo/PrjSvh5uIRXFLkxeaFitd6
4bg+2oQCgJbQ2O1LRAa1N7/0rmO8Bz4BoYGrbq5bhWSsR4yG/F4e+MjiVV4sJF5qvTSPaaW8tVEs
Ga26QvJmoByM6o9aIF8x9XuX5tEVx5WztXi1OEq+oh4v1RS33+yLokPtzBJlfIx4sBL/gDToHsoi
atEt+xejsB857+Zbqxj4zoxVPbGMM6LIWYeJ76991jtVY+q9hptwtqKJ+8pM1ZYZygHg/Yj/38IU
ZUEapWLDqNR+mqMz0eH18BtQ96BEGp8tHRC90eA/9NBtJH2IEnQBaBqNTz/GrsJw1g1HUzDuc3Dg
GVuwPGZ/nGTO89yrmQT08ZRb9h/2l7tsRpHUmkmwwhbcYimJ3EPLWHyRJ2MLB/VjzMAeYKd8T8ts
lFxA1jFFeHMQQSMA7Hrq+Rx5b3qmySuN5EJe2M2LPe9cw2qwF0VSai7SWYOi7u/f/MkFTuQhNIhH
7Gej6T8MhdlAbPXYEWMhU4xNff3hdmraBslE15wdIrN5LScIupXfhWck0QVNCNimybqZNA67ImY7
z24Y2n9r76S7rCWnaA/VBDZAvkhSQYNh1klOoEPbtcXrNJKEDZ1zFowmZVKYmziFGtlePTN+xUrp
P02NfMVJfGoGsLg6tY+BcZfU5UyCm/9tlBw7iYGN3hxKNAuAsXjKE7U2QBXIqunHWFxNssXJ1c9Z
dBpGGZ2SObg5SJZ2AqAWUmj5rkV2jxOHOowaU0PUwWpSnTHZsZukyKtnBvY5KvocG+jWKBqiV+OW
xpEp+GjjUoyjh0am5E1kKOp7W5zdHoSOUJm5V+b80cfpbzNRJf9NUA4JXvLItVg1UkVbDJ93wlzi
PIKIbHs1eusWTdu61IjNHVdc0VqLzdTFAwggbVFQzv25CINhb5i2ODLVBoEQQHvwyLMrstq4mTqF
97YgVgfHkccOueZ6yAo2hggKkEfQsLk+DsGc6JutmKUPpnCQW+hcFNR/l4mW2EM/Dn2+UsJNFAVS
xFJ7cILtQGciO4au1gTzBPfq1WMZq7Dw29yTzBuxAyQZaU8Vlb0Jo7jCm8IqTF6NKHxxWnJJA5ZW
CVtpxD0lQ/zBjd6tiWTV2SwOaN930GneUKmyDfxuRcuBbaB75hjkFmaZgwn5wYD9cwirClFOWGNd
BSsAXwU8VbuqOsvfIuRHvMJzE7XfHj+8F9vZjmTl74Iv3u5TKr7hhe1pcE+Jh3OnP/eEnK07u1lH
JW6IYnIe/LD+7CJS3waP1acLefS5GI6jiQDCyBA6EELmefO1M9Ob17EIVLa1zKwPY5ea+6ov79w2
+HGw3sHzpPLwWpYY0vImJHjmCQnCUQ+ow4x0MK/F4DuLh7zcNRlpvb6KkPoXydnLBIom9Hjrmklw
10Q4wAURAqxzUT3mJkoVKoYsE9ip6v6jQtjEQQRV8tniyPLblPTC8XlIx63bc2anMjiJwDcvTYL7
AOOr45AcaQdA3kfrhuuOiUjLupoGzz0MHrIxLoYVcoJ8b5TxrQ5qgw0McR1Gnl1F3pH+nYJ/sCx1
mgPDPxN60vEgRVZW/rMkMqYuVAaS/hxE0rSqYZ1nSJBdPiEhD31AKUkBLQ9hV9MV1vdFqzkeCtZ6
KagnMk7Lxn5uLQiCpIP+erHxQqgbzehyz2FxJKerUajQj8gkzRU/ebDPdCRObZtfZSvVfdV5B3Mu
IDJYrDx7a0heEaWOp6q1I2hyTYjKi70sKkr7aRDWIW0b79wiUwSb5T7lSN6OXoWTunJySv+yf2F5
mLwI3e35b2Q79g+hNLwjH1aBOBf939zN6vz3P2ro6fHlwuOJHQsO6SCqq6rVfrDQ3ZK5u06sUW2S
gTxnYcCjC8LoAfyM2sQ5OU2iC14CGUVnOPgbU9XcWpUVHYFL7N1EEoAMUu0//xa7b53A7ILTwLTx
E4WOi2KggIsCI+OeLAoOELscduVg7ZsI6S6SgfQYD+0/eAyRxcOBhrGu9uDvn/IsSFcm5Kx1GuoX
dmeMkyZCwaxg20bZhfLF2YYGGVwONz+iPtBIjZL35DLdTdh+5kjTeLvtelYkUI/dxUtxHkaQrzez
xTFeZJJ4gqPXnBmI2KtceDTJwaY1S3kFbgksAs1V0T500v9t+vTV02pk69NnUNcIPsDF18/tvJeJ
+aTqcy6IZosD96cQhCuyHzWd7JKYzPSaBa1gGrraxMC762QuCHmhiMGQZTafYEVcnFTMW4jr9CY0
iJMiz4bAFHM7AWSgYSV1w4K2FiqR4V7gE6oIo7IMy9njPe7WiY/oumIjNDMnLFk/rd0yi89Zw9k1
NIFFFZ2p9Tiwnak7ACMuIeKeZx6iXuTraihOVUn7iiKeYD/gSKKBPJFWEo+rjc7KnL74NwKDrSq3
QZtubfZYK6PhFsmq/suYKBP6GpzKXL3YGZoYvZg4gxbz/qgcawuKSJH25HnbCN/epD+Z83PjUZsI
iSU+suWTN7TfruUtM1WXLVbtH+XUfitKX2kLQsS0eSgNw175DUTLrF176E0PIEKA0wFxP2dLPgea
Wly29k8tPmte9hr4+HSqOmThGqAGKWaaL2YeD6QunBhwmrsY/TkPZxQRxIuOREydLQ20nSy70sYw
r3tuY5eLR8IYQXfJ7MGxzE8JcqEsC5+Hf/w0lzVTLjMDLumx3xT9PSmm8wrSD6/VZw/pPF08wou5
yiZvbxMRoWAw+QRNvYUaXGg0fNVgy/2P3Gkpy/r4z6gtTFzCstckl1Yb5LV5RZJUWpMQhO+Dx3WF
Zw3p2zoTQ//YMIDrusY9iQovUZuH4YVl5EHoFrqOYCJZB04GBYEIhEbQK5S5OHROjTmhqMhk4Mzw
fVQaPvF6jpmj5cmQcOF/b2ILQyVn0UxDIaLKwSiVI/Bq2zsMEtT0OAh08zqlaXUKZj5o5vCbFhNe
4rN9tTzjKexiPOV1sPZ1SDJd3i0KqW6PX6O/S5HY5HkDjqdtj3kGgb9BUZSxIlkHIwHvGY7K/K1q
6P20gn3qZ+O+wjfghQxkkgOJKITTmNXTEGBXou88RX44nH2x77T+GhHwrP18ugyNonfEGHBwXOtg
ju4fn9lYSWrqhjbuCSUCdRQuLx5AWJ3LEXxYyfsVypppSpIXjMPYib5SzVMBSsQ9eSQJcasJaA3o
2242Y+zliyQIjXIECkuRvqJwatB+B9cWRNOaQjKvvLum7ljTq31up/UeP9y7qKLN7JJoXTjgP8ry
ztllWWPu8JiRmiiLy1iAGcMnd2ya7FYScHn0tcGNjXsf/9TZJzRkY/HQydv7oCuf20y5JzUXj6BF
ysem0ldDEnDUed9W21/zvH5QHTEooDxVGu2ypKKEdYHpFPNFpJNxaeofDPTwjLy/iWb5SZpoY0oD
qkxhLbg3ASklgGbnzUSE1uiJVooR9HpKomJNxRh0KOIqPqpRqWRHKO53b1X70LB5CkTRLqL54URn
1Z36w8M4q2gVOMigCoM9OvO6TaS5tpqc8RDKwGXsisrTb9kEDJAg+K5YSBsV+OBJZufGwunfc2N0
4bV2nO+sC1MU6CNRWDyspeeLg1iwf0FAzd34PtpzjCjM43FK5jbFINRBa0XsWOPXgHQimBpOXKHa
kv1uiPth5boXv6UFhHJGuYtIGBJTyr4hxrk3NISy6869iygE8zK7CPI6GAiS2jBm7Y6D7j0idpfm
RRJDDPBlPQzowBKQwS08k5VV8PVE5peH2EqOPta1a9WGh4I8kjsz42M10v5JOojvI04m6b6bGY0s
S3GeArX7S5zF3siKbM+1z7Ap4WggLAKfihserZkGtRqJ7bRyTH8uds+WaXrgEkkUJtNzEEzodFoe
d0RDTDPWKRZ8i6p9dram2xwCxgF11Gg+lwLJacDCHm7hew0+kyKSr2/xt3mWtZ7agzSQxBYjCjTI
FIxILKvaEa3M47y/n4S8CqFTDFbzBya+X0dFbwBoNwJ11dYKaA5ssJtzUrVA5If3aLTe+lRs2fmA
ZsjkvaI1q7vufSpYJE6zTIioY1uT6BdGSAe/D44WSw6CG/A7V27MzTgQJ5Taz77XvBa9RyQhAcqp
pTbTlI77wjMf8qW5aFQ/7hzzzZorQjKJWok8wk5zLmoP3WuX0iYnyO4YcBqnxJB/rADmT4YxiQgf
e0vFQ43pDv2uCybrEq6THZ0TCOcgS0HnN9e56m6Ed03HnjDhePZGsC7mR5w54q7nF+yAr2Gi5wbv
2K5azOuAQ9Cgj1axdUkdlh2WXCtwog3WRH8in9kLppMDGXXOYeuHgfK4lphv+gRHrJvW+DNBO0n5
g05ZvJ3MruT0SO9B9GBnLQJ/7wXjlx+Mw1lDouhchyhoMjcoL9JXo7DSbVxvMeH8SmFF927tHvAy
UMLr5EpeOOuWxmZOu1i3A/OlyHkqugzCK9wJnIVq14f6PunYi8RxL1GPY+DJGm4wZ+SDzpjbrXpR
bDhTmQ8t2G8jwxNGxvaqRRY9NWF47pjzcLyUDGO3qcjfSKG6ihmpOiGiNxIIonsEWHgbPNaLSZ5f
+gVyxsiayse0t36qX/JJPOVEna+J0nqqs/QpG6j1bdPA5IjETqO9IuyN/cTgf8UunkjmIryJ5rXJ
kZA6fOiLj/K39oOHKaaFS1Bfrzo6+zGhAUljv8N/EiJ68rP9WIBlQQf2KJCqxRHthm787jjLnLlv
cwddzViP7N9WXimK3QQyIgJQts185EZuCI5iorrIE26YdGHlSul82W37OlrLbKEmvmb2NRdU5Z9m
8pfQnp/mKXcOLBYeUijFRVLT2+WaIXBSLnLWwT54EQluXXY2E3UwG8ThwByJeSKOp0KI7wSM40Zn
m81TuJdSnK2OpFJTM8eUHWaJrHxmoFUE85aA8k1VpGRMGzg/a3hfQRcDp/PSvR/oB3LeXqOiTlFT
OoQawW4283DXlUVKgX2o9PTEKq8H2tw/Dg2LuC579UL/y2yoNXxtIZjzcwahKKxEGRfkBeXY6y9x
5RiHFsY12xyUDUOPS8dQ9RPXMfk3yW/fX6OGnyBPZ8R/OAwaqCubiYZuVbfNWaCouqCMbfYIXWEF
ePInKJH4doga+o6UcBk2T2Rjm2H3YPdDup3r8d2ctdjIAfCwU4wrfZEEWqCxGt+GlmAF1JOPYLhI
UkvlT2PbL6UBQa5k9lJM/g3aX8oytdzO3lTtJwEMMCqpGaqCDT/U6bdyHtJjHZGApGWD4zexdzGr
dnye7YnRPJMSzna4VV25T3JUXggGORs95xho1PvQZuCZ5tYVquZ9dNsVNhufMu7jrc7YnAYF9z0d
1bRuiaLadEq9hVX/j5nzhoASAXnt9B9pTM8VAyjAhX38jiWI0Y1FSWaETxiRs6s23RO6PjI3NXtv
poPFTjo4lTJR3x7nxKTiGix2aZN+M5vRIZaS6HaN4TkWuO+l8TootNwuflzsuIHElyieOt3dY+D7
bJdT+6+a5P9H2Pwv8ioHVdT/IK9CTfn530Ijlt/xn/oqO/yXb6KgCsMAooBtIr/5L4GVTfqDZXkh
ZpeQ+AjL/z8CK9f9l20F0DM8z3bZ1DnIj9R/ZUZY/7JdGh1G864TukzJ/18EVryrf5c58SdFpukE
CI9NB8uMu8ig/i3Chputr220qKAXnT+hGT0VGR7IMOju/u0Defi/6Kn4if77Szn8RCG1suvZrNT9
Rab0by/VoqwQ/TgyMkfhz7Kq7sefJGOkQcXDBlN8o+H/BcWFj8as/xkxGVdFjuUJvOqmi9oHQ+aX
NPOXx48VrCEbvSdk6KRaIsTJjt1f/bROOFBijB33sOwpNPOYO285haX/5CsW9n4V3Y/JzEyVgZrJ
KEsx61xxmGCPjcF24f1kk5+yV8Lmjbz4XTePEG4wIjTh90wPCvuFHRmnr2M+Ius+C4Png5q6o+8w
dK+K/icjDQtusrsT5TIbZk2vfOfbGRjHRg7Rg3Wj2TIY/uL6OigbtVMloFnYsf9aBmit6j6k3fCt
l9FOpmPrjDcCu/dZyAh1jD28irCyuxIItiCtoy8+hOn9FqSzKhjs7E2YV3oM4EK4vl5DOBBHGIni
loHzF0i335iEmE9PjRKfTlKdRoNoN6pWIDlAov3s3rSK1wwfnx38QIRH2/5lL8sQByLPKsLxw1OL
tAOAo39/B8STS0mpWC1vSjrsulCO/ElJuQWPCFDOhXvNCWCb8n6e5NFPnM8xwBzp18fKyJcaGgRh
GcH9oLJCcZSV1GJWU/0TuQo7gmE+dJhsEHTDRvP1bWTBtU+y+UOmvrUBJfIth+pNgREjfAUvuswC
QjVaVOyRs2cdhjY+KFy9bUFhGWMBPKVgjKPScWnJWc0IlM6CUSydG+6bBlmYEb9j5GUMi7qJ+5Fq
q2rWvAgKXa8YqV1fjai7yYqiAlQ8cJkqGndL1ylyrJQsYVrWbyt3Hn+tzjjOqvK3hT8wR4fTSuTF
hh4Zm77RfUmUamzb25UDZmUToFZzKrnFY8Mvs35j2j3R02EKbUagK2iL95GaX9ucVrkz8LR089XH
crRu4+RkpjQQWR9k6NWAr7ZMNnNrhhhiRcy1s5Pt09blsvhRpqlWD25FAmDK/7XV0ph4r0K0GbGd
5Cd0QX3Ht6gp34k3EB7KcBQGfV1zzJNdi+ksOwalgpGKmkf5rH3r2xAlr4ovx+7KI1uGc4mRq9Ll
3kstzPIFo5uwN38DGRL9qn69QD3rDBUwhFcIYCIhD5fuju0uuEcttkmanlx+kaEDbwDRuut3P43m
xi7q8GQq/oddeTGXxF7YCJzjmtlywwh1GL23rlUes9Tise1bOhbEXxCAaKLVtR7as25pDauBoFmm
zqvcA+s8W5gOtAFCKSGyGLQcQCDFlVwj12bLz6gZg+ST1w07ZyScHD0s5T5Dm0mOn8BLBCRgMQFQ
8rLtGIhXfAC/FrGJZYQ+2yQ+FWt/itwpjv+xC6agziiom3HfThn0QaaQLrM4jQnJ0LiZYmDtEUkr
o6W+wsGiIga1mI9y3wf1I8+8x2YQR8c1z070XdlYx2ZWzvTM8QHr8j1+EaSpzzGiyagnQtJR8+M4
lg9Dv+9l9OhE1GZipOFlnp8Y6IamDBSz7YP1k02+ntGdJIm7B0dDPYl/Q/m0CGMdfUMGdNY9ffka
ntAzYGHMwDlImXbiKs1ZA/kZzQ0AbEwyUm/JRCO2A0ztZtTi3JGSuGcLfYjrMdz4fUqmUBtfTOtS
Ib1cMcZXKwSQ9WGOL31cbsMkQlf0x3P6U1Z6D/mwp6l47HX7DiTxTrjDa51OGHy7PTC3rWByaQ79
GYrJrrO2itGMnPXWJ4FsdDDhxf1D0YClCMQJGtZust2NMOMPjwmupmepTX9nmvqr7WpoCBWZAjgg
TVbGURi9tykrChfVBJcKjg14iP3KrkJoEZ4JYBmS7DoIsKvPLU8bupIo4M0wiLuvefbz6E3PPSPQ
MeTAy+HiOwhXyUsXgJpLwJzOV03QGdiafRphdO0p5VljXwj8uVcwyeCgnxTo3cRhD5BciAja+zHB
GdyUhTO/MAjeN01MWwUSuOk0HVxpfjPQ23SFZaxTRdCF86NgtbPrMn7CmQchbcw9JebAyoM44cM0
ztA2HFY9nnVtTGK2kRb+2EN4SovoT9V9mlMJKm1th3C9C01BiX3crmeyWdl1dergGAnuay2uflz/
oAhlkB49IEH78KX9BrDsqR3lzR7m9wSvHucQaVUfQxeBGlsOErFXlO7CfrevcRcuaVKsffvs3aY0
JyBi/BlnHGUzhJrAfsUQuwUOMqCloafDEWQ8kU10Xwvry7L6xzJ91dI5ZVF/LyMPo0H4mOJ861L+
Qk7EUOYhdcllsmtk5AyGcts8kfr5A2N1M7f1pfDjJwn2vi2vyo2Ik/O3weRBJ8Jf3W8aoZnrerss
yM7+bzaK09+xLLKsD6vvnuFR50GLp8IdVkHT3ezZQzUk7XVNMoyfnNNM7WdTMwITe7fP7kSQfLaB
92kz53d6k1k3fqmuPUxIR5Uf7tjyvtR2e5mLRK4AFL71Icvb2f4EinOXh92fEIIVGTzWWz3fmtr+
Y+j6H0dbdzj6l9NnXXbM7SV+pDybbhBFsOXQ/Iapu3Xz4jVV/ktHwpy0npxePRgpvGxXPIbBldbw
JRmjrzDvO5on9ihMxYLa3FSty85wPruYYlcAGh85LvelckkcD+7sWHx7NUMav4m+rDa6+0HS9pgy
O8fV4xxymDoG+CjbvPj2uPRpTHqHfMv+/08cTj9pnN6ZnvEPtn3iT0ljAAPwaFMEDRPAt6SYAHhO
S5oiKPUweM1qH/CHQk+d5McUZ1NZo2gt012jXhoBbrmAqGBqG3y18C+YiW5R4n66hnicJXKdkYCB
2TA2pVHD7Uw+YpPHoI7qc2mJnS5q9oH+mVSDSxCm9yr1Nqhu32X6WCV/hpr8GL6+YYqfoyA5ZyoE
6uMfPFPcBNkYKQ75sejvMhmznvKdm9v1+2ApR0AxNFnIfLLMGSxCUOIZA0GDqk/2i2z2MXRek3Z8
VSNYesuBN8ZIAEPlHy7zhDvOfLeQaoABgJNqqXGDDZIzbF2K8OLawYc1w4yAIs607+yaLJ3d+Q25
Mr9TOqheAEwE4abu+yfdT5fGYzGeZSey45A8Jyd3ok13EJ2I7A4BcQ2dCLJnYoeXBMRFPiecKiDK
OLufWP1ujerT7eOj7ep7z1ELD4x8dHVabs/ax/pX2ZTj0xqn9H0ADr20WGW1zVaW/mu1UOhApg61
/gjMZD8K45ssMDLMG/fBHcWevLjV8hdBbreQlVBkTeiLmKf73t5M8o0yvMdUTRcxIzTmSSv1bRLA
qvKz7c2nuohulq7JNXEeRnTsJglwmlyaYioeepedNuwEkkRfLEYVjoGsd7ExMyKChnNMzGDbWOMj
RgBm07P1PU+kbFrA7+11Zk9XnCDbeN8S8hOXzgdrPJJNmsdwILQjzXYRVsnwj0ujXkbTFRbetpmb
N+RaizoC3qmDNFFtM+WzdvTuJeLxuMzvwGQibZBXe0RoYVdbYd95IGUY1m1nQbMBqX4Mto5ZMJ5q
UWai0PTSbR9NJ8kDkGwx5pkXVYwgpD0a//hucT84ujst/7T9CVx0Da+SMDbP3jGM2OEdPQ2NeanI
IJkmh+CEBspGcFnenOT67b1uX1s1y+mckU91Wn59EtA1so2uylOVWQ8hK2/pDG/LtxBSMRgQVLGY
M9wasfCj+/CiA1tWu0pflHB2IYOYmPj2xtZ7ScwYeMYdyqhD7AbXOIVTprNHbZQ708YKnVBFiCeZ
jDBK8SK/ZSo5AUBi5B+8sWF84JLcLeSyxDc4CcR+9OSJBSXuTETg5GaHOvvh8XSINiWamyVrzE/z
u+VPUaX6M43JL5eULdx92fYHNcgN8pRDytjFx4SM9B57IszaMBJfARaZ1kVFKf1LSbkn289il9jj
DispgOunEJiOEOmWMg/mznA/prjATbleZHySD51ErrUC989Obud22dUuTlYH2YAv2RlgFlJvLq85
BzUACr7jaAT3onwekUtyOBE2aAnBIUWPqpz3qcO+wuYbHOe9QmA5cdk4kK/qwdmgK55ckCVu89iK
7mCw78I1QzJMdicx9VD3HLv4J9BEzjrpuYZwM9NM8Bk6kDDDh47fj4dqV0z9Jm3r7UT8HBqCdcwJ
3y9dcBNe4wmlXaDPUQ9pMgUl2HtIT8BLKEID0AmVpr7rqLfoDS8oQ8CsZW8MPuEmi6Op3fve9i/E
4G0s10VRkx2xjW4XB3Dv6LPh2GsN06xkkpx23h6DAqZkVncgC80YaEW7W2RhaRdRbapLE3GyGfYa
2+fG4MZPM2AjXDmVQRHvGEQ4vrnzvP4Pjs5juXEki6JfhAjYRGJL7yRKLPkNQhYeSLiE+fo+6MWY
mJ4qiSSY+cy951rjWxfYO6t7Z6tmNgzy1cbGFFKMybn3ygNZd9A+jQcPNxnC6H2fB+cuHi7L8+z3
IO34DYOehIJlnVkl+zQJtnPjbRjgyYZRcMTuNEURAi/SRssbjPJY2M1OwzzMjV2kq0MWDncZwSJS
+Tc5iTvBgdktiWGNvze9YRf3/rXHN+IFmxpFXGsEjyUgOzzcxC0QpklIzRZv5aNM8qO2qiO2yRPb
jn3JpsHKnSMDI2aY/j7snaNomg2tBJNnVi1K8BwBpCHkHtLt1ubZWs4z7F6bAYhTG6JMSJtd2Hyl
4MgmhDiZ72+XN4JpzQ6Iw8FG81cEclcGUDIGM39VlXU3zR9CF6cyjiEaZuvlr4r96QAKbzVh5l3e
RCcz92pg5Siig3DULXdecnRNy1lYu8m5sbrThPfG9sJ14ibQf+UjsSVvkigt5vRnOKHPYReUeJX9
55HhaRvJe7s1bp1h711nDzRAbqs2vXSSQtF2HX2Mc9CyI+SyCTKPKJtz3pC+UJKnpMRLueRImlP1
2wQTWZiJdfF68eMOhLWr+qly2fTnha0387RUtCG6izYFhlyifl/+mW9NmL8MmFUVScTZ+MS3y0Yb
yrhbcyPUAx41AfR7E0YQVhfguxycl8j4UzaBG7l0Fwm1SQPrEAeJnw9xTGPcymF+yQGErmx2gLAo
bgxo/maxN6zyAiSWPZiEbG/NPohMWqk1MeQIN/hNGfcG80tZoc2FgLC3WCpvkQC9pp6BlA8XG3x2
Y10ETO1QdgIqnfh7Rq2vjSG3gwvLyjeb8iAGvTcD52POzGZHdsEM+/Of1VZ/eDIWezWexf81h05u
/1od7flE3ueqRyG5YmnNy4avY5vRDfvVY9taf2oqfmfmdICNjALeGMuGyXeOtdF9NsZmYiSUWPzZ
pMxtLtKwYNkJo68ZWAq6JeIVoVGC+Eucga05SyBREC+KpWYbWRxkYTXlV6/ozstnitiFu8zJf2Ob
z98b/Jsl8t8qNfgOzsyM4JD/ORqZVcwrmRveqBxlfaPHv7rur5poDOYDAsJjzB/nvMAxo4PnXhtX
akDUjby9BGwDUq2TNx+EE6JJftWhc17cmFG/T/82OB/BRMCBz2/jZr8ox6+1ExA/C4cD21W5Ic1s
X5kdIkDeSIP5CoOh8ClyF7knZ3zUazzULHA8K7kvsnvTMdUZgRo45uqzDNsbICObWUH03Ym52TVo
KMr0KiiYkPGyhME08ksSyME0s+8g4BIQaXJiolseRoGZgiwJUhEmCSmxR3GGLg59PFcOS52RDkGN
9Ho+L44p4WrQJoEkpNYwMOONcqOdNdOR4TtJtsYQ78Q0Qd0e3vCi22tLYAu31RStH0OCzmjYiN6s
0+hviFxnY3Ker/26fNTG85QZqM667AWZW3ky6ruKb9C+csjDnjW64SwcbZRs4s2AXs7gC/01WpVN
Gn9OTqKwQvEKkGfJVeirs9EDseiaL5nM34s1dhMglMdj4WzTvdUQ4zJkxR34jgofIZBWKoynSjy4
kYBRGRqAnR2L2CBM+BAt0MMHaudMyd8ERMrp/EejoMZpA/fo+gA1em9Gmdone1Oi9h+q9Kdmu0zc
ivcMK4eXPDJ+q6N0y2j4a/KMD9nuJGBeJJIkl8jlLTVL45YsK7Emp7TveMs66iQoW7uYpMetj6Gb
0YlPZCBhfpvFjUT7Fa2FGZPeu2tr/wZOlKfW7Ozt3PPHodTY1O5I0mKaQDRw09opECJKv34TtvJP
1rXEFUAJNUxQN0q+cGShruB8cqdK9ucglLZGzVytMKLj/x9tixl/45koVkjJ3NS1+jVU+atsfVUV
XhFL8TZ0afSeOD2RDw1bNrKXwvP/Kp95MlkaMqqET3Oym/TbJIKsoM4ZI87L5VQCCEVKXJT+Oi40
0Fq6bxlawPsCmdRyMo8EmhhN3GEEze/yDr6fkidI4vMVd5x/svvxVnnpZ1ECrgF3FW8i2RVr7Ewg
t00kV4Y9UzU9xrH74XkMXRuZnR2+x5EL/DXLsdosP6XvOBGqSXykjYJ2ou4N4DZrhHhYnPqJzVl5
JwJ1UTFBqCQ3t9vwL0zVuII4qfHOpf8QiuJV7oIeJrG+5oANDvV3ZyHB7GsLES2lRMJflnocfeDv
oZnw8gPo9JvJ7XFTls2HInmS8AIOIjvi4XKt5fGoYuxxHSPHueRg6Xyk51qQSCaZZeakZ2mdf0cN
J5SV6b3W41lL80S2bb62+2bTxcVvb5IC4Q68Ez1axmzeom9jgOo2OzuWC1XexIToloeqa2BmLFNB
Ef5jzMFF1tEVEQW1HwJ5hX7p3cOHcvZe5zxWc7qAzrpb1fCLTIxjhglJJj6LDaZLArYxyq6Ctjrh
p7wPNbWDU46/sfRdwGQm+AnNkeVEuDaI6vK6VHP5i4MOiLD4//AQi3sMZItV8zbVFmbKGrGZS3Cj
ziUnHl8fZNz3Y57dddFw9St58zKcmInJ104I/q1wxkc+j2w3J76g2o1e6O2pO0o++3BCLzSNkbqH
xzYFU7zvOwQxYa1fE2b7x6ZlSod71o+dnVmQITpk/m8Q2tRqU7aD9ufTwIxfy9prJmsSv6QZHBoP
enMwovkoIdKgGWUy69CrREvWk5wa5DQJIurUfQ/08NRO8dsA8nJHRiXFK9awpIqfAnAoG03U96nw
FyQviHSmGe1nRtbqJm2eIBmWG38QFCBivINO+t3ZXN7wqX9bBceoRtU9uTwoELmYSEz+61yw/xk1
JBDlU7JUjL98Fw9WZshXPA+7FCBfP3BIL4+JO05XDy4/bRsPso1RHAe8CR5Xxfe9kT2JyYfoiW+i
DxAWdGi3gJK0+yizryNbzEORFrfZ+PKqDCGuO+JNct3x5Hkm4TtJUW3zHumlOQDs6yz8LnOeHob+
iVyY5iLj6tXtcJ83s/VmOMgrkWvg/p6R1Na6f8sXMqJoKnLimvYrtNHOWaxMDz1L/k5F5oW3yLwk
if/qRs6/YWC6uoDq9nMBQyRwCpSRU+zDEGGol8at3KGxnxiObCFbMkodqIQRgmQ7krHGx2Aogm3L
Ym5DmNimQ7mJJyfpHy2NmsBA+ogGMt/asbVYBeD4GlAp66bo16iAeTSm7CePe8LOneyu6vM3c9bO
Q1k8+fOYMXEySDtOSLVz6JYI5XOR5n17PuH1ToB2ZHBBuCQAAesI6MEouw2bygKt+BJxpnt6nhZI
pSZ6g7klLoQyfXST+NyNrbtBdAAv2+vHDdEcTwGRHQfqsc8im+7chCWBtyB46rqAwemPL2PF5Rl3
jT5YZndDvQCcVyNgikdEblxkmJrCGGMob6CIhse0rEDkzPBmOt/7lg59x0zWHPjsQ6OZNmHBtbiQ
0H2O2l1nRcSP8moeNCJDZ+EK1JrRg+25V1G7b2OG4D0N4nhtNc4TsFKy3yiWmgUtnNUkzSb+QU1h
ctYuizPRVSeOgTYliz63PyLbAS3QW7thVjPJiDMfEa3YkD93mtnYpLpjQZY9LfnU7Z3uM50t6+L0
rBJdY96FiV6E4GyLQjBlJgZpIx/ZhzSl89IEu5gJJGTkg84Uwd4tF4btGWfjJWbcs46eQTYlm1s0
lxa2Ohie4KWNNQwd3ivM1Tqqlm8CzsTxnTpoGuoPI08eJqUp5EDNbxfppa66Zw+N3DHWzxLJ2DYz
zFenbfSa7pFTKJvfgtESuyVBBlBXQu86LkHQ5sbw8k+U/UumrVcQ5vYZeqhW+0AxI4i7N6cZ7G3M
aE6HBUr2ScIrzNHCNjUPBKi6HflezVrDHQyA1HOO4GkfmpQmLiLzBozDnq5n2WVTlM7MUYeGqzMx
shMFJgA6m7OIEfi6a6E3Ss4gbeJNiUe73yR4eENNOGhpO0iwUG2GthnvkMe/hTN+58HoIDX16Z3B
Lr3C2cb+un43Y+GcC34aawGeXkNF5M/SmM0Ah+/S9qK7ar4wOIXF0SGphqC0sfqfTMA8LFQabySP
IA9Tc4DI/unxzgo3w9kTuAIyQQHNvJP7uhnvuHriA9HdkJeoWAWxbhwfztEpCKk0o3gzpAu/JLGP
ypyrsyEZT/oV+z/iBCHlIr1GNfWm4HhRMvLdQffMngDC/aSoBhRjVDNFX96QdxQGv7OVc8Vmivep
/op0Pu9ktey5IuNIYCN0bEG1JPTZRj5+aM3unNvtI5uX6jgWf1bavbOdzpYPg+y40v6neivasUOk
Se+qrym4ayArMHfG6oAB5cFKdX+JjlkrY0SD04V4IEFplRACyjiwUyY8SMN77aSyNql9GhpY+o6b
o9PsU0Jf8XLrbaGy8q6ht9v6cCkt5HAVdc8mzqgVAIMcAze+NTVpkbRshyouusdRpV/lnE0rY0LV
lApnX5FevfFnXC9kxLLpFUhdHebt/sD/IarsgO10KUFpYfTxoAMk0z8I5mKDf31el7Xv4mQANq2m
m1GXI/k7udgZ2cFGzr5yfdPdTtPoAI802VGGKdVTdPK9xUYMRxV18oR0ns7GjkOgiMo/9zAofW6+
LUc9VdASKqBqc5PCnA8xT96Fc3qLfOca+Cgv+7ZDXTcER6/2n2LcOdshg9FAVsklUZW/Sly+C3Js
togOQOhDHMWDRZz6SFLdbMOGMKNvAtLMbSqQlAXVC9eo2NpyP5q1ZCBR12ufLO8Oa01iDP5LbQ6v
NkqyLbkOgogsbG8RUaac5dBSkNe+674wDhNO3E5mUEw5E8ll4rjUVc3ohpQB5mN3Qa3PfUTxMcom
45WbWwGgkS+gB0o5vJeSPV1rgCNVoO7p42krcwzl2ELnSyjwRBU4+9aFjOpNJ+RTXQq8Y9pnVR53
11CQyFAv8TaFkbCKaMZzi6zWsuold5gdIguFixXvQB20F3dsGbWDlNg0Ksk3bbqNnIL8Db+8D5hh
bEtmrG5qPtstQbJJR4thNvw3wuyfDSeLAFbSpI4DKSyglsGP4nlRPX9bVnNluUjnIXjgfAizbSOR
U46L2Dxr2GgwT2p3eQrBM/e44DvTQ30UmdvGwJbpscnZ2xbjWfw2M34HbvRRTpA9a9ZKLkCcClNi
IyLgZF10EiF3Bd/zZc4VksFmA8kFFK90CSSisQHzwc6LGdBtwvGBtRpsRX84ln5yCI3uCKAbVZ3G
Iy87EqmajpJvzNS7Z40PuYeZi1iVTdXmHjxEm1A9iAgx/jLuO0KsKOHu8Mc+BhFeHZJB0ouNKZuo
1Zm1pAM1ZIEqUx1XqUlMWRfjYo6Dfgdkhn1qh0csmxTZMSFmkjj9AlW+KUsSCNHq/1SowcmEDei/
qNhpuoKWpmesAHNWHmOKaQEs7srEHe4Qnz4HrXMZrEjfezhXBhgI/0AO0llEu2jpe6uQvYU5mz4h
wHcJXIGbDownmwxlJkesUzG0kucXRNBvzDw7eGl5EaJ9omiGHPzhN4IjaL6XGGjWpZm95mSxjbmt
QMNUUNMF4iPIwRul+t8kwj1QpOOnRmqkXavG/ExnVxj+KsiQADkcigH7L/IAkmRbTrdGa7V1Wu87
dqyHdA72VOZe/ub77bjzetjUvlVCgEbxNNaE8/qKTFDfxwjQ4Gbju3FzkFCtCrfGyQN4NEC1tanH
mBU+vMqRYn2fj+AmuPD+IX9mmaaRmmkM0iEp2uSVKYO5B3+mrMqrigzU9lGGhoqqvYBpsG5ptKEh
MF5wKYL85kyexLEwveAagVSoMh3sWu2aq0Cm324PGiGY4HsW2VM/E3g8GeYSVeujx2KytkqkZpIs
cVy7ilDQ4AzV3984RibXPbKBtSvl/YiNhDQPqu3IAzXl/1RpjcgfrB/ZHFmzn53ku7aHtVZUNT7v
JscnE6bKRkbkJBPvRNDsVcDQxOBnxH4cHt3OR5DVNiygwvCrzYO3aEazZfv6ESNVfTLz7jeSKt8G
sdtuum46Mj257+f2FgGQ22CVbf2+3M7W9Gr2+RZwDMF8LbYJIYazwGLmmAWVoswfXMMPwbVSPw6M
fgsRb2Wn/J0FHzBA2HEU8CmbotlUtsuvG1vPQAr2zB2Q/C74BS2q3zaISf+WsThZ08TMfBs4ut7q
BWNINs1jXsDX9RhHUwI6h7BCS961FE/zHByQ84EMa8q/wQ5OlcSyBsBYd6wMFmXLYjAICRWSOYje
dIoabJAEkxgRJsLyRSUN28t+OKrSPc6kRu6HipAUcysBVx1cpFLUzJANZZOHe10b5DAYhcRsgAlq
NtlOBHilmvEyCAiVIasNen/cCg5n9dqZjJuqO+gB4CocKXc5gIodSgubITFuPJrVj7EgKcFV0Uuu
43Pe2d5lKLJfPymhNE6hh6I/enY6SPYQmxTQBvHPrn9RXpYnDs9DO9QHlQ63VsWcmjF2AqaiuGvd
FEwPkiGawk3O+byyEJltcxZdKPt7mBrBs+eKB/KpEOU1XMhZ0BxJj9e81wV2v8587uTXiBXyFFmm
ucVJGAr/D1M4rXPpsY+e46PZebh5yIA8ONaMxVxfHcFWqcHME0oqPr8qCeGpl2y6OX6MSXlbWU0O
U61eIGUx/hicTEyUN67kOmLTpndN9I7F6N2kDMxj5V6Ei2Wb91pADu12qf3JfHDaNr4JMC1vrPOU
Bm9qofcGtOsL6vUdpw9WIgRytkCBLzwTD2XwntGf7kWCZRTICTEbiP1LbryVFSK6Shzvj4Xpg/BY
VqH1wxG2HlMnOzIE2dadWnsjiDsMfTBj+VGkG1srv41hdpNRPTO5WGYYI7Uf93gis8NcoTrxfKQL
TMvXmZlvzQWMggfowWE5VQv7J4h4pHBvse9Rj8x/oeDYJmHyNY2H8R7meYvGEEIVnNCnxS5Hu3q1
GMU5kXxJo+SK8/KXVElsvO+jgTLIjNQ/QyR4D2eWoVYvz5UD37WhCKXyYAIQVYDY5xsnEv53u9qD
dzo6/CUhab6RN28bc+I2oPea/XsfGF9KG4IKlH7WBNob9q1z0ADNWdkZZxuGxbZ0+f4T4TRzzPXJ
ztIGW9qJCUN6msyaBKFw3KGfwn0v2a3Hwf8/bdL+d9HgNctZSPTEB5VR9+3JFDUk8eEzZUEX2nBG
IzY6AcgsAnb5ILkSnYAce5J4ueJZXhZYAWOBHSb262Dth/xIntStadTZKi2tt1JMO6OebhpDCtcF
DCGHvOO05WNJ2tFBJYi8gxXDHqo7atMqMdYhpeHKabpXeiIFev8pSgtEcXiR0JbQ9auI8ewYbKPA
+pSOt6Bq9Xmaem7wqG5hxy85DybSiZpXm6WYR6Hi2QnxBczU5cE1EkQJFoZDQ+m1NMIvtu7OdqDP
3anWhPxEaWEl3wVh4BtsSjdmFBf6DkadBJpmQ/nKcXVAC/ZHoVlTFgrCSXG/k/Uzaj52uEzgGLd1
a2BwCgkglPPFiRBRBdBV1r4KIQjnQE3GeNNLC+VMEoGjjVDyDc7MAY/qkEfr3NV0TE5Siy1RQjCr
pnyvc/hyzsDUMY0wL5e5WpscCmiXVlPAtIkhxwG8xjOF5r8s8D/iFgEV5v23DvPnWhC3ywptM3cx
hsGSKzykvtI1ZbPTHzPiVdAHkUyFsYixWwsj1wL+TZzU0SrGZ7MzvqFqUGJ5eO9sUDRRFiLf9niV
Na1gN5WPTIe6jamwd/tonqOfRjB/UZ1rAPpO3luPqc8089WlWYSQMMBsiORDi5lz6xOEsyKK7cVD
bwmUXbM0bT02BNO1Es6Lwui2Kh+xEXGMhiYf9AC+hW5623fOHyzttz4NNkArORpxDwFwhF7kWISC
Dqj7zNnBN0dUgh4kR6bqL7bCp1SEWFTLtPxxJwSJaHWe3DY62+EGi3aOAKpQiCYCVOgZwxPBrJfp
g4HtmE8ldh+1O1lgEKZPobNnBEYgn7MtyLO7Uvr9xuvmNzheezSz6N0XaptBbRTO1jHssVox4CuE
f0cg/Y9n3Rn5qyiCDyNGbuf2K3R1PxOxXGACyld0TDGKdPRzKY8QBLVXXzNupG/CitfNBQaYr2Gu
cUoRUhXoAPYwaZPr9E8hMd2aKnyfBpYOJNaKPr3ZRKVgYCUybJD1uUamGkEOh/1k3ksEIIVFRLlD
JGZoWBfbDLBQCXmhJexW+G9eswGsgDbfBlOSOtV9ecp7lGCZlaDGmJb/UdHZzk33EnmIeNivn8Ma
1Zmt+HZIRYDMzGCYrzG3rZk5KNCbHwnikXQG0h+su1glmC2X38FM4/NU5ic94oFu0nbnAmhpTMb1
ESWAZHLX1eg2GotMup6VOuKPaG2ZPZcePWFRla9sm55iaIJEbtACGM6BNpWKMo5vpkEZjiEBAYt4
gCCfIqfP7n3DxlFXHkM3+nYkOp3oB6gBkVRx9lSQdcDGnZTDxPnypxo5pBm9AD6FDeBO9+SCvJZL
fjpW+5Yvon10bR1vWsuZVsODWAQ2meZF1QUJwlFt/xNmtWk1pB+BQVA4yWtj1G/+jOMO/lv2Vdi9
u54itOxh7W3Iv3q3B5xOgcOiA7xQxUUEJaxJXsrBOxPAPbOA8HFKtJdpomiI85NVBmRszqDxPIyW
vMw48WkIHJoSGmFLde+NmL5VpT7BYvoBCv8EiHY79Q9gAo52PXyS7hqv23beEGJFw3kOOzSj7F9R
sujwg+BxSfF5xq6OCp0PWCZI0An0wArOoYGKSgj1Zb17FMWqiW4A6N+iiIovM+nmoRYdtT89daa4
kx5BZE2HD8TOLahM+SUOomOSV7dizs4DXUlgPrmoDNl93Q1+Q1cd7oWlvg23vbmIOUYG5PHwyGT2
tdIs+wS5JzQ+1lRfXU9eGmk/42q+xl36xYCoxjfugZOtre6+tPS+ZrQeZS3OuLTl5ZIyMvRMx6yY
ClT/iVAfI39EWRBidaVn/jchxzas4oqihCKyFG+sTe/RYD76yXBpA+M+GQiJbiVsz8hDwIRUVNTi
U/dAFZAtE1fNrWThBfVAqnt3fGec1f//MMWbwHaL1uFAefSCiBXAYslJnw6YANoo3yZddJjz5Hc2
3I8mERed/GE0u9eWQ7R5yiM9efO7kZGJ6S5LXi5M1tP3tdchG0+PSUPV2A7sMdvxU0EA2P7/koch
3eAnRgqSHIsOF56fG89FYh8q/We40x1Gc/I/zX1n3uEIzdbgr5D/V1gXEpX/AzFhz/5nQlvCJw3v
hkXYetkQkOgJq0byMFqySdfOqR5tkPxp8RU3amfX4Hd9hehx7IKDQ74C9SGDqohuhpKBv9b5QFCL
bJlzQ9o8sUtLNmHXhGfSMQ8J0dW69h+rLOYAZnqquI1gP/EQIRX5CBke4pKOP6UXMV+V3Y/ZxUBv
rHs5vvg5yR6hYp8+aVJqe+8WkLHH+wXsA8sRS7exupFrbzm7IpYfHhl4fgM0sIznX6cjMQjM9KlN
itcpFj8trKM6gcRTL2EMcxzxOObclKqB5MziVjpMv6oJoIoxfrEZIfEPVeXAqIBuhL7DjYKnPBHH
gSh2PalrEFhPk62+kobIOlaguBijv9CFFybd9449EFzBDa5rLCIYdziEvLu4jx7g/rb4c8MGWmtX
ktdb9kaI76a8LqjoKa0VA069xUmpt6oHPCDs+lbY9aWLLJ5IiiyU6iliSVgTBoiQJX1WAfTN/0Ii
Xu2CeVHt3ZFKgL9jnjQwxubaj/G4aVuvhkqX/rkJjKDkZaizH4UoF9Lwvz6Yv1nL7QaTRJNCjHSx
3Y/iNikV0SMgQhiAID1HvbUlzQRY/cGw3nzGuNKa96pojrITRzfQpIDGSDahw4mMIXZWkxvdVK+A
au+iMWBcKcB0VAk9oV8jKbKpXNPumsKL3rR46lb+yDfJMX3EiNleiwY28bKvLyWb9+Q1jP1neqVH
h782d4EiVH78VC7cxA4L7kDwlXvy4/lJx85LF80Ha34e0EQjv7+TsrgVDTWlLOzfTo8v+FnwTxmY
qKrRfxyMayyBx9XRBb+IIBZnfoq8tSrms/TGj94HpitaBsaoRK9m020hIRIUASwRnBMrcz8ACqRa
lHq5x6DBpS4rk/yMhtZifgKj6ydgY0tsj+LZYUWeQBGFJxCTqMDyoscNTJJovq6iNtsNrnsfQCRA
067Jh+yeEhdYWoSnKbC9T8JytyLgE2efx/Mt8ADT0d67mrQZqwopLUkMWPDjrsPv7FXmxmMIBEWl
/elbTOBJ3B9gO77IZjlzkGuuujh/HuLq6GbgplMXl4swsosRj2Qw1ReoLDsnYBxoNSRoERjKM1im
P9Itn5I6JXvJR/hJACVNB29lG1M3zi9t+x6k6bms+iemUK/KUWjEqurDLciQYx+9NTLvAU/ZWxld
HTP5ZWyT2u03iPTPsvQvFFGX1nGZKqPOJvPl4ujwPqszYphFCMPIJSgG+uxGcr+DxV+HFJykyc1X
BtMnn8HDqtL5P8phsDUhinu6c7KyMGub3VvekwoOkwgqg/EwVPG774XWBoLaU9/zjoxh0axHAgS3
fbBzRIwwJABuxXyoa4b9yOWExuKxjri7unHiDZ4hTqTt+OwC1cgRoOx8u32JBSIB4kNWvMsVgx3a
URJ2babXCUlR+mf59UYVPU/9+GstVJtJ9ffJUrj1PaUHuqLGifHoZ4AdmvoDFVJ1dm0uISgLe2Ga
fH8ZzKNun42jLI6Vz/IY8UC4A0KxjmrsDdHiUjJyfV/AKtq7uQ5PJsO5Y8rKUwunPEe5X2/DUTJP
EeNzJNG+A/LERAA6eWf2qbX3sudy7HFQkJHLIgdrSJzda8cVYJjJSpV8v5sePch4BZLlrqtkjan1
BjVj2DBLv7W6+tI+41PRMi0A045qiCzlpUsLXLCHfFlXxntGoAMkGLZpbtx8Gk320DDuT0X/iJrW
C9Nxh7oq2Jon9EbEJrYkKrrx4K9NKLZruGo9FdwAqt8g7CBy5UhQryhh73zV7lhshyH8GjWGNaZH
xia21ZLxaM5bnx2irNkUMICGCAGkZq2oHk01nFPe3EBLQs8Ivw4yDKZzJghIk+ZFhe5CnyYECL/j
Mg/jqlDpDQXTNbNRs7UYoWBiD7C5BqC0lus/OiktsSNGwk1geprm2irDs7apD82JqG3WoAwJGJNg
HkAI4+d/Xtkzx3XE2s28N1HxgmjC5br2nV1sufa+KIuL4B+NqHUodLq/2PGvy79mi9N/Dlg1RJVZ
7uVEd0gbUS6akca+5H4Asq2WN+6VO3oSOlTJaq5FjWiP4iO3KA5dqYC4F9CByVQW3WARxbsUNrC0
hdOenGCGAMSi3552qLVQE9uc8bUSxyad7tn+nIbWfHPp0kB9X1DMmn32Mym2zb2KC8JyIhREdN70
SpuMXfpYWONqsPkUvNGJt4LLIBvUdxFiWLGjLxm6P1Fhn2ipvgUj81ylT4WGdpnECGQi702BRjPY
qVfWfOkz/5LGemeT5Lr8WHTaXxVke6forpjMUEe1w3Yo+HwGNh9eLdettR/mvmC/WWabanK/o5JJ
lcq/quSEDi8nCIFSzc7Nty5yz0vV3Nh/xhw/+0n9HURs1FL2vuhFl9+xMexfgMMGqzIIG4Z56NJn
eK3umgnTIfE06ztC7GwT/ZUNuZc5QXc1mK7jS+hXbhjOa0IAgbA9w3H/jtT0FKftt12TkVraBK5L
JjAWrsE6xnhadx0bQ/syj85DjeKutaovvsLrOM+PwWDesT69Rn50Mlr1z4bvAA4TvXw/zncjEyUg
6qnSj8SJo4bgcRjwg3C9kkVrw2hoZE3QYfU3VMOlt8rVgOS+ZOmwsvx8N1tk+3bV9IHB4otN5Lbr
rReqo50xu0QZ0OV3jA8UV2th4Z7q35b/bOzmnm/3oa0WSEiIUhvSYgVeZuXPE85Kp30bVECwPIvU
2TL+RWxbkXz7e8JK21WEFXANiozHSJLiF063coHahFh3C0bCVnS/vIamufNM+t2qeWt9dEFT3l/B
5L+48O43XsLiSCXfVJ6YbQGZ4n3OKVUKqKOy7xnCejc6lK+6EDe74vKjtDPpf6NNZOhVF8VXs5Cn
lPqDHEfMRRZBmzJFPmdykjaAg6sZtenyPgMQFqu8x409tMUljO2bM1mXRNpPKHaeHSyrhtVAtm6u
+TjSSIQpQF0mbQvNc4jPOp6/e3veh95zWqoL65+vNhX/UP0fq8K40/rR7aejlsZ7O33XZnPtDPet
lWzbvdp9qGJ5kGDMWwb95CpLZEwBGuw+fHcDMi88F495KAhA67Ob4Mhk9qE/0jbYT+Ss5AI9Hup8
EhagAVuIXlpQdLWgJ4p6LhNZwaY31a53xN4JP32yHWLimCD0HOXyTMdG+To2xSHoIJX44sEiD6RI
2yVQ7KTJMBxoJ0LKKGG2V/YtR9XlKPfY+/jjPXt1Cx9c1jLJjK0GUH957Rjed3H1EImE2zPhhl1a
9cSBJuwSmLWe8VXG1E1FbVysEV1KpZmZI1K4FvyrrW2fGt+8lJINa0afuQkT+0F11imf01fd1qAm
PXySifmQDAtgkA1OVBZ3HuzTVYAenms7BYZfqjdOtOOY3eZ2YM+dvg+od1w+al27THg8/GWPEnkk
YqEnO9xWo3dVGsk2lP8aXfGA4gHusV+Kl7SuPhUFe76kPw42mX2mExzsBZ6vWHfuJApHHOB/uK6+
zJK9c90Q8TB9JYhK1hHxesRuUFp6z0HOCCus9nbYmauKzM9NYtevBWPL3nOYbvpo2VPmszujxxrP
np15F9yc/oUADWsBy25CQhdByBgDSH77iVDo+qxAwJcl3ipsC6VNXZ3ksbGS4K4ZL/2SC/sZck4D
FazIrEHz1WcklOQZ2GOXPMBRmvD+WsoCMLix8x97Z9JcNbZm0f9Sc72QdNRWRE18Jd3WvQ2GiQIb
UN/3+vW1jvyqgnRmQNS8JjkgAV+upKOv2Xtt7AUTrohSlPfrmMnjpEbSsjIi0XgzVBBGUxn5gSRJ
DDm7J6vdZ7eOUkSnpOKkAaqB0JHNpy1ewyxmUA9pR+3B/qayCYgF21+YYgFN13Plaof/kDSS/6e2
PP0+FMv6bSiW96MsvrXZr6FY8g+8Q1s0/V8gW1R4UBDpdM1y/gfa4vxLtZk6qprh0JiQfKX/L7TF
tP9lmzo+b50qwzIMU/wvtMU0/mWajq4RpuValk2Yzf8F2uL8NdGJSC7HhLppmJbG58CMzg/6FaUi
jCw0kGWqRDyvy6mp+k9TSngExyRhAeWoHeA+f+N1j1Iu1E7pJMMAtacy6uxD26OGzK2QbWF12/U9
Y0YKz3IqhgupeGNg2MSXlwQ5Qm6CtT0015CFqWNYBEDydol0hHN+GBr4nXqzL8fX2MVE3mQOZyKq
c6TIhR9Gn4VVrkGHkYwpCArTemkBfydvovyE7YBQFaIAHBahugtqYXSrc0YJSA68pXuGAJiVk3Nx
ylqUWknrLDuMriS7ungo5yY8mVrZHvXZppKjgEOgvwSNPYw/hlCk1K50sGn/kjnsvBiMuonQLlqq
0Hyidy1ywB3rOvT+mBpvEhV3l613pftJz5KnXITqHvoT2tAEwMCyZgAOU9ANkzgmAsePTr7xEdhs
4RMpZQLkulNV5CoWLVzX63fbQ/s2/2f0o/oHYo7BjfQrmkeFk+PQdwiVWDbb0e0PsV1K1y7tsupI
u2vnHLUJaRGof3uDNIwc8Acp5elNX6H6G6xzERvQVeAhLwCupSkZoYSMUxEzEYJLk/oTG/UrokSh
ly3ia1qGL40oIn/t6YHHXF/8sgsfhrrqfTzm90ANmEIVSBb7LL1YavkTuyt4xVr52sdDRXFn3lkr
h+NiddY1dFPonG4QotGqCM5J7Pyza6Gs+v0XYqsfvhBNBYXErtGw6BVMGK9/vesp0jQlV1lD2qVE
tmXEb5sK7Uo+Ka+OA1xSEeMPJ5wQYcaQfheZkroky0iF5niNQ/D5nPF2E33NJmbFTFikkBrtymVR
yUZ0nHW/zwe5mmINVDK3K1A2DI7OlFUb5NzLzLzBzS+mAT/O4Z3OHmP7j8FwHtFvxgOSjezPkWxP
FRnv04CunmbD042luEglCesy9GEJKJzJAlNjrHazyww18Rx7j/a994cRi7iIuahpcbfase0nUboG
yP0wO+VTYDTGBVRlxlJHyJDd5jvs+PYxbvHrT8myUyakB7iwcOqpLRGM830XgQWL5jz8YkmwkdXg
pfn9hdHlcfOOfDp+/6//sDknDVdz0S+5joPtyYRj9etxZChklTYxQ7sV8XIw2QmQDHIpSN1Cskk6
Wl902smY8/hcC+onNgupzf7ONmN3H6F6s0vX9SL4ffsqj64nlVmtpoR3RkXWK8GA7AhXbm1Efwwx
QF/4v//42l9P0/ePz1DOMW2U2ggA5H33C5iKuW+orRP44u3E1COAhFOHVnIGZApY0cXyFK7tcbuV
LGWdb4A8pxWVTh8zlFnC4g4ZJyODMTsuqbTQE5nVRT1IKHU8/v6zmvKh/+tXbarI91V8labDGEge
Gr981rQTVCbDiKAin3j6VRjSA9MRUdHpqrn9aTJZR0UdRGidhl3YzsHWmy9hDTNQS6unMG7oA9U1
cBNQxdmqCE9JOKkVEpAcfQHzTsIhekaHzFuTmh8wd4wlPkVJRTZX5ldLQ57rWn/JwxomFaU3yzmD
Ur4WMAOrEbrsnlKTm0DleJ5orbI+c/fj+MpI8GvUWFYQu/WDJg9SFCiPI+g7bFqIe0Q+Xatm3F8U
x/5E+cS4W7ewNQPBVaL4WhnVYa85GXveuiuufv+tah/DHjWVlzMENt7Lmm1b6seTBcl0F7L2ZNZD
nlzcuQw7bf16ct2GVx2SvxqnFPJopT4Id/gJ1KF3/+93oUWMAYh63dRtYCgf3ukuCsYKSm2/a7Nl
vkFAVvjUvjfhyrZ7WdkxTvEatFP0TXcwEOUCGrQ1g3yyl+LVKczUr2fzxcxJt7bkc5UU9l4B/qFU
ie394eui+Pl4Ewq+JlMXquoYyH3+ehM6q7kOpFz24F+4jpg2oLStur+YGdsZa2hPXXwKpcYRoy0C
XpExvUWq8DWHsLVdWkdwpjn2el5dBX2y+acP+A9PiXBU7Dm8KQi/1D58l4kB9MxYbKR98rM1YVxx
xBus9hR8cZp9hXaUmVDNJDq0CBqPZewDoI6T67q8EcBgXnWt+2Q75Y+8SL7UufjjmSOPxA/PsS10
kqKE62iEjEpY3i/P8Th1Q50n+YQsFLnfQpOEr5i+juVzONxnIhdQjFgUWCUkFzp+XC3slCStM9oL
5QdJTYtvzwgq9Wn5w9Ogfyw8eBq4uDwJAsKg6xofLi++rbArkKvsENtc8ykxuZVO56uo75BJmBSX
k9/INqoS6kvCRAmZQ0pOXdgLfA4aAjRYrexs0htV5zxYclt4XWy5gZU+R/FwHsXKIo6B+u9vS/0f
rrpjcLU1U3XgdlofvlPSOKt6HKQHo3qaTbfYo1VcA9T3T1gt0FwM+qkfbvDHtJeGBLXaMYOJJ3+X
zqSi6DqIkBbto5fm8Yud9/OdbU9QmLgRKhdWbGN3Z80YGsrpcy5f1b2AFBYbTI2zP5wF7t/PIyp7
x+Dm4EzSWdH99e5YNXtCPcLdAX30GJeuZFUz1TAG+2YaqjcK46MV8gtNj5nLKEHiyhOC9Wrvb78+
ZkDejci8wx7CpM9kUwLVaV8N5neF0xujKg2AXk8Ig0OKPAdPpietkLnRAh9BI7DTRlSYClumuX7r
aXWYcZakIYX2W1slVPYV5zde94uqxLB8+1umnhNFDLUUJA30r2ySEWcH9py6u1EtmMiQEhouXXQf
h3gjNqtTW9U/BoweZdJ1XpJleKJK9Wl7/KxQuQIzh8/UiaWZn6C1FKsGLTwqGoLCp12t1ysTpvUT
8k8M02wUhRGtwSIrkLyOCF4k3mpUqnsobGtgE9xHIgHGLkVXqAfNryA0tIdEI3evY5tfGU16HSWc
m7nJVU3DEYPcYDZ7pWeOxMVu5zi+goQsI05bpqEo4qTX9Q+PnvEPF17n8RO64GhwNPHh4OKrT1Md
PRxLRmbtaqFUF6BKZ4VO8FL8wEL/0NiNcUN8wqs5GfFJn0OJEySxS4xAkLreN5krhaO1Hkt1fRKZ
SwKDDe+853tL9PDe1EgTlDdLoXIZkRNcUb1NXrOo37UxS5AiASEzWk51k5FUg/T3amRJejVbpO+E
CAtW+XYfa7u5cugPK1cfd2PIYqFewJb//oE2/6HasTiKUA+6+ABpwj880ZgdDCOcCaxY+2Hx0HCz
6pVXw3WIRLFM41tsRLerEh5Y8WfndKr9yQWRRjIYNxxZvnlUfnt/PRkJcUVK8b3LD1sXJ8RADb5e
M0hq92UmPdtKxezHXt5wKqD8J/YOjsYQBZ1BkFHY2B5gzApJVVApqnVVz9Hjdl9Dho73k7p+j0xa
sAr5PblOCAdL41ZJeozIllmjX/OtrseKtnTog+dvSNLq/YIa7CpVwR0SthzRMOzTNGIHVCxBmCuY
ufB/FcjVy9KzcsRPkEopyhREPc50r4qFJT5Hr1aW01EbYmJP5WVF90mCVUx6QJQZr/aAUB7e/+1E
fsVlIW0zWnYz1rgL1Xq7V0BOqUZ+7DVHu6D+OrRLMd3URB5qrg1gpnxN9RwQX2Z5o4NYvrJmmD4l
FgaDI3FXjaF5yrvqMVPQCK1WPu27CGZS4xDuxXu30rALaHr2GqeUcxg1uXHyLQBH+VpAIz2jwSUk
AL+f32WEHUHFIh6h/Kl1Js7PmthcBukPMZbBYErTb0qevelUt2pLUBMoxyVANgbXfETziM76M0X4
8yQT5WcsIyczaVsfDsXzqC894Y+I8QynHDxh94cItewpJnKvSTQ8a30bnS10qvTH6pMKIgZjOZkl
oTRgyFqg1JVxXy7kybBv3PrLeQV9YjNrQe8sFPbuSQLFR08x3tQVr0wEbAVHloJnl0WH8TKyTN7r
LqfsVv4Qxqb6vcQkzlKPX2oMRRfGDrzwgxazPEVz3fvR0jF9b+1gu+W351UpEf/Vbnm3yhPRDo37
puf4IzaAdVRMIlWRpE0wpOFZmyh5YFbBzSo7b1SYeLjylCcfrffZ5u96rTX2W6XY6ij0NSI+FhQ5
rE7NHaTwKuYTYGbtPDpLv7eS79FKY61lDJ0ctT4gpmHhbFgPag7poJgbv5Q9QNZWr+z9OzJRWBEX
FgeEC628o8AqTYxMlor4kfqaH8iWdRepaudlLULupry4Y6oemzHjOxhgPmyPkrOKZ4ohFNxIAm7r
uXsbLPurVqMjSBTYXUs7+qxYmRNTFeM+tFDsDTBVzV4867N+SZHyem3Bh064nA94J6rbphD7hsij
zIqKB4IXm7t0fsuX6EIPSNNJhJ+XmSvzb7eaiINezcAa76NFcr5UrBGGyBCXlO7eWRvSuAbtMCNX
5+U7Qd9dkT4BbQD8YNneVrEDW0faSjpGr/fjWYnhQ3YzQukU+LiwEOUt9D7L7TbYsnGiEuxKbE0Y
TdolbEMM+p32uiRMGnAC937hoCtKE9jE23VFRRhflBTw8HZb2iEWJiPFu69nHeMQzAFwnBSBvz5+
shNdAfRWB9pMJTyD1EdR3vHzFoLD0BKSwzmbNIAMUpifoLfZ7pcilo9KnRBljXQiD03Fi2outmq+
RaqCy1x2JcQVufs1/Jx0kPmHJLomI+IOFxtk3aEGlDPw+MMiZnFTrvf2un4fFh0OsvwNTKQUX8y4
IiJ3H4aEs+kd8BwR86Cj9CUpVazD3jXQTSa4dTF3dfIpnDTSzEdBLpMVI50FOa/SXe3ssXulsuLO
rPidhnIGeRLUWhueFKc9DdhYT24N6Gsbw4wSmJjqU3db2JBIjAIFHRRaEzAGLakNzsmNsW1260El
U/ZKGTmhBZj1oQYR0znFARYDCy+STzwibS7L4Br+7Cbu3raQUFu52rLGEY9i0E78RpQM7eM2+bHl
ByQuGf8L7vR6dNsb4TCiVJH3yVlPwSmoqFgK6krn29aXrxjgnX1fOvwnCR9Qh53ZRdsHdOj4b+P1
BPUBF4oaEdnCMpUAqu6HU9oPycTHACgMO5o1ZWr1xBkPxefESr52ueFvx1nVSYxgzr9fvj2SVTtG
uhYshgVyST7Q2xHwPvkwbss1RhJuR/VujGEibU809HCGTuRvdTHPd6kNLLzU4m2bBJVtRXypzUmG
FTDduxovBgWN5SsOpH4/r8xueV1uh912ONaj9ZTV+GSmDH6RbINB/SYk8YiXPC6vq0Z7qMi48LKM
S6GZLIHz8IYYIDIt5IBmOzGQa3HTlFN7TDQsBLJ8j7B35zQsQaelEeIh5w06cvhFzWJW77QiPb9H
7bnhtpMEMV3v20R7IsgLgWY20GsatCITpjMgMPaex33wCjY+hNp0Xi74Nw7sZWdrRFErT9v3Cywf
1+3MHAGEqTXI8u0L7VU8U1gwIJvlKFR5MrbDme0/7x/tIWxd5Lg22/CGruSYWVQAZPVV7XjCas8m
dF5B2ijdeXZIaMCC93X7krcKWZW1/EyeBW/e+WuP0UfWSluZPy9sENUp2xdTXvCjZzb/unpw8HKj
c0556uKGaW7NU5XWvEIVi7K77jjlBBtNcu6TLgXrw+F8FYl0COwcIMdMq48L4Crs4L/lLvrv3Cku
OWRBzmb7Tu+1g0DZkpjGIZ/4zravkpHBwqG2FL412YdJL5D2KEmAwBG5HQUXjpUueR8ujz1pWYjo
qj+NB+Q456/NN2UlbbdmskRh8Ssb4F+a7wyFCQitsSegKNefakt7kVvlzOB+H6wYREAjnQ0Qfv2o
wFecp+kXJY3THV4e3Pb4/n07Uv7QvWp/n25bzPvZDWn00PLj/fVDxZ0IQaqwYx4Z/e40hi9HQQcS
RAmK2Y6ZNC5i7dPkZHjl7cRPeekGv6+3/6Hxtyx0Rzr9PyNdsa2dfvleRB2ZZloY/S4c6XzTPDzP
9vLTyI37aVn8fCUXatudbOcB58R8WMdPfc19iiAb9XSv/Bwc+7iGQDWN4VMPG+KqXGfnBL8KcKWV
Ptjr8PL7Dy33bR8vJgM7pjyuxedGqv/X723Iqn5pIo7TqMIZWVgTArsFMzilGHS1CeWBFHyq1Xda
JXLuZObJwJqDCEVl94eP8ve5mOVoDME1chRURigfujcECggzl2mArYqalpcclBx8oT4re+SHBeCO
rlbBRTvlXaiExYEnv720an0phuQ6sYfs2iE3yye8fIeQrQhwAkL1VOeH33/ObUj84f53DEPTTVdw
lW39Q1tVJb2B8y1mwGODUV9bSpC2avCf5d17t0sy4Jkb5VGJUsYj0iowjcQKKUrYBWpbD3tg5wqa
TFVjGcERPsdMHuyZanEgwVN31iHoclpua7XeT72uKRYvNKeHHgYQcSXGG6RdePmU72hy/e30bTBY
Xk2Z9j6OqGEfCD2P/Tnk5VuiLTaGRQ1QpJ6I1NURvjtPqDtwEo0OFoguHPYiMU92DryI3nSNXlZS
qZFlxuI0rYKM3RgN+8oswB0Lv0sV38raT9ubHY0TDMyYxtlxKg/jOeVFGZNqapKIwAlaa2RU1CFq
R6j2o+yktl9GiVDSQO9/f3G0fzicHNNgw8x00NSEKyeHvzyE4TAlZexycbadHmyFcbcd4QLEhYev
mRSb7nayj3Px2pvDWRs4pqaGHifLuq96mtz94fPIm+HDzcKRpNFqExaiGh97cHZtRcaUkC3avJqe
W83wk43suNKoBOmIeKHVS3bNQ38Y4H5YZvujw6Fw3RO0FFfM0A2NtIXYqf9wiP/D0olhvWBUwmPP
hvTjc9/YVjMjdZtYj3aGryC7iqLKuKoGdQ4YH0Fuq4S39aIq2tk9mXjfINimLEfyYo9+diSCWzxX
rdPLv2EMgDnK167bMshKFrT0HaKQM+G756KmkPjDt6r+/WtlVqmyMCPdhFGlIc+SXy5z01U1EhME
00WK9F1Fo7jIdt7R9k7T4BmrxMs282PmkeLJM74lc8WgK08fJtlMdsS5H/HDf51E1u8S/G91nS/X
4YKgrpCB67ko9olJFQP8r/qcCdpLfsCXPBKqx9KWiODVWQlakzC9Cso1EMobxn9YqiiEnJR82dVs
fw4Mnnbvs4mofSjy5TPEf4GZitHhmBQW31Sbem65goPvHgpFP2GBwADT0eYX2NAUWbPCWvOq5ln6
QfbmQo2yVUm6UiZ7w/ismeK5YbV7KXXQuoZaPcWt/WPVoP316TTgP6LANpWex0BOEIykATtfrBdH
ABRm8IzGIQNgoc2EjjhdeywotLElrs/5j61nnsNU2QMbwMmW3DWVbvuGNTkoOedDJeD2yrKeLb8g
yrX+ksCx2woqrK9AEXv690xRUMo59Uu7ZA84V4pbh37Ii03xDQbkELDg+t6EFOhNbKOHIPy7z+Yv
oizKP7xexN8qBMsSjs5gmzeMagv3w1TYii3SuQ24uyJtT5pI5qDIIB5opQ37D0sYl239LDTop3MW
PepS0y7HFxSc4YEE6HZfCRSwsuQ05tgvxvZ7PPISNKXV1HHpstToOCkYtxgWbL3N1r2hlk29skBh
aBr8ZQZGhIJi+w/Pg639fXpvC6GrwkAlo7MGk+fiLw+ERUw9twuQorJSP2kMtXC8rl40weaqAb9e
6N/n3ei4LBhd4sjULvPMJe1vPqmjNtzYyVc1zBI/I4ualXl/wJOc3vZgGLYuhVCimaR0j9gzxsdq
729bz1RNvwL2QsC7RBDULKanTX9MMnZWm/qFZ8ns69rfXnToMTW0n2DZztscDxpPYq25VyKS9ob0
UMsW5L3tUVbS7mo2JnJKQ0IGQrxCOXZG4ewnEj/JjBx2olNZ6UVEvrbazyrEl1NUBksfc/yxtahi
LEYvGkDkQiO9KyMGVVs5X2MOC9Jogtux3m6D+9LQz6uDxTMe5gurePox2XAn3O+e3kUPvf68rWRb
W70h/xtXj5y3b18L2miDaU+TXvBGHad0mPyB3F1/WjAl1PqNnlSHniGES5BPkPbaF7fSvxR2WYDC
JaPl/e2Y0mZ3Ws4t08G3YbLlkOUAkAPO2vYFbMXkypZ8prOAec1gu1U0/PZu+7lrtcOUwPlOeyWI
7ejappe8TAjlZsDIaWz6kEOu+poOXl1Xv66LEG4v3yqWG3aNsnsR8S3dCPkHiDmKugkDFgwdYYu0
V3DwO29yk1Oy6hc6U1DftcJsEqU3LoerQpBciQqn+7x9TsOEyYqqfVcR0xFg8BGeGyHhdhMkz9E8
Jf42OdYbpfWHiRjt1YXpaJt17Zl1/9VszMjTzHxGIj83njW3pEO36wDiCj6i0Oyvo8EwqgJ05VVR
4kMOWQK+xglzuR5MdZN5GPfKc4YT21sR0NTdTXIfmWl7nKv4WbXb8JxTuFbFeMK+yvgAWTA5jWA5
xRzd6zTSuwhf8p4ECiwaI0LuTcHjKDPjLohQjTbLUOQRWQJm4jLWbkDk6EdQJOXjStRnTZDAZKgP
uoi6R6IVg6Zn9oVV+rANeTSSya+usFTlQSuYRyfGyBtGwaOSt87ZNBb3ErnrYdVTCZ3LLgwaWz/u
UeIDLcTEBGecfhJDIC9Zc1SQKpHEuqtVtNAZaoHd1h0qQzF7A/zKYuQNDOpGA3JN25GsLH2gavS8
p6s8fy89h35G74X9QWKGEDtQoTmK+Yjpjbc2kDR5TDFnQf1Sx8eihgGpTlN22O6BrdWVw4HSrbMd
PYwN66tBCNohK9+GXuRnB/2S1X6CVwcrlIBvzmTX376MaKYwjjJede8CIwfEG/d73iZfttsTH8lL
Zqe5J+Rw0sZFPq54aZlKHTIjZbQgq2a9bElbV13q3LspV12v14GgJ63YZ6KCPVYbAYHIV5zREhEz
t5QJLNJ6qXdj3XHQIL3tjZ5PPhnKEf/hBKjBM7u6ux+rE19bB0jWdonlbdZgTcN7xoEa8i5tj84L
ZJYWH8w15UPVeC4VOa7QrSI8NYA34yahnndCZoIjZXOqmC6bCpfRTtpT/eHPYQsQbP/08I4aGKKi
/PNVBfg+MgnDVmOP0lYGpCbnbSZW1c5yTtrXbrH7i1k6O0N2C2bJsey27GCZAxq8gAR+DLaQZXm3
rQu2EWRKStYunvvisLKi1NN59kb4b5s4AzkVyy+LOCJ6CgT3Cbaz4ieSdSBttsr0u1zCQ8ryJsOj
jCMANl+XxAV0NL7/IZNQy0J/ck2luyhJvfoKMDI2HM5nq8YbrnRaGYzxEOINVZniraSIyZfHdhA3
cg86rcx7yrJ7rsSoM9OugLwnRAsTgNAe4+XGXIzyFM32U9pEb+YqkWq9HIPrpGJlsCkEOzReijYC
L3wBBdvXep7pC52nTLXlBZGhcZSDWNK7yj3VmfqaF4C/sy62T+vA1II8y8LbSsI6HB6y3LWCiS2B
h9eCWRcqclXAmmEj6C20VF5cWydLT2q2WZhp3DIjQ7i/1QqACCkGBtKR2wONVns0pj5/rBAcbu+Y
WtPJLhDhrZD1m4H41QcuchM6fpLxPGeO/qVjmfD+xotn8vhcnWbXYNuUKRVv8YS3NQgvQA7VXY37
1b6DsNknLe7+xZrvBhvEUDgRFDyvu0Jnn0gabLnbttPZHJ7GQqtvmvpLZKnjYbvvxpC5eTV+L3PA
gLE+irPldsCSpbaz5iTXJ9yXvZxJpgmGV75DfEp5AgQUsxleO2AiWxW7lUidNn2ahF69Lx22o7tn
e7dzRyLzXKYZcgdVWysGA9jHUBdAspl4grsaGFGjU9/CwfkWInEnlyzcbZdDUUivVgVZogn2r+Ul
zWGM63BXdpEFiyMVJxu27RVa2O/b4n5SlqeoqZ/TgjtsezubcUqkvAVMmHTVxjPdLgJjmD0T+Q7I
C8fflYpg4dpw4mtMaOWuHNWTMRUNONy8PjJQtn0iwiEuW7w0xdKd3fbfDzqImp+LpYNplJNlbaBm
KmKkL3ooFuQlXj0JxnJ52N4P7s+xVLknIiqUZXZfmlC/6RZO1tSVaBAdhf8UUpe3Tg46zZBrVVaW
9wZsqSxayJ6rnrdd0fYO3/5Z9WwzIzBxpJmg0/yiYt5d4HTzUiWPvK2CGue5PpY9HXZjdUqgdYiG
lT66C9Fr7IUdWYdwceCzwNLmTDJU+FfEdlgKia6Wnn/lGo/n1cZAXU2+M49TkDBWAJ7mnFOi7+Dz
VTdjrn1WiA8/5VSKQUoFcbVdtjiZikMfMQyBlZHIqWxoQlN0evvKbq2aahsxS9bvWzkmhgxFigPl
9Xae2C5XbjvtaMrg1Eo0KsadKaRe2UqHrc3ZzrQpJzEOjGF9lQKL2LeH7Slzb1vkjvsqxYxBHO0X
235WwJe+AdYL8sXdrYAuc4v1xDZF2UYD26KoLvG4jhOHZmvhPY7UH6YOjgXXsY4oFE/E+3ZpeV3s
hkVUxSB7MbgIMya/vcqHBYXB1M/U6P9EER7TkvfQ6pYYU9lwbAt0lfT2wBRoPIcKWpmpdQvFXvgU
l+gmy6qCrjiOL+MAf8S2mV8aZJ7fbv9oqwREkJbYhJfwCwqd2De2HlCucSoCf2aho09oobNuN35V
H0xbB1XyPpd3HCIkKV8PMHOlsJHnEEHttypW3pISU3lXMNLHDkvEIhk1/jjFQHEGYkwWUurmW9w+
pMvIbpX00DWgFcIMC5qnUYfpXUpQLRmhni+GVb1WBfAgwg+5J+TYBwTabQN42otGTfXoXfY6TJHY
vUi5UJqowy72SAJiEVgQEVUCZcqrgtn7mN8xLplJ7UGDI/+2bVuYVO6d0IFvbE9D0Sl7GwUK7CgD
U2ZY/ujZyPSVox1KtkI+dsunadFOep6ZNMnVk6VUp4TRPFBXvjOSOCDKZNDcOUripJoCpwB324DV
HFDbBdut4bbVdzsZ4/2/ryJ7L3V6Ttci2WVys4ZUW7bi9VNW/cSy10AIYDo2a8vPAZDwcTZ5kdvq
9L2UeXcub5Z9zep5V/b1ozanN1mfcPAqoMSIcGYvHrE6sio16LJD2fTcV7JMzzCtgSKeD7Nc2G1j
vvcuxlawb03NTdrEficrmkkz8TaSvqwhypOqva1yyqTMUZ6kdeb0wfbn3XU4905DjrXUp0f2+NpY
2rf3xUuHAsg2cbulIw5XY4bTUmQt7oC4OGxnT5q5382i+wIbHb28nWleqw8/tkdSKPUrjuNiV0+w
g9rBEpIMwKCFvJ9wjQjHnk+MnJC7cGrse2fyR8Kai77uPgtXEtAH/Xmh8qdfc9621Qmy2ewKak5g
sHNXTKqwbU6wnRBicC4NE8oTZzL8+DU9bp8vi8E/OMpIx13h1m5kAvpWaCx9hkR/7fexHT5tJWYi
a4etGIXdDwaFermAfc8cyYG6WskyowNRHdUkdC1XpkYIEX5bEESw++qqYpCSfZoGEhPHdvq+tYSW
Xd+GcM+uzM4JT9D3DK/tYBhHUemZbJtCZmV+lbgr820p2eCWcaREjkiqB2h87CQspicrq7chbF5S
FXoGmA2qEIscdAuxwibeTgogAUTD1FrveNsyMan9fEZi2U2Mb4wuDhIQH7sMKfu7sLiV05V8BRFC
rXGOJgflTtnPu7Svjq2tB4ND8gWQq96LO5LRVh2+Rz0MXjrq3S0Ylzey2pgOT4o3J0l3HPrBj4iZ
AkUOYSNspkc7jDrafjRDs3W9FAhusDBzydTwUdfq8Ti37nMyMGY2jXrPIzedqxI0CX9AmeY9xuX+
DEwq1fFi1Ez6G15XAL6c/RAjFyLyowqQEiIVhJ67/cVaQUcUJbPjaSgkPQH+OthqgCHB9a23VLek
/T07CxK/0BnWoEylfU1MDDtHoMapSF+2Z2TNEsgDiva8FUq1MrwlKfE4znjQF5YISi97kjJND01W
PL53Kma30n738NE5R8Cz04wtxU05jbfTQH+oxwnvAUd7MHpIZavzLU+qcq84hXaJ9m6FbvZKpdiC
kISFtVGMArGllSOHV8DihMqlilDxC1MxrlK7t6/Vmkdssaqw9WF5SswGLyCNIZk3WrMCqxHWdzNQ
PixKTSPp1PfdaDroL9ragyuans2eC91mT0nIyLJr0PwpcQXEakZD0TPz1R2SMp0BbnuzIF9LW9Bs
23mb4vm5ROZ4yIZ2PmYcfhWa2bvtax71nmq2td6WypL3GLvsrl2pUPnn+asYn7a6saqLRyQpETuv
DuUUwN1gHLNTPhlPBnm/nyvHxSqZF34DkCRYxnk8KQoQr6apzGBrX2p94XJybHttBljALvNQ9uQa
Pwh1DNYftNHskfYQyBTPqoqjMzQIuqsZbYOTJWRhYdUqW14ZdCuEWfT+GkJK1IoYiKxTEnLipsIf
DMkpiFe4Osx8PpktVu98ih9Ss73ktTpcW4uBqJ2TicTiZp9WjXO7dOY3c4Q8zGDKuDZt/n+Rxnf2
qoHFSnibZpPegTyhg3ScY1Wt3zuyGwCWGDuySEEHZo3mce/qvmKn1jmu51OLsDIc8/G0FvqlYqJ2
gIWs0fImP6yGsO0UnqzXrBWJp2t5SVX68v64LEbj6RaTYCVr7hpR8Ssg6KdQJ4PZgTIAhAHG3rjc
OqVJ4qDAZp1nwMbQjQPaNo4ue+plWZ4yrcENhCD5VOADtaZrobVAR5zJPJShSydQcD8bHTmvUVlN
twosGgxQsAqBuJ25wKPX40nD3mf6YlXys0TnzILQMZOYFmbl1SMd/+SNGu8rLeYmVpw6pb3s7yeD
wCO3bSeuhovtNysHGF0Wr7xuOtqL234i1QHpLXgyPVydg0nftdi5+ZmFWgFB1836l7UBc7a9GPVQ
Dch8KAMXcLnRKyp6nmHe9wI5oqawp2LkeVCUJgvsuvy6eehQ3/jDQtasNijA8GfGUAa+ir2aVpe+
il9C1A73hRx8OkX7bGv3Zm5Evr5OKFzCfn1U4Roj3b9klPXXcdgXz32DiNAGmZ9nanQohtV4WmFr
ABWAetomx7zPzUfevrGX5FC2rdH+Nit9fD/C6wlQrTg79HjJ3aR5Rod6PCcB4mDEHMZZxsGeMuRh
3ziG59IVb6W+kq83lul5hA0bxmPF9H6+idxBO2cwxbsIEUKaMh2EzL1nVK085VqPRk3w49c+v1uq
kkjKsrpEY9fu8zKEggQWfl8zub2aI5PnTl+aQ4pA4QrQGjSnDF65EfdIHuOHCuQ4sobpOh1kWAcA
3IcJ+ZydHmFdJpdCc1NPtRCLcOpfaKQIyquUg1728W0ertB+8dF42mgo/83aeSzJjaVZ+lXaao82
iAtlNjUL1zo8FMngBkbSI6G1xtPPdxE5VWQkJ2OmexaZVlkUHu4OXPzinO9s+hoAkYijgeDnJsVf
Len+fY3NpcdtnQqIpOiV2OJYp8IoJG5ZHx9HE+c0kZI26sZmx7Si3jRguA9m3rzYdeKAfbMJVyvN
ceekerD04QscO8s6JQqRzyNDo7up8E5NR7mcWq12pi3pPvVdcPLDxLniFA9CBnNjkbunrocTnHoh
FD4GQds8po6TQ3KU+uDL28AFYlTF9mH+l5WXG3Bn3S6JdftQCh2yeMzONxyi8KioZOJ0UZ2s+Ay8
4xQBZEKTnWzZ4HCY1P6JK8jYzV/WBAFol/gw2eKyTveGYvfglwCpTNg+SEwNN1mepI/kjaM6Gexu
l06Szzfq095SUIKwipIPAKikNKz33iS843ztdKL8WumEFpa+qW3g095AnyEQV9GMsG+3NqmtaRKT
2l+cJhouSRt0q1l/Zflttxm4Bkg3U65OreTLSXWnSxQBp9E97zGNHPVLwf7SjVFhRV6qXaYquPal
5e87vJjssqWWiB89EODwnLYxd0RVwaXNmfKHUX1lePTUjHwnvh/pD+S7j6P+bUI5QwAoeqkWyPqu
rIoe2Z7tfYrxHi2j9DHCI/FYC5XOpNei7WQ1nI1gI4mBT9MT8mh4wHQoTOm0ZakClRuiHD5MOez8
ziUMe6gIYvOKTU7E1jJGE3zH1Hkp3YIH5uLrPqQob3WZz5BCXiLq/jzY6p7IsmRVmZVy7dQQKV/1
gxmxgWVCg+Zih2crVx6T3HqFI5yfxy6z7iUWFmExwBVvOqdZFzLpKfu12aKomRzuh1KoRzuL9QPj
AHOT0+9dfTiFfQ1aL2N7cJr/V57ReFZJQLahJRVAs/inV5FAO2Wtnc081M56+tSysTpGppWeOtgl
KyWDzeTAyBGLIPAnUFOkN8l+4ERLvUHtgIjAKtStywjjqJQVzQBqp11XUYtHgFH9pB+ukIvqRvh7
Yka8tQUkjE3ypY2hwLPtes7bSpw0NDKbAJcz4W3fCJWI7pLO1pHAp90ykOFWmksSgahKe2m3Hqxr
1RTcgvZwYi/bO/UDZUDzMBXxyibvHZzW4zCg71L8cY/QiMUpHGH4IakNxIucEzy0MXDpgqjasCco
VfGltpG0zsr0ui0NRnzHVY0rTciBAkmWKXPgCyIR72J0gAmCOB/25dQQBFAmV21oJqypVkxoM0qC
Lid40rADZODsgos4/J5KMk+PjYHtPeEcrodpWDq2+wG3a0huQAUKE3i6w55giC8NFI0upsmvujxd
IhSmM/QxCczVVO8XIEXaI2Ykl5YgKtJmlWvMP1ONSWhoZatksAbkMFTEmLBQGbIOX7E2NrNTJi0L
Vkc5PFen8/KZReATcCnzLMbmMrlMzRDjKXgR1O9EvhifezzMSrwOS1V/CCzI7FnotGuFkfyamd8p
JzvnAs3zatPJ1K0W3XgyM5MgDhThVim1wPPErijGb8LpnFNSTs7baqflgF9W7p0goOIQZ0wepK6Q
DS8weK8qXoQgSSBKQzZ0NKj5SLKnnmbfWFMGFtPnqoapgqV+mTYuwhjSELASR5TsdbZzFXXP46Ck
f2N6MPe2oyq9McxOcBeWX1hT4ZOM0n0XIklUJoTRWmpCww527SDp1P7g7xn9rual26RYT1CO2CG4
ar2Li/Ga44xfZs7VuPcaTSF69dV0Ho38Ocqd9i5qBooqoFAjWJ4nICVrvev3rWmkhyBhm0dTh1ai
YLTVjILom9FCQtspn5EXA1n1iCEUZvjAQiW48x2WS3LrXii8t8TMgaSNXLa4mzVaA3AkXkBMT2OR
Uu5xBO8h4COt2TqYU41Bz8jWHtb0HcNWV/vz4GRbiG/qfalKoG6SwBvpVGfh5r5/UkDD45W8M1zy
Zo06viursd6qavcaT9pEjSFwaLCHYeu3TDxVOw6oFMlBJEEkKLpoyYjwS+rEhIu0BG+2QThsNSU7
ZqT9neZ/mQrPQW2gb+hi1myoXzetgra6gt1yiT1swFWiHn3LUI9Y5ahDC/OVtVZzaBm/EGhXHgYs
Zmu7QZUPKbg4SHaQoyVkJGUFaukBV0Y7kC2YZuO0DpVRLHylV64KpXPyHDdpvNbdMtt9sEu3/rpK
55hTBao4zf2Nji/SGbWp6H2BwTHR0YhmBeLeAq1E5ztKGquXXyp+17WOjbOdE9zEZfGgEM7K4Hmy
974HkEokPTqpLkC70XUIEqk1ebZnT1qFIxV4fPVgQHTdTwm4rLmP9KpObKaheJxPEvLUviVO95IB
xFqGQnV2mlajUw9KZZGzpCb+nDQXJ07+qDyN/apom0Om1XDcfI95IICbZaIhfws74jngD90p7RfK
FXSx8JYWkJAnJo6Gso3zDFxEoL1UkI0ODA1OCbsWGN0MbIuKzVaqacl+HrrNtg+KeL2z9Gc0912t
fdVE4K9muQt2UerFzLzmNdh2aTSJ7cK4f0mCMxYe71AYztEoTCCopai3CWE0OKDCT4GTsMPHPzRW
RB9ObsC7nSgakaK1kCfinsM9sJGcdTpDRM1ot6HevVQy5IrSrl9bGOBwWk+YKXwe/gM5K1Yi7uys
ZglaJQf031CiJYsDEC/yafDL4xr9hnuclRy1A6MrGb/M/+FW0xcjF6/zIJsY3KdWel+kJBP9Jpoi
ZfBWcwHiSX0PenO0Y9XbksWPGb1YrVgkkRwJWPmLWbrXeKyCHVHtO22wn3kea/iiIFnF5BggmKtY
ztMXWEzys6IlspnHairl0GGcEZsyMrOX8wWH7/IQ5+RNGdqwZhD4GMhBZgm2R8LLPneR9tCPOtlD
nv7Dj/Asz1KKzi6+sEzZMGY5zGeeAhYNHyQSIfqD2MyeeqN52xrrmVB2kMluJsi+D+4m4y/6UotF
oeEw33Utbqn3os4yYEkRGn6/DO3uXBTBSFMxhPdhHN08wr53qvF1nnPPK4B5dDI/ykJGKktYFDLP
rscrYmEf0X4YiLkju/pjIH5jsGEYFjlTUVj+upZD5JVD0qL4lmTdIZ+0ilkw6r+k4plcuRBS2cIV
H8gN9b84Dnl7ho2qCCm0YTmzTu0n2Q2wpUAL6oZFUzF+iksrX+lVT3DPMPlbUXREPdXxsCSgex6+
zGPWWcNlpxU3p18RXCUHTLEfP0J763G0bmfvU2NL1LWOI3gKfnxwwP1FIsnPLGw8aDgGMPza7ySS
dZq6nPdI/wLFJHB72oMGfcK3IZaKm1S7YvLwbrCeGw1GjEpIIjyJfPkxUVpOaLjz+LI+8irOlvJf
ZJIWTBIgGBLKgLT8vaa81JMhqljwLFU1tRYNLPOCHZwD3D70a5ekDRarlafjLSWHdleosjUzvCfF
R/MXTdXxg48InMJ73SY/kKXrMC00l2t3vq5/+mI1u6nriNG8VDfq+Gsac51wxxwU3Tog7ALzZzbh
EW0GtENT02Vekvp9JmDM8qYAWRC2WFJtfJONex+gzK+y7tN8GdCLnhONbXBtf8m1DKQOZrWVifwA
3E6wjnrgE1pJ7GdNJ7SvBuU+lioow/vuq5SIbVgc4wpeepNNqB+cSb0DuLYnXuw1qnxmQfLY4B/v
MI/R7JQ9meSizILIKJdoQ5znY1PeFUbp3Q1kYdYGoshMoZb1KPkWWpCKxdj1zor9ENAUPLR1Hn+L
zUA99qCBFrGeKU+jaz+z0sA0NnndrgRz/TkL+pc87ZvDPF9t9VRda8wG4cUwfYvMYhuZD+CF2ueh
9G9m1WTMwaP8aHGw0xLah/mzEzao/LYDle9bhTjUr66fGEvD6Lsvelt/YvbHeZ48lk4FQymwzrQk
fwwUH5Wwm2PuGhllCC2a6sblsWL7SBLidBrSLjuV7rTHkqZs7DEiuWCyfWKPccWUiIDzls2LrDyB
eZDGNxjrrALo2uW+uR1zBABUAz9E/aNy3ORc+VIupfrR0cGhB/2gSSFfKmjSG8FoW6WP73VCQSQk
xHKp20n4Iwy4vksr9u5aF1ygt18DFOwL/gPpiu87qyAUhASVeniYlz9TRvCR5C+XDSU5LmO9cca3
3ZpaGZhDnD2S12VQtdtBB88nfEpIPYr6tZSaMx+U+pxcp//v2aUdLHwQqTQR8sr0YBMQT8sMzzHy
lsUsgB6kTa6Nuu7NmYRjY48UChVkqjx1RvoCIBh0vDSIz9JqEhY6Bg35uW/Ed+KrmNewWRioH5mw
KCehdxyDDfszVz8Z9Rrs/4I9q6ASYgmUsS5adOJtdS8lL7P2pVU7GA482HAnGquut+rPJQ+MFuXb
0lTc5qh/itNSe5P/hB5+k/lSn9uBWSvLsMTdVplyjqvsR6Vhq7P4p3KRTtQN+GUz1O+7KejWhVJK
rjRX8uijXUBfsbST8jI/hJSJCN887A+cR5uoD/STo3fb2DW9zbw4xu7MuzHaRVVN09VXD66OHYtd
0IuZWxbWzrZckHrXDJ36g/gmluP6Fa9TdDGL8uq3rXrQAixVoWJuVJYfSzKQGFpO03mKqYyywTLX
Y2U8laTKxIwar0aVn6oaBUPRxPoG26XYtFW5602CRi1MzHv6g13XwrIh4jvbEcsVr9m0z6LFUBfA
QX0kiEScEBgqXiLhAqdh878tlRy9QNt+Cgp6W0N4P1Lj0hIlsq3AIW7MmLFU4SYK8xY6ZLsa97Uc
pujYDlkZKXRTBItFwYNh50xAvWHLjiE8Ror/LBlllej3Ike0VfXtDy9M02M7ZWfw8vu8V8J9lJwp
f7eiFMM1jUW7Tif/kSVfv5ff/liLk2WUxl7DBUHO5zwxxfX/2ZiC4C5nHu8XshgHA8PCIZgeS+JN
YwOjlVNnYqNHAsekjSrVEd7nCrUXLdzJqoBnhLnHEg/E8cFGM7DoNGWbYNE9EYNDDKXv33eGURI9
rGwE7II00DBFa2N/yrXgkzph3dS8NeNCIFoFi2+RaswT2++z0nf2oHVSzGHg435AIMzkVTrl5sO7
KfrvXWvQOrI4fFNAFeXrNBVfDYK7F22W+fuoCImLQ3xaeuYPVaktRPims91lExI65q7f5kKuZLLC
9MVcjbHIDz2OlzCVvOLpMGpkJ881hhdKVUJKduLMvxoc7pVQc57A4tFZF4zRod6qaavgjib1UpPJ
XsNWJSW1JRRoL/xmH0hlUuok4M3LDqNph51wYK/d+c9tg1+lNVoLlxcx20E0reNi4nCXT6l/SUnm
R4DT2/dRz6amE+weWu4GIsGWcxX95wJe21UKkqxankosSo1e5rygoJrfx9x4tA3Te9VjC+q4qOwj
pKvzBGEuFJmtkXCcResgq/k+y1clHepdJ92eqazFI92CQsYJuM+M/KtXqsNKs8pL60bagWJ8ZTrc
WZEFjHTeSLbFcJIi4jKKm10R3SCzkjtPqKXm++d0dOoDmT7npsm6XcC2vqc62iq6Uy3rMjl6kpPi
u0hbYactGrdaRQ0ixnnMM4tJQ1KWl3Ay2fWBU4u69mUWV5TueLbw3Kxms70/tI+xTvkX+LQrtbSX
z6iESA/Su86lLlYNrFrJBJwiCsnyVuXHNc9mFUSzaCkZWDvTfj4bdaBCB0vk9hlM4yIjWupOQwSU
STNBRjPOc1bWECDP3jz3ekM1QvNJ3Zq9pAKJbKIg0wR2x3ZNkq6iXCzDnNnr5IS3qSXnu5kKSVt3
BOF60fdRjd1loCMgCofpgZC1ncJdzpEPsYPthitzTps6XempccR07m7VrLuqihEek6hy2dKiv1IJ
vxq9RFviRCMLYPCALtjELUmztEhIwSaKdd/0Gmb+hjVGK7pyJ0VFBjYZRsp/SGUNLgKc1TW4fuET
B9S6LPMQL8/XjDkWCEkm/7WxGBjZT7GXFVt65lsqw9yMkkF9idMD+QZwWbNon0FlqAMBxu1EgFeI
IkLWOmmKQcodxvKYGT+qckiv4t59nFRyd0pp/WQ18wRuHnKBFNDMD86kJP/KiBSC1sJoW9RqhQRh
OhZSApej512lTvrZKInt7PrikDp3gIpbELTDHUVJf9A0oQPPstKtNlb+JtNJADYbxE3ouhZaESWH
QtcuGT6TVRHUO1lwrGa/t+ckn+tCy9YDkiwEJ82uzMJ2UeAFyVWjvFf7/AepB3v5jxwl0VgaDjzW
+nvMP6UaD1fVyy4Jj7Vq8nX0YJwNYAheFK/INrOSJKLFB0OyS3sQG0O/R4XqboeRBXvEgmhReZlH
MC7LeDNS7/rMmfgw16HNGcmK+jUrxtNsN2lyZmdBY9DOijza93701A9+u0fwRoompVQPFJ9J0K1N
NX1Ld096kubI4doagd9wGQtEHhCYjpauMufAX7MHyDQizqny2ZE+W14QBFhMO+3NLF2peyUjC5ai
zDfDQzdOT/Ofa7nyDqhBjD2gt3PoOfouyLzdXFYGfhksGmLkl1PCnDMJYBEwfoNqRDSRLE/dNcvk
YFPJTFjbxnSai+jecyIqh7JaCwiRm6gIwrNLU7klZ/ebP5I+VLYN1B0zIZvdjHi62yjQZmGLhaab
gR9yAU+xdg6Y4khc03TavSm7Z3Xg3EaLlEwtC/ECWSXk5CnmfTAG+YXQhnU6jNEGezjPcrD5W7jM
21nmMpgMa1quWdKnOIQYVctVOckcsEj2Zq78SYGMCfLpBk150yq7BRDRySu3JA8zu+ZxrnUtCVKS
F6nDr/o6NPlufpYh4t8SSoXiBQEDCLtOxkkAEJU2rNFhD2HUYIVjbJpkFpQUqk3pGyuzQ585fzsZ
ErQwGOq3W7dpOUWiKDzPdzNHGtupnKH/xGOI1ZaUuuRVjMGCcrOHL7LuEpb/dm3tJwDdS2EqqLt4
GFYBESFqq6VLQPdYAv0lF2+zxWRynn+dQORpMRVoKyeBS4WlgrR9+Vv0ztmqG7l3gJ0dWk6zpjCN
7awQDEV2HwB6uqJ8a0y3gTlAjllsiq91oFcHbL1UAvSBSSSWdki5OddSyDHKHodD3AWPjJAWDT/6
maCl9dCyEhCjAcLftwd92ePGbXPShrLaJoqDQd/CEmC8NS/N6RPyDUrf4FPkMizuSCLIAgI2PeGd
5/tqntF1ajWh5+PPZLbwzxAN/Z0ui2xZls2Pi9lFMCBRp22rdyDsJKqEmAtD2SdD6+5UT3+zvgwj
hoIudYeTXalLsyzExep9pNQlW4JUlN9gZoQHJWBrxM7sPgbHObQ+52qo3cSUmlfdRFKS2/VnLeZU
t1120kDJb03MUtcTx/np74t+XGVt+RB2VnuqJoVVldTOzrdEyeNiq5FaDzaLVo25meW411LYpxnA
pKWJvxCud+5K/2GWRjmj+blKTPKEpHoNBRkcVhhthnGYqVcD470DOJPHHg35PiyGi8LSm+118C0K
m12kjtuqHtRLbGM4lBxSwr4aEliiZBe5rCjllT/PpAQDk7qOLwGbQ77r6BE2WnKMtWGDHZMMnNa4
Z9n1uSYGmfoUfZzvjqRuaAktYpg9zNaK2eYRmiMYIRXgeunxnRkTiWRGDEhFBc2wLIpMaqGd8sBE
IgOpmvFU3HRYgTYV05pGL4cL2+ynwQr9Y2vS0A95t9eUot0QtDLsZ1pDLDzAVnHwPIu2B6EVW6+x
iecQlYtso3eXbJdJ/O5zY8NwlujcymQQMus72yDfTa5xP5l1TjMQ9PwEZrJUCoawtTeuG2NEMhAR
H868h/0I+ZSLlEcPkb0Zig+cKvMzMdB9RHI9Q+dMYemPk+N7BwtzV3XqtqOFP5W0MDHSWhgUcIsN
eMgaGd+roJVI3qC7dT50Dom0mM8VlWzzTBVHP04UulFu8Fq0xorZwHH0gH0AcPisAMZfZuN4ntkm
c42ZOXTdIZj8+bnV2dM1kaCmNmRJBPf3aRRdQu3vHWfQR1xhRRjyT6Vko7Rj+xi23bB2ujBfpUrB
OC80brR8z2nFZ9RoHOVkpEGc0kV8pr/TADqUD4VX06j2+tsxYA0ujklKz0vq4dOIIx6zsZNaW63g
Rr+Xdd828IkRSpskP7Yh43OLm5stKsdAhHhgsPu7BLndslY1C0abL3aWJ/2NUsmvoSjZTOE17nge
hTGNus5sPyxwQIBfZu9QD09upBvbjD6obc3qTfXbtEDjA3mXZy0teH+Yb515/pxFJUqR8Efu0TyO
eXTEYZVfaK8+sDb+boBsgHyx2MboKnyFdzjFJKlad2hUnoZZvcbkT1kS/NDkKiOGOnrIl4PE2swP
/5lVx7pLPvjRuPP/X43QfUklRSoFKJxFnxRbwQXA8xg9krognyXAFaK/hCnPRtXvrHUAH5WxeEKP
NcXkrekeKwOzuiZkMp2E+qGTeWbSvZ98wikEjORousAj/qtxUzSJpfWmPsDdsr/gvEKQn0x7tXee
Io0HFXROfaOpjGOdaY6QjYn4VMV5XhHL8PkVtIGDklkVC6pYHBSHuseuFDzuUbwfRL0ZEG/dE0ND
eEULgrYKyAFgXd3YB6tDTTY25n4MgAeWob+fawjHGu5THlDyNaDopM5JrY6hSaqmwYxoJZsdn8ZA
L9MHZo/avkmzIw/NfE1QG4cDHY/KxnjVxpYCXNu6TKJFFICv3JSbWLVLKeeuie0xbRijbK0oarRE
0LZI0rrdlh15Oo3flsc4M3awnjBE5BzuOTguUJFdeoSXcsoG1ssM8HgGWW18P9QKEeK2zKUEAAKo
71DW1hNpujsdyfnO9Qlzr42WqAHpSHAQ/Jke2ky3/WpIUCCJAsNSVCMb2K72TgOM2vAOHyUpTw+k
QT0j3KtWhYvM2o/zkx708dqQ1Y5B2VPoeko8BnbBrkLQhH+4w7IYEn7qjOegDy0kcLl5wSGHlgSd
ya51zO/4UlE8y3o1iQqcuqClNOQZBHI10WrUWhCr0cBTT2x1o8gRf2XehqzsfhtxVtpFSoxOR8Ht
C4+tQVKv8954GwyGksHYjBAYYrEq8+ELsoX4AyO1/puVjo0Bgp2HMLj8nPdXbMoxFDI3fQP+MHpO
GbFNwXpQWgp94ZEVRGyMLTG6sQTRB1JyPL9bDdFILUenOfrFhWrXAM5a7RQN3TZRyWINK9VbNJF7
S2gVVsB6yvXfD/YNTS43fr3dHLYMtAsSegD05J1Pmud/RrcPPG1GqwV2a629saOmdsdLjYEmqZ3y
MRVUN61CH8gDZFjSTW+mHMUbfDaufZwXXGjKsaoaf5kM/k2ZEmhgJsZKBw84ti0cWQlCJfDxNn6L
8sGLInsX2Pt5P+DUILlbJ7RQbIOYMsRADnbNrTQdwoK9dxnCQ1MLzEZvWm0r+apMdLd0D0gpLfWu
kbwwhE6y7MLHmkQDz1plNxKKchLiq64UV8dPv+g9MSp66T9HuvPVqZFazZjTtuEkSCiGVlzr27hw
tWVRg9BrQA39YVGo4pTSHjEMniXbrXQxD5ITtyG3bC7Hi8wSAIj8q0+FjzMNpJEYrYQR+afcYsE5
1j1Kd+uVJSQT3PEbBsOMeRlw6vhzVPa0PfvZ6DMPRXzYlGS56ws5hd40hRsgiL233GE3L0IjyfMy
is8Jd/LarDIb5+9Bd6mCJFmPaSleOsmrmjJcL8j63lqEoYwPTPnwl8jVW9Sglu1RhEu0lB9qCJaj
Kl30jUE1Ipmo8wiykKoXSXesXY6fLOqZHRTkO02NcjN6wyb+O7BJ/3rNffsl8r19l6CJoEAcLhNt
g4ZR9G24HutQW0f0hsKsPgcxFOq5rjalJMYuGVXFMTNU6SDv0ScuRBE+zFvmiMy9konSUuvJ7MOZ
j3igZz7LCpTWZEYPZs8Mp8JD4jis4MNwzfYiQAlhjMdmYunLcGpjBNZ9C/5+NzewtbHR9RwHnvzj
WeFlG9SxVdAN14AHoAoH1VPZXUg7UUwG33pK5J5I/+pEfbVF/8DjNg8O858u7ZKJU9U9BcUha/gb
ANcuxka19uRAkrjaLydU1VtWUAxWAi8lzIAU5CYMNfoDiP9kf0FsgSpJOhBqSJ680ghaVNhTWN/e
GyxVQIckD/7EeGtOr8CEbywtI8XCXeAlqE+aHbsbbqDznFgRMeuh/JjAeVYANzju3wIAIrlAtzX0
6m+3Ict7n9RVcyocqiv25nGEjlpth1XpgiWZHVFVYwTAJr0Xf4L3gM4SFZNq4/DxKpxQlRZciJQj
8MF9go7wJ8jekzC2oTGVpfAx0c3VvyVIPOYRtVGyDuUpwwCkCG+N6nwRzCNOMuqGVZHI2FuJM1UZ
cOcilII2+Rd6TG1Mn2QDOTETKtGUvddcvIaj1LOyZhEr7nXwCVLW7b7b1Ub6UE6oQafMe1Z9WsM6
QWZfW97Zb9DTsMvBd9zlZC7W35VhRGjm2BitopGBvoPddtkxFbpOAfM+o1SVJ7urb0E1xMca7fxc
C7gqLsIWGs0l8OuX0B3Dt6q9IPNUHTT9ITOzZ1ifJK5h/1pZUttWGTgMzYarN0gqpE0ds05fxUhF
MNXdlFr5NojyZmWXQIXTrjn7WbDPh8p8BGOyKSI5fCyILXTYHn7EjZkxGL8e/65BipIwTUOYqqm+
w11Nhd7Dfud6bYBH4O5jfBuPQrtoaloSF9oM9BVuvUnllqOIpq8BMvcni0EbnLf+0Jc0VX7I4Mrk
qe9jv3nSoHUqNXDHKU2J05oi9Rgb4oetDGv69/xQoyTlLkUWmYkd5Cg89THNgytCb2ViJlg5Pcpp
hSyNnWK1KLYy81lRvvpEta4YJtjAWoJokzFm2Ra2L6NXLx0ZDHeNTrkST/ahyela7NHRdiGR5PON
HwdCQGCwq2Xht2IdpWxh5GRk/kUh9Y5+F1eHok0f+h6RYiCve8N4LnoleXPM4JI7JArTzzpQIsmz
TLZ9lH8WE23aPCOwU7wbSsKPayhLLbS+zrAIZAXZSsbP1eYD2+ZpPduDi8T01hXmXjv3x+18nvQS
LjAP8Vtdxku5dzWt8DIKZZzNwJagtknzo7wvwVIi/q9J242r1Txm6Ufbo/FMVikiJ28KL7rJLHM+
342sTgmIdKeFnrfPLqF2R9v70WrPZczDg8w9A1bNosMBj84H0u5dJos6IVWVs1YkB1RYkEONIjZa
V/X0efC7cqlVhNE5ir8hz2QuIGe2Iujy9jiK4H5eP84bVKXo+rWuxHtoa98LvHnLrCRpFCIlmy4v
OZsjU/2WbTlgWo6isY3rpU7sKFaJBp0k+0nfxLwMLIYg5Hbri4p7r2UrO4/o/B5/otP2e52j/uJZ
xbTIAy/ZVmq+mQLzyv6X0WPI4JfBPuKSsCdRRLoIUYkxijWMU6kahIRKz2U9dLehCtFy+Nqb5W7S
B2tpTJXUgwb8MCHjCC8ub1Q7bCI8hDS90RK8lm6mfjB2nm77IIoyoMeFFZ/mKu3/d+DW9jW/fEtf
6znJ60dejBUJ283//B9kBP37v87hD2Y/+R/N+98lf5p//bb6X3Fgq2/Nt1/+Y501xI3et6/V+PBa
t8nbCxBCJH/n/+0v/sfr/Ld8ELilOSDvSCbjJ/vz7//zz8m3+c9/XF77//j6+i35lt1+Tt2a/9Rb
7BbhC+Z/UtzSS9JSmmBG4WL1r3Xzz39oFr/CBEzowBaAkckYF7ngCf75D0V3/1NHOycIKzBVCnuT
X6tZxslfM/X/ZFTukOalW65pQL37f4neeqfzAcDkCHwa/DDCscjxkm/4Z0yR17cq6VWadtO33Crr
ZDPssu/NAn3UHvfJs/rw0wd0fTvY/yNr02seZk39z3/8ign768u9q/bDQekKKzO0m9+k64hojaQz
0C42d/+VlzGhzjkAMYnz+fVdwZyfFFFO2i0p7hNjFQMLDz5Qmr1rXP73W/nXa5jvuq7EGIKmKXiN
ftmvjQ2E561zQ9SzjpcDW8JFtg7vzCuQmf/WWzPfPTBt1S66yRp5WY010U7YdMNvt/vbVfybL+n/
cFH8+63JhvMnrZUrhjBTIlW7DRtMGPZG2ylL/Yld6rTUV9VXf5N/pO/6Vd3154dpQB0RlmoZhvXu
MmRvb1mD02m3YM/weQOjeG9uOdBWVNwftMua/On/XXL89bXeXYOqm2WOgbT5FsT9kzby3ImzR6iA
JGgrG2zIm6wMrwIIA3f3s6ICWjFAmn/wNcoX+bsfQt4oP33EWU8wqEaO1C2kgg9Efx1lOPHfXypz
pNr7FzE5ZIRq0VjrHBW/vEja12NkZToTflM7Eju+L0Z1V/rlIm+Rc4fDccIZMlLn+r2F9hvOd2D+
MU3ReWq6TwX8tIVKYnPldN46iGuSwy1i8YT/LbAIkaxibOzTuAxVesDYlbpqn6Fg6pzLLjj0NMDY
k1cN8iStR2HtNN9HHaGPW+xbFjdEMYmrk41fUl9dlUZDcrum8Ul7KoJNcdQHZWfB4GCoO50jvCCF
NW41sPSLDu3AooORhnppeIp4M45d3+d9ek5C3LGZ95mF9HNUefgDTTwf+KKmZqmLBod/dBy4zhaM
d9gih7sIck7JXENXlUNQIBgW6W5scIsE9sXS9GU1sWrQvA+5qr+72H/+Wt7pPY0sYhnQcHKMB+sg
1sHG2yj3+gLO03/tYv/5taS2/qfrzOxY/fvt/FrFHlDQ1jpB9FrS4XNrfXgm/u54//nV3lEg1T5E
46XyasMdpJDy27hm+7liYYlf4QsEs+wBvflGu/79df67ewn2K2FTgHoIpHx3eLDDt2sFqsWN37Bo
tHVp1h/cSb89EX9+iXdnBrzGiRKdM2PYIDflQCy+tyzIOBC1tbrT2cS+/Pfe07tb16kc6DHkPdyc
/MYNnMSXv//7f/tN/fSZvbsGy8JwBq517db0KBGep/45E6u/f4nfPiFN19YoLTSAYvq7pzDCtr7z
9D+fkGiVV4iItvDItAf3GV/NolnGd8ZL/oHC/XfvTFZU7GboK8X7zBl88L3uDrF2K+xxkUZIB2tz
UcM3/+Ddyavq/eH68+u8uyTQQ5dVOWTazTt7W8z8S7Jxt+kp2JWbeOWuig8+TfnX/eXldCEXL6pj
6e/z1Ii2C/Qy4W01DltM5VR3HxQ0v/3cdIc4WMPhdcS7woINdJmNhqLezAYGRVKdCy9apX23//vP
7bcvQ2krvxlVY8r+64Ek0gQclmGrNx3TTA2NXVE+de35v/ci784hxOsFIhJeJHbyh4glUYq+xUjD
jwqlv34plOhoeRlfmARFzm6En05Xg+4Emr+dUQMOIBumZbPXds6KcyE+kIW8I152o33wAf46MJfl
y6+vKcubn17TjyLLMyNeE8KMFUI3yT5FTM5K84Pr4Td10q8v9O5Y1bs6xitmZbfk1JxkTdYtpq29
jXYq2RUfhfB99K7e3U1qzGxA9E52a/SbgQBec2l8NYb33gff2Udfmbw+f/r4EsWHSubwrirQ3mx2
Po470+TV9eut6rr41RB+4YF3Oft+fQmipZjtou661evmBOnb6I/aRqxlZ+BtiLax7iS4TGz+F2nX
tRw5jmy/iBH05pW2nLxaUtcLo0qaofeeX38PNLvTLBSjsN1352mjI5QFMJFIZJ48p9oS/2Dl0tcH
7NI65ftNXwkKqsb5Vw59c3RldeGr4U63zxdZwa0VUpEdTN9A8vlYYRvwXqcDrPyQoM/WqF9hJTPu
3jXPWOwm3Y8dMBfKoXuTf4lArRuAHU7DZw1lnZHhGOQ331gTfZbRaQyACwF9XcerB7UJHE2CKs8k
WCOaeoQGVeqh4yo4t3dyzR0V4ARJgUBQpW/JsIU7oiNWgHGtyb+qEs8r/WVSGcd49VMtDFDuIIVc
CD6IHtuXNXcy4W1ASuwn+nYAg0rAet8L5NV7tYsLc5RnVJWagke0y798rdmAEHwH8sSjH7zxaHyL
6DFyHATvDdAuhfbtjVx1+1+GVeo5rmkAjYUzNpJwuOfZR6uAb4NRVhBYRqg7EgVzVdZTrE4x9Sff
k2zhjCZAEZvaXe+INr/B4Fl35tzbS2N8QpWK+DyIsnuQ6+RfwNqaTbDLjIeqelRy1F8jibGNDH+k
c+l8Sua+rlq4yzibqFuDXprhkKvnefGhyC9YeDz4MHg+8bGH8Qy6MohIFGDTAaQcIjUcYzGrgXhh
inzOhSlO9LtYTgY4ozGYZQS9URXj3Jhl8j+L+X7sN7e/02oEWZgjK1+Y64Vp1geyd2GCynCNWUoo
S4IADbAYRwMzk19noAM53zZKCSz8kw8sIsj39PTC6iRyYZtF8A7hAURgG2EjlA50AyAQ6paeYQsv
8S5mfELWKVepoBKRYo0aYaVyAlG34S95BuMdF5ghpg/S4i8l2CmVhnZgwYiWK08KXG6LLabCi6ZD
/gtT8xBRTlwwkgeNmWwSJ/PQt8RU11sv7Cb7R2xCCohlmRyyZWAzgLAwIBSIaiyEI2SarT4GayF6
VbJ/Fr36IOMhDVyKpZs49CbIPhiOS3sSbYza3xrjEd0gi/453AIZuWn36JN44qZhOCwdWGDG4CHY
oAmSQDJyKpwVdSf7edFidjeHTLaaQhkPTDNKF29jPnrhQJXGuMvp6EIbpCJZqYsJtONgUAqee/lB
nBh1RDo+03+fSln1AGwZE9iIzkN9jkdMl+OpNG5vHzjWGsi/L88bAAkQS8ca0IQ223yncYynOcsA
FbXKSAImwCcGhpMB9boAfNG3l3BVzqD3iYpUYDQFfxrZJ+EBIhBvlde/i18i+DRs8iZXM1P7um3x
+3lKHZ8LVyOuuNi1oB0THjy2/jkT0OXqa83Wp8HDY72zS7E/5gC6OIk2hZCvAhRrzHQBolRa9oop
rH4Wzkmioq2r9+B+kFLghSC/qRk/xFoB9XuagqCj0RVQ/2tTiflL8N/xGHR0MjBS5qaaSMA3KCFR
IAQj/RYxBHOtGthOoqaGZHKJl5tSDwrqjirIHbUWFGCpUp911FMN3BpGiQnGurPSDMw6JVfwp16s
dQeUKf2mVkEJI4Bh3oklzI8C56u9pJiBBcmeCCgHjwMGehwBqOEMQNB2av/S8TjYNu3sYyo408Cc
gsYql3XCUyQACAn4bLwD2XbhdRP0UU1jVkFoPunBWw0uu30CwlXQ84BdvgyTnzJU5z2xmzMAQUFL
qGOE31UaIJimuO8YB+vqMfjtMTJiH/pS6KjQb5okbFRNjALuPD+U2/5x3iQWqFT+rs3Ugdgeyz9X
gi1BgwHLhvkjstGX3pKneqBJhoBzvNM9AGE2+gEAHVuxMLFg6wxrq+dN1RQNIVBXUeW7NKb0xRii
/+2fp/KrbU+ZyihGsP4++feF6/MdNEVrfPGzZJwgVmaCxeb24VqNemBX0EVdQyuPvpo4X4MER9z5
Z4wNOGETWYF+xsTNbSPrHkD0fXjwFIBZgbos9FlvoAAQ+2eS+6KSZxVW9ANT4tv5LmJ+k5ULEL27
X8aoi0JUfB+s7jAme6Ro2G8kD2OkG1Yis/Zp8OrS4GKCiicYFZVyoMeAZQA4AFRf4wSwpKQwbrzV
UCtoPBqsxBB6W5df3wfQNksK3sBKJie3Y2iNu+Kr5qE85IToetxXrNbSukkdWvegvzAEgebAiCsD
9P2JaJxbe3AA4nSAGACLmPld9n8AqQHj5XyVgpLgAOqKfw1S10mkhVOTilgjaH9flY9kE+w4qzWJ
xIOdO/kRFAqMM7vmH4KuQUWBR10Z5N6Xu9ogcoiNMRtnfhdtol3gTS7Qhuysj36sfK/MEEQNjxJV
QzP50k6H+0nWoFh47l3QGju5GzyXaJGT4DdAVdvBSNd7wIx/q26JVeHz6Ty6/WT1i4ghzdIIjvTR
OOfcqU0/+uyTcZbJz6ZvY5L3/cfAd36/MFC1QqvpFbYv3qaPHY6XjI4/57Ve4LK+1FpwWpqidnCO
+CzAfLdxVqcHMfyr0j7HguV/LBtUtEgUze85MMaeGzTiodFgS/a8wbyMCWo+XBp4990x3wPEw25t
IeWBSVIW8zRjXeSKEuzuDonaXemoD7PTeqS/ad/+Zutr1AUZRHyyrNB1c7BoFHFc5sY5atVnleuf
5KbxlIz73afdPx7/yw719GhVDOoKemWcpx2o3p1xI3jpM+qUdseIjBRVjyoZOFVEgQ/BV0fdhL5Q
FN3vfdSyyVdrIbXxBqZHD5hn9ENLx0Dzv7bAxGXpmGgxoYuD/8NyzetjdvkDaLfJipjjATs/D/67
oEGtgvG8uv5kl3+fchFoQAhgz8cCW0yqBDtfApsLJo9v+wVrEeTfF0dZwewXpGNgZBpOjfysDYxF
rAR3rIKIuMoicBlozVwayKCbM+oBdql29WPy1h4MN/M0p/n4Du+Y+3JYZ2t138AegaCLtiFwoZcW
MRJUS9GE4+yDJR5Ao43QDm4QG4ydW8losDJJQYjlAaTCI/jSDriBeb9KJuMcvCWnYNN4YLZ80R8Q
B63I9Z3b32nlVr60Rn0ofmpFoBUQMCoHnfjNvAdawQrfIOvh1N4MdDPL4Po2/loetY1NpQA+W7QI
8oVpbEgHovhrvufuIOrhYEzBYt9bqxZlERclrksdFIKXGzr0YD8ATQY+nNqDo1V7jsfa0prMvb2V
xOMuQy928pcZGnk1N3OJ6fsaO4nBDWPAwPlopQaUDMIRbZX328bW/X9hjbrAND4OakOCtQ6BHjyo
HqhiBgv6oRZSOFSaODKAddvm2pnGKwtZlSyCops+ABkZQFO0DPsoq54ETbkm1RhxftUEyL4x3Cih
V04/esD1AqW3SDDOurRDSdsxgonxla6K5SS+SwsTtMNLY9Jj9tE4fyAPrSz+rbICB0RauwwvVkvG
xn093d63714Q7RlASwJGjv+B4I76VoqQZEKBG/Q8uhDB+azu5AEycsXT+DXcFZ5sA78WmeCEH961
xxggPUdhQFHWXHP5A6grJetKGSPzyIRnrLg1fhatGxrvQwLslMQKzCQ8XS0WLUagHCX07VXqfI/c
INWc1uF8o3ME0Jywh+75FoySW9+E7i8TS0Ru/lv2qCwfGjOxEouwV+QAViR/VdWTlnwk4oEX7kGL
wYjO15k3vEfH8jAXJhgG/Yipea7L/Ck1zuC6/ehAfl9+C7bVGK0XJMZXWz0MBqwhaBnqFfTB0BNd
a6FndR7LV0OUQB8RMlazFhnBFfivBcovQIXTzpMWIhUQOMzGfvpS9inVLNjr+pFbmKFutKCAdk6Y
EjPu7KZfnRe7tW+rj8GW82IwW5riPnAxoHX72K2GyOXqqJPui5LB+8gRziA8K7elO0NFGU8KEiEl
4CD+l+xxbUNlyLvjUc3jElepq8ZPBFDeooJwlpCGVNkJ5GgoX99e15rDL2xoVEux63DDtWCyBuHK
nai8q+lpnkrg9e9j8JtPH7eNrfng0hgVukBSCQZI2dDP8bTXpA8l+rz9969QCSQcLw1QLliVSl6K
KGeeBcMExyR4eiAJ7Ht40gKXkDRO9Ni8jhO4qyzeJuBAFu6WtUDKNwvgVFtoiiI0ZsjquexezQJW
SFwLGrKG5wQQTKhS0UFjxtBqCCY5/Vx/Zm/QCeQt0PA5z4Ezez4mhjAYZ4s2O7dbXdrCLBUZgwa8
Asgz9XOL6Z6JF01O+xPvwAgBWJChso0s/DKzivRCUEtZxsJS7klpq2dgYe3bDrJ6ohYmyCIXDwlw
fGXD1MJE34G5LsZYPyRwcJJvWxGIH1/cIjIqrcBoaipgXsrVwIGBed5ED6rqpDyMNiaMXPDlbyDU
g8+iMxop1y5P2aKWlIqp3GdaUZ20F3DOKubggEvehKqyJdvZQdrxduYmW1JYZD1hVpdJXraaCgo3
vHGp4wz9oAQM5jAtP01OaGFo11ZfEQydcCdtGVtKTi61pSgwgq4AdLyKcuX1HGhrU/B6lCfZa04l
XmeRBT6fN/BlI8fvrNvWrtxE1sCciiozciwg9ejEUVJVyCqXc3WSMCwVS4ktpUDQyzPDzNVJhhny
3NQRw9Gc1Kn4HiYGD5bslj+Wwwt6M7P8IRoJVGoMhtevfSgNI/OYPYAaDmFFvnR7KZAiroak5kng
MmClFMx8or0iyO+Y1CK8f07btuilAzBrqiCRdVoDhIi3t/T6aUgW++s3SNRFM5SQjCuNqDjFW8WV
NqUbu9L99BhgjhDX9rQvOve2xdXdXRikvFPu6w79Ky4/paXK22nffaa8sk9DcddCXvq2rTWHWS6O
unf0upIHIQ+Lk8I/KmBbGqWfw3T+/9mgwqOPWrA/JU1x0qs3HzTE9SQ/KOPTbSNX6QC+koxcWxAM
nLSrYyaOMhgtVa1EmeVn34SWCLnsBrp/md5Ae1eyJQha3La49pkUQJkNAaVnlLnJ1i5CcgNa6HlQ
EETi8rUI/06BnRql/dywIHbXlRAsbWmI/JCloZhHstMPxQm6TUDllFsCcDBAirUlF2boMIsha06B
SIWcRFNwD9D3maJBuEIN8MHSA/gf7QRFP84aMdKfeL2lmgTskIJCiQV4WF/owi51I6hxXvOYfM1P
+o/5A8J+KH37aBGb0g7sY3tWe2l1lcA6awZpLgLhd7mtyqzwaTUp+Wmqx8dEl57KMt1kecgqUaxd
AAR9jJsGIA50Ri/tQC4m1cpg4I/R26x7wJxCRsCKvJy/4zxM8f3F/XbBnfjLL4MyFbB4YCxKaBjx
x94lncDIaTw8M+zI61zBQuX2DiA4hk3yZehLbmmSClmxXsUq38BkJUAmHMS7hvoHpw0YH/RcJENT
Ad+93MVQyuQmCozylHeEKkN2GiIsm/MbYZqc2wd71Q+Xtig/BBd4hzm0sDrlKI74Xub42/B9tEge
VHosNNF3c57eu6U1Ko7gFZULwGEi5zLB2PaKekH03CAn6RuLA++WyX/MjmjKZ3D+NIy28UoI01Fd
AlRCEYAQoNufcRyPnean1UkwElNpH5v5aYbCUjL5jEt05azpKuZrMbUoC+Bgos6AmoJBcJDV8uRD
kKQBSe4c2yr0DW9/uBUvBCM+XARs/RIsUTuZJYCdxLyCVAtjgZDyE/S32wbW8hEDh0tE2RtTuZgd
vvRCbeQjPqlrWKglJ6iFPXqdj0hedqMubVLoXsl9AkI2yPPEolsnivMH9hGuQCSEAtr10E5UgmkG
bNr5d+KqwknAkPcKoTPMbbGKZdefDJMTGNsyyNV2XXapJK1XIXMEt5yhkpXOqgJSulh3Db7jfvu7
XZqikpAO8rMQRMcJkJtzy4M9jvHyvPaLy79PxY5OajJ57qF1gXrcLleURwMSDQwPJxPhVAi8NEIF
jaLxwf2oj/xxfmg/kHykr4INios75Xn6qd0HHvdjAgOfBf7/ffeenG87ButjUX45gD6kmUfsoA6x
iTF2R4zv5AbD+1hGqDykBT9tDvLp8tQ2uI0zcBU3zV1Q1gwzV1VavCeWjkf+fZHu9N2gpzJ0K04T
FMnA7vaCmq0DAbLUHmXxQ/JZ9cXrAhllkKSWC4NxFE/gIEcUzDRAMkRr3oKZCUPV3FsFAKkdO/4z
q7m5bhMPYHRiVE1Ajf/SpgpieRGquNUJzYrCTIBbmM9ibCdWsCWFuaIDEyhzjGflKYMbFHgJoEFI
+47uFuZG0neRLFWn2kbHyQJboQ2mqk8oVLrIRDzl67ZXMu1RO6t3iS8kdVnj7RtsUjsBZs5HwBrc
yRZN8KzIgpMxrrSVEH25RuqqEQpOFOVBzmBTcg0MRgXSO7hGHUBdvEz/yVjh2plQEIoxwI2W+VXj
HywjArguYa1xfPTHK6tCY9wFbaepJDvBqk108lyOhQNYizVLq9S+TkM+Y1YaAW3oMYDdAds9ROLf
pcg9j02/H0f5KQP9DWi71NPt9a6dTYU4D54FIAOge4hTH7WQCYfbhpqncZ/gmW0KCFj7kN4Dq/5t
W6tnZGGM7iQOUJVoeLRs8CW5h9lGymdx970pmyAyc6MPjn0+1i6KpUUqjVUnWR2FKa1xKqP7djt4
qa0/Jhb4moDOQiAY9kPAWiW5fC7TP90ANhDvD9TdAPmhLqeGzJOGHc5ka4OKM8CLFeT8JuSNwWFs
16Yw4jOaEeO+uJoRQNXrwip1W9XFODeYWqlO6Va0sLyNDEoHyWFDca63FOkD1vDdBkPrmTqOSYse
fpQF9amowlc9G16loWQM/lw7pSGjkCeC21dA+YtGvwZdE5dtE9enKDGexhFEBS3Yb0C+C3k2sDpp
msZKA8WrbwZOIkAGRbBjAZxIw32QL9UV+IOqU+UMDn9qzPglfTee6ufE1QOTeVmsmFPBwahBXxFI
HEmnLotm6rhQHGCutVWvfhQ2/eazQru0fuY36jPj1F37I/xQBH83xOCA/aGP+FBBDXxucMT9Y7lN
wTj34m/VQ28Fj9IbqCKad1Yvkb4lZB75NBC+WKIGlOLVXaiAhL6Pu0Q5gd25cQgUInzxX2VTf1F2
hT1tWMgfEPJcfr9vi4DMYAYdGgDiFYRPCFt/NrJQOQmtkUCUSE0eI7FMPT32JfDXwnkyXS6drOCG
pyCAHGo96+NLBo0cs0rAl56XEAOyyirD/SUkrdWl8vBDh3ynkwyqceSiZnjJUj21hTAF3gwcVh+y
EnBgrDKM1olQBFPsdoZuwwxSRRdg0E+MpEIQFcrej1USQT5bQbcBUnzzFNhC00n3ipIGFpdKyp02
tD2UVw39Nc006OYGOapQlqQmUO+OuMGSM/ARgxSwBVoedNVF2We1qfIj9zOo5OCpxetimxvdsBGa
xPgEn6AAWqtafEw6sQDROyd/qEOn/D1GZfdYcKP+BvUUuPWcQcEvyZLjLEbjJyKl9iBkRvLcd37k
NVVTDJbSKyCeBBTVhEwX9zfgQ9EriIieB71ENiqAj79LZ0i4cRCAHQ30jaVCPNTgQFehqi6lHgcq
dWCwogYExODLAiG4YuZ8LLu97HP7JopSN0ugrRpzcmtLXVJGdtdwoPnkkfmmIPtEAbgZVP7RUPQQ
bcf+A9rCvgWK8PYrAWDZ7jlRgf4VSChUKJJbmo75hWhEb9QE+d38yM3gBEzrInkfMlm+NyK4e1tl
4QYoJN1RtEk1tXpUnGIUupeYBy1eokNZcZ75Epz7RfkA1ef4boSCtwW1F81sSnF6AUkthtv7coRe
rdweIKveoEyIKkmQqj2oFYXcHsZIdyC/iBbEnEXOJGCQsAwQ+EM/mvHRh9E0poEHa0udPiBm8y6G
v2cnxXTBM0hktU1d7UtIswAB24BN0pxKBQowjfQlTFq5H7P8mGAz9iDSATbGd2tM/m9AMg6qtb7v
bakeNFwxumDO/gwo8hxw9hzV6lnvu/GuS5IUckgyxENyDf1jolmjBkFm+bIuWPlcx27Bx6XFgV70
KdHbzzEtUbvLIBHQl3Vr5bn6CdbUGhN+2pgdYug2O+g0jt4waqNliGV2mNXMd7MxEh05MGIfJLKD
4qBWAFEhPlX2YenXnxzEWu8zwz8bpQRadSPyD5zAyc9cAdFI0MNWvAPBccyTYKJQBecMD9ZTFIS9
AEN/YJDpB6/OckyfGOKwCZI4cSoV3HGFltdmCb7dzTTlpeT+XiT9jjJASJCHOnolV9UVuRKlvmkK
6TubmFFGhZhZYAKbjGu9eoBSHKujRoXuK4PUpd4RJGBQwGD9oXpQszfnPWLVvnyDMCIGQZhtNJY9
6l5S+1KIkwr2ehdS0hbqxHa7l+3REl2Ale3inbGhVC7xz/rwgCETcYgeNKwAWod+3GAA5wSdAhsT
SY4QA0Y8YcqhvduAq+/rtr1v/PgiNSP2QM4ErgD4MkAMNGApHFAD96cRcjYJhB9MGVx/bo75HZCu
puA/MsEozDmlkoH8L+380i54ztikuE3uIUQdHOoAKlABaKw7KMUPKYSc1IL31MSoXIGL+10aFJNb
QifxECFZe5arYQQ4oxWBy4iH6UWURjBK6n3ghLKUQrt1Hk29glqnkkq61dSlcmgxBfgYFZP0YMRA
NQ/d/NQO8vhZlkZvAtc0Q+qTr18MpXjAH45s8FtnjPkZGtXyvUmoIALzp2ECE4nD5Uu2V8ZENmZe
PMUHdCasYpe6Ecj4f+SIKm59j6TZtwUwcLBEMKmX1z920YI0VA3MfTxdu+SruC0yfhZPEb8Zk6cU
gm0x6y254nAgQlHQeERX9RoEXepcO+RGJeIEDw6Et638ocaI0PPs4ZH+97Sd9jLv3Ha6tWzowiZJ
BhfViKzBBS8r3zbxHugPpes/8tvUrMC/5SSAerMG2Ol31n928tcqqRfINPRhmmL+7yQ+cQ/JJn3Q
Jjt9n73eAd2Xmf8FYtmRhUpi7Sz598Uqk0aR0glcQCe/dBV+Jwesh/lKbLrYRio2ZU3MxW2DRQkv
yguBPWV3E5hmCC0UecuVHv+bbdurbaTKY0E8RXwJpchTl0FBKUJggJIn5E96sTJv+whr86gjNw11
pmoT1qb0fxfGluc+bv99pkdQ9YUo76as4SfxpLUWRDcJUVjgtO+zYeOV39mQmXEw78xi21gzi0cw
5rdJbi6qNN1GLcYJX02adEo/ijcyHJW7IdRJzcYNn/09v2HPv6zs5IVFaqFpG0InBSpBp754BdE7
pJcZn2p9TZCex5QNXvj479LRkX0jn8Pj+CS9QF/AlWygbB87EPfida9YIKu3JYbrrwRGvKJIMEa7
EUx41IsbEmuSFguDdOL5DbSV+NDJc9YjkbQQqZtxaYPGRAR17U8g3ZZOGgozIIn4Ue6DR/Sid8zi
7Mo5vrBElWSKXhqR9mI1gyV88JjRC20AaV9JjgGJMrti5Rir9kC7illA6Cpj4vTye6HxI0tqihxD
vYOQH4hDYzezwncZDAb/kz0SFaidRI6hScDlqyTJoM5yFefA0oyVfMpTDA+byb3szHvOqiRT8Iwn
zSO9v8ROmeM1a44pCwrKFypyKbBkUYYjA3LJA2dIp9ZtJjN/DdEo9u18Awqk6iC6mcvZzNoCubvo
xS5tUset5AQpgsYlDniEXifvJCBlqz7AE70Bl6irMq7SlYOAfjtAeaC5UzGFSK1Qi8oADEGwVhoP
SJzwyLsLZ0aoXAkgFzaoFYH0TfE5VNpPRXPo4weh/JMUBL8Rw40AziPtpfyxSADGxPg68X/dA7XN
e7uvHfXTN3U3A4xc29asZwvZlquPtLBI3WNhCGeJIdN2kh4CpDkfw2jLb+QCAHX5ETSzgy1EVgc9
mSc2tca6Vy6MU98MpOyBxPUwzu+02jY+EPytcaPaUCyEaDMEo16Q5/7uiOz31b3cZOor8mIFNZAJ
m5wewkfDJXhAqJLZgse7LSaBh/2fPJ0IFuTfz0oFaaEIMGyWwG8aJ3xsniGCnFlkThYqeQ/JS+Cy
8L1rZwHjfBouVeD1YPoyrPVJo4dtOOBp2Gh2DhBsBVLZFtTkjMxh7YQD6gKPB/kcCAmocF03EWTq
5pasS3AJo2leOsmBdzHyAJ1cM2W9AmisxvenA35Bk8lECeqx1PkAxUNfAMUmnYwX34Me9jG6++wA
nUarNdwpLH5n8eq8EzJwDR19XEpAydLmIq30QZifzOjyijt/Mv0n2SORDFPw+3bDPyZbHZbjHfKm
J/+FtLlQG2GOIF8/EqifQZ3RNhtB8J4181H2yJ0YP0SyKdsKxvBrT9tOG4218Ot9pixSDpTImixX
dTofuY2BR0J1F0EPAzLuO2Ky6F0W7wPTIHUmMWJWAh+MJaJDapNiRvrSm9o3CCd5YEHPro4HtTrq
ODYZGEoKMZqPgozaTB26Mmr5PWvO5Dq6XZr57sosXj0KlNLAU5vPx26nPQSb3JVjR3wVdippv1ra
YPKMktBVdvFtEDcHyCI15apiMkHDYij4cj42gPW046FVwLisSHYbfTEO/lXeBEuoGQIuglop5tao
cxjOvM+HbS8eW7SWgUzx2r1yjxIbsClwRzt4v22PfJCLSwrmDFRmeF4WNTRiqDjTCWKKMetJxAEg
s6HtRkGmFO9YcXrtuGNFAiyAvAMzf5dhs2gLXfEVH05YhObQJxb0na3bKyF+TK0EQzI8qOExUKgY
3xFn4RNh5leGFAb8URTbNz9rHWk0fkC950kz8hfNj/aDWm5vm1wLHxc2qY/VQtct8ZtuBkJwdEkA
ASARzH9orVbb1ME8HAtotnK+LgxS+5jLRee3Ag5zCdrfpOJMQ0c1NmEkSytf68IKFaN40LaH4P2f
j2n0nETHpnu8vW8rp+ni71MhSZdTPml6TjjqBUTlWl3U9oEydGaYCyAIN/yKcXpZu0ZHJTlvoQ+q
CceKL3cSOh6moEInNxEY+CsauyQDxbxcGP2c84eJD9GUEo61zQlm+Kq4kYOmiEvGaaGs9FmH1kE3
ebv2Kp7Z3mSsUqKOsji3XZtCNuGoEWEljOAr7XPVu7c/Hfn0N06ZRPKWxSnz+0gHoA0eHyi6OZaQ
Xapf5vxR19HEYbNPr0Sni/0kwXJhrVKgLZxnsKY8cPt8O9vZLthPb2Chdsq9doQyJXoA95DCdbrN
+PP2ShlOKpFDsrDd1RJkkxp1OlbNZy6dZQxm5HxmiTqLLo5SNkQ5lPIaKookAuHkgjw7bmjdy97C
R9yd40HaoAtgSsh+QPB/QDvHalwe/C/hrtpoDNgxzVLxn58gC3iTQ0gBF9DlYpO0K4KInEjxKT4E
97xF6L6BpXoHzbNg8lvCSwXVQTLsiIoVZyeMa4hGG9E/wKCw1lBwSgq51idE0tklSIpoJz1rnuom
Dyy8+nWl/Xu//12sQR0UyG42gdThpuC95AQtZ1x8ZvQU3EWHfsKbnTAVDGdle9ud1k/nL6PUwYmD
XE2qAXlf2W0qb5A+xZDJwkR++PXh/GWDOi4QCO/mlBNxXDAEVj7mLmGU6uA74oaFal09HRgPERQV
tTGeBvDmhfBfU219SLJHVTuV87SJe/v3t40MFZDhWgxS0BNmYyoEYZOX/DFE/7SLFLfXeXMeNUZY
W8uSMcLwyw71eUpfh2ZlX/DIg5JnAlTnH0AgbEKm2ja2rEfkqjWkd8BYkwrZFc+cUEmVAg3mGfcE
igKWYMYuxDqQ5KG9uGV53tptvjRG3bajwDdoCnficareZrDEsjjT1oI0UNwCD5p7Mi5HH6cmklq+
5iZsnb4jPhdtqy3K2oykZDVEKKje4MUIeMvVsFzJa2CySYT5mB8kPInHTeNipOWbYuH3oTQwQRo5
Oh7fAJDSHUvQA4UNBz3uY//R2xEOLIeqwuAOgLF+V4sYXr76iRbmKO/jozgCcFvHwR27Q2+o27DS
nNsHiWWCig0xeqgjhIDnoy7czTiyzcvtv78aVTEyoACGS3S+6MESAGIDsQX8A7cYNNkPGCf0d42n
242bp2byOjuZPeyZkK61kLe0Spa9uKVnMA8lWQarUHAySQkdDETu5AKB5/12GZT4xGKB1DUNdmpt
Tn0JtQI+N8XYUzXwX/zBLbG0QcLuYjmCmCmZXg/YRIhmQ8lxM/PSfSGxgPxrl9HSDJXgh3Eq6HVh
YCncYzGB2/7HGDNy/DV/I7rpZJJQBbqPigpzEIJ0t5exEigZ8ZzHs4rgLAPUmSknPY77Eelu4B9K
/qccC+Ztj15NipZLoI5MoI6KpnSycAwPQCaBuT4+qLvqObWDXY4ilXYEHUgLEC0UDrb9PW/m4Dm8
/RPWvtPyF1DenQqkuYv+5zEtoFncKR1vAyBlxuKf3BFLQ5RvN5iFLosIvi2WX5P+EKbe7YWsvpRR
5UPgBgElUQS8dGzUSqS4aFThSBLL6Q6aK0CcCDvDqy1x89scTd/pJFp28D3cSuD0otYjalU0olkI
JVUFokzSro9fkpmRs9I8PP8YIX0fMk4HjAu1JhV1Gk1IcIurd8ZLja7dK8HS6FtM+1vjM4YEd+Fs
hve8TbhDU2Y8Wn1tAlr6X/v0axNIXlmtYtgHrcWzHG8HPIww6fEz8LRj9Bo/17vm0GwTdDcSl5lE
r5Vblsap823ogcAnHW5j3pM9kAsnGSb8cqADxC3/GWzHp+QQPmtvyQObynat/Id7WQSJHxQilSu2
0aEvkkBSYVsFY4mpfaCmafcbDLQ7UGsVXYLRqhjZx+rHBkAGQFeka0AqUyFTluImr2WEG/nOAPfQ
kwgtpNjmrDTGDKp2x2+1p9IpDoR9NH5q9szWCglndG6vAWeLOUOoL4D95/IAATkYyoo/Yr8JF6ij
/xRLM3jVgWXhttWmlxjBby26gscVvXawFmIvqeUCpVTMo4y6oJA/FOOHqLJKJWuhbWmAykrD1gDy
sYTut+wJrnKIdo3mxDFQJeN3oxbs3B26VO/G5nYgWg3qS7vUoZ1rFPzDFtlwA4I6FVi7Hn473Jcv
BqTmLaIICqg2zitv1vf5jntk5f6r6wbpE6YeCa0rnSaJTaxGRscj1QNhXbBvlDMEbG6vcfV5QWhc
eQNQd3DEUtEvaLlUMWpc76JHpPcyD3ziXrElPRSD3UNZ9cyFNSpn4YQs1woNJ0O9m119J204R7bz
N/m7r8pqZ6yFneXSKL9MW7HkuhhLI5O2mDfnsm0NrrX4JJVH3WBkY6uBZmmNclI995Vcm+CkyoNo
caawzyozugOh4YkUQkpPvx+YGe3qyVtsJ+WgZQTYvMHh5IUH40H57m4UVmJpP0arfAOQbKMxVrlu
ELekArdE5k5FliYtp1LoYv6YyqopQnlaHb4YDrlWLdD0XybIT1iktQ2XRPNcYR/BvKA8NG8YlDGh
nhGYiWI1PxuMYBCBweasMolPVp0TZEI65rJBBEw/5HwuSjPI8JBpUuMl2GSOgRFS5G0EmPEHSAk8
EbSFNfJrFutM4jhqxxmVpVLi7qa+tpWuO9VawahWECe/uguIkgXa0Ein6MSjQfVgjAN8Mb7vrJn/
4sfYEjUMBYLUH5w2jKtgPWT+MkfnGZI+a7Ma43U6WLNb/F0fRCu3qx/aubrjLP5ltOJnwxu2yaO+
j1zpcWS8JIjD31gtXdeGfkFeQtCP3HzgjUHirUCdrfb+oHWJb/fvptKVbbXXuHnK8UDO8w/Vd4fI
zsDjwjgIq2dtYYQ6axNXTflAzhpGdNKD7skOySEwjNKYjW14xCdZyK/VC2dhkjp7RpzzqlDCJDQw
++ZV0cBpr/ze5Nh3JrzcO+rC0YdAnTMDDaOmKzA60gCyHbzLWrrje3kL2pxnxjaSavAtl6CunLGI
9EnvAuISONM7HXyQowMC5d0fxUZD06FyBzTlFSi78JUWhDfINAdZB38cHp17sLJKrGRozcUh4K2J
IDwFVJ7GYMth3sIUXBzgPBfoNdLS5pzpMX4RfyrHBIhl0AuGO2ObgPOQxTmy2n9YWqc8BNrsmax1
EY+UKLkXPePQODrShhQQQeW+t/SXcuNvO7d4LVxoINyHDuv1ueaiyx9AuU8L7fikzbD8SU33Mxc5
fRQfhKpmXHSsXaa8JozleAgmXTi26tht/Y6rfiayhIkceWzwhMCMrCnk7exKUf1BkKh/8JhHeQx4
XOjEQkeTOvuoNQJonQ3zMR73o/SQNm7CqpGuZUdLE9SXxMhbXjYtTMzxMRUTy6hArrsRWy8z/tK4
kRHNVj/bYkHUZ4tzESVFFYmfXj4KBormmVtMrX37rJOfTB91vEDA34t5e/WqM1UraWv0UYglYagM
4t5ADTGWQcttfUevhQm698RJ8lhHZUS6+II7YlCA0PWB8spwKrs78Db0lfz/I+3KltvWle0XsYrz
8MpJlGTZsR1PemHJTsJ5nvn1d8E5e5uCeIWTnGdXuQWi0Q10r14L06gbFsnc6m6pQJIBjghJeBqm
DQmduVZEvN/18hnlbjPvfiaYTYnkm7E4+QPrS666/8IcdZkF5kQD5SuwA7WcmpHHZYItD7FXZmDB
LN997qCVLKaL9c37WiH5SYv7EGjvuzTWUb+aoydVeJTrzd84x7//X6W6hnkSpRhzqpGz0X+OpI8p
OF43sB4bvz4afX8Ucg3kEhoao9pdu23t/u1TqsUS7NRNDuI36b654SDPhh5bYLVP3Ld0I7xd/wmr
jxCQ/vzjJrQwYhEIRa2K+AnT/ejWwBfHdvBkWDIaVNwGSuN3fypw/p8D8WWRilRqXkb9VKP13e3K
m/x75nUH1M9+lvsWkyxSZbb3bBax1QrhcplU7MqKIuwaCMYD+ESG4FBlHc3Wq53uhojGK4PJyjpr
jxJMMKKtCFJE6aKFyXGpIBcTsk5ngHAi3cfKcYaGjCC8Xt/A1WO+sEOlnVyAvko9I0zmsWyGE9S3
Wm9qYise0dQHHArwVeu6xc/qzEXQXJikXslqLIkNSCdJRJvddps5sRuY/Yt/AzUrdDVDNIQx3xo6
LA6u1YywsEuFmFgrJCkP8ElT7Z3XXnIts+aCdfkj3ndtcVRQEYIGM40JOunFL1QcUYzXnOipsqtt
v0mg+8OqOKw2tnRQRQEkB47Ci8kTnhuN0KhIJ8PKt4WjbwbSAgDHO7ID7uxxYLLJzNZeeEub1GHg
MJgbFi3q13wduXl4G6qaJTfYsBAT37+ue8v6OUApFW183HDpEMdPaadyHGzNImc1rQv2JbvRPW1g
3XLXN+7LkHieDQSplPxUwTuyhQqdKdjGPr7THsBMGJHoKe+NbzkL1rya8zDUiFevASpe+qXcjnww
p2MiHv0+Dg5dUQ52E4X9a53qoZ2obb3x+cmwmqJWiKYYi8xqNf99madfzpMka81YqngXofVuvOj5
9vrWreeGhQGqCh+lWqiHMZBt8TaARGj1xN2WLx+jReR54p+Tx5qJYi2I2kJJrLKsM5DQq+ZG4yOT
EznWbYyxZfRbqMbwfy6GhnCUHnt7tuNNuIWSCBDwqt06zZbU+YMtmScAmYJz/XOungTg19DKAdXw
hfqpVhcBquEztquMzTm4KVUMTKh7kD251w2txsmFISpOCtFYGSWpYgIqPZkil72A9mAvF391Q1/Y
oUKlH+thLfPIAxJfOnG7L+PZkcO364tZ94l/vhqQxOfHWlbjUUpnGKkLaJ3uwuD79f+/fj/XNQHc
PmD+vBgl8/NBiEFt8vk6fgU7FLo9CQK+AR7OGZ7+G5DBnOZdQxboC6vEWRZ3V06WhxmyJfNxdAny
kOjTymaOrkDmsqoM6+7wtUAqXdclF9dchDBRtYEz6h8th9nQIGWdrNWkAuob6PoKOpSHqGtdUaei
GKJSc/SfWlt5HZ7TH+pz/xjsROD7MsWRnvNd9z3eMXlwSVS4yNgLw8SDFp8yUYxSDDp8SiiXvcpA
7gzfRiA3cYRt/5aF3Vn9mAtj5O8LYxnfRgVw/Ng3tH7D5jGFanIgOgyfXM1lCyuUd0QluBDbT6id
gIp298zBKbOD5kBbgOgO/RcTXSyLlJPwHK49BYRPj4UjohCauuq3cg/iblzJ4ZHfBEbVdfXWulgg
FaIAZe6DqII51JrBAJ30YFhQbzM+3uAh6cpGI5tBG3uMz7oaSxZWqYA1cl1uZOLnUe8wqv9AHjva
Q+2AoPmG2xGBNFbZl2GRJvntKvBQoCJH1ilt1SzfKCprzHw1rRiEAQO1eoBhqCStK1HThiHSSuqn
phDZefkS1N8BRWd8vPUt+7JDJeeEC4xUhaL9sfplfJDrVWUlB+E9AnCt26p34P95GjexY9gzw1fW
v+GXYSqwDHyS5h1JM43cnQR9BBgnZxy49Yf44iNSMaSWalCWFSQ3YyBuuJ0c6aM4hZa0z6DDKdvc
YQg2DWSPrOE7tMrB0aLcsXhM1uPn1zKpyGJEhhb1PIrB2ijYvRx7MRds2noyhfRXMDEg2evPjsWC
qQgjztxUtTEWXNv5TXIbv1U4C4nVoCTVg9/O4k32PBxrhVSMEYwKw74QpTtiYiIxMQh1yOrZbPJ0
w7fidlB9FunJelD7+qRUlNFDTu/iAp7T7T6ZdjDvZOB6R4Rja8z7Md9y65noyx4VX3pN9ZuhxQJr
F/zQNe6V2VO0ERT0AwsMarNQI6udeNxa/jn69KBaIVetHlbYxOy5eY720a5HnyeEdjGWx9YTZgSa
TwTtIvWB2rWRQglfUwh0M+o0MwcvU8arVsi6KZPvdJnRv9ZFhRoZvGVoWqB0+Y9y8eASEvaOlQ8Y
+0WjXmo/5OYxQD6ooUtLRH65B2zXprMFDKkFvHk9grK+HxVjmrqZgqTGBamea1OUdwW/n4q3Znq+
bub/8QqQ5YNJTcHDlPJCKY14cVKwT1KsR4ZZoSl5B6qhzoqKkb/HCeRcXm95sx2jEPRfSgXZ5tp/
nvFAPUQDFzKwTSRu0ZtJ0PUE7mzoEj3fLytKLvNFgAIA7md4jovhQxozJXFYVqijHse+H3ASYOKN
w1uz3VjpHdQXnBYzJb7p7yN78FiaMWv7uVwY9Z3buQhGDHrgwivs+v5WnydnaA6FHrjXN3TtNCzs
0HcIQF3lNO/Ro5A3LXS8k40EmWF0qBn7RCv9fNZll3aoi0Qv+rXYGzgN4kZL0YsnVGHxY/0u4/7O
YegdGf6WKF6mGxbV4yrWcGmaPvB9ltZ+i5LwYPGWaCGk3CX34MtVt7WT74m4VmOPDsHEKL0H+rvr
H3j1Cbg0T90wDDCZNb30uXJgDcmYeGgDL+aidIOVFzcgWoJGNSvKrd1rUBwmrUmAVzCrfv6UkMMJ
rBQ54oGevqT8ezc3rHWxLFARBxosyeDLuLIVzuhOTuYEO/VNc8DZiZZvcTd5LG671SOBIQ34EmhS
EFjOlxTUWh+rAu4wcldspMiN9fekBwuwzyKmWj3u6Gpp4GQBVyXNVztNSiBkMVam6vHPXgNRiSF0
phH2f5EiCCQTSh0Yz77kWQUfZe5XPbrX4EZDvYiUZlHpcwnAZ9gXDGsr+4XRbFArAb4HwROaQbaY
AZQyMkQUyXfT9DUfWSlo7dp3ZoFs4CKHV3Mx8wZnTICcYRDOmb2oMoND+GtyMTYKeehhDxVdJqCC
BF8qBZxZpS5+MpdntRr65Hh/kgSQZ5dm+t99N3zmXUL5DVpPu/GmDWvy7xOMeM00lRcMmVMTTkVe
ALD1QbIhO+/hngtdRWSGCrWC1oOoXe3ghHuEDlEH8XmGlr1ZeeI+B8+pwwg1K4579imopBEqvpbH
8X/yFJnNyhJz9jIrghautst34c5/+ItAs7RJd6BnI+jkqsHnB0Vupj1PKUtjaS2AYioH5wRS5IoA
qN+5WwVqpoSlCLea7qsB0kclBBHVbbrPX6Itd58/h14NbOjEpO1aeVEQog+wC8i4XlyACzlhFpMQ
aB04FtGlI4pLrYe8ASWHG9HAeCu5eA9ejpjHDK4kJ9GetbRNBVejDksuBZQSxXGwnpOOImiS8AK3
pm2MIVqG36zUC89WSvxqcXCDNP/PFyYA7eQ+2qAK/ymejIFd1kVgZWWAZCsKuCgg0XIxa6U1KSfU
lUYew9qHZM/Q2MZs7q8ABbU/FpAnt44zY9RnzOZZSBslAbHCDL4BH8pV6ev1b7fGBnNmgvp20KfX
GgC6QHrxqjuN0974h3YreJIGXWMwhjmEP4zwJkUQdchvyxnD0OWmapkj9Cvh/ex3UME399WwKHJM
gVataOlSZafJ8/Wlrh1EmMAMDMHWY4iBSsCJIQiTViGDkDpGcysBWiVLpuKNHuif0Z0Vzf5npWxY
sPO1vHJml7jUwj0htg2ZV5K5/KO6mZxqV238bb5XcRzmA6HQA5qZFUrXP+fXWqn7U6bhvt+QodrR
BVO1jg60vBUBW5jsaSvuw5/VnjXI/vmgps782TIpZ8WBHyO5hbO2Su2JfvIqxKnbFapTcIoHimEr
MYpvhDa6CGVGxWblaoVRHBGBHLceUKlSiUMXpw5oshxQ4z63uHI7KVDhjJ44nVVPXHsHLC3R6aJL
MHc0q4BTxzfkjlBtZt+K75IncIfLb5XdOwrItqrpRrPBFz0ysJ5rPccz65QHT5BorSQfAPUKsxOf
d9b76ADapA8JNSm0qLccK9ytVInOLFK+OwkDulgiLIIeaaNCbiU7EF77ZIustfEdJjvV//OBFeiM
4oYMLiwqW4b5qKWyj+dG7aZb5VW46Q6BA5V19ft8axzJSFfq5D+bd9BDMT14NbbrX7ap+5CeFFzR
B7wIgqjOAbUfZtHVrfrIARxs2KznAPlnF8dlYYzy2aAZtEjNYCzItkL8beAcDSMOWgcsbfIC8ZLN
9ei3crfCRv67NhqvxQ1z1RlkYk5Of3FNawG1jwPJItRYgxKpIg9NCcxL4b5DUzK2pZxpqLph4v0+
h8ij5BVWvZ/vP8MrZuGgPnB9WeKag0L9AG9FEUKPFwNpeBMUUjfgpmE8qruutvr/oLTm3RCZkKuS
XVKTDjcG5sd1RFwyieM70vfrP2OtrvRJ3Ya5RwziY4bkPMYX1YCZwAn0MyTeJk5xiDZqiAFVAhMb
PK63rttbC++EKe4fc9SxhGS9j1b9LBwB3TJV4ZkT3esGmAuiEsgENptUrjsMS4HmEhSGZmUVG4w3
QmElckNWMXrlBnf2+ajckYeCFikEgeaH/GPQ1q9ty+2kzt8a8XwIJNiuVFMOw/cx1A+T2myvr3at
xXFmn7oFxbI+yvOMGdnahm55ekOkpUo3vQscHtr28620aZ+zb2BPdTvAwfMN4OAMR147n6IETj5A
nSAySA85ZsPoF6DORAGZO6qjV+RvWsvY07WIg+oD5I6BNiJMXec+2vttoM8VTIDlwYI0kZlFz2WL
KBc+yxjtEF6uf9RVHyWjTaTnzV/wNXaZKshTDvAWP3UmxsQrlsraWmUMiitfFqh4DS0PUQtGLKh1
ydWq3IrPkl1Z87thzZvBVt0YL+hu2z/lfzOyAo0ZUhcTMDtwEeeMLkknaBUIp1RVTR4DoVoOOYvh
/vonXAunZ2aoFYJBLtUyPhJOhLIw8ITPx7B0P6OLQbAXzAm4lQx4Zo9OSsLElQpZFqnoiBZ0nO4M
lMSam9yZ2IO1K7F7YQ0f89wh61QulHEIBWgQCaCVjt1SOUQHAH8+q5l1ccNqI65dxc8sUmFaz5pe
Hyusr9t1TmagmAolor24DUFT7+S3upceA1tkPcVXzvaZVSpaY3AymtHKF06tfgraZ25EnThiZUKW
ESpgi1k15EOaCKc4e0uDW0F9C2vGGAXDHUFeeL5hcy6FfPN7wwaHkBYStYzcazD53W78B9Z4zNp9
l1T8gP8Et42Ayt+5PSi15WU6w/1bl9/BITEYQ2onqt25ullCOkp+YBw4+gBA5QuBEROLUCcS5Asc
WtX5Upz2tfDZXVNuPsfMTfXuUy/6wHoZ0lt2buwCvtUoDVQb1Ek5ZT7vjmpkSkl7E4cscAL9OiJI
a7A/AgBhSJBBpWvpLUAf6OEDtUtS+dybZrMZ97o9uP0z+j/5rkTfgtX/uXAV2ijtKkVkZFAM+W20
3ip70kFPwbxfg64jQj3z+sZdfEoM0OoCpHNR7taR3ihPqat67HQMDh0NVR3tiIeGqFEIpVXrXO9c
N7W2tDNb5Hsv3vMa2C3jMaiVk3wUd/02vSOjmKmp7DAq9l8Q7axsHwbJRQj28sCpXajrpRMGzQdo
IR2b+aAqj3n9Uuh3gRHZf7OshR1qxxSxmbu4xLLa19FWXMWrrPK9t8TXZpvZ4OL6wbC3smUgJYEQ
o6LzUMOhC/ry1BqSr7Uy7lyJbtXb3FVxz4zNHK0YEPFzWwzjTebwzkLKX1xt4Zpnhqn9q8N+SPVa
kCDKaLwSwrGPDg002SUYJxa+8II669OYjDaJpEGK7mKIqjWUpuP9ScDhUzcczI3evMm+C4e/yN6U
Lbo4wbdjgJWVhGABWLhHcmOHYrrtm9Mj7zEroXT2pq1RuXSIJ6PgAshC9JibxFiO9h49hc/dgFcP
SQd872aMG+VFPqBNUolUrquin4oZTNneZMk70cnv+ncg510NtNGiWVcYFWN46eoqwU4HcUtU0tHs
Oj/s3SwXlQYgwFHqTFAQpU5l+Rg/gHxY8EN38yOkURnFrNVzsbBI3fk4oa1KI+tAlz+Ba3wUK3vS
g31cpr+uL23NDiGPUw2wuJM+3vnKskYQCqOFt0Bs11T7gw7Nzpirzf/NCrUa9DuzaQ5r6ZQYr6Wv
2tn4LYdK8HUjq46hS4QYXkM5CoXA87VEOjRQmgK7VNTmJ33maI57QhehmsEPBXh1FiDgom5OXHFp
kXJFoxFULqqhL0PYm6tdCwm3Y7KfIms4YLzBatE1k3bzLr8V7frAo4OY74TCMqD89vRXazcIYz0Y
clS63Yth3bnV+8lHic74EDOS4UnJnlAho/4xNm73jT1utJYEsf5/rdLwqj4qwjDRe6IrFX+fniH5
4QFbRVCA+mthR270fn2Za96qE35p0gG+FNaR/VAt07w2jrnWVOZsJJHVGOWmT0BDdN3S+tIWpiiX
ReOnqrmsFCEAoNamjCIvaYV0dgsROtLl+eNrICYecBAJXRYgSRcsjkM8l00fT+qRV/eydhOLO15m
VI5X7hBLExKV8vpU6YJWn+aTVr3o4b3UPw2K102sIgYJGcuaJg4FzICnnTA4amiRnR9DrW/FMBZ7
+cglbW8WSXsLGcZTrqg3aVw+ILg+//lWnRmktqr1AZpEa3U+tR/omW+6jW9Lky2bKBaBj17GpJ/F
sEhuQedLBIAfo1oQLwUwBZMq50sUq7aIR1EZj9zo/u7lJpZwr6MqFjsoqZB6X+dpCiMnXO4fgT2I
AI9oYAkW6dKN7odhzkdNigYH1KuC2pqh7q70ENV8ZazvcguJJR3QOEQTvH+oZ2TsJ2rR1mNyRG04
O4lWBSJrIDv8LeYXd8FbV9vlbWtVj+mhYPUaSMg8/7TnpqkLaJ1xWtBBuxTlnCo1a4gEQ0TINoA0
JpBNpjzDZUQ5N0c5qzhFbRz4MGfEjSVJr374IAUe43NeXh/OjVAHT8prSI3EeULaxZJVtWBP9e2w
RWwOVTN9iFM7RdGfkQ7XveVrD6nM3ilDrEyxKBx57nGKcC8CI3ldSw7OJsPSyvVWVFE5xbtSViA1
RSde8DpkfZtyGS7xpGXSWGFo5p60qwik949TAGyBjADEljLOwmfcXry7uCjg+DaV42PPy8mm0pPu
0HMqb5ZjMDPi5ZpvLE1RrpiCeCSR4jA/Tv1JKbay6ukDo5jCMkG5nxAHUMvssJp5qMxOvuWKBpK5
jLc/iUb0kVqug3I/ORdaUWxgZNqR6KiDS0TbiR7rlkw+B2VGAxpCAKE6aHvBfXYeFPVIUKcItyFw
p46gQczkh0BUmWQRK2cJ9XE4GsikUDumfS0IoxKaGXmKszRGpo7RGCt0S69BeHgmVw7/gYWQWluX
DMIQDCVighUSqufr8v1hNjCz2h0bYQOBZrNi0hKtbBDq418WSExc+HQTdaBz5NIOEKx2K3nJBpig
DTaI0WBZcTaMVoLqApwhuD/RDXIJJc/Cz4P8GIuhVU+hmaImn5Ws5EG+B+UHGNPG/kgoXF0mR3Ua
uChOOO4t3BIN9NHLvWobWKU1mKxL08otTVzaUqjiccZFWRyrPvcWG2Zw2257vHf799LTMly9VS+4
Y0XVdYtgBZEk4BC1CxZstRE1ue+L5oQW1HP5lrq6HVn+XfxQudkd+1q4kolxvf7XHP2al5RGi9qh
iY/SHHsDDwH31p6K7y2G6tSCxTS2UhTB51xYo1xdH8Iw0EssTnnkwNbW4CaV7+vUnMC6HdnMb7mS
68/MUX7P+SAo0ec6wKNFex2/NxtMMw8CaGnLB9EzYmaDdiUlwh7iBh67eLjRsAJhChslaPAxszmw
S1+2G7V3oh5oOF81GTl/fW1ftqhLqZSFvAI2oBb6i1Vl/YalR1aKhs0msyePifVZiYtna6OupEmE
Q9f7OAnNrxGt2mTnb1vU5Ger+sZ7wBlbjPVd2gMiG0ELXKy4A18MsyZ9k2WB0HGgSQQzs74jt25o
WH/MO8y+W6HDGh26PAjn9qhkzNetX5ciVGn7ZrI6AxJseQUtdsWak28NS6H7MlLifUdQd+jpqRB6
pFIZCFgUTS9l7pjwtes3vlUUgNYEj9e/4WXYP7dCuYjh635SDjUUp7f+RvF6kK3kty2zS3np9Rpk
DsAYq8DvUR0nO7nILkLIRVwfzxzI7SGSBL4tgXfCFnLMBYvt4TJTnlui9iiTu2yo50zCYw/ihgXG
f1XGpOPKxmB+UzcIxgNSU5+tvcVa5iZGyunRHR8l1RymwdEj3uoClrN96mGd5zBo4i3sUFcmA+JL
eqO24mkM8m/9UJqi2rs+Bz2Y5AEia46PKW0geX3fEvBK0fPG7P3vXdOAl741+/jINY/qVLti1+0j
Tt7MQWFl8ruvqpaR/xzrxI7L4f66N60Eb/xmZArgQSAoJumU0waJIqRSzXPHCRjyAJxBOlHbvsEb
GLB1FqvhylafGaN8V8Y+V+EIdW89HDZyqnuG/8BYz0qEIcT1KrED8Xr63oWCa2YMIdZDoMtJYLa5
STRzG8g2V281WrSsmEZ+88WmLwxS6Wiqe92vgkg8ZanamuCI8KTpgZ80weymDzCJWkPMHKxZWyS5
MMNtwZSFiHN+OH0pa5tp+lyk4IYW6beEbrSRdqEHkNKGFdhWYoG6NEdtWwWWw0zNKuE0yzoQiqpg
GWCNm0fejRuVhQNb8RFyRPFOAy0rOh9UShJ1gPhmXeOOuta/wjM3fWWIjDy7EhCWNmjW0D5EFiqy
SDp1uq118V4e823G8afrvrjy2VDngcwpyllgqqPVMmtNHlEtafzjUH90fWuW+dbncjfqWZ2ilU92
ZoiKO4JehRPf68oJ0PniNewNw9HmXtheX85K4gFxO4bhkboJsJN81EUUFbIApH5tjEghK7NrDDzU
qP0qmUyt0os7LQaONVZK3mrwiICa41B61+2vbNqZfWqV5ZT46RRkyslIQXzB/Wg4YJL1739sBNgE
FeAcEe1gNG3OFym3ea32uqAcOxVU4xja6aPcFYTAum7mAvGsQ6J8aYc6UrmeqXzVN/KJNNaJVE29
J5OAvMfiS1vpb2DUAEpMuKMD7HhxniCvWE5t2/rgb/Lv621jxrbxIJuo7cwW5oyhPC38YCxuxVOW
JmkCpYqPDL/2ZSKDCw1lzdVeIJcaPZXedKffYd4QiOPJSw/Gj/wQ37NGgT4DBBWQDTAso5tDRMUv
pr3Erpf1UGq5I6e1hTdkZSvYfO8nSGnVBIlqP+/8h0FUuZsokmvFUuWw8t1GwmWNizHpJgeGejt3
AuZPlCzzdF9yBSl5LPnS/z7y0bhHpdHYl2CIcsuwsbUKdCxVrpnCPGebIkqUXVJEykFGwj2UesaZ
fByGr4xPfBFbIEAFNhiZIE6QBuiBhAZdagwqDAp6w7zV3wCM9K68hHhUktEA/jtwGXdsznHi/Gdf
ljJKpToc8aDwAfM6dW3yrAvD/ZhXu0avOhN9ajNNWOpHlyXCT4NYiAqiTSyVOo0oEeqBltVY5d14
A+iJB07djbHrN+wOODlwl2v71xQNcpblVCjGxC9P/CSZhSK6c/lRpDdT8SM2BHMyIuf6Dl6cESwN
AEADTwJImlzyympgi+tKtN7ADvk5fVw70IF3WeCWtfvd2Wmgombsi50eZol0Uu4GEDTmmCDzb6Ib
Y1O48U/WXejCK5HnQNuGCVWsTZBUkqiWKWIWZ1me5OnUB5zDC+G3IoJ8uazf8DqLhvUC7a9juldA
+YsMU6FeRF/0eCMSuRqVh9NUm4O6n6eXNLTj74FX3vV7DeNOFp+6SvXcAQ38SUvBWuzKpz3/BdRx
SHpJqmNf6hHm9E2QYRyo9wB6kUDwSWgwRtZD6TIB4roAT4HLoI95oVzT81nRSXoUnPpSslLo1OpR
YyURi4rpAumIL7u0Q4fvKUnTaprxSFdT57eesVSYRIo+dDXLLw+EKil0WHH78hJzbpWqIg18GulG
qDcnrdtxfmGGvc649a1U4c5NUBs2aUMHaluYKAtT3wj2DE2Iu7qxPtJfU2SOiRkqNnMK/iJoagYQ
SujRkj4HLuskECzORN37ZTl2vHLEe/qXngY7Tqi2eiN5ehP5VqfzjH7fysE4M6hR1U219qUonWeS
GoLb+Sa0sgFApcTCdPUHdxp/6WaLQaPJM1QHo4HXo9rKJz43Tu1ixQdaOfVYbWnPr4pL+nD8VoU8
DAG4saP25ZE4N0ftqFaKZKACa+0iUDCnP8K5M/3uTwn5gA1cbiHdmy6xubEq981pLO6U5F4QNhGL
i3/l0J3boOK0UncgW9O6BqAII7UC1ey3yVH8Vn1MH10B8WEIFIHb5xurc8r6gFSG1URfrsYOSyvm
uzk9lOL9GP9xt+p8ZdRVF8+sMgp9mOCkX52Ay1942zCbIWvrwPUWdCgQw71s8FVyaAwA+PiQyzQ+
JkW8qQso2AX5/MBwcJYhOsVlmZ8oWtqcmsnhChMkvXb5HkL5NsJ9WgQ7kVUfBhMjZjOjiHWZWwHB
hRSKqMIbMTdAnSwjzpo67WTlWCcIzLfK/DZED3PfM07wZRg+N0OdKBnBfwJ9RnNSfSwjwHRC9874
hORfXFy1eGCWVQ0FjAtRLl0K5lGvReWTMzqNMR4EwBWIULptgNnLP6ePAvsnD8Wxf+1RDjhEqhhG
almd8FZtMEn+yTYBjJNgls+T3W5Yz/ELFyH2REQe3FnJE4Q6UwXUyNK6R1CSeNRlwHuQgv2k4hmf
8WKjKCvUqlBqjMOhzKtTZ/SermcfodwyChgXqevTBETydExUEmnV89Slq4M6C9PsH33ZTSJ0/trX
NFEdYB/gGb593S3Wv9qXMepgFQreNGiSYpeC8qCprZcUEBgTVEZ7/vPrL73PwNgPrtxgAsG9GKIO
VHocY65qa8Dr38QNd9d5lYPZvw3RaupcH+w04250QK9/YLat6PNL26XOr1wHvqDUif82WHBCwotF
pOh6T3HmXbbF6KaX2IGtMKIG/cygrVLHGei+IkrbwH/7FKADk4KyETFM+acuT5uhPMXH5G3c+brx
Fo54LEkfSb/LmKGXfKFrO0d5iCzyrdr52DmS5DcEfZ2+N4BKCg4bpEl74+8Fof8B0DwCIt3LAdWX
jKn0KEWxSzeVsTEHvrCD4fm6z18UZ2gz1CHmO14YY1w/3ri9fuAQkMBtN3rSQ1qb3LHYEumW6uV/
tEldSKe2GfpMj/y3APNukRkoqAhlZORUS+3yWbAKuwoRhuvYuW6YDljUWmm+rdwIJsBJgvakT16D
DoPM+ph0VZw2QJ0wIe/yOOpwwhpnLhDmFU/OHyC5AJrA5ket2N07+Puvr+miQvHbJuHaAKJAQFg5
D5Et+CKCepRIY3+EjnG0Q0HZmlzVDR0WbnjdJb9MkQCzeEgIRh0009Bl4J/DPMcGOO9NnnGb6wta
j1JfRqjclRjGkMlJ6b9NyYipWa8EfkCD8kD9eN3OxeOZ/nCU5+ehXmAY3MCt0CNYyPAOWHWXzFiH
/wVDJuvT0S4/iQE4JKX6VJUl76lFUdmD1gomJ42M07X2/TCNiA4wWKh5kW6bplU7pqRS+JaPuZWF
k1mpvqnUt0bE8Pa107Q0RAXDoIQqB9iu65MyGWatH3W+sq9vEWsplGtz/eh3QVc1p15ralPtYoC0
Ax0Urq00mnWmsM7S+orQ85HItQNY7XP/1gqAcoYsToEA5k11xpjq/PP6ilbDLcru/5qg0tQIMYMh
iREhQB26AxBMcwlA23e5Y+9g5HcX2Kzx9DXPW1qktmmcZW6UQlgUulepqk0/P3L99+vLWsvxIDEA
7Bz0NBjYo7w7kDHawld6dtSbvkPtEhoz87gBzD0y+bLozBTk2mZfxajmVMLkXDe+umtAPWBIW8cQ
Og0vTopcxBzzbLz18IoyfkwT1nTqRa+EhAqDlLrB7w9hWxo3jWUPxlgJBnYNo6OgY809ohUPeMof
Qt0oQzQuTIvbPs96rEWetxlaqdpTLv1N3FssRqGSVKTLsxyitockxd3xTreJQ3O+hZSmNTwC/MYI
56vu9/XpFOpMDWVbpXhTGm/dPJujnFmGbgvt23UXIKGavpctl0Sdqi5o4hzyrjlepk8B/1RFh7nH
vULzzbLccxOr+73qcYs1UUeqFzMtxjXTeKukXSG+COAlu76eiyIW7Qfkqy4ybTnlisBNyE3qYfqV
Z5/z5YnVW8YMRGJ7Hz2yHgesJZFQvDBYcSUn+gGugbM+g1rhJqsz+39cE5XYuSLthajjEM1dvzaj
wAyt7snfQigwtdIGZYv0fmYVrFdvR0vPoJK8H8whN/a4agLu9ZnkodfyUGNWkrNZVevVbLXwCioI
gkVP09qMPOumA1GXHDr0imTW6SWufMXV6S5R3CiFXCSIEGDFHKEE7UkoJuhbftsP9uwASfzn0FHK
GWmhn0SdeD5LsHGVgzruM1+ZhCEm+E4Kqn1gpU+sPLyeJb8+JS1dNstB1qkVFlm7pPyff+s28wvq
uHc+2OhFD4UAlv+zTpxKhZA+ThI0W/F+jLekmdkc9G/qDyjihF5+LwBXYDFOA4l7l/uoS5BdRP1J
1CnHRIkh7UcgufAYJ1xciSPHZmSNpHOzie5YMvDrUfjLGuWbg6YDfohi0ZsgJ7ztJ4V4GPSQt3Q/
Yyq0M1ZGQ38zPSsFrYC75Mj5tuZGu8wqHRU0X4S7nLlxq5FLBXpZkVEFN2iVBD7vIPWImuubeujA
FJk51QG9/gTiuDwoInvQAL4x4durS1zYJH9fREu1RKnBN3j9jd/kW82dvQBaCTpq5KSAwoorF+2U
z/O3sEa5Zh5NXawBTH3yD6BAUBxwOBOKn8qqAMtDu12WLFDD9xGeLvkxPfydqy7sU+muqAtxNuCr
b607/UqAFOHwolVqMA3HDps2cvVdBqIDdKwkVMgkekMnUepljUMcJQJOhNhVvyGQAtEkH5fpPiTr
XJzDhTVqK1s/Quu/ROILb+T7WkRAhQehHFzvs9f5HuxmFqTG7zB1yLiyrLvt1yqpTVWjKQxaIL7f
EvVVFF/iitGEW70SLdZFbVoz9XpOYDlvgjp4Xdp64RzfyWXlGErw5GMEcE40Fnh8NQMubFK3FkHv
/bnIcC9qtei+1JrcRDUVTE1B8WBwLKzrRb/q97EwUN0GHyaZaTw/hFPEhwqGwkjExmz7w/Q07smo
a7ZVX3nMUADKfcsUd1qNo+qXTeqaJCppUmO6y3jTD+lWtKJ9cQztoDL1GwGcTYoFQrNcBUXb3ySL
hVnq6jSNgRaCAZQsFdMNlvTSvvPbAhDZeNe9AyLGMEd87+JMaIAL4pkKbK5Cf9k5T0XJyEihODv5
O8FrAQ4ebzSrAy1VeqwityoZS1w9DpA3BqhAV1C0oFao9VBdmlu8UtXu3RducvUPW4CfzrL4/1S6
7QEkj1qlQzWVCyyjUa28CxzJmBhpfTWaLMxQebbIJnS+dTxEhNZAYq/x9Cjr+ilUyidsYLhpQZ3O
2KzVQ/dlki5qQuB+FIuQ3NzvWtQc8VToMF/4JA6oKmibDvQnLWa/eBs+y1js+jUNwg9oCSpA29Cl
R07xxzYIcAIBNQ7AK0dKnmTaNn4Zs02qmt23ehMwnyqrCyYwKcLMRjqt5+cewO1ZrHwF/c9eM3Vw
PnBgKKy6X238k/FpV51yYYnKDV3EJV2Vq80JKiK/6mkvnnKQ6rVm9Rp91/+PtOtajhtWsl/EKubw
yjRBoxzs0Qtr5MCcM79+D8Z7LQrCDny1fnLZVWoBbHTuc+xmOMhX/+0y4llPVyIptxBjq0Oqy7A6
KeZbmwIBMr3/fx6KcgxCtAhiP+sm0n9EEc8RDhLZgTuAWE2N7cJrngPDVh84UonJ+GRSVueiTEo1
tXqr5pAaHebc02cbL/DWTGzLmVuvlxFLZF76D/hD5MF9lou1W01CBxGK+lFZ+jYrFQED0scB0JY9
KDZ6n4C/8j4bO33AUtF/5FDfTYraDhRBeApkmlZ2Wlv6ljudbWxMv9pkG15MyPTuK3HURwR9tTUA
yqk6qVn1TcCgoBpMXmNJXt7OhyY2bsYm5W3ZsV/D+xGpT4i1kyE0pjR7zQt1K4DstRR50OtsLXkX
QblXqRksbOKo5rHSHoz20QRO8cDrvhLzcEkjKE/TTWNVhrXcnrFPCN7JYGubaJvt/yGU5V0Z5XXq
uu7GaYAsNDDiG6CR+23pqHeN172Ud42TPv6DTKLR1PkwaACQKGDOAZhap2RKZmUqPYaJ4LwJr0Xh
Ytr6RgXrZeHBULucd824zQ/SKIenIniYm0g2z3o/7Won9CxP2+h+c80bJGVc5loU3TbH/qM8iC0S
vWnYzC3m51pe/MqTQHmWNB1V1JFxdWSg2Iiv5fjp8nUxXNeHI1DWqKmqCrwjGEQK9MoeZHXbgDC2
bx5NK+R8GMZL+iCJskeKPklFXGvmMS9Cu+hQbxstW0y59TUyq3BB2wxypatMWA6xVIw5WPM477O7
dmPe5YhKi33IX9zk6DU9AtdZU14lBT7/4I8YXSj8VPZB3eeqIGwJLS6nL1sXAJYCayRjSpoyE5Gc
lbUlIMVXy99G8SJPL19RhfefTz3TMNAEo0Bd6CiUld1Pz3q4D9APbA2evWPf27sg6oVq1lQtZKHm
iKldVGNI9h4erHuMLLgWoKUvn4pVq4De/Uca/vpRH5oyr/6UJ0eHQK4Dxc2ZRxsdhuGu/mUC+rJ7
EV3tWX7TRicaeQHp5bNqdOkgC425THXoiHYrO1gm9konvM5s8bzXwmussRLQD2elX7NiFaURkrqI
+4dBqBGuwDXhTPvFUX0C3BXfhtzyGnm5n1/c+w1TL1vSsr40J6KYG8CuA8XfyX9VOWA+Jy/DAE+d
OiYnd2JVZD4clHrkap+qYhq3yOtdQuJVuPmvM78G4IKivf7AUSHeAak4o4vasuuyERMpW3MzAOOT
wKY+id8l4AZLvwRuCYiRs304HRV0GBizSfsWQUcd3BlYANbT1hYCaRMV1iYQePPJLMMMsHfkzxI2
RDUaFTaspqHHUgEC4elbG30P5d+R/JUnv5ZBnUhO+ziKgAgCpxwDXEJ3Ej935KfsBig69zwqAFbo
Cz7r9xNRljJXjTnUYzy6fq/uK9CNBlgCUvbmd4JWz2+zsAzzWhxlOEt03mI1CWA48a1GBdB16dNl
DWR5aQAfAXAVGyQGQqWPNszK03lMU607ZWF7G4jCr0hSICpBx6OXj5dlMfITbS2Lss7WGMtyHDXk
Nf9nCafd8fMT5qW9H0mmzfIi1oJA3HTV71v52zz/uHwMVilgfQ56G2wwdNOsy8o8FoSJfCd6hVs6
glNlwDMzja3kNVjY4EWfzLe0OhVlgBHhNHU6QuhkzOgtvxRtaA8Kbx2YLQUDqAQwAg+WurtRrMpY
ljLzCBg4py00H2UBOy1Kl3OFLLsnY6HIVEQABCHo+Kh2AwqL4yxXZP7e3BAE/wUcZh3Q4CQnuKo2
/y1SJyoNaPKjcINRVFVFokCJK5JutpIZwS4449TMlhF9iErpXD4V8/IsrGRhmRpbggb1iXrF6Ca1
Mc2jhE9UgUEDLHj2sDxflsK2QSsx5G5XYWgjDUBEGyp05D2C5FX45XXuLDc6IO26TciH/2WaiJU8
8t5W8uRKHJWmIkZoOzqkS5GhGPyr2g4eOElNsNkkz/c/L5+RaSlWIslNr0TWaZUJfQaRItCwlG0O
slBjz6fOZZ8MKIgi6rCSpFEGaUqGuKpU+KcWqNfFYC/m0WicJONttLA689C/v4LoRnZnZEARW0pS
057AsqZsu6sRtRl1y++gcc5EN7DjDsR41hJax1mfN3J5bar3tdX6U8MryzDN7OpMlLZLcLu1FEEN
u6GyW2Gvm7l9WQvYhnYlgtL0trIqFekKLDnBrHvpDoTrsQbUrpPdJFepKxy5ED2sHG/9pShltxCL
6YJy/lIE6Hq4kjb1Tt7yd6mYgeZaEqXjkpibzZTDWiStNwIi7Sb1AFwmvOihF+cOoXEoDc6F8nSD
/P/qWY3jJAKEc8DUhnLsBcMd1R9Yv3aD9o7z4ci3p+P29dmoMKkWsCSST8OfSomZErrK2xQ2Kh0w
HodcgVeSZFve9/dFRTGpacRlP+Iue+D2BoCZsBJps/CSIJ4UylyUY5FOIRCBjrIAnqlEcgYT/Slw
UHNuj1VnWt0eXfzptHzRZgsvy7wekfTE+/lO2RPeQjQ3ebJYr1gRZTALAGICm06UIy6GfM6FFF+q
cwGSM2NnGTnWMxZ67QRAObZogwGD4yaZDmwtk2jPSg0HtN8bMYbMKXNmR98Xfg6iQgRPhCAdLgwz
yZwGMSvtWUukDIlqTZowG411jDGUZ6a7bIicKqzdytTAdv3I+X7kp9Haj7hGUWW0qsCMTOlJin82
x6Qj4y5kgjJyCgF5gmoP2IbyMHI92SJ3iI6lmyuZ56nO1Z1Wippp5oAXMIATgFQDwletsMvX+Nf0
gM4ffM1VNF5PR85RWQ99LZZSn9mspFQUAUYnXAHwAlsi+bP6c3C0Pdml4BIRcC6WbnCkZVL3rYVD
arZ5/6fcC3aMu8mpdx2Ynnjbmuy38fc7nvV4dadSO4hBhg98nLWnRH7OuVh+vI9GOZtCH9JoDJBN
zkbrZRVCj+bGiHgtbvYxUNwDCgowP01KSm10mdgbJH7Ln6b6zRpb57IWsNyKArCT/wggx1zdk7bI
6pgj+D2hZmkvY7dvht5Ji+9VlW0uS2Jf2LskyoHFgzUriWaUpywQR0cHwvgmCVPdVZR44Ihi+uf1
qSgfpgaSpNZNo2NvUkeKEoEbN/KLLUYuCG4Mz2MSm/DZZryfjPJgBZANsshC2Na5ix9j7qHe6MlG
dTtPcpJt75egvgDbud9fabFbcWH52S/rXTxlsrJ6ANZIoZancW/8UAVvvKmvB3twihxcfNqEHTae
y2ZWFBWChAb0MAAgqNS3VPPKqCIDIXcceKLpqA4QD26zqyVzrWvA0v3B57Huwo7n8phnXQmmPuwy
BAARy0ri8gicV+qBSLsBDOOMre+ysC2Xt0vMDP/XR6U+blorbS0a52wX5fwDaRwFvrTH2tKeF6Ow
1XZ1OupLdmNnpGCUJi0xyV9cQgeIetiO0AHOV9xwmfkg36XR9QLgVow1eEfJXWLrYfJzbGV7oFhY
rizMd8rmTnPMt9jnFUPYIcRKLuV3pkKrAWCvlyfptpQ2KhZ/kVQRX2dK4AdWJpdfViIf6dMLBVK+
oYIdHPN6lJVTszkI5BplpbTLsGN8UIF7Hu8S7ZDBr1sKF7OKaVV1CMQqMDA8TaLGK6ta1HkLvPyZ
PMn4pO6Tn2SBNXBbN7vpfuOaUXSvNryLZX7PlVDKVwTF3HRzPhanTvvZD9/0xdfz3WUbzszqAFbz
92DURcaRJYSVNiJYb2xsDoqehJVIs3Pb7/oP0S19cPsIXNbq/0Mq2NUBV2iCD4SqbEVDFCa9Do2J
dpjVDdCv0b4h3ceY14LLxAbmuOUOkzItjf4uk9LStq+sOo0M49i4BACFcKINduWRMJcQ1ZbbL93s
uzwqsK6kSKzbMjCO8n1+0x0IIMhg7yYnISTrBCSHNxzMfBOrA1I6Gg0Z4L4m6KgZyNJBimbZnSO5
c5Vp+m0kKlYmuwaGIBh5/XHu56QUtZXNWjV7KKp+3ZQ2SdXzjfSgAxXi3Bzy0Dr5kt4COl0GuCBg
IeimbByKeirnHWydv/hzAd4mAIZu9EO+m90ydsvbfygSMN/jSiblJK24nSojjzD7sjE134oBC4Sh
A5jW4lTc9Fj7ceIf/C4RTyrlIRWsvirR0NSnZZd2wGzQnqI4dr6irKujUU5RGZVFVwJNew1P+h7r
+cAbS530IO2tfYdcN3C4THesZAVDGhYWHlWJ7LZ9tKhxX891JsANz/vZw9TSVffWHoPH2S280I+5
NW5W3L0WR3niyJDrFGROBpr4ki87ypmjELAHt8p5vrtweA1pjkB6GaGMJNR2LOIx0m/GdOi4rJI8
AZQ9C7Cwp3XF0MElJctNg+15glEVZz4MDHDwXGJieEaUJ5OyadlUj8ay4KEH5YsIitOByxTPstKr
72RRRkybhhTIAGV1mqdO3Uv9PPnS3EuO3g6RHSpltVG0XtsGFQJVExB5N+AKKTZDYaDjF6tgrg/j
mkdrwXL+69+J3MrK+QeVZSTaAN0Jqp81nORk3eXxSZYX3itk1TsBH6fKhHMA0KnU9ZbD0hnShDfR
etFd5U/b1k8eSBuBV2li2ZS1IOqWDT2ti7wYy9MglE62FH6CsKkWecRGzPh3LYe6uTHoQI1YILog
8a/qZL46eNW2AyJW5xQg2uLpJwvhRFsLpMKZSE6nSpTx6tLIAcbDDGj3ASyakW8+WaehscUGYzsk
wAgfuUPJxBDTMelaNuUe0kjuR01BUDNvxHvhEV8R5bvItbzWV+7BKTa7CTZJMof3MdmP8l1rKAdR
54EklllRnbph8loAu4W1urnsH5j6QshQQSSCjWSazi/XIzjh1NReDetUG36DoK3LOMMe51bwp/tb
CaE8QtHJopZ2gfYqxdqh8dV9IBYgpOhtErCBD8CJvchVd/DxIhY8xH8KuZm5DNa5/p6U8hNg5cnK
YWwxk+FN3wc33S5XOebZ8Tz+LWjj3KxJRcJZJi0illPNo1KGjqHfLmO56bvflz8f04C9H4rGzxpl
Na+r3tBeByuwySq+MPXgjXiQzJfLgsjtXPiEJm3AxCkH9wuishEoYKUVOm2NnD66lszRF5vZCTUZ
O74c5WRm9KtvRidnSpblel3KBhp68bbck8Ha0Z+80EHeyVmT58qiLFq36K0wlHjkqQTmdMINJDwn
4KdwO3BtfSUBXB+MsmZqYbaj3mmosCm/2+ohwyRN+3z5i7FN9Eo3KKs1igMqnxFkNFB3AavRiasf
wX54mK755CwSTxMpWyWlYR9NJISe/GwgSFBPGNa4+YEi0y4DqkF18y95NPeMlGWRm6CYVCWrzojT
C7BqMIvopWesGv60MPNFy4qEpVYMcMp0oXox87AOwqw5WdJLsOwHDW2pgjfMxQKG0ACj/FcKpYfj
Aovf6QvYUhrhV2gkh1HUb9Jo3iththnVwQfy9ZtUA38/C5LMvqw0vCNSetmX6QxHmzanrDK/x4J1
Y9TaVSb33/9/YijVtLrBVOYuhG2snkQE0lpq91hyuyyEbfEJaYIEfA0RmHwfo7tY66ewnTAI1e8j
QOi2GyO0W78Dswhhx+q5XT6mu17Jo5QxSgUtskzYSHPWXT3airXocY5EfsQnM7wSQTmxdCpauU/g
xGDmZ0f73j7M1+Vz/1zuQ68BEnlmY3mJICGAQprP/ct84+/SaZeWoqTbSsRqjaDVUPxpZ/4KgQ2l
AgnVeBEPoi1i0oIX+ZGv9OnIig4UTMAdaqiCfPyKZma1Sa1NxclMFtMWMDZqS4VpS1G2bS2sSC7x
M+eSmd9xJZHydUqOFa0cKN1/xmLc9IYwd1kYWLHDO8VLvPCRlzMzn91KIhW1D1URyWI/FCcjPujD
mzXk9sJbV2Q/h5UQyrAIk6X3S6hor+omC+x0G+4xV+yEd8UDYSSLuR+ObclUBVRxhgZUdxoyctTU
dijKSYf3llE5jvfqjkDciFteRs4sUwHL8a8k6uUByTZG0THRUR9HZNfaObhDyHiqtEdoftU4WADl
GRfmJ1uJpF5im9VZEAoQGUAfe+zF1A8kKxA8oNVjuPjH4mVe8cyLG9hRyrtYeupSCYokacxSRxQ7
OzNGIpNH5exiBZc7o0207tPLW8miXl5ZRFkrmVkOUqYGU1vYxCFROtAPGrLT58zcTUW2iqoA/sdU
nyEaJrn0dT4O0GNFKsoceC4S4q/v/1uL90EkG/Sbas+ve7AjiJVIyhXFaZlN4aBrr7VHbBop/OnH
yiNAD/EtD+2OactWwiiPlI7yUhZtipFW7UVQbvsw3nfanSGlmzblTWwzrdhKFvUmxFIBepqUk6ku
cS81yJalremmGbFjg0fgJaOe/+aJbfysM+9fkHoWfQxgvUaZjP/VTx3Xad5pHpD5XT7CELO5qb6f
8VMpTp+ywbQgbXSEx2aXSXb0GLjCr1HBtgRgZPbjNnMi1b3sIJi50Eoq9S6iMpiyZATU77wHVs5V
irFJ1c/2vNYt28L8vUqLckNVlSRyWMFeJxK2Xow7HXu1esmry/GkUK6nHZsQi10RWKmb6wBLH6GK
IGnkbWEyI4fVlVG+R6rKfJEE5KmmVNjt/FQY9035W0lljllmKr0G0m2FQMZJGv2ahbCTsD2Qn/K8
T9y6A1NLCZrD/5aZGTPOBJMCYSViEswfUZfW571qzjIsY3CdoxnyRBYUDK/zsgnZYuryXDfjVB/E
UbfXgAZHjvJZxyT8DdDU7YlbXmOo9AcJlOFtkbyFmhnr2Bmob1rsNCtY8+fz4jLU4IMY6vNUwhwN
WgCnuSjmwWpaXxQ7b5b7LeIE3jdiKPYHWZStRXWymkCDVWPTnqxPW2AkqdC9ItPv6VNgS89fAOWm
9YKyuVPZF1MrIeIhVVHBJvP2JqggyVRA88ydCiB2hrK14JoGV4iO+Aos0JStXarQAr5FpwMySN0T
yCB5FyHNbpyQ24FkauC7KHruTRJKubPCXj9K8WlajhEMxWWbynL9OAwAR8D7o2NCkjqMKDUV5imK
/CTeY0xXdoCXhbVC8zDNwEACN86OF0oxj4RBLbDwEGTYs29ZxRppviijNOP2TOGuGV/L5pFzIoYr
BD33uwBK2bU+iCE3/ROUjjfSVkePWHJm7OJY3Lo/+/5W0ih1bzXDUps404+zQ9bC+411g1kmcCej
XfQPGEe8w1GabnYj2GWB7neGfBgeE1e4CTcmKuHKc7GReGNbbGkWdurAiYPBEMre5posiJLQonwF
gIn+pgbBquEUmU1wFzKHO27JfFgqEIAwqwt8B4nSxQg015LYI8iWUQkk2NWEtpmsnn1tt16Hu5JV
gI1B6+nlCKXP5b4WLA0mo9h1u8xdQBuAmjRYD5EoPV/Wyc86D6+FXVr80STlExFcEbRxUeuxdFxy
0UnEk5BX7mUJn60uwZ9SgUsoqzqZOPsYwTfGoAmYj01PtWp4CjAKABlsy0HnXRbDyPggR8b+D8YD
0VOj9y/SBYnJLCwKZj6C+8mddvG+elvupcY20a2Hyj+qPL71z8E7kGEI2TWQ9rFSRZtbtW9MxUrr
+RhOs4sVXas+lOOxKn607cA5HuMWwbQgwRKS6BbhzMdbBNtNL5eqHJ6sDufKdX+WEl/SBM67YomR
Zdkic1bQQLq0Es9DmfeDkZykWnH69qUGfF9XfON8Ksa9YbQKMLoyAJBhhqjHu+SFaKQAnDvK1zPy
ZEx4ApwweQSflYfBrpsFA3qY9DzyuOqJpn30jsDvwgIh9B1EGcCu/niHY9pYY9+MHUKacCuBSX70
gWXC5SJj3KGKhU4YCSykAR+DSgaaENCEqYVBwDz7VoIhIIyAPtp+YQ0do1wrMcRCrryVrCpYikgi
MgFIGM8yt3tT3clpd0Aq8I0nzicjn4S6uw/SqE82lYOULiXqs603uYobe7kTvWVk6gezlMLB2nLk
fbbvH09H7NbqdEIhxlKfSN3pz+liL0ztYktW7XJfw66/w5HHOx/1vhIwzmhmdr7NCuSR43Ve2/ph
cszvpBRmJHb4dlkiS0uALGVKoCMmS3CUMpbiNERqLRhHa7kqkm+YnEx5QCBnr0R/tLUMyiWLY1NM
wEEzCAUCWX9LsSXQFDb2tAescn0zLXvak4X31C9Kp+ONv3PFU5Z/EMS8i0sgq7deE9vRgfwKhS94
k2i3z912AhjU8FDsAeD1D/00RiUAkcH7BdN1sSYvgzYasLerbrpD+CB8n187zDldK5vqZhjc6uEf
1qHIhV64cPrpg9a+aksVWjtVla0B/2L4Fia1Fym4b0wFNDGXHpClt+tTUlZAmUGSjo1oA2AUwu0f
Uwra06feDez5MdpzcyjWu1zLo+wAaPiUNG8xdzw6yg8Ytu4RbPM5BkhBqIE5Dz5KL++AlCGYS1MJ
ktgyjvr9EG7yBtPqf4Y5s9oBqpjuq1fcnQDeISljsEzoLywNLpXsEU3I5SNX3uU7xVOvsg3X9HAs
wZlufWXqQmWQZoUQEGS75GfWeSRvSx0jtcuDts/vkpxMkmy+gKjw8X1QBkgp8ybrasystl77ImFG
LkJeaj6izIn8YNzykitGOvJRHmWMZmUCYK+GcR11U1lnBpj6F9gzd8omf2pu+DvGjGYDBIKd05RB
kQvyTEpVMwSKQzfP9QloVV4shXs9Ta9HKQPmPTbdjH5+Ci3lFTdQ2JWc5M5l+862PyvxlOI2ZrXU
aUPmIxxxtjsMY7SeLHiql/kd+DOVZKf1Dw22uLnqS37yJyu0kkypbxoVg1Y2KK0lO3Ov7xU33Hd2
7wN6D72Wf6kFMOK5DzdN5bVm0S0Ay0APUsJGR4a9TEN2h0iyC+mtLUXexX4uGX38rpTi9lEhJmOF
nmPlZgd9I6Oeh96fHXuBW7vW/fIbTCTTlz2KZEgSIK6RMtHW3Ygk9I8n3Gu0G1zQakwgV0NNYhBt
zVNviwV8oSkU68i1EJ+zT3Lid8GUkQ+xRtouKgr3w3fhhwXYAelG/4EZ/mv+GAr71ShYWMNkIsBZ
aV56TSwFAdxJBtzmcCDD3URxAptPH8fU0ndBNP2qJOdlAgJrEIbmgd13li2UnOVTtslZiaAicbCQ
NvEgndtVGOWUnXEzvHV2ZmOm1e4fiw23BchUzZVA6kMpWq6aTacSm6ruF7ffoAxcItwCZzwQSuzF
k7ea4YUVF16Ie1TK2HUN6PHyDP1i/TrW7RKdR4KMAlSq1juPB3OLZVyJlH2b5DCXEyAxo/VfHXrC
f05IZlq/WhxhTyI67u3yNIayaw34ATINe6HnuW7FTXys7Q+24eSHwZNdTAsf4zeOEWdattUHpSxb
mCtxWky1cSxKWwHq7YLS7TeCdqjfxQey3JFc5b0d+yBV5416MvqQePWAE4XzQufzU0thAd2opI4N
ohBAHpFtdN3ND6N7rmVwy7nMIGQljPqawaL1kjHhbiMRbNaZ09RoKvAoUtk6s5JCfcFZC6c+7toc
Wjr51d0fJW394nSG7efC+SlE6z95wpU86vNNgRmlUx0WJxRoNmZkekNRbRYpBmRQuskm1P1BiJDG
jStpka0Kkd12b/0cu/2Ie56UQztft3hOgAn2RuEla64KSUQBS57dWUSbL8ACbBTslDDZWy0MGAgj
dWXc90gvpKxyZzKEXEs8/8c7FOX/zFhQujIq9KP1CD7uqwXcw+EO21R4A//i3JmvDpmUCoBCVdPP
d7wKT7Olnfp0yfNTZhXCfSAsk68oQsobtmTG3Ni3Q6XQgueh+aMHCZsuKan2W5FN9kMrP3HBWz2D
1U77F2fOkUdjPUTzpGJ3CvLOBlPFAHfpaDeZDaQMfUBU9oUtJjzn9wPSgA9BREYTGzQi5/v8FIZ2
5pYboPfurcrBEofXbADjwo0cGKfEsBtwHVDMA3cWHQP3I3pPChkOQRB6BtXLTBvZP5DTpk1o2ry5
eIa5hDjwV+ETonMjk19npStWJkWhrA/6UZvzeylXvsezhgkReXgJx8Vva+kXxz4zlPODQMrtGUqY
o18dYT7DndFgI6t+5bPgdADoFw8Et4PXgmeVmXURw5iqJoH1FoXfj0fMxckw9QpdlekWreTzgCkg
J5vQlh8HL9omXoxr9TjHZDx5CNVRlYUrQLmIEtrpc7Sg35ufeifbtS/aGWAThwROyD/t/rB8z1qg
To2qY/2tM0bjPD7VvpAEogLeroRNjgYdD57WMOqyH4RRYZqmtznWgOIcmeF0wObklrSaE+70BCu0
xQIawM8MEdnRpxr6MhtyEis5aeIQMtxhG+4I7AmAazgmmuFMPwii3E7SCTIcD17dpD+gQmMPnT9q
rxydYKo+Wr2iCuJWohcfFbHqZcuQBSE7mc+NbEuaN9yhoVjZzWybGUZdpk3xOn77ShpPGpigbDDR
bQEb6EextTYOSiTjEpfb8Xe4LcAmrLrLvW7XWDkXt19gpUDPHow7pBuGQVP6vemYPp4bMyXK0e2G
yu0Wdz42XvBdRPdN1q55g5esGGUtkJ4gKpZF1jsVJiU8jR7GBgEHgSiz24NjhLQlrF3Iwx1ifcnV
ES1K/6VIzVulCvLT1Nd2PjzOgc/RFZZCriVQdjlCcr7EChrPinTesNEdoUXTBSeTnwj0n3bqQqfg
LrUzjSW8AEhCVaTMn3pyYW1Y/QK0w2Nuy5vFJ3vRBLu29bEi4iZef8V7eYxpSKjLSiJ10tG0ZnPA
5DiCZuAbeuUGBaa9DN43fqOWeakrUdRLCOQG2fMS6ke9OynDTVRv+uCN8+FYhn99HKI6K4eai6kZ
iNOI49zPTvtC2jwgvbgSf0woNlQbniVmK//qTOTMK3nqqDeSgPkvJLCi05IsEpM/6ILY/RNmFHbc
HIcYKSpA//C5KEs5h6E4ZxP8jLhvngjVtYphnPDYbbh76+TDX5JERc29WqdyEKEWIO41P3MljKYn
YKQkKPLyNw1/Vez/57ejCp5FWYe1FeLbmc+jQ3Z2sxIsUz1gMho7u9fLr+RwHy6TihKCWGwGAVtE
RyHBWHxh2aHc2JLxjXMuprl61xHa8UzGYMqFBYs8Or3X7MbnATA5mGJxG1ve/sO4PzMYWT0COnIG
6qYpGrlABiIGt7gzAGiHISoNI5YjADH5dQbOw6bhRAMxNcJ0xgFbD6ibg/0fvazs+KeJjVIC53B/
+VJZIdD6iJQtqcRgnqLM0FDawPYj3twINHE+lAr3Kil7gm5cpwzgjzyarzqa4C3GZsyD+H12sZHl
csNW5ptTLNBDKChgiCIlTanBLV+Fpgbc/mAzbsioXYfBXzI3ww+62KZfVVRkquiqfsogmyCqZuDc
a+f2/gAOHQIfPrriIdtzxz2ZKvIui34DmTTOiRCI2anEjHh9Eznir/hV8ECbtyEgAxN6m1e8ZI75
7lQdi0tYyzUNhXreaTCqfVUmOJ/xTShv8uXHZR1kXyBSDAt/WNsZrSiFdd1qx+KgIP8egAvceSRC
/ofhNOYFrmRRxnFK5EkO6kbDJsic2QgMAEUT/CTWP70LndKtnPCWd4HscGQllLpBNZQTML9L2SlC
A+owe5EzPmcC6qTBtibsQDJgBx65Upk+/F0q3Ygeq1SxBANH7dzmoDrWFRqXgh1uBk/Ym2/iN25n
j6koJqbVMKvG2JkA59oSdNlM7lbxdSe77R8wBg8eCxLqqbBnkV3znAKJUT+515VMypFnejjnqoBI
j9Rukh+Y/vPkW0DbX8U+D42QrTrvx6M8eV1kYYKWk3bUNc3RwhKAmak3JLr7pefwLodS0SSdRhGY
fcSezJ5gF7fphtiTBFN43OIQW0feZVGaKTaSOg0TcTl7C6wSiksC5WFfvRD6y39YxOLcIZ3kyFks
qIsEnbQKW7OBPEfgC1ACJbs8EUZS/4w28qJznlQq0Rn0MMomDVZTM1s7mV6EJbfNhqeKnLuktyR0
IDFZLaYUkDHOXr1P/KCyp3tlD16CfTcCV5V3rP/DcP79evQ8W9Ko6ZhlKtEU4r2jW8FZNuoPAL9t
Ky4ZDtOpvr80i3Kq2VjLoLxP8lN0qF/Cq/pacPSDjDGl0hd23ISA864t8klXCYGi5JUeledHMB1w
tPO+/eIV/0JkxftwlA0pZROrL8SGtB5WSYFl9xea3ryCzQp9bojOsZT0RKAIwllQ/iKybNzyVD+k
gNUBgEdoB1ugnu/hg4A98XDZrDAjvdXno6xKXMVRCEImop2Ev7vbkjhW3vLyHd5TowyKIohxV5kC
Ks3NW1FtDeV7wgPxYCeLJmJvyULRXqKLy2CGU7NgwHMOX6LANkA8FnsmaDkCCSSl+hVfG9mHehdI
qT42RyulVREBWcvvcXjqMLLWpLyFd+6xKJXXh0UrlCQjatibTvCbJMGCYzwr93GHHsu8HXh6SBT7
k/PEBYqopwGejx4sqPp87CNVAbSYJW8j8SGMckfDyFwY8ObFeJKIcVk95zA2RrOa5+zUCbMd1Y2X
GaKdLaKTy89f0HNLtVD4MQHbSNftRsMIA0GbNBAsNztla2LOB6sH/Ho802i8y6E9WZe02IVSYKAS
zMrHdvMY+R0wTDHY64JAkL/OyNTBlTzKh02jLHWjhhgyPDW71MsKO0/uFNQRSAszCp3lGRM9gj03
zuX7ZKvlSjD16WLBjOUMO4bIgidC/khAKe9ypDiEdG984xZ6SRj1WSn/fkDaqRWaGvUWCVvR35ft
7CeJ0EMVOPn1AJSjxUnv9CvkcW+S5Gs/OWdl+rjVWamHHo2SCJLGXsPOKMjIQS+Yq+jzk6OWflbb
3LPy5FFPvhnBP9tZCCkJsSbp6aRI5gZn8DAv9YvbQuKpEOXn1GkU5lDBzQ5+sFEnW1/I18SoTbhL
dCzMjI8LcAaveadkOrvVpVJxc2ehiduGUKAw2ynA0o8r+/JnYxuXd42hXFuRKLE4qXiKg1VgbTSJ
rqtkcbU+fI7T9vdlWbw7pPybmYpdLYgLNGR5bWU/7r4P4/ayCHax5O+FWTTNXFDq2IFUUVAA9Zpf
3JG1H4x/XMd3JDqu3zjSLhsyS6QMi9gptWXoMCyTr852/RD1dulYN607/ZbxzK+Kay5f7mW1t0Ty
/ytvEGNbsAlEqD2ZcxVfxuv0mlCbTydSLudSrvGkkQtYSWskA+5tULKTcgteVG+5CnzCt4b1RKDe
8WJyZpi1+naUBUmMMS3SBEcjYZZ27iliKolLyctWQxNrWqYuq1iH/Hgm4FoaIZaxtWNcRHYGiuE4
ew413uI+++bepVAPq5MaNVJL5BcEzILgdfe/hJvaLXfmVfWLC2TNDPkBe/yfM1FPqzIioRJz7Y+0
ble/Qg0dbVPelY9fy3vfZdF95jINyl4csWWsA+/HI4mv9pb+Qj4TAm9B8YTdbLmcd8Y5Hr0nVsmp
kKKjSmJ+wrqR76erEIPWBNyBOy3PNrl/r1KnHljYiHofF2g6zKrfexPGPX5ih9XLv0+mUy2AXBDP
xeTLJ+QJpd4ZJpDURsBe4VFN92LV2wrWIi9LYBBwosu2+mzU66rMSQ16DXc4+K9AEyvt9AEJvZtu
rFfLmxNb2bS7KcVcXPuN2zJi2Uns95mSZiqABJYpX932IQLpIMbx7ruD6sX3GP7Y6oCvBR0woTBR
eG6NWTZcS6T8dZjGiSRMCJqXW3lv2eNNeg+D7KIhLDmm/9VheX0tkrIrwtxYXT3gkGRVXXxRn8FN
hB3Q6CRspucvdvXX8igLY1rDUEktUjkyuKr5qVeDQvppcibAdy6/0B6zeLO5LJsGkEdZw5fEojod
XupmJ6p1hROSflyTgNbHkXvAkITO8Fo5PZjU3zhKy3oXa4mU0paLWI6TnkJxXsEOs51DrHWEz6qd
3NQ/h03lBDdcXWXF0GuRlK5GStwYCrnWaFfegKxwk15ld4QpUyDB7EwWWGwF8azAncRiBi9YTsV6
KpDzMc5NhRPBgoUj2epJl25wY4CSkNLNsq9szPBc80JaVuSHiS8VGHWGJSNY/ugGF1EfxnCQgQuU
9fZS4FPmuZ0XwPxLuPDVPFnUZ1www2PF0/+Q9l3LkeNMs0/ECHpzS9fNNvJ2bhg90ojeez79SfTE
N6LQPMLs/BcbGxvaUAlgoVCoysocZajihQ+CC+WbwTNQeej3vTVjnM3YDddGzGQiWvWexRKpT9kH
Chd3lSi/JnkPgCiC+iaMguCe4aSs1VGxJsnSKVEzXz6nZMIBT2dbMCEJgomggUxwQOP40WC/atfS
peUHpOLNwBV6XyUwK24EtAyyXRybzSa9B6UtGMGKg4bqabrjXkHGyuZzW/fVxd5S0acOBG0YEkNG
tFNeCBdyAqPZA6HQZcM2mNao/Eao5j7BQBmJdSO0qhtIGwfHBsQI6v4fJ0vVxdbKFE6rDwSjbhs9
BTOMAAR5cpv7dm9ptxgIcrL7CsMjDwwfYnxMmT763Fz1TdfiYsZkMJ87qlX8SH7lW3BmzVfFAYTh
B/KCiQQruvfvmP2u1cj++TVpZusqTktJKnFSaijqJFsivpA/d662SyEOIDIFuBgHU6ZiDydlWgj2
gRQFVXkH/YoX9J6sN0BqPwgpGR5qz4ztXcv5gW6V0GIWVUOhkcqlAZ2xvuBlZOMVjBJiktiODYx5
aHBb3p5aK05Mg/FVGVbpjnOkTyk3CH12auV3LX3x+ZsyYRHkrKZWnyujgRaKkbb+xE0y+vWEwlt8
VH6qN4aVeIKVvdW/WE/e9Vj3ZyNpnEWmYHMFDhDsBi1gTEGaQXmKpVdDZD0GV/PVxSej2ZmyRPK1
tCAY9gLPjNmOMrP7gTsDRITPJfCSpm863XuVm8Jgsc4Da5XEfxfP3lRXuLDJcDfK0zFQwPY+uqoB
YjmBmW2sH7zP/aSuKD2phCnje/l1dOObXCIIcyv+iTS1vsPS/gZeznIY6rYqo0Y22myW8crWd2Ni
YfRPukPFAuC06ef4CL3LO8bhO0PI6bLk8lNSN5WU62Lp8zNw+3XGbfJG5g61wHNWPQJsq8ht4vlj
ZnwUZT5ZKKljNEfLQ0uMufghC8VfxRgbGMDCyGAeVJ0VSxrnYNZFcsVKCLbQ4iqcvOwMW5b96gFk
seq28jPeVqHFa4pCOZtV1mZWoqaFDR2twsoLtbTkUtY3EUyC/bdFkaHzOXfqJf/gS7Xem3ku81d8
kv1q2rF87vsgtUepEe0haHk7m8fKDerK2JZpKWTICpXBamsxcnhV6q3aL8AeNivRpu7BAdqLBTSQ
Ik5w+6JIzGHwsvE5bj5UtPal8RXk2O0+1UCRMOulF+3HtpbtrNgawz59SZM+NyWjEMxp1Cf8Fnmy
ymLInEkW0USvN0UZuga60DfDwAvH0vBLVIMCAwFu9gWIKM7FbTvzwxUPllVHkhJlNwHfY4aNlG47
LdS8OfCDH1ptKNexkoJd2p8Kp5tS3RnBu4Ft0EI7QZXLAROHbhZRqWwlJdexX2m3DdIm8fjMwJRc
0iDp6Qvw9KnKyQenjOlz9WAZTY6Jz0rHUhWj8dLK727rWq62UT0HdqhjpkJvujkCcXDrHzJubD3R
j/rropUGW5hQNx6rRnAaXwo2Y5Fp+B8bbba/d9DVMA2MvgT+LUiJ0nyVGj5ukoklkLbzlawd0uHU
doxRmdWAsjBBHbooSeuYD2CiDu4wNm7GGLyv0eOO5ML6fjGrPQfQbv5ZDXXY6kwQO0WQQSGV75XO
gqo2QYwhz052WY+gWb3/hT7dGiZ0aZTKBjMFUiMQDf0N94v2wlb20F1x4h2z+rRWClpaojLBdkYd
fjAkwnHXnEjeGVnDi7FpoSJfsLKG1TTlcyvpPlVacGEp+KL6mhrgaZYgFsofwWrS2fx9EoF/bniP
XCVnfUDygS6i5cIqlQqOYqcDLYeBnNZFHQGAp9g2Sod7JvwtmAl/kXZnmCHu+1eG66x9RQlsZhBs
kjQI0VGW04Yz8iEUU+Bt/Q0ZtgD3GFELZULx1jZ2aYjciov71RjBzAzJihTaOMVJraxix6H5EOFZ
L1nVe22JP9m83qsloaVRcjEujJYz5LdmjSBZzg0j9MbcCBonpandDmfCR65ktwBZKyU/XxhtMn5Q
Ci7JT0MXOA0G1ZLmgfHVWCaoFCJu1XQoSMFiAt6cAOQE03/13Xl3xpv/zYgAy0+oaAbaMV/nBDxW
MM9SWvGoZ4fUMKJD20vlPuY6/lrJisBuK/BgFHEmuZj5qhhyJBdxDnUoGQRooLwi3FoAM3zd2aoV
oBaXNuJJ3BDhZ8x8vI6BGaEBCKKtbfw4MMkN6Y3+bVHHFI1qgNGLfkSkslE0fpWJaCOPwDTnbujK
Xg/kVfVABKf/YjadztUoi/QDohfkPC+1VDyVb51DtDMwxOzlYKZAGTp0hq3ife9LjBXSjwlVDrqy
z3LxxHPP8XzU6833v1+gr1p6QdTBH0V9HDmQ5Z2qj6TYE4geOYack+45OBLBOhbv7I7PulkMwoJU
BCOxCk8dkWZW6qRJYVYxp8lUoPUzYd5eAl5PcVTB1jtMhc9/QSW6up9QCtdlUNnKUIz96qMxV/d8
0eniqQjCo5qlm1AG/oWxp/SNeN5TQiFKZlXBOEHFNT31oSzaDSKU2ohSo7D3bZTzO7fx2mPCki++
iKK0NbLkRUDjdEUTDSAqUIkhrZjh2G3I4x3KZg8oN/3wr5gPwdVNJKxpGEjCPzJ10KM4bDFzj4Pe
KZCiLN2ycoy74Oi7yYGPUC5IbN23Epby7aqnflqlJTCrWu7VRKpx2OcfSnDQoUIu9yLr2xF/X971
590ET6oM+mGF8Op93c0ukzsxMErxJNy3tg5xd3y7VwgYg7do2lZbhqewrFFZGq4hLinHinw7Iuab
ugnE62Wz8eR94DK7BXTOS6+N+m6TlI6aHOG7Cfe5x5mik+262TxzQDy2Zv6UNqaam21lsnB0F9VC
yjLdodQTqQvTGOvsXf487ksmovLtmQ3eVW6+39VV9/z8hHRvUtF8TMFPcBRDPIxJuYk10f3ewvpV
Z2gg/cREuIZRgq9eIkwarwcKrgH5Nvc0N74matMka1Fw7Ri2YjPsrS1JBksrhtAhGyzRfR6Qdw1S
NMFe5WjXIJMEZgqis165R6nMDffFPfOLrV10S4vkL1pEFa31/UwhV2t6mMErWW1y3gx/EjSPaPNb
kJmP/xQ2lyapTe0yQU+iAYskQIr6hgzwRJ7sjiDoYZWTLsDGxCEx44J/YZAZY7hUYq3OMxiQgvEc
wn4rQfqH4U10yauFBRla9ZalMRIFFnup6uHUJS2MyRt/E1rlte/Ve0L7mF+hanHPpJlci5RLe9T9
0xVaNo0c7DXOUUIbMgAIWH8XrkhmRCheEnBLPfxnDzUMYDeI0rOkQheVii1G7tehr5fSSUztOLRL
kIID6ANkOogoJlN+0V0IvNgiI+e8XOkXq3Q6xofzIPtzJZ30aDQ1sEnVmm4aM6t5fXn8vpqhvMXQ
pjoE75p0CiXU/OO7rI+d7/ePtRDKReTWD/RsxEIy8DjJhgOaFcw/vf7fjFB+0UhyMuoDjDQzZ/Lh
zhg5M9FYI/WXdxo2C/BiwJlB7HDBySnzQZIFHTYrewLnPdq0wZFM2kpgihy22X+ttkMQ94s16gbN
Z59vBAF+R3It6PACyK84ypEAGfhtsx//K4qItkf5eRvkmmHImXTyf8QPittsdHu6hqQ6mcTmbJXh
FivJ3Zfl0WNPMT81Q1QSz4vM4aOGfp5vizfGCfV2wnfCb3nNZN42l3kCMaqBPxtTh+gfUH6iTCXf
BWWIU3XU/B2XWiWQ1G61S8/TbGFlJdNzcoOrzmW1wP8/6/00TV07kmTMU61wuAMwDZg5cWbNZ/60
eaOmlpHgBf1PPDa/v+qnWXI8FxEaVc8INVCf3Ofcm3IojvoBSOsabf54l1ocA7axFk4kCNZCeguM
1wC8fbU2xboxqNWMx0/Z7nkDWR9fMsqbLBNUQSDoMh98BbgCtOTH3J00llbL6oeSeB1DomDnRl5C
hcRhTJueC1Q8hO0utEKERUR8Iu6tpHaK4wACTGRe1vcBbHVVYOkQoEglySAG+LpxfWmUbW9g48Q8
3SZD74ZZyfg2a4EYlGD/M0ET6sklOIz5nocn5AIKi5MTKXCCpjC/X8nKAxhonYUdav+QoSqBGAgi
4kgEGLhqigAmobA4x+Chik+RbElPAzTZmckICYhfHzhfDVM3jRSLcqR3oniqAcLKNoZgdpCCmEwC
AikA5gmfQ/85S4FNF+0EtN7MYSgSPS7+ABGzDCjbQIyezhRCVDNkfcYLC1p7ZDZ82MBtHHD/GEdl
R7TMmQDC1W/6aZHOEqJhLNScx4OgUMxsMkt09M90PLI9NbugNwvv7+jghLVAihfy/5ZKV2+MgDfy
UIZhtCmr1MxAqH9fEb4qk7tNn4DUKjw5Micv3xQ/v/ev1ZOysEx9ZbHkBl0u8eDSo9Di/OexYl28
5DdcfEYJvP2SijoHcuivZ3ESuH40jFA8cYKp3xIOm+hRuMPRF91+A0gGw97qN1yYo+75EuQundgF
uBim0eLiyVGN0AsVRoYkkL/6u1VREUapQSFaa75wGt/6yOwPeBFbHRxU92qnOigf+gtvh0hk/7PU
HrmBALCA0g1h1b8Af9VSrMQtpFpQWAy92eVBcMsVtvgK5clb2S1vp5+su3bNOZcWiQst7ryo5mo+
kGExL4+l+s7xhakmh05mZExrnohCH4+EAnRfF728AKJXWRdF+HCBVzW7sWLlm2vxBL9YhuAMYcih
s5Wxloa28RMRcnoTaJ8rjFeWLcrOozU76jb9xTpaK885fKqFQXrjhhwotvL8+CfSdokDBiD9AfqE
prYDEdbzzHLKNd9fGiQ/X3ypEkl7khixeMo+kIyBUDY2eaBKt/Gzduyd/K5FQ70zM2YRYP3Tfe4s
lUS0XNYmEQe7pX/UszuRVdxeKQt93UkqhnQVpPT4GDspXKfebyKNfBs/oZ9vQ3fR+T4krluDdBCI
JiWQU9HDdJw0gYVRhCc2TnQHEiA32RQvI6COmYuSzQPDGrnA6UiClgSURhQF9QW6ZJPMRhVXpSac
MFQD6Gi1KX/697CFrgTzlbAWi5e2KI8MAmgU8IUuEBC5vwstCAPgie9wRyIPLQJOwqrVrHrGYnGU
R2qconF5aAgnCb6f1j+lf6iwwTUWFijfKxOBS5oIFkB07hES4HYvm8GD6GZ2hDmX4p+cQwcHnIpm
BHTfqMCvqyga9mQLU4R9fK9mo97k294ZDkDh7JmEbKsb+GmOTjMFTeKEhnhH/1J6/bvxk5TsuRGz
efMJ4uhmrFosm6vxfmGSyjjrqs4CIPGwo8VTVoGAtd5XUJcvVMbTYzW1hZbU/7ZSonIPIW/mDLMT
wknrzMEpH5o7AtrmPUUBRqw/ESU/44aZ17J2lHq0RlrNNQLUcnG6SdMFvfmjn1vQqvBU+Exp6bHF
POMsm+Tni8Asyr0elB05dyh4ZU7kJJteMwm/BZljzX/5VvrCCCurR32xudTJ49UqHyFvJAAML2cA
4KPniYKAgj6zXd+xH+SsFVLHMA9B64wAB3Mzvxt64SBX85axJJYN6hYIuD4KxZ44JpgrG7DJjFv9
IYeyCalWthsptguGSbJJF7F5sYlUMtn1SemrKSzmfW4NhmIJ/Wz6+mh/v7KLE6dqKIShuixCogmv
HerEcUYd6rHio3gj1Nu2e57qyo0h1DkkD98burzaiCWRRy0BCmHGxew7htB4JYHIx6nFhNRvLC0q
J3dgicJ189+vbcoadcC5fhj1EKpdpy61pRfRIbP9qtfIzm8GcdbRvvhalDnqZPddH3QDUuZT1kpm
kVzxg2EKrGz4MqujrBAvXZzlQsm7VKkNfKwDaMrJADORtcyfi8KEBA1YT1hVIOZHo44yp2ZNaPRY
l39E4/Ysh4eRe7DGQKnE+u/ZD7U+6iRHTdDW0C6WEKtazOyh2WiPSFuJhiYki1l3wEWYOlsDwSkc
D9UaOtfi5TFq9VaTTjG5Tklq1275a/VedkmyxaIbJef1y3km1tCPlgnplnw5zdYXQqlWMgqW42NQ
juBdH4FOBgSkvdfCwgkV0WEcuIvsjrJI7aYg+z34xSQJMUvfneF857BPxAVZTeKLJykxBdk/XVB1
BUS1VBTRZ00JhryBY9YvvQRg7WjOyOm6/gZ8vxZjXavfDVO4IoS6eIAXqLOWDXMiZVUkAQcm1sgl
SROuNVH+IsS0NZvblGWPOnXzECTwoFBCY1hCASp0wwYkIRmMhY6K6SfN/H6B5PdRniKDtxiDFWd6
tvP7f3HKIw7sxSNpU83yQRoOY3n6/vdf1kVBZ700QF0ts9CnXAEw70n80TjqDku6LveDgOIWuc3C
XbiZ3xkmyTf5bk1U6pr4PngkDfQIxsAuDzNGnUBq4QlXgoIyLKnSszLJtVi5XCTdlQjSoMoHGRa5
7QAU1LzlX6frc9rjTPvO9BmbunKPwhwgyjx6tZhYpQJlLIllWofouYjo8oXNdoZGRjVuYqGxGVu5
7h6fli6ONTjLMW+IY30Ud+QR0O8TK44ByYBMhVNujNKcGWiFy1b02WM+bVLpT26AygJIb7KZ+ubc
ad8LO5I//gXvyspxA/GhCi5JHXHyggdaCco2EYVcOhW1Sdre2SaG/mDrjA505JkajiuRa2mNRuvy
+SDEmV7jEpAgdBaUZjmJ5gxsUJ4nZshCdK9vJOQwSaYFtQ/6xT0pURr3YYxA6f1mJn9rbNElQ1rd
f80fyScDx5BO6p7YReqTYQ6iLscGUUThks7yZT62p1mDTA0K2+73LrmS/AClQDQjEP2lC+GIroO8
T9WhMxWpaNunGYrHo1GbmZz/w5UGSxpatuj5gWeUumf8UgyiHGi9kwLpTS/nW6EyW32qbVERxRth
rgGSz0b9SpyU2pn6QLSg4jSZUgYSpH9YMzjZoROMa12nb7xBTcMeyFW0KKTKt2JBgNDy1KQWnxgp
40uuhzJNR9VV4TFgSINW8zGEirWIfg8ajtoLUXccW1MG152Vn8Lt+Cv/xWyArAaZT5O06LdmhNPU
kA6M/oi+mbwjtIGEZ5W/7tH0JBCUHSuFXss1Uev9s8zz2Vnce2M65Sh+TcCRIqxJP0M3i52kQP+B
ZJsYahrKzfffcP00LiySULSwGIO9v1ZabKx4q4O21r+ZJPC/ExxddC2zeJ1Wt1RHL5WggOHE1IFE
tSgP/AndtA7NnaCerFhh+OTqHbSwQN3rAw5CV/RAWcaRHYCYp5+PU3ydde/fbxtrIdRd3iVap1YS
zEBVzI7k0Ip0Rmq+GlA+F6ITKPniu9RTEzcjhDBOYqfaSljYg/ZW6A/fL2P9WCFgQfFGRpdbpq7s
NhozPH1hBUI+Du8gQ/bqre9KoOmrN8NWvGPYI950kQMt7FEXNziSsx7fHWHyQzGTK9AkP+oPQDAT
JXPD5hmwI+byKH9LkzjgpATOTaafiV5KsKv3sk2UdUGfcS2wcoS15QmkRaSS0uQFSWDpl6nkJ8hL
lOvZ5szULSzpijv6JrRLtkxra76+tEacdOEirdgIai7CGrfHoFx2BSbCfWpHkPYJzLfWAXHlLUh+
2aBDsmv0R1zapZwmwl1Xt5BYOHEKdAEnOwkfa81Mw6OEcjbDYdaS5qUtymEKIETHeQ5IpkcUOBp0
ZQ1LuA2voAAFyhVmAGbZozyGT7nQlyOSWd7KCMHRDhON29+aa4kd2Kx26eo7BCTU5DECiZGLJ3FY
17NUY7DopKDBfwaGN4+cU8SmfN/Z06HepBsmgnMttAh485PsQRHAhPLVb9BujvI2bYHQTjyp2GXJ
QVV2jO+2agOCLaBlBhU6xqK+2pgSDbyfEWxM4BopLSKJfIP4Yvk3w82omKWwSa/6TeAy03SWYepQ
oDWriBwxPHemCpA2xOSI2uvIW3ltaj8yj6CxNFt6Zyx41XFIcgKkhEDy2q8LHgOwLMg+ulbavdBZ
+U2y0zE7yCmmCsJ50idjgWxWg5uwsEhddXlk1E2EkixEvTpUmMG1ZJXbyp5RYj7b2/wfV0jdedCY
bn0xxArlYyqi596hg5tYyg/tdrK5XckuOqx+ys8F0s/XSeGHWYvR1wSrJuAXTvhq7FNX9zQLg3aR
yT/8lZQ2cZCL6LawSp2Ovi/8uiQfMjyEN5wpbYuj5pCHpbEjj/R/YATh8UxZfEhaSKwL9V4xYnxI
/TH2yKCG7okPMpI+UsphFhhXHRVgQdDXkHlFmn81BUg20GZ0JgbfwdxusCcq5eKNDIXXU3lVoBDN
PTA8Z+1DkkENgEzFFajpmEWYCqmxwCy0qo/hY7Yb5NKcFT5HADdhCDXel0cmnGhtoUur1Pnog9zg
KnDvo7PbOb0X7ThreCXKpDy6FcYNc9xm7fJf2qPORxYm3DTXsNcb5gxGidwef8rvWYHqju4m7sQM
AAyD9Pmo0iqNJADFTqAFFt6mJ2Xr26AZNEwdBNkZs0yw+lRYLJD2HFXw56mcSMC5HVAIB2P1LoB+
Qfk3FZC1U4jZL4j9otGL8SXqFCYG34ThhOYkZunPFUfwrfmxGf9sbP0N2ZRpvA7MDV31mIVRsuGL
hGrgVLmOc6CKYkLja89b/130OpcMRkJ+6Epi4dVXb//lKskftDCozXhC9BqwPcY9kFKWsg9Axdqa
ZyZ8U/75F3w1q0dxsUSy7wuLPsTMusQnTV/oabaYiWmAJUys0hHfBCtGFv4X4OhVP13YJH/TwiZk
SlLwBKD9GnpgWkEDhWiVEDAf8RwWMQjLcaiE0Zc4tPowoX1SMceq1sANslKbdS8BjEkhLJgXxTkZ
Pa46yBFAleviKdoS8QJIAb9UB+BhcD2wUsT1L/bHHF2dy0V0J4VKwu6hEBDUT6H26gu1yQjR69v2
aYU6b5rWyH4C+gMU+EuPyLaHZGAWc0uCFVjxrXHD6u3+f3zfAPcr0GZI8amEqeK1VlZLRK/oYwrB
8txAekjYB7/Eez2w6yciYFByrGWuf7tPo9Sd0AapZIQKQGjyOWcStmjSZGaumc1LgXn94JrnHcbO
rr3SgAr7s07qWigxUhe0PdYJxd3eLq4Id2Ro8698Ceb9s+SMlVdQZWRV41kbTA/zJXoipgpZq4Sq
1SnYSjYqnzZUfDWLT63sJr/1HeGdsVrGBtN4cz6YhIgjqyUvbsix2P4r6UwVB8L7r71qDBj4ahK8
2F2adLTKoCDUzYCmiUcQsdwQDGhmkewpeSCJPrOnTs4BnR0u7VERe4CIwu/1xYfiysDsFOQGzvOE
ocNKm9aP5B/HUcnPF2Ez6IBB7ckwISe9K8k1eLRZp2E9MH9aoAJz29S9oRFIJukPiQDQcnfJoUKt
sbTSDSswr9Y2IRsiEY7GlXGKNul1XhXhGumBx5xKg2Kq+Nrv8qvCNTxmpWn1Qy2sUfcAV3QApgmw
FgBJjhbKvMVBl25Bqk7eYoxi3eqn0iQVsp3GysBDG3J8U8S4VUsfA7qtbjVz5TFO1urH0jCwCgoa
kkZT8RIksBw/ijMutlse1Z5tsNOceRfepVvImbn/VP2WF+aoSFkKdY0e/oRrB4KSvUkI0kjc0iwR
2t+1qVjVtXHzbxnYwioVLPPUj4UJ0lyn5KN/IU8hkDRZ4Qf3Q3RTjBywevYC+X0Xx/mPvQvW8zzL
sj6TcZfXdvYkfoQlCG+nJ/EpgZhmYoEKAGDrApoR5vRQ79ojc3x31UsNzOegZ7QyZNG2EZfWeDdh
CG9wEKA3whVoViCDZNhM6ORqaP60RY9XKFWgqr4OW5gEEEGJdSMiPFey2aJoUM6WDqYvl8U6tHr5
LWxSaUWoV3FnBAIOBgCoSThbQ9ebIORya+3fUpiFLXKAFvFSK3K5KzjY4nc6uBHrHJTySMwgQcnt
Jo+wazKfmKvnfmGSug2iri3jtMKWknf7bGuAD4d2/AyNN0zIxLfd878dEODHVAH46MtxDi2XuCoS
R0SB42+J2XYv3LU7/5q0vRUveP4+6qwtEJxXuoZBK0IwT90Qouq3ZVj0wikA51aMklrh2/83C1Sc
FsbR0Bu1E05i2NtKoJpjyoqcJDLSh3y5CCpyGpEx8UGIRfDCrqldozMD4MpxxEGF4Qd2v6sHu0y2
v3v5rLIAawepOKpXqjbUMYynfWU39Utbv3+/gZezMCgfLZdHxcxE0LIgVLCDanOYOyt8nx9S0GFE
m7E2RydpbFmwCT8UGez+p0t9YZxm++jGacIjCca57e/RAM4hDEqz81e1ubW30NIaFU4KdZqhkV2T
l2R21VxBw2EHFYcH9T7zSI+lfswAQWdkSSybVFipco6vOR825eg58Gtz6tFvj1ido1U3QX1MNgQR
Y/k0BlXmOJwzrcAx2Mi3mnkWYkK2jsw5Opdz/oLbZ+0+AAT1j0lqYbqa+DkPSB4psei1meSoyhFa
+/AJbFuhYTX3/1i0XhqlIqam96KQ1KUAHiMyjUYgeRiPeSTdqszV2EKpImtjyc8XtwLk1Ple4bFK
iP+lHvcSvvQPtWiqoTW/NU+pJ1qiI+2JklcAKdMJkuSY639s74Dr8Vi111VXWuw4FU2LIUz0usDf
ImS9mwxO4p/SicUZzjJCBdQ2DtRwKrDDJQe4UD9bqS4e0aq0GGGHuMdFVF0shoqqfiDJfqpWCDs/
NICUCCcUf6NeV97fjM6s5RHIrc/NFQ24R2rnprodfTBfojwB4tVZz80wvufDO19mcZWtusvCELV7
qSj0RpAgARXK4Q16o06nSKwCEssGtXMzSD+auMBixA1BksWu/qrdiZ6w67z6aHjhkdUHX3UJFTN9
wFytDC2GfY1uX4o7qNZ/TsFuLED2MW4Y/rAaThZGqIPGpbHfKiCXO9PCgG9UgkaMPe6FK6JPFtRg
XWBdraxl0U4RzXMTz7CY6aWpDl4ry2bF4jhd/ViLZVEOIeZKmg9Tg3kVPjcr+U1jBYXVdzGItf98
HcodIkEG824BC9lHi+cGuKyyjfwgKbi8ycgxa4R17cmzNEclJGPYVDm4jMkYR7BNdiCodQn6gmVm
fVkaGavWJBlMg9RdDekCvh1ixIfsw7ivPbKq6RrqLBMoI/+CvGc1HGl4Gct4IisXROWB6gcYuklI
9k+KzMJWuxtuWkd22+M/lp0wLvg/a/RbSpp8NUlzRPL4EFz5OwGdFzCMutotb5PEh+kjBO1zEWwX
9qjNVOdqEKc2xyAfz2Wv6thV2zyQ7so4V5zU4LrtZETPhLnLzHngAavCT1jxnpj47k+g0oV0Utti
UHCvTCimHPJrw4k/DLLeHZ6NNiOYEJ//zhiVJiQCH7ehlCLRE2yjtfA2t9A6RKtCfTdO/WQRphrS
BWL3Dy7H4kg6rQPHzIP3ABRe1HEs2zRRsX0CWFVAW+sUu760lbt5MwOkJBxl3py23bZkLXg1li2s
UqcSvfWpSiosuHWjEy5rqQDvW+T4Nhm07TpL+Ii32TWLgo25WOrtQIj64rbPSP2DtIOyLYE4KlcS
Vtt4OSQbNHYdYjWifi6V1ojIgAzW8go2levoDoPgBFQJNcDmAIplN0F1jkmUw7JInZ5ADoOwnGEx
Bw22AMIYiB5GToicb5CsNtnOTn8bseH3q068WCh1YppGl3o/hlnofYVgkN5EW+25sFRv3mT6hjsO
dmDxZo6qUs8SWV1/FAKGD6iwIhBNHBywRdqbx2OVqz7ZZHOvGSj2hNhm0tEZbgC3A0U4HmiT2e0T
ZoXiMk4YGG4D5gc8CYJ0wUo0dQWSDagvoswbkM+7iZ+J6m+/YYfFy+/61RT5+WKRuHNKjquL7MTH
z3p6l0ouIwxdht2vBqgMIwozvpMyiDZoSn8X8+Nsguj1WICLvK8lt1V0S1KQIo5KajZax2BkuMx5
YdzAADzhwJMvqHvmOkzBYAA9tbB/0cOrSPbK8qbwGYQdK22ir2YoL+3KqteCKcgQ7/IHzZ23ytX0
bjxOUKSbtrqT7ZkMoWdg+Nfo/tUkFd1nvILGRo2y06jM7pio+6SSXNX3dxOmL7NEc8Cu6PT6eKsK
k9u0mVvF+f0ggfTSH6stZBy3ElQLhlrdRr26K4rgjTRHip7baGFwC5EUL8zEwkmV4jFXhNBMUMDu
moGzhTj/mVexNUzTZhjKd1HM7blttmIXJmYjFrmdqpndZ8Ou17uXblStGVT7JsOryI5Syye4G+QP
vA5knES5raAEWpXnWYkePMFRRDveGzBQSPrhbC6my4vFwIUG+kQBiFTg8ahAMKc9h9KXX5w0/sbo
nyTxVtZf/2VBCxv05aUZUT/HsEFGYwhuotx2tm6S6Ma+oFkLoq6sHLPOEL0Hh3aFbYufovSQFoyu
4mXg/rJn9A0FRn6fKGqWJ6UCKlOEYsrshAO4l5rIYaVVq84gG9C3QJEVGCnqLOSFURpd2JZomNZe
Y+X3wa/WVM7y0ekvFmR4fe8+jVGeV4DoKKuSrjzpIBaQA9E2pgcNUzHf+wPLCvn5IizLrToPk96U
p146TAPAn4IH5g3WKSJ/68UpWmwc9TAThDkQ1VSFFVffVQm66uVsz3f8C6njFoml3cyvI6NMtxKS
kRQC+QE0CwjVaE6sthSlqcj8+YdRe9E4OR3GdBW3wKjn9zu40tbG7NenIfp9kfQR2oyGMWM4kRAO
R47iW6rdOmAP2EE1/cgECzBWRlNgjWijBxVvJCBUkq5xoTrggqhM3eav+Zf2SbHkbeDmFusFv/IN
v1xxlD/qRgaEooYrbmwe0uFRixmX24onfvn9lCcmla9oaRsjFwEmTxeeJwUlo83334q1BtoPlaKJ
eXJND93PONv4HWMNqxc0skg8RUB6Qqa+vh6nDhOXilJzRFcxOqWgWvCIrCrv+akV+dAlidGu/+99
O3S1FjapReVZJFZqrEIFNGvsFMBCqOPU849IPn2/eWuO/sUQdT1xISfnXYfFgXLKOJMThm6w6d7k
68HGHK7D4g9Y8fMv9qirKgohF1eUfnriMrdDXzfSvaFy0kZnnOA1z1tuIHVLFSXm+GeQV5ym9m4Y
ejOqb8eeyU64lmtj/hs+IQiSejELGJVT0XWIgqgkkmZ5tpk3lUf84S+UBMnOUPGWUJ79sUUuskVU
TyQlkdNKTsFt3Tz1B4gqKS7BvoUfwqbHf9QmkY9IrfE6fmQ9KtbOGMpIiqyDwhIj4dQlOfGtlvUy
5MKTPHxRWm3biyzHWP1gCxNUKMrTmEOuRyRcoA+l89sR/5pZY4wsI9RRLivV741USU+pjg4WL+8T
vngpBIMRklZqbzi+i8VQxxdyurMRaVhM6HHXIrAvBCrym+3mL3o6q2cKA6CKSgbJMPz91TOKluuN
jOjD6I81oM8v2RUBeMd2u68xsfjWdBZBb0Cc7JkRPIjLXbjkwjB1mMdOUTHiDrcYdnmPekkFll/l
iLO9+ZsexOrHW1ijjvSgd7xW9djUXspsXzXTFqyN+b/EjT9GIBb8dS/9fMYdEGJJaXCqgIAE+WY4
PHy/b2sLARwRko6YNQXjGfW9jESIcaG0+F6DfxdErcVp42sVh873Zsivob/O0gz1deZ0nPIkgZkB
r6y2Eqwu4C29vs0G6NHxrFtyzQmX1qiv07XhGKYCrMmbHJJnmPaLdnj6FUfRg+iLNd370Cp5krcs
CM9aWDQwPamJElCsGPekPhiUe+RqqtOTJkKFZR6PRh9tfKgydWFman7rir2+/X5j15f6aZI63Zhw
9TUthEmlyDdN7Duy/4NXyk3qs8bv1j/hpyXKU7REiPhsqFIwA7xp3LUW/8j0AZ2ddJvrz98vai3E
L/eR8hatjrhIihrsYzuYZbVNWmbHcu22XJqgXCQXp2D0pzJFv8gCHBZ3l+iBrhqdZ5sNLVs/ZH+2
jp4ezzujGAYdW+dPR17e1c2d7Lvfb9klb61q8IsF/T/Srmw3chzZfpEALdT2KimVi3eXl7JfhLSr
Svu+6+vvoXtuW2Zykt0eYDAzgIGKJBUMBiNOnMNOi6M81cdKAhvqXYCZusyn/ETFDbAfLiGb5Gn+
qfrNITp8g1jkq2EmFxjGuK/zAh9rPKTXBTiQIXtrAy6nby1HslxViLvl7Oa6ZMLS/k1BKfVzjQpD
Ud8Zw42J8nhiCB53Ahss1x8kayhcLavA4X5fqxdZCpFK0UAyxwXX69Do31dJ1IIYUiYxSj/WlbVN
geG0LpsnqoEVCnk0OQfqiynmGy0V2kKSjsKCbbR4+4D9dw4El5XIBJOWLcU0x2pfVkfS31fBbWr+
+07512cwswYziqeITBZ9BoMp6qJ1h10FfsnFJeAtjz1zL2Ko4mVOXx7ezJLSQAsi0qP0Q8VNqhe7
c4I95aiVtul7AiKujeAIcyLsF3t0i1cO0aRRqdZ1UB+X98FTXXQmHjpgKQKPOBpGZDE9BjUqlAWF
7Vmet68rDPTvK8Nyq+VzC4I9PPjz63Fx1N9or/0AI6+8R2pz3d9K1kYaHWFnj34yJiv4smDm8prC
zJK7wVxe1bu/AIySW+xog4D2TUX1Bc5NaYBwDLgHEEnpGDL5usgEEBhJHW1khNCebJobkhRe3epO
h0rv+Q/JOwprS8yy5m5K2yUyoqMmdY7R2g4RUkpS1zvZOYxTQ4YNdD3yiZxXmY2BLJkpHnt1Dl9B
iv1DcpdtBDqDA9hPMdV8fk28xznYbP62yIL7iliVcnOJkChKl+k11Q3I3QTvvNoroSZ8naFBEIlG
dLh+ubLJRMhMHXM7rdroaMaY1Vy2RWq7FWB3gqXRu57ZTBPc0Br0CQgE0lh0ghLXUjmQtjnG/b1a
3Ztm7nXjbw2S2VlxKc+PlfzYQmO3neRtN6AQIYF8r5xcDQCQ/opI1ba20NlqRPcD53TgZ6EQbBMF
b3q2wJhKRhN3oU7DT3BX/SpSN74CDt3rL6dXlGBEj15O9AHrpa5qwGfouAOYaFcHE1nMqmqOUJlc
psgx4sHR58Fp9Hcl/CHYct7a1saYUGfFBkDgiV0jQ2/2cwp2DBMbrDmjn99md+B9XUSKsLyPjBRJ
B9smnsMnxz+AaHJcLnUDi7Ro1u20rQFeE9ETgLuLKzPs2Tflvk3sojmOOgEZhuJFwTvkwf6QtH2Q
okhY9eFuJHq7tBaItsEJ75I8dhGpwxpQl24PsZfnuXCpTJWGgSeQ8Q3/mkXagAbEyh79PaurosL+
FrpVwkvkHHpEhWNLf877Bv9Dfa6I8UPTCm05r8IGKwoxUNntRp9+KJG7c4L0l4UwHlgSSnfcWxWK
f4MTYpyy1QU9W17+8MUEc+OoXRJNQEShdXQT7vptfEXQzGn3shODLLR3z2+baD2M4w1tNC9ZDEeI
qn1s7MJB8Fl4pecvq6Gev/ry6QT6NAKJ3FftBpibDYjoHs376mIAgAAtgbfsSqh9yPNtU0aZ0TIw
/H3C8zUqTVGSCL5m3C1AaSRe/hhuk2vLR3JwLSorcr/Wyhr7SNPDLl4iGfGvtXO/sgC1lrN9CQAV
gd5HZr0Euewo8+1k196wvEYovp//gJzLDlCJv1fLPuDqpkSXpybVURsvuuHa0n4Nmijs8pxkbYM5
vVOyjK2m1zWulOZSfkLvIHRAonOc3xeXVmxJ4GoP/9uymONcL4vWdzU+Yl/8mYC77iIM8Wu1c94K
B7yEm3K1e3TlK+8ck3JKrABfr45cqP8sP1F2dJS3dKtvSL2vLzES445iTni+i2IEhxhUmZCF1kRq
R4a+wOqsKyozXkDgkTxMbn9Z+tlWNODKKS9RMM3fxpiyiB5qIWAuuFvk4ncf3QQLclhtq+avrZA6
jXvaTYV2EoAZogyeX/ezreLUtpOP5MN2rtJ7KI56+Ta70A7ZrnrciaIxh08C329ljwlf2rIURtzn
NWIl7V6Eh3x0PsrUm2JbiPJKXjILawQquzpYc08mLHIjlo00Rb94udHf6eSBdWtdTm71BK0CP3kU
jY38F3uoh1toWICGkqk2RTPIvos+oKlciII4beIGe+syfsBmYrxWNE/PPeYQOv2POTZXz8bQTLsU
oRrVzzGXHBLrovPGdfyVCSY1lxOdgHxdqo6dB4gthge7xbM8+jbuthnYK/aC8y2yR/++Ot/2WJtW
rmEHG9ij7G2YIURpF/bUXfYoHOYTmWOiVkJMMkQdHGR0E9pNQB5y0Tk22HkhsDXu/r0aCHIqnDIT
6TckNE7I4NV2SVRpxNO/wCh5DlqM1k/3FB1dueJqEP+q0zA6QTSCiSyWbiGdNasC3WCN9l33EbXC
DXmpNvY222S/RRcr716zcIObCh0Qwcjy1y9npH2rzVPXHKc8cGvpT77MLolezvsHL+1eG2HcI5di
JSSkwoEu559KmV5hOnqnSGPhELX7mZejoMXAO2Fre4x/RLmpV7GMRZXaXQEN0xhzU+dXxIsZEOpD
5w4cYnjls61+awLlSEtfpWQrvRu4q4c3zGF54a35lHrVbxE/LteealugGQZkE9Ug5jv1YZiBpV+p
QG2f3tdPFK0JRq+N3LuyR3ZibR+OX1g6rk3oAiIknoiRofVJUM9Ddpws1QaZnpcO5GpIu29k4WBO
piK3iL1UZuOr/40gMxm6Fs6O2Lug1k/ffl3yIVVRbMZdLKoz8U4XNCLxjMYbhhinD+komqRShsEC
s5ax0z6h/I7J9Tg4yD6V8v1OaeaLQSb3qaGmall0hfNdD+AY5WKTX95nf/Zq5HRCc3TDmHLJF3NM
amAvXVWBv7wGPD24I2i0qvvwAcQwGzEmiN76p6YwA4kBZ4jWs7HDlNGFn00Tj5r8tdJvp+amjgGM
FJXiea6ImRuQLlqYnj15RHdSAHBfJldHY8bbOe/AZAmBRdCliOCeIkNMmOqUtgyiDmEenHOuqlSO
ppob2VZdQezghCdrvSAmPI1aIy16CjtIuM131e1ui8jR7+2j4cx46d7m/vgswhPyUnAYBTLJwolG
UZJJcuQFhOjmh1948+jhdQGUOVKC+wYJP/7jFpv5GWSLD+fXyl/q31bZZ1svoy8gK1hqJzfOAHzB
IlKr41qwVVMnYMm0TnL8gUylopS0eVJFsltJqrQzk3nwz6+Dv30rM0x2b8wW+LMtFb6OYRa3eaAP
3uZNalzUJia3fgBqwotKtxlFFw11upNDtjLMfreyySvIK9AAOUFCRXGWi243uOW+9osrUWrKi46g
1tDA7oIEHKeaCcfDjAcT6i6wdvh4MYHVI3kD5ZjfbQsXGvXnd5Xz7b5YYw7cbHdzFtADZ3aTr8jt
prA35y3wXkpfTDBnDchQqyQ5Gl9IpVw6miRDBwxdVwNwPOUog+nCEUmo0y/CfDHgdjEeLtMM7gRn
AByHaSRaQq9qep8NF9qWKuKJgH8fZ+fUDi5OA6kb0JfM0jIyR3W1FNVHcRF0Fn7npPsPvRRBOsWJ
i1jQpyH6GVfZfddo7SJraEA17V6vn9Nhq3yn9vHFBv0NKxsFsJN9FaKl225IAw4b6zcooCfH2FNe
s8HyasyEf4cVBJRKq5Ux71q85/MioyvTHfCWWn8wWH9l3VabyQI167ynuqQiyXj+EVvZZCp1WVN0
QSzjs03v5ROtoebb8RY0cXSsHjKoAr4jTlUCExwQDKJzBcqJ1k2mDHNpAUpxzMz0UoriS1Bfekoq
vzcYlhvK/kYKE1EvmJOCwKZl6EShUHm27GKko95oM1ZY/5HdeJf5xfPy1/rAlfMd31zZYuJyPPWa
WvRIDiqSe70GtKMd/R7H5TtFCUofAxSHAjJWVCe+OmgkFXKULR/t5vKJuPku8Ybd/AuT7Q76oZEj
Kidxkqsv9hjXDMM6zuV5QODK+kMl/wKhr+U00bAJw/bP+SDJDcOrpTEeGQwEysPVWB1TM9lOZvjQ
j9njeRPcEIJhX5UO0iCLY2JV0eRaW9tGeTTM3J3LyxAFgqF7PW+Eh7LBnn1aYQIVUoQwGXS8M80f
fQN2xMpfHMklv8hDdmFCgOwPnXMBHantnTcsWh3jGxAxSKyU4JAZ6a4fXmx5XzY/zpvgfyMLdPUy
Vf5lL2apqqNBXkh5lKtbKb7JRfMS/CV8/vvMVdx285j3w1geF2uLKrdMIidMHs6vgfeIxff5NMJ4
QQLCmEKtlhK4HYdELn0MSRvy0B0Mx3qnlKYiRL5oVYxDTDKo5YBgKI8J+WMFEWRb97oY201/9slF
DMYLlAk1tKjZ+mFTpB34n1Ad7bwP9utx+8FgXDkD4IzLY+xLv85vJNcZbB03soyhiVMGcwgxGrmm
FEczgXzkoxLfnf/3+XfUygATVc1i7NPRHEokneOG1vOmCyofSeuvwbWovCZaDZPh9kWuRX1UlsdK
b51Oqp2o8gXr4d5In+th+ZetIpwgQgUT6VOzLw/TW5c7kCGkL/75oko2AnOcnB2oO5QzUNcAGxcr
r0XqMlQjpJ0oDim+BqnWxXTUB30LlnC3Be2g8JHA98BPg8xlUelEKuIuUl9HF+5NEZMZsIVQv0Wr
GfR/wD4LS778Lf00yVwakqa2stFKBQA7HmWYlzbSEVkMdZHYMwRoC+45Xm0o449BkSsz5A+royLf
WnLo6k3idJOI5JlTpvzy2RhHLIH06JMoSY/BeKMq4UNaX2NM82ro1MchigRvH94rQZFtPFhtWQPN
MWNsMuKK2Etcg5COas4OQDwADC9+JfBcA/AUKhqjyzboC7/mLXLUmMY8xvQBNHjNPt3Er1nrSo/D
pt9D6cTciI4z98mlqBqYwOH6wD1Qz1ml8mU4RyAAwou13mBo1rXBGxBBGbyGmIviWhfSXsTpyQ1X
lCGfTs8j/LKYU0UL694EwxHCVf2EcOUrpqPcLS5G50EfL8zgeX6yMsfCT6UxrOZgKeTXDELk9FGu
7/DQA+VFdxG99f7opS/FQUzOLzLL7OskTXot0WFN4Bbki0WVgp/BVMiHBuqSfpwCEEWs76DlwHP2
99ay0tOkbwPQ0EjIC2zQQuq3kKATHARuVqBQgkRoyKOdyQ45ROaod0GD1ObjJHjpnWk6xQU0VTyL
3jeho4kOOq+fibI9lbXDmDWe6cxWmmOwlKOKvCA2vWDbb4cdiKoyJ7mWDrJw7oC/wJU1JreSB1yn
6lhS90wxr5nvFChX/iKQJs92shPpnrBfy7uA1utjEi3S121TpQU9grO7gN05PITAt5jbAsM9ouDM
P/Cr9TFZVmZifB78ADRb0N8XL9/U0AZ35NsM1M61j0c06Jh2giuWG9ZWNpmw1k2WgUkmHAY5hzp5
D3K68AoItT5zTVyzNMtPS09gk7uraBmgEQiuB2hnfg1soDeQ5ILm4A2chgqiB566Xw4KHu6BK6oi
8a48MEn8vzG2ciorpUbqSS6PLRmdPH8x50NBbMHZ46VeayPsOSiC2JQbeKZlX9d179i9aErqI7Vi
k+O1Ccb52yBog1BtkBwjWMb3SeWUiwukaIaDbrtg/1a95rp+kRv8D52HHHeiFif3Wbj+CcxpiEik
hl2FVTae+U6Jg2uX9s8o5yxxBgwPHKHY7AFCLYRuc7109RGZk2HIwxzKMywDWjj+afb6rnSrZ/hp
uqeDds23cKI2bnuMvRMLxC5s7aWwJ2jYJCiH5/lBT2ZQJY7OpB3qbHRSeXEFJ4K/vk9rTF5mDRhE
L4tEfe1wIlqnuklDl+wJssDSV5/nTozC55/BT4vMGYzQ28JUf1xCDXh2qZBa7Q4XZeHqd8SXd4Oo
7EMT51PvRR4DQl2I4bFVn3as1VGSYS5D1xW0cipYmBtw2HXAmZ3fS+7tjqI7FbkGyvfjElllTc1S
dErSxuproOibOcrcoLxpFxWohkOSPZ23xY0tK1uMWy5hKxl2hs8WxGHsoL22BYQbiqtFIaDn4MYX
k84CE7QUTtAF0pznmjliUZnkmfkvqRSFF54BAKKhiqmA4hGD919D8iAFmmJXRXqMk8TRlF3bCV4e
PAdQ0XhHn98C3puFeUPyJdZLC3cb6GxCo3SkGeKi9uh2SfeNWKyCiAmZuozeAVvOX5pC75OZpEfg
HF3sJ2YTBC7G3SyiUR1yS4WyJxPtETZayQ5BVVFUlRPGshOkd//esSitHxVWN6BUz5zObtHNqV8s
THEsmhcli6+MmWNVuWAh3IxjZYe9HFEKTfNFqkvg0UYIqnU3tTs9a/fhgEYmJRAfL7C680vjZnHQ
cSBUQVdGzYUe4NUBTauo0hfwc1JqsmB2oKr0Fv+ucoCGFTevnNxDEdhqRVa532xllYmwfadOmRqP
2XFSnOhBhVRVuGk6gKuA/wexnpd62VZ0YfLCw3qlzFcMs6huVIizgsK1dbRp02gXUvIm2E7BwljV
VDVB0O2hvnwkpkspfj0oCHjSRmuo5Im0JZexF1wL0REiq8wRyKV6sMJ4wjikGz3QdzeoUzBxrzt0
5D73st+ZO7wIVsq7JCmyBUxFKiIIWx7MNF1qAxkxyvyR3Oq75SLHKFB5uWxo1iFWIeK1qtEvVtDX
Qk8QUwdMamy0HUbG8y46Vj/JVVmj6zlf48UBOVXnJQ+3M8T4/oEGM4eADf13IJMAG1Itla0zNFXT
leimoQZ+1+1TiLeOPvGLwz8gMueG5JUl+vfVQRzrwA4iyvkUPqXAT0iqo1BKoeftrV25izsds00v
i8fhuK6D0TQ6z4X/sGWNXAJnaVlisNWOnMm3KAx2011o95nT/KGVm9CzH857Du8con2M7URVWZZZ
jBmwS/KSdijd9FGwUc34YMTRzpbG/Xkz3MiGChQaM3AWi2jMJTpCgKWrdbxrikvK/lpfqaVvXFKE
Y+NWj9q0FYGweFsJzJBG6cXBRMGGUtyAUWzFILfSm31g3CaqCFVGIxSbtmmabaJPossaWEK/ugiu
8sGc4g8QFORyNuCev7YO6UXiSe674TRPlORQBW2efCHqynOXhgwONQVgN0/gZfbQzeaQApltTaPf
qtNOG+sfgu9Fg9TJ6oBhA/umDtAL6xcqWgJRB9qrV53KVN3rz2DGATOw8ogkyxPY4q5nZYs5bANa
xWjbAaxMtlZ3+QE73OqvabcxUFvurhOQRWv/frrb1lYmmYs2xByoXNhdchybHLRWvZlurXAmXjFX
QlglL+ummF4AYIHvBZDtq6OYVWnZ86ClR6lz+4OhO4CYyVfLhbTJLuxXHO3cm0GQjbq9mI2FXt2n
n/HTNt36VRxLI73qSg0vfKPsnGH+M2utd9urkzPreCCKWIH5H/LTGnMk9HzKTYzQqK81uLe1+BnJ
8nlX4Uar1VYyniIpRRAGOvLXtLzVRl9uD5npnzfBrdutPxfjGkYRJaTtrBTXN0j+KLomvaoTJ3ui
NRj1O3kQmnqKbZuyfsrZlBVyXatZER1ta6d2N+FykRoirITKdYJPG/TvKycgVZ5lwG0g1/I/Om1+
XEPGmiLnoep+IYQ4cjPn9ZoYhw9DvKQiqcxor7Lx6A52z8s9ZFVop6hxx+fMFQku8z3vc4mMny+G
HM9x2+KM1cZFjmYlmBXS7+TJ63Ux7q0AqZ3IaZEd48htN0vjaZftlX0fuxoyuxnbSS/o70Wqz5Ux
Li+3adVPU4fXZ/ocx6Yj91tQzIiWxnMRvAtxXRpQ9jmhMmzNKO+MIKMuovimn26CF/KLZle5L70s
ohFSbjaAYSmAhnA1AyXNnLE+0cM80RES2w1miy9rl9bJwIP8gDlPF0wOnuBM89xjbY954bQkkgNd
gr2foKDaQMbZCw/qPt9T2Xhpb2x+Cezxbk8MOmCBFOR4Mmo8kLlXGoC+QIGaXlNR0OQ53dO1/QMw
Nj1NbIiHYDSyEEqIdgK6HVR1kaSgR+qvODlazxUEnA1vzlwd6UcJLhshS4XAIvsyloNB7aUZLtl4
+rvuZ750b4MLGQXHjzHd36ZoO7ne+bnEj5C9CmCDqhUYZ4LB0UWv+zLdpNCnvus94mcHLfGEane8
a2a1pR+9wJU9WTWiyehhr90EGDwtvHgjBfBQzP+guxG9To/fEkTEYNhqkUzULNqi78wxBHAF6mFU
F1e7WlyqY0QHgL5Bgg5rKp5QoMNQMQbHnMAxr9vMntIMeb9rvhtg05+eyb6YHfmn4lKl8fFCBP/h
Jcxrk8whTAd7aINsSD/k0fptum19E/Slovl7fnBZLY3+jtXXk8g8a3lIveVA5TMyPKXIje12m2in
7grVV6uN6Bbnlv9Xa2MrDYGZRCZp6hRXXnif5k7rKniCp6CKMWwHnTiPjnxD0Ohb1X+ion0KVQ0w
dH5sxmqxCuSbpcHEwx9zjNDdAWV1CiF14oQfUtygURC9q7i3+9oijbUri1M3S1NZxaABuRowJuFh
/sMFcqFPnNmvDIcWHLIr0f3+Xz7q5zqZuzdIwljrrJyGAFCeuOkuUzf2pnMyqNg64838XI3u+SDO
S53X62Qv3oC0pVWjxDFW70YKKQ0JcMJ8Bnc/5qFm/P9R9KLkhrnVt2TOZDrNWqmbWCOeCB84cv0N
/X6nvgTL62MrALUKd5Q5jqqiTgTsUxkUm9DCaR0qzyu5wGoo6Irj2vdEcB5uVNXAUwzMLuq2bI2q
iDPgdXvwk+UdFOqDbWc/z+E33nUY50WDQ6fzJyxKo0wGS61apT6qwa2lezH0JaVyEWVLvHRiZYUF
Z2i5MZg92jPHCtKVqGYEnn5dGjswJR1njwqRmLdC5WieTYzKITsDogfNN8Y5oGgT6Xmk10dNvUfL
1mnm3jvv8FyIy9oE4xFFoCuZ2ZP6GB4ppnoBJV7nTH/+epmKLll6fNi0ZW2MidKgkoiU1qYD2Hbm
kLl14/EwV9A5MR++syxLQ90JzTWUupjQEQ2z2VsavtboyqgBtw5u8425oUCF+eJbyREEeWUdTSH0
ilgPrMeojJoUmzi6Ld75G6TSHqLF/P7XtRp6smjChfvdLCquAd1YILBYk3MTxIFZwGTn1dnHqDLZ
55eKO22otpIQ+MHzRJBboTZEgFQ/eSsU0hA2RZw0R+0HCMK9MkdldHoOfHRGZtXpwPdnhI7ohv2Q
QWD9ZWWV5UBvZ4BjCy0G9YG8b9PM0WrLNZLrLrqfEgWyvNdq8p6O2aXVPultuK+Dp856z/VkkyGp
KebHMLnJjchpAsADnjRrEy64POwIiXKzLaJl2yzXIzmWpeSWNQq8eeE1892svAzSvcAfeekzYLUg
HcAwF96MzElOjW4akhblu+a92pNNdGPpLmQGgQyi0HGMzoueP7zAi/IuIRQECIA6k1mOdd3Uw4ID
oETEyeRoq1X3C3r2/3ZdYN9Q8OZBrRUt5hPtApXM4YwJAmDH9vMfGj5yN7sgNxQil3r9s5BS4cQP
GXv076tERI8TNavptASK5aNbwfUQiqVrbXFab/oTXai7/iITJAX023zxQiRZIGExQYCPt53FEoUV
GVGGwciio1q+23XoDuOfOniNE8gaqKHA1mmmBWMYNNA/9AVOX8ldKsVg/kc+AInmam+4fboFTsfw
NKTsf0pv3qF0EwRCdznNDBi7zD0QEDPTEisE+TXE02y878gLmMcgWQRy+RlbKkrueJu6XidzFWRa
XYRhXAG3BgFuNx+y68COD92cbHNp2i4g8/qGq653lpX0aELNluYAK8QRh9wpsF2UsZQoSGFHrwTR
vOgInsbor3vK9sULbWm6NJ1T9D/otFL6u7PBlTF6uIN2Ex4Nz4LDqHIcVQelHeU6BLCEPfNllsRB
nC80l4SQMsrLO+l6cOtLaVvfSHvR8k4iDF0dYhpwxgZa/2xqF0ZJi1nFDNn59NqXG01+sPSdYEUn
NRXYMKA9jeTOsECCw7RVizHqpaKV8CgHuS2qHKULX8lcSlkheaJHJHVx9pxDSAH7RzR0eNhRmCwI
p7hMSHEsyHvSPlQFmhGAcKIg3JpbkMttBYvjHQGDLk1Ggkwv8a+xzNKkakpkFJ21G/BgKmA4+Uvi
jtbFtMrVoER7+ZfovSSqd580Vem+rkwz75w+adCIrD/q3YM3YFwm3cZ7NMeFbSvuGgHW1nHrIXFg
0ehtG6lpWptQsDJbx0RORJTnZnoc7bsISpfnN5TnkACiU7I/dB1P79ixG6XIDoqjtli531QjKmKG
PnimJGeih5TIFhMuMXTWlGkdRscJofH96i/phew5ga8Ay7P9gRTEVXPBAnlBGmAnQJnRA6QckXS3
V7ff1CxzMyljgQ4W3v0t1FXj3/OLmvoUAT9gymmKBU56krEDxYwnFUa3kdlCY4JJIyCBoIAkEzUO
A2WFeNnqSDbntHAgHnr+43Eu9i+GmIsdlCDtpEgoFJHGD8aH6d+DiZmVMKctq824N0ZUiIbegRxe
uJv2GD96k1ygJhUEzGPpg15TvT+/LI6ffFkWc9AWtQnryYRP6vo0bOaiHHaGGQTgp9EkQbA8KbVh
gQpIVYDyQq/95LGYDKWuV+C++WBQBLcVerft/julNsYO4/rSVM1GDVghHjt/zXB9lElBjHoInPYH
ngEi7WKOa2iI/8Dt4PWhnbSlo7hubU1f8mMt/VCUl1lUFeF8oy//PvON1FgZIjUa86NUjvtez66j
qaqdZJT9877Aywfw8zUDGwi21ROtFjRGUMGssRC6c8RtnfBAKRdofbnY1qIQxd22lTWaLayCRdbJ
ehyGU44nm5K5FFdSupLb9068RVKw72/+AScNJ1ygtUOhJRgLB0qICVBtIUthUNZ0hXgIS45xhJw8
uBR/QR0R6DbowQVv0UZPHFGdmZc306YSsnQEqlOe57RX1DwZ+/yYgA4VY2PBfg8KNO1ulPyBSgAj
OBaT4INyd3hlk3WcrhpKsHfkRyXcppXkWJZIyf2jrcLkJNBPpl0lhSjgqGE+YlmPWrrkkJaiKd2w
jw/VLt9TOiFRoY7vnCtLTKSvWkNKuqTJ0f/oLqeHdCMlbnVBM5Bhm1eeIQiMvLsMKwMGCTB21O3Y
hpJhS4NktnNOYY+4o4Gbz4GaT56oJCrUGL7RDzTlLwaZXHIe03IOOmwl2VLsTuIPIJN3BtD/GT7Z
xZ5+K0rIuf6xWiLz8foMYpaJhvPeaKozKj+iWEDCwP9o4F9A/m1gKpQwHqg1WtEP9Iy3G/udyi5a
l/p2pNKuW8kTDeBxl7Myxhxuu8bzKZ4HbOAMwHr/YjUP5wMkN3qsDDA3C3T1dNKOGUY/GyqrqroE
TOpmhLK7aAiG730rU8zzs4A4Ul0MHT4NejeaV2/t+/5lwB0WAqwQ/hDS7XDvmE97Ok3IV8G4HCxD
giAi7A1oXsxQHRuIH5uCbE0R7KDO+HgB3I8Gle6PG+aP6ipoYyaFM+xaD+FXc7MdcFW34DvZnP9w
ou3UGU8fFb2TsqGid40GVsED2YSb+LG46HLQCzaH2BfRj/wXz8dgPK5R1CPZx5rURWMyWRrAXAfz
hr6uwehyyPcUbPsNwVEaOugU/n+MMctr43EAPxgyhBQqk3F9nfa2MwyeYBN55wvoOnD+IYE7ZfdH
DlIpZi/TWG/fqK6E9L68CkBQGt0bdNrNzwUpAs9bgCjE+ISFhOSEEHLJRnlWKVTannU8VxYJAusx
6iBq4M9W/O/TU4zuUlpZVNAQregJWZ2AsNWDmYB0CsUQOkdOmdhpb1ZYqeY8bWHHguo0OPTBAMjc
Y8kY5rnU4FJO9vGuveqgLGH46MR+AxIBr9AgAwp9bRuje+wIR52imjRb8Iqy8aUb4ioOZMxdKdsU
Tz1mBQohrRD3e30aZMvhstQrk5Tie+Va7kpyvk1TpDjKPqk7X+CL1KPZvANVCbDsoL1wyjWVJHom
t4ALHO0e4JnhIfMiL3UDf8gc8wl7KSh78sLj2hxd+co5IDyaxKaNGQi5Xa56I9uHeXErBabA4U9x
fh+f7HNZzBW2mFDAiUuoec8g40XQCLwuhGqSE+2gnbVVv3M9r5fFXGhWGoaqFqH7af6QLOgzoiC3
kZ7ixhsvtcdqK+pD8f3jc3XMpabak9UtClYXZiAhC1/iBZ2v9kcWikaKuIYAalWQaeNFwxYaMR8Q
y2qPcJ9qL1ZiOlZ0a0hvmBF0BG7I9YuVIRoyV34B+QQZiippfoxRdkB7PA4RFAcbLxkKsxi9rHHt
2qkeRbVN0QKZYJWrTQU+eOSKGegFDSAdhqV3wu6liStB1OcG/dUKGc+3zQpPpgQ5Ypv/qIeHSkgq
QK/8k5O8MsC4fKJEVdVliIfFJeYnNiFUN96io+Gnfv+siQbgT6dy6QEzIDduo2oLWjDmgzV2Vhdz
QHPErXXAdbLFF0MO4lmFq90P6E7q6E7a+zxyig1Qf/9ggJsb/1e/gPl0TUErvJaSA9XYP2mQADQw
kzY4CpQxFJG6CDfvWS+X+XqFbMVZHyH/Hvz4vvLjTaG440v4QPmiExACuvP9+RPBPxCf+8t8TZIu
UMs1cSBMpXgAunGjkPEurJQf583wvfLTDBO4pgSFP3XEO94OJk+SQRidvZ23wH2wgyMBzUOwAYMK
mAlWSt3X0dgi5Kt3+rvma7vpwvrVetphuJYd+UIsX8tdEwaXVBBQEtROGYPQj42VmSpBT+FFXDzG
KEYLlsQ9ap8WWEBYLSVZotewgCctVAH8/ApP2h7lYIoRzgUbyA1RK2NMqq8EcRr2JUIU/ush1IZt
EyzvTTy/gE1gFq2Mv3co7FAq71OSujGMSRmr0E0cfhoHmulQklIMCuLBFO0oRWn9fH4vuX6OfgHg
bbJ2ykQ1K1XTjyXg5Ir2NMlvQZA6iiEYIj4daKPBCqSZJvJSCoNmUsVenu3asiK8lj7wkChY5W7x
I72KXQeMQyHwUKFbbL9Tif5ilomRc2K3fRtSR0TaOEEWIPOnnenml/qh9ivXFja2+Jv5uU4mJGrh
IOfSCN1mc4innSz3sw8WimkP1bnMP//deF6JtJuOm2MU2LKZdy6pMd45hQvGAFrwA8h+272M5Y2Q
kU9khnF+Paghs9NCb3iKhrs+DryAQA2wkv1SjgSTFLzNw2wzMUAvB6UltvufhMGUGBIy4SlVp61Z
TtXGSPTZV1I9257fPN4pW5tSv2Y7tRzNWqXCFCGHpHsLYwHYkEY4NhXAKB6dMtTgDeyDRZ5mtHJN
BVquQBvTXDREz68TlhLp5XBiBg0MxHRUpk54dyizgVJ1eKaoSfeCB4sbWNLBkOJtWme/BiW4lqpm
f37neP5AViaZ+yqVlRxXlorLJN0lMgpGweS20suox955Q9xra22JuUWWLDWiRg5phYXcNXtK12y8
OPGldbNsMhDLL7f/m0EWtjDqwxDbEZbWefE1jRb1NiSOou7sq2lj+dJekvbLL4FRGvnOfEK27z7N
XUCKOKZ1xSR3zQFZ97QLfPJTw9ivA60P4Wy4QjOXcyYZ558/xDAaPF7aTQbYyVZ6xmwxgXJzdh2/
4JWGMhaSR7Q6EzcVAc24B+/TfQhzEQyJDnZ76j7ljBRuNHfgAhM9PenvP7c++htWT5kwCWYplRT7
dfLBXUBrtSkk2wDqpBVH8RCgaElMzJfjRbKKSANiO91peu4AriRICvgWMEUA7Qhd01llzdmqqypu
cEVH6WWYP9lTJjDAjbx0TOE/BuihX+1Y1lUYydMxeqXMxYMsV+5URu5sGoJcl3+kwSBLLABGT0m7
li7JlkEKZZAc6tY2Ia4BIH/gRc+xijItmnN0ml40jMHdPQz/WQSl+1POp0HDRA1uFBxr7ZKkb4Hy
dv4IC/59tr0yzuDxGSUwZkTGb6PeW8r9//bvMzewasvtMLT0LlkutOaHPX0DzUHxkv+/QR8F4NXX
7/Sg1YwAA8JVGt2Q1HTlcfLrSQiF4Ya6lR3m7FepVCRyjA8RPqkH+g4BdPdWvZk/5uBsT9h54D0S
gBOm6BvAOJBSf/Vq0pK+WjpsXHGp+BUyP3m/gBRcdVIhuyW3SK4DA42EzAQgjA3jSdR3rZUibUd5
N97V2+a5mD0NDSIEUs+CkmPjnvcKhXf3I6uGUBKguadDcGMXjDJUm4D3n/dLft9Ppjuoj7Z0NZLc
VfvYbdpkq0JdhjTRZgSnqGUvu7m50qoeTOmgy2tnNyW2ILHiRZL1r/o/0r5rSW4eafaJGEGC/hZ0
7cb3GPUNYmSGoAe9efqT1P67anEYw93vXEsx1SAKBVRVVuYikrRDNZYVw69K28CqL7X60U4b5221
tHhtY77frvyVDzIgLJFqX1qncyH+6yg77V4P4p282xwAIvhby7sETE4gX4c8yufxvySWO0NupvFi
3PSe4ViGkwWo2fuYVm6gobxVnV1f2x97y2CiQIxXmWLY44SqGBRFEQm7qSCzTT0Wb4NRV/cL2gPz
ZBy0WT7hnHgCzl0d9rQgvp+gs3TEuJGbmpg2VBzzJXN/1s0m2nz1tAA5CZiaaRifx6rqotL13iA2
pMblj39d0GqgHn53D7bb0at7eGVtDuBX/lIQM5Py6re1zpXehJ8F+RG4aWd8ivyteiZZi3LXa1tE
ndjOFA6xTfsiwJY3udNeVJ7xXj9gmjloXuM7y20gxlH41cXSnOFmupga3caHrF1KEEjCXQvUBHTd
F5fG1MsiZR32NbXvcvJd3hwaXXUcaGPMglYmqHEWh1DWpWnMGjZedDRjbjXEc+Kl4P+JHJxLSOCc
ZFfebDmtxrwro4vkQ6k0xk2BiK6rHwMmPdSRU2b/0nrukvEY4fG1EWRXN/PK4CIHqawmS1oNSbYc
JLcJzkbmhM8Q6cCA0MssbiXLG2F9dd/+GFzSXLO07WxWYIVTczD5WdG3kpzVFYHZxJTnMgzIU/8+
DKxRuZoVCJ6zGM2sa67sisByNVrsC1d+3QK7rLqJhuFJA6VHDMMu/TBpuD0OIx5f4T2xXiztxWo+
vt6kLRPz8b863qYqlbkVwYQmID9m3BoN+Mdt5R+5wtVKFh+Od3WUdiM+3L9pHiRg2tlucjSIJ9uu
uVUyW41aV/YWUYtZaRMXAjepTltPxaAA25s3FqAF88jyZpN/3S3+7NMiarXNwOoBAHTcA+EuO0QH
1OaC6RHMaKjmFzLdprHYsrh4KUQ9acE0hxeT/QSInjft2HnmAfkYfUYLH8QZW9CJ1aP1p2C2BEgb
rMEQeI5K1tQ8EZRJkoev/XD97sbEN6gMgaH/1OSXOtWUpAFnt3Enf5aFYfvEse7aPT9sVTZXfV6f
oWpoUhufWvxyJUIA3UGCxq02MJJu1/MuGMnWJAdZ/WZXdhablPOx5FVR4cnOWs9m52TaYUBSVSEy
eU6SmlroUqfd4IrK8GNM7oLkwtGh9RNGAVN+xsOuxzhBrxSOHVW0bCTfIKAuMxnKRlsKHqs1ZvPq
ty5upEiCdq8xPz17h+lUPZWBHjsFhr+c9jf/z0Pk1t8x0dA5G/u+6snQZTOhHIyJvWWeEY2KIYHK
dcIbUeyTXfYwoz+J6v5LJl4ERNt4ZM9f/dOj9MrgYlc0liVSQ6TpEllPoXoRReIY7iyf/fXC5g/2
lZnFBy1MWRoMIKguivgWRS/a2FFdPjD5RHjufW1q1c9APjcLbgGnuGxzp0qIWfAezxXMMD/0Mq72
jqvf//9sLAJqow+hZAvYkEVIx/BRKG9fG1g9lFeLWMRQneXEqrRpusTVg7C/KeVtqG1UX7dMLHZe
pKMWCUHkS5Vb0PLSfwDi7hWs/CclgVmM79/7sdh6cOgpqTDr6WJ3yk1lqh43Kl8bhn90yc3vU4CY
gWVetia1XlfzIWnH/3uNgEQStXIgEQMVg1tbxG7raccfa8vkSp4igilOY0LawYLcB4bTHe+Q6OCK
M26lrTLkWnvcvLK2fPpYrJwUgbVpAYM8I8qQxql5UW4kd5M0YjUCXZma3xJXT6BejssRqNXpot7x
ewLFUMkxThNU0tEdB0XN1k262oy/Xtr8e67spR2vmklrxgsJivc50nKX7dgdtCFAwtNvKqKueT0g
gUBlY0QNYLOFN2bdyCywmygX28oPrFIOpaUexi7/B+f32swiuyiUPpwAqVAugmEI55SxQy+dvw4R
a3Hu2sQin6ijGANhc7ptshuVFTSNt2i0Nr7VsjOegRy400mHxC+X9kTD/EtWO6R6/XodyvxDl3cD
yqkgRYJAHPr8i1gHTvQyatVUBoEh4U4yuLavH8ub5kjO2ane13eqoxwUwGDTg3S/KR0wH52vrC/C
4CTqwQYARgZpOQRD7+sgupnpE/OHbYXcedO/MrXwPVawXK5iebqU6VObHEczdsjwTS57WsWEoj/p
fv1l1/fvz4ddOKFGRKTOqpoXoJi9HIG9qj8Ku/a/trLuh3+sLPwwbyr0E0CKfTEw7o/xQEXdmlcn
a/nLlYcscdg5M8B9qsERVUyB7WVMAsT3M54BDXgZgm6tL16UWyg4QTEXfCj9TnkaQ1qHG2+YDT9d
wrQVblZxVBnKxepE7ataU/otukMO741bFlY3TdX4WhMd1Dreej6tQsSvv8AiKlt9UsnKgLCVnwyM
eg/72H0MKTg/nPRWQClhBq5u9ddW7ziEyZmqDHOLn5TMcKMahVqEyO/rwkOVrXTsvP/WhoXXanHr
SBOaVIm4bQrtjUnNWdfbt1pWvH/gXn9+xHLv02rMQsmQrIvIv+l4fdvW1sNhNQJcWVhcribTSowt
YJlvc3KMDrvza44AVbA1qrx6Hon8G5MO+r5lncswiy4fOQxJ8bPBEkeE/pT/75Q3qGdjnvY/Vhan
3uTTGA8RqmnajRGUA+ReFBCY5rHTpw4Ig38lgDV1+kbishoErowugkDBJWAugXO7yJ12qLN6JzVJ
tHH+Vlt+wLwrv4XUyCfkD0tM0hutOeLNNbjtberGvqVSG+q94LOmw3N0J29W7Vad48rmvPCr50kf
x0JlLdyP3YzQ6hl2+a7EKNd/0/xdvwivbC0uwiIatN6U7RFXkWRThNICxVCJjjeDDKVzKt91Hq+p
7kAWpaEG2It2W1jkVQ9F8jnLkBEQJS9uKEI4kkHTgO+o5a5lxa63+pd86Dcn5FZj6ZWhhZPKsVRE
Sm+NlxnUUiJYo1OgnFIfsAVwCXdertMGcomEtgCimLRTt3xpDpif7uKrH7BwWBCG22o0YaXq0+jM
kkHA5TviY3T/q1bMxnc1FgCrMc7lsTaws7UHkO3kZB73NdfCK3fuIKozcVOwOVOxscQlRXkTVpi5
HGzroii09gT4AoZdmTvyD3Bp7v6LHumWvfnfr45KHGHUYSqwyOpNnHQfWtc7qBuicgFyo3+YqFh/
dtBYJA5Jalj5mGIHSQBlCci8cb+j02+uyf+qiLqWg13bW0QClZOxzYA8vNhPs79Itw04r7P7ZnPj
Ns7GktDbDlO7myZ1TvaavbKLgt6fgd9bt9Fq5nW9oMXLFxq/Zt12+IDyAz+bfnbgrunFKcQPZmXK
/GarnbVpcBFdyqktjJ5pc3ybJ6lT15DwhAEsysHw6B0Y839+/XRYvzCuXGQZZSIylCGZw1nAGcC9
GDLekTvwH6rBzJfbfpd3m0iB+W9+EViWcD0lV9IIw1sjEENQtAX0BQVphRZOw9AesT01MN6mS3oQ
N1C/3m2sd/6AX9hejhpl8tTnrPy93mZf9f54w/ajCpKl6YPNdF+v4pflSLs8ofYWrmi1ZArNABsS
j7aK0sfiFWULozO0f5VfpLsUhdKZvY37Fjg9wftYuNr3ATiCzemZ1ch6ZXYRdKqwNaqJ69Mla3wz
vrEtV+Jb1Zf5IHz6rFc2FpGmRtNO7jnB4+ahOoW3M99L9AARVxUCtYfWnZlfk6f4Oaw3HlVba1tE
nCaVulqYyN8UAPhKSBpNQnO65MfXXjP/la9WN/+Kq7Cd6D1AYAVqS4X6Len3o/z69d9fPRDoHgP1
rmj2J8RZNgojL1g7XUZZUt0h7yYq95kUItnPbaqqqrnr+yj2ulwCuuRr2+sh58r4IsaNOvi4zaJE
3hTR8T3xQCXXgP0xfmfU8mMkxXTz2l0N32jbzGqSxjwl8ff3VOKE5Z2qoDIouPU8KvL4bZiS8qbm
WupX6mCErjCmKFATkl2Mwc7OemaHfB8ptenUkVL8TC01obmsmQdbieLHrpXMiAoZaGlKhjh162Sw
3jc+1MrlrZkghgJ4A3JTsrXw8aQlkzB1EK2IvKi/KZKOQUwtjnxblBDGqcL8rs0IpFQGkzwSK1cO
sd7IDslJ7pbaZG3l2muhG2oWmGWc8ejAlCzuitHIIp5Hc8vyDrpOvrKTMmqdNZpBKxzcBiPtv6ub
MWzlsf+X0cV9UTYqy7qZbGCwe3BI19N41PKughCiwV6Q/eP1Zjf5DzD5Rh+apKh0qivTGZQh329s
x+rR/+NEy/KyippY3kViLmYDV5s8DpxOrzPn68Ad7S2tITCVB+H3TYbK1VB3ZXcRxcfGitvWGAmC
gTi1SXpRdDwHWHYnVZm/scbVwHNlaxG66yJX9dIosMYDBxZi1wfKd7z/nda1ONjehfNPSxpXNpdu
rstGBqZ7YKL28XlmPuzwAqmg7DErdm3Tk89/7lNsvTK3iOC5OobMqpCxll68rwBMtZ3yANoCPAMY
ktjIIcfN+LN2ksEoBFpH6MFAVmexxCmqbPDPgovQulHe5tax5EQO+K1mBv1tjNJaZQocJ3/MLZZo
cbmWGdqGwBbMGCUOgQDWO7ZMQYBI9q07edYxHajFHH1rkG/lkAB9Qozfci2g5lk4K2GNJXWaAU4j
AOl44vQaKGom4Wz46com/mVm4adJ3DZto2nzCi0dGHfuZAdcXz1wgqMLmVSwAG085LYWttjCBlp5
VRRiCxm/kYdDmh6y5LyxqlU3Qdd/ppVXZkHLv68pHerRvZhpDtFJj24xcuwUQXgzaX58a/jjcfNt
unLaNVDG/Mfe4iaO03IUUK8DreKPVqeQrogo+H5MD0MCGi3BqsqRCYubf3YcdJA3qRBABZZi6SRC
WIpIQCCZn6CfOctJmA5KxXYQoo4yft9Mcla/K+CPCnSyIT+wZExIBjnmRgI6R34acPxy4NjgmTYq
0/9VZWHNOYEAnJHCwCR86np2Wk+GXAPXolm6FYC5h+YOh+GEWp+OIgNgrNvTrGvgFFBF/cfmp8tJ
jQwBiQ5o+8x62TmUz2yHhN7kzZfSVhPj902/iKEaaMRgD+hk81PVVNGSUNg6yOzm1+KPWfMwhnoo
HZgDmHIDlqgZ6K/Bi77brrpxStYOIgaiCc6IbpJPJOW6oWJe3ga/3SAElfPnXn9s1Y27fuV9rF3Z
WFKUMwhJllnHi3dRkHfeGR6q0UGnQYfQGI9xEgLynW2EtLWzeG1ycSbMVkkmgJTz9077FRcxVbQN
ndRVA1evyYWBaLCqprNnpRNsTIP71QYf0NcBbHVrrkwsorLobSOTCzl/15RDkT+SNqi2uPnWclpI
ZIElBHItQN0syVLVlOdd38HGTP02nFS34rQ5Rs4IsTjtewg4fuRudl1WnmDXRpcND6UFbFuZYLTx
ixcloiDZApSB+7onXmau8NBpLpBZ2/DC1c/5Z6nL5lbbxkU7jWP+PrF3LWs9NmB4C3TN//umgf98
lps1CSaEF7lRVHQV7wQuAWhH0ri9L5SK1v2WlfmvLCLGzCWHps2sP/mpbxUVQhu0HBJJbFDiIOSl
5Jtq/0ueWPxiGHG6i8IxOXXQdgUvebsFdFvxfUClDbA5YkweUxyLi7XlXVParYkZrlI2dyBl109k
MjeHu1fuGeTUqNKDLQdYsd+Z71Xa3qQszk0V48GVG3e0vlV21a45gDAdQHDJ3WoMrCXSf5mbV31l
TtJqdSQTJiit59ar32tU75qdmaC4o/nGMd8UhVw7exABAHWkps30kcspmCyrpDrP9Pw9GakF+pBq
j5ECG9P506MEhBoKvpCH/c0btXkC1z4tppismboYYXKZwVuaPY6NjvDYHqxAB7aHnWfaknnkb9zW
o1+pK89S4v+2trxN00ph6LmAbBQZwn6mWBoO9R6W6NYRX+vn/mVpEZXLaTIkk2MPa0/xNVRDY21P
MKs5PxPqyN8WSd74kL9/0JXThKpSSk33eyB1ZkWfdkrs2O/ZXnYz1wZD+eYg06pBA7EaCCVZ+VQ1
KLTG7tUIbKpzn2UeImAq5a/FKUY3t22ofv46nK2eCjCJ/MfeomDQhXGqCRP21LvOBdNj7EZIenIc
wpkMcQubtRZZrq0tomcV5zU3UvilXt7I/MK6l43lrLrin+UsJwYwBmam5Vy6kqe7Tk5o0cZOBgaz
MXFaEcjsHNkgj9h6LKz7JUbbZ1EtMDosgf1hiXGizMLdo1Mwy2PXQg96JsiwfLSOgmSrrLppb/ai
K7eEzKc0SAy7ZoeQC6/BIii99352bu9nAS/lf79ZwWr2Z3WLZC6WR50xYBNx59WOjikTvK0pybdA
MisX+F9mFgEaDaNeDccIlx5G9dU9E3e1tVGxWfW/q5UsbjZZE0amTwRxsfkODhOaRluPupW3D+QF
NCDBILH5mbEksXqM15qIUErVF17dDsZOsEp1WTdqAEk1qvu1x699NJDPguHcANgaT5K/PSHqwolk
9UzMI4aDFRcOUqmjHW9pUawtC8qhs0AE+Bs+8amPTRmrBOQK71lLnEp9z4bQ0eqbcnPIaMPQkshD
TuysKjgYgIzapFl5tEEn1r9mIKX/+rut2YF+OTRRbMz9fHrHtWUkdyDARYw1wZfeD/aDrOmnKieP
sprdf21rbY8MlLLwXgSsF+2Av/coG1ORVQJcW9GU0wRQK/VxMDfyldXXxjxnMU8oqoq8BI2Hsa4n
8r9InlUb3HmQDYXQnqy5+kRHFZe/CuKrMKeG7P3vqwOtNBSOdQhs4sr6e3V2305SoYM9lZSnid8N
nbs55Lp2bK9NLMKdIRkD2GMyPDDKihbKS6Fu8WusbRH2B9gc8A4q4G/8exETYKKtkMAdEobA4lQ3
VaQ5RNtIWtfKDrMX/NvK0rlVqSr5pBaw8kKwkEd1R2Lavykpna/3rfb4xprsxcaMYJCMFcicvKc8
GKOjpXtFsUFSs5L5o0IL1565rT5ryLcYOeyZhQX1qfBFCfnKJr61Q2sXR+NLEebPmJrYcLfVu8/E
kxoHCVhbw16cJn0KtXbIcHLHw8ynHEHzyjoZdzPcjTlbg2er3xAyRqCTmdlelwXaLK7VJLLmo0vO
VZo7NjR/2vPXB2jdLa6MLNzbznKDZYAwXlAFtiDHGXqWm2ZefItX5iZoYmtFiwtj6tEK7kbwnahD
eZwUHgx1dup1sfFmmHdhmcGiGwed4rmKj236+0ABUVnirQ6a7bIRbtidojgHWdKPvvIy6e3r77dm
ypIJElVMHUGZbLGikNTchFYL+FDHyGkaRociYKFOdftpiLbC7LwXy3XZKtI6KB7M2hQL7xNDbggz
wQu2d5C0zm09ML0maMfOcxPtcYt3b21tEMCw0NRTgIpcTlOlndbaoADO341oH6aQWNN3UE92huo0
8KevP+Pqwbq2NV+ZV49KbdJzpjVzKkD/pV2HAd9A90Y/98Rmg2C1PXptbfEh8ZTUE6HDD0HZb2H6
dtgnD9ytYwoRTLd6zFwgBP8JoQAmAf98zkW2I3K77BoBkkY+k783+zpgP8OCZph6qaC4s/HGWDtq
19YWZ0CNtGFEjzV+H/SfJoC/PN1p/RamdMPIMvmOo0luTa3O30P1W9OFtOIDRSXs/28pv0PYlW9M
bEQpiEB8QzIS2lUe6RUnjjcxjWuvsqsv9ttFr8yoUxqjsjiH25fWdEMAcI6pL14jh9f+oAMdr0Iv
WDynTrf1bl/3fpSxoSk1M5csSyaZzDChVOGNMWPWQDv12vdorM4DzZiHMukmymrtTQOtrH/bW+5b
OvEsimbSxv/TbtR32a/E0c7WE98NAffa1+j16wM+u9un0IX2MIp6Cvk8ODQNDalwzcTvkVE7Inks
u29lfScjNRb9XhTHDkqHX1tcXeOVxcVxM0ZRmWWEdKvhgRk9SNGPf/D3TRCXg10TvC/LyG9ZOenb
CJFfZSkti/dqfP/awLpXXFmYV3jlkGakFkmsY5fSU++ZfuwnN4kjP7E7MKMfjC3k+6r7XyVzixdb
CcZEW5+1MEIJDcbqLIQKDcWcFmwLEDbfiZ984crSfM1drYvk1iSN4Kx4Z88YVC5u2yAqHOW2yY92
MKv9sXe2WdpCJrJi9epRsET3oQctek10KNEL24UKByWl5Q66dlNyzbWFSUOBx4J6Vk20HQcjolWv
uB1JuSO3pZdI7KYBqgWlVlpWySEEpQ9gil5W6L7orXM+ll5ncKBeuAciTGoZjT/0pss18jaF93Gu
fdObMx+sx1HLaYMCeiYphzofXKvTvbqQqAkAXMsrB4/dF4XVNO5edZXsuqoCEbMdtPmlGwtHjOMx
jMJnuN8uNMq3VM0xCPFoozTI+vKI4pPU6Det1btAavhtGjkqF7vKDLGlA03H0oUIXFA1umOTt0pA
CSLSfF2uqCm/xFniV5gILyEVVRrHZgRDuCQSMCYBlpBNTpEjL2k45bGNaXIwDCc6/hKa+CKnoRTu
xmFAbQO9/a5pHR6e62x6znNo7/CjYQEQJO4n/B4x5a7gOi3lJ52d6tByWhM800rqTUxxMFp5LLjp
jpZM+dg5SYaN6grHDKHqlJd3ei9oSaz7cfoldZ0TCsvvLSPQ2S/CM4ieYvyxBAlRSSg4KGQqJaZv
ji9xjcRqKG/6+iVK1D1vi1Ot4l/jblfCxc10ogJik8UIWu9eO4xqiVHet44YlOmlZ08xFVnidE18
iKTyRW8NNzQ+Ugy1R0Pu1XVHQazr6Q1x1BZiCWGfndphcIQNOYMxfjP65CXKFI8Ig7ZN4ZRy5UYp
6IQy5ilFTjO5RZZcOwMfvdgw0HrWD5LFvhdy9lCa0xOK+Zh0C12pK6lupE5IXlM5fO8yyVEwBFfK
4mK1gHErlWsWACDXaJdbk5soGGHJ36S6BnkgSKf7+3iCCrHAJGpF6NhX0P66BRNsSYleCMrqp6bs
grQ8KRJG6upuP+W9DwAw1B+a5GgwYEP12pHM0eGt5rbA6DKRBsbU0TZq3GrCJTJhxuhnnFjAmUGx
0wD0i/eO1CduZ2QOJ82hbNO93OdeGBVB3Nwr8aEpH1ujvWl0APPEPgZbVq9IXmaBzQD/GvP0vmDh
HchmHqIalGgQ08ses1jaoyGAr5JeBu0Vf9QTWU8TUnwQtfBY0joJzu2E6kMynrNe8iBZcFfgN0ni
jUO0KJM6J5KmvZF/mHkOnkDTEfHFaBNqdJmX1dFRriZXb+MPmcQ7KEU8plp0wGXj6eyHlEHNJNkz
Jd2VVhokkNyrmUxL3aKytLOM7sCsX1mqBWZVfdeVxCuUh777qGMoyXGTalP9YFuZW0Q2TXD2w7in
Ag0ujLomdU2lvnuu89cmVRwMqILFu/JtCR+jmdzWBLy8qEkA3YCgNHVEr8zNBotaUbPrK0A024nm
+QO42x0+VJQriYPiM1jxn1U0kEFT/sT1b20+BbW+G7NyZ6S6Z3cGZKs6cCMNtynhtLBOCvwsTID1
iJ9rMCjqyJ66ULmRdZAJDa2bRy1N0oYCkBpAW8A1lO9yUt+01cESgEoxkFYatqeR8tiZtlvN9dT7
UfVSM9qZHYaozMTTcpn23f2UQwjMKl1BztC8x3mvH8skf1K0vVZFjgGgdWnmgSU1dxJ+hzIBEsVk
p6uHiwRnIEMGZsTYSeuBNl3uJ+Kbhqd1G8pObx7GfjiQAihjOfdkOXe56KiaC9qab0P/s5AEIHJd
8ygJ5QeJtAfRmY6Zhe/JVB71yPJHUX6bVOxOGHqq1fg5ax4mm+2kGhxREoRDFOgBNugDkQPJ2n0p
XiqN+0DwUDmbXG382RrhOYdwLqhAvLFlXj7DVwGYVTtGObnP1N6XM8XF9KNTKrfc6O55lTqCJ1SA
qKPQUleoitf3E00rXPYpBVzrqCJjNlo6yWCfJI856D1i9djrEpQ0VUceJJqXB2IOe9sw7m3W+l1R
PU9SfrK6iALDY1utq2u7Dr9dQ9BqccnVXN+H2FDWnbu0vbPSPDDFR1/0P6rxrEjjKbbbIA2fszE+
CF5SKDpjfMqxQpNO0j3RCqdT7ztkLxYTrllbx0pJT6md+b+NKIxKquqEIUeQt1zRjY6d1R7ShKPN
74uM0JzNhxKD8k2Nl0Z3qATg7xyLTvjRKgpnrrZ1pNrFCZSHwd6nyylIqtNj27xY9Ueb/zBDeIX8
xuv4HgMmThppFFJ2R6PPPLlQPZlHntlkRztHfp72Q1BX1tEilW+G6tswGl7SVq4a23gBDFQCXx9v
njOiUzPTaB+muHfuzdrw1ah07TY7y9qw6ySIJwKLrU/xDlAQrwPRoGpXXjpZD6BT3ou+gKRHAwnO
yuGi8Us2URvj3yJ96aFfAvUWV+ictlAZySPiZwOjUQJtSwV4iEl2876k7fAjVAovNITbJYUvxzEi
vxzdcoJoDY3WY6W1N3oh38sVePdK4Zf1FMip+dEoxi7t2KHUzaAqZd8kxi2YwPe5MDHlipguuOF0
FXNtlfsMIbuorWeb83Maj7vWGnonbNuzHcUvWSE/hVJxH5uqk/AsSKuJtnKJqCSDMLxDTzeT7jFz
91ZarZ8pjNBSkCfMGN7JcplR1GWBWrT7W0yme0014XsnZylGCIkrqXLlgTxPdVb6dTvuoml0VLlw
06j5ZSrKT1MxH1WdvZRDuWvM5K1nxuOQJAmtun5+pmmBnceHLDZvstDcTRP/0SfGpSuMo9qSvWlz
T0uKEhrt2vdJbS9xg9wCQIWDFZm3mYQ4QKb2tS0bYKEx15IpKi3rxutFfAghfxv34ymVcCrk+FRO
sqdEEG4wa8XJMBpKQa3+s22mF5woX0uERybDjZvolDTx3izNQ1ajMZG1qZNHw7HqMVYF7uzQwPko
LC9L4kBPjReuiACx+9dA8H9CELT1jQoeFEu4pV7c64PlyPjyYLDNqUgSg8pm70bgZMHa0W6OxJPa
Du8J+HtaI7kv8wKuamEkZUiViYI+FMKH7QjUdXgvTXDLvPZGW7sBDKKg3PjQOymmJgIwoBaPJEEy
q0Q42FHEz5YW7XiZ/CCdEjApOUZh54am/TgO6m2MmQM/ZN0tJJAfeF8ciB76uAqOJdLjKCp+mXX9
Glo2lRhx+xrE0H19mpLMEWDHIROoRQdUSwdwpAyATDVJD6Ar6wNDwPul+ohP5kEeDNB55UTg0FMU
Aac9elEOwtAUSstF6ZaYwW9lcbLieFdq9SEh+o+KtQ9JV70ixP4ce/FtTGVnqLUbYOpvOyM+s5Hn
TltVg5NE7T60JX9M1CfSVEdJyT2jjL6Z2niHOonHGgOP5MTCdK+ys2LcxIhsKvq3rKt/ykK6HQ3l
MBXkGOq6nzTwnq6OvTKL3MFW0Y+KAz4JP6ybW5Jpo4MpNLyQ8bhOLHVXxfASyz5AVAsavfqBjfXe
jCNEp/SsN7jxCmWHEQJou6jglDWG6liO5Fkz0uew4g8GG37WdXtubEw9j1YLZupRP9U4B2Dr2cGZ
P0oIQOZp6I9Nf5sW9akaiSsr+SFtCpuCW8bN8CNYpgaKFe9SO3Exl3swLehFNZY3SvlTnCu/kWYu
l8adQUJ/aIQP2lK8dNL+YofyPhzCA69wx+cjGIM7t5yY1yTkwAfcwCEPGgL+BwOTFxPju7rIzk2k
P6Q8dQaV3A+T5OoKzlivO5LWP9ck8pSUPdea/j0b6xfQOjjjxF8IMN28yFyrVDzLlp6wFaeS1YDQ
MyADIJOkhdA3bkJo07QDsF0F524ZS6+hWv/sqkhyEx05ch16WWTvmVZnrigbNw/79wTE2iaX/Vhl
58LqmNMPNaF6Zv3Ka8ytY0utAn3zHpitRMHIQAWRBx0P2H6KPxgvdkzmd2UB/g5kV/D2myGDSvXQ
HBqD3zWo+WpRdFbZpEA4Jz1wATqDTj8okvBUrJX2Bp+OAIm5qpIgUVDYvZk3N3E37bWOSa4ZGSmN
hNJSPPmPiSg8WU2P4zT8YNOAkeVBaWjdxftsRJcLhLJIUrDBoHTAWAeoS1hVfMuS5IesDw6GzA+E
hed4TI5Sg7sa43pRnL40pn3Mk/bQpSTI4/ZbP4BKLpMyt2oQe6aMvYI6+ZvF5ADFcy8pgR9gVn2r
ldm+CIGRwo1dtZ1XpJqjT+II4vnnkESYsDEfOszo4HZqHmIputGTYjel6b6TmgZ/397xQsH4tRV9
6MzyQBB4CBm5FSmKhXXeHWzCkGOl5FzHY0ShjxK0mjgYOjvwCEWAtjM5Mg7wUgt9LzH9Z1Ly26ls
d0IpTm2TqA6LByonwLNmNva5O2Nc8ThI8q1lFxdTGEFNyFNWm66Ui6CxsX+Rug/1LsTXi13cbUFY
SaeeDV5aiJPGyucsIy2yMva9IyApTthtrVWnEV9OV4XhWXX13CM1UHIoguWtm8SF4fb/j7TrWI4c
15ZfxAiCHluaYhmVVPJSbRgtdYveOwBf/5K9uFNFMcR75y1mM4roUwCBg2PyZBbxoQzIQ02HDYnU
ewaEldXR50wjkT2axBEJfw9HJNBD4iKCOGShvIFKllPrCF0Jl/1C6HsupHsloJvM7F05V51KTn6h
7rnhovnT6uUR9bytpjV/6JifU7yU0CbhU+YK+YfiaSzrs6nHgwMuoEcxREfeIOszjQ3DpYiLFDJA
xTaxGMbER4wT5GIA+yOq3kGm+ybNOlcR2daI2s4nZHAyKXpOpPCOUpQjuH5S6mE3GOWWweULxXQV
2j11JRBB0Ly7YcNbVlslvHjWO0HFjo1UPmtZDybLFgOqMg5RFH8kg/7WdOn7oEQ7VcFtRtX4tzZA
q6gr3bBubtoahUGRRD7E0+2h6uBSw7hwiRU9yQr3mBVupX54kBgwSRIoGmxkjF7Li3sF7fk6Dm6b
tgyhRhvd9qx4QA8PJQ0JKVZD+V3LqStUVIzbQj9GIr8bqLRPGEYS0gQo9pgjCAu9sdePlcR2IEa7
4ShY2FEl77rE/CJmCKcT/ZaidpdERLEHPYAKuR69pGJ8rpUsdGpl8NooD2yTDH+KpIndzEDYQJvi
IQYEw1bi+k4Qtkd2p3otFEmcpA/eG85vwyKJbKUZkSsXli2KHo1ywJkdLZJ0RxPSmYyoABE9f0lN
eoPOxWDTAXztY62fpSC37FEbb7ohes7K8cAnTxyF5anpuz9GWDwWGsdMx5gg6oqfhCI/dzjquhAP
qiVVdppzkJGQkdhDWW+KMtvSniIMK/CLCvlYCvWPydLz2MP/AKj1u62EK1tiY3XtY9sUPoQ7XlOW
nAwUbEiWc7fl2V7INbXJmOzNhDw2DX3NafWctNDvZdGnyoMzN3XQFSKSG43sKNeIE/WeHNSyOTIc
WD1JPJlzX45kO9OLe1qWZzbot+MY/dJL6zbsYjc3UJvUov6YsfbcV8qNkjctpsk0aMFrtloBHpdm
hY3xxbuxBs6R/rLCxqtqhJBSaiEnTLrBjoYE/i6B66jbgzaMW8TLL1RP31sk9VjZkeiT9Luy1ScP
SSBd2ohslxDpiGK2l6FpaeHVomX6EQdJs+GJOMlGctPKmteE5d6EQIvcdLeAL5UOE7IPoqS90Un7
KsDTMvZvCL88ZWDICIO2tvMuvx9T8jiSIsS7JuP3afK+E+qJRO09QPRvahD4Q1+75miFLiOoJSlx
jkmMhKOH1A+broTYyFRYMy3grFWtOBYWuZELbZcHFqh9itrE6RxvOGI0S4dYXmii14aPVlfpIRCT
PKvCPhspfEQAj6QsS05QOvEHHbWCwHi2WnMnxag6jyL1MqO+mbSR7F7RDrgikqe30cms0s8oiI8t
l/7EIvyqMR5jWtgKiT1GkJvA7dROJBTg/GMhscdU9UUYeBVV9qKLnTgzPuW+e2OFwt2xbPZSK6PG
WSJ0Q+WiEcYGwOBTEwunScSHSXjsgnnxoaClo4/slSfZa5rjuSNldc6SiNupXh0h/bJlYXkmod7Y
MfhG0chFXgNGgFG2nHosQmesxqexjj5pFz0jhPu05OLQNDnea3xuzvYQnz9wNbszDXbTcQiv9lGJ
N2c8ZkjrQ2b9CWn0R6mb/tTlRuNyah2bDKl10pmfkWludWHcYbobtb8S1JtKVu1qE/psVlhvI9be
BVn8bg2yG2WtawWgesW0S5KyWz2UTFvngHcL04CKXJm+mF1bbyBQiDqBULoNoNKGXVAKgo+ow6U0
8MJE8Fs1rg3R+GdD9MEzxfDVW+YhbpnfadG9VZLa0QzxpbJiH456bYOnqLF5y7Zqm95aVn5MKD8U
nVUdAxMicnFU4rdwHFFLRkVnfGyk5LMK9I1qsgcusQoYR+EUAX9IDLZREPKQPtfvBK/2vKQWyr61
gWcXU206UV6kULhsRFG44lpuB1rijYp1FMp4qsb0KZFxRlE5L8zYp0G+Z43lGxF9CmqV7usUdcEA
85ykMrc1YlQiF1sFSZOw6G6goQ9+YycPqJMR/SGvCgNl5q7061bF6Lcg57TMUcvR2KeVlxytDdo5
FaRfbYyo/klQYLEQXRXMcqM+u5NRZjXqwI8L8AoXnZtLJTQEpWpbj3h1EPpWcrhDpPRgVMmWR6if
d225E1b9W2/G+4Rod5JCdxbL7sVY7oZKeeCEvKEy+26hNp6kxbYakt95xiq7osgK4ZYjJ0ShTU3Y
Q1eFtTsarLB1LZB3g9Bq3xLGmxySZ1Yp2jZKco9ISnandPCUULzsN2qli8dMMCdvGrdHOciPVO2e
6+W+KwfIDITWe07Tk5DIUZTsV5bE73mU7XgefYFveG+CXwHRvV8XMkqf+kuUK66OsXmpxklVm+6O
4mfTXnmFo9igBvaWKqRx4OUNtyNp4YYo1RiNxVGdlR/KfttK/UmUmA8rZE9w8hQm8qMSoLvR1xK4
2vpRcQliBbuvkxMLs1ulyQ5Nllk2mDBfrCDHtgwVIkk1/ZP39LmPEpQIUA6grRE7cmy8hKPpj2jK
OSJob4eR+qoqjrkSPAaR9Jo3HYZfZf40CBUKlvTJGozHum83gQGXnlhu0TOU8VLzaQA3N2r88IZ6
mN+kjO31dMC62I7V0/fkFZKb/FDijpH+PjFeJYZqgWU6WSQ7PZxYKPS7GkO+WlMCs0W8juq+hbpg
EkReI9hhoAKv01EgXqfqOUvLd4w7u0r23LB4hwIjJG0RJGXBxrA+a1kgz0V5Km2nBGf0uQ5ufORX
RjF4vAS7ozluKp5uiCSjIAks8YChw1b2hlL3NBgNq8A30fZpmezrcXJjZv3vgkvnUOMn2hePIS3v
h9j0UsI3HSbCMWHU98wb0IW1VNwl85Vr3TNNkGYHwJcr4lAifgCUAHkpGoFm5PYMItC9bKshSNGz
h7ypHShfvpu9ZiPAujfM/qYsezfCRFGEmqNaspOoxAG6PP6AAL9FOoVO0/Bo6fULjVAVpQVOc+QH
muLIKHTm4Uc//EZeT+UBjlN9TQn+RdPYNzISVhnUf6hGorTNsk+Jm2/9WO90zhEetZhFeSjHP1QH
DYtoPZEAzqRg8MjsHVazTRUpbp32cIce1SKv1ii1wwIFkRzTy5gDbypuF0mHY4eOWSLZVXXIqtda
Jk6HmrLZP9TWL4HgAn1smyKyIx24SdpPuSSHoTHw8Mqu0sv7tNB3cXdP2hJ4b9kummyTgYwprkpU
WX+Z4xuPbuQU1ZZMw3MrXEt/4QgPc+gIgdJsj1k2u0D+YRZfcXdnUbRecm0np81z1vwyszfEhMiW
EseSTbdH4bNMNUduUPpFUoqDY0piizOATE16RoiLDqbiIuVywcO+qfTwiQk8lQLFVVSKrUZ29L5D
/ybxWkYwJndPxDFQYwf/2bGuooun2oVUbFsdWb6ReCVF1IkMQqjhfaB+oArucdE54Cxysvpcmo3T
DuO+6lJwUUter/8uw98K3lcaKMe6MByDSU6vAUbRn6ffnOToCUSo05kS2I70jykCKUKIE1eZI3O0
F8JnE6+5nv7pipcY/QbFSFCzAqxevApUjatsF4VgKZQkikpvgu7c4IeF5A3Zh1o+MQQnlTnsteFU
8n5bxPhHEQZnE6Exqn5OKoWegXPf4ZloZdXN9c7NOoxdE2ancYkUYydrma1QVDeEcZtRbncRAhcF
RFBIySXsHkEjqbckGy7BxbgxikuAWxtQUkIeP0C7N05Hn4WJgxrxTRY8WTx0x9HwjaB3JQ1Pbtog
5lTSndFKjyE8PjdgurJ2Vqq7WaRvhlG2jTg8spT4MUfB/CavdmMc7ca0ZHj3o/cuUO6hKHrS5HSj
jlBOJ69l/YmJHL/U0fzFFWpxj1nT35IQQKCS+Ub2VupfZoRUKAIZJF0jnliAjBkyEJnAi0HFEjqn
1619IPL4wCfIAscTWxsILpJntX60BCb/+hWl6QXwkQH3TEG5MWmez7G/Y1cZZdvCliSdg9SXAc3V
tysQjAVQxJWNGVTBJLqViElw1AKhuAl9hmHbv+NotRt5k22ncaZmo793q4CgBYgE7ILGHEO7ChRv
ZuitzuwxvJWB7d06wlF1OeS5kg29bd+11jM2mYfKsPbw81oX8DKXJuf44KHBdSlwP84sRyu2fE+D
NTbApQ+mqwDyg5XGgsDB7HAEQTVEoWkkKMahPnEumydaPv+8iDUTMxihLLW5QkRf/GLw3GFo2Sh3
ZeEK8HgJPgjYzz8LmcEHDSJBiznFjKlJbNw+J/bYVnk3z+ETnguwNI1btoLiXzqHlxZnYCao+KoZ
o2SaLz0S+bOoLIx3NHDkvfvzBi6BjgxdB6UBsOJY4pzhGVXwSpKMesKYFjvmIrTbkwd1r3qIhPw1
UafFz3VhbLYsExX7RNeA7OvhLgYOkMaY+IVE1xY1YZdmiKOrRc2uEymjMi5GnLzOnUb3Yi9+Lg4c
81HKlq/NPy7gjC5tWdOU2AW6KZMrzEa1OIINsvNGeZbNwxDdFfQR0mAq8Asr32tlaXOChnIoZZPE
WvJLRdX7oYA2ibhtW8z155vgNv8X0K2rxc38YanFGLgfk/RXC4n4fbXJoPrjyjtgWJ3ogHbn/b8h
hLiyOHnKi+0M47pKKgqoLuRQHhSHH6VbxEp2BPIwJ3b/jfrKlbkZ5k5rxh5zNFCO55FjgSsewNkR
ws94KE0ngiAXdQB8+i94L5Yc/sW1mz+ciapHUZBjYyGZcZ+8Z250h54beLYUN7lPntcgtcsu7J+b
Z80cpcr7kmUShgZHJ89xKTDt6bLO7t81m+oIc/4KvyAAXDmtKxfemnnOijd1mSNAgFnRg9yvhe+k
D8B0Gbbxhl6sC+zpx9oI4dLLdrm3My9jBEQKqNQD7Yo2tgro3Np7MJ36H9zL/LWOsiATnMGNTUA2
cJZUH0AjQf7PBY4Eyltoh///tnH+Vvd6DqQjGOsxdWAH3Ol2o1873UdxqDhqczbABLgbyTH8WLG7
tJMGKmSQGUPI9W1AuDGFqZQ6JpIHsDMWbnYHyqBPYH5cbaNssz+Su+Zw1gzOPh1m6oEAChAH5dmj
Fv4eVucOlu7d5YpmL0PM8yyodAR4GOp+m7jzk0e18lvXhNxS4qFWDKTkyiYunZYLk/Mx4SpDB13m
mFtqPYjiYuJmH2wmLlsIGbqZvzZ2sHTjLq3NYL1KHoVFNExTUv2NEt9Wwqubx59X9P0jAdeEoRTQ
NYC55xtFYZzkmiTpE+VGB6xq9idbVxRaNIGBF/SqcexkZVrlxSsg0SGiSZuUkI+vfzEXPdHak7wM
Kqw2CuHWtvI1gDFXMOvft45MeqUyur8qOEfnVGAl9HFjvcT8CzV3GpftCuguEvcr5+F7vHBtZVr6
xdJ0EgI9N2Kohw+qrYxHzXyx9Bglgd+EOX2x/flbLTj+a3OznczRGG2EjHlqzc9vQQMBjetxdECI
bU8s4OUdjry0QhG/vI/gxAYzNjVBcHq9wkxL60KjDGPJPar+IOGMY+6p4nllZd+v8rSy/5iZA7xH
TccZSWCm/JoG2VIQ8uK1dlF2+u/Upqeffe31YQ/jh5BDoYSC/OV6WTxpCJWmm5Xtul3tYxTLNzbV
Kp/xQkSObFqBuix4dDAeos1ucAiQAzrJIPqbyL5RzgDXN/q8TvukbUN3LTD4/q3ACAduTAMs8SCi
nU/yWnFs1HIMhr8u+KUqKnDPj3W4yhT5/VNdW5md+bRQGOSHzYkWforH2db4K9GFKixYxdaVQ9YW
Nf394oolcVgbBseiaPCrRBs4twAq184r5++7X79e1CykMnIpTpQUVsJfgY8C/avhgiZnX99Mp6KR
1mKA737j2tz8+AF4PVYx+MkBAzrltnbkIIFs/fwY/J5ovIHL3ba7DpQrZCUXXXAh15ZnjzI4TQsp
EIYFds3gXvaKDfswb6cvOJG8oHQt7VY5Lr77/2uTMxfSiiHVomja25fBlTFfbr4KyPGCrXDSkcZo
oifGFb/89x2+vt+wSYihor6ECzgfyqowp2UA3G2dEyCrEatGjk4xdAlaZrfZKuC0oX4H6jbcxJ31
EXmrqcj0AX+wPx/SSnlWZGMN+8ZRbDDdDNmSAkNAxce00cZm8CaecdRDV8W51gzPHI6khjr8rMLP
w1uHsinYs05QwbCD3XhiyS76GBwQDkJU1pbctadi8Tv/s+d/feHFTZUbDC0QIPLOZfHIglc5W6kZ
Lmh1X31UMnmmCwOaItE2CXGQRqd8wWwJ2USgxAv3kxZMsLU+sxfiDLfyNkN3Z+XGLnohVVEwbE3l
iRvp2jQt0nDMZKwNXxU16C9L+12KdsXI8qm9sDK7nIINgL0FoL/v98kOWMgbYLBRGXbC0rFc8xhq
Dkrv0IZAjuBHf3Bv/oV3wCtvGZjwt+TvoVrUKvWod9DaQbPbOip7uin97qDtgETkb5MrDBx5bTD6
e3lMubI5c71yK7qGGbAZvkyqqQV0pcOdcjIKh/iDB/KJZ7ojp+H9Z4//PQCAVdDTwjdgzhxMd9cf
tOtA6dwopXpWJQQaQ+CGGBsWJN0M5puhHSXWo1X0+rPNhQtyZXN6hC7OLy5I1VRdo55jzbIH9sGy
lQBxzcDsgnClhcQYsKhnFh06eoiqteR1zcD094sVYI5X04e4Vs8QTbT7/E4P1k7Dgv+62qPZcw/Q
KU+BglUhlKDtRY9CFahST0AyOOFTfqw8aBODBHCdzHfxFF6ch9kp7HXMWRMFAmVMTe8mcKIUDR/d
iPFuK1k5BmtLnP5+sYkVaNIVihGGMyuYT8KDRb9iCbMYLabPurWi31SxnD1EV/s5cynKYLZD3/Q4
c4BmlDV/AKAeU0WxfMyT6KYtk9wN5G6r5rnXcWVlpQuyPqAzMsAEq6EbgoB0ttReZqZajOPksclm
gPvSnNZO9xM7QO+CoCfy2l3mgbMP//ct3qzlz9+PK3T1dAJJBkXHnO+8vtqAxURqLS6ftRFTego8
d7aSHq1ZmF9pMpg1ZUw+t+XEbvUnqTY/+4y/nbCfPuAseurLWlTAMwB/cKPtZce80yqn/QJCUkYB
TroFjd3j+NkC0O4B9jHx0Mab/5187cpXzpMzTPAHWUhxJ2WWA2H91aRr787KlTBn3ri1SCZyDs+o
Eru4ATxfILkVr9RBUUK6D33mWDY0GLfgm165IN8/4PXaZh9w1IF1GAOM3jIePiZhfhuTyP35Ey7E
DpdXcJ6WaZbSJ3or5HMml3daI30BvnmU9ML//5mZVnrhVopWjVmnQjc301MEDuMtAaScV9FKaL3A
FwV6KxnBtYkxTfMbARYwcEXB01o5K0hablFKBM0z9azYbTzJl28gx+ebu1UO7enpur4GkI2DF7HM
iZZSntdzgA+VA71FQD0ROAJafIjuJG8iQYYInx+66wSO3w8GDIKHbeLfouh9z95SGrQkT3MY1Pzh
xkCpm4PWAZInxqbYx+A37DZrzA4LV/3a5OwL9kWSaPlkcoDuOWbVxWvsZZAnStzAxTQrmHfjU+dk
9/1r/igfIKLj/a8n6Nr+7O0tWoWGnTUggM+/UKMTReMM8Vob4fttuDYye2gV0vVNpVBInhbveXse
62Of3/+8ju/e5NrE7NWpakmy9HJaB8c8q4YB2iehHoCj0oOHny2tLWb2ulIgi41CRcBOgR1RmtID
mHlX8/89s5oa1lSDGCVI2r5RjIDTtx/1CFcu1zBfQADDKY2V0HFhJeBcwsUyoF+0INBYDXmvI8VB
UAImtk2kH4xqpdWykN5gGdbEAqgCGoHK7LWH4gDeWFVXyTjf9S/MNk29XNBdgs5hcKJbTCeC+xXY
P58+viiHtXb1wn1G/VkFdYUCnyXT2aFgXB7SOk+xQA3DKuq5yFZeksUdvDAwOwtojsFuOSjnzDyq
IAvNAZdLMRn784n7HqdiDy+szMIBLRLIaED1f8Y0TeuyFrpeOpCjulneGNaqPuj0+s287oU1ON7r
L1YVLG+SIZbPwKVCeBLV3313wBzbBmDJ42rt4ucdJPIsClDTkoSRRgUqi+lDjrNR+sq78hujorv6
JB96jIfb+lo9c/lcQGYH9WAUuedaehAlSmipNjgXjYziPb8lyeD9/M3I8kf7x8bMsWc16HpojKOB
MTBb3jNXcaq7MLVtycFYiW8c+rt1lcDl3fzH6PT3i3hgaNWxkwoYTYGQxbytBfR1Za6EpwsF7uk8
/mNl5s7JQIcgx1zAWd5P4mDt0XIxBng7CYNF+7UXcrpC34/jP8ZmdzgCAlrmDfSWMb2LWQEAx4KY
PdTqNI1T3ahcw+g3WfFa3wsF1wucXWtDGwvAvhVso3I0w+eiZa7e3bTji6GetNatgq+Vw7J85/5Z
5OyGE6kTGpPhqBq09oddCiU5cBC/YWTRCx6MtaM53an5lkI/xpgI48HErcyslYacG+F0w+MQvCIg
94DWWhQ/Zd1NkHzIumJn6l2LiY1xWIkjl47nheG59gO4cDCpruMxYPwWXTw7DU+jtlIxXAgELFDt
o8gDdk5ErTOHotXZmPfjgPMSMkBVdyVKzuzDUr/SwP35qy15kYkkHqySOnplcwhInNVwL0lPzqoF
DiYQWZS7nw0sbRci0Sn0RuytzRtJes9pRhNKzsz4UNQ98KegOFhJZhcfaBMiBQB/KigBzqucw0g6
kZY4DNZzkGwBmtwA43EPQuqJjzq0M9sEOeKR+plX+NrrukbV0i6CkRgOxSBQB5gX5ThXq7AwuXym
SvGF+Z5dIdb0hcjSgQcuE4+kqaP7NwcyCsx7GFFDcL1AGid5ASpZtdckfd3asiIoBGuMRj1RzPHd
QDg7vy1DBQN/sgDFCQK9ldf8b8l6fv0o+E8hQoRKiTyX2ZDkEfTIHcKu1uszO4dkFX+PMTv4tx3T
OCB+wDzVzyfpb+/hm00D50jRUJkBovP6YYD6cI8puEzgNVIcaMlPRJTofq7L8C6dWbBL/8fQ9Lkv
XqCiV3O9bWv5XICoMQeFsFCfujWi1aW39dLI9CMujMixxQ2aoySptaLXnUhXqVf0ufomS3h2MWTb
qq8/b+CaxdmT1xe1iFA1wC1RShBAP1Vm64CEpKEPP9tZuA0U0Ayw1CFehhzgbGXjKCV5WLXKORz4
c8E1v066tb7nwlpQ78fIgUKA/P7Wn8bAjJAj3k8qbf1X3NoVNBgeY+hEgWzmy4K45034WzLsdPMv
sIFAfyu6ZaDdQFXgwK+/G80MqpQUlkdHdjCSjPuFlv8E3QGyX1rtjS8t1IIM55TNg4Wczg59G6VM
SjvkhE36LELqygPaqwi8DP/nj7YQEGkySp0migYTUnqeZ6Tgt6JBg3Vpfv/LPJRO7gyOvOmfJlm/
NabmRWtoYgC8owLUBRb8610cewsC7QaWpfkYJIfK9WeGgpkKbe3YbVcSnL+xwLXj0JCA/mNsFgrx
OO87E3z0cFbMHUAV5Ipt897W9gRFKR0EsyjT0drR7zl0lIFh9RS/e9duqHCUt0n4QnL/d2w1GrmA
pAPOBmgR3ozZ+juLg8S0IufaUHXXyDGzSCEeR/pPkhovP3/a70foyta8DEprS/RdK6CCPZKbCqx8
Ua35Zcf8vkxXgqOFd+Ha1ixyGRMmhcXApu/KbnLTSdzw3GynfnlzX4IVYLOGfP7ubGAQvhGc3KgA
6HPoeNioYyjJLYAq1mes/8ZM8s+btwA8uDYwOzwilKQw02Fg3Ke3gObCZyKu1eziRd8bm/9Kn/H7
+wOTBjwowDf6gv4dKfoIgk78POkzVidq2fE+RS2Z+nwT2KpHMOLyuurYFnfSMJGDw2nDF8yOpGE2
tTn0sFqVNlpYN+lechrP2KFqs1ed/m69d7XUZoEHVwzgmTSUZOdeQEA3S5UqmDQfFWEPm9Ebb+s/
QW2LbepMiAO6N58Ft+WnOrLD1bPzF8E3dwyX9mffFqrfIYQGYR88mn+FMAdX3/QeWPgO7ECmOQQv
d2QoYoIxy7UeyQsG809giFt1h9+DO6wfOEZZA1LNQhnr2h2wRKpkXcIPSXbWV4+BH/R0neEXqGRQ
Vvr5QC95A0RtFE4XFTPwbF+bKkrZIoIY+MzslejboUBCWr909OtnMwvl9ikwRL1KBnhSB5BsZmes
TUxx52JSjv8K9vGW2PWzHtrGo0GhB5y6j0HisPcVq9NzOPuiBEcXBREdqiQYKLm2mhK90OUWsYf4
pHcY8YNuK+iukQUA6Zp4yVFacQ8LVxWdOmgwIzCfiIZn9no9bUAVjR5JIZMbAaKjOKLPUi9WMpyl
9/LKzuykxllbVZmJ2A0qSbejD1ar39HXgLEsvjXBGrYS3i+uyoAiEwSZFKhizo5jaXUF0E+ItCny
d7ATRapf9OWKkYWsDV1OCPVBBRPp57eTGBdlOnQFqsPh5FcTDEe7w0YDdiMGyafNHug9SJz2f/Fd
d2igfawKpC14vKsfMNtUKcoNA1mU8jcu0De5Jz66be1Or5WxbZ4Db61qsbivSA/h6wgyYmN2J4iI
9ZiQRJyL8DDxEehsF6yJAxA6Oer5HUD14D9WJg9wkVkko6jCcCym7jHyl1Rq7tsBlIEV75zaVPct
aOTcEo7vRBnZVcr4zi3rNSFpsINSePE0SMWpMrX9kIMkWzV2ouuZ3aqGbHcdA0eKxbcZp5iVFaoX
pukGVLCBTStLgqo4KTdNF30BbiHdtbRtt3Wh4tXn2qYsxsqOm/oRM6O9I4G+poikGyLCCrwi9L1X
QIAigVXQ5qlc2jyzXjoe7kOQTzg0bCAi3huRm0gYEwfnWGzrZvFbFtIWMsbPELQ5DRbi4qEzTZtL
ibLhrIgcBTSqqWT9FkO1B1cOBnVBngsaDpA5QumEt91jkIdb0HV7ZovqURxroNmgN2qa7zpMNduy
3mFcnSgboaFlR8aTxoSvtiMI2cD32nDP0rLPVOq+uJKC4UQzDpjy6f0ip4cEQS9YVXVAE9PunBGM
WusjZotHdlNr2hcI4u6UARO4MmB8fZi4StP+SpP2xMEbAKDKRI+XSGAUbP0ejFg2rwhmrkfJyc22
8GIrIxiKr4hvlaZrGc0rUeJdbBqfvSUcI1XcoGHghE088Op1nl5Y+1qVI2cAfUTSaHtTS48CtLx2
pWX7OpQekqDYW2a2Y1HtRSLwwc15SmUKhdgm+SPVVuoFmXkOmJme1L6gnxS0BqCO7roPiB6D5hB0
ILZeFKGbmUrsd2aNbnHwRRXOXF5X6jYPQeeSFBBza0CTRs3R7yLzyDJ+V0XjLRjndPDoCKA7qvhO
1PmL3veY0KYYCw9p+MR7dt8I+tRLJgUNqllhY0EVKDcPiGFvqi5OHZELn2BEuxnlt1IOjyA37mwq
0v6gUVDCVNIuLSDVBwppwfK7QpXBaDpCgWEQb40kwb8RqzvUQQkSQ6psm3Q8qZmBwSQNCoYGvTPa
5o6GIFkeU+XUjcmDPraY/5fi5yQmmO8e2OfPz9iSn0DibE0SLGAzmwe1oIVWlDiGt9eKP7r8HCK1
rV//dxNIQAgFXA4+eB4G1JPuco1Tfs6CwW1p4UdRdcoCa6WSuZQQAM36j52Zj1XDGH2YqVAUHBmU
xmsn3EteZ4NIYxdPHXf352UtRDfEgGo0YhsIpHxT/xVdN6paj9JNDkjZweItGLSLxNimvWR4pbQ+
Cjk98HNna0KECrVNmRDkIdfOFgwrbRHSgJzzrmS3pWnmKnRYwnZDeQ3iWSY0p0OL1O/HhLy0lqzt
dXR3X3XaSI4BJhIn7cV71LZIRXOM4CXSvokNsnKelnYFb+0EQkCNErOE1z/SNPsODKh4EVC4iPww
UN/Qb0SnzzTssQ9W3vWlV/WvfhC0sVCmnFfmJUx0CypM7Agqg2A3sdm/EBLWIFmFiAs7D72d+Tta
NkqhwCWIM887V7TRPrV+x6G0cpaWbuGlldk7yuK4DVoDVsbqs+sPBBkff/r5uK6ZmIWPFITmOYTH
5XOU3LByZ1q3ubnSB1r8HBd7NbuARSixRLToV2jtR2Pcj2u6R0v/vgk5Ctw5ZHLf6ka6HChWmaC4
koO0vN4X7PnnLVoMfS8NzBZA9YGCFPlvqSg6Cdfcsu3fyr4Laox8s9bMXVwOhI40gq4Ihk1m9zka
JU7MkRMQs98M9GDkbyvLWYrOzAsD0w+4iM7COipHdK6mCom1Lzagy3jQD6EXPAXbv3n2CeRbdKfa
vUdX0UhLx+3S9vT3C9uGWg5Dghfh3DDoINzzVgLxLF25/0vOxkRHCVgYxKDfhvkVGWIS1oCWUoNX
XOH7RNyx5K0e1xAFi54XEo3oZujE/JakQAMSMt8BDnZbN8NtVpRbCxS1DviaY9cYdRD5xf7P327p
bKAZNyWWkIVECHe9fUPFYpZHDBgGwxXmIwfZ0M8Glr4P4kTkkij8aMocu2VIaY12S0fOmfVXc0CP
MGoI2pmfrSym5igyYBmoM6HqMvM6Fk26jBq9cu4Bnm3cZhdvVTdxc784iAac7/tpdm1dC3cBTqCh
4PCP3dlNrgkTtRzGBEc/ftCc5q52rHJjuQEgqE+6PynwjgGiMi99/XnFix/uwvDswzFScLyNwKKa
2kuBDny0Niu0dBYvVjbnXyhAzqlmKpo5tZFuQu1UY+iwj+9CEPuU0d3Pi1k8JP8sZg4OzsZSBuUm
8JKkflLiFx11qbhbOSJLd/hyPcr1Sc+tvBjA1gs0u5G7KYrgKiZ4Q8foHn9ey2J4eGlo5m7H0ozj
ngDmPc0zVrtqw1D6Uu+JI/lT8Ut9X7E3/fB5uHZpb+Z9/4+072qSW0ea/UWMoDevdO3Gaoxm+oXR
Gkn03vPXf4nZu2fYaNyGjvZlT2woYqoBFgqFqqxMkKypXRnhBT74s0fQkVMJ3EfvYj7Fjp863jwX
zy+ogEtm86DrAr8YC0w1zeLkW00I8rcy9RoM8LupIP24vkKed1BJS5KEsw6qRzRJ9f4RTJ86hskF
8H7V8q/rhjhnimZVUDu5reHtAKSJDyDUEyNOyYu3ECpYVGlldXKqY2Sj2ebtqQuBYvnfwgIdzyHi
2MWIg8pRl5/r6W4Id9e3iHOKaMaENLQqPYO8wlGIClvSf4vQObLU97LyrtvhbBWte6qWZdv12aBg
aBCFEhAgzzWgt+rpuhUGAuEsfFtUUIizcNTB4QFnRucTNBroSgQ3sy+76T23NMdbEhUXFH1IlygV
5qOwnXwFcKIMFxTo4jXSZwWKL3VD3+J4HO9zUbFhVNWuxmtVOQ7Z4AgQqsUk/mbsnvSRY4i3OPLv
qzSsGUFfiP9ZjgDXu2nUO3lW2kP9wvlevPVQoQCRrs9GqFMczSOqP+ALXOwIDbnAVV35vr4x9pLp
lD5/8pkT9OgaPE5VMpRWhzkhIFYjPbKzRnfSKfNUMbat+PX6Mhno83O3pAKFoAeJNUgwR9xycXUn
2KiNXd/1tzW40kGrMXlQCNBuyQQWlovCI1d4mBMLPyuyqw9qYFYeAhP4CXX8VlQPKQ8Yft1hUNo4
d5ggK+rSLDu836UtaJqdoIZcGA/gfn0RqGacG5ErcWyMVFGOoJcG+7whYtJaaniDXbylUEGkbjE9
Li6YyQnG2Eur1hOs3ivDxLvuFexcE/mtpAPlqaPPfr6aNgCFNYhWcMa8pt+ojrHFOIJwlzrgaJbf
qlfNmV6gqcOTjWdu4sostTy1UoVgKBqM5RTRPfQRDuqicm4Vds60skHFRk1pF2kQU0BX0VtLnlE5
8iFlaNiiBF1XMIZvZt4gFTOSrCxSkVEIexRqlRKdmhkyRVmt3fQxZK3ELr1Jx4lTMmR6yMoY+ffV
YVoCaJLqSiEfxe4mBztmPvl9ybn5eTao0ChlSVCjv4G2Xf0oli+ptWl5qBNm3QLk4v94IAmTq3Xo
+oBhZYBiP7v46TY9QigKA9+TB1b6Da+cy3UKKgqCubhXwZMkH7V7eW/49SbeyPdg+3XI9HPmCBxM
Ddce9aRK0PYkEHtIeO9FNHfrTeQbXv+2OETC23J5dFoM8B+i/Ndu0rDbKRBaKQOHxzHJTXQyoEgl
KMdokW9NKE4BL+lKZeJVffQwQwibE0vIob14NED9GlzKYF1RP2EEqy85GVY/BQ2SEcLkFzmZW4By
EZ+SEFCBsJKHFmc5JwB0CFpAReC1TG0t3uZ5kVqo1ib6CF5g9RZJ/Y3aTe71ZRGPoFe1MkPvqDWV
sjmmqJ/ocRW5KKZ/60z9pUizxwBSf0qtbqVq2F63yUoNsIOWAklNTC7Q1bVcaIVhgr7ccYjxDJpR
rin18K4K5h8zsAgKJBGv22O6zdogFbkaIE/GeQaSWt7oqLYBZwb6jE2HSb/rhpjfbLUwKmjN7YDt
THHYJWOnq/vS2MkjZ8Scmeis10IFrbqemkZJO5Rt9t2bcR89dLti1wPZ4KZeuun96tB4BlRMLVwD
eD778b3wfH2VrHtg/QuokJZ1liCXMxrmQ5BB31O323k/guFXTjk1DvJZLnxTMoEOgDg2UCTU7a1a
TTmMfY3PNoXKzhKm7hHJef50fTnMEG0B/o6xO5RFgXw6D9GZkKaZKKGg1wH1Q+aSIYui3EEfEh4y
/9A4PvL/MQfQr/FZ4qPBIhApS4RAwFR556I10t5hUMgJ/Oq1fPgjGBkrbFnoTP3XHHUlKLGWTlEO
c8BovxLCowJAPNnXnBSARt7IOvMAgH9DVTTIIF8MEoDlWy1nsLQfk/lhVG7V5LXouKhznhHqBJhp
P8aaCSNguwbZNRns0g7DAQDDxGl9YaMejNfU5yGmmM64Whrl9eFiqXodIvvGlBewaFWvO0DI/MWb
EEKN/+wf9bEC6BpjeobsH/ibppuihOQbJ7FiBHwMYoJFx7QwKQmdgnNvn5pQ0wMD3p6AarSsJi8W
oQuqkBa2nGvfM0N/SESZsy6W0wPkCieESqGC/1JnrLWGOhbRgjrOj71n7pUt2r977ZFM/Idc4gRy
NVJx48wYlX7L+aykVo6sJNkRXipzN/rkkv4LjzgzQ+1kNDdDV6M9eTSr1wyqZSavS8Rw9DMD1LWV
9BgJGBIYgHq4AySfPUBhQ9N49AW0GdPURRLPNbgEYRykzIzNkE1guKpOslgHtp5AdzuD7FEuJ7tM
G36aEBsdu+ku7NtXABe9SQ1fi0J/SbSBIIIEt2vDzfWQzPxFYHWULbDOkQ7+uY+KxWBMkPa2jni7
2aoZeXF4MKC/d93KBaj3c+FfZi4qcxDKS1W8YxCJmwiYT2kLWV8kJIiNO6EBI1zq1pJTFbx0hA7J
tF3qMCxiD3EfBdNQrRdswFRfy77gte4I2LnSu2PrBN71ldIJF22QOhCd0tU9wBnWsTN3ED94NFro
yInVN9SkXX3+dt3YxaOAtkadC8yzJFk4dNUpN6BFUUHZvExS6FvI0r0G8W0hBcUwtJmaut1LmnCL
G2IvNMndIM6cUHeBLKZ/CeXZ4VRN+Qw9yVP3RjC9hVu/NLsW8JP6TgWAezj0/ugCYGSEoHHjgVAu
sk7aOvHy1YMBwkO9MhdtBb7L4Sb3hm2IhAyDpR4vEF208mhL1I04TdWgKgCHwlIL3cxXsEWTfoYF
gI3sCvvMeywc4yfnM196Mdq7mLUDAyWesDKNHeqMDqVZ3MSf7DifdJ6H4gAZSEx6Wg8KL2siZ2Id
003QdaytUTdj1QBenAuF9jmpC/K0rel+oFnogTF3y1kYnd/SpujoM0GjFaO6JVhy42/FjfRGIgME
aNCMtYN7cCpt6oeKi1m6uCIpszpV3ushStRBGb48yZtqt+zQiXVIT4owhMQur8x3GWHJdmKsFDQo
KqE4OvdNaHcm5jyW2jEyEuNphMTyroOC4QFwPe7sBDnvl5/uyxblncAbaNCDxKcD7bZjvEEq3A8f
yVzR4NU/O/73o6///2zklz0qU6tAjqpL+VCCch/yMe/FuwitMj/ya3fwsm8acL3izeKNz6I9b3mR
lmebclMB0H5ZHWGbkMG1m3RDUg/+bCLbRU2UNE0VU1o03kyGEk9Q10BX1dEAcuUphKKimsZuKomB
I0HU8F9fyMRdvuxRgXSJK7EfjdgAZPlHKX9Xu12bPHOOHdtNvmxQLqmGpShEWaUBFxBsCEfOoO9j
QtaAcbDmZUo2/1Z25D9+8mWQ8ktV0ovawhwByMXe2/iU8PgnyKZc+v3/+/saYGrnZ8wENXXZaHUJ
vewR6mJQ+IFe9fVNo5P5syXABOVu+tAOhSC05alUDE9L7vMMjFPRPQTcoO4lYxiYAyNjh42vJVGh
MZDbVi0m2IuUX/Kyh3VU7yf7+qI4Rj7v1dW92edhogk5jIg9ZAjBrg2JwSzkXV/MrwPqcAtznAB4
0cM2oLAfUwGkmJ9JmOFD9tdJcUdnBzJNPIRAvvCG1JjrWlmksrCwxYxFkiPmaiUamEYMJHGO9CPQ
36/vH29lVP6lTmkVyyTeqrP6gZdgCE2tdnfdBiPJQ0RYLYY6PEmZ1makNOWpQA3ozvJDTNg4+k2N
Xt82d2e7/87bPt6yqOOkVXlpEtzGSQggTqYBD99zXkI8C9RpEjOQatcKHC9vE7tt34SUU7xjpIRg
aZFQHUG5Ccg4+mETy/OSTWVIsph4W9zjEkSVTvLUA6/KxPK1lSH6aVO0mZxZ41SchFIvNpOJeSSx
HE3M10S8xxozcTGA8MM0C/jGLkDkUxwgdldYFBmsne9qBxJhW0LqrnjpPW9hXGvUR6oBe+pMqBuf
qrcgcpodKSUot6KCa710xy2v6cXyCQPrQu5pgbeCvmnbIR+WIsLiAvNNmu8h6sY5SKyMYW2A/IBV
tKsMMS3UQAJprTRvhG7woiHw1RrcLOX3pU8OS2q40YxJlaR1MxlzMubTGB7H6Vta6k4VVF6Zlm5l
BTsZuqTXfxtv7cTJVj9NTuVYKEKF/LR7HfA80FVzQj37a662lwojppyOUUe+JkF4YDoQoN4AfA4A
Ynl4srjX18O1RoWQOdaVfElhbdxLpd09wFW34pPymwgIhfe8gMWMketPS7mqqSyxkRBz0tNQfsqz
BA8iJmmn37Nb4OXCM8g89BgXgdgBSDlUena3E7qqKpVcP/bdTa9/rzFnqYTbv9nDLyMa9UwBRRxG
usacqDjos91aTvmY/gq2naf2eGgWtyMPqMpaFSkDge+EKGLQ48EBnmJ5mWT6sQMFlI5XWC23GCST
eM7B8va1HeprGeVcTlVJ1Hoh8gkKw/EWJV7zgUx5j247OPI2fOJFF6aLrI1SCVXSFVamjQs0UlS/
NVwxsys//7XcFSZ6fjuChQ39fyu0QJLGlU2V+oJJMEtZXMNmq2lOZmASpLMb6+26nzC/GlwQXDWf
TJtUEtJhUMbszEQ/WtYuTA5yu5V5LwaeCfJBV+Epmeegz81YP2JMCiLurb/k2Z0WLbxLm0QFOo83
V0shv2Nlp6oHVSyQsx3RZr6FdKniZD+bHtTm6BPp7uTo9xA+kgpP+yXseEea6ZQr21R8nLumh+Tl
mJ9ysbCV4UPkgYrIH7i2OCokypj/gow7DCi58VikCEt1clPEoKqGnPB1l2DUW8F+asL9SOIoYaz4
fCPjOl+QXU0aBu3bVy3y5pN1iL0lcHpffhtB7F9t+SzK5NhSCzwzSmXd8axElWTB2zurFJy0DSVn
RJUFbOnBdkwXMvuUdZslD9pXznLJX76wjKq6CuYW85LXAPOCdSN1ogZUc2CC6j8+DlvrFiXALQbQ
Uv9foyWxsZK4skcFsE5Y+kCLsL1oe3yr3rvdUICVJgd9Q38z3Y3BpzSXwstfGM/2M6tUBJOsWQ0i
8LCdKsuOT/reOHSomee2ENrhTfDR38+Bm//gbC3zo34tlQ5ho6aWY7fAKETvod5sGx9QqXClbeA2
mm2ONuGNmDwARKET4UojJ2thBAS4L4Q2ZZDkAA9CL7nrox6weO1oLdFNYVYfolK/J1rq5dDsNePo
hbNa1hav7NFX7tCAA33pJe0oWXb/KoB8JP8l3c2oXfcPGG7mexIj6qwXqFEHtU0VeQ7B6XpMocH9
Zuo2mAZ2hle9tm5KdAFLED7yIh0zOqxXSR3UPGqAnwxnIk5mgDhfcmunfGnwkBjd8b5yYJEXj1gH
dG2RuqMyM1NBhwWLaWaDtTvc9ijYwWl7+I55+AOmE0awPdtX6sayIhk61QJ0ooj+APTyBhuM8gDj
Co4w2SEYpCKHVLuIEBHv0r/AbZPoAHcFlz3EMVD0oG4xI1OMITARHWSj20yC7rcQfg47yauK/q5I
gufBamaIfrce5ml/VJW1u+7FTJ9a2adusnCKpkmNBlSBZcHOlZ8KiPyvW/hETtABd71E6i4z2wYz
dX2Ht9qt9jYMttza6IT4wi/ThlSbdAeQDLC/oBHIXv6ilni2u1TshSpBM4B0XDvOUGUWUT2IeFxn
vP2jgk6ht2U1BCMpj4ZbU3ey+1y1TZckp+Oum4D7dII7bn7KsUrXESY17Y1ZglXwHTRuuu1vQ2+A
BrU2O+kzGqR+K9rcSMA8l1+uQk8ytHEP5temhbz2trlRveUg76S9+dmPtf4y7qysUXFHaA2lT+ou
P8mPzY1+Ir0zyMrbyUkCirFxmltu3GHG85VFKu7EgawrbYb1DR/yb8EeN9I23aAdgpwf/vkHD1FG
prz2TouKO00VCUG+QIY0/62g/6I77Uvkgjvm++DNrvJrti1QDbqc08j7ilTAMbMp1Y2M7OuGCGel
oAmxxZ1qY6J203/nkYwT979y9i0qvLRLMiXRjD0tboINuJMO8W68kbe85iBzJ/G+BhGfTuiqqJtR
GcygUYVGOxaW+iIL8S5Ikudg5CoKMtqdkCj4skM5pa5jaFCRAU0ghcL5V+AS2mqAeI9/MJBJ3nsX
W7eyRbnjIhmZYCmzdhx6zc2Sh2AIvaQ9KGCewkhhBBINI/o+58/X/YMZWVZWKZ8MsiYRq0oLjv0A
JgQM2cS3KDfxUjX2nbAyQ3lh31V9IsxqdhIkWzcdwe4Cf7GDBOTV3V6a7fxBwdX7M3eLye5/cOMn
86ivzFNumdRFUgytlp3UW+UDA7aH+EW57bz0QXZjVCu5h47nN9QVGFvhbNY5louBh50MReXQbt8Q
yG6yvfXOLc0wE+HV6qhbTxzbLFsKrG4UiPzem9WeBKW0o2JfcgEAjJ1EJUEnapSobV20PPsQ7LqJ
FqgA0st7BQBsaTtsez+4J0WS2eaBXFm1wjN7lH82MXiOiITGJ4gMsl63quZId4ThE7h9ELPxUEGM
yHJmj3LUqZQSvatk7Wj2L4EJNkhjL/Y/r585Vo59ZoRyR6NMOxAEq/FpeBs9oisIJhYICapPBqHQ
dcYDDxDKeKidGaT8sZGBwRmJQSFqHUu9wWDRVIJjs30JMRxtWf/rLlIeGbaTWsH/45OSqbYe7nXC
JRXzWPcvuESRTEN4B0ROGMQHpzU93Cb3Y9nnEiDQWbsDuv6umEAjmj+qZedrzbMm3xUdqBVme5xD
JygnJx1+4MeoGXScysJd9AmDoBgZAJmVVRe+Hp0WA/NcQeXG/QvB+CvC5AchBANE48kUTJfjBkxf
W/18apdAlIlB5EWJoYU+esV7fRJsBSSoxjf9KfjQ0ZPyxwNvnoFxQSsq1JpRnhYh0UeXcbUmSPK6
z+SjHgyOqgV+kvZ2oYLf0Rgd04SQ5hB7usaBkLMKrGdmqaXWuVmNkBSSgfEDx75v/vocfbRBCvxz
+FZAEZCztYwwdWaPTtOXwgibOo6R9ZQAmfUbguORn017dpfb0OeGKcblvbZHV0LANDTHQQN7YFPY
Zm7wDqZz9WPezVux4ayNRDwqTwBHlKmBb0dRgVGmcp+uVaQ51QbpWAj30/iaxbxKP+uyPrNAZT0B
BvigZjVFEHlfYnv6OfaudUeYN8OfOEcHA7QUKGJVeOg0NedMkMh3sTgNPT6it43iNPXdrEKRxy4P
5aOUFnY4P05R6CvRL6m1PI6HMEKioX1ZouENVSlMC8jCInwxNKEkN9+3oMMibYbOS36MvrEv3dTN
A5eXHDC/HwTFiSAUxiFpwo8ckbHvRBwFrb1tx0PePl1fGSOqYGFff586al2pV4AZg/IFIoSu0f3O
k8RLuehSRs5xZoX6UAVktmcAaGW8g8fXqkIxLNzPJch4ISOznzbJIx7C+L9u6PLE1hgwS+T9Xwuk
+T3qPAayXBojhM3JbX7mJzIsEnpqBWCgaRcQAjr+ASMv2zP/2VZ6PCUeIsOMMcNxUu7jO8U3tkLg
mu/yLt+R52kMsSMbrcQXbsGIEcnOVksdRrAhNvockNXup9gOkCG7iW9hm7sC/dnqcdzyHv6slRJd
c4VMvYGqm0qBjMbINW02paOcbg1kCWlI+Ps8xeJR+LDyIEzffFmi8qBMDoupSGFJsfEuGD0ZZbjl
u+n2PsaZSELJr2+yTt/aJJUJTU2g9oM44DP2lYeJak8teEhL1gFcm6AOYNqoFVSi+ugEhs36UKnt
+L3TxPx32kj8cUhGGCM9WSLsJYEx/oK7HDVplInBUpSAs6XrnDy1dRWo4+a3aS+vCYqYggu5I0Lo
CmVQlzdizfqEENtAa0eRiKgxfSymQC1GYFhBd3GDwUXRqx9JrS93rBe5d2RX/8HXJGJ8QpROQe8H
RjtRg6oe7pBVIzBe5DgztUI/VeYuj1q76LmzTYz3G0yYKACB/EmyaFyuivciMNULaAwgSKQiPU98
dUcQaeKB2y9iL+fLFnUI6iIY5GXEDipPzY3skVQF72LDWxpbAkuCuCUvf/f6HcHIAs/WR22haA1F
1CQY2h18c0/wsUR2kT+awzNDnQRD6ifBTGVofu41P91b3uhHW5E7AcR6JJ4th7qMoqwejBGlN3yu
7Dnf5rciPpbkABXpZpi3vr53F2wGeHXA4TUJ+nOYrgNf+rn/LdKSjI0F/yNpO2kDpSBjgo8IXuVN
v8dd6nYvsVtxayiMm+DMLrWbaR4kUjvV0rH0Ztx86FncpjUKKGbxycQibtXe5yyVUTxEFiZbn68F
vBioq0ApU7GwYrwWxP382t2nL6Sj1zaYkQF5xybl3TzMD7m2R52FIC/lepab6DT5iy8jbc8xSkuq
o40z82XuGYEaIxuEolwmM9D0CGgahYpZQ6LziM6zhA64ZboDmFEGofPqKnTHFCJJv+QUdVL5d9g9
JdVPY569uFd5HsUKN+sfQn3ZMAITmzJI1tEorOd6aWtXztoMGQaIj2Nj6PaLkFp2Wyn5o6AG6a1l
GvMG14L+i/O92TtigCQeYfVyKnERsyhXRwDak53kI+49lpBiI4Ic2ZaMRUX7wOt5i2f5GARc/rFJ
4uMqnLcdiLk6cApigAW8/zctvjlqBnb2DUgf7sAFK9iujVEODT27QJotGNObO724N3iK8LwNpBy4
qWqgK5LZOhbdXm0KO5M3Gs8Gq4cIv/3aMSoAQWiwC6uktxC9JZwSZdsdpn27azbZhpd+8vaL8swE
JLZJ3MFU3H3M7VtVcSZSmfuF0qWlgFFfuUDiZl1rSt0oKqAINuypMTZ5sjyKc7657tisiwgTNv81
Q/fPQDmIsay5tD67doVv4nr4k3kQ1tPEIkmDZkLYGJ+Ici8rH6dxyMA9hMby73ZB6mBsST4U41kp
95tom0CnnIfFZSzOkiEVAs1OA4geWtwhNIMqCEIYJS3JHnO2Egxh2IUzxsdwBUsGhsaAEDrYP+hM
T86LRixnXTr2wWCH2s8i+n39IzF8AW4ANQwQI+uXGF/RCKMAAB7gXIOnuL/Puh9y+njdBGsNaxPk
31exRonUManVBZwJyo3Qg2scVPN/YYF8edDV6haC2rkFaZTS1hhHyBjopp1DYE/jotcZeQA4O8Dy
i9wXiGidehFOSTqH6NbICJiZbBcPrUNkkzS8ZmwEAUc88LJF5odZGSQ/aLVrwVSYyTKCqVasFgfh
2g9EzQ2Bd/73W/cfnR2I2WE4jMriGklooQEArdE5tZzFGu1E4YQBEhip6hKI3D+V8lQghmgXjnU1
1OcaGRTyX6cde6CEPko1tIWqcZKBV/NkWkORB2TfmF+6kCPJYGlqFpTag5f6pDtSCoZLJGz9e5fh
cSviaRYCEbGvnOyWW/8k98z5Sk0QJgOFYQLgdymFkoC9P2qtST5GgeDXlWFnY+URFrG6qu/H8mlM
022TiTdROdvg7XXG+KiN72YzOEka2xmXw5QRGckPMqGvBWFh8uQ/96F4AVVQ0KuE3QO5HcSTB/Df
KVvsh4EBREHwzC1+BbfxwbgrIe2BfUCmbgEpRrcIeg1CP5KU48T7/WvuTYfYUR7rHercnvztuv8y
3sKwRYR8JMKvcFE4wWQeqLnAMYk1xrUjNS4Rp85voVVhhw9x7gNu6PI64YyUGZ8YCvN4EKOeCO2W
840tMz1NtQkZDZlij5z+dtrKaO9bm9LHw5HnWBc6MSTwr81RCUFTG81Sxh1u0sCroOccbpt7xbLN
jeKmj/kG9T/NFhq/HuwetwTmB9ApP3H2+TJjNHF2gX8C4hFPMNqXwn5Ol4RcFOomTXeWn9xX2w7S
NAQTl99nt7yeCWNe6NwgdW3ouqAnSgyD2nAQ0twJs9ipxKe4zP1GgOZgfytIlW3lOecyuQy853ap
dKIcw1HoGhU8W8k3vVbtOniU+uf/cTeplBV9LlGIjUg6RrvuRoEaHxSevfYmRIE/dnn+wzojZ9+O
clco3CoByAhQ/YacWrPD/H/nSCJeseODMDsQXNhArnSZNpxFXsbi852k3NYc0OZqpwRX2Ca8mz3F
zUGr/YTBk+/FYfBEt9qLP+bn6lZ75xi+bAydG6YuNUuUo0Bt4TqBIQLl/yshAtrmz0SEyll7GAfJ
LqLOwQfguA4rLqw3mp5jt+YpLJcBqY6q+vWJ1LCCXfnRGZBPg2glF/LAuHDOzFF5T1ykcaIYjXqU
c8hHCaMjCZqNt6qtpK/Xt5QcNupqO7NEosMqGxlkYzAg2ApK+/gUAGes6pwkkXPqaDF3sFVqQzGQ
Tya+z8VTEYRObXFscD8PFVJUue8nEtBxVySDvdwQJoVhj9ban5W9mZ8HMyBEnh6dJzotXVJzGntB
QG6NOrH1IZmPOkY3m4zrdpfJKfx9ZYj6OkUcmZWMSgVis4L5OTtx05e2cEZoJUITCg0aEPTwxAeY
HrGySeUWkannkdAh0UqhYpcmxyLnESxePrHOV0V9rdzK5VECj/xxgtaWWXyvi5+NJtuSmYC3yRMw
91+MEtSuULhINW+awTA9YAOqaINzYWtS63X4aYsO+Uhut5a349QlEWSpUYQpip8txjkIZzuAJLYE
PkQSwUOuBq7MdiVwmSF2Ie+gy5/jpM2YP0UoLaGIsDXCBACWxChkPHD1xjYrHUPbipZsTTEvdktY
FoBdNNq72obWHlIbo2MsSDrBOhTYkoGYb+KWsw0lcHRtsrM3VZrNjVYM8kYRR4SRCdLxRjxttCaa
t/1Sldvr4YR9EuWv9VBXg1TKeiagKAlWwsGVXLymSqfZDk69K32QAPEeU1x71I0QCYKi1BnCi7gh
WdOCdG1BhS0EzRFfDJ2dunytjr4GhqGeMWNGUojdAsmn5CncgE8S4KnoX5cHyBH5ZxvpQf7YACdg
UcgoD5TADBQdvrrOu9OYkdlSTdDcyKAIpCc+5BTcF+qEoImZfa8HlvwZExGJnTuGo22s3xaISIFp
5YGnmHsInSYQ7Kgq6PTofNPC6UqaFDlLcKv44ybYfeh28k3lolqZrrE2RIUZ2bI6rdaRy3e+udFP
U2eHt6QWGtj9fQTohXfd9VlRzTJRMoLaKSR26Pp3IIld3mHoGbG629WbjkyP+n/QniEniL6xLcic
gpxIB9cdffkomQjG2AEcqq0n+eVeR7M+BKSke8BcdXzTvIK03lVwUShbVfL0u7rmZH/Mda7sU3dS
p/fLELWfWvVEhXTYkjYUnw2GdQ2tl0lfQ7GcGwpIkjHa0Tpgr7WljHMPMRaC2iI4uVFkNKHoRYX6
ZlqmqREj6EnsyEL+lNaGlaRDLgwNLrS6dLR2qZUUAkwnuPGO0lPnqgjWQKU1op0dOm8ubd1P9sE3
bu+HsX1QbjUhhAPyAlmn9XYKTQnbTAsXCDTY1Y3sTDsiyGTdmU/5jbVH1eLwN48RtK1BKvDJw4io
cp5KlkpXjVqLwpZ6XFQveVC9NLVxp/cgubYJOaeAdx6Xnpb1FddWyQW7SmCFZTTMcQRqkdRrpUOH
QXvCC82rDDDu6bPFUS8tMxDbcYogeDG3ii113wtkJVa2L3lSFDw71P05AmdojiWWE4viLlEnW846
f1m6jZALnAuA6SKr70V2drVzLRor0Ius8HhMXupRtEeZ2/nnmKCJmLWgVJMWgmTH6oMQMWcYDUtc
QuM2/C5V75NV7f3v/NDUIfStiKQbSa9rELJZj8AwGYNKwy128EVIt0KHSXgJn0OMogk7Lm8cI20E
lwapD8qAOOi0bJ8YtEMqZQ1pu4lOAJ1r0nZb9kSYoX3iy3uzCnFn9iivH3o1DsBjKR6X3q52OSYZ
zWdC5LaAyI3n+qyLFMZA+oCnCKg/6QAGsVEjR2cJEKYGZT/Lz3zrW+snra8400bY8T4g8wiszBGn
Wvmlqk5zpy1g764XwTYjfLn8vRHvdS7chxk6VoaogFXJQ9UMeNcfgfl5n5caE5rOYN020TuQoq0H
PtBpr9aRyJu9JzckdYOf7Sf18YSgKOcqxQ0q384ge2k302GwhSMgfi5/VJz59fDpQFhAEsqL+p6U
FGrZzxVRK198601xAS28V34Dj+kH/HycdRDW1qiPl9RJM7ZxQ7ITdZ9B7XdrfUudzsSU4ucLylc0
53rexV6gBtkwAv+UL4lVmyY3xh6F4uUjezb8hRCe3levCpTekkfug4PlNMDx/dca3fwskllPJLUU
j9lNdNNC/PiNVIPI5Nn0nfD/qZnTnQo0JgOneeENhLEK/6A3JHg4KJhjSJu6hvIpaaOxbsn2jh7m
Jf0OWe1G2ld34Nl2H/tt9359d8kZoH0VeBUwioGVz0CudH4YqwV09oDWj8fWzA6lKnrzYt6A0pGT
VDJgQEiMAKXXQLiEniJNImVUwZCEC85EixEOSEIrLgTMsKGx03khBPXsGrm0HjjcRInlsAp6f2Ty
De9vmgtJHsM8wZNaRBNz8cv0UKUvnYYZ5vx7mWy0+SUIdkJ1l4wPs/pLwPz/9e1lJodr89R5iZNW
CMwY7qRuogfICBeIrpDkdiBudjImt376K5Qh9hqBAPcj+mmA6px/0zGNiwAMjMvRfKkzO9iMd8BW
QI4kgSTj6+xmXm/accGFybGSgbVZ6uFglUVeWSrEXXoQIDfzUbf865vJ9NXVusinXl0ccK0siEQI
xEl5afdR5hiGamsJL3zz1kF9MtSeoC7R4JPFv+PYmVp4av7LfB7wahZGd7gzkUp9512KTKOfVzB5
RUCq83xtA3iQtElU5qOk/GoAyTPiv/LElQXq88SdKOS9CFkh8O2+Lm56qJ0BioXJ64IJ3uCHxb3n
GWMs8MOVRep7LdMoCoo5jMfJNz4md9nlL4EPRNxgg/xrY3F5Z5gGLRWvIhWMAZpJBxl1DtLOKBBk
1NsQcyyWH+/JjLJYftaJ/2AKlfXVVgbpyyIsurQTazwxhcLuwYTkFA+5V6KvV3+Y5mbyMtwT/1qd
B01FBT1/iEcTpiIAG85dpYiDKMREFnLD+xYdRcISWx3+Q0vPhw8zM1Gw+6uQFCbPW/pG6uSoB2QG
H1GHCjoIS+7Dl8xeHLCPcZ96rNIRWsFgKME3RC5DYxoK8E4jqo0jEO6DSwZPm09iy2T/VynvypJB
GlGrUKKCoqgTB3H8hNEJaK7HHq54v9wpXrGp/6Joul6XQR3uoovAqGpMuGTBEiI7GAMFx02xJcPR
fEU35pUDTKNGknlceTSsKlUyo0f6OaPuofjadtot2wRYW6c4KXg9hC4gHBBvvx6amYnL2iiV82ah
kEDMuJgBKgaDsTMQPdQfgpMlTvAkQTAhdk3D7nj4IfaJX62VypcSDcmLopcz2Jl6T4tt8xXjZO7y
rcA9B/Kp+Ts3PyTfik6Y1gulHvBR2Q11FeUz8kMJ5c1pq98Q2khUcF39G2dTWbnL2haVnGEcdOnN
AsnZuJ8hW6k7k2h3W2Ay9oWXPwV3PPwiM0tbGaSHhZI+C3ItSkfgPxS/BVvY+G1Bq40oRkEzDeQk
BIbj8zSOWR4LmBxKdIAhfDIUnZ9G9F7zpMjD8TjnyA5lD6pw4CVy5F26a5+tGFsbusvD9c1l5Pln
NqnrMFUkCJz20YjrMNin+w6nUfUzfqRh+AsKFUjnNdDXoU9DReu6zStTUHty9kUgHKGT8L5sRL/0
BZfLuUR+M+WbqghQGMEEatAKpuIMcG69IBkdkc2R/AXieihDpkQXYpPttcTWvetbyHKXM3vUHiqm
nEQgKhiPOTBa0AF9QFn6tnajO+uuswkHUv+gfv+D+VFGInhml0ossNWjUY1knVBE/B1AHSu9zZ5I
9b8BrdZv85AjrebiWpges9pdKi+carFEqy6aj42rP46e1ILsadqGN1pnpxtIRbwC+J1DKSEsbPN7
eM+NPLxVU56UR1k5TOSp1rn1q7k3QO+fOx/LnQ0mOuJPgADyXm1Mk0hHNdwmKkpflEOpcWsFMxGl
mYE2Dw+Zn7+AJygQ/daVnBoD10uw7bkxlpFVge8JmaOlGpBqMKigLkAxpgbZv3gU6w+jfYi59zH5
A/Q5QcUePRySPl3095UpqcFpBY7YDDekZLcvwmCnniB5U2hHJ2FT+5VTtk4rOEVt65z3BWt1qNwj
IQAGzTDoQ6pFwliW/0fadzU5jivN/iJG0JtXOpm26p426heGxtF7z1//JbT3nKYg3MbMnofdl46Y
EohCoVCVlTkAVjnHvyRlb/JQu6yMDSBKSJCBeRQxgK6P5m1W9JmgQIHHiYHeiTBrmr0RUY38mecg
jFIeTKH/YIkGmIbp5DBswPImD+iJJXJjD8rPur4dC/iGzCMvYBWBYAkkoAAKAhlJF2DTpam6poMW
0zm07SR7Wtxm27rCRr9pdIdHjcW1R+UzhhiBPRPIOTQXO0KD26Lht2wwpO6SXIZ7thk3PSmOELgt
jtnV6JBZ1VU3F7mIsbbeG18LtJBSPCPa0jb2MngXeRvHvHLXBun1pUZSW6VFCk3BJr3RkFiI9gIG
xFfpoOxFN/Ki0kkMzgCDxGhuXqyTOtrooM6S1QnEN4PGPwsJJYAEujo4wZT94hGlmfjd+E0m+Xgf
mXnwVt+YytzKpYTMl5qKH43SOaP0qqiHr+9DngEqXYPie6L1CTaxTh878UXO/p4oBPBolLAw7U8E
1+imX57WoZg1iFtz9pxrz2Jx7EJexYq5CB3Sw7KpKqR5epmLtWAWE0MtQ1+2RBs96F2kNu7X34np
BJ8mzs/A1eNrQVFAnUU8YKVRceqhvCmbd0PxrW52h4W8EnhTU6xrDInlf9Z0jpgrg1ZsVkMIfVRo
5haTY1T6octjwEis8fnrlbHDxsoSlREJsySOgBCg2kj6NhWEm4vWERRIeYt+4c1bWftrcQu4xMog
lQpVSSWEo4EIrI+qW8mggYzE+WgUJefW4n1C4jarTxjlfZ6N4gzcq6rvrVR9VcbqUZ1TjmvwzJC/
r8wsoHzr+zgGAF3+bVqvVteDlpUHFGbvkoGSN/rmOE30ZMOo9qXakmI0eeZEmAwdvse35xzq0Xjk
PqqYsf1cCSM3/hUOZyybHC+ckrw0CIQ39owcWgOE11F2u7vA07597YTM4/Vpj2Zezcy6nKNMmj+C
8rc8P0n9vrK+TT2MFm9BzJnbYG7YyhiVIYIdBxK8GspDlvpjzDI7tV705enrBbGKC6AsIrXE8xfU
qFNVllEniw2+oPIw/55uVdRPpjcyJZYDVejMt2ROTOU4PDuNWhmlTlYjBVI3Qcv1w7wbvWGXeoEL
VZL5B1FlFLn1E7KEq5TUROEX/xnX4y/BENemWgYzcG7RYHc7wgZY3JzvfxQRH3koLdZbBggtGfUh
AlmhiVWjqJmMRk+IT3Y7wuQY78isOW/Yjn3ScM7Oox5kzuvyPDcQJaljGbUozV4wIovizE7eTQ7R
+O1vGp/jJ8yPuLJGBSnc/VJehKgjJLeiIzv5HsJ9zrSHuio4unlbxvJ8dMuhiqKZ4Baii81RofRh
q5jzx7I86tO3sdnKEs/xWQvCbQGtS3BQmVfNqyCclazRJkCLQi/X0b7O3GGbZw64t7zpI/V5KRKr
nkaup/8apL5gGLVaMQ0oaE8PpHUNCrnNqIApBiWuc+2QW/phBce1QSrgIyPWwmpEUkb0Bqdn5c3s
3LHCK0z3iYRcBgUYzo3JjCZ4+hkgwdYkPCboDCdclGIQcdSqH+nrjN4uNJS6bZPbrWsSRRZC1tRz
NVnOhR76hK/M0lgZE2QEep+FSKw26MpVO8UtQHXu627jDXZsk+KQto3AnNG7gT1AQC/Zim/VIXjS
OHcsMwlf/xIqZk+dWCRpQroW2/pkgBkX7W3TzbtNg2D6WGOYpXEyyKR2duaUmh23DuecEi/66lMQ
t1/d8qVV6mkfBejoP1S3E2DE88uCVhQ4jgmgJnX/ALzGPEmKiXOKqgJ6iNTDA2qx6TSZ5zKc5Ou4
hC3DBuuYguFfcWu5UuJx1sg0qBKwKNCHCnCql2s0hXDIF6sgEVaBiOdyk6FIvLcOikemvKLh39lD
0R9BHZV/+m0g5IWkjhp6DDg/4NkoXMxRbyoQleD62Al/H2lBOgZaGbSEJAJsp1ZXKKMm15YcnZ/j
2m3m6sfspse0TO4Xv8o3zre89hcUFwiN1T9DkXRBaIytZZaUOEVc75LbBniocoMJ3nyTD7j//5B7
/HoDCQiW6F1ZCqC417WNvBXKSRaOKKMsDpHTtDwBgMcH8NpsxxvedcIIvaAIFTGTCEV3DH3qtIfG
qRrJhZV8EGJ3CL+2m8ittqRxM952BFjJCwOMBUJvR8Y0PKajgY+g7uZ6zHshEeICHhpudRXDJ+bg
KU/CB9nFLNx149+feyzRJFR8IgY+0ee7PBPJkLdTHEn5uYIpO8Rvlm14Z8xgQTsj+jc977MSR7wM
NaCMRGsBBSow0FxNmZpSMGZTlQ0fxRi5gN7YEdTeQpPz8j+Dv78yQ5VTIj0ylUhLB7DN9F66OAYa
b4mbvU0inn6QrndBTGRLPxMM8PK2kXy0K9Mq0OKYXEaJjD6KQzBIs163BaJ5B+JxMtAaPmq4w/jz
EecNom3hGOpgDzUhhULXLvUmAlGkKUawFT6dmxnQl9Vwd8XbZSsZNpJ/ezEBzyLlxmozGrbRcWdq
GG1i1ITRI4YmuwksGo1XlOssigrdjDCDCT4moom8VTbzbe5zW+0M74ElsGYrZyg+jcqAMkkDNL4W
fTS+8Qz4LCjXnsDM9NSEdoPpYTfZyjcCzs3fB3Oywk+75OiuLshaKWdJzusOLVyjcVGdRsPYNxyw
yrT+dB8D2MeJsAwnwoww3lgmxF6NK6GFXMtyIV/yCLEgBlmSF+6h1ZY7mqPeFHe8x8f10wovD7zk
YEgHuerVXdVoSiOWZtF9ZGqMVMgcDk2HJ8gU7sR6esiV9m3MRldfAA0rFIzca9OWs96rjSW/AHMB
YGmScOrpdMAIkSXoUoseeWz3IKOy+3tCDEGkCYrclUtbxJRF6PPYGK8uMsosVYI0MrEQNDmYPioR
doU7efrJWRgJ2hcnlLJAJbfFpPYZasw9ktvRsX6cz+hOfCZTRh7ou/kvhqtb5NIgzeXa5+lYJZo5
4OHakKb/9h8ZRRSt8f140ZzpOaBuASWnBUgKSl+XB0MAFiWqmmj4UA+TS9jEEte4t+6ibbbnjWhd
v12xsrUt6hBGXWUuAKv0qFWPnopHgpDbg53Z5W7YCEduU4rlGyi3gs0FE1s4hNT9P3UykAxzSp7K
AiiX0bdZbHDai/aPyWlvMYLzi9vkEMm1RHvL2iblj1GVhWPXImnUxUi5A59IsNPSJvZiEC2rdqlm
0Q9FryS7VBLZqacs+DCySPDlNq/vR+SAHiqCmQu1SaiwKKhy7bOpn7cl6ru2NnTKS2uF1X7SF3Or
LU3uokqQ3EyjgpdNqg77TpCFXRcm0aFMlvBGLZPIH80J6g4gst0HYVgATSwVvhFCHcnKEsE3MBPz
kJRG9m4UkeWYjZnvJsNU7GkoYx+KAJozLmn7qEujdWMNGCmK5yF2i67Qd4YVJYifebPTlwjT+lk+
3Ci5XN2PfQH4aalnO5DqtFvI0Ig/Jl1LbgPTbHd5mRUbM800uwtHy5NbMb7rw0C4ESt8E2lpaseq
KyK9mhp+OWfpXu41vGmiVN/lmTF59RIIu2JRRbeNMOKqWKG6H6Is2SwViO61pkTCHnSh002NuWnG
xHAMtV5sY5bro96FkWgX8tz7qRAuXpGEsReOivXWCRqmVcH95GnNAvqMLJc3XbGEYAtRW7tE3HRD
GdRAhjgEt6oQazZ0kLONNRmaLamF4JWLnhwCTYaMWFmAtM2o8tuqGnpXsBbuXD8r3FoAjyGLxg7h
0Fwe2yGNWrmQcJRqAKDuLBQyCKTa8gYIRCgeek2c8UpmnCDkNaRxjdGGc7K9ukDzSlS7LrF6XKCk
liZ4y4YMjSZoLxk7TshlREAAbc/DIehLAsdyubiglFu9zlqgV/bkVU8SMFLcJQktUE+8m5oR4BUR
KHjSu8aoBo1nNpRySUQ4BHhyOlBCtJvSSSE/Ou1ntwOxLi+9vCoUWkARr8yRqLX+kHmvd3KDnSNg
MjL2Im0I92XPuZAZwQ9m0IzHcBkezXRiiTJrbbaiOny0Q+CKRmCHC2ca8Lrsc17JpwnKBw0zLDUx
tkB3DCxD9ZjvF/QdDc/Y3GJEz/uNWVjOmtif7tMg2cnVp1NLa+xFJDdESm8f7xsgjCTvD7CMvG9H
bZFRDUkRlgBcKw/nYaiHGUS2yMXvJq90562GaVEbAerfeL1s6SZE4AFXpqtocrC0nWHC66d3vB4d
6OSAmGFDAJT5s7XjNlGYhwyIBkLjRUDt1O0oTZVUC8v5MhadBXPnCXjpKs/alG74zKuQMb/oyhh1
LaZZooWxovQfoYCOiWgP8jPn65Gf+9XFS6Vps5yMBqL1/CEfwrfmNrxpIS/hKPd47Jf29Hq6T7yR
K0b+/8lo/pti0PC+cFDCKJH0AX2vwZ29wp3eDMRgbY/6OB+9yNgywHgJUSHmdvCuoNYYLkuGQlw4
oODZ3RKkZOXhBJzjIl+n/rp8QrI1MHgpmAwEMd5VpyGbg8IimWGP4y2DYrb9NYCXoAdQqdrHfv3G
2UFGHL6wR526aAYWLG7j4aN7r3bLLjykjnEHDkMfD1+HTzPO3jtNwkSHpsP/6bgvZqYJAIPZ44VW
3ouhcx53j53oKXSM0pm/x5wFMs4AgPSf9qj1YQChkK00GT4mc2tBwFiLOk4IYSUFawvUvYmbpYjz
HBb0/lTpiy3ONzOvPcl2C0MCgB0z5NqVfGtgqLmcC2OPkpMegQfY8qU3MqAqabby+8xr9vekLvBE
VJrQlCep9dWsaFM2ECEvRXLKFH/ZFc/IMwFNHF2M3xwgWsblW7l6vBODq+yKehShpAYJ6BrHWrPB
IYLYGOzmBwuFX6TinDvtqtCFNzO+JVBlqImA25KmE7emUtW7vtKOrVe+QlDgGKMORIrNBPCpApwF
Hunqg0/beZXR0YapmFzORRH2LahRMkzzazc5sh4dAgam/wcDsfTZpm1Rkcuo1FJSZtj654MSBJ26
A63/RnRBRLgpeakJxx49RjKKudX0dUpURLvb+R71iBw0HTUKh+CyeJw7+6/7stQKabXCZhbjSS5n
7VgAxQ4ZnQcjtAPIlpLG7PhdOf5lsDybQzHdwuNWA+09dXtHCoiYDVXKTuKmfkVpG5wWhhedTMzl
NKDc5yWtV6eetkc5ixBbUWalYnbq3OAw3Zo1xGAFothcgh0k/QHoNe/BQb+kiUVgZA08cNArQHft
MtmbqlAM+zSDYrOvbyYX4HloB3r5xvBKvN0T0vTxebAm8m+ukwjaJrVKa2r1URar/DRXs90Nst0U
m5FQzf4Cvx5nB+nrgLZFHQm8dZdSt2CLtJeKI6YDUHpBL/q93BWejlPPndzkWDxzK67S56LDg2DG
IPwxI3xGvQ4mrp6jT8ozQQXObhLNQsF48UkT3+oJen4cvycf5YsNkkmGtFrComeLpBiBeozFCk+a
ZjbsOjY3qHFAKEt6CKZ2s+jVTa+KscPZLzr5+me/kH5hEhTNFhrgoQqy0kiVqiJOo1KPfpnqapsR
T8QGLFe8shx9k9PGqO5HEIi9rldxfooAvKieJPnYjTvOgtgH7HNB1AGTlXGAbFSdQ5RQbNBx6PDU
ru+qDuj35B4KS3uZUHht/hooS6+NOmRLGo1ji/LKCUW58glNqwKxBJ05r4e07M89rvMHmQtQYzvm
52Kp0zZ3XZFbJoRBzTvIu2JkEs050g3MQcTrqmjPBYHDE0XnbCJ9CfV6H0plhBOe66KtazXmNDVb
MzkIYM7K6Iunk5M4i6YyP+nRIS6P1Xjg+AnH8S3qzMkhOp5DAT9BrxgCIfFeAE4sOxFMw9/r41DO
QSflg1BD+WuCc0wAXs7hfZC+/4/LId9zFUKkKOyMTocntB4BShDXM29HjCo1m8CTeIeM9/GolNyY
AQtPRz2HWEeJezpD6RUMzI3X7rqNcVyOnMWRs3MdH//r5rT+rZFGaR+oiBu9MzvBhjQrQCmk3JL8
gPDyob1fgtEl22cv02j/j8apgJLUYw9KkFZFfz89qXvDr0EGHxQEFRIIoFgNfPn9rNxWoxgFiVmX
Y5+V9IG+6T8R2qICC3gSFmGZyY363r8Gr5lPJJw7r8xRpSz2fzBjQD8TaGelggp42SIrqrDg1jM3
mOSF7h55JpQ+3iS8G4GZgX2uDg3jS7/NBSuoQ02F3Bh0T1u7f8kdwIls0c+2qf8Hz+OvvyY4vC/t
pWVRqoWGq5wsTgSmK94H3/Rz0+uP7H39MXWRCjOlMsr5nOCkkHxIvCt/hbdkjr6AYi23M8Q8leh0
iMigAcqXqRjQNz0mzyYjPynP0U/p2/QW+KoFxq0SUxpByN074gdXp3JljgoCXaXK4yIv6jHZDSC6
03ekbvkHRHfMLdM0wEDAEEWgNpdbFkddKsVgHD/OG33zH2J++Vu8M89gQ5E32cB8QoIg5z8GrxB4
RdOWY1aqeNYN7oTSOUZsdv0OfMouN21g+sfKFuWPooX2DQGDHwn8qzZIsgwqVFt/l15avkoi+7it
zFHumMZKUPbJqB47d4DWkYR8oUMwRRAT301/vum4+DaaqvkcTVYWye6uLqZFKyrVKrX8lKHDgkn9
f3jZcMfyeBevKl+0Jcr98eqPS0mLCzweg4PoAZNa2/JPdBj3JZTvHB4Wgun+q4VR7t8koSbEnYJE
Ew1t0vFQNpjB4stw8exQSfMw6ZU6gALxVMT2/HvYAd+Lnh2eqcsB7OwoyjaesYcwl6fe/AGtA+fw
0QAI4BX1eQkRn9NXyc9+khuXqHnKCjAfBIDJ61uRTboKKquvSt123axPebbgPAjVbgBRnFZNDudC
ZZog85xEGQcFKmrjAkmYhRBKFjgD2DxH+gZ1P4ys77JXQnVvqDjm1jeOTeYxX9mkNlGN2hCtRoSU
fzACkl2+BFtrU3jhA2/amvz8qy+4MkXlKzHAkUXVJYgoMUZjJjue7ls+RI9516ysUPvUWENfjWVH
vH+4zT3CEIM55x2RRvwDOAfTC1fWqCtAziYZrX7cbOqhu7X85cZ055/GAftlxw+Zo/3kbBdndTTt
R5kOozHkgoLtIgMCGP055yWzP+6iA/cOYFmD9ruqQlMDTSt6QgDzo43QGBGxRsAq5HSbO9UlPSvh
yDtgzCsAQkDgDQMZHBmevgzIQplrZVI30LV3MIxL0tnmzWjB3JCB96O4w3XKnYhnvclXJukLNeyD
bI6nMcMzNdXP2jqJO9miYqd3ugssqSNAa8c1jn/dDSRXwtowdbtGOobelqyXj4Zk9xhghViUW91E
YCHYE7bmf1UuXdujrld1sQTwcMgyUiLrvT+AEArZbHlrbeL3aM/dSabffO4kjW9Mm0Gc9IBUUf7f
ZR6neI8Q4JG+Hb/z7rurUWD6Y5K4urrJpWxsxQ5DSce5crQzYmzajtOm/DH8DsDUBJ4flHM4wZoV
zHQVcFyd9BKuWIXSDvWcSeiyk9Edpvl7G200rqgDqzy6tkGFsrbLFDOAHOPRjHZxezspHaTb7yzx
rs0UlxNYWIFsbYs6fCJgRUOYLaTgnN63dvcAAQkiS1ru5l2d/kF1lJkVAUwNLJ+KCh+Y7S53rTBA
MDlVs4gEE1wU5Mmc2ss96b+Ldv5cfucskO2Tn+aoiw7qrkohjpp4bPdExqbdhC+aB4JjN0Fs4b4e
me4BCnHMIIMP11SoxYHSMkWQm8SjeOhcxa98Rd2Zx8ojiVE12cI+d6uX9G8bkueDoMuQIlPAnWfR
OVEUL1M7SDU20dz2eFgNpqvEPzgfkpwm+hpHqwDqSgqoWkBQfblvtaiM6aLCSAqE60f8NALAox+l
alO/E77cNHX+7RFfGaV2TwoVsNeCUeOoH4B2XdxyXxMVtG5fyvbiaS+pKwDIzZmgJOfraqWGDCo2
gDbABk/OzCquDLo2WkIBo0mzq6XcttK7Xn3pBIwaZbcVlB84X5Z5GxmE8FsGGl6lJ9dnYLCGgBTj
aqhv22X+TApY0AlxlAZki8XvwcQDvf7J545mn8VPy/RAu6knZjCmeAsNfgRabIJ00DY4GkiaYm6x
nWnNkAj2C9MUmNWjYk0lV2WahqT04HdI0QjdXAMgzJ8JWJB/jN7ElTG6KixEQ6dlI5Jq8hoiaqMx
2IT41G+sA782Q13oGNDvZowvKcdqtuxxwbyLsuki3tljBbG1FfL3lUcKRhkuLTojqIBJPqFpT+9A
dooZqWYzbnkEU6zrZ22Mcn+16qUumsb8JKc14BNz5wo5UugIfEhmvh/rgjOJfTUWQcLX2iB1j9et
0ZtyjNWRtOHMWHJDhDv5YD22B5JxVDCyAMFBN5fyRIGmVz0qx8FvMLu4AIeNBtNoNx7GUguX/1hm
BU1QWv3XIBW/lElUszQgzZ8ssmsBDp+/fh09mA64skC9roTM7HRg2pSjWD2O2qNofh9UDuMYM9Ey
zDPrAIS7gH26dD+znmZz0HtSXZcUDJV5/YLBDiDYPf1hjJ+ANfZD3+I0XLhWKbcQlySt0wqbRZ6o
Ejir6rsQWHZlMzkEIIiWMUSjuRJirIfxeq3UNafWuhbE7UDqo/I+3kqAshdwR91PH3gFIvbWfX5W
yjnUvFStpIn0Y1rfL9NtGN7H3EEgsjVXYXC1dZR7JH24QBYRNOJnj1duCXyZAFDiwE5sjANwozzb
4z8XRSevSZZNc10qR2MKIq/VtdTpA5OnUns10EVihomhMcz+EJ0r+tGoJ1MdDxXuaFKm7A/LTftE
RBil7fiBJfqkISF5w0GZQHaNCbMdl4iTFSUxSoaJDlRsIAJM+UlQdmGzNK14hJbRoXL/oTlMUKnJ
7R8JykSNraILUwAj3qnu10f+ChF8XvzKNuU4wiLJZbZg8cuP4psA+rr0YAp28l21B096TTD5jLcr
T4+atbHrBVOeBOWCqdekTjyG8oOMwadMsTnLYvkq2kqELEMks5ZUmNHqyAz0YSTJXrBp7QHCvRWc
NdhG96Jrpo51nLjwEJ5NKsjoVQAgA2Yjjo0bbAC3aQQHXNrLBi/kY+52v8zK4z2T5WubBqbHRGDQ
8AgCiwWVMwRSOyrFLKTn1ijhlrACBxMVhrJrEhC1S8j2iEhUdFc4It6xsa/mdif5+RsPKnkdgC5/
CJVWVF0+touMt5ESvprtg5L/4JMWsBcLqjWA7zC1S4NpYyuZxDoLUsRTEsUxdLPB4BPgrSR50Y7R
huNE126KNSHJtDT0Zoi+/eVd1el1CBZxKz1Ft+o+vKlyIGoTkBVkr0JjB++Ek4wXx69TzUuTVMiT
MLSit3j5nQarMG3M7Y23baw3gzcsHRQvw8i0y8ZIJVtOTfUjHcd0y1n0dTAivwCDFZj3PMfDy0VX
pRAG0RiLRxlwUSW2Za+v7WlrIsTnYCcgcDwyQ6K9DKoNjnOOdfYn/7ROuRF0McysMBAZelzUs4f2
zQT2zthZwEkxgQvDevwXOLnLBVOhYlJRoAymXjx3xDDc6kRgfvMHXGyKY71CRIsb75lnZfWJqUCB
/hvYVCJ8YmFLFE2HXeZi7PKYorw1E52pQ8wnzuR9WOqOMVoj7+UFH3beT272zfKnG3t5mhAhZiiA
xw//oqJ2+VmpiyWIFzEWNXxWMmpCALkWSMDuDeyk6A6o3PsJV8Oa912p81pHSZnHE76rWRu2WCMJ
r0xHQKbMcVLy0y8ToculUYc0TadAjaoC11f3fYjuW1Rj2hBKhMpod8qr0Vs3k9g4aWna9TIAkAiI
dX3fqImbWI9d2nK4XHg7Sz2FgzAfgH2OxKM03yTKKQp5YpnM5cqYEiY4OrAkUAYwsCgbaVFIRyH1
wYdnBj+b0itm7v3JXMinHfqZDeKOPE40azl278k32QlvZgjPguIqyzG/EDp95YJVVnz6ejPZiwNn
ADpmGHemtSnFqE2K0gqlYzRHXjn0jmTu1ap123j0vrbEaE7AbcAf+x9TlNtMYEOtZRNHcPIT1M53
EQYAp+3802pszRnuwmdeaGOGctgjia0JzjXqPBg5OgSWSjYuMw6NDv2L9LmxMr/O+vsqqDg3B3P7
QFGigVAIjAR0FisbplAVCdIfY3k00tGOoGP69Rdknu+VBSqkzGZZoC9QSsfFhHiKjIErtbuRZB4S
nbkQDU0kkjtKVzCaWCnHNKwQRlqv2ZkaYrPg5O8E2aKdRASuHLBfTkjhmaSuvSFRZinoE+moCdJt
huHjCUxEX388RqaPERBVBZ8lKetesf/oRp80WpVkp6rbyJtiZ/gED25YDnlinKd2mo3lctlOWUnb
2izl9aYBBC7IKsg9IL2TG51wumTfCYE7yvQQZOGsk/Up1/aoaBVCGS1aujQ7gSb60arlmyasXM6n
5KyJnvdH0h0HRYSgkeSlH4xWDo7/5DBH+e2IYUCzTZ9KKRYd3RgejL63w9C8z7P6ESzMnJjCOuGr
xdJUAHoU6xoSQ/EYtNVrrxSanRWCH87Jx2RIvd1Ywu7rpZOvR199GOrRoLOly3AjKqRoOIJLliAF
D4TaASmcHaeyu4wgxa6KXd/dmQOEFcTT10aZkXNtlfahotEClSTi5W+wOb8SJDAh5K9yl1AR8wsP
rEsB/QmR8KvoENAhgWhVI4WOpaSjjp6eRB3ilXXsCuBZEqTGb1SBs4OMiiWOJabZMDQtoUd+XvvK
1qDI09jEOJbqxtwTsAHh6gNlvctNO5knY2WJ/H1lKRT6SUARRTnKsBRoLrTmEldwwOPS4zvGhWMi
98ULhxPbmB8THOYmAAB4tNFP1CwTQ7QkzPTUtJ62/BCR3i7bQfG/9hGWY5oi0btBkAObI3Xsu7EI
rbFbZhRxSNmXCJ1GQFnyogvTFVd26KPfdUqi17U843LIIa+j3SR+/EJ6nIWnijZfXoe1aWt71ANf
zZWkrwsRb1DBbBwzl7UHtCDDn19/vfNoDn2uMamnoEuloAhGQ0drpSiqeSznI9EQESEgAIk53Z32
AYomrTu6EHvbgeaHW+JjOQcmVsm8kAZ2Mzqe9L2YxLNZzei73yd17WSpBKmid1EfOf7BqNfDB6F2
AZJK/E87l4hX3g+uvTRWBaywc6NvECE7sy8A50wEaLIPLiECc2Erc1QIqZdO0tRCnXHtCc/CD9lR
PVCKALCHOreJAazxoThkL7yzRv5VehstMpWI2Vgi0EydgqGZ+7oS5PQ0juVRyn73Yr/VRl6PmJVK
yKQsgrlmdMOhjHAZSTChHqhZjl0jAvKSm3qjeYvRMoDkSfu2x/Cl5ABQzZ0RvMZbGkD2EPyvIiKf
pRkSejPMhiGDXQ1q3uk23oebGbPG4g3vmDNOnQxOJFjR0XIxrmYakqRvpKpKT5PUx04RtAkg+XEU
8DJanh3y95VTmuOcTVIhyKeilP1RMjZzVv990nyxFMoRTbObK2sxktMQ7PskAY6/dvSIO0nAXgla
zsAc4o1Db408ZtYwBvhirZd8k1x0SZ1iO5YYie0xrCNuB4HLJso4YljZp0kqaS7SsJPKKUhOgZWj
B1f4SwelP/RZgldOdGQuDiuTVID40Wym/D1V9XSEGG1/jF9JLcPYlr2rPA0OgXfVPUrk5v3EaZTx
TFIpT9osatV0QgjPeBjyu2B5/h/XRIWKrO+qUJebiHTQwYMQOdp3TNyqrg5QvXobu2Fk8yjdGNFJ
xhQ6jhWeIRKg/Jfe3jRjOaotMRk2+zpv7FCYNoml7DhLIxtPRcELO8RxVqcqMbRaAbNcfxz3IFz2
aoADet/YKOADFPhMfDxrlHMoUm4lUHDpj6gKObN5jCfRqfTJhhu5snFqxtlts49hOIDtaczev14r
cYOvlkq5SQZnbRZ5ik+9tO/y3ImE0OvGY59/hOoPwBY4uRwr/ZHRTgEzHEoKmGKmvEYqllbsizRC
+3Zwy6d6TzD9HarC4bHYF1wcOqNxixbOpz26JqTF3RJGXRGd5kOJZtxPcm1bT7HTv4MTD+iSm5kr
kcFbIz2eF8llGGgLjp750meofyMrLmxkyTomdxp7uSteeFV/tkkQKOGRgyhzJZDVRZZU1uC5OjXv
NYFt28ub7qY7vD7OlKDcnJxrkDoiTSx0BD3UIxsCXw543dAea0AVMgNc1ppAifPm3FjxzFAUDAmh
qEKYoi7PZBtXajKCROk0D5mdyd/ydvP1SeAZIH9fHfp66GZNUxFccnB87Y1lEBxdrWbeAWCd9vU6
qBjWF8KczCLWkezyp/pAiKfi3fSaYwyJjw1nBcy1MWqXRlUZM2nRw5Mi+Fb7FguR3Qz/7kxjQBrk
l5jaR5X38sv1USmOHfCAuLpn8PuhQJMMuLdjGWkqyq4mSN+2vESVmUIaoBTWFDzYwKBMBRJDT6Io
D8b43LgkM51dQKh38awHnlIGerP5pQxcs+SD0eFyZZXGvtfhMgyaPESnRMAcHpbWGzupeZ0gb/S1
N7IeVBCw/u/6aLlLox9y3bCwPjTTntU8FLbCKD3XhennobZR5MKtezDcxUkJ/fAW4yfoa9pIto/I
e5+Hztqo2egrfbaJDd6EK/OkrH4acfHVSUkrvemnRVNOQo4WY/cwqTxsOtNvQYptWnhsgXiOuhIF
FFCCKOuiU5pvy/zJaP1y+f71Bz4P/F1t5coGdfOZIDxOFlA2nvTD+AqliO1iD7cEA2+hjbY4eoE7
39rUP8lwOilrZptoI+x4Dfgr+T8wR0Or/HOplB/jcR5NSTBGJw0g/PI+cowbSKm8zWiXOstviI06
s2ib/LkD5iZ+2qXrEOmgTnITLNFpGhRX6zw5Kf2vvzDPAlV5MJRwBNOiHp0qtQvsWIp3ma4MnHPC
yl9Wn0+lfNGalwijZtjFPHvThG+Gtthz8iKIrjCX9hh/+3pJrCIA8HpgJgE1EbIXuhZltXXetXOv
IHr3J2Wb+GQwXvStff0AJknO2hgf8MIYtbbYEAD9laPw1AV3xhh4CHje1+vhWaAiN9FhDRqMx5+K
Ghdq58clb+CKETChVA/yd8I1C1ennEA3IKQ+V0J/LGRkCTME7qTSAS+Wiw/JWQw5KdSBBmUZGIlF
8M1fQ3qXSDaDUNUCsCwSQWfCZ43+H1dgmRGb1mbojLIfk5rwkgYf4hB7bQfK9whqdhoPiMpw7Asz
1IfDrkzFoKYKwpO0w0DEU4UVVVtpo9yDheSJpMyEQ18bbe6AF/mnv/iQNPuDYXS1qTVmdy6Fyi9k
qDHdibfFgc9Pw/6Ylo6uMOYar/JWTU4FMDxqw9GClMSsJIdWTd1pCTkoeqafa59mqDwIMGKzbMFC
fMzz3+0IJ+Tq3bMWIhPaPFCXompH5/xiK2mlLE/dsd/rG9mDzkFuaw2CA6FnKs96h0BM8+AurNMF
hwfo0FIBU6MfxH1Q4qkq4vxqXXJfpUAa9r9GC8BljceFw1wfkJQ6FHiBZqLrrHWsFmapwVKuHiLt
roTgYFtFnOSYXOu04yFagJcVVTP1SlAJlcd6VEWcYKtI3DHa5SoY3/pDohbbSXv7OvSxFkSkQ8GT
Cr2PK1ElQZiirBfwgJHC2rfG2dYAIlzMiHMJMm8MsGBiQgv1aczFkN+xSpYGpTAENamHM3KYkHPk
QEYCB1VjDi3IbV4+wfL0tTnK0xezS8JEwD4NUupoY2pPEy81Ze4S0WoitMAq8OSXK5LMoB6NbBmO
YatvLLG/V+XFjfR0mwLyAPl5719sFBgHJDz+0P0RKXPD1NdJVk7DcYieCgNg7xIP99ji3LWs9wTQ
KaaFewr8l1AQuVxVYQRdU4DxCW20NHZCw64qKAOLEBLS38vj/Jy6aWFbj7x3DOsEr8zSDwo8ZgXQ
6OM2wfyzO/W/JDAkWfGzMbUcCDvT3z/XR78nkiKGEvoAQ8Ng2W0Chcj4ZyIVnM/IskLqOnijIyKB
0vbyK1Y1Ms5JzJeT0MiWF8tF6klBMLhZO1mcYMEwpYIUVUSoMETQ51KmrLqv2qyUxpMSz/dKmuov
WtJvl0iff33tgKxax4UlKg/r5FmZ+kZpj8P76JHGFgEUNuc5usyLXS7yjXHALuxRHm+BqsHqCrE9
T9ioL8r3/yPtO5bcVpZtvwgR8GYKS9veqDlBsHtL8N7j6++q1n1HYBGPdbTvQCNFMDsLWZlZadZK
VBiidoSLv8sA5QNY243yTxSzBwuJJpQDljHzDMJjbEBjwJC6BL3vzwJfzs3/OqvUDp/VbYXx2NYL
XCag4Yrtw8mDg5VM/FzDig4xkN6Dsm+QZwDO0BT2c2girrQbMiXabIWjuG9f1ZhdvFpJcC4EUx80
D/Bo5oum+eB344F7j/Hkk03BGl6Ke1YjaK0AeSGL+phRA27RJI5bfEx5N2MXOLKax9j27c71UyyP
lKPzX1DQrWSPF1JJmFhEnajmfL7n6+ZDuu8c0So/Ysw6R6/CkwTQlh2hUc09ozQDgJQ9/ZuJnQvh
5OYuhIcj1hNbJW8/sEzr/ob/0PCYJpO/QFe35SfG/Vy12oUdUTFPTqXAaOK2wWI5QHDBtodyvd2e
CaUV+1G2FtDRGdVEcD7pYC789hYL7RpZ6FSuxe0crNklc6komO9LNPArLB5xDK+96ns0A+thGEoQ
+SvEYt+ouaSTVOPU/zC+OHPwZjBo9ZZ/PwKNjU3vvOJ6UG7BBASGLbBMQpfysgbFCHmuVVC6ZNao
imaHd44amgNqIAkjKV9x4BeyKBvN2kgLUgmfrRixs8KJTtimVjZk9m3zWHkWXoihrDGrNWWUdVx2
wmIgbCIMdhDgN9Z0DEsbyghh81Hi+2nzMc+YeMhFWxVzzBe+3lZmxZ3gHY3SFBbWJYx70R9IFBol
HLlAOIueUJiyNW6xavRTemod9QcYcQAzwMpQVkVi3AEdLzIDetWsryWtCMepHtGy4S2/vBNssm/H
Y6XARNnI1ftdzYT9X7llqBkshFLVuTzxFd4vyvE/eynt/D1JUgFED3hFLHiwbxTRy8gHeSrhwwGb
K0CZKSuZGrEV27GbziPasXdIwpo30qcF9qEjxIgOkjc76qY0u8hUO1R8KhckGDarsrqCrnX5Z1BW
hACsqM1Qjf87zJV5+TAcK1ACFsB7k0Oehbh7/VzAmw6tVKS9miLDj1y66kgKSyWcQwHyxN1s+wmG
VTUNBPYgIX7RVDN2OkC/M5v9JOjRp70QS2e9gaFotSHDipVn3VMtpTXrdwPdcKwbvYJp5shqHF+H
Q6ImBs3Rn1hpHEdNZ6jgF+HPQjbd+Uo8mEKcbbGMCAYbY69mkyMWzAmea49wKZT6lrOQpoOmpzNW
cczkDpHpIQSCWfhsWCN4cLBHf8bpvmsvtz0E+dXro/2jKvHwi/A0V40U5mHHn2cQLevBNlI+i+p+
0D9ui1m9oBg7NAyedF8QEC/ldL3AVWUfCaiE/t6l6vfqQcWzlqSKTJCcNYMBWSZBvgah5JUPSlvd
aMNGm87ZL0LrSLq4nINRUZDCb8HNaSuM6YmV5yA61NiKw4ySpJOH7qV6QTU2iR40E9QrETcaz39Q
MpN/SLZgIAUM6rSXNVNlRMSVps+lVCoxFf1a6fscUn9DKzVm6vbv2aNxNwBZAoMw1QsBYG0aK2dh
yaw4AoLtj3ElsFgSIsRLfbU4C3pjrKazwJ21DAuA/ea2wVxnFlANm4YiHmtA+JYoAa0qzaADGepz
Bzr6gO8sDu251v+BaXzFcG7LWjPOC2FU9Bi0qPdDf6rP85e6EzHAUW+iCAupIKRz9SdWnX7Na1+I
o7yoMUtDPEtad07JUGfphm5izT4eiARckuXLVlLCi5OkOzdiUOZJ6Sv9WT2WBzycPBXMe7ED0j3A
kKQOptUHVg6w4sqgIG47ij6ijPnAS+uoOG4QlSytz4r4s+nwwe7mgpHprvitCxHEQBd+Ky+Ah1DG
BexD749JmDpznjt91e6GrNoyzIMliwr2pVKGaEfk9XnaTY5hAjPNjF2s+sJ/STtuF+9ib3pipRgC
sQLKM19oSMWDLNImIAZm9Xl0J0f+WVn93t/lMJbAE/Akm7aEQCY9AjrQzT5va7x++f58P+ryjQAW
V9UQh6uEmsvNX4F+n6iNaZQYXxXPt2WtDKQT+/wjjLp8fp/lldLjdHs5MjPQwonYhK9Dey4Eq97H
tSvOe9UIGHd+xUThqpHDoByuk+Lkpf30Ux4MCZYKzk1Ym6H+qIL0L6hH87ZyK9/wQgqlW5mLo5iM
cX3OOpRWW9U0+I8WK6YN/8gr3hi9Zrx9W+JaJELnAtMVWFsmtS7q7nF+Hze9lgpoBBV4Qu8aT3+J
JwwTNQcgSiMUGQ/NpmCc5ko4ABEuUHJBYq+jvkbdkETixKjC2Pg5kpKjIWZO0qkuQ7HrZzvUWsig
7gNfFpMY8QV/1p7l3eAFO3ELCA/MDyW4BSwPtuY1VR45IGrIeE0bV8/2yRh7NY34s/Q8WQSFJ743
nMCTn0fQDdUezxK44mMu5FH+rFDDXIgqZH9iuquzH33XmIr6LGE26vYxrtj9hRzqS5WtIE5i0PBn
uXrLxH1Ql6bWMJqRLBnUl6prpW4zQKWdS+VLjP7h48aKetaWKLk6lHu8UIS6wGqSl1kPuvczrPI1
jcsUi6+5lZd6aaohhjAN7lipzBX9lcRSBa81Wk7oDiLTo25XEDepoaZILGVPcEULM8Dvcu6CQQx2
WFtda04G60KvOOMLkZRlNHJvKCOnTmf/lQC2k5GTSjtEu8ziakAu6KbqzhW2hjzf6iaW8HV9sUeK
sSkZZNdUqqIMjSzVFYQH5+IutyX0kX1LlMz0V+tgnW7Tx/uANe6/Zj7YTf1/Mmlkr1JJOkDXKtO5
wI2T3kvNMpioVOTQaOuRMUkjk3xdvnJYbc9LGZ+SzHmXHyQ3A2+MEiBfrx2MKNkYLT2yBhJXPcpS
JHUrCmWQs6aCWrLne+GPYBcIezAYVFtC2xv/1HkrZuHdr2tJgFCxIgFKOMpaQd4nz10MLaWuOhbp
eF83E+Our+XOKP+hKI9dHkLTSllIYAjzNJCXQP0NkoGG5au87S3OU/f+Hef+vfdaCKNNo+vzQJZn
CGuG13z+mpUfcTEzPOT6h/qj0Xf6vkgtR07SpjqAEPERJfiDsOEcxUkOPBDZCVgUqxK45siWOpG4
txAXKSGoo8twOk/qj6TEHGS5l8fJEUDsxSubVH+7fYRM9SijaAa+9uUO6qmvDWBcyfOj3vDbaEvA
7XOPxetIzJq+aYBJRikFyCaYxKX8dAkKYD6Po/EsBseyxqRNugswWjr9fX/PwIjVHzlUqhWoah0M
WiGd9KRuTJQ9P8Jkeir6aXv7/K68E2AqgSOGoWJ0fpUre+eabhCDqsw+pqwxKz+3Bj0yQ4GxFM6Q
Qhv6LEx8A3SJ7EOfPUm6x0xmKz7/C0UwD4uEDepcZTgGfGBaVmmG7XbNC+foqSrLjZaUjIfa9WuX
HNhCDh2/wliUwgZyBkuSLM0VNtOHxnvKDoWYrZ4zItZVxk2kYW5MRzcZg5I0Zk8/z3VZKTg4TuJD
t8TSmAt07cqKuK61Ytw1qwX4lt3hF3YYf/W/bh/qlcf9Fk8aohpYCK+sXchBUKmAYOQj73aR/yTX
77d/f9UutD+/T1l5B45pTGwQ6wOXQtebHP/DaD9uy2DpQHn0IciqwQe09cek3wXZiJX9muFir3wC
OSUQruOpIGLKjwbl42JFHEufSz+KdCNwmzJ3/eoUGAymsevQRImhLA8WAPzcBGL01wGZUwaQUBBq
9hbBiufYwD6r57bQiny7hSPX/F6ZMEqTAa8uflCx45BZsoRlFdUULDQXEzNwmcxLLJnkpBcy/ahM
O7WAzMYJH0RLsuvc9LcoGWOzQg5N3gRGi/cvzAN1VRR2DB1NP6rUmSYKwMFAnPgRoO5XdSBnnF7+
bxKoiFiOZRRpMyRwWmI2YmNOKauRcRV0v03jjxJUEJyVhAu1KMrQ0m/REuOcBtktIUAiAI2ELsdH
8Y8UT1nFvzXTB2Io2UbD5iLm4y4/GObXO9HgpvQjmzZNeac171lZgsST4SdIVL2IutBvKYayi3ws
ujSq5/SDU57m1JrSTRffxeUvXmVYw3W7j0jSgVeGZXudv1qsUFQlKjCdl37v5pb/pOA35h9GCz4D
3IiPiR3YEsM8rkHoLkXS7aARaW2JSbMUF638GhzJje54J3GivbDxbe6tMzDTDQx+ZSeR2jtARrh9
ojOBP1ia0yNSWM9F+43Dn/GbhyJD7y8MARqP1a1kS9SP7kfN+fursThtjboaeuqLU5yp6YcRoULW
3w9TwvDNaxFmKYG6GXGTK2Ic4Huq/DbF8LUgP/YDC3tpLUovhRC3tnBbs6ZHBsYB04+6AlxiXBwr
0FY5/VhvhWh4LjrlC5NhVlHkrGSEnM/VvfhjrRp1/fikr7U+gXb6kftSK3M2fVt8JtBrlWBOG9Z4
5dptJ9NmmGVH+mvQY7BR1k4j1+EaThp2+TpHUTEGLtly/+O2WVwn9bgSS0FUXpAKRqDro5B+BCHG
TMj0dw74Jd4cHhq7nR2yLiaxPiJTKJUoAOq/8vmQJ1eft5ANl26AJn9mIN7J6EBjqY9jGOdauFuo
SZOpcypfAj4Lahbd06h++Kxi9FpYWP4+FdvQoqyNkoNGauqbc646bbPv20OSfY6Gbs4pq8t1Xa29
/G46dZ81Q66nRoVAMIyfp7vG44ON4oAEz51c38xs4ACgfafWFsNeGIapU7e8F/JWSCoYpuypgje8
jT7wpDHYhlmhuHH1Z0lDQUs0g2eJBZXKOmLq6nM6KC/RmYXzris7TQ8K2rJpMlt68KwCLT5VWKO6
LJuhrnxZZ3mpdCK5Gr8G/mfI/fULl/qGVKzNRnRg1RZGKc0PXPpoSNgpwsJKmrM+2ppr1rDkBgA8
lB4xpXTpNWtF89GXGUnAybf8GXXHz7KweZSkhV/1E8rgXpWZIrMGuOYzl2KpL1ZWY8lNCsSG2x7E
ECngrI076UjIzo0P1jTr+tf6oyP9taSRU4oQ5pH0/V6f1Qeu4V2G8bPOkfpgE3bsBuxKph+57Myo
4mI8wPO3smQXGJHCCpBv6dbwzkLHW32OLM+R5GyLoOcbPeaoc/L5Hvmdilaev8Uy5mhh68jKj0xx
V+Al32b55ySpkBDwYV/7PU6STFyACWnTbjCEfGADxbOOkwoDrQ8IuFyCoCifUYDPsQ4ZNvsUW+0M
788QRLNTCyFGMBDs048RTxuhdydM+KeMwsv/J6j959jo541YjlxqDPhKBPRXtjJHaJHT/YZnbe6B
UsFcxmeYPM1YXYgGP5REogGtfmBa5avyDCtSMEZGitF9AoQzJuEkyxq/k+yFNQo15gINcgkIMSMA
VKykAvLtNz69O3yyutlr75GF7dN0mhWXTbOmQVo/VVbSvPnhF9k/GoS7UGSNi1HniSIg5h0Jx6uB
6Tz1akhNT4M8TWSjOg9abInDR5LwLE+8JgIDjqqG0RQgHNLTKUnat60m8SV689WZDPXGYJKN31Mz
eumf0JX3WPAsdKLwrRRpwGCaUyILwJTzmLXcD0tDLs/yiXse7QabvwJvhjb/IAe2fg8UX28ENeO/
UXQplnIiUqVE/DDpOEugKSq9SUbS6vfeqrHOjq151Iubfca6giTLWiTpV7pSDkVJ1VRHilCdS5Bq
iADBro7S3eRKTnL/t9Mx37IUAwCDeJMbBgYBLp0yZqi7qBVzoiBIpO5yN/lZgzantHh4ZXT03qW/
5a2iRdIboX04gU9nLKqzf4R6eDX62/npiyAxx7vUSt4Z0Y5kBfRpooGo4nGuoDxOYzZiQkfncl1P
IU5H0Jk/Oet/Nw2J0QCAL/j8e4lYCsF4GCp8pPFE5SmyWvVcUcUFcNOrN/UNvMCBFXj8ffAQWJmd
VM5flqTIiUIgCr7A+eE1oEpcfkQfiPQ9eCjDs9Qqpq++tuKWoRKVA9ES6JJDNcuaL08CoTqefo3b
38MHkw2mhE3AJrJd+WRLfejKgjiO2J6UjPzcf9VIwoEvKALW7U3vTOlX7yU29vvLmBFc6YBwpSI5
gkVAmOc+iiPtm4VycAxC44S6lKnfC07tpUcWfv+aQ7vQkTKSjCu6qYtAxdp/RU/fi46v853//PFB
2qEWG5yYDuzf+mEoBni+4MVSQDd2qR/WbcvWz6HfoJi5aBLwy9hOfvbmCErKnlQA7kNWmXHlQ+qA
9UUQ0gg5Kr0gJU5JUOW5lp+DNzG0ehET+KlNJl8rDDTWCO7inkWbQmyduu46QhNZ80XT/gpZMdFV
cQIHYI5JVMLbq28JH1HtMR3nipOGHBlteqTL6EhQd07phU5sa1Cp924BYMrUbTfpL85Dh9TO/oUL
W8qib1/sV50/oSNxFp71R0AbWul9aGtWFplgCQYrAku5lfAOebpAKNSgHx3epVCJEfigGyepplIk
Zi2xYtyaZSxFUIHVrwcAlSpaCocSPBFIwybYGN+0AyHecBvfyVm4O9STn9g/gA6QGqEXh4EAuhal
taE+13imnnt9q3f3QvkeZ3dp+XrbU1KJ3rcUAW4YaE6YDUa/9/KW5c3YhBnvz6dkyk25eggqxTIU
3/KxH1CyVPrOeihjJ3A+GEDWgbWJIH4pTeQToY1CbTqpj8FTvfVVM8WqXICdneEgvYZ3BF4qxPoj
63G1cskIxjmwkoCVitlFSstYjIzeiNCxkj0y7G04v5eEWHGNevB8HybYviRkszzQJ2n3MabqFEXY
UD315X0rvGJ1JmSRRq1ZBbZ04C7QNcVkE/kTFl5f7bNajGQwpnW4vb2XVvBR3G7Mz7fNYiW6AImX
J3uq6BoBv4GS09Rjq8xhP5340VE9ggXebsCUC/pYgqjJvsKrAnHBDHweMJ4CfuVSsaELJD9Lmuk0
PHZOuQWDudcRtjSCGJq/sgq9K+EMuc5CHFVTmHkVKibQr3BE/0E/6p6MmSIw8vysfuTqnuBG5x4r
Pb/2UxCqg4gHHDXIX2kfzEUaWi8xJ534aBQwX1r9avzh7+geYIMXMmjf2/viMAhZh3MU5X3J9/up
GTYM47h2hiBVJdMhgPNEW5FOURN/KHuxggzggG0bgJzpNtnpHQ4IkUC7lBjbGsS3LrwGUDewcQ5k
CpC4ygiQNHaoHiZGoIyK8DmUyPB7wQm70cQuxUZoW1MBg3kKHCyGitRV/pYJHCCCFSAb1x4jn9oC
leVW+PRLq3nTMZY7DUivsAYKBMzZETe6y74E1OW+EkqldH2SJXoyz8Jng5dwA4B2sThU+mTC3zCy
R5Z6VHJVFqrSBO0kfCbCoy7fiaNbzgxDZIkgl2HhqUBN1DXtyBERQJqXMlSAUjPvWAhRq2IIPgDo
7CUZ6L+XYvpoyupqzoXPCOQcRn+HPriZzy+3zYEhRCG1u4Uug6pXjRBASOx784A956QxxYo1Ms2S
QkUpWeTGulFSfP7iIan2Ye3OrNRs7SqJf05LoSxMznll8DuYdZUkdo8JVcwf9AreKcpHEd5X4GO+
fXB0Fv/bpBcCKUNTMpWvZ4y3f/auZpgR0jNstHBO54J6R8AMsJm5zM08yj1dyaQsL5ukthSURPjM
DfO3Xzec8Ym0DWX3mz6S4Q9Z3438/8I6tETUQxGbdJ+5FJpBtOsBYRKG/+Y6LQ6SClhSGiuNGs78
ZxcKtSeIWbUZuSTe5kPMegatuqGFKCpLk4u4DLRg5D+5KvIa9V0c7zhcrpFFmM06N2Ksi3Mbws6Y
QuwYfk75Q1eAbvNYsgoBLFUo75BFzVCKYU2c0FHnNrP/0KZOI/7fDECl3MOsBY2vi7Hwmfr3ybAN
y3+4iLE7yDgrOgbmItenYwsRanPIo48ueuJZQzbUU4C+NirlG4p4qDsMKwifGdocGnCMavF1MlKz
ELDLNDQWwzMwPo1KeYYwHEo5GuEZUEZv3uQUtcpoh2ciIIACU5ks1CsJnIRhy8eK1bUSWcIpF1Gh
5JXHFYTLkyrd9arUmsJcJM/cXKmHQTTmg6hOJW82oKexqijM7dlQitwi13DHDZ1uTXmjPKRC2hJC
k2S4y8uEe+FKINuPutL9zI1Wc8BYkGGEza82baKn3uxLvNWUiX/khVE9pnxvMAxx3d1iBRprmOA/
BCbV5ZVqtSZFQOzgJYBTFm0qb5BtpNHBoXdUd9orilWzevyrlrkQSXk/vizntsVw6melta7exWgX
DCY3MEozLCnkgy58BSdHYlrF3Pg5NZI5TC8hoJeVnjFuQk6HTjSRRKDYxIPN8WorOOKyTOsSOPJQ
/1QVZHo8a+qZfub8vmQLEdQlQ+stLrA2zn8SvBgNzVl9MDUwoVfb5hlFNIZCK6eGpzagtUgWi81f
6tsUZSOCqECD++NHqxQ/Z26wQyZxGfmbqWO7kEJ9mw7zuqjxwo/nh2CjAh+YoB5/AUDirmXicAgk
KNwSRgUnfRilsekgLNwqIIjeCJuxs0hSEXn9ZFXbwuXBXA7QHe5l2LMecFQdgXy9C02piKUVmR+k
CoSn2xpPVIJBSRipWRkM67NRUQvsFmWX9YHwWcpfmmxF8V6Xf912vysOcKkJ/UzM6wKLJpiC+ORb
zOMpzV6TEkvmQEgbi0xXTyVk6NLgsYiZcoDOkOoLbYYTgE611Aj702DpXv1C2m/tnjAIEzJLzmY+
7lnyKIOUAi6c8gzyGicHGJ8z7kfNNE6EygVYnlg/nP96topWkTLLWRL8EXi73UnGcxRit6ITu7ot
TNt5F29Kgq/FSq0pb/X7VMHThi46GjdXO1FJEuilMPMjXuHZnXRoXjNLuQsO4R0ZXw4fVQAYOLeN
hq7fXYmkDrYoFKP3AxxsbY82AWOKRnOcbf2l/96o8zGE9WpsJVO451lYmCxtqQMuQ5xEo+vdKdS+
Mj01O4MFbkcHzyvtqNsNdmKlimOjOwF8BxgU2Q78i/ty0xwKu7j/L3ZWV1VCTxp7C2DYvgLd/O6R
ZT5RKTLLg+YWYEuQAQSn3hMywcwe3ll5D+U8vzUUUc9AZoBlmKs6aBiOQ1I1kNiIhQl825Z/BZXh
ji8fE/AlZKHm3TYYystcyaOiXZc1qcqNVX/iu9oG8pyZcw96kVn+/HRb0NpRLhWjkslAyxQfJCzz
Ket9W20qew43tyXQkftbF5SDCEAJIKKxEHGZgfAKX8eZlLagPcZLFntme9XODsIvMq0JEnT7trg1
hbBUSbYdebLvQ0Xuns/8EmWH7lT7mBK7F1mTk1dwBcRhLQVQVxlMUHwti0J/Sg/tIbS6Y3VHVlW/
xp3h+K72VDvNVtxoD2Fiq4yPdTWJTWQTQFsNkC9kNI5Sbqj0JEjkssdFU9EA9qQNBiMUqzWLA6i6
d7UVMCESroDYaZmUvnOYlKka4HLLp9mtgOJRWCohJ+m+xC+xN2OTQHloz0zKauKXFvnKt9kAegWd
HIRA4BZQfqsxWk5riqk/TX5lttpPtWix//uWN69INRghYe26LWVRDkwK5jE31BFxr3aD8DngFXP0
30aORUu16ikBDStgrQTUbNeNjgy4jrwcCgjoOfipCWBY/SnbxG2Nr7lXsbpvxE9cHeIfeRL1wAa+
ZB+EvNadWpeMNDZW4ZXvpWN4hWt8sNKH77m0K2kqCCxRU0RvjMaaSJNYSaJwHNGl0kHoYkd7VMjQ
lHgAIrwtPvCdKcNDC051b0zmsOU34evty093J34bzeIvoD5k2Am8j35dd+Iwc/udaqL1bSnApLDS
8+zwZu39F9CHaz4H3XbAuuIBgoY7Zap8p7SpMQ3dqfwa3dHmzOaIBYnMAppsZ5d3kPmssBKn1eux
kElpKqa9X6G22p2CwOgfABoI6u9BSjZDpajmUKW8PaJlwspjWJpSCXYwlZVUZmN3IgBlnJk5zWty
7E3FI7gAwdd/kZKuSkRnEH1cBSMNtD+Pyigbkwn5YR6ZpCOOkUHfQumB8J/xaDYZg5XKd6z3ymrC
hn7Qf8RSXq8tdXXQNHgEQcDYIKHXLXNz3Leg8uls9PHs5kDoVCKbNdawbsILyZQxxfXc8T0HyXVq
Fb/Kl9wudv4D/4AhAP+rffPNGnRbyvb2xVl1gAuhlDVxAtcLtYDAkom7KY0sHtPp3LybmcS66x5w
IYmyoEEYZENO4CNau3gTHWUPAlgrOKj3CGBefhQ+bitGP3u/PQKWmAHEhmFyFVjjl9kHOikBmEWz
Hh3s5o0MiuClJtuaB0KMHPj9Xu0IvzCJkNi5JSjgFGHdmLUn1VI+dbKjGrRZ3fT9SboPHzS38kZs
So7198Rr7GBly2UoTA6QdsJAosdGMIjX1SsuR79KoipU4RiEe7E2G3472/N2mq35gFrcPn/njiB9
j02ufcKQWmyWHquZv5rwgQYHi+M8NuWuupxC2OdZIMn9qQutGlb7DeUBtkfspRIsDeai5qpNLQWS
KLiocSV1XEZTB4EoYLhk0DC0y320VU0y+OdbLGr71RNe6EcltHMTy7oi1N0p/UbAUzF5RGbHWMWM
q4VyknmBIxPAPHjkGDjOS7U4JQnyTow6vFODTYi+96e8JQD5KTrv7Fm8tVRhIY3exE+iLtONGEGs
dYUf+cu4nffzXfCSPYwe4FNthpWuuXVFF3XgCgDU8mpIh08HsMEJ+ohECCtVuo20klxJss4LDOaj
8pNj4oeviSTca+RMRSSVVPIchRMPSnGpBaT8PhtfWu2dodPaCS4FUDFj7gw+qCvoNHndr/EAbEQJ
nW9wj9r1U7j7y9kt4tgAyYqhNBUjEQSP8dI6Qh44EL2GvHwuPorkc5jebqtDjoPyIxe/T45zcal0
v+HLqZIGMJ6HppgD/nX+maef/0IIwDKRN4HH+mpucNameR4AsXie+8ocAyDSZJlXJKxkae3hhK3d
/8ih82C9D2txVBUYN5Yd+tDhnfCH9Oljtq7YxsiNMcvOcoMr5nYhkmpKYy6j57DhPZ4aVSicUpq+
8ixmcU6s+Qi4BwwnwgI0/WoHwC+7qQWZXQtyH8l1yTDrloxosZdfVo9QEbBogLV3ggdM2ZuRDHlT
Gdlwmp9bm59Msoncb4ofOQqSo4O1LCZgzNrTE5jOCCN4L0nYu6aOUAr7rGuLsDvpr62t1maEwcFt
spM5hFDtiLmZ1mn+qa3IZcGcrtn+UjAVUNRoTod2ilFEUJ/qMTIL7UmKGfdrLWpdaEcdaDYA55lT
E/gjr5uxfxM96lvJU3/4pnyosSjFep6tKoU5Pp2AtJNV9ssLzWeZMckBlOrz/tArCFhpdQh8nZWA
EDdHOw5MXv5HDnV4zViDL1JWW0RjQvP5VgEJHvAxhmEHAJA5g/jHKT1JsarZFv657U7WUg8ZnCjg
+iSluqtGVDYYWi9FDZENZCGwH6YNqiOkXh7v1MBk4lKTb3Sl60IepWuQ6JGej3WLuq5mjjaeJ1aA
OtC8UzGKzOatXL/uIFPiFSAQwp9RNtPURRh1Styi+ETemYnzW5rgpI8s/7X2EJEV4JbIhJ1Zk+jO
ed0WXNKmRXfKMLuIDTFddDkgA6qY5Ypis31T3dJLrZ5Znid2eHWmGrwMqlzkD6DSHl0ORFGowvak
3ecv2mbegAHd7d+6e3ZKsH6ef2TRcQG4mG1UybiDSOUOsiVttDsZg5r8Id6xhkPWHehCFnX/8NXQ
J238FilPfdB3xeO46U3hsdiCCMslS61MWndifdcnaYAsD7VQZD7U22dMe7FuMkhsHKJd6qLE+4+A
MfnMTZkvrbV4B0BOPDvImPzVLLkc8UboAyz+FOunubozmJAGLAHUS0rs+ESUIuRvvDdZ6g6rFI8p
qIj8l/wt3OifwT2r6L8efxYqUZYoN37J1RPfnqpfoz2cOy+2R5R1ahBP24N9B97rxDTsmTXtvfK+
AH6epILLgMdYL53ZxcokzWOPmJ6CsC/ZRR55X/Ab5gVfc15IvREKRIz/gaAN5rPI8Pw06UZtaIZT
+4O0bTBRvlUfIovA+HT3pceqMXy/IGhzXMojgWMhL43HseZ1Ehi4oLMKX0H1nysjR69V3xYQtSxJ
mGNLr2Jlj2HcaS9EYcYYiV0LTljmUEnxFS9T2rnIRRRFtQArVVKLF3408WHCBWTBHayF2oUU2q0E
TY97J7XtKfK1HQDTj1KCgRyVhQ29aih/lJEojxIPkS8B4AfRp0n2ozHu2hDoT4CJN6tSPmZJ4qrB
8DblM7OOvXYXlwpScQ9/Ey8Pgdyepp3gCnblRZUpaWZkccdwI2/QEshMlQVYyDpVKvjpcZsZmYTg
rnQeX4Ajrjp2FQuyazUtA8EwwJJ51HSvlvqSpuSNWsGhdrvyEGEljbNAI4Ipbd6W94Tc4nbKsqrU
Qhw56cWlyP2mTJWS+Bg8QgDUYgCmWZf/GgeDvBaXWlF3fR4iqdDnGR/M0tCDmxIHqADPoOgxB8Pk
a1LSvDc4sx+s8eO2gqs52VI0de2rUuMDPcnx2SDuRdpkx8TKChxo+CQ47SurbMI6UCroqWreKoWA
7+frGGEIItD1uD6IVRlarTpPAIIqAAPFP3olwWjyArBTBulqyjvBTrEXXX62YH4hq2H+E/dyW96q
34KjNgiXODhuKK30uu6qdByQFPWC2UlgN61aM41CUytZaHLE4q7c9EIUFWebvhpVICGRrEFwDSyw
1DOIVSPUvbE6iLQ2m23x6bZ2q5FWW8ikIm0wiWPWxHDLrS247QvAmo33wuKs0mkKhKP2Ds1U9JPc
f3X7/silOQP4Qgk4xRdw+0K0cqcjVuodZKXebfUYJ0q/YyPOiJV5gHb8+NrID2P8z+3fX/dZCzUo
d9xnsT4GHNxx8kve1Q+ARML4Yhxbg5vf8TZ2vN+ngjFWvX6tFzIpb4yCVFdyEsyElFQQAizuSXG+
QT681JMZU7yrjxFCSor9LUCjX7WBEpWftahAoi4+ip4h2PU2c4iBxL+yg0j44gDp+sqyjvVz1RTs
tWILTrjCFY7mqIjSyhdOoWDnW4CobOpNCP4j3AXBUl7BlvUvGrZAiwTgAmC0EEPpR3paiBH2DJDk
6sfZVdxoZ1iNm20J6Db7+bNml0thlNkMQqn4YV7A+vNfk/EksTZZiFOiPcny9ykTAXxn180DlOGi
blcJqpfH+cHXo23eDZshmgWTcQ/WfP9SIFF4GUy7RgSPNq5z7xJMExmLz/4DxvMATYkJqyOaznuW
jaw5ZmB48+h3Yy7wao2mHIZKVrpqOEW9ZmJ0w+SUt6Eu7nP0mW5rt6YcgCglFG9QfcMg0qVyvQga
nCYYypMEpMgECWUzFXYy/i3jDckUlmKoM0xGYRCkRhlPo/RW5U96/nhbDRI+aKNY/j6VifBinI2Z
Jo8nrfUK8cTndwIfmaPxnMIFt0y+AZY4Kvtok6FvqhTilACATqrktcHdLKMqNAC+p30oZ9++rd+q
0zBghQaw8HCSNNIG0NZTfyrF+qSA5pH7RhLJjqTlmDulNWxYfYBVA/wjjkbZSPNcUsshGU5h85Jx
uyqSwO9xP7QsHoLV+sVCL5rKO+FULhP1eUD9oscQHLfjzGhfWf42fY8rq8kALmD9F3PLK4kW+l8i
aoaYuyJcdJdmr0RGCrwPfEDgrqcmAd70bd0erTYlicHjtGfVSdc+ICQirwP2tSZcVTKy3ggT0QiJ
ohhHBTU1af1jSockQFJlxo8GY9p8LbpBIgwGgCgEPZy6E34318M8BUTiACflqFaG5dCKw2CFYGUf
aB6hyM3yXGvFrwup1NXI/R6wnoJGpovbyIxQafMPHcbPyRA4cwx1zXwupFEZbGXotRjLxXDyjzNK
l52XnHyMkWVbEeAQ5Y6zmTMcKzfjQiKVyM6zCnBN//tURxsdVFIA2/4PaV/W3LaudPuLWMV5eOUg
UrIUD4nthC8sZ+I8z/z1d8Hn3G0JwhF28j27yi2AjUaje/Va/QlWwT9Actn2fg24qqtsf/34lpS/
SrFWzgPIN8HPbi+7fnErl/ANWie52BGqXT7k8X847D8mr1q321oscQ+Hlf1mnzgN3nWCp6BBQmhb
mmded4TtOO8YSFI1QmHx8kgmojxMQy524XwYPeI3ylO5J2uLd9waHCNHwWg2AXS+26LXtlaFNjUp
bOW/zUcCJajxIBd+LWjcyW5xsLhtYlZiq0F/B1PmEPBDZ5pyVMlsEzTe8QFVv5Mhqgddaz+FNIfT
PgzOv2iFkyyLuhAv7FFuWjRirFZJ+n74kbT0zgLNRxALA6MnuFwIKfNQnK2O+natNqclzM1oGKbB
+Nw/tr+mAEq2vauCeCoBIqX25n8RbAjS8MYqaUbTxeinYY1h1zxBOPA+2iun6QX76fBeyuxAo4KU
HoUuACdoydI6F4yqKIGdnp3VWdzEEVJIPxTf8ZbcmwEK7aYncaqKLJSRBlVEMCOAekrGvMbliSjm
rm2VLJ2QeAo/UsvVD9p9/zb7RL1mBkt0/iC72ZMMCe9XXr2D7a9ntqksvs2sSUC5dCZJ70sd29vd
8i45Gf3QWjs55N85+Q3TXzE0bkCIlohDUGvNpNaqYhmzDIQOWtuBTvxAcCmWv/jpjkdhwIxtyK4x
jEWc9go9rupFLKyLRqxJO9Ebn9LDAAIZqJR6Q/4vmIyZ23lukMp/k1FV64kcf+0elNvuFjTBujNt
zRHtf3FHsW4LUKQDOQpaF1WlaWSGdqziKoa16WuaOgA4elJQvap20+KGmu8hU7K//flY8VTCkJ4u
ERqKK2GnfMUIXznidNRD54hAxmoJ76HCquaAFe3DBrWFtTppTVfLZAutY/5JR1+t+pzswEAFFO68
k0GE0vjt6+2FsT/cmVUqiTLlSSkEcvHOh+yBfDgdWWIClBvhZufR2zNTNgknXSFicGiQUnF0iE21
L2OMAbTe6mQ/e1u6sz5B7vxIkLAgLPSKZ95dyPx0Hybpq7AxGkDi1WEOjcS460Rl3yyzy9lEng3q
cBu92qpNgiR/ACWh+AK9qLD2l8fZ1Q7vyFPgmb7cNsm6kM428v2znr3ZizGNE2GVcSFtkZ9nNQQu
y69Vk/pqzhs3Z14NkgpRM4zdQjOF5rxoshYEOjnCNIEHNKlbTqhbJa4K/Wp3ddMKSHGfrwx0JaKN
JzWwHP+YpVkwEnHp0sJExNRPZLgYk5c7ZafcWeDPdzRvdCNw6Is7wDF3YyC6mRe7POpmdhg9+wnU
d126rDCXjQDjgxFrJzpg5r4AdKfFGOYc8JrdTDc6M0fdSWu5dIWZkSmcQjvphrYXN43XhGLUQy52
laqHdFHZmluBj2luoz1nip2rGDoQgtvuyf14ZKln/tmtdW+AxJ/4zOx1P8kIRe+XpwYjDSWwJfGJ
iL3P9/L3MUg/617hK5yIzQ41KtrBFtSLUBKkEtK8xRNYJFOZawcgBqb9PVOwTbcAtFBzjAPkfg4V
F+TK/oJg09RAKQXwFRVNJU0wWtDGAXul3Rnta57w3rysNALD1f8YoF6fUiGnkTjpMtLsOBAwrIs3
C6Fh3F6sFjct73pge8uHOWoTkyySZqORFtQie3AJfNd6gINAI37bW/5HhPkwQyXzsQ6yidxqyWxp
/mnD228J1MzWQfNEcLvid+OBdxPxPhR1Eb3LjXe5gmOgFcr9MKvmazlt3dPthbGsyFBxIaguQK1p
KAlkAqy+XwGjjyZMB6y5k6mfb1tg3t/nJqity5W67VFkJZme6JCtK+4hT/1FBzYGjxJOoZ1165wb
o3ZNa/IUDz2sp9bBPT1FzrTca+nvXi54HsF6+HxYMkTy97P4MQDobM4SlqX60766FxAzFEw2pzuu
SjrZIPqJZQCuhblHPJYxHHtpyUgVOZsxygaK3wnEyaVn3MdBBhILz4hBCNfu49luDs0TBkj+CvSP
9xaSWMsAXPOK927I+i7ZWjUjjYvk/dVMyMT7xCPqDn+ZOJsgQ0SZVRWv0dxxXw6RiQYDDpoC8Ep/
AqWZ9Y5diZ0irE7CX8QrPD8gzSvL7yVyKoAM6dAAfDC176ic3s9PowCorYBX+hxslcPtMJP/R31N
A/FexJA6uNQQ9y+/ZgfwkTxEchm2a3q/5epumYu3NdFfI63fx4vFe8IyTviFPcp7pjTqO0kQy3AZ
7d4D6PWdwvWVaKDa1ups3uAL32ReX4/hs2ieoFiOJ56MCih1zVSjhO7o2pn4jJEvvxGq2sgFlSa5
3ogyCLSVTpE3ZHYR/qkeJb7ihWnqAjLi1gCrF2BWbZJG9lyLx9gUA6lJvlhlltldMTzM8fBndCwE
tX9hlPKipcpq6FYPVShYB0G7j5ZPU8wLpCSXoz0HhBFQz8BwBa4iKtebpmgwE3POEUj7l2a3BJuf
PhC24ZnPrs+zRW75s+hmNMsiYTovQ3RLfqKme1L8+OG/M2o8D2XEbJA/fqyLSvjMBayMklJl740V
IOO85N6ocLMSIbPGKZzRliTb2nPryOT/3tpPcnLO1pio4iYmelHgObuhnDSvqEBunwBMEF3tWQTX
QMQTd2QkKxcrpU4FKJMmMyvLIkzM/TJ8tqa3MePo2bJN4JIAXTrA2vRlUUeAo+p1n4XFmu0sHVzb
RXeqhJHnjIzNM8HIqxKRNoaCgFQJSp/1MhwkVCPP+mHtJAj3lV9L1Ss+pd/EgFvhZFqEuJEOdkfM
x9CZK+bzLTON4CbTrjtuLlhMgu3T5jQo4QwnfiWAsZGYdpZQ9gMeG2Gajpv9HKeNtS5vqfbFmDI7
VtxV4YKiGYsCBEGRQS2LZaEQdumD7VqJXTHWhEAEWOw3UXcil9AoS450msjwIs/rr8TnEKkwp44a
n6lgkhsyoZcWl2RSyzxCNoHLwBW94WE5dvdk8H9y4sku7t5bKPepm/jioYJEDhj8uFUWsnfUybv4
DdTeJsMU50kZjWGaQSTW1sZ4fEKGDU74tJmFt1bWkoe4mKb9tEqPelPxuAMZd/C5fVqIpdYHI4+z
rg/j4WksQLOgPM7N4owGOo8bj+2H6UgfG04LsijRVk2lJC1vVSI8DJsZ2U2vo3olYP7qdqrNs0QF
7SqDQHeExCosq4e28LT6x6r5/zcTxJ/PY2atL8qqWHPY9tCl/d2NR2P5etsEI2G5+DhUWO6zMWq7
TO1Cs/rdjo8VL59m7hJGMNF3QvvpasBO0rLYLFXkB5MQbu29ooxea/Beb6zCDDB9H1aoVcjmLM7y
Jilh8XV1kgfBblFg0J6q3/1RdoU9T5+GtSjwaaCrBRgbcksqN6iXuDOn2erCqRBBsxeU07KzVs7H
ZyR1mAIg0R6jAGhnU0nONhgJFObyPpyTWPLSuvmU6evjuio7bUmfyqhT9rLU/7rtDqz344VVKmAB
Tl5Cs7Wp3vsSKtQ4oBp2V9jq18kHspXXPWeFhvM1UqEpWtVIbwWzCxf5RZBXWzLNQ7z9lhpUSJPG
vb02lZxIOhCCaN6EkCrYCUFqf3mchkESY4jCV6FaJPZSHOcVWN1hcoputtcxsVXLKyWUDluUG8qH
CbxIcQ84doP6YlzZciHb/WC6+dqBOsHrl70F9bSxR9msOubTsLci6YAxT38sn3vrFOc/UGEOrAGJ
1brZQne3mj+K7MsUfxWmH1a9eVVcetA6t8Xsaz5svMVy1kp9R8CAygGNwjYUFsuOocYjjs7t7WQ1
sAHaRV4CgA6GGentrNspavJyWd6gRvhpBu0eMN7+fKxQR+Pdo+T80l/u3BS1mmG2hi4quimstMSp
1deqXDjRnFUfvFgN5YpFXcx4vSADmZ0G0/6Fm7jpiWAxgVEEIgfPJy52hLkqYJ9BtYW5XVS2L/1x
WtHrbDczC9d+NH1wcYlePRid9xffCe8XA3NghN2ebsUnI7gmS10t8eYmeD4iewuPxjRMceC2UVlL
0sEnpsoqkfmgl1SUYiEPijG8h4/sm/Fe322//gcpgrcTXyePldOdW6Su4VTNc3lYZT3UoXw2u4Rx
OXMFR2yD+KHdpbvxjtdBYkV/IClkUN9BqgXv7svP1qRqD8Tz2of58n2RSn/TJqftSs4BZvEAWagS
Qp4Mrwtk/vTln8db21ddhpJ5dxQf48EGud/ogZDroA22jMFhiNHuRcVRY29NkZfzp+2YK8WAD443
vBPa65crFeR4w9iBooRRfqhyzR4NRKv4223/ZDxILTJKRLApsES7zFzO85QLVR52MrQ9Z1/fgMuf
77UouG2Hddec26EcZdGjMtWqKQsb63snzXZVPI+qZpuJ6Gn9yDl07xJ1dMQirPDo72P8DLnP5dZJ
lT63VZr0oRnN4kGQ+sUuqlQJxHhNHcNoh5+bVEivdaLOe6VdSnszQYongQUJ/G4lZLCH/lvWFYUL
eZnlZ5tt4j1oTgt/iHTwAs9m5Mz5gJablAv109ChwJRui+rmhlhz4vz1vpHymUHIEdCORjXkciVI
cUSzkQVghwiN67gan81OPCyt4QEj/BUyaRzHZ3DDXRikO7SDDnWHvMV7RbM7ULoWu2WwzX2026DT
rWaj0zUYDh48MN/thMzvEmWfnXhgwmunvPwNVGgW9KUutXlRw3jKd3k/3aVR/WWI1Aex4UKSORv8
npKdZflFrg9yOaLNpyyGW6r1l3oenippedwSGaQRdTpxdphpEPPIkNwBn+BVuVAEG/RgrRDQKEbz
2GEUJjG/qNvgGFIVbDxk7XUMwU6i64YBAKAyr0ok2K9IK0iuXKjdr2poAjkvU2dSRc7xZmaupg7G
QiJtglFd6pMlwGTFmrx2iJeRb6J+LTig8m5dy+9s5VeqcjHDrDYV1Gk+LFIRRV2yLF1zkL20a6D7
GuiUE7ee7QIDwm65r38upzngPnWu9xOVFwP1T9J9J7x+l8cRImFz0+owOu1Mvwd52HKUAiIplM+Y
m5K87NDfpRInBjCzI8ySEzCYjhE4Gjavq8oyRiOAGr2n/ehKB1O8iT3dTU7ySdyVD7UbDaDx4t20
zBTz3CxJN86OxgA9kl6QpjEUD6RoCE91ida1jnudNzRC/tVVwD5bIdn3M1Nxikdwh5mxUF5cRXyb
TS7B6/WxI1/uYw+pUjlISEE2Vcd9WKT2VxEwpe5b2qBjKwVTMO+6t1p1tBeIeRk2D4zNWxv5ZWdr
GyQwQMoZCOcE/bsqLDaUVW/frdwPReVEsgkKBGOt5lAstDuhnz6nXXmsc2Wvq6DxxIxKbG6Pm6X8
MIb+eUaSy3FQ3gqpS0oXFFxO1dqGZfl5TX9oyW/OAq8vhIuPR5cO83LKaiXBsbM+E09sTDtGtddV
3XW3wicJ3lsMzOXIe/mwj/s/TkNjItNaa5RtltpwML6vcyBbb329v702ngkqjLVZoU+rgUNW5MBi
1L/McW+sfzHodu78OhW2jNnotAlyvv/tSwM9oEIoGciPB/Nu/c5rTL+jOW6cZp0KHJIorKU24HPN
TqTZCUCWALGiLd0AvF7VwK5P0LEHxix388+8G4/jizTf+FAsAqoQuPHm9mXLQWG5/rj9wdgXD/SK
CU8E6kN0cpnoRrJAphV3Kgg3JHd+jvbQNzzCJx0MM7nCw1/gHVGWJ11iPPehdEQdrzoTilHHAznU
hruufp3KP5RxIB096OlC+UAF6x6KM5R7yHHc6ohQXdiJeJvW5UlqZr/PG//2zrFOMalWoMOO0a+r
F3ekJ2orT20bKkP8U05qJ2smb1PKQ65kHGwE61SRlBkfyYTqIN0aSou+a6Ne6sJaOYjJi9DvZB7o
j1n2PLNBQ+KKYrXissOuKff/gTRFD01Qgd1SthuMEWyc3iHLsc/NURkWhqbVpN1I3ihW+xGtu2E2
3dsfiLNrGhWL5HUdxLkQ2zDXQYgqfdfG1EnSn7eNMG8rYBAwGaqCt0Ohm1ttArGQHui60PhcfZEx
kErIcZoX9cgfK2EuCHwdhAMB7R+NunqTDeO4xiZOb0vVC3eZkSbupGbgcVyzgdOMvHbui0yb9gaw
ba1VHg1IgMF+EK9BseQ2hAZttefptzEc79IU5QmZkU1GKSDEabYO4Jnu1M8VkCNvJUTQMKE3B3r1
5xcITBL+MqjVmrpBf7MJDAizEdcVMlCj2y9HJRA8KIvLBxD/ABrz55XpS3Nks89SJrE2q7XOIAip
TpvudGb+29qyr+OkdHadNuC+S3kg/evTdWmR8pQ2BxdxE8Gi1qbPXRK/dpnMyZIYF8elDSpNK5ZW
bBZlmrGJopMAsOuXPhpyhB2geafEjUr7L5L4S6PU5YGEE4/ZBEyfBJIG+mzMVlSB4ctgIuAl8f9j
gRoB+2CoCuRll5/NHOWq702U+Acoh8McKZPFMeiNFse02wdpAVXr37mKiSFHEVWsa7o0s+xUiCgv
b+2YHdu+3cW16uJpvUvNzClFXjv1OqKQ7fwwR4XIeIvKTU2GNSwbyZNBXZ2ptmgkHFdhe+OHFepC
Lgy1yPS4XUMhVtAImbR5+DoJE48ohmeG/P3smC3p2pW5isVsU1+5ViUcUimabU68Jz/2Mhu83DLK
K5o0LlEFKSu8mdu3DVTQCkRLkHyO7nxEiWUArvQ7xyT5CrdMUvEjj7V1FXqYJPwf4xMeQJ68lw7i
ETCDE5eEimeNih1LNCdJlFeEmXMCf14PRvzpTnXrPQgdTjzIF/ObQZyB6EIApUhjNZRmFLpeBKWd
lLS7WkAsbKXPf7N9HzboeewmV/M1rd+jffsCbRK/Cco9mR8Cp6PDjVDM7UN3BEBBGThI+pI2iiYR
hQVNTw005SJoyjdUVMCO6RfBGnCR6ExvPLNGBeEUuLK6rntSS1F2WQXKMOhP7EmjaXocln8xH8WM
GGcGqQCc18m0zYLQh13/1aoHR2ru4ok3r8TyCiLHixtaltHRohxeXpMc9aEK4tpa1kDEe3YX8ObZ
t/2C/FL6VIG4gWgYQzQcQf4yXJjKrFYoyXVh26S2kEyOOMEtNFB1yS+rAf7PNfO6QdvdtsooLcIx
zswS/zmPUkNbtfWWkFul2vcYnktPP+qjuVNfC59b4GO5B2RJAIUijwdMzl8agwwrFNUmcJ2rPkZM
gmynta+qG92TAoPc39Xwyy+c9TG/3ZlJ8vez9YEnchWUqRvC7Yd6AF+Kt7wOQeyPruCrx3wXffqr
EwemD9LuwbAQSAkuLc5d1EVgsttC9TRgqlwJYO+4YFoPoovcPiszXT23Rq1PkatiTpeUxH/hh5R6
DYafnSrI3gpoimvAdK6SY3E2lbmnZyuk7pxo6sU1M2NcAFBfdKVMF3a1vM4cK+/NkKsTAUIfyOoi
fl1NItZrg+dEhra1EOgHMtUyBZKPcRZ/5NTXyfm9MoRyA44d4XSgy+sDHNWUkmYNW1OvnSHXJMcs
hcpOJzlxokn4Y4gvjtyZOerICRh9XKEkvoajmOKhqWSnKMcMCFQsOK8mxpwlIYtQdBVM6igL0A8L
K9+gNS8Ccy/6E3izYhAmgogs9/9TaMZUUOp0j80zr0rEeITCLgoqqAhjOAjksJdHIDU6Q8HHI235
NLC+xznqYcopKhxIuB4KiRPDWJ/v3Bp16fQDxkmrGtZSqbKV7Sf0RaEhPdmQreLEaGa0xAg3hFzA
qQ74I3XdFP28pp2MRqt4WD0gbGRQF2PaeCXyPL4qgmyNZ5EVMqHlhB45ntikKna5lTI0g7VhGysi
bzIcZVJRt0E2iEE2J3YyD4IqHidisq7UM4v0W3vR86nLjDqH06gH2es+R/scCeVwsPwsAMvUA086
m72rH2vUqKtPi03B6keFwAEq2TWARcK2Wk6xIk2Zezff8aYPeUukTqChJxHYEMHAM2yv8XQyo3tx
fvk/biN1DYxqkiMXaroweh52Kng3FDf2cMzNh75w+tTOguRguBWv2sg8DJYMmhgJ6R7YBi79pVsE
UxGnGbW5cdn39a6WtECtBTzceFULcojpqKmcWaJung3SAiBL3bZQSNB1sSVX/UXSPcuxThDGhcaQ
W2OKezbBqcW9Y5mn4sw2dQMZWaJPU4lkaXbUBCKlqJg4qaPedy9ENE7gjseyHAaFbTSVobiBQUvK
XibOTR+3cxEO/T7JJVcrfljRn8+rArx9ZoR82rNUpdblGgSOQx7G5X5Q/TS5EztO5ZaZLqgStPZA
XqLIFl3AX8teqrOkzN8T9BLMLOkv/QhB6heiu2L8jF9vnwJWpgBlHeD7oT4ACDx1sue6bMS2F/Mw
b+76+dsGSOBtA8wPc2aAOsmAaqiFIHV5KPSHKj72y2dh4Tk6+ZG0o6so4Vs6lgFoPbUIy4w2HDZo
H8Vv0KZ159qRZ0Am8aiRbf27mexuL4lZ6AGyBsgouBteG5SzLWaj19GKlLwmb7ZJtttDHTsYBh9s
IVwKW4/s1Y7vebUe5q19bpfyP5zmzlx72CVs4NELQI9P8VE5VB6KCNxqFusEawrI2wGoA/yKht6A
rxQZ5Gphmmz3LgXX3AtPYM72wNqVBOVufeVJ3bE85cwgDb2p5C0fx6mYQqP+Ks+ZU9Tf9dziuCPz
KgMVCYRAMeUIAg3q2ym4V8qlrbMw2SujAwG/gBRjVtQkMbZvPfC636xHI9TsoPCCs4VqO5VoCQnq
cooE0pxSq+0sB+VxIt2XReopDfATjeI2ehJsAm/8iLlMKH0A2gnxISh+UHbFrE1ra9MSUGlMwOft
JMTfKNh+E3HVv6GhBEgLbymksgT8Qj+Nyxy4KeSZSZjHp0JV7FXO/+a7kXcpxGKhMoNH/mXs7fsx
UZICJpb76NE85AdQywYNRgzdwkv5OsqskEKw6DKA/TjgNMu4MEXJam56ijyywRgHRvAaz7xfPPHL
GvDONcvxz2xdcY3HwJtN0HANJ0jodO3g4N3qdAm3AE9CLR0mz+1QYXJYDaEXe+TGso/h0DyID6BX
tjWEqn9FsMJIdCBboBp42wBbAq2Lyy9mdmORVcqEKNmZbmxlTp4aoKc273rp+c8DMq5MBH4DnN8G
ovKlqbZTtnqyhPhdZkb9jcFzV4CUa7MiyxH8AXS2vEIaa3EqyHdA9YoHMCLkpUU8aXqAL9M6bKPI
0QDAagc763/GNefly8oHpHND1P1ZzPmaJXUVh9VX9LsOZLzWeJK/FLaGuF/5f9EIujBHZadRmgvF
KqtxqHYvWqzb5pzxTjLjYiFDdqIGilxUWelUTTOVTVeiPCaDcL/LGG+JYdolA9By2kHxpNVHH4j3
uRgYMjJ3KpsicURYpjxE7Nu2bnVD+DY7uj+36M20PhCsi9MfNSfftfvBWYPE5/glI4pcWKUu7Gmc
o1w01xgk+6ZPBNKiQDvEoEzjD9qxkhLCsQVFNkJjdlUj6avBXPQKbM7dD+Eel42OekyJnHv+irZh
v+8cPvM9I3mECBag6JYmITBb1AkvOijkaoWUhFqduWOlOCNPqI+BpQGi8h8TMs29oJRpqppVCtb0
z82XGIKdvV1AxEa1h9/y1+wJfa+HDkOhY+/wXIZxcyNtlbGZ4KwGQISa1xSqDCTqZHHroduTGiGh
CiD8PhwfYUUSU4KsJbRCYOs96Tt7VPSakkqL1ZphBnyhD33JMH0kdxsi12MKgFJ3qoE45EG7mHHl
3CwVV0xTmFFjEFMideelT0ZQO+CYIIEle5r8+B54eM5CyX+krh9MogKPDuEODINY1BGsNCFR5NxM
kL1i2oocQNHw4uP2O0aann5uG49jkBVoyHg0chLIzkKn8DJGW9qgGlv9blAHhBNxBpVWR7XnI9lR
Cy99nkWyBGqJMl4asIesAWeCuhX0zkhncSxj9HIaDC4rrgCFOs1L95PX2dkd2MZfeR+S5D23TNLf
MY2EsW0wvr/omKntfo3Zg1BJQT84uT7vbu8ow1VlACBwQVgyQBD0FxR68Ad3Avir42xfl7kdpSKm
5txa+XNEJfYO96eEojLwvnT21c7dLE8GLr14KuxiO+ka79QxIvO5BTrn6tJYmEWjGN7Wg7Jrdhik
8TfnP9gl7kuKZQt1GMQRYMvwnqL8cMZzQwHlR/yOQUgD8JXtDI9gECCfzblxroMW6hOSRfJWlOuu
AO+F3BhZtkAQCI+2AyhOII6bBP9CSvDa0S/s0CVIKNYAV1tCrxUT+nsJ7P3usJdVu27t6nXelZO9
eXnr8tMTxrsGhhFBgNNTUD2jC+YiWomqkIGsvUOzmYBh0WwOol29r7x09+cv0ktj1PXdxLUOvWzQ
9VXZsEeZdzd1sy8l6uPtY8VITi7tUG+bWSitUclXcK25oHFGPYG81xLRbhXbRKaQ4pGD1pSLFFPR
OSGL6TBn+0mV5us4wyyvCSRH9q61PgWK3+7/hcNcx+LLJVJnYMRYfGk1wojgrx9IakLycwlnTt2J
QeFonNbUdWZyYY6+vDVrmtd+1sdwbB+S+mFeeVxCTAPo24BKCJKaVziEURHSBQJEE7KDAZHeCEZI
FGS24UiH2c1/lDnYTLjAYpJyXMZ6rOrDKL2qOp6zqpXwsUxkkNAVi37iAYzP5a4BV4T6+ra+tEVd
ZaWZqVbegLJuPGw7whANnbad5hOOaH79gJHmYXIGLKoEqg9ZL3resBVKw2x1aMQTLijkcnfqC8R3
HyxHvp9+r8fBt9AxCmK+bA3jO14YJn8/y76aZYoytIwIeEV0xjcITj7+9zPi3ejIwBU+8G5sRuy8
MEn+fmYyyrYhL4R8w2Dj4Ga54aZmvo/HP1eBuNxSOnh1ZSbPA9RrdfUwmi8d6vy3wxZvHVTUarEG
tZmLNVTWhxkc5aVfxfvbJhiPGrIIQg8GyA+K75QXjnk7KUq3TWH6spaI9/OntXYmjOShX2/am25X
htP84kKarm/sS7N0UiXFi6rFIolWwv2yb/342XpOPhEUhFQ5t9d4nVTBFnDt6AMDvQIZiEt3SM0Z
LGEAHqMCH9n6eL8sT1Ud2VX6F/UfWCKTcCaSEVijYrAxYrJQwjsRNS0idLo+k14Q2cfx4V9onzPd
48MaHayieh5TpZ2A6wBJwWqrvwWbdJ860ElYdronAxBLa6N6wiunMY/0mWFqQ/VILlqxqAEGar7H
/bLr0nx3+5Pxlka5RzGOcmQK2xo22VHajkb5K+1e/28myH16FiSWahtVscsAQZjVz2oi3cnoNnUq
j72NtxIq/CVrXfW1KsOMCtXUeW+1ud2rz7fXQnII6to69zv62WBVg75GHdAbUTNH9mCOwapZbjLo
QaYUd02eP06SyJMaZDxwibebkNpFlQ7ZMFn62Q6O4wzSLyFZQzC+VJDhrKCd2msOqPAeN6/zFYFP
pca4My9MUiE3WSCwXes5cNt++aly80dx8oRfZGQwOXTxgXeRcJdIReAlleZa25QlVB/l3yoe1BYK
I8YjDjTKWXPAa+qyneVjR6lcUdeaNm0GfQml9qT0mENrX/ol4twq3EVRUSoZF2iIalAv6r04wPjx
9p1kHs3v6UVGCrAIAa9Fw44X/yyLfgqqvWq1YJ7CGRi/j/Wz8Tds6khqUNdU4JGEBJj6Tuk0VOhe
dktYHZMHFULhHbhlUYjwTFt2q8fhhNGPb7wwyHoqIZVCAwhXi4HuDBUHwRGPrHtEPy19ISz/7x2g
XXRPOkD8URMGkokkbh/WqJiYTGYVz+WwhPlLsu3qN6K6k4ErdXlcf4zu9IL2mmbz4XWsjwcAGnjw
RRy9KxHHoR/KcYvzKVTEz2L6BuD77djFdMczAwZVBhwnUOYa+rggQRRAHph7KV62kElVfMvv78VX
+YljkBVEzg1Sn60blGYzVJBiE3EGyFLizoxPDUQpq0PhW7w6CGf/DOqzlajUK8kGwOfgJl/Wtz4k
nNj5ccZgy5fBqfwts7nPGNYKoYsMvCA0kvHdqOMg1IYyWy1cZdpBnvJ9DkS+b1GhJhSQvNPNPAbn
1qiolZrdivQKx4Bw6jYPeFaAAS/fqzv9znILTjLHCpHnxqjgNY6QuAbH3xKm6pdEeY5K0Z6nn7c9
hGwPfZ0CCmm9C2qBHpFKDbbWqDEKkmxA032L8rsyAWPh/AqNPqXmXNzsvTszRbzn7A5NM0XIIWNN
vtTqYPJe+F4+x0eQ2LpiYq/f/ypknS+NurM1Cc+xqpFGQLKyL4uLh25mNwky1OrT4HQng0fKyNtK
6sLuF1NqIhGvv3GJ9yVGMqt6tRcDnfotmMvH29+N6RtoT2IC1MRdQJcBV3EsylKHeLYWPRvmo1G8
lgrng3FM0FdZbixVNVmQi9eLz2L7LG33Mq8jwzNBhad41PR2zQAqG9K3QVmBnOjdRX29vVXkmFy5
+MdWKVRUWqsyU5e02TA0MGqPuWFAKbdthEMjTJsn1ZFsG7FVuGva1m68ceftyQm6Nq9iahKc/SD0
oALUBnyWOFd4Oqs+CcGjvwTxaQI1NfiO7qxvvLyKecegU/6PPSpEdZMh540ItychSnUUV7JrP/UX
p7HXvXjHfd4y3f7MHhWlTG0Vqw00mDjWW+yLXoU7xngC003piA8YsyLCVWjCbouTPfOSVrb//P+1
XpGpq6sC/hcNtg3ll5p/mtYwaZ5uew/rTgMaAOUkCJthypYKkCDTKI28QCd0ix716K1fOf+fWZUg
zTFoOaNrB4DDZVg0xkaP+kEg+RwhMV5eDQz7ZS6YZTzZ1V8L6IE41sS5WthecmaVClbVgl8DkpAl
zI7bbiMY3GxH9JUrImyOwXvuGCpxu6tjcGaQOgaLkpcQN0ImLm/J06xax9lsf+Q69EaAUs/E7NPQ
pH8Of8ThAgu9DmEQsOS+b8LZjSNC30FbdNRVsyNRbjRQDIy+Cc/KQd2R6Qzl221X+R+b+mGPuuH0
0kr6Vc+xqXsQ96h2kju5Mx1EEJfPiV3EoKQueWskIfJ6Xz9sUu6jtaMqLzVuVcLLCwHOU3NHpk+a
gxjwyEL/h6t+2KKcZrbyTFUGhBbS50qc9VeqY4Gk6BPZ02monegT74Sz2hkX35DyG6UWt0gsiyWc
HzPZHnVAEbYg2ZWGNyu2dVJ35a4zvVbkP8CZgQ3FeLwFMJNypb0s1zpYFCdM+xbHyQUGovsi9E57
yk94hziGP3wSRjcBRB5sQR7HkZhBBxhaFNZwYQCldhkTxhI4BUlOSCFZ+xH5pdc6w2vnbb9XVMyR
2J64twYzkp5ZpG4NvVDaLZVGpO4/SsMdLFQ5CP2g+QDV0VQhCPb2p34Xc3Nc5lMPffx/lkpdH53S
GVVOlipZtvm7AmFltUsx3IzlJpW3uiY+cNXaBReSwT6tH5ZpNmetitJVTGAZjCq13T4Vbv3e0Qen
wX/0tbm+zPmsdEc/yhVlS3NkiDIGdDa39KTBzn3VLt4UjIOmOy3jezEz/ThbJZX9pCakbupBg1L6
qXjvyhF20+GwHRbv30yoMQ/NmTnquhRka+laudjCQs6PlaGBvjiB8FpnyfYqbhhS8zlHhfx+Ov4R
+kocVEzpoFV9eVRSoZjNzFqJ3KHoiF4BhR15T+QHgTvZ8V6brFNyZoxOiafaHDc9Qbclr36NSTBU
n1SThz9nOcm5DSonLratNGsBA4Wa7YLpx6nc1PMBUnpXjBYeeBvIXBIwxRCGUIB1pPcvH5IkyRLU
8ZPkzdqeYu1pyF9ufyOWT6gfJuhdk1bwl3QjUig9lsI6Fx+iST8Vw7pXG2UvJNLCS254BqktXDoz
bqsVVN36I8BBxTfS2B/uymeAiZugwKiKXoNYpk3sKHP4ysZMjzxbLnXikMsMs2ZgR6Nw9oAJv7OQ
A1Q44vmOr+RG3PvK/c+MUedttbIum0z0zUYrcpJoAAJy/H+kfdd25Liy7BdxLXrzSldOpZJp2Rcu
tbqb3oEkaL7+BLTvaZUgHqGv9jzMi2aUAphIJDIjIzQ/UvIflBaXQLxd4Mj4jQM41tcfdTVwA2UG
EArwgej/sI9wllwZk7SMhpT3zwNxk53zQ/vPlRFWshuFk+UZUAnUgvnQCsPo6gafWebuKrWw5JbW
NTb4qISM9Ia6TZBdMuAxhHf8/3KdXIBRwVqamCacyXDhNfvpwnmIEGDwfvsz7IA1CwdXhKNYTbTe
9xZDqtze5p2NmSe0G8oo+M9FXHqGFZKfJBh9JOsJOsmiuby1BP3cJndo1DIzLZB/zM+13l0qVYzT
kdqXmtLiiOp4iWgm0CSWEMm3elb/fkyQ639c6tD2QNn2IHLJlacW4y6klTxLGl0pvobg3HcSKwfD
GiagfCif84mVUaMW6hQAIkgKI0i4B0GC22+Na3lws0tIi53ARnstcKCVCAuoKRgmdB0DnZ8ESKa2
jXq5s0cMFHV7fQ960syfDsNTeTEFZD/dkZtmIwQPrpyRD0b5VH0yKmXRzfF5fqsCVH55TDedr4YY
cAi/IXKOvsDZErlYoKVOrsQjyLKN25G4kuOy2jYksQa3JW82/6HOwfyRi3wfbHJRYDTjAQUdfXlO
MGt/0YSQNbvswam+M76nZ/ZxhVwUkM2mbedcGxHtoEw1bujB9OdXhUBtqMTIqqjQLPAZvt+dlk2V
1pE9P8sgShij7DqmyX0ZaeHXvrlye5zvocOdeQjRWV0z98vz5NB7JW6vKn3Ym4N6kZHlTp3jU2Xa
v+RESLIp8E6HO/RNhEbICKUL9BqXtwiePUh38psOcOQtt18vcq3w/GGV3B0p6U6DMjfLP3Aaposq
tDFU9Gt8tTY1wE6ziPZ5JaKp4JnGA02zmUIi5ypaPjj5oEvzM+mdUK8WGVg7ZPb5sqQoPLaKOw7t
g2CJbAmfDsO7Td5fYnsexraeelQeGHmC2YKlRwcTiwNy/LmCFI8QhyqyyLnOMI26VE3ow0vb+oU1
BDHOV2ICCFNNmH3LfotOxNpz7XxbeZ9RzNkszRhfEaPxky+hYgWI+y/5VfGIy7S465+CPV1JxD8Y
5NwmT2e9sUsY7AJ9z3pncaCVmMpk/DbEbW8df3kSmFzfVEgOYDgN028GF0d73UgyM2Il92P1AyHt
Gu9DkGFCIRvUHsXmO69+LPHdHhdDCeTiBtDiA3UF/V/iql5/lfn1Xe51kPkrXPtVCRbwT29ykb+u
7+27Ye6MzArVxjzGS5ghb6NN4uVB7Wk3jIIWJwWnUlSmFhjkWW/tpp3Ax4dXVSvRfTuTB9LEN4Kv
J7LBHQmlpYPaL8hLGScduwHpw3Jg9TFnM++gOh7mIhddwXCefz+Ti6N5UUv6rOP7MYadzgWdz8bY
mGGzETFlrWX7Hyxxh2HWKwzd5bjh2yiQMcOSHli5RB6hfKe72ugvQRv2d44v0g76P479X0/h+W91
qi9xD9I2VqXBaxh1amhimJCDdCAyJu2Eqff6EbSQIDKExSekz5gpFp2WEpH0orvXPXqbtAFEDTq/
v48fm6PeBKJTuHrXYxD1fy1yqZo1qUi7NUBGqHUXZX/manDr3vS+dk6RES6yxJpdKIqEZTnqPXCB
fZe7Bt19bWOtVgt4COKJDe3Oz1IRTRvp+TLhqdQDJ+fmlxKKtfG17cunBQgAzav2SSC8F9j2fLr6
zoxyMSyaklltHRjVN/ZeBksK+k9QGDnJp8FnLEzjTxm9ee2XYK2rh/3MLBfB0mQuatQPGe8T1rr4
8oupu2kMpVJlQ20g0dHwIrorimPr5+GvXcycf3wvoUGfylPZMl2aCgj/3YDa0PBkHJNLadNcS75Q
6PbrheKl9tGgkrVaGckzerThEsalmweLghKivsNA7BzqIdnk+k706l5117NVcoENanRzpkJy9bkF
epVYx1nDxLktEn5i3+iz6+j/wRlpkLP+uDQrX4akyfH21DfRPoUWB9MSwlzV9mtfeavrfmWHO+GN
0ipxN4N0mlEoSm7i9Wi1NX6WhSWudWgwq4ETtL5du1VQ5OCAOJTlddr4NmZXv+e372vmAoGtTwjk
CgKB4U44HgR16M5DHVptXAcaMo9S4dI7Jp769R6sXyBgZpMB0QHEiu+jlr1ZZeAdZVooYxD9mcYw
88GP47ywlBEszxOAwzLrkY2WwPS6L71bZg5+VqjKhnpsmwQEXGp1SMYYrLcvsibg3hLZ4DwpGUbS
6xM6Y9QavdIBrrDsw4EKE8T1YPe+Fs6TaifGWLKKoltSu7PXvRgXc+sqcJMte90vgX5h/lTui2uR
C/8fYefdMOc2SeSoaiNhFkw7seRb20K01RseWSbMOmCiisIboPbzkXm3x0f1Ksq7eMBHY0i5fleE
vQycXD14c/i729h+upPDOpy3SKv8OpjCCQ1rcLjhJR4IHHc1ITDQAASEBCgpnuNDSegsmyayOlZJ
USEce2tfUeinK16audHPWKwVwoLbp7WfWeQ+8mwZOnF0m12jhhQ2CPFJGG90KcRB8aGgLlrhqvOe
2eO+LSobap0vyCK7wEZXN0g8q94Wsl//TjcV4Fmd6o0mG6T/RjsFYEumyuuAgxWMQR9PZiTpdmkA
UPfcGoexCXUJ5E7gavnOBzyzwp1/NN3oqKiI8vax+dFfpQHLDwoMRCuedvcPw9Brn4+xC0LOAGOa
n5Xj2kIfUDUHKAUCG+hWu8mpOJQ7LUgCR3hRrsbVc2vsrzmLbpTIUwOCm/7Zzl3M++lefkDPzYvB
wUe9ATLOnrMv8aAS3dCrEQE4I/AR27hNPg1PqmnREMUAUy8SkR0igt9600O8wSgqyOfjk9BLWZ7B
n4pze9ypUOWYFLkKas8cPC33SLbKY+k5zxRU7W4cGqJcdvUrni2POxSx0ihRqUJLBCEHLw8Ft2QS
kkO+M0Mipj1eS7LOF8eFO2sgo1VUILaVN8tjvFW2+XG6Sb0+0ENWTBHGmLUjD5ZLdG3A18gAhB+9
JoZIJFhH0PsulVNd/HTAo6LefX3uRCa4Y5d2Uj8q/dw/p6XqUql2pfmO1C9fG1nrlKDM9r4Q9lec
uT+ByHhRmRnzQuOVgVIwOkl/RqGJUUbjDhyNhSd6Iq59K8atDD4aptPLj5FBxQa1mxwZeJ9bIR3j
i8YSTdKsLuvcBneq+xTkufKkwgZ4bE2vCks1bB6sOyyLukqQ7HXLnXr/G5t5bpX3CpCr2bOMipeB
Xl60UVsgB7WbZAb7ZPPCmEbGn8P83xrl/MRWsiJTEgVL9fGQmjCFnQN4AnXtCbV8ek3A/yoCVr/R
YPCxBHA+YMMA7QP2hDvcehRnUgtxurcOYrmdDg1G6MHM9A+Cr+u24CngD0XD6VM5uNDnhBTmwPSC
xmC+VDCBAnqaCy2oIPMpQoOxL/RpYWBhZRx5K5TLxdxJWgfmJ1RlwdsCosR88JUb69jtqmvp6h/G
lFYPw5lB7uspdWKUXY/+86Rp4PxrTnFvXgncci0U62c2uDM+xAtRnQqLYs8nEyzjisVIUb1kW6MI
KwRkrhXVQHMmG3jrglDI5B68qjY48ZygdcYAmePRRrMXtg7/MMe+dqVBuYWJhlorlMdpNUD8egQm
UgJvVlXoblPt7OwuJ0hkybHXd059Xw6BaYoevitky4xtEDzLmNZf4UAupozgUYSqmryP9gNmN3Mg
2jDodSesV6x9vHNLXCSr8zwqsw7yzQuAbMsP8FX4EKSLbqegRi6bd6Jsb+3aecslQevGyIi5rydP
KSVlnzCOH5bJts8ZyoVW0I0Y09DADZNNrolBbMNbDJHptc95bppb6pC2ek6liSGhs6smpGB5k0NG
G9l4wvbL2rZCAlnVMJS4QvwKdAvRkgEydcS3oGSI/osTqCc4yuwzTj5hEr12zkGIiRkbtLQwGcVF
zMLpq1yp2YWE0fZ8O99XWB8SzNR19gySKEZ+iixyKZEs9Y4tzbhmdXLZV/shFZEtrxoA4kHDDYCO
C+8pUB6xK6fAxVOmiWuml9TQBB6x5osQlPxrgXMI2vR9pWa4ZjJoqY/UTaJHJ7n8RnS02CQ2+KU0
eARfiCxbxekMhCsmSjNDFpsdsWZrgBIm/w5rKMSTGUU7Use3p9vHfEutnDGpo3RC4Oh/dBtoQLlj
2O0mTB2KfG5t985NcQl/iydw6ph4R0lyp25ByWtuZCOO3UgjwngossW5tzIMcZLP3fRWnaI76xEg
VBCeIS3YZ/cgxQDMp+xdwZdbu2ggmA7uGQdvKBTGPu6lVjnWkoxL+1z1w1Hq09yl2RBM0eT1Lb1S
c/BexlVMXdo36DqolqAs+QZ24ZOFc/ucexZDXVgzgecsBYbzbC+9HPcV0ksfDJWHKMyP8eBVVWAf
vhlPzm2zROYsbx/6NLEqYrGSaFe4ceqlpTseE0yyMj1klfiK6ZKN8DZaO/NgMsU4B+gWDSjsfjRL
1GXW5FTH3f44g1YrQi0WThw6Xg6Ou9hvLukGzD8PX3/o1frvuVVuo/sG+gmj7EzPzgBxa8+8jv+k
gIwYg8tE3ltU0zXAkKBjdQ+GKtoCfoxil/A8idbObbntNJUa0al9JsarMd1oIjCJ6Pezn599UjsG
IYtTRtOzTUDNqZZu8q23wvlGsmN8ZsKZO2dWrYg8y9fpjerZJro9KEOGmFpZ3vKJrP0WghrA4nef
4eJQAU3okerIlboA7LeM6RTCjs/lTkFzqQHIWBGUHtb30cGYBTJ4oI64gA6Ublcl8wIfHR4n58po
7752x/Vzr/81wHMjU5rXE52xoB4qEeklgxhnIBGzn3qUNdm4loRKfO6boptKsLC3l9LZ14vkaBid
LG6f7WclBDlOAAFyCpajyRtTF7QGQeHRp6/XKjLJnbwmScwSCkHtczIl/lInHhWHcXY3fAqjZ9vJ
natONWg9L4CGoRkeQiFF85et6dcXIDslAUPZZ3sVterYz2XRDSJaHvv52Y5OTYv57izB23I/e3qJ
cT8Ek5vigE4OenR7eoxDYT9w9dY6Wy53Bo3YsSJtfHs69G+E16nHco1s/63Ku4WExgbBjAEtK+5S
xrSwTMzIaZ5lVKQBwvHkI+28oXHbYcMUtIq9hB6SyEuZS3z6nIaJ3r8lQ8uVn8fL8orkZMajjD6O
AVPgyL3xqrlHNhWCBF5w1lfzjjNjXGxBMqVRcJcgnYqTTeYUW2rRo5I1/tfHQGSG20lDTcA6nEnN
s5STm7qMH3tZ2TRTLRLBW31XoqT4d/O4pD0yrSEpYoOAEJ2gb0G3TJpODfuNJdg4FgS/+krs52ee
DxrXIoF0DwHgjYkuOYG2Ya1oYcKw4g1gi2KVPkAa2JDJRzvpYEEm1sSbTjkxIPZykLzWT3+AgDP4
B/m2lVBybo2H8eVTqpe1JSm4alDLBOlbuo+DRnYNgmL+WxrqI34NiqcUl2L6i7VeAphGIV4McLSB
dwt3tNOKdKkxYrGsR8vEUCF38yD/ZqyIup/cZAeMSmdCrPJKEPtglTsDmSw3Wjah3QXuUVfVUtA4
Cdyf/QbOWT5Y4Nw/1YmZWBleEmAx8Rytd031QSO5uwhffGvVvg+muANgQBkrtzoQVcn75aJFemKB
RUcBHCTbC1sUoo3jfBMq7ro8SWipj158SXYMy57f6aitSBsVgMg4FFW+15C056vjMwcQ8mKW3UT7
manlAnH29taML5S9HVYbUXdwLU/5YI1L1pdEIi11QNesowyO2nD8YB7tDRv4kEcXky4jMK6vA6g+
0N3afR0w1wrwH2xziUOMpdaZXaBpeFfVbnrDqtLowh6H2J8Cw4PU+1a4XoGb8u1QTEIutZI4DMnk
PHZ/tHDY1J6Btutr9Qeytpf2AYUkOO/df7lW5mdnsRQCJBpJShx7phvW7FQM0SW32qVzzeBTyHBP
opf9Wu8QQghgMwfHD/Rt+WeYo1ZJ2cro5YGW6SbdzkeWxkeg4Yuv6E2yrx++XuHqQcHsBYBpmumg
8P9xgbI+WE1t6zBHf075fq7+vyXedCzn7+/nj8VSy5ncjOimmcTNjes4fWlGkUOyLPJTDDuzwR2G
Tls0mpvQKmVtBHR5gwX6YwHDloJy3h9/CvMgkUHuBFh1BVBihW+kQxdbccHQbOPUoXFeYNKq8ZLc
d0Q8qKuXLTI+6ODgbY4G28fvFEt2mtAIh27cJ1cs9XIgEZP++MdpXLZjn3b0zBrn9nEXF03RANI6
euobo3dyUi67C8b9q4laGCsJGIqnNtwdym6feRlzII+nRAbSYQZ9PnAsiNRBuQE5gOHGCaAk8gWr
oGFKIHr52vXXj9qZZe4z5g3paT+B9JJdEtEfbZv51YN5MvbMbVD4FPXpRSvlviFqrUujpjImrGRg
H/TCTTPMrqUiJaj1q+hsXdzXq2ih5UqRMnLqZmcBjQww2XI5+BAn2Ayyu4i+4OpxcFBtN9FTgFoc
d/4QmCdqppjq1I/GYxNWt0k4n9gUteqCxuVKBK9YDVkOo6U2oOr2qWsIsSTTNkrw+1CAKgDNl6ff
XzvG6nd6N8CnmqbaU3Wol/65aZ5U596iL5X052sT6xf4mQ1uzyrdofqcy/1z/Me5Nfd6EAfmrgOr
YOzmnnwbX40/cHnLrlmKqzarseTMNuf3Q6u2FYYs2OnOX+YX1HNrD00g+7a46TeR5X6r8wQepr+f
jKfS0pRyqdoY/QQQ7wxeezk8h1rnydrbwEiMYsBNf8TAsQg+vn4SzuxyJwFaSZacaACokcf0klFT
SkG1bYFJhmuyMuPXH1XkN+znZ8kCpROq2RQjKr12X8+4tRvqjb3pfm1lPf86WxT3KACqA9pFOcwU
E3hwUvkIyXp/lpV7bRgu9A5QvyqNbyWT7vuyvVGdBdokLahg6ySsS/lV8NesH/73T8s9IAqrpzR1
AJrN7/sfaCqCw0k+zSGTAW286ig6/Gt7zAjpGXeNgxY0Zy7BCIAkFaz1Zd9GC0DtL0RUrGUpD3/5
nZvg3iklNWpZq3G75zqk5og2hHXa3Wdy65p2jzkn/dJZVAjBTekPwV6uHUzQmoDsCMpbn6lUsZX5
NJToJLLRn/oGEIXj5LUXeLNsnZ0o01zfyXdjnBs1kzaWqYkOXB+/pOnv2N7Ny71gQWvOgRYOsB3Q
DIQYHPv52YnQk0XqDaucsCDZq34Vr6BNwXwK05xOR5xA0Q27euDPDXIHPhqyAq9ZsEgyRGr2VEHi
l4ItStpMx2oj2kGhNe7A2yrGTqtqnJ4T/W0WPd6XXuX4NFAC86HyvmcPnGgYlsactmFy22m3Rrso
A9oI6iZCd2Q5lF68oX8YXTakIUTXOnOAT+fgzBq3lyUq4RqKjKxnT33yS2lxR1lB9hK5mEMLizs8
itzqKFrkqlsqJkipdPzzScTDNNq2iDQVaGoLk33QSwAhhRGLNOZXcz/t3QxPvKFlywiGIQBnaNi+
vA2k/ZReWDkicqe72AcN/neOApjnUDxi0pn8QIUWZcSSBxBgKaf23gorDGUzFmGgBBhR0j8M/6ye
PcQx1QSxJHqoXIbR5Ilh2w3aiEx0V9+DDnc/AWDVwT27X/+A2FkNXmf22M/Pz3pcpHLO4E72c36j
B/Wd/sM+RahF4wn2ILrZme998k0NcymqBjFVy+SerW2idW1Zgra7jEdyq9ZtskXJWgRSWPcSDf8n
1L4sPLq42yaySrvqQOH3PMwe6wgp/vi7xttELrz+RfbVrXCYYH0X3y1yl0+XW7USdWhbSNv8EjN2
p8J2uyf1MfbA9TQIqedWT9vZArl9jJeC0i5m1e/xlmanaLkis4i1R2BDZ12TM8fICfaQKEn3nFwo
g6d62VO9b1sXVIgAYZvxJjmUvvMkSsZWo9f7yvg6SlZl9ZAq6JAk7Q9JvUm1G6dO3KEV1fVXs4Uz
O5zbL1LtaCYByVKBanu3AWPG26CUqNouMsOF/nGpKtAkoluXQUi+/X9m5K2wsSTwP50L+iQlltL1
Cpv7KjGkWO6dyzGUkc7pB/EFutb9ZwD9/z1ffEMpHnI5Nq1pBP0Agy8u2+gXvcqfodvkLZ60qS8Y
LK3/zYRQIGIo5sFdj5Hv9rkcCJAhhRIrap5H27wgxnKtyBjhyaM/RgVWXLvaxp38pMXxdq7yy7IC
CpEW27ZWH79zOZztAxdnFGMYrHSGs+obcx9hrNxXga+8qi8w4edW19VwEvmT6FByccZCV2ExCCxW
0S4xjlaxVa1rwarWg/T77nLBRYmAoskTXOUQu17COcWEMr6wn0QQB1D2IJj9HdX/bUTjFbOGKFZk
aiKipQbop/vGM+JHu3n4emmrK2MwWHB3Mf00trtnIQ0M7BKpR6BWsm6L+uduUJrd1xaU1Q90ZoJz
TWM2tNyqcBE0r/MfBv2uTpG/bKBWlV4gbIZ4MFuuKGiKjHJ+mGdohZYFzsNk/C7LF6U+GFrrCla2
GmLOVsa5nlkuZtV1uA/GvfbaQ/Sl30o53gQy4Jn/UFAXmeO8UO1BFjXFCNDsAjeBaco3/X5C26kM
HbHO0WpEQYrHEIcMeMjF6Uo2UH2L0bVO0ZiPgyVsL8cNajt+7UDVmPHvfOtFfGaRi9hweE1DRQzf
rM38LsL4DyjDzZevP9q6Y7wvi3N4Se31CFqzCJS4RLNp8QrpvqT33zFiMUUxwAsgUPXxVPVKRqpR
g/cZsfU6qs6NFdU/UQEMvjajMAf7lDxCB/R/7TCPOTu9zUTg6BWL+p4KthJoo93n+35rJm4KJIxH
XBSHfAinHBjZr3ojsL7uj+/WOQ8ZIJdeYpgSj8bBiyBW+wYwx7QxuPdU/x861+ux6t0e5x99Z+UY
bMGnI36iulUSsMH4/pBZbjl45Q+ybzxndEVe+fYW/bTJoPiB8jCSZ5NvLBE1L5VqAPnuMEjlvldw
GPqs7Q5UotlxzO3Rj6x43Jh2CfUnkB1vFj1tD0s+zXvZaeuL2i7UIImJch8PSbVVpXa4bEcmt+ks
WRgtcbTRaqXegVR4/KH1hrQdW3W5znJD8idL0q+GQofkV5zpASjOu10PriPXlDI5qOUigd1G9nQ4
22FJLdufoGp6yqNED20y2RfmZCc7eaqtu2wh27gC/5qB+4sudHQ1eXDCstGHC3vO5lMUR8suAuO8
mxdJFtot6phKX5FA6u1Xs5xyPPC6Ir2TeoRxyxmuaZvJW7lywIuQy+rOWRoSOuoEVga7wqR3Nnf+
dzzu/VPwPbi8L6cOikDkDTrBODNH3TeuacCaR9lvKhLaWnU4A1hoyN6CPJPHJpFWTwpi4cs3o+L2
veZaVHCCV5PhMwvcDdLKNEmsEkkqkNa7d2YXUY60Xt85s8NdHXbfasmoIZdowRu1bzCW32/nU3LP
qOLEpc31K//dnM09lBLQjkNjpWfDPODmnIMqVIBvKV3HsyKQGxI3OiR77WkUqcAKtpNXRpvtWumj
BNtZ7Nh2MsBQspUPIjpVgV/YXNidOkjXjHWF4d9+3I21cxHpQsrv1XvqbAu54FqTCG1GAiBvF9Qv
aCWCAuTyTeI5QWGH0ScVx++NqKKwY1kKEyxAUsjdjpY1ObPMEFeNPwCdVPntBto1OeBQC+NLBvWI
8+tbZ/rdJJceOiaQNHqLW0Tep9to3JV3ZDt5C/DiHhBl2UFYmFj/eu8GudSwLgEP1RKssUOpE7kN
mqUQzLkwwW8Olg7P2YlKPOvFl7Nd5U45hCGgviLj4up9e6OBZAycl2z0kfUVzQ7UW8LxNpZgfL6z
3tfInfeun1MyxF333JsjwqOUFSeU6cl+RsIAkoFs2tea41wAWNTeZ1ZBQllPp12vy51wDHM1jzR1
NsJkQRqAP5NTkdiJUUC+AQ2OXXuNJAESw+wdboeMDluU+K/i26B4+tcedzirzOlze4CYH6bu6kcM
RuePUUfyvVLEmSc1s+my0ZbdTAGhqlgS0dr1pV42w6XWWU3QaLkZmqYEMeRWzu7rqIgFQJJ1dzj7
C7mjDXkop1EgV4LZwzL18vhN5bA4WOxkp0/Q2gqFNHcs4H7yhzOT7EycJYqlYSSFaUNlKCO7bM5u
SlMKlsiuvbZbdqOVXEP3/LDU+bZuBTfc6mk7s8xFlKHKS5oMCo53Pe80uhzjMt98J4Sc2eBCCInr
aqAFNnR5VUI9SE7Q0nUBN1dBWxILRyzWL1PTRkEaZRVQhnCHy+zTtqo0tGYMFAPiLUPA6i6b4te3
ji/i1FkjSUF5+K81vgyQpy3IzzVMLbHBWCYFpwwupvNuOhcsfhAqKG5Lb9lgBjFoNoiaNTgoLJBB
xGH6U7DN65/y/S/hXjVzGTmllmTTc1T4UeKRnbalh+UGdfjSb3+wO+kfOkWr4QP6RyDaAKevwst3
g/vOrFoys04RqN/vBzxBJQyDYJled/oHYg+RPc6XtMwoksqKIYL7jF4NeJwel63td34FCUi40/c4
NlA5tBmsABB4iNd/PJtto4NObarZB9aJGx8UUF1jeLzGMwp04n4l1oFY/ZBnFrlo0CfaAOIL5LUQ
zcou0FEJ0mvnxkaPH0QigKH4Jvph32z6nZnlQkE8leUkRcnbQtHFAYYBtILlbtjJGJ4VT8mj07YW
9c4Mct9ySWdLJomhvWhNSV6lxSjKQNfTBBRYdQ4ZcRUTr1vTSvpjgjfVtVKWhV8VhfSYdnYbyEM3
+HNGHOT9DmQzXVkq8Q5IpKmWXKkvlbvEGMnPLI6B2GwaCla2qOzmu0rupct0alAFtofpBLr28S7T
1fjFAkF+7qpp1jRuOktgywCD1oK5nNbKc1c3aNmGI4mAe8W9bAB5bugAgnew8rBUKkheTCOqDM9Y
imXyQdhGfY1SyS+kUi3csiKL7cdICU5qaRo/MPTqbPrCchQ3b8wBJDVQrnoxprJ/6tslOS6FAXgY
qhdhWxKtDaqpd7Yz3qGJO8VKoW26uFQMjzYdjkGsjICNpiUeC+3kPOp9be2JhGKvm1ltPrkd/hVA
Fa08pGqSgcARAyS3Vdz1PwsDM4BuDcbsjRMXxuiqUtJte7Wbn5I8qrFFRvJEQNH2oC11De22LrdP
ldNamWtGZX6fTw4hLt7f2TGtILAWg3Z3cFUady+KQmIbFGsG9cou00ZXL9MY5bdSx9np+wT3qT7Q
iuCdrU54cki27U2JjSu+VgFDkCMjcclIu9wHBkUtgcOndus5S++ULubPAOIbtAHvPkhDeV0GFJ1E
1OyotdOdoxamm3Uzdr2R2ruuKcaN0pagqy2t28aJ85CMqozdXeLTQhLnyQJr4uAtdbMMHjgFtaCh
yZJfLUtUb1Nwh19oo6q+Yi9msqFQ1sh3tkKP6QwCMJLI/pSUkd/kaeTWateTYx4VXbKNJZrLIaQx
ivb3UuTzsFU7B4D3dM7oyVJnGtRlW11n2YQ5DcyDAAlfw6HHpfEjW45ceZRKCu3eygymPnL289wZ
t3MhZ49NLo1PclFZvqro6V02ARcbGHFOrs0uSn5ieCF7mvrGOFaL3hter5pQ5Bg063cDuuBQzYs5
mGISh3JZDneyymjmCVDeOFszdWdwCm0jJY0Ow9KpQM8T2bjVAQYgGxNUw3e0G0jmFhJtrsd6Tre0
mNNNBm3oXYsKGuafjVw7SaO1PNXmrOw1E1yvJijTsL+zZec+AXFLaPZKJHm5UVbXpCuLK6fJZxRN
lkXa9a2V/pgKYoZDW+QH8P+09wYEtYNRsgjShipSN4UiKXUwNHENsIekV6VvqWkM/ryizk/OCAXn
PK3Mi8kwq+0oqZk3OsXsqZ1V+5gSi65Mk1aXMvxuoxkEcgKliklPkxYTGO+N/k5KaXEo4N61mztm
hl9m9hvdkLJtSmaAusq8cby6TJodmG9Ih7IDWU5S00z4kaXSjSlF2k1jdbjnZer4qZbMV+D2GoKo
lZOffWNKfxDj+22ptONWipP4QsM9eqBIAaFlklL8fcVSuo1V6ZeD0tY64obchhXg8I8tVFzSrTNp
3VEteoypljXgLrYE7ufIIQcV2uOnqUojRDdCp9tYmTPEMWwvAXQY/4kvp928kae2uM61ejgVi1l4
RWbQ49Qo4B6emljaakklBVZm04d4RtArUCa7AglsF+0yKtk4R2Ze/Fm6SbrOrJiERb1YaZhqfXkB
ckF7V+aVHRq1kZZB2kD6z5UTW7pop4ZWrpRQtGTTMYku4zoZwF6AxjCez4ai3iVVOuBVqY9maMWK
+gPYdc2LpyUPtMnKPK3sxyBTlXJXmlmz0SxjuSe61Nc4OZRcF06jX1UyOhletzSRp0kR5j5GYlYu
keoRQU9Lg9ZWRs/sKOYySnN6xbEjxr4eNRThnBcrSvPbuZ6kxp0KU/emvFIDI6u6m8ShoCkfE8lV
a6ncybIFgtFcGQ/mAlJ4dxlBSdtLEgq55lDeZ2o0BWOK4nUvl9Eux4Sgl9pUDuJ+HsImdYC2jBDy
SZtkmzRpXu1hmb1Mnf1kpD7E6PyRTLmbqWoRNApBLWGhXbA0reEWeQURM9Oug7iQwf7rOBVQ6G3V
L9sBCAW8VexMu5pzqdl1SaQdG2I/jpOt3SykKspNQhQyv5iZojkQOkpmPUxVJSpC9M5SZxsBivpH
j+blFrs4hAZNO7eoDPl+psYMTVLo1QVNEdtXqt3ZqTvIsgqB+86Ikkerz8Y8pEaEPhgFms7vqlo/
SNEy3hBD0i+rCWFtilPqaWnRBqozmBsFTM1eH3evctpmR2rXzt1Ua4OrUajRRWlV39ngsd0o4Jfy
bVylF7VWg1wNL2PgdLTp1OAyDKluAc1dOCQwpna5rqR0cJUoNoNUH3RvtkbJZWLioYxZNdeIcK16
hQKmF2lI7WvMJMh7GQQHhx7seIGGDlswQQzjtTYk2dXMvA0UBdfNZPWOp1YY7oQmcuaZcqUddCdb
AlzqnasDiuMp2qQ8ExqP4dgZVWhNiuNFrS5vRnDUujTGfyI1yRgueQU+6rmCohd2a4N2e+aWU4lO
bOc4BztD8G3sgbq2GuW+Miz5fdcp6IRY43BVj7YdSG1iero0zu4oxcWxwJ6elCZDtWIwMEif501Y
dgqUmctucke0v4LEyKQgouNjbZggiO8K5ZculcWWRAaG3Kc58oeWlgGV/oej61iOHFeCX8QIeoBX
2vZGXnNhSCuJoAMNQILA17/sd5uNmNW02CCqKjMrU/o7LpRXlDPbcLuGw3vFaz9uIY0+Cr8CpQXf
CUT2DO67bXQZWzZ145JMf2EvojNpaieVnKm7hxWJFwpe8aTN4MdVuW2vqqTsXKmVo6wQcq9h/32b
lnDICSDWHA7od5eubUJL08ZcqeeubN2rWMe3/hEJCvF889wOVO2DEjVEzZ313Gn7ReB+e3V0BTtx
QlnhDqSPdoE25E+EGz9SvwqeG4nNkLixHPy8IJRvcLKoM6O0vHAWkAzRp0PWdyO+H3suU00te4db
je+WyqrPUanHrG+FKOaBrhkM0xm+b/ujIvJls1ifAZMgOJPEuvdMfNSzpzPt9tYNlhLdEWWbZeG0
2f/mBguDXWXGXTtWyxl4WphYsIJO+57znd6Q7WZNBFQQWW0Zk7JDBASakpRwDzff0C1NhoQotq8p
IoIZ/fLt5mcWI83LlZSHsiub2KO1PC1C9V/VgD7LCqMfGjY/WG8dk0GzLqMleS47hx8tUnnwC6+6
G6oD+uJw7S9BbRBeyFRz2FDfM9Eok7GoDD/tocUaJOnC1AOXkCk5fUza9sBE0C1teb/moz3De2aY
4epTj+p7sEP0nUG9Y9H25HMqYtiZoccU5bWLuv3gLyhyG+KRhqyeWLa6fip08OzKIDMMkYmrVVSd
y2NsjbyGTZVajffi9Tz1ld75VX3C2vzRLoerCUHmruP6uKOig+dZNerMelhr/wKd8L0Mg48ATXIc
cH6prL+tDfY1wq8heCzsAYZO4xAkW4nbW+gpSJ1mO+KoZVPrZR5vZvTE9dNqqS2mrfmFFVzy8NON
69nZicHd1WrKiYO12iDY9eOQb/Ows6JFJvCx2ZFg3msm+pTpvggJ/8P14aRoon/GWmW925gEN9ku
8hgMwAN5N5MtEtSxbCBVsln6SKeq8Cz2n9XN375V547fnrVDntionnkvFzSyy2XW7WczsGfePZT0
05LUwYYXqJ+ychEpm4c9snDioA3vw0pbRAsoWNNwiRV1kAzGx2VjsU/u+sW8NL981gCdeP74tO5q
sZhO3k6M8HSMqv9c3f83qvqfaevfYEaSeLQi7KENCl/C7ba0Xsi0Ai816J+6ci28Cb9XrYMXR45f
FvEvsAA5aNXtuV5OFsJiY19uWJEU5b1tyrhzDfSXY3voxVcVunt3mYtxQD5YyVIm5jugv2wmZUGI
zMQEOLYJspVWO2npQ7min+1Y1itsoPRLasoR4KDIK7R7cI8E+0UOnvQ/FKtvnWi9QjVN4dVuHrTk
0Fl4GsHSskQJGJ/WDUs8ogrU3rRn6s+q1JD4rnWcqb6Mgf869NubVWIU3EqU63ZZITBZnn0S7uii
DtFsIwJrtNKl9KGeQGSsAc0X62C4jwvaC18cIptlw1Id1sHe22IdYBpsH5YFyxGWSi387w1GExJW
uFA0/baDcT9j73Gz2RG30JEGYZ0q0fc/WvXm7vllue9Y5dzkoPHq1limeNSHnk1wXl+2c7f1BQXd
kjA5/UkoJnO16CxAZ2C1DAlIP20TnHrZ6kKYNnUFzENJ7yWLVd4DD/73/tioWKx2MsEWBg0hRuMF
BJWxi2nt/tPcecO+9qPZW5cs6iPAeWb9FIPz7LbB0VrIYemwD8DCDFNEkHWYu5JmsnS8kOkDMPQu
9E1WDXPSRVGswgHDGtmyyiw7p4fNFOvMMXTQgRNZZmFJT67GWA+rjgOr7F0fkbwjTpPZK0JldYQC
iVq9zTPGWFEVm9iS2sb7o5ERJtBS9HOVrK2Pg9e8+oN78aWb+tb61PVOojf24U/OUznyc9j112bE
5SPqZR+h9RVTt1/c4WhX2LLohqKK7NSyRpOUoZUIrt5lZcfzyDK19ElXj8kWqMOMgaRVPOXOht2u
GStKjh9rKtvYI+3XGlanxar/Y32DPmgKE+V0Lz3xb/YwX70GPs5+uBOS3rxITDmE7T0cj2sQx30U
O1hUk1QcXEvtq15VmEJ62HZE9VE327XehmNXgzAp0RMSPw7kUESbKXrj7gyqqG28f93opfNmYh+f
z0MTZuv65HjqREK5WxsYPXfRzZqw0ii6sz+EzwsJTquo096x/sRi9qaZkr7BIiJ26J+dEYjMEAQF
0qf/HCPf11DnMCDMghE2wk5QfmJQO4y2lWrh34PeOVN8CYK5u+Vxi4TYVy7dI1bD94ApXiZJn9F7
69iJQmwkdU8AG06tZR2axd11pRMmEMplONEFo+YabRofxj/TCkK6usmH2dZ3brrXwdefA7Xescf7
Y1UAJCP4UuN40rUsnNGLg5BidnE/ymCOAydKAwTKBCHr49q3ASpNx2XDqSvHE+k63PHRHSlJr93j
MVL6TxOJGVEr3BRDhFs/+u7c5uChEkgyfflUYAJhpzYM6nTmEM47zdNG+T8x8FQKO3Npk9FQ7HBy
EhFZbxu6AlGapPHsM2RQsvLt1BupzmaYRCQVrsA90pMfQTAeG3MsbKqYL2JNWpeYorXmf3yKcEt6
83TQJfdii6ry09hVda8FXwvbNuq8OhieXXApF6RPkiuDbhxebnafDrXt4meOPWxhueMAlPHK+mwo
g3oV7fLe18pKjOe/ReXU5U5k/RmfD8nyeNc5tqt8f3rveLNfauuNOD1PlgqvmjH6h8wTjEubPSt9
yIrpF77MlBN5dr3pSUcQ9EsEg1bLVUvsvTUrVigoee5Ew2PYNKV+x55c1xzq4YGWBASFct1V9pzW
ofW52A78ZWd3H3QoH+5yC1ts5nmBzLWzTLmv1I65KH0uxFC1e9F+1WRjGwCNb6qco456FbJlHeYH
+TgjLMl49m9t+ydnmL4aJXZMwcdvkPdhANgwr9ZbWToXYGQZMlD2K+57UaFM1MPNDuZnWtc3zulH
PzxeEIzxrnPaenNwxu1J+DJbTZNO1ZZDk3xdZPjTtcEY0xItdY302al6t5HzW88BWjCdURNmkZiP
zsafh6H89AbMAqTrPzgWgboSL9mAsJcIr61Zjmro902LV9nrshmMDS7WAjp86IyCppDDVqiqyTff
P4/uBlBPlXfSQeC6NklUIr7FKBQCXC4BKTy0qOOs9lb1sY5AGy1zGMR6g+z9bPn1fg6j/xxRHXBO
EA401vnm0aNUy5E9Nqz5tqXd/EG1e1oxITvVeAhXL16XLYuc+b5JefJEeeF8fJ3C8At42jd8IJ7R
919DNdcpL6cvWNxli4ex1tH+s9mid8LWZ9vU7y5hmdf1EN54t8GZCnSMH52xfhzRn+TWXEXo3pym
PdWzHSMy5oxr76vHXrm1BjklNJMGRnVzOSBpwH+2BVSaoegLZ6VPtWMyagc77VWnwWm/FqX3mrs7
rpp/XuglpBuuqnFvEs14Mqxdjl35vGTsqjoy4epsAPE191VrnLE+D6r5pW447of5stCyGOb+FzfS
rqfbl9+Rwh5rcHgEthrBN1ns1IlKdE0kAcWYgVc4SjKb2NV0T6LqHK30HG5lJlu0F9LObRpkjh3E
kwNIoVSZHSDQpVOYx9pcdhj4sVJf8G7Zm7XJwip04mpBUK3Xn5mLQQljZ+iZgk7Nrmlh7ut6OzbI
dFqmovbdne46H8DDghwK9Ol8gRAE+qcEow6QNjc8VvNwEXr8ULI8RlxUwJ6rT2uKboxKCKeQ3moJ
eoXGF6HC4dKgeUCkhN1dItlcwxL/pgv+3KuC/3hP73PEmkT3Y4svpZpSL5o/AZz+BqVlAaJuooRF
fCc2huDJaLOq3CdwPZZyO0jfnIEzy52n/Y8eXDDWDGekqyHoJpkiO4o9rX8WfGEAwucVw+T8Xre9
yLBTcWXgJfOmi/bA525gwF960f8wKZBh7rnPFKNpEXbubYwgZhiBZm7ed+BvFxsGBkAZABQgBQW/
JQCjhYa32XFMjOAXZGG7C07n3H6LWfBETEiU9Ez7FbUYk9nowCnGleLShhH768daXzkR2A2ozA24
4mni7hdgaGBfW2LTYYtl2X7TnrkHh/L/ag8RtS1BieXLq8Oq6woZlbVyGXtT1ByGdhyeyVoXXthl
GseCTGEXQ6pif6yNyBGknpGWOllbLfKJdqFKyGZgyeYpJwkaYyU9MfQ8CQR8S/iXFrMT1Sl2DH+n
CE7TAADh6QGHizIA+lQ+QHRTU/xDPgWuPwBOWSVoeCNgk+vbEKoLVQpkS4//HIDcxWabT05IQYbZ
ipVBlTCqkxkEbF/IK9rNlvroegGnetGFeTNUX1WzPFtsc4DSDBcI5k61XPMZTXPbS/BAjbqZ1jvS
iN6qZbqMNn0TFm6yjum7Wy07OszflTPkCNq9uwM2Qk2HispALgdUIEFx+K/WgD4xRPGdU3U7BMrt
e6j8cGc8t4t/nbQpiCtfNRkIvJ+EypHjewZdcfI2hK9JrwOKAyd/KdDljcVGxx/jkj17mExImtPa
38FyNrHcB+Fg4qiM3noFdZ3r+l+SBP+FwZiM4fodudMWg57CRg8fAaUp+xdQwm1u+D1CSDcDhJF5
0Qgh+Uh/hd9oxGxE/bW11vvgI0mwjvCiYkNdYcRA57ZGwRVwza9t3NzXYlfyrWgjiflL9lff4A81
CboEztsPVF0dTclavNXh3Q/Hu3k0FIFakRRYRUUP+XpOnRpCon9UY0EMbPEs1aXEsW6qP7r1Wbgi
E32eU4/V14bBh9+CQZ0GzAp4q/FwBLopt9s20ZIfA7tJiAPvQa+NS0qy2QGQ37tXR7iZZvVzD0i1
32iqGmonLhk/LOj6Yhuem6vvflouTRzs/yGiHdgCLBlllfIqTKeAf0Rt+LdB/9IsYCR5f5kcJ6Vz
kBDZIeFUZwtVhdc56bo8DQOGmra6EF+nOogSDJ3JhnAd7slYeX+oc5ntB1C8DTS2hZ8hVTXTUXXo
zPhpqHUU49MIFaYa/dTT2L5a+71S+D236Cp7t1DrmHhA9dQki54NhQbcNjM3jub6ySqXPXj4lME8
vUFiRxQGGSaN3NMsVQprlCVwSC51MRB71wKncZi+dit5nZzlRQoFcnHpfjyJ4tgSH88waj/QnD6N
kpYJFEOf+LtdNqnKiRt7u5JKmkRVG8Gyef+CydNNkf+FlBKh/R2bWxjX1JDh2u2/wDU/bQVMUFRL
VgUUh9DTOU7ZcW7EeWxd1JmGHoEJfxuyHG1vasGoBltsRyYT7TrH3Qb9KKvuKwo2G+q7rvgddO0/
XfeY7DDeruSHVeWl3Owdx3De1sHZW/xj7bTAWyV/GwRZY9zTGFtMdG/n/jb57kvtLO+uhM/9WmsD
ImpLvM1LFwYplo2k48UWqSPIZQLDu21wpwkBpNEIHKOXD1uE6jUeDGbnrm2LZXDzkrMuJrS7m8gr
RtrkK7PyioRZ09sJ4usPUYu5s7UwniPXxW//fxJ0h6lpkPjoXVb1Xjxs9R7dZ5U4zZC3+mcw61u3
PAFYjpexTBuclwXcBIOFtXDGQvb8GelGqeEkcVUFFPReB3aMRiU38Bq1pjUb5ZDQ5eiKr1F+W3aT
zlBOxGBB88CwmEk/o62T+jO0wgqZmh5P5nG9dIGGAGo6hh0DUn9DUl688v6AbYAfxP3GttRnd5gP
yh0OnWuna40NbviVeaELvHI6VNr/ZeofGNdzCNTcBZQdLdNf38NbzIAFknMGUizhG4HiGEEes38C
ODwK8qLsDqF7cwon+0To5uxXZu9hDANzUhiBJWtFgVh4aNz/q9rPsWG7QJCjy7qdM8GvaKqyjpjc
gwlIZb/Iztr5BoM0qMBm/Cr7v36bk6gDjiXNyWK6mMr3GqxPTciBD2veqiB54PW8InnjT3lph7AO
d/AydyarodevInnW05CzYQNBCfpygDMOxFqlmtIeQzekYblfju+uGAE6IpRNwd+SLWfHaorWvPHx
uQOoASkqGjgnl2TFaaCJxpzrqF9edSltuyfFvU90uTpdt/o8T2Pc0iD2fSQfVSpxwma3AT7eZixb
uL8CZEO5YA2DTCmrX0tiHaA133fuV+OUT9A/XaDtPlAf85vSJ67CZ60t5O20CdcBXodyVwGhBevw
gjxXcBBVIui9p88Y7bIak4jbwSZXiBzxVofSEyeAmm8PELwsI8ysPz4BU1HbECa8ch89fXUjmHta
Zj/NZESVUulqYB/U4fjilMmOnqkmOAtqXzeobJ5MjIDv26j3am0vi5wyRiCzoLII5rKIgKxN6NG6
CDBu2Geydi698BFJYR7n0ZpRlPxPXoNuaiAxWOjTMC27aRY70/T7MfAy4NtRYoOt110LF+nwsq03
JvnV9Gfbq2AjATRvQebado9WnsKDKIcELxM2nrH+ZlF0q6hzWmh/HiUYyzGpCTrmDZm6rYp7y8nN
CMQisvZamyxau8IRn9Cd3HwoJOAMGrfbqWTNaaW/6PwPgstnG7C+XHURDlPRPEYDyuH+L2ZcQk46
dE3CbfpCG9hcNFOqWZ9vTYs9vS02GsjiJpIATdODp1jwSxHtZUv7E/UAJKp8be8Sf3mC20iDXjdY
toNpohwKUzgNwUMaF0Ppvzi8voczPm05xHDQSRwriJnL87lV+2WCPsxukUV3sVizMxpNWtPs2tUp
8BEz07dJD2+fiu0nN/yZyiBlC3qsSRSlBNcdoAQul079Cau6aholXgmNaYDZRONGX3cdeITBsV/D
cifpT2eb2IK1N1uzOriFNoDU5dfpyoOtP+yOHGs0sPYzd14t85+2GzziDxHOJ7WcyQjYf3kZ3fM0
PTMFfNAGFYqWdptuvugTx95V7fdsw1nCw0xh4T2TCTffPsYiaAChtQA1mKgFq9vAuAWkMvKxu6Hy
wFfvIcnrEoM9Xlwh9MfU5s4UFQCyNL6AoN9TCqlPM0FxcQM9k2FnKKmqK7NAm7cI97A+tu69bK2Y
6/oyh8HOd9Zfr8vtehRxZK0YpMvY0P5kiJsEGKYdbZK+ChJIMuKx/0PzsPJDvck9syHagxBjcaJX
ukYokCSp4SIr/PdRYmtS9unq6N3k02wMQC6yd3eNYpurtCZzSkNAcWDJBsxOnj0UHAyc7QPwcOuL
tmi8hi5OqNqTHv6mGIoeCpm5/fp/A1sCaUZtQKpJhg4ZlIGTzi160PUV9SPh/XhfwEs52PvY5Azp
DHKC2+A2RffK3Q4KRQvScEa+O/22sjIF95yMRtwjZ69a68u0F+EBLHe+R1CEwn+tt5fR4SnG5Q5j
lb/YCaQb8ONmu3L5gPORMea8DuEuUl9Qw8U9+hk79OAvjT1hCHqgS4md+YkLim/7WI4EgMiUuCG4
aJiIV8B+N72jgcha72N24fVFYF0h6z334PTu411vRBE5mJ++ZjSglfGy3tZ5Wf9CX3SE0AY1N0wh
NYzXCEhx5Z0NeNHY2i4bpJWQEsciAjDp/LkVMh1Hmkq9qczDOBCP/nhfnZ1diqO1Ihl0vsGNBJHK
XVrzD7sPoNwJP7AUu+MTBkvnW3Z70/85I7pKm/yIle8wkX5CJZ05w7KH90C8oqT2/9p133hlWkPY
Uyl5GCynaLd3DYw/QulyZ56M1E9cC/BvVSZr08VssWJQv+mCQ1BvQL37KcUAEpetE6MxT4cZy5eo
3KOd+mZO/GHnwgfGQTg6xwOg1gZ5x5rXD5rX2VNJ45E+jfgOuGnzqkZMdVMmyhrTmcGUsb496PWW
XZT/PqDAU1zTffk6bRd/fNvYJVw+O+vFn35YtODnYRwJ4mH8lKWbIDMBeZ8LKGnUQ39GLZCJva4H
cAeXaHhHwk6GM5t4cDiGf202oa2oAlAbw2e/BfFixqx23ln9Eoz3Ya5iWM2Bbr+Vhsercylb9tIs
0PTL+pUoYHliAmXCcXZJQVd4rHKTzzraTRBNGOFkm4NVOX0q6YppHQK3EFdtv9/6j5XxgrnwIAZK
aOY+lc7f5M55vUK0KE+QuCU1+nRn++6qSz/PicH+cW/l8+PnIiPWD+6DY5J2qvKpBmoBRVvfDyPG
uPk2aOuCXuvazNYOHMTTVrGT6by06soL8IaiBR9GvcysQVK5EV7YKG1n/y7pmPrehvUBq9AjnHuc
6LNHFiVqD/44YNfGc+KFSthgQUyl2q+qX//qBkoPgjhOvCdhfXOXV0oRe1yyi1//CEunWznvHGZu
4UOh5WMUnEOIPwxS5drCVRT3b3+uMfyTFps7VCUSw07T9Gc6As3sIbBR3nnln31t36SHoQaDT6nZ
XYt32kE/ZB74EkVZKo+hRkfGSawi4Cc8H8HKevMRtC+uAcgcJgBMrpdYYklQd6/NIuKeyZvD7aMr
P5ulz9rmZmanAXACF4n65mlvby8fTUdT4AW5FZkDW9UZFptfFf7WyC8LnCb6R3cYQU+IZp9Q8qWA
oKz+mEvF9xv4W7789RE0TJXicdA8Ef8rdO+dwCGLsBeAO9IdwEhgEmXffHq2rOtq9wWSK49u/WEP
r6RsL0ySC8VGHedO7EpsUmtIBtVng5qvJZhGcFuOJ1MhrBSLN+kISSmb6rxaWTog+2Hxn2zxMkYA
Tzud1xF6cbHdHzBGB7XCYAGpUxesJ750osqhk0TzEF2NPkPSma0Ys7uWnJrqfe3trwbA/wQeDzKd
1GdN5jCw/c2PDwkeiHs0a+eeo+K5VcEXitde7RR9UwbyPn1qGvcU+N/tMl01uYGEhO8XLs7t0xE4
c7rZue30YoZSPeopSoaLR4NuucyxHR/rakkcn8akvir7nyeeR4VtBvQKIHqPAfty3fpaqypjodxT
+/dBb7Fli1fToX69DJuTDKUEPayzEjxWN3VpDzOwHiqpIIxyUrtYb30TIxJJUQih3tpt6AD6Zsy6
hqbzSO9I300I1CTDavKx+rFEi8O2om3DvVQzFa+sOzTzgS93LMMldYVPb6qiXTAoVJ8bueLqw6eZ
EkllWtM34v0BGEknrJbKxYDDD65kgFwK13PnDWndH7vmRUDJBUlSrMinM2M6sJCTjF7HXRDPznXa
bexcK7wtLMimugLx0CQ+2/KHWQ/b4tFGf9PAisEvMVy4Oechfm4GmUocrUha1+GBo4uAava6MRjq
rUXjitgN0cr0SaieuhKCy78OUYnGAq/vV0BCXyNyMJNKQTji1ZuLB0O+dicS+Qkd6KdLymQsc6f9
EIJnbEXQqPL27UYAvFppFXqFLhHWIR7C2w+fZxtvXnw13iqQyW693dra2XP1S0az76Lt3DvrM4j+
eRo+xQSUAbF83RQvDNkC5hldUcxsetByA4eXdSXHk8RhpSqHxyJ0oFvC1BCP3ke1TTFEHRjy6YFM
IpYNBKDuYTbknbkinWaI1pCDTcHjo8KnwTijNdst5T7AN1O1WEm3lhyN8jny+KldPwP+SzZ4DPD/
mM93XXtz2X9rdX/kykzRt9thY94jR4X6PltYKqiqZ6nAm0BxhDE0dtlnVdf7QIIFCcluZCIpHT/X
+M+qv5k6yFzQFKKT6doALy/b9xaNTLQ+lRxJuXjQCxgQ6aKNH9U/UlXnUAYHV93LcnttQUE17tHy
7f3kRzlA20yih/etl8n6UMscb+wm6i/fQPfWrtcHv0OA/AsbUJQGVSDXzB5gIYIBwdnOsvykAST8
+xYxc7WFBBdk6Ego+6j1N/RNitYXs8Rtar+jutwpIKbOQyQIqoe20WUI90O5xVVD0d9pALw3o679
os8BGTH8eImGFMEgdUMC1EESaDxByBfys4qevLZNTQ2QD3OrQIVk9p5YPMX1IA22PdEC4+5JGSjz
UgIhsqGqQ/mbBQKwZ5xL5M9sHiqk9UXcLm0wtJaLkwt5bnBbYT3pADEAPAcwkYZT2sGxqDdozRtx
stw7LIxjy2EXL3hBAhh6GJhqYTAf+3WnVV3YBl2T5Kjh9LLVJJ9A4DakEAqIuvdczl48de/4JcFD
+GdrGXAXY+iDOx6f3Qyca1qiRk2tZRKg9DhuOH4L7wsxeJnr4Sm5A7BwWBtDc6qbETWL3XTtlKmw
wOao7cK87SkSzQ4a0z1hzha3mLtmWr8D/D9M3MdMEkG1Xrq6sOrgM/A5pAiDOTNdJlZr7RoojAyT
6eJN+SJ2lvj1rIkmUGo3yda5f+6kX+yo+cDmcILQwdyFtDhBPl+YQEMIOMl4DmY5VLI5FL/tWJ4E
BABhXx6RJ330ZHT1fevWUtxVGrkVntptBNM/ZAlvVcuu0zBnoUZns9YGcL33+dDxxW7lwVxgLH8o
d/9hRsdULZe0A73RujYE3Jz6hVaP4cJxRA7Myn000PAQllhPV6i+DhDVWqlssaqD4Y/60beww2Xt
px5CVjx0TTGBiyfWFv29mSWPN47waXCrSVg5KIrDXjjqIkETQAX/xla0xU01pB7GJP8BSYKGf6jk
+X3o3DX2RhRAmzU4SxF0b3QMioXBFOfbJr9eVceOJDHpMTXAIgfqmKzVX5Q/Mdxl42Ihpvjkdp/U
e4uYTjgezjqD6r+EEI4E0C20SPBbbOjyzROQ7LgcoKzydkgfTyI7+HSQ3CkbO9n4WARyTAXU3KOE
jn45SeMnovqvBZ49LtXO4i3ezY8Z+z7QngGjlHENVtMatrynTWKM28YKcCBWhhIutmLr1MvkNllJ
L4s3piMNjxAjIuqOesCdwyCIBRZHhu08EpjkUjjsg8xJwg5gAJIGR9adRmYOZPkdwksEswhOL3bv
7AcXUXl4Abfov5nmUj5plE3KLoPqYmrQ0TAQD9jwD6O0bN43ZPK6iQ86UXvPtQdl3Hz5H0XnsRw3
EgTRL+oIuIa5DoDxjkO7uiBEiQLQ8N58/b657UHSkjNAd1XlyyyrZUpXsq7U5RrqN4k8R+uwyQsY
l+zesj21Nh6WCmWbhrMHmGG9Wsm9164RpzHR07zbhDdkJEjkHzqqmZFda/M2oKlMQ3VMpj+MU/2s
TbYzl1RkPaLlNDnvxDpv+oHXvik2usiDTrGsAUZD7HImymQnLhsz2s7ojjH3ieQslJ6zkzI+J9Yv
SVmWeShZ1SFxSJzXmDpB2unQEqm+qe2dAX5P+gJ/iCFDbAMm8w5XF1kdI1XeR4VdkkKjFBrwxC1l
5twl/XHUeTF4tlXqbXq0h3mmMGJAIDk6yiHhctvp8C84PwI1XKiOfBtVP8dVYOasp1q8Td28iEHb
LHUaVtG4d8EqKi0+dvV7zBE//55dBsoU3Jpm8ggxyO0k/Dsoc7njbphGViQxGe8pWd20DEWONuYp
wMPUj6X2HVv2LYqodmSyt54yhjZeW+D62Ep2o8ETbccRkC5q2A7XYwNKVDFiY0Ti9M5pJKyUPWXm
1cnFQcbpUVqE/U1LtelE8jJBlbQGwG+n55uOgWU12Ne2loyKYFeq5kE41r9+NS+SX8fS3OvEOlg6
2HwC9h2gJPP+Ugw2ieNrtccu9Vij5VwNQx+YqXlfRfMdTfpPFbXn2s6/7bV9BaFRO6MHOauVCbXF
dNIYDhg4bL8oxwUbkeL5ZHA7RamGwm7pOMrlHyPpfqx1+q/LnZfems7N6nIN9Q7mnyxHHp8fWWL9
U2vzQ5j3hydyqk1E3CV9SUxb3/On/7lyROXUoX1eI+MVrS70sv6SclRZJsLiUh5Zn/d7xMlX1e8D
eze1rwbcyIso5uFnV7fzbX3xBURfF088DsXO6mYm2Q+77X1j3HuYaRLEsEz6UfbRTIzVV945KPSZ
yQSokO1iy5cux9d1zV+mQvtnVdp21Rowtp1mvy/Ft50awWq8oeFvHNFAGg+bubMDzbB9dEnVL3tG
5fwf2MaE1NwgEEtcKLm5AZzdNHNgL99YzfxZ60NhGvfUYjuqQBQdddj36QQ47LdJuZn61BdWvFka
6CgqOh5eTUx7wNENMBohLZgoIhViHIMj+1sm8yEy7Rvb6IC7VODNUGNosKY8p9HPjGqzjkaopgtB
pKiYPKGMicvY8GuNFczP4kXaFEf63vDy+c7abt+wDAa+n/WstoXD9NNCCn/M7VurPao52zYK346X
3ewy3yiokZyjYNLmDZOhkv/vsrwDpmr1H8y1b132YmSvY7OPlHccbftuFTntxC3r8lPEIa60f+5U
B06ttrwnh2Ued73S/2OTMtpKFepr57cI3lHdb8Fdgz6OwiXGyI0G49n/2d1bj7pgolRbq/fAYoI8
o5+WiqGiZOZUVj9VxkZA02TKwFqPIT3UdQklyh2t0vdpxJdpffeAUxbfjov8qk2/VWJilDF3Ho+X
LfEF5GUYxQvqVnbuR3cHonLUDASt3ASn7/yFWmYuX2IU/03ER6J3I9+BvU8w8CV27fda/mbno58X
rF7Uuh4kUK+utfAObBUK+5ylvE5Bge9umbhDjfIsdAlzOb6Y3oam1raZLjYucNkME+AuI+y5jcYW
hbFpndzyRyRyW9h/KprkjlplngyI6rwKZPulMJi1TJFn0R9izbp7TgyQXAeF4TB9oyobDT/P4sPU
WdfK64M8H/dZURzyuOP4w8zXQJFaCCYMiZngJAsclSm30m7DuiypxB3f1MvPonz02fyiuvKqd8N/
WtK9aHZ7X+Pr3Ml9koxXe6HG5V0dEHzqRLwNIGoxYAs8F6ZA7wLuEarGuppVcaEk2k4z2zvIqcKm
4yMp+BKmT/aZn0YLbX+76df1WHhBx/Gp9UUY2VqQWdHH87khBHGD5OUDyoe2OeywtAXt0G3bZDqJ
SV2p6l7WdN7aaxqaOLGSp9RvsUBgKs4lVoauLbZLz4JWXreUe7ZnrBfb6y2SlOqme65VvtOyKhR4
np5DoK5xz4De2wF5a3YCVPqwntg17n4keRlUpjqu9GHGcq+NflNln4XB6sTB+WqjdfNUEliksHtu
79HqgeK8hFvXg67yvrvafRcOJTfejQEsuc3LvZkzGWf57sopslrZ3kv+JvPnZMW7VOlby+uCtUiP
dVocEgiIZUVedZ/mF+OyQGEkEVN2Ngq43cfKvJoVDoe2G7AhNVjN7X1a/lVuucWqBMye+jnT3axX
50Z5Fy3/j+StXSx4JdbSL9qKCfUUzjIOqialh3jLwJhM8WVTZ0RTvR8L/qKpdrKaTk9PlOf+dhj3
u/3KZ6q/jDXrMDTzGMOf6zZYvV7s6rX+leH41LjDuPgZLkq/GSMUsL+5QaRFA4rJS2IPXtjFy3nq
P7DZ7Cj9HxOYruM1WzVFzO/ywKQ/GyuM7LzU+Rq/Ls7Jomod2gUv67ifrOTRDj/DYuJ2egcxByVt
SOgToWGXvlOSAqCa0NWNe6yRH2RqmwrISkWpvwJ4Ddl6iOd0a4ryKGG3i3baqZF4MJCzOIbSUfW5
maLXrtReZK/7zVxsIT6LTTcsO1fc9aj+m8f3luwZpEgTwqenbKVO8Y36J28Fk+RngNodXCBYhjwY
mU3AMAYEfxOIrWVHFr5vyjkJ14VhzdD2HLg8Xy2Oi4o3oc/e4+kudYRu6mwHdsjB+NXpTog/9PAs
CvFs7uaFPmF1QQnsQ42xmG1IKGhyj93ab7KLDkE/9FSnRXLonF/SnAIdT1kRu5t0eW0X/SUSTIMk
NmFXv1gIH5h593bPtLWMLqqO3yylByUkqbU2B4xp/8Hx/PVGbQi5M89pWR7U7Hl+rKVXRNzXbHVe
KkaIUpRXVZce532zHyMEYSmi/yZBEmxT7PFj/wjyRDJp00ta3i1dcFDoidg3Dpoi2uKrqBlxOPTL
s/B+bItJnxYLKPfkg4TgeFOvzCqfKTUc+9le15bfqN+KvwkmVNnmE3Kw9xTQ5262oSYHD4cv+eR7
VU9/hLWyXcvpMt9IBjuwStaONlnT0M6nZ6PKT/VSf/Kr4srsx7sVZ0sQwTT4JO9NQSLXa5Hb+5yF
dRsvM2iX2a7ou6t5gCIPMjyPYTUu75mXnfM8hjUeCO3XviKc03Oah1WZAjrKMLGISnBkwMzKjRl8
q/GQQ1tmbUrdUsQPZ103Ov/6HF3nFsm1MQLXswJNxDuhl2FRVaBhGcr0B2YYBhAThuivUVjBkoIp
q+oo5I8NwezOxIa39q2csDal1tbQpl3tYaoshk0LLNFO7j6LmkCtzt7NtIPQI2x3ws+HH8nDaBIW
7FB5NxgUGAP9R+bSZk0q2y+lYlS3rqENvOJ3NvBxa8N/WNMhKoqLTTmD6WSncRVpC5dO51nX57kx
NPN2Mty9zi+1uINFmejcNZV+aKjvSTnvi8a5GCu+1bHE4NjFvuyaz7UleiipWR65rOyOULR1gEe/
mnK+J7b8jr1o6w4F+TSE+HHzQYMR0FtF+3L0bE6LoSZEJvuY4dM7b/6PQeBuSuXrbOfnGW7LXJgw
TZIiz11HvjKTpUIKf/vGahkbeQux5OPAiGbOKzMQtpntomnaVhKtQu+7N9TPF6UtN28A0CvdlLgP
5Zyrdb0llpGfKe76V88BZPQ67sy0dlO64RVBv9F43Kpr9uwm2fLt280KWIU7el4NFBA0NK+rSbio
ig+jG87j5FzzhAVcMRdEyh5tW0IhFg67Cpy3cl36cFG9TwQ/HJC3z1X5lq3Ymlg4agRdzkPcpM2t
gnPpZg32vQpLUb9CUOWhNVs/ysJkW8KgxLgI6uaJMDKRw4qMW17fQHQi82PxdzXnKhPxIhOeYzUc
rD6/9FQ27siHJsBlx16bglnxeq4pQ4i6fs+iSW5E1QsmV8l7l9jvyZT8V0BSQWNEJ5UxzU+YbkEv
UsELuufytgCqNAv/PaNs1qnzW1+ZRo0zw0ASZtHI/7D7/ZSPJmvlHc3F7dbTG7gCZHTtH6D3fxeY
AD+Kmm5fYp79l7TTXjdVMBfHFiaBEf7WSpiy5Sxw4jUpLcUFlO5bJ/UHI7/O2BQg64PJ5dCRECDw
Yi1g5siz0E9vOny3047gR4/BPYGs5mfLITMTFM78l1ruE9m0S+RvqhfSC57aIicSLXy2HHPrLKI4
nOc782J/7txwwfXPAH/uOBJYHbyj9rZ5dPMPs4i3RSMOa1qcecbh+4zsr04bGBvyWtHtbvpCWhtl
G0x5k/6fEXGuViv4a/biwMmSBRFIqw4avT03HQZGxwnrxvo2cAFnWXxr1aHiWzYc6nKRb0TUw2IZ
DL+7IBP8Pcmwd0gcHziSQni51RySOirO4LC2uXdfTAwD/oCBz+1+8QihWBKThYt5hczrKXbYb/Hq
5hEXlgHA+SfpHyNQvJj/mVzimj7tSuirOmeGkDcoa2Vo6/nD5m7SzPbaFBlyVhUm4n1e/wzRuu8i
7+RYP6Wmn2HI90vq+N5A9Zm3l5WfUHBiO4yWYrR5CVfYuV6gr1d0m6pXp7UlW6+SO+lV0Go0NwzR
rPJnQvhwyd6rZiZJUXX0lPDpKFisIrtzOpVfdt0FRX3MOkhAEBBu5kurpdg5nqJK9qizaKuK9j6s
/xF4wJS7AdBsTqRNBj1pIHqtZ5tE/2zc5YQe8M9R/asJ1gs9FMw0jFIt16jGOu5ItIkI5Vpvb8/R
kNn3+MfYmMvVXFTfblzeBLyZKkj4cLSgTkaGY+7Gytdzge2kX4sdi4W3TKJoPJatlwDwucjXGWQu
vzla7ovRWrcIpLZUaPK5wE7qXmU0XpxIhpNe0bmIs0j/LjTdnIgnfeL8n7OJigDJEZllmYfTksEl
O/xZJqjHBQ4oy+TWKmBGmfzbCGdVeq4bapws925tMtSvmloZXcZ4ryHUy/mjJ2m4LrMt9gh/MNeQ
7Us3M2Xda8mr0RiXNup21Ti+xUKHxkqCeXrYxnCqvXfbkVQE4222tXMXz+9ka+DzUf/SmoGOhW8I
MqF7letCcV3tozZ7q9h2lJbIP6bxb4gxPikl3p7GX9Uw8XTNnZO8z+PIaLtqGYRPiFNKpUeHwMmD
YuNio2nJvpiXR57rm3Fh9pd7+xG7kYrKQBBAsxbs2OIY6VP7TypAQpjxtUDRadtuy8Z4xdn/rpLo
WMf8PNWxMJeD0kfG485HxLuU0UeMigptEi+JF189oGYHkx2eY99y3dd4xKReU6UvbpA8e0lVEE9g
NQ55QJTG+MKjr2li9tzqbvU1xcuhdcXfsc3oPTDeCRbIuw0TNaNRm2Eu0ZTrG5/gxUpiamrhHb2o
vae9vFoNGUeifeuh/BId+Ssed3WR7klCpHAbw7ViSU2K4p8Z95bfMRqfj0SyLRIGI3q0TyydEmHF
S7tsYxxyK3MHp+VUYRAn1iaIWjewqeF6mAyzrtEd6bP2qeBkzSFBfd3l0OrUTcVQqBLjReyQ+jY2
0y5awKUsXur+WfV1LDuuik/x9Pg22nDE7rJbjLFFbeZctsXvwazeMspXpvFPL2yyXmfXeJu75G1i
juswnia/9T5l+rHFTTPY83ley1tVdJ+2RhdXjfq5NjzSita/ztRjDpEXgC0wSGQ5KOlF6m8c3tum
tlugApduC8C3Ty102kodaSz/DIWz4EtsYfX5JxkPV2FtzwcduLLtNPivvv1YxfjLiQj4MERLcWox
4RSFb6X0L+0MkGHTK1epmH19io+iQIZevM/W5MthX4zj90ma71bPEpsF+dihd+JmYyjdcG4It0HZ
Gi/mKANr4XPTy4+kG7wNvBPztPI2ka+yATWpQpJ53yPajkDP4r/FQPk8iIzY4Er/l0OmiYwXRloN
vBlzTmzCiVO/cqvdyEW4RZX7sejqWFjOFdZtVzpFqHSdb7fIX8lpOFjd6ju1y7B2zN6YYis86Eik
GYFBvuO426xU98xR300JYLXqWslUJSba4CnUNSKaAiJfHhmWWE13t3PJRZRKNyg6aq4lSvczgSPb
RfFcs6xO95M4effKYj7VtveuMY/d8iL/WJA+VbIyTJFguzHOGz7viKaytXetYZ3kU66oVXxocoIX
CwWZnTLlFflfoWJuCPrUqrTvTQukZkCiV0X1z4z0kkO+uk6t9j5V0Z30FhrwZHijnJsBJ3EcFzGF
dT81p2zqrzMJWrLOFc6y7q9epST5jAe3Tn3XETSO/XBeitz1057ZYMrAfmgy+MiG5Mumwj3MldFm
t7LITnKNzzZtQK+a9zUF1Zsp/frBPimdItkyj1olfnU262wwuh16Ro4tg7O1GVDVWExedKBIVMO6
6H070c+Y+u+ucCiRxn1JLvH4HIwI75NkkRfdTLY47D6aod73ytrTLLWbdXTQUua9RMrQag6BXiec
UtTg3cNxcK39alWICf0pYpZsKO7feD6sSfroQN6wBWOg22BE+pgaHJzFgJzy9LCtDNzd1uGIi8Jc
TzjDh+p3uuq/KyMJahrkznD2mZoOKyEAVmL+tpfxkSo0yDo1D/qoh41sPgdv4hmQ28nK3xOj3fdW
+YaNZOPm3ZdnyL3okbKzNd32OGY2+mATYGRuSVPfuM54hOyHPlU+djU/6pq/BiLkOhWvXdV9Vu5w
9sR0tafpbSJWZMINpEfemdPirTHl78abb5pQ0W0hv0Ip3IXcMegY1CFKlhDN6NVM3+9ro12MKb/1
ghaazPYOOHbhiCqt2l9156wLJhDGEDdvnGdO6ERx4WcpaWhRUd8N3P7EYAcZVWlnPrQ4f9HS1Cdx
mlmqRMgAxnX5rPTlw02jC/k5D9Ohy18AMXVh+k2NPd2xsYmsqC7xyZmWcCzR4BUmrpJnviXD0ygG
HI/zBZf/vktxHKweVU6CChnPTJaNzeA9JaduM9Ql37nceFbiG15yxP5y7kqLjqMD6MCMLbOdB8SB
3EdNsZjuxlMZTa/+h5eD3o5RU+bo/CCYbdK0vY80DIVdb3Un2nSruhWjHYB1nOwBjabs726XHN1R
YLk2/MrA0ivZQj5lAaYODuhv3WR3yDju0hoJk0ZQdOl1qL3rCss7TC4ieuVPRhahRPY3mzzi2I5J
BErPqZsdrMS6rOVTnrAuQ65dF9ri1IJ0rpxT0/Xf2ax+lTLaNlpzZbQdhYUcNhH/cr04AUF5hybi
QU+KXcVH3HDeRFIFWsuXQ1rTsSRGJ9bdl34QxwmjELaug5d6jBz0oy1w2Q1DQ0JCf1py4xf9yqmc
iyCK1X7qAdn7lwzz0KyjzMjKVx5m9WzyK9Dk1Vq37tPJqlOBaRokS+L8s+YVIIV5P0K4ogLI4hgf
POeu3u2UbgRD1W+Vi03RSokWUPFltJ07benJxvrDY/xXpW44AOIlfIf64uIwVDBaSNV985+hMTpX
y14K+YvT6T3pmrClX4EZ2grbYTbwa4kVTzp1EW+PASGZaxgITfM2m7bP14w3OX6oGCazdHYY6I6u
m/lSXy9LnwfOKs9VndyL0t7VSYITpHyoZcKxDQC0useBoAyr/tbLBIdv5qvROOOaxfVnvbmUAEal
g9ibOzGJoOPmJYcDCXHcSvqqaCV4DzLOMRjwm61PRtphgLFIALWtgicYI9PalR/WSOyIAKwT3b7u
jfM004mtE+qKTnZ153Xnoc/A+cCJ4wGim4dVW4aDxDXJPnA/HlA5hU6vZ9sJ7avxpaz6sJr9sV1q
H4FqN6dAUigMbjL5K0IUrNfWENZuQmmYSdrjIgKxfeWCv0+59Uj64idjOJGmUJtekgTEaN1IGvnJ
oPg2Iq8+x/VfpopX1XXfHTYYbSU8RBo70XXnuKXmAgp1OewbLyePoAwbQcPc4OLI03DgIMDwxmmH
MwAKKa/y6yDavSPsTWY7Ics095HGd+mlu0rkhHaU24pUPk2y0KVooN6RlScKE4PSZhhxGWnDdopQ
XQ0z8KD/8n6AxbH3sxApYp0LuWm7uxg+wR6cv6RbRL7SH3oLvUdi40U2PwWJ+vSWF8BKhlPr3hqH
vZaJU2l0oTO5L8NzkmvNl7nA57simYj4DGNIOtFAzcyP7PwVbrcnjClsPe1aFx0GSvKhZgXL018r
FLq2TvxUmse+zrdYp3gbokDTprOWvOpW9VExyjbQZKOhPJcZX2tCYFZhblOMKRmj81R7S5nLpsjs
DN1fR1kereL3nKy7poiDTlrHKaYocfTA6IdwmjzUbcPHnY49gRtPkHkSA/K4Als3PZH1DUl2TOaY
oqHGBDduqrYhV6XemkbaQApjCQHEniDLIT5i5OvmIczsQsod5S7HLzlqxprwwPMKIjpPlY2eVG+9
JTqvdnLi+t1YTPbcClvPxHf4dGt4NXQatQjGKjcFN86Sbxqlgw29a9f5RZu0LT7Di1TPNPp2nzoy
zKY/Eb3VUKG/gzBCttWIAAveHfOha8M+Yc+CEliD6xk6laS4ej422sPl2F3Vgle3e+0biyuZIXbb
XQwx7J2UwCfvuzZzFpsCoFSxEzTTdO2i/kZ01m6Z+6CUNp/Z7xINT5PD3xwDwKq3nBjVl1VjcEIm
ZncoCxuGLWEGK3UcoS1u/FIu0WtbOWjIw/vUdq+zB5bmeU/m9f6sTBhAfrmqP9ux2GqzQjxwd9if
w3L6SoG9Jo+KX4r3ZU0PUWReR+KGjKHgqzTfYqqYVJZYs0RYJTrS18g3MWONfzK5VQAg6auIx9hU
t7LHJoRtpmPcE1PoqTI9s0Aj0KXcESS6sWYGjZJzA7O3GtJtyTh6TN4scGM5m4e0RL339JPZ1LvC
qDYl/EfG+pJSsp2ua79JMcmW2OdOLWvGpMrBJzdt2Ur7Ma7Dtks8MmnscHGKYEFfJsrrVi7iL9j9
BtRpSxjVTvFiWvwiaqj8nufTytSmQf4m4yp0FygB4SBeGWDyRTgZnxI+zPW0U5OB73lOMJHZ1afZ
IUm1/ViaZ6pzsEp7s9DRjOZy6tqRDq1Hn7DPY+L8GlGj855YDcO7GBRjdVyeKmMNCtwCqWC4Oj29
cVQ0YY7OmzGRKXLvy577L7znR27Zs+iNO9mq+zTiimrdy2pnJ9b4YUpiJWazXEU2v2X4HAu57lJS
4LTc/AIuvPVyCmLXOxikbIzMXp3RuMhcO+s6e8bg9WOLu0d4v+K4IlcHMIdR92RC3RnuK+8NtUq2
szzvJx7irVCfOkqH1zu7JHuGAlWkVMU3Nx5fqfG3zwem4KTAmf62dMMpso1zo5NeZ67kKQLm4xAh
o/XbcrU1MBy2l4zIT/nSEbcrbphaf6XFewa+nClry3uOdcPc0fOEKckUXUteJYOrnPSAFQF2LiYM
curqFNjNCv1XBaUzxO2HcGAZUvn+PCTpu4/PMx3OJ4U+8D41LPqWaz4snZVjPekBJQZ0ujxidLIF
A1f3bzbWr1EDCE8sRs/Oc7hgEYpFpPc2w/ZtCwxUVPSEZB7LdvpjWXBoE8lSnX7pHJPV7e5MwJy1
jRd5UYN9Z8YTOMt6SrryUGp2WMXVizU1e2MtvzFip1RP7WHN4Z7m+WJP5r4BbBVO9zKu3mve8nO7
FRlXbcMilvRbdowf00bblrxrkxv9GjAVwmcZlx4BQ06UUrL9k48sfmrNz26d92rIiQKDnhez/YtV
wwvxDM1usbKgUPLDEUbu68vwXtGy8Sk/lsE9LxobqkjHJQ1q+C776eLN/X/rPB17ptM912zr9Xje
ET7NIqxVH8Zlu5WEkQ5Lw3QMR+GsH7pWhq01HR0G+6Qt7L16OMNs3LsuPelg6Xmb/GEOwhNhM1Hx
mxLBeIFd62ztRjLia560J2+hM+GQOttkwyxFEZaFg1O83hfZfGRu8ta6DhN4m8cGdz5TuFmXf7JS
3mqHHzbX35ql59LJiHMj4gT0Iey83HddbtClZRo1BI6t/NSzHkVl3Zsa7DKb3xe9OTVOfB3a9dP0
SE+NtdeYYoGESV9LiWEDxlXVrwGnuNA41OvyrtElKW08mg7hfwmbC5r8bpDtuwiHGRG2/AyCzuxY
BlnxGLnaSwPoOEbFV9yTsIdELTwdPizZTtIgjKtmdWPXk55bW6FO41Qslm/SUTWAEQ1AEhdHaAwp
k3nAklJjhWu9jQZcsHIJnmGFsrX2md7uSo/QWoVIWiN6EZwwlHT1HMgFJeWMJaguCXtxx1viyFuy
yG83G4K0L8+56TB/6S8imt9iUmbIHHvES78bnrQggOuphdOLkmGH9ei6Ft25LQlcK+v+N0QgQaPl
vy4iH3SMsQ3jkfaWoMXwmujFf1pmveEiDZfWZRWT+ke4Jz0MO3fBVCKtOa76Ah8aX5dFXrUlOc5a
cWYcf88rEbhSu6ZdH3KT7VH4rujYLw0kYJNcGjb7MLvbpX1+LRDG606+lc+Ek7inYrEtK8iMUxJR
Fo3LiTimE5uVdsRG/MRj9hgICoXBZCQvyPGi2Cjp1UnsS8Wmhq9M3GFnToSsWPUuIyE6n7R3ExtP
DD1JJqSqFoRN9gbDFrtIHJ39XY9cq2t5rdrpLfGo3kGT3JWyCKS5UTx0rgdFT0Q92VV63O9dgi43
0iNuKa33SLKHUQ33MZ/w7o3BoJjf2mg56dBD31RYmNr/5KDtLWFc46c+iE1wUN3NmCF07OgSeRpe
DeN3P9akEhTkWDkMUY1zmyQfntEfJCSfU5JwUhJboBo7nGLr5Qn1V60TktAbSlxTQxQd+3J8EZ2x
I94OVW0gt0bnyRtjuDXrNckbonfdC/M/RMnqRVYMHUe7D2sDb5lruchFzUnGxT4vRUczZh/s3Dvr
xCdo5uqvWsrFxvweambBNhrjKuUEfthFhgM/6l4Xj+mfhaPE7E60jMih1pEtIbiXaDhbUX6y3/3s
NM5j9RhPzsbJYsYnBcu2sQubyRN97y4kQ/tlhiEWUXdB5OkWdJhm2IwO4B/XAUZI6vgn4O2UeKGB
L3QjOwpDR7czrlyQe6PVDwZUcI2fgfCI04zg07oEW0yJfiTlMuhTeYrdcVvgOlX1iBYQbyN+qXxp
nq/la2uKw4ggLDQi4oDB/aSqQ1O6e6G6IyLBKU3rK/YPJghkKMbmm0MEkm7iiBHlJrFYQ+JqAHHG
Y8bQwIlF2RtdWtEQSDIF3dhvdR3qH/aPhHP8OewggNyMWmCpWYLeLTs5D8GQcXso7ZFnzZ6oFuwb
7m5yadUYI6c4I3jMP5Tt0XK/ttNILEXufNiOsV0W/U+PO3eohnPcNTuioH0dkXzRspfaSbFua+ep
AN5ouHtseau0cisH4EosIwqIbLSH0HUMYDjXr5DJZVm9xpxjS6MFEeVIV8y0PmD8ZuG9sLzt5vaC
4AZxZ88sScGCIRhmAEq+ynLfCebiSwTjcJ2jkngDpT2FvSG/h9x7pWbkq6D8JJgI7RIDYvFV19ql
a2mHVV3d3Gr8s2BHZe0jvJg45ILeQ9ND7nE8+7Qt6KckTB5yjHdaSrAkrKNhNgHJF9se0qNzsLI2
bM6ILXgUqoixr3/lpK4jep+jsqCvZi4/Voc5J6fAq85yxLabkByJgfo4tzxnsSeITfmKnPrg0qeQ
+Mpjn+4ZSAda3wVPuDZGtqvW4YOda9iX8LSCZkx2/seFihhK/QFLGS6z9a8ClWBXsy/I27RVES5y
fHFM+93LiBYHAF4WAx5z3FlGcyAF3Cd7d9PAEE0mGpq+ivMYRdwKrJwlVhjN+SwZFFHS/q7xBWJl
wFKlgXmkQa8xuLAwPeIfUgwTJzhoLRp56/BUE1hq4NhwdCw0nnr1gKiQc1j3Te5c3ebX5pnOM6Tt
5yKhA0oAnXQ4FU1z62bxpbfWJWaCmtX2diLWdS6WY+mUYI/WZ4FHZk2ra6o4hfL1g7RjomfG5n+O
zmM5clwLol/ECBrQbVXel7zZMKRuNS3oSRD8+jmct+836lYVcHEz8yTOuA4mo7kLAOiWNbY2L7ZJ
VPAwrNs1mt9Wae8Z58KtyXD5L2QY4GdXsxzPuiGyzuuOcOfiF/PWlo+8qnigDRNXAIT2WIZnoSp6
AOb2EKHaVfxd05RKINO5lPG0axL97NvWxvf1dnaqrWhHhIQcZa/d9spjwyI4oOUdbWBxY2g8TrS9
1P2ltA0cD/gOLPdQTT1jE6DghZrSxrtoRO7jNRsAq8h862HWAOoZ+Cgf+DCAMxQqq1cFwn+UVTcN
RLz1prthigPRYCYKDDWifE2a/uIUOPrtgbjQGFPloL/NeLyncNcxQLCfoKlCNfkb5UU8tQnm2PBk
ZRVeBj4tKmf4AWJY4I+p+IBA3TtYjrRXOu1PLikgIyL6iv7d+4iDdnvpKSTw4/xxDCa+QO3aw9ym
hb9y8+Cu2w7TPb1BDvgXV+BfnzeGnM9sdVcjZwEH4qrVxTFAJW0m96wzdD2RFfeicb6lMJF/kLrB
3ibkSJFNKDTkQPWuhhVvawfKYLtEXRHp0QbjOFoXbF7rNtsVY3Y2m/5IcQefYHnOqPKYaSZty/Rz
7nhsmlyy3IHvfuKt2UzvipDLYUl/GIAX4Skm2txZERyGido2gN9Rkz/JSF6c8MO0OjICqdhFTrRq
2uISynaFwX4Xi3Fvhnh0fQfXJJ+hUnBaxJgko+6K3eVhDs29FuqlFXJLBnQt8N0VSbdrcPhMI7bh
XCRfzN3faUK21sdiZtGCTpc30d5yU8M57MLgEGL17nDMDFX73PU9IBlxyV11Htkp2K1+nKPpJFJ3
1Y6KNKAvXhGYkaygiFZ5/OrJlOodKZZBivjrV0dSC1z9acqLfQrgs5uNxy5SV5TWjRD+F7TUTeYn
x4GFapMWDFPBLmK7R14BgG5zyKsMtn5xHB1C45osCdTTM1fa78I0hZf0l4TFOUsLInATEWS/Ujvb
x2nlhAcXgoIAsGcozrmeOGbIcnzJytjzCgD/hZZsFl60bVVEJnISL6aBpdVBDc6ogunTJ13yyiea
H5Xdbga1EXjOrU0BJE3htpi9E1/ot8adVwFhNUqFV5Nnvzl2vUqYYZhdnhvwBaWlbi0EP41jMc2K
325SZ2m5d+0SUIGmjsEOLOC86z17Xdk+libY6Bo7Xm6WNxmAWVtyF1b3MCm5z3zuDiN9KSoc56CG
gM+8jmH0lPX5UYeCvy34BWI7USg+vJnvspqzR/yE7Lb6IwLF3u28bT6T1xfL13KeU8Dj/V2U0zYb
pnPR1MeYyWUgycDvcatBRuN0WU3aOS5ohhmrn0pa0gLdGurXdz7A8R1ppghi9ATnqpZXGo7lMdTv
2MHJKUJ+4N9RoYSZ7Qw1U5EQ6f64pnmojITzLT50U0Veqj7y7V5XSzmc9glokWAzJ8QmjbSMLdu2
kxvNsnvt/0MW2CLZvkosxja6R6etX0oSuB94c7X1++w6N9Y+AHJxSKHClBTj9Hwr43m8yDF4xaq8
bOY4mezS3CG/QhMK+dgsZhC9zYBNm00ATa35TbyUdONw8tzyMPDdjydzE0L+CUn2zn31PFXWI5IN
M1XxEFkA/jryllW78sqBqzIEgWC/FnK45zlBiXYAmYktteEE9svgThnAml64rZ0BnTAzBsgKXrHP
hpIKR+kc2D2ABSoYKb6DMT1M1cdc+D+ahCBNOzhBi6+Qccpw+LGd+M324oeeRAXZj92osx3a97mM
WTWBvTc7bH9zhBtWF0+Lz8OrJXa9/IwV8zE1p7PFPZgl1dbgO5+raq1852hBl1LRvB2Dnn/KcAmV
gXytgg2crP1czVuzcV8wsO7IczzMsjykVfJVItP3c/8HhChOa1hobY2u5W1q0Z+jwa/XXkWWuITp
l0zNdMZMtwQBHqfc2lZpfQv7ntAcdEMS01g7XjtaEqouPWYd4aOAJh0PZKQOt1nur4ErvNSGc8Ra
ux67cju32F2xG+AU9HjdEqIHwTonxrmNjLcy8yBJcH4ENPhYLPeLftoPvXvrcRKUmXOM4O5x4pIV
FuRksRxiQyQ6hhkO4+IGlyvysX0ZMZ2XzQBwzP2Ngv7Fypu1G8EzHvj3m3PcLMi2jFnOCBdmYIVo
e/Uxy8d3I/UZ1Bo6UYZdIee14wic9eEhLsBfC7mpHI97gOCK1D6Bt5p1Hl2QeAgx4a4aK9y3ghY5
nDoGj8PC1HgJQjgSYBo5L0wk1QQoLij6M+aXNX9+WbtDzkntlYeUSVfEIdHyjoZywQ+7wj6xNh2c
RRTkYrzq2l3jdnt2B+sBJkxcOxej0xwcwa4H+2Wx/Y0GY512itDzuEYEqB5C8EuDbxyqbPm4ycee
Oooydu5pKj6KyeHFxEex6vd9JzcLky1ps5cKewQsGQwUHa+Cch363CKl5DeqKVzPVqPXPPudcYGP
REWFf2hU98cZSFZOvo3Rc3D+mQXL146v/+jmVAhYjEz1TiBrig54CxzbYKAX1PaPPrtyQ0RbdM8t
9LUL1IaHCWtFJadDWUX/6Ew+6CImVp8x8A30NZvNJcVtmhCZsWNzZcH/1YHcNl3L4GwfXY9nXMtN
l2T6PpjtBrHlja0mzwu8h4TpKLa6szv/aHrvUVcWYFVQ6jraj4PYwhBAJU02bsCTHcJT4XR7v7ev
JjlTiLvZxuf0NIz2qe28DYPRLcDQXJbyohjqTHwKVWO+Bdhg1EzIIu3uVm/eCGec+7bFZGs/Ll/L
wDWOZeHCWcA3OLTrgpsHONizjSMzhi3EVxbXJQgnUs2MtZg6SQSVLKvNnm8ND7mizh6l3aYYDxDN
IhZewv8molks0emdiVUYwxxek2rHVXKdGjrDOid6py9j3ZJ1IjqxmfIR0gaYIlbKDlq6SaUC6Yd7
kU3XxhUr3msH9Ji7zQzeMLy67sGyA1bixiYmv+Q70x1oMseyQs4BE4TEYOuJMS85wOR7H2sCvuH0
XADE86F8pQ6XQzCTN7e2IYbxuXN2Vh8f8KPcOZaBzelpjd9oDQKcpwle3dYkkZm8RXY9bIMu5x5n
758YdP1IDLduZ1IZ1J/mqb7Ulvnd1Mmvodw3YbpfegnHZPP8mc3djW8caaWxrkiR90cN66wDWQL9
dl9JjbxlPVrcY10Fxoh4Bq1Qx8SaPzhZ/xiDcenH6TKreldAsMcHSgbKHp4x77+Hbro1gSpjO2BQ
K4afqRZ/yjY/K2P858f2o1sEB0NLIvLVR2oyIeBMe1bDeEpkfxHzeLK8VGKrpGEsoOJNhXx8XOdk
BmxBwFKCy188LEY7LFFmTci+DqjWMS5NhgYrx7vRZa+TYhHgZ+qEwuo9KJHiA+ARzMrZmWk6ZOtr
jPLSp86jxvKWg2JxpL73OT6YuAjufl59enXNPTRDN2JHMtnq2NB4YYZQVCgZ3UKROJgtJQOquxbe
xAcEEvJgL571YiKdXW0CG0PnOCG7U/eWIi/VzqOyCc1Acn4AO3MZ2Z2nDUZyM9hHtWZfH5Yn6K80
krgX8FUHH97/YE05xmheo1NLBrLzvhoxZEiJZyJfTjUfnUDDjOBaSeN2TS3EKyHTfWMhewtMIkFi
/PQpGyioI6iRz7wDNlBxbn0aswJk2knFkjkM+Ykqa9cRfxJKII0W1slABdCSx/+MF4QipQ+rAl3s
TVCW3XMBM0LM5kfb6L2QrndUZsJiaDZeTRX9iiF+b20Y01lgv5UyfC396bf01GEs1anszKe6pD1B
2eQL3eEW5ubOtnPwEoDQlDpYLW0D2WgiJFVPCav8DgkNCa9IrgOfpfOATZezHD3bTlE07JEJNk3p
z0EnH26+E8UHuEE2m/rJW9cpMfJexqd2KJhnqYEZSu/f/1a6DgOVH5a3KITXp4ZXrbpTaujnGD1m
KAAU9LD25FT9tRBULRO+fqQPebSgUcy93eRXYNHrBJinTUJMKqRGagqAnOXDi8rarTaN7aDHT0pJ
vhPpkvXNDxB8T9oEu8lg2CTOoakkjhb3znMMSwHmkry8urhvYXZmB8pX1/3Mg3WyaT9aSpRYy0WH
rhrPXdLdBz/+GzRe+lDX4Sb0gj9Rii/Hn3iGA/TCgvtm+iQbLTfBHVvdnKx5cwSM+655bvyAKFz0
kdrTy6RUyo3ZPk+5eUlrkxUphHyzt+v1DK8MIak+TaN4iQm9uCl1wxIEEFEcZJqAqLe3V7g9Vk1v
yZVveivI6MlajyMdTnQKTAVu5bJtoZstSJ7p3IfVv6IAYNJNxyFOT4mJ302XW82VHPbG98RTsOrm
Dqty9zUwdeIXiP9xhL0obR9lbWMdprGOm2SQ7MCV81pPILMN58eKMLd7cEfa3Nr7Kv4IR8Nku2Xf
sBCepyJ9NCrqoQd2n/bA9lw/JUBL6I/atW1/TclQkNY4EqJ81a6/Y8/BM0GyHLas8IDRFCqqwdLJ
PORuvvFMHhCSCCL2jeeebGpA3coD2HX2o3nyyfLl0nTOLSD6NY44JBt+gmKe/+IWfLH88TtBCKGM
6teT1jVQxm1o+61fJt8NSdwYxZw2WJhJ7XSn5O8lsllXlTCNOOksQn0DbhkErr+8oxjFG2RLN7sW
eviqPIIilcvpwvUG7YDEb5Kv8fktfMpT2nl3DDR34JI4W6BbUU+1bjyuaYcXY2xpvD+Kz3lKG2KK
+d9tt5HvPMqBOoAZE0Dm169aFDXWMjwxAnZ7Po4nVYy32fHOFvR84uCftSe+gqE9QlzFSAh7JiGV
HLFkDfr46sTlW9gAbRoIlNl2cXI8wJEhfq92bl7sfNhGE+zJNH/zmWgi3ySa0wMO7n0WUe5Vjfh+
EwICpqN+ot6UD47D8clMs8XIfpNiXtkW8iGfu8E2typo7/nk/AUudrTM6skN+ldMvstbE2ZyMUGg
qTazbvZG5cGT7l8Hmb+75MyKnF38nJrnqg1i4GylzZXbLI7W7BJ3+TPI98tkyC275DfXDRcWGRUL
GIK93Pz1pvknhgUB6eNvpUlqDgQJAjCztrHGMEo8P8/fZgUUb8azgWPpzoJ/y+pzbTU4SfIR6Xbw
/4Etnh96IT5sq9kFKaN0zZqQwBQn+QDRcgFo9U77Z6qr97QW2wleOTtv6retY5lN+zZnQCuoeQtg
gU7QPdAi/G9PLhUmbMrF/DIPxqu3cDSAit0os2RVZpwi+KuYbbeFoOcE+i3RXAbDSO6IIP+Tsf1k
c6JRUZWvtR7+hco5JaLhJvI/W6oBV3Xc/mAOZxdW+q9+2R07F0trBwwiRyzm2VLuQhsLsGqwKqBw
ZwwT56FmlW3bGmxMmm7HguiDt2xAEJ7e6BJ9lpU+OdJ7J0v9GXTdhQgQyGY6RxRYZH7j0bOW1Wbs
PaKkZf5jDhTAegV1J9bEPJiHrGd0y7tFYvQqHqMSE6Elgw92A++Y0QWZEwP/I2LO5JziMTpVLf6M
MrmWsjxFMZkOLjHst96xmqsDDKj9nDCDesWJulL83V2H/1DgTZiK6ZGQyalpvIEaHHX1qfgTLYYO
VX/g4znbhBoHMX8Muf82lealjZHMDJOZXqr1IItLwpbc9jTGPzdf+8yLOP3sfRbPsApC7yMdhsuc
FEjrnfu31R78CegK3lh967T6pxsHTiOzkuYHAcpmL75csFl0WPvkfkO4l1lOiGGaBwxh2Z/aGw7D
XJxJW9MI4t4dHX2Nonwbh/6U9fVzGdJ3B95yNSdS0s1hQD8RI7eW+RQZPlqf91INxZsanfVMQc0D
JOq3xnfehpDNfuKsMdU+1yzcm8zDkkNAhlCiCEgVeGuWcV+ebb7TtfcJXLY4Ycl516p/FIn1qhp/
pccGPVRc4zy+NBzbRD7Sv6kLNNz29U7ZNVlTC3ORM/+t26h5qCtJO1RDs4M69FnxU2Ovq9IEaqj7
MvJ17wBkECcp0gfIoN/sZa8GBiq2PPvMUPegHPm+0BHpD+nHEORsHXgM87IRuIYMWd0dw+MMJLQw
9T7NPDaftKqoiHgDJUpmVFKVPNs2i1Kh09ehz75mk0JV1ixfoeFgHEZlIZvyr580OhVZ39j9S/MW
bbhi2hNgecwb61GE6aHmEI8676nwC5soPlld2+bvjMK+SwgYeUFC4rhZiw5eQGoHT1ZVA+vvh3+D
i/l2cPdjB0Pb7ep3OtZ3DL1YY7RzdXJ+NLthH5jzDvkCeK0/Y7u1b2nVtSe78PpzXAi5AuA1bYml
8qfm9AoSlxsHccAQSyfF9GOE8mgJ+1DV1Z+CIogHdsU/DWyaFR2BzI2Z91Qp62grWI6tfWEgw3Tv
dz9DZb63bny3GmAIir6TOrL4bWD20M2yzWEygIV6YOfbPcyZ9V2S6mpBsj+kXvTaYq+7DDAshzHE
zIC3qaO7LO7w44/RzZ6dheoDBI7/RyvsH/F88aSp0o0oNS7zeYWX4lKN2Yea3ec8Yv9rEeO2SBKi
5/ANzBCQeui8AxWw3tR9eiK9DZiJjck4QBlcd4ZzKIb2Jgj2VyI5xRldys2g9//bm5uQSh96do+R
Nb3PvbS2jRWcYJXAHIL2wD06XGgORXuu6zcYlr9mGn9M4/QKlPiRwiRAPXJ5NVjNLzaiD+gt6Y76
TOdkW6n/bCq/uFi2ecV5cfCHwHivh2Ip7JMwt6r0ZwoXbK/L4anq6cQHmYirl4ij9kldCMU507i3
wOYeszJ9bDu+XPxjc0oHqWlcBtXMG56a49moqks7Woc4Df4VNdstyrU2wwjfWE/4giI4z2qeTryd
6ChDAY4yJHLXzJ+MHJ8KvjyPgBtg+g8tzH3g9wAXyh0b7te5IWHTDqfAFr8yZfvJupRKj5SOr4Z3
qqmJvyQgDsOKUNLk0/QWEAH0K/vZWdyteVEijCkFrM86WmP+FnlYKHVz1rokFFYjLvTCS3goGpdu
wNIx8DRkv7aTbf8NeHPnC2ejGvMk++jRgkhqKvYJ0jgHPokSYA+RSAlROtuii3g0kXaNVfdgSZah
uAwmbzyQqv7beeRL5NjsXCuGihVLLLep360qktHubJy8zjoirEBmmZgoAsQRJoXeJbYWu9W+tFMS
5OV6DlkadhPjQv7j+cG+qOcn5Lwz5nc8bBFzJ7Goeix3dScOuULASCNkghBPcKXPMW0KAmC49Os9
CQBicrBpW4ZYsmRZn77PzMZ87b0tJw2mzfGMLHKflD44PMzSLDyExh+q2B5MKQ6uC6sG1RVfjneI
M2og8d7dqcy70dxGAMwuPzPbuNGnXK/cmIKoefzUtv9i6BZcCJrdgPUuN+39wibIjfh3KcgUrnod
hmQtaNrTDhAFw+hIa6q1qoJrAInvCAOTuTKyt6bjB2se/b/51Bi49doOU1+wq2nvxPHyL4Ykndji
ItyqBJbCg5UNASZnFvVB6Ga/2LvCXVaUziGE7HubAkK6WdiIlc8vDD5TiCmsPA+eXzyYgUsrT3md
tPkzRjiYCm1tlCN/i8o6OIAOpMvyxY6+8xaweQ0/lo82TvvQfeEFysnGRnPyx582a/m8p/NTVqAH
xz25K1Fj01UTNpfAgiGTGGQM6BgHjFb0L5U9Uv6nGOPbjDoAH9QfWzvWHaJOTkr0fGcacjzLmneM
G7DSJfSBvMlpLkqhM0jvGSzxtSUv7ml2Mzpd1vcmgV3UltVAsoGoBYQ8XGuXyR4vpin/WIZHzZIn
TrJj7iKV5zbZdbDFrXKTj5n/kAfkAesKWOCeDFDQm/4ZKgfJAXyGa3chwLbyGXs2KisiWto4pzqY
T5UbU5gRZ4RCgAyZLx5dOH/d2UbtZSZsnrsALwsdO1NzNqAgUOmAVoExz1ilOiwPFaiYNzfSz2VN
qjgTwtiYifcTWg2wiSApHxoBX6uZGpfYbMFoOIKfjSvzLUwNSPwubme/RO3B2DoU6HpdbHoLzyTd
hdrGlpWz0akNSDU8S/u1N0g4QooErTIJO2S99UlDMIhXJvGDxiaRQ5JTUGSMrLzACWQ5M0fRvcsx
SgBccuC5BdWxNDIbCatrSUhiWlOlCDHztr+lJdiIiEAdWmayVRMA7AXIZx5LMaVvZQQrwHAy45Bz
wOyk4vcugPYerKnGXt0h+BaBN194LiZ0XGK5a+eap1yGvjP8/8SRLYwldIDApojAS6vmQLA52Yp4
6DBgkEkKc4iMg+6ztVFLiudcB52SLja6MSrEk0lL4vZ1kLyabjytqBdaWloYVIYW/0STQTunZjxa
C0tmoMclsHwB4M6F8A14xmt3bc1sGAYE83ja2NsWFOxz3QTdTmmmfFqtCDe1hX/1nOxe1o86rCp0
KUOFtynsTD5IPM1TVxrv4aSKdzuqjVtKPvRqFeZwblxD7odksb6PtMPkzZQ9R0NivsFg7VdwfzPy
7UMBMokLHUxQCJ+0zjkr4oyODamJkxg6Yv+Ru753r1wM8pUR0hXNJHxsBTDDB6yI+h9SMLJgaPJs
G0ATXzuk7HMg+R+Wg75IL45Vz8rHm9raCixdMT+aBj4Qp/yyYvXYVnQ72AnDxCbtTAQjTenLrkME
MFtGIszNlLQ10dSz33HDSyYKcUIbtzEOZNWzcPX0khXkUlVVwSWp6z9DhwHPGqtoA1iH7bkF+jk1
cRZjkBr3k6ggQkYM1m02BQ9ajDx2uyr85L+493KXhRTIlzAxc4LWcfpl5UZOdaHy96ohGePQGbRp
OY9wQeTvQSU48vz4o01xHHeKDJCWRrYx6vTboIJkSjGFGPU+dkaMvrx3aL1R8F6bEPPpbF14sLMJ
l9DTe1vc+4DRoSGU2JPNffCYMdeJgA4y4MT1AdI1rLUkdstMmFsvsO9uET87An3DRnu0pHPEPvMK
cOO30XGLIyjY2AkteFi7PgEhsl4vSwBfKnvGf3Vgd3KdpHEdRutjboN77c3d2iuKy+Bmt7lZnB1m
TRWoAdepmEkfJzcL9k3IpwgvZrAfTa4IHknPrtNRfmzxJ9LUP7K3PaVQ+VY6AWE4QIVBn8ctxA0I
ZXSgaopCBko5UojDxq10MY8nJZvpQv9YGhFlDMHqt7P6bQdKd/I5XqhGyZ+W7XWIyZ4JnBzP4rEJ
EhAOmY/E4Dt4UeQ43ALaynhwRHcOBmY341aR74MF3GzC0v9j+fXfRJj+qpH8KAOO8tDjzC756DRZ
fhtVvY+kpx/swDxCuFpaTTHDGoXkfU46LUFw8sSOPvrFzX/tLGIXeFHpaXMvgE54bEs4qm1avVa0
Ca/NwL80VQG3oHIxjwhiI05Egp4abmPAJTl0xh5qyJUHVIPcOa9Hv8YTnnro2bY4j06JnxECWeXR
YuU6zrfWmmcgNCi4zUhRLC75y9qTZy0vqpv0mWQjQp2OwV0kiW20/aebq/qh0h6XkFX4G8G3cyMF
9AJpT18CoERDos5P27caXBI5IY0liR6NXi0/4h6LAY/P5aQQbJNK4b3MIRG1IV8mspakh5kSIMHW
8ZA47aMdArnsZpKFlrlWYfBSJFH+h0UN/GmCRViDqbrHuBzTuAZlAWb3yzw3XI0phXGZiJ/90fk3
9OY5QqbcVIawLnhO6ABN51Mg+ahRLH0U+E29kTPBH8svJw/eZ2SFORjWfNfOeF+hu4oYmd+jPIqA
rzEUf+awOwz99NjO6S2CSKdCwAvlBPKM/QqtwDfL5mgiIUKOzmgf+yR8zSmee/As/5kk22GMmc0R
cUJCPu7WBh/jmzxu+uyDtd6rNxEoZt+rGJnjv7ppNnKoP3IaLLHkxJfCbPe6ov9a6JfWRcfS0WdR
BcsbFCe/E0MYtWqMmpX/HmB44bs50cCqiDAm5A2o+ATXFa6VzL6ThNB2O1VfsWmTb5XsiII/Dk4X
sovuYxZbF7swF+cr0CKM/ZljbzAi4Ef0v0KO/XZqwU4J+dJFE9XtPB0fHNo6PBAA/tR9pZbchAo4
uBfhQ5Zl81hyl2zquHrzwv5dB1SWT7hMEzxc2dLJTFL5lJbdHcYB3eh9eKQF43WqJ1ruY/9nrJej
P8aGM1QMHLzLPxzNu1bmC7+6vfpO/GWO5rmpoHPyyH1QUwBCrP0bZOPJdLunxqifys79otd1V2SY
I0yTKzibvcOEc0pRvJT6zc5LaBVrk5aaoUL6G0UuIR8Tygizj6pu//gK+DPl1WMSPtPoyKlU3eOx
uMPB2ruFPssBNDZBLOpso794zdCjsX2ibyerSrIVUeN7pfyXwgaTJKsOl4ew72ES/k4BXyHsHQSA
RgNNv21WddW89Z3NySSDBykhnHp9+cJsssJbDSCkDemYY1uqOsJNqvsZzfzWzPDCFWywteG7Jz7B
LLzpYQrKVwAf/KspLgKcu9tWd//wU3aHuik35qwutd8vrHFGiBSwW2u5z4LtojdgrbGVfvOZZynQ
JLSVvYeN9Vap4N3S6ncM5vvQoIjJ+rkC74QIibI9+7x2TDaksRowBBsuHwrWWaBSDDax+MUtn243
rrdvx+3/tt34pZLgajXqyh84O/Q3FIE4gkplpZxvQ7p0i5LvYd4ZB1lG99JI7t7kbTFWkZyMKP9z
cD/5rXhRVEkFrXdOjKX7w2PB1mhQ9AXyGYatc+wkh6gzjmM7/qR4D5yJN2AfkJUMyLS7npEhlPQX
gOXYLcT8VRN9b4zmMFKMoYTMuGN9jMyMXS5t8lnCiVnilFm72RIvcZbACN0jsizYdEt+n3qplSbu
Ysj8UuYB119B82wq5Cv9e5tGZ9eGfbLRj9fZQAl0E+9cOua4o9DRRzey3zkE0FbVbPIWjdkOq5+B
hVbvuY/aI7WZEnVi88ql0Q7qI+aunbroLc3t56BrVkERXmSopk1mcubFYUjxBuhrCdTBwugV4Qls
k7zaV1UpoIDOHLdLMLX8DEOe242p+nUW5l+1EwOmq5HAue7RvofuHGE5AplyzUzwUsJy8dw5xa7D
dbjyTGAAfouIOS+mTxN3ZWrXB70kOgIBaNKPebNr/sW4KaunXCKtWS07grIq4v2Y5DtXchfIEWN2
GbZ0bus/XpWc8iKnf9w/T408U0QKJsXpn0Zaza0e9EilYB4m6qMjoWxLANZwu4/IzkBF/PyHC/ri
RTPSyBCDhJHVFhvQn0xmMb0QYYBjBjC8mvJpuVK/GwmSVprvlcaZ5bdfQWj89VsXg7//aPd0307y
zfDax5rmuofKaSC6Oot0p52LZmXhSF5dUf/hLk5Od87DTdBKahW8Hd6W99AWMB3geOjFtNSTv2Ie
X9sDsl8zHaPUByI0UYbdu3wdKxty+nxohvBWAMyk9I8YFtP5Q9Zh86SlNkxRX8bGwEaUxnJxh65d
YDOdi3qI1R/3TseVIOi+yFW+B4W2U3Pykfb53WnnE/k2b9VN5W9K/sBoqBlyMNhlVOpaicAdaj7F
o0NXbkUmtxu5bFGTlWBh08321W7wVBJWuDht91iWFJBWKuX0aL2b2fCyMdIju7lrxPZyWjq1oLnr
gPKzyFYsu0XwZUTmZxvKU1sZlDJTuofaXPHAYl3adcw1NhVbWo9nEsfbGeiN39Nwa0nXWWSct7yO
b4VNaZpK0JxUy+t0cH/J5L+Uba32vik2Dc8BkXrvYkTpCoL0OCb6zZ3iu0OoGskJzrzVvXqJ2ruW
/kuK5UOmEOdCz/kz8cCi+jWARaz5xNa8rAqf03awFd6X1qTNlLfZ2pbOnWYVOjh8aisia54eSH4e
LZ0/Oo6aH5Kp/lx29NOQv4H9pHdWnxok/HXBOtMeQ2B+7BebgJCMLVBGpvCCpd9/9/FD+AHTd9ia
Z6/zH2o6IkYfZR+V59Fx1RuV7B8oZnuAuwzqKpBw0y38dabf/EhvePJU+jLObgtS1Ldon0MPe0ny
GrDySHSzCX2xM2I8LRG2mNk9ORbeeOaQeN+Dw6w7f+Px/0AewMSqPOH05Vs0PpijuPKdXKOlmpjo
2K9Mw2rEE9VEcW+sPWu2MZQ2iXyf5qz7ZxkLASLfyyTlYYLH8WkCpVuPJu2CBkp6v+qEC/toNB2K
diI3vsZAOf+lfJIfgFq+horyw8YOsDfJ8NPX+fg256irPbLbZZ78att5iAVGZddbIfhROviLOOXw
bWgdfNrGxHOCiYX5gDcdQKA0S7aVJFDtvNsyhFbJueH8UwUJgsLdd+CZqqxYLcK6GRRHKtAvS2Bn
oNzLxdweudPdi/tzMs/7KLJhvydTfph6jHJ9jvPaSU4MR5cimk+GEy1FSXvHees6xj5sVrzbSUVo
hfupeU5CwQxGFp3356ES9Jzl7jGJ5j/kGY+eF79YVrfugWswK218jRthdHDsLlAnKpV9Uh8x5DOB
/3PgMIigntHtR1YKlKUfc14bADfpXy6yk8Nqk9j+1gydu0cIS2CDgGe9Lir7LKkbmNwGvme1s106
u636MwYRAVrpZAPOLSRdFIP4CBtnac14gIf5V2XGHdjFcTK6rSiLk8ARiGXkNHeAfjIjoNdrpuQE
b2lNbz0Mi/84OrPlVpEtiH4REQwFFK+WhGbJkme/EMcT81yMX9+Lfu3bcduWEbUrd+ZKffT4hHvA
S5mPToKZLN7AeT5KGETSpiCcEDJD5j+N897GPRXXzr3u8kPUxAcsy5sZSq9DD1DdN+vB4cEZrQqZ
irh0Ve46OoS0lAoyJwbDzyOfdGJN+uMgvfhZFR6fL5YcID5d1X3Wkb2toJcL6PCZR+wg29ts45oh
2PeDuWEZtxPdc5pkJwkoD463b2f2vqUEzNPSU+NSPKDQbwfsAjJXd1pJ12yP13oqeWammY/RPGc0
1UoCU7NDmGQCZ8coizfob7Qc30sMWF/o7XlMk1qr2JJEV9pVyQHo/7IoPJueTSG495XawUsixb+g
B4bD04BLsjo6pjo3yqEfM73LwbNX0gqCj1DjNq2IZK4dFKd1X2n1hpQr3Pt81rY6ZIIVBt/sYgm3
PUepDoS8Mt+tXv3WMaR8Y/k5YwdvVzxggWEFO6hiPaTkynCEeV1x6fuMVgjzjDlDoG7wnMVbRY+4
MB5TmlVzjZk/7du7tMBwRTb4gcRYFUFYXl2DPV0e14gmegmPxP4hP4sldOIpxgj1Rz+Gj+fn0TWo
fzVDHGWGP8baMZLtSzMHPFVL3j309X4AkGLubNXurSKEKhI6u5nIOiTmbVKaRzN0t1SbAw1T78sn
RkvZS6CHR68b/TRtKLApwKti16AXLjxNbr9DbUaZ4g7KSpztUknmju5PMzn3oURepLy6IWXUGFic
A1qDI7aGfXvBeIjbNN/VXPGUJ8+1zvJmsKpXJ3YQTJwP9vdne5gXJUX+cA3z0wY/WhjCnXTKChyo
uKqw+uxEu464iq76TNwcgdmkIl9IJ1b5z9BywQFOrgMaBaU+E5xPI8Z8X2bVqxL9H5Yvoqk8Q1aQ
f9qhdUXFeq4bdtklkryRrtup2Id1v8M/gpWSxp/cevEELO4WiwUQrV22FAepVDtMHXiFLufuzcfD
wD9gA0yHqxzomAtiHxATvC+TUoUkecxahXjVjPd2rnYDWbpVHaRAL1NIMd3boMZHt3H3qvaoHNGe
9FlQY/bZJTNBhPrquvWrqO2DUxBm7WgnqyxK0KwtkfjhIQtpH3XMR3IAuG65/LDjmQvrakXpvhNg
rRwvIBUd5ZtOBUeuQDTB6BvyF4eYlmPVaJ/Nks4l0cSX9rvS+3VmtvCDcT9SUtQ+2pO8e6mEhaLk
Szc2Ic659AnxBp/jwh/ksNkX9YLNAF6fQ51zymOILo/OUfNahP90arN00zf5NdS5g085VpPo0oN7
0mHTJVPJ9qhYLxRM/uq/iVeB/4BgUDjHNqi5PslfrW4+yzr6ciJWpriIwtHg29o/ljxsbUA02Rt2
eTt/wcPfQtWH5eAwxpPdzL36YuhEeYuWAjjwHfmHU2PPoV1dgxbDuU5ZhMAoamziyfWbKnkbJ4Da
FnbcKFt3tsaHpnaVllFmaz6ZZcCzxX0nGUnk5N6+YQ62+2Df9PQXmln70s809Mro6BThTxTRN9EQ
l4gggqr4ZHE1cgDvjBA3YpNSoXaABVP+1lSRkQknupOksBhDE4UQnwlNkBsLX0RlDxsD5T7o5hXj
PmuHjjmByaZ1vrGN7kNvOpgZA+dcfaUTDSPkh1OddsDKPdjQ9XRj2vJufMdVhQzM5q6N9hqNtwLT
TdzHX0UHuR6+Twey0JH9NoXvwU5v1fe8CN3GZ9jA4Q272m4Qavubw6yQ42FB5145WkeNSf9cpdEW
ftbign3O3UKjwprdSWD5I2t4XecuoiX+OBV3t7X35LO2AR1crUl5Q2g9dbP7bCn7ZZLtXvTNoU/6
x8zghp6YUFUBjFjhBedXtcIfhi3IOlEQtxT9PUzSmXj5AKRW0bOWgb4wcP5O87AzSXWHDnksw5oB
N1TNl202WxwrR5ZlK20xRsOLsNJ7RMuvM6tHvuy+LLLLVCfXPghP84wsnY0phIoMn28PL7j46UR6
a3k9Jmm8zVLze0icbZGVJwPYukGo240DkmBWcQ094y+Pqk0EUzybvWfHiLZ6O3wlQ/3Wp92zkOrX
Fj1rtOQK1Q3GYlh+94nlm4Dsef1tOmrmsxDXhuf400hXDsg9VvTFjdZEDKAKgiP21rTPNlMRvWSz
C7mF0gdKLgedawdYESMsFi4a+9S4if+1Fq7kNtfOhj1ySeCSPWmJAX0mXZtCHMNW0j1RUzLa//AC
3TpOCRkBYBj9TGLO7wbnPo6Ja2JkxIObtVGU/3oPipk7SQ7u8IL8dh5BZUk28mPskTsmFdB3G5AG
1zTjU5js8SNiROjb2kSgZL7suDW3FSKBxiIiTtwNHk/KLrDqS+G8DwgSDtx5lAVIX1F3rT37MA/O
AVDAygYPlqCbjmX8IqOP2fF2ekyzQdFerdRax1axjWsUaQuucVY+WcZ0CI3hwDj5MrvWS0nrQ9DV
+1BrNhbxIjdzzguhLrfeeylZmqWbtghoPRE7mdkXrXd8ikR+4SGvyjaZKQtHHnS87mtSzhG7CGj0
tD2VungB9v1n0IolopbB1NLfLCDnjZXf2Pde0sTACJWD5LSr6jGkPU/ru3M8USuUY+5sibqG07aE
ppUExpkiP78M5ouQCRDR8D3nW07tAvtEZmGLq5UraAsS7qZ12m1Y6auumrg+jQfwxUcprHdWIYdS
Ol91SDlIRaFeCcNBk96rGLKdNrVvIopus1M/elU5Ic5rMIs4UZ2BpuW5sPcV8jZo+2/dpcjRNnF4
J58tJCNNS06grjGaeDgixc8MUblZ3CsB1Aqb3j4rf5VLwCyIdq0XnjXapNpqgNIx5TEwUY5iU9TP
Ll13NSXcuZE+s8ejIVm8R5qxnrZFjGEv4+LFdhY7BAgosJNWTJ+nOtdELnGC7WVKHU+UI1zzLQ0l
YKjB+C719MWLZnym5qX1ekJE6sTOOXhonHxdu2wTpHN1PespUcE/sh8PzCl7hSllaP7CfJGEUkL9
EyEqpP76lhB/nHgPd/lnCQPSwdBQs8vViZXJudliwVg5LUFCHIBAwZGQp106iI9uWnLf/cqqf+j5
3ZoCFDKpib5uD55q9pU7XRpFFGkS+cPMIqkfeWIl6ME6wRsESDvJCMq0VF06JuFaPoV6OuMiZnKD
WUdpZdBBv5iIjaqnkJhs2Kl9Vhi+y+JWS23EV/0scmtttqDyqEerRjieNOhV+mbOj2lpYp9HF032
8/jsinfbQtOGTxtX/Jv3RHarQkHVwHcct9x7Osx/Nndmw1xpIRmtDLekhwYaNHszd9eS/52l67bs
SDt6wAo6AG/C7/F7WI3cICyc3DTxda07NDH39GJpMU3QfEIirEB+gBRPvrMULQIBctgJqSXipJmv
ut6tJtg5tsLi7JafioY0r+s39LhDlUGtoPo2Cv/YVIN2ee25znGOr/8PMo4EwUyxM5ME0xj1OvQH
ZHSwKrMATlH5JRq90ycPVidX2ALPLLZXXIxXvUGY0TN2DbxJbzoCXvGLkvV0Yq2d+TWpkMxigzPN
9rWo3Ao7hJ3U7FteBUQviAvM6wg9Lmutpx7GQADXZQCqYOM1s/gJasrNMFL7vZEeHS89BoaCjOV7
ucf7T6ehDBYSqfCoYM0HjmyU1g64k5+QukrCTTleo3hiE5BezJHguyA+Rh65fOROfmNuXFiqOF1s
tuzgCQvAEiE727JYT3SY6TatDz0lRMW+4UjRuL4mhHOJXqeUdRafJZHjFofgSNvElJ88mR3b+dhD
jNB5jCQYdsSij2J2uCpg3QCOiGTJK4HC+Jm+FyxZxjqaaKYKAHf6sznRxhOKjtnWlvSTSgpAu8E8
ZmzI8bXbrJ0cBWjPYJAEXGpjegrA9uLdI9TFViBr2CyGAT1unpXj8mOngqJS6wfCwMNGWvA17ClD
hWkG49jpk7HtB5QJaajioA1DDo+N4Bsp8Xj+DiKT1jgTGBoVtNHySgyRtTTKfULdQ/oYASO4VOvw
lzGp9hqt70Ky7GNzc3TDmN+3O5Nd3aEnLdU3OE6iV5w43EbbqwD9sPAww4bLh16uKbunETHiy7Q8
cfaxSPyhogM+cjdJK2EL689dW73EgUXYvCUanG4TrKZjBR5fZPs4GjcMdKeWtpnBCWCSweDEowct
X88W/grGPROWLENFNenkEQSnASRz2NepiG+yMvckZR9QsE0suiMOsh6/Do/Hlt3iityNb2g7VR8n
t4MG/dpPsEuBCBQUN3VW+FfSV9UxxcAYfW0w7TJdANWHFYSbySwaIo30xkp1d4S99rLWj6czHp6V
Tttk2dZfDWa7MA93Btw0yADBvTb5kuUVNlG6MjFfr8m4H+y4v7XprzPbj2GLjY7wLaJzuKkia+eY
5PYIqYYRAwv+DlIxR9cmrKB4H/TUkEJlFgl8pqTaCHP+sGn2qlP3jhluPTafcF/XGvcUK2z8uq53
nhh+BuZeFr40zxEDnyArIhalWMSEnhwTgFuenl1N9B4XM6ODg1Lq7bGN8SYAPOSX2nuZhOjSbPB/
rfSovhsTLcPZcMuI46QkOfXql/Tnmml2k5LPHWdJqPwppwWD/m10vbPtcULE9bHKrO0Qedu4nai6
qGFrdPdKGlgH6NIe04thNS8uCCu+kA/h8gOQpmUD5+M2hcNmwKzm93ebB4dGsTDXkVqzfZbmR87J
vzAVDzpdoQICnsaADzryJKgQUWayHcePhB7hMiZBXRf3hCgMG7qtFgnWj/Wq7fovAZ0mgpgdsYUU
doWTCCQKi4QOydum8jPn/14p/TFtxpOplUcwFw9cZXylQ+VHzuy4I7sAgDnhVqnKT1EyYBhd1lLV
A5fV1eBN37JqPsewR9yvQBuQngtwUemS3UC6soqnhko3Behy5Pqdxg1NouEuMaN/qAtrVRfHAVXM
5JxyE4QuCiV5+QnYJY39ETt/JRMwrpy9wdcDy8FSSIZR/q0uPmnyeIhpUrWWOEVYbRzuCyblT2QY
qPlK6AvgGOeVD2Lbz5KbHDnFUzwJcXH1pHkJrOgG0mQXz2oX1tkqRLzjYXmP2hOM052KUIq0/Cmm
L6rjfPZYQjTUSkUW+KjEQm2dHzIYDOBa0UdtGhbguSX6HojI3+TBUNRg0M689+dpD1L0QUUf5nAv
gIZ2c/hrQ5wQCkso8s+Y8klCluCXSUH6/AvGR9up3loDUFEs10Fs3Gd54W5sFnjAlNrrNIForvmm
vIFKEshlAsA18MMW1N4g3Cs9Xhekpp0Vs60b1MsoorVVqY2ymwctRq3aJh1EO2s+O1bw6CEjTRAK
02G4jkV/5otFzQ7PWjdsYbJeJ7xlNfOjzhsnGU4lZZ3TPK4tasi95qQckBokEwA5Ca07h5S2GdCW
lLb0Hdvkxpeho3ptqupgKOlH5U43A2hW40FhAPAstK7lQKNsFXMROAx9E2AynAf+dNNHanSX0XIv
QrB8lyA0LfHUOeavTMJtyCYHk8Cq5GzCErDKs2nTsUbynBaWIKXXwz5uLhG+bL157v5n7FPVuExN
nAYWgYWJUDhUzH0T0GidPHa84Wc3uPSBccsZdgd6YsQMLSL9iWLqA8E+DnG1YUOzmeiFZC6jnOu3
0k8TP681A4mhma0lH+HCC7Xo6u2WdIkF5NeucobPIN5WDfy7qjU/WNQDnwokRX5ODGE2ydUKmKaJ
GYUQJP1zte9yZCL/VsMNkFJwjDsmItF6zdUQPSsTVOVXU1naxgYktbwW9H2bS9YgdGVxJXOwGnpx
fe0oUvnQugnVJvycDAA4s9kQXR8QCPgPUtRNvNaHLsizLjyNpXdKh0iWDw0ED40TRnk1B3dIkUah
yHY4Wo0RRtIhEOGOow9GaTbd71hqHQMKyS+0mKMHTmPqf/qQCUBVR7vmc3SeFg8UBsHtrJk/pZPS
ZNOuZTz8cmKu6+atCZbopAC0G69pGHoDWAk2Wtxy7f+pBev0tENDIeA6bnNaNgVNL7rbHBLGmWGA
XSF4Gotv9vDkKH9qmtG4EAR6y5+GZHqYvnI4J2LyY+m+R9TBZ5AFXShbIyL8wgDKmC8mPB8hobB4
Wo/6gSgb1G1vGybmmgGIy8Fz4LGm0bOVKoNtVkeHNlf7vh65cS/l0ocKgSgBqlA3v0blnk3jNak/
iCJsRAjFu8v8jJdbUIbs6aCztw8eQ5Hq6T/u/hkUnrc4ptGWkDzoeOHqaPYvLpg513U+PKiOpkeP
Wzuv7WWH5kIPTjB01MeSxH+yzHt5dlSGyxaOvxVO2tpCBWhM+Kz5psU42DWY6akX1LzmzakvhWHu
cuXdYudDGX+qIaSNwwNUWhRbz5IMr6s4haiAcWjlRlPpU4+Y8Ema351VvOBS2LgmdVf0vK8r7TUp
mFUsSoLHRYllxKn6bQlq10nhi8Eiy8v8cWxDP5xf0Rz3QcHXWMJt816gN/qlC3WwVP9EThq9rRAv
7QCjNgUq2PVsbv4j35G5brlr4DVzm3Vrll8j9NJWr9a0iKzzvt/0gEcRPhw2vXCVVjoloI6dr0vd
XqZu1lb9oUreQ5VcYDHuBno0zKnYcHH+movxNmfhqz4V16r+5xoflfnZtq1fcLhjBML82d6yIMJQ
d+35EtgAdbK6//MM7zao2h9iiRZGiK9aNbb94dXBC5VXDymjTzGQXVFyDbb8hnziCorCOmOrJQkV
1+1zowUnvti0V9EAT7N1igNcOIGzwfZ768Zw36O71E75yjfwSfJoEJO+j7p8HRDtEZ2OBgJPJ2iV
iAvfDNN3pLVHZ8bGTwLDcSHwaeaTM0xHjWLf3Kq48zmk3fUvSPEf+sycF81f+JBXImDZWrd7UGIX
3iVvul6c4ny8kES99uabU6oTftYLhMCN6p2tTrGQjPJd4CXnFNgLrY8fHeR0E0hmyMLSAawzBj8x
k78opO9ZL6OXboLB2sxh5CcsLstlGSd4/0KJl9YLLRtrDVqjtuznZAW/ckTj5D3xz6PMrmJVNbNP
l9G7Yap1yi6AqwBu0GgdOXR+xFiNyHAQG+4nmghF/yIDw4+MboOV3q9BYOSwGEas3r1NyYBBoFO6
XKSddR+NN0tfEgTTKWPPKfGb5aX7nKA+SfT7UXsd0/nVzmlxnrUdf6ebZjnPtibPLTEWoEJkme9z
aSJXYyjC5ECvM0ZDlKrG+ZXes9l81/0nbcdKvXj83i6KQgh83UV5IStDdnZ+KHSSTu3QrVF6t1V1
1M0vm+tEnwPPJ3ngMYcGHFfgZ3wRNxujoS1O5n9VcbKJEsfK+X+lmY3uoR7vZYp1PRD4YUP0C92E
sqGflN36da7dCRNdG9iaMwHOHDaSyxMRfs8Gk62b7SOGmCwyt1lc4w5Do5udFbxQL7S3ihVDZ+j7
oNE3Ql0c2nqVxfmHbOxOfL3hldh9dSj1Dju3Q3RwPEwJZY5aCv2b6weZCLtM1ubSYE/ghW/hdipZ
difRPhVvGJn20/9qvuVHsCNxi8PE4j+ujB+H4561zEOVNLtmBi1hZ5u0KI/2Ar7jtVfM+9jNcAnI
v6VCL2qEWHEHXJvWW5S8ESHeTKR/IwG1ElMdM/1p1ijcjqO7W+LqxXKliVtjJbfMwYQGEZgw3wqb
0mrKB46uYa9P1U9IvNdLxpNbkFflZrjOkkf0r31p5ceZe5FsiLE27Z003WZo4tcSRPtAH8LEHbU9
mcUet3FJ7UQ+eqAYr/V4DM12y57lUNUVbSn6DmgNrROa+oDCf7B5Mt1u4ymbECQ0SdzRp4Y4dv5X
F+y4xdPEe3GaTm5yaPpP1lj9DDYHUidqVowjasHvj99zw3Wr7B5tvd2g6ZO5ibZz80Pltp9hYkps
9zgsqKOBRuYWr0l/Udpj0394LVWqWEy9+RR1BXVTDXTTgcrUeS8tmNzmFi29ZoepneiWUHya1cCa
x0jWUxfxdOw675RSEC9g6sRRhfE4+7Cco5W+9ul48gJn7VXNtjKHbV9dYKQS7zLw2ulbwqFAIw89
qRTwJG3+Ljy1mpiijZwxi9jc+EPc/DikDv0BEQzp8BZm026SwV7WxluCu8Ohbl25vDuA5ong1Ie/
RYQWuRyPLl7wrd7Hm2wWK88qH4LxRfKV1q89STgX+S5OtjFaExrG2pKMo/KSpd8mmDt89GuWsg/E
7LdFc9K1U2WvB3luZmaT/ODymXmPOag+4wfYijCvc/IzWfdQvZEQ3lTsYSJW/Nn8ZAEN00xnX2JW
tgP6wl5s8dqVz7bxnI7aujB+7Oha4QmrvJ3RfMWLM1D01D8TrAv+chCLjQ04Gs+4prbzzA6Hn4rc
4GqUtHY4jx4uSzFN1FUjZnCJWsQL0XsrjzY91q8PUXhi8H4w9K+keS/av9h5xNLZ1Lupx/9aPpc9
cmt1zut7YcLR56eaXsf4Ow+Mo6TaJS5JbrXROSvrR1xvz8nYveaVt84DNnDhb73svYIBqCp5rbK7
FPq/yLo1lG+y7iR8RR+r/mSV2qEyDOB2E5Oe13WFz5SSPiZDhfdwtl8dF5GbKxqwVv5JpdK7qUcX
DM7OQ0OnZp7z2lEV1QelA92sQolyqHNfW2MJraiBPED4DC99WoRMTrQo52TSSJ18O5TfbqLchapU
aYGP3VHbSJptL0WJaCl1Rok8z6w9PqL8oc5y3Y9zJ9o2NUpgCWrOn52JkJrMS6IYRGDr7zKe40UZ
DOxHrTfT7zEbfnHmFN9lhTWYfibnHywrG8gAhGGPvk4tZuAkllV9c1ui+MsDJikL7WscswpcFmBb
C3AbDPw59YvRJej2MciDrR9lRl3nCEIRDrDJgswcM/p17HULC3/gV47k45iGa4eg2xzzN8Iwmecv
BX8uS1yWVhr8xvSHpgdhyiXZuEkYOXXwUM3iY5jabZpKcnDadRHd2vTaGvJs4FuzNEFnzp0MJOVk
iFiEtVOjOPUlHTdpRjyNmZmMTptfrVb6hfZTIk806AatfR3+v68c6+lz6j+xIq16eLDFyMKKkLdq
0IdTvC9jugQy6PENfkoUM4c5emA6oGyZ6WBd0TPUIgYCcqW+ei1mkg08ZIq2+UD/qdV7hcg7wQ51
ATcRm/BboDFN+IctYNPU3kmlRAoLKIC5zoA1whvjWAsW4C7fsZHXpNuZ21IEKAfIzykafBPFlwj4
79yj21lYLqbRnyVVsjRVazRSj4Sxy5L4bosGiccumtQjaDJOR1lttXw60++0jyemcy6Xthy3bMr2
OZr/89xb+Zk6zKvyxi+83/NBagLea/PthPU1AonHfnSn6Xr/YCb53m6ohShBpQuR8UcVdz62X+FQ
4WVMap/3rXqw3fqisJCkouSVnpvbdszfx9h5tUZKQ6oAQA8h2Np4j1vecKnpkZ+1X+bRIm5Cy0kU
HhJnPOitczChTnLUyJMl8T2rmeVvafzL6AhodbEbrHpjuDX8fW4CY/odN/TT9C5TyTx/Jbk82cL7
68wR8GuBQwPGD86ticSIoL9D7IRl/ThlAeMT5wiLJLN/0ltCcNhm81jf6rSyxbaIKWMuv5Aeroam
7WawKnjjf5U+IUK10dvMHV0b5q0gtdB2ut/X5eKupf2j/55kQnS/v1fsgkl6r2LLwMkWvOFM8UeE
Kz0e3gijf1kxwNGE8aMcoKTM7BmN5tWx+Q4qeo5xZ38JEd6Uqd25Nq5tW53LKfSl0B9R3kyePhCv
keAaWwn3vcpcOOTyqDfk7bgYobCBFcmOs2UcaqP9lKPFrdPcyUK9MPD6Nrn3hBaPKdmRpLw0ggpJ
m3q4Pr7k5QyLG0eLgXebTwhcVTSBSQUAZGHZTvRVRlNItRT9AZL2tQHUYPduSnhT4bip9OYSjnyG
roN6wpHPR2ebGhSWaOMMr66DfqhZLz3Sj4LokLXlcaBdpZ6eo47aygUabeCOW8RWg9IHFfF+zj3u
2Ji6apqnG+OsydifZ6KMjEWZDkk6gqbHupvamJ2Q9PKSU2dXvlS07pTIGe3K1Rim59pEmKs0ggmi
lr/LHC6JnzhTsyuL0IfP/aTMJXfxXhbzbwJ3qgxoBMTLV4nifeJFL+YaV3dFJr9+0KrQT3qT5kGi
UzX3WwM5Evc6suWh1433cCL/nxt3NQQnV3R+7gVPSc3twOY454I/Dh+WJY9xaB09YHS5MHCJTd7R
VGJb68kmqZ0nNdvsipCUKnYURr6XYmAzO87HuKIcWqEtlybxsnk9F2AI7KS5lmAIvdnlYBkfcFHt
TLqWgJfh7KfowG1BIBtrxm28IfSdKXCofXM2ofWMpc0Fzl0tI+LUQmdt4aYHbbnleNnkJpLiEDrH
gFUSL8PwO4qSY659q3xiqdI9KqpHPDRTY/rSW+Mc9QFklP48iDc2XKSkhu2kon+xaR1lYH72bbbl
FsudAnN/+9ODJ/ZhPG1mU3yKIb5boGc1arUdfSbIBuooNzI/7OjZjvLyebKy94lI+qCWjAyl3HVZ
rdkaUW/mUtZJg2LK+qzuYQzg8G0WD+M47BRjG2mC1zmGFAdPfrA5sZBtqGihkCvF3jutuQTDVjc2
FsUyfeX5wqQvMgKSFb7p1DCxW0fY6L88vu6uVRx5SewTPC96Cr3ZiF5Mvrm20Z4temY4RVBJHzoa
NHVQeQBRDh0VLW6aATXmnmEug/FwqzRaS4JsUznhESfIWcjHISzPdEWvrbR+dTR5KHo6jDSXS2mF
ejvCW9L2yjL8QAfbDn0aA22Id6fblTNXZDmfEiv66WZaTPP2bcSwQOr2YTYM6puaF/g8xK3Dv9yx
99QWEigUqM7JJqzDG8maO9mP+1wn/wJqtCrwyOP0G6NdkFMFHZscwhA9Ce42bkPw1Pmq61ixZj+t
Qc0WDmwDVQSBkNygfQPmA7uAb1fO8k20cHDpGddGdxva4SEaWDYAXaHy8kfG7lfhMugnBK56XBbo
Y8EqzrOLrT9JSkUlAO+qVxuX30kMVM1aAF+L6ZibXCXcdh9a2c6w+qvlaBvB8ZspuYuyD20Gtq2V
vG8m3EXmSkibup9xRynMvnNyJCX3a+l8mEBaw24hCyWBe8Zn6AXfEdYDAf6msoLDvKQBaq1bwbQ5
ojQCaTf3UWEjNP5ZtFikzCAuygUOUF4687yWtvdtmv1bZDy3Y7rTomejGJCB1LoxvCtA+buoi5/B
A06BukHhYPUVC/M4NdNuDsdjXg6/uQy+/lcqDfWUGdq6Gewdvh+ymx51RAw5Gdp8KF7yjL0Ed8ug
R3vUwaGGS6q+gA0wvLls1qvEwVaPn0FJA1WbUgnT20zAPqWK6fBEu4/kvnCKXe9Q5tEzkwvwXMq4
T9jrSkaTIY1uwiYsiGuqxSPrYb4dNf2WqeAzoKO29vRHi/6AsY1YynbdBpwhQ7O48MlSdWMvCPiH
UCPI47CXiRXmO0Q2g+qysMBvlBJS6LIlGUlLzV+aNT+aDikrUcdKU37dYBAN6ZGweIIDQuUkRnYt
Laoa0V7KxtajVe5CLnZdlfNTsujok0M/3mByHQYQWkTGLcK7+IY2MaWH+LTXFNtfG6pEYpq3TJMy
8Sg7xdQtKQg6Vl5PD01NUkdGqzAE+TrJGw/U1iqp7HJan/6pDQ7xl9qw0P9DfOkLUJ/UY4DenZt4
knh9Ln0ydAokc/fM+p0vt7mqpvilZyFCb8wuhjGhkwpKOOEmBWpE2PQKcd1jJWvBCuoKbV8YCk/E
Y+p0mKVEeB0zdQizeoWB9ByWYiP79poi3qaZ6xcUTCjWk20SX0Zm2o5skKNFjIzzEU3psMj/dGY9
ZfQWN0P4WnZk1NN+Og1mCnJFu1hFv6HRogWnkbQ8GWRLeMNr7rPeMseD47ulCSwvL+FXmA4zwdUw
cnZNP3+A/6RTKDrbLoEM8LbKFecBz32CHm2U1i3g4A68YDssJNX+4kWUIxBC0BKxUeVjpwE+NsjX
6oujC1rM1LS/adifEw8tQXEOwjjhBhyAgaNhNiNqGhU3W2iHGRTXg7aQDmEXMhCB5kOYXVqEY/rK
JhylKb2Z+T+3UrvIsA8BuJ4kZ40yEwStlgoLG3hzcO0JmaUzcSsjUXtPZGsh53M0advBzK817S5e
PCAl01FkgUtL8HAHs3UlrfKcNfS3GeWlGv9clW10cYtqwEREF6VAKe8xKbj/UiVOERe/BCt7qdMm
2dBaXPf7PLf9HMTylH67IzG0SPezSbzGElwc3ClsfiyCuWEk2hu+wKeAfZCM7WfLwm9maS9qjHzX
qy69bVx1hyCp/MDeeBnmHsUnshm/IDsRQZvWQ8vJNzdPcUJt8RRzqqHD4wyNYl54Lh4Qp2/ewpyV
34SVddXxgkY3C89FHINXW5rmojMOgVWgcVWh5quksLysAqCFxq0eitNEcn8SLe/C12ZCvMa6SkcV
RnsWOYRO9SxYSXMZ2Dkc8HNoCBu81lh67ybrx4ynVc6H1dksF23Ce8sG1CZ/ZrGBANj10OeJb7r9
wRjsU63PJ0CzWyvzLiOBZ0faDDcOz8koQJq6OuKN2ORw5sDMHED6b0ei1hgSMZbV1AgNh9Qt/LaK
N40ev9nV+KpXIAdtPgeK2bgKG3w3w7uiLb3Tb03yYQ9sjb23EGFzcppjmRj3StmCBYjzFBgV6QYj
+Dc0MHbcWb2m6OMB7hQzB14xY3rcRv+Rdl67rmNZlv2VRD4X0fSm0NUPoih7dLyTXghdE/Te8+t7
8DbQocsrHHVHAfmScSKwtbn9WnONGSfZO9QhIjS6+Cm3waNMwd4CRdePyvIDm+HAKSyt72PV3SSQ
BriQ341VeVAH3QLVJzpZ1u2TkbwaFVQL0X/jeU7WgDpiXuKmjtCzyp8DVdnmKjQYwlWiIULDZ3LH
xit1/4h3iCE0an4wYuHZtPDaRZklghurYu9tMKS9IruOrFNxPeAbK8Ts7PihR/wzNq2+TvfmEG90
cOxu3hRkNGHWZcqUrQ5XuUm5xyTiz7342SBh3mfywSTZ2+bngRR/Uo6AAnCbLCcFLmExdXDI4Wx8
lVugLB3qUDkouJiDLHnNXErlpUYH1FNFi46ClEyX7jJ+qzeMKz2uQU+zE7jTVOYYK6oC8Va/yrmD
5NhIC+iXdUndA3N5jlkguhW/xW7DTY1QU2Jw+ej7VRcNy6hq1kYxripSIkWisgaSTYdsBPnwzguG
tTdK3xqRzy0OpS0mZ833PjTZ/FnJw5MbUP5bRkug1A8ggu6pP937of/q+h70dQFhb06AgxL8rH6s
LIKO3g/P41XZBB+GJXJQic+KSeWIy7/qrQyTUu+eXDOeT1pcDpQ/eMQvjAMuCFsrJ7fpt08VwLzC
i7dmCeS6lNJvXuOfvQHsHY4mi7GQ8KdOYVcAYIjxsEfYF6TyGSzPN7VvV5VsvbXJsC8lNA9KAc1d
hAuuCWcV+B9iDf/YZelbYMh7KumBIZwTQIU61wtwHiT1rA3VY1t4IIS2qb9joaquunI55ROzQSgz
5ewb8a3xKkdT5PvWBO2IOrsSED9ze6u67LGtk4dyqmzoohc1KBCp9bYQJOu+eyZX1wP2DuJVGfPa
pHxQR9cPXVmIS3j+Bg9B4OpI7A0cF9BgcNnJ4vChEtL3qkPTLRsT8roI4OZlpIm5t6Bqemj08Anh
FjUj6GkjXQQJlrd3FgACoGPPGF/uTUbL1aUfFfZpFTpfrXYXug9xuiXJHShRu6G0TSYo3J0boT0G
dfMNG83doBYvpc8tuq3J3EodHgHA1iTItJmB44bYcsFT3H0vxdgOagYmKfq9MuTDsumVE9QbmBjR
XTYliGAinc0MDa2fE8r0C0Ix3jTjVBm+iiIIGAwAQvS8AGWtZx59QJ38jbzhlH7TpircEfkXQmFs
fbSaSo6s+hbqOPROLnIqUfsIophX8YQWuvx1RHLOt1JPseGXS5MCU9JL8lsmJQ9DE538WiTIjmxu
EcPTHz3kZx0sK688uqYFJt0tT1ppWbYha0shqdFsBO0Cca3KipEAhlCQBuZnDwD9E9kvLkge0BLs
sqy1hU8F5EV551UdR7MFDVCxwocm8+4sS9jXpvCjgzS09NLxWyoDgm1I6mtV8lOwspfK1X4OgEBG
UvG9B29DVZNT3+g4zCXQvRONVJ4mUEwrJfCaE42XtJb0d8pQnXINMjnK8MZOAGf33O96Q33s9fxJ
MJOOswZaPaVnuPZMNeJC6wdU9dXg2dlpN3GgTQUQRbHrRAXfP8wZpzCBkwfZBnKWQs47nEQmyHkh
HgGKTywjWwYRvDck62XNqzL1nqGxwAlOO30b45eBUB49pNsbH4Mq4ClY8mnKJ8Pv4s+2KbktV5L3
nDcMQV+Eb51ZfzQYNaptpR3BhkgbaCI/c7aXNBShhnkZ1bsExEeE/FoiPSq424LevLM0sH+NVX9C
2wy4kcopZRMVQm5tDWlzA9FgLwgEJvREDtC0QdEyy/BVTRH5NG47rEu3Zn3r6NsFqSEUOiYgFWsu
PqbM/MNH8DlUszVY0gPZynOTt1McQgXTqJnn1CUYMlZ/5ZAS6Hfqf1dI10si4eqcTZeJ2VpE+NMf
aQU+q/HIXXaFcKyppxl70vMWXrIiWJyYBOui0QyUFxyUKPXQT5FGB2/PlvyRKgVvW2Klf8H1CYnP
VuinJpOjXsc5tyrUuyJkCQ/CkH9agzQsR80s0aYGpLkiIpa1q96lkvUjt6CFKs1LLmComKg8DGRq
lQS38rEMQTcyQvY0hnZdWpS8eG25J7xOoCc1925eI6xBQxOCGmxT7dMFW4ow9OSVQNXF7LVJxY0k
Q3rUqSaxiXfBsbB+pIF+6o0CHLMy2VDFYYLBd0sBbPU2DMVzQ3WQTun0IqqqLdBqGKdtuMc3I+KV
q1LEjA9qrt8puQYss9iz+PdjA3kaDXMJZSXsi3trHO5Gy+PQV3EZj4VHTegRlOdr3fQYr/BQ+fU+
UKmNbcJsZwQhJNZ4FSrttkkb5BDVFlvG5ehR6iGpwSpJkByrwV7C7wp+ABdwf9UL0bKNOM4SsCs2
RLH73HIfyV9RsmS8ZFG/ov6c2ogWG7cG4Ftex5+iJp6bePzODrkgLOAoEb93rCHCoGKihgG5ktQd
ddQXga8TieVIq0JUWZS4AXpqKMYqVaJr5rce/ctG4pwJXRDXcFEzvbyLBlLHbmuPYrruK9XuYf2B
39hXsnxKx+DTcr1XlxtTTMGlK8CX1JmdpHUC4nrVm+fjr6GZPzqVMn2h/KTPTyLmJYRtKQ+ODNWm
pt4G8kzlCg7acJ8PWqJ+I8y2Vv0ejbMQPAeB8alQNSDliCpEnVJNLX9LrOk2yZ4ulTsToxYpUDj7
RyoHBvkHxo7jfoqrtJjNc/Of9D8k9oxYRsKlK++Jn55DqSXLhJqGQhRg8K8+hh+GhWKC/Dmuaele
r80nd8yX+BXLCymMvqUJXyV1X7gpfHMz7Q7Ov6PV2ESrKE54B6tFsgpqaqx76Bijf0f1Qb4Y8/Ej
NbDSQSgLyNVpC9mwx1jzHNMndRlWH3p+qMVyN1bN6wA9clCsd8b9Wx+Un3USQMjhxTvkmLCC8xNS
3vMWUxNpKBpd7FnG6Q0JOyIBKrsQ3eTDc1lG1hiC+mg2pVbdaw1nVKB2xM2KdYUFZlXp76KUOoPW
7qOCfTA2Nk3DLiL5MgcGmX0/N7lDxPe1pm8bdo0hGj4TSvooEXqoE+1cGc2bGgGHF+XvCeGiJEVv
KZQHHChP+HS+5Eh25Lr93mkue5S8Q7D6mLjDkyh257zVz0qfg0aqLadkRekGsn+9JIOeQ4UKBypR
WdKTAx0+kYLMhUTsMPIB+9FG6r7ox3ux1w6tYHyGDaZgiWFXQ+5oPq9xfOgwqiT8SKFMSiFbRX63
SZUN2LBj7OZUb/Zcqo0wvcut6KPDQiOUS6eIwucygj1VUUe2NPsgsV0gaLYJdKFiBtk1WvhFG5P7
raodlBZeAcxCBGdrIxp/QuoCJFRzO+l9916UMOgRogOkn7VniQYXZ4v6wRFoW5Bau1Hv8GG0tga1
bjw85E3KPvkzKvx2U1vBpxnl7joLXeNdqKzM1sSS0hCpQlM/Zo+1K90ZsEJU3yL91gd0DeZLqW0K
Jd1p6rjt++YeYe6DZoFiU4kE4UNDNKR7lfrmKAL+Uplf7LATzWSvmDh8uMlT7Gucmv0K10VnHPM3
yo6eIktYZbr40UQdk6oElh94Ag88Y10X3mvUGGi/ixF60nAe/IGavuEhlagvyZhIdbjDcWNVBGxR
RoVMq9YeGQiwKs91JD8RDzkM07LvsaEakr3YDE/8t6c6b177PHF8AkBMiA9lSJdard/lBqw4oVHt
GEcHqLBgiKkWrDP9Rxtar2JavIC8p8iTcLpcNvdZmjspb7NgEM4N5NJFoUdH4swFZU7mQ+5H7Dfg
Pjy9Pndt+SZzWYZ7cI8XE5fLPjh4OFD1U7w/1LbxdLCI5CxcjMdLyoFVwVoUZNT9Ln20dJTRSQjn
xaWYdUEFxF+am+M6W+qrKqPkdfCzu0r2eaYC5TNxMV2AzNxTOW2+C62Lo1dZ92s1Y7HyIkGhOuAo
Kbuci20uUuMgUl4nfaipjnLK+66J4ylO4CrKI3i0VHoxxsDJu3BvZMMD7oIPpa5AVUMcqPCes1Aq
tagfdAnOA+7Oj4WofjMjUSbTipdmmk1l8sZWrwEjRzBikfz4ebVVCkrSDc7gpkVpakzPAu520wQ6
Rpn/2Js9cGnKykwKiTNqktMpB+B2w2vSAKz19LWpIWtIAFqKHS/dpMPWGflsWZl3OOHdy1VBNtVF
iJf8ctGivJbYrbupQ+1Fi4iKaf4Z5Ty6i9o6ZMFAxtLUETtMfyu98b6BVp1DSvGr9rVjxcdttvGF
nFsqNddkLew0s3o7N6yHKuyfgga1tqvKXDNdD1GPIT5pFP+mApWTZXiOivxej80jbIgd97udHxrK
QkCP37TeOpTypUxqy0BulITVp8r7AI4rT4PgzQd+Rw0TJpNk4idceV1zsmgRoupk5GUfPugeTlsa
J1JCQliuHNUq7VAP1hZS0iygBlOrKeCAia6Y8ZHCvuc2hcPjoVh1p3BdXyNuM7yXBsNoDjwqErkZ
QO6xuIxVnIKe3DsyJp++gcRjDA8UxjsuyHRN9x2zGO5aPBw1Yu4RJXxUamwLk1h80T3kQBM5894G
6maEcXAUU18hv91UfXPmvrYqOD8jqggHQjeaWT32qf8q1gIX9uCDd/4q93VOD1ThhSXdRWmycylj
V1J5JwjghAFFGNLgjLD9/CJH+0SSBIoRW7kaPShuuCrFaheb/Ys11XYgiCyVdsVtHCCJv+b4J+VU
HUgpfriuCkTVm9IfAMkpsRs14OlG8w5f70CZwF1UY6OmZSuLwRLj0Qlk8pIJYG9KNADQAJxUnz0p
PHtTjkAf7vFe2AoRdGb+uxbNkcVpJxbU/agpdXtUQ3TIMqka17EroX7+0OvY8mHsKKMIROy8osgU
BgZ39TzMVjo88CobsR6HNQKZejcE5cGL2xWRKju2UCvLuAAH411Rv8u8oAqpd6ymYM73d7kaPfKs
QVPs1Z81oPPYzVBw/bTM5GUcoV8mcbY0RgPyIUmYMH8vOtOh3JxXX3xM8cLkRoatHO6wIIVHl2dh
RMxe0FdCU70Lnv5gkVprE3MjlukyA3wUG1ijwJUIFfVhmM6xlj3M0JJ7BdV4BcmV9zVAADUnY1lS
f0UorPLbte+LYE9MxjRf1zmZ0ghwVytI3yu2fDd210YoP+Ycc2UQbrq4OPtm/a0tQOcCJV1M8jxO
z4dMYrdBrB8a4bbXfeyQY1oQHGuMH4XEqmzFqg4qaVbiL5uAqmQjsETbgxiCylNZh64KC5khyAC5
0MDOQ3dbVhSvZbzMjbhEb1R++lZ7ykWFXVdCudGAFQQYI6AMJV164GwGMRg+KhkGYK5AvBbqzhO1
OLCt64aKmoq3g/TDTCgIgfuIYd+SmOy7LLGMKVEzUL+qMQhhFw1MjBys0eJXufIeA4noTUSgoAr+
0ih5XwQoqcFtHhINuT+JnD6p0G6qKxV/+8QS1u1kKoEJ0tAT5/ZNh0vmLqRacdHKLgUPFKBEXfsu
9KxTkHWUCDxLXsE9dmQJQUaWWoRbbhe/t2BgCOqRB63fxVZ4HQPhMcJCwfLM50zrnsNBfcHZkpt7
uZGgi5Fb7SmsH/gJUYX6IKMwEGK/Qj6neE/5P3phreJabpeGITzDD7zrycQuoNKUS08Y7mXDnzJ5
j3jFkDjF7kOO7w0a46ZS3ZekKSUZJ+iul4KXSMKGt0BqKWvvwuDV7xn8l4WEKrjQUOLVhvvco+il
K1Dd8FcWjCDdaqmbLJO0WiWiKLD3hL/KsEBj1h7BKjXdGIrlhGXzmqN8R3wjGA9DEPxlMdVN2aJW
dTB3Pk/dZaRgY9WEfymdRGGXUt1RcQ68KSGjKAQltZKjrcGYZ1tTH4lGYJDK6GXhllvmnWwChrT6
MyPqjI33aUqVgXtFINq1x39ejC9UYsIR4Tm1qjRg3SNcpNL6lqOub31QoYJUOV6JQWpW9O2LJxfy
R68Zoy2qsfxsBQmJyULoUSdIL6k0ELpp/e5D8tRHtRrIQLjPUVDcK5hHaZ7GbCDTTglCE20trwte
Eqn+HPrmSfMmIqwbkQQyl2bGroyrSQsHovVjeEV66CSm9i0RDL6lslU7CbWzKRIpnuyeEqCNaZi8
qVi9y5SDMDk9gVSiB/3YGIaHqAA3htkaFsSqPGzbtnFXSToW57xv9bdITKNlIZU/QGqufU4CuBFD
8N4WhfA4muOpDkzH1NVTL4WPFlT8atDeIOO0Cynxix8KnIcfbj+g5U/NbnxM45pCYLKS4kdEzJxH
VFcjSZNqv1ph+6JoiykaBHE31frvUdFwz84QL9dkUiLEX6ZWgTo08+RZMDoBraLZes12iHrKwdxR
f2wGHD2qUKBgyMA2iyR+17PFlGMDN0fs3osi8gDxWBEvUDOKMayEMpuku6zETHNRaZoL+06t1b+6
IkaT0eq1hRNZXuIonIWwx16naMVPMJRIWPKgVtyVr0w1CoZVNj90c5DKPQ9RkjktmaDCbsfc4rWO
i3OwDDtPG85G4uX6vs5VfJmHujTjNdM0hRvq8+wZFSPaiTJB80NXZ6K+o+rDZF9JYolMnOlCpUuF
AdK4RfptKdSK1TiSaowCLzYleGzjjGg6FJD0h6vL2YuhN9W3TJO6736SNB+QwEViTQKOkp1VALLW
0tEhWy9/hh21K6FnYZ+T+s1KgrzzZjZuiEhdj3ZGPVJhUoxudmgkCGqLXuzlh3DC/AQlnrZGMMiO
W2HIJbfof/KwaJxyugB6bUYmq+MRC0Iiij8StY/XXqcjeE6R1fhBnOtoZvJ+Vehte28S7j7rHQbb
xC1cbd+YY02CBs49tbKik5KWZQ2AylVGij2x/vscFc0n32d42L3gwMW8sfadbJCLd6lY61uPwkgZ
9g0PxJJonCAzaDB8HFGneQOrUupk2NhROIlAEQn1r/QWBliSCN1PiHLkQz1JTR7GuqfMPBLxfUDV
5MEvxwlO3UKbQtju5uZU2hikbwZMI3ltDgP6Bd3QsaKJMBeQBk+J9sDtJjtBo4WHDoXkGA6NfF/q
Iw7IidecZGqKUKBoqHpqJWIJjjUCyP8Q/bLRI9/PT/CMKCAi6klOXsOQph6POFFRjsWXszXXbZf/
EQ5pmoImK8568Vbh2eLqwHLJzo5nQ1NOEOUfZK5SPsrHpelR6MSz/yyUwT43MRaB5PLvf/2P//U/
v/f/6f3MHrN48LL0X2mTPGaU9Ff/9W9J/fe/8v/zj7c//uvfumpa6PoMUyGBYSiaphn8/fv5mcDs
9G//h6XkejLkY3+qHAoCXytqTThkbXUh2Yjv3lxh7y2bW40qNxo1f29UNYty1EejPzHxyqW2qtbm
snsUvyPBfWTFPGb7f9BLVdbpqi4asiFqvzc4AUDJ3wb1CcXJGlkwFvALdylvky2Je1vdEBownRtt
ylc6edmm/nubYtAXGUu2PlkvPbN3F721i2LZkXRflGtkdbc+6tSH+UhetjcbSdSlOhrnoT4NT1Mf
kQDvUMAhrOgek63kqBsBKcWmV261e7WfqiGqFmIS6OLTYF/MIDEaRso/3frEy2ErOzg3fPS2uFLs
ZEn9zPLrr3q1kxeNTdP5ojEzTFtENqzFqj9nSNqSU67ef92EdKuN6e8XbTSRgqN5kk6TRbSD53ZL
yfcmWoPiW4T34QZS9cutbl1dhupFv2aTJfVkNCJIR05ExqSVbkv73F3iztLb5Ttm5Q4V0KEz/vi6
p7c6Opsx+EfJTT76zSlhe01cdrXhLOvljSGTpGsT86Jvs9Wu88bIXaBAJ4rO49duDTG9eyQE8I6f
4oOx/e/1yfp98GqShI0l06du8JZiezSnN7h/o5FpNOZLzcCPWqJAV5QUdTZD8iDuPc7g9uw2k2UY
Co/G0Y1nzfv5/9+Zy3Zms8ILdU1Qc6mHPV7Cg/AeuEfea8BEbq3hadl81aHZTJAkeUzLNFBO6H3y
LWnxg3ewnqV199ktkRk+dXvpxie8NvcuuzabFJkqF6gw1eaET8ZCtBwlf3FJFX39/X7tPbN+qQwQ
GhlJYe9XZntTJkmmr0dGc+o/Uejb/UtxaPcQ+PxnfR+iCH4M7a9bvPIhVVGRJF0TRZly/lmDoQxY
SrT05hSq71GDLUrd3+jTlQ/3WwvTL7jYndIwk7KqU7tTF7aoxuABBc+Ffvq6G9cbUXVRtAxdQf73
eyN9Z4V6zEXqFGTEtCS3u9c8g1In/e7rdq7ttfTm74amw+WiNzym6iyvXfaGnV4u5GSJOeuhWFOv
9WRWDjnzZInBzOPN/XYahz8mxkW7s3HKqqb2MGZuuIGAZrBR+a2se32JlmYLpQQh+o1Ru7Jj/NbP
2ajhy12h4jPbE4j6yjL2enGMi4806h++/qC3Bm76+8X3NGM1FtEttKcR/YCS8Cp9scRbk/zaaQUQ
WjJM0VQ1jWKW31vpqZttakNjlm/JWlYLEf77gufNDge0JUiDGmxpsnBvrC1pmgx/DJoui6Zp6IZo
mPPO1bLWj9DhTvHd5Ma28nblHoo1RqHdMnVSovO3Wrw6TS5anG3APQKSmJdby+2YsMgyXknA0O3R
lmxg0shSlsG3r8fv2mEJ7PHvPs524lHu07GtrOakHuQdkK8XivbvEcY43ebWDfXqXLloarYFq95A
MDaKW6rfikWLwC2UX6uxujHzry/xi2ZmJ3Kk5I2WDvRI3MHAlalIWYC79ZeGM6zqcwjc6JDbgb+o
blz6r27Ff7drib9PUqBYA7RlQz51gbGJUWubVDJ/PVpXV/VFE7N1UGMg2neyUp9iySAq6k6FjpK7
U2Skh7lsJP9kcV80N62Pi8WtYeWReEbBW02q7qcglV8a5Fka5+teTVPsi2VmzfbGyArcEdZRexLS
KUUdfatNqH9DQqEnvEOAF183J00D8VV7872xUDI18UceEE6+NX+6x/5Z26VOqdu3Zvz1+8DFF5zt
IBTs6EKfiNN6dtfNGvW/k2sHJKFLuN/LwV1iHH6jd7fmyGwLiRWpDGRydScZMzeHUls7swXipYvg
DTO0VfTYrocP67G4MftvNTvbR2JPAuiJ1OgUx523jIJ8wr+9dWEOC7bthBsL4cZWYs22kqBvI/Ds
bc1t7rO3QPVvmu7x6w95q4nZNkIRvixjE9SfSiOzu5r8Y3NqAFN+3Yr09XejnPj3NaY2WVeYuaqe
6hXQNtSQ1Vm3A4e6A6qzF+EZY56z8BfWx+sbDU+L949VYMiKpesmpHhz1j8oHqmYJ3l7EjuKfD30
oRu4P8W60zSoClKtP4tdVtq+FUnPBa8tJxg9911GwGznUsYh/PXvufod/v45893Tc0exUytvmrbD
sIDTIS6JYslOaPWBI1uuemPTubpbX7Q320rRsA8xjjOMaX9u6iNytBsdujJ/DL4q11ldlpDDzhZE
WYsCGb2yOuGdPVrHUTqQavj6m127oJjIQoikmbpJ6cFs56xSTGN7dSy5F7lr4osfCBkiO15kW9T5
7vLmnLny0X5rb7ZzRn1YYqXlhqeujMHUn4Jkh9BjoTKBMpy2e4D89bOlUCWnI0VEyp7A4DOlt6+7
ffVXyIoq4sEoS4Y+G7q26KQuV4P0FFErtMuBiCyNJrOWX7dybe82JVXlWUUhg2TpswWijR44X1kJ
T+VycEAyrwz4Sqve7u5IYToT2+v1n7RoSLwdVYSbf0S20szLtUYakylMuUSN/2sjQOTpNEsIxd8x
pfEP/80mZyOa4C83eLI4NYkEFlsSSkEJjaI+3aINsIVj9O3rFq8OnmnqlkIYQyTEPNvvEiGTlEBS
TnkBno1cJp7t/6AFizVnKRIfUZ5Nj6w2KZ7CdeUUIqcd4hSUWX1jblztxEUT0956cTHKqNIm3q8g
LZ8Am9T1ZLcOuGstyKJmGoqMkbg2X9m8FeO6NZh8RNRRhlSLzLwx9Fc2XPOyhekXXPQh8nNllL0s
Ornhh6K+gZ6HyvYxQRS/Ho6rm5SMQQoAXdMkFjEbD5lchFZoSsI6klaqHTmeYz1T1rWOoewtbr20
r3+4v1ubD03va2ImpXTLfPEEfOSsv77uz5V93Zw2dFWTdMkij/H7d8Ok1PBHQ0pOsfCW4OrWGyAV
bwW5rzfCtzIkvpioT3+/GBwrEL2kaLv0VAiFdVCLCiln5XfBWsXT4+XrDknTZWl2E7AU4kearIkS
u87spEoN6BZZEYcnikpl3CuXLBnHXDafow1wHlaK4IA6fcXMQOQldfNZeO3B9lv7s8ucVmXsFDjZ
npJ3WB4AyBfKR2arW4S4dnqvoPKyrePNx/007b7q9WwchRLNcVhBY9IW4wqBvB3syL2u0L3tb56b
V4bzsofq7JInBqmImUkangRxaXzigWILtvXmdjaeOcQScNmTFuLm1lK4doJZJKD4n8pxKc+jak0h
52pXtCGbe/YurZp1cXCX34GVvI+H1L71ReVpnvzxRXWF7K9iGbL+6+dcTFrJ0lyv97gmGw+kg+xq
7a9QHB2qdb9BPOy0G+8Jvfmifh/uAPDb5Rqf6zvzgCcNdPkbz5HrfTdELreKqlp/hMyR+QeqZzGp
mh1kuMDOlUXg4DyzwDc7BT++oCZveWMhXdl7uNz83ea05V58AC1E6pOBYTy1q/Q1pOR5M5VokNt0
3cOwjB1rC89b+3Gj1asT2VAlUeW8A1002yuMysx0V5ODk5jbbLCOu/U/zBfUgMtgdauLVyfyRVuz
Ho6+UoWD34enYtx4+SqSYJJ4Nzo0LbzLaWQRz7a4IWgW+xGlebM2MsHVwYMNyVldl1uFRFjpqKt6
3Wy+/m7zwaIZXZFVnj6yIpOPnh1LURTXSoaRzZmiyKdkEDelNdx6Y80/17yN2WHk1UapoRSNzu2K
ACL2iFCCye0la0ThdkPpubfvT+gz7a+79seRO7WriiITX9cM1v1sRxdHs+ePjXLmmu5hZLlWnX6T
b7RwI65qm9JV50aD86U/b3C2hStCTU2dm0fnGuz8ctrFseXMHdx0lsFjcgSA+ROono3o8FZXr33i
y67OtvGxRWiQxFp/hPHnQZCYQutLdKQOZh3eUf0+pYW9my+hG63Ksw0d7uMoIM5UzqhGx+axRMti
gmL8+qtOE322EC5HcT5DkXXoRkjXzojuULhNyqltjKo4KrIba+GPKPCv8SMIgJeDJKv6PI3UZUPW
qIUvHsXyp4jHUY7vlPlUgSb0fdWRMnAYGGLjZ9DKxurrXv5x/M/bnhbqxa5pjF1HnNEaGUFKDmGj
LlEYeZSQLqixtRW7egGyayFRXd5o+NoOoOqybBkSQE5xfjyiXC6HTDTHo+I+BGDa4IWZCoXDxnvc
tw76VwwCZIiirgNp2kyQFfPUzaRb16/5/v2r/xc/Y7ZJpIKg4ddTi8dmp+5UByOdu+pOsSPUDLdW
y9UeG5ZqoEhBGTbPoxDKNXMBD84jNst4iMQTJvVGzPiPXM3UHS6ToiWbpEHFeVzJSOUcGjzDCVnz
LC2VjaGtrefhiB/btngIwPl8FN++Hslr3bpoch47gucSBIIpicdMLF9GMXspJyOer9v440Ix65c1
Oy9SvJDkvPo1TfHkWk61H6iIqqW11uCxLTDiFG4kK291azYxSiUwNTlPpaOAgkEPT3J7I8T56xyY
7zCaDJTA5EzXWAi/L70IApWuwzk4UhmF1ce4ALsVr2Ay2hbcld1oV9v2qTwYR2tr/ZPOXTQ9OzGw
6RAoyQ+lY0rpiQf8oDNujNi17fOyc7OToSlzKrXgiB5VN3lIarC8nettGqU4o05/ujE7ro6VIXOf
UFRLNOcnriBQm4GIMD5Xf4G8XQnfvJ/yA2FVu7STF31DHdyNg+9Wg7Pvp7nIEQdTEI+lYWw1SuaB
6N+6vihXDiDuD/+3U7MvOLh527cNpwKZ8fvwOxUiuHXZ8IyxU8BYwQ5/yje0UNfuERpkJotGVcrq
Zy1GJp7skEOjs1TtUngysriNm7+q9nNIoxsf8OolySSlzM5BHARc+O+TXx9NnEJ9jZ0JJSLPP4dS
R83pbX9Trpv9ePx6hlwbLzZc7puT+I9nwu+tqVbuSb4gc910B84VfAL0GwGdWy3MZkTsSgMu8kp0
xpaGgvysUt6KNsfu7euOXN0IL3sy+25Z11E/mejTd6vvZDtd+S+TmnL4LJkVwQMuuTcavNIx7F4M
brPECw1Jnu2DRhj4gjJCjUW5M+zyrbL0ntRt7tQOHjErfZWvb4m6/kgRstn/1uS0Mi7uJBwovKjj
tjnWycnoXvVkTUWBnVTbPD70/dYcHxuY/jf6OfVjthvTPzSxCEYtFbva3xstqUM2anA1R4qcuQhg
k7zBNdyGXGtzg701/afp8EdrvH6ILhGaU4zZhBwyY0w7mS52O+V7dm7O8pvxETwlNg5M2/hMu5uW
GhJbvB3wubKvEN/+u+nZTA1FGSfzSm6O4Vb5NFbjBiHMXltTjsGtB7r29h98WF2TCOajyjIZ2d8/
LPZvdaDFfNh2ldznq5YPa/7aw3znttj42mzVDRIGmqWJOnet3xvLXS+VAuTtR9V8CSMoj0p2a+iu
TZTLJmbfTzC5h5hyXR8LZ1LeSlyY/aX+aqzlpf90K3h15RhF/fJ3f2bLvUikwleGRjxzhaUArLXd
9hmbgV2O2ceNcbo2Ly6a0mavqtYSEaPIVsU4KStoGfhWCkRPKHNatE8YYcSHW6tg+vHzRXDZ4uxS
50qaB5jCrY5UZW+mWEO3Ulf/D8nWK+/Fy4+oTSN6sZ8AJ/ZK3SXPOGV24B7ZyWkKsRZL4alkeROM
I5Cy/m9+zulzXzTauJlbYdxVs1GL9riMnMwuP6b0oLzKVjR4M+xwY+pr098vGhzlogSf2jL114fy
NV1NGi3MxBdckIlFYfH7jxYCWQzd4K2h/KELc/uq47oQjWfQY3eTrH86FoaVuJQXt6Xg1zZM/aKx
2RhmbFmDZYzjuW/7dZDu4liGB/5eC9BywUl3+u7r8fv1vv9jcl40OBs/I+ywUqrkih2aII64bpei
k+y6ewYSwaJ2Erfd92Q73cVyJNu728/Fa1ckwzIMTZdIMyl/5DoGvwu9JsrBjRNZhHJLDDfdQNlf
Y8O8Sm6EbK/NHuC0ZLPZSSR9/hgh0CEnapSM5xj/C1V91m8pOq53hyufbnHbA4g0+6Cw1HAL0tOK
BdHzLWGwLMuPaiWQiWrqxc3Zeb1Dfzc3Ww4iiFXJj2gO/qYzLisb0SJgURv67yp1VJIp+3/wKjCs
ix7OTjrA14ZUhJJ+okTaaUQOcV3cfD0tr93/fmtjOjAuVrlZiIZU4bd7TO+Se/i5O28dLwCT7zRU
g96y+AftIYv536R9147kyJLsFxGgFq/UTFlavRBZXdVkkEEVDMqvX2Of3Z0qVqK5dy4GAwzOmWlP
hvBwYW5mInJWJRkjgysf3Y91SQEyBbtWoKChIO0TjObbHBVUCNH6oEzUN5KQKy+eKaKUjha1oipo
9H3/wC7VUEuoYLBbJNQwf59NzmzsG+mysZJXDoi5wAt0cNjJomquQoWOQCHIKOf2VbzNHszf1a56
FEFpeR/fk5vSA41I5hbvf7d5zaSkK2gWyJi+ksXVYlYjaLNZB6oyMFjZhnxrkM+/G/gBaELobH61
sHKT3ayrtE0JqDvc4kI/Sr86ghbhQ7tdrpnqZ57gajfzRiXjyvv6zejqZmvCgAXGaNmbIT71oNsR
fkl06zm9ZgOIHvR9AbNHhr/aLavqASyVGxMNw/RB8VEpcecQNJkoUiYfELZGkp/bG4u5RDyrJwDn
EPx9aN9JqrXu7aRgm+7yzLAA8GFRs4sjJage0LtyNvtlVyKhb5ZWt9pqwFAuNrqFLv3sA+02gSrU
bp1l88bb+mk6gzLaac6lJ9rp41Yx6Foh6pv11dqi162hBgzrENpJHyDs7rUBVDkPYCVD+Kf79Hb2
ZBv6dO7fF/jadTAlwCssDOtpP7AioEywhkLp21cK1RLpMWu2ktdrjziSZeRXmozUA+OP351JOyhD
nZeT/iaEZQTBoQyiacDZFF5+Gw+Ij6DaTuzZmx6snb7vT8wZws0Bs+XKrU+RCV4JjNXgL/PHzGU1
C9OoMf1NxKReEi5LK51INLkQF9xvLem1a/LV2Co56QRZG0BLhJA6H154DugK5od60PMXd3/fu+uG
LDR4sYEoq6wMNZBaqQuZmW+p9aixzB/nJhTzYeMKXj0h8j9WVvsH2gWpAOGb/iZLDxU9qdpmPeXv
FjAC8/2EVKgdVoB+mcAIg1Zi2R4NMvHAfC0tY7Dh49hvpgbX/IqlL7UUsHwryp83/ssbDi7iTGsw
uvqmGT2kW1DRm4tDLEC+OMfAsdHbHCw9QwEOkYe/b9q19gBAkai3YZbDkH6E7NQCW14u4z78T9UN
+hJEdyC55i2RrPyeQnU2czesLs/a+gZ8tbrckC/fOxCwfxUzrEKvwJP/9Aj1m8EvbljQbsQr147l
V1Orp6hJMVEBvrr2tYILRZEbvNUHISFbX3QtSAHuE8VEUZfQ6l2dS01IBi5U3RJc9u4YqbsFLEiO
dD+AuT9YlpI/Qh1j3Bos+oEWWt53hOmmjpNqIvFavv/LUo6SwMcK49Rv+i2L7fqwhLbAdN2KN9Bd
dMtLCma9SMYUNwQeoo1tvHJVLERmOnBRy8TKOoDXGLE4BoQsjNdlD1DtxvPbO+aZRKDmdCGfsB18
bllc/v8vX2uC945lBA/w6GsueP2QY0LIzNXd/yD4t7PMa0nKt29crS8TQZuVN7DIAZdbNhWkBJYD
BGiU7tCdLJ431nQ5KKur8c3e6uEXa1ZTCjDGmxgUl/GQ7/QIXPZ1AKU+Nz0pTuV3IaQbLhXEkmyy
Zf3KbflmffXwVwC11UsGBXcg+TOQZ7Fg93vEHM5SoStvQdfd/asCJGDvGMY0TUA/9PXlSQRTLisl
Ky6EApXRnrpHMIqBK/rcHSAsdc5dyB5tLPPiYdbL/MXkurbVtaVQgzxFf00PwpmE6LJ5dJ8AVIep
9WirEnNtVb8aW0X5MSS/JTll+qvB8qBIiNNA9ASU3htR97I5f/umlVdVIEUjs7qAGTCBFMoJSp+Q
eIvnm0z5F+1XFe4GZeo/zxZ6Ad8vIp/k0SBzqb8yCw4PQOWg+Czf86g8QRx9T4/U2diwxU9//7hv
BtcbljT9f6/h4Ly9tCeKsjH0xAJkMLvO3gSb/zwe362tdoxiqpjE6KqgNJFBxNib91BFduffIsDm
2zCun4/HYg3z5Bqi3p/dSoYh5a5grf6ql08gTbOlPgUrE5h9N1+Lnw8vLKHUYmlIm2Sgkb5vW1vy
Su6NSkcF6T+Fz+qR79pDifHCzSTi6o59sbUKCPtCkMGQYmivEBdBY4pCGtWB6hd8Cdpt/HbaBlhe
3bUvFleHsqogWzSifoaybnyL4H6BHt0MN/Wl8ZP7rRz3SuFlWUtwp6CLiAqEvHoZWsJpBt3u4rL4
ysLL/FhzynDwTVtBm3l418WtO3D9+/6xuHobhIyoHaDOgOIdexXDcotRy5FUX9mJLgu2wtKfj+33
D1wdFrXCxGEGYOBrY/hCjDQJSoQbt/pn4PvdxOqMaJzo8tByHS0GnHt0End8p7/Mx+3i6dU79mW3
VmdDpz34TNVYex2peYzr9kbs6a6mg68Mk/f3r/rp7r99lLLKIED3P6kJ6mevowHeSxOyjk3iK6MY
/N3Mz0jhu5mVj4I8kJbnM4TB1YBHSxyUg+ZF3J5M2zgGyupZ4TpI5AoN3ukPHwrA0hKoKZ3xDqM3
ru6LewX/+0bJ7+dL9v3TFtfyJcwDK21uzVAOfRWreDiIgIYGypQYQcoI+HTBzg4ZXVpsGJWuLOif
iiawmJoCqP/qQutZ3RW5OavogxJ8poJy7Q0Y71DeJ2CE93pviQ6siCEjEmwdVPH23zf0mkf59gNW
93sa0lbqR624DI5wZg8LkfyOh8WhPHFMZ3vEFR42LF65Fd8srq54n6Zj3EP34tLuREh+OJBrcnGU
nse7Huq+OzgyW33OPjdr8Vfu/Te7q3sP1kRNhryj+goSXWD9m6MaLe3S+riV/m2u6eretw3POwaG
dZzeJTVKgYS1TiCs90yffW63m6/UW/9TFv/vQ7SGolIqYPiGCNUFElozYFw7KNg/vCceoghbfGkO
KrmTLrkfb/icre/8U/j6cmV0sUwy6N+qr9b97ILl1O33DL0h8Q8gY9hv7uAVr/B1B9coECGOIeLb
argsxC4jsh8gEph54sd827nWrr3voA8OdRP3XxxYRVTAAanIS8l85RmEHB0cPirFJYs6W7HVHVgZ
3PgVdNJIs0cPZDWOEG21ca4srgayGpTqRJTSF+qL7/5IwM+JpzgWL+bRDOpX6oLswgYEuIrQc7y3
3M3MevmMdbSLRAzwk6VKqa6bb5BHUVElRMYw7Mwg2dMzNBsgOPsBDUL0p4EI7o2tA3QtuMBIGAAv
siaDKmflCrKJtOjsIuSNc1vesaj0iyD2zc4ePZBdBFs50ZXzs0yg/a+5lQeoUzGHXnVSXPJUt83h
TAZh46xc8W3fLKxufjpNrWakSPGKJrNN0E833auGf+zSrRrrFbw2pl9RvMN4IwrXP/jlDBAD1gpH
KAiN+gPejiAJoPyyoA0FdzMTuhZeYBYD3N+yKCriGhxuMQMkKAkiGYD7f8/gWHQwv3QqXrITyAcD
/sgd4m/t1pUyyPKF/xhdtvOLe5FTsCLKVb8Eav0BCBefVaH8AJCQR3cliJA7f+OiXz0fXwyuHuNO
bJK86pcbABY2ye8jiB0HfCch0oXCkdPtN1/fqxfgi8XV69vqQEgtuJDXhahhhlsRTgvnmxXwgAZK
9Pfv29rE9W3DfN0oA8T2OneZV2eWm/Li0BnyBmjh+r5pOjR/rAUzsC4PqsWciiOUqpDILpABgEAw
eKL+oTkS/lU4IaKZ/7/WVktoxnGRyVVcXKBqou+W5oYU8v14N/wyz20E2kNXc41N0q1r0eJXq6u1
nGUlLSBQW14aVb1JzOZ+bCGmOvcBKL7BRJSRDXasq44FuNFlahpp+/oNMlXB0Ct9LC+0URxLcFNw
C+sIv8nDvzgjX+ys7lyuEAiPgHz2Ms43JvnU+QCR4ee/27gWr2DL/vmY1T2DlKEsZt2gIegdvPhJ
BcgcabOa2VKQodw4BtO9BGXeYNNnXr0BXwyvzkoMHuVpRvUY5YEyWgYUq9vsz7sKmsXWRiwIlOXm
Hb+6dXjCMWUiyT8bjEyYrb4Be9urdt+782HGaM19s1Qb1Y9xBxVhKI3a/BO6dFsO9Ko7+2J4lUR1
BiMUXWztdUDKBLBXrW51xq5f9S8mVqGRkmakKobFBPzXQm2T+jIa1DOQC5ZrbMwLXN09THNiSAll
wB99VEma6aRD0fi1jM+Cepars/Uv+qR4c/6xsZ4j4Q2oFVstR/3hd+8uriQ5qmcd3VnqbdfgNj5o
PU8Cvs8CCgEKveh0l4A/oOh2lvAvQO74JAyF4qsWArM1jwArmWoIE6L05VUDBsmeQ9PlqGOiVLtL
g7/f7atn7ouxlf8Q27mfGlmll2q6ZMVvuU+2EtarT+YXCyvnEUsGq/gED/Wf5Aq8pc9QRUbEmO2h
Vb5x5P7k3z+C4i/WVh6jgWJMJzK8Zd0OAtUUbXsQJ6toqr3ngXFM71od5Y/yc9NTbX3l6n0ZK+yZ
bo3qq3GWfMUdQww2+pKT/J9mwq56qC8fuYqLtboEm/qkQn4SEj92r9PZxmtz6lTtaWjkj7+fkOs+
44u1dYys132mZjiPS9tyacTSc+E0aP4q3jbL7d/P44/OOpNpTYDuVV8xPGDnxbsEAN6/+R5MT+Ev
8I38AC1CgiLv49nA3M9Skw3BZiqBgQcz5ieogkC3w92wd62evgyQqLqOIb4fEEZLAdF7IlMgqw5x
sESoYtREEFD+PwwLXklC4Tu+2Fpd57Yz2TyzvrgwVLezD0jVfZruwlcAJjgZ7M5bT9Y1g2hlLxAV
XVbhs1aHg8S1WkgW114Vu0O1eSkqFIF+mHwF9yzxt0oKV47HV3PGqmzaxWouQTUSQo/5IY8xHjZt
tj+Wm7ryIN9MrPL4WRpYDj73JXUyC8+Q/hx63ek+zQiA00U0xy7AJgSOZzzRmw2Da0WvL+tpLH7m
Sw5F5b7RhljQULDVfC2E1rGjBR3C4n9V9PpqaRUKjEzD7FuNCjSNqhPKiH8meM3DMr4rfYI+OD5t
lki2lnZ1OpW6mQpYLS5l30RlFaX0TZmlRaLNNZp9w9Ck44/G/EnmG5oM4WCpDlTc7SoOQbBpg/do
wxVcec/BCrNg9TRRQwFl5bTzdKKdVhvqa2kilxOy+9JqPFPQNlDSyx1Yn6ivZlbuGnKKI4AR9cKO
wCOyszwtkDwWbD3lV+/iVzuru5jPY65neVtc5l9mIB0Kj3gxprygLR1xdEs27/61ywgULIBW6gK8
XYNuObQiKeklFWd1ic5Th/px1PnLJDRa8661OUB5/Qu/WFy97p0xSA3GTZZMdXQVhK9FkDtxqAW6
n/vU6V83XPe1A7vgl/+n2r+6I5glBw+fhGJ7lzrWedJsdhDQoVxykOIFctTyL4jBLfVEiII4f7d9
fXH/Mb26K2DMJ6ZYokasdI2fqSgNx49/t/AzilgKlsAxg/blCuNES1KlINBovEjabymFjmzb2NX0
qfbx//M10wwMVWGUC+RYmKdcRYCGrnOiaqiMzsa7oEJxW+ceR+Dy98/5uWDfrazOBuZCizYzdPFS
m4+d+Vvubv7//vyVs9CEvFITgUiXEtwc6r1lbniJn84IyCyUBVE7lk3VWpNUGUk2xUJasUvZPCip
fAuek6ARtyqDP33RklXouiWr2AyM/H9/X4wiTnTwz44XGvGoQdNqQPE/97deF12Ul7vx3et9s/Rn
XvPLS1YpZBi0Mu8uZCzy57pRE5dlJQ3qoah9MjLFlkFj5ye84mFvNgJUBkc5alSwpkmTMTUQtS0r
x7Ig5gXA7wxt1lk/atNgQXEzG9wCkZ2D2nAC1WIyffCx1G9MFHUgo0NAPmXKNKC6VN43uQkEVgKV
QejRiYum6NBDf60SfNJW6Y4pLdSChFZ2DQyeQ8Mq04NaTBoow6tjBJwVoCtg8joWuaI9VEIOnWHo
s/qKPhIfcXjvJNBzCy2rMgKh7tiOJy1/50Ov32uK0B/mvEJZfISEnhb3lT+M+XtvcNkdOwhm5Ywo
R2Hs6/3AcxIquOUQ2EvRIRGZ/sEq2hy4kefQxFOg5cal8YUomuTRmIhPXVfJYaEb6q88AfKrtRjI
N4SiB0SzzrVw1mbNiYsJWVZlJJ5ciZBpYy25yWst9gDxpFGmWGIwWF3hCKkE0mUh5r7V5ZpdgYl8
p5o9QM5cG4ZjNWkQtM8REkACi7+Y0HYabExhV8mtVI96lAh1otgMhN+pK2dMm8IR88boZNE5BryC
06isoUiYDenFNLvMl1OqQo3VpA5E2eZ7VhOIoqpdc7QgKx6NOYEG64w/N1U46JHkuEbw1UP80+Va
Zxxiog2Py2SeXcI7232d7qq6tHoPz3xmU7Ad2ZPQpVB/bEcnR+TqckUqdh2BpF4GLvnMbhRaQBFe
O+l9Rm6JJbwIlGo9lI4neafFtHTQNa/dDLRxjhSXTyNkmOzMslpofBtpJAgqdr3LDpkwQQE2Tj66
mDzOBWEOENu3Q1q1nswRb2cQMAA7SSGcRmWE+JXUPisEetZT3IFaGBJB7yhJZkclN/CuzMsku8gM
L5aBn9M5iE3A23ojV8mTruYgU4FSlEOnFOtYGv3NrLLJrkrjWcQ8StRUDNEb6cCXNeS1SyYTLSeF
GXibhqE85noLuahBBrDGLD+HBkqeltW86LE6gzJFBnFkWV/iqnyfoJZm9+DQCzl0qpIJeXNCgLkA
FRP2oIMy+9Q1/ccQ8wwyeHgORXN6k1uRh3rMykARi7vciu+kUZKisuneuSrxCAqWSHZa45eUQGkU
ir4nbYwhFG10e1OgqV214hTKYPi/ZUxmD3MK8TBbm40hTLhV2RP0mn2JmJjZIJJktznb99JQhFoC
IGCpqifMYehuhlGFN9FkcBtwe8e6KUBtP+qAH9TJczJlvxMlRvra1L0DkA6w02Yb6kaCDmgiPWu5
fs/E6hHowsTBer5LTJSg5kdwVsY49hOjKly2SDXwMSHQnJKhQtjTG1Of43PVlS+UUcuZekMNoMe3
T5jQuA0RaxAcUxy/zuwcg4O1pbJKkK5yEyq9AFFCPi5XPVbOtT/ryU5Wp+40J6DUsfrSbplA/UQk
t0JKfiGmU5xJLvuoyATuCEKRHDuz2BEKqnk2FKWLkaV9byIkERTohYsG1FOUMTTU6p1CC8IVVH6j
9fq+MeZzUveX0bA6CCnU98XEzxN4tf3Mmho3Tsl5UkEeBNHM3MZv7w6xJjyCfoaFgySJe/zEzx7K
XPo0sJCVSXHiDa2gRi3sp9kitkyM0tYksQ4KlUEUODEhXl+rnyLrJbfrkjQ05fkt7vNHrZO4rWRE
smmH4uBcjyDWEiHcK1cI9CsBGuTJoWqmxzJvfw0pxOS6iT2qlfGQtRD9ndPilfX0Nq8gZ95PMneR
ZSsu5LqZWxjydKBaxb1ZUt+sVK3cDorSUZkY2bOETv+5TZO32KLNSw0itltZpBhYUeN3i+k3zaDK
OxDINi4UGEDg2OeCGFpmWmHaMFEjIkozJCdlcd/J+GjowpOXXJF7CFHUx35ocicdGqiZx6S1BbNB
mQRyXO6cph/gRf41TjyH+OvAfLPMtKAnmhBOYy8fZ0jUP0itBP2xUWmy24TG/Q0ZE3Gnx5YEkWK4
t3RmENwVpcIG+hd3vKUxUF1MumMMbtnhY669gB6ZOiZ2MdYW7rJ0xNOjYVDNoGMeUajEaV6W06La
SdrY1W4Ble7UpXM9gEdA5fr9YFDISte4RfLJYNMYJSTvdyRJa5/OphX2g6SE0BAzHPAwUw8AmRwX
Gvrtvlamiy6lVjDhEqtgC4igI4kRV7HJW90eEq4iUZ9joRaPRZq3bFfDjbWQARX4ELWyWeKQWgKG
HwtStRIki6ei8TLFBB0smQwTbAoZZ+wg1sIsu0pdAbRnkhZBAHHMen6ik+p3yCCHJ7lfJI3frdFw
jP6VJIZfWw2uhI5nHFWQ4sAGdWeAXxGCA6FQPMwjBjxHjIRppQ2M5ZH26P8iRB2ehPJVMlVM/+AM
CxPky0WnhTysXhTHNAFufi5B6zVAldP4MI3YHlts3sxsroK0Lce8qBLI+IMy/WbqYlccpADsVPfx
oB1EXD4itM4ApoFOmB9Yy/addKogitubLk6XLSmyXXLpOBLVHXMpoul4a1DuT+LsNCI0shtDj9pF
Jl0QKqheVw+djFqjoB5rpbaFWgqNZnYGyQxjczhBhhG+M3UYZIeTNPM5SCZt8Lt7ea65aS2C1JK4
6TJUkpXYWAZ3D8AERx+OIZi2ypsyxu3MX43yUcKtLucnJRnDqRn8RpWdhAxBIiVRnMmYXxB4hE56
WAvx0sGAG6pGDKcwCMVah5SId3DRL62l3ggG8/MR8ndNv5fBaYTQUAHXT25rVgnuQAIcaMmeysHw
5pb+orr50UKUPjGEU0tmr9U7Ryj7W1kAA/uAMpcCxgExvTPFV5Prdlqnt+XiR9L4dTIAV5paJwYv
ejEl4UwFKN/WT3CJb1K/V/Kbqc9uYh0kkxICQYhkzxaQN1N1hK6f3SZP8oiML6FQaZcRBJWe3FHH
qjRnEt5LCIsADeKYSmdrCfS+QbZKBsy+1aC0K8AvJxs6FN15MGnybxG3pgHNtoxwRu6xMiZ9sKjq
Eomi6sHsqc09iF+GSt7F+BfL85xiQgKQDlWu7BljpW1NncZ8pYnuZFYJ5xbOoHI0ZtA/WymCreyQ
TiU4mbIj6eCkhsSm0Crt5mPTQAkzrwNVrF2gx3AWQFZC2tdp0N7axvDGDm7LpLcK6/yy0m+lMb2t
ZUAT2sQWxadGnTxTaWxLkGyzKjA0L7sxSl9FMQZoqTqpmoSybNxbJNmzLN7lif5bst4z5YOZOh6y
DFU6mt82Q3sYalBcGvIhiYdHAxHOVNSQfUVcJt61Ku51o9oVprqt8SAxvPeQG2l688yVzNOw8ogO
EYJO/IkxxBGc+3JnOHFe7/PecHhsREM9BD3V3D7OD1WO0LeNo7zrwznTdwsRXJ43j00y3WWkifJi
9BSLOGw0QkMGcLvjfsLwPKe/rQqdTXVsCwejJIdGT8+jbpwTdTjgHfZTbfTHNH4qzSMzoaY7SxEz
fuc1g3xlBpVow4HQ/LGe6GHMiK8kCCISCu3pyQzVodwPY4oVywKl0XxIT3kxY1BTBFGAzk+plPq0
lW8ysMziggTaUB20br6bOY+mGMMck2BDusw1sjEaRfGc6+ZTTtvnCVDwFj9LrSGIa8luT3q/yyR3
hGJKJ2XBNOB9jFGuAKOtN1nyvm3lj5xnJ5kDGg+JXstMHgjIcWRETWqXBQMCuUoWD1Sq7nJ18IU5
CYrZDElhRqpWnjAL5mkGtMJb4nO8nJnS7oZaOmIY1Uc12LHwQ9ssccqJ+BA+vU+g9NOLnRt3Ewir
IaIxWk5qUJ9W7WOb4MfBbyLGcsykvB9r/anSHydQLgHLjIJEA5druIKouhDJuJuL8UaAlJqmQmyg
7nbIafa0Ad1fo3h8MF2Rj/tUMJ1JzG4aMTbsSQbrUCkFcstutBlQXvKRFdILnUQb8W3ECdZ/ln0y
0Hfa9KEB8VNJ7VwpzYK8uUdwfluO/Ym3Z7HLvQYBSyUayAHovUBBctJi/C5eNInFm6wEoFu/m8cH
DNMddzua/55o4UPwQq5USM9aClTsGQPMiJbKudOaMornRjgLeWIcYy1VDrPekCgVWyu0DMSMUtNa
XtwIyATgm5x5pqqvKaL2hvNahWAQzg8EBFJhqxqDPTVJ54hGmoQsFchugOTpDWpXCdIO0Aloc5b4
ZkKNx15nFlS8Y8XhggksJ0Xa2EpyfjcjNQq0WRJcURf7nSxCDrupJeqCEAdpTJtBgTyXwV1DFMlm
BKpU+ljoN3KpIiPte3BdW1C06dK62CkWFDvTWu4hcTo0u0ngxg7cRQAaQrqU2JmCYwDMknkZRtPY
V4ou7Vt9KJ4bWU6DuNECpG2OqECXneu1n1LLqyWED0mtRFUW+xYZvKYz8COYh6FVsKOQM4XjTgfZ
a+O7ObVQnq/vU8DSKEf5PK3u0hgjQ6mwn8sbzs4Ik24oMxCK536ZPRPxBQJHFZhrZgFK29qE/A/k
x5jpgACuo/ZSyARM3xam1yl7wSrdArrjyCSQyMaO1eA/iU2vnC/9wvPZykBzf5r9x8zLcFJ+V7K1
E5YQhLePRNfviTU8FE1yKlnitjLzRHjMsY0PPNYjSJdExJQivWePGHV6g7au19QsLGm9VwoECK8m
RN61YaHX1i41n6JBy9xayO44Uc5zj4h/Sm7jTPOkvgz0AkMUvAgFVXxQrcmVFchJcwoFrNbuVR0E
mdxGUvBc6uqpkUwX075YWkzMEgnobcu1mPkiWQyyPiXcVcJ9zJeG+dg9MBIjXub70rgX59FmYpog
6qlsC6yb+DtQJLSpAYxuBazH+KrV0B8fDa+ek8Mgmp+q3tybihii1HDQU9HTVTnUQShqtyY0xFFl
UMfYEbruNhXrQ2F0AeYW+STc6pIQEBWbOtSFjSl7T2agJehzN035TZnWty1+a242Z2XG2Aq8t5y/
6bxwmD6FSKrtpDEcUxUhYCk+muOLqWIGsqiiqSu9WFM9CDIdYziapsQyNjRUEZhmbHSoJeLctnai
WCdMFYZTC52OvLYHVd8BgOaXZPCzuPOGBjyg2kfa9cdZMNwpk4NcAj5ymF70meLZUKIGORlvdVcE
Vh61iNm21D6KW8Aiuj4StPjcmIgr6izDvqSeOrfHDHVnUS7vAa74RCYX5VXioNzlCFbIBstW9Nzp
yo+pNEIzbaNUjsN8mJaw9a5BfYr0/a6ah99a1txWNdtrsbRrmXpnjMQpE+oMs+7HGD9Qk+TEhipI
JUhpN0LAKCJqAPbEMd3jsx96lk/2VDW+WIHVFtFCIlWuhEellPBwLml4m9vtYOw7Qn0N2nK2klq3
gMo+S+PogV1ix6VzJ+CEpPdaWj8qSKdbIw2HhOxSA0WBSiz2VEl9Q31WmtmuDPXYWJJXpO9K3kcp
qV5J0dltXIeCgrRwcZBjEgpZd88mzCCXRYhhiv1Q5BFyelsXqK3EqgsqHJcV7Gzk5CVOc09PpJ3O
AcStoIJucTfJ2AM1MS1Zm3c6qQ+oZR21oncrg/vDMHoUbOR2z0Q3RVxnmsJRkGInqyc75bU7iqYL
LXSnEu8pqEQByLfHCpcT4+B8QggzpzesUexaZIGkCfu8aQIpFk+NIUalwhxu/C4KzR/F2DaZFEKz
07Mq0K2yKurm2E2GS49ZqFlhdgvNFtGKQySRuGWaJ7ZxyFOMBhrcq6B7nSH+Bje3UynjsRP0+xxh
+KgIoGFMbKKIO2u6lHVnSyVGjo3KB7gk4JboMISctXqUkLzElg8Bb1fWTUeQQd9v9C9g+z7nMspA
nD0qAFBoQG4Xer9UzE5z2z2QNCb2BIOtBbEB1TfZqTPEY5a4JfSwEbkBGAakxSQmu0onngQ9Y9rh
t1QdfLuIDLY7pUPqKBnoNqvkoOSSVxL2YuSzM+bDsW1BsE1QwDS7W7Wnh5LPYZ7291Nb+0qregJa
IlaehcoIYMf4mbWtCy/jGLG8yycl0GTB0ZICfUMljPPWzwZc8Uo4VUJ1K89iBBE2P+WmLcT9Yztq
njy98kyLWt7ccT65JC+dGhaaqt4LSu+hXRFKCEVSAy9Db+6L1tpR664TRyfLPoRGCcepsrUcLEG9
8NijkCnlj2XcXwy5RFbfIrcEzYhIfAHRcys8ZxgOmbgJwXFAKcibVAxBUZm+1J8bPFOSrOxkDISX
Y+2gVIAC3LifWwAVSn4SklZdHBKixlNmas9DWT1OynATL8GMoF5KDXywCtCANrEozt2MEIk/lcRk
eJi7c5yfpwwnBiVSaxgiaeJOQ5/bBhMVjeSoOn0rUTiUc+zKXBap0wOM4SAgzU5AFFB/LMfOKQVC
A6uUG5+aQgmtw667h4gAclYQc4QNZ+LDRJXhDmGCeEAjmyPl7FMeCuaYgRqOcy31alWlgi/XGnXV
RKl8NLxpkM7JFEKkPtZ8pvZVG5HEyh7iguMXCxTAV7mQFAh/W7n+MLdK3boI300kOfrC+oySo5J6
uigIDLX/vOWOhvnM8iTBvwQqJHJ9DQR/ONDiAOEBuyNxqSFRHuR7msx8V6Zps2vFUjlxXlMkarzq
O0djCOYSwnnjTNayPbSsdspkpUjdeex0qQpJCHVUvLZLJFCRKnJkTPngCZOm7wgvEfUmisIealIn
ppN1ZIxI0UKkcRbywu2kCo9fw6czU/U6RjRa4IGbCgYOoVK8r6E2dJCqTosAWBE9UB7VcM5m6UEY
HlnTUCxXykoiQKD7c8aVXrDLPG3fekUCLkI3q/6+kOYDna1hb6qgb3B1M2fHGKULNOmqU24mL//F
0ZUst4pD0S+iikkCtuB5ip0444bK8IIQQkgMQuLr+6Q3vUm9LhsL3XvPdFNkrKxrZItjHBLJOvLC
9iFNuflAhvE3a8Ie4EqFHJcgsHuV/O2G8lNT6K6LcXgjfpkJxsRYzSpvjDYrpXt6gB9QnmuCteIQ
oH9kftbuRVP9ND2RhYQeZ+2luDljLVai9JGTWQXqUqLnOHb+iLjAZLgCyKz2mDSx/tEf6F5ZP/uZ
Rz89hy7UK8BSejsNVfmWCVy6JdViHTYuARMQBfvJUKxvcCkuaV5FazJgiQ2CyM30qNtIfpdLnax6
Dw1t2zYBBnav8EhzTMBTYXTrtlFU4ykke2hAVqodnrNO/jCQC2/z0qg1o/QSJPE6GUA+yHgfa7/P
8akpLq2x3FBmrk2WAGGesQG8RTS6b17H2NtGibdXUVLYTL8aNj9q1BSCeTeW4z7s6Lrj9j2VzUmT
cR14yVVWyyPwvZ+WMVWkXXBlfniJRLhXsb7XAaKYguxJKQ8fpMYOcP/eOHnrPfAmJEZ/DcXTMeyb
T1oCh5XT3QAnmhKAxNNry8s3EfWPTaQ7eNdKCEu0D+6nVHUuGrGOZL2vJ6DugDFDjIJu1UTTfLSd
VKtQAkSc+0kBHemTW8aibO+4rZ+1gzDRiU0o+NFE5r2s+s/MWJbXvjtbMn/XJvaLBCuqZ1qhorL0
cYyHjbPxQ/d3gKQyDlbm8MxjdxXxADdJyxBtHZN/tJTrbATBMarXftC3ukkelYquhtnPOBqRI9aJ
nU7Sq1eHEOqUAGGBJXhE/WQGRZtZCcosxSmpu2fsrDzVAQReNZD0vBnDM7iSvXDlDhzKEZ+M5gD6
14GbsBiApEU69EsRW2xhGfo9RqKj8ZbHHsrPJmFb3HaIux/bDRitIY9ltwLBcC2r+hYSeWVjcllK
k8tpOmYIQsvRt2MHeLhnY3wA1vkxeexOAUbW4D4VpQ8VoSxH/N16qc3WetlF997BWldIM81orLGe
ZE6f+wr0jO3mKwTfXd74sSyyhOy9KdiRrDzWItzWVbkGZ3lWAVDLrvqhfSixDzDaz2l5nir14DqQ
WZPz7+GEycxIgFnpch7R4tuZbpeqvqeeeZiqbDexHlgi8leoTh/5suxcaE5JNr4IcLkY7cWjHYfv
GhscRLqcyt6E+TLHOUgaD+UFjqQ4Ok6yWtGZrAAJv9IIy2yAdIQCF3pcbdM5seAa2ZFE9I4cuZtx
1R7rC1dDmm5k4N+JHD+XMv7V3nAULSIevPlN8OQnjhFQ5gWHJBM3If07y7AGqUONw3h6HgexNwb0
TSDpS+2PjzgDr3XTBLlHk20QhN9NCEK5JzTvuH/tMdekhDzDFA7uRmEE1HwFBukWaZbkWQjZ0SIi
jKtV9olN6zqnfbmJenKvFd2EY/NsHL1Pxm3LOHwAInYto+aS+vFPko6HOEATbRL13pbC7TSuQ5jt
L7Nn61Uc6F1p0qGQ3byuI8/iBq2fqildVd6CmQQFPcVhZJG+IONL5q1th5y5bC4WlT70fvVEl4Dk
EAy8pyFo/BKSNDpl+yDtCoJWtUk7DmHo/yH0qOld59C/SLwSi53OHpA70Ri0jdPJOLMZomklBzSE
QRRvwcCwPJ4TADs94jUGcWD1cI602mP/O1llunqOnHZHI2H80vQBV8Muzpr3Wfm/xPKtXOo3EMK4
TxbzG3r9vNK0/hAS35WXKsgXPq5bG/7KVPxkrvZWlYTmGNLJR6w6+FWcPUK+u17+yoa3nEZtDk6G
T11F/Dwsg5eO2BP4w5MLg7XXYY5J4lsQVGvdZ2t/CoEBsVc3h7/KIwc+6F3bKLSg5JVWCZogOb6J
ON34VpdFykWfs7jZjlK8eVN06EnwPS3k5FpxmZr22vB206JnLyf5wrBbU4np2x/II+7SJ9aIa+UP
L/6IH+cv5gLzDzl0I72XE3+qYU7AMod37oCVVEsqThHpn3XWH6SXnHRT7bp4eqJs+ZKU/PDA7Smq
TJ5aXOG0Fg9D0r/Llh4ZJ4iNGz1we/SICOE11JbfkQDnWnZnOJ7h62qWA+KLP6TMrplK72NqP0RT
nngZbEs1f4Uq7FbStVvSAaIJCSrmxA3mo6g3wKrHX575T2BEda79mqLHV++l9N6IFrdekI9Kkqdl
ICBWIjAcpXdPW2gFaXvqaNNsZlY+xJkVRUun06DHTQAmFzTVpqcpgDkNOk/+vTKQ8oXC22PZzAYB
YzjqbQUEGpGUOZFgnvxoUy3mHQ1+kU7hp3LTQ+DPZYF7sELk+oQc71qsUx/OTYN1TGn9RH20uCAE
LvHiP9EMrRxFduDMxcEH6zoStPiefq90v6tBb6CJusJ0dOKiU+DpQbLB8IQGuwNCPxAHI8sk9mWq
thUPDhaWoA6sUaXTG2/gboyWayiGg1rIYQkokj70RxlER0g8wjxJ6KdxE9DXAXA7z7oXIPzXyEsB
8UNtUsR9h8XnCXsauQFMUVf5bDr0naHiqyZIIJcYoxj0SH9KffrRCMAKTQsyBMEAz3M2pIVYfAxP
bocpAqCAr1kOpHHj+3TfJPWpS7IVDd20anuFLpGuKKZXAgytCtxRVcmhwX8Q8sK7fND1qhbS5RJ3
IWoI5CBCVG8NnPPtaO6Sz2DAkZNmSHXgSp0GFserlqP0t2B03bCZHXa6cMtWFkmRuN/RamGBAfI7
cIV5Zu0CdQxq72nBRgPMFhfkaV20nj5RJt/7hH2kjforD2XhdyJCoQYL04rwuwNjKjU7KSOefI9+
6rr/DpXazl194Q4zaVA+omM+E8TX5+Ec3cmY7f0Ui8GAH5ydqQ5Ruqw54Q9R9SJd+ZSN3tVb9FGU
OIYTj0+OtKhJmYrWEjo/8FGDyFkgfxFDfJ1EVwFJ8u9T06+8nlz04r3A4QFfU5h8igY0AybWn0nZ
QwT5BO4vgOpczUD2/VPCajzCpNr0DgR2kv6TCT+NYfvaGly44+J/zzFoHl6mb7aGrofSTd2k2476
G0uX84CfKaXQzYi2fWrD4TbPyV45fenApAIsVueonOqtk1jKNkwb8CFnqpMLgVtadd5DGQ1J7mWo
rP14bCRW7tXlJqzVm5bsqsb4AX1bruppj3UkLo9mxEO1eFGlz3aZsFcbJIcJyGPM0UjEsOcsLDiH
svpoqZQ569QbG/3DEJaPtguBTYpX7+/WIEbLou3bCsUUw42D/qWJ6EOcBDce+0fr82f4VnZO2i+6
ZDvoo75Epp5wrd3NOH+lqSIg4/Q2wgCE/g4nsdfDefKnz55N/doK/TRIdh8DefI9A9KxlFXulP6N
uYbVK5SAmTQqte7IxufxHltleV4L+9IxXRc8Hd8Q2QpfGEbJo8wIfulGvmk+30qB6jaK+Uhxo65M
Ux0jCd5N2gxtcIjaGNrqkXUtYLPsZqcMBmBCz4sdWIGklRWnXrWTdfacgLtckT+810303KoaPV7b
7kqcrXUE3QVQFywTSWYYzGfzwSezjabhmJHpDb7Las3neNcsMYSxc/jjO/lWljMKREo5fmTYxZl4
yIi+GuBh29To3VDVP5nH36hf9Rsv8R5UL/7hWKyXkDyXKZ2hUqufIcLdEg/9b6s4krhkukJnESEe
EDdd7xhmu/EWwhsYJO2/0man2Bl86wlkWu8iiHtccukqqCLGP1h+Hj55h3c1FQEt/Hb59qR494gZ
cny6eddbOuQabz7O29UflzQHlz7DChjjdLQjbiGcuUAxXQykQswNVvTmQTyv08lH/Rzf59Gd4qnk
hSMGhC9EOxNtPSAxXrM1fjQcoVm8Yz3ymSy6W0O8wbe8HZ8dlEFFHNEWN+Iy5iK1Ji+r6l8m2TYb
myQXSKcuPOwRKrDUccgbZdD0ox3Jgzm8hcDLNmA4+xxXw3liy7voZbmn4LRL7snVrPhxiilwqa5H
aLdGq+FATOMl1q+WBWAsanoMlXdBh4pVbMsYFUucxrkH9UTmkpuGVCPHHDttB5D/QRVsIXEURUeo
v7ZjH630wHDwR3p2SfAattEu5tk6jMtXLRqszkr6hzTon6ZmRMC7j6YmkxRp6DFE+UbpnxDKwaIc
hVi5xnvHGvW7SvgEplK/MIIBKZb6Xbrm07LlPGXsRwTVoUyybSpAqwEO/IDJ/XVSdMkBf+8m077E
KGrQe2AFiJ7RL1bs1fT6pWnAcIzeys30LjqwdQ4GaszXeKTlp1c1r1pn72NAHpoM+gY7QnqRDNg8
2i7rxXTmIlr5gRH9XUGziVVuuFsT2wUHuXirJfQvocHywUHzDbeNg/Bh+EGCw4r4bDX1/lUIPiPV
kr8xID6FUCZAv9Ej6i1SV7zcCm9WAKUitgPlyAz+B83Pofbl3dF0NywWuHWlzkKDoq5istVpqU+B
btMc4pxz5SG0mxrsSE7Dfd9l96Bq9m7xf3t0QbmV8CEbHohCNepKtGvyyoEHHTq+mSfx4mqoqabe
rqr07+xgmYIYljv+JRrqQfwLqO2h9ENz1TjcFFGbLEUbL3tWxijmvX1iFGnbwfAx2jjKPSnRAkUt
5GFlCf0eAgewZvSGmem1CfrXPjOfLoTODAiYyiVfdmMD3YJf6xcuxs9oqR49M797LHxJhH/BRLOm
EXnt2w4VJ+JfpkyecMRA9439uqybHyRR4rchUNtU96H0P1Tbwadj9MlOEMExD8fZ8PAlmOmVs3RF
ISDNBQSCN8g/0DKi9htl0Ef4/pvvcL3V8fLWpJg1gEFtB2NBdmE6KPwSiTsQBMmlOcFFvKdjIwqm
6AUqHyhEMvT+VnV7LiHYt80LptfdNLX40WS2SmN5DSpIdh0yWHKlauCy2M87qxFOdBAbALrKHELW
v5XKZN02mN2DrIJbY4mLEADrGEzXkOJNdCVds7l/IiNDMcWHRc990IG7CfDwwRSvpxRa5zpBE+D/
iZFIB3P7NNdFqTH8JtVKJ+TKUFG21um+GHR1AB6b4FYFG0+SYTOU2CHAk4PVBs+u5zYPPPLWoPft
EB6Tz9aRQoFxjRuC5LQwuaokgT+03PctEP2/ys388Z+ktIOaKQHDTKCf4EcZAwaLy/lpBh3I8C1y
tYx2U85YQlKXBmAE9D1IB/yTPNFDk7kGuI/+Rs4E2IfMQcaIt2OqEuy60clz2g8vVQzNSknLN8tm
kFejwjpF2a1DCQ63ZMk5DcnDKBT4dlDHedWH6Ahj92AH/RI5nOtasqMIF5AVJY7sPNqicy2WeUTI
W86+53Z+wZ6d8zJje+JSIohW8eHmWfdcR3Tt9eO0nzNq0GoRCNjT4NgmwMDraYJr1j+r2aJSBApK
D4BRaDEBoWEDK0RuigeF6ccXik4MGjv5sZQW5o6ktweC1/zQVwoK2ARQWbzgX1e1vxrKKYH0E0wJ
di9jTUeNpojEWHcAyjis5uPEshUWsWFAkVj67erlI6DsPKIdc0n7ArgNpL187Wb2YeEFyjtMn+tp
jh6TEUJxBTlHuxBQCbGAuCrGU9a19+wn8eeYBSfbhxfNxqNHh2mdJiH+IGoA3OSekXTvRu+bLcBg
aL1trFibYXpKJfCjYLjMY//IcFZwO2zDYFkHIPKZcJsFSqFKJefGqfviayxvHMlHNEyXqA/P+O1E
LjRQtdYzOwFfCgQ58pfzErSZtH+ioxj05xR/BXFw7nSJ4hp/xAhhxtmg2GA6+cGaNenOz/6efZl9
qgjjfAo7QD5O/AcArl/Mo7421bCvIn2KEvuUEnlws9yMWXV0njhOGqBnKna1T6aNUFjPBunELaEZ
9DhkuUYT3TVo6DwvS4qBBr8RKDow5d63jTjbdwxfdgKgUFOeYo948joPyYNSYsh7Un4x0CTQKfF7
rOg9o9014CW05+B//XiHTyPxqc1zFdYut5OXK9N8Zmx45g1GhX44QiqAlSxA++XQ7tGHb8FbHTha
S9zLF0TAk92AdacI5Fku4cJOnljemzgcUWbNPki6cx+HGwdOTSYQ0oBXxYINUOrtVkuUItKSY4Cc
zLqJX8s5Rgx/yaBbEyc12g8CNBrFKvKBEnnTtu+iqej/KjxF574eiGn39TBDDhvzNxm6F04i2B6U
qVbJ3N4R9fht22DPZIxZqAkexZi92BpFAJB+XPgWKwsHZLYlCZZ5tHAnhAuvC4bOy4TQuqWV2Xqp
AWMuVLlmCXiS1LVoF3BrUsUgjJLqKwaLbtv+qQkwNFK0wm0nviVqkYLUO8qoK0SV2SJY5LIbZHSj
3vAb1+j5YrW0CLM1866zU3wZphGsenP0QceDbT1JArkIn6cUmFMFiTQ0LXnk+ctxatilnXCejVvu
gH1wlS8jytrUn2PuPuoJpguASNsymx/KvkWWdNRCyIjmw4vji/Wgcg176KyMfpmiah8l4gPGgm9C
FIyfw7312JpBA4dm+RD55mQHfmkk+1lA2xWs0uchq9DtIE0vxswX8VmAXUGXSKpFAahxexvQ7ymr
gXtClFOrzmHlLi1xgcY414aAU1bsTdnYW0N8GkGfJ06i12uBnQVQ4mOiQuLheBUpJLJeIkfoJcoU
ypH4i5fka7AQcLdw+Gx9LBfswsRi6Kl/q3b2MA6K17aFacxMIymyFvyY9L2b7yXvy5jcFMiIsK2x
+rqXl8pAbMwxjb/NuLpzgCv3OJxDyE5AMkN6dZIYCMOyh5+qBoeuCGSX5Et41Z2m8qX5q841ATEy
GoY+sANwE8UfoFzPHURjeZbZ73iyfqHb5jlp0IQHPoItFK1cEVeNBGYt36MOhKIi8GyZMX6sxfDk
hHsgYVIVIdbpZHQGlW4AGILXgxmHnBgmdehjkCYRD7wISP02B7ItmoD0BcDmCoKQ+NSJ5tOBSC94
pbfUVifO1I4LCXGr4wc7o+3x1fpvJENg7gNf9IQPaaND4AMfGwbxGg/pC9CooejxvoU4Yh12bq56
K4/1QNIcaMln1w+X0kGGGs3zVUXQYwuvPrpoeRq74U1ULQCWaA9F1L0BhT8v/bF19d4n8isLoM5y
MZh3Zk9phrY3LKE8TX9JmSJSszn5NggKOVYoXHgfmnFaDXXICqqgOYHwFZ1eqg9LFTvo2cYHhAJc
euF914P3BNUMA3HPoRFMFYLa1S4y/s+Mzgw0ODblgXqLc6kbD6q1+VlZ5gGj48+8CtoN2uh/YonA
skDOS4bulk4RhAH9OwOzAqgXDQ4yAPa2prvepbhaIoMq2mPzj+fRVSjQu/hqWUPffsWnxThn6Y6J
BdSp7OCVgG6xjadrS71H5AmseIkIx2751mOFigNcOJ8JpBUOWm8cBUNXg9Hnal5ASeuHkCYbWmU3
FqWn1Lov3+sgt6rJd1zifcMu7XRHLG5SEwHXFbuUE7oeYoNEKIW8fMLB6ZOdMSgnxBfvJmsxoTen
kCXPTTDxHOatXZJUzzJaHlw6bsOxPkJdlqyEaLK8n+vHYZ6/ImafpA9vF9bZ//4PFzdNtl2G7jEb
FpCIy5bUVZDzuF5XYXiOpvCWCp7lOmxuMM3vxohiY/L8a4icQUMCU/R71AuaDV9LKTTUJ93ZxiPf
KFOuk7ap8niZtnMM2ffYeD9h0H0vxN1CcACx8p6REvUMy2yPJj86M7ACBU3nLY/NmsjhexQZZPLV
GzL9L86EUBMtyIHPElhLGWQSFsdVMuTpLH/wKYkeYfqHQhJxMB2b3wNgeKvU+Wer2XVcsHDdH7/q
JeMrmpTfGsNhnoGyqtBu4U02XyiKRZM0m8WDbaQ3T2mPxcm4eeER6X9VhB/YG6qvRU431UJOzpMI
pjRvH2q6zYSHaRuDaV426OSDLBkgSKE31vp05S3lSyjbC2nUhyxLbxMMjK3SjB1MJ6Hp5U1hARWH
ACFBO+CB8Sz5yGj/yCdEcEzhpoEXo7X0jvd6O0+cFCjOj6FmU440UQ4DlsSFOYWPY8Yekto7ZDMZ
NwDteB5OKbipdEYEcmm2AyoqSnR3h1HhCMx1l2JnMlQ6nsIwA015ZFto6/AaMs3WaLdPDohZgYzx
89RCXkyYzcF57oLZrLwavXZkbi7DpQYcF3jfjNvaptEVzO7L8OfVKzWmzGFBy4oN6jm4mlvS+y8A
3TwAq2arXHMO7IItl/2A5dPjcJFgxEssDcq1Sy3Y6LIv+rT/JcF4Tqe+3g4phNxk8L+TrO6g1GiH
Qk/hK0R5SLwjyMzPyDct2QL+XF59D2tVQe8CRh4afP+EwIPBPbBDutngmJ8Jh4EssZBQYnx5Cgf5
kozRPhLeBQ1WC6F/BuzcRG+iI99jV66lG1meDN2zt+DYsYndgRlcK9q+eFn4PpcZOhq+J2G1DZsF
jhaJ56E9AfIJJO6gQRLKmYBkSPvNtIiX0QuGlde6vfDD01zDATh71VNcGlWUliSYNMjF8/xs5bTd
L5GHzELC4ehp8Y512oK4HwGfdb73mFAoaQZ5mltgtvD/PaYywdQ5YM6d4L0YXP+qMu+RxnQ/zckn
PCYPNq0OmcGZDSZwFVPyif/rkVvykIX6gVWT2EBa5HIOpIK5eKXVfOxCfm0r/ZxG5btvyv3c4E4s
9bTyhuFSx81jQNUtqPp/TQm/RiCic9X3D5EfQqQrbyas13LwvEIYAD6cX6UCl7fY/s9qMf621u/h
mcvAF/MdlKXbkQ2/lUbpgCXpgjQNKCfrZUOx/5pNvLBlexCz+vGgcwqj8jaEEBGSGlwB84sOvSG8
Ce+M1Lsm+GtIMqjkKMALjfA0i2dYLhKIPHLwbYqFVDHbCVP+QFj6S4cgWfnDCIo8jMZPWdXn0psv
UdQ+wTL1QDXB7RJU8CGh1+0WHEI1dXcCNdqR67pelYiWDVRGICgL/nFvqovAX/SpBncUpuMucnNS
BJhajAofZVBdm3j8kRnqxciyYS1IfCQhVVvSZ6/ZBKg91RjryR6v8lUiETGXVepjMgWXyYGatH2A
flH/aSHcwarpkXD8GRvoDkj2tQWawldugQ4j+zMu7AzfGbbhJQj74eFqALSDFmTdkPialMPW08mJ
QNaPygrgSOLN6JZqN8IQiqiWjynAiU8NKdDHtOuow2/EoJNzRl2wke2owNbkmWmx0xjex1xmC4Z7
SOCBQ+4IhQQrGh8rh7e5TpuzhmIq7wP9FfAlWONiX3MGrGCMVmrwV9G8/DA/3dYUt7OH68LvI10g
RxiKwiB44zUAzUDgp0ssnI7tEELa0IYvmYbURAn2mgzTtIvjADIhqAS0HU5pn/zImu+9JlpAupcv
BmawImoGU8QLqnk0gPMgEkA7t30BedwHAt+fU4DowBjdPqqWM3r6C9qYFazzdybKqyb1SxJjZUTf
Ru9oUA94ricVkCPkueAhJe3WvhWg4LzwPdAJphCm9aapK/5XA6MnMeOVsQb8BUgMWGZrq8Dw8S0t
x72p/vp6vk9iAw0opO9xeYSFeY++7qWFKMdYdJBVFjyk0F276Vsky6uT9VO9ELXJSIxThHXnyR+f
lUCk2EAJMxPE5tZds/Ubc6TG4Mk31wqBqHnpd1A8JtCIk2G6utTfx7R77NR0AU2PX9xlwEV7MOvt
ycDqTcK/3hh/7PR1LMfnTDuImRJ18FJ34BRNhrPVRXCQ9wpS1x2nmT4BkihRpUcIa+ahliLvwhkE
WkdEewj1cl3K7iagGPQyvLsL3NVbJBv1tyHTfyJggTgsI+5scXLvGvBrpeBw3Mz9T+Tse9n7fiHx
Ju+8LhxWYmZbglnAlcvjWN69ZVgzBpQccNPg7T3bn4YWTD+0E6cYDgyfzXtfJUff55DC3EQF5nxE
EEj/Z9pZ6n2IaH24bgq8qRef+5vBtZvBb7YdgcullTumyG3uH5c/Rw6pyjOUvi8KTccaGQ6QxgGw
hbrns7dB4dK2WPoIM85YpPZfALVAAZ/spq+mvab9qjHsJ5LeP8btel6YD3gE2KFs4LbqWwdBrHlB
ZNam4hPIKouM3n7ZVy76cOPdZhyjuPdVNw8V+qJVZMFm+BOEWGhmxuZFAWmD4OwRezOu7YhUvj8F
u/c5ia82jY6D4ldWN/98SAgzrICWjPOCi3afZWipFX8MynClwwgOdLjXbLZmcIhgw3nhDY+xB/0D
bBqGlmcl+Q45CibnfzuW4AJIMF4YKFqbtPkTwEJYhSs6SBJ46PUmTtnG77InE2FoqCpkB6Unj/I1
eMp1Cj0ltcTmlQGHqiPoE+evshtPMiabCW6huAl0MZp5bxK2qX0gEHZJDmC5QL+yHVzDO+ZDO2BT
DGRKIKgKdjFXFUlWbaAfgamvfgQWu4en6BIB+l6Zvl4ZcGUOLaSBT6dGF9ilAJUYIHshNguOBCvZ
dsjSXQv5L5j5tUGIWMVQUoHNhqF3DQK3nepmDVZn58z0GcezyQcarUG3YyXtAgbHm9o8buVtrqfC
AH6bM/46i2QTVkAvVbvRoTyWjX1uKm+fYGGVF8ybqaMrC+c4hTQL5hvoxbvaW4eANSiL/4pzkVGo
RWqSQ+MCr+pzT/rd5KbPqJpXgXwLif1xnrdrzZ/iDR+AR78mYLuwL1chIH0TIcIIFnUbtxvfJbvS
RpsMXvYEhtS574AUD1eOoqAZPwMxANtav1rSrCblDmMttzJ7U4MCmmNuUE8esEKW7RBLASlQ6Kmi
Ne0Twny3tBdH0N8AbSAavy0JGoDegjvOeukdltj/WhjMCf3oIfEOl0wCXU/VaNR1gq+W4JJ+QjOf
N7ig5d+QDU1Vb5rrZJJTEr65UZ+hfvzO4ulNN9GjcefaRg/KQQ6T/i7yKRHmqxpxL/x5n/urkVDV
AM33YsxXg1tT9QUSqWgMtNslgH2Vwqli1gZ9Tet5f02foWtc6E+VzODsCAFUB8E2XfQ7R4GScB9l
mF8FxBpWDlCVDShHFXQGGPKqLqfSrhiMAlnZbsVYbu0Cf2SKx9E7dNDVKpgAKob/+gU8I6Tciz+u
+h5qvRI6uSn6VY3JFyDEIzwIWoizDvknuPFXkZbvwYheOLMR1mSr/rU0MD5WZakA4ph9mlbAYUHA
YojMWniKpH1SHX1zwfLVTnYvk0Tuggaiq6m+zA6YaPjSaf8/0s5st3Gky9av0uh74kRw5kH3uRBF
iZLlefYNIWc6Oc8zn74/VeMAmXLCxt+NQl1VwSFOEXuvvYZ1CBCrRaFrnGSXFchCKtZZFG1Ko15z
xHuJJW/M+Fktc/Tn6CMRWURpvUrbd7sq72XzLOPHQn/PKj4z2bAdo37osPvNi62AWZQMyCcvRQBM
bt5rwU9Dmd0hBpmKs30eNXeMdj1Zhy5y75XQO0yu8v6GmQg9eK7vAqu7zOSVUsKB/OcWITEbEPsN
zm06Z940I5kzAiak7Qr7I6xkq3Vjt14cge60lid742Ab9YXtLKQG9V5pcn/i/lLLGy8140Ndzmxa
uSuj0YcohzwDDjVLa6cOKTWhdk5Qf3re6mSFeflVDYypz5YLWxKuwnw8wX0aUr+m1TdZjGFjVJEz
aV7nhrZNmuFQsH/r8IEpuu4K8H87zn81Ej1UMHhtjiuHtNHPT7d9KW4cjWMBCwRFvMb6/KGW0isz
/T4zcFQTszvJj6mwXzremJ4UERVmlSaencx0mQF5GR+qRaprwR8o0CT2BXekNhy4ih1whYXSEbSu
N4vVWExuL9Wtkp64ivjrd4U7iWnXGZ2v4k0g0JZa4j2u5PbUVsMRXk3KcJU26mOYqPsBIqdZQZvV
nlOrXNd4jhdttEmseRuiXXSsx9yp7626/RBBdIeNwGWh2UA780MqUBvFw7q3rXXcwGLSnoPyteus
zaRCKg2hSWAzgTRoXNm5vTFVvtUuYi6OPTyr8z9kF2VULau2syA65A8pkgvoo661qH5f5VusyryK
36J0NQOybJPCekCLdNEn3Ulcug4KxsLoK1rAcsNuV1PGfGJuvSroYaJDy5xwaae6D7sriMqbUTNd
qFUrSW1cWvNt2XSuptnbQNFWCztHHqkbPWt22HTsE0g+aZEDjD5BOtwIiZp0vCn6JzQ9hU5W5Lz4
usQyj+69wNVDoW2fFzfLqQ0di9ItpR9pE8DKWnlK2pcYIZcOM1ePrau5jNZd0lzUxukSagqTyLMa
zS8V9VIxMt8wGoLM+LyCkDIi38s43U4TFM+R95hE7w5Epp+TTVj0a3xq3AyV+mTANI/UHVZ/vqNM
67kMNoY+utXElMEEix46Y6NO3UUc1gfmaQi1YKMI8z5HNJu0qIA0xa3rCdbJz0havu10W6RaoGm/
RiVfG7V5qw3d2oyNfcEuianSVaONiLVT0ImZWQUUiBocNAvnLcTCw9ArMIVUb0GUjG3B9NAt7eng
6vwsm93OUY+ijV5w2lj1eS9W5fheWpyec+45YvGDpIUSCySXadcBG7OjEmCL7jStjnZ1L7TxULTh
hazUTSOQkaHwa6NmMyr3IZ+xTqU0YCGTgrZZUlB94J7ciMs466FMAnYxZs9Kkz5Z93SVvn7On7ox
vTJqey8pc0azOXZKApKH98KMGr2iHhvws545Lcz5JhzVFaJvT2jDk4Wwr0DDRywumL6FVuaoKcAg
s/qhyzuJIUIt0cxN2nOtPMxLstEr+FFGBmELyg/8OENb5wucUedXgYXDNDIGMV/4/nl/lpc2lX7V
LTsHgbtppdtFMbddKA96jrY0+4UChoJ4DcGao6X2ytG4jyRe++1RNRdfANa0XAGFEUE75JGxDGWt
N9vjukw4zJxpPRr4yKOEsGw8IxJ9zQe2H+SF1lf3CSFm0mjXZghK5ETv6jy5lQpFT1P9EhRAg2U4
2RnK4wU+UWVnA+YMNJS2sovafjsn3U+9TD8YnG8WzsUeRHDGd8JGQRkhvc6b4l6BEUiN5JqBescN
3IWjdqhleIqSaTcycjam7N9OTbOjIw4/Sce6dyHbR1V1VgKmRRqom2GZXRk/KI7c1YvhxXPp5oay
NS3bFQnq7aHHfwHnrzzYlrN4mowKCV+uX6jB5Bv2ZpZF6xe0pEiZy9aHf2ghdRPOoWtA2MNwYF+u
nOUZvupwMRrORVHEKpSw9KWIRb5b1MBZNw5GCwDaaYuANky9xtJNvxsz3W+ynM00boY3TQ45TlV1
6Y9ZwcmcGRhS2SJejzBut3NjM1NlNAnaxBwnLm6A8WZfy5kL0Rj+nLFfQpNmCz9fRHJQ2/I4F6dI
ih63WBECEBZ5W/80YUiHPU8y/aEpb2pOIoDS+RGbuNqAs+Gw06e9Z9UKUw3lygiw+uL5d3ATxYJc
MIEKMuUVfXkHi1ODey+hkTcI7GXaXQSgyVBU0/dwUTyRF5ehwYetU3Uu2mkS5or+KTJnrxfjD0aG
Wzse3YxmLqrkJghOiJej+XbAsFEalyUtre2Uh+kfAwjnrmAHTgAfysW5ZrB3Eib7dcL7aYe3fczJ
iRGCWbkFXX/4ZHSCjgwrA6pjIxtGwC9RgxwyGAx7P68NpqfCt0acvoDGrFXk3GoTvGs6lKgo9hMU
gyU8VoOOiQySjuquANibWtDmFhVZHiJeRhq3riEPxTO2NepNZY5sxBQN6X1Tpwejj3GBGrYNdZke
qxuz32NfAKJUIDm0NwyXLlooEa2FmkzWaxscbJbdpiq17YgNQhjOG0U1DyDxEIAJlJxLvx3e81i+
dU5w04YWjNFxVNfpSA9YcfKM8Tt9FtPSHLA2AXaSfksdnaFgDiCIGpb+UKTDZcroRwwvSrFcRwmT
IwmiZu5hoq/arPAGaT0mDQhTD/M6jr0yhS0+fIwZEK5Tonbr2IZ73TWzWdvIhT3PnFLsOSbwpjFk
3NQvt+jZD2pjcoM4z7Mxrt1QaOm9mv4Usfpghe0B8os7YenSlfUz1jtQ1xDXUVwS9cXXcR/TPg5j
siKkZNUwsUECA/H/KVKnl756xAflAQbISwy/R4sNvlgp123xU4Qn5xda2TF4GSeC4atpDxoBrbB/
nqdm3rZNzy4CYaHt3d4uL8uk3k/x8ASJCqsSCdxe5S9YohWc05iDYmnSO+qurXKvSRK/DIRXlwVF
Lnz/2PDC7kFEZF071qFtO6TokF2k4etpSEuLZqO+CuGZhEyxppMfb5L2qi/08pEY3MEvtXaBjTIJ
vrqwP2Qoy7tUPrLGpoftcxv0/YYjjjMxqCi7Dc9S27so5WxFFFOtq/liSpcXZ+pxBXJQnabhy5SF
N2NIUZujmskk9I94NHWIPLBYAXcK/X5uNOCppIzRx6cIAe+myDA+et2pLU5mNn96V8WLqCkvAIyo
fPJi2pFFGAGvWfHPJaOBrmd8UxT9sawrgIfIb4bqdYmLTVyEDyUf4Aie4VDKZS1JYxjzRNinLIw5
hRoy9PsVoCyea+NSlKqnCRjwwO6ym7GU0bw61F8GaCmSEWaydFdymC+sPPYsa3jD+QE4vobzSBlL
6gIlhsXo5xazxTvGLq7T44aLhMtucTmAlJzCSW4tBbKIhSxxxOsqZo493S1M3KxIvTAZOcUDZj+N
va1h3y2MD2LkVRNDebY4LwcFGSAzzsUxhrfuhMyWIMUsiGBbUeOCcyGxQ4mt/CR3WuWw2u35I55+
pKj7C/1xad/DFrBKihfZdfsUMmgDT6sKR0we6ef0EUqZ1WUvju5UqzIbU7eKytsgmPZ1BwUUNjHS
Sa1HApXk66XCSyAfzM24QLSTXdWs6qD80NvWHwdq9SxsfuTCeR5150ddg/Yl1WYu8jfH6vb9SNmz
hOJ2GjMva8etGUL5m4eLoKtvi6V865fp0ECOxKas3/Z6jjDOeFw6Dkpnuh5C7HIrhz111La1AzXf
sn4OQ/McSUgn9Qz5gla0MDUkdeI+UoD1M/Zs8Ns8BkGwqGT0EzUdGQ4mP30Fy2V6ivvcQ6YBX6Zx
q/kVQH1XFTavA87jQmzbyXZVALc6weYwxUC3esrAvwEMMbsol5tZmJwKAKmd4dslufM4dIRpv0Vz
6xX1i2CvjJbiWm+NS3PArCgJLkwUuxZWREg0oa86O+JJfV2p8c95KhcqQmGsl5TUB9t8rXJrh/vY
dtHxOkyVS9Q9FxxWK7Ms4c0Q/4JXnlLaNzkk6N4xPTMrDimHSTWDhOQyPJhtePK0+pmiNE8S6dc5
N2Cx3Rpw0tLrwivL4FFCl1Ks4B2FZ35tCTt1SyV+nnmqBDoVGyurzHWkG0dLTfZaR10+GcOl2afb
WKY/jJDqvplmAKEZPrsai23ez56jZU9lC6YyV93dALuMEcgyeaTLMzgygjvTQKSa9s9sduupYjSf
TWBeTns7FNV2mcBADKm8qJw3WM0VkA4F7A3IQEfJlXWqdjUU+nYSbDBLGzOwy8B4MAZl7zb2XSEO
pd5t2gWGZDEYCxaRsQPWrT13UwNfEnqeyMQaigulfDU+otm7cmR1p5cKVVm+iSr0gRnoh8zytyly
HnC0uUiEfAkB7UdsLLCMe1xCwsoKw1Uq7YIpHuOdxo2UaM8A1kccshEKdIsG+X6jgu86ZKaOp0D4
DNSwGEtfqBWUz+E2znUcxzJ3mbsWCWgNxIAZaKP20UERdn8h0jndN3XRe0uFH1KrmcVWJ7MD01A8
PhqOks2gMyod8ey+LWkxXpyxxqyxGdObYkBqqjEsu8nlLO7A3DjJqVFDRvAdJ4Oiil0n2Nj7pcAo
rD9YizbSK8krqSoev/ktyUwag2B5zGrYxgBAsKhEskfyd7lIvFRMOfg21gXKlGIDNpl0zXgEIjYT
GxsgIFvmx9FEEoOFMZw+9ZClqbpNUuahtkwH3O34vFoprg1FoPetQBhKVUG0sQzBY5Ar8IRVYwlu
AznUVwvWvrsh79OrCJU0kjipaQSwBFmKI8gYI9+Gglr+6Cx4Ec6MlVcoLntt4azkimB94AbRENTW
rcYelRNccELWYVwhI6httCq55godh5elY9dUtEDdov7Ev2Ncpq2TVilx4Y3ANqKcKBEYcgVrJOwF
gxbLbLy4L9hdnGKSj1FVZ8n6xMVqfQ6WSWyCRos6qKtlA8HGKGdfb2rbcwpIn25Ea3kX4d2NG3dm
ovs0pyW6M5p2PC6FXSOnwj8BWmW4SZUIS45pnoD+hukx73U+pSzXxveYEd6FXOb3Qg+UZ7VKa2Ko
ClHuobEOTzaE4gfqHpWrwu313Y7t8VbW6gSgo2Wn+PEuDrxsHsVBNDneq43ZpldaH+PmVJQ2KsJF
b6nfI2jdjb0kO7ri+diXWja6sF+W8artgpEZU5KE3UqvtTG6iMI2Wi5yW+EnzoYy0d83HLSohlMG
5YypTkdX0U/KXWCkEAaKym6wIhgxf4KPoAfXRYtd56Gv4nphnmtYN7HUe20zR334Docpzk+cvcDk
g2u6ejOnGcVv0kC4mwjz/Vj6MLyMRYCOwlTH4ZhY8bBPqpARlEyqBoLjIPw6GvObKYrM1RRSvuca
2FSZRa+wt6v+RCkw9pjGNlf0QvJetIrYhCZI5DqdJcVVXzJax8xXTXI6Aoa5nlDnqt1SkkaQ4iYI
2J4cY3zqVKtAMNU5cHkYhhqgsZmdckIPdsR5UKono9tEERdDgqMgheDIaEZhnhbbztqwxvHaUoPu
5zKFzksGoorPGp4wrZvWYXkNs7wDSlnEfjHyGflFbnV36HSwWK6mAo5jmlrGU9Ip4K1JNTMijqdJ
fxuDwSDjWMdyFC+O+WiaAtmOpqQNYk1Tf5ai6xcqjqHx5WLOh2gck44HmZQPYzDaj47Mq4vMcpxt
yzzJD0qjvJuSetYwoTOxU5VLlf3sDQMLzlF2+0CXTAHEks8vqlq5zljR5luqBT/CaQdY5aPyIODu
MrFuyvthnJ2H1hlsT5/j8MqsQ8SqcyD9KYh/zXAsSmola0IEhhcBkn/K2sgqa26Imu6DOQm3CmRn
WJ+52OTx1OyiMC63pKppVwk6FBgFumM+NI5VPmm9k36Ecki9Lh6qS3zn+g+tQfODXsy800rMYoYy
tRGfOM39mIzD1RRL2KMRavpaj+ZdqsKrRJ2GZ2g+wkDWsQz+kXPkPNa5FX300ZC9FgsODowlTj1z
iZLFBJ3Icc3K1YsOzrq+HmxrpLAd69MhMEd43mDTTptbMtEIBxWz/tliWEIsQ+HayjxdCDta7gb4
Q3SYah3tMOEuPGQcHfMDeDJ6G8ToPhPjgyK+OvQ1bT9nrsxOlplWe2jYPjEu0+jiFNgWsaHHz4FW
BxXAkTbBk247DwEEiblJzVxVHQV6EzNBTGaO5q9wiMe95Sj9RzkifFtyiQ/tEittse6nnIl+GaVr
ox1FtZqcMHuWc2i8dZRSmzg3wQMjRDIgdGLeFhiEuKmZtdeUjAl+iobCEtIw/FxVl0sQF75sPQp/
JjXzN8Vuy21RN+uRaYbnKOxZfZ7BvkMOQPPpqKhMelJBPhxlTn1jqHp3blGHInsMNZIBZMxNVSDM
MsYOmGSZQHtTFbQ+MZI4UwazeqCDVv1hnuaNncfJaYpWLkjQscuH2Scnv0za8h4/1vxVy6swWaOU
xxOpx9G0G23zqWpBw1QbYdcKVlFyN1QlqLYC6//B6YHmJG3+dupjdqlMJtA2WswTIXyMK9gaMVyn
otvW+FHtSwWs3F/CIXzOxCj3PUR/JsZaAzWTzUgcYIKqdxGxO7dDDx1umoauXkUaYwGTIfONqgPS
9BawodaiPy7GGosaZcDQVWJG5ga9MV1GiTVchakJzbnXlNiP2JipkBLlfpS2+YzA6sQyUVRrlS7Y
6OeygsJbNNnGqoP6MqowTMhloh4SmWtPVhwy+elDEiaoPk++R6J+VVnGsxjIc5qzr6iOZKRtBB8M
BxiyBExgXrNI0POGakdYw5KrhwHP81VIQ7UNYhMDpNbBW8tQKu5oNXR4iEz9rznBtTWZZ+NlDNT8
QYHz+J5wBasxd7KXTmgVgFQ9hWs1aNXNmPTYmsuRr8vVBhn+iher/WWPi7yPA0ZKtWSfwGSuljiG
Vfm4glZb3dWaae+UoK93laEsG1lKuDp41CGiSYpHQ7YTsiOnOHQQVQ5OBBfUlNYwe4NIOfAsHHoO
qjPZ2PTo8qIGauejVJ0w9/UZKb9tl/POyPrpx9Jr0TM8LEOw1/U/ZpnCO6De3+k4DG+DvnnrCIBg
nibNgy5xF2CDNI7gAiUoD+0tsBZp8SNcZ6hX2oUeOTFgrX6ig+pKt+/yeLg2Mx1/XTq4XWdXyQEf
E/irAWygHw5uKv6QdY+UgVy4VQ8fmQ68X5o28z5HC9dBmln3RRswxTfBG/TTgKjUQUO1sP+V5am5
lbBubjU7gKipjLBSolAW/mKl9h4iMbFrS1OPtAlZvRtmzNT0KUz9Ht/XS3O0BDTaRXNPEkDKHqGa
91E0KKs+a5iUNMPyrAROXG+GxICnFyTBbRiYKWTKqb5sxxluaZPbsJBaQnAvejzc+BRVoHPNWLSn
2nDKbSKmdNtqRQ0i0elwN/Q5ZaRmJfYvqOwY/+tdFTN5qJZnR5j1c1nAwkUmTE0a29BHXQkrj5PY
atlFtBDkNymX/IQaLlB+hqXUAOai2FcHhD4IjUyJ3LwsG/AAS+RXeRw4FnhkHdJmaYV9n4MeYVjh
9JqXak3yoM66fOa8LV0lT2toTA34QDMv9psZtOaL2Q+nGdHU4ExpmLogRlGzPmpDo4DkjYUwAhDV
jkO7a5XQ9q0qZu4XDUsVP8m6t7cGtILSjcpOe2oFygmnSbLdqI3aBsOB8n3WB8vX8EvaZlS1emh4
TjPKVWH2d3hW0XFjxnSph6q9rpME6562T0HKjezeaKzARR37vvRzhwe3Y/hRPAdrJRzlawyxeduH
TCwbCw7GKeeiplFGL0jSF42T07wgeGKUUy2YNFrBssIjHOOymhnlxIwHqLcpL9OkjXEt1k5eFECC
q1Kr7ocqUN5JL2nflKYCdjbMfrmvFOOXdLDiZqATQAxUVM4qDZ5APNLwNNCgX2ekHL8qhGO3o4KU
uAoijP4NKB6gbECOByzoTPgmMtrCKyif1SlLr/tRSZQdP0/ct7pt+zNMvRssyiSEY0xH6dixhu4c
ZWNa0EUMKevHVmQ/h1GvbhIjd24cnPd92U+ta+PR5BlzxxhPgTqISZHcL6ioLxSoTW7FEeMF6WJv
R3574qbakMP5CznQ2DSxKzLKeu3YBY6fmQIuCAuFbI2Z+iOWRe+PKmB/E7QMKZKcxlKt5vhWd8Lq
KbeQSVhRGtydXA7WYA3zC8UWfpJSLyJMw0e0uxispzdJnYhrFVf6EDY5NipOmlevSW5lvMZtWuC8
r1skgGvmtEcOPQzIIqCEFNhOrAbIJz+dBiGTxohnn6rIptM0aK8hTNpv6WDOVw6Wl8j9pIOPNM3l
NiyHH4YdSgaWg3ohw97EdVCl06jJg+hyI9jE7FVQD1J9C/2vWlVqR4hGudSuwWazaUMl/wHpW2xF
1cCAY1/aGGUTIqOY+h9GUI4XgjHsldlUmm/SkXmUnQDymRjeI70Q67mt5/1Mg7mS5YhZWsjVeVNr
yRXToaykxWgPUVnUdzYVO+8ETAIDq0JHvM7xoL4lRS7hQMeQPhP9KgkrsY/0hjm/TFUfZJzMrEwt
Nr2tCmpcB68MEA56NpWev1tnhPnMl+S+WMOtEtjdQ1jrJdSMtLWBa6EnKQO3HPp2AVCcKnJdT03k
9zZAjdIM+F1jtkS+2Th9CEy/ruGelht7qbT9IpwW9vPSXkVKaV1OTmCsJwXXQrJN4O4UEtu5Uw0w
2y5924wbRh9OD0ml4CBnG87rsqj4oZwS0yUIdaBir91qxMT1oNxXKfqyCGOzKnhqZBYBY6bBdR5i
+0tetKhvlULiJ9Ib+CGkDqL2pEdbz9BpnfWNdUmamIl3yvARt+jSKwsea3WqITVO+7XVmDe02qSb
cr92bY/6zBrZ1vo8NkPYBnBoAWdw26uZ2qUWBSJZs+Q1LHZ1WUyL/h5OBQhcENvLG5EKkD/MHMZ1
WCr1m1onDMij3p4YWTrAemLMrmuIRX48NuoGY4j0wmksmiLIJoUX507jm1FubkXZNrcjz5Jcynm6
h3o77CMzYLiQkfeT12P+UDONRLrRA/kw4MGNHsONZoiLYwKDM1h3ENJvNPZCOIEOo9eqC7S9bQGP
zEE07AycGZgiasluUkyA2DFmy4vj/n5MHeOpsivB7GHpN/bYFo95qZiIBVvGT91cMiAaw0nPEMiZ
6oLRXIBkedAngx2ccnNFa4vu5wSyK8lc3owtlvhmtTAnEpg+E9Vu3tOIF6sC+r6nxKy80pPEwYyM
JAl9MXSMh5kLSxv4gmlJfnLMx7DotnGK0f/3f/s//+8/fkz/N/wob/47Zujfij6/KeOia//z39XP
4VYA4pb5/3OO5FmKn1Xz9s8taUqxo5OxQrbAq3ay6c8arC1LagXGT9bs6XFRrXSIX0h8e3ZLu3hZ
Gqxxmka+KGEUeohH4rWTJ7mHHVZ8odf4UuOU1fOqAw7YAVpAQ+v6fSYZB9iYsu4m8iBQEI75N4Fg
8hT9dxao5EhaV9J5pMqZfPrvvwUqRTo82ahLm6N9Oa2VFVvQzUJ4/CViJE/ZJd3661v41/VUVdgW
GC3NvnEWfnbqyjKV2uWob5ObU9iauSt+YYm2abaBmz5/s9pfHpjz+2rneWcaeQFRy2oZY8+n5qHf
Jhs8fHd8GjA3ts4eb/119BEcv173U2oY3aFhCWZXQtM0aZ9lk9HtpIq14FgX1r8MjF/5Fd/cx0+5
XmcrnOWSdb3TmmYWN8dJ+yUAFJoa8TkJSl9fh/wUVXe2zFk8WS965huOqI9Ix7fiLicOWXWdi2iN
awL4CyKUlboBYbo2dl+v/N0dPEs3tM3SMZWEO1gwKAtI0LHr+69XkJ/ejbNrOwstmyqBcU0V1Mfq
h7GKbk4RfCQN8nY86PdiQ2wraqWrr9f85qrOc6WlGePanyr1EVLde6g5exRH3v9uibMtSqaWXSRK
1ByTfp90vzo8qf53C5xtGJmiazbc8eaIbvo0XK61668X+MurLU0hdRsWn64Z5x+PFqWUD6VZHnMF
/EChdBPOeDJKIDDk65X+8gb8sdLZR8SEP81l1tZH1GS3wWxc2mV0YBrnRyH8mK/X+rzxSVWTqk7b
rDocItrZpyTQdAzTwOuGhee1fYQz/Zy7luvctjdl6lrffD+fbyKr8Y9gSSA562ybpU2B2tRM9bFM
u7WA9NFP4Nfd29cX9fkGapbDX2cCqQpL1c5WUQFkoc+xCzXd7KrmTQOY0GbXfbn/ep1/DtY/Timp
2fJ0aEhViM/vBEYUem8AJR3nvbPSXRSXaxI6duYG/c83d+60s3xaiuhh/KUsHWz/7JpADAe9jWSN
9AtAzqrpwTVXMTdoHKrsh4a46utr+8s9tE2OCtWCuWCSaPnnAWx1jMFKhyeVpQeqwFVabMR4zyTi
f7KOahm6RlNjyfPrggGQqIvNLQQqXAkwgPiKp7rKGIB/fUGfXz3NZhxtU3lbUlWN8wuaYezEicYm
l+LN7VvdY1H+y+cr9+mfd1sYJm4TZ1t3U4SgJdZMjClheDL7NWibr69B/ZSYzJN3yIgweOkgMv1T
Cf5WFplFXKS6HpqvJKAg9A9907VWswc52M23g+tsy3VHDvyu7N3FgzPhfRvw/fk2/vkLzm4j1DBV
cbQ+P9qP+XH2IhdsYnSxclxhgeGqa4q0m+8W/fayz45dIv6Q0SmJSUy1us+tldhjpStOkb+vuZ9s
zF3sWlt8OKB3JH66we/+2zjn0/f15/f353WfPdvAblSRLHF+DC6Nl17dauuSOF44OdoIMWFlXszv
y+vXT/sve/Mfa2rnAeDkwUUqxGHC22nlxLG8jR/BgpgqbLptWe2/u89/2c9YUEfPSdKx1Czz7JS2
lV6X5dSZr2KPB9x6usjd8ofca161rb778OVf36TfFlP/3GEKk5C6Qi/yY/cjvlrWzgbH8nf0MCZN
ygqqgUd2D0S27yqRzxvpn9d4tpHqS52pWhqZr6YSI5Ul2C6HpkfRM5Nc0eOso4vx8psH+enlEX82
aGeXqqiGrHK8t45Equ27XeopV40fbCZX3cDis1bfva2nj/CPl/VsvbNrVGEZLvFSaG9kB0IIObn8
Pk8TxrHKu9bffn1xnx7j2Vqn4vK3LSnD/aVx9Kk5YvuCRGk2Sbrra7mmjs2+6S6+u6zTT/ltqWaC
Dt5hEnOsIPIa6vVJCg/rBM8rslB79+vrUk8P5aubeFaGdUOzmLGkq8ZorTvgzLpWd84V6e2bxbcf
0sd+M3mAhjixrYZLwcY3+sv917/hU2F+dm/PNtsgMadW2Mt4zNnV85DWJv2m9P+8x3DGSxN/fVOC
4pnm2T3NjFBHp0ijLW6V69iP94oLBvVLrPHRWrf/euzzH1392f6S1UQbtaeuHpCYmDQs+o3g59e3
7LQP//HUTifkb7vK2esYd9hfTVNqktPe7IrN4Mc7Zav632Y+f7PM2W1rMC2cUZuYr85ylU3tyozu
JO7E8dPXV/Pp4zq7mrN3cJoDfHeM2HwFDN3VTK9xEtmdRllfL/Ptxn/2ohld2E0Zr9vr6I5edRPv
Oz91Qdo21WPgfbPWafP56gmdHeYjJoD6ODfma/5UrVtP22h+vhU78WPhc8Jiafs/Wc/UEFiacBMw
4eT3/LZrSIfk7QHFOh1OsStuWpd8lW23iq7yG7ie6/r9m/VOz+SP61NBrAzDYF4DkmT9s6/8th58
1UBrGyV4RdCDd9/DqS8I90hcJ09f2Sux7txkH9/b393X79Y93fff1u2SODJhCyErhD281TZMOfHJ
8BI0gPfZE8ysn5U7QpXAC/671+fTVnm6ZNNw8IOzKU3/wWt+W1oVaTE7VRa8tl53GB5qd/LtA7ly
7nBbbaPvTtO/roYFgjRoTQxHPXuBwok+37YDLCy2o7es0bzWj4q3bJmN3uLc3PtfP9BP36BqYAqu
nv4lCkE7f3/quNPbuRyqN1Twq2Q6qLoJfeBfRRf+WcTQGW0ajvmpDW8MVa/TYU7eHO1nPN7a0JBz
RBhfX8mn8/O0iE0cvMCYUujnj6mSWjHEzGWOSmood0ZOuKWVy/he1eN5b5nt5JvNIL45tD/XeWer
nj2uMipFvESm85o+jbYb7IlJX+eXikt1Irdg7CsC6tzlm2Pg9Ef//Aj/vNSzj55x/xRX3OrXbMk/
LHNCjAD7hrQsr2calHcaLj+x8+2HcDpdzpfVTAIcVF0F4ZBn32CpyaUmDBUq+C2EkWBrUCsoro4D
w3pFiNtK2dnffXunP/nVkmcH3jBMWQaH13nFkobNtNhMPmIIw8MMa5szV119d5HfXePpe/ntY297
5mSK6NrjWASQmhDqfQvmfa5KeGd+v49n556oGMRAMXNe4WN3B8MP1jBUm8oVL5qbrsP777ewv14V
GJgQdD4ScOrPq5pn5l9jq6dv3Tp6mP+LtOvabRzZtl9EgDm8MkqynENbeiFkTzdzzvz6u8pzzpgq
8ap6+gAD9AAGvF3FnWqHtd5KN77nrN4q34wdKCWeB2aOvnpGmZfQdACkmAqIxXOJXd8BnEItguNg
5VvsmOMlDYLqG83T3chlZV5MacSpLr7aBOj8ABPUHJ7Q+RZsgA73VG5GVAxSJ3hmFauEtduURV7S
ddTFgLRMnQ3DjoI8xQJ3mJ+nySSJWODID6SRbgmweGweWCy1XJeJ5E8zZDxfUUw6P6HaxKBkn0CD
3DjNW7vFktNPrM5avKu6WNe6jWyW6a0FBoVXRZRiIA2e+1xgpwC6KAtjEnAFm0teVOzTg8eB4bRX
v5wiSZqmCDIvKzJlb/VcCXVTj/DaGwBiOiDQg3UnW5Q6HICAMtzJ2odbCqMMjwt6pLZykh4T0Dzq
ABKZs8/rQUi4qGHBtknkJvVZXRB1SjdKzAV3KgbfoPeDE2ykTb0ZXNnF1jcjcH/FM9o1KrLMg2FT
FTCYSgUBoS2AaTDJDZ7dgwNuASvAoqODOroLbOzMQY3BAo6zp0U3QKBmnJJ8/AvZqGqC9EuXZI2u
a6Ypydzl0Tjot2lmdXfCBvM/doSZXgesbQ+s77Z+Vk3h8WJEvxSvuXNlzMB6G/P5DI/p+F79DHiH
5tZwwIrqTS8GHBlIZu3YCR1/sq+f9DLtxOdcCKasIO4MTPIAt/pQh2BiTj5aDiPS/jO2Xa/LWdcb
XYFzRpaJc1J2UMgN4DVJoON3+i7ZYWtmi/asFTrMFwO5K/rbofGsoHuAHPMi4yuBzREEYGY6KPf1
FgNpm+QWmJC2uAd2EOtUa+F7IUujanwcUNbLvgqMg/LcvQG59gPstRgxmVzA4G4yrPU4LEe5ZuLo
YakYVRN44aLIV4NBJGmA7YOBalBLgQ4iYCn/mmME9YAGx6+hWn3h/TWgV2O0Sj8IiNrV7Gn1Xsje
GOqwZmDw9AicvEj62ZS7nwslA3jarEPhRxtMkS44iwFYCE8i3xiCy7q11TMtxJGEcxE/005VO6Pj
9UNX3Y3+TS5shZhViyG/g9I7dHjgKyQD/2kadaQpkZRSHWUdMdrHrJQLzNfSTm5SkMV7GbJIxRPA
vm2Bq5oD/abLLP+u6CKeHxjjg69UBV2kLEwEUqQhYS/6oJjkYSWY1SuYKr66CqEDZkXn339CNHw0
KAn8Fkya8lktoI3nsQh1VB3wTHYws2uCg/hONLFga7M+ILk86nIhShE03YD24wl0/gH1PlXqqEqD
4yxhPrp0eR0cYBhxAmLavoQZMM62cpcS3v5oCgI4k+fp2BM1XdSBKJcj2QgWUG1pX+BVPD5NhQke
gtfAZt3mioIuBSqUIynVLO6BVNCc5uAOb/5K2sfcE+NQLBnUB9M1IKf7s+bjg/FW+JdgY3DFxuaH
1zrabj4mNrcVHq7LXPFWZ8eiwgtQvKQeG1r+ATR6pohncSWdrktYVYzvL0VHaqlIy7EDV8fR4LIT
F6qbFKC4isSfxpHbaT7HiJfrd6ggS0VeoCNJPtfDqfOFvFIBwBmnKFqABSWJgFUQTAwFJOp8oe7o
cv5XDPWpZiB+x+1U+4dw2++lTXtTO8O+9VjxayX64/N8i6E+jzQ0mEgFadxxNIBPGLig7sCmBobw
3Osfaf3WDFGCn9AB4EF+vnC/4Nyp+FHL/UPBb4YwMgFNHSZ/kJkC3gnmin40SncidWdlzQPHHQj/
h3hbbwH/sx13nBfjtfKvxyBEuD0MMGIKD+1iVGTOT1MNZZOCwJyMESn6XSMCfqkGzuKBLwbh31fL
IEtWZYFXNU1XaafeT3UppGADOPhHwKeXbvWz3CR7EFMEVn/rP7Hc7MqHkhX0viUR50L2S38o4Oon
uELuIAsvPiCejFNd7a/rwmW1WsQraCGDKOVCGUBlDSjDvm8wdlHiO6Hg4Sq7wCKvSmZeTb45ZUdn
sqiYPCYA9MoTvJuJy8PaugX2hI3mSc5vvNHX7k4lbyMZzVdelSj94yOurTstaE+1bcjO3811rAh0
GEx1AEQcWC2y3QYVT4ZLWvEVGHrEipJmIOE1JEode0xDzyAsbE5q2ZiFCnC0/GMEhQko7FQBs8kC
8CDBuXr9K6449jOhVDwGXx1QGrBid5hUddtKyg48nCzdX0mooPmSgHInKAhQVj1XFJBezrw4CP6h
2yn3cXHvP+q/gChrBehvaInpo0AO+AVsCqKoxK5IrF7rQjq5gYWa9tIsFHELFwxAnB0eEd7fz1zW
c2VVaxZiKIvL82SUgODdnGRuwGIx1r+xezwCofEPvtdCDG10UaeNaT5mR7V/BcWDCVJcRsj6qo7S
trb8XJStJS12CVGH9w/q7Zi64V+kUowEdIf57tnJkFywnNVabeVMQSjNF1sMIkqAXj+AZQlkS1g/
QA3Of2lrt9m2t8aBZWnMI1JaD0RoYOWW6F2kkkViDPYtbgGDIRznHSmB4MtlH9e/G0ukTiUcAtbj
hyROkAlgzw4jQ9itvpE1B5g4ICkxRVP8kbJUcq3mv7xXusYzjci12wjGze98j7sB0OAW9c3ELG/A
WTBb6te7nXW5qx7lW0N1KhcZhwQjXvyQH9P0NekeVYAXMa6SYWo65U8UPmuUCTP6J2BKGLe6B3gz
0wcAtFWQvWKTjFyhx7ZhqSlLLOVI5nQew1Qc/UNQ/1K5rcy99vG/T7PPPhjlROqOj8Vawd0ZwIsG
RLHVs4v6a6F0Yd465UFq4CdNdQZHpd/OLpmiEO7iO8WqLTyGGM5qrRh8dh7KlcSNCHIJcmW8N75L
LjYanusPfoskGM6+eAY6NDNTIHZ0xXvplC8JDSXkQQFAMgUQgm8ANnIz7wSnvWXl3MzDUU4kyGNV
LObJPyS/wA1Q3El2anN35Sb/le0Blu6Gj6yeK8O06AnxZGyA2dpAPbjyIERAEdeYZW7y9a9cn0El
P1k6a+DJaTn0sVpbeRds/jVGe9JMrMYW3XDDv/Ab/65jmPT6wVRk+zomk5F4ncfoTptQIsMqEyZS
9uJQmlHNsVSRuJ3Lg32LoNxS3EboZUclDgYsRbO7mzeaA2jlYK95QIe8xS4Xw0uxzkR5qQEcaFFX
YhCAAx9hZQ1vyaaxQjux0l8qgCgwpPkbc6EsoeTni2RHRbEdnDpItfI9VgLL/WgDO/5etTHV24km
+Egw2iExnNb/E9q+r5byWpwCnSm5oDnVbtpZcmhNToKQihEmNFvf6zv23A9TJOXE0O4RIjGGwsz3
rY3d5I2PlW/FwuLOZ23WyJfZI7csBaJ8GacA4aadODRcyXDOXxWeIIDBtQ2ve8acOetOWdIoNyZK
3awCbx6Fq1+Do7jABDWBYA9CCQsZGLMqtxraUP3DVDsmc/DuOVcbbJwFRgZgjIOgA6CqAwt2u8kM
lpWvf7WFGEo7FckI0Y+ESUw70gnib8Gd+6TuQbWyVbG4bjLjD/m7L4x+IZDSTD3mhmSso+Co3YsW
Wk+AlbBbTLXyruTUt8aWFX1Y90ippZhIER/wYwnOIdSGEbt1cbb9Yrav+xaWGEoVRX6UsVGex8es
uGvRWQWYe9WrDAfGEkJpYAyy3rGr8LEiSQYqyV2BVcZsert+ktUigrr4QlQQDUFZMwNqtDnlhllu
gWPlGE9AaSm2gBK1pQNDGkMf6Kpflld5UvhRi1HuIIJCIPPfJQD5ukdFH496zAAzVXA13VIkBWyJ
KLFrGnXAyojVWAL46QFIZFsN09X63r8PYMW5xcq8199R37LoN0aYYVgr5GDGsifvZru9rzAc37nV
S3fPsWfxV2PNQhoVtMdczkB62fvoUwAzT/cAemfrB1B2gjvP5rH4N4GHlaGU5LYuDfqf26QfF2A0
72SpQ0JJ5krB4LbBMMMu3bEqg+svJ5UnC0zYM7uYIOL0uZfyOc6O4R7MsCdARZBsywwwySBY3Qsq
eKP5h2nQQirlH4GyZfA54LQPsfKXgYgWS88MA1gNKwsJlEMEzptWZ4A5OxjP9bbz9AestWEWklRX
2d5w9WMthFHeUAWHDoAUETFlJOK5m3jYi3fEDfOZyzoU5Q6rUJxbEWiVSPnFXXVXktmrTXnKHaR3
zCrdqltcHIpyi9xY1HEA8rNTDlxRrQee/88E4HOM77T6illIobwGMBY0MSR5HKmBN16/IbsYv3N5
jG9Ee0Q9LTJeq0gfZNtvK6/doLuJljfrGzFuja7pBxMH5FtAph3zwBNaTG7i//yQdWsMRaBnfgUO
nBeaCEVo3d6ebSA3Wdkrv1V2BWa5wtf/7RuJVNIE8mUubEiAlL32a8YdVDMemLnsasOQxLo9yi9U
1VQXEwBhDlVolXsAF6NjZQIdgSybiZ+I/PomsdOfzHiyGi6/tZBuWsxoxCR5/PWWjk5gEwofSjd8
Tm9m3/nbvzOn0llfkHIZ4pTFXTKitIPkUwGayabyOIf7WWf2ZGdu98FK2Nbzj8URKd/Rl/JQSRM+
oujpHml+g771q4nBTrLX018MwAtYS8RuF12OKzHiMuQ9yemdcitb2GUBE7AHtDaUrMBs+xvDjesf
8Fsiue7Fc1BRSrGfOSgOKDfCF9/D0BUeoNM9dxs8iDZ7PXY9A1HRihRUEOXin3OBHdh/gbeDNheQ
zojPz0Bfj3l78OJgGRc0P/wTwzTWT/gtkDphMgt5WkikkrvHWJ4F8kwgteJWqz3mDV+HG1YRcF1h
MAWogFNdQ8GCsnqAvKNOoaI7NO0EtwQmAAZrdkA7tQFobjIOR/74i2xnIYuye4DrDiJKWc0pwSQI
jy3P6lXcah7ZcgKY0h9d5UIa8UILZVG1Ho19USEtyvBBdFJXju3pL0DVSzswx9uA0w+Y5reaQ+oY
hFcweQvILEpfpHHIk3jElobhuzzK05EDjLEB2Lt3wIl/FE7AW/0wXq5f66o3XcikVUZGfzfPtOwI
sEFv9runTso2A8faEl47mo4Ne2wTYI75Yvyq0AbMghgovpdJfpvm4OPgqu31k7BEUCfpat4Aq4aK
eAcyiFobHCGNnOsi1i5reQpK3ZU6TzE0hEZyID4Sek/lXUwY32M12V7KIMdcKB6weOUsASL2Aazw
ZBZVuQGlOtDuBwtcQ+ZkJ5KZ6Kb2wLIv1tnIzxdyo74Dy2Tdxccgmp0GtLFNhrEgn2FXJGTRRrw8
HRXSes4vfKkO2xNBRAW4XCX8rNuPUn6+/qHWdQGTvNjFkeSLQTyjNEIR3AtIggvg2aOtauSMgwgk
tb08ybcIKvWtc7ENEh+xEgS5Dkagb8ZtcQLatsc9ScfRyu8AQCTcll5qtUysmfVv9S2bSohrZNzd
EMLtggAJjE43qWvcTSBbNuOTZOkbDB0AIWhkjVCuenuMuvz3VmWSpy9UBFBhSqoDDRBVYzKvj4D2
Ot9hw8nrPliRhXFCugbOj32ZyhJOmNUPsng3pz9E6d8icsAZLU9D+QsAtIYTIPr8A3ju+ek1kEAd
lB2rlNlFYCijTHmNgkCblWSEQngWB9vf5YiT+WZKsGstu5kNzHywUFj/kwHIlBfpez0GkxmaI3wJ
5KF3WT5d//2ruc3y9ih3wWsFaA4rjPZlb0CR19zK67AmjzAlOekxYpbVV+8QWw2yiNnny4WDeWjR
op5Qq4qAC4jxJNVjnId8hAtzXgigHJNW932mDailNA5MqnrCfqQT/sBjwuR205b9BlzNf/WFQCrX
TrlM9pNYRfm3xlKWaoFu7SdnKU54Vz2oH3+Yqy0FUg5LDMIICELIRmubQFPldniP5XEPaJMuqzW3
HsQWh6McVNuKKQfuS1JaRMdb10HwbJM1V3TPnOE9Eh44r0XWxnqjrXqNb7H0vKlgANe0Hfrs6CfP
PibywGBjStP7dVVZFSKRDA1bRJe7IoYGlNVwJoul2S8V42tC8ZNvGPFrtZ2qL4RQzgk+w4ilERsM
2F5FZUqzRafy5INxUjsAmFlgaZkrM/dY3SuidBdWQCbkgByE5odGZ6CEDdzQQ7TpevC0+hWAawHI
Ot4P2VzeikkvWiLX1IzEbf1Cv4VSZ22kQR7VDEK1KbH8Ctia0yhuRDUOGU7x/7nVb0nECSwCWCao
oT43nHEQnoVPwZVHE/tYBJ4NBIzivrbix/SWmdWzjke54hbvbVkiK1lAaQEEjm38AEKMpdqdDSbn
2mzuAQT1g+X/WULJzxcnxeDcCBogclLDiziAGyuPOZgNrlvCug9bqAvlNDlAzIPQR4OU++5rbQob
AdtgS4pzgJ64YV3lahBQMBEIFkRgBdLvI1D5alFDVro55SRoN+H4yDgP0bQL9V8IoDQRTfdsLjJ8
qsGq95hKwvpjZo1P8d3ogZjliSFtNeQspFHaGPvYF/fRt8VqhXGPribGvPjD7KkmmJRvApsF3bOq
EtB97BoACkCgd8aDTkQBmodK6MBf9sXnuvrMYpdxJvoGdcx2Y26dxyw6RsmReZ/r3RypUetXKG1O
uxkT0ego8c8zIGVEm79hT8LSR6KlUaaFVnvDN9mYHzE3DRZpII3PtQOMXOf6qWi9o8VQxtSNSaLk
GBI6ZlXgTG0H3nPGvbEOQhmSWKbNHGNR4th1HJjkCguFaCfNGBpHfstSvf8+hwq4QGzHiXiGnX8c
Pg3yvujxcWYFDJlYbykGcEQJZgd6rOs3dpEeElGSIcjA7AY+oaxS2U3E1WE5lUWOhUpSo0WxBuVn
/iHbcrtwx1ztpS2JSJMx242oZQCO7uvhsvB2Qs9VWlMWyTEKLXknoeyVvMLFggU3MXno3rRhQ0Wt
afpSJvn5QqYBDh0OUM/JsVLQ7oOmO9GrVFu1gylND3hjL9dvdE0Hsb+PHSwFb9qLPSxsburywGv1
MZQeKv0n3n+MT7YuQCElL8nQsW1+fp4SWBpTkeEO9QQTgx3YrjtWI+erRE4rIHz3PzIoNZ8LrGYI
/twcwV0r7tAnBfiCBCY3J7ohuARktlZ9aM1oqwKUvDaT91JFDufoNeIkwf5hRck1gwDIH9Z+ZTwt
LmrQYRsrAHPms6PAGZZRvsfgEB+UJ7lW/+RyAWUJoD/AkmAz8PxyI71uow6MtSdVQ+k+/gRyCUPC
xeP8ywYWIsj3Xejj0KApoqrzeBK9di874FPZpHe4Q7TWWXGYzhK/RBkCD3AVWdSwF3AuSpo70DjF
3HjSc5AU+HsZsMScbAugtOr7zXW9/+q5XejMQhj1bOEnQSlHriI6w//ineSGn8jAsDWDjsEmc0D8
Ox4TGJy/6U/Yt7gtGDsBq65M4VEqELGFwKv0kp7fIqD16tAd/VvJrXYACsHaY4HulrgZNqwq3EVK
Re4WcDWiBExXeDR637KbNXFWpgo8Tqj+AeLSURpL3fYWaB3N7h7c2KwC8JrdLwVS91tLlRgYMgQm
XI9nGrgXWJ9QIK89+hPCrahAssBq/QXC6tzrPp/wYB0mnxDQ48lm3ihPYLTdNveTC4xzMCI54NFA
D89FW4T1KmSJpywD5KwhGIHU7lTXOpgM61EUzamTQ/BIlw1w01o12HZVOjdmlKQcSHFSrWA8cVY/
6/IKKO9aKKUiTjquoLXLrXiSNtFjZgF/CZmyBMrkG1aL+QKymegRFp1RLwFY6uXemKxXY6/WWXsM
ToLkyI+ThenHm8IrP3zRat6B3dbtiXdgDYsQdaG+Nam4CjqvKBBO5xhS3XFDpPQAa+jQu4glEC0B
akbCxnp/6oxPMZCd6w6CJZCKw5UGCNW6CLqjDGZE0GMYjjFr4EqaX0UN5dgBn9XnWadccwpnx6Qc
OsgQOa0DTd1RfOycCI3ZyAu2k4sFCpQ1/iBMnQmjFHioiw6E1U169DEG0/fewH0a03FmYfavKemZ
HEpJxaZr1WGa+2NXm/JORs4WgFbMirZYrSEz8R27gUh+5TV1oTKCDmx14ElrErgG6R3vElB+w8F6
812xh8e7mzGACSokOzGvK82K0zs7KRXBBKXphTLS22MZfjTjc+K/XP/9X0/Ri3MBeRdoDaCHQlJ6
HiKLIelT8Oq1sHe48Xs+NY3W+eoAW62j3gPKejt64U51wdbttrfsRa9VDUV+qmngJNWBvkEdUauT
BIw+Q/yfQAJmjw3nEExajFrvmFA+RN/Pz6vgpDKwjAnW8EUjGDRiklElaL7xXqCa5Qsp9RHUxj6z
/2xIV8d+/lIgZROhUpVzEhbxURgbwcSbHdsTczI5qiK417/lyk0CtwvoWboAnYFYyiywqirWRtUG
x8IhXlQAE0PmiVvFI2181k1epqTINSSEf+A6oAxHYz41oLUr8lgIj1kLqlRwsqkor4+6ALprVhvp
0gggiuwWA5wS+GD0JuKU8X4OQrL4iKwVLUbM586s3OnSvIkIAnFgEOQluo0z9plhlO0YH5PazDtr
+EUQb2JXCUy9t+R7bPx+1dZvmWnU5evsK2VDDEQgBGYKyQkW2bDaxj1wioUI/vlrr+cGtNdOtSe6
COozRu69epFYm8b+L3kR0k+nLAFbWiPE0TEIBEvyU/BmHRg6uGZfUHgBQ5jYbb+AyeOSNAcLGkTU
9mijNGAHDh/bxil+493cGTZax8pYiIeiLVrBzApQI7H9axhUhMPWbzMZUxIf462+67zME7zZkgD0
gUUNlqy1C1zKooy5maImEMM4PnIgcLYBGGfnz1izIcPpINgh85j5LSsrXIl2MK/FASmzlpO2NQQ/
iI/5O/dcPCkffO/05nQ/ADIc87qBbrax8yefcSGTCnfC2Ja6mOOgJCzUL184Pl5KZp7e+lu2Yl70
YYiXXJ6RCgLpHEzTEGVf9qeYEeQAZS14jFuwR5r852RjM/e54pmLZ2t2v5RLPSriGEiEWgD8iiIG
Be/0kc0/BpanZMmgTFyaOkIkrEfHDoQuyvCmqp+8zqoIX9VMYKZQLe9aCSYjldP4mGJ7SAFnGwa5
gAl+U2ZmJpr+O6hPHpIPhpasOS+AFRDIB2x6aSJ1Mq7BO2rO5uio30ZPpQtUPEcDzE5hEwoeph2s
SlNQBJFQsMWTgdKRXh1VpRD8EDop7wiAPdk2Vu8xvemxi9Cr97kQRikGiOU6Mcvy6FhEtz4mJGot
thm3xxJB3d6YhRVgE3F7WgdnQkAMG0/f+gAWTO/+Buf6X6+QHoxQoz4E97wRfuVa9UPyyH3RlZD8
wH/6k2ijfF8hHVNB+6cbpSAkR6ELbaUBOkLFAH4lX/zC9S8kEI1ZBE+Zn2u5lbXwqEejqRavyQCC
+vopAOA/dtO969+LfI5rwqg4IwtVLQdDmxxVMDn7qWFNHYq2oDLSs9LMgwrNwF+aH7I8MUPr6QEJ
H7Q5YpBB6+P97EYoSAAa1a32vhk7bFTGleIc/PDiRokvW9xo0AIwKBlwo7IX/gUG3O3wmQEtkcxH
s3brGeovUyEGeKFclGV4UY0CwImmd47Z3F/NRRaHoRxGHYp93s3IReRb0Majpyljw7FuTeOU1Kjp
wCWizf8/WrVMOY4mB+Vo3yDfzzRbll2y505IYM2Mw9hTBpDSGRhWocNakloLMpjH1PF8AUUZ8qDz
D5fG6KKWTdyeivJXMRxa/b1oflw3gIuuNII0eTQR/EBBIL3NcxmzUQdyrUkh3sCGYVZ3DVolmpO/
zY8Tehex0/xguZC1vAAi0eAHtBpB2aeepyOYH1phhEgyC+JjWQmcrrkb2qiC42UqmsAreGV+wpW7
PBNKuRUswDQJqA9JoAFh6F1o5S5S2CfC0yKBz6N4NtgsLStmfiaT8i5xXyccMKf+c7cgZRB3olU/
6BNZI3U4Z3iof0mTCe0RsWf3ObntXbhLLZm5AL1iNBIYtPDMknVCikgpkpoppZFzyMT0VzhTAIQL
Jhgj2x3/TmBEomdmd3nt5ALgTEn2TsjBqJMrcTSUxSBGiEmYdEAne7zJEQMJAHN3wwLCXHE60lIY
+fnCv/WAuSnbNOmOSs47atDsOrVlEVutqc9SBmUm2ZxDk0UUNPjSCv2vTBYY/YfGBRt7agp4mfwO
YM7a65/wEgLRUURHG+nY+dFG8ArlzYgHOUmPBDt1OYvfqveyi9V/S2PBSK1d5FIa5eaSIjTiSsnC
YyR4xqdAsnWwX3SVPVpFb2pvBJiCNRjAkkmpptz0XdWCP/OYNB9y/Jb07wwHt1LTALejCERpIB1q
qEWdX6GG6mw0RThUbccvSWaWMjYvIqvYYintLrMTu/sx//yNF97KExY5LWaAATRGkmnKBJCSTaCq
jUlaRjag4FdvfbfYFph4Y7WgyRGoLAai0BzC2jj6z3S9rzS0QtbhaTDwpu8abI4RXKXfmBpc/VYL
OZQPncKomms/JImE4M72dIxt3W7s+s03dfeLOoIRndasDu0DQ8VzBF9Ppe5QH9VaUvOqOlbJj1yQ
rbCrbU1glaLWrQxoX6oBohRIowJSqidhgm0g4qeLk+HON7NXvglWgJCeW8wVstVb1DCYQGYGSGA/
V0g46VFK+TRES6+3W/TzLDLuiUbUAGciWUpl/sYc2Ko2LoRSps2B31erFAjFhtweeP+P2l2yDTf6
D3Zfe/WjoR5FwPXQuKRhiZu2wMF7GJwPkqCqM6N030b/lt2SpC2oRv0jhEo0qybI9SqUmmPS7pM4
RmOCMaC9rhQ6ANsB2wvkOXpiKZzgT3hyY/E2e8pt6Uf7oe5Hq34THPlH/6/5dr8O9C2Ohj2WQjRa
Sp4Pj+F2cDQ32OVAtABtAUD8ACJpXXeKqyq4EEYpvFo1WVNKQXLMuHSra6UX5+P2uohVLViIoHyF
ARbo2uigBWg1m614So33XGGu9K/lGdJCCuUg+raYRy6FGsjejDyDwFhwFqnczafaY8KnrxrRQhq5
1kWikUyRPsYdvhEeUg8GvlHjgjqYfCHmcMgFuDetD1TCIbRGOioC7o+04sftDFD4Cd2a+pYFk7v6
AsAYpQZbwoAPprPOTyUDwGLqSYBUULGINqnb/8BCqz6g+RaiZtF6MbhQ7OvasW5dC6GU/fJ9HCdT
/+WP8pckMIHX5PD3DZ7A0mt0zxRHL3GT25RBVctjuw0JKb3vKeR+kRZhRIzZ30lAHkwAld6ixMSs
/a/pPegWMMeEwTOQVVG3GQeB0Q2RHsCO1V22KXapjUXP2zbDQ4MDhjWYA7PG6jKTcaFruinLYC4D
/Q86fnSo7KImLotRI4ATwabzElTMBYsA8OQWC25rzXvIQBnH/Lmk6hgTOVeYWkjSUkXX+1hFhTWr
hVnJzOMQw6VTGmCaAlwWoxsA36avMeqCnpuglMmv6q25K58Dpy3sEMDR4MQqQDtUMcvGF4wBREmW
Mi90ctBLPcPewDy6IKqafnEmhsJc+ZBOVqxb8ueJLJWHDpNQae1C0ehQdZRAv1aSzy+0m9RZ6UNi
DOVNVOzL6sRQjjU3uRBAB5eyizspIClH7/aI/ikUcn5qbCwAucGzzEBtZ5yGHuOP2ySWRR+fri9u
i/FZrxhJ4arvWJ6GCi1cLWCxLsBpBsxbytglmQV4fdnMXnJHRCXohXF7a6aFSgVG5wA/gl4UlTtV
jTZpSQJ5/COWxQGcl2+4R4KQ+htILixZ1GslxA71xOkd+VLJE5kllbdtbWpe7mCMlJVErVZiFiej
S8dyx0tt2hV4Xn4SiDmQBtgz+jF2X2M4KHsh4I1hAgoXlrNac5JLueQWFoGUG0Mf9SioCDCuJgvr
noqboK3tv3Bv2PsEIjxhwUpfB6ZbWTeEfz6lTKlOZ6CjomT4lK2dVJBKHkvxLyxD2P4NeyPoC+Xi
wot9aw69fDc3sgI/iYcZVzu1O1n6rnhUPR75HdBc8QiN76ICCP96YYrv5L1BMglmRGKdmdjr4rKT
KATMn5qQzJKMCmM282a0fCCd4jnvMot7q9YPUG1FRS0R8xiU487Kpq7mMCelbeV9eIrtApNmwqPx
SGiOYDJsBFkSbi4ueSGRctucwFdtFZbhsXKwmn8KBQBAfoEPAF9Mw9Z6RJDa3DZxUkt8uu4a1h7e
mCz857BUJCwBTSTz3deDuN0KmwiAxmCzYWLKr4sBf6KI/Ey9QG0GG3lgTM1X9gIxNy0yQWPHb0Lv
+mnWHSsGvP8rh9KUUs1BrSpCTrit9wSPFNv/O4IPSgo/f6gp39IoTZnBQVeVwIM+ldh6nMAWn6D5
Z1jYMTNOZDl1emZXZVYdz+KElK5oo5ZhHq8Kj+o0m4b+WPWG2aSC+ScXqaMoKYpIkDDGcG5yoSzU
Cu9zwVfy/jV1gogr28U2BUo6C/1m9UyoI6CQDlB7oMCfC5v7oso5BU48HDGgF6vW3B4x/sV4Mq4r
x0IMdXVAzK+rIYLrBLzHL8LNltx2qGf5ZvvIBmhhnYkyrLaSEkUijrOtK9vwG5MTNUfk/vUO2VfK
tzgUFdqndOhkv8dmr6xiNJbE2/aHgU0KQB38pjdeteWFRCrA660ycsKM0Ic19tDpDY8DBQEXmIYD
IGineRlrECuR7YP4qTbFDfO1t5pYf8ungWtDsQv0Lu/Ja6/cE/D3cfMpm5iFijekIch8ea1Gn4U8
KtT7WTfGmozzDlaBfh0iLilhS0BqITu4TNQiooUXwWAhjvw5i2Cnd0YWdSGCXbeLX/KH5KZDOS00
/b/Sm8ZW36P3NDHTAsOkrKFOln3QI0vyHPV+QV4s/u3g+ODjCgC2E4KiSAbbXuTmss1wMqwvSXlr
ndM0v1OQKmJLF4j9mAzR7QLdo0+QUJrRc2Czot3a0BIG9lDKFlFoFjGQeH65QT9IfU9K2sYzZkp5
B9nTD+mOjDaMdwnaSKzu/NrHXMqjTghs/SLJSeYCKF3VCdP8vY9BM8U3O7XsGc2PNY+zlEV50TzR
8aiOm+ZYB7PZD4EZG7ypqswMlPzNtIIu5VBudA6APxKTDDR4Uz3s47qCOd8A8v45fJrs9jZlg2Ov
6QkK6Oi3YrOKv6DVrKp6zBUJvrQSFDyiH2vxoatTS6lBKiXdKRh6EJSDgIF5Lr5phNJpmWglaz5g
+RdQRik3IebHI+hNup9FwDUEgNAF8Nw2vRte2Fn3qiUuxVFqGoK2WG04pSaGEX2hQ/QBtjwwZrpB
yYfZfWHKo9Q0yQEKEAq44N4lwOrRLgNajvaIcR8UmJhNOtbnpBRVFoKwG0XknH/zluZ2bPuof5ut
2exHb2pNlhWuauxCfyiNTVHhadsSO1Aht8uSt258YDiydQEY3kbiqWPgjAqJmpZG8qwjW5rvZ3e0
008Uce+k2/Q02YBud8KfrCfRqq2L/xUo0XN18cR3nTbJ9ZHTQjOMX6bgjht68386FgYBzr2lJheN
gHmY4FjaJcCM9gSUXtNMzerskMyLlL9Tfly9S7L4KoHxlQev0LnQpBKTKRvJ0UIzfhn3gydsfNDl
WMVejMwK0/6BzaoHrlaQgYuCmQ6AtBqCRAnNozoZxAQ1z/ozyDDRobgA1MMEvqxhvJRUZfzMZA0C
rR0UGNmIRpiNx1QDZQaBMHKxmPn5EUN8Zp+9BzoLw5IlgdJ7TkxB5DkZ+XHKfilyZIk8s/6y5hiX
h6DSXDWvIz8IcXGN0+uYdJYQwuvMFAQv3KA0Zxcf13VyTfE1BesYiAY8XgyUZ2zQ3tdLCVMMU/go
SFtf23TjX9dFrDYuljLItS4ysLjqk7CqMLpN+KGCm2QXeQTI9DeQgdc84VISpQKDNOpjKoGaV/bK
BiiOqZ39zDFoHNr9W2GLN8aDoFiM061+MQU8nirWMRBIKKPmpiqtslCLjiHWggmLM0JZinqKgXKK
2Xp/MpwugXr0H3nk71ncJmhJO2WsuAihE5iRdrATD+JWhqsHAjhQndk88esq8i2QUhF1jMMhjoL0
2AhebLxw7dMsMxz+Wlq3PBOlIYLYJ4GWYfUjHirX55616kfE87uahdxP3A6dai3lUPqBHhM/tGVE
lgi+qjO3WPd0f2PbkaUTlKMIajS8a82Pjuqr9Ol7mRM/G06pY2sWHQuH9YJjnYr2GdrUixxoao85
QELAY7ghffzaY0X9Vae+vD3qaQwegrnRQpwKSLcjBljg06OflWJNn9jEwJjqc1U6141rRfVkCRs7
4CXTZALdcK7rYe9PbRrAGw7SbpTuOcU1orfrIlZ8+pkIypyEPsgKQHxhJSFKj1wwO1WOZdTrMtae
SWdCKBMaRgm7aIoWHOVHo3Hqh/lHYql7jduDNGKyC9fY9szW9IovPJNJ2VQqCpzGjbmOrJC7H1RT
AUVzz1sSmoBf/TJVM5kVIdZlUvbVASliziclOAr3hEOisXrOyjA8apQoLytWdo+wn3xcv1yWTMrW
DC6Pc3loiyNozm/9ssMCNYvSgRgQ5TbOrpIysDnWRkkd4uI4GKmtpm+l9tirPKoXTy32/K4fZ63n
eCaMsjK/66W059XgOD2O7oTxI9USNvOHvg08A52XnbYbvcQufPaAAVH1y2PqgipiKFS+mMJNjMqv
+Rr0vwPMm8wgxXa/mb1uX7jDxtgwzrmun9/SyF+ziGPhEJRamUKa8FzCb2EKHZj6vCk+d3b1Im7Q
iGDRsK81t3C13yIpM6zkvJxCLoMZHuvIbHvTcJPH/yPtupbkxpXlFzGC3rzStBvv1fPC6Jkd0ZOg
N19/E62zO2w0b0OrPTr7pIguASwUClVZmZaXb4LQBSnnuDpeoR/Tn+QImEHHYCMeM7IM+NrpWps+
leqygSIOiEZwLvJV92Ghn0a5z8kNtzu5eCK+rSnMkFCRD+lE0hzfkTjNDypTXT+kUMl2AoG2lmyx
BgNN8Xb5ey6G6plRJlSPWWnGbewL+zQ8RMMWGnB2Gv112cbSDYR9BBucqiNdPcMZxHKYDVHfgWDp
iTLddTZYAwE4BBj1GThA0U1WvV3yhkYXHXVmlDmQJfCBsWiFAeqjYFZFUCtf6ORy8oyOGQYBJ04u
xF0k4yxyrdajTr0UImmaLTrGStkAmI52tmTSLt1v1GQX8q/ZvgI0euqfshnmJfB5xXtjbgIw+k63
uhraU0MczgdcDDH/7CWkVE8NVfpUyHkZB0jAkCu79UuSeI2dXU9es261NbfWTH/vLKTN7DFBpiyy
Nm46fLv8mgrTQnIFoisKJOfImvf8XL7kZ7aY6BJHmhYpET12CJ9HP0nW0IGLruVVulHfst9Y3mXX
BP3N6XYOUtPXZT8FmMxrX/2A8sPdhB++uaaTlIkbf8m8GLp4Fc4WydzwmhAkWkBBRQMJnHZ87qGj
1CpA+k4/Scd1F97nY+52CP1GRKHWaB1Np8gbYJdWdAxFBPbBveycy2Hz7+ACJNrpZhZo3hGQtYFN
W8N4O6aV0FjjmFgMkiALBAhcAus46/51LSlIyer4vW6UVZ80d3pfup0pbC+vZKn+CNjytx3G7XVN
bjCD0aP8AoR7itQLGmX5VXgwbR8IDv4xWzzWM3uM6w9SHKCmVlLXV35QJuYKE703vxB16m/kmYt+
j8ogRM5B6gZphtNPhZRdj4wuQI60owqx5QtkBeTelm71u/AqfNBj5w/v8G+bLGIqay2xaGS4x3hE
74PAwg6fDC+4x9TAWnjmfEG6grPANbPGBEptjBM9iKuAwlIOqEkqoFm3U2hUgbjuRRVQ3fVXUWRH
mdNuKQKN96ZcjmazfwDjQmPm+4U+YrkUA6qACw10AuCCpOJsZP1HzCsaXPafT8qyPwgGpCIiDIjj
lnVlqDdQWIqFsdXSpZIficuXYf9/Tsm3SRoQZhmoSUQlzpqBAjM7kBjkq0G0zb/A2IiZpFy1uSi1
xQAzWyITO30j0SK/gtfWnr8e/krdCk1AVIpKzQuc2Gs3oEjn1qd4RpkQahQ95ntGLFIRr/PqsWlU
m+OqPAtM3DSBkQQhJVQIzBRjuW6CEfFwJd8Pj6DUR8YC7tV1zp3e450PJimz4mKQ2xERJyo/AzDz
jvlt3LyF5VPZSRD2y51h5A18LSZJs8/HBJ2pMUt0QU1hj0I6SN+UVfdUOsMbQh1okLFUoJlij3yl
+r/XjgMoYX44WO24tAXkyJiwWtTtjyPkmIpfgc3Go4kMj8iAdy7YiiY0zqxxDMSA8i5RHl006DGY
WLvtNViXuGUl+qUuRDqTCTShJtWT2iBFK6XcFpOf4GCCRMG6mVDEF8Zd1Knb/+awrET11IT/y2F6
p3EbqroNOVTBAQWZC6pbvDz/oLt08vmYQCMH3ZAIE06INN63qZcgt/DTm8urWqB4OvURJrpoaqlI
qQ/3RBUkdLIaio1DCHagEkOJj8ZNCwjJdNP9FDowPZPHjNaceJydi8nh9wlh1aujRojqaZzi98gQ
rgal28b1o9pB6asOwKvJO4+cJMBk4g4hOhHVDPqh3aqF4gXloEET+foXiNlyJd67bDEZna2OCTlV
kmulMSKpOmrM3gPqAPFqQDlufgP0y1sbE2tqRcmAdiJUUSPt7Ok6PYImOyfpAIQFeOSPUDlzHz1D
AZmhMRbj8XIK77v77N26pQIv0N58AREit0G4nDH+c/eyUtZm4uNhVuNaoptJgX6xm6wpHq5YpS/c
uuRy3v1tjYkxWVoGqVriANbVKnqtXyngPdDQO6FVGCHZgKoFtQPhr8tHcolm4WRPmbRYKVRlNML/
7SmB3tYv4hQKouYNfC5ewirVvcI0JoU6nOYyRlY2eCeBFAxM69CbXbegquOsZvGTfZs4tvlm6ZKR
mH2QiJDYENfyjmJB0c51s63o/o7o8XL+ObPGJMBZEZDBUGFNucMMUo1KT+CZrrIGgQ++lcsnxVj0
EdVSLNCEqxCFYsKJOBZhMgjwkWpAHrET1U8hfuVs4fJX+rbBhBCz1OQ2VpDVQwPWdGiNIHW7j6yH
pK7sVl/VQ37D833eshjHCJQ0V2WrRuoQEafPJ1slAD/7PAA/xwyboQxp3gkW+mvvU2Td+kNwm8rj
Kk5E9/IOcjaQTU0CMezH0CoArOnKVd12Gy2VOWwzy+nPtyOwCckkVOBMox+pW8X3cm3Hua0+Cze9
q+c4uP1GUzgnazEDmhlkwkQ3xuYk0dKpb1negAF78NEJgmqLAXGmvLaD8fPyLv4/h+sfPzTpNs+O
cj74RRRmcIpYtrtraEQBjfFmvOevJq6Xykm/mtz5jyapA81MakKRBAmoRd6b0i1eUZK2yzVpbHTn
g86mukP9hntjL+Yjs41l3j64q9vQp0GxWU0rKpo3XI29A7XgwAORj+ZBIH5nXoVeNF4j2+QseDlc
fu8xE08wekcSYVSh/wZ1qvG2BOEl1QcU1pojXvHelrxzwQSWtEAi1IcaBMaU/dh1dmhonPUsvn5m
e8nGkSGV5dKAHlvn35Xp59QUnu+3di1FHE/hRBI2EfEb0xhbZIzvUOp0yql1pyqwlTDiRBLeGWAz
kIlAGyKndn51u3JXEm06KRzcH4+AanNLKosJ5PcWWtRjZkegridTixO4o/ZENE99AUjPcHCBap70
Oznkojk8DHWomsqSctyAmTlFijN/DMCBWoInlEo6oYl4bawVT3zjQQMW3W9mioknVWk0ndASvOGS
bYCWqFJwUbK81TDxIxr0VoPT0ahc3LZH0eXWBdP62vqj+Sgw1HzvHBM3/EqH8KCA0xReGxCjh1Sq
j9Gs3HCjozArb/eWAFIn9phQoWb+NI0KQoW6Th5rrG3aySt1I3BXxvtOTJiQhCFTI6sj73F4n0Sf
NVQc/yTqQZvBQKMVsIljd3vmdIUKqEPUI4safgxu7pZOdjPdTk69VTxhy0W+nt+cwDSCx5Wye4MP
n83ZmsGSzGkQ6327Cx6NVX5HWVUg6vlBNpVnQYs1ccmNehXkXLDheZSCZQNVF3iJDNuMO1aKlhmA
wOrvuf6atvc1WNMr6+e/3kwYsXQ6vU3p2liZhixAS07sfB3dsv5nBDi/gYn43hV2MlhPeeFpaUWQ
YYFOCvrTFpqap9GpL6ygIdakv7faQxA1dl89CxW3E35+JZsgEsZcM7hVMAvIvlP6oaqDrExrSJon
B8jBP+X3uZs86PfTWnnItvpqWHcvmOY2OSPIC11VU6ZsBtQxRfrNTpeXIQsWDKWtoWCW3Ja3yVWM
1jHlhRAhCIf04zce8ech69QkE0ZEBa/OIetqyDeJTrdN7yjuUV8lLrANHsdVzq9nC41xCa8/CL6p
Zzz3JByB9sHYODo+wD4+686Q29NGdXUoBL9LoDMbN9GHteWx+7FOg1Yx5DcNdLMAuwVNDhO5hi7N
lQEKWe+xsZ38VR29SDy/PPty1AYlTQN0Gb2eM2x2J1vgMtY66RCkdqN68TN9N/nb8T5Ndv6d4uDa
3macpj8bKFmb9NPOwpgIHpkoKw3xUPtPQ389TpzZEjZw0d/HtqkW2HCg+8kegzSXh26squlQm8Qu
yeBI+auMzLgXnEr9TAaVE5cX7Zk64iQ4oUF/rZyup4nypO01fTx0Cmhi24/BAHcmST3d8G1fkteT
+G/TOKwQ1XBwvVM4toH4dWqRVGpIEcfjIdTvdHGdxhYYGnKX4/Zskn20YmF6WwZTAmSdmHUp4VjE
mPYdD+mWZgVg6n+gs3KYdnItLqqdRsB5pZo1xmQ5iVSBVSs9GqNF8WZDJ7n4s70LDi9JqigC+Igt
1E2WJwwko305+dp48N8p8U+8grZMckO8zqOqB8Fd+6a2q8sbee7vEhrSBuguZFDLy2zwDy0tTytd
HQ+yWtpWvYpazl3GxidQBOuAcCrgTQKE9EwBmZAMvAKTlR2S4EaonyoxdYrmzQdpx+WFnL3eYcg0
oTACKBL272zcwYcCfBUOIdq0OyrLnq4i1c43DZp6BGqK2vNlc+f7dmKNbQpPmZorWZ6jsDgcJulB
bf51HDr9fSYO9WolG4So/j5A3atM8UgxR05o+H92TIc6BKjxMQHAxPCmAhlsURylZqEF4/TreKXv
jaMygyryK7/npwhLkhSoF4AOQANN/WlgCKo01kfS+PvktQOFdb1u++fGd+vS7il3qo5iQPvUfIna
Wtvq5br4kP76g28GznqkAyrGHtik0dKFDq8JLXvXxXeh+KsQON/sDGZ4dEHw++kgGRTpUMDpCltc
HCOEG3y0zgEzzB4BXMltIIESx7iRRkwFIH3bGT2Xe2DZsAJyfEvG14QS1qnhLPOV1qwhSDmCnuYe
r2fH3EPYQAtXEE4lBw04gbqxy9ixOo4TLX7UmWV6Tmb3pSyMYioMSf4ugeNwJct15vTZIDtiDghb
WOggsdAKzbFS/S5I++jr8hc9Luw0MsOnZuaZHY97ImShAuG0UmhWEsmcrIjdcagdTYpsoSDr3qg3
aVZ5vewbttjLbpuInqpxgd7n99HpP4SGwdk+5J2ZYBoWOrmUU5Z2GUKXvLWrEhp8/UZ8vLxsuqpL
q2YPbgn+R2VM/H1n7WrlIYeLCeXLZRsLl9HpipgnY5g3ZQXYM2TJV+G9BD352I10EHikGEpXUrtY
RbktcaXdF66Lkw/KPEbGcALRY65b+/jaam0drUs8JjG1nTn5xodMAQVCQofhxnJ5mR/H8lH/bfYF
O00hZhQV9WEAi1UZuFayUytM4Oucfu2iHdCOIeLqEFFkL/lwAFduE4XNYYRYHMiL7Ny6asQMla6G
dyUu+snMFHM4RblJSG5aGboO+g7tRNmZQjt58F0Nlq9HV73uTZtwIRrLF4sOBi0IYaL8dDYcPvZi
ME2yhbKGvwb/imvFDtm0IJnSr1Ak4pV7F5c5M8csk5C2DwSIkO2bELhnCUWHEW3ndFxdPhHLZvA7
GgiJ8ChhruQy9WOZGKO1r6wPpdCdStmbWeFeNrLoHfq3ERpnZl7YiJE2hrlk7bN023U/6+gdaDfb
bL4um2Ff48ebamaGuTAMX5qSaJisfTQK9ggYlPaO8Si3ShtbCl8v26LbfxatAH9HmDaBwWdTTMG3
OgWPvBpcaiNkVF7F9u2ygeVbAOcJlSA8B84GQIsIj44cBKT7uN4Qax30xlta9LdjUQAJq31KjTOI
V3Jly824GlrOFztjdjruJfCImJ2AU+gstlMxkjSWWsWEnj0VZQJv1kekgcMw8aLEtm4JMlBM+Dqx
Cpo6SHujD2KnXwLHORfDtQWGVcBXJRS/2IdlomadFokR7oQf5m6CfE288lHgDiBiKq7U6y5ZD4Pd
A3LNS3qoq7Cfd2aY7Q77ekL6XgBR3Yi5x621akpoVYv36SHaH5mwW+5z7ExTkO64JUPTTEetFspm
zP0XAdlWxTXiSw8+YDRiNsRoXw0Zgndm/yRkzXVQSrtykNdC3N5DtyqztU65avvyqyzJVRBlW1M3
Ak4mtHRyLTzo8frQMIpqMjeXqORWZBSyuY8Sy0mSrwhjfypKaTxOvYUwhLBqSGhUo0YInZTTCJH2
cpMTRQVCJBgOaZtAOjHIrtEC2nBO1UJKc2KICatTmotSMurmHmgwSmZQYJAbd1QCWDuIQKk3/0eD
dOWz2GfEQztoMakP6hqa0E51Bw4ob8B7RHvFY5vnt2yRDk50sjz6PWfWOjnyO0UcyOFvVA96ytAc
QF9hy1sZ75Mx/lqI0FvSG8PcB9DqEaPPwX9SgdbgbN9CnKV62qBuBX0kFIKY+ykOikTPBoVCh3qP
JmzRA8afHeGGjo5AueqLW6A7Ly5hC2cWmctKCa2mLlNYxGjjdbSpb4RjzwTMSSCwVlfxLl5H9/oG
3D4cV1nc0Jlh5gx0LajWxx6uGQaxcA3i0PCHYGk/Rr3jAfeX7hZENxWcBuDuQp2J+XZ+7wtgVIdT
kh/qQ/2q09HydbMTwCbnUqEP3uTK4lec2WPS7l6XirjqJvhK2DthkIMPjderWdy9mQkmUvlRrYt9
jeuyrj7LRnbVUHSG9t+K1dPzJYEUFrVAXZfPaFvbWJ0UUHOaez/9WStv+sg5wEsbNf995vzWQ4+5
cTIaewzh27JyGwkcPMiiAVTiMGWAohxKV6cBQvf9RlTaPj90WeZARd6OtSfOkaU/wdydKG2jSGqa
wKhp7DgDZqpjA4oHBgoGwCmA/h3qGJtgLdzEG+IILu/qWLo45/bYqlXWylPs54b2rjzluKrTJ3NP
4a/SLrqenOyeTpiVVxUPEbHkb7iuMFiKtATVQGYj1bKrspSM+UHPgX/NMtDsvU/+1+W9XPxaMyP0
72fh3DDadszNAO7mv/bV1uD9/tKjxpqvgq5yZqAb81HqKi07qA+UO3PagCzpQdnR2krgctO5pcsX
uaSpUW4akHIywVwVu6mJxiJDaE1us40P3bDGo8NdxLG2PKjY8tpm1thAruipFRqxjoZVbaJjJVGI
n12G0ExFRZ3LOU9j5pnbWxoKzvgPQ/7M4tpaykEpjZcUEZ4lIfGEHBUyMQOB9EsYl95lx1iM4DJm
RkFDCg88oyrrzDiKDBxwlGaEu2KylY3wqKzzg+KYV1C8XfN2cyERtFBJx08q0N9AS/zUUbDccVJ8
uTkkViY6eRi2m9AwIfLd+61jDihMXV7gQgmOsnSi+C2hvAp9r1N7voTR5nQg9LVNuxPJGpP+GL3g
gRWWloX5NUtDQo3bkC1u6oMfBl3VI1+KwudxiDxT0DLbkNeFsr28oDP4LL065qaY0K40jeT3OnoG
YCL+RP90BbodFH/UlbxJb5I3jrWlyKGCwg45P4qnZ53pIcumspEwW0xn2LQCRN/Klb//TCKb6Hbu
YT7nQ+KtcGkzZzbZR9MYqW2qSpgLB3WMOzrVFjVbtCtkz3dLd6zc9hn6sE/DvcITl+As9rj1sygW
lFXRqFmPxaavgxA4JeCGnP1cutTma2OCSVz7UStFYX0wCGQjUdpf6bFNx50aeUel5n6j4b68KtCr
moYqK2g3nR4Bg2QG4KeGjyOAQtenJjkdCH89FWzZkiOGNkZWUXcyni+vlGeVcdOxIXKCLgOskhCq
wl+qzgOI0n83GygBEDIUFJxEEZW803VVGpk0pcj9PWSh7DCybCF46LCSy+tYdEYF5Uj8DyInrCxS
PpiCT4LC31vJi6y9GZVhp9mmh6DeZTvLq/nHjsYMm5OxEIYRAwD7Nt7qxbUqfsWRwVnL0jfRcKeA
M8Y00QxhPKEY+gisIKgfG+ATL8SfJa/2vtRrseYWmK8+RbrQqxEs6DeoFFNZz+Ih+9JdaV1sk/v4
qlr/hmYP3RrWEeZGmVdIpiitlhS0LL6lImrJrtko6/Fa3nDnM5Y+0twS8/6QBjnpJsTn41EywGjl
TrZwOz1KD0VkF/e0wa70DjdHNGhUOF8hbQ4CGHEOWixDwUpLNcDjfxzrK0w7JE5iDv62i5LRBSXn
iMKkpWxqITI9ETrkV4owgoHINAHxTTJh1Ula+t7ImelVUTZcTwmxtknbWDvffIrUrTVmkhcQtb8K
+/5lNFSQiBakum8ntbor5Y3vV8Zg17Ue30CJgniKEeQ7wzeGzrEyGU0IXbZWRCKxo/aK5XZh279m
vdjiksh6y+6zslpPUTpcZ8pUv6naqNrQcD/Uhpm9gBGyuBkCNNgJ2BO9sJXkFUqR3VPWlORGr8Nh
k2Pg1mu0AF1+IYBX9arvFNirp3EwcalDoGcjkKnyoqb3r9VGgWgzqevNGMiBI9ZScp9qXQaiKZ24
faA09qj0jaNAfNaT1QAdcAK2wbIxrNXlE72YOCKH0wHOQbUf2RUToAqtGWnHdy/u2sORQPgoi3Tk
d+dxeC0e7Zkt5l6JGviEksJWrV919Vs3vXAWs+T69K2P0XJwo56RjJRDXur5IBeoCGXyzrJvEpBq
CR6YexPZFUDiqW6se55u0fmqjrA0A7mbaeG2YE62pORq3SYhOdQpZIqm0pH1L866zo8WTAAtifI7
lnaG1TKSCN+oJ/q+/JlD6rt0ki/lZsLcavQpuP+aOR5FNRHykjJFHIkQ9mRcote7qciN3EA5nAp6
Aqq191epLay7df/Ge9GevyRgjM7IGri70Pdmds8AKcVE4pEWGUBbkpd2N3002VfrP1gVN7FZ+lSQ
1MMGorUF92CMSaFflkIVmgiNKHatY8nG8ertltjqHbbTEzdTfNXxXs+LVvHZoOhDdYvYl6BYZfBZ
HW/2OMeUo3GQrQeOf5wnbBRl922BOVh6nZEga7TiYDwFgme0Dm1iCN50K01beRX94L8lzk/aqUWm
IpB1mT9YfW7uxey+a+/VaturKSfbOM9qqA1IPEELEXTHbENEwRgG0QUUBCQTChs6WD3G0gui1u5H
DqZvISVQANjSkDvRlOOcS1OTJiuNcMDanQkhv9EDVZCjCzZYv+24RvWVigfynpkLxZxTq9RxZqm8
3hdDFU54tA9YU2qjTSgPdnyXOM1O/pEGdh+BYq5yqpvfsL3kMvMV0w88sy20WQG1izw7yDcDVKup
gG60Tl8hoOtARNblBcmFe4auFdsLxDfANew9o6BX7idSnR3GhxqyjMWLuG1+ji4tvhj3vKntpaAy
N8ach0oW00DAxX0oG20XWiFwpjnECwuzAFFZoQJck3cfnDNIo+Jp+oMF4hAqaGsBic0qN2i+YgVi
EmcH6RMoV1vaUD3iBLDo4o6LiF66D+a2mAw2UMx2KGt8vHGXpTsaykwXHFM9khyMWKK3s+Ysbum4
zw0ygVOuEFSzIMHinhL9SgFylw5t7wynHp7kvwYHPEme4OqP/9Esk8pWSWNGeYs9BSanPTLbpe6w
AZPQJ+WpB88V1emVeXjzxaMx+5JMdd1Koa6dgl8EWUQHAaMDjQVGgKEzgJgPCfQ9+fIpS84D3KOE
ZgyttrMyWwHgKkEooFhoBS6ENtGni9ZG6v7aVt7A8UI9DVI+GkWaSaBjA5Dl9OzLgqnlfpLoeIs0
15NL2QJDV8eEbnYv2smK+yJZugA1QKahei4qaO4z9sRIQFMkjLIDcfUHcPf1t/UNVYepXRMsR1Sq
glugXHJYFO5waUAtGC1mJrwVmRpGEsaoDgmmMJvsAcB7O+05QCDpvH1GK7s0dcHYsQ4F0dONFIOh
iUtBVo5MO922pCUg7bpcZ476nAGN61Re2dkSGNJistINXu6+4DXIcwGVBY8S0k/2gpQEBKTAItnB
v5FWCk4G2dARuAQAal5EXbohJRGoNJRAIL14VjzU+rRq8qCRMIQB3TRM/WeY5IbYiVe7PdpoRuvG
PUSZuHW2Bd85scuEOqNp9CnpS2kfbvPnBly1qFra5nX62rtd5ChfWOz9FHucwLOQeuAwqviDQwIk
AOOxhRWmtWgI6YEKfcnJRkWJYGhsdSs/Z9fSz8Kt1iIGbu+4KcFCZEfJGaUiBAMcTrbT0qdilhlC
oR9L3cEm2SU3eEZv62fRHjfcQLDkQECMA9cj4kpGO/bUf9V+zH0x6fT/+W+007fFNdU/F68KTrNv
KegAnv5ti4nlfalHUhniCqEFkPIxvxMeM0d6p6qk1dqKvT/byplBJoynk2RAQCmlW4myJRiPs5sG
Ci7klvbSuWCEhUsDpXv6TMNmWiYbcPS0tnA8ZBUNmA4MrAg6BKT5kQN+ZccAleBK2nN8lH4cJuHA
cwlBhyKGMBpCP+4sgytBuxVIfop3pxehzA28BbLkOwI5zTvLo62mMLOzzzK3+e2mhegKGLiIRBl4
cAzDMFtr9YOUySO8lBgfcr+Jpf2k8W5hjg2201miCt1lFmwIG9C2dXaLBBlzdIKjeToYJ13JS1bj
B5eBdfE7fi+NvYmrKQwlrYXZbmWuKaQekkqD073K9mjz03DeImk4mH3DqdYrq9AivAD8LZEPefCm
/WtGQZzt+cdiQ0pYKZYfmrgloBda2H+3Bql87W+V8um3Z91SRRmaTvbQwTLGNzA3h7kYgnPerZot
bWZRIAlf+2rpXpiZYd2jacakk5ISOYzQ2FVSuETl4cGWDtjcBHPAiJ/ockUyfS8W0Cwrdmb/1g0P
UrYN04/LZ3nJDeaWGDfIU2HSzKTS96H+aSiHFFVbOeKAIZZeYLi50R4z8AclECbY15gM7fCkRjL9
IzsIP2onRoDCfM1PUtvihoeC4Zpj4v1gxa0PyICOhMH4BLjvqEBIemQLmpOsMtG+vIWL98t8eYzf
9bJYdH7c66jtdGBQzVDaCdGKy7Zxfmy6/4EYJz1ZKCRJEjYU440sLpaANGvsS1HFDUMFy3UnoLqn
GxEkp78hjbl0WUMpF4z6GvIC1LBPY0XeKLnRhKG2z6EeQcfoG7CeWRAxJg5XqeK8W4GVYbwRI4co
wGDchrHVWaUAQjJtn24HSjLiUVtQDFpxLS2tCgVbOCS6t9hJejRmEVAMp6pLSok+trJDtKFMG+od
HZdLXGXPcZGlVQFEDMwlrkt0iplV1XGYtiB1one06CSbGBygGkgVyJpX6F50Rh36wgpK55CBZkt+
3RRNkSTn6j6xr5B+UFzQLnEsmAP/7RX3rC0FQ4xEYUQau4h9ZBYmJsE0dLEpYmHoaAk/BJQf8GKV
bluUAqEZQNboRnATrKUk2cD0PkZ8ZYAX2JJOZQVA8baTtm8skA1Gm/KdFFtVA7UUPeNk13zJIZpN
us9nVVxcsEFL/RibRreYOQtaGY1REBtQlcJ8Bxjk2pfYnfItnW0pt/1dNThtY3MLA0tXm4HUDlAT
lM7Ocrw4FYN4Ak5uHwI/pNnl6y+m/cyp95a4HoltKqgYjit9pb71b6kT86iaFoPq/F/AvoYGYaqV
jMjo1lCe/+rOBzc8Kj9Od0uxmpfPy9KtRGl68bjEI+gMdhPI+aS2hSrv9faQD9dj+FiX/9EE/c6z
0+/nRDQLbdT2haS7XfpA0KLUGu6s8aK7zFbCBJmShFEc5KmMdw5yyS1KVwPmkVQbGh40CYqefCd4
u7x5iw/m+e4xn0pvqqTuSknG5YAzqf5UnTGxtdpJ1toNigK4dJNPxO4v3lzrso9YAGwClkiLPMzZ
MHKE2qgq08Nw16CB066Tl7q3f3HjllCUczgLXdzcmT32ou+mQGzkUcSYGYQk60dMzglO24P+V1wV
rjm5Orii1jwCkcWzOLPKXPdKUHfRFAwiTgL0xqFL1Xj0Icm9n2joZNNZdMHA4aEDlnL2yooksSgE
VO325k21laDD5kJR3ckP5Ja+CIInXqF86dDN7TGpIGZk8jGAev0+BWGkGYGeXcLUR7H9g482N8Pe
GFWiEk1MNGRLUoERvWnbvlCWvn5FDpAcNRG3ubfU4lZCQxt/UP8/G66dVKBHLANV69pTVqli0+4b
mCPt8FZ5rXO73/BA5kueaWKallKWKHSK7jS6FEFdBaOeqnvTv1Wj26p64ezi4scCIwqlhNDPqWSa
bJqEYIxpQpFj/hpyL3Z5Q5dk3tVb6P6CmoQHWVryezQZ0JcFGwve4Izfm7HflgEgVPhwf2MFqd/z
arZLK5uZYeFtClGbMo01Bfj8W7CH2SR8qHyeKN9iqJpbYV5YPcKyMjWKghgZgHu6WPsrY03V7CnR
CjdQLfnf3BpztGpCGjkvdGUP7eL8ubZrUEDLW9GyrTVmYaGxy4tRS/6HghdlG8KYKChDTv2vSdU8
H6Y2OxiWD6Hi+0i+v+yAi1/p2wCLxyqbwlKLfMRbW/cEOXLJsEUi6Fw2wlmFxnyksjbDZMSkzX7Q
76LkWjQeLv8+PYVshEWiDE4hneL02VOaIFcm5oAaSJVMK+0xqDJnBMcJCN42TchjoVzMzOfWmNuq
bvGwCRM9PYQQDvqkCVz9Fb006POKha3pkFjgEvwsb+D3Ahk3iCMh1tXckvfmYDdoedgNtAazdb6Z
NDs9yCtMQ/NfcNSZL+wqOww9JXqBB94gIzQhWXVwuL4CVM3k1bgdN9xaJGeJLGQkMqcuUq1e3hsN
pEVsAA9ltNBT1B49sUVjew27T8I9d2uXD8A/W3uc7Jzlj9DplUY/Oq5SPJKydgkmRe2KePp142UA
uwFEIkOwkqc4soBwxsjrt9fKzAVaiEoXkdRKD7kFum4CfsrwI8HbCwIEFnfsg7e99O9ny6xybZy0
NMERNO9aIC79aH/5DPL2kf79zMBojZ0SYN5yP6mBnZZAIQTPkfhx2cgS3uFkz5iUWFWDwUTEkjFg
uYkeoenjWI/Ca/OBAiuxddlWPCo8zhty462NyQJIlZBUkydlX0JCnjxCQpLonDi8fJHNvIGJKkKa
F1olj/K+8FpPa9dkJb1ZjxIs2SloUvG+4Gzl4vEGHRSuFQn1PJaDQI3AGgqdyvRAla0o2id29XsC
4rxmnXMlTRbdD9UFTM+gt4H+1Kl3hCkmhDO9UPZik9tZu0sD3gTE4mvJmplg7mYxDMcEhK8pykBT
6zTPtVPgpVRAnhIkbz4ElmMvWFk82M9iRjCzyhxio0zqCodcBs8m3UVaEq2g75giI8h3gMlyTtny
5TOzx5zjQAtDUUuPXw1NotTWroZNh/lua6047RMeSS7HTajfnd0CM4PMuY67UfX1HttKPuUQRS9z
VwPNP7zR8m/g6a6GIUj0BA7SDSm5WuPLMXJmnTnv+Yh56p6gWjHu4r/Kh+ymQzsMD99qLfAlEKkT
Xloqc8wjUopZHMJJYzSKDcxbNVDMS+7Nq98o/PL8hjnuYRvJmdoA0NCDF8exsJlUhwIc/7I7eb/F
qb68OsxGYMYQOAp2Nl0zwk7oRFnG6n6poQneJ61dJiteU3jZZf6xxJL4AvsZGJJaAepjZmA38Tck
SxyxAqQA13lWAXPa5hw9iOX48m2SjS+dVQR5h3uhrVp7HN+0prA5B4FngokvMtAnE4buZXQj1J38
qoHVyetQItwOkINBrVKXHFCN8s7fYmprAvFioWiIciVz/PJyqIdGBrFzmewI2HCy9K+Qgvp6ySaF
vrm8RnqaZgfAxBsDDgB+DkRovLLZqTVMqeW1VWTSh9Wi3CM+RPq9ikt1qHmbyVyoZ4aYYx0aSjVB
TU76iMFIUwrEJkbvGgMnWPKsMOdZ1aO4iupU+kChC/xpH61Y2Zbw9d/2jDnIJBGjANMG0odRx54S
h24dpC5RbkTes505VWd7xrwBigjI4DHssGeoIUVt5I5A62nq1RiFm9CEBnjLmwliPP6XRSiXYowR
wGP0qU4vbRmYqxF9COxfeejal17j0UQu+JusoY4DgiDAZEy2Uy4BEBjJUSx9+ICR3EthLdmTXpp2
RvLRFqpiWl/+VnSLGP8+scccYTMAQlwL8K0GNX+Ms2STia0Dzqcr4DzedT9clwQkF0q5umyWze3o
Rp7YZTbSD8DrpFbYyPS62gILiM4bVFjR1K6c8d+SE58Zo191lojXktDEadDDWEqctNi2WuhUISfe
slQzZ1aYuNTGVR6KZS19SHfkenxtrvXjBTatyatcIB423HrSsrPQQgiCE/7PbCKpdCWDNqr4EZm3
fnudDT/i9hpTPZe/1ULMQM8SoZb6PDj8mJgh9ETsMyiVfoj6lVXLtjVsA165YnElMxtMyKiHycws
aRQ/BN301OhHpxmg6dPtYurcP1mNCcpXzAVjrpX5SiXGjPpa6saPoX8iVenkGXB3IZewjemK/nIG
CGL+bYYueOZyRkVrIgIZP+pxXMfVc9pkjlyjANP6G12J1rj/XUiYOVPAiyDH0s7ZkZ6ZZr6XnldV
nP4faV/W3DiOZf1XOuqdPeACLhPT/cBNoiRbdtrltPMFYeXCnSAJ7r9+DpU1lTKtz6zq76UqMpzp
SwB3w8W952TyeAJKtqc9jbcY3s29YQ/uQLShZVupBlQcQNb+wsDp7C0+Er04Rr0y+nwU0nSKAnFu
TkjxYFG8zt2ThbN6XbuumL/2eOH+zaEhfSOl80KlzFdbx4ptY5/4QONpfsg/JBNdYnlrk8+rFZIr
YWB+xv+/010WckerIph2ZNNpbqNSwc3Yf+dO/bnbzY1p2jYLnbXS8ZrERTaX61nT9inWSlFLKLQv
crbGZ7QmYREJDD4aPWuS8dQae1O5barfPza8We0+0I3zNe7CIjqTtEOq4vdPVaAk3xKsg4SjzabK
T8rVztrFZWJpf2dnfSEt73MaxlE260b+KfXk02h47Iy1p2wjimcYscrIcA7+yxUCb0/DwLUF5VhC
UGkak6aiSJTTNHUAV+OF2h1GZlrPvVLlbmVo9V2isCkBb73FdpZmglvPKtOdyjvVp7j87DQRpr4y
TvmBZpmylRQBCsxmYqCiaZskdqKxlt24qVSbJz3327EZ9twwJUdUMdrNu+wzEgvuNSDEesp10Xgs
6fLfc6sbfRKGRHWsMeb3DamKHX7cH3NLa1BDF+FGVEZpp3Et3DpqAXbbxdZeFZNxX1ELpAUVb3Ib
BWXAM5m4/u4xmldvQMqN4U0J/VzfujjjL0I0xreJjODxYBlnll1PFekdpkmGg/nU6vuIN/F7XufN
jlVtv9H5IKGVgqX5Vwypk40khhjuIlfNMECqA8pRSZp0PNSZTN9rTOX3MQ/5JmM1vSsZWsgwk7vn
ylQHHdKNQxJXwz3aYdHronfSrpCp4pd5oXzBiKlKbFZI2alJ41h2MZ4uG3YpU9Mxyh6TQZqEd8F0
AlayHXW8uJdKLbkfZb1zTJLqjmIw855GAwOAkyYApQcHG/a24DnzYlMVdptaoCVK2uFo9Ea81UUh
B5ZQaeLI6UB3SZM3QSnHBMAFLLlrOr0NDNIYB2aQfgMC9xbc4uFJbcbsqWZ1/GqqWXioWIsnZn1o
m22mZtKnqk3kXd1Ppd/hhR+3yFa6QatxZmsZa/w6l7+yJG42XGqo20fTzWDIlTvlteGZhIM2PSuM
hzLtJKgiht4AelmEJbWpGWfPhQAUgKqngyNkYXmqFI13Zd5GYCwWLzmJ6FOaDsW3jrFySyZp2OdG
p3qNxfL7RHTt0RQF/Ps49gCxJtQta4qWNGNgvl6r6reP/cg1rw9MD0VFwxYaVZYvG5qZJbVpIM1K
m9pVQkw/CBX0xmsw0NfFoA8Gs4Vo/llOHrV5NvVWUyinCBMxTeLXyL+Z9fKfrOWXkEWWoGLwWSgp
JadKAn6WOBaksFPt9WMhVxNTNN/+uZRFQqAwvTGbOdcevk5+uG83oce+pZJd/DC/clcKYmLnq++C
i9rK2QGjTWtG4jOQaS1rK12HLCTVNMyd+r03uanXnOKDtZknmv4uOfRS1rK6kpEJzD6gBkHaMRyp
nd7qGeBKxE16oye2/IV8VXzyiHHDe+uuWuvAv5byXKxzSZsE9CDSWb05negREDaYwdvIt+RZdvog
BYWX7n18lteCNCaiNdw80TahLFu0ANMNsyANEqw4t0esLqUrHa1X9f5CwiKFI4kW0abi06keHor8
noFRW23+E7W/kLFI3CxuCSq1NVYxPJjloa17cLr9zQHhP5Tiz63S5wz9IgPgsZIOIE2cTrp0l4PQ
rQZN8ceHcU7zlgH/4jT0RVKmDpUqlBanga7sg3ZuUzV23P8LtdGVc9eXyRkFzyQG96bThDm5+5/T
ZeDoHezodfAAn45kfjWFupawXa5ucbuUo04ZCwGZ427yLV/cZ0EToHV/Hx6U5/55xvnrBmcdcfrq
WmdqGqCiUYx2zxp6cXBxRBUlBBLQqTRBczl+qctPK+e2JmHhduGW/pCgUzt5lA/VDb0dj6adfEof
ZwbpzCErItckLlxwYURxnclqe8qqLWlvNH09+7ySXoM84M9dW9jtUHVWOjbYNRMAiSZDijvKdivI
Zmh6J5latOVh5sn6XZcnryTJtpV/H9hzWWabaY0EZ22xC/Nui0LRSklpT1G3Gbt7MTytnN+15P5i
rcsOjawZeA+AQgBQHQGnj/oRqkea2z6z4+T9FfDJK5aAkU40Nysa0C7JshM4zUiaFXoFn9jRxgd0
uGEXRSo5HLxuriiFFuhtL1bqSVcc8Ruh8y5fmEESsRpYC9l0YmXm9JGKET0gHUjD9DcRAWZH+UbQ
0t7KsRpKGaurjDgBcXzhtIP2OUYBcEOMdsUQZjVcuEwM4AHuWgEXBOpWC6cSTZlKpY4qp6TZWpoI
Kjzvh7jkkJTYPSWHlobeirZcUcc3IhcbqViTUk9ZO52M1ma1rXgUXFeWQ45d75aYeCy8fpuuAS4p
16RCWWbMaUwBggrq7fG1Qu/kEoDip9HRN8Vj50cHwDvtpsf+JgKB6rc4mInL9M8igNbuRJDgKzJn
3Hy8+LWvWMSNMtTxHFsY8onXqV03aJcVuv2xCHk25+WRXq50caRKKA9SLs8r3Zm7BjAPpY84hfTk
KBtgzDYBFjduJZ9GIDEbT3z7sfhrZnIpfXG6SZpVliZp8olQXzJeuOrVbEXEEsr8bCGXMhYWAvj3
sAUvHa4ctQ2Yy/twO0+lWLfao7pPb7THweld1Lj8DIjmOirYqb+WZq6tchGxqiKNaAIIFpQTH7n5
FLYPLHn+eCOX7+jvVrmIUV3XZXkMEKqT8qVx6yDfRS79FB/SYPLmrH1tSddV05rzVfRdvpvzUUve
doXeo0JjJqFdheRTE6XOypqu79ufQtRFEljnqpbmcaac4h8FUAee4n3qAdAabYpuyjC3SoAEErvK
ipO7bhG/pC5sX7dUUfV6pJx+tpM223laj2zXRglWdlBdGLehoxOhLfBWZBTHogGWgrSyjms3R0xi
/VrIwrSL1Ij7McUDw7kfK99WNwbsOrEngLq1jx26YrLNWqv92pEtDDqV+iqvGxTox1ENSBh7GbM8
PacrbutaTL9c2sKmQUVYc6mD+oEq2NG0chexQLDoqeZ7uob5/P8wrV/7uDBfvOAZKN3hpAhwRfBG
DuJZ9X5wBg+XBb9LbGUFQ2FtcQtT7nVc4IZ8VntQ+1jTd1M7jZLLzVcqfv/Ywq7F88ttnH9+kaXw
sM+mis7byMH9yYtjTAgcvei2Jcs2agZCM5HSzx8LXVP8RYIJzj4TgDGzUCOpbZEAFaKgcfD/JURb
uA5uRhNoSDVyUlTmUyn3VwszK5q+nGcjdZTKUoh6cWiWtqp4HHftam2G/nrwUgA2LuM9GeywCxuu
hRKFGSYgTgBmfI6C2tcyd/wxE8NmR9Ml3+htDGS9H6bfcxv9GniqQc+2+/FeLpsUf8aWi49YGHWi
ihamjCgdPs09/Sqkp5XNcVOJMfgxR0+Chr5C9vnaCOtVXbmQvLDzGDNnuP1AMrM+1xie+w9eR2eC
2D+3d2HaYDAwZVSA5BNIwCte2pbpRWhJXtm/tVUsDLoREUgEw3OOpe+AvndLP9EJ40eyM/MIswmp
Ve1/LPOq4gCaHESSgN+baTnfmrZs6V1oEYmc8h/FYa7hJY/avR45obBV9EbmN+Qo3SsHWttSalc1
mrS4X2xWUY+veZjLz1hssNB6HuUZqpcC7YTlS5u6yJ8lxzxYNyKQb2Z1zRtbusu80lnFSpqNY5nb
Xgpf7Luhj23X5BBuPMi+4cced9qXubFWcZV94ayiBF5zCRh9UUx0nwKb21oYqwWiuLEGZdBJDl16
1DfEo1sBYpzGJsfoNWb2BAjr9rSGF3jVPi/lLuyzEKZaRIPeneTWzoCmHsxF4no74HZdOuoXAEM4
8+E2va2JNd1eW/NCz3q5orj1wdH2zhnE1RtOhQxGNeWBHwZvvjy0svd3cevPHulyxQu1UvoI0Gkd
Viy8GeYn9IDaHR/yQHHHLe4pa5nUrCjvFenXwS4UKW47WarKokeZeMbGTT3AI2NI60FypnvrfnQz
r8dMcQUYrLVkdG17FxFaTQy90QXtTjzdGeKxBKxJlK7hiqwtbxGRm6lQVKk3upN+XwbUz/z6MxJS
1bS5Y95puGYD/ya0mw3ju+7lYz91NbnCjAtFSyBA4kBg+dZPsYj1hiIKFHoBMiih8D93bcubmV4K
QWW9J/aaL76Ut9jQfOI1ug9RmOmdMuCfVDf2mr3xZfBgnTel0+7XLvHXrfNihYvdDXmCrhWazxL5
k+Lg5QbAgtIt+KXdCcR/jaOc1nt/r+rNn0Jlssh/UktSgWdIgAbTyjbNnrl1NIrTytl9vJfyEm5H
NWM5bCnOTn5AJydDiz+4eewQiFAAprmjTrJbG1y41nk2U5f8oS4gR3urLmqik7arIbLylN3sXzvh
NNswqILpBt2qq+3pV00DQJvgekFn6DvCF7wiDkUUh3OvyPR1nhzGCpmju8YNK3ADHc4VSy23kTSs
tuLPa3nndS5kL5ycRaa2j2o2zrkf8CgBZeSqt+EjcQGj71N35TDn3/aRtIUh4sV+9gLSeNK+SA/0
WQYGXg6seU+9pzfsYS60ReC0cNYeKt6LndHTCB7aDDw3AhT+7YHWTWk0xBR4aYQhRrnTRJ3DY+73
er75eIXvtfWtpMW9vpnmGomGSmlDv4dspxgr17Yrhv5WwEI3Nd7rmGpDqbLHK6aBhEvCPCV3JGe4
J8dKdarYFsFMgfM3hyoRDd8KXuQdeaf2aE3BHobxc64+le3Kq+J7I3j7++edvbgmDjRqqmnAzqER
35uM2JGNRw0swF2egvrGWimdz/7wUhENRIKZSx5U4UArfJe55pKBngVjSL708mOOGyK1Ykfhj2Xj
S2ASEpkTo+3lY9V413U342aAwB3SUO99X9jWJB5rZVwZL6P2HJbAuMp+WM3gCtCAAOpOHVFE0+41
9S7s0HfXdn7Vda6qjF7UbCTL78jqLN2s9m82YfFBiy2vFfTd6F05kyh1LnBEbuLNPNtA9qse9d12
z5IAM6NbgJx+zzuoAK6RSFptYAwgumsxhp7qdn0ng7GpNuHoRj8EWsprHsxXlWkt+i9d3HnfL4Qv
o7FVmLk2QjipMTTSAZRFAJVFSW1Dvxd94w1zzbb+VIwvivXZXGU4Xio2xCPpQK+WagK4/h16SatF
naZXFibHMzRzAkY51LktjMEeM+G0Zb+iZsugvBS3cOhUSiU2FbH2QnXKdllmMacgQ7RtGU+DjzX6
PMy6UCCw2sB6QGwDlrcl5tigq6HeA8UIw669194qO/6DODOocYixnNbvtoYTMiDDdLflrtis1fXf
xWnDgiWB6Eme6XsIcOcXLgNQFLnUJs2LQdr+YaIMbDBWXzldwlOHS5r2dbIofGJkgsqg41XyZaSV
fNRrHajPlaV0rx/vx3stf/M9yyaTXq1Us5m/Z4Y5T3eW1/uy9xeYJt4r9Fs5iyCjMl1JBVAPX+gD
2c1vm5GLQWp0iOGdH45/LWgvY9rPbTYx/wSvOdMWvt1mMmlJCG5fcUZxmVME6ZPAGA/CqE2eZxCE
YdUzXd/JXyIXJislCYuSVBfwF00M/MEpmKFyxfd6T4LOyx/nidXQn+7km/+gRXm53oVatU3R6lyf
xEt00DfpdtqX29obvNqeJ8zWUpMrUWE+zD+XumxCSXhIJlpgqWdIpZF5heLmT6pf+CxAn+JDGm4y
EoQzXM46OvisKW8N+K3wpSZpuWkMDY6WbIAB4Mc78yDv5gLf+mVhPrKlKE0BYC+coPUecIzrXNNH
LsTLUB6V9jte5Byh7qoezUNpe0STtvOxMb679M3HeClw4QgTatayJlXixZSbTV0WYEXBA3JxJFGA
/KUiwiGjYpvElyeAEjBPDtfe5997/rdfsDAcPWa9ZSWFeNHNh5E/8Hyypym2J6u0u4hvPl7ve7//
VtjCZCJTyLRGD9BL1o1OLkVuDkwAM3n8WMq7p9zlri6MQyolfQCXinhBoQ+AA74FypTB5gBd9qbN
6HevZ9ZUIEPaaMhtbOb97cv84guWnfUFSRtmWVjo/FJC9/IWoN14RJadudKXrcNIrJzikvhLQlN2
KyLI0zZjZpNX67l8qdAwzlzNjW7rJ2Bm6EDRKWYIixUdvuZ5L1T4HAAvcuLEjEinYFDkReOjPSnH
7u++Ai33cpHUGx2llZXkAmierwRI/VGFCMK3SZnZMdPXAsn82z5wAee3xIvlaGGeqJIJaXg8PvDb
3At3ja1uhifgRv6V6Y9rcfJy+2aTuZBHC7WotWiYA9fMLQGYoP2MqDgiKmf3RvCxZVwLWZfCFu5G
ZmEZiaKZ1WTGywXc2GZ+0V1Npdc2ceFUzFHULWdcIOeaQDLp0IO8NV3hUsOdn6rXHfe5iv/RsS08
C9fTXoolGIAk28ahPiie9GzskQi4/EY4bCPZKSA/Nbc6gNRpjO08CL9hvOWhGFZH21ec3Nk7XZyo
IdECyTaCyMi/62Fic+PbsNbLcd3oLHPmNAQKuTH//EIGp11hdVopXqq2dqMRFCHT08eqcjVxBSHk
nyIWipkZCHu6mYmX9Kn3kGGAETUO6E5F4I1Xq5HXA+8vYQvFRHeFFCkajs9KhaOFsjOVtwQjBuOX
DlzMxdoQz/Uj+iVuoZ9t03VSMq9NNAeJHjsw1xb9/coGrp3RQiUzYKpHRobYLrzR4zm41rhT7hs8
dlm7YRN5VrDK/XHdvn+taxH4EjgTMB1DJIgnY1sBqTEDuTt8yjZ60INuB8KaT2BiNX0e/JVBzqt5
4oXOmIsa1tROasIJ1BKFH0D9sM3MK28GGbErPL0Qtz20PjCNwKWkr5TulRUNWgKOovEv7/lsEZ2P
5xcPtLPgOXxo9hjyuGdgzMi9xLc8fiA+yrEeQw2PPlXHKPWSG4SU4I8J9f/6Ovx3+J3f/XQ94t//
gz9/5eVYx2HULP7472P5vXho6u/fm5vX8n/mf/rnX337D/99E3+tueA/muXfevOP8Pv/kO++Nq9v
/uAVTdyM9+33evz0XbRZcxaAL53/5l/94T++n3/L41h+/9dvX3lbNPNvC2Ne/PbHj4Jv//pNx87/
1+Wv/+Nnt685/llQfwes0bflP/j+Kpp//Sbp/wRzPTpQQeRp4EKuzaQZ/ffzj2TyT4DuWiZqEDPU
F/ByfvtHwesm+tdvlP5TNWcODUVHbVTBFMZv/xC8Pf9I/if+qmwZYLPAFI1q0N/+79PenNGvM/tH
0eZ3PEaQ+9dvi8SRYrYE9TZAKM8ywAO2bJawcgYKKNHA46BL9SEczbsBrZ6baUjbbViqdI+Wf9We
4qpwZKUCpqtexrfEsr6HeUb9Saa73hjZJpRmQHodFXmhctUOrRzjUfVKLn0eyfgV8uaPRZUYpXiZ
zrDFirmIAWaWkyJV0spJhvQImtva66JsR4RJ9x3Jrc3QgluxT4a7PsoM22Sj6ZqVI1lWdjewqnzp
mntmxJrbNNqX87paqVXA1EwwTCMr2ynU78JSRBuO/9PWdCkGYWyJyeo+GSLNtfJct9EQ124YmsGL
ge4NXfUq9FC6Yc+tTatvzUQUgK6Xj5aaEUcdwAnCpPiHULrQjpVGttUEUdtW8HaK70Mewqnq9An4
NhUpDVABabcqIOrtSr9RBg5uCDML93HEIkeT689hVXSO3BB+YwHp9BOtJWs7kRQk143yBV3k40aN
1PtO0tUgxC/JK4PfVsyr0tDaWBUQecXY6wc6EKBaTZXpjuCpzpgx+mMLrF6VlnQPLAu616v8RqkB
V8wALOyAcywP+gikH+VuYsNWSjXjSYzFFzKku66xqJe0k7Gr0hozhSxyL4zpD4291NAzdNji0AEp
iV5njM6AR3NZ56iHyJCsFIcudwJAIZjZsduKg1c4DsX+/B+lBMNmwwmGE/Vy32KsrS9U5lS9RR0z
0hOQYZLBLtL6mUQh3TdYCiiSo6An0zEeRuUwZXhaBfHtgSarDSBvvfRZZwHKjBYelDpn8IlFUlGZ
UZROSlI5sayKgGfFdGvQJL7VlQLTadQpoJCbMUmRAKPjXiTWJjLT0jck/ZbnpWonCh72U0W3lVbK
vIpnjctB+fTxJi+oe35+JepIBODGoIoEX/Xb7KpTRD0qPKwclPrvpKq4CVPMqgIsCS0/oxIHA3md
YlXZpa2DYc02KOSa7lmpZxg3Tm8jMTZuFjaPmtHfZpmW71WmNduVb3wb6vGNJhA+wS0EwyczPd3i
Gw2SmFUmZXiYHiPZN0X7Stuc+bVK0kNjKImTytgvVD89iaeRn0pV5qTGIUuaFMkIfjSiVT00I+bE
SdZswupeUVGgK9Ta+/hLF/PE5y/Fcwiax3HiKC+TWScuclUji0MQQgyFAxyDH1Vfqr+z6IbK7a2c
9S7GP91i7J47LcmeGrmEGYr0BwcxKrwIccJw7PxYFopTdlyBW9a/y1P9g6rdBHebOR046Zr2qClA
QJgPoVdmP9RZrRMJK7GThuUoY1ea14Y8vo2LQvMjEy+HWbEhTBUbqnPTFqXC3CkDO4rKMnHMo/wu
S9vRL7T+92kwtXsr7eldXu9jytWt3LKdbP6gIYYKcOUGUJeW0H2koJ0ncwYJxOIf79/iNe2P/YO1
oyI1jzick66L/eO8SSe16gpHG4tqk4F0ZW/G6F85+2zSw7UBRvT31tJsgA5W27wmTpnq5o7jLrsl
tLXsSe4tICCLWhpX0q73ERNFQXmOmApF0wK4Dt4ermVJmiiymDuY5QVrcaEQu0WktuFsDyDSQ8gZ
hq96ZPZuVD9EZb4bReVMelfbYJzXgi7s8dIBzNVYqmI3VDFg3umpdOySjPsf7+PiIeC8j9g8MGHi
i+ce1oXFDEIaE3VgCN0i/NYL7BlwpfLaVooig30Mz43IC1dTMmuTNB05CTYJexg1gEfPQYhXg+TX
PLLV1HStBHOYeaHuiprgjXPKPoetla1E+MUV7OfJA6d7nnkFkBFZdlaqUi0xquUFZvC7aIMYnAVa
FDa2kHFlkRs8t9HuoBDFN0cjdyYMrOwUPW1uRqCLrwWet1em+VswHor3IQPjbEAOWmIL68aghSzE
5cFqkVmjtzk+Tko6BtJoPZ3/1LRE2UtDstXLcbxtFDlyJEqeaIp2oLP15TT70Y8JcxOWqdtMy2Jv
IpVlk7EufYtJ7T40+yCMa9NtAWzo95UEOr9yrTkNLme+Tb4JosgyCSIoKKdm5N1lLykNLWHqCQbJ
2pKHflNHxcHM6G7USKBEauPEFG+Z8aRjlK5RNhMjdK/QMnP1NreH2cOozQQOzrABy3Rb22pPARBC
Wky0M664IBjQK43vsrHeF21b7ZIw3Qsil3d9mQcljW2ztJR9xzs9KK2q9M95V9YgzsVlOvpSGoIc
Z8481Dj+HdwvDSKi9hWFqUPSZ8ZLn3VzMlV4lf4qahbDk42WEw3hSRlVPEmHRqBZ3Sdrmsyj1kyy
n/HktdSir92kZFvFLJDhRO1BqwoV4OGqGsRpE9+KBC5XsJY4Wd93DrUSxZeq0YmNBi0eZu6fMzHd
kMoXbhUvSccjrzLx7p2K+KEaDPTh5hTjedQDGkBkW2VP96PUxrem4XRprNxIqTmP+N+EsE0/lECB
1YPK25N7tXdrnj6cE9R+DOPbhImjgfgH9PH4czQKEDPH8mcSlpi+GdB/FVoS+blB8ZTjcbbjN6kl
bxWpyB1wcB0IOLf9LitM4Ibm/LYv0td47MBHV0pHrctto0j6LZUipIG5ca+aI6YMreor1hAF0zRs
LDKEpcPS6Pe8KZ5zGR3FGeYvNucjNnUuIdMF5IIJNxfx4nQ+qr7Xb/AAuc9xxP1YMq/NrNGvaHHS
NGm44xKAIZq+NewQQGwbsDwKN5noo2BKu2cD8XTaezrDmecxKMBnfzMoSCNSVj2qTU7ACWA1GM/l
soJ3drA/8imtXRPzDGi8rsHn0QvboDxxTAAfbKJoku2m74R/DqRJNT6QRu5coPc8AZZr8qq4kl1t
oF4ft9ZmZIb60E7Dwcj6QAxs9LHYtgUBQg4GAc/qGmaPTWd5Q23p2xQ7GdLaN8w4vmVhX/qpyEO7
jkbpJgQmmMMTNEZUQpROOVSgZmcS8CsS6su1uW1VNbZbc8BhiHYzDBwXklKEz/0PAHegexqWsenn
yws6CWxAFuRuK3HiA9Jlr1Uo1QO/KXKYCeCrwhzLTV4nWqBlfexGTMXeVl+NTgOCTi/tiB7jJkDl
r+csEvghHnyb6paiTdyw6AGB4Vc5L/xRKvExk3mShW7YZyUHWzx/QI+EH1Uy3U8lsvnZuDFBsisZ
3Qizv5lCoBEhKMrbeAY8xeAcxbwFDEqfmsg3uZpvz1dIKZK2SpjTTW+On5WqI0E6ycc6G4wgZ9a3
rstRmOdthe1LdC+NcEcb1aLzW/250fLfwWEP+E9hfpKT0TimdgvYj0My1UADnXe/1HJ3AjaIPdEa
MO9qzR7Mir8CAeSW66EG7D2jdi0UHmCOteIBE7bxjJ5uw8lQd0kZqnarwuCLWnKVAg+WpfwkJ3H8
M96VU/Fo9UTz2KgCE53nM2azEBv0b/uJ0OxJxNWuN/lel+XyOIDeKGk/V6nxA3eHQyJneGAfLK+Q
TE9wuETM8s6QoiGyUBHpu5+7g1Zdv7TC0eEjHF+qKU/KEEXHLKBRgkmFKL49m6mvUmAR0TrtXQZ8
LzR+WmDS6+m0t75WMbGbIU6CWJk0LwTenN1w95z8ohRG9y2pMruNOLdLPG/hkdOrAM3yaRTmbSh1
w10m8sFmrYnpFQZdjuoq3VhoEK6z/HTe/rMnm5gOgrRK/mSUjMDS2F2b660/sK63M6aj3b9hGbgR
9KS/6WLeJ845MUuy1jsrkW6xg1WK0v9pzDKf8ltRxm6sQ4FpSPwi2vQ8p9uzptXzfVbuf3rnCnaP
hhXTS0TyRVS1OAIm0Gnmu5EI89uWjJo9WLGFptRUCyq0iRCrc1RhSO4ccQ2q4NakjAHF/dY1dARv
XCLbgBuN6aZqZRtyZussroM4i4pdVY2tk2odZkWmtHBwuzlaCIJOBiwXf5IKyT2bSJxY47amuo5e
LgD8dLjvnw2JqoAsVLXcQ0fJxqgHwykNaTd2jshGuo97GZQ/ch17dVqP3vmf4fKh2VbHjY2Qu8kz
w9bnwh9DkKKmbaYFwHX5MSayp6U9yBPy/Tn+niOmXg6K09HQNkcrd7VpACyviYqHAYIKqQEgUCQn
rsDq2JAwvzcpdyszfrDqafrjGNrhk5WU3X5g2eiGUHMHNyovFmH3CKSR/CEfv+Jl1GN8TJ5iOj2m
Amk1TbUWFTdLwQSBrO3DUt90unRo88TYSphWgnPFG26Ydvme9ZHwiGn0dqndYXi3CyaTH8a0tY5J
/KSEvXXTDa3mVJQp98azpjSZc87q5a4nthzmulMKtABKRHaNWkJsZ5ztcB0QG6OQ0GhpVDg/zJHf
iVh7DaOMIGkCmoaVTMNNPBRaIHMUaSzV+hqTsvfReOIoce3r0cQ8VR0N9+xrQy0OnanBWDY+j23p
GG7rjA1+MwL2iGYdcuTzUXXq4OaRzP20KtgmySrXlOETw67QtrkFxz70srCrss89DazzQTabkJEr
2yEaTL8ygGsWy1ipPmjuUErMEdOEdCYFRLoFHrEmTD5TA4fcV7GTkTq8SUgUu5LJ7BxwSZbyKiWE
Puh19kPNwQMQxXZakM4r5tvs+YZ+1ggKA67rLDtgh5DMWJhJ1km6M0MwNGLS3Sn0LnGa3KA2IsUY
tLpiOkVcf415V/htZ0ze1MZdkJTjc5bj4jmZ03GMU31z/u3nIgAHLrJcawC54QypYTnwDenlTWqa
Fe5i4eARCThdMepdnjGRF24YGOxnaJ+bBgUY2UPziaWCQG9RVSgtwICPGffQedZsqBn0cQK8pQj+
+hwny0yN90AsesgGGlSFUA4aRYOamfRBmSbRwwRA9kxg/BwIgGqQ1uEX0reDraTp5zZD1MoEsutU
L3onUlCLjJrpnjI58puMWk6XZa5UcXdISu7mE508cEagD9sMJfjEOuibBG1wRWzarVKkRwo8mPDB
GKkaYPcruDv96RyyJfl/Wbqy7jhxLviLOIcd8crWe9uOk9jJi04mjhESICQktl//VePvZbZMZtqN
uLq3qm7VHz+d0xzgbrUBXcCFqvpiVrTLbb0h33TtEyTWo9fYX19B6g32iOvR58tSxMz79jXiByN8
T92tzYYoZfdo8N0yCZrC43VzCDrjFQ724wC64i2f+sitnMTZKkwr6iSdWT+1XX2JNzhAAcmSGy42
1hFZSBmhFD2uSyjso4rUy5Qhj925fdVttbFPmQZD5ngJ9u9MMsFdbBXlXojdNKSHdLZ3PaJaYqAI
To+auo+HEUs/Azgv32TLAWTyqfyCWFMOCX3rdXmcDhNSI5oXY3PksSJI5IFqIIDpLXUAD/epvURR
i6Eh6K+L7EsoxRgImwlQBJ2f9x4wGEedtV2ALZLH5RStU+kT6x22MTlh8zitjF/GodYX2TxTxAPf
9o84teKK8SpLcTc8PQBXIeXFpwmEheO4FYMZ1WmZq/3dHzlNq5R7Ml+88IRW2Xyf1xcfeOidxHO2
iCHbC8kOzezHXWobFXarS8ysQJJmdp0TyKMZ2qhOUH3vt+ZGH1eGsfVTN4zJzf2xNzaRbMSZ+vLD
TTcXAGTznABvPEVWsWxa4hWHfk2ruvMlzE3roLSjvk3D9tMhLUTtXZOxYDrX1CkED9uqx3mA41m0
3gbSiKz3+qHaH4Dia6ampCs8VwRF500AemNWlx4fjvsRnLXCbbXKw0hdiy0sBaAa4LOZQmDRXsyw
9ykjvARRS/IJD+U0j2w7qyC4JYB/6NjKG8KK/w4bNuZyWTd9NQEyypKl7d/DLXoCCvt9nfQlrBWF
OUlz89bwe7jQ306dsEoCmvLyTjLsB0xT+E2n03T0RyvRRLq6AERH3WDAgrJ+MtGKN6nGI5sB1Gfh
jCTkkJikNHMNXehvX6FjtUNfP0Xku1K9l2HwOPjxCixVqc9IsLrowcfka7wdkUmBhGOJ0YyNzObU
T3LP1X/liJXkLR5OmH5GsMiMVD1oj7XbElhRTrrSDTKgRrIi4xF2aH7J3UXmgffLmhhAvxS2qLFZ
cXF6nUd8QAa38uuMB/1QIKwlE5gc8/23tJ5bLCLeXluD4GNva04udQJIm5a3xdRjARvBd7l5YT4H
IS+3Okv9Gq3jZIvAnf4h6wDT5PJ40V77MURueiOXzI3+ixTaSkXXOJs2ENT+1JciVm4Wx9AaLoF6
Y7Rn52mAhXJHk7IekuCAbq/Nobw6k9EBe8KvfvNPBpe2X9d89PGbnSZWeXRMWk4qgjGxbhTFPCYQ
6wdZlLtOUdaNMytdWf+GufdnuEzjpbELQFcZVXgn0mJt/DbT3uN+xt7lEcfg6Peeg+oveQUr3AsE
q/DJGKMs1t1Qmhr7gGF97XwnuK5tDGwUY/oAU8EcEXggRZSG4Hzzt9zj+WzENwAXn1wiES9YRxht
A/otnRghPxim8rQmOY9jCorG+0PIag+pRWcVwk1wG9JfjK/o55pmzbWOjnOgcep0Uw0iCDIxo2EN
ZnuJQSQj3ByKTQzqPemRb84hBXDnYll6rC0ucAoM0uZXPLk/kwe1g9GKomkB5n8yfZccoDbOXMkC
LFCLFBclZn6TpIXeCKIJN/amuvXg+u163FRb1e38X9M8hxoOkpujvCwJcUYnYZdjAKePxy/DkZIe
lXQvMUs8mMwx9RzoBsvn8hPTrrhQdOia909wGI1K4zb/mHKwmdumuRUD7P5dmMIsXapgFw54g+qy
9SM8Dm/97Uzw6VfLAhMyeA4FMa8LEuHfPeADF5Mhl95jt3YCvkuGw1Lz/gQ4FsN8/TbjZ1k5CAAZ
IonCNliEMRg0wm9blEehXW+6Gc7N/EnX8RBr/TLB+7JD45AZX4ZFQMWF3WrKr57nuFdgy69x2n9b
0xPbUCVst30my6NoW4pEwjh6RVLUOepFe7IED0YJe+LKlCJhH0a58TECSOR7esvwsqRZKAEaaDfF
Dkb4Q42ughkmeRs854CgyjJqf0XRADCvT//Ylv6sAwvUitAT7bYub0VyQq/0IzYow2ZbvrvEf05x
KdGOv6DBvMHA8r81DecDmdOzsrCedIcVfoyzqsY2Wgos4lYbYZCOU9hfSkvwofro5+JxUaHBnxKM
TYtonygbPnF1P4kOEmzgRzFuYaS9+UnzL7R4Vg8jb70BY2LyhW2MZtJNnapFnilGBlrEwo3etD/+
NKmsdISfUbYhLboOG+izabEOiU2otoHaeojQ3PdwO/cjGZegDOIC18Zr1w8mF3p2yhA9Koo5ujIW
kp/TTI90SArhNMsJZvM5p+RAFLtqKj7DlIts496r5qxCDT4ZFU83uZIPi+TrHOaz6YFM/Wct/DRb
AzEVMhp1bnxrM5xmeHNSHxij67yCbTvzdtOXOqRrboYRHp1a3+fAP211Gx/bGd3MkAxRGfXeDGPR
S7t1SWHCscWy8nugfF1GckC7ns64xNEmdHJ9W5dwvYQWXvXIIz0OMELqF2+A2y6QxU/9KGVk7nEN
xDJPjZV3PG1Ashhe0aJ4WGahUVvxForJfVQcRNlQMpy7+Yz1d5JRQ9wi6LaCjvQHGHksfqkGgFHr
ldK0A4xH10tPeYCmFLEh3Ta8xza0R7Tvn77/irg4jgIZ+6XLDzLRv+Xsn9MmHvJNqJM7UvA4mJXz
fpVrZcLl0It5qoI6xJZ4Vz8JPzk3PuqsTch7MzEXZGtTDv2Wp9o7jUHwjH4DObe6R1Sou53ThLVw
EINnv4IdqN+7aErWuQQzPhYDnGk3qZ6JRcU3HdF5sgos2Cy48LVJ8nAECpAE/Wc4maeeVGYAVkNH
js0vr9AlHmLRdNY5tovIUKPn1zZxBfbmV8SNAzUcg+mEGVxekastEVAP3JFNMKHfjK4xQGEFCgE+
hymyKIPpdqpT6uZYzPqPuzNsBJPpPM1gbjrzDTj2fQgM3F6EwInHyI3o8SqsJ+QGN/rdx7sqal+e
E9P0RzeJj87w0gfOdvT6/jOZvEKuw5+VD9+1aT552kUFZ745+w5M/6HHwM47dmHy2vVwFbXRUOoQ
PhukeZEJzMv5hEYDWFlzDAd+tuIMrA9cXOCoTPD4T0dQ0Wbpf3MbB7Ii8wl1wW8zp10+eRp7qzEo
u3Abyy6NUX2pYy6zVet56X+kDeUXyp7clCJmxsH9tIysHJ3292Y6LI2bANmgdLF5vCC1yLNLgVcg
QQfhw9c/pigfvo+beL0IJbIVKoBsgSF66UbzC+5KrMuG0c8xioNsiic0Ul10ViQt0QyjuoTgy9fa
XAfi0pwl+NRwj8UEhwG53i6CrP/m7d1xFTlhuf11pecNOoAymiMH7yhad2zSq8Jn7QWhGuUMoUAF
azWEGl+SNZ6u3ZCig6ztzQnR1sQwkcu4E4JZjX6C8mizqVYooGa7hoSeldPDakrwFQ7qIeS6Yd+i
ZdvKJIbF/0L93HO0l83zgCq6wuxcp1u1BPHLFD7F01H303+CmX+1H76s/eTnSpI3u2GEmMPpj4wv
fYz6JhuLALu5C47Y05JN7ReLBuJE4EuIGSUGc+jCOZVk4knKYLinDla43bVlZTxitTNGz5z736RH
N7wSACIcxxMZwUBVci9qsd7PcPuDP2YoVdRNbww2mCvCjCrepGMpeoI+TMXueWD6wyKXtQJQ/Nyp
YbmkafICR8HuMOv2B/Sb38TQRNmgwk8LbVJGRX0RfdtCQLn9Qdv0RLnflgtRb/BS6POOGyxlTfKf
Th52ztJ1y3mGiCNc88TOaF6cNjrwKfEAh8zxqWWJX8za/YPo+e3gJOpGttzxo0K3KHZcAh7phPoz
kBP17FxSk6B2127h1vB8Df7U8BHO4D8LZbw7NUCG6ZoJQ8YjyMujF8x/N+W/hsygnaHoh2qAAGMd
oVihXif1+HMaAfOxV76oc4gGDOmtQ4H5X0PNTGXGmBdmwdCgaskJ3tW70bOHOSFM3UKATVgFWlba
iels4+5paXlXtHgRupX/Yqw5DarOFWP1S5w+g5P54bFlOEusyE9DG+eJv+mMWIHuWY3ARl26FFzF
+uCROSjUpJPv2xBFZ8kahI08/hZEqXNnRL3svwhqOX01/Ao7qHGCQKg/JS3bnvd/U0vE5SDMcsw7
f1tyhcbmeXz8QYtpzVIZ6iOf0uA5SLfwecYiSaW8sVyWeTn5bZt872c2Y7uwmpsGrSKHsEquPe6h
x6g9uVhxbNLkliZBpeDfrQm3ZxRn7I9PG6li8dCJUEqPI/DCfFtoOW9td5hIhUjn8OSvwztL+rRC
qbIYAmtV8jYRuH9dKCOHON+neruSg+iG+YnaKMnGPgB+H0Bbzpe+O3niXZul7NCVPKcT9kC8doUL
1kMm0Aek+lIVgKE/+EhupyhJ6wIf744vac6FVAfhuE0hRhWVqDlkwbUkNsiPVoVNaQlhbzk9hlGx
paZ08Y++1E7Iug8afkCLKzDCbNNhVgG2tJB9NgWgYwS+xDY2UKfMCwPra5IKfB+8Q2IRHrfun9FG
/8DFtGvPHuN/twRoZWirqnSAgol0cX+Yve3XxPFTA5rDlPYHYxQkm4DNgD7MYO3lchHTElXBWi8H
Us/l5MW4qccPROL46J0Sc9+WGh08W08b/Dqh0UWT19OpuR79hkSneGYAnif6b/MD3BhWj2Vt0IhL
i/IYCq+/Mqe3WeLQ7gyTQcwXWHYtG3dVz752YKrP4hF5T990G5FDnUKF1xrzA81bMymnDGbfh+yG
P/Xt2vwkyxsGAjBgYbOByOK3XsoP3WLoT1v97hA7vwQGZ3uHlQbM9qKuf4om1rdw9YPCbfxzvfk/
BmHS+6CYOsQp/2dWsRROSzFPJTY5b8sboYC5d9SEjFGYL6x2AZWDoWE0rcue2duOw69x7QF4Zclp
xyN21KdvoEZJKF8OYahUAZFcV3DHvcsxwHgJ06eahSAAH4i21404wj71nkbRYVBfIYhWXnccvHrB
p5iHr2NbM8wOcyiO3uzwqh+GcvUtglNS/d2I5I45MrltuMTRjDbop6tUHOXawfEmrccDPDyA+AYD
rgT6mQJav/SgDmvw3LQuGYKRb5MiOAXO1FZTbEzFoOK7tj7m/3per2jJ2Xmol6J9HGYQc8uz8M17
I7zvNIbbrd3W7diE5BPQd7XpRVx2om4IQCu00Awov+cVOiTckw8IlMBIHnMs2hvo9D6gagpOGp05
lDqgxLmRIA4EbnSaJqe2AUrdWssKOS44xeyVCHi5mYDB28WOuI5cwBj7T42+OVMErOC8rm0ph5jD
6X0jWTQgXR34VjFExOLb27L9/xNxDtfVVGAUbNoVqAPQjJz3SuZjM12/hIoS0OshYWmmQkqO+0kY
5von9Uh0hssp1gDtNzSR6dE8lJQpvo+zA2n5MHsgsxYe5kE0+hWw2KUYN7QC67h6JUHBzW2vZdHI
uM0RXoR+3gK9xB4BHgE27mjborMZGuR9r+B5A1c/bm/w6xAXQDkxYGTnmldUJP+M5z6zxJ2ubdQB
PI37EJjf44hbXEMPOU6YNrCpEmkFO4VrJLalIq55G/uH5RPk6gVSdV9CcM2n1vprHg7q2UCFeHF1
eA9hhUK2OT2Z1GE5sDDwBVPT62wS8bcHLOozzU9MAOy2vpscmjH41IaQA7z/12Nj8IMwyqtBD+wK
ueqvZFuTu5euwMPem833n1YfkQujjeYv/Q1wKJVJo3tM+8Cwad1Eh1TC6z9Zw+bQS+8YT6s4SweW
NxiXjnSVQ6UcXKIcc/9z1MRY6eUFmGRU31TwiofZjv2B0UUu2YYLfWuhRKPhS9L7S4bcB1Ikvxmo
WsQxSHaWBJskCkozAUmVmeMQ5bw/Rw99ZTIGiIMEDQ9PzdysM7+Y5uQQ0l0w2uN4pOSJNvLccNY9
2W0oedTZcgq6qIRz6auP4MOKKP0xxjE8I2PniQT6Yz80dukRwVKrH8Du3+qp+5nOU1J8vQk6JQc6
OKrUukYuHRvOoU3usGSGhE7de/Y6tmnw0Fi8hToazvZRQ5y6hYENBLfHBSBAroLwLSA10oydVVVe
b4bKBLZYCSySAKv+HxNPRzSkzbCwknW4bOMwRGOCxIhKko4UJvrPB699SeP66NJuPLUgJ1sRphjd
MHNj+I4O0fSINu2SW7SODcyXKGx78MrtoDbsGMfCt2P9FAzbC4v9Px5633viNfbcU4ZdlsedCNDU
OwTzhJU5UCH9g60MN/7dM1N/QzbQRzA2x4a0v2YJ6hsZZ69xY9UpWKOt6hbPz3VLkI4S+vVzY+QH
8c67VGHd4EGlIfS5EqYzPW3zEbulYbbWzj/uKXrciP8CnclKYNpImxmakc7J6hngQK2HpWoNrsm1
sclt/1HqkMD6EB1M7QrMZASuab5Sfi5WHh8VwOBjpM17i3ftBSkd5ap6XfYW0mPWOCcSgMxHCslt
EaNzSRzyR/bxy34KoN+Cu6/o3n0ZfZ/Rz6tQQGwhuv/qaRalMGcZ2Rm4p/rb6TDGMnkPJ7wUJPYC
9aQbuN8NnhC+zamHlDeE1May0lIIMGYKlXPD3L5woJmXiAtxEHKYEPHDTPTaB2AoFMGOiu+Ki5+e
9xpkGjh2BXRbsb8lkYHAMJj6zfJvm8XnEDP4eUA9hqYbtDODNKMESbVlewe3X2jdYHQJdujUdupp
b0rk6OhTNHCeWUnmzK8hru58aDlJ18NP2YAVI6gb7kN4pRt6c9P1s55p/cvFq7TrPPdGaS/z+3Ux
WPXpETI9w+YzR1uVT5LQly70LKBJvDUOn4rR2ugiNPaL0h7YbIdYGRhr4YNutCkiytHet3VUEutj
VWeQ78u4wscQ6ugIfi3lELFfFiuUj++Xmxn1d1qK/Vl1hARHZutTOJAZnHD3sper7SFlYUFf9AYr
aaA+LMAPsPp9hNUzUCfZFCmZzT5/2++RLwE9lFHOb69pnLMjtl8bBApo6BxU0EdjkERkAMY+h0+P
vPB0BabmpvY4dw4MSHTjHOG0fQW2X5+5gw03p5fugU7so7EIvW6sf0WRudOBiLuN038kdk4TD787
/gz1QuhDFykGmD6kyjqlW9sULGCIJYHHu5gYGE7DaNQ7zqEFx4zOLKQTbGgFKu6u3N1Ve5HrfGOp
N+YLUJnD3K7Lk+UP5S3gejviYE09WlDMzhxwREHp79ah/3Z+0j5I+2HWH0sT5fOMnEDj6Gs92KZq
kvh58vAdfKmG0FBIT/cXZNMAWve9JTeTXougd+aTdOt7WrOxah1nyjHdQ9D7UFLhjqkPyZA+yfnN
X8cA2jEf+wBaFajIA5pnsP+9aeUFMm1QgA8dsbEGjMeEHBMjVqfcH4INgDfNafhjriGA5LMu58Hv
8zoe4T2PD/i4AuVfRNAAALMIptmfa4zWpNIJbUqoP2CVHbTs7s8XwS+89h9rE/I4dQ5OIUO13an8
1qLN4U38FC7J2dRQPQebllWw8af9v1hDDHXofRwsS4HONCB5pKot7GhWZLKNK6s6B5M49BOLFB3m
JuYUzBtC9Ju4CQCCgRbFiQTe1N6dZT3Mm3LOUHHcoTP/EdRteqyl8xzazi/qSKC9gyounFt22B90
vHBzTRZQM8Gj0C1sOPpqlbnnBwmALH0S0p9KPk8OmkxoIHEQ9ilrb73xbASKqfwTETkX8JVpgewq
KCwjNJAKKybohA3kH+m7lN2rxc7FvU8gQ1Pj0l5EYmRuFoD6Ll5TjnJQtJEac0gCdTVE8m5ogP1O
fI376sam0HoyLNDHrUouDmrxveU4iRjLhmqGV09TCxgWAPhDuBCengwMfrGDByXQ/bbY1cnh9roC
3Xju8UEt0c2Jjk5T0EUBTI8EL/Y2ss7BBXn5tK7OXUzs3EzeyW0MaJrHq9M7kYJQBqrFYQOXI7eP
XXw/Q+lZyrC5jiiZ6HIJFobc0NJq/1a9tkVa/DI9JVCXCgTAuQkUdmQL3VyLDhILL1zPUThgMYl6
R0gpXkbcnmd/GN74FFaNUb9Zs9y8cBJfVy5eb1ZgrotKCMG63AlhNRuuO131W+mYHfbbLMWs6Kjl
/8oZ3gLEjVYQuWi8MhHPr6kIna8Rp3sII7gTIJqhnp/2Kbi2/UFFwgK/Sa/AcdInwl8iEck8MQMA
23RMixHY6P5GrtLgTUqQPBDR235jdqfN4fFhr+Y11xbzeTqeO02aA126S6gYkMC0f92n0wUXGBBG
Cp0QQrXyoJV/Zgcv+peQ1ivcQJjLXrn2e2QdYlhkS7DU6GnxP96SU4xF8pyyLS3b/g9w4+Bk1bzi
jgDGHjT18RGsAZGQnau9HOziXJSvg6vcMvSipVRT9JfUQzk59qR4k+SLoeZowxXEgpxDpPl6IVQa
SL7q2fy+baPFRdMTDM2HZV2wfolVNuzkgAhnHbRPvEYT0kuyls3DRRfJs9B+1vUb0tlgAUgwGesY
Ylyc9eAwT+zOA/Wyn2R3kEdf4lMBxvrWbIP6GrVqR2ZuoiF+1ZcvYtsBBm99e9v3ofaHgMySHLh1
mcrEv0BDRZFegNV6jlcMKkKn9HWH7DPSxgcnANKW0OE0TexboqZ7x1y/pCO4SNIsvz2PBdWugoUU
2/9WU1ImJgKhEDCo49r0AhnsfTAJ/aqtretgw33wX/bywhNh8pUkTr4aUD+Mt3jne0hJtfztjrY/
OqMb3LqWF8ND4BK18iN5qHrDZsLxtD4p+5rJsxuAF+qD+Zaup2ACVP3Y92gfHXPymNr3NxU74ktu
QyB9STLWWSwSmI2H0Caqx7QpH2I2rZoj9BFIRm6Wn2kN6X1r0WhyswgoR9COrP380UoFwWQEnE97
AOPqeD20Yuk+gctHl/2vkG7+DB4SRTJF+0vH/l+EoMM5ALcHMmzNXP8/+fhpRjL8YNys9xhiu0xi
4kHrmBTWjH/2Vyx+NN2Pe2WDWL2Zgz8DKtBNS9DC+wofgcbt4iKJrYdwGLa9x55j0wLWQk6hky1F
5JxYLyv1csSDTWcAx++6Y9kY1f+gzwX3u+C/Gnby2kG6XATaL5jEcOZ4Qe5Mtb41KakG6f2tHRfK
bgt2Z7/xN+AJ2UKw6NesAESd2cGw6vS3hSb6EiyGZ643tUUwRC+Q234XcwAKd5Fw/IAMBnJdCHyM
bp83wf+ChGnvUmlaya6FBTagvz4dfmi8sdWsZQoqHjl3cXAOjTOUgnj86GJEzerA+8tjDsAIOmh0
fAlcNTrSYgbGZmLs8Og+w2492UKscor4s4caaYTHdznGLW5zSYE5P+TfD0XmV9GI3OnYjYvOY+q9
hy0oG8B5ceEnoLxGy7xiBjiOeRHYGFvAS3Wul+b1ZsAx4vhD5kMfsjiE/AFsLSYtUCbSAMjOQ5f1
2MN6CDTJoqtxAg3BhJiPEyuEimXRPjTMtekgxqctKabwb7fQ9MnxDcAYiH4MfCsnCyHcsHTkANw2
znuL+exrXISJ51ejMaTNR6Sc8Fny35CALHBvEcMx6j8QFZugb2NtPsoaUEpnYaU+mpfVbL+cwMFl
nQKR8hO4NASWvZqwCKUkxd6XIbmxClrQmM1DQZDGPdgkr/vWMuPmNjBhpcL2dzpjY2Nz6WvoR7nR
St6slaUVHX4sy1k2QwUKJH04mC7WJXJrr8GykvOm1vdRSnZDS4IQeWh+FHsNz9inIafOE16GdhU6
tplXIyTkl26Nc7nNBm5zQFsD3E1qwXylt+GgVvGyMqw/tQnSDiMKef40HTZ//uajIN/HDj+E15z2
h+fwesFECeEM0MfxILnB1Axpqk8VJmnwqqvYTB6gWzzz82BHRKxgHRBFCIUV1fU6jKVF7KFF2vQz
dj3j6NYPSAJVUKJlhDtp5gVQFUQJe/KcKD1/yX13zT/kVBAeToubniJFmzNMEk9OCPliE3wAefRL
jSsUEysoFnBWkAOu6aPIoFNbhIWGKTGQFPnr2cXXeODSI2cKdc05buLcwQ7kWSWkv/qpxEYOOhwT
LK8uNe4Tvs4BzJyvKh8yjgykPfY6JvK7SYP2xBZcsTh+hRUNuVl4oxKy1Ge6sZsZ0y5zRlOXTdyf
6MBlCQJ+xs7BYz/q0UTpXo/nCLN4HhsHG1GPaZlFfxaAGjcFMLoavbhc0xmq7L7jxf57UqAWJ11D
ILyfmsUihxESStUlv78AspF+EDocGgiVLns7bMh0hjzTKYiGrmKbOwptj4KUiYGspUP9kdJnCAW7
0y4h7Ek9X1pEm1/VQl+Euy6HwY2XY+vR99bHhgCHQCj16X+eO2CLbvWOaxJ9ctIEl33aXGBgoweZ
IGpNVdqFuQbhEFDXaf1kfoZ9oJ73UxSMKZSVrkTfbqDfTGjPz22CUO4HWNn/xHLtb0glktdJADlZ
pu4ECGU8NrCnPi3DP0de5n5qoIEX3UkCZgwJZPFJGEKeCV1apRtEX4awhSvw9HW/2vMCObN0lgAa
IVl+nVfdgREO+G0eKRDU2v+wj0VnPcl3uGCqAoIPv7CWH7ZG8osU/guWfzBFQPC016LG0MJN6rAK
0gFmdH5IkIGhWrStFHrCbBdz752qxSbwseX1jzFU9y7yxX3/opm1CJpYJhh2JBwHvlHX2dY5fyyd
KobU1QEtSu7Q5lWq+CkGSkpC0CmRA4nQA4dslkgfwBi97qu9DTaHUoNhFrr9ww5du16cIfLnRKQB
nhs7S773c30D5S8UsQAGdzwphVQBZNKhgT8DcOR2u9QwFIQeaPja+IRdJ8c8sIK5Z7E9By1IAncE
l9AOqKouJOFOyLHE4a2nB1MSDFBHRNjiPtEIyrO9xO4/rjDueQE/WK6B4x7hP1dC7iUKLBgsxzqd
uhtgv5/KSZFlhx4E6s8ZigQpq60L+B2xpD+2Frw8tccQH/cMpdAbWx4tPWao0tCaPfnBR9xN/rmR
7V9kUQjoskBTwCkfajb19ci7hCO/cw5ACvGwv/bunHGQfYUDNK609o/fQS6/t3fCelBEeMxU0FCu
WF5K61tUy/M6p/01xq5uvo3sivVCBCc0A8Qqm/tEx2+RxHfnPzBBCPF+Nx6W4QBjT9IEx4noPt9n
E+wq5pJEzoU9BFcCsaz7ggSFLjJvIWw7Tg2OaoBUsZn/2ouLedRXQL8W/7yGEPoxkkvxzhB1ecef
scbxvZs3iaKOl2XssKy8r+P7TRKdhJBFndDgPPCvbYwROsHM1X1agKzsC7eN1jINoO6InQAUPr3u
XwAEBc19/ys9udDsCsw7E1T3cdOSZ+jk4dKciLNd2TWhc3iJ6zW+7H0AJgJ5GaA9ypMEM9ssp+4M
xe5FCAFh+H4e1BQUewcKyWPh+XbF/Wu3om5ied1Cefex63VwsBMD3hnvSJpsr9rCesDrzx5sgS4J
V6LaOZP9iqWuO90X7OSDTOFRrhfzgVdyQj/UIXuTTVdJICVi+FYxw0FFb9DSpAM0P0PSFDs8kLao
InBGzwG5KWj2wO5FsRao1HjPegav0L0NhPThmjYjPSybew2MAKP4IFlHKH+i7bdc0iLBDuAvOaus
4e6agz7jxzmlsKDrT/9j7jx2JGeyNPsus2eB0khu6aRrDy1zQ6QKamXUfPo5ZBS6ugvdGPRugKoE
/oxwT3fSaHbF952bdhoUhTShdUIZYDf1Wn5yrOmvE0WoI1lHpctY5nBi0nK9Sts1zsh0bOJLWXGM
hOMyXybTONR50u6WZZn80DXlFcm7v4X3SVjHR8OmV5fYy3GrFQzS0u6xvz3Q9Xe97coPoU7rdIi9
XnU5SZU02Q8xQppmmLX9ZPbVBVVCcreQtiEZQVE2lYZ5Ckfj7xZjKY1aHvoplLtalQzusLtsn8Tl
w1ZGjN0x2VlLPd/zcHsRFbrvjKbp+jeaiO2RVsMPBCU1nRuLOiJ++sCiP4dge0LvWrGdMEJT3cex
dYk6ie6qQlCkI81khIwl+sPm6xBV9Js6p/6aDTmV4pae4IKexmBMNVq9Zab+zmgCfWnPTShgC9B5
SZT0YStQDL3SPUzRcF9Pne4vHQxgJpZpO0cx+4u9EIhv3r/Z7Uvc18yraVzrgqIx8ZcY+ujqEimo
ix3HNBn8cKbvkJRjUOlxgrSJulWWm3cOUZS1dPqrWxy0Imh6mwNrZYWwhRnB9hO7+HIlp7mat/uS
oUN+0qbK2elxb8dyF42qQzn40Ui7CM32WleZGv6CfojuRseWWQWMQZjwgVBAKJMIRFeipk9mNDr7
du2/tIV8cxX2ZYZG/4o0BR9dx24fISRHUF0MyGeYMWyOQqXpRY9fthoFSUKtvTLlL8DN/tCStLxO
nY+2pZ66kRtTTWNJqIXiPa3eMYhnzIxW3GsZ/6ojeZA2Tw3nrvrMSG/1OSL3KyhoQTFyvd6NCLpa
dboLhftiqcZ4zjqCs4rR4zu6KkBRXMrFo4FNjhBdXqcy/bk5B+qWO7DyRRqdOe3bX0VYs5GtN+pF
qnp0F1NKp5nKFrwmFUMTPXXYvRGzYSGea+cudm0Su1WTPmCWO6cW6DvZzj/acXlJwvzWCfeHIFj1
EGtBCg/zj8kZYrRUg0UA2f8Yo6o7RUM8MrKuvafAel64EJ4oBODbhcxPnwwKggozZVtVMPOtngSL
Bn8Zs7njnSpoIOqRdK6w1bq9VRi7Sjj+VDoHuiYMf69nhqfk1nhJOs1GNJw+xmXq3he/DOZ0e5lG
t9Kkt2GY7b7vRXhJXgo596daSXgwMmQRZq7TDh6Lj9isqz1uma/QlcySylWEUtwi07no6aD6wo3K
L5wv1pF6sXPFNOSPUf0sy3E8MI1+J3TbfjbUojnReL9t52rT1vYlV50HulLRjTIClAZbdjz9Lk0z
oR/bRT23WmI9bYuuHOcy4C68F/Rsr9KO9TMTEWtf1K3mg2JJSOJKn03cwCAUetkqeo9z6gt5Hh5y
e75D2Ms3LtSzwTBjXyOSC4CYMeSE7syjdTMXQawwZe8IN38jAGnvBzT6deTMZ7uoq93SKwn5INln
rAQo0zDlaHXr1WpPEXdcoTzrvtbmvHeezmjs1/BbY6S9Z5TLz2X1ym3pqSVo8U0VHT+wGg0RCH4B
M63PDqpfq1SNVzPXfuRz/Zzinjjg7UkCylauF6ZjdYiMXEMsrGMkbfM3bdKvmtXQdGr032pspsdO
7ybepd63iugf6Evrj3LQ6VFqZWCO9o9Icc4bPyOtzUspKYUs7LAorNEzmlUqPW0whsuyiHPVIr2K
mNDJporVXVEZ263Nqg3cfIb/QJ1re3KwkNG1SelIga1YYiO6Txftt9aNKBkzxA1yZiFHFvuRoGwV
0+XeIpFSIjm2+2OlkuDoqvs7s2aEvOb47Mw7w0StvQWgMm7fncaW594cEP4h8+B18jEzqvFq0sMF
+bVP5iInfNJDICk955vW2e2FBOlxmNvxIMqioOzWTMfCiCkAYpQ42guicg2zd4BJP7tYY9fttEl0
QVsW8prO4VNyMte4S9pFc+au4iqPswrPwog8WXce7f4nCqTqgG/FCFJFuzDW5+pkHSSPtRu2gZjK
vH6tQ+ynKYerX8d6S5LK1hSmNtUeSPQ235smI+Kx4iV3nem09HAWwIt7tjMmwZxauK6Glvs2dHxS
Z5RHJcpQMCZmFKDyxehQU6nPa3O4V4Y69EfL/rm1Ag0j/Wsj9jxn1vC6NQSUkcew19r6yq7pV0wx
uKh4u31DKREJCP2U20XI2k1wdLRKHwBqg7eNkxePXsVzGP0y7bY6LoYc8IpRtCsTjSKkNXyNOR+L
boKn0LnYz6XBgBtrr0PEOrsLIp3aWuAgGGz9TVPcl6ZuH4y6fNpc9Bo28S3hFE14L6iePaX08tfj
TBr1YVy7g0ZC47SYc2OPl+RKcRZP0Ur9YqdE70CXVeMgOdZZURGtjuW5Q7lNwxr1apd+uGmeH1KB
I7vsfm8vK/T5PdRG9VwR3hZZG96VBoSmIdK1vYCSf0N/qP4CGhF7XUf/uSlZKfjsp1iQzoNvfRtx
PuySvHwOZ7q1aJjZOHKHOWdqjikQ79z2hSad+FyEZrPrXGiatYFYtseWnc3tM0NpzTvRZ3owdovY
oQS9VGj4b2FM+XmctIns1T+E9PRv2Fu5IU1tXdrWuWY0Q27SHM1d3NOfK8LWOsTqhF9zPZ0xufWP
WnFwyv7cJtxgqxqNC23Dy2xU8XOjKNfQoIYjCwpyZt93D7PFV5ehDc7DegpbuCVSl4bfpQPdGTG1
FNKQaUpj5pFEbPDr+5xDYY3pvxkHegPIKyC+fZ9H5dIOh2l9S87unn5+D2OAtteI9CeYwsW9X2Ym
iK2KJ5On1sgiZiWwqRwZ4oFKAztgsIEgHPVxI28ASxEnBKtUrRg1DYEiZdTOhGKzzKMcMaJnNxjR
chWBPB2t7KRm2LtiF0+GO6TNEctFIar3GmlQaYfqE7ftW/ExTOmZCR/1WVO6Fzk42Dk4tPAkG+fc
oV01f0inY0C3Kp+2SDmkbr8bQhczoBLVh4wBQPseLF8QL6iWsvgLgNuATNyoggrHxN6cPXNSfpg6
fP4cWxMtTrpX/+dftL7/BjD23zBnUHPqGDrg6rEiN3bKf6INAbQYJ8kBv9NbLB1tYRKPN9K4FeVY
4XMhenFth+q2Tq1y7ATijllNDva4aJd/svP/VwzFl6rgf/+ORfwvKMX/EZ74X37r8LdaCYXtv7/V
/4eExRWi9D8TFoO2q8rk538mLK4v+CYs6s4/ONIQRzAYSGeg5Qrj+gYs6to/HGp9MPAhhrkWyvV/
8RXdfwiGuaLZ1gB06c66Jtp/8hXtfzAyQeMF9vZu/Oh/wVf8N0gn6ECbNvA6N9sCIMSG/G/c1SVe
UiUjSvNrcyYdGdBO1gOqRRUi3WJnaNtNMrwWSWreOH9bMb2a0nmPqaJwePSGVw7W/Uw3CiqNWwUY
hnJsLH2K9JURGVrh6YXTfefWpshOSY+Pu1zya2gSx0GMQ6oWVsv/iysl/g3KZzMpRWNnNQBVowVh
PtK/kRiRWM09LsgoaLHuYX5lq4sr/NlL6LBlzV/6iMfTFhpCFnwDZnroEvtRtOhysuwcybJ4HqdX
YVevTue6l2o1iLNfHtWhotJsqeZl+yNCCbabR18LJ8AuafyjQJR/r0FWreV8bQA5q/UVE6p1VtEN
oAwD9kAqKNzfSg5RhHrNUz54XatBuBHZHJg3tGjxfrazFL8NllKtEMckQowdAsgY8lHwmcPOKyfI
gQBz5c5UouXUYudbtKEPIiOj+jaSSZuOfKmsW5/k1C0nUWJ3tP181rQXNbu5WoeBVJHLsbPHe9dU
8wuoMPdKxySgKhReK5TpO1dJmdTQKH80a3g0RRlBlUxIlGR0JD+3fTRQUp8tT3Ga9DQr2Q0ZcORr
eTXxqSxqMHms+k1PfE7Lm5pYBmPadc+gdQ6Zqpylkh8l9d9hfCuc+dBhSkjcp8SUSPSwYdrhXlOW
+6zNbh2UAs0P0c6v6tskKv8YESJJs/9aOkhgU+8XLrr0OGYoCgQHzK1fjqK8pJFzH/eBPQLoMejB
29o1Sk1oGcxQ6auYAopKoQSMxkT/Le8eS7zru5pMOKZ80MwdonTlWs7GfZvkxwThgPAXqRPHQxRI
0+Ocz+dC+d0VJ3qV0DTa/IeDqcJDo+ejtv7IWmg1dvkOPsCN/fnVwLctVCoZalI8r5adVNO8XMVq
i4gzcWKCGz2oa075yr7Ji/7VW8adOgkXGN5DPNHfdsh65JGPSjPvRrjWtAn6vj9NOtwM7LX9sttr
RRnUMEFvc3pz64+xlylxsnEXKjjE4PrZ0369jnn0NnSFP4rqVJYdPAUSZm34ssf6uGhXmwxOX5iw
3qxnrH40Eap7cUK7xiSNWTWAmKL4F2kGsnzL10weiotSuYE6Rr7b0ha4IxC6csjezVTJY2YSoWj1
3Ew5conR1HCkhzhdSt5SEyQSWBU9LacBMSWUqm33FjXFFe3hBfIRXVVxaQFSZbx51Zi/LKQgSm//
zInIwurP0FIXM7PTjJBkyNyHRcWlQ4QXMDv4eTLxXma1SbN1gHoa+3j9brYs9l083Qu9wwNnvYVN
FKhJfuFjfQICebL4tnkI9iN7ILVDRW+9YZ75UADsDKlzrEZHANXXD4ioLuVEZb6oKWwVwJWy0MSB
U0JfMo+TiPmt7q7BVTc5yzkuqO4JlckRvY7yASiKhTesoAcSNhYq/fHcTHOgx1i1rUzjMgzxsaJN
3MvEd/XmiSbE5MRXK5/wc7qPka6eCueBcOp+HEOYJB8lbh/Tqp6yythhjP5UTeUKUAjh00i1zxM2
1rUJpZPSPtRLDYSg/LTWLjDDjeiA4WUvyvMkqkNYlvc60MKsam8dvcgoekxCQmcUqrWjHZpmXyXq
NXaM+yTPHpcqfp9E+OCWPU6BtTLADMFy9Y5TjcYOCi9iVsJ9RsFIEfEpdqmaKhinIyJSHVLroyuT
H1mt/XITNMOm2j2NtXuZ3KsSN4G6tnsZgAEvzUgDbXg34r9a/Hopmbie9G2was2a3PTV58QRj2Xk
3zObh48+hdRijWofv/bma1iSL9pflcmYOFff50yFgSZc95W/KtH1zgjqqygmTBa959w6qqGu/kxm
SX04nJ90+VutH1SKIIoOnYhHvptp6Uz7mq52SR8qnPNH+i2ATNb9M9qN8a5ZCbA9SR89V3chau7k
c58Kr+yze7BsXqSC+RgPXVdeQveiS8oeFYpy2lJJDS8ggVSKnQs7gNZBcWrPkge6piZka5CEpmWX
Db86gngKjJfWjPZ0vymLhZdVQ+zYBomGfYzrZh+Zj4vxe0JlMg3yyaLl1tJRpvvnjWaN/Co/wwZD
7ujg8B2ujlIdyuircedgSq5L4/rawJQ92fkueBrH/jQRfDuRBsCtD1z885GWgUO5a6GBDFaLnHDY
oUI45CUdRpIA2ZY7NXyIw1veGsdGwzijZ6TbB5VGCO7Vh57mk0GlsLXkjvFtQ61TqpMn2mG+IUzk
kVwDmZ2nCQ2TEVQx0PnRJsJ1x+diGSWnuHmg0ksDTXdOsqJVRutQ0RgmvNod4o6uSguXChIOymoK
DOqTbr2nydpeYrcbEIRFCB6/qubirjsJNZeF/o7t/CGd2+lnTR8pkmK9zSBOAtLpyPehK/3uDYFG
pLq4xtr0eNNiB9RXCwH3Xhu78zj8LMVyiOd3RgYOShYYoYJhSj3Z05fVmIdYX9aa7Q5/wnsCuMCy
wgAM+UvPR9SiikGmhbor1AlbdftkxpOv1Ku7EItiuASzVr5G6vws1ZBEEQMjl+5sDct5VKbgOqxF
2WXGLWGqZOlNGu8wTSFsUe9BQpCCNQcwTzsVNpnptIdCoeo7fHZLqGPuhkRb1uMFAeI9odVvPK1X
kBdHZNkczhiQXI4XA1mdewmRCZaGjZzHfKjj7DfqWypKVYcPq7TfMjsENDhpeD9906z+mOoK1ShX
hiffp7ffR7d6tbP+TAUGq1/2vCQr0qYId5qWPuhvBS46oTwt3eTroXFHZY8Rr4l8NrXoQVIB8BB7
/qk0ZMoxbr/SYjEvbXYdVPtoVOlTP956lDKx8TqIP/VQXnTy97zQdrqd0Z0Ydh2dEjQTnlaf2/K9
xwmCAuAQlzonJ83xYTdn1U9j0PbgKz6lI3y8HzRRHJBxWfZIpX9Y0otDaUnHB6/bxUNsmg9YZFFI
Lj6SnQeNlzqftm0FGfuZq4IWuZRKf0uM7CC49Gv7JAKkpxBnN0v1mjndtYKwRhhk/Wo651cT9mex
VAlyWgzHEZJisuKLjtMqIGpaHpCfB7OMtCfXpI4FYeZzIfXAFU3YNsC2fEzNo8YZNLoZHC5tRUro
KntLqv3q8mlOaaTs6FVK4oCYiZ2WX0ih/oy6eU/5KjxPbh6e4eiG53QebOA7pbyONPzZO8byUgs3
PsdxMZ+yUktAGUYNjMdQeZbOtHjK0k9nMtPoRYiiPxi5U/vbT1H4jPfk2eehmKN2p3TUKbu85Czi
paHlgvotJ7BB63+ChVMvtTEXTHBcfzmd/wo4UP6QGx14wCV7ETZTABdnys9uEyGFNDSDSjGtvjbE
nZKJC1XI8g3LYo4cA3ekMRbFGwSm7ujgFwDcktf0kjtGXw4W/dIaOMX2K1Jrse2geDtsbzDlCHrD
cEGpMy3Fmw04fdeC/TpvPzXmhP7/iAVr+6mbtpT5ix00P3CvIJ/Dd7fSg2xsNM80Q/A5As+YN4/H
1CCiCD9nRqe2Kp++XOV96ltdJSeDcpEonlKcNzwOChBmq/Z6ez7WDLKP6hIANwH/QJNpzH+viIrm
ESYfl0jUBwE3iiNr2I8trlFAtKUjfXMwnh17MTySOMoCkW59pEZq4QFM3sf2TzVrZ3Uqn5lz13hp
z05KMwKRCXC3EYMLMYkXK8vBVJa/Dift+n9NNmjSOxREzrBvVPiheQ22C42kBnwOdANOEcmHzY/x
qI/7HJ+IVWIed3rG0M745wQDqUcmxoLC8Mc4enUNehF6G5QYIRI7fGpwqnpzupyHCvcnMgIFO3yJ
RMhL6Wt2S3+e9eJHrO7DfhF7pO3XuIWCSFl+51S7kPKjTQN4Z9f4a8FTBGOlPbqYAOCQ3Gwvc1PI
M7pSY6GPPjFXtfjbEoZTtIkPgJLWoLPc4f3+ZM85u2P5aBRwEDTDhe4nXR97xINeMjdnkfsOmUBi
stuil3pAK6Gr4+AlQxutvrYb7n86QxTg+hH8Zs60wbMavwvpcPLTL4e0Mf3u1c5giJl7nejECTql
SvNQuR3LoloOnWr4Ziv9FpaGP9W2POQYw5ootXxCeLRDIBVBZcrZ+VsSHrgNPY761Mb5U1o4N4yr
OyWz3jLLCpoRxk5Fp00XV2kZ/jxatKVjRBfds9lgTftT86ZRbf5F3QoCOqTCaB9JeF/LstjrqRXi
wlagrMjaG/MmsGmM6DqzSjonQRoJqrGrljeLlppUm7/6agWWNkNOSmK7UQ7oZ1YXrckDHVlS2aVx
eco50Mw+uxuTsgqskJp9ZdQfFQchyibjQZn9Hq5S6DC6XPQDoBUim3BwUVkgLFzap2WOkEpEOS72
+NVGzzzX7dlMEbuUaaod6jcjV0wgeB6a/OoOn0XmJXFQZLp7UwR7RCMX8yZwMfTNoyGWFBCjBaNy
JXmSZKhTE56FLhbqALnf1Lq4aEoNIWntnXZalxy0UqwupPhEnxJ4AYbXo6heKb9NvpEuT1WnVPPJ
7eyOrQggix4356yab5bbTncLCjZfEct7iG7mkuPn9MLIMANZOiPu0fA8G5jf80GGvp3p6h09GbGL
lzb8bEby7EJToouaGzuLiCo55BXbQmFYzW3sYQIiDeZP6kkjo9xq5WysWASwcOSQc/i80FM7RFrd
HKFDX+a5CS9QuS6a3nbkbLHyglvOOHSNalz03uHc7iGD6Ho5HGONqqdYVmcEZS40GPZ7AdoW/zVw
qEjtHhzD/ZshfO3p5hyynvh8wD1+VQqOxSQzH0eNOKin23ScLYrxQz4YB1lGl+2a9syfwTpSF4Du
e9PUD8gI54DmN8XeDMFp3S2QUm2ss04w1W6163EAZLCOOnLNtod1SfOKtKHaJYbys2ydx3IO/2hJ
iqXQBZ27ROrfJSqfiU0sf7uUNR30YKbSUjlvW6HKmCudPW18bWfM4jNs4t3I+I4TeCRaK53HpBft
aNrJYfttJxM0GkMlCAUJIgX3f76i4mFoxGQEwsS3Hpk5juLM/RwHkzBlaU/DqnUfeqsNfhdGBe8k
MzR/qYrh3DIni3+JOkIEce2AXC48J3nBY5gNF8z6x9wQ8qRWvEhFWQMiDL6CkMhC6pY9YqCbRX//
6i6eW0zURGL3CFbmrbAVMCZKywwQiRSwcF57VWKyEhKBWExZfdad1GfbpphHhckj2jm4JXYGK6Yh
K7gK2/fFbPQXRWh5AUh33oTqqC4AaSjTX5s+JZ0pXCPJyrRd//GSKuiVilgXdA3C42VEB7N986qw
GXchVS83mn8WCPVFVXbQdYPtc6V6qbyo0XSzOrpK+jRQnMHBxnay226J2eH/aps40Kml4qGWj5xP
9ErVllzxYfuVWDPIQxyE6E7O8lAogACixFcU1dPONmIswDjGTEBpGPRTL0/r0mdKxHsHJwOEevs4
9IiKq5mZI5WhHsc4lvtkPFk9vEOw+R3NeF9bnJe85t/hq8zrFpZpFsZyGFZG6bzUmiFPaGS9zMxM
pKTtI41O4uf1mkd69KkX7WFctce2Wh/VDCAmisSddKGOOMwrsZFe+z2kHi+1VehOzs/OSPaKpLXf
9f7ENqWk2Slbg1qbAGVsP9z1i7a99ra0ywXlcLHf/gadFj5ziB0wIdt3veYTLcuTEOly0wDUbF+x
X2+QLmvMg0I9bPsTHHQW4dQ8U4lgNtUQvuDM+TOk7P7bFYsMVx7GBAHcki97t2cdzAmXLFqYHTMw
6VDLdXna4KRlsRBQu9KfZUsS46pAwFh9bq2yrnAoe2VDedDulnynaKRptYukdLTeFMWNeD+u53a5
xxU+HSJCiorlJBRTQEZRRVA4Ln1vHhsF3h4HqgoMHgDkIcwZstUOCrlfX1ynHhuxVvZdUEsWXefE
5FMjf4TK8gVjt6TgpbwMbuscWn15KGWqkC52ww7aSTXn93TOdXicwCCGxjytR5SPepUrFCV+FXaL
N7CNkIgJb1pH+uBcbb916cRfrY9QDIaJMe6QjWvXrV4erlesLGNQGpyftIuIINZ37Szj1UokO+B6
T6hE03t17JM6o0haJaKGUSGE0ikBEIm8zOspMpEswan9quK6C2QPkEajPL3b7n4M55QF6MfxoFHC
UQ7jWmbXhF7v4giX3XubtLXfaLh+Nk2pUCs2AjT4ipduBPcoOyay0FkwrFsQcc5huw9Tbzo7mbxs
m4Nw17Cup04tFVadWh5niDJtR05sJtT09PY+Q/DqyWHA/Kc6J/TyyA2qbp830SUe6U7nxjLvdMM9
brcnp0bHTsSohO9D2NBbj8PM/X78rZqYHSgi8CnKp+5U8mRHihdr0ehZbf0oa/YivY30J4QI7DJs
0/CImvbb4JRNNbxKhhxgaHCn9k+/FNau5VpWrvui9taLk9h7vKKEwjbJWWYDS1GySXoR46OWhRUU
jlXLLCTek0spSUi8LB+5mbPTk1Znw95kQ/mPrY2B212gcBI7XSWhnPTExhpqPdp5u3T1FmybPMre
Bi6X3R62BS/xXSAOu9/ePUxU07eGbG23CzQCAxVk5Dd/osr8HCOhAIWD7bM2W9IUKoc5FlyG6pdm
LHd1UX9qFK1iV35UcctholsMAtAAPGXGswEd86iaTeS1Ue0ral2f6NejYeTBrJpixbm3aO14vv95
LvX6SSfk3NaQivIReCA8ijzt95LYr4/0G6B1ug26+aNHU0XJuaA5UI+1/31UdwMgmlLajJTiqZYT
W8y2TWzLPNWJuULEEaqj3YmhaP0YES3anhqLf47GE54EXfjmFhZhecS8SRBHb8kW072J8CuvFebH
5nCl2pIkBxOXg5G/rnfblpfB4PVbW+xLghuypHY5NjLeGYDsEQbWGbiiBgw4yAvdVbWD3pmf9RrI
Z46EbNHykA3a12i/rtSdoyGt36YC7TMc+x/44PalWLlfPNGeSbeaqjKkIMyDCGtmwXAYV698KxaB
xsDzfbaQSjATg5JbNlkHR8OOv32R7fHfHkJVWafK6/TOWbTKfJDZfHSjqoKnzE5aDFij68hinAs6
tW4NVFIgyJ40WZYTc9uC0PhZ9MsBLQ5M7/W5xWMBwQPShVig2QwuZXceN67nL4SG3GuX0WnbdrFt
edt90UtctIZsztv9h3zxh8lj1nfwmxQsaUMU6GI+SzHil1+jxq7rpzt04x4/tb9nQjGy+PswFJZ+
qlXVgB2T/BXCupYmjGgMBq89tF2KyZY3ITG5tW3jWeveyQBvbZeUlPDAUm3b/3YgqRnyzciFCcPH
jnWr8eWxsLjajQrxOvTckp5NtR5dGF14LleFtvJIR+UpYWBFr6jh3rRSTmtCmiyzOL1i3LAQMrfr
/r1JGS6KjFlFlqzwsNsVrLyxIKiJtFz5vkrb4rSJg32w+/BwqMqce3ncQkqQXinTfKOPxOq/tmNm
C5TSzn1Uh8b/Pn2COUYpkWB9o96r77f77GCbQjZJ/9UrF1fs04U8t+dzQhz6KNlFt1Ntu4P5ZBC8
5fGvMqLkuJ296mSxyYs7ovSnfx3GXbgObUqGQyqpttpyPDbc1pMRU+ES2Q94geCPG2W/wJEC0E/a
tx6JVmJeZ1ImsvxsfZoWsKiVeVv3SLuNln2D+QdtPq9d15ZSOYjwovScUX4IRf45zORHBc9xo83l
cbtWkNyZITCFp+1BH6ihsW+KZScbFLF5bKI1Bm/s6RO9uXxdoxJWkzdFfeiH62bUVQOTI+b+dfsv
Rh10QQ7FZyekda/FSOOzmYW2KXHUdG7ZqgFb16N9dEPXdwzlMqb606zXL9vWZq3jVRwytP12uuQW
SjAdgCHAnN4e5MmpudHG2P1B1Q9J1i5uIpnlKS7AveHVmrjq++10XmRPpViddkkFZ9NmrzEZy7Hf
4iAkQy3xv3LanjCchHWg/+7rFKZQmLwZCiPzhpTqWu7gQzMYlLatjG3yi62xDcUAAA/bwytyropq
jw8pGL6ECQke0wdfloFoB4HvU8swFBNO+JJRolkF/AYQRkIClO7RGO2SOQR7zCX9j3DBacVpsRzc
QG6QDPkr3xR4qSlOljW9tEvaEQ7wMUXYvs9k3cjo2WCI/wDgghiKDqaOL3yQeFGV6rfRGd0jtveM
Lh67ZOSI5oDT5w65YeBqIFJHPelYBH/K9SkFXI72dN1ybJAWFGuoM2Ufy9iPR31AY1CvqUbXhNfE
BOaodSxTHMdIsdeFlsuCO7Zuia6ew2m2owXvYh5+RotfzXI5oFCgtyX7v5teoY9t4P4hbltDZYRD
Y6gPwqZ6mloxrQIpgP3btyZkrVaqfmjr6pohlwnSVPjtGh2uX9noah1lQ0fZbr2CHSdh1NgvlsUE
HDvsdtv1Nt3+bWhXUjXfa31I8HxhZV6j1TJ6MZeKPUyTCiyWH9vK2EKD7SJsgXa3Zm3bkzZX1pMT
CqS+65usZxtVPSrTrrftTroVfwnoF9tPwpkq/IxzNR4a7cgJBYhu3dSAaKx5z3oSqKQtcvJVV2BA
655VLT6k4JCCgXBSlir8BNl/KdUauAOpjqKwP4wjRtIiTNs9jQAeYeRya5j0vYOtEZzTm/uqx8uj
qPq16edyj36OtE7SFkf9BkKfi/Ud2I9IRaK+Y35YOj9seQAmdRASjIb0tidw28NTu0iCpvsO+9qk
vylt2B5CycOJIORKgncVacEwG+LgLYM09fQNBxD9J8G4rb5XGd6usUWMmnh03PKjyrordYBvUT/t
xo+GuTBM7yGFZHrmtjt0vfy13Tm9GJ/ySTuCqbd5TnmykjWKUrXu5C4VcyQ74+8WV23bzhZHpGi7
IUd24MFoPMw0yNfqg7luqMvcvjnjGHtJxKdP16tnAcfCwFz62wImmzO8bmgQzKjNZctrtwW/HWBl
FT2srvXQUt8SF5TY8ra9aFxIbVDAAXTIze8NYQxp83Vl8MrYM92T6/rJ1jSUCuwhMwrIIga60NTR
rkmrvo+hg/2Z5St0chrsmwa+hCLYMvc45EOGavEQuuWPpax5OLvOfaANEhmvzprEJypixLBebono
nljytZcrX7KhG6WSPG73keE7XRAxxAe8LJGK8p3kh4NNRM0X3q4dBkTkc48YysNz3yuFj3GloD3x
PWhk3ZpqTeJwyhAVxPPHEs3sJabWMJUofgTABZUox7vCYLDL9lVHxXkx8vRNQEzHD0D3bPu3qjRX
z70lgDEIjn84Meu9WQtNnfolFZfUmZr1tvVvf924EZFranuiOlrrNqgoSuorg/mhpBdlVJvzlmBZ
U37VKPqkCwPdQpOCY18hlxgRh6DiFtvuuN2sdc9I11xgM/IBcU5Gel7SjJ6LaQHSuX4UVTf/oAQL
ve1w3zaWniET1CGyLwqSN9Q85UkVUJG2k28NJWeobdymmuaHbgIkW0McrmykKNTEF4a1FuveG04G
gxwbOnbQda4ZcyaRJXP9I45sC80Ekx28sJqYYjY8D6RPVHHLNOisQdmbQ/0SDRAKQkd7cha1Rwm7
hh5klOQtPTY/9NY0Ygg1t318W/Tb50uZG0SYSILiZCa1qLj9CP8vc+exXDmSZul3mT3K4FAOLGZz
taIIMsgQG1goQmuNp5/PnW3dFZHTmdY2m1l0W1d1RgYvL+D+i3O+UwOVXRiGl7AH0975Fa3ZlyYP
xVMyHQkewv+ruijyHT/MK+ZMnzC3Qp3tEyol2rxIcZ+hVkoTwKhL4eAhnFLJC9CMBivBOl5AvQMG
gndm7XNUDd5K7pXT78zYxeUXsdjw66d55XGmVZiubs5wVX9ZnoFcBkE0nTqPnOuo5jpV5xcmmMyR
d/q+7XPKxzIEBVjhG50wPLSr/bFxkpe4s95ipN76GNc9swQmv8czuHCrcXyAayj2Ml6vecrpnfl8
CqdDDLBkxmPrMucxsvqD6/CF5CVk37zmnvSABasbcW7YsXPzOni15LipUu4YEN/Qb46yfo1L4cK6
TI7xyL85Ghj5FOw1dT0m8eH6AaN9Fw0HJIHiZNgFfsexe0p7+cyYil8N/WoeDuFDryRfDf7zwB6n
jcGCqsDAcU4Zja3cxV0ZFjsbZi5bejJSSnv1cCCDzrYnUgREPBwF0sCDHCPyMgjmc9EVgFAe8kNb
cAgDBTvY/lhvEdWzHJVescen/5hj3jywOP5mzI48dBaT/lISw0UdVkzpdzih8Hfc5ot0W3zxVnEZ
0cAMxAHvMyMj+qW95oZ5peXiuPOJKWRT+gB+52Uy4uwYg3tJ8Z6abdps4qiPjqnN62V4LuBBNM87
XAtrCpMr9SWgu7TZLs3QXBukYl6ZXayWGXA+jOysEdYPRPwx3M0ZFvgR6I00o9Nfmyc/8gCvr+2v
aYLl07rRtZu65BpHIDoXcogy0Eyu9PdrMrPEsivjbPEkbkP411EveiSOqb9lIAUUoYY7Hfd0X/Vj
VwT1drBqEqSi/TCZ/V1oo2l3Qxfdh/vBxsFE4890aS6BvfQ0GDsB9NiKZ/xgc3wShEqRy7msxsUD
DwFYwH7mfYi6N4jTP+KWt2QUs3O1J+exn5vP5CWa+3HChaL/V80EpupqTmHLqMi5mh6ZMDGwHuy3
FYPUKavXnW2QFBdK81B04g0rG0X3IAeW0Xy1XQH3nd9MuctK6IdLZA3nuYTyFoOVyX330XP8586t
JSZ1XG0r+/F+nD41XXErXYZDlsSd3lnG51pG9aly6xl+nsKi+cNXP2i+BREQiFaWyJtyar01YMky
ZDGEpyE/dYE1sCEk78sdGDmQiAHuOn4JFswAPsoQRszWY1amK2Sl+KHWGPdmCdlbeVt/rlc24ZT5
rJ++RTL6wEocNeDSQ8rrCkw48U87FBA5x/WEk/ba+nGyD0xjohWZ8o2PDYf8rZF+ISWirL/Gxci8
cAhYN7sRXvNjeteDlD2m9Nl7O4UFGrfqzzWJrXYkRzJpcADLFIOXMLpdErgDzNj8C82Ge1yH9tVg
zrpOzl3bVp8BPrUHdHoHZHcMuoJnO/opEVPcMHIjH/Tnq5y64HWwvgWN/dOdA/sQR8n3xJytu6RY
8XKH8f1rUq4rXl9WQENy52cBoy1bVrvep/eO5hiRAY1LximP2gj6AP3bKi1KWBk/D2wBVhKtdpPE
4tkIC/JxZQc7NvOvg8Bn3KN3LPHnAFpLoQ8LRJ+tGDdLI8Y7QdYfMNR9lsKNSGNgRwEWaVk7n2dm
ONdyZIXTd6xIUDpjLwrTH0FuYMUpev8i7QlGI9r7hCqKPQMtB4iqorairdUwxjMzFstx9ZaR8IJ/
bzgzG0uvcwPRfUyw2zRABRmaKZyYt/p7xy+Jp0arpbqCqiAgmPc3RS5o3iqySpFzkk/RD9a+c4dX
WFIECnrSOQqbbBWy9W4+MyInls15kvULo7ijjWFo67nhvC1Ckq+ZWkbA0KbuLmVGb3T2cvFk0aMJ
q8etybTj0vrlfhx5Cjnc0FgQPpqYCjaKIK0IRlQ8Lr+IOoiAShhQVyrVGcnG+YfcYmmrQN3/illV
am/b5HoTEnW0j4hc/J4NPMm+mWbo+julObDozqljWzwMqo7V97prdOON7hmOJUQAm7xSU3xZXZke
OfmNXVO+eZUAeUnl3Rimt6lE8qwbtBHnhwoAdPfv9bKqhf3CulskirU6AKo6x9W2qJk6RFU9b9J2
JZZjFNFBWhQaRqyORi6WzKHJLyPJ7kfVBrrSbPqe6YOaGnoTl2k1QqtRU3JZzR0Q+lrucxNrsYvS
0Ru8FsVPuB1VH2bZI1yjZjJPJkOAkAXvoYwUJCDMCTdBhup1qCYzMyB2Gr7bxmpaHDtxx3mN4IrL
TD4FdeCcm9n9lQjScWMA1u9/N6mmO2TY5VZXE7maQyA3P4J+VP8AdbKuKWar/JWN2ZdYYdtatBoL
WgAAVzzDQu23SLrxEW7um7r4ZEGrMlwKurQGLuKyjNf9ly682q6usaAC5lmD7gKF+G1M93IxPq7t
K5KzibMPC98V9Ay6P9HTj5Bbx8SRnZb6tS3dLVhIH9RtDkQ35AptARZLrUTiim2HMHLoyekyoSSw
J1rB8dlcja8xeOJ9U8pf+mtIVSdYdzSGsRoZwVu8cp58aNk3b4JYjkezT5j+qL8wZe/E5QgZQ40p
c8d4KgHjh6NPX5Q0arLH15dGrXIkM+oMbDbucVtf8zajIBe7xSTxvgzGH7pOliX/bWd9IoJq2Jhd
YV7dhl8e9fw5Wtcfdme8twFzFeK2nTDg4sz1tumkrKWq9tZ7p3IuXohCamkp2FClJrELjrB/6O/P
t9Lv9EnfF5cXIRiwZ2ZsGdU/JwqG/VaLxb+ZWFeoYVHUWDWBM+NLIdkB6Ba3YxCEfyIgfz67iLX5
kXjRxwSuUDCFEEUxauKF4F+klwLmAHIZ8keuJtdmF79aKHs3w0Q7hVyRx9ruu2tboVJLq49e2l/0
s0wmz5SW98G4kDA7VXwJMw2HHiro11evgt97Bw9xpjUc9WBCz7bTlmrNbnwe2ZK/PYhcpovhTab+
T/1I9BUqdYCQ71O31Fr943c9e3AKxi4qqBZhvBrjJPlOTxl1A1kN3zoHxnKrpjf6We06AqT94fG/
/hn99KZq2c0WFlRBxAuvv3w/wWxgWORzeGduENZq3PWHGs9ykdv2dugHZ4en+lHX14iSXICpwMnb
aORRUY1/EtMcrSV+uv/sNvX/pTezfVsPGy8J7vRhFKr5vh6T6L9af7L3BS6KCOS0IQlXCTnSaghq
WiL5kCDrkIsZXqrGfVqJJiHawNp5ZmuoC4HxAxXU/n2NqP7VEl2RoqoNW9XRru6xyuQGi+kCFiQ0
UNsXP42o/TjYFFlzksHFZbQm1Yewa8Cds8cmUP9Hk6OZbEiLUNV5Go/cQe9LbbDkkeusLPKiPcEC
LLDywd7iMPgeivTTomb/U/WCiA+zunqnPaFMyxNsBa2UMKoKDVD+vcwN9iADAl0MrZukRUBgNQFM
xhWZEFXL4pkEJxXVeSLLhJ0bcp3CUzvzESoNhp2NZ3tI5evqfTJUmQCkp9zwaUuPuVt6d8RD6I3R
LLHPzyAW9GRdYgagDH5s1NFhB+O3jLSsXJGPwk9eyDfrqLc5H7IXloEfdVNUkLxDg2K254j1G8/O
cqwStzxQjQjiPG45sNJ4qR+yihMl7a6lehNh0HHniE7c9MMo2u7cR9EbkqJdjF/oNvSQ1px4evWS
l7QhwqGc0wDWVk8BxBPckMbKg8AAOopYH8z5uo0zQL4cJ6PoUJobrLgZnR9GyKkK9sbBpYZ1oSrU
6RU+6RWTrAD2yJzkYDUPcAt6gMVIrI3+8EZ9rA01nlRfUp1PKdtnJBvvjyeDC2RPAZl7FecQp5aa
Ksxqt+41FdmF1UU1r1HHxapnrnpm3DloBMtmfqxN7JfK3q+3OLOU7wvtojMoiwfvvmx50upBzYPK
xXoqp+TOcajZ1FXVwhilPjJO+s3QF9fExm4zuGTqcLGpv1e31Xq4SeiSuWE4EYTWQSodiMVbi3pU
3On+3osmvPg5emAAsmPTzPD7Satkkb1By4RiRw3gvwFuQNymhhwKobxahCDoqagIVnIuueBQC2Xe
mUXB0RuIfcVuf0pbQOnSI5uQTUO063NooZAQElz5nfUYu3e8vw2vBoO5sfDGM1aq81BLHDENKEP1
FddekZ7JJJebqiG2NQ3Yp+SO91EP+6plNE+WAmSpf1R2gdykTfEkfEdcJgZ6ZiM/mXWzvitg8mZ5
qNJpbzafFjucTgvAANa9OM9dvCfzckJoyW5upCNtxZs+lw2Y2JtyimCeb/Ssf0x5aokYJESmU1u3
ehzB0pFbU5hsv4ysx85fI6+x+I70bPjjlJVIXUDEOCuG9ahaSY3jOiWEQk0Xv8aCG0Wk7nSeE4kL
rKfqiM0UUhOeTi2x6RyHSt7v0mvHmV8pAaWQ81UU9IYzPoxt4hdPppM+ZbP3Sf8iKs8F8LuIF333
GTImaQ+wHmRnrRtacn7BoQOmTk9a9G+yDMGDe218KEKdv2T22z4yiZuL58+1NR7EgL3ExPGuPhSP
encU9cy2DVkeX5/A08H3khRsc7GxkeyrtomS7UVrUTWoP8PUs9/rab/6T3pVMBBZ7cZA2FUV5rEo
0dPYrEGAFseKA6ZGoYUNPqwVLkIQ/txYQzgDm6tLBP0S6v8rjlm6YSwEta6mwhOyO5h3+akKVo5a
ZFh6ROanNqz5hrbVmOzhUFr+iD7UfJRVO17hd6ME0reglByOibRfou458e60/EDPDEkKVMsTGHcZ
wByW41Tg/vJS2KgfwgwdhP5r9P05qbPmfTsPVjMnJsSV9raIiP3oSTTBJYV6W5XkbobwCcR4R5zd
czct943ffm+QJ/CEkktmTPuomTIER0+mTYebdF7PwBpeLU4DvSFk9GrtiyR5Szp4lnNOD8cvymIf
v7XT5E6P7vVTMagx4TR4b1MWLCiA+E/6KHFLEsft9klvj+c0MfBMzY+N83OJYaXpz9DEttY0dWpU
q0+rMCM0T589WhVQUeDF6lCvf6ChQ2emrgdbVyLcxIODWUlfEvrQb5V5cUT4lmK5f996M1FC31Mp
/F9fXDOlyJjk+sVPYgZfakdTVzRADbYvOTiXBTUX8dIhSDu+7X+zAf9frNvWn/0W3ZYlLc+RthCe
LyXe3/rfrNtjwzCSmEGIMqqG0g9yM/vPkR+i5TKcT/FCqNRimShMipBROvHYpqf2bkl8DqqIebkT
fzGYJV5S031bG+sT4Vsd6QtoavuoPEVm+9BKv/2Hn9tW9th/7xNtE0QLGT7CcmzLBQ/z+88dl7gL
sklgnx2ca12UzO0EYGgmPuqLPxjBeslQXCG+v+p6vo6HD1nD29f1bHbruFuPfgaVcBIUGi4WuM4w
7vBLcNy7E0aaott0GD7jVDmQDPbjg5JG2sw8MzLjt1kinnl1x12A9Iz75rjEwxddFq/Ed//Dd+T9
9bMCA/KF7buWQlW4v3/WgF7FbVG77/SOMVYaB0OtnTQl1KinACCEQQ+rfl56BNoWLjBwXiEKTwPz
B3daZsIK7uqUpWEHlalAs+5FLTI46kjMYtVJf/Nqv0T1uB17LDVRSeCo2rT8/aex1U/7xzfHQyeU
6znwHA93+G9PnIcGJljXJGQ0t+sT921ANLkVFjEKETmk7HEfRcvIzOwkcUcVUbr64FDirAG/FAvV
/CExp5fCwKin3zL9budGMJ28oCGj2vpCENnON4uFci9qDgq0kna9u3GniuibYOZupULtAVHspBJL
cXaReuwAZDiO8Y9/+LjqBfrj47rSYhLjCQTbroOF/t9fMCS7WToCxdmDUw03Qo4E+TzY2Fy6thiu
lVIMkPi5r9LwnmSumfKY+sISkF71dagLOHXE6a+i8BWHmOU1zHNVsLBHUIvrRnk9VGFAkBh2jhNf
MWKBHFcyfmbEJuqAwWC/bJEXPVs4zCbfevv7zyn+8jkFn1DgaPch55q+/8dDOvUmLjMr897XWmT0
9Lt45IJcuJVZdOcY7Udayng8zOKyBNnzZEQL4kTUqYw7X//+p7GlmhP99mvnx7EYJ7lSiIBH7Q97
/ZSYMsAA6OwCT/wEyRUfk9VgoFerGjqcwDmig4AsMy/DJmNmTGzNshyaMvLQ+3uPSK1yyETifo1C
5hq9CYfMX3ruvfkcOg6aC4c/OHZ3+tgMs+Rrl1ICl2Zwo02lelK6ADpPvyUjVpdHY6MoZwQUNke9
ga1rwN3DsG50b6GrPQPA3VmGwwcnaLkfVNGdTt3RdInfs0y05gSRoCrj36xff5/pCuExZgsmJFK4
A7wXzZZ/HaGQqCgyhz4wCcYDwi8sn6oF1lvANAOHH7115fzEm3N973UxmVKQfdf3uBYKCYsVSEti
UTfj3Y88rqoRpzJ4cf2+tEq40cxKnSX85TAtOEW6dWI/noQXzV4wsUAeHf+mf0F6yGCNyVNYUY8Q
koYwMYJV1DDu7MelQYyButYOPrJN2c82dQczH9Xso4BeQ34SY+bQUyVRNKXTndE2SJMwMzo0Nk3X
vepGTM91ytG5X1M6Ca2On8neZFaZ/IrwCxL8/cV2gSJnSj7ZpRH5fow36yIESeCO/TGrUP5gjDlE
ffwSeUeCKyaqA0rguRJsYpzvWjlemIu4tUXy2EYk4JDyaXlL9gRMAB5ftmCgWBj1VSvkeDVasrz0
jUyRnUmm69S6lzh34p3lU0/AGWBhVi9kpE6MFpVSraDUH8X6ESMUxzjdFQX3eCJd0ti9S7sUka9T
wrTFOBsJLEqgXdt8NKbD2KF7cegHWK5qtbm7cHYLT4c/VuyKkq2okWGoOyBH0bxhhdrhEkQiDtDl
Vd8l3pyQCbimP/WRm8mFmRJuV33Aar38r6JlDIeSH/9wwsXZSUJSQrP5EBnJR5kQm24DPN3Ma7Ki
BVqeomWRF8EKoSmxF9uhyRns4qdU6nLg3Ey42Wx1AlijvqWmio5tZeamP2zfkWKUzOlBLsF8cf3R
v7GgVlVkYqgdIrAyJVVWh2O9wK7sOFtJm72yI3lyVL6Y7j9zE9QyB43TEhQ8L9h5jBRpK9sH0ROm
MqA50Z/Pi/uHmrIcXj71ixYhcKqgAwcwTokd87dVvnUsSXnVc5VsTgjxDcfzUDXPQZw5h9BmJhG1
KbEaqpbqHeM+xUr17lAwfMM81zCIl6IML1PcAucjl2QU2a+iWQ2SqiZxC1froLmbhBry1TAsMAqu
ZulEdyR+b7UiXnePWpVjKhuQ+vQmFd5OCmyiSjURVSTADwHCVlSPdXJlhBUhjyK7QHZo2Iu6Z9Wv
7rz3TXJDK6AmkO9T3IjrCEnYJ9EgR8CrS4Oz2KQ1QjZkNaw6lJSCiRK3PtQieKF3PedqjFClwYe6
clcCw0IgziSG605FC0uKhBFsDxberWHqdX1anGEAHY0CQqbXIpKeAoN/nYtztIegRa2oJ5ZOOyGi
lAA1mMpctLTOQPMDNT5+1yVmPiE1QYxVqw7AdryrQmbmZXOE1GCVD0HaPzpu+abHjARY9iw3nGPk
tyR0eirzY0RwyEef1ClBxnF5Atx8FGYEtIjNiX66JrsV12547L6P4aOftt+1xBQi2qc560/6qdWV
oX5jQMKyKKBB2njW7BwmAyee64mbbgSdOvlsOylbr8b9Pqxjfvz7O08oGs+fdx5FYkCN6PuEsP6J
YbJLUmmskkC2RZoCISs4Th8TgGpO+wpLgP4ZHXXlWHl4Y98VTRbjJvXlx/ThFVAXksBi8xbuOcoq
xuxklL9LiHw2QceKQ3plR+clZJNafcYDdd/QeN/Uyd0arNKWuL7p0RH0OZDKKiEsEFR2cEAMDGj6
RSvjZzI4A21FYXaGi4FmfFDj9kFpHMkX24apT1CO+lakAUu/mKFvNIKHXZWyUtWkhp8fxYwLXbd5
JYtLrvs9fOd6r7wjFmHVW8f6hHtF3PQxMM8uVyfCWCGqu1lg0S+6lyDxX/QwyVb+Cy0Y0w+E7sFm
xj07F6jV5PvmxnBs9stxciet+CTr4jzYCvacG0fMaQNKGrgIjKfVFaV+G85kfI4Sf3pfovzn/+sq
mLke9EQ7yJHYJlJs32fCQ8SUloAv/XUkjaMgJSR/pkdTFcO0t9Oucu3+6R+emb8U48LypTofPJdC
KPCD36tTUo7AW+eR3Nkmmyrd4Vp58izJc1FFo352cn/8OprLD2NwsDIN6XXi89AZcfYmGNboH/Lz
P/xYf63ebDTXzJFNR/hSOH9sAUmkmCe0Jt6uYZ20JY2I3aTz0XFnJpD6SVHNPeXoNp9AGmK4mnaz
ZQ3/QGmiQP/LG2WbSlbvePi1yDL6o4oMYoy0uYKqt0p4WmR3VoowwJziz1UCVkVJEHXVAWSWUrzD
FVQOmMnQabsTzeUYZfF2cgXictZYqkTT//Q6izNMiFfDB3vkxD8NA7rz4mZfC3ONNznPh3gJM7nv
ADxY05dQDWiMZeLyjkJ2ZvWTN6AwEfwuorvIY6jQywr3hTHjODTvtbRbpNF1LER9Dzw7SQkLIQ39
MUna8gqylUhI8zQODPFnY3KhQyTuRYTLyyBMTtwSRGAqDf4Ekw39xmpVUdrQBE/MObS8KLFZfQbT
90X2Hkzo5XUu0OVFXwAURu+bllEZP6syfZqJs0Tv6TOZZnvBaPO1R3CzsSv7y8zk5b1PleUx77iY
3k1AkNvL2WFLoRYnswrqzmLi1/JkeWompnJKZgzYECuVqgaGZY7V5YvT00fao2SPi525O7sxD8I0
f1Fx3BKiHEt2HhO10ZH/ghpPpOFBr9bSkHqJWu39fPR82z3Km1Z867OhTqKPbtx9yUvng+6S31/R
evy+VOKbGs4wqv5lRCd9dOgKUK99AREEyBd2WhNvhBIFmHwfm+u3KopPUX2rTN4p/dqpBrdT5j1d
4OuWzVRn3gRbHE2tFsdq64D+21LvBv8Rn057Qjlc9VNyr19IvQHVP3bnTfu0ddFbIoNn9OXc659v
kNF3d3GYbnBSqTVthzb1H4Yzfx0qCVsEIP0s1zVdj/fn91PFj4NoHQuYxJHaarhe+nnNvpJK/ilV
j422xeqvVl8Ves2sPRT6YdM/ZbTGv6zZvQHy9199e/t7vTIGGLoILvz096fOX0hztrAlnDvLcsFE
kjr0x0wpLGWCkGbEc1HJ//CGWp1Lf+7V1wCo2Cxh5rxvt9zhaenVgEJdrjiQ2e30zpM11Os+luFH
/cbU63gN3LA9vI9UGQ9LxCIbV50SSnPeBxPqn/IFtuZeL2rZz/7TtEX89YB31MkOf45thuO4f0xb
iF0tB88t8DGoFXaWU6LHwnsE7M6IaEI0lTnkZOixfFe6x2mm2OuF85iF6Hz0vshYrJcOI8ju73/b
tvpt/t6hO56JH5DHw3eY4v3B9ZN5VRI3M3m7KKxeHPZqq3KtBb7ekBNRC/H9vmfzjwwSqpjqN9OU
RUym9BIUC6ty7ZYVLlMexnPBPvmYv6n+SV8QejCkt5i17D5McWrD/EHHr0tBPTUXLnA1P0NziAjl
pj/b/whC+d+xI38DTH78fyBV/v8IoeTp++8hlNv114/4Dwglf+AdQin8f/meaXJqBOSGmI5HJfIO
oRTWv3ACcJ5QndgEcqoJWsnCOP7f/8sV/zJdwJWS4ajnB44iV/4HhNLx/+U6ViAC4fLHXNeR/xMI
JQPKP0sBHlRfH2rMt2xGzn+8SHDQ+dFSv9w28QjtFfiS6MvyOqn8p75GndBB1PYKqCGGmX6oWA7j
f9maybjua3tIiOxbsf9UGXZ8n5AjlNAbtuGvliiyM9L2fR0Xz73Beb2ShMLE6Sk1GVS5Zvk5e4Ii
9MMdKgGUCM9YkV0B1Z5lH0lkJBjOM98iP6CEmoAkeCRoY+NBV2LoZn1sybkUIoNFnW9sgpUQW5vf
hihPt+QeGglb4CRGmTQI9hZICUa8eqW/GezkYWxj90lpgSOLizyGobgzwrzdLjNL7jXc+nVN1uBa
TUgIiKWBOMl6LkOLALEQpRWZZrgpJfKlo9cNTC3DnmixuruXdT9zk18LIgsQJvYQGXKPqS161SUA
tGOGlFJ1EEOsgse36Wf7c5SplEd58Xz3zWogrAx1Dje5+ukFOErXLn7ruuJzX4O8m5bV21pkUGSk
fURW8SC5LDZQz+9w43KU+OM+7MksA2qTmxIcqBsA97IJJCHn5NiI9XuaG59sqBAMdjo2lfOlMxfS
f6jF0St8Jln+FDqHrPwVpxN4L4FlcolY33dg5eyAKh2rBDOjkmBuQYxEeiEzCWBWObx0ZHQ31fzV
cc9L4H3jTXBV3tZhAWp9LeYAzW/KEm1pp31P3D32w4X1pP/Fd5A2Vhn+wj6yP4RTf5ja4mtmt3RO
H/JMPCdJRm2UWQRk5OV3BhrJhtCtp3RSHqkK9Qb1xaYN0IPCNe0OQTjvSg/loJdRCjrAGTlGu4ci
xSHdj0mxkwkfeg4+uCux2GPO7Gm101MY3OOXeWk7oHgAc4iKyQC9VemlF5CV+A2P1wKrB3vtaDcV
IFknYnEilwzGJsE9klc8lY7xq/JS5LUXICyfIgtLLIwD8F7rVy9ZLyauiG0YjHd1H33HgX5bDb88
D9NyhtS3bAHuEQQ0R1/qfEA75ayIxGp+29k4k+zXnN1mVlgb4lyr/ijdCeIGQQ6+DUbb695WO7oP
XedEaERmRiEF+BYRX3IiWBGXcVp/rlcE72k+hyhPy21hO9vFJEgBOrRqYk1zU6yEahp5dKlIQxA2
pqlS0LSGyvtuOEq8npwa/odJH0FPERmPfRrchoZQooHxt2fCqFmEGtJZr2hGbmPk3gaGqsXsy0O+
kHoLfH1fkWFN1rw3HwDXYixZmnyzZvKTIQcoYb33sNbtNZrqu8avt1HDFlRmsDa4vI0tgBdUCrA9
N0WDv8mmewVBKPO9G+MeiYGEzfAb9wZDIbx+h/Vn7saYLjtFcedxarPsLopS6kl/5XeyeIc6WcVd
6BD8FlKcQyZqpTig78YEVBOGURKMlSCY3Ro3by5oGeZbZNbiLk2BfiOaBAWaXTx7Lvbw+sOdqFQ6
mP1MfI59SpKPPWceWgEPc7fIvkxrSADCALFidkl3HPznMQiGoykVA02Jqw27BMNulfUlbYdLMnXj
yXVReoxrAMKwxNMWpldICs52lRQvrZtfTFLWURIC5Qvl8kCAPMEvOfhwsyCCmHkpU+6TZU2ncGbU
4NjfyoRF51ABtJ/XBx2QLUP/bM8AWaVhM6WkXUUtxQyZ5T/wKfhKtH3DKwlAzjZ3P5I8i++y8H+M
Jg5CI+ifQ3NN9sF46mmZI/WlSJ8EXt+Bj2UvL3M4PeHfUbKzStwsA0nnMvTzxblvmSiEjnis3eDe
tucfdpJ2m9GaiDARqWKQgNsfP7aL7B7EGI0YGfqD2bvEB4zW/Ry31dGxh59FQXr8CJgImA6INYLi
YVMwSkTOAbQnmDmnxnF68Vx/l0ZCERkQkDW2X2BoMtKtIwsSfj7iKIM5KQChcOrsDF8OD2nl3Yer
dxsHMZzaePxgxcB9SuaFKBFvWTr4e+nGD+ZifGbW7GxscFz7EfLgBovkzwHxznldGyAVYjwEKVNJ
pjoA5SxuPfzHllP356Zif8W0nAJvkgtKSNTWdR6hjJg84xSs/q90qHvIAuO6swoPK8UXnotyU6Js
fhiZ0kSx7Z+Mrn5oye+BfYdXYiSAsYNAmXpMdtMM9KV8mF2IRGHH9Kpuw5eEM3HI/PCYTmlz7jnR
yC26zIab7+MkPMlp+pp01sE1GNBPHR19bMbIfZIadGIKXm3GztFXIF/LRC2k2wpESYLAWIYzI6r1
zeymbzBfciwoAsVl9NROzoPhF87BDfxz2Mc+YiD5rUByzsaFb5H9+1XYwy2rxuw0BNcgidajMV7T
3L1vZJ4eE9a+gR2fC2f8mhpviOwfc4fh+IzFa99V4tnz+jMBfMQOdS4xYsRVR47/WhlVtqly0gag
PJ+EFz/JesLRUvCsM7csYwvZW2Xlu8khYovk4uyWrGCk4Bc/y9r9WLUszeB2qh1q6JzamXO8g8mb
FUt7IjZia/diPWjQTRv2zpWT+ShAmO18XBZXMmimh9DlVUgZGqd+5n5LpNx7KdzcxTOAD6THvC8J
KOuNC9FmDEIy/yMO6nmPkh9HkAcizanLEktLsxz8kfSfaC3NfQEorZgL6zTZ/AwzglT2LBOJjM1X
VP3tdkgALJeUJVzSU36uzeRcTWV3GxjHCZIdGW0zKphWwLNlFd6HJrfPaBoxIDEOeOBp3TyJ8xqX
35BRkZuYQ1gFb3A3Jl0JwmcoD3YyE+kxjbdFMEYrU9LJ6wlOYFy3dwNyy0MdusyHRv9bbcNtFhka
xTXzht1EFAOvP4vxxW+uK6+AGQXBOXGWyxqYy7mDQoeriyvbBVVaeTA9cN9v67hNqOLgqiRcDzs3
q8ip7HoF+8CY6MfkX8yx+cTe4M2Zo/y+DuyvPiDEI1a77DC38ES4VBGW9TdWss4hYMKM7DvrDm28
GHfwHI7d2qSfWqX8jaH5kwSkmH6rC+KN+nAMveUB1S5e1kLcRTIAAuPsszUjgULggPLzmUCCWJ5E
nEKl7fH3ZQFClpRMgfe/okBJKyvFQJu96eTQfj5Va7NfCXA+eeEETVKShFdKaN8O2I5ieUkT5coy
L3lRohDFMvTksJCD4xkPCgsZbGccbqdgQliQ2Qny0AnzUTEFB29dn70lhAbb5NmpNnhbjSK81qSE
nqTfRJes+elVTbCFhRFd3HK5VSTcHcuUpHixjkQG+x0OAKKEh+lGk1LedQj8Ho2IV78c5G21Eeg2
3P9pmCK2HXp4u0S8nkTNAglA3je6i/UumMRdE5eXbHXKUwWPsGfVtnds82yO9ZMZZv7VN1Clw0K6
wquvdrsubIarm4iYbHu4u2HeNQ9GEt3hi8Ephcv66nmAg9GnKf0RmbGmAxvbNC33kI0Rv5N2v4w1
eI02/8YPClq1xSRbdOUF5+ivXKT+PihxDjj10l1TJ/Y2wvbQJbqJcQzF8KObEpbfwshwevqnEk0t
C81G4Hwmkq2vzYtVQbytzLLdt43xkLZ9yh6U5G74ncMk0eJUv0yM8GuhAKvYMcv+VnR4yGfEHhvT
gwi9UGdVqfFad8xDyHihjZjJjYobAqQAuWwqu7263nKekYqUiIzw9JlfqwTnHfqK8WAv03YuZnfn
FfBI+mg+Om1gbyODY3j0qJbIuYrq5Ab+Pdn3cFsDFS8DYw494nJyWbkfQhFtJB5ASgfKh9Y7JCuu
9KLCLboY1QU6KcOrFuGIBBvaoccejI58IfqYCuQV6mzxa0BPg1roF/Vofsj5fITwwaJ0skvj5RkJ
8c1pNHpKA2axeBCmu7YP6RHyV2AeMFqC8nsigLE37UCTZK39qTKGEPWKDbsbZ87WaU0bXHO6fIP8
ZC4bMDLI30MydgdOp41R7xiEAKmqzXm3RLx4KfnWSDqhhAAf/Z47Latgd/kQ1vKhjuZhOxjTa9iK
ZrP0y0vQ1c4+LMgXM+YCa6Dvp+xUvLOzGPCzZ2LlwVOABJUiYI8Z7ca25yCo22eccAt92f/h7kya
XEW2bP1XymrONXDAHQY1EUgKKTpFf05MsDgRJ2icvodf/z5OPrO6WVXvmtX0TdIyMzohgfv2vdf6
lm34MujqIdvX0zamXdd7HPzNcZY+6/SkbxStnEgl49Oab9GQdJqTloAq2c+fqgE51Yua81DpnIcB
kJ9HTvUC3iGD7cAh8nqANl4xsUCl9+0YAl8eVXJrVSS3GGAq0E7H3WhhRKSopkv9XgsEGJ6zQYzh
jeoousYt8gQMRt8ZpK5yTvx2XhxqxHCqKzSvRMIdk1oeTJv4G50t4Wx2e+tYkHy1c8rsZUgAWOAj
QSnUUnt29F+3VzCjtmDAXUHqp38f2At6rJyhWscHsN/AxUOzckif5ceWVxCPngGfBIvgNDm/o5/Z
+DrN4BK6iWsYNPN7F2ZhmTH1qaKlOTkrfapG/fRHOHRWAbx8il5rU//KXeqmdTv6J7/TnH+PJ6L5
7PFh7dnZVYxZJZnK+9ipfODO3dlkZ7VdILhxagdCFg+LZCnGD1PZVXRo++bDNZz3NtdYmqJjOleo
3ZoDDTwIwQmZO8u4fHaL/W2QmVgn/Nwyw9/FYhUKCQyOYyrDXcUjVGgg7bHBi/pFm4UI6b7xgmQQ
rx6qsxXpVQCr5WHMCI/S8XQ/Vpl98kuOoak5RoBy67BWhKVXCrNK5Ncnb1ZHW1aXRqMUh+xfwpq2
P2urzrC0IYiXTPYzRTYl5mNnl3sF4wKKqYARgPJyrAAVkmQ/yu5n0znqlMhRVG9Ep9GQIOngOYY1
X2uXrcXHpmj8bJWeWY301+hiyCya9DbxtlOE6G4ijUfL8K5s17zr+ppYQhXB3EdiT3P7SB7A0e3i
D+U0qK8c/WNefbDWzvyziWJOct54baz1B7bWOBgFAeCVwMzfsu8VefXSJ9ZX7FPO27GFbidhLh8b
NZfnVs9goCICg2nPNAbdkXTKEcxx4iSWreH5G/twbqHjGgWCbmOLERdlfHBzeihphcNqaLuVbDzx
NrfOvZsl5h781GXByz2K9qMkVBVfajXwMkZmQ7KlgkWZYSEhkrm48mzA+auFDGmQwOSHfG87bphX
zKJUf5k9f6BsJV+AnKagz7J9wrEac/m4MQYIz5DFa8XM/Di62KOlar6hcbcdDShdZCZw46eyFDYP
JtIbOAdkTihUclTWR0WjyYh9IhHd8Wu2AKh21KwoiJN3rePs2AgipjtPXckhR5FwcKJ12huRvQQV
mVPZWiPTByPKkLX8Kaz8XrkdBPXY2Rv07dCP8GW57Aqm5ns/nSw8ltI+VzgGy4h06X4kBoYhwWkx
R4w1cV5BM0xBOzmboTsq832FCct4qFMC56SAeY4YdGgOWcKLWfP5adbyV2sO1t7NiHz2hBGQfgkR
Jg4dO78ey/jLTtFkliltjnVLsuZwPFjfAjLCAYQWmcOTT+x0x2ZZe+312FWvqAjRPKvlmlbS4+TR
vCmzZYc1fYLEi2O38JGRF1hbjzVg4TZO3f2f7xBdBf4fBp2ISX4xTU7hUgaDCzIWKPc+mVp4dxaI
ZTHzAJES9+INdFhG9nyq7a6GNRvfwgJfTgyOHoE4Di/5sGUmVH2zLwAbD8xLnm1rv4psDeyumYAj
D9ep37L/mpw2B+wPO0ie97LP2gDqxHvruJjF2lelNeGG4q5LiIggGiEHBzbkEJdyvAZAs+6oKFhB
5EjQFj20vmSYyqSUs4rznmhX76cyu/McLMhuhM18rWCUG+JXtPL852oieLUCsGL97Jp33VSnMc7y
sO1IsmPOELos0GGZu+uxKOJLNCzqzp0LYmCTo6osm2qjeY5zekSyiS+A2Q2KgqzgKscdCiiQblAj
c3R0+1r0R07WvSz0K+YSRD5I3UhbT7F6J/NN4qwgBvHnoneN93IdMTJ5+PFm0mhG/v++7paw13F0
Ja27zmMf87JNQi5q+wDO6o2FNtSZG99CgryQ4ZRcTwPZLXOJm3hZ5+85Na4XmEpkFs+EY7beXoys
bVvIt0HzZtessF9W4I8x98VlXhTu/4o8tTkllzKrn+SAB4TRV4JpH1Hjan7qBg0LQ7LkoBqwXxFR
AjBsk9CR9GccKq2lZy0XHX69tZHHJq8LxBknL8XCCesowSJE97rdmFw5QlCjJrigJ1LRJgMRVmM6
H5H5hL0gXRBX3dtggT0EC5+ZxBuJ+c32qiRU8WQG2UCom+9U172G2N1Q1UmXTL/clT1ZOxysxuxS
ZTMLK7+Yv8wGAbj9oGh3OUO/3Iyu9+asCoFvOq1HTVDRbpC0NdlHZZIQ9GZWUyCd7i3TbXFbCgjd
blYfVUvu8Sz1Nafdh9phHt2v5XvZILhDHvQ6jf1vcAi9VbHL5MltpPryzvCj2wlGk5tr8pc3jw2U
iR27/UcFgTi0BgqxrDjg9y/2edO9DXr87pyZBnuv7zK6Pofeb9/dilBeYMoIsnENg4TsAujydP7I
hKE414HsJz9cdVSRQ8N1R3UZMDnHwU9DIZAYE9ueTytb5u8JOORFaPPEunVmkwDBRp5tlMKk88Hz
JAYetcmivaUKTBsVZARSgw5gRNpwJGp9Uxpc6G8/WcPMNlajy9GuQa4oITho/mY6Z3l1VksxvnAa
uYptD5KyiNHLqAy+XBrgiXskkZey1sy+uUUAHnbtSiQAoF9JvybhwMIIhAxiE6aWYZsk8WgZ9Gxv
V+iHaf7QIgvrMk85Yzak+85JGqS+dSmjdKGXxX/NifNuGhVhL/WDHhQI+HQwgk4bX6ssL4Vis4wt
Oh8eo9h4Kg6zqG+9kZOKqlx4HuUzDH2I9SLL94t7XTUkMOYuk4cqz8PyidEpDXZEPNvmSN7yq5AH
X9P8M4vegDm+IGNVcY+NlUk3oclXziqgGdJi2JlVQvjGkt/G44dqPB2W6XxIBAiAhakDJngD4Dt8
l+JBw4UKjGb+EANlG4EB8LsG82q2kwMeK2M3z9jQU57LIpb5WaNd9NPavZId0WXb7cGJpajvex8t
Y18Wtya5D7fZsFjknVQtSLcliAwf9Bv9QYw/VCmoQWjC4eGPB10fjQox+aotAi3729q2xyOGl/vU
ip5d1qigNLh1nfjTTkCY0AHUuxG51lEZ+TOSqU3eRMlgztljH+UsK1NZB3BGGvzZhn9lSOjqhecB
Oumdc5Ka6Ly6mEefhlJf4ohpkgocSkJCVJ+JoHG3+KP1VI6oR7NuFSebg720lve6I8lQpFkBcHKi
2T7dUA8MRBDQgx2qBYOlFT3yDregbIUKjEzdsgNY+8qqHqcGvAWnsPdYpOXByybohnPYR4Z1Vi5x
HhPUc3nPhkeN2MprFGke5BDfOrJyw3708rfSi/disot9L9LP3Jmg2GoSjczVvsdZiU7f67lDR5rq
Fr3XHNMovZguhzO+4u6hL4H6NNdV0Nvz+iByGwN/f4VDTfWbvBhj/Un707uQ8RsWL4io7Zvlg1Rl
JIbfv+OnRf2wxPIN9w9Tq3rzaypibVLqUGlyzKCWD0aSZFKH6SFoIj+oe4IaOvLOK0Eh0PT2GghC
Oom/8h+xA13lOWMTy+CHV9TweOVZbT2eAT1zWiFswUJwlsGa9TillaSwhUhlH5NfphPTlVnTkT54
vHk1/XZngsYw2XEb6zqbSrUf4eLsJjKYvLLA258l9RXTy0O1li8ODAzaZ+OhFvmbRRbb9WnM3Xan
0eXExVCGcm3VwbuxavMLuwZZMR1DShxuj71hdBQD0V4S2xaum+ZrJDkPOczCNpcewXHyUQn7tejv
bZfRZ1Qjhl/exiqP6K2ZgE+Eepx6BGUsBzpgDhBGReZferr55N36PSMsc8qHayt2ikPULHaAQuLd
BBQQASk6pxajJ/gF/PG6BUNkti/e3D9bi5BB01T0xWq8K2ZEMIDhiiMLCfkpk323EpgbchJP5v0y
EDxLeyYkp4ozEocN+lQ46Nu32vVQYBYnjxLtXFOhz6DeTaBlh4l7cZLFR5Y6n41sStruPG6Jku9e
bXXIMxBH9iyZY8Ot0tbMp3pZ2uEEYZYzkq7C0fCHfcYgicK9flLJjGs4ni70528UTFzLopZ0ia6o
oog+aOImxxYZJfCHd9KMbnX1a8Uh3YzloWjVW1L0dyYImKNw9DvZyt9cOVbIWTzFJWe/yB4fF4aa
V2Psf+ftfC0iWlal+mEzv4yiFpLNcOPbdPj0MD2WS3ZjWAs77RC4ORwlLQGvRYmC4zVxEPZB7sSd
/WZCHHLctg6qbbva+rYlVMRdqRqisZwZS0tjkiWQiLvEItA1HSxG7SAujlZnqp0F1Tc1IEWlmgxd
WtZ7Y0pxn/vEIJfiWrYWyQxW6BUQc0rPwtNrkwUojfnWqZlV1J0PJ9KM3jpUs8Fq2m8phE2nNqk8
1uw+h5G1M5YkvuMX7Oq57q/RAV76Zf2qFgSotmBoxqDwDWYrBGrc9YFu0NeA8fzs1+48LXkUdvPw
nfdGSwOAosRX+sVUjTiV0VOZGljo3d+F61dnAlzfEO0XuAEsGIqTBVF62eJU2fgo01q2IIPYYrvX
OmwACOGRdH6MlWPtpdXRu2XRGP0vIEenqeR+zRf3s+1bf4MU/CAlyQmzcnOqJCjoBhet/mqbD7FJ
fLzChUcoEGzErAU5vsrmI6simgf587bB0RTHAJySb3lkUQib3aD6n6VDBIAaaHlmAplkMj3Zbboc
NYzSWqkbWnIoHOr0zALz2ZXYbRMMGaia6f8XuMIlxiBR4goxHAp0a3ptc0PScJL3dVI+AM56cySl
dy2a6UhKeBYMnTjncUQl5Bi3HnOUFr6o2ZPx0RJ9IFE5eUlEgy6i+9Wu7tM8WwW5KgDwKk3RZKXT
SXTFaznQW9C+eNN5/o1L4Lpeh9e0qEgpTLCXIpfmapfbjiILpfG+TZAWCJMaY4awTcvgyyy1SQf/
lC3DZ4maOmy+XDzDgQuAYidbcWc1xXVm1NVVuhaftepveh8DxKJiE/0nCsFx4RSVgiHiLu+q/dCb
B5a94TQa0X3pea8JZZU7GD/ayF/3OSqVwO3Iki5QlrtY2shZoSFRXZkA7nbmSWKCCMxigGDEsTro
5zq0VXqv0MHuaKmeW7jWlVehn9fG2eqWQ18XRKfhEiV0yt/5Ux7O45SEUUWyEIpns8D93TU0asIm
MSx+IZ5di/bSkJ7ifrWC2RGYc0v1DSwqCe3V4iMs8ks9O+GE7wDwO367nDEGU2aSxLIQaAVPIPFD
/N78NCfepxrkeXaZzk0+iZOak/7eNpnFDzFkNAsNrOYMhewOHsnimtcqik9LDMkJMx8ZZJMK2pnq
AiPadS85EkiDqbllZF+TMlxyEUDhN3n/Y+beOQiH99nxixotTE3ypLl+6BoneJmUOSNkjntSGgqY
XMc4EQbRMHvYjlrSAyHjsroexgZPeqc5uIPgWa+E+1m7rgpYWfW+oCO1l27sHI1Bv3W2iXI3TUpc
VvVlKEf2HRafveAsfXBKbBFpmYVpHpGQA2pgIy8cPQOki10TbG63lLD5r3YDM2AHp5/JNJjusWDo
4NbAWdD3wB4JHFYmrt9eQy31Uzl70J8m6Hs0GtjWS7KKhBf9JGFQ1W9LTxvI7ynCZt59a+kJt4vt
x9W0TLodpb8rTehD8bY8x2zge2zluMc9TK+lE87oCRgSUpORrBpGsnFpi973nRqCqDP3LcyiEKg7
BCqd+ECIWJOyFXGLRUYVoxluSnJed4RAkaadYP4GpxbvHBU9SUaWdaXKkHbgW2GUtIJmOgzt4+Rg
MtFJQrlT9t+qbu5L2Ss6W+tAS3GFvIBhd1FZDI/4WIp4DVBVLEFhlSeLOfVZGtadNYvXtJ3IuCii
w2KMn3yyR8c3TGbW2/sWh+04fEQ5nQniPoh6GLXjEFhYYW3L3hvLuiuXUQRYi03IbTN0LLbLYjpX
TNB6pD57f3B+MNqBRuqBnx2spyl6ptOmg8X/ssRJ3crEIC/BNp74oK+0Ub8Safe1jmovhu4wCE6T
omHs3qDa3CH/gtiYvSXuhr9CUksvQ1AcEZMyz/ZNh04W1j7tx2r1CCuCFo6rvT6Yg76Urn2LuYr6
s1LcfvLL7BhsVn75m7FgdNto4I3bcWpoOKM4LyQqglJUKJx4CDmn76cppXlnJmUoUEwRRQfWprId
5GjWl8HaiByjfKvWfF86TBjWGdVO4TGPdTkEJ+vXGPehWxQI5CxeeruaN1nTM0K3X/oIO25nWLfa
6343rMKQHRVHzpRY9HgwHkh8+85Wecy18s5lhPV/7J85SbkdEUq4Sx9lVgc94xqjq+6USWtTTMp+
nnAk9RJOViRuiqYo6Pt1H9AgsXJ6MZ5Xp7iugZnNhcwO+ahwsNeHBL23wZUFaG4QEzuWCB0sJAG0
EpxeM5VtZS9/wXZ2id/F4Yr698g8Lhnz+oBPvCM2wX/XVvyV2ep1QlRl+dWbi5Qnll+wFItwFOjm
hHHO6hyEdVW/QGr7RCgyX5PR5+992/k0bOcJuSBEVdIn07UkrdZVJyd1KH423hg3HcsJa4wrXl2H
wMm+JjUxSUQXrEzWHMsunrQ/f9FPhRbv2Le5CzaOnfRrqRwDAIXToNQZwRGO8zmLCwiS8fBrNuiK
02q+bbcPiMUv2ex0+dEbZgFBJ8+PokIURrQExROLUOs13t4kJeKK2KjDVI+PAzQusIc0shuAAFVZ
tIE3Sv884w4RK118xI+UT0gNGW8du02WYYptuQf3mnQ831W+ujsr7k5eZRi7elqfbdyjcTudyFhD
CagkwQfZuK2EtBQtp/+afrod6o0lgd9tWJE6DtxVO7iZENuoM+6WmWi1GMwrmVp1sbPciiUqryH7
suZPbLeWaVEyZgupBWjjGcD3L/6UzFQ0etp5uptRZ7pBVJRGmKdZQpq4BvpIKgUg6keROeYukbGF
qGcQkA0USd3ccQy07uHuXuc1szRf8KeKCSdPzyEsQsi/W2/zZvwxC8YlJWqwHSIOMpUHsBVjQzZd
W7Aq1iTgwDOA84WQUJfrfZGvDgf2qd8yh024Oj/NEQGIuXZHwIjpocaibw5lFvQUHDRt/bAgCPRG
mrwhgt8bcrKWhDd49LKC/IAdOJXJVS3rT6l8TiY9UaKZRDnVK5ZXv3PuGF0ekgobhVmhHCkiAjqS
AgWTmptbna0vqq1OTSZ5d7qncczuMioBOU/pDSqUsPAHeUpjyhfb5cDktMkXwpy3Qom7KSXKoooI
3DBFjnkGSUZhIpn0/AgnJVD00rdOIFvhoRF6GW5+dp7H85y+WQkJKk1JN0DFA9lqJDRXY4EHauo4
I6nrdGxfoomYgja50opmXAHEIGG/OsyY0LCaeuT5Mvfnzk6JSvAJim78X/ky3aYzXcIG2CKt+xd3
TLZM2igltq36gZeQsWTsngAE7EVJw9hRKdGI0wxXxa1OTHGktWWG8AE99CS4NPZzvbxF+IEQQKAd
oM9qzSjd3L7B39jBrEqSmyn9GXmqPtUL3YgStYvhP4IIivFZQvnkvsso9k5xResUTxTt1QWsZG+s
+3HALpBG6R75YAHZT5VEUNymcQJLSW4QS0F831Y4zM5wnUVMT5qa87Sa9R4VbUy2aFoCimuwFEOo
sAeou+gw9rWzaU0GIOgkbKPSpcKKUO8C6EZpyFRXxyiCGQJvO2V/bozBo0MWA14vFcdIEmxAUfyW
Wj5yZKCm77oTIR47UMiP+Yr4DgESRR4hzbuiPPVT9VD4LzTytig+kwEM24cRueKeTiHF3Fw1AYq9
361IPtsJ5SyyiJ2c6DDrfoA8atNY77Kv2GDirFzGQ+gddhP/m37nNDAaEu+LNXFkcN4cU3/n+Uyk
2JYtOAwtMRxIGLRvxWf0sE+rDXKMsXrmQt0E94vWOV5oRFkcyCqTMMbCKa6IveWcUGB6nEAGVsXE
dWUGzkGDEWYrjzK1ud1IxjAngo4W6TL/ntZz3UsVWCmyj3bNkf6m5MnW5Ulof7wxlxxL+/Nk4va2
1bA+Uvyujz6JZElLTCwzE6LO1PIHVuztEvoeMektB+FOt/NgR4HMcn6BsZGZ8FoGdGsJ3e04Xg7D
eEq9+lfRRjwlSPkmcojQWZM81M/IuVs0k7FRAfsYquNskFmf/vCH7kZZtcdpPXmbarSpXZH/tGR7
zYzxNXfQlpR6+aVI3etJLI7X/rZle7NRxS4EHcOeO0XRQLE0vOeKSWMUgdzVyidebeZskkr/pc/i
h7GEcVp0dF+GXH4NlPxEKCXMsb33ZhpRHhY1Iz0amBvEugaPfIb7Hw5QGHWaHda+v3G0Oji0FyIP
z01cEPtW9NMtS+XMAeqEhBs9NjMaFtQuuULNGPpZWuwzg9Ngmrk0CNbql+EWgCURNDeO96zc+HF1
UrBsM0GZ7PI/ZlBRN6XhH0Au9qdW29tGtI08WiS37lc/Gcs+gmQb4lIxj4kh3vyGy8LKBUo64rCc
dhcxCGDYyTIR4s6pORdIp4buUwzTrURvhCgP4YEW6izSDqOiSW60plzlXFCGtkVLPM5vpzynJTEo
Z996HIeaKX4zqm3ExOhmSpyfc8dDayiTDUrKUJOadO7X6jvK7OgqAlixy2rDBv3BJmxLK7/OXFzu
4zKEdc+ShU7sSNvozBP/IBqGxk3ButMwXUtqgy6j55q7OlOs0pBjFgfzG61UTrdOrn57TkRCgCeJ
Kez4RzODlJFt8tZPDnAM834wbXvH8Ou3k6fvUTqrQzs650iMZPqhE0mkg2SWUw7te7pWTnf2T1OR
rtcxst2QqEUZzRc/4W7UJR27xccDYCoylIGUw4dGQUmnVQNvkUh0gUY9xODBsRsUBdTq1Dsuiqma
uwZjTVyMLNAMYLcnDTUyb90IYdhAO4NRSx4zhG+To6/n5C3/42nPtiv6M0wlU91NOdLOOShkw1JP
xcQOXdf6cYEsEpQLfv8qTg4YEuhBjefUHRBzodb3HKDaTr31UvfLDHXFdB77jmhGG6WvZwusC5FJ
RqhRNFeLkbzTPQmL1riJK/+cZfj7rcyitsAQwAw2PrnjVAVglJPxdu76jzhNHw2CBU4Fquh1m51U
STuDnweaphIqVvrV9DIWfaI2e6qror+K2yfg/mAViHdJnE0AzYR+0ZxV4xlvpJCcWGZyqqo6vZNG
lISZn3wKz2L0dSS8sQhpN+1zqPhQmbN94yU0GfMPPLE0iUaOUgQ1Y+6UoVViN7BFJ+7ELA8RvNEz
OrKbxmECXRHyUKzqsRv0cRY+yaGkb6k+W0Nv1N+pTy1fWqxS/ibxEeK5WVcoHPGxjYPeeI0slA+R
iAi6rIhLiFKmLjmb0tLwkTCtbo9Vjvk/SZmrmeK+sP4E62IMFfVAhQHJDe38aY5Uw13aoEUcCRpe
4/1KymhY14ruuRa32qchl66vwiawvqB14SEXtOSw7yi7yQBWNyp1i7u8cn5QnbFGUQSeqZamh0Qj
kq+j+Yqx47gbPCz8nJn3iKS/ujq3oLPr63ilCE/SFxST0MuVy8EX6IKJhJSDEvA/VsZzotzjKMDi
1AUdZe6XbzNmYfAa+zFDjcLp+CuZ2HrsEokMWbsc/qv6k2hntjTAwOEayZtktYad4dGxXtgZ4J4O
4Wps+jVrRPQJe6u3v4zSPrVAaCaN1UT05bEitTwVEGjUaPzsM2rlYT35BiO6bmuT4FW66kS57qTK
yZXPQCTIxAphe3Q3/WzshUCDRGTNHFTmUQLXYcCSQlOiTI9798eUpxCI/O+56txbgcbVbNFyaNKJ
jjX0leR1KJJzw74bz1t6mrH+kopsZ5l81Vt7vRhyuu2BNUaQA5ruFX8HXdLq4Lv+e+15xfl/79H7
/8x+t8Gy/9/2u8NHW/3+t1OXf5RfHba7sk/75fT1H/++/dhfJjxD/gPLrsR7T+CbwLjrYKj7y4Vn
qH9IX2wmPHsz9uLJ/08bnhT/sH1L8UUhFVkCG9Lr/9rwpLV9iaAM17dsk386/xsbnvw7ZMp1XAsH
K9m0Lm4/W/03XAFHeS2lsyFoGpowCctFB0IaGVnPlkmUjslqBJmmodDqH0QKIZznjbUZH09Vi25H
v0SGBhHKM83znVuQP+mV1cFzU27W/IYzD6U1A2CUfh8Zw5JeYF2KHZoHDVIFNdfzwXGGLBiBrK4S
QxHw3Gb4vThM6Dr9TdF4o2akG61f3DLQZp1UzYX4XW9ncxik3/7stzO3+qIAeM/jiaiH91nk58J0
3ga/OvGE7VLLPjYeSlssTHgAQLnNKvnZbyOEKC7fLV29E96n/6Am0uXT7trbf7otLn9ZcP+tHIoL
ZWjf/ce/iz8Itv+05v55m6Wgz8vez2en3A1I909QwLJN7bwmAyNYeYEwX/Mb25v0XwRHMKo69CMS
ldTSY/V3ZKBo/faA150I1QhK2uftvUDercNU8ab7VXk2AQOWPu+skTL5z7A+TJRkjbG3W/e2J3Tu
EPucp4o6fumK4ibZfm5IGXi0jOtWYhvwoDVp2Hr3bYNmG46quaO5s8Wo4ADcXmVt5J/5Cq5XPXOI
+N7gSUOqXizKhAm7OwEhBBn3P0Qfv0SNt0Wn6HqfGgw93fJFuxcIcBAiM6Jem7negU1jZr8QxkBv
EsBBTDrLygZTJFStSAEAGUTGXVszgBq2QZr73lbFpQAlsIs978Mnxwj2A/2pngtxCjns5qG49o1+
OQq6Y45zlczeq2YSyinVe6ZB8m6tdN22f3G2CKypgc7A5oP5iIkZoqC3YRhSKiOupd22cu0O+Clo
ONhO/i48BGPbQQSdxGPv8tp93f+cXO8dM9NtJar7YSovLu9N0hm/N/RnOSDwmavnbuJ+5I5ADsSE
jThrXtFU8P542MaoBk/bN8NducOST7jpBqAeK/W8NY2NJL38eao4q79TLxwzY/6MuxLRSPZtNtFz
RVs8kDCaB4xcHCarwPNSSb8//pYjn60v+WMlhHrP6G9suHy1w122PSUEK11EjgTW6nmg5YhKawJb
gF51SX1v13nW1epU37ID/sN49xuK3NUw2C/tdjUDofKBvwSp19J4l4CyY3WUNRnGOnqkMfWeUjOB
V2GEbyr0sKDlA6NKf4BWvyUAnWZqnH7jSLsZXCOcdfo4mskPI3rqJFG4WWF+bxdgpL4OnWyiiRKb
3yMN5MnJas7dGAWXLv6GWowhtB+ecuBtasE4y7ihOnRtdp2nTEkWd75ozOu1yyvWhuGCE55um7h6
+nPvUx6weDTUCHN1oKS89hLr48/VEaf4/q+fd+/vTvztcUcArUw813BOcDf/F2uzYxh9lw6VQDiD
rZj4BVITyw/fK0qSUewXxtGURPKik+WwmBhFJgaw2czxm7n7par6mNZl9qFsPyDNlbSRhOqhiihb
KF1QcFeP7qOJfJYxkz4t/crTbd60rg3idLQf6xRBKfUd1fbv3uFPmq132b5Lq+yUl2iZkhx1e5r+
dP3os/CT/QQLEyvxio9vLO7ndmfTMh6EHY74D4sejHZdfCR0AHAMSrxFRNDo4oNaikPa/FsZ1sua
i2cy70M3NWmN9szjew89qDGX9G9GmgBckjLL12ZFsLzCuU+4vpXXRWIH8AaVnrY/I4g7M4buy9mu
t1XgFS05f3lew2GHuc4O5NKw+9cflWX+nefw12dlgz3F2S4s9rrt6/+0NPO2iXRNPVRjtXjxua7t
beoNGExRleyV90IQ5BVW8ffc6TnPIjgDMCz+xOGa9fy8fbe/8iHNtgZvngNxRXalWvGOWwwQvBJU
rixQlvnbUPpDcsaxDOcDYw2q69QReLx5t6zWJNtBPXS6+bAr50X4fFmzsIOlp7vMYIbma1FXH5bL
yU8byRM68A9FhDPM7QK2rjpRG/7MJfeQT1+JaOoOKOFUkOtNdnzMVFyw3amIN5BCg7aPw9iat1RE
i0BzBJAiwf2sxos1uRfhcaV/vrKm1YNbdpfVFjdVViR7ehEWy9yCioJZd+FzzajSUMqOrNPchWVl
XWbWNY6r+8btDi7pjqxrfBthBxexLCdZr1eeVse105J54EZhzBSaqozBYNzpQ9K8dHE+7vI1RQzD
8ZR6A/OfK36piVs+I6rg0JiAtYQf6as1ESz+w7DXtf6J1P7uX98e6u8EsL/uDsfh5gAD5jnQL/9+
d5ggvmOjwZRlKzboMr1pXO9STN5lXXmP5FD98jh2R+biw7vG1TA2qA63h67inkbSM9RRu5MClDYL
QEX6zJ8vWilPYY+fnDS6lx41lGuqG1NXH9t3DiUTynkpPrBUsOKZ3CMCyFpGK1QP+UfdOy8pBJF0
8i92qy6Vi13STLpLZiEvMzVv1mDwWW8vYGN4j8Lc4PjGTnU8wHOpqqCyyYGdUK5M/KV+fIHFTC3F
cX9nlN65EK/83BLUWLRDjfeutLGb9emJ8Hl+rU+2YrJkp2lCWUJ3Wk08DTgTBQIZ/lF2iNtb4/Bn
ETBsUJ9yuEpY1iQL3sLiR9Tny7/+kPz/6UNSrmXRyXYAl4r/ApVakO1wJS2dIjl6KNYHYEjWHX3I
y6jKj05VH7XgPuvJcOxlFjP94H5MxTX9tHizs/NY2/nHtjJv32+t9BsYBByKJm+Ods72mE7ELtBP
Ww0qFtdkoS35AcS/N3FqnM34DVfoox/RWNseS1nQZ/nzGRiR/lk18+P2WW0LfoxeA8TlI4bFS6at
Gzl2NJxcfMZ8Vik/VcnpRfvuC0dh2h1QY3pixXZo0sflCACWaMb2SpgOS9C2pww0WMYpFCwYyf+h
7rx249bSNn0vc84N5gD88x9UYGVVSSoF64RQZE7FzKufZ9HublvbbU1jMMBMo7FhW6VaDCt84Q0d
G0YupgZfm4EyybrozmY3UwxWOY6TC4oMVOgT9mwgw+9ZJVGBSHQ8mNHEytlpPFSlmODtkyQ06yW/
PdS0nZceoMVFKMMmB19NCrET7w+u80ls2FY+UmNpClJ3+e7CWdfnbOcYXmM2pbZ7fMHuLhiXzK/L
lgn457euW+IU/TWoNpAiYY06jq7bhsi6ft65eYB+5yjAJmQ9P8HReZLL9KkCY6un+YnE5e4SOCBA
pJxoLt0X+AKZ9Cf0cdtq2d5rIGwExYm+Buz6hSETNfQXUCllWd+B3VKd5KNQUxjcobFRmvqWmAU5
2tTHlgL9Cj+A2VA/R2W2x0LuxDlPBObQDpiNxDJwRMC8EkaVJVdg59FHdvEhi0ZE0SrZOhk7ACFu
ahZ4Cv2cKKQYr19OMcosizroHLZMANeQMXO6J4BYm/w8RH648vBEkG2kFL/HZWpxH/cAfaBkS1Zy
Xft6zNQAs0Q2pG/g0MnLDAGY6STRPfymkqyL1zKUb/Qmi2U5NE+qke/Bxyx5zIIux1MoOkCmMNwB
WwAnyA06gkENVT4gvKe/peASeUZtGoSJjh5t7N9Jtf/aSA+9aawDyVjDiMOKWoAJQOjRYDIzuFrk
RjQrcUJXs34PAMdEsbgzQFz7y47uKUpeot0m3QXN6mLgAqeZbPVleBYys1NE7bVkE9RvtmXRv0oZ
1qOoSi4HWZvrPbcCK/cyry7+ysNpDehzDaqeoJmjrCDsQ65iVovkp8z57sBbYtB1plWHZqsdfGgp
ceaUVxSIgxqthT0wJ80g8R8tyW+lCvTgWJBpqWsxbcRMKkWU2avMOeaeXWRPZk+MbDcRIjRav/aM
+IP2KYW0GOHSqDq3vrWNUJcDOSNwCnuKf4S10S634yffi5+UNP2oUd9HxlfZ0megXcc19371mJrG
pokySJLhq1SndNZJiRzMBWchQpFIOj6FLQOJNGTKtEegALAwSflMazV8OBhnQGFCjx5fFyp/y7Aa
vsXeiOFLAKs0/QDMhcaNrWxVpOXIw6hpilReDgAV1MwUiNvjWpNMYAviksA0nvvqxYxgDnUZ8izR
hTtR9c6aEYrztkOkCcwn+mtPF9M665K+FtG9x/sVhrlDKB2y8K0ktzN5apKe7JOAVhiPNGqiHKG/
D6DLH5iQoqKrPEZ1+hB49nmaD+EIB6tQyJ+B92AJfWrs9KkTcX1okdSIV6N16T3NBw1fiBjnIKfb
1bUVLxKJhRwaOx+iTMYbD3Mfuk5q3HRN9FDTYUKRnpdd6yM4PuVRpDTTfBOpdx/lt5DXXi7iYyJ3
G7QSGBSOHTYweXSqkwoevWKfVeQqeuzC1ewGT2t4prYQqyYX9HitlzK4oX6EhgAU8sziaUL0ZcTi
3pJBSnQpaErZfGlxXtS8au1j1kZfgfxV7C5IAtqwwbxzgH5FBs7CH8RNA6koQnOnVQHunbUrafF9
7jjn3IsRU0730xYxCo2uKsmeenGDvZkLJAABP4darzW3oaURwDn+R+bTcUqGcI/xp8gPudc4jKF2
olorhO3aMHnCalFY7PFzDbB/PrwWCEUrbX6SMFeQOguzrl2YVY9iuAR1RJAkyx6iAIw7++zDGgYK
DpBdYqHAZv7o+Gq/gX4EplpdOla/jkQPCC0H8gbuz/ahxvSydMLc5GgW4i81/5ywhlkYH0KsG0bW
VrkAlCnQ9aG+anOAS7eiBoTbPBl0uU7N4W66fYdZbvWcRbIGYpCm2AxWkZIyzXpO4zl2vLykMfgQ
FaFYptLShEdgg8HcHG7ilImfKNRM0nFR0TJZ6kP2VIT5qbmUJ2PY6lV6QqsSAKExs5zsVLWUnUpj
IWasmJb4/J7sEAhkwWKkure2EgOtV8xIZL6DWRyPiPRbyZ0o4tRKAFMjkx9aZAkWigRalDrQKVCT
575ogI5mVOEoHH/A3T4m4lLpBPIW2+qtn9Xi6ipReYE6tA4itru8VpdvYPjI4z2IbXZiX5kjrz0H
STjXNJqfdMMSQEDgcXlIiPm+5pZ26CrYBeFCcxBibD0HzpDQuuyMuVmIqgGv1BObtJgcubmk0HeI
aPxOe0eoxE9dA566LfS1o/J4m9A5izlJf3ctZkyVVd3CGGlUCVGX+El9MTroMmKnmF6yqowVbEL/
C/1R9XfJnmMQJRpUPVXy819DhkxDkWSUaehi0sMZLscLwNgtgPllnPdzzSnc6egW0qFyFz+lkFXp
EWYro8N8Z1qUMPNWpdfcX3zYUo5RhzCzwQlyeBoapDSJaVqPMYd8iYMFpcY/Bz2qLK7wU9Bj6hqR
rmWjragZn0T+RkNFI/VCuiqrI37pwPyqClqnKt/pNXFuQi5Gm8vt48u57K9HhRzDGMkF/c4GgVXR
5cVEDhAy0WhuyssSNXIRiXqpc/Lk56ihKToCVAObiXS0NvZnEVAmZiTP4RcDDyBx8X3Awyw4tGSJ
G0dFz4HwWScNcQGvuRrl4RA5pKCK6J6DK/a5IBKZjHhR1GdKo742SjKkIgMAZ+c8SXJuhSh1yoRF
Ph2q3JYnxAyisITdyaqHi3AX18o9dgFzp8MkdaSVNoZE4mCrhznqJou8pb071OWtbAe3fkfsCk1z
Y/TWUwCvDGUtSqr2lVUHG0pQVAHJkcYIJHAif/iFcktTqcayzdU04OMroPXmagQ3QRhweYRnAVIE
J5A54G104MTldzWQUYrfumyfAiQkZpi73InywICToqTdi6rLVLPBewil+OaNlcldwXz8nnLYdu/i
sil0obkBiJ+iMmVf5V5FlKfmC2CSWyejg1OF3EpeRncZTaD6Jon7nXhIFjKlRmqe2njeGhcU8LX0
bcpYanphLT68NCvwd0Q3SG8JS4MeGpzlUPH14TqRZgJNfh6UFP0Fa8pNpF67C33lLmwO/pDd+bn3
rbSPFTHOvIBgTZsRJmEAtjM1a0fA5Q9J359zW2mWyAe9mfG55EUaav4c1vEKSNpRZAiS5m/yXEh5
5a74e9fbVzZgWLWjppMgGjdlDG18VRgPeWo8oJ9FFQWKNvRq4+Rol9sAPnzZ8sCrKEGz53I91S0k
ka14IbMmkXk3ZSHf+X6+j8njiXZFYq05QprmR2rat+cWMDT4Ep418BiQack7tdEc7HF+0kna8ilD
FGlsCNNwaPVVn+a7jmmXmGy+LYfOtC4i1Ob0spv/eV1rv4ohTnUGU6Y/YOmAIi3ls2y0rHVYp+Mk
MBfF2inITAaVlrjyvXZMPejt0iPDTUw79WVavYN3Z175qgzVSv0eI3ddCtei3RUVMb8aJvtpL80f
wpyzbmysbawa60jEtjqQkbCPP3Q+pHVQJlN5dhGnhtig07rf556t47ZZr3tHfxIH6Bf3a4uOx+d9
DCFoUGgwVGRH/iQNi6xCCoPEZGQR/sXRWxuATxHRssFhaonjfir+XwLv3HLZ1aCvCy17iprwQ0TX
4mgVSdUIVn3mLDv1trUJ+kVgX3Iwiwc1IParO8bmkpQnsoJT6ft3JeVy0Q/BL8FFeFq1gGTTZwau
QRtZRKLi+U+BprHEUfTg+MSbmMuetYiQD3EmkI8M48j2vVHIr76R7EU2qSGqOVMDRL+c8iYxU6zp
vGXsA+weL6vkQn4x2N4ZgKEG5cEQ7sdOTnlebXX8g42jOUQwzmOCWJE05gV/iF6wGiILhSYyddUS
09ih7Pc0/RDTuZT9k0yOs3WQE4SkfFfcFodGMO8vySo3Kc2URssR3nPos8dcBT4YGBHi6CFozUuM
VSR944VXsY8Z2k3vixzhIjTIY4GeFDMIIZV0WInjfArI/YbhqoQd2IqoCecbW6Zm743ksZljAlu8
bKdcLSVrn+vYNuG1SdtbCj8qinVAd6tlb0GxqVRa6uVorYoE6V4RU9NEgtumIXGSI2A2twq4VX1/
iHTCukYhWJcQSDSkYBvW/sYfaJiZQlYGdM9OLBYRG4u0wQHLMBQHlQjDB/eRp8hDx08i/zbU/pSR
JvUOgcWUyKQ+x4q4trHm60SbKKLxMEO2IL42mxEeEu2hVXhJNg5xZCJCQD+mHaeIVw2iHmhWSgU0
03flaHxE5rVXwyyc2j3INa1FkqjSxplaaabOxcpR/Q1E3J4KBOkaifLgRNcUntaUCzvB+mYAEfaL
GFAexxjVrXnnBa+eaOqYrQ/1VIIVK52nLH1KQJ2bwih2eoP4HxPATmCth/mdV3GZOVosTHoMMwCq
RB+VZ67F7MVBiMBK7e7gPf3re5RU35vmBVSlvfYdkTHzTrSR+cSysSzjHTUmtem3Cgp5Rr+3Feus
sS6/Z8h81CKVY5Y8UvUYRTtpamJBxDxlfnIS3yWy04D9Bs/0eVaaR00rFXjjQoHdK7xZ4cMZ74xN
YUrbymd/ErFiTSUHIYpjnmWHZAye6E+d0ND73ukSYSf63LE7RaMo3lcz2851N3G0qyShZSRr/UHN
rNeotsidgAEFSI40A4QrIy9Xss86HMQjn7IkSW7dUbPfRDoqhoaqhNKHeFToxwTUb8FqiDaxnFI8
7RHEELUOsVMUJh+sgvYkpPMheXDCXKpHDHcXU3CcskFNWdOUQUgu9aiFWlKBbC/stdPUmLZjs8ee
iA2fxzegbFvGwSoVdRtRXIiI4fWyvvJCZZE20UtrvTjU6m3/shZJdcZ79kS545rSL7+RZOCa/Q+M
Ys/iGQH8XFPNeBKRdY33I4AiXlUZHJUxOSRkH74WfsRsWNmQvWRFepurClaf8g0inSGL0QvXU29c
5FQ6E4IjUXQjpsRJSdVvuEBuplOmUC67Eea+aDSKdEiy82cLpabpUTYe1COjbjFqEvd4IYHxxTrV
ulsCgXfdu7A8uFd5rG6d7KYMSWqmgkqGzMgIK9692P4hq0FfDxZK1tNqkAqEZqk6iJLF9CqNgFwz
iuRdO3gnsdHltBp6/GIKtoY/n19TSfmX40s3LBlUB30+lAcIun9NJJqL+FeNcBZmGDOAOWPizlMJ
sQvqC2OHzGGpK3dysA6huCeXa7/T1trQuLbk0/fhkqeSgdj2xGsCtn70fKhD1jIrL4cgjz+cNPni
0DV+d+bapJeOyBtoB346c1OaGbKfAnkNUtZ5kJyUkf01VLgDQ5FoFJavFmz/TB/n4eXDdNJ9DyWR
JWHpa1MUSM2pgulhTYKcadII+5eSVJTTjTNoqtGI83XazMW/YB+/CaXhqsBnCzhfszOTZoO3OPIf
6V7sStP5VTsQV1Xyq1C1x3USh4s6U45iuUlxil9NeUxUurm+bZzFFjAl52A3iQ9KyDiptpmyr2mZ
QRzZAhm5dhzpPXUY9M9vXRdv9Ze3jskeoB3d0lUTOfPPvcJQT7qxqVjqtarfGZelVQBNaXISFdES
8rzk0Um/YVBDQhQRk1EQN0XHzUQUNQ/axdT7ERgN+AauLLKsQb1FnPG29cc76UIzJu1AIkYNuD+R
D0iibSo6DSZ9sSlnEu0F0SciAB2T+E30DcKGvm3Vo8MRee26VMA917EKwQBAPiLHOkymYd6KXp9d
Efz++Ylof0tHdcM0NVBIimPY9L3FlPupezp2zQWJkhZYsTckG80QpnBssWq+b3K2RloYc46lsxcP
oF3a5raw+uvv9VxRGlMG7DokfS+OCHKvZo5WPYUGxKNtcy2Lc3AIAaLYBWbLQEjKcE9z84rDaMIJ
dL5hzAL99lK3V2NooPAsIsAgIUhBR8GDeT+KJrna0z+me/TFZPhkBEDILrYA7pjrcVSa/Z+2gFC+
oFc5OPIcMasXRSrP9EAp7OAY38ByywiKWovWi+GcKrQhkza4iX1OFCOAGwFt0vXT+Iu3gdL/5wnK
NYEwJa6G2GBROvz1dSB6Qk2lwU83bNMnJ8730xkjKuq2hiVwRZYsKqsCgJRylE5h3lSn7k3/6Pg3
bVFjxAISSZRZ88E8a0OJywmq1Z2+FxURUewcVfOY2/vRZvPINIpBpQTBKcRd+3u0nIQfwm3Rz0Y0
LYON3E+QF0+8cPHrgz1cN+bLFIRNUcwEbGoldUslFoc6CY82LAnIORxRcBSbj/gHGxY1Tek6Q8mC
DWsK30ywTEnOCR3q3rmuKSwqdnVwJOsq7Shl9TF1zzTbo7ZiDDCVp7wIKPQznQtKFuzR4pZEvDXt
UGHYbGr6hMIkeyq5TmFMk4mtRqvg4YqIceqniCisEo4ngM5FCCkr+tMIbTlgESBQQ1VaMhEBRRl+
gg4lUn0ac+ebaDbA8RLIHNItI7omRIJ2SdSkON23CDRLTARGt07ZoVTmOp25jtTgsblImwLH+szp
10ZccbzaSy30liItM8WLmoqXGaGlgLJEQ3IKAnnjZyVEbKLdoeNEb3rtyUTwnCxKgVqBP1W4mGqq
KpC/xtMpJYuOBu1EUeK18E4G7dYlH5qffxhGvA/IAVC9ODYS1lcgv6ZJE4jGQ6IF90NQ7UQ5P0Y8
PavQvJbTj0ztblTkjMQyVkWdVZeTVZaUyKU6Z9HumSIcfGWQdtS/F6s7yEKph4aDWac8KOxnArKV
jvUOpe+5z9TLDP8aYltxnpSedwiKDuUhKJAoNaCWLBLYdFSfGplCPj6TTAeBFiuHBEDipg1+wOAs
8oFAdAxK5CBBo33RjtblvyXztCRlXVFUDZa+qiifanRUShNdpyg+F/tgFBnfk3qGF1G6SE5EGiB6
L0ZMUtNtkQlcq0jjGZJ2ToJsPyTxKWCe9FkGRijbi05WUz8j9HdtUHiGbgH8kS2zVGj/JeDSReNI
NC1EOVmsFdGYEklyIXtHzMloh4oek66YM3qQiPjKqr6o5evAw6tQfBGW6FHxLmZOR5+qGW9F4dbU
gg/ROBVXYFfqGUSn2E6ndQvpymNti6/7+J53m8FLc0GrKDBVXrXALQYR3SEP9QecfAnTMhhXAGif
40int0B7yENhfeZAWS3qcc2cyAya4wKz2FLImf7gD0cQ2N+G8PKkUwOYF72oDGRPYhanOgA9nyRW
GartlDqLXMUTyv2NJU0TvZhyYAKSGGSD45U3ncHGMb15hJuwlCtuHVrUszIhJ71/pwJM+C76BCLf
F0vc1opTxd45JECshgjpYX6ry6MnsTn5Qe4a4C6nTUq8tSajEBpaS608lGVzVsxwnYzJdWsN6lJk
SxITcJoRFukhkxoZKITuFOUsd2jHiN7alFpOWyLy10LDGVkEJ3lCRprYKLqNK7FjiQ8CU9+2kza4
TK9VhLdBfBWj7Fhd7KuIpSqC6WkzTulooi64T0UIReWMzCXe+All+VvadXRa6EyIHFlNo2dbQieN
teHQ1JpaiYpoJVpBcsvCy4SagiX6QuLmMf3RZxfKodyKZ6FVMn3elPWjrrGLibTdsv0nUM/8aFeh
6io5bI3fm9ElbTwWBqqGgEEw2+TZRUjR04udnpM4dibYMfIjxzCn5fkDE8mNT+0FkUhGkfSutAYl
XkzfcAPgxMqexFRuZe/m4tyKsFVc3FjTPkPogfpnhGBVdY8507RENCCJZi+jhqW8Fui7zAV4oKZJ
Vwx79PRuJ8BwXMGZvFBdnSUtt5SI+5L5LBZS31NcldJB6SfSjbjorrbuLpeW0o7xDUeWp4FjFtwQ
ByQOAhQ69RtRZZA7iHEy+r9st9OZaCHnZHvS6/caiOFbM+cgLj9xxJQX4Gmk0hVQFu6UdYEIQ1iA
BTAYZ6DWE8wa3fVDrUNYnzqG9FNEvyW2k2v90i7DzlvSiCdoJ7aSEbgA3jra0q7sd5kotkwzSqGZ
PpJ5iMas6GDV4tSbOpc1HFJFjrDaJIERbWCRJAt0hNdoaLSgBCrAyVNOZ2r1NbIdF2srkmhxIIg2
kfi8XBATENGPnLdddL542LcJQGhEVQxjR6F6zJEuUl4xmUV70eblZQgUTcW0jgoXHdbCLJ5EVWLK
2f06ehJHbSZq80O4GqOrGB3CMQwKhPZIaMXKqbJbPW0O6NfeES0tI+SMFLQZpRq4MF8q8jbxxdGF
QWtUV9irxdklOtdmjz5bVfYzRewV4sF5YgpPmebUH200daup/NbkmYYQ2qNZ3tr6G1Wk5yyPXb91
dm+GgZTDlLJko7ZuLQdlfbi1KJuiNBO1L33PF9c62AghjJ+ZZyhmBF4swIL+kmkK7okHPkJcJfr3
i7aT4XVxZbWDOksNqWUhahGRFbB2bJihTJepRVu0wRseDEXBV4qTvSI4Es8Sy3aE1vSzgurqlAv8
Rx5N/yf8j198nP6d2dP/gx5NIgj/9ySRVfhyeU7q58vPBBHxKz8IIsZfmmYBY7IIIxBatDTAbT8I
IvyI3EpxTAgklipbMuSNHz5NmvkXpQdbkzVbI4+HIfJPgoj4kYxdqShO2Kaj6Mp/QhCBs/8p6TUt
Tdf4Rq7QxADKlAUM66cUzxvhVRtF/kEGFWzGTXFOb5RHZqmDxTL9+oW5fIu36RaR1r2ybspZvupW
8draObvh3di3b/WGU/QqOycb6Zi8RW/KwlgnZ2TUrNfuvoY5/lwt5Xm2GeYIxq3VebHx1yjI7sZN
C2sLY6hZOfe3yaK8Lrfmc3DSP8J1fjD26jO63g16/5jy3F/O9b7aSm61dI71InGzRTBPNvG9el3s
u6V3HW00N79R5+oyOQ3L8potPWfbPadLRAbx3nGzY37d3XUgqwA8XI97e9Xvm3tMM26ko/aqbvV5
4Harem+u4ivDLVeY2qxhhW8tF4jAB5qZW67ySttZa+8+vZEQ+3m1adVAXsC1fe6vkfol7oEejAek
vS23HoNiEHN0XGNN76o/ltvCOb00h3CLhcvWvwpOw9Y5Dvc8wj338KEuM9fbjLNwa87lpbHLjtbM
muGLc8sWusHXYh7Mq/kZBZtluiz28lbDkJbd3Q2uaNVvMzdektos6lm6Av6HPnWzDB6BcWwV13HJ
t9bNwbu+RLAQdt6TtY5XOprii/464MRH7cwN8UCgkkbZewFNOePzwaFE8/AlUXZaNu92wJTm5jxz
+53GdfV7KOfp3P5W3w4wc4nlzZnxOO7TdXhd7MpVjCPKplyjLj+PuC/0aXks0SbYWG66Ru16p26z
c/UkXaUH+8QID46reDPMWjaItNs89ngVrsyFdaOtS6BiKD3PpYd41x7R+fkYUIGftQ/ODT3VB21X
316ONgL8wWpsSUPWDhdqzKS1fBW6ypIYYIX0ods829thW2dzHO6X6U45SrfMT7SZguwYpmvLVWb5
gd9fIG0w811zhwWR7MJ3CFfJovhG+DYrr9tTSGOznmlXPLQ0m5uLfh2AREKuFIqHG9CqT5GhnBf7
1u2AIM3SFwM9u3IVIBE99w+ndD7T5/kNnG18SxEWfHPrs+/PzHsVN4zo0MGz2D7huU2otvTmyCIu
sR+aoxsersqn9DDuMrc+gij3obrwFW8R00ie95seFIlyFN3nmAoxjs6zS+Mq5mMDvM+pPyQVuB4q
c97OwFjJQCcAwcxDPTu9Vi7+3IgFr+nE0ywib5iDk70ebo27NMJ2AOzNjn/DQQMfILQvq9dmEcz6
u2QJSGF9Iazo57QycUumIpiWi4yCWI+NhzGr2lnnbBMAE8Nafu0xWgiZulDgV6Sjw3O5HR8yVL6d
rb8sFygoourymp+bUy/6U0uTxne/LTcIEljPyTY8GufyAy7merBuvSvA5MvaHbYkT6va1eR3464k
WFxUR2pQiwxtAc2tju0BZC2MhINxr7sUTeYJZWf4L8ziXHEzCzOcC1EfmhF4u+FMFFlgCQmfEdbm
hg/meNYLa9GutPNlywqemXeySqsfSc/rtl1YNSh2cEzWLDpQFH+z0YJZ9i4cW3Vbhrg+bSxq8M/h
rbQxV47qApRH2f9DWiAAWS4fctBwYJpm8TVyCct0A8zbqJa19szzlR+ry0LVH0yIY/P0vbg8SEsQ
pfEKQdsZjY5xrZtL1T5oSAq9dBJycmvLmSch+m07WofVNwTZZ+myuynnlOKVhRnsNAULoCX1TCZE
zeMDFaM8DCnRS44wNFHQPO4WiffqhYmrudptM65TtI/BO7ZbdRnfm3zmm76z1EN2V6Yb6FUPIZI0
YB7sNRAZ9CC6lXy42Ob8yTJXWKpV93HgmuZ9HbuO/EANNV8DEEQuTA4pbSzkbDE+4rqOmHROCofF
2zPPerjVYr6wu+1urXvm1Dxjcl/VN3QOKxCaiDZu6+t4cWttFFBHqHHOc9sdurfAJqW89qVF91A9
yNcyTnGuUE+VXOyPVhS911qzyO6kk31Trd+cBa4TqbxAjK84wNawDrKEs8NjeWyEvyXS2N1B8W+w
pjk2/rw3ZtmT1dw1MIxDatJUtiG2w+16pV2xIkSHFr0JF8m8XoQ3mK8sTTRkrQNidkzkM9/ziJjY
NRxmCBsui0NZ0Oi8LBsaJM7BfEnBSIWLaNk6tA03bBtwg+eZ+aBRloPYaLZLpcTkDAvAmX3oUn3B
9iYsaPBNvE8A6nwjVUPcWU0P4SPmh8rxUj8pPvgRiHb7iri3Bz7xalzunCNuV802dfa6vFrg4Dtj
UTWLtp/ftctl94r8CjigGStx1pcz/cEf39qDksDgLpDrZZ9cFocW44YVRTnBjGdfjfnBdeMiRotg
EnyPMJRPHFhUeF5R2hzt7J7ijwub6AHL1O6QNYv41ovmIPqcdpmtJASet82mWxTz8sW+Ab2DVv+i
RnALC/uZ+sJ/6kOyHfbeETzmonyhub5hKF5qMTeXyR7tkYokd11sTA4XFM43zUtRzrpd86KdcMbZ
GbhUoMFnzuJTvseRsXyE/6Kske9aIElCLxaLCNfqV/whgHW+vmBPRoIh5W4WrJmrKL5Dqre6tYE/
V7wqiw3ejd64aPJ1bTx0WHu8oeZ/oV42t6RllqLlsEBTHBDZFup2NmM2twc9nVHbbNbh4tmGxoht
kmvabmduvfok51u0jfp68QZZHbuF/ysx+/9H0Thh8Z/C8UMOQ/f9cnmuf47Hp1/6B2Nb/UuB8WOL
oj4IQRmC9T8CcmjZKj+xHcdA9wNDcaLuHwG5Yv5FRopAmgN2V4ZG9q+AnB+ZwHp0EavDI1I07T8K
yNVfWy58B+atskqugNevpRrWp+oiygfIx2kRkvsK0qk+wjbsNwjMHaTYegsCfaGo4K8coiuCIOH3
6Kn2rabhAhya7W3dVStMo9n1gKAalobuYk2iGWkPfoAoOoK5jYI0TaiSwJfJGmWgpd0nT3lSHC7j
CCQuWNl2doeSH7pl8K8ubAfCULCBvO1g3rXAX4/SQreAy7BxWpOUlHLAYF/hTDcbkYyPELBScmcW
SvIyUdjR62MrwykL/Lu8KNDMgDKIq+tMOHDXKvLz6c4gfJGxBfG+1dnOaWsNvpzQCuqBQ4TzbiBW
wba0bShWhe9D7q0wWkDzD/SOkqxafVjXpn/TSazlRsVSBkFJS12qiJxZFeysrmE3RtmnVwEBlUIN
CQU92cKbDyUrq7DdIL4dGwKbsF3lAUbZSixfDanzDrjh2kSjXReq9WaICh0SSZmEMwf9f7lERdWD
jZeFOz/MN5Ew7kz9ZodjwluhDe+FAeIw98trp75s0i4aZ9pFvzZzOoE40FrgbiBKEn103pUSi7tk
n5HRm0CuryCyBFcTSy++Y7wVxo9MngTbf89P3xuav/LVf2kjfZ9i9PltQ0MfgP99gsmivZeHStui
bfHcLlAHtVwMZwxXWRcPyIRaZDxusDXddr5E2tuNXeubtfhpVf7mEqYa+b9arf+4BF0UEm2blfZp
lvvg9yW15xIImMp5yA65G9fdN6Y00OQF2rzDjDmMu8oieEdT5D/fFg/h6wVJ2I/6v36pOfz3f/1S
pzgW79ltfXl/rw/PxedP/vKL1X9PP+YNLJ7r51/+QrYEGPO6eb8MN+9Vk9TTID8++b/7wx/6E+eh
eP+f/+M1b7JafBtTK/t1p/tjteLwfKnDLERh4W+/9I/tUf4LVJclW2xxJiUGk3LAj3oF0hQqkD4V
zTtd10RT+F/bo/6XADcigaCydSlUEv5Zr1D0vzTKFdYEy3Z09rX/bHv8NHVt9l/LUFVNRhlWtcVA
P1cr8MYLw0Ty0e7a6ttwPa79lbZql/6cjt/C+6rhyh39BAiwtc+jfWp/G5idaXWAricljA9lX87R
9nXDVT8HDTS3H0L3q3UhLv/nZcGAmGWbmm6y/VOO+XR7nV3WtdJK6cKwAYX5D2muQu8tvs//f7sB
/G31fR7m032Vdao5nsYwxeOwpU7zPJ6RYxdVD28do/l9bW3HZXMbPLFdfrHwKWr98Q4/LfxY99Og
8sULnI9ud68v/a28GecwBUj1Qtf+4hVOXPw/PVFBLv2pvGW1tJuwZEahbmVvlTMyb6t+I7nEZCC9
o1W0Ge4pJS1A1b5EtBEW5cJaeY9Ub8g+CdlVN3eTVXhrR0jtfPEofsXrTLMLzVJNVWyZuayYn7r5
etqNDkqp2aJetKTeLh2AtU+2T/C+ipFyWHq7y6pZ598Luf/27f92WFMACJCfgfP8aVjIhpybA8Nm
aJK23egW+JSFqWvq1hcjfaotfr9D0EgUFwGR8P9P01kZ2UY8MVS0sbcNiO0ncX+dm55N5K6XRLzr
sftihv1uCf085ue53QNJbijqLOLqVSsemmEXO+c/v7nfDmEaipB+UKD0f3qCgGErhPFy5NDNV4Sz
ffsuj779eYhP8JMfj+6nMdiHf563lYSQWSAzhnas7vMr5u0cCdxDu812ylZbymvlm+T+eczf7HbE
t3BQuSuLHvGnpYk1tiVF0K8WbSit4U7Dx/S+eDnK75b/z2N8Wo5lPlZFbTEGSc+CaG1RAaaa9/Nx
7s303QDwcfnnm1LEy/i8Afw84qdgR5McM20bRsSa0MWRtTnU62oxLEr6SBQ1/zya+LI/DGYIAM9P
u43dD3naIIABQbY8WvjEOcML/nRINpL4t4hsw/aFf/7FPYqH9rdRWcwK9FyVXsKn+aiNeAl2Q438
dK9dIY7P1Ndng4I1UKpuLepj2he6Cb+9zZ8G/DQ5L0VbyE2HQB9SGpvMbdfaqtrUq+qL/UP9+1YF
ClO3DIaCe24qn94d3n2dQocYXw7XeFRcwGblrF/Xu2QBIWbjbfA1nnf7wp4PR9lVF8F1MqfKRMUC
+6BZWH21Yf998nI5liHbsm6DOvy8QCTnIlttXeTT2YXn5CIN1ihmcXhpcwoVqJmu/jydlL+/WUBe
hmxaYL6IokTa+fN8AtCJnnQ58mY7JLEH+hjQCuqY3i05iBYYroZ8tRE3K80AdYHoKIgYXNaDswHl
PEVG2EaM30FfM/1iok/Iv1/n3K9X9mkKOKMaD+2FKzOOQ7owV0Y+E6V+nNoeg3vstaKb/l4cnf3p
z4/kd1Pi5yci3tFPK8yAJuQXuOPQaPWwLscfFJxlZ6LLih3un4f6TZgk7lFXaMCh4CZPZL2fxkpz
RVY9uKALY2a86tfxs7+m//EgzfVZcGVYFK152Es4lV9NNLFN/P3h/nNg5fM24ilZIlWUSAet2eR4
P8f4U0qQ7vz0G77mM72Tvw3OujG+gBCLHf5P436abinkX9w2GRfX9t6gpVKXc1166xrq39hQfvF4
xRT502ifppDl5GD6e15l6NB6Gh7l9gnFQ7whcJpEkjIvPqqoWTQ6gmmRjtuh/dXq+vs5zvu1UJ5g
zxQR2KcDr+lC0zRrTRxG3TJ60zmOykP7Uuz6a+/oNXMggK5ufXHKTi/vb7dtK9CA6L0ShX2awbKZ
G43eMSqyY8c62MUIa5mS6vb1u9FDMvZTqEkelDrlq2n1293kp5FFAPDTfFb0xPe11MFhyVXc4WNY
NivvlGizyLX/F3XnsRS5tqXhd+m5OuTNoCcpKT2QJJ6JAihK3ns9fX+b29GX4hBF9LBPnEFVkeSW
tl17rd940CNHJnTo9ieh5OylP0X+X8i5IqKht7EPNi34hzKChH+2vgT5FAYoTHMQL2vKvinYXb+5
Sa5ycOar8l055O6buFql1crcNtz94eFvs728tU7JD13xz1Dnj2f5ANp+6omwx0EmxvIOiw5kf1GP
TsrK+/v0/razUZ2SxU0Z/MiXyWXWMDA1KOaeVNYX+hJuMnTccSEvzAqazhnSw9/b++6VVNkgSqc1
1fjIK356pTYu0dvDH92T7YNmIx8Xaj902ndbrwqvGlNEDVu4D5LjpxZCuzW6IrSJrMNrWYa4pumX
WWChGdv90HffvsunlkTffmqpnWJMsmWr8Or6hDscpps/7e3ad1usqmkKEvskPPSvq7CRKyeKHF5G
Ka8ys8YKHT/AtPLKNru1UucCNUvQchijYqNNUWhOuysb45owvo4NIHawEmMDCL99hHKxL6dLpXkP
rdfBwKFButaocERtCjTH3o2Zuom1EqesHzbrb4fj0xuITvzUSR0aUkCMWM11F2Kji9dwJq364nai
kPP3qfVTS2If/dRSG+I4PTYBN8bhoUVmqC9xWrGrvVa+/r2h7zZkVddIL5FHAuv+Zc1I/eJEsx2V
XlHdjsNRQjY6we78742oYoP9ugF/buXL7JLnJOpDjVbUjbp3Vum28KAhwQPTV/icrZtXIgrwD+t5
LW3Mdb6OmjsmA6aJP6wnxbH/+cKCHytQPlBkwRN/2RNxu0s6Neey2irdJpZCt5Vw1cHdvJsobS6A
D+TAL5EdB5rrL32+7jGqUuI7BOuZYP6grbQKgUhWSXulLlfgj5BLB8TaWtBBwE6j7q3Fkt8n8w5t
0y2GyBsshkDLRjcoCvmzEKPpD/jXnQwcONrlsZYjN5lBlSNml8iLmyZoPCqv2NitFOrlU2qv6+Va
low1bGYmAUa7w3gxgGetY+2gTjdaNWEmwe0eZwYVPrvKkTaE1GPVt6y6amm8iY6BEnqj8RQkhm8j
XtDLDpyhaMVYryBbptKxmVhyZuaNwwzWAd1lDDDQsQ72ME0Oy2CigHjXm60bxLZfpsU6MZTLvhtR
33pBtAal+/dQkm8W6VrVngyzvxpyRMOSzEFeCAQPIgcVQk11ULqzNCE3p12WePIYleaxBbj5/Esj
/TaAOTe7R6PLdgm4lVQHfD6tZzNwo1IFkm76wDi3OEu4kV0fWtvY2Gn23FBsRK2WCgM11AJ2LRaQ
CcWZmkan8VZvb6WEUv0MaHMoD1KTrAdLRykWqVK5Q/WbmqGAjTvU+svamxzrObHDTSVTXbTafYcG
GTwqN1VrSgadm+sQWeMtnknrBTZK3oFFMUHFWGBOGmZMgvoTLhSRUOVNlkMpV2cVIGkck3gfS0+b
MnzsSrAik4dhEeiY/dT9So1pa+MkElkKro8Smvq9h8oTwee9JXHhoursJNhF679NGB2mji6obqHZ
Uu4XbL2dxuu7t5YbKNlkf8Au1rHCIzJEGCwI1pwKHVzb9Tk4IxsQwvBL06KVamEDhJ9zsUz4BfAC
Sr+VGw1OMXwbwf2Yb+Y2xtda9nK992vNfmnAK8W97lOoTSPBHLiLiup9Aj+aTY3XZpFXLq94167i
/E2qcHUpiGD1ChzyXB5CXIEcdYCGoq4l/IEdi9JOh6g69nbJ0sJBUv0E8sFQPTZt60V9vTOt4Nzn
s1eqJ0Wetwusk7G2L7qwBlTSeLgeuvqwDftoXWjQ3KJDT9m8pCgeos2PvgX8UXOtFeq60eqVjPmc
Zl1NCTaDanSj1YO3VFt5wqI8a92hPwUNgCxb2Hor/PVmUSOcLoaTPPNqySlSyAt1wW7EHBGXolXd
L6uGwtuU66u1Yl1myaOUBy7STqsRGAES7F4EpW+adY+anKvpPa6RoTdL3NOkmu7MEJV71Qti0i72
Wu1t6AZflrI9lg4IS0XUaEBxIAupa82zaQM1IziVQSWhHualZeBVWM3kQJ9VG6xIaG57qwK3fSZR
too0bRVrtZejEgV3LMNnR5oeIL/XTYJiRXcxDYmnyo1nJuo+iVu/0o+1hfKrQcW/bOnRK914UiUh
sW+erP4sW2igoF1k3XSR7bYhpuHoMXWQCTPunVV6ayvg+GZ704jUQOWCgQdZM2Mv0B3tAIFdR/VH
6Q2FEbemgLhIgzAjRgemRZ/W3GgK3kzNqwSKr56OIfIUFTfLxfplsg1TT0Z9DJGVGL8JLMakKdhI
06uB5SC7iFtK+DmyaxfARsIIn4Pc2SwWKJ5WWtPBOJavYAb4CqJuQxN7izrCQIctUDRuYuBTFT9P
42ONQ/JYX+rdXWg8QXVx6XRXrYAyoT5SSMbZxqx2wHw61YX05pa1P0Womci/YQj6LXLJWauulxlU
X4ghlSV744ydqvxQDzUdDKWp6rw0C7BFmtzK3mg2KhQEjKhPruQCfpAuiB94DkVo/gx4rGezl4TJ
McChXJERqAMD01f6SvgxzTHFWlSf6vCGnRlqHPgo6VA2zaOVKls4BX4w3pjFcqy626R8CkA6DvIm
r0GLqbhXAx+T5MWHUxwqDRVP1VMm/H5QjjKr6QVbQ0/CkxKb5g10HDfrtJ0N10H4mupYEuf5pg+o
V5qyG+jA8Yw3o38ngqCCHR30WWdpqButx8ltABqJL4IV1FuLa0dqy35r4c6ep9Sfwc5F+2luANkg
bBfuknpcVVa907V8bbWPukrpVsJQ0QRyNyEKukCSQLT0UgJBlMCgcJIWp+jwsdCBxNj5XZDHaEAA
6CEB1Q2ZNysXE7qSth5dKvgbtGxW02T69nCPtsFWCt9iJ9/PvASFfUB9GHlQhFUDbTNBWKtJ39kI
RAb5mTB7Mxix36RXVqIhMCm/IyC40tr3UEN9YKMCq3M6VBydh9yRr1KkusNFXmvOlmTCzoA6IjXq
OrdHcEg4AaqxjxfZFh8uzJP2fZrtSD+xo9arof7dB+Tc6uyC2tPWUqRLuxr2oZb6AQ41sePb4eKn
trapUGEbEcVSc3OlheHGcWpXNeDTmU9B6/h4mUHtQv+jROZBP9dT7cF68GRhapiAEy5/jSom7lex
EMyIl6uwfwXxDCUw8yRzo3QTNj64U9vZVg0SAgZMN2FaxNTPs9wmFG+2IXDLKcoObbo1kP/EKXRl
S+cYiQsYfdCNik2QA/4Ups3yuxWaT7FybYChyMfXNsgOcdtscks6LM65MG3s3Auvj/KN3AxQNm70
9rcC0L+FJG9WOw2QoLZg/RHfD+YDFpugEhwfAzfcNBQPiYVLffoVZJ0PZnttL/EV/mBunRueVt6N
lrnVmmZXZogtwjJsGYQiQ1/IsD3MbrYmdqwFQU0/oTn7WuHkWmcYJyrqAY8NIeuzRejdq40nSg97
hK+24ZSgzssaRES3nrBCQq8nN+a1ZaISPtlbOSCGkM011OQLrEmPeZgcxjrY2m2wHubIQxkJpYKJ
BNo7Xl7Y12G+2/B68r4vl3Ww3PQ4zqIHvomEjFuxvDvhS4lov6nkfona+qxjWQXyMUuu67ndztPd
kqJm3P6qI/bKJoUSl297Rh7InqwdCkNyYwBsGQrHnY/pZED2LASZtRRwdyc4hwANw6n3WoykLfBj
BabY0H78cAD/G76aBFvD9OYMzBPpyeCrG/C4TCVYHicDw7I2eM7Hd+GmPg8PNbDSrLIuZ/tNauMD
Dg7bqTUee+3UFI91M+zNeXahvqFoDGYEwYKsdpMM5jqRtIMXQU2e3kZ1uddv6CuOkeZqRuFqVhKs
jpSdoz4NwBm77Jrg0TMynAnYW5r6lGVvcOFQVOxeJwLcsrX22qTzKDohdbMOgFHrk+bZ8Xi25o6j
MDB3eihvZocspjAqXjTYUg7rI9glAhph3vfznW2PBFRg8oZ1yYvFcKBlwN2LbW1RvkFMSSLE7zmR
qKVEy8sA9qcph1ck8PZCgrkce7+fgLhq7500uSGIF+Cuk1uEnOjBU1Ej/iv/xkzQheLrmtlLH2ww
IcSeEOy2Vd6SevNnkiNzDCnFwGFSzg95x1up09GoVGSUlJfWDO56FTdB6xH/WTAxJZLwbxi6r1hb
iBWws6Lunf0yi6MFB2lmn4KfRDpTBY/eMfGcQHWLLDpkNYac87izc3Un447ZYaEY58WbGWdor14a
C6bJXesnEak6IKYYyvf2YdKmKwXblWaKV0pN74zDAc1Db65/6eklCadNnCS3sgkmSIr3rQzCcziU
EbBQyIEl5lBlKfs5ZpVKV27iSNv0JkCfeQ5PoKYv8HF41EkC5Dhp69NNoBe8snodc+Iyuc5NBGcB
gyoI5PlKbcytmqGrplX3fQ1HVcnclNMKC5+17SC9ZiNuTcgx2y/KZG3xq/Jy7uy4Pz8UTb2PwvDA
vZSzT+gW4zyUOxNpZhiAPYCczPqN2MIRYf+czbTivG9ge4MdrrPbanQeQuUsNbTXC50V5WBryVpN
p5eKYwuLY6/PJb8xr2ELs4xCz+KumSQKOiPK7Vi8FNEDoDNfVTPEI0FnFnsNXFBsvqEQsjKBX05H
qTzjDOcnMwSQEABUdoUM/rqrQ0+13xaLoEi3+ksrqG7lAOilwxMiD60O7WYJE0bz7PQA3eWuwrxo
PjjyfG/r9RF/xbOM5C1C2CgWB0CB44xItWqbAz14tvHOqdLpjLfjA6bKhPbyOi9D6LT6Vpa4kC6V
SpBSvJqpQT07JjUVX6tmXpHL0RBg4mUDDZRVxZaDCeHKsYeDWlsETiYJTrPmunMm2UVdyUbzPFpQ
PnnqeQiJ2D0bUiZfgzaQtjMy9SlyiouIfccJ5pepBrLdkeTh/iWrd/aIm6mFxRH+iZmSnnoTacxU
2jRVxZ1qRD1BddMBZRDtNzbjvoXbdpimGwN3+x6/hSp/lXNy38TDeNvN/XuXcWjFj3V+ZeNsWne/
2eNeZUN1J3xGczi3vbb4AxJe1mLdGKPsAhncI9m31kxpNwYlZ1Cw70gVlHr6CrTsPHK/sSpgs9mm
zR714UVS8YqKQMAKaaxCW9kDiO0Qzz7HvoqAiCe6RJ5B3qnycOsQEwT549gfUlnDoqQ6wmbzZ64b
heUH6cM03YwWSbNypSJCJ7QBFwAW8kOpI1qBAlShgdUNtzJnqHwwxkM5v+QJHha3SX+h6YsnOeR8
C3AIzA+Uc3DhPS/1zg4QxSgRp2ZUo5B8Ztv480JnGZeSka2H3pOCwK2Ce6UwjotJpKsavlT/gnou
Eyxb2jXX1jJA8O7azJAVyHHOg9PoWp29SRYu522ywfZWJbgNhBASh7Lhqt1dld2Bj16aU821JiLB
Eh6K/jZDA9XOQMgPWHOr9uUkSxfzQppaMw8Oh0bY1L7IvGAKiUYQBA0Dm446wAAhJB2jjThzkyKB
axnp71YPn6K8JdR76KwjAraoLdJndeoZ5oNZ7seSS5UBk6dfVzzwlDBds2LT9sc+ObXTslL5zpA2
UPXEyyHY4G3lhuxPVjP7koTtMKdn6dzq3GoMbK7VmUwQ8ESFbM3chzHI/9DrcZ1hlOz90jw3FO9a
GEsL3dswjYvkF9GuF2mPYWz4ZgYgPlqrWB2Gw40hbRu0Tkz5qGJUV2vMa+wVNejC0aOKoCAaW+PM
8OrsX2Y3rSVuXgolpBaSI/j3fIFAowS/VB3fuf42mg9FeWcDb1ejq6I+t3WDI3a3weUvl+8RG1m1
KIvhHS5mMuLEJ9Pwub36lv60qDWW3wuY1oXo96SOD9wy0T/CURbr+qxCVlu96xaAP+O+sLERbLdL
zX3uLgyeZoSn3Dq56I16pfa7RbsO5V+yeaaoiaed7g0kc7oFfqh9mxk6Kz33G60E5T3gBKh3u24q
/SIx8WnmUAGBHqTRHYYW2Ho0+5gAsiMmbjT7YNkgixSZwaKIQUqrJYNVG8/KZLr6KB1lRriT+61j
XxgqEDb7boa1HDw00y+DGySefZBscE8dgmMSCCvfiIxOcDE0JzJbLRa5rYZXDFMEJ0BWA3dmtbi1
pUcZho8qHZyRsU+RzzOUCwio+OJOhwCya0cuLJ0Nr9PwBUzNg075DX9FxNNwk2ssVCi5rWsnuzbJ
FoTc8zN35tTsh8saJV9EbvfqrPt2iv0Fk7DITmEYXk3kubAIQuJi2XVUOhK0dTPOxFJlFdaPvYG5
dIwCDND4wkCjDMStMLhpVO1qGimAqfbKqO013rjXJlz1It5r7Xht9drZkvDStS+CyDwMMIgDQsoY
0nVmPAhZsJBuEDefTnnCFQ1Xj3pbtuZ2mRMUqUiSJW+AgzFZbDqSqsKvGt2JeO78Npy2ENc3pfQC
4HrVmdKBkgNaCzf1ArQ3x1g5g6CAWmV7S3rLh+e9rsmZlGmAch4Jybj0G3zvdQvJ/pj1DX9gKg2/
QBy2Nh1vRNkvlXaKXHmGficr90Zrb4P8QaZyYDKooa2uMWt0LaP2Ba46JOPYxCZZntK3x24Hvshv
qRwV+ktjk9TvdFdpkOq1cxJUL3nwjv37aiKmcDB0ys38MpKeLOmlAPjQcQU2ci4s53B+qlEOWkYM
XM1pHQDCDlPVHevqsoklT0EkA69JxGuuGoVsrONRbo5wnl3yQ1Y22yjb9fhqlcIctahulqTmKnDU
2dZbpCTG0FcyBf0Rk7pAvK976FB1go7nGenUlcM1N2d5zc1bglm7w0XZSG7V+DxP71mFWGO5S+0r
eYHn4uwaQ6USJx+lSsNZJmY/wbacWTmWCrdhIGJzTkY5rQ6l8JBEdWsa2h0JB1LCnFCFb8CJMqmy
WWCZx+iEmCOmBxcDN9Gwvu2t5wqrsBKHFucyR8Q3aX/nATnMqdzNRJH18BA3MzjogxFhHUwEX2Xl
NicPl3UVoox7p05Yf/VNM2ugeeurkuvDkMVup/UXVaftqxRbLr2/UOflMAzLEW8UMHaY9ZzTFg3K
iLO8CX3HkUm1YC6YXdm5/iQh/YrdMImlhm0DFbd+WSf1sk8G9amdJPhova+ykTn27EqqiuBccsAc
etfKyz6V1FvU6zYoSZNbBhCSh/uAoMuJ7FPXlg9d3uzGFB5Xke3N1rkKUofc9OApTY9mdYrX6bKR
FRNnVwCf2roZpOshTheIn0rrZVm/D1vEpaQAjZ/wajZB6xf4O0R1epGhPU6aXeJcNoAMxiZIFA15
/07aatQ1JbLqVfvU4Inp3JfIUQhP7IS7aNCmQBqD1SAA7nV+Q2JwG1TtuijulvC3OMcioV7CMFa4
J5TFdUf+OOrYu6DJ2yIuINYbUL5F4s6aF5Gr8rJ6q6MzAGzoItUCSP+pq8rQTlOE9OL3UQu8prk1
tF8KwZfTsSN4lbNDJhZznJswwxaJzG1FIry2tYuChV4g3RZnV51UuCFS7nXzG7URdy7g9HZ+zNuh
B5nIb2hXOsU76mFuyv2hthR/mVLyJtFmIEzv8lvyof6gvw/SWe2O3EURX4W035e7qroLepRoL9Rl
lxPd4R8bcRNbuCMmrErTIQfNIWGjNBRIjaeY7KgC5MLI5cgnlajxqI7q6sW+5/aoBuM1B4ngLhao
CRkUjFArQG/1WZN+oxHPGlaBuEakrib50OEDonTbsULbAclU/WWU/VIpfQsx8oQcgxar3uxcBiVh
3smkAFQ4FHhtzc3zi7J5qqMLabgdicxjJ2Zv5/44IZNmYkg+9b4zoHDSJZeYjeL9rcH5OPTGY2pi
RmST+0aRrilaXw+PmbybyGmgkJAYgz+2sA9AduHJrlPr74sTkpIwE7gmcTHG76VLZr+zsWe374p4
I2fKRvg7hL2LRZM76L/QJvJD7jcOHu8aATzuo24DYlrPH60IRhZ7TpQ9IeRiEVtJ1iaZfFM/R1Rt
nLlHtsHD2DpENZM7kAbTxAr3VX0wgZ84U3qbLfNLYGGFO9prB234IM229khkper5eilxGcsHD6nX
VUO+NCLDpaXqrzFvd80kuzGzppsyH71jv7HJCQkDPQ6tMPs9RdNdrqRrmTFsybvY+sxhoXkt1ojK
gj0YubL2YcmSk07cZgevEvUDiXVEDue6bPlgla+HTLtVgRd25D9VlXlCKkoiV6egrig9SRaKUNm1
pD2Z4IhbSmgFKV89wbKVFIMCt8IY27VWw/1Bd0ohBbA4jBUuFPU8rs0RLw+tdpH1Jq87+lPC+9Ua
MlSpW2mdawrZMyHKX5ZYAXXrEu3kMTobJFkdyVh11jP2hKsqCh66clo11PcqNAFt4IKrtp+vi4qR
6ZXrUULbgxR8+KLLxJ9DF53CwXaDYnDF/W0cIZfGIWTK5Gbq2vtKzkgOaxjvXACOco34d8HVVEcO
39bqtdG1r8hgXy+p6ZUc47IDPze7RKzo2FA6qYPh5e9F5O8Kt59RxqLG/KkkjgjjmJU2sPLG1PbU
OnfqfOjaq7838j129RN++kuJP5UStP5G8NMmeiLDgO8FRCeiXKAHpBZtyi3TWiUphu0b24Ry+KH5
f76kgAH/uxz/pTpdaZoutR2FcgHW5Rp0i48oOOTiFQlZrJ59DgDUFLZ/b1V86dfqPM6nlmoiv4eQ
5ddGFzVotAxsKczuXbtJN+NaXwsc/N+bEVCCfzQDMRCpQaQyUeb4cwCRxhmLUq5LigDRKk7fF06j
xNgX8UICvf4BcvBdR2oqqmGmYYEb/QB7f5otZm/VU16n5NT7xzK9n0k6BtJPgCPlOzydBiYd2oiO
e4D9ZU4WrTUGcRGK4Rr97oRztVscFgBVwWHe/gQWV79tzWBq6xomiBAm/+zAnrvXqDYtKIpr+M4K
KT/gc4a14t56DI+O324kn7umIFC0ryPFHp+0tfejwd+3XYu6ClBM2VaNr49RO1k5xrYkoMjDrn0f
dqkf+hixuKSAYheFJTdEemH198nzLfoVaScdng6UJ0f78vKlrgwjWTmQg3t7s6Bdkj9Ph/o9AEYH
nuxSIjlxCnzjh2n03dLQVRTnNBtBTusDXP9pGrXU9ExCLfGuH4ofm2nPcbNpf1r3Ylv5ujYENc8m
ueiYvOOfQzuHY9g0MciiMXIpjm7zfbrRIOLv1UfNJ693cnbR5oce/alNMd0+vRuTrDXqijYXLBOO
6VY74H7qUUHhOrUT9K7Y+wlm+90W8Pk1v6yX2SibdqpAuxo9kaAuKruPkiqjX/465+ZPYJ9vW9NU
BAMhw+j/YDwuY9tV9ThhneYBLOl22pZMPK450RqhCyDkxRkB+jtiiQFy/+6H3v2p8S+QJ8PolhEm
JkAn7VhT9bQhmFrWBaC39WBrq7Yz9q2pvjX15VS3fhia+6zKLlD/s8B99DblaW4Gf3+mbwcc4XxQ
XsKf8wMa9WnA83wpU30SvW8jJEBNoCJJ8/cmvt0Rdc1hT4QZwWb/ZYQd8r74Pi4lkFOELxHL3zuu
tkkuFahHCBT98EbfNycQmLwWBcCvzKoqjLRs0YGs5L+h+u77zbBFl2LX3M9et/lxTMXD/2OVYo4H
UZAjhc3ozxVj8Ha1USRYiVwIagQ11W3q9mtMsVeJL/2804pV/7f2xE78acAsPZfswGD3MS+aXb/B
psR9W9z5+DPvQ8zGry1xt0BP0ITPIn/ls3Qx6r6dykE2K0T9iMlYeD8auGCVb/mCiEMp/+Dg/Q3b
imADUU/LJCJACuvLu4ExjfPSYKIAB2vUlbHO/WFbvi17ZR/fEobjEAcA8MfD6ztg5edmxc8/damS
zLo6BSxL89m8Hn8jRVXSdraOPEbyEefI7HI+qtufaCXfNYvyJAIDqBZAABS7xadm83EIxlinf6eR
YumDomv49iX4Zv7ExfsOainCHhVVBCITHHj/bCmTKrwVnVgQeECbP1NQ8fP37GG+sndcL5/lNVUo
fz5QiwX+6Fmes0VqI/phG/jmdf94iC9HS97H86RVLJRuPgQkMoPmpJIx18bz37eb7xDuNIQqrKPJ
Jqz2L6ErJTOzQxy/RFxldtMzeJoA0mn7woHtocOzm8sVilqbaB27gx9tnWs49hcprCGU/P7+KN9E
RYKwoiBQ6whN8y8jnEpTFmvNyGk6XpbhLwXjk0H+oY1vzhTaQLaORrgjGF/GVgNBL8N2Y2yBG4US
xYqSwtWp1nO6tvyhse9f6N+NqX9OJANXBnZWEXBR/pyrs6MDxgqe/t5rHwHUl43nj1f6cl7o+pgN
vUxMi6CRGx6yGxgJxmbxSUttxu2P+F/x0F+aY/nhkWPCIkWM5Etz6IgnQVWz/KNdtYvc1M83GJJu
YEJuC/en1r7pQbZSDXK+GDHt6+E0S1alRT2XuZ7TKXlvhrsx+6n/vgHV/9HGl1HKZaNPEQSB0ay8
W8DDtKr2BkR9zCV3oUa6itLu4xGRvlh1fxi6b06nP5r+0pfjKOtVFWJerG+yE7yWXb/uj6TqUZCo
f4qPv9lQIP/RibAHxPb9dearjZVw06o8oK5+jk+7cxcvvrFuN7nLaXXfUAPQuffMP/JLvzuoiMm5
FwtCpKx8ZURqRYl1cA4eA/0mP0eq0CTFXgNXb1GVggvZndlPH8j4fHTv/0n88/+bFobD7PuLcCdy
HEX7Pn8WwhC/8T86GKgEodpJcMhVC3oIOZj/1cFQhd6PLXZXLmFQM8WP/kcmSHf+E0rXJ/0MZg5+
6130X//BjzSH/ywRidpszP8nHYwvRw2zTyfgg+0rEyAR3BpfjpqhsUoHe3ZYACVHKLh5S32rgADF
zmmhxFcotRuY9+l4BPUUwhF1gpNqvA6D6tZOQ7b3Gk3clT6flmLbQIomy7ZqKLjObx31iE/9evrX
fvZZbubPaO4fj2p+ITOGrdThLZwBbRue2+bYLs8Dxe2EkrHUH5Uy/qE51fi2QR0ZJxO9EQdO1J9n
Bdj6vJozhLZEv3Rjs9Ut6ePPGS5Ti3oEIJBvh2Ybo/alF29NdT1RgEiHoxMd24ys5fVcv+UUkGNr
tbQKEmPHHKiMhHJfUK/ux/hhRHPPUY8BdUDxJYV6r3bcUJ2TVEf+NN3PUk219sGKj/n4lvIJxXgb
GyqR1zW+z/jaeYRKlMiOowIffEAAh8/01b2Kymp+rDMs3QAhg/XnQbPpbcqvE+H9xGcXL7qpu7UA
D5tvw4TGkfqm9ve2QaZUfcO3e4R2O39894KsX01ufQrGdReAMj2lE3ieEw/S5K0bCbG1ciNJF/RB
pt3n/VGjakBtVkMLZKDWXA1vCpGJzPcgkohGsQJa/FBRlM/Ke9O+V+NrzD/8fEq8FPPi8NjzbxBQ
xqMlXwa/je6+NE/ScuSHojAoQDJJdR/BNejMQ0CNIYnfbBmsSXVvmRIq2r4MeB9fA+alLgGEGe/D
iZx5eCwYDLbDlQ1RKwiPXX1suEMLx0pFupfaNcSYelQQ0gZrYb9SitiIT+bYOmULG/IB3ctkfqP4
IdaG6MfBOITRlhYtajNOc99kD+I39OA+iLYSPaPJBGudqhz11LeU+YDBKmqN5v2snALJG6pjRl0U
IHpLjYG3KcDWKAibmifRYxrPUZUJOezaVYJko1HLmHKwgmCPBf64ltEpJ6awD033ZkTXYgWK58ch
uHAOuBfjXnGSeUwaxASgA3U8Gw1YnWuaN6i5iflnaG+NfhLLv+Ij5TVj3/RvoumI8nuq38fMfvFc
fGoM+cqaMQtWZnzk6XkHZiYTp0NK1nxjk4gp5QLNHwcVRMR9GhyK8brGLZzdgi/H4lr9mDGsBUaN
f1Gp1bWHAvy3bv50mKt/5gb+tWXYCjIU3E2gAX5ctD9dUDQptjOrheOkAEOJEWmf71TnGKjPEkhH
veMRCtYXu11y7IAcKRhLDBS+kXivmb9qE2w1rMkZiURjVuAGbz9DzdHBOP19axO77L8DuH89J8JG
BPyKCvT/Q3zm03NGyOrDlGBrG8x4VbbP/A+gTGxtneWy3emgYf/eIiJv37UJjVYnx2ujuPRlO+26
Oh5HZtPKlvcKoIGAUpMMJLobNwD7KbLnWwcbWKUDEV8VnAK4EugFKOpzZ5wV6t35/NETbQBBYIyB
m6EzqeBz1KGnvmkS3Svns/gt/ha3B4BbFgpyH5+GB+GEhesMZ2nMvK6Dn9Xl3kK1R5s1AHCMQItH
K0UgqxdqlzkIRgOfdwQ02+dYo4ILIqXNbhYT8Kt6LEsFUNrzGPD1yzN4V0TZInApRXDu0LCkmMev
8YEswGkgE48lybynjSWPzQtC1zMCqqtqDmoNvQtIZjb4nBSExBS+iFcS/RFq5y7kARGkDZMb2rGU
c5O9GDFPY0tb8dCGcQRfB+SNL4XXYvKjWX4eKsVlqi1ltAN6slJkzqzpzAiL3m2Wj/GmKxNey6aD
ZCrS7HwjVT0Gnh9gzuzJ/bP4B/FY9L/Ca+f10bDO/LiReHH4DvIZ+wvGjsERHWZXz2WNpy/PI3eA
93lsQpF10IS7oWEko1+24gukIAZcXjXzYjyXklq7hWGMJ+pu85lvG5aPoS70M6MIUkD0hum4gMjF
IkhTynR0Co9Hp9a8C59yzIukhL4y5cixiRVXUt42mMBZJpyw+PYhB7VIL5SFi8nRx1tFVOn6kCoY
PcpRICHIyruJfoe4SsUTXBfSFAmwPgZTP39MUMRZMxnEH1pv4u85ds2txIrhgcS/i79PmGiBgdwU
83M1YS+Ia6j0gu8CF4m3oNo30ab4NSKiyziLUWsgh9D3dQTKkohHktei/8SbMN6iHTEFR7RvPfEH
8emFyRI5vBfzVEyBFqGrKIEDMx4Z4YaNkD/RiYxanCZQxhjEwlWWdCV+oDQg5p9F34jwJeVMkVlt
SaG4I+/JLGEQJlI6mc4pfWZhicmRJ8xdHilVNC+gJJ6SVtLEYb5tLoME78HjUG+qaqOV9MnAZ3Rn
FV5MzBHxxR9bHIP6oLfP4oGHVgwOsG+5QObxLIBm7HALd2/oB6DgDESY2QG7s3hCHrajh3FSAI78
rPKs/It47BDeA9iSiJEtpH+tF9l2ZV4TA0yxeYmZlrGGxbdMPTq0BrS0MPCVKBErq4BjyuwyYLmI
jVd8qoL9IuZizxVP9KpdIbrMihIzp2kRNrPOWaOJ7ajRWDWYMY78AsMxZ8x+TlMNB4Mxl9csC8l+
DlUGjE1FvFXR5F5pax5rXWanYFwkPYCGcMWTpMG8QhhD68/iAcR3UjDeiu/T4+cAX5uYkTfAJTV2
sO2JPyMIdhpsvzZEBZ1uK1h8g4GdWvxM57AyxEtkYqGMG3HcpErwsQrEu/T/Td557EiOLOn6Xe6e
B9RicTcZWqfOrNwQ1SWolVM4nU8/n2fNxZxqNOpg1hfdFUgdEU6nmbmJ72er6m9X5Cb1peR3GBrz
aUyTDLzpv6SNkt7UhoUdVI+Ny+is1qbEXsUg1Ydt4VsrvZj61fLy9TeEeQntn0zdfX5D+zW2kWO6
2uws1ROvKu2q9djVKyHO2t1pC8Xm6pEnMQgqdFdd/qGX0rA/IkTC8EEjP4Ls0FrfO+PyOGM0wkls
9MvUXqoOTNogrM89E0eU0oNqrddeXxoskY0JTuj74q3q68VdAUvp897RnhZZe7aQvuYiwjKxLryu
nn6dgIYEE+ovKpksfHGWdLjq6+jgpi18iNft2AW8udZ16fXod2H0NTfuSVht0DGC3s0i8Yuj3JXc
I/rZ88xZcx6iXebZMxADpviMHeaN6LXWDsxNfCaHPfQxnbV+kwsOsYNLw9KWIUheVlv7C73HtP/Q
gp98S1vFxb93Yzpo2KXBsvUTxKiWS9K/dx1L0JhbvY/13tUbkEugX43iibQRBFVKlxRbK0ZntH/U
NjJknRu8bleV68/7p3BolCJDjrPlCT8vBwulHQJeQri/7LB2Xb+cxki4qp2yR3eN9jOf9pWvaVc5
Mzuivbr2RiljmP1O+2uMGb9qMC4kPRbd0q4zbnXz7mPBrYzxU/1Z20CkQ1f6T/ONZP7gkX0ZcEPo
m0J/vfX4nkDVpmNpeImJs5ZMYJvEpsi6rF7ZPh5P1Jz1XsJ76WfWYQKyJUwqYVJw0fqNaLtWjO7a
xY5pH86T6avDBbNZbm04/hwR/dNxLwR9ZcNxoOuKMvvvx705aXVtK2GYKR7uXA8DjEvQgQjv0cQ7
6ikY7me9nDpM03sKZ6s/ZP14xxUnYZU8Le5Zuy99P3/e24p+E1Mb71/uNLL4S1wv/evOtHzoG1fb
DvpXIu9U0SbJbRrKduPxZjFrehdqc99Vgt5vNr1PsxietsRmCOyirD88Atn5Ua+K/mLH7cUuSga2
KoskUGf480J9FqX/Fq2GpBpJHwUWHQ+mPjf/W7Rqp3btmsw83WlNbv3+cXDsHe10hzzbTeLL2MLK
/vCWM8YXP6i9qLZDPi5b73/9sUm092mbWGCsbYSaYKXBibgQfUNqo6dDDNY1WOw1m+bPb8Ly/+F0
z7uAYEmtJogQpfzbu5hmZ5x8ShV6Y3G1eamZ9aUOd0HwGbdx1dNxp1eUgEO/S0ObHJqSsL86bCG0
016fHyNSab8bweOYEKDwg0SGnzMYgiAE+60DGs4OPI2tRkSVP/Qd4tGApY3LkqCEl26dqd8RY+gf
lz76eIQZFdeZtdH/tMXU8R9PhArSOlCE4dxpRBA68NHf0R6S/aWNtuRV6DgD0whf9dMlaj/zaYMx
nmXxTKvhbNIOlt3VeMEG4LiODHQQOPbmto6xb/6jjkU/3zU/poNJohl2HR8R3nBAEBu9CbW70b5R
+9DPlfp1c+owxaZLzTAwkb8CHMe/6s5sbJZ2mHrjaifJ6O1aRxTaj2gHoP0GKSmGbr4Li3Yr7wND
pI8NOImMNdfx+sD70/cgPU2f/6JgkwNU8TknTxHaktOj/svYF+1VYvOsLTyWRptt2j/067H0IYBh
ieBe3yfOo/aB2v62uB++TbDT5O5d5Zy1FefX+9zYmOYjXkm/R6T19BeN7El7Yn0tZVjs9bvSnpOn
x3Dqy69tJb/y5237T5vWtCO9Z2mociKdUf63W6+QpTPFIykpTA62iP+1h9Meg2fVke+fn+6fDtBU
oH36gKBbmZykf38+t0sTJnp+PZ/eZwn5F3Y8W01fAo41OoYc6gifDPK0Pzpq3whsN0sfNjcCKUIa
fdRjlbmSCvf/k7X784v8pzUJ6IgCJ0QmG9Xi319jyjCOW8SO1PepjtOh2OjgR0cQXH7W5fPp/lcp
7P8v9atY9z+kwWFbf/vxWxKcn/+VBLejf9HLoPOoNtRlmgyoAMof/fB//49FMpt9RcHFo5ElJKX9
Pylw618BTW5maLk0ZGGfye38dwrccf8FBtqjiEeDBOhxz//foKA/a8f/484CsLm8KFhiji630lTz
N0fgOhND1wmJw6RTqGP4y3rxHPHooqETg9W9q4e52KRxgxwbA0m7cHKJ9lX9LLxZD/Gx+dHVHAh2
0ltn+fNaGIy0lfXc7lOm/8z2LVhU8B/AmX9rEfn1ollMMkYYcb0Qv2/6ujR7YSlGqSqGRDdDJW9O
TXEsURUx7I9eGDRYJZ6zdkJJ3j5iVn/2G/rc/1P7499aS3+9kBCtAyjwrB+8sN9fiGMiN1p79Bzn
xaLHJhUdc54ptsuAfJHnuvug839GcmD6IEqGTY1g4NqLlp//ttn+oTbweyXt16vQSHGsIr10UPh+
fxVxGsueEdNkVTL0zgx1u5GxcRHeEgFsSNz/VCT87In59z1j62Y9/kPom51Df+nvzzfFDicMu4Oz
ZDnjtR026RS7X41J3ATzAxsIDGA9l8R/zpHh5pyn/rKZxj4v/VCdyL02pW8eKynf0gBQQJOf4tS+
SBd2RVAS+tFzEW7sUpn7QjKC2OX994bxjBZJ8YNlePbeB+q7YVsxZpQ9TmZXHkQxDKe5jV7NcTaO
ddcl+yIncB/yPHsyGSh07Mo/ZS28PgMsDdQOOXWUNtMCbas+DM51cRHNVMHcqFbtE11V6lkOwSas
nXDTh2l8Buz0OoxSk1+qe4+JE6cC9VRnEn3KrGK20gd8IqzEY4h++jl2DW1+/WPO3rvvJCSS1E4u
MaPCO7uWOzUzZmBmVr+Cn/E05EbN61o8Ita4OBooXhOLX3IaVC9CTYe4tAcYNfPeMBj3kkEl92Xp
MJQlSErFarlWrmoBVjGeUsJgGuQst56VXaSJBBmdlMacnnroiHMtJkooMDBpxgyYi0+ei6l5Lt2d
hKrBGG33sQi72hWB9xbb8zoq+/KjnWbO5NJP1jgySJoJ4x1RMqKzlhjTdunCjmNKVxxMu3OZHKJ9
22HsOUiSZR3QCs/Ic3tvhFW2Gxq3P0btuJ9DpU6dARnJCYaX2TfiUyRiZiaMdGupwTwKj7DUmbzq
6kedHjAI7WP/ZrVqfG1H2vpTW22dNlKwa1DBSJuJ7r9IhJtwEM8Nx7frPLX2qTHsE5Oc+S5xLKT2
GIBkUjJmwsE0Eo1USXcuzB/G9Q25nWoALkaSvFe0gfP83s84qqYjQG7jLgibaS9HGgrjEGXJOBIP
g35g8vDdtUZKGWF3NB2bQUyjiu5A27YbQyHd8edb/G+CJpzLuOfw7hZShzToun9P5jd1YFdZmzN6
l1kbt8wPoz1MJxdslJqmXeD5LrxCRJ5F8MHQm8HhqYmvU2k/SIYPx6WSzxIQCqS77D5+bqFfwbK5
CxIe6PSfTiIrq033bPY9RNzQcO6MaDH3ydJewlplpzHc/vn9/K1JRL8fyzQp+8IGdUMNb//dhpim
YrC2L6iRdbpLHZH1i/FIbE/Oq3PH1dBPwdrOvIMB36IOJ9IfC2W2KAbk1hbHP78YVxus3w2aTSMX
BWCTTsqQtfr9xZR9U2YW6dI7ExAFwifM5s1DWB2Y820B89K16xaWe7b1Q+oyI1Og+rAZDG90mUrd
ooXWwmAB69Eew1qkF6huTKw43NcyPHNkQD3XYUojQXH2HtHmlTHbZBGYh4Spg/x8bjok6tyTNEZ1
mTq/fRKyM84DyU6mGXPnpS/mZWtY5s/AYaZsdGT8ZieVu0EGxt+VbRy/1W3/hV5QcU976n+qz1jO
7xUafbG4XEFk0apt0wb694vFfp7DJU1xc9ZCg78JNToo+zNd1DT0WTDahthNtkHbmC8i9L5lc1j8
iHKPPGMj8QscxqvBC25x16nDQtxQVlO2a7u6vLl+BW45D1HOVsGbYan6KiBsPLZhXW0dECrAd1Z1
gXprO4BgM4OZ2RzNtQ09JtBLy1JPYXw/MuGEWAz9HjdDyuBBlLW8Qpbafn5WxMNXL6q03qHPpGXq
Y3/0qvpZbN1ZiXOr03w6e6M13tnOYG7MZLLXMoxD0Fmp/1RSJwIXpja2pL5fhyL86qTtQ+06y49E
0DdAL9ViB9kD+jo3QcSyN2dZ71o7UGeGtbNDbiZy1YnQ3Xf+2HKrKfduMemWNqXnr6zZaBnTtngA
NrjBNJtbc3J/NiTSzdAIojuuSb3NClA8kWTCLhtBJ2WIcj/EBRPvkYzavywDSaxxuGfmMr5P2gCu
VaQOUd2Li99m4mLgH424Arsi3O5iYxxhJZJAdv0l2Hek+hknJOXGXGhlx/Sg6eWx5jTaLJk7bvvK
Zgh8dB+M2vWfIiZY14453nXIvRXd6LHJO+v5ycg58ZQVaK2mED4HVwAmUYjwqDeM5HOZaDWGTDzF
cgkZwAWK30glHvzQUfBPy02WQgI17VZcbMRuHmgBPzVA31/S7GQGdn8KnKE/ofXUnzLAjIc/W4BQ
B2q/WwCUWojCoaPbpm+5+pj1b0fL0pe96qC9MVLnPadduu+7ujqnyIXvkR8qYJu5SCpCjrFaDxia
mXCloj66LJH9QzdNbdCambZD7iFZv7QnP21xlhXjgBzdWuduGgtxFC75sXhiWDccH5tRmQ9kuYyH
Kuvv7Xyu3mmHrPem7PG38XLMsqHcBoWkVDtRaBZe5kNCm9Xj50NVFNuQBoRbUEJd7dvh5IVTeC7H
ut1PVZisCC4waMt3R81gI7OyfpxSr1/XFQfEXn3pRxugxzClu5kYZCuTRn30YDGCImtfFczKO9lW
Kze3w0M3G/JkCVue4BW+BjnOxS+j/lCHVnUpfOb4XFmxGUNkEBvFEHappLfJZ1kegBG6m06NIyLU
NlmEynmF3+Mwzx2SQtFf98Z+n/WW/5JUfntMh2n8T9Hq34Njm+3i6OMNIz2B5f79gFxMY0V13IrI
ATlbmTXjmz/6l3img6BcqnQTp7J+rJKAubogse+FAtDWyNg90MLjCuHtAPqVmv4ATyWy7ac/bzzO
f7+f4DGu9LijCBQElMD/wbg6s4jSOMC4SmBiw+SG59qwy2NdUEEgTCJmWxDWk04V73KbdpreTd6G
vM4wv8tLF8D2qxvn+Pkg0tk51njKdWeqGxCB+DSrjraNEIZ93Dx6zMJv5jpOXwIbC5xFTXVeQGVf
/LLchkTS5JiIi6O2K15gGsy7qgJ72dzUWLUnyCAG45N296qC2l0lTbPLlSPO8aAxm1GGzlrN0L8t
auelyw9JPIhTDBOL1geJc7Mrsc7T3j18fvb5ILyk2nojAVyMNV01SWjt87Y0n+OUEN0tKCk0URHA
Ss1o7mH465x7fnUe42BYj3ZVPdYBE3X2PB4tt7HXXo1VY5zozSi6j0GBh0gk6JgRpsw5NXu5nb3J
ebAJnlfAn6O3eg6/ZUE2f898xLpKw3lLHW8+tYXVrgAzOW/+MtSElT0xlt0/CA98aCQ7taJNsnyp
g7+MydsHzOQOQbs8djl7vYii+OCPsX+CRZ4fs6757lltsTOa2Nq7GfDfMgX928b8wthX1s7KCKOZ
1Ow2aZe4CKJBzlThvI7zAUmA1t1lPrgX+ois0+dHZvNmpqM4ta2fbZuwc3d03TGmYI/hnha6FkxM
D+tPJDZ1ONGsfGdMn2J/vDQcnpI6W2EA8kOV9NMBmMAEgMgBkZZm2aWTKWXVYLDwJNXPicqM1c6C
aD+2j0ZjL8grBsXJVA6CQ+VigwDMu0vfSvA9kiGYsrLSk1UPJ7cz5xvOUysp5F97nVpk209vRet+
M+LxoTHoXoqqhvo7LLd4iH3wEqF1GkRpnz4/al0YQ0tlDm/GNYrn5MYlkAzmIlBhD/1bms/eWRGw
UDns7Eda/LZzM6MC3WS3Hv2OE4TatWrgHPSGAF+konm4OFUjd0YtfkD8Gi6yH+NjX7eg0dwQXItM
vkErLpbO+Q5p9iM5OUMy7dQ4I3wXze61oSgOWJhRZb9dSoRvMzOc74lyON2t3MTZIDHnPRH/1zei
iLVTqwenV81fQdww89CDwYHLkJ7ToF/Wn9+wqZdB54Q46TxYAkqcMTTQ9bIWJacqoZh9CGuAqnNT
i5vRJNG2jAd48hOl1tjKMjh3jNz3YlHQNMpgn4gFKKwRW09WzCi66hZnY5ErBfa5mDtZNdXWMCSQ
zbpE7FOJ2tqViQc0V9QM23nSW7lCJaCoALKpafmxoN7bmTJ+jifTPC02Kjb+aIiN36C6EslQ3gbn
SjrJun5+Uk62S28I5LPUg5sKBcE7yDQ/L0Vd30uC5GsxMyBuiyhY9a6brEO7Mvfm1KqTaQSKQXyE
J8zG13w+0unxPB0nkSZ3y6Csg2H7zUqaYbNv0x7aw5yU19kG1RLDgzq6eYAOtT081IAV9ymcJEw2
1Nu2Cxhih7HrVHVHTz3lOelb5U+154QTbmZo84e2QmVjLgLQVxGNDckOGEMPjVF0X7a83eJc1PbL
NFTOiS6A/34oJdkkmir6tQm7i+k+79HJ6+HmOvUryeLqq499ATQ0xiSpp3QtckdTjbnlotC4sEua
J9dqGSklYT5uu9ZDZz2mK8srh+hcNMGHmXk2gbNS26EYmkMWeLelQFe4S6b6UvoVutpOsVx8Gwpq
4BNYLgDlT22Kl7c9ApNgPM5Bd2LUPNuHRfDz8xq0HtmJiGu8bkWVPIxxtS84tsxB+G62EMPgLiWb
Wdo/wwYyNMJia6O3XyfylsdZPwwlfXtFCaXRlEm0z2rl7boZ5UdDBtDri+q7Kv3gGoZFfuA+tTYt
V+HgthSfuUBU9FS/qp16fpURnUmBVXUHObT9e4RLzlT4mAsi+jlvnbewbp7KHjXYwXXeHLhXRJqD
cSjSdZKg/DPZ0nytu+Dqh5G69V6QEXHP4DoM7zlxkmvSqphJCqt7SaPlGAFB3zS9Ccc1EA3cUB68
YgbP1L6Z8WS/xYu4cOwB92Qtp4r2zF1j+su2mNxvFF7rr2Yz3gI88k1+Hvlz6EUGDUDWEE3nrMxh
zoA52wx1Ls9OBEMgbIsHfEF35yAb1NvxvAuiCtHefnpufFgRRWsNhyDzySX1KBI3lnhyE+uSG0X8
4DsivVNkzbaB1bYn3AYKGmXvbZdoqCBIpgdFG/298tNLYYXAJ7sFofiFItPEMX4n2vIHtbRz6TbL
JklJfsZlB0FCFm+2AcX6zp/L/JwolcFdGt79bPnmZJPznlXF2kLNbOsJmmDqjkbKOGljwqI2Xues
3Ur1Oc0eImzJoiWMsXqNdRkUlA5nBOeRkb8Lqw4J44gxdqsOyktWhEeiLnkIahDeXQtaJwqzr7Gn
hiNihPUjuPabKfLgCheNEbEZjLdVTmDwvA631L6CCm4/MqN7mMUw7OtIGegvGeFqauaN0xvjKZrl
jHWI/F1jZc5DCa+tBHrJtkshLlDABjDTPSntpn3POOXzW5oE4dfCGV7srGs5H/ZktbhfSi/oT2oU
/cWxsNRFo7Z9NoCqEMI8k2eUd2lPG64bh2S3BM2yaqbb262YSgbZV5c1IHcQjMehQkl7aOCqNGk6
3g9NEB3B71hcCXs3Cle8Ou3XLMydp34a863RRP6DmUWIoQeAJQeD7JFLQTMTS3hNvWgANtIaf4kJ
lmTSYyrlIskn1CRt6jx98WPrfggmpMVKmW+ppeesSDvflf5ikFzsXAjNw3OWKUwKZxAQSl6j1lYP
nGauQEJhub+1rsHwKjW72e/l0UxlfvJ7tR2LHrxXlyf3k3CNW+8+sAftd5I17boMiCfiyLiPHGXc
3PYxcOpjW0Pk8aH7BtNYb9oRGNZC91NTp3S2dOPBGrJpbavY3ybj0h6jOQE4sqCk3s/VXoycuEwo
U7cmpz/KxQ5cUiuZn4JQXgBVc2Zo6Hzi5JKfTOHFK5E1QOs6iNx+OIRXV3GFTDvM93OdzpeKfjZV
3qF1BUHaHc18ZVoLCBFrMHB1QXaclmYGTVM4dDf0EWXoUnES4JzqpVV5Jc0wv/lfuiVo30JSLlc4
GJswHo/SMib0HHtn2vUaFkVl8offWs21bCK2g3hMotGClvn/HgIIZfsBA5WHKfbdIpPWmuNLkoLu
bFxhrJpKRnvkib4X1hwTOtXluQi7j2paoLGnxnR1humL75EN7lyKeUNTVjvJzMT950MIVdvNypDz
WGHfuvlDKMO+pnUe3fIx/TbbFsowsoiJHa39kHru0WFfrdp2vBpW3d9V3MYPhRmEhywe/zIq0e+9
HtqNW6j7uCq+W25NY7ORCZieQuzH2h5XkUiAEqq2ejaFQFcnMqdz11JVLufRB0UdVucwS9yLYVEu
TedouQ4ehBTmbNzLYEAPtnOosx6soqbxz8FS5w+VSVOe+BFadKvymuIKZ5eAC/XsZmdOvrHD/Tqn
fDLRnJzqj9TS+BlSXzq/0TH9TQtaokIaa8GXrHNZ3CtDaKJqMV6CZRgeJwvOjl5MKVP/6AXGvTWE
yQ1/Rm+5zEFjedW3lDbRPFuazVwpbt5QiPtRzN4pFf5FQeNUjmu9hzO8XaYbpmMxDc42txNP3hkO
/fLBQmqDsYPhfm5ymwQ4/On8+7KoDI2xvluZI/A2tKObo9ku6ZfxJBAQuKZdXAMsaibyUCxD8NNW
XXRzo6VZFc0CETYI57MDEMbyVbP3ncF/pBcRKur0fXAX70pD0DZPqPDmdkSPkQOC3wpAqOYTwS5y
DhSJvmTIbq2dVlpA/GkmaBJf3H8+6OJLbFXD2e2b6ATW49zPY3+ji6y5TQcjbJCI6N2nsWuXV285
qJI+NNkRysBts4+W4VjHXn/UtwhsmCKYN3Ry7Ma87O5beuZ/PaRdfsqHdLh1kwipAgLNEZZvbJep
GjbldN/OWkCjb8eDM/tfsz4o3iP5uiS1Brd6KEb5pBBGNMo2s+vEx4Tpjz2QCsY7fFLrmR/X3x33
5mRd8iK6Sa3tuhsfsrwGuNWjAlBPS8TAAZmGfAj9dTdbJWeTutz2nQnqureeCp2DWUwXrhEzCIMb
okKLRu0lqkf2Kt6hy2eG/Lt82IzuMoHhopESXN+wRq3Nf6tU324HgOS7z0+BajM75MXedZi68NQ0
yXMSCDxCYiFZ00EJzXw4+k1Z0n+LfpFfiZe2gD6fcMRjEHMQ28YouQ3soma2r0oec1v2NwRBy5u6
zVMRnrIyCE4qrX4E+RjueoPZmjL72acx55QCnYQpCkYkTBZn3aFsMc+NvDRkFnwGkogP3cY9clfb
BDKmc4vcrmNehPMq5zdEqsD1PkpyIeulrb1nywbm5+NqfJp1R7Msd3FQJRu7wAV8hlDhkH63acze
B1XerxPl1ltvqaKnjtSVXFrx2sX5fM+FvQWWLV4r6k6XbuZA+PlNijsR5PV1Mnvmm6u6p7Lzs7cq
T/ZGkYfHPDYZ9i2iagNvv7jzfW+6eop5irFPv019YV5liRRknldkLJgeEoth3aigpTDfhmGdM6b8
7oB0u1sy6R2HNqjJWi9qVxXlkacU5zZfpmdRA93yROTs3BhtvzJd+n3uj/RMkJo+ZY6CflKZxfsA
dzNy08chJ91N8ptx42AOvne0+22KBlR4NubPrlTtZVrqbNvXobHKKy+4n5wpvPeaOj/6LT9vqMm4
m2rR3dympWV+CpgNSuIDGp4kZ7ufeR6fUqQbtkg5eA8xSjB3jZlzQEsL5/j50A/xtA/C9CCbMH5Y
uvpU69+hqH/kCr+nVBNR0yAB4E0mpPtxRmKErOJdrqaOUnxH9OSVzU2SLvwsYpFmAT4l8uJsjzHW
3iBvURrMIeTk7YoWmZAoSKenJB2nJ1HNq7JA7YK606stRofeWXSxLM+GbTkG1TOAciBeon9r83g8
d2bIkJG1maTwfuQFjMsx+0E2eQKEVfpPxpKqLeBsTvTDhCMZTl1TWXtVVA9zG0NSD43b5HrVI/OX
U1bNAB5hfEQjbQS+Ozxg8lsg0uzXB6DA6boe+cNqMp07FZOjNPVD6EgONVPkH3wY73e2HffvsIoI
CsIPigopkiFlvuu7pd30Wa2lQgJxlAbCNGHHPBaMtEc5ZssbyFLib1DmEE+Rr298s9wJbyAqi4V/
61ODhuQB+crcUC/WItzdRFkwgfuV4UFGzz1F3oQgj5EoopwoWsd1mG1KHWOn0/Bk2PHFUXV7pqmq
Pc9FWxMKlu6L1QXqPeTGI8Gx1PdzzYGi6Wz1AYH7u0dfrMOfuIvglZ9FaohLmdVny1yAoqqQB7P5
aVqi2TnAE6Votu44dJfBWzYk+KZV26fWLog97+RPab5pM/W9Ih21ixtTPsRGxqmkbA92LsYrrSHj
1Q+M8UpiYll70gVmEuUcXpNhflZR82hM7rNQ0r1HcGB8pkV0bVfG8tZJzoeNaFfL4GRnvDrkx8Hk
DFKP7Oj5mvWTeapSPDLx2Ic0puDsGUG1yULzCytgPUXVXTpG8lIO3MiuJdNb2gbpDeruChRgdeki
4PVU0l9dKU6CRPJPiNUbO0Wygrbtlxnya0/2xZjRPzCWhOklu2quVFCRAI4urFXEcYvEGJIh3K+m
LXY5cLttzqjozvQMhD2wAMcuddR7m9HyP0QxkN3rlMzNNRfldEmcr73sqm+xcpe7wVyye9N6KIbS
e6IPCDqB6QNbtXZOPKGsrivXgr4YRsKotsiqDgD8RsFtsMFihhyP9YYGgZ6/D161oJTQc0zyyqvw
JfXErvhqWnn/0CX+uK2QD+F++BjGxnuZgc+nneWdjIDcEQu7odnSeaND5LktZXCf0++zMnzWJCAL
fKLtYbojwTZsilkum6wuAUrnJaBzhcROlIRkJDvcW9Pcf37WyPJbX6Pbo3uaNspbwreUH73zjVkQ
X7odjY8NXYi9gbiVEcxv/Kkio03RXGD5dkhxpxnZJ1eQNijsEUWcJLF2rK5H76Bdn0QNI30cR91Z
RGtiahjLIfZlfu5jFAgWa2ZwTTcciuqbPxkG+hOud0GA5D21qcpES0+fbaY5CUqQUOnqAHZoNU2X
plXNMRvVPpvGkGAUAnHTI0wiqejeVUXjbErHSw569SAl+aRKWMIBmrxhACwEVju8xYH7MDQ5WdzP
G0U/ZIPCFSTSPxLDrIq5aX7Y4ZDcOaKpXiDIgRtx028MDFj72l4aZC3Cb5WFHBe6T+F72DU+mhpG
cQx6sGWhn129srautZVrSjjzSXFRYP1nl66YrjdJ9aXJZTTK+c2BZoLH3YjkIx6luvb049zREOOe
TJ4wzKW8epQ4Noy4UEcY01Xih8mxirLyErpyWwaKeDHjbDy9BRZlQIpJw+nzo3yu89OIkA7WnA3k
IK0FFZ1hZsN4kG1coDGQXg2HVtZsFgYRoo9CRx10lzmrmVGw421VW84rnNTnEIrFoz9n/oUidEzL
T1ZtfFKtu8omgrVNrr5lpf6zQ9mF0upyb3rKew4YTipqmEINLWhPXMBXa3LN1wkQNDA55moa73st
CpcIO3WuC8JjqohimlDC5tWZKcgMCZhVHGzPXCbDls1krsY4/E5IZzx7dCFtUVusj01eY70CLRxl
o0Zjc1ZkRwQ0eszjrbBBqFs5Embcg6Yk2K+qcAuPkC0mvf7NXN6HiAMyA4oXZx5ixjmT4T4TFWMf
hfEQJclfSM+lRz9V8a0e3dfKlUT7Ofmwu1bRKtDn0cWsrYQwIUVkIgri3QCD+jnKqewmvJ00muRB
LSNfktMbSPnXKYPim5Keec4KQGzzJFYtFvhdBDVw0Tgzn8uSnmGI8qCo9adWhhCYEFWxy4L6IbUz
8+IZIyJZSap2mM9VpvOynw+lixZRBkueC8P0keorlw78DAFedsM+XFxFwCo+SjJmO7cpQR3HZH5G
B55y0TFy0ng9JxWdc46QxxvDiaN40kz3MDvrMwU4AmQ0mPdWLpttHEb7PvfUo7TTPV0z7gaSePFl
mSZqcApZtMktjkU2yV2aQwIuOze8T0zTgy9LQip3o+TC62DsA9ZWvzQVAP6IoVwDoTtgt5eBwg7a
JtBGB2KUuEFDoUSqrXcJP2RB4oUCrLrvyYne2ZZ6LoA2PxHdbDxC0UW6NDQL1e6Cgqq+YlL6sSvD
4Qzn8+jIBaGy3LhW2VicZ89+r/pgOBdSkSySH5+fRJ18W+Zpv0yOhZYeD4ZLq3bbmd2R0tSlCbPy
i5u6r3FR34+MTrdGM4KaJQk6q02bhyESRylz1DKFHeyLFLlW1572ecSgCi6DCq5hRMcSwbZ9TAzT
1H71mkhUFuwW8rgkRrj8F0nntRspEoXhJ0KiyNx2ju52DjfI9thFzlQBT79fe6WVdzzR7gbqnD9q
z3grI/OSVHbyT8bzZRqxG9gxsvbU/a3AI05sSs4ynGX0Yge/wWRw2RjjkOxHD+2UyJN265J18oDc
SUAdWePBG5Ey9bRG7JtbNnYztu4ju5C36hSppmH1HAZV/mDSm/E4t27A+DU3m6wLmkczc0ykMJUP
7VZuSk31pH0brhOLVUbePiT8vJRBso1uUoTOa+RWj9jP3ZtEIagAVT3/IfPS7jJJclDHht9fVVQg
Dime66mv5a7vI/dWMzUfY7sMAVJCc9HzwjPIIFnwW8pH0qo7xDNAtOVz8KRB9TrPWbhOiFE5Dkki
EEU7BJpSUb4r6wZ9BOYB5gnG4PYQeWxcXZHnd3bzoVJiBLzB/2gcL350bwND6wWMrIOVHVydhaui
BkNsAoLe/j64fYZdpYna1d+fUBEXY9Uv9Yh3auTozyjdOHWyCFccPG8NlV9b4m1Z8TAHHgZqAWSc
vYIp5nd+juCHVdGlpymu7obKt86G/z+MnYdiZ3i5fY7snmpG02y4GlJvX8C10WdECxT7f71kzKjv
E0oCoYXmL6MkaD71He9S2m5ykjO2kgaifsGSPgLNOeYDcjpS0NiJNv7wA2o/HVJdKwJ16mnrluV+
GNoVqq30LLD2H2NjutqdmNfDYHo7owiG98E8R51OmHBsuUraMN+ZJeNRioTnCus/k5lnnokIltvi
1vDURWK4xkGx+2OgFW21B+GDmDf+o10oc9sWE+w0e/HJkILHmIVA1KkqnoC9MDFIMQa1xDaHmfVU
GML/xDdwjLqA67qmAkk3zXsxIKIquStbLoxDb/VFvmOo7YmH8OeD50/h2tQkJXSBluD8LXOuMZ48
AMhNxeZxqFXdwS00RAuKmqabcp7pHm67S5+x5xkZ0EY3iCsq0GRjmH20U5n77P8RySGJi+bUBAde
o5+erhV7FM5FmvVucN03J+30zqqQsHIn8Ng0p5p2k1JxiFfVnReps5lWFFFO/uPf0RGwey9j6a4E
u9SB+kPgvmaCuEV/vUtHikILINi7yRFPQvbD/u+zqLVeUx71J6kdkLhGZm///2jynsTYWldqXOo1
FUoZzhlqGQPd3JLBUx72dfxvyBz+tX48wMpQ71s05ZVn9rBUE7y33ZXb4cZRxSXhG36BVI33akgi
tfeD4TTAm7+Qvxmfwsw2FwaJqtumIEq88pEXOj1MX5hyT2RZt+6wjxIrSHEAQpmvdpj0waVp59qI
wx+8aftudYp7B8a7cl+i0H7B+uvuOgsNUMPrOtOGpEPvTo2VeSmZjy915nvH3E0OxAvdWjRL85jn
ibtsMzN/yV3iGOY0id4tnaCUTCam4RnzJPvPduTb3IRU011KZ6ATUomHUjvWNW/a6DmtH5iJ3HVN
JvM2tdPkjpEeT6IeqX+8fVpJhE29GThbMc3ikcfT71gi0gtFPK+GwDHWwZCq94h3a4ry+auZvXnJ
5FXe2V3jkJqBzW+2hLEfMlI10sEtrxGnwypprPiuk/2lHRRgJubrle/1V9+fxq3V0xmbVZZct6MV
rbSM7NPfBxeX2ikxZYv7u/nMxiHajTV9AFi+2q0aRfrqyg5xcAIQ+PdpM2a7kB6x1FCPfZIVZIqI
Vx2aeplJf1oGt3E8aeb+Q9clg1ab7VUaFFc/Gt8h36ND0VTlOUCm4M3ddN9nznTvAMTWHoN7GHZ3
Y44UI8/9YpsjWVrxkOzJzpyzU3j7kBSFuY5aqpBgtaJzX5+9FJqXiqQ9sWx89vehpsu0alNu2N5v
riHwTG5mybKKlb6Lcn/tCF9vg8keNtbkNuu+EdbDlBPWHfnsitUtjH0uTfFhyuq5Iaz7Iqzom07W
8Zyi96DD2lxY+VA/OZlPTyMdBX+fDXWJmMJInaV2gukwW97C7y2aRYi2QoiHzm3jzJN3+PuQy/6t
lTo+KJ0geKPMYCt9ugt6t+vQ4BSDwmw8jtvKs5IHpxjSh6ifj9quj74unvtSgdeCoV9UAvNGX01E
82AQH7TJilCZpqZSi666rp4ey3AOHmfI0YXDzr1HxhA8wuzZu6QfB66repfGgX0Ss6UebVJCSbz3
fuZeiZ1KDAN2OefJlYkKSrjPX4ycCJlQN8MXLNO+wuw0lWMOm8gMlk1lfP770d+HKprlmU3lWeGJ
2JSu2piaDPUsx5qWmQ+BIcE8CFDe9mksf4Yse7QHRoxAYCiNoht7l9aKYJQa4N0ruMv57O/naUE3
saYRX56gb3qI2TF3Rtv4mOXKs7QoddJGaT6MtCqvjMGtn2gvoxUqdYg4KK0QWNHXDxGvCskL4iRj
rR8Ut583Z+eyKY09TBgnjILHUvWPj9nOTKmeY6gLTuBziPRM6dxn3hzt5gAgYO4hvwd9F8ubd9Vu
bjVZhbxUCdK+rpsVmvfgpHkLz5bnUYnWk+s/zZNxKtFdbmqP9ikZ1XWDl05HG0ixf1EzKYp5g3iX
i7w5AunDqfRGBTSXjpvB7yk1qefh5Nw+dNIy1/aIfDJqnU2hqmTvVQGGRwNsS+AhFDS3VS1PBhri
QObcDbWEzV0uoid0CPXF1jzpnBYURcfjW9sH6vB3ZcHP74uYL5h8+fpcejbBK38/ZF0jPtb0Q4qg
O5vLu07ePC7W3VRk0ZmCR2tbVrzHf38LYPmwdR+bY+UkICACMGlpV6O9+/t8DmHEtQPTrk2D555T
Ty9Z7zwFWEoOUk1QWlOfUdcDvNopxNAN00FRetu4DjArdgpS7ybEFguvDA7aDXcN5H82UIKNtmZR
u+oh5EREDExpxhYSAggh22dl/JCNxUViuAgkzCwZGJgiFwVKteYWgkppRzb7dxluhmry16p97UaA
hBO0/JUqqq8CdUVa0H5RKvckurcMQmaaSvisfo+EQ4X2wVMBGf/EXyZJtayrico79YY2h2actcrj
i1CIsW7RMBSC1e4+dww6AI9BQFjAW9Kx7CPiDoTAzHyoh/Cun4edFjnve//Dt7hKHOcuiI6S2uj+
rRIfdm8RBYkLAQBAgF9OpTyG1btTZhicwEzIFYriZuXrQ5How5BmIBNf0Xlud1lNSZ7gaZN3rOno
swCF2+jFRU0LEznxSsRiTeFstfWZ0WbWj4asJqRVbN4a72uwVrP/2DVfnY3GuI2ABUhXDodtp77d
djr4+0QU20Dw+C3kJp3R8I23xoB4ZVjhNfinXfq1Z1Cy5zmhuOcd98Kuyw8i3Ed0PJsFpfBDtEz0
PTu7P8yHwPkuPwsakar6PBQlKTDkP0yHoP/I7P4UetRI8fZzTK/btPs225OJFsB7mChG8mkATIZ+
FRKyYE2r2GBXRaRqQ1f3bn2m3ZRcjnnba4OJFTctU8PoDQdf0F6TpUuaD5FjT8u4h9nOgYAHVG8m
xUFT4+9m0Ww4OJYJj/8+y44uQQaZwHPabvK4XPbRayRoXyVbSncs8cc45bnHt26TKDXTq5OH8xbV
47ItCog6YM0oS9epCzRbPyWCGu2ipEaKqkqY3EB05xmcmTQFHLRplS7TGOTTQ2s35nsUTEaIrTwu
TjaOCVtZkrgDqBoV4EZ2WEOiVWgAz1Hb47Gn3BzbJ5KlfmRUUFqNOWnclNylhr3zBgZCVwXP1q28
p86uFKOsgzTB58cdpjnys5+MmwUp1B3I28ZKLNYyY9G6FlWf+2H6mhKki6G8zKU8C/rfNM25WSKf
JxOmRZ7l3G9pPbKwBUduRgtQKpYNe6WkcCgbUJwnciN5Raspffc408b5B5XYk0njcD7YDy3hZuh7
PkvFwVKNT3korTvejfVsfdHGBo3CN+RbBCENd2h1VsnoXIM+L9DGZmt33Hjcs0Nm3HE+EJvPwV5S
flW3Bg2aiFSRBWg7XRHqRjMePVLCze9p8DhQ1L6lNYGyvRuki0loig91JajVpB8oYEHru+UUVY8j
NbYJ0awFeh1aeSirqxaZPDcxZWho27w4Q0xKbSjlskrhSAyr8IC6sBh5YiESP+CO2JoQECCe84uE
S4deORYltYlM4L/klpGLEdofZW3wfoznJJGn1JgPXRzufMrtM3e+d1CT+57mqucRWYZyC5O5q4t4
X3HAOHoHq3fAZ7IRbYkAa3qBNMYc2Ls7rw5WqXHgP8P7rPMnFept2VhXsWI6IILjFvoUkebSLgw3
/q06youkex0LHwkdKQ0lpTG2S4lY0i4QOj6CV0gKktuE2V6M4E19t5Guf8jt4qmekXzQHzNya6EX
XuQGLtGGFhTJ38o89krOL2kqiMnx+E+WQSofF1dO628DwNnhn5zN/DHKxZuiEzmByjKpSzFndbQn
/19uGqtgfB/dz6otv/Sc78OC29KaebYo71dG00YVejUYxpFb8ALFuUzqH8AiVGliGzYUqyev02w4
5AeqzdBW35n9kRG5YCkHOqi+JNQhMGiFRxSoG8eSxLQQZmuTnUupoFpmcbdRKcUX/RBBdoHX0e4Y
c9km5UaEQN8qXPlWu67L9isEpN2puT1ppBI+VYJ5ZYHyQr50aHCaybjFt6zjuDzbFeocI1j7Ubsr
3XKtO2tlW8WX5gmE9nvbSaoEbPy1jrGJQXF4FmeieSNQccutsnLq9GTQpBZCUxv1fJVVcxJp+dyW
6logteP2PyXCvVJZuWqtamOMYjWXI5iWf1f45k/u+NssfZSK2TmKgWusxXyrQI7CY6am3WBbL1nW
bj0fQfR4QYUYNMGvNsOtP0KfdsF29NytUMWtgYnunApWKRsplnMF6TAJQph6P1flb8tXjNx/Ubry
URb6tx4px60zvLtD+oVbuVph1AFWLK2DLcOHWSBcjZMCvpaeLdKTJgIlnWjfAgFaDk01to3Ir4eN
Nt4Hn9JXD3pgcBmEUwpgW3WYfiRJCxyMzX0a5S9ekjBO8fwSyVbY/SGqCyZRAIAiCwn1QCJNGVJs
oN3yqcyrk28ntk9zQ9ZjfFdIbxnEGuV1/kS0LJ0H2b7Mmm1qGqfKiqCliUGRWUSVOc8nO/MOPHzv
/ZBGWVY8aWVrkK0fdsHDJMxNbQQvymw/0QpmFbxFtDEj4zcT3akmYsKlNsmdvPtepyt3Hne5PW5M
x6UytL7rAgMUg+y6kHa+cvrn0lfvRL+TjTFK5dukCM8ZgTlJ726031y8OHwkuntToZfsXXD+qFjd
otRqaxeh7l3kqkC50GIapCei8Z/NCRN3dVd4gB4Ftlzq3nIjPVkYSHSELnfyH0aDXup6XA8hN004
FApCYHrUs3jXZO7h7XEuTUKz1BDGTBLROi3KfV4N7EC1Ne4sOJ6t6I5yqOmkThhoC5g2qvTuYhDK
zpj5cgu6vKZVVOttlUFvpD49RQkyHKS39VePHhIkbe3iNcBiZbkUn7q9RSo5NUba3LtudFvqsiU2
8bOkntXKb+226yGjj7QOD7X1nBCaEGE6bWW5bgr/NWb+JOnx1HKi1MNLaTHaSHPfGslGNvGGBMNN
R6GuRU21StTFK+XDiIJm8KtdZvj3CIYRSScoebuN2+hlCyRsmXJhZOVH74bIn430t3UiDtpwp2u8
UtnZJI+yykC04urQK0KWkofOH44yQ/sjOfDw1iOxivFDqj45m4N8dOi9FZznQ9c72HCCnzxlDBGg
ZAuCbEEx0Ww4qfk7+vWznInmHNp62nfIVVZzqz+14l2e4b/g13x0ZQMui4ckKA/TYAFmEVURMyFF
PQ23vaxvIYQrE3IBAaHNEBpDSeO9WEAuxmffr470CNwVUfMvwwaw9MbqkhnJfU2BI05u+0WiRhjK
hvxUC7nVBOxbiogG0V4uA5N9WfMDlD3/aLh9LFBtLzSMnhyNfRCP9dpuataRbgEkxRcy0Yerb+lj
jt/dHN2/Xhvc+YP5i/aKtOpYEF4w5jy9qD82raPoETFU5tsQyueoLd/MMXjMKwJ9FcItrpfR4AHV
Y8dfjRMyrcq9pLlP6XiVjniyy1OAbHFZ1U2COh6cvqfdrM3+oSWXy5cO+Oum+fonvMxfjrRhMAmt
EoFTZ+pgHosJ/Le1k6XpFg0qbxbPmEha7lp3yin+CgwIvQ7rTk6JJ0YjWH5yc6fJWCORdhZCaLxK
5B156E2tytZ4tkgUbFp+tm2//AKNuxFnK8tO55VZsFDmklbQMNxLr/+tUTeAkTAAOaNMD1Bxo6U3
tSA5yxaKQVe3b17+7CsDldSEqrvgPNJx3S99bRIopwYY1+A1lJmBYLCdFqI9TbVIV4ltd8ue6QsJ
R8ajJ4KHM+Gz0ok6uAIKZd2Y1jYsC8b5KfSWMVTHKovGlZ1nLzcq2Z5NsYIRfqcuRRK6pd5IiYci
42ugfPbqajZlGih/kljerBhq2CYnCHW6a8v0owR+IU1vP/pMutPsfppTSw9ye/kj4hJEdvXs0hwL
aySSj852yhVSZjYILV6mdjoXrXcr4iaAZ/LSmMaGVasSbsnStZez0X9VaPMj5583HoM+ec4iefn7
EzDG+WI0jo4sDpVXfA5SPzTTdCIhh80QqC6RFEsK4yZ1EGh2kjZ4M6J208GeLUATLo3p/tZDRiSU
txvycY9wgxErco84XnwwWbVtbf02WnICsxVPPmYffnmik0w4z8PoIyGzcptaR4fRzfB2VTUuI4ak
pQNotzQz8V1a8umG1y08IZzNrdJ16Nt/jXYJoUIAvs9RTCWufQzEdE+vrTn2FP0mDa2owbcZsevm
4dUyzNfcHzEbY7tYGgBsqi8O/oB1B7d8sRDQoh4aA22SuJbU/mVSWN3V8NComkSC0KXgcRjgWM/p
gBUyabmxa/CSBpy3T4u9U0WMBtOrUWp/mY8WfXZmfHaj6jaJ5KtIREAlt8phs/xRU9SxhI+/lfdV
W4IKO9cdVq3d//OdjQf2VkN/dFn6nCfwu5A6HxliZ5QCiHpN20BEFnMK+PbXlPvgsv1dWqFJCA3K
PfOL70FqDnnKnZbW60weSIg2SKHCHZg7Mx4LxFmmyu4qu7yHfKIiznY+ZMo1UHfeUo0Qi67huEs0
8ypjUI54ABTg+ARSMevZevhMqx8zr/WCExiDK67gRYP3DvoEd/10qOhyPU4QFoFt0P8punFp/BW0
CIzIw4sPf7DS3GKK50BW2/kG1IVF3OVYL217kVrNax0yvNlRj3k/qrZRPn0WrvsMb457SH0zh1CF
+dXCBbP1UAONr/7LNH/MmN50dCr2JjLcYmE2wU7n8cQXhvWmcVjVm+ozKL2XHu8y2R1qZ09MFsg+
yTef7cvgoNYqnvy2W+f3iYv9rqHq2BFxwYPxqUrjd5UML6FzrzpOTK94yzKJPkQpLMBk6S7isiDh
o0OQRPgZ9PTVN1wwka7ZUiX72vTiYCTg7ODKeMah51uf7KLG8sER7Qv1Q5da2RSTjsSClTjjhxhG
2Cw/XY/9PbXjbh2mPJOnW5K7BzBDqsh1iNybf+oiAHSzlI2mdrJ7XMtxrO904K+aPj/OIwJXRACG
O36MeCt1OJz7ODhEZrN3A1QFvnN1exp6Zb5LjPI1NJsKyb7eixHHB4EEqf60erwwqrp5ts+kcmMu
oR1n2dv9aiau6YYskKiM2dZtho+kSM6lBRnSqg+eknpdDNlDGXnoHB1ESiErrIre45CmHgQpkuxJ
ArZCGk7rONh5jXPNSgK/B8N5a3n29YRxB8a7O0x7re7rwjiPNe6O1HuMC+MrQ1NmuM/KAoCwxXeE
SUB7auNH0PER6utxBPFsWpjZFn8DM4Q9PifCfEqD+WRFM9Fg2SnGmLgYTa6RIOWtrmcaEkJ7VZso
iulk582onZ32Rz7jdu841EfWbk3OCFnZ4GA1GZQmqLqXEKEr6q8sd8lTRGGLHV8vdJvvy9yxVgmK
xWWTfHsEVi/kPOhVPfYvXtVdTEpJUctUb6KaX1V87gvvoWBKxHdh2FwrPgnOt++oKWnh7hL5zxEl
9t2YSutYe1sCgbAsCeNR5BDIBMQAmXZvrD2oymzSXfUgV2aU7/uKUm1CbKCV2juzEM9JN7zd/s+E
+2I0A5gS6JnrPXphtRkG8YJdax258ddoq4+yTJHV2dnGN9CQaE1ZcVouVKVPYZH/Gpz7bXGr8IyG
1ViyYvx9D7LAqln19xIxJWHjljOeteKMim6vM0vSo2yNvdOrS6DNc2+n+0lSbxYXXy0Dgzna18hC
+9r36zZmUsmElsCc1MSimV/ZDWcnIFmV6CdaLr5t3lm89W4UzWBYGMo5tB6dpL/YdkaQze2aDgif
ZeEaDr1Zwg9UztK1WHBscxc090lvREu7MH8gIA5hW+4MpDeBTB+8pPlm3gBGmn9vN3nH4JWbb3bL
gDQpXNP0j0d1/qWVPOtAfKs0Ie+9JxM0G9gTEQo03XZk5WJw0mtSaACsi/5Sc70lTfklBkauKL8n
J2Yz9IBZYj5VEe3jeXWs2rdkFsMSAxQ6mzR+auh8Mzrn+/Y1mqX1L0yizzJK9yQKffvk6Xsjy8ho
tYTAFwKrDPl9hT2sRBwsh4LYS1XHiF+ZXXkQZ/9omE5cMiF4u5xofOsc78Abeofrdm8rEt2SIWK0
0uNG2eaKW3yLovswzwR6yBss53SCulZ7M4NzOSYRrmOcsxBL56Nz+qVdY5dR1kC6sB+e3dsl7YcZ
kzph3nl2HoMAmlktZNGX29LAhGBri25112V3cy9j1v4K3GS4aq03a4Q7I0Ns2/r2pjNqqBPHHpck
RryhXgAILIc326cu18X0QIkU0o5WrTB5TxvkVOOSWe+oEM/C0Z0sbzxZaYSf13bv7RjsWJm0kvcN
709ukT+ovP6Sg7Er3DX1gPbNKEk4aSJe+TowT2bmEZsy3sJS6uAUKeJyMhN4rdbYHIhgrCokPr4Z
LsKGd6HURGW1AzpEix5Ucg3ohVCsHNTYf7XOWKzBAhLhleuqdMbl6Bbueg5hPpxmJmAan8vSYcde
Ctl2WNF9uc/2LDjhOqxDvbGrY+l2RHRYhNBmVzduPy1JSW+Oim8lP3CRO4uIGNLWcBEQaHQP2sav
WdBcnzCiBH7+JQvjvhp4FJWgzEjaiprueLO4+EmtVvRqkx88L8HlPMLOkrsiSK96ILkpdRugLucp
ywNzOyS0HlM1fovWYL2aRvU8+I61oJC9WftQzEf75oJwDW9fVUV0GAoz2MpC3cVz7W7jhsPEF2QP
NE60qcH7lmGxx9rAgpSbgP7QgcgP+2TrIiQ2zaE6ds3HlN2cCYr5IKz5l4zC2I9dcpTjkDLZSQ10
8jFX5pe6dT8NBr9HTDviUqx10zPUObF/HwiCLc3ZIq45FcfaGQltmHA9jQp1OWDnaHnJsvDkTwrB
uggqHNcSXM8Mxzs3hMy2YTlCfm/mdZ/RyOLWILRlxCoi/0cEb1D8fHEv5MMYS9NUydIonG1hl3Tv
YG8lprIglTd6QYeLhVfO24QFfTvl+gYlBKjc6hb1XnyxQ/QHQ89mVQdoJmDv6geQK2s9dNNPXxIY
FsM9m6C9vKz5UtWBXuSC4PjGGPnS0l+0boemLHdJ1th0cVRk3dHB0Hfjeho1CnqCQhZWnfyaBT6N
pny2J4ptLXqzldNU62i+SyPL2PbGdOgqE+FWNr1IUlcWY3ZQA4NPGbN0GV39gK4UWRsus4YLkYgh
/dzihOKEUIwtt4AF5mq8jd42s7K9tFi8DJdMyZFVtMSTQ8XIMoZKRRzOSFWW5nqocB2pMtpRuYMK
P3/VCPbxjohXD/7YId8glImxsieCZiqyA6AHb30gI1uKM2g6z1mKOr1y8QL4o7cv6+gEKnQW6LTr
2ZfLq6foZOmL7LOPpoNlxkfPjjeFCZ9vd/cVnrbIDk7NzfrDPy7UDUUAd3OHm9zV62OOE0AlUpM3
HieinfGobMZDDpygLrHquoWbFdcKBRo0yWHUfosWDFtPTOd8Krw3bPVfQdL/Mh6+h0n6hZ9g6WJS
TBJoiwR6TE10j5TmP5/vjSTw/DAMiP3KucZcD9RmWniMClSL/kCqjYvpUyP/IBng2qA6Xfbz8iY4
W/39KnUs34BqzQLjpexhwFoJwV60fBOd9FYe2VqzqQ+eTHBjIcicb4dT6UseS+IZ7eiXWVnpSib2
3mvTz0CaNLSod8L+d6KhMcOY16bRPiEo2zrMiWrszo1N9m02v6bZ8OpQnZ6wPeJlZTdn3UbHPD62
OfbeckwJhEsPBSAit4H+8GW8jXANWKQPc/Rgu61igr9h6ZeqIMM+wWe0YG0IJWZd77EoE48U3BWe
UHPRNbiTK24V0bWPFkHUAO+EEwVuCWqir11HvYCY+e35vlLZY1YWz46FONG4vYDaRtHO+UtGQcmj
N/nMZwELjKYTp2V6P5f5fd9bL5Ez7wK3uc6iNhaDdaozkwvY6jBGVfggYO89zV8pzP5l8r4tNYSL
tvefujpGkJPDtzihQUqFfYy45yLCBSMw1aEbbiHtl7oaOVbldO7HlUn3Bcl9Md9a/tDp4dD00RGw
COXCS5jFjAd4bdzEf3H1Rz0nF9ur0GY2T3VZniyJhbseNrTB82Jo0pt8X306NqWKJX4YZLuCQyFc
TwFokRHQR9am/bUzR4hyhlpyPfwbm2Y0wZUpgnu8j/Hx5mT/N5fZsfqlTM2XFh1t6IoVFreepBGm
4yRiiB3PM7Pvwvhwcga9Cm8JEPmChiWk/dzZXk1/ezBG72lAYKG4t3V+y5YOS+bWYloE76UDFk+I
vs9+yN2WTODgXNw3iq0hjBh9LNwe6FwXPaQVj+lypMshHQ9N6N9j1fkVTX3ug+mbOBp83v5T2t1S
e23Kpq3B3vkxOmtnShNMKv4nCVvPqaLnqr+9m66wyVVoshcC2+BUeAAsAp5wgNwaF49fP+HO/hjI
Wd7XCUqciJQ+guUo/IvWJKMGawye0YKMoF1Xp2eXEXwjgmBbTfHRskGU5p4dieDruTnl3P4pEVUL
QvDGFXEUYCCbQEZ3o2EctJ+BPfvira3wQFtQk/FH1nUXxuBsgaCMizkJDpaGwuPk5mj0tpZbPHsp
ukCdXgmVWSGMuL6WpSHYXWu8cXWIdsJnD5M4FMNevWWm066t3s4WadsUGznNHyien4qSrqdAWd9F
AIVIJCrvuuCF0RVDReBtVU1Yk3bidRW1LwTBoGvDtXcssYSg3jX23HfbuSQ+2JMENyuOLkxg4MMz
fV62941Nde0Ae4mw3IVYjirbRBowfTYBIK1HdjxtdWiI7Ppq03rVZB6ahNh6JqKdsSWTb4BVn9yw
W2N0mjVeXwVota9sv9k7Qr0OXpruxrjFGeA1K1Q2R6kpI857RPq9gmQRaYVgGjgRy/piymx83KX1
PkfBa+OcvBhGWgw5qEdjPAZDjtEuZXyoD900XSmmiBdhSDSfiu8x7N0Q5OhpbjfhLH7dWuO4cHnX
irnetkZ79Ifg1SovsuMS0hXoU2tyb6B0OVQqOOd+QGlHaRNpiM6kaHhEGK7iGZdA+tr52ciTzVSV
ayrTuTWa7t6fsF27HEP+akLwvjBtf6uD51xmZGgGyCr62vy0EDQlGSHRvtS/zeCvgluMkjT1c2AN
Z627pa/4V9xQ5gvhm9nC8k48VYG9Wpt6zACPSyuaN5wnzP2Wule0WhOuWK3rSL6OQ/5AGPQRMdZx
Tpm6YvrGhFXidyWVa+lzzSAZBWSU56m2WCJTIJTCyr+VsrFB4wGA2vYkWkzCAKx+evRnz1+GzV1b
x/c6KHAFdi8NXq8lpimua5K7Z8QQ+Hz7D7JrPoxp3SB/XuCl8nTLK9DyYOx9E9+fj977JRX5KvTC
E1P4SabZbu7jakmiOn5SgqUsA6Qcf1F0IDKXEztirvj7awTtspl4wpXAzO5V51lavwOcBc1CxQfY
BkFM+m5q7YHxHo9NopuXKLCPqPK8EpeuNdLIJgrx4EuB6BXAQ2dH8uHIjAPMZuLsTzGA4CJxJPmJ
ycF36QYbmCpVhqkgFwbyvJRUH/kaV12wUMVB5xq/U/MKIXiZWuMLzRtbCaqk8FXhTI/D8AGZ1afu
/O8aPdEcOv/ke2KxTBsTuFtj4j61LRLzxq2nsv84O5MduZEsyv5L7wnQSDPSuOhN+DzGPGlDhDKV
nOeZX9+HkT1khhIS0CiUI1wllDzopNmz9+49902gPQXHyH3gWmCEx+Z7xAaPYDw6OemgN+jE/RW8
JmufGUVMJYVsJVjH8WtScWdGlvcUOCUlVbtTDftraTF6ErL7s8/1S+XYFDyRZVJLOtu0Rw+aYM/o
mua7x5jeINWhkdV9148/GIhcTAAxgHz2higZcdglw+lqr6zxIU7qnJ2GQ4Cc3JNZUUB24Ibxso0P
DNQMTmG4xNDsVAhcUpWkK6d4z6n+R69ib51wgxu7PMSpop2G6xBXbDJGuUtHTswhfSTZ6kuTmjvM
tiQleDLdFKKLjjXD7IET1d4ktcSpyAJBbb7g8OFTDRG7tZ7itdVbSwIb7UEEhms++0OeFygF6/LB
TourH/iMkQHtxL1LVHBqrGnDNmuR5PXK/+65KLPiEiAyYNKQIri4lIkHnCJQi7DFuRYJqwp3cUkR
luMxnepwOxdn5ZXfxnLAUmhSrc+iONAfZV6roeF6TIazprY2U8KimrTBn06HPtuHzXfjZXdd5XDe
DNAW4r1nLK00priGMj5NHkxDA9yo7MUqb9yMD9xjLBYWJxieu4iorfZb37PFkrTOMwptnbrHLhgP
ud8rV14iR13ril8zMJxqZ/XmHxinl1WmT6gmIZAA283HaN32dBQBm1EgCnk0o+hFgX1kqmzxa6bc
bwZ67BvfdlacYfeZOfxg5YeoEdwL4YEaIh+q57gYzGlyDAxm2gEdL1w08czha5h5+AEQoQHuxIWp
zJ5FosD4cWMHTK/R2ZSUwn51O+aNsXUCN7tZmINbs3GaSws7+KZDSrUVxBsUkQ7IPOqSdTZCMAuq
65B5b20kyNPm1o2UtxGqaGEG6nldA49LsQweGntFBAgyEBE+RR55f3FurnPFVfcNExVOUqG01sKj
VT76qA/mZlPQRPNy2AsUWwYED5d+Il0vVD/1U8qJ/8Tmsg1V+kguS7sT5mLbmTvjvlE+7DoR0W3C
qiXLJ5uG1imqiKaacyvdJFWDCy52hn3nci9EblFz6pPfk37oN9qWJYfBJNzIkNG06cdnBn+FHu4p
4L2NHag/63zON3kf4A8JxYMVymnfNjwGGFOgGncdcnhZorBLSboxdABRrr7NRcl0eKC74FPcMZo7
ljozrmzu5WryJphpy9nOn25lzng5ZqhzpB4g56QFL2whQnOz6KmXNDCQwas1IBuxDtrAvclEz2hV
gCqzjAOl1c0IhefGbdr8FaliR2sVSlQfSoR/bYj2ZZo3Q/g+IjU/JgLgL/X2KnbLYON783xCf00X
I0k5cXj2R2gTiKPk9B6lZEjQdxo3oTlhbZmKk2OsW7FEhKUdt3Cg/A2IvhguVpg+45BjwmEnwQ5F
fHceNYgKpIl+vGlLGEoAPThHtBh7GNDWd06m5puSBNZdhcX5YDQQXyuGhc+6mre9a12NOc3+YmXa
wtWRH/FYQ8rNq+Hi58kfUd3ROgr525ZV0NC2RmY9XmD//Ra5DznWLYRB4FSXTBjJQ1rdyaCe3oJK
v3n2ezP+VQEhPf9NNE2qN/z6Bj7fJylMtOLsxgSGhdkB7ist5aTQm9Jto5Ok3YrkIIKG7RfVi+Vm
90HYk8XG/9dKlJVx+/mCjj49hAn0Mey3N8jDnWdGR+UGPlZ9YfxNk65S3ArFfMzh9ZKFJtWdhQ8Z
2FTyZsbzN6OZnbMbp8gJUzGucPwSvLG8zLEbI5UtlkSSx6lJVy70FXRm1fzazJwTh9zNnwzaDU6l
uw/vDqF2/UezFIzKJ7LK0PMEGCoB0zX4PwZX3Pr4Ju67wTuA1p2utQ/2Km/eKMgQ6PeO9WzUrr//
fJvYVrUD3ct62M3yYAo2GcsG0E6l3rrbWDXVfnJSQXtUXcwpqQ6FU46X3k/jVd525TmfBvBs0jug
GkK3ir3lvU1OHkxHdzkWMKsmMEma+lxo8J8u2wEtQ6rwQdj5Poapc6Mquz+hPVasbvl7U4GuAUjS
XcUs74mrNS5BjgmuGMfkIpphgTEGgpmDNi9e4YNHsP230IeCkiSpuS7jvlxnEWfkJtTBU+mPj9Xc
5B+TiVC+15iSrLqYryY06iNd0575V6hPuCUQvMaSUhFjx4dtuHcyzqr7tJyfhONALejYrfEwCDau
eow3CjLntrCQ3YxGiNRuhB1SWLQhOjul3otd8mPD4jb24n7nGTHkM02L3Ksy77Zb+IWMTLCvFiib
vNb1CBuk7yhb4uWwJ2HCGqt1UtvozJCvb3AOFAzExwTCfyD/6Iwiu9qWn16H//tTkDXegaLj7z+3
7XQ+5A5LpFuM6SnNsHTbZtq8DvQ0E7Je//SYDvftClmBPiUgYQh9pfLVdt3tZwd5CRjc9KFA/LAZ
qhY2tz9HwDdCSeRht5ucmmYhWJopDscDRx+eRhoD7PyI2Bbe6ABM51mEbGsjY/IstF61j6A0YnrN
6TNa1WT43GFaKQ889SZimKfKb4s72ZQ0nBZOcBA/jYHr8i9FwI0LfpnSK+7NGtioVCNa06Lk7zTo
IkDSbgxOUZespUvrjfRape0zzx78Y7rYpMboGicN/3sRAovvonTlj+O0dRvOlAMImcCIjzEbzUl5
H1U4AuhuVfTk0yWUSFCYVg352u9mBMbjqxIFa7oz+lsP2hL9IpHfQgDfhLXZbUczdS94gKOVLWZ8
bkkG2xUGREUDiB8Tx/kRBukJB+K0d+1seNEjVKpykhPI43l4Ucp4Bw0L427qowOUsnqtOQ88T8W0
EObaV28QxqZC1LzTiZ+9IqB0Eomc0RzlylZE0VQxbJZEejhMLG9feva9WuwuVlrku6Dn9NF4/bSq
GUZgSZhgZAzBJuaPTn0D4jCe4DfGvTGdXZ8pjvCnNTOh4GhVjNeHtD20dhVvP78eQpEzewzvrCi7
awq/uVqpQbxB4JiPNovG2qiT4i4cLoGLJA0EWoXvA57TRFG6Z3IfzOdJlvluMCyk4uOLh/HpMe8Y
owR4k/ejpJPiGsm4poGPaXDwb5sx6bd+bnjo7zTohiFtNl2g0F11RnZv1cNpRPHMcSRnJui7F8l2
NEbPAfy4hwmtElhl64O6yHgWEZ/PFfUhNk1jN8pU8/VwnPGnb1W5BpMpmJD/HwOo6XCbKa1PTbh4
M0vr0XSRs8xNswfwhHe0c5zdSJP+YHsoD9GOickf8P2iN/KASO+nYH728JzvTGd0T/QN+m2dUH+X
2DJSbXsrRe7ELJvo4sj8ze8T+1FNCRYzA6er71kEW+syP4/jdi7DjeoB8La31jPHwiY9z4497gKj
9465lh4udDKa/GoY75Rf4qlwHFh9HJERRa5rv2FtWY6xNYKs+wHzBvKPKWdCla+toEJAihQoHNnX
SAffKJNWg8+UGknNVFyTynpEX5/sPk1PZY5ah3Tf+0+/b9+6zW0IiquwLJppmJlCe6p3PcEYGG3F
4ipllNnOLkp8yS1QpIQ6eEG5U/iZmao6dwvZc+uInovb0gPwPHpQhh3GbD3l0XJmdYar4nK4rphF
L24kp0tu8yJ29+NER3zuKD9lWh+g8NVASGsaGCiRzb3rLN20DLVQX/VEwsZJsRkWxoLFYWzluMI7
fr5FxXSo4U3eK1WOZzer+ktuFuGZBuQKkacfmO3r1KvpEpTVctUIWsKek24rq0D9oIdobbVIYIyc
4Y2cwgFHMd8wTt9+l4Zdf8IlsQHqE74UBQSZLICZ00V28GKNxl/ciHzQRSYRBOlwBstlbid6e/c+
kkfwRpN4ISjoUE3mzh9RcNepmzyO0e1gFiC/Uxd5Jl3M6pw5fb6DBMqpoQEDB2IfgidYxAfhp8GF
2fVjE3BbWck4nempDIeUQgexok0fY+FNceDZamWzEg1gXmdpB1uvS5NVi5IXXHOXvZidQgY9tFu7
VrSVRD0esYYbWybWt/5i6qJVZ28Zl/71yVjqqmZf04gyVZi8alIdjHGeLm6x7oQR4AsZwy2L2zkq
F+x0NfL5OCUVnf8MZt59gFesysB7HEy2sMwqrYfemW5LYHRsUXSzuwIqmfa2Jqkj697Edlk13BNx
ATivbj+s2i1uDbvdzyGXq5+/ByZIQUfjy+8n2zlEXbCrl4c8nHREg61x9xJi8F2mDwBfTxNzqmsF
N5ejqCGP4MQe0pJ6yBg4WqqedniatMNT7tmgk6KPuTGbVwSV6Dw7AGyZi9OncFCKReOpwHaM4CVt
d31LS0GOW34v+/LJpsFH7LPtosTPXYnvTkTh5fOniBRbCDd4O8rouZVRfjJphqyRlJAM1xavNJTO
E5O+dpJw+FSF4K2nU8tSGySQDW60MSfHEYrHY5c3Lnd6SlMWvXWbQ2+lcXOt0rpme5g8WDeQn4NR
tteu1NZ1lCC9fW8xqpFT8BiyqM9dzQRCgaNqadLeOESKPDjNhGMl70AINVkHU1xghIj97IMMi3Pm
fwx0uguvhV7iBjkpPos6JgpR4g6n2FD8A5xy9fKC9DeFEtE7GEB4C1aEOJV5ljvUL1BA0+Lj7/V0
WVTboBgPOSvyTRXBe1O4Izedq51H3BtQIuzoJVOGYjhh7yVDvLUzyeA4eXEM/FBfOzspCM9uEZsg
RKFLWwHWWaQsXvHDTzy1s+dek/PaAFEVxMhEWfWU062H9G9T+kI1QB48JOfPFyF9zNuTZpDs5P25
9CdaZQw93+eSmVXdCfsqSuRRuGrep06Z7xMyupWLhjetS7i+8eeGGKvdgLDvLg1dsoX00LyBF3yJ
pjj+kDrcOXWyWxRPDxqeAck5yMKhvj5+vpsXd+QYFU+f72BQA41vnsu6Hm7quqk4SucZc8qSaWOY
V09dnLMYu/jFQnoy927rMCRcEFOGt9RMQSoumQyjLRVUgpou02izylMve+u5prss6ZyevdCZL0Oc
mJcqdfQKNUW7pq1EtOBIzKIKzbsu0vIHAT9rDrKYP+89x5g+4o72Km2dLaIb/LjV6DOXrWsuwvKS
I4k4jQj3sVTVyMOt+vT5E7hLioRoBF7LnxMHUtjvDlS7v1DuGdL6C/POHwxA/Tu2Lf/oh9q/5KJ9
BaBnLqQo/zIOYctgt1AE38bxLTAD0r6H5mla3mmEADeebPqduaCWzGT+kzZg8aKsaXFKhM4+dqPk
NS1BGQE6qa6yDZ+BXHL4NCC2j4Z03/SUPFNWY+dClhJJ07ifhMnQIEazmHmSj8E8wIewlhmNf9Jh
2j2EQ/9dLaLmSNYKLWNinj5fkuUnQy4SIaTTG9trYS7PjCpcq1F7lZv2c50a0XqaTbX/5O0bcRmv
MwTu+zQmlmkaq4MPcZPJoccDlGVqj09EkGDLAUK0zJeSsirg/8+1wzbtpjftZMZnu1fjwwQ+xGxx
NDYZWCozau+TtE32sY7jnekLJIdj8ZErRKITxI57HanXgWHgjRiVfB/Je03aCOqJX4hjZdn9mkwj
9T6KHEHa0N2LSahrz33ASEP3S8Ot22LmCG69ZgousdOvTGaBt58vmeb878QeLc/e+JEQY7qxctHd
Q62r1q0Wt9yBZwrV6WpWCd09EmS+mwy6zZQ+XZJAf/wsTfPWBf5A5Ioxw7IyTOuIjiRb6P90+rPp
3e3q36SJKCL9/pUmgnjMdUxBooNSvLpfAtKcIe/TLqmpWX3R7qcy6++85TboxvahN9P2wej8bmdE
+hCk1jf47Hu3SftDlOfJiXH6Pdne5jkKQsFAjK/t/70tzKLnAF/+mZdHt/LkRzlU3lo5k3OSdeLd
ZprZJ9xidRhzpvutVyYYQYLk8vmT2XkU35HiEbWr/mjMMceLPD57nP0eKDD/qNlUd1HReWsIF0AM
Rffko68HfpXrO9+FKRZCWVxlxnOCnjJj9TbyZvBXWp5Is7WfezRoG4tpnmCFuORxaa/TMda/ieD9
mughbWkLV0iqTQn1wyQ28Z9ZLUM9+2GsgBlAG9R7Jbuj54m/aAgY2D5wNP46ocP6Gg7FP+cSEM4j
SlaV1uaXcKgO6zAHCGLQcvwkf8Cvv1E6af8oKixMEeT7h2nwwl0o229liwBZ2TAvp35TV2XwylQi
0HczY91jWQn7EMn0jzJJ0SgEqXeIFQk7llep+3Iek6XS+E2wlbNciiKdgiI//Pk//4drSdt1tXId
KDCW7ZrOl5StIc4Gl9FAv/JacR64OEdOziFRbHcUxYB3Us/mdM/3ZRtbrp0N1bV8nYqiu0zM8OaY
TS4bZb3KIBfgKKiNrXSU2HAq9xG53E2pqd59p6rWJYFGmyoNccHJPjlIkHxBOEY7N6z+MhtmIQqR
8GpoDWuV+QYd1Ia9p3DkTCOBRLK4ak7GXHrE2zUeiiz7LC3Xf3EIM08LZxtl9H5tGjQbqsitN/gD
DVd8ll211MklFOcSyytnBFNts8b0GZvEFynU1gpD8xJZU7kdYjivdYFf0/RSwhKqHmO+wDr/67tF
iJ8vOS1kJuJaSds0xddAzUSAOhI2Rg/bEVebF1pPgUerpIu2Iy49nKmUqB0svFsLSNzebCfqE6xJ
Wa4blID5ms5T9eCSpkXScMWsMWU02FecSZuKha8cp/6uBW2OGgTBZZDOr7Ubz+R2W966yxmwgM11
jpS27YVOm34KREyHGTWpA3AY83Rx27VtflB1He1QFnrPTVM+gqvq/kjRT1o0x5JrM8fiDRU0SdVz
lX63ENFZoFV6tXQR/Ma4TBNtBh1ap6bPmFUvAXkeTrONgDt8hwXw1moD+4a2C8fqxjcfYqHE7Yjm
oqzXoW5gDRbmCfAyJFcrMI56Lo1jb08BVBzaicOgGX0Z2js6RmcesiEacBNky4CMvK5N1NjzGuJD
/YD3rl7PGCRs3xSgzLP2mrYWKphIoGrA1JoWd5bZnEMdlc+i88VDWzsr2n360NvohTBd3DKzi57t
yqgOlhWmdPCO9HPGHZk51D+hPewhhcjNEDCe8AyzZN/HBBiwZjxG9oiUwgwl2QP8hDypu2Un1jcc
IvaG1vkJnFp7+vUdJr9GVUmifqUQDguf6Sn5mRT4j6iq0rZFh+AcgnRmPsEmFp8Hvk0D14sDBo7d
bqj3NiBcjIEEHiYgbW9ajmibuKv8VWcH7rUw1CWCWRdN2VswIwTX8wcojWnJCorcbD9iXz9PrbGG
mcMcgmCYvDX925FkksyU3dmIXm3he3c47O2u8rhg5mKVh6QVysgiMhpghXuEivNmKGjevfZovkCK
Z3wchJtfXw+1rGH/WuMcewnJJeLQBLyuzS/ppyZ5PdCHUSt6FRDQQHrT0Rh6PErSNVZDMLx5ApmK
H3YDllXwdjZawitS2ZMDu/nscqn3legG+ub9a5gGExo7U16R8MZrkwArMITWjxb/ACRKwBjjWoV8
zaqZyqfeOZq284Khw8Ayz84TmeI5XtPKFFswYAao1zt/BqsUp+V9bPKwGwK3WhW66QcmRahSCfEK
VeI+BNE7Rjnn4HtehCVXxNdEhsfRlPlfsej02mDk9ZsQ3c+1/+t1s22Ltcr0XC7blyKFg2osfD8p
sKAwk2d9IjA8DIpvVbMkYC1HADVk/iEV5slinb9w0DoWHwOA9wT1TKxXDtQS+pA6f+aB/VHE7zFF
rBWqF+QU1mrot3mXQ1Fohb6hZ4on1vW9Velqa61JCzo6A06axpxmLpjyEY9ga/a6d1U36LALcpum
niwzwQekkP4WOUsUBcaxNOIoUbcscyCPNpPosfH3gKl8OgdM5+xs50WetfOFXoZQzvcitruzsNK1
LZkImqaTv3DkuDMSUd75toCtlp8xDjUPXR9dS47uq1/fn+Jrvhd1Csu8JTwTZRWAk6VY/MfzmiB0
NOUQlCtpRv157N3oUCf4pdvEO+VVhH1Ohhmza9CigHhPRTAN5651P9IihuUeufW9SOto5RcJ80bs
EpC7B2ePevi3OY//9UkJSFsKViCxFFf//qTMCBh3YBXFJRCOwG9C2lLhKvNi8eS75cfAbOTcVbG7
obdhb3DjHmpiaG692Xx0cqfbFEOf0s6Jv2E8ZZrTZUyKK9/+Tfn3U3HN9dSWxfqnbWVKZwmr/Mf1
9DOsan7bFKtoBqlkKkKBEjKS10FDlmaIE2JVZvi4fvMtLlXev58WOm3K0tSb/FdYX1aZMm9lPcHL
4N+qdv5chJxLaX5AQukk4TkwZOXW6tMSFgsguHyerIMc1Ts0K3CvjWHRu8C0+ZsP9fPSJ2FaeZ7i
E0nTlV/Kuz4u6tqaAGvETnvo3Kq7JEDzDwHNoc1ErMg+FN14KNO4Rf4qD8PUPf/mE/xUHDtsR54j
lLJsrYl0/feX0bYmjEz6k6s0xvLoQb7G1uZD9OCfkkiqdoVUtD6T/kADhW0zHF85b+57h7gX0sXs
3zxsavkavnxNHveFqR3X9YR2vzxsukMRY6UReSphdwmdvtrlSRfj00rd97QGjI8U5mDmUXahDfoE
u1C8goGFXh5LdUmM2T0Ccn11sj49cIYRtCKScOuQKuMwLD/BZgiZ53kQgFUjuk0rIv9u7F+ECoeE
s7ZtHyj4YN0xCFX+Q6ty4y9dXdpGhi/Et73N1gi+Ykmw4QBmwFSO0/M4dG/l0uL8fPFcsC+Zo0i5
hmf4UOvG28RzeJfSObjaxGjd5OYYvc02kkej6YbTZ8v988WI2h9SZ/5+sJvg/Jvv+eeHzhGUNOyz
HIc4BX25/VViRzibECoE+ZAvWZMbe7SbF40o6ADQfV7jwO5vrKr0zgVp5/40Zo/WMlbWYU6T5I0z
RCj9CpCbFhfdJd9//fnsnx9PRzja0jC3bO2yrf37PjTyEpLVzJGgwl1w0W5xP5tNtwnHCn7s2DGQ
aPNgXUf6T7pW3VYvwd5DUyMRWYKHxlL1G6ejNtFZ798WwWK6p3z/fIFGjeJ3Mov959u2eIlAJtoW
8n2iu4OHQL/Xmc1+NEKfg73mHaKSTl0m5+jqmu6J4kRf6R7+5lYXPx2DHce2hCYgVXDM01/rQIfj
kkkfImKYlR1ZIOJbx6+8ywDJOb6b8GXt/aAg2bzxr9CwDsQoNSd7+WujmD8w8L5haeFMO6b3v/ku
fi5QqchM13FQS0qc/F+yVEEwQC3Afb7qmCZcDKPxgKajQ7ZJt+HptDZGKMczj+R88ABarStanm3+
bmawgggvKc/hPM3nbjDtK2qaHChmJFe1o+UFlJG6LGN7OmGuv82p9LO8B2o0j9/irp83DhZQ2iiR
ehgbF+sqUOI1OBDYMS7ZXy0Tt1//rv+xuTtK2VRQtrLJjPuaLlrVUjZMWaKVazkrIvBoVLcWujTL
NW6ReW/HrvYewgraJzrH0xgaIUCZtySz111UNmdi1uzrMLZ4IzKELghYSGcVkb799ce0fv5KXALE
TYoxl09LtffvxyMLESxxVy7x8RhJqB2ox+upfZl95lQZeRrBVFj3DFjEfRpnHPyLZO2yKN3Uif9I
cUSPqCig+OtE0dOCcSOn+dBBogVtzIviQEYTV6Le8Ihf+fWH/4w2//eazgPNacdmXbeopr6sPUZk
EATeTIjf6VqDmkUS3nXjU+u58ozB6U8MR+BdEDSmNdF5nPjFJY8qQrpjXJ2//iz2zw8dBwLmu+x2
0mRP/3ohE5l4QrbAm+pLhlT6pki96WUI0D94Sg1AvrE4GkV6bLRIb/tAuye4rS+m79FjjSPrnFRa
3XudACLiBn8CzDEOTl4vedPhvLFECkyu6s6feXPmzDNUWM47DNtz1nOgC90+eks7k4w7G4pIUqnx
nGXOOxBZ99KVNcxZdIJbkxzEbZA2jIj+P359dlbueb1YGMwvtRe+sySt6ixd1Zb+Mc/KvRBV7O85
MAvoLtKAh+iV2xoAxL1XWJJk0bF/FQ5TFb9T0a4oQyb6dbkkgaOn7EP9aKiJgbx6J84pvSS0RlaN
EYGUWt4OUeEeo8TuHhyBvHE2M/ecaVXv6xQ1ZNBYpbuBvb7haB9K8eGSeTFM5lmiJS8Q68rfdALd
n+tjSuPltPlZzlP2/Pspmvg4IUz4fOV3gCPn8jap3OANG1V6tjMQ+prdbecrSFl8dePKKos3MEzt
xZwLNCZNSsJVSJ5CO8bRm9c36IFUegmXdlk6eXgIQHUrA5tiQhAkVpBozy87nmTrzzARo+55KBCL
NSURZ9aKRXZDCgkAf9+2UMcGRGtlwrvPcSKslVu618YIyiPhGQHYqM58lBmuXOCt4zYYFItuq/Nr
IFt6HKACTNI3jCawX/A3vRM1/tTbPokx+NRuqqJp0EaK+j5yy3KvUdsNXbO435on20zcQwLZbGt1
iTpOEBPcIrTfS9t3dk7Skd0yZRlnsZBhJJPBTRwmzUFlCwZ3Q2T9vOEChmA+vB4Xy+C8eJHuoT+I
+VEYpVzj5Xd2v76F/2spdFw2bzrHNk13uVQS/zg+dFNCAKNlwtololKVvnOf9/WfZo6hL0dws0vU
XTZb5a6JxwRbKBEGcrTuIanZz5oBXZfXRyyr/sMIOx9Cs3eXElR0KjRyvQEH1uc7Go7zza8/939U
OC7eUE/jkLUt96fKFswmZvwOKqIN+LjGh2CP1aqbmmCTmCVYRr6KfQ648iAKdQhDKA9NwzSnAUa7
Mg3HOy1v3eV7THr/h68HpBztRKJXbZFxjtlvFU8dgiaLPIbebN2db+MTY5RBzcfd3mJmPYlAJ3fM
gIclYnbEHmB9s6N0ZkrRqGMtca78+pdWPzVTlzLelCa7q8WR77O//Y8vi9HRlMkIzKdnEo49wG44
RSQC3/RT0G0aogIPjM/ii/ZpneghvB97iUW3dh+Y7Jjrz4iZckk8hdQTwY6Hp05carzSA6nNEWe2
U+6hUShabM0rcM/RxjGL5DIrLJwtPkV3YyV1fBhG8V2GVkP/KGiIUFpBASDvPdw3Y8YIBBzekXu5
OlR9X6E0dZvdNPnkLdSmRUUCQccLqSgdMySqS/f3nlqVpCK+2f0emYz5atBLotuGfwtRZ/eb+/1z
d/yye2oLlqWWyqI+tr+ciFTfQKzReb5y4shmByFZwRQZ3NywCe+inKbhQCsAaPsAf8dIukdEPzE5
8H3+MHezdTMF5bT3jD66HyxsSwJ1MGeTBOtcHbs0gchf2E7kLm9lMRQny0qQCvR9/KzrOt6a2ptP
fQ+UxKtEIeCXiXBbBAyfP48xGDm9zeDnFqxgT6+Fj8H7s71cV7LYo5b8+Hw3xJZHwKlfrTJ3ydyo
TbEn4AH/1tI4CqBy/e5h+496yXPpr0rPsYHSWl8WidhD58hMHIIBwTvIcZ+7osWZYSFO+HybF+Ve
RUF3V3kDq7qh1cYAn3twyszZOLTi93kPri2Fs/8Nm7KsTbzZBfCP9JC6g3MNVDLcBvOJjjFkAibw
9HKLuyGaArwk9aaIAaUh8B8PwUxuS2y6SHzs3/yS4uezO8W5pZkOKVdq+fVM1/uOk5eJjb6jlPMu
TNLh4ETO26SKd26Ov58PV04PUdGPawks6BQ4/nj0XQg0+Lnn39TSPw/aHBjQHmYGKlVsgV8bkqNR
VBHrE2cAI91RTRWPIg6jWzljj29ChFaxXe/lOJmnMKveS2VfelaFN6Mbz/7cvXXddK6dUbIre3Kt
+orIVksieKBxyNhyIj+XwPNm+AFRSH/7zUK13BD/fsq0cCgMuJDK4djzpUZ1CLLDMznhse9gdqPM
0lvA8A9TNQDGDdPwOpGcfM1JbP77RQX1APa0rFYjWCicCUSbhiAV3FvLtutXftP+WCEKg2nE28hW
mA1nD1DkqQ0k8H1iurdOnLtPM3jYEjjeo5mScjP6RnV1DPFe+616aAmUuam8Or317hVS5Fcq+WLr
WJbAwTK366blcUfUTFprkOFl8Z7IIBiuUZFPu9R4rdK+OARQ3leJ3TjUVmW3KnPdghQ1nPuEVN0g
agmnZ9z+m0XL+bnMZojmLleT+8HFDfrvTXpUTl2OyMbQBYMcBsGxoE2NI/0P406CsdiYoStXcS6B
stc4pFjWmtNnVkkDKXTnT3hyO1fiBDWrcD/FoN6XZoQxt9GdPd+lBjhpQ/QRa5Hzv3Mxo9TJzpnq
T2RiNX9HZSIbptQySBosqKVP/+9lsvOBGND7jlHAjZ1lw3sbM6mrXDwp7RDp5zbmLIqF592NoDSR
MffBqIX+g92nD9UAZpr8DYztiIZikHwnmOLVKkWGtDNsDyBWH3j0gfVlRLcfJ267MevO3iSWxnJd
hvmWY6R1gfTNqkD11kRMFafqcQY/S+QtMIffrBT2f6wUDJItB/GUTafv64hFG7mPloPlUC+mysmO
cah1Vn+1o7Hf9O5k3aM9gkSw6Rxcc6Bgym6oTkZJyIPB1wWqScx7f8JtMifAkduB6DRXbCw5guIk
XxbPsWee+XezdViXzbaYrPDehRKi6jm+bSyWQpTNwSNBD1AkUUU3hQszYoaKCib1d72un3uISw9J
8R+tWCC/VohJSxhihq8BxbGX3ju6+R5n2n2vFv3I/yLsPJfbxrZu+0SoQg5/SYAAM6lk2X9QDm3k
nPH03wDse25b6rLqrIOiaHe3SILA3mvNOWaYWMYhK6PF7ZnsOc0gWyL1PtRm1xwMZTM2HRprpQtJ
x+kM5+9XGf39bYm7uMUvx10Jaqr2ZgNC3x6OEblT22qI3bDH6dW0wvigEaF8FHoYe5D/HtanAqOE
Khrp5BulDSuLKDgLpS6R7Z0qVzGQryM4BGJWoptkqj9LpFWwj1N9lzDA20jMtjc1N69DVRqQaGP/
XCWttFFmwbr2olScR4z623DO5q80VQ8k1qUv8iCIXkug38Y3s6+E9Y53ZTkYif4F2mdIxMbwkojh
dzSp+VUjDYDIQ0ZDqW+T4EUqUtmgpczN55oUhwP5B7UT6lLh5UNfoyk1g3MRtf4mbUQ3LYtl/9x1
X5iERhcoY/sy1pGwBVdBCj7Y8tNmeHdttyTd0FTeCUQ9+tuzny/hwD0acE8z1b2HA4r9WB1OwrmG
JxVE8tlMrPyUYQQwCSFx1FmY9sZYgFVXo0HbiGxmZfXW9QNA56pSvHG2MYlBpct7fScR5fdDqaSv
XLBHVvGYQ+YyQKNp1jKMpK58HBLbmsEMjWKnPOc6jqews8QfykB2N5D/rdWJNAx0RE4SE4CtvhgJ
MpBqrtmqmZPKuAPKvpLcpsqwno9j+dDw9tEPxN0UwBEhf8OTZp9xcTIT0ZirEKJa6PInxu5Lbsxw
b5C54n8wcG6IfmMrnfW9sljNxWWt3gefmXClnMQAjN+m65dvRARRKAmBosyROLEbRfbk94V/Lsga
Qjj7Tc8SHeS1pj1YWBSZHM+wviev0DqRzisRxIxx4dV06EvO6eLnABxobMj2prXbxZZbMKdF9Kkt
phl5G5mxio1WhOcFWwqXYR05DZzHG2OgYZcRM3VIYOhmqOUglnLQQxH0r8g8WmpaZlRY3F/MLn+d
Wl86Y9iNGF42nZtxFd/q9BGv5L2i0Sxk/mW1fNBg6XPxamNg5XG62JSQtwDqgeM4J3aUSvmhmxNo
mY1Y7fpy0twRC4SrZlJ0kfPK42SzTspyiJaI9lHlVFDSfDpEtdY/5YKni/gKRhCZT0xIvhkdPS+1
87qOFc/wv0MjSq9/v7z8xwLMkvmfttx1RVT9b1a9YlLLcdPrbCsz5Uz6OKyQNjWIYRlJTm0Iw9Li
bnxBbPdElizQ5AkNj1BVPwvWWXeVoBl7bqBsaVr+HAXKAVFG+Q2AC1G8WGg1/6WV4bcvuy61VD9Y
Mazztz8XYMxDGAbSnFPZHxtvfvfYHxebQNlsM2awO1PgpCnrRSTDSsHuYi7dEkuJJai4f4j7cWLR
3oTY2nILPZSOk4QbUEf+oZ0TyMLM30gxPCK7j5ZHQjAIXHmk1JNLOT1X+QjLvDeQOY0TI+zs4e8f
hPQfS3PLoKXM0pzt7/uxGqpbTaIbyycRRtPZVCZp74cMgfEWhNvRMvN9nav1nWaLCA0EDiHm2H2P
YuWSTdKhsxLjrvRVfBmZG26JCZmZNSWhyVqF4NWFFVRbX7ukfQjDfr6gCZ+f9JTtlakTB82/+SrG
oXIke0U5JjCgNi0iPyw8/Kj75T9gTfKjnlW6EwpR585h8dPAgn2rxUstQlysyhxz1Bic/EnObvFc
c4VHFIUUFlOAKcnf2DDvZkHQP2vjy9Dlo6dVjblTBD2GDNG7uRg3XiQnJPkNjdOqgHCYamZX4iAV
TG8GNFHceHCoBlqs0JsqD8hN58hmgxIc4eK+CWU8iGgPCuSgJERF/S2fTQW2fSCwcpQyW6ks6dGw
xa6fHqXlcdXnLQqQ4lRmc8pdEhkIAZ3JgeiT/HGsgAMQd4WeTMiWAAvVIZ6k/5QvhiYGEMcEHblj
1VCACkFlL1v8CBlEXwjZmk4pnv1tFuULoNyqnZlYPpvWonyk8Xeb8aC7yIhGjBASqUjKPH6FFr/p
Bw1xwBQKZGAMTDSEsAMTaMTPagPU8+9n23u1qoE2gT2gIcpseU3z7Vcnqoq0kqFDqXLd74ccPsWo
fKpgottpkgeViz1xcCerSj3JSCbGN336Ki2oq1bGPFmMdIATEAmbQgMQPeRD9jVB+yiiXvoe1Nox
RXj4UzAh98Ql6CvcUlwUj00ZTIQAj8hiuc7agAU6rymiZw0D+2fEXeOG0Zx2Ic9bvmtJeTOyC3yR
+SAyOkYJsjwMq3Y+qKmvw3URaVFpMcldDU15i/6rCwqqdPNMJ3hbr0auvKl4bapmJqTHt74o2uLM
nDUQ92SBzJz0B3PwlUOBjSvfiKQ1fbB4s971snibaSowtUNksgxS/9zThODP4s7ghl10xTP94mwn
GH3jaHS9aLLkA8JsEhCLon/txLpnUj3Op/UQFiGWrPDey7dRvjX1cuzqWx/cROlKWQRVSdfhUqmH
Jrga0sWSLgGmy1ujw4zgIhZCJNDgqFULPuBguXr4VQgF+E1AcBytreufGAyPfmZh4wkTnfa6oN74
21/7qkM6nZeDHVdMsZbSpQclfFTbpeS1DO0xyZ6ofnqKsqdA+F1z/ez7T436PNbPlfqcpy9UoT5n
0wsVpy+1gLcBEtmnXHihIGpshDrrByKSYBhakB7uVli4RFlZX7IMdSPGtlddTcMd1pz2qfuw7SOL
7/adBpsMBLOoZWUZXcWbZpmkyTQhErTtko5A8kAqOF46iJJDdhytg8KbpB45tqCpo5OPuYycqebU
CCfSubQjcYN1eW7mpUbrrOcXeuyUal78/NLnSA2vpomR6ErNGEWta2ldq+JWs6yeb+Na83wz/aXK
6u77fAzw+O4tj6V7wFzCSXlPnnQ4LlDdsqemzdS9nAQnAW8V5GW92gelEV6DIkEDr0luIe8FGnIH
cYHdHYT+YJA678NK5JxfKiScxDr46ZEy02OCkpuQCPWoV4SLnwL/VIpLKYRT5GcpP4PCmiBZYahM
LxQwXTm9dPqlcQflaCXXSr9M/dVIrqV+HfprTuCkfk3SGxWlt3i4FcZS4XDLjFti3NrsTunjvc7u
6rgU+Xat7MjjPbXu4njXi4fYurdSLx8t4jqSTqHHukhQudoQjmeC3U+EuCcWSeOCZIiBC9ElucsC
ioygqwcXhwV5pQ9a/qCsJeUPlG9ALnswjTtnGUo/zKSqcVeTezosJSa/K9duvyrVblZEyszNWI9h
e1Wim9BcVYVEsCuOxyy6Ju0lia5Re6GClt3xpVPPbXfmWHbnJlkKQw4CKn04qWulMMmsI+1BKqmP
UX0MoyND4nw4DPkhHQ4W0UDxB7Lw9yoZ9FCoBiSaf2wlrbf+hCyAHVaHKrJOOSwewyIxnb4VB2fE
xPE4TV198RuLl5Nqj0zQiSFbNH/10HUET6gEw9NTkVBcHNen1gMBQMpZVY7RpFmkwBvIxaFekGDX
z/fQMpuL0HW7SkKkHU6wEVPIMQBEiulL2NRbXUrMT3HNAINvZrRbjUjL80YGin5qTd1j0xv9+vsi
C+tQbw4BystdArh4oxplf10POTa9a9SrgdvKjb6ZiteZlealVqr0hgEMD0zyXVer9FM3NvW+yT4Q
PrxfPy9DdjRiuoKaWWFO8+YK35D5i9i72Gqz9hQnsYVgaN6pCw4tGti6ihNYmLmu8D/llzDvG/bw
5JxMpHCN2fgo69qzqWnJHbtbpLHBVZLOUctOg3UM12sEUHxFl0dqcfHBvUlarmt/rJ75zRGDS6hI
GHi82+KadIKLLhuh/HRh57ZzzV2ylp9T7CuOqmLjSLJSv5HRAjzZCl401OhgOOhtGn3W0ujpCfxd
YrUNGR9Xm9SHakkS+Ps6RX5/A2UERFsGwAMuA/PtMCg25okdBbCjdgIhXOgYXLTADLxOhJsDl8a4
TB1dONbIziDmMeiSYtomC1saNolAUuGrVmW1O0idCm2mJ29hyE6xhTpdnvzPgGuubTF/NH95L9Ph
raVxhm6QSQI66DeKAWZLwdzUSraNxdrHiwY+0NTIRWiUlPg9eJtbBq/DXmuPeQPNTa8mV6tUdKCZ
MZ1yU/BqRPxYbjpilgfui39/U98LWPj1WJioSKhRUL8bAszYoQmYhNsWdn75DPybaK2hjmkZ+IOj
NgpyZLZ+Z18n0hCT2EXumSzGjcx40Zy+iFEH7NGnp1eoOuNdUBmepZl0O0f5gx3e+yYkv6m1qC64
ba8izDffrozUq7GG7xlOyyW2QoFsNSjzjESrcaapdboxjTnb1VIrI0cjQApPFR7+HhbpLC/Xb2QK
y/BJstuyx/cWEslaW5NxllR5GcOYIES6HoVCmEmikyHLuQQZgduJqE3Qd4QNmyzzhRYOI2rJlx51
NVbsfmLMJQuRRRSGlu+MkC3KBx/Rf5z3CpJ/5IYMrFV2hX++cDEr6Zyio9vSx+6PXRGbRF22NF7F
TRYp32PEwjtsyfh7ekfzebVmCj7r77+E/h9XCIWLGisgVETvhU4pMi4zlbIFqBHuRJnQGgj1XqvV
S2pKGRxge9KSZotJ35BsPyyhO5Q08TNZEN9D4oZ/QJo4NMSPnBoR7uTADpeOMNRTuVW/FWSu3BH1
VdelcbLhiyQexwC50lRnwyNYbRTerc31s3RKlbZX2Ewn3MzlxQo6ghQzvO3T0i5py45MCSjJSYrz
IazwbcBr3ptmK96UVLGehKqMNwrCd1zSsf9kGAxeGsUq9uufqmIbO52/idsc0Zbhk56IMdzj2hh7
AXkitj8qxnUOhVMgltWLgV1GykJxSZihRxdJD2hjzoMIaXESs8pDSGI96JU+Ic8lse7vHwiGj/fX
bI1ZDUwIOh+G+rZNDY2262g4laDPEKPMgXU2VfR/66NS7e66wrJ1qbRHHrgnY5Aa26W6dD+3+97y
Rsvj3Gl3MpHi7VKD4lq+OylLsXaCmUpeA9sW7DQlaXsSKg64C9J9ouFM1tvnsTz+KjE4KspBWysh
5K4/oEqkIn+vSEtp0p5QnqnF5uYt6lrJo/zWCzrP9GkOEwrvjoo7K4QwuXrjqo1LaGNhuCQozkhh
2MhHHn5XbfSi73kP8JEUpT3Vhntf28/jvo4OpgaC9KBXB7U69POB7WFmLpVQ3TFMjxHpSt1xCE6p
cqQQyv6qaj4p5VLFfMrmkwGdhVxQqCTZmQJPEkPD++AjXNcDb+66JgpN7rxc2Jb54Z9f7LyJy3KC
QotisxmvFvCXSyUdQlRnWMNwVMWMUu50yjGvFebPpld2SQfuPPSj5ITvtDjEekpOV9BGj7H/Qw2r
7Ew/NTuvj4Q0nY6BbHAj95ODXkSfBbw7jzo5YHZotOLDPGmKXZHJ4lWsKO7lCfdivkG++AmvXHUr
CqO6TY1VeWFER9hIh+oWBOpdnEB5q9aSGGp2OsFtzfc4LudrGwniDQFEuDGsUv2MkS21yzxFLZSx
n5qjeTRteh/qpuXFgtqCUJionpG3zzLY2jM+bOMcG60BIkbVd1ltwXFAgAhvT/sa65hMZSwGtkIa
+WZVbkjYejds2ds7keQ/CdS2bnFWo1hcmtUFljusp7mGyBxYdNPLuafeU5G8a6yXueASldts9TYx
YBJaDYgGeAtNJCs7TJBwy3q8u4nSFzcpE17aWc++R2b5HbUv9DDZ5y35aOkovhsy4DFl7M2tRjOx
NawiyH8pXQBoCWqWSUTvkMEnukFMfJ0ncRGpPAQXTbRvSRACAhTtzWkpf9qXxh4TuxkfsFqPzWFu
Drl/aKQDQPYqP/bDscnZteKFtNP4NA9HnL5UScJZfOrlk9ksVQXnWT5RZXXugqVqBOtr9RUXs6Wm
tZQFMn82/LO8Hi2fyKRzVl6AbgnWRgJ/Ul5i4Uw15SWS0CNehvJSCmeqXqsVzlTP1k0nWMhp+Dtr
DdKZmojzC8+IN9XwrIdnpV6OqXry1yMzDsqS4MrUpX43yOn+PBmxuK2sprhnBH8RPj3Fj0R8yhtA
fPJt1spPpQLH65jTyyxPXXCyypPBg/mkITK2TnzpBfNkrSVnZ3GtcVi+8f2wVDuwX1uq0c9jcuH7
tYQD6edMP7fJJR7AVpImfM6TS6SfAx2sylJ3pIumdtbXEuLLknc5bKX+LGvnuT+Pa03aWTG4ZZ+7
9HeNxomq0jM5DK1xQiIto5IulgqL0+QfqcE/ptJSfn0066MREUgLDeGgsGlkr7hWVhxmoP/CPsFv
rOy1bk/gUfQJnQq1LkG9mWsuLr/OKyGEcrdWXFVxkS19dItaNjx/XuAUUeI2Z+B6YM3+VqI+inOv
xXLHTk43BBvb9p7GpniKiaVaK4RrQFAbRq3Fg7cUCTNBttTou7NPLIBbKG44LIXJWsBnHbkJJDVx
Kb3d1fluqnYKybe2ruxUZQeJ61c1KcghMp/hk7mksBu6W0Wehmyn9IgizoE7aui3vChElLlUWP4u
JHQUOvJW2+vhAR9ersbWbpgFILJyBZsil/ZUKe0hXiftPmr3geWFRPTyclDlgn1pvVLyJu6oqTf4
LjX5bsqdTXEDXkixlB+6IOGoRtxp7Y6MEyh4EcHQO0rjhfCylB22uV/VNS41cy/kFc0SMwlzsJ5g
UIfmh3sWFnT/8cGx1tRUdlsGKsk3+otK0ntVIICOGBg60NsJVglZ2mBBAxvCA6VUdoCmU7KjgWGm
TexAwKU0gJ/pdJkzAJZunClz6G9SkuqMjaOoS2lrGSzMVCcRnGytgmheQGZrkXrVcW0QHAOitgCf
ySEZj6o1p9VYhju9ttTIjy35AzQunIHxBuJpwNDsVnMnRMYHdo6kWxKNFZtinU6Nze/qI5uC4map
W9naViIzHCDQWwl21FoBRPdgKeZBQmmbid2KS9VrlQKpgLafODkZtAkWt6XmyhlooLBNJ4FicMiz
oYlFTaYDlLbkSajCptOsJTH/iBCQOIv+wXQoOjBUtFZgOnjsKWUt0sJRD7YQpxz4pSQjUnLs9Ihg
YmeKHYukWcsukDxNdqbaUFiUCWmPnRZ2RG5fbMc+SwZyeLcZpJ0l1WULqD6dsAdvsVn7nkmIBEGG
fK6BPae2WtlgwlHsxrDeJRuAEZBZGS6cYauBQzILNa/FdGZqnPwlQXfe0CdwiLFl7qZMDhumlE9w
4i1yAo0snaXwuC82dz4yPm5tqWqtfHYaDWy502lO0y7VzmSGOlBYpbUmpm04eyOnNe0ocsDyBMpS
EumCoz00jKzsNrf7HFOFjSgEyqypokzc1uJyXPRf03LMDXQQJBrbFsv1hGhRO+6XakS7IlRNW6oQ
+CNOS9tIHGriAx2W40DJTj043Xoc+RxlfhMIj/xWS9Vr0b6K+NBpYpkOkCUq5m+C0iJsPdrpkqNK
jmU4Uu8YYN56R5RYQeFidYZyqW6tOXZMywYpiQQ6V+1UtdXJJtm8be2aAGjWb3yufLo+LrOttKf7
gZm4E7dW/0F3YJUAvrmAqxbSH13DW01HS/5zhVpOZZqBz0Wl5su4eFUxfMQbHj76teL0w5B5ZByE
CM5M0cF4wvKkkZRXwbgHyDB8n9VXqsx3hoOFa4rpfkA65yZ9wDIVkhjS9PD6/w8pfoitYbxaxmvS
vWYd/5rXOXitulcpeFXWIgMM/OlKQP0kpJ909aWbPyn1i6ku5asvBo/9Zyqcnq1DGt7j6blJn9Pp
GYitoT5RTcPg4CkMnuLgyZwfMQFq+aOxlmk8hMNS8fCgqPcmedDUe6GQjgPouCwyMpcj3XxMJoGo
jML/J9aj/JncQ69Gv3dDooI0qmvjbYqP+eHvt9L/6NgivGKMbmF+Vel9vekiiX0DWNNfOl65cVVL
rFzrYUrJmylSpD7FgMB5nOQXsdRJ1Gw16VhV8efa4gJNyItiD6yQRAm0ZENqE8kySfw6AX6xTRLK
9mmETgWaeS0r0k7zYZzHxZIeWGTivUtnlmJWcsy0UbyvTzX8uDFgTpLqGloME0xyTQQUXYYZmY/T
OGqbll1w6scvJKxrR0LD/n2IJDtfwtznStr08sA6lIRbjBLBoW4F88nsyE1N+5prCNQ0G6yspzVl
9lyj7v7gBDfetzWYmeDmZQSPaoCx3J8n+KjLfiLWMyd4ZXKfW0SahdFMewI/qdHaZ9J+tlifLMW6
5VcFUH8tvE5LsXShWLf46XJk3UKppt1dWLwI/e+VCyrAyNixcqFUcnHWlQuLlzhZ1i+sW8Lx97ql
93esW9q1fq1bWLoUbIAjrxs9pVwWLVSqeTFV7oN16eIHvxcti/8NAmuUTztYg9CajPC0HgoBAazv
VB3yOnMSrh0gsPPfz1LjfUtCoZe4iAQxSFnYZP58NxOitVvQkCWZWCBIUlqqpwbp7mkybz2KQFB3
5fQa1TPCXaN3A8JYIDeb83E9dHXKGCROhm0Fn82rzWjAJ4TOrEll9WsrS9sS6KetzkXnGox4GHpi
ZuT78CNMFyzW/55an6/r2t8WgJOd9Q8IKvw5yhNhInG0a6wc5n5HvodJYPUx52PDmzyh1H+1ADJv
s3h8sYL4e9FosTPHk//YDTIJGtHMtEEbzEMA5YURtH7rZSQwSSzmz3IuqMeuX/J46zx/FpGCns3v
ekN/rKis5AuZxV/9bsq+j61/6unDP9coC1biRpmj6RKs2fCsSEbm28rPUiNXd6vJ65+aWImbREUh
kGiwyhHYNU7ZZuXT3z866Envl3xITtDcinyCbEHffHYiTUaBMPtyO0hySTtapVFmyMUVU0RXODMj
AMuudNZ+Dkv5mmT7tbKRLFUHkzJVM5Y/RxXuwd087EakV8pS/bCzrJ2ZYAhyDWtHopeaoNB1ldo1
p6VS3Y3XGkKvW0vQWCF7FIMm4rWHwdMKT1mrGTxEgRgq58IrBm8svJ787WE5RoPXFl4weGrglQgH
C0yXXlrwVXEBywxrhZorj65UTjAsoTnBSUfn3qRXjV+vdhWAprVrTa5cu5nuapOb6G60Vh967Vp1
6JnFUmXo9YOHC6Qd6AfgyZMLD0NxOXhTsRSNlRR/cbFUzF/hRQSe0HtK4Fm9JwUe2K8R8Vvg9cHy
INBcyleXmpECVi4UGg1ovF3gYo/dNHbB3VOJSaDzUhNBRvlu6HZDuOtC9hIfjIXeI0JoK+rc+0Xd
MiTZekvaSlMjzftKBtTcIsMWs4QQgThrHyXmVzlUWo90APNRN2IB4c0cPTJjIEliiDJPQ1p6iCvk
N4lMdE1N//YLhMBjowMyCVtSzyZjlq5h8NkiUwgs5HQpp7490d4JzuHM7agsrPBVHAY+oJBQyqqV
2q0vgbnrRYgPUC/1q4n0+lA1LX0xq0+eAzP9vvy/p5O2ZYpkXBEbE/eUs2PuRAtUbK8eZK0kOpfG
UpmJzVHUv0oL8DptTWIyAi4EczgRGzMFyudAE35gNmi/MSm9DZnwPYy1+aFI+GfVrkxugFeFj3y6
71v9cBQsbkfMZ5HkrDOQf3WBDOJRUrMTeTsTvfc6bQoPLTorUIDRowZ9VgynXVVb86ciiEq6PIAd
iFLukYZHCflFSIsqRVc8VELTSxE2MHg1CFm95rOSD/uzlgiky7WK/0H76r1FF3SuouLUYr8P5X7V
s/3r9w75MEscIgjUVAO03hSo2zFj2ikoVXUAEwjbZYz3caT3D0i5LFcqnukHqndSIIUPuDbvDX7I
ti3E2zJmIm7rbwFcUjLOajIkAoxD/BhpWBZnvYy+owcwd1qq5IRkQ6mNrLby4pQkUwDgmRtN+DFS
ANTLTDpWlizvLiFwxZg3EFtlmGiNvo91LWLrNVuf21S9m7VVfmCBYTn37ioMYY6rsKgCx5XftYTb
IE+bfFSC7TD7YrUN4GsiHBUm2xQrCZ9mB3yzWKQQgyrT8uHQKew7Q5245fUPCg3lXpSBkyBacCf1
hn6Ye6UCp1VYdpxnOeTWgAbDYmdTlgOCsubaRfMPcky0XdUY7VEZaJavjzppeC2GpnX1lsynQo8/
IZGd9l1B4HhZIkyF3Xisit4/tmoPAMSPh51O7jSt/tQC7Uq/brM+zMWsOYjGDsl0Zj4WhTUWblAK
osMMQyMDqdROBBbnjEYTeiENiOf1uWmKSxu7UGjPC4Z4LHRcFszCHDOspUts+oBZJ520o1AJbxXI
7W1Q9yRxoK6+rc91cmFdsecKzf97IqZngATBIBDDbMmRZa/rm1xpJV6n3dGuhwzLQS+TDUtaUl3m
0Yljo7yLGYnMokiAYlw03Nm65lLj6D6GilTd4JYTfTcSZJ5awq5tpc5T/aJ9khTSAPvCxF2j/RPl
9FLSGeR7HSWjN1iiscHBqdj51NPC0qQe/icMfUVZELytGyhtQfYD/HgjJeGUi9hhRKyjBbP6mPkK
+/GYMVeqI+JPBKL+FmokaXck5XWyDFvTYm2iN/GrPgyGPco0kTum+mBDuU0mhvjUmHVwyxVBflGt
r6qmZ88ZPOog8hUvUZvwMIC8OqyP6MT/flRmlcXVt69+eWKMDKhD1ZbmviznwckbLIKt3PZH+Avd
sQP8csyAkpMNM1suUSIbuH/xlxQvya632mk/J6yuIMB9wm13zsIYT63fK0wSGx/MkDolB1JCRGjL
0I8JY66/iRaDz2YyL1MUI9LJ8vZisiBZf6qmbLbNCqyUngotQzpJxXuitRKKRrXfhDVCbgEuSRtM
T4aIkgJ/2a21cLLq+kwgkN4UTLXZPhVsP3ulGA5g+oYDO97fj+RuHA65xUnM3pUbLq/23rflfDc7
6bugNuoBafV0//V82mCOL6zT+tP6/ES/yYxaYkzUGR0W+93WSqdbhB3mIMncxycdIwR3trtlGCDP
JYbugVL5hyToiWqcxZkEgxRC7yZano3WZ0OCelIJxdbq6DZIRXAndK9MYSCt/Do0/bzLhQCEWaE1
CLMYwmFXQ1WrCD6oIhrGIpc25qIjUdBlb4wulLxr1WfN2RLZBhWD6FntwOuRP82+yhuny+2CCTcO
VbVff+jEn8ArtL04darkBeqy/B8kosfT6XM1hdmzkAc7buTma40triqjYZ8JzKzZUcZBZR0xRcX9
Zn1qBhxwWg9d9KUaTAjNldqH9koRHxa4fMMMMF+SvAaCaqyu/H0wlx9Ni4SbKlEHtxvn6thWxY9u
Ia5yZuZOQyiloy/unKE2iaPJqutK/WauI7t9VKlIS8jaDgSo1Try602rlxJaHKDqZqgE+xaBwYY5
VHkTiYyO0rq/sJL+xwAe+FApxIsDuWxOCZlgBwgHjwwpGsBeBmbYHGRX3AgAeRU2xlmo567Ff9Cb
ZXLXVNLczlYeRzTmpOU8F5VpgzQrYHAl0aVUAiyPVTcfE4LGDjPpf8BIJvSHMZOM5dF6QGLNqnZS
ZjplxidTiHKPIFHtbAq1dlZzWTnkRf9sSu18FDQDoy2buC0+o/lorAGU5lyQIa7LL2WWfap0xOdh
Kye0T322YKWKnHQMj0rR1Aex7YutCuDGhiFHCGnr0/NqTZJTSIdg7VKIoKAiMceBolRIs6rK6dqU
FPUOS1epBZg6gM21APHRe8Mwolth2MU4HZSMsDafGJ5LX/bFRVCT4GIwcJa2hJx3s1A6IV2nnW81
SE2HvtzHBvNQ3DOGFwKT3PSqZBG6Wv8+dOR8bZBrALjX5u1oBvVypwhbr8iy7+ryXYgJot+0RZl7
JAI310DLyJVmZcEEJUTfEcTfjFH9Bx+H+rlX9Y6Uhil8qaK9X/JpTKYxMVRL518HIfNrYatl5tbg
O7APgjImVrZc0p8TeHhzUR8hVfqzll7QhXearSo5J8VW28TJ+NWKwpCIyia8BTTQrUjQDqU2+A8I
Mk5SA1ZXEnptB2lpvIwLiH6a5tE2OzKXzVnc+0YFZ90ch62QqPkOzFRlT0Yx0cP1lXMSZ3sp6yaa
m/0/lsBmTC1j8LmLwgLxyIOkBMwdY9U/FAFmJKA7zhjj70k6gtAkNYgeYb4zTFrcDnnY+I/Ibr6J
SWx804IcaHBAdHFvkeu3pJqoZm+eZMifdjUStzaG4peytYofTa2S3m6Er6nfd46v45RMNWUro/Dg
Ayb4IssETEH/O5Rk0B3jUhNp1Me6owXK91lXy0d1VJW9pJDCVRAq4uJoNY9dJBic1PLDKCGHLSID
hS3OHo/1ZrBJmnjyPtgtv5/WEkAqGmAYZPbL77QXpFDpZtuRyhQi1bqEtezxloq2CHvSjAoGI91R
gdy35Z8lOdXCPgCUJyfOFZCBNJ2rOP5CKGq3rXrrsWjkLyJ+8A/Wwat64M/ercVCGE6erij0ZN7K
5WbAKb6B/GzLKpkGv5BedC3nZPMRZrN3ex7VODwOsLg8nbO+P8oyMZCIaCxtbK5A8JyJdsFW6dnL
zxhwnZBerp2kJOdFpAcBcgwzu5QegtElMkWERc+iP8sK4o+iUeWbEv+AgQZbQRk2wCQjR2zVH6bl
g2ntlz5+FTPGkGWE3gPcj1Q/hYmEIcfCu10ZIY36ctqi/J69GQcETYaocOHaxK6p4/GaGtnFaDA5
UunKEQMwI8xfQytldqxxBgLdhpvl6E31LPnj97ScRA+pgHJQfZjmw5RDsR2AHGBUe/z7mSG/X8Dz
G+pccBUdUR1r+D9bYIU0tyZ3jYx9GRQ430i/QLWNcAYGds6IQFNqVPxK9anr8/+j7MyW40aybPsr
Zfnu1ZiHa131EAMQI2dSol5gkpJyzPP89XchMrM6ScrEbrNjtFRKoiKCgMP9nL3XLlkY5uaKe871
Qz1nSpSm8nM2uurK29ZWjD4abu0+tELbV4BB3mTu9KgamGRNqZJVj78svOrSKrwq08r+QJxivZvd
OjSCMF/jZrdokRpvRoBqnsJ3T+x8XY6q8UD65qz/iFwzu491YqvsPErOZSRuuuI7287kdPmiqRyj
iRNXd9bg9DdV+yMZc1xIjXkeR5X8JDyhAa36ejLTvTtoG3vJSwLzg/UNv4JdRMom1VuikmaQzSBd
Lw4iqanPxKgpD/SZOU5gNf42dTehwzKipmQizdDl7+OMRBc6fygj0vYHTpDBa/pS3ZZTqF1lDfE7
uvIHW0KvHDbUA0/3zI6iB0inflFM902WnFrRF4dQi8Yngr+3uF7sx2xInoUpbqJG9g8XT14f/CDr
svmg16Kq5tujn6NgOrBtA6glOud3sxZHGlIQhbhW6y3ca1tfyr1UBIubuXC9VFZ7k+H1wlMMbxTe
lPmz8HSCSFsyEZeyOTgkuwxSP4qG7ez4SbKDmZQlO7y8lIZEs97RbSSwO2yw9Ox0e+fMaK93Vry3
7Z1kt2fvgngv7B0VOrso2cfOjgf6uEkddhW73NmVxDkrdGl3nbJjf8gdRtkNhNWd2+zwColmZ7t+
l+5c1xeX0jQ/DPy+XwrfU3epPvQpd/Y0y0MtTTWtB8Rqkl7LIBfw27avJvJCR8WFhNo+hjLJTnNT
borery6VFz4FL7vie1lec/lqQUudvTLpxlUYmUTLOkbz+7SziYz74JY33z0NUGZCrLB4JND5Vo03
VKxCl5OQkwt0sjobylkHc6gsZVdnxDFudQ6URRYDMkyqZ5QxyaXKftU0XgasrCb3/FzW5woRTHpA
1Bae2/rc1+cJPUx4HutFGCNgoofn0Dh13SlG7InntztN/He6VApIks0IEVDTEebYVP5ZSgm054gU
kIr7RQpITdnhDzUg2xSL+cZFEDgwn0v3CAFVUtIXQWCTLdVlOwSBIljUgO0AwcsvbUJv/dxm4d0p
0S6tds64s8bdbC41hPuxZCS518a9cim3Otjm3uZrdTCrQ+ngjkUJekhQ410q7o4Ug4sUfcFJtMde
nlp5ssqlanmCCFjOp/xSjnOCN2Qt24ylxuysOaceXU52brNznZ0rRDnZuRjOeXZOhm1EEsxwjoZz
mpEucQ7R8hEs2Z+d/izSs8vuGFgwN0NknBq2I6ciHR4c/aSGODZOdXeSxvK1JYWe/06XUm1e9km3
j8N0NPmkpyPuLESj/V9KSGSQFHpIxJDIIAkvRg8pgz1KyD/EkAPHL7LT/hJDzn8pIf8uhvyPErIZ
fD39UwyJEjKDR3VRQiZ0Vqv/KCH/EEOihFSJwiv/FENaPxND1vMBzzJKSEqQSKIvekiUkKij4ose
EmlUJV+JIWdUU87JvFQ0g3g7q86J6vjYJ1/51vCp85FDWMou5nEtxM3563vsQil6tZnhFrPpLLr0
GRG8vgXPgTnPWphw5brKwoQoIVu7zzM3XIVjaR+JcImvUF9X2yYJS9aekYRFDdNyt4S8A78yrpGC
6wRElgQZ6fTyyE8bYT2N6XXuIiSAdCI9OqQmV1yReo1puddTSB5WW8gauwsrsnTJt8b1bBxtMSKo
IOPy7NJxL5MAIdwse08RQIGUvig2VibCp9l2IRLiBf1gX8dE7d2DglSBhV9GKDgGHmf5/b81WxEo
1lXcNgSd9Js/amIuY21yuZ05onyWnB/qbTBuRb1tsNJPaJqXshPPvRRN5AGW+cQ5wAsMj1GhLTza
VlQAE4BowJxejR/lft75sMWoSfVrJgCqr10qdv2x81OshKqfu77Dw+ZSteubnS85TLs+KKtE8zPN
56y76Oe3To7fxQdwQMnCD0OfPV0c+tiv09CvLG9m7YeIMHtRuxRafvVSlfQ4AUhlm2I5Zh6gbAu8
vZcKmA870BCXyognbJbizECRuW0KumCcnJavgLYpYl2pwt3CpoY91cdeS9G0JH229MrYewAZQPqc
ziFJ81TXmxKgXf6Q+F3ij7XfX6qt6ZD4de0P01Ld5DeXr3g3VNOPa382/WzyR9NPpuU/or9KTpg7
CG7z9WoptfKn2J8rH5wHBai4dzyqdQhb8ybVG5jGd15ReHrn6eFS8LMqe0vF6jakym3QbUWxVPyJ
hNjWRQi3VE0WcbshUBtiQ1Nt1H7D2J2araUgjlNBvY0B/xH7O22JTKP6YDteqq0hSHqgN8bacw2P
NBBheKG5FF4aKZne+mHuR9KPuVguVXV+nvuAE7pL1bmP/3Bgb676U+e7qj/mvlD9mctA843OJzfU
udSkMTRd2blPuZcSZHTzT3CFXCq3kN95pUUSnofs/CqW3sAOIfPi1qOvVEK7tLaRtU24Srqlokth
BLKdDV8F43gkYByHJ6KHlxr7jaEslRIvbm1qiJOXIt8rqreRvhXDlqSJ1N12sUc1McPrparBExqZ
l56reZrr2ZqnuN7IReJ6PdcJl0Ttd1wbXC1krLE8+EDySR9ipSxq3zD9evqzysmnQC0Npp9y+XDh
TEuFlxIcqyrfHX2NTPHKV5gGxv5U+T3XSIzF3O8cAjg8VloHY53jWR1GMy8vIDGSerKUEnrwMSnR
bZFbyHLrcu7mMomXImYF+TclmqVoFXywYr+TECJoxwhn2CxSOkeIN8qKeMpGUU+4+EDCHmwgI6cy
lOSsKyNhCdbGaqvkdPnfEePxP/4LKenYrPC73M1a0a2dhh29OcinqqmCc6+RH5mSKvvZWEzorRUx
SjCFsQ6FjbjEyev9yI960m0Io+l0F9fGcR5leHVJtTLDTtLd2OSwmA6NDGkuN62zMi3x7CRad9O5
cX6vpwvNff5otP4eIOOo9gLPZrDHZIdd4usF260DmcbCJsdbCyMA8iqPWD0YfMu0HqPlV5f/pcG6
hDJFJcYhDI99fyiMg5MtRXxtpO37JRp4b7d7K13Kdnd5t5PajkFMAqPPXMomeTjc20zwy31p7T2d
nVhE2vxSznyw5sPsHGg/D+mR6tJj3x0VfSlXnqrqZMtTUS3VuaesOjXuUml+jsZznJ8bSMqlJ8dz
MJyFtVSSXkWXkrS1+qsguXKSOiTc3Bawx0YNJCzNnQ2sO1EeA3mU4VKpcej6w9Af7OzgZhy59h2e
ZPik0UZP906753xoucRlLFXAPqmWoo/jmEtZvL1wL8alCmuvRofM2mdMKC41pkdCt3veoHMYuqPK
5qaj9bZUiXe4orV7MuaTUh1iYD2nLAfkc6LC8UxF+VksObUfnBJ+IrBw4JhBTuKJzcTqHRZbnfIh
KFPS5+lxoULsRcImJTOuw2AQm74o9fuxEQXmVugKbIGeLHTTsxPNNwFIzruCCBFdEmyeamXj0zls
QVDC5Rwg7W9HnKXXndQOuWk3D/Qv24dGsHTpTXtlzTkrVoSgGCvprrDn4pNTpV7cGS9tHT0Vlisf
YDPWZI8svaKgpW0SvRRZ33/L0StOFuSOEYvUAmegtysr9VuSNnvTYFFrB626KYHwree+Fvh4qmwV
iTHfJKZRP3CbWuy7h6fCbh8JkGC8ptEjpvWJzzGsLOBsens1m3m5jvLZ/OoExVWoP4HOcJdEz+5Q
pfJWcwbbtzXOhF2umzdTJoZNrUafkry2z3gokV7XOHxLgd7CLo4T9AbMDYPyVIfaAfS3RT5gBpRp
KjD2laH1RRO4heSkX09Krx67UBlvLl/iiqDCkk7X1jECAi0S0INdnR/DaVLum0r9xOczHKY+Y+AZ
mWjpG/WEeuJ+tCYFakQDNtZyjJXK0oWcrl6ktF120AdAFrKL6vv6Rz8B/3XAAN1cvohJBgd9HQ/V
vO4CYz7SIDM+ldaRHbDxuWiD8jCZo4OwU0ZfGOl8UsosvWrD8RokZ8mSOihbjZYIKfBQJJS+vnVo
Od7KgA5akFQAScKgC9c8JTUyn7ShyK+ywCpwcGBlLI3C+kz/6kUVev59LKYDoT0STLN5dh1cFb9+
GPzkhEzrZWG4KuDjNOyDr1fA1u6FlZkNsQly0m6jFp1MMGMsdwB4fs4V9fs8w/UqRWxiNBLKfczm
MQWDvCXcQuCPcP3ICSXAsltKzVBlEoLe00g5/s+XdvklJmmm9jjffT2I7tNCtb+oCabgQpBi3Q6d
e8s45GUonbM0H930KZie7PQplp/CS1XtJ90CWL1UMxCd7WfF56T4rMTPU/ysq5/78bm9VD0+8zRL
WSSHpriy+6K+b0z35tefG5Dzd3t9tvlIPvE8A0SEuv36gxsq4nLNCdtlr4jr2gp7b1Jmy+9NdXh2
YLeSiQ1fOelVGKNjCqDBpgeq9ocuvqlLBx5PTYS4ahRbSMpQyVoVXtAExD2Mwm+608ibMpbaWiIy
u246mxTHHMZzrcBQNE37ZGn6+GwOugV1R1uVFZ9HaKMVJzyyvZO2+OKCjmHHwck11rKWcFXzJcAl
u54t2KaC8KREba4Mq+UxpZfsK4ta35lBpt7VWXA/t7H+qdOmXSZy5bvqfHMUG0yxM09kXPOlLarp
lKWWTba6lu1jlbyuKYke0ROHj668baMs5YRFjreWxGtrrPNrt0MMnROwuu6tDkyFaQ1nJRqzE1P2
taFlL0R7jg9NFlW+mfBoZF5U7AxHyBuV+3AFZRFdmIFFG7zsUe/K+XthFF/6FuIkbf2WXV5Ip61r
Gr9evMWbsC/XnUCvuo7TnHg3ePBdOX2xoqHAvEAjbUTVjZD2sge5fLFULV4lAxrJjy6Vt1cKGAfM
Y3htmEuQPrm0F/92KuSbd+Xg1t3asMZqNwXiyeiHH+EMBJNQ++6MIqIgYs9PXGtYlx3CjF+/gPf0
A0Yi7PV4CVysPOveHEslOZONCuZhrUcB3gRpHlq7wjjYNgEgDiwHuUkzPy7ZllasXI49bKKOMzJE
pGozaHLTE6aNxsTZOt1z1uJzTFGbGGyzB/kdLmYGF3Mq77o52/36lb9r3/GiWZJstmcoruy3KrcQ
RWav4vxfs0lFqmYBEYqyYNU5iskRW/8dtcJ0Fh3G6su/+1/fx/8nX4qbP9oXzb//m19/L8qpjmTY
vvnlvx8KzIjZfy9/5z9/5vXf+Pc5+l4XTfGj/eWf8l+Kq6/ZS/P2D736zvzrf766zdf266tfbPM2
aqfb7gVC5EvTpe3lVfA+lj/5v/3Nf7xcvsvDVL7867fvILDb5btJgLG//flbSywl5v2//YCW7//n
by5v4F+/reviaxt9ffc3Xr42LX/Z/aehWa7pAqowTJO262//GF4uv6P/00A8xY+SRCRiOpdgqLyo
2/BfvxnWP03dgXTCrouUOHPxUjdFd/kt7Z/wNOmkKDztnGWZ/e2vd/7qJ/g/P9F/EG5+UwDsang1
b8c/NH9NoML8YwbBr+/05L20xxkBRQAvL9sWPbSC2ClKr5ijgnzsgSDOssz2EE6s9WjGpEk5Q3mY
g56A3Tb67JYKphWNHhaA2dsidNWP2KaLpfjvfTQewqZC+4yPAj2n+3aqQ2+NR8LoBCtXMi3rWLmO
4m6wkPc6oUFvRF/TRLTaY8IcoNeqlKN6KglyixiTN84HS8Y77MjyanjmEerhmoST8tm/WrPsYgDy
S77Hyqi+MaX8XQ9t/bbT02s0kulGalbjB0sYj0idYtVH0P0UQfz83KWbtHyEqB0ewOHOm67sjY3z
0Qjs/Q+T5YDIV+NiuLAQFb5+eX3RIbxRIFwEE/azafKZOkzsWuX3JLC6dRPnwTZRQQAHhAttuzT8
lmo4qPVq31vusDEybVfE0W1vfbTWv12x+Nz4BBg9s2bx4t76Ktksg7cTINgH1HProjU22hieVSWe
ARza+6JLbU6H6rzmcvw2z127dQCjMm6MSBaBMu3Y+KTA/nxJURk3bVquA9n/X7WsvEhuAh2St8uN
AGj89adnAoCPBj0TqzbrAKW6VraWWh/y+QzxNtyQ13ReuHTXTuaKvbIkpk/lo2bU8+dMag9o1Op9
XrcvBU5fzgdq9+wA41sR/9fvKtO9j4dy2v9tnfnzbn51917ayG9uD+Jd8C8QLQwG09Rev+ZAA6Wr
5JZcG4ak1VQg5pjDICZqTkBAwiCV70k5eWw6+Ria7EoF0SZbpPLXtbCNu24Ucl+5Rsi9kvw+Dhy1
ZBJcWbHyOZZZsjFbq+YypSFncw6EPmiiiYkywRMzJ+0xUlH9kFPO5lytd4UTJBtNxBy8uol5eGMq
t+PmhZaG5qVRM2+yuIu2I3rpPYFiSA1su2Ho1PtqWtibWdfTm2HM1VVCKkNW2eO5s8UNC6G11+3E
2bFbKFcBTibXpNmWTzZ2foKVvWlCDKA70TEwR/XI1beTPcnlDLh0vDpgf0gHQRkvReB1Y6ldTzEy
yXSGBTuGG11G1YrDZLtNmm4XdFkOAWnp5JTFIbNNJHi9qK9K/uih04t1DJYFKb+R7BvJvFatugnp
ZLZOha6drL7d2EvACSSAzIsMUOYiKetdzznfTZQnNVWKDfNSfJoE2fOuNa4Xa2rWcnAP8PXpSnOS
OWhO+Q2cKVtjY3pxUhsfLltATxpRt5k4JCFNyJ9CszglBNkc7S79KMPinTaa+4AnFtQ/c+n9vLsP
6rGLw8xSJIQdGAZ9fUoxV/idYR/YM8w0g2PU7UOq0QMYaVUG4+/FAIUn6YcPAa8/WTcIPFExOi2o
VCTSry/vmpF/S/KEWGVZ3e2jrmEtnbVxU3e4gjK0XRvDqMCyKBbqTPm1pWWTVUjYDHr8iiy+BjGC
SqE3Pchf+/rytLIyWKg5Jit+toa+ElnkaYsY1W5EveF2f0wsMkt6Jz+3RlUzT4s+ajQuL/rtPQsB
BTIOdMUlteH1m3JIvyBkO8QJzSBTYe/Au3OxSdM3H1Sk/1C5AyTVXjfMzBTC4AllnLEZ3CLcqBYr
iubOGlbhwcA3W45XU/HsYEU8ZOkyi+jsH4K9KbTXliZ5yWdRxA/VjBF3GDgl2DhYlamifzqE/caM
yQS2kBKKof5AGc5C8/5tmrZr6ija6QuCwHn9NvMi7JxElGKlD58szlG+3unOynLmsz2mMHaZ3oHh
eF7UjTvbZpFXSeHZMDcLtwN393Osmt+7IINYJ8bVNAnl0HZptJunPLzmGlw3TVfvhizFKVwMxRPX
8Xfkeg3z2hhkQTBBZWQjn9DnCJueg2dEn1UcK2Msnn/HHMkC1MvjnJryaRydW5Pfhoqafnbs8DbS
RIotpKhXMkx/TE4yYZTU6UqV09lCeFDPGD/CVN04NViQul41rYFagdboFoHbKqjGtaQ7c6hizLfx
XD4XLdhm2kVMoRI80+RT4PgZ+2/qGKEynu/5p5JDMVXpFhzE4oYzTcLB4g5kcRkeDLAEGJqdBrml
dSp7qZ2VqZ72MYizuO+/x2ouD+x9sCizJBNQPrCBM9E0KXq0GyqtOTpd9WCXdf0QuD2tQtRETJ6V
PLR3BA6hj5rHYRXJ/hBzhAlkqx6yJuyBfNZIOO0bo10g33PVbRd529OgRfbGSo2bUgygDzNNe0zY
/m1sNHGJhUGp7PDQ1waSTUOflFVQjKWXRXjRg7Rz1klFHkA1BM/pwLiH+RSQFZxkbrHF9g/NleZQ
a5eMnMdh34p7QdThdVvP31I+dS9V3OuoylVAgBEdmfK70w3iEUPPUZuRbJEg9QnydruykFGA6Yae
sIhnWa0e21y9dpSWDlpgnJOScRiy3chzW96V7C1UAjwwyWJv0JuUuZ84dMa2JHgE+PR7hLIVkT08
rUCbx1+NEulpPZbZZugydRWZlc1zgK7DEP7OtqF5HAv9ruBxTci5I4+jwolazarxppZ9cHDH22b5
0JzK/ETr45M0m8Tr+Y5abb+kgdJAxGzJpa+b9qwWzc2oDsXaSebC18qZj5SeJeZCZc1bl1tnGJmi
JoLPVcLWwWGIa1YZXnS4v2EiFFB8kbLSZoT2hh3w4A4P3JfHlpAXnZ3yqg8lADV7+CHJ/skIjfS1
zM5W4N5fkGxrq8CeeY6NTgW2WciDHJxVQXgJJhMSVPfTwAkhlmNxMHoHL3obMdLEvQo6wyYDPs3I
uRPEzNiVQMw0t8p6lnV9H/KG+WjVu76uXD+XoUWThcOrAwiABpvtV3X1I2nCPS0ifMBFf6e6AG6E
7ewT0lNu+jwwVm4MkwNqZrwKrKh/MY0rMwivc5Z3jmr/9ebM9GqX9ZMF23Q4hJgckBQ2HG+eQgEh
MvmktWIlLdR/cOaIunHLlVtENxrT+EeL91Xb1kMSt8EmmhwXS0I7r52w/OjZ8Y5+t+xROVgQ3AJ2
533UQ1+7asEyJFZDo5ADNcZsqcPRXNVq+FzDjd7UpYliIHCZBvZ5sdZsAhXotcIVRo5XzvGmcga/
VvFhYaZR1or+JYgJQv31J/aOfLi8TEtZHttgneBLvtlKZxb65cjAflIozrApx2Akt1Q7x1CPtu5g
N96osA+1NXx4pkV0T+qgBqjUl5L4S5Hy+BJ871U+NLZPpkyH8K36KnuStauA+CsU/eEJdfO3X7/q
n2182Pagg4QzSjvobUPIMsO6GSu8TEY52CR/korkTu3ZqE6VZk+bcDK4y7CkbRqJkkMN9T1XXL6q
HJl+0Ee9QBbf7BE4LClA7ekcAIB/c5Ib01xMqPHlWutSxSdGxlkJBxkayPp+rqBNTByPuhZP3eCM
6lrJh/ImqkOGTTaTEzs0N7mbtvdK43xnuW4fInf8NKc4bXKtju9Ds7pr0M2UKqSXIuKCMLV2S0BA
s28xosZRMG8dmxDExFVA31UJcEdCciWkmKJD4F87RroDSLkq3aH9OoZo6KNKGle5SLT94Mw/0kTi
9kTYbREFvurIhcKxWV9Zqb3N3famiZSeIYMoYQF0waFjuF2UXX2QpBDuB6OnTz1mmhe2KXizlNi3
tDjKrPw+VKwlTVKYt81IMKXSrQu3TB5t6e5TfXyoab6cRhcIuapPX0ut/Oj8r7+VPHJdwz2j64bL
lAvkrUQ5G8pC15pZrBBXMgtJ81U3qs0x65N2ZVcW8t5CnGRptNvaZpIc5cMP7N/INyBlptq8zaTQ
N3NnFsdB17YNDxbWO6gdZrbVLNb2wHi2u/GaHjMnEpjJ21YvCqBhLVc+IYPbNkfNXEG58LDUzeW4
VvGXbPqkzM9dEpTc+OKj3epPGjCOS58UKewSjvu2TRvUaHwjBVma3TMtkrEBWU8qN4psbmv2uABe
lWLdLhi1HnvYdjSw9xShlZwTdlQFa9AqCeIcyowaHADIFFH/RSZxf09i+y7FOr7KC/1KZESSFzgd
2Ojh7onHgt1Hj2KkH4t5zYHf2A5mHu6bRVhJPP0n0edobIenRmrVR4PP98u9sTRVcTgZ9APUt/hK
JyRZjJh78Jkz1J1I5SEqSydaSRNDhUGLR+BjxKGlkWit93ItGCBvtaG51yd+Oh+sSUtH6fVCwIvR
eJxzGMNV8Ba5l021otXVIIADy+i2ckKPycY6LRsyP4Rkw7/4yzXtqjVpiZVBuAl5kvqpeMlATX7Q
jLu887cvxnIU8qoRWNOMe7Old+1SJHHBi8Ftguk40ZtdndV3hKaAGi+jmzp7yZ2y38c9FEZnzi1M
GtzRhpjSJ6nFHNvm50oN3ZuQEeeRmFxrMyRazxRdJ2Y4jB4EPFYPBHNwGBqck3hPxpupZ7thT2i0
kk4ZfPLSVZqS0IzMsNoWWaDcTDwVzxpKIG2YSc+OdG01gMpba2WtXreGBJOKgtrJukesCwFDH49w
4Xup424qcDMNdTBscjph2xY2cICObdUVUq5nxdmLOj25SorZEx4yk2loWXhQedr3yocHpp/9pPlo
mbkTS/+OZ9CJucdzFPJAXzZFUxPHLNZSwS7JOpDjYgGY566IZiNuTxutNdxovG9LCoSVz/eKumzh
BVgNQ3SHbKT/aYZh4ymxmq2UEfddWSncXlbzNW+QKglgMFuBgytOOJX8+qLV3kJKYKctvWnOt0gg
Xc7vr49+rhKIruhwhbsAz91817Yd3Hl8tiua5DcmE6ZnM1grrQKPB4sdyWY2mmD6GoXFsyHwyiJu
d72gDehC1VhJ3RSHKgyDjRNPQOUb7alnGRJtrnlCzTnniPrHmDr6M6iCD97Ku/44b4UOueroLhHh
l0nA36dUJH6pST/xVtK6yzaT4g7gDGIyIvTkmWd/ErnyupbVk1sOGvFG7UZ2Xf8wWLClI/qAppGL
oxGET3ldu4dSFRNJTDHZkJZxiLMYUkYrTY8tneulOUgnNx+uE5usmjYgBubX70V95/W4MO1InLcd
mv1onN50Hizm1dnQ0R/G8AJUKy0KDB/BE4ngEP/i7IaQEEBQBeJKLElrTqoTmr4YC0M4OrB48ugm
GX+3482sdtUXTUMhFkuVZ1QDkAsV1Ip937ZN7vLkIV94vwrZpGwTiGya1O7mBfEVGSVB8zktQwR0
g5Gxmsps38MrvtMsrlg31uXV2Nb9qhjNdjdN0GjohbHSaNajuTCLAaikTFjvA8HCOy/5iKxTCFi7
0jnl1fzcJ0QaBG15njEpOcuQ2w7V+0kW2xoDxb0dkKvEDqdWjByhydifxto2N/bM4Wo0Jji4Guce
epXO3JzykNNQF87Q1lLlWeDAWPV9dNLsWvEq0+T0L/b4tBNSW5TMRyV5H8bljevCR7WEoqyHorTX
hgJ4KKabIBHOITwDOd5yLrTyTvNmO0FAKqZog/qBDi5NP7NqC8i8DA6Manauoga/EVJ9IGcjW2Rt
7rIvYnFO54azD9oi3rfR77TKYYe2xXDNXtyjT7wKtMr4YtkZbYskGzzicjTySmplKwynuskhCG1z
WZubPixxyvM4ReKiPDfJWKyqtHrslNY8RnTjMxuCS5NVUN7pz4zmWHzQwH7H61quSMNeMlx0G1T6
W/aBnTnW0EwserY6ziungYcm6s482kasb7rEXsUuJ/2V6ty2De4Pwoweylk4h8CEkp5UYAYqR3kw
MLJv0kCPPEUqe8OmC2Bn/e8DpntorgCVNb2u6di03caN1+3gTl8i0Iahqmh3MlE4bxcTMlvF8GXa
Z3A5M/cY0Y1dY52e/SoFB1OO4w+Zt/GtWqkY6jus+BmoczsM9sbIlaEAT2J+7azTPmcYPyLasrWD
3RrinHKKvZYGWSYWAJREKvk3S6/po6JtAPFR3rS4XtdaaPenqGWMLHohdsHYYoHAdlW49dm0SrlV
7bzflpF8mGdDv6twC/OIbQ9G2IjnsRrdtRkh5awHlhggy4BDotwl2cxOPk/hMyhLBKMoACw1IPOa
JNVV2NbxJiDn/Tia8y0ZeOpJp6386zXnp0sOdFg2DcQ3EMu9rK9/m/Lz2IrzRoPIopMrttJ1ugRS
Ri4LDNMCwte4sBv7uQpjepPhMepTcT01pb4OCkydWWpWOzU1wTBMiJR6jt9aYZs3HJzmVaybgzeQ
irUmMbDc6DzMPDM+JsOLNsKNEp3yERr/Jy1Nw8JByZMNrrjhXEgef3szdSbGPmO0gg8mjbZxG58j
q/2Ux8Xn1ghcln/y1/gpQC2s6ogmEzfbjF941aTBl0kX4a25aDhtAfokyZqj5trFNYB4JD7aHsH/
9KUHm7AVZvpVqj1S7nZOyBUpcbF04UZEI4fSOn/uW/0bsWzsDlRElHO0ZNXbnwUhxfscPd9qpF8a
DEl+p/dED2QmhqqgKThjzCYcudqrAAmt83bUdzR1MavMxJm4Xb1hZ7KvJxu1eZMOH7nF3p+cTO5v
uonYxSyb+J7X10EU0vZrYiaAJm379TA057gxn6UggC7pkwcmEoc/TO1iQdJGt+02aoYHoxu/JDhm
t5nqfuiJfb+15iUxi+Q4h8IR2e/rlxT2eLP1vpWoBUMcfv1TWNKgrgeCv5JI4OWEGC2HhNARd8Cq
LUK6cG4PUTIteWGD9cFW/wIbe727NjG9LsN9+jvsAd88nftAmDJKUpomKn1GXnBDSEE+PEladsln
mFtL0BBKFN5Nt57jcJMtDvgm5kUnOeAicr2/k7m1HVsHOJSYipWI5ruRRtttTTzQnLicQXn+VRl8
XRlknClrhy2h0OlXzqsox8zY543qWSNbeC3Qt6EjNthUblutvk3BSJ+Habj/9QKhL+/q3btm7Got
RhkTJ+Hrn0JrKfbUO5wvTaa6UTUsSBVn71pR57VuDiOyJEBlwsDN5MdINgLg0HUeznddVzBZKMt9
kSQPLf7Mq1QaMA6Y3uyrhCBI1wDj3c9sMDrzixoam558ySfaxQGhoSa4bBU4r9EZayIVemIneXv6
+Lln+/TBQ+4nTTt+sBYjWodW23J0ev0WaaPnEYllBJAH9hfFpps7WcP1ONfsEZcW7TTDO4BEszIr
Hvf1XL4QqVr8cX9DwVFXACdiXmbXbXtr3ot4a3ZF9MGM/p0cirYG5nCSpDTUFjoah9evsqkrCBI9
LafU7B/pQPihgqg50WYgDekqkaS4KlHEEI07MSe4/f8Tdh7NlSNnFv1FiIA3WwDP09siNwiaImzC
JFwCv34OSptRt6J7I2mkniryPSDzM/eeG46LekIn/mJsW1YapoPWoGUsi1lFc2kPcT0Xajd690Xj
eYfKN0dI+tovLrR/SQf6A2v670fI41zZFmrbyYxc5L9/cj31VnSzvMgLWQInb6PeFWAe8bjkVeTK
ub4VG1ZiFTaZiDgSZsveuZaLAqI5Q7f415zyv/cM/DxElW/LabKg/zAc/981IfLKQVdKgToG8N0F
N/i+nO0iRlgSr6UyrrSMlfuseU8VtHfqEfM9h+B++NOm/dkE4yJvFTzhPzOgf37h/seUE7Ud6Smb
osZmvfgXcb+h2bOokQyHwZwYV5muwqDySKpP/bfEchkyLqDhJtFJakGCJvDxdOnzojtP//xz/JEm
/OVb89FZoIDi9+bf/vK8oUIunLnhMrXG7i1Zg2oNe9K5llmu5IdiqzF7g8mv44s4n0hfIr2E3OyO
LmyGrUSyq2GB4R0eZmNbNdC8HdoEi8naQlDExc2MwgkQD6LoS1m3HHQD2mpBqQ9jnis1RKsFMLBz
ZIxQQezGbn7VNI3hMkB9xJLWVeunzUXvPcAfol/3qwiCUy3sx8ks75etcje2gPTSpyu1/DbSkpEZ
bd0++Ymj08ESgl0k/RAGiePGnYaNX/SWdp6S1dz/8ydpbJ/U3z7JgJPF29Rk/l+FK8gykjwTLAXc
uq5P/kvimeoMQk32jEsZszaxLa0ot+qzPuukkM/N3R+9dddnCQFx5b8pK/8kefzlB2J2RnggDTOP
+h9z5P9/ARqws7MOLkgVE7uuMmZTr1DU4GmyJQt1D/1rWKUl+Xn6dmaXC1TESooYgT1dpAlHhznb
Q5u732lXzyd6t/TeWo2dhLByKSQGKI++jGVylVxULbA3TkoeS829k5yl5ViejWExj25D+IJnDT2a
jIcaEOb9Ai0vIg7+yvK53xbNy55zra0jq2o+7EAXsd23/f0mjI8sc0oPTuaKWK+yf3Mb/THH//dH
xHdlBjBcLRC1f5vrFbkylkK2yN2xQJz+YMkGw8gvumP0Syhazgxqja0NEY/r4rLAmW2uaQUcvxsk
kZYKXYzjhr3XPqR1T8SwzKtdt0oVWXUfBeaHP1U2XsfZjQm++WGKaZz0yv+0at88sx3W78lM7bCa
k9Qsy/FtbFVBWoBX4P82yJftt348V6yaK8/EMAqNyh4IeO8viILEMSsncUlyIS6TvrjMqBWIZynM
h8nlbywYh96SkvlC6Hhz8NIePrm/fPf2ehgxL/U9WWipNGLLXmCvAiyNXWNw4fcMb+WwYSU8/FIm
yDYWkhfDHF5afIFt6Yb0GVpYRFqgzlbntvek5cSmn76spkNeICMg1rLIY3KyVAO3BFmeEVJdUURY
BRgtG8azNl4YQKEV9Ltj6xXybJa/0vWzkNukupHNPtiSdf/zL4EV//Or+j/aoU0TjimY7lGn2PnL
ZKyBYxO06INh0z+Qu+OHfv1tNRohcCRpOHUQztWsXdYmi6QcqMLy+ipvFpxQ9A1+AcY5H5cL0qII
TtRu7NVjrgritc3kXjTrAV8/ZvxtfOiLfAx9s++Rc5b/Uin8DbZPZDHFgmlw5VLPoEP97/sWYYZZ
djCmIgSfDa5IJr6y6g+eIkwNiz1+LS/xH0YY+MlQqBs2pkA/TWpV5zrNbXXFjxnEJeP0SK3NG5o1
Qc6H//XPH/X/uOfYz7jsSSkuA7Sjf7nnMsJE637kcamBusWupp7TBRVKN/oOJtIU9nWOhA9Xhwgr
huYAAtoH1SZaNNSsAP/5h/n7CQ3PxiSk00eV6SDQ/O9PzO3sCtyCSOkstC0ABGNm/S/tg/H35RRH
ib5dqdvyAgfGX56tzq/KDfaZRf6qE8ZDY0meAyLZqy4n5J65BVSrGu6a1TgpSnaXF5MhiT5he8ur
ZYyNpPoJpi65KiEqXcmS2lqY1RmFVdWGWd2ax8EyDgFF3BBavKpX6WGizLlyF/Xd5uykhnQEU4xg
eFtEmUwS5+WL5zPHktQyrp+7Luzbbg7rag4uejpy/LvtdMBGRLdHFBvOoXV8WZY+pqyyzub02Cfl
eLWoId97dT+H82y9zzYdijFQTdX5ilez+nAt5muB5AfI7SGLknI/VzxsNvnXJ3cpyEFwX+BLr2Er
2rO5olzsuoS8gHSEKjd/Wp1uHOsKrw6yKNshml1VA7kQiEM40JKdQ5luKZGdKZPIjMqesrVHvIJY
J64C86X3eLqyRHhx7gzYAjX9wamYVAqZXg81PVuRDRjntmTpKljvO0m25lqkV7VcrpcahcA4lNW+
6fjBKydBZ4ScaCr966nGZecvdrmTJdvFZio5v/Mme0jdMztIkBX5ZWqD/GYSrKW0KXnUlC4iWxW3
E1qbU7NFjnol3UOnY5u2S9u45EBhdswRgJOl8Aqhiw7BFS+FCxeTpFQ4RBdvA0zPtQxds+rOmdbq
F7PzzdC2iM9goObAiuics+QATn1bOyjTSfkeZ/Fvr+/fT5ntZrTgs/Jdswf/q5NITaqeRy/NIte1
P/4wiYAq/JKeZ51osdrQ+MJSu5ynorQOCRvKqPJq7apa+ibuypWvq9hEpn8QhIW2bJoyekLTI8gw
LStirfsrFsTFcUZogbkUKuRMcGdk+/VX3yJGo0P0h0mjWHD9cG6lBxpwuMnKtsc2WlzcFfT2VKJR
hr6tvxuDwMRaeeJoD+ZN7uX60VTyZk4Cea8FznqA01OD0QU0NlyTYzFu8DLdadJzJn6z+iiJ1VQt
AiK9YO/dOgYk8ZPnZ8nZ3timGanee65lcN61Zt4WRWfdqqDA4D7cFFJfwhz6w43hyeZmNdvPtHZu
FFNCxDeqO5VOdw8K60Pv1XJIwWQXRcWr7YCSrQzIKNzKYTeT9tAuNH9JgLIuPRUOhXOtHFRxCG/g
ncc9v2EyMWE2+21s15VlWKGMictgnY65kVYMvCG3mYwfJRWf045RkGLmWwZG4Ih69N0q7ZlFf+sg
+nAmwpYgufkNyl1L1XtB5cOQcI6dNqCok25ymlklZ53hXFqaxwso0hS5H+ncrkACklY0A2n9L726
5Rt/G0h4MHE2CT1g421u+ZezemMLLhDSc0xjW7SePBmg72RjvJIhOe3H3ovcdfnKerQ0vt6qbYdR
7vKcXsUW3gua4DWy+pxSJRhP1oxFUQMkb63Zp4kfNWpz48uzJj47Lf1okpLtVssz3mTklfTauisb
VuIy0+LAbPSoGDpQqckjZeh3naj7LEmf2xrF9TrecZGBKaru+3lSOwKGDSYH666wslcXY0+UvDGw
KqG2dAhGHYY6AY8+W8IhTEga0ha+hVTB/1vsZt9WxgD/XPsmRRze5MqhQQo5pUiFlqxm91zo2t7u
+yMI6Y3cPcmwdZ176tswyfE49+Jx9uoxxk9kgqBc2WGScizmpyYJfpuwz2DaJcQkJqimAHd+eUsW
LoNbgJ/Mqf5tmDcWQDCxWp9WG488leGk8/EgGeg6FBMsMZ0w7/GctM2jEtNOqyDQG14CXkLl22ep
f7QDmSZjb6ahlg0X/ylH6U+EKtomIhpJyCBatV0tYsrbjEoywckifbwrjPEyy37rRRv3RqdODp/j
YJDSopq+YPiqvy8VcIy0W0O9g1nROY+Sh4MsFrhFANIiHHY7FMro0djc1GgBdoXT6GjfHDAb3k3n
Fee8Tk08/iUx7UX6jpYOXI92rfnAS+2WDwftDAkYaFzYY57HmYXotDBrrNIishDgzzU7iZUrPzZa
7Rcn0NsisKGRHwr+k4ABHNF9WC4eRSGRN4Xr3rLmvinsBnpCgYZVg6RX5BWD1tySGEuz28zUPlha
XkDKx2PGH0Mv14dOSyS91iRR4CHnnvpsjTURLvV4Ej2ldytGUpfT6i2dvMe1LYkszD+1zLyrtlw+
CMa/y+DH7st7HpK3wOe3TQzwyZT+hSgNkq6t56Sf80gI3KFa2n3PJGyGPcedm2Wk2mAustwAUWn1
qlvZsQDtSXs4Vbu6ac1odMmyLj6MQoOYxK+KEc+kxZ9+u8V0LBWdjJvy3xjVtVUETcQGrQxri5Fn
npY/s2z4gO36uTCi3kuvzYL/dVw6Alktt4izLL1NjeIjWJvHPIHK4k0sV2A6H6yex4FPfooc717l
Nn8LJQtkTt6XUiXnRFEvUi6ja16tb7N19r6Sl3EwSerJzTXyZsyTRlNcsh5Wqy7fs7W+WgcUHF6V
3JWW8wAYj+bHv5R617C9Mhja9k651xjPhqt9TAuIzobJCLQTa7bhHyAyVuvRm53PFeEI9evIas9j
VxdAmGxvV87EbSlWkSvE0LBO3tYOU4i+NgjV6gGloEBh0eTvymCsvORPf15XvsEMRgsk0KzAHeQ6
hNjxJpEjw6ucTz9BMoajJ/nEBx8pq4dH000ezG544uW54SFMd17fouUB6YGLNCV5hy9Dq+Rt2g0f
LTrFWKrfm2s/HA2qNSwqXyt0AR7rvL1rBv/bsWrBWBTORQozz7XEGDfEVHCaAPN3QNp1iq9FPLgY
b5hbBx9ELqQBv49DpRZl2CfC8t5ZRj1sagJlM/2nbImNafPqTWT8tSpf91k5oN8sCXNJg/wwlcUu
qct7SwfEih8fULcP+XFdcRuuJIcdEY0ItAfNSZU2v0yiPvCl8w6bzavniosS8kOxogtz69XQ+o+x
97HsBiYF4/SdtpxYvbnc1JxWVYNyMSn5onFoHfzJ/u20sHa0KaorwYGZlo96a5y9OnsMqvSx8y07
qnpOeZ9cgKIIyLXR2m88zg/C619qUpgmH/BCt1LToqe9MvX8qttCcnSPT71Y6ROTgL/e0F661nJQ
TzLeb33t3my94zJz3IK6F/F122g8uLq/8kdFrgmvPU9AwLoMT8MRfZuN4JGv1OUeKkEorkzXKsQx
Bht9jaVXhNaUiIMhbkQzYh7jhN97gWL93KQs5Yjm4HZoDjBx793yTmtmvIVazfJ6rR7bXiPvkPCR
tku6WHNutdEpY6IBbByG9WdWLHXIzDCIF+ntGl99taU8oorGCTBlZbSOPGxG0d1pvvyRPo+sbgli
2yaUPynxd6KItYUntfDmx6QcniQHfjglLVKMlhXtwJid2dBXHngXDEl75QJ+XR2twrX/2o5BgKkf
bV82aiC5BjYSi/VY1+Yv/FJWnCDzj+puvrR2yeXS7BewWqGb8cxIt4lSHxd53VpzPE0ohXwV7Kxp
35ppFzozv17mpSS9o2UpJ76stEuJfbZfNUnoojTLb6EUAu6cwzRZo1mfcNmYvY+EEq73n3/h7zL7
ytqtKyXKpkg1A8TQZFBvUp4nKukv1+/KiJB2inxjAYybVSFV+tfUprj/Zoh7kKE3WfaCEmKFsrFN
CsQIqcUgvV3Tibhpgh/GYOdZT55I68MtiFDF0TgLKp0vtR78G+i8V/MqYwWTuBbZrZfob1IHbuN4
PXrxyXljCMfktGTiSgIPl1X7yv7hl7HgRMGkkKDZ8VveJRhS40dTZ0WkYIiFwdKT42bzcA8NVQ5j
p1J32X0GDHSboLp1zI7n2UjryPfhkzIwGYZ14ygXDzYB9En+WgmGjMmLL/R3ueU6GWk284eYbwlv
tw/fJy799sNmnqQ1EqMPZoEp6H81CTIxomLPla3asFtF1AtO1XbAiTF21usglnf4FDmO/vTXLNOn
ZeHyt2sgHSMvtp6YPfec4utihDQbOlACNyMlp0iZzMHUXT1N7OglGIaJY1IvOKhkVI/rj1tKrNsm
mO6WptGFJ1S4BURwF2faanYXVc6QU6EJh30+3mrthiFRSA8ph1Ch8nYXa0WFRomwWMG3bLs3PVDD
Pknueh8fSrVmNM9OeluMDdUceeW7oXoQk0xIHtS+K53NO2L9CTw2t1wnLt7UEz9T6I/laGHikB/r
zD1ZVc0vzZY8G70O5Cj3n9sBPxGvHxaZ+cOfYetODnniFnvmGWlGWVZx7pLTkD72A8u2ZhFhNs9Z
nNqsc1n37s2BGo6EhkdA7Uskxt+t4U43U5B9m1AUet6/xLAPOvEVIY/Aq5t0nG0OdgONR7hk429k
uowTYF2ChxSNTuWHi0D+xnOaG8FrGpD07kzw9Ba+Q9rZF0au13UVfIwBWgwhdD9eQZGEQUv8Q4D7
ozOrjzlAFmfwG0+ioKpC0MU+xOHB4ZIwiyoIAWj0tOhtUjCiJEgQWBIJwvoetTZj6LVDrKJcI8qF
wTWVF6dxleveK4oHo6/ePIs7lDCrpxrES9bVMs6pKkMn9VLWsst8SNvvFJIXMsHywZhMtQvWL7vr
fixIs3tL9BGIGtwtcJF5lVPoFqMV1TrrjLXu62hWirM9XN2lJSpyceJ5yKhfWrIY1GzJfc0AZ+/l
nGgc6CGDFIbFjf0ukNdlLIvOpg+dPMllHg16HYk6HSNjIdrcNO7LrgWEzKpkR+rGuWemvkvnyiL1
BjqqLfSTw0YFPrzFRN3UM4iulhmSdUK2hfox9K6iz3H3ErtKTNM47MT8Th5HhSSGjlJbpr2YEBzh
vyhQhXx1aZbddm23BRLOK3JLdK2qrOPOJSthwG7RZfLIznu6NKYJM8knA1d9sipO94DjWQfJYA+Q
sDhqyosDqNInp0yvJ7rU0FwcBkkdthHXlr+StapCTApN1K/L0Vit7D+K1MS8Zy/+Grh0c+S5kSKU
pjdGob8wVTu7BnFAY7oyyPGGSPezX0shzrpkGGHy0OUVya9mXn4J8h0wMdAa8EmHo/41Jx7ZiVZt
783GeapV/j2Ad6dvC65s6FNO3l+1yqVir3VYRWAI57X9phO6bUuz55yRqMwVKS+aHH7xD9ahKEs7
HKunpEr1sMdIFbkdT0SDoWpJul9KJKTKDM69m2ZpaEmtCG2vvR7SHvUYX7UnZFh6waM2BnOoDA6I
zr1kGQbxce6pRxZUYCaTxFGMIECQJgXpwEpu4cSih6aI5xRd9f4bU19Cu9jku5qJIadZVrKpHlhh
87I/Ad+WUdp476rARJAT2CGGHTPk7DphpdN0ow31T3BHTO7JF0j6ViedeEvak9YRJd3aeYgz4WMK
iHwoa/Eu9ZKKaGvhMmJQ8kHoURqISDjGT5ExzazKvGPKxXE7LSeGWvvEYF/YTN1PP2Q5d0FJCqo8
6jxvRmXsV1BsnAakAM0zlHqNOBff5ZZLlp7O7DR0OI0TsOykhP+qZGbSAlZIGv36LgXfsOcFEfvJ
tt8HERBuBKubotb4HD1GVN6SWJwaAyFw2LdYn2evq6G+dYWFuiLnSILwDKdus6lxGKEQhPi0pL+J
+4A7N/lHsQLgH0Xx1pXF0XVKInPGx6WTDwosN7djEo3O0rHs8bB2wqm7KlJyqkq2IKnEwZhl8plm
ErgLPhyDhbyrxFGHc5sChArzZrj2aqOMcyKy5TzGMFbCoARcRUMWT1ZL9okqi306Dhg7QmNxfqS3
yjBrC4Des3UpnQVFieE7h6lVh2Wa5TFHlu6s8r40+DkmUigqjae03GjsnWwJysOWfiiuqxVi02QE
9VmYqf3SBsHvkUcrdD05cYFa/F6CnDK+u5wt8MwgarXnUFrOoUXzjvoAa4HOddCRLMBes0Kl799o
rRFc28Sm1FLoTI5fcVLybVuFd+MYBMWvf8YVTXMDYNlRI/GFC3dppgcCmHk0aEVJjJah7Uam2LFl
ziWtsvacmh3ECTN4AligosRZPouyv0v79cWciuowoH0N1wzdf5JJwerSu/Eovxhxs6SblpUXzkmu
R0Fqr/Bhm0ov4EQQjwERrpTlkbv9j6sKqxpOp+U+aDPVbV7csjBsoibvCcVchhtyky06I3NG1M4g
/DjbXb/vuvE5BUWapLB982WNpmrwokYy5sx4absWv3CGhe8I6IgkixK+Qy4w8qyPAq04GbnLRwm8
u9dT1BsZ0TtVJz6LSsvjDBePtpFotck6+7aqKVzyh67lTyZluQgVjEhrJOM6QD9rFT+jnY2x28kK
adsQB3MjIFq113NHI24vkDIpkNLN1WMsPvLbNP1as2ChHHYE2ejpcrG8j8nr83OpJe893ecpYW1j
a5yyqumYvsrxngvzPdlGEqXT5DQbDk2iDbyyo4Ot/c+2/lh7iuU6WN/nNrmnsh/CeQvoRBiwH/Mn
9pwHFyRSaK0T4gHArOlMqeUzJ04+aqu72E45h5XdlJEcidUZxoNd50wkPYjemnVNU/Vc68vM/dJg
rcv4zCh9zBypMs1lNtxmXkBIsklHapnknGv5PnXYxXiFcd0Pxj2Dsxc3RaXJY4IXKPPOHJA4l1Om
gV7ODWF92xbEAmSwcVbjBVpz96bVtZPdilsA9Z8CT+0wpN9Bw+rDHu5twr2hCeyAVN67QxfNbt+F
dEJTNr83IFki/u+FWYHc9lw7HzmhUdp3lkb2jw6BUzTpB2bO5WDWyamutVslvLvWkEDmDXhYmtFc
zU0uGcNEcCu2Mjtea75qwqX81CPdIyk+57x1475Ir6UnIov1Evf03aDsi5gn+5rN3PVKd4GOvDy1
QVmeocVjUUmva+UFpKPEjkzkwdKTmzrQ1hiOFkqK5F7PGjOkHiKjwT8U43bq9LdSr6cjtyRrXM9X
SC6Lk28v+YH8AZ6vytqr1aCL72AtdIQo1IbarP1dQQVYEeLQfUNU5+k1OPODTCGsqbFr9n0R+r73
wBn22VVzOKmnpGZ6IEqdwe8kqdrr8buo5mtPeEeCpN6ZVJk3tl1+QjD7ZH4NOr5mOeNKc0WTXVJg
13VkKHp/R1I+tlskGtV6HQV89Kt4Q7hHC6LtiUD/ovGc98Q8vZsSWC1CtfbSkNx0qSg30QKa57J1
1v1kbRwL/Udu/7Q+jL+70YXu2ll8pRJhid6SdL65xYf8nWgF79ohMitsLQnvG/EDewl1JSbtfd4A
L5aHX10bhg73Uu9GRVO8OAjKPEEMlWvx7moUbTVS5QN+WPbk0kdd96qVJFk7CVnv1RArBc92bLsP
U5dVPKxAhzvXYuKd7Iygg3yjWbyULXcbyfORmV8ZHXMw5Y7PZPMwEAMFg3PF07FC39BpZVgR5EyH
GaSx6xBCDlmkjJKxUrsqn+awVeY9WV7apWiqImoU15mVONZRAIULVQFHVDIxLrKAALKM3SpqfxKp
U0UbRUSRuVRcqxm1rmaqvd1pOLy9lfmv/sgcvNM2i5Hs8weT0Dbb9Z4hwJFYGGVkQexcVFSsRE1i
q1sPCSEwtZQpmIZ26soZ+qsc7fUqOAxQlGB6LiYaFjID75caabCeaghuWDVJ8R4kiuz5TONO9bu4
8rQ3D2gKKujikypbPzuzVIKeXh82NiZJXY5x49ndTaXXw6HQUSgQ6GeFK5bHomJOQWPohV1vX/NL
++cl1byzaXbfyi2q/aCJLSldcswsLaOUrGHQ0Y7u3nXMT6da7agP2ZoLQJ76A1cF9H2WjyjXO9+9
H+38Ps9w0/hIlGrEEsz5YhQ+NZMOdqtDu56lERyKPFgeArs9eQYnsaUWsesMJmULzvUduDuau0S7
8UrG1UV6S7xWtdd0p9tnsmIOWTfFu107RdR61XO5iYGGsv+lRYkmRGhpBvJ3ixLQCfa578A2xWOr
vK/RJZglECIy1+ITX8aDGuxxt42nuETklYWDi+r5wYCALlV6Mbk58sFufg8T6LhuV1bTO0QAsZML
GztWjdYVJ+TOd6SKRnyv2rtJjpDmrT37E6T2TK/tTVUuj35ZXHqLhmicCYrPhl1vdsBDcweyE/A3
waizyWx2JQPCOU+48Gqz26rtzivVCBsQMce+L8/WMG0fMhMyp1E3lWP8tpbxLcip1LrKdiNNX46M
3l9yHp4bU+avbeW+c0G4MQvEW2FxVcieV8wFRwpZrojAto4RwkcmX32ArwOzUNZpBgpI9yWvpmsk
JiAYJrveye46J2AiwaBpNCVnAQnV9ajddXX6XHlfia2HAX4A9uEo3Txh48RxqCBw8DIvzoHlJMGV
Pt/6xPBwmNbaoSj0o53CR6gloi7pafft1DfR1PM3+Ev21SzyZrI67eDrLDDqHt8K0q0Cq3nNLmwU
P5qF5UnXio9UZ8Jdg8jhNbir3Fqg+bbn3TDrr6UN890V/mcPhYtahk5/zflbFISgiALrNxvbJ9fU
CJasA26mst/1no3fZUtvI71oLbllO+7xKSg7YCeDSaHD8LbxmNdWl0QGj84wXQ3+ubUnSmD+blMT
ikK+oSS0sU8bAv47Tr/Re17TlGfCJqu0fO7c4bEpN+FI4sCEMoDRzHPuc3Iio2ODxyo0sN9TpFW7
ZvaIp7TP0hm1FyTGcBfwKWMAk90AusVgM4ATL0wH8kgW1Kv6OHYnp4U41U70y3mF08qpc0zAlJxh
YwPBTnDD9bZZx5mlVXFras8LRXsa1A44tKbazbXBzrvlXivXdmcrxiWc3pAwJxCRi+iY5HKrTbNL
0ESyHgwOGYgcbELJaPGBiSg9jQ2XXZizoausoTgv0k2R5WF7U2N/CYBGJj1A+nGeBvaveSSzOTkx
F7+1M+Nat8xfeT22l0xLVdg63oMmu7uqtycsbl7FVqbQ98VMlEbrif2st9qOM/g0GddFyqlspAvM
Cm5MdLvX5Eu/Cgk/nXrG0YLiKl+cg74E6b6z2eYUs/4pGQseDeUXDCcx24zZeOaI+0ghO+ICdUi+
mGO17SoS4j+jWql3357uxm75SGpinw0w+CsKsNAVdnKDfYJpVB/KBsD+NAavSucCsKz3sdeINgzI
+mZLf3RF6hwbvMtetx6h4gXnZfC/hrx6Mn3yIAkWoV3NyTNk0EsnRTJ1PgGKbbwTcuhuh9jiMgwo
28rhYLBzAinBjJmpEYxqme0A+ZI3a0KED7D5EHhD5Vkr/+K6JKto8/oUzN3VIDztMFu5wy1dM0HO
f5MY2WCscD+7wvUoWdebMknflJRg0g1ocB6vLI7hlLrA/+kywSLY5qdjecfczOQ68dHJHtFA6geZ
ufeJm+0rpRFIJCUbBle3EA4VNODLLe0B4A9G13G/aOW+n2cuagj6BrA7XMek4iRtgYPNGV8CfD4P
XqVdBWo59VJ3bhiLHkeDGY3jrK+mD7w81dxwsLif+4XqGY3WGRoz0r22em6b0juUlfE8rJ1Bwgp+
z6an716bb7skMbZpgYlsPsJSva+69RmIkbIRpAVEoLeMRI2jzdgprGEauGPhsPNqP8oFmgCFFsE3
9kkAPmGFdjRbukk7ddlj1PNT6WtXWiF3gfKf6oClsT9ojLaYPYAh45kOKIMQ9OMT6bIr3i+OnIIl
vvLNcq8C6xl3Ht4l9x2NBEOIqXxUGa1KxcPCB4N9h6LJaH77pniBejNwaTXWaSjHOy5PlsoZ2/Qu
8W/csQUcAONIo4bSCpjKo8Ox4I+nRoD8JHJqiMyS9ambERqhCItofnw0HodMOilt7PjlFmV3lTQQ
ruDnYdkvtpUOPef6rMrBPhbpDpouOPEKI6hlaXhcSHGwmTBgmnwYEdlE9mDdju3wjhvxDg0M7lZ9
Zea2KFZhtMky8791wJgAiyuPiS/muD1BJd+sx9jmQm8wpPUr0FsCPrz0B+LEVYAt40gNxOQRJHjk
mH6PM+rkKcvZtRs/UbEYdoFbRRNxnBEZs/HEupWLuNtDCnnGqRfsuUCus1RsPHCTe6907yi4Lsrk
zR18E78oBwgbCvaAwwK/rN7mtp5B94IhimLTX1tW84SY1ytApswunmAW4GMebpFOMgX6Qxpz7+t6
W0mzqdylYl12VTc/FxQMuQ0Vac3rX62NlNtoRhW1JpMvGRx1iuhwnTDX2YphFKbJXWW09qmCW+Ox
9gckbcXoV/Y+gNa80EyeNjIWoQrn7PywoXYELm5XXUZKopYDXVcLbgFLe8j74Gj455yrH3hJGZYZ
O0c6vyMs6jd4FT9AeDL24z2pJuobsffqsAuy/HfYEVjDYJKHVnXNOOuN/29od1L76demCPOsPgZq
jRre9oUUEG9KR/bnOZOMBNYfYZlMD8TOUpTVhE0z1qv4r2v3mbfuMOqKPEabvJRJlXvL+tVn/ZM+
Mogu0IuS7MzaSFTeW9L1BTiIn7rp1Jtc7BPO+6ehW+xzkpofQ5+eh5IlTdWoj86COuiVJ9Vdr4xr
NsFQARWKoRCbqiKt36tCQUUyGivKevtkLQ9C618RqH1vweFRJQ4926mjW8BmsS2DVRSuOU42JoKL
uzAdSaejatu3CiHAycpbwkMp4bY/w86DkngQ7eCa05VnaBg17U+DRNaCsV8vnQEJCVEMycA/nxXl
d2fjPByTjLu1f5TBxeA/DRL8QoOjQ5+HKOgvvaEfijW/c1Smx5rOpDzzlv9j7MyWG8fOLf0qJ+oe
bmBjPtF1LkiCs0jN0w1CUiqBDWBjnp++P2T7dDvLHXZHOBwup0opkSDw7/Wv9S2azV0zI5RkdivT
yO5quPodKuca7GgOzZdTS+yZWIr65gcPsU+cYxa230XDY9tgv2MDWqlEC1q4goEtNJpe63Y7DC8w
3SF9GZzMujnb1e2nOfC5NsqGfma2mWStowDN/oEVPoZ4b6PXfXOGXFVIAObkXuM1K/GD9OfHSelf
Yb4kMAxvLUG23/tKO3GrYt6TyTPsk9fEa74IR9KcQlF5JF96z79LO+QiEMrOKhXmem4mdx2bvBLW
8oFTdWkiTaRs2JG6WETUtPXEzUY3v9g/Gagu4bIV4ZhcJYDdnEyhrrDnhMKS0AoqDpxiOfLUS4o5
dPz1MJFLiuM8iGfaoYvBWho0DqmeoYWz2XQaWrpxL66cnjYT3VxXAiXE8iN297P5msSQ6zOWgoWW
ssB0vDt3YI4mx4BmObA99E3FoQmxuavigO/DjtvkLS6tsSNnUO0tFXd02E1f2D1aO8XvFqZ0TEA7
SDxatBtFtmHC35t6CFLRSDC0mzjrcn/xM4gm7iS4XSM9ykUjZMd9JABH5YpNpYlXTxVtZ+ljZvQ2
K4mcvVzo3EWjsbG7DgHNMxtGGnM3e86Z6DSO2aFcm8PIGxjPX44qtridkQRwAG1Mo7U3lT/zVebA
lgiVc7AIoMuGErp51OmI8XGDtdkb2DyP6wvcYws40cxtPjKgdLuk4XGq46ltmwwskAcDycXnxhGa
KVqMXDnp08AqHB3LeOd8pLWS55XDB3DosqOPtSgYa/ZGMteflQwrKqvS1TRyr65qVjGgutQqVOlV
D81n7r+71oAklubTe2n6KX6s2d3gAKTKl99zNdh4YYWO2Jvl3j1t19MuxDHCybSZEH0djAVdkbBI
RKTDDG/fd9RQ+mLm0gIsz2jWsi/I/G3jjzejQyk4BrAbNfhPxLiAgMhqM7ck903aW3qcT7LgR804
Ey2521NT0s1RDa+KdNCa64pPMurIqtTpFAlnPYhcPQ5GzVj+MsTx5s3MbC0oafkrMrvE06A2AOBy
LEkYCntDcjvwpnUzzKj3DZtrp+aLyxeWqxE1TWw2JrbjWfUM7r3YMsgRwJtzdMMaO1XtpHv8qFz0
Aj9l7vAsaTUEKAsnXF1N+a4q+os/gkrlkGVsRtA6WLIpcxX0ZUSjiVIc87APSbEqdMLQwfLj2JyS
QmpO4UKCeuvyb1OLXgbT+1YhRyKjXcpRkuKxwSxDm2f55rBfGHUEFelpWycxX62soM9oqoMBUAQb
eD1cFx7+MQV/KpDswXlmmRE5+WKVQUABls7rF1kFUKRYLG68tt/aeY8r0ck5Jo9DuMBHcb5gv9Uq
uZeCz2DocZvpp5SpprhmcafW7MNstITyPhMFeg+f2hiMCv4M1qp1H17avHp1IxwbUSpYGpQ42DgG
Jhg+uDQPbN6mVYVBdivYSq4Ms7IC2H781LYrg3Iw9/WAkijY+4YshDe/bpWeHPjc+wkNejCz49j+
HpJm35spm3UKM8xifkFqMdZd/uFmCGpDny9PWcm7XKZloFKXmiojyNl1QsGk53Dk9kgnI5pF14DE
kqa9AYvCumi4Co5fK901kRs48XPrZvK33epg4s/gkNatZdghXC4h8Jgn74nLnEEPcX7lYLTCzUtp
q90Wt0pSFhrb06nWaCZXER4HE09WXmibVPFYpQJHLn4Xbd8uLaWhXeBGEfMOwQ3rmaT7Lzfo7OpT
nNjtDsd8vPZrvHGcPLYs/5Mz3mjlpyfMDOGexP+D0/kCwggGGTosVnkfo5Y0kkJ7UzdWiQLkikEF
Yk3GUdrOcvbaJNNzswu3IkKCcoZ0Q9KNw7hZvWh4V3n9US8K0fyIDfEOraCHJzzpmwhvnV07h7zj
JjCuHMlyGIKqXDtRcROPibFSFUaFVjQ4TDATBEYnrlNI0z20RBlTgEB5hIajoYashKcDp0KzJznR
bPIx+sgwYSmNuKjRcYZFrnoV5kTLVs6Uli1CCm3qu8SrWfpX9SZytWI1WgitrSHYemBVC4je8+As
IEFik954zVgfbU2/q5u0vrF8oJ9xxCFQsPPHmv4qYDsWXlYHhtc0BwLPfJbt99kdkG11lGmnHB8r
yaEDdB4vozveWv3YbUasTuA/W44hJv2oxr0Q2BkkD9Kd06Q9zwTGcHhMEIXGLl1uPS/K42A4Ge2D
P0SbtvY/F2B1lwY6pTR8sM1hi4OVzPFcbvow2+oSpSLOa/Sgoj9qmt8zI3ctCGaf6cpAZR17vh/c
Cs4UTAuPw0gLE/d/0WmPM7tHuxvYSADdSGEOeUW/131SY5B7M44fnEnw4TpssVdpigMNp/tT2qQv
LXgFKkuEvknzCEuQl180WHuR7bPRQIdm0I13mhtmLOEPRtT9sKcSm9Ui+NrZYj0yih+OmqmYGaFF
pVUwFISTZ2v21yPZhV/jTegDeIEA2q6TvHrkcpzh1iDlFDCseVw5mCrqT7eZ3rzw2jqcu2pFeimn
c6GOfJRA9rpFBpS1jOh8jx/Jdxi7rGINkHGyoBoIQUVqLTApXlbYxRws+aeMHEc2tbSpUaZMaZuO
0i3HeJu6HTNMyCJahZWGzU2dNK18i6hYixyOrYjlTIA8SFlNZfwOyDX58KQ1cm8xgQbziN0hzKz2
WDpxuKpZY2v0HK2kb+YbecBPaa0nM3qYGpQgbX5ynSzZNNhqKxJzPNHF1m5LGyAr1PjCMNsgG3mu
OCkgPUxAd42LnUNpNhwaJZl01S7rK2rTiZjuzbrgs2Oqb4zWcFNS+YUO9+hh0KcZqbxxtfJaje4r
x7yfcG5x8rD4W4tuJmQ4lnog0y5AACUeoFVPKjYe2xjjZ2dBZ82UTVFQwpo1aW5wi8m1ETkVhx0k
XzEiPtmItcJsdj428YVi2615ASltdLp7yVpoDxz5I/PtH64jqMG0T1U6fOZZ0mwEK2oOCMRzDHRo
zNEf/PD1ccSHvuJojyNC2ADWjJ912cXnTKp3J0R+dHG24Rsb51vdp4PvhPbhXctM3sY9ypknQZ3q
XvoaTjiJe0X5qK59mCG8/9bnWZZky7o2zW/jxLYfnTi/EJL4KQXqjE0k9KP3eATaoA1zzM/BoA3H
WSv9XWTjRKL/6lJJRbW1Xh06htvB0X7EjaHW5PXbAGgOioAs34fKNE+o0civuncF92Gfclg6WjI6
e8s6QDPt8TyyquxF35+iJt/pcwxCEbm3SEwANCDBiAXfSzvFxVTQ34c7hjsIfBMqJ50ruAPC9ksG
ugfqejW79jpgQKLBkjUPoQY2/jis9AVujFci4K5FZ2XtUFTLNxB2d0Gb9zfAceiirfkxWA5u3dAc
DkSJy2BuaUiISZ3RaVjiOg2dywIhKLJm6Tjx5EbYbGeV1LA3tai8edcTZ+I7FxVP22a0LmnaiDs/
FIde0YIpWEJuRzGl29l5SV0LnqahSWiytJGNfNeVh8oW4tJyoLfSvcM5dtGA3GY32YUb4NbY9E2O
mlJSdhFxRso9vTkokzupqnOHxgdkItd8oSnKDogk4aHjzMYWsQ7w+tPGGM/zppQ0EttQNkuNmnWX
b8UYzbN9hNC0DvXU2tSSuVkYMt6jN6OIpQ+20q0gg5a2nnoTO0NbnKGcn1tz1B6LDw1TcIALKDz+
wkum1SWNabqe4uEhRkXZidl1t04NWUNKXRxwid4keqgzhs0wB6o2IZqOkQZyqMt2l6eQX9VM8s2I
kTEfmbwAu0c6SbbUJZyU4BErpX4QC7Z+libOq5abXJjHeP9H3wfrWm1kxs6P/MJqsY6tbLI9h9AY
9cDtWp6JEHmwQQIvLQXDfzwncheGGVqJRWtqVdTQjZL+XOjUPzYCMa9sHDYJFKXZg8MdohjmwBJJ
/hj72to3but24LPd+O8yNeAPJ9Gzn9cmiWDjrZ96fetV5XMH2PxCShn1x3NvU+R57Io3g5zGB8Le
iKfwziJGjGfL9R5+cdEr2/sJviFfC7a8EYr8uROCUCNUkH70uCdEvK1GRKCmrRGUkuhHyvn3MheM
BaLjcmlhuwXhgDV/MkKe5oyzr4DID5lRX6YRZDAGU0bomTNHuvRcYdJJ3iVtz7m2TORz5Z28CLuI
b5b7zDScl6GJ10h24beVjq9awknSMe8sE1uJTox6NdWGuPoi/1YLIRrVFPv/qLpLTTxBLjFsFH9a
FpV930pqNyoUfIPJ4Ogu1keeYcYVP5ONayP2g7Kdz7C+1TM/mX5B69sJAV5y9rzXmhUtk/qKfR97
LWw4p6JgCOxT8znvXGs9ppRwj4I3kWGnvbgN2QVxSyVEc6uIpW7o3GpocPXawFFtuEIxLE55FG0x
qZYog4Ngn289OoPVr+HuNtjEurNmDoQkBm2bezGqX+clgVnck1Don5kgoem5lLzy+p4HwWK6whBu
lYhC3ROAE+uq94qyCk6L0Wi9Vh2b0xLO5KpUrr/h+K2e58Zeu3ZY3EsscE1c6rtKyGxXJb32HCux
8WHqzwkeglBn50gehi0fAo62J1PvPVC9NF26dpmBXL8NcMdYJwOTwsRJ8EtbogMuhbW+1eiX1lfy
Ghf4TfqCh8MwFNFegV27zTqLulvWMkE0a/dGpPU3Gvm9XTTKbOPn1GxiAg95xp5TuFcYRjkJD6Hd
B0WU43DXhNoIs7p3Z/EyN+nFyOlJ7McKmNjyKfWJP1MThg9u+JkhYkd+Z5wi49sDb3pqcPPNHb5H
dzCNTWaTwOPWVR8kPAKkyTcKFM0jHRFB1rfeq8KVXRpsNPVcVXQuW99lPla3btuT+nMtLRiHvEW2
ssf7LmGS7k+Dj25aZnpyiwhDUjxdGXWYHFGjxr1Ni0aoO8k9RpCzQUvhigOJDryrf5xM65RyktmN
NRtT2HBrEWnGM0mvbp8BOLCcQd9hkt7rvzgqlNpYrFXwdKg5CKfpo8LAfkM+vqDYWtpBnLDI72v9
TVpE/hc10bb79C4tXLESsa7ObjtnHC0ob/bSKD0I+FfMQWG+4wDWUzsr+xufo1ip+dqOFRCHU4vF
VaP3p97DWdpy8jGEth/4LOwFJvm6cTZeadN2W2siMBcnOx+9LeEGjHSRV55/0TxrO+m2njNSZBFl
GNKN0GSmKuMzCKhDOZdvef889JO8jVR/6QyIRnhh8KkyPoNO6F/4MKQ13AzFZmaQCwpwubgS2WC8
KkLjIdXiLdibY9JW5YlP396pu/rQWOwG7NDXbkc2gBQlTRH9c9xBcmt8M9P+Co73yLkI1H4Lw1xr
bY8PEf3zBP8KJMkTAvx7kiZcBVJZWBOW6Fn6Xoeaybqb64ncCvqvX3y6uvEEjI6Pq8pe6dS1jyDi
keCcG8eohhtcI2MQuov61uII59Zi3mpp/qYLnuQT3RznmWf23p6Wsua2v6D+pefcm4qt9MVxsir3
nBcYwF20xS6W9UkbgJxi3yzWsECovXHkQ5pk06EaDNymY55f9U9npkAFDW86RyMbIiQp1mwaCY5S
9PFDXbNhNuVwZ1laenThMB2VzZbLbNAbrTzTMAYQnErCCiGx75kwunM/Y2OIxyG66aA67PyOxCvD
9wqQTQdCP08GfxuHyPa+/l6lio1GlY63SegdcmL2z3lKjJIEwPLYI1XTl8mTMtspMDuAXk3GvscU
C8nNYdEXTX17g+QQr1VcnmN2ASsHwWOVE+VMm4EBoXDy/WzO5SlR3tfI0LSJSsIhs5/4m8Gn6wPA
bbnBag+M3+EYB8v3C2oz4Q6ORY3epR9D8pwwYhG7ksYagO9nY8Kb7eLQCiZEWHwnMdO5mdxRCERM
kbMdHyUAJFHTPpM6X3Wji26XWLe234yXbsG8lXGBE49h3eVc281TwvLXG3GgoL56ExI9vVD9UT11
WaF9F5o8yjr56fuiYyDRMJmqdnjTJi6zMDumHqyUrnlpqmykQYeVB+yYb51YBVsSl7FjUtFGI7fH
p4JReJqwphcPrqbZd9IZ0UgErxA7UrJIPR9x7120gLeNNJ63locb3K9R5mTyaFtjf7X4DZyqv/Lu
PUY1QpHRdtgeTVCghn2puauvgMh84oTbTAQy3y0e2E3kfLLlNp60qfmMedaSDXuJiS+8jGP62Fel
f7QxoJEu6Niju94ry/rNpPAUwbmfX4flf02lwdEjDLtjlIWQ+51ZJ+rHv4SlldupxtCmE+T4oXG+
6WfSu/ngpZeo6T9lNjMYT0uJLnLnySpgacM02WiuFO+YcA6ZVhzHbJhegb4FCLgzUlCSwmx4iIWP
M99Om0Phs74tyn0UluqsC1R5wwVLJiNwvGVv3xQIl3cz67ezDlrGQaih0buNcjaGi9Do8MTtwF7V
1uI2t5kD5/Er01Ib0ya7U61c5ELbP5aajA/09aqVPALI5SnZgNWbGe5WsUE5gGi7Vw7jMa5YE8jb
VJUH4JKvYZ6ldEsDZa2aptjieDtzyue3VsrYCvq4Vq5bor+zpNHyZ2mXEVVQ3GTYD5AEi9uXJJqN
swFtXDLZFFmhOElaHPfLKg1meo50pIlO8w5JNfgnE5w5oRLqXOLovmhs57HD1oRZa2knzicAAv5M
46b5oTTHPSZYppUjNV7C4kaF/UMbhlBiQz6xbTdQh2Hl77ORewH52DqcoGFguJ1qpR01GpZwm7ou
r0JTXihWtxhY7pTB2+FacCwTAPI5ssxe5gisUaLfjDNLB95Kd2OmNd42w/6kMBOLyoQaR9XGSjcK
4uTSI7Trpo9ahWbO2RN/YPnq00y3i3lY6xKCrQaAdau43dQkdPELxsc8Nb+4LtjnIvsnwpo2bZMH
dhq766Z78SzSpYCbUBn4SVZQqWkg6eKfHoOEXof2xel/CCAT68RI1R7KP3ggSZ2X32BBNj1sL2Px
2EEj3ClneuK4pm1tQlubgQ0Kxb8FOV+A99tpWAwvDa2gPEnOXRSXwYDfHZ4L7nDrYk7NtJ8L8Q5v
mfiL8G95vCDDeHW3i1out9EYXezxaXVymzeXxN3FExPCrJqOEjviMgUn68rWsDQwJ0ED3Oq6LnGX
wEx04+lNG+SDNy1ui3ZkR4aQqixsHSpyAtNR2bHlYafXM3CvAer4r0d65rIQ7XRwKG24n/VfRybG
QpwCz96vSmU3T7jIWLjoDkpZbHC5Dsgju0k1n4MHXgJ98+gZxaMZ0gKm9xBt0eNR0vXoxfE4TsFz
U48eEwpK3sJ3aSYR7qUym1NXNuJeL3BvdC0J5xi/A0dq7lEFWxQ5NdZ5shOkUgICI6eFzZjAwQEO
8OttqzudzYlWPFQFHxM+uiknY8DsTqLxkcY+dSqSYWsC2r+fdF47fQQDLTFGkX1bm0mXr2ve+DVV
XfODJifyhPEWGarHNHgZ9ck6JyX+CKyp8QXfHasKnV69YY61IDa8K81Di43OrZ8qm5LtNHyK6/rC
fci3MG83kkN+zClmXToahlY7dBCLKVQj44Htmsi7z7HJpyY9o5QC+2oy4p4yE2qYW1vbhBi5dvbc
OOcmSw897TBa1Zt3NV1S63I6Tk7ifvW4wez6ne3g9EORrl5IFeCYGHWZnVoaN8LwmMWxOhup1m+r
+kVWqr0JKQOkWYnucR6myHkmLqwirZ37YsEvT6IFK0WQbCLEeO+mBEIF188ZhoVvvPZtm9/qZZzu
s9GoFzvmbUdJxMPgQiScRzxLFSrlTS1PnjkHcH7xfi9zjHCO9JIYn97A8knjL8Trp921y+0j0Y3q
UiVD8+JijgLZOdm3fcyForXgc0Vzv1Td4msT5MVjFd1qkTpqSfaaD1n+KUNxrDNgOPoY3Rk5oklp
+9CGqbJcDir/GoT0i0X3G/cMO7vh6lTCCM7MhvkXSBHeUum6BDjXbPIQf9j3R7nPsBQHAMyKI0fR
dEe3AzcCDA4l8Y2wIJRQT8O+NZx9TN1Y0Psv06wzReK7LIW3qzs4k5GcDHZv1sUFDb0alrYJnl+b
lsn7XGLCCNqm4UlbqeHf/EbeP/WcuRiJHNMTcGh8X3f/UtWCH8c3kgJZctLrh1G4V80nScKi0wL4
sU5HF/GUx/dBo7ss0/Itt2q541erfDsBkqVXF58WkDAPxJhYN0aCJzSUiAyyQ8NvGpjb+Ww+4WEx
j5jtoIxoo7aLlLCvUd8vTYTFC9zvhhAF/6VZrN9NxV1gSqz8TI/g0Tu0tlncNSoqj8rkOqBARp3Y
w717mCuPnEzYwFTgVPrWR7iFQh9NzrVW5IdNLGcb5VrRTayN4GB1cDCV0j97Kxvxq2IRzUA47iU/
5VFM4vTrSx3zvcm85tBUZHZZjt7V6TResDqztS5853Ymb2Jj4j+rCPeVAXKaHpSg5TRyUnZh3LjN
TKNyS2MD5R/61WY/tfWsnC40TxyqCarg1OEk/tfXpflPzE7eRVh8loBYaC6VuL8Tuko0nwSJUq6B
nt22Zu3to6VljwjJWYtIRYR0gp6Fl+9AaLXbNuajnxvmQlUkP27pUH54ZhQ93vuMtgDYkN7IfTTd
d+T+LyElGJGklxbhjBa0OYZMOLwNufVIhqvfyq6ON6PVPVTcM2oTXqljtjj/Gzh/De48a1btVRfD
Dg6h9+/aTv5fl6/n0nik2zpUN/svl6/TTFYCx3R5s8nIM9oUu7msOppeJpMnOLfZOUZbdTOLAXTw
Ub5tjsf/5tX3l0Ko328LNvAyOpItwxF0Hv0FE05sUh+caMDxVqfcfCIN6CzuIyC++tPiZ8L5eq6z
7uyOtf7S9vMziQscauP4TWr8mWS4/6bc+GsUpbNbUnbQrysC1gMgwANuw2rVzoJ4Guo2xnC1BhcF
JUpjAJ+17lmK4sOZyda6Fj2QA0Rxix4qsp3ET0s8b0TK0cWXwa/xTzz3ME2E9AsmA7iBvP85cIYP
GHlhzaLd5BbBP5yADGBdc8EhtGqchHTIIMGWjUE1TcPBDAmsdLi0ZuKYG7uil8n2iQIaFZqDQKHj
IOasSaM/ZfJtivDSWkQ+12lCMqf1rRcvpiYp5f8O9SVDzyKtnRGi7EL7WN7Egi6mVcd8vsJfViJB
EoWfiJTPxART7gJU79xHjI8gU2DyzvoVAY+Fccw+mhA4WVd7XzdwMjuDoxHr4rDQOQl4loly+6Tj
pZr4BQIlKWvtVIwxKASYljt+0PdaswEHs5S7fmB9ToKmRp2J/eG1syl5gsCPXl/6gS6dR9LeWIYg
vcilrLlp1DptpmjbLtN8FJVnjK1nQmH3ygBz3kQUpYKHe7U9EkDLnYVpu4VUhWuwZRr0uN93HkZO
LEE1ALyjm5K3d0Z0+MQDVSHUZyn02+VAnYrOA9+Dvyi03JFLoSfUrjnHWeS3Se1NrH2GvT07H3oN
0Sfqy+vgUnRb58+WXr1JjcTdOEARNnH5R90g18Lm7xWkeLDtllcBnWPmJNyQYoBek6/hzD40o4F3
TmDQHY1LpdSIszNWW06iY+fy0jrTjjaQcks2CRsjJNfRggjQ2xUL5A6ddqB6iLwGpJ5CxfWOBStu
aloeeMa03rVInuy6VDvVURGF9BioFqdyV/GzeX4x33MUm+89izzulCXJETQz3sj4MYeLvi9LXFql
poenSvB+jqhPW3wXBR3f4QjHUUAVkulujnr/RM5UuwhBMtsaikPp+OomCmd10yd3SSncIxe9fmoL
EwCEYTKnOimXZzuiaeQS8SWLU7YuthAH2xDRxY+57FOrfE0MMA9DgRTa2evlNurzkAIK6vCucvzO
CixXpbV4vwC1LlE7xryBkFziX0uOk9e4dx+KBg9AODnYrhc3hZ46rNyy5upbGAUkppggN638JCPr
0TSG+Cpi9bOflHfwMgazqM2vLa1+KJDx2p7EJe3icpdoDnAWO853hoEpQgJFOBCjXdLZWLx94LBO
SCdFjuOCfdvNlOlwnllNbllNOoFn9j+I8WO7yRGTqAIRFDZ+96rH7NJZ4PatxvG2HiYDI6frhOZ4
p1+JcepPOQADCATEDTpOEIZEUqFz4L7xkCrG2DkLsYStcGKtHSXeh842b4COPGlD5h1zmWH1ikBr
qdiqD3gv23I8CPabXAoMFW0/tXvPYxTCOBPRM5u/j05NORCOPRgJCD5qDuVtXrN9C6VpnEmje3bn
sHu0gMor9bPpTHmQmVauvbC9TUzOYzgyOKA58yNR+PqU4wImXDn2b0mxdfEdZWE/3Zahg507sQkK
Zm1ykkM7rdKuGu90LwpajBMPQDK6OslueDo8QVhsbptqvp9hEnFHbA9aMXMWJmSypM55Bb1Q3ci+
fGOuACMq7Wzj6tFD3Sbvc1HAcTTfzWU9hl5LqiEuN3ni8IYNCZAEWdNI1BsZIhEy8C8oZJmON2XJ
zJLStDay8QzcxgMCWBUvbWU0dzDaTlPN5Zs7cbJJRpRbGnLydTfm6UEW7G5xLgLS1mzUqILHig6R
ZDdP9Bf2Dok0HPjxC4HrwLVBkuuj6e+bEu28LwE+5U7ykjvKDLTK5YqGJSET/BqAPuMgF+jd2oAr
Mq889VgtdeSL1Pqvn7//1Nfk8vQ1LY5DPmY3utp/H36G1psoFu4TTNxgTBqaJwFYZwOZkNrYE1u6
cyQj0K+/8398jf8ZfRe3//vh3vyq2fwqyok9Y9z+5R//67FQ/Od/Lv/O//ma3/+N/9p9F5cP9d38
yy+6kV910RQ/279+1W/fmb/97z/d5qP9+O0fgryV7XTXfdfTPXinrP3vetDlK/9///A/vn99l8ep
/P7zj6+iy9vlu0WyyP/4+x8dfvz5B31E//DmLN//73+4/Jp//rHv8uijnv7p3/j+aNo//xDibx5R
A1eHH++ATF8OG8P38ieG8zd6QekOo+HDgi1s8Sd5Ubfxn39Y3t9ssLD0SAqXEYsK0z/+oym6X39k
/821aBTVOb7onq673h///Zv/9g7+33f0H4tSTRIwv89xQEJ8qNMcg/hfwjatZc77B/J3lFBbZuXg
5LM+hdVUmiVeW/vVcsSNKqtrPlhsQoH9dN7EiZZwasCnjXr47qQV6biVJY7oJIQtt+SPUApwH3XQ
aivPu9WLkPvrklfSLzQA75KRHFLOSDPZHZ6vCmjnTJc1UY6wJ+xVBbiMiN//mkaclmbldrHD8gUY
vJ8NK1WbxnXzDa2XOPRKOhVafId+xoc0WZJX1ZLBatWEhRwMzyGix35d2MZ+pKZwxTgFPB5RfmPD
w/LS8DD2cCHIeZUEvnKCX0icVRATBZNLJixEqFv1S05MLYkxmPBkx5YUmdT6Bzk+hYTL9CVl1pv+
kx7hRaKNDvAjRboV0+SIYSZ2Y6zbvjxaGUYwhGJtl6YEyfQcaqeM5Lsc3DMZh+HEU3iNBA2E2jg6
IZ6OVhv2I5utY1GpeD92w5vHqQxk7HnwzKCwfMQlmC3cpRTiBYuYbB72Xpx+Z+3waA4Yl4upw8sI
0iZ2oMrgXicr9+25dFNOvByspz8YNGFW2v5PDPoXLkP2LsV08C2fciuh72CNA9WKIkzN1MtvSlt/
m52vzEzCIFTxjkxvjo0BHhwdKJspP+kh4mVtcLNUcE7XWXzEzB6UFd5Nf3LxVjtYcPWmu8N3szV9
ioEMmxKloqqZ1Fv3MHruQUKuw71SL/Zb6MYdoOdZscyLTNS0MXbvzC5LV8PUv5hOHhLC8umos0kV
eax6WdahLPPQIS5aAIy0mbwnfEO1+ZO7qLc26vipzcSrEb51C/NHy74Ss8UDrrN9KD0vmEJBNd/K
0zV19NudsMtx63RkrHufUdxQ2SppySexiXv2teFJav5tW6aPSQWTYRrZl6gOQPNovmc0HhNJdo1V
rtMz6WDkwWNPwLqtRdBlydnvcDGqOEYaEBPkVOis7fgic48+oN6/kCv7xnCbbuZrjwt1i5GVWmeT
8ylmE7IUjrmB6/NEmCM718tGiHh5eiu6z2SsMRfhFFs8LRuLGCE1vPTAcYreQaS/Sa03oWPANwjd
l3rB7DZqAZ2oBBLtYQjStmFl4tTbOTJeqJ5lBBvpRJ281iUbBDFgaqu9xK1VjsOn52W3woMcbyQ5
s4Zvr5XIMYlUPLS1H37IuiJpqAKda/Z0HX17uT2qrTI4QozurG1FjGG1GvVN0UsmxcX8bIgp3yP+
rg1FU2LTwtrHtqaggHrfWartqzbMNpNfwSX1U4z69jyQzjbK7RT5GPt85xON/iFMSm/r6HqCqY80
pTfR7tV45bpnqQZkLe6Pus8S3ny2ckaBFlQbd2IRsGfD7K30u3ZkrxknQT4j2/kMhKTnJi6MxqPa
xoufLccysH7nH5mWvQ2Rx0bR7bDiju5HSr94x9xQTqTMi45e59q1riFDDE5dtfVTrWIKhvpoS9af
ZcyrvFzeWN6WZXK1hYhVASPAi0Gs3Zzw9mL5ncFZb41k58YgIvulnjUf0GfzirLorl/uZpCVK9rF
c8ouuTrJKfScWC1Zv5vwuNYm5bO4Uym0E/TQsVhC/x1YemK5YtOiOU+a2Z7STsCvIbsmQ4NEGZb4
RUn0dPk65ZBnZomqYCtvF4po5t1kNRxiznZcrzy1SyefnlEw3qcuBJXb1g2nc9o/pdLpthVLaUIQ
n3OKyEcwivBKAduhY0GWu7e2DmEr1g6+QfbNq6xD3E8oNE3G6wQ9aIfwA7INF/rekvFTZ2HtUMCh
IBQDhL7rWNWt7ZHTlok/bF30KGUQIaKOe0DH4Eh4krjCJO6qTLuMiQ9PVgLArTX5BDp8F+WMup4k
UT7n2ouR5bucD2nE7scTr704m0ZHctLVYJqQuvZcHHEtbffuXmsd5Akbz6mrQL0lhfdNZgMJ0/7R
ac3N/6LuPJosRdIu/YvoARx3YHu1Di03WGRGJhpHq1//PVRP21RVm3XbLGYxqyorkXGDC84rznlO
zJZ2RQrJbe5Oho2XUEhZrTG7YH3sb2WLYDQP0F4axBuA+mC7anlnn4EPcrPR2cwqfgCuG0M2XPO4
vHuqo0cMeaonlLTa5lwQMmTQIu13bPL4iBHAwv1kFDS4CCO19zC2mrlbr7adKPQmB+6VjeoJvgBV
rxeerGo88558d0ioWjXd9xjk5mbwPjICTbcewIDSRrmKaqdeE2p5qgX3DUQgQAdjhCsXVPY6zd6D
yHryEuw7/QBevinwencklHKcZBvQQY821hyaZWabPMKZCQIy5YpxHHDHjvmrp9rvUKJV912gkpH7
c7LqBI82yUQdkcEhbu1V14Q7YyDywsP0NHQjhzXv9GwMKRfQRqxKQx6qcjiYDjgVhAJoyLvmavn8
gRMxi5aJR6bEqIE/fXEBQopJMg5HGZAfwaw/D09xmT7YfJVQLXskCsVLH7N+J/cUliTC0roNxMHI
XAkZVe9sC+RI5fVstrtoG2oVoFm3majEhyLnLUvLDxbCQnet/SGnNJ9RKg7BzovaiyfiJ2MWv3w3
obNiOhXU17Cu351ldmDai/nIbx9JnXm0TQZMsr4bqBN4CjJGDDE8LQODoF+QpNMG68y5KungTTYJ
lQOsZ8G3/awVMoYQfS8ImegHLrI7N6RkYl0jEEn2hHZOWMjJBUhyhMYOZJChRLk9FvUHx8F66JlC
KPPYdBXtWdDWK7tuH5uwmhhlIXMMS5w//ZGUER4a4b4iEHDgsKm9jtByCRKxNlGNP0CV9bprHvsh
7DGCWwF0mvGo7Wxa0zxWrPiRCkjjHqYJ539tndhHlSvbd04I1pMtMVusFhghTT5RAc21KigxfBG4
uKW22cLlcBFTFZoD2VUg2NsseKrmjj9XLK7xjqwE/M1pYBwLT9toh+o7yZLFXySccw1h1RseJqyU
AP031MPmpmzrCyPvx2nxfreRTQas/KkhetLOLznYALYC71p5sV75+aedJXdQAUe4NZIps2bUUvi4
Mvpxp2XDgSiNPcNHVsiK1SD7NsQaGoTpI5mPFXbBviRyqyVKBL2csTShRm6Q1GIfEWhs23l6hwzI
vnGyDegmXAlIeqMzBhcXItgqD5dwkCkDUGG76yFBoVUfNap8qiXSghTMBlysWCmtZ1iUHgZSfRCI
S+9m49PhpFp7YfjqdfkRIuVMwUEuE57pNQzlyyIeFR2min76hsrM/ds8+jBTGbpswGH9IjeagSdn
iA9nURq7sQ8+CJ2qt1NpnJCBlGtQcBFlr4sIzyqfgiHelMlXketp1cBv2ixlDZTMWxFhdmQZnaA7
QcaUQV5rAQ1K5AfR0P5mubtVCyLTSJG7l+NZtuoHJRhVa9ScwsEKt7a2uJrIkQbbv4zBM4L4BV6V
fs0i2Y2mfWjc6c0E1M/62rpxSDI/rmv8a5nL1lQW6HD9TPyaIubEfuyy5WYjHec5kYsStZB6cks2
QzhHg02hvUOM3IQgajbH7pQcEmVcWgZXB4Jm3wWi8kYUKUIgnvtQJz99pipTFn0SOSDWFFILlbZY
BJhYsbvmmXX2R4asmDCcbEe/A8pbuFsJmXs/i2ERY7+bPTLaHkWUWfYDswT3Z1os78wSmxeI3r6x
vgDTPUUtk7jAm7+TD8J+YkZowd50ORsrvPw8XzGoh7xDfmM2VzEG54axK/TInDCr0MVdCQskaONN
E8hfI7NNspVqcWwGXotoMZSi5s8kMKSMo8HQP73Q/JaMDxDnlTj1AtL9mGSrKcB3FEs4UHF2gx4e
7/RQHLSJ5mbIERtZ6ofySpPLyI7eMbp96jAuBMrEW0inw7anlrWnqIJJlJGnkXW8I5FVTSjDN/h5
2FWDPEPZpIw8ZrsZXbTvDgd4VjhsRy5TtxhCuiY/R+MZHqrY281wDkHccVnJEHKS8jTYz4mWpMdY
AUTeptf7rHBh+3nzl5w01XVFvQief80+dlMN3pug8iVm4X4w5DYv2fjb6sEa5e88r58MvHGZDT6C
nCP6AZ5RidNoxQTsruFbWLEfdVdDRoBI2g+70hu+A8MpUc8GV+TiyWZouHhd5R4DgKgbzbiVxGDM
fDHR9AWeuGoMuGvay+QFjLwkpnoP10xqxzA/aS6jmKGtzp76jLNAaJB+zJSfgL3dR1X+kg4+24p5
OHpLtFNpXsbZd9A+I4foU2IAcqJq/fJi5+E5ceQ1KY3nxi3u9Bx/2vycVbAuA6hmVpQbu7wMDnmK
k7fpeDZkjGqnV2olv/MYErKr8u9mYRV57vzkCUEKgou3n1NQDT9pfDmnU/08e4BLGVH9qAf3x+iN
amWnLtbTCI6GJohGZZtB0XWPPvOALgjZrdsRST7JWVbNZZCoM32P5z52iuTo4hBGPKYbcK1dt5nC
dgFI2YeZ+JViBgzi8/tBL1H9LrFDEHU2iCTkqFtWnB72H8lbT1y8snN34C3NbTPGpAr0921Y3+q6
lOskVnKLYYZzJsetjDgtMDzETtK0N0xvHqwllcVvaqbe+b7oefEYUZmhfJy5rQrrDiFUuyZa+7Oz
8W6ia1wwR2DqG1Jg8Qp/2IX/I3wTYhDU7VGMPK56dzoqnEYND1aNa9Kt/Y2fT/1xZNlMhY/FyYGQ
vcb1iwKY+QjaRdjqqYT0WXBHFEn/YM8OsSjRI7Zk1jKMJnhXzzb0u4QJPWLzOHx1xHjwoBBjuD1k
/VkIZCRpdq01QZs8HtGjHWSsn2jJC8ySaH7G2tlz3decf49iuvM9JuVkh9BiNOPWBDCsMv9Qj/Jw
PTopA1c8kaRhBsfGAlBk9Nu56x8GaxM06ske52sVeddQdr9VtyUx9BGLF0IX8jdWyoqP84DoVZ88
k4GO0uWxxPq/Uaq54tN6ztGw+GO0QdNIzoSO3s1R/whskGI6NSG4MyQwlgAwZs1rz/B/VJ0n9lZA
DOp4NxS0wxhLzGxr2hXUpSVnrT37o/3ZVjm6W5/JohjPWeiilVG/fWpbVrbbauzOo5c/FMTRGWV2
6of+mPI6JKBgM/vtfY2SfgoeS9dAng5rI2t+UQXepFucIezdq4DZU53mr+RpXOPh6ov+aAv0mT2e
N9N4QNqLRu3m+u6FMw65Yyl595nznXQRS7VV8NMhRnKcKezK+pwm4bHixb/JxmbHetCB79bn+WNl
VmcZVlBT2UTk2n2znOgBasxzTf07J8OhdOgwHTbbq8kziNyjR87hQ83wz4vwnFEkpPU5svauzRYn
0N4eYwyp2w7lkW14AE15/9W2wvBsmHjXwhxfrgnNy4GCizNDbaXFod5g2ev4O0rq5GyR0n7QY/qY
XznyaxAA08UZHgVr3NylAXd1e/KV+0L4/II30TQGvLYQasXBCq9aSMaB8cOMje/B5n2qoJyvW468
WX13jbiEerxESHOBW/abussvAykYlRkKOEjhB4smohPtz5GLrwuXftcGNJZNuyhzd3bV/nJ77zhn
xZmFyC7hp1ZR8KP389+zyQDHZV1mGnxkNnek24uVfISwCq7LJp5Jt+eSkBIui/Wq0rM5kbkwWt5V
NQbXigpqE6hgT/Tftjfihyx1f0LaRdRvHGncdoHCfdJr5wN79VF2kKTIfFB4wQCh5VnKQscQWwEy
borme8uzgITGbDdIkkmat3Ah6kbmcAC6Tu/TA0Z2xDU1fs3Zuxc9pkJte9t9YzkAGKroN8as/1gs
g8GOY44g03uySyaTqKciH+cJRIUtsIPXUYWXSd3nPevaiJIfY0l6IvlknCHcth4ei4BFkdDkSdU0
hUmRo3Tx1pGFxV3QZZmY/j1wJhCsHuzUeEVxLYETTOW9l6OaarSwDy0DpdgxfyNV5yyu5Fud+e42
Z0GlmcHTozAIqgOmMN743tENY52lKwfFtzLRwG9ZHOdsoGmjZFEeOotgxXCm/qRP3KUJa3G0Ua+N
hWbHo77GGLKHQfaoyCnvMY0QEzDL4zxaR5viAJGwy3J5eRWIagHOcoHp59ZZ/KYqeRgpCTa6GR6J
Stlpi3FRo6f+Mw2+tILvRdz3QyNic+VV2IF7+hPkpXB4+bAtljDmkb7QACfAeyX9F1gU9vtoGDlA
UZlkHelmPeOB2mfiHfI7idF+aXL/VnQ0n4H8zQgFVQ/wibZpf9a4J+uQGJfQoZosNUYJH1fQlveY
u+nqbtxgNYB4NBUR62yYPkEXIpFvGKujjJglXz+Renw0rYt1UZTfVlp/JoxuD7w5tl09cYJxxN9n
RkOWHHCoRDT3iqxMPxXPJdJKgoOYcec+lpIqcd9gGw9XkzddJemG4lDeNbouzvR6DuEujHNgFcY3
hT+HFzrKn64crtLTkEpSPgpqJxIna3SlfB23fExvMiPUxMhKJstEKcBPn4jvWvT0khgJVNbTnVVJ
lmzm+B0zkwtnfHh1w5u4lgschRkqulRGSU1JZHYn9jEOjGSuTg3F9n3JZhjFovkJie+HzvsAJRJD
YDvxv/NK7sjJwOMGqqjmzDAUTZ3HnGjIgvpmsGelVMYFYVPXNknzPZnWc9NwcgVKnXThpRv2vOim
cJ2urJgAH+JHmUvSYGQJ7xDZjMEqU1xUWXcKBiYHWEHSIlv1ChO08OHxBdY2KbZgG65UaL+Tfmmh
01nBj2aQFwRIthLyPYCtEXcrCEpCa+zxHdHWpgwo9hXKiVWZDpRAcQ2zhqHJkC70CnNi+GiLDIvy
DBjTo8gV/YtOI+fB4AYvZyC5U3jDb10uv/uIXNM01gxW2YoyGDKYyoAl4x1REepntEaGY5vlrAcY
KUK8t8tC9RVKglf8YNplZfll4xsTJj9rntAMxLHzq1NQp8s5nDnMIxYf+P2x7s9bWcbPei6yg+6w
Jrd9n61s8E96YtTQIL0WDXdkl5FfkYY/qyQiJF21OwyNYk3O3byJ0f003vhDEUvA8AGzcdFhsY0d
sfZ7gOqVx+iD2IVuWznhHeGZexNTxo7Hi5tzYkYm68Zbp8aELrppJM3I9O0XoUv1po5Eh1s04nSF
KXJGRsu3iAUAA48FtppGWCxJXwJUsCmi7ttS6ppW0d1QUWgOXXFUvH0vWKRPTQnzwMhaGKGo3ols
qW+A83iiGPFtO+VdKhFdMJbepQGFHzqpWy4XvCz6MAQH66HhoWb0s+cC2dbsrOxDrtNgp2gI8fJw
AUYjDHZtld2LarjpEi9rnbKg4ISnkzUIp4nMC1MVknpKVK7dyWbVPZmA5am1/UNpPQR3Zux192zN
ulXGF7gg0Z+BNIpNVkq2JbNz0TL9GWLSPQz+Hi0CGhD/IQaoshJm/GGkVC9xtyJjCZ1dhTxrdpF8
xvMpaKtqHfeq27SQb06VMtNDCifyzpoVdFYLATGlNkAeZR0bN35ABDVga2WsT9Qd6MPPOChu2him
i7bOBMh4t5CUIcKnPDBg7FIYLBBbNHkb6fdMgGx9M5REvq2Jl7KXUtUDTB0HMQF8bDXXbksNYdXV
vusKf+3GtMd1aEO7gA2+6oFyttkTRl02YdN0IsN0VTJVJUr3CqioWgtHbhGNp1fkzgdo8+o88eyh
xmnhyTP1dhn+Aw7o7qRRm8vs7L6J0gsUmIH/beeFm9kK4BYVixu3nggkQEmJGGWO1lXPc9pFxoMU
PKsISwQFrrHr/Tpdy55lapTKr45YLYyLPblQwVcomMIzLRoPuVkTeouDOSAPAwgPH0nkZBhOK0NM
zqaf3wgHIbQtrG0mti5AAcGigJt4VY3ZXV5C0EQaWW1GG9J21y6twa+0VSOQmWyh+LpfpiIfZPI7
HK49qo9Bd+u5YkKKXeEbxdpLGS8nOUUghmJ/nfD+HWvYOKNfH+qEUhz2wAcnCjHWBNFjpPb7lYXO
3W1K9rxpZZFvA3jFcbtrD8rVgvQyYmwIxxMSF5RQqfOeAgPezzN5M7OLXS6fTBjB9R0MnRCRavSd
itjYt3RgdZ78Qu9EgBfWngrA2TyRti4W6d48kcOCAPGWkOC5Zrla7gcvegndkgFgL8hAAlcwTc7j
pNqe13Hu04bbOwyKNGcJbC1be5+p1dDcASpeg5EwYZmlBK0HoIoGuu2qvhIsBBvLgYUD0ApjQRGd
Y1BAOLZYQaAvTMIAfL/F+jvsMR7YFpdy8LYlsy4Eae+W4m0QNcx9BU1k15rNKanbn0XL1ATKkM/g
pnmJA2LqGitccsRGcrd6IFIRhRYbY/aUvUIEHLKhIGllOxWthV27kysR0Qpwz4I2c7gXSrqbkMG8
rB8ExgHHqz78IWtfa6N79qKQlj7Ika9SPGF4MjaiWLbVPL2HoAtO3HWIpXIc8nGQkkTGadCVrCRM
soJ7ReUFWYzgVmVYiCEZT+JCg9efEeL+hyPPME5KW+pqlrhNgdWtK6TlqGvDE6nIT17YKPib3mef
MZn1ZF+QgRhuodCjk0TNwlDJ/UBhtR48/dxnwZ206IoG7wWSIITi6cV3urupSB/diEyXepfbBBNx
CbZmD7BLuRz8BoCwFZmtNxKq/FI9hu6PyZNQiolNhQoVP+LH7qDLIARAPV1bwz02+Lim0ouMXG4n
F9Wshrfmud1P3RDyHeuX1PNeyc5aECc5ETr9mXDCs5W1j32Ob0gnO9+PDlVTXG0b9mCc/yxV/xtx
2/dkVR+Mp1fEtT3ZTO1XocFMy1FztakYucLHzK6hYDRYSmfTlqT4JQOWoMq2aNzoMqgJIF5XnOYW
K7QI5NraqGNzLzJsf0HxkJrh6ziXh8hLz0ONjBlbIeY+6zGpSJNq8gXSN/m/SPU62RM9KMK2yAno
zXAv7/vqxlj1qbMnE2MzNTiUcJu3M7RCmAzztm9BlWVsptdVXtI4ArCKXfzd5NQd136KRtdNByhT
iXKPkUBQYMNNQm4OFq2Jo/i5qeAMsnY5ibz3t8JleZ4zmbqzCpa92igh1Y1Te27QoiqTSNSgWfJU
CWhCONgz73KhUiNPese8qi4omZ9NgLCHnFcfNpbS2LVT7N9CU5HRQO+DXuam8FTmbTuc4Ip5+7ab
niHLyhsHxJ7EQKAmIfQA6QcBltRlA+d14xaKenNMQMEJ4lsY1FKKuyKfLklczwTJk/cRDvDCXPOF
dJPcmvZqGt/ciTqpccGDMM99ZEs078wZfHwwOwfFLoOitNn5OcXFjPBz7PpzFsO40a75mEb08YM7
PLqLurKAps9dCQQmIbANYJvadd2+CVgEMr5nTzUwbpl8sL2MCsuO3gEb7CruBCaK2vhKXMWWVkQf
NsWR2/k1k3aeHmhK9JOLp3lhydRkUPYjFarIC6QIPJlQkPAajAhdtrbTvOEFxtbkMN6L0xBBSZ2l
u9Dr3v2UInDZTVltXNxj5GWCVDyhgD5W0LXXlhlk+3EhjSOABRw5IgjmoWANzpsE3or094qcOXan
fZ3hU7fD5zBs33xkpPtkcNJN4PUPOp5DhkXjM0sZxjAsELwi3cHqQ6mTaXlQWXwZKrM4eIWaCDUe
Paba5b5vwvxVh78MNc6nDkhXV83V3gJrt+WPRkZQDj0tNOATj6TPnvnAuhocMlrNbOa4MYEKel11
8GASjjWEcd7YRwAO8Ew6dwOXeB15rdzVRnkEBVgdAp+Ste7EY5mVu6xx28vgOItPL0K2gICLcTqq
IpiXwTZM2ezVY3UXJKAaq2aab6LTqAwJ9Ti3M2/TpLPyY6isvcD4RB8XXrxw+E4G9mnGbGLx2ndQ
zxaJEAmslsHUpWY4q/NhPI+6fDbx7mJZH+UpC5K1r0IUVBPRwCVMFIJIUCFHUbLL5mMqhHEsi1cZ
jC9EGr8IwDwLPYT3pPAfwxKDnLQxgQ3gmqag7dZSOca1o3YAs0NjgvpxE1IlH1IV3xhj9/sxKghK
mOmdk5BdUllH5U7OARQrioncTs62lYfX3HTlwWHLekl6d76EPQotR5gGm8d0PvXg5//Ik19UnlsV
dIylGjbmLqjDlTnkqPdNiH0d88ckaWckaffwrTkAG4wVQkwvQ80CIqjaJ1v8UjV5xkkXaXh8YXJo
iCBYFYBHM8d4TTFyoE1lrjhCUU0BDG95rjrMzOEryUqQGObYvMD7DYBNrQbmtQefu+1gvRmu94ov
ODkw7TV4/JlQd3Z8JEXVQwiFBFUz9ZnYPRuYW3Y1jz+Fv9qX5FmusgpkhTXIexkWO3TOBmEXYGIY
BAcBYMnJ7kh7yu84IBL+Mz64EUh3bVaMpytJAdsHRHjFgFdovs4ulBymqdnNVMGq6lt3O5vq2HaL
Ixf7B4qliYGygVjP1PduZV6CofgarWYrJgWR1T1OjnGYPBcSgHcRVISIr5qvGWgVYxPxFVq8mave
2KJbPo3grUn3HVeJkby58g16G1MqeQGdMp5E6axCiBa7JKQC9RfZiS0JwyEr5QexUfuhyMK9mXcv
+NiMkjm40OG9h697aw08r2hxTfzLUK6nmDwh2WTNhixPx4L1Ow12tctkn5xCXs4E1hOawDQckJl+
aRKU6LMdg8UTHVM/kiUztvimNvw926lD343HzH1POBmqOOQ1wiXkrtno2SRFJ4nyo08HNRto/+wY
EXPSk1qhvIkNcvTu57y8bLgsK9mO3iYFHbRh1bgnGWIfIHFbR7FBQI4mhLxmzgUTArjrAsSxPqj6
S5Ae4rcJ1HIfuuldNDLgKaaZCG4D+b9k7sIorrASMq9VulGtvUexM+2CgjvUjBnrETXAOAkY2UgA
I/ERjPBmuFpdMrE+TRO85OllmCZJEuZ0W5x0tF4UMckdwhsyK/FYCRMJjiXkKQXYcOpbMufRX7Mm
olgsJZmxSbs3UlbpgNc202j8yFhgIP3hA3TTZQL2SN3mVRvHKn63Qj72BdSzxEEIh3Bi00zhJcr8
dte1wJjMCvpuhnrF4XiI1JsFIeoV68naSzUPhTk6lBP2SdUQiZ2EQrQgwyPybk2dxdeMTe+mN+cr
Pk/4oQ1e24q8PoKwYi89CieD8NX52Eo0iPTacd/AHDCEFdZVFVD+ZBTJQ9pGpzRmYawKsHltiXGC
4+feDDV+dWq/GdcktU57zpVtn/wamqVmjEp52lQInup41+FKzXFzrL2+OOelPvF/pZru3BKQKQGj
P0RUFGvVjyfP91/zpW4l8J1OMu2/fJ+qqUvZzaHiW9l59Oa1LPLN2mfdB8kNOUQPSWlcwGN35Dr0
xwHloODUO1fMSyg8ShKsEpqOdTCm2YmIri8vg2JPdCu1qSY8SwLqBcYYH9wWowRVzMbMHXMXeeoW
4BFHEMe4xXZq3ugqfKYuhjYtGpbE5EcNVTsTaR5hB4m+zdKN0RDqfWy/ZqSEWRE8RBZbEH7r6hHI
0l3GibpjN30SjKXWqW80W9c8BZ1ajL5+D/bOo6pi7bbh1vpuIVQBybSW4PP3Gs7llmIR6oFHqRQ3
rrVxBIWe4dvbZEZC5rOF9Wtbb2d/cTQjMt9ngYDVSl+NXuNWMilE0MAst/RZr+VMCAozfFC5m+yL
GiV73MYvVhWEb7FXPJoEGvNLrbt+GEnSEXrvqw5XDtvrmU58K0eOJi8qgvOs2Ho24g/G4/CR1pAI
IlJ58B3CYRWRHDYTFeG61zxlOjVIYfT7be6TYg539oJlhv0ZKjh6yjOlSrvC89FtsIrjXS77cxPA
T0KSVk7TFVNFv/PZWEjSU6jKGXADt9uPg79tJhO5DWuCtGs3EGmYi1msqXUQya2j8YpkacBjPPOm
GEp5y90u2xQCZrwpMlYZY36jkC43WQu0JkverUVo3CCZUrI7wCm/Gmi1V6xg7/y8HOHoUjSWi3U2
TUa5AUz1BY9qWgOy2WLA0tu89lg1cfyBnHt03L5HOiOe0hnFmEOUNAPFXh2MXAPDhuOZc9IGpTrD
DPkgiLDcjMHwCaECvkKKyBRcMbN5nFNm9eCENzNktVGM/kOvKG0zgLH7GC+aU8OLbVw/AfLU7svg
tYjy6uLGTEhEn92lnTbXscVyjYlJnDr3Zev90OlCObMQBtjS26gaDe6UIodKcmPPaj7dkwCAuqyy
mT+I7Wjr55oZOyqmghEp99Iq65YA3Cl87qaAxhhABFIYSG/KquEiWvcOlg/EwVN8dvIueQxV+VAK
1MMhJqnMSABEtUZ502Zrs11gLBEDLpcuhUS80Id8oOYTcHMrvPZtcpzK6V1a3VfDsH81kkXGCO2r
WejomKGf+esxX7jpRfTbXzjqGUB1oSGri8bjVvUbKCpF9zyjerSQPCw09tYEQzABaJ8BtbcA20lX
IpatLY11uNDcQZjAy0i4+/iGegR3uN3kHlcLTqR5HYGErxc2PB3Bb1tAi88peGw8OQtFnmA/3n7e
54Qfk4wD6Jrjdwt2flz48w4gespXUnYzBHTMu3GZcF1n9mHeKWr8wwTKPluY9oulG9A35OJ+YBcF
+D5aCPiQUJaMZYSC8IzRX3wbfb5zgOaDyeXJWtr6hadfA9YXC2EfdmO1YqaS0xP4Bw2G31x4/CQe
GCcSYN6jhdVvIPGRUfdiZNCo4DhkaCMg+2d5rR4yNpHGuOw5oP/P7taNSANgBw9BhYAAImVJClgy
A9SSHpAvOQLNkiiQt2DsyJRClLnkDQy2QuZMBEFAFEHcMZQOl3SCgJgCjKKErhFcoAgw6JTBQUik
wTygA2X6YSNrKdZ6yT1QSwICl8iqkcmIJRuhW1ISvCUvISQ4QROg4C1JClg83g0DtJ1DQT3q5pu4
p13qkr7QWC7Gpy+jBHNpUoflS07DQGCDGEImv1F9n6ueXDh51y7ZDi4hD82S9pAT+5AsChEc9es6
g1HBeLPVmXPo8peWwAiL4Ah/SZDwlywJuaRKNFP3M1xyJgigmPeV8ysb4ZkQRIGugXJkkTfDM2Dh
VA1UmHCMiFVw4eom6+V4kkRbxCq4BaqcDvY8Uh8Qf+EsORgevkYg8uXrMvFphmyTA6NIic4YInSv
AWEa4OdLdm/iM+BPHIjbGP7I3VgSOPyimVaFxVsyLZAZLDkd2Du5ZCR3pPQR/KoUOR6xHgHxHvAu
ryFd/aBR5FtLAsiEGTKjAzKdI3duiTSOrJBS1V+TZuczj+1RLHkirBv7A/yCT5hT3LijzaJLEAc3
fvZoBBJNKolMxTmp6u9Ak1fScelY/1jnhCgTxAYu1v/sBTu93kriTtAAxLtmSUAxAsXqkkwUh3AU
8AHhricupa7JTfEIUFEEqaC4ix9x4736S8ZKuqStQDkrIUB1+3pAqQjZIt2lSzpLuuS0dAS2tOzm
hKEEKkZG1OmS6uLztFeRerCXvBd3SX6pbVzmwZIGgyG53ZVLQozmgdZLZgwaU/MQTqz0fIx1ZpN8
uLZ1AwPK4oHIGacle8Yo41+Oh9dxSaUhOJvwJ4JqWEU9x5YXXdGIMmssnWvvHgbLeM41q2qibqAz
RlvRgUZLKGDKEFNNQ9s6MmRjRXiuG7K7tGYmRIROSJROiwp0ItRqPZVIt9vpEOS3URfPY+v9LOHO
nxQ3i+afyyWlh3Xj0m5jSV0SfGzxOeBn2nSd/2aYc7LDD8TLjL2TjI0b3wCSdAJUqM4rliTTl+v0
94Sxf/pLdhCMO/61JNBNqksIjnwf5e4X/NiTsyQPmSMZRNWSRhQP5o8SuCmNNElFEZFFzpJd1Aaf
dkSaH7Dht3hJNwqJOdJL3hG2OTzo15lJ2BDw4HoiotsjIomYVXNXLKlJKWugXVBX95pApf8nJrz/
r/x1Fp6z//UvF9u/+euO7Vf2V3fd8t//+sNdZ2GUM5VH/htWONMBR/Mvd536h7IcanUl6BUcIAXg
If7lrnP/YaL7NLnpHaT3jvo/7joh/4GbwEczaypfCOk7/zfuuuVz/ZmRYDLVZ24iTcdhd85u1Pqr
t07LHNkRUPTVrNkDp/JjsjWCF6y2HJozPo0iv9SueKbUdwuyZUtG++ySiZzvQAaYA7jl4al25v08
hL8atqT/xUVqLTbRf/o8F2OjC78BoIvHX9Ec8Tncv0Eciqq2Uzw43aoBvep4WINKC2wwrdoP+uj1
KDg6C/IZXrzgyxkMBs024d+FoO3Itaw3f/pe/7c78c9uxL+bWpdPQ7irZ+NttD3H+xvRw58ChRPY
4uf7OQVa1Fus+iqmj6mZ3ztWco/63zn+55/59+/IhiHCnYC7glvI9i2Pm+HP/kfo4UliCRDqLup/
Q2IrZnHPGql3gBa1Uzcfx8Bpj2jwg2VA0z91M1HlOX6uXZy9ywy0WmahE6ngnRF4EBwjiwzhXHnO
f/uy/nY3Yff0bS4Kvk/fVriM/nZ5mF0tAg8BJEixEk3QHB7cwisPVM/Zib+x1xr9FoGek7ftg+YU
oUhuiqx7Yoc5HXWcVow4WQFRITqn3GF2F/KHHHXZ/P7P11T++23FDWXbgDyEy4Omlt/kT57SzFzM
rBJj2gwq/EOz15mjiQurmoa8q647JmH9wIZ3xuzuqbc5MOW5YS8BGtTL2Kdq+2BFIERmKHg8Q8WD
zLKDM8xM31ATfNbhcLDLj6AZ7QdXyeaxFeVzWAp5tjoPT/QSVrBv/elHxbYsyjrUiVVkg32Gmb4R
RtPdec27ycz7eaySduea6ZUkQu9ME2zsKhHmyGBgUtguIuAYFsBChdCnZnR/Gy3b9H/yrIpFaGs4
8/BkJB0DvGwmoMOvH9ou6bb/+XouZ9XfHlMeDaE437hHBcfJX6/nbNil1bLjWZWlcTd0iYd5qyTC
VBvjDkwyrXjgw8ALju1UWJe4ls8TsIVDYoGcD5iQPbhM9P/LZ/r37xhYDl2xp9ChLufcXz9TldYW
OpZpifBFgjzUxngp5vm1HOf2NrSmQQreJswQA/Rp+XuuUpditZ8+c22+6c4y/+lN/4s1/c9Hx79R
qkyOeB5eV5qmoqxz5F8/Tl3ETUfeB5V9S2SI20bRNVdISAeLGYvZ6o92dOZ7/GDMEGM64lXp5O0+
Hgvg6rS7H7bXW2eRJtYpT+VRS/PDGwb/3Uk0prJO/wxKR2F1M8mypFsglW2xJdtpdOx6kNAW8h2a
+iY7FyKNd//5UtvLEfTnU5ojyuYa4/eHx+qSbfbX342QecAtjmRVL8Ubg0hWC6MlrjAuPpoCVQNz
IKPZV0MpmMGmmzH0g0f1P4Sd13LkVpZFvwgRwAUuzCvTe0tXL4iy8N7j62cB7JnpliJaLxlMlaQi
kwDuMXuv3dUu3prmU1ExyaUo5Fhcinfwzvz7QBjHVWTzS6oSfd/kbXZWk/JuM1PlqVHty9qJLn3e
vzm9Wp0pzQjWoWh8B+Ta/8Mvzpxs7v/50/HrkqYlDMkxOR3a//nTBQwP4HTWhOcAEtopwtp00Jyu
MTXgoQ5ctu+D9XQxlz4qJWNforge+5H8tzokOPv4sz4PsgccBOWQWSTZsSJXVh3F2Koq6+JKpMey
QYjziDLzN86y8GhBe1n6mjuuk7LdK0Fr3xqigVaOkn24TpZuUYh969yuekIM3owR7oJY7V8dZJzr
8Fj2drVC1OpskdkynRawP1xHlfsClc0jcfWzSwgR6wiRrXWBBKCVUYRfpPicH4YRkeLLJDopWACP
mefx4xmRtmubVH8mEu+ap7/GQJRbODunLKFznW+b0qUzSkeWFZXWESZUde2eNCkedpOhyhF+vivQ
ZjyqwX7aSuqsYxWRtVM4Ol6YYtVG6F7xYuMwQ8pxCd1814N12uYZymZKgOycM0U5WwLZbsQuqW/B
sU8wjJWHp3gbSrqmqvO9k0eEyJQt57CuacOdMHQW3MGl4TDYKdART7nAOFTrp0blHkO8lrPBIrIi
J04Ba4KJGMY0wnPbsva0YVWt2+niQ4ufnXHz4q+NqmctLNx6rqkeBy8xq7VmKPm+hs6MwsUYFqzS
WUgP4oMeyT0wjlVIlEWFXhgoMIQsncv8Ql6Ws1Jczsi+SIkGdPpln6fqb4qyfSoJa/O+ZaLObomj
2gyOmcwVUdEBimKj16IuexMlsvnGU3e24OgXUugnH0ToNHRdRrXxm4168dnYHqCPEeZYBjknZDtx
8PIYxsz0VQYBKUqb7FaHn1XnJM9KdOjY5spCarjE8B+Vt3Swiq2EV/rSSTaKdqF9eIhvGHaX4602
8IhWGrGtzMTEviYXZGe1oltbqKQWyhD/KlOjvNn5wsnTmBxvLvQ4M5KLo5Rb19V3YizaT8PgINQd
RCQeI/EDOPb8WATDjzzTzV8Je1MkcKf5RrCl7WH62/o0vgf08+QJcQnXWo6ucz5bDSuwLopnybVQ
OnJVWw1RNwwV0XvMRkwb7SJdkO+515FfYfQy7U32UebKQ4St4gVrAfclnr66AN/JPF8cLdyb69TA
iy1Ku8T1AUGd+oen2lQWzP/ppCO5KTZeTM3zzUmeah4UM39DcBQem1yaBEm4OBGhTXl+Sei1UrOw
ZFe7Ahvm7Uc4DyvdIcM4K6zPHDXVwaTu8TrClaeXwdeJAi1RGniA0qrakI/571Zr0zwmoi24hutg
o8SM74IMvk6D3XHNBOG3ZhsooGwPQaRuAbey0/KVmqheqLIy4SPyX5HvKw+hnpn7zql/B1jml66n
ZKsAA98ygy7/YmcsReZDSBeIT6rRMh4tg+pE68aNIc3oNFr9gCQf0JNhMkHXyIba+lqFQ6j097Xe
JM+o1ZNHH1w8w3NwQ7cSHgOfHnEID6dq1mVqd6dEaaEgmap1bSIYE5hn/LcUcCEzEDBnumh+hqMF
pbQtK/I2Av+U4+FvUCkcAW1BzjEiZ+GxB925xgDZQWMMr/g33cqDTZYmP7xMGu+M/D8LL9gZyDuv
TRVGR+Y/pIL6bI4qtvFFNnZ7sEhnx1VjMhhS0oXdGiUf4+O7V1PONE62raAYbvUE45pTO83W/ckM
x9yhRrMuo5ns3bxQD3GofAvbFsWdBhOk7cL+Eg1WsO5Ufen2vb22vM4/EjCpv3Q91pnI0wD4TV/h
keze5NB+YEEh8geTyhRTZAy+CyBpOh5JkTa3tVdpK99Cn2WOSfu0PAdZvB695mzw7tx9n5YchnUh
arnRA83DWcAu00ABvUVGjTwga91DOb1YGjGBCHfyhSvNZN3CoHkRFgeT3v8IpNFvvFwxHjj4VkZr
OERIca8EhSYPOmPqF7T0fEcRqZsI9PdU2/BnU0lQbdxEizzsnZMe+AzIYbxutDrfiCjvdmoQ/SmS
Md+DBKwRLWvBGRYLMyavvgNFfQMrI3Ze2AkWjbh40dl6d6NgPojipHxD+/aDyOhTXpekoMmcfaye
5ju/6cj4ZPH20JQpY6VHep21T9D+5lruy1HKg5O42to39OFboFxQiJ3drLmWVcJNLiqf7SBxnK0+
9odM+BtjxsL6BMhjb6WIR82A0BQSSkTK07WKjZUWatVZEKqGhC6yt23Nlr5sIvb5yrkzOYBDHU48
ZegmV/SzVNvy5nOi4riysnWD+OloyANybpeEOCeH4dLaayfv5MHtegIjNR2uC3r3dbjnhmiugUyH
60jhtLbVKTsxRcOiwRQpJJTlHCjBurbdvWfVSEEovaEqa+1qCLNu00D5a2qkWNDpZNRGx/mlw4W4
SGsXm7Qf+5tRJP1Wd8gM0PQ8WlhhdoCqH55iFaaJjALCOmTZnfZp6FfHfHqRqhXhsuvZLHZ2dZee
YzED2wasEhX4k5Xb6q8JtIttorsXBBNcKE6hYbOEVtc2jvfKHGwkLewcpuSPaZlzIfauvfANWuuq
zseH5gcXqDLbFrmslgnnB6NnsGPTR1SRWcLSfkQGWThsgJjXejo5nIWXRHeJvhmDh/+QHasRMCzZ
Dv0Ok3ZIAKhuklMnmX1HnOhPu3CnOFEMnqEGbyYYdKjdvhky4RW7Xg68K+zySOLJTz8tk3NNyNmI
WuVRAaBY5t1Q3kbFey1Sq1qwM9TurDwhlSRahG4tRUeUojNeD1ZJKGnRU+UhEg51TNdi+t+alkSE
2tT1pusrZV9J/oucNC5+vIB8eZ6yKKHcBq+VnSF8IMA+a5K7G6hPp6iTS+myqM/0anrahN4tCXSu
g1B/taNOAzR573szuoGOfgC8TpbzGKCN8bgKDw3n0OXdFU48IIAEv3WTN+Gq6YvxDaAQng2ajwu+
vvFXa1NNZdae2oaC1xswCQGmwO/Lj66n3n2Yemj4rRwDNvu9sTDPduikM+lemyw8iB28rXSc6ip0
FALxWmHMdMZHx3knhwSVJSt9FogLjSb8yHa1W9NAgciAsHWH26Zw/3XBJjTGDzssQOCBvBWlw9XU
kqyO8LM0aGtG3DUkQ5URt67WmuJ1xJe2qpPgte+bDxY8d7tL02c1nUYVG5uMmJXKGe6l6nuHILC7
F/yxyYskORYtHr+uf2iS/kZFNemQVMNymGdJ09TEf7YRDkaBXAeGzOMu2KsgPIAr9qg0RxYvsdJ/
06u+IOWeTNAC/U9rVxHZ7fAG5xcvJgZIGt6tasof8wcOw1rfFzmrCNGVmzAe/6F//ltPZ1oGrbzF
iFDw1P7riESga0M32wlaOdAIMTTrkxgDd8sovjplgXvGUE9ohZ17q8wY+ut//7S0v/31gJ1MBkrS
IZDIsq2/tJQ26jXYkG6N+65GcYtaF1kkWA22s+UiV1GeGz40LSuzvUMYONXZAuVio0+DNelkzrG1
NHiVNps0mnqx9AefFtIqs7MLxH7z379Z/W+/WqyBU3vvSLC3rCT/8s16pNewe4VAAzWH4jyahErU
L32GodUy28PoR/dC4AcKWDe89pFDoIfQ36cqB76Wh3OhTQA6TEUkj0ym9x2kdZFE/c6pDWdjKxLI
TNUN+y5vf3VBlTySqqKfgXO/9itVfpaWwyGJHsxnnQXOA+3kf/8Rtb//iA7Nr+GoBpNpodl/mRR3
Sh/2ScSieK4osbirbPgVZhW202WrJkuRVU1Xq2JVxcqAoL6Qqhse/uG7+OucSYPmK7kwbMlfA/R7
mvn829zObzyaCQMSvl9qyIWUEO2pygo5aEP7VtosYZGEcjiEowPLhsn20tXLYi97jNm2WfwaBwGU
Ogv+iTb8tzn19I2ZJvNpg7ghW8x//m/fGJmvQkl5imLqSOJjnWjkijbk8GG0oCQF46zFPxtN0PCl
QbSMy9DYNTWs1mQiYauWnv3DJ8UQ/y9TC6EKw9QsaaNe5Lem//Wa9LPURFLIUy3EspKh25xnDA5E
gxp+C+qJfaE11cYzKvWztvOfqmO1j6pJGrJk4AUPRNGB+W1oJ8N9LeJ4r+AWH6H6IPboCcojYvVG
II3GJr9dxLHEoluhwWIs77z5KekqTQbuRalGbMfZ76ACOIJA9lEVZXWpMe1e5qmq+a31+uwcZqTm
RnOFIBVjW9hE+NWBZp5DPwq3850xN1p2q0zoWm6P0fN/fA2XvmriwNbQeARKebNq55PP9h7XTPoy
nL/0mgc7JW5Fxd/zjEwgr9OkgbSF+CbsD3X1NTAdUwJOciyYT0TVwwpSHYXq1KSgZ/hRglFF4Vbr
r/jnrlmOLttNHUSNNsYxfFeqVhlnMb1kgq76X71o6+s7ijb5YtFpkKxXMxMte5jUGAerZcPSGp+P
1f800j8VXdnvroUvqE70ep2Ar0PmRfWlJdUJz5OKO7fJdkMok3c+dNzgCKLV+j7/KKribFsb6r4p
eF5okp4CL5EkgFLmB7t28rveun9it4IhQzzZLlUyNE+OWtwndea+aqXJYWP569jQ3HXSh58FbdHv
WtcWamT1PtQBY2GE6KZ6u0tOpVPeUSAM340BiBWlqfPu9lMSdJngWiTFd6n1aX0D8QbbQ0cwQGWh
e+Xw4Q3hRKTVIhTpJrqp6Roaeo/SbarJNTt9DgmjD30stn6kMi3i/hYU/lQMTbmKpyKosTprkVnd
UR+c+mRU9kGP/eJgefcmUfqrVcf9kRyumrWBUx5rnG5LbjkU++yUnakAiCIrebJb+LpsLLQPKDr1
12m0eizMGGWk2S9t8A3foiygItN+OrmWc7saMCsyTCVjonf7EmkP027cBQayl9TFUK+aE9WshCEj
q/IWMOwpnRa794B9orAyLhVfXzuixuJLrohYGEX5s1Bt8UqYs3f+v3d1AgWLYFLwAcDNr8jaaRDb
3nqzq4YbQ9gv5BKE2/kvURWhAg3Pai7U4RZVarfq4uy3qeioI9zAO8hev8+de0fTu/eNkZKT/dAy
Hxtljd7cWBvosog0J8wVXQna0hY6ka92O+J8ULE1coTbT+Ls18N1zEBBW6r+Hk3o48H2d7C1PDIB
wBqTJBBzA2pAgaShLWKJq7dN3fZd5t25j4zy6oYpoUqh+JWwSnqg32y2eW0gp/GcTVzH8oEvltPL
0X4VoXzS+Bt47nhRM7yinuyPEnjQoA3qHU9AtWs1UOFLrfRWGF6D4wg2op0ugbKLnLWFynLcaqb/
tPW6OlhpPYCIoMs7YI8iDxCxNzZ39Yg6gRjeqam2Cqs5j5KYjsynkgjw1hFzah/y6Xfrwk3Qcwnh
pSPVgkC4OrSTK6dOwvKv0xcaOm/cqCPmAQH2vVHj+u4TooSZl0Dd0ehuPVC60/xSlUV28miX2T7F
YqeaSfCAMp0gp3n0Q2jRoIbAJ6diBasTc7GKAN208f4kjdWf2EqJnWavJc3nYu7M7ZGJ/nwsmzWP
ia63N2ZLsghR7dV6/u6TUYUCmSXb+R1WxsjFLTedmQCzAJS7G0NY/RtIgX1OZtJyftSOnVutWKJ4
O7jd+r61upi00ynb1DzHIIOoVVVtXcqy2s/tcWIxaW2w/n49rX0MAkaqF1e/TkzQNlgApw8SW+QU
ewdTCcD1eNRJ/EUddgim+gwWx02VobE3DdFx89ThNh+Klamw0yLOdOSxBZEk1cuTjc94UeOM3PTs
a5bOAO2chcVK9YzobFSTQceT3+VYi9ewRtExjNb30bL8Q4mUEeBeaJ0E98hJ12CvCxVj5zAU7iF2
R/eASxo3dN9gQSW5agfzGrazBKWkMyNZigqOPJ7IalmTD76NY6SNpUo4HjrbYcl1TQRhZtGGzMXI
XKlP05wg1pVrWE9qkGkil1uTAKgkKc/p+/SA720TyZ47oagH7MnU1OwH9Ieq6XuXOndTWMBMDU3H
9pkN31KDWQ12yy3UcnWlZNiapxh1lfn2qq9SVP159CY7V6zsyNGXqRVi0Z6ANimLugMj98tcJPld
qG0DUUCk6jBBiHEEiQGS2+CMXXt5bkMzRRTjFd1PnW79lnlavSpNGm0jRg+Km1u9CUaAqOERUTpx
GC/mDlNPiPFz2KfFgx3/VIYyXsis97bzZAMNLMLV6eR08uZDmN34QgR0ucRN3L636odX9Oe+IgTq
pU1+2JE/IAV7Dm37TJO+/k5y1blJf6U5u39U3+VKmR8SOn6F0AjS6rMeIODGWpVeS9JmZIprT+aE
MsZjbwIp0p0P1Pr3YRvCMroLQN2L3AvEuB0K8zJ/Vw0/90EL0Rl6GI1KTymPFLfZIRQ5P3Kn/rQM
mOiVTpxXReOWVYJpTNM2hFKp3sFqwRLi0lmRM+s9hhpZP2fA+JmG2IumMIY0uRk40zfsHCB/Qm5b
WrZPTle7BcYZ/EiQ0qvcKzdc6NMxkVfYD6ZzTJCZucEYSGRJ++lGMnhX9Wo3qCgQ0k7TCGnx0EHR
US0iyEQvSWi0ey0zPD6l7vvIo5DBquZvRCpJRx/ZylSk2dUTh3xe6ACC28V2sMdWTYx6lxEGpiPz
WNQlsc2aU7AQ6ow/AJhPWOc559EZrIEwIUSDobPoMOYeYU5lZ3Ipkl0gVEIguB0SJNy0BKVvMD+g
El4Ts2QuAw/Z4tyKeSpcWr9B1UCxije19y9DbJeXtDYO/IY3XTdmIM49/9hxY2LMFiQxmUN0b1zn
vY+j9nNIInSiDIWfwsJep2f9q1SZjxmF4z+y3C1uwDcU5Y+nqTGnNAUpKgkLQITe7IlP77aYx3KC
lBmZhPGbZaa4WAcrB4JWgaZNtXRfVwBW8eGR7SEH/5q6UA6cEvyLwvNuCoP2t6l26GIBpHNajSVZ
D8WgieU6mh4mzfStwdxnUBe/K70R7xtJEpMfeKfSUrKnkNVeAYn6SQbDlxhB03FQmKOZnSycL4RD
t90u9UMeLpHlkXVPxMjaUKPPkaJhTZUGeZHIo004VTV5w5WlEjD839suwzKmZfm/b3jpJugkDLZk
NF+W/dfhhQCeTQo9wu82yChfCbvppy6VAgsp2U6ZZ1xt2YwbRRuGg4laGieLvuNJNhxOVS+bH0QR
F28jcLTJXwjhNUmMc+f36rGzPtTQUOBLJ973WoUjZoCY1UaYf7CDlylJ8ZZnmmtvSOqDnWDwYzRu
v5S2WS/nt7Fo//UH9MgalXj9huHOowHBykZovTgaTYEj00mMi4XCehXUImLrkBQvWRU/c+KUtl3h
p8+ucMKtOqVA4q7Qp/NBm14Y6w6r3iLa0THZUNHzFOchc9qrwKiBNdHNH2YCL8BqfrsymtQDVKhG
rBc3Haf2JBlZjxACT///EiQhKqtBJfJjGnHpwFnXdeMo9c5BGpDujGawfjodHrh+aNY6YI+dS3u+
qCzbeC2QjltRPGzwrlmLuauTiu1s1QEyaTQGWg++9KAHJeCIaWqDdQ2YN8/v0RnBhpuQAnKr0Z6Z
ZtsbBPlXzc90DhAuQqdTxQLYc0X0SvI9iSr3PL/g24caq3TIf0sY2TGzq///eNhifbeLrtzOTwBZ
+MeC8nyXDAj/W2f4RryKCW4IBZLpDQvdR6Va59XT8UkuNcKF8lOWeAgs4Wa3rJX9QZDC8aI0sNcz
JBDbeZTHVopJf3+Cchcc8ho6Yt6M18EPf0YwQvENifhiAeP6WgsxDz+z6Zsa7/4tA81FDAey+ane
GXvVPPthc8uSidDowEPmLiuPrlWWe6skSFg/thj0vlWtZawsDBFLY0DujqXviRXfARIdfMjezndq
xnKYlebEJ2ihqoZuvzDD4r0pe+vkdxbXDYaZF5XR1g4+4LgNnYod1bz//OU5Zvo13SPra1ir/qDi
q59ybZjJnuCLkBHYkFzjZ6rxcEI4AZh5orPdqJt5U0ZHvcQP6S9wKLLF91XxmkqiDsfQbXasEn70
fR3tfdFVl1GdgOPpuMkMnDRh20Q3pu/jwHxXacXwnpNw6IRZsSIpqKcPLxaplsifLY9IlM7/qo0H
R22+Giq/w7CLZlHldIKQdQmnvyOIW2XPA/EENv03PsXuXTVx+WQRTp9JpRZ1Y/fIbfNjBKN96Xzt
T1zq6tH0SvQUarJVVAerUqpa6qbune4QeaqyLaevWHIp27ECSclc11t4amIfWhDZa57Z0dnBjt0A
W1gJZawOqmyHtQTn/KCaBQIRDTw00affQBjr77IuX/H/Dhxv2BOAkzwixVXe1d79INjnMcU9fyul
fuiDKHh1u0jbB+B8lmWkbgtWLc/MoNUdqTIubqWmVwWcLg7M1xE1zm+V9XabDviDyahcKHVg/9ZM
ZSFy9yQyM7j2feU8lXIJSXipjmU1rggBa9adErK3YWTH0jb0702o2lsZpsZyGJ3dnM1YIQJbwa+X
K1EOQAX0ib9PoMA2sqGVdLarcdEN0G0ZIC51F+E3Um0YPzkZnFVYgPSpMD9rMVrsuGl1lIPbWYWR
tDo1Y6p4W4PMmH1WW6CsDZx/1nSKx+WaEL8Y4AC/h+EjSiooSGb3FhIZDpm369UXSsprYwfmah6n
N1ahbQmGMli/TTdbNFydUfZXxhL1BnfaQQnC73lf1ndTTavjmMp7GcXNBpk+NjZVAW0zjqJZfx22
VVHVHGo0SaAQs9P8VSDEqTAM7aui0EkvOKPu9zg/ID2B9qiHxL82pFFd435krSASFl7T20BHZp1n
abvToqxBFzEwJO7qpzFdJ6oyOW8Sw10iSYTchh17S9FaXIecAUGkDjviBOtnpssfQwGCybQr96ZW
RLNLpVhh+ErpAvJyV6ZIZbMK6YXKKMJl3ywRbjPHCc9B0yAELKOPidd1YqUPhFQ2+iKvEu2t7uBG
BPm78Iu1iBp7VRLlfPaTwFr2LF6fLvvwPA9f58N9frEB/HmFdeKb8JG+V+3T9xKyE4KElZFw3mlo
4t0wF3CmbtQLt0T5YHjBZmhQjEUI+puCrTr2qmJVW4HLDCrQjpKx2pLALhVOkAY7zVV4GgrCZErH
SRekuiJWUPrq1sTj5Alm4TqrcbzsISolP1GqLvD5D3fQJuHexwBcw+3dA+inXTd8Uuscz7trA15+
YaB96LylsBHlmKF3REBFlhNR5Cu7jwCTBr27BT0VXzQwc1rVklBoYlGWJqhbYogrSiPJcrCK4YGW
WXS3FM0iu74g0ZnFH6DeQTnjhYboZyArC3NfnJmb1UfDBdQekdXV2vX4nfr9pWyd6rM0SUwaTftP
D2Zo5UmVtGukLi6SA/OXJnTJsWdB8NDr7InIDVPqSfXzALpilC41erN9lUbhhyHF2ggZy5NYe5gH
TL03q0sHd6ESR7RsDD+5Fl3bLEIaUKVvmPSbSfEpGHusvOJeZH2yxLJqc0/Uco9LaDHvfZpk0FdB
aPKjYLUaFM1+jfIY9n+kjAszqX5U4IwgYZtKsdYZFUGIccqbEal/RBwUe8yae0dG3ZlTqb7gCt0U
jmeeFNG8hSkfTR0ARR87TVwSaYId6Hm2LNQ+GZZdLIOJ38XyHS3s+qs/Jx8cFVRNFlLniGUrO1iz
wn+08x3cUc8AAmhw0HsBzrYkGk/zVyhsuAXLWh58v8a/FxnvfVKti8Yf1lblYtVwE+cEEsKtd7WU
xbq3dP2KjmeTC689Cc0xz86I2V564jw40YeYCm2KsnFnpf47VrkbZC0ArCVpVADQwlswFcOWUkeU
z/K17WplOUdjzi8V3D7dULXr/K4uTINnfvVRqL61zMjgWHVDWNOYsyjC/y219df7NMzGSyWab1lH
9Cephe8cBu4E1a0dVsQI5OmbL+iVlMv8VVG4yrInPIXFaulvwMZ3C0Pq8tGRmgWllajnchLEDfFY
LdNO+ciwOGMFCxRyQ4xoOJkYySLsjer004opEdtz/K+znvuIJUOPI9+yzWWedzbX9/+uCucT2STB
Rcs4oVhwzuUBudFQZfvhrsVVchVDjKgou3ak7gHoEu7Ncl3rqhWPBnr+1usdRHTT06XEgMXw2k/2
McfWViW2m7hAxMYCOxqWKMm4ozOTjZabkICJKNEy93cd05WE3M39oAx3sGPRWVM8QjAmsVwtzZcx
Hgiwm6yylKTq0iCec6ulmrvQK6KqvDKQN8up5a0XjGOt3jHogDRnF7W5B0CNzgzL6qYPimI7IlA5
G0lOMkXorDq1AAULgeCk11K8OGP4wYqoutW9JRfSpCJVrVQ+QF7sSYPhKQbvnN58+EYwZXmcX/wU
p1XdMPkaYWkSoAO8kfzT1rGKW2eoMGA8ienoHQNr/qbZ7hIgXXfxqnhj6o3/6KaGUA4BcUTj6JBq
59iXwlEwUdhsXio3AGCHlkdOx2zE6JUyrw7WntNoh/lF5Fm51cWwh5U/7Jv+nAG4px4aQaORDQyF
cp4rNYKRSfCKlrXeSxtjKy5XHgNRnRqrkj97odE/G5YybL/G1tOkE0JDffT/9JXVHMiBbQ9modhI
H+SPBuXpodSkcUga+yUXZIyQZbb1lLsIBmcTaA6rok4e5pcqFN9lZ+c8LQXh11kRM/KkBpwvQD1B
VkFkfLjzzSm/O+Niwtfhr7RKGtuw4QzNFVncEzvAb90WcqVH5iII6+E8asFwnr8CDr0OqJuYhuF2
nR8G84tmMphjb5ItNav9Htp+ceqatju3VfPpgOh+FBxWlDf13Yp4vBSQD+LSXFt55O4HL/j1pbOM
epp8d6pO0LvgXu0T+OA19qoKLvs6EjlDjdJsCGcU4apvnQ58tNc+2d37h0ZAq1bT72jXjY+ptFo0
6MoXOpsqIBrMf4QdhpuB8Op9m/Yfeq3a0Gzy8WIpSbfx9aRDssgfBsA1F7DxqN9Li4Z3zNt3VwFV
ixNX7Oe3SJ4OXkWwSpwzicQk0d/5VbLYZG9M3K3ClGUkZ6PA4+K1RnMo4voddv3wbH2333Y+1DJL
Jvob2v9jrRK8FsYp9QdYcKStMIB56oLT+W124WsOtvyb07Iqr2EYHJwAhMt0jh5qGfYvxTQc+ddb
NBLzW7IMra1eMFXUqXeNoLE+4cVpbDMD7dzHaXsbu/aHW5O2kdDrwbyO0mteJv4aspFOEhVvbV1/
BIbMT4WK8GtoaIY16uFnG3pcVa1GdEKUoifEcr5KJuGMCIMD493xLKfhTl4Y6SZii9WGTbVwA+hp
fZwYdxbwH8rQp8f5H1WjB3QV7SZUIoKo5m++lF1xiFOAqfPbzJYFumwFkBHOXCOQtMFGjT5pVFBi
A2Z99VWyoBOHqW2Z0JuhE8sYlsBc7pOnW9fmjcOV2HLeBckYPRmAOwBJG8uocfGP3BlMky5eGkDf
x689X6BV7jb7bhTncRgJlBfmrxBssVkHvxUtbe+mzcI6KSr3kBGENOiZ/yhUCDLAl5N++D1EYDjH
ucgLtM4EekZMZJXU2kaoPBfmB7cHJneZ8rAh0pyTfT4yg0LKI0UNIKlpkRmPLQSV8EmlxeO6CYaP
gsizVdb5xpaR3vDRG91mkHl57jzvSTiSdzJpwBe068pnYkJiG5qhvcCJL2nkoWBWIS1rxkJoGxR+
sooHToxaFcGH5/WXGCPpVuu6ekFB5xw1/C4Lx4mq7yYB9wXm4temgr0rfXKeWwHIcSpkGPSVNyrv
9JK0fK4VPO3cHur9/KzFwUTXKgmKBWeQWAnDiv970VlqLHLtu2xqhQOckR7372bU1OS1jJvuCNW9
XPQyUG6mxf8UsgjxhGiNPcoxTjbskqn2Cf67X/qm1e3VujKfRgchwSIXiEuLdZGTEqk65n90v3yq
oVk9RFRdTVI+F26b+yAqjXZLloCO/SnQr0XQs3AmI6QKR1Jepjsgnl4qrylOBgucRvc2daG3J1AR
+tX0EyI6EROjz8ZHO0CLMThjP7Keq2ssdl9naYClKnKH7NR0tEKYyd1iIfTqJ8gYD1WZryaLTGM4
oWik+07MikkpZ9ZFdOx98sSyjLyTwYy1YwKVYFfo7kdPm/xSBml8lUGXrTu3vtTTft4M4lNcV6jR
c7NYYoK6+QlZ9pZSlPDwoWjNo6Z4aL3lwEM5XBTMM+vQdA9EWsObHEJ9Ny8HLEQbS13gQBvTfNhZ
GI6xFaUvBTFJv0810dFLuy2LtRla1lFVL1YnwrsC5o0k2vZJ7a3e/TLbkqUmTvODebBcZQHiJ9nq
CPywxKjHuVjNK4KQ3I6sIcmpM4gA9/zUa/F5sXmdgARa7Vy5FMHoJEN0+JpUqJUd3brp6dNzHu2y
YSoj5QOHZ7ktO+bPQwjjMLGOhjEUJ1p39yY8Lb3qXQfbSYF10CvBYt7J6xbWNzevbwmslxc+zvJ7
HAa7rGHnHTQhiFujfYUk0dz0EcW2Ap2kNROi1p3RuMZRvyWKITqFraODzanWsh37M2Lej7SxuwP0
Ihx9bmrdUhgkrnQr0G4YE+HsWhPzwj2xQNrN/9b8j8IBfB1Jspw4pOUhSe7pfnvNuNfOxXMdNu0G
E2svLs4le/UNymRvMQv35/opMPFfEKOGxp/ELDGtyzuVegscH0zueUI+jd/nZYxBgNd5eiwSR0Dy
zGiN+XIEm/luCfk5kgmzkICfz9Ij/SMdywlRqFerEbH5ap62woOWmfs/RJ3XbuRI12yfiACTZNLc
VhXLl2xLaumGkNQaepckk+bp/0V9ODg3A8z0tCuT3Bk7YgXqN1+zrYDQvY+IEnVrbmxqW3bAFZ84
bUKnZ7lIQRzSx27U+a4smEp/LfOJ7pNjNmYfESC40zxTRN4ndnRq0bu2UYHwIvuCOdFNv0FQZU9R
ZfhXomIPPSbN86Ta8aZG7JKowHte2c+qwGuUdcUCoBqnY98097/eR8NUwF3hmuBtZBgmOjrfmVif
eRpR3MTYQxDCHR65Hf2X5OxRIkycB8tqvpdciPs4Kb4U9ayQZkTy5VQz+zWejezeXytmT+CWHjmQ
nJAatCLwHlLxOEmReFHuwOK3yWzcULUjF+Hlsx60vqswzG1LHZ9LOaOZyy+ImDTG5OLJGVOUvYT9
Tu+y+5uTKwrRPpojfQQOifyzVsb65nQYNB7xKqZ7yKfQADNkHjj3Jj1B2wB/5WKbZNy5Ze1R8B8C
m7cSDd7l1G7An1n16B1LbvfUuTcyXCCYhUFAxsbhSRGNwfxM6xtUF4OogKRP6rCUDXj3qOfXLg+T
pCuwjFMUqYS+4dm0FqLqBZe09DNpWIDjOn9UrlpIA3nuZtbsPCyT/T/tTu+MpBhnqCKSlAVTDYwR
3n/yT30Jdqrvjb/sM/A5+NYxJV53iqHMGdxTsaIH/c7k6u4GBtAetmW2Qctfy0w5jZodrt2fI9rr
wzHNzl0B0wgqxz/RMF8t+YsyEYdtBOAQ483E+uo7GVvsr5Z1lJNcP5RtFML+zlmFDOEw+rvWbKYH
5KYttM0XVq1/1VR9UJVRGgBEC7vqiO4J5EP93UU/VTA9RilYDHss10sGmNyK4kshynPc3btmVO+j
wqhRgIPq1C9rziAyAq5X8icxxtDlPWznBNpDe0Ynqe7K1Iew/LcfJ4jNKQJJnMJ57qZcIrISXF2M
+b+cOpgL9XXWDtEeSZuagUGZ0wU+zwKBbKMFmR6qx3LOWb/dqLW0qgvoHKPPO9448fDkW95w8xJu
gviG6D2GrcItEDZzgPX+0smgPrCrGDFbpC+rzn51y7zZDWwJYmQg33YvFYCqje3j9GgCdF4dmHSG
pAqRf1zKA/VLCBtR6LYBGiEQUGJeVnAg3wooyzrhS5r8MtjZdvKoUwe6pfldO/53ZQDzxrbjMnXX
aZgzhy0L2PqU9b9nKorDPMKpNlDg0nBZ/8JM8Z8UsPWdsYIszTLEF8ftPPLg7pfODr2N7m2aZMyB
gWvsQHd3FLSQuqKpcqXdTBq9KukyemBWliRFZ4cYFiM+VN87u9NxkcFF9QGukgXAd+xNL0VR9cfJ
ZYqteTTgpWgCQiSVBQhsQb8DaXg1FiEORTH/RDTZzgV6IxmKbWxJxE1jIUMQOQSMeRi70hlv1Sk2
gOoFBjx+Pjb1xpF6eIjkcPKT1TVekufTxNW8JF5LUtNgZ2asjmMD9wzq1zOJluIaZNWhN4aW0YnN
jEVcaFio9UqDyoR0n9HShQfepcnUzZtbbq0YKwoZmPzyU1tJjk6sFaI1qPZrrmOQntK2O3cxx1Oz
QgUJTD/1/IUx9HIyWK2iaSdNKZIY7s06GGCznvCjIKKTV8+IZnc9raxSNnv/H6QL2rqNiTPIhN+z
tLxio+vMe4EytZjyn/STbk96qtvMyJmcVFDoyaXbW9PNs9Aw2mMeec9MgLT3mc137ULCK0bMLJar
HsTwGpki2SZ0bm3Azt9hGvzwzXGN0qQPQykgJlYRb+eKeRbFw4LPkDYjqoIK9kkgypfyH01ky97x
n6omySlvScrjMMrdNPBkZVFCi91loNincD1aepL2VE420bSSG7l2TDz9FAqiGD8DWMdhl2Wvc4cl
UsdOcVJum+4VKw5KE7w3nPHeveQ9XzCwjIPMr7zj1cFtsv+aCRY5BS2Yh9tpz1QWnAKfqGxGEXGI
q4QIaUYLFbzRZsKBag/e1c3t5ySqkaoEKgXOiR0bfbg7ssu2/ZDaO+wbVBtMX4g+t6WoqWNPXDym
8RCDFcPLMdKIYdDxDW6WGbRKukM183VdgqckQbAzR0hKproR8G03iJ/3nFnmweENsqxFbMxl/GcR
uuDO1tGCNVk/BUvpXZbjzKwNEMYSYx+iNEjoRPT7uIbq6kaTG/btV+Q19Xr3QcUbiKHW7F03jj+3
GzEHxXYEnLLjalqyF6G1l4T+wQQguK3ZBu1KgprwUkFHW5rFfxRrvQmER1uZo4aQ/oP0EPm0glkU
rIS0Jto7r+nvip4vQURJK9Vqe383LGwPqALTPEq41M9jJ/YFWMQG9qfyK2+nI8k+Og/ntNa7qMS8
hIOGCs00dW+E3Nr4P6PDGxBBaaNd0oPCPFpqbzfswxMI1iVwWKeFRBhnf82Up7GyxIEnILA7fGrP
UKLfiefde7b7V8r4FRt1QztSCbeADw7z8k4kwBTc6RG30rvJ4nfDLvDLNmS67WLGV0fmpyR25SNN
IZrDCoyj+iwFlK4SMGJCRjFsUv1djRbmI3viGTusaw8BkCdGzsiCNJR+9VTOg8EVDzRdFqWbEfqg
QwfNZkqVdXRV9+p5xGdsoBBTdL8UzrxzC3bKUKctWi3xFyPBp7us76swc/7ZmgGDGTnaJdQjCTtl
y5XzkOVBAjZvwNEyxMaPVD6Jzkjc4U6s9nDWFdfgI2EleKvxK3/ti2OZ0x6+ULtbEEVR7YaFK9xY
gfIs2tTaIdtBaBfvLl9R/GCCJzQWAKtlZcLMQdBzkrAo4N+bOWsEQsOSumOqRtuW59vcoYTE0Jwo
kKEWKMu+sGTh9jVS6v8C4PkWrj2XCrcgUOc2766l5kDtihjnyqdMGeJ811Nc1r99T73xyX9mu087
HZ4SjKUJaZTRdB5odNlZlDxWJfE8HIKkSef+Y2TCOvjcJNEleYxii7L1GOFvTB8o94HM3zTttocs
HbKKp9trhn+XRKW4wyGPJaj9QzMGopBRhQDDHkRO1TcW+T8VZal7xlTM4v4nFqcw6fydbfb/aKDk
U80txlAlJ3HwTCzWo4SV6N/UuHT2VulVuIXFJA78tsO/hZ8JOlnSFf3W74AyGtS68EFp0PPrtVZk
yq9GxZKyz1hiK49lZdOc/Nn7p1X9bo6UoANkOxpqGEPLxDM5+oN1HFEWSR72VyLe0YzIFwXuWz/w
IHfmkvrJAKB/BkW9aI03qV8hMMF0tc1HTOti4/C1x1O9bzyGgqRmhiDt+ApJxSUFCdhPt+Q9wV1w
T03oyZvy5C+96UBt6/M8M2tR6VExvYdWnj01GnB7ISFWJgTTmsjgE2lAwSzNorkzYDF1AmtdXRAt
jzgXmf2StCUvYdU8Mnsf++nsH1NWpusXweFpDtiSz3gXPDrxmvQtrANb4o9VEyqi8bvx6EUkPzpp
K0Y1Xli4yozI/cgsbhpE3VqaGclrtTdVQm+NiiIPpyL7Lkw8mLUwBPlEfz/CDN+x7wIu5iaPNLDF
18G6YyWR7pcKyY9OWYT8sjtzYwqYu0ADp433GVWdRMzgMJVzy2Rk8oet1KOy4teictuTZXwnTWjo
XasLEZod/SfJ1O/ITBx7rd+aVtER7a+jF9j+uSNUjeWgAc+hnmeYdXsa57ep4vHtBAnwMnv9sPju
2R3XiboIugszsOEIlicVT3Vgv6iRfTZvS7MlRB81Oyfroe0B9hKeOBKLMPZYjClH5uOAAwIM4TQd
sC7wDVD2nmVbfnL7g1zSf72cvWMrvIPTahoNLE2IaOG7JHKTRoC+P5E4BaqccRTUiws9RFCrETAh
ZRddnbPIi/jaA67hGXzXYWdHvZD7oLfs/VTN9a53rAubBITPPN2VEiFK0RQzVHlxnEgzLVH/z0yC
J7N2KbGhn2aXq/Fk08AHSAAhzCYq4Fme2AbzwV4IgHtZd/YND6Ym7XcZYkSOzwqLvuqfe8lhalc2
Zed2/1EElfFEGfEthZvhel9V2QXvpoeJqU9LClBkz90FtnZUgsZ1KJsDnKzgHrhQWTw0tZT1Cz3H
dKxJqlTHlL6GiFgzcMJpBHlJOU9uXNw+i6D8psG2oj2cEnXOQDjrrrsAZHMpKJlETGd9RO0iHjwa
1FGYsSg5pT6MvMWUBgdhpfxk7w5RQqVkdx5qmOm+ok0RDspD7WEzaUf3nAbOwohWl7QTHvH4vsWJ
k1N6m6ykVHVOwI1QiTl9Bp1FGUIWqEMa/DBoJYdy8h6Q/Cnj1axN6pkypbSEleGLh45D+eCzSUcN
NsJG6jMv9y2BgAhWMHr0JxyIBUVjIJboD+7DBffJxo/GBKDRgkGo3ZE7ARsw2P8aH+1i9vG+s/La
TliYENcy9MSEQR3wz0bGqttr+pfDRUmXqYOmZgIEeW6+QiI+EimAKlrB8e1d+AO6wee4KTpMKJgA
8x31L9vUwWs+kv7d9UCc7YSAEwtR2h2Ff8Bc2uIRxr2BfG/5fB9x0MZt90ZPVrPnooLDhuYF8s0l
JFhw7ICUj040bDXFfuFAO9qW6GVI7m/6pIemFyg4CiNrQS8Ydd1OBN1rGsUd7+By1HOLTyF4kUx+
J2WXu9GLvrxuODVAuEI2xpDb8UKvnk1WPkWNcbOgko60A4BR9IRLz1YQX8Y/bdvODgU83lvDwaI3
76AA/QLFirf1MnHZJzxDjn9G+r11XXxpy7kPgVJXD+18bQ1yZh1lu3gx8pgjDQBBbFb2te+qKqSB
8afuq8eaMBDnA8sTr3rH25cdmnR5rzlbeM1cOprc1czM22Z1PDNoAaCP98mQFh1PXOd4FHIGOuaM
9Jkc4Ptw3/dsugnKfG97QC2xB996+LP7leq0TUtxmRdAtDGV9cI/uoMxE1fxl50SCbUMk0LH/swt
QeFVjzTLAdGjmrh36dKP256q10u80BJqjs+R5QfXJJ1fIfLOoTIehZF8zJ796FV6QYRM8n3UZWrr
LrxGqV0KcgYWVmsONcvH89U637klx8fGcF+w99kX2tOfTfU3hY+Llc3bsPDE4qE0K3RA/j5z2K5N
Ex6xQ7DBpKVpdKROBnOm5EhwWNjPd9NglHeyMlFE5/Y8iMyjkI4GocCx0ciyN4XZN2TyXQvdubW1
2EL2ymEQJIx9hOt1V0zJSCiX268XW4APfvECqTwIi7dyKFiDAj43SrN7wBOH4aukm1da+TlKtBcG
Zbew054+VFU/B/zJN2OK00ljhVYSqHjyt0jLOYyPNfXrqcVeoP9jQhe4I1d8ZFuZYu9LXtIGC4Z0
entfCVDsRNhAs9jh0Nj7FkbP3LTTFt/VU40aHbbj14IlNkxKEpplVV26djiOw7DcWxnf6ACEMw6j
J9Y/pN98ug8wHYOP9cHZ+uNLqho39Iypp5WRTB24mZ0pSh4snr3OtbgeiIXuUM3xipf2peg/syb3
rkJtRBWp/RJNpw5H/xZrekvZcnS3JPQANzI+uwPc6biCnuk2tMTT6FMw027GrH1vhu7VodRipguY
mpVs2Puduvfi2mA8mE+cqc2hS4e/kU7EkUKaLxa58RmN2d7YMTZLPTrY5iwjXOSQPg+ee8ZmC7Yq
oANh8UA/vNNh1Z8HR3/LIvsZCptvTDBwYZiGTVSQW0+7P0FVy7DA8ByCy/wpRusJmZfWT8eauEt5
eLyzLxf7NOVCcb89FPQAoXO0E6TYjttZsmzbESVjcTJ9lkP+Qp0w7ZlF3YKERefPFO1i6TLwFcBW
ZabFoXHTnk6C+TiLIeaktyQ1j8FDlozbYZWtXI8OdCuWdC1PvdwSBkFKyHAuOKN3SKSd7yxmQscZ
lhtdAUfbl/YG2imyrUZq4gLKusdcS4Qbrz7Qb6jYPCL0tA2gVL3UJ6u3/mKrG9ZiQDMU9neqU+No
p8+zl7MtyqZX7H3/Gifh50g8Sw46SdoTOHetJ0BJt8bD8N8updjO/YL9cw7mu1kR27mzO97YAScL
NG/eI5laqNQ2QXJ7/JqW7q5ns4bFkjRCbzD+VZhqiZtBaCJWv3GL+diz3N0o0T9G2CMYn+ksy9aO
gPSuIQ9wMb3q01LF1Wtg9LqWuA1a/tclRY7rIb93hzZA1NwAOdZ7GpeAIs8SuY5NHHSGj6m8th0u
RO6UWnG/TTqEL49LBzjjCjUo2iO99Yd4YaMp0+oqveI26j9NBfB+HI3mqCP2a7KU+Njr5d1VWXKT
JYYPMRQMFHw/YQmQVQwbP7M5ODCQDcr4mW3rVScGJVlORcqLhKLfsOAVxBE2Nr879pobd0jqawY+
I3ysP5JIHeOCbz6c564+0Q7W7drWGM5ZswqzG/ZCaEN+X1xNMX8OZmOeB7/6RIwxATegFldiBt9R
3WGpe4GabB9rlX1Y9FzvmK6+tKxgurb4eFU3vA6V4VKsd7D5GmbwY8JqGnzU4+USdGC8myV5Q2m0
YP+BRolSWAcKef4A6fK/ZG4fFtawrZjyS2TiRhhyr+F9NC6e2eo3o1BHs6FraTQoqHKdlK8L+TsO
ySd8VsbWGOLP0Rydo1XFJBR5vm4rEBps90wEbYrA6E97zKWO9l1us8Wci48UyoYFFULP3Fw0NQZx
BJMu8/gstpV4yIaqCLu17WO2u5vRJ/cDnesOpnzucUyRvsQjWM7/xsgkWEi7eDyz0npLvD67bzcV
y5jYUtYhksRamykbtzmR2N0g9V5R5m4rrU+ljXeMgOXz2gS8N0b7DRjkDLIErn7LqEwLwIGLDiLJ
ML4po3s3Clos7YXSgXlGAqTU/DmmYyHXYrpV4tx0cHYWSRBEQ/HmAf+vW8CgkTd99CNcQ8pOwZgH
ICNsiyZG8vkgPZlOMVvAnFa0mqqqgrpipm/why9zXuijtFIGvswQnHGr2p3r9MGnLzDxcCT1bMcv
kZJ3vTeYvGqD5j6v6A2N2jXOT+2bDzd0u9TRZ5JRlg2MinhcZKR0/blPY51Rau54wHcaQjSZWJ6s
On1QpbnjA5895v743HvocMP8OuuheSZ3uq/n4Z0kQ33FU/rqkqCaqNSequhWquk5rvEWuW30zHqD
i5/1mU7o7zkwflt/tl2CPhWJ6jr81cLkMk+KtEhSbgN9bIadP08bL+3ya61bvJyaangQMDxeue1y
Xs8/bSTohczs64A7W07qQwQz2nnH/1iuBcZaRP8qlXaXMeOVCqBkEiRka5CaVXEVRZT/7x+8xJue
lQ+FutFyGMr4u/azdeZL/tlk0A9OmkC7tuhVdnyP/BIzctWyg1TrdY5V5ijVcWk63vm8POQ2d36s
gHBGv5SNd09ReYWKufEi88G1TDpna+sjG34mRIDNGJvi1g0zD1MvoY2krb8mW/+Xllx47BnTafVv
jil/ECPCZ+G4fzPYy3Eu2s1oc33Qhf1RJbYPny46iZY1k6xiVEV02GZmCsyzQ23QfEtO0eLbBDcP
y0aYjk5ytDBbkFjKQmytA82/7h9FTzLfIq7jcWXudIwEHOtsbw9Thw48msemYJRaCOGauAI2y4iE
yJd0dHjO4acxdkTiLZ97MaZs/5hjF2qW3gk7Zf/0bBsCYX9NXC03i9mFDPDF/YBGyrpCM+PTCaMb
E6kLMxBXLjuhtmFEpad4RimbKs9J/sHu/mrb8atjcKhl7RvISeJPliZPr8uXyFh44BtUstnDWuPm
r+1wzXD2zOynT6LiXNbVJze7V3+h+QPLLNAD3T11gd8eFEJ2agqH4mEffdJBGNKfs6OJTXCiy4Jq
qBmPkvWTyP4fr7mgDhE5PEvj9qPBy2xNUcRlq1M7knKHYMrkY0EviJEsNAgCC1nWKmi8XLrz45A/
6If0WF7YMngLOK5Uul63sWhZxn/ZhAenp3CeRA3nwLpScDt1Qn179xtEZklrJdbpOdQTHzyTS5iJ
GpjIwdl7LjMSR2UB5StvnZstGQucgrjlgji05477EVH9ktf9R1rFU4g7EAlEAh2LJu7XjHeA9eLM
37P/5UkDBAjSRwjYuN51subRoSOWiYZzzbORl7a10h3FkzuHXpGNnrlZBYnzvAS6OPtiehv8hGK6
vD6jpxW7lhqhfatRzz1330Wze1Msty5IPTuNWSsUQuCU6w6mOTY3SFxsx4bdkuCm9gocZG23qK0W
nDUyKV5SSoYTcElnzBaU4hXs3qYKRJAkkBUlx4VL/NZk3rWmgdtqBqMh0HQa5wtsNmIZJ0Pxqad/
m4bjFJEgsF2EMBa5W2+s74SNVMBMNG17K7nl5HxCW39ZdrD2wdHI4OVU5sY1IjyQf25CInlqXevA
Zjfa65bkQs/ImJql4FbfHZy6pP7Zytn8y7cmGYHp4fO2qc4DlStO7D3ITSxrEtV9rhTtSdIvTnCt
iERuIftRgRvLnwFPfDC+R9wuAtMrT6J0n62kDrBiCERVho8uIp7NsqD5arniz+nf3lRj2PqzYovL
B5FiHb4jDKfax85Bl+wWzGVYUkG3paK020S00DYRkfpIos97PnPpUKOsj4sAKjHWM5cvhk8gIfx2
nAZs0qjSZC+3BWuELNAn/Io+N7Zuth9RRnDa0bi2rYe3EvtkLaP8SdXFcZT9EBoqYvJp/NOEAMBF
PmBUA4bFkZYfhuKjWfhUZpH1Hku7PAerNrjKKK6aSXaMLeU1mW+zISV+1Vgmgl59A4pDJAIe7M5f
y8wEbU0eHLAdr/vJr4yUmCVtiMlSXnUnrS2b8M2gIIf2XKW2dGAL9oQohHmx9eG6hHPNr+R5vAYE
SCTnnXwyyPoGimesP91Vbow1yEQo73G2pBkNgmk/fZdRMR2Dcmi2IPL7Xee8YbzAs+kN+Q3xBtKG
XfMlK9t627OYK3t08tFV1S6Q1XdGAt1sfROKwQxeCk/rkPLm++vWCIdAdcNHvmttKrkw0VeodmT5
uUjH/KB8HIL0bVz9yQ6xMsuoCcEdcEc9BrETPbqFzSa7WG5u7l+7ydjWpqwvrjRWIFj7XxGMaysr
BNTEW8pLCdGmjCsk4cD4jAGdHlrgSpuAWDCpSKRnnS4XGUcUDoHmEwDLprk1mP+9FDUoWlGJggGi
iSCfBgwRpndmr0k3DEUdS5APpxGai0zQ0FRM05JeKoey+q8JXkAYQXvnImR20HWpbjUidE0iJyVW
98PMDCyZk+FNKLKW8Gp6bfnXIWrYXXh8iqT6gwHnItzY3S0LmDCAh96xBhHG58Y/zwN1FUs8b4Ks
fmwoiNgZFaN23FsfLn2c2+zJHwxjz4gj95xyG6Uh4A70yUxTs+xXC5w/+y88j+sTMSkIDK3Nmi5Q
l4UTwe4ZgkUsp1NKUY6e5x+ucsVmcfnUcjsxjG66BtV8Icbrhq2eQ0dxB9FadmHJM7gnFXWetbgL
uqbd57r6Y7fuzbb95U6NUJziYMy3aJCnMqMeKTXmcstgAm4I3SPu7achaSFlNJI+yIEbrPQurZPM
GxyGoVvZzpnsIl+FKY9Cf5yOjh6/zIGCTwzeNR4m9x7JkXkTzWBX0qIbss9erguLtiUv7T1jMN4J
iCq9m9nH5aWozI+RRNBztEZEpvyLfpvyHvDZncq/p2J8QKrQ18ZFQoKbTkhqKojYIOpgvjnXEPP3
rfQcNPPkbwb2ho3h+wgSE4stDSdEmNA3LPc/FmoSwSO5d+QUHdzejqHViBcjC255Vt6EHTU4OE1j
h6/5MSb4k9JDenFKtNLCFK96NLf+DGql6vXPkHblHmuIwUOCv1T3DncGR4qNn1qrjypn09NxRi8u
H+G04JIegG+O+S4d29XV6C4UljuI1UNXh1Y7/+l8Wp6rnrkkr7gHRE2xTQgxWKXEjaM7pEQCXHEs
a1iDy58oToDzglSEP5v0dNYkDYqkT2THiZFncOztR4LwPIFSrs8xCYLix6kCb4uT68Oo634XLWIv
wVhxIY7/kJzFWV4UDk980uKmDkl5Kbjro3TlPsae6icsGoRH1Qht9J0V+WcWb/tiNe/PLDr6ZHwU
tUE+0LQxjsSBd7brJwUixusPuYcJDe/FR5BrY+MvrUN20aTLCGe6aYvVCZxdMyYq37X39vRfkaP/
WsOzGSsWwnycp5Ze79y048fcNdEf7mmNmg9IcVcT48tGBEazSzHE7svuqfGrGfUvTTcics9EmaM9
oYlNNIjqWAtaRSflHp0lDlnQUCBbmggANp2B67PbHUp99U1u+5NrhHUGntsD+Y6fcIQmM5dGGVr0
Wu6SyaNUDM0L4WNc9BeMwzUg29dhMJNrYeA8kIIbYxDnc3pOix5MDRtkXy/F3jtD5OkurTRfBTIj
ZEv6c0amQU127EqS7TVwmYw4Qug1Js+vBHqz0vXj1OvbqCzs7IwPDSIUFuDkVkZJsIu5tcNvQMaY
KK8BmGqsIRIEfSq+J884Glp86GUr0ucR8T3mJ6N8o+nXJUU7wDJFx5RVTIa+i9Ecz5PZPNlxedAk
STnwVEDzaf8gRM/11G7ocdbeO+N0i/vk2uZkNtwih48AovjWYm3dqFnfGc0gz7HjkMx2+1tD9m3v
ZQ+W8SDolrrkJjqb3flHm9lpszRGzIXRN4m4AQOWUzPza/jB/pdzUZsjVi2VxA+EfGlUrmtcfgEE
ijXYBymItwNXHNYk+DoTHzh7WkD1JqDIahn39784rirXPLsKdp8oeEFLZh8KsnvxDDpaK2FwASJH
breee/TtkipJ6ekDlydclh5WzpJlP6LLn19fqKg4uiAJOQfw5/hSkuCS4KTfUsSTs8BH0vv935gO
8wsuYH/zm+9etauVt9xnIx/DpSNRl2J9xqv2gj0JAC14147wFKIgDHleRSazNAsJVWWcz0H8hxba
dXLRXxOIIcfwDyZz7iPPre4RD7aFyJbwvCyF2v6+ELYckVwXrIBYX+FEYljPsTW7w3TLUz9cMEid
FI7Xl64iZrfQ4jdJqBV1RMwyTqAbJFh5XwCocB9YzCetq6eAGsV7y6CcbP1NhaxJWahOX6M683ly
5MQydVL90cEnbmYGz6nuDr/UAebmlOZ1Mr4JP0WQ/2FqZj3TBvabqmOF19Eicp1RnPH7jrlpPZ0h
8j/IaZyvv5ZUWCVUq68ouRELBL0QNg2KxkRnqugRvvH53gOTcO7Xfr9dBJWFqNDaPtYK/JTayqyt
1crv/+HXSqd3/riMzKuUy6TDNE+ymHAZYukAWiXwyIq1WMpA1a4pmt9/VAsiT9LbBzGoh4VdyvMU
HLqJpfOYVcYR6vbJpNfiqWYJvKX7gB0mDZsXt/Juvz9/KLAIBLb3KicyizE+JNsoDh4zjkZiD3/J
Md4M02isJ1jtAIt+/7aafl+YJjW/jTURPpx19kKYE1JYkmMy/eX3mpogJigO8rg8qJlJC7nLkL+O
zFM/Vc0MAdODR1mt50NsUJUQ+zK7jrr4M3bNSIg16EjYEcTJPUJ+fHlsHmAdoTnV/uGMfHc60zzJ
CRMVNpDgT1ed1BqzG4Bn/9ZtlLSFhPkQRwxIoNgRaZpNU3oz5un8Jsxu2jmEHy5O7YGnnSdqR3vO
xxE/nKFr+W8qbJJu6LsDKKu55KlUEBTeCVH9rASQS7NG8AjgwI1Y5gyPaDLdAIsfkq5J73Ap4j5N
4PG7S5E/jY6/nzMB52jxnsVviLIr2/uKf+sUrtw6qiD6UNnlmVJ9DREaMW6F5LESk43Nircuc1m3
TGm//J0yJr5yfKgS3bzM0Kl4kab4lld/kYXH27gC8wurirDBDg/T6L2btsMNZpiacjv8jyHSifLa
RPP8kLWM2WqJCd2U84W4e/eoHIbFX3qSSNwBq16Ns7Yo471TYbbi6HEv5fLP4L+HM2lJArp8urBw
PNNS3e2SJKhfrbpea43rB8vKa7jyJQ+kXnuQZbI14k5OFY8da2yn8Y+GEWOZXTfd1pqM0eM4P8Di
Z51Brv4XD5Nq7FRukt1EkWmxLX+JLDx90wt2NXW12CxsU/BjO9Wbn6hN5XlO7Ik+j+blF7DuzSnI
x8J27lTULjy7vAdDVpwDtiguc6e2UYV4M88J9scucwiGjQLJVJuo4e9qmLg/ZgNcGlhAI87ETQp2
bF8UgJjJwZ1zj1qHOgiKvSMAQsdOorZOHGRnWTES9xzADzb74jUD/fuiYk0Im4ZGVIyvWD7JNfzG
EhWlldiqcPTUfAGP/jzqI07ckmvy6hR0yvnaoVUlK6wrhpQlbO9+XMO6oMmTfWSTdh49wwrNIuGi
vb4lUdIRWM9R5fn/yIawuL0zjCTYVysekyiImNzmVpEU3w8qYpM8j+fakWLzy+plsAs21ThWT0am
vH3V4cv7/z87Ns0vcAfevRpYe3B5Lo6FnXxiNT/lxN7TqVYHBxUynGpap7l+1nf8hz3tdJdfXHW7
QiCrFMGmrE6pKV/rpN//4rmUg8P+l0g3lSXOiH5Zz43keaosRXWhufk9EAlUgr6oaI/vCqwDDdcf
aim4JNc+mhUBz3GK/4dSq8uwLbV5/X3Y1qnzLYdEQ/LIxitleuN1MMlAQeMWx6y7ZzVy5SG9nu//
7x+lT0EepcrNWD+NaAnMS/yQ40bfzQhS6PffFjurGN7HYT8cuRHMf+3IV6Ste+wIDR8COTv2k1F1
Ydsr/VH1zLiYCe1bXJfpFQ8DP6ARNCSmNeae115gQaAl8K+0Lq5OglPlDdF2icvsbzF4rGpdqgZr
5QpEibWipdDfOvLt99Rrr9r8O7VR+gPRBh+HQKL+HzWoqyU8tegnNhPCFi4JANurXw0DhjhWlHc0
Xu21pGraKd6LHBeAg9XwlyHTYxDYCJR1222HFe9ovchZvOZlad9U+vp70EYU80FS6/56KjO3nCnB
/dRE/CGq+AGaonyywFiMuRNC2OWhP/4fd2fSHLmSZee/Iqt1I+UYHMOiehGIeSAZQTLI5AbGEfM8
49f3B2aq673XKrVaC5lJZlVpL5NkZkQAcL9+7znfKbMTorIzTHqFkGCfNzfTOxXVe+mxgOwxQHpb
ksOn1Tc6ofP7u2E2uUXRWOxGxQoes9G5jEDYb8ZSDR/bUKXLZkUA3ecv6rMfTrKjN0NJqT6xcDdS
iQ42avNTPsQFvTdc/VMNvFnpwI0Wnoqi1iI2pUmqYdNHfXyuCxbj2qCjO7LT7aJRXn6x0aIeAoDv
z3iVZINEBBq3R4sgLLvbsMIqr6joDebcjSkTh18bfml3Dsp2hlUY/ZSGlzLoBBDjb/91cfBLkVKr
cq3dGMhEklm4tkFD1ln7GNF0ROU2KIchwLGC9rc++gYsyTA+fa8nip8N0OgsA8cKCEKFKmSR8qBs
vwHtBBdOO/oUHBxaRoxWXIZv4AzOFivWscQ0uBBNZe+EiMtV31vQUbCdr/y8Gk5l8vVd4ZCxClPZ
h/uk9Y21jhM1Pvza38m/HO9yu7h2hnTo37IaBQbGQAQfxLpG6qUgfefG1iLjEjF7ncyCKBJhjJSl
vkazpt2ZTsW0piHlGre8Re9x9HbclBVhl17ihhhMlgyP9wJF1W3j5czFZxsQsyT7/OslICpU0Pt0
xVa3/OJpRBw4i+3AutRFsVeiOVMFleveDIyrp3jJRiW8fY82ACYeXKECpf3WqatoyxZL4wmYEZ/l
/ENErdyRHDOHLORnU8GIlsYewhKWf3zEaKmq9N2ARtDUbf7gV+KEBNCkB2TyOwp4V8EZ/5D1nK2U
yMDmVtTHyMzKW1xvnBl4HFhLxmc83nDY5vdk4apqO4XDGnb3Nd0C9Vjk5rLXRHX85sa0sviN9PmF
JNO1SCyM3k/dpEfFzISf8Y0s6ewVRNMExnvNSIDHavUN+Y2ZCOmNbpw7vwBbkModMp+bKAkK9xsj
o3aRced3AapXlH5o3b8AivB08B+9DDa4psFUVPL2+6WoNNmLTYdvjWXVU1ZBizGXdhLqs1qMP9uA
2W1a17e4cOS90z9COthMSRS8+kneubGh0p8MTWcdC+Yp8Gs235jUtgvTdRvrd3lLjps1xw6o+CNL
DNjAUKPZLv/7yIJ9psMAmjM3twZr9w0w/l71ZUCtXPrWTkWJhJcyBMVTwjwGFwjgsaac/D63FYS7
uoglEI7PJzXEVP6qTsJ8MwdHYH4IvwRIvxz9/3pIKWnR+OlbXMgo22fwfuf1xi7qO/xQlon8sGyG
VWcyjO6+uQPkEu/6GIoimrNwVRsOId4qJbI5e40hDTDQKIe3WiBqyWLNJTSJKJzMg3Ly6z8VnCH0
X6qlSlTtVbcJhXGiUG5ROMhrZ5ODPGrZS1Zb8TEDYcVq1OaLNjP1pTojMCWGpYMXlu+DgffpmzY5
VuhYxNjA/81t636sG2dZVV9E/WFJ1RJ+KTTGhCBqXVqPPUOcDi0tRr+1nRrRTvG8Bwlx6LZi7Snn
tBjkqHxrR98l74XzK4WKz4cSHTFIiGk9sqSxHqkQkWtR6fQeSqLvI0FhW2JH5IgyNUhM+0G9ZJ5B
JzUu34pyVBjDw+WQ4DQXFVvO91r5vWqyehZZqzESPoBRy10OgsQ+9lCm7JzGwferStTggKjXXzYF
oGxpwUrqFd2BdaVthep/dbSN18mYMlz9TvbpjwhR0q2DnGczOuYxLJrwIW2OVPTFc2Ok1D+VGT4A
BLF+rTsGN8D8k8Qgx8dw8uu1nTuGy2NrrSu7zvaFkvE4mfq9AQ6lbMjFsoLqHVfmURXMykOM3Le9
Z39hOtNoxJlfGaTCu9rsnqbQaNdQGGkNeIb3kBPz2QXmZkLI4qKMbm/zRtkSlG0AAGcSyuwIp2cS
wr32OZClgYdUuwUlNxfwSkMcyfei4gub3UI2Sx7d6cbXJgaJrGS9xd3dBeOG5HTOuCamZxnQ8c0y
c9chkDkazvDik3R5sORkH1gjYwgwzLwS1tj7gvXMS6f+odY4pNqJcWXZij7CpD0baWqjDfH3TNbG
ZUFXfzsWanVjc9su4orR2ZC31vJ7t5+H3LTZxuP3ax6b+8weiju1KulNq9QF3yknOuz73dSI3fdm
Jmf7dGUIHmNSyzRiWuYMku8/HUv/J2kxHXhHp+cDsexV6FeXXO01rrLt7GXSn41E25az1bwstHPd
K5gAzG4fanjB7ekIsqRdoT5NH0ZvnABFUEElHP/kDBeBcKQzWewgqkFcvKjQWfc8MOiippYaXSd3
RYquOv/jC3HiyS2JarQly+DOm1sKY+J9IReTawzX77RX9XXV5zIh1wQmpcSp61qpbe85Ur52yG0Y
jbN2KXpMVFXhofabq4ogs/dmCHahV62znkX3+OEaeDO+PZvFWE5qM1hmLawA6v2RBnJXuZlIdsFQ
kynXJt6pdZAXlXZc3DU+I1mNTaNxh6LWl7g/n9FWgpjGsu1KvfyaECDsErSB7Fu+zUkuWH7HoaSO
wvSXrKrdFGGNZH/0N5J4gFORdZQ5TDOwJEBKL7wAudywFvkwbpWSiLeZ1XYbVOntLySxNJx1G8SE
rAGCnQ/QcUVrEM4PSqY5+AfaTjC7FThYg7piqhKRoVSWj2Y8RjTh6IgoarTng4FG0eJl/f6j0Wsf
JXQaV6Yq+VwWJ+TaCV/KLtskafLUMuK8UWr5Epv0BQnf3kAcuEcb2D/KDkBc3s5E0e+FhJb1TdrQ
FRa5NB/iSJzCAK5/k0ko4Gmf7v6FElbz+wEJpqne294lGJg53ZjybbJp1rgxkjvC3zHMlhWbz13s
3Tj2o6o8Wtq10q+18YBCZVFp5sLCeW/oiKqpeTRdWbLekiLj7jN1S0iwDmKl2TTZ1m6WbV3iWX8Z
63PdnudG778ILcgsWk2SysK4zSUudyXZq4RK0Of1r4Mv6XtMy5KKa8DHGMIfRbxdfkEZCqdwh7Bm
S7P7RTizYLYiA6AegW2W9iLQaXP0hCyVen0la5I5aIB5EHH6Xd0Y9+g2V7iz2Hki7b4fnLdCM1dZ
DldoygvFjX15VxfNUQMkQg+fV2FE2wSvqJ93oPEsgsGZXL6jUHokm5CrO+ch2Znc6VaELV8z0OvG
/SVom4Uj2PIjr7rnUAn7iKkx7ujGyR9qHBfgyGL8Iw1Nl3GlYNVG7tx7Ma72gJwiSKmqzWSz1Jlg
TeQiGKm68lVE7Sg3FV2QMmZz+YgP3mbVfxbP+dckVE1IXRUqw1FDNVX1r0moWVUWTjNEJV3tfNnT
7roZ519i+y6uKfdLYywYXvGLpRb8Ylq/f/v9Z35D8qVwkMFU6OBPdG/3ul8COVCyhEQHXWA9klI/
//qloLrNe449f5sDtf/7n+JT6++E7fe8GKuQZuFffvuvD3nK/75/5t+/588/8a//T4WKa1ymfx4q
vv+s6s+RGPEMAuw4h2Gr8w/8ShVXtB8CibBO6MicBm5YFukf/Wfd/P1vfEljvSKExDKFpjGvJFnn
f+SKOz80k+gWy9ER0NuOgPI7Bx0Hf/+b4fxQTVZZIAW2+h0s/l/KFZ/DRf6BC5YAhEnKtmzNclQ6
0f8hD9gyqxKckUWViOAwma7+ViluI8TkXoVoxfycCY+ttquNe1B7aZbvk0xdm+KiC5/O8O+75083
zx+zd+Vf0oR4PaTuyjmxW2qqJSw5pw39IZ5F86sMKBXSI9+c7itx9Cn8xsxxA/q6hdbTfHuX7D0A
NXAaHFVntpjEW0/0d1WTXSE9n+LpLQSbtyhMe8dgamEhEgsjyXk3PJfSvNEVkFGOOROn3kY/oy9P
8ZVDWx+cc9CRCVRd427cwjCp2y8VQXw5latSJxI7a7F7F3gJGJViVyF4jXoo7950wjeClgbCQsCf
SMJg5dfXGcgOkwUh5iJFnqUaGMw9hVYxw081ZYTGx23vtLZ1Sbh0m35TR+FC5jhZWXR67JUZaghw
n+78HgJ+chTtMsFFZNLcRY2S5MicyJ4DTuiGMf8Wbh9D/8AE7BaSA21FsvCIFaptl5Ha4J5j9QJ2
ZKvKSuNNOZLc4uHDHxZVnrkaayZVntEvu1nFj24UcAF2NVBAHGBT0kVvbY4NVqW6NU16GjoSNhGX
ivASRKiSSCGBqRqBJiZLfleBAggYjcTOB24JFxUi0u6FBCtNaOL8+fn5bYPKykbrRhRkyj+lT8kW
yQf4hWTZMqyMsDDbo7qSfOJ2fA0nHWvSWotaV7FfCrteZJQNTX7lPXvxXT9Tg1O3sZjb+5/GsBvG
a4K2QOWtKz3i6gF4BRIHWZOnOA+hkVCFqLgqPj0iKRkAHcOemVydgA6A/6YUK3+jYnHu4EAVL6P8
KOwEyZwOZFgAW20ZbWAX5IzXh2gDSXEp4OMLrXFTRkazqFSdQFnBHHbgFfm4sWt/ZRvKFu7YeX67
E/fL5PkrpIUosDQMes0i6LAFKB/JdMzrlz48Ot0lLs/ziYnEOnIwsFITTBWWK6+8LWB5mJzTsuyj
QyagjtrSUsi7s7OF09/qyo2Wv9AYA73Cg+LFy6m+oqpDmLnoMu5EFR6T/6ly2U0wgSD+em4Trgv8
QNfUuZxk5ymhXCCrdxMKvkgHL8nXesyk8/fN1yHErYygizb0pc5uFZ5I07twS3gAu2jILAYNHYOu
rhQ/WEHQXOl01ubbxKL9JgZuOOmvAL+uMgJ8PTs+5MNmKifCB5j4ICsaZppGypidD1o4l/kdqtFn
wFXGkEhb34PepGBe9DeFINKdklKTLkDDtZFj/OWZxRiBqylZ4kh0a+hnY+MTc8mjEH1W3MRpvVF6
AHO8y7D7VHMK7w98A0g3fTfk5sNLPn+UJQeZFAdwB4wuE7iJFT6JyVvlVnHTxMwzGNRFRnIspX1l
RVsBkXuEnPKuon3F3g4Ud3jUcwMuv3FqfGNTMiL0NA31Qbqk+6k6JFUUUCZQcPB6568KtVgVPPiV
9bMv0PJyexYSLZD2GZNrHKMC92F/FwPsDOz35VWlW1e0kIDzD5J0KHpXeD5sVV0Zc2E9nC3jXuVy
5d4cpsuL6j+1pkHKR+JBSkxbwj3FVQpqppblJoqYwIwVthMTsJKKE4Bqiq4Rr681Y0Ix6f6Vqjuv
i10qWNrmXSJc0H6lNWHwrHAvoiuGq4So+TOuuMwGZflLFL8GUDOLHK1FZr8h5dvLzrwh3Oa7yvIK
m7PICyrMAWtQTvAiYID53p0fVJ4DoTuuEA1TV0IY2Z2QaCwMjnRAcJdSZQEzY6hP7VIBvyAABKo8
1aiKeRaTEpwgaaPDtRyuFQ9RyFqqpZ8jD6BFN4gXa/StW8NTn9dxhLt4dlnB0K+UA+cgb5UoBOfR
erGJJY5MVsAMeoLBtkjEs0ZqvVI1rlLelq2/dkpt3Q+4b9IA1TuU7LWd6es69NdVMrxXNY0KS9PW
SE73PfnqHIfrZ8dUli1awFllNDCSn8VEJDLgCsCFx2sN00+OiiAguIO5KDofTGpdcuCjrXapIj6e
/nYWDeO/W+KnIKRzNa9BMde4b8C6+eZO65PtTJ9Katg0xFjOG1AWoLblysWsYSZGTtZEnB0OA7jc
gW8WVjscX1uh6KtBwbJaOT8LolREYxzblMGoEc+3tv+f5PPNAe1/rUaEbeNBs0DsGdYcbvCH3b9t
g0Y6NNQXefaJ/DlEdmS3i5pd0UucxXw//6FSu/v1N/+x3vif/XsqQXAUUpah6+acYveHfy8eZpT7
gJ4tiEgm/ujF7dRdR+1jSA8wc/8vl8ZUUf8opzef+c1r+ln/tcqeC/V//y4K89+F+/K1ef3Tb1gD
qFbP7Wc1Xj7rNmm+C3T/M5+/83/3i79r3oex+Pz7397zNiNw+PLph3n253KYmvd/UT+/Zv/t9Dp+
/sef+V1CWz+4F1TVkbZJFS1tQaLh7xLa+SEs6mSKaIphaA8q5e3vEtpSqZMFxbUtDcHyIP5RQlvi
h015Pd9fumrrnP3+KyW0Ppfwf7pr+esN26aCV4k7NNGp//kuygYGdUmHcVRnC1EUvM9TiPsXZdKp
nnKwwo6G8JcYxqrkjDorv+jf0qcY+yc9yRmwGqdq9mlXg/cAeeHFK6pN0pbrUldvy3gCO8Bsy64w
g5EyCzAWBGbAouqj267RO5BhNR6m8Qau2k01BV+xk9x5fvZilpvEi84cbW9K03rQ/OESKXCyZPyF
+uomRYnErPFeNbFUR/gAOi/48nAZ4eI1DOhCzbqtUUoZ+iTovWIHBmz2nJfvxgYe34OvDxdbqffT
TP6twpzojnwzOQaSNA9qGOwa5YT9dOVTHnDmTSBhSHabNmFCrKFvak6pIXXiUGtq12GKSWjpAGhz
roDtbCY4wVuO+wpn/sSSJ0zp/SrvYNZn/lic7DAvTknhJ2zLyMZyHy1yE4MO9slJSC2HTGkzXVn2
8GwViPrmlL3eGMw1b/XU1J23yApeNRFKb4H/qSXq0jRp+Fb9Uzy78mWeXXqYOPAIN8qQ8+41Miom
xuvkFKXXTIWw68RQyQJ72E09HYPUHlHK6cMj8rjxqEHCOprVhahoujFVvjHLikJ24iO0sJGig4gF
I1tLcUebQQUGpkOPx2crm5Qo3Lgg5WF6BmX/ASxcuoWu3aFLswB9j7OZIN5GjcK67jQMtx237IwP
ULg4CIb0Ravacpm090wVcbRSs+UMcQD8oAceDnXD1hhAupfMeQNGBLDPHqZYQe4ihKsJsDDR8JQ0
iKgDskGcDsdyaaODbmlhhmH4Xoz5sUGKrxanzjefoGiXbmL771WR0w4ltW1yFrpPFRA7Vxt/QOp/
gD7d6n33pMWacP1AIqvJB7ypRgl7Ls5JHVx1Gso3dTQAIUDyBZbTUVIMySHE470cQ/8CPltfktsK
OQnt4zKxvDW7dsF0Qm5t4pBjMi45cCyDfnzXO4rATog7XfUEoPw9cfcGlQKnoi6WqBGREZtOhyxU
Z6HPuffSXAsZHBunzEjFup9Jz9rMBQntElXwCEwhwInqof9ZHJuIQ11fmvdDjSlEIUFoERk9kL08
3U21iBlMR/TKh2ht+uLCzmsR7DLs6OhW21E4V0N6T5h2sbtQthJRUVyFNo8GnAdEj7R3IgdLtFee
6xnKU2TvrehuLRYEzcFprwT4EFJY55uIuLciUZ8Bb7xEExU46F5Uooa/L2bqCMIKlZ+PsQZgmc5X
E15+9MNgJJSwvfgEFy8k+tH5/0OoK+t28u70kIND0jbRWmNpMbrCWRVI7osUQEyfnztjUvdAWPqD
Edlb+IM6mkoiSYX0D3qMHQ3d6Evb+F+Wl60sxIrSSO5wPb07E+8r9XiMZW/fKxZIkjI1wKZV8DJk
yRWZIOZkIN05muk8embpwB7YVSJS3CCbBohHRbryTJxGuKAxxEl9HR4BHzurCGRPp2Fu0XWoo45R
PPT0wWmxo0FVLHHX4ItaiEA84sXAFS1Z2UajPfIcXwpC1lxZKJ9Zb2wDf3xUPfVQjC6+HNwoIzxL
vKCvjj/gAan5vLKhAoFsvfo4HPCA05LAG4AhLYXMih/SSHVa+4XGQSUqy2WccPJB+RcnZL94ng0V
DJcIO8Q+TQtADkittEdjxJEyGbwPvJ6fQ/YaV6pY4ChmpZyfNZG8ODkPrJbRbAuyZyUlL80rdOQL
xc+wtO3/g+rkn3bl/lhU/H/X3jNIUP7n5cnxtenC1z/VM/MP/KpNNPuHRkSNFGySNrHC1Je/KhNN
/MBUIzRHWqrUdU3QEfxdmEj7Bw+cTkivxkZAZUI587u3J+UP/g5bWkj8DZO+n/pfKkzIQvhTZTK3
8zQJ6EKnU2jqvJS/VCYCoeioEhS25AHeBFlbHColgfWhJcNK0RtIcDL2D3i3YdIU+8k5w5lYBjbE
Jygl1eiS81C1cJuKS+N5tAQl7skY7mhtK66JxMvOgbBFdWbDmOEo4aAI8KfWXME21FCQYAhG0m7u
RfCQFuldkiTqNTW1W4N4qUmNn6eaBd/oZg1sizY6bI8jpY1EYuq1SMvHVn9Kwkm4iR9s68KnldMu
ylGSQZpld0EAbASiwaGM9JNFMBACtadEm76hDphvYqmeRtEfu3imGcwaVqA3rQhO6BIXREwjaMuN
tVPpz5ZJjKIcNcM1RbtC4MJUNlumufOWhfkr0NYp0j986giDUbLO3mDo4bpRukezKnZGP6LjDVA8
w1NZCz85h4Z+Y5rZkg77Z6r+RBcauQXxCRh3YVDk5AaTifLqB8XBLN6CrGM64930WnLOaeDowbRj
ILusiyfAB2uNbUfxyfm07DXoi01WkXirjhsT7rk+KSfMwyt/Xrv7VD/i7p95eZKZCkKp3N+qqbdx
QIqU1rAqRxun6Oz7rc1NJDE0ed1b7SNSpatjVmsB7QqgKilAIr2WWXONsMWLz9DK7+YPuQqQpTjj
W+MAnAkIPPAKoBwDVCVtFXMIVlEnKrr51kEPKa0Eqi8Ri8bJmOEBbAi4x6ynRHF2Uic5Khy2s9u9
gXJXWfq5A2+KE5R+HxrfPLU2Cncd9lnP3pKMi38I5Nw+4ZvsFv+uTYB5o3bHcmReZU3yEj852WNJ
ETHRzgqiO8bOrg9Oz8d412n8RYkJhD/Odk6a0pUcyNd69iMDslE/YRMdTTpaMXtj9ppYE5REOSyj
0XlAB6QdCvbHVLNsHGwAsPJKPXSG8dh14Z6srrggdE1bUCW/cxDBEYfps3qNURnHQ/dRPfq5f2jq
4aEQ0TIv7Qihab5UChpJnS7qNeDXWynaL0/JV0aM6h2Y8kIz8wGVkEarIwk3OjmrHnJJiK0Cg55P
kAD1boOJJ34OBpCalWq8EHwsgXk5ZOpMhEcMZYAAVAr0A2Hhpjb90yaHhlJAhug3XZFBN0CFlu4B
DdHP60iHQe3bveryBRFw572Fdb/J0yTadYEV3giZHlOh6rveyTEEt914zkqn2omsKVawMRNAU55D
pz1di0E7iZraNjEpynHRVzdWEj4KIzUeUn8eAOaz6745OEF3hoCxEBWmVQhS2JEK9eJAIcEDgUEz
iV8m9VibOcm18WFoB1rS8QN+M1qkwXuXXwJxashgy7B6SSc+xAZOGAsmBNJAmjOxOjz6zC34IZj6
IZvqV2nNkU8JCCH4v+24MjvIEDDs6cTisz6SjeQCDb9puPamihUv4yTx3KvOatT2IEAaf0THLu67
biBrtlxI+QpCYd0m6PHj9yzLdzYdxaIl/Y3kbSQZS9sG5i5YHNPZ6ObddfXJLPpVlYcbu2wXMabB
AQZEm96r5bQZsnrTYZhMZt+tdh6yZ7PnYJC86PlWQ8VqTeXS6x6a6UBEhgtMeBWJG88Xd1N2Zq7r
lSAyg70kQ8DABYZfnAmxX92gU0UzyIxAVTZWIDapqhygm7u5futgIFf0isjin8Gg8qyNyDEwuTQx
rI2W3rjebDIMbWq+CItzIOy7HD/gxKBj9lgjPiB2NSVaN8iesnJAgSIw1g0g+IhipVxXSCIq0NqB
YljoCnL3xjGuY5SsBYKEAdRshr4xQYbij9dU3XbgZCbzqyYLVSFefqoZ5UbFbmgCjiTwerJnYNar
sXpCujYDhyO+MECdjtYV/sIxTG5svLmDHW760b+CWbiLB2dHOmLL7Cd+L+1VQ6N5iuQmlZwz5r74
xKSmD9waGhouAZd90aXkX1hI4MJhNvhj6ct3SbOPPQiR81wmfert8L4hmwYV1HLS/J9p+wpJchGk
0DpN7Da2ygygK5a6cfSd59LPN13YrZGXrIT64gdf5Wi50/hVN9F7ychmHMxNH55D1XqoMpbD2Tvl
aOeqY7xMj5ODkcuFB+2dI1f+qPt0EVsGKWzR0ki/Jn1iB5AbJQOZQ7P5RquhoUUtzttoV9b5OepJ
NQqW/mhyW21kM+Jl15yvSCY/v//MmVwBZWjdRuWd2alr9O4TZjO8YrN10iuY2mj5IjVsIDU6fU0i
PFytp4mhBNduArwAaJ/EYNYg5PDN2LjCj+9l4m2UNL7p0TEP5oun/vTU2wHSiJa9NU0Jxhmw50Tg
gJ4jJX6rw2vWcLTGYSY1VlJ6bqwdC63F4JRAXSmbBjm6m0f33azAj+Wx0i64mGDIX83omSdoZTLV
iRtQQMU6HKAWBDu/Rxup5m9xUHBeb9bpHBzAwagLr16THvOQOEmMY0OfbUbbO3bypzUfVplMtCEE
UWY3NlZ+hwcouw1jbLGI+L2B0xOqE7oRiJTgvVeDvif0CggZG2m8nfR60zbFOjWbW6K4lhaUDds8
1MoHQN5FwASlkZ+wuxY5eh4bKQ+eUUqJ8TmFVlQxRjQyQu95ptV+bXPI9NNhZfjQEkS5ZXvfYFLZ
jEOxTWpznecxJRsuvLzYpVp3ohcPB6GK39BNdmX3U6LXwylSEsNZb/3OueQDukiTPQhwnD91bsnu
GeVA9lLnyzfGrefdkzEGlE2gPNUuJ6UHA14YJiNf5zUY+wczi956qB+g08s1J2o30DXnlMbOBhNB
6RrZfYIZkqM048QJlSEJ6eKFOoZC0kOb6g41fCMde4kehB1HJpZomBiupZC6nPv+3io53mUfUzR8
JI7hY9uXj6Vv3HnkGTMo6m0xbtMpRLBGJE/SDUf0i9EiU7uLH+IGxEND5KLh+8fEQkOZFPazUjBN
tW0Tnu+09FH3h4x6WnyDkILKhR+MH0lX+67TztWczZzLedSi8pbqcetnJGGJ4Ggkzv08AemGnnS9
fh2H0QFcQjl1N6U4NLr25ev2R5N1K6uGXFWN+4rhXTUjuouYYAns83nJctAe8mKw6Sc8Gz3AU+oa
e9+QjQN/wZzTlDsvZ/b7LiOdtG1slaM2y1yezPij7fQtVmegrYOr1UyAbUm1zF/QDqtWQg9IDkBU
uWMxSweIOpEaBentML4pdEfG4JyMxcbLikPLeKqAqdUy2qcpGuDnZSunJwa9DKqMwDAuf3rOV+7k
xwJoUR+Hq0bczATndKyXUcC9YYFLJ89Bma5hoB16/mgCxtcUxZZFmqeA1gQ0FGcGS3v6qdexN/MG
7NgdNOgUEUh9IggdUEzKcLWoDyFxrkOwU4L8g1yFchCdAt102yvR8m7H2DjJN1GP6YecbTBde1+8
lJG5MpyC2+ZBows2lMnOU8d13hDuzmVMbQYkEIrsMnkwWTeAJi5C+Zpnxn2Q7yaD1RUj7ZLam2lV
soynATf/PQmdlk0XjCmpjWNEy9ygQwk2IoRG8Udf84GYuj0/yHjNPJMNTR/CqNa9NTJzM9xCYM4w
iudeKkvPf+cx3RPW6dYTPH54MAplfKA3Z6elfvBmVlYhd2Va3GoAyuZsmc+415eRPVxmjYDfs5kA
tqGNQBUjRyZ8EYZSRQEK1iLgPWMI6NbhnOueE16wiKRhED+mPHeFgSeDIB82+Lty1O8js8BRJYmb
nGeDZfJoz13WmlLkvTEAa023Pq4HIEE4BAhcaGbqv7IIGjj73lVnJpdTW+fBh4kdKOcUR5HjDOAW
ENnOnx1LpwvHQoLj8HvNDZSPLH4ktGyh0u2ZygggcbCji2Nw88bsXuhggoUgM7qBE+cZ7EkqgrKt
Vl5iXIS0fQmuoLdhMQ0fT9LAQk1cOfTR3L4xy7tSxDuFEHRw8m444avBG6vMYrmG0iXeAchYxKI9
cbev8ownhTYwzJxFHmlLZ0QxMh20Bom03qGX8B7LoVtPTo8w0XJtjria6kO+yOizMdHuxHoK6Uyf
7OaWzXKOaVskXrgVpn8YxFNjzsUvmRLNa0w3qSbCNxyHiy/Voyy+fHq5nrfvqDZyNrWGxaLLvpLX
iWcz5A1O0cPg+VsdgXwQAdgCj1pl9g0JUyffWcYKR06t2yZqs1UZeaf4U2qIzyrxtBlFSjrtLciQ
iXYNzXAbW08qh6XEe0sd1CNgM9VcPgrBrdojNM+/oiReh3lyw9B1ZWUXFTh0BTcIuEahv1ckFWnO
K3Hoo2dvUnQK1P3raR3rD7aQdxFu6jbaCWANWXXXdteCGoxAqhjGFPByGCjPHTP9yWTHjuLF1PCp
Mp1sDXvh2HRUTdcmvnNoHjrKZkFEg89SUSv3dODcfo5mKrS1isC5A4Oc4BsTydNENHAf4pYEYu4P
PxXEtF53O3J9IstfT8LaEAu6bgqcvXXPaYmBKr6sQqSbyj6lwnnrJkqXxFqCPF3F2ZZADGazpyL2
XVN9kGPtGvqpzd7MmPB29UOX5loBc6XX23CqNpjsd2PWrycrWUkM1BVCI7vRF3F+Cfv2kIBPy4mh
l87C1qBBToTEg8Uxp1eLEp7xgYuBdmNSYFlZug3ICQntArQup566PpoOhSHLzni0swspBtuYsTYo
SET7d1VlLRn53yBPX0jCC5zA+dkKWKNezJZMDAhlx6jAlBs0aK7VOuYatjnB0S1h4wm07K8KcskI
a0qPq00xy0OMnGIrPHZtj8WvhUqEQXynOdUtsTLZuipJQumUNxmF5wS6JHMY0O+KXHrSYKKtKN4K
Tuf9qEVLfNiboeyeLMlaUPIJJhZLBv1ml+TrM1DQfqlFMKD7Rrkd224tRPmeWo8h46ltY6NMV9Nz
jPfQVkrqQ/HoJYCzJfxQTi9Dm+49/Qs984LCdE3Q4Rl8zl1FwenAV5qieAOMcNsPYNrr/HYwcd8R
Rmk364LFz4Ab5KNLkL3D1qJsSxN1Q2qd5+Skqjc2TUz9PWZn+mWL8b1udtPM/uR0VUNKRt+gwF1s
c/Xdlhh542Svk3LR4Vv3+YTIZfrZs7Zqvr3MOSM48qDOEVjTu55gN5fp3vAIIdFfB+4NwedWQMjl
WO97A5YD1FS6fiOU9Ik1Aev/jhHRZz77x41yCbFiUUbdWiXKfOpat6jTQ4BrfIDrrEC0aRDVLLRp
PybBjTc+A0+IFt0kl1n2LBrsbKg7ixqimUEioEUWrT4+TKm9C3TgEh64SPmQ2O2Gwfqi7386xidE
jVFEG2+Mt6CJUf/GcDERnrekmJJgBXUr0nJ0IOWdRTfIz5jC5DZJHe2r5cCGoskFtYoA1Usi/o26
89iNnFm37BPxggyaIKfpvVzK1YRQlVT0LoL+6Xuxui9w+w4a6EkDPRHO+c+RfikzGfGZvdeWDx2J
C2zgsKUmw9dA96qsZ4SFzQmHwCGrU/hwZrEbBgb8NXJdgKdgvIa/ZSWjTU5066Y0vR4PW3eaHMs8
X1lapH/7dhsZ5vHuNVhAvuG1EGlH2alQAa4MD+UF3qx9LGZglWzSvMiYwKxlF9BWP7bzY6cW8bDZ
RdJqj+24q6BfEHBA90Df780z1Yh89CA8NdToRTr8SirjDXc+N0PEyW6vRm4HBaPds/bdcKxyfRrZ
zmVNvYOsVvc3KgwWiTVF8bQ3OvOEOXeVeP1fTPzU25iEgecDnI5sajCGoUPxmDTOC0mLvHgvc1mB
u/xOM3evXHKnPOJ0iKhfCL39p+fgHiOzJwiecp08ezwHo8Mlj6gnihA/TsR4dWXJ74Ed1DPvoah3
eURJmwf+L8wLmyA8mWRkOXLBh83ftOurcS435hDcVbhutIk2ceN1F6N5r7n2Q+OvR5x3EX4II97R
Yv+7KaGxv2Nh3ifAk0c0VG5pcwNTQbi/BblnqP92cvhJRmhbWlIlmhW82HnXOX/H/uoZsC6twVrE
Q3tq+9uoloEsLZqcP0K6554y3xLFhoCCI+3QqtLPImcZJ7Y9P4hPw2NLPANVBhzwrHmNjH7k4OLf
BTD9leiqNzvVXyobfhpERLaiM5tJCq/PdumvXXZimA+NPePBjQjJ+3EAZ1vOiqux4VkJNaMMICfZ
XJwGdzojyFsJCg/GsKgj1XtZB9dFRs23n6HLvw20jKaAvwBFJrhMaXuREyPq9jpiKp4sQUELcVkR
kzQnT074AgT17FIDx+17tsX4QzndSLRhRU4g2ZtDKIv+xo1x69W9CLk76WkLIsNaOSPxd16K4Uo+
CqEF4VngBAWU0wCZFv2atFG1DmrYg5jrDpACXzXW9qhwH/FAnFmirp2cPV7p/kaYdzbyYBM01Z1t
6TdSetbU1UvJWtgB1KivTfqHsEE4DyMmAbmz2GNTfYkSmpi5Bf60h9G85oXYAAM8I7ugyFOU22zd
BQUsAJvCq1mDEVH9ps2K9VW8EQ3Oa7L6yuY+VgPPxp/C/aWJmq7zT16Oc+vtp/LNdV4zlycV408u
v4qq2U64DroUy37coIMwtyLurxFK0CEYiVs4h0MHz4VzggCozeCvSZzxViCRd+kc3PxQcnL+Sr2n
Ah2Cr/6kDD1S/IEwR/ewMn5wbWywVk9LmCqaL08HO638i2sRSsdbJIJnTTRMYgyvdr830KiaOZ4v
ihM0hjVk1FzSWSUAiNJfUfY203PE7q8ALVTvW08hmBCd/pQIVdN83uVuueuwRYR+/BLU5ncyJCQT
dOrYBQqsJtFvmwypAKaxldJyr4Fa+l32FufjaarFlRr9UQuVrQD4DxhieOzt2jvh1KHJFTMpCDkU
oNDmpbJ0bu0ADQhyu9loWPY19Y1bE/n3eP5naGt4+grnQRGT0ZG3U5GtyzDPl5fOiOpj6gXvFhwf
cno5GZLyA4bgW9vNA+dL+ehku3FKYgYZ09diAZixCnBpTk965ID30+RdtpaDOBP/BdKpY5FL/JHT
uMdFKpFekqrQ8i/w8eVTTpJkyTHFhfpoVJzIXbwjj3GINUHUhKCoZF8mKK4ZiJiqwl7LXTNG/Z69
1T7ypxM4jVVhRidEZRgVrI2WNg2ofGfaqtVMoEFLsAd4/YiZnkw/JmEcnVbU+KpyxhVqfq8LLL2x
EeN45gvTVFD8qXlhO/yEmoRqQVxcpbJDZPfQEZK9QTEayXxnhfOVbOxD1scobf4M3PisadDEqHrf
xXDObFM8BF59BzyfKFbrDZBPpIuecpCPjBrPCFyqKfqb9jz52bkuyg+VGH+yFot4RO3DBFcwEo0M
VhhoR7i90/F1HP13EFTVWvRLEgTazqiuN2XA0KnVBwi9O7CuTQxtHtlAR0XKxUospx5PquOaU+k5
9jiCahbj4XDhhb9MeLGT5KNk4xak8G6qZm3HYpt0QAYYPgs+LY3Z7TPOoZ5wAtXtxjw2N67h0vzk
xJQmEw8EI56rkgn2TRz+5OmAUaBZtrMsOkxjfCZzftHX9k+ADb9DA9Vh3XF/GXEYXiTGzcYkWz10
zPzcyeGhNdR8CK0WnWZ2JbHUwiPHUzx65YFxPzJF9wpGXN0zGIMx/nuO7p7FGwHmrhFhQO9JmapG
MNpksfBk5IN3MAr7OYXzuhOFB7aOgeEs+QWS2Ix30WV0Q3CdWTfuXcVVP3nPM+GR2On+IACDlcSG
6ZYd2yZ0Tn5YXqYR9UM8XWCvFU0TPlRz+DlqIh9wXUXQk+jdlXP+98WseNwN8suhkLXPZmIGZyLD
Xp3sNapl/mLKY1ORm+lG7pMdO+neCjY+VjY0L/0h9vu/LdKhVUuUG/lM9kZ30r36DT6roRsOrcH7
0wRMjMhl46IMenWadSBI/WNVQVzEGarvaeiJ5dJ+ubXMmfiOqu7XUmLii1p7OmVtt+n9gdNeQF8i
6AxnGK/F2lmCujI+7aOsX91YNsegby4Z8ATsVYKnVzpImxp3z6/21rUdJBDyL2rbt6FJWwSTgSrk
A81jndPVdkCrfQrwwZt9kKWq2agJnQJ+WhYsDdkIi/GPBOTumMsx3wX2X78axRZRaQL/zWPqOFZf
izw9Lcoa3/Mgd749PLhF65+IRkyObZj+CQI+kJ3mhaj6kZ/Lx/7s185HETgl6XYc5TkFX4toa0t7
NjPEvEYetVJGtVn13fw4VwbQCobnoT/KrRzMt7yysS4jHNyM+GPhrfO57mNxqGTMO0caYVCz1ZOw
IY/e8pQi9vGc7lSnSG9ziBdMnINgT5raFRAKgR/zfH4k1yW+oU7ep8u6iySc394Y2Luwsb978cVb
EbxlcD9YSv9TDJeQ0L7zyAhe3Gg1tAXld6EWOvtHb4srGRV0bvWb34PhCuL0M+kttMidp0Fq8Atl
ad/ycvKLNon9mCjOWSd1skPms7nsiJncZ1dUaV7BECNI5VtSwKUz2nMv2XMhfuz3gc7fuorvC3FJ
r/XCnNWZOo+QgVGiWJusjL8rXZD42Qagy6jBIhk+RkH8BbjVoBtCHuwD1IKoG24bZ4nkteOHvGRx
hvXwMcDZu0b0htq/il97u+vXXude2bSEj20gOPfTLj8AqonJJWPhFkXIl7UsESjqGrZO85VIv/ul
MRvVbs2WGsvwoRXGhy1bg4k0JaWHRGpMu3cwFzvR9ZTuOuapm72XzHcfQRKkhArPuzES3TFd8obA
nZcbhUFgVceoAN1OMgczA4+9z/Q3tIj645N/zGuYfRMnS9zZf50l3rWKh8fINqpdrWvOzgoi8MA4
4t8XO0ba340NM1zncbBG59wus84uKf8Ykf47ksJh45RnNZXE4UmphrL0SO8QH+yYMOApPHXc20wn
WoiJfYv/Q47FBsTu02AwqwoxivDT22vvbbou9bckr4BaKMrHFPvDOkllRRbZqrDw9XIc0sZ207rA
RrtOK1y1IDD0tnUkOqkSS8QAVou/JxvJYbfJ+6pgvBwMr/rR8ygZypXNQvNk/gjCeDYjPmv4i3am
V2erOGvfbLhHzIyykwK8ODfEHxrsWjNf0pS5yFlxjIxDDX14cSSVaNqwPBXR3k8jChWyAAIsvvxV
C1h7fq3c/sGuwoD7pBFAS81zr865kZWwgLNoO4zTlolXceq75pCq6jM03WFDIOFvNkvUHOgcRVGA
HXfkDp3IV1GDQcRD+hjGVrE1Sbdfs06q1+AkKZdopAU5r2gaUI177KhsRDobxKUQ+AbCVkINvqnA
agAgjRe69qut0th+stwlyitKoK3UGDUMdVTKf4f7Nqwy4VeHjpusCLvwwVoIfowhUNfLFxIrnyN8
//zE4RgVGImkXdI/4CSNBs/bBZVN8FZBMmCuUrpFvLdrxSr9IMWO1zm5+Vl7NOOpOSeJdree8pdn
17buZBwSXQ4K2Yn6Zmc48gVayI/RZ91zJYlclFPGS1JFgtdFBrvCN8oXkYTWs0sDs25a1gOD6MjD
qsQ+KF33XDfBkVfQ2E8hnmfumVvsa8zefouHtYCSXrr2IUelfBg5bZHrFO5JzpAjdUkSTlHK4Cnt
o23jMkNn5GDdFaoo+sDsoRGmszX07H6UBBhX4fgpArLHisVkByH/T9iHEVnSBajOb9lX8XWaQYTm
DRlzhO7QoCXuW9srebcnzmwUfghrlv9aAySg/+zareEkL0lhc8IUKaURoJZDb7kGIzHWc7WOP3ia
1F7BSyaKxyvvSRPuKYpZoVm6PnlZxp+eDdnKwgf+WI91RahBAArUtppHKuRNIrlnK+Ek13hMUhhe
4bQhHG5YexMSvxK6/TowYuv074tc/lPiFQbJrDfXreTJVCUzYqtnLBjG9g5b+O9CVDF645Kdi2YF
MPndzZnHFJJJSGQVaQEyFYeRufMpKjgJFJutbdJY7hnsSH9GoZNRf8jyOvtRc7WWLwXM2LWdmskh
TLltu3Qybp5O2vsQh7vYCab74CCvcb0v20jje+g4LLZDYwEB2NW2KJWLpjpjPO9V1glFAkCWyYVc
5Kr5XFbNY28Z8uayNhlbooqFONWKscCkaB0TBMlPViz2cEK+jaBR1yxLT3VEqykJZGg9I70kRKoh
mckPqiPc2qG729tN9jkzXgsnUTwWlkautaCk5nr8SzhTvYlywT2dlOUbqYbVBrKx5LFwnWMUgyEp
xM7uZyZ9MiK+qR7VvWycz8GuaNxKl2A/rpE31yPmyktb6+gtsF8CkJ6VkabnoGU65Hvlsw8q+Jml
LMQboCrKMdUhdUd597mXdnbn9ttSlgwfwyE/VgmYGyX8aJXGKKhtonhyBNQHjynsrqprvbU9z8JE
DeXISeNz2h0S0ykftGjmTdHP12Scph3+heZEufZUDIPYjZrbpzZrVm3gM27+8sXr7V/zKKZtzFpK
E43zMNeN8WAtX7KxQnxqOa8prcF6pIR61LE5PorUY/bEJsmByfv475/7kiCpGqjiriTEcyGmySXS
gJkX4dgWftDAp8V3iyuqtTPvxfjkef345PrRcBaG8wa3M9jaJpdIVgft1SnH7lpbAk1UUaAv9jRQ
ZWM6CE8yDamr4GJmHeZJapet8BHqrtOOfJaeQnunZte+BR6RlVQIBHSXJnv7dlp4BWHAfKw4lHUq
H+3J+JEsTLm1cvEA0YJAUsitld1XvyZG0E2n6A3T6RKPQXshIY1+gKknS7YChENG7LVn6u5mJfwP
fR69s2HQu0FMxmdLN5vO+lY7lLLDQBQEkxc29+gDmjDqtrU0CggjaXTvlIuIaAKlRfV6NbMyWKE8
YKg2uenGIBAo87U4WqQzQ6GoQ8R39kc7YoWtfOZcUZF5SxrIcAHngFsKsCyRN5WWaz4y862xu0Pn
OKRfoFt/gOko1ujekge7CzdZTTAgePX5K56rLQd3+D7DxNujHiNm0gl+Y7KnTBuqhyz0hjc5c41w
Ax1SO1CsdF35OAWtfAzgg5EpC0ujScEqOCj1FhuG+yLydZVBWwgtB/o4jvN7mToH5N+o3sAS6paq
DIHY2tM9vW+XU0xUxFii445ouhG6o0Xrs12ceoKZcNs8Tv3QAPIBu1DHFsshBkAne1D1h1qasoB1
94iQci6S6VFmTDH4kcN+9Cf7WiTjXhP/diI72NorWIZxaNtXgw3dNpN4IkWQEkWRSPVESX6PEqM+
k2pu7kjjyvA6q5wkcPjzYcfYegrDh2SgJM2ZmYxNmWw9Oy0OQzm+ZCJ8inxyKhfU0CpxMucjScQ+
LZnBTy6pxmAAGfWIULEQ7b9lk8sPQOFXHXoPRIpiq4SmijIgyQ7tOGGJy1xoP01K47j1xDxd/d7B
WWD2u7j1f1TuPBcu6vhmXvTmXr8puNJX1eg+DsH8XtS0rl4E2nMArbexjUJt1MjepkVBQV5qxSkN
588ch+SVb8RyDSEwSZwHx5LvIqy+ytD8TIiM4QVCeh6FsKHJxgNyoXBKsxqr8uEGjz149Qr8q8Hg
/Jp6nM3MvOR2LJmWR8TiPnkm5CHAvZsOnMbK0TV/v1UfBbQa6pF41/sJq+2+/xRVN59U6MCMyd17
LHu9NorBYlXmXVN+RyOdiVmKS3eP95HFq3XxMwwoY2OiJdODR1/E8KLgNDA7zHPtQPtRl/CgWmWi
axNmcXbdPN+Xi/Iri2N6hc4ZdtquiotDSNeeZK6LwwoNJAz7FTfe0Lsr0nqJJxyzetgL0zsSD3vT
fj/wj/3smIXvQdC6GFC/kNK+aTmFh7rzL5NZ9S9Bh+085uZUEZE+FqEf43BWKeGbaYZGpxvH+HEU
UHmqAo87wgPZyisSpGE1zVV7rP0ChS6Z2UTrYptgiIgtC3oRb5RaHBkBU8KsvZC7iKYkfCeejAxX
mdm7CZjoWbOP3+YmE+6i7+1LRlIXo8NyWLB49lqEzHzdpjkTPzVvSBpmtx8efSRmV0TDz3GjLaaZ
NOtENxGGEJNHHfnOIgWx8fnHrAz8+K5UWF1H5ALsjwp3K8wBRVncmWhe0HDWEg6MS/IM9P/koZii
9KHzby0U9L3DaBhStIvjwMAaXEFHPybsK92ccQ1Jtrd69v0tiMoze4qdyy98SayvqbLLW1YbX53p
6V07SeDCg1QYuCd/R/rQ7zFvzVMBDCMPxj2ZN8g6y4scAqgNkcfkwozqfQVZ9RhEpHT2T/1InEdm
OCQ2NUdiM75mDxWoP/6qFtlM1lg/kI1ddEfMMNMUDWRLXBL/xwczy+uzEbJF8G3SLQU7sYts8Jbn
aUs0fD6qUzCqi9kHD0Vl/rQmvv1wWqzpDCzHKbhhvxHoQLkYkce5UF9YMcXMPjwGOcRYdUyLYv81
9TkHQ5KZiFFy9xlxZKx/R3vrJxYvmjUZL4yeVrhz5MotnRyNQLVoDjJ9Zn5GllXNNHfAc8Vnj/Kb
yYgjEzZrMyb6oiRqVJfUo/TsN63nhm2PtwnNwNrNtNEHY7S9XePpV7i+f5uuIwohdsaLsXwJhLGr
a/KIm2imFaG8Jxp7inD/kSLsW94hyZOGdFL73tvVhXIZaupEPzMUNddn14jbbIn5qrMPJyi2hJel
u9HMntkZjEhlpulBDS1zglQ7+0oH7Ta1pQ3m4tCnpbhGVn0Oo1AfxiW+qEnJ7qmd6a+TG/Jpdhv/
yaiI4LaGEb2OMd46XM7HQSbxih2XQya26e8ZZByLbLCOsjbXI8PNk32PzNm8uHm3rZzuU/QMnkof
OHv9w0Fe7hpfL+S+8Sv1Wa2ntf3teq8xeUHAMkhynP1j2n7EQ+exrfAhx2oKEpVY23yCE+L18Lc6
M1gSmUpkibTHo4msQpYBE3Gu8KbWN45zwiDL8QgZY5d51Cdz+McHxn6sgXcA5cHFVVjm2hSNZqxP
vw2V6s123k0X0YTo2aR13k602A0cRniJh3y8A/vkoYCYs5GeVSGIMhhzKNehsyIU+ggFYVozg2S+
oUJSAmacVxV6Q7JR1qHRFOfBwZndOLA0nTINmW/S4JB6wWAX0OC2EZWDVCC9cXYNm6Rg3R0alwDm
5Olf0k05QvOqsc6bOajvIcabYdek/RX6hfVnuJ0c2CBuRPtn49Ns/fBee7iW8IN4+NM3k0cdacQx
MILETR/bP0QlMUoX1xy5C0PbtS/luDeMeTw2XvXmM1LaDwKFpg18zUH8zauxXNIU7uWMkhLAKc8W
ENJLKYrXvnWeRZq0D87Qn23A05z9v4QG0mLCkgqp64i9vgB0WnYeDHOzZcedVYbFA7PmVQVu6SfA
pL85Zo0txPtknfcexIQsuFQMFU49BQuyZ5Zuwp4ZJ23wDCjk2z2CRBTRaHFS0vl4nyfmSxps+5Zn
oMdZSCqSX34r5H0gYAhQQMriJFzvVj8QWd7tu9rrj24ePeeD4vKyCub/hJVuAyrFkFYH6EbFBh8Q
JIEg4xyPf2X/WXYWnXFatNcg+okqnPLY5qj0YpN0NZHtyL9b9DaQdAPqz6XJnHjL0PVLVghT4DYb
7T/FRU4ydRm/wkumt615XJdv44g0daVxZmbsx+zwJxGFu/GGHbe7hTIn3dWDh/d1tkeI5vp7WPCm
tSDSQTqGuUbea+x1QSJPt/fbBKWSNYONTGA7Axm2toNk10j8O7mWzgxZQpNNTk11Tsmim4kpC/Ey
rJ303iQNOacywuxJ70w+GW/+OBGMA7hH7gbd30kqQn8up5jM7voXYB60l1XrbswAzzA7s81Qg+DK
ZFdt0jn66XE65AxETo5pbYVH7HcU1Oqq1QsoWqZBgtql6NwH0/Py7WCiDQKNSuHsob/w29cwRJVK
8dWvzL7aZw15fcXAteF/97YE0uLECafdnzoz9DZtEF6w6aD3TgLrYs7RAOYiWUSl703R+f8OAb9M
TTqApZ9lWBynW8jd1c48VQOammSe7kk1gxTxGSkjvhhWhUD0lKGL1zWsG47i1Wgz7CsIIbOt+T3s
SQsPmBLQv30aMWldbfSjvUhdDIPAbei0w8Yx+6NI+t+t5REZBBb5MD2LimDjzquGddwy7vVztosu
DXjE7gn6cHXqhp5lqYYPzcP7yxRw032yW9dh+NS0DQQVIp8ZRPB2B31osNfrilvot5chzvTBd5sv
U2hsRTV5vqKbefKn6u4Am0Txb/MC9dq6ScR6jvsHHcJbEuTqs7KTKzEy7o8MjWNgvxAXpB9HHco7
g7vfAwfVJcI1MA75kzRApOVRcRJZ2LGDHLKXuBkeO1wAG9lBqxz1KA9MxUhqQh0O6O3ejcn01LrU
QOWrr7Lp7oVsHQJ2t2uVus8yUdWlBGjEOKX67ZTlmiSOkQxGEgJ49/WyQffbAekjrSBIPpfFMM8l
bwlju6DADGF7hsnkyLMOQuVvGdQREpEMd+8EMl4LNaO8tHhJ/vkF/58h0f438+X/T9wHB2fj/8FY
meAV/yr/u7eS7/lf3krvP3zbdSUuSN9xJfk5/9Vc6UBNY5HmSiG8BZP3n+ZK7z9wTgKE4MA3PQGp
4T+tlfZ/+IF0fNO08GJ5tvD/76yV9n9D9WGttGzPNV2KGXTkgbWA1f4LOsS3rFa0scZqk3nOOntL
Y/3lFUvgESF/kNaIE+FOZAxvVtnXIrMcM0buYmQnwi3MTeKqE3xWZhn3xXOe2PVOGPPFILWOfT2i
Te/Hl3C+7cXjUjPJGx8r8t5gar/59O44GbjX2eMr+Wcu/WNVyRv6siIebkWC66drriTmrHHNPfVg
bTThidbgsBdwnt35sSvPHWfxLNQFyM49HvxDNWjOcqc+9fV0iaBo41Bh9yzDVWN/Io7cQ9RAcpDb
H83YIpZ/AnSxr5Lwqxn0TSkNySFEhKEp2vSmwmETyaRZ2f5DvwQXMpfO2NO3wbd8EF2yi1C3Vvz5
Zkju83NfBc8tBIpiwjoHkUsCOHeb6IYXYNVCDfL76m3eAQtlUSLRXaJk4v5otI1HIz12U7kZ+gQ8
RLghf/QQ6nHrechTGCNEefHYsOgroxMJK09lmz30jHd06e3SZPht9+Y91oCCguzYvFksgynmSBML
C0Lowo7Jn33x+2brT/XTFDiKk7F4VOm0y0qGqCJvbzGkiijddAVpdU6Wb3KGwFVGehNph3x8PwVJ
BdUSNd1zIeQJsjLLXtdUyVk+szyhUAqdu8w/ocO+1GjCK2onSiq0R263qVIicX1uD9OBZZ27a4cJ
mxvkTwDqsN1hW0K9d4VVy4yS8Dl7kN+VK7dGkbza/BUzTqEIIyD9S5e+h8588Xy8Qb3P5JEsL8Qb
ieru7ZKZbsRr2enfFV0HQXd0f0gadWCY22AOWMfky8Lw1MfNo4rzo01C6kSCmJzfEze8uRorVYXr
LniQqmZAqMCGO1uXXClg/ieTMe2E8wGh8jm1v5Rb7JscjlX3xdjyVzqC3hY9hhqLeCebTjZBHdaw
xkQEuE8q9xSnzy55jLTOa9IbzqYd3aRlXioTBS3Lp03v7ObexaePPnImVAQFaUuitPvCJGNVifDe
L9B4RVwkibVEKFClN3tnTLhLp5epucQhlhsATCwgWSEhK2tn0lrr6OxVvxlzgaWayRiT2PmM9CG2
XwPtvzr5dCK2YIHQFc+x6F41wvshOTfRQRUNWrfCOwZJiT8SBU6GKIIRW5qrr9il/5X6UVJP6OkP
yZzfbiLB6c4UhbiAGx1+FB4ADLiR/j2Vxm5o1BFWB44pgVBncjEo2JF6HWky1l1oH4MO8fz0WrXJ
1pb9xdZtuNK8s6abg6rTJ6uVD9odn8KsZP4W0S2xWNHK/aiK5uAP0dGQ0UFYMGna5Jeo3zR2L+Wl
26Jo3wDwxkhixn1aU/+bb95ssPZ8yIRcGzPbaOMnJmcEUOq1YsXepaDeiLce0oOfx8+BJZjKk5Bn
2NFvs5s/20Vo70U/sUerRvlCbh7LJZX0Vzf0XluvGZCnn5hgxohxA2ujMnI5p+4bmPFTo6IDbf+f
EsgvRAhF82himiXwLbDVF7lkuLMa7+ZU9Z8mPdbSO5vkAkD/g1OetodpCczqO/dzhlmRtLTttglb
2AZIk07dQRTxHTE+0uD8HAxEaAM1eWnD8tQ033aYHUWmr6YDT8s8MVl811n2FDT6WQ64XEvZg8uA
ZZFVO2cEtpEDnq2wEWT1S5bWrxPAm0WTbqdkiw6galT8nNkjDy7+B4Bv6GYOyt46Rf/lsHpGfIED
1ka9mTzZsK/tfoJ7xmAwjC92lYOTqFc+fvKR6dCIXWGDqssmI9PzMFpbyv4ufR6DDMcMDc4S10Ck
7A4iO6J65P640ALKxuZ3GX0HPUAW9BKaB2G6l8O9hWgT9uOW7GDU0fMOnci5scqTiTbd41QSIn4a
cP6uiobMldQ8Z8QyrJjYopXwILC5E4KvD9N312X6q+dkI/djHaPUmiDpKrAxRUNPRSevgNANM2Jb
hHyeW1/a0fwU6bTgFN0PKY1L04Z4qtRpbMWL6udun1JbQ0n5XXvT34x1g664GGYGB+t+EHsZptOG
aIOjjJdVeuyt65HQK5iJk+6uoiAGN67eC8IZYAgeBk62gAUM8vWOHXszWfsYd6e1AI5A1dlIwKMi
uUU5R/RMEm0IWkWO6tP2q79Gnf9Esvgg++wnRMU/ZFiz26x5MScNBy7Of1mqPjHCDnv7OUzyZpWj
VnEUts8KlVMbt19V1PwOhE8+ctQfnIQZY8JrXPsJIKGYEWL5SaLMWmDYNlui1lJjPxT8wkH8OkiS
D0TEC20/K9+8hrX+22Es9M0CB/A9Q8u6ilkWrJqQRtdk02Ya6TWZqA2a+E+n4fPkikZ0+l0Mn3VL
aBO57k6E/Ye2bgjjbTNiTtNNes+8ZepVvg2YAOizeg9VZqNOVfowY3tCDDeuTG18sesI0KzF+Xyc
w3A/lNlLZOGkn/WfclG8Ri40bd+49BVhUKQ2CVp05kPwnWp1cmWESFwd5DjjzYDsUpj5tm6m5wYb
D0J9bE7iCxXiRTjg7kV2MyA9rTKDFJrcOpNccJ4wCkGQx2eebDC47zhM3Z20bQSK1m/bs/BaNi7D
Q5wVLuv9tmF7qFspIUh5B4+0zciO4k3tMQWfiDAfGvclQRPpw7gt3epOTPODMu1DL4qHUCoMQ4W8
oF7Z9Irh34zIxgmR8rUkpvtPG9DyP5Hhn8r+CQT6KCR2EAYojTp7heLzG5K+mOTEZhmMODMzvy8H
uRxewBPgJnAF/HoYsWn840f6yNJ9IweUGsNzFYZvzIo3ZtjfLOTobcPHOHUqJFeVuFqs2oIiuKSi
+DS6GheOfbez7lccZOifS/bKyzEZG8krfc8aXwEWsw31LHUELlB2T8Qar8vgle0xO0O9HvNkbQZw
En48v94nBNQ57Y+FJt4BjzR9STxj06y4uXLUJSGWNnN+YF7w4NTkasXhgZ0hf02Zvo1utIsXdU49
H6En5sFrM2XAsXwyzsRZ0a93fcin3NgHfJiKhkUyL8ac3RtP3LoifXWww82uOBuifaq5SDQJqSAA
r5hLT8lpil6Mdt81ycHxgucGhaeRayCKU0SPTrpX9chC7dMhi3UbhNHOo5SSqngw7fhTRwwo/fg7
brU+Bmm99ZeMJMc3tuhMA6MwOWiq3zVbKpZsEKdKVmdcw27BtjHUe1RhpDHWv3g0pMpepe3+LvSI
DpQe3mAoAPztzgIRRKvXYD8r8Frwa3GL5ia7EuPE4P81qAHSt974DLj1FGcgZW2yYEJ8HVubnU1p
UbvO9tRhAAY+jLgXRsKuLEhPkHVzwGaD0GTmkGPVmHu3gjf8KEYsp2jS5MzEp1wkPbGN00jb4bsT
zmvHAgRMZigzi+ies+xQ6ITNsHoG1c+HoLL3YQ4XBRhXPuOSKwnjjjbj/yTFePUWTRweZSZfHSu1
Zkz/hGX4G1r7KbOw5SXaOA15P58hba1Tv8fy8D/YO5PdyJkzyr5Ko/c0ODO46E3Oo1KzVNoQkqqK
Mxkkg+PT94my0R7acMP7hoFC1W//LqUyFfziu+feu4ZwnSgsa576gpDXDgyXgFvKLkiTrzxbp8qv
HZmCnhuErdpBv7Vs1trocxVqT3RvHZJAvNTYkTYlHUIi738R4LBGpmqm+cqOnx97EAc7JDctfpjx
OdJIStbs74bHDT0XZJyG225hlSKb4Ohx5qz80f725lFnyrXVurYhnJppbyUduysyOJP8rN6Dvnpk
j3wqSu8xZea12+Q5ENnFw+iWLLgag+8BN2MQvRg9QdgjQuzUGcfchuLlgUauq0vVwhRHLLKInlML
k6nIV5IA6tIGP8pH+Hjt1FFs/J3hPXJIV+CaZZwd/idMdFvqo2nVAyZpJEMpSIipmoMqCQdoB3Uy
JPFWJuZDGECG8vlUpRihkJZLWPqAPSYN5eR3GfuIxbOa2MuG75YydkP4zRrkkk/bpfF5Hgn1mmMZ
NyZcegm5VuZ2oYDECHiYJcTBdWX8ktDEu+CUnmmyJj6Yj+FSPNj+An/bp/hIhvc+wWxQY+QT+Y/8
IU7qWSdxP8gBQi+zsmeK2bS1d8zWfAufgzbA6+T6u9Tms9xtQtWfmrZiQMGmevKsr6XyDnDlwX6a
POqzXu2lPmYZbehknz0S0cmYD+3BJdemZ8I1DfSAQ8J55KnghIkvWNK1r16K2D6qMDm6+ZOCiiJn
BcV/6LbthAVLlzQ7+U2g2Ayl3BcZmBw51XxcO1PtErQxnNu4HP34oSiXY4ftg1XR0dRRyBzWwZZn
mULeglPcL4F157avHR6D8Nfs8QPAzvr3OGQnaItzxAdusROQMuJc3UszXOuOrFhOQjvSERPJ1vTe
2oI3jXG2Z7MbghJ4DvliHNEDjsiZpa43V+txeIZGDvyvIjBPAcvCpI+faBldG2a1dvv5IC2Gg2LY
BYO3obRoZm0uE/pHPMpsLMJV8vmOJI9HCuaeIl5Bz+7VzfONsM8BH6qF0cJTr1yi8WRSXJT+JCxz
HwWSDimk1im5+B4e4biwBtzN3pnBgJzBhgHMSjmOh03L9bMy+j3/bf4zDSaF8TLeJPkXyz6nGpyV
GowHakCw8y5H6Zk5s35EniDU7Vj9DDzFo2E8l41/mxzno5ThbZzKU6Cq59Ijq2qxEZ/r5ofVBRcK
ZSi1I38H5YRUddZ6Po0aqwU3FG8hVdY4U3fJMlxoSN8MQ7QXnnPP6tHFzuHcTAy9Zl9Hm2D5KbFi
+k3wzJ4I47+ZfkBsHLt0pOoEwMyeHvvJLc7loL4ADHi7y2JaqSTmYVAI2DhrY6IH+z3uLOWAbtNC
aVhMtsr9zvTCNpHHwm2fW5IJXW+hCrjFlz03b4M0f/gpzdrK3VjssENqdoXhHNIu5QJLLHK47Cma
O9SF++Rb01Hdz2W4kC+tbtA2Z6tgqJ2mtRrUe8m2gypBTh3JX+p4G7t1fpBZdbCXYVo1ZrqBk3xs
SsUo0V6LhEMondRDXS3EXtTqHIXYl7S5XrlroJJ7RZD1Cr/7fcBAgNYbJchF+fuY2M+kbTLyGH65
pxaYOg8d6klADhzxif2AuxFd9BIO7l5OI72yZgYcwdSvTsuEz8MXFIK0ZT2vGmHeD8IPDik4+KUn
PiXBaYSH4OYQkDIVJCBUBN7AXlVZcTLDArufe+7q7Mseg6eZWYNiXlq3QhJpuPinRXl1e0SyAKuT
J8p7cw/aziy9OHfB0uMyQASrwl+5le/cpZC7vMz3NM69xPVPn5hUJ8TKC0mY0ITkCflhdfQPgSJi
Odv7BCh3UGiMj4SYzj8BdTZ0liNoX1r1aZAQP/rGY9gqHSz1mi2CzzHbsIRAC/gfta4c6yvLSZyC
glnz7EeV8Ddtwu5u8r67SbUgDoRl2GX/TJUcV1H72DucEKZrXXPT+AS2kwwjqoXNfLAT5Gtnmyj3
2tGDaiWvsp03aOSEyb8r9AayoOGD04j8caIDkn09XrIw2TH+b32YdVG8y+hDmm91jkslT6unKbd1
j9CmDun4s0vK2V2T0dNEoeS09nZDdBJOghROdw7/j7TouP0LmZz51hvgXT0ugI2HuuzBJhZYa7oG
eb8DrbP9E1pSusm5TphWfSR39t3pwlsbvRlMOFzGjZc8GcNdSrldEUW/kRPZWBg9TDNJeuzv8uXR
sZNvYfa/hMTm1mQuME6Wo+hxblF7uDYCnD01WS6znKPVkiy/8zZm0edcennPuUwOzT01vhujoREH
nLbuuE6zXV2Es8lHMrWC5r5PfZ3b/cn+dmvx8qgeiplmgxeU9a+i7tYO/TllespJgK1y3fZwU32y
6Yfkmnvi2c2KuxLcjnC0n1nK5Vcw1aC9467JELKJ7KRnlqKxKPNYTzbqQJIjsU/JKW24KymwucVD
eG/feIuvBtuHgkaIlI7wOa/PzHQCYx3mgT0xG7uIJHsbzUthVe99ut29K+QjTWiQlMsVvpExotnM
CbNl+p1z/mdJS88pufwhxCs3TB0GC6dkWk9sa3D/cW64Me6/keSycEL6eZzQ7RQ9BOHCozAnYqVg
qQENif1NVpcyQ1QrbyUNonbh/rKrCd6C2ResFmdWnl8jdsr2PJ2cjmWvjDnXqU9dl2LZ1ZPzS1cC
zeNmEu8ij/ZLpoMb7GPAX5kTVjESUcPN40mp44gzmyhnBpdu28XqkN+lFCvl28SniL24qVwCzY7a
JQ1/nB3rzjmYzIqNsZZkohgSu/vLMDpE/JTbPgsZV7YDfcMdzsP2GAY7BKhhAWdUaypvGPklNXiH
NMUZtEQbNVGZ19lrSS7wmGarvu/WFms0A/CqS9A+od97arMnjGOV3W1H18Bt0O+Xdm3F3gZ/6abT
kwiLK0c+WXW/H1z6XTGymvvBrLY4Qhs2EjzR9k4KQlgQnkGYBoYMIJ4Xck74QB68yDjHpr+2phmL
ZLdry3E/m/eT+dDz12LcpVWQQGK4hIgMOc/kvZvIPvuK6I7IKgCwUdzkcI4EKYvdbqYkFj1OpeWx
8LEDLWl5bQhamzr7JSmIja6aK9P5gs9BDmQ0DJgBIJ34DtDPPG2qPN8XsIA20fQinIhzBH13fnd0
0hrpc0cEbFwFW64Ymwp3Qpy80IHzFBJpYdScFu3j6JBuF5BUxGFSJuGhyN8buqQCyZVP7QAw3ZQA
oi93uTPUS9PnV1ZdsCz30A77hrxH5S/P0J+AZeNqhLczcfy6nMz5wR5SqkaKH5WoT/b0Ubazv7fi
nKxB9t5VQUtC617rip3OUj1PLZph4NwTzHgX5c4lGqNN1BoTqiylI77p2KcYY5hlEzxTN90Py0/v
3Ma0N1PPcSTn/NsNeOTHsobjWfiwV/EzJN66YdXVMoxh/rujujHaxn0sTx2FZCsDAUhC4AZJ9Eqv
2OeQ4Jco5xBggMz/ktQolptc9qLye/RT7j4+wzdWV0i4+TCUSKNNOPsXrunktEQr11c7un0B2vE5
oBots7XJJPnh3vJY1RHadeRup28a/XDqDAScfUCZkTRT7iTHR6wUOWfdbhp+GOoqCCqWIt9Tgr3N
kUqc4OCotzrxd4s8kcaCCjz4xG2nbAoEmS5rRHQO8quvHsVH6r0zRhwTbkJDh9U+lRpsyNgpIHAZ
8X5Z6o3NZikrHsy43IdWs9EOVPI7ckl9lqRTEJVssIKdOc5H2Fy2muWtiiHG7IJgjO2IPuUBDeQC
z2gWZeSr6U1ikMyr0oHaao3mik1CXbLBIOnOcF6F3z0O48glo7UI8NEe9QA/iw40ZWQfKTJFvyKD
lzmSj7ildV1HK7wYT7k6atW30PqvgxAcaEXY1dpwpFXiVuvFzFck5DWmtYkaPFmh1pWVVph9rTVT
zr4cRHbvIUJ7Wo2ukaWF1qc7hOpIK9ZEIaNdaxW7fum1pj1odRvk93lE7oYhjDezVsCF1sIHrYqn
yOOz1skdrZiXSOdCa+hgo8VD4mAZQF0n+Otr/qO3a+U9ciiRM45eGXi/JNJ8pjX6ALE+QbQX7ibR
Gj4UVcx3DF2/R+B3tNLfas3f0uo/xMnnpHkAAzAg/EMIaFYAwxUdrDYhCa0mCYzoATcLx6JmDPBc
fpSaOhg0fyA0iUBdIHUf7TXUjAKl88Rqam7B0QTD8jhrnqHXZIMD4uCBOjBJaycybCaVP+2lB5VB
AN17ABIRoATbCB3Eab/19Osx63ebVlMVME4oc0W5qgAuUk1eKM1gYHjB9dKNzxD+pAIdQ/xlu5Qg
RU1vBGAcoeY5GuiuVhMeJagHoOTJ0uwH/Y8ETcan/JprMqTRjMgyfLt2iFenI2B/UT8jQXqmmZHt
WFX7WOHDihTzep68pJpACTSLAmdWYK/gWW2Pzq1vAZnGGSeTap8SzbI4mmohRhjWMk9PWRQT9xj+
NB3JICZLWJi8TTemPzyWbuWxpoSY8UFnEs3Q2JqmmcBqyJ8IdrMmbZRmblxN30SawwFr5GOYPVPl
SSxs4xAAS3SI71rn1qyvfH9mjpPYWtc9ofq1Zn1sTf2Mmv8JNQmU8Xar8thpQkhoVqjR1NCk+aEe
kMjSRFGj2aIMyGjStFEw7tg6ehucOb8izSNZmkxyvGvJdbbTxFKn2aUAiCnVNJMSD4ummwSYU/SH
d9LkE6pUuM40DTVpwEmyuNxVoFIEM5ms5RE7IvAgTVPVmqsiOWPWnFWyXFKwK1vzV6U/DSvZcpBk
M7FlmtIqNa/lA27ZyTwcZbWXZhfw2YPtsjXlNYN7NRr7Av/SJUZha/Sbjs/xdmFsNjQrJlV2rjQ9
5ipdn+gyqnD0chP8jCl+XI+aOZOaPjPB0CZ/lvi+SNFKgyBiPvg2Fi7I5UISgbM2Z7LTBMY5Xh7e
eLokaJbJBVsUhlsK9o7sxb/Cpvxo/YjYSHUuO6e7ZY392PZ6Z0rcXZ2QQZ5lBAvVvtqWIUsrR3N3
LeFb9VxSGBkC+85jieminY4k0E57MOZ14tGaLhzrCjjqfXhkety39FSw612WXVhtMFNo9hQWsAcK
XDQdSMjKHocLNytNDrYghIFmCSNNFc6aL+wBDR1NHEoUaxyGFrutCwki/dot+cAPU3KXDqFzP1sG
GZ1SF4Xz2xU2/5AeCxqcR/ZKhJMl5bkhcb0YRyJBOncH49ytR81I5pqWrDU32WmCMiYLrWM5hrWF
p2e/wAc4C/Eomry0NYPpqKeA1+FoNhNgBFX4jTp5QiqBNy1NcZqa5ww02akPgVCznmb0XfxhP4FA
fU2DpmChPhznMJkbI4WaV7jVN0aGEyegZ2jQVGmg+dJSk6aOZk6bttgCjes+V+mz2X+rzKPkW3uz
QsJTQvWSg6/mmmO1W/OzyUYEmCitd0TX5CGLmn52thII1geGZd9mXtznWTOyAljW5pZ9FCTGJW4n
4AsXdzsa9PD0nW+APo50OHTYGAdJTIEGcuN5CR5UNPyeQ7wHKmzjld3YXDiAeEdN88rqkGu6V2rO
N9DEb6fZ30VTwNEfHhgwONOEsAcqrPJ3U5PDvWaIJ00Tszv1eO09RUSgxtRHPzdAejhbvINaFmhG
pQvOsnHa+eMwop/D53uEirWaaJb6F9/Pp8vgDL+l371EmnoeTCM9lKFt7eYJOJDPxWOezHeiImI1
sko6U80JcFWz1K2mqltyAjVlXWjemvIFGvQ0g21qGtvXXHauCe0cVFtqZjvU9DaeFGfbmROLZc12
G0DeXOwoIAD77jX/HWgSXGomnCvMthecaWHPNjlJe8QVO7ibLfTLiFK7yfWgG4bpF/byWyLkJZtq
hKy2gkRvccFGTVlfxERLGsUj6FKpqM9jees1y07aXLYF3AP+0aR7AfJO78QMHPFBhYE610b5OaVH
oRZK3DUt7w4PEfC81BQ9Hl25TzRZLzRj31eXRjP33OD2FRD+/IfGB8t3NZ8fT5D6vWb2BxN6vwDj
XzTPn1mfvub7c0B/PixnqqrE1scC4GsvQAb1iR2wwghHkTXzN1FFiswnT0b5PoLuZjF0m7345muf
QfPHcaC9B5Z2IVB5G2wbtkFbK2X+rXoeOmHynGv3QqR9DIl2NOTa2zBol0Ou/Q5ch8kNwgIRai+E
hSmiwRyRhSHPKqfWh+CyHueSzbeg+iUf0cdKr3CwgrPiEhmHS+oSYJ9nIDGmGljiTm84ZDgmsssI
M7YdJHlQsskIT674hwvn/Ly2pLC3hZeSHKFinB+M84RwZMHVleFuVDGUsP00aL9Irp0jnI/tiYL0
2cA4NZQA/nrDMZF0OQ+ifyoc/5ILzNWeVK/W9JG0qfdgjm9hQmSh6FpMpATzloV3tMJk3BfUenF1
xuliY3kxtPeFKXPdYIbxtCuG181J2+OUEX1ICrKhsk1BecteWS2gcUh0Xmgu2EmGCSbK8PkoqGKb
NASzGtqVM2t/Dt10BP52lwTAawWW4u4DwbUcEfZlFu41W/gpKnTiMWERzwSuaFi2WE5WrH60ZYQ9
bGB2KeE62JPLozvU7BILEssLnNQEFm8hZ8IHCwu2nsBwmNa40a0pdT8auC8clOIFL98dB33O042k
33q0Lk4LXzLIhh19hr2tn39YmJ4cK3irtQuqaudbr6vISJ55Uen47mHeJ/QFGdqRfK8zn33UpJ1V
gfZYVdptNWG7ktivKu3DIkJg03gJj/euykDZbSLLPA5ZNewE+ZqAa6hGPh2YyaOVBpRSa2iPDzdY
L1C1X+CJw9vXx/xSsNJVGb26s9dgwE8Berk0bWqXCJghs94HVvZHL7L4d6LvqSJnsyBrKu/fisT6
TWKoNffB2qsL8oT88nGZ85RtCkulaR64L/DIR1EnaZpOtj4wz0VBSgcP9yvbgjgP3llyAwoNxAdF
Tl1fRzx9JaZNvOEJyWA1ncxLseu5z7Busx4JXwQDSPmqJZQYSZs8UxMjXDYzqjQMUuWfGfaTc24+
+YmUd77bzdekOc8N9ysR25irp9p+SGZ+4Vjgzpd/hlXXnBtT2C9Y7e5CK+IUJj4A0MmObqPFKrcl
HviTlCN+0BOD9PdBtyg0eXTgawz2dUUal+Ppbu1ZRuAxpU2Zgx1tihjhKCyC5EKK/d9+9/d/xgVp
Ok8AKHzDLgGSNm9kd3BmzFwcilzH8qCZz5PFs8IkwZtlHB/82B53gzPOWz+drKMFiWN08FXmYF79
zq3WZtpa5AZvymlyt71rtRciRj6rVrc34nQ4QsiYqAhXZWbZo4kQ3RG1Z+CEZBAm5NhpvOnY+SnF
1DX8mWdJogSIblbiJZyooF2Yr8sOQxvhcXi5NhQ8EeySExkRDTQ4WLX1smRzw+Y6+NB3/L2bgkD6
MTHNcRfzhS3rGYPUtRQts3Y/zFf8qgpL7HKSzWSdKDO9uomaTqbVYAoSD60zhXf9WDXEqnNxcMNU
nix/2oZ21j9If7h0aYXuaaJqk+qEJ8QmRyWKlulCQcktRmoyhHUdcse4Dspc1R6jBYrYvtVN8e3Q
HIcSdXypK2MjLeHvYzJQ2WmIBSDOdUW8k+VwXFq18e0aWIPV60pCrqzijg5Uvyb9phGENZSOR3Ya
kZCnzG3Jp7XsjfB4sQSLDNS8slU30khsDXsmHSvK1c7IsUo6XuASxlkdGlF85AYTdTK3/sGeadAa
L0saueepzEJ0luAilXmY6ijDnnh06KPXqWKfdv/TDguDva05sodpGLWT6CFfam/HaJ8QuaMTcpLR
QxaXr4ZpxoCSILm1iKx9zhCxGoameYjYTTBuvmKtHI9t0r5OFMIdOl095ndTw+ql/xAd00CcYMns
DmbTBa9lYVbX3uSnOOxZTldx+lhND00VE/adxcbFJv9FIj+hJ3iPLuFim5roeN151bP2Ktmoscwm
sZVgXCbMbLl6OL/8EnKyL/wHz1ooQSzAEIyhoOIgku/LmP7C/76pLe7FNiEPeIW5V7bOt0Pb9KoZ
0zeL5i/XMb6Mzn8d2flhPcqvc258h4Zzv4QyPyRg8wzm3pPLvGOKcesRHYG6hZrGVmYdNqOFnGn8
bpTSRm6qpfKuXTH/F3nEh1zhRxwa4FZ7JpnQ952twZG7NjZmWvQnlM5mHbgl/tmEp2t8COsp3YUL
6GsSx5+xS3996EDotyWppXlAWK7pP4eFvFBhjtkOHBnTCAdmZzAJSwVQDIiSLjRbze+ybNcLyNXQ
OUem7ix2WlD/yt26LO9x26FypjTK11X36Q32Juq7cFNWAIgVVCbF8CM2wFbLO9xWqkjSEcvb0LrB
ggUOBb5xp91AMKVD1Rt0RvCQJdMjlPa4NoG6JWjD3N4mmFxHvzH+sqY1YDXaATIXz96mirSL+jUq
zFvLnrvL+vvZTdjpLnUCEVe+c0f+7hzKLuxpfIs7gvrlUv9MsjFAueTqkVQ3K+3NG0Vjk9hkPlRB
Rt80IV2CcAunAzdacb2ayX5ogcXoQGV1Oe4Y5CZK6Wiz9C2CJxpJd4EwdtRR8Py3B2tFTJLYJb7/
KqIUF0WPrTKZ2bAMi7vGW7at2SyRsE+jGE/u21iO4ilUGDSxf+8NC5tyZt2CImRxVVJyMiL7DVx/
/CrH9RFP924comtZ2Snw82OVtz94m2ikb0CdSOLZzqlHk5Y3HpqieqocHRWeht0WDBy2pp36dduO
+B0TiIpJq2wVsddGqrdkLKtEGxDNrcPB65Cm8iQ5tBVx1SQbNiSj2nt7xLYrbUnag8cxnBj1yesB
dJsWXYMGYigwatmKPiFjisv3xknvq9Qb2Yharx2fQLsn8a9zce1HNR3GJhxxnxe/2ryh0Ljzlj05
fnSnmuSwZV8mHWDbOMk/Br5+xIlsC51Afr+R3mIYy9ogY2Ijgo799lAchSisvbAJlY2bnODGVh5k
VLP3E/JK6Khm1O21WdnTJjklKcp/0Ywg0GRM8jPm36qR11Mh9q/siksQcM+4SQoV7OUYP4bu3Qya
+hg4RGZzR7rw4saV1bfJNpBDfc2pwyBlDd+ow/ArsnzH2oUPwhw1d6BRAHXZZcjM4H5ckHVIs/Dw
y5XouzhZLSmnY2WY3BKDxiPyZtjaS+4/8UOxmoQRYqEP+AhWsHlGSOAeInNuhHuDUztYWrF3ewfY
kxdz6wwA7PmNQCJJXwWBNESoJDv64rR3nAiv1GyOjmvP9zQOum2RX1oU4ZyH1U+PVVMnOn+99LS8
5++qCm7kcnC0Ny+KwI9sITXihzQYp5HXotlYO6Srtk9WxnjEWWoQk88uuAlIcQ1z8nI+2+iT0Phk
oai3ExvB/d8If0cFYNW0DcKBwKWF8faUl/5GUV4y8n44we+ofRQOdTn1LxIgVnmJpSoi2Jc3jG+G
COvjFFJH03WnLs52SemefXIhxJCfSqsnzCldN0l3fOhrnv9FsOt44UOEglJDiu7AC3zI7GJ+VrW7
Nv1rGTjbEMKfHOKbC/eR/rDdZutxu4QyojLF/ghsXE2a8s65JLnypYthOjLjTnjmPVnRrzEVGYAJ
hOxW3rc1s01U+ZfhtKdYDO8+FMHCNj4bkp9V1pOIdz+o+hbT35lO5nEB5i3z+skP2a967a+hPZTt
a158m/WFBN0VRS7tcB4kydWh8yoDv8FvjF5UxfcWnvgwQQfHTV1BnxBnX2RgzxDJVFV34q3u40Pe
RzsYCCr+8os555s5JxCyof4ZzMbZJD2l3YMuoHkPAGG6HF6GRviWHqZQ/BrT5j4uei5dVEyb1sFJ
uxN7gBOem6tKkDyNfTnWV22icNEyUnIe+HnB/B1ibYA6ItIILuGuYxydsoeqe6+Cr8VUW5tQT8Km
CK9P7WiVsDK0/Ogpb1kAK2odhYiPbCPvu0KeXJdIiKdiYuhvPC1ae2wMqa8wVXroZ7Vf6INbm5n/
oYQ6c/bYp7E07qoEf0gkGCJ6o9Tw12EKoa26BY+rIGbURr9oTAN0whc/ncLmG+duuPCRHnkxEaIV
UuZCRLvj3JRtffkNR8Yc0veBxOs7w1m2JvGS5WcE+G2od48RSjK52cnVd4kOkDQ9pFozKXe4xMnb
JKja3xHnsit892OqAJ3tDsMsW44ZOXnTm9V7bBSfYzXfO6O5HvVYwlXZ7oovo89OYi4uWRceSosf
rAHmNfUfBibUmNBuu0umdZgCIKXuYTQCgVDKiYMWeAYf6hnW8bIDDWH7AAkgeJxHRBw+qEZial2g
sBXlEa03Hqk12tYiPpHAsseaeGNLuyugwLxyvu+i5MMM5xcR9GT7wS+Nnr2e2vaaELTdCcY9mz0Y
UQcHgkdRCuOjHJu1dI03I+x+WyXAqENKVc72E1hS0y1tcwgbd+tDYNlpR8BPtvU9A24VjSN3D13H
GdMPak3q3blujWM1VJhsud9iTTDql9I/sb89KxKEyj4+Vl7KMIxk2+fqPmUCLofg1amYc8OIDE7C
9FXrvufzd0bnFkkNR89GXiT2IbKeo3Y8my5g7mz8yKeSpWBANEL8yB30nfIAIuYIP9ubVFaDO65L
SiaphaCl2yDLCdhVEG06E/jgVes880+uwxQ5qOHO5Om4FkTjy/pTTagGSs76SW6tRZe+/4OT79/0
alu6OPvvRd66eNCFnqJ10BOOg33kX4q16yKzZ50IskGVmg5F9hKTrrVpImCt2njM85TYHt58Vr8h
/Zhl0l8dGVAlFPKJN+d08+fL+f8OzP9H8zYpbP/wvulm7781duvq8P/1P1+qVP36+T/O2Al/1uU/
Vlz++Rf/asO0/hKELsIbpgTX8e0gxAj5145LQ/zFd0yatSm/RCJ3cC38Hx+mb/5FYNEMTMvFO4Ry
yxfyNyemG/4ltOzAZ7gPfNsPPee/cWL+8Vn+/ZOG/dLDER54pF3YVHCil/+zD9McYCp8SV5b0de/
vcQZFGHwDwRkbG0Sxjxui/aTjBZyB/QvE5fjg2y98q4itICul2Q8SVl7r0aWfjkRXpN/+Ib+mx8E
tkX/9JOgvz5fCIzwThAAEvDD8M9fH6CMKKqIDVAiB3X0h4Gnq2PeAaOhkeA+YNPTYZ7Qf/zzS23D
4DSV8c7ti8cg3M59awmDNRR1hrKpiAGgLOzFdrnmhYrs4MkmfzZjEvgoQ/jbwtuXxtBeeN/K53au
5DopQiLThuAWe9M3oYXmsfY770SqmHlMSmfcOKo0uZkbebprvHHPJJx+dVHGwUB2+84t3K/ai9VN
kIUx2MYd2eTsYrm6ICpW1G25RrbvFlW+2qFx77edvSpUZ/l7ItSBq3sfbbiV+XxE5zzXy0h2Xt6r
NQcZ8YGpQ7zoYH1wUqVfmRQ46lgun4ORrzuMvVcLBv6pFMXGsNyBsbEKSQlf8ld23+nKTrgwsQvA
1w2VvqqDMb10Y1g+U8lJyFfvIN7/9bW1IF6BN4aoaEX/4XC/u/f99zlN4xMawLyX7BofQkpNiAoO
2WalXJvxhXhN2/9yfes3I3b/IiwZbZdRHZOA/k8uDvdxQB1RTOLAKmmc8pkY6/x5ZnRjBZbMOcXb
Dg8NlHDMPYhNu1gf4k018ibEj9Q4zgdYv+SAF4DmhmF5aFy8rtxSi4tdy2pXjxURKsg1Qxgn+z4x
p3sFiXU/GShTZlPfWLTQMi9T69kx2uJU2KQ+/fkjCHN5I0syvNmDzyYvI+PYb42//qk3DVLWTDBb
7BLZLLG6zjWRXvHUG3v4y8DSunUq2RsSFr9AC/tsgF6ybiFdxkW7q0fazwmzwf/V3f78Ui3ENI1G
ep26mE49yUlykqqWh7IPpquPSEZTKwFYxaLosabCY63joVaBFTy709g9EEY23cPBQ/tmjS5wFlca
Lbrb3JHzXKeGh4lE/lKWWLgwFBVsRQ4eCHqa/qRM4xgpU7xnilDMFrq+m8PgyaKBIScp9yZP6ey0
xEQ13YW3ZzkZo3MgibgqG2AyfjNWAb9J87VBLcGK+F1Q7MH2cDpipulFthzaAOAAI6b/ULnZ/D3z
GyMblx/Ae8g02DKwnpqPrctRktJxj+kVF0ycTjW5dAEo15SnwYMc8CTnzQOiRfDAZqe4Sq+6xo2h
7u0ItsidayjpwWdvGNuPyALd+c97R+vDTz99WcwyIuaIN7PiH2Rkh+D87O6ElAGFCP61U655AUE2
L4iZgB4BZQeOVRqg6POyTyv41jpgd676tvhENuQnuW2ezSk7k31E3zvrsJeJILSVIELxsyYTkltp
8vWfD0Mr/NezMDBNAa0VoL84pun9y1mYApokri8p7SxZAIpF0BTgxEd6OL4H0kngFP32RSTOdzBO
H6NJGGiRWjE924PzFuHEMSI2XpIgZaJDhqc5a5yDF/jd3k7V+T9/qR6Prn8YYDi2mWGEb/F8+rfN
ydh3gONy1vxW0t5bY0Fguz5248Vi56r/6HLr249khFMhmVoXYIyfXkdHsDnI+fznF5XQCm5WwQtQ
vXGior05Yz228Dx23W1pYkJJPKNe112b3Y9DKlaTi9s4qIwr3GsAUpX//vMnYaBjUvNI/3Bidzd7
7MK7wCmshzG2jiOp15zwKyB7ArWz0b35NV1FaYK+kY8MxMRKscG2WJu1+tsoa9vYFEXFYKz/SN71
S+r55hVAXh0Nw97+5++j/X89/vT3UXjMgIEwwWb+5S3nViEdEicLSDEXralYXFx4tdwQGZtc+9qG
O4sphhnIu11N4yQfsyCyD6EpAzYF3XPdAyO1lRivQdgcutJlOeSG8ZX4ALcYSsqciHd3bIyb2RgF
2jHCftGIA/eeXNN8XdWzc/jvX5FnuTw7QmHxn399RZVRJ+VIsv66+ZMASf3RucUzDCHK442jaE02
ADxlUOfHAqUTtXOcievziPB5SAjs2rb0fvBEXIyTM5neD6+uz8JUEHKkoqAv8zOeeLRMFJRp6lfY
enctJq63bnF//LcvxaPJhxHO0R3lJGn8y+wUESPgzwEfYWVFA7UnY32JAc4dw0EQnW45fQC3yLa9
lxhphSv4ayPkm0zrZm899MsS3hpuAbfYZVPglhXpixmXztlYim/056dcUUkmqMvdu0F+jCaBxbQe
p+v/Juw8dxtHtq59RQQYiumvcpYs5/5DdGQmizlc/fuQnu+bGc9B9wFGkOw+hi2RVbX3XutZNgqu
3/8hqDg+366W6rqaqapTz1i37U+XGUp0EVol2cZlqdLEncjX8wNwir+e/f01s8UBxmVpil3gwlGt
TQKfm4a3eZqDVJqPGKUlWTiNlJS421pdW3qaX3SwoowAs1uvgdw0jB+WVZT3+QWzYEx23sRKm75n
DUyNjRIdE2e4fP9xnfAJkEhd9uApcEw6CRL8UpfOdURNdZJAwm2n8k9pDQZgIQAQL03nHa1OuIvo
Fj1lQU2w6khQW8CZ4t7HdJoPcdQpC2k3L4nSwWPsceUGFdtRYj1XBtPExqY1bSAzeIBqPo238bfI
skCZJN0S/qK/7HzdOLSD9jaOHQAJp9d3rdKUWLKvBb7FY+bXzlZxxdeeQ97d9zLlIdyHoRrdSUmI
lhqY57XWOdVddOm3oYiGIz67dVqik2mdeDjOD74nZbHwdAYivaqe0s4FrFEStVYZTfqk6YhoGRwq
eijcXRPDwG1lKZemmpPUlbgakd71cImIhKMjx2KvKGQfzLurEwCB0jmRIJ6JJ8ZWzUxyFJy7OGc8
owIL976KNnDeN1uie/alKWEdzWcilVQuAs1paRD+ruAoe8i5GpYeuoS3whpIXra7nd4kvC1RgFIj
1aLyPD90Xc10OkVODWgBKdYQYHYmu3vquzKkHBPxHbTkCA4uilrM8FZD0iUyojEpDZolgcVVlO7b
wun3qYkpdyVs2Z9SxHFtKtQjyEn7HBrMr3xgAqsyovPpJpXD+dZwVimhKwvVUAhTQorpdX0D+dC3
/nBD6dP98q+qyrJsBkTTnQSDR7WnZf0fdBuPcLy46rKUFsK0ok4jlWBROgnrkf8Tm2b2hMKnIzij
OTISQTGuelwJnnakb5q/DmBYj/6Yf2mdqL8VmarfG5TyWoo8xw0JBCU50j6jvbTPjaX/+v1iYPxn
y4HGY2gG65JGipL1eYFuRRdivo6TJWc8H7tw4I0HouBeY0j9JDlG1mTJ8h7mZ75rwC1PgbVoybD2
7A4PUCziC0IDDpht98vRuves7r1LaqfeZZCYRlzZMPUHcPeYKOpGVJX1ZIFEmbowzDJJTF1oRrlh
Zhf9KCoCHiTBINgyLdAYbsNhAkf4WWJY74yowernkWj2+3fA/Hf3ZTq88MnpvAu2xQZFL+bfn14G
NzJjBIRGoSVRGQcxurzRCk9oNX76Qejv6FrqLPU8832ij8oCnzKuJkHvcHTf65IY2p7ACSVMcPuM
Y7odPWxH8+femAE57qp2FGGzNzWb0Q/TkHOLhb4h5uNS1E7GWukUK02P5ErAXOCWhydrKvigydOJ
Dq0BToFwkJU+liy9tWtdCBSHYobcee+K5rH1a/MtgMwJxqTa266Tv6Cpb2Q4fBGlhoTdun0sqnhr
+k1aJ/kxahtEQ9OzZHqGr/ijhwRcy/+Z/69K/r8nQo4vpulq056v2Z8LedUquPpVQrC10aFGAFol
31WoZ0cIr4wqLfENj7J7mivBrFRemYLbO3zrxEI66P4PJlyRVuWMoFoEDfEVHGzMzYehzW+kLNkk
i8J2D0GrX39/Oczb+L9uZtsGFzN3IThzq/MN84+bWSrUxIYkfDPOoE9J5FkX/JFGkYlLM1WyTSXX
dKZnHZQ+7f2sd4iK57s9q+p2V7nkA9vMWr0sgLXhVn62VxOFVh1M9x7h7u9/YePzW21BzwKupdFG
hNlFNt6n6xfqep8ig1vGSXNV2q5494MAhhwqgIutv0jNZwyHKXRHd4UL0TdvugQD5FkWEV2cBp9t
H/tFVDl7S2/jNRIZcVFL3QLZcAC1ufk4ZCV+fJ9eJYwlA/If38ei3AhT6UDcQw0VJkhyw4rdNQyd
cPn7P1H7b99qPg9rtMgs1bGE+ukeLWtDIRqVY2Te2uLZ1S0ywPVUf5if6X5Nlz4cofiW6mvodbhE
eHlUoGNeKmAwizKKw2MljepSTA+DUeNkq219eY9Us33JNT+90+DZDWV8iYoUJazjuMuhLIZbgX9G
oRlMpnJiEdSI4UIrzWNTq9B39Ti7mX2abeavjbXWsss7zkrQByfbpB6WXR0/8SuUp6oIdGsb6Iq6
kxM9pPN+1lZxQWnkPDgefCi/H++hJw8KKpZXRNeQP1wH2ElDSoAfJi1e7vLBNlNjP7+av97aBrIO
u5yQCWTYqFrsHOZ1x25R+qpFqe3DFsdVmYfFa1uWSIaZwTayCLY9/rujNBEWKJB80NeZQLyS3L2R
nhjhmZw2stC/GzU6Ot9E6SoGxYHRkHSnqseB7I82KQ8Z4ay2It8Tb5KxptGtnY501djaGMUI3CGY
Qr7rl2KqSWJFQ2fo6/TSP5Y+3uzu4KgJUQvzImFamCbm06OfutT3FvUi1GhiIbBcAY6dSgM7S94a
6mb+pGhS4xUpTAU/a6+mVaxiCAmkTiFcS6Lh8IdrUDifd3nTcdkr6OES1Sl07dOpeSRKuulUEjLH
0k23KYOd3gD7b4CkIYZONbaFmY+n0oy0mxGZ1gbHHgiGVvXPo5W7Fz9oaKFaLd39SQYk4khfB5V3
Y9jnn5F1QKKsiYrTXMF8pk7g4NausytbXI1VDJKiCzPjPj/TEPFlkbuqGwbIdapTAtFYJorF1zZ2
NMCo94Yv2XS819XwsWrkCB/K+ZLQR8T9w0U0PaiK5RJ24DGYRrh3RpflPnTK8J0YK51kNhPLUfSe
BaH2rklGv4aUOGdyYgL68CvcdXtZo9G+thT9RBtlLrFJDeNkrUZNAEkE22ZRIkMYm5dOajRAw7Q4
qXbyDdtnerMzFfuEyHkXtJfS1o8NLZDXpIMdBp6LVFUEUnMyQk87cIlxol2hA14GXZ0jLvRwh5Jz
uGv9fmqWOjVuBQ/VayI6AkLaRqnOXkwqLmjgsWYMB64svTp4uUqpiz1qKv1Up6R1ukOTPowGZlkL
Df6ytYliFmozHEwHa6pqY9rLFNIOWO7WinYkZEH/NsCAI2SZvT/LG309aD72kTBMSTnimUKrks61
n5wLREIrn0noLgesfi3I4VoFWk/lZynxLWhS+2Bnjr3xy0xe1Aqn17SyGIW7a1MX8azqVVcjkXQM
k6tKYNFLbbv7AWzV3bBJS+8E5yv8xmIzR+BEBpu/4/ndrkOK8CRnyrBCyLo7be4e9b1jCkkSQFOv
RtLlf39niM8bENs8YvipnETcbTufhwpNYSmsqj2Fsay2gQcBq2KtOI1lS9TjNL8cO0EFJZPprnX2
qkpTRThVu7MZTOLH1CCksde/BYb5TiuMzpZXYv6PxWsUmouIg9IzUVr9FZkiqmSgJKF+sHWz/6Jn
tYtSoUIpnYpHsyXVuZNkCSmk+EWx1XxryOhdOgNmHRroD/DnR4CrerZyW+udqLWr2ToBiRt++IfF
wvjPWsEYx3BpEpgQOdERfOoV9Jx/jL5AOZ8m9S5nyPuedcVmkJ16Gkckjajc1SXbTvgQafEq6RKD
6TcymKYYrc2gZdFJbYpiY6jmzg51Z99NqzX8LGNP9eE+KF0MZszssu/0d7dFkCPRB8d4SkB0rKJc
7OCClOcwxuWIuhJu9YjxNy4N9aRnNJvN2jsSWdLsbb8E/6LF4KOlYhxq5ul/OF3TAvy8bGIN1VDp
2boQVOfOp7eibV2z44iSL2nzKkZN1tsIpyMNkCYXdrvpOF1fGrKsnHiKgU8rLnjHaLYUdjcwuP5q
7iRmGMB280tHp2oMDaVfuT7+FIfZx14SP3bvS/+s+xXmqFpTXiyPbaUk4+48v6So3gihv1gTB6tD
Y7zMRsJcPU8wAQvsCIxwmKKWQjq8KchR+f8jMA5tX1P4/bZuexu7EM1E0hB3Hz7/xTBr45mAsEUK
TIOBoHz3tOEn1r02WAobLWtp2As5WgM0dz84DUOMKw6C5cVRCGinY1+Xyg8ST4bdvCIXQ+pv+s4l
4Kf1fhayUMq1ZslwrxBxdZwfMqUfNy0jjcWYNf2G3AQLZ12ev8YOsJTgMU198ctQMW1ZlfZDSush
r5p1BCXivRfIMfNm0E54wmAuO1m8byirl20bZkd4YtoiM9z0ngpQAjgn7iPZTVPvQjqYADgF2Ku5
rYH5LUHuVxC6oQXhsS1stOAqk5uqFVgSBty9kPjtdNF1gXhJBg7/U8zhQ5rgsQWGjLpthO4W4jSe
ezWDjVePfXuB3L+6qm2z86so2SWWZqztWm23JG+gTWC/u+p4KbeuSq7h/FLrCa9H13JVAahuayQa
mtGh/bWGPd5W/6Gvf+UKKVimPvoGU3M8eh+/o52WfMTo/G9E1USLoTHV9yEI0pXf6dER/xMz9rz7
MbdOac95p4/lllRuW/jn+SGS8rsXcOxUDLfeY2ABOEZzkEGTUx+wZ9jraVO8tY33ZsTDi2pG5Yvq
B9dURv67GSuX1gTmUMtrWdT5U2jyEXRxjkK4qr4rptm9hX6BNzixHpus+qJNZhAzSHHfzxfX/Lqt
HLJZ8H3r89/nmL2ynsssTRK/IunuWGVuP9hDtYq90TuG08P8jL0Q6sCkMwFKYm8cZwq8jDn0Dk23
VqwqfzX7uMK25Q9nc+LRJSTbU4SFRKjVDlrJxJWciVPOcR6awSIuX02f46bi/4w4FeoF/tdBqldF
seNrmTNZbnoiD+c9q+E6JmKMo1vrK2KZo13EJU/F0QRhh55kGscMZsbllIO6Q45EPATAlV0I5H6r
5nJfmPo1pemwyd1cvX18MnFYlISbY5aMfGFPdB7YYbUPYEzrjKWiF/I2H7zHMHwZ7OJOFkOw9FE+
v6DfBzHBxQWOg2nrsfQy+yGMuZ0yMCqr+aVF9/ChjZtiqYQpsRoaphYtjxhSxDF2WGKH1haRFRt1
EpZ4ZtyftbpneVaetXdCgeBvZBki0egPRdF/t12LYkibmgYIA0z1c+fG94OW/wK5HDl03xVWT6EQ
ZTK6qr2iYfgNpIa6t7TcvaJflSuEqlwg2BOhRdKlxYnPGK4Q+V2gy6GYsn+YHDsXmGcueZ8W54qf
bDN9uXsgBLDOF/Kd/tE+rNTmIUYXPpeF5Mdlu1qpi2USWl+wCgX7KlaFsbAT3AZjhUjpYE3HzagP
CUSMtGQ9d7OqqW03eJgM/3AW+W87S7UAlXJCh49j25+lNCjgak8vOTVWcuwBU9jVcZweAGIKgMtI
i2nN9l7QYjKiB8lhAC8UKqW9ZpkB8fL9oYhq8Vii+WqSJHwQVnswM9V4nr/Pe7jrUthiteEAWGjj
08BujMnl1sWFfw5TkGPI4zEbbUVlJwAi7VK5NKhBq2hReUZwK1XVO6NfXqPDR1HtR+n30LNuYJjS
F9J3SYYzjEs98ZysXiPEXAbjtlKJ9Pn9+2T8j13Z5mxiTq0vTimf+zOaGqjUk7xPga2r34ZgIo82
U2eGVhZ+IOBxls/Z3e3FhUhiyd6LBG3okv4mQ7mm8MOtr6X50eDn4OwuadeZhrMnWHdR0vq/tq32
q3ciawccjKBY5G8bNmKfaAoZkWjZgJ8tOJs1glvVp0O0y4kuNtLqeXR9EFFwWzkirJNUjhsKp/Yx
iXt6uk3X71VZ/qGDoiPK+dS/VW0HRY4quGrQ2XzqLrRElMWazWjfbC2A1HWfn7x6YBNNND5gHgxh
rsamUF5bR/5QgQgcuQCG49yI+uj8OJDAHDgIDrQrt8F6W7qeQdiMWZ99UAMBuSj7zsIAQ/pL/YcD
uAGo/dPvb00CIdMU9K7oBX36/UemIvijWJuYE5pHKRkJikYB2ewGj6ZMeHAfyh57tsKcDdaLzI56
XNB9VMoY9hQD1vlCFNNfz2BeWZWi8FdtIVX4WzQoWYSOY6M9O/3o3NvCeolbd/gic0gjsAzI0iGd
TcoouecqOXDAlT/Gl5roFomGE50EiPCo0Yj4w9xZ/HeQRYORN9/EUGPyv0+tr07BaC0rL152/fh1
ELVSMcYt1q26qalvD8EAcaAPAwdiADEPWUaxWgddtiO5hKlcWGFDVe1wF7cg7ew6CM5DVTzNb2Lk
ES4eZp16SICCH+ZneiaGbeAmvYdDFbUELrWBzPPkjlMsfDDK+IXgJ8J0q8B6dXzyiGV5CypXwjZh
LPIxbA1Ry2PqIfQK4sEudNNfpLvA9ujfBoRZa+7W6mgbQJfV6Zlex93m93f+/7jYiQhwVWEhLEBx
qH1+z3xp+2aLBTRn11rkMUQcOKv4TBCxR3njrEfcBvgJTQMjfCTOmkuz2nXYiN0+IuAwjN7myrTF
BXyuc+78oIubrRnGF9MjcZ1m118PsRJGR2XwXn7/F1j/Ka4QRhhTZTXJJgm6/vQXRA6H9lR0CcFc
88g3dN56BJMPPQR5eqVf0OBSCRtGdq+yNr9PCBgQCzVu/ihHFwp/ErA5fjmRra06S09OpVpb07ZB
VeBZvyMRslbWAJbIc1VlNwToF2axSBfLeBtp3jfFSbVTY9dgLcVA4osbPeL6wzzDPqnRpQl6ozoB
c9hWDo6Prqu0A82/6j646lPlJ0CBgc8B3ni3HNXE8FeVVwB6yM6EvJMHp27DdCyw8k4DpIrd3I9V
87E2cMoMCHFWH1MmzM/fqeiQ/08PGE0UsBclFHlNh2U6LQRz8y3scelFTbfN4N4c0f8RWJM4lKFx
/6dLS/u8DkEFEBwxaQVYjo5g8VOHbPDrkrmkiq+PVU96Bnupa6MJN1s6WiYQBDObMKvlRdHxQna+
WU2XGEvQWJicYpRknwRETGfuH4pQ7fMCj4QG2YiN8tK1WSU+S2li5igukVjmIotDgifREGRO3L2a
dlli/B7yg997nNOstDkIupYf11VUeWwIagTpCxnOH9bsuVv4zzEDv5LDjuOqJgv3BE1iTf/HmIEE
dMsOOEfRRCYOQAyNuLRZTawniufEHrsntau+Q4o6xElJjKlmnOHCAqEkvuAPv4rQ1c93lC0QCQiX
+lwgTxXEffzrl2kBTPhQtgwcLowR1LK/tHwOXZNv6nqSSpVjeyh9/4LduTrSJBdHX0vIbE4C8eAk
qNBUkuoT9A6rNFS9dYiX6FxkDHSmPFA9tSqwHdoXs8aboA92sDZxU17nbxqC8xc1Ypz5eCxDxv6V
1xrP9uiMHy8TRXtx4L9PM2N/Q/eDem+cDhIeGcatYb3+tZMxLjMtxpDGVFgXOO0QAeXxDpMnHcDY
b3AuUkyqScClqbWENdtIYaZ/25ZIWxWsxOuqayXoJNpJU06139jBN+AGaOQ4mMD3cdNNbirZOjKb
6VZLJ7+8CFawmiva5JMoFD2Dg2mwcYni4yFtYgMdC+WUWTyYqfKgRymFB1EZOQPPaSzm686j5REz
gFiKQjB6drCVlXKg1J4bfLD0EbfT+hkICdipVXi2u1E7JtSM5mjUJw7U2pNjNdjtSu0yQC1+QlaK
2GZIjzSBnRW7j7cKVEfdmJ6Ityksy4XXmQMuDFK6vRwr2ywnHDXwtQUIsMcQoUedlOIK3Dlr/PIZ
Zy7FfAO5JYojDUAf2KDSADpqm8rZqYLgWlZps6nn8n+EhrjpYGzcAhdTlxUaxzIQOC864s7s+uec
7e3pmnNDPg2a2lW55gLYcMAokCtW9Qj8xOiq8+ijPq397FQ5MsMSP/71LDjVSnAaDTSfi9GbSF6q
7588S47nPmcXC43wapaNuef2obTxtewOTp1HpFT53Y1RR3YRx4Q6i7qdHfTplkjfLwOH2qtoB2XV
BKY4IL4xD0UWFNSyxl74XFljf64Mduw2gB5cq2Ria3qo47ijdFU8WW4cl1wZY3AoLCuRbJUBgKIT
wnOOdIcmxuQRB8sBflEW6ZZlOk7i4p20qTvt4vFuFXm5zwoagJM87uOmm54pYngAVJDv5i9pSs3M
2e5eejd6GyVWcum2SChzEBJ1WcCRmNiHoqKmJupQX5vwz9kyPEYuCoKMZRiMHG8Hs74V00OXOocP
8bHnwXiAQtCdeyetH5LEfAmLRxM/3MqIJjcb5mnA750xXMbB7rGA6PEUhnyk+NdQ6fIwKFArcquI
aUkLlXKUhwZfBqPJ4Ta/Uk1T34H9GMAcviWTQKBWbO8yP2PnsPa5pz7iXkOT57lPxEHAjjCbYDea
1rs+lxnl41CF3pFOvb2GiIbZJy6MY5dZyZFugndWDOgCup1j+UFEhkd26JZ5bsQ3ciXrO8hXZSN6
MV6dqgFxmKB48c5igqLQ5XAhGdQtatYU4qBgJIJLPd7Cl7PPumMxWEgH2OC5VuKdLWpkC1Hkt5sR
LBhRdWZ/M/VWRdjNfoc4yL967ReY/cMhNO3hYPVZQazc9BrlR77oCOqY64rUlYwRjdg8l7nBYVm0
5oX9lc5e4vdbyy6tdSXUG0qo4TCryltl8zHPMQtAoC2zs/tgvml+mTxkhnj++J4fh19w+1fXLO3H
lVXqwypBR7TgisXdjRF3/v+VvUgf+uGWTApBm7EPIQImkJjpZQyd74x2ACtZPGjrOFXrM+GdXylq
tae2NJPHIgPknLIwqal4qPsfpRcOkxu+2jSYf2Cey1/1QNCoRHh4QetVbLCIy3UU2+jsw344GVL8
1MDJV0tuecXbMaAubnk3lA+5ncir4nDlDve/v6pM9izJUlx8C0gOB2FDvy+qtH02y7NiGAKeCORW
UgjtjJwIJUSS7y6f/BuqFYDfqvmlgS/GEO8xNlP4YZHs7wTREiev1c3GU4doXcajZDObRKlVna/1
LFW2GUEMXjIGxmJseoceQksmruURJTPfd15PC92Q0BjmOzBv6ZaSQuySizHNMGt3TA5INU4p4JJL
geV/1eGZXc0TUdENHDEcRa4MPqozs6A+32omb2Q/NF/wr5ZLN8MsOj+Qy/nXM1cYglUGM1vmAyuK
8BhvCYDOoD8bBmVrXYqBfnask0b+6Hm6v+uV6JZyf5/y6SHWkRnpjtxEZQ0khZ38SbqEq1utQ0Tr
iHSYVvhEkjViJfiF3GzZt45zGxTrlws16eT5cHM55jdr5ANQAKeX8zcqr34C8KrvElvzGMUFWgyt
EB5RMChntDKwbVKOOOas3u46J9gqsE+TQXARgPt6rjwAmVID6PWx/1Fvqbt//lFFXEx5NxhPLIa0
555FZ1jMT/UGwxhZGGNknFQw+i9h7v5wWt/YR7bvE82FGGnh0JODw6N9m56osZFc4annYDlRmPpW
81yXpKbWkEcbhTDCSdvRFWYzLgwTaojSWZzMMn9k5phyiFclHMMJM+mohBSzHJTymv8qxY+gQ4JR
h622i0punnZ0jZ0cob/Qwju3mTs+2SIQW9C0Et5ykYxn+jAku9Y69v2moE2llu1yXvCDJupXfVSV
y8KmB9p4CQHYarKKB9M5pqJx7iIfnj29WDVKkR1gfLu0cP5+OrgFKaCq/aZIWy8Iimw0IEvCPPie
B61XqapmZ86rWaXC8Bsrx10D2im3g6U7iybs09s8sK0UYyC3AixXqr3kRP/th5odvT9WvlLdcLbV
e4ZvEawgwaxZy3UwtqaKoS2r4Y2rLSyu5JIPrw7ZlJUoypM2nY/mLn5MqbNpIeyvE2toCEFCT7Eo
AqAYiiyDR9p1AMQCwz1Z81GcgzwcEQSfliQhC23AwpF+d0im5nbQ9TprYsFpEgHeR6P+75Z9bb8T
QTK0sYMGxoFuprKUzy8Tq3ZoiAi6b2MCfY1g+2RreeS8Zolmr6LEzA6+Fv+c9ZkIuf5SauY6FBbo
DXRDdO2kkXABrIJB0HSYqwYjvgO521Rufx2IeD7bVoukE8zfXlaIIeeXYWn3D642tjuJoF1LkvSt
0NRfYR9am4/LQzNYgaSZYM0tE4Uhg3Oh1/ZomNL2jkUMX2HkoK5BVj6U0kYM6igwbhQs9lBYvtSJ
wobrahxvCT2bO745AJ6VkQbxx8tOdOUu1EUF6t2Xj0PefnP70nnVGMxCOlIO80M8PRvC9hWnvHFm
sBrdsMP/LAJjePPZQLmKG31rSjm82SHqUzXU7/O/ohP/jeSVIMrDc0Fe74eCEzx29IWqgeawx8aV
u5oAO9yZGxXZzbM/1M/BaNdLhN/k61l+Ad6v2+e4IBinpvFLZadLoSNXqGke7ka9HbcyD8Injzku
i4EFeDwVFx+I1NmPgwf8onJfgnFNRaSdpVVr5wQl5Hl+GWV8Fl1SfNXpBlyzsMlwWUlOywYtm/nl
/A2leviYxw1Ouxs6yyNWbEi/j82SoFv929j3P0v6YLNcAq3Ni0PpdI/SvrhwQMO6K8MId8u8Dhla
sS4qy0DKnJc7LG2QOgdLZYgLl7usAUwUcWfsEfr2z8olzyxintUMa1iJMQfC66Iiy+bAjfpRP3Eq
AF4sCI/ylDi/5EITRBJgxfeqvN37XY56x/c7iJCy3ua+2p05V9XbQOntTaz130fusjPH4nEZ13r5
NXeDq8Yd9dziBt73pm6uDYKZEL9FT4FUiP3COrf7GHymVko4AdEXcw94/q5ZV+POKlNl0yDoWtMQ
aaeTPVYfIFAvSmj9yALsfJpX6i+aCzUtLfvHMu+bXRnDr5j6+kdnqnA6gyOrUsWH+dX8dbuPDSIS
p3/CeOr/PXVgqPmr+V/V6lffcsmiHWpnhShyAF5o+8f5wZ6e5RGQp+X8NITi/unnzz+jcKufStcx
U5/6nrNEkyRcb9XnEJL6SYlcxCih0ekfvVF4x6GJNhXRm9fUjp2bxgBXTE7CGohar9Qw/kK7fPCm
BzOFqkfptUjTvLhHQfQdRGzwzSMfZ5E0xhpQabJRp1GFn8q/HuaXHB07KBkALxLbMy6lnjxQbCp7
lCRk3tdSOSKH9NemVrRbdmfjOc7ZSESar23FTYm0CvJLJKwOKAqswmyE8RZEjbm2HHjxvjCGL7Ft
7bl3hmczlYBCEqIU2YQfA34RIk4864cD2bay6/rVZITkE8+wA+dCRvmk9TLV9DlWC/foxe4DEQXB
aTYGcBdsXQlkHNv6cCkjf7wQSjpcRFo7+6Zwb9N/WWLdLPLdDrnvKS+NVr2I0FWuDnr3c+njzzeR
4OeG9UOI6FcJses59iFM1IUFaqfduLbdP9vtTYCvec3QMlyCNnzirSUGorB/yopyYZL4j45+tcxY
3XgSyaxtFs0SBXyFlKJzn8wGxl6aQIc3sth9MjQ32Q1aryIA6ndyqoiDQlIw+eWUUgdJB0k5oAtd
vglslBChUOUnVcWwGoLfehbfjTTpj0NH9lQ8HXcNiFpwOQeG+ynKJjAL6fe6o4Bg3PNcK+Z3GZSv
8IwoitxBUEh2Ph2otHj0Ucrc2RDibV906hbNavgFSdncfJ+/7IwGjXcyBhTPbJ+N2H/r+k65hkYm
nj9E/xp9JsCgqtg7OZQlxm5XV9nOSlT0cyst8YhXTC1xiFsFEZvPpAWavXcnDSF/6buwZa8V1FRh
FrxzW4B5H+2c9byGIZnb7qrs+pj2vwT+6cbVV/j1xCQW6ota0yrQOX4sfSl/+aaiXtEe+Jv5GeIJ
fzN6qnql2OZrUqUKj9HsMA9kZUWG/hWIDRa8xP6hky64EG6hb2URE5iSK2cgTsHViPD6W3ZLITBU
y9ZtOGBWgJTihh/mpL6yIL3A35mTQDWqmaWXrMiJbwRbJmLdrjG1aBuX2CrNySVWa9AKRHSqE8iw
IpdfuVax+GhBS6sh2URAMyY33gvBGNai7sf2yPIcvOg28YGhgWhm/q6s1W9dbmYnH16YMx3XvenB
72Gh2WpDxexSH7lBT7gRP5quAlxUYE7pkzLcA28IHweU3RCM8nQPEW6asWQoQreEYLdbp4t5kzPC
/gY5RNvBMZtdxnCFcMv+AtQ9/IaGCh1oNhDdpQ7nPgSnNQ7jSNhtZ4Fl59CWO/omG+xmq49CnqUN
6K1nK3z04KUtpKm8RXEgL850PSTT9aBM1wNa4vYR6c2ix0LhOoJKcHJlwmlTbjWp9UNYR9RwUHM4
bJZswOnu79PdfMTLdHn8sIpWAF4JqmCUh7KHiCu9iUNUBHp0DNtW3HVPsU5FHpMjpWESCd1yi7GY
WjshOwmzkpnviNP9WlZu+eS6sKoFa9qWKn8XpE52bdyU85CWyZ8BH1nU/CyVuAVtAT9akIex6fOg
ZiwfJT/AljppsohCkX6t2hAykuumpxGnzyVGGEJUQJy+/rVhq87ZbULlSvg8xX1RUO8DEXzMRsN7
9F3tKWW7Pje+QihJLpSF45wYJPWvSlamJwuS4LLwSvVFSzTEG83L7OytvBTiTKavBiPVHoegvjcV
YRl21J7C1E5ePGCfZlJp96BoHsxpipekPTRvEJ1FHdZPrd0sHbfNjy31rbegbHHWea2g8cj05OgL
L9sqZmSeNSuowRer9X1WSKmKu8vLbtvVE4C0zuhzoRasyd9YZwTKbOaXxqwbbDux+pZbsj+7euxD
CzDA7Id5jqQzd7hWR3eNpaQ49+CyV6yteJcSlFR8Jh1IowbJX0YnzMQXT+QVwqg2jr/bKPxMMDqk
iBrcmQjxFsjiAeY1w4eBOU2MH6nTtjTP4PtKrYafF5ZPfQOUvQAS7JsXmrjV3u/V4sCLYP7qCD8z
ltYzDQHAh9KWlDkiOOPYlS/jdG8lrBuWbELEQr5GDEFlvmouIy5ROC0azR6+YDQSO5VCctFjbUUK
pbvJbFgrUCtbLPSjbrwaaU0eYQZVLrLKvV63/LVaJxie6eGPwRfg6OOz39D0mh+4C0DLAEEjTGNo
7+4lTxuS2iJrPW8JrSWzh6pUsd0LZRUKdvKhxwKGP42f3hXV93LAg1aVZF3gruhfeq3dVxjcvqoh
tpP/4+rMlttWtiT6RYgAUBhfOU+SSI2WXhC25YOpMKMwfX0vgKevb/cLg6QUtkSRqKqdmSs7gWDF
zhD3G3ul5aboKANuR+Vsl4cAaE9DQ+hMzcTHkSMYcDQzvGbS3EGPVC+GTa54dm5Tn5HMWEzrsdCT
+hGJQeaif5hqgmNjRb1Jn0fDQ+xk9qldIuV236UPCMcV3qcIDq1vk3WjB/Z0/7HSeThTJQXhLY/e
5Mia6kvJ23Lj1SXJ1cWzy4ktZbQ5f7KzMUsvDU5dvbfQgQj4sjXtV4lLz8X9rqXRnCINhNCg53Jb
xZE4hHFmnqY0z69catWmHAnRH28Gc70I3HXNPMWstW0b+PVNtxtFWR9mt5kGsNz4iaFtbX749d/n
WtJtD7KMdrXOCJXhOiJAh1lrY8eDtTGzsd7ZrKsbLugtG5ukOmeDCTta1r/KVkSXBb3QWU15QnWA
RGHpEegvBXxsiKp9AZe1mE9LIqHZqIqTaiPoTr3Uvs9oYpZYBlETbLSif9BBAnYVAWWVkxG8Wo1m
qnU6wqhYft/J9JoteZ1iszxsjSk9ACEIVk4U1Duh+m5busp4TWtqQ9tQcF0fu/xW9klAJalJbVEd
dr84VdNiZzo/SoIqu3aWwfKIQjug5+O5n7OIf28as7tmhiYuU6P/lq0V/NGT3308PDesUCdFtTj8
zfYcG+xgsF6BPwPUGBhD5u/ggrI+D0V8IN4e3QBf3pNgXmpbL21DGFlOajqmBID1VNMf6tjZBvMw
dbnBy3jTm1mtleNb2vAj38ebTmrF12WTqWzYTa68At5qn3oTJD67rLM37/Vdp6eRaXn8790S92WK
//Mh9IqHZhr1R1UY1IuOjX8CH4h0QKZDQqrE3qU4ku0MEnBPedXsDUTuU9Nw6luOuNWoQwSgJuWC
2PUS1aPPB/tCQqt5IuuMDDR11j/ID7CScxVdBpo3L2kd/PLymhOpasZt7RrWKj1AYzD/VL734mr6
9Ib4uy8oc1r+fHCJ9WcPlB1kNBQe3tc3GJRn5tNiSKCMlppzplG7/WXgfl6BUZMfuJVM3ihueuqh
VGwSwCCL6pCCWbiSlTl3jcnhYKr8td+NyPxe250I0pNWyzhXgYE6L7NfyBAIMRq/rXSGALQscR5q
QqLPCVDzOquEdQ5wJ760PudLeFA3HXz8JevCD4Pf453tOqKuJW/LI31aD0ORvctAVwR6cVh58nfk
+ck3vMeLOabaRyzA0lmDA8tVs6tH/PWO08Svi024r6xfsTuM+OQFwiQ0g/NU4YjyjDYARel1W4te
3udcljb+96l7T3Qmmm2eo2ZIIbfZWFRn1yUtPu8Dl/Wstt+q1ujfDF3/rWX+vGuIcfF2D+RwIIeM
30NLksboK/Mlr0Im8VWf7+Hj7usW94O14L9df0ZrDCQsugmS9PLk8uXQsL1LwehjZU0tWbH/2IiX
e0Ue7YAvk3uubE1+k+3LtJI6UJMFmxPFfJv7IzOX+Vmnj7zd1Kj3FDboQ27p1cM4sKiAjBnXy8Pl
C6Nu0qDeOBWGvcr2T4Unt8tX/35L2iPm1oP21hO6vo5Y245gBQn/xhU17PNznhjUA3/GPdQFoDS6
wq04U9TdclKXXpTqstzL2k/UnxYIho9QUHieujRSN3fgZ+2VpffZsRCtCw3VEW8SD/sRtpm/Lgft
G30l2Mdx6eIqBWA3Fx6fNd8ELPafG5Hg3uc7vpeB49wbgRUVb3zVn8eCcu3epdnJHh2VfoAPVk89
24ZN6+HKXq4mdtHghCjcfyp9UMeuAQIqQ94kUZR8S1loOD0TcYxTDOWWjr1sJK+2X9YhsuzppZfm
TF5+UOBNt45Q0QszsmOOzf6y2NmisR32mFJ6aq65KvjORm8+2mjwDp15ai34clDSq89Bs64FgDh+
iQ+uKafQ7ZFlOa+8xD4X6n5ktj7o6mdY2NR2FQH1Xqo7QmNz17TM2acmJSJOrYd60UcKOEXT1p9e
KD/Y2jsbGlqxn2hTefMU3Psqyl/lAKki6fFLu0MCANuvfwLJ4LNQGeFDwtp7tTVec9mLADxrU2wX
OMTE6WclHBSMf2e/nOG3SqDzxbHjMjkCs14GFVg3H6OoogjqjK9+RTNO/wQszdr7LqmYZe1cBuBm
71EGIorfWqf559LxzgpCwIoJqn1GXf4lm2pEMZmtaQCKNiU0W4itPwPy/dcx9X0aRZOTPo9N6zEo
odhBkR4UooCBV/SXVvArwvj8w3T7HxWp6o1rY7Kr7Kg/M/5XD5D0KzCTsQnL4J4BmhyGvLgB2P3M
6+jYRujB0e9yfBr8+nh38UNpxduFV03I/rGfJxlLSLmHY68E1pzQztWmKyreABqHD2O0Bkjl8dsw
9LS/LGK3khTQFuKkstp5b0cSvgXRMIhT5pmwsH1UfoEGznSMwgKb6XqGrbgxSSTM/1tQsECPGQPs
dA5HL88l9m/WSQoBQbo/NvhS1v3YgScA0EflHrVO/LO7MLHt13nafKxnPuvyMKZ19sFO2PPRJTa2
mB7WPco/R7Y6ODDxtJ57SLfUhjY7z5XhGTyuQjkXxkvhdge/9eMfflOZx2ToFBkUyzzFQTBsbAxV
qeOmb37fA/2rMhD3YnBukIWmFejy4N0JrQO8khmS33vbuPa0dCu87qnvNHvbK/GhzVMyf75Z7nUe
lFNwd+kFEe8d68Z0a+DfXitbgOUHBfWp5VFON5l9CRgcPeQg1cFaGu6nH1j+utc189x2fvymk+kx
gsCAx4nNQcB2IDbkwr9mWRNs3ZLx2kXaFbVHezfr8XPI0uCtDhLkiBAGs9ONv3y6N9ayzP896MU+
bWl/N9TLzFHL42FP5/Bb442IeV2j9cfcGW5j/OjVerxC7u2xyoVsKGb5fbnXOdWX8hCulnHd5Brh
o6OfB0d7XDzUKCurhC7GFdsC+1Kmw7FkHLpZMGIRqdHINfJba+jGsZ21Z+bDGKWn/E1Rmr7BJvDV
A2Fc1YEx7ZcIcuK2ABDoJmLikBPWHfS22ljJYNAXH1NHkIZXZdQTHwKul6FWgdX2wqm6xLl+9qqA
GJkNUOFQJz7X5bJOL3nLm7pszYPTZcGp4SBezQaz5WsZlqVLWTWPZVALxXkooL9lhNuZYmo5eQ1x
kpaGrr3ULAJzff7q0X0AlH/mNsQeHRU4+2atzCV/W7jgqjWv+5FEBldE75c2ymfVu3jWhX0EWVUf
w4YQTWaGfwQR6x32iGFll+P4qFctdoQElPAqGELruCDKRnIGnZZFJz9PTwaxohm+b1AmomN7W06n
rjf1+/tb5R4EIUMTM1vguDPKodmJSYSbNildYoB1jUxq8glVCOcaJYHm7EsOwVA/z48EyZjr/fcC
zGvenFC/NQNZFDsCkbKckxjCD/sl5tM7IbAtU4820azKC+Z6l4A6iI01EDMPAvYnCPnxJfIV3JtZ
XQnKV60Y848UuDcmh5hi5L6k2HQKtWOgklfZ87a2m57SOkOcF1HdCxnDhMSej2WZvuay/hpDz3oy
ZMIIpNSLq4ZcyNGxaQ45k/uzUzpU5tXipuVm9IOiHI72nBYmiajIGXWz2LCC2o/XZds2FGxWv0qT
8anFSfAV/ehFGlFx9NlT7UUW4IpiOLpfUCK6BI+3fCCp85wF/XKa9Cd+DkpSPPWjj/vn+5fp3uCd
Akk9L10NOrjbHDVo7steqXU1arf7YB+1YBFI0DuN6XzLN4rQy2PoB1QfErhhumi5BzzrFYFT2s80
t/Xf+4F8GZAvrzWvajKaK1201mzgoSRivpBCGboDXLAl+PfzuNPb0b7ildhATq43NEWEByNP32UU
a4+Me+y1VtCDoFk2g6sOmamnYEXTcgtSODYsD7PTI3OMd1022bX0tKuX9+OJoQ5mkb6sPk3M7qvl
JiqUu72nePz4cWQsdjc94Mki3MjeZxUNgP/HyjaOS/qi91GIArRJcooB84vaK4wHS9uzAhSPjWMe
bQaAxzvMLAV/FAIfD5R10nEtL+qDrXf1DXk1Df25/Q1Zo6PUjT4ub9ynGDO2cVtVm3oYrJ1V4AgS
cbTtw4DQIIL6fRRTYSE6RrX72GL++RG4I30GUfdv4qsLD0liRTtw1eIjKpjIlppHLM02xxdSBrBi
J5KFEjLeIkXojTzGRQjcomd4qWX2R69lyXckcaJ04OncEp1wSVME2E13Le/5lTcbokEyNefGLu1N
WLGLsBunpU+Xm0jXv0wkEbbkDme8ZErbYyyw3sXBBixOD0KpQ8QfM+CAi30S3vDcDFlz6TM4oFQz
4sEeyx3qm+TTlllPvq9Daqid2/LRChqLlTGHzE0jtq1Hz66iKPv+hvzjqaT/DnOs5Lah9beYIc0h
cQkI399joa4lq0x0YsfqKdZqHkmEZiYPjaRiouJyvWo15IJJlOIQ16TzsbKXhN6y6ghpprlppGK5
3PPQKDVOjXOIMwoj4xK32S3AIrxq6t55xxtwZBjPFLgaN4vxt+EcsoXo3dyYX5nr5bUpa36nmcfN
S9PU/pNrZIjoiytRUqenKt//r4f8AbR7gr/PCsmQiL1uL4mnF52TnKe6+md5hxZYr1A1oNETNCSN
VIdU8sDXeNCKW1V7aPq9aANq6vWtnL064TwSYualDln8zAIAr4/rMIq1YNDnTeHRM0lt+UPkXzH3
/2Yos+9DfC0u+PpzUqpfphPAoZh3TX3I+iUlpnvofcUl6aixQ1zdaZX4bu1UHRNL/K9xLYW7r2IE
zbw2kZrlMDr81KCv4kqQvU5iouJWlsE8rA36ADv5WuYMZAk320fazSjeDgz10Q0ZtQpp+ho1uXzx
cgNMCO6HiDHf3TqVpCo835eXrKymV9UbwUV4BByjeaX+d4NaMG+opCaOoofpacxhjNqIwlVYDgmz
evnSB230SwsrarM7Ua2twetOsbDVyZ/Md7dmc5b7PnRLVwyQ8dju/r1Z7AzLw7y33rQZVmCElX5G
JYtXBKLDV0VeYR9XHSu+pZxdZLLMuokDjT4fabswi1XTkJknFS+ufosnpPa4YhC6JSovc/NxrGtz
2+NBbJkwHBJVxLvOxFI+X5L8KKOJNE6ibUSwWqy0ei6FcwfXOgYl+O24owXCmUVlrhXnMg2KfVPK
7DOtXuugKHZFMUjElvjFcAvtj4hoFeakvTJyC2MFRitm+fOQSgtEQvEmE1VedpeMbBd6mzEUfGpm
GwJg9I1XGiwbZUcXEBDAQ5y3+d6UlvZGJPmWtJaBdyIvOOBHPsnfJgQ46ObWnmPEE8FYbN/UFAQr
QpET2cuu2PtOZL1WwWfZdPqf0NG+B/7o0PyjnJ1rA9Aegsjbcg88LqhrDcP10TYrSvlmCUU5XINq
a7zJzOle3JZLhC3TK29VDUMkIm04OD/q0jcPCx4jMrMbJofxePeRVbgs+MSH52mq7VVRmeMXxXbY
ZQbNfzIq5T4qJ7eZAq7NxnNZDyL9SAxX26RF8hkBdwAy71U/PLf2Lm5r/VNTN3VRTlnQ4RHqu2Xo
RKOHe+h1ciBOyAfSshm8YGAvr6TA8FtzbnC72gRwYEiAJ7i0QhKrYZe028WzpRU8v9wLhSt3PeLp
Oqymr85RwwM9NfQVRSkt0EmEJNrVL0GJ32xsqB9hGuKeyPma+5GSsFWUI1RoQWHciiwxbqn5rqVc
7ERAc0VTxf26YbU4xj7A3OUCFA/uT1U79RY1xHnOfOvBnYrfOniEp4TwJ4bflI9Ljuk7tdzgQN3T
Szsl2llGXbbuPf5BXfrFDyutfxcWcjch13WUutFzrNFFgUBPDM/VD+Qk6Uua4qspbcDbvfyuJ1s8
do71EzaNfRg4xmIChCyhsS9etXGa/U477+BkRvojCBSWm6EuTiUY4lVj29DE58FAa08/lR7EeO6A
BaXDQNqkikB9pxnfMeNTRo9oZp7UV5JfD53VmW9UgFI/ITT3iHiewVDL6FSlJxlSiCqRwjGAbCbh
2wdH1eMLE+hdChp9ZRYFWWZbwlgvc21NJs7Z4kwRb1oMyziLfoDSgG5L3flytucCzyGqf9HyP/3s
JsqM+UdzM+a0ymWkLGg/1cKXUDbpq5Q6H8ymJVK8HI0dZb4tI/FKJuRSAxwVy0gcgu/aKPq9oVfq
SNef9+6k4xaH+PjlhFgsMbdpR2j3hKBzDwVYt65O6NUbE4LEmU1URKN8fQXhcdVDM/2gK/W9zJLh
c2qpVx7SZHqxPNlsuzHeBZ06uZ1tkbYRXzbOFIbQbfTIFTOaC/ooew6cYp/rBXUTVqRwcWfda5Ri
cHC7+MegMH3pLHYb3Z8eWSeeq6FilAAJ8ZaFHu5g1+32Stjxi9S3GieHBxN2IDUDUOjCXPtcbPX3
OcFY0lHJ5RZrsMqynTcOjwwUaRNIiYDGyiNOkDQQFSd6zge/da+ONURrqgfKTZW1ap3h/n8AWmzd
ZD19L3+L4j/P90h1+66KUQBCgNBLkI8z1jlOepA/Rn8RTvDTaqFXycATj7qZlXvdaCpOZZgYc6dj
wse7Y8OuE18rcDxq0RfTyvQh0ApjPLo/EtDP6yTrihdSZcF2iH2uDhQOa5GBhBPXTnTRgfkP4w+b
0HbXFf2ha9tkX5omKDh8Z4+KSVBSZo/VELdUvjYsWvNiITJGpfiywS3GpnkcOvNnJKG8mhUfT5yB
+Q/f2Ezkpz4Mu7UuLsZwcqZt/h76E+lKxlckd/Li2cC+vEqlOZy6Isc5VubNJQmyWxI09XVsIGO4
Kms2GkZcqk+kt039wT4JDt7rIQ7s95zh+b52LXdb+g3+Bsf5MCqvvjAsaS6DWcod6jwcZf/PklwR
c3wlG5p4xdsnOEMsCepM38NqkNvCFkCjEvGOB7a86ZJkumn6v22g54cgxHe4zEH+jkVghO9KXbtM
dsl8chB7aVQG80gGRloH14iiplnHkDjV3bD88NVsqJzoLfPEG6dWqF6exWltpC4+K7LpsIzkwwTT
bQLYKuQ4EM+7RVnU1nEM6PH1CodK8gkGdTMHdUHtqbXpFaR2aHXSIjf6jNqt1adQKal3vt9J8y1s
qfA90Vr1FLV6vR11xekP0xtg55XBAOmWjO2n783jLR/LZhgk3uW+K8ftOmcv3WIVVxYNlTpFQg4y
xm6ICvnSsEv1RfhYzlx5Qn/lpZ4mk6o0HhokcQ8T6vbGPQLQqXLIdjMUZwhMDJFAVKnd5pr6io6P
+JlZxR+hPY8s9ut7Hud+LbJirnOJCPRLR20y5VGJ/iqC4tVNkRqwlny5Hr1TaPo6cQZME11aviwv
DRa4LYa8I9fO5tYxkyMHLN9R78TbJLBz+J3iDUf/LT6aVu25WOF5Jm762vDX2bqa4+1I31nHFurw
JQYIbwGFuC6RCY4kwSGdqGZMRYy3OMk7xle5/aK19lE23fAEuQI2Khl39Gcdk3QDZKolvHAtcguP
DdNhHT3/OGbxeGVb727azvaJKrXWhtbmYe+6Hkq/Q5VY3avxdpfOAs+XNCPWw0MrGX7heqj37D2c
HfvucbuELKqm+Pehaif1Nl2XqL4hcc4lE/pDNHMokzBPt+hjZIUyfBBk2JhrwL+/wG7L4MYRqwrL
kHMkX1hni68Xa1O19uKYzeg86cVsJVYxQbtzQvMaHbb9LnUgJTWMAx/7Jf2kmz2/dwCRJTBd3DgS
AawJXZDBVvIlvAg2xSi+WXQfiPOCBS3ERc5/qaCCKlNP3qOoyRzm+XjqSoOqUqAgO4BI3rOmc3wr
ba6OdI9k91N1iPPIE47Nf1icrD5Kbjr5Gwz2erfNMwvjE+LT+/1egn1pubwbZp2uSpomQe/VznPK
hn+zHLeXn0NCnN4w45oArOB6MXr7jLZWH9uwei0KfdvjVYU/69BTmWjxdzl1ycqquv7kghZm6Olz
weiKHyYYuG3WIuwuU2p2kJv766M8C77rvPIYSYhtiNXkNBiUCBtV807dIp6vemjYhtvmOu6n9pKY
1daxw+BPXZnPpe6+huVYvVq+/IYAm/4kEvXdD1S190b/qTnZidXN+khGOERIjWjyQ5SsYeVsVB/I
WycihtijT0inHfR9Xjj2i/JACcxbliAd5FOHG/BU40dCTQuLHaHZf/qZa+VHtXXwG7/f+kl2NYcJ
Iz8n7PvUTA9zemuamJpSPeg+Qk7j2COf6wVi5qlrKTyagJxJvnOc5pXL8/pJVUZ9MJP2rBB1Nhob
75fKD6hvAq68qmYL3/Jc2P1xC7irje2+65W0ABIk7yGRMxJ5lfjwTYj2uknFl6Fmjm2VZthA41Ls
Ymx7G3sWhYATAnxbZg0AypKHDjfOs8f5ew8A9BwW3rCaF+vfff8ZqJCN3TiZG9gY7Kz3SV/ifcnM
jkmtkZovg8v0PpWUMqQtQ/g4i+QOuGO60Ym1kGVmVD3Nr2WlO08eXpVzVzbRVi9686tL3JVSsthz
GsZpPxs0XIem7yGgKkksywRxMlGE4nnMCn0t6Jw/hvWLMc8wgxCoVopGvSGC5O7rMOFUH4/pxfL4
XY3cVTer7tGQrPJhkrRbBiUA75XhyfF0vxsgFm8Z17VrPD5WHdffuNEoU6jyfRtJS60NtNr5k6ib
oyI28uiqUn+skPL3PSz1y/0FpL/Dv7gJxssCn/A9GWTTO1A7wtqW800tu/Grjyi7FgefSczx/xnw
U1PPt3ef40QTdqal2OZ9c9z+1ZJaFA+4CSg5c1QqUwOcKDapmP0R7lTznImEk1PpqZUk4n6+/2Q+
5uNgxIK05G6aaAJvGendxluG11JvAR7ptDVF0l2FoEkvliVp6kLLvN9bDkKkXRp2xGVzi7zIOJts
LiGlguVcrm1+jkUriqgttrGMsCJ1L4GeO0eKAS2MoRlui6pjlOuElLlFQQjVcspWnJjsXwFGPp/V
9K0r+x+N9GDR5qG7/Xvd6QKz2VQDXV02UZHOVvazKKRce2nBWmeJxzjR9bXuoCAVgtCCgU2oIYVB
W9NUPotMAKk1MpcExKjNHZDim+aD9pSFabtJsibeS1FTGm6lzUWCe+KcDRM6No1gzT+uPTZEg9lb
c8pnuHDWCif7M9/JG5vIWNqeWZPy5Zn/+yWtr+/fs3wz8y5kXwh2hUHpSzLlzjWMJBNNVPEtNs6G
y0Ni70WhDReyLVizGEJ98pYi9htk2pPvJVTfoeaiabjaJ+BqNmOwxIuHvzduSeVf4m694snTgF4k
jBmf7NkThVO/uQjDy99wA0aAYLrogawUhVV58RVwXj4vNwn1Z8gL7R6QjXXsopLwVkULPUkYZpEt
O/cay8Jb6tLW2Dpc6zXgEQ/Lw9TVfwQDvIRt7bB9A5eUf1pJgD8L++Soa8FRzrYREppqNUL0frP6
XlxKE7NHUluUYyuKV/3Z8d9k3btUmf9c93G9yfTGO7id+kimcjildBgyLtH1Z4CcoDgYmpvDduHx
MIGVJ96QKTWLdfSi2fgvGNRuVZvQgzw7klwXQKUiM877MW4ewWuKzKXscLDKNaQjxHizszLm0cHX
KDrgIniWxbpiuLHv6vIfn4Tc16j1RLZhTN1jpsqhVLTRGajhVnM3FGFXn/iuKBTkZ+ll/6zXpQTz
SMiDGCawV+JjVZy9DfMDrePp5RvC3k7u9/5+q16q4Uk0+bAhblV9ECbeJDMv1G9NZytpSDyqUtaM
7/pNaDDHJSnQA+oGYQ8Xmhm4Qw94lsMbB+D6/x4rq9y+NBmYTZU+acpXG1e04lq79PZ20fS7GHWu
F6WmX920aE40jWa7xMCkEyAMHwa9lysIDzEXYAV7wWAsrcoHqUfTTEYKt4Vik2tMU/KhVy6NoE03
PsRVlnxEMRQsgRTkmW2FN7Y4VX6YfpRw5c9pbflsp/muoMp/qcDL92WfoSj50PqNeQFZbtogfC15
55zDtPv3qVK0zzBQgrP0J06ZkRXeSGKkl+X7Uxd54J4NayPejjDK1QtUpzW+mo0ZmOBN87R/dBy7
w6gDmDbzUCXZ96Qba36ODeFXX8uGVYGKoZxoL/o4Y7uUoQ8SJ77DvqLnvXNIHbV0lLwUDR4e0274
qAz1brF+LDftjAn1BInBJEvHXa5+3hXHng6q1Vi23ndpby0myX+qBJ8XL1X/WuHBXfW6GR+0AX+J
P9/QXwO5xw4Zx5CcSnO2DOVoPMWZcI8mM0noLng5etW5X+kEEsSIsvfaHAYGup2xzUhjn/QKgDDW
tdkj5yYuvj/HOYMIY2rU9v56eUh0r6lZ+s3fdu7XuyKR03mQDAVxHxeIGE4DL01N/BmoEo/jW+El
/dVPclTumEmMFWxgwnElqs2cUCZlJ8v2srHMaJtE4XCxWrO/LPei5aHD0mB22Y3puf1sONqXFcp9
6z83lS44xHDTiXI6O9XJQ+xZV6LgbLMUcJCYvqXkXfd1FPZYvwrjc+yu5uR4X4k9obw4t7buxIOL
uk+AhuDPqq/TaLc8qUV1tB81TL1pWcGzw3ReUSq60n2Z70xBNWffNsUps0YiydLntG89xGVnbPDv
o+pYAuIr2NS93Q9IRc3KxAT2SXOpeyigF67j0kn3gVTWtO2I8lcWl8w2y5znAizcLqorcWqCYHxw
zJq0YCKm94l+UtPStD+Nxd/IZfBrN8lvkynoWOREi0ncf/gFwIk+858G5cy82FnMDn3YH4N7bInr
roy54WBwDTq35malpLVRW1FSxrrktIzM/6gJh3Wlg6dtulQiiD5pTqOrMwR0u3HtdK08xY2rr7Re
blMGFS/CavJ9WPoOpcrWLyNOySMoBmxtNorTVFrN9T4ZKk1n1c3VIFkqKcMx5nKR+SFcI3/jykLs
2xDOnml21Zl0M69eiweeCCkQ6QacflMY4BVjZtWBY+VXJcN4WzYOhc5pV/+Mc/to9+T9FAoWXfMU
dY59OBzxZjlXfWzidWc41Tc0YbvOcZb50r8URTzhMYyLI9k9b6/no3022uc5IP+zHvVgM+EZOFMM
B8XPnI6NizVLT5Hn6uQaq5KwhTu0L2YYPolcDJ+sUmPt4WueD80YC+sTWUKy9F5IHYow+cXne61r
/c66fS4n5zIHAd/NIjpHiopMQA/2GyOqsCCxRJKsZiYXmGvZU0mQqy7fhXQ5P6SGOR5NuBwr4rDj
3lBdcW+1wB8lLjCbEV/nP3LIWbIfwuJpWMsiphgEH+wzOhm776DbaHZcETrowtflRscwS/LyZXng
koQjw2NYu7Ca1cWsEhu36IxdmJrj6l5HxegbSQEX6fa/07Ym5zXFoRoGufh06lh81KVRHDR0bVZi
HgqG8OvU9vUzxWMX6ulcnLVYZ1kbR09Vx1AbGctYv5ZFeWmuqnS64EcKte4GQ9XNkULiyitnzsQu
UdhxrIJzziVAnxnixhS+p5VvPQ3dVB06t4W5SL/8elHvtdS1z26CI2VR700HVLrVRBvfGp4XKZ6U
enWpx6eFBkqSRzwUQ3VeHnEwinf3Kct9X+uK2qLXh+7AEWocgb602C3BdafDlEt/0memmV+LKknH
a3OTGuGLJJQEJUth7VWumMbOq7IkVujI7KXutFMz6eVn7Ocw6zP/UY2Wfxm7JDmMntccc0OrNpXZ
IVUzRaqqMvzoHAoXYmtCd8o17xk62XZJPMUi3KmuLR8aGV+1aXAPiaZDmguadmMtEM3IcFgEnOKf
+0MYL7Pg3geXHID3BDHxvVACW2ak7P19S1MY3csy6J4y11tDV+/ug26YbPwiU8yUnalOL6AqogTt
Eyu+leRkOBfzSzImhBCWUw5bRBdNqzLmt/Ndj/nvJZhvUNa9vZDNe+cHKBduQnLYt8JyG4NjbIye
c2eePrVmw1lD1uGZMRt5LDFpG+gMa+nRADXMx4xMWibkD6q76ZRiDUoi7QlSeXUYW03tG7dYxzPL
PqajcFW6o3UgOPTmeLMwrbXRaxBBiTcwIlNDvM9j5NlRydJaiRaiBO6AWaFWEz3BjCprVK+M9uK7
GWyMI7mNqsFZwcY+LhqA0eIqJLmFgciYCmN7h2z3FrWtNecFvfwde9pz6LR0TwfvHGQesPUk37bZ
/iQfnLxJNw73CEs0pC5Lmj9lWJEatlkNB9XffKiuESnNd/7dUztRDt5Vbv0mxx5Og147fywSky55
ugl9c5OzFpLhasf6vNx0vfvvPZq1XhgxTvuCc4L94EVxc/ELm8G5H88tB3MCpOy7d8Ub5LAcd+20
tMDxOojtsf0PmQPjahUqIfvluefRER+JGdoXywQ5YE0mdOepD261T01QAmchd9mC3l8WXA6M82dy
53KD0SfYExbsV9kQ/Pvc8oXRlYRmMWasVdR/ceXBv+5W+TnNh/BxOewWLg5WwyZkC+Z80Y4GM7Vv
sSRwPCNpKtm/N9Dj8VH7jBV9R5yXe7qyX0c4LDWt26AG0gLgO7la48OU0Z9WK8I/nF7XJEo2uT0N
pBeJJiU2jkac+/0mXaLOQWyn6+X/FEquVSPBAPG/b1WHfJLnsYu3IPdW99GOokgZcnz2VcypWM4C
xGvyxjxX2QDbIsoAjUzZmXwRFTHLXa5kKF/6KR+4IHWwYpjFNJfFHlZ5+ci5yBq2FOdla99NKfgW
0UjHOJMWUknDduAoY0Gf76On5aYxo3NDlv+MwAiqbd+2+Y4YEPNBJf6HsTNbjhtJs/SrlOU9quFY
HWOddQEgdkZwpyjdwCiKxL7vePr5EMqezlSZVU5ZWZhCpJgMEuFwP/8531H4TWWA+Ig8zrm9HVV1
uNhR3x0be0FXrwdK5fmrKCKfH7Jq+t1CfTzDQldVmps6Huabdn0Y+mx9MEHm0mqymcy54W7HgKEw
zDdDKKVbqtxtwzjQ92oUMjFpF246Cm+qa09QrGL45Vh3p+XGcGIEx6x3FXRiOsI9tcGblSJnPMLM
ceN1FSEQFt5gk3gLI/w412f/+/eKmCisEbaLRYc0XCXX49asx15bpRK/L0MHBd38faKSCI6h/T7w
hyjhb0iUm9zKcntt2NTy/EGxw/urMaiBNQ4fj50M3oT8kVqEVxXrEbLxOz3wmidRyS9qsQC14d2u
D0apuVj8qs3khNhw1t9al9ClkigpOOEyN28tK2Nouo5ENVySXjtQQxWt0RolgRoO7KefR6qzi5ET
Za1Hj5Gtzzg2xJcSj5BbWRUhX/Jfm4LKdIbU2AvCngOHtaDG1MzrTqPDMdARhT/lenm+lnMlgsEm
1/8B2dbczIVg/L82ZJUOa10QV7jMehY8iC8UldvDmTFC8DJx9t3SOjlh2Y+3V4+4nJuHMENkuRoM
rbE4FNme+f702ppW4Auz/BFKpT6mK3AHGCyS3lwAr5Ky9B2h5GdLUW4qBhSPtR291ULIn8+EiiFD
Ek1HJOODaRRPZ6xdL9dn14cBi5y5UG54fWbnYjODOXQtM4arlWXTfTXVnwLpOkkghSODUDeC0Kjm
6N2D7ZwjBUNYzY7/G/thrxIyfsiVkYckocA2V4RbB3jRPeCbva8V6JZGGjD4zeKDIRbqFG2z32rQ
zrRlx64s47o2jVNtfx11wjB+4vAf6szRQpdc+WsJ8wcWLCZ7eYGjSzXvl0WqB8NwvhAtzYjHtXhd
1WA8dzJ/xbcuj+Sv8u3a1eZO0xDurBUBCjC2uVu6qbnrB/XvWoHsf0MbGlKjM8+wDUPVAGj+QsiL
J6EhZHCxgJ8v7sqoor8C32iDb/Mus5/jdaYC17yhhzSj0iB9jW0FBtssrXORB+DHhbMfSxncXxf9
StrWnrCe7l7/rleyXWg2lzKgEys0UUyvfyqNifkKPtifYaxJL+mcX80vmIgWUH3Ye/vJzglRafoX
Y1SSnaYMdz919CwY/coAQEzr+fehzJlMzxPzXmor0PAxIiXrw6wl9tmWqX0EkPUnP3FgoeKYCTB9
IjmMsmSScO/G/tTDfECurdghrrm0LmSMheqm3+Ud4KrWxtefGHdLwXiIg4TxE1+UToHlWjitNxUe
sBZ6xFfNqiu3L4P5CXeE3425vmmjSt11kGL+My1UW6GTfwYtmrZQLX5rQnd03Cq/tlNEzeIEscZL
0brkK3sqIEEDxpPQCqaLatL146Rh+F4Wu2EYEetTi9K2lZPzcxOP7/4wTietj5n+hHrj23Np39Id
wZWvVNN65LvRQ6eglFIkf4O31Yy1G+GX711Q1KhrbAooo/q1cpI+mTG0G2U19sp+ywgtvblSp60X
4FbZl2EuTv1U75Uuj3b55LwpWWxciqFA0iDF4Q2r23C0k0eg/G6MsMJ+O8vugMyXroMee2KQb22v
Q4yqMELO3mB3gkIUd0EmJl9QP+tdpxGzPR+rVC/OVrLX67ygSBDvLjhYwW13iA+QsFuv1XtgB303
3k1sNlee9dzmN8NcN7sJA7DWYMplTTDPk4Zn1Mm7AH7h0p45ebtzSdkdfiPrRHI1f0Jb8rFjXPAm
kTAHDUJAeVm8axQVHsbNGAv9gtknve/DYDu0ivnUrQ8OqVTmsy9K0nyfVxWstTJMwk1U7mQJ3idP
+M7m9dRnRuRLJkkuNcPMb9S4OnlnZrsc2yqL/ukqyU+rLm9ma+yNQ4G3jPayv1q4r/POQgukHyFx
yHUDfJ0Ys8FWtgXWJW/UyVsACd41Pwa8YlgXCk42tg5dfqj3QamkZxYtbVONRfmUj+XiRoTMv0vI
4Mk4pu7S1TcK6eNjEBV/POCSU/bKnN/ohVX6XW00d1U1tjvbiGl0A6fgz8tc3S6zDmUzqJxDNCx7
ozay2zgJXzqn4Bi9180RTDQAntcZTogfm2QMozTjJlomfh1GxVcVUzroBjtkGtUXX+vGeIjlchtn
bLixtNVe2siPq0hXztBTm4FmDdHUe/JYRAuWn2Ncs0ycx+v4Sgaa9dIzxgWYNZeXcdutOdyumPF+
y5H/uCa0/TUZEdWGuZdGcp+lfXSiqtefhjolzsp0TFiZSQqqe1Hpx3YnhFKUakRqaXK8lkFKWZWj
hNmmWR1ZoYGGHTeDGzl6eRDxauSBeOto0i9q66KufZDXBxKjY0JYBaP8A6O34dKhANEiP71mSZfd
dAAlToklnsqMe7KSSBxm5I/2xWQhLa3DqXIt9wjBcBzQwggtNWF3MMzuO2preVvmGDppMC98SXxq
f71A+mIkV1m6teiL7fU0pITxeK+bdD45431Rsv3adKSepiLgPKPPyZPSgzAZ0PiuO5yemwBYo/bB
5KexafH66ZtYxsXPuTMszPpIafHndRokbUHeTp1MD2ce1By6G06Lg1Apo9A40tWoPGYRxkjHmV9L
RKP/vPDC/v1l9aKYTgePpAGUtQzL/vWeSd3THBBIIFNbVqQkdcwDocmLMbucLroh/844lfDqdbSr
9MVmnPOfoe5yUeVKe49Cr9EiUBhmMxEaWflJ6jhEFBmpiduvQ1tgLBSiqAgVdr8rhLQBoinYWJOt
uWIT8noCft4isTKXbHbruMO8Ft1HWY3hpxz+wPgshjnuDY43QcIAohec+BtRqU9MAvcDGbNNPWna
xqjHEXC3ebLscD9HdNtf924knckeGaLbX4FpIumjrX7NP1QkSbVl6c95r2GSWImfpkELl6zKFj2x
fIsjtcCdyqfV5B8vVmd/R7KKL7FlNRekzB9d29/OZT4+pAhDG1jl5pEM0HLb9bxjCdlKZXkEZJXC
DCAOWPJjQ0XDUbmw8uBPih/NniIq+GndnnHWk93H9W1Ejhdrj4V93HCIYCO26a4eg2Gj3RIrE6i5
bQyp4bXCi52UjXzLBCnPsMVZ5fiTKIOPoVSQFJrim5zr58B41ldXDquFK/qIl7xqbTH43INaraEt
jk0/WQN5Xz9w3t2McoVFzBgT/6ZAW67U5D/fMNdLzqJ4ibumzWUnfiFQY1OUfWnT4DM62VNvll9r
cmyHdgJDrFPI68lBj/kJhluHtqLPYpqOKmSHk1OLkn5Nch590bW35RAWxyGc5NZu0/bJzMMzQKrD
IkT1pWxQdbsmFfdKy9wz42x1U7Pg+INtv1lTDkkuUYudMOLorsFK4Uf4DRBQSgxLTY1aAh9/D6Yr
39eiORFfmk/Xq0ipRtqryf8eCZ97aS7yJ/JAzOwLsZlkb4KAYMlsNPGZ1XS7XDOtC/b1w4ILzh87
obwYE3tQDRu7s5CNrNitP4wNoQ+ZieUtV3uuuTF9bsyYejbMpjSv9nMDFKbGqg844yBMJDv65gL0
iDS47xt0GlWIS9PGhDcIWDzj4Ytdp5nIIq8nBh7aIx0RPIjSQqsfhqcMLeNuulOXwDw1rOZeFlVw
9tanSWDMf9Nj8W+7O37hrPHQCOE9Wrr9K83eacaQoZOaeonSdOdai1twHmqySafOuO/79kdnYS64
op3WzQHsOOWgGwuX6oIblkjvqNIo1+eHUOc7JD/yLV+ydHfNKCxK8Yalx77TbHC3pA2L3d8skar1
67nCkoZlrDx+x5RrHfcvF6wquJcovYGPwgm/xbaWY/6dk/t2fZAG9u9RnQDVaHlyr7dOct/MMeML
IW6vn3H9KxzuFGlQYeNmFjyVSU8Kr5iSfkc6objjJqAfnNF+vz6bCSPMkOB3DrPxHV5y/VIbjzAY
wKXpd3rzej2PXDWp2Snl0QSmfFstBeWNsPyvaP9fIP8Vblk8fQYOcVU2T+Refbsguqcpu1jph5MN
mRT/dpTTAUg9JtY0lN0p5a7dKfYLFvUfCZLbZwLGJg4UsqFO7zGaMbdtllov6KXsZ8Hb8DntXrMK
fWeSD/az/q4ZaW3BA/R2DS2g5XEI4bSzyakBPxQ1fid1IAo5L9hor3vfsKguhpYUT47oA5c40fqO
XhacDLiGwgX8rEJ65z6Jdf8KZSq46ZJY7jkjB+Hg8VsiYsMZN9eYXqXkFQot+UQAvwvp+ngv2vSu
oHz6J5w/nGM3b9PgQVcZ4jhwzEgNIqKuzUmB1Xh2VPSnSDRkm0ZJQeSC51JxSGAYJkPDxCGeWiUw
yzXLfKX6zeRgrnpE08InDaHHNWj33eRQNA5Uy6UwpXFH6j3alm05X02Zjnfj3DFF6tNN0zU3iggh
WchdzqV4ylLVOgGGEo+Ran+og3FPmYXXrKf8FL1lFztQbSbqPvYoZtWhq8z0UCvmjjrLAP9c3G4W
a3G+jLZC9frAfnAYTDqvuiS/TSKWWHUKKVNtTQ4t5QTAMbPKs4I/3i0Uu3/WqhaWXCYTHBHRPa3Y
02EEH+6NvIefLScJb7QcRhQgnRQY+kenCRMWokiQL6ZgPHaW+ONBV3v1UJXsCFYMTEuFx76xgYJf
nwLD5QyjJcTSc033ayX1x6FpbkNFFzt7yCY/UCiCG6oRr0uM1Y/mG+YLDfpd11zkjN/h+qdCZQIt
onTYXD9KPKS5NFZRbLv1tooz65wGhvGalIRMBlVPL+Gsi73izPFpYFK3bVc6cqxYePOhSX9p8Hi5
WoKRcBHOnVToi8CcR0Su74NzMJCLQ7a2k/7G0fvqu2UPoVfHTn879Il1A38s97t8Kr8zBHKFzcE0
BATvO2a0nLSYJcTC3vxCSpCypeZHsGb6rTR8CpUofWgN7ksj+noe0nI/V2QPl1F56Kt6ZzWZ3AYB
nidR2gvRu/KmGxr7qamD5MnC//IgUrN5yPhZ76eGkpzr08BhDyoSWD9YS+o9k0dy/ctDL1OBDZCH
pMleJOmr8/WZI4cFoIoFYqCuH/sAKLIa5pMXq8yujK4aL0wkOO+tD3MNJWGpNLJOa7oT3X3ZcXCr
n4apPsZgiYoqDwv/yqX4+cdeo+fSZmdpR1V1KGvlkOhES1hvntXGVA81sRXeCCPb4nLyU6UiDLVu
hrt8UU/VVMy1KxWTxyBxgJ0vgFSjBTM8M9YLvEp1WzKaIV4Qy/P1AeVgSmrUPJm9rWIWcKr6k37y
OxVkyFf8RzShUsIXxNNesTUMuRUYiIUioUu/TMvFcsHEJFvRacNmWPdtRm2VN43WYxkBRgbhj4a9
rpofryxJa0SRqDChnMrMiW+ciINBk1Gh2RhWBzEjnDHTNkCBsj4ghIlXCKaOuUkM5tN6BRBjsd8M
BpCUgaZ4Mjq2GcuErczgLalFvEOBPD/PeNZ1odwJYNxMCw/okclXs/KcJMj8PEhvCWb3xymV2I4z
Z1MqC6R6R/UKbVEZug60k1fxmi7DvhbWAUbKCs+rTVu6HjGdjvnNOTJ4QA3lLPTC7QzLeq8fk9Ai
/TuZNitdsx8y9bGK+3fVSfZJJ9u9o1uzq5cVM0bZxVhw8zUt8LaE6aZGfPdzzEkacZKNsxzyuXjT
l3hkUBUyJNMN4qkexY7ngnEY6tr0Zs5C8yMOzwedTg4XYrCxK8yGnKi2zF7Z+DLrWadrVJ1pKD84
AnJoqVJQCrL+4lDTselbxgVg0NUMaiwi9Wlguwhdgz1Zhaky4x01NWSUQzvbBdeO8mo6xbNyR8ci
l39d/uimST2ihmKOS/V2M/ccszsdCLdRO+ewpsMF91K8c876gndPYg7fJMqcEibrhY8Evnj6gz1C
kaQ6ld02ufpNoIzCq0q9umSs8e7gqKprqcaz6lAp7KhQjEcq03yt3aQi0PawyWmP7LLOC6fTZAxv
eU29rmWbX6y51mjMM+6TqPvgPfjdHPa9cTvqtN/p89aYSKtw5jDWsYZwR8bw3C5IHZBGcIwiI31n
pBsyOLNXwSn0dRkco46QWVgn55KEhTvP9ktMhtUsEB0aboh+aw7nPl+xvbM13KBiZCoMY92stl3R
bkSUnaqmqP22UqgBHE3FUyZz1eRPnRU82vEiD8PC/XH+sNoJT9SwDUwJiD1qPkXIQRvp6SZIk8AP
EGNdy2AGEFADtzjdrYx03R06/WUkVOerRn/PD55bmwDdmHIaR24+iUjDAWOPrtBw8DmCCkybq8Ov
qbmNJ+x9RoefSB+jkMbO5FvXhpvaKZcNfqoK5DK1e0Fymotn2BvzMbO01aCsJXh7Fl4bU8JRNFhJ
qZuHM+fgVPtEFc69MlMfCpnEXpZYb10va1fVI+A09kGHGDTEe8vqXB2RkukNAy16j/TyI645HiqL
MJG/uBwWCd8nkCL2iqajrq7FREuh8gcZ7acyLN4Ymvm4sz8bR1/2CwCgHuWlo5UoC7XyiDfvYKnl
qx4OhpdY2hb8+bpeEOEG8LPvLJ22xocEkpRrVD2f3oG6GgZqkegxX3gv9mY/7xbT3CUrKxUePdSS
AXNxlw05qi/1o41NXDdr9eFQFq9SznSe2qyYhTmPj+mUulHeK/sw0Hx+pZYfICgzmKI5Ipdbfehu
hyD9BHAyIj8RWcNHeLDmlNkVWwfP7ukmhft0V2banh0QVxlToo2mFXxzNV2Ns36WdkRiQF2OY1Ng
qmntkUoT/U424rCqfdxvN3Q2qJvOlq8RFUVQ/uxjTa2DxsHAhcUwbKdh3IGXmre55QSQ04Pam9Ma
ZLIADhaoR6Ouvi3JDtaCthHkmegLeUwdlJne6PeM8V4rdd3pURfFnlc9hXRbsmg2HPZACqeWM22c
NnjW8sUngav6MZ5rFphjPWc1eYYhZaYDLIAxXR/kWyyHLoG0HRVRK3OWvXVPnhTJ0kYydfWQ/a6t
fibKdjEMSHT8NGl+sfbMZX1y/wwUVjZ7ogNFd0YoAIRGtFprNkH62hoUf6WYG/ygPRkFjoPSxnqX
jrgrdKe19oNOd2LTXHA6k2PRg9lDKWxO46wdIxWBqcEmjk0LFk1CdXNJXMerwxoWBAAYt63qT8A2
zq7niOQVs/wB6XY4i9o61Em0nRPxGAZ56tLl9ZmGCTYMMFJ4itRiZR5Uco0i7ENDvlD2wn0ockYv
jUDeB0vXMZzIHu1gsdZRm7XJtfqNbFbmQZVY89Rg5Tj4+nlLbV6V4cCDklt7IHu2rda+xIION3NQ
/GmcCTPNabjLJngZSVTe9zX6rCYB+Fs1+7D4Y4EE5k6NwCmbh2DDlZGMA/0XZXKbtAQnop5K5yTd
Zo72UvQUG2F9JPNSsqdQKMVNR9Lcda7X20mB0dKsyaLRObJ3m3ZJGX6P5+xMvu0eQuwdYS+YFtOT
Ddpvo4zms8ka2HfA0aw2PI4FnZf9GH4JCudNEAv1HB0nXrJGdfaDDL5ULa9xjO1nJvjwp7nxMDVx
eEvC8xGmhXtRWtALoh9x3QGHIkCvUQna1TAbpBMcCzIeUcjUTU42MlmoscyyDMYgDcP6wSr1R00o
4AmC5CYG6Zmeeq2kKV00mAhZ0Oa2u6c1jSTEZxtXR8vo5zPrvflgdWXp5vCSR40snUXnAs5005vs
+Iuq17s5TIqDU+3ygai1Da6yoQRmpJRedDu2apoFprFFJPPqDEoAFk4w8eJbpHE3DaZNzHDe64aw
4bXmCVT7tiNmAwUvrjHlqfEH+0so50p5C2t42y182+SjbZvdKfpBfTcPIaBWqOPNClNiOvddo9a0
T/tpb5Eb9WalhqaFZ3IbcRTkw3ONfUvL5j0L1q5eoi/1Ig1PacElJ6W5LQFlIz5AsRR4eNtiddrD
Z+5q7jwaMRKf1KelvTRt9tWenNYdJ+TLRMXBkLRfwdx2SJgwUQRSZiF1L9RHRGrKGJx2oUsJxJwB
ucLXMRFUkzPBh5q1dcP/1TawUknC7Lac0QZywbRIBGjThN+rNvQCFOCqz2mjmtvBhfXKwliGn0OX
Pqi4+BZtwUjTGBvWaB1BmYmrmhXzdsqsC7tRHaxDeMPRk0hOiz0ptlz6zNHhRg4eIG22fUFEZAy4
femmhvZV11SUaByA6Ky4/lyinnVWn4b2JEz1cynDb7xlo01rknePG7xkToiElpDMkbpN4lXaW2Mf
xBZFeRorflrMcPH0k4g/dPPUxnbtWbI5Oj1b1jBY9B0zzU1fMQhDB4yOIyZx0yJ9mlj840gbik2/
OGDPZmQUyT1HLd/ppVoT5vQC2mCxFTRnA4aZpg4fDZgsqYVyM6PwD0GyCWvL8IzafKXuhS4Fdfqy
BBjyFA00QZUigpEPfTTpxhikoJt+taVg9wKpQG9aVMMcEwBcN6DlPCPljB6OVe/ntiJ8O/l2/Se6
gwDdb1QGv20sKIzrB4Dk+WJvE1ptQ1S77Wi3LZ2l1aFocxP8fPke2BY9MVyjItMjV00W8Me52C8Y
EDjVsu+J0u6zV0ThWgs1EzV9kIZ86qoiBCkACc6yvrVj6OrYZgh8Mjiqsak+Ev9UqbyG1399Wq5/
F9QsYcWhjNXoPjct7QmeI8660br9z4qZLX4VeB1b1TSb5Jk0hKPav9TmKc3gZEEIkvKngXaopJfq
zHEYOxbH62QvG5r0oc83gPAizLBdcpMmxbynxZxXJ8oDkNEY+50cz4ptgS0XF5r6jC1rYPmYtYSD
eqUKNsHk6FsZme2x0XnhV6PN9Wkd/M8oYnRugizFaahMT1WpOJdooZqcNovY/Vk53lt97hajLXhv
uOUKA2lmzc90GT6aK+SnU6v0eLWzoFrfw46zPSVTk4NSddZdys1H9oS18T0TgVvjVJdoTtXNlI3z
69wYX38ap2giBxfTR8aBOJu5A2Kg7StT+cqEabr0ffU1qk0ThXp8xejxl/hLQc6g06399Tf0X+/T
/wk/SjZNc1gW7b/+m+fvZTU3pIe7X57+66nM+f9/r//m/33OX//Fv87xe1O25Wf3Hz9r91Fe3vKP
9tdP+stX5r/+x3fnv3Vvf3myAVbWzfeQvueHj7bPuut3wetYP/P/94P/+Lh+lae5+vj9t/eSI936
1aBdF7/98aHDj99/Ewalk//156//xwfXF/D7b49ZObyl8du//ZOPt7b7/TdN+6dpmVhXLI2Qqc0V
/ts/xo/1I8L6JwFuG/8CNgodvjpTNujzXfT7b4bzTwtGHxgRYaiWhrTcloA9+ID9T1uTQoW0q7Ew
mLb87X++sb/8Av/3F/qPos/vShAo7e+/6Yb4a88u7zjDAiktHNY3KYV2VeH/VFbJIMheCPUMnpay
1WmCpjiEQY0BILEulVCfEsa9uz7V2J9W7MChTF9yPHfhYAPS6JyLzqxxm4H68ZYyzfdWZjzFKZoW
wYvXZq7jTQmfCxrPIve9UhDaJJZ5acGRRdPcnQqFd7laxLx3pMVtmq+P6iQcxL0VcsXarnZd/CTS
hfhl7WibzMgg4U+xhAy3kA7hwj9sbW7Dh3oab6jZ2VvNPJ4YoQ5e31mjV9T6QuM7CO1xUvj3Vm+4
nQbDD7j7o61elrymlBUAiF8NOhQa1Os+OOaz84EgR5qSTLfXiYesHS02gozFY5me5qXag8V4SYPi
3sjWqGnMF2GriROFiEEdctPKO8QYIX3mOvBm+OyNCUrP6+ibLjtNW9NVGRGK+oYpR01jKi2X+Tyx
mVbEo2kHLoG6r2HS/8jU+TOEwNnr+aZOqzNE/31RJlvATWeN5GOf5+BOphPn02d7gPebSfkCJeC5
am26d/p3vaPXEMbhNss6TtjNFHq0Uw3qfKfN6Clx0KwB4Ncgjh+arOr4DTk5Ss/71MkHYPaVwZio
RhWhu0j3VKR8VwTDJhBIXFBkqJNwpyJ9kEZ/iyH+uS9C+DAvnQK2EG/A7SDLp8aSwJftr8lsAeCu
ORqXQbixzfXOnOEUtArlG/A2Thx5hUwUg0Oybfz6UYFYaABmENa5VpSjGCJMcRn09Bm6nzORm5SW
IrYyR0TordnwUrxO+DzQ5QI2jBE7mQAvya6pp5VgHxwhLKp7rcChFMbg2aOeUq1mPWbZnPRrpad7
c+5ejAYcrkoMwMTjGIrHLKxad1EMrJi4cLHFMFkFkzrLEa2pzTdGkcDGxsSKO1ehlMcpiOxPwp+N
icGfCMEjOCZbsKp9zurC8RITgvAQju9B7LRHjkyLS92qG4VO7St99VpyzpuBbmqy84yRmw6hTeS2
mEmLxSbRqTnIAmryAjOmPpQRdRlU7LLbofNqcQZtg66RZvW2n3KwxqsDRA10D3AdfWel/EaAUqKS
z+S2VH1bFJ2ztcqJjaFmPQQcU0UTyG04rSDHNH3OZ3DBcd6EeGrC26Lr+f5Ds+LoGedbamUUL4fr
iN/5iK/hI7Ihq+mxsova6Idkl7kfk4a2wpmDu41OhDruJo0OWTA1Xlvcigwu+b3WZM0dt+GCiGgV
POvVtE0MMnUWn7JRUU9NGJ6uaYXOJlEVikQ70tMJiktGY00WczDnJLxtw8FZ77MW106FYjw9j0v6
Y3BgtJgOQTRTrukKOd7xifxO0uBN2lduIPTJWbM+5nYlmmlvRSRrn7eCxkqT3aoa+TAyGNG21Gxk
lEbbsZQzlsy/NCVMBrMhg5q/ThggiW4TJmmACHma0u5FOk/7kCA0r+N7b4Oz7wGyHZmMvYkRq7JN
vbYXx9FuYVvkdzavp2eyO2dWtImVJcL6Xk87UenUnulQPWDtZzuZ+aimnUG3TQeyU9cKpN1BdQdl
uNUX5oWz3smdZWedG0cYQpzOOrWEog2igGfbxp2s17XnNOfaWtF5LKLGPB81bAE+QutjEiKNJD2r
gMaPH5yf2/Vcsky0mSdQ+Ta2XEqxkVtuK6PUp17AlyVzWObbmOan+uJQtAiZ3vFjXFpgvDo63xwU
DoUlJJGFvBSCZX+cOUsWl3T8po6tid0fbEPHGV+10/tcxNohB5DgBpERu5UOtpKwwW3dynRf0Y5x
nHXsqYHe116nqseySBlG8R+jySdGeuvdMKOASo2/JjXnHdvBdVrO/OV+BL3AFip91xfjJq94T8Za
xDEWJ0DUtlzTZdO7KmHRuwBi+IOWJGt9Aas5Urdf28NRkc2XlnK5xBA3Ex1sCFBFTIk3FgDgl1Q4
zxezLO4yWQT4kRPdtZcK7atMg61OBHEBBClIpdS7kF8VOqoYPdbPbNUnmia9JAG1Smmk3c5tcqOB
aMddR1jeGHLfYhNJkqbi3TPXKwCNDlQsxjX/uxlleSjtEr5DntxSCXxOjPEHRLcc8p0fpBGDLr46
BDqsNwAGaWHKD3hXSHqHubZbx02mWtg7cxI/CFmZHEVwuYuMawlHN9QCO2Lh5yyzbfuEcEGM6yzo
N5WkWFgOKXdh2C95r3IYCVPI02nKGENO3yNefxMg5k8hsZK1UzXOUd5GM37vsn6jtQ2SiBX5xZwZ
HibczYQtyy36anaLBUe1UcVPrbaKrhgaijjioJilSCxWBSciNj6KiPMbtDfL413nVXbztizZslWM
eEeZ1BsAVWtr51QHdBBOgo7y5Iq2nUFXKLbMSLvkMOL8pqu8oRwUz2zCyQ1s9F19huvbyvrUjF8M
rTXuF/nMUuu4FblFj2oEOniZNnvkYqONUENUMKtofMHla1GnyyluTHdMgWuXkntfy4J8g1EiwWdB
TsEJxsVXcspxUrZmqMsxAlO3fGpIQUB5uNFqG1y7DlYqFqFEEMWgfwSDCf0fKUqQ3zVUQlTMhk4D
0xi/jZXKqxwDkD/alRQcW8MSCTTv5FGqNENOqnhqkvYHifYWsykFLgHdvQO2vYs9TE+BxcmG187B
X4Ylur+fYWVh/Pejn7DGFfkQcPXE37tM/VYOiJFNWrV3WIqOUaD7KaOendpW75hoTQooSnsdQ30v
cCx7yow0GvHOB0v/Q4Vgv++FmG9z0+TSZQ7pGuGas47Q8LOKSWlGNWk2pbyBlkvYIFsomZbvF3L2
HF1LBMFrBrED6kVdB+pKeFEqw9MrCN6d35RNccKDdlthNXUXLhMln8dzldhfqN5qDotqEqdcpzCY
dp5m6j4U+KxRkbylCj/Ul9nJE360s78QKh9iLdlXovtmO3g8h5Z2Nxv1aghZImKs2aCwxC6Pk+9a
rBGMdbpoqxUUOENuXkPqqu2Tzew3nRb06KacFOsQ1GltKVRSje9qBtyYe8BpCszPBT06JW6wWMbz
FLZoB3lIXwW5uLWPiFvaDMonrXdpzD1Kd960EiKmhvlxY9n0HwIGjrjfOHTNFyk8xdAiBYsJiN64
e8Nipyfb7y1vv2+sQAPv4ZfAoc6ZaZ7+bZJfMmv90d6yzU1UsHTRt7p/6oxzNL9X+dk0b8vs7nti
fE+yNxm9jljwc4AjLBsxMDzhFdyROrIC1BGhur1RS+mW0KgT7b0KXyqbuL21gaQHe3wUt6r0KV7X
c7RykkMpo0TpT2bEG50WjfGkwtsocAKUNO6qTDCnxr5bIknwrwZcVnt6+gDhm2M1TVeVfs4yVGl4
LfZoHhjh70aHGtSBrdYlsTYqXyMlG6ZGHe9sLLE15a5Aers+9OB3Fpo7zNpGHeTWJKnV1YT+k7eO
EfH/pe7Melvnziv8i/iB8yZvOYmSJcuWLU83hIdjzvPMX99HCZomBVqgN0ULBEGQ5JzPlsi932Gt
Z1GbeJOaQQyA0x632LQ+tGm3RDsRf2XsD2flQxLUnf2jbRQEp92maF+WfGrtianXub2wt6a2J4pm
gDLanmXAYh16Xj1aA/bgjiivFXt/vewgf4JoKoNNfp3gW3VwNU0pufBNBcOcgSbKT2MhuXk+uMFm
h516P8PlyICe5tzMt+sBpWx5FaMFEUD3LfFWzbMzJ7AQy6BtfmW0L+miXlI7D7QbPbFKQiBdCBRh
Yo8efxnhb1NYG9mh6NV9NWz7dKOooMgDwMOOgS9GVhhmrY4pPaQZ9c/61F6YEw4P+i+KZqb80ehl
303WQFzxB2hymxOPeKAQhfksljfsY5Vrrp4qgkb4mD0c3PrjnkARBw6SJV8jnHbtrerTlCMRCND1
+XeuriNyh+jDBJ93ualpQezgYswPTB2b3gd6VOOpzY7WY/WGnBu21iz5dnSOlZOZh2tKIVftWNTl
cjhJn0rnJfK9bLmWekAJ0/ZBtp/Nu9yYnDrbT5zZvW+xeAK3iOzZqV+mgiLyNFF9Uq0M0o72A+UA
89DlQjLdvLK8nZ1UPNcEfMzHls9JR04IY1mBDMiH7xrSiYKAKfLAeti8m5bX8pOHhRD56Wo0zxyt
XRFgq4lK4POh1oUNueTcDJ75GOWHguAiSsV4oJMNNM2t8uPY0+l51RYg1JaLwxbvst6L1V3HNd0H
bfsTQ6/T/2SlS+gWvE6+soZduHSOBL2EG+f79EL9ODA534DvufHmbwlokssGic3wF2vm5jhiZvtU
Dxa5cE/Fw3QuRqd752Bl891z4Q4uypKFMSOvLS4C686MXcMIWyCggkx4DjOnleFoO3ntc/LaW8Bx
nRD4s8tUPi1PfxzZnLUDNijWM3jCTuhK+gR27A7XgVndES1aUeMarIX2NSL9/GBEh2yCvVF4s7Ij
C0Am/OtmjWm3sGy/5/oneyeTOQ1ZIcutMz2A2Nav0LC06pl3xJeQHPS+wUg7OkHtVNSjmO9K+wmF
g8s/LJbZ6xK1mh/a/itXdvPsrfVPw43N2WHhoXyCSMrc+Xfm+1pvP9XWvxWACEr1wFOXD0ddXtxo
C/OCvciuUB0exOEBnk1ROeMHw9q8pTcKeP54RZPhjecM0XqZ7RfC0h0AobDUoorwenaoeiDx01TI
4vfC2o2ll24sMNxseSrvUXTXdE3504Y8InroZ88yWDXTEO6Aa5b8q9rhXLHPxjcidRIMrUNcOgYF
Dn6igJ52gLMDC7jzheKZk9dpF5LROo0D/j2OfKJSLWjn3P2fUXwyFM8q/ZoJ8HCRvvPSs2H3dg7F
H0i6DkjMQ7Hcxy8Avrtv2z6QCICOLWZzDtAh8uvE7SM/rnAH4U4ml/ywWi5rAnP85D3XkEYvftIf
tOoMGWXrQgH+huVu45qLX2luvpFn6gjrPCFRRl+iutX3UF4s40D4tJqcydBaJwbRDx1yJJuQF6el
7nljdJKy6+bVZYVMkKdM4QqabfXjbN/OHj8ggGwJPqTmkazCJrKH1tIfzep+SL31c1V3LCqY60MV
ui38nKV/NOxdPgR5HKCCcbYyoMiwDR/3Ohm8LKJ78OABERgoTloT5gB1ydGEtFnjJr4zF6D6PPbS
lfRChmoUroARiCKRbX/FnCsC4plbgB4oGvm1Y8A0qGeo0YLyky8ub+5gWougdmY/v8SLx3skwUiZ
dhBMYMBS3ZpQTNVdLD01/MRrdL+iGJ6kEyAMGQFa6Yk+TDgsqp2pHnKIFPZu7V5sa8/rbg5HVTlZ
U5jv6ty3ay9BQJzdIW1ROKuTm0jQaaEuj9JDkVGVLk+29qKqz5bwFoIEk9ja9y8Dn6VKfDxm5x2E
9SHZ9ZVfpJBigOLAOHB5SZlD5DKEDjezD8gXu3fZvM8/Wo08+Jccjib1HxbD3W1xcXMxeJKMnD8A
F33zBq0+3Dv6B5SJPl+IeCWasNs4UjnLEKl4FUSVUCNGF6X0k0gwGboEKTNZ67lj0swrlQAl28yC
cD7kFFe6l9SejG6Wu08PeTVWrMeGNzEJ0BkauQOnO0vMD/XXpHiqHHXw6ulUDufkTLx2x1CLktdV
JJdXikqikT36BIPOVgSl/TOsXpE9dRCban/qMJxh3kPV4QyvuaDC1YjuoAQEAuQNlrOeJtXDxY+s
Ji1vv7sknZfBpyrqlT0399oHivmDDCabdn0f8PGWWLUsJ+DWTdDuPHRyINe7UtvNZCbqNa4HZy32
w0OusrVxWYKY96vh2bmrtX7p38TC9g51VS2xqEQgc1Zl0oTw/R+S+C7Tf6ceD/QBYv1qBPi9euWx
SnzYzFToFLuo/r5TfcdrJi24BaszX3RUkh7xxN0DFLsYfAbB9ODMbmBKJJ4YDrIcyvUdl6/E9Sfu
7Og0T58ta9liDyYIAF//muXHeuN/D6Zub1vn/DWSH70BSlvPmm7PNljz6/r+1laa28kwQ3vYUQdM
yx2/tiSdZAWI8KFbOT4J/LiuHN5klNAlffMqNtPMlsYtysDM7iW8GhiQX00LvLCrPPNZLN2+J6kk
uyprQF6ripygZNXsk5tXl8RUBDwCkBrQ+nJaI5uMtec630fMtzpwJDs18rmxub3n6apIQRqf9JJy
M5gkqKvh2AWLtaOgARopOjR8vAF+gl0l4iAFrOEyQGkCjLNwQI3GYx0F/2DMAXtiC7oqvfvFyE/b
6Pvd4ps7V7ahF1LXuxw9BacT8y84gMfimSkMpxPvDRctbwgVgqJ8Y551qxmV6qlRL1Sx0CefJNa2
/CdmEWOBHi5UALOOr2a8/+osmk13OifzggGGu4spd5Kfi3o/Yc3GjqyH7YccP/UEkGWs7a96Eyj9
U8I/PD9v2lU17mPGDRxeTE79VTtY5h3jGMq1b4XoUBGa9j3lFbUJsYFc0OYc8uKk07nhHoCw7lnt
H5UTVdmPJ0xmH5QnEi/Z5Orjka83OgC86IxjtsHtC2PtVNE8qntdugce1zHURDGps1/TfbrKhpEW
bnhoP3zK0AaVJ6nxGGy2tc8zYqyvoMC14bBKfmkGDNjHgn6Mrs1FG8AnCrx3oY2MOOpvJRSZfw4H
XtkkjuLpTODAoPpJ+YGKu+L/xn0yOTCVuTnTzwzhIoR4xVGUFwNhX+vBTrsxqoGUOvbAxX8Yq12Z
hzfr2YsunyhIqGPV0hf9G5Ut/y9+mPLCDd1NriKzQHRo4hl02BLDrNv33UA05E+0znyvvujMYI+T
l88ej1v3TdGJc+S3TW8y+FL/qnhnZuVA6WgzNsMP6pDreJa1joWzGij6Wda9iIHTHBjFMyI8nnGr
v6SfbNe1ge/uEu3Hi155WM7ml+SNv2xzjcHn8TA/ReNRCco5qUPOepVfGDwfiBVkRsedmEXn9l58
bwjjLxFeOaafhreSCOmtV1gMA0ftPSUjTUa9a5rsdoEsTWjWd1LHYkBAqAZ1xRmyKaD2SWiNp2KP
Qhqb2OwRqe5ber3PqRSitN9rjiEGHIJgRIsOrrQE8dlJEgM+uv2oMe8C+9E5a1+gDm047h/UjFjZ
MkJoOzkEAjIX7kFsGQRoSPqV+gs+gUKONsp8xyQO2GnetPkpAg284Rja2bp/WZZA+SneKtspS189
yRhuX1YFP1tA8YT2nuhNwHn0cZwYpeRT4NOGqxgooWtfsveI9AJqdCphitnq9mRK8FtISqDZ8gxT
D4yk2Gvj4oy8i+yOa3Wv9QhEPRxqCb5uzevRD3XnqT1hvLRuPxKk7gLlSvMwx8j4VOw+ZG9l05OY
XmvmjcamhkL9HXN7p+rp3WKwwR+vypQFL5r2bS8DzxqH3n1abeEsKeHaQeYn17zxIQtY62VLd4kU
PW79e8d6Qj5lPFEJGPGzxCBlYuiHp6X6xRsL/Kly2kEimzBy8ezi5MudEQMuw9Zy75HX54wdKV/S
dIS5fR8lvLNb4cQidmWA85Y/Lu8Z5lZiD1yxKl+jfT/P4rklhZt1KMh4yshzVxxbCg3TXylUU015
lKfkUUMcMsup95TeRw1udSs/jGzhlwhdhRLdGdudnY7wH6f9uGZHdKpnpUNBa4xHQnUuaMUQdpOv
w+6qxBgVYWHBCczoksY/QF+HaoPvZ7nIA4LJxfbIox/2A5adHlEfKYCZ31JRGhVjnS7PG19bwAnJ
6vgbKX0XFMtlsOUhKNrokpbly3oTCRqEcNvJ+1BEFUWOLR1RyfvswU7EG3QO247BwenLy1RVo4Oc
0jgsg7lHAWXexyAjmm3O2fVT0cyqLLlmpja7Oc1+1UYTgd1In+aPzVnbZOoAryGlbSLqRKTLT2OV
d1NHFtHYh1KWXMk/rWAVZh2ivI9Y51LPyQvLNEFfiIBwjDlx2o9iYDXDWUgVqzb79mb0supb+UO+
VE2IpqRds7RRQ+LOyHeysQCwdvIZ8BHjaTKq1FakMfXasONJ/0xGzqFpZNccr6+vIf9TehWSmVo+
mSQXx9Jvl7VXWKVNooG2Gk/D+GZo5cM4ApOvN81VmUzKE0nxoy0elLpXcPtA+dF4z/A1S8GYI63X
twyhVsy2dcBX3cCmdrdIYb1sogzSI9rPVHDMtzVFVI660pjMwm+TB8gMto/VaeQc61GR2dTCqKta
a6lCNf+eS9PyTD4JlmTjb1L/JF1q4OLCiongnIWuxXikz68FCWPNkNbuQDoakrs83Frxh9R1iEpr
7A74KNiXzgDOWpymikS8zICBti6Smmgu64p3xIArZcVOQomkCypYQh/1nWykeNY8ubORh9t7lggr
vXW5n3Q0LnaSvNpJX1JKcNGv+brSaXUl1fh0GNXslaQVzmtJLtEvNrNnm6wNVFAybHDkZwMFqKON
hs52qbvf7PdGM77LQV4cHbCJ63d5hl2FuTfSnMqxG0agVTaDNNQ+MIr8KUBBOB1jd5Y2CGJTnSvE
jid2uzWvlzqGbTM9ajowITKVGOaydJUMks5u9ZqmfhnxEOL9wO273jA4ChwJ5BOOkjHPrhLQg9VI
sPHErNrqCVRI8hdFq6+piWHM0lWIjGJBrLgh4cRe7+Hj4ptFb93X/YsFi9utyS+DEsZ3QnBca0Id
VCQe5xlFqUW3AE2TUdpovM9Wso80+Yv4bR8+B21lLe1vuudRMjZuUNzcVYEpIrEyGcmYco0fTOR1
TrXk1BqE50QqE9sEIgoyLIL3DPToeAKaIBqWZyOHr6WW60/RFRmXaX7ILIEuVBEk9onyJwfYF5Bx
hsYXD9k03aKqAPo65ciMoMK54rK0v0ZzZ1EvRnQyypuwDMuTWcAECtKtYTmW46B6/QCncZ6Xo3H7
3cXSfWzo/QS4Wlete5oPrjl82S9iJJASoA05a/uxNlNHRb7pjbjp1ESo95G1/o4t3bud4+0WbJWh
2+gcfwtrBT6sCKWCxP5h5UAhgZ4c+K386KWrWufoirNfM+32StLS2OGrQXLMya6Ao06I7GXbkO36
NX5eOsrkLjsTrTqxLDf3CqtzX+9rnjEojjJT6aCYpwerWM8LukQ3Fwx6ubjTQlih9qikxYtUmeei
sJNdtDKiifA+0mcvvmZnezOuy7tBQayZpbvZKBN+M/neuKlE6zW/F/3yqwtujkGP/X7Ebb9ld50Q
vbcqaQvhoXxDLWnZrPQRDL4MeMNTVBL5QqnfEADlJCz0nXxm1MRb6GBBLb1EZVosBAL2EbyG3vpJ
cpsDCWh7ty1mua6vkS6RB1S+RdnSe92WQI+rqaztUx3JEfVY33kQtDbH7NSUqXl6rKyc+Y5SOkPe
wkAjjsEtGwqLpHMir80Ddp6BWbEZSozkzRC3U1tBdY7O/Lqt9W6QLQKE8idJI2o0SRnsEmvA225Y
nKrFRuwqd6BqzmeS+hjHztXLNhgNXPXqpa9rxoKMaUYy7jOgKhq0Thz8DI7gsdxbN+mbpqBmxRzE
B5z5crvRNnfr4KWJ+iTZ0sdA8arSdUeUBGOqHfLW6h0j119QP+E6UcihGD8NUR4yuQ+NhXqo1P0J
XbCGrfjYyGxqtVfczJeiSxBDt4CGrAXgcVm9a8Sjehi7PsacoSSSjQPIzoeuYkKV45ZGM3dNcuPn
05KrD6Vb2VIp7xXhqrTmNtdsk78uOS1/Bde2mnS8JxRqUKdpt3KabbNud/I6GeHyGK2a7SmtnVEs
PQPoKkCTDLB/kBNJWv1VTvY1VsH9jd0pGSLMUzUBOFEJxAyDBeBII7ZYvid7xTItxy4FX/ZUHWst
Fb69foyqqH1DY4hrGF04ziVB1lZ5HsH7abWSE0tmf1XkoIUsb+t0qf167r7XaB44uSd66OyJPeTj
vMbfAgIpIZPM91qYst2sA5cfhOkAxP0uEyCoLLU93InjHpjhS6fkyl6BI45nBgA8nt37Jts6t5zO
OReGlyfcpPHGHQD4/Wgbzfcy44298UDUljlWGUNIK3uIDLw+up6Quauz4Uu79kGpBgLGVA+kqeUA
vpF2cU23gwFS8PzecGCDK2olTOmTSmLHIIpAbx/FEk5RYjhRmVioiFG78H6t+kOrYjkhUOsDKDIu
JXipXfMax9sfJBXwfhwWFuiqiARy1jZvAeF2CyYQPn0F5U8xsPVoiyfUM4xIcgRNky0+y0XXPSmG
K7atQWfgK7AG2g2W7sdCFj+zcQuP4DfB+CpYB968o56pGLMziLlh1KVlYWngXDGt5dmGx8H6S/2a
E3JUxVh9toiL/B4PhdNjSrG2npapZ5bbl4QVAolxFiTNflOtE+uTihAZ2Peq0WERnGL8AfX9ltbc
k+23DBbH55qfXTSDrzrYzQQpM70eQvtBGca7srSPLVdaaFQdymsgaageZPG33rWSU0TXG7aXCEZJ
K0XX0bqrY+s3iovL1i5HYsIQnQh8RwtacylBlC30DiMIqDlcS0jBEwHdfvYKFi+aEX8U1U9puiU6
1X3cXhP4c3soYouvEvm3G6UXkTOzlNUK/vLAtd0RyOSiprF2ecn9lcGNGxn9xUtYwxKGLJaSMjij
PYa4XlIaJfgvvvQbfWrGpRSnKfFVCqZDWfu06HtVSUn9BeQ+8eI3nVRszaxQiEedKzyMCSlCaP3r
Jf5pNLTTZqzJLBD1kZxh4oslmhqU60rsbTnVkjbYDxFJE8KOFXYhb/pKDAyLUTpLPXq1GvMepT7z
iqwVjn21gNYSHDl8GY/2ONLJpGRvJEjdp/VsiZUZqYoJebl55bB8ZnjfDYMnchnec73ip4hEqGWs
//pWmUJhtP7aMG/Suuu09OSZV+95Ks4zAUtIk35aifCkiGE/BriKaWyrMymJjekFuw+BVwaT6bh9
0yyqyS1XB7Jk3xoDQp1gadoyvkV/1jCGi0gLmLi6cUoGa6rS3RIthBKqNV1ShOyeVy/rED0POqjX
aqwwszIqMCAAUiXiuU/e5+1NyabG7yPEXk3+klR3NXl1MWRG+jaD/f8g9xS92r41bld8LReBlOf4
MsBmD6mJxYrKNa/6jqodj4O0bc+I7Y/5Yg8e4BUyjlL9A9C2b6RgxuSkuauwgTqTpsjozdadPGpP
4zrtyg2Zel8y64ds8rQu/bUpxQHrB3IJnWVRqfaB7he30HmrInNFl5pXa0HPjbSKB6LE9hKvj1Es
m/vGIuRDZrnSkbXRtkXEomX1pZphULPQQc83ZKidAiFYtJ0GMhAEbXY/9TZ3VdL5pcQaxtAIm5HG
7gjNXmFzJcFLxmdVKghkBm4Gr++W76EV0Q4ZMDHXkc2Wpmz6OwN/3E3bJHxJbH/Msq8OkcD5Xqkg
n7ric5saG6dh6+dEA8jmRIClAtIvKrsObR6fddtF0k5PjO5uXcCS4Lg6jlPS3giKtBUaSBrLSMY7
J0JoSH+2ZHfy0hJeIMRdPlRQc7a9IWHc0NfWlaW5Cs25uPXhp17ZmLDG0yfCwwY3AZ7mZCTSUZtx
Yvdm3QS0tUE15+IY47yRUBg86GNWnWamdJZd3uep3JPJnCLIMmdmKrWxG1DhSm0SH9qRVRtMSQTY
8aGYuznMVusOzMrsJQYuYGONKAm27cnGJRIsMQV3wpHuNtriorztcZ9h5CEzYzgAWqVO1fPiktj0
WlmSwga13bG4xngpYh1nNHlDWxGaACCnOkvCmFEGYXf6xdTXOUR2nDvlpHkV0OCTFhM4bdmMJSCq
8SP0HCiWbISyhq6zVpFNETNbICdW/dqGB6ex4WcRvhP5vJ6b2/Pdcix1ddq7nNet30+UinKU0Wyp
2u5v/4iKLPrAAMDl0jxqQZkfJcAkjF8zbIG5kgd9Xy27olc+5kbN75u+/R2i5YJA0+Bc41rKjHIK
lAZwZFrUJqAL9lhKW6S8lRxWqqlgUOVPstFBTUZk1yT3K3lRxEIQWLCvRAe2bWvvzNH24nEltNNC
e9iIhlKnEHloTtZnGxkjh1UWBWmDFnDGn1JnqeFuihi4mefpKNSJyDGICDhsmQjO7QlltspQZqj3
2pR/WvDv97lCDJI8ojCVSDWT53UPe4WwgI1VZN5lgVpnqDCIBNUTTj1RJkQ2zsW+vvVj002Cuw4a
Qtb2Q1oQPqxzVqFPXKlH1EgJyznx6jmR/byXay/t7SUwmqrypdVCwFtEjVctrNHMVBfPBuODUtgH
Q+jDZz+muxayrjlK5qepMY7Al/yJ5ZzCA80YGPX5bDVZedfE3cBHBCFQyfW7Cdsq+pmR/TXjpaJc
2SLbFKW4dZyJvyEkA7r2Ziy4rpZqz+siT09ptYTo9KlaCyQvvMe/AjNk14tfFUV6qA+hXM64n7Lh
y5TsV7tkTlio1oquWnuG+/U9I6PNZ0IedFncGUt84IzUkVWnBz5E9AVtbTmtNT93FUwABFjnEZGA
HGfoSYb5jSDHyseKNDiljh0zGvnYqVXQGpEzReQ7dtrVURbWebq2/ZpWZfvJsOTMGymc6rH+xdHH
mpJDDwrUXk+lV72H7NOhJPShJPnbwM/bCr0Ec4H+f7LHcADMs8fkp1H7u8DzDqCFN4YFDMTShUlD
pR+ahmUeIVltSA4YmU5ickt+4IjgZMh56JOE6L5xLheUZRpzjgwQjpVAvc2z8dbIgM4iwCMQGH9z
mRFI3KsHW2LSHM+SvZMicUeDDOxAuxN6ugZ2WS7hgIsbHbtCf6Qk7Hb6VnfFxpZXTTE6rkiFhxz5
Bltr066nsxUvrFBYrHY6jxYcSaeqohtbu3jtoyKEIpTJAJ4LAH5eIbEhsKfiYZNQnqUdhnpmFUhk
zNBac2CK3NyASp+ioY/C1Pw05NuHVjeYYuPoKJfjHzOViz0B0G2Z8+MTDd/d0rLmaD3DJSz7AKTH
ThfMTdcilXyT4SHCFRV2AnUaw34L8UuUj8eCwK521C62jWJSmqM2bCUy063BCHRJ8PQhPSMJI6h6
M9kPjPYE68HNAmxntHgwW7nYfLO0VGeLLBXBn43OuN8CI+7QoMz4n+W5av2h3VrWhgXJA8t2qOI/
Yx+XL1xmZOAsliMq86Y9lKvQoE9Vi9oIi4R9pKjoSjOTZ1bMj5OyPFfpFj+CB3nkr0YlrKgxC7z+
lXs/fh6ZkkeCJmMk7TiOdvgF4MuAXMUPxW7USpaNXYZc3ckygfCQZYhPkNN9t07V01IH2BCqB9FI
PO0IPKHPvNldkbNcjxN/0tnitRGJIYrev84J8/IckSNtXEN0dzZ0YBiZF0SdjsK/QQKHcYDaUEXk
I1mupMeM05GQkIL2ngoTRVcnfSawoh15gt1daPqV42BtNhx3iqz5WPwUkhdtlATKziiJqF4zboko
pXAwCCI3UyLGJjFfCPnAGizkS9PSqA/pAoe03yEbR9xaLOQs8aMU2IXCHubkUK8bh2d56USkM35E
vGqsy6solXXH6kC+SpNsnvSEDyxNu21nauV63NgCbGmJ3UNCDFyUW78vLLYK0MaQx4CZD/53DWH/
J71eeK3+a6/XMf3zDSKj6oc/6X/yiPHn/nzebF1YtzQVUzt58SYELsv8h+HL/gu7l4XXSlcFgBcA
iv9h+BJ/ofE3dEBhpsUFLqCF/YfliyEAUz0TDbQJQUT8Tyxf9r/aLIWsmIopywDGsEWaum7gbWv+
yfA1yrNtygBbkYlhJsY10wMc1wKddaxdV48TExja8AFjewPGREcpVRqlypgJafyg0/f1S614Gcxv
/MYJos6VjG3u9IrZk2A+3aBw0BgFZUqLPnKVg63u9V2+MYgccLwXVWiPk2+VMQ2Cnh5jjbOyNI0z
+Xizl0cI3AeurS1xJEs3wr+lwS6peYBs9roY1DzZlGOx2Kh1KGgcmPQnqWWBUcqzwMLtVQXKiVSB
jUd+R/6YIXknC0/xpEG3ENJM1iUu618r0lmab4gPp/4Bwgky6bJAQrJJbJoifd6Pk/TVFszIxYAu
RhX7JiuY9gnDZJFB52kxVNXyeWdZhX5eW0Z5SU6vByXnwT5IEiR1S54zxtozQgKNSWQtMUewR/qf
6NbMSux6nEYKsbIeKSGW01pKbhEvivu/+4r+i8/z/5Vnk7fuv3mPx+VP+VWPXfyvrk3+0N9fYvMv
Q4XfJ8sqFkteTI3X+++uTeMvCEOGToCqrWri9kL+4yU25L8UXixd2DwIqq3a/HX//hLz7uMHEBwL
tm5zPPyPfJuGwd/0TzRM3mLeXN5dThqLjAlFvuGl/+ktXhsjibWRC0Xth8FZcrR96sAdCT7LWVoy
XNS8DjP4SROPJYhyQoBr+3Vp5jLMqD38smEypSeTr3cs8OAlVUGu2d9S1L0mCiyFCTAI3QZySNId
WpZi0T1bCOQTMvbFGmmBtHEE2GqBr6l/nMkP3CTyyTYFKaVBhl8fLe8dK8q2kX/ihiF+l9y0algq
hiBpWVlaRvpbyR09yhZa+VCDBLp5DzUEDrr1RToZ7CZF3UfkaMDw8MxkJoA1njtfS/trf9t2TTgT
JKlaXCOiub3hNYroQYzlfTQVmTfW6pnu790WMFcLe8+EbpdpRoi557RU5kHa7Oo8RKaP+3Jy1BuE
T4ni97Enx2sFOBHRiFQac1xSUuAbVrWfVoieaulijxwCdo0UU0JpRYwsw8VSxQ9DYCk7A+EuDT6B
phY/ymKDNIgRdghSLLGg6F8xhRfdomwTKll/jXOLQ0vLNcibM3NXo77EOap47bdIx6CWu2d7lb8S
jVhAGGf724GmLRJzOqh6rVIGow2bYBIpxWBSayyrUI/AKvopRoTSBIcA65pJj+8Y/+slSYM9Ftns
vs1jRouV/lagGSKcFKVOu/Fz9pmnJ+Ax5C8sjE6COG3q6mOets/CYBQGIea5X8wXmbhIr9mAREmI
NPyYrPFM5RedexMg1Tgcc2X76aLqTHsddrQZKUMyR419IJ98gBh72fRZnxgNox9CewmrbhIuDfHM
9OWHoQw0RHluA0UmaEbvPlmV8/GI5mGMqd+sZuwQWfPMl+o2n6oOuRY1vX4BwUnM4TjoQckUzrTZ
9EcDyohi6PF6NjhaZ3Gt5IKDmdKdOhZZHFdd0NF74f3RuA5hYWyMfxExwTLahOKbvYIQNX+UJRae
b1yXVbAN24tiaVKYqJriRWz3On0fz8Q2RNhW13X2eqO5jAu4JtbkeQzFr6nYE43btFPt6SZ3JJut
7hQnnhC9dfq1XXB9kK/yoq2q4KFOYM18V836KNQZgHN71bKV/gX5ddEjvSW+4sUc62d5Qg9aatGh
BVZgLfmlSKYXFV8I5G1cpN3z3BythDD3/BsziuJOkx4TPXVMFUSJakQeFmjn01T1r9aETa1sAXYO
XpGgY0illdQsNBB6VLLvUqZXbimseRJZMmr71JOEicBmOg03zUJCW0IGB4GU/VfVMMgTtM8NPYhx
+7EzMHpKh51OHlFX2e077sEdsaptm9wXKOeill0B9ORvjXGfP7YZtbc1fMQKOKxh9DYj/cxVxok9
dvEmcqmkcW7HFgHGN7RaHK+DU9nKVzelTAFLRtq5Tv5VdTViOPgRQQnxBGRmzD7rnGFnsRjfVQGo
sbQXmS6cEn0VAL9jctmgK7x1aqX6sLBORj2pd8wRyfdOFVdH4G8O61s8o+SPF/SLhEabva675Jd8
EqHJmjhLSL1bFszXWe/b3fie1/LhNoAtEB5l5fQAXSowpHbCloC0ZBJyMEoS58i6HVcdoNLWpnxA
aYzxE3OtPpOZpGPVU6QuB9uDdqnl+XOW+m6wETLT/yHMXgze44J1ByY6qEnzZir8l+WbdEp5HViZ
KcpNneNNyfw7zEoBfEhXHNtsn4ZtWfGlEOuk0VQ18SGOJDSvAg/IsuzLKXtYulFycfHFRC+Z6n1X
gpneasTm/aHqICWZCnI8vo96rtlNN79sokMyBeGWQaqHXIeGfbI+iPx4J4Phi3vnGAnSESFZOMO8
PfcItvgwV66aPmpMcCnkK2268DXaZShKTSjJOQ6YDqPtxujiRvKiX8J6YrSILrK8yo6u1FGk+mY3
WXtCexocVvJTBWrVm9Kmd6NaflW6m2g0vh8oFbUSRYyU267Si35vQaIEqPdg3pJSrJbBSSJHlyHh
QAapvGbLs6KMKm2aork4lHApZsVbaswYKhMkVjntGSdQFFjRtDPz9m/jZJkhSxOQqrTR/jEylJS8
dK20Hu85lP+NvfNYjhzbsuwXIQ1aTCEcrulO4RQTGMkIQmuNr+8FRr6qzKiqrK5BD9q67eWjMRhk
EA4HcM89Z++1qfWIfVXTHgG11OwCHKXVXKMLXpB8CNihfdj4+JyJXavJA6BlbNqywehZnop91Izj
mZBWc68oFOO5aG7xrSAHNcuGLivaMhDeaDzG7A5tAk4bqhMXt91Bk2BKEpriiEpyasR+dGazJv4b
m4ZcRRDKw9wZroEZX2JrTPZRRFiMpT8T3EIGV9GGfh1mO7myvlgKzoysKfXLxyBH9xSTDuNMmYSY
TB1kMCrvYdHe6TEyUgXR163MgkMv9BctCH4s5FN0RCJYS+/HMc1mqU9ewnqMWBYwWsT98mRgSGRX
vRsxiGQULRjEWEmNKLG1SvmMW1UC3UsmtNBhZ9f6+0XUcyQWywGVBJrv6c6aDL/mqeU1bfFVZmgh
zawBuojFHgFLrPmyEXwmhoDZOB1Wudl72RNnLHVTuE2iLy0MX3B7u8mg32DJoi1RBlgLCP6s7ljO
AuRIC6lYabWvVtDjUBWN3kv08T7r5eP/r9n/tzgrGtE7/3XNzkDq/bP8W72+/sCvet34Q4UNb1mo
X3SQKST5/qte52/IhrEsam+T5q8sWf9Wr6vKH4bGTn2FysuKCVfl3+t1/kpWDQWzJmoQRrHS/2jT
vf76v9brMolrGnkJQFtkS1Rl+bd63YhEBh7DOvqVr5SRodsfrmhknWUTOYk7bE+zAY2hsMMHBGt7
yKlu7se+QeTHZsHZjmbqcAu5zbA2+IzC8RrY88vU2Pt+AzsYGsjLvNX2g9ftx3Cr6Xv6/bTq2vOt
9Vo73+ZbwzM3Eta0SkEGvZXzmzhvWZKpuSmEHAQc+WnQ7tdBHEc1O9NmoGPnYVca7fBNc3vn2nMI
194JPMvN/Gine5GP7cMuD6gxcT7Px/5AVkdv33iUHsWzfM12ZJHvEbtt5H111H3Zr1zt9SC4Gf8I
moVnddvsM0/+YMDp9dvb6AgPiq3Y628AQG3cMf9QjjjnYy8mzex+eJVPvdPbVzbqnnSHtkSzb/vr
7WbZp8P6h9lpjmub9U11SptxOLY2IuX22NE5diSe9svm8TG0PzAKHDu391Be88X0VmPINcBQGvZB
XP1AvBfsjiwmj7dowzkjv4Z/7i22HzlXdrLr3I6vTa7xiTbOZrRq2h/NK27oe7wjdnGk2DzPCEfi
J0ku7mPdif2EirUPRwDqVPfX+nPxQVxvuwOJjZhhS2VDXhvDVQT7V1BzTuW3296W7hbOaDw+LDX0
mJJXRq1iR27gpkfEUrvGx3vekcoQPYXZAVuguZcfABcC+vaeVzjldRAOrae/TtvHR2E1obQ+eyyH
7sw+2ZEV6SputIt2k68eYJDdEPmrP6XnbCNt0321mTb6Cc5CB0vTyeP9BnKNYPgYjRjFuzdT9jSc
f3ygH2SjqacFT2+ED5Qiz09ZQKNox4+tSD6MjTv1YXxqcIq9IUM2eQgvNrsC/P4NgUX1NqLrhOWk
C104lDUbpmMresPwDItSy87WlZXbrXzzuTpFR/mkPDTH0e+fdOMifFgfhIq4oompHQ8pEiK0Vfv0
jN3kjv0P6QGncfSwI1G3pbaoMY6zcYTyecNCOpGs6o9HY7fGi2ug0zzVcteRinRS2l1PYYKC5QuZ
ODIh0CUM6KrH/n1dlY7dXcu/Ue7Ged9TB0VbxQWLe+HEHhmtIQW+8k+6H9ih7MvluOf4mb8+UJtz
w7M3wDsavTClqR7xDuL1xPLXfulv+ik/RL61A8HCvlvwEE9tBK4oduJMBrTPlp8Gj+i7Ed03h7EM
wXcAxmyGl7hxhN6eqFNdJKbxs3Qhukl7xUFmBw/iZ7KxqZbtwe+36gmjAmhg09E+eWGWXWyiTb+5
zFvG6/is8GOvZ4cac3DDs3IXPAmb1F1vWVF5mp/hfrSi3X5wXIFTFasNjwcFKp8XAOWX8DD9QKVZ
/xQ+AOwTmMS4tMWOMW01vwificCW50fQ7ejOT0QxOhsMn1ju7W63uHfVRjt8CHZ74j6JD8mP9MxW
PcaAULiSnf4EQi944uiYr9lHLtjNVn69hCfrnXRDMryTi3yvUMiwZdoN8usy7yhOrspJfsXR0nSA
Eeyxtz/FnbSczDsPm45vvgQ2le8R54ldfciXnXLvg509R1/K2bwMjuLND8r+XO+SbQnmGW3JvZHu
KhgKN7XhBcHkYG+yxRfhJt77e0R3xbF2ov0QbcvLPvEU59mr7Mg+z66nXRFofSKQckOn/SEf+cwW
XfWleH9VeHQDQsIoscHc4I6b6J3BiA0F1pYcHLNetmU0643HM0YO5wyo60aOr3q37HkJ5H85+a48
cqt65l25E/kWCH02wnZHd9F/WHyP5RMomp21/ehyQPz3fJQcrI/llq2gpezUwklP+mu6U4N996Vp
Np9mX6+G/30U5w7Hg9MeGMXY2c3ADQkckZm63R7Bj2wolIlkotD8SnDV0oO1JaZzzrxhEANGk9eU
7/j0aPlw8dEg2i3kYiRfd4gn8VlLfj9vepef0W3SdzXCFNwFZwiXp3hSP0ORPZS2Ubzwovmvwkni
NViISm1YF5HPVekavuQBhlPen7BB7B+c7Zeww+cuH/SDuXk6gx0j6D5AlfauOemuYZU0ThLwGWe+
xJyifkMooqv46/8Ja7gilRHeWFE5fMOn3A4fi3cq+dby2yMHZb4QrXMej6JdwNtGt3Cy6reZZtQP
pK5G55JtHqt3gXe14ECwXmX+HN+Ri6ZWLGzaa8YhC2xH8EWYG1rAyrBFaNiJjlrudQAV/0eKyf+b
Wrv6P+L4Tu9Z93cW3/r9v6pESf1DM3RTYQID+U4CNPmvKpG/oW2jaiSFUQsytaGA+5PFp+h/UL0p
ogW7D8K6sk5U/uzqKtof5ornsyRNY3yjKv+jrq6yNpX/ViXKomUqiq4acAE1UVv7x3/t6opjmAth
SsMxKpH21IxM8lXRg/l1JKm0PquoqibzMzGRaqUCULfnLPqUlasm0jepLE8scpeptV9hNZLaaTMi
j69F2ELiLSvTw4LUvQTcp+6n4KlUqTsAxlwX5GRm/16RK0Q7s3838i+x2weXQriQGWiV++yRHB47
0OgA4fUXkCaitDha4n2SIx8mxOrHApeIxPZEke2MNZj0XhLLIWpITHOYXQfSE4Ie3bowZ50Mi4WU
0iIInXkQ2LMqThMrvmrSIIx3Zp5DzGNDnJfcIcCYkGGEaPkp75RLheeXUB22640TJwR/IE9aT08k
TLhTEHpWObTydBukNCmYtMcCL4EqlpK40ZRTKua4VGii5C9m+uHUIosu51k30d2x+RQIb0kL+G0a
RwQIN2C8vBABXxknUU/cQAb2RnPYhM1HH8ARxweTPrPGcRNfshkBuihIIwEkUoeEmyFOIXeFeJGj
QwjsFikVTfGf0iTtLHXk5eN1RTswAN6pQhbfKPHHcnZTps/zQBJf/NmDBoxMG6LdoNEx4hkB746W
rq44mgHfOENbjVKmxpGuWBxEmPrBQgea4xS02xSyzsbXMXnG1FTVKPW9mXamaT71803erq6i+I0e
Vdm+G6uZ2MTHS7tIwXiflbcGFr6MtLTDgCffkKfbpXTjmIpVrFMqqFRv61HGGp1AgfFA1CF1+BRU
CDf06oJy2tQSQjJ+bskGr4m+Gyl+PiWunLxxVTVESSMNIgC2dmQu1FSRHMG6wKH0VLpoOtpHXspU
f65fsdBc5hPFjw7lrA03uvw51Ky6EQRlQUYD/pEvpBZMtwJBnJCAcKMhHlT7nHQRDZHwelgZbwv0
KrC4MMt0dhfxCIdCshdLcOskdAoD0mG+VRHbNM1b2d7a7hMZCc9k6lmDC4LLawwVZIIi8WjY10TE
4hjYC1orBUnnanSvtz4R564wvE48zHuQ7BXwI1l87dq9RMOXiQm218ZZUI4hWIW6zlUbQmDAZtkh
pQz1G+4tR2QJEHgneiLy6Dm5InCl7lzjPDDYpaXmzmpu6Blso6LVwTVAdKRtTKNX6yxltT8omP2Y
jqxK0bCf3G7gRUZr0BE9GjxQKcC2BkPgQgpoCdp3PWcEbTG5mdy448+wIThYHZeRLIrHWkhcUlTc
rOByarnFYKbXE3+P21pdrxXjgn3NgTRsE/jpRHtCD8m/O0XJ51/2+n+iS/+KKjX+HjnIs3d9Nmoi
hFKmbmih1mfnXyZeikGKL3KH3pazrxZJ+3K3pgRkGegIBJ8BKhGu+jwH9E4pXyL07DKZW03AQL9T
DZy0y7SZeccHHOTj7EPZgbuA1QTh6WYdpFUMChIMrhrbczp8vjldGnFbsWXvmvXyr52FGAMLkHI2
f6432TR93wNteRXFS7Dq+1XgAiYufKYwefQJOpsh8E1dSwjFsXjna2wIcn8LoEJkNf4S8VNNXuli
8dt0fV+v2jJcvfW1ZWckJJ8BhIeScx0jvqftwdSEaLD7vJsdbfL/+exK/+nK85ez+xt8uTfmPC1V
zu6SPaXTI5nVDBeYGnGPGjTlRWrwjiAc9Swk51lg6VFnt22OWlx7/3wkLJn/cQ1UFfTha7MGlcRv
nZJiEAQTTh/vM63NaVNJR4WrHTqqKu44cZoF9IYZPZbTM4riYHbr9rKCR2rwNxroAM/QfR1LG9Qg
8SAULg14ubqm5R17vab+rLQDIUJCzH/PmApSLFDIuCqxt4X+vyNa/8dXgsgDmYexvhraS79dsSQV
IcTA6Zurm8b66LuMFo/uLMaxlJpfc37G7/85yZcm1u+Vwyoo0Q1F5qxJ1m/vXyNhhqL1jxBT3bB5
M+jsD5u+9zUamR/EJ/3zm0Qaz++/D2mTtXKDkaSomiSvd+tf7sbRRCwlBxESUp43jIJ3RsBtFaV+
Wkm7SeYOBLGQTp+yUL8IgmuxZiDd84TpNo70cGjTlijnG1M6A//EoaGwjkQHWepBPlBXYw8F4gbG
tnImofoI1Wcx31px9JQoa/DGmnTQ/dAEiTb6YxOzc7SgwLXobSeYRFTs61FkWXJB3HsaaS+oxacx
aS5ZNw1OpGC64hBYxPd6Idel/xwjLHPqTmRxXcsIAROzmWDqBLvWHviP5fVESjkeqOOQEwg7B9uJ
ikCVWjIJEreho9D0EBn0izLcB0rut8JrrgKqiIQt8mfCaj4TgHky4bscI1cKTt8JCPxFZpgZD6O7
rrwxh70uD7LBWkanDyuMva5866sNx0cZYmBwE5m4rQ7vVG2cdT3hkbdWDSI/I6w3B4PeTEvs9UEP
ynnffxj0l3QGtBEplpAQUFmjGmcCI9tTxEBScElMhoyG5VP44Wfdc1tfugUDfrVJ1gwSY/AqFolw
HYoXm2bgRmyhnNa0EVDhWMtPNb0IDKeCtUPSUcIUOKfTt/V1rQtKXj4vaKwNpMMxIlYqSFyzQNjB
gr6aSGzXYwbj6pB8yOtM/ZUDq971CNX1yGB0KdpQDAnLIAOCfwyYFPYLxwC6AI+SZbKHtlt34U6J
82etbrYSse3luEsABYnMtaLWPM+qsNUZOw/0UMHt9D1IN8h0JfvOVGK6A+8kpFg0DCdAi1duVdwp
EwEMLbLSktBo8t88JQQyZWDE7f0lPy7kOoUsKwOLpoqGX2ekZuoIfAZK1T3LZayTHc+6jAUI3FD6
3mJuggCKmvKGwsCryp89r2KNCtSnI3PK7bpcK4iF1vKoShGIFg22fPpFrEha/pkOkGCy25JkjpQQ
5Z6vdpVjWV1rZPE9hZCscS0m4SPKT0rFw2AmbhIS9FWFj5kkOxivcdHcZjSARXuPMPNYpUDHcI90
IbVBAaKo/RzND5nqmjQRp9WOhnmcaaMRucXXFXomBfgUdIrrbzCpqbnwSw5uGvZA7MoWWbVBaCPV
LEEKJeoAQPPuaPDD7X59DgwjxKJo8gSYQX3SbfV63Cjz81qKUN1YIdIN7sqYdtoCH69iyVPqB64A
RBRblPM0MhRwHCHLYSVTa0RIV4EkRNYFFY6zPi8M+qOURSUoiXW16iFZoS02UFk0Y73NccQqXfhd
3zZcLvNaVU+PefexbiKMGmYHe4ymHj1D/kyBea1HUYDFrIbPQBS8FCaukl/7FgMe96W6K+QNY146
1NAkASOU2AsiMCgk3Hnt8pauEDqBS1gXXPT4HgBctUfcsMI0aVhU5Ek+V2m1lUcvAicjYx9IyARC
y7/Tq/jSJlQDvB5CAhh/263lDRIT+46eO+btlqFbg8q41h5ME4Zxf8vrM7Q6Br/87bqzaBFTCBit
YFkqw+Bm+kA2Au8VfarvjQVXw7p1sFhFLS40AlixB1DMtVCV5asGZdEAVFnGP8go96QXC3x0111j
8EIND2njYz3nSkXQefrZFDz3qTOtEd8Frp8sbbbrjoq52p1hsJ+rZxajhQYwPmbLrUhf7Seseswc
i54di9R7Ijposi99lIJcBG9B/4ZnkCqds8dd37xl8EQYPWL6yLe8rfY03nrwPcVXXKzIXVz8OlQN
xD8VxyAOkLnBQ+U49rh8I7BRXQExGJc61lU8r4a9/h/kg4ccEB3CCRpqVkb7bOnJJyHFvSouePhR
+RATIY+UPWTQgP+TOrKaiDQOxW0rXeuU6PZtlT1aPeT1DxUdJBkkwVu8QthAXzx2VMTrez0Wsa8/
ZESB9urXvw62TGndd/ck8qUMk2sInrEhbMxSY1/BWiL7NU7xcSQ8Z5p9tc54F1HOYxoGTR8UiVNr
wgaZlLuIfil9iWtkLIggvUG2chowxlFlkO8U0sGTjWc87g3UH7Wj593qNFU/IG/p8ZPZP/JkDQHP
9HK6ofj2dR7CPyNGEODtxfBxVDUnbw8Cz82gyt2geyqVxyl5F3g8swIE3D5sVletT2FrRPw02uLW
xrHIHlGIhh3DGWg/2yDCILK3lnNX3s08AVuc5hnME9p7PV3ErqQ/axDXJa9mkJr5xZHArRm2Tg7Z
aHy3tMwt4TKk5JTBpkjVwUnDNT0cWosg7QvagFhdJAWWcGo9CWF9txD+tCyyS2tntRH4lthvOsxv
KHNcC+ZD00fe2u+o6T6mGq+AvOhIsR7TEA6UNXgz95RGn10tuJF4/EkZMn3YilL2VlH4Y3gncG0/
0tytQSoIsdObx4YFwUDOLjUkqfGOVG4qPSNpF2hKp816AQlei3G3NMhT4iFZ5Ad8XDxgoLQjUg8X
3HzSNlieNZncWSwAvH7uA3V4NeSnmVCGDABU6Aw6oS4xzH0VuRp2BnLpnLkAHBoQYCdjwO5Hr09K
tD0dcEZyywgkETSwHSnZd5Z6VTBUEG+LhnVdSo9d/twwBp9MC8BQiGCD1aHn6sq4rcphQwoVpFwk
QMz3DYvZAuXkOruSsof1FzdsReuILM28JTSXFGb4L8L42E9fPT0QMXtplXwXUbxAAYnhpc1t+iUt
L3m5VZRHQYTEA+dQFR5HyGmy/KXIA4Bn4mgWwcuwCaeIkVvta71QZJ5NUvA1jY8jJu08Z8qnrhmJ
vlgDGNG/FnRA6ympeM41E8lSfK7PkbfVdcXm73URN2pL5R2/FcxXUW8iRRwdaUYAJL0VmKMCPANL
kxHGNtLRDryEVoMq8W3KejCLS9611zCHS3JMmDjUlB4SF5yeArfwCM6UxCBbltGhRNH394NuYQdM
sByYatQrOrgiEyI/Whe3Q5WTVlx2CLNmENgdNyCWFyeDzz5CzZtTBAgJ7WOedgJPh2jECUBvuWdy
R/W4PiQEgzRK6Vjr3HeTajfr493qmc1N/mRM15y9+/ptFgKb2ASMQ6CsWAybshA8wDzsfinCVIjz
TXhP/hvAs+JtXnjQw6htuo1Wf80oqlu6UjHNgySfN8A2eASwWMzy0WqgLiBmY7evmNOGGmUKMAa2
qZfRV1uQxRXQzMaF0leLDnmqOH3eeNJwsqLkNoTzJk42Szof+ibcLbH4FpPx1mujl8wINul3dFp/
KqjH2uUekrZtspzBbXAC+nuxemvzZLMWvWvbsFU6G6O+25XXEF9SoMKBq4KtYkSbtfBMW5ZiuE1r
26dI403Oao6NCycPQxSyQBaUS6P03mjc8gwvErHaRhSVLNn2aMYul7K+HLgcRGOrof357kFO3T4t
GqdFRVRTpcWK5JOFmQURHEhuxzXmWnLH+qBwTc/jZ7Kup7sh4z2IfrSTuDNW6gijyJS+T6uLR324
LTDdrTzarDV7hCTnx2J8tiFTIbqEa5GVCcG2W1LfatH1jM15ZCa5dLUfhclNQdzYR2hfivj+e3f3
Z5LOn72W34J9fvvj/5s5Pwb99v9af3Ium/F9/pv+ZP2BX5MFRfpDZLCgm5aEXV6R9H+bLKgISZCL
i4SyIgmVRQlnx5+TBUNi6GBJNLZoayE2t/ihPycLmvEHchYTu8+/tCn/E/2J8ltXBbkrbQFJx46i
ihhSNHPtH/xlv95K8zyBdTZB2bW+LuflWZOwf5CanLhh2UyoDdnoqBG5m4A+0KUOV1hE4ykCTuAw
ViBBowtjb2iD7krOT+ylxsvSM1Ure7XwJ0zGm3FQ51NrneWmUJ4wKFcX6GAkcCW6H1rs3aS0Ls9y
XPys6yTdQTXpba0fXrsBHSGGyQ6qDXk0LiUPXIZGyncIdNRNlc7DXdNo9zFnnW7m+s1KMq0Vgdze
ycEyniHjMEBcUftqnfsBFId9Y2wJuq62VVrSI5qqz67V1X37/dMU2Z5ad2w9lWgBhqotR4XcIIkM
oJ3UDQM6OrKJyzGsSDtR86sKtpWAihCSzIgb8KWq0IHNZQsApRWwsEsheAQ5VIJ7IdS/2rHOP0XU
3gIPBlgLlFWl8lQlEkBnFRBzjg2R5t7QXlN2/NsCm3FLcvdxssyjWJjBUaiKU9Ik8YOxEoYoCaM5
KsF6zjg3x4T1oFPFYx/H0rEQ86tRx4srzeW2L4XDYk3Va1WQuZ5jdinHubmKade5g5WTHirN2ilX
UWxTJc4vEfDLHgH7KcQN64RdFZ1CUp+rIWeUWluiV+qE9ZSxVmCUaTXPyLvxRCVCP51zvS3NodhP
zNqceiFxVsxl+fL9QaGjnZumef73L0UyT19Uxum2g6Hx69vMZBo2ap2gz8BK6WbtABUynU5mrUqb
aCrQTovDclZFYvrMKNqoVTW/9F1xaEoleNQg8G8FbV336tkV8I0/SDFhiHEP5gQR6byeiEiblx27
IsvGJJ8/dl2JtuZELsp0KdV5usjcmpAZywgttkxdJojhGYQHvMLAaq4mNYnbMAcilc1sttZEZSa3
CxBxnUiOukmtfZDw7gvoVWQCoyGOKqVrKhinqxkcDNth6RHCw2WqMn2LWzLZ1mPDtqmMfxo5hh9x
hoGxTIEHN0XZE+spHuMhGTatkUOpn4yvItTMszKtiyuB1ocAz/R2AI8TZ3p8WNS3SIyKSzDL+WXu
5nczmE13jKLeb4gt5DTxASM1WCbeGRgmV+xI067vqBYZkTDWjzOUlIxVMNTnbelzO4UfQjI9Lcoc
f1gjigFRnF9NA39VAawsLLF0f/+279/7/UEWebHEOfqdZC6Q2IdC2OG/3yn0Gs4VovvzkurqmXiH
koporF/1LGpd0PpUvYMQ7g0yd+9K6iY7fao7vT3pNBCAQMtLcVj5MR2MrxdD7n8S5zXiFkOm0E90
foUMrpRWCJaDqnv28M/vQ3mqjq0VhFSdLcAqXWD0I2dP6ysaAkIeAyt8F8M0/miS4SRE1bjnzAJv
MfVNFYLWEyzk6oMGISyX2uIiLjKqgIxbSRulTQlj4JTnwFmRj7O7mOQI5AFDQ69TMrxphhqelNxE
GJWMPJ8KrQMRPS/iETaKse96iTdOjZ5TnZlDmILEZFJJjmLOFIwQhA2m4zVIBFpR2xFEWsYEdAaU
lbvcSvCDSmPlGQX9S2QTUFSjUUFaIVGKIIQMHFXBX7N6U+dDpX3E3DAACauNCJyIUpY4vyY3x6OC
VLmoivGWWAOJSst9XtBlm+XEOMmCYpy+PzMGa5eoarLHbwSyvE49lR72MSEXiuDR+WEoEEQJedNu
awUuyF8W0/9kwKNof+8pr2sU/4NTi9hS1mXcPX9fo8ouKomhknJP6XK2CKURvg15EJKIQ+ehbAhr
qBV6jbhhEMsliSUexGE81ih3IfbSdVJHaFC9XsR3cgpZBNd3H3WZF4R6tqUVXz1PE72YcZn6/SL0
m6mIJqxAfJBKiQVQ0ho6oFSdmC5sKBH5Z4d8Ta9M5NCQFgFKJL4USQu0BWLXOLXK9ddyFArMEkBZ
KBuc5fHWMOuSEeB9LuInUhaL/TQhLw3VIXk9IaG6S1pwgQ3MdWvTOqZ1+qRnbeBrlRUcprkODix1
pafUUEHFCNRKeFDGlOVGT/b9UGgH2ADtMSev+BDQ6hcig10CHJfa69OFLBxFMc7fHxZlYvZdlT3Z
fgIQQ2pnzBcdpv6iX06G+P593bbREJ4yI3wSegCfGZv+cuyjxxSqFir+t1/vxULV8xROACtZVLNO
ABasBT8VU3mSiLg+mxXAqUBkfygs3fCkK0TwGCmtpIIJMpnH08zb0HefvxbMYNKY7EiT9jAn1XIc
JuXQmmZOIgmDWLOGtCgFnXRU55UHnOOeAvow2t85nVPyODfBeNZG9YcCrW+7NMQSWQS4biZcVZjV
JuGjnHQ3j4X8rM0MOonqfFfUxryq6bLc6YZBCFqlS4TR6N+dYFzvArp5XwyEzVQaT+Oo6Ldf97FE
zNsDRK9TYoQhFXrPvkamCdUWvbzrRolOh9avSQcTFHKT5/D6xvII8WpzBdKRS77Vlk5+amTkuMJU
rVjU+E5ScbsxxMl8I5cvMcaQk6AxwapGlISZphIlS2BWgIdnkY5NZf2Qkyl/zEJGWyEXmF3m3cJO
QH/Jaik76FgSDt+/IIiHYmvkdDD0aUoPeAhYTUVyT6p2esyI8CU4KXpPU8wrsdkqBzNObgSfK+dM
sZ6/z+73n3gTXirIJgeLXGDbEJYUMyzivhCGDO3tvN8JSYzYTrXi13CM34yyp5AyhZs+CsFmlqdo
Q8qzcIMkoDpzWLNtm4GPG5mJ2rlVD0UQUi/24rFba5i44Mt6UwPOLuNgV4uaSW9IE195fLy0Zmxc
U9RbrSZ3R6kf25N6yRvIyuWiSRumI5Q1tTr9KI2Zpbjvl1fyioYPA3gjtvuP1qTawbM8HBY9mbyg
M4dgUzVIlScSOS9M4aiBqjlElMIfoQzje5zjwm+IvS5LRf+RTtGzIS39TQEUQE5uN9FfMNac4sk4
zsQdncXUJAu4LVqC2tcyLdWdARZdNFT1oWzD+kCe35+ffX/NSADsDFJPMankq64jriJP1gOiPCKp
pzu//o1WGPn2uyLIl0iGOTZniP06Kbk30wHNWYm3A1FhbBkQpUuDonvmA16lP5+cSSwcUjb/37Wo
3ARXXCx+E2jmXliFNN+1b1EhiM0NEuS+P2tqWoVCijC2xRLryf3S+ooRVs8B59dOFPAHMx+d4nvt
BfVw+nUiOg3R+KTRAmXhB0MsOmOvT5TWb2GwGkCiZq9olREcZryOzmKFyhNxR5T60Nd8wIzyU0KF
RhZ7JPqmLHSMxDLOL4ogVImMHbdBPv2qaNSqpsmpmcWnySUJIAeK9rqPqTuzOFNcrjj4dfFdZoij
3aiEh7Ev7hNZmE513p/aQFZJ3mPgaKTgWOV0dvIaxnMOZWInz0gWyTIyIQfPXJAM6pl3x+ipv5/1
yti9fdfWulmZAIc09Ek4zK7lOL18l5L/vBKq64j7V/ruGjf7vRAqaMAUHhUaOjD1t+FqOs1AvwZU
yFmgl2herPqqhQr28dpSnlOr303JjDa/jsD81lHxGM+8O4A8D8XStEf1NFbh8zho3ABL8GJoCVkk
WdSBvg9eSJwDbxuCLV3EjN1J3UGzCjMdGQrPhbLpS5BrPZvCqicqOZn6fA8ZgF5LMD1EvRF9LHNG
ngwLsqD2L8JgYjgoibXLGj04hlbY7A2zvP7z+dAQ2P1+PkxD1fBh4K5W2DL/vTCgBGjJ7AwHj9IO
1lKv49tf1+ewkjwom/WrIAEJUkVR2Kt61m2sBIAeintWkwnauWTU2V1chNkdBtTsjicgq1E+YqNd
//j9NZRaGHgzAaqZsJAxsRZ0ZsXGpi4agge+Uh7GwNKj9ARuc3aTKYa9vnZjQ2kdta475aDT2Mp9
7zDHmBykbpEzdl4WFtNyyja/buIcoJkzKpW1yVu2ETFeRY9ev+ah+yNAgADxaGaAgnu7uACizX/t
ZP75dH5fPn+/vHRJptoSRVWhzvr98soyLTXJKWfcNagA7RszGnZdypntewt6lKl/GPmiHcx+lnZd
j9ysGUnGsEq0eAma6gj/Hzp6ddxacxwfyAr8qVWmR3qKedeUQIx1k7GxlSYRnqnQ7LdjpT+MM7VI
pifdoz6OEF0B7PGqM2McDgbpR3CalJ2UreCjpAh7O+iC4RgZ7C/qGgq4KsXavuoX6EYJ8FhdBL1m
d1Ml3+Vz7hfc+McMI/9/o3KQtPVG++1MUTiB8dAkzPYSpv2/dU10TSp1QRXpJfYVy3Ii8Gvz/j3M
zNiTBF3FnskH0ci0O8KaX6SRvkMsvkaDVEaulBr6VgxiZIIlbbt2vWXNvLsmFuppmfwgpYiK18RU
5w3Mj2jX6oZXtlV/jaTuwUjr+CMtGCf1gAwVHsKXJFD1TVxUFMQFXLdCxfypDcu2rZv2runz4AD0
6dpmLfNhBVO+nFmmH6UopUNxkU41WYJnWViuo96Sb1CbgSutK5iaToyPZvG+zBHU9UWzV4dkvqhy
RUhKPqr77w8MsdW9EMlvgVbPu7ytJjSAIn6CqVN8pSgdiNHjyVoURnQzlPtGsD5HsSG1YGyqS1Ml
tR3qP349oeMJGJMy9LBtVAYpdQ8cMjP367gdAzAZqNluMhvr2Gqh5C6VsLRnjdRlB3O3ePwuHcJU
PPRzhA5oLprd3MVcBJY1XUYgA8FCx19ShPb++wNUV+Bb68JQGp1B2FxYnn5dm3E7PnddWrnoXPoN
XOb0aQVLmwGbhECI/xdh57XcOLJF2S9CBDyQr6IVnSiJsi8IlYMHEkDCfv0soHqmb9eN6fvCFimq
WiLBzDzn7L22OOMGzo8uNM6jLxgBA3zJKfAdef+73GXID/tpfglxed/FSnNPRiytvT5FOinOJuje
nDl21ekQ12q3IuqL/NICFBksaQxdk6k5u8AEXN237Pe5DBjHC/ZtSGfl3IPeRbEl/2OHL5pghbDF
vPC3MlBtzWnbza0KHd8QjDyoUCTg1L09HkRgqp0WKmOm99Ha8/z3yGFoXYdg2Tgy0CliI17uVrb8
8e/ri/tPLdK8fbmgLgVERVA3fHb+0CKN1TjidBOsL3r7GLYeSADXKz4GOqBbO7WNIxPRYtNF2AeW
u5FHQO9gZeG6lP5c4EnXPcFQpSmmj3irPc7eRthql6K2LCCUVvLgp2G7Kg21sx1ZXllLiZESZg5x
viAzAB3uc5+6ET0oHKYt2gGZx/dWPhv9OYuqDrHgFE8vIq3dc5p6+a2pqfRd6Wbkbzso/ubGg6Ww
rDAIRuJJXsN8eXfY4NeaTwJY6NnNVUjwifP5vvdcIoXG9tgJs77X6/yVWFz70guiDjrdejGnwUUS
YPhQMDX/zTjEHeWUicBGBdV4LOvMBT2jE2kM1elOaTJCGj1dlQmu/t/fm9ns+I8VDTKJ4aEUQwDv
6LxFf6xopFxyYotVw1GMFpnj9T0zUZ28HUmSzJgVwavC5Y69xUPbrc+yUp1ZVDg046lmGsIlTf53
rXwLOZ5Z7X3YzPcMhI2zIQqoPtb+339f85+6RFfMv6/vYenExMm+8efvWyd5SMFeMPkrpHlCoOo+
GOLcD6Z2We4Mfe4+gJ6W93WR//QVRmy9ISONN4DSWJSUwuQGlWQf309OFByWG1+3IGBSrZqda744
cU7x2o3uRosLl4yqODkmevAXief/q9Az/zzFzH8KcjmfUtlx4T/90d4QgSU9OsQN0z7r0YtaSpfI
Gt+tzvxy0vDBB6kXBHP1IoEgpYbev4QG4/ckTPLvrX+fgTb5NtE7WwOj7bZJKoz7RAl3DsJ0L5pr
nOOKvPN/f/2NRaT4jy1Qd5lQ6PzG8wgDss0/t0CPTkIelEQK5qL7dKesttaQzlC6WrKhMV/Y9eNQ
Q3OfGMx7KUsnwo98C3miOUWVXwCyJrdwngi4IwNZn9X+aMyv+nJ3gnu2gXWRH+TcrKbjlG7TERf2
ZDvXZdMTJLXZ5sSeh2obvrjrw5Mq3820sQ8T1oGlEQ6iApch7OKr33Bwp/Js75ef9vWYVCR0Fa90
gFedXTB+DUijsuMYYZ/Sk3u/k/aOdPOb6+ukypmNvv/d1MlBZm90IqwffeIHk3gOkI6tYRvbevSs
tx6Gd1yjLY2w59jPkeSmKRsq2QhEAUz591prd7A627fM+pJTTSmODuNU6gOy8eRbPNeKKIwQLswy
OGeuY1oxPQ11iKY8t0+9dPRnO9dOvgFNI5jC83KjteHh92Y2bu3CbV964W9+70ZZUaqtO1eDaq4G
J8exjwN2iPljbiNkX8qkOowAtkRyPxRzMMD8Ptje4N37BjQEJQbOb0wZRYCwRS+nXwXsGw7JJcD5
+X1OWpQ/XZ1uAllHz2FVnP0s9hgZtMW5MMppl7VPJjOt/SSTHhs+oQkqETlAcFO7VmWkb5O+Mk/t
4Jn3bTh7UTSO6P/jgjWsP1a4edvRdd1lzbDw5PypH9YnXQzdSJq51Arn3FZRCXgHynWSu+Vb5gvQ
t8yifFv+NXmK3EzfBizRZw4Z1XrZkZabqYmAgKQYY2t9HDns1q9t7SWnjOTfk+0W9gtqilH9HOJZ
ykFKMJWTGRIxasTROfADouWiDK3CBBPqKDqN+Jkhw/e5lJlgGfzdcnLrvktIsKduPgF7Uf1oRJO4
NiZAYF4d7H91V90vd0smF/dhhEouZLtfl3kdkOLdUy3HIUF7ywUSzBtm4ObVB0d4DSZpxWRIML+Q
AVxT4nDrdTqFzUNZdsbasCYUNCgF1q1H9Jgxf0pjNJa+hCKTSjr6dUrEx/Lel0KZe6et67vcLCP0
aNJKtsssZcSIuJzMmvl4pmFVJoYt03eDYV3SdAhfhxrXMD1pb1fGdfRausYl7MQWMM8qnfNJCDmk
zi6tk6FNnIBkS86WPTaga0cXU0jiXCJ+K2hX1l5EYYpGRjyEaRNv5DzF+V1xSVWER6Meg1vgRKsq
p1OCEKKKGfURAFBd2roUe2Sim24cnPvA1p///bKz533zP5dJYVk6BSqfKuG6ujGPf/9zvpr41dC6
PgvSVCTCPTQCIa6NbDgdi+i8fLXcFCNPSTT4EabqT+E8eP27DW0FjY1yu4FKkwXpqXfTci3I3WMY
E56ngarL0SIC/Rg2LecL6bjWX8uBNamnfm5lV+BK88b2zsKg0xjE9lGNxCkWIg7IhdR2y5go7dz0
lXYpNZ7snaPhp48GKeMfKvLwSGbwOfopAj5Kk/KxdU11cWvBDIR7o2vk/0Ml/1+jaWFDYLDgmc1M
RBhQf7x0bW4PkoERlp/Esk+44kAbRL+IY2m3Unr+JkZ/eSxzGAP1lAY4MILuATcVh/QxJWOgw9jb
+sP4Tls837Dl+/vlrmkTtslevHFUzyjMM8+RHW+XIXTuacWlxhjgh//3NSAzvbwhsY23jpWdpgKm
oWd53TFKx61ZV+oKgp8rzm3UUxbiEkFFXP2Ps5n/XwcEWBSg3CzfcA3H+K+2jytzksQl5BpfV/Gz
JLMMy01UEAqRaMfEM77Re9O2jLzJwWx9pDDldAR/G++HznuvLSWP3uiVR1MSHuhZg7mvmkJcPIoC
hcr3KqiBOn9EfTM3XonfYXrlP7gVsROS9IRdidrkWAaAhwegvHtFLMcZ4li3jfq4JkIrvUYjMrZ4
QJOsTFxWZaB9llb03a7DcK+LlD6nP88zvexX6AX4Bj22ApJCLunQmzczCxB8+4xiFNplN0ifSRRo
N3anIo5mbn82+WQWZWd/EWjwWfSjevByydE/z2k/hLELxhqS07GTpQt+UVXIwgoLbak9HEtdfMND
AAstSYmDhhJy18OCucihjJjp8pVJX3djOjpdYtkhQ6gCIoOJZp060cF84URv9s2DlVf/Y2GYiST/
XBgcA+AHh2H6eS7b0h8HbqsR3phMCB1jc/LuqtpHwT/aBKYmvb3pqXzWplvZbyPxK0jmsSVUUdMd
HU05z2k5sm4a8RUKvfNcZIhQvTk4XCffapVkdUyGBY32iHCMlbI4RNlzG771+w/fH9nL52824QGR
UPKa2JAUtGhiFdCQa6aRRQdGS0sGzCR26+9Z/nM5IbRoMulCkHZumKj9OZ8HqxpR/DoqUF2WdjTu
fBKajn1ptaS9afbaBrzz7uTG0S9Tnmp5D7G1j7vJv5RW7qzGRFmfRVftqPrbn6U33eTEuPnfl18+
tuafTVMi2HRXh/Fiwl38716NmY9uTz4PalGYWh1XOtJYbQi53EGYGE0LSMmc4reIxOmckyOXwCw4
Cwdqn0zgK1n5Dp+6PCWiG5YEncSKo2TUu9p+WbkTkQGmX/ZuduQPww/33fzDuRLfpFMkj7aN4rch
9eM2tKrbBWWaEiuY/NSHQO3TOcWhb8vvBWKhh6AAeFbSjmGDp4SKkken7oj/0CM6b8Sf9216YIR5
I+qm40wZxs/ECziWv+UPix7NstVI4zbl25QSlZK5qrgHNMxxA1kJH0sthwvRhN6xdICCuDm22woo
M524+lJ2Xym72IvMyv4KhOzWeuGj0ZXyRdqzgSoq1CELvAB5j0RenTu/T/iOD8ahR0WyQRXxsgh8
kBOlK78GnM9wP28H9dRVnv2Q9zFeVgVku0zliQ+x/2Rn4VuKa+EZ6t81JBdgm8dlzqrKcaNEbbeZ
XS9ZHRgb1rDiljuGdqwki1xQkfvXlgH5dWE5fmr2hB3Zo/Zxg5rM0yryD4UJEbYQrY8xMbMnqI/i
QR+YeNq5ctAnZ87z4GkgS7oUMPmsbQl54a50PoyN1KJq56dZxqHWM9etCB2wFAHkjFiUn4HrP0+m
2/yyygfEJsZYe98M/jK0upq7DpAr7wvfbPbAMGdX4DydH03/KqBnHoesuC69+sKmyQl5gqmzCcCj
BHTIXDDxyU4n1CpOlEGOIGlcU+npD8PMbDM4/1deZ73JOCfMa2LkMdjfq4kL/y6yo69FHaXzLsCk
Yqw9qZaZXMNcp4/oX3gXg9ERzTVyGZYqa7nLi3wkDZQR5/ySLw/1KoBUoMUH4VXVcxE3N6yP06dH
T3stmyI4eg2mmYSYsjubaMO9ATwL32etnurEh3iQ+T/FZAdHmuV/3eS++HJVd+zNbs6loeuRZnyA
Sg+1RWGkZxD1/NUer4IoYfMt774rbWNTcOpYZwzVLn/fpFp0G0uC7gOfGuZ3ZyzDYofpnEybZQ0N
ahzUv2dQReKX28jux42dNe5G2K06FiivN1L1yZM3imOS9vIt1kDi0Aj0H6LJftDgp16SuffjQwGD
zdQHEPBj5/dyrOFqiAvPerBLWj7LAcxRdbezbZmgk3KgzgiffXVp9ydm/Tq1vnhcqgrhD6T6BUVw
SjPUwnyGruAT3YeuMa0XoteuQgU48bHS25WInvGuQ9GHVoowNoYgb1tvxtBr+DLOv4+2rl6HD0ul
MNWYFXOvHPdGlWi0MqMK0rGTAzBukj29C9qpfTo8NqitH8KBQHj0Ss8aEp5Xt2oflrq0yi2IR+ME
8nEWQjH0cS+OR2ySmqri0UpCvFytJE19lrFnafWRVC0Ol0prEE3B+4+iWO5+j1uzdIQAJaPklAwT
rfzAusST/0NLE+sZ64hlhV3ElGkEQO+03x1L+8H5xXuPNazEHOy0I5Kd/JSUibbLBrNY0VxIn1JZ
hcdRqFs1C5iWy8vERnfMBkICy7LN2FpajqsfzUgt8lucEJHrd0fDeeUafPzVBM1x+SqdrHvH44zQ
xfWIyYHLArLhQNxaWqmjCPvuYpZoon2Y9xoH48/aSgxEkAw82xBXEAdH7TXgm31DsEQxW78zozJO
9EAwRgfV829ZQNIQhkMv+EioZvM4ZngW485VO7fR4qPy848ySdtD1eJxRMJOzW6q71YtGlLTA9wH
y9gY15yfVWf6AD3Oq5Z9l4RuTZKdEcpmW4RFf9NsrknCq4jb9PR+bddp+INBV7VXOSTuUWREOGa9
v24TePSN7ZA0SwWLM8FAzOb17SbFs45gnYZxykfH7g2S3er8s7cByupTCx7QVS155COpOESzeVPj
3XQZ/xpGP9iKocU0Q+LmuXATVNluSAhQUFlvQRdA/rZ94xTQN0wpkqC7JFsVai/G71Guo+nfO+Z3
x7SYsUTSoZc0mD65yOElaYwQpbuhMI849SauqRf9xMJWiL3QLVi4wlJHlThXeu5QhftlMhbjT2Tr
1l5cH3aDV+WUWFaWwPR1L6blJI857h85eg3B37POk4b093Do5ccyrO15i44oGmAqCRVe9HCK1yLw
793GdH/4Q/c24EhskLVdp6JLHmPyszihtcRYciEeNGItDmGfv/2e0dU1eVF+i7Njfh+z8oAc62yS
wabiNP8+YSvWA6Hu0K49G3PP3YL3nSO0KRrotRyS1KU2xVNHzbH872M9v2kV5vLfVzY638uy+KTW
GDJxt1fLEkPk2K8iaBiH2dA+SEzkbZcZgB6Eha+gVu1bIn452gQRc55MarGRbVTfjCtfjtEpJE4u
3RJqRMpQLkl8Z7D0QLzLNmwx2pDlt4pAEkOBuJE44h99P1zlkzyRbwdQZIi/54nUto05XUhJKPYB
Q1JPMkE0MPGQKottU3VAb/2dXyDz6UJ7WAk9R+fWEEhMqtqk1R89wPVUJABIXB09qa9GuBHTT1rg
d9Vko79w+jtAj+AGajAnRdNuIn2YaJxGNGiG4lSJDKGCAaJ3zOdmac9ZeLSQMpoB9gSIy1RIlUFk
MeIoELB4ekNkoLFzrptxJ9s+oVwhAS9qIiSb0A92leHiCQnLY9LUF6IZgFjb2n3gkqlhB69TV5Er
3/FPaD9qvCl3aSei7RCDP4rSrywvH4o+/6m1qAzqr9ANr0Vs7owWIGoWHzTJhHB6qrTqy83Jr5f9
TwlsLgnTq+GFR+Htwjq/b+moiqA/tm50s/3RwUShvk3EWWCF4qCF/e+WF2BFCyiuY8+QpKhmyVpO
sc/IjfXtkAm+Uz25aFSEu4NRcdLC6FsRjFygDqNYCV6qhd5QDh7bQX8ZjEnuvJrkyjqz7wb3BxYg
nSZggB4lK1cpHFeUmCXpXh2KcT0bt6NH75+orTu7cQ5Up+HaG4Jo5dsEw3Y2Q6+80J8JispbsgFN
5Co7dGw/hgYXhGDWU01O95Rl06MxVWdJ7lk8jB9aUd3Tu9klbhox0e0Ih8I6TDIuq297jeiiaoP+
OnTlw5CXp9ou7gUklEwBKhzLCqlte4rT8Wap9D7UjYObeh+jhWOZw8cpAFlTj/OEg4MbpaH4abtU
T5BmGAqxNyUW/bW64J9S2aetYyqJQM4GsgERMvCKBRjJJubjUa9jrrP3XV+8DfyZoyZOnl79mHLx
JHL806jR9I3sotfKIHfDton+Rau0ssYG7zdI3LHSSETN2n4Fh/asleMjGRBviQXWIwn9mxPlXwRY
YptViMIEtlWsV/kX0vtHC4WSDVoqycx9Q+6SXpLEFLqzq5ORvAWG1XOpJSCd3snZYUm60EleLVs+
e7MlG7r2aYrEjaTO+u6ewn1E5nFJprgC9suAxMqyGgmJccSdW+yUaRPPNMpwnU3Gl08jT9lQ1yMz
IBWdgmfFoIDltgcG27orobBw5b3xSDLSD7rFb1l7EM6TSYAfjmSO0dIjwi7tMMpplgseSCOPB41R
05DTKs99h9+9I7QR4WuFgUqX6caIa7lvQnWCPT6SmKB/dqbAwCkmgqv8kdUM9bO8VFbKR0m+Mox4
bIvku2lgSe0MoOvJeEy1mRYTMEKjozPcVZxZhrZ7kQ2YcgaX3xLyxmWgH13DJ4yLBhqyhh40RDoF
FyuZKSu5JNbOlQ+e3fL+j72/ksoEMaGeQmF+0IHEPpQ4Z+LWZvgN7X/8z17QXppsCFZ+OsZbHXpG
4Q45Hv7hGHgmI3WA02Sox+PG6OHto1t9MaYeSoyKf8aRtsM7CCwpuA/D4Z7wzgJJTkq+DH+km4yY
gB0CmMPUVbwP7oY0Czpmp37QMZ85lcnEKzlFyMzma6GGOOxFl3zcFFa6kzUKUbNKv3lV8tbJfAtd
G/s7A9BNVibXNBujfevKm5XG/Z0cng3+XBxRs8Ys1raCxe5O02e/FP4ty9H2NRm/TiTekYJmKxgE
ZpTWawFYeZ3ZCKpcVPylVcziwF+KFPpViIaRLm8ldiKRz/x3IgmkBGWe9repsZA7xjt9Yu2dIoTz
KHhOuQP2sBu3lZ/564wTC6cIYl1BDt9PGDfJTnqiCC8PfmkgE7GChCYWOKkwewbfsIvMOjoonqs7
2ciC7sErJhino7FJJwJlhDVWF8JWNtKCNhlZdDmrSL6UEwGrOTGaYYGUSgBFtKEVOzHt+jxPtIPx
vaoRWStCxu4Dw/FWLWX8nUVa8squmIpatYOrUXAcp4Dal0G2LrSDzmBhV6Nu2RWQvMqgJ6mxiK3z
ZMVv7pj0O06gxb5z43bXVnjWEPNGh/qWOtmtqMzixdXGWxKxslQuyVcDByJLOd2OjR9vWPq9Ef14
zsb+p3D5kKp2NhIbPLHLHTD+kgXBKNxN7xAfNwoaXbADSAzrphWzPtzOCdoDSpVVkjDZYlwXrzzX
9Ne86kAwTEK/SWI96nERsOdYQJoEOWK0GKEB8cfktPzWii4qoH3MoPhFNkTLP9h29YueM6meeUZE
GqRrn7dqbmd6ELY6+4DQfSRes9wPsQbrvjdWIkmQ6JIMCkkJokDTZfWGo6a3IpJiH9IPI/U4hnxq
6js3SrMjwry1MNJmn7t4dgJEcX6TyjNWjLM2EZWgT8c8K0mLd3UghuF3+E4rDKO3vtJPjpYfvYQ5
j4pexgxSeTE85Y15oxvH4ocpEkUs0k0zf3JbqNcQys5eb1v3VGfjioQb88ukEvHx8770LoswPqiD
6QfFoTFD2EsundKpcD7jUeUkQGuE36XhYzPY4VuiefRC6OwKN5nIka8+c34ZYj2tb/S1NzW//noa
bMlwJbi45sjUNzqhv/oWKbXJ0uGZBPVg28mBxDtMjyIf3ikby1NVRLzy4iaYOV04VXhEVxQfvTTw
4NiGtipMfI5WKqmEi/d+KvynruuSQ23YpDZ30bCy+Wsu5nxDUH2/nnQ+FayO4iykHx26Kjot9yaG
410SE4sTJd6ekLB9SPmNyJrTiFsY5j7oO1SovKbCYwGi3tkoLm4YO3F2BAQx5tgFfK85F4FrIUlP
N0Xq6OteohQdpPGtmydvrZftjB4HumrHHMqD+6mc7JsS/VHoMt9kkbcdkLJX5fcpIfRTGGCWbAE2
P9FmeSbk0iHV92PY73s8kWuEQntbFMMGSRrw0NyJt5XeNOc6am6OxE000kHdFYVmbq357jSBZyxA
WAXSeaH0M862IkHXsBL3pVVjda79HA34/N3aaUKCM1sCgYADvqRMNKn2LOsQ+u6A/K12vlwzgKnf
Va9aYtT7zgvjHeE+1ntdaytEDM4XmgWWNZx0JzHp0ePAuQf/Mt8onPBXQfbgk50iiortIt0sj0/t
lX7g8NkQRLR18cYhHxh++oZSxz7QFD0yskCcjIltxsjmaDG4ZEMMBC5eF0S/zWxpqF35gva/ubpV
84r0u3tTsSzuyUcmlXOS3Zvtg0po2V3uy/m7eVM9173mXVWl7FuDp3j5oclzu5PpsWctP5THFi57
k7P96NbQ7kQfPXZTXl8SHUwK2mX48jy0PD6BEDAnWqD/7xGUvg++atOTMIOUzoCP77WRuaJbbUC1
sMLpcblxVfars6Lh4FI7/X7INKsHklWm0+8nzI/HerD2p8y7/P0QjN0hVuVRK+H6SLP9KKvJAmjM
MmROmbp3da/m1ydueRyjnOregK+nF99MFyk2zoz43PnEoY/J7HZk8fpWeOEps/P2VVcYqbJO2bui
D8gFoS++PEEb2nSloEyYVgpcttL1fWDSFe86vblGHdkImhl6n6Vw8Gx77W4sc50qgEq17SfnPKEF
elO08TgFvlVG011QO6DJAcXxRnx9u6PJI/ACgKBzpMH4xwmwmE9KbqliFPVjVhycIid+vE7VTTSu
dQ31bNcGOgq9ooEWYY3HSAj9k9XQot9Xuwdm1MaN0IDz8rhZ0mGYSGU8Fr2R34TSHvinG4p0xkF5
QGDJQH7Qx5TUt6YMMe5ngqR4MElkvQD1DcL0Kxw7+86WvrrpcZlulFljNPD7bp+nXchBsV71kQPt
W6Nvk7BG0sbI1TnXcm2reaW4+E4WbpM26a9eGWOBq31CTWm4nmxSRrCsTdWPJgG/alraL1N5l0o3
x5PSZz9/T6dFESdA7watKQkF4tmpXfiyFQnt0sYq7omq3sa1RltSbyVZr35/35eOd8oiTOOl4ceP
jjaYd2A1zIchEu2F8XN1h0yzeB8yZpJlNzq7UsnyvTWqZ8dsPuu23UuvNW6TbkBCqcb0YDfza6oK
fePVXr5dvhvn/tY22or2RGo8RqJr134XiWe2+GEVogF6dXRl302arPfNOAmotT6C15aueVvJ7cjQ
7Y3qrvLUt7qpvHkJtY4xZ8mrleKxXb6BmYEBv+G8UK8RiBZOV5P5664zOv+lS+sr3ze+pVrf3WlV
XD/WNKkPNHSGTVE76rMwsFzOz6AZ5gEPMqxzj8p1Q/tw2qavQajyx3F0m0crzg6pTaML5yClH2qY
1AxhUceVdtUcOZ7zaZxDbrVrk6oATnr5ag+u9aC2Y5LXETVlIveTXd/MPhfjpXXCbAukDwSd72u7
3GGpCtv4hE2CyO3eN/hLuBvokR889sqKTxpKrV2RTu/LNwrLuR9HEp6EE1P7zje2crTjcqO46IhZ
9P35bJl3ILFVtC9Yu3s4Zqc5tPf3jcah5qTFmOTuOiNND1aZ7ZanjP983vJYq3IAKUX+Wo/2Jm99
Muu84KvJMlhOGikw5ki2toj1VUPSORuWXt0jzzB/KKt46gq9+uZP5Q/Nd+rL6CUV2XcgcGypcZKg
zcFV28E4p+DD+TJ/HZduxz42f0kWXcj0LYSaUBVYLpYHLcuirzxk+464mE3Y6y5adYlsffmyZuJ3
iuxPp8KQGLU9cwuvunpZX119ZQ/3hVn/quaHJuFU4k6m1tPom9FxecbyXLys6a6gtgDo4WvkK4Mz
QM9DelRCUgkXEkGlhjZuW4M4G8mOehnKplhLo45AvoM74rDy0yox03lh/0pbhdkH891TpqOqtztT
o4gS8bsmpoflqYiZL4XM1PvUcp27sVOfS3Tja8tCTNk5dAtzItreC/7plA3p+6Bl8q4xhHii3hj2
qUJ10gxgsWTIlGx5Sh/rp8yLrTckJP6GuWBwiPNOfxhlPfNY5B7Zf/DaCfeoN579QjgSPnVcVVuV
eMUXeUqOpb4yJyKvoEN33PR0c7uoOLvz40MBQMKa/Ow8alZ9dRqdOFo8xYxNeFW6Oh5Xnq2GTVoP
RME3JS/wfNPSCE4zYT1YUree4sob9uFXoMfdKRi5aIpGK2/0psubslamJsA+zXeGJocVHtWfvjSq
+zFzo+OUJvGx6Uqmu8uXy42bNPFRVgasEJfZTGhk5+VG+cFfXy13bdDWdiHSQyZdsEdVPrKvWcwx
Eq8Fem8X3QtFhFiVYYXuoEiJUoLoxxmD0NmQI/QHH5sSwolvPRBxRJC0Zj8yVRjI1Bmg49M8OehG
SQnbq+zqVSAaUz4ginEqIo6suQ+bxrguN30S4DUnsHidiNTEtJ7F0amo6Jt1mL/hN39NBIgdlhsm
p3R85hvLGWDjLg8qDzCJo8Lnv5+yfLU8b/kJ4+8nL/f/+PZyd7lp6SNupEk6UVdN5ZXyuTqHKgZ4
FpTXoB8SQR1rwcwJp3CXzw8u36kEkwuD/LHl3vL48vOtMZLUZMbRfrmbtFJe3ZamVRbXL8tDf/9A
lmDHgA2V3i+PkUfznEuUCuyCvOB6fSVCjGohsjY6JuL7WtAJ0sLuJY9p/ndD96NNverdBvkmtBlx
KsSLVNjKJScfDe/TJYR+vMb7Nq5D1/pRdw1iLX/8avCm4ll0QPtW9rceLA4re2AeszQLnocejH9J
HPyaeW/wnNkdW3rj3LWUMkLF9XNFMvoz1UdLuwyT7XI3noIngXwS3x0s5TYoumcXgUMUMAQd4sxY
p7a2M+tWO40y+NGH5tEMyuS7YAiKj1qjqJ2Mct/gFIEmFcMra2TyhDaNYQr180vhZR+xpFM51ME7
QNppp4KAkKFyyj8Q5t2JPM2+lKP0Dc7y8A5hGnVbbkYvQdlfdKbSX57ZYOq3Ioo9MBNXwuIBHAbT
V1A2xnPamE+qHjmvqj5eq/TTSCr3Mw6Mcpu6OPlkKRXkRa27OUOUb3UL/XGVTN1tqpzgUDfzn9zr
OtGEbJ6Llwwe2o9c2vK43Ev1On5waLsDQWielofCjkTmpqweqo6OAd2y8rEf3eIxcktj6/e1tYos
o10VIr9H3RptYwszhCqjeRg4f0mfDe+JDQCXCNgf7ViE31tPvtfMuMEB9ul+NDx4+UmcvYh8ggbN
E/zZuhv3Zfk88jm5F5kV7kapGa9+Ls7DYIbfkxruNm0j/zE0ce53NTjIMEKJ21p0kOZ/Yw7BunOd
LdZSgOOZ415HJp6U6MgfiKouH/E/ZqsmS9IXr8L6lEjyYuYbkvTGraGyD2JQHXk3zMVMTY8P8ESm
YXNEYLPxKtrYhYn5uInHF/a19FlkDUacOUuqGMNTa96Q1fXz57Pg4z8iAI7mZT9lW2qGSnsZo56r
IQnjHy3qmdGcEDz5SAsiw9zlUC9e+hKahKBFRg6mQT+KupFATJMYzIoeOx1Z2z3G8Bo4MuS4zib1
EbkRmlcLXWssrOYjNbTD5JqQJnyZnUt34tqdH6cifRaoEcbJkA95AVZkuRmQNN3F2Si2WiJnlJBG
rnOsRiK0uKlC+jANRk7CqtF/IqF7SpxePFXlteEccHSD7LOrHPHYQ4Q96Ln3KzWVeFxuGJCDgROc
Dv5+zNXlIY2jG8JCJkAl6V7SHVpSRqZL4zgUeCZKBS8tvK1g0q+ZQ36NlOCKktqNxsSu1snlCi1w
3VSl496p2/e60aNLlDXgWtqMc4CVp+dOUfV30Xe2jIZ26thclq+M+au4hynmEEq3DgftKfTUAMA3
GS4BI4vLcjfu2pp2BTJdm4SVSMv7B4eZwEOT+92Di/8e9FOX8X5wd3kMaekvWLj5Iaal5RSGhYo+
/j9snVlzm0y3hX8RVczDrQbQbMlxYsc3lJ3kZaaBZv715wG/X+U7p84NsZAiWwKa7r3Xehb5DaO0
rijETtKqw0dhNPaRzuqamA4WRXG7qzAofAJR9c7S0UlQn9P+NMULqw4qxFFxhvSidh09LHzGlKpj
ODQV61RFT4lPQo/3qEph7Qaz/eWBjrs10/gnT9PkO8WxJRmtRZs2158aEJBtx2yo6bRbFVrfmGm7
vLuYQ2r9lrk16qjZ6zHAkN3o0RRSQ9Pc5WN31ftcOaBYLq9dNfz3hqTO9x6zY61pDcRrs3bw6gKU
lVPUkD5oWPX168eJiPdLA260U3kCGMc3WB/WmT/+LAuFo9Vb47OaDcW5U91/0BKWBba8EMFNT5x4
GZuCMh6EtZYCX4t4e69TBDohwSGPBYPOCQv8sDFptu/WJ9Z9LQtRvuXl6fWFbaSCr1sfh0YONJbS
wwMRznioolK/6trc0Icka81ORv267rM9V/v3p2XfkEtvIwvT2M+TYjK+LDv/vkawllMbTT39fYOv
d1lehil7PGkFzZi//3V9dt1kU6ftvR6Hzf/5v3/fgMYt5MWRJNb1N/5/r9MHb9uEnXr++l/LH68a
szVtxtYG8C+mr8+CJmvYYOoiq7aWnm/K2rzCwmH0SOInK1KGE3l/zlzclME4OyFiq4ilLzxb8mlL
0gfBD5ntsdEp5tPGwrcy29lpjKT6yKUQQYJtaZ4Xu6tgrAkVp7s6WfODRZUTC+qbi0epqh8FKsnO
U157M0HKkOYYncYqDf2m6/sb7s2biQr4NIeE724GgDW0cYok4GKYWERb074I//STqj+poI0e68bE
et3WBBXYED4dhCKTHvXPNODKS6x7PxpX7Z49px2uhtdetXT4ZY3pu6I60QHtsnbPmvqpMgnV1ArD
PjudOaAa7wrfIEFpYC3QdRWJVgUZWe6U1XvTm4H6kusCXwgpxWidJCD4PaOdsdX0BZGGPbOpYijg
be/w+/pH04A5xdWsMwvv7FtRdi/hjN+x08wf+dxznJpWe3XS7ymsHTw/iJOy9lQRj3hkYR/ochJ0
WSmRmupEEFYkfNRbW2dEPoUfHbIxYm3dBBVTIG4tjKl/tif4KnVOnSTTXeXFkRHJO50pd15dRTh6
hEkeWUaK+PJs1Yj0VtblW7I8ajKs+jlRDutzHRmeABWtpY4wihzi3fxHNwyijteH+rrNGHlP6+a/
HoP/YrBfnumTrj79fWg7qTPDzOGZ0ByLnYHhl7CKNn6GpxA/VyYfSCTyjvs3fs4x51xY3n49t74q
hrrvWv0tRO/2tYlCvduFXdzv/u5bf5pnPLllM/zXfq+bnJuzbhRCHyehN7Qg/vNOyQiCk3Bg+5jq
dArDKqofUY/yJBlKDT6IKs7lK4ES4X498/q6Th4DcZf4O5/QKIUfsXydDbNnHkL5fDYca2eNNLfh
OIg9NRBamMaEjtionhOqosdpTP8YDmbbLLcfIRbsRzpGqo8FkMg77O2RnKYHrb2JumUXB6A9gPqT
GyDdqrwoGdek44X4743evRdT4l6rCkpV1xTnWpTktoXi4iSNuGjpiOPL0MXOEQL46bpTndR/n7bz
FHe9EsfWUbbhfn3272Z9G2wrxJ0mLyrKXHgpMJm44wUAL5LAreL5J4ID1qMOtQy7UM9YfEgoWvan
KU1fJSyQNZsJCkRTmJfURKMVad8LEFUBpmvuYUiTWx0gcFTT/dWHqd+oFRhZq6cx4ZU1CVM0+cC8
3TuddNxJo5ItIm16HSnGbWZACzShyum1TwPAPs4P3cFzN9lODAiaV+ETtQMgd+O+WB4mkSe2WtYP
Z47ip5bp0vdCRf5QRoqPreuzyBuv8nM01PFtpL19toYsJG1Gs99amzwCxFXKxcOz/d0EbVoiUDlQ
MakCxLneIfTScSPwJsb0slx5GISDwiTrCVxNJ4MZlkYDYtkU4JVlBiEibJR/d7mDBmylvHhWUREw
OofxrZ6Hby2qj2PXTIgecs8r6f3DntvmrK0RaPCav5u8zhpI0Zw5lVVrJydUseV661YdC43xfdm9
LjjXjaUxxcxCjUa6ETU+0eZRYGSd/gq3qUKCWuT43tLmlQ7XujuMmEG2MF2SBWSQ2IrtY/lGT7U8
RKKZPa00A4tuKW0Ief8/+8vCtIHI/dfLMxQnlEubEyEjMxE1TAzWn7wpblkB5WidpuIc4rr/2j+k
xniefaVKyHVDTT1zPP6Y5fwZR5xcdZH9sHvM1HHlGvs0TeHfOulBd7v0VebDWyrVhEySuSUrq2qB
zvHFrz+pNmh3qh6UFPpOnIuxTQKITjTmDOXU6glhAB1oIzOui2s0MPCbzI+o8U09lA4iYrvIY1+8
QJxDjlwaq/lZK1R9QUbz40zQTcJKmeHiMDH1oLQptAPh79km1RjJ+6o/qzaDGEP9USoVcQm2nT/p
zcBFxGpn0POPMMGol3vyZRy0aau6Jt19yuKnggRaJnTaMYkjYuvVinTt5ad1My4Pv/aJodh6IVgJ
qxkpCok29S6s7f/dGDCnLrmB/gz7tl/3NQazvIQus5F26OA7qd07jIvwSFrLP+nyaN1PLMB81HBs
hCm31glQTuEZV9WZvX3XYZMRtQCH2tiQsgo6A2rWDCdwNjDsxo2hl/O9rLp/4lqzzqPJl2w0s3dM
0umlngr3nKbNT6aCpmYYrPU/sENnx9TS34ZkzC+W1SrUfCdOJ68/Fqjra1VRj02eBJnQv2uU0KG+
2+6pMsNXyAPV0+Aa2j6RxCKrgy0w7Xc04L0WVACIYA0pO1kqVGeJH4G4V6LzSDDPKwBkjrHzO9Wi
b3GjjsdCodKX6tPB0TciTeQujbVka3X659Cn34bUzYMowYgqlaMhRbU1K/XCeXEguudWuNzbiptH
jxtJD6dir5JFCW9E82eyChMNUN9szE+1piyYh/GmFMD1m5BYicnWNSR7n4CofTwxj7bM+3M53UTa
g8fHW7Tl/rDTMyYIpXucskbuRvEyVHBnZhu6f2VFf7JGtMc0ha9gSTD6bQS2TR/hk6UNRUK3/PCa
ejehwp+4ntLIKQg3sl/UaCRpLyLo0tNZFiyMwmLwjvHAXVsBREd89saeSDwviNYAdeL+yC0ht2pR
3OH6wGxJpL01kjQBHkzQZo64YQ8d4TKnEJQ8N+WWGHpn7PqU+LTBZFjjCxAqqPOkvMrUgCAufsDu
G3wdjlJRUnyFgVzu7Ep7g5tA671Jf3aJHW0BUT0LdMo7NnxGyziNY483a4rsfdp71o8StoK61MBR
cV+LqOoeY9Rdvd7cZ0atMW91+5vQ3lzZlq8VXUdmaoRqrA/xrz23aOOv8W8vIfgMbRJcN/OIseHb
6BEBBVI3qb3uNZW4xGl7AolGFFk46ki/WL1aXhkdq5bZDo5Fe6ZgMJY6U+Umag9R7Ngb4nUdJpok
NtFM92ZZQjJzdRoLKFxzSjNTCZHFc3A8FYC4SVoBdjGYmD1LpK6415/zpLuoKdX/vgHxXLOsd5Xh
0bXyuxEJcPfZmOyAzmBMji20rLQizloIGwtKX5HI/FTH5m8nAlnHlJxgjVoorOnaQMZQiro/lMCP
IzG20aheSxH+o9Kk2Qja/0Frj3upUdUJuSdlFY3iBGwAcr5MI/9WjCqmV8JlaTbZ1UDNYkD1XQlk
+Ko5vbSj0ZwpX21MHOk2k1misKpyl1ZIvDwx/GhiwkHGMD1MsaHcUoPKG8h06Fa1AwpASrwWLjfk
RJGoUHslRV4cPRrXU3wD+SAQEO5IHdGGRtvSDnNduUfWIJ75OxLvm5g8e1vV/URSO+shx0UTlsqD
Hs3N02TXBHykFAcj96j1Xn7AEvONMhm9X9MXMVKYHoLFpNCFhJSQb1KzfV/QMMaY3uzZts4KKJYB
0d6lLK2AuQy6FOLMstAaD7NC6SyUSrhjIvjC8vcWWlN6nIauu3RqPZ1CDONSlKzAsXResK6AY0i9
ozt2H6OS5XeMhtBaEDmmCSt9sKWQYsOu9HPV6QPL1D5LmitXb+ADzdD7fJj1+Qsz20RFxuX5kkbP
Jq6lcnZm7TYzGD8ltAHJaPc6qqmtkotHnjblE13ALYa4fUkj4ikXeHO0ZlauIV22smrxxo6dtXNb
ZnhNq88ExKQftAvbq1WP0jcVAyl2PH1vbao6RpHOu/GbwWmxCDanS1KI+TKmcdNRNv3P4/Wnfs7I
rKDs+vXEoKBfbo2UTK0ctnWTqPBUZwlxPwlkQ7oC2g84PMTKaQhvbyFDxcUFnmhT6jopnY1FyjMD
jRLOsUAsgO4W4GgG/F2hHapH2suETrnq3AS8x7cihxfX9Sb60dw5hplKe557/X7iZkRiYI01isYq
mBBfJN7SoLERK2FckI7v9oN3MsnyWh0FZeP+qiXuYjtx4w3hWlsbeeMur0KFMSAMty1x7hDClvpY
VtO1apIUi7jYN2VaXku3ae6enhPmGzbmTokajLBJfheInJBTSHmbtfmpSRprE40NgYmKYl50F1KR
ElHmbeD4JIyBqg0ej+E9MGZSsrgJ+rBg3nqV64M+FcL0JfEUHXdgxu3B06bqmvc45yCwYdRCliUL
ruR6IfuEjtY8ham8TrzqkC3ajiJPDFwV/a5i3J+pgyNNlyBN8GZpMvcYIiMGX5SRuQlUWEOubXfW
m0Q7iLamE77XI/Pp6CB81WrGuSejr2aNANGnvliYCi66Gv7CNIVOwohYq8XmS2zlY0ArCQUod1P6
ejaDCWNIhnxbYR40IwJqCcAZCVbNGD979OiFUv7SsEX6xmyL/RShA6VOjtC3u2aRMZ2E917RavSp
UPCV5To6W5ZLp06pfodh4bAm8Vq6W553m63yT6cN14nC/oNqPSJOxE2bDlzYrgjH/L1trWe3nlJM
6i6HxmiMZwY1cjhCLT/EzmwRgMAh8ux7YlUPM240jIHE95RgNZDK5dTbVSBTk4Rcuzyym6F+akeC
xyudq6CJMiQ2ikQXTjJRmZEctXUc871syS6J8jio9empE7lxXTdN0xtXpamqbad5xR7r0L9P2LTa
6AksL5zMyg8dZrnri//+3/Uno6aQmhpAYP6//xrnDTWRoRSwQCzjip8JdezfX+z0+q22W6hey3/+
r1/J1a6fEtfeyTr6k5QlqaJC7iPAiR9NamYbHYHGW+sJam6YyRf+CCm8+mA+Y3CEeBWbxV3v9dbv
ZpX6SoSfHNjCIsuS35HEj2dV3Sg5e/H5vA6J4zLeFdR0JpWAKHp9+CRu6IGYfGhx8xRzGbTQNE61
WRAamufFz6I0EX6jQTzrdUoBi6xSMgo0K56/TWpOdaYdrFNdqWcY4d5TNaj6C01aFaFso4AQ4WEF
UmaHAzIO1oe1rUBWanC1oR0YD+oi+Iwwj17spvhDf354oQqvP1tFIOLnKXPzl2HZVHb2jyuV/rLu
koba7gGy5L5jRY+6da6FLQtKfP0/RpweO+hh27yO8k3V/nYA+uyiavEVJCX01XYgEbJr77IenBPI
iq0hGu2hYOjORYcdreQGZteyuKfXdO7KneslY6ArmfuIIwzsdaksQEksUjHU3TkvP6MBG0KWVn0g
eiZnfRMAKl/S794HrRGs07lshta85VXr504fn1RM65uoqIKi9zXona60P1zsghvbiX44IXNK8KXI
GUPa02gl6wqEeuFYP2HmkKDjHgw97p7yqB2+WxGCZYcmJvr+OMid+TB3GdwIMei7usI80AxM/UMm
va8AxO+mYhVXTUeGLq6lWTzTKXoquiYY55p1c39Iu3qX4lAS2XxqtfjVluG7pjED0oRyFMLbDnK4
YefWUgcN80SuaIM3pDCEj6v3njbJkU7wozbt77Un7uRZzBRPpYX5cyZBp3OWcCAhn9wof+j6qeNy
lpPzz2SII4fvs2OCXDRGsxEeY4m0WRnKQ0kFKB8MzA13bLu+WimnvAEiPj9r5Ux4REXMHRn1o68W
I+6zieZ4FqKUivsHyhHmA5TqWw7irF+UZxSvKPbwnmQF6Gw55BcSfEahXpOCMBvhVodUtz/qlrZ4
r34TQ0WwhoPpwu1tOGilDyfgNsr+XlOR9PL5PWrDy/yrGCpWC9ZPy3i2x/JgJzoid2FzyWksrLQt
8albmim+MtiwOnrvlzpfkasf6xzmTtK9dkkaI2RSfFEgnuvyn5Fl3rV+PNHe/mEyYC6LE0Q+lyRZ
+na1D2tuX+OrcxV5B0FhEzdbec8DaepdeakU5wE56O7oypFaCgF0mDCl9aRCku6ribx1daQLZ7dP
+DzcsXqUk/vhDeO3BH4WcyK8eSFT+RrqknIfGPpNlfzvhebjzDgX8tOQVN+XmF/snvtzmZt/lNE+
cZGfeshcg9c9qSldqhggIc4nGtVJ8SaYOCOu+tbnNVOunpW+q3GrGdSjm1EKkIr1Xpu0FgiKadGK
7Ub4IPPSrlykz8QjPDm1+sMpaRm3SzFw+b6oAhHGwWW1Ear5G8NzrXYfZQHNuy4RvdmMPjSW90rJ
AmFsUeQzzR1aOWzyRH5MqncstGRvMQMcknCnLyLV7Wij1mJmkzImZrY8VVhtC9btUa4FDKX71NPv
A6Qxy5mORAGWmzbDfRKFJ/d9GO0jTQDFnp9nr/iU5vhjjKwjKrhtFhb+OJlXDIv7ihZ41NH6IuCA
g7nzrC5Avusnk01nwqTv0+zICDgUEw7mQb2KdHyoDtX1IaZkYmDjJrWshRSahld3eKdDOwOHZdWa
6BoEgfng9uknFsB9ZoqbI3nWqUi6AydjYXliOJ93Irb3TZc/cZn/KjoGrpx2WkIWcZleczV5OJwu
jg3+tQMdGXlv/VhtuoTlaynuh07dWEZzHI3+0tXmUdOUg9BTsumurJ6O1tCKrZMtYLX2o7QL46zp
vyvl3UIpeKg0xsYGxA3kIUgGv1pd+6zdjLUT3so591GIPluWrDfOhOmy78+enf+kW4HI0ogQ7sfX
0VZfmGf7tqYEtUxTVsgo/hNl/Dl3eLt0tEYUjd8QHkVcsOUncvRjZXPR1g3aS4feuIEgGh7yIjTE
BLpxrB+OjlIjikvOgvmlc8UnyjANj8rMjKDI2p+TNZ0IkzoLT5ytX9iI/Kgabho3JpxfRR7jpOC6
HJUW5dFFkHLr1eQ3tmLe6NnwNtUzmlABjNG74aO5W1Xqc7YukpM00MfkjJzFd4v5FBFKPcw3OzQT
rGQZByI+la11UWvcCGRZUauMB5JgaWS8ELHAypNu5eD+iuf41YjS2+xReR3/KZkpzXCh2+YVWUV3
LqPojx6GfjZmhExqUeDV480ihLQpebmNNoLzraW00dcdBoH6arJ8dRUNI3+xn29VjyrcRiWBPBjK
PpeKRYHCykhjYyF41vrhgyULQhOt3bdzKHZtnN5NoZwGAx6uS1Agdxs1C980pd25BdYYR/0xmTiO
HCp3dm6IDfeWwKZbG+kZNjileevJhZqcF+RaDxJ3CJY1nrLe+jRazrweWELLGVuRndxazU+Rh4/U
ZgoB/H1vSKKkPET/s46OySzke+IqtwpFHL7+fK/jkVa421XeuKFwcCwhys7Ghxlav+2BiM5COs+C
gos2oryD9fKm5yOZ2Nzet2VL4cq07qM5/EQHQLWQ0lmsy+fJ1N6s8sIi2N1g6SYrKywOxszZ1FMU
SWh2g1K6mbZ1RxixF+VwRriGfb2F9EelVxcUBmXWf6YBbIWgYWbLvKp6V9zs7QHTCDSiorHsQn7o
9Kq5kyY3LtfNPzL8ndTKbthTfzRl+c8cJnc3ySknzZSfOsP+bjbYnMsO3JI0m42T7N0yuSUqXcOe
dWIjvH0zjtpBeNFuIs8gsCBfsUwJCdzSb3ppHseQiHJTy/6UsfyuOj50jphKDRMqnDQ3NTESnBRz
YNvqh0rodZnre9SG2wS7jMVkPKJbEWYbW9EBnWIb/WlBvLFQKBoDhZQMaTSEhamv9xoZLP3QbzEk
GJG6D7OKkAZ1L0lClYn0u5RmK8aojOTCNMl8pMNm7me8bcobzSRHGU28i2W+78jMy5r0CAN/R7av
Uk1bGaPm12iGg72UtN0zy6Hj0QRSFqjAW6QsZUC1OpvLXWdyg5UVmaYGiS7aDgtvYJgAwPP20DnG
XkK2ltkpnfUArauviTCInc+StVOCBtpGFj0ScqqX6qU1Zj9OvvO7L5nkjyY9RFWm/TRGD0bG0yT4
3CKnOGAHoWYELUUXh4KWHCZ/dBHbJo5fpcIHX7qvQGnq3M6kuzPEtM/EeNRz55Dj3O0pY5Cf9ej4
7Zph+sQqQiYlEnxxrzfKQVrId+RLSS134vYRok2nKHyMsp42P8WdVj3DkPCF4eyHjAXvmBzoJexV
YSIYTfZRdevpgoRDemxVzx8JDwuXQgPegQj3Bss8H2obMooBvYWKBpwDSLsx4h1cK9AAe5b24Cd6
cqzgPg52hUSsDzSnJRN18pXE3pZLPmeZETngHCcKUQ1VA6cmPnwOxnr2qRTusTf5E9oLi7UyoM6d
lA5FYcdvwL6PzXgAn+E3OoIK4QYCKrkSuntiAStrPnoaFk2ApSklFie9JQVxe4BShG6jMnYOSgcb
PdX5F2MyuUIlEinK0xia572psgAjFDOKEubqS7rSgN5D/eY2hb88L0gse1YSsVPLLdacY65geM6n
XaXk1yx0jizgAmE7eKvnl6jbLVZuzTirrXFYTLiLaqrfLX+PE6cHmoqE3Uy7uDPJaBZHE6hJ1iLM
n61DBCOYBfqpd3J/AqyWuNvS0A8t4HDRC1YM8hyZxSXrzbOokkOEcyUiJ16wttI4eWN1CjrLCuyc
uPkDuSd7GAK+I919pqi7JIpvklotdAeSA9SD6xk7EriL3gEC/yvLSMOrAJQr1inD6zkm7pHrdzeo
B6k0p6TkSuPbcUemde4mM36DSNxXeeeXzDrFYBOlN6JTEK9SyAvu5qh+H23yajluhqrtgeDtkaDj
mFJ2sB44pl4TLIYNauSzJTnoHT5vVSB+WDe4KA+KyGl09ehmFx542hbxcU2IcYs4CuhxvdP3IHhP
qdQ9pBiH9fUCXaSHem2R5LlInTaFCBETk63SWNPzIPufNI1w2Cy4txUku24azfoi6LXKHF9ynCKy
yKq3YTg0HVX+HLX/itJv6dScZ0I2g67Knb0Mtewc46jCH1BSWtVqhbUu9EwTi9omCRvt1BjlfBvL
s158oNv7l9jXT2F2svL5E3Ph9E6xXnlyY0/sNBUIAqxg/CbUAI4FkXKYiIZPARQjJbqRlu0tBp1M
CAabNScGrwnW14Us6YmwZrz31IsKYOBCutRrPVTGd4uyNkJld6fpEdEcJnEPKyOwXdBj60MTKeMy
USSZizTBFbiba9ML8RcNbatcLX27vdIKlWD8l0CBNaWA6ivBoLb3ew0uiEZSRlXLS9A9MaxhaCgu
ZhKrJ82cPW4XHRWZIg6YbI6+wii1W7E0cPziAwPUfiWElmUZnUA6MAEXSbll9DE2UoNeYIZEfzpw
Sijt2xOaNVBD28S8h8uHVdxC4wPJrSS99IvqI2M1Q6saZgFL8KdKYX2DG6ELMCOaDBU08UNK9l/v
leupCU+VXG8Tu0HZjiFzBzY4jtFh9zTjGapzQDZA8Sqq1cA//7Mph27CUpyP2Ws+sIgXbbGas7Nv
UQFDZuoObdTVZ9Po8+VmJ2lWw6TdKWHnbnMlZrKyfK6hdeRTqXLX//qDpp6peNyeQm36ExeVdUsx
XvYu1qalZhMfW5jSK18yW5iGf3mkLalNNILlCA8C7vBm6OfqTK7AUfea7unrixkb94/lkDibmcfJ
VFJmMmzMB6v6/qrn0QEaSXheN2v4TekkH2MyW36rLfSjZHlWv6kU826Wjfhk3bQmwwS9l9P6qF4E
TFVp30w8p4eVF6MsYKIKXWcQyuijzfXa2D2+yBfxpP2sPUdwvwbUqc2qQjMsM1k78Zua9Zf+/ZO+
HruduoS2jZG/PrP+TWPoPKAPJ9QzaPPc+4lZR1RJ14/TdgJZmfzpXac5TIOxdEpV1PKGtFBIeiRK
2wvwdcWH1XX+3Ixxf1wf2ZH5K67rAUdfO2IYNOpdszCxetP83kx1eCB+zbv0dv27ILIiWB+tG0tr
62a3/oilnLhyQU62O2ENSCvjFdLdZQ5HPXCtqH+Q8jw0o37zLFqtwIgA7QN6vgi9qnFaRpswooy/
7udvP6ohVsGRsrU2pdNT3DdIUP8XmYdzk1WsjhARdwM2Xltv/Cn0bBO/u4mCaNkMZkSPok0tlF7I
YHANh+0urnVjk464FtZNPWBV0FGXkk5LXKpGlkjphzW18GJu050N4AXmFXm6ES98FtmSdx6/KG3s
E9WmH3pq4QHyW/yX1cL0WQafJkN85fTU4YiG4EJVRvOwvDcKnf4Yej2NH288UGJIvjckrTB4yPsX
BJxQwAbrDuWhji8HeC0BQybkr02zfPgkREvvgvFdjvRM8twthIp6w7AdVEIrnssZ0UDVRwruBiF3
RqjBCuvybbeUY/UxNa90b4yrqY6/Fwc+dbPhJW4xotpM1Q/dAEeg0R0Ky9V6VhIPFRJy1PWU8OHZ
TdIYgoq0pvZocKdYfFTA8+MfYWy6CN/TZ8h9p06bp1MCz5CbbVmgn4cQG/bZU8KC/Wgthl9j2Qx1
xDI7rUn6sWJR7MiLx3K6zGw8tYRVIHB9jzO/xMhIllvBkS0128tQkPAE4jyRRnxes4PccossJx4D
bYk3AGy4RVLnnL8IWbaeA2JtOtYcTUldTR3CF9nZLSbeaURMnMB+W6jF3dTbB2j+rx4CZXXh4RmQ
nrek3uU/yBi6UWFq7Dm5YpOuryUn+VViu4LkjDRFClVcqbkQy0hBdVN41aWOweUREqQSO24Bxuj8
LGl1SitITp2YS9U0mpYakU60N34DD3tFXnDIkf+d7FpxlzV+/YvQagP9g7MygODiMiY25j/1BD5l
kjJ9StsI9FQzO095N/LRC762QC3N8lzJyvveudXF1siYdlgiRYbaB7pjQJlGALkbPGBRZMBku6bP
QVyPthuoGpHL5YhXNW179RPvxp2vK6X2hjJYye5LHvaC8PVM+YhUqzsh2eqREpno5ZaHJbfoq06J
zGEGpFb3aVgAz/zFabWPpyZGjAb/QK9BYRdG+o3bDWo72SqCnpN0AncndOEcuwxJW7Lc8Y0lHq5g
boYi2sXrnrfRKYPKM4C6OANd3xksj5bKFmdJ7n64jvgDvFcG6/Ho8lwcenhZlDbT+AhisTukkkOg
I2+RIcrk9SjGWkMTZilOTemnNrTM45e3i1JgiEYV91fORmJWTFGddBW3B4KH/PJ1sIgdKU8QPqvj
HA7+OGSniBifoyW1LvTtiuyOCSgEkVhL73qukTtj8j2vP0mvpS1Iw1HXe7LepaKoEI+L+iQIZFyn
K+umWtp0UZG8mt1yZnuJF+h9+00gMcO5X1IArV37kRSgv62iaw8lwq+QvgyMv3I6OipdxHW6YuYe
bkxaGjmTwe0K39Z6zaSlOgVO7qRoy8gt0Go7wzAJpJJMtT8pLkUsbeC0LDqIyxxhsEP3ZA4RmLDp
Oay012mEvq5Wqg8HfomyNMiGaKPJYYnUH1bglSsc7V2lDnozDL1+LxVCkmHEXsaGJPuuIyfQdMSw
x9KLgtHVYf/EYfLcmswr6VGg38ZdN2cHzVzEr8V93axRZ4tkYTlHPT35lWsaWgJSPQKsn9Otzt3i
uA7CXwOqmnkAlnL0Iut4OgLrU/QBWd3QTF/n82B5RQCwFs+3Psinr/lXXf9RWhxTilSNq7dsECCW
F6dX+vugITJbh4YvDltlIyxDbWLcpyLh48DL3tW6MO/rvqKY9GMW0bR06/uKPZDIl2AZLcOgUln9
VSOtRTbZTWssMM4JlqUiz+1nz3SAFJCDemrS0X4OQ8QBjHH3mA7bDkNpftDyQr9FWKfw03rGazR1
Md3tt5qL41sPSKIgZ8LPc6T+Fv0eQtqBc2RUWXczMr5AmzKiMUR3XPnNGX3pw7gtJ+8TTVj0TS2H
5GET655DhwogjZF1WAB73USEsVwBBdrniWAtQnI8YBWUKBEPwDBOFe+67vOADF7HNDcOIrZe1ulb
3EDjICDmPAAqOKQMI3D6p9t62JokR4tuUxZkWS+aU5HJ8GYviYLY9RbcaezqbwRdGod1ChOB6FHD
tDiSHiqfVKaVvpk2iLPNfoj3FtRhLOA0KPqSUvm/OxsqPHqQ9BkAkHXkspY9jWJxC8LY8VhTW9qU
JqUVI82iJYh0JRfR7mvmPSFgGkNXOzv2yzoErZsusb3tWNMASybo8FuICcfW1p1TQzTUUyYbinFw
7AOnaJCO4Nl8aaxfOHrafT8v6gyg3U8Q/dRrn2VbK2GODTE2I48eSK+1GKOO669ZnwFqWyBnPHU6
tizYci4uUqMOT1pC622ssnTJI/ymghk+60lq3p1W+xMntBAOg7lkx7HEuKMhxqEPrnvhszG1Acfo
hjKwWv2ZWMEwMCcE9WvsK5ymjthWSX7jUBCXa7CeOFIXeqyTj8TCStWTArSPa+sU4Yt7z4QC5NgZ
ykdBwcP/H67ObLltZNmiX4QITIXhlfMoUZQs2XpBWLYbQGGeh6+/C8U+x3HPC4Ok3W6JIKqyMvde
eyZL7EyEvaC2s5hKLMtXOwz1LkQbhOev6pAtweeZJ4Q8nh9OGydJq01GAUTrqUrfuxHnMFlU7s0U
aM3M0Sfdx+scYCfwWEgRgkkbwWwhe3RB4LWMFo7YRJ8RAsdPanmwy+iXunhRTeu3jexwRyHq37Tk
e50UDD4diuE2bc9M5d+B2XCCCKubMDX7Zpr/xDMglSWpYKIlL9KeDVr9wLmZGucKYAiIQPpwzpDT
5erfFWXPlcZ5MocUD1dcn3M9eLOWTxu477qk8nbi0Lg5c/lF9mJ9cXSfbOYI5S5fDog5y76mHoo2
IrWzkTHpWE5HmK/1Mkdlt1+Q0zeYPjuzMG6uxEn7uD5jjUA6c+Arkhy2E0YE61Xr6ksUA8QzW7Sj
uUuuWM8uQlWevpPZE38bqnleJVr/ToCafCP1g79ONpQ5YCPIAcDjJtFewuhXtPyoFYOOUyTLMw4I
/cmeU21DImlwRWUJFpKwm/RBvC1wVhnhtegbybhDeO9hMrygYJnvkRSbLPTjnywaXaG/qkNwZEmP
Ls8S8l2iUURtNH06upHSmIvzMzBo0nnsZOPaQ/oe2hM6/XeqW+OHhYEKkwqTMo2EZCcR9PK9+jI6
9Tfd8ounGfDiAUfYh1VlH1bsb7qFGKkhwCS+lYSxIGSm3iz1pNpovcpg97Sal3hZ29QChxsDSjnd
hLWBhvQa5r55GIeRprdGulpGKQzSM9vVnHsbg7uABJJog4b8xJYnBowi/eeMDuFgGoZ8Bu+K0i8o
MB7xKu/q6GRhvU1hEDx5sqVVJtzb6LcuWxzZpVoR6F9ZZOP+GLJLQ9372r716RgCk6nym1vKddJC
qjFfVahUQ1vx2vcsweo/bDIXruuyLGZOBNDB5FJU0aw/BZWLgNDr0ehBftiEpvZD03uoJeH3SDe4
4Aa+nAwcD7x+EjGdMjCOkefk/LakW6kH0joonKY0LEELkBwGOOU1y4W4o55x7k1B5BUxad4+X/Yv
FK2nwHOYEXjVr6KK42+en3i3UtoHRNHxN0kiIFUdJRqbILO9SLyD51yG5eKHepV7pQUN1GtAmPOH
wiAvvCrptfl2jvsF0VFY4WD6u9LqGOExKo/HZK68jV/PXx1or9T6k0bdvehQHRHIbi/8a+oOGDoM
Uy79DL2GoyvWMMzch3ICbEyfjj4+VXM0YSPTlzVgZhzkE/ZTxYOJtLCTG9G35IeJSLv73K2q3mnD
+tOffOveAMbY+szYtuplauYN3FOmfACd/H3sZx+p7t2qrJqu3BfibZz9Lzkl9bVLSOWcIE/vndrj
4uGkOE+ohQ92K/N10IfWSfTTG5KSjKk1JyO8rwtGKGYAHqaXJh6brRPm2GXmvtjX/bd6TMsL+IIz
PJl6nyztoEn8Yklg70lxPGWhlj7F6Cv6UeufasM/CJDqB3Zvhn6C5ruIo7dAiuwlSa3vYiCbMZjd
8Khr7vThRcydPKbOgTnVa+K93Gtgt+YFETC4Va0/2NIyV3MwoYYTE/+RPNRmu2Umg04/2g9Dn668
ufnDD+y9YKDM9lWUFNuY0NXHGSR0Tf2LCa0Ll9qBDk1XGCmwDro7NbPqyIWhyThlyWXGJkQMZ4ta
uSF1SxpmsTPpvx0yUyvoTzcNahFUswCB4xOLYQUogoxlSqGRlsGzFDLjdIYttUOx49Sx9YHeGDfq
Uij2Xuw81w064CV6uCj7Q9q0/W1OMoDGHfMUjlXuutbS6mgOkslOaj11UXS2Zmps9b0wHLDEwdK6
A3K7rWdB9AXtbITO0T2M/khHmvtCD/K9yYeHfw88DYTqeJ2Z4p+mmIpzOef1YV5yM8x8erfJ/n7J
wcTsDOg84HcI3AnB8+c0gO3QZHsIwEl2QYa6xbJfrNJN0ENBt4st+yeFRX1RcZ3qmebInkGDbq5d
4hU3MsXY6C+2ckS3+KH1Z/7b2eDUFwWgb6Nynp/s9mJrH1D2tt5cmldVCDtujwWPvrO5HNqs5Tjq
jYmEBEw/SHfz+VtjUp49lg5b8KGG0OeYnYQfHl2EVR6azNIy/Y9qWDpNdejw99JPrpg3tqRFDFQ4
Lbn1j2DSRmj7YYQLUQ8ziaExIKBRakVPP7bxTlh4utSvPoC2Wif4XDerBW6uwN/DAgnPDLNG1T56
ZKbg8vSQED0NgNS3vZ4F61w0oGmKbtgabdStB841zW4wB32nThVW4RY7goIlSkqCT7Uulxy3mSzS
GUUpzLI7JoSAco/86Sb/lyLBWw2QsUynkJzdJ9sP3gvPhouvu3JfY0OLQX1vdZ8MzmAaozNCk38f
SC6ImaqEX3meQKqE9nbL8avgRegT2JHUB3FGDztnYLQRFSpbVRtziKHfUILCh0V/SAZcjD7J8sxA
ena4Nr3HkQM6GMS+2m/HrP6NVL8n2oQE9Lixg323BJeLukNbXcMukB0Zx1lAQbcZNPIlfYZRazO3
6ucUNAiDjKc08fwLAlT2ObOUstl6BcqF2LMaKhgW7Lop+kPYjZdWExdGCJTdVn8PK/etRjQOH8+7
9CqAmOOxQM7pHOzqV2K7QDL9Ak8oq6aBHH5EvZJxltUdAYegN0eQHi/RMDKnq/sXar8P1TNw8N0e
7KF/9RADDVzdm1V6wz0xtf1M2Ng7RXyzadOBM6vfgSBdHjDKepAHyWN0PGtvp9J4I77WPNlL+Vbn
xcGx/WJbzZg3DDN+JcajOlZLADA2pfZxD/DtYW3XLWet/kUrIXDQm8w/j3aBORbf07injh7zEbDv
nANURGZjts7wnlfRrWSwezKLBBYkZd42kDqTjDLGWzgX59RNf/buArissmWS2QXHWDRAs8z6Lts2
voU15qflCFqmNP1aOgwrbahh03rYgStNY4rqcBAPtDA+0W8wXoxW572yvvoONmZYc2tV6PWF1x4d
KP/1WItXvL0oNmNrNXb5EkfTfPk5+QHErv1oen1YS8AVDFDL4dpYxD4nZOkeoHUybsjqLbOR4BOI
5VdE5WMYjEj8sPjgsPknZatdTfNsnaZ4tJ5Cad3sNm5OiSG9bWVzMoDxhjh3KXfnqrvQKra+VYHm
PMn0BcVxt8raVLulRJecaw0hrlFi5VFxbmY3ak9OEm48R3xrDW/usX7kr0ZmJpvI7ePvicshG2Cg
d/JanL4TCFBiIIv1o5kUZWjBhUezyqy14BAUPsTmVIZH32eeHfXd4uLAlTEPxi+Gq9mboWnFtQuF
tyeWbDiKHJFIMqfwZ6KciKgCqQiZq3Nr4Jq22VcDVHueUXyaeRbfH/9PhHhbvfDhoML3BUrhls/U
38m3BZVoFvlVVcpGkoKLHPNk06ebeES8oOlYOdXppsjrdqtZOqmOSy/TjTXUeBzLNupl09nPSZf8
djJAnZ6rOdd2btoXpJT/+Mdqo/UtSVgw+d/NNsMkBqEIe4P9AVgaFMLyBBQ0gRPzpU0s7WoUlj8j
j2As1EYO5DlOjOGXu4wV1O0QZlUKf2FpzFlFjs0i8d1veaZ/Yod1fqN/gRIlvDd3asQO2eT09DhN
SvrZNRhsmJLusHpEFndgcD/mXI/WM8iKe5aOhLdRnYlg+K6+nUZEgmyae+NerdlJ29SUtlP5eAl3
lD5lCR67IDLWLjHs8Om8WTLY2h0m9cQbPvg35UnSL9kFrJenKJY/yaZo14RdGLtoOZvrSec/U/i3
K3JHiz28zbl5su2YMzXpCH4eXWvOpM+VFdNBc8bfsjTFGWlo9Jr45UDqIwxbTbvH5JH/gh121/qh
/jXxZCDLft3EAE5UsC50X8aeDhHSzkzXYpxXlmitbwxu0csRO8y5ox0BNw0bo+NchiRLtStEy8lv
xne/9obZOBs2/Qn1jI+Q1JY4/6pYBeiAoAj5OzMekrzEggUBSK/EuJlEhuW/JqIjChXaL7pNQisI
QQApXxP7vcoTHLJLC0513+SIKmfV2POI7SXrMZMTl+LljXPQwLyep1bPwdwLms8TnfNCs187MLrb
GjsqIletouE13MPlBikFIdYdovKDnEoslmRUBavEtc52MGaHCbsAJHVmsw7Hd3VrlmWdL1oVHx+d
6C8wo+CRsQUPlxIyuOE458Yysa7pxvnvt0sNSuaGIq70YlCRRcDiZKd8zWGNr/GBxZu4LIlHiuX4
Z3BYedTpmVrRW3G2qvZdYuQ7HYvPJvJfAWpZv+I3BEvit4dZKibFQJjS2XuJsF8d+B5ngrDgRi8n
YijExQ4VuY/HDTM3dg2kqmoGB47paMjyD9bP+k3XjTWzJO9FvWK7mYE2AMdTL+eGth4AK32LCI5o
PIvmDzCi5gXriDgIh7Z0KGRP9o5tkNPsdxZAKoewkP/sbeoZM3bsAGpBHHXIX0tnSp2cqCjbSzeU
j7fU+wkiqnXb9eQxOJp7/vvgJCUK+ab6oKyO+IV5pf6w03+K+YcqXPQ8BI/uaxKnkB2c1AkVf3R8
rlGCqqMqSDw8stTpGxMK8yUPsmqX9En+WhY9zXi+CPaR8K5+rUZefx/ipNmkEeB/oVOvQeFddboZ
fy8rkAeNjik9aU37eWxMgX8hJqO9Mw7U2qCiLGsftF4f7DQMhpxMlmsNtDmC7RGZ28jRnxNwjh/6
4DVHAIob5NoTumkP2lU71jfyxNvnPr79fUe9PQ9YpYqRjZHOfr+xYuZoZG3CmeR40bPF2Qdn6Ege
Ln374KPN2iSiBRHhIgiw8PFs4PxAeSwkRLluIN7OeGGW2vCzUG7Xy7ParbJn5zXJbfeaIwkcgGps
cozHKF5QHtMks68RYY3gxJ35s3Coj0PRBCdLI0RWbQ1KIUHeTMKWkGYV/Ru3rQ4GJ++DH7sEn6ZD
vhuzUG74qiFikWG7n1OPvkgXUjdEAVil5WtdF5G9cSLH2tElFK+NzXemssMv/5u6VWyiSIwdi3iI
Tr2PnrQ8K148Ua4LARFd7Zitx4S3cMHLETOCL3OQV23w2xdDK6r3dAF40AcbGzoBtrDEayno5gHp
AfLl6IJBfDGWjA9772ImmQeMkUyevy/jEnoscQHGGvYSoTrqFm/Jqjmqbn7Fb32CIfUEyqy+NHIs
L4j850HuCwlCsiAehubJwEWPotSgn9o1z+rg5pLo+dMtdEr51n8arQ5n+LLYdMvi0zmoYfumZHwW
OCBXKwevqihcRphC3vFwQRAln1u9cqoAnGd4VktVo/6J5SGlBYiXDc6k+oOJyQnmWT36M1osT/QW
2k1b5JJ/FpjtJscUyarNnd57AYZ3kWMf89p3z+wyZifYturCusMEphEkZ/TgdZBsxwZIrDN3l0TQ
9EldpnMzXStKCwaWRs8xv2k6+VQwu8TdiTcYNhBlF6CJ6NkMMo58UQMFG93n3zZ4Gs8/ivZHZfMJ
1ksjWZ/KT1RK4zmVor0GXUAbLkFKRnOAbK1ap5CY2vcwopUU9k9yLLI33dQRQsSQyjntwf0XxnMc
6/JeoRTxs+mlk1N6IPyJ8Xdsomrj2HUt3EaejNCptn7YmM+22X9Eg8TxkvXltcuSV8e1ZjSAd7kM
cugjVs/5M+Jon1+ZHgAK7/NDM7WUSQXc68vs/mhNxFyiJfMpUquosKqfLo73OjIdurO6+W2UyOMt
s8FpXhbflnZi4YbjG+PBfj01xhcKEfQiaqEakQiNiNbJzeTeja5V90p9Batxto+yD/4kUxA/TpgB
YTpA7FDlh2wuSvEVkgK5EHbs69z2gN8Sxgna5GEiYxqaO8gXvFbGe3uuQn4U+/Xfgou5WdYsiI7l
r7Hdtru8ZnoOgnO8Phb83HCTl1HO5dEsaMgEaZEe7YVhoHrWJSZrUq6TeK3eM5dfeZoZew6G8Haq
g69lGMoibaKGXoz7Pkts3Tr6XtbdI4xOHTyp9TNsUyVBiDriuAG9/90IaUqAY4HY4YJ2r8zsKy00
CPkdza4AnagKkp/nEJphFrfbvwG46lmadjPTqlzfVExXLn3dXGKrPbSGw11giNg49Eij87R8Dpb5
jOqx8Dc9pvCSUCpooAGzcjN5yoryVX3vTMDs5NgO3Spdor84WB64EwZOWLwKoo5ojxIIqhKBhIFX
7JN4ftfdunjSrQZ3T1GWiMmTFBxZwkDDYGwhwcCuAqVncbFjqmelhV84sPw9ySEO7tLSPni5TtXY
i6eicuc7moRtaU5XyMbxGk5K+VHj798FdoZYPsgAJ7j5RCAfcg31EDuGAd1utjZ/34twIrv2tFFT
iuSouyyx+gxP3gh0eYZjnG2aWaPDEdSSIDbixdUfqJd+QJOEmkgp+HzIxawDeDh6ccLRCXtoefAY
JT2eqZeOlf0AoeDv/74fRE6ylrOW7qcWEzuO5WBPdXeiFg9ONkCpM9xnTgGkE1yNPi3Xk0g+yUlv
n9SdtbwSBOadXTKC1dRpQmx0dkqfFV8DYKuNUQIXnhhq7FDhARrkWzuJPNoEEYLlGXdK3KPLdxiU
XRjTEAS6BDY1RMysDVCEeGGWNbA3Bxq4fXkIGaIiveT/uB+w2e+U8LCpuNP3oF6qbZXb9ctonBry
a0mh5Z8KEqbPYZMgQHTDZ3ckYoTrGU9p944poDx7uXdQpw/Xe7VlXxK/R35mG1hn4abhzWm76ILk
2V6Vpd1DEwok/jUCy0oL4UFTdzBqkuR3L0EoA7gRMGBhPC9jkDjEogK8Yzh2tNXPpYH/NYJtvppE
NRygZeZ0IHnIC9849bTTM2+8q2UEEM1donmO4XVevSpg8hdaCeSGuAh3rq7nwar2YiKETNSsJaeX
lq5a+xYnfnxRRWs4gVGQvrEeg6r8ofn4YEq+FxOK1Gtp9XtyvD0wztfQrP03lQtlJ/o/3RLw1ZKU
cgzqHrG2nbcH6djJXpixd2/dwU6us00pO45leTVtCItEL7qfYxl+QH1+Vl9irfWfkQwlq3G4BlEy
fffy3DzKGRPoELr6D36qd/Q7v+vYw+H+/ySBj2+JdAb8FzbRahGN5C6evk9x+kddSqcq6KumdnPQ
48B51oSewvyrvBPob7GmcTCdmcHgRtyAoChe8qJeOEQGXsqhIwqNuobIjuqLGNz8Zz+80R00vjDJ
c3hOnIQekZyfRBYBoeU49kS2SnBQ95ZuYR3wGpKw1EuxVO6QxV6mwAQiQyLKyjaG6HnMSOBc9aTI
nFO27Eqr3X0ES3wFIYsdMy1/L08aEBM3VpN45XZJdWhGcgPIFppx4BG9V8TxsdFD7Y/3y7MlepdB
+7O8J1DerBxbxK9omQ8Je8SLDUiTRb9cYg1IaVAh3epSdpZEb2Db/1Dh5eBa/oRgglb5LYjoja/T
eKQkAW2wKZzo1+hm4keQ5+xxIAIgZ/T7R3xYI7LnyjFwL7d80l7ZMT/ykl1cJfBgLBxVRvTySBAH
Z4whShuuZrBIkMIBliCTmhM6vhiox0jDJotQ0muFOMnB7U6lX+FeAizjm/yQlZCnKK+q98BsESng
JWUWklwb7rtnUQYBY3HrD+tCd4gLF4vXMgZMTcPFEh5xO9nyyEnKe8JMp2+EluT3Hhdjt+gN1Oaq
+holBKOtAX6Iy6/Vx9keXjQyf7rHaQaiU5VK/TMwLe250axnzUj8renVzOQ4maXF1P8ssyk36Ye0
+c8hE0vmjy6KO+uD+ajCXaARF8MRZMgFv8NSvoc4U06RRY+QEqx9QYaYLzf//JOMpHyV2Yze4jj4
J8LE/BqMy4zCYUtWMh7OFUogPeODu+raiAWvIftsQu1Hy9v6KDx/2g4OrLp50VFTL+MBYfexRbEm
WcJ5C+h63x7HJbuX081jzhwigZrsFXxSZz+HjGa9yLK2ZIKxCBUBgqMCxmJL/jJCVEZImkFSejev
CSTXUTfMw2rw+umjb8NyD2kVb3w7mmu1DZGoKpnl/+dBbVIuMjI9aq5aRYtW66Jh9whoN73QPz+W
cBhD8UMYDE8Y39wERj+pwus0xmTFhSTLqHYFADH36llYSZbmhZqaIQb99JNS7B8qYycrjr4GBNiI
wLIwAUz2ThxHaBbs3/3UtaeMhNOVDxivZBxD3ogdi11QUNTQtO5ucIewmjIoe3p8nUEYxPs5QdmU
S0+81wNaO1ePpoM69GSs+quiw6adk6JRkEb7jgMjWUdxYr0kGjk5SHBJCCIXy1gqjqoF5uag9l4y
bzmRQnHa5JU01tJruiPHBmflezrE7NzH0hm+PI4J/Ejk69Hxv6FvCW/RT7WyyjopTzRUECCiMLmR
sx5s0oVs1meze0K+xsKnoRRwevxotVJ0VRlw5znHOaf7tOxdRzR3fKTec0DihoVmqreXZO+2m0m3
LZkReABGYChJ6xspCLeI0y78CJdkk2ygs/gI70wiOk7qcmB0tvcFISUPKXhf9VtNL9pdPTf6XS6/
LnPtrEafzBw0cS9mtak8nKfYM86irZKLDgELYGtwEIb1q52jCkveiLebDkB/0SPOaHcvSm5lbNSE
TUSYYknKscrCu8ipS69B3OqcwZPyMyYxI/Vyskij4VP9mouR/5kEnV3SVtP6cW0Zh9jljMw66mkF
L+2rduLs7ZWkVQSx991v7ey71PODa5MXVQWdvnl8Qg/1t+2n4Mc8DaOi3SHz0+hFjUqXY+b1Wg2T
zGWipJ79z0u/5ScnsPQTQCSoH09I/MumlW/VDC+NyE9ybbpVfxXS2iJDJ2vyGPZDdR05NpLnZ1bA
OzyNrwHXVIsj8Ww6xDovBb+TEEfW+xNWlzwotxnQjY1YUk3d5aGU3UdTVdjDLcKt8SvkJ4Y0a9qI
+ATwcTxKtP/ZkMcSUMW2a/V65xppt+/zWBwfn8hjlxgbaonlc6RWeOlEnZ7xol81bUzewim+A7ue
Poah/JUxDfaj/rVYRhLVECzuXMJmbCx4Sh4EVt29BTP+ZUg1pAUvkqHQDkKMpOkPJfD46/5gip3s
K+LYctnVj2pxXhxag+UgHLJuSlKsIz+B34MJZ/DTbl3OwkZrfFcHYOlXB1fAzoA98ZyAuX+2W+Gv
cyIMGENUL2Yg5YX8PWKR47IgjgZgQ2NjUVFln2GRWAvwHmCUWUQWE2YMyaVXf5lJVYBB7ZjM2X6z
KeZkphjrXL5emoeyoj4Oc5rte4GDy/XAEKcmMuNlAGU6CEwdi+pVFpaG6w2IDmhiwsEK+w4luX2a
OnoDDbVbTkScTDKMwnoCZHdZ/x+t+jL0tkLvqd8I7btMoiEzovyplUF2D2xdXIaFTT4wz/23dxbX
DIG6cgaBUsVE4LJ2rZVG284Cd8+6ZB3Hkcs2u7l4xdbhb7LUGnZrzRvJcB5F9kuSjV2DLm2LRn+y
cJSDlAvpmGl11W5UXxJ2wTZgV2JYjeh7pRqT/Xz1UAckV7qMqKYqH53+kHJ8X5SfDOLWdMq3ec/+
a1Tlvags81o56Q9ibcofzNFQ9Dio/5oG/WiSUry6Xnvn+Kt/+vMVrfsi2wJ8q/ZRR3bNnUUuSYdf
RYBvN8y78iMbG+5qI/cPSW4E58fKhWDxe5zMN0ej9KLdAVbK1M5tB1Ma+AHKtDHbjxSazskayA7h
nKpsPH2PGWeczGzdJ6zgu8Ziwm4XuklkKp4BBrf/uFp39UU7vZA4SqjfFH2Lhsk4oW9Prrm2+D6M
GtTm0mKvesfmfDH+sPMR/7lf0IbL0C2vZojm6NMEyGwnabYDlqi1s9zUmjNO+5nuCqZpXiZNdgGM
jAsdPM1lxDC/tplVMlhmGumA2rzpAQQBIrv5N5eTR7fsqd/deiYW1fVg3FQEZXZz/IsZJQCR/74F
quk8wNdE5VZn5IMEA/2rishUcreOj/NHBElI9kyBUxfKspopyBkNApO23Ka1XvY+gjgGwA0EkhzM
Hsa/Uqu9SxPF//gs8G9zQKZaDY64QO3+ViQpmbxheFJ3vxwWakhPpIBRu28N2uLT4wZB1IPSnmMX
GMDTXKTum2qIwKQgmC1+HSLWSoNkFyLtGrrnQoeBP8bDfm7t+Ka5evD8mFqPthQHZZGYqfmAGNo2
QTw6c8lcD3eOVstHe8BbegT/0yjgGPLy6FdGlusdkSE82/MQvKgH/r67rwiBAjM8YE9Tc7We7/1K
Wfq4d+JVBvjm5Gf/qEFy07M919jDq57vy5C3JyDwMOTHod6Sos7RNDZeI71IDp6UOdxRYmnzdjqq
csPGkwBnFyVmIInJyX3WgZxjdkoVBV5uqB9bsmrpqwe+aRX50RSFqtwQpJxxUzJpe3S2R2249SHU
LizJYliMCDoqdRz641bZ7tY9Rz/GL90X4dDvOonPs530l3TMGvJHhz1kxdVD+uPk7MQ9Hv2pJAQT
isE7Uzq8TsvYEK+aBZCsYLKzzBPD2W1XjY7nCxfY9zxy+utQIbvVClKH7UajTAGsDXBgnEZk43G0
1Zdrph6ahFqTXjpknOX7HmhWfANOG9EJY2oFIIqxU2DJVbqcPI1eKy9acGSJck8YQd2TeqYefGP8
96XhazDJlz9V75UFgb5u2fibvI5SLO8wrE+PXpXbg/a19ZyUrOXGQkaGuTvH00w8p3OSZXSeSxu/
x8C8U7YIdqzJNfaN4UnI2SisHjMgkaVI610Dyo7Uf+E9fBwStDStnvK0vai1LXU3iOFITjFJRs1b
yr8+gD4YJ+iWH09byaGihTWz6SPtIDpAQn8foNNwQNexplhZX7G9uPgTOYmMlvcJj5/lIDTiTwQm
3bFpU6J9A2Fs4OqMxT53j8J8881++mJ1lKFkJ6Ajx5HLICXO15Nd4bby6pJMsqF4nb6sYeM048+Q
rfWgFBV/x1qzizQk9pH7By3gZt3nvkar1X80RGrM6NbuDWXnax1lBMxK//CoPx1yhjDN9+SJL5pY
q2hei5A9PVk8eRkAhscBg6AjXAeLiNYPXW1bdXA3BrN7qc0Bf5zOicYvUMQGNAtXc2/JfQnMXo1k
e5sr0iWkds2FpDVLz3o7m2Z4jm3MW+rZuLycaKceIt86qPfx/gfEdbL5k1FuGXuUUgNNEOgvZWE2
F1XCFxk9bCdvNo/aVhZzRagOxnj+CxcPnv8fS/DS3jayo5b129LLEqSc9NNUey23GTjIGXsfV4fa
HTorGBL0jbJwPh93R+pjJyUnQd1c6jaTtkWGcxozKuEjP1Ck09ymk7POk8G6UCFfs9ipmZKOdOLI
8RNXR343kHBg3kY7HMKD9QBE/z2DmaAg00D0x3iq/2BumHbKZIvVAbDDUjz0ViHXav5exsJ/jsnz
YJhtJmu9FK8Q5mMctWhNVWxJC23nQs78Ez2uLgR4A3Ybcap20Dk2b5MeeZBJDjimPc4gdBLJkQPX
pHp2jpd+YbcqjzZzkD3xTsxQ1aSlcQkutIJxNabD9J01+cP3mGim2kwWXEqKjd5nzmZ2I35rY1FH
PfYB9NOvqtRU2w7eUIpuChLHInlXTRjVvDGYRE+4Rj0wVoeF7tRG/VLG5jtG8uTYzJV5HEYMa2HY
5M+qJYNQrKJ6n64WOLlPy0ZlpeVe9NozRdzJWvQgEBZtRzZidHWb/i3zAcP7NqfAvqluoSCqkmvT
XAMvIiEnqWAoJW6xRRHUrIXWF0SYA+YkEBaBHpYTqHqdN07fJfmcy5VZsTwzKuw8gjObiHBPoz82
aT99hmb0y5d+drHy5NE2/tsZFm1PU80JKqJY8Wxx4J5hf78hDDtUYx9dYVgh+2eCu67HvPwA4gm4
EtfPfnQh9eKIQtWl2/hA4DN5zUyaeiLZ7wvvGGpVeUvsET52jiffr9sZtQ9+q3+PvzQCdppu9PtZ
oIGj+mAy6NWrPJPtW56ZG0Ma5QmfR3YrUo7njxpuymYuIqPN3PKrvTPZ5SZokp8FgbdwALXsZjsW
Vy1uKRQ9jXzhhmrcBS1wF/AkKEhoVagbyZZFtRmtnJg0DBBvbdYQkM5gBoxHiOCsGn5XFjgI1Qss
ded7JTkFoRCY8x26wbUGveDSGMh4Q7Prd8JB6aFeFq1hI4aSqzamtFdD2Tkt3Jclj16dw9H5YJY0
jSe1z88JHGeGpugWOLkbBEWki062jbJxw6oLcQzpCOER/a6tOkgOlSCRugnlxV70fJnddAdjZqS3
McKNEtUNlejwCxTWpZlGhAFLczw2S6KA8k/N14pDtaw6MAbdqxICR8typHUwEPF3/lTv+xd4QzWM
W3SDDpaBxfXPWSBd5544WRnKJPWBkiTW4FGuDzZynH8r7Cl8NUPQ2FGKn7OKJu06xS1CpJa00Kvr
ji5cpoaTA7z9bUmy2kXNz9U4vSqmdu1y1gCzyaiy8YBOI2Xsj2ZpY0AUqQDTZYDkWn50NR5UK2ni
Nh967r45Udxc9KyLGG4UGM39sd0VjjPei0kvyRULyx+jsP599nhvtKNdZJoC0O48nXOKKlf6OMwQ
jDBR+uSmDzdAL93zMCKeCfXw+6OwG4u8WbLfxk3EVnEhC6HfxhHzh2YZS3hktOwli916hPxJt23R
thV+Zq1Vx8Lrw5miJgpR4QUf5ESl33o0+a6ded+x2QBgEWCQh7qxroLUv5VRZeHrIoeGJlf+hOcT
PTMm0d9DfMNoIU0kjmP15iUSj3oJFIYG47n1GdMByl4FBeFe/gIk6KM6OHH99hpN+qtGEwIwRgui
pUS0+N+HMvb+fRmiz9kheTA3On1lQtSIROpdGHhqQ8E6OW5pGOZrH/vZtkogZeE3n92DG6KVVIYZ
DxAni4ALbrd27vhl60x/VXMLGWK6Rz2y6QzIsEu24rUpOlff0ONewshtjF5WF73OZuivHqb4xkRD
OU4016QFkDbzXhH+DnRdYwqqzMfWONRud4VaPrrS2mspqWtp3i+jABh++wqP0HpahGZD5fsPbkdR
168Y7glbKysO2QtzgLNHcs9GxEZIHPx5AMtJa0s9NIt5eDId7AKLG5d+bYUbtw23j9YQNewJrDmF
8CgFjhULma166YlmOrxbMUpNJVdHkraqbFAdj7OEGw313uPYylUainPV5Z9+5VzVFtz3/hficXFs
ORZh7Ux2fK7oCsdoQG1AzJEqjFQ9pJ65Gfv6MHr9ymraVWv+8Ojsf/q0sraT1oljp2fkucSgBUlc
qXfcNPR6SPjazPgcEexCPJmGD7Xhqi+yG7nZlgyZeJUQIslM07R/lh6HUjm/DJZ55rSRvf0fV2fW
3ESybtFfVBE1D6+aZcmyLduAeakADFnzPP/6uzKLc7hxHlohie4G5FJW5v72XruaF+/qePkvt+mi
R2bi0b72HZiRVjcAgM62jI4EJZEDi1IpUTYhZbQNDimHQbL8nhdV+1PTfCQr+arxaxzxWdIfelCe
xPlDDi6BsN5Zy/Zl5ZyV84F5SfzFQqzaCg1ud+vjq+QEcVloiFmVoYxXxG1NWH6nFRaCAujS3UGb
j9/QxCJl19T1/VvX/1YaoXooHfGY0LiGp7DKz6UeV5dkWBoQGcMPtWkMXKu9VKPzK+RLuF23oKy/
DKlJpmwpZHZvyP97mhFljlSUYCv4gqln/x5M4uI0IxFt0orZeu6gh23pBPQPsTQGtwYDexK4E2LX
f7aVztKZ79bCKXj6M4bF/KLBjTnFvk7rUlt81YcBdijn46vlAIBZcqO8dLH3PjaD+ZDlVLeHJqcb
rL8fhI44ZerGZxShiMctYwqLIrKzR3X8nUTVWZN0TuLbtHDUMRIcEIaNSBd+IHLaInQkWJXacT0Q
a0wL9Pswl+WzH9hb9SpHabqGhlmd1LrjFsjgdg1QiVzyjQ/8uNSVeVYi1GQ1xlXRAtTL/mG9Ngw8
biouWlOwsOtmFKhp5qu8H4I+2wnfITgaRzUdzFr1QbmDvQu4M56HnEpiERDeWe8zuOG//DvrU/FT
1pvYrj8HrGbHxiKQlpvidy2TreohSib9QQ0gidpjTYKgmTTa+5QN0aE3gcF2zrQfjdZ/0TEFo4pU
2V/jcqlrGy1wg4/KjpF64ir8GD39bJQtOLw2vjbQ4t/76cc6vdMxIZSL2/1pgY/rAbK1VlXaI5U8
2JWN2X1q4y9qIwdpPDp5dDJt6tENSOynp8bGsFojXcGwgOWW51ul3LF6IlDJUm3O6MHI2twDobsX
uQClkHAXy/tsr494KCXBxJGnDEVSWSa4gYsN9qBL8RoKO8WSoL5ttb+3jeAjTscKTu9o7KepmY4j
3rNHEebBI1XTTCrBPXm1WRO4acQlwwjCoRw/ijDz8azSGiyadJxYCA8WW5BgzL81Y2W9e3V11oTp
fo097ypCy/kkznwt2p5eJtPbDSJpdlP+Fer0ziZH9qjLP1PkgVhxUp+hk3yZ6oP0PO3UUDLoOqx8
xCuvvrZ0cCey+Yz+7tRu+d5YTPjasX82aSQjN+b6qyjTpbiOYgNVDdsqFB28C+pBqeNqSIUmvI8i
/UwtVwVK3AAjoAXVcT1DuCZXWky7+qk2TQv3m4xlc+TZqJAr9RYmVSp8snmEMf7vYALZgvxcWjwP
dtDsI4euzfWSL8vliHMUjo+0pMWOVdzchrn0HFCzKOVf7sH8dUtCS2PzBEEQlA51cLdMr7qTJx3F
+UVYHnxlaSx2U407aExQJpTuEIdueVpLZhTtbPTNPTBStpyNif92qJnfLBYE1igAckfDUj1wHIZu
MAEots3GvRpN92AgP52UXfmfezmtdXQZ3465SVqJ4LMO/d360WjjiMnaS+iUj8b+ElSdcVi3Qe4M
JoWpVHYqHVmQNM0FKbqg017ZyrTb/zfLpTl7q42ILPiKxcWcDPtJPdTOjOPbgNmuXg5ku3LXra6z
IpGwy6NPI/G+hktF3LnDPHoq7OdKN+3jP0FCPauIyG2MGU+ZUnrVzEDnBFRP/H7KjjlxttmvOz7N
1ZPtv38vS2FdhF5+VtdKlPJHbw0qYBowOm2I7du20vSt1txdF7PHbLnJQ7tDHNdR4r6qZ2k3NGQK
KTAaZSB81g2cjp5lPasHawDVmhVh6HyLjUzstMzNmB5WX3EDg7qxjSS6DnEXXcfU/pOBxDJ2faY3
F51cwzZgv/VCh6X1psYefo0/h6XkUvtZeSidwrwknaxoQI9DKjG/OlHUvadpzJFlis23tJ3eeulB
RIYa9qkYOcZQQh9tfQ0YX9mK+uLXUeBv89SHQO5jvDUqcZd58Bvjv/wtKe5FC3q9MMPh22jhFJ0h
b63P1HsotcNmlO+tz/R0Nxrgi2G7JrTHXtcpKqZWqjZRyDhEJyHHEHOg+D4OH5vBsTf0ltFhron+
2k7+Wwvp59yZkQFpXJSPrdy2qWcORa1sKwHKmrQviagfXlvKUZ+duF5fuVZRbzkpzTM2F+51mD9S
8KRKOWxaYuOziQVHHYHqju8NI5Rwp65Tey7Zdsp/51oaU6Fl2NS1W5DU4DA7HEIYx3/rnVd8aXFV
c0bqZ6ah82+jqOFuyQh5H8Lk6BZ29vVA8BGeR4IUtFS7Kl2+LgF+dgxy1V2PsEdECTWlHmoHU1ec
0kyFxaGZcLd5lmB+JpcIr7W+d+ry4K4PLm6BVLyJO9GSRGDX1tBCYLUMBJUFMBEYltR9vLXs4qEA
3Q+ZdynzE8E7orTcgm0AOWfLzl1vxaIQ+YKNYpnfutGpmJ1LOjckSv7Fme0MS9LJ9CfrYf1YRM+k
gB3wfMhr2IRGV5uHRdi1v0kc27k11S/yQDGTmDZ+ruSzNqBYws03jjDMgxrhzEBiNtIHd7WM0Np1
CYaLP3UzYH90aupT5cEWvyNlNMoqZSywrhNvOGY5/bFtDJL/H1Wu0SaPvAVJQ/o2mXqI8yB7hps5
SS8FtlWE454/Vbv8ZO6KotRE07eUaoRoSs7rCrCSGUwS5GxqoZ4ZxLwPcQ8AkynfO7eweVdWnXYb
JsM5pp6/5zYpeVs4ZdVDnpAXaeG4n+3mW1ty4rOl2OULl/5gdURkn8PJJKoo4S7n75LD11BJuM1m
P9+Z/500RGlUbpc08o5VbRKMrR0bcnc9Mbnp3yPL+NASb3p2R/eTNWzDL0+vHAsZzkWUwrRUtwhN
TK+6WOwHyinuFbrFZfCGFzWMrWWflHqW1kdmAySjiJsPvo7JL9IualYdz060TWgrWtUMelhPZTI6
8FCAMY1Fy4ZjXOCppzXUMGbG0p1lWn33qF4FdAvijW6wERL6tLZjUBSwwTy2r/LEV3Q+5RViPjCX
fR5nr/qIbeHSnURxkmOzTirPszAGmEjUzKV5SnuJGrb4XhBcTcu/AoMpv7u6TTePAD1d2ya4dfTN
s5BwTFdvvpouMeqVspho35Vy16Lpg7XStmqjbc5O8lz26A1jfyv6qP2szPamM2D7ZvgYdP1kqyaV
lZ5Wp5qpHvdZ9OApMaZdKN36iRfbG6OwHmtLIM3YdlIBojXbJyv3T5PvcOQTyefqPAHDBXMgaR9W
u31Q/+pp37xNzTnWtOj6j7UGFme88hUKjsEyvbLPbanmo1S9dEqGS61Bzs4Ugs0ppJrZ8Ogb561/
76fmdY6D+oBYNO0dk4pbDdl852Oh/Kw6PT0z4R1PRpJ9LcXi3mOahvZmn2FKZP8Q8nVja9uaof+B
5gp3d4j9D3K82L8atqdz8tqm43I0OuC6JsNtIDP+uVxwHBiJfmGYD2q+n7q7UoITOGDMn7Yx853H
xQclEHtsfjWXH0KVsTf0DAmP96YvRQT5RiJReqMamOfCASXgIEifdcvrwA/5OTLcPaUNy2sU8lYl
TUBiIXzu1Uwu9aKJr4L1/PQ/z8aJFoGxkqSxLtIZN5Kp6gmjX5KIsuLMRWhr9cG7yi16W7v9H6a9
R6REWuCIGh7sySNTCcrvq25ivanJQPwaA/9gJbH23SuSGSIOV3Mwoyf3JYequQfM4hqu/TASZdrg
dKqfekd3tvVY0r6uxsqLbhNElE6dzkABisLUOSnJIJq8twr33nYwm/68OO746AGSGzv/p1Wg6/G9
s0UQ7lKY2ZeogUNbaSTw6hCHvZ5/oWnhWzt6N3+YfqnzQ1/Sb50Xs7QTsunFZCEZ3A3DVb5+t2yG
R/7fZat3ubhoq6i3vkEzRpeE1WvbDO020fCva9jV1eCPfER+Hr2fDrFaKktM+0HUqMCeWTjAP10L
3AwoCjW8zLnLM3C5ECC/+2y4VksKlCwHz3Y3HLUI5lQVVPpOjGP9YbNnYSjxrvtZc1FLJh6lhFo1
f9hHPwIPH7cS8VMQKvsqwgxLzohZia09UgYfptsZceAwJF29szDw3w3b6i5LWxrvxdxjFcd6DD+u
Eibt4clkP9kNonUxOOkmHTNCB+jPBDQQsZrslUvCOZMNbp/nHQ0zAfAGcNYZaX/mpcERWPjKbRQC
rgLf1G/NnFqEtGOiSdxWsdkNX0ZrsZ793oKmUabEd/hv1l0vLXO0FPJXUy97vx4esJxdNDsOCcK7
H2r5VLKFJVuS6vq4APkmgAetM6w5J1i2WR06Kgc3tu2e07miiMII0ACl/Kc2tI7H6bBHTFLzstww
PqegdA596N+Ugzgu528EPbyXKCabK+EKw9xx/ojmdT4PZRWTTd6996mQ+nYsEaewWYbG+LsJjQf4
xiKfvpZXdV0AUn+qfK/YecSy30ytuUdi+J0mjoRIshdjM9SBech/IQX30/clH0EC/8nH8NC5vcda
Xt6aiIYgFJ5N0KbgGHqjhgQvF9U+cF9Hs3xx1D4MwgI1SpFc9WG/xEV4YzobkymwCMrEXnrMbO3k
vy5eqgFmn9rPqR6JtHQGM9sytVKQUdq7M/RvcWaGZ7/rgYE5Ccxstc+wU87UnDXCCycy8nuJ8age
jL4NUYEzykNTsXxW/P8e7cwbz1EvPud+dmiw4/htiTn/BfrcaXLqDmImKAaJDGCkAgOynxenxjJ/
Y2bqb//eVy8J974XWgpMRFqn1IOdLl/m0tbWt0K3s7ZVRz+VGIuMRusiO9iiQyUfNSc+AgPA9Y/i
GXklEHc2HGrEFv2g9v4hj320LLXzY1fvXO3UQSiFzCjKbxYNYEept42u04EytyVXjmcjOIgzm0/C
1oTPKMTAI9N0A6nWGDJF0f8085TLpjTEyZznb+u5V920S9sqd0LMX0vTq3/S8ag2PUZlUx+xzDDQ
5aG+jYBruC1AL7pDzAOXX7eG9P8d3pLECw9tWzzWy1Rd3MK7EFA/Dz0QSENDJIIXwBRt0KheHFnm
idyhcTR1Vu6CKrrj7m8edSm823i2jBThZPCFxTJj0g9QuJ9dOn1w7yAuE8DWVV863YmXR4NeFyjM
eOBUHhZaVoonjx+99L4HgJvS4E/L+E1Odbp7APkER3p0svxEkyUzyZtWx8961EzE2lqsA7o2Xwda
OzdqxzEMeG9BxaFQ9ex6yYflZ8Zt5Ra12zgUpqHv3AD5CVxOstVnzTkmXj5fsWLtXLgJNxwkXzhp
YpYVsiiTwy/GKWIdJ0ht9VZ32Rb3rfNh1+Mol3kqJTwd+VwlGPXR7G6lToi9M2gPZ2F7xSDOWKzK
USklVsEn+rzheP8NtyhB/OFppvuJOjIwsuDw/D0FOtNrOQTrYI2gwjmhoPNM9jzeQbVzpaOlhC6C
U3axNQLXMxMRJxC3AenwbNUN99bRM07kysVptfsiWp36mV49dYuKF06BBlDWUwZLF2Zqmt37Ynmx
epOgX0aoLynMJxN1/MKomFyKQ6NYarg/29iMSdBx51KDuDHUzUtnZ5exsfero2msUHCG2JluhdG4
u9DFHVtRz6E2eHHjb2t36r6EWfZgRpV3DMZq3qkNOufP7WgRQef6+vSN6bEorOUT2bf82QrrT8fg
7aKmGFg6rIdqcsuNRjXYpo3HX0EvGTdm9VIj1z8qw2EIthk7RTc9JwZN7moAMBWAiQwMkzvbgq0a
deUp5ApU4Ref4McDbALoHZY7gudOrIOQzwqd77CyjGd4bLd94AWnycnil8JFyZKHJpzdb4qV1DC+
KJwiu4CXczZ6GtsUOznZOW7s6pRVHrU/DVWqq0DDNmNbGjYFOKWeH9S6Pyc4tsnw2BAChM6ClLg7
vSV76scYB0QOLJPy6mfuPRH5bH14UHksXI74zGIo8rbvHeEYRz+HRF9wvY/tcQ4HFn/P7H+zJkDX
LjGLRUWxzzVInP8WAayn2F6WJdyVhHn2Ps0Yp9iCFE8kYf4+o73ZDpkjvBnmPuVqfSyCpto4A5I3
12ly1ger24SY204m8SJmShKDO2Iur9k8szePOFUAGFL2udIV7WU1ws545vuO8jHEI/vecgThhNh9
X2bWhK0eYj1vIPwfuVo502gRwgfOnWsmCwAjeuOubp0xwZjo6pKvrBBWlevRbk+Y6Lm02ujn3A3+
hihZ9xCUy+OaTBf5d0AX5GnpNPprzW5S8ylv6CKcvPnBTCmBs5RhShun+lVLLBM3XtM/r2hdpV0Y
mMobssxHa8h7RH0jeyXO/VIWBt1Ljfna2x2bIRmdGIEsJ5Jnw3lF55tb8ndRL+WDetaDqdrHGh67
qDDSF62w/A1/g+Qz736abR1duHlgqKgalJwsTK9e0zfEN6Sji3qcLw5+4X1s6WL9eK1CbNdPtw7C
6SbCWz0wnkjKagQcjlHFGCbcimXyXkQ6uAyIN4YY8JTIcYQiTuI5ZPMp6CKSgf0mYvwcV5O3eiGZ
BZcPQ9F9Uz9Lw6hlGTTGx43H9/8kuDuTeZB0Q39xx12C4ZvLjSQ098Xt+p6NH7HBivLkAtFQgPjs
jMwaHoaqit7GzMo3c5j8piMvfht6HfVZx7i/r0X0fT3+UeEb7vl/newyNcgfMSMexEiiR52uNPdK
tAXE5kgtjzfwTd8men2sOtr2WscML8gwxRvQVarVQyKIRZxco54OM5PoLsOUer5Qw/CEn2phCgUO
+2+quqeidakC6wG5goyxjbzvd+lfH3FqpEclkgmSajuH+q+tkstWzQw6FwAQxsgmGcJeE/mma5KO
okEetCQPr5j4Tq70mqm3lmT5BIpgYM1Kn9TtjGlr8qxeZZBk17EbLp9xnWtWQjB4lhUYKuhRl0xD
i2wu+RoQHXR61NSkDfW7GifprvhtRVp8asLSvWW5MAl88RfN3eE18DCbm8MXP7WCm/LGsiQET9kw
fq0q0raEfIPN6mdDPXKurXYNw2pZDdV/Jflg6S8lbgk0yiX71VXGkdFX9qhNYX8dBuc+0a7y24aS
E3bDG99wbBL18AG5qDguI4SuKC2OWjNxU+CnuzFHM32ZK3emS8s9qdurehjjBEdNReozLX/MndFs
1DYCwxGuS+WnTrjKlClVz4jD07frj9umw3un7A78DJmfsvXbRLEBRUyKnOpB/RANAw2w0o2avjjy
1ENsAJxRHIWsxxOngLrqwZwC4uhJ+THaKcxVaa3xMFHcIgJQHqbZnabnRJ2SGO6/FseHqUAdUoFd
KHX0nKijuKcn9Q6NLk7nh3XShkRMXQw26xIi0GoEibqM7DCgeU5VEr0tseTqwaPeCoo5cuBQdX+E
JP0kUaLR0DbPh0CSfsql+xVZO6d0WpIdmPcdgMZ7j3shyDU/2vs1ilDegfOAmcgftAm8a+zQPddV
BUd5kcY/l3Z5r48ibbMfZd/+YghR/VjC6tYHv5W3ZOzi7GLnsQQNBsY18QTnGS0gRLwafKq52Flk
VC5Cy51H7V1ZFNSDsrRQeIq51aP6rgSvu0tm4b8g1hM1puebSBj3dlzRr1RVLtwpZr7uZXAppyym
5Vq/0q1if6kz8Wt0xZMV+91VR8Y+x8v0qezm6rwWUZe2MfEynJVppLVKl1BNP+waWPXKv4RhITwm
QJU2sSeSn4KiWSy9EmIDZ6zOsEY4/S51abK0tOU6Jqn1LAZ9IYiT/8Kp6FxKkT+qVMeS35WAnDLW
08OvLK7zsZXnOsPjrlhZebHqmEZIU03qoIkrfSDAM4N9QKZUpwIUFWtvC+lnp3b7Vlrpx/KInD+/
mqYHDi327n0+nPoqEHejNsKHsY9yaEhlvLeCueHiogIkHznFiXn8gdkfzIxW/5hScUnGGrSCnNiX
s2NQB8kOX22aCtTaDS76DvMUdVGrr8ys/Luay9g2wRsIQQxnnWpj4Pa+in7JyIJLR05LsqJIbfta
oZQc/aQmqaIGKULvLmY3oPGCyaAjKotPxVi7WyQjg7qyyXmYFvrICDsAG8hZtuoZ4z0OOlkENCcv
C0M2kt6td25l0UYdEG7fqKdCFs3kg42Sk1NPtNHz5Cc3FrQeaouakFYhlgbti233HN1HtEX1Mvb5
hD2qFF25F2fHgHf8qv6CGJ0+s3BO9gNurzV6Z0u63KqI0l097EaHmitPn5/C0JZ/oygJKUMGOqb2
FpkBnHqu8fZBIZPYQ6G1ICDNyDrg4U33aj/aUZUagi7aBMjrJ3U5lhNiy/q7LF5j7H36cqVCnWhp
+GIsWKBd1/2V0yHxEmlLK6MbwY6mvWA/tOnC527h96urpzkricrYyynG/HVqA70E60fhlTBxnAUD
KUL14OOLXZ/9e8+Tv5qOhDIqSFK7f78AvupET+Olm+aSrIB7H5V3IM7YB8iXaj0GikmmJ3NZHInO
34D2lT55cpb6xrd+DFah3Q24UZvC0Bk2OvkzZCkQoDl7Fc112KtO5I9LmlavRaJjxIjr90WeXzEr
6RI/ilFfvjQ4LDR+0qDm1jOKMqU70EO3oqdNwVyqX2zHx4PI2/QLTrkUKGIKdKA0NQZbIMXnw3hy
56b+TKXHxcBHs8G/eYAU53wrTPiJStTx+rw5LBkmlWq2cdSyszhFXbe8Z6Rpfw1dh5QSBkRbCTol
kdHelyFmqAwa/cHEGb+NTMbqAR0IBLJcHJFsrh7r6UEphcCpzWuZu1+UnBm27WcZep5so2J6Vg3h
c+lzKxsaThb21HjnfM4pMUK/i3wB5GFxpmfIkPVDG6fZRrOg0CPFvKQ5Hy/4m7PRmRuGasOHo4PM
DudmwDkL4E6tIGwYrWuIV+ilh6e4afrO5yDNGFQtTV3JqCpLo/u/GU81cssZtXQ6CDedHp0Ix89g
pquhSTaoPOlQSO1u6rEtB9Nx6b332tf64xr7I+P+OGDgfRrt6pJVTfiqHsDr3LEeRzf1SoMlAG4S
EFIXJNprDW7lr6vTTZJ+Y3Se91IRfdeyoPrIydj8/S6WYENb6rpqblNixPvIpaPRlyTvOw0DyMQH
xWUAzNtlZPu+TzXIxo5S67z3Dv+DW2g6jJireQyswvcEvNebSRFwa+vz31Upp+X1n59BPUMJqMvg
6jjUrOgJ5HrRx81ra8DYa2ZMOU1t1q9JQBS5CrQ33bf9ew5LUvrh6poOR5sQzSoLY/hsDwO70x0F
ZJIo2xnHJU5OS2sG34UGFpHjdrGpzGYE+CkTnU0cL4emxpNAXSHxar32CHLrxikvip4TU1gw0C6i
Y9AH081HoMT9HbPPklmxpZBVW/RgZfbYLZuY7+LGatrsWEQYbnP2xhiEZNwI6W7EaxHNG9DQ1RNW
FvaUwI0V8HjymAL3LYkvnKZlsZ1/2VUz37NwulNc87oa2XragKt6vANwoCJtZERNI/PdReh60Tq0
q1WbT+2OlunQ6S66KL6Ymo+y4njFNh/xu3m5sPcR58UX2MgCEplGCavf5XRo8ftdI6/54cxNcVSv
9EBHwckzFFj1eqA4cddDy9yi0c1X9cs2sXJH2uLnq7d4zjFmtpnk+amK7dOwnKmIBC9tBKZ/WMIm
3altc99qu6hwDqC94WqZs9hF4GXPaUDV02w9eQNjD068WX3pybyp07Gadv97UO+N0BFAczd39X4p
JwVttWgPZsu5K+sZsdT+kO5bm0nAJupdYv0BtNP1dZ6Mv6Y2/RMWtLWtOyL+lG+u15sPUek2D0Vd
R1eaPTjP9JVNQtyKd63Vf2G5M18dN/3ekD/b5MTmrsqQb1k465P/EAedCBXLXQDYykis6fifpbnQ
0M0QYxeFFoRdNolv6+Z0qLhKl9A96m4O8JtU9oMVWu0tIxyyA0oUUc+k93QsCme3YGu9xH1G8W5K
F+oqfAit4cBupu6GW/mvPhg+5jpL944VBgBru5ugyuvVW2L/OOp0DFAC/CAMw/1Kkcc5sXPrcQTH
8i/Iomtwpaf8Psouj4WRHv9UN0aO5FDUniJMiLL6BKYcGfQMNFCkpoEdQ/mKBGV0U2xt7ayipMv3
vnLL1Fam4D9/DuZjbhP9kmNjkN8ar6dtxRbwXV2v/oQGx/bH1hZzq4BF67/TgTQkTFbtxxokNgMF
66vlReQshHfofMt6yuor1IcNDPeEzTHNat1msKr+uj7VYVJujLPwOXGtDgDTzUN+rnLSq5MGV/PW
cNC8B+QYELEIiJ6lBYfAR8lRJSkBNL1Tm8bu+tKVnSmwbEl8E9Xde3nykXV4I48WJJ6TgkZiaEVT
Vz0uTm29+tqsXSdoDXf4Dz8bFXyQrebEGc7eNGxXEyo9CQv1vpjwGDPgfqLQrTokOuchRqvsUrop
2qqQmWkJMkPqaVJpu55yr9s8gB4Hbw7EVJmLw++rYNU0VInA/HkKpwGAji3KO9a28oZmeFavFvlW
IrjaRFheSmf4HXEP7mwkP3myq7wq29TGZPLHcZlWVnSh5EPkQNkir0GpiXoIfaLj1Fg5+3/voUmn
tFOQDRl8p9z1GMROLRrBfj2H1YKp4uhg1awN0FNl+l0l+sY6c7etB767wCj0WOQLiQYsxe8F5o/E
jZ4n42m9i+ITOaZmOt2WqWfqXufZLU0AzvMxPRhz5x+KZckfHNx+Z4vGZ5WjxRZBPyOAeWgncm2e
Ey0+UpDNpNQO/KfAwoAZBYILU+ZZiwz+SOCE9oO9OCzTeosIIP2ukdCWnZNSAMeV8WmHdJGoqwjr
zyXrW3dfhhM9tDIzbJSyg9vNetLOKbbfwgweTIMDmt0ELZ2tqb6XeFSkMQNfknxWLvY1yStjn1VQ
M9CmzWfMv2AJgTVuZmazH3GRP+fedFTfqzKeTZzI0l2nh5wUsHlwu4QLk2jjm+Xm+kss0J64lBcj
/U4hpbeLZhcMvfWpDNWYuA59TQivsoQFH22W8UZ7fE48IicKyB0EBHUT7Zq1JJ/X7yg/jH6jdvoh
NdQXd6YLu55ymrPRYgcnjn8mU4cLND3QS/EkgIAcV3t+kxEqK8bb5DfBI4P88gao9gb4s3zWELz3
/55pY4eB3oZgtdpaApM5bdDXlIBXln6cXLpFlamrNvHxrgtUlskOejdyrn7vwbkMLPdh5tT07OBL
YyLj3JOg7J6RhLvnEFDIOWOt23hs9pSjwwPedcJv4+2LspvWzR6CJhjhJYipedGp6HWcT/Bx3HHG
PnzurfJNS2qHA30+n0p9+QbYoD7UGLVo0C3E3g9ZUjQDCIUKhYVtjjEugJxS5cVBZCTi6ey7BUvy
VYyx9kKwOT9GlT7fLAPaMBGCnx6x1w0GZy5WkhrkJVnOBiLMc/Ss1+knNyqMCs7svIFcH7eIvxkM
bc15GzfWD7cs3tVQ3tH97shaGR67umWlhC9+ypkiHVaFBxs6s5ssOMHbnD6M2H5t3apK6VXFn1LH
CIP439NioU/JmLQ9lMPpArQars/SPuXiO2JMc1QThcB8JS8GHc3k3KHkXY/GmM4emKo1g/XYsF+h
x5Wv58XEDlD/PdoIT/wp/Dx/Kgn6uaNBwSEBLzLT9hivIRGfr2jQiEPeB85jBxrhpbKhTcIA/rIu
J7Gg4UTGKNRFPdaYBhha1afap6AQx6rFfx6NF2pL8m0qOwxGjld0Kc/3ytKYlcgJpMFk/KHjM6RM
htM4Q4jsGLhtSh4m6C7xWGNvGDyk9AVGExdAchyhPeIDpVY5koX2HKwijT7ovnkWsfbhS8dNwWDs
4C2iOqVJzsl6XIaLOoLVPyswZNtArsSsO86rlmJbMRo7oPekpst5MZlXun2zNTMCM2259IR9MzLH
fje2j4yaWyhFBdKBdVYv1NucBo1DPQD586TuoUb2hqFhvyUmrN6KrfplWgg4TbRHnLsQSoTrXIoC
9qRb4ZwdpQPw34MJqGzD6C0/2ra080CtOCvJLgcLdmjr0doKSiU2WMPoLwur8IltWX+NuvzAWNyg
m9R0dk5IY6guBbBU9k904FQxroISGBZKTmnEOqxuY9vABDX733U3Hk/r3ZreHsK54ZMT6ZAOOSfv
1O9OTQ5eA/WtUhKR5uB6UxiDwqTYp+5mAxZo+Vb29Sj4fGlsVrnQv8GIJhFbw11stvsCiGtAxShn
DBJag6W7/8HS2GAgSMCYhNmdt6JkmVUXF9KWJAtjbKQ2ad6ySmcv9uTfUSu0N7m3ZEu6qSTDhjrR
Cj2Vv7s2TNWTelYvGI/s8dilRrNme1TAp4PcAVu7/rZiX9mUJ2z6q/mbmeIpQ/I4gBg0ngWEiw3/
5fwrIoi56vT8UOopeq2WXjvQhLkhGr5oFt9fZjqvQgxsp6cr4YfppRNGSLR64ZovZWk2dUjqIwt8
Ou8UjIOZNJ2OcFHgfA7iOMksqEem5cyqwHZpDvON5E086Gzeh6zVbutuY0JenMhZDB1Fn8qMpx4M
+PQHeFikYVrdfeg1AxTA7EYfdVNhBqiDvybzvI2apzzT5x1oOW+PVHzGMwyjrwd+ABwg4+iiUXgi
3/KCuGfeIIdx2mQNz2XOlwMHbnwGOQR9BJm9imhORsd6VMp75AA/WC+vWHNnCSoudsuku7SwQjFA
qgKzECBtP9LqbGntnU1+8+C6w59VCzM0OzhkV2g1+gbkKZzXsE9+O0VjbrrOt2+kIO2bFVbUtk3U
IqqQo2dnP1OjS/B9jiFH//GnARn4XlCRIjZEcWYssujHRU0XgxEvMG5KDPdGTx5JpdgsbfgbCGaE
Bv/KCv7yp8KB2wsQqK1SbylGZTeGtfaomHCz6wbIc0WJFsuKDT44xmg2FEc1K2e/BdRSfWM09k3r
/yGVdU9DzdDGJ6PM2cX0nw0N/KJy7yj+LYzH90iq9zo9KCs7JW+wBk4+JWvNML/VlicJialPK5w6
J0iP7rxYuKLUVH9Gtr8lC9u3EQJwWfpPan7iNlhOYzfBCCFnKrE33AsOXxej881jHdjmhrfjXcJ2
PT0kdPxu88B4s2onfOysPn+jXBHweDDeB3hppE2Y4Ssb18Ixi9ag5blNOjaXbT6dQn1ObiK172o5
NH1SFagk4G7kHqfXdDpL6dvdhRzQH2kN7PnOvbD38w5R5RqXjITOBZWAsIr69MgonUxZoxRwaGCB
MKCgVubF1+pqg2WwkdV2TPrL8cfUUgjP1+VZScQtYGBSmQBoam2fTk5J1KCpH2JjYF9NPQMFSQOo
QL+17pPIRqxfw6MXkfQNbZNQ9ZgTYFldpkE5PVEVoAnDezZDjBM9pe4PcVJCCx+ym+7B72lMa2EG
PZU7TfujYfyiBs75ua4YHZQk+VNPD11fiSvnzdMsbHEeHQZhqkWDVvFhdXCl0qXCJ2yv9cuh9qtn
tv/eNN4jtuf+RfiL/l4HX8L/o+zMehtH0i79Vxp9PcRwCwb5Yb650L5ZlmynnVk3RC5V3Pedv34e
hqqnu7IGVRigW5CcWU5b4hJx3nOeg450fHz+VH37+4es2w/pQV13DUCdZ6qRw00tpbNR115V8N2X
w1kJQQ651VU/fCnMNNx5kdOcZj2AQwKub60h+r9APgKFkuVyo156I+3sjMwr3ssYgPXyWaptI1yS
aZ+xKHpK1yX52S/4haNjiQdnK3wre9XnGYyOZ1LgIdyNGjQQBD7ioCZuXOZwmyDDr50lmV3P9nhU
jDNj1gH5JPVbNzpQNUaGeJFbf8yVYT1NrIKwgl4FPpA9JOVxpV6qB80GvhdjhjDTaTpKcFf7sHKn
HRheEBrVlK2K0oh/OGwHg6kdvui0HzHFeM4naqTHZaHaLw/SiceTWfYf0bKAnfPQv/TkN8T/DUyp
/JQtI2aVmBqjMk/vDC++KrnPmNsF3O5dEAmdQ64P8hAxJtzlBb3f9USyJAInK62S+wxYEpUwckr5
HBnscWePbbDS1nV7pLpT3ffaBI3TmeB+thV3CSgfq+ALOqvnrJxQj5b+FVh/OCs/shFcWQU5e2dG
GPIpBQ1sx74W6Bm7BsV6cTKX66jWLgX6+I+uK17H0AMyVkbQ/20qbjITDlVE5iDy8/LahgGSluU6
F880/RcImC80R2Xfjbn4iDaPWT6lMSQyiy8e1vk7zj3rakbOtCqX3rdZF/0aTM4vcTBVGzWldzXi
860VvLQNB15qzF8JFZabMXQpah1Tc/O4JZtG5G/VZDLpaajoInxdy5zSm6zxGXrsqqaJZ10tiTr6
wbNjq14G44cVohJPy/UpBYBMBLbT9oEdw7z26qOK/ibkfFdV5s1XbS63dCB/yQpSorQF/TLjfI7a
6EXv+meANSY2PxYeDmPbpYQqeMoapo00bjc7VazQWwmt5EEGbMoD3s+sxDiHXVwepF2ceycwj3ZF
DnahflUpkCdaWcyTmOaV49jWb0lc35VHFk4IXMtcesdcOqC8UlN/JphNzxwx0oRr7UFVveQ1wPM2
zPUd9mJjZVGIujKUd4Dm9nJfyIBOxLLidj/N27rpnd0QWRu1Tq5sBGqQ5QL3EkoZONxPHrSNlaNl
FdOdjpVJgAULYBVcsUBMdOUlSP+CrwtUTKc26vvQQNJpRAxBB3z2hq6r9mixUo+TBG9IhhhcCKR2
T8vunqXR2mW5jH71kJZGSdeduXirx76n9n15Ofl+QgEYix2kh7o+1nFRbETkYJB33+ooRUU08OQt
za1a5+KbKP2QgYkMvzkUepQ+MOCuRTFXaWFBldC6IPu/JEEt2y9e6AHFOx8AuDQoYftIWUwfdB/9
CCNY8OGErCQXRmfQwB3NJzqzRgdMKdzY+JDYgjwPxEht3RedwX2KPXMZtcfl6C/ihKnPZBnXVKsp
qwsIxsfB4O0gKbe7SSt/DIZ99Xuaj+BpEAXyIV+uDEk3TC4JJWT9yNKrg9JWv9ZN624es8YHcJGE
VYqde8xPIGymnS3LF22wI36iOUZ7Dtt1MtH34fADb2yCIdu+GmfOQlwjHqWym8ftRhp5+cmt/Usu
mBc56QyVYgG2EjYPV/acaF/CrNjFsy3fgAuNR3/EBNfZHAOGa1KzGy8yZPxad9I6kt/aN4u/17V9
UJaFFW4qnf0BAg79UJh6nkKyu6cgyD4r3NCY8zdqmdOFuthCqkmgBoxcyLgMXfQagkjPouNBQ05l
m+xyz6Mh09Gx7w2ffGEvs7aueiZykv2SgL9QI9rQjqedIhnqDMSAmWHLd7wSKd6MSJcYZbf2HL7/
wsUh6raa6ULxcuhkaj7dVHV/ylJ72cCM9anoy3iXVzPafpFh4cUn7WD3gkFdpBd2WV8VcQnfqL1y
opq1aG4N1EkO38I4289z7D7VgGLOfcEhNOlD92JXMI+gAfqHJqKvsk8Df6XOMhEG1roVUbnSC+eD
XKDzg6XcUdPmr0zqcVtQUH6sK8vd5gtAWkuSjajnp1LolAW5o3kMMSmvK5n92tu9+QnzCXGVmolo
H1Aj59Qpi8fFoJ7lXOIJ5P/ycDL2HRspuiOem3Z8egw98Yh2W3/0Nk3mh6c8mro1ZoqdunpmqflN
zuG1GBrxBlMt37cAmzfqZdwNYG3BD61al/mLF7u8HwuWRI08yW8GwM1tNnMiivfmyACxqAMbGEzY
nhEUaQei0fUeWNk5HzSsJMurqGwLfmFaKkHXWaa+1AsuGBfXH65OITF+eeJ1sgL9rmJpicZuN4rn
7LuG9bsH6EHz+5OqpAW3Oz8xOydWzqnhpl3zST1rRnu+hTPXLltO3UrLW20dOd9jaw72jjOVtGQt
M/spp+FdLWSZqavqqhaEzwF4G+VvuO23ZtLQpmybCCmNHLZB0sqDZ8TzKwbZFyscxutgpmRUMvsk
GY4/lbprsDBaZnkjifvDo6aZ+UZUrDhacbzRmrcxR4jyPofKPkTHGeKQMqnlwMU+WSKxUQCrCYII
y5wlbyiGC/ouOeMlIOltiovUveeAYMstiOeKCZsFs1tAF1FHaUzXxZa9/KeKPoFTmuIRpoe4eZK6
9cY5ydikHb7R8Ge8lCFef+yyDnXJYADgO0Z8BmOt659AHHRb5V2AXxLsrDYfNlFRuk8+62cISH18
lvRrxQ2DcHVfKDX/JGagr8FAiFpSOLbOU+tmwUP/3MmzHg5wJ4CpnPyo+pYtlMQBt6XoT8zleih8
V1cO7HMt0+TonrWNRKbdPSyLdd1wY+zjY9JAxl6eBHrB2GQabqzjbFbQNg2KnbwmI7zttvKuBanC
jRaOLLZLRnxnknYMGNgQrBpFLdLcCslyHjdFSmePSiFBH2sB37gXgKRL7TFZJeURrGpmDEr/04ws
O9mOHq6kps+fjCalFFJ70rtn1+mLU4XKcS0mrPdAMtaxmQ+f1DMcZ1hkRoBEiWFEl6Ee7w+fjBbr
2SXPQgI2uhs/a1q+D1qr5/qaJ8/LnEefF5LPJJ1qlxICWvdahquy3NQiH767RUjxh7+w0JuRE84d
7/FMeMm3AmeNTJfso2ryX4EDbB+jSh/Hed8/JZXRfeFSqu0Z46Swf90rV1lc3UNeHiBvMLYMgqNa
wjY6QpHPvX4fTd4Z7K/JxJAxlZUjDLJw1FjW1iQEBsreVQ51BG7K+sV8MMOgYr/2Zrv4n42bmbCA
X/rgdIiZ+FS8vmXbDuCv7Ggy7WT0inCYbO2CUFXXlq/UeFu/aWhf/D+nQi1lwKwl9k2jZXxlunb5
pQxlunVhFx+VyM/NB5KJgIAjW5aitqjuDhXDm0xNZrgEjGx5g5vvBO/jQgeDklyva/CwA1iZY+PQ
QaRVprEqsVAphNm0VIhZttPgHTA3zVT7m7LPsbd38uWxYikAy2n0hCRYkZ9c90sX8y37eorgVKJK
zh1gBm6o0SrK2F1JkoOvE+tIlnTzV5QhQaaIRo9FdL34noxWjZZNp2qJ/C9rgpPeTF9F6ZCeo91C
SQNDK5vntGHD0zc21PllJezGRX6FUbyBCIYWLSLzrMm5xJCJGzumgZFzcX5tHbt+zhmJbSjCnbdV
j4JWlF+EwLuUmYa9ido2vYnmjaAmWI+qmUiDMZTwzPqTxthtX9OEk7g9FvA+v8hJ908hLWgr03Zr
jgwg4yqwkbtp83gZzy8xnSa3B7oiD7xt58cYixpj2y3w++WyEPYFi9jJ/RJNboOp1hg2Wp8F+L3r
M8qE9pTmXftSSJx0Th9cyJ/o+36efiCp6CmRgWUq9AhNLAu+pM2z05hY/vNQ1yfXWjNrypIVBs+m
a82vVVS9dwsBq+qHcyMM+Vr5JW5l5zBMJcP4ZUyfGuneJ1G4bqy+uiRuXZ6ZmLo76g30bQuNB3vC
2Fz8bmjX/RJHNeBCg+vaGFMefxiO8e4xfvrejR4WDvCBeSou0aLiBMuDO9HYqOXmpgjx0JZuYz/X
If/qnAS/QCVy9o+rHWH7dl8NkAuQIdKFwhi/sADIukY/ZPgTyJQj7sossj7ZFD2scIxf+oW+J0uE
RnXkSetjlvndd9MK8vmiYxC2RFHPSggGS0IsqHVxiqR2TYxPyBjypkATg05EpclYD41a3exRE7HT
qTG5nkG97vM1HS3JPlk8KfGvkqT4buyJBD/+CSeiUmuccyTUpVG4z+3ukPj1ZwUY6xGEobHm47Yc
rAqTZg+UzCmxvi2MuioKdbhK1gF/YH3XYNNutbKZ8AAB3X3wqooUm3qVnonWd4egBkji2fUHdnQs
dQTvQW52KA3VwE3LtpNDI7z3oMt+VbEzw7RoZnALgQDlIfEHmEhD86XyqVaWGg51JlUdUFF8cK6g
TcMvk/wpNdwPU3O+KXdlnbm7CvdfhRnuWDEJQWoW3rO6TuCWbTc41DImKznyMZ4RrqX5m2XTRB1X
DKeXzeOMOePBVUydoERvgxfVaqQv8I+oKOwwLJVzGYaium2/wuqj+Y+2+wfuCNcJIwcirJk1MoVc
tqDLg6GFa4dz8d235Sp9ChpDfpUad9AuqbEBkmlfmSRSrVUacOHSTXiwVWhNn+vW+Jj56XKNIJqx
I0UzPz2kaCnc4IVDJPudcc683F0wOfY3Hbspm5klkGo2ch1Qcfhk1hWTXKu76JGxr0j6tFgTzYgx
V+OtQ1aL4/TZEKO1+uc//uf//l/fx/8Kfi2g901Bkf8j7wD5RXnb/Pc/XeOf/ygfXz7++O9/YtN2
qSqyABRZrkdM1nH58+9fX6I84G8b/yMAaMbgcokAz4Ju5UT2B783zENLL2PTTW/jEHqAXllOZe+s
d5AKWW3dZ2ke3NLRb2ECQDUF72Px4b/b+hwcbc1FnPOKZq/XzrDtyGmtW8lAx5OS0sNwGF4qiigi
v3dv6hWXrezY66CprfAdvdkigFbYT+oZ+1B9PSYdLvDQrS4Dy9OWBhp2DeZO5b4bA5dkEk7uZhyY
cjsUX4PxUGJaH9XZ2SMzlZRh8ZJzqBTlaN4aeEHCjYbtYFnmkwXW5hjQ/d7XZBVY9FRMqoajEiPG
Fjt02RtnNUaWk+usZ6/96s1m8yLbX3rGCZsRGP81IKWMFJDTmTAy5SUuPB/dBIYALrnnrtTf1bcT
VtquJj7mgCrVI4at6qZTYPf+15+oYdo/faQCD4ywdCl0adt//ki1kAhU3oPry5p6OqkzIiWOegwd
89Z15a8VcvpL45fZIbPY7IRVD6iMvdC54ZJ0dGUP7YQxOx1HzlNk4QMNRdODbUNTvc7Lw1k3Ivl4
amczURaVxRexeKfkyN+bYkHYyd76CPPxYCJk6VkwwAAPqpvPkpXWPjZnmXmfJ2T4JDYgJy6sa3Pg
2mJltEt1ZHz2liATq9aNTlehCRBbYn5uYsKex4q1aMH9zKdKBfcWGTqn+F7Ulg0DwjXon873nr8Q
Wxc90NfIFkRLYayIS3GPRPdb4oQIZMkCJJ8soIJDBGeZFOYtBeF6H4azC3wEmEv6omayDR6oa1IU
J+nSFseUdbiyp4eCrPaOU+fvmCQDyyqM9DE1LqfwKaxKjcAwTmm19Yh0hAUjdjAjLhjMJuhxyCzt
QpZ7HXoD+rdo2UAuNg714Bpus4XR8YJbxNyRmO5O8NPSw0jZ8SqNa/IXSyKLJGy5KgJMLjrF7a9s
t9TWN+ydvRhIjmQeLGciJyggqVfswrl6rktv/Nzn2zHCSlmYUf7Ohi548ZNPdb9ttObsU5X+TLJQ
vDYALv7mimN7Px2enmXrhtQdR7iOo1vC+eMVx4UxSh8xtu9haL9zdPqvtt14R19IuZqiSntl5d6+
ZpITWnfqNefQiO8erYrooQUExXf3tqsjVxZNc8cjXd8Rn3C5m/JIuDN7qYvI2DkYWhG/ZhqtXbJo
ih1BdUXxeMuxebgbpnGr0hDNh9E4e7UYB76THTwmW7BixxRKUu6eRJnnh6IA9UuF1Xxy48BB1CPj
2LNLbtCJnBECm6fl4/GBn668ocBQ589bFs8/ErLet78+wZf35w9XbN4/VuU6pzi2WqHrf3z/TCyz
GugYrkUGy9LZJyk/kTVEf50EI6bvf/2vmcsN4E//nKd7pu0J3TKt5eP8jxuEMw8mo2Nyno8RJDLg
92gql7ZFmxoYy56fhwnBT3PemGyyAHOChZ2e7gtCXbtm82jfAi4E7i8uL0mR/QrQLj6oCR+k17d5
gIClXplkNYQbzqsp5NY8Z9F0q82g2aYV5b5//Vv9+SAUpi6chQth2oItvvnH30qbONqskB4eFlme
cyLmWD1h5qPvem7AL35VQ1H1EEG7A6lAIsUL6h5nhTzNUR2dQpjlqzTVxmfXGBayhLC2FgVvh2Fm
k6o1oA6Dmta+TuD0TrEWXzUgvvi2aF/wxydUtea5bYsMvc87Jlozbkff0T95NX6r2BjokID0u41c
bVz7CEbnbJ7f5Wx1V6p3rqXhht9yEoFr0PVfWti5G4t12kr3g3gbBqFxEcFHMxfBjdtvfP/rN880
fz6FhaE7rik54RwcsrYl//ju5YWba7LIse4l9ncVu3Nc7roOKe5dUOoCExIVHMxXYjK3ybMSqicM
y6vH7p8WKHLaiwhqyco98K9c/s0qTKLC3meela5ErrPzw8bmGvqbWoIg/1KiIL1dLitx79uofSGM
FSHUL64vy2JypDpdSZaIbeyJD6MgPmzhutpXMZIZ6FhY400JyYK7hwNCDNS4G14KjrNVNsXzkwyc
VZuxmMTpN0C4qKi2BQ9zI8PGLdPzsBB4974xrU9pVguSxsv2WZa05yVJxTV42ay2SRg9gQyY5Div
KwZolznwjRd/dq6xwGjCXOZ7qA1YVMsBjX350RGC2HByWXmI12pGMjZViQDyG5lZ730e8e08xAcN
mzuWla4+TYMIT0iDuxIettrBNg6hQ+mxvCbZ8P7YWk+UqR3qovfPtAv7SE0tlnZRmge7NHV4zvEz
Wop+BwtwU4gBKj6vD4PvLKIAlBVr/Alh6WyxEY1ol3oB4nRQ+px6qDLK+JT+t3wv9S20SCNY7NQw
5ev82rvlD4fdwNa3Znl9OFRivAZ73Z6ZGvZSp8wEWbF1jLcEAh9KRA3PWgUnqIBcjQLf2sSCO0MO
26tNRBeSDsuN7ETTPM0zD9KCF5wr2PQ70g7pxmB78axNfXE2ond1L6NO2No+YFPhNLvwdaF3qG1R
6opNYkjzFC8EfJYA5oopqAC/B+zMsSsYf/M0MJMbh2hBR+/DxHd+GDPS32CC1uu7z6G5+F30ybyV
XE92SeSX+0caPxHBWwbokaWfxuDAN9HLmKg1z5LdEciaaw30fbX4zR8ivu0sYrNXvQsmmGr9ktfx
CLJouD/OowGFLooH0lxInWjQUu7odfHXyJRyL0prPj22FuogCsgW77tHJgrwNqImnegaVn+1m6NN
m6DrtEWj7pm5lmw6pAPpQ8NBcbCNqt5RfzdQukFOPORs2ypR1NDFBGIFrIzFdOVRRomm89GXQNrV
ptmajPeO9fKViZb1Ca7ge8JIgZ91AdTmRpuvFVlRPeDqMM5IGMX+r69S9nIR+s8bFxcp6Vq667Bk
8tjd/HSJt006qWt79DdOZrQbrI7FDrEl3qkriZaT1FAv1ZsqzerapcmhILxx0caBbMhYffVdeipY
XPG1kXdn4cJb5NLnJLrQQgi6pdHpNl5CaH2Ac7atZ4KTWkpwYnnJnRNScltpm8D5VuUp7mUfV0wh
t0utwy/dyDU9qa3nqQqBGNQtqVyA1WXSclWkzKBuBm+NyVDPd/4EbEaTmUn5B9TeyA0Z5knmsT47
z+1fv23i5w2hMEy40x4foiEd6RrWH6/ttoaTo2pEwpUhOo1agoAgEbKQOJhmcbFrai8/4+r+Nuvu
eJ4CK3wSTfiZwJ93NRc8VFw9qwWvesD0tbb7zL24pBP37shO2V66HtUD2IeQX9+KdyT30I4VBm8K
s3M5l0Ad+Pyyc+GbyR7akwntZzGROpbZw9yFnzhxwqp3sgwHbxNKv6PVywi2dWFjrWJWsqbeiqu4
vlUiiuKvQ5vtLyFGOKrs7atHfoaZxCRBrKG9/fUbaf+8cOKNNCyHy4aHVCp1+dM6t8UfJvSgSLdT
679oPTeECowG2BqeRU33a2oE3JaWL6k/FF5t7XAYIYkPs3H+90MDtvqYCB8OzaKPgq48qjlnF/pX
RU5WDyJrt64epeuOiNGJQKP2RDeCtW8MvFaGoMRWlLvG91MKXPLa5ubqTacElM3R7Qx/rfKQnR+I
bdWkzRat9ki/gn7HrulunDb27kmZ2xtO3ewl73CPD7LtXwa6ZTbGzOj8r987uZyb/3nuYmzW+Z/N
uW9xGqst7n8sOmfqUeYms/w1jF77pJICNPNNZ/XMxWG8cQR0ebX0cNONyRXglvZEJ90xrDcAWP0r
6iL9B2HZrsrlZWHQGZulQPf/X81PHAk0D5aVVm+nEdnt3xVVo23+hi2+OWtpXhMZzu015RGACTTD
o8sF5Yi44US9rHZ8OI+sYm8swu+gWed6rGdofM4ngUt9mQMDgNK8dGUHpKmUJ0U9JMHXxzLA8z6o
0UnX8PrjvVTwxaGKGHSO1YGLCB6eRN+rS4lWfA8TLD210KqduoQyg+S4dil7WBuJ3q5VLrZbLkQ4
YKqzeqmeTc3fbEgs8fOn5bqm8KSwlxWhYf98yUi1ajJCprcbD+F98QVC6QIRYnJLU/MgPZ1/mD19
RLQOn0Tu23R+avO+g6tAcG/sV9L282sk4m+P6XTUwMFzqUzdsEwLadzwWTahN9JqqkSzkaaKIQOO
kjaE4FTeNpOQl3r3naXPdJzCeYEt/Qv5iiRe33zAztPmrw9Ta9lq/eEw5ReXDhtaxxSG5xo/3WIS
I7Is2WMgiJ36V/Writh8zQp3vlQpiJhaAK2QpT+cRf1mSzxMSbpzrDHbFQ5Xwj7R53O/fK0u62xn
hmN6zwL6L+Mh2MEnGi5dFB5oNumePSNyThLLNsJHIt/7aLzbPraQMtibGCbDjUV68G/uoOJPuyRu
oTD3WeJbnIKO7fy093NDZ8wFI2Ja6tmfqBIMNuj6Vo5tuA4dUT0FNUUpHNgrzscvTg5YL0saaOS1
u8HlQGvycu71LnRxbEzx5iFs+kXrrIaGMLc2tuLY0zauAxarGXz4v/4O6tBy/ZVQSMJpYhuvQYEe
VU6ddZj1grRp4d0yO7vg7TNvAzZKbQjZANeSfCeGtyJqSUCHAX5no2k2vZ/A2ViOSxvc3CmwSnKB
i6JpBOFZ12b/ptYAyyuECO9mzkcyrclNIJyfQWy8xL1n3dSDUcof8RIJiqWNCm9M+he1zGJ2fes8
130aC4QXZRgcWS5v1K+v3hH1ENJamEUhuYqOEgtuovMvnfOZyS0qtgPhQb3Dhmbh44ONcxpq94zE
/7libn53yrTeF1kqDh4em9eZLEwR3niz9Rf1ACWYnWKcQaoqKnYbbAn0ro6eU2+6kx0zz6PbsSmb
GqrT2CuIPVMrn22O/a0r8W/A8YObV1iEzDKdO0Mu3nwhilfPTctXy+5z0ihpcFZfY1wbnZjPz3Sv
8qcdJE6I3GQwtCJ+x2xSEy5ddtV6CaLrkX6JKijMmqF9CdgUs9plNqEnbbt5SIdGaEDBZ6SCzl1z
R66r54fwN5cnDq6rco32VdQ9W5iQdA+xUFICldCsfiTHgoN/rrSbQjA9dphkKrAdM9jZDJaIbh25
84M3F89DadZrrjt3ZV8GWds/K79MlKFUlxM5LldqjEdDK7x5Ufj7Q+Ibp6qao4uYllhcnIwHGkwA
yxQjmVmL3cLixAIr2cFMd4uDOrhmN/xaa9rTEGfeiw4jgZwO7L7FXtd0AsqH14tV2VndWRuDBYaF
VZwdf3bTjHf+enNvUXHXBdztbVsgGzq89Xhk/vVMfa1lsreDW/Lx+MPGgjxr5xudJmkiLMzJKCzv
jto08vnMhv2Siu9qUKz7dYptJ/6ehkgeM0JGlXHWls43Fw8xsfMoeA6dooHc1MT9SQRcneZmiDfC
s7Ld1FDeqRl087TUIQCTjJaC+qTYq2T7ZH2UDEuG6r2Ye3KknJC32A1e4ziUK7VxYhqf2gY2MvFD
lq08shIAb0tskYWtuxN91p0yAT7uEXEk1fC1LJnyxQveXfUdSX34tZtxsBI9OXSgTt+aVN+yLLDu
UVrc4qXzXPoVNVeunDeLuehaU9R19YPp5DkDyyNH8KXl67adih2j0fjcOoM4tHMOKoJl5iAa89aO
Y3aUpFQ3paDXj71p9jZU3GD0mo6NAoj67wjjpgzh1Immvk99F+x6AxBs2gjxVnopRTDICV1bew/n
X2h63UbK/q7Gddw+MvaqxLPiRI9PCV12K30x8atnLMHMk5lzKiP1oDEQJe3JfMZMIedlSVzXdbKd
9RlIRuHJaV1nafDJDbR7WXxX1sl/c73M0pxPHaOyf4eMwB0ZJsYPrgHYJkPKJXTZ7Ghyfx7tMvux
PCn8Equk6i6OaSHZVLnfbccCF9zYdgS1RXG3ZvAUuT1GeyMnSzMUrn9ni6Dd2xIwJ/9NHenmxY+G
+cwMtdoFtG3hyqEad1oUvs6rzUuiOTTcS/1ByYgc9EE3Fi9qFTbLPlwlLjU4tp7Np8EbWA3zo/nk
u9dJU4fUdv7rIRQQlB2trHfqa31i7HHmXazRag6Ow1SCwtnpM9y8hYbdxM+1UTmvpjMeeyZS18kZ
/XXndADnvgwW3LQ+jRLyd6I6eXVl7HHV+zfhfoujL0gw0bqo5u798cyBFTMl2ZstZn87VXG78+q2
ObZEONdKQFEPnZz3JaA0M23yB37PAWvxe/ZPle3KBVMn5tRCQbOcmxC8S4tNxAvnej9bNJgThyiP
LYBS0OQE6VJHJjfpMAI2w8y+4vkg6xkFO3xU5nPCBXertQiKulPe46G3Xwgd6ZOBemtqaF91uVYM
BCggv7fjUQuDJU7RWoA8cteWWn7NIutAnW5wblwcGI0UE/7ncN5UI+WJRZ+8FrFGxZaQsEMjg/u4
D7qOK2ldrOaSoKWYPPmpsrrg0qEisI9xmDN0pbcjVl6ymVmC9JEYdvlYsRJYjv7MGl5bCUuJ/nYC
V21u7Nu5tu+qVcwN6ugYwf462cXwpoYlZo4+9RChvE7rtnE4USBY9vY261zjVtIFBWDQDQ80Vt1V
JZ+oxJP0gzdFV1EPsDPuU9D0F4UE7/suWxNU7ne1N2zDmKnlY3EqupFvY8byyVxu1EPVUi4SMTOQ
zvj8SL+AKRG7zDAgXBffHhkSRy8d3JJTGm6IzyTrR/exihI8eFKZrXundtFEjYD5KSH0YVU+dC34
WpoGhbay3bMyapRd9Vv4FX1G+z1jRnekz83XbrdRabzSXFCcnNaizX7JuVsBGQ03yjeoOMVTMdVi
XSRefZB52DPe9GrEDD/GDQCsJMgmIgzftNkKntTDYnRTU64yxNyr8ne2wcTBZz5x6ZJfIi8KvkTt
ILkt0nYsEY4PsZfkdyuqP2tAq1+cLHQQr4OMe1mk/3+vwC3LMAxdZyIiXMuzfxqGBL01O7Kr7TUD
4WITik4cyDdka4ciLIqH/VtPJhGhmEI7NHZKgCUu4MW24dnDzm+99l6bMAritte/Jex/T2Cpiie9
SvOL4Rf0BWamfU2a7GpF2SlKY+vikFRfW73nXLV8pxwprtdeUDbcYzUChf3rLYbzp70VIxfHglXo
SS4G4udfkOBmJRI5uNBxjjGzWUpUfzyKUyuqidYVme4tt7PmZayTfjtm9jLX0w4PCdAW9cYHSnOz
nPFXzH7TrTdFebLdxttaOrHjye9eMyOnc0PkxXM7TEcPTWDd6zaZ4IW+kCXt89Cl/jFUJoWeYJRT
IOIN3UzVzxK+eexcy4lJx0K2Ug9mm9C5MVFqxjLly7C4UYMqLy6GbX/0LFHXVl3BEq5HiVWFh6Yu
3D2BdsDtBu0tZguNuCLVbOT0V/pcB9YolPM1ncf5ypZrrw7uOapeapd+w0dLX9qZ3RPFb9aVsLm/
c7DA/50q8afPwkZPNF2DmZt0yaL9tN2jF87FbAM+LkuZWSMIMqOZ+0+EkKHuQL5nDwOky+RWqBZw
cU0TRC+ZvxIqt5aAbuhyr9QcfyVnYz1oRvw8E2t58mt7wzawPWX4VU7qmXqwIefs+y7OCLeRxAr8
Ga7Y8lA63u/PIofDnn2E8RbEVOOFxziV5UW0FDIGvUch2ZhVNyPruqMjQ/vAMDVYEQZ3YVPRXNFw
Sm3UranVwycKv3ChAZfctabXkF0P38WSwVVnPRClzptfgr4pkdlc6tjyMThlgO1nOft0G0VfyeKh
4rp1Xe0fhx9R/gW7MMckIOjwMiU0Ox0b+zptYm87mQWFZFDyIURNgJm66Q7E3ztFflL+zSfn/myJ
8BZPhNRtU3quiUXpp08uwc/d2kbZ/s7DdNAM1lmlJRdGaxh7luV7ZRP+COnsXNHQUt3sZvLhGVBU
N6f5iV7Re7TY2pJ5z/3Yo7VxGd2jiAyHojaY27i0UE5M39ZR5UbPJoO6J6FJ9GDWSmFaB+/cI7I1
GT48k8uz2GTSFOYNhIEl/GqDcx+XANoQ+TfoI2xpSt3bm2xf27SMyBizbuhTwzuwSal2YedHuyYu
t8HErTFpibc42b2PpP7SwADwTcO5DpnYpBpgpsB/iRKrfGqYGTYU/e5bqu92YRxs28HL3qYyF4wR
8cQu/jFhGkSCnV5De2FaxOAWFy87dbeonhTc3Pe1b/TXjMekYtundk/akHV0a2TcnkE8UE/uH9Q9
ox5yBgKuUzwDzpGG/0tUBe6VGhj3b24Dhr6o0v+pxAhUVvxD1iL0k2Nxf7IxtRNGGqKgjDJk0iIa
4/VWs5NkQdTqTTRvmUgu/QNL5suz6GTF+peD/FxEM6W1Bhk7mMg3/Yvj+8E+dBqIYHXERhl6r7w4
FOsmIX73OhfxsaGfcbnvYEyw39KMat9y2dJqnpj3LEyclcC6ukkyeIoKp5fQqsZ8l0OG7kb3bOoz
gG2/+Ujc4v9Qdl47kiNblv2VRr/zDrUAevrBtYeL0CLzhUhJLY3662fRGH0rM2pQOQMUvMJDZbiT
ps7Ze+0bL7bO8g5Mx+YR5fN11DoocexoKB22JrGLFLLaHk/6BBvbsSbckkgUhYbztK04bpgy/2K0
UzAOwxzFMzcZk7LkhK8YR7qQxAUmbOH8MKXI5FTTseRVr+WwFoxpWdZXHTIFsviWznJ639vV/V/l
yXpA9JL6r5UNFlVO5hisC+gpZzcriCueQvtZK4ATgD0haD3IoCTrtPIcz4fTqw7KWWkc5cz49PBN
aoa+dXzcVa1dPSh+PGzbJk2eIjpFK52e0Rc7TY6Z2qA/bQ6qM5lPUVFXAEbi4QE3EbWe+aOcXN5/
Xmndj7M7egrD1m2DOh7SAFWd55Bfas6OW3PMVTJtu5jwRFQBc5pJC752DwAufmEQEfU46XTYYfTe
Ny54ptFLqJi4Yb8fsO0sbewpU7EcoFday8/B9alp4fPeW2mfXFBZd2tozxAnShFuyrpKTkVseF91
tUZY6GjdDjOYsuGk3R4yJeYE0GfZGf7frMPSNuacf0EFWtzag7rP2UuftQIX95yC9Bf1QH6kTEhR
mrZ0jgqMsOMCmujCNw7X4vbdKRaZ3+wMcSfd0VsQXuJWoXRnh2FyO7KdlD6KuIaXKwuvLvPaPkva
/rFrsXrVzYmXH520tKFHE9dbNwICgl7Cv3cgNx4RajVcU9FeaEmfZEWHXlrJHZPBz6qbI6bFjOOb
Ud+JadxN1FM3MAtRPoIWXivp1NwTBu/umwaGxT9f7b9LGAwusqO6KupH1/TsD1fbC2x/akybY8rI
vJ+SxGmWVrulvv/YjQRisOdJLotoTGu9W+QNPzPFN85xbRE2TX9i45dgqCvqWWj64ms+hQXtiTZC
3qGXzaVRiWZwa3vrRJjTjPJLpoXKG+SQi6Yr/Uo2RkfLM7cEPn/+w2v7qBCyDM20sRzYmoc6UJeS
nl/vZE5jYVI5UFpmKHnvTGyK5/rKGKIo3xAvWf2YogfbLMyflpm9DNRNwrjcW1LOFBv92XKHO8M4
ataoPJgz2oOwh4NdJf1tbDvDTWNPX8c5oKBOk37Leo/UPzDyPy3aHxu4c3IFY5JYKM+igeN+2Nub
epjXGNPDnW62xX5hWDLz2Mx600ifEXGRq2LKHrOUbkoGX5z3nsCvvVdCSsdXlN7IRpneTjYlJ8N7
wkW57qukfKCh4j3FvvMGMcS/yK/l4Xj1k3GfqtrRi6bms4iB/Y1VkZ0Gp0X83sAckKWllmR1ohWB
Dk41h7qZntoPdN7+OlzEihBrX7jqdtEYFpVpP7Z6dnbHLrwBhgEoUdrUQ9sPAcWVc54qrlpZiRlV
4FHEgNy7udqe3jseJv7sldkROhpPeP7IhtIJfaal4mlKtrZK6+RrUXfM47gH/K5SiLBv+qn8rvWm
dzLcAo88fHsrAvRwR+htdNAL9US1Qt1ZVFs+tZRyMFGITEfn+yhPkuhKujvchs0mhhAnFRSaFub7
0iQeOVGDn/980zof+86sJ45Kr8+ZhUXI2z4MyMQasLH1SrxbZBNOmqi38ZBBXRiIHBBdUNz89eBj
Mud096XUev9sdRgvNeFTDkM8vsm02HkzOYNj5TVoo6GQIoFGxSkLV0FV0Df26NOpUXB5utjWDgoc
kUM5p5XqthsfcielSTgjEnve05uxroEhIIJmkz0cJle5ynEi1/tKIyka3uJRD038sqU+OBs/Y3gH
UeIc9dJdY7Q5mHSBb7uk62nfi2lPmkj5rdHrCf6HTQMigtxXpxtvfhK3rgdQozQJ6awvQZp4Z1kP
6YFrr2je2hund2JMr8552WKDCTV3qgqKxdH1bzrNS8qzboQbxzeRW+HauP7zddLcvw9Ltlqskcye
BLDZH5tertE1RBzZ5W6BVse0GHeh+s0oMZJ5EHu3Wmvfe3NMtGzPBgNEagfVOPmypWAlLV3C4mtH
3WEPatdwHvStnJ3cimxl6VAkUD3ZSX1Y5ZKMt/w7lUIcdui0LrctTilP8Slm0JeWKnApqBnJey2I
xGsKr7yqQh8vZaMg6EPs0mYrNeJeqoao2ol/n1N/QZz64iAcAh0EmiZ4c3a7Qzk4sDy7bBjLNO1p
34b2UjtQ3aK+5voXF5zMDvX8gBYBzkzSkjnZgazgZOtNOw6J+mbpmTmgHYopMk9ZGW0i8bA0KQKF
JSZ3nfbO9TTQaBYCOS+bwNXNapDBmZPr02HYtMO80ViO3aSIL6g2vdpUSZBcJO+vneqD3MUV8Fnv
lrq5NekZb2cgbkMo+2ZUr2eR4Zlp1H1vLcNyY/fWq9HKJlVmLYtP8vgeWdlFo8qZ4Vi+9xXu+Cgx
Xyst29taAr1E2/lkQxAADhChQGXt90LZD/lMLOrnYJhSaD+W7QXhSmVtY4hDPxn2mN76lqijVR0n
5CVYpeMjmonWsvhfu11+MyocHWZ7MILQ4TiziAjNqkiP/QkGC4XNqKt4t9F0O25orK3Zq0Tgg2Cn
O2kHC+jgOsiNZRemKCVmVCwTKzcYo3XoVe5ms6Qhz1U2KTiU+7PeKbvtUkNwaJTdlNTaVDcCLWIl
Z3Sc14IelxTwax6UhAryxiHL4s0QxM5VFv1LLSWDDCDnLjpWhyUch+TvaEep+wvanWbdz0e+Ou6z
49KWqZQvIby5nfSzUL0dNkaKt8TLSLyTAQkBiIPtSEp0AFL2bGmmvtcmATHpTz1sudH59eTkOGTc
zA1806CCRrHp922vm9VI8+jObRdKRNViGZhPpJ35jOkMVkmV2zci9t21z1byuU+LcE3J33nN1fzW
A9KNZUI7xfNDGzcaDYaHTJ8U8o4ASFFkstdxtujGYpQ2pwUq6dijtw7OA32gk+p2dNW6sAM74sek
eqlzwHJD/TOoneh9oWwDXSw5s0qJWAsXjpusAdmkW04VtJ/SUT/IPZUY7FtYzt6mLKlhCHe0ryMA
eHcT+0h4G3VOfYgZaPIrftYF28CDjW1G00vTUSV2c9rkWDCNfAc1+If0BklZoPwI7BSV9tQheMdt
v/5hZpXK94+XwqAQ5M7CF1NT5yXyl32bEfVuoeqmv016V195RRfCPbBC8uV4II70Ns9t/Sg/HxKI
d00TQQE+oBFHPRf4NQ7c4wgl8WRYfnKQVFMtyH4izYBaEgwApFWc2HKyrUePJcNOWN3zNAmY8QJ1
O4IN8qGqrewMhpk8PQrzM/mrMKPo6dH5yTSUcUVY39RlbO3UrP/ZNWp2cpnJr0aAadpLUspRJFyF
Xe2+6CGkGbJ1W23MNoHVe5xLlZNsCU40e11rdK7QDrfCh26dKAYl1GlU9ouolmWZytBbV7fBms6L
T4+gLG5MtkkhKmuvaTvtkNv2ZgJ5rnbfO6sfzx5cEKNNOxgfDPelYJ81n3IgPBsCm+ap3LJ/yC9S
hugXArRsgcRDni1FnTYbk3NnQXfz7MY+a1GC4KysyW5KMqwUynA1NZ2SdghubRHA2plNMI9fgPWi
e5Kbmr3zZ3qE4HizzUsfu4fTU13gGONttcYXYGxNhEGCVEE31VlVDAI4EeBjZslKlBOl3cJk4NiR
cTRG9DJuIxrqt+EIDaTqaodc0KLfakW/E0Ltl2hNuB41MYkz/sNzu4MHlQdSD7blvKNyj+lp39V9
ekddM7jBRVd+SpmdzlKkp3hBssr7seXUGtUrypna27K9EJPuwhobh20GSfF2xMF1E1dCB+uJhFEf
2t3SwBej86BofYr5i0qZHSbAVCKhfEuLYQ3BFXzMLPAMK81CXF/3Oyswvi/CAJVu/vafB5Iu9ee/
DSTXdk2HCU1XXYfp68Oc1nYpUKuiGXeh38Fdp/ycGWQD+MUUHvPQeKNzYx99cnyx82FwUQh5yzHd
38kyDBbdnWZhSbNmj0dD3e7SGQy0GjnMF/2nnyUbzBLmT1z/lxrO8ueJW3Q1dcnJKuYAJCen2q3R
hAo7xzxLiBLgROpiTm/t5VMFZTdMVaqhkjMPU6u/We5V5GvDYZRrZAk0dZ3UlrfjjBbviyhNN7IX
2GJlPy49WRG60NYJ/doVLdyvTEAJ8oNAe7DKBvemlqsnzXDME+z3bVM14amTGko3sRFRGJuQJg9N
9WMrInGn4fR2GrXb2yLGXjU3Ss0e7luaNHeAfl4T9BM72YNXBys5YEx5sqese6K+EwPKnoxjk9jt
U9XCK4nVvL2GRURzmsRnG6kGdYx2L8NAlQ7VMs55cyfrYV2CHuWvrYeaW4vaQyE86UZWJdD8BTeS
JlHWqP+z0swx7yK/0KfRvXMYdmVmEkY+a/GoIJBINX+E7pbMxtAZWYh6d7UMjIbas9SP12ktVsjf
ae8P1FYcLXlE0RGv3Mn86QVahXdKRUpZtQWAa+eVnbxy1WtItk5Bc1Ef0k3o5fbFj74IJIZPOUf8
1hkIt076H2LGI/tl3KzHnKxueQTtAs5RbV0QQNfBxZJhMrINFZVoKZZrb3dUS6I+dXfd4JEPN3ep
VA9j1/K3Wzb2mdZv7zSFo4nkfZpxfocO5hxHWrZqc2zOy95DJIZ7wOV3q3YCGmLcGMQ8xdOuMxAO
y3dH62MTyjjlWQGwi6TNgtVeOhFM4qHWRIflxx5e8r1rNOTtTm38PWby5FS5BVC+Qs0AMY9FIl51
TmAeYhzcN8umNh0Q+1KaILbJLL/qZZmvgItkHgCgLChxwsyWucGmg+iSiiE1+Hjm601XjUCQZ0l+
oTUdYNvoSPl8HwXtRRahWNKVC2lXwiZgpZkr1Wk0mmcwrxead/vljGBF9dFq1L05hoza2OjutFRv
9nHXFiem0vcHyms0RiaX6APWUn/HXSzADSO9qQRJJnEtDiTNg3IXRniv0gI+OWN0zJDSnyzQG5vK
Hh6Wac8c9FusqumN7DtlYWGe/3kq+5sCD+KY5uK7cjhs2Y7xsUyFDygufIJ+d6XVO0cp81mkcsNE
YJwoMb8u2p94tDYxnKb1Mq3B6/Y0yMYSY0lgmnJij6VmyMDkZ4CxqqcgOarsBx9VMww2BBPuWtCt
tTfSlJsfEqXle2jpxMwuaLrCZhxXy2bNVav4SIXvIAa3V1dG3yfXolRJRI0p7KptbG09M4QOjHfo
tYebARPAaiEVUrdGoLvSMi1A9WK2X31CgXONRvJgTOwD8qr/g4jxbzJsWj+GxkFVV6nyWX+zAYSN
P7apGTHKijhfU0tG3jHZVIzkPshThLW3guBbaMXtepxmgK47i6J1sD05oZdxXZSQQl3Y9iBob6j2
1U6Cm8BxnvGqVRdMQfTN0155HiionZLEdT7RsdkUsR4haMK4jNKccE+Cx8nUAs0zxtTuKcFgM5rn
31KjWZDYDiZlWrfFOLQL/FKnWb/WuTeY2Fi227T+PhhwKvSeUnjlP1E2aM76qJD+MT+lNa3/f79z
tFLwaNKgcXATqx8P+tEU8nb0WQMWZVIuQZgO95Q7nyXV1bUMZTfRRAqRtJRa8sq7f2hLo7u38/Sh
lvhlPTuZHdzppp2Ij9ajU2ZU6brS60/y/uLtclDDl+7JM+pNuwxp8wnyJ1QCDLyy2wQDM7oxoJkY
ao09Q05R/RxFLVW/Om3FC228Ryn9Q/vTFU382rQBK1k5vXq1f6nS8FHu3gZWfxDvtNgPfZlpO8Uk
huMPo/VjC4HGk0E9eTZO0MbQPo5Wemc5eA2UQ1PdqhsqT86NfLD+/ZF8auY9CxnePx9ssHnnd34/
qzuGOz0w5iQO8rpUb/CffDV9Qn+azh1SoMpAxo9hrKQMyqg8Thy/iO3uTwsMbybigbqKeoqHy4JB
4Kv60GVpujYprm6XTxa6UR66qvN2gyDapGbPx/ZiHcloLaGZzzlNXQMZ+gy1C1PNuE6V8yopBv/8
XmnaRxMhGn8003TrPBTGjvbRB1yZpacmbezzj4/9aeqJfNNoEZ/E3JuNy5dOwWTVmMaNQzIeWs85
2jTuVWfJJ5SpWLw5EZhzTwHm0N8vd13sAbmmSQKo6bMhA4xdvEpnlrWV3foPZTekh8WPxUYHJI9e
wmmUsHxzWANTTtiUdeIwIMBduSJS29Wo0R6YbF896GOowEuxRpaU/5EE9+VEhF2gr62GirQsCxq1
Qgx4Wrn71Jie7MHJbmWchuiHJwKTs51r1O85sZVBPILc5shSjYpRcJtPyC2p7c4JZS2niHZQzwmu
4r1nRP5NZPpPi9JJSbqnGgoqG5kgOfSNg8C5S6FLSplR3kPMgy9iwMWgW992o7GP5qdQMK131UZt
N9/z2Wo5QU+5yJ1ROj9NNOMW4Zd9DFNbPKOQIQrGGd6EFjSsrylm1znnqwBwZOeqotMxd8ebMuF0
EZC3Jc/usn3Ywa3eyG2e5rTTMURoiWBMK++omOBF76wLULEXqQZu/cLYyYLOspRrdmccO4RMnozX
EtzMe80Pv0ZO+tpOI0kgc0E7Nl7/+bbUPzaSPQapzvBVUb1zBpd6nF/O4CpDcFRaOnZJxbW2w0ic
a1HndFAZlYXnZhu9J7hjHJzxGImkI+yzdlaV2mp7a2R7ldk02oDIHfohF9h3jdOQjFy1Ua1XbpZk
ZC4hnOv8Dkk/tuGsMPQ/VGj/5uDykBybuscf72rYj6z5Jf7yEpIKyL9vEpeFjJOu89z5aTgpsdU7
Bk5Y3rrUunciN8rb3iJGK47r5z6e4eTxnGRV9N63MiW3y5gjDV1pQsl1aw6NpwwZBd2N5BCVVj1s
EsOMd6hBCEIzHe2gYht8Q4NwsHJl2sa42/YitQhQcyLzPM0PWgmrHu8qriGjrNiTjct+fBrSlH2A
+VjPbIKC5PCROWop8C0n0bAhaYced7cOVAN/tUnuRNo/aknIt80yN7nN/+ebwf5Y6mZ60mgNsvTh
eyfs5mNBJs8sKDFT9y5TD8s2oq0zqRxnze5BPiiDpqzqoNUP8mkbi+ku11/66RiZavhIREn0SKmB
BcxvLsAl8lUu3FUj1PAqH3qvNvdYjDMau0p1LgZCGtzM8bZ9YNqX5QELBuY48Hs0Bfz7ZXiTEUYf
f9Y5AC2itphU7U4TjbcVutmf7ISiLz1/sGZVHK0gk9efE7W6FNFwygtTXAkWLHFHXx11yl7s6S4b
cxwM+fz6gNTtp6qH4aWxbc5LBIID9tSTbpdUA2udtZpq5p0IQtx4U11y0oBZQU7kLmRvfx4TIYgx
pQ5tteKgNcVRXpT/9RuyRkiEzbeiHJGah82Hp//9VGT891/zz/z7e37/if++RN8AQBQ/m4/f9dsP
8Yvf/+HNl+bLb0+2OYbW8b79QVzVD9Gmzf9Qdebv/H/94n/8kL8FDc2P//2f34iha+bfFkRF/p/v
X5opPCS4/nJjzr///YvXLxk/99j/+P7j7z/w44to+FnzX5pNYpWqadQ5bMfjHuaMyVc07V9UPzRT
VWkFa1jg0MTkBSrtGfvzL5z77F5E0c7PLetfs7aQXg+/xuF/1n/+z6u9W+oqyxX4vzOFpJrqr/IL
vjTdtkx2gGy3XQPE0IfyC83Vgv60TmJ8oObndrbTe0PanomSuOTqXRuG+bestPT1oBvNlc+gHvM2
7ZyPHoBXeiD+kvJ5iHSo0PfT3Ggm6Q+8JFlNa3ks7hBnHQmTfcjnARAKawLqSCS6TeXqEDSeeYjK
aFbEQlrMOfL0vXHUna7cmzZyjRG7Usy+kngWIveMcYrXgi++oBQNIaVsuiCzDiEyjcdfrtr7+/Qf
v7CWjN/XFt4XTFB0jTR9fq8xLn4QKQ2ELzrJvNmFUQPCdrYgNfrYHRs71NfgSIxn20uB4UicTmhm
mznthy9GghxugivJfhZ9aTy3nkOTiXCOfG3FDNSELem+z+jm6FKA4Lh++178DD3UDbWTnkqmsRer
JfLHV81+r5rfe7PTkEahMpnG1KTyCNzUjQblD9ose77av90NFiU4FWMgYkJu048rKhYtbxiaatiI
nOoMHiOFKcOr8EMGLYWM0FVeJk6WGc2AdWPqZLjNCvDSEdUOxl7AlLdLYmHfQ8mu10M3p9UMoMPh
8AeroJyGzzFE09UgVH0bwttd0zIMLwC84bM42bCRUpt48pu95ZOkRW7SeDax4jAPa8bZsBrjeYJu
uTyNccaT4PCqtvYJkDka7/kh0dRqG7ZJudY0xYW2FhcPhVdVT5Zq4asqsL3TkJ6eAPvV96FDdN/8
zO869UnJiINI0ure8yP1CaQH3LGmxt47Pw1HnyLcNIi1xypNs47AlF4HMhJOxkS/mafiNTWr5vCH
G3GWO/52SWzIJ5jI7dng59jqfI75ZYcgRDJ0Ju0NGDj2CPxIRdKEbv88CWGgyPWqDQ4OsAIhiQnY
B5yjRcNnneIaewmcstoRNj7uIpuKyeRiRy7CdE7a6kB309O7JpCvpE6dill6T8WfDAEBzREf9JXY
7TlgLhePpDrTYkk8THqRPtxQy1Ju2prNUQeZb/3PL1j/2z1oIz2b5yLLsjwV7NDvLzguVacEtQnZ
cegJ87NS4+wYabujgoUVhNYQKeflcwRG7LNwkDYSkfsMGV89eEn0gGorny9Oc8aK2ZwFVrkzge8c
tORz+RCR+HLoc9t9rTztB1oS7SGKhH6jmDRJ9TL7k35J/sW/X0LHZMo3Eaw5SJLlXPPLJcyBlA6m
ReEMz/fBcBrvOjaRfuSY4wAz0o2N34bxOstTelsm4U7cpbcYpDey/PPXQ9lBki8V5QTTz0TbgQnR
UkCZyoMPSsKTRlLTJcRL/eBW0bz3De4I4iJ8xuvaVSjM8VI00XShJX+tHdrQ6dQ+mPA19rKrovh5
vre78u2vwqyXv9e6iwawfYl3urJj97PnKD7pHA0bZzhbxhj4ZE4l3cYbtfyYK3XxIrCu502OmLGo
tMsYWdGZUoHYJkOlvJaRfiE0Rnwnf/RV84c/jBjzbzeQJatwdOZsi9qO8UFAHA5o74uU3GcbJkY5
fe90zX8dOrveZ4aa7DIcMK9oZbpV5nnmJazt+LWNj4oOFC8Nn6V33fwr9Y5zw3xeNJqNfx48Vb+2
EM6u8qNufkqbkTJjkHvrKlDcQ1GKcpUWboGpz/cveNqb12C6aopTviQs9Le+YXyGPWK/BCGF6cC4
qATmLc0CPf3E1ftKJrx+KhFv4fFommfgHcEFKs6fhtnvZ/p5hXMd6FS4njWO9X+T4SrlkGIr0bJN
pbQjon0n26pD35TrqeuJnIrc/qjmxQBGxj1VMyEuZTk4VhlhYW2LQKs16eg29DFJxmvSM04DDvLD
oALXytpXKgBEZ8sdtSdMXFAptqt5l+0qOoqn/rl0E+dEhiBV9wF6WQ/OAP75Vh7WHS9EwwGRkDyC
JFBWVhhht0NyYtbleJCdHy/R801YIqbJXCgtgMqsRw3rz1GA9UMrTBiNjguvcusYJmEYbSVsqEiH
rR3b3jGyUsyMnogOVMaru56Cok0v+5SQ0/GY9zioofXGk0iOAekwNy6ZecfBSr+hN5zDw1E1UCRB
6290B92ISaqfyxLygc2/d8tQJ3VoNPP2c6EBKy5aT1t3ffBVsTLvEVlCtW7nWKMl4U516KmrCine
gNrfEAJdZEO+9wt9QyfB2yuEGG9FZE+7ZurQhGtOspV7kMzQSXj3tGTbNNiKSs+s1gaAkp+I2h5D
6QWUR/rI8kPEztZzC23x2HuDeWWF+C6aUKENWGdXb3Zg2uGbXwrQ3zD910qYj+99AgI+ukuUdTUt
SLFzs0cMYeUrPdDiqgf0WVsKFrfqiB1+BdXxU+K7xRp647iKC4B3WdiLPVRL1M5Nad+x5NrwFjcL
rr/1PHGTJtN9SlFxVXTutBkjr34o7PKtGNzsc4wrbRNgT6QEbptP9VxEmz+f20657WySo8k58MGJ
10myjlTycVgmWzi4fflimgHLvWrVFtpPX1v1M5jTtl4HG5iTKez2oBgV9k04x0Y/4goMi2tWkV76
XjPROGIh/D35la9+niJ0rhhaggfA2mozWRvqOdOrFYb39N0SAOVz8W9ANBTnKCwpfxn6DbsPs95h
Xb7Tq858njp82DXk+KcoFM7WRHlkofY/Rp4bXCEgQ8ew/P4LkSErT42bbYaG8Qa7AnAMzAhL4r18
qk93PgLyjezSQR9+/4Y2N9pbSx2fJsdRtoFIm305j9w21481iQnuOOafaQyhoAXZtrZl7S2tw+SU
5GF6Q+3pEQFxdbR1o2Nrp966FlbchcPkBFH6lpppQZ4xGdaNqeyJoPe3ReQzuaui2RE4uBlNJzmV
DuC0viAwI+8TELRzQJRmjI94kCZy2fNc3HhzUlGkUK16F02q8bfCbt6dbPaO0UlD0DnIoTZ4QbWm
j6Hv5AwyhOVaFpGxIK/kgbadx9xEVvm6Zl3ZEdPlEkeEnjYsU31Yu0lb/1BAP9JIEJh80Wde2UH7
V/lRi05rY0ezSrHWlgPwb+ffX48Rlmb9zp3gkIa615orEqjvNLgbH7YzLUoch6wnbb1UOsPENs56
X3t7tWJikDBNJGwQ7QCZdM/THJG+FHICJrGFwtQ0bzRx5j148hOp+aYYq60+dd1FyrRLJE/U1mG+
q31jbGQ4zzBWyLXoG59ifJ2RZV4VZGFXzfLBPPgcm+YKvtar2cUgd3jkUHIokNXMOeTWiebGM47Y
BiieDsTNqpvbqX9d/pSkwvmetcoamY7zmILNXPddAt1F86rdNDD/+lbagKLq7LepT7f9pHdfw6i7
qzzKl35DzcFC06s3yme3ZOw6cXLV4h7UuY/rPkjaWc5h7pSpCTYSra0bhUFqq34VtmFug7of38RE
7pzv2fuFJ+836YYifbCxZ7V9Fk9nIjeqXex5zRGJYfruiW5i1eW2U4ojKLkQSNiEKk8BjCz5clmF
LqSOq3hjEjZQR1n0kLijfozcrN2qaXtrRx2mjiTP73x0sTPXdCU6kX4fWasuSzvVGfN1mUX4hWZY
BN74mBzIksS/skD3CZ8M/XgX3gddRKazVtprUaCjQjrQ3JqOTlM2jl/0gGRT6NrfjDnQiCKFghzc
fVdium5xX4lqOMjlOM7y12Qssk1fcg1jJu5N1+j6FbIqwUs2qTI2NvPYIyKp0s34cXSHb7T2jDth
T9+NSnOPsLVxzzN7AClV0Bgsd5EWGG9ynJG5B1peWFd60Y/jHP8mbxvZ0G2g3K+Wl50nTJNLWN2o
Jq84AquDFGAFYuZIyMi7yU660zKWe0cwG7uzuKbjH67r8bPsM+e92fOFYlxLvLQETcd22Z3y2Zwr
afakucRbnP2wHI3wSyEdt2Zcu6BIe3JigouUj9RTMB2i2djjVCVmi/kB2Xu5XYrVY1lFu1RnQ+FP
/kk+2Bwj3xWyRdUVKLNtnXtAx+iPYJFw9xhmdNQizFK7VyV2YZyCRXzLM4KTCSwgAQQg8aGamLHZ
jAcXL6OvDavqVhtdYxvoTfjJJnUdMmT2LWOfXPfuWRJolgcdD2xblKho23leghOO4Cq86roJfQGO
O80382dgGdcmZlGbKpq4Tj1rNYq947RXx+7dk7yJBw4G5+ZIVgCZG3gVHkJLd56T0NK2VJ02IRk6
R1U4zZ1ohnptmT9Urcm/VNV3MTn2pdScbhc0XwkqE5+RnYc7nz781hkqkhCZsQT5DzokFLsTX2Go
wHExITSOWbaVHXUPO/pWD6CoQ8TxqM7oGgTbYWVAyb+UXNerC9BqUzSEwq/m8G7fzqpPrlcjglqu
TB+Io24x3upshNohsNHnhTbu2Om9eDjiD9ZYPknFaebYpKsY7bHIDolX0vfxtNrZ5IgmN0oWRZuh
apwDMHnjGW/XczzW37ssoo5j+hNqwzS2F/ZRFjb9oY/w83mDsXHIeHxgW4ZEWFj4zVyvOFiVTn5e
mlSf0s4BpZ0/tFl3CJ1ifOkS70bGDytK+43ljBJHmxAe6eLJ7rp6Uzjia60yy5T5ZyQwOiY8D2lz
GJFIYFkKgKWGmMscln60WmxMeV+O94UG2Xcsm3spEl6GmBWL8c6adzmkhnzJq2TOMXyTa8ckEELX
gn7YspT0vO1LCgt/kLvu1fZRzqNZwmksg6O66302K/NUqXUvkzog3UUwei8iTtdFHxpXVEEVW2aB
KYFRvp3C7bKRbFUnOCvgZYlTDbhIirlWh6j6NFrYUUtFfZzoeR3i0nyKO7IFmdHMl8DPn73E2acl
M7jsRbTdUzEWX0w9c76Pgwphzkx32ehNUK98fKvcMrfCqPoHw7XuHLPw3gihwwHJ0Xlf+bb7Ngb6
xYbWV2eQIcrCjY7GQFCzZjnVbVcY/BVgPYGjqacxdDjeQXu+pcabsf0146eBIjpjOdXPldUqL8Qs
H1AOwGuAMrIJ6gI6jV1/8jzkenQxgUP6xramgbOPTEaQVK1mdDug3EX6pq6tB97W9tzoP1rBaXs0
8Tv7w7cElRgwB9N4LUJqWynTxTosFWdtt7n9sLydvZOgWx70/iFryls0hk9suh6lBFNJRL5OCLc4
OSHd/FbaTyCdVnt3YhNaoFA7lkCvtxkTgOt/I32CcKxMN24ROk6HXIm2gctqSeND+awWZ9sN9Hv2
7Gy+nNh+8UG/kiRXW2S3RE/e3OJwTRsuIt4WVGyYvtDFC/a6CsJpI4KUXtsAShUUYnMi+DAV+iqq
Ots/IQ25W7TDAWfYon2zJN8qEhOCzLBx4cD04tb0fOKe4+ZHDfRJaNCUXEiXd8HEuPvroz5HsOTZ
zg+2/iD2zUDb1RqkiDCMfkoQjmIzPANLW6mkuDzpjdFesGkxy883ie42eDiNzibwPNLekmcnENZj
IZI7WDhYby3hk7gTUdQaR1K4cQ2frBa771K/RZaBgV2xzdvQKOZtssAgolixw5kgy7cAEb6x8rsn
FLr2OsNSsM7blpPnvIcs/r2R1LK4WmPpDXfLahi8FGQKDuyFCzdMXuVH09TuhrqwDm5XoloiGpGE
wCQ4oWhDUSJXtHnSrMoxie6lqrevtIm70sy93RgLbzWkrr11k7B+dq3w+1AYLbV3WI+l79w3TVwC
cfEHf1v2UFdNS2zxuXZkUJjk4VRzvLTbmQSkMnjhJFdr2+9LUHAvRuQ0T2oxIfwE3jYnDptX1Vd+
uKbSHBrFPWO3R2Ro47iu7NdCRz/sh3Z6o0bjqZ0szOGRRuaM655C2I5q0EykJ1riUWWgKhNQHhAU
qfF/uDqv5caVJYt+ESLgzSsJ0Bt5dfcLoo0a3psq4OtnATx3zp15QZCUWi2RAKoyc++1NdxJIoUh
uh6q5BmDnnXOVgayE8Nk7pfA8a4soXg0XoYNdc4uWK50BpzyxWUab5MUvCkW0EkzqNWNRq99KkLl
pWCmcM0Muhmo9IafVRRtRZ+FL8WkCWb2boIaJ1E+3LQEfRyO5pMN7HjfZmz2CgNvwIhhzpeMuFAv
tu2LZodPXhR0k5q/V52NtpvGrpkVKJNIijjGjVG89UofHeqx+BWq6NsbM41xcTXOt4xkqi7VLnBr
M5LIzfZsq24HqMUuP+ruvlZDmZJRx9qkblZW8TznzP3WTeOo44lJVJocvTmS6Z2ljIPT0O9yh1Iu
p1BhpXAODHQxyhSmcsrG7N4t6NvGm0HjiOksh6i6roeaiKOxwQwnej8aC5uLp5m3aEd3rWU1wJXp
xuDu7W+2qZx5lyHNRENxIal4Jn4IdE3rQYt6jHQnC7aVvRitUsv+1UrBb0jC4a2aveI2qx1dCNqK
16oqZyBKEq3hMLo7dZp+r2KRmYDDIE8pix+7vsLJqLlEM2JrF8sB6eza0Gjq8NJq4sqm990OU+/e
oK39aOp3wWn87pZ1/kIqO6Hg0w6eUnSLFqN/KEyi/aIL6iJnv7rfKLSj8zAqCKQryBjYE5vr41Kv
M438wdwu39phWzuD9mZ2jvYmkvpJ7ZUTbiHlKcnqCv9Bp59NhSDmKorZG7utOFCYJWgelcEPW4vM
UtVDcGUQeajkbrR9cJ9cxwYW4PXmlSHzZl3zXNsCNE0W+/rMlJ68ZFjkwNSi0yzdCTRk20AS56eD
i9C+rQ2xFelBstgFcll8J+PBRrun5o+YBLpNiYCLVJ0eDSmv+TCdPH3NYADQ1rS7l06Az+y73N7a
caPs1rMr7g6DW18mHX6YasQovSKciqUEfaF4/YxTGVYcnQF9E4c8hTln4P/t451GL6DcpXlxiPCG
29+julN2IlYwwbGzqzbrw3x9KO0RniMkpwPKaLzMnvGZxHl5jJV+I2UzPWZnqJyQyOQtungk9XRw
YGzWJJbWG4U8vz2TU5iF1uJbwudQkB/n/OwdpziGcXEUhDtpaG5cc7kYAHK3g1UGlI/RSbcjiw1n
RyWw+PdJi/qwrR5luNFbn7jh1bMn8p0njGyT9JWzVfHSbHFAyIumNJjKUviWmbT3bhx6Ly6At80a
f4mos2PmxYAqbvPpBagwCi/O0IM5WvJFdWT0nCXZRlK9FNusRqtmxv0eUUpzq7o0CbAVDe+9Y9Qb
SxjJnyFutyWENrLnyuHSNCZi1mb84eLHOPdJzi3SiK1XNkjbTlTgltb3AQJgsSUO7ViWbIfsxeRV
yfBd7RDy18J7VdcUdjwiTdJZ15wbJ4HqWbtpIOvceit7IGUem4BVv5YV3tXr7J+rBFqvKu4MHV0K
jRgh36gH99VTayRqpfa9DwtirDJdHlgisw0IBePqRhlONYsTtsoa6qtY+RV58b2LlPqNKUBxDiN5
f/jg8mJwNgMaoRjgO+Ud7ehXNpq1j++yeIOgXZ4axI00zFoC2N0sDdYsMJNs5k3rNg1fJQqq8WAa
I2HY9go05I2VuA43fgLkxZJq5hAQ7mMEquD9N+W208PMN6NRDyyD86tnS+MYRO9NDCv5ieo9Sw1n
m8YFeyt84qxmc1AT5+W7MzmMBu2VBxwqZLXxh0malGxV8IhUW79leZrlyK110i6CcDaxnbp5eDbY
oR5JDT72nTIeE6BVO9Eq1c9FfL3EnxE89MbQ4GdEh8+t83AZa7tIb4fyw8lKWAoTf/7s4EiWg2Vc
dZmaCKlH45qUjga0rf7ZaMI6WwtfcH00TF4eRLPabFc12/oG9zkxyOmIKc0SGt7mlZ2+qrUdl3SN
Zj55YKxxgABlswWuD8vcl3Zc0v9irN26SnGYTFKGVqa/rZPP9CgoyiXgu3c2knzFK6nI2Ks0RwGq
aCTBitnXJ7hFAGMkd4z+SWWI9yTBi2116dFmTpnG1uEgbzi2q5ei696l06Tf183LNCNZazoMlxa5
Qhld3kvR4VfDAal8owYDm9T4sQ6jJSvd9lCWOdvqsEwus94UV6lUDkrANr6uHp/1kGFfCcl3vGMJ
+qGkVvjFkrvpunB+ekwGQgkWDg1+IAi9/o2mCWQWWr8PxmcM/a3lIvOmHiH8TJhxtuSYrg910b/I
Qwo1HTJ8mP5ynP4wsNlkqo1ttveIMZ3VMD/LLh12JeK3Qz0T4v3oKEdRhEtQPgPRIZGGB6lOy4kt
HcC3Kj6pIBu3fDaeu3Xo4J295TA9toFZA52hjLYE0uRPup7mhLm1EG9wIZ9mPrgNi196IrXQeNw+
rHZPVzoLBHXO/ICVRh/lZzhbAA5nJagJuLjGVjY9qSL+8yhJIs34eJD2F72/peMesAX9+X6iBTcK
KhSdBaLStA+nFPNuvXM4+k+vipRvdjaXYMp4mfAzm4DjUYQ7A2rC2aDbmsh0+DK14hxrjvieC7vw
W5v0XTOXcLEUa6uy0t2IDjPP3USl79KMRMWvwcsRoKPyltXPUpvoj6a8JK6704a4+a8GjozxhxeN
lm1j4TjXZB44Wzo19den2lRdUuQ+xCQuToExB4dnK1Pn6xrXXwJAQlicWMtQp6rt10dXUcx0pzdq
mh+qxtrGSx0zccJIQS+71EPXL0a33TlqGV5bLGPLRpVJcgpHpgXPv2xe3chBa6TN+Gmg2awNGkY+
+TUd+ldm9NipnbhioEPreh0cFWOabR9TNAOo6cbOG+VaZJa5WfsPHT78bUuxK7pnwk3iwLWi8fGo
z1wwXYzuLgXaUsqY9yIvjBc3ife6LOVHT7bJrQ/t3zKkCUwPEDPe4rtZD/bsEUCvWYWvJJ6xL/Uq
26ztAaMpRzQX2jcP6fpLFORqW1xHneISMEL9WRfNe7p8rCmfRyLs/rCuuXWvoalYQqOn5lL3bfZq
j+53dlBsUWU7vOArA5cEcqYyq//zSEoX1WOb+WGnGldNLSPEG4WBS5t3aX1NgTcll6KyHMSTIVMa
nG17R1iW3/XxBgtleB4MZTg+2pj4Fc9zz+KXALohn7QpgzJE5plPCHVmI6wPTjTjul6KD3Rt2qVU
1N+O12nblR3akOCL1Fbo51hNnZ3pDEpgmmZ/bCNmWqtbvlBtZP9Dzh7KFcoO4Ky5JVI6PjaR2bF5
hlGIJhCbc2zXe2NFb8Z9en3cTGs9uyDNKwONrbVPSnN3Xw+qM2GrnjDdKO3S2/PKJ20RH5kFAcGx
Ft4LMXfvaaI/Z26o3tfezvJsGrL58jh1XfPVtodzhgf+JYa6CjiqDNabOdqewmf887y+5Biad7Iy
5KNrX9vLzZdwAjbr9Fe4b3hQJOIP7uxIsOQU4qqxFNATBkgqYLtrqzXzwtmPzMzbRUtuMen0XNdY
19A9V7emDf8zSVtxdlML7n11ceudTDbG0Ku7yKCgzLoTO177y8zeZBdzJ+WTuLu5YQXjrNFtWiYX
nW7HO3yf0BiH9AuK23izbaEcAZu5fj1G2veK7DLEssaZjsu3LipJAPcGgqs0r/0JT+wyZqV8j3Kj
OeaMk3cV8XixTaZ1AtaywQv7yabP1/Ws2DZFqh6cos7VfejJHSrKf9DoWVxdZ9TAOvVkMOILOBKm
axGVknYXC0Pf7vH+J107+fNKfnVnL/9n9XzcEUtPmfYTvJpLixbhEpEVuKX2XMx3jBbAvpXBMEGq
aGZ84BtTuTwWq1QBWwaNweWUdO+FrXSvrqA/yjVfHFCXLuoYpHFpZhGQkyjWBhCf9WHZdnywBi0O
9MLIXh+++cS7YV//BmUSnxH5mC+VOrKd7uXYBkZldeyNqvB5pdHYMvqZ9NLdW0u7kDZ1fKehs7GJ
OTKmMvcjei6jpdB9TdmGw5CX91AhE3WdXXSQMSHSza9zZDFaHJcExcepr7tTeVhPXHbueGJEfyqx
TW5XEF8x5WjL40juCMc8rgwXNerWYOopiCUrK0qK2nfwQR7pvaEt8zz5pGAa2pXVkAPjVtS9ktrW
ZS6GTWY1hFEuRkMr1Majk0zk12Op5G/o2WJDW97rdco+Zuq/FKu0/yiSQBdTvnUx3Tebmb6IAbes
BobCjLkVZ1WzX1WSjUi/1AheUzu09g5RvncUyJq2I73hi6XK2q89VkNuOd+ZojpkuQJJ/FchUMh2
V9aud0lr/WcIAvaul5ySUG7FOVPg8iIu25kzhsfSjL6WB7Lrtc8oql7DLq+u6wEawj+P5HcNcmia
JieUtt3z5GYvDyoak1nOC5I5jvYwHovWto6FNh7Ws69o0i9B6uhufebhu37UyIz/5Q7frcbm/rTO
KOIQG0+oCO1IN83aWd0AMUkAWwnH+jfisG/WFCHn6cVriJCD4XXF1K9UAiQBl8eHPsWx/hBOhEaX
b5UIKAmGjX4TKdKBqxc2wfo5DWMy7GhGhH5WauHVFGW6//eRmXa0KDNDnJr6Y63e10NSoPdi4H4n
aMAOMujSQdyleB0MO381BFdmH47vVjVjiWxa8yWd+78lW8E3QEQlpys75Z7gqPWe5vX7yfMw4gyJ
cmoW6XUumivNJI2oavMa9TE501Kbi62puJ9WzcjFdlWiowUvPUYOKtzwpOgIj7Txzlmt+lGVsUML
mYbLlOvpXSTmAQgVrrEy7ShOl67XPBbcATV1tyYucjNzWjv+Huk1Tn3L/Jvq7sCiVzBHLtz2dUij
3UrOG5k94z2zENRWyknoVXtKjaIxfG0aiz1Z6WhjIlnhN7KILAmxRA5ahzwF9tJzHSNOSPK+uzpT
57BzGIpTbBr2ecDK6beDDsiX3cmqaImzqfH7BuGJhx4SQ2CiXmvv2a5QzzWqsLdV5xBjrwxkjXJS
Kss56uazuSc9RttJXctPdtYYQSfC6LUem3druQLpbzf3SmonoXqBTXDTNVyEASunSQ/x06ZA/g7Q
Vqo97sV5Y5ZEdtcK4NGG1EeW3Vk7WzKjrdh43ZdXEqjRVSjw22KEO9fF+i5ExnJO0oh6cG0WVKL/
qhL9H2PW+mjWmnrJIUgOEr+5WcQZU73E6bZTu4krElaqIYToKdTWTz1dPfWtuEQFupC+GptiB+Ip
Qoz3vZrMr37k2tDtPzYWiZxU8dOokyn56Hk92mId4VJlWMjL3LTAdNLGeIYqsAHrUd/1PUpOmCwj
kZTnsADTCrvJOVCAljTRXSjrbpPuPQkOAnBSey2Mtt+Lwfqq5769dk1FInozxxSKS0M4D3Gdrgqs
0q1BCIrS2K8DXPpMkobwghuLF1nSwvAg3UvZKWJSttlgfVtbnkPOsmYuCJhlx7D2otUMUA/57dZr
K7ybbc3sUlfZy9pR6G0CzRqK/q1VdsbODZlpe6nbHCdNkqjnRGIT59n0bZRTzB5ybDcRhKBWNZOb
mdEsXED6WmyFp2iJ2F7nOJX4I9yheFuTqnjijUnxpi86YJ6YDOexUlGkrV1AgkS1XTWjDeEUOJWC
KcW6yAhjxkixPK1LmsEkCoB0WyrdjD9bTfdRKaw/bh9eMupbcGpFdW5gQcyin9/nGd1xIud8m09G
9F03dIRDxjxsWD6NXRtL/ex0C1t4Zjfa5/D823iMYBLTiHxc1s3YuSdTTepwy3BeHCuCb5JVIMRo
pTs9RCHr/ihv529p+HeNpLbnPHtpZ7h8PeTnTTjUFpUKYaJqWCvXvsBvA7txZ0Ze9m4JTinHJLIk
jfF7qWNkHXqNyb5cYJRmkppPJnTPe9R30UWv9Zwqucuv6yN1efp45LUq8NMYPkkXSQY5se+aqfpz
GMhCDR3pBJ0V5Xsza0c/pZm8HekMFY4WnVZzeGEnQelM0Nf/N6nNQanEpyjr7wJExgNyZZLJGfQt
Xa1VelON9VU0FdwwJfobk5v0Vcnnop0k0rtGbpR50l6RcchdJlGpGJP/OEcQe6Acx8oXT056X7ul
ujVttWppvzVA72IEATBxjelH2clDaMfDZ461dzuO4SFOsumkkc699YSG4iTN2aAb+ms13KPJSh94
T0st//6zTx/d+Jlm+C8K55oynvHgxlDb59orjD3/LsiKuXjuytl8RZnxiFQjssNgSsdIOTM+pjAv
vw2Gqu3DWtp+ljTFpZ5QQ06mkr7Igb2fhrInWJ/WLgRiLCTtlcp88CcQ/kfTlHKfaWSyVVDbNwy6
OzoesxusV7l3XotNu2/YUuZlCU4COxFWPSJocChfS4WCDUMcHU/Frn1l8F4aK03PSUZKfcJsFYlw
2e30VE7bx1O61kiw0/fBShhk9O17DgRxu8JjZQLxRVvOKLGcW3EyaaAVp4LYLLpNTuKh7rIM6xUy
xrEmrgBCd3btc53lyFGgKFecNsJxvyE/Z6tTyukpSQbUsxPuM2ze5VOZdNGeCGDtP21uPul1hWN3
XGxVai1QxImyySY1Cfqwnc8kozlBxFu2KfBn+06M0wnGJXCd5Xbixn3jVy68t0ptEuIcx+ZHJPDy
VdNUPx6trz2+KthnVrXZ+SsWc+gZH0SZph1XVGZnNeGz7ZJdnQalDverGj6FNTDnBfACPX6i1Tc3
GjEeXURKhabd0bA7EBzhXj0muHqdbfplLS7qkmg9LipfiQblWerGlr97fEsYh70pc36Zwn82Bbn+
Z7DIpTBWrYzA/rdBnGLfLKt/jdWpeePmPfxDyp2dQvMrOI1Qt95X9duj29sCtUGna9D96skktltt
JsEm/ZvJ5AkWvndHnFDC66Mmi1b2g5249TXKXtd9gw2bLSCL15VWss8txtGliU5Rye1DouXazkP9
E1SocN7MZDT2kQItukTo9VIPbGomhUCicKAJ0oAnMWzpJwOZWmplHGv+0E2jj/1Os73PXkz6trPt
eZvofKAmqlKVE4cb9YgSJNQw1GjoSXW5R9u9qdSaNAS7fq4ZXfkKjMs9XpwpLVCghCbz7KJ6NQnQ
4morG3rKzasHammD1jSC/VVGG0OL/dLo4PQV2kziQvIrzgy/Fx3RfXB7OiS9V4spFi39MAA5c+i8
mLYGWT1K5+kn/p64bOZN1VJKsPjHu6jls9aiTqHRHE8Iuwt3KxMcuHUDGU6vafFI++Aa8GQ9wEad
x4C/q5QNtoHfel7AEYktv+7dcAvUO/U9lVTN2Z5pryubepHvR5FnkMHQjLz/VyPFa5x1w18tt6IN
la/1AZ9pkd+A0VGoPvPlTAIFxC8GFLwfI4IhnWSL0UQLQiISLcXszho9oB2jeprA83i3h+Q7i6Tf
1qUAQtNAg0U7E4jE+unO9U8zphEVOQCdsvxPOM7EBiUgMxFNcuM6Y3fbkIkS7U34CJtWdY6ToYRB
avcgQaKvzlocxBCIJuxdYN8+qXGxTReAkYYGDdwAewAhNn2QBGcBCnPMU7qxN71a7gooUqy56pcx
tx9jiFSNbPeTtPQvpkzFE91/0NnLQekZHxlSyQ/67B1nacQXqWZ3Q6oznu/5F/PC5OZO1r2ddt1I
4QZLZPYBKY+bchgvNKXFaTAVNo+R6HamAXckaX9qvbw1ZLwRjNF9jSG9H6wAf0XpGOwBRrGVJp08
VfNkMGbiBdJHkE0eFbPQ4RGl7NRmi/tBMlo/ZAW9OsvsQE0ZJyndp4wi9GOV/tNoWVQi1TsgaiwC
q6sav1M+B6kdRvJkgtgkJAWT2lPcq9NBBU/EDbx7m2xkl9CL4zokiaeXGu5ldTtVCQg3eqi3Ov4u
SsRpMtTylwoMDt6RhS48splR3Y+2ITyg6QfXh2NoUhC7f6Jidm5LGkgOpk90kXneZbXyFks+0jwC
CK2Ovz2iGKYC+blDbLtDtyzMNS2YRPYGHqLcHx1a6se276DwJc5zSiVGFNFQl/pOWmg0uV8BSa6Z
/A1pQrhF3+/4tyrQDQjGusL+tc2e+n7+4AyZDgnipq1O8DB0dze8D57Cdw5g8fGwzfts1PpjWClG
wIo2BI3qvEYU/tTIALR7qfwM6aNyowZbrZZz57cQ8BnSdsam7ZdMLSdGE5FOjCt1vToKm/uOGPxk
HGvORUfsS6AIx07fzfFApH3mVAHpZPupUH/SCPwtzAoXuZPTN2zfIpUhrmxwdmjZs8DET9Z3LLZ6
o0Z+NTcetNj4ZSpV1a8yYvBqmAOJ1XTHKpI/dKd2d02b/y2E0m16IU9jUWWE5gn8+Mj1yR/J/mpJ
xILnDHvp6fHG7fmbtJr9BoOIBVsGhd+aDDAWdJ+55JM/7sC5kFuO5ucaWtjILbbxrDm+Po4pgwu2
borUgy5qsM+ppl+BPDcUwnuGMNYPCTDTkxc71zxkpRMmU0WLq8dvVT7vpABP74y/MfbpZ0bj/KmW
tsB3aTHo5QW15YnuR3jTnWlJCMtuURPu8xGtIiCwU1mUJ6VFaZzm1GpGCwjL1ucbmDpuBR7IpxFh
zyqMDWIBBt/skJ95DD9aOzQIa6wYAhbNoavUG/pAbRubXGK2Qb6kYRPGiL5Dh4kGYSnDSmoY9pOz
cfPFIKi/sRaEPp4zAJJhRtBmom5nZlWsngeN5IcTdp0fWj9Au9ZDfTfqyC6EOXxNSsJ1G0eJ7+rc
BtLpM0+HNKiTFCHPkOLIK3euwhxSa8pzKL5XDNdpvYACjbXmNjmXpPilhp1yNIau8EebFAFA9uq2
maMnJkVmkFSjDkVbv0h+U/6T6ndWaU9ut2QHNXi83MFLDkTNNuxwGrkbQlmfwugAjeNl0EfXx2sc
Y7L4Vg2tvHVmup8drXrK6/JTIeatNOv4vU+Nr6oJ/0SUM7503ZvbeN6JK8mvCDO8V7EKFmHy+gMJ
5t9VK4cqzn5gQ8CFV8WkQ/d1fyxEtstN3JtdPVkHFb6lqc/DXrfqDGcriQp1Nx2tNEquznIwk+59
VpMfvTWN33NCsAYVHr/VkYCn5hd0YsVxyHPvXLXMcK0urbYuSmTQyob9suhpjKUysTpIfDLRv8VO
9NONE9I0KNa2Wdl/gtt1rwkbaXLO3pywPto1AsxSU8Vz8173swisxvs+Vd3vEh++DtPBx7C25ZaB
mbVAUxDN7hLjIJ9S0SCS6aAz9eB7Lr3tXXONONpKE7xZXVH6Who/Rcj1Dxqc1i1+wdcxdsnj0/tq
P7vMm0nOVp5aWk6BwZ4YXFZ0dEUeHjJnVnY9hsKo66eb0/Mu0SgkRzvD4WWGLN1DZPlR7ol91Fjz
ZVYE7zpKxpObjQ+PGVHllu/YdhQkhsdoiyk8JqHinEuQhoq5BxBAmEnHJr/LRbXtp+xXCegD1phz
nfsn/ELGXurUPip3VL9vm/fKytC7xmxm4RaRbpsgSnUIcyNZqLqqx3zIm1Pb41oZVWXnhQOtMJFf
bMNtDqMzYlwaqETY4W0zJ+G0MR1uRYx+lhXhRszaCaQ8VgSSQTZ25B6NaUBvllvZBjKWSnimzmJl
ICNQ0SA/jWZmBhg9cNjZlXVzU3bqmubGwehoKYSlNPEVtXPuNu3Dzawk2It7pFThrFFT60846dkM
uRTxfRD6WpkDNG6myi9YvFBzipo+eDYdmJS/t7mh7pzUS3elGL8NMJoudjKPh8EIz3MeFadM2Y+J
6mQbgfossuS0JyLtakhgzrF0bF8QZa8ZS786xSLVz9Fu5tdD0akqW2PWB9qjSzQ5dIlTZrw4guSP
ij7/ZjDY1Fp69tszlXlLNroJFg8hNHZ7UkKi5hcFxzHSB+s9rlxnK5Fm7UXxUrUA6GKBjmTGvYOu
3HL36GdOruZuqfozBje6egN96ZJfoSm+Kcb8XEbjonTQxqCwe/fMtmWbGaV5gmsJNY0NmD/QvNmm
Lix7jR0mqrZPgxkL2SOyw2DW/nUo9cIu3dhpkAvN+iiwd5QIn0azwBZWoK5N1VNdu4Q1dh0d3M7d
E5aTb8e020lSudFEas7R0ZmKGkZ1jutXhWr21DrpsZ6QjbsTud0EUHESnmm6w5jTmZBkNqAxryl8
aqfxjXnIH4JCyUk1Qu3FXdTZaJJ8LNaAyKaZO5A+/XRGLz8kNM1iYasHMX6CpK4vKlmYfuKUQLWp
E/yalkKQZ6PpW8mdBTw7RE3/JcL8jvaIoCKDDWs8V0Foie+9bicAbJDMMMSOcHzqEFFoeG0oX6Oz
Ygoixoqh3OYtlXJtyz4YFM1iYgTdDtf8qU0VdktafmjU8pnqHXtplLsn5lkHu4MM6knuPGNDySQ7
cx+WmctnGRMqNNU7x0o5VQHVAio817GOlV5V4N5qXrFjtP0jlv2vYVnfSqdW95PyJdInMi9IbMxT
4AIi6y9R6FDoIm7AkirK6aPOy3SLnrHcI4PhCp8HNm6kx2xG5FjbtrPlRqoFxTHmm6Bt46PD6blJ
Rj0/RHzkQZ25ts+IG3h/jidPA80XEToUEEJ7KYgo2biQ+sixz3QUC1V6NS3rHUpWf6ebP1TWNmoc
9djFUm47Fj4kIG19Wg+a0e/muW6OWV4wPOxrJr4DpZoDAi8wFWjvKKirXTEOr1YWcVUX4yfDHpD9
Ouuna7n1KVFqrqn1oZGr9Sldbln/Pl0fFSjsCCZevv2/nlfrq1TedeCG4uvxlPZGduoTV32jya68
ZQg/m4xFI16eFU35jWsxva1fS3PKG0WtzJPb1NF7NtAssMnp2a9fBcVD/3caCZQ0pvElDxvkVPqw
sztGa3UDgkX2IZegu+3mqNoN/QjRx41vGlIXSN3NvoLedgSB1Z9m7IqJ5d5K4w2DgPop4w7sQlWZ
H4PNvjLq3mz8kDeSsnVwzEWztZL+mURB5zoSdxu0OBziJMnvRsHABAphG2BJtk5FQXFc975wieVz
6bAHYTGnPloYvFE0V7+19hm1ekGkjRR7y+1trlItZ/Go4EeP2lOaq9FBi+Mf9dD/bvPuajkpgoik
HhaRxkfDduHSuOrwolDNWSgnumZoLgbAs1kJ4+f1MEyqfs/DLyQ605IYRufOKpL9qBLmPYUaf7mh
yeREGwKRL7mfok5DxhQWLEsz8cBCeMqnrti/vPApMiP9nbmZ9kZbRbGrjyGaqDhTdXyFI0yxP3gb
GmLgfBH5kJs5ZSd8A0QhqTLfTDROj3NZI/wVjI1MoKKHUqd9PaNQ5rIsbp99rYtTXSg34FrAF+rI
vGpD7u0606P0U4rFsVTqyF6n60QX4qhBRiTfAiT/df1CF8JlNMTiDefb/j04iSQTYvk2RTLvQn0p
Nutr/37L+mh9LRzxWuXToAX/fnX9gjopJhwRRB89fc7T//sB61Ot1bhfm9r+8eOW//G//mlfmEYg
c1Tl//7bf3/59bVSMfDwECO4W38CWyd50KfmeYhUcKGtG9mnuE54CELUPq3PISj0C4KXL4UGL5rx
QDMjnBBiL6+t37h+QapJHNS9l5IIuK1ik/YtUwF6OQ7ZfJGKaYPhhPtXy8RCJ0RqiQciptU2n0uJ
T9Hzitd+isCzGbbP7ca9qPrSg62tsbk+HhamqSPVzJzA9vom36fKFACf/hGyrWOE+p/DWIvyWgjy
dS2zu7rDbPrCc8qtFtcTooAmagPCr81tiDQ6pMVpuccqxF7QDtpN70810WBbFGTNL0IjEEwjYWD5
ACVgDV+1q+W3Km1/50Zi+WFSpc/wvHVkH11zFzrhJ6octWsWk53TDmVKQkaWHZvKUU/CtZHS60N9
zPrEO0cI3A4mNtZrqhnubhCpuS1pHRz7pTNZ99wCJdJPb8n1sUuocKkNQZeOwmlqlb99QZ51uxzm
ccTVVVGWr6/ZTP7vCafynQF3ujGz6pM7e+vHSAK4pDiEVJu39WkslRfblZqf0oLf6LjjbtIsu5v5
v49E/Fv0ZO2aNH7HvIlvSd6BDe0WhpbdDt/ynB1AbGBTRxsnEX5Xe/zeIblc7i7V6edITNRKDbUt
FkgrgEY4T1y2xAnWCHtqQoekxIbUueFrklUnagKPJi8Hy6PonnRN7P59revMvyJeclj03kMhk/5w
zaI8N95dsTLvJbOE96LE9VG1nDBIsNnhu0gmJOccZsVhaIHiZm9XLTu/AhZKIbXqvh5g4tR3azBp
7/avCab576aO9BE4KQqEvilAfsKRW15H2zzv6P1N+8LN++/mnAe2moXveTLaZ8yGxiacsMlOlfdb
cYBqWLTJx5TQeXJphykp3rmC95GDdK4BzLIvcKaQTBj/Sbyu3LiTF75nek7Xju4ZqNYGS1zoEHQR
ZoxS67faqaKLcMwa7nj9UzO89NVFRz/Han0wUjaLuRi9IA4dUlfMKS13ua33eIYVs97ESvI9x7Sy
m0KlP68HpWSAS2X8Duo43zrpXD0XsdEfbEHae+n19pOazM02WWztzf9Qd2a7jStRlv0iFoIz+Upq
HjzIs18IOe3kPJPB4etrUXnRWX2Bqu5+bCQg2LLktCSSEeecvdem/J+K8FenRzsFkfh730zFhpTb
8NAHmfMYNxbm01ELf9kokUeGuq9ofsLtaCnRPgIs8oS4LvrzO5x8fhFJnL2MdPuZhQzprpa29tzZ
1fvtPyEo7FsYtXNMIhGtYmKUjlXrQJW+fZnqBBPlbr4ndq73WzvXfZVciY2RyeKxVbLyMW673HOa
8p6M6XkDi6e91FHfXtSAFES8kPe3u2gVVkfRD9+37xTogMxNpKCoh4mkMNk+3CjbKdbPNcE2GYbi
WbJ+Zx0bkSz0Wc1Kih/b/Ky0D3AKMcqlwrwnSOASRKH6FDTjdVaY2BdpaD5Yrq6ciNKhdIuN8kou
5F04Usw3ordWWIdRnGqFoDuopld3IAigzvKPCprmMvWftyD53fdYHWGRJh9M8uRL5pClMGhufNFa
q96lFMm7WOnKXaPa7BVhWRBbY8a/ylYQ1GR/91OqnBiMwptQxCqLVHMXm92xN+3+ibIeMz0l36aW
zoWWTP0Ui7I/lISrerdvq1qrnwIr28DZYr+f6Xd5mgVPRhBYK7iV+obevfsEhJ9KeGSrZqnqlzGb
td8ghdolznRldKrfKab+3eE7WSmVAJTDW3vXVDPjtQ6Dh+66L8unrPeG16V2/d6P8juLQ7qSoXzB
EsMYOTeHfYa3aCob3AWIGB9gghCE4TLHnOXTUM/lQ73UJ2NC4DJxVeXD7T67LMsHgtVfas7AA2qR
8uF2l5Xb4Y6PnWV+ecTfJ4yghqwxD463p9/uR4vPAR2yuvUd0zGC1vntYRVt7IYRy+35DEnJpSKY
eS27QRxuNyI3xWFabv5+e/uqQhTJXv6/+7FbBZgLtXFze3Bze/Dt19yecbvzdmPk9nWWXXHMUZiK
LI5OMTiVgI9gTFYyCcy10rTqw+3GnbIWBjKjK2tJ5V1b9VqRXfYwq4xt6U8ZwD3H6WDYLLwFMrVH
m1Ns0Eb9HsAXk5o0UD+axrJ9Uygap2dY+EaaOJtJN0gVUaz+RXehypsjJNnarG2K3ByNWaiJ9MCA
fxk4Z+fbzRiq/3x1+1ZtR3mELkQzvI2P6Ob/uWkkH4t3+37MiGmyK7Xeg0f4XJjSnhjz8jnXgcUw
ML59YwcT9xi4MfrY7E/Dez3OZEe1pX7Bh6XfB3aDWMHRLrcbp294A9gdr2fLxXNrGxNBDlx7u2BA
Le20zYOtT9k5m3A4T2XVXecqw5gW9i99rdT7sbOxBy73q3C32uKazqC1yGZL9+nQGy92aYLAm93X
BHK+5eYMZ5pU3AdhGaDL1BEqNar2FrbTiUaI9ctN+a+dXFfA6uj2VsCE22HUcC+ugWD99pDlF/Xx
4L43DhPzhos0w086wVMqm7MChGfxTbTvU1YQqaWHP4RF3CvNEL+HNmIh8imTc2wBnbKFoa6JcJav
jaO/3R7a8Ku7wQ0/XQbPK3RB411vs9yyfEybWrAskTLjUJ+yDyg6MhFDTlbSKTD3JLB1cXfb9YOF
vOphhEB4LOmbTC5tO2y9/CDXaEd0SCBuj7g9NuyHHZAumz3kZ51G+gn3PcR6s2pwrC1fgrch9Rhq
MNijAEqLC+6i0IUfh0izyyQLe/pO3BmVlixWty95/7uT3N6+NvFKrQonVXwaoSuL+miVTLK5a93s
u6HI/IoYpVDMa99mXu0daCh4eHDoV1FsoG4syEoQ9NeL4dpHhA14UuIellb2KjuisQTpmqVd/HMz
L9/e7qNs2w4qLZ0wSVyJKIYAzr+P+/M0zXwJcWLthimX1PkObbhUhkhzOkS5t5vQisMTl+/wNE+6
uSvJvyxDRn1lOr+Hc5xsx06PT4qgc/l4+8EwOCRU5lLB4MbjCrN6KbjSb/Hr0MxqLEhZY2NPdwWu
+yl0Si7+xChuq3WpSf3esl8GruUPaasqD1VcKw8kEW0TUxnPf+/Py4WBwZskprnbNlNywI3RPmoi
yh+dJzQq88YwBSMzrdHPc43+UQc5/IWuhoKk6T5t02K+7gzmAeFV/egMQLtuj7CzivMsdl7yaTC2
STQ+FJNhrgactS/SUhFJt91XIhVUFkM5PIRRqR9pOtpLZ7D7goenMHPW4BrHCLzoNajOVui96xd1
vKRzobkbkGq+skIxMcrVxQxV9ysXV/mj0WCbrRVr41axSrqkyDdBHQnCbPESjkaVHhQ+WSxr/FSP
cY1q7Se1/VPRVeV7ISdzO2QIDtHrFO+413B7RW5/11mNdq9WveaV5J49RtQxG1p6TA8qMeyLgcON
8ps9dZs2m47R4JbSJGLCqParEe3pU4/Gx4+SsXnNLWyWGBBNis5uOuUTKR1aofx2OpPpdlJ/h1Fe
eaLu2lPaOIjol+yPuE+GB+i04YYaB4Wwkis0hPOOWE2D5U5hYMWEWmcfw9rJkXdIHWwaLZ/b3RyX
EHMrp3tWIBWSCxWm12ieznGku6GHNhy5T0yqDBKBoYpndGltjvOSVkkkmhaLBuiepMqflbjMjkHQ
D4t0UXxqqXpuW6k+g162eE8Zm93u75PxiPGR6LhADATfEwPVWvoDRIzuGXmg4wUEwh+ENXTP9txV
G7wd3dqgcqBJKMcVC5W7Vtgob3viS98cOnYeAFK50A4z0HS+4mbiTWsr81wSoI2CISAG0GbyVrjm
NtBC+xOr8Uw3VbQPrsakMauBCKh6qpzbnH4Kih6/EEn5JZTqmA/B/JrKDkpv17FzhWP/yv7hdHvA
mKCw6R2nuDezNj4z2Ir480TxlTLYQiOXn2h0khgk7Gajzlm3z+KE7JR62f1o/UdAfLKnhml5tHkJ
ejg/drk6PaaJbd3Vwl39vYtgO44Dop1vD7jdn4TmcEBEQ13Ic243djuqnoNixu9G5jURHysyKyVN
T0j67ocpix775Qb2hnlfqJ9/70ngrz8WUKltpDZ3t/stO46OLSHFqyzW+004V/JNRdHqTTYhuAjQ
5VvTLt2hznhmEG0/ZC2nyHJ3hwt7rztNtbo9KXGJm2ppMOxvT2Jo+pr3c/swNFb1oreGF1uls0KD
M+E8KLFYjku1AigGX6geGH6YVFghlqoGueKPabMZbTCyblhWx8+pf6hHy7wiu+cQTmnXYpyZLrkZ
/r7dP0QmJPBZRI9xmsenGpnTitAy81o3io8aWn/H+hVvg0Rtdoor61cOooPpNOZVsS18da2uH9KI
TQ2loPkCIinHiRWH545U8hfpQjzSJFndJvzfFzoLv9UmV//8sJILhLNcNwvL3e4NbcPQPd7e0O7o
uJ4tNW7PbOviDSwRAGluNK7dttuFJfQTS/T4x6edokwuRuzmc7ChfVVqh7C1jCjc1exXBuNj8Z/b
JL6NUHaiPPnKB/0zKntGXB0tYw0L6XLZXXXq9GUEHVGA+gxavErWiSl0dMDtec6jgsjVDcl32bEP
Kfyxk9DTaxBrpZHt90Z3ntpO22nMw+ABG/NK4CIOOEbJojflXsolfqR2MVEpx9Gco8PtO6nX4UoQ
g7AK0K/fhSo3goXA190pWS8EtYOcC+eyYHi0lD2FFvcrAuoUX1YqeJm8+GAFpZ5GU34XuM9VEbmc
mklJDPb4nk+AKSsU+l1gMFFKxyc4i2u7n77YCpvaxIRJI9qbi7lXk5KyyvRh7Zo6ZByFYOiy/nSs
JaGHZo8fK/ap4RL5pqbhYxgRiUrwV44jszA/TUtiHsE0pjpBcSjS/CCtkFRQLVFeIFcc4yHTrlqP
JdYaDH1vBuHZ7MOMYVB+sWN0ia0RbfUsLrZZqz3bxXiB2OgbXfRiJePZUPIjsoNTPLXPSqT4WRZ8
zZb4jasTH7+Yj8EsvjBmnO02rc4u8q/M4q131LTdLdNsEyHPkbgA2CxxuVcITPGnwNgNfYU0TyLQ
INcbOUKJXMshxXvVD3QmeLngN/JdXTLmHBJGSwKKLAF9eumjw1xNiE+xkwaZXyooKEvlDoiIu55w
dzD4IxDKzsNVR4XQ9CmykBbbt+ZOUDOw0RIkER0dM3A8odCKAT1Jkr3iRr4+pvS+2QnCHtK3osFr
giRkZrEOO29CKnUoLXOFJdBi/Fo1Xp+bq0gtY7/tu8R3wAys0mn4adxhOlMs/8oDOEOdKbcDHJ2K
5c+PIxD1sTk8J9AGX9I5eS4uAXOAQ6CwZNgC+MLYlQV6FEduae+9McXTzqFN0yDhxcAizLZoHuZt
o9HtJPsrxHhjJzpItFR/LtE8egknJMnis+lpDrkYROgk+xoEhxdd+9IKDurEpkcTREqY9a+h6BUv
JGPQL6cCdUv+0gWOheKNswLI8boxsNdZRYWGUnN8XQ4niiaS9cpoyTEf924GjIL+KVCGS1ToiKhC
M2FAS22uDnN50Ibkors4D0Qw7cci7FZVyBwJLNeKtaaXEfMEIU4iGggsnxk4cKHZooY5jG73TNxO
BJFTm7c0wJ/SInG3od6zYi2gVDKSyDAkX7qw5E++vGSU6iudILkVO4doZFRIPu97Wye/DVPZiSh5
xXWast9k0lbF5NRAyEF2VzvrLHuyVVLpc1E8O6KOdlGN7UwzsnVlV+gtKrI56uSNwJkv+jpIjWVC
e2ydxuEd8z+q1V8hsQXkQp0KNdXWhhgjL5uHkxxWhCSuDR0oMO4YMq8ykAWxm7+y1nVea1uFryjD
XlTBHuayF0XKtuviHzEPKEbk8CKGWfHoMk5rALZi49pac5DBeMyp/v05tX1mzvHGqdrAL9LujsnN
alSiJ1cNMZ/W+tlViPAbOvHBws4VTHuYpsGB8oUco7JQCuYVo8akDz1I2HcGbXND+kWpHdAv4HMI
BM4+Qj5i46ujVPGzvHuJCcULR9JJAicjxpEmGxf649xXlaeFquZrU/hLSavH5UVOWXy1gjOwS6qg
ibywoWGzrRW7sp8+iSiftvgQT1WfVFy0kxTjYIFBUAOcapixBgPslLQ5arfGmweLNn+M8q8tco+5
SOcHisUBngSBF/VcrQ7CGd6aYf4O+pk9bQUlHUueNbi/ySwmKUeFmgEmt/dag5PU5uhOZ/XKhRUl
oGZEeyUcyRYirVTLsmZFcj0bHQz+Z9u4G8x88nZ6yd8xRe4zcdQnC0M42sPiqbvLDECCJVN2zcma
pXPxq9ZpBqUWVDjJNZiib9ku7AFB7XTUthik1hnMrbDNr46NmHjsDHhTxG2ujCi/VgionklouDMd
7S0op8fWrs5z1jMDqpXIGwubtxhtKYp+Tioj3VVqyfhfRq/GwJWF3n5CcKF9sUT9PSruaYgEAqjs
zSKeVhIt4RU1jg601FGAN6EqCJLBw48ZOPAq/UMHKghwEHhYPrXIIAyELrol/bm2fpS5jnwlZnyE
U9hPh+BYd9m4wnD2oSCS0Lp0H6UTyK3+ZGGDHiW/qhqcFcaVPU3DUzbn9zPj4o75rtH1DxNdQR+U
i093ZRUTTUFavIKJDSZohHE7IwfWLs9ROj5aRicvnHOSeZwAK55/Q7pMthxAIeoSP4+npwShBuJa
QosVaXFXVIQrw9IP9jxz3Yb3WivBuJkLOG9VnG3aGggrYTO4/gMsi61AwdZ8o8KgH+qiu5zaahsP
/d2Qm692T52NIpiTlIAAfZE9dMGV7fbRsbaIIflgLhC0/KiZDoE2q7AqcP2OEhY1ek9CMUgM7Ag0
KZLnvjeQG5XUKoZSfw1ai+/Uip6jRh6DBPqLm+5HQbkFbCdMH+plLFQNP3aunBulvqrzJayNexMj
hBkPuzzWtooZPjTNddbaM8ixH7PKCfeLrhkq3ky60aZNgR6HP4jgXdwaNee3EbwqtMgQM+/504hX
bRvIuuWxUbn2AocIt0jz43IlJgA6io4cuSXWiEQefkMkcbZMSmQDvUPJQSJi6i0ZUN6so1/PhiYm
NC/g7SNMgvYPEiRzLDCK0+mIxTjjliF9sklZb3qheS2roNdg2xKCDKZ0/gFbAZrFEhN5sYkBqgCg
rtJ8yJStvatUvysjW9mEIvsk5Ta+K7ZlXSO8oK+0rnI6IPTU9uBZVxV7sl1rM03KuMobjvLVzhI1
m1uc0jxEK03bJ0vkqqAXfIT4xkZe5pNvQFq6t0TRrNyid98CI3+N2qb9nQ61Z/Zl//nHWNrb0wOj
mghPceZPYxP4fIQ73gtlw9+W72cHsY2SQzXTFweZkefVysLii+OVMlNCMwodh/nR4lYpBorymGxF
XzEc+yVcvio0RRxuXpZc0T9jVdtalqH/notupyGAurLH8qK2ZNgoAvS1k3JUktH6GDT0QnRgSasP
sx9t8S3pNVbOIufYUwbnq4j1Bp4fLXOHcYSpDOep0sS+beFWkPb5cLsZQulr6uUfhERl9vedFZDh
NM3KqhltgltQrLyGDsAm+MnXUkqIlC9uG5J8OZn21/g7CZP8V6C4jJHB8n1WRvA+qY6+SnQLK9lC
05Jh/k9OohZXKA1TuNJpLkteFby0m5vgj30YdkNxcpXiNZmH6TMxTSJvF2tvI6eG7OtCbo2RZrFh
zeMZvGS5aZvS4bBR8gcFVPA5XzIlczGuUbhM7w7XaC/DkQCGdEjcVQHib2s1tvTGlu6xqvbWd2VQ
5Lny1altNjMgof7eNPJx1kHHWJlN+o0FN05OHxHTpmW2v4Sbj4KPclrCg2+Bwg5STkUpjr2iMTu8
0SCqDqzPRMu6C8xN3LfTR8Hm08nU+Rp2wFslk8lVRVr8Y8cYGxNNr5wBvV3dpZgdk0p/w/bE4gGg
DFtofJ9XTXqikNI2beX+uhlrjfx7xLuotNR7gEenEyNh63nsZ4tLOLkF5dCazwiS2o1dSJNVEWF9
YseG5xAb8mhqKK9MMocmp4ihIrHNfdBNkDTAxdsN+zq4Om1pn5tufCa/I39pzPl9CIvpYaxnXCJt
v4/1qX3FCQEl06ExO8TzQQRNddTNQfEyPCtdaAG1XCAImXDPZkFvoHPc+6TLmHygStv3SXFJeTGn
24Ma9KQevqhVOUzNo5E72qESciPs6q5ZAlXZTiyBVla7naYECSrHaW3a9kMbJeKxN4BU+1JHdnhL
zRhrdETScJlGABqYUcZsRugPO9GkE24RPIN62bB0CwR7gOw/2wJj7x/bHOghz5ERbp7l75DxaG5p
O0DVG5rhDLb4tRWlONxi3yMHL/eNMxsM2icW2/5BdasGOizYCesMilOcwG8yfUqIgYxNqkwiSy9w
mk0MDI1YYlajr7lVtzaDTTO43LhibRTrTxj72Mxz4tNYYhJAP07X2lWYyBjHL38hxUzBRSVaDr3f
ZHkW9DchfpbK/B2Ky5QYr0StDV+M818VabzjzWsu4BYsH2pBxrh1ObuKtBohHTli19XV8KjRvkpa
Qr7TMkdqdTsG0tBAXqkguSmysbsPGP7fXJNu8EN8WPb8x08pf+hfoAOgdq8X7H5fc3ULi2ifdRa5
kdaiTsx7B3IrASrCSS63G8bA0b5X7Z8MJrwYlOFpai0NsHLV0RaLy7sSyRy7k+5AuGz1MUeuhdYy
qzGiKkBXb8bbfAmFNULzilgu8ICGqCur+62Vk4OEwqwQUYh03Q/Kya5t89TbQYE7Kq/5VHYDMQHP
f96IcMgNDwyr+ZRn7CaYecZbJZ/9qcM3egvFQ4n/YWfd+GAQU7L+A89qkFfDK8wZjkw2wMVb8jY2
1PBQwTNisDE9zSrDUZ3q+Jg48D1sqb+RW5Dvutldi2GcnswG8kVQM/rQrCvBxszhluybuplptxGi
PlsSllqQVI9TN0R86v07iefjBTlE5LF1mV51koPaaoFzWsW0wVCQPwMJ0g9Y9+6gTznPYxUPEHid
dG+hgloHcejSWBXwjhYqxo18K0ssMX0Py7WLMfX0llR20VSqpz+rw4QhMSgLw2tTvVvX3Qhvu6W7
6dlaYZzE7cvRsge66DXBMcvJCsGSLtenWityS/YjsYpjuCvCPjkqyg7Ai/tQERbi47XJN0X2a05r
hyIzscZt2HMMzEAy4URb16rtA981G+2uddDrDBA31/UwWK8k9F1kCas14gjrCfK6OFw2ccveudJd
zHXoAG5vJeS8Hu89S7BQ44whcdk8DYu0zUFnrkSGc+jLVt1N7Er9HpP5XV2T62FAc8e4lqcXPLYJ
ilQYllOWGiteuPDtJWCIXHBrR94npK1hroCoDpCSRNltcn0ncCKVvnSmdF3C1P1j2nXggeljHT0q
7WSBiXBoufc2BtMccoSA6Eg7jFkaXDNNGPb7rKLca6OvgX6k7zgSi1U27Rmqh69SjEi+M7+aA+UN
5JqBGxWTNV0lqLFQWJ4rlc1glEsU1lHKos/yEtJ48cFh01+/nfwWs6/t4t+/Q12BxP8dJ8VL4qhb
wmDngzla46ZirrEDZMgEf+r7Z7iL6lpJkmoTMvlM8f2Dlw5jBEiNWnJcZHFL0oxervtwxN/ttIQt
KYH5KjUWE+gP2AFuiywRkc/63uE42t2I3n9vwNmYW5FY1yhB2V7oeuRTtsQb8AHQOknAyr3/Q16J
+u9YF9VmJGxruuEs/9R/p+i4HHnppNmKbwZudSBNdysmvBY3+7rA9nlk4P3NEoEmf5wUPBn1jBVB
pVEXaS1ooaTZuYJOTO4Sr4OARYUaj74G1g5cgSFork7abIXx3C/ZZrcb3aQ/1WiWsk+aJH6a4PKe
2mn6+PsIUQajJ9UmPAzEdLD8yhMxntrJtjlJ2sCoPsdAhJ6lVZcJfcGdawTrOU/FnVIQytllM7R9
8+fGdwpSzdg1QTWvZTLVH6qdvzbqFIA00ot7rSV7aVzudwK7WM3gig+10h70ZJEgX3IC52l6iPqO
y8XGkarcWGLUGONg3bIDuk+VBn99uUmNUcEL2G/itJPLTGwVmvGxKiUIfk7tDYqc6jCki3SU6Zdf
t3l4dRW5LtEKfDvj/A3ht3kx3Qq6i9nHRysRxZ2K0WclIKV8pFq4B7kXfOdD/2aO0fAaxlAf0tke
sGRlmyAztYeK0VePHeGAeSe+C0WIxWes73onvkd6tc6NsPzBvP7ZAyXsDMvdAadF68yE+xwR1tKH
bMRkW7C1nqz8B/+HaZgllhQx72wbDbq+4GMkkXPtsqyXBkG1YnxDb9UJmV8DLtRrJwQ27lpQAGBZ
8SKC/No7QQz146mI8wzolEiPBs6jPze3+yw3wmiPKfOOmfLlj1RdbxJUSCr/M/EampXFr+TVknRi
WPFZukF+tGnCc+qRfiEjgqxp8Hbfo/7cmXQ40ch+DyPVg2s6r/0orFXVahn96jaimEzULYEE/eMM
08On+qdvX2BC7QFPSzlRT8sRDIo7m2+E1qKyDqav1CU2u8r6/FExQpg5s2PtXDUuj3E5HtNeUZgW
ZOZuNIR8njX7NUmt/mu0qZ5rJbcep7gWh7FX0OUR/7dsYJsVxn4O59QEkhXQQ56j7i6dIR+Npa7u
zFHGWJxYqyBGmBe91DvfmksDjnOt0OEIiXLobfpnbdYDYaUTBbJiRXku7/ENabuq/Rng5h6x4kbH
arlRIGfwzixfCkPny9vPYclHR90dft+uKf+kRP6T8vevPMp/fft/E0+5/SmXcMf23+mU/1ui5f9P
GZaq+z9mWPLGXYvv/xp6eXvC3wxLg826Y5mWEKZjEiv1T4al8R9krxLDanG6GSrBJ/8rw9I0/uMW
6OY6usOidMuaastbnKVBvKXQyOUhB9GBDcCz/h/iLG3V/HdwI4sDGWs2cX6GQw3uLLFX/yVszVY5
9C3HxWAZdPfK2B2hSW4SR9BMeZJVvWB7dF+DJYFsfBNoLfk6sUc07Rrj9lYNkWo131AVMZ8gycHE
qxAzOKF1CqxxZ/XGRmYfCZqT8TGLSQfBEIgnUtdKuLYCBvuuwEc+zZ+2ejWUOy41G0zy/oTL3YAk
3GfkJ/Scbd21inovQZ2uTto1f1dhaU6Yx9OWPYrxq2ZLtJjZJZI8Ob1GcwuIgHG93Lf8DzqmqIWL
AOQwyT+Rdfi9PtFvvlT1W9Enl888fMb5gWX/rLlPjI/07qgDgLDph8UEJFXOI5pdtOuWyQCy3aJc
9FWNNqlGSwdNUPXI1dR2wxWCVNuEJaZ8FtkZCiB/RLUCYbei5PVK+x1Iuaf199JCbkTTCfT2tQSp
SM5wwAASShA4sUPd0GVDUOIKInxKAP+0zba1c9Abx6+zfSs+yAFL0milNpdqdn0gB57UGT8aB6n+
prvRsZ2tqvFHIsNlDbj0qcmQhdw2dFk914r21FPqz6A1aF0xFVwX9EcTAxlkIEiW8E2VDw1Zregs
AsR4jUmdkgT3VpAF3WgfeCl8W99Dap0GtN1s9eL2qOGj0GABG29x/svVETDLgwk3EJ2cN5fzLleG
+1rZL2JX9JxepFH/uVj3RoznAdzeCHTGJDzGsmsmW0zeYn8m8zJAy6ZpjzmjrMphsIQnWZAURQ43
5j7eXaBBtOVKOlFyN+lPA8ZOK3P2TRDi2EH8NlmA5+cDfCdfBGfHeuLaywCAHEZTnl1mRla6KDxB
dQUXl0473AmvZegcAac0Vp3i1cme/Faqr2fXpU590Q3zQUasMfq9q1dkFBS+iHir+vuxIchVPswh
DKSqY/IHEae+r3Sk7QYNDjq4zMA9HEf7qim/4bDZBG07JzIfEpwz8SoONyTQKN1Wdz6NxMud+CAL
4tMLGomcIgPEc0e6F5XMlBG29KQ52zaBwpu9OPAAobH7yYhvGydWPwZ+QLRT6YIfhN1QFIWHVMSL
EiAawK+aGvhWvCNp50FvKHqjeQ16eiXY04oJ4H14tUll6Fd0IwJ57sSqdl7BLnlGhTipHyHksbyW
r7Nlr6k2K8vTPpwQDy8NHXphHLycr2XvjS6my1jdMrNt5t+69lJnS38DIcKwDjD11rW6zaHZO02+
xSpgMYOJW1BSEbx1Up18Z14X7GR059hWNbK54XnovvUWfkQx7mT8hqZrZYzZ1o7SbWk3bwoVZi6F
JwUGC3bz431cXGmTnET93Ldbh2ZJjKtyKS5kOxCseuiqX9H8ZQuglEFGj4JDz/3K9EciYy+S6nYy
8PZxSFW83+hagzjB1j/59Wgch5iYFWHT4X6i2vL6otkgjKF61nZZgR0wMWTrK/eTemYk5PARNIes
pL+R/5ZciWyxcB0PYkzXRa5t9Mrcp9VXa+t+JLONAxVpNOTahDaJKpe65qBF3UpojwndORdoG2jH
cVZJl5iZMWUHGlte2NRbOet4NOyNwCiL5HMf042fFWbWISOneIDOEbc7GDBfSY6xkTIMtS4B8APt
xi66Ir2zmK+uE1ksO+1Qwz4PdQNEGKdLl/YbbTYCtnMqxbJeRZDaDdVrm8jT3TRcgfc64Jc/mwxJ
7gzTeh7GqtoCiwbVVU6099N9gabIN6TDIGb+RtcPrGSiKgYy25zLg6LgefMc7R3uzC8ZLyNTysjQ
He2DZsavmq1hGguVX25kHW3ISocReWxrBS8kaTIPIS94ZTXs1QqTnrLM95MCUQG/KWYduXZwQhZa
stEkxICscrB/tvq0thgYI+GtN8Lpf9SWWTPtocGvzJSYVBdmpeXGTylLVx1Lzg82a0ErrfdyyjxX
QxNWEFRk1ypsThzYvM74d5hApeDSDs2ESF1yFc36wZh3SiSZErmw84Ca9Xt6rHHGOL+nkKbeJgSP
3a2ce7nBqDd6xqOWKcCa6OHn5SEqRsx+9L9NxC6rqI5/t4gZXaNauzjPV2NWij0poz8tUCHeQcwY
O6ZXPelohA/VbFGxpW9b860LPkZVp9ZE1dIP2YMRKCmN6jTYuWPzPa3tRiF6K0oe8JkweJmQ/3dy
2NOCxEBR1780DHPDZHxFRmg8uiYrOEMQVGFNHPsDk/JDX4mfUWXVQ+8HY2O6CwSBLR25fdAAtpDz
iJCs7vra/s3FrUY83Tg0M2aub9FwyXBnXvqGHofKxT5mfKVlXX+vQhTf6u05E9m0jZlLcfWmX0B0
0gbiMaE6o/tC7nx9yGya63L4Aro5rqsZ5YsqLb+SKLQ62kZDk3nLkQE/QQIRp4n92gYahvtUXZm1
c4ma925MOAMY8qNRK3YjuUMrtMfTbuJKYg4GJ4cRvdV5B26ljFYw/rotwzznRZH0ScKQ88Nthr2t
6ocoEv0RgU+7GRyNUGE7OiPfDXYBA/dp6n7VedgfyGmDL9RSXqtFckDER9c08dW0eTXLMjtHtQot
CXrSMoTQehUvRktm1rDG1RJ6QRjRYYIFtGKkbGwdcHEshneBEUb3wZyYd5TOMDtUr8b/4rljfjVr
BqCOU36bdS/WAygCr+cYHXXFb0wMnEVUnnQdevuClVp3qT7ci9x4msLU3CGcYAWhYb+OkxkJ2hQj
mLCejAi6R9IIpKA182XEFZoACERHj2l7y5RhcCLzAGbDYHTYpb5RDSCP23Dfj6zHPAw8WRPLU0Db
x7LT3OtOTgPdvSksHK9y8Con6e4aHsyK6vwnV+e15DaWbdsvQgS8eSUMfZJJpn9BpIX3wIb5+jug
jns6znnobEklVSlJYu9l5hxTBClJX6DjU2rApjrw3aVBav04i3rXRxnGZEraiCn6kyHhmO2c8eSk
lTijF9vLKqOrZH7KUuezHZif6mIrtdo17ztIUWkVKCqoJOZBBzsUHrNxBNUTOlOqNbWiFjoa+S5t
TyWjHRV/An5UtZ3cXEJXkxB04TWrWzwKcnggIGH2yipi90flaA4wihdWaDIWdg600fKiqrno+SGP
P2Ll26yOmvKrORcn3rYUDUgT3BhSbXFn+R3QUVxacCqpdSmifcQWSZa2UvZnpg9ZXz8UouA5iX02
aWGNcty8CgXyeOTVNdPp6lBHZSBs+KL0hCXrgShhpal/zij0pghmCppnVWN1WsKLlFEaOce8Tz7K
vviUtHZjFHx4M9aNQIwkkFOsyMKRABDltU3eGRcGBe8eC1qIYp0ELJH3V1TE8jQ3SmhrbF8ratee
vE7J/IC74ocMfZXu0AFJunZ19gQMn1kJs+TioDWmP4j3TrS3OL1MyMC7cIf0KqDOQUoFjD2WSOpG
mUdJJVhuDfEVyl5g6sSuj/HJGjXaaRhTt6pEJ0Jeqi7JR10+okh+0pU+BRbpXOeowvojbzKFSCPH
75p3B3mFrGgurHsPqeoCLltuZzToZLbA6E2UU1dIO1DB8LBh1zCmm2XjTSBXnSgnClwIbI4XRzmK
8rCn1p7It6hhxE2Vq/AMlc5CstA5JiC4WC6hWu+EsfiRtVfjLwAJfF6JNi1YskKLnlgS86ES6d6W
H2X0ecMQb0KBTc38jjPsOpM/8V6xp6CDOdsOuOTpJwPo2WU0XNCI4uF3YAE9Q1pM29yfuMWYWnsm
AF6WLO0xij5FG0zhVQaMmFB25rgNiePVq7NlbzPztdu2RAM30+MS31gqEFH7LKkGfBCDU+4lNCU3
ouJ3lt4HBwwFbH1glFVgC4AldJfk0gC4YJP60EGwmXUvIRs+Iz6hw97L8YR+2oouMRIUUWPm160W
vAXQIkHs9dph6JG72h6r0HSnGjJetW/m+JqQU4Pwlt9iUKaafg9yjdIlUfarPMLWHnB9gW6pdW47
6SpHN1u/ihG/Blb62Dk0o3JykncVlZGctIGsbR2cbLKZHkbWgUJGNZLZXjv+mMkptAiqah9Jr6R1
4b8afmRx5gFs2dTWGCSEnRht5jpLGWg6IjrEJpFc30Q23836QejTQcMMpcbWruxqP9XKvQyUQ4Jq
U+uq29tnVu+vtlRttemo4Q2J06BBWDr1b9xemwHKcmpeMyh3M/one6+j/4bJfMhlDUPrmYcxxcCP
AcVr2N0U+K6T4m1mjqgQroy31npMhskDK7DBXGJGFAQjg9Lwc0iRoZs3YV60NuTvJ0eBYj03EUJ4
QdI93VejAmlO+NSS0dXlb0YrnnWdu8ECnjZfsId680xkhRpfSgylNe1Fph3akjGVfI4aGsKROnfZ
DgQUhPYuEeJJtdjLIO2JVw1ojvBmpw0p0tq1aXBwMOr7oT/MdfnUrWJnbES5Tjdawj2wEh/qwb2X
9KcwVLbJ8jU1xoNKBz8FDgKNeVGCcjpa/FU15SXklNDjnlOt40Nk9b5i7jJGElMt4Xk9FvJAiNNt
7tFUSN9LN/rsuHiqSf2M6WBJlN5N7eChMiXiA/1RvU3B1rcmeg0jjy+RVhBoiL1W57YFkRhXl7J4
H217a0b1HhsQRnb1UozpV5VwtCuR5c+RdWpIcpn2GoeXkl4i9d7YjFjjYWt1pwUntBGbdBPP9TTv
pTbaz4ZxImjYbLeOvhwsSzouJjuhAnEqPTxEB1rI6s6xEJC2g0Efxh9kv6IrQKnkL3Ic7XUTsiYX
M7CZE+QFL8peZiYKU3WclYqUdXysN8N6Msi7A6BP7icssHnO3pw0OuZxexmywMLu05n1NkSIvMaI
15X6aMkntr3sC0JQbbArEkv/KGxeev3SxhKOeOWkRHpQAv+jZ5zPAq1NNLV+qjvbxkl9CwcRfAsQ
iHxYe6pJZkJRZG3MQvuZiKlBoP0Udi8qWjMjaohAk35mW/Inp9xUpLcm1vJo00IWBamV9jtL8Mhp
faP6mcynbnlrU+2Q2oCVZSKv/vLVuKXrnPYO50bn1qkItCYp3Wqo2HHrR2X+a4QRqBFDC7oEUDXf
dar79kwoYE8WBfFCgWlRyOa+ak/9pmgHX53bc4zUglWFF2dd0BnTK3mw2OEgr3UXNMYoOFomEuLN
nlGEGVtn5KPnLHySU1CvjGsjXxbW3nRMT9NvSbGTUUOa68d9eZBomHpqDqHlfqgf8lL2XhQdK4Ja
Bkr5njqSG1Mqk6FC7fs7Oa9zLqNdhpWu//VMjsr6UmljUIQpsrO9OR0gkGx6YtehBfNSxfDJT4xT
vEYGD70F7+2J3PZXrlaJ8qKNT5JuvCux8xCSW55Z0WO83mQQbRLtJjdRirzwYTF2oCrwGVK3AHGy
chrTCNleOeyN8iz/tZTYbN98lBMA1PIdM7OmeobIdYD5AWcvUIx2h3jelyHEkI7maqzdUMcfrJBc
XGvCseVwE+mu0z1I9qPJAagDumNjrr1VyU5JnUNWOdsqBlJT6WA/Er8OV3Uq3338GM5XDRqd1HG4
apfaKI5VCZJ2pFe8akt1r6Vjnx6qovN4KnjkbkmIFgtRlmi/nHh40lVy38fZ62uNUvFvjaqt0VfG
85eoDD4RoRcWEGARoCb4lSRVvSfNM/dom76GztdgfTHWt5wnnJf+Ms9uUSqHYtg7RbFlvEb0jiK9
ITR8TZjatEvFXbN4WjPtIq0K5iX3RNEF5RrTfBjLaJcSgezcbTOIkLAogcnrH6euE570q9ldIDTT
aPbsmRmPFjhZxKGd7yxsi003lp49mtuZ75GI+x3rcL4HRHXGg0JzZ63uP5JuoPBtNIEtsTB8E12s
hnKK/orgDuAmGYeHCs8rTl4Ew6okvBaDunlcKvJwEsib9RMUrnNas/1egOxFd/zHdoxDJX1zEt2f
FnXfgcphGUFawHDmadho80/kULJB0YB0wcSF/3EOouPeKOWerTFHGAdLFAbgA6m8gqWD6aozUKYm
NOGvZ48ZOkeVUqWUne9s0Dyji90KvDlh2MEiv0JTB7c0fzfxX55JvqodaCvhJB9JY98MnQhy5E2j
OE6sKlXCCRAjy6uGJicgfMURm57hVAjmSARVVbyz1wlZMyiWDdxDrgjdlcx3y1ixpMwAOFZnJow9
IMZmvmRRC1/d5jthc8RMAsXO423J431CVkqE9kuv6YFmVDwG2CAx4JBhzpldUhT/U2Ig+2VjzONW
xRXCh/ZmdvwRWtKC1J8IJMI3MEci6WTrKIEZhh7JGITeXN5YHEcZPsYKCg8WEKhOiLJlLWA2RM3a
7UFfBsNq6EA54BBFTq+M3codcoalRnvocrSgqJPF1qypcVBUh/ioKhNxyFFL9hFr/1ItXXu4jHN4
6LIH3eE3O6SCBcJhmgc3RwY52TL+0RWGOsT1If5uMrFL+Ya7kaS4zHOqdiewLYzzQw0+OCa4rbJ/
bDb288BkDlDYPDRbvZi37VpF1X/59NrFyy6NB08SKrsvWMIAeiUIfiu+XW43IU8p8jO/7QfKxfeF
z3I7f2et45t1txNEgxHZhXObyVSxs5qdimGEu1rONgVeEMntm1fJ2GoDsSIsCWpehqk+jwtKBxmm
xhjAbsJc25+n9JJAyUqE21SQIRj6OshlEW1tKOR5hAqq74yu/VDqS2DnO8U4457cRPNh7OHQgVK0
3iDrb1Jz9Kpo5+SIDvcSu4wxQQ45Nf6IBmV4SaH3JIJPf38qKDGa6libZzWfeem4gu0LjGJOzoNN
JV334a5G7NRdQgPZJB7JvnyqYSEIx835u8kJ+2pGTBGhdfg8leJsLghnDT/KgaNSVebfevKC6nBv
aeNuXv3EAw9BN7xrzmO0kIodpT6tDMXMNjfZeSMNV61TSk6IjEIHrWe2XwCoTvhRh3/svZJkPnKY
z/NMfWdBuSL8yYBu1uwicKmNfGykD4VMYIRVSn3oTSrx9LstQO+mpF30v7nz1NFGDcWtHudtrnzG
zX1pv0ZnwFpCIaRovs5YzRbITKY302GbTchAkxyJX5MjE61Ktc+0CBjFSkCXwD6D5EThreLlMGqv
4+zpgTmZ9r1H7spFRw4qVgVRFnjjDMCubmycNQyMGPCwvP1C0EJ9Pruz8mmRFKVzAkNURUI3GmTd
q2KbkBjYVyIAI+ZDQvwgPrtcx72SDmZX2SzLHViDP9g5G55vdt6u1tuuBHA0kuctWIazmcEgo7tT
jOyeWNhy8dYL1mZEMcfUXXiQt2EPtWcMnBg1dnU2ZwY4vllkgarUrCnAdo1ewg7InlbxCVp0jgoI
VEX6Y6Sz79jlsZfOdfM0UcnADvSm1T+VfEhG7ObDUSNUhsHQTIkq5munjdtQJry5RwZdc4ZZzasw
1s6984QyHaH8oqdF4eqwvSkusz0/W2D5QvS2qxvAitIdA0Zsv4CG4ekRdm9Lm1h5j+OJOu0eZ2db
idylSF56PktWGHp5+Vgr17J+0qcv0VR7Qm6YmcxeI41s8ky3jY7IR12p/6vxoTcjXACtObH73BQq
MaUFb2LqmwQhgJH2lfltEa+z5RnWTnkLB0AoGwd4mGlgeoiegX3d87elvXScWZMMx0gXzxk9dSbL
17oWrtL0jHuXw6i/mj2moGzwlsG+RcvnWPBwVQAA2+4kmGBmUo7yp8d6zypS5hUX2gbH7QKdV8G+
C0emfQeT/JLHTMdM7nTgCGPZ7VZDUOQ4DLbfl2oNPeWQ46qtVWmHKduvpq+FdlFPX+bx4qhQ4kwQ
PMWhUUDqAT1xmlctZQtl5u8jgzkrdlxZEwSjgYYR3T03lCNV+sGGsLFKzAO1Hz30D7aVApWwAvRE
+944Yed0bJRU1PwG56Ievra0BMPUkrDZc2+lvPotl3bkTxb+Q0d6Mmi9U+kwp8IvJ7DF4LrLIn3W
2cRV5O4Nlk7o6ej2Kozf8ppmT3Zd+Z3DqA7wcxTObpaQSR+GFDv2Uwwzz5H1bSwXR4Wxt+KA2zLf
dNjadoQh37LPmPdPhvm4wESaKsaXNH9yGwZxJHml/WQ6gLDt97x5HVLzeW6n76FYNs5DqRAXhtS8
M49apfoMWNF1IEg8LoXFmBrSoPpsJbWf9c/OESnyZYjR3DRXFUnZbB5X40Ass94O75V6SRRiInKC
z5cSIoaIeSop6BgGi7/M6i5dVm7jJd6mQrxCfNsYnfk4tiC42YPJQw8sX/MEsXh189NBMW1t1FT0
PkubHnvTi+3kZJXpMQbYkqzH/yXlPmkMpG0DPPP51ItwD5IeR2Dsqlgq9YanS2wZbu55H5Y5EFpL
MyIOOtP8SHnnItyJb04Cs7tFw0letom4TM5Tot+JjuTCVcQPN7EUX7LkxWqJ37SDpXlN80c7xS1V
uP21qFQClDfjrcb0Gu97mGzPir7PxJnAGFie6bzpHGKZAcnbzD/MzyZfvrMC+qJEZRfrQQd1X+mJ
yRAGPZGZIAJnFk5OvFQb3O+/RAmBoGt2StUFoKNeUwAnFbUTmztGutbjaF97BhyFeSdo6iiNhO00
wcj53i/puVx1BPV8SxAQNB1q8ZkwomZN+zM2OixLC2a2kFTmjw+LChGcxUe1ZMEEizFlE98ImF8U
G+wNDzILh4YbViWjsJhy3pt7yQcDjTsZ6YdEZ6nLBV+20zZvgBFO3a6b8r0W4v/5MwEo5Qt8NBrn
To3fCjAzSwcosmEpqnAMoMEOzVOCvjpmJjei0iymgaEeQA7pM7LuklPedPVR7086pqGMFXdXMfk0
Vaa5r3bH5GAlKC+Bqak3iySHbJ63hvWlKgQNK9zviteFv/L8RjXvF6n1qlWNGylk0iebbvhUR3Hm
LNBZJtcLnVv20KcXosAY7MT4ebBphWS1l0QedbDYLdrYevyos08z0YkqGbYK6GFBBHOU91vrC+Ia
TTCAiOhd6OhY7VWPofKuPMKJwGrmdsgDfIF3DxqRK888u+ox+bDC6kIsLch9N837h6r4qgzk2s6m
L+JfaOlBWaxZ4IQ6jl+GdHAGzKXqS2zJ574CjcRnWwJF7zzEi/JK9Y28pHM7Kfmxhty3RbNLWdJK
KSPNie13zK2u9x5cuUMvbWUudPapBNGaLyVOk+Kv1GO3DS8F47BMmy+pAsCCW1LPhD/CCYqLjt78
VpkzvmhceaQMTrGrFIXb5pIv54u76N923T3YI2rEMH6qjPlg687e0aydPJxs8TwTHIW1yGuo7Ubn
1Sz+jJLX4GAnANiYAXdo9EqAtdyuOMtWF5zDBw+YK6J4sUWt4uux9IQSgxOAI5K3hXZuBD9uDueK
KIga5PgAUnvMH6waf2FtpjtiZTx1mPaWPh6iXOwG3JAdwOd8vIpe+lZ7x2+s4bDIC9PMftvX+WGp
cX/ITPtYtPYFgjqIGb0VSGX+JNr0l9woBhfICmYM2ctvLrZx854SqJECuJMhvHf1r9qibKU3sFkZ
9UTTSejyTPvFsFcflxvBmasRXZRNc9ac8HVWHyVLDxKlOvIHj3VGZp3Nd/E6LE9rw8BK/r03ee3g
CVuqg+nXFgy9ahofuvo/yqhdodbPBSkNabMBzY3SeYMAdG84P8rSu86QbNu+Q4l06CZtN9bdM4G/
gYX4ICWdJpO3WSX9WpLWubZzJ4XEHWTMy4p+SYh5rMZdRbmhh2lP6QA0vWu2qOh8eS5ODN6PiiHd
UnXeY7bZR/BdsZBvemYCVY2IcNjK3fgAn2Q/xhftp2LoO8r5p8XKg5fFrB7klgpcVe5Qio4oAk7N
0P5NsOAihBeLua1tfQ/OJqgNMNU2nB6TaQ8Otrg+x+KocpxFYMFrxWLwz17SGE1Y52iyMwDE+kZp
CeGqwIuCDcTwin4E8laCdFrp2MYWi+QSjsbv6u+gw761sPfANbT7MeP9SW8LaarQhZjkNY8W19qs
MZIfv0IdEhWripEBIbuF25pC4pKWg/J44yD8GIrhhl7Eb9UCJ5sVaFrvSYbpqgypJVV5A312SLm0
FGl5ssCaVATKbCT5k4WAV0DSpfrc12iH2E5Cm34cxxzPYH3tlRZpL7osWdkPoqOjeLfHjiG+GXnQ
4wT/btivc7WrZ6ppM/TRXPtmXvmkYjyKYQgslaxClBvhFbn9hmhQRGGTuGex8w4bk7oXoOj4rOR4
HEr0WaTLJNFPPFCd8OGvFEzqtI6NfizYK5aSfgLL+zEVEgKU55ZiM0m1fbRpOAKGnUQKuBz6Jtu5
Zf5FuIv8c0/F5JE+iecSsY+qt5tMlL96vM69CWFUu31HSUasO2XJ2HYv5frkxRR1mIgW689GvoQt
f9vOi1ehPCozzNOgl/5FTlgW5mj1BZGfpxGPO5U5j6djXRWBqQ9YXLYdaU3Cqv/os2oXp6v9g1Vr
uq27cYfTiK3eu02IStUyjI4iiewLyR2qYGJmAfbzwqIEDw6qPXRMzXbuHvs+Pmfz5IW87rrO3pfm
umPagtQiNC0ESIUPp9oNlWYnrUu4SHrh0CSA4Woq6955DLL2wdCJEEJ1hvLiyAvyoECn62cvww+Z
JyRChbsOMXU4Wkc1iXxDjXYKHgm4NGShMD1gYxglKN7gzOgw5QvQBG1lHmq1vISQDtovmw/kgDJw
XRUxaUcWBASoepFGCLgQO+WOsUIyPmJ/JXsCapBl30iH88KMSTOdYWm2XvXYtKSQm5g42mUvGRKv
e33HpoTtq2SA8K7r78lCIWrRihABMfKRWhIsi0eWDC8WxW9LCE8DY9QyNvkgnuq+PLRG+K3qPMXV
VO8SXdykTHtXO0olrTS3HTOYQpahj/QHrc+2zSA9TDNVET5vkS07OZE3KrXSZoxkIjRUT1d44VW6
cOYXjRpY9cJYoxkfEnsmkkXDyM0wx46DjC4SAjs5NzxyzBDCnyQcgoKmLM+iZylHcG4tqF9q7woL
e1vHmkts+iFdfjIEbFMn3L7S3sJ0L9hvzfqrLv3WDFImFIxO+WYr8zYCiD02P7O2Xf39ALZJXGJ+
1ZHGiYhOhVGEg6QmcMkg0y7Sd9aQbiy3x27lVOG+iQYXQ91GRUfXF2dFaOAK0r2ekWuLNk6P7prx
sZQYGEXQDPx/IVDmfdXOXU2lXW0YhJLHbPYfFvkW1Td1+hxLhkK6D3h+M+g4THllRwXBl9Y9Dov9
axUMUrgZKGWh7pBu/lnF+JCEcSeS+xiT5Er5eK4SyR+1ekvIK/Ow3tXIKZtF95XI47tSKBtlVDa6
ROaVYe4kFiUKlaDlbCXpPFUj7QBCEQ6zeukfp4HaxeTUt3SDSY9yGjEHOSMgjcp2fkcrfm8ZrVeQ
t1FIDOeWw2+YBX3C9LGEHAvdV1VElFJldmZBnWntAweqYdxlqYCsicB7mXo0KiJ8g8bixjyaBaaH
jE9DJDZ1PpM93tyhRJOuRMwHmU8xsMlVzojpaoSuI+RvwbwWWPiy5J/dhLGuDnUw9iC5JgIYMaPr
VGqVUhDoizNSWgz9leHu1VzNCFlMyMQiaF7NSX4ZHf0nyuRTH8fvQDuqVzua/GqxXkqnAeEuGQ38
iZjpbd+yvYbQGkIo9eYSTjdCquhmSI6F6J7Cl4eYGmFTtVJ9l0c2oxhDNWskFC1j6dEbH8NIOLcB
TO2s8GYXCwmbuTnkDDgBUzh2/l7aeWBV6dURQxLMLXBANj6bpY6Yxy1M7ybWUluEGnnOaRASuDKF
GuEKRk+SC5FInW47tzBBmkQcHgLbko9foX9VmRxDPx9CzybVE3qs9cc1bO5wo6PcICdG1xXAfets
tcTnsyxttM3y+jXm+c065oDGLIP1dwjwJcmRcnKJSfZRlkOPIf2kxIz/9B9HfehJy1Pityh/nDAS
UPn4q/wC8M4eI7KP/ctt2J0Wa4WOhod/IUpIsKXpxea+dOCHWYLFt4yhmlAHVUV7lu678LWfpsCM
4e9Sz9bmvpT5xDD5Y5PPNl47KtF8X2Pkj0U05k+6jShFHeWXIqFZLF5mncumTdOHZuprT0/ZV/XW
t+g5wsxJH19zsyt9FlsbRhCON0olspb4Oqo1veGwF9N6IlT9IRnyXeb02pZgnJKFJiFVUpxmCIdZ
9lYjSy4SezziDQY3zFjvTBrZh9FMFzx1jB/RoGqUl+zUzbwNIu3eIElugLLJqA2UCeWjiipJuRIi
3h6UZvpKGUjtxqplnjaJyUWwJj0pMgpzhbjxBJaOqpDcoxqQdg3z0iloF+q4fJpQvszRQ8LqVoti
rxffCzM3gqrZ96N2LpkEcf85zNfCZfbhorDaO6+FFcNCV1cOwNtds2agAftZHRNIE2uHvs4Tub5B
VFjGGjHGVAgFg6Z6ivjL6UNbEmqF/qxF/W7suZl1VH23jlmXE3016Bxs3q0U2BVUl4E1DxlsnSF7
tu5lsU1V8GNprHpNakOoQOSAgN6wiSbsOPtzJNTTrksI8vooyj6oqmEfGt8CTTbUbLd2npUUhT0W
awO8kO7AKOTir5mzw14l9sjcpmPA6BPOwzYvISzD2hmT2stH5mTs+SQG5rb+Vhqfqc7uqYdD7bf1
U1GTE8F+Qe72q44VFE4VEgtpPVbxtHEkdj026CKQRwZql0TQSIIlanaayrcjd6fEOnFu1yztCi0l
nPVjlGcmja8VQ1stkxlCIl8Jn0y5ZWPzJkpGu1yOncnUYKFdmrjQ9RyUkdh0bM+T8qjWfyuVluIg
mTndwV3RNrfmxeK60Kxs3xJTly2bdfRcdocaGc6cELczjm5+Z+I00wP3Jzk5MsIwwovJrF7OiICD
2TvpJHit+v0PodxqizTQ1NjEc2Cy2q4WP9Y0UDKC9nPvENRGEe86dr0tOseVuB11Rs/xD2NR8jxO
6B048FuX2WyW/MRpxZBuQPjCJvmjIKjZqC5h87AukCQWHMiPm+azKjAesL0oWLnJub9GQCiSYO+F
HCFpAphDLg7IkMkpPmXJenMY4Q7JW81LMxn8Ht6VCvEzFJVBkLyEyHZVYlozVcTrwlDaUB7qLj2u
wDdTAK+smSDWb2m3b0jb6cNDitGDIVStHCPxq4bX+romewguu1E9TzJ1JCukeXIlLBXGccQp0NOj
18tNAl1vgnCS2qMVPqmIRSzOe4DM2yl/KlJxyGjRiTWZR19vv5cGGb16beKfJjl0iJzQGUHenp3f
UDBbjepNoZdsk/Cb9RttNEgdkkk3f7fmnYl4Egdz8et0RI6sGjce4pbOXDL6wHT+zJzTZWHIOUHU
Mn/lmMZwJHeG74IWvikPqU7Spf4sT9uQ6wzg6CFMQXkTdgzHcwKL22wyNUjqP5Sgm9KmbdpVOsIa
UhdRCJoEjuSTW3B0K1Cby00cbhcDhTIMkomjZJAfpca3JNQ0ygXDNIyv7YwwrX1TIvM45t8R1ewA
3TWsXib8dWZgz1s56fz1o7OwZU9pgeRG9sz6c8IJ0gZgvBjHHVaLWhQpG/R98MAL9a3N/rhoN6pB
chmnpZZUtCd8GtJuUzSUdopbF3ste1rM307sovzDQPDZ/ECt9CoH4/e3WeieFD5rNUISo2nlnSW6
xbXA2mBYZlk61Ve7ulmz3O2Ujq6kbcT3TJaDV6mKuVdmI99bdrJmZ4JXskqaLTqhwAjzGGtMCmNj
Vc/ByX7MWPQxZPnVZP3dXCQkzHMysJYwwrtjXEaaJEtJcPEnjlePzNoJDsC138w/sVHYL52gkwqj
5q0F+IWDoWIhMMiMatiaVzYTZKsAfmw/sNo2nof+AzaN5Ze5Wngj5LPclh4bs4xuev7twBhhgcZR
JcHs8TRTtagcxV9Rz6/453CmJ+s7+FjB0tES896Frb2NBzMwo+5dYbH6VTRxtSnoFHTWWTSWNTO3
gQNfimXFj9UxCgrZHUZUM5dIaS7zAH698nT+IsRIsgl5VBIeBuQTDv8d1hUMblU20jaWKPmLGMId
QbRldhocfO4WCyb7z063lnydq+xpxkRklsuhVf/CnpkmEQDL+Ndbu3Z8agCO5z8E4z4mvLxooi2K
+ZdsROpqYnwa/EFjEIeUZjSFZw39xtRvHUKSCJtSDNIQQmo5vThCf4AUIeHbkeB0s1hcL0ctH5kj
A5uNxxMAtRXsdCBXGKF7bo3XSgYIrOJy6RP5PcfFvqINN31Lz7yEjmsYDUBKkCRa1qF/66BYmYTU
Srbyw7h1qxvwpoRwUwhvV6jf+1ii5Cks6EgpWM8gqgyDyK603nLzv/YSfKdmJEBAS8FL8uZEnblL
M8nZUilH+JZOSZk9JILzDh0Rl5+CY3/JzHveU3pZJIJVEhneal3Demt4QPqCfkVtCDTD2465Rgao
KaWnkDUnCRYNYZ08jSqzxqDRZjcfuynI5+jFXqPa1aEFcwLPdTMQPWuDctssrMZvof7AAuuW5IBL
lagbPW1VbC3EM1MXgdGUehOQBLPyoiF4LElMdIUHpVQnbxwhHayy426a63O+ID9HHr2Lm+zLUREo
UBCTaTDme8fqFt4pb6hImUQrbGeXlsBSF8I8kEmpZ8NUfEB9jWgyv2ZDnhi/Zp7UGcu2yxrW2Vn+
ywhn1eMgy+SxZaHCX4hXA5OP8lIBM+IzdOWbA7Xv2BMD/yRoQ+73tkU8Yw4I+BKpOhSsPTcNLydN
92xQMRLWHJM62ZUMJJJ4VztlDx4vtl2nhf+0dOBwozRiyCFMRk6Mk1fnl9SToa47VIqRPHUBHXXn
W1mMAiPO7xgxduglqCMQfi4N0oSq4OrHj/9e9ilZeAlQa24+4oiv82RqJ8vMeSFrX4pSZzeUBTp6
4oMTJhulhUZ6idhMc/cpCXKHqamo3ELc2OvP9UbWGUdk93nK2A6uX7Jc6ujW1x/++8V/X3LDmonG
GHvWkusP//1i30isUjRxcdaIQJqP0XD//RBwlkHKi4KF0STPBApwRCVTsdPs5FI+DOuXieCW/3z5
92v//em/f/p/fu3fP+1X6P1/f19dQgC1ATpCGuUe5uU/zCJEzKIAz/EkibmGpfVXUHq4FRIKPhA/
WnWUGpkArX8/lAsLbbcjtz3cgtAF3FMfUR5Wx//8A4XjVcatYOfzQapHvHEGwXiH/3wRKWCSUaAN
VrHptLNpHf79qP6fH/3np4lR7zUUeVIqimOc/f8vmqZkrmpHEr2lnh0NJFcMZo0jGzXIkAUClbk/
glLGXrh+IfMLX+b65f/8WthI+V4qBLP01OKq7a3jvx/RxzOGymZmEswzdPqazdyXkIYoESq84sP7
GGpKvynjvj8Na/p6XYVlUKl1umMAeo0HQz/aU5a0lK+Jwe511OFUaf/r5/EULcf49b+/4d+f+vdb
yaHTN6Filv4/djkzXOn078uw1O3xd7BYNIVyevz3ZXQ0OqH//lzjNWA/OjA40PEvbOEifPZqqx7B
12Krsa0GQWtu3Bdhv9Y9uVN0X7qqP0ploTyEMfMPKW0fhGb5yxrsrWt9cmBt+6HiC0IlhkIdYYu9
HXsaEKOd8jMw2vw8qM5h6UHLWv+Pp/NqbhtZg+gvQtUMMl6ZKZIilcMLSpIthEEGBunX3wNv1X1x
7XrXlkQSE/rrPk1GZztA3eQylMZnNzW/MOg4u9YWdPFaHUJr5nmnf78Q8GxRgQysDxqC5JjkPv8I
S9zUdJxsoXd4jXWK5vZbqajDHY1ZBq8EDRHGtoqilyi0aSgFh3nyGHAhWHGOL3z6WJrG2MYojKs0
IeMnoO42GmNMbQhAerTY5d58zIsBW0E7lkfX44wWYDSt3IkkskKOk3G7Kwtr7wAh2GaippYoyjxG
x/qahjY4w+HZjX3jNcLvXfTcKszZifcmBWeoS0l49IIEo29K0yHz5a0102sD554aPHG0i4S7mcXd
qjPMK1TpBOFcLIF/I74zufWuZsVwwZ+6XVeLZZaRPIL+caky67JzGdWcxvL2Vl5mrzM4tA8xQFVU
+kTiafQzZLK6aa9xRlsZXxo4DOGHUDinoiKLAJHqGcy8c5xCJlNO1z+7BnEWrCn//sepRkaXXDaP
BejilVV2MP4ytNY+QNGZCCX53Ge2fZ1Akh3gulDKjNmloViqQmt6GDBucZrPPxpBT7DUeb2Lc46g
qWW4h3xpyywMDqcwZfM9+Z/5FnhdRMq2R6Lv5g8RzANlmYcM0sy9MtvpYOJNi+f0t6Q4kkShVLey
Epd+rqw33gtzW+ZAdOOZ0aQtq2jPkVZvTLfDMpapZ1WOLVbOxWsaRr+FmJyTiVU4BMjY49WpVdle
UmsyMGCPr07eqF27cHoS8jEexfG3qFOPk5/7jxKFCGSqxyxBe4+daQHwQTiqeLHj0XQf7KB2Hzyc
t9wNLYoE//97dbqo0qaDk0qP+qpb8FZAZ279zPye3Hu5T5FGbv9+aXOqgRVf0rTETObMi6/ubJ5D
c0mNltxY24KXqZWR2OfwIs5jYqmd7BpkbZuKllwa0QmJPN9DyIH+Cnw79dgIu/icVW505oQtrEuv
XJvBNA0p3FKR1Mwp2juBR0XK8ksdcYooqyrYanrNETtbvWu7EQqYSbl53VEuZ9pOs3cXSa1t6vIS
hjVuXk9jiHGIr0QL06vSejxz4E+OVppduuXTqGa8z3OP+UNqH69iZ3X12tXRt6XQzaJAyxOxSYKo
o8l8tjAufSfbs0EwfLS1OOuFLqJNTf1kppFm/IvLlnLKZOIBI2RqGmL2O7RY1AMChQ8qi8W6aiS5
3OXvqnPT3zi2fetogVrVhd08mEbn3QqHdBJ9O4O2xfEf7xskr8Uk1eNxeXFaH1NqGxLh4QDoptq7
/SsjUl74lmFEZzLFuIevIfwuWTuAoU8JiK9trH0TJXWOLqlO4II6jHnr9H7UsTj17WPbZOhEeeDf
RyRfKc7w2pMaJ6pPXciokxD9fVbWPeXg0YMLERFLJq6MfIrDewtqzNbkRLjxZS9hdgnvQJvHmoii
+xBZwWvVQSEHzVoSV3XNl3YY+q3tH0XP2owXfTgyI3m0NEHTgAaPMoAWPg4DWNc6zfAXTc89Vvxz
5iB+QMvaxnM+f1V+9TyYhMAhdNYnI8nT56AhYINkwtuuXjgr5YCwrPlIj0y/oZYP2rJBfTAD1FvB
CNWLnv0ggXeJgZZIau7sdY177t8iFTqI5nmVYmWIzUe3bu1DB51wWGH702QJyRp6zTSc6px3W4/Q
ZRw7UcdMeNuQXqmV0xAktKcyllBq+HD5sZqRg5mB9VFn3ykMCZK2mn+fL48Uj2EO+g7lEQfmMEKr
Ms4tBQf8kQQfIM261ccwp+Jq0d0ZFv2TCJkBi46hv1t71zqejMu/D1SglqLGElQ3JSDJgeP5cegB
2LB9tVtKU9x3eGL/jFPVoWXhujaSto/Cpy1nHGR2VXEcXd2nqJTGNWKx2slkWFinNf+6/J7P2eJg
mkQfghC5WLpsn71leffd8kvsZBhkk1n890RPvX3xS3M+dhoT/Vje/3vg5oExZprz1/p9RxDEaM8V
mCqCLUGMhYACSm5lZnuV1AweGj6cKwZh5IFE/xqmyrxygTGvAAo4DVAkvoprYJGZndx3YQeUp0vS
//6p7RyUXI0ZEtl/G40h01KHXwCWqjdYiBKnmGltfMc1jwpUQBQ35nrsBCnAnpD6OPbvo47Ky5Bg
ZvNR0RQdVCnpmWSZsKj7setrOPj+3kpNheDqjLdu8n/b2Ev3rp+FJ1AWvaC0cqqmv0Esqa1trR1V
VyBe4R5ukjlD+PGoPhZGsqvxIh8Ygd0sxpy4CAXp9jDHRR2FDEAHIvYjHCTlB/6pdhBXLFe/Q/bq
vSL+FWaNw6dKrJc+99lQUHQncnBOF6YH8trpHbglrDbKIazF1g/RrjqG2HP3nt3TKDBcR9OGrNoe
Me9y0JmcG5Gox1rPhzYO14M05c4U3PqqLnick+g5g+kw7ges0rTbfdpOHjw50sWK1FA1XtbbIMGn
qa0GT2MeU4cWauqyyaAVdiJYVebr3DS7XlkKsQxKaNY7D3lZHcCzcvPDuzXYh8IBVFnAtNvljLBy
a8kFjMZbPnYX7p+Uey5mktonqGNw5neH8FrwSnvWYhbpzxNNQpskBeEJYfBqV9zJKUXq7oZ+IkB3
nSzYcVYtjvmoWIebG2IwYJOOHDpwARefH80k2VX3wKUs9QN+JjpVM4R4pQtGZfkr0AtEuGxbcTN2
/ULgDW7TtWqiLzPNLJD0+AjcIjwFvWkeDH/ZdubvPkqPQqBICnDNZ20NbzLCfVbJ+SLr4dP3uG11
Lejx0Ma/7lPAYAnQ3SDj62MtGA3aWG4VKD6ync5jkbgBI6bBgNzqXQRPzVYmrnk3AbpaJkqIDeoc
BP6TYUabYJz/0o1AA5vmCKdiHa1TOKw7I3ubXEglmBWatRCtfYom6yQIH7SskQ9WOVAl37bnyJb3
URE0r0NG4ZyT86NP1UPgz1D/hOdcow45by5KVHicY3cZRlN26w5vWg6LLgEOAD9q10IFQGek189u
9I4xx+KmdeONdoKP2ATbMqnmHDhxfR+ioGPMMLeF1AguIRy3qHlo0sz4EG2yN/3uKYvNa9U09SbL
2zuD0B9JbJNeicDh2x3SK8e15kC6HJayGO4KKSCf5GAlBmd+HrOhePLIMsKEl6/aih/+Hf/+HfpC
+jHuDN/89q0K+8ngcoAFoc8AYsQlZO31EjQQXpjtJzkluAXwpDsJKDK7ZNvzUwZYeXkZsQ0ypurW
qZi2ptvrHePWdj1n36KrX+mX+jFDD1AkF9Tt2D+Eadvf/MDaJmZVHnQ2Trw/AaEabqG9cOG9TNOX
iEP4KmL8xiJA7p8q03Vfhc0GpugiVpNOqwAMDXzf+Go1J3giNr7tWId2+pFT04E0olFiIYLaE9Mq
So38bcsbC50aXzgxwr3det9eaTtw0v7MvoMFa7rrLLPaE9z+kCIyN6qsIKFqhzj6dKIs6KMrDCo6
6hSD2WTup7Hk9TZtgrFD89eAxbCZUiNZ+y2mR3p/HfxcCU5U8iJ1v8kQrcDw9E+jp2gq1EjLqb4R
FKZtW+bv8WT+StuzAEJX1iY3EbdygfE+xRIeFjjzZ2ZzGnexz4q7CTqJj5yP3wkKiMWIubPSt5ZL
xLZLgVzSbrD6E0y3os1+Stqt9UKIKyRvqpE76Tp3JCTHlEFXllPqgoV8J8xGbGa/slYGYmIMj8gd
62LtuerT9KZsZ6cfAUPV/aBbLAG6vgS5xJjTlXgQNJf/1niu1MCQLs3etaNf4zICxIxaazvmUztL
5svtFrVUlFn3Lhrzr8yH7NwR9g5MtkHBwQCuSMaeVWV7p7b0aQKcoCVoEPCB1HY02652dk6fJlsL
d0rnFQ/UJnzEDkP03sFQOEQMrn00eXKULIDQN9aJSu6mLn2k5i9syt/IM8J9kdb2SkgwA0H011L5
ezIBovBjwlGo+IdY29G2CqDyTH70aw/muO4VMXjbkH9LN0ZmHsYv6RkvxUBHe1kwr5k4ybhmfAaL
t+qDwb6HssCxoCz/2O277Q4j1vL6uw44vIcTO7ghm88p5KgjW3fr6hJXGL6iyuJE3PcCdwYiWJhR
gmf6544RcTnFlKwFkD2MOdyNsr8vcpBL9ap8Nlxu6Fowfynady48RHUAbWrPegSxEW4enCL9arKa
pG8EVbdggQ/d4T2Kl9Ch9v5G5WjtowylKSV9JrhFwgORjzL5UZH73Hnu3u7n10kxVIKJaKEsMCSU
NcMU+2h7Sm06UKx3Ko1fDOUxtqSZ69CUX46OceYvAOPRd65LtEiG5s6xR5j/YfOQmhDyeAr3SdKy
uPiorMGCjmiLiQmKBOhbEaQf9PJ9JfbRq4jb+BnugzG2Xm36A1euM26U+9Oo3LsLlrHvXDGX5brv
AzOg7XJrtzVlglQJQcPYl0V0Csdx06hwA6ewWycWTkKAM4lVcbtjAOxUVrbjTMWc2UXO9SZieCYZ
fQlqPmlpacA8+pSO3inCOAhuHCpC2KG99cEZ1Zlg7yR2ypheqpqQfBPTepqCONz47gzvgRI+L+De
koXNj724Oc2vTvY5oUbvU1mYejykgbH20GkRMyq+tTxM3se+e57YOgG/uAc/FvWWirx9ybLl5tyL
SOQDr4GoXOQ35XqXEktswaVfpDftQ/zxS97rFDQnZ/roT0bzJgmAiuiGONekAMBzZHdJgVuzDr1D
KB/h0oh1H7KjtbiobASDqngaGhwbRrHW0qPsK6ZDbfzJUZ1WNgR3qEXNuiiwnLPM4WGV9Vew1P/J
KnuY8+muEGKfFkXynOAZpREMbw3Mm6SgEskKc3YXdiVQPf0rjP7gGKMu8RgznBU5Hg7YYvEW0GUP
B9c/oX1Za1Wnm1FlL3bRHDCqfgrxOHTVU1UUYBKsBgatttb4ypcXBmdiM013fcn6E9LvI+q43+mw
LJkSwO5O4w9fBWLlsEmt2rY4Zc2Qb/PkayqUu7Us4CzOND4AnmVxCnvczYDWOI82e/jOB05V6MDs
300r6l038iLVHt0BY7cVAs6SEZDu8xRITZvYUt7the5hw4sgO4LCJQroPlYV7hE/bf8m4bTSS5qQ
yBgexQqtMCVu6ljSxSb3MPAIhEVDNkPVP1k6ubvG1tAhwiemLGTDxotCF99ozSSlHuoLktNDSuTh
0CyvX+/BuJEjF9E4SO9EQJxVus+x71CjSUsCV43fOm/CjSt7mCnFj1pSf5btUZJFgBg8sQ32uaOI
YipiiA7mH91lN6xzHcIibLspju6VhbBXzukVBCsNWpGzMyL3jW9yZkKYvmdTnINMwnMz2fMFsB96
mS9RDXkA9nMlN15DgJXU78kLmIPC5hqaBPdnGuMIdSCDQkyqlhMeEJ8aBwvsqUROkv44iyogyF6W
zdmB3kxvVZYCbQRLQmVkOGMGvJ6K7CkUkbc+qGgujSQf5Kb2jmzqdCJbzclQzK7gHsxFdq74OPmW
OxzUqM8BixRQYB4u712GGkhnT89X8Du5DORAIuJygx41mfYTShugw9hi51af86ybfZRTxNJ4b8qj
4rQv9nTiRUZ14Vn9rP8hetAmC1I2BJqAmzqVOPmReclSfZ6i4VaEZr2NOe8x2XQ4LhLm4Scne+wx
RHFwUJGW0SB/amhgrQKl7w2ggSp2VwAKn8TgkEd6WVwNy/0Z2uqrn3yaUivqWgsM1KV9Bc883OX5
sXR8QjDN28R4lTfQ/Uo93nJzttvNqAVdDpyv1wY7BmcCWowHaDLzIPcKaYJLIK0v/OQIIu5I0smG
q9pWL3h88k3RcvyPZS1Wwex3dy27OgezT7xnQDsiG+gBstHJ78Z5xQvwjEs9yKFt59bC1SfFNvgV
TEPTe8QwjJEEpwUdMtNbQNTZYaHPuutgWq9uxM8vORqHBoO5WQMcVDzh3FMmXMwGdissGIzTHqfW
IjVhGKBZKvHHOztzwwqc6WIDiZwHCI7OZs7s+sQh6a0ZGcbDg9mWHq2g3BWrNK4OKqOkYwC84mUJ
Qq5F6Ey1p9kwv2cCYx3IWWatikQNPGvSahEL9XLqfcyNhrXAy5iYmDVm7MKV63SsqYLy02wLiCXG
dae4HQFDpMaTpo6KejjK2WVMosA1wI8PrRPzxVB0y66FYVbjFG0xxjWo1grtdG26/OG2Dw61RXWb
bXCl06kJCsR/y+XDQDctjwMTExEovLvNm79QfMw+fG1b/alrLAZuh/pKJSjk9IPMrKfWGucHnSny
TpI/Ta0b5nh73I9tp9cOdFvXvG8SRWXliMu4m+INc5hrFclwPQ4CM0mT/cjBYjX1o+3gZ2/sGXyQ
o0BizBz5MDbuCYmy3tqBezVrfbHaV0dZErJevwlSur8AduyiPvkk6sWxX5aPIYLDlvK8i17cvmUy
Njtop09dCSYpoKUOlQNVfGrFuQWgGGKC2QeRiTctl5/pzEje8sxj3rOY60oeeQhZVlKTWjJaNuIy
ZBeIgCb6LNYdxdVRArKyQrHKfMLLoduQMKNE5FA7PQkHp6k4qLFX+3P2yNyOGFBANIo29WddhtwI
LPTIuYJ2ZUU/ObIgZ0pIJ8w/nuvRvJYWcrUgqGzPSu5mdHRUPtjsJhqxSOmcKZq+2bPC7gIjCHYG
DkShCfHD1Zek3gd1aYv80gZMPl16N6/pyNnKaTFh+0nlHFIUqixiZ48bOs8aoFEyIfkzWfHOUoU4
hDWyvGaiOtv6Ky0VsKqHmnTcmrMLIWuLBGNkpqc8GXfc/dRmiL4ouMT0Wsar0kR+LWcwduUA2iEI
aQj0GEgWCnVG5ow/xhxGRTjvmjx6zXArqGW6Hhb6IWeTppalyvHAwRtjwH7Kw0Bt2x4Pqoyz58Ln
1oYhFZsSsW5Ajd5MN6MkgBJ6cBiFW9w6ZfwReWWQG/HGdeRXD7NRApOXnxoZjdKoZFqlgbz9+zdI
geWmyOCRRswUNh6jFDp+huwQsWSGlqACzcO41VI4sYqyiCXd5YUOh53pQuapMkbilkh/u3YAQQvX
rsVRXyfxL+hJrG6mPy/kxwN+m/5FAw7ncLfUVmP4SR3ibWaFp4luZL0TLs5ZUdyoN6KwQuBXoxlk
NxPHXJseVMBe+sdo2a4SwTsHJHsjC3ugQqu7l0l/hyfy2BtqvCXT+FtzM+VcYK3psmHPbMkOhCHu
7Mob6QEnMuZA1t9Y0GkxRWIJStiYlo8H7JYKrM3C2Sk57llZ95nobtwZ0AEae5TrTvW/yVy89dQM
bS1j23FD4DEd5o0mDleZnOsHG1ClnWH2SDHzBOGFURHjBz9ZPNokIFgW++6vENFrDvHp3M7FZ1ap
iXNT9+CPrjq5TXEO/RqrHcTBRDX5hSnZWy1Kil7jGIKQsQrpfKSBhjtQTuPm3nZ5NdLceOOoOZ2p
fGOoMXML9WODaQqPXGlNJ2p50huHyjFDHZ7GUHIaK8Z91ecHjtEno4P4YMw0as1uF2/4yyzMfaRD
nUMn40OJHNTCiOHZB8k0JxQ5J/zFjjVTEeSRuy30pk+wWVb50pUV8DGLuzzaorHwEaHXUnhIM7Gz
cTWcDmfiZ3EBJDQa6GBIGiv3Bhsv34Q1vrZafCbip+K5jIURs+zyc1Dw9BR2NTtcUXJFwuBHrXZ8
ExnJlJmIeITRiV2eTpyK6EA+ND7bHNVhRjQcpwTO0Dz+Tkw8V6Nu/Z27tIkLadyy1Iku+GyB5KRv
Q5BYO5VYCeAH8uN1BC2IfEdNPd/Q2JyxqZ/jpWYOOFPdool70L+J/cPGgx7E8XiuJB9+/ttjPOA8
gsWhYN3yrQ/YJpdCeAvTR0M9R0GKx1JVzp9PCRvW0Y0rYXKw3frZLaXFTCze2yNLs568+yyPbnmG
ocVm3AfGg6tqDWZLR2mGQlIem/qzSj9F3TlwPMdNMAc+9gLzeyqdb5s+bq6KEF2GeCEmOpTY2vJz
dNRjWzjkOwv90rgkyqlYo4ICiAX+IVZuFBGVYZ8Lgi/fp/xuNu9dpX7w378aoQs5P/2cuFusR9O/
DiHVKdFIMnQqCh45gXuBora7yYSdKHsMWYV+znRFhV7HoBCz+m5qZ/0y2i0453I6kpm5YNnH0K+p
nlAFrUddgb0X5XmlZMhOAm5wZ4awS/jc0z7hrh1M84OHxp5ExOrbMgU5yOWqJ7SwzeYIx7ru9xmj
wbXVpjlX4GYxJy3/h0/GUkWPshdsrThBvUWy9ZsT46pxRXCQVV1hmzQ7aE+d/K2aBJ9rFn7mSXye
azIGADh/iCtgLIXfKvQHMwgaN8k41ULL7aDc7ykbnzD0kI2sd3WLpdWcnjLm+BvPeAiMu9ZCIs1C
xN4iK/Bcl1W5dikMo2wFVl7b98c8DJ1TxDm9CBP7LmZBwZnVkRrAij1ThZbKplhPEdwHp4UNyWQm
SIqPXCCa9lNnsAT1d/Pgc9g3nGFr7pOBNsywVv6hxpAv0iLdByL9RC+uIEHAse2c/o9XgdVwCfWJ
oc33UMCpooSgMeZw2PICs31NpAg7OT8SSj7+9zopf70sDGB402vqDeq1xoQ85DT7RgXgJPw424S2
kKADKjT4AUJvd1MlkcHZYTLologsBtK1W5FsNHnjjUAeBunDcMMSxxtmCt4S5SpirIoLBu7Dr4S4
CHfQWxZ7aE6NfRWF+dY3mDnr2uSl8IJmhdU6QkGet00rXfJSBR3uqJ+bCWcl5y5J9RdLVIIuvXJD
h6NeRZCwd9CHQtLCcYxrjEpMJmj+EouP5R/6Bl5qWGJUvKUnbYIWIOnDu5C3OETGk4ubcWXb40dW
0Fju2erdtevmaLfRl0hIVhrchHW7LQUsnKar+gNdXffh5B3KpnmWJpI0o0MACtFFc90lZFT8qZpo
BIjlf1h58FXSQWtM1VX4NBHGuKCVURcglLI1Z8h9u3R/DNA6GCsxlXfYVnn+eTQEKSLClQw8h13v
UkVGaxCpmCrFwIAaJLDDVIrupQZgr++BRASFfLQ78sv9YHDq44odMCUmqNaz3jUW3ITxOruls/C/
HwxFEkvhFJa2/dp0tc+b6lGmmH0b4d9MubiNPEmAAJUSSCDp30Z4S7siiZUYT1bUl6dusn4Tt//p
egyHcUVLrkcHDRNFXNEBfRBq5xr2JxPAr0j0IR87SOfAjHMPWyx1Gesi5Cja1t9Gou8M2hmP+Hmu
btRUp6nj2FZY/YPRE+PrDGTa6C8mkFM6QpkLouSbCNPrbCaUtKKiG5X3gZuMm+ZUH3NWDrRVG2su
U5aGVAgtGhlkrP41+OgH+6/rmuxLvc/pCkEkG92vkCP8usffo2ZQvKQrLPyL4V6Jeam8YTQ0YJsm
9jXu7JYHt2p6NCrPXnXx+G/desnzhcB+zHgIwp6g+WxFFzw9O94IZ4/5gMidmFjASDz8Qs2AW6hH
Zoy59USP6inIkfY9H2FdOj5Z0uZzzMjLD46QGwmZxeVHaGVJ9jEF5hbYYM6c3yKYLMqt5dpp9Snj
+rifp/BZ07l16vRhhHd415rVDhRUfHS68Sdq3JShWuAhvBTrwIv7J1z1uMQGdc5Ymacgbfb1IK9K
B0TwKIfdNnhz164a7gzQZV33pBtKi0Yyj7btUGtJFhHJIcVAhJPlhpZ0pBQCkF4N+VuLdsmHwqxL
suElaMgOdsbwmqH+wGMLrrYrHpQNd6cJ/W9WZbRg6oZW9cTm1Roaw1I0GpuQ+u6Wj80cQhmokJE4
OhKguwJInb4suPqbVNesBC1c+8Kgm4q5fXfg2IEuQLfsxgqK76LiL4iz15p5KQNNLFpJ0qy1QZ3q
ENYH6IkKdLm6S3pCngotzEpqjBN9/bdDJB4G+Xcw4KoVrKL8CMytW/aTdsJxYzZ8xscZ2gQRE3fm
UuYk7rZukOQbopIDU/RF3JM1ML4Rxaocp52fgclsaRETsNW3TOnOFe12JGsuBj/jymoCInPRuHfy
stwO+UjzDyetpMc4XyQd+L1BfNJBDKwfBIaNaaxA2RnQUwDA1f4mHX1apMDplFwwtkVqvA4Ti9bs
wsEgfgP5Ac3Nx2pRdiC+hjl/m+d9qsq/3eDdmRFfLXMs+rmSA18I+TWyGfxJRlnGzKSsC4+FEZxk
Qvgrw5wdRMI9imh6KEZ4IxLTzsoDXFqK4o2zh9iOPgkkHB05Vvuun2Nm8z4jRYfpe/vSJfVTg50I
eAUgp25CIdPWE/ervbYkEPiaFttWFyeuG4gqlrM1uP0ga5CEoqF6A2PlHM7zMytNu6L6m4g9K3qb
uBTK5svFWJFEMN1sNxmsAk7jHHsO4dTT+/Br4eCsbLN8yIaTN4HVdpOrSAlz9PN7GX+Mhnm0e1xy
puCWTDUyT59tXRJUUw5YIPwL4iwO1QuGxQhmTJi+M6ffBcx6eG6Uv10+HBVZGSZZOU6KcbzE5Ydg
h1zbTJzY9+t3E3WncskJlun0mmS6W4+alWWwSzj9dJWD0k/HP3wX5yzxrksIeBjbMxDul7qLYDs1
dGAH/WEuDJKgaNqZDbB5joYPrwmmFZa3qfDIZSHWVqFXgrUVtya49nEANChpX2MfrmjwVMTDt4Ku
v6ve55TTStUB5PUq957673cOndW6NBu51fY7K6jEEznc5s64GaBDMbsgO9f3PIQnb3QOWNg1RkCX
kE3AZH4o0j+VJO2Mz4Kq4Wpt1OMully1ZwvLkQzQkUwTeqoHyE8K64uR2caIEyaiSXGwFjar+h7R
XPdtUXLOGkjA0QJJyCVYJKbhkOjaAq6159IEJct0/X3tOOB8OxDFs1nMG3eZNHbGq8xo7QprlKCo
Lambrl6yjLbYDGqvyZGJQxSUEYuhDFOcvWhgPKczK4nwbDRA2Z0k88WpJztlDRGtr/V4DqLsMcqd
33w+VWRSAj7kCcrkuokDHxgQZHV3QKGNkXc4YZPtq932kOXBuZWdPhEtXS7qABdR8U++b7+JmUdc
FXW/Td0fwwblFzj1/SAlCY1IP8cWekHVF68Y4Ik20Rq5nVFbV00eboSLZuIhRzIAGJhBeUxpBtjU
8NG+bMV8Cf/BNz1YS8He+JwhHW3oe09hF6DIOxJVn2OW2mgPri1vdlPfGEpgJPDtP7krz/4Y+Ds0
HjIWDYlnSqx1PNubuXa+3IhsIhFckwArlyWGUJNClLCIQiUFcKSxViD//Yy1d+b3DZbs1XCgKOtv
bDVvaezsudg8jjSHVGa4NIneeLJ7vFUopLEPvC12kMGJD/qh3jDQ6TGu8uRJ8xA5PEgeYkkB1DxK
cpfWxNDYU1fiwz61NmPe3yxl1jdDk3O04+aYM+N081bvs6i/l3WXbOuSi/AwhEffqX5GRgTGxMgq
jT1MwZrQY9ZfS4JZXN5H8AGFseH8wk8qlTwKG70HMs2R0+PGDFCcvdb8wU3n8iKxHlBhsKXg1NwA
UzQ2ZZH+xKPxUJTZU2r3b3OIbQBN+KcMzHLbcTCrOueA7+InbSihxsq+zcjamVbTbQgTtYfAdbfm
CMSrir9oBfLgzRRnB4wqGbrQxwpJcl0Sc4SaP63yjvRKWwOaDrDyM8i6RGI27rRtvGDK+Y6hVW6j
oX+f6MY+V/GLAHy71jnpDPk0TwgFDiaPWdGWW3VIAgNy2zx6SHwZVY0l9llVqbdQcURvMNfSviQ/
zGZCESo+2d89708xNi9Ww1HdCKksSdtbZei7TnEBKcfiM/XhLebywx9TxSPJgF81sbWtneSxt95K
kR3mOlFnTPlrHW4lEei1ItDVtaDzjeGrt+RH0XRXW9mvreQg2SfWHVZrSKHlZiSCyr39i8j0k2xw
+7S9CUbUSal/xjMrmSV4ruYiKcU9Y4J+Y6K5bBNeWKHtEmNFcW3Yco2xeJ06p7rzBv4BbehOusOV
ejvSrxFc/NkJb6lDfDwCqESUD0KmHNWTFj6zVKTNsXsJA6RT18N7HGTqvS7prkirmoPYLiD3F5P/
rna6gY1DvIVkGd2UNOeobZ8lZzfBwU4GiAWyGaFCwCHZOVe/oAe9X0IZZk3rLMan98BG+Jimt8gB
xWmW8QkgTMHXs+utqW+ut5RZMkRwiFlv0hBQjC8lN/kpIparlx0U8Wug+W7Vmttgcl9pTYGbmyAa
5e9YHutdL/hKqCK413GO8vzYLv/ZbcffYlL3QU5VoZlP9z0WsE3SpIi48htDY34yA4IuDbI7H09Y
HZazixWx97BwryLJXr0nNMHgANYUAnKKeZHqKL8crtXY3ebMrXY+R3KL/Y7j5Uz033COVs5Yt06v
Q7McbqboubfUvut7696B0+SahLB9zR4vYnxyTtIcZZ3+ylJRoP6aqerTi7sYypa+lSHfUj5saKD8
qCyWmxqr5iaLu0U4rniDreAQmvI3HBgBmXWzkUOKtpVDQYrwimOs27naeQJA/1ppOExgojeFy+Wq
qI1tn+hPV+UIKsN47rqs2NH4a27mDkOyt5UpCAzfd/xNIK33ShobzVFtg8nwJRWotCb1Txujwuyq
+wkC3IB7C/snsRuvIF2d/0mZ0m8S3zN3Ng4mtVjxZD79oQqFgwet0DqZee0QEVZYOE+Z6cwL0JXE
8oIG80CKTaKSK2jzrnxJfHxwSNtiY3moz+bEwBJswtIdZBw7OOjYELYE674jqqSS0PtwbGiKlMT/
j7bz2HFd27LsrxRenwly0zdeR957haToEApH7z2/PgcfMlGZKCRQ1ajePbjnhJHEvZeZc0wS160P
mVH9MjNYPabQszb4npPUyKYoGgq4KOVHltoxilaQEW7tz8yR7hD1KHHcAXVyb0NolfK7nkMtwcpZ
azBQ6sDZxB73thxI3EqGbk4sihFHRbXq+Gx+q7JeBar4ctueyZYKdzDHdAuIwwR7ztygO/t+u2qD
igHYSPHqfS3HIZ595pnJG5LkhGKE+q/bGp+DRVZOavis92ifPSXmitDD3T5lIT+NKi6BVNW/e/sV
gL0QmGmIqDVHA5m4gesNph0KoZmKhn/WSTLqGHM0bAnIcTGJRxUbwQ482oxAB0x/HnYsy/MetWYa
M67LNbdeP1NdaT0U9kVSmfFiwLALbQlnQpq4QbjLxlwzdhtY6SPrzkwfjWM18NFUJKbgbU5ACbVC
WUeAEAGasrCjnMzN3w4kPHk9ZPUoWOtYibOnundRQgkTwP0vgXYyCaz0c6X+6Gn9p/NGLJrYsGZK
+J1ZDPRJLZpGKCl8B60jjWE9tRuYXQRuaY0RcSgl2M9SecEd4lDXoqm0lI5mSTMsXG4sFMqE6CcX
tQQ6bHVRoQObSm4iLXqV5aUq5KWclgqUCfM0NLlYKi50hXRQp1VNqLoan3T3abblHjQKUZ3TPMjv
kvPHYPGkivhKA+vDnGC2bET6PNCDe62z4ysy/xdPyVMQmwQvsSZuQVF0kCoAEOxmWPQe+yDfJ4VS
ltQ70WSpQVpnio8l8zLOV5GR2cDHOaxG3mn+mdSc2j36rMZAPWcqwK1QpA/uO3eRUJITnLBw8+6E
sq/q8UCx4q1U1D+u6OFf86KnATwatDsT/cfKpLeSqeai8YM/PRDZshEywjEtBI8x0HNzdezjojYO
DDnXOr7ADcJRTMiOTP2vMXzODQytjEj2LM44pG0k4xGB2Zb30nTp2dFBLIwm/UDueS1tucIhdrGV
slgMov4THV7QPCSVQ0uQomR82KIRzIEeBPmPsbZMs1qzQBl4n/jm3aVD+RMr5AnAa2Rx5ardmhnM
D9KmeeJ+cXyBER8xOKN78j2MWX+tOV7Ml9Ht4gX9Y1AihDyvSmtZikLKkrO1DzlJi42l5yLqyuwt
wgjEi262oc7nx0k3NWZLfC1gSIESa1MyBIY6PNkcJDU6xhimtDoe8Ng+B2dV1OGqseNXTlXgd+62
H8KXMnAkSd0itV6FoC1vHSgYqvcVStxD33libDP/nL/0zD0pysNVP3niNi23YAQDCD4jm0GbUPLk
QGE0C7LiywAmUZLs2D4wzBLgVzd3u+n2rOlnmTUKKvgR4SbXbfLMc16FmnZAL4stKIdQi6YxqgMu
GapTedlVqIeVuZrYC/vIbmSu6yAlIuVM4fFZNNrcck4Oo0zb1c46pJJEpWAYVQlGxwqidrZOBM7Y
j684uDuz/nNV1qCNrfaTlgSfllRtIwhWtfAeegbGgUK15pWhI32lqK4p4ydqLZae2d3cMtwkITrO
/FSL5kcod4W4I06TSeKH8yDk8YQ6qhmXXnbpUfqJJ1mHOjn0PS3Q/5c01v8xaPW/xbH+T5mtYzbs
d0r6pe96FVmw/5EVO3tX7//2hzmCr6o/179Ff/nlzKz+M5R0/Jv/t//zf/3+66vcwPz/8x/faZ1U
41dz/TT5r+GqQpb/SxT2+PX/49+NobP//Mcljd+J//4//sXvu6z++Q9h/5spY1awFV2RZdk2zf+M
YxXyvwnDtgED6baqy7r1v+NYNYv/peuGaZIsrCnymNRa/kccq/pv0AKExSjQUvmHpv7/Eseq6MLS
yVtNMY+nyfrnn/8whSaY+MmmQRGo8TMqY17rf8lj9cqOcRQlIzBO2viytoJVpbrHRnb0dZ7HuzhU
5rbb4qOwWXvqTru1cmPvDJCm1b7Jl2iCqNz0ZlpaYT4jTmlLQSetdBG/RKCDgZR6ZoN6zu5tlM/H
IfaO3B0eORy/D58g2HXSPcocN4hioXuOw5WmaQaQgw/VVFAKJuAkBve7F/rY0EQUKiLa2Jgrx3wX
cJ0DpEHZoIkKS2QyikdMDD4b22xSSH/2TbToT2MdJ6YDnb7V9GMsokts5tp+JHENoiEcMWBXHlO0
NzHeJ4Sic1ZZ5ja2HaZ3jAZDJsxFUVYQj9l+FqlPOj3spaQRVwRVhGUyT4aWDWhwKFdZVxoLs6i6
eVMCGVODZYDYbAwaGFC7hpDeoFF0ygP1IpqDrmDk0Fn2XA0bcmoLQCfuuEapufyMQW3pzxioqoG+
NPG+TIcQQSX2fMqprjpnUrpKaANnyKwvSuKv67Qd5q2BoQWZO+pAdmqeAdkXFdF+WPiJzRioDHeK
T2Re6yNflZyNnuEKYyv7yGTwmcRJzxl3MDA3yEbynH5H1CDn7sYTGrqvNDopvoWVs5cjfBSHziu+
FGQoUwzq7sIpNebMkLawxYH+75tXJf701E7Xnlqfw7TZslHrV1ibBVFdrGMgLButu5HJAmF71A8Y
EaBTkFjZK8R12/ZvWBBbp7dZjtDp1WUqx7OI1Jmq1zutyGE/Wgzp+kx+5swVV2NKStJrJMPhSV9U
wsJVDtyOkY7GtgYVk8C0rXSSCtGKlVal2u4ipbTTNG/lh8M+6GRraRXZ29UsvNt5CUk6JYGoDN+9
S153OEJZYpSKhLwjh6p/BFm39HRVMs1rBoleP+xUZSdlir23NPBFceIsKpXwJ8enoS3zABtHWGED
d8oVRupLG+ODdjoS9yIQgGUlP2vf9Cg78HJIwlRJq5CByEPQ7QTiednkOtVaaMi6ghYM7e5o5YhY
XIMNjwnvpFlU2Uki1UxmTUY9U3vKEjEt42i2w9OmgvviIUEAcEuuRV4XLGideEEVjtwDyYXMhBQp
3+j8wVUctELM+7p5ihqYoVOTLNXmXxhGkQrKuNcdPXo3ZMmEpDjP7ZLZp6iha3eKsbDD4WnVoGEK
E81OWagPuVQ5R8x7OHhijXr7nvHKehIihS5rMOZF/qlr808ne0pK92pliweKXAVnFIkQC4S8FLG4
TxFtEPI6Y2o9pizfoiAlvOiZC13atmS1EoKprVzkbys3Puf4NIpE/YCjk8LrLOd0PwDW2bsi6WoP
RYyHrnAZNKSSsiusdxkAt419w8MaW7MKjhCstdG9pPypcQhiHx7WYa0sJEV1FmkkPiEc8YajNKjS
zQBXw2ZpAt6HHS/TrcbSG3jvPT1MmsEbV2+txCKYqOERNa09FV07Dq17QhwKW0RC0JeBlwhiwrKS
jg1YkXdsI01lkTfQW9WGsTCMKlMl7rY09W9aMt5ojD1A19szUARkyvSTmd9nKLUS3q+GVSnYJmvR
qc1FCYeGURXlbRXJH77g2VE0ZCIsTHAKhf1ervJ3pvkdO+D+FocylJAqxV/qEa7WAq3QA2xHPRVo
rQ+k+FklcyL8uxkzzQWSrDG+r5qBy6M8B4IGlQx3jc1HSiOlZZfL3wnigE2sIsCJwe9oyNNmeqSH
qxjM/dCop6SOnpEa7rt6YHFmeT9GgUfbIDxn6rhE5JAAyacWLLdITFKMLDQpTcyKCfPUucwUQYwZ
JKCS4ZHVxvZc8+ksU+xkCxpPXItxyTFPf0Xc7JqfzwL+zujf6xGQWGocz3twZ6iyYn+Zmm4/6035
6vnmI3AytHqZC6RQMs8YqpSVTTLGknysLx2S6CG0HErNpn4OA0hxl6ETqi0Gp/mgPNUq1Jamlz4c
xS12TX2Dgx2s9GGAyya7s7DW8nFxyShRhzOjtF6/0RraEyReypSZfLlH7Mbnji3YTFeS+uSysdC4
gOXCvXu5Gt9yErGYs4xJHrbAm02SOsgDgshiocENU3aIgPSp6obWro+Hm2zRtyjoGRoYKygtNfOg
5sUDkjWNit61PJfD1dS9ZmVrkE2a8iEngbuJFLZxZucdDAuFThGdFewJ6Fv7YYWKlyhpI3jpOiYP
hCLSSZDIIFmsXBpDw4SvvVrfBSjeZ5vAB8XszunjVKasYXlXrWInh51/qIFCRISAkPz51tQbgbcA
EXrMjbhW1VmZoUnp8gHbXVt4q2BYiDy3FpraxHdtiHcgAAPmShN44nWkrZMINnRnfDtex1aQEoUs
khAhZtHRNhUywwnEspeK53wlFQR6VHW/hgmvLwozTy6y8FI2J0b3aZLfUnf4U/OhgbUOoFNnwrkX
NeHNKr7ApV2ixgoKr36mhX5uQ0vfprJGTnJqH2DLBY8E0RIjcHKe/WSnAQTZeyrieaV72JEyvK1w
U7hD/ix7WseaNinz2AhVquqdctnbZ6x/jwgsmSRVBIL+648l1FfaL1OCLSun+2o00wuOmxmaIG/W
ZuQkGo6azS1j7Nka1962tExLbv2XXTnNzpM7ckrH/9JSdS7rKm+fPFrea4fXynKERuKCG+4986tT
Ov0aslSCGhfNQ10rbr4oOna1nryoDHWWqjjEGKBzU9gqjVKk8kd0pMjOcustXG+D6RyV90BvDIWs
1RbIHLW9OaYjCp3sCvjZUhy/qCudcy42ZQk+E0jYcSgrbc3isA8ll6zDNF1BWcBtUcc6gH53ZaT4
cNXaTplrs6hrJHTEUZ3PMolpj0yZt84HeylsNoSGaj/yYlTDmctAc9au1isbKaW/dtIrCjws8mKR
SNE95tSa+Cqex1wI+I5VQuwQC5nAbifC1J+WsI+OCxxQ15pXbjwVyziJPMX6AzfOQV8ckj6CwMCd
hLpxq93OYL8M6oWyfx4ER1v/7KR8Z+U5xslkFzf9DG4K4xZmPbCkiR8fUCcqnOYmpdkYnTfmNzku
Am+HEafUsFXtlGpmqqi9RrkFg0M8JImVPzx0r/CBlF+5DGX0e8PKjsf8WZWQJ8OH9WDe2uTtYTdq
IVjXSgefVDS7Jg83eN42FHI7B71QxuA6zsJDRIhXnLORy4mg5GyvGnOVo6copGftGauS2RMMoGUX
Sosy0+n7c1Z4kHEbr9qbEkuRHvkJRxG/mdGceBSJ345yBpTDwAo7TexlTTE8eN9GzqAYVblOOFUx
WhOqaKZAmGhHlQl5ZB4+tHFPwa46s09tXzEaBCRNfJLRpTOZLYDfMobbIF1eKVI9E6P8goNTS8Sc
FSYvDgNiDB2wg2GJGd1KGkfzMT8XzTrnESBmwjZ7Rvm4oWsWEUZNIkE81GD9wmjh2xqY4UpdpU35
rXffAZok8paQWbJ3o9KQbfBKNYIH/2TE7ygARkU9VgDFk1u47h28Q9a0MfL3BmWXLZo9W/dJOloh
M7KUk/izE+fYpt9wLGRvrQwq0qiOFQHLyzK9mzITlD4LV3J675NdCZbYHCrmqmLegAJ1JER//Sku
lYm/Qzw5acMUuz2vJEQLDaKFTEBskJmHnHB1UBozx7Q/jI6FaaCegwhcsVyxdKFWLI16wBscp5i8
0Mr7ZNaUur3hTVQWhOrIGjWg/J3zLQrZO2h1jov0p4LcpkPvFJC4kUTpAnQ9+tyOtBIDSKdUsCXF
IF3DIi95MPsBP7HbkBXEMB/xc65Au0uXhs44tCMVoiFvlfhosPkdGSaBA88T29pYcbtclLSM3Uah
aZDsCgNojYEhjugKcOaunNRjv+m108HuuzkYMRZ9Yb8zKyQH3qOo7avQhrNZKAQEYNCJKyqJ3Nr7
tzzwjrrJUjQ30MRwvhLxqtwHHbGchrkXD6G4ejSKpIyRVKX3l2jIvmzHU0B/W0xmO4df04oJ8RJk
TzE79oZOnnJbEltjZGe57T/hGyGH1aKzVMUXqURcVng4jBn50t09rcaaxA1qD4/536QpGddI4B1c
2L1mWB9JYvUnkbHta/EO9GLPLP4ZQErhPpmqkerN6xwyYzexnjWyP04EYov7MpwBY8M4K6LPLJef
Qhpz/5hS4QQmEZunkhg3UVnRXEsZEvOdjzGb4CQTRCS61O9EFbCc93t2rFABk/iPZo8P2yh67Cqx
jBz12ymAOmBT/ClK4A7jx8yE5jSxbK6vipfHrkLkwIVzd3172NpG9lXFZbXuvPjPy6U37BNm1Vmu
0JnJ80BR47U2gv+xbXOYGOlOVDEVWp98dKWkbrBDzUIFNF2lS+c+tL0VLC4C7SRoTLToA1IhlnJd
r4uVT513MjjhRXNCZTzpoiyZaaA+5iBHEyQPJvoe4C0dTDue8GkcIUYNO/QrlJBMP4zwgnxtZoLm
LIHOnkM/PIPxb2a5mS6ShLWckwgaDsb3XkbcINpgTSG1JImqdpZgfHIMDTAGFoNYj6UF09hq6sSR
hnuj62dxhy4Lb+2syfNNlyZHj4eyCp4ozacJBF0JkFOLjNogygP2s/qwUceSr763HJWBNxLUNQAD
flO0cDwNRJlVB4DaVrvkghn4/3Z27ejJWzJ1XNwEmUZy4DXNLiMozWAPFdK6+r9l/u5IS+zOtnZk
CN53m7CHg7vO72l3dix4kosSwZQBkxKtU+d+FsOfALQHxhK3oznpGQ9TCYLi3bp0K5lRTIULPZTr
0m9fAU7A4ihV76g/NmU08ZjIpOkNug9d8KpmuUEkUnjR409QnvOkRnhyIOzk2QwPr15DXbSjp+Tf
GE/Q87MNw0c/8iFz59JzZoca4wa6cuQdNPK/HlNSjy70X0rd9OaGj9i51gpZRMgq1Rbdov0MrL2e
riz/I3T+HAkkKgeleIxB6+yTJx23D48Kq8R10S7zYa72iwh8d9l9OXzbhNc7zR96t5HacxbMMxBI
2tyuNjq5I95TSx6RedkzzZY0hv7bhG2ngzYRNGoSKUg5PsYyheBlfVcbE9NcEdZsgqzUgSC1WKCG
OeyKGGWF3F4iLMUEXPoCAhUrGj+BFtkuZAWj776UOEO501fM8Yfg5iNqj1tC47TJQsYTLKG+b9R3
jL5FIrTSbv8aeVd0WD7tdWdclLyc5RkzI+edk1qpLrjeO4hJ+qYE5GS5LHoyf15kS1dZ6AWZi4gD
pfpkLiLSeSmixKbuP936XQAGTpl4t8rZsg9h/tGrPMcW+coW+Ki91r2teldWP744AnNAI024hFjY
xdTAp80Rk2wb5KpaRyeRkRXVvitd48P61eCcgqgNEB5L6jMP7h1DpfFhfnkKZhY2OgopK0B7/P6s
Ax+hMmIuwoYNK9YrcndO9OX4JziHk5RtepZ/md08SZaOurOG7SCeGR/axiCQbp1gzsUc5CKYKr/k
eGeYcy08oDlWHIDuPRK4gJXCuke3oE85HRkXqdLJLfV1xpQdEV4nNhIAhmQBLjjgDRZT0EZIpIAJ
cX4a8LdhQu8dztsYFgXDSvMJkSCg7NWWqfurM+aRpT+pR+phnGp1m40JLlsY+Ir2A0tz7Gcnpr0M
gEdguG8WvrRy2o3Z/MThQWT12q2tM0azWVFcw7qfw9/HkXLkqGilS9b+GZazcbBYyvWxdK+05jkZ
FQXufhpXi0LFARyskYNq5J+NuhbVUTI2IL/4AFmHOKYA1BFMbzqWn64ko6zFxmAvwU83o1cwYEoJ
7LtMTw6LVL3OgZgoS62583di96h0J73e1NKcmx32Ixf/Rw1qFoRhyyiSm0z3CUnmd7RzkHkUVo18
aN2bHd8l88L3kO2Daa4j6dNElCpR5gHSA2f9LfKrEiz9+JxSsnfWyUwvpXpXKw2NEUx9wF15uEL3
vcqzh22TaL1yUxr4hRnfBM5B6c/rfu1qKwmYpHNkYkTcVP3J8R6Sekm0y7/awHpmRH+lfeqpM/2T
3pyLbNfZxAUfbelD7qnVf3PzrGinql73/YpYBBs0BMZW7xyxbvWce5TvgX9LzK23pnEPyWyNVnw/
fNoomnS2Xyq+RVamDsEjw9MNz/g5nPjQBizgDy2Qcfo/HGfAlznCdnL7MiDySyuZlV/8bgSKanR2
lb4UyaxFdxAteJU5AHFCTfjWFn7MjhWoahFVQOIMlqeCf7vWe/ZAGIfRxF8KAaelmxs4sTL/Xeen
mO0aL5+mnNN4qWPI2tsgV+y9Pdp/T2F+qED5eme5vkTlysJMG62M/p4Q6tCeJP9Vtb9l8B3kgCqb
s6ae+uz80JkNuZzDJLiRPCPemfuqmzMHDXnVkXVogmfsb4f+kmuPMtsRhtFWCwTF7cBq/W60u3/h
uBhNxb+me+ntK2dMHG9isVe8beWcteyd6iRSIzAYj1fXpsib2AFjJ8xF10xyrwmvdpn/5C6eyykz
Ji+lJZQfVv2loBlws1+D8HoeanQWEpYQKNfNzNEP7NwzY6nIs9F9pG0cpPFwGEg+Hir2FOs+OIjw
K1HY9sz46e3i6iJ6OmjhKSbjoAkR68yRvjj1Me4sBKURiXMBgTq/rfuo3aOWXGNlLUiAQ2RM4wVr
cIbClMaPlzH2kM0x6kjQWTT8UoH/slKWeSd8Cy74EeKML6q/U9SLLVDWSJ9+cy8omqWAyXf3qMNN
7O6N/Dvv7kN5i3wcjscyoOshAbXmeAW67HocNy0axP4nNGZy8q25Nz9+VB5xAnxwKpt8nvzAM8IY
nhhZp5z1qNS7Ix4olEbhBGAzlzLh33x+kLzMSSJh4LjlVUd5oRbrzL8r9PiJ/a6ry4DGGy+7tzGH
C/cXrwywdiu+8q4g2ZiSOqdBj232igNWEojBd6tQ8zC3s/uvKmPDz/3MvdnndwscX3u0qMb5lXgL
hnTeN9cIYqZUjZdi7G60fuNE6779irly+PwirGr/AplD3FiSBVJGq1566Oqv4i6x/SBtzoo5dkQu
VbP60+lYlepQhbdOrYBPPIdtUV5r+0Mz5ykYoQw5NFHmjnLkoXPjlWqtHHmd9u/GWkVixzY4tBaQ
oxzqTOk7sggE2GvGlm+K3wRcA59wHbYPjT9xkSUKqrkHpQ0IBodoIPFFrxERAN6Bip1ATT6vKmO/
Al/qy+kJOFA2Mn5NaR7ZX0N4D/RdMD7c5pLonwoKHYVJBHuNkJEOHQxaeB+9M9drmFypN1T5q+02
UQ61c5nIOHb5YSEbgneY5f6d2FM8AINOKUnS7V0gGUIHT6O6c8lo5kF1TR51Mu/YpfBpoLDWMH03
+0Jbt+pVIlzDYCRbRMYcf8sUlcqcCnyaZzs7OIboSfh7vF8m5kmzOYEz49edimYdthNuZtl6G4XE
OutqOiCwpmGwJK3cIS0BvkgH3J0fC8lAHX830r2FoqxkZ+jcibKwR6Z4Gc/0+NJ2gFZ3GlMeZdnK
+7xDGCg9ejSGvC0u3Vq24vYLmlMNNb3vZMJxNpVBcO+ibe/II43yG7ViVYGfIuoVXcCUcVrfn9ts
AWiLYuNXN/dRK6FmWrIc5FOsOjeiM3CA0t9GMuBS6hAuRClZdOXfAD28W47hQILG0ONcI07Mm3v6
XC2fTQCYfR2OQcYOdol9bc54ZAU6NmXJZIR8gdRd1063AnqDb3MBPo2SDlmeIJxz7Qx7yzqwWzTL
VcFHXL6UuK+JWYNYMquJUpq6qJSWfK0EyBEobAZTeYIxeu9JiPyPZnTGf1m6q5B0R/QpDrqcZF93
+y58FaY58cCNNKuyIUOMtiI4Beo9WEQkr/dbeWMtg2LdRxz010z/iv2HUVzS9CQPq8bDTjVXrU3a
kQkzw23Um1tTvwxUCmTaNdeMphBbRR3NrOZWS4SOHFg/kEpOMDvDqiB4teEpKK+pWPAtxyxoSdo2
EkDFmQrriucAxYV7Uc13SaZrvAu9hc9eUsTrBNUe6l2A8uTERoRAqnT07XDsukccXUX91tVvL/sE
vki7EEMzXumI4r1TYeyApUViJv7U4RoYHyRc4h9kfBP85UDiGOBpNyM/df4liu5OdrCqXQojiXgn
tMs7g7Im2FnVxR+OjfaLshCth5fDvp4bylVTfoLg6sP9XBcrJ1gqEzaEwKYmOe3FrIcYuXOMLfld
GVmrQN/lfeRjVFoWKPLbvxKNiK9xUmPqIzmJyVcXzzvqrnSb+u+5YImr0np/KBkCNgwAi6z7oHUT
cEGTTYaWC3gLIFG+LNKYiex9gO9BZvJALjOlaQKA98R0zt+YMexhPYj0ZO0NB98+pLRnvrJxWcfa
jyrY2cUMz1CAaLVtJixHkPs+bVBr9rOLd2VHxbOKonOsKTzK3+i9UNZ9VOlThfxj2p8Q2Picy8m2
SI558HSlHSF+LOT+VHufySf8M4TTM6twsAHaK9U4jsFsvdvzNrZ40NFd8Xu5O1+ln1pF8O/b5ZhA
wlx4+KxNXiNOT3ypqnyylD25AxJoFOqvUl1qJvKkJXP94YgcmK/ZzBoMdOQE1/HMwiFMsEK1KLs9
pbt+7dmFKM20a0ixopHC5WrnuKWYuNaPWvrwlYwgK9ABXjDpnd+YTqAIbrzgcXsjXa6o8A3MiNGa
aPkhQ4ajZb+dQ8eMbSVSTkLchLdPtRuhCa650DSg8dtw43Q3nTs+lp88kmVEFikFiXGQ4w/bwOri
b6LqCsIrZsGTBPpEtK+e4XHQnkL9UINpiEt9WgnCdKIc6g7zo/QCDZQwqmOYbFi3u5BZ9v1UwqX5
qgBDfur+HeyLK5YuHA6U0dU2t3ZIBEHd06RwdxQhM3kqYrj5Ynhy/jPBXn6lU7ZR/bwkU2n8mHBl
I5eaedqPgzUnQLfais2Q7yWOI/fkpXveLM1dDXjmvJuUsGhtuGZ+a1RWfO4YFhy9Ge11M8ctNQex
TGZMRE0ckYS66qdfJQPRZsHSP3hk5koFRzlWtNgt7HuMxBpvOBoylw/MrxF/UI+k6WVk3PnbSnpO
mIuzdN+Pg+tNIF9MxKDMomfUOTSq0344xy0lOAROLoEuLeYgnHZ2w9zWQPq34xbtrNeAbrk8JPLd
VtfS3J7GrFTl8AQzg3EMQJGFspDncv4Nf3RcbEw1MDhh825qNOIRw3hGnFX3SBzC0q569tKruYd7
bey+glNcv9ymn8fSTwnYs8eXYPY7FnnjR6dAA2ZuI5I6InEaOyAYU54XTXz7mQX6NG2JC0ETaM/s
fKMGLzk6kSwjiLd1vnxLZgiczJBQTUoNULjB7iO4mMmnyA/N7Avma6HP6ZC7Z+4g112aBszNnZLe
BYOV8tX3a+suSztZbAiUoYSmEs209WDd4Cak6bvQ0Xq+g/YgGUebF6FUiD5Y+e7ZpcbICETgG+gO
alFyiMgH9Ija3ojmnFV/QfmnmleZkXKDXMYajVUF7UayHbxH6n8o7U/PW1FyA0Oz9tx5WLxLsc7Y
LHS8FCtF+bCG18AAjCpipkC7MeOXZBKfcXajR8bnIBXkL6LKBrT1rwKa9SCjMDvZjIpK5mIa8ZWp
C0q5VxbFgFmiv/F0KGQAE4M5qDz1PCLjJuonYh5tOxslu1XDgofHo4ghkMMA+OBde/Mh2et08uUU
i7hfWeZN93F57UNjk2p7zrdI/fDKsxl/ZgXd/laHeUZgkrOyrFdvMM+tZwXnp+Iw1GBMJ66WRPMt
n2V9kdirATIAftYxIUpjegOyj3OUItI5mhMijc0VR1bCPeoj5EyqlqPoxGZXcAeQsoyQUdxN7VPv
oxUvqdxtsmyjU3E0sxYFNu+TIpEktFIrjKgQZQ+9flOGXZFtMmk7+hsrlhcNLpEUZeaCiSTPq/LN
7KQDYT4rUUSBqE3JdkcNick8Whgs8SkrOen1m1rsW/KgwoyfVpDSuValRf4nB5uiXiMRE/nSjL4a
6bfHTq3BnSJ+wmQnoKJXFyjlAWNq/afOpZIdVHdZZCvKV0ZBsPVQAy4LEiIbFnUmwcvtIhdHCDWm
/luqLzm+JgXUqXvaz0EhguAwWnB6X5UTYQE50j8aPArFVBezbseAUL4H+YqyFBBOibuRcNgYWC58
L4h4C4+o74ygQ2+ptIuj1e2d6GA7N19n0YSn7Tk+9zZLR46qPY12+WeAeOqntgEFaQuXHjnarivm
DbA5dxkJBTAi1618EAFk+noDKoy5HEBTUGVJAuJ5MRALS3JaeraMeypvscRpM+mSs2ovP9XAJCZb
AyfOBH/C78Vn0N6k5jb39ro7xg1gj1dfSXSX5yEjZG2r9bdRKiVR2kBigx/I4LwnNGcjt3sGTqyI
tgnnSJg8+GCTD80vWtPjrZro7g1XO/zEemXk21I9/n3I1ivgalHHmWh10rp5V6wKGuU4ZzTP6Att
vPYBCwsGlUNoGlPJ4TMyv3QznABsMuxTlTNkbK6tMw/oZNd8Okt7141ATvYLhA473Vlzf2tEYPj/
wMHwI/NNeFDbkHWEejR5Of3JydMpqsku5QoU1CmFdemG67AYZlr+3U5lzAkLY94sEDwD+GZ4JDFF
1WbCNOEocYWzVhGKNZHYhHXqT6oygFjH2VLVdrmxQJVo4RmkCgNiMa1MQmNdYw6AlXONWNW5NSvp
kcsACQvFWqgu5Sk2WN73OUnV+dkUP0jTIU/vkQ0zD0BF1Nyi8eFmtVBhH5eMXd1TFMGqOGX9lbDV
dv6VQy+yqSoyJvt1gQyO3l8sVNCZwapVjQkLUaCGp5q+X/7CV93E+2gcAhjwttobYKPM43M6ZVc8
03DThY3OLV1TfWGF7T79Dr1hxtoheJCKOyvEcfx1QjqQauKi6oiNg1KGUyaIM9nclsq+HC90WPPC
eej2MSfywUqDXRpvyndT7LP6yUtlNMzxtY2AFmlblyjDo7RiJzZpap6OqV9VC7X+rTAfxf1T88h7
nEu0QXz7ZiTmT4x222o/g3Sti6Olv8Gc+P2vi0C8HX60hYB6dontr1h6m0XB36fXmPKO9eu8XlVb
bW000UzwitrMr+m257qz/neWzmu3dewKw09EgL3ciqSoXt1vCNk+ZhV7f/p8exAgAQaTzBxbIvde
66+jr6wkAgeFHavT/5Tpno2vEfCtY2+ZsSgD52Ooc99RqIAOwmFjCCxfeYju7YKeKdIWiVN+Zj6t
kgGeVfpg1ikbSLNZpnVCSFl76NMtX5mV3KL61KpHOfqABBiTDWhrV+0ote8aUkDYm5u9Tg+ai6if
bXUTbpkYWdi5GGVukyjbTmlIFx7SBYrntPk+Rd9RCFFNWM4snUhg4PN7jU3AqgTnEKVxLZB0/bwM
iM9QhWO9YfuZSVimcywi2oox3RxeSR0L+nQXByVhSLsqGJG9BKNz1eYXLFDk6xFapdxkwIs8+VVF
iNcYZO0BdK9ST8hiQUDImkPe9ak/CBxXA+57unoxC5Ueqe0Q1HCm6Z7uxSzdhLR6GR/E3bgii/RF
ry7x/C5OnyF7Vcu9Hoy+TCiJ9UF89GrKiEYbMp4A4vibl2kNGl5fyTEErQosjzsKxHYd+stMvLhE
Ej53iPVJpa1mBUPLWE48YMqMilptO1rs6SvMCdDazdkhVbraEu4iF7dyetGlv1C7h+EbqUqauTN7
pJJ/c0fE14+ZfGnKDHAAjEKtwl9oQhme/pGp4VyAHADgHOPITsmMEU1gVJ8JWQIah93wDxnoKnYT
5MABdAY/eSkiWlIis/n7T/LUCJQpYp3Ynj+QI2Z9ST+PMpq7lfDc7xYPxj059r6EWgLbK8GrQSef
JGAhA88suE4x+hSQQoJiVN8U4U/U/pOn11om2/wqqsBbHhUMn6yWtEqEF8P8zvirp7EH4HBHqs/g
N1sWXtQtHvAo0J3rkGO4eX6W0hHboE78K12kjQ3LItopqceM1n3x0RQ3Y/pYmnPYrcnrZGD4VRE7
SfUGSLjgYE+7bau/1Ji/4vIqIxOMoX0USd1LFrFtq5y4Bo8oEDSlAAHogy7cyPjDWIfONiPyNg4q
TPS9TKwAfMzgMNIXx4RQ7HA/lcdcCDSo1kojm1Xtbvdv0ToOiBgkTn89/jr/Jt9wFXqPyOETzUht
/0FSdIhaagzIHRu0H1nC+NVp1G5eKA7mFO0fNlfYAPTfkIpMu41ftqrXApAt0rfSf3TWjYm3YRmJ
fXkR5AmIxk2SCHVcK/abyVavDYxSRqDxBXbVITMDoh3htdUVeXk4xM1t3X6E1UteBOUF+ztlFCul
LJgwBGCcEUDSbkhUSYxjlGwRxvNEKMhO+z2aX6JQLrhiKOh+Ge4ctbjjPer4bF7acAM1A9J+SYtb
T/657bi5Tpo9PReEPd8rWPgWMk7/hAJCejNFB84xckYw+2ucVcm2kg4Zgo5hxb5CrL62NaWABAZ6
r9YSQRI2mSLQ84T3t4wNk4SfWL5PXksKKGJzfw5iaoq24ClBax77dh+zMmk/evMtlGYyqqW+5zbC
VUo8A18ktieOnejdxGQlfnAF9IQqMpKdAD+oa6vE/Ey9u7DZdey6EVeNhK6QlmNCL5pdXSy+Kvcs
Pi/kGLbEBYI0osPYKNZ3rv8Lx1tWHSo90MuvypLXOm4X3Q+TQ+0cR4o8ypsATGRyorsnq3VKGk/9
2jw/RH95X6xFIQHL0vO9t35766cavmXVG9QjKkcSlna0KnNje3yKoDie5FvYzwISlr0+o8kb8YbJ
I8Bjm/zo8duzv97eh/Sq40jIAsVLfEadhSXPzHa5xvVmkNvDKI0ZsbTvnYYB3tqw9Dyv3Ao28J7o
Me1ExZGWuBOs+1P6yWB5UWdx4NI9NfAlGBiDuQpIKcYT1PlgPbrtoosOELZCGyFH4PztiRfmG7K8
MFTd5FxXHflmzUqB564U8njB1ncGXHuz0ZVj9DzBdwBWDywL/KHCIU6S504F4NEZ+a3uI7lZBK8R
QbFqfdlF/72KAB0XkiauFsMFNc2eioGBvFr+wcDp1ipXITqI8fDUHeDcSwTYuWA5wi/OK3cK1xok
yEH9rJkRY7SPFjr6/JtgGT7eJPW4DgLF+QQpgDh/CfMfeUoOU4QsorhJ3QXki4ynbXefob4Zbrkm
7euEbx8tqduvaKtWfs3uLQ04fbtTU9P3h6xlpVMrmq2rHBzX+K7JCYtdpq3wuyZBrjsrzltBVomq
cmjI+1BnO63uNZEHT5lrvnZj0Ad5XTVBjjAkHRlIEn+Q+3XVEUulfeTWP6sFDZQvVGC7ibHGTgxi
/PwGcF6lXwSxI74gipVIuwL78CZMzi2CbWcxghJhfUOe0JNzNeaHavivCY4+z/xqus5l7zraaxn+
6SR0J+FmdI79LFgxDpZnb/AcUJEbxH+j5aMAIFJfN2vUOJo7BkBrAueJ//3/glHf0ASlWzPIx/t/
FypkY7FxpJ+K56ycfrRKp+RvR9dvReYSD3H/F+tf0Qqq48yKjhWcP8h16uNzdXaQSdF8oVivSCHR
rEV0T/AFl5uIdJx0xAVNPErDHq9KX0a6s2hr5WGqdsPdcTi2cy6A5JbEx2w5k3gN8fzxzP+BYxP2
0W/hyaH1JVCIszZclYvMHAH6hT7RQUUSacGTsiqDTzUq/9hiCa9xxYUygmm7ra8gaeBtyIfjM3VW
VfRjyaSXUa+2yRG4krGHrrlG4/bPjjYwo8SKUua6n9i7eZrI8E4ZugaLZPLV1/wfV4eyJoOrJYBr
u4CUSTlFcDpvIl6g7tsSIfdu5Dv2Tkg0c4RZkwXntqZbBqSVTP/hTemqc5LR5enQNVM+xuoddQvu
uhMtgpzM4JNejxPbJ26sGjcx14xZgZriskGcTnou6y9oJNFPSfTRq9dk/qrLXxX7Sj99mfJLg00J
RN/yzObE1BYWtwSedEAUIMA3k9pU0QAvF49IwpuJ8jg5mNO6o11G+ZxRHD9JbkNoBmj91/IIPF18
hvVXxAoDnKXKHzq/nrHsUbAiTySHiA1mBLTTVrIrU6MgQrLy4d34net3dUhW7XOLmXo+jdWbqSFT
a3FzVr9YlBonIPZZH44j6hO+67pfQ3lEiqc/Pyv7lAS6Z1kv08behvpdKj7UhAI/E0lvi3kWCs9A
InWbOJdZhUo8MMDwbsJ7T9vtdBaIsJogV+XOMaI3lWwEKf4Zng8LAmKKKk+iHJeAWj4pTmSBuM2f
lrVL5qNqvCzht1ad8/ku/tWO9GWDMBTIgSabKAQOPim+OWTrzyx1yhZJ1So3b2wJOiXSoScS9EBp
lQ8deh2KNIv+puTzG6aW5Ks10jyWjadK0ajo9Cpcwpf5kYkN2Eyyh0S40UKfxgINhUHZfTUhAB3U
URnfk9Ff1A2x547AO2bo4ClbFyBYkp7gxHq1ijd2gdWTulSMGJsseGYBonZ4KUbirSS5NZYUJM3I
VgN5V2xH6HgHk+3Nia01HVc07Tx6VI1fLQz1IhODq/32KMSs+GthE58Hkg/D9+UD8rDN3hW+X4xG
CLTzmAVnL0mYc8s1BoGle66SvDyTzowT+DRM3zPr9ByI/UjjJ/W5DONj403IQGGiCjhLqIV59oGI
nuqef2qYfgYkJ2IRyisJJBd82byIq9sYTl/I43QY8oxMouYtKi+tfGb51rPfmHJmOX2Llxu7vkJA
U3PPkSwJ+KJ/3uAkJdxG2ICoKWhh4Zx1jtZ+Y/kjbB0Vf9wcnDbrjEu85Ujgbq0HgkvHH6MZPPGz
ALCiX1OALfuzmOtrgdoSwggXEB1LxLwVEly9vUXqtYXSVDiZh1cYtmY5YPZDASttvoErDSYC3sRR
70HfG1bJAhAVVFZGc+bbi6uRaa4HUntSSIbtrzr9RtWEGL572N7gqtqKnzHgTVQAn2PjFS5etvcz
KUb989RIL7QuuDxv4bQr6JrRjt18DpkV2w9ZvsjSmfw1tBs7K9/1Hgpm5zy4PVT6Ve034aJR3LTt
gHhgc1fkvLX8lvAfAmvyFy+BJaXKesDdNKEeV//U572R1+FnLd1QRll8ztN8yzoy8qwXLO0k5i5Q
DsAdCX1V9cmkWhLaqdQL0tTJ+uXIkJlDlvsw38X5qD8DsdvFzsrxsOwk+yq9WCRvzIFV9j5WULA3
+l23RFmr2QbPCoNQXd2yjEdXNEFpexE1YLxb5jkx7haS1Swj0Tp50+zPPtFWFpDkJbL93INGjFwI
IjFDoTubsq8MlYo3retkSxxhN30oyQl3ul+T94uzzE3Wg7Z27EOkfEvxb6feE4v15pKmXxJGuWdH
bALHml2QZQJykEZAe/VnjICHI4JcA/uL+BVyc+kjddZl0FfwWeu2OFvGXin2YNyCw8AuIZ4ytFhg
Hr7IP463JUhJtZfyQzME1nOdwSBnzS9bIE986vC4Jz+4xOJ43TtnxUAER9Qlo0l5o7inWSVeRufF
SmbM9rDOOvquKzazE69H/X2EYLKx5L+k5JBMt1K0Xx5AjuCZaF7niVqcLWYcmj2XtaleU/7+QhOZ
2RM7kG0ynY09PXTthk6DaT37/Czo7SmXW2GvmOyt6ED+roCyp11HmUXHLDmsDMJlGIQzUfzA2eHM
ORgwA/ysEv9OqiLrqjhw4WOlNaw0thK+gglLmi2e+oIFaGB06VIsoG7U7Ftj73CAGLimHvjKMOLu
+idqOglYwxZpzegTKYYB3V7+QjRRBOQ5t4bXq+lMNhzkEdV9TE78iOl62KTTv/ZKLARDuk4o/zEr
/8ivQ8+RkVKjrmdrBkLkZa4pVTxUbGNQTOis7osJFToeLSB95XlkYsBqGCQFYeiIbQXBNbJe+nAx
6UGRvsL6ezY/58pk1el9i7SorgVsQ0TzljHxVXGLLQMqmISubgEdwoS5kpX9zOM7G9NGr3VSpX8t
GWvTgcMV6w0v7rAxia0LauaTlRnMfjXdnZkNoDhRcTnDviqfRJsiZb9rbB4LU2IPwCqdY5rvpHwd
Pw+YxjT1NWMZWm7a8JtywhBuJFY+M99PABEjGkwtQdpOaHjaAjHz/SOyi7OvRgN1c46zBoJMRU+C
X2sa3iMloJMaBdMk3GarMvlpR1i5mmQQz/HNdN8yREDRib2iWph/GEhIWOwG+Gz5U2l3z/LiNB9i
4Kp+OeK65DO1WLJtdr+CV17A8JPHKQytMY3krRIN2cKURynCMlIVI1491jvURHL7RcI6IavBN1W7
3EMoughZ2CLh6fC5Tbs2jF2FYbYhskmCtFgV6D6DlEjlfwgkcFFa0JgnlODiAheQtfttwZLIRPP9
h6C1h8YkZxQhv/qpZZDjW+iucbjxGPQUhJEWcm+fJxlp6ljeUrRXORr+loMTYsolUmHVuqEXxwfV
bYFab4I4sm0cDYjNtUtpIT5k/bA61Fff6uwaOf0GQonztA91XwdtxuXIaJZUa+QvMkIIJ9TQLYF0
i2OuJdAWWg2UU/ifPV5mxdg49m8iU3V5DbuvGba9QMgv3hPHRhnEilSvxvxnJkUPHXWi3wk7W898
j2vQClpuKEXX/KjyjeRCzgnAqzeqr9OAZgJmTRynCwhQ1wphCBv7TLI6jMfkJstOEN5l+FbxQEhE
oSwVvCq/O68NKjp6jALBIcT9bqz+6pKvypNjCpUuE+oeg59pfOnRjzhvvLBt8WD3qbVbUr2AUmED
siQOMHpthksxvVD24MXdq60/HjNQdezq+ht2bDfS/vo13fQpDWTaKVr91CypbQwRPZJYCjBieO01
FzXJO1kB/SOWunuN+q8OKYk58YEiPnf4dfI+IzDxBxp/GS7ktneVn7d/RfHbhzrDLXL7/tt2tirT
LfObQlRf9yg4g7cab8V7guQec+g/BRKqCiPfskFXeB14vKQPzpx6Ji6dJKNTWq7r7l867sbyxFKp
HZgVuFt/NRMK9NqI228/1OdJvgv2P9nQTwPLAGo40h+LbYgGW7L8yYXyxwaRobHLOEl0/nefh4p3
SIg1AJmqbbTpzQ8jepBCCZABvJAAKOD+hUJxpeyrtgpPM0FsNF8adpx5unmy+wKM+yy0DVPLozq+
OTSf2dTUbAeIPG6VZcCUxJ/PG7F+BhZaoXXCMgFWmtRrKRGGCkBGDTyHvD/2Q09p9gaBYXr4ZSt/
S8E+FqDhIK7yiAoNxOXp/nR6MG26zUgl3XLI8FqP+WmIxQBSJKgiP9p6m0lBxpFkehjFWfvrO13L
0/MqWBeJ+hue8b6H93lHFVBXpxqPYD08ANwMIrmTdwC1UeTJ6WvEVLzNNrHqgPXikE8dzh9k91qv
rjSA8mJbzJ5UXAqaTbMdGW2t+i/vQv7WDE1CDHNxoemSGr+V+QkTTcj2nqktuTZ0BMZNxk4FPY+E
P8ptVtUrH9qUHmqf23TeCNQm7N9k0g1VRRAma8QKcetpMXYmyASyelIUTtxCkXVwSgg1Tuf3DInu
eDdnuD2PNaAdWJ5CdIsQdsLpd+JSJiQIz9QLkYNERlf0q83eMG8apDTqVVMCkwhumemDqUvMfqjL
R1+KDtCh4tRH79o8bYRQH8lAovveyg6tzHLHcEjGW3VEv+IBK8uwu8BNUv5NwgSurXeLbHh7jSPL
NCokgHe0wwD/KjahvP8w/9SCPXnb2YEM37iQyOlx7ym4xgm/RgJu4XGmS8LVulvjU/9SHe02aFN/
4hHj6sPcZFh/wiUh0cjNz8+20cKD0zJMRhOUnX3J1e/YvvJITuqWzIbAhhrTyfjQVzYoxrvlE9kx
HhIWQxlyNLuK85SLa0CsMP7F1VblmGLRGzxySoHajgrkcAs3U2m/Ern5zZvjbNj9Sv6RghIFypa7
x4DEHvg4ZuM1yn/9mqCPkPN+coE+UOmHwIjYAobQ5ngnU3v+wX8ZwC6ynsw+91p/ELq4/hloyBuG
pDm25Y+GLEIhxQ7YUvsSkH2fvpj8qeGAevzG0U+uCMLZEnx6BPvEqCAYCPkWN/madLw1heXk6Avw
ZaGfIoiLk+yg2ARfM4qtYZw1csQoeV/RgA0w+gvHyBlsGVuTf2MBZChPFUoBLlnr1UHMFQcpg3q+
T5N/kXNVlXn1IJ1Cu/TOxlz2YXsMf9gv+p9I3mclY6/NnwGYt3DWYacPM6oNQffBiJl10W02DHlM
jCOBcyJqAdMeIPd/sB9YCrtWR0Qk3wCBBGJZbVGSOtVLW/6b3xr1UtbrEfKSZ0HxCTGjTtVA699+
NKg21TfLZcfLb6AYTYju6PE8zuWj8OK1QU4SwlismVN2NRCQhz+O05OyYq/gxHB5cGr/s6Uto7LK
15TmCFUkm+0YQlRirWc+y/Yp8nYGZuYC+7+xypAviNXODU+YJO1U5L0DT8WrrTUXuzvOlyxA1alv
26AMgFG49rG6HJkZQgVrfOxC8Aw1OaYylRJcksUXv5s8HEMqx+y1AV5YEmHBsh0/4v67o+pFoNPO
ayd67/A7hGjmMIvwcNfJhdQ/Vx2dA7kWnF9Xk3e6UE6KdJw8Ro2pOtcIXpmZGBKM/DyFwJINSkfK
Z8xtBjT0pMEoBgEmPGfVEG4JIithcxOSrhHViWIcn1+JwyqP7wIAA+kMQRTU3Wy7tRlUkY+Bg/17
wzKwttt95kUUHuMm+HWqR+J8zumOXTlPbqOyqaWTAJT4K6ehVJ2RsyNkirUa6E93KdfImyPTDWbl
w9zduuKzLPblRkbkEMTU2kL9cuY8bG0zhChu0p+kP0nFKxgH9ZjzY04+DMbU+rOcXmluALmeGWFS
bsoHUg2OGw1xGmB+/a7ooRsd+nChl7p2dc92fv/b/UHkM+kv8YlMMaGwePhQqDNUgX23/rIe4FCw
kUNUvM68/NI1k69SdZyzDQOeiUDtFA6fkvGlPieo9XkVU+4xR7+p8SU9y7sz/pY9FOGagMhGcMyj
9Ccmw2fyK3fn9h/DLpRazw5epK8DQJQ03nvu6cW4oRkmxdAyd2Fy0tSzPFDy/Um8CWqaKdDjk2r6
Mu7nhS4cM7nAHnAP5B0BH+dR+xTkSVtwRjB2m5ZHqgaD0XOLSdm1s2MiB3+opLvPaG2g1UeWodOs
h0kOaifi9WsQDYn4UBuQ9MmKJwR2i/1o5Re2GcsgiiMYQZzQBFYeORkRjiFteJtjosWEJhx/zXut
n5xiK4afqbgKERhyo2HYzfHVRJ3cSQ+HPptaXnXPV/LJES/j4xmWN4nxXqesRQerqa1DO7y30s5M
b05+yhcDaJQ3b7wBL+IQgBLe6NJaHAGMjA6sTVMH0zeBjFW9aycgiUMd/0njZWrfNdR9+rnOLtHC
zbephnVKbjaN87MPN/R0RDvA7BYI4nooJF9zVcA7pT0kI3KbcB1150Vmwj1Y9q03qQb5S9K3ESqh
R94FfMkj0tDc7rDi6vz/4JZPT4obJp9XiF88qn+Hzoex58AgXq4A0OF0ri+L5PK+SenV1C6S/KpD
7VmI44XiNm/vJtN5HJ8EJyeWISd7bVE0Zto1Uuiq31jzuva5SGDJ7/RqClCjq3AdmBd6zbqZISL7
TobfrEddfoEFQOvE2jZhfjMaBXb4z5TodNoriJ7BeWtXzbZO+SnWdLm9hdb992MyDY/6CC8xvpoE
uLn/h5ZtRmdxxcY4qYcn13sqPbLpQUto9ppojNvud2X+CArJAsNZoL2sQlRnJ6jT5pWwLfaEHSTO
XhNSC5+kkxItTrMv8o+meu8xWZavA1+NprxeqvjTKm0iC1eDyqzd//WGJZ5zhXSpOLDYO8X2FFB1
0ncHICYSqrdkh0PHCAIyini6bZ/SW4In1tDbDbpolMkYCjG3dH8x77XOANI5r+xOU8wI/o1rxuqB
tBWEFsIoT5EfYQJ23q9qLLazepKSq1PD3HMWCLB5RBC+6wg5FkVl66LcxWumUy6AKQDbMDOfSGz6
tWg1YfnUxw1eB0GQo9sUyIrGF6Jk+PlRJnXjLgQsEDINl8+rvcsqFVDNQzb9nlx05LOXukBZ/pqn
zDY5LvcnIPguml7mkiMPo46gfvqagQ5sUPXEiAFViCK5QSvGzKaXGynegB8ZzZdNPG/5/FVYbq3v
wYT5tX60DpJ6RSk2GF4KFRVJnPA4wpb4xO3lgDHHKGlA3hINVcymNr9n61sDLFCzylWl88A7Y1Rv
wK5cjshpa5fZt34Vy/UAN0L4czRqcHPVSuL/YJp8jbDCjX6A2SXIebp0OoP6CvujRVluvVVSqt4x
SCSUEFrtHxsCUpSVUj89K475ZCagVKKVyOBv3m19IL1lv3zz+wvYweFCYdeWEyqqeOfgP0eevbPq
XIgw6fvfUn4dmo9C2lXdJia5AhgTeR/8qEkyw9rpyUNk/p6Koxm9QB+4CjRPz9HQVLxUkDhyA/aO
OKPBpSjJpERfzOJf1DDuZDRn7/oa6wqSGryFVKKxjLgCvojuEfcEjaBROwQzlwVdXW47XZ/pr9iB
LU5Bm7QNBWI45HfO+98J2ChTvGH8kpguYZwVbYtgO9LWce7aAaZwkPXw/J/CYrkkjKUEzdjg04iR
ZO2zBd8JX6BSCzKiZhZ82acg1bU5otOCmhLSfBsiwkbE6ZYNcEK+Ga3gu3xB7d2gP1EVjuWPoevX
7JQemTgNv3FLBNx/Y4DTbNMwIJYWbOieygchKaQQGxazQGl+DrVbPJ+j55fhEKe/yyQ6snDfEBPs
hchI3dhvSMJbYY5Qd/QAzoLk8Ex5XP37aYj+HFtSSGQqgVywxX4SX0uVXbv5BjJWgqjG1pWuiGT1
b2D6x0WNbAjcaF1v4u2kX/LqtQ73mXNCqclHTx4Oxt9sIjt/fBFS7iWUKAT5sOKXRP/p1JcF2Z7u
AhYk3YbCCPUnZ7PzELKI2leP6F6y9AQZXaEMHW+WdqDVMM5o+JsNjyZKiJ0Dan808th3OkpRQI8q
LQlylqYE4LVFUovlBMKImvJAVRZMg2heOcZ3dfXGVxE73NqcL83kPmtksRTF0EleowDii4Z+8CGa
GGBYBYH8R4A+pb853KJjcx49BCeE/VqQfd4IjYc3i10KcmATBcPwb6xeE9YP23Sr50tKkntiXBEn
4/0lFpzLXpxPTNUN9Uclu7LPmk3aBCAWSBsiQwb3EV5W+5r0jwziaOg0f6xf7PndJNhRTkhk+feM
9wWTlk+ycfk7dzXCPJ7WAkSBEVvOgAdW74St1KooiW824vmyWUWTqtza9rLlWfN69UQZB5QIhD+D
1tb+RFkhDrSw5pO9j6xN6nKmERvXEPtCXOEmrj6y4SzO1xDlH3GO7j8JPYWeP0LlX5ZyJsUoP9oj
nx4oLyq+g9lsDBihOD4jgqJuQ6ugggfU9oOfWxb56jeNAg6icK1yq9lXjAkNVodIJ2vxVkzwfpAg
1h0JLuliHP00DJP4KINkdlxdeLgpvCfpUeD/jv/fJ1doG95x32bCFseg3ZzwAcI+c/UBc8AXCFxQ
59atj2qwrK35Iq1lHF3+0/pU8z/YeTN9J04gQq4v61d72CTlQcpRUFHd4USghX7I9VFRTD+39Tqe
mRGQU1byaxj+xjN1vHgIEVfq0q/u/CXla0QkAjc/n6uWrgl+oylzl6G5UXrOzPGesaFiJl6UNzE1
aslX7jKytJdftGVlwwqSuEQMEwO8EoKufDoBXvQIRLrfcglQ54gvoqtx6ukqITqkw9SO/wQ4/JFC
DNk8FA56ruE447zOaOsmcgp8kvIGTNPLvuQMjDlZ4Fobn+gXMYMV2WY8c8JgagqXt08KitF7rR4x
yjUuUa/i9iYBDLDf9hxO+Np2vEF6cgLk7nYS1u7GjWqw+OiTAnvkraQCEiiusdGoL3q44y2XHjxt
McO5M/3m4C4OgFcMkGtX7U+4AGtTvl7w1sfkLAnbCKFaDXsIktFPKeOMzzdTdVpAAobOWkUjKeAB
BSY0NPtk8ggwTqXyAoy6S747SzhMbcpmIpFP5ABlYI3hVW8XIZuHOkQYhx0yMMMiGKyrXpBuiD/N
Ct0fgt5Q2wjC0rxOGV3pfIectQK+bfDH5IeZb7GcHjzrvLqAHeYepsaE1Wu4wvNYXK4a/fPFo/iO
LDC97o/Lioco8dt0ZrRXXQ2VSoZ5c57AOphQ1fbDnE9LEG1b9V3yk2AxjgLIqPMgDLh14feESEgh
06dHkUEgPXkeCFu4umz7nogfgru+IAoOzDRch82XKsGyaGguSdxpMG5d+gidi/2XdQQ0aH8RkGP2
ZqUXvjSPQL+QywLhh716bcLT4NJb2z904xvYfqWCPUKueUiWVT4Fh/YKhXqikR+H74/8Q/x9G3Fo
xEhLIbIYNjrtH38l0vzVHbynZu3sZD8Rkm+OoGLq16xdnlK/oXABxUMbjCrZyOGeGjpvvgAbeuzF
Ls2QfhmjTvQy11zyrVahnOfhGOyCBjyM2fWr/hhocMFZbSbvBWY/PhkZTj8XJwWv51vlcLOXiIRY
zcA4SHHlJ3UAetsrhRRuWe7FSdBYJCH5lMO59vytjnwSGbZ460t0yVCUh1DhWyIm27ik+kl60uX9
Z5Uvmogzgu6MPrL6d6KbgmpCiP99+7y07PUsnySU1Dsje6FSd0yDuTwwMgNQJzLrKJ/jEy16xisM
lMP7/lpXx7q+9sYPpXSr07JsFxQEuSJAr4ZdhKYdMQGvHLfXGLK4HfkjhGtK4WjJsQTvi20YRPl9
iW8E+VA6iOstHK65JsBV8mTjhXwC2MOagAdkPdF22Vk9hiBugDbWWNtV6CM6eeHHajiB9CQZdEJg
6Yna3LesmoNyDmxZ2oi8LwNFvslxwa8QEnVujA57BbM9KVcTHH/HMC8zXJXujy1Qcu62hAQx8f7A
gs1obRF01XQvQCFy47kKEhMikhjCPq2wJDsQ0V5u+ULJtTiFj6yWuobVnCjsIm+kwhnNB00ovbYr
mwtEvV7dcMxYzmdGtenUEIGfsngM8UqTXQfus1tHbJchxRF1P7s2BFM4vuMmBDgGkftikyXNCoSR
ifGMf7jG5szPHGFupmkDHubFMKX/NN7GAiR3ombXLSHpMnVYOQetb6GS+hVrkFnvxSYULliFdlWO
2tMlutQ4mkjb4HhadVOlh0zeGtKapF/5bTGoBoawZftFGsozqZOEjhQ03xRb3BzqgeBBsRxhMp6J
SkHc2cVra+i2TnLTKS62O5j0Tc6POHJx4pqF6/bpulkZMkc+w509gICiih+qHHOvN9ifrHvCelDy
LYt5WI1ZFKVPiRryJ8UO0Usr3YmfGt/s8IRDc0yIyJzd0UHvTeK6Q89NoRKSnvce2l3fAgkC4g8N
xi8sD54cbfX60Ut/VfoCHF6UlwEtRwRQbiAVVGBigQz8sTuGFsLy05g/VJuJU3THgNlg1xSqKovB
tpn/MZvyNbLvQuyaj4oSwlY7Sga/RMvVPiRALDVuv1vI95F/xSlKGZDYYd1bh3z4q+o79Z+Ql+LZ
IutzqrwLlzchTajXCXZk1IKFNb0SyYcUOHghUfnw7eMNYk4jvGSjhiTv8+0TQUGH2GoucYw+JvyC
q++x+MP0DpLw2/BvmodXa76Lr6Mx38bkWMHDZIHTBLqKzWxXzIcM0FcT+lO4RlO23YzjtCHsNx24
EMv3huQkiTsKYyRywCJZa+8ib57jVJF2cM4OOS5EZ4MjvxUGPpBTH8J0RnjiybWuMctVWzJNqYNJ
NMYKZy/Jj2b46TXQR+pmdUraRKRTBWFQWUhIUURG8Y9NnhjXJNKUey6u426v1rdQPdbFPURIEBL4
JSjZiKt2ZK8oRHMSWjvD/AfQGlU3gAydmz73NedECiyyLZH1aKzkn9l+sEm6XDnPEMDvx5w/UvVh
yJ1nNO8azAEBOcCS82FwEpIKAIIQrwrYM6r+xHeaSO9kT7oTNg+ChzBRbzme+SK6aScDf+KoeLLM
Gxs9WT9r8NsPW/qonD9T33MqlNJ7iK7CqmSadd/5ZKSuw4QDQjFcyvRkVnzzHRtNRiZJQBT/OiWI
AUpGQzuPMieJjpq1tYzvsnvozC4UZtHmBIKAJA2AC1xcQpTYk6663BQ2DZrVXLpdvDx9sYsD/8mA
gVL0iAMTg629qymd5ow01CauDSsGh/Ese6O0W9pDWnAZazmVg8YSk6GU/xXNWjKKDuaH3D7mCM7y
bg/LQPJPAeiYSgOCkdTtZP4W85o63IWMiQM+0TnQjlr3Yhl/iSju6q6QLGFELBhSQvuSjIc4vEbt
K1Y0AG8/ZM0xK4k/l80u/CTzTihSQBYhJrgKsvIRDsfYPGr9pQEIev5mZJrOm7ZhrOxsT2vpkFH+
2R6RpeEvAk03Z91MkwplDiE/qYAEkDsbZ/SSYuMdWhUbFeY+2lG0DsHzRSU6q5a+tFZbNdbHZHwu
S7M1TA1J5eIXNvqQ/IUIbwwBHpD5s8a/jpKPjQJNeGHc2ljFcNAe8gasmnz7ioicmJchWxzItX9V
8ucYL2rzItMV9zevZzqAdgyR1Etj0xXwnxPumdUbHGQcG6vbQCTsNwBHvUsjkEXHgB84ihiMBE8D
xJqIDzN+B9UztR0uCXo6ieM0DxDVUvgh1OvW8KYtN9V4F36+hRNL7X6wZomFnX04fX5J8Xc8v40z
Vq29hGibl4OHUkUd3NJykXBUF1jvnXvS4kw6TtPVmlP3Of6PpPPabRzLougXEWAOr5ZE5ZxsvxCW
A3PO/PpetxqYArpnpqtdEnnvCXuv3c/ubOvCvxqNKNlK4TmrQrgZX3oK7OmNQKfhCi4cMQimvhV4
a+8PNSN0UvCKJkuz8ZY1V7n6ZLBAHeZOGsOwZY/EPpffQy7n8W5sG/tcckVrqPZEOthK52KWjs1F
lZ9B/WPHuyBboNHd9f0y7MTk0F+Yc6m6Bs6Z30UGbVESy8pdqyIAwNdohGfY23MbZ4nXszavuJrW
irrpIZaj0YWKhV2D+2ymcFd/wdgODnJ/8GCkEH+MhqdCIOHaPWGIO3FRiXuZaQESLVfOdkkCd5fz
DMCn/6OKjCP8sGIgP5hnQIL+20lHACtttSekoMrD7PWSvYNcHIqCd4fBuvRtNe+Tc2d62rBrsenA
hulAHiPgTst8JOm5Z5DYV9g6pvtYrqVx1am3FDNbVL0ZBBbU8wnC64WaaV5/oPMCuAnMK186C6Hy
mJTLiKmSMbvaODNF7eYOy/7MYC28J0sXc7NO+o/6ImCY4/4Y8G/NYI9h8yeyKo8WIAjlaJfWa5RM
XbGNpANw7LcKM62yyhO06pyWBnEMiAHF966FzkzTXSNce9lH3TqkPfkriymWEPw2Hl+VtOCDE2VX
DnJAeM0RM0hPMbPC7UAuKdor7yA+CV/9SK1tTqYqYhPI4nlYzev+ozbhb1J6Wc7WM3d8vWNwwvuA
VrlCqRah9W7YSxDsC3JzoSG3kIqDFC/a4WGhboHR/hZ7H3dW19l5nBczJV6XxTFTabaO4g8QhU9N
RpA2Z9Gr3FmJAQ9ms8GRgbDFGr6HVcj4iGYeaeyJcfIshtRYSqcazwbqeAXo+FQsApv9wlumzePp
nLDNOTGD03zubIcHJP2SDMCJ9UxOP1L9ksKMJep15uvfWX3QiuukfwZI2FQ0ce2dggotiPQO7i3s
5xRCYePqvODlvpnLM4lkL4+gBA20pgO+mXBHnD6Mt5TfQrs0+PqjRcY02cOIFCc3hQFuXWzs9sTm
6g5q980wXrW8z/ATN7uRSDt6h7F8qGgdxV2r8jBmGgpbA+k6o+qO3TraBJRxHKYlUu+oWFv50UAT
Hi4JpqBoYMkMFpDtTbCN0nmTXFOZWe3sy7FJSeZwjUfizVFh1d6nE+0l3lzGtmjt5uAOgnKj61ch
XJHDd/HZOj3mo+rWhF9Oij+QkV0FdmYO0ZWb/XMsXoq1aQHfJK9KXQ3jOgzvY/9M63cp+42aV2Zw
C7FvGKu1xe0UecgdjqipcB9tm/KZM58mj+Fft6ioELv3fQm3mPqYuz0vT5AP/erHxtOaNbeJWRLN
+0i2pde9fOWYl1tDJ4hY+Yz1jw5tk9y+5HzLwIELPAs/KtPbd0hFgo3MPD7Sd5zcaFZ/S3sxhZhI
XQs4oroKRPd/qvOj1N9tY5HbAAcIpU1X9hvNSnGM9b9WNmc2VsJvE3nf3VoYC3h+YvnrBT/9cEbs
OYmP1Np0zq3E2ELiA9OVL56zskSSbC29kL6Rj6HeiOGQgU6CxA6aLC1w0VOM4mlHNVA+I5TlY3Ko
s41ZiI13Nz7Fi4j1Y2SOiYFZgUZFB6IzvLVeEQ+EpDxKNq2d/sM3M8mHFkWNb6PaI1LQdpVS3GBb
Nd9r6TKajrL2KKSrhrchpj5GjsF2yVWAIxqLdGcY7yTcJtPe0vYYCqv4PeUIK+wzqhvYq0sqBl1d
mhYCo1PXrIbhVFgoFxw3Lu5EIGQoIWjLa5jb/1uxWJBw2KfJRsz/G44n3XBF4ktM+siibT7tHPCk
9SlkkChJW9NFLNUTXALSSTriPRixOlMxObtIuVY94KGPuuKxEzpRsYvk+FpMBu0KbUQdNSs1/xnM
Fxms85jh2yJfpO1pyIlI2Q7mSjj5ok8N9zFuX1C63lKIk+NgP3RLqVs6HYtGKBooi0mpapBAUf18
W+/x1te2wtGvNNwbQne3tuWVr656/S2rlpr8Ih7DaU4hJGxUOwB2XdkmgeSes1dBWP5WoX9hVB6p
q19q/QaTkjik2eNZ3W/uX+HuM3ILZTY43A1hfrUtBKlsK2q3flj1OmLERtCwerGMI06N5JWDIJGZ
iDOAKv1/k03H/l93wBxSPsK4Raf5GNWloVKk0DMQcvmZIr8Fyz0cWNR26oYEAjYcawS6SBnYO81I
WsOnPMd3V640jUJkO7S/lHAISZns8sOG2SWJkP32DCzuUc5Fw11l+qHLrAlGxiFMv7kegvRmQf4h
CJ6CJ+53bFvRVEXMe5XlBEfr5sv7gofYZDlsDbg0P0amGRaMa6U6I55K5VUmC5yqFO8clyamsfYW
iMaos2nFp5nu/1XdQfzmECGQa/M5/buejmIGFmUfFtkLwtM0Aec1sL2lH0bPJArLNZbPaZ82l6y4
eQaAq++mEgCrQ4FI3WRqV+uwd152cdKQVksbi/yg4MBQM43XOGyCELrYsdF31EppzSGEMQkXb7GU
v2QCgpBvOIL4APyHWAgmgDdoAMnwU3hbm0qcQIaKKZLMtdOw9BngerCdprLLUKnsqxAikZiJ8Pqj
VcRHy+fpTuZxAC+E8rQgtK3bWQGgt7tDVQBloKCKc1SuApb92iHnwfYQoWwY8Bfo91pmYzqDM9HO
JIO+DPNLG+e4I5P5VD9BiXnpSzzQJYkeicZgawEt0U5ObQ0lLsgY8S8FbdBhnCZYrGS4viX1zi8Z
Q5w0892pX7z0swCzErtuDsgGcaimfFYtpoBlS0AaJmuKJRFqh2IZpQOuW7FNzfyrxqcTOKdBWY+u
7jo+dvkc7VCz8K3H77fM/5/OMOl/dKHVqOxF1f947MBQSc47lHO9vO2dDfTpiCSnFFG189Nbf+Jn
MGFaeCW54/W5zhkzLjxKxFs5R/OYf4u+swUa1t0iZpWS+gVHWS52+NNhEakjrByHV464df08iIDe
GjT/Y0xIUTyjUbTlvaYJJzUjEX8bipSLpe5vmNsNyr1pH4nzrB3Ep9dcPvjeugj3FsPDWQVCbo2C
7Y30vpjre6ovpb7QtV8r+8s08Axk9rhN80m+opO8VOcmvwULvz2T2DAbXW0Wi6RyKAdvPJ/oGqwh
o9rKMa0+23avAa8Jt1ZEW+rirvOye8dsQKnMf4+RxqMBcmHmWyfNwIix7gOgmnNEy3PAL5yyWFnI
N26ZSTHzD5qNTk2gNUvjm5UrzBo0htCAhGHcXPAiWN+MgJjmosohL8DcW/atTi9J/x2Op1z96UN1
3dSXptJYKYMDIoRHt76Sfjdlh5pNbcKtN7EiKJSbfDXRP6Trf1cnmzH/KshXqfk00BsOK0DSPNIH
IGdadbXzXUf7UDmFC/AGSBZjZNGnqO23jmFjfAr2S9Mv6+7YJGcZEFi+kxmBMsyy5wbWj8hnpsdZ
6WUCvmxQfPFSpkvu66gjeXg31ehtEwjHvFLMzWQwWAeOAJMaDGFFeAmMPw4FmCmWviLCxvN/OQ0Q
1P1OiDSI9ORmO3jYIfXfjpp5YnrYs3iM1Q9oAwZryLqmsuu3cbxppzXmgln4l9SIiJ6dx0rre6jX
Css6fPD9okCepz8TfmP9NIYvifReDosexOBw7ZiglDLVLKgFHdmtk/1I3qkw3HpCjsTyaye8riqm
nXLdSdzXFmf24Z+MSroxPSIUF/am2yZb1V/b0kM1yIlZYtVYx7i+DNQcLS9Qcgbyp7Uo5gWU9jyF
x5wRME2CYHjgMxVOgF4G1rcjRyvbhSNQ0SXyyAXEiax79ljd62xrKTtQcVWxt4pz+waTEC0CeJji
ptYXtv5kpDYWevN5lLrcoeikmv4wRMeR+0VuCcihdmRRDe3uvaVizMtbXb+P1PP1xaouDpeopq5g
BxJrO4vR6IhBVSldDPVOPpDVHsKgmqXDR6dzYE3frPkFtLtBLYM83+5qnHAb6O3mmvF3332QsDDD
pZAx6mMwgTuQllArz87VG/EXrMjjhit3trw/W99P6KOLHnEfJ5YcDG9BcVRrt9AQJ1B3rfRo67Qn
Z9jB1hxZvMNvZ5oZd8/Y57yrDzaNvErGRBceTab1RdYgH3pq2prszVQ/CAf2VC3VRbrA9iw0C/5B
QusQCVEB/UXsptkSOrrwzWjD02LMGoOgmCGJyZk6wzrut5NJQvnKzE5KuY+Qakknkw6uQGz+MIxP
Zbyk0jpztgb8rpoBqVK7UlBCg7IBbKD5wxLYHLiyZ5n5qXAKWN6H2JeB60WdamXvYX8E0vGmpfup
3MSYShK0O7Tei14721//PsDxiqV2Qf5f5O1l59p3X5BeuGIkb4+0OlOQ9yFlzpaiZdLjq/AzR7w4
MlbO2nsqzleI1KUGi8wrwcnYu5aBR49A7R9BnKsgA+SbDA+ko737tbxEz+1s6gZlFOxzx5oVizY9
BvWlqIVbyNy0WDlG9al737X9i2xm3iAItJB7i1NFb46sQeyItnZOjQy9CoytNjBNx7GsAEQkhclD
cbwZNBbll4YXxtyl9qN4Dgn0VAvHEP2FDGKPbzuApROQR9IiYPF4LAcdWgaGk4y/tXb2sAmGn94u
mU7joKFnxWLGUqWCySks1Om2tg/TgDx8TlUa81R5S7Q/uJL4d2tUCGw3QvXqK1udhts2TibhVkLP
h1AGOi4/bx6ANSDYadaZG8XcpAwcMsZjLXOzoiefDByh6frpOsftZu/EMVo7C8VlPfPejM+oXdu0
R8MNVmQigbQ3WCtprAGmkeNxT/2SMn9D659UIOvPLBpmnC+ytStIe5ijPO6sD0806hCgWD8tHGjI
MlzZrXZRw0eGP8jCdseWMTxB7RvDQ9G6tf1AQ4PsntcRS6szXpTwBl3aYW6qBt6hUL9EWAsnUEup
AkugZVgK/CkdzlJ7kOMHetV5wJwZzFS8RVYamqd6FrhYxg0M5oQ2eyu/mTOpC9xmZeuHgLZ7pdtk
rB6p2VOQGy1iYxkljLglOuiaDh46rgi9BZ6IwxVxtGEHSITBPn6wNNNCkA5UY/YTGTp3VJucdOOZ
5LxKFnLg+JgkN4QUMH1VEKAeUAJrF4jFRcwaHioVRTIw4X96oYBXOj60jcvEii4vTTATuL73GDSg
vIexXYGBilE09dXK2uv53prf6Q/tt2mRA2BkV4JZhvicZRczC94A1dAo1vNNF9xsJO+SM+89UpU+
ERlGMwaS4Vn08mjKVAaz6qEyGJU/GqQP/oqlXTHsRJWPE1XibeON5+Gcuo00bsHU8jBqMPXgpxnW
6vFJVCBcR7lHnH1KumUuCFtQiZx7krrC/Vdc+pxd0Zpb4/XLJzE5NyZDvDogs+Ha/gP2IdcFassi
0kI+k8sgtRfBcIK3gJXVN+xZhsU/B2wv2/rC5GY0tIYogzfq6DdaSRduHs0zz2TnEDu36uIzK5On
Bh+c5hkRI7wI33jmvCHB9B1HBOsJnwOUT9xw3jwf9mOwSSq6ZzGShaTUHWsL8cNSGwAjwQ4hqgb0
PN563NVKu+SPDZGmT59jtLeTLRJ0D8yBvbIROpkXnCOzumHjtvPRyEMET7VNCIDYIKTywCKDebys
HqKaSS87kRykR1ZAUuYPwIQ4QeXfU9yP8wY5jBhPIlHp4+WUvmcA75x6G44bYUBWyoUwM6v2tqjP
obbhkCkcxJ0gbHhcq3uNP1ffphTpMvGVJe3CxrHo01APjHRWrPY5qtTuTBZHMV7yNppNPrtIAaZg
GSEZnBeI5v+XRiuURHx7A4RRQOrFQnrgUu6q5XSDFOmjMs2Ga6WDK/H3YfManGUnHLPsH/1XlrpK
cTTTDeEwWCTxmyJRv03FXAxevHQuUeOr+zh59iw1ARWoylIhN5Nmj17RAEUlxPyjcmuNd+HFij5z
VN/2dBbdnBUepHk0U7q9j8zKJxTk4ZfrSVnZ3n14ZAxdpaPkXatyazk72SA8G5szcMxmRHBxSYSa
O2AGEz0fgAXY/A/ad+icTBbNsfURLYMlpMMp/CkljrbcnA3SXwLTL1+VLThHhMF1gXvPuWTyVu/J
DqSLA7d7kMe1I89loBCj0Pop+7Z57fkYGurSujqBPczHc0mWz6Afo2QvI7HVT4hfkrJ5YxIgrt9I
W/PyluUn+TR81TELA58QKoEXI8N86BfCV5nXXymxgypFP6cmOLQcgQHT3pLC0M+XDQ2s0E9Kxxqh
h3QVf8AWkkAqL0f76RNlGmK9VFMkLFAR4xUC9LZC2ziujNiV1IfOKIAQFDF4KXcWUjIaIQufY7Am
T+6toQlEedaF3GXdUw8gwnvHKF9qcFwHBwsEtj0FuRuAQeaJXcINZR/NOaS8/CnF8czmEGUwKcAF
YpLEfZ5ipwzHJasxrlImOMs2XJEbrFVn7M0DHb1dveDwCSW8fZ1ErdKxJjUuQsc8ON+ixe7XJfyO
+lNv+0WGXfPFW+Kdu3bbpXtFuwvbMBNbP96aw0bVwT/PyV2Zml+9fG/Nl4/aIUdsq9QQmBl9GKU7
6gvDfB9ZpoK+C9SlaNtC4yLcS3o5l/x95RxYby9rlMesdcAUiDpZsc+98s7w3kIb4EPjYwnMEVo+
csPts9+yv1MQJVcq3aiBeyp0vWH41yiX0Hukv1N0fJFE3LvoNrPpN+9oa4ScdRsR3pCtIz4vmTgq
xm5auynSWe3gApNZVm8AU0GEZBKR26eJS5s1IFGb3YPumJmdmR5hjcQANNHsyNmRjBI34SEd6ovs
7aH7CU0XjDXqaP6xEPGKywSWLA4eNb4KUcppKq/YXtChGEMXmGUMFO2slJ+Z9NE4NxzMBoMH9ZoF
HzXQVvOGzqAVN3CIsxx99Ea3SXm4y/G6FaMBEzVtc07KTYZ0BmyxTlU9vnIi7C1nzn7J/+3JW7FA
OaLnEdJwEHEUPRb/EzGjQ8SRw44aihb7cXhafngQ9YYcv1j4w/5AtdqvGfIvyHgYmWm1u1RblkyY
VYrO7zrY6AVSWbRdyYrtj2PsgUu+NeVG+BXZXouJNi2+ea5AcCgR0GLtoVXrphXcZCNxu5QfiIyR
v2puQ59V14n/ZQr8iL+nWOc/ENuNlvzIdQGYs2cre88UgdVkEWDdGhWo7s3yVXZoLOO4j32GyFGe
z1Q6chOGcO8IABcqLjde0yp4qBZp6MOTrB3UhteNcHtzZwOBYHQRGHthmI7rT/GYxwv+8bJf0PzA
RlZzlhggF5kfV0cw7mK4qYUXAgroYhvt5ADBzakCNAQOkKzEZiHSftXmkvY0OqywES0F63mxC7OD
YR0xLhIVe/fZylHPzLqSlkvC82vRrEC/rsKHpB0aD21iz1r9U0+Wmc9yKsQIReA1iAZJR4rERE7Z
jSY7F4ZeZfbTwUFSd4zktPAeGJc8XpnqppSudY62YmOgdIEcaW/sFKGPtmCujFuRM6OOtkX3O1L/
ptEh6VCCZ7Sj1lcVc0iX64GYINLKRIelKV9VmoGR+Ui4+ixCtDoWptC29HDEXuI9KrP8UhV2ncRh
r9GDsXbpcUZG28oEKVVUfIjzvPdvlWEfain6a6vyk+QS7io/0+eGpJymSbiOqBXTTP7TdOcUpNMj
lQFQVQqQBub5aoR+LJC2DRdxVayJez4o1mrU81c/ffakSdp8udpALpcvHUxY8lNuPusUPFrQLW3m
OUHpb3MY91Ga7isqyVBuWakqd/TisxYXP5iY/mKjJAW7irQQ/1sWk7uBybKEfuFNuz5QuUyxgZT6
ymGZ0nY8cFXMoTm6tNYu+v+ZGmr7fTC0h05uD5ajLP3CvvRqKrNwaTl/FwXaQC2Q0M1gCO3iSzBM
S0nRwY06Szmm3JSGo8ouEkmGnTuQiSy3a0x3oM8SrM2es6aSmx9bj1g1WGfLEbsdeomE/HOEbw66
sTHN11aIXxTIHzLzgKmTWVxKFVLsCIvOHIAvDosohyZjjct8QudC9qxnI70CLen51bKY2ACzimrU
F4ex1PUrJSVzUBs3vSztkyDbFV1IcNi0SpAJtggfFJ97ky3CmPZkrzm8VEh/1NRtC23Z0nOWAF5D
nd44j09Tat87B6tHZxqnYur3QVQsDR+wL3pkK1HmQylicwoaugmtYYLwUdqb4UZPeSKosFJ8b7Rg
Tvqe4D4Z/OHgYwqCtrkzYAjIcbloLJiicB/FGiOPlHPtgGEjo4x4YjfmNQqDctfzaFCYANBTybQs
l1FuYTwDSwTaHm6x29mAtFhfTArJ9UIEVJFFo3BTKni+7W6n6F+S/JoAqhTi7PlRLAA2FhEENTyt
mqUnE1OPikLnAoyplFjagnT88H5EWZIgWzHY6w+nKGBazmopQm0YGLRJKANjm0W5wdoPaiN7C525
sR4dnOS9oK8aHTpngjaGg9SgfyAYcjKh04DWajA6GwxUTdbE44ROrIH5nMbzqKXDGcC7slYvUn2m
kk1hgwsbubNVyg3ny0G7VJIOpiAl7BEoiH+PTodVOB8exX5btIsgVt4MDFecwL5Mb0ynGU6uN23H
5KOcapcfdEHM5iIxkNdNFLrdj94wU2JMEh1ta+eF2wzXB8NUKuU50iStZrfO+WHhVxhENxrcAmNl
KWSAsbkktp6K8LObLhTdafwo8Pi2ZJCFFiI7ZhPI0EKpn/tBuqxJd7D5RBK8HgkZAG8egzJPtiM8
dhZChHGtA3Dz00WNtlNnECKl8p2JYsuxKD7eSXBtiEKQYOBbqKstnY8N7bz44UIa2iTnfNCeHRlG
vZBf8hsWJqVKRB8qJC0JaYMsxkg0GX0k79g9RmqqFt7eiP2a67rL534vLdQQva03uBkSvAmvgJWt
ioD1Y814jaYSYXaBRCEcqUpAA6no2TMFYComyhQIVCcqNR6lCrkWegEIAmgeOj5zPVtpQL0KL97p
lbJIq5FugwaOweCiNK9VwR4s/M0BH5vMMFSecEH3Mpp0PrHOzUUEpEMfXfMBcriDL6zGS9jQGdOJ
KBZjN2SmOckZDlKHAu26BcXOgmAcUC+jv2r+9PTLxkos6BS1yjyYZaWoWNnfK8mz6kDOalsYXjfI
9TWdMEAgSsTsWwqZFDMiV3ouMSbaRU1paKEDG8Z64YPba76adGsBQBuYd9Xs5mRu7ZyfVQNEosnW
qu/kNztqUFZEM8xYuJpy3pSmQkX72SmvwIclmvIxn3ubFFNayXqhDthCJsIBenWbVO+NiSuMNULf
vHrv2Q0HJ7gnzrHQHrm6r8N3pfwAWmFXdynZ8/BrtJfKQJVi0LAw5keaUKjUgzWYAfqPhpZg4O/z
wW1rnSsDCcXgbZzOYz31o/dggPvfFtGamKCKmYgcPRLumcLiAcJPec74UtL4NJRs9NWvzGb2kCj3
IgLvCnMEq8U8gqTgZZgNckIJkG3kUMQH+VtQLVhmGuZegSg1WsCOR27Re1Yg6gv57l5Tf7LMzxQ1
dDJ5C2H+cPQQXcnLgKjyF6i3tlUgWzBzCxjGQkxqcDmG4VdYM7UnEopog+yvbxFPmqgdlI8ao0EB
OET5VeI/m6lU8ZkhA41o5m5y+sKlwBVAOuRZio9KBdPrI0RVLUx46iWMwK5j3lOqfB6rgNnSt/WE
I7T86vS7Odz4JHq8IKyMQcvFEoFc4SwzNoN89otbSpAu8KNoSwSsYpIjxBvI1pvEo3w9Mh6Sg2XK
ZjY+KfGxg6j11qrvskL7L7kBC8GE7wj4hUUfp+FQK+ulgZ5t1GZp6M1sNgENVWhQwo+WCRGRCjhi
GEhlPgsclQ3bAsN+579C6If1yfxKOWWGnKrFXmo89P+k2AlaP0zmGjd2aweu5pvbjH7XsIp5wCjO
g2QbJzV7JYiRw6fXCTRg8tawB1YZKtAUIhgmFJGFNr/8kSQCL18NebmKq7nID6ERsdi4I6s4MqqS
YsJUDjoxbLQZ6Yq8N6jRIJbfrJT+od+TczMioezdfIPPcUpd2MyiYlfv/JNSvijHkxnt/PAigddD
095uZdyLuHr0fJ07cPvuSfUzgXuVwH62jCkM5SYe8rT4rLCl+PzIuTPwSyJZF4II+3AiZEOmTgld
bpROqwh1ELoKle4pkUHphyjU9bsWlXOtO+le7mrKRdLvEumSmvpSvJuZvhT/g1X5ZGb/jp46wAlu
UrYjhSrQPTXDV2F8ZNWhtXz4RwZBG7SHvxonSH4OM6Le/tTgoJNIKl7LLP2Vrbtqvephq3rHAviM
tc0Qwiga08XfpCrcUX3E8U6K1iWfb+0vtNB2TQ1NhPLXMfz2nrDOgMJW3pbPMrR3TBNY27GMabay
syOKB999bW8r7JbptRTXbPil0/eN2k0pPtIUke0ff2Zn3OX6lTdknN5zrtls/O4R8qXlJ6DfJL6i
MJzgYsoH3a4J6CYtWV1bw72mDkhJP6w1fW+zSGHm3yiciB8y10+Es71yTnLLjGrvlRez/c7KVTnY
GHzpW0JMfITGZxPXPpupsrirgcUbc8/y5ziCg+qvRnMRFYIio8V1c+ybyimL07kZ7FTl0hnXhhlK
Arf40pmkm21sV/UPUXdRKd7HbVTSyx1ISOefLe11D9piOgXMRzz1qtkfVaHMDO7UJD5iaGOf6Mjs
Ao8Vp1d1HYPvNP1S0hU7zVa/pOi7adaN6ag2axx4mrqVSQtRoq0nj5hql2X7DGXEjrskPtn5xvIu
AYM3qHa9t61YVXaHonT1GvjCpjUuWovIUr5P5q1Hv6BkByjoFS2jrTC8qY85hh0+eE95NtmmLvaJ
8hFOB3m46hwEbXjnkVE4BvA/l86v6hg7ZULMxo0p/jgavWidvTrWulZ8Y2gChj30/6TuwVheGfdh
xOL0rQCLQEnmazuTZR3mRZYoPoZDZpd9fiuUG/FCCGCPZoQFCd/hdJLAQoqlxc201w3DIH2X4PWN
3MJhXWHs2G2P7XvKRr7H8UNnK/Su1I3x0jOO/EUVn2TnZjKKtQ1GlBknOtKE5GRUd8s8BBXMoXNQ
btMAFf96mJBEroDr2cEpQL5IZISjHSPDnnsyVfiSS461uIXqd4CW3/dnM3kBdkj4RvMWXR5ZLkNB
rcXp2V0Jwi6y3wS+ZvkTc/2l+8APFy2KBTuw5or38PRVV6FBcUssS86XVL1G/2uKnqaNN1XaOemJ
7mC+pAIJYBtXnKW59lNw19h4sAbUNHWOlqePFiHbrdz/MgbyoSn1SMNB25knhzEgp54ONGb9EChf
cfDIu6dp3ouRBcyiyhaYgbxx23Q7NfnU2c5nRz+4GPwepGwzUFDbvd7dZO6V6JvDsTbmqo8nYRay
lgKj1xwLfc+ApWZSjIEQmSmChK8UBaXtXRwWaLV3iRTqJ7gb6lX1fmS+gPzOE1GmF73lC/0rmJUh
YuSr1xDpgrltNzrCcp+n9mQPW9/70utNoTAfyz9H/7uRl0bP+LvY98MhIi6mW0fREZ4xDbzdr8io
w1zNAR//irepPdXt3ld3avVOjy1D9IyipwR/kzJK17679hHJyxLVJGsNZ5vkbIjXofrgWU2K77pa
I8sbbDJH07ccCRLBEjhJSDVmePIIMdsoYO2Uc4lzMuUs7mBDgrOF1D4z4Tyn0MMYhc4pCwvbn0W2
zazqV7xgYnhQNMwK95GxzZQlR1urPwoyANAvGulfxRo/JGOSDnCGEgW0Dj9ZoWwIQ/altWwy7UKR
ymli95u6+8AH0UzMuDaesmN46OCqjvx3lRk3FfBb3WMV5tc06PM2Smd01GSqru2WwFHtVxeBCtQ0
Pdq+GH6tbAuVPSeqZZ3t7GIwWCg2QXQTbRo/bFe96FJ9eO42Y1hRGHUoRq2KvAwP9dUuS341HEkd
498QY6ER3vrxnfYup/yJTlF6Jqgt89yyFKaH1GervbPjq578tgrrfflj0L8L47vM/0oE/dlM6UkV
3AT9jxkPMwyuoj9spR+ReZjSh3XVVVefcMFqqhCJYX5wwbDKGP1TkxFu4iUlSypZe/YmbdZeDcps
qRDoYwGvWg4T2fCXJr7aNsPu98A5JI+K3AWoijKMOyR2VPLZX+JcW5S+xTe3KH/43r/kcHAA1QjG
LCTjU8FUJGSZuOPHNU0XqAEhlCZvHIXdGy9NUD55BxLtKGHMyh8jc71kpRqrMSMc9Rb6OwsmNDVK
tan4i5Is3cVdxxpb77mOqT8qcOOIcMlGh0zGt1PiSGBDwz7qjQ0e9A2VlKBwyV9E1i1iQMQ5MVoo
V9YG+ZKo05oC2Ie01kZcFByMiV+wRqm5EHhlRqTwofW+0otxoY8RehDns0unp2Oqj0KuGDKxrFSn
L9vrBOvwbHMJqCic2zQ7jPxKDs0jZuoWWvq+07CN9jbYoGhTaxqvbI6Y49urDCqIcW3EMOKcIV2n
drk1B2qDIt95qOhTmy2xDUxPQvSNFGAAVZkn1cm0vNOuaNNda1jCjbUI5MxAv2OeIktHOUe+Fb8U
+r0IUkATquoqiVdaWm+HXtv1UoyH7m2yPXcaC1diSOlYEQhDVJQBhJDgffBoUSzMgGgLcLQuDaNZ
ph0hFFVBfLWhzIvuAoFsNVnBQfH8c22352aAwOGMtNy7Jr36QKW7r8aZDh3FURMAEojlRUtp2hbD
pgw/ZRQD6UhdC9+pVZdZmOxTItnLDG2KgXCYUDezO3qc9QrNutxdMQgU1nH0h1XKaK8JgIggtRpZ
6mgwgKLmS87PQr4b4oKJSY3LYvWtZIkoqbe4GuGAjc84ynDuTLsWDYcyYJpsds50DxN/PmVEI+Uk
8pDnFevjTC4aVMnjuo5fHa4wRjYxmRJY/VZ8lW6eYFTxhDUu//aBIdOOFthX4j+DYQiZoFCtVOR1
/jLmX5TmhNTS6I5A1DESz3UVYRfgeqkbXYf8MpPIL4PW0KAYKxA6WiquZWQVNXkzXQmU31qQzcx5
xBfNLFalbvQG0BNeObHDJYCo6burLGH/axPOndrsL5jcuvQiVdMyD0kqa/2dpowbu26v+BOnfNgh
z9zJycgLpRyzrDnTAC91Uupw1uAahRQxkFMPPyGPLjLZfqUtPZOxv0rN72CHq94y7uB1DXu8qH6y
7Qp/pZOj1WDsbRJtV+rVTSqjXykh7soU8t663zl3ayi+yp6YXrN/RXV2LRSeHepSbP693Z56aTj0
inLIzOkQxEiMOSWbgJg9NmGOKWzC2vj9H0fnsSQpsgXRL8KMIAjEtlOL0ro2WIluCLQm4OvnMIs3
z0Z0V3ZmAnGvux/v4DsNNButHnx7h/GhpAUpb/Kvrq25iSBbGCoZONAETyFkMMOIjmVuDB8FNLFG
IZLDWvZL/d43SEc3gM6+2BDshFV80vRKuH876ex5Tux/uZSAv7Lxtgv/GTE9jYH7ULkKEu249dzl
ONH8XappG9rmjoQZrggb2ph0MeJxvBh50cWo0BRwQVdYQJXOthHf6cmzwM/6HzgeSPIUXzK6ApdB
3VKrBcaFjNmFVDcJeCXWm6ObJ0ptYELLaxE3T0NI+KxwnfdqzsaLcwd1n6dpU73H09ISo/4x1vxr
JopRMCieGrBzVx6ZIVv5kPVhPgx/2mY9bmDSySvK2Zos0NcoWl58XdDdMOsHChAxNlnun4pW36Qn
ETdxBy0bCnYleqsglkMlzQEOzZPbHlNOL5ulRqpxVXuu03dJSVWIsR7wAH0t+hg4ydFdorMM2lM7
Q+6FtoLls6/Ti8NIO+S4vvCfFAFye1Ccl0TRbjRB63OPHnSK0L4ZaZuKJOk7GCQ18gjuKt6hQ9Dp
UzWl26Umad+3D/ZMcDxNAJ/EG5IlJ19OVy+GlW9b2yjxPjRQrjwqNnriOqP71p66Q+sNVGaSEO5G
prD0qhnYZl2dweo8Cgrc+fLvFp9IsiuwoT437nCcB6JPg30W6ZsZ+XKLVjwug/mwk46eD0btNLmz
hfhpMOmWlyCKcBYCEW7MrsmH02oFYC0/8Kaxd6R7DYC8yb68GHHdRe9I2/u4bs+jXn4WGhK4xu9D
1zuZgWflimDzeEK79bYcR+JKZONxw4hiueksPm+1XN3EvqjYuQw+dA8NXZ8Dgo+676afE7SrHMZS
gU0lmTlje5B+putQp7dNqs8TyEkjsNyCRiA6GNXzjWHZmKj+KOdhb8XQmlR1SCEEFH14y1RDPusU
W83t+rcjoNSxTmkRnpA49K0aorseTb41yy4PLJZ85tSlHR6h/rwgAQZsPRtQ+FTG74EqUUUqvE0P
aj+Pxb3TAta5S6pznuwjeUt9Mn9N3BP8h3G4dyrGaPYs/S1doC3YI61/aoM/D9z5HP528q1dx8ji
q7IOfvRe2y++eiBbI5JnowVLYIAW0bVl/90235p1VJyNLNlZbHkffettc5YH833CfSyBNdkIa+ND
6ggTAWcVARNSFjFgW5CgCO/Jzw7heeLGHuvPQd6v8HoVsUOxzy4pr7F8XTebcfgYMi9I0Bqmux/7
9QW5bEYbmle7FvyZ/xVzs+3ZnaOwM2AnAz2HsEykfuhJj3Eq6mf87Te0Z5HJ5xx0TSieiAFnuw0I
4mzfWZ/8ELoXktegfK558NTkbX1qdvtNyEPS7ULM5NdifvCb3WAfF8ZZTr49Ddtu+5qJIx9Hl5+t
6E7EX637z5HYy59996txnzzJ7Aq918a5K58c/cv3vYghXn8WYC1j/w2mG7mjpcMzdt3rlSR3UwEl
bBK9BdE/GLZl7Oa9PbZxQjA2EnGW3RpcXiqBPs6ioCTAYPm0sQw1vX9c4KH1xxvgEpJH6aFw9D60
daLZE626S/6eemyQ/vEHYQUUWqxjz87LCDrS4TEW3Fj5c8XuOBgJhGhycRPI5m7NR793lI06HJB4
WDfrro2tsFq+JSDMmo0alT0uNT5W8OlnmNHQi4oYi1PUbr7TxHBbzrZJ5e1yinha5DnPyumoDnfR
vZEIcll41PNAGA9POG8uvlIaF7iK0HNMXx5UlO/Tfk3OtnuP/XUwMi/MJ6wfNKIhENPNkZHgldE7
qGVaH0DClkCK4zPYZMOGPUolXqR+E3sUaBB7Dx+n4G9S8FC0UcMg77isklVsEJ1eePvTvcbcNlCf
VR1F/mA5L1FaoFF8Felf23kXAwPFfWROdOuG+5RbReDdpsFnrYADxT/ufB8Ud+ROkBA5yC81VGL9
vaLdHCJtw40Z7ks0mBn56v95m0kuKD5i/WcSryWwv4VpaYSDkDevZUzq+51jVBH8xvab58ATecm4
VYunYUSF6cn0ewUjElbz6dXzrz4fQxJ1F8/6zXvqhF+T7GFhbKYoY5EvXB1BcEmsB708x7CpWaDk
zleG6BAv73FF/BVONao+d5pN6qkND1R25ijP1jtlUJjRn5KCdJMFJeTdIMoGGPu4HMOvobL3SybI
cD23+GTa/K+hnWUU3HT1P1UohD+k79kiyLmxXIqq2JHW+TM++B7Hi/I+05yXtsRANOmzYik7/M18
CPdYO5Azibtgpt/qPt+i4e0rL3yc+/ywfpWGpNmtDLJe7GLOGuvqrQvqo4rxMBoIX2KkDxYSaob7
FGOss1ucZMdWibBMQoyH+J9T7sLaOYUWrYP4eY3HI1UM21lF54RtUzS5F5PVOw89tbYAmtGD6oWs
JN1pn/IIniDiuqmhCYR/1q0x/LNo7Jspnh4MalyuuFgIPxc0eJokOzEz015El9MYIFk/xSn3y8W9
1W59FNg3rAjXPEcMXyT7wC72vGo6x8t91XJWnppDmXq7JcgxvoiPWsM6aQzF4ZDvgsM8qdu4JatV
JSggqwECSSZ+iaFaBBlGPda+E+4PjgfbOk53ffOkkoxWRlrtEjw3ep8sqHzElSOFww6Db84AbdsW
tMFs7/BHSA1XuIwuTXmng/JKBBrkSGPtvSV85ZdO0D0pFSVz6m0WG1eAAxfEgYjVZLCvqbmCFKJc
qHCAEAqATIuDH9hwA8YemSMYVRNSGxGcOt/BLdp0cMHUunrum23FEYezWdJfDQ0waTnd9nrZFbg8
yhTyXYz6P4rt1M+7aYrOFhsgvLkCuFTLzzOTf9QgPFU+HILZB+qJxC7tu4Fd2hIVu3DT0l/iRu7O
CubdHNKvzpTtAalkwNmpejrOE7EXHBl9qPcj6Egbq6v2HcxLCymcG8/DuY72XYF6i/vg0LAJYmUx
By+pSM9FExyZSwa72voD1W+W/9514dZmMck5nf9RVMHXJD2apTsnAf2fm8W6egx0HseqDPFxZgcS
Av6xOUvGFKf/ndgEuThOpjWi/M/K3uyarVNmthO52MxHHyKoGGricON3A5OmvoNMG6DBSW9TrRJ1
NmAsRt+loi3J3v2GguJPjbg/kxT1hzt3ePNQiaro1HmPmfpxrc+RmT+zOc2IhzZ7SsnuEs6/KJHt
5UMS38RVhkq4jLym7rZW1rNO2xP7mWqX0URddvpmHQ3retmG5HUMJSnVowQoM+7z9G4EqZDrD8c8
t+Lbz2/k+FeVR6PfbGufyueABs/ykNn3bftTBKd17T5X08lmkpPWNZ22IMwj8RpBDG4e1JDtCppV
RPOToZnpHsNd8DWI6xo6isGl4wC1g+9ywhH+GKJoKFyGkbtaTuJNP1S70Kd0/SORajOxysvQ5ib1
Y6/ZTAJMe7cYztoiN6c5UL6G9ktniQ3/B/AeVoQ6uCGeJWIJ6qEpySAWF0/QvYA7jjHQgz7JkcQT
JATtjvIimsJbKoxRwdYfUxSEJ/wZeTJkwFg33ket8Z/LkZ71JxnezymMfQ6XPbBvEogoEFixbK/4
HdDGhexOPbdQK1NI83qfo0aOZI2s207g8Zv6c9zSwpLCNohjFrhw92FFVpAxWqfftuT3XIMc5r2U
PA+7cEB/7w6iXA4mlLvJ2HhTzb6uuydLfkbcpn0Wr2DKdThtZJji/uoOYSP3oxdtZaT3one3Yxbs
x7rBk/0pZ8YSuDhheNvpl8hJ/izhfV75WPV9KJ9m35I9sIOIm6ok95D/9AOBt4yXj5RnOs6BoNXd
iTIfaqnzuypz71kN23POG74eNYh70LE3hRSn4CJusJGi5IKbhFVPNwmDdYnPpUjmQxGxtI8/SuxO
KbaK2H1z8ArjsmpoP1ua6jj3IXgUtTMZfCbcFnqh33E2FLZjvifsWjd0m9GoQU9v4WDaKgmso1xV
yPAht8fRZjPd40L5ZziBTrQerfeTFG61Qfsl/7bK7O048xR+7VGIygCZRS27bo42pu6o/SNIyYvr
CVsMdEzmqM4aR4tzcXIuZY7X1iZx+Ac86hhFD5l+rVPcbwQ5ON711mUcwQn91ihklUPwpvjn9By9
xccyDJQnxVucZutCtd6Prf/HZQJfDNV1lj7W/rLjmUUv0LWH2+3RNFrHw7WdgkvQEbFwhoOmOGMu
QIe6tUDcQIfJr2OW0AQ1jDwEljuQcx9YQQq2zmp2zpUobxy/u9O8cCbiNmXW81V3n7vu11w0NzVQ
sEXcuQI2jM+l8cdpyEWsD3qVW/tl4DHTsSppzW0+DYd6oFcpF7dxmDw1o3hdk0dSY3J0Un0Jci4K
uyYWQkW9c7teASJ1juNs/9LffRNVMTiz4NjaMxdaD+PLA7Ombz0B9a5qztPi3S/uTRQm30tWPUUs
pgqre2Nfx+a5gsTfg5SIhl+QjUnfPeWVi4MC4Bw/1RLzz7oYHPrhNgvhK6UrL6C9jamvzl/CAchW
iG85fynCdOcTi8pS8zpUHZgTTivTew60pbPcUz6jkeOIwlZFuDCb91Xc3TlJjUk97y5cQNdRePhM
XO5pWJKV+BAYMdaYgdV+2D7alZog3S4XUWcnFqk4sDCth+299pg1FU+wuW1vWgZRndJl5+Xvo9ti
zojlbxc0exXHb26sXiMxPUZocaH9TAHAY86bNFugtkL2aX/0wfG4rwQMjxS8/kx4GnqXLVnuXdRM
DizNDnbLq67aWyXW7wHHzlI8VyFmGDG/hBZ1LsZhbKp1/uYv6SFwORl77r8prk523uzFpPftFD2a
yn/lxz5lbnwrcUTFDWbBCe+mlcOqKzjse950F4bE9AaO8iheD63uuOvg+o0JHLY15EWs3In8STqa
w1p6g3zrWufBPqgfYPhvA/ogMi62FJ2za7qrDxWLSX1VzerHGPf4jIomh4Ys8aNczP2SEhUjzme1
uMhXvGlCmTwGIpbxaQ7sBIly5AknHH1Tjcs7VjjO5/MN33y8ie82ceec9Say5W6mRX5QDHOL/5Rh
oLCdFJxrdkOOeh8AVPTKpyIuDiTLrXh+7zEppIm7x+OK0EuvfNQ+L6zxh5jqS8e5zll4o3o2cQNb
4uoSLRSGTzBMoSt6YEU9g/FHclts5PfCMCcIZ0WT/a+1852Y1DEd5WXO5Ese23s1qFNdo3rS0Qro
H+fBvtDxs+j7W3wQ/+LK3cqkP/Vw4/1pP/J1G6lQh9Ge98mpwSmS4M1KaRfLnHy/qP476YP95D9i
8duOTX7bcrbR1XUOSwQiBA+2sjDLTz5RrlnFrEOL+2qkm6CJXmZTWlsOJHeTdxWhoDJeA/4RDG1s
r2xv4MhMlzS+aGmK2yDtHkx1pEYWjqSJrNuiBBIqMaR8B4E5Sq7fpSBpCHxDoxoHVONmPOzLBYvL
Iq7NRCxusDHyqgs57Dc1+P/MP59iUydgH+XeoIwK6Bds+DZucNdO3uO8xjd79XfdrjlZdHHQF5qk
uW8W/2pH9m1lz0Qx50NvAHF5NGNX4/1qHmiYqiZrgQld3gcldL0SJJUbWHvpdUdRd/fxBJSBcLYI
837PMPKnAxgg4ghIoQ+VUe570ARiHi/ghAd/2Y5u8Fa1REEj9Jsq6zbsJHC+LbvgtiyxXQecV2PC
CeRWMhdfVF8/hTjVdIHbAG+hfFdjuzd0HvC0Qu5LvU0WDOcRDRqGvZgzsDUhpeekOLIQRXyIHoeG
KSIdpm1TzFeDJETj+1fT0xPXXYKyOKqwu0oznnIJnZmd5ajSa5tgzRwocw9uGkNG7yoS/Ekl+tWk
KMipT70F1ZeHjqVx/Xjs8XtnQ596Qa6v4iFI50GNXNAP/W30mmNYTOefoS729RxuQMlJ0x+Lpdpn
eKdm7VJ1FcAWkGAmnM3YenvbHvc1+PVK8cEXaF1Rd7BdzC+V2RYQ+AtzYJg8dbTu9uz4PWq+OyZy
cpjXhmIqm6msIbBQZR8+6MSOABAY0+CzCaC4v1tpxSSFN0LgSI6TLR/xXuce279iG63BSRx/TdeD
W/gwdDNEW6rnQ/J6PZTaGcz4euquWWzSHDUxiCq2CmolLpCq0+xJ5GpZw4TdfPUtrizsW5qhVtLO
WmoSGzVsx4U1GMq8JmArGI4K+quXhAT1mO7ffAlXx+aB3Ycwbxqig9hXMUlyZqAy5WdsryVCd5B8
zul3t7yP64qoAGPoEfSB58cf86u0hm3FIZdHFym9Cr2x2geSWKd3sZGhdBuwn2Hhbivc2c+OTo6W
eHA8mvpa3UPT5oCYSEHLzuDQ+1ysZYNUNFTDQg4hZAITLqyv2qrHU9mR6As1NiA1ALH2YO2b6t1v
g2TrSs7ryVuxeN8y7T9ykDBbYeutvxD47Z2Gn5/Gn9JJOXqV4k63dPz4QYajNIB/Mlm8WsBHToaZ
o3OdB68BclYELGsqQHMNf4QqUxwDfQzZpZ1BoinqW9H09x0kyLjRmHaH0t/3/dWKeIQ5rgk2foHL
06JQdVxWVSXnS5a48FIWHdT7kvoRmQvnqMGdhE3NXU1g+g4yfJipW6boxRw7jRLJ0ePhQxsqh0kI
v1GcUbeItcp4k89qO9t2ftRdK8KFju/S3EmU2fLd72byQbUaihyj/Fn4dFZY2fADtG875t4+E84u
cAgrs2DaBAwIpcY24P164woH0frKlbRSkD2AtnV0dBJ4XJx/iTbTSR+EmGH1Z++Xd1ltPWeuArQT
M/NX12Tqr6lqjvlUc4r2MBJ0y3wNyG8l+XjijRX7tODM45r7oPef0jKC0OFEIyi69ClMkgdfFLus
IKu/eJJRvbeRSzAHkPkHNIkRcLKwM4iAsjizokcpHtAe/JBY+6eYTLMjSGw0fXBTZOCwelD2NoUb
k8Pa2lEJrsD1L2WZIpn6AApiwzPExtSr0uDcDsiqSf3kGPVPeg80cgBntBTVP/H9YsMdT723kRpb
x4PuzytPn3qngMdkvkxBZQJKcnUoXchoMuFLEjfPMq2JoShzcHMuLtlNF8sf5SEsL7pPi0sxRIfA
Z41c+MxYcW5PR1PE16YGvaJ1hG18G/Dc3JgYzmdqA8UvcwrBljzfizkB9KEl4Pdo3PUtOcWATfVG
zu5waLmKmrXxSLXf8eBnuzhZVg96cczUSq+B/micZdnOCxlNb3U50cslBj3t+9Iyu6A2v1NT/PQO
lRye6BjR2eI7rOnt9KWl9fuULwGFXLn8G4GlbDzE6iFCs5VdcbYbTGI++8MmaG5E1iCqD9BwdQag
K/N7aGEkKQIEgY185Qj9G/cVCZZswd4gvsoJi/ZUb9OS3Vsbq5+urqddCxLSVrxNA3ytCVKJWOhc
LKin6IrcgXuT4R0N0d+99IN08vPiDw5B9YL5iSI0e0HmnkX0oTACVEv80xY4WjNJU12KeTssivd6
TL2j1NG1rBDSPOBZzQx4sfW9Y4TEsh1LBjrpuk82hDm0voOgW7T2AeuzRluOdW//xbmx5M/NgnFo
jsEvGr1IzsPLbTCx0+nGiXSt4CxEpVChv1QOo3WKnkcHZm6CvCkqTJajiHcmodTD4rp3e+87dcZL
2tJEUC6KKkWCE07zb4qif7NgH2A4F+ga81yTMZbiHChjDSvZv+0Ytba+jR0/tD8jtj3GYOlJHWfr
zqub2iG4rGV4biS4c2H5HyHcvBEiTec+ZQHDhFTRX+41BQ8sFhXdoyJrIsb5V8jGAm1CvSDULMcH
FcEDLI/sBUUk50wSvkwdV0ZpPlOPmHG60AsrXP+mqp8z1lNeOgos33wcrs/6zzpUnIr/BL63kVUM
iN+mWthqKVkTVhldY2JqEqJcsLLYlqpA8smn9zFsdgqYVVRYDGx4p4fY4WRT9WRvxxpPRddwWngM
s+riu4CuO2q400yDshlxz0aVjxdp2pvSRdCcU8ATi7yaALqFUyd3yv3QEhxAFIEcjVZfd0BtBISE
FBS1cHk3GggYvm8ee1lfpevY22ahzBR1q/Oh2DhIwAFDf543b8i0d0VQAQWOrJMDUjsc3EvFO86d
k51Tl0dPI18emJ9QWS1JgkN1zXbxtybiBO9Z6GelvnEsd6FS5aH5/51o3HTntPKcDeyNupaytKHH
5KGs+wZbXc6xi/0pmYWhIN5lmG38QA34QR8bdgw55hkibANFL4rs4dSQfV9PQlmvXsMOc2c4nkRc
kzvF/t7GbL1E2z/mgrBP53BYKdoFJhO4HkxXwq0+3CRGRTMxobpMM0a1UL8oHZqX/iR1J7elxZ29
IVWn5ohGbFYvVon1Zgo+0w6TorFLpHrlNnhAbsaFQhAnCFnLWxDnsCDHIylEG1r3+j5SQr/1cIF1
XvvY4feBs4Sy5IbVexm1qGCSBV1y3/r2X8SBp6BtKVgM91T7Yt4PpwI/KCk6z+Pu7gucg5EfHzVK
TtXRQ5YVVDvodjhzXRJWTAikdStRxzhQMOACzmmJu3kMgy0OgJfc7q+iV2CLqAThXn12Mf8yrL2X
XKaoY9km0XR91J3d7mybmuFe/6qR1oLZaZj5wPGivjWbln1xY6kjVxxKmeGrHhkw5CO6f57GyA4E
mpzK2lWZz793BR4+fG/NTJ1R2P5gq2Wz2sFxzCDlJlX2OjpsaS2PjKFifvLjCEsvu6GRy4cdzaOb
l/l2JPzKAbzaTBPBojAdYtQI8QRGtPK1vVFtmFNQzF6xpJsWxyJO6pRFfePU1FuKEIDEMu7IGM5R
YW/74VeVEYdAd3xX3KWaDo7NgM6jWvepxOQ/yhJQ+Tx6u7mvYCEED7Hx14LxBdrAiFqdY9lIOvs9
lZyMXDFlGKFx5g04ajl3Lzun7N8JzmVuCvXBix9k3bncyLAvZYl/8QbU3whpbFiydsOXlFD2eJva
rLQdpchtOwrMVn6mhoGwIYLWaHU3xlG/0YL+MKq/1tzZ6K2G7X/Omsz11LHOT8UEQb7vfmoLg8oS
rox9JpXBfsf8uqADqjA/WF7wxoEBapzmm+gWlOVa+kVkc8hyDzvTXIe3un3I7WbtAAEMlQzkhqbR
PNewB9wMpZsUObVDTrpsHpc+y8l8RsQIXWy0SicvKpDx0ZPsLPUYeoe0yxG1RjIQYeOeIh6pVwtq
XF6kH7JU93NrU3fd/CYdj0wrc/g9+m9d1Ypv2gJ1RL/UpZivbXkfVxGfhs2eZjCw1fwAohQj6xhX
hKucmIpMYhK2RhBZSs0+EBSmqWJqfeEKiLnhdkBtZrCwYMu6y+S4L11UAOJxyfbq0i7XsyLfGxT4
dOhq8ouGTPpcffrpWsJYoDM4ZCgg7rJOt+NH6dRv6C6zx3HOSuHwjK1ioRg95IGMSA2IZydi39lk
5jYZA2plIunuxim7ydqetVWg75zMkMXi3BVrdIe87YBnDANFMOyna/uTLgq9qTyn5ro0pKqm9pfw
Iu7YhaiRHcld5if9Ocq9h7rvv6oxY9OGe+/QYWsYB4+pzHj3vo+FeKoqYlGMIWEeiEM0cIKz2bbV
3NTdig7fPo3X3YZF+WofrI9RwHcm1K9qSH592c97u70uGRGhgYPyHw+BmQkH0FSvuCJZBhQDw2Tb
31hLfWcsn3SrzIKtk1LIFkEX6ZgQ06hgRzQRapIdG4YsxIM7nz3Z09gjQvYtgX2X2RzgZQxvtWSA
bnPckYQDI10i7cXDkTacbSYtSC6CuXdwqFWe0k2NTXsjjPw2ckAmJWgQLoyZVip3dTeewbV/OUlI
0LpFgsrKkP0wDxSiQ65k/OxXK1xL94Ab1zbwQO85cvF36yT4E3QBkcB6KbaOtSv9+X1Mvq2m+Cit
5qNPWRZEIUmWSnfvQRITbuv5+OPOfRHqOS2he0N7pS7Q53409TuROf8Wjq5cxjwRUqvdJLSd9gaG
YdbLECtNcch1dSy6DtIhKQOin5VFBs4OxX6mS5rI458ugb4R3dRTC7cVNuf676eKYyI2Q0o7rtNa
jNe7bMozjHlb0NJRCM23q61TujotktWbnESkddR6vl7YKtdrwH3ouk8q1398PEz2ElzEmG+nQbX4
1TiMsF7ZDiMVlkHFCXmexJOJEchpcWd38OOqQADX4tUV4bdXGGoJZ0opE40FiIUkXAyqbfV65GWP
iMhE74Av7rpAfuKk/K6X5smzh33KfmmTTw+WHFd3ZAcasHorDQiDBF2rixdsA/k6BxoC0lLQ193D
TNH9YQDcgLukm8BNFilJEm/ahzEsj1lb1IYPCLA+qKXBudLkNoGobFJGv2RkhHYS5OIu7aGtCawm
7slJa58kSlnsSou310/JNWeBexQWT5Fpcgzts/ExGAIM17YkJxUE+6UmGYfp690U5XdSsW9aWkQS
LJNvQdUROXMPlkkp+wxCJA92jrqMjv//d72Od9Q8P1aF/Sxj5xkF44eA+mVQnKwdyVhYlP9PScck
KXmb0SLHtd/dgVFpp//iwbvrmqeURQGAGr5k8zK+N9byt5S4YmwiilH2YiZmH7ftXypJorvkWNYt
aEHZg9O4tAPmnxXNjkFTbcMFJkDJhmAoFJ6SUB16iLIFv/sfb/3J0oIOZfM0mVFDKMdYWBatpJUs
29bCYr51pkNgUTMgJRG8NMRzYNvcrfhV7Ku+u8T9KXCzap28J0UIufZJTeQ4XS/3tqHCdldp0pM1
NkMeXIi/iJ3cCtohiLdN0n16xMvKhPxwI7FlJt74M9XWSxemyaF6G6LU0L12JQvw5SULI2YHpKVB
NkgqVlBxMsFUDLO/tHg4q2vG0cw+7NBfmVmPGQZILE6Zy/FvMwxEOwFoXNxxjHcAXsEC+S4F8XZF
c++VOOHfsU8etGuf+2wg3M0BplLQCpyhc0kiYxrKTBjvCo9HS7LrPVovfcIIdRQem5DBpZ6CYqcU
D25//Ur16pnc7p0TTd22GPnMwqB/kSMGssX/sS3loG5BHOdepebPPiZLqojrbeKeH8nTJwcFVdzK
jOFyHkRxaab+vQhfitg9Z2W5yfGpzV7K087krAEJhVdooHlZzbulYRLPTf1vaP13ER/bSN7zii5Z
TEDReBjbIBSzv9b7ajYcPQZWNFMm/kraSKMefW8Jq7MO53ULCQ7NGv2j9DFHZRPU9IXD4CBjs/Uj
Dsly5LCdxBF6lNk2cE1d33tvJxeaqnSrLU8kg7zvoGPy6ELX457bjfNG8pLYD8fxjir6Z2WzxETr
fImh+VCFMqNzrE4+lb/3AcuR1lQT+nQbbopR843vZ2vbMLMvtYiwL0y/jsW9ro0ZhswyH70a5GPr
820baiZ/10PiHJKLyjl7GB00f2I7r/nTrycwsa8T69UOOQeWSc0oI+SxV9NK6cDVEVFPgzSTbtgs
k1wW1b+lxcxRFIJhXnXPXoadCMPAsTLyJuSmTmKSd6aJeOc8mRP1K3YL9S0gRCcInXXA4jwH41Ow
EW0aHRxqGJimJjmVq72B5iAT+750MYrXkQUvyVBWOfRwUmpYsrWN9tKreWda2mI5Cwpd7vykjjAW
fubdy6I49meZJDHnAD2QRFZJg3KtKTTUsgCq30HRKNsKwwLXdO1WZ2Eoee5jvEdW558Yrbdxwdcx
d9mFTCm8oiRmYzT1qEWs4shErMi3OMDAWM7Ta+D4/rlm2PdT9tOsyNMFp6tHlL4byvSmG63HnvvY
ITPNl2yQ24TP76u8oboY5PwulXxedsWJVcxPsV9Vp9D4l2aoVoP1XVnZ/lkjYG5UJS5zwr2qTuL2
yPnwaLV0QsclS147shgVaIHKY+i0anb9/dJx+5K5+QhtvK2e3yR/wioIWOATQ8P4u1Mpl4d2oB1X
A+yOiW8mkpd9B+8g3ZqSwFkbUmFRTb9LzVGvj5r7wSLUlCFrVgFdjxV1M2WGH08PfXd2B/UQzGP1
VGJGQ8QfkLBumXUg69vgkKOElEd/4I4/7+ySUrGl/mC3xTFLBuxsOKLPCzFPOyfPyAOf6sL2D44b
PtH6iTVUwDwbfKhI3KqZX5UowaDc+psKk8KG+MyRlSSJ1v2YUJph7GbAVsKyaKkNPi5Fq2XGgG6S
5OgoD0CfsD+6RFo4C4bzErV/y9W7kJ78lEmzzEH9+noFdU6ckuSfqHI4zcwRVIJ63EVclTI7ZR5/
HziwxGFytDv8/Ny/6BJtMvdN4NQcLC4zW6sZvXb4xz5nwcMF9pFbbYkpOiyuPd26wST2RV0d+0L+
LtVCLWDBHT60dnHmP9oFLS6uWVGNif0z9YCSqkneTAK7ryj/RnE9bYyBjywJHTqAHpXQCD8zZtiE
ibgRVU7XbX2oVYA1NusQPUt9ycGAgFEmUVP7/rNSVXPIXLOFUxIfO07IGEbCfxlX2m6JP2Talsd4
zNaXzJjMqPVQxxJpdHLTQ9VL+sEpeMDaZTnbLinoqZVWcZQeZremN/mmBsAWsDam2Zej8hz8EKwq
RwE1J8h/+FaBCFtG7v3lspljF/i8IgQXM+2JacJx3xVc9N1/7J1Zb+VIdq3/SiGfL9ucI8Jw9YN0
5kGzcqgXQsrKZHAmgzN//f2oquuutoGG/X6NBiFZqpPSERkRe++1vsXiYloU/DzZRAEN+D0mCmYr
mFDaUqzAsEbjFhWgOzK6KTfScIbxyplAAJ212L7rXZR1v9k9tVEy6M+LHswhIZYroHfSCpq0SVRf
C3x0ukEmGy/ICuZ5Hm/HhsSczHrJJ7o3sm28A3sP80Cn3MZEh5siXa6J7+Caj5cTvJctbgpyUUv1
PZWfpwYCdWij3ajj7CFOhpdillCsKpfxC2reUrAuLeUqz8yLt9ox1yFhIuMU3DaNm4JDKR91jqbd
VauVXnuvXZjuJ2/+3Jfh98KhXooyFJn+xMweFlNPWM2YcmMyAykWsHUBw1yNZAD10087gpReeCSw
CCQdSk2r1a5PNimDun2svrFkdrcOpRdWGppTfZndKmm+BRP7txew1LdO+FV3tnNuBHo8t0Uxn7hv
7FW7yQfgGfgwBDJdo6VCMpdb+lsTc/LKhp0n22pTqc0YIJ8MKWMrw0GbcFzJTqZG4m809K0YuKJl
mBdoCbx93VtwxOx8xvgkoZ6TvJ8PC1XYLd99DEpEmAXrCWyP4CcyxHwAxDKWKMGnDv3y/NqEUb9P
eVZvZN8csyCiF6iofnFLPpQifHXysNsGS8bMUftbHcON6S3CVwXC9S5e0q2CzzHpCPxj6DPdi/un
LEeFigVjqmaomOL3yaMF26pqZwJMG3McvUw6IGkpZ6Pxe/2jdtuAfqV1GuOIGPoUgwyxhtpE7NYz
zY9sInrT5WQNrZ5SzvS0HdWTW1CWRl3Ou69R+gzh3Oyb6RIpMbKj2yDwfUkQWyG3fbNO8Uwe7eeF
xtlc4qmQWdEcIns7VPN1Vnj6qtI/hm4/HgGd3A/2524pSUEfSoT4FRsIZixaAKLagQoKap4oQ1Bn
SzgVyIPvEwDbJm9+MmBMt15sHYLRhQGs6K1SD/kHagec2TSLkyR4FC3khRoTAP569JTzvfab8ISK
cjgus/mRovqAZZpbm3mkttPOKx1Yg8KyY0XgLDx0AVmG9iaaExIvQr2txw79OjnEniUivid/WKpu
2CUouwXgpk7xfiIeI9JiLLeedr4Uui63TB0tESqC/NqniYi1FsIMqRgkYwtUqEve/Ug49ZwcMTxa
pHRsTK6+ZlH0HrcmvXgdWRGx0NExsWoIKAjlcp9ANPx0qPgqVnjt0vsMnXi35BWtoYECvc2/o10A
T+q64Bv8qTmEUv2ejeEx5XFkXWrvR7JqejsH52mho2fEITa9Ohc+/4Yrg7OWUE2COfGYMAqgR5YN
/m0x1lYX2YucXWD1M0jqSn83A7K+MhvAjvG053aggIhPx9CctT/GD9OCO3vhNIsQL2efIicozpg3
xzhhiqq890e72EyaxmWEH+Bkpg7/IDuYSycLK98MNAH12ggjYS8GoN5d7R+EHIpNgIIr9+E/uG4E
dKikSU1vIhRQWsPaYCplIIojKvsWOhwi/N4dN6Fop51XVF/N92RR+9jDw9Li0h2GelvMT4tKkq1E
WL5xeTdlBlMhTsiLi8tks9TIl9iQ33ju3wgOyzhVTz9m3ye/ycIftDBfVo5VX7TFIdWCCJExAMrc
5a40YtN9N3ng7YKwffHT8rLg71x6RuvYmZgPkizmvzvYRLeyzaByW9PTvFxlS71YNQvwuxwx04Te
2gHAWMWO96yo6n1NqEOQBpesp8BM/PHaWRBxvVWSPQfIqCkrOzKeOSv2SNpoYQr3duWGWO7vxdrZ
xqgHZid/T3GDI3YAR8fGvyqPUYpqtJmqowtTpsiv2tALD1QaWuHuUm2znFjlD6lgpEp/lI5YUD62
rndtFo/j54gSY61hchSYWOQo5avGXTYalqrvTA94r775gahYAzXe8qCGfGfQDI6w3RVvTNUOxyJy
Zp7ph7xH8r5YGGi6yIebGiFT74CZrjIxOzURsMBp12Rhh4BUn9C4gnOOKhrqjsQ1MBpw7yi4VUxY
j4/kvY943wonK3HKG5ihqQN6EZJgFrA8oJgjjCap2l1qWD7GpaUzIQuWi4j5Jz67nWfQTzUNHc9O
cxCFTYvwkzK6nkbyA1GJCcfE+7nuXrMGQhN2z2FTGD4aW/fVMDfRbVtuB1HeWQDjNibdNkjUNsiq
E8QWbEeJKtqLrXfkD8eXAbo0K5dB0dhDSTO0dqxkX8esPiosxkOqu3t/ECxTZYhyMpQvUVwgYu9o
jfQN2JbZTJfMFcshtBnu4kS2bj798m9//49/+z79e/yjeqhyBo1l+/f/4PPvmAlNEiM7/OdP//5S
Ffzv47/5z+/5L99yTb6bqq1+dv/yu/Y/qru34kf7X79p/Wn+85X51//86TZv3ds/fbJlJ+nmx/4H
+KofbZ93Hz8Fv8f6nf/TL/7y4+NVXub6x6+fvq/VxfpqcVKVn/780vH3Xz+5jv/xRv3xPq2v/+cX
11/g10/Pb+Uv1zeTlNV/+49+vLXdr58c92+BI2k5+Z6NGF464adfxh9/fsW3/cDm/0ToKk8Fn35h
y+v0r598729K+cqR0vVcRA5Sfvqlrfo/vyQVLyXdQFHSMUf+9P9++X/6I/7jj/pL2SNzS8qu/fWT
4F+v//hbr78cLkNfKhWETugHvvCEEnz9+9tTUsZ8t/N/ujQoOeTQaFZVyaF8Jg4rA2cfvi8BHjrR
Ym+Gt1WsCfcqGy7p/MOiJBEliS9TCPu76OKdRSJkzMTJYW5EQ7TevZjYQ4JfUImTyWZ+EOu27VX9
BdP390ZM5pAtkH5BnRVMDkRAIBjtBIq96nsRv41h812rBoZx9jy30mfJR+LeLubSUe2g7Zw0HiFW
EKrWJkDvsCKjyS/wNm7hbsU6i/GYsoerMNQWPwUMPSYjBWK45Fxh6J3CeZcFCRBzI5jaFwPsOecA
aSUurswnf4YNndQcfD6P9W5u79TYn13D6TLk5FF4nKGC+jGMXJjL9ub/P2P/o2fMtf/lMza85e9v
5vd/esLW/+SPJ8yz/xZ4QjLikipw2Z24h/98wuy/+b7PXS1t1MsyCP7xhMn1S7YMQkD9gfIEX/nz
ARP+3/jUC0PXsT++8L94vKTzT48XL06vOOAn8yRPM3oPfui/Pl52hIwkqhokRSvesYDP9nFxgmmh
XRIXZNJLjf/DOTgEFyLsm3la74pirO4zZPHHUDV0myvf3+de396BEPniFhCq6cJc+0h+1ZqyvfAi
/NjzDFgp72Et9bP9uLRQbAe6ZonXRBDp0E3GgybESITVBikYKiwxkqOrkodgtPBgL4yLCilXdWli
rCMZo8ItqjunnMXZwlNiO4F6jMCvWH2qt04RM4Nk8vFSZsGpq6hoZHeo/O4a99T6STE4Jx1nhB1a
6BQ8Rt0PQP6IO1HM4wrNRDLyUzr+OMUQzLpHXdGsqgrBBugGzMZ15tEsav+8cAzaWGWvj06kMKhH
gH16F0m7SVfGooen1kIrtGtEZ86pnxlAgxlbbepFG+XK+OkvN9+fa+hf10xvvdX+smiGioMet47v
+l7gOU748fW/LJrSFAEW2c7eJhLZRDs51VEKuju9dF7XBCv/xPBUfl0AhuwDRedkUna1j6ZVTM2p
dho0THpQqa1025unlKnEYxVAxAvgBzMBH+AbaeccNX78nKgQbGo56dPg4caeiX7wh2B6QqFsHZdy
4s8FD3XT0QdObDk92NgMPG94j1iGccAQ15EBhar1SEIBh5a06OUxTmWN/KJHD9jZ3meqQFAlURuS
zCQQIJarZk+lF0eY6q4QzIUyC3XZWPbeY9Tep33vP2RrWxhB2sMwle5WFTNk/na1J9GpfUCo/ypD
498DTtnrWuj7RWXmUM5QXG4r1/+tafN7mpLjZepTHDOD55I9uXWcqN6XssL878/FnsM6ozrj2aiG
STMMwzggXptkl3Njk2Mcjq+dFv0p6kgAqRlTTQJ7TO534hHNKiKEMCifkZC/1zlNIiCIzm04Vx1d
JuERN4QCFA81Omv0KlYHtsip6h3i4VXixVY2UwmevFI3QMWpqJ3aYzKxvtEgCcuHtqFMw86G49GR
/EW9KAqvwzShKqGNW+FxYW5FBeLVX72CCZaesm8eU5ZNEvUpjroZqmYw6rvrysBGf1jM1a6BeoBS
pR33y/q+T+ksbmMadBsjGlLGnemo2pikyqCVJ60TjJiMydk0kRKdaya9OVuV6FNM2rF2t5N4yQUG
/cZy17AmsCkqa844Kyhtg+HN9AR0TD5ShtayCAOchisuTXGmcV8M0j7X7vBzKSy57+0JiOwUDbvI
QX0VqCTaZetfx+7kjyXLPbDNIVurptZt6m+LQjU0dmX1aJdyy+KXbvENVndjN1C/WUu7pVCiMM+I
/qICfMkNQU8ZMSVeoZYLiDWJ0BFKJCKkuOmngzt6Hn3dZP4qKkIskzR6bDKFbmB9Udd2MEu4iB7o
QPVHex018ZPClRQ1ruMkglDgfGUW9DnMeC0GHN6rcOmHRRFCgkaefTuPrhOkhpuGdu0wEbbxcUEu
gjbboWqaSMjdNkwJf0sicau67E4sdftS6zXPw9L9IaNlexub3NkP6IzvUAtApoyEQQBttiV3wbe2
I8KyVud6Qh8VFFO6D2WS3OkQIlgMZMQdxx/hqrUfhen3E1LeS4CwkacCOnE2YWwtZRh8AWz6TGgD
KVL60VjooZc2simSfa+/TdIULIGl87NElAy3p38NkClVdXGxtD9d6DpRHFRrGRuRgKFKZV9CiolV
UYpO+jj4qKPBmrRPZpWQuLh8CnL2WBJyslXqobqiMmtvl4mZtQbNRrQNdyjIxBOaps3oe+G9afwC
ctr4RMjXYczc/plfyTm4CfPGxKfuqWpGyl6Ut/dlLZC3iWQdQp0DywTXTEJtF+tHzWGIhxEUErS7
YRrDZ1dxozNOq642sgVj/bS0YKOqWoCi/sTbznsNHyh0I1rPS/owVIt7kkUHhkwuZ7NeIhxacKPy
N904wZleHDEPfRaTI8TMoW/aZvfxhkw4gPrCo6/jjcPuX+8YNBvXc/Q/ztlsGUEYeL6yOYsEHNy9
9Rz+ly3DK0oZzwssIh8ShWN54jroqAaNS5EaCFPQerJeU8Brjx6j1sc0jL6wVYJDBUMMwTqwr2i+
SY88tu6akZGvsvKITQ6bz8+mTOWhpjNyFwR4V4dFfkxOpmuEZVKgDbpNq7KmPSetq9Ez+O3aXW68
PqRhGXb9rm6z9tQHkMhSsi8lerGTa0lGFolxYbI60z7ya8hErnuN6py7EunGbe1JQoR681WSZdpl
VfB41EVuDnnME2G8RD/zPGV7K13wO/gGtClAs6xy5GnKxdGNLPc+7bR9sWym0TSx+x2HBPRLTWk2
3nerzsrrXEbqzM1Pv4uEBl8iHvRojG66okgYzIqYM3vYPiUjpsYA+0Ybsd55CSljxavxAudIJ/qb
wmH9lcEW5D+VIkyOPdy6jZ9v2VTwoIshf3Hn+zbT6X2Utkgz6cZiWw/Th9iK6DICtei0vjrt1G0c
6cPVVIzdcNWh1ZagDbh302tQjJ+trknPTeRhIm2ARZUFo7E2Cl+x/HR3fuO3RCXwimkYv/MzMNfA
1ne2Yix+rk7PpVVO8ERNTfg2aQcV89kwlFBXSu81WcNKrGqkFzFnepevh7Yh9Apyean8w2QmO1z1
n5FUHHvRBNC5mSu4LhZTx/HbwxRV+Q6l7LHsx5Qh3sr09isYyAaTZFtKubEFCmn7ZNud9xIzDNpr
ckOAF4cRAYPj70NE0GduDfdFyfh79Gv/wS8K0JJzap2TYraJgfSuiwJ4HMOBeg2t7BEwFbtJk7xH
nnecMhvq3hRcSxXLJ0ck0Tabe7IHIWiJrLSOuDKivU6zF49ElKvq6D7Nc3dOVYPzCyYHrCWQc0lE
JHCYcTyQzlmMi3OmCb3nfmvoy9swgmIXTHWHksNiBnUfO6tNxeH5kcWylnNoPTx/ya7BelmaY9qt
fcHUtvddoL2Xrt/TMLYQCYrplOAHodU1Yqrm6H4/13V2Yq3Jb2T+bKpoem5rcBORb2H4MYAiYIwn
Nzl6itu6sIK7efKQtwTh9ODSmbpZ9DydYjqKO2t2vugqV0e8iiwGRZnBlB8TWEl58Gwv9ZM2aXtK
c4CInlxeTGWAJCR0msII311Ct/y+SFZGglA3widPi9avfGEoXvSYWgV81UL41V3IpGVYhi/h7I6/
9QoNW16iu/A5eT00Q7dLmmAnTPowBZP5PcfnYy6jwBgGvVRdZ4qBmzrEOBbaA2OrIeq3lkPBUoKS
PSNl8fZVUMq72Vnk1vKRjIfAQ71SEqrolmzvSakOEWL/29Fv3E3gNO4WA3C7IakAW0DaN9+KIrD2
9VC016xl0GDKKtzUnp1dOO9ll4IVxG6Imyv5B9owRdxMSs8lXrIEbCpK4Bpn+XYZXU2WkUPOewEZ
aRs6sjijqSqAYhLGPIYkgoVrDUNrDk8t7dpWhq9T1LunwiW4NB+aIwMKa1OhYoSKjeePNpx6ENZp
6RB31Z4R7xn6TasS3hkZOVQXU/NzVstyrfJpi6KwfcQqfEWFRbhj3FsvQ8EJN1SsTB1Ah6bHCWAt
ur23CvO5UwoP3yi729k2dDIxat+U7iokbOz2NQJY2w71T7ys1cEoZQOSn3HSWUzBIsUAqI+yn/jY
7dt4LHIM5MVjFfUaOWK0DzD6nePlSHgKMIAmLYi0yxO1z4qcziAn7oviPkCENn9PuxZuT/1b6IcC
/qOCpiBT78a2ML5hk2XCGBJWgPP6Tq6Ivo/naiw/u1XiXFzNI+zOMkTRQ9IjxQrrVt6+68QWu8kz
zqVn5bmsAuYhq8Bqt7iUGhmHJxth0C5L299it36c5t6CJihB4nQTN5pM+m3TQl/+uECkm9hIHqII
YFBHgb53xoAMawdSBzS4z07MRDGZaEDjbKIfX0X2O2sIchhf33fqvRL9evyxt01H6kw+FHgkg0nt
Pm6sDoGJH5zwLsvTPOZYlz7erBqvS+QR1Kc4X53nIrymkR+dCpwR52YI7qe6F5dKDc84wdS5bSfr
yFhvUPl8Qkblnsx6GSIPJ0iw+hfnsgZylgDpgmkS9WB51WL7p8I07bbqfYn4QyHBdxbUZliPIzwX
PtqEmxQ71JH+hrqUFqa/bKD4b8zg3veFsx1C88PTRXdIyfqdiYsyEzce9qHSQdNiNFYKq9GKlPC+
PlN+bkLGZNel9dEczpBH2NK2WbVMl2S9GIcBK0C2u7LBxVnAG9qg3PgtGdkYagoL+G7qq8I7o+z9
qC197jsfFEExUSiAPXMZRe6mmWe0tZ0HY9kQwkftXCspnqxco9hGNfBQWba/yya0rISXEbNwEe6c
EPdYMnVUPgNIi1HPUece/KD1woyNOk+P9+WUnIexoQNfylONPA3pND4IQDoxlWsWEzE05x0266w4
2GmH5r4LW84JErBVnUr38nEZS4Ir/bB5sAyBaj3GZQbbNbPxitFuPs0uLRjg+azr+9zMathMSX5X
CzRhpZqtU5fgGKfvdIhNcGMP+XC1B6e4L+d5Hw3IldolYAykCSnyDDO6cg7bq9t/DruxveJbf5nb
bjroGkWNlD6gUESJjAC6LXNPZmjat7a0KKOhXdiQKnG1QDnWra4OvecjSFwahuF12863iKAxc47T
tfNnpJ0O3N5/nMIjRmVlVS23Ngk5B8/yiueybi/GglXbdeVdJdL20NWt+xRPbLG6SV+Larw3JrPO
jcE89VFxACZCc8ZOvQyzPDdzfbdAuz/I4TvM3v5O72WVhN8a/S1HZb11kVVthziNX8P5LijzO1EL
chl02Vw9kCYIEXf5up15vSpwDG5jx4lvraIvb5e1BtMZwoN0nt8yVyLdYXBfpvSdozDjNnDDbUXP
+jPTiYdQzt6DvUcENF2xPE1XF6qNhiJ6CnHFXGyfZFGHo8PBOA4Zjs45K4aRhEiEcfU4lM94TJuD
TX+NZnO8I4hkBj/YtWcpPQJpRXbwUetd7TQvrvbcvWfQ6JFHDRhN3IWJvFXbZ8+U/rYxMPGTKoC+
iOCWSKwUFoRyzReZdVCB1wWOYI7kyDQKFW8gL0FlhdDb2KxiEsVbToFwGCtx6gRiW5B4yOMoC4nS
Mv1dnjYFXI4hJ5NY+JcpYeTUM+D/Y+H8ePGqxKCBVwmTrctJUHaaeR6KsFMyO7Z9iwsXNIMdgOOD
ghTr+N5ywwutoTV1gNNuBtP42qk6u3Is/91re4x7bjdw9kTPdwOT84TGuD+o5r01DbVeH1dEPsUw
nD5evkUbhac4dB5sm+H73HkFYTQ5fpeM0X2FDYuI0KJaLpEt2nOO7yE0miE4DskarMsVRuV4gTyD
zg2q23rxyW8NYsLmp6oCTd+XZsdJD0e/lXWXogbBZMqw3fskTA/haJ39DstrMoGh+VjSXAYWt12X
GUBe/Ioei8BOz7bGyYbBy/Ht59ya+k03G9IjUudtgILEqhowQF0vVkQcYszyWjuAIb1IzKDhMte+
s5gHwpqGKUer87fOSZc9vwjJdjPTuhCb7q2pPJaW9fLx0aAGEOaVwFyEYGiX93RIUifR15I0s23f
8oVAhtk9IURgacoRdIWTXD3JMyqHKbkXgiNEy8NapeKuyeYJxGpyb3/NAZd97RbbPseDGmlxvMQN
b383xPYjdZMNVnlWmzkJv8xepZ+j2k0A8geHxYdSVNvoHVYt/7U14Jo85G8pp7J7uzXlPcfSc2um
k/G98VoGrXn0hmjcdJrxxizsByVTZ49n6r3X5fCDnNn6JBnHJA14O5krwob1S9lNzkPsRA8W+oGN
haIAiaWtrn7NeZEK9pSTaHs1ORIck7soZDlvNbblnspmco9x8D4z8YfJAmLi1st5Souqock1eF/y
DC1VwK7EZHYien09bjiQQK6LBR2izsEb6BnO4pyK/Vgt5nEwTvZQjM2pzqFk9lYyH7gTnQ15Q9b9
BFDVZN2VgQEdrgqDTK5GeydX53PDj+Le2lmIGkgEZPH2DU7/Jcv0udHYeGPe003fN2zPtY2/zFuG
Zufac7yP/eGnP3ri4o0hQmIntW79uffv3PUSikruMnYm6JEwf6y4OnHgoSBz6/lcVwyk0pTc0/WC
YXA4TEL/bCprDSCnXQQVMUUbTzpCxROj59Ynd4Cz25KT243KFUBkaVsnGD3bLFqic+5+6WePfWpO
aHCO1eccS/H542IFkGRRcpGhadz9MvpYStZLFGUPQq9akbYnxtOz+wsa/PbY4OK4Itz0rjwTBxsh
gzV29i5x2vKqF39tYbrLbrQEhOYEqV7qxOKmQWW3E5oiUtqr0wI7zppVXGb1JrCt2ynpvk6dIk5e
ucVlPfDfOD3zbhXh3KoWtHkY5J0bMVi4CXXbASXz5mbrmDG9t0eJc9WxT32L5gXwA2hUMcun1oij
qZf6XC7pdIoWmKq1eOqmOX6kaTbQ+cmRP1U6+Sa9t/WvnWVEUiu7/40I72aD1Y2IwjYbIPa4qIfq
iHLC8a6lF/xwh9B9nUvjXd3lQTbtFNw6CLDqmOo9tHV3lzeSGWjZyF2NvYWsz5YjaDqbTZIS9fvx
l9Kh+3U9/B0cOVU7XTPzcWs3v0YDbW5X0bqI8gCKv7W4R4jALzNputTatn4OjHcRXbQc+7G58xPl
rqc8ol+K+ZuY+uy3HthWQI6Jnff+ngooO1f1lyhvimvjY2kkUs2flNrrfvpSu453KtcLhjxnx3j5
xVr86GzNUsI0QFVKiVyeKIiuibaGO5sOMpmgT5OhQqKYai6JrCC6E4Z3tldwNArW85KF8AW9YdiG
URCcc4742rCteLVP1mR5l1lB9hBlWE8KK0ResX7atZ24S9QXirHhEsXVeMk7B7w9XdeboSIfuOsz
EN86fpx2wZJeNSSS360EE+QtzZY98EPkTBjYXrpEjk8uGsWA5UvkPubBZFaXNOrp2mr8nLHdhXfJ
erE4CDRqgZdoiNeoeAs/qqVpUPwykzHUenW1o6ELsLFKh0ti1KNK5Xgel3g8S6s6Ql/TZPYRJcqt
fSqnMGcr5RLHWXFp1mwzM2oYp+svhTcy3EUNXEml3hxM4nvX0TPBdbA92on8EtNX3qMLZex2WSYc
hkVxmpU2oDyhr7IKLq9BPN6LOH/uaPA+eC550pG7rFFoqToMbvPd7+L0vhGVOC6pjYYvjh8CE4MP
D9eAdMvGK++xLNF26a9VyV8yKKf+usCgiUqEXRpldwM/KdOa6YMZkeP1vruj6SYRKXfeZ6sfb9og
PqGrmX738uQtCwtoNDVM3tjH0h2G3mcP4l3h2kfOLNNTkNQ0+RzuZXaseztp0ifB0f+GKFzFlIHz
XepAo4Cl/0Y0oPtqD2V066B7ZiyJZyOkRBNJ0VzbOkM4R5fhxvIadbDnNgNXdi+dFSI952rjBj7C
gam82ErvgpIyV9QxAPxwfM4sRocM+AHeq4xYIFLSvApaXRp0O1MN0RmZP+4jyY3WBqnz0KyXXMyn
vOi/VJ1IjtzE1fPi41jgCYa1VsJynYPmASlNcP64lD2lVZi44Ub7aA+S2odHS2dx26iQtGnMg6tm
vjl/DFb+uIyraKn4Y7P72PbK0KUuxMCCaehc1ia7TOXADBAp+hhZ71ZbebsRev+tWyA8ZG6UXCY/
G1neJwG0jJzaacjL+7FJ44uvpn3slK9s5uLtGDJKu0DDnPexDuHj99ZXX5Aogz922Ukk3U1dBZ8d
7JDM9bLHOSTtSKn852AHw8Xvca+2+cbjFkfjqfIzXV1yvSVw9H1lxDMCfQxuXt1fAl9bG9+lYrVG
q71LEnxqIaKNsM96pKiMem5wS3+FyqtPC3iDJz9CnzgvQKMDjI73gRTtJnARXQ50U0DS1st1tjyo
MY26flzIKiXFSmjUiCnq4yjunnx7rkEAauJCa9YJC2H1XdHzDiFH5HBWZ/gSLMU9IeVjGknG4t2w
56mRj6pAgaq73tuXwo+v7Xp8E1H+kzRZ9ybGg3zz8YbqfCzuaXYSh7wspyblsGmqkNM9lk9BfqH0
kRozF3NRkMpbye1z07b2so1LSmuH0vfcskaCq0eeud532Dk6A/eClclN4VajEPFvjey+BHNhY5Fj
aQGROJ4BD+CCJ99gJeTYxj9rYbM0rkvJx0dqXSSzpIe6iZkGTBBn82E06iR7fAhLoMftgD+OuNiJ
cdrcMP5aP3VD8xbLstp/VL12qEAzBwNtmgiG+MZ0qbrEDmXJihX54yOdQI5swuycpJuZ4cx6Tkdo
Gl95634DQRIRqSXzY2/l8+3kQ0PPGuvAfBf5H5J78Em0kS4u0NRbmbTqqhPvh93SCqX/o54tp7qP
rYE4k2o6Ry1bxTSFsFFXp0wX9QnkVpVfS6s7Gyx52hLIKBG8dfSAOYitYJWZ3lSS2c2tE9TPjoly
MtDUS5oHIRUVJw82cITeZR4/hUwGsbLR4svOdZZ3a/Z6SNsRo0vMvPjZRrIsNaS0pQreR3cn25k+
P0TwDX5g9A88WiR0MNIt8Q5sqxw1vBtX9OUrJY65Homu1CQKl1hQcknLlZ4sUanukTOffeYXss8f
H+nQ4yMcSQgjS5JOouC8rJdkHTmZIb13NNz6hNxOwppDEuo1zKbpqZJgqiCsA5xdYno9LknUcFFc
p9n7k8C/5BifTFHa+4uipeKgZaehzdFi0sI69D5nQjUCNaLUVI+ckedDo9B20wWAooFtPUe/vf/4
TNBzbXUqbhT25WOSZ+VBufPyAMPookSTYjfyCwZxXJSo9cHHPMhu3V7L9dKhJw0V0YHWLOqtHczB
C548d5f6LaiqRKbX2gT2hXb3M/hwVo2Bd2rqMqw1hItQzFSZYkZT5J/jIMzu8hXnorE5Rz6fffy/
OJC/oKMIgMm6ETYyjNKXAm8CORjJToStOekkii4+MXAHO/afPFpXDK+JNj1/XIIeSW7aO2rHQtG2
MI2Th9Dq60N9IIy1vvhpBvp//ajT5r7WS3Jg/qcvMhf68vFRvuh8P4fu+2SF5tj7zguz6OnuY/Gh
D91ifpiiXeXm6mqZUbEdE/O7fubQi7gV+AKA1LPcQyAKsb8Ydg8ScNF3M5s+26nrAzZcP/QzhLbN
ut7Pa/ss/zjJr5ewVtG5cPqr70efR6w6O1DSEDRGM7JzO69uu8RnxxQK4NBg9jZ1w6YQNTbyZKjw
OHbFJW+Uj5IjKMKjS+4mBgN5LtdLsAREhyfpe1pY6/Aq8c9e5HuApmFnkTh81FbLDygQJ+KthgeT
djGdy/XgbuUKBkbNYONjTPpxiebFvmTz+2xo2n2sGx8X6Bn9MetJwlU9Z71yfpzIz/1M5C411crG
6MxOiez/cnUeS3IjabN9IphBi21qLUqx2RsYJbQOiMDT/ydQnKbduwnLqp4hi5VIIOJz9+PuqFxO
YIrhzpZZtV9+BYHvUh+Pug3IyfBd6iipVpIxbFLNiASketcj4zx2d6euvUsWRZCqEj0CozVEwef0
cBkhcsf0usE884CHNsN9kmyAzyYhnNKNZ1AXuCzs9riHq3RRPGS/qy5qqC7639INU4/NcHhpdFSw
qshGcsMslq+99b6lknOj8XTog5P28Mw7xVZFRqauIKi/l+F0SJrE2HR5jQecz+Sb58h1zhzwxSe2
6MPYtWN3LDc9qINtqAlA26XwTviNvZMXaNaumKA78jfefHtKP5d2Kva9of2rt/G/toYxXRCOQwCd
3kswN1vTTNH+zZxcrOm7+Cdgb4ha2s/G48DjxoP2HHicRS5mjrl39K9OgVfC66L4ksPJ01NXGhuM
7/xoVuOcOJrmJZnNYlv3tXOUypOwLDjDqPJEIoN5Qp+kp6NaY5oQeas2NAZ5tVEW20THLtLRsvwm
Q5tEXmI/E+HtEL2NE9hA87S8WhZs+2tb43BCw0cycaeJjC69tSbaYDBIQYUCmvcs41scj+OL7uvh
LvVRcWtPmPtqVHyoxkueuWEn+6lqYXQL+Wf4W4YR6PjCL/A76OVRwuv4+3BpcNjBHCPU875slKK8
pEsnqx5O1NbnvnemwyIR2QWZvMYlE2mZ+4jcCCKTiE48pNqzHfc0a0zhbfBWngT0tR79Vr8lZRrc
s5b6SdqfIa3WkbnzCpc+TiUwVU5VHAi7o0YPjXanwWlFwjl+LRJYIH5cIoqVbQjtpe12cwqGRcr2
Z9J/h2hP92yO4A/lv1gXeKbOVsUnuGqyL8Bw8REOMnks0nBdh7DNvllRWL4W7sx83Xn1/JzIs66m
u2bv/3Sa2b9lBTW8AEjlk6xfB1ApePbdOJ9SBwyJ27FrIkc7uJ5/bomWgT6RlFimbMs3nyqfm74a
7tCdmBlzEAhbEtT6jB0/6ZvT1FrpScBP8yVsTD9UJwg+qCvPY2abKA/J4nLKMhcFXdQ1zAf2a8ti
Bczw2S0xAZ/9jR+bNCy3Rsi0liqZpNCzZBOOVHC7caxvKxl5x8EU34fULx72oGTrQEtOGoqnozWA
DHujOQJ6yJ9tEX53O8GIY0SLqnr6d0fOk3Wjhk4o2d/SoWHKVbp3Qr79ylRziKyP3KtvfPl75fCL
lyedxBU8mDEt/mHqwI50Osf6zM4ul8OXvqDVOHa5MHL0PMocuxcCPfXKscKCByEu4pJWRZRDOwSE
xMyHX3bUFeeSdARZjKo7TgQLN8KUkFDc2FzbouuuHoQ29qdauCcmiGjXduObjvG5mV2bzzq/ismY
nNdOVt8lmMeDj+S2jzOQ2svz3zRkeDAQXTaFXn1tx2nYOlqNtBx7IGvyAvQRxR73KZ5u+Puyp2H3
P6Yk6+ndSbNn0DeMp0rD2Ga0gfDH+y+TJcr3oMasZGLsyaQ+r7BDRHc869qNYvf8POFn60BfZ2xI
oapMwDnhu/82oAFs6qaMbMR4MzqWwfBr7M0vVuJH514N8h2SeOfCRQFnIHXSmcCflldYd/I18Y6A
cjeqjzAxLUvEPuisqlGNKMifHQGLlY3e9YVRx3aegTzYbOs3rQbqKHLEeK56b6A0lvObPaTjKtHM
+jpDw7saavH6chf7ZXlssmg6G6E5nvHOfgTD6LpErcZkG6on7bK4bUtpmMaubIsDOARX1LYPfdAF
vZZ1A2HbfhF2KE+0LPaAJZRnr8H+ewoZNl7SbNwNYnZvrtXHr10PfUy3s2YvWp10q4a/0sir7tBk
Ax86BU/qiyRPNqPLCYLsG8eZDOAD7UX5e5vHw3nm1reayV5DBnKPyxZ6uWrrnLLpQLoztWtcF3OP
mXcd+TQSMGI4RVSaOw51SPnIqUaQFv90g7KP7zZdht6CeQtcXz3Dh+X00IYw6IKGzwgTGBinhYUC
nNOkUGJUVCYN16ByaVW1DdwOWXlkbwLuL+BoQRFt8gYqeCSs7qP8GLg7lIkhn50xoWrVWfJpD5tD
Kv4IKDG9NTmHJUL4FEQN8oHlydhFDU45s60OVi17dpMweSLPoi96QEqKPcNfRwVauN6awNWDFO9d
lVHCUTfAe4UJRkeG5P59SFgns+agtPXDaj7RHGJ/XmjpjHLchWB8UpNbrKk2Sc2YgD1v4pfec6De
OF7/iheyfulnKl6le5LKyJNGDG67SNUycpu+W5ii8kKj+2iqv6aVr10aYz71YVu/liZx4kl1XuVl
L15CwzsGJoVEorXjq5vZ+r6VNftLrCo3yVW4Megw7e3gYdumux/YIhz1mc23mHm8pAY+FtGnzj7v
/Z7aRTJ8JFeBVVSC+1giXqBggPjR8gMmVcAbeile66HDRWSZlGLMrYG1iXGv2eqE/J10h8+oV65K
mGGLeF40KBVOqL32kePf8yrmNmfy9FwkSE/ANuDZZH36AoOe4szR+Ce0GV+Y3B19lU8KteALWp14
FCnQowyn7SvJ/4qy23U+tNHPkGfiunV1/QFTedzWuHzMWDffozY62J5uPMdm6F/QI/dOAjdE6ONb
PPt78u7GoR8AQmt66D7aHk67M7EPq0t73s7qkJIhG9gchj//JRzBm5ujPm24Ip9OPIhroHkWFOe0
3PbCbLiE+/KXY4qfjEdWizxCqZX/6DBf9KB7a0Iu1DUVf151nUZSD21nP+bWT6uvSp5EoXFfFuhW
0EfLgaYWPf45y8p4S2rLfakJS/NOU7Qwd86raxKm4VTivycuOzUdSF8rGvOAwbz7YjTQSnGhvouK
mxAg2ZtmAeFqqg6bW++95ILJdAO7N2soAeFAZb5TwECHMg08kuw7mOq4ftcV4jrM5+9joD0q3f85
FZI7j/pBW4uKPt4OANMmxuiZazbijXlhMHqwAuaOOEFJ1NT0kLhjWl6HrL3bysLZ63hCmwhshYYm
MxejuVmMaliXSmQH2WKuMN+H0ox3mW73N4++skniBkyVlTc0+ldsoqC/JxztFTMGTrAlvb78raAC
6bwa5L8Ea/ce9Ft80Tz/67bAr6PhXQ+wVLnAG1xZiC9W7ZRHI4iHTWOl9LFpVcUNkp15TXB4Q4LZ
pd7N8TbaOHpPUyfjPKTNTvdx69Gfc81Hc3wRaGgnH+ru2up3Mx+bR6n+MgjfHLA8+j59QaI7xZsa
xdSjdVPzrM3656Dwf7Ybv1qelq/HENSlYVrFOSgFmxYsaceGSeyxd4uvBs7etVNo4Q6LlP9k2lCc
c6F9qxPbPYUFxweKzso3raBZoaMeT5h2fCrZ8cB1JC2RDK59cseOQpyo+cjtLLynLX57gp/aNu2G
L16IbiyNkpIBjiDr1MO6m+gu8Q8Zx2+T0SRP1XkhCVnfqZU8TDm/eBrRWnsPIyeFs6pHW8+kgoJI
LOp35ZvYoZYzAVclhvY+ZyoRG+M/cUnSAcN1/3CaDk2omWua9wSgU6Htl3ul4+LN8LX4aGe4AXSD
XokmdvJ/KfAAe5ClgLgjjwc0ZukXGc9PRiX1a0em9q/0TOQfe0SeQifEePj5MaxMx93rEosdJrpx
DWf5i8S6Rol0FfsXCmGZElKCRrcYXQ2hS3Ity1NVLHFMeng/y0e5qjVqtR3vGCujWxz3X9SH5wBv
MmGzL3+XQg/vTUvdGrJUvh5IlO2W79UIhBg3zKtZ++69JgCd4i5ATsiDNw/tiU1tVbwjAM3r0c29
r2nz4TdP2T94KM3fYqsvN3pS15d6yl4Mqf1Lxt7Fa1WYH3iRN4mY81M+6Nk5SrU7DNrsYKajvOhq
GeKuOJDLfuUvk/pKglLfZAVnvyidiz2jNe7o6obmZp6373n2QuLwnIcTQIxREZploYjWOjXQWPY2
rEtFfGCjzYLSqV3zOPsIeMxXk6z3qfrNTEWtKesRYK0cj3igFj2YTgG+p5PFnH0XmTqxPfactyq2
srciqiiVQhIAF8gFMc4ziBLdcB6Dnn9FONJPZICcx7Kk0r6Wud4f3BYy5gA712cEEYg8+dLDhOZf
2CfgGmtz3ydmfA48SSv0HIerktsA22MV7umhq3dZ0h6XoU5aeoWAmugd8rx1CUxNzTH2xcVWTlKB
BN+Esjt6aisJiAlRLGvKg80fkeeBecZoaZ6XV9qoCw7tTNPSYu+0egtzJdDlZVl4akbrCUj1Zjm2
Ipj8OcWCtdM2kS84iXc+A92BTct1orbhyjhPnyN8VKH9pAbX2i9zqnlACWYM/CoDYcK3poOjl8lR
eKZ7j0GlWw3bLnbUV2UFh35q/cgDQRhYLVlq/XkFK2w6lw0l0bk1EHlEJV7j9rV7HFN5Zu76mji1
4IP2EIaFhW2mdBWQlClQjwacHE9vSOW+nZkxYx7ZaE3kXPiP6X1Rmxh22eyv9K+2KxFyKu00uNN8
gS32Z1m+1Ksf3Si7c03sCEYNlQEgbuVTnzieMzb/6bZyPA+TN56NPp4O3lAfmhxCidZxgJKd2RWr
5evaeMVi0J1qX48RyKMhRdeFnEdYuVthNkku7lQWSvDgEeLNdDpOVbYro8Cg0lZ450EtuJy8c2px
BC1mguA15OGTZc73IM3Me4jj8x4xPN64LobEOTLMfR7A5lmUMd3KrBuJd2H5Epm9MzFo3N1ayltM
xLUp7Y85hcbN71gcoLN9EDR0DiBEnKdmM+UJuE25yUbUIvun8PRwX3TVt7w1UqjFUf2lDFB+Re3b
l9Imo5KMEdZmR1Z7u0McXnSIRefp7PbJ+dOiyq9BcojHpdxwPHV4bgT2gxBivgKIJnSQS6Xk62pZ
pv9JWHp7OSWE88oUx8j/lnYIMdFJOs1t6Lm7RWAYHdy1oclOGd3BfMUTop3lYoxzy+qfrIzDfbm4
EIQZ1Vu7psW2LyfQz1C4Sazop2WpMAWeerPc45RGVRQlBYwjIoytX5Zlsnv9IpQV1JwY5ljtFcJ6
ebMNKhBMN/WxZvJlXtv2SowYQwNL2OaKqhgyX1yuwdD4Rz9lTvzfWHR5RWQEewTIRXCw/89Ht8e1
uUajxUWtNIzFdbQsqcx+R3VkY7bOs5cAhexgWnzA5pGK6tzvv410hPkMlV/xX31EGuPhhHIIOI3u
i9Zpw6Ee1PvbCMn4V+eURIp7s2wA/+4H45SCnrgyoNbyKMot4o6AB+Zt29rfw9hJbouxwNTc774O
uhgA/6kv6dlog9KkxplNka/Ifsu+dOAUtrJAYx2dsa03iQGpQBROvJ/0ND5FY2AdstCzsEcJkGKu
sHfRWOJg88EVJZOjb+zWnI+MRJ7MlMRN6910hwkhWoe99G6uA+1P80ni7XF29T9zZsc1oYoXCidc
sp8t4S9+gY9uorBJhr8rGwwI1pv4HcTNxGeECT9P4OWBk9SEkfB7RJvYs95nvTe/Ly8yMtF5GdJK
6qf80tBax800RDB1NLPilBfRvTWOkwMQ78LI2Z3Q6GyqUNWu0kaS1K2ARp6M1pemlBHZHa89TK48
oRZndLE6ZFd97tO5LwF6KUcISIp4I+HFqJ5i/0UU3pYxLKVbnkw2blZH+8+ju2XooB/UyL8M5/JU
4frCYdSPl1TZBpaFLCTT7EmC7wueRukOkClG3iTB9pbcqvLlBBx+c55QWs1nKMNDR4yKM6X6a/Kp
0VGLUu1qlNr4ZsXtTgJMVamvJVplC4KSNaNgQe547TtAy1ddYXnnZ5rO2XH54CyfmbJFu3bpHqIm
qo7OjlqWV2MTReeITm1AF3jgg7GN1nrhJYe5CXTyW2l9NVKPNJ4Vy1NV/VgMjBM35xT0PJNB+W/G
oGANjFiuAhuIXxK7AR4QlikCamrXWbCpprLbVf5AfSCkKHq/Q//Nn7L367EJnPRlWWBH4DWmKCAP
22FjVmjOzLTn5mTN9qFVTu5lgRQszpkX3OqQk8Y66+zyDKlyuMn/ltzIz2PUbzQR/8BfUXBs5Oe5
hx3YWop2NG5BrXO3q0I7BQPTi4xJ6iVjjETHMWhPaMjrFCcGXiOmVMtiguCjaxN3ck4XwkrXqTHu
Y316QMkIrk2V/WR+7R46pwmf5PA0qsPtw7NpatyZ5GGuY+9Y1yyyi2OBB+24zKOp4jaC8Go24CYb
P8P0TogGeCF9hu7cwSVNG4JvoW3urXGalI2e+fcyvFCCRdb48hDpTblzCIqgbcVlcOqsFa0zZHyV
MycxuP31DQ2OFQTarUcA+HP8QNCAUwz/blsZ1pdFZ0Y5/WSjpr+2c0NlRdbaN1kP+aEKKdgdfe/C
9/VrK5iPaeV7wzV+DPvmgpgQX1L1AViWUH0JERG+tZ8MWIjBFY6VNh7Gcs6BIlnqNuD8sCLnUdtQ
TQK40m+1Vt0aa6xfPE/BmbEvYN9V4LzYNbYtUznNld6p4jS0Spepn2bDk7Bi61Dr1rex0Zynj/H8
mgXpZfkq4yc760b0uzQoee5zWMmmI6z3Jiv40gusvWcRl0F/KNR8eDFXigwMftzvJLZMfoly+j7V
N8lfUbfqLOi/IvcYR6/nXgE+ZWfLigl0MvI409v9hDj0VurhqUxt77581TQ0a8OpITznetvlvRQ4
0x5iHph2G3JvlaQUJlgx3rpNo+REnhgLldq7go2RR26hhxj7+D5sK6reOilXE3lXWsFwDVtjrDhu
VI7YLf6hUH1PStPfLTuMZc8BFgupEL95lDrT2ec5c8i9gLuN5DYMhMnbafYA82iCysV/YKw+giwv
aEzbkutBP2GSQSWHHT45BRBsleI+GSNAz8ryiXcNyU8/IsCpPgcAOw9O7mb8ibW11iAkl5wZKGnh
FV1x+PGNyHnVnOoFNlz41cJ9wa9arAxSmY9lYSwbEEWK3ns/ObTLcF8LYDH5NkFRu71BoS7K5rdW
wd9b3GVC+7cwhfaCo0T1aofFqxWY/5QeFir6IEA1tUSuycjTUOzPKIO1BlqyGiZro/tNdGJ8Fl9n
zE3buPo1p717BnkTvYwVSGg7G9pvXeU9hzz7cEA8HzI5Ty8g2CIOSeoxqaxAAFba3Vizy825Zh3O
/U/O0s6B4pe7cMryEKdhAHnMkv/obrGprN/kJ9yvA9nHnZsPxiG1ipNNAdaTWPMPOxLlkZPMfNZ6
PXvoKoVXFC7VMpiXH8v3KAk6T2w6DlUZIHvEDujRqcP7r0X6ps8oOMrrNqTwL2wvVeL90mcAZGpM
SN9xiKpE9aMAeU51Q+NeTfSWKzhB+IXCnHZe09UXzt71ZZ4lrslgAHEVoxZQFhlxwm+7a+G/Zg3Z
i165hRNQxHUtLXbXEU1QIeT+v+G5xrSTVVXxaN1y/TbHuZHX0M7kIy5NtiEDlyWW1+zUeKaPm3rW
KCaj3Piv6O7Hvr0RxgAO1ujIvSfystxqDTfMLsTzLpjO+03SiXa7fD/r18Rq9GufWSqIWmjrULI/
YHscrouEImcXx9YZW3ZOrN2k90C9fzRwD4i5qGlKlCwzgydDL3/h571+GiLyTqkIJfACpq9iQ1d5
TgSakX+FqJC52LnJQhnbjuH2ahGYsk+LNvcTHRD5OvByvGzqaLgcEgt9fEHDNnbaGDyQH6u9O1RB
DQpStutPhIEv23q3SAOJEhTiTlEotEJF62l7ibmCyYh1ClOleQfgHThdOQjt5qTMD4XLg7dR8Xvd
goVmw22inJkv+4E+4bEHihynQpKtSyTJ0BwJF0ZGmTJ2FahtdHgF/Bxmg7IUN3lBAyn1jSSK/AvH
H/dCMaFnMv9Wy5J1qAQqz2ymz6jgf8gcmGGblWB9yQmdE+4Vb4bWDFeZzMbOE5B4oIE03jrRsnxf
1uKj6Jm8BBqen3YmYTCMusOGldtTOTogvUvurkDwTPtIsuZYVMzIIHe+Rx18nUShQl3Pzd8zLPOI
PxWuVaZcW4wO6WbwM3m2k16evVjQ+GrBK5HKGxMrl0weJvap7fKvQRbqu+WMF4ZQ3+HbqVKQ/YjP
YZqM8jUZ6vIVzzgwUdXuI4RpvtI+OGz8VE+2Xd/80vrBfhn0VKf+l+moJPDyInU0LhMsumEmR1it
p8oSCQjK/ifhKDfZGwp/XZN6anTRAD0KfhkGl4SjXCTLUrjPHJ7KyddN3MvEggASedqAEYA9Wt73
2sksyruzTNDBM0X7NC93Uyv1jzYNHjhb8mPFBfX07OBXi495pytCi8+H7FjClMwiDbWp4Jn4OWY3
ONPjk6OBpbuZyyMFowCGrJFHVJ2TWpjJgq817dIOhrmxCBfsGi3PP4ouxKgCSavgnveIKNGjCfSj
91FtrdHHcKoWO7eHU0NqrjbZVYeGSRAKR+0jCRiGumbzjRtXeiq78J2Wde0olSWRkyuLZx7FkMvz
GMp3PMvDPkhr/I2h1p/ZbtPxkJLqWLI6gzITFmH6w43714rTx3kovQtccsiiVn2r1d4SYxM37hr2
Gg7bHwXNcJdUNO3ZIDVN2s3+B8EbX+NAWV1J3mykj+Uc02aEkaGr9saM/bGKXYznRJ6OJjyNa0tG
RzQ9RRO02axNcwi2IDWw8xdAeQB49OW5HyuL3hX5O6xk6Gxp6QihtrKLwyKUAoawjb1reybw6Nhh
tpLiSbO7YlO4WH1anVRDrZayqTlBMYSG8NFZ+ONU6IEYMY11OI+pV3bsk9NUSL2GPmA4hspO7Mc5
Mep2TpyzrG1Rgxs2lkOTl4LeGvxf2HnNU46h4bS8MjggH+VCvZncl6Gz2h1iJ+UqbTZs0Hx1pi04
7ufAfRIa/2W0RFgbaH/U3FMzGQs4ODWuAKezHrQKmqpRodotFp9lQRulszulwZ5R2zrNJT3kST2Y
GP40qulgeQD1i82r2BUzxaGW832JUbNjzSjkQfKnfOjBSQcfK04/rucuuoVuynnH6vMDJ71Dagvv
GY7SOTJFbtll7Iaafueudt8DymDQYZKGZutWh66Ou5KGh65zvkNnrPcjsLthpXvynfoLdG3lwyRQ
Vp8/X4U7YTXWRVcCrlRLEKREzLCEriF/1O7WyidgegY/Bz8p22QcPKsAYWYHmDjCNVJxO9EG/4M5
wcEQSE5gUYwnw71s67rOb1RWwOxKvAvsMbs3vnP06+jRaGN/K9TDXI9J4Nmtzie0CLaocNz+er/b
ey2T889RulW305EBaQHmaNp79P2+B96qpsqhBtat9dQSet74EqilS51TMsN1idxzY3rJfRjBU8YS
HbLgeHX5u8RuTxq2pR0n9Ar7/HfJcUytmgg7jhbMxXVZBkL7lzhppjtcLEXDj0gGptbT9rkkNHJ4
3YQtrVWzyIFh+AkP1GOKMYgHpq694BxkChKi1ZFCuYpl2qNmPJ1atC7/qWFqP+I/Kl9aF57o4Ll0
XJPCOltszVHcbXns8YgvP3wdZj1iMks6y3mnF8aveA4IJyHUnqmqdChPJxJnEN+40DGpM7Qgkf8i
hgxjfleUXPVE1QJCVdux6Vqkaq979sK6ZMLJQLy5weFz662DfL4IuiB4Zs3nhQoSU8p7kHl8Qvbi
6a0e4U5J8gf+Px+WRGjHqrCAs6OVchzlSxLH4jQbPWC5onMOlZnM94UKYNjDCwEcbUy7a2rZH66c
jdPfRXS+cSpSJSV65VXD/o/nwRjfwZXRajsMH6Tr6a1s9H+w4o4Y3v38koAFuLVGN6CN1r+QgkjF
hnaLlueHuwHx76vksAjQ2TuRt8w3XH7MZ1WlVoan9934N1QR5mVxe+kfiXQDEU5mCJ1gwvbY8ld6
bjN9G4bmo2nKS4zzbkcbCiq73Sf0+6XW68gZlU1KKv/Bjb4yZ7hDucAJ73RB5q+0tE5uYx2vmYTu
48Rzzxm0nbtu5Rhm1Cu0wxVyZuhxOzW0fabCtLlWayejmHzsh1FfrI0UXWZxDRpVgJaWyTK+wlct
Er/DKcg+AGDoi4XDcFdHBJZ0w384NH+y4awIIHJ5AyWXs9wEqL+EcZz45qtleWVUb10XESYIgiv3
Tw4N0hGPip/jwGYRtk4Jr6I3B0xr2Xhavioz07yiIZFqirWTu+SU1UIaHxcTG3u6hcKfI4mwNxUL
e4N45EY4h7Q4tk6WJsq3QdDm5PfOBw0sD3C0fLLL6iZpgyT65cybRDfqO4VBKo4RJX17q0qK2Njh
Mok6ooBkB9dqmGqVI9HHCk1zsVp6C6wnYzxhI8u0itFLRU//JAkJRzStIbe5GDyzIa2pIcAzqNLH
yzLRF50NUG3MSh+3XgMQes1w3FrxJtD5kM8g5YEjfQk6nLR+MmvXP0KZG7cxdyqg80y/22cXjyBy
rIKyNhG8V5pdveg2ZaZ0CBAvI+5JMw+zrCiMDkPHddhGePydrmxoJgQiE5o2I5HSkYciLb+5VBN9
s9ujHOtsP5qUtXDgS3ggecGhdW2yzIzsMV/xTh9aW95ySe9Z31s3moi9Vc8wY0fGglu2WzT5YTKr
giOuR60ISuX3QZKWZu+ApUxNdtLeBBeFTsYHHsdXhBkMuwEWdql54pgb7HWVdtYY4PmkKx5+U//4
PNKixMCMNszHYoge7KQET9QXV9FOJiWgGQ94zaE0IIvKu6+WSteta1f8nAX+07Iq8OrVRN9BLhXP
lqaKMygCJSkUsQOpoCS/wzlU3lACp9vUdhHbEnLFmBd4DsHhijeNR5Ld7yamDzKjnCeC/U8vIdVb
Nt06dTFbuD6S86xOfCl3GS3zp+OYNX+m305k2GcZ/DTUOcBSi6+Cz1NA85nd1NFWaNRer0buBJf/
uRvGr7WGDfmvyWHxN3wOSjsX37WoZEdRDmz2qwb1hRTq/Ab1i8+AcGyqSnn+LAtilWDkwfl26yeC
MTGj+QswwOKSaPN70Q/93qrhWFQOgs3dFM6gDErdaz+byZnbNN2CpqGdnal+A2z0x865RBvmgQAi
YEGsXLYRJW9zwnQyHb5BKZhof+YNzsEo3ArlyhQzm1maOrHrFjNbKxEb33tR/vt7pl2mUEClZUkL
kmRecI5CnpJ/l7YDYuxyNsqwri3WkHjkIOXHZDMKbLQ0HJXgHvzAeGUwgOuGK7pwIRpNLh4Z4iLG
1J6AnL/0SoVbFq7T/NK16Y1tivtwlECqxW72mGAN51RKuqEd7CgkHW6lpNCMYbXHUy5vjos4PNna
h8U+EaaYce/Zrd8GjOz+4nL20pKhdVTRvKLyAwTMjWPE6d1WSLBWs7Ozq5WqSS/OP6CcTvtYhVIr
TbMvbupiZ/VcqlxBQjV4qzeUxzM9SqrxywgP+vOcy/vT77noHonZ26tA0hAT6NN7A4JlZ49Dfk4V
kwSfSkJ2qWxRTkNaBIacvozJ9Q+A4v7kZkYmCkdAVJAfSQ/aCsQTtclIAJVtPyExxsR5G71ymj5K
38ZXZ00EzQdq74tG+xllaXkyXKgWNTsvNwJwze23PgEGHOyBrDEoqSAubpVGd57Ejc7eyABLnu2F
Z0CDy5k9Y0HDODkRVx2CDlYj9LceBfXVcSYB7TC62kmzJSiXXjOtGO/8AON9JqC9Exr5j+V7Ez6Y
TzsfgyC8/v/xKxYvOg4aSm1UzpKrn1IbdWbLmGjfOBp0t3a+UuxB/NLK2Yhm1fDV6GjdZKM4nhuy
7+cRF8A0GPfMgD0UE4+8hW1W7/Uiaa797N4rO8jeeOoz05wTJI2UbT6FGMWtp8ZnzU4EHm8KtWGV
9AUd4b0U67Yxm9ehmH/aOo1tTJOw2ilx0p+SG8lF/dlzOtuWhQGf3iP1bjoj7bvBpF2MmoDoYmu0
6pSNrT9S92vxniVDdjaifGcmeDIdz0NfwL/NvqSA/DMGXyjwmre9qjL8e/wDW0R0JyWgNgQE52pF
BKfQWpUpAx0KVCIMQsquqRp3M+tiuJFYp3I9tyHWJxPExeUs1AyE1go/jWjkA3BoF/mupdHgbDEX
XPdm0WwjlddblrwO2ourhz9gT1n7RiTpzclVYLWh+GWOAFs6QIoCgv/PZclT55gO/XTeFBkwMW5V
A0VB0QqHMyZoVMczZ0n/XLE126Ym2ct0wvrXjB3+P/VqWXxFoZotauQMZaa31BJwnRyyLPMwppV0
XYQ1z1wHE/rx85uDNX1uhpZtUBLl03lQ4yqlqksjJiMGienzFYIP1dy8/SDk+QGU4Pk3gTEHnb3y
Uy+fP/wSKXv5Z+gdxYmDE14WRBwJLNrlcB4clidX7ufNyhxDgqHZlPKmWGdRhuNtWex60I84CF6S
oKSq3Yjo1MTke1kWfWL4PWRcOEqpwy8SnV2lVdlqaX06UjPzECnROIg6/eR7IItWHtaRDfMj8m9D
NJ8n4Xho2q3cWKis/CCDxDWBV9Ot/RQsQ8uNjTsf6SPATARoGMQd08bbBHKKz55aQJOR3O9oTIK7
mLxZVBvicO8wYzvqJU4eQwnKJu082FLoJTJPWLBNiGUIz7SAvCauDsrZrvAw/Pcfl1eecIvd5zY2
nswD/y+BRYcg50Ro4xx02T0Trdgz8WDMNU52fmai6a3sMSw2loqxOWoZVR180TCStmvcEqKerlyQ
83GAW3LLLJIuhWqRNaMGzKsVw3ZoCMK6zM/ekR2o9sVS9Aq/nuLqFu1/9oJ++yn7F6F2NjhdKiNA
bNnfsCO1O5NoM/9+Fgq6ifcNUbZzy/hHOhpTSAgZO3QK5o4AAUV0i2LtQkkmFFVgppqn7Ms4JJyS
VYa4ZEPspMABaKcjW0wnz/nzoT4lMT2ihMWXJSdQc4lVYryBd7avZPKc99j7iIxpdT+faW2eoVVF
T0+rk/2SZvQUWWp5tSQctdHNaM7GrxhbAPhBGH8uVAYzXRYhXgD+qZal/1nwJgDTnY03FTL8fL4t
D7nlcafNLf0VuHINupMuU9p2p4pP6/JVopAKc2TCa2UDmKnJyuLkKWdCKS7OIqduxsPiztYdipXY
5bm/J4AbByq66NEzmUlL9ucPUAADU3Ih71FwxyjWrGmlyLa2kcaXwaEefeXAyzpB9Fj9f4aIRlpc
Ighbm786aVOpxqXY/ff/CDuv5TaSbdt+UUWUyXKv8JYgKcqwXypaUqu89/n1Z2Syb2ufPhH7vmSA
kCiRACor11pzjjkBPTyH7vo10V2Jjr7jAbexONrwkPetBx569h3n2Ukz8QwJOGGEUtPR9KFHMwE8
D0gT6Llb8tDwlgvldiIKrf5YJmV5QgvQXPnAsoNylt3BN15veuk6KU/L0D2xb2X0tAZugbV/LeuU
mQndmZ3+cm5HY29SeW8CgQ/SOecWN4l6LMm15DxeXwyUYAr82WxE1gxX1KFcKYCWLnYGUisGuIS8
nBWu7XfO84bjooSZ55ymJoulTE+1lahuZR+/9mmvIGnzPQ7SBQ7W2hzkisCxJYrokDEKfptE53FO
SsrL5NLwR0TvbFZ1dZKNgp0tUVcre/W4CyTHlt89fv3I7BCUyRVP0XtZeIzCnHy5cnNbrrNSLXlu
ZZ0xR2O/IAEwN/pHBuwAmUWJzR8z4kuPQeQIQmVhktYqdhR4oQ6OIG4Z7Ge8Xif9Vew7L0vcOIxt
M3Ef1Yw5aZz+CqFwp21otVj/dqWRHf1gtx3QSDt/xPFrnDaAmUP6gae8Rbjgwy3bdXlgH6d+wn0c
XNDee69tRj+wKOof3LLbXdtkf+Q1L/yubpmBOQGbKwe58bWtEWWsn2AGTPcidZZP9ZSZ24qW0Yns
3/ZgWMjbsPK3z5blk3PJfgm9KirvJf1TPejQIw+pmiZhhlEC14udRjW4SXQzq/+lGhmACGntIvI+
Bd7ZubTm+giuUJyBPxHURk9fqtJeFTEXrDtk5I7soGUEelyRrQt11yVvm6ybNW0PWsMziGS9kegb
+1Rc0m77Q9zbA7E68KBgDxqHalytGzqY5LR+HYdl2PsUvY9QLRadOkzbbrbv/eiZ+2X2tera5VQH
UHWaNDkkoSsfc9R34BMZvkEOTh50aFgaFfungjvcsH+QNw+ZEB42NzcQET63qKeQwS4pz/3nxjUs
/u3RjTayWAhxya6F12Cih2C8bxohb4S4uVfL/jrnzIIt9THQKgOtN1j68RcJ5u3ZMD3yTBhgElkG
zxkmpHfPZ4Q5vnWYsN0yCRne+tWvXsMkBfSZmHgz+uFCrgn8eM6CAPvIzgl9w/2YregBy1QTEVp5
+IaZAsA9VDudptXpY1VJ1U81jC+P0LS/l8FxxtNC/g2DEHggDcOriAQnfEYNHgaCCSsjxApjRRRa
FNjWwzWYaJrZ53rqxDtaen8zUy0+oWsdTsOE1iQlvZs5o+P9HNN34Ohv0lI+dHTQz74FiS2vkfus
yi7Nx83AZIPoOWkxTmer/QPtp3ls2riGTyfNR9gJ0ss4SG91pwnZX/rRcyrcuNmkvksS4dIds0QU
FynDFEWMx+Yk8LOCfVaIOC3m8k23Qqkn30z1y+sXpFGazgqg0GVdz70M4AWJHFobSWmY3jV3Dlxp
ex3z5pD7w+Pj4AbAIjvARaE77cdIlJjJIY1VaFK9iJHYThEvFQOttj0RWuodGD28gN9YzrgQgPGR
90M8lv9Hwtz8QSO33XNyM0+WoK3V5ZJzIoQTsj2ZvG/1nC+uW5Q2bXC0BuNXmqJen6Kwe3FXohKn
0lx2LlTd2LPGrxHHEU2yK1QHTj8qVRuuJaf60jATpVqdThpSYScE2c7RDCRJnY64OA5tOhdXXbjo
EobRp3vuiLMtZp9OZGJYHHIDw9kkBg3i3KTkpNtUbYAHWNtmYIyypgPCoGUSM5JHH1W8RUO6j19K
2ArPvsfBnz6rz4kycS+JlO6FRq6vpGkwzWSEpxnWilO66xt72zUAgbKlXg4+rYnIXox+3gExCD7F
tA/wPvr+1lX+aQ1G0kvqv6dxymQvn77CAQ5OUK4J82PHnJ688lzXqpGfi/c2wFWgB/cxFT5xDH2x
ib0M8G2X7EdDpvsUMN2XxvPe3aKX+8y3+D2qfP6giTG5Cm5qmuR0SMX6QCJmo3t8Wjive2IyHnoR
DflCYddmB9yb/m52BB9xAc0P7iLS+tmGisHM7a4f1XkL828mkt2wuJtIX56xPkF/G81qpplOcKIB
j+84Eg4a9Iy5zKFsHqYZPg8Zcey0osyP+2bXVBhkYykPngjsveljwSKGZn7+Ms8RGp16bi6LBk82
TveuRh5Pcrasp2mYwl0zb1zoZFtfNSDxYffsq4hXNZ5JL8Eyzifqp2RjkFzeECd++LjfJ155+e/8
bI+4m/9Dz3Ztgf3DtS1KBiJ5/pOenTnofefVCvdrRUFMeE3xwKX/VkZyHbE1I+3TSHI9LCVVA/0J
+hKKluDCcdrdh3b7s4SFcwnNYuBul7zaiEGeFgtm5iw8PsMeivmQLfze9/bTOgYuarCquYwjBjzi
zPJwtrbaibh22BGZjjA08iFCI8Ssr3oxgLDv/Jo4LB1+IfvSgrXMrmo9zVU03XVIB9OhnjMcCRea
RdBzbGEYRYBuRS77wanNb70aJ0qwQRcf9uSRvD3Q/p3/bIozgV3mBaozTsslNRj/s0Xac/unTdVL
R83zbi3+2wtvFZH3tdjxphf7ypzKs74gLOvTf39X3P/DNEfb5TtU98Jyhc/787/fFRlMwrCBRO+d
BrF64U97FP8Ds3aWqp1dFVCW7QAy/P2cBRmUS2eOLvqvhH0yPtR3FQWgujKP0+3QG+5bMfTwTKel
OEzqy4Ft5pRNJA3qP3X8ObjFZRFvTGXxEqth3mHbv6YO89edVhbHpITuRvRK0NHVkzrIRD+JZP6f
J7GmbWwXNKMTdVxw1NqIspv+Rc/lfz+nN9dB7bD6OaebOpznjO71X/799/Rz+i/r5xLTaz4SuD6C
pZ5rHcD1n7kjNhfkv64DNyTI0bHoToaWGdi2uk7+gyIv7HTkfOjERwNg7zF3QRrpJWg5VCeuEZPY
x0cuWxYEMwCzkgBPsINVR9uzzOhr2s+ADJR3x4nhKwQ2WR+R3YG/ShHcpT0R46sjny0kQzCFgViO
JiJtv2jv3oqhuCqTH1JdAR0qhfMcLH93Zjin/iUlh4bf/LCZPsWm82gQ9pSVSwdgyXNlea5E8YNe
9PpqmynRtbgNb7zfCTSD6TWMowFIpTBeE9wh0CR1zRwbOlSuvugzQqUGm05aAm9JTMhFJPhdRlhS
NuP7ZdM0Wq7ifKtLQRnWj8A/R9dmKK0YaTAuwp250lCao2F5KusLLRhgNSsDLoQyAZkO69c0TopH
N/oQQ8Ft7jklSLqhdQtyi0FnDlxbs/7MuMJ+jldqY6qrlSNtdU490tnVUQy4jb8P5pRokNQmQE8t
MS546GguOwTxIRWhu/V47EJ4EF4pvUvmwUqJc2/cYUttYLrtJ2n62G9x31mGJx5WYOVPE4eZJemn
B02HFM12YZ/4T6eHxG54DkzrF7GQyRHPm4FkOV0fNvdW7X9IIchArTKXY9nSn6KdOB8bDFkMWtMG
HB5as8bl4ghLOLetAon5VWoc4FnlG0cRiUdZQMsbzfAM/viIFC++DkOyy1RT01Fq8zS3jgEIl+PS
RstBVlN3t0KiXC1rfWr9tjxWyffKIEXWrd3+AX4k20S0Eh59cidlZ+tk/fgXFMMfTqUSu6CXnh3S
YR+giRj5ovfshQWJ1rHa54iwZQrbr2tjZsdA9Q2BaNGCbKw23E65/Wdd1wNUFyblTQvZtsmJqRg7
Ro+koJuXuhnc17iWek4cQVU07gnvF5rwtn6AJnu4UKHPntMbtxFF1y0L54ICn+NusiBkz8qZyI85
Ae89Iwpfh54uLAJ75iARJcpsVvI4Wx1wspwefB+njLfckWDvYf40JkqREPlfmP8fWr+KbzRiJB17
LoCQAkJHNBihWHeckaydqZARXU+O7NjUP2VJDzH4f5ie/NfHrRukITjpZCU4olo6hGwpIynGIYFH
6Agz8OW0Lv2lU7wqvWjZBC7091AK7+AtRXZrnZAr2vY2kbLAOQ+L9+Z5Zlsn2OhL10a/GJc+e50n
mTc0dCM8XoZkSd+8ELetUQX21h1i5xjwq2/Y90sI2cV7rvQtJYKgo7RCEt0coK0apjR4BHikeCz3
iBJrMkigQSNvzjbM38STR+F+IEOKyHqfUXHvtDd959SL703LuWaeAQoruvxeWvAiSV2vJ935Kvx8
OlqIgm2lOyCiBMtYRsPZ8N4VyW6kbB8Ku30AXFh2cdqtR4uG6TZCcr9FkZ8cJtXkjUY4y36iDK5u
T9CMXaZw6AVOl0sy/5zz2n4V01s9ITgGLGbfCZT9JAjt2aBZavn0MFkEBVnswpn0E8QST34dTa+T
Bb0GKd6duxhLjT9tLp2BoIZMEIBh/Bo68n1+L21ifa5NZz14k4Ux7p8F2bcD/i+osDNFjbOXQfCe
mRi7TwTfh7vABviBv4qIlrybnZPJlFUy5ESEvgQFymX4rV+ypB8PNmqyi16ky81gzqgDlgafcao0
NmngE5iemQx1e8zGHdsKNSxsM/XlJAm/Etgtd7jyqxqb0YIDtV4R1KXBYyWoGq9Ee6v7Otz01Nin
0YuCVwnwfs3KEN5FdmVXot+sNB8MnZ2r4vpV0GzPPfwPihBnuozqURsgHMK/fjIRS7AFw8TGr/6U
ZMnXUoTjcVJAI6G8+iNTSOox+30ewy+iBLXUJLRnUSKWt4y24xFMh/k2ps2Lk617dzW+Qw5u99H6
FofxeIyJsGKAnl5dd3XONvt3pxRahkK4k8888zm/hhYxA1nSCLoRMtpZuNXABS1Dyo2ONGKSIlL6
oTI9dCpgxvIt8h/QknjY8wpwy0233nz2CBih/f03JKwwBZoUqzrK5NhE81uXClwqPbf1yTS6c9DZ
1o2MEISEOX6eara+FVb0Y2WShTSevCGjcjLk6XSCjCK4E8K8EuE8Q1voxHCta3h8Jhv4vjL6YDPA
zZRyBjjPxksQWAeqtPIfQ5cNz944Mgn3TkWawNqGQXxImdY8Q0RGG4/iagfKcGYsVwTYBlP3ZRR4
SD1hXUULmn6wsPnG1TuisDXfEivyRU+KOzFnBz04dsf2a5Ogg5F5RaAjL9aOZuPfIxh7SNmEGRw2
NUnBo/Ue19YfbQUNn4b8bShpsIW5POL23UHsT866clyaAQ52zAVrxuFzJOkDQpCC6tbhJhmsEhvO
zCZC3NRW7zd6mfLhS+SETbSr6zftpyOz2T/UtfUDJZZ/9sr+iOV3fbRV6dzSQnA+JYOdQQnWgiDF
ob9GxMOnM9kXLfC1LcbZhUBIUI4MxLwLZ6p05xpecZx7ewXJ4RZXAcE9JNPvMacCXDuTs0OsaEez
pVrCJkaDoQczltlO9kEvbFSEVJwVZ1cJFSUz/e2sbtGar0y/a2EMGnxNK6Tb2j9V+DZBuezlnLGG
4CjZTrZT3HYq57Y4Rwxv3Lgvn9cV85lpAymbZfG9HfDjafZUSKe4XVDgOWviPgez/7MfGEG19vpH
aDpPGcZksDXThTwOLoQpf4arHZ2qKQalWsgDLZrmVNMB32aQs1/qMpGXfKge5SKXs7Tt+LqoJaHu
tE1Z3bTX2GyDVy/0rKNFIOIZv9vuNzezn9ofEKGx5/rYB7ocrPai0vZGwjM4+0cbso25RlUiYA2x
4FDPwR+elxNUrvoqrV0xbbd2PnbScLDu9LC6J4lqflcX6OW1mLkERHein6/A7UcRAgJpxjwDbohG
mfD5/OJks4EJFG6GLgmDAuJVTjy7nmk4Zvqzowt6iAem5mOLW7BzM1L+XPdlGjkauUCmD6hbk61h
YMsLZB3fAnM9luD4vxqOj4Y6rfPPfVL9hFFJKBAhH13lR5hlSA7Gf0bPX4ljGg/HJHKpryX9UYKU
44vhrvPZZsSPgQDHO8d2f+ctjvmyRpaxo418TPtEUbrIs9oEGBNKfyhfjAJIUBkvKInq/KQ5VYgQ
YCPa9gYzYoq0fDafhPmO8YBBgF27KOSeMpAKSrzbo2XB6kD4KjRm72JMZE97DEu3TWQxw6MNfsrp
YxxcuJ+E7KUTbSnmH71LtBCMBwVFYJZcNPEPA9nOtuNkzgkJ7UzuQRAXrYlFhtiPIgvcL6kVvSZl
dO7VyDWtpOyYtDr3sIrzUxhX39DUOoeMQMhj48hPEEHg3meJu10Y3xQtfelewXsqzzmsIcWKxvSZ
dWAqTI+EfFDmkF343Ahwyfjl3UOj+vYM7YC4V8afDnwbxI7ryfRy91Z63bNbuvbJVP3EGW31xcd0
J2xrWsjz/uZwxR7Czv2uEw3NASVhCvPSUHkiucoQQNEaU3X02ca0pgKiVfci6S7dhqzM0PuRZLa0
i3ucVvMYuktwz2oHBCx9hz16bZ1a18Mxme0cFBrhRruCeJlxqn6BP8thw74k/pR+69vxwsAs3Ru5
mE5jTzp6VUpYI4tnckurUgDv9q72R4uSGT2h24/7qLGsYzmWV3Yw/y7q9i8GDJQsCA62ZYfzo5zE
r6xyxK2dcsp0e/qET5lGFCXOvp0b53OAHmulOryJMjT3mTP+SBcj3lpg17hbwcm0a7qG+MQOfW3W
99jlhmkb4FbSODzVil1UmzFC9wU4aQiMCQFcui0ZVV2rdc52TjFWNwduPGJIAAl6wYC3GxNLcBEw
4CxywoMULhQ2Dzafaew3GPEk6Jv64XiIjCKXMEJmaseBecUrLPjD5HTjoUW0sjeCvt2PDf9RKK11
W8LpYTZdTrdG8W8zB6W2GcVn4pNSUBafceyC6qJjzH+G81TC4rKySZ46szKJSo7khbysYvrTQUp4
mj1QZG29ZJ+Qck1/MbsjlIJcohP2DfKKlC3fDZfPEzLXT+WMjh/fWlm53xLxhi/wGQTHTusbiPnD
suNk6C6Ywk1V86eLAgI1cirvBq3QnZgCUOPRJK+2P6Lzjp23FNTKneyhFVhOPp2G0hsZAkfFngYm
IhMMCqU3fXJXelE1EDUgz+P3DqTLNuiANcxpUnzKWpxR5lpN2y1Ttew+qiXvCcvLsr5HDW/GG25e
xqkIJzBES+t+z6Tg56JJf5t6ezzqtrI/gdz2DHCgQlknBpXYkWROeogCiZLTrOU+l8J9mhQS3188
YjXIujpQP+y6xutvvcuOqz4mei5F0lp2RRnwcPz3drITPk/wQ11lJMKAgWEixk04qCXGc3Z0TPc7
I2368wvWWznl/TZe09zfrAQQoiCxGRjkcc5diuZ9zqh7F6Clh9pZMnTJ3Opi9qRVuWXbfhJ++sMm
++5UTpNzc8fpc26QHsTPOPBNYcgU2vs+16H9ksbVoStQ85ogZ18inAdk1j67bpgdZodhrekSJsEO
Xb85Mg52aWO/GgpblQ0koPWDuGNCsa5Ezvsqt+04JlA8SjW64ez+hRc4PPRqMMtgIdvJQS7bD0us
r3yxCUq6pWiH3cg33OhzdDfCpgQOv11ttWyP9snwOAgbQdnfJgSFyg2qF6JH1kObxEiJlKJQL7FD
vFbsbPkIG9PABEna83M8YDDWZw/uVjGjP1Resi3hKLM0tP65e5JNEYQXKO8ItNO6ubcBAo7JT8M9
bSVyc9Lcjs6lSghQdQZeeI7Fnuj+XLxBEQ8NiwhdAAgXU5Um+lERPvMLNs9GVWJ0xkoQG/m8rTgY
MLDFfFdyoN/gS3EOo82MnqA42pFBisatKl5MKPknijvYAx2ZbmAHfraqyapPGobi77ZSXoVI2stY
mlcXysCjGEPA/KH9Jn1MWWocrAfDliD1K2scOAxKNT6leMwNJ3gzA8SkLVKa3eSR+ePnmXkGkI3S
FG+y9JSh2s/fc7/5I6mX/FY7XfpVBOnlLwTYw1MTtBQLHbjrQHDQcoz0IMsI6oLbf9X3lMqALszJ
Knglp72QQX+FZplf4Ck0r0iafPytBDpW16nLh3vgf8Fe4p6TTnYll+PyTMI0OQ0FLiducNHFsqdq
O1uYvH4jT+06H9D3ec+JcCkOXTl/iBnyDE2ZobLB9KETmiRjNV3OiyzajGqYHWViOUN1fOgCbaib
91wmwCK7ZTwSmnQfOFiUSodlquozIP13BTupYXLuCEty7fEK5NY0cWCNP2sWc5cjBpzgPhPPRcrL
3FMh0Jaq9h1JvQdrzIPnuibB0SPHc4dEodihbKJVFmLsT7khRCpq0rW8EaAzJcYR+mS/l6qfCL0s
5Nfrl3MYfCb6knlMQXtfHwbAM6Im6Zr7iMAH90BQQ2buzJ0dxqhykfFjXOsrN903SIFJBeTjnzqe
kn6AuZsc0d0jg3ba0My82MPyHIBs3Cf8YLxbf6Tz8r21hpWiEHs8bpo/h56EHT7CGal6fG/v2ebT
EmDwi4Pc2CdDj7cOEnJjLN+8tDw3yeKf0180baKrC68TOiacTChaP7KQEJ0goLE1zia/ELASJBby
7ofTj9YZz4lSvVSWt8Ha34C/cYpDLH5BPehuS11Vxr4tjeRlMPPv3cwmOnNH2kjfip9cjD0t8Kg8
8NKrkBl7mzOB/l8flcMcGK+PBbCnWrnWOtAbppu89JXy4DEIPuRFfvYig9wQkLFtQ2bvUE71bvB4
2VpyGbtKdkcq/2knjewyri4BlOnynR/FPlCb7kOxkIEyJ/3d7OqAwObySIJoDa5rwORsDuRSpIPY
JGdPXa/CDPsjORYcsXQzlu7gJQf2hfSoJ/vxmrV0KdJ8hTttAszI+kcADo3T0VjcFs48N7OjLZFG
ZUopzPfOCeTAWTBVpNqerlUtKOlO2sYhKIfPHJ7ltnUh2GGtmPbBhxaRMdUdtvJnt4/Xu2PP36Iw
oUvTSnsfqHTbehw/GfZQnGw5puc2jq66CCKV+WdYz8bZ6kxzx8yD1HKCu4s1N94TJGAg5XmlBMpI
k39OJgjK0p5+WT/gzqqCRiJN7YMjyVzPbTRFxzZHLwqb7HNv0xvBzflrDYz+q1uPX+mo0gxxXXmQ
qrUYOfJRIxo52zlnAUfBezFayUtYW/iVE2b3jETDY4p24EkvFe+ghO5BakS5TbLWeSy9aYPLAUlV
mEyUZ2v9C8ZNdjGK1nmiLt/iDKrvYGysfb1wqZWIBzZxM0+0vjlSmK15WBW5djbwxIRMhbddorTl
HhxGV8mTcju+B4a5nAB017ciEc5+XgX6VIWC6lABHAMz/JI7w3w3ZHVKbU5WBMAQRt9NJXwFK38t
S0GhGCdE1ph4nAscNAc6rR6V9KvfAysznJUMiKVzP51I+HuNI8ySvPzEMZV0uFfwyXheiL/0LGWV
z9AK8aiyr4s/zk86d5hJ9xnvv4VYbjKPFArMHmze6Hwq37D8McnHJplllbf1k0Y5klFAtFZzJtr4
DcpbvO8OtNMSpHtKtVc9RWGJ/qwqm+fCq+8BeTRKUkT8qO3DdzItZxflNhVenc0vcVB+DjDEHyrJ
G7soaWc3jH9q5Rk6qGNkMphRoTtA00kSMuAV0/IYLjbKyW2YQUVQwv59YIdv5pSIYwqlApMIon1k
tziSIsxzNbhzgsQRbl40RHjQLVLisY7mSgXioudZwawiQau3fiiE2MaGj1rUAzCBGpk71ox6Ri8o
YrpTDvLkdztGPzK9jgimCI175xObODPEOhWdJOkwey1C0/228snJKC930/y3Hg2gNjHXJYM8JKXi
kgUBgwfCfkzCMi6hcM8jLovtXHOMDQeYXHppM+JImwnxsdY12GFB3kzsMzM1M87onZHjA+rmQ7Fc
dCfDldZywqg+bPBHL+B8Jopcr8JlwJRGc0URQxMB0WfHtWIExcZ6X9Kyf9CVdI9CWM84AeEDB8FT
4yzhkx+kBu/ouxmAN3ZpISHHF+LuGvZ3I8eoUpVlBG7KEJ+IF9tWAJ53yC7wGrQKUKkK21yVuNMS
vTmTubpbUQTNYTXn+CkkZuBQVRCmx/gTYmMOVq7xkrtIa8pYflEkwaMT5/wiSiiYZZ+xHECrCI38
1nP+P4RrVN2CaAbGIKaXPANTOZVcGjIkPJ53sT0UZf1Ho/wtIDWji360TFdTyxPUiAT618Lejm0I
9uS550TyIDy1AJMp2ysJNtMnmvK8yhVjOqRAMzmvJFYvUYrWfMTb1xewAJzBnm8z196lyfy9iwB2
EqF5HH076si9jHwmc+a3bk3K6/DPIvF4cg0XDS6sHG/Uh2XUqZBAGKsR0rBzvpAy5TwTvuq9dlmx
6dE2SqfunoI+ap/0o8FyN2ONOzqEv9giwhLJBjGEe4g80UDuWHJ/34U0wAVYKyr5qD8SNRNxUTFA
+cfSKLGPE+FaPodggE82AWaLLaCzQE8fz7VD9mRgeQiJVnpzaTLnxyWd32bsfxe99DOJH7lYvlSA
Sg6xchfoJfHo27ZFgT5FPRcq8H3G0TTJMvraauPQu4el1L+hWz4FFT1lNBUu+icRZwcRQdzHpU4h
wAFvq6XRWiS9wmeiosWUi1/cRfExBah/xCcDqiCvsDnSQhzLfJdTjhNvE2XpSfs0W9W4R5JGzq+T
1zuYvX8bcoehCI4cUZ84cAr+96Qt70kx/NkVc4/pqHVB7Fbh0xqihxvd+TKYjssHGisRapVkywdh
3mrMZCxq6+DNcEL0lyOfwK6X06VqAgJYdekzbXHZu5fcuokpLy9pEzkCfQyz1iFF2WGrY9/vxVpy
mERrAT6GGdWiXvNJuyMt3Iaza/tHQ/jryJtO512EnCLd4jSHQ/IqsIQwxJMB5d3wpyBj4bj0JH4C
HPR3jFcg8CljPC2q8qkb33mr9xbRz4+sGtpXhue/qj4Xx477yIWBwb6OB2xIC79tQYLNLguLCrzL
EBCWQpGzw6mxXsIeVN7YzhD9U4Mhgg7p6awUZ3mBbytPlt1CR3PP3Wu6WElfHLWNJMHRzmE7Py+c
iOgyMDGuU5OIhym8LHpwVmQGl6DVE+EUpLdaLd7Y7D1IjmdXCXdjhW4aLWJuOd7j16HXbGYCXZcD
kShRFsooRpdXE3/YoG3pof3f6VJvzWycrx8OsdKx6IDn3FdVjAdFPv93P54XE8XwWAUhlkLRkQi3
yGd/Tp1rapuPPkiDHfhSYuRMIMqd0mhJmBg7xLLBVrOSNCKEnG0mKQWapMQu3YDAHb+5AqA0zos9
T+VJjXF0RTqq7YHilvt2wj9Dv2++6CUrvfniyfm1BfP0H0MwDo7hFksYKh51vjCU4i9z6MxZdfJt
LruBbAvb3aICkVh5DfE0heVyiJB77xsXkBmsQ6YpfPIOcYMZqVe4bKQWDJHVUtj+tBPYQrjsm6Ov
zoSygjDvOfTqNo0zf8F0Gx0gaF48q4ifA7XAqQO+EUvzVElaeAX+1x0pOsEjy71+y2wbd+bi+I8R
mq/j0y4An57s0wHlg7Y7ByBmmXpq+3Psz8fcW189uxK3rJTugZ8o2fgL5s3SsF9jKrJrmM8s/uIz
E/6qoz60E9UFSE3SZxvuXYSsJ2qHTeLH2Y3wKedYJM6nFb78tFnVGzyrJVoQ18BiKPckM9AxZmKm
XTmW6rJ0sz0zLgL3jkjgksvMOEcFmGPFxJ0YPDz6NgqZqPvVoXK4Fpl+VK+I/ZJTVc7VNkq8r5Pd
vUCz78gouNnMy67aWU6CO/yMkVTLoI6+pUZgHWSLENKPcaVjVYwCAJ+g8lw1S9WLJfhZqzpgvCLR
j9rKLqkBKqmDhOTjltLZZIg0La4/dtBg2K9xS3jwlOJ1m2VkHSNrfta8td8x0iJYfxZqukLDbAT4
BlbbjbkM9IJghv1rmXHmjtwp9owWcM4URKHnPppzPBUkIRuOg3HBCa8z08yrQ8oUM+y9Tl3+LXaM
g4wWWyTTbaSF95yxvF1U08dNuEC4gXsSzIEovgERYiLjIhmiBlI6ywF6doSsKo+6PyLuDYdG+c8A
Cc00ZerT0jtEvrFr0B0LcDwSFGKMhbe3bWSUftsM9xjbDekcJOR6kyCaImCrgUxDF9APiGakq/yZ
xEj/UDZQN7ZiRIg/wCuqSFYskh8FMhbQG6n3NNep/SFnS1o0bXmPabmdnfhkKaODYRxTJ30tfDk9
ZuHSkJrtzzYl5W3y+GDUkR0/+Nh+HqL2WxcL69Vz7QpijumBHsYrP6CN2AZx6hxdWf1cVz6tE0m7
KLFbtMRrq7xcXXy0DPYGbZwuRpMUPpOrVB9E0iRebnESYJyebbGT4Yi1m9H0Xja4kSS4MiS6foNB
fFogIZkV7SFRd/IU+emhEYj79eKpPcrtqi/WiMKh7BP1S5b8NZn2e6Zw4a0HYHOO0uSsv+JNeskE
uDEngo2Y2ookR6dkkFgehoKLvjDG5tkyxugREPmEShFJNe3yhujFLQeohbYulhQ7oy+gmrfgUMsT
SZovmjQz2CuZ2ma990FXPLUjQtm4yYCLQxnvJgD30BQTYCxMLqQ6TwhUE1e/da4x/f+TRuA4qqO7
WMv1v6sKhft/NG6O7QnHgRRhwtO0vP+tcUMCxo/btcWxwQw4Mws4+UQQbUeyFsa16Z8LYf6s4u6N
c/ZEznPM7yEBJe2SoCCxum2vqJ/WS18T/D5OdJTbCeBZYeZc2Lgpklxs54V+OxVMdKDC5CUVlGVR
gl2Fj7pnLWdn5tzlc4luPDTMmNFBkSNI2hkBDGZ6N/jT46m45NmpVnaRPDSZuyYeyd7k614WnxpA
+WzAWPT7kJkPqEa25f/PyxT+62XyIB7QwXZDAGaBFf5bfJkNJqhql9LMJIFoAwt0NymZnl5Kd/r7
kf6SY+ZKLt+FbZUsQjWt0ItX2wNb0vSSDapf3SfNw52EONHYYXc3U7xOzAS4QTRq2lcV8LhFw8cR
0Qlze/IZMkQ1bQnlvAfzE1cIx0pj7iBLcbNmkDneVxORWkgix15XiL0ygNwyy8jeB85Mk3Hp++zK
rMp9g/OM+5Y2Nx/fkAYeB5RBt74NP9r+91fONv+tovRMxzJd9eLZHrv5v9XEgvrSdrNyOgr0qEgM
1ydPLQ3F4pP02DKwFZgH/Qe177+HPcdFz/D7i14GKx8+HukvxT9/UASS/gY96p2F1fsjVxxVqXUZ
SGfRT4l/8sZ/f6kfITZzd0td9lv9pV6k+kf67GQyGr+45KV42zRe0qteCsH8BMgrt1TliV8UoPn3
8vs569Hb2Ef1H1lZgTHAQnrimP0rV4XxgGTh7yxFfdFfpjAofcTQxaV0QDTq5/QSDmVwXqzmD+g7
Gy+jX170Bp96pnTWbexRw9C3wvlAWkG7N8I0Zqxwi3qgCG6HecjB+agjhvVTOmdYL10HCdzPra//
ej6B1v0RR2xbhBxC8kTP8c9z+lv1d8is4xxJB3mvkcQJyvGLCAtEeCPa+kVJsPVz+k9/f4kdC9u2
/vrj4b/+XH+pl1JCOtaPPv6ddq7PhVlsqQP/h7Hz2o1d267trxj7neeSkxnw8QPJipJKOb4QisyZ
nAxf78ba694dbB9fYKEgVlpSFTnDGL23nl45ZICu1Y12CVT8AD4NRhpl680sKEAF5x8jsaqDcnrn
cn3NH88RK5/8j0NcmQdpUlaN2jWtZuUjDLS4LgF70dMNVQCh66HNcNex9M1RH4ZYafNqmS6pxUyX
GjJ4H54dKSvrfX888Mdhuj4Qm0LCjBT5MVWc+CTy9iSqkkm3ja9LREHM7TmLW61nX2oacu0SqM3v
2aTRutxTkmVPfGZyWFY29++ZpetP50M2DyXgQofUPeuLQb65mSmYoWNk91i6UAMQD3eoTecU/Ml6
M/c5W5Gwj7eAKi9Ayhv7CADGxbnJZbos2ldCoREH4d46NagJN2GU6kFO/uFNseY0kBIJYWaVcZ/v
oxYmr//1eGH9fUKyNJdMdtM2NZslvGmLv05IGvwmzSzYvGl5e1MAbvpRrhfAgvcscKPfNQJYm0N2
/Fz0q2LgfAObE3Bkgd2c7CMRBoTK/Xqklg2GKDIS0y29cGpamVXu2dCiTJhV7Wbsau0GJP9yrYr7
84HAn381VvFGW4vb55tu7WBFa6n6fzwccQ57ic4F3mQPk2Pl37GOKBBn/irAo8sa9651IqDr100d
o/TtYQGe74J5/ut+HVkbVV96OkVtXVsrse9sLaM8JDB/UHSL2FOYFzlUlqIy0Xws677YbXJ+ZO0y
/S8zn/7ffB+GgUDJsQ3dYYnwt+9jNvqU7oxp7hIWm6fCccRtNGIczOCo5Ghubs93xcCBLkqzff7j
rrQKtX0yoZzM1hd1qg14gpU/szttSrkqFM5dy5Az7jAt3VGURTaRVc0DTWFMQ5DCvfY6g+Xinx5i
hu62RDFMO7MY000DronePXBKL16z4NzW3fzrM9JYjRW/+wMOX//8bRVE8c8WQtNdS3cd7W+fgJsx
calOa+xKYJ1t/qVKOFLnm8bIszUycf51fL7TzmLCItBmeQ67iy09gBhRnJo/InK0d+jS4cedD5NK
OYBDJxaM9bQa0mxfkwmrKKGVWZxvnfMd1jRi1o62644QUXVLcuH5gT8953znnx4PCzcEflc6m14v
k12DYm1nFP34mhcZxpdYf8wNYV7YN//LR7V+FH/7qOCVaYaGfk8VxtlZ9CfHRGjOmeZKy9wxQ6YH
dn75PSgJEqLV/CuKW60Coc0HM5hYWNOyRSJR0p6Er8KaHwAAU5ytsOC14bzip3lnHciirqRF6+Y6
xl+rJkZ5ioJpIhyBa8M8OeuNPqcmi4r0JCb2m92EkL83q1UEtT6q3caJs/zpmes7uCRqmyzZr8s8
fYzj1DrExZgToMxd5xsN2YL3rz8dZ11L//nTsYWmUm8QtquSKku86l+HtrpHpyyjEB14X6abPybm
82Q7c+zHCgV3vrdoIa+c+fz8nDiOC7oN8lVNTWTnNobfaH4jPA61S7rIB0JpIcsmaXd5PjQRhgVG
XBe782GttQ4wDFS850OtnpfT+kaYFOXD+a4+ej+/GX6R//7N8nT885uBkPv1ZsSCLSe6qrfn95nI
CF7btWF/EPRwEyfpHhJg+bvRZTcxNbJ7UNUBcWCjPWeNNSKWmE+VabX356cOnZN5WduQyr0+NUox
Es8iQhK7vlGBZQtR36qXXh81JJDxZhS739+oFO7eEm55c36uU6POjfNJO5wPl2kmN14dwuB8qCkS
hAP+p9/fSVdscU8H/PyYSs9596+/dffvwwcjh21ruqHaOlY6Vf/bt77+d/Y0RQ1xTCVcZAfByfkm
XcXTnZK89mwNqFGhOUasmSHuJR3+rkYGe6o6bBOcTPCVrL56lHHI1rpNXxzCxY6YXy2/VJa9CxfY
EoDdES+TN34WMZx/klZHV5eECpGixsvC/B69hLw+38D8Ga9pZxp+qeUQ8NcHWHbK63a96bv6M7Gb
IMGVemjW+KuW0+o0NsbRpfwHgpq7alElLL6NdGev9xGTVF4ligvRxB4vM5WOsrEKRP84bJANBkNa
136z2n9/9+spWILPh9r6k9q99kuz4xNL2YM29dMsTeTRWlcHfb3cE9hSXcqqMU7ojthN9GH7zIaw
RTxFTTCfiPxqDPmMqHi3othfKfY424H20K5rSTOTJbJFe007dtcbp4wpUjkNkONkJCcxQcPjJYLU
+cUtewoGYHWOpPv8uikTBO7nk+P//MVl1v3Hv3P8WdUzqH6kBH89/I+r5LNFlf/T//v6sv/3tL89
66Eq+Pf3p/zlFbzxr/84eO/f/3KwKenPz7fDdzvffXdD3p/fPfqu1mf+/z74b9/nd3mY6+9//vZZ
DWW/vluUVOVvvx5a50sh9D9dIOv7/3rw9F7wuvsRK/p3m7+XX//lVd/vXf/P3zT1HwZNHWtdBkKe
sw0umPF7fcT8B+tBw3RdYVmqKZhffvs3tnR9/M/fDPsfDpvMdXrmRcIQzExdhe6Xh8x/sMGE0Odg
+CY/yBK//d+//pcN8PdvhE/j1/FfbIEItv4yjBOBh25RVfk1KFs5vN/6+J8mOT0huxiPmQBUlLGj
J7HR6eEymws/ASM+LcpH3xOO0zshEbyOZKFmxBYm61WbTmSt8RDhhzo1Ic4wSpqaT5QommBrvLLF
XUq1iXw2eo8skDeNEZMYpjpfTjo9LawsPCO5n6UVUjL4JANC3ZRSJzqpFy+dXGgp1cNuTCGiKdPc
el1tk/esMtWpCGi8wWGIEK3l7gzH1AG1DXu6CMvVEC1bAuvXPrlh77SWdK+2IM8MjCN4ecXcJBMw
dCJFGl9iK6pL5aZOQnO/aCvbqCEGHVXIRYfnbMgTgtu0bAueXQnI+hr8CtBQMOIQ9mBPPZagNDCe
pw57WUxAa9FHoZAXxHHUeheCxquP8oFkuKj4EJZ7PUbhtIuIJKL1YtxNofiuG5SV8TCYm9l4IO9N
+DpZS+gXkA4haUPqlH5LQ34SIY1TwXil2apZvQYnm4R30dOAsqzkftQcha70yK4+WrATjJiSRRFR
D8k+hqbW9o4cXyZLQdkB0hfjlEIkQ8sAmfK75cL1zTbfNkP3NKXNKyLQNa2EpWozR2ShAZgfrdjv
6+SoxohvyFg/IYxsN6pBLZ0U0sNkZt2WHAEUAmCZ7fdESP1iXpL7qGHvMmXuFZMJWscEgjyI0GDU
4FlbCrSNGBEkuurxcWjBTxg1bVN1VJDh6iDtxqy748Ly6bN5IxDM60wgTrYqBJqIPGYXZfscfxht
MW8yzbhrqGdRtA0vilRs3ULfQLLbFhomizwqdaQ5dJINPX6kWJ3sc0IoFy3RTn3fP7RdQq6ubxAv
F82b6KUxTTq5eneQCeMtuawS43F1D1HxDfHjErixhE4qMnQqVeVFMyrksFC7GwXsQA8yShXEzCoV
DXw5sbBv7Eh4HaaleoI4m4fzanncs4hNqEDiGMOmQGpBS0SlPlIOl+NzPdB0UkMz3vSEsvimMzf0
88S9ptflqanVUxdbW0xf5qaygABHo0HgZgZHnlKBp2ZjEoiSxMCmlc/JrOd+Yq+VGSM6deaLbUz3
NNR0gHvuY1bk0y2hep8FLI9+VdUjb/FjHSJ50wuT6iXormgpWWUPBsQtcDSqEr81yq1YzHnTd+qT
AKl5majjvTITXFIDGYiXHrdeS2kekMze7GUBaWCqfetFzcuOyHg388FuLoE5KORWy97Zj+yYxoTE
be2C2Q1JhZzibU8o5pWwjT0FgK1t68bGsc2KCJRoF5Y1WPISLkJMLT404S3G7Z3CmYOuGJzQ5Gq+
ZYa6r2JJKaET76pkeaUsn+6UunmVi3VhZJ3cG319S5PpeyrIoYqaSb+szQU8f09yKuwYB9EgXyWm
K7p15Q1nWs/fHF0sXVld5Q6Fc4D49TIFg7DwVZn01qxB0M/Z6boTbduSyGRN/6prkfF1xhXeRoto
agXHOsAj1AGRoL9K2hHMdojVzahkG2ftc9rhBwL0wJVGj9jQekwxDhcme4leW05miE/G6KtDp5Jk
HReEMeOJpATYqNN7DWRJEH7h23DZCG0Y+Pr6ZN+Tp0T/adO2mBidGpbekuj1Flfsc5HWHzEvOSBI
QL98TdOm4bJ3CUk1i+tFTdwg1vq3KrKqgKFH92l++4RHMMA6oYnvG7Z0e2d2rPnKTPcbit3gsCk9
DuKpwQYw5eORlroVpGwWN8DXOoyjs+MNQvUmKzU3WkHcrr6ODSNfm9aLdG8P+pdNA4fxrwkKZ9nY
pHYfOcOQ4FIjqiozmI1cDeypejaG8DbKbJr+dndF7CkLsQjICn9M67rtLnG0G4jaZJhV8+h1hMay
W1ojpOybttVihLrf0AkJd9FM1qv28u6qK1WAviJNDLlRIoJ6Wjk9l0QGzZh/GsBCwZyAT8LIcS0t
aCSsh3z03bm39MPRGpOEDz9JtnaehShhEyAnvdyZTI8hJEu60ayBQ6LOO4MI3jZEGkS+ss7dFcVa
Ik2bAGvR6gpLQ8jHrD+J+ZrXGBlCSBSvUqWA1220mzikcFUm6HRA0gauRaqX2a6b0AjYSdGaO7Wb
B7+wiT+hn4zgYVLowFruq9V8zgo5epG8KtxSuQvL8a1VbJMO/YB7utX7+wx5L/gX59KESeLyGJEI
3dFAvodUcIdDlH5nGPXBxH7MT7v+xTEnrJt2F2B6WBDGKrhVx6/1ehdMLnuoILQYw3iXkcCuJBgA
Js14KOClbOcoAZBLE8GYXYNSSBd7EZykBBeQN3cUQsJKfyKfiEto7jBMaZRJLECIQac7BwxG/axf
yQLRP+J1zqrCmEH9oQ3pNK7malZ9kTmBSGtyJa1EvujtgtIBmYj9LNqFzEsaGGjxW79pdYfkjMgz
p/UP61S6jgDbDsoCFDwvzfcFXVdpYNCOR/U7ywvfzqyAlvAYVNhtyhA3pElpCCkquKCFzg19t6cY
k/9xFmsGi2i/zcYmJAneRZiYP2nb39Jt2kuOCUMvg/WByuxhPxI25/eTDunatFLkZz3Elwj/JE/9
SFNj30J924uWnRTZLRdqrrMe0ZsoABZ0O2n0dHXbRE/Q9ztCdocHql4LaESl2dpz7hs25+swHfu6
CK8EKzJHM4pNRjNsN7jFXiij3DLW0MDSTFI5FLkbk+V+jqZX0sQnCINoRthZMBNf8j+nfk43PjDC
1SMwqtqOlsGxgaTupfb7yNgT6KwORoXKsHIsELVgN1YfO2mjMBiTY9yJYUOGXM68Z+m+lY7xrsDD
sphXqpKuEztsQFPD4lKLK0LablwMhp5GR7tzSPLokKClmKMZotB2grraDwvbGmudIAvy4xNGJjz3
F42bvGvKQkcK3y9Mj71ZqB/IxaBLL8zDeYvLKLbfzRUDPCKLWOf/U4Le5Cic+dISyAmdud6rMX5J
nfKBiTBd2vpWiLq70Ma4xXs4af6CmyTFaXhlKQiXCUyXGKjC2mo9jIy8s2S8tw1meqfo6eypY+pF
EWKk6ZL/mbotNCyrlgiRjdG4XnqiSose/U5X+zMaJijsIKvRgRwsu0/u2lx9kFL5GEJjPPRYwUhn
y0OfNOTGM2R3Uy863unc4sNvftLBdu7sWnG2MxDDoJxx1cg4v2WNl3gtPRZAqFxKcXblZpex5sQH
sBUsxfXxC4nTDaDGLwI0OxJQnOchzMudCrEtq8d7ch46nFohop782aiX8hmR6L1R7vR4p61XaQ46
B9knwU+WwvfZf2pm5wGxOEI/AqBEVVlSlC90cUoT5DidAxKqsGiRZwD5IsxVtCiaDc1RyH+iXOUK
FfIXi5C6cVMa0SM5IGtwM6/SLRltkpI0LzJ7vJap0gjfQFQyCYtuCtj6rCGzBPxMDaj2WKRExw06
Um3uk2QkIG7JLmAk4AkHgaJGUecDpyGiL131OeaOxWixq8pKwit3CI+Ka1+juoWpG4tQpRkGVkBQ
QDXb5kuDLBji5EdrbxEFtqCtAgbnxJuFkfWuqc27rs6HC/gFOSxhyhnoh6Mr+IkXvZo7t8qpN5Ht
N2Z2YcyQ3VbaB1Lz21hD3bS2ODAuM8kW6gYV9rzPUv1TZaEo7fLFsZRvUokoJ0ORUJPqXUOHf2y7
8rpTkREb4XxJ4+7Dbqxhl6ruDW78Yr9MzbszWHKrYeHYTcP80CO/IowDvNSibvphWI4NUXJl4RyX
giDYpkEHy6oEAY76tmSYGakXMC+NDTNheqpz7V4SLWPYVCjCSGPnNZrzEZklgFmtO7j0FL0ae/6e
GS2xja91uzi0eIiNwJnL8RawlMomaWBHo2GowOB8peCq5KrUvxqCiE4WcaBGKG60fiG8NU/gYiV9
HyTjqi0X2mvBae7ZcaVuHKnYfgFqpdFIU3EG/th8j9wGlILaBXZEeOE88ruPSbZ1cnIYhzG7aSt1
X7ktLf+qRTCkTQuu8eWx5TSKpGqx8VWfAL3nQViSlz0yOWEaxN3qkOCxoLp3bSysBB0i02z2TR6+
tWYrNh3whNKUH1RW4F3VLXucUrL9i5cg0wUrgpz3kSGnveH6yTDqO00ucQBr2OwIdaAU9kOgmu6k
F7rMLtHKkGG3ZjTChAZHBK4QPmLlxRHburXcFc9zt2vb8TiwkjvOL9GKeybHaMXET8+DOh7t5Vbk
DHtg4WHkuh6XaM2+mfDQiLyKSsNNV1TXMByLQ6j3Fxjq+C341M1hCLFLoW8oSqwgMQBH3FJ8+h1s
ROYZlGXIxlKT8wLMwWtjRPj3BouCAQPF0LQD5QNG8b6+1icVL35obtF13JHi+wych02UYW/rlmD6
auqP6speYTOZx4DwyXWkpZseLTzmnlSczwmaETMJfVt63hcEGn0pEVIMx2wIs2/7w9xyore5s3co
RTJzP0ZkiXiSGVW2HZnBnR564zjHfsaHUzuJ4Tu92ZAbbbcQehgmiV5j8myzT5qcKVT+w2x+o0Ig
IaZHsOlnSulRCqF/Y45xoCtKxki4TEx3qBNa47pqTKjKCZLjYgDMAJ9Xi2GBu4P1A4iNSSC3mk1u
xS8IMhA+VOrWMqfjiHZvLpmlVQR+pUudER+rIVEYt3Xg5nO6r0cwYo12QRJkd+FW9ltW3HXud7mG
4HTjweoGRryEnQYZrumGjuBXipnikDs6Vn6KUN5goFcjPewwqI+u1L86R/8pGNjF0sJeUrMf0tz0
HbbcDfLHwu9YGjEaTH7djpdOrW7Jj1qwLlueqiBinCEMjr37wMdNtoFF1JvmEEeNhOQK8NS0qcIU
bxhSw0Bb0mvHhqNZR3fjtMNv1l8JKrGlVL5mQ3vVFedhMJHuE5rFxp96j9fNIRCaCI1Z/zmrxbsr
ar/lUkp7jSu7foMcekOHKtk5UdCY4qaqlaDGtya6loRih18ID4iXuD/spBOv7yMqzeEq4MazgrLs
nuvyp+9gdKiJlNS0e3T0FWnRtlX4YVJ8d6r1OWLb8cvsOUfj78lZP9lsM8pIwD5t17Upk7VuLj36
y/BHC+fPrkjfmhF6bGU9ECEfsgMVh8yKD6wT661c6T9tympJ0TM/ikJts5y6mr81s5gNhiG/jucc
kAZDcGIh95vB8e9BrQAw8SW9ACJukkfXIT/MThSiIov8ScZuvEGd9GVFhODh9cIp173pnU5em0Bt
VWB4myMTEfSQedQJlU2qXBJwhQBy2tK4wPoVaY/ExLy1hoNZs7wiuq32U91OfUTQYsU1+V3JRQPm
0dxmxmdOxX1b6MOloVo3507nXDImRC6piYYH0dG4bsRXPtcPgJCzLUnHVOZn43Ku52CpOgotkbsh
6wGvilaSKDs8dBu1WI5tzq5Ij5TNGBm7eab+Qs+S6bRNDyO9Rl84rQcw7GHJi87LMlmiEsT9b9lv
TLvfeTtF1JmMDuJFhBefbAJSPKFhtwPQkga7/yGG3Tc1GVtuYs9YdqlBUqESi7C32bI7TBFRwSoN
OmiUqZo/DUbLJmtY3s1wxNSga5fUo3ZKR8+7tt1dZUqytlx5nNWwRiWp0DeKULyZTU/epgGNaEHG
avdvsdHO9IsJTyl1vn9bz9gCi/ADTunNMO+MpR7u20KykZsMkpJMHMR9llv7LKFdiCGNGClthJoG
/FggP4yj6Gdi+k+K/GhnyV3cDc5uMgzsq2wPjHY5xMz5QZwljECSkpJQ27tmCm9CDTOALSk7NWb1
ozNb79KPJoczRtmPjMxARQMbZBppGqKpwK0yTEFuvS4WuUYYv9qzkW0T5Jmr129nlQ9p02P8YrC3
y/KKjFs6guBMs3D0TVV/WaZV6Trluc9kigFvHH96xX5bSuuOTjQFvuG+pN4aUNfRkuW5WDPs6iwh
bKTYqjZi1qp37tyw2Rkrf3KtDXkQI8xAkBCjFRCJs5LJZ1TJvFDkSpeK4c2LhYuGy6020eZOOb7i
cmo2DHStV7sKjdc8elg1rj4l+OhYjup97DhULVmhh04SksNdpWw2W5PIIqHte8W4TcZnAiNW2Fu+
pQQu/Vd2/Rjf7QrcJeeV1mVN0GfE89I286O8oBAwxycthwhaNjZV4nRkdhkqv9KJh6ugag1uPF1H
iA9o/uDPHWHpeHgOq42WIkMH7iIDM0Qeilu5ABk0lPteFWIj1wKhMMZNO0bJtsj63EOC39Vhvq2h
m6Dpxp8IDcc3w+5uqeMHzU0uRNNjIykVw9ciXJ8EMQVRVt5AE+gYOEf2mWm768aMpU5UPzlh81kg
lF60cTvNULe6mD36XBV7WglXdkPxXiQGF7s0rgB3k0P7QvmHlkFzN2BXQYUGbLupZ2p/8atFQQ0+
/3KXaGRUEuGJqfGatUrCgs7YxqP2ZmmUqpYSWz0rh8BeMKdHsBz8ItZfsuaWHe5VuejZg21KisEs
d0aprzrBnwm2vy8i52XQwvu5g1qdK1PiLeqq7sVv0dpwlNGoKeR51IO6XdzuWGrIjy1xvUzFZVQl
fHsSsAHxXKeQomjda9W+T+0faFWB2jCgWU4fsidTnpcIca+Jw41tarIv2pdicd6MrnyvZ+lJ2bSB
qsjXZnC3wi3S7TSC6I81TPVFZB+n0vquegSgdStNVpBkCCTJo10vrM8GeKKwYcIqPlLxLPzaJMxd
WXp8+khJFoRsuKqy2TMAFmx1lcr2ONa5n1cjFVtGHqmBU2SdVBPK40fYDHwSHO8Q38iLSDp3RJq2
wTiwVBmNkLFm4nczFpWvs77X6F1qdfyi9fal3hiT51ZHvbwgXYoTdnQulPmcbotANU+/mtax71Vb
GTzQN6PXUj3KItcK+G4pf6XA3JJ+/KCANmCxtpkzwjxtLiVwES9UMPrqZZrt7NHGToatAL8LjmWG
tHJ5S6c2obY0XkcN+eiZNjxZqqMy0xI4glmFtXVktT4piJ2vIiX32Cwu17J+avJ63I0ifurSgtPb
7rI7M4seu7L9mH7U2N4ih0NolTzWrg5XxG45N4iSZ68M+gI71x30tO62da14ayJ4YfLqL1BpP7fo
0gAzFsNGLPCnrFF5npPpIpp6gh6jytiWpHf5emeMV3XLyKabMgjNEfvctJANIgX1F8D/AJyH6aUw
LVpdyXtVKvvRyL8XksQ8zg58fqESLEnzhiAAFWRcXNadtk1kDcenMHeNBtMyP0FQNYOs6eQtdoxq
k0ch3Kyo93XQXH6KYd3P9BGiBGUskGVLQ5iX/tRK8Cpmc9UtIWqQ6huuX8jGjPNqdEMnKFpsuizY
9U3vyuRgp7DTMUYrOIYgWfdUehIy2uMmpEyfG4cOk4lfvtvqZFzXJPXo8/tUhePWcrQPM9UZuqQS
aKD5aRvpBPE0meZj44frYnV7a+y2GTus1TBYa2sPSZt/qN3ArzOrY8hWHJ8ydWEVh62P+IkEIW1A
VyKUPcWT5mqQ/T0mEfTJLBwgTAGuiNondPKfWV0awVBVuoefOvKAmBNEBHeaPT7BoCFj7mRlT2E+
3+uyNPEnUWK0RsagJKxtuja3tSGv7bp8aLkcPRfxFhY+nO76TZVgDCdBpBYaS7BePGb5vpUyDOZi
0eBFw8vumIPLeKUv1uGrVKjEKyBZSHMmR8akn1RyMU2s0hINQ69qfOEKmj0d/RmjXhm4TroEQ9Fo
DO6HeAhXTYr+IIrZ8rF2Pet23fjNT6bXd7HZnDB2YltmQeNrmf0x1l/pWvhTJMNykgUw4e5saVHv
L1HDsLQRl8Bz7uqp+EY1sS37iv7PEL5qFT6sxKb1qSeOp1oj8eJ6/TC4+QiXZ4ClpjtgP6ieuJF8
6ixzA2fyynplAyLUfRs634NGVYGN8lzeycb8bKyKxXq4VV2oCNZ8sEnj6ONw8srW+NSLDZADqAYb
fc3Y6oziPRmMF07pea74YIl60s1Tr2rDJpHVe+i4PbHbzkkjbt1VQDO3p6FfPrQ5DoB1EnmnDR7M
1Z98mUzm9ptpKW86C19R7TL86mV2cJQIYjK2T6ygXpfJeEuCQ7LPzFa5Cdc/snfID1PwgbSOazIa
1cuTHR4nWUOkKSTgCxJMvKlWYYdk/ask+XtJJanphKDOlCqvBn7RnVqkBxqIh7mwiR10Ooh1bX6M
2WJ0I6kbihW7QU9viJ19Um1H0vgiA46fUUXdXrohy3gE24bNp6RSLwMb4ZQrdAofZQ9oTtFrGHCy
Ik+hQ+76u3Y8tQD2m2gDUcsrVL/u46h6dzQHdJrePKR2jGlvMU5oQLutYSRsPynLeZnIup1qWJz4
4XBRZcYVy1U0o6kOhHXjJiyIYhMlNtSIYztP13NOnqfK2lhlLX5o3OFmtOTr4hAAC7fNjDs4EPXE
CkjnwiDMUhKp4eWmxpaqSvwKjBGLGjKzyYCiUR+dDHKc5kpZNpBX6fSZuty2KlvPtqhO+Eu1yypt
CFSM7OE4Kx3Rqh2rLeoH+7rCgAPjn9Pbuqu0MluzXLRNFNH0dtP+mOr9owrFk8WUulWVMvO7yVGC
sJ2A7NgKMoZcsEYkzE/OwwXCB6L9Wq4nSBHRBYvBypsGiOu5qvvpyBme1fQ/wzjE6ZWKx2Gq6Bxk
LWTWEW2dYAPZTBNyK5FdRmvKUJ+RuKTSdG3Gno6Nk20K9tXsYiqV/vWSAhOqMFQPjPqTUAC4FPeJ
msM1sdjj160WbTTLQb9lqh8TiKmNXtIjpW1v7zkp9nqOQjBTQpAgAlwbAwmr7L0xFxp2FECBS0wk
TdWsNLvmKZ/te/TiD4tiD4Fpxh/JMyxFuqy6IynWTh1uSPbcefZhCJpDdp3AdYnFK9kjh4VxKlQR
YQi/q4/IIqwvTfnJKtUJZJvMXORfwnSf6Rcg21KWNyRt0cbWrQFO5S4eIlo68bKNtSowM2neGhPY
JOJ7A9EDD6zGaZMkUfNGaiNijRxHpyvHr7n4wZT+beXTo8akjlWchOPwHRYSpVFajVZjscFd2Spx
1u5IArpTQz7oTkvTAz2gJ0g+7yj7iqPeFd+WJY/VYM6eGMRMwrC+8Pfw16h69RgKSfka1TpQxWfK
Muxy9egJ3NZTZtoPuJMZQjINbO0EgaYl1EZEKYJkKk8eUpXooKYKE3pLeH0eFdelALNqMX2Fmv4x
OPYxy6xvFx/FJsM8o8SdsxcunUK6jg5Uy8BYy/0zn1tJjLMK+NZj1xK4gKLYCBnqfjEJAIMivE0r
ha0lxc7eyShRSsEpuFgPZoYhVidQbaMBEZyjKNlTgtoY8URfpClAdygdmzbyEWfa5Q0keIhK9P6b
PqNqBSEJufaeD/1N6lyiSooWL3Fpixo04ccu9Rt4Kp4uvsAT6ce0AFw6zT+K23xUVGy9llSUQEaq
djUCjSQM7ruoxBvaZFK515qri5OxpDKmp+B5nBp4XXhLoehKCbNih82KWh2N/zqkqCaGASwUWMc8
2dtqRIPOxZbOJsnjrCp2hDx/jUVNLiKQrMjOVfqwJfm2AM9iYCuX5xvWXeAYwQHgPVcNSkkFpV1Q
UxdpH38Lkru8pa0RwIbGtOmT4U2Y0UETKexNVwQi0b6JhMy3alianjnwREPS8lNGLSPwd8VZj9TR
6ZP1mxHG9eoHO4RvCYvlS/xJtMzDd1Yz3uyQthpV5rs66J7dhPdxBUikbCdWJhFwBq7XZArItX9K
e8H4MQ+vDVTQRVJfkvPTYBcD1v3xvhQkUHR84ex+yFzQlruxrk7AY8qtkTfKFnf+nUEy07EXjYDj
wmhM3t6HY5kEsY0tMXWsl4KlGbOgGReigwaamENpn0wp4cuOvCijBFBlFujoiOq0NEl+dg1oaaTj
yn3bYPVXsmdURelxaiD51dZCc95mM+YuWUYqnE2dqHUxprR6ErDv3kszv+3JvKNDon+NkHjhDkfD
tgfMSo+aAvt0VeF7p7fPQEemX5vYwG8LPjU5sB2y5meNqcgLlyzaQ9wSBAhtG21gUHbNZ4z4TCaG
ep/rKh141liHhqjQ3pRbOGpzkNNP8osVOaporaB8Eu3f8zJNkXY+K9NtRb1YhmobQH75ClXqSHlH
K11j7TI0xWc6K6dGaQABxcNGanG+oTFzA11D8yO7ZE9Nz3WYKe9APvDJZbzmIs/f2kz3OizAW6w0
t/CJezyb6qZoFXmoJLUYzlGuaNLT9gTivadJq/iGuGvI7vBMA3yLVABOLbVBuHDe7i21kc/m2sqH
4kXXLwK5BUvgYm7qTTQ3N2xPf0gOTnZuYpCFm8eUqDBUMz7Ez07Xi+1YLhfFNDioycIeiwxVKjDU
JWMa39+TbGYSCxDZ+QSMfgCERmFl529o4PR9uFSPK6xeI3Mgw6m5GwwVpKNTQniZVTaW8/vi9Pll
Gs66X6tA7WDqIoc9JuI/qTuT7riV9Ij+IaMNJIYEtjXPxWJx3uBQEol5Ssz49b7gs7vdthf20ptq
iaefdFSFyuGLiBvxHIJiYLzU5mu9MVY72fUfSCrJhipUZnbedBbsqTq20oUskUxDn4CX32S7uASS
EzX6CyXSX4NqrANhBLHuAap6/Ns0PFmZ0aJEZ9beVnF4rovp3cpsxgG+7A9dr0GDzSNt1XVP1jxB
jvKThnEEzPaIPNWwgiRVjlRaLYO6YKFTqGU+YwbJfBrqJzVg0QeXNAa89kdMkQvODDCG2riAFIqf
J4yvtcfds+nsbzpDzlra4DJSMGtkzh3N1qGzXaw4LTmDuO6KNMoK/tatJguwsNNxhycc79Yso/9L
YcM8ajzkpabClqNZ3p8csdNs+zvyLj4n5zVM3G1adEzveq2AIbWppPkUezltchPT846HHagpHDP1
ToTWW/xLS49mTJbQpksGF8eQcg3mPstjHi1bjn9xzywd5NF7ywgHABUDCi36VevxPXPTB+ECh/Vc
Pkszyg50VmDU4YbYoqqTt4FKhYGKgfBwE1RtHBJ4y8mQ/hWT/Hc/7j/5TP/u8P2vRuD/2eL7T57g
/51XePtVzGbb+v+DW9giLvqv/+HH/W9u4edEfUb51z85hef/4i+nsKX/jTgpqDai9nMsV5Bd+ssp
LMTfGPVxJnRdC/e9OWd6/t0pbIu/4eUwpa5jCjYt6WAi/g+nsPU3E5PwHFI1TQcPsvF/cQrPvv5/
pD3otOJPgYQGHc6xPNM05j6X/2QTrjoFVqoe81UAWZKT6e+qUA/QLdbKFL//05vyP5iS+fKb/xyz
lcIGeyilbRtzWsn5b6U9lmEAq7GjbuXkUX1jD1iLRrg3CRfg5oZcpHLuAQtXH4MWi8Ekt66tvfwA
7nIQLBtgeA3TKVBCyvxjpz37vfSozQjr8MGfX1ITR5oD4a6HQYKHr1Fnzt1XAVLpmpcuCZWyE7s2
N7IXHQp018QbneAHs0eBfvH3Fw/1VbDs7MxSFy8lw6nA1eN93stpFReGe/CzERgkxbWr2vY/ORi/
q9CJHwzVfMuJcvOpV8kWvSzYYcSgyAKBEu27oFwewcNodYiCiaQvyE7CQ9zGw8Zy0iMUV+MpVKZz
9L3Sw3/XT7tK4kOEf9nshtHGz1BUxiONePqjbLZdSRZFWSgbP6UQSZqeA0nmaEKzWagk7nGjFslN
t6wHI4nEceDjWdWBzNaEOgV3bOq2wOCaK1Bvw2Fy0/FgzC9hB/YAg0qqlTdT2//ABhiapHvROx4D
haHf2ni4oemNqZ+c5KSzfwvt/kMQ4Tbv7ZSdPw8t8yfKRLJlahV72MHp1ujFUz4k+j1TTL60u2cI
7bkmDn0HjKM1VKJnzx3r78Id+vbk+LiaY/KvO3jWbU88psODfs8nZg8S++NW0/UniJDVXl8zmw1O
xiB1oFXc/nDYh/i4qLOhomHXFeH0wFwCE40FYYRCkvopLk5N6XR3zafevIVAGveKStlKb1/qOn+P
PZBxSeu2RwS1ckHj5q7v+v6ROXr52Meds4PuFNZzHVTlj3ivdJwlUn8rOOGf6kjPt2NrS0y9NJjp
U0nfhmOCCCcHVVah82BYCWnBY+9V2bUOPDj7tERcy4Saewe9eQPVTT8GDohPr8AnkSgmdamFSDK/
QDw6tCDeT//4UdTNZJ0utxZ9ksaY2PPxuYwDbWFzM3zjb1jBaSh2ZI5/w/05mWKsL2R0dm7T7DM7
MVZQKhls0ltRR8VvK3G51KTgnR2j8K42buVdypFvbpYmwmya8tLaFFR3TMlplTnbZTm++ZX2FVcU
xcbpaFN6RYZXqzJyMElur/iKRUtVWPapS5NzPPneDu+wc2zap4D74amf08JWyyZKFeJz6Pp3jVKN
lygWC99izm5Bd0T2LsJ0JcbR3PD9UDQh28a+FwY3Htcbb1E9Yh4OJyQ55l/V0IizovqSlFqGiwPK
AQ6fBOMnQ+7Q7YYDQ78Hp8dYiuQKuFGqjYtwwOAs3ttDes9nUdxOnfcRyyLav4VJgWiEMXFyD21A
tSMYZd1KvuHq7ayUvCBCbPMQeIzRwkx/zMBhYdxbhYORLOoGs3vuLoyoaJZ17Ps0YImjCutflZZF
6yLp7wQ62N9FoG07xj9FMj7TLTS8G1rAt77jzD1U9vRAtOgpk2aFQ820Z18aru9Ko++njt/wQ6Kk
MXeuAkIFhgmS+e8vPz+LFQ4Isj9kczVL3+d6M651PSseB2+4aWYzLpII+CXZvZgC1+iLf+/th6/d
cdlYxRVj4QoZqUoKarg8osrl3HnFHP6ocjPaD4lxj5mePzVES1l56i0WQW4y0jQflKWfhJNv65Lp
QMjiCMSOPh5y/vWpF359siYIxqWOUMX/5pnm/PWCoLakAWFYY1GN1wK6y3PGoje01mvXhfFu8Oy3
oMA5k/CfrPXOlZ+5Ow5rvDlq6TKzWWhuWe3Lvnp0rQEubgvOtGh8ks4qHR9t2w8WZYVZx++8IySk
6m5YnCJbPyIgI8kOq/bUj2hecT18WhOz+7zjylNUoM0B3DIy6SEqp1nz0roY12KgNgvbrLpjI7Fu
c1MkKlLbM+BahLRhNnszrL33JCjZ+CZrQ/a22BV1/uraRouEQDq87yjB8EtgJA0BtYJChbOmJzff
QPT8YRUGkf00hi3ua2LpD560uY5PogbHyJoeOvyM8V2Cw8PeZJHAt2P/TkncvZA0g8k8wPAw5NS/
ZM1Q7MSIiy5NEfC9JDX2oa59Qv5Pn6JANbjo4RBCrG+fhV08pRA5f7vZFIK8KYp7YSuIgLl3aH1/
blbAlElDUPakRhe4W2RZv4cmRKcchm/mkfMMnEy7PvxW/fDBvkaj2+RMwDYmY4dJILrrATDNWZvy
/NR9cWMrWBZlqt1ppkjQtD3tAkuc3TSX1qFkgHqkEBOrWCbeGTFw7YWqvhj4zl06FLfXasBCZVP7
bOV2e/TdEL9vk8abhhnhJ+6NpM2MD0rTRqpaqlNI8x9OiaJ9zoZc20R9VK1/fqsXDmbUGK9uPLrr
VkuT288L1O5k3esScqeb0iIu4AAmbVuds/kFRY/e7t5QQC4CY1s22W0UZ2EPS1GawXmwVLEqlFee
HZY3LkzJhyHQm+sY/4pjjL+lHcuz4exsMVpnz8vs88+vItrvzvTg6CwwicnU4qdyrDJLrhiFKPe9
wzAZ54RxyChhWU0etWGVUWsPno3eKXP7bmb4fQaDCA2UkPvUk3IFP/pQF/Iy4KR9dCDi7G1Pvcos
TP5giD/4RuK8ZKh8Sa299bg91v6MbrUA2FFQleg74CP1mn2SEWxt7gerSdd+0kWAMnN749JXcShl
LRYBK2c0UBRSzGRmzzDB0tklWJihLq/ctQ50/niroLZR+Hm38eXi68f2pyXcyLJ6z6yDIKUd13sG
ieHOGsIJ4w3mMK2rjTs21HqDwKYfTVU1J1hUEBk1WMI+XWirSmMuPNaJ/VXszZKWFcXgr2Ws//Dz
IuPkpTOh3kQG3kOdZrFz1wr33AyqPkPyiXy2R2WU6sBYsnpNacjJafN8Ryn4AGP3hjE14Tm0kw0P
ZHHUZqiqN78QkFdrUIc5W1bibNq4rfjmVenNbIoWBonz++d3mZXcpnjwT8PEjIfpufzAWPVQo0Li
mLRf6K9Wq2LMqkvsJcAHK+ay1OEe0tJr73Dr6JLtcvEr1fO1n5XGd2v1J5/b9TZsWntL37NLTD+r
nrR5AFd4YX4N6QLbUp/kHjwX6bhtHFjwfYBpWDA24y0yf9Vlf4nj2OXYVkXLSbOcyxTknzPibqt3
Xb/8B7kFMgjEKNO4MCHXUUrM8KWhZe7g2HN1yZj0j4YL9hng7aqwpXm1zFzj5JY1B3gZ+snU0Wu1
uhwvTpi9tbVzHjnRPgJZ6B/jkc6TAs/DSpUMZ3hGn5zalIcJnuMidsLiXqtfP8WfaSWK7ZDylJm8
w9f5jb0OVV4uXbOkMWVO7v80605q/OBbTP+YBG3JAP6UBhORWmIY637ep/pYP2MkdPdDDt/w52Uk
ic+pgDBHWCW7jMCeFnr9lf696aaCZN2M2I5ziwmhNfKQdll/oKOo3XiTo/H1ZjbqjbY6l+xXaz/P
u7PuheHRSwVuEBnM8xwP+7qKr0kFKcDLRuR7z7rapk3rb1se+DAjurK3OOE40LvKATRnqr1lNL86
1xyvQ0CgfLK9u2gec5qYMAUTkBxUcmztcvzm/7LxQhX9Mkh04RcS8jHtQp1gXzQeaQcgU2hk5Duc
XPH1IPiIrjke/CBjRtR64zoLYIrXNgplmFbZaylqcxNkvtrEGGHOZth841+E9E52z4cjdP7pb0Hd
BXs5v9CndhWDOx7+8aPQS/GWCiy3GFQPOPZoAFeKFki4cybJT46nvJQC+LNmoqNHVEUdM50lp4Bx
85Y7NcaZGFJDm9EIYzwkoBfeyNvayybk02lpwgyFeVZxMHBFg5TbFBhe8aBs8EUgdeE9WDcqtGFA
Bxuy++kqtyzjXlbMOsux6r/eonr6pcImveWVH8I9iquVm0TqrSyKkmncREUfHqOtU9KoxYiTn+n4
EwI+sk1E9JOJDrFRiynsi8KWA6AlfS/GiUwYEdhdrna0GY5XIrfDlb3GY+rqxbu+oPRvGAOKAucv
QDjU3aMqnzjQugtNeSyIZEMvCaV/S9PCG9HW5bQKxBOACdxhek9XYx8yp9OVPy2SqiJN07WUn+Yc
BfQheRpdjLD1mEGMEqVBHZTToqL5xBeT9lcnx6duvjr7LGQYng6OIfSvLMXrb6X9L6tgVmV3Jc0c
PB2b3A6jFTRVKjnz1GCwKKZbn9rlWousFtuTjxLSunq06ai8ukqBSl2M8INcd644i1V7iUfMNhjN
cDrVhLVSf1hzbLv9dFpmmNWsGB+36cdgqSLrrezRUKKRb/IPm7GGFrZNvfDg4Zw+tsI4KjneIZ4B
np7wOsCGNQ9SzPuFbj2gixSPjAWsLQPPGU1DXeNEbanGrH0hu3Gd1k1+ido2uRXKZouQzP+jzJYP
bWQf2gb3WOyIkLOp/27HfvY5OdmKxe0PmxV/ptsepoC2AzxcGxFMBueqnChCESGluSFCkVFBXg2i
vRGZHHUAgG4pI08vKsDeA7mperZoVuN2G9/6VpmrskzHdRuORHmBFD6jB8xkxHzaGzJL11ZDqYVj
UWlUDGLlTJ+9o/Bv6PZLLa17rpxhxR0dwj4hhHgyPMaQCkgqHWZ4kFKJFVJ76+xmn6b0aYP3FVz8
0Mga4DCL4nsw1atbUaQJIwOpAb9H3BLpyovgj9a2N64wFgYNFoPiotGBVNfuwTo3CQwCqqWKZe9J
8tgZJru+r+hFw65uK+MclQhoFomydSmsV5IIB5MR0BbvEIqCI9qVZKUm64BDyx/kEXOpcHS8vemL
mOVprTQEXCvMlQG/cBr57KAzLPKyVlu9MW4EtU7G5NOfQ+p14Sf9tnCMq89ahVrwNBkOy0Z/shG3
FnWMcT0Jx/f2YlKnV1TpOZP2OnMB8iTjl8gjLHYpnfEhjVmB3rj7sQ36lapI3inrM7Lor6t0K1wO
jYXcnuoH0wz9tS+Sy+CU6T6YxWX6BKqRUEuZ6WTbU/QwvMcUz5ULwI7I0mBd4h4zNfN8NvpkZUbA
MUb1q7Z13sEJQwcz+dXoZFCDUv2tnNJ7NBEgrwM6Yk1M/q4sKRWvL81chIVCenWGGaI1tSczIO+g
QhwChiDsbeVesEjpbsC856HosdMsSmYe2BP4LAhNlHWpNk0icKBqpVMcfl4sLyoPBbhpRvhrOdm4
PxPCyFopsnUty9NQe8+jDoos7QiClbj7PfGutXyY8NM3VC+eqEdgXK+rA4xPwsS2/4AGTaDY21OX
BxWdbEQC6OTgc79FpK66TUmELcrdAobgLDHjMmv+qCb6pK6G3glDPcdRf3UH+eQlLal4W19YXnUn
IsDwfcW159OxRyaKGCM537PgT/Z+GDSS5xQTLbPK3MeBHu/MhhRgP+wAw2Bxo/BjIRP3TTJOQZz5
bio352xtM4G4p30Fyqbfl0P/2FfVxwRZF2nqFo7l3eNwd0L7OFFpwPKgHZOmXAVucyoqkVB8pt3t
tgMDTfyi7P+ISbzQD7roVPg1NMFXzhMDJJGGAKSbpSdCRIdg3XNBwUdBrW5skvLyUTakgQitVPHk
YL1Yhi4AT+Hr8VEv6mGjl+ZzCMT14PXEGYCRAYal22YJ0GaecOCASNtyoQ/xMTDFNS1xFpMfImhJ
+wuidMnv2g5ff3FPxl8yN7AwpC0U7oitvhvDCrfxXJ9Gj1pv92snLv2lGrBAUdg5UZCApcOqfkFr
8Ze1kt+FFs5kr4N0vSdmFHglNEo3QrjPy55mywV7EYhUAFKj+ekZKShESK+UtHcHnILf/YAzgA7p
ZslRf4pxZuCFMZZhwoRGpe+UO7CyhChmekqmuwMOrifW3K1prALvhjn+M/E9moBr0p8mzQbjmHzr
U4J1b4LLFUfu2zQ59ylqKfQtYhJy1kdP11eHfactsdgnsfFZUrpHrN160nQLi9UgxTIlP0dNBvaD
2q5Q2uk0GuFApCbtLqalHhJG9zyakbm2EusOhR66fAQHhwpHdz3zVRBBm2gtUuu9s8SblWfUssa4
kBwIsDEx/gVQ4jn2Ue/SUrRnVgSYgunGVGCSEuoYUPV2aY5gBnl2iZOBCb1qH32jpomZtEOnFenS
dp7tniK8wrG/cJR9KfMhTfgCYp7dmcGRdrc/pZQZowTNXcjR3rUw/s2swWTcVu2NIDGx2JH8nCXJ
hRoY8pOBACcFZkScLIZxUdTCTTe2OtPARZ5qFAKZdb/R6J2BSF6xIGTjDkT4LR061pqwzVdxmq+Y
IhfXCivMOPj+XuiVOGYdXldB2ypUKH0xD0Lp0qXVHnliUeQxvD5qEi3JDUgcCq87F7Wc7vTNIsD1
HpV6VfmBL2OFn9jGJNGGbOm8UVLHg1eQoWSy27t70mZmKCGDaLVFQAbrMSYpBgmD+mhNyuy4Njk2
bX9UNEB3tRrympXAv4LPgnRsuOoZtJFNIrif+VBuMfdwbWrmyENIId9If2eSvVCf6W1wkNy0EJ5E
R8nzZgpxQo5Gqu80e8ZSd79p+hIn+A72g4peTXScPV+iXeSB8KhNbzp6EfyKmoDrMGMKXQ5th8Lq
331T54rOv3oZ2CXpjSx2qaKCHdbOjOOwBnykd5Rd2KmxpksMMr0HFYWu4XWK6r2m/O+ij+6mdCVR
YL24dmqTxekhmmmwVrdpO2yihqm+G9E9JY12CSQ7C6f8rzDtv9yE9BSbi7NEs6CWmiinqoOlLsnk
BDVDAA7DG4OmzB31ARvp8K1WQ5ZsrRoFdhKfZN79U9U/jp7+5TXWt+NatxL/iYio2NIcnDmV2ZyU
LI2TreXMi6bRX8UDPjJ3UM7KG8XRwULGgay9QZzaQ/5oFz2w10vG4Gvp6oPBbmJ9DmmYbySH1V5k
aKzTHN0m4J7nDJQHRzM2qD0p6Xyc06ost3STuivTrbHR5L2AIwsBxihPzNkN2HeseAZOtXVACyEe
AXPhRJBnqG1ZdAlGx4loKuHzOOcpi0t8A/naiq1PH8LnKizCT5/z8CKN6p1Vt96h8QAMlwyHw7jl
VFUxzG1ikgdB1986WUMZVoLI5GTvnIZRdst1jyBOIljNh9jdAHrCK27IJx5Fx+Cjp3ZOruaAN/gY
4Du5ynY81P7OCMmo+UnDl7ot6HDpgVWFVkx46+eHQRaIiyCErOb4nMfxg+JT3AaiXtVTNhwnIChb
4ZP8qCwyMjntlHDc0HPAZq8DWZ8oiCQtobIDzl+E5Z7uSdBdryQfjYfKBPHm0sxEAO61zOKYTAZj
y8Bo1avGReZKf/EuJKfGl783YAs049kb9f3QBsWZM2xwFCEBxxhQTeoS+MpE/Qulhg7IvNnolPet
XT/8Faf+zRliUuB69NKM+XEMIHEPunrvM/N3kWZy780fOuMv0JLC2+TJPSRDvqe1hoFHXYY3x6eJ
QDde7LiSJ0hz9druvw39NRHRWjGYXTkEMN1uDMBwOp9ZMm6nhql404DuKUK9XamZnVKJCzaQaYFD
9DGyS281GZT1DbUdoLcw4WQKpW/1+e+qR8/DMnZKTLDK8KAa+lDWrh05Ky5ujMBS4a7ThM13jl0G
nFqOwEqPIY1RnM19uS5agfEIlwf3VrFohcA4GYmrmQXnUIjoC97aggPVDAtJkx3+L5w3dqRThdux
2ZiI/f3U10813cHLPn+QWdOfI5zbRzsfdvZo9Vst19Ntw9Vr6bSyX3MkPjd+CIhGhrgWYoYqGjRi
ikEGesC5tKV+WRytrMYoqrvdhuMlQJIMoahP/Pzg0oxTZeGZFMOAzOZRm1nMe6KZrx0J4N322hWp
WEmDQyKvVsblMhn4SGrlgw1+bktKssTUs4768Jq60ETWMSShPXf6lPQTcl5ozQNwiBcl0nADLPJT
dJa27WUMXL2pjK0y5R+rJpzXWXOWFoPH1aCtQ9hZfZcggO/miFSIzczY//y2IBKES7Z/l5yagKXY
89Ge89vg3rjDAVHQPiPETCCg1lvCMGiAI0D0KaWnhOSSIy6ugzQ0Y2A68+ymrXMw9B7ALpnSFdc/
LLf4i4FqYHhNzVXtsotquDH2Nmn/siAKmIj8XohxOmPk0RaMjhEo1CXz8cEWFeFO5cGrmLug6sIU
p99TKNtLFdGe5jJ51W064a1gCF/yztqKztVOaZSdA5f2EIfPcSHBjp1tBrVhSuod/Re3FWShmwnK
3HQQaApFa3tH1IRbHzgKKx+3iVdhNDUx/wrTiA+upbP4NSiTmPvojeBWRUfoMorwzVjU8eldZbEA
UuzOzNU96qBpeEPh+2Kud7fUirxhjm0fJwUwQp8dLEESbbUBEiwN7uQ6kr68uJzCEfVueZmnx7jt
uT16kbZ1dZowVQ5lJus1JATOxA/DMIQPRlC/eV0h16IMoiVy2Nowh+5dhuNDxMWYZVjJg6ERjeGL
QLDsIcz7FX/uS9OW7lLTxJUg3cdPqtqufAx1VaLtMx1oQM/2ETeXRkOQJlKydH7H4HDWLSHOp7Am
Jd46ek5cMJ6uvUxQv/WXunDo+jTCAHBWV+OJZ6w5HOwBds6Io7Ovrx6f/VlOOMtzs9Q2uqKmu6+o
rWhJ3pshm1VZ2ncvCDFHOrQiTAUV9kmKUOPicFxpnjQONRpKxl+11HVmXWUwR1MNNW0i+p2quT2g
NQRsiNFgVR0ZxlqROBDBvqrI7taK8ozFECT7xoYWmLtaufGL5wT4Ku1GaDVgvYxH3bP3OQz40MmK
c6Tj0IPvM66HprtSNirW4WRT/ukk8aX2SU9aOcGzCmqKNxWXyRs3iSF/dYFmorEN9DVqG0BP4cbt
2++AenSsHJ0PCB/YcDN42cV0qVtQphVtacs2cCGiEKfMGfqJShme1hWBHcRFbvDLoQgH/Foz2Kqu
Pwqg8ksmb3KpxwUYzlHNJK61zdwSpxRYSGeW4KI4uVWaCqiMpaFG4L6y3R2xGC6VhPJ9eXDG7kPD
JprpmnuxpFdc8cutaQmVFIZicx+1fhO6RbVoFr6Xu9eSst+tNLkuZ8mnV/KIVrg+1m0tLjkzIFLo
XIYgjExEVsdkRdfSMctJoRp+NnAmxnIawlSmDyxQBeAAzMdLxAPzEDVAnkfpEpuJnFd2vhgHGJuS
S37UH7gZdon2x47JOSYUTK0c6pvk6JAlKyG/dOKas4g7rhdsw9FqloAfd1RidEc5TxK7OXLYMOpG
iVpGNBRuGkpp/Nqih6BIXqf0WjD4hqiBsABK/1DD/F9lobfv2G6+yfZusv4cRJ2FqVcfNxSprLzB
Mh+seCSJuNYn/syFXWZYSXBL6BkX3QKyhPQ1+iErjlgKfzVGvz7ZGHkmF5wjSRQkwUOf8ez4Q5k+
jRAyb+aEriN9ZidISeCqRvcC0ktfxqXKVqHOGFnDKvKnYNA0pSxVI8LdCVNDsXLtkSLs1kxPZe9n
6y6PjXUcIudPpdhmjCP3LIq//TJ4C4XOnYFNa5UI8FalMVooboh0TmV/GlS1GL2wlhFdKxtpj/W6
iPLZuig5jHU57NCKD537YSqiP25v4dzxwz3miGemStM+QTIeB6LpliQDZYl8vp86JPfmlyITZG9y
1R1x+GqLMY1hTbQdne/IZmZuGRtZhV8OXx0GP2G+k16zHvTM5SQ6vKdgtIVLWVnBfBRkvjE+xEW/
sbkO+P3QnvsWSFbPJhy3PHpuPU/JoqnakAL5JbukIaIyYCWslcOxE7NREBbdsiJ9thj0eBuVXnMj
f0i0g8PuruFD9Fh4Fw72qgct0z6qwGwOZon9wcmHQ/07HOgpDTjcrUPALVSARy7wjPxEB6lCBzQT
DgOd8RcgNQ9ogMQs/FFJD7mKCy6RRNUe4nnswCyD1AlHDCttuB3hPxq9Rj6whfwcd5N9RPpY43oB
Astq0XzU0BCwTLV+i5KiXSlNMdduC8kKXRTLCnabluzLUIIHMPNv4mNPVpbZb3SIk2hVN4caEBDx
vs5M0KjWg6BbS4+x5zKuSk5crDiDOROVDrwHJq04aCnDe9mUa7Mu8o2ptQ8wzTR8QmBnHFqByGrC
kqihpgRJdrLtwdn8xq4afEcyOVZ0Kx5h0m1aBrZPXpNAUs+t6qh4Ku/GRwRyaVcU+jOYyfHFzI0t
u1L/KKbmQ1cyPXlUai5a6WySgnhRPJHAD80gXVRT+UEalaZgx3ww5hdEG7W0DQBto4hHThYwSdQ4
OTDOmYXBoN9qLVmxbNrmZZUxkNY/FAOkVZ41JFfilAX2h6aRzCkZGP4k0F8oweRT1LrwEBaZfiM4
06zMYHoO+AQoHXOA9BQKvI8kGcABLFjGlWbMlcTuqUBLWBYGKZTapV6r94273SGjdnzTV/1ABx3C
6HD8+VWLfrrJPO2XJQlBte0OszbJV58oh9uxsPopYJSaHqCp5aSM23UpRu2XbarNGDbhPGVbNZlM
N9x9ohd39Ms1hasz0DSAWprb9qPXZKckU7Dk3OnLlA7eaulvk0wEJ71CNba06LlVVbjRY4Moo7t2
HaakvrDN35aDiVarH03eaYyE3jXkO7WNm1dvaMUqikeuKAH3SSz97anFO8DVLcZAkNAiA+jpqrEB
RBl29Eafw8JHoD7m22hH+xRMEoyhEtqLETpPORBKjDze0eHKAWEC90Is82qZD2CdLZVjt1DxUnYM
3pjDs/CDBC06qv6aBhI5dojeoFytmENL6aCeQI6CtKm8nS55SvQGIAB2rJMU7XC09ILjQ0xUunLH
ZoEGjmrZbtJ2yJZ6rRUbty32DoQwOyvozG3zcW904ftYONlOJaV+9gLjpeMYvSklRd9ajwdczs8k
TqmlXmTJxRKvmSHEXeWLJPPhwkThJ703/KLK6t3Qy680K02ObSB1YFMlsgcyVPQvo9Okhy7ir+6z
oqJbMKVqW9b7+JrGU3+zO13xOQIIDKN8H6VHmdbsY1YJLa70sxWiprYnhZAseqf47eDx4ZnmLMab
aa9svSl4+iiokmTXu98eF2vEKKBlU742SwYzjcs/t6XtaeUxCMMiRk2NIIVBNsQrt/hwWQDi8uCg
+dmAmLrikLtBspscnzJpCrnKxsHCdbCTdtjSApY0VX5hMLtgPbzGdCCQMITgIoYYRnN+y1tQ6Top
q7UbUzMrwoFRgwlIqo07azEVOb2rVfIQjGmwkfoccPX46EQJ46mEZCgDP5gHGBu06U+2q0OWI4KH
HqV/Tst/P3bxdsjCb7tkb7I58Ie1ri6mJb9kPyVX/dlhmV+MFZtsHjI+adDXiUBhh4yL3Rhvgy4y
ueQzLRocANyTy7AjGhqonDs/ityTpapzbtFt1AcH1+SLDK0sSJQ6QuBYDRP+xGkudGOF5jaSJ807
kBf9ibdom08saUEYTKeOIL6VY/tyjOyzcBr3yPgbvJdmHIXOGq30PkBU67+H2u/2TTSpS6xh7+/U
cNbDmmQspEwSPi3RYpsTfoquviajkTCBpJAoJYuG483bAECIuzRdt3imyTUQwIVRtMpnAJMRhI/l
VNibiibzvLHiU4XuJwoWHGVYJRtGx6diJEvPAONV+aQL/MzvNg66fdp15qkNn1vE1C5AdIwH9Bkn
pPuiTOWj6xfc+9z+Ja2ZMyHO1I9lMad1obYsXM89k8B4jyaiTcJ11+UIZaZteGfrNqaEPHjQxWtC
nmsfaYoTP+a5zOsfM5qfF3EhoVeZoLKGUMJQTUySBnnDxzbPoZv66hqFWqedVq5xIHavgzF8wnUD
oorveO3yAcGUnADR8BfinaNhqEJbGrZZZTGgJXEUDsQrglh/8El+H8w4m9NTpgK4VN/bOCajn/Ft
M+FbltAsPRtwSuyjwXRe9xL43ZvNQXbF5XeGLyYYnRMKJnLwCN14MXChciqscKlo0xXdjhGd/O7r
hiCRAQMid0Cw+JVDF2nnvBRx8qr1vbzNIlrJ9rDyS8oELfPfSDqv5Ui1LIh+ERFw8K9FQTmVk5de
CJkW3rsDXz+LOy8TMb5bqoK9d2aurHDldpsiWZwTZq63VH+Jmsjdp1nDVisxbqXWLi9g32aFvd7k
Is45jT/VBpqYObG3Gi0ORxd/Yq7oAMCGxIcL3x7mnuE6UmaITzNl7koEFJkrFodUfFb//QNfVPMM
3/GfLvsiyM2pPbb2AWhu12aXnuhuZVPkwEik4fMxXu2u6v0yN+l8ziCdRM0Vw5h+xE3SHyAb/798
vEr7FzJxENT69ghb/lLHkKtAfvpWGZ/zFFsMO2FdmjzUug+3tPy6a+LdIvD5uNBprazudy6t7h4z
LE8OXkKkv8idHBPF/Esampi6tUdYVN3v4LQ3sxEjBzVU3CjNeNytOeNOqMS+cphPRklDGE/bWdKL
28x0/1Kf4uVNRnN3GlghGnOmAUpyySx5k+CWHKcLE2xUnGnIehtDZCSZxBzT4uSEv5AAE2NHV90t
VzlkdtvxYBKfi2uMvj1P56YvWYeahmeJk4xn0sR2MmibcXHRRBuGNoUnQzBG0ZMZDZS5pguxq2La
tbQTcmQT4RHYK7Txdy0XxtXRq8cqJVqHchylw6/UNXJyPZbzPNzMbcVgo4Le0fit4Er9nHnJbhgZ
/plduyexq1/ZNgLDzQo/dQkbsXHs7DK5qbRtnQEZoz/bqw0kVXiEDYy+c6fAkSw9Vvxub4OJVnua
gxUYiV5W8lm1eaeTh1fhnsXTRiuEfoqflE6+ySQNwlJRtoc8LOI934YERjljR1o4842K3OPQTVBk
7aLzUZTKjTUnCntuA+Wgr7g6233F/171JM2Ieu8Umb1W79yFk13XW5SZRqtfZoGP2VCAqXP+X4pk
2hKDgCKWCQKb7GMocRCyFAXYlp3H27GsAMITRlVtMzoSeYPP2XMuiHiutEDJH0DZhF6eUbjMl7Xe
tLPFDRM3tRsRqSCEu15uqiMK3CO4z7sYDF4Ki0SK62Me5xgK/CHHPsGd8gXPytVM8fmXQwGSQi8+
BAOlN2oGCF84UwJCQg4mGNbmVi24ZpqxRepCmQuuBN0pU0fV5wVyklHkHkSqMhSEyqOx8jtYzzt/
MoHJDHpyjQ2EGQBynd/GNMiIGhuMusqLUZW+aRpkd8NGDOjXP11fHByXfys3gHVKSrV7oS88qaIv
upkIU2gqGmw40nEyVL/E6xqvAz1ysqHBqg0LSJIpkxeWrvrg4OfyFm3Q+PGDu5pAiXut7ZoXSLXI
/LR2oSPBWeWCVMq1cg0Zy7UatFeiYYiDoxbkFYENri4UV312GLPQzXqeo3H8bofZDQTH00g2civC
T9WirzDURm07NbH+XJeLx2Q0Bcu64xdJokArc38I4Gm7fkL/FSQfhf7Aj66+JUzl+NNS7Zwl7M+4
TaA6tMcor/QneynVvc7nkCftsF2Aj2DX7jigz8u7pU9MS1yo0o7HYMn81HF38bC0bhlx7S1v6R24
7zeQEI6H3jV7S30TlJBjmOdO2Us/FeLDAuSyMUD1+0o5ASE0K269U/7VW6CDW7f8UZiS4SYD50yI
bWdCrKG4hrbTeNoSYbklMd43N+ve5cyQE/VR+2K5/Oh7OAC8ZzQ8+MSpY1mz42ng3AHPKfgO+61o
MngNix3d7AQ6LXVdu64zfI2vtlfYRe1LzoxSc2ovFOk9Cck+yrL8zBDz6MJyOHUbRrqPRPnS2hOd
pi5CAWGCI6Z5DJH9YVHq0Bdq+mg533UntK2RoIgSMp1njNVg7vcIE7wtOBywtfPa6W15SCeQijQe
rUigcNc0eA8G7FR7xQWd7VZEXGUi/hZRRd4YclQRzLdB1VjapmywIWpRHai01gfwWt9L0AMiyXfW
DLgo5bSe5lYHhQeInqRmu4MB5cF/eyJzoAfdEEOUajBuKWtvQ2q8L5bkV4TBfCONZ9knwNVm80Hw
JCGggcK/lAfRpBi8JYV8DckOwEVuDjgP8gYoultK+aGbqAw+LW71//pZMYvvhrF4BTP5wjga7V1c
PsAyjb8IQg/3FBDC6rJd9DnapQtgTTUVXwtCOPimBVWnznbAa6nKK82zvtRmQPytBNnVvnChVjbD
SDJUOpm+t530SRK73yYhZAxGo5gm7CW9xHF70lX9bpqAUQdlui1L9VkB/oWhzzmmgMDYU4S85BVI
o9DG+8gBddeftM58ikkuHQn7AHqnpRMLHRKPG/cm930kvIp+U1+DtzzPaURdDaw/i/AOd6LqyP3v
rjEma8D8t82AVJ7zQOcdjZdzSXEPM3sdO46TD5iVDnQyQxWIJ+VELDD1TFPvgCeGJjDj0jrlYno3
DMXcumbmU6pIN3Blfi89HDW7dF6o9p6ea4eXU7REzOTDyXJt+jUW4y2U7YbDv3lZKH/sBs2lAfdf
ObD8zJRjgOQ7FfYMq3HUryt/0XpKIbRy12unXdNqzxpn1GBN0E8lkqfT6nepONLDQ1R5Lj083qSX
YPy08m70UnugKtwzxynddu2MYcdKqptJYR/d2HfYOVsDf4tXpwQ6tOrI2MeAQ0t4oRtukAwqeRp6
bS9tX/i24NbU5Kb+0LybGkaBJIeDS/zqZ8pUEVgDsWuc1HFgKMo37N8FlAw3gkyEi99bBeF27h7E
vkHn1cZONelrquZXzZl4GnMiAQPX7kmWDfea+BDrEDioKOQsHfLyUEaT9zfgYX5ChIRax6Jvd+Yd
TAseRLXkWR/jYZMDI55bqBiNE/0W/aFLf4SKAuKk5VcJsWoeQJaKmanHCJ33LDY/KNUiKuXEKqSY
V6lkXPdmVhQa2jzXjZ1NX1SuV9uoGRPlamA9dn3M16/A9vHQt2ASAP1v44bH5dDYEm82yogV3+iU
Q9bW0m9BBeNDWIwMwbFyCYfpW84y5+1i+2of/ViJSUEKhlfi0RB+KmD8m+ViS9sBaaici4j5EJ81
oE7uFW5oHimOrHi4OJaa8PtoKsDd7g1tadowg4+eABGbzuBgzLY55qXb7x1bfLmp9G2d9A6zUaHo
z9M8sZtwBCPkvjAoyWddBZFMpNzl4+2cBqN8xEX4RlQb6JelagSWZb/9miXY2ER1nzH74/NuO69k
w/FvfVPLE0IvLEMsUUqtN7sK5H3TPJhNEfpj3E8B3YsjyudqBrzhnryqkrShGPo/wtW+zae4qCBP
Fywk2A6mv3B8FUKo8CBOVTN8KlCwwKUmx4kaOOZLvh1mY/9pabgf6+oNNNjeXHm2MNsZblK1NLyZ
SAp6ufUvoyFkWHh5aWjz6XxE8Kp98kY0LFDMoUTIvKiIO/CAPoPOQ81nPiD69mrPc7A2J5QNZzx+
uLhbdPhT9EiJCa9NV7nHSNd8udCMl8vaXzAu+GnCTzXi72ytY3P5TTLhVpvpi5W2vzT0NlsJmLOH
3iUxbNbhzpDJDr1N7FuC/rOBnFDfM3v8FQDp/AItSkSfWGOvzTzj4GrAIIxF3+DAxX5DwcBrzFNA
d1P0HK17s0cuHDmii+VAncX4gGxDTJGsDdxUAWU3whLCF8uhDIhxxF+k/WR2FfxElJctnPl+t/Is
GJSOSvHd6y1F6abyzXbLoZyqmk2BGx7jAUeuVUFZ+Ta2+5ih3G67sL/ZjvK0/kaWGCD0oo9P/d9Q
tH3Aos75YsaTa9Uea7U45Snjo9kl2i6Dry0R1uAdMXSVE7+nsLzbKyOcbEi0zxaEt1Di4c8cvgfm
I5Kk9D+sZcTa3lSnPsrdTT3+cGDn5jCb1b6YdxQDhgGZg8vk1ALZMDmFkHx7MxN+S/aHVxmhDncc
8fgChtLmfKMv7C+oUX+61R36YUmoIKgfOGjjRLGRTtAOz+5Cg3Vjnscpeq0WBn6XI4ac3gpzcYI8
MnzbiGETjvgZNDSDRqKG68bFQcmJzH7Xd8oBcmuy19NY+pDkVkRz/Mfix0UED83G0WlVntv0Sy2L
p6HXjBf0lHoTHkDnmM/kJm/UZFdB7jYtb5vkEut9/TGnJzhcGPVaSQNLyYGz6hP76jRYy2JEY91s
w43rmr+63TKb0RqEoYsCeOQEVGjM3IDZoXOWWvJUVfaVFLjkhcBnlBXzu9a5SA2uAuVYPBEYDYqV
/jHwqDZqx6BjaSFslxoaH9R43rcWFmB9oGjcqEbI5mN8xgNY7jExA++jgT6xCT5FT2W4OHsLYTaI
lZrLDB9gCqi23BmAT6hUVhez/GX9m/Zuyg02K6fDYjFyNTqLB/x9nmH69KorAkZdq1EWpfCVp5gR
XHekX6si+SgHByCRGucHPicayyEVOlVRccUtzjp1EYhaoCgjlXLMFbPTGK5zVXX51Jv8cXHdfpKD
PdgVA8DoDD6iGCUNKnyyJOIxLAqOfamFgUTC4caqB8MV51BDsDPZoZ7S6BN+6LriHit2erXADBdh
mhCdDfdYdFC4+bw1HJwJJcbG1tbFaxeGnP0VAx9nOfyNppUc2x6a1UJUZc8s5CSnSlXMXVdOvwkt
X9gX3ENc9Jh71N63M4OPavs881AeDXPADIyzPssg75iFyWxjOwfuvYanu0Z0DOe7RJJ7KJPow1mA
Xi1TndyIVLJfVYeUiM5tAjqMbQaiqWpFk59FgTtkzgEf5ifHOM/NDa4PmX7Sc6FuKKPgR6Tghmoi
9UCMjL+3EvOCCpOnVuUNUJLvw439yJEHZ1vWL0FkKS/MoZs45jiqSPBTQlU+LBOPtOOEp1Qm5zhs
Uvh51rOwcDFYnGj5dnQnS40I5xX6av/xFtwn53xZfvVia9ramjwqrXOeUyoivxRAap9x5NicLWyk
4FLTttYA/EOBWrQhFEh0tjtPGmcty4bQxva/5mq6oJntYMrIkYdcIfwWzXgj0+xldpQBV419cZHI
LqMaHWl1Mq5KbTxRsPwau73YKVPRHNWBR6+95rTYjAioyg8n/2z4Sbw3If2Tsd2S4AbvDZiVjtb8
mkUW6NacrZ/hMoGBA92RZpkEipBny9DdTYUVr8VdzSbvB8q0lTrxS1s7mNQgbnWN6QXs/a4wtYdy
weGgrAQj0oGTr8hG2ToDp0IjiapdkjJUMS0dRchvjIKVA+yV/hE7A9kdJ+HTPDh+anJlsMxhk/RY
k/SIcN/IRaAB2EhJ1ryPRnYCzSVgKLpvvTYuarZwH6BbchMvbcRrCq43xcVB6qSvODjWH97aQKWK
aNcofehlIGwfcKE+FgTDTsCX9saCR1OP3Xu/RvkYbuwNu596KAzt26jH6j+Oq6eucWIj0c4Vkp+C
2Rx8OyhpqqqI6u/6OjPPSSaep4HjW5JNt67Qmgsgf2/J7F3CrPETohVsWteufX6EAM7IY2+EjMw9
9eQOJ/8IskXzy2uIOGpuI8vGSQP4e3VomRD7pgL7ulOX27pEPJDGvNcdfqCCeETrghwkv237tsa/
7oYKH2vc9jJfplNrvs+OxaEp42sfqm4KwUE4uzDkXrfqaQQW3jTd+mc4VsS4UeMyI2UOf0b3Ozyw
XCwZNZZLVJuCfRhlR5TdXluAKdcD5QD90vzpUfup00/BvWb5StR0XksghOfanNLFGH1wZFGOlmIp
28rAs+qQbN8aDufl1uHZpdj1JWy5/5lV6Q+1bZyHz8I1uiP3ZjLQUd3woRztHZGy2OsM9uGkDauD
JDzlW0jiZWSzhPNf2HHguOdl5fimNI525b65RD8pfsJGGTcnUI3Q+pwJpWi+uggrXP+V7Oz2kcsl
jUW4cD5G2l0fDGdH39IcrIecVtHZTB9xiYXbCPFzdR1SE4b18JKQgkgz/q8dqERGlpFIIO69rdN4
H+cuWmpkuUEhae6lr2kTNep4lLZp0EIOwxK8gQ+VnO6stOs8LNCsTGbv00xG7UxTXVyNQC0YDbxi
JmQyijOYrPlMDAXDhVROK5ZLcduQzh5z2kLNItCJETOWerkZJ3QfNbKMGzUv+7D5BO5j3Kkhfsyx
QG/xoI+kdmCCm095GH+qPUffzqoPRjQxodXa0VGNHypEf11IoYt0nY35jTPA4YqoLzunB9iLaRIU
3/w0G876fD/Mc4H60einvMCbJrmgTemIOZwjwJ4KGjJd7qD7i0k9kuRySBJqK2SG3rbYt6FuLO7V
FXVa+d9/zk9DivLMRf2XT4Dt6U3e8z8Xg5Fu8SS6w/Bl0wAIHIe7B+5lWE4Uh4VGRYCOT53BjktM
n205Dc8Q5neli0+RuUOeYa3vsL++GFVv+RDIMNir8ldxJyQoRUvAdasvsuW7NNL1Bj4t3UYRqnB2
5BYncSXDYHHq9lCIxfatXHmnc8A4MukSoG54E6m6mXi1mCgmE41CEkv5DZ1SIfNDgQKbarUx3SXB
9kE3BQ21/CI0Dp4W0C6OJtkIXDUfMWsawy/cG8uXif26YHExx5hSQ0V/xJjLTRXFbpvjRG6grLwI
zdx3EX1uFaKQ341c7Vui/luyKXIz5cz2RowblGMTq98z+T6VJ11qwY5UpjfLjq/uf9bfGDndZNUi
bJQGepa9dln6jDEPe04F0cpBT/eKlMgJHKrIo4QDfEvknMLK+WGaxlC71Cx4RccXqSWt0Dr5LVWS
9OQk35CweBPhytw2USnOOPhRaOE4iuYnxTdz5fgxcPBkabexDAxaJje2gA3Kh5hZKxnwr4yc35Km
pTQDVkgBRFAxwvaN/qvATCbTmzUtxGeCR040INlyo6sCFduGDZYN/U/1FqMkjrIAF6YBNqQbBZeb
dNQvVCy67Vc/UTGo876OjHNbEfCoe7/OsR3HTj7ubIiWvVOQSi5fuD8YD1ENSXxScgDHRX0lih4H
CKcvBNb1naU0kW8uzTOPF2MzsIBuS/vDEUiqMcvCXjOu+KXCC9aepQKZVgsmLmBwvrE4pSdcCXKD
jxLs/5WYkhyGfmsyM7H4Yc/VS8z5bX6onUr6OTXJVMCRpII9sssMepSbTj9pxAo3RJqaYKqME/xC
H0E03HeAQobZ9Rn68g1n1XmLnQazth6+lqjIe/inXjJi7U5UgP5YCOG7ZTUNB+wBBPFTYtA7cu+c
PVDqOSBBBchyihwUhbBQyMDlaslppZRHLYmDiLoMOaWEdGd3PwNuOy9m/gn5uNi5cT0dBQLSrNby
IdfCH+i+GB9vdTjbVITamDGFszfCyN72JpGvZFFuIPsoGK3qDySjmfPun4xxI9PEjgWE3LhkO/HG
rtrNSdIe6KJboGic1OGuNQBwqAg1YMFSlWwDId1WMSHpZOwwOuMYXLIiWCxuwFXEZbtpDl24cHTX
ErrWwBT7jPHUBBoSNNBgpieWBE7iNRv6qzUt9FQml0IVMQc0ZG00JoBwJe7/JoucY1vp47WhzpuP
9nCYFX6/OaPQbWinwxxK8zSDCwFY/Jo5mnVioNjGeWnti34Gxe50s58MmDDTOJIPJWAUFLuKV/x4
hxqhHMtOV45wbRCYq7DaUtmX4SFKQU5TbLSBkOcJ/LuHpeI5IRTTDeQIEyfmJHriEnqbSbHs5RxD
2xdLt+9qh5NF7Mp9N3NBW9czMIlwPSHrFtjy6CcNq+GPEZz6zxYxn5TJd6alWdAuWIk2OSE+z+EQ
BS2yhXBo1SjY8LDh5FmfVl/bJ4ydP0k4myxmJj1m/eLsdAvaOZtriZcHuLqakjHUjNC8dol9/CLM
nh1GQtV9ztata3WzGzVyFirXYL8uBguPsCGvhDDJz8Zh9EOpHooKepuTP8ui0B8To92nIoneZgpa
HrKKzNR//zRsNWfnunWF4sC/a7JqMlFl+YF2E0pKc6U6x/VobkisjCfQ1ccYZ9xxiJ2zosQ4Hir2
gqIKo2MV6tuRUPF5KZUvJdb/4F8kQW8edC1cgjqs3iXGMeid3VeiGPQsvMy8fEdrnq/U6Fx6DihH
0bK2iGXoA5DaTd+rLzZKp1cs+jHseJBilCPXD5HbqE55ZHYgkHFkzfM8ejUDFME3AO65nbh+YWBA
AzU94yC0tiPg1ns5RuVVHSgkkppykk3+nFVIIL1BAmqweVbLgXUtU86EvGDHzqdlzPtXx0bMR2qz
kECqCeNR4YbFuXFHsa5L/4EyxbFjx54l+FebBKtTr3kzs4wudItgFPjsm7a7qpUS4iy0XrLmLXE+
5jgKCoeaaJBD3EbskgmhIoDHomhY96gtqLJyzlSa7w0tCerqQ9IyoVL+EKnFiXlkF2HJbZznKQT1
mibk7dzZa0hSdcyDNr/NJAMnc0M52xVy8ooCuhXmiIl6WIJRLzUmgEU6WwsCaCmOPc9eVXOfNSS+
boAaIJuDpJog04nyyJb0NxqBfNO6eTN0vec40WtI9dWIZSqiDNLGqZ0cNaD8/bSlwBWfJrHIAsVC
9vqpG0kUYBXgAPVQkmGrlmhb8DcSqeU5zZvLBawBwLE2tjSYuKXccl3SU/xO9WVKvp3e8Buo9w3l
HyHypwLSSps/FIczUwSVmelbmjNxvopOBLZzdeFQ2H7EJt/EGSw0reuFJRCI0SUGVijMcyoclQHe
Rdl2D7Xrnlg9iGV8KY31yO9+a/a2PxpvKtXwwIPpchzIT803BHsgdv2LpuB6NiL+zlflNUrF0xC9
mGa5g4vlQ2QNle8a6t6e6EGZvAkqxsD72BGFGg1rhMK+0KD1s1Pp9A81yIRV7Yf9X0FUE5czGARv
binEBaedZTXu4Aqz5rftPOUNsAaCOeEW7C+kUeXFpn0qys6ADvKUKH766aBtGBl9DT3ehsXxWO8j
PFV4j91m2ChVHSycQ3KH9QKaqWyAfdas3PKUtu0WJI2HAvEGOHAzYt9W1HbX6zgJyhtqDontC/ba
ICMbzwQk1Q9ybmsZKCxwlePVU018oi5OGqc0+BLoSZzeqUNBHS2tyW/0B0JfVFgRswWNTXkx0NaE
GjWjOEso2lOAC9FTTEzuVEaq/BgX2uCK+pDa5lFyC7NDRmWCqRzAzhgsdwtAhgUL+gJaN+1+Qk4t
Lq/hsXzKDX492AKpyN0Y4c7O2k8cHD6psiCW4Ustxt0IyqsHAQ1tXhhWALRs0b4MpOeae2i2/Esq
6wQeeROZZxR9hZL0AdlPjIRL25jvPX+WeXoaUIAcANNGvZ7svMyhviIUgMvDhxgWWqpD/eCGnFl0
IMbHOjmRMttbOvOXfMd1vo+Y/oFnMOvoB4i9u9H6jpqnTPvqzWXXF48qR97MfRb9v85MfnU+s2X6
YxJkUusjsDeTFc3qv2r1pEw5fqJ2P/Cjsp5YfregMLz8LHGUVABmIHZtNIIjKIxoC4eWD5waXsoG
LMJDwmcps2zE+3Q3EWyLUl8hYyrc+9ANH3nJZsSRADl7TyHgQU9e+/wHx/eGhK+KIJzUV7U41/3I
k49AhEDVTy6UJAEK4Ytufnblc4FnRTF7SF3XvH0FHwYzd7yo5lHFohqWN4fqSi2fkVrOjXLkC+Jl
tG1yKBiF9Ipno0Zbn1t/TCrAwZrXWQcnp2RuT5PE1qBDNhveVxk8yh4UFErcm6p5ploMJRnL6zGT
2dHGCV+4vO86zmD82WLC0g0RywQafPqFDTVJ+jONmazFwYikPUKP1qgB6/JdWXYbMWCe5dbXvImc
or1dgc2hJFep8fvYO9g+Ux6LCkHjQRBb7/Zp6/rN/LPKgT2k53547UkgudO81biL2sOW3OOepvcN
5s0tgc4AcXPbx8veTN/IIjcUCOnczOXQ7CYx+nJgkyrBerT/EtQIl6Ns5F4Gim2cCgghzGvVPCnE
q2uYejLriaCdp5aqQjbnDs2CywMnY8Kglp9PhDkxPmcX4CVHe7i2IV+6PKa66KBkDz1pWjFf4fKQ
VRg2GhPkmPotNCSzPfY5x0QaXqteeJWbBEOBIhyxjnfBAESTVCUP+KAbDc4WYC8yv/zHBORZqAFq
vOKVbSQeft9dkKv2iRkH8tbqsIG6FUKUADiCZbGZ+scyru4J2D/e1N6U4CTQsV9l10HyJAm7I2Ou
55KIifSWUyVLCcLqnMeHu5zTO2nmncpygwUBo34L8YyuM3xfDiR0/EqRy6WOIHRofdCdSrUSsz1q
PaQk2tDuRcs+O1JPjc00xZotmK8ITKA39NC7/2nyeUVPpPiyEddQQIISmB5tej06FZ80ichUYynN
tR815P+nfGu0NCip6jI6UiMg8dsGDZTcehpK1ok7UJ+NpUM05blVxncYBiwl2yUKg7wLPUwgW7Vc
PTDcL2Zu9tUGLsqmMzS4KQpYrN81m0Aw/Fzp3YHWxKDPtANdjf6kvamkZBZxGqMnhaI6hX5EeirO
rvNUJFCS+Z4/ruFwa761wNBdXXmBJIEqxUvE2WAJm3jVgkbX1WNcUKBpxOd2VbVWm9Uw7SVeHyx7
E9C9tSeK6XIPhGTDiX7XAuzKMqOg9gHe/XBkR6YT8lwQO2Al5ld81W9mdVZX6T4F0xCgZLCCm/eR
x7jkSz13R0TboejIROVbRVS4VEbmVhY0gd8shfvfxG+q8o5ZyyYKPZS7Zj7kJfoY4Fj0fy5gz1F/
GZqfsPvRp7ek5X73Ykv1CbNaEEdoL6zt1LHQkEMYPp6/qdjmn+9b988cMZPzNa3GlijV9Nxa35OK
xbHi9qE+5vwdDb6pccc9/SSW6kkzb+V0nDouzmZx6vQrnrmVRuUX4Q34/t0pga6Hp8RJ/KUytmVc
P2ShvWO0P5bJvjbV98T6TSzD673QuTvdxcKQREcY7jUJ65NeNNEcU7rGQiQWWlP54zLsD81e7zlQ
ZxQcQYirXkR/wlW5j5wcUz0nMxibzo9RnrVyONjQV6w8D7SBygwGILdJN6AMWoNiRSKoSQoRtvcj
vm60w98Ej/u4sC8Qwz5iAZ0jc4mvfA85d+iVajpjujkXHJyJoitOHGTZfO8McVQ44Jjy2MpDWKQ0
puOtCi+dkWHU/lMWGqxNOjnbd9H9M0D7RNw3x5hCEvM9F2Ug9el+K8hTAYW1RcYhfM37khCuLmaK
vZyQ6MxrvHukpmWrjfZBN2nccDiIYAHgqe7Qjj2DBBcZ68970zI3YT/gwNZfO4O7hsQwJ9/okwsG
/GCrOgk95Myy6dMPhuDeFX6TEkZsg6pvNd5j1aFKDZ/P04/bgmOI9AP7T6DO9EWLUzlUd9Ek7CAu
jZjTGipx+YYYp4wvpxn+0eOdcHlqUv3YLu+T9Zwbv1OISVEBtgP3DtxbBUOVktmydO6TW24oafEp
r/o1ouZULGirygse9eeJUwjCyi8tHZvMpOK6wAQ8cVADnPBiEWx0iQMbqBFEsNhzeEfO54LSew6d
1DklGo3GytkyyInLU2wbnwvbGBMTfCKe65b6UFWCpCH9TmgPasKIz9xF6C+L26uTUggzZ++4qZhO
IXYazPyG/Ww8zlgW55l5B7Qf9hElfeVbQedg81Dhh9Kt9r7EEcfPHFs3l4SQfhOb/bvpnug54CxU
PYHCxRaq4y7ArCcUT6G+0zFoUrbaHYlM03xozfhQyflA7KenO4DqG777Dywqu7nS9grEQmoO4jzI
941KX0BtPsAx9aOCgTB0ou8kVa82lwIkqgPw0V1rvPfuxY27DSSzjc22XzFiuLXCOxAJZ3TMIO+r
3cB/0sz2Ln3J0m32PQJl07lbGuZRpzsAd8rPshqlUm7GA8LcSavDLQ18O3PeL2bn14Kr8DpYKB16
e/VqOZWXVtyAtCDEh8GHRS/2+ahD4vxWSEHXhnjOy/IJ1KmvsvwVkO0LPu4qVCNrBF0mjtI4qJWL
35M/S5pRFTLvHZpHbGXwXRBXuv2cjuNzCBRo3TdV6K+dV6kW53IoJwamNa7JKwh0OBgivnLIZwic
tlN5XUvaTWPZ9Bir+/w9Xf+o/Q2cGbJyDL2vAfZGG5w5vOgq8YrWZsu1rsvwuDpCtPHLsvWTuWqL
0eess33Sqlvbd3Mhqz2TVcPn/F4WKc9y+o244CUWJhDWpe5cE7UNU+uoJwyky2HpLzmYx4ye1BlS
LdK+q7zVsDKI1wQ8fpbq5CrVjmbTtw4hihKbkK7phahBWRcHTu4025h7AT045Tk8K+eFlvVJlo9J
FrJngEJfKBABlxs33b6yp2CIyExxxU7oniZGQv3IRgjc8za/a+Abvy0UYAg52wmsd9ckR9mBjpp2
S9IGGvEfJ/kAWPkQcd/rlsNAu5xt3LrusW3vK/4FwrBi3Gz9srAg4VrIobDTuqjGlp9KyHERSSCE
/kZVrlYFY93xy5ANGCBTtgJbqV4XuLDVdHl1Dfw3A5asHKyxiktXNSqQRBjoUtvZ84T2JdMEY1zJ
JF2HvTevpDi0vIS/m9AOxaxtYr4DNc8GjkGBENF2Sl8rzdxFOmb8+CU0Gco1CCN3NnWv3aXW26jR
eFme7R4oK6l95yFjVHHrOxHWafjiPZqu2QISj2Q7afGGqoxUNmx63DrR8K+tTQalFPuXRcDzV1Xo
hipAgLKraxyiB+lHWVC2PwV+55FKDC1buznv2G8Pjr5qqLjaJpAI1BNxI4KagDFrSo9sjL7LQXao
rklfA2vDAU9rvKRFjTa5qG1vmrpHroRKfyTWcmp4k3VJETDiAKWj0FB/Z+DHr6zpeM0CCKUHK3xI
1tyrOl2wGACNcI5MXokZQqcgkl0X2874sDgOq8pFI7FA8S0joXtD2UUS1iqsWSddoQ7DFgx5zKnL
Y6QddYhTKkpOwmGFM2HQxzeEN2PTdn4H1ljECkUffOVorGuaMmjD/QQNOAJcOfePrAmisQB7HWZh
bRJ19to6exbRDUhE1qK2XCowEaH1SXYDmyCki7x+GyQOkMehik4WChRSj1c2p84hekiqPs+CJiEL
8UZFOcu67RlmFxTrIGMA8o2CFvtr0RdfIGI/pXGy2OjykhY2kj//4+g8lhvHsiD6RYiAN1uCBEFP
kaIoaYOQKcF7PLiv74NezEwvuqYkEngmb+ZJq9b9IYTsjfRZldbXzFWvLwrfYQ5rlVDE0FnKfUly
qkJLg73TmVcHqhrP21K2nPW8KFPB3n225L9KCn0pBxS6wwNT0NbVOhyTWHNt8xa29zQniV0hLlse
M8iE9ioJGMpPGn2Wzm5oygswlXWA4N/MCFQDKo+49AqL/qayv0JF3gEXWuVAPTOKjdV1Ga5TSbhK
s4zbbBdxCuTSLm2OXedb8VHhONmDFSzLEccrMDjmmVBWItOPGBIwmvKMvlnPrQJivt/Wwgbj6nxl
8fQ6q50nyNxVaSBo1u2PusQZzDSaYwnE0x30HoiSkO9a82v0feJBBtgHKtwobVgKdmWl9/oK8oYz
GO0Z1AI9OZA30kVmMfYxUAkKE5xHaugC/CzjYmh6iDNBGu6MavApZk/xF2s6F5kIrGJLXkJoibyu
lkgWhXvpEZ4V6v65d1p8ipGWbsdQv6dVHe9qItExBozNlCxdoKmt+22k3semHS74LqnkMTFMzgiO
WqKHrKh4ODHyUB5PhqUo5U2b579wFXrWcroK6xJlSENi0ZigJUxvA+wK9JMmZ1tLzmE/6ltFLOWu
vY0eqeHRGdYVDFBfYFjdzYyb9Fyz144zPTN+wROy3VtLL6ybN+s8leJ9yiCGIf5yFyRRXTv1jyix
8cSkrvVwik4QsN6KgfBiZ9fiQA/xng1g2OlUOloz1z4ri+1Hgkq5FXoCCqhs16bJncHptA2x8ssY
m6MPTobMet8XfsyTY7QU8XTOk3nDrV+Kr2VFfiDnv1E4gRWKNgjIWqLEJNrlrwp1WHgfUDFtwgwj
3rfC6r6rekB9o+m6KK0HtwSxAVLtVUigFL71ilu1wUhN0ynS5X6rUsh1WdIMNCmRwoCsDhfBvLGQ
39KRKj1alu2dkFkT80H/UzCln4HGa2YAG5+1PwAW0VnzdGaQrySUwpNv/4f/W+zxL0a0kWliO44E
tBRaQ1+QuL+DqHnpTKv6yUA4Q9jaGULJd33G2aZPIuZJRrSZ2MPL3xKgrj84XGzzKbnawLwGRVNX
bfDRGACLtlPNT9UMqNzlMq4xA8qrQMav2vUUR/8US2IwNROnVaO52kCkcAbpnxKQeij4TUHlYgdQ
872D/FpCSNQviQE1eZYKbq8JBJ9G0Dcn1MI14zBZf0Uah5eBLmFYowBeaTiZzfKap3huZ7AWP2Xa
Or7SS/+wenM/ZVqzsoLgvRoS9iS4MwDX6XYzJjZIglwsDS+mEbLoaDFyDGayQZUHt5qZbrRp+y+K
nOXg07OtjNOmklVpzYiH+c9E9aAt8R1qPY+QBEpyvtt42Zbnou4d3Z91AHW54tRb2gwfgwSLi7bF
vR2ZhziUQFUjSyhG/IYn3NrrZHpFzHB5ruMfS31XRo78bsEmJDUnZTLHrTbT1Dhho+rxc4KlBorZ
pDu9RIIOlhPxCJhLM8xX3Rny86RYp6xq96qTsvqRxy0rBd0QCvmqj3HlgELEqNulwksqZSaPz745
RqaC5JD2K7Mg+IcTYeiiL3DgLFjjUB7V7r2HIB5ow3em1b4ds/PVasjOLh3wnq60lKJEREWntTwx
ayeprrcaMBHNyPaTmPEIQ1ijPNjWLlpUI5q+5Gm7Jnq3L+NHl9h7RRWbFNNr2GdeY1E4WX03pgZp
UsHURL8fti3YAZYK10D9ZwCcbdRqbxfESrm6JecCvowblSAK2aB9YkcbzuuejuCbhHekG1LSlNSy
r9XZhP+ebbt8EBzxMJCDwqVghrG4RD2sEd/K2PnmfpyDKTHlkjzW90hJa7tHRf0sFvWCB8tJqFNr
tyk+7bkivvBl2Relwbrq7Gl4YCiRr8JCPM0o3UKSItdDWXf/DOfJV5d20OAHNe01DUq/jq1Do1Ac
spma2iVI5MVtwEfLZAsmaJqSvzK1QxzJW6dNvZ6SANO5ml23VdVHPf+l6teI33MAS1VxiQzQjwME
a6WmIDgMzspHXnF6OEuOvdGUN53QzAjuffmYCnSWyn5rZQ5l4tRsDUKQ2lYWtPght+IPUXXmrSm1
DGnvwga50pdM2pibBcjBpNlELH4z4X9Z+wMNgR2d3WnEysX9IubiFzf4jtN2r+ivaQQIBzvVwMdN
7I6En3PrkW3SlOkgJnFRjCtom3stWan2p5Vvi2RHLR0NZHHwojVvo32kIVBEC3b7t7DnXQVJjC4b
LivJMUOtkri4xfkm5NRQQG+04/GaKcdZXECyuGFVuNVAp6kGpF68qLpxHbSH7dBT+vq/6mv5sDLQ
YhgxNxw2Fz+FLUzXCW49ORUj1XB0YCadxlOaz+s4DFzLvNvlWc1rTBHzXu+g3qTFqQB3PynwX3ii
Ru0u/AKJMY1q4FAY7zSM04W6qzF3cDXLgoEYGjM4XgM5OXHR5soDGJ73EhEFDxl9Q1GMyGG5VSTt
Zgf3DTYwXbN42rGfSztgHpepnH3iMUye8nWqczXhiE+Vn/6kWoS7IJizDv4JRc4OFokNL5MwaDxN
PxN8Spn2JC2/1bhitJiUV40kM/rRoKwDGUVf7LttyfRinsh1GsisHANyLjfKcRTlikP2JtSPYkLR
sJXbnNqeM4h/FZf4AjNTRjJgL2D29uhJUDjdkVlzikFyPLT5B4yFecCRZO+xXBCqWxx62OApC8TR
SC10iaEO+qcjEL89PSPRWX0Bq1mkI3FTxKXE7Tl0wEmodxlweCXV2mZwl2cnXE+2Qb4g4h0J13rp
z8E1iml7SHiQG0pH6YiEMl6jVS48qHNpv8QmHRGksKgUWPFpxeGWM7Q1nhQJ1WW+n5kP3Mr6aVU3
FZslEEp6hz8a8F6NRvwJg5kdYKLeSUl7BHy/AkmSMKkDVLVhVA0x+DdhAR1bCNIxbxRmV/lL4oSX
Ccrogk8Jv1OXsXFi3xx7kvkMMxyc7KVyNpWvOvvMeUXkYIvNyFXVkuoTxa2BfNDAIg387CeRfdSK
4TmcX8YSpAiiUKLi6qqBzmScuOwfOSTrgiYhp9GG8e2KokVoxLxOBkEYaBFNspRYKPfUlvlySm4h
zaGO2ss86VwHnFOXWOeO+9Ish0c9v8P989hn0J1BGMXk5SoaOpVHr/a/Sl1fgQVHbbqPrfG1yZbi
VZqO6ShtuuC9TwrXSMezWUW/vRo9rWRpm0Hf4UMcHI5UkYafaLLE3wiOOM5pLAJLEhysERBvYFGA
XGrUPNPUS3fQS0DAVqagkl52UeifkM1fuoWKyYkuOluh7VnKhsH5zRYk6ALHLVpKQskLsbSa6PN9
PR4nJ+GsMxT/j4p6qikBFnOapthRI0eQdQ+BuRHQyzPFmKOoX71SfvdwkbMuo2acGyJ7KvWeC2Oe
+VK8j7RPVXmaVXg1v5TupSF8FrS/1FkGWvStt/K+VSkVruyPQRo9dV6WyvSDNvZDwyfDAv7RCsQm
zrQWT/MS82Uc0gOVD/IG81t6LUhxM79F9G+40PSRTUyo3IdxvBYhhh0HMb2qHB5hcxc6+lYA+3Tk
alc3TGT0ZVDyISsZDuPpOWTpq2jLmzRYvsxbV2hfLTQKQxXcWOzDPH4pAlSPBjWqHHYx3O0CPIFp
z5xYVvKq/B2OrQmn1802ak/Rao7xlmZQy2a2HO/mCJR1dWuI56kNDn4RXXIn4k90uyoCFVUfpCU7
R/aWMvtXPHl7pxJufXwddO6OXHLkXrqaykxebuna3PARSBa1YZecgSEzLQIXh7IyXoOJGdH0zcFQ
4X687kAO2Yjq8OUYgeszR3MmrHZzpo2UqqSYA2u34hmCOxctZMYK5xD/0VnPTfzwCru9TLol1P/h
IiiI0uPAU+ZL5LhasAnrk5bs5fYjc+wXmQbS6YYFnPNsrBzmhvpqSfETYPzlMcJLELHMzuXPlffN
m6IHvUNrnMQHYVpbKf/rCsVfXoo+fkbV3SCxUwC1CnON5f6CURW+hTFtABsZUBRPeX5pao8BCDY2
S/HpnCXhQnjcrMk6wYkU7J006XUyUZs1bF6iRBYbieaxNIJEZZxFmpXeAg0AzUvyxuJNYl0Csk4U
xkC7xAHJLuZa8paTa4FbmK6CO4Nh88gj0NAz/qb+OrUH3GBDEYQsXJVzXnp3MIGu4iOGEybS6g47
RPOXaOojUw1AW4j+KtwRhyC8DZZEKMyVq2tiFnS8JierAZTX5AwpW+uly3X3J2MSGNnyTlX4Zgjd
bsity/XOjiqX9oBdVhKmEgMiKHu9yHZ5ip0S0quhhGsFqcRh8MOOglAwVD71flkXr2Py6D6fh3Li
qoAndHykuOfXuEmzxg2CVX7V/oqvCT/+hU7RBsCItI930659HR8ETud0bXMUrtb1B6qAg525dz/C
9/KV121xHF+dXX0Fvbsi0jIRUrxhJyaTrWevIb6FgZ2c7/GSwRnocyxE/UTrW4Z2QmaJaSJnyYnB
2ah8x0GJdG71f1K/1j4Hhrf1enadPUYB8aofFXYhCm4Vis5c5x8XDgdCOxZTlA+GI0BIfvMrljrC
c1z8CukJ+5zRrjJt9Ppk3kuCMPaWr61L92PFzrpqNhURUZLluAPm04gdeALavir+pneoBPiUyV1w
DJ2JwxcbR/vIl+SKj+6LdzhckcYtbBvzG88uhyB6kF2ee360fqaYhx+QH4XMuZi9mhFhtqejrsv4
mXAdErzzgmotlXcyNdgDyHAO4TGTN47icyXdDP1eDw+SfcgjamnP1bTjUBx26Ma+VB1wCeGDEfCN
9iW0Or5AyPBsm++l150ISaiUvFu/hHytf/TB4ZgtoYwNPpMTZBTme5Dw6vmsME4PT7X13dgop+PB
FPCI1jU8nB1uV8U4T9qDqXKYvcrtXas8o3407F1cRsN79VnqvmEfhXFJy12YXtqaH2HEsw4zR1yC
lt3j9KBQexBPOfFyw+9wBQDG4NQW8Iuad8E/leqNDugcWr2JDVj5CTJP+qs6T5WB8W3acBXdWIkw
SCOzEeDjMBi7ONZxsTFtSX8UnIpAgOzNA2dBqz+4DHQo09aJgx+Ok9ZgwdoaUJW3TA/s/KTjxyeD
DK1pdsnfUJXO+s22HKQUInJD9dLMI71dq0eDKWf8UIJNkvp4OvVuW2ee2u6g2gz1KwsFj3dAIILn
jKYgBhcoZuE3mOwgwsHDY0+bildor7Zwu2RnKdvpPuTuNB+Gp4okH+FMORvSZtBpbOoxYq+dz5S1
lqwBGTTtlUekqA58u23HHz4F/bYp4Vgy7GKl9c3qNPO6hMHJwEG9zZsdDzEuNOTwl+wZ4U5Idk2z
/EoaDYjPmao72zW2tcGqGn0Z8skcD1Z5aFtflvY2lajZnlVdsd1kzdlnWryNiy5R0MYy3fmF5Ihr
3HmmNysHsq9v6/BntlyFlnq9epmttV2RzlqbE6GXrUo9ULoryr9M22vqHsxOAMV0vtTdRgdZ8sdH
wXfIPllv7KWXfa2ZZ7gtfD3dbjzj/a1wJEVb3eFkBg422qIhFuplUK/j2ZXBGjRrrl+McaViq8yb
qvlFybYgyHW7JgQMuUlAYbAKJYwCNj1Bb5xyJ46cDGQDYv2Fq/F9MTlonxR+JBxDQaBg1iuZRrpV
f285zji/HAf1lrEbI+01sFynXsmchlKSUav6QvAwvGTwsfsT8S0G3jwBwU//OdP/QTW06dKYJYpV
hUtPhZTG4AKDLqk4d2Ec6bA80VX2PUZ1ytQUD9Rbw3UIM4NRUOFFDPuS3slVqe2BPxdgtuRAv2pM
9JQ17hvzKf3F7CjzDlQEB/hN1wNk2WbsiOWdt4ZfnV6afouuX8ANzfgG3yrNSz4XjN+7BknO2WPX
kzmldC5+u5x/gH6ZrKiD5WsGPMinS89NQxaWiRVOhdduMHcdEh6LHS1fRo276T6O3Atlrt2oQgD0
1ZfFUNJLN4tCCPxD5FhgC2yt3lebU43piPCRjIP5UahbRm6x2NuswbwgGZwCajdprlw3ymlCSovl
c8cio093nWGmsRmR5HVCN35SbpuW5WMN+CC9DusPjVvhKg0PIR/Wez56LMRqsMvpqMZiOF7BnDFN
qWVwAC8zUxmmVs0ePdGpXfQB6ksddWua8LWhHES83UeKZnkPJ2y449qaN3VOQgxhYjUcl8zWvFEA
7lLnVMrQWVmxPbJzWfQScYUAiIPFZq3imOq38cfouJNzGmJOeD5WzoCWTn2NU6WTXa0i/bkOLR8k
TwV+hAKL1FPFKnxFX6t/FKrrHrxjHOD4ZEEo1jYr6Vprjlp0aXlwELbzm/NVTK6osMiQlrvQKZUu
64FrNkj8tNv5uNWkxI+wxTvnDuQygcDKBSlWh19UOZoUnan7Svb51cpok+qbEhYBs/x/g7Lm56PP
PWJU8xlik7xLzVm/GsTHwKEwqKRm0mBvXzdfacxoYscVCjMrKR79neoZzkvsmeCCOv29KH/ket03
N6pmev6VZjP8tnTecD7Z8DrxWvC1tTseHqpIsq/oPGM/YxJB11+7rLZwTeThkPJVz1doEZOOCEUL
4UocpfRu8msKl8EK47iy2aXBnkGGyR2CRz+wL7qzByqPbtttcstnoTYoLpCeCPZjjvPWS5jgV6uO
vOyKWd14ZjUYEV0Ese4bcEGGoES7jiqWgW5vQJaSgudk+Rjx9MlrtX8zbQUxke5L/0cuD3rAT9ms
7W47OV+2tWtBs+sQHhq/rSlGGu5acYi6IzJWIqNcglDCWuanGAoa647ypj1YLoYLO3NO7iP2y4v2
Vho/ufU9Nf5AIritkLj5PxWgv7B/AHGBiGrvShxdFt57r4GN0/hmsK/tbc+Am7M6To35RByToefA
tpBnro59nPjGSkXO2PAOscUSL2uhMRBnwhc+r7gLlLwrOGCM5ZSozgfyWCxp+FNr4CsskURfOR+r
bvrOkVpcqrP1smAgd+a7tu+oVUoGN5sxRsJouEkWD/wGEhg3KM4lFgCva2hz/sD/t87kCwdU0aP/
EAlfoRUX1T8OJbH1Q7SCXYc3X8rXdJ2lzi6tLnML+pYLg2eZdE6BVdkMzBCDL6K3rqCT40LVBdNz
tq8UoZ2OcY99mxM95sbOuafJAwZU5KrvkODMAVXwAN6jYb9TTsQVQgSTft1ka6PYN5gXiuGo06WB
kYM6taE7VdFFGW9Sgu+3Yl2nRoTUqMUZST0meFJeZ2zwM8ze0PJ4zDhXlVwhgTCX44FoDzW2vBcs
d7x01ZnHzxq4WfqgwwDU4BODe7UNm1Mk01G58CR46KwHT9a+HAtGAdCkluMrj1VUbDnQcgKIrybq
/7vurPp9eqQ5koWD/0Zu4SjDS65qjNIew7CnS4OBzM4kLEhy29poy/gQfdnVyPCEUJjo22X1OcIU
BeqjpJuSgUD844g1eAFakcLf8czuUF/n/D4NMGflq1RRl4CtBg4tl1tGzLK0iulkaoJxFznyLqzi
vZiFH0KnHStKlbmc4g3EYotvpN6YjFXNTr4tbR6T8Y9Ne0gGrAqUwoh3WsI5lVnUhb/GNh6s4SIN
2PCynY7sgkqiKb67KNpgOrlKxidoKwsoDWFLQhKlAw85DDvhSO8uz1wp16tZl7BVv7YV9RgGiWCn
WMsWpd0SHm1uCKK/wvhc19epvkyj4J5xKspvCmlY3vHZRS8NK3tZfGrNvCmmr4z4Nl7P4rNl5Z3o
n0poeZAUG/cLBhnl02g7cNaVZ5d8zr2ykbEXDDsDUawClZCKhK8+45wBe434UWqxrPCy1OeZ1V/v
3zurg0yk71rqo4yaWdagnMZsIs6CccN4CakFTGaUJo3UY2Nc7QxqEA+CNaI5Z9ZqEBQYzscMxYcR
b9OjZEsA0UNP6Djg1np9iQWzrF8+5C5lLZ8fsfpTNLROhJRb1186BJe2St28H9C+oPFxjuO7a9E+
w2srPzWVKNb3o8iuugGsgAHjT6ufUOyD/rOvjFXnIO1dR2BTWf0ua590Y+F3v83RG6YPj0LEW4br
GOKk6Y/9M9Nr5M7QAAay1ITrXHciTqiio3xsokvBKGdjJ2oapAybCgV9uAllNLcM3BqFxI+tO5z3
ydL3kfBCnYuBmrA6K3bhhw4TF2lsc2ZfQ0G/2cg50GZN7ARWlpE0u+yspXRkmSHWh+mKpnpmLZu6
ZnLXINAye/xrC2ZDXa/6Vs6qZM5grjh74HJLJaZTcD60GlJAzYiydkOl4RgX2MhiuN8p5J6lhO0q
kLiMTwxHKdB2U2MbmVm6lyCiMvqvjqPJoxceY1u8xVBdQscIcIEYL8FEXsEI7jRchBiBJabzJpy1
Gne36dj4q1Tr2f7P4LlNWJKkf4GunUoz9QOb7yCUB0KOXCHi9llipShFzkjWVmBpKVe96Agaaptg
RN7qzH6Tx9XDYFWiPokc806U+gept57bUO8ZmrPLpuZcCf2nkcIXmmA3jhlslQ7BIJ65/SwBq3nS
og0gFKIeb2VHGj0ou4Nsh6+5kiaufuOgrddQcGeJHt7WQhibZOcqnPzPbK3vnk7TpNC8fsoOhLF3
St396wKDMDnXiIrRV1FY7jBFxBNUrprqvs2Sj0oONUYvS6lgeQx6DZdNZVPkOx5VBZJA8zuyZhpV
OeMUSqFOqs5vnUvfSYVwX9LihX+DfI/TleC6QtwutknZX9ntA7prmS8sNW230ZqOBonddXYqxvQm
B0PCADw5gNkg89lyaOhoGFArBD+Q6brXW5InJOBhiqGb6K0INhRB441fzkIjq3OmiQaIFPnwOlo8
3tsmbQ4p5LSCsytZe8aQ5HXXWBxl/OcTdWY6LVd9PwIJ4nNU1FdZj16y0nqmIxRBQY4A5MNB5PlN
k8VhcQdzSK5thQb1JCTi3hwcmXFErfhjGP3iSYdVDiAQiRDCWkPlDcmaIxPAM90khK1ZXMCK0o5s
a/0uGk4GIltNDZUR8OmXlsnTnx+kwjyrjvhnNrz/lvQ+Brd6Ws653VVNwIqHSP1wzmcj2dNSv89s
rNuj4PfLNgYyaJGYf2NjHDo4v5I1vLRQnFf2yKpS9AeFxo0UO3HKlycY3RZIu/N8qRgOJYq2bRvr
G6AgERYKayB14XAqU+I0yPppkH0LK3imrLqrCAMXP6IHxfUVcP5JmSXeG7PYQQRgfljutTb0DCXe
VQ4tLRFIWoTB8GYIbKziD8nzFOjjSUz2nRyp1nUvgNPpupBAvAXcLVXu+DxG/kbjQsfRw7eZbsrA
bzVkZi1bc/2YnQs027utIF83+rbp2GIXdSym36BCZ+xuotrXJVNNKz81kbFN+0Mz9X6atxdNI0lp
OI9YCU518q4tKMhl7K/hNib8lXexH2uvjUYMu0OhyLmu9QhlyTHFNmlDi5s4jJkUki8ltwn+M0Hj
I11RJceZlz7P0RwzHELvY/KdDp9z0sMbPxbaD9xNOFHzqmXkC+XJHzqKkmZ0LSaE5LRwpBaM0/PR
2FQcQOIW0ygn8Z64lFqNlBPZ5EsCNyGQVi+2BLYUvf6q8I61fC5KLK2rMSKzxHQnY8wICI2aTHxa
Cfr43JqukBM3kApXnvYKbW7xrxV+NC2xJ27KLGaehNUM6iBTmRaQCfZqpXQFy2yYlptxeG/sT83+
BH1G1fjGju5V+kHpAVLPwD0LR2afH9s2xmior1sRHpuYBabLdhl47bC7qEutpQ6cKGi3SW54BQiy
UqBVyjSZNSbEWMgANDsovcMomJY2ilspRfNUKNY60B5egK6CgzL9wORaGY9WdOdSC73Y+CwK3Mit
g/T7BwaTzp1oC9dwQ9UJHk5towYVrxpGdtBYI4CgdjpW47tsOyclY7icuSSHj8kc7FNt3qtjTy2K
oO2t4FbHTE7d60PwpQCXZgRxLLuZ2WlBXdiEb0MGMSeNzCkBmUcBdcrKkXHKNqFGNiRLOAgG8cOA
jATWUGjGu85ZjCABjSz62NxlVmBmw+shnEhQgB0orA2XSIQWEChu6LSuynm3JB/oJhnqqiGva/40
lV9VPp37QAeTY11VBu1dRzR7QAYZWu4aAht6IHasmldMSH6YRtuqKJhIcJMFNXXVETdjm/93tOWp
GK9xfTYAzK2cWN6GgvhHIJ8byrRZo6/qTA+lIR1qxh9Gbv+rsQRJs33jABIQ3JdVC8gX2LUTiWiK
+kofw3FWBX+SOTwpIzoos3o3o3lPBPVo4bSk7gSqOy0tEgB4S7kWMEjVErKwPfqh/N1Gp6AOvSGQ
zsXW6dmFSx9i6Ys65mcn17bp3FxmE0mbmY2jOLcpbuCfwvvuzWNE2H8cgfRA8nwUBFdCrDkxNmWN
phvAajsLmnbBpXd0CPuXR21OQb8UZzE0eJDvzgxVohu+ifqhYih8tkQbSBSmXbTTBhtd+Veg6pqD
x3z4rEbdTir0tRGUf3KHbTgOX6cu8ziVXrjjddxEOgmfPjqdackPzVTAu+g+fyeClPwnt/Z5iie3
qzUgarJvACgxQK0lrfpshupdiPZsDPWBPkxKgt/HFA+zqh6hXVKoPrBFilfTsKizApkV4azG/tXM
/TuDIo7mW9O6tZHmx6NE+0R6mplAQ/YBQ2fdc4aTdR/cGnRZI8e1ZJE+dqr3qv/o+uk0p/W96Od3
WY1PgjYm8vewNtMfMV47Gk7D8U3iGpfUqEhk+cEx5yd15glK7gkf7hhySs/jtRVVN3hmjHHCnvlR
e4R7BUSXPvku3WRAyFrlhffVww11EqQdMl5DI9J+7DFAcqzgxcTfcteu6rj1wjB+6VSHXlqaHg1z
uGSY1xkjcxkaiL3RJ/xQqWLAKXgepezezc5bIYd3AxlcQaiD9rPLFetPFmRIrZRTVQFEGAkJOndF
RFmGGOTcc6G9qqCVYAlD0ejObcmgP6ELkbl8mZlA8uNTj604D8SPFfPIw3FdM+KxuE/wty6iEKAB
Y7yNi5F5vkNbvg2N9eY08bOxa68Ktd+mxZmTlOV7hGWAcnJvbJoThEv6iU3nbDjNdTJUN2YGL1d4
q6z5UC9DBIs9PGg+MEHIsuUbhvIRdfaFSxgrun1syvJo6YvPogkJ4XUXW/c6Isl5ZjorQ5CvwUyy
ixhfUOaVki7oyvYNuuwbm9c2I7Chjw8YUM+KWrpSZA/pOA7N2a7TR1spfl4OPKW4yRrlp8rcKBr9
tNQxg3TtvQpuQSB+OSDhaOw3+vJ106JOeHrE21becTZ9T/oJU+J1KOu9oaTvKh8SmFaMhNt6ubFB
p/KDOTikEw/bJP+Cj/WlMMbffx5oHakBO6U9M7QkPqhLS4SBU7bqFa4F0b3OlHMpFDcdxHZoxnPU
dv8mUVz0TPIKs/7fSol1DH007NCes1GjTWltBlz/G+sLgstVW7QFhzJqY/xQrPZSKMVJnzBvwvGb
Jpzr5QdVcxcVpIM3p2Sn7PzIuSJUtac5V9Re2WiWUr+1y+XUERzKUBzhI8GByNzOOdKu6JUom4PE
AgSRIcwUv8H50jBPreJ0iRHx5i3xpvQzT+ACqX8lcT8oPPCwfkXvtdJh4BTRVk9w80Aj39IMpYZU
XIgVo8UwwCurZN+UL1DWDQFi27ELLqzlHAw5F8DVULVeQ7xGRk7NcTG0MRMq+61GmZKI001aT9QG
hgnMEjNbhwu+pYPS2P5RDMtR4cse0WA5hE1BDx4M5kGHE8IAbVlB0CTuiC4hAXFJp5F+MWxkcuQP
IJYiyvtGAuZka/wKZqSq4Ecoseg+4xTLAj+cHX5AFaRfdtrmSUWTUeiL/rdqpvWAWl4BIuvwZ/UO
tfM100CmTZpju/OUQdCnGVK/ppcg4dQ4NAewHruhDbmTBbDdaiImjJutAn+bvpkxx9Q46BQMDxZ9
cGlp7aTyRRDFSvvHWF4kqDxNAtBW+rRQ9Rr8sUZr4IwiS7qUhIxEtqdum7C9TCR/Ox0zOGNlLGaB
BoYYhgCxyX6UsadSCr/0lkK4smOyZlwQ5eJNby1XYjhWq92argqmgSNOTntjhuElSXpfqpHQhm7P
sXcTnAVez5RlZXkDAljILZxUMPY7tpH1bOa/WvhAp8Kat+F0Pk7Mv9F1k+rF6u9VNe7pB/G6xmeN
417Fh9CjMi4WRYoFGiL+Cb22VYs8rHYbs8ZUBjciZq5hwfJU/k2kc2dKrlgSdeMFu4TmmMxLjG3F
DIcAWcMxl/8ZxJtW72LVPIZ6v8fXrX6QbPP08nf5a4ZFLiVW0mDgzy8jTCAVDGKAgEsB9ypChyqw
5cA7bH7YEldDe8TfuMqJNTffE4YnOUQ8Nn5EwUGvz5iAvAQ5D8gzde64NebqBPoAwuO4W9Cuarrv
zZ9WunZiy7+pJQ/I/07/1Atf7f8RF6mVb/KxafwhiMGlyYW+XLUF9HUDzsSa6JUVPXXscHkbnygr
O0WEKohzNjsnZBRZi3Nqjw8ATthYqhPiMepiaCkH+pJx7WBRuMlS64M15wz71Za/LeakfG+hixni
aYvLbM//H7uz7It3XBf5+4SFVtFvddwDXHewfFmkEjaWcM35YvJKOvg8TewHKJAcpgcMFEU8rWUs
+830bJk/cVZgWPQoF5p39gc6naHQowIShbGWVlm0ce6qWJYhKEAy5XCjoIUatQ8wBflVwZStneHf
pXDS1MURJZy1wEpGuhNTpd9nOGWrN4eAXWy8S7j2iT0zfodYw1bS4ElK52NEwmQmyS8guLVErttI
AY3BQ0MmAK4L/6qxDiPbWxYUalY3Gj6PWh62NuYS9FUBaUCTL1HgoI4y9WNBixoy5YPlcw2ni6jh
PnoMMCn2Q7DvQbMLFOySiN8MTUEA9zFwhErRxHELp7l65Oajy+aurREQkLtbQHj2OLoySpPAgzeX
TH1CqJY16StsnpPqZzBhTNw5On9fQYFWybxjqNO9DQvNFgAviMOGKKOgstwyIoxDKDmQ3mpsoSND
6hcT5ms8cYEkRcv6iAwGqC31ZpmhKKZcBQOFw14dIRNit8XO6UURMIUYWZBQBNVeJTyDCUxWTyrF
TPDlpoDlKsYD4UNPyf8GUNDbGKXN8eMW1SD9j6PzWG4biaLoF6EKuRtbMWdSoiTKG5QickYjff0c
zMKusce2KBJAv3DvudumITKqJ+IkQkHQGx+jTE+cGCuaxk2OscS387V5YIDGmoxmZF2yjJmCaQno
nRjhEj6ufdbIrYVZYeG7GUdofYBq+jDZpYm1KfkWEofdGOIlDq0bKaAnUroqthB+CJ0s7ZezpjQq
4wO0prXjzb83EzzhaJXWpsc25fX2YXbskn69bw3MiAFRFkVGbkgPBUUnOwt5LJJimJjE1LJrgyeJ
qWU1gZw2tjkaV2V0S3LOlzbaBvQRW8JT8FpXT/whZ9RXbVjBGNWWtJMb8KHPkEHWYYu+iJM+7KMd
rOx51RuLt0b9pgk7g+4mZikwz1Db/dcwY+bOL9J7g6Wrzmb884L5H6L+cWln+N+jPwUms6/UWtN/
q4TuS9xHxkaAAdf5dw0jh5usJc3AyT+66gbK8H/nEeoYF9ClbtOHU4sSQ448H5sMfGf8L1rOLvYR
M6xDJ902/zR6rHC6B9pNnxD7cgIjWDqMGIaC5JbLt6S9OtpP4AMxRQLjCPLJ3lTGnwM+orErb9nt
TbhNzVvWvEXRrQ8fZv1LZHhaf4j2UVpvEwNbi7VrrRGlFL2DgpT6R0FP3qGpGlipZMi/e3V11MmI
NgP1lBd9jWi0gTfaAg/HRh8ugX8FO46B/ClCD+2iNjSfAL33LwirrPSqq5fJfKTxr2tDDc9g58Eo
vSk6v+EehqTLrkkqHo1XgzDZHjaJQHpaQn4w2Nh28pemzc62QVZghWsXXswVhDA26n7bYM9TbmuT
iEccG6fwIzayH4dqP8MB3LI0kvA+RHePOigyY7W2RhMBAAC8NNv45HKM7BtGhAXZxJGHNSwEBSMS
zCNWefKuA7kujgbQx4MozaUUFC4i4oQSrF+86n69wEK41j1WtgmbRCYddNKKj8FjxGgmN3v6mhXC
AMPBOHBfmc5THb1146NrANrBZMno5gQWzrxj0p3eM0kje5mYhRmvGOakdvCKtVutqv4vcv8xUO4a
FrVzfSeY3kiEvYhmQGYjxURdjuhwUiW6U7XICqqPzkH66ixns3WcnCfQRb25AhApp3WiM2+nOMkI
IeLI8IlU7U9ANXkxxzy4D+UXR67mvpPgxqX+Lw2AQDwb0c9kvego4u3u17Egw9svfJzWdM+aW1f8
lSNE8YuUu1QuG8Yv/uvQBevEwUzM0dts+UbS8abqYzDHp4YemBlA/cwqtEfBCq3R73H4VqyC+EW2
nxniGABFPebNtk9AQlFd7IWw+aBOpbstjTeHxX1b3HJqkpQS1FPvBfVAaC0KbUS78iVZYrtIsQkw
enKdG7dj31yJ+kRHARInfkmAkUz6W1FQaqNgwv0T9Ki5vWvR/+sN9tjZwasvTnGbULTJAP4Hs/Am
o+Q02eLiUAAbEhSzlJG75Jq4rKorhDbuh4M4vPA6cmmRSTpfRNIvgEW03LtpyjwyvMvmkxeEMdz1
H7m28bLPChVabb0P3k8EiqJgJRJG30yklm18tdtzPXePxVGpqxK3wN551jmMr/ychOug2Cf2BW3+
oCHA0QCFIyu06dIxXHPxoIkXsy3KLlnsUTXGSD3jYYcRiBnftGr0cWcr/yIVrWjbb2O0pqLHNVlo
59nkNzW7QWSv8y81lRymsGLHjXqSTpRefduHNU/d8QSEAUg62RPhc19yk05YXiEtGfF4NCO5N2O0
Gba7H5JjMBA7N/5zTWNTgYRQhbVWPa2WYREzapCcaBxBPAP/0wknMMCAgWkBqO4YIBQTeyN9xaaY
bqeQyDPjK9T8M6Dw7wANqB8y6RbtcxQZN3Y9n3Zab4bZkoUfVrXumhO2TNUuYrapM3CSCtibVxyi
c1PbkJeii+hJ4QgbFKPDh1kbz0j1cUEM73pgklkyruH/brvkNbJM1pQQhYqYAWe+sfr4majO/dhr
e2sOFw2GQ0JZlctulcyA9ro4juncrPG4mfNiBvlRcKi5EaY7NR6FqshVwq7Rx4/GDu6km9468qt7
bGaNi07M9DdkfG4zxlep+a0hZOtJ44WLMM/XjMnZCr/HbeXuc4BZfpxtpsTZ+ZQ4LsxJABno0cUe
8L0Wyl1ctzuLqaUww23gk+ICdjCk5DOJGikYaoPIsVoclprN6qmftrH0XxwXJ56VvZrmoD2ZTiew
Pu+ClgVp3vevU8VmMmDrT4rYrbP4kmZuvrozDzYsGdz5XAEIj9h3ssOdxVw8HIdVvxh7hVSkRmZL
ZBN1mfFTksTpmHOPUj2aHkqWeSustjvMua6Zz1QlDaoXS7OPrmo3RlSxhdMgo1hnXuQuRilTsDJc
dDoM9qk42Vn52ejddgKbPjsus3lhNPO1eod2ePS+FES9kSipp6Ahqthyrwm1riDjgUNgutQWhYUP
r5EWHKj+EmT6EXvjrTd62FR/XdKdE4s14xDqfx2UOkreEmymrmX/ppyL1JafGqWb9uOC85jIj6oA
fQwmScSzlQiDYz98yeqQvGVSuzuI83zUa3VdXvAyfWbYRoqM9G7yr1gFshbAKeE0xvfgQepyO150
FbFYYBbhD+faMM42rx2uz7kX/bVx9WvInrCLoYuUL6aavioVXjF8fJYPEY3Uoqz781klAdLT9ds7
1P3jwHPMyqCL0lmz7znYcnxuoOwL57WX0dZvfxNoYaXU3htdXu0qfXboA1EKrFw3PTgeFkt340zM
6YvuNrnWBa7k0bXi48jyr4ED2yiyQvV9xZQ/j6ajX0+bosueofK4hOFmBJzrWsCwxhheojh8+JK1
qVKY7E1mxjm49oxWTuTmCjfKqhzqlUXshSc2FozpFBFNGstTi5Y30oLNQJoukcNAxn2iJyBS9wVr
UVwGPNhBbFz1lihQcukVBw+ZWsDC26dS/zOStcd8E4f2ZH3nPuCnnMmUYmFQGO02DiiExV2BG6mT
r6gbdxMqndgGyxm5K6to13NvGAJ9kdOry5TVYZvLF3JG46iH5dXKjXeZTIspfnU7bR+zXZeQrcYA
Mb71tEz0myU+YyBhYMDJDYhwObEPBdMJgmLrZt4FEZN4KT0bZzMDcAK/MR4tnQiqiM10AcCQm516
a97HPSmYD7LhAu//+e64B7aLDtJYha3aTg0qQttgevhpT5cB/SihRMizQxinjdffHD+6wQk9g1XZ
EnGpI0bqJh8NKwLoNiIOMsSSkam11CijKCSG7hGnHtIQMv/iFAMNUE+LSisGzY7gOc8YMsFDcSEt
1ltObXObQwYNuelLaV5jfliue/UdeU1b1Pugt8xEQ8DOAvnhiuAWUOLCntwDrfsXk3PXltEuY8Og
lL01tfI4QhMwZ/Srlu9Si/ZMjNPOj8SxqH5apLxN6WDXSPeN5+FFwEquuyc5WEfnEV7doDyb/ADJ
diMtAXq7dZMhTonS/KxQNRfg/obUeZtG4z3StX/BkF6DZlqBkBOPYkzOTpNsUoUCklQux2VAh7E8
M4J97tTvNJJ2CLNoFyH3ounvIIKJu1ms6Ib4Xf4DkAqAMrJmcAkhWMqvk9hN8tPngZQHG7t9JgG4
ME94T74KEgarY9NvjXofRQDTuByPdn+fch7aWxCmUTJXRT6PFNAE/nNQvcfxdwhIzeFHm83T+Aj5
GAqX8RjuC1oEz76a2a5G6kr7mq2K5hlU1ESsn/2tsD+Wd8P6G8voKaqvcfxZDy+MXoeHkV+m7IMV
yEBxbz+3YsvsjZ6v7B7C22TGThk7Te61dleA6qm8hfBP+vivx7/JelXkHw3jBtm+Wea7qsEcUuDh
E2m1HzBNPM5+MFwhe/1JiDzo55c7Erlj/6bVd1siPvswAT0V5o+0nw0uWxTos7VsjWy9Qq6R3aYY
mNW9Vh9U2XZ0J60bdxnFFe5Cof8iQWBd2jXpappHFigHE7yIfUpZWb7xzXfRERIdpxmapL2tHUT+
7Ar8l6eWxLz8mlRYazHd1HRLhedjc/rDK7Ga6h0M+TOBcgsLSnjScOfyAzU2ZS8UvPbhQIvU8oup
HWFsNNOXag519yH6fUDh1/CIYPCnscLuD6m/H8Yz6IwKIRebyOTUYoXFk2r+DYq3anox03dQ0xNS
wugo2lPRng0vwBobPVnyN5Jyn+Jmov71QfD4tsNmdWa5LsgwZD1Peg+y9Aom6hA+Q3qZP14u78Lc
hQF6UtCRCVqsMoN+f6S+0zGu2t+OZN/9btQ7XlnvHVR9KAFPC9Akb0H+08rPCTJx17/rzPLanMix
h60da8Vu4IokOv6lt4Cl2Q4n0W8zb62RQ09mttqF1nMgzxT0KRZuRwB7+BbFP4O2D5yF3XwlEIaN
q1+d7WmFbbMMSTbhCX4vSkbe7a8j/yx1L7NnMp3C4pWBveH/pOZLSxXNepF7QDJ5Ff5zqrFUMj8z
5xTQNtc+OL/xq7BPQ3thNpw6MFsWMEhrB1PmKzfNFOPeuBvq1JhQ7jH1zuy7535E4r73p3+hc8zk
AeFV3jJVJTfn4jK2le90L4HxGWNprrnjBgbseYpA5+KBvmLOxZjnYqvPkd18NiQriamgBUnE2uTJ
GJKFnf3O/fb8nODFA9lkSDFeveI08qyH6h514PG/suYrghQzH25njcef/+ahIiY5CLVMtOqyUzqs
Q/dnGN498zc2/1zxori8BkbupiS/Bnt2SeZmRIv81fWAu8qlWyPyKt9N/6hBm3GXETpsHO/arIjG
yhhepQ26Zdv6l67dqfqcTgfR3FrjLN2zW79m6VU07zGCLM+xngTWE8O7N8kV4LvmXPxkw3+kPBgN
nBn5nx+AHZAPCXUkgj5sMEqH4QT45xS6v1W6J6NdR0KqXxPtOpp3IM+0CGyrB5xxr3z0OoYT+AcG
H4lZvlXm3Q5ONTZrI11j2hobdEEnt0d49BYGf571wgDFxTioyDHKv0ymTTaGSpuZm86OkqkS3Nzf
prkOAfaD4i1jUMohIL2X0TuX8b9mOllwa4z3tPo332B4TPXZ+2YATzX+mCj2GCxG954w7A7yJ5W+
BNbeNk9VtZ66M5u2AZO5+RJhGpD+s1fss+TqjQh7lrV6JwoEPDjCuIPBotM2D4Ki3dgZ/oXFh8+8
VuEyGM7dDC7ARNkqxN/DVIJDgdaT+oW7TLTAJcbZeSPR/hFIVMoIGa7jhK1u9B8hDUFgRmguiTaa
c5dpUwmdbsRzprmveR5+aUn1PabJSlHsGGPzK6g0l173SHD/PZUmMwzJcrEh93ciQI4lvX4dXMrj
QTVvXdajuw90iCMBmHEp5JIQEXK0M0KvPJcs7TIWq4yQzqrNToZZgqIyALUbASJYgNp8IpWWsEAo
4yXkexu17oxe0/rfpCoREcHrFlborAq7QZDuY6Ngy/IH5YNtWJjOqANy43EguWjzB2trCEY+yi4Y
49p4MGI7ppWLHW3JzZdt3LbYUej7h5QJMnr1jaaqq2upZdxby/8XnsRtoAKsK1af4XrKEOCKNgyZ
cLhcaBN8PNyskMUnta47fZ8So8Jo173qsmQdVQKdmUZ6q3LYtI4cz3BcbR1ivxMzMG5H1Pmphn4d
7ThvhrP0VWiuiWheDkXUrlvFA9GMaKDKyfvNjNZcJ1DNCpMlbqzt5GhE4FiapYoyKBC6i2XSDkfu
4eehsw6ZHhLQmDbMqzXtaFNEsSzNqAbp0snL5GBgkyHow8hXqy5+6G1kLskpaUiylAx1u6qayT7B
h8Li3Y7jZ6HhZ6lnNq6T5wPVRnGQCVrJIuARMn/eUPp3knBuhEucF31F0rj3IxiW6zkAOQe0XAUA
l/c92vUx0CWt4dX27K8XgpZtaCEvi2HkfIBeQaKJ9jQamGDY2h+iyh63bW3/1VLmRD792Fk6UzpK
baE6PdxNRJ+v075E9V0zYiexDXBtVJtrJp25/mYbYDsndAjKMQ+hUTxXfV0+G1zgrJXBxeLu6p3y
24FtQ5RPc2BL0uy7giPepunsigS2gQa6FyXrImxxRVRues9RBTX1Y8IQFFqOsSEbkaemYS1D9KWL
sSmqDbFGqzEXhHr18ZplpERwMk/95nOdjGjm8CLX141r/JUmEwYlKvyIjAX4yrLBFzxiVDY77cXR
vAsYlhzDIrlruZefZVZVJGR2G798bydElUKCHI0yO98p8rjGTmqnCKaAr5v9Po4ofUIcwJD9j42F
VywVMULykKM2VQejHk/JrH3QOx+9aVlvbI0O3itJec8YeeN9YTcDkZ4oqCo0V34Tw8MZMGUPEXes
zXSnqNBMWDWQO/5h6oPQPY6ZjC9KTR+ySfP1JKONrtnWsgVQiC/eSnde7rmbUBFMlcmAdBe0nE9j
wR9xm4GaaLJALQODs0dqdjPLrtuI6MhV6ev4okXwGDJ8UMCMBKqaWL91zYSUfnoemNpt0pJlsqO0
DzvxLxRe/mEoeiAsLe6RLNJYY7QGEz4wZ724jAIAwVSA1jI9IairxF6QiUUNElzhsCHMb4oDV7W+
0KIEOn8ye6td+0a+DN6AJD11mcsuI8ZGEHbPRh4vU5sVk+PG5jqqMaEnSMlNG9NK6dsYZnViXQra
p9Z/Koe+XfYGPAz0uMvaY9zV25NaWIOL2NgsPmurT5/yglAJW6txz6Dyh5wfLEhsQWzUkcWRMwqT
ROQiN2XAq7NzzlJtG1e0SU7nQXFha5TEKOpdVYNVq/y1ybgOqTQfg53mrBPYKKvSZUcWdsOiIYyD
GMRoVXcOLgrvMigk8o0cweQjrQKk3e26MUdHG0+PKCSjSwOTvmay8hJn7itX2oaS7Y/JM8DVyWY8
2vVvwPctLAjFBeDVw4kb1sdSUQkYPz6EGafAl0EGzw5t1S3x+YzjeGy4gcJdamo9U6LgrzIxcDUj
W8kBCQLoKbWw6Xx11d7SDAtxnPXQ47ybl8F003wsWMwteLgjUEzJlF6pSrzFbXj0Le3A3E0TPKW9
onx0vX0HKfSsMNE1ib/sTcMEnF+RK8qb6yrweY3ufaewfTe2iveFxeJLYzaBWii4NBmniGFeI7Pb
j6w+AVu8xjyzFy4moMC1VkXLRkCOwdHsQ4ZJI9oWQuR5y2rsjazS0ja5Q/EnjcSdvqWlf5JS8ZkZ
3z1jpHh0ia6H7EDKcL0y6+Fvvk/7bqz4RQWFWZ4aN7J2kQVRQBHiUpJFt5DCuYqAU12kHeHRKXx4
F7htDQkSxwfrCB4nT5aNOLiJLX1TT/nbDJ2HsIzWW9eHVaIRzRF05tKL5vUUerMpZDLuTGxKkWi8
ONCmvcGh3HXMnwjuMwIfKOkzOy/O7Ec61em1RYo52Od+SvdeMn6HhTKJa2G+1/nzNjX1yF3IAmcN
NZVHL2ahZBQkEe2p3qnkuBR5Vvkc0q8WUWelPWdScceva6/CX0evWFa/WcecNghLd903Bza4qLgb
yUYe6aNb+bfRFNkWIbvghCTbMluNjWh5GLL27tIKfl9+dSudLSTJpV4EUyp2m0uEqhc216m1HcDz
env3W9hIIbQv5Lbq6LGCaS2sIDOHE/Sz37N9bB4d1hMW7cw6TwiYLi0dlxATfS73l8Uh01MWevXW
7+jcSaKzlnkG3nRC7jrGfzRknJ0Hf2L76Vu8m5ppvURCD49Gv2rxtZsCV5JoyRQrbbxpLCUhSTb4
5aqrPfA+mm1rPTmD/6ZNxqKzeJiqkCBA5SKyLgo8f87IOTXioRbcx75lf0h9uhWabdIbt8fRLB4V
+R/x0KEZCXHjajfpqWANbJ63jK3uyB5cKvEdGN66AD+7K2M9RQ967/x077RYmfowk9w8nAmodvl0
/BpuGHoXLXMpSzFvBTH+VIg3rP0lxgGi6dBPcXfl2kuWAy+wm/qnambITldfs9HtlwZlY6y5yIyg
mhVkfSWZs0ll3TO8gT47YNhPxSMSJqgj7DDIZe/eFOPWZczgM2ddNl58jzJJzlZUPhp048vmf7RI
jZvYWOpF9j1i4wr6GHR6yBaml8av0ry77iUbs6DmNAXFge1uYp67AF3Cz0bFz7bOZel56LuVs2xN
FWOeevG1Xi4q8erFwEHJefkdRRXsxhaMHOvxmc/s44tKGI06bEF4k7T44ibenIIHaH4QhAOwB4kd
Bw9GlxLM6pkeOSzWMe+az65V5zR+Zbb7GwbdNtK6HelvWwdVjdRfjArDzND2LI+dCt+x+nXiPy+x
GHwpVkoFHu1knhp4pIIqkT4y131FQsGVwWcRWzgd06LgVo3xiyfAZ82M/KwO2FaHhwcsg75XGsva
RLdge49rTAkAmlkVdeG4Dyh/G0VDXpl8GpasT4ODWiUO2leHOHgiCBjdYKzbthR5EGV6A98J6wB2
kLtuTiFOoamMJZRCoVlMk71vMf+1vKcJmBJa+95eFqPr4KLBEitRmC2zNLk4PpPLONMt/merLTLH
PE12h2ZHJ+TPTlAZlRzkcUyTz7qX1Btyde3xF+wUFonAigi3oeNERuLbVU2KS2BsqPbBK1kWyfMe
u1ELwlbV4OTQyVE0bSz1cnyz7eo5LTcc+yu97n9FClc7OLcTIJbORYfZdmpr5s7BmUgKr5J2+f+f
KOZ/Ziriqx+Pb6Iv6JraisPbwjufITkYfHD7IMbZ2uiPfvI+A5NztmIq/sScdvJyjooKY+7YNzvk
L1ywTndKARcbpNfIEp1D7GOj1jTzpcmx0VhjTv11VRrau6BRzcLQy9ewpLSLSpPE0rS8Vw2YIAN3
TqkIH3S1mHQeEweUlkDPEMR+ZhmmsqKN7y5tKzqcr2yk3Q7/PEf069oCeBjSTTZkO80GLFg1ubt3
RTVAicrlmhzwXaOpYW+XIdb1DlV37TLL9JBhRP0RQjcWg7K/6xOXwtS64GCnHmm6DYTExb1XjB3Q
XX1a03xONBX9t894PghRLVU8CkINuR/M4RznlwqefbeTTFDjdSOzGC17wmY66hDBAtQQ7mub6G/e
gOMmJ6OpEdmln4Nt/FS9Nzyj+LbRvCiTD9Ie3xFNU+GwFwUAcO11/dsOZgV74x4TPXyNQ2aDQ1Ah
nC4w80P6Ycfba2uL7vNp7BDj+MGLnWjvmo9DPApsBHEGW+LKFt9OQDWFCAMpUgtYc/BhnzCkWDRp
EG8kBkytdQ4B9EcGEKgra+l5T2MyO3LMfKs3E+y08k7K8kK3ps+ioRkls4aZjruXudrIoQdamChj
qaBEo1BHaSpR3qBvzCEBJBq2OOjfd6MghpNdRMtZ9DBmRBrxYgiUTZITfHHTtZiPMvGwxwfhOoYE
jNpLeKuuGA9lo/J9VlY8hHlWDM0RRCV8BTPCjz2G2QEfCgGw9c7mIh5jJhB1Ap6VdCqFicIJt92U
/gwWFXHgYj8Y832U9r85sZULrzJJk04uSZm+GGZtLRPrDa3VRxuV9/Y1u1CVzLQa2PtjiKxJkDjF
sHLdC6TVlkeAIB3eM2Ksv2QIA/z99WtbMbhN7aXZCGDTcTIzoDkFmCnDt/vKnfzJrMV6jJ3XEv3W
FGs/okY+7ahik5soLSadE78kciCLeEKX/YdRMG0l/B1sRK3126Z1iSlRCLL0kcrCJnldamReZFTT
HXxaRt0a6zXLq1aBeXZzaLC9YR/tZmgX+7gO77Tr4E+DKDwElr0WZWzCDcZGEFhsRaI1RkGIWaSH
MckoqmtnGzhpekeu4K+NvD2kw1jZm6eYlkvIElpFkKWSAWKXbgmB9aG7hVr7c1BijcNwSqk5LPWq
rPDIIa8HSBU6wbLRru0WIS1oonSchWoOoxmVS2Id4AoPerONOmRuHuT6OvPNrZGGcKxaEp98MMOz
OA4vKcaedte4CFw1KCYtXUtfRDh1nPZ50ppLiaxPswg9oHJjuJX9xLJj5lsdOxX89q3+lZG1ZLQu
lgD4J3E63Q1p3IHH0jLkIZYiA82XU5+rDtSZG2GMT3FUNQNsQc2ZiI41p5tKqaqJKGUZFXpbi+uE
UlnbaQRl6wMs4YR6Lq+iLxWE73RzfA9RS4fBOdrqxa6yUcdoBgHJYcLZ1880l2IdGKScjAFfq0fR
xgKCi56RnyaHl7StzrE2XWchXhMMvAaagVgl4S7SLlVJZl6eO/s4UPfa436vpMqOJGUvCmmxxRYC
wcww6E95iew2TSIqDQ9IpJMjaqiMgW+TjKkqEVtOxnePrLtWs2/THO8qzfAFhyHWAY71yqpdHgk5
HjaTVARhtg2VPTcWZS3JZCmCjxczCyM0/eE1mrUGWI2S0egXYv5KHt62uCPNz5fa7pe0MphIWdut
eu+5anlGtJVNiIP+LgKOIMf6JJUI13N1sIP4kA3qi0cMjrUEUwazgy1uyC2Cum/f745FIIKFaLor
n0WotHePIHAH4zBLUkiM2CcB3WTz4JASPogHuqQgRZnRXILSXI9zrEZWvo5dfmsbDCaRbmFdNR5+
qNN6SV5Mm5TrqhrugjAj5to8XUYulrJo/mH4rJZkYH6jvLzXLezeMcfiEJlEm00mVU4smWynvVhp
XRks29+yKK6WJneO0BDvFMS+QOu7SbQ2szugWei+jXqOTIw+FXSbff1uR+a0b01swnkPkgGsK1QI
PWIM3d9akW6dssJYWFGRq2z2xA5Ysgl1cFBcLzXL//JsBkTeEDxr1naMzDtKij+CL+Rq7OHVi4ac
QBsddki2yZPD4EQLaHF9b4DOVL4qPPv3afgWMmBnpzMaTubgkIHNbNeGj9iOMDaV2cSAmVF3awzk
NxMnBvQkYSrTBVfOKrAXmYDOoSPfqkpzXOTK+wjHlkosgnmb6nIdrCySghEPUkqUxKhYIzDUHhQW
E2FSN2LoAnb83Vmu/WS2xlffxTVystkoyOi9cp03IwhuTLVOhAYfssjmvOYZw5B52YJRGiyOJUdV
f3VnLpg+/2ucjIAInvAGG++0htU195CotVF6fNKEMOy2931OWB8GnOjJld1uLJEJNQ3rEcPlGUyF
Os8QFwAeIE1KsJM+ip+FrvmQB0mCIrgNbwHdTJrGl1Cz+32dzuybbjE545cW5w+HOZG0nZ2UyAUn
vK8danSGpsabGamvRBdvbhQu4AcOaJ64AWUF1CdCU02+Qze/xSbgDPjRnzqxuXiLhyNyoyUz1c8U
mUOD4KnF4mjaCbGzlUcpTeUyqSBf+pLHsF66L702XRxCBGigQVK781lnbSjkOpgmkb3O0eQ0DnEI
NbEDoPD3fhv/M2n8kbIaBEz1bKc815QrSVhYlyFxzfwkI+Us+h3M5FU07p/0uQfp2pscQ39evCol
sZpTfZsd4BnVwoWoUo8sjfkn0kzgV+TzThTvH9t9SKOGi4HDMTdGmWYrr7Tu+GHxJKALyyeYB3i3
YpMgp6i39jGf9HpwwUmGWBRlPLMKSVYcI8xvrQNPc9bIkOb2N0w4zRA/eBNsdt1H1lZ6erEm13Qe
PEtzZep/Q6beXD97zkmWNzvzBoo4Pls9sSeagO9ajCBRk3p6tkKfeU8wT9/hz4b7aeSIAizrLavM
f7eH7N2PEZKOPiPAGbSXBQmUzLB+VAQ6pQL4B25nHr+a1+CroMKMYyQf0xB/Any3fPVvmtIanT/7
GJJhZwoZqBqLsOdLx01Jxsh7PH9unvTJdIGMaO2zJm9fLfYzTgEVvGsLRKwlyT8Vc6SVXSfj0ivZ
n+Q2NU/pwHSvVVHPL/BrHN33hlAPXF8Bmx+cFsRc15tEgNS2pokNcfLhVAwFhRTXrijRWGiBuQyN
bacgd2ZeEZyrRjZPVOHmtrDQayUxbvocWTL6SYTX5JJF246AMT5Krk/fqqxdkzOiHFFYw95kP+mO
EtCljYUe+SscJBKJR0pVLX/SExhV6TBaSFv3HYJfhpZol2OsigxOeWvrZSdBhRed6T35ZVuzMUs4
0aN1VbBd9joPgp3JTtjK+OuWDaWCNJJBh+lREZGLNl431hgkhzBV0KPGnxLBZ16MX+aczdVroP0m
94V75acbXR0lb2ouU9akGeGB27gc74WJ+1INKNS8FOZcbgsmICUTyG0l+RfsIg9XaISm+reX+t4B
uGoELE8MAdQ7Blqj5XLcC0hKwkzatZ+1D9/N0lVqs0DINQLkJy7QOiw+YBQ8iqIDU6WYE/CulFpI
AauC2Ut3lUQUMGHDGpXVoFxqE/fzxL5hkRHqGzhy63UWQEoJsFA5z1aTumtbsBzVgL6nnKELI8Vf
p5/72jLWpSSCx6XCdOv6DRE/QTTtXUtwMlTTlhHyRypccGH4zcRQwoMzWIka+Y/v93vLyTWKSjbi
3aTODS1Cn9A6ttpArp8AAZXCVIGUgRkkWhIyVy1iTWGgbM15s9yRzH2zlfteBczADA2wnT+6ZAAb
1b7uhp1yQQHDd82Xw18WRGKBqN+noDMwbbFi1F61cmpPDZnYWEWHTWNpWwZzV21sm0XNDBHbPfmA
RJYtbA1ot4XpnDvRWJmifxaeBaXLRw8sRmNtRVO7tzKkkwWrrbWcRRu5wi0y2cwtnLhmpydJMgc5
LBB+zQBMK23gNWGCajqSRmuvIN/SrXQm3IO2rFkfH4yW0U6BKqGq9s1IYmY6dHN7y92ZofuI4p76
wckIq+4hYXhETWVVwRQCapZlsEQZxDnVLUzyNhngQajfs5zbtKSITIXssMgmt7rw7ZvbDk9OQP6o
m6CUZhZKWI5A8UtwF4mkdDPs93J4Sa5wV2WW5Eur9pNVn+JZ6AG5aJbZXR0c5+N/3J3ZbiNLlmV/
5SKe22+Zm0/mjcp84CxSpOYh9OJQKCSfZ/Px63u5MrMSmQ0Uul4buOCVRIkhkU4zO+fsvXZ8O0yO
PDiSlEWHJiO9JFccTGKKOev6qDa1Y9wlZnVQUNAGrOrHaCqeTZ33V5lbXrsB4BnLcEjqMS2iKkax
JUCDsJGJsVZYG+908r7aHGqhcqtfRuSDkaqDJwV0ho4AT3bakIWruRTicYJZKj1I7fHvzgbvEgn3
o/cE4dfoOqsBIw0Sg8kLANZ38bR1kvkwUAgT1iSHdYEBIfYFCmp4o9Zi9MnA3CL6xvLBUr1B0mwQ
kJfZ8pWK/K1K5hFMJ/r0uWbKkw9Ey763I/uEfLURwRG3RY+NAlGN82vqAK2LnPcxuR4ntkkrGm7g
+DIeCG+61obh6gscZH0I2Kpnrjm/OlPtEQtVPxPA7K5R5d2XdnY3GGTJiMh8a93qjtwquhQ8YWzZ
9GOZ0QZ0HCAPAQv202XIHSxPz1z9ip3pPmqRrmu7uJ9G+8GZ5p72FyyawTWfOie74gDP3LrHUVmj
LOafTYIzlTmEfXQjBKTg6prv6s5/aPoXg0xL152vSSaRK1p3MC0AnHWK7q725v6QM2yNHCI8Gxf7
SQUxUprTkU5TyJSe3GC6i1SjZPF0LkkiIV2xxVA3SiAU84hkuNr3Mzw9udJM26ygZ8ckcpus3G6c
9iWAtAT5NrnPvCAAYRoMEtlw1fKmnEEymvnPiOFRkH2GfnNVdMmlZiluv1Kf/dvr6HX0zKYa4yj7
TtN4y+BKNeUmZVi+59TWckxCsVEaW5E6d3GcvwV5+MIUEO5Hz2zXR+sU7EIK+l7NzMvokiEPC/kn
3HNAhF7p3/qGZP3EUmfJrYtOs+GcOhbXc/k0VnghBczppnxqB9dGpQxH1SeaxCI6OlDEljAm11b5
luHdKTkDOXpArzieE5j7OXIlE+VRSB8mBdBaSP6vwBEn9crJ35v4Nut6GnSYWTHAdJzZyWndxFh+
yNSjb/thautAZH3EGxwZ0NxBhI4jcy2XhalW9C5RAPH4czltaLasBCj+pRdoQT5vKeoGStOGyjqM
7TUmVmsb0yrOfR/UAAPhKj4UxNrC5KVV7naUlbStmEEx+4aJipLQHiBFci60f5EQs+4ZBQoKaMxO
m7o01zZalzxdOzVTomqOPrRDG7jw9+M8d6spo5VHTkO/5kxzOyTYvlISyzkBwpqMCJFFrJAZtUN+
kwOAzFg89/vG99m03UNtvFaYZNvew+IR7ypCyTLAdmlHgV6llyWR3UcoOwqKJ5UdO3xyrG3XFCya
1zg8h8gP+uJdeI8O3dFsyUxVOcFEMfscOmmBY8T8DAsB71jVL0p3FseX0t+5VoldFJ5n0JvU1wEq
GT9Mt0uu6hLu5+L6FYBbJgORLjzghAYm0ICcyj7rJ1wzxTW9Z5zV9bVy3hCg5Y5ySYVFGxmytCUE
kVgtfng/JZoaN++yZONzAPqATHJqX81K/5QBy2LqeDdSW69l4kPNN6mMgJtUUop1ZNFazaqYWbeR
PXW2tXONYqML/aAFNYw1gQW0g0U5v3ckqElshDX5uP6mSkrnSRKGJps2+mmXmETdDiQCw1zjvs2R
7YxZP1/PDkrh3nU7VEu2PuZkiIJ7gcdD2jclpM823FvGe5h0/aPVA5ppB2qc8YXNRnTTkzsn4d33
Dcrw6dRzkgs84ynLxugivAEbDdL+m1CBs+zz8ZopSX2aTWhMXhEU1+XArGtSfXrL9NhftV4o9spo
HGIHoHDMHu5llTzbVTPcG1pZm96avKuw70nyHJ1L7FQKNVJVEfDAq0AzJjtWFdof3ihH3D/Tm+9J
xUtrDUcv7Mqn5euEVQwWYlw3WPzCUfo7mGZxzbS/v/KI+bQSVb7abXRvtJZ9V+ocixvf/f3lOXVd
kk5qtY37jumXrmoKzyQ65A6C8pb2wdOCSmmLnHxIq/OOoeAdYrlz+uraJXlLtXexG2PaMe8uX6K5
uLdMT90y7aqfBnie31+mY0Ofv8L1U7RevbZkpH5+9/WTMSgOQ4lBd/Q4oLcjAnlM4T581eU8NhXO
lroanlVvyF2FuumhLOGLt5anufK30RjZv+VY0axVWt3HPiKTYqTDpts4vPE0QPWhs5qV8IfmWs/I
fRrC4p7iIXXWCifGg6dRHLit+Ta0dnKh3UZIgT25n5Ienb4VviPuVNr4N0nb3DoSRBr/8ksTA7sW
gdLXGr9Wkw0UamEzvcbV/FE5UX1L96+/r/PpxmfHtT3G03O4b+GCQO6arOvZULDGzO4+I/9qowzn
taoR/OYF1ri5atK9stDrWKgXKISM9gRdZhWDoDhMiMofDLISPXhkkVmVV63UI9cO3KMy1dU+ccOH
ZcBx8OzIP09R99OzdHuqsbbCYxqPQNoiJ+QeLY1Lx0qe0lw8T2mmibccj1ObSVRRMQ6h3HjL5oHP
XPYM2GCoZ8LspvHhyzUdUSwd8ISbNAdU3nL+JVkB4Pf3Te4hEZrTXO2pfc+u4JIXgRxObtLPu3BW
oPG5gm5HW36EwNreRyR/QALti5UQXEgXlSGdF1iXGI/VyLuVflTbb92gyrhOpH1dVhUyEFfslCCo
MGvqn2NAZoAcoaLPMEAn9qqoBMzbxCNhAELCLxnmHSAMeMbm8Ms193bB6XA1x95uZsS9Fbar90PP
yzl6Pvi0ZB9NA2aoWL/bccfbX6XTKXJhIMNHSdYzVDexcqumvbLgvHnLsD2ihTWH5cU30alz1AaG
Y0AJaJiV70x7SeyWHFXpGR0qP0Ik1PWxh5INnesgTAQys2y2nMvv9VCE59EFi60yjsB5Mx3ZNdyj
lwJgizw9/UTlh1+uiiF/t9IHMTa/Cy2bx6LChNRqgL+uymg5Crke6FVfTxP7eDno+mTBjVR5MHMs
FJQq0kAgVoKtYD+7qkdJwTWZJw/OGt6oG5+PeyUR2LkpvCWSm3TpqSMQieKF5hingFT/7MDQI9Cl
Hw3U02ii+6mD/dR2XrmNmFsyEhZ6nQgTcjky32rMzQdpIRwMuR4+hCxuMifZGBNyadsxhnMCbYUx
LGLtdjJG2lk1IhqKnB0Pmxxre2dVrntNeY8J15DetubluMrs+EqroX2VFuwNgcnCYYWAIeRkZ7UA
atzF2g67oPCop8Necz5x4vpAUwWZiSWSvTsl6lCPNtPaXjTVZYrAJ5lAzsB9NEx2v29wU0CEmguU
d2/MaxD2M5u+wQLFlppNEMZ0hmRruWk1E3VjRlmO8kUdrQmgNSF+5zJD0hl3/YmZGXVklTQEO/bi
bIv4rqsG+5B4XXqG9alXUd2Uu+9PbSNNz6vZhghl8SZZzQAnF50mDQtNd7DwJLGFRvuIhbC+VQ62
P1Nl+Me4Wm8927wlqhv/kqebk15uRJ1BghLyENe5c1TKDK6QoCS/IQVg5Wqy6V6iOdgPrfVbC+cj
bfL65PuuxkjiC1J2ipQzSXsVcZLdACPSj4S8D3tZac2QD0q3Xbrh2UWpsGpdw7zxpQVvKiMMpfOT
6ZKPEsyF2rWjoz6LANFoKidj2/hQUEMdkFw1W/NOPqNmimmCf0jKyMFo3ZMr8/IydNSz/mhx1h5w
cQHccK41bMy4odjpTHRy6VjQn/JbQohd8eQPizTQhSJdUmgfGzfutnFUYt4xkCMWBmJAAzhf1/in
0gnt54o8p77gCiyCCTpMgk9jDuhuRRJ4VTfgjC0bZE1hK+66YNGMEHYrjF3p5nSYnMREG0c6VGSm
J40T6pTW/q4rgmFZ1laF8Fwm1nZ6Co0+PYk+43Fzyh6J3Od5dIjZmXOzPHA5/dKwYC6jpLvqtjmI
/ZSNT9kl4fN+d5WWqnvwK7O6DVxFIRhxjk/DI0VAdHIzBk3lPqxacakoyx7yquBHCa9CtTit1ODJ
k5bBeFIGSXIaotf3DSMEUlXo1ira8dchvdgKSMYRGieAa1K+zFc56uBOd+bJsZP+YYEedZHVofCy
goNOTh2L7LmiV8J8sC8eVE2aSREPtyy4pxnz5Nm0a4nbjk4OuVyZ77qnOTDASS03/D3oVKJi2hAv
bbEJJZRyLDJyE1sM38paWNf5cqPj5GnCl7TvRBR08KX52ve9yZAD7EqCO6q8YnG4PtJwA9oPDeDy
ffP99e+PtJzfpo7T9799/ftTSywhRLIjYNtvAga/dZ2Q9MjRPk8ndWkh0OJuTQ6lNLdjP/SwhlkB
yoKChuRdiQVFoqAIePsoVd3Oboilfw6iy1gYyNHn1My2KlsSFFoRXUy4g5fvj3gC/JPZtuB/WDwS
jmCnxvLFkbmwQz89RtXXMI/a9bYBxS7qL4agZea0y7vnG+603DBWnncqxCMR90V3zujH1iHHnqZr
IKgWiX8zp51/UzgophPfY42U9aONi+0Q9i+Naw5Ho0mHI31zAfIpc372QnEK7PwApkfinb0seHVN
nuehEhrcRHSHaoyj8PIKfn+kl0+/P2okrRymNaAK+TurxQ5ZduGVkNUMqpqbLE3xDc/49WL0F6GT
1jyOFjffNyBD8di29mkS4soKg+qAcdQB8h/qI6TBKnOs62a5Seqm2QvJaMtxii8/scer1qkSkDny
y04qffrnTYXL9aASkxTnRvViYZwitYM+QPAJyxplDGPkrvU/fNGSY8GGgk30a4xD+ezRIGMTWOaL
Pmm1PmbXqMK/EbWqQ5Lj4xEya+MpnrFdxhGg43xoHhaFTUchOxpBd+on4Zy/bxivxFt7rqGqzGH+
C16xS1hCxxRbQjgsCNJlX9qgKpkwk010O5BJlLOrvzJqrqbFEOSqoNh5qCaOqGDUNcPbo8qpf2VT
3lRNf0kwE/CeZjVNR3xP0zDRpHFuUBnDYzNQV9hZFDxMqDjXUtMdsDLO48JwsuXtox5Tv2AURAoi
5I73mv7qfeiCIsrtFiRRx5YGbMMoCQmZcbVe6JcQ6iUciKeG9Tr3kzo1WeajgKdSw2EJ/ixwSV3z
wuolEVbF+4ZzTgPBMEeCsGNsf9QKvv2IJdygyNqYBbRfD4TXhoggSkVLmVfiIvySvF47FY9DisKj
p9EUTG81apg1vo744oLIOMWNuOcHX5JeTVdygqQfMMhBkbLNvBzyU0tbqoHUug1gZm6L9prZKKHd
EU2PCmZlHruAFD2B4yIy7+mUbMzK+534NTVN71u3Y0puU5C2GaEboUMYn0W3JbL8u6Qk6iEfG8oq
YZ3pfZIBtFwUkH0KJqAhJtKelyww5Yed0FAamOEm/RgcrLGW5yJTD0n8EH8Gs21s/UKPOzBN8bPg
19gWsyCdm7y0baUTn5XDQccUHEvnt/DVkpq3mN6K6DFM5WvvFEy3M/lYKuhTEdGox3GJDXZledQd
5qJcihsvpmqzC3JEONVF+ySlZMhnDLgTIzWJhGXbtzVAD0VGZOLbzVn5CLLbWAnIWR3FcN4/ComL
XjTkJQKQLLCA0Q6JbNe8BHkmL7VElDcHwS5ZliRJ085HEY6oFWMQHiLYS7J4yyIrwinmq03vduMZ
LUrJmRQ96RwdcAeI7RAZ1dUIAsiIrSUwQU+vmSF2hlGbD2HQL3SokkIFR/IFYeEdSMz8UJodZJgu
jB+H3kOJUceHIVC0u/tM7wbTi58s86dwe/lQNGXyBAb4VEMdXlWalGsEndNjNNlI0cPha7ag9qNa
k0cmcUhsfPD9vPKc8rqg2/tdNG2sDLaZ75f0LuLIepyppgE2MRaqBiEf8wiVaFHTqnZK5uvG11Cd
7Ui2Nzoz8M5ly2LC6WwfxyK5V0NJ4zISGTYRKDEo3MdjFHfjHhlWQjfAD59lAPsByHO4awfvZmS8
cQ/t4mdgGv2HFEtRS73uLO2COZAvftvRDuUcuNVG5ux6NDhg44lJ9SujxLXfk+7Sj58EiPZ/21u/
t9DKwE43DHhvM+WWN22RtiQkBMb2+9N8yqqb/MUECbgNicbj5GfStTRuyZYoQDk44WtB2pCaA7yg
nbtv7by9qhQ2brxXBBRwAqHAgGEoQ5VcxHKDJmTamQ2lHhZGoLs2dI6G6eN9khvOfendKWRu9L5H
HBl2zaRE1vLg5yQUQohEhIIaEkFZW96JZn7OBmN4ZN36FCMYkN6JwkMhrPDBM1YzYdO88+3i06+e
PAtf12Br65iOBge/5dA5LhxKfzUb8LsgShu3QRmikhxxT3qR+ZKXARPdQt96NeyoshDGwShRpjSW
QA+co+E0dWXu+2C6S6bOu1bqNQqRLsuJ7B+vTck4dUciVCiI6QuS42NNv+pkeEeH6D3Mfb7zYb3u
TM8OdlkbpS8s6SeyDJ1fY0OYiOcAppiYlqBjqRF+IQ18KV0vx0VNQHE4FNN9aLRXSMeLTUwJuW/I
GXyMGpRc4TC0OxzNrM5zi9VqGKnP4tW7EsAfbRjMF1q8zFpjjxDOKMaRZPbioF0HY11M9CtUUHQI
2PMU5FOjHbAXg2xYe52YXsEUxZPVXBdJ1IKYQ3BZJwkalhimLVBcCcBE+h+i1faVasZ262Wq3hoh
OJIFWH/2c/w/efxG1tjet4EhYAOiRoctHtvJGeEsudSjHDdO+Vwi2YMbQoRD3bYQhJQ1bD2j9w+h
S9UxT/i1RjdteJ9DW7L5gGac/fq7Her8AwFoRZsoptXvl7eCa+DKV4utsHHvRYVcAX1me4iMSJ7H
HOq+G0b2DZoRuXEcG6GKTp4ofQ1gcXZ9Nkre7bJxCDxqy+h68JOPImegP1bgcOn8ghFqKUg9lT3w
BJcXz27r7Y8//uOv//kfH+P/Dj/LW4pEXAjtX/+Tzz947ps4jPS/ffrX/Wd5ec8/2++f+q/v+tef
+etjmfPff/st5/ijKdvyS//7dy2/zX89Lv/633+7zbt+/5dPtgXNj+mu+2ym+8+2y/T378DfsXzn
/+udf3x+P8rjVH3+5ccHCQV6ebQwLosff7/r6vdffkjH+n6i/vY8LY//9zuXZ+IvP57fdfzxXvyx
5vf5v37s873Vf/lhyj8x89m+7wtl25503R9/DJ//uMd2POlLx2GYKL0ffxQluSh/+WGbf/qI0RUG
J9c1EayoH3+0Zfdfdwmp+H5lepbirn/89f/yKv7zVf2j6PJbbIC65YHFjz+qv73Yy1/nSROxgPQc
ZZmu5bnUgdz/8X5PN43vNv+XrgzaUyMzDx/7RdMxrLgL9HsQ1CtPb4CKTGLvjQ9AlBL/cLPLq3s/
vpHMyoOIKxW+jZETpEGz24DhpGgD1c9W9exMT9HwJOYLvcgOLivmHqK9knGP4G1Sd275obxLOF7j
+HbMh//5hfr/2zXomf/dNfjw2fyK3//l6lt+4G9Xn7T+FMITvm865j+upL9ffepPhYZzucfzgNzY
9j8vP/dPE6OU7SubLo0EDfLPy0/+KS1XcspzfYu7uZr/B5efRbfm3y9AZQouYpNFme6Y6fzbBdhp
ONRVwEjI84FbIxG0O8Se9IZOjSrxOi7Rph4+Y0lHbFOhOmhAqzp5waS0mzcSZ+vOmOkJ5LLY0A1k
OEiMXTjBMxExUj7YhMWqR6wxly3Msdh9UUicAbuExIUq8yYd6Gc28T1rrdz61woPJA4KthiUG5rY
LjSh6aamtCDtAaUL+BTMStmhyMnXnvVsrFtUC8wn6V+lb7RmYXHOIXYlNa7Zcz6XddwRfbcFH3/I
vWbYKBM3JcAaGI+MUZ1Z7EU2XoIRWU5jTr+HzmvWdQXedRTNPZsVxwFN01QGBHUMo1rRwEGmJ+at
G9pofYeqIoYVSmUSyCtFr8clcBpRJyOJgvB327WYXpHbRfvSE8sw28MokhYBZ0OSgzcB+ruMszjU
zfHA9bNNZ38ft4a/dXITOWHxibvrhuLFQyqCEnN2m3hLz/4NUnC+jTEJQLID7NhVgK2LwRowroRk
tVHxsEl2u2Ey4m0w15+IrIy9Sex2DPx1L4qj2w6wXpIXH+Z4bF5a9Kz+BEyEb0T/lr4HBiM+iq63
rAZ8DJaaJHJGUXON7Cm25Vfes0bZRIiOmng3JrQX/EgmDDlIxi4ZbdlsvQ3Gw+AwxOxsFOpYIGy0
c1hqK79adTpFK9DjP7XKX/WEzLy5jjAgrTnvoVv2GaTbOMUajzgkV5PxFPflVubBO1D/WhcPupsJ
+2mpHVxyHNZjcGYisVfZQlubzlX/FZjikPXRc9fbiMac5MrC1mYDCoMgiBOEM8K2NWie8whThBSx
CtKrOOgfJjlcEOYSb87PhVmyn535Z5L04CtNa3EtmJch/mpj95pDxZsBjYXJ2wF3z5ZLmQFROUB1
Q+BEF8R6voLphzqVzR41L1i7usXKbTnnwADA1NuQ1jc0inj6OpTMXu2+G+X8PNm+sx5bJiUJ5ADt
Gxegx9duEd4Vjrp4pnp1UKagG8tvMDgzurQfoqYB1WqxhXiM/Oqi/ypMVGO0ZBVW+dX3n2zn3X0j
MKSZJCKa+sJ+9NCY3pWWX6i6f7npdFNkzlM4BtdV394wHnXdaY9KBXWaE7240XA3jUenA4TutPee
WX00YbAPC32g+3y2q3gHnd0e6i1P3mkq6ns0VFddf50H1Fb5jIc0KBq5aYV7bmLzMXRdwu66eh2R
BABuTr6SZX3PS72WPz30NjKhAZ+p5aSmjQ9Lxa84UBBE0R5sTx2asZXogzdsdAM5NcgnTGJdYP/q
Fqp+V6LeqAfsIdaVnjr4+eaV1eSL8GSl3ebd6M0Px+5/DporNsD5TdsRU5p7W4F34UwOWBttiKmP
LrJ2bGsd4QfGXTOQOuCBWpEifUZetm4WXnWUMeSUEaK5Uo4/89qlPuKsn0nSqtSY/jqQucTcudWv
cZK9IIok8oB2IaBbVIH2Q5wxYGu7nvMzja/VcNfQ/VkhA4g2oy+vGgepRc5lCL1ifGlscilIp1x1
InyG0UmFFVu/RiZQWUsbVUfpI0584knK5PccYYZMPrq8ujJsm2N3evH6mQQpR5FI0WwonfjGKLrv
ZgjDOFMOKHdS3BPmSWoPY0bxEg80M8ZxuMEK0G60SVumch2yBDz4nTO1pNcCEi/UIWxJg19STbwy
PMeAmlsZnwbBH5U5WPywiULrTO98FzdU1/22GqxfYY9QMp3gs5U5V0GF6s2oJ87swjiFfiK3ltk/
M834FbtRs4HJEW8FImzdeHejQnbPFzNfvrZ+/RpI62Ua4Qc5/PMCaQHaDufaM6p9t/wOCnqgZ/C2
1SCWJm3e9dDknJBWECuqhXgru689sXbhHyNMejOTdGI5BkBrEh6eQRoec0uhQWnoZXzADMnX+eIz
6QdJB3F+6SvssZGBl8ZKUZ61Sf0yzZBFx3bkL0U0E8un2jbempnRzRkNwe8gdM92am0NBAn4VK+8
usOHVLjvce635KACSkCHVSqvYzJYnvM+2Wqk+HEZPzGKfB9s8g/tyL6LWZgBDRqonRSLDhNg6Gj+
S5RyJhzh5G+sYOO04any1KMzObS3k+J3GtF6pSdLYFDVXQ8A61Y2zKa09uQqHFEXBRZ20448E+LB
YoRNg1z1pCJ1s//aa+srj8Jty8R+XQQCN1+eYY9DnjXBQXGt596ZbnTQLvEz6Hlcr7gLEuO5d/US
1NR52yFUkJRQUOhY7ucZhZB2vGyLA+hnrWmDta7SmzL8jRnDrMjliSTmhm4q7nj3QhVxC6ZQ7G0W
XovMoWuedkyuTBYImY9PHtlGEsVlxCiV5ZsxVN4j8MnUgJmsu0q45HeGOd4mBS+L0Pj3G0azXl8f
mS2R3ZLUr3FLEFDme2/SrB/MPnvCn3aYfQIMkfAqTtjHsciqdUdGFAY0lvohgxkFOj/HHL2y49rd
dnWSEzyvTsIcwGpaJOOFRFF6cbIMGDuxMntyYrtsryp02sGibbJDxDH+fE0RiSStpbdmw8Mczd3U
I5GpBg2hWa1z6V763KhX6Si/vJa5ule9jCUx4KEPBydjNiq9+8KgTJXxB/ZgiDKt2I3JTNqKzq2t
bwS/hFHxBh5Nf+NwMvAKMqApkhM2UMROKT5RtKTmNtcCF3pz39J4WM9Th2436U+iZCQT+eZ7Ofpb
CBeHqAL1rcOUjniy7JjBo9EH4Mob/WKMGZShErhEmYwU+VYGw6fA5RwRXWrlBDQk9L6YVpQkIObR
OunEfRLS6BPWK+ehRaUUmduiz44miUVrOgnw3GdnHdWoPhRLLjseYskSBpcsyUf02cf95ayJivps
MKH2YnvlZ+DHy1B/FIuYEIggbbMRXW/wYbfBJ9v+1ajMbUcvDTgDWW1x39LYRoqNwz9yw4M9injX
5CSdNbUPgCjAAmg2jXFKmiX0WVh0QyG8C9LuA80ipti4mx4gUtTjwJ1+RURDGBlqOP41PQ5XVVDt
ORD0VyowSb0jYNHySvqODOvDmRjLJDg1mNSIM6ffkGbNA0ISDBbwp+nFeln0lYbxzdwEz2OYf4SR
wwB6wauN6MO4uIwsAxPhRG/k/oy9Z0Erh1nmlQ0WdveqKnAzTaPzO4l9QAzVbZtH7tpaQqYrHxMl
O2FBV3hliiRDR0nnKUWrXxjI1J0A6IbKMT1bjMb7wv3wI/M5irM9sv0nrnwAUQ5iSLeq7mqVPVa5
g7A6Bu5bm81ZZ/m7KIgpKL2Cfgp9t54Z2rqYWLOiuH+sw/SWAorLr8aqnDLFH92Pxol8DvC0dNhN
j0z1tm2ezOcoHt4rwe/cDPrit7V1yEddbiSG97Ge7+eJkUcEgXAV1wsr2sm/kqA6Y0gi79xZWuZo
C6O+OSQcDM1uqqHO6Dd8Kxxd0hbd4ERLriGLItPj0jdn24XLMGCMJJ+tmUwbZAK0E2kT8kjOH+Hr
oBkB/stVwax2g/IGUnmC2WBIHPiXilzWCLFbil6XgINqD8jlgyAszi/mldv8noJUbcTEAUCD9HQn
M0NG6OWQcehLt32Fr6cC3RSWSFcKjWlODDYjLuxEm8mvaK+DfgFeQlhz0tApCH8mVRZsEQ+F2B1Y
ONphDg8tAxHNQRsMbPAYcI7f5WZLpm8Rn5y0zc80YAG0FxVnwhIIzQgzcSKFxDXjZZnlyBzZm2mM
uZrCauDLxedoeqxJFlA41LZGJD6ckVgUM8d4F6XePTUo7IT8WpQzYYK59buoyoM/mIR+0D5N/Pxa
eaB7XIb/sEMjakin+zJjh6ONIeEAQqZy69Qm3hZBC86OxkUc40taghyVyCrxrPTKACGL33Dic6Nc
/sCVE2PGB/+lUZDwxMGICdaknDITg1RZfWqnPaZTb+ytbPoZxNJeZxZkvgkCeVHNYmuFw56UDudg
FgCJErsMttXWGSDR1A45cjNHgSrBJu4HJMYaVIdmIi6l5zBWGBBzFcWDkUZvSPpY9DJms4y1HqbW
fJwF4jW3nQgERSpmea9isGI2smbaqq7d99KMjhJdctykeKfm8hJGA/TB+xQUw0OprTvXTtujJ6Co
h3m1HohCuWqKyacbiTGOnr6oUER4o/7d+jZsJRB3NZHjDAXFzcgeu6nou0EzxEwFfwe/ckZQRBth
ci6VuvY81Dhc0u7RzsafmKuRFk2A6nN0hXjHqD7MgFR5gCGQf7Gzm1l3qKOwOcwRTk23NE807Aly
KIV3HJR9g23nIRi9U+SVqCzl9ADkJiNtxuLNTQgLeszyxESwXNk1nO5srN+7kImB7o172hDJ2aup
X+e6OJkkxtWRT6kXfPnS847lNDxHKkOWDNZlJTwuzKGHCAnQsdzbA0l9uc3jRjmxkJliTTZagpBC
2DAYRbG2lkc4snJdMQBi396UObug70B0GWJgBwULkyshaBLYgF/OcbDStE+R/6aiCnEt5KvtrCmU
8kPnTPjxBwMOYMZCpucNbHC5qRfVWGmDLrQjcYtp/x5vwY4zvr2pTUYbsdqbuUW72sgMJDCVWkfd
cEYfJLeJoo53rezYQEMCTziCojQEainrjKEdDCurS+q0j0VuEpPYuNVameXX1NmkDkg/WcMFIziD
nn/nAL4QpnUo2ZbXpt+72zoynsl6rGKnYVbLuWWKmetrhomrrj4NisT4LoNVWyjk0bWH+8ak+KGm
7VZByJIUeNPvYsbyWaGZtvRkbLKewYACq7RGNkK8rqr6HdS819yjslSmnLYlKS7+1D+RcjQin884
eebh1osSwnv5vTyTmsmR1imlpAYKZcr1roSltaGMNXBxuK8NJC2GoRsko2zpUWNBBFxYLjwzYkaR
kg0JmkrAloOBsDqmZcBgHm8C0EBDc+i0x+JuTM1P5AvpBpI2upR4R7gmSHECNCFjWwDRIHO2gQUu
8dA33ms+Vl+i5u2R463aVuQJ2THKfbpJO9Ck5gLJ+JkVxTqfHKS2zy7kP7cPcibeIFCVU16SaswO
Zc8AOKuIj6oMlBNZ9M6xrCwCBOS0oJHMBR8JtsEqG55Q13DGzmS7CcFN2yi8v5sSGhNEVsdk/boU
MboxDkVXPYydheCu2OaJ94TNItpms+sQQYalewActkJGSLodL4RbySORCHcIAj69+doT5YGl1kYi
AQDD6ftwC4bq1HdNs6LJ5VeYW7NB0R7w9AHb9LMVE/lgZaRDuDDc/PQzigaDsoNIy4ZwtLKNaFJE
s7myMHQKdd0Hybiu/g95Z7LcuJJl2395c6Shb6ZiT7GXKEqawKRQhKPvHYDj62shsqzslj17ZVbj
N7qZoVCQBAF3P+fsvfajC9AhlSK4o/L7hU995pSho6pFv26i9rPFkI+dkx51BMiQJoxeYtLU8LrQ
ltHQVGYur4fHfbyy9/LIG+FDgufQSUXTVfbtM/9FI6//INpc2ZbGTcEhnjVt2NQGz3QjU2x35ZYY
RIysLYWLUbk4qPgtz3HYChLWKlkWHzJwNn3upMu8aMigmMLPAP/S4Jo3v8w+LYzeVnrtJvvBId0j
K7r5GZLmbmSqRRcU31tGidYsy8rH3zFGOGS9wVNqJZQw9Usk3XOuJ3+QPH4P+Aud+ZVJ7/xlqmhL
OOTasmBnmaYAK5UOz1bnQNQwOSnpr6DObjIWqxj7HBtxuGUmu6hK7HxQGQl6hqIQlO2LbyUPvSEv
7O/fU3nx3djGu876jvfRR0tIuGog/eEpkWI7DhxiAJvNQzMb8QsFV8lAGJMVhlsrqdBi2TvanWDL
ugBPEGahuE86kkm5HUZF2oG9rCJpHvBmSCJ9pphlPhRsrFBPigT3bDcEJPxUy76s3+q425RTV68m
wzKWMTc8Z0N8i2L6iJVPtdCTB18+6rBF+2kD3MqHa2qm4cLT0QdM9UuSiW+9cz8rxzoPGFoqYC0U
80OLpaNaaFR7QHmqcuOU5txgVc95+0svcL+UvTCBp6a/YkoLJfwXtIEveD69Rd9T75L6uQx1unKj
xHxvwuzU9cl/9pOVH5q/+rb9rFP2UQaXcK1CKvhMxuRb0FwrVMQxzhF7043QSMhvyA4YM82qW9mg
DZ48dEh0WJCDz9ISDGE9VxeKIp5+QbwhAid0MkRh0eZfV/PPHU3/DsNmTR7Ea9VV20gvNn6NFEuO
Ol1h6UB4T1qa8BPBPHRVnND+M/A9OOz1wUDwUmFira7ye9Ta97xrHJx5mLCquH0nZZH9osR0Drv9
o/GTD099Td3wLp2VZDa11HOnfIrjiOY1Heghcl9LPdFxphr7UQO9XJod/TLB1mmDvU6xnFtlw1Me
zXmvRG60/V7QrggnLGDElGdYsuXSHK3vGs3owjRYgntzOxiTteRUNc6olGUg5DYcaorTzqyenKa4
ZsX4bmNcJwUEDa6vnysj6Hae1WHcLNTeSYP9NIe0O8EARTEEe0Jk7iwEWFiJBeeDszKOFQIJ9Orc
Nd3RIFUSROQh7Zx4VbC9LwA3LPoUTDbBDx0JgwefPWvtyuhHBfGbbHmzPYrVRcPeNpfwEeHsmGcA
8Iwro33WZG9twsynjQz9F3BiQ+IqD1w32hdoWmJNE4ZeI42LqmdaAILkS8vca+ZFHXm/1mqYDUN+
Rvq2KuRPMtI0qtw5za9JZ6Of/ok89u6VEuFNQ7ZITNpKZ5KQQ4I7Zw4/PmdNxwkvPepwyXBj+M2q
SUcc12BwELWSeTMf9crwqvd8/VMoT2rEx0BAeBO3D1cXtzGlz2LWZHtzzXkCDECUeKHKAbw42kxg
4pyhqBY2sLeitZ0sbaVpW7/V8CgWOFtAgoQxTEhuKCyq/rTIDPVwYwN7YkGMd5hq9TKWQNEc9uDW
Y2COZg1AU4F6KIkeGfnGWWh/ZeRyPtksWMDwko/OSL8Ejh7yUbV75zAPqQikJgPII4Bmwl5uRMlK
jsVHmevXscWV7LqOuZKtDwsEJScr5xvtitq3JUgCZ+anAc9JI6xEHshLXGbJRpLdvDac+KWo7G+V
2QGWgr5al70c6O9oLEoTeh+3cbIlwq1Z6PAbdSFArhbDr5lTK/oRca8mocTJqMEOhHuwbOuRLkhU
LpVHJVMYvftUOmO+7kX9pjfg7tOWa8+odnp2tZ+4FhgHAeoNHV0AM8G26g/uErXWpQu67xm+UTPU
ijL6hyoqPPoKeNwr6earXlcPlbrNOuvap8gZhhUkSkYpiKPJEHUWjlHtzTw3l2n9EcfymA6DvQnD
HFc6YxKX3s6SPqu+6N3yJ9S+mvSCv3wmKJV2mh2MxLpnHhhHZPcMlOyR+UyMhsWfgJjCf6MFFkzh
D0jBU61NpKanj66uM45AI53ugNLKIjgzB35T0KWnvARwYGrCw4hcr5hqG0+OrEfWD+MzZyxISijL
J0rrhazS10QLLhDh7sPgQhDR5xkbbB16MwtAWTB3wOStnXyTxugBWVdGRWaVDd7BlN0K/zMnwjr5
FTok8IUfmFPe9Sa6W05AM6yx/pCK9E2Ycsa9VC6tEndjJFjxdZ99JnId3Kl1QGI40KFR9Q+boy5H
B/s61HwohDcsNQ1DqDbsOJdQXLkIixdBS6sk6bxdhc3IdOgR2oE7Lmpyz41WXn2LSVaoPMjws1/Q
rNpVHu2LkYN4a1BAgHSDPxXui9gg86hBsd+Mxd7USAqW+BX75hchQB/+iJ9Lq8homhK6seAiNggY
4mXpDLu+BEplejlxu+4fs0o1nEafquCA3pr0WvFO/ub8hsfOWbJJwWES7ddU9dQWuXxN6+h3OmGc
SYsPctlhisFxX1U23ZXRt9DH5OEhlVclh4+qzqOtapS3HzHOxkKAnIgMY+8GX16OSSSy++dk8A6A
iT9T6GKULXDcarfTNg68I+Ti8T72eAoNDy8uBmVw6hwuyjlgrPX3htUdZO69RNBfWLQbnatVDNg2
OZXXsJnwWaXQbyoFPnlUH41nk92N8IzhZsB+a5rPdji8plP0Owhig8Kl5Vhd8dA1LkMcorK/E5u5
RzvoD3bEYUWqFCiRQr/kVbPFfmFvJy35mgWb61Dm6ProbJuTQUOn9V1adiKBw1Nrm0I1J09Fv2RL
KVz2vErvBFfPxaNhp7DONVNtZS20DVXyxJZ+rsLgUBUxkwgqYboVpqI9bt6ClHHGiCVlKVGwR+0v
F3xiI4NL1rs0ecoU8gcqo1RsenHUdFXAEnebVZT1x3Fy37CbGwCI2TfbQF9NAruwh/cZPyd3Fnwn
OrltuJIp5BHTBcY/q4cN0/8MzfRR4yaaFf9vSaRvXYQDCz/2SVVT8mM2iIL6PgEFw6LZsb95tLAz
JPNLxfZLRUZ08BSdpZe7e/ZGQimpwmROwA09q97U6bDrOXTJYm53oiq0GnBtafLsZy0MTx+aE3hF
3P7+xINQZz+573/KpQ5NjAMLCYb5ZB0siwvlpHAUkqz/LGucTnTpOrv8beQ4zUdBYxk8o3VFjDNw
J/XNgTr1qZNKrpJwvIGr+gY0yyB+CtaBZ/+KCmsX+c6R1DwgoSigNYPTKZ6WJzbKtH1PGptnycvu
VkEnC99d8imajCO/7tSkw9vZWk8E0ElradokoY9pvBo5Jq6quedljipfuQapw2gyd3EcqFttBJuo
qyaAo2SDGXrxrHv2Mu94fH1iEWoT/6ydXsuw8K7JTmGnW5e6c3AmdfOQzW+oV7NpLsPMb4cFf51E
9LiEqrh4ikq61Ti3DG6SrWXX/cRBwdPjDP5eZe4Rq5KHUL4n4bMdD3YMSa/Hv7KPetGhOyxxUUwn
ocuAerCHmhM69CdHOAN7uxXffkFaUu5pHwO5mRFiN8RthNSmXvLpMgGsXWtBiHm0wjfLnGambcao
xjkvsqEnECbcrj2IovAPs+WidwbCeis0fiHZTB5f1jIbkFBjuRIwGAvTvRuw4wIclrdKc4GIwhUo
X3JEs8uhYrTYjMNaBDP9XwgMrFhwBfg8dl6jWolMo53i2MUiaaxqOSRymwmFfjx0rG0BEIUylG6s
lJ72jALzms4phYHMRmZ4BeZtpx1WAazZZTRyoB8M4iQL8xgjyb2AxnJYO1GMD668U+ZPrAEHy8F3
WJLdCFff2ehBzXfIE8YMa9FOvrk2mWwtpVV8ZZpNZg0m0dCOYRW50UpYbwhjdxngu2dPG/DHJQCQ
BrYzHyL3Ej4BPp3kDZO8uxDIr1Y4QDHrZ94AURvXjusPBzZ4OISzQEQqEFUo8Y9pF3+6KNUYcYNb
6RtSCwLCFHKoUqnOQcdxyM/JnV2Dx/Zp8odkLxLnucIfvbcyl8ydhgRdC9t65O0QPjP4yN0BDpIK
lpM06EE4amOJgn87sxYj5cwmmFCZzg0xIXAE1P0G7TjllA2ygInZhKh5I2NOqJ2R340AzJTCiLEM
OrCDZo51Pwr4EowR8Y9ZEy1vNfIdq+qyiHSMtX4JKSFJ34Ia2a2pV9jnigvr3jsyKXZIn4GgO1Q0
0+p9bTgvFTkwT9ZU//FMM19AGNwO+vDVFYoIJMzbKkAMIkr12+HfXIaU2ktDmwe9nl5tEd6/5fAh
n1rXwDVGyx3fxtlu6reU8y+CbW+ryQknx+gTssftCH7fe5ITn6il/bbOsdY2jQdTM5fIrkFJ00Rl
O+u9t8JnxdVC7Q64CLz6DMwcMKGn7WFMicws/SDbhd2+7UaLE0iYvOQeCVYu/Lss+O2rXO36gAAm
yH3v2AZ/ha62cGJIwZW+7XPKllDfZBHN1nYc9qHbXaOy3VcmZdNoGMWuG9xN7ik8sD7IXoUvblHX
9Y7glGk1auycuExNkvKKa49fBXMyVLu4DGZYQ/vhzaFW0Wy7UKwjXUbMcmz/QCULhw57lwcxtXl0
QFAIfrdpVgCYUC6LAaJcTlNeeUy68Mt0fRaKQUNFO8hlMcbfFaExqZ//iR2NwqOeXkrNIhlmfMgc
LobFUzUTvBG5R9py0NMfwfxLi6ffYUsetmTZhuzWMwG0LyX4WCKYhsswMv6UnUOrNZu+I+pUv6TR
Mon2Ug8J+1BqNEutY2St/GZ+aPEAVlG6MDGPMQwl+eQvSle3p/jQW/mvsO6Q5Rq9WLoNthRaEGFh
kJPZTQtLQgDRHyi5SLckoLHGbNBwieZppRT4pjFrMcyM9mHDEH07DWQP1xaz4Zh0s2RIb5m0CA6G
XMSOecp1Nh6zABoX4CuqbShhEaoV3zC+OBoxfJ8AeavtaCqGr4rZvudFH3P+SU0tytg26RnbesUy
BfCoh/qya4J3o6zw2gLD6olO18CQZ5MiZ7Xftjo1CdGqMS0Dn3QmiyQ0O2pe69LxCd2Av2COif1U
zV5SJ7xJRHWiGZejJAVcuHI6AnJejph/idQ+wbNEwuO+eCXx6s3wXg4FG54Z/GRNumWb3k6YXXFk
kH4UqhdZGH90Tol+mJx7i+GvqONrBkqkjmFSWA1VfZxKYOxGt2VhOurJgV2yp7E74rPXbRr+Vfzm
RBUH1xRmC64luFy4AH5Ugn5OBfyNiny+ZZ7AqMgQnD/RnqkZnUAdgQokFcAby6z32hvk5HLnlR2E
6LRkUJurdUeBmDTGbw8J/UqZ9dWtPI3TUehSx42rZAQAMcytXK2zFnloecsQl+GKgudgueAkVVBw
/aiOgzqsURUVoHaERrjiRHakZ1NWzKok4m4rSDqsytb4YjOoTMQv10w+K12BNsgKOGhhuwsFjahe
hlBdU6rEUbag2uL65uC104vsN5jW/NvOJ9K9pP7jlHLnZeR8sUdfcX9Qc/pDcSCidhTQiLpWXJgj
lNuYqoNb16MAbSvoXWDubd2fGa7VTmnuCJGp2DdCJV+1ll3HgoLdraRHudqW63okXI+OHTP96dJl
l4IMk2cYT99I1ZZm5oPoxDe0dFX0Ox6dXWx4zWmWl4XWZ5gC6ylJwSPIpv+CovSA/JrueKT9p5TV
dNO6qb6E6n8XLvb2qaKz0048v3Hl4zEfzIfTVwC3EvlqpFhvexbvXcgTOIZteo6Z0BNCIKBPNTRe
JkxbtEQ8r8dnEqQmvUMydkohvwzgKTWzXhyqGx3TeZFHLXRrreOZAz6ZS5I5wxbJvTsQoFIxp90t
ysbqT35fXDLXLZe0m9TzFNOx08z0q/XIiYzs8CcOrT/SrIHF0/kst0pBWzOs2ESmkn0jAZB1T4ud
wxcN7XUKS5dJoHoSOZg0pAiD9PmkAT7zgRa20usvr2QCFOs+9n2KBWWS21hPLgjJXn60aQkeJ0yK
k9nbm8ZxNrQkfhWmvipTl5GcT0A78wLaqAJ8EslbERnoAVl3yui/ECvNM12meBLVzlObV6vc8ArG
9w0XImNkPLFcwfM+tfBhJy1sDjUGZeZcsHSRBuD13BLq6K/z0keiVOSnrIJE07jF0XKGOxRMgk6I
aYuExXmOE92AC/7JaO42m8BTkysLnY64laL+UM4ZW4YNQQa1HefNg6yKQ80ZbKqsrVnRAA6qEZrM
QNOzQp13kE59qBVLdgRq2HcbjVYUR7lYAy8DCSxsILlqbG1LN6INm6paLub4SMdjZqWNMbj2YF0X
tbn3oVh0zTwoiOeJwKwPFHAuDZ3peu1QQTTw5QqtudUpghdJewc7KzaayLtK0W0zzTvag75Du7XS
W+/YWuGO3UU9t7Ojp0ayFCIWilNg927lU1x7HN8UcpOkjH56uW3kNUvSY07LUcMf8DSm/jXla64F
nRHA+bJmthGGNnW0eB3TjeIIgAIFaxppcf6T69tfCEGNXWf/wqDaIBclkCFRuMepDYZB3s0kvwTm
+DO/ydDN166XXkC+Piwb16YvXhUqUjbcXRXhPhfRa9QF9972D64Su1Jnb8APmNl/AiVx0kc3O1b3
0YjerCy8563zMsKms8eHqP1TFo/3rHAPYfdCu2E3zoB5w8dA2pxUaj2THf9M83enCaYSHvVE40Kw
TS/6vKWYvNGhNZYW3Kfw1lQtriekbMSxagLQbQhL0jVXBh085TL2JdPTHc5U//uevMmquode+g2P
F/tpw7xDs8BWCJ6/uKZkjSJOM7a8ldbWSZhmBj17ZlRCLmzJ8OWY/WqNYtM1dJ4zqPzRNgQ1a2M7
6k3kjzSAdlT+742WXEebGHW2pXlBYCBZGwvP6tdV9p1k4Sd7yh83ZdMdbAnQVJwRiDB08AqEQ0Tb
0MFOBQ8rTJwN7PX9SGwzRIpblYJ4qIdVrXYO/BDfbhcShdwYHDnFuc334DxrwnrXKnmaCXg9KXya
DanLmTbj2C0iH5Ff3B5wvKyiOfCxt4qjL7QDFVsKqyGz5WcSZHu3iR5lNb0FyXToR0nTb/zjeeY3
Pu1j21FJx9YLR+tmeq6scSt0fpO4IDzrZGfbv51Zqak5sFgSOtPjY/C1m1aqPZ/NhtXTMZssjm3a
PYtqmenvPUllgOLx29ruR5jCha66r7Q7WfZwQzDzlVPvpQmq4yq9TR/TVPwuyupMjBz4h0XWDCuL
i8IjuIKmswYZxn+LVYlvUQnkCEl/i6tgn1fxFWPpZrKzDfCuQog1aT8wlar2VmLdisNd3cnjVHkH
F6u7A/5EmGRbjPBJBco5ryZj6epxiCL4gyNmg85kwhVMjyFvNkT0LrMvvQRK7fJkYxabydiVGX0p
mgFgctyVTu5U3xgPRvyXMuzopE8vDtjLdE4sVv1LYpiXFiM3ZI3TyOSDnz+ATD58ijCNr3Ec+3ug
LoGqT/B7HgYP5PwAolU7S7NduSZ0rrC/mZ56gFsg+u3fPw8QS4V7UgUPo1l/OGdpiyshBpdCJbc+
Gd5aTKw95kgzkC9UI4vBRIDje4fGaF/Q492iYrpnsBcU44rWPmlqRoOKt0KXdy3VH3oCaVMedaFf
CHLBAjiPadxDNsY3FfHmVX9Cx3WKmWRZ5K72jfYiregWNZDkMv9jXkaw9zHMgPvFux/JzK5i2EjR
bV5JAn9cEgduz0Ht70N1EU36Njj5XrQEsi0AuN/bP3MeUqcWgkeDc3A2nFR5aY2etO2V316c4k4R
cxwAuDV0nVKXFHVH0XJo1hh8D3rF5DRNLiNJIrWm9n9FfUn8VgrjEhnyVEv/o6Fn5lftzrB5phhB
RhftnE1rj1QxX6rbvMzNf5XZ1isToDvI83uNNCQbnCPukVvd5hcGNzdXj28uijHRi7eqeR/iAQID
K2MXP5ggX2QPuTKL3/A9H+36J5PyFEXFpffUpbC0vx+sbaObpdl3QpHdXDvN7yeYr2dPn5JTWTG8
tFmxh13zJofsMpQvWRgdrOQrUs2+g5cetfGblYhT3rJG81IOnyBx3VVZnaaJpBzXejijPHWR9jJ/
AfO/n1vtUes3riVuKIme0aHdB2t81HF8GNnoAB+/W0q8wc5kOKg1n7HrfjjO8DLfUUbvH0fvl6rI
4C3Vrcvts63EzUdhHxAd1mX9jeKf4gPVETdfrEM2pE/thePV8uVN93kt6Z7mnxGZtK2br0YWaJfj
NxVPj6ycrvOHmuz4QvmGOxdC83Rl5PiaSPmCQvfj76ajex+mOXCEZTAcvSENJcrH+4D8d3OalWPJ
i5Lld9GMe88M4R2Ym4gceIPONd0/FQwrXas/o0miTf6xkn4NMZGTe/Q6v4U8zbYAm3D6f8xPFNfq
ZEjj0ffDayY3CXnepkFUQ31trf6FRKZvLy4unKRemA2Q5ppsYbhgty8vf28bvb/Pd69wxl1hIl+g
g+uTaRtU3Quanvdp6m+Jpj+Q1HyUDqdXL7/Umf2BXIMcZ2fNnckGQdiLCu9mmV9yHtB5nxzsHFvq
QIlKRywZMPb1r7KLb474TZDE3rbEm63B4dGxF/FrDD7/bq9FKl6l3gG7zY9GSeBuLDZjnX7bVvrZ
PPypuYZrIJn3Jv+jwv7MQffFHrVrFLaneODVHXlneHiaxX0MttpKIc+Ghev3L7qZvBPtddFs99Co
swz6u9aMN8pdOCY74hHnY8j8tv5+jQFqUKjaKwtlGcpaXp8fBOHb3/cJIkbrX8Wk/0S1uNFA4Jz3
OX8KtyveWYGvtrsPfAAvA2uZEK+Jnb6bkf7IuSmAbqL2lvdOhhhGYNwgmYEM07Z37JvnhnWrngeM
KRSM0defc8zhLgiPht/wOGNZLqqRYq3zY6+82yK6z5uXac5V1gou8ndXQZzMxbKnfnKpqBgeibcZ
JCVZQYUFKHAs1i1aM7ikXC3Ot+0mL6ejF7hrS9OPtS1XTiC2EDs2CWdSj4o9ceQh9bRXhBW73MPV
HsQHh9j0QMtAf+ScKtPrvLM3Qb4NkvZXJKtFCeRrcMWboSGa0gz7HDoE0VT50fJmJ0tXXobifUiM
HwkbAFEUy2L1OtrFt9OMb7nl/W6H/pxn51ELIPtFG93Fvm/3r4nJagsBpLL8jU1gUcDQwhA3ggcI
kbIgZ3qkUmTvcgaC1+NO+cM+RlmZS87LTyH+MyOAiasvvZGWl5y2PuIidCybsLMPWKh35NkRjqCW
NUzupUJeSboNawPg+0Aepqy4WGJufbkHLzGOouwOKtk1HuErk0MYe74n6je6sEnEJxqo2yyUUOBd
4Gr9qqNR3enPsU74WEQkwPBTJbNRsL9lzoOnPj7X8drmPNyiTfFdcbBF/UyYB0LoYdXo9UY31S5C
LKPTllQutZ96w6t+GEpCTbTuNMv/gJkymw9fjZABsgm8meAcerlN/ZsZKsdLZzkIjjBoPXW93Nex
vh/RW8AWXJTpuJ6v83yiRJaoB+KArn1f4pox+4DlQO2dPj0Jzhy+850E7c2V8U0m6orZAMlrtQkc
1jQG4X11zoBL+YgQ8YcxzJlQdUa8E8EoAZ3EwnYREvW/BHeRmbAiyf5edv2LpSGLJJC1CtpZ0AxV
yEquImO54eXS91yR5RVzMmg0UsRHdeyjYjvZKMTO3kcsCGz1q+ea1tboBr/tFoQQvQmXLE4Yawh5
iDAhf/QwH1xFIhhA+xuT5azXfyck8M7qys7bJMHRdJDmuNGuI2w5Y0iJToNWAlkZPIlmW660+V3y
57XMwR4R8AQG1gSx3PdXCUm188Ytk+CF0XF78WYEPpHUvEMSRzXkI9Rk+kqt7+V0xgRwC9T/7jrt
TeKD3F2sYlrYcNO0YhsZ07GneRu2/g6T1KgWrYKET4hYp7AEpXRmyMtYNma2JGAl6Vd+rJZNqJY2
I5oQerIngACP4DSdsIEej0Gn35W5fsYgtp+GHH5ftGmJLzUAig9RtuuMcmWD80O9h8J0ldYmc0Vk
h+RETMm6MfHlWDiVCkguPz41uMMD1PORwo6d+8dC4opSgPsUqWtgrXx18+3jfAX4X/N5ef4WcmHT
/G+WnZqIPid42xvfNIhIXqAfg4BwjdWoB/t4ctZ0Fci/hsrbD9GW6JgNVf9HEc2lWnTNU/sjCW8J
UqaeWAhPmo/xHHrjBWX/R0jDnCqrIohL+mtPf3Z49GHrHpt2fEVLdvBFfulRF1TNnHJNZnO2S5J2
M98Fma4dWW8SLEK/BpdWjWOiy7HVFYE8Q2pKnnkyShznvEDM93fAkTMtA5ClLM9oMAlUXonR2zVE
SAoyoYaw2TTchVFz86EGkuKcH4XBzjeYZ72NTx6pbEk9/oINwWBZ7QFR0OVa2BZhnkFOhe4sG6wt
BuVq0KdbHB54bs91OLwwMLkYqcYSqB+dakCkSrYM9EdAlUsLx858NK0FDY5pjdv4ODjOev4xO/qS
jIGdJ9nWsL8QA8I4Q6wVDgxFylrXUijw/+Pc2IQNX2MxrPvOXpHrXNnakYrkKTkM4SpXgi4HgC93
2qCjXjXVuA7hfrADrSziA/FJzS4h3MOrDHaQloOO4Y8nLrbmhRsezROz9J7FYJacu+p71lQohIz4
gjfzRjjG6VX1OUhd+zCWznoMomeNfl90pSOwV/ZZkE9blkj4W7LhbW8L6vwMY+Rs+rCxwmCTEKrI
BNcSa0escdCtOhpWWnsbwvOkqAadaqO0aeNO9UdliWvFthc3QPCdAwJPOmhkZwkfkprYNPyorY4m
V9UFuE1QC2Uonsu+WeKcWvYIQ62kWcLr34QEAVm5e3AZjA+5TXeLtAot3fk6CtYxOiRcgmDAMw3D
f3CW2PbeqoQvjgNejER+ruaoWJZgyl4Y6T/iKd3LOZ3pe76p/DrY1wiiTSJKxhzAKdyPOW8DYmuS
7Qad4dxorvSi2hqjtf5bHdrdC4HfyzSz3utKf+7iaKMZH2EYEdBVrCqHPp55UNwqBUUi8bUs8V+5
ox1byQSoyY6ZW2zrnZ5aF8fEgWw7W0tjhZH9ml/Mt0OHaY1lxwtBGU3DzsuDTV77u/kydX+SU6at
NChODNoCvIZ/Lzmv1doArhnK0VtcSoJq6fzOb1KRb5ElwYaOwxP3yqfkz6wUyB+WShrUJFmZWKI4
BPDfJA5X5gDSs/yADL12S39H9MXVtK1zq4PjifprrMlDjeeQDhkwc5cJgr2ObZs97q5NKDGAGY1R
uUUlQ7oaljyp00qo1vPC3Mt+G8VbakiuSf38d63W+dIDfZPT3StGZ01rfiUjNLQAt7kaKpFINguA
m9HBqbiD+5hcWXfXiWE780OzWK7tXn/OOu+UFtk+Nft7xRiOBOidZ4I2pFTGpM92TSR1aKMYJrvS
QGxjtNgFYGMVziljNI5W8dDG/Tpqp58OMnsw5HRk4sd8J6dtPHtszlOVHYdKu7oBZy3yHROUK2A8
D2DKtm4BjN1ztyjGngxRPZugQwdGVX27KQxCFaNvj7oO8kCmh8vEfy6qYo1+ekMnaTl/0bWHdCPO
t2SVk68ycSZJs1dRGQwV7bMOpA4B1N5r/E1V9qfCy/awBrYNGI8QLLoIfZLY2aPr5oy0+xxmR6Cn
lzgudkmc73MxvlQpRU8FfiAOdo2d7dDLHnIwwYnFKyGymfB1ZkgrdL6GEU2qOflbVTAy5cjtT4dO
lTtFcs+izVBt2bX9k5mJtUFhVCYVWTL0yQrn0iRFj5Y/vFsmsWl+ZbXr5xBo2MqaKgbEOZVAiKb+
/3syiKGDywDj8/+g02zL4kc2X+0/2SB/f+XfbBDNt/5lWLZnOQaCEdPwPef//CeaRvODf1mO7hEP
rxsehmrD/C86iOH9yzYQjugGPWPH0y1gI/8JpzHMfwU+eMjA1TlhIISz/zd0EBvMyD/gNGjUTYNH
wYWP41u26+gzvOYfcBoknETKwQdfY6TcQGxY4dtZms5TNMDkGoNtQce3rfAz5d6aceUBgfNzH4Rb
O3+WRXDu9ORayfQsjZhhj3qLcvyJQX8k0yyAN86t6MDPNf3kAmJzJab4IYf+wyGK3sKoQTDlCjbc
Z2VMH3YwrkA3fUPL3HjNhA6DAg5nvFG8xQ6ENnp0heegJMyuQRyvclJiuuh3Mx7/8e1d/o3l+Set
x/+/Lojl8H154IRs1/WsAGLQPy9I7LWD2dm9oOmIL4WBRsaawhEaeUMsdPMHTSm2rMG+qU4Xxyml
NYHmKMGm3J6IlPSWBgroF9jfOE/78hwVzRvDYe0j0Z0PrN64Rz04HkrromssyUFSTmducCxOADGN
M+0ZIuYcjgkpaa03I12LKCPUJioPlvHHymdjqUE7OJHDs4nEUhmtvSea5HV0OTA0qRpPRRmbN3uf
wQmMKo0xA2G1U2slDKR453AinHnDJpQ5UISQ9fWKGHVyihwvWiqbCjDtWknaW5E864xsnjrpGjfk
pOjVUXoe/wK+LFhgTuVGJ97LgUk5Ll3RsW2T18mUrompxKq1nGx0d6Pb70J02E8KEzb2FaLCZSby
82RMX1HMadR0VUVJTTagSHvj3PfTjzNqn5YbYkJW3bt4DwqHtnt9gHHQ7P7nb9vmOfrvt7/luK5p
Bxa3PjQen6fzn992i/foP5g7k+XImTPLvkq9AGSO0YFtzCMjGMF5A+OQxDw7xqfvg1+yspK6Wt1t
vekNlX8qM0mCgMP9fveeS9p94OVKLJxKmY8iZNNDhob8IxUVm0HPVmOB97UxinfXIPuXxNmHx8aB
WhBITYUl9jl7WTL0wdGb651T+dykbXPFsoiBUDErrurpTzf/gveRetC7iLFh493dHredngF1koEB
RzNwbhGRrG07etWqAfNYhmG6KSeOkZWbY3KjqpphHz2jogC8PWFCZ/c0/n0F//vq9d/c/zP26l+v
iLR1neXnr/+ZV57/ekVCtzI64c1bKIb3a5jvsA7NJthqdrPRXA54dHB7W2B8tJk1dN0ZnvVtChk9
QJPdxLFMtwW7HgLuzSopgT2owQ7XHYyLVytU+qm1ZpZk/Vxrus95OvP2vfvtjsI/2DV3MliZ1b//
Eev/0wNtmTqjcg9Ek039nfiXHzE2T4feITQ8syBZlgxHzaDUx+/daZ3Q8px5owmuEgYB70l2TIPY
9smwG1L2bEGcuGQ2ofGO3vjWgHo66cp48ETbLXSmr8t//6Ua0P3+9epbpukZliBBKyTosX9ZjvOm
8CynphqVxrZVaSZ3mogySJLVxeGJ2U7SmHl/hYbreP5lNnF8G+UwrIfIt47wjtJDWMIxrBU03WGA
rm2THw/BH+PMRFFDMiWWzMQ0UBehetAVI/EyV0iySd6jpRkFpjyxY99YIMBdpBHce/DXIFDKZmtK
RFL/NxAx0KY0fcIvsvV0tY/rKF6zFyIiLW6UD4vCeDbMcZNXTXCI02d/7uYY9IjK+EHQdBG1W0w/
LiEN5BKzBkzF0RRJzXgLJvdLOPIOqQeczlAAzIyHexj3zzXcBUxGlLA7P4TPqUNs3vzcWoXteHLZ
Jxds0WIpQQTF0JDi4bn5M9mME5wKzjQ+20XNub7K0GHjrM/JFH6ZFv2+eXDi6sVU3ltUUnXhV+DC
BG2khgmOe3oQ3RfdRkD1a6yEuf3Y9E1y8gN1bUP/TBZZR6KOfJI39cLXrE8A05Cjo36vm+n7RJJv
WQHyX6oB60mclfFVYnCKh7cqao0vsBmETRLzq67i366Qn47vrUMBPaaaLqWi3LKmCXJkqnlJmupi
VeLTZ8OaFwikGVzkhdUTjXLxhS1JzmB3LMyz41GlIszhqZzhnmHaQBD3ZzmbWjoN7VMrjWhlqS/b
UvmeGRgFQh2kFpzDsUTE0NW0turobmXEvliNjv1Ez2hrFALDr5q1qmjOgQTuqRKNzwkE/QLr79KA
dDmDYPpjYtRHaxKf8HruuT8xE8p18zrVAU6OQZxDlDQRzIXnM4CcWjFAGY+c9KflYGhvTaffOqNA
iuLBVI29tSwtu41OiVYhLln4KIamAZWaP4Agv6oMH4WlRML3yYl7bInTJvs+t4M1v9sTNRhQV+y/
okbrAgck66j6UVFF+4ao1kMsZpCq7yxLR5NHm5PEpu1cQBCTxl+m2mLVOdFjhQ2W+EMAKRg+eazS
n9yk8FIF9H77qvqlwWkzlg2i0b6o/Teb9PeCGFRZEj/OZXRwCDE2Js51wqg0aeRUQ9jpV1cDRR3H
OFiKmEDPhLFnYRIWQ3/1sfQ5GS5x+ujpOdlkI0R0L/kaO402cvpoJuV9Dkn/aHj20Vd5tMnku56k
+alU49qiPQIKE56vHPNIRbSlrhDqplBgqCVgr8OXTrHmdzL0znhqCfqk33kERAO/WszvxBu3ibBA
NuTXI72vMPIwCaeKXG5dmiTNpjhp6fRotXTsOl5zNbLyqmsgwRzbuncSQ+k4CPSPlh+9HNtDT5SO
GyjAwFTfK73xjtjS111VM8ncZbqKjqORkRZLsefypv6JBhBXVau/dTmmGY1jD63hrzKvr3qPJSM0
MBAlBfGzOqyvDghE33CXahw/UAUfk0I+l1l4cWX3EE6U2cm6fIdt8Tn04SGtPM6SUshN3ChCmqAY
8jFY150OMg1wCn4HfPAewoDmW/s2qcutgMaxqIPgLNk0bnxSxgUJQO4ao9pgf+XmH4J3C09oYkYf
gUE3V9Yl1J2R/ism8ayMWHtIlHm1cgdSDexjC4iU5VI1oFM/JE1yi9Bei3M0Ysjx86C9Wh5UaE77
h3KacS5EgDaiLNUGNCn9qznCFvkUAcgp4W7G/pbL4FyhaK84ayK6ptYHpBrHUq8GsGRk2/YHQsnN
Js2Dogn5qB/umSn6bQvRYRFKnJARLBvOKYq1AYoVG1G2m6UBNNpnKi5AYVnGwRgn7PZBuXCpDqHO
2YFlozGQ7vGyrapxzZjwUQvlj3LCGIutWnsrL2hwRBMD8HsfOU1k1CQ1/KCnoT74ZgypW0OyVEqc
/cjZmzk6U0fH86pV8a+HupXYBSXrhAzaVs0Sgrgng7pqrTtt64kBMD0+eA4LwUwubte9r7aW4cEc
iWUN+y98Eb39FoJXXOhj1W8JN3/CMTsZhfc1Dbg4Q02HCJOF7tpLuw4DcfOUDjyEHlewZ1AgTeen
KY1jIvxT7HW3IKcfUneYWbAiykXtR4+2RTQ8mOJ9ifzop7p51pKPvFAYsdlqr4cVR/p+4JoaZMgq
8sw+sZCMNjlbWL9aOxw8kQIyj8kps9xOwvt0sVhTwHlOhfMFyRkqk23su4g/YbDQBjZxAnBG9oZ9
MwXu3TugwC4IjAOMr0eGNDtHInbbeb9IWvN5cE69ycNX4FRhP19Td1OaTPjSp86k01Hrf03ZPMW0
JHa21vIs9JfUgYFXWzi2JKX2rYGz3sBBl2kUFAfIfe0nDsR13wS/dXSsetS/YYUhmTpKx8VAmDho
hPP8p4kUpotyz/FtGMVzJecutk67p6pjUXS6nzgr4se59MnKvCUyPY1Bunj2ssqHdch4ti9+h9To
oX0AiY6dlrWXqYOJ28pyyHPpJR53x8dW7iQ/NkklZjh3ahRMWX3JKn7Ss+iQGy0beRO0CV1JqFSv
YCbAHLGwo1RNLpKiJ/JfodX7cY6V0awWYi70Fxr03yEtYTgwIyGLifpO6P1Q8zwtzCi4aSbJGpVj
3XLYl4FXaAbmJdiDKs50m66pbfS8+uwF36aXvg+K8VTGQJ54vaVIkVWripTv1u/LXyePP1EM4B1R
b2ITkyAKtvEqaaGQEvdFhb5BCFy5ki9Bjt/FuAE6sFY5SJtuKBdY/9/dqXhtku6eZPgGrdE/SxG+
VjWjx/DVi9HkeREWi74U16QY2UEoyhaKfh3ZHW9g5jyorESuZRKuTOHFKzzEr5E+vsgKWngQMVny
yL1apDxUJrqrTnSagkJvpQtenYTmrKXVOB/K5b/oyq03IpqexFiujIBDCySH10FT6aKzvKMiJL+u
cffC+69reARsqmQ+dxnGFfYwDa+UTY81EvGe19CNgMWfOImiTVy1u16T4cKqjwPEvKWrMBbWreGs
OYd/agD3lhB4nwh5a0S1AyoiKJ7Hp75g8PGMqx1FL29fQ3g6mE70FYhr4zKmry0OIyOoWnoMgpsE
/LYYx4FbvbhBx0dzaM8OPImlQwJ7ychjXHD+2/tlvkui8cuT9tUD4LRtU2KLtiHPRjPdR4+wgkGG
dJlXgQfnAhu8ZGmpXd4qlVbu5h/Y4OYXpzB+G0fsdWzT6z6rSYXV0A9rdxdT5AR9nLwk5HiaZY5D
m1B5OoUEW6J+aQi1DZv9pNdyaek0ErsJfYy6C3zDplSKWpmnKdNWzmTcmthmTtSY25iSl75sKYvX
aTbJAg6wDtDvKCIoX8oXJ5hgdi9RZtdaUnEv2tN8ZMvXgYZBMA85d9D/rRr14eIKmpo4X2J64zEH
SpgZFnn01FdMVfOPUq4n313G0YS9qyuxrwnn0xY5Pd3S2pkWnZNOOpMbtSe/n/XO7lX0POoEJROq
9wZmPf7Rx74bRjWJ34rkYfqsFc0Px6XnCvMxIzjSFOTMym1VZ69A7th/jqxvg85Qk5cdBPlr2Rjn
ngwXb54GNJMJOcmiMhk/vXqgmu+LJsl0laGiQ/av/yxrF/sELWEfkcH+gOrOsvrTwUnMY4f3Yc/Y
UnkJ7oGmvtqN9ps6+scUxgc9ZMjPYL+dRtLvToVQwfxTr94SK/l1R1SCmviIYt8UNbz8lE8DhFe+
UB/h8bTDb5jCH4iPHODLNegD3r+pe47lDurrWx43BysOLa5JtkmU+k7gakktI7kRsmZhs6KoGhCZ
bSGGM69qJ8JFHmlfu3M/TTmesDRc8kw9IsfdC2JxKSHtrB3vMY2LFn4xK/qQrfkxee0WXt+PMxe+
Kv8tcjnhpLRb4tWlPH4xNKS8JSgovsUMLXtEHFqTGkx2nnAOeWVjoaSbpe0Ce0HfZrwlv05iPrUf
3ZKuFALVD0nICH+yCdGZnjrib/U3KuuYU4WM9RMQkm5gbH0ZnoUkK2FW9TXLMIKxV1mUrv6F4Z6K
EfeF3ZpcBmGwHcvApcSAvwyu94uSrbWejEyjQm5K3spLjbP5GPF+6MKSyAvrSc8ReElyuJ4KGmuL
hPtbVxC7shOGjgyaJj9+AHVrD5P6wkeDssh5ufqEodcsrcVQymYFDuCX499nrrKGdSs5VXoPw8iT
MOBz8G5WiEUhuSZaT99lE7O5jDdKcqjqs/K50Ia9abDLJHj+ZGeas6qS/rdgItxm4SvnbvxNFa92
XdxMhV7kGLjQ0+jJTYr7YNpbNyN9X9ADiUMZj3pheYBt6MGzke6bGh91EOtMJ9jzV0yhGa9VkEbr
EbYE+TvN+coig4RFR+njCJwzyLs1BfdiIg80c6PCFTHoFWXzn39d9E7WzO4YZHbJBUJOu7Jxby8Z
zX5HlvPSjh0j5oZvjJMZllX3GEuogYHB4qk76aFwSOMb6ctQ1NmCkocHUqy0sLrzKSSiT7h7ImRm
MekFoqzg2bpGxBw9PNKwAlq65CnIMut5Jv2agfmQtQPChnEYURE55JHh0LP4aXIc/NPJxTe0ZyF5
6HJchj6+VKayctV0+aXsif16+gs4/1s2ed9NAVhuDNWuqeI9j+kFvf0r0WwCaiQ03OYSWBkzR14/
rX/MMtVjDWDkH+AqNaqz0u/JWIAZ8/WvIiZwHAOLcAQnttwjCm5r+SMZexb7oVyPSfKY3yH8Lie9
R6W1NCh4w2H+fB230ZT4N6r/vmpmbmVgr4dAIwfDIQ905C/m5nw1+rRxjqp9HQ2HJsQSR3OV/zSY
v9gZkOFL3GjncZjO3ISz3A+Td97Lfrbvyrw7sNKewOd9dSmFf7yW7oWtOzTaZo/ZpF7IgsQL3ahW
pu7cDWl/6VYDMOE7mQCM0AIDWGOMfgnME1kmcBUNQOyS8N3op6e4Hyj0gaog4mlJ3Hvn+/4zhcbL
gYiBrbs0gJoP8P+UiZXEc8NfzPL0Y0GVCZO9pNzRDjhgRKP1Gk7Dmz88O1nWQ8NjsNY2c2JZMI2k
Dtje9I3C0+wckj7gFeza6VL8KYzyN2wlJ5m2PyG2v/PCx30fW0Rw8ozmE5/wgqa2GOR5+gp+O+66
k0GOs+i5Z8KGWCZmxT+dDQNL9dVdYdKLM+NuDtGwaskFrOERNY715URFsCRLdwojXrWVbB7HCRV4
5MjiBgksA/OryMtD34hTbXUvumF8+0ROoDYlhwi/JJ9aS4dDOpbuojXHgxf370ndUZnLfmD46nIG
nQUJ9TjoroXu2AyHxxflYo6v2OO2afemFK03Y9gBImt2cTOelNlRbRfioRmxk1C4BKw6O/U4Zpdt
TzwjkH9ciuaWGVAjwiWw+ca5Etx4i6V4r5X7ZXa4x5AteRtujLH/RdonWoZagkDicr0oCOqV+TBm
Zb/MUuryjIzHUHrdo/cO2LNdJgZYqbxGoc8LBwEX2vsIQ9fPXcL9dvM+yOIUAAWeyvFkzll6gph4
z8K5PDV4hDDzaNEwg2bkUxHRqQFdJR7lxmngnkZcvDrAeGMHVAgSCmth5YKLJmHXY1YtG4zBJOA2
dYS1joPcxhtzjG4mPWmRSynxEfBrwJ5jfHAVwI9YjFewRPRu12t6mV7rqDw5/vBplcpbGa71DJXj
VCXGtgEAtqRfcFu3AouSdwG7s2sSEhZB/yGE6ewsYbzkAzsvXZJsKjSxq5w5sJpaHDQgjhmS4Zhp
RS9Rwx1cg9ZeA56AFAUNbgNdyl3mmP05v5mHqc71ky0w9g2u9Ui8y1u5kzx6kvB5bbfaC6XEHDUm
eWc5NDd1ULRPk69fE338pO7WPUVBq24Z1aDD8FumXngnfzzyUJIlSPmp+AnvAZridrRYIeoMevxa
WHAWwhx/T9vq8akc+Xb9JAfCyCK7M1uPIJA7V1UVEWfPtNV+pnzWAooQNU4g8cORwxpNmZiWcB5n
w88+pDKrJ3K81cqly2ib05z3VBa5tvPCci0HrHkK0sIn791FEGbxz5z+1lvLIvomgyOpvXmFPNeB
H5/SOW6f+Zpz6tz4Tkg8ZTCW2TZN3wxEkU1s+xQ7bDpkmT0E/tD/Aeq49Y0Y3noyEqdxFU6uQI8P
hGXB6nnll8chHYVBiRsKg7sZWMuOsHe8UzfCubLSPnx2DRTYYYpM8oBpvw4vFV21P73eexzxesrn
O33ckWOvdmYSE9TTQAzJxnB+fN43Gp0B85/Ua7u/6tMtCIdsj06lbWg5bF8o0LqwtGTfwtV2Yqh8
8h0jEo3Ug21QFbckFOlR+D3LeeXoS3vMS3qbbe/QoJUjtaRnff7w16/CivAUZ0CHIx9TxqB86F2B
8Nr44fRg6ZAFhCkn0mE3s2izh4TUIxW9fJBWl3Ekb0mJNNkOECJ+o6zXb6Wa6mPTxL9RUBi3xNTe
AavnpE461rUpbva1GXFTsT6e9VC///Vff32AMnvxuuDXpAiM+h3enJyoqyPKAnNBIXRCUfOHprzX
gZvsRO8CMByTT4O6hI0NZHAfK6ixTDv9R9qMQjCH863N9+LbNub5pmCyJuACeZkRn92xSJczAmUN
knoiKdyzLkB5qRfpyF+hlT12OAPy9MQJ/uGk7dckrmb/rdsdEuz/2rYw7nWe9A9Z0ot1lZg1UTc2
aezm6hXNmANJnWgVeEZ21UA63Cah3bB90hOaGd4mLYr0TcbOT0QfLG5vdpyTzW3UVI22BoYa+VNz
q7TaPMra+GD2smR2oZ95N4qLi5xtQtZ86MJhWkgiuphqaN+apFmsYbV7Jz+q/YOOyC2T0j3aYe/t
E4+uYfTzLYrUXDlAuSIMA+mq6kQUgCM7hsy8oJHChcNNxlW/aRG0z6VLdfY6jSjzHFkylab8g5po
HZN9s00L1uaQwGgx2A3lnEiaqZRrSw+Tgxe27oM97bxCvJVu4MC9t+xDiyeRmyn0VqbDesmxGiML
4acKYfQ4t5NsB7t80uvcfGbXgTeoGR6MCW9oEABzADmkPQBSPsb0cu763jd2sWFzswh3N7ne9CAs
67ftyGc1QxhBjg9DzHDoaG0wFA92Vv3SZJXQey27LeIpW7y4AmCAYVaUSUSLLt5AUyHNV+rBT4IK
cxDmWBmk1jpjn1wSArwF9vWvR64ahvZc1SOL6YCC7vCmPLBK7bU4y9cRY4yFmaU3tv/VNsQQfZRh
RaMt9D/uunA4p161HV0Ma4VrYXTMB3SwXis3mgGzdGDKOqJgHoO6PbgUrL4jZh28iDNpqfUSJith
ZL+hMhvdpnvwCvUCmVt7avr6D9e6OE598aJAXu2tYZJXkzfJ3qQYblEOp6D0xRcRwvdJ0ioF1iNb
6VNOxLWh0bapG8ZwLhq4C8Xs5M8fjCSlqprjTDtaISpspu1G0NCPf31I7Axb/EJOtH+EJsZir+QR
0LmBi9KrTxBIcM/hlkoTOuqYzB66aonzCuxB4L5n/QTkTz4D8zYwI2gXeP/9Wo/kyfZ789TEBrAa
1w13cc2UpDMTrO9NSZJHxBdaYR54KljU+8I900NDCi3zLDagLLkDmstUWhXZOBIh3B0e+70KBW82
mebxlFwasz/1XdbjWtCtY6RF4BPApvRTF23sQZ20jAGxwHzbGfhUoxE913rAmxf9OhcHF/Q+STTo
Y6UslgNEv8rP/YNXdyud89eWzpWn0JrIyybsNIlVQE2lXQMWGMVuzGtmqvlk7zSl/7Z69V0iGm0s
s++WnKSdA6SZu0GTaZ0ZN1F12pZz/r5JNRBuxiUp6nCl+fE6jMsGuzIdrcWeAa4Dz5H5sWpcvKxD
aR4sPl+bMgG1uN02cm47tiK4Mo0X3QpexhZVbSTV9ZPpEiCIipIWRGYKnB7MepNQJpiUmOR6rWoP
ZsFDREObDJB3ZG2zUjXRRvVpcJwc/cpzh/U4aIkahGZ6Lpvoo0Cv2IYgjDCINVffzuqF0LDBxr26
6X7y2E7pgQiTOwFl0V/SEbsdb2pgi/LumOalVhWv9VhhLWOTHYfmashgbhgKMcliAMXnj/dVde40
9lU8m30GLV615SHTyOmkycEktL02BWPkLhofyUQzMPPWcSPBOaHtN1gGe9EqdrgNfSxARTwTabiy
/6QGYnXoJgcjSE8GxpITB+UXRxMgo4sO2c1wzBNYd0a8Vl/ehiz7oEp1ldSh96ep4ycrDrxXrxbj
qvVJAEs/oUajHWraLFyCMKrbTsAfb1WKVBwHKjllXV6vKivedVZPvy29spsGXPBkETKmzNJZOy3q
Z4X7WE9VslP0bi7Szspe+7DVFo1L/1Hqu/YFzP1DBnz1z2zzjFDfiiLxnyiNNo+g2L1lXKCa1FPT
nC0rSJkIQWEhvu4j5BBF2nWBnEGOFE0Hev5bxtgsotIRK7vqN03blX/4dl/pG7ZeemXdQBXiFwXs
crYtH+kU3UgvPWOrG8K/ShOAmG/2dBSq6YzMWqU5eDp3oOIz8xsLLFjU7b0+QTOoVP+omEErvWJ8
Rh7p3Gvayc/G6UxQGSANgaYadzZ2MZsjabdg6pKvG4/ugknKldZq/SqqmpspYeEKt2tXDBUAn8Qy
IJeKg2gY3O8M6GySkhsIQYIueJz3mRHYWzjc3Xoc/OMY8l7rMg4qXdxhe/e9fcoxA70Ns2fWbVyJ
M6bqqCvs6YFoIbyv/NJBLDC9Z5ciE2rTt5Be2p03+HO1N1tSaYptoMbqUoTUIGgcLvR66LZm7M5h
0p6q6cSKgDqhVeut91mGivCJyXbKdIEYpsyjW6D4cjB/KBo92KibOzjHW09m347IN3U67IGB3l2n
+VxrceFzJArNhUYw2m+nYYf1FZRiySuo17J+E7IKowsGUAa1mJ1FWaabKgCR1Y00WgXsr3iIIuIx
gbu06iZ+xGnKwtuxQYJ7fAPfRJtW2KkdUiiPoFgZNVx7r381FGVecLH07RTSxhIj76D+v9PwwpKt
s92KyDVwMR4dGsVPNAK4VAfVlDJOEeYYhADFMKSC9bYcTI+lDZOX48NX78WhteoaGEJwboc038Tu
usRRs6W1gVqk1lvX00QMLgOoT+cKhvySNlBR/9KVkO+QsD8MaTTHEPjkAv/AXAFc3Z0ZvyxBhwww
zzD1vQDA3tvsZwD8oen3JQfjADmSF3awGET/TEXhQwZIxZX0kyaZvmFFLm85tJdl3jKwc6vWuGVi
3HR0Y29hXpHvb7w3urzGO2jqvRUm4tSgmeznfXD/oxNkqJJs3mUT2BrzDVfnqMFyXtUZUoNltZvU
sbA7hfFlRI5bVMQqHswJ/EPSq+kBc/YKNh4mJjd3DjIqdkE70dPa78oq/x4sBFcxE4qWgduVXBwH
lEPqUsrVNYpck/vbkZLEdmEe8G9z2AmujJjgSNizE4l1vDDaDgKDC3tunugKKziE2fDyq1ILlKdl
2CurJBVWhF7E1eKPUUO3gBXHMlSCdHsvunHL3KQtlM9rhunSNJKAD0fgymrMQqxiGDNBn7Q7m8Pi
srDDbEXt8GNTMONsypb4lz1Uy1rZOY+x/RFX0Ttco2aFdOifiLe9aEJh30GPRrwhz8H5E4jV3mK0
thGZtvEb4qdtL39rCl7gANsPECzWpJQnQN3cuX9Yh7o9O1C5siSARhldhYts3SFGmH7+HDSdifEx
YlklgJTp1RPKOlK5kf00bGhihdeyH5tHCfMNBRrtSpkG3L/Y2/kIFWvZMYQqgHyxCSlvod/tCkqh
EXKQOEg+o/EFTA9EWOxdln8ZBzr7/tgh1FF0q8TqmBMXWDCex5An1/U2qoA4gxVM9j7NVjTeDTgI
Op7o1Tz/JUgEOpHYSUfhclVgFoyHjyw5m1H9Tvfe3CaNq78ywahRzHNxzG2d+B9omFC9FHwcedd1
b8DKYR8zUdL0xa74XqUUisXOstXZFOhDC0AKAuQwmNhDBuLmg8H02083PYCOhRabza6OOlAEkJyW
8yyJKWu4M2nVXQUcn1K9DJ99pVaoKi6JTKOju6H8cbF/IuapYsf1e6tBGKTd8FTlAJB0ir14D0dA
QKKQZg5iSBPWCARkGrm7LD7U3jDbI2CrDjb8ROYEy/nQeqpLblJb78ezY7jhfcr7R8d/10TYnwu1
nNKYBaLDmZXpzRqUE0Z8kFcV7vnY98ilzUqUxluMlqDBDe5apDhvK5iZLTyP0AUCKtN3kgZ7fIw5
08jwx813Kt3klhounfXjieyxV0x6ksSFSf1qpCJhVFnZa10jaw+2hFEho7YYIqyqvZNksE/wjKmO
JYZrMulXZpvxOk/xrYqg3OeNeS+6zrpG8w8kzclyJOTeOavq760NhIWOx3fgL/TUxgxB2Az+CvI4
7D5ouJdsnpoYO1trgD+1wTukngVxJR1WlPE6R1xlQYu5jfXTZYJqwshwuKxs5Rlx0E3GsgMEiaBg
hyYRasHNFAMWFAoGF3lFTZp5jUhYUsQUoJfE8/jO8GmDpqdriRllOnKD7GOzHfZh2e1F5WpbFMUp
aujpYq5p17J6AIJCTGx0OhiXHMj4sa86N+R91bINNNnCyLL9Shscp1GDI6OK35liuEvTUc84g1H5
s2ovp/atyqwn6dJFrZnfAgFQ43i3ZrR2xk/6JzJ99jwJ51FUP2ZY+gYkHp5BO38wvVvqZSkrkXgr
HBxItChjDFRq3cQV9mEKAgFQmJsSgxuWnEUl4ocGhBT7BGtPHrYAa2ccaJe/OdRU9+X4NjbwjWL5
NhbBdzVxeaj6+kVC+uhb3VjLMU2P3lVgRrMLx3gbXC1e9TKFoOgYtDdppjxHojlU4MGX/JPNRiQt
M8u8fEgS5qEwkTZJOMecTHs3H59PujU9N30xsL0UqN00osFL+CydWFwqqfGQuAPqeaI4kkzET5sy
+3FL4T02szuPxxHrNWIQFk1/K0ztuxVszx3paRvDEBj2Gh1ftq7/yN64lamDqmEVCClFMZ4AJ4LH
BBC6jAXANBVP/TlMtEtX+/Z+jFp2t122lPCaV7quq7mTEgF9UvU5aJG8Qu+R5R/gmSXCu+11KzvF
Hctsgi/Lwk0XCY1rRC1crIb4UtbqT6FX74mpPyQGfhYxWGtRcqrQGutbH516qdyag/W7afjDExP0
uU1nS8sYhMKxIvUqbMIojT6sPQaTh7ynqYNX/J0jTnRtc+Otcfp+b3a013VRIi+Tl9xqu6guaXRo
GYwtRUaPPTl4h5CxjQmsVF9FCISp6L3XUQr9VBrltOmNgdMmXqRJAGdsLdiYELMOsTK/opAZGewv
sPtMnA8dfSURHc9Lc/RopYqnDW7xe2TQqQEyftowyu1d9wDsamG73fiKm2sZGsX2L+fvP8qVeZf+
H1Q//7806mLv/s9S5/9lh/T81fznn/r/o/qZxlzj38ZrOEn/+Y/i9z/On/9UGf2Pv/ePjI31N1O4
jou1W9qG7ZgWnva/F/Bq1t+AVXs6yFgCLpZhzAb/fxRA29bfLBzb1Ox6HEhc978UQPN/CcvkH+Uv
CQIClv5/k7H5F0+3JYUQnjRNum4NW/Cv/rOjvjZbUkJz0W1Ki3tvv7oaiIKAwRj8gP+Ngfy/+VS6
sGzKVbgUDlLwP3+q1qAeRTZ8ql5LjyacQxNBBdCGdQ3GYmtEvLYLgiDQIb0B0kNlYclKF/gh1lNq
H3VZoazXP14l/jCAYHA2vk6WtqvMiaxvcpQYmAlwMOUuLo6m3f79F4/J/Z/N7/OFYpNjGpJvARq+
8y/Rg6nM+iEik7dwq06tXU2/tGSqF9aURavQ26ZUULXZeLIuZRR/WwwjosLF0R9dzSm69caxKtNX
ypJOWl8/ML7cuB9WCxLLj4K9SYMIc0LSJ8KF0C6nvY3f2elHmGEHyyxvqYzbpS7mBkLichleytqp
oXKOaHEOR/MgCD/6vNIXmmA7Jcvw2OtImqN3ZCB5xfu14BjwMcJfd6vwNmbeMejcY5hIDLSAshhm
0LRUOdEi0bpz2QP8VGl94NBKIxGRUGLp0CK9aqlS809IBJySzBCRUrt7YA8bSx7Hoj/XQH8W9Old
DOiSq4QK1FgH1Ft78lOye4Ec0S650R6dlB5hqQ+QG8YN2ONDIrStZgbvDqDJOuRLUU51LBN59adg
r1CkYjRnL4DHMpvydIcClZBdR+c/9tpcpYzRZ6DFMnPp3uGF1UrjpJnxNQzj/8HeeXS3rWVZ+L/0
HLWQw6AnzFmUKFmSJ1iWA3KOF7++vwv5WX6u6lpd8x48PiKSpkDw3nP2/va9JrtAOUMtPbykQ4oR
urjLBe5cKqnMZgRsIYg6JoYSryaZJh/WovG/JDBd8emusy58BAJFa9TX10XzuVcZkrlcfy6/b4Wz
Ctv4gWTorRwbR8G4HkJzm5HqMNLCzagwxykIX0t51PUAZGx7nfTqghd2VabJdqLRkzb2sZqwQZQ2
6srwvgyKh4rgEUXb5wZYXz26lgn/onYI4FUUwYPvVZsAnFkURhRVIuJ5Kv2zP3qnBOvLYGon3Mdw
hAsAuYACz9XwOhjWGQ8/7HNQnFrcwYEL9AwhLbqoLCHCoGNs1ZvaM0Zvihq2b0DnnN6sMLzBzHhI
TNQk+Hq8ZdWnaCtcEkBFffENaySriAuWb02w0Zm5Iw0et25LOEdIWhlhYbo0drVbC5sx3JMGlW1c
+lt+NrOlH5OEAm6ywDA3LZWMClHLvXNvx8Wm9ltlOVXtq2iCr4X1jR+9H3XpYccAcaREJnCMZ2h+
aJ8CpJ19JV7t1t1BBx4WUaxSqZIMDRvFN3XDdS6/odR1geRVGhSXmLQUZTROepo/t7l19FoyA3ri
bjx6WRkywAXhBF51YUiwVWMuiLGfFmpLy80toLTbn/3AW0+2DEek3oa4zoXXLbHQRXIsB/+lCPkk
1KF8sc1qp+reY8Ffus1IJ1aJHCp0vua5694a2E+1j3hSL7+GYqtMzWvh+tfYye46ER/NaCDFioKT
Bj01Ky9WsitKax+o+dJKrC9I0j5RQ7x3w+hToCWrnr6gFY4YuJsXz6iYVxFCmFFBY3K9yxgh+ab/
I9UV5vTT2u3TQwcLVUzuA9JKLB/WF9vMsSK3J5+hK2NDN3G/tNKK7znHyTC/KHr0VWCYplX/vR6q
3VhaX0BgDOiQ/FA/xVlyZZL4jYbnsnT0e/xTOy1Qcaw7x9Tt1qWVPlflfWrZu7RPPikoRtFJJnck
0nZpeXM9bV+LdhswNhYoG/VpxMuu7Ru+fxMNAFI6tkAIEQURHUXczt5raCom1Y4svmtH2OuAikPp
uO4UPSSZGxQheDekBE8mRSWSkLdiIFl8UK7O0L5wY/+Cj5SAS2asFAV5r67WHPIkuTaT2FSACE0A
TbZd7xWbMXXE6Lhqm0uWxUdi6rfQsC+lMX3W4K0Iv96NvoIhO3jqiwB+GNkbFXesMrwHYPHcvKVG
bqJX7OgTQhtPtQ5fNk5Cw/qeAwjOpzpcTNQnDUghlcjQdRA+H02wiCa0CG5k39edS9UqKi9YFi++
bx9LBGqdPZKmUDpfhK6e/n+kl7dRKx5RcPz3f30tCBusxcP3ICr+NmLzPAhN0mz7v1upj0VT9MXv
RupfB70P9HTtH45nYo2j/sWM2lY53fs4T1cZsGmM9KSd0wVfzdDi5zDPNP5B1xIzncvYy9QoJ/2y
Upvv52ObigaVku5/ZKXWHFNaCd/H9vtv//1f6Ixdx9YNzbNcTmm6hhye/WambvvSNTPTzJZG5n43
mL+diAG6dEItnzodvftUfZuyAaq9dzajsj4Yrifu6Z5jOcSEvTBhFjQpAoZWjTcq0Xfw+5tz7SJG
J2qo3ER51GybenrLTDv95JinWE0yWhvpvnLohuG3yIuzRW+PlBb93Gt0o/WmKvg9C7vFxgamqAX0
DCsabWTAPluZn57iwQuYu4sXPqBu02LHIlKF3fUB4mdak2zWwF01XT2+zA9JTQ1O05ItuE6xGQ0F
YxwN6KdmzeiqPwlm1Z6wKSUj4tQ8/V6dVHCxVRyudDCNvGzYbTHASNTKBPb6iA30RoM6vNMIKCTq
tLhr6Ziv4uJV75Onwu66hTcybJo8lYNU2kJ0tEVEE6BIe7AZtb/N2jg+Jq511Iveu9O1fs/s1tyU
KqM8N7JqyRiFVjqWCHwwXLWT75wZGkz8VLT9EO2D1ncWsFOmpeAneGdMsm3TrDWyzLdurzIMcDub
qX7y0hQ1vUOsbug/dXxATqtRlwuiT4yS7GU60F2I04qGBgEfkT3Ua5vUSeF05E6RF9GXn5rOPkNe
xOvrEMgSIf0mYe4y6e5JKJWzj7kpjSmXj5W3O6F5JGkBrFvbtkQUOi3VcrCuTIELIr7yEpqwqrbw
ZCiPxtyf11LgOhlDsIgyA0pLRuXQZyJt9nQhIXQzWiDjoYRcaDSIAAeIWElPu1lrP5uYHgEfrW1y
uBaZk94jerw3OvMlnweZLVjqEX9Wmj2gz8LijX1AcUzIbjlsY5NRcYPRzK/5idQIN1plrvNqBOWw
NUpLJVOK3wKkVsKhvRShoqD1GvgoEeiiQbgA47kG779KIV8kEDBybDMWRIwGMoaAkBFByqggZuQB
GnEIGjEkjQaihpKeC/gaNdpkD95GCHdDoYLYwOEo4HEUcDkq+Bzo6rewBA4UddYF/I4Qjof0rkL1
yO4nCB89pI/KLdZqMK1M/ALpBKqpLegjnEKVvr6uoPp99Pu3mlZTYLZbHcxOZ7+EanWUsCGjgM4B
8xRdzo7MmZMR0vdi1sWw9zzU4QMArzOyjjt1irfkqW6FlzxjvlpTVVmlsU7pctgQyXUaUQRFMV/k
gTE7PScdV4wLISWAlJJATAkgp8QQVHocRElY7lPoJip6ShUcmwUaNUj04wiRXaVgXxIdPtXuvsD2
DywUUkt8avk3YeFZFCqvB9GlDz+PGcMgOC85fwYb7ouA/4LABHdZJQM+11G0GzqY8KzKoMZ00GMg
VS01aDJaU+4QRq3qzlja9SfhQ7OyrQ0viiRdLCMjvKCTxpo73sv1mW7dwci7F6a3L31l4+qvnS42
BuwcvQOph4xN/j9ryk1aFocYyotuy7lK9EUjlruEvx+N2aJgHbhS3SmXfY+sL0atrauriuhvvk3b
MDJpTkoB4xpAncI8cTH7rixAx4O/xdGCGBsSPH/pYgw2A2QcYlywrfsTae3OzjPKdZJYV/tQpuXO
i/JzQkPJF+GFnIRGFpAYM8oXKwLp0aIfV9DQiPdx8tkqI/6y2jGZLEqYYmXDYkTgug2B8biiAmFs
rOEYrfN2r1Tedwv/0QTayBvB11j7ajJQfXmHcHT2xlsPDAlVxMEBjoTO/BYDS8KMs64mQu4LcGoI
KzS9/0QgyaomzdVwALMRLZPFJxe8WUe1vMiwhINmchhw03s6KXRXae+hb69XDm2qKCLLmjRnjbC1
Obwde5pe4nyezviz1sy4ufV5YOAn0AbhMoEmCZYafxhNluiemu+rvJTlZ26M0PbKq2M+gKGg/UV2
KR3CfFOBpUrCmwakih4RASrGXQK8KgdiVQOzKoFahcCtJrClkCsmkFfBQYC/EmCwJnBYOIqviPnv
LcQjCrisCWxWEMpIMnS43P+AanWK1P1eApeiKQZgMDrrAGRZJhXsILno5S9bm9sfzDZwtcT+7fAd
bgw82u0othRLzvwHT2zdkzrHr5oP3oKbBd9lSR/KSn1t4zZkEoigdHoW5H/IG7Fc7phfW/xaIwhb
cyEwIKZdxvdRDrHzIj3zg7oR+olR5tKxqL4SaDLDiAhTssGYWeDMdLBmxMNcazBnwcgHAw4F+JkO
BK0BhgawYOUBR7OApNHPg8mwsEGnKSDUElBqJHUtNdBq1qDfhaDWDJBrXgJ7zQnrhyZYjlgnSHbd
NCDa5EUVgmzr6HiGeveUgnLzQbp5oN1cPi8LFQ5K9UUCyowS0LY3uE8n7sGc0hKx3psmAyRH2zsr
qo18kvsmH3ZaPlfMawcQcx6oOR/kXAN6TgVBZ+PrhOnZu5uKd+0mbwr2/xJonQK8brq4gOyw6BwS
wHZo4vPEfFXA3SEXv7bg7wIz3w7g8HKweM2EaAA22oZ73YG4UtvDpTSdJxdK5Nh/ojv6ECLuGOh7
5wGXDPA9QQMagWk9igWoX545YPoacH0u2D4TBRFRkVAkh4FpOj1AD8TfqH5LSSWq4LAa3G7NZKOK
dWNSuSAEQOlCUjEpqAFn08t10fMnSdWdil01hmNI4g3FcmThMarEadgP9gLmO59jzI3aVZZIM1G0
lEcDcQ3qIH55hnV7R8zbSuFLXcbEPVp9s8oi8Igkzic1nFhwOXChhLtj7nx2Km5EKSw4i7pd5+4b
zdhEO+DkSwFYUd6ZA2Q3NL5otboL2sXLVH/iQ1nIT0BHZpHj/u7ANfYYKIf+3gDiWMfVImHQYNPL
HgNEWpVD2HiOiCnYmKhTRjpycn1ok/rJdC+jKaeIs2FsXVr88irQmu8dJkPUtttC8dfyynFPvvet
BEAp/wqgReRXc2kBqBSAKuWbIbP7CPV/5b6K7k41bwNgSzwrZ0oO2xjgZS7JlwkIzPotBIdJ7O69
qGh7VYAyaUpQc3MWQ9He2qx90kPl3szDk9N/tejy6twMQrCbETwJdWiWIzjO4Lu8vjMQnVlf3k0g
O33rSgbgdmBi2dP5cQB7JgA+Y0Cf6KNssJ8++E8DDGgJDhRb9EEDD9rbWwtYqEPXpqTwUSE1EPST
aqCiTVodssLZBR42OYNYOABxivU9i7OVRV6ewW88tm5SO58ocdHoSpHrtZcCuGSBMDsXnyasTBoe
qSgK1gRr7xsGJR0Y1C7obxZYVA88aksh1gKXWmOGvIMXlFnPWtQ/VEBV2+GbAmIV5fOiU48lYxEN
wF0QW6ewIJoPHXB10o1lKgl1ksfW6MadQSFA8JZFfVKq6Vyk1onS7or84muMP5pv41I046Eyx9Wi
Bg4rbxATsNgBaKwCPJa0iC1NwnUtobJ8gSYS1kDNKiBnQ43a5CIGQzuBo1Wrcd8L4qnB1CoSVwu2
1gZfO4Cx9QtA9oiH0ZdKckUC7FYx+0fNNtBoUU4Ahpun1B36uxxErg0qV4DMFaBzbZ1xGSTdEaTu
CIUYwK4pSbshyF2FJjlupDtdsnhHoLwlcN6IIrsPrLcB2gv5aZ0N8T01iD3zuqXXi42K3dfP86OZ
D4h4vEd6zaecEb7CvdQAi9hOylYA4yEw8Zwb8IX78awgFgUluOCCbEEMY5fchIby0IMeNvGxaKCI
HckkxigNHiFYdcCKTaDFqC9JuHnQTSjeAZr04kkDcGznGxPccSe5x17dPTVocKnICm6hKZtryUlu
ACbLH8IMgLJPRjGfH1DlDrhyDWS5kbDlxn41gC/jQHwRwJjLobn5wJkt+4Dj6t5p8xcDdHNvfY4A
OZNk+hACdg6GRzqeBxssdSKxz+CfdYmBBgfdgoWOJB86gfctN4yAo5l9lGCkkxBG/Pjgp+IJBlg8
yMytlHZq9mKE4lZl5bkFST0wYQBQHQOq5tN6iofsqplA3iG65+54A1uDpPyHKJQnlCogr6tnA/w1
4dBvHXDBMraWYw3fGkx2AS5b/nLJ9yn/FR4YFwustnxbA5htG9o2Mwul7R8r/D0Sj28B5YapuJWH
SZq+PCwB3t0C8YYLcxYAgbpB3dZAvlMvuZKaxu+v/YoB9tkY2gdGzC9lWt/c2D/mRKXVABRgP+z9
qrvUTfvkQMePsEl05sSIFYxiRdl9aEGzkz9gaG+qaG+ef9XD8Zhr4SXMtw7WjhGuue5WlxFq+wSg
HzdhZ8U7oQ/Pme/fkDkCt20ZSX9tmQEmffEZbNY6RCRpWS+p3a0ViKX56N4cq5cG2TfPbK5euia9
8r6qAYy13i1vlCccwTpSW3lRmGSDxK77Kv+MEBcep3G8r/WKWcxVAHfHvcybG+/lW7Ac5anHiVDW
XxKQ8Bpo+B5EPN/mJ93t4FOP9xEI+VAK6NjmgZYnFHLRgJonFu/qgJ43BBdWqd+RH/RQ1fG1bb6W
un0eoM2Y1nALbfs1A2Q/yRxWbJGfQFW/DD0DfJD3xE49K+bwNILC5y/74BQk4FbnGXre0YV23Ftq
NBe9055xhJ8DOB2ozT1dX8k33mXKLa78sxYFn+Q/Kg2rQ63BWQxOg/uQifhaZ7S82uwwRN0tIJdU
045olG/z+QlMGAmt1fWnhj+k/CNPjo89GL8HV/Y4NZfB+YrC5ixfCrXwBYvRdYqC53JUnsy8u2je
c9jzvSeCwCGKICGSoCaaoCCiIBuscw09oM7fLxvs/rfWbi7mqNy79fCg8C8Ymw0g0UuQw5AG8q46
1R4XOWFC1qvcNQinq2LheUQfZ2MTg67zAOfkqkJYSJvhJJKNTexCKvMXGrc+jAQy6AQz2PkTiBam
Dq7bnoV3J/9hGlK+4CqHpoa4U78mZQ2sCeHuJijTw0DFG3Zs0r6gccF2jvJ7RaXnFvEHGMPgKa2o
QKMatlXgGdY2DZjeabxH4hU6Tbl3Uu+mI/EKQ96XYVPQ7y9jSNecbyTaqlNIgMUEN2Qi0MKwyQOJ
136iQoyHpE/shc8dtDaJxU2g0Pn3AeEYAyMDqDE318UqS3hGS4iGvPjkFQVt6VJb7aeYOAX5jepM
3DpnLS9efQSOk3ZAuTIQ1OGpfGHS9Kr3w7N893B36Ioh1jG0O7k9nNxbkGnPo4krgTipkr8Tiacq
Nle3HZ5zokIAi8HMSrE0e0+Gpl7BA91ckl9ayFmZTAsz6keJ3a8VUjkM+CejtUbfB74wUT4LVYwL
QjkdQmzNCqAN39JJF89ClTwtZDqZelTM9qH9UafePbl3L+060Pxra6ItC9FFF8mbFzWfh1YljotZ
zPimaf455xQ6pRfiunIifKFu5OcgJbXIV44ALq5K1T7J9xQ6zqsJ2llWZlynerKJYpD/Rnllgzll
0CsO8rsKQ4C0DnQ0DfjWcHhqBD+ZCJeKQrnlrn3Jde/kNuQkVxiK3lM38HxemxF2eZudzdpYtRSl
tEheA9qz/HRDZyDzIHspC0mOrj/T66JolMzLFG0wMumIEuvqOarrs5ZOuzB5mSjs8KOHXcv20Zds
deVbE1dri7F5lDPBdoILcswrYaH8Xorya83wJ9X0o9N6sPaIrqFwuitHZ2dQVAzrtU9sjhygji1M
qd5EatdDksxkCwBuFhRbDNxqQpKdCE8Y/4qEy5rxoLxoJqysGXNe7G9LDFuPpsu4WhdHy3+uqUK0
3cVplc/kUhIKBzWX/9NNWKGcQ6CqzBjfPuT27dBlNrN1nh8GiD0J9jzXcPakz69bqBIRklFlgmfN
rZPIGRTEV3RDK48E3v5Hl2XnEkNUQiiZzPxpm/oYmXfCQD2rtvlBafndwqizziL4ixpvu/MZFzbL
AuCBjeBMCWz5V6EmElyaJMSrYm6MUqE5CgSttzdExh+9mGGvS8UIOaaq30marTwdXz+MBObKHCKS
N3Cc8IUvI2U7hup1wGASlS9GTgXCXvUjFisflStlJ7t8Dc3HEekrn6v8nKvqngCHY1ZHW60O1gbK
Jsp4S4tyo/y0WpU/SzodWi+H012ffM3b8CsF/w0uDJi+YY90fgnOnBtde6pa4skd71EeyX0qqMYd
r182fKRS8EVr10aXLtnxMdMpYSgrMhW3A87nkp4VRvk1ZvpdLogzSS7yMxlsb6sOxc4mn9i2/HXj
5IcEz1eKwjxJfKLJSoIYTmrKzVQ5oHL84ecViSvp95Q+6Doh+1cxCStXm/4ZLIt2KrLoc+rY4zkk
WDvp0RyhoUw6FS1sVr3pKP8XsdkdU7S+EXrXRUElPhrHdaeX58hr1QXXIoX85JiVJSyyOMDrgNKc
YFZ8vEVSrmOzeLR877s2hdXaaEgApeKH5du6t8q42sWxd+vK4AaezffI7PEbC4mV0mytIOnWSMZW
sZoPBD8kwbIyrEe/Ge6apPvRRX60yuGHj7BMM5JWoTjsVFG4q6EjeH4qh29Iknmi6m9RT1xCEX0G
eXJD27grtLUSemdCY/YpfAUX9eSyRyIGYeTSDjBDylTpFrni7pKJubSCbZWzhsvQNL6BTPgRMEUI
xr2Zps3RuoaxQjjFRCGv4Z9rChqEfqY+zwLDPkEva+ENbF9du8rOg+czuLBucUJeXKkhO67R1AeO
AlvMdamrGqRA1hQNc6+9G8hIzwGZLVM6yfjBuEebWKFR/20qD1qaaO1joRGdizyMUAwU5KHGp9Ei
6TnGVrwyEKZXI9m2g89OQMherCm/RQ0gJEWvAJQYVDTC8auZS/xEiKxDhzVHExPIRDCg2iZJYYPl
DGmaUi2Nmgp8puB07QPa+Wgr9lXXKHB9xh/DEOxqT4dVTUFhghW9JFylo2WRrWu7/TKY3VPiDlvT
b5hfMg1daE/2UJQ4OuYfXtAcBrF1nuU8euXgLBXd66nSeis7RDET8adeFuKm2wBKigrBRCO+tU6X
YwUr4Ufh+9YNaoSZmX7jqkQ4LKSEvEKWHrRLO0UtoIknZWzcRfWaa2S9h2ZjoARXDh326xUUBXBP
lP+aAWp/n5wjC3aZ66Nx/f9e6v+ll2r82zbq8kv+5duX39uocv+fUjlL/4cNF1BK0hwDcpukpf6U
yoF8/dU0ldRqmKm4y6gl88wGTf2TP03TFLQV4jipi2OD9Z9I4zTj77hZ0wWO7Wow90wkcpJ1zQv9
3jKdRFHzRZrKG0yH7qQl7k6tjWYPk6IH7FEMJ7u0wUHMy04MIQ+embDWoVn9XDnvNG8O1XEgr0bu
g+ly+Hk4fv467WVsK6s+1v/5AvNZW0wziz9fdT7tx+7zs1/vsxxcY4dnI34KXfeHU/jeY6pqYpNZ
1XRQFc+98EsdrHKCTD7zPV1b0lPOdOwHQnPvMapcQXBD9HNXVSnImzDwBWiEeg5+Zn9D/xNZmboS
U4OWYmLCOZvz4TXFVwkLZcXH2tyKGd7IPecNiOsZzPbTrz372d3/sZeveBeL8rjAbFiGKbBFPIvY
isPb/GDp4blwJ8hDcpVtkQ6MXa543yOUeuEKe9gfe1AOLJaxKLNi+S+2zq+QD+T6ArP/p7PPxxYY
2c+D7SYgqAiLGmBvIMGBp2EwxFWVkHmhyqQqyQJnHdfojkIvR8Yi3GMqo5x9muSLeZEoEpcg+QD3
xrz821PU3BH8hTZemnFKTow8mtGmr93PT98forFZegSQrObF7v3ehcQ2+F78FPz+zhk3dEfKGT/U
Alz2lqdZSJTQDeiAUkzz75f+gOKpSTKvpP9duAffKoiZa4VGnbjNz570uc8PnVZMpxx2a2hbOvlS
cjetVPxtAdmFTI6+SEAnxMAbrNJh2Mhxvt/9PLiJ0fMNToMd7tcJ563yhaYk/qcXChJ34/46fD5o
fjHVt8i2lOeo7be4q/vTKH3TQQGBnXJNcUwGZrFy1fwQiYysofmplpv5vHXed14VjwK/4bz8a+tv
RxhTTPCBoZMzLk3qxjgUOc4ynlbSuV7Ih/kZnUWQiPMWnF/qVg3d37ZOcUtThZ6efcC7Q3V/PvB9
7Xy4sKn8gdH865zJVDwFcWxvcbrRu5UPYvRqWX5tmTCGSvy+pdDH4FCQAzPv0s07j8SK45fgkFIN
vg9m4W9tov2GyEqPvbS7t/JhfmZL96/c2EI1JPqK9XrBPNtoZbZG3k9rTI8T9P28fDbSml4X1Nvz
vJgB6UqtCtw7ULp7o4ivIKTL53YYRwKwcXrOe83nUIaG2aI8R8zw7rdzTJOcXRveY+mQAxQoIXp9
Y6zxKBhqcpofROpjEGQWtA4tvDgf67KyTk521YpmMe8zL8+bNQt0vM9gcxkAk12LCgjViI4KPoo8
bfnr3H+cbF6cD4nlS/1xVoiFvNS8z28PNX3N1FAXcHvr/fxPLIX/GiGfvAssRf/EDXD+WEDtWER5
NWTcyc9hUn1tpzakg5W1nt1B4G+YU7mfg6nPJSQ2WDZl2T6qls5EthkSORBVNqoT09pSadKGmsQL
q3VyTpuQpNm6De6Nnt5TOlHZMfH3cMEn9edEcx7bIra/By3UZcAwoDGJm3KNLvrhVfqtKmKwLmpx
hHEF24UEoV1SI9mLulbFUZa1ZGZ3dbzv1bRFQVi5RG6t54X5gKjvm12bQ3Wb180PuWN/ZQRsJOcY
r+yW6EG4hxnVrNAEGkUHRazQTBtPpd7+vpjr5DXrXpTRxxrQOJT5lxZ+2lf4Pi9k95qPOC/8rTbC
9/j7DkMJAgEYRu0Kqv6qRBdAcInORvz22yrofCANBNV4s4OlYMVv0EoROwkVqIIQb/P2WKdK4xrE
k8z3A+4LHpqln3cReXcJ55vFfN/4a+P7vSJDb/PzLsIGv1R/HvVxn5kPKiPP3A/DdOhpuU4baIrF
KSsMhR5BbOYnK6qLkx2BrssH75DMGxK5z7w1R3y7Lg3ccx4TVOx9eDCRFVawv+RxUwsw+jw/hdZT
4HYxN46p8L1RbPWJggkj/MLNf6w9u8l+9CMga/Av01PcG80a/2N2Tq3SBVQRKxvgaOJB4wMHskbp
IqmbamPotX3S62WjW/2J5nLubYJOowsr14OYiME6VnBpR2wuq57OMpmIxR6NPiVa3cF0+/EwKcrP
xYnEY4xcBJpXxohfbN7nXx7z2/bfns772139ozGcAT1W+oMktwmDrGImRzVtumhjKGF6VOhnH+eV
88O8rglb4JXz02p+2orwzjUpXAydF27KqvuRS1IFLSDwCDlQvZZechKdwAwAg2wzhlJy3ftOYcPT
ZsS4K38Kxbz4vv39eNeNlH1Wj+RUZw29LXnk+xaP+OXDkNMDGkVFW3IqS7RW8vGfnzewTFwIuiUN
udo4KJpOuZ8K7ZHgRw5w01TyEeTmNCbCLY76g0sRjKu6ADWbIJZbBXlgnF3uIuehsjEezMtqVz4U
ahTuG68Z621eGP1RIrnSoaPO5JSVgUxNPg1Lx6AXY3mk3srleH705A4eWc/kPeLMq8YwpKIbDndd
zZR+fqZaxJxOVtJu50WPnyYg+l3+I3CFv5v3g+qoWPQmxbUXtXZ432Xeu3FauF7pePo437xeEdei
E+LysbrN+Amryq+Rrfe/vbpeeznsj2lb2SNiwDapaErXzNXTsIR+QefOMqxbUCrmrQuzmxbX9nne
IRoIdM7VUKznxcLRi0sdUnWRu84H/dp/XpUa8JJ8+knreeO8vzy/PQ1pjeu6uAnKYO/nTn6de963
1oH3Dr5pU5qR8Q9CA9wTelBDKs8itFg+DAFF63ZAHDIvlXV5sWuDuyrbnClNHnCN21ulHCrkxX8d
9L+dqCoyD3kIRw1/nYjhrL0yIFSsOz/YaeNIsrHV1Pfzg1wFZcE6V7lZ3zfyQa4qK9QNijC/cbPj
3Wlxcx/j8XDlnvNOvw7+OJ8hsMIZnTi/TwxkoLNHx2AzTxbmh6pRszMT9fdVvoCVNK+3VbIuGgcG
vtJPoCm0ws/OiVZs5jN9HJ/KcyLWZv4DBo/ygDyfYgFFsw2lWLvyNPNLfhw37yJPNZ/lfYYyn+Zf
7SdPNfnBE/KRixeX/RGm1LrqcuqEheiPbqq7pBn2hUcvDzLX0cBd6TMq4en72vmgeVkeSeY3ao55
998O+nkWzd2rqRJBa9IbSDg2kEsURKgHUMAx8fhrWdUHQcppVTfImxgrFqPvEGEqV4bkyaLBmo5+
mTylutUdRFkpd1mr+ne16LUjESSnulZ8bJU8zM9Sl4E832dl9ceGWJPUEq0/fezrEhOPscn5Mu9q
ChJdFp2ut0vIDtVmfhk9V5kSlbGCQIBfkDaPh9P8rLPpGo0ZKBYUruhg5QYLYWP3vuP7U7PgxmaS
+bCZj2m64Zy0trqr5d4f55qf/bEOO2uz8eWpqTWpfbeEIjG8mg6yNBCBlLZzj4aho/HGyOH+Gg3J
Ov37HjYp7js8oxTl4WlK27/zjbIm+J7mq5EY+TLIY4M7UUnGZ5DhChKu81DH1rAoCtjtf+1aUdBF
PbWh+5CBcAvbCk6otYlF076NUB5XfqsF+JPT6OKVFMeMQGRf/7aDRTriGUX6XVF1apYCmHR07hbJ
9DJDhYI6/AZw2MGcjO/luQyTb6UXORvXsspsZcD4J0BIrah1ThS3fbOHcCGfyuPmHeelTP7ojW76
19b+46k8I6lCgsoh9nJHYPfOpuv8LAu+aYmDukWunh+C0QgQ2tbNNpB7ve8qQzWHMOanYN6vG6cr
opzmaj18nGreXYugL5Jh2wA6lWeUe7qRk2zz1icn1kobH6Jr7l+A0AAu4QXwHdf+okfIhqtX74HV
oxAyCBZfO1pZHucHSis/n02ei6TsY8sfm3uM93Kkvv1j/bz457EfZ/0437zO91Kx0pNCWyq5Q3Cm
Gp96xmT+gmqYugyHCmlfG7GM+NghzhdA//uySUnjAo6Y2bTcfcTSeW0oa8+nmJfmh4/TvJ9WTZqf
p+kMxd5lTWstyBU2nvpALGvAruCjWGr/tuRmI/irPr+h2dCfEvvnnvOSPM7pm9vY9CQ0IkQ78/6m
8/yMBq44x3Va8uVyMIjJDfO6eev8gLVZnBP0equ2BRD8cYI/9suDzELB6gyrj2M/TtC7JZWl/NlO
KPMKP9d3jVVkD9agZg9owpaW7aXXeVXcl1CNOu1cokUqAWikuune1aYd3lQzQS04UdWyjS58hwsy
3l3b4EdRTLHqY4/5gHndr3N87JEP7c9z/NpjPse/epV5j3/7KmXXGvQvBiCjnYrrrAtfzdDUES6z
1AOs0xa1fGr9taHWHA1KiO5uiokWiD3gafhtWvI+HWla2iStb2kU7eXExIp79HjIyKLLVMfuNgih
t+sO5f1dYcaryafbpGRW8EpG2iZxjeDJFhE/v7kJOz/Kw1c/pO045v4IGcjOn4uYpotcD+G43Cuk
orwfrk0TcrR68O5wLtj3jts9zadFephsrLTz8f1y1K9XcXQT4mQO5nverTc6Yzn97VXm9fOrMHle
6563D4vsdcq65MHHlQ//0pMS2ABpv1x83zBhGgnUUd3P63SRXs0BMELrftXJAb/Oa2EB6bDrsle8
IwN1vV/neV8eg7RbwC9U9yhpyH7xHBpGTXjNFEd7zFvSB2w3A9YdOfmXWBu5kfjBK2kzPc08f9p2
vmG+NJhb5x1It6rWnhT4p0XXPdKFvrdiP/tCIWiCh16WZyXQRq7xDjuo3CCUvkK5pprXyIvjs9kn
a6OgylBNTf7l729Do6CGGpv18m3IGvcJW8+wMV2ZdzVMdw5/NmgKQ7vKaddt3xcHHL0RmKPFvOg6
k8+49BbiD3yY19SxKVtvVbufF5vE1HaUeIblvAgR0bxnxvi+NK8SFnFSFPovDQRKaxiSiyEf5mdK
9014gX+aFxjf/lytY0m9KJAcbHKQ9x/r593mB2hs1ULYQwyZkn3/OF7RRn0ZNWjvPzZ87KdkjNmF
4uI//fWKQDFHdaFonbfFPPXj44U+dlH4Ph5Ek+7f310oZYLzfkoKFjPafuwZVX5/bvzD+xBX5M0e
RWe1cCqTbmL+a9k0v+ZYKDBAF6XCaE1JHW3TE0nEcMvtWoaIIy4Grf4fxs5ruW2ka9dXhCrkcCpR
FEVSyZYt2ScohzFyzrj6/8GCxpD1zczec9DVvUKDFjlAY4X3NXcilMGMG1eDfmNvJHB+DH0ykoSw
jc9K4F8N9FF/9R2TF8lF7vwhD1zkYt8YhOvHicjO4kTj8PTVsaeRZEUzUmndrpuJfHP6fZGcd7dT
apGajkCQfKApHTILWzv3gdryk0Q0+k11xRsj+BqJ8iobQhJ4Y8B9Pp51YAoXu6ic6PyvdQomZLkY
O9mSTaeg/iJxXc0j58iuyzXChKT1ZkcRSXXVOjnXEN9lAEGvulOt7lJEVjDP/HzgIAzVwabir//L
bBUSE1bvPXa2/bGwI/ulpMeeQgOnpPcWq6zobkPapy90+shvx6ilWn1M7uT+3WTZeOigSLvUJo28
QVHVt1HrJHdyJ3+vDSfy5H9qewt0dPIpKeiPf+9cNd7ZpBT/7A1de6XNWb7rY5eWgoWwU2ZR/qX1
g/C+o7FkFVOu/tZUrAKgPSAsdpzLjuT8QC40AqpXDTmScq9/NDlWHey2SW89CNvgtdcIRrgmMcHF
7o2xE81f2i6390ARNSfNITZTBM5YXvQEDm6sQINur4UukeIhcuDbFIy4n/3IL5OAUn8OHQa1KrS9
alNRVvDydxbFOLU+tQTL2qUPPt8ltvk5zoBTFZcxippzcFM6HZgpmfmjbQ3QBGbLuDOmzrzTnKkB
dS7lbqGD4tV47oGz2PAAyeTwMPILuw5VQMdlKQpSWTk/s4tNIjOPiC8VT6FO2SyeYsq2A7D1PB1s
bq7XLVB7PDtp/cod4MnyaCE9MBq6FJJdG7l0Qeb6XpsbUN5DGg/rlI7Bi5r4pVsMFPwA2HZNBlz/
q07K8+h5xc+0NB+B5XS/F9QDm7k6fitq5y9zqPOvtgauddsbHr/GbgGqmiiHUBJ/P3ht/AQcAGWH
BEVlNYchIMv962rRSfz0t+WmWyz///xALic7nzeAJkdG9X0OJwjgCEk9Gkr2g6Tk9DXkRQtWQhsi
2dyg4w55ArXmKi+DJPxXORgBq73sY5nK+31ErgUe5QVA9YF9fK/3tv7JmjoqwqzoXl1WELTFD3/q
Ai+4F8BfsVxWm1+iJffW3MLuOFnxw6JLR5BhNXfsLudaXWhtteS5ToachsCp/s7t+gRoD3hbdFF0
OQwmF/NoE57OtB+Zl/+CI7164alXXioK1aHUbRMaS5sHY4g+GFrrviT1SOtBlpYPBgXUByOfppuW
lve7gdTaLgbs6HPh53/ZPHd+FZeRH/a/rDb7xZt697n3QZbTaY68Cx75uXP4Gi3jQY0iujIK3X5u
7OnbcrP+1Uw8fEKyBBDZ0hHYGV+cwaouHSWqPsw9vFmx6WXnOqAaCOD0t/tYZuw8e/nwex+tH9mn
IhqjOSCwzlFLSVsHxAo4p86XYKAbZFxm8SILxtL9smm32X/bvdP+635iR1OgfdX2dn3lmi7F+YWX
nquhND4FvvZ2uWlrUHE+1TXl7WIsy02rVBM09wmEVdEcp+4Ncfua4sF0t779NuRi7RaU0QWk5zo1
W+dRBgL+n/IhV06ympLIeaT6MxgThTvvsqAx8dZp4UCWVW05j1mlREAUUCz3xgcKp6ugVshyL3ai
KFQHnqblcvbiJoq+T6l89AET/b0dKMZyOfGp7aC/Na1x/TitBzKzNsGgZYyaea9+Cfidgepdmfci
cO20v6kH63sd9xQXiazL+f2RzKfbLGwUQM7c4tc0K8nN2NZ+cvW6hwPymHPx23813VwHhZYIe25v
+BclJxnMJXBuSzg9ALryJOtNPQc2gXYfFEJIYI2DKDa7HLzhI5U4Il5N31lsO8ls2102eSfrB7Mm
PNL2D3YIc8gSgOFHHV3AKzY+RQNk3F4fV8fAhNOK3AplVfPYfgNeC7RbIjBZC3VN4szDU5FEw45c
M22TQ3ImPVbQDrdM0ymDTofWLc6Ltb2qRSbatrOSs8zACyeRuK3DSDvmpDgUWKpe8op+M5nB2fM6
i5YZcGzai8w27bTI3tltu+QRnVy9+9NxU24S5M84joPxRysg0Rlg6wnoUMqowL6h6GtAZ43ykDwp
LoqAhKujFd791MLPW2RmfbCWpcjM0rTvouiTSCoqBlexWtXePpvTELRETAey8pWlNbfi49EydRG6
yus+4jXakbPsI4uoz5+oBBif6D2wAv+vYWHfqCge+xRVChQCgAZACtMqJzUDmyUNzOkJ5jzOHJ6m
/aU8luPw1qceU+fKzxewDhoepOijrEFncSLbuZHlzEP4TPfdy1rgUf+pdQvjEvip9H7wvZpXlf6J
57l2Il8Fb1vX8ptZlmAf1Y8y5Or8RiRODVYAXKknCxDTzapqgYjeRH/u5TQJALoh5G5pF9/Rx2Z8
mtOgeqiI5siKA/e60pZHnpvX68rK1feWv/1E99uSjI+7i/WCCtq6fFDnLnqiGb+m5Txrdl6YzV8X
eVtE0ZOXR5/DBdZ/BBL/rlCa12HqSEoTjbUuiyFQ1ItNY1t2fpV7en+5yTZnpYm0KzDzslUriqA2
QO1XSuKyaQPtyGbNPeH1en2tDJBW/3GlgsbEm9xXP2ZO5lPNrTWXEW2mV+uyHX3wdVGAjWMd/KD5
8U4uy5LncUjc6xxYAbTCpTce6IYYH2Kz5Qwf0Z4gS+5nsLEsijSCRWJW70USWogng59DMxEZ2kwn
qHMOzeIuJm8UnFCDJL0C+cP0arpI00+xPjT34zCMMHRo5V1h5fRNL7JZZBay2vUpBFFSgvCmnzb3
v2V2nbk34Gl/tXTFuwVQ6uTYVvNBhtbznCtvAHVjkxlm8dkF75Og+ZKL/8NJRLpmvDoBODmfmhxY
onZXkIy+zEuqBPhydPO8Tp1YASI2y/vLN8JoiowrClM5+NDoeo5+D8qcPAKi1BzEGODpV+W7pab1
yk1QenuRi/t6tXfbbRePdIXPJZZvPodcgHTNo8fbIh1N1mirVwElgsessqydYtje3iSY+US9ckF7
fMOfdlnqmpXQO0bXQZE7JH+a+qVTvO5Wi4f8ybBmi3r7+a3r5AMeIa50JM0PSdf87E2VjK/T9E+u
MwGtCgQGPYosO7WnHtBsFuwIloYfqndtqD/KSgY1/wbNRfSREif0nGtBSf17s7wyXzeLm+CfN9Oo
ktVGReH1bqYgZ9YsqhT4ZagdjJEXla/CkbysU5MMpuX62rVnVkSEfytkVigAdU5QPBJI+u08Wxpb
OA3hEifwTuuOou80im0Gp832Pi1ThHjKZ3OaGu2utCLw7KA8pogPrOML25wBEHYBm7owl6kZmR8i
PRoOzUANzk7UrVcC027WJk0JFUSArIJBM/qj3dbt3oHE7KJUveRWjMtwqcI3VXiUoZ7urtbLrFeY
q2GGnqkz9/VY1Mc5S/T+WKsqTMgBuGHL9WX39dochbKrCNztizj3mwPMOPdwlE1nPVYBJ9E8dTpb
Wvg6iEZd1E72syPFfeqhKO0uRCRKsd2WlHKAkVLzmlvNNobbVp0D/U7hFEc4bLPreCiVCzNwiDUu
QxwM6YPfuedSta3TJlLIRV4P9jST3Mdic/Ab94PZxt5xExVJrx7iEH6rPqSnbdvEcQO41IEh9VPb
oBK/G9qbQZ9+6cuVg2yR1RMEbqbl5jd9PtCNm3LkPXZ5+yK7yH7yAdwA5gQAYfuDLEUB2gBM2C70
CEnCViJzW/iZDfLU19sGWdAoNGxYp7a1AXSZ0p5WVJLF5VBzp43MyzUW5oNsd9/xQOZ2w+1WtMtS
bCVdbLvB6rBayBKgyNVCzGSPbcvfe1jD9AT4q/p5MIid9o0Zfnb6pNw1Zqc+gA+81OC7wbnIG3oU
1T4/WPFg3ukJXAFD4zofycUTS1AV84sVB59ANBi+JhkA67bbjHstis2HYUm9hGVkXWvBRFJT8jFd
QQregqyxrkI6rNShvHWcKTuvWg3aoEvZYRBrpcC7VCjE13zeuoxpNPYkXpv7NwOc9/zgU38feDPp
22l8sV36eWct7KkQIpTCZ+noI2MpM5HVtndb6AEtPV5A+4bI1qkYjot1X0ThQa0A6182eG8CyMlw
KqgPacjTEiiivkxt1OJBTUCNgewu/K7W1lNsztyzEiAg4rrt9n1b9V+0ILys1GJXVZH32Fdh/kQX
xdlxST4DDpg9RQBDEQLTioMooQoyDlML/048FtmTOYXhg5GxoawWh9/uYm+0AM55VQJAJqF3gvAU
4Vaxc3KVyIWOdnQfQPH4rM9a8gIu40KgBgSyLMF4bmDCq/K7Xh/9Tw5Q5+ZiVlDFcTIcotZyXI8L
wtkXesgVjMSqz2B8nXrutA99XfXUPSXubaDQ8y6yIo/UhyQMiEQ2RP1lKYpJ4f6kQ1uaLRYj6BIL
Z/BXZSn0lGLOoATRF8axpWxUnyf7yO1/gZBeDMSK7tSaciViYSDONealCEW9Ok3UgnhX6zay42Yg
Mxkq2fSfr5JPML0qARCTt6MUNykW/3cvQxyM0Wn4vUx7Bzo9PQf7eVHEEBqfqriooNcT68j+e5oQ
db6ux/LZceMF3SihUBgs5Ge4lrtdVxE9j5YlmZxv9Eh292XhBc+A9NtN8Rz0YcT7RvyXeCiB6rzZ
IC+VbgfPVXoj2gmmdNkAqCOa52CIvASEmRoppaMKShn19Hr2nMcOzPJTswyileGdbPUQDT8gXjs2
y1W47FVT0L3JVxcnMY/AqrvXYOa3NtTSYVbQ6jeGtAUT9ZzLUQNlcRFWBXmzfTrBerkavPVY5+K3
WrijHZ5U09GvrcqguX7xerO5qN9K192p1AxBQ+Lq69pZptunaVqDmMRi88Zf1LIWzeooQvH25cOv
l+5stbEvMwJhYUz0s8+U8aELgaF3J90+Tf5IP7EK1rvIfCvg6KuZp1XWTDB3RYrq7NrFTXz/zW3I
G/MkFmI7Kg7tTaPt7GRjGTxXsU+jNd9tIrFdriruVh+qp6QM13ui3Nck5Cx3vhZUFkNV1Jt3clFK
kFpm4mAtlAmWAwHG5i8z8d3sNt+47b4RKATVNaeVa73tbr7b9gl3shvKm6mJ+vsuvnps229uiQ1a
K03xNF0u0fV/uu4mM73WPXX2YZPIDChyPs+2p/wLamfBOidDuD5M/HLcN5RTndslBTEH0Xjv2oc1
v0C9kEt3pt9BW+QkV+XMmftiyo2Bp/mN1xVoJWexmYhfacYK8CqWeSkPr3DMqQZwk/FaljLIk853
jO4CVBVC8svTr3AsBxBeAF80QG5tL5iPuW1n99sAFD4lGqHqX28ymU12M1K9NRlXm2Lo0/xem+P8
aozo0uT/qHzdShRlx0ueB8jyxTuPlKoVyqnzT+/ks2paZ9jPdiKXPZSB5/uFHT+a80KGuFxgjk5G
CeWhGZT17eBAcud3/n3mWv69zPyunSA17xXo2BbKkUxRP/Ivno+bXdlU86muvHNoPJtpO4/OEawE
jrlhG9Jt2KTF7TZoQDQAeQgZTeJyOrsWDT3o7iGgSMLPrFfjsLACktJl/7oOYPVd/cTDnTu4xazg
WgO4Cc6Ewrgqw8C5URfmvZ7buAVzWF+cZW1nC0Yv5KCArVnFeVPQZY/ztha11+gtKNZ0QAYzxC3U
ROWgOpXZJSBpxBD9BrhpzrXJqZsLzQNXgqkMAPeqNzFNhGLYKj6GMt1MZEZ92t9bGH1SORDG/73F
Zm5CT+ZAAK/yGlKbN2KyWr9xF+nMcyPay1TcV6tx+bAinGY67EObJ40YbpdQKCf1DrJe/1UBRxqN
ernrzOGgoqjVwMvraNsnGRQ1do+p/izKOupqWoH4nxKw2MWk0YO/p6sO6HHAMg39l6itfoKNXqaz
C6tZzhdkxEl1tpZheTFZh44joxuVw/GdvKIm+43Z6rDIRspoQYB0O3m7Ob/bE1CmW4BdkoPrZOap
qVTj5OUa73bh7Bknekd40w6Goyhk2OxkmVGvBgn44vdObUINDQsDROmikP3Wrd8Zbs5isy1rfs9A
Ppzi5aO8+VRvdhEP0YtbRsHAbtbSsxlQbA104fQS6XS3RzkoFjSiTi969dwoRfoch3V39tI6XfpT
pxfCU69WEIhyCAcY5LJxOS9bdRN+CRII8gJD6+98esY/OkCuGYvc7HJ/X+RJdC1mWVacLaecPibB
AHskQamLYKBmJJ3SAm6YbD46Yae+JPoqrmolOvaWD9DzYuVURn0RuWYJmhowyZpnNedpGj7Nfk5n
TR/Tjb4MIpchDdu3S5GpPify5X18M/tXW7vSw1PdAhqxXEoGuYJc659kfQ7XaDfHj/+65buPVIyq
BiZ60l9sCtWEezxLOf7OH0ufXqigz2PQ6xnq3ude24HuLLNsbIyDnYZ7Ufrd32ay7ODxKSiD/183
kf2Ty7Z9rJjNq/OoJcbBKqP1Iu/225YxkCe+0k8HaH+9Yz/U3lFm07KUWc1dMYdPnfU6facXH6fy
3nqrhJEuYq0ydu8UYqwbnNSBXfj7gmLzbrle6t/N3+idsSiJgQT5FfX99hUxBDL6DbBfvfQVgGDF
mVnp6CsQaUihwDpb9f+4zped2sqAalHcE+lpCIBvIJOwbCD7eUVvHQfQwhWHCLajjjddU+o3dmPl
HFvgBLht3YE3td+a1VA08NWCsqrH8+ojMhlUUaT09oMLOcULYcy0D3iqXtB5GbnXmgLpU0svYOv1
Bs2spv8/aqdKP7ShTx3TwvQM+V2/j5ZX8+1MQzVBBP6aO67v7JsiV2mwp81WXRVp2xD8jUy4ogK7
MvZFUDQnOw4X/srgpbIq/5F4F/UqacYDvVLgZl6WonAoYrn0S9vdW4mCbFHwBPjqV1Apy0rkzXj2
2yp6lEWcTOZZr/z7sYYYgXq6GHTHEoKwzV5VDZjdfC9et436EkDLZspp7Vfv/XYhl1v6IfgS+qsh
sd2rammWMIPMuOVt8qNS0Pwgot/2xWJgNcpbe4LY+m04OR9ls9/2TuTXd7ISe93gywaKUCSFM+py
iSkpM0CNveE+tqaGSCtYIuDFuTtzTEC9d2AdOMkwB5l+IhAL9pmS2Zeb4o1hUxtxsBPVG+nmBH62
dgJsj+4lsE13aV0qcNjRdHXb1r1x2/ccuszUA6+vs4zbTSFL8rr22S8/ykLsNyuZ+eEIhFrsGjwl
/B9zPSt7SR9KdlGGRnKKWxoyWxKSjj8eIUY0D1sWcrXb/AoArKFtcw6d3tKAUCnk6GyKjyiGGZP+
9GY6GiPQCAnsfhzP+pMaTYDtiZdagj1D4D8h4lrqOscpf/ZPVun5JwIAc7STqRY+OEmUnkRppgry
zU5m9C75q/pvh7Lhz9bmSbYnwjoW11XuUrSvQr2Q183NbGdgABFToj8TGunBMNJzrtvtQSm6t7Oo
jbpVFvyevbOb/vQdtI5Xirz/Vs1qCei/4XMCV4k8el1f7lRgOt6ua3sJHKU5RXtiH/XgNxZnzwn7
jyUUm35NFlFWSjWS5YrD7GpdOhbRwRl4XBXi90slCqj2LNLuJgi7/mOuhPqxA6TiQpbiMdXJMTV4
W/ADLCKFc6dsJxawzq7bpaD8fCzmMbwaHP46VRMrENQpLzVd3c5FmMfefedB0ZGllXo1JZ13ry6D
KMZK3dO3Yp+JV76KfvuLwSbf9hBFO3PymPtiINUCn19/3Npp0zwAWQ2Q3M/hYNXX0vz6rjdWlqLY
3ES2eE1q0Fy/k79pxxU7MOxve4qsDrKJ51Sf9Xqqr0W32sp02wXU7hF03ZGg/5uGuTTVl9oeSMOW
54sMb5rqZO2+75ZbO+c2ncyWjXJQz27WjrrVxln681JaTT26eZWPb/gF/qEJ3/mTcYg7jKuruqqR
L3VU3fL0dy34QFlpA1WC4YeyGajQol5wugo87VdZj+bXZULo0/waG+YvIrrWU6KO086aLADI9cD4
EAIwCHNMlf1o6/o+GMPx8wyxzh7+oeuqKkvgj8zgVoaaQy/Y5EDErWs7AraoDdMSWrcoXGWb9Sbb
7HwYnK407tqXved0F03rga/buvmdORUUrMvUMSMIerQFeXfRUDZBX94yE8LpqAaEJwLYs7LCfhdD
E/OUcJs926P1A6Ki7ElERfUM8oz3QRb6wumqB5VzlCUdNN2e8rr0qtBqyDXh5DikC8pEVTrNvl1I
76kMIH4RLMAUZT1c6brZki5z69v//ubsP6kWlm9u4fqyPPBJgBMy3HekWlXkFDFJ7v5RKUDPh+4q
OhpDWe6z2nCey0yhKYhGHiNpxgt+BBrtZYWdgN7nUg7cOB9CqvOpGPaBiKCS9UMnNQr6HLin3moe
w0QPHryQ0nOZ6fVMR4a0UkW8b7rLIAqLuiczmslwE5O98FOuMzh1filKG6hJ/hJV9GyBckI+blka
dqgcK7t7hFCT23vXEDqaOY5TqD4+gBfSXjt9D5eUBUbSRemEzn3c34jSX1LqwZJAVwurp+s1ag+r
mbjBNa9cAM9QQI4ZNfa9o6xum6++uFl51R6cvmT3ui28/weohea8/1p0emh0Gx4vBnrsdfVPTAtv
VLMuMo3wMaVK4qJrunZBccrjo6Wan8oEOsRV5qou5A1VQQImoqrqqg0TFepWW4OnLxpu3IT7UryP
zHQC6LOJHuh8t+8jauZyH95Nrx/cK0UZrVUpFoViQATmDyTRep6li5MMhl/5hzSuBPYzegB0vSKi
plJPlE1RddgM6zIzzr5hQJywXMPm1w3els7bm54AIVvkn4MgYla4xWfODvFlRvHO53Dh3x2dsfk8
TslPz6h3Utsi1Sy0F5Y7KwAiW5aiEBkdksqVYi4/QVrByp2p1zRUyG9wqMNXHzGXopdN9m6foAbL
WOzSgmae3s6qKzvPxtuqsKFncnz4oJcDwJuhGMZ1KSahblVgY+EhJuI7DwXvyW2rve7gOYk9vNlH
HAm7/eHYw6UJJzub+w1IqYqnZUD4V1ntcJbnUG56tI4NRkF4MPLBXmjmnGH0DmZT/RS5DCIPy2Li
lq/ewKgEh5jr59FZ07y/Qg3yEkqr4oOZ6CqZplq9KwpKAtwiMk4+1I3v5LL0Tf6J1FD1O3GQoV1c
ZRboGk971T+pgxtDL0DFLu1A8KdWMCXThlu4+9AFVS53cpbLkDkaaspbldtVKtM3qlpq1SLH2YsQ
ZPDpohjonwM+Wf3QVNQkk9wYj0Y2aB962KLu+omMeJPAVAxvhLVrPA4p69oGb7M1g/5BfIexsA4V
ZYZwbSXaB56X9fG/b6vOnwSCMLjAJ2pbqgFhogs173s4JmI2vFvlmfVgTdNI7UJPo8JZurA9H7oA
XQPINljasItat2iAhyNctCLrzWCfw0B4HE1jwjke+xtt5Nwp7b7STtwahkF4fvwh7b4ilxkPKRI7
qg9NTDLbRngxUcBNpREnCo082h5Y3+9v3mLXl1t5LXaXA4LMZFhfeLf1ZpOnYL9SDUSKGYjFeenJ
ixTlTo+q5AGgb0piWYlOB5vwk2KH93qkxqtuWTWmaV3DrQWfWmJ73KOUATiR2rizszoGl80cn/Lc
0S+4A7bfCqs6E4sF05lKaSCe+l+8WzwbOcXovjq0l22VdB8gv0n281gqZy2q48N/f5cmUF5/4Avx
Xdqua0PcsfznOO+gtXi3JCIDjtZjbnecXi7CkU7jsddgLI87yl9T4NEDr6adN6/vUzi3YIOAiN2z
AK7zvKb8qcE731NJD207hQzFGE3fwqKwwYofwf3TqMXVJvW749AZoroxb6GeZ5DEjTtuO9Ngn/nf
B9Q4+G74VQTF0bQLsBk5aNjn1Yjyxp7UGSWgyuB9KyLzKk3S4kvQAdqXgpt49HSleei9pW9XGSH1
gw55N0Z0H1/Uy0nKrebxXIX7VZQthy3D+fzff0UDQLP3f0a4pgy4NEmNqIb6HqbJCxYIqdqM4Ool
aiid3p0D+HWRVUci/u09HSbjqUnnH5Pd/rBs0/hFtU3BkTGLf7RuED+XPm9dvtkk90Olegc7U/3D
6DbxveqCxm/Tz/884Mqf27twiFYcfNX9oVh690ULPY6JbejdVLWjv/TevrOL7ks6FOGN11fgQS9W
STp+agc9/QCdDI3xOr0p2WiPd5A9wWBZqDP8L1G5y70yf8poq74ry+6xGbzsyYjH7Kly1at2VACz
WVZ2CgjNVBvdTbdYeNySQefOKe9YlspcUHxfNI+ymTg41nylFcTNqGnnvu34Br1CRX2XxTuLE5Vx
ISIqregzCUsYUAtX3YlsUyhEDxcHFxKVidudbVnJIyeD5DFJ1d3I058eN3cEsRIauTg1o7Mo065L
HrOAmmRV1xxqG1NMIIbzL3S7dK/jRS02ttOHOxM8zL0BCV1wGYBbfRX57lIzio1cTncJEsAV23Es
XPZxZ3Bk/bAgVrrYyAUntfaPvHu+rJ8mnNvytsnqm37sxofXQjI4xw9mWQEQUBecRDqdGi/QkWA8
YSWibfgn2er7282fTf9EUsA/GZGq7gtbceCJ1r1PUdFfmiVc1/roGjcqsa9dOznjSzTVhNysrr4V
szIkSrPIw0w1bigf5ieRjceOh9G5jSLtPFK2Q5l14hZQ6+SwxCrDN9FS2tDae8ePkhtlKp+LSP/p
cOp7zBdQWs0sukvpi1vk0ICZ/yTPwI/9J7nvUFGrgSB0KQlmyTersIBWwL3dr7ltImCExvqS76Ti
REYStPYO81KYta4lla3AqOmbdKWsMicMi8shhOq6SfSfNAQpLzn9KfS6Fn8pynxH0c3wksUppRNW
6wLj5IanSLPafR5V6lMw6skF5STN50bXv3ZUuH/y0q64qP3e+zG4ESDdS5dI1YT0a0Xet8CjjXjO
puQphcTzqvYL/bZVGxLgvT8ePM+N7uOUEn93sIsb0hQvWT7aJ0BR7FO85J9kJjJgCd1dNUA1tins
jMo4ampwWadiKes3+0wgEdmTXXKX/W1YV1F8JKt5GWdWVtNQq1mnuvHz16ms25ymzKSw6W1T6zwE
Jdd8JnffAo80W8exc61jVKX2UZYANIKTtq1jRWPdL0ar5W+fUDQi3NSybK0WYtnmCyTy3kFzgvKZ
It8fSZ3l98ay+hmlfvZMpXl5D+3ND5HpgwE4TtQA9TvMxTNUEQC5toZyEK2LP9GZ7NV/gmPz2Yph
0vGL5EdJf4dNnwt1kHpUQG1atkcZTNXS0guQw1/XiT62x7wE9pX+MIzKd5ab5zv1ppAtZLltOxf+
dPnfTyKen+9OZw5ASIaDmJI/yOcc490TPZtqCptoMn5WlB4yVotTIq0AUuSu128Wf2uk4J1FYmjh
J75n41M9vZqNiQ7WcVhduF1aQLzDsVOPaL6s9TblWZXEsPyM4UeqDHPRygrkufBjAVXxG4uk6VcL
UYrZYEzpLuMPv+4hVygyiOW6PZBtzmlc8BZLv0y7vYA0rtOwCq4jw8husswZqY90R+eyp1bpZup9
89B7M1WRsd6ll4XfgwwIXNGhlXWv3MVAnD2m3lCfDKtYkjc0hwR5Vz4Ppe9dT1ZVQ8/GrywKSgfC
PisF3BotVcwfJoUK+zyurcu8D8GJL7zs0g2L9AZEeOdjWQUZVRgNBWyLdiCO/kGhc2nRicQrCFuX
RTgcB0ANProR19Mt3p2ylhjmFJd7o1aqI8CA9VGpqbKiMXdZ00L+v1NR1dpQH2U2RVbNz3JZr1Pu
t/XRk11kKrvSjFVdJs3k7fpBySg7nFUCzoX5UC3DlKgDjx6DW6lnPMiQZTQwVqZzlaZFQdQy9bif
ueFNkUbFrVdMRHIMn5wiqDwEu/LxU+EN2gXX6r4OdfdUjqH3F0lnQARretlLk4qGrr+P7KB5dGoN
kKImoKKxHu9lVRcNpwVHr0VE6eerleGVzdnA8Z3ot6Optwb586mlPTXvr9Smys7EekCOMzVv18xD
/6J1FDYviKqJrXwg35Q9b6bVYpqng7cLqQWh5yfi/S11ftIW/SHOXXJM+vxQ9llzS51jfatbGeV1
aftNVpu8KfK231FmPNhztJqqYGGPF5DENLdiZ6bjrzH36utx8FD01qTsxr5L9j2ok5d2bnp3djkA
jld68W6Y9f57C65OE9XtV2JS+pU12d0xz7LogxfPOR0Qef/dDusXJc+LJ7Ct/INbdM7ebFvvuSg1
cPwx2PbuE5sPRj3Qf+9dKT0vnvBU72d4WPdtDC5Ob2bpfecm85mYZrcLyNZ/t4dLRTPT75lHhHKG
HvTkZrYHHzCQ2Z3qR3e5PwHMZQX6MZtL/Qh27+tMZDL0U2Vl0Af9r81Ij+XNXA/3bgbht+rk1scU
GMC7arAehyawP4qoabXHGrbsO4DsrI+qRmC4jUwdaHyWlZ2Hd97oEKVjVZQg+0HicOc2kdrBseFe
VlOq0/0ReMUOmFcOOEatnZ2on1d1lhn6cV2KGsDvziZd4tLxhUZkq3rdY1gK3JVICb5rRbub+Wxf
LU8lnNBqdLGrHhhOhGV2SacNX0qtgKBViX4qPjSpVjF2oJ1ZcBeq4XzgBbj70LkZwbvF5M/d1EZp
b5tAnc8BsPO7oLP6Lw3Zr6TqB5JzYXkNiPFhZqPvHHCnSx6+sCMwuwMVtryshzH6HnOc6Tui0HDL
gvCfWeO1N+tnu/W028agNmEy1LuKyqLgsq9pw0/86ADnefEYu2r+2M5ZcG9mGsTx9asoNvLmgbCp
6Ak4cj/rhsObY0W5HGbkQCGDQkjscgzCmAYG33qjkKXlOT/0MBquYW91bpOOIqUYDMQdzJzOrbEM
gBB3NGQs09uZ6uxbsRTVZiSOfjLBfJtE7quPGFrwODVV+zxZINqZffk9tooJ7HnbvQ9T17oZpii/
VibVJA9kU25g5/bPtLdX24Co1xvbyNaaPfVr93lYHAVHUgZuwCMYmwt87WSAArtoRSbaaMOr7HMb
PsMhW31XhJgVF0Y0/liuGrAjj6Y6UJLK6/qxCp3q6MNjMl/KNFWUUgM0GpUMaqJUQMuLKe8Jq/2m
fmO+WgZQVV01XWny7AVrVLBC1QxIYMdK26Msk4IW8MiGov7/WLuu5bhxYPtFrGIOr5OzgiXL1gvL
Yc2cQAIMX38PmrIwntXu3lt1X1BEJ9DyzJBAd58jW5xoYHlbbv0mcpecjUi3W2h5tOLEvTNbPFdz
3/S/5igAWNpe1p38rEyeAAB1Howi+wr+1mIIK+CzIo1noX3pOfXAfgcKwVcbJ5GrMO6r42Qk1iez
az6R3EjxTAZGCyDFIpE+do3+w5H2OqANlx5KUs+h3wNzEMBQC7Me3Ne+TyxUQ+HNcUj99K7AL+wC
fB+PdVntfdEA80SL6r0+msfUAgIKanfCk1fp4UlN6Ypkmb11A4BDkhV50xUNyqpxx8cs0tmO5EGF
fJRbTGtkiodl2rLkO0pRdg3j1UvC3XHr2APgf0GE/NmLw0NSAN0ysrauVfDiR/oSNsjzAgoiHfDU
ideZwEGKpoEkNQp8/mpWmyFw8m+mPmSbNLHTPd7iis9Zw/bAKiy+uX78Seuas5f1P8q2xI10hv2I
WndAXQziq2Cx89jJIRpxeDjWPN4gtY6MstyRovVLO2pyR0kDAHggpMtYa9N10YDXJ3hX3xomZO42
SBLmdvMjjdE9JcwJpWpUoVxmhonvtu/itKZBHqIBIAtOb1CJgozEmqxRzvrbGvye5lYzIm9R1XEN
OoY755JIwFjcRLDM8MoCzlNMDQku2/oSZ5Yjj3yrmaSabBjQTfCGyO7I1yvqHJQsf8YqUd9kLMil
FnhHI8tZiJ99ULD2Q7AP227jCi//oWto3naGUbYnGM6hKMEgbKHe/Ct+FTeU9iOLEAyfSMJXJxRT
dI+1qJ2Fn2rR3gDE7KPudNoDcJmt0sGxCp4KfFc0fbIk5UcOo3RIAeTMNP084IAceFFgpAMY52ma
AJLbBFYKPmJMSUFDE2boMnm3o6tcmhg5eoRc1AThbfx3FFKoae+7FsqppdpwqqMB4NKdiqfsyK0z
OZBuAMDCHP3er/3+rQ7dC/E5tqrImovJ0cUHCLQJvylsmsTazdJ0FxTMf3FCdI5Usbg3sHF/inwQ
ERuB91LYmY78GMrgPWnlNw6yKH5g7EmbxN0xjDP7kU2R+aAF0z3YJvTPhuMX6HlznCNyuG9DLbqf
gFvtNhzwy7Nc9wX2wGRXlhqylGSNG8bptd38jL2hA91n+KkwOVBOUEvH92QxTXXYboK4ejOhMJbl
omcLpcPROOIo07Ne66S0jzFSN6eY0HmRycHpZm72q6GPOZ6FRSPQws2/pwke5qRFWQgOSPv6tWL9
m+8cbtaSB6/8OzT4plubD/3BSMxoL4xkSTMa+iAZDnSVFm4/X30ki6WWTCbsXYpFi9+glWF2/YKE
aDlOi0WUNFDN11mFUmjO3B1gDiewPeY6OIXjz64Z2SAPxkzJTTm9kbEIGB9WIoyNUgh5wKTc6Ipk
7ohGSGBYmev/hXGVAVzJMy1nRcY3i49dDZgVZm7iMAVREUc/EJIJDVgGpvxccF1/7I3gGYnv7HVs
XIHzH+EdcHJo39egOMbheb63cvu70eL9Ca+lb9PaydFlzCS4p/lbZqO/Hg2sEhXUAUMuuX0kQ+MM
ms2kKxBQ8E6NrfvG9fp2nVV5N39PRtaM2KXhr6jHyWE+wqLzMDSIPXl6Hh1VIwa5MoG2TyULNZzh
DXgLIaeq6ZxtFguwU2NTuk59t9vW6MR6mewhwY+s7V8A7F9/5u0XJsU+qnROiYX6PJcl1otyoiny
RDdO8DODxjhcZVh8o4yTvWjsn0PtoiyUygxVxkVlYZDwQhF/0A2rm3SNMp6dqTyR0j6zsx3U665I
xdJySntZ25mzq/rWeSoNQMYGHejn49RxnqwkHPe2hVJdmtZJbJ29yP9KtkZrGo8sD5GFg+dsAAqR
sEj6hzkYkNkWro0/B03/P5YCph66A405ZUh5wDmhSGlEEYPREqDkV6L39KKF88eVMLp0RV5qIGMn
w/tm4UdHJQdIIfKRNE/qdA6stHRFrj8KQJeDvROtdG6payZaIoH8FE1VcPJYgl9qgEHxIsR5PV1O
kz8s+wpNwmQ3u+BoOzhpQYSqQPiSHQ1RmtkXF6UlwMsAMt6NQrDxag2yxZnym79ahxRR171GZpde
kKH0Fi3a0E/zh9X8FQIG/DOa/dI7TwTR/KEFOs0AFiT04JMVHiYfOUXIHoKiu/+LDXiTTWQzuDHa
9tmzBxDPOeJp8NA97lkLbrF0nrC+/c4LKz+TClwWoM3CGcyWpiYOxXYUa9YKPseiGQVErBy4Rk+0
VpFhu+4DPzgGIls41Y1zQC5jq1v4afY9mVx3Vnlrak/odMEPRdy3+7rj2TOaM0ELDGq4bWHF2bMA
RMrGccZ6ncdG+uxhj7cTPboXaar7XByNNAZcjtRqsVdfeMlfyBWN8OIBp4obmiElFT0PG7KjhZAe
3Aw1q87MTQ4TKFfubQ6Ch043HnDebjykHqrbgiq7oNbZeCA5ir/jgwlGRFkO/WaGHwN9C6ggYLFJ
WeZU/bmcQjBl4HR7Qi3LupZvSLp8LxpN81jXRXAmEe+q+mRE6WfS0UBOflJ5a5riM94+xuhyTwBf
dx6RmjonHEf0wSL1q2kpSgN7ehfc34TMRVPcCRqfJcDXPPWzZEmYXmFqXP79aBaZ1T+ThDiZ9QzX
BGyLbRuObd3mWlnWOW6e9uxzErERMORigcc//4K04bCryoFtKokGWGPv71ke/xJqbg9wmIZtUj2b
Xl3Y83d7Jf/TvpFxhIQi7PD8vrGn+O/rUvwApJSzvYzv1V4maTGGfVWw8hSnNSrJ3Kj6AkLfadXn
wYD+z6n8Mjj1NgUS8VPhok2NBboEXYM8BAnPJi3QWkFe5lR/83qzuRe1W32K0c2BevXqi4XCkB0a
jaM1TTUH2aqhr0EciX3mC5LN5BzHI16/ooHh9wKh6xH8gXjB1zejY/gHvHhpZxqaunKPWYsqq3eR
hgzctKB5P2avcZ+2O5pdKUz8R6wno6uXPLPeQqGSzVg6JfYEka7jZdWZ6t0krOLF0XFSw0KeXHAY
V75gs4sd0DQ8527r3gsDEP1SbIq0PYw4rkDufyxfgEg2AfMpmrYUA8e/aEcp4uxMWkmondk/MyaM
41V13lytt/C0qrgYkw4iDHvhyMlcnWcVaDsAKaAV5hcAxINN8yOHmuM0qmH2L3TXdwA/yJBadnvg
FibIVaEwxMJ2rAptc5EbiXcfF46HF/UwOpusAzcfRCn3YYfiAGD1FMZlno68yhc907HhHmNtMQad
d0/WFL8WbrdWMrUGhSc7VIbG50Q0eyUiB7lOMvXGZb69eZ0e0Anq9jyPg8C+YxfwEj7kEmkpkvjY
xPDACQab5rk7ArkzRQpkF8NQ2SgXks3G72F4nCU7Xa9nh6t4yq5E1cPBF2DBiavJX5ot61egO8IL
i4SwjgBRDMQkdB8eaSglmvU8FQU0V3NpM5uTJxnZMsZQ6ptAE/buRk4WE7Ygq3//PTLsG1o1z3c8
fFXAVOP4juv4wU2mKHHizgwGtOK3euACOMev0u/OxDy81iMNQJmBZNT0dW2HeLK9pwaC2ggOIFz8
rER0VZt/BfgEoRjxdxLBRYsLiJFkRCfAUdZblVCK1vOtjXzhiiqCCt74wC4F8SBRMSRuVSzC3hdH
ZLhABPGBMcpaVzYZ50BsvzIuwSDNURSGA0SkL95BpJLGzA54Zr7JqECO2ahB4nkH2EGJRHUjoykp
yJfsKN5HMuVLa6DuAhxuKBhecdTDH43YXo7ynLKig8tUnmvSHOWN5dJFgmRNU8B02GC0CtrZ5co6
t/tuAsMJzAOU4axxmoY6nFgG+nMFij073qwwhyChKU9OyQ9hluQiQv3VDPl3Cy1WaBMv21MnUCWf
yTINGnQXhRnV5GobL7BGlOdAkZtVbM2XfGhmDxdc1N7K5lW0TWVLL77UaOqRAYHAa6L5UcYP+jja
qjhzMNbzSyI7oVm7y5sAmzKJ/E0DgPFPTlOzC83IwtTsN4tGQogLHKzcWBS8/Y86cOu27g3fF/yN
XcN2bRdAUjjB/LNuFRTnScrr1gPFfPiXUzidQF/u4B2bGjlooERUaNQw3GqtZZ53ZH3lHUkNSAQL
5wfKUveWYTf2RzuIOVuQYpTaeU6OFGKe4wgFSQ2cYC3mdUiVuIBsAd7g7zVQXPBr9DmYLxrdjFfq
Dtio/15DWesxchjMALIqDkPYAu9IyX6s3Lmq/6NuASULtbFbdKya1qruvxRJs5kEXgJw8KUfw/fB
FC0onWiO3mW8P0obpaYrWzMnbRlrtX7E2yrQtbW879FHRNdxBWp3Jwy3szDorWkOT/ZxP+UHO/RX
npXZ53yo/YWDbeBXVqBDyaiYfiqYbj11ZrIfypJ/nZAZ2uRWzrc0Tct23Zt+8MxizTqWLDnhUOd+
0KfiCJCM+8ri1ZZPDdjXxrg4aj2yxguX5xhJCsQl21t67WS/Ca50ZNBKX6c2ASUNrtmVGbAsRf07
YtEayHgjlJqrpeiKbEhL06uILbJQTjiVy3+3U243a5CCZPM/gVYiYVRnSPh67S+azVq6nP9pV4LZ
wAuLZSF4uEkzwIu4nfcNtTj1SoQFO5kTjv9sM+8Xg/C9b8hWfDNrs/w0FmVzaF1wfGB7WJyaKGZb
bci+uxyoa1TmSVyVmlaB9dpCMS/JlILn5fc0DgENINsHqDjU98BnletAClZsNKSQcYPKAcXu6AMB
QCKNzmCfHJl7EJ6caZamdXffhCCAcxywPeJ0ESwxSfCF7IFZ5z0EOEjbore7XZIDKeoQbwAuUvBr
FdcSZYcceNnvhSi6OwNollZt5mdfYj8bHbe2iTG9GlKk5DjCKa6m6MkG7HhZl2tlR8a955v9gkKh
t3yJ3xgUMshQyo6U4F3K1qIf8TO7Yr8ytFkih+sAx0uM3l3sA82q4W20SxgOnArSYjtyXwZpf/Zd
238c0QO3Nzmgh8iYBhQDR4vS54AzlAHCaXCOk+h+kAMwZPxHE0WRAIG02z1ZABpIO6eWOKsY7RSY
eJ1MjK3mIUYy2sDw9cKlsrDLyF9hW5iC0szSHyLjVMTALMitsDu0Cb64CzWnKzX8hw2pyXqOo+Y3
IdSUrv7RzrDyL0YugvVHZiD9e7vrSUu+a8yzN5Wm2ScaNKN2UE4X5SB+kMJB6154PFrbG5OIdWj5
iE1Yt5PW7tEAgXz17ygq1I1Mz8ZmaY9cXykFLammytduvvQm9su0ihLPS9Mc319/HTPr7WaVYabx
dgmupmpbam0OPP+s3poC0JkA432bAm/fwGkBOK+LNMzvGJ8Ax2Fp3omzakUzkjdN7vxHhbpxW9aM
/JEegDEYb4g6eIg9/6bFBLU1Nk466/G5rFJ/D1zJO1Y45lcUzo4gTyyrh7ApxFYvAOvMPQtEDrGu
yy/N8OQjmb7AZtP6AQAxsHHb9i87t5d69KPI7eJogye9Rc1bmBTFMc4EsjpjhDwxXZKQzG6mmuD4
rSchqZU3yTQA5cnIoPqZli2PxLKRJVA0CLC/xitP8tTWmhPzTeQb06bhw3dUgeH1mjTKfLZRwtGe
Hqpc6FsymQogNXUGQy6xYp9iwGAf5tNneQ5NR9hSboL5EiUbENFAx9jv9kpEV+9yikMh3uUqTkln
5GPXfUrlmmRBtuQl5aCCLQ7o8hmWpguuOTz4S5CAYNAAGDZf3cjSBPSmiyzXMI5FDCPbQh5xMoHa
QMJMc1EIOtbTm//H89mWYlMUsvcDEextvOlch3+/JTKZl5SyoKjrdTgEKF2MKuB2xVo8D2h4rCqc
8WCe1tHvS6UvA1BpCvARK1EHkLTjTRjS3sg4BU3M8r/qBwP3b7tCz8ALKQjAUUho6tZtu2PBDJvH
k2SaKVw+hk/jZKKwzQVl46qtQJ/ZMTBvCiGeeTjWO80o82xLsqzr+23Fgh9T2zRvxmGWSqwca3jW
wGS3owCxF/vI/ICSQ7Shg0NQFB4uc+yBN8w0gS+btaiDlle1keS7GMmaRVvVMCQhqT07xf90ANIj
aXwbhuxml8AZ8l0Xw9xAg/mhAXxy2ocWGpBAs2joaKBdaNaPLDPG05WITHykJbcJUj0gd6nsM8mU
L8miNkOdNei910oxB6V5Uf6sfOBbzqKKT6gCRE3vW1S8g9ZLNyzqY4jd99bXkZ0I7Da+6zW7XnVN
Pn0ZwvC+kfjLRt9sUI03fgNUXrM0w449sDYJtxMzx72bJ29OGSpxv5ihfw+4sR9ZbmV7S6YaUb4Q
ApD1pFhBe0ovktKPJyB7ACN7SVOy6bXYPWmDTF8KH0QtRRmzlfAHMFHYNVggQiAZvF2CmLU9klDL
kV2jKyVD4dDajfQSTERQAt++PdLVHIvmf7u8MaWIHm8urQXy5isXtVQzRtFiiESzRVtCjUJGt8aR
FTIQSenjCR2K+oJX0AmEvXFjLuxCF5vGt3NjQeakx78NVK/dgIPLyHvoIo2BDbbLdORM3OhiRo67
wtmMtQyBDY7aJB8IZiHqfuZplOTxpXXz1ViM3pFms7PWAYaiAV0THeD33PaBEhMw9MnJtvtkbMpd
nERNE60LEe1LQuEMOnkgwDLADtI8GrDjT93QXZkp2JuXat4bGcPHptVXkRhe0yFnj4nGTeBEmsaS
mB36rn1FsS17FHVuAlMd/8k62gpfy5Bf2WN3cmWvT81fb4TPOk4RXavBq4njoZjHTs6jx98GUOc0
QIKV817rvXVSmYADl9MbQzU1vQ4NIgwpuhu7rDaA1EOGQweUc5yGFetZeLUM6fWBoWNUdOFG3Ypa
QclwzonyP/s5nPRiU/qM3UeayfCWn1X7oI5SgJcl7SwjbZLnlxAwpsBum9Bg0+Z5t2EZcmFkB/jR
LkBJyL72AcMxm3RBhv/w0UQvuIwchhg61HafNZCZRkbq7YCxBBwdXjvLmtfja9BaX9BrrT+GhQWs
UGBbLiO0wJFc031A1paQK3sP9rEBOdlzfE+XKJVsaru9lJobfq6yXYBCj5cp6/EJS3KQUMmMLUAK
6g0+VaBmchv7BcWneC6BDujdiazcyH1zKtHHtqs1s9tJoqiptVNs423nrrYS/yuw1tplBVS5hwzQ
VBtdZyMed5FzxI7b3PBUKx6bQK/BaBb6X8Nm2Dtah3LLygVlaxW9AibfR6EVRHmBIxCk3qO1J6dW
H5R3TZoc89jVVm6HPpxSr9i5MMPmLDpLbLzRZos+0RKxIqGTNqgZ6BtjB6aw75PP/X0xyi5y2vyl
cvOnNorzbhGbP7JTm0KybYbw2pa0clNpv29AZ3fLLvdkS/tRFfx9s4rfQKyvvdsB3wHz93i0SVXN
i8qOLFiDvrkOGGxr6nWjITLc/ATQO+qLI8ncDTc3wrUSL1zD32qlPMoa3XE4g0O33L9GoIhuiIMU
/OXxqoWtLgi8rf4ZnLfDkc406XRTiajPWE49x+qPcye8nPbSQU3Jf25S/idfw+jThZV3GfJwVeXv
Ei8XZ5DjYROkpY8JuicfDSR4tmiSNpY0JQVKkbOl7SJTQTIaQCayKQZkhWfR70DK6R8DDTXqq7rU
+gsZRv1QAcnggkNtHJQFqf8KiPe1bnD3Z9B2v0oOZgQLRV6bxEuN2TSOsytTLQ1nU8CoXJvmI/cu
AAWJgLQ63kQl0xDVoEDbxg0kScJ2eAb0QAHAqz9tB6YiBhF4C+wt2iJkpeN4S9oZXO0erjYbH19S
vKrGR1yFmrcltE2heIW6bNE5s7Bq/NA5Jv6uYTWhRHNwPtGA9/LPHJX5IHTNnU+F76abyUJqmZRF
6VoXJwZP17v9lLLPQZ2053Tv723ZSpGx9Bntkt09IAF8bA1fkA2uX1zUhF5CH8f8ZOS3ebHrPDtb
x7LfgvVWtHK48PeDbOjx3fI513FCE6PPGqQNX8hn6kEMRiE4WOP2rRGybReZW8/q7V9d0O1w1Dh8
Q/F3tARtq/3YVmLcmEVnIaHMfJzJD3yjl5X2qLXoOZ+453xjcA9+u4dxij7WP90tfzI2JQdUj4bz
C6DFhQfDaIBqX7Z+tWNgzkRfK4jDZuG7DZdwnm6OMkeyaxkHa06yqLsFUX6W+PReBs9A3Qzai9F+
N1362gZjGig/SSdns2XRzTqaWSbS4ZEZ3+Uu0ONviiCHyC9OUkFFj1TLqExM4GOefLwLNDjCn8sp
yYwsSAkUKgDSWzZqx4lRwevw8EHxgQXeWNSjoaXX/OoPAmVCeM8kUpGc/dDjIP2ZV3gOoX+YfRKW
bW7wR4iP3Naqcx6M5Rp1HFc+dfc9b9rsZyp9uKiQo53Jc/sknu5BpQQ8HzsuN7n89PWuKMCLbrz4
mWN/IhHOQFET1QWXXn4CwTibo2ilerPvwny2T1ADv+rDyVxbOiqEtSZ7okYxMBhFB96A+pm6fAJT
lGiy8JIdaR187EBhZGtn0vL+p9OU5vN7CJI62Kof8KYRLsnHYF65jocWqcSy+gQ+Nm2voKdKpIJW
fYaCaD4E2Afc4FG16HFAA4u3IzkBWZEvDYUBpooG5XI3cmWbmD1agE2gm6sV53VoLqOjH8TbCXvU
d1E9Nk966y8zHNrEC3kVsQxg+n9eaboE2JcyJN3frnQL3Sa8568obngjqENuoz2CChAbAkMK50uS
9gItoTNZnVb3S6fSQZAqzWlQIT52ISNd09pjnoDKtmmKZheZfXuHf2x717jgiqyCjC2QCm/vBLYW
d3SlFGRHHkohiurNQ4VCgXSwJYUyvllDGatQtLha1zIAc2CmdnscjbUpv70599Ln/noixJpgA9BS
SxpCFChsnj7Dh8AGKjmBj9JInyIFMR2aB4AENna9dQi0rLrkk1NdQrcw9mM33nMgyl6UnK6Alfqz
bGuxz7BHj1ZRwI0jDZaoAbtmh7a+ruq2XCB98qa5tZnN/1SPnD3alQGgjR/V4Kb7uOmmQ/o+jEM2
HZy+BUZaO2xR5doVC9KS3Tw3E/PNhayV+iYM2X0cYrAnXiyUO5nSFOjOyRp9gxy8zRHgMpCE2uZe
pj20hRM++GZ2qWo9RUs2ZvFgtPctL9F/DoNSDiiC/xmhYSn/BnqEC344WpzC4hNHJDHEK1OlZoR3
08HakYJkpFWKK14ZL7TfrAfiniFLEtahbe1oqmJbWXIP4Bz86DEgZaM8cwJQ7uidmRysyAY/pzuh
TKvywLQBEWof0A1DcxBaZICKBJwyGV+p2wAc9tKPZHX3C/QT/auhGxsnrYMvBWqj10LnlqwaNO91
lrkzYhXQPzZF7flXFk7S/ocFxbByQEAkA94ymY0TnnqKD2lQ+gfb6f2DMJ23q4mHQDpRc1KT4Y0s
LPuxBG0GvGkw36+iSmpoPl+SHp1F9tLv4mJ5tWycoHPuav5+G1cysqEQV0te3ebVcupu6IruOGxE
s8lzkLXQP/RmRWV3FVFna61D5SuYbio0BvZZc+7ATTAsAs0VhybwNiQL0cCNImXenHEW4C2EV47L
3huNsxP4oNV2KgPadNmIPDiSnEtljwOBcZEAqfaA98lDnKVI35PxfBkBEXvtABdhcROLpjQUFSCg
KmQoAHsnI8qBItDCVqktG10r9s7Em3Lh59w90MCnUayHArSORmy5+D8vhL2kS2WToXLI2JHQkkZX
88r3Qc/gA5gA/48y6BxfJNgbgtWS5Q8ec9nM8duUNnsIC0kkk3mnmfZX0p10aLvjHfeAMYIZyaVV
+3cRORLjyUxqAivl+B5+FqETaS8qlCmgLVO/ZCFIufB6JADKHhkX3UPv5gKNmSDqSdfoI88vk53r
5qKUWkCvowB6zEAATEJyoTA+K8CY7dgAF4frHGUyin5vBO0T+c5hyFjHxhsNcFm1uVoO/WDuGTWm
s4hcKDwHtuKag6ts2RgTB+uI5YAis6wPnaZjI9iJMUd+FGhfB10O89wS9u9LUtGcvGhKA2olCtRr
9CPavvB/59H/P0PtVbnIQDK+8ka9m//vRxZBOKuuza6vKQYNgJKB9eyj4zswf5yUnmRXS9J8CIxx
ZbWAm1CV724clycP7HYkiqjdyAaqmln4eAUhvIgSkF/rwnT0VUDdScZoFSeAHJ9meAl0YeQnkeN1
Dbi1PUpqPe2+YEX0wDMt3LgZIHpIRoMtUBhrNOkvmlXSDLzT3jnHcSM5KVPTfi1BwXOnLLsyerQc
AKYqy0aLzEXol/WOzEih4/uwonuh+KSY4kL7x3thidBQqsem+T5aM4+i+Z5xD7YRDaew8K2dnnYA
a6h9ADtz9CPbSzuynYMrh8kNoaJLUGDW9rLLgQt85UCqeV6iBRXlmcULyUYKOmtuQ806kqrhaila
f74VuisyulqUboIxlgFWLXtpw7hcGUPSfO1GdHaE+LG5A6cGnvhd8EzyvBHTmgORfNcCe/RrWf4a
mnp6iRrmHoKoLFeT9BbS2wH/2+xtmNozmfetMeGd7tEYw3LZueB8RQN21x8ZXeqhKU9IMK8zHI4U
ooN+lEKlCXLb3Bajfrly6RJAOy2Vza33HCgP4r/wgM43pKZlZoWau2PC8FsgV1TLvq94dafNGLfr
kBs1smIW8g4cyFmjwEdsYTbYzCNJtyVZKQGmlQlN1aBM6qaBr5rf2DRpMAAuLcVRtgxIQ6BzoEzP
I62gVCqOA/SVdRrF7RbskRwFsAWSSHFpom80aGNNok+Hq8Gy0tWstwwjBU8FSM98eC3iGAf4aJ7C
jtHEC6AZM2hBlHzXpm5noyl/3E0m3nhn5xw1zgEa+/bA/qorpAc8ZOpsdFIdm8LhK1dDG8QsRMce
DITfAN28JuPZZR51hxfxZrbs+jY56ln/0ypMf50NOOmkYY4w2/zda44wyymCcFeZ8I3D9fLXzvNN
zDdEd5xhe7ECw+yEFqAOv3AbQnacNK88JxOSBckgPwBt9lWkIT+QcsZ+TAd7PTAGcCUClWRFVcqu
hm08jmjLlB5e3yX4m+bo/lyDnRx5nS4t1lGGtuEJ1HInGnycqp9kJ+epYT4qcely1khrjeVoMu6T
vrvyIbXRCdEtZndpGbew/DiQjE4+c3A9yOe7AOSItZ4BYJMKoDtUV4iqQPviyYGmce9tXGQgUJiH
gkYS0WCaVrEBhH0MZrTftqQgu7Z2N9j520d0sPwV+FOI3l28f8dJ4J3pynUbA7+eYNxVCpPe3c0G
nA9mGu9xVon39Fa+ss+X5DO2+OKSsJGawS92jZb02qd2SNMzM9IdobNMums8lFGMlALoSEHVbTyY
TbIjTJcQfXQPNmYE3RKlmEmd8nu3fPfzC+eIzldwntTggkNBmnOgwfH529VQBPaVrI71rFyQkGy4
lxnrFkmqpelZIE3XgZ5wLkN0WGL/gD0ZZiRiU/d2pWT4zXsBcGu600Tcgl4eFjdmHFysKxQFD+g3
gvZqiamuvrAK/XHGgnX2ow2Y9gVgW4KnxNBGHDaBqwEkh8FlsHwNzylLe7X0ej7aVbY5KyZkMoJx
ti2NHgR43rFIRHvfdKl2EDXX12FY1l/93kLr2FT8AMxssPhXi8ofgwVQBP45hrJIOhcv4QQm3KPD
AlsSzcRfDpwojeTVpmmEPepC2MJ85kDdu9V2Oo7MlDGTU2VMWjWlyAw4R8+ujo4a5Zv9nILC3Kiv
AX3a0YXX4tFfzF+Pmy+Qk0ha0KYqtzffoDaJO6BVZhdAQ4JgN9m7ZlFdoiL9bmVFt9OplUFOC6/r
drEboMnCGQGXIbVCYhC71M4gTRrZvnAjIzeHUIz7QgwLFxiSGwJVGHE6ubHCCbR4AEh0DnxEl6Fe
A41mxmHI09Xgt8EnnEf6q2rI3B1lwFA99BSYnn/fpmn0lDpo+pXpMwb4/6M1oUyIpv/kBCQ8Z42D
MHCI2KL85OEAnY5sGtCdfmqjcYlsCHq8K4EaLsPR4mXvunik2QmwQUc7PDeZ602Lyhi6naH3X0lG
gzIBgJ12HkYBChwnO84Oyg5Y7qgCbYpppWTKVy/GcK8P3ml2mywt37dFcGeh+euU1GDPA/xkfKLp
LMuRyATaG2hFpIlS0JUy/sgXtSQPlVba2390JS8Vk8KhUNzfDha//zCkvAky+8g1c4BtneKXZ620
6ha1zm1Xrl6127Rp7ZXlpu5Wl5VptjPYK859Zy5UIy1NDQl6paZUxqaM/0++eZm4h0LL/yotL2v/
Kl3TPBQD8wuUNTNUjk3O7krWosUS5Y14FEzIQVTWQQj0p3aotoFbnNTRckQjxBIQTN30dcQ5wZSk
5zDyzGHVWXiNKlCpvil1oZ9TF8Vri37M9TPN/QxoQTZOXUjk9d40y2laBDnOGJzZnAdAKpkvSTnl
Xr+3Kvf8kScFYsnYbSReEnhvQLQRW527ol75qzZ6ao9Xg2rBr0FHh+Z5jp6oBGBzH5nMYeJhMPdl
g1MHc5jOelQi/45S41XWsvguBbYminLjQzn1BY5OpGzKgEUSgNBkzTQjviMZDeAxcbcga6+wCX+3
1iz8SWKBE8Q8dKNdZovHiLP4oNwoit96YOM2i3rdlsJYCRykoNgZMOj1CPaMsU4uNCOw9LhBKTNN
K7ey9/jSRcvW4uDUHKzuoRBiZfgc9Md+iwT4n671KNiWbAWPrl3R78jJlZTvK49Miy9+X5ZPOGbi
qxt3kPWAPFuubEl3NqCb/33lgDfeJtOKV+Fn45EGO+FvVzStTG843shoagzmD2ey680/ukZhLcu6
3iOr8CxMmv+oVbNuS9V8HcDuge8GgW4CsPRvUHdTUpsOuLHZ89SA43AaPWsfRyE6qeLhTIOBX9j5
iqZROc0WM9SOsqMnBWnxJnGcIXhIRiaJROwRYHray1KdNy4GHuNfSuorc7IMcK6ylqUGSxVCxSEZ
+ELztQWo2OWNYo6lItz+A+SdkAuZYJ/0FuGjlchELUJuHWVAIzw6x8p8EN0Y4rzMOgepbj54crCA
Kb83AJ+0qHn7lDSubDPMUOXhIFePp1yF1tQ7moEkjp+ArfMJoGtI1fPY6Tetkxcr5ZBjOUAbW+GO
PEjxD0HIANxa/g4/7P0WVWViO7TgInDkxs2UGzwamij3j3j4br0/5WQG5GRA2KEGR9knYZPdlehZ
XkypzXZKQQ7oiy9XsV2Dzv09HCnU+lYNSInUruoNKcjOM9DgI29CAJbfBlKX3KQWeJfO5eJkpxZS
iwPgINHwCgJMK1pT2dAV6LPFFskKjuYX/JtRfpgeJmyXt//D2ZcsSaor2/7LnWMGEo0Y3En0XWZk
V+0Eq6pdJXoQPXz9W3Kyktyx65597E1kyN3lIjIjQHK5rwUI7hprVNmyU18UXgamRP1a0X2c8TKQ
M6IZLGf0zwjF4lJM+RGVf6vGZC7qVqklo8XcAtP1OhwB5DZqfhiZG86+Mq0H6mXYNiPMqhVR3jrV
ii6pQdkdPwA27/hOEWtimsUkzsPgTLKEBvdRwI4jwF967XCxS8Ej9ur6dggQxOxTDHIAGjK7oYHk
NgV78++Bb1NXPfPO3rs5cpmPoLJjcgA38IhQJWFOd6NsVwPPJZa9v7NmEBUpfMStxv44grIqNJou
fgaSSLuSTSh3XZLm/mxOeTTI4EBcFjXSfHB5eT8AflEIQ54nDlAZLwVMhGU3BohZPJFfDI50mw1d
zlLL6O7r1i0PbjXllzHr8nTz7rJQYGRH9P9vTirtiYzIEV0tMtSOgRUKubjvRItbm0uJ7fbbvdHg
zFUPYnLl0Q+BiIR8BmTDgidZAsz+/E4UUapsqfgdiCiyXSpLa5UPko0bGkFNz9x0BYTZdB9oQyux
wVLWACfKq1oOWJiEX2KsWOYrQNc9BUabgdP8tygJkJ+5KfMcTHniixB8axqJQHTf8R77ESHVzEqz
FXWnqRePpo2SsnHy8w3JqPF7d1gHVVfuF5nI668qCauz3RmAAh074D+LsX4gCzcFYljpOcfFvm2c
4mhNAwjN9NTUOH3DEIoo7c1yT4iMJ+sKlNMHMpEuGKECaV8UsJTO2WS0h9gVB+oVWuQMAy9XvE9a
pLKPzZk01HDS0OXoxnYJ0GDYk5EoONIPcGSypYGLYuneuqA+Ne+mxbeiOehDw3dzeWUe/subGCWQ
f4c2EBZzACHvCe4LH/jO5g1HzuDgoKlkij23wDHaYiv70HVj8Bc2WIdIScD2dxOCyig2jpDaf5Qs
NuPV0N57Hi+iVaLyDSDog19uDFxkUbG/ypw9An+z/86r7rtls/IeKDI/i77J702AL2E7DqqEmnVy
XwSoxhZJlz/hsDR/qoJyWvlKqaNpZsUTKdphH6IA+3HuIBnlxARC2ssgV2CFFJVpsUuQLr1y2pIf
kpYFj5WtvqWOKM+sR/LTOpEHiTXH46xjbn2JjfHJwjMAKJYRwAoxxOpMJMEXWbsu3cmL16HnGOsu
aNiu0XxyCDQajyorvrleqs59VeU7sy+rTaTH/tM/jh6e5rkF8179uuxZscl7oCGLe5qd5tB3nWso
6gT4wCBIyYMYVNbHwNEnEi4H5pppdyjg9sIPRWvXGxDNBvvQKgASLMd8V3EcCVIXkPHtoRfgWxiV
FX0YFAd0ZOAybLRhLFusQc3J+GyYujek3aM5gkNH66gR9w3oX17oOlDPjV1kp3Yoz9HYD3uAz9mn
RjeOKoA1OKVYLTsV/plthmc/aYpqCvgahxLQJ31XmQfSIRXWObEyqwUYYeBgvkym7htysP3t7G+2
/D3bMu7dlMJkERjgaXoSI8s8/bdfBuP/+GW4NtCYHYuDXgG8GbdFwxVg4fpJ9c+e+8GLUi8Gk7t+
T6AiZFUmIrpQM6D+Hm8M3X936Q5pfOlyUZxH/8Gmjoa5x1HAH8ZxWT6PBQAjGqONZ69/tJv927EC
1AV8r8mInAOCHKyrs54ZCjcExBKgi7rDxxorxUNvBfxCyaJGa1aXxhmvlDVK9e/+b9GcHErdWvRX
IqchMxIB+Pa65Jv+3Q+ZCl/Nrp2qsIEjZGmOGMTz7psEv2EkYYkTmKm+U8+d6vExjnLsKEcDtZFV
DJCiwUnqvR81NYoN9YhiKI5VDfyOOjGRizBZjnfkRvbsgjXR2BfedECGXn8eaqTGIkcmlRugMhsI
q4TBfWzUI2q8Y7yihTSvIa/Mq+Jxvc1DKWfZoijYkK1LnnY7kqG0csDXetQrN7wjFnJAulpkRZN+
kx1WGItosV1kREI48wy2DA9UAHC1ILXPXj0D9iY7/wtABLf+8d31QZ/l4ktrO7b9j6d6opiNlYIq
n+dgJRaX53Cs7Qv2DvaFrgAm+r5LChSQfmtb4D/OPW2r+QpRzPg2tjCAy5cq1Hm9iW7cxUChBAau
5WZbs3dBxqTdmLJDVEcWNhbfaXAXqvxzUxvOS2sw/8kB46gJ3rUXLKGdF1S67dyoLh5J5NvIQY4s
NVyom6IUdl0hUf9AXUQxmh1wI/ptbVTui5kP9lEqQHyTp87h0a4JzMHIth6LXKDtImAe6YauqDFa
BMxRc+GcUHCPWDldLhq6IhkZLuPIDR6Mab5aXCzjbtwAa1JtcewQzf4XX4w80Dir8YB2BRbeO6I2
THOEngYsaObeCFoNN2zZjrpNn2T3XAFNX5MqSk2P2NhNjFhVOJyJ7rDBIx01XkDsJa1fqueucaej
q5NOrI5/qzPQuw2jYY8rIbt03CSfWA5MJzKgBty17A6LcTCOWn1xsGvjM8nHpsIgk1q7zwvQPeOd
tYyjKxpHV4hk/tuz2fVuv9/c5KAzsoF+7Dg2u2VtQdU6QFBdXj+PzuStwDfpI/WmDO7yPp3OeYeC
zMD07xY5XVFjDuDYLoWT7xfZYueXmv/TcOPZ56JYjL3Q3E5ZWp1pwkVOM06VX25cu8RjR9/TzfiA
tdO57tmsXMYvN1taQNZO3PE/3N2AzPd3n3gZS5Ppu3NLlHsv8y830UVTuTEccMiTjIYudwFgj+k8
DdaGRIMysLbBii8N/W9HHOt63zy3HLZI+VXYvHrJc1d036duFN/MNGtXuWt4IGgDd4uwATbuTXW3
cb1q2HqebIYdikTtDRKZ/FViF0X0w5+ARGpMw7Gn96LPxugyWyr9imzLcKuk9I6uaVvpJ5IZUd2v
glLUW68Hh9aPMQIukocisBVyKyrjEedT1dYcSxebGkcdall9HwzgL9XFlN23uqHuGGIDiFXR4yIi
eTP42X0TJN6prp0DiRCkBWIuXfqpn1+soFtT78ZlXWP/JOst6Ra3i5XsP4VIWAEcGirK86rqwZxs
j3e+ase7AD+mu6g0gIzdqXSniqkq96QZZPPTHJxpHxg9arHrKAOfUMLGqwDP8pFM0iaaUKRW5gOo
bsat0aMI1fNF+dvaLrHOBnFSHKUV0F9Y7m3/5VUz/9bAlCmL/PjX//6P7QkP6yTf1ksk20Hh6c0O
InQDs0Z+ePPR6pBC13eJOAN28hMKp+U+TBFvCRiwYL+P1uDuZRQ+iJo5a+R4VNvINsNnUAYk9143
3FFv4AVQYRpEx0AgMhxIJrQFSq9mC8uW0TM+I8CswM0GCh+zOL/CII1rrLTEfaC8XzXwpD/hkcgP
WY2zBOrilLgGMXWrjkBHRX1C0n9FpaB1tRLhfFRiTVKXNeJ+ZNbsIQG76MHzcPxASvIgpkwd0xKg
gzXqfuazqi7A8b2KMw8p1/ooi/qZ1XlzmLBlwDfuW8m3FarUVrUmFcW/5Jxxo//EIwWmjLDF4iaO
vUcU475aZBYK1TmLHnltntrMGB7sEWFQVqpfrIyxlsFKelNKwCkagUZkdsaQrR1fQ7po6NFBN2Ve
8WMZN7cjWIaY3wweNTW+2hu5ZVw73ygvZpIdq8oIrtSQvAHaL7C9DRNZG1CMpTJmbaDX83EhL4tc
IPf2hJjAZ1NbtV3H1iLOMhS/q3TfObG7zpmnnniSqCcTPD1I2DCdI/Jc1ZOKxhULCut+TI3sAZWa
HgoS4nYf5BZqMzKVP6CQAQDXbnghi0XeJIMHKmjV7sksbQcOhHUHXOlIrd/ENQMSYVGCA7kJc/Bi
+O7nqm+OnS/iv0bgV6/GqYleQN0w7Rtb4y5Gsf+ITROOZrVJ4sdrGbj1N/LGshoPdjamF0BQ5dtc
eyvhLQGq51+89gFVVYTRS+oYAFPP1F8Wr792Rp5eh2myPkb4imRRZjwXNZcvk2WvizazPkr/wuoB
EWoPpYnRiG+gbnrd5L0Gn45QWkq9IRf3xiReLRKWxMAtadPDrEWZHzixJU43ywjJb+SANJERviAR
VZxijfHFkKVjDoDXpx41ZdRhrZZUHAjvrjRWALQGWIEDhk4rSnTfcIrLmAWXufvmxq9t726WBWkl
Vq3r8P3itsoDnHe7xp4Bdv5RBig5RK6o+S1K8p1nSOPnFMaPeafGz3Ufq43qGnlt8CI64knsayiq
20FZMQQ/3TB9bOwRZZ2Va7n7eMx/1SWvjgSDLzvAYeLluyDeDx6K0YYaD5WoxSH62sN3bpUgMoYv
ZLrz89S+4h9kX+s8T8+BPd0DYtC+qtrls3wAgcKuYbJZLwrSAoMyWOVpYLxzQoqmcQ5jp1MS35wj
Pdi5IOtqRwaLo14BydfoBrZabMnEKmwL8N6Dt71RBFbzJIAcip/e79vE82y4d8S3G99miMdXHKEO
H7xHwGIndVi1wwYgiLou+fd4+viTEj8rXqXHG7kZH5B0hTD+m3lpROnJqrOPi4g8gFOq30pP+O/+
UKToXEBsdbZy98uI+UOKbhOlvbpbPiPoLdi5iFFwrv92i5xX0kQVl0zfOScfwPhJ16qop9v/wpSZ
Z1Fm1nlxkvk6xaWoNstfCpjs8U6lIlkDmoHdicD/ZraI6GRViGUuycLewmX1GfUu/R1J+rBmd7OF
UwEfATAHn0mGkDS7Yzg3HjdTaRYb5nTRZh5PA0n/f060uAg+0GQkmO9B3xxd0YQV9z4vDoey1czv
IR57fpncqQinyqvc+hj6mn9RizgKR0C/1wHTunSbuwQ5QOBZj2Ryl3UhYqfMwerJAiPz6p2K9NR4
+J2vqsQxtyg8AML1oqGrzpNnVNlhYUUzI2AOyEzScCvjeIvVcy8N/DWSUH66vp3u6aFPL4JpEFsL
uSmgYcd7IO+K4mw/qGpSp1KVX+LEaB5iv3htTGd6yEXZIKnrt3zoeIK6cg+HSGSmFalv8GsGQHct
6SVKGUfdBCXYnvwIWcCLgmYqnOrLMgkN0DO1csJMb5NLHyyDvZ6JvJEiBHnjLiyQNRcCocz1i+kp
jfzxCQncw5YHEsTeDsLnJJPhcPQRdL2nXo6znBMQ4rIVdakZpJNhedSqA40SLOgfS+9xMUAyrNwD
SkxuFhnSjT5ZbVRcSGRUABPICjDX6dugGyojYBwjeIr6FC2jJhbI1s6RGU29znHYAUUdyDJ+G9Ur
FF35eZidSJYEnrwOrN9Tj5rlMy6f2+vGY5R27z9jhqODd58xcMxszX1LHWiUkanhEQ/tZeLSYnJv
JGH47jMOsfnuM7LQZhfVHUGPo7wWzIs/HO/ZZcjXJEpF5IPj9KvSpIwLxSJ1q2SYok1WvFhg6z6j
dhlHWbM1Gbbwd2C8dpI7x5peamQLjTifeAhpj43fGUoVUXRDXd+dzGtqRIcMtfvPgd6K420ISnLu
lCfq+gjzHtPGtVfI2PPLtZl5W6tMygdDYstugnAHOAMMaOV6LLkTZXIgJc1A7tru9YbqHvkQBMEj
XXAweGEq94TDM6P0RG/Cfuy6cGvJ7tVoRrpPWketirlS0+pGgAnd98IO98RM7+W9f2zM5rCw2JM8
+TuBPZkJVHzeyFNNz0oDqEH8Cd589c4M7DxgdqVhNEXS3iEDyxh7QJVH2D8KEZ+IbLiIzelgu2W3
pi4indYTvrKEOEqSFDgDqwBcxqdyqIAz6iMcdGMf5U9kSk1kl4Cg0f7/ZB8oEDXD3taYpbP/EGx2
dD/CDeOLiOOnNrYDxLtTy1m7dokKUyBZeEiuf3eN5NDgRE2vjROnHVcqaicdDvjjgFmeh6CMp2Hv
7RZn80Sh6cFHTC3QPL/jNYiaZQ9xCkR42NnRdX6sDtncmG9XJCMt2d10uV+oVcwtFCrqEX+yI8V/
ngMwlU+jSpo9TVs7o61WNOy/uA2yK2ugi6QlOy4f408z/klGUzQmcrab+PRffIjFpCpT/Brmjxzz
6ZD6OET897+llMWOmY06Thr309JN3QPLU+qNLlI1T03AxwOJSHljRop61Miey1gw1ao9UEheZu2b
u8ULXdEUi8niPoj9ZpVXrN7OWnL/nweTL9tEqryZXZc7ubnbZQq6slGGuhmnWuwiK9yDYhVATxry
Hegr6sys8q93+O6sUxscPfS7RcYbuU+QrvCnQYXKjLXhxN4qRZDpLteN7Rj9XdEAVNyywaKle0CV
GO5YP9n9htv1oWfTB4A9xQ+xWcQPwAkts17hnDlRj4mfmw8R6mN0h8Tl2KeP6ly9mZC06dd+wf0H
suPlpHZOh3eTzVt324b2tCLeaWoS/YiTTOX15k9qxdzfzNVezOOdnHBO5LqR2Ik6Gz5NYX20vML6
3sRjAJ77SVynMTbOdVg4m6bOy+9NuiKD3gTod+6LBuSNvLoiJRrZ2oZjfh9dRHMslX0u8b4EJKvT
HIcsyJ5RFf6LRkZJ9j1lgfOMM0d5pLlzw+5pbpfzf8ydD5GzAZbAMjdAaF/nBmlIda2R7bS2mjq6
eh4qtCQYfSVyBb4ZysLhSNV01xRc9SfbygHrU+fFi9uDZFcmgNmwejbbArCGA3c8erU1PKdad2bw
RMmaQQf83SlKvAN1U5wQbgpZA4JnatgH0i7dsQ6RFvJmvIxFIn13D47rAGREBUi8/Vx+HUxgbgnO
gAzupqCXTgVy+CHnwNVe1blZ3QshusfOyH4oLcfjHLynILg4Y9+ffQD6GIISkCu/EdsuDp1DigPo
L8iuIbENTso9MiZwpOcCfwDgdWodT7Zz7wOyaAP2ZHChRK1zX+d9zlfImq/uCuR9zl3SpNra5ih0
TQzTQJaiNiRNC3SCc+5bJ3JIdrM2sIFYG1jc2oMdqRTgivHEAbGlb7OvKgcTw+hWL6phCPRLbPuG
0pLnci0shFzaJmqerCZyDl1d+ivqUgOIsWDVyYQdfFPZmyz22KbxQ3asu3Bc0z+mAAHBsdVdSqpd
uvR/om4js/fGQwCGkWUsaRdjckXaSk/0X4ytZbrpu9B+ZEi0OfSOiPcIKdWfuyHYZKAl+waIlmTj
hIN5mcIC4SPA3yOzCwrDKT95g+s/D05qH0vg021ZWnhfoxGlA9AXPY+2QdpLRE7z7Cke+LaI5D1A
CcevpuNhMT7WHICzLHn08hq0ORoTqsiTHKew0auCpchSIUUjZT6PEBJRKI7STfCz8ZKHIIkwOVjw
cBRLV9Swpho2ZVPgzPNNgQj7P+xm42T4FSnLnz2R2Z98zrb+OfKH8EJWQV0gOY3kSwMYNGMPHKoX
O/IbVEvg2MxG6q6HsvUesN+BdcgbJEOvzKT1r1ExZlunr8pNFTn+lZoEP/TrZPDHfiq90yKvA2Wd
O7O7kIiG01Wam/h2WR3DgV58baoeDzZPKXNlgNj7yNzcT9ZOe6cA5IkoaJw/AdoC7J8MJ4BzV8tc
2XIcX0z+dpH1WAV6vWovjk4nccosuqK+b7cYSCMCwkzcgdMcZ5dHJMbJte2o4Yy7D1CsErMvjRuC
N1GCC7UuWPvg1g3SjgbL+hKVVrZBgC8+x5ZVfswDY0Nyc7Lj/RiW+b7U4ytswA2Z9x+zKDdOaceB
lKrlHopZUZMPXjNQWNiA6jSLVRGjxp5XoFxJJwBeF9lYXK02988S1NlbhGH4V8dxgH1cZT/+/yws
7YP/zUczPDYKaUxE5Zk4FXK4UyIHJ/ZOW05fhOc4O1NTe5oi/fUv5wT/OLIzsafnnglgSs5dALze
HBOUmc0B6uckz23NdxlyrNdsyIePriHtXZgW4c5BZt7HosYZRwA8/QNpOxsMI1VqYXGqtUGgPheA
NLySspjYJhhl/1xMffDiZnI1i/sa2/a4fKAhE16nl9wYwA5biv5JYN+D6gsQXSfKRqR5sE54mYbP
1ChbdeugdBKw+EHm2xEDMsc0W9AgD8ngawNPmsMo/WHTWSWoYf++Q2o1ezoyRcfdoqANDwLlRb1Z
1BUtGGi71E8y204S2xrTT9S5ka06d7qhbumXJTgqRufB5la5X0zoarGjYSTrWzc6GCM7LbY3Zjin
hE9Si5E/4EXy6nixe51W34btqZ3wWu8A8GBUrywT0T0nphvtShZNV9RVT9fQwrsQ4P7FzjWjNt6G
RvGzT6sYj16YLHbTAGAnuxovLA28ddObwRaErhW2goaVXUYcNkxt7+wUcM8u1NiheMLGR5MGSGcd
aVQK7J3FyfAdc8+T/DwWrWGDSwxYE4g4ZQFYU2DTE1QFSXMLB0GrWwMcdWX8QFIaMCC6XneZ+1zx
OrpDwtu3HKVQL7ay0xcfFEyDKcsnEhUtfmI4qM5w4FOlL1IJMI0BFoz3InywdFN6YYPQcdWs+2EI
H6iRfR49GJF4LKYoAAyRlQswtnbhCcmxX27MUF5ggOeivf7nnyOIim9P0IUPTHAT5XLC8xHaufk5
inIyDRTkyee8ibtD1JnJ2WsrNDXqVNfzpe4vGieOcdIPGEZSLnLq2j6ydVbLMNRmoI/oDtr5etHN
UxTWlKxjbgbrxdX7UWTv6Fv4sxcu/DTakQHgWNx9ZFTzJ1ClaR8FDuGyiQWoHO6yxyTqviVpor60
fZ9tWcXLI3XDbj8FOHsAcFl+MnsDSRDaCvmQyUozgF1lZafL6FgxJLXo0ZXXGEB/lf1Jlj44R0MJ
HnodXpzjho0EcOooYhQIIvi4KHBCArr53Los8oLbals0fr0hGTVGNWF5CphuZWUWOLC0k3keH9hJ
i1064Iw2mxzM8xYKJW1u1kcBGuvLIld6HjyE680SC+0A2kjzxEJgHrrPYXKs1Yispnke0Pgip1zd
S0t5Kzrtj5j3HCJsA7ztpD5mNpIvTUtkX+v4B+kb0ICurWB8BMf1fH4r9TFvXWVszYTp7OlMN5EM
3OSwoONcEiltga/sq4VhSmxNm/YwTMm0ShyBc35KzOTtT0wxPsxpmb2DTZk/3tuU6CnS0dg7cUeF
4cac72lnEnvR3Ch2c66mTthsDPYrHg1+ouRLkv92O0t4pw/Nh3tK+yRRjmrA2fWSD7q4Xvz83TXJ
gwhrByQECmIpd6kFn8rY4oAQxXxNdASulHWZRbO6RUnfhRoAEIaXXh2pU4LoYGV4Gdt6AA699H25
CiMsvgAWllxmkb5ySPkHWZABZMavcRb922oZRDK77VBKSJfUjFXZnDKk5CG1wAcEQ29+rYbhBELG
6mvZgo2yywz+kIJh9IDkreYoTEAaS2x2N4UZpZ8BP/ZijaW3N3NkauFYNt33PUh2cJbsfpjqwt1l
bWJuMxF6QLRk7Q5pEcGsrR1sohvgkO2MAMbMiJ1tVdrmjsaCHBPHlU4/bBxAXQAc45WJoQHsOyKK
JdgVSDg1gO6tWxS38BB4vouhqhIYUr8VwR6ZDcmJCB0Wk/lKD+s9ZGPzzHlelOSuQU3Fq5PaB6gK
r9btjxEZr9sG6fNXM64DJAjk1qdiyo2j23f8Sk0CrvhrUqxmA7Jtc6SlTJ79jeO02l2R2ZTaqPXu
UenyTti0wI43wjo5kA28+3cpzzeAm0eVbC6HU+rl+QfeGades8kBM1JslJYXo5l/yHz/xE1bnDPV
FBu/rqcNoFP8cxEG7kOdMKTuabJ5OUyfTSzrn5HoaR5t4HCDJ6bNvvpdOBvQyAmfeh5pjCCha5wo
+l7Fw2fk5Yl5ZAjku13E8HzQI8mARpZt3O5s7B1Q4JsIQF4av5y+LI8t0NkfqOFlbpw9vEyrGoTl
W87NEPtqnKgsJnSVA+dbAkfiHg9WeKrrMN+PKAtBMvmETf9sU5jfK/D2Hjv9EiZRqtL+3LjBHYnm
u0hBNrpufCTJLHYo2kyufmcDZPLgFth6VyBTMtZuI8xzZaWggAPYqFphYWEqkAhBQFLSu0ASSljf
HhfRbH3bn0eTlFykefrU6pAqiQDpLrepy3GwoHH6uG6UW4r1iBQPAEX+lhHuHjV/khEgXxP750p6
wX5G7iM7GrE4RbGmWi+y/+yPtIvxjT/qAjnxc4K30qUsY+S+TG5qIX1DmBdAucanLPPBR4QeyXk/
mrOSZKZW0FVrxckJfArbwBlWUbgTKQ4cy3yU5yFJwvmKZK5W0BXzg6hY3aj/NORG5rl9XABpSyiA
c1rWmtTkkXxNnhlvHF2JASD85kyNr8tDEGcCPMvSp3KQpbtYS2D6rV0RJxsa57gWP5XYe321uP+D
h2H/XPMAvwRrmhBoRbgPNSsgFrWrs/JtlGik6aATO9wntzLsfTwlKUomAv5gC7DWxEXf/RgMQJkC
FZdMmyR7b+p5pT2bJml4a8qSGp8AqfsZ05wtPIjwVEdJLh9ldKUrEAHHW2MojPWNAvmpwMBS3gvZ
YkeG6l4yYf4nBF+Cu1k0Rv090lin04Cw3LsZyHSZIWub1xkWBc2Qjv7LIlruC7MwbF3vSOc5aY6y
vr9/hqwO5TrIUTexUyWOixtD3KGMIDyFGoLV9EA0P+qGroLUm5WLaDFDreOsJNNFTrZ/d0tKQLgX
93T1pqyEZrxfhr65XER0RUP1qGkEEFxn5v7JUk52wUuvPCN/ptlQ0Km3vavb1MlL7UXqLGwPr18d
pcqZfy0Bjn83hq6/pt2ejMXvjd9tn7Z17zaG1BeBZ25thDIQIfy9IV32fySbN4rCbZOj7cTAdOmY
+YHGVRWLVzhgjSPQN4ffJTINQNPaRMGwoeXMoLnDpWWs0zqyTvP6h5ZCi9arI7NdCd+fbeYlVP22
OiIPiWiMPaAxBZLJwno3xCX/lBeU2Bwp4OcwYK13296a4k+RqPG/QGLGiqwESvX3fxpEWiA6/2lQ
oAcxPdNkY93eir7fLscENUqkTm5QbAc68CRFYOlTA9I4fr6NdcQgQQIn2PRAjH0E9cshrV0stEBT
d6IraurEwM9w6dNVrA3BgQiNjCcgqcbensbNsneXZH7jMmMDKJlu/M79uZ29LEPrWjCgjt+MWPRJ
KCIg0eT+hhg9Ks4ejBIsNDO1B8mwD3bwyOTZbEKyWZE66XkohtMiGuqTkeH41LSdJlhPHuvORcmC
ctWU4BcATiLSq6Xsz4qEpB+0UQqW2GBNKivMnQ0bw+6eZ/0+DwtgzeB0CpssA1RhQLRc45eCND0b
lHUsYF6EKPmDCAuA6DvI90mAO7EqpRscgyjITpPjvG/+JAMUd37Ke+vVjrrLMFLcyHysflDYWKfr
GwUNu5ljMZnnKNglMBxjh+h3dYpZXJ24nGqUsur+fFmHnjoVWEAAokYbLKbUXWTA9E/MNanN0Ixf
L2cnZHXr5J0V6/x9XxjOuZ08+QDwueLYICNh1dIaS8tIkfAYbwKcK+0rWttphTBKdW9G1sqlNVuj
FRl3UJ3T4BSGHABFIharfppOMkRSuUyNYeUJoa7xWF6xs7e+OBUbEYszssemGbp9laXDyRyT9K4w
gmlrFeP4Ensunh157vzAsRVeap73xTb7Z9bJX3XCxWFoAD6cAG/TWWWN82NKu/g4d0mDrI5vcT6q
9zLUon+pnHw4xn4/OSuCG/ZF/Umg6OlIo0gUYWd3bdL6w+RUxut4kvld+1wDxeBEttQglaBGGgl/
rICVM8vBTvQvzFo2kVy+y9PGDt7lFvMchGF9XLMbZq3YzXoHkf7qyevsdpUAaPh+wCr4vvYMnGii
xH/T6a4zlA3bADQ73XkDcgZtVLcjCV6rSK+QAAYIKOs7ebBV0bKNn1k28AbDYyIAOT377nMbmDSZ
H/nxtu+dn6A2s+9NZj94wPw4Md0zNE88yZsiA+KwGAFBQST1pCGbkrkPTAAwZFaQLOiaYe9O+P0W
XqtpS3+7bouPbcT9OLuzKrBeu1byZfRLd1tU1XSqRBQ/FsloriaQ4v2QUXzyooh9AlsI8vHtwDp6
tqueUHVQzBbFKB/wbCk+Vi7P94GdxtiMsWaflvZx9LBfBHA88vffGkNn8htlgoZF63gY3DMpSS4o
Kx9HIN2dv7XtKhs2JCeLLvatsweEs8mokUzLB1DqDk6wEmPdIrIKRqWaeJQ8IEztO1+igkULl8cm
XfnR17pL3ZlaaWFkIk95NrW7G3sF4JUDeZunJLVrflmc4Lzxg2kFL0Jjq6UeuGO98Kr6Qdy5WrKI
024Sm7Bo5OadTNuT3VjPg8gDNZZGcRtFIzaxHkQymyefmzFPj6QkEQai0FbcUQeZ7uKURMWZejSj
rAq5IfOWB0D7I03Fb2eje6LZ9O9lno1MSfH7FsFX1R8CmSVJchASMdA3+IwkF98z4NxjAQ4wDV+2
5SOSSmfgCy3pJeDk40GhEFx3qSkb39tYFtDr/y8/UeEV1yrCJrzcG5Mn7sA/1N07ltveI7LS3avK
bI6s8Z5bFOMCE0trqbEqcEwmNjDjyQ4v4N9qy/TxvAudEIUWv32FTY0IpRApQPJLcUaWq+bfbvy4
2lgyqecuGOGB4pdpXm1SI0cN+3zASu6o25G60Or5kqTUuGn+3vKdI8vshqOwAUWoJ6SGJiDfXVsP
O8lZuhcN/0qrOGypMpwTzFEvktwsBWlRSLIKz+s3UxIvK8JCJqLYZD6YS36GU2xhwTkUjXnx0mTL
QWZ1lf4EKHrdAHfGucRptO0DNjgrv6xQiAEotDUpavzeO6AAhtuxVn95YjLPnWaEUGaenwrX+0w9
vy08seI++1KoTwjdfLJVNbwYYmpf0jVdMy2IivD/UfYlW5LiwJb/0uvHOYAYF73B5ykGj8yYNpyc
ChACBIjx6/tinhl4elVl9dvoSGYmQXi4g4Zr974YYvBOhhN2n8I6sxdQIxy2eZluJVac9xZ0kk86
zx7MAoLxCxdHtoAjpNbazoBPqzlAcEOxZyaIFMgyIJFtEwPLuKBmOQVAiu0NMhDJkUymAfVmM4tf
3HhkyG+1GmvRmmOzIW+fGMaKIW9nkXlavGEhDrBDQORPPvjoT+5UUNOJFSg8Ie05MYXZW6BVIryI
P9wUM49w47gawdLFo5FEYNHyky/Mm0SqJ5ip2wEoDWFNuaZmMtkqGwTZEF9/6LMeKNoW9A5+2rOA
nGTLSiBzFC/6nYaNtSASYN0QjUBi2lR0SfOzZtf9pHz/0Z5j+Ef03KUxQCVwGefGPcfMI0BzWu7H
npurwUU6lleEAjMcXS0i7D/Hi7gU2XW7rups0wgQD4fW5J/boEGvHq1a1o/zGO2kbF6zMl1DwMpb
aaLdjlCv+gzwDTYLWm9cjqGVvycjZJwsoZ4yYVRHK2vYguy4rb80IKkeo9znd5WvQSlligcQFXJd
2Da6Z6ar3btlU0IxKy/eB/wfFl7rdyddOOA5MKMvVtzlxz+fOoGH/kaj0DNx4OQ4OHTydKh7Wren
wIZTdl3kiObcVzX2c11X28up6E0rRPIttZto2IKiaJ35g7YnkzWUWh7cti99Lr5LfbDT6DCHUU20
Hvpe/HSpBoKC8/g3XS6j0UWp922bPNTn71en0QFD+NI4vVprbAQILKyiQPMg3xBK14RENlWzXEJt
bKpS0fgFEkgs6zmpTGwlWhOY0wA5YXSiqnIK9Iwz7m/GDLleUz8hm6h6vPSWOA8ZnHbd47J10JY7
L2P9QWXZkH371aoY8gCwkn+3myS7b93MWCnfL7YsqobXvqn2sir0J+Ww4r6N8SMgO4VVH2GDVu/N
1BufMB26DmMm5J50HXsU9BRNrWhj+KU8WtPDlk/P2XgqtE5bkx3gsRpaYOA1p29+kQJezsC6FSjD
wQ+D2mBahN44/VDmNoXTL8Mw5c8+1CQH2ZLYjgL6Lc1j01jUJEeZAewydD9MEwyNNlaVT0nVFI9g
oQha5mTFIu6UvoRaAsi/JxRAOnlB6B7UZgIvn7zUN3Kx7ZuWIIoxy+iJQf9hO/TAE1IzNM0Ix2T1
oVAOXupTRD/EzdbtTLkgJ9ncNrnLbKadyORXlr3F24tfxoCk0aLnQJlmRr6Qbt6/JFZvrqKGG5tI
Gv0LUMLYQxO8ubOcujrjy7MqxmjHcj19jbNCrE3e53u/SsCon40j/qv4Svz/RYjIibdDrenHHKd/
KWiYXqEZF69M2frHmHv1sWsFeA29sn1JCv3RMjP3uyeKS2hi1PEq78V1KJ7Zl1BZMIdCmxYwCta8
VBoz1o5TQSMxyQcL+f2/t+O+AKFFLPcaJmcLkPqbjyaEsDaR6Y5QA/fS+6bIsqXgefqGHbKTdFzr
R2u2u9JsyndzsKwFZA+SB64xf9vUdrM1Eps96JHXLmpWZF+E562rSmVbxwCJRAQO5WNs2rFC6oMh
odKZbclmOy2kOCcvm2rU1A2QsARkpMJpo69s0Pw1hZAJZEEiGO223QJBMOU7anxHRBrEvtGHINu/
2OjrP7fJTYFkc/s8BVDO806J22DVu2ptHZQhXTh9BZS4B2qKPTHX2ZnTbzribrktNDnizMzvX3G6
lQV9l1yFWVNYCF6Cq7AElPSBGpJVhBfndtB1wCyY6352rcLeOibW5qMOLa+k06ePpO+X0BfyPitN
GBvMDcNlOUAsTFca3zSyqFfUV09TfW3XrbOivjkUi9Zhixc+ebMC05AalAxr6ms7mNpCVFVuyGuN
kbMcutq9NCuQg4AgtFRAa0MbgUkw9CiusP9vJdNp2nQUYBr6r6pEmn4R+NOJQKEZgJiH2pbCKfDS
57Y7tXnk2Duu6gB78MgOuVCXTXxlYioSxvI1Nv6QNjrRopENaBP3J7EZtamoVF0Hjj22+JYjq5nl
3RpSI8Y9tQBiaTZl1/iLtO+RmTh51Ye3n7yAm/kLCo6nE/Qigfppn5pX/QEH8hfYEMFz6WN0wbzo
qU676/6/X59GS6zEXsviqHuFvonruHmJW1DCgwNGwyb6qF5KcbKjsH7OynG4z3rtC1mV1dlbkztI
qZ6CmK7xpWTc2V36JOO5B9fnw5jXzicLbLo0cuojL1pFdZHuMqSzA2CbHnNZ/SyKmmM72DUhgfLh
wDoQ7zJqa60q0iWF92bxMzJzY+S1fYRTk0JmW1TaIIQRmBINlfWWNMnwmpnA6/IszDfU9LzmXDRV
+Ajoj/0wRbWiG179SL+Oip36EjXEnv0AVdnLWBTlcWwMJL4/vH5EfYzVT2PRFSmKmn+Pos65F9/3
Q7dxpP/z+0TfH/p6/ZOtzeJ2ySqokcxfNvqSXr6vZITwAb66sx/sX80ybPBuoWEvkYlgYj1wqAZ1
ujs8QVT5DPIQdipifXxyFT4tsMdB/WxyqtG1H9p8XMaNrMuFjBo9QEpTtidvFwNyguVWtOji6VSS
pSXADQIYp2koO3XlEhmn2YaCy9S2j5nTvV2Gmi5by9Q62U7+75e9OKeIBruJV5d2c6/ehQPUMi53
Mt3sdPm2AITTlmmzp67/dA+tHN+oE7JrxvnP9zrQwxYREM992oJfCPllVKun5p9tXdxg18vq8xV1
+1/1/adryBq/A5lCbfTm4k6peRJ7rbijEsTdAQd78qF2oQEbuip5wD5ZfMYmwFNmec7rqOc69otH
uekLz1pXZZ5iaeszcCPiEapjcXqmIhSYy0EumG9VwnFKWZfxng0OXqlgJD5Xse/dWQDWVlOLTNgF
wpowDa2A+guIlmwdIZOlH21z7iC13oa4Mzh83G+yVT+K2FGvQ1YX2Lf1hifNx33kIi/vmbLB9TZW
46EzVL/vR0dtFQ5w7zwHL45GqOxc21gzN1nlPvNeh3YFCHa/jr1/rELhRcF/Xa+AQOZTkiXpChof
YG2zm341TFjLsB7x2KOq8Pg32+LICHdceaCC7FRjefwrbnZTzf2IvoxVs6RfSTB1mzZmHkYRiwfH
RP4AKBQN0BV38qHJmbloyqJ+FxDWw9vO/1GUI5QXrP4NnCnaIgZV4z3+wnSnjx1I3PQ42lRdvsaJ
EqDYUwGiV/++tTVzBSocF/Om3xxjmrx3g+GC6/OXverC8Pj7GOG0CRn70KXtJt5dkbPuNEw1T/jj
RjbWd4i8I9WGbBQCoddxowv3u+hCPiB59Fe3GjSQe7uOdtR1iiBf05YIm0f3Afahgelasz3phxRH
Lx+jT3dCIbkLDrblx/1Qj5yuPY/w0S0NKxnYWPYOANnhQtNt+APY3CFE9PMPuoyX6mAPQYKLuwAx
ib8Hr8mLVKn2oHM7fHDbTt5HbgNwDlpkx7c2fDDBkusbkXMyNd/VAqxYEoBNTHNHcVQ4eK4tmJ7X
ayT0IAYUTuUaCwZ3Mcck3TDu+lHjwTCNTw4TsPuTH/rrS4vGN5FeaPBe3dPF6TagXvJi8zE6XMK8
ethaul+BYQ/cztAVC8Vdbp2R6iHwHYmuC63Pd40H8qEbu5fiGSI5w/xq6pDbjQ7xDhf0RUXr+0B7
/hqFBgXcwFlXUQJ9uA9Hk2jdRmWhdRoNwPfG3OJ3QreQJV+k2oKrlH3Vre++VYXvoGoowC0aZgfN
9UwkaHAzGDrD/Aos2ZHXrf0sepZtQg+ZB02BZCKdtW/xNAK4YmLgMUX0FPagXdHDoltbqhWvXEyE
w+VfWJScWcKtB1CpWA+8BanoWJvjOpqaZOt7Y9iIERshbW9bDxSsGWV7Knm6oRazgSiDpES+cqZM
TllkP4vBZzYklqY2eawPNzXNaoigCG9BKfa3bkCi/csoY5JhQBrmqnoZDCkSOXa2futKnp46UTXr
o0cOfNea4nRW/PBG0a+icGj3PrTA9u5UdAV0VQOqQmcdVfJzqlIUtclPtbn7JWZ2z9FXnsuYV1ea
r0w9by80D0c1h40/fBU64ZTZDuJZCANFJyqU1yGPrlOQkbELaBuQMf9wm4UPurjU8qPTHHNljA35
R/98IarRGOzjOrPXGD1jbVXcWpQKaGA54NsHtHq8E4XBN4zr2TNIiB54xJFA9qeIQRvFJWKQ1WcL
r6BtmfrFMh3q9t1w/bPpte0Tj1R48CM/WuLMsn1nY/1cW7p3BqS8PiJlzl6QXabifag5+HPawjvW
jtYvaJzRqb8Xtsse07CEoIuBrJLL+IUdB02Wi8fBGN80kWQQJ9SrPRXuR+2fbG5uNfj+TDFpKr/9
x06gccs7C54oxwOZlGdAGQV3ZgKf/u0LEq2j+v/+H+N/eN0nfjg0/iNmA+oIDk1+cqeCalGf/Kwh
s/4sGBDqZP/XMLP4JoZKO1CA0BmYwrzM5CcaqBBVvVdImaTWbL8ZzZCj2BS18dclTFaqCyhk7maA
53aZ53m7uHHMTaoZ07c3i0d9dXUvKgc+C2gNufR6U25YCbVsvfex9kM6w4r30wvdVP1ZcFBkGPaB
CiPSuh3kflbGlJdDJkG5O1RNMzurgvHDhbw1dUiMJeSewXFfy2g4CJV3+KZMVSrAU4GMf0P7NLby
p4nsZWhtYttI9hXmJT2QWTaUJpCYCIRbcWmRqdeQLrCUmNWdUr36gbd8sxEGr07krRu96gNqMzCT
TXxGSN+hAfsihcYCxKuO4SC/DSqT963IipctI7lxvO7ueWh+Iz1mC6J6O3BAQhhwcpYMshngxY53
1KzY05+/jNYtm6Cpuzo2o0Ff5oIBWb9lMCtKZ4S2Y+Y9etwV43OrPG1PKjgkZVNpmFZgGVZsZluU
+ROjF8jlL56fmjdRAS5hzzwhhczAxno7vGOzswtsKxzve4gLTLllf3OAeLTa8qqSWDRh5/dKyHdq
gtoVu7+Up37jNiOs4EvLfJ3tJeujVVnLeNdNqsIkLSxxlIIUgl7fULPzjWr958/PvmXKxefHbNPw
fdf1LVv3b37LtuycpLNG69GJ/McU3wmI3sbZwakaHHLZQD6J6XFNRWPgc0vSUICJG2mXhmcZz53b
fNEKcEGFmI14RmSBHbBlAZj24yetDr212erQIbWT/uRmCmeZlmZtr3Bs14lKbFJXIXzaDFcjnJuL
RJxtkjPIE00JTXPcaJkR8NXMhh5K0QO+BgxAGPH84MWSnwqplSvbFPw5b5IfibLCH5r8HHOr/q4y
kPJhz3FAnpAc1x7H4uLPHywWBDdZOqbBXMOfvpo+83TvloNYxEneVwDBPDrlc8t5eofpQblPYhcb
ZBJbvmmFZHIXmW1ftXZYEKGWiMLnupTNi9djz8/VUyCWgToIUmTkHq1Exz53mJfDJrXFO9mouIq5
VEv9rbHHpxCJFzhfAwdk3IRYTmjGM9I04m3hOPUGB0neS9NmgIZPNJA9Vi6YloTH3FLuveeaUOzL
2ESkV2zSFDywC267w96LxmHPinLYTzIg7daZ2mSkAgtXb41JL04pWP6zS5HYZQaaUgQ2WVjhaTkN
5Na1NBd+B0UOfP2QPN009SGv1F3JHO3egKIc4N+KJVg/5C10PewwW1WZgSMyCK6CAwwHYNjvfWj8
rtgCFFkHlxAoF3RBGSGRhMahGKMMkQ2LVMAmU9DhjSYuJj2EwrfkQ7IwPAZO1akgxyWm0P0usMqw
Xs/uOYZqFURJkg4k0Td2avq9yvZV5+xoTDJRIYiWSncifSXLHnKyH9edY6iGSc0YYOOwuNxA1XbG
Dryx3z0kZy6zTtknxSvQNo2g58QhfvEJCixFwMG496Oydm6SNd85YIZgfgMXf2H0uSYWow74Io4T
9T5oRASquaLzwPAZsnYZ18CuhKVUJ0lH6qMqFr4c1SlKkVAPRktIgwmr/xx2oNHba2BHO8bG/tIa
0+J7ksRvpZ+kyOQxQRvh8+G+lpAsDNs+eUz00l36TNPPcV+n2Mey5afEt9uFMMLoGdqwfhBX/njS
7NZZD1qoNk1usmPFjGHb41j3UAy+swM3j78DW3x24A6fFhniR2S2UO0YwwIyuL8KnO/LfRdnvQ7s
xi8jvv682M5tqiGBBQfwVKVON+7ZZmnQorhcJ7dCLoLZdTvQVehV9arXpXrbbR7w6s4v1dl1db/z
rV5d5arK6e+lrlcXvAq4qtJY81XSakx+flSz8erSVz2v/qx/vKF5ZCS4ebs/P17xbrp9vDIwQLi2
znwDJ9Pm7YvLt4YYBzO8fYyTaFIIKp0W6zJRgkXDWJZ9F/6A4Mgnlbn+y1imw5KPtrZzlbmJxipC
mhMKyyvfIfKVQifS/Gkiu10DhVqbHdQufneIRkLSOxzPN3bPiuL7KkyXPajWjjSGSvQVi80tzmZ1
nHEBWxnmoXw1PdmsOxzPgxkTzdTtX3yjBs884805d/W72K/K1zbGgdYosnFFTUhcQaYT/5g7s4na
zyDGWpC9zstsPzRpDt50u3wte+QwpVI6B/LafCGZ776oJm6OMQNhIk/GMV8mXg/6ds43vTmkPniO
wLTHsxa06418yHwkX1PRMMi9OEbTbUunEBBiNDp/14r8K3kvtti13r1KJvtLM7V4vQX4UwViGmse
UIAawC2LdGt4+qekdYAgiLVz4ljVSaVQguWdcN+0BJsK0kU+ILZhhseU21+YGXtvEYCu4CS27T0Y
/etnD1mg5Ti6b4Ihw9gLJ1WlrFvM8zsV9cUdTeoigTePY0wCP5NtdlAweVtsUm7IcTMA3t5ZkPEE
OySY5+wSc7xTE3Idn7EBkTyk/FHzUmtBXJz6egHO0in1b/JSUX/UqNmLvt+aVvFcr9LYyM8dH8uz
1oG9KJympB7o28WibzqwZ+mZubm07axdeHnDHygaUKx2C4qMBmeuYgnIWHG0XIbjTvCZHoyosreX
Zqus4lh5KTwURG2q+aHAO9crGRAbJc4/yXiJjI1m3JYyhpgHM7RVGIvuFSzmGzp7TkfDDMq4jR/L
krf7kesVKFaRUIpsJvwHuebegSnXwGIiNRcsSpOvXi9AIgyUJrbkIbSGc96t3+fiGQoTRwoY2yhD
oo5+3RN6OPwJeGAeFFGErFUW/2XU9WveivA1FG21wNYbO1eu461wntaemPKqnQ6umx2WvNbJAjvB
SiF/8al1B7B8dGX5lvT1c9km7V/M/wSh+GFTxNzbAT+ztJsxfwU1pb4ZZTVsgDSvX1Psqtue3nxp
8ZqF7DeIfPW4MnBCj62AKmu+9MWIXH9gmRYZqPEXEPwFN+MEKFBcxubSsyDF6Vey2wPqt09akE8f
MOUDZQY2ZydfUpcRSFqs/sH1gLKzY6TpBbzSfGywJRm2WLX7MQZRT5v5+aJjZnNXm2F/V2cAgmFy
Zn5xteEhD03tE/iC5K4di3xta77+7vKjZtfmF+7hdDKEoCEQLMjgxu/qwKfCbXm0qkxRBzGSLJsH
8og2Mvp3J6z4IY0hjBu0ee5s2WhgetQ7zqJT4b6zjXpj9MjCw56CW+8HlWj1dz127EBr7XDRGKlC
5mIjnCfyOx42tcAmmz3UI5gdMmzaO32CMw1u2yD6H79L4YkTJmfOJ2BS+oWMvHR3ceIQYoUDUH/l
FYPzyWBetsvrCkRPU7CdaMUJLOffqCsy7tOzg1Qs6kkmHF3++Uqej6c9jaX/25VotCSS8t+udAkA
j+b8N41d990GZBqqkvrahIzZwZoKDSiaSy3k6SDB8I82FZf2HDQCRn4VXgyLZgAx2jwA1a6iIMK7
AHu2k554ZX9yAPdZgeZneG8TCQBsGj2r0o32v9tFwjToydTxP9lrh+O8SIIV2aiib/iKakHslNZC
80KMGmqvBSQOzn6d9Ec+2dOxG97DOnlDHvvwT/Z4aPtzDTDCJb7h6aOB/XwgP/TYihZQ+a6CRAf2
qWlyB4nRZiTWBtiogkvb6Jrm2HSg6llSNeJWc8R0VyDvALJwZGM5RMIubjE6GMSuEutQg4J+7ndx
UDgVFQNXajlAzJhGJNslBnvQv66YjfEXlobp5nIvFFnZJcfFIuVt8jo8X06x8WYCV30M/YnpzJts
VIjphHxuXtlEsok6rd6BEvuslUB9F7za5aFfv3rQIBttcwRiu7Tu8OSDdOZkt1TGVp5Z8m2mV+rV
r9wToIDGWam6fcAh0Rds5qjXwsSRYGhYIZSH0Klsx1fRDw6EXk15NgbnHsqCCaCpKl8XHEILVHi8
G7YdfhLUikucMkCEEMDCHnwIQLxJGMiKrHC0vQ4qA3NoXvrI1W+1dHnpRJEeq1ttQUF4i8tJqXfi
icw98W6MhoQyTWdgZVtkG6RVsWjVtrJYCD3P1uSeizwd/YUaaiiLQlE2WkUFpEC5ki3Sz2o7WnVY
Qy8KmVXLcNoyTwEw2pRQbPNwhGqt/Crt9kwrY2tFbuRJAHmv3VpbIaNPFEAdvN7VAMkZ1SpUvr3R
3bp91F3rLwPztHchogrsUJo6UX5ek1fFssOh7dKJvep+6N330m60Z4BLkr1X186CmgqZSyuchAGm
G3vac8OQchUWFrKgpmB7FGBuz7PHAZoKn63k3p6CaMA8st+pRQPaeu4sqGni6OkyIDU1CeKLBswo
NCiZpkELgLkf+771P+fWHV3597vsfMzaaNCbu6Rm5UT86i51BowzEDmXAS0s0ksZvfx+l0k8hos0
ydrA8QSUCHP1rUtBQ07ErETeSvaZ1fXfbX1523WOxTPXWvi2ra00vxiQbwfQZWOU2IhtemDGh8iC
wg2Qf7NXE52mgjDj2nJh5a1866CJsCvr0F2WaVW+8Ub+hZNavI2TYXjgEptEwpdvshH+EhNDtqPm
Fo/Gn13bkCMpf+qK5cBfUOToH5C63+0S6LBu8QEY+7kYAYcDDzK0cFdkxE8SEiZUjRWorD/NoRDb
FOtQ9cDlgJoMyWX1wod88a5OQJIAtt/CgNqhN/TxIa3xMzji6R8fql43onUkgJQuBz/f9Llb3SPZ
Jd9GPTixwtjt7AAHSPW9LLNy2wnkA8ZmV4PQXsBT9LbaAsKc/jRSb4rmyKfAwxgsdBRIQ/QQNEba
VQztuE4MB5majyKX5UsH+izaME1A6L7iuiV23mBe2fkIIABOFsXOmexjDfCZGw3vYrJTPDiPyj1O
ab0LyawCdC8xNba7sM1+kDRd8dB+hBAJE4QW1ZEJhZlDAEB5WOK5POTGBmBHZ+lxw1tiLqQeVMzU
AzJ06tNEKRL6CQTmyeGpGozDmaFvBatBp5IYEI52a9CbJb08qqzI8Iaaqi242Petw1cXmzXkcIOG
USyvIuNwOGL7BMy2kxucr/JI3tvo1hMN2JaKfBnl2B0NyH9VpU7U3SiwITeYXy1N2YBCDMPCGodm
S83RHSR2QGw9oGZeOPZT5L07rq3ON/GYTdtPeuv+jMc2SbIADrWE2NfoNNFO+MN4H6UWSNBYfA9u
zfGeTFR4FvBfHqDJwWyjkNF0cN7MFPaKp/5zNzwdwwBfW5DefQyVTbU+Nz43LUh955FUX+j3JlL+
Bs2I7uaBqsTxIJ7ermYT1SKXiZ0S7Ps8NNmhmJiuRwOkTdQcE4BQAjPG43jo7eEyCnnogqydTtWU
1WzJRmPRHcoh2bmpGR3n4T090+5irL5+/1sEuO/2iTVcfVI0tBZKpMUV2YgkRqQT6VXk73kmcG4O
7OsXZzR2bZf0WOJ02aKpo/E7dGSSgGnYpTVcrYTQJlLYYujwbbpaAzFIa3XH2lTlOjZTYN+8rlwU
ZTK+6Q07l/XQRQGy4wBOT5An62Cnl0vnFckzAzbyDPux5YW5djpXO+iyjQ9+LyFcgBPTh75Kk2WO
pZYhrX6TtZG8s8DaB/7FqVr3GUjRBSjdZ1s6OQYfbEoytw4UVk1Z8mRvlJAQV+QHrEzHhe/F/bNp
qwHpSbX2Zgj7PeyV8W3k9b5whzECszwPdMx3koBHfylsNyLfF2xaoZPZ38I2f/excHtXYCIBYDM2
7yqkxehT/pmr5SBUrUE+rSh7jIzplLWmG/qdloJ+3gXA6c6eiqbQ7f9IyXRvVdpMC0kQlmXgZ2Sa
7G+UeI4dR6PlpurRK7XPisBlpmoP9VQ0UyGSCNIN+mCvyEuZznPcP9nmvr6VVocwA7Ky+F7hDPZz
71Xh6aPVTi0tzb6XnWQX39TKqnoIrElKLJKa9WQCELIcvJatiRkbpLrNEQCKb2OKSdOUJrUtGoPd
W3xIF8rIoD01hL13jIbSXdXTzV+dRM5nkBdjYkT6IjWktuKh0yz6UEtPcefaj6NVfM/1zngscjcN
MNuRxwF7LCvFuvhza+L1o2q8YuP3BsypP2TWyICXyPbVrSpZ19yEKHKWef+hOebcEqaZluvaOIzR
baggGBDW+/3AGqmzCUQFW/lYX2RzAKnTn+rWeI/5CDUfT38DXZ3xycbfsenylm+NLO4+/SkAawV+
N+isPEK2DJ8fgy4gvVj59Hal1yWzFBDvqafWs63EBv5Ols1D5gC4mWcQSygTzj7nWMoFkEcpkPth
mpfm7AXlATgnjWHajlMPmnbsLQ3C4InOzx40BnZZbEtkWKFJDqigOEvoYrLVbNO64itTZXkgU6gq
JHKDwTOOQSXpQ9vr0PWJA60N1EJ9hLH5aM/uqlbnOI8Bdo2V+g/dQ4v97bzMxkGZ49guOC5842+/
qFhZnBtj2T6kOnZpzSkvWDY4ggmLEoRAjZ56OBhItrFi7UGVjeMuZ3coxpgFKqmNI7YuljbvPGi1
yG4J4YH2Ke4ccR6MN+xZtU9NmENwD5/kwq7SdktNw+jtg1n7SICfvA5kH5/AhQZurNg/Ua+0kN6a
1/pzUrQcquYYqMiz7Gzar9Sg6wx1fz1qjFfrUhhIlI0FviiFUqUKaiysIMscVUeq8cnjZ+mZ22m4
odYljrpQm+LcTr4XcVvhKasNaynAHiOxc/NmMkh7lKJ+MWLZ7OtMH5Zq8Iy3SBu+2UYlHlkZl/fD
iM0Jq2uMN953bFHZtXZA6pj4nLJ8S+PQsDogg5uwhXoJmFtTbVxz0PEeB25BUVuDIjqEEXc1KBmM
E9moyLHAw5tgyk2bgi/9yEOd84JBlHvqnad+s7u4Jc/d7ehKvOxF/waoZPJ1KFQTYHtNe4AAhn0o
IvwXyeFlX6MRaEszqeM1y2228y3Onv6hYw3phoM9KOz+S9a9+9035K9DaXZM7ghKWU7ktzhf8rfQ
AEmAg/sFryQHyNVAnSTwa71x/D4IOR2/gS7r74NUzE4PhZe+MyzUemRVvDQjALWYTGNDa0ITTPZ2
sneT3fvNPsfjKPgq3uws/UWOTNtqrtBWovUv48zxNL6TWTFuO+uWoW3LbBlZ+QbPhAGcDngqrin3
1/vwxFY37CilN1Ut2Mgahq306AiGTvlS9/Gw7gUzd3ks43MWQfwl6W1Q2f6K8F0gyykixEbOOTfG
nxGgujhiV/EPYxSML6FYfOSh7+7oEQl45c+HZdbnzwAUurvO0CB/MTWhN+Pu+q5Ddi8F39joofrR
rdAEiCA8rMRXIeZRI4AbdpwuwZTpeZiAQTuRAwe5ivoQGb9CK7P70jpTEvCQ5vlDk/TZQziFxVOY
UL19AjNEhBG5P+B0WQ13Q+Er7anMnWiLtCwfq6tRanvv98LyoKglonoz260cB6/g8oiQLonUp71T
CrAw1fuYMgaJJYxwI+GUHOgQIxkZqU01rzhBFcQ59XwbMiO9q0ab3XHM9Vig+ZG1dM0qBeMqjFTg
mB2exNvYbZXeRRxEDWQPJ8oG6iBYu22bpLyIrMxr8ouWyt90VTJbgwKM27mrP6/hBwluqapFvl1s
iAkUDEbY5ch0Z8HbpLTB1oR2qbXOAm8tLQDKDbx6XnVCvloL1V5P81ZmWpjBpU2udhiqE9XwLGwO
nt8vEoomB4gjf3qpCcjyuXJCoD9SENcl0w9/KnLWTkkHYacvAFkNl2RkTpHctdJHwYMO00Q8/20R
JBxTLwgxIY0qxe5Z2YOe2hitHIkyhdpQU69BPm3iJxjEYdyfQ3YKQ6Eq8Fkg328usDlfLvPQTheR
9uFWQiEnsByx2qRIal9qozWNkWeftDaqNj64bvaDaXRGgT1295DiX3rUB2VivpGAyZuq2MwrlkVp
jAtTKSydrvxVwSCxA1hcIMNWX135gTv41b8QydmNh3x75aaOV22cQgYdiCQPwiZg9XQLyAI0LzdD
VwShd7OPfAunrh9DX+6yBWvcxu2ct5se1JT0h+BAM1qZOUi9h7pM1uCfNgOwfBr3VDC9CbHDbQWq
l+bFRPbUNaNdmWGtMzuqKcRRdbEaC2Q2eSD5doA8htEFIX+QDC2QBdPIADSXwZ+Po92/wdAcT/cZ
s2zTcaC9cQuJ7IWTmrX8f5Rd2XakOhL8Is5hR7zWvtpVdtluzwunt8u+CBAgvn5Cidu4PT1z77zo
KFMpUe2uAqSMjKjEBTW3ANfjtnNvOZDaAdl9j42kW9/xYgTftN0kz9Axi/G0LPSfoXfUgLP8S3bi
BVuN8ItpKKp8gTtgaEXpMkuRGrJlm50TRYQ1WGDxbPxnfWDtnRg8/CiV2+nBZo7Dq3JDJk2Kf74R
djV7rjYQ0gM1NYTQL9A5sWaLxqKumcZKZkQbvFQBhIhMxT01fmO+4rWg28dW6R6CNh+OOG4GFSiq
R5GzESDodUH2kyoFxbL8CThu9c0YbH/pFZW8i0dfArhuybXwAu0F3+cTyTJqYf090jX3Jix5k6Bv
H67Alfd7x5Dg2oqZWAYsNwA3HHXI8Pn66ZMJiphx97//C83PmwTb9Rj2BgwM5yazTeLg+YBqDYwB
X3G8V9wG1F+Bs9I4RX0PQmGrHzbCH1GTMMT8VW+tdVjoxpMrZHayUHa/1DqEedDQXWRZYp6lr6OY
E9Odatx7Q27yb3pY4112AFTfG6xVZ3fmU26fQPjWvALjcEAapXryh7g/ZIXLVvZosL/5fhrm5/0q
dkBAonmOjQJ+w7f0TwxCvea4YRmI8OZV9doS8U0wK0ZtdNE+hrq1wyGp9yLAoXAwhR2jQHDwXkIw
wK1acEwfaDRm8T6uJX8cGmCSddTkUFQ9tuNOBiDcuAmQcFwaa8xPoQMdYT3Wo2+WNy7K3LZfvTLk
G6B5m/0QArCkxfyZAkodRyQWgOEXkOXmK8jHupsKchC6npcPFnOLhyaLwp1X6uVy9uFgIVm6elft
KIQGZJcsfdvILmYW1dvIa4xlh94RrLXfKaDMColi19JY+FHcnHzGY2hyJ9WwAd0gtD/7uG8XLu9f
wMmXQxySua8gzFnjtRcpMB1ct56Zib1TS/bs6qjOVf6is8c181sBPRcnO/BoQLXccEjVD1OOZYKv
Aw5TyPSMutj4ssq2xFDHwwZcQC5KzKE37z4DrOTgAf0iAYA7mvjHBkP6DZjNsFpHlh0tAkXSFbvB
995PC2zDmktsgH7FATnEoqpS/daMGlt1YGG/rwHO32qR5x/EGI/HEMcEWw/KpRcj1Y6haXWHsObJ
qZcroTvdSbhNf6IeYM5vPfKhwAZH57YJJk0/b1EYBvLR//2jg9LwJxiPDeIvZik8uY4bp0fjH351
zZC1sizz6AaYR34sMsc8e5bYQd8afAJkygTUPlEgIjBAJtY5b9pdPuTNNQWo7x6aTsswjLtLmTMI
XJd2dwlT/J9Rj3wfRhs3WiV1BxJ8M/cfs7Jd2wqjDPZceRol4HKQ3sH7K8rHt01cJxsaFY2sltwD
gxCNQqDpmOd2/gDEOQAE0na2QW4cmtg07mow5z9maZ/uqlJ0S9cS0WNUF/LkcvYt4MUigz7RUyBq
95oZ4QkJFO051avolGoOlNCVmTmN2JqgSFmTWSNdBHReDEkYNRrF/U8OWSDQcMJSK4IImx0m6HNf
4Tz3WmkiaPdloKh7IHhHTwSowqZL5ozs6NI3rG+WvVvkT72MPWh5uNCgwbcVDBTYXatJjtFCoIxr
7b7xejs9A7zyWNggBwsDMLalMuEH7KPiDbQdyi8Gfv6WhNpFqZsAOeE002JQtf5SjgBl6UHfbHTW
AenuYG9yBKLaORpdjAOGZiwr1KCDRy8w/DxazeNlYXw3kypZ1IbfQas9dLa2evFL1f+6H3v11UvZ
VyP3QBP/7goG5yvqM/B6TWQEhWZOJk2isHeXHGygVCl5LgsGMruqk/uqDEvgbHEFCh7DApVoMkcN
urpgadvORoBvYAOhHpAos+6Hrzl8IZs0fNKBdlqXyBicRRiJAzJowxa01cW1DiC6k9gxe01Fdsfy
yvgL1UMAYEXF9zQPxoWXawG4lnGMZmOfA2zRkB0L3KY3I4ATD47HAY/B9/erEj5JE9t7idzigP9l
+xy1mXMWlYeeMge9gIgyaHjW5IMuN8dWqzfwwszW7mgZX9whgba0kViK/K5/GP6qAuTSQa3u/ACB
zHK0evdrzR0TdAv2cA9po/iAD6dtUuTYbxRbRAlfcM8EVUZv1yddNVXNIJ3ZaQLHGbgZ1RBc2JI1
hYxANfRFmA7XgFkAgYbC3Ay5JVb0S6Hfh9lCpKfm7IJSTH5t6fsGIvnxbauGCrF1MGbded6rgQmi
3qAWp1/Sro3Lu6R3LKX4Fb5EHFzi6stop0gMmr5Wgou5AtVQA8klE1/XYstCXm+m6zhOrO+9LgWt
foiawxYMS6uQZ+NDjtyerfEbPakz+7Vi+WygqJ7f6MUJYTRSeFZzcvNc/WBi3/uXrz2A+AA0lU0E
DvBh5H/ZNjbYIyppfa94dnIhvjq1CdKmNMles+AZkp9WO7pLn6fVzg1QUz/kdbAxOGJ6kYzPpRGL
VQkF9/seymM7AwoWB63U4jNyAWwdd0H7KMomWEDkIP7a4GhcfbuqLkuvlTpejLIczEO/LKmnhzL3
dRCVj3g6qANLE4QzaxaE0SpWpqVygPPAyLJohecJMoad2rHP0RRIUzLUusQJH9Y9soCHoozAs6d6
Ie9qqOmCkoyOIXLFQ0aHD9RMpxJCP7ppbh4nV2YWS/wDIbvZ45beiT7c96Gnv/7ls358HfQ+3ps8
79daVBmvacavo1XGjw2L9TPI3lBJroKzOoyWjiyHMw7GskfcGC6+ircEHg4sq9KFl4bOKhNIgURm
VC3HEXVIzfCsOYX7AzrA3cLgYfjYQ1pr23Wy3LvYaxWl3h61xM7AUh565zABwo165OuVL1Y+6pEv
Zg7kJMLy+g9i//eaWs8/XpHW0xLtOc8jqFAp7jo3lv19PLZvlqLAsyNu7tJCQI1dRVADpo1oZagK
8tmHc+OLlUr71EO2aWUUcQX2OmRfBnu4Bdgm7lpLC3dmao23vPVfm57n3/82IANgFeWZC7cwkx84
sd1HHDkp0JkAY2R46clEWeZZD3mxkknSftVkggOyPPnh1chljnjLuhZlj5p0aAJth7yMb36OirjG
iuz7NtCdhVG3DjYeyFbGeVE+FVFo4XZpp3sy9WxwVxmIN7ZIVlRPeRYkuHln4YZG7dwdt47jmysa
dQPw13c4xF0WMYq2y9wNkE3Fo7DCOzV+c4NEQn4ov4GxctEFufujjQRIS4LUfSyB1d1CZdzdU6yf
gtnUA1b3U2xVDO4jV7GdivV97v1NKc9/qDTh+NxyQBXqGIy50M1R/F0fXqVEa8S6HwnzcXq2IZu9
rZLU2+iOiKArB95kMOamP2XynSd9/R0EyPiDF3Z5HdJg2AEs0u90PvBrwttk6Qmv/c7qf01TVJ09
c1Lt0clb1PQMTnOw8Oi4s9mYruK2Tv7FumZHsZos7iV+tN+GGKoBrGb1ozEYDlS2NSjKGiCTBquf
DgrIr6A/v3WGUdyCKvL3PraJa/KbIOWBsM7XXsgIT8Ki2wvfO4EUMTr2wWCvwWqUXDS7fusha2Wv
e8iEXYrUttdS9cLgtTQtwDFaM1kTYQi+u5CRQrkNUoeOfTPzBpIi4BWJe5yuUtgY6eJvXm/93/eU
juHbng0SeB1bS0vHFuxTdZWJNDLItMvhYljRHil794CyOvdAPeO9N/tafAQQDxW7P8XOYfP8/8sH
cDXSBqDaDbuKHxOoXFYLf5D8SLaneiLJbrJog80nP0WQb5pGNgPcvlpQdx6nZXoXAMqFWqxL9QBk
tL8uktFFyc5E+M3xk7YFwV2hh6sCyfFD9XuT4o3h0DcMIBo10Dajgz3TewyNoBjT3Q/t0+z+NIsG
yEc9oJrtfDHb/3XeHMJQLbhIWohe0UFqytJmnYCVa1kOIc5ZXe4sIg+lc0Wd/w3tnmlSndjM/etg
X2SaePmxcDZhGq7+uY7MHkaTlXbtXQrDwnHusCo6J/+RFEGId/qQg/Avc3aWr6e7IXDKB9MFThuV
XLhH4eaW8/yHHDvwnNlnAoiGEOID2ljolxxjd3EQgbZNIUdRxQeQUZa8DWQaOLtpIKowEEHK/IJU
wdggYZun+h40Fw0YOPJGR7ql9C7OMHoXG9Lmu6hGOdbs43WrnWM5roF+F9qC4iD+srHNzDqTRY0H
RYOFKbmBcoPAu9D8DDXb6zESbEUhlrqEJTRvugT5KK7zumuo+B/HzNikmsEewzDSLn4dASI9WC9d
ani7XkMZEpmJFo3LwhuCA5n/OUnGCUR5M/Z9Zp6DUpL0UueSJW12Kr3uCzitAW8GKwmOZ3H8w/Fu
tuI2MLQoUvC+pHwJ6TL+KkFTgMq7IV7T4ZEV8O/AHPmXMshzJHJLpVOIQyWarfgUUPNl2ava5/Jc
OhqAqkWVPFl44VzkLiDXPUQ4UNZu/8Vq/+q2afI6GlBNA3DJvkDVyt52PM8PgoVv03Hu+TZ99OqH
JM3PUYEMDYgnrqCbDa9D7GVPSQo1A+WO206ekX+qF9PG14qdLR9RfkejtRfaIHk16wONtkF7tdQa
3a81gAJaBHHvWyCOcVG2agkdInsd8JFmXt7hXQwlDjn3yrueV/jS2DxcOUBXbFHr12mPmlGAdQhU
vKmX3yLVDABcLgZptafGEvnN8jVVNpEVGwrJcFR+zHGrgn4WglEm3z6a2Nwog+J5WOJ02Kz1fUAX
aGzWb0QypNM5nteBSs5vgJ3mmXcytQLKn+q/wnMgmwvBFu3Uj/14w79kT//BqOYLt1nC0y2dCqrp
tt7Zd1E5HKh+ZKo3TlSmCRCK1VxxEgVxAc2JF/oz1CrA4oxPf5WpEIUKkllhv03ta5QGumPT7TUn
HVAXh8a0o+LAx3wvXPHmIn+vzDSK8fd2W1TP2jjbR7nTuKU/hFHkHZKAqCqhP0lda9HVBnsOWRRh
B8NVZ0N7RxZNz2NfTtPzTnT7GtuJhc+69cj8Qy5KaN2Lpr1POTj3eWTJL5UGpAHQ4NnOqSr5BSoo
x6Ji4rFEWcp9xKFkCzjL+CWHVsp/DQt5lILvCdNrtRq2G5kMAnyTIivMNyULy6MjOGfLJKhQcqn3
YQV+LHQ/240dR9WCJkxdvFo8pUJa0yKTj2amVQcZHup+mES2W4ANxAUzj3Tc8+iC2RxFuGzjtcjB
OaqhnlmBr9ttS3YYjBSS2r/84CiFMFMrw3aZN0GypjjkrJGLoXmoEhnOlkpIYPXBi+GnELJtFF2v
BHI6wGZgS7iK06gErfwwbIMg/zHTUfMYR0Sg8QNvn3qxp4Fe6MWCN2Z6IB81zbC18qy7TkYQJMf/
to4If7RjUL945ojfuaYbx5RV9XMTRCuAD/irgpjtUn/IN44ycc58b7da/IhyzOKuL1Ab30uvep2n
M7wlPkJPYBuK4meeehJIfyiXVWEPaLzMU2immUitzjb1KEbNgFrNuKE48qeG6y5APShXvYnsQqoF
wSP12qrWpl793quiNNqPgQvOpjAtUKDf8C3eUKwXfHG2pJHl+qa5RNWLfh6qkd2JcczApYXzaofb
J0s0KXDcLJ9mghvVeonS2zCAS0R9+k//jtmkUVNCwHNAQWs2VuYBUHXz4MegjVqWdYEXjyxF5nDs
ghhncxifnE5gY4hiDQUZnuy3Ce/LMCsBgdfQ/iCqE+JVqZG1X4AqtNnM9CdEsPLJFFFysT1Itmmo
UBkEyA6oaUDwMPXIFGYDiUjZnT/5P8Xaqq4oQmHjBpVWH+ezurF3Du/aS9/Icpk6vQU+6zS4WU2w
pdtoK4J8y2oRbOhu6xcmMMGuuIEvPTnnkKqZ7sLz9NiDPiyKnbZRAE1wY3ggzJuH9wKtyp4alc36
ZRBSDkYKmNnTrzCgsL4MFVsDOqKD1Js9Z57MrwZQKQ84BpCQakI9NJnUVJqsl6zNApXrbR/Ih0mD
i+MNwKqRl+vtYNlVMU7+k+i51PvoEVVJ6QlV7PB7Jo7KM6tdhXiLB/Ep0DKnGjqLDe6BEHRGFrda
hWZYLTVl6jJWeDN2D21HhJCP4uwm+83OzZcAG+AjRdCi03Jq+U++6Wogi6nAUuOni7F0tR3yJPJI
TZ2OYBeZbZPYRmZbM+RbpASUcxO7408anP3TCn5QLnEs/RW5WShOFaJ96FpIlEtUdiz8xCkPZArd
Ky92XC7JogYaDnz7aZblNv9KI2Dw9UWPBzmgGmmcbl0ky9YA7XoLXsSpc2dY/SbWhv6gtXUrD8jA
r0HpUl0Tt2CPqmgF6RXr6d0yO9ecLBAi41/80ZrH/r95peA6sk6avxS6GX/xIKcVWd1Lmxj5OYs8
ZK6VuwFkfo36AcgqKtMZ/QcILIkrdk7dg5u2Z4rCSyvb6U6rIQmDKNCmxEAKRDUyMdPStl51L7YW
vC2Ncsbs0dTkcJRu3t71qoEoY7DQgavZZCHXDbyZqyd5x5q7EsoP3AjLvdJSMrd+i/RW7SVnipiC
gzATR+n7m2IEunw1zeWjh8N2I4YCV6SbwC8P4A02NHOZidHABdTadP2i994uPV3h/YIUkvc18Izc
0rZ47duGYejigC6PrzzqHx3IpaDomfk73wiclTQa+6W3On1ZQYjiAJEj66UCZx5NgoBbfC06EwyK
X1zsC3ZG6+08lqH2VAdvxbHDxntq8IuBanoxjqhKVc6Qui43T0DIoKKd5szhn9eY7CKI/KUdD8OS
ImlN6llZDpj0PH0eef9U0wXnEOp9uOw0Xndee9RRsOlnd35ga9uZAChWxEFEFfTJRwOffO/zuV+4
E7cQhQH+/RCyBDSMnmVd2FBVSyb8cEumCXTLpQzdEslRYFPJR42RyOLs+/EOWT7QrJEvZObeNHN2
Gjx8CRd+mb0tRatwCCIcUW1zdfzS2ogIVApdGCXXjvMY1eU47UAWHyhSw4ivjWr83LWPQApMEeRX
TPN3doY/tppEDfnj+DsfQ+d+dnexdrJ7fzjNrkqHPBmAhKgRUcvTgBQFeCuSqNrO19Ur7qygW1Su
fRbzcGmpz+uMwMzMa9Hnxa9OMbD/+iRpnzjHJHav8z+rKz2U6rUon0zal6Dqs1dToDTPjCwkKJXp
imqpR/34bFSlfWyB71oy5a/ali2QFRrODvYZtwpLkD8d23TLwa6xoelR1YPSErqdKCTysBFz7QX5
UafrLu3Q7vdVFyw0a+jvNRwn3qMWu15GjOeboGfwvQ+0IDtbGB3XtjTA1Cj1qt56cgro5s2x5I9d
5EWgdXH65IewD1gy/LvZHY6xOAtbiTfhY0zXVZ8Ft5Tw6PP2zhxMcTYtf+E5RgZazOZjQz5PCdzS
ALNWoujt459Cyz/MZBKICsH4Zl52DkOlttF8vmqPfMi2jkZs6377NJ9MSXNp1RwpsRV0r1ygUfHZ
h7GBIDmKbwY7r/dA9CYLEenDhZo214bLCP4CaG/Iu9mv1yjhR6HtiB8GYiGzO1xSpH0/z89tZHpA
jlGAl9dwTxFwZiiVkWm46Y1MLEIpK5yJmLV7st+bIcx5B8y8sR/AzbCnAZo9RU92x1EA1vbfiDta
G33rAecUZBB/dFM79dpExdCafM1Q2Q9ZNgWQpxAj+OFNTV9TvI178gNHKbmip6701sVGPW0XZTtA
x4gF6S4eoJdt63WG+xmKWLjR4O0XEAroDqHJVRwfayTwe63akK9xAVfEPg2TQzUZAhmwcZoag0rU
xC5/0QB9aQd5epwb83eTBvygS4+8cb8IETab2TXPMgIf5SgqbPZR778uRzPmYJobtZBb8QRwo41e
4I2nAzwhsJtuKzwQkmLXAHxCp4FqAnyexbJwmvraFDbI+999ZNIA+dp6k2Tlro698wj1y4OhmjKw
wNtOXWqsIQWXaGzx4DB156EptPBCF5s+yd4W+BAlR1Fv1fI0B3dxcyf0ZpM7NorV8EzFt9axTgB6
4eCNulUcu9WKx9oV7+HVzvBiYJSYHSIVRl0VHkoQnLhIlB4S8Lk7XYbRBHuQjdnj+IFq8ahpIwaN
KMF2temCEpJ8qarjo4q+30PITy4PwhZbI3YffC3CJkiOBrLp3ADlIUzqlcqk3p/MfzDNGnIjBxdL
/yKC8rErLGPXYrN2x1ivrWpDr56A8sN9BMIe302rxlOjxBexS/LtWMnhm8aAa5VOZ9x6xyvXhgBn
qi/yChoyDdtJrdCnlVCMWT1B3AlF4VkJBcUODxeQ8Nunqh3eGlBVmOu48eSCfDTqAexWrcguVGAL
lptFLTNno0PLFbW1iWcDr8NZtQLnIAjHm/vJogFaYmiqGIG/Lz45NYie7oAGAtE6sBWmvmqrUD9F
edgdteavokCFwIJc1OhtmYAzNtoYGm7YcVDpJ/JPcamyAx9c9YsIGXR/CMcD+RzIOcUHikxxjBJg
dA/NXLsWh7iNsPdFYXt/wGYcHCJO0ba7BpqQB6BTAgvqAVIFqLH/8JJDjMIzjhQwLzPH91DHM5YU
CUredCkZMtrCLhpwt/j11HS9edeOqOL85CczwzFUAcW68xxPfsdJ2hOzxfKTn0wI8yFFFVsPkwUC
t0XZ2aBvX+IVvzhH2tgOoAIDkmuvlbI7ojLvHtjHfhskVXdkqqGeVaMOHorpmvho0zgI7u8bgYJC
R4+rYEnhFEgLhkh/Bst5IRqBzIUPcuxfE/0M1EMLipm6NJMimeG1m8LL2ukJEEDWvkYZ/x09CkYR
1bvR7UG8YkEIgZ4Hjq0dG0vmyz6A7mMQiu4xrPJ0q0nOARKLuscsqsYHie8nZBgfJ0+GV8TYbsAB
owKgk5mcgIb/QRZgMwirONLteEmaLGB4pwXJxNn/cEQh5JcugG4KYEzRlhesPztFjsM01ZBJTR+C
fYSpkAFlhD0E1BHIS/Cv0MiQ4n1Y9lATxMby1xLzxHnteXS+wLzCMKhbwbS2WoZipLr0vEKqG1+G
FsLjxBrEhjjYDXjLIjIgaj4RBBF9EMVGA1jrVOzsoglkUo/CyHyPnZdM8bM7vB2hugK8y2Xc3HDq
AxzjyCIAcQL/ONhB9eh51a0g4pB3f2nICoIVzc0zHTDDDBHqQ10k5N2xXLaVva0bbGGwVAt1d/Ts
PhX4SmtmtZht6k1OGp/nkDlKi4OITwe3w/tiNOBCcOVtnUqN0PDknG1yUnhqDcaOaeb0mWb/549D
n3Zaxhnwq9B9y/brZWJwA30wyROx5CyNTD7g6JaBzvU9WXPzgb2SnE1i/SKlnO05fCa0VAs2oneX
mv5Fw4392Zf+OtcL59XrAmvDtdzYkhlDaiYvbeul0fLw4LRgIiC/NLPnEe+hD42ehND+xK6C/EVR
glAFOiln5hnmQ1SGN9NJ3FePASDRqGdFbxh3DCxGd9UYGndxq/+onKLbhbgPesBbF8bBgvScqyIm
n3DtFpXDhcTu39VN6M/8WiFZGkE0voXZhamvR1fDmZmai6ND5LCo26JOoE4M6AP3OI9b0HWBtpPQ
6RHfR6Rl7oTesmpAnsw7dZoTH2Nw9R5lalbgIHq3yVkkJd4+qUsNDU+RZGNHwZdJLBX845+uMS9k
hThZs3SA5wvoz4pRk4sUp2JrAN/KJdAhAbhve1R5uK752hd4ZQsa3TqnqW9JUAtE+jGGZgJF8LG0
z9SjEOp1Mn9bikxqiuoam89Uidl2zV0VyexMlZtVY0b3qD1a0xg1HE+vXSGHcDn7GincZRtF0Xb2
/b4QyI77s1G4WyDewDCWInUFAPOx7/z06HbI3SypK7RAlgvq0jgTdXocfUDnHJn7K5k7Og7y+o/N
/+VDQuJtLk1rD1IGePa/r/gPFqugMJIDdoYPQavpDPvvuujOrdeKTRnFKBlLA/faBkIs4gTlvLxJ
wXfl9C95WYiNG+gmOLoMnH+ZkBuErHR0iJuwu6VBUGxCqPqt49qBWYYxao/5sKBRHfRDVx/ytwM4
YG7UgEB2j6xDcqF43agBNTOxl6ZBB68J02rQp273YR6Aea5oQfrkgRjhOGqQE6PebAJAICDrFcdr
8pme2Rx11RTilqU8PjfSgcKvalyoDCGH/lCxFrk5ctVJtsCu1T1Nvi6t9yh1sQ6+VeHtjhUoxPKM
+EiMvh8ofAdo0ILz5kD+UjGzz4NRwUAu2vjGMtbwAxde9K1JJeQQw6a4Z9nAzwWK6Ja4X8bfwHS1
LiA2+0UUBZ7TbgouWIbj1yiVdxTgxdgQ0cwASN7Y1/m5UiwBZQcxrabPvuJdFGruMirvpOp5Vin3
b6lgoH8cbdEKAaYR4nVS/xsnvPqDgAn0veLkZ9Lfjnb6SJYWw9USi9SHwF6yahlaY7f6MBS0A98l
ZfJQqkQ0NUkIoObQOO6WktPzAPU6o/7JWJ3uJkvRCE6z9Ky6sxrva6ulYhpMlMvhqQEVMqTuG1dK
PDQT/1A4XnPrHMtTbKvuWvKuuQFyHyAtFMkFjWbgD77iVgM19mxsl8Bg3rHKTO6DomxvUDYeltbg
sR3F6k7WbTkwxyskJXHmwqN9CFguX4xNZB5JdvCzHdVetsfB/4ZG57jRafEgJufU+BVYItw0OgWl
nuK52nblzUy5qhiBxKsqaTvPTQ4Cm8kUOGw9uhBOpsHZ/zm2A6tdl9rb3MbX4U9h/+BadouMJNiG
IEE4OsPCHnm8nlm0/8jATc5PMWRytYKpVqAQraI/IyilgC8cINMW6/VLinQGmEVdzz81TQeC5MJB
xr/J1yB3tqE7OGbBaeqCKic4kZ0aUObRYv/gM7w5r2jyWzgbf0JcMd1OJq04DavJ1DNYZC15yMsV
LegFRnXSwd3jm325QOVOemyx7SrBg4abtSmc5EhOQ41ICiInDWfO+NMoU09V/OD2/8clPqw2dSk2
DnEzQD1ztoES3zOVuvDI9FEizfNT1BbaQ9U0z6mqSO7y4Y/+P8TTOuX7Opk11nsOhk7ofA0rlXF4
QqmRg1xSvxr90JotQ1m5HKcxUIq8Wb/PA3Li0yrzPDWWbbU6HOdV5yuq0TlWXX+23sfos3kAinRm
UYSLqOIrK9XEImm4F6A0j+dHoRrDKZJk00rwqA/6mB+px0TmoHTgPQiakBJECuPZpQGvAXXGYg7X
QWmEMtmhXLG2b86l1YlNCkwBUN15cyYf9YbGbc7Ua2RYH7UaG0E1wVUN9TwO1dhpms7HowWZhP3k
m1ehXg31W5xsoYDy08B8DfoYXu4jba8+xjxAM+ia7x+j9kEZ11UCpUujbh+MxuH6jroWdX3h2wdU
zlZvXhpyOy0G2syp7YOXDYCqUdcZ9Rp8n6BOWA4lG5Y0ldWaA9UItcq0oM6MdIGKWge0K1Fx6Via
7/JadlDNrVAFTk5U/YK6TwMDDoi4LuTC7fgtjkxqaDSqQcvAzOg4+2lNnwmsaTTFNJ9GVWyOLNsx
GHFpcmF/+Ov6KjbooBMOpuu3uHm+W/nZznCMbkFXnQfeY2f/vGaKG/baVKpF2sJMzXrdU6W84bT4
AhRete6mQvpAnQx8sKVKmwxZsAJsZI1/jjzasZBH6k3mMEL9Zx7RjB7aOhyS1oNgziHlmXuIVUPm
n3wU0tvySdd00Cm8x36aSibNp5A0dMUWHGq+SPZpFWYLDVRj2Hu5Z1bUESA30cfmg6/3w31ksSnC
TkZoZUDKCfdm/Dody3ks81K/gPl4TdXb1DCzTBd1XJjHydd30PTAKwoqmFHvrZEeHuoyOdNyVb9e
n5FYNKGSBGi4qapL0keAfYNv83hVQRXsjVxGBpq96qOivC8grbV1h1qcmJnU+zitgz3rNOtoJK29
lQZIlzswHK9Lv+yvZmcCG1Dk3i2KGcg9Wd99Ke00BktMIr7JLr1rZW/+1UIrz/SGAbjD/tnVlH6a
HuYHo9eH71wbvunM61+h1W0tCvBagFLQ85cRPsNDVMl2PX8soP4UHZDHp49l2MhYNXb29rGaoGAA
H5qoYQJX0z5Pa/fBNlQtfW+eoAbiPrSx5T5wpYNiVKhozHLctp0kNK95cqMxikpwPrJOQVq3pgAa
sPmwAmtscqGIEJVSO80umyVdhHyR0z+ZDYpiKB7vsuwwesAy0BoUIVAht3AHKHiR2QqI/sU4XZ2v
4hQsXAVlDFkY9XGlUZtX33xEMlyi3ECCGwOkwdGLKQPswxP9GimWCz0C73AXINGOZz4oPjTofr9H
2KLLlqg88zc9yzpg1O2xxvE56lmoV0IIDLAOri3JRH6+mQbmOIGyvL+hNjKAJ/+tghL4YA+gf6CE
LRuDLoBLv8P+8a1zmI4NwqV2Eui+osDcZFm/6KIs+wpRj8sIEd2/XA5C5TFhEXCC48r08/hn4Olf
Op7pr8g2sgX3hXXz6m5cidGuLzmYigCQR1FaGknkmiBqujfZMuVJtCMAJHCqi6TK4hcvTvJjFrnh
ivx1Db0KI3XtO1lH3UMWZ4+E9NHLwFsbjQkhDxwm5S6kKe0xl68+CjhbHBd+E2CeX2kAVOP3Lsv7
IXHiZa0GcnM8Ai42PhdgBMReST8YGch+ACRxkUpti3tPs+4TrXBvbODtrcuXmTLI09nRCce5wX3Z
eM7Nj5sH0Y+LnkfFzdXD7C4rq0eyhHKZ0lwht1tfcS/Ib30aA5HhRua+ttriNmZZu9VR576iCd6/
Sfu2JTlxJdovIgIECHgt6l5d3e222+3xCzHjPUYg7nf4+rOUtK1yjWefHec8WCFlpgTuqgIpL2vJ
Zt6nc5NcssUtHzPHHpFT7OY7js2/vQ0MWT7GQGkLMyW08+XP0i++t9IReb/JAeC1GebB2JhdYx4Z
5Sa5pxqlsC+VyjtyIpsf07ryN6bKVKKG7N1iMY+dKZDLVF8qKy9f8gVOlRkhQDf3QlQdpkg1lnDL
KQBiamgYSwVAjOwJnEUbhm4xzN/7skfloTJclIK0d/P+dbguRdNoPdRCfw/Mv3tLocmBNY+5pXe2
AoPfNFqGmDkH3uN/M6G5/4Pd/2DiA7nlgAPsw/9gqy/bLnhtb9bxr3d6t0w9PoD40j57FlCxAJXc
XahHjeQMrE6qoR7JqtkJ9lmbv2rR3VStuJtKdnjdw9mqV3ZjwL141n+GJBUKDBelHQo/TqiGev8/
sqYKtrbl5afa6/6xnJtnHHDd6bizPHMMm14EX4cBu55yiv7uuXgsg6b8w0ft+XaY+unJmaz8hMdr
dczMhD8Xc/+Yj+2DdId94zHAbyUVMp9rQ8EziWOwGBxYdgLf915JoFut7GjcVzWQ4e2MX4BHVvwH
QKYvWSyGv2p3/nPGA+9rUIhsgzxD+YJdy7SPEKK/6sYDxdLVl3Fynf64k+oh9XojM8IRj7GtLzox
bWimKN142rzPBxga5A4Qb0PZtRZHYGIUfAfgSpTZAeXuTHVGQ/HCcWB4A45j/WBifxqSmKx8x/+O
HS5fa9EsL/bDyEYlhVSFayhWjrYDPvGD23bVqzEBREA6ebBD1LJ8tTzPOvRAm1jntiV/r2OjuYDB
Ti+gYwEdn5prBfAqRY4Hf4eaCyCMBA9G/rVYiuCbY7lPoLtL3qQrsv2CIsozvF0+nq5OBWwWx/9m
zfs5LuS3fpjAyt4N7mPVmuAhA3jrFr6uEC/OCa9VoMkGJt47cJwGz4gP5o/CFzstigLIlagpZP5I
VqSMzF6ql+900jKjRzpgkGETAc7Q4Jns8hpvZc54EZIdLaew8i9ByT/pqX7Kq2eRHlzpf+t8eDwZ
3C04tkzLdQgcBxu+ZWx32B+BJkMJqemNYpy2Xe0CgLeMsFOoczyj/GHEht/L+v29JfBVPwkeWMfV
EOUR2wY1OReyc4CXe2WV6RwH1+XKtd6N5dYVW4FK7S9OOuDLy7oeZAmNYpsGi1WW9PJCQ55vA16K
L6YtvMtcVj2yLSvwfzQcKCPJIM/tiAJhvM9L1GdGEpBJKFt1cNtxN9t/FsC9Drkb9E/aFrRS77YA
/bPeWmGdVpAFFHGl2zYDRW2gSt0ZsuHPExKQ5dWcq4fJH/9MJDbDUjVe0b03Q2zcDklLdmTyuyEp
yIQb0j0lqMGdeoAOAAQukg8Dx0HZLz7nCjk9g9MXkXPVbRRROFlkxQTkdaQJT14ApKeN4QfpBxF5
6TYY/fhKDZfAittatlntHX9A/lk7d/GhqmV0EkPrI6OqzF2kTUpACLJuuKAgsI4AB4Gur0mZb8ZV
6bOd6eFeadJqRPqbMYqze4RWFwTJLNYMKIuQ3kMvUB9m56j0uBEGTuc9kNoYWAe+PsH4wfcidrJY
8JGyjXEE6V5qD5VPTdRbu57e9cjEv/aovr2SSRyM84OaYNPGQRuTdjawQy0a66zzwEdZw9ErAbKV
WmV0Q9hJWeJkt9JwVmk5beoB+aSNz0PE88tLpYovdEMyRgUYv1Ojvu/dOvJ6e5OWC4qT1QraGNGO
y4jt9eFOfr9orq5+My0x8302jvK56IChP5TO9wodY3Ts7w5gB/DJrx0xQfLTRqlGj1tvOXC1vHrv
D46/WTMqh+Z7Kh2gJmlSRlLcpVTeZV7+nBuDyxan2x9JmzerILiP9DscOaxHZzHqMxwD04WaypbT
JUvt9+EMCnscdsXuTk5DmkC2d0O9UgNOkHpDavAUhtNgmCfSIgbxfgka/k6mTXg1hzHj5blVv7W0
B+RY6iFlnoaF+hHOQwKEORqv3am2vrO6G/YkMyd29NtkPIoBdaUD1X4ia6a+0Jh6ALmoL/8qY8C0
uXivv7PUExs76HcTdzs8NlC/oEsUJEgmdp2iq7xT0FDLAMSza9PYhufil/mGTPECT9QqNcqP1lX0
XISMmuPk5x0Izfwxs0KksoHXVVrtw1xFbG9H0d8k0g1gxtoHPaSeqya0lSF2KBdATrtaRCv08G7u
gmwNAHbGKJZTC9BltTHJaKgVMU5SG8DT9buiqI1t2i/euUFd6cka5bBnoh6wCWku7uBl35ocpxGg
K/of+gIka5Ef9HscBIc3Bhb1VlX5kwUS68fj+w/IKsCr8zNhmFKF16zhf00YHiiB+C7vmLKIKQ25
laLZAe7Uv0RDHIC7vQouNPRAitRstCaC/+80Aq1Jm9AMapDQXBzKAFSCcNfykFng0OjSAPvu2bJ2
qMlx3/BfudoOS/7TBtNfHWgyPgkUpxwcuxhPM07QHzInQ56usnCMv3skIf4F10MU8g6OmmRsozOL
h2FbFiJ/nSvPOLLAckIapoBlvLSpywDnbWavTILvcq7i/5CymcfsufURwVIzg7hLPvY2B3Rjl7+S
qASac2YDRcAAhrrk0ScX/sprokoZnWrCLmTM8kOniiD9PDBOwpJAqFfaMQeUEF+GEK9BMDepzETQ
7sX7AWHq7ZqjOA79+5hSD4EA0yL47H99R8kMfCR/UfUYgonTcUY0EK6AHxVlRotSB8OLvD3JqOGT
84TUkeiBRonI66fSN27K0O4WIjNZyuhmoRG7P3clBgEKTYHk8mLZJEwWzyAJCHDo5dHTOKTNZR3C
ixQhz7J+t2nYAHeusnGDHDD+FeF9NsPwNmfj/GVE3T/yTLNPZWO6j4uckAWl5G1ptjtjbhfQIGA4
/zADIaf7KPrpK7zZw6XqTWyzZF0+Jk6Ec32e2udsck8kd4RMQBwjg7e2TbNLzwsJkMUSBIaqfjZ1
PbbPh6FbgaNA85iGEvDhK3BUk8pTBZC2l2CS9cfCyg9URzugRBDgU22wFt3SGiJh3X4al/LNDmQa
poEjzhaKz7DLLfOthlDhVjseiqb/HEUOHFIEn7JCvlLXqoBnMyO/XmSgfokQ63qmBpyegOAHkLQj
52fhoiGx49YgOejgTbgxRTXlAQU8CTxbP+wYYtBPjrNOIrHrAvu2CcZHr1r6hxbEZEYyd2fg3/UP
JMJHgm+/j59A6gd4gNMYHonlYHbFZxrd2WkZKWgpaQxJWHQuvKtqPSeeQPlD6rWr5wS9XG/hHzb6
MnR5I80+09rrfdEt6mWE9wkgwbWIkOtcFebeSornxKzlNe+n7qVLZ3GdXed5MDOUP6kmisd6VyZN
u6Mh5277kovq2XXi90kM+W5Xwdk6qUmBEM2DIdiMyhNPjavc8dSr4Oe9WOBVs0eDHUgeG3YKejIy
mcDDus4TQC/5pftzkl4x8luxmccIuz+17M0UstGGI61Ll5CSI8sotw83srVL5ijQxc3omT0C6Yj4
Rwjay+6E4zyqsWxphxYOn+sQbD42mKOgtVWsj4ZaS8b/j3MBSeSh1q08MqTq7CaKhaQKygilDYBH
VcIVIpighLO2Rf0HStd2GoFYK8haqMkk+1dFpSop2gWgaAlCdQ0q0EYkYu6ojDS/MhS7ALiLt7vG
kObZ7YvhxYbrEEWsSfJX7BvpBtnOcE+0eD+7jfg5ccos78+kjLt1Yoli8We79T+ZxiEt2/7qlCjB
GFMvHrc0HmZxmLsclLxmjHA2SnF7ZJSrLmvFfxKQzaLGUMmywADVq1oinXLUQiZDsVsNV+HPxa0F
KLlD6zUhXUtfVdsVyGZF5T7+O+Vi4lLKx3PgY/B3D0a3CzV2ECHbP5VDtZMpIoYNlyYCS6AIubik
oi4TwN7ZdwAITzpAc69Dmo+Co8UI9Xp8NHHqM8uq2nGk425Iswq10YAc2svNIkGSYBJ8UocSzqAj
Gd5cl8xJaNbpsB+n5eskEB1kKieMen2CAKCWMaSgLB6TJxJpuR4Oar4e/s6EZP+DHd2FumLp9v+4
Yl7FJQLG6mouyBPC3hXpDnWk5pXnfzSoplhBn22Fo09DC2gpYBoJwAGotFpBkwLni5bwwjQY2IPa
EAxtqOUUHZAcUudE8H3UEFqf9xPST8vuTGiIEpctqzx7nd8jrXwFAtS2snJ7MI0PwREV32AItZaX
BgGDq2nixZjZBvsDTHIiBFrkfPXrxXhp++SF5Evu1js5Ns1pzmMDYPwHEvv1OBy9DnBPOXIF/gAI
2yXBieGTjL3hAd9E+OVp1aYfN/CoxU8+fEQfltRGZhOuBucqKnO4N6ISu0neUPS02vtT1B1ABI8y
HbWsCZw6RL/Sz3KJMtTLt9l2KfFzNtwK8I+yyfdzlRhbf/aKj5HTIEPcWQeTVZQfnU6M28aonT0Z
CGwRn1CidmydpfxIIsnALVH0hn+koZXK8cGz+R80oqZQdB8+ynUutOSy2P6pdIE4StpyGuvnqsQO
Mgv+KHxASi8EwiJagNGDjaXar2MvQSFazhogrLICUYmuwq4FrqcPhLHSAX9ZTp54IrCVWIEQA2RV
w7Soxbk5L2fSk1xKEO6oROI9yVaEF3URhqyfUMvoQng8bjM4S90KFQ0yWqIL4IKiCw07a+FgZqKW
VKueB3JnNOYCzIgfc+4m0pDZ3Xww3fjT0M2IJqoG/HMunDVIYwGcRrvjACx+l8VOCgztVW+rpO3e
6N5ooikCB+VYpAf/ybwJjD7YtvnonH28WdZmQXX/OcdZpAB2GbqkIZugBGzmKrzR33QT8NPYoV7K
B1kX6gD4mzAdf8sF0lKb/Mlppgw5nV52XVRDPT00cU0A3iF3ieyqgdugMFdTBJDOfDPKz6vCiI5D
DdIQvZxehHpI9APfQC+fzDTL18sk/kcWB8XDneXdNcleL0u9FAi7U9Hg6OTzbtm0wewha2R0joj7
vtLIdUrvOrqmg8hjPn2POPY6Xjb078ak9oG/STNW40bOV+wCAdPQvSCVpNpQ8DYz3WtfZ/7nQrjO
3hR9fyKLKgbJDJ1lf1o4xezsvZLdWtB5GNuBa5o63v0apoH4qTsdyGefeYxvvcZsTzQED9rWcpb2
tY5T98oVZDfJwf/EUYPvA/BYnTfMDIwWv5oNSh44cPz/m5mjVqPptNqvFx2nuFsvCmzA94vqe6PF
1UXJrDEQVLB98CLINps2kVXOH9LZEgByrfAjdWvvzXODU5fIHN5yOAGnLABN9E8LngG7qc5jf0uJ
yg0rgETB4dzTGcgTg5ccdNrAgVRUNNREQDo3C3t5plnzBJqV0Uy/aIMcf6r/y0ITy1Ab3gH6z2X+
cspNU2HzgQeNq6aXoRi89iNJhikvQsMAQiSxoGl7Ij4jE6tc7YfOuog4W45y6TtFb2JvW/wP/hzK
P+m7wpFJEiYg9H38FwMjN+ZQOM27AceBuwQOTFCPSBxASODFdgGc0wGe9VvpL2feNsabHy/GTrql
dTaLsnlechChkgWoB8K5l9ELmIufMztNHyob6Ed0x/RfMdLyMGCD/EwiZOCC0BwZPnsRgVIpRvx/
50lU0kZe7lxED3h14Fv+GJOQGtsdIyAg99ZGy6hndGoKdX83D7QgLnaTIJYEoAC4O5GBwr4HU9sc
iXJr5d1StFxBbqSnnI9fSIR8XxWo98DK5Vnud5wUmiMRda2cXXFVSDJmGahgsMWJ9/TUBn0Fnvn6
yX4zLhvQXKfJI70g1kd8m3v/fEGMDHRZ7hicK8sOgTwuHnVaF5+lQBGqZwPEwfiRF6bsgJEVoypB
yZoSTIYIudV4+4c93pTmYxuB1yLlY7K3GlEBQtvr5bUIpn08Du15laUdKu9bMDKOElgLqwz52Nne
wFEYKWP283+Hz0YMVIE6/oIOF9i+ZZq2F3jMNIN7XHdHdACwmrr4aRiQmFh4xrCRJXLCcsbzXaf8
/rkdG8aeA80UL46AhZ4xA4IKdH8jEsGY8bB2Se86DtIghTuEqzBg2LZPhl+UVJZ8oDQBSgnQuQL/
mjrQj26yRSxXhnrG3QJrKsLdWkEDelzHF9cYtft4Uy/5H3c9xx6KP0QL13cB6oB7bVsXH6ekyPbM
EMbFWJwI6SNVM+zrcoguJKyMCukHMt6QVstpSI1jTU9tnbNnNoOhUi5fxzoQB6fj9sE1Av8Pz9nB
++NuZtHiGOZUqGVWqWOUPyaKF4C6WC8ksTm2ggAFhntOGeQ+WA+lyO0N5aaNinjE6fu/3TlOAJuZ
VYC9nUwvNBAA3pGwzpvkCZifyRPCh9ZBIGUWD2LIVuusyZKr2fYhyaYggDMqk4ADQhbNIzWoqXbC
BTD+O6THVGwDd/+7BoWXcJl6/WUhBVmbQTufZNl8XGX46OZHmgEfWhSiEMzb3i/jAxYhkxKZMKIG
k6hRtUfAKcePQ1C9Nw0OdlHfIvAKSRLjSIoINLrqXLpRjr1tVYmTkMiVx8b4Ne3q8YzAir9FLHz+
6kze2WzN8hW4ZuM5GYEHSExISj4E2CG3CP8fiOTOd1BsDA+qeUYsFEyZZglUxBGAVqSt4ib6ULJx
Y7qR8cJQsGEWIztFnTdvvdhMQl6hCmGfJgAM4dgAUXRMWFUybuyisQGY0aE4VxVNdP6IC1VJBAb0
2GiP2dLnoZHl7kkojvOpT0bgQrTdnoazFS9H5uFjLcfW/cTMeXxALTAystQQcIrFh8kwV1sjwfxs
7jct4rovZDCy9MtQmdGVFqNL5VUH3i/TuxJ7HDVzEC/ptkfAl7tbifrbsAWCwRMyFbonnyHiBIyV
M4lMNoIryQBK4AUEfKvMFQywz6opwcd3QajhTKKixxNu6pL8GAVmSHR5uUSKlTln1lMVWzMqAZdi
BwRZDjJYUDdwzzE31pihdgppdW/RYC8PXAHhewVAzJcCKPIWMh/L0LenG62rtDTXnMA3Cez86Q1/
7uWBkML1XH9kI966DtsYVpHJA6psATw2BN7OjRiiOJ0CtKIG7t7yWpZzicxjeM9IG1dOcki4C9iM
VCwHr0gAS2Wk5ucod8+eqmsxUcwXClaPj2Y0ocYuaaaQKmHm1jryaS7e+i7PkQU/LPv1bJKoAwu9
iqhxMgN5bC1oX3Z2px6fdHSx7fnRA4310UUg7YQ0w6suzJk5Q8yaynBMkDWdkIi4anV5TjVKCYI1
J4ivtYrQLgJfnr4HEEOLsvAnWz08qFfVCULp8bD33KxwVi0pelQgRz4yvbQtySOrARAMR90xDXUj
ysIBYBsuobzOJ1ECxy9aho6VocEAXtYSVYRqxtLcA7eInwYUtTwMxCih5JXVjAUAPtDNvXzYubmx
bLRNQOQSeoy8NxDmMqMD64OFhwwo+T7abgJXMzOBdYERNY7b/dW2/vKATGFsASN32RdJ8x/R569e
MuAty9vExAGPWiqvhcywEY8zWwmMt76IHnwD34DULqZXC2Vc8CqY0yviSu+9Rck6JK2eO8n8vS6M
03VyWTwtgMNQJXVaPdg9MKknA5+lUtzU1rkR0NDezfVMFLvjq+Cw3WIlYMpJQTG2JGLYpQXob7Kl
rRnq2ZRQqetFfgUWJj+SSDo2HuSops4eRORstRn1IlQJWCkuqL4v1LR587Eay+aYKlFPDy9S6G/h
T5P1u6a/e2Q3ot6l6QegOBceO4Oyg51z1et7g+dgrUK31V3Sd0LaiDt2v9EvCXEXqVVuuutaN8vq
Zcq8eIoTbuzvr3QznayB7X0esNAx+pU+iDiEQANlPvTe/IrUf37QIupRQ3xDNHXVzuO9rZgBA+KK
fNlXBqCIkeCegiS3QPBHfm0BEPTKxrF/xt/sE0kRUA3A95nHgNfi5Vu9ONku8evsSFrTAxn4iAJ1
eHORWh4ELwxsdBuB7QLOtzgW0wF5PQwDufx58lIwDKgjNGm1HXMXnDxQlAIW3ULuRNrgEZSTbzZ6
KgirpP51CDo65bmNnliKishQGXcezzZgT3XltUqRJc2jpPRPMZ4DiCzxbPfOIAiaC7EohLZwnEG1
TLgdBOpBMB7E4S0c0e5YWuKxRup3DBAgKmIlqEhIjYb+0DLTHf3NaBXtbqX71ouvY5Qc366zCmkh
7HNR4uYi8j27MkbGxWycG88zkICBHsmaNHkzKqdDviHkiMe9W0zMiQoAe/xzmjPXRoHEQ1jedPXa
eo2hawR+5USnjfcSKqfUhhNJdLvUmsdTUXQmMpzVflQ3q5BJ/mLGsjnYom83tpirnYbku8Pf0wqN
yfc7k7FFapWEbzHpAUzYGu4nwxqKh0nOOTh4McxTETxXiXeowAI1hNnwNzLoq4+mOyNT2ok/Jw3w
+8mynZ0EcW4DzOdqIoh36h3Aihe8Mxr+yU5le3SdNN5m6TI/SS5OyTQDGwEpe+M1MSWSJpOk2s8F
cE9H1SB7K50RqEC3kXidkZqsqeHtkKJs3HqNQXN78Uy4UQGuZ71Gnv2n1zJgRrjjwZjc9CtL22qL
RPvqMSjhCKj97q0GY7YqguWo3kBPNzcyew7CUbpx6MaOe298Y/dzAeDJ3i71u2vMPMLPT1/udzZ6
aXDifXsvF2lK1Ovi7wEubHXOQIS/CtOxH6+53+UfkvPKrVPFgABYxNeoZ9VuAsLLZSg798mxQN5s
2w0qIg1ZhV0PgNVMYauiVIUd5zYHk6qCW1UN9ahZ/HRuN3pM05jlIo3xx4zfTbuTVWn8LIE39RTn
Y3GpQUAYMl47b8A5ineRV5hHAyQTb82cf7ZHacGtYZSfwLCG22/FUw/6gINUAJZ+5gEZU/WoaYGs
tJ1sNqwYmSsUJsFdaqRLPW9V98aBTR5y+H4udYOoaWY8gU8EdTJinJ/95NIjZfRDNc7Nhx8SGrht
1X7oEIdVNiQZleH8PosGJA5yT9v8sk6Q+q/B4DQxU6cOvNllHzwRZew4LNVl9uZHS4m0HAS8bBsV
lbPtccpG9UAcXEsWd6DNWTiQ7h37FGC3jBRyACpS0JSGASoccIJEFWQ3m8WqpYAraXkGcmnSpqjz
qgLA1ihW6XSqshO3hB+uBwZkuJzqdgZIXeply2cDAN5bAEK4T2yynLVxmPiASmPQFvyUB2AfvDqV
CMlKy6euCA5ylkAsU9O1Iu2FG85Ja+9av+BHVhpfushmYu9FTXrx89LNXyfOmhBQirgXGldZVoSz
FxVSHkEOUKPY1ezPk+942cZKAGo4ZlG5m2KOtDE3ijeA3wJo8WSIU9S4SDh2ASkWyUm8jR3Idu3Y
Hra+GjI8anZlwVBy5KXiLa0AX+SXIr/S0JjwqEa610cb3NEfR1DhNqCwSKxPwkLNP2DgBrYtU6R1
NjnKj4fBE2Gg/P/NZAXLsVPxAOUSxw6kSf0ddXFj3F6tSL+akiolrz91ndjLN77jJLtZze/hC/N3
tDSpBdBqkNFVpbuIj9jY1cUcXwRYZXh43/XJIMi8+LJ2ayR2nTzE/n9vyRzjLZgTr7RfjHgqgPsg
kLpUxHB+LuZghNiKl3LbecwOUappXyrzZW4FELEWmz9xMHl9HbGlhu+yXuD0MOs9+Fi6BwamkjNq
h5dDhPPos5mDUjCPl/HNkMM3Ewlef2MdntdIcfW2XQLqqgR0gpbKGFCjEcmTejQzifI3QJSYqhQm
QdTmiHsEULAaUrUMmEacDWrRkhPJHGRPffBBttlW1tMC/1OGHSGi4wLv8bK1jTM165hUN+PeQQb6
ZtU5jLNwkPi2kVUHD9pF22sZTdeKEvTLJ18KwBXsiwiol5lp7VvFFcj8tN/ZAuzKi+EOn38jH6Mh
evJiWR8kJaUKlV46L5F7ATqce6HhjYbGS7HvckDQkFkSFR9nJ0al0k97kv925o/pPRwjNxdwrfGl
BYkx98ACLcwNkL/5Q2yX9AMGrVRguhVwKSB03eUA1pzgxKbUATOZ5PHZMoo9VUFX1dAf5tp+5Jb/
XhgNoLv8Qk25VLzckB2pSUhD6pFMTKBQxWeBOVQXTT1q/MEVoTfVhdg2UwHk4E3QzOk2ndLkQk09
tu+9O1k0cXEBdRxC53VZob0zJ33GTGSfuxHA1dU6N4brzKBJv5SoiFXkA7MfgMMhx44e5XF31OGW
nLK98KdxVehH/1il35N0Ap+jIiFHnWbwlOeLdVVr5EZ/7tIGOyCFtgBve3Nt26iZ4NHFGEB4W6fF
C+1GRjaktUe/DJcEjLpdCTL6TTfWmEj6wfCzo2dnb2Q4M3AMIxDwp06vnShtd+mLCeAgz7HVl4ir
qXxebUL5uT5872smLw21bJ2C38u+6/LkBGziu/wkEqyJR00V+ecpuM94olwiFnl/AVznG0pe/Qs1
Ge/ee/eyxHAB3YCKcW1X/Gr873NpeXM44wmOAjo1urN15yDbxVHZr08N+oWvT4b1KUG/+1w9UCx6
tpBBsx+NITjrxwEZkOnts2Xt3z1SvBh8VE2GOCkQYOH7piLstcsdhlrEwjmRLJB5igoHKtymv6o/
IB2n4OwbuEHng5+DfVKTe6WmWYcWnB4HvoATjBQi40cbfHiPJBILD65F1JzhdRhkSIuALDWsbHCx
2YoUEwXQYE+XfnQYVV4iEOdV1NXiV9IC+wzUMd3w6hu985zbxkusEiItB1wEs/RRl+jX6a5M7Tju
nwwXxCDkiBzE+K2u4fIix2MAShYX6DvdjYzMyBGp5F0L55kWUe+nnKxIRI1aW9vrSQWDgyxpzjYf
3D3Fs++C2hS2LmdveQi8w12knXQ6zF3zTuxxtgOA/K9heW1HigA1zhu6YGwlyclpvc/4Z31KZens
sJVI9lwNY5RuAyJ2rELStsJpH60ZeMFeb30aQFv4aQY1i7IkycT5M8hcg0eanPdzEs6g5TwJvzOf
WwscUrXAG6g3xx0VsKZID37w0xiUgjiztmHXAm8xMj9SOWvbp4ii1TX4GlUlLJxj6d7Nm3PKK3O3
5pSu/H0cuPCbXLgzAA1R3I77c686I1U446qgBNSgdqtTZtoqnh+BpE3Uxq7LRpTl+F20JaEwPeCX
UrdPnQigD7CsQQy39haEDI2d1twsREKgw0+nsfFXXgZNzqB5I+5kJQ+abeUDkp4UhToYUY8akw5G
ekzMDkjCuJ1CWq/P+NYHoMPWS5vCPzlRj1S3mAFvX9FiFiq5v0pY7l4Rpa322AzITU1cmaTnLodr
ZcAjdlWZADgD0oCaOpZzYO1pVmnMcrOOueIrdmKEG2aJpF6cc+KLR1s9QLRhq6fHLIDbZrPqSEwG
E0j/LuZXpN3xc0wbRz2Pq8nrNJoASre/kYSR7OMIdJR7euAM9JRJ0g9W7jrngBI/bxSOGVVhU3n5
Pg3s4SK6GHDAU998pCaQyWvmDvmVRu3s+4e2ieyQhkyZDfBGWfbifSARCJDFrq1RhWh0CQJRYHh+
AgHDnpSLxeHLRG7hphesOpGMLmrCTcyGeR/D4wiPr3CmhzkKuLN3B456UwdeuU76DlzV0BSiMIpt
3KWgeTAB66VkN4q671EsbIn5oaiiHsQdotmSrMliRMtSf+Mhbf0LOGqfgzJIXrqpGT7kzvARtS/l
F7xP+KEzgPck86XATsHGTysa6kdj6szXUozYumB2WQczqHsBtkFDnPBwUBCLuKxD0WySxK8+y2x2
r9GE2i1aLXZmxPrjuDjSUN0CMuXBlevNyz52OKoMVVNUI4qPBpTag/ONrwoDzgPETTIUQrccsTxl
knLHZpvV2k6rbVlGE46iKYR6naW1Nq45iauXZ2xdmpR5XAx70FB5m77zUm+LonXrsTfyj/MyWng+
qBEt5bZtcVrK5I0uRApaioF3c2b9U+n0uzpK0qtd4bO2VBOh5PQ8ZcYHEo2gFgeHpY8Uxw7vkq22
o57Tl38NjTWfEiCtPvXwIT8Bxnt4ZMihIAMtN7pgOYyiRb6MstULpSDuDP1IWHttTNqfNyei6XFC
JfDRjlhzAfziewMfvsow+jmmnraxJjj/fBALaJG2JRmCU7fr3dmR9k5GC8S1j48OJYDgTv6xwO/s
HNcdTmUDdkVV/GG0rruTg0rJJNevHq+OYgAgumAclyDpVfjVNAc8Wf+QkV2H3dbWSIf2AxnTWnru
/PN6Wvbf10uRExkigokyL3BDc3ZDo0WEWty1q0s8RXsiziLAtpVYjBSpY+xXM8U4phm4BnD+6ll6
KvV+VdKSlh8fpyaozjqaWBYjiMMKE27yXyOM2DHVPfDIwMdWWeyotWvEkcYoCL+dzKoBZUekUfOQ
f8SOCOs1/ZZkPPa+g9G2rQFWmAbXMfFqEJQNEXB8FMBAqsAEqJdUJrgH8ZAC6PetnJTU5H4KpIC7
aVpNS9FkkkUoYNpEUYfUop/X0MZcXVwPbQIhoPG/Xh5lSsaIUJi2upmll7q7jd9dvPOnAJXTDInm
v96GNvaWyQI34a93fjfUd2oF8nmRZX/Q65Gt/muQgmQl/RX/VS3Vx+DgY6AZCxAwcHRrN84A+MVO
nR/tZAJ8KY0N1jmA7lRSam7GFlmttkbTm2E+223IHAT9UKAevU9Yx1ytHaUGoFLXaSTwJl6JPXX1
xbGtqydFOaqmrKuvU2anxrl0nrxdlOPL6xXLY50uwyfb8ucQQIMevpMYzhKFaYzVYDdUQ5mx9gEc
LQnAqozhk5ME6Uc44klHjVqsGTqQWQG6CRi746xgG/rS/kDNwqM3E0nHFy1KFeu2G6dPxmzYH0Ze
188p+671HvZB2Ldmz1rUdEZzWrqgA/aR+b4yA/bsHscuFKypdcgYWGDDNh/9AMFL3AEpHN/nG0AP
DEeSgfygBrUjeRoDMJLOKJGp4fNLwDXn41W9jvsicS525MABBoS1eqPHJEzYYF8CMRnQZNuqrNrL
jYhMqLHUCtRbjclomWPn8O4vsoLA3sTlZ7dZAmzwSuw7kE8BDpbJnZBcWY7WhoObbYfju//gSF5W
Zx+4GHtAasSoqmJW/jGz1tnmAvxLA0QXW8DVAVR+BsnPg8Bb9cHvmL/Le4VpYBjvMq0txjwdNmQY
xwuwHDwbKTFImxo2ZJQit6HaOsFQPiBznVZYtQ3K4je2M/0f0r6rOW5c6/YXsYo5vLKTOkhqWWN7
PC+sGdtDgjkH/Pq7sCE16B7N+c6p+4ICdiK71SIR9l7L3Q00hx19fBY9HkEsLmavNLsFAEIjcmRd
K0ShYrEzepTLyTkz6aOeJUfMNJ7qvIquRo9Tx7Yu5MgeeHRdOjyCG91EQZ6woMYykFljBJhnK1kW
mKgTbWxjQ26+5wdXT5uzkzmlP0lEtvaIn71jahs5ElegXtxnO3cszPdfMXiX/FC954oZeLxDj4ks
vfboPefNRrwxNDwL1HvTucnYAsKFMQscHKs6DogrOxeEXKxsQxpbzEB3drRLUIoJBg1JM4pqCa01
rTBADuHezZfyOoK5FWVUvbfHES6yFe16BIz/vkxN45tjTc3GZUb3yZ2Mbs+XqrsEzmCd6rrWD3rb
6Udk4C4bd9YPlJcjk3OawtnwwtJRDYtcHTBOds9GxVcWDDvgm1lYkMPNIu7cbNNzIFmrVA7XnGLk
dYnMD0oHCfSIIesnm/Zk85b5IRJFVpapFQEY1l6eVBysYmZQa1PlNYAjzI0BaqqzP/G3xpkzwJeq
8eKZwxmJ2mRm3WxXXhZO2zVGHKUzsnV3Q2+D1YAx49I7INfUi/lEImpAZIB8AdFotoeMLLKrQSh4
rI3xtJLJLrA8i8NUI+H3BYu2P2kFXFQgOyvi5ejhd+w8kuxXRZzHrP80C7QwYQxUD3BcDvibdTqK
05wp2YFEAAStXtsfyVMuxg1kb44BGENW9Z5IzsEqkvXIAPXAByKrRYcAfJ9lEcyoN+YaikQ9fbwE
qHE8T0byiyyupgtpoz4a8ZBAQz0OikpUF9nTloage8QfVxk2yeelaqtLPXv1sA0wOwpTBh5eTSDu
5FhMguJoAhGZEeuPUemIyVKt74Gq5oKK2mBPpmd5eNf5+fe6PeB/o/0LZdA9ODAX51CZPUMgwG3X
mG4uoENqgLxt1IcUuVTIBAQqN2njCkDW4YKS4AfwTH1iNMQ3+KYmG9RlG0Doiu0tKQIQYDy8JTJg
yYJ0YwGD5SHF4kjdyZ+xxYWNqTlMTGBhyzGpMiRtFli49yCA64Z9PJYpGLTRRPjJA3ra7iqQYqM7
DE3k4myk0I+D7oakjqIcR1+teKHLrvJcniMH8CCUYFg23nTJo91boqHIOXQ7p0RChVAsGR68XtGt
kxHfFeQuIT3mKO+AX9hYhwQZKq6fR2cDACp7My7SMEkCZFmTsBV5CvfjiCNRgTRZjM0g8qGhUijn
O5mMNVn2sk0cs635K0quBItMW70Gibl3vKw4MbYEF8fomxZFBOgaEmJXUA3UprlbaUDSYo7hYLh8
p+u9CS5FizXSP7Yw3Ro6VA+KENQU2IgOPW+odrSZL3fv5cY9bfbL7j90mhFFB3w7p38Yidmakc8L
TttEl7fWSeQTP6gsjkB8V2qIpagNgHVs2ZICk3x805R47NQNumRJY5khIrwr5tpgnePm5k6hjAsP
yAjOW4IbcT0ADPIvO8PiQjMNJL2tE+BIn+ns+5wBbXitJ00JWl/sJeHYkZ7QnocjI2sxfpcPZPnU
vkvQo+d543RfsYKeDuoprZ7zd7IgMzaTN+IwLMcJcmdOwGZojHo7tXFbhiSk5n8d6wJVTrn/XzEM
gTVHRnQL2VQ/YP8PS5NIG86KBeWOU4W0/4VsKLplU2epIUlZiGBFuVHvf5Lh/f0WT3KzCHaYIi+w
79s7R9r+VJulSwS4ytp3+p1SANnqfUP1w81T2lu919hzA9qpdlj2fjnmxyCr/bMnmsbVvFXzkYwx
5AaiCg+4Qf9m/J/jjT7bj63XAQj6/WIziEnmwmz+msrsUyOIkCrRUM8zgfNJvTowQS5um95GyVBS
DvajO0M9R/bnGMVHklND8QziVKIxaE6aI1gMTyoU9XJg0e/bIR9QYA6o9s7cMnEkWzot5msrZCAf
75+pzdJdThoykl1idMwKbKav7UUQdnNSgVaBpQ9S5FF9mSCXy2U8x2sROOwd4Ex+YQVjgiCszgP+
xh1GYyIFG6uv5VwAPkKwi0m/VfdDP9KTs8PLxdkocjFgRA0nMCyhgH3ZsgBZ/AQ6TnDjEjq8DQQy
OQmomQhxHCmLI2gmqE9icgNkm7abZvc7iQh0nOTSWtnJyCgfTNheSf8R083TJ7/CkbO6J4qpXGbx
0r1q4gQYSzSc/VI3bqzyrUtjapBfAEIS0kRArz3TOJ51bVfO7PudXVmZQJxRwgJYo4c3VBLDsq8e
EEKeh575Tx3YT8WgsQMA61HPL6L9NGLpQAojcHUvTHMc/nk5iJdIWETgAjJ67nT4P3HtGqjvFXB9
4nrc0s2ltRcne/mRghZZ+CHdrroh9ZGot/rE8iOSeVbMJtJHEZSMCqQtvk29vQIbyNqYnUdwLIAK
nnWoWrYzvBNRhS01+tzN/YWkZGlrSX5eGFBXNyQEYQ0SycEux1sUPIMeeToXdrSANRlTuCBp8d9D
kzQ3joZDlYP4XQrVFI+mfk0xu4C/S4PdvSONG//Pvqv4RavyZsNR4rhlqPM6z+JsN/OdETvqtzH1
qLGGFtw7AYCQhVI15MaF751MDUt3LncgCEW55M0OXNw44fJ6pPa6+jju8lR3C6T5Nkg69XL/KwAj
yvFKE0AUEvXIQ6gFSQ/W5VSWnza2DUI4cGtjzgZcTxL6LMrOWWoCQGZwsM/OMsDr4uBCGqZkSEJs
GwKJZbHeDAfQau+iBQSFPgBiH8CgfF2Vr0yiOkyBxP1qouTkoeOYYwpRA9wd0mzLm774xsvxVFWW
+wO5mV/M0pi+jEbm7EbbNc8AMdcfk3HRt0sAgGvUkpZyrVXhDLlCwdSCPbK2OKr112wP+sXA1oqe
l+0liU1za6Nq7kue5H+bSCD5u26ATQ9kN3yPf3TaNH4thrLdZkM/PvdzaWDiD2zRlhcJiI6qbTyP
YN37gBwMgNTTY4Pz682YGIKYD4thVPe8E4iRS2O6k1TfK25EX3WhTRu6CAX88EriIuo+5IVvAWhI
Ueg+aChJyeQtCMNSXESpZQTBY6ZiqfugW1W+ZEIyZaK0d5+LLsTEV6YU91e7fScqsoonjW8fmIZK
S0EB728cuYuF4u1TqYvJP0NDn+12odXfRsVSt7r6tlQg9WGBDA0ao1aAnd4QOWLklqASDRm0QpQp
BA0JpkF4G7IrdbI/Ao/6DWmD/O7AQYDUghM9FxlygE155CMoTZH9jaJDAWLQjGYz7mnsUGXQrzb/
UJNlHPiPhogjXUiG+k+UMFLMX22QTRedPRAagcIkkOUhsh5kQs1RvnyaTSy8VYUIF+Iuqs1D4Q5F
eF9nkrcFAPAyDztH5G+BJ1rXF2BYWE0wAzSgzjHFAYa2vJ/VB6MuNWTUFEhjoXuL0xQVUdQl9VBk
n3Tw1+wjAwV8joBWNsWMnnp3Mi11eiQlChsAyw6H3umRdIaRsqMhEsXeQtHw/0dmg5Jz22LnCcvM
+S0nGdC02ilZ/iKJTDnWhFJZtABR6VYecY7MmawDpUActwUS8W/5zThjTy6rGFYKhoqpxvdqCfKn
lrXNIZiTF3+MBK2KYI+SXVKvpNOIQl68JyNtFwCqOGTjzkba93NSA6ojjovCDr2q/laj3vxIMtJS
E0VmtXVRbLq9U6S8nx8K7EmFyph6miVqlN6uYADeOPXdpk5e5oLxHeGhajHo3MK8Cr7r2M3ak2zu
vOE8CLRV6t3JAPQMD+nn16BCnhcbRxLBgv33dkKm0YJU8B2NPceKDrwbh2THc1Ad3evvx2M3lHve
mfHniHfRzjOG5sGe6uYbEIRBIbIAJKLS63OJwrBNOVrNNzCETKhjsvSndgF1JWBSP+Fg0X/y/Gae
lr02VciQxi6gdyhzuzinTrDVsVF+pFEJ7CBk2gjFUqBAfXJMrwqlSggnISQNyXDYEWFe5OrzwxAP
BzkkjVY25Vkzs3dvclxF1wAV66E+DjG5XYPXvPEA+HQXPdewxUNXk5FJz+ia0pTujld4PPIuLnby
IiLmKrx0VfdMRvLO5EcUF1WfUHwfKabXRxkisRjO1ztMULSxR/6wBBElsN9c4IkGWcCQ0p1Ue9JQ
QwoQ22GlU3gJcPUEGKlSd4XLwhp8WHtpQ5o2jX5vWsvbqz1g6tGOL5LM8ZiKOjy7bjvGait4tXdc
sQU/KaUic+V9p1AX+ChsBL6ysNbjeasH4JVU5I/A9v/ZWJa2I/k9h6SyI/WdrxpSj8gqqSeCcvEA
uJMrJktlSzIcatcApYiHBrDguD/lR7JAT1/bqYovfubYr2A4aJBa0NaHicovC8c4W0UJKOQ2y1uR
q7LDv2lwGiPjxUC2+KOeNDtUyGvVrhuAsBTECVYshKfg8kaqE8HMQ00hSHGUnTYimypErvIISrF2
YywJN9o/M+BPBgDpOslnQerz19UQRFKv4KjAYZbGQLAOuODRBmBhqECDJaYwCIkhvccXlmPwCx39
MigfFMQx9eyi+mNEhRvq8lCPOqDC4H3JBpi0aMv8dNrereUcW7/mJtdOSg40EOscJZgHCPeGNe3e
HJFNExc4IjRot9kSG89mMc2nNn0luU6ECihdd1PAnSK7uojBaTFFombKzLRtDjaeDVVKJVU7P1JP
llQlrQB8FWoqtlrVWcniq1+9qQCLvEmbeHmxeVu2au1Y7zUL/KINn58AUNBfXdGYWlVvx3oZdoaN
oocwNkG9B6ArZEqk/ZUaMo4YsAA7Y+yOSpF5o4209NwWh4TwJcOY+YB40IE842JDhHZFRDPbNtDQ
U6D0kUyblw4rYOuvgBnNyQeC9EPSIFcaSUkLEtR68JPWBQ+x/wGIS7evrgz0LALY0ne0MgIIS6qH
I2CxQCkAizwaAXk5zOaBpcBhJdkcG/HO0pFEbiFx65F5vffog4dg5wlshQW4qBy8Hw5QiVr8+bo0
rS91kmOo9261mYAT8qilWbgABZyFKMR/6wnZBK6wK/7WKRaJgDnuiXMznoocC1OMVRPMbusBxBlC
UnMUuYRm7BdbJfvQ2md4nAJStj0tualtkQU6HUxg9n6mIWZv08EYXeAtCi3KVufVkLTWwtvP9XcV
PBMVzHQThRcVG96VvryxBF8l5sLiHsnm7s4KKm8mxw8/59SDWBXUF7NccqlpPa0YJh9vVAA8Xz9a
P5CsjMAOBfbz68fsy+/+cuXgAQeIT8FxKHrvabQs78kmjDxQK2x6MSQZaQM/bR+RbxGSXDnQMADS
mNh11/akiJ1utABXUxgPjsN+3BlTzCnGoUQ2ASFWXHqpsPUTAOv7MC6swXMIxG92gRRJbFclTzjb
zfUwEl09QHV2XX1JWJ48OVZgT0hARnZkzbMjyQLUPbw5YF5sb+xmcbYk9ALeG1sVusD0bIPZTbmh
75gWSPJbmeIa6BZj8PXuy5fLKdL60NLXrdZVytjokgpw2Jq0ILNagAYntXkBS5B3BkcOqNp0QCYn
SMGLRUO90ej1fWky/LMKrdHX05Oy04GYs8n7OkBOABTkobRBUp0sTDlPJFeBh6zjeyMtRpRHWSgu
BhkiUWITObY8IhHntxITgMY3u5Vs1ZXe77EoTMorVGOQc9e8XaTKJpxQLcvcmZu+9LKHttaAz5v6
xbUXDfUAz/UtitP8RCNUdpdXGxnXD2bDQHJ/MyPFNDfftAUvuoHNxZVEdcAAMS1suVH/Fi1ufJRP
cVVCO7fIvewqz9qpNwE90Kmh5zuZGH1iCwaNSb4sSFHKF8oUo/qKl2/qN6G4ApmrC9CQroK3+jOv
/edM0zDBMn2A8EdTUIVynIAO4zGrLZOHlQZOqLpyz6newhJlqYAwEWrfbBLA1Fn9loakkC7WMGVn
p+z362B0HWbhuHpJWn5YRVu8EXULwd+s/oNmMqtpVU0zHZr+2JaFWpbV/IdsaRx7EX5Y4/eViZNi
E6pBHijqk/Jex07uXLth5mPvt6InfireDYlophkcGGlfHUCqB9y4m5x6JNOt+FnHcbmO5FD/EqS9
uWECWDYWzTACZyaz2wLQ1xhaOK1dKVoPy3OSUTOCaum59abqQSkoCvkqRakhX1j63cUna0Ay/j5F
GQhkAQsfb/uptZGJhgbc9DZwWa3y3On/UA6A5zt3oiFbrB6RnUxj0ug4CwiBdpPtSa0M1dCrPLio
MfWo0bx22HE77mRApVDG0jkOlh/gwnF2kxfxEzX47idsrYoxAL/HApA4IJyePBNdi5lc/HHeDd5U
MLX1pgvHFsWcK7V0GmRo4U9RlROFU8PV5Ukj3e8vf2c/0I2RKzVetAfaeX2KBIelJ5kvkYhzCgRf
5mrsmPl8AH3fWcr8O3NyJx/qkZp6SmFnIEnDaTTiYlIDjAnqSqlyQp47KhVt8zeV1JZWQbwpK2QD
L5QY9+9pbFJPiXETd9pT2Uz4XSMvjlxUwtyHCXQTBa8cbwC4aH4G8MTXpcYLEzkq40UX7M/E9EwN
0T1TjxQRYGVObbNs7uQf2VK4MTH9LShwtPBfY9753m4HpBDlBVWkvTYAoS/z2QU729O8p6495+ml
K6wLWJP6B5eVExO1rmyjd3zZciRDgjVV+CzG1OE4T5h7OEtIt5MR5wDsClIAU1lce1HhnAC/Z/CI
hKwwGuNoT5YRIs01ArbLhP01JPFZW69G4YAc3z2CEuO33LS8y+q5RU8lckOZmrVRDy7qgWDPe5S9
5PPKVZmRa6cXFtIUYCsvSw9Dee23K6obkRY4ecRGBV4cGh6mmyZZtMfSK9fNNKX2yeXtg5I7QxLx
kMatM71glVAfP3Jte83Ytoy7SO/5JSYZA9HEUoHzm8XCkMcQWp7+oqFE56hc5WV7EZQ1wzropUX9
AzYiTWDa5K5pnlBxZ55mA4WCqB1EV6qKeABGjmN13m7BUuPBa4qd6TudBfg0GJGaeisffx704KxU
0h4VtGHcdEnQgIHasFBnEYOAPMaC6dw44w7wMRWyF9E0vV8+0fCmJFMlpx4pgei1u5NTDFLiRSKV
d+4a2MzC2R9aZJl6YWYF7Jr0fvypBCP9xXWWZ51VyScp4lV/WLQOvAPCghqNzRwLCCAq4lDwzY65
xnVJDAts0jDrsqy+BsYUKqfMWKLjlGZY0Fttlm2A01bvzG4pAAzzHsQc8LZGmY9zJD9SGIkXemaV
Xsdx1PEsycppBG23SHpECuVlFOQBGvayHkq9fKHR0uW1tSetRawCjd11mylJO+xbv7s42jj6j5Y/
7y0UKh6lofTpfVZul9Zp9l0Ug6WicLyrgRr+a9WjnAYUWt2OZFLRTMWD5mAerGSVbaYAVUiPSjQH
vQd8DQeFnDN/IjmJTEC0gnrOao+xuIwHxCtjAs6e+GXo05zjodDPh7gAeUqoSh1MocFh2Xwgw5Xa
WfRffHSNxyj3uUl7EfiuqoK0KhpdRoYkjVFgibkqvxARyEZFfbeucJd0146hz2B1+7VuQziuI9Z9
6Gtxh0ylG+AZtmhA6o1nMkGXKQWQr63H0sQuxK8IaTREUfUrCo+iI40qPmGvHBB2yEMEgv+OhJlW
8odO5rCb+eAABjbGvNeunoLe9U+2gMpDBv0EsmneSFnpgCgkRD6btLObNDiRFzUfyEl0i0v2JFJx
SSaHdEXAJQJF6YzdseoM3kX9mZoA2eTPw576RtS/SS1wYJ39YH5ShqQ0x2Q4AG8b2xi3CFx4udPA
8TYxzO2dokOlGp5D6XJQ0clDw6ZfDeDRM064m8e297eLVSWvXKuR71YN04mGnQ7Y32KcfiS2nryS
CGiUSIPTzLVFXvAfpAQVUPzamUiYoRjklbSVc75ZkFlbJdce1aI1QEBGYMAdnRzPImqayHzrKRkb
2wSYHUjRIVl3M7kzrpqo3NesAgLtLZ4KyntbEHUzIFp7yO0kXxVK2SlfHJWvbo/P89e3XP+cxcMR
QPN4V9ALQzSpaMAIAWgxEoIHG++aqEaSI3jl5YgUDtLY8Na/Oao4lXhHkYJkq2CdiotzxMba3JmS
08pIXqjwnlkLSjlQ81onHWUUp6R+7ymZAYiRbWsM4OURJkrRukNQSCFp7tT/k0xFJbdsjKP/KrQB
JoFJS5BEXAOEgyEfOmHRF7tw+2M16vqucLqnvm7qC3hTLoSN4/nTfL2NAOYoRwSjk8R4TucF8uRM
NlXVUdbBAjfo7I4mOwYgmSPRqny27qw/M1BENtmZYWWMJDM852Id4FO1Vh1ppN7I9DI27NFBKnqD
lLX3N7t60d+UJLpz/9ewesSP+D/V+mMUB93B5guqgkRjjKgP4qKhYRrPP+ckN3Y00rHFIOU0JDNy
oOF/IYvtvAGiigj/diELY3JUcdTVTQfTEw5kIBA8zcjdAWVIkOcRcH1sI9kuQtbrFviRcE7hnalZ
3KE6BF3xWYmQz2gmWxmBukqVlShI4vGwbJVsZT61i9Hv6TpIW982lo+9aR0Q7xlDYo6ELSEMEoVd
ssIpuYM6UTbKhXpjED2Ullc9kAWJ7lxJRrAnzR1UinL50OYWmrR3d9AOLip2LftPgm/xrBETS+pS
UwJ7ylvYhQZV7dcjqmdd9yK7g9W227lEdZjyoN59GAaaygrrHGV2b2HM4Cn4KBRdrnH4ayVI97qg
zh6XYcShK4+/1SjWYQfL5hngD9GYyZJszVGPtxU2dB6D3JiB7OtXywSaATgW3vytNZGKR9bKj5RK
9jsrMfci4SoOjSM+LGDwwkxiU3l2c5paprlfc9DpVlnALyzBs2Nx+uEzt3A4iYPi6CdQ/7ASyX/m
zO9CJwny32ruV/sOAM7IsNf7QzwzDuxELUcJD8ChduDpyYF0XZiAPerBNQ4M3D/dygYUGNLlwegQ
t95OjoV15KTI07WrdFtkXfSEPPnoiXpMS1FshQS2Pcm6qnbAvlljHlZWgBRUhlIzAOiqaIenVgSQ
Ioqg4TxmL8cUdpkwY6QIUqjisGUHZj3wN4v7oAuxBWDp27oNDq7esQuo0jpQmKNYzQDiyGVmX++X
obSCzFBaiFOn2QYC7oQlrVqCDuZSYs2YLKHXxiijEDMLmgsMVXfIMIl5JhE2s/gh0z1no6YXCdBt
8rID/a2YSpCFikFeIkYqLGjU+iXQgMVVDEvwC3KcoN0lwKUDM04mUExITqlzlBhHjbL91UxZYMWc
AQwJBRxDMAJbC6zOe6RuDKh2Zg5HZe/s73XNagBW5czTQw7ckENZOw/uwo0TNd3Mg1mOdatGdmHf
+QYAWBkDksLNStmTemUpu6QnlbKkXmBNtX9WQqvBewUYSbF3iE33gVwsbruh2wDVV539+Eu59Bc1
VgdbADRC+idp5KlRt9TZLjeQ3iGPicYCPNdjG20BIogdDa+InlRT4yjhMV1+J8lSlqj/XWbkwZt9
ox1I2LmgMQqHFJSVQI+LwigunoaoPLkC1JEaHOS6q+GdrM/xiv3PJuSxpD2QHVXUuzA0tG/XHKO8
PWq1Jx3+NXweo7ConSuwDIkdP/DJ2KdW3BANTczMylBpqEdqMqQhNUw4qyFpkdQCZ2V456eP2Mke
Hf0PZXEXql107BCqu3G6Px0LW3CUoauqqlzDDPMF2Ryy+koWXXVz4x5Mr/lB+bpSJvVdiyTnlg9g
TKJarh6wCaAIwnlyTcAooza02OqrEsAMVdhimFD4uSWhneKXvsf5FFjEBXVqquWesfdEUam0Ii/g
1Hnhyl7GG5pln5mYTk81cB+ASF2gTAynT3nVjE+JOJuioWHqoM7GHHFHMtIqO0vvP7HO5GAJfXel
3lIA1GQwYhlSKSmGuuDQujEyEaviACZQ9zJmeRns29Tzwci6HHiWDs0WlTjuRXbdOuNhszBrZ8yu
VT9NAmBNB/l1lCwz8jPwrAqNHrTU5EMhW9ajBH0ZP63+dEPKDX+n/sir39RK5QTsm8s5spcavNc2
9EeXQe5+FCsf+QOrHEBQG/ESbFuBlmLnJWBX3KX96fiut5dD0rhuNl+oFwmYFRrmcYGXWZWDiOQm
I5O2wPJLRowZoGQa9gdZGMDTHVBHjispj6ZHnVUf6bNW4HWml0ddIOgkeOr0qdaf5O+EfgeAw0Zp
ZApNhyS00+pnsggXGme4nV0Cou0IvI0oZNT7eINcGHZYlqjb4AwYYw3HCUdgHoF9nMYmaw1xgv9p
MoIu3ozGNDyVkbONLSt9sdoufZniJH1pU3yk2rhOrB1ioEHqB4Ch64+kI1Pdn36PZj06SYth1Be8
s/XlgWJQg6R2HPgG3byX12qxhti1SJaQF9Pwl3iKkiA0axMMUah1wM6p1yJdLgYXoZB5fQeFGFKP
ZHWDjY/FWs53ZqTUhVef2/NhyvS//jUGKbKJRyHT9ScnLQZ8Dxoy96yZVVstm8EleDde8uyHzwZ+
md1muHa8fjQFlikXo7ltMbUDO2QXGVLntol+yfCNgrrSGA5Zjn/nIcAP9uD5vA2e885AKlsMsgBt
4aKc174gYdx/wDwX2O+RQP2mBmk++oVHab6PJvAEgxKiDa2mth4CyhIBNHR+sABns9FoDNju/rmw
vnpsBma162Lvc0zs34rKb3eKDnduZtQgzeMziRyTuZccG5s0Il7d0pztvTX0WEsIXl1qXMfx8ERw
kUFgGph0LHm9H5BXd+1FyhSb9B5zbAxJhsSo+FqM3muRTHjhCzmJBhucj7Fr/EamUiSUFfIVNpY2
4rXYBZkfct+JnrMNGYzznFw1jeWPKWt3vWVWJ2+oH/Uav1sryNdNlMbtfgQobHinMISdEQCglwHL
a6e0pKAh6G++WpYZPVBgf/b6VfTefmwdXX+8F4ubAfXLo+WCwjFH8fmSMQ+czL33ApSk/Yja3yca
6QXnzxF4bYFK06cbFsU4hR20H2Tvto73MhhjfMBCT5yLwJ0UfQ9S2Dqbhn2Jrf8U/9pgTlpyPT2R
C/gSsG5wPWcXpSPen7bVOCdqZj8B9ivnDvBn0SNZW/t/I8tr3pnKDHVKwG4XdsqNene+d0MyUWGU
77+G8vXcxxq+yACOGzSAWqQSG9VM07gBacJwZFmF+mlSBKVjBw9UluNiZ7MKSWpTt+qQjG0O5Zd4
Qr5y2TEUM4nibVmtTV1qWmwxphHOt6iKm0RYIlaPWOA32wFVKGGD4qNgOVgxCpfx9mLNN2+YgQSl
A4e443r9LSjqn0CEMa4cT8rrVER/k9jQHXcbD5N7dCor/zbuAl8vjshmQe4ESGW2VVsKmhbb+gpg
+kdn5NmnoFmMT1Zfnfuosb5mWctAsQqYWcerms8BSBG5mxuXJff1CyoqddkjmZeZExIfvyudGbXN
LggMAxRNXXk1669IiwbfjshVjDga03K63czxOCMZNVjf/LT45BxqgHEdk2UEy4UdY9WJBgUkoIdR
47mcpAl4iaDIboYfmCgR9VKDJY9tMr5FpkgTast5DRATACz0ohkEloJDqAs0ll13av9uW0EvSZW8
g6DnIEvlQ7ISZ5WC8/kqfWMATyOlpNpZZgvcV25jttIFKG8w8R8DjPfFrZ+yAHgFQGAmE0PYuTh/
2WGlaO40kbMIsIzCeC2bXh93RXWiCTtgYWZsqvLiUPTzeq6fgGjwwCd9DuVEfzW9py6Zj3UZ6sH8
ogGhAtyUwP7VvAD8xOZ0IBBgEjFUje/rlHdbGpKiy7PvAza+dku3JLvRqrr9kJXGV2DcncylLb7n
04jjNe5ZL0WSRsf/2wIgM9XG1g1+sDPbOFPDu8SUvf8sGzh7xaF/s3I1Iu27rfk64HDZW9XUrwVW
WMZ/Mcdx/rKMkb0Dl7R1jn3jpyyRDSKHnaZGVCGbACrEWsq9qAZlX/gbLgu2cmZUFVx4B6pziO4s
gJy9llkTQ75O3JWHIdFn4I1o83UBHMqhix037MWQFKDbKK9Ap6BBrDVVhAwMnKqWSZA+AG38N5wK
vpo3NPHRqVykemiocb/JqJdMNg7+TM0BjPs79Dj1hrLfVKByegR3FoChvSYAjmTOriMNeZSEVovE
dcaT6jIDgvhSOn2FE4FkmwkRyZGGVObbVRfLLC/UQUq5DfoAKjJN60wDaJNrtGBrGJEImADocBCQ
3rInHv2roVA0eZRsvc72pXHVcoAakrXTVCmyBH4N0YohyXzdBGTtIEKOrh2AiE50V9KGQikHvQCq
xhtIkRsBu5P29uS+47/CJ6t9wrutRbUnqFWYQGda1Gw+Mp5ac+MPefN7l+JkIuiMr0Fuu9O2YizZ
F3E0AVmoXs53NBRtxlG9WoKyGDVDThDKMVnyBpXge5z9cHDr6svJdPMfQbFEr0jA7x/0xTYOnZ8U
n8eo+pLGafEddfU/2Bz9uwFKDIA2nDuHMhoPozOgBsc20uTSjSaKbEQvjv0MqUW3MQn1FnyumWcN
uzvFzPoE8LBoyG6miDQeM6wvkDl8GLtueBgT/+RPOvbmGjAlyyN9OaaDfXl6T6f5WqP31oa6OCwA
3gJ1ZXaA7IoToF4XOQXSbeyR3zEZeoQpys1BdgejNx6GIsL0Jx7GV+AhApcDpPQglQf2ZMdHkJxn
9o6U7txYz4HlHEgZJ7AvMxvctfjNn0hWBoZ3rDrfwtYJtC6mXGad7FZr6ijFSpy7yDi54IFrgPjG
Tz4n4564BWgwVHviHXjX6ALD/X1AGpcDa6Fk4Fz0yh4FS8juQ1t7hgWYcJzCxAHAVKjMiQqccmwd
p8dx7LJdxa0oNFADBCI4kPjWIfdeR45zMAdlM6Ej8LlpuAiE8GFJcM4mtNT0t55SkF0w5AAV/88u
FJ/ZybEtqxEZnvHye+pn2JBtqyeGo9enzkfiAmBKSvssFAAJxZF5A7pLqZ6wqDznUGRgdjjUQZyF
HpBmz1b+k8pcVdWrRA5SaEPvZitwIVKSG+EP0RCbA6OIZnmbGlOnx/tkjYEvj9py/Oh4SBO6xlsd
OinnGOdjj156ojMnkAN+530KwFSBk6EgLcq03zm6VRyVSKFcBLkpSrqqZQTvzS9uJGsDR9/ogWUD
GK6Z5kQgKrQvXMBEWkP95zQgw9fDPneyceNuPUz58KexcBesU/g9bG7GTQmIShCOtMq/NjP2EuWo
8mLmcQwArrz0Q/WHaf1MBi/5a+FgmzZZ450HJLxcBx25w5XVJX9NUfwtAebCq429+mPw0rTjgMws
8I4VfZpeTWwY53jSvJJI48bfTtWBbEWIepRl7SccFiChEEMNYMrKnizYYK/sO02P9k6ErDAfPErn
qVm6nTfHX6fRay9dZuifuNeVF1Zkv1dOsBSbwaqdTYSklIMRJ8anBPgLn3AmQbrJZoCNEpX25EkN
ING/Wm4wbyq/efBE9ROIpI0z9dRQX2JUDdqGs7tTqKEynlhenRIwOFEmOPZBFpyU/paaHogx3kdt
Wc8VUk/Ev0VcbwhLk1I6VF5HGtuhawFcW2WUKLO4tcKxy3VBNrCA5AEI3pwHz6NoTAApAPpYO7kC
NoHkM/Z/z5GpnUmk5E2sR+BgG6YtyYLF1Q8cRKHzS6YH5gn1Yt6OGbl+8oHHdp3NyA577hbfIzc5
tHrVPfoDHtmSZgE8x/02csECS2QJxKXwEbUCaZXJ/+Psy5rcxpUu/8qN+zyMIbgBmJhvHkTtJal2
V9kvjLLdl/u+89fPQbK6WK12+5uYF5hIJCC5JJFA5slzxoxNbhMDPbawAvlEA0T9xsInjeC6ol0y
NL5uawP6uh9ypQsr0GKbmYOWvoic93kLQRBdgSNX4Qg7/WBXdnTny2Y7RXr3iNB49ziBjkkxM3uH
QdkcAcS5HTvTah5VtnBodhaEZG/JlBoAumM/NGyomzSVjdtwVeybAAHq2tMfqOlk1WyhGdevmyDX
Uzdj5aVAheO5y0v20FomGKatKvw0o5RG6jIwWu1pARykgnu15mhPzK2F/tUXvbHmgandhF4f39lD
6qx6lEl817wA6Tqr/qKlETYMUxHuQUnPnqO8uSMHyABOq0AvrbvMku1NnUz+JtNF8L1Goa1agZYe
h1Cuh7qd8Hf6riVheDffW3z59o+9UL6VSRPejW2AexTmMbP5LsDWsK0LqGmCwjVHJEptiqhPjTN6
gziBVOUypba5I1vZNgThrDa1Z2UvSf9EGt++GUzHwDFDkKvI8ZVznrhtxuvTAEX5F0t88gptAa82
HF+NANVhi1dTPJMZqNvxWFhBNHtNWfzulUqoF3E93Q5s6iCBHKJcvRyCR88wjUvRjked+0mwLhWz
PY6edAidj62dno47vU3eliPq9UGXXCY//+RCZ1eIaWN/p/mnQAleID+DGEZyS51CqV+wAkKtSLGC
n045LAN6UaPKDLGOXcwTxldeVK4ilD2OOaAzrNss2OAr+O+EOl6UuA9fryDENCFGlSZeKkLxGvV5
mkoQUg4+2KXBaLy6WuuTuzYFLoJszpHmLWsjEZOtUQyH7WhS9Cvbb8M7kIkJpK/b0h0dK3qD3NFL
PaXFo5dCZStjDgOcAfZ4zHdRJ+wvAlCLvQFOnm0CZey3qXXF1OnfwLxnbxudF3vIEJkviJKsaRyK
gOFGQ5D42GVV/NSL5oHWs/wU5LFdmp6zynLutF7Dfke9kKHXqHH27fAOxbPHLO1A8jQhcW0Xxfia
NrWzAeNouJdWPL3yUr8xJq94LBtruEVdNPLbgfnuNlZ9uKfuX930xL63qnSNPcAWQUn7qR2C4oKA
QTtr2Ice8qd+n/kH+opacIOsKAMIt8vXVmhqj05WfQmyyX4rOMSVpZWYt33dp+dR4lZKA3aQ7Juq
iV5EOcldCk7z3Qii2Rd/sDbkEBVhjBrIYjqBWKW+s3IkkMcxtt+A8n0LUWD9aJhRfawdpNPJ7qAU
EeCcNz/VnE1hF/zQWKX2aA/NFw+J9iDD03yAEt1DY02DWwjA0sMPgfsxjm/0HhoIZGqyoL0UuCFF
kQEdjaxCMrzD5+vGkD+OkbjHAikEjD8tgCjZ/8sCtLzXNPUltJJtrTiowwb76lSMN0Cl5+dWmchO
XWqiEuWgDR9yd7HR1eI3Tkl1GnRo91Zr4Xn9cdlkQmqd52vab1Lz4cJJW9UhtdVld/rhgzjecMyt
4D9+7CBs+7ERpy15SJo+tCenPTgNL126mn2WHbyfeKHb8SFYL440z3I8yG7N+R9DA6UBz1Av7Iu6
3ASqosZSFTWRurLVANegOEUDZKPRZaBXBTZkWwYA4nif4YdcQT2jGKey2soB/KMCIcOMuRtB7vAY
a5W4q+oY1a0qpmQMiPD0GnuN80BufuURONWuQCHsq6k5qGAOtWrteZaxgwbMoa/jCSLDnaetYxHw
TQAezRR74mKdchHcVWXMHro8Cw9jXQI3Qt6AQpbA8rT50W8t/cHXouGi1vLHDHmsIqu3QgVrl3Du
HNONDHPLBkSuvY9RHjRgNFocRzu7OC3wbmQSVh+52YCAqGMhRR8qsVK6svDlaZAxWswQbgCio07T
cd1it+0OqCCakC35cxpmoIIOOSYlaQpJZZTT0mA3VO8zKjVCwzTgpNPr+/EB+3a2xudhXYghCZgb
cx3YWrzG8fhP2iSiREL2pQrBIUxuM6dSrJyFHSdrMn6aAefR9pLZmfVhdHkviE7LQ1Mb7Q4ncGzc
oulOpJb8T9O/ceHbCmTcbVBtPfwE29ObLZj2WqHw2U2b3n/ysc2DvLgz3dpJiENEW9io947row4p
h/1kFCiDSCux6eK829pliuRpzCAfojREQGQlDoXmbRYT2akZLD40q0/9ppvwEE3Pi4mYl2luoKMs
DIi3ASXlQNn7iR5e8M6T51aLoRZl96+DFtUHblXOuh2q/lUH2zNooKPprEN36FkMSLUqt5TbUCGK
BGQitHR4zYVECaJmVYjfodLt4Dm55+ZgXThHOUCyeoibXVszsFIB+yuSLD54eoWyDnKhRot8BP/L
2HRrp7a6Hc0Dv6a6uTv6OuiNS27JL2WA+71o8dQ0VC1zMuHeSl2mKp2XLo3mytlTzrpyvppLo0Ec
r8HZgkxuwUH/MLcBUC9/XvdO/nGdQr3D0Q1gYWTLbqgxVeh36S62z/PI+jF5fo2/jZNTVOHIMwbx
TZD55pkNHeKHuh/sJAMBCnZFMFIjFAVuAnBkw2bDYiXIRVxA1CRB8h5Svr+Y2fQcsU9UmuNh+eeS
BOlIcfgega6HbLsNyjN6mcUF1cThxrdQ9tPbXu5ysOchqwDljqQIuttINX2LbL70wWFMA9Sg4qe7
zWKwiAeFaPdXM8Ixeo3w2D9cTfCRGhcZDsbLGnSl9dXWC8f+RL06QmJzFfJ45SAkcFl8M4MBIQQE
ThMq1nzVIEYGil7sZ+cu2bwkVTy9ykjDn7yxgWs45Og/1LJ8XWYQkETukMSzaKA15GPbBdWJTKi+
jtYy9MFPUzl8Y1pIJoGUJz8jL4KbKV0uDWv1HUu0/LiY6Iqre/Bsi/TPq9CAVKNxtg8Rw3mQXoff
vlYhI6wOdji/dIc0xV4GcpoQ45GyWzOUc97R2U9H8H7jBBzqABBxfbSYn92mkzwEXQu12aul9KLs
Dl1uyFUz4OeRxoazS2tvDwxQ8AiRxeDRahyEcaDXsystB3D/Og1vE03MHqP/FZVwTgLuKc8DkV8B
zTCI33jgbdIdQOdz3TtRP0vw+bXS7zbUNaCQqm1peMQmeI3QbulSV2QBJnI1cZnN8+GHZWnVfoEk
EphRGgY+vTjPd3iYApySNnq06zmqcsY80Ga4Yu1DNSvvk9ewSfCs6BLTuuDMZ11smf4HgLJ6T73F
nnZDeMCv4avOautiqMaDLuzZL3n6JeftlxhJL8CAVgNpY+bCfK6wM3j1Gm1yDSMc70GcIfGf86ab
NrJ7aAVk2rbCzHuUGeO8O+bmazbUX4YgKNU6XTU4XyfNeKSQAvAIL6XVe1vqLc2i7Ei2QmbOLBF5
5VI28nq+A3RqC0pVOso5SDz1q/m4V0XaKqsALaGR5QiIIB13PQjBKBmO+tawAIe0ERdblNVQnMpO
kCbepQYoK7QqFbtZFmJEfbwPldY1KNa7J2eM2TlKx1c9D73GxRMkcbInUpMAugOML3lxpnlyMn+9
TCeUllQlkwOP634fsmDaIfdUPRttBf3QGHkDLfqDxZbzODs4HR4jDkJ8uhntmKx+kM47J3gIicKT
2js1NPLhR6Ya4LD1lFY2ngZlXgaQ3IisO1M1GRv/sEDAc+i5ad6R3WtzsS7CSVsvtjHHI1Oa+GQR
PNC8lZ56+p1AHTMm9dyCxWrYp4WEDZ7NATsIKEMbE980UyiPvWGLI11Vv+guLuQHCsr3Gcu0PKpX
VWDqh8WX99UL8rblFsdxHWDbv77E4kevuHTp6upd0NwrvwECcCuzq3LXUQSLTY0sVpoJZ2upLnTT
+rmhUbItLvjMwHdTKUbAxTEcwZdJK9CUupnqAz5YiJEMYtqPWjEe9MoGvkQ23aaWOoTsLOxiTDMJ
vvPI2Lfch3StJYG3E8z+Aelk6DYN3Hwu8U7XMpHahVYCdeh4SLoIUhUy6zYGwG8XGSTpnu78jicj
gL+nZ7rzU5NbY7G1c69azwqKXEGZIVMOSJod9LE7BObK1ML8jrzNOouXBVgEujUNPMO2BoIrp4H8
Hf7TQTb25zXRa1DzifDEL/g3o034JdZ89gDp9rY0g0dqChwDN3ZkGZsIcKZH7EHr2yJ7y7PEwW4U
+55144FVfu6PNkjZB9A1HaEbinFwJ67G2PFuRRhq9yPHuxDNhLr/0ruPWsO7Fzm0dzMTWRnq0oCc
0mmd1Lbc0Cyr4tEtaiR1QPKQdw1OnuTJDY7DJzO369t6aN+bXNjJRqbx1m9zduKlGNedjMTb0N/X
fZn+kCB6xzvO2ou0PMgwGHjvaQBsIONJuR24wG3ekTigerxy3AW+Bnox5JIJk0ZNBmCGnMbqUE69
+T4Abdt0RsIZ/ci2+Di+6KWBfYTBb1DvoYBeScNvHLyp7pA5YKWmvgXtkfXYstrNayCRuw5lndz7
VpgxYh6TwhGSTB9dVZBZPYDH7Own0U8IK1fPZedVW20aBcLlBbj0+jJZO9zvv2VJt9Uiz/mpXG3L
KWfXsMsnYMQi+4jMVnfpI3ASOCB+fSkGPd7JeMy2yWSYL5NEBGWa8uhMo/g000w6X5ZJsW7nd9NU
BChEVoR74J2Txao1mu4GcaBTCkZNIPY/bI2i65v7n/3n6wEMBjdBCk08U1T2qcdvzA2jKf1Rxs98
FMabMWHLnofZcOojNlwScGK5JWjqt3ocgK5Y5YSkojS3uxxvgvqeyhbRFeRFIQA+sMFdBgRllJY+
XV0vUZT+uGVT+QN/lQBF6aDRWRqySUWC69eJWOMZ/D5KA5Ee3gddE+yZiEak/VsbSR0wkpzasYDk
VAnUAdmwb3ofoKuJvOkyH/FUSe0YiuNdCKKwMkP+UinHI0dS3Ssk6myzlL78YsPWODo0zEE6a/Gh
4Vyk2sXOfKCavOERnE3jtug9JDbjODprpSih2KSFXyIn+qNSNSea8dRZWv2zQA3aClis8RGCPOPW
GLLsJo6RVwa2/9nQ+vo8IvG3vLUkyGbT8s7IVDjiILFtu/z7X//z//zvH8P/8v/I7/Jk9PPsX1mb
3uHjber/+jfTxb//Vcz2w8//+jegjNDlsSQX+NeEBLilxn+8PYSZr9z/R5BUVZY1uXlJgXzdEdUO
0eowM9nqDDWOi4mYd5buzL4TQqcF9/Itj5twJuQhjyuyn05KELwyywC6z4tPtgOegxCZRReP0/iE
GDM+ZrqEiEMMXBh8qEsNpC5it431+3C0LDdHvvINGuUu/vzOzxH6Qau00IonDTmorV7bydFIx+bW
tGLcEwzQv5H0j2Yjuo+znr+fFfWoj5Olv08oe7n0ZwU+7GS8le+EwZ7E8UZvM8n1/PyL/DjaFpqu
QzOiACCR+pXqj05q92uApbVTjJsbii7vMyGM+zCAFHo18lvqmWk43HZN63IfCQO3A6XbDcrGnxZ/
s4/tPXQWUfJNLmkdpNvU8fI1LUANNIaitTEM9bb+eB0dguYrI+D+YV46zKwHkJwlJ1paZ1Z46WUI
hioZPFJ+oSvzS4Kd7Jl6UaEzqP0gdcG9Pnd//03j+t++aECXCuAFHGlxZpjOX79oVWL7Y+zL6aJz
w78hHSWnGopgFl+a1ZVyVPeFIcIr8zCUZ27ApJu1cz/oWB6s/+qjT4VXb1GTibsbURjqeLwemrHx
V95opHfEaEgDcTP8AHWYeUC6AHJNY8g2I75UW81fpdHIv2fqQWY0VnEOIF1/lszEewHwEvBGeztz
fNtBG16c8pAPKMna+SaY6fxaWOsG7OFbE7xGqPYqI82lbBNYQQFJp9RSZSVQFB3TWydBmmXugU94
2lV+Up4gHFpeGgNgQTrMqdNbbmalC5HRZj6+fXjoI0tzNwlqjFrh+6hvf/v9R4Wf/vVnBYEf3AxM
AD4kmEe5Gv90U+g6bchTSwwXwDI9d5jEiUtDezTKWpwmYRVu0fnsKw6h5gqlu8WlNePiwTG0Z7J7
gRZtptycDogSGq+BdrT6ln1FSV+/H0PD25CXg+OnUyZ847d1s7eSor7NgDvZqESrS91ITvVtoJo2
Nj8PFKjMO7cTMsgVi9xIPXE9KN9tMr/w92NUmC99CF5CCbBNVjvFs96Cq1F5jdWgQSsGk7x2emV+
3aA0OAZ8Ssd9Z62ZlXRpy5tLgQhsINN1zcTJY3r/tW01z615b96GogoOUJzDnx+n2TvGStSOldP0
LQ/CQ6Fu/nlmn6wx20RagPFe1A/SCeJVLhp2pC6To3U7pB0Co8Cju5VI/R2KWTxIOhXaQYs4Iuah
8ToWXvRdXYCPN/4e4qJXFnVBlo+hTJ8WHwztWJaUN3RaXBo6NyISwddQ7sldGjBxq9n+/ttjcev6
22M6DhAKkFEwDTxV6JHz6dszGjGP/cCOLhoQd27pCOtsGyN+UhLay43Jfg6qIIlMNEh26maRnt6Y
gb65slOXmqDvmjVvc21e91d+DYsPg46Kkly98jKVXmEcIBLEY/ZyZaf3wDPRHaPC39ltJI6mavQU
uTFU/jj8OGgDLmloviQr9ekKHBPiuNiufWi5ZZiuUGy491Hdu0/64BE/J2P7/nr/uNSnN7GsdbX0
9SuTI727eXVyX953CoLZVL32Yv/kt7zKssxiG7Tw2emaeuvhozvKOIYgHF1SE0E76YjjnX5cbHR1
ZUN2fQCjglqCmk99WmLu8zIEQ1ODMNSv1viVjV4GYEDs0q+GA5DUrUqtyrZMAt/Acu8PYO6QjpTT
lyapwEdhFf3ZGSZ+BBwTmn5cCx+RBgBPIhADP5R0StJY3h+sYG/gTZ2+OKL/c5LapJTF0G2bgp+x
h0/ARcqSzOVZPaH+BQE7LdOCS9zbZ0b381GN5m38Ppp2RUijyBQHjzRhaoPP88kjxHwdCbltL+Jw
OwBWceKGmbh5B+rsKsRTfDBiyG+x1nhqWxOQo6L8iv1huItN1Gz3Iy++GpmzdwbGnmj6KIBtsJXb
Ml3i/0zTkcUKILKMc90MtGOaLtcQFcf/9QNjN2PuaEQwY1vyrF13Vp686nV34bXh/ESi9Z5pcf9i
gZhn02dWA07pTJxS0ww2aW0kr3JoFtcygmRFE4hnURbWRdYchDwNeD9VL+GeCaKlCcFCZ2S6C1B8
uSE/GqEG5WOoSceMK/sErXFXH6tpY/TA4muj38xZriVztiS4esfGjjTFpkQlyeb8Gfl1JpB4rRe9
z6UZV8kxNRdPGAhwaMGOpALjVEPhJF12SK81K2b7m7oJoyPZ8kKi9I0GCj5pBzw3HGizTLIA8EZV
FJd2yY50ZasuXS0Drao/7qj+mC7J26KyYXJCKTUqiJeZbZkUq1HWAFjLqdvytPlhq11Xyfr3ZupC
qCpRX0eMr1q1SvxyGR/yBMiGFPiYTFVQUFOr0oiK6i2oPwCytjI83dnECr6yOKKCUDv4CLzP/2P6
z4cCmxsHN45ZKzFVf5D5j8ai9xH6SwGPwtyoUaiwrs1vsiZ5b0pPgll66dPwaCiwKhmpD3EXY4ON
YLiaR/5/1phXc+pqG2m6GZ9FWiQIG4OIVpNS3iFW2h8Z9qebkQHMAaTGjgDU5FHit3JnCNDxkIcO
As1VUWXpGsgA+wTK1UMvu/ZAPWqksi9dFBO2x9KvgHNFpWBh+TnqQ/RhM5ptWa6I68QJ2/Fm7tNl
UNpZsaVLalLkufUyN7cgj23zA9loNboKvUJBxtXqNsh9EWZ1mlNW41Ae1cDK3NPI8jo0B2HqCgC/
Xovcqmf5gWCWIygEDiWHhjihNMnWb2vb0x/p2tZxuiN3oQjOUQP12d2vu9p1vKRwQRstHWPVdt3P
iZl4JezXd1SiGE6gH6MuU0hns7bSTaNGJ9WlUSNK8h1VMI6pl4Kb3PjN3MWZ5grbOOZ+IlYVynxv
YvU9sxCRh3o0svio+FFWvZgypMZQh+hSP0F1Jeq51BA1kZF2m963kSRUnmTrs9CPt9SnRRfveYrX
d+vfb82Yzq63ZpZAFaBhONBtZNJ01Nbt09aM64HmICxhnAHfipqD+KpHryYv3QVdegVKXcCm/+iC
3LB2UIsEBn61jQftYK+7RWwpP3d60qD+WchTLPv7tB2aBzK1RpFv7LZuN9SlgV9MyrzxnhyoqdUk
riYtC31M6q2uXGHDnszHvsIC+1yeiO90/kuhJAHa9CkIVrgPlwcyMgM3/WjoOhTHpULzN3+T8cDT
RuJ+eexJ1IPg8Bkh4enSgK7alltRgQdahnxdLH5aBceOIB9fch80CgY4Qe5NkHxvY7/1TzU4CaGP
2Vi7aDLt2w5nd4BYmfPsD2OFFFwvvrcOyKURRPaBsBcr2e8kThg3KBOEQOuSi0yiWK6tGifEILf9
YbUkKOd+YyDnqyaGEN/+/RdI/u1gaAnHcoTu6Iyj9sW4ihZFXt6U+Ol2Z1+C9Mc3UeG7KqcSNa95
4pqmj65WplCh5iID7RcqTsD0XUBILUmtNRmp0fDL1BFemrw1hFtr18uZueG2OWGTBB6/FSWwohYc
ym02TS51IfsKzJBqyHsZwB+huSWXZYD8aMayVKCku/TCzr55dY6kJypRHvtQg7yyCCE05jgooEJR
luvpNurP0lcwIhR7G2k7t1bh1/ZDMoWuyIY6k3jnaPkjSaks9l/5fnJJPGPb9d20isYxdMc61U+F
Y4kvtfmHo3B/CbRJjxlHxq4Z+fBKXlXQ6ycU4sgvdvaHpbzKEZA530ZCjrxwFFO0pliLvLAWmRcv
mkRrMXBtnX7/zWCWfX1rQarYYSbjFhfQo2dXMQMDhJFtIK32bE21cCfFrE1NEDFICjrgyFlsdJWO
gwsKlugSDB5kJsiP4Sn3yQ8nsPSOVyMCUnV0aUXoH/rWqld5kaSP+K1Tmp3S5wInaTc0ImdHNmDz
9RPvom9z5n1yqhetMrUT+TYMFDwJPv41+VZZWT5mp9mzD3zptlVlzuu02OKd6qj5KmIAKN0xTF8F
B2s0raO3xrQrjUYDyw2v1vlo1YcadOkANjN5GLkWf0GcZZeXxvitb4PP9gLlUWSXRfbZrvwjPZ6+
ecn4VbPrx8a2Lig9bx5wDvXuBMtfQoSLXp2a5zvFPrhNWFO+mr51fgdFRaYF2Jj/Mwdpw5lwN6o3
+b53JlDOx5g9NcbzR48gOR+9j3mgEPy0Cq35MQ9sC96Zepkfza+QxgB2+j5ArGqpf5qcwP13b4/e
7MdbIM+PtzeJ2h2yFgVhCbeV7LxRcAjGCu1W6/oUSsx28ejjVIXQXVM8ZrrzbltGlyvy07ra/G9+
C/I61KmC6sLmnOFWifCHffVTaHuA8/20T84FR8UYazps8ykDNaelQF22M6xmghDCn/kpU5bIktvD
SZsqZCBQfeKCNMt50jQ/PuOX9Ycf2faTNQrvvnGGNWeJ8yRVg7JuaHKM6QM5SF7+iHSnPM+9AUXn
XdvkB3JF6hOYxoD5W+oyIx43htV/BU9JsgKboXnfZq15X9V1uhsCDbBaZaOmCUq5jivebhab1nqx
Owac72zbfvcDxPen0Ur72JocgWZAWneJ5xcXmpXWWXqfYxukXoUsiMSVZ4A2b5YVzC7xj8s7im07
AETBz46TjlLQvK7tO5Ta9SpWGiEank1vYwv8Xu0lLzIKw33VhfmuLHTjNfF0lxygkm2sBxtVBwNC
LQ+mwNeGBmhJLlxNCxCIXmVewg//zV3RvL4rGsxwdN2wTMuyUBugq6/Kpw1X2YX+ABEm7RTYYFNf
ikhsZPls5HpmwerFvhSTXNkgz92shfBRwoIqtlWQ+tMnOtelmCfIIU6gS2ucR5cB4ow1Ukgi0Nxl
wAQIh61oxA6TBmWg9V1DyOVcB/IpjoCVqtWlBXTrVlr+uKJhDUHGeEeXkJs+eIbvH/HeuqMusR9I
c614LcAB5eahnW3ztrvkuHX/9O3q6kINDVFR/5ym5mpogGVSQ3/xQU4kWZn2UO6rjSPL4pboWgXt
HMo1WeYO2asNwzb99i8WINaiVa0r4EIuGzdTpe+p4rqiJpscdorAdNQQmxXismAmibnxvcw1vv/k
p6ZxgJw3HQtadxJAI7OqYps+RBGUOR4WHpuwKNpmRfRIxGuzNKq6c+qLbafwAl5RBY92Dz09bO8A
c1U9KFbsPcR58EtuHZSjQpk5SSBl2APDX63okppMGelKiAmkF1HrbK4HuvHx919wx7x66huM4wZn
O6hcY6ZpX2cKnHoCmx8HGCDzc0SIUND+3OfWaxEZTu0+QIUqeQrBifTUZgy1tHZk3zRmmz7FUQG0
Y1Ta4DtBV9egSAEMZgrAk4PCilYqRswGQYUo0SXgIHG5oyQONZBlj09BGd3QPp7SPGTXi/yAQoZ4
uNeTyNvZYas1haLS2QTaz6HBbQl3vzffjpDeBfoYhYsfXRrFgf2t+UgSx396zPlg8gAL8X2IM9+c
hwEvEAM6EyklytwIM2OnXiYvA8X8OrNlUB3r3kejZmCnFqOlRMnN7z8FRNb/9jFI/KalwZhk4D/+
W3LNMW2BLT8iJV1sTShDBDP55PpxVwfgRdRLVOj49vCjHPXoUuFI/Wgk6QZcrZD1AQTpUSsCE0ex
tkP2pcTWJWTTJpe+eIgy1MwPGTchUVCLh7jQulOMzRToL7vMnWQZQQ1RGntyznTQDoLpZ9/F5ZC5
VTem6yLzve3k6fyhSEx7C6g219+mMNPvralrtiDAa/dT6GE3C/KMGvnLb0FQNAhFD4iMV/34ilqy
VYIz2mxf/BPEeBb7X/1pnayNf/YCAhpUz6pDa3hnITLk2lTLuvRpOEvB2Gd3hgcd36E4+REae8wg
KDU5aCKtP+R5siMTDS5uRoKbJhDf8DNCFG+LVsQ3eW/rQDOiMVFMc2lz/amo8u7QJ1GxszMTx1Tf
n5qVTPT6JOhyaJJo147V29yFxtN9PpX+dkxA7b/SEFE4ZpPUjzgu4MqSMFL/0+Un1/nyk8M8TS2w
LDVPpZGgbiHwUgI1WZTsJgzbr90YmNsmasDjZIwaWhoBGJLdfOrP7moOXVUmaBp63Lg2c5emz4tA
oBS0XMXq91995/oBC0Y7yxZIT3BsuSzduHrAAtrQMTtBvUM1ZMEExCRq8KCaVkDll1nP0cdVPgbv
tuXqH/1yy8JnE3rdfeY94dyQfJ1S1OTJsDO28dSP30T5nDtD8pUpc4h091YLzPLcxRkY3XPfg86a
wGmjsJovVqcDmoWiQK8LwiPDIWEdqUpCoxLfRWgb8TnRy/HWnnD7dH0Pkpdc86uzn0KgWrLWvPPA
QX/pwCmATCdeWuYFiKhBTn/XolDr0wDNgBbX+4zRAqUpzQCqOl35HQYmsP7MMzzo3H9LoghLIb3x
+8/EZNcbYEfiR4/PxXQYIp2CX+X6dQ9IBK2cIJ9t9ijdWtBLhHAKYxZDqzRqZ8BTbQD1NEOZaHjG
OdEkxkw9A7AMACfq00wBABpg0B+IKCA1QrdBEGbtmb5+I1Qje3O6oS42WogM0SUZaTjGj3btZFCJ
I5tjSvjQ5TLxap1lsrS0EsDBxAceZHzKJyAxVnSgbUMTgZww7vbURQFPdjfEI5Qu4FeSn5OM2R35
9SBY3M9G8gGg9Wk+CIeIwbiiLyBS4I3/odPgYNaVazC/OaNEE4+3uJ/tYzi82ycGNQ7lT6dKUFJ8
tit/HFO/BV4a750iY2etGtiZrhTW9hy0GzmM6SczaKAnYElC2R2CtLqQq695YBU1+R32cPeDEw4c
G/JG3KY4SK05YEZr6lJTtHW697XxBiIK2dPgdNM6z9tkx6IeXcPyDpH05CoozRTKNqUJTJbtOsqX
JmAj/ZwGuXNepselSHbkPyaBdkBh4Pt0FnjjRiA3cWirDqw0LahpUFGxTpO2vtERdhuBk4msc1jZ
DZCS1gu5dYPUIHAfM8jcm6AccrkJeguaTM0nJ2iczYuRjdZa/GhVURovZGc6rw+ab530LmeQt9Q0
6Eh+NGZUNJ+6NnX1oTwUnrFe3OiKfGcPNf9qKrlcvwb5BLUvNnYWB6suM/RitUxsqF9rEay0MA2N
IaTjQH1zl4VF+xDHwkTcVO9WpdDbh1o14AjLXZ1P8Z66NJC3oKhpggeapChT9oVpe6vJ8LvZBhog
C7cWiOSRv2aDTsKu5zFRIvwScfNi1joHyVNdv8WGefRsq/JXQo9dlsn2p6/jmNOCo+aLb9gDMAth
dxuWMt9PAY54eNt732nkBZshFX/JtW86EBcTa52feeH9RxqeeEqrdNpmca0o+eDam0JzndLxvgGa
uWHKFRohq0ZExwrM/c+AkY0XvRKvndUZz06M8vC+M1+XsUHar6UujGfNKIBj+tPzF/OUp5ZrSALV
wc7n1nA2eTieI9QhImOIWhayLQO2GqWuQB01WEQ9INKR8kE0RU1ufU1syqqqNhpLxRYbT34sIeaE
3CZy1Trgk1/qhr01deH90YbFKogt64dEGQ+isXn46JnObdb1z4FASd5q1Nr6SA2EXupjOAxjsrq+
pHFktepjTOPzpNJv5pnL9E8+dBkCZ/f7x4l9/TThumU5BuLO0mEc0JKrpEU3OpCMj0R9asDBCIxZ
cMxYG65mIB/182n4s1+menAs1PioKEwIvWcm4bBH/nlVGaY/p+CFNkJrsuKge02QoLdALg9uDAl9
xrCXqJDRkGt2G8veEnvInKjCSXgVQwTvhhJVqReF/5ex81puHNfW8BOxijncKsuyLFtO7b5hTYdh
zplPfz5AnpbbM2dm37AEYAHqliUSWOsPkCmSYSVHA3Mu7iHkbdLWPhpxvb9Qhj7RjVAUmfCBNspL
1t69EpGuWXwfrUzkIJt9E5vq4d8/S8f7dFBwVMsxLMPQbEdFSkj79GTWgaJqsF2y23fyhJYAsr48
w9yAn17uZf4GSJMnfH+Bdrp4JX14dCGMfWMPDhi2k0Q2+27o3yY80DCtB18V6Emymcqm2MrRxjMA
ZyLLczchsP3y90kZCFgsfcZih2dx/eDrIDwGJSj2pYDpyj6rUfA3En2WwOrKgcD4La4Tc699LVkH
8Pb4IuagD9x24zjjq+MF2ZkDVHCXV6O7CPh83rBNZqNmuBgIeW11Hqr5RfZ3WWqtQlQHb6wmK169
rlwOnW+/aY34j+lDupVNVZ2XXWFFr16oVjcRG6+VnC7eTs209NwnYXh5Oxlfp0ixybfLfA65//6H
9Tzxl/sI5LV1Q/NU16E2Y2m2a38qzbSW2g+GXUzHKQVRrY89Hk115BYHeZmStMQFlEvaejEnWPFy
0rr1mONhKUOUrCsPNr6a7/M+tC/RYoqMvDYb3283pq+Ei0xonkdg6daFUxWneNSKk3zVOtgjF6Gf
rj4NzOgNb8KSqoUcSESWRr5CNBpyEuUPStp/LZWK9cLJj25iY3y8ri4jPMsqbnNj3nxYQ8y0KVjc
ddn2Gi6XkXPqIV9m2NWsgjHRDnE+jndVmUUgfQqyA3YGTl70pXqT6gs2OBWkOWgAmQb0p8gm48do
RYs6Nk2MLvNHdejtL6UFKhlLuPF+HKC6Ntgvr7XAP4Cxa4xVXRdf42FAQ8fm1Lf9hyaolmmHwz3Z
OMC+S2XC8TPMSm07errK48DmaXmR1WkHjIKwtd52ho6IIrt7gP6nSwRqbdq2K2d1kY2+d7pMEPo8
tpg1u928bZGAvZsvkk+G8d2RqgGYZFF+m7R8JQHceH5QuZQYb9m+Dl/g4anR2RuFTHi3QId8RjQe
CXpk/bxi5Uotgsss16kOJYC0tybrvaUOr+ro6EDmQf3Uqz6ax2+dvpL8sE4EqCIgy9geanHgHiTL
BmtvZwM7lkTEKND0V/7NhZQz4zUPeRCUniAvycuHwPDX8NU4F21y1onNFEkijGqXucCYBEH4qoQz
NkyyZc50iUsnwTiXEAQwdnqQnrzRcM5pnUfYAkIknXKSITxFq/VYDfN6GmL3LEP0+dUgZbKILHPH
Xdl69F1TWTUFpNUK9cTHEIDZ7VA2XxEtxb0974Gb5VG3iivbppqFSEKUIniMDNZ8wx76XnaFHl6O
izJz2hvT0x44bs5gpxyUeuPOO19nyVdTx+6mT5OnT/1dg48bkgvPH5ZE4AmCbeu+yDctpWlpzQ1n
36X5F9l3WUT8uzCH7PdqYr5ZYYCCZ9MAiza16o9eKDZcw2BvpXvX9L95lRdsU8yiFpZAUTVCQwAH
K7QKFB+Qt2IvP/XLCNmXRFO+7D10sx0pRyA7QyFx0GvYkou5MvjD6GWy3b7Pk8FyGvB0hy1EkaPP
Et3Y3OO/GYGFgVfWqc9t2I8roDTKaRi7cTv2cXaYCuoGyLlW2xjU2f0YjM3KbP3gpXIH7FbzUvuW
2voO4cUoXHRVvEjSQfnp5caXZIi8L1POAc1OsuoO8QmksnH2KHy93neT8SpdOuRF9stXk5dtVKAZ
t7LVNz5uCjVCr0slb+v1lS17GTa7eu/41uslTvb9WiXv+vdVrGRTVltbAA9VTv2odjj+pelYrnc3
w6eSg6aEJlb2xwi7zv27IOn2Vyyi8itC9v2+Ri2oyKVe/rBwb6NelBzgXAF9gGGmJgZqB5mTXvok
9czpR4MsYsspoJ9chMmFVvhg6GtYyumN4mbardemc/c+7AuxcDGcjeiVpriyqE521Jq+QyEx0yNO
SdTcpONbVuO5Hjf2rZQQKXzcowclikkBIj8iL3Ig1jGOCQNAkfMwADx4VyL5q7OQvwE9x5dIiNdf
FOuvuftB9V+NZkIz5OqW8JcxApU9L3dfo9GqOfQWKN3LeRf9+4mJmph4iYZOlS0w+0Vir4/Cc5ug
hF2F+VMnLk6lvYaxzgmClN9TawKkUNQBprLR5k+1lmY3qtYiwyVi27QLz1UbQathUE74fboSQV+N
AiiRbGPWPkKPu84dpy8oVG7SblSf/E5t7ngKtEih0q+JMFeEDaLZ1NYm8hL1CRWbZWakwy1654g2
qcr0hbpLKpR8vV2YJpcVY7FiafvvK8p++cYyTMlAuKfo7lOS7J/iKBSyPuWrpljBMaFCszCdoHzV
A7/eOl1vr2XTqYx+6cfgcmXTTbwj23z9Qa5RZMFKdk9s/46ZWEP/tUZUUHKoFXtVpYUCx5pqj6z7
dAUqaTz0L13XfoqfxlLzkaeRfZda0JhBGbCs9PXSnEN7XdkDnhdUe0+lsc98q7/La0dVVlh23bnJ
rN8EakdNXrHt9DS1fJcR1Bi3egO6c5UWQ4xATh+s2VfghBd26CD3TnCSFx1dmV3ZKOmiIhfir9xs
4pPUd707vEd4TYa4TZ7Yf6C4G+wvTTkXO1ttBR6bh6yI7qMsvCwaK92w77nJy7Brv2zO7Z+JSapE
m/AOr+HLbjG7ZDsSOCEaIY3y1CN3cOcrSXF3GfDivlz2ugtQEN5WKslbnT1CZAcY7HclKtPXPqiX
CXBfCF+TjJFDcuKvaNnSm+pQu757460NVPg/SAbJn+d7Lw+v5jTKX62HbcVQni56QPJ3ba9w+kVP
P7Keg6ZQVnVrQzCELjiFi6gxO0DLo7Fztag7TrlAoSkk8WQRyYi7fmkjt7NJJGos15pLzLXYhNjz
vKXohYWT4C0mgtr4yXyocIcDApQ1mR0irpcWmLjgyN6M1fgAc5/8IZoP57hLMEyl1XfW9DRY8dFP
k+Eku+xWD5bqWAfgehn0YeSs2arZazk6xzXYsDb/UVpJgcRg0r81/cRe21KDAxk376W3imVrTf1b
TD5i24LW28iw2A1uuScHT4ndpUfAiMklTPGaaDm2fUlG3bcfkxwdcbJmlLIc5yZJ4+4cVNpzP6nI
YsKHP3Pg1I+O6tym3HTOubgoVaWui96K1tc+XW/OemBZtzIidWHs5k02wrc5DLpqPY+O2j652pts
9Mg4P4aQNGXL4m/yCI8Hp5rQfo5CzT+DpV9dIt2mP3NH4pft209k3qsEPbUI3mepRJQDSBZjLKOj
riPz9okKOC7gFnZqHWU+TRnGZH5huM+cKp6lWpa8FEHC00gKvA4OTin+Tkpw4QLVsunVKmMLGHVe
oPx9D84xf4kLLQbSAS+omizlbLVtspBY38S37w1ILS8BCrqXiHJKg8eqrf7nCPEuvqV6Bz1Ry/WE
XMACtw11G8UN1o59i/RiOA4bKxkDFCJ4iK8A7UzrPhzjezPMkIMI3fi+249Nq5xkr7wUuWesVZ1N
9/tCIn6KcaGPKgxxROsSF/vWVsH/YdHx6ynWU2y/pV0a3shlL3F2XNwMmv16iSij1Fhkg4J9Fwoo
7//Eoe6ReBcLIOf2/k+8tJWboouU03U5sKLGuh5VgFhygmK320L8o/R0DFZB71Rbpei/OhqPqjKK
jWfRUqvqQysJleauyXT92bTGy1jj98ZzYTb/NO/XGEqZxSKKlX1nOXzn2uFb7PWcAURLB9Szc330
dmRztIqXzAWeU0/r3Kc4Ogmlzr4p8LTx63LbCwmYyZr4HXnKkyfxY3U4f0uarL5txWAcpO8LXkYH
cx15JguV6rDMEeLe2iX3kcSeLsruV413t4nZOJfRrVSBl/2VgX6WWqjhuhPy8LJv7tPxoNjDvQy7
9v+anvoKwg9ZOWzccUgWJpDHt2HW319d+z69Kucw+Dqj2nuZ4dbNycmaQzuX5nEYJ/0FfjR+YMp4
LlLOzAXplzrVX8Sj/74M1cdOxCDqaBxSdNYWth3nx5SEyxo+XX0u9PEW2xLzFQtgZz+FASdS4Seh
zG660nyg8bJJ69aOx+6c1T3SJ3iimGpU+kuyGz32P+noPwd9C5wzdP3lhbFeG3mymxyEzCkLwshV
26Mt/mGD6gF/t8OzbZbKc9xtZW8c1hbqccpJthp8VW5DAz0l2SRFru5Kbsgr2WyDTFvz4ZMfEgvm
VgmqJCrVG8eq3Z1ic8hEv1A3FpBG2VA0CGuNmKd4KOrMI6KI1HpkszZG7y7UvZ9R4o077nnw3TGS
u+k9pEyHuhlOBho3pxjJjG2pBpiPi77rwMSfcD3C9F1e++SrtBqalYbw+urTgKsO9XJy23QjB66j
htkLVwySCfIt5YB8N9BS37ykq/ayP7Kd+eh687y2pjcfcDzfbSe/la8aXHXbhXwZdIyEHmCWhUkV
aqnN3oS7CJ1yWF5iOSxf9plFMTTvlZWhFlB4MCZp3MrayVYwTAk6muLeLdvG6HiHYA4WkRiQo6k1
a/8Bntf/ljulDMhp11Uty7M8uOqfMmyO64XmUE7RUa2LcXFBrg94ibPByzdXnHpbYHNUqcOdhKlP
SFwId9Sv14Ds/5kEfNvetAASMW0KspWfIphy9TYhVwLaKPx+7ZGvrqE+bkLuQoZ54XenKZfkeVf6
pIenoHWCp9JF/n8eUWHyjDx8Ah+kUheZKDGI0dn0/EeAtmJIdiC4T2pDacwbGa66Tco9Lea/K8Jx
N/PuKlLdsiVnKV187L05BTlraIshiAPMo/jKW0Pu39S4/zw3+MavOCBHu1Y0sX9H5cZEzFgGa9TZ
dkY+WUvZHFWQnZHYS8rgstGr05zH95fYBsxuhnEcN5BgWHYpTzFwa2f5NrOWPVuKP9zJ0F7jN8tj
PznIdezQXjSo5AGVnv2dLnTqeKQGq+n3phwFu69fRpXa+RiMDNDH5j/Nrajd9Elf7GpfZWuP5eJj
MFTWwYsciqfK2DyILisLrUPCqeJB9peqfuny2maVlwn8cd1BYRepNO80BPoycsXuPOm80ywuVMKw
PhvdP2XAtZ+zWo81jJ9t5MBlkV/zr8EhBTg8dNTuUsOwXKDNyRB/vRY9YPPfKE1dnGTNg1IaZLXU
aqlyIKou44GofpWtqo61B6NFyEHk4WypFSTZ1FIXyO/h6KXUAlBlEdk3GZS3mrfpOfuQSA+zk9WV
4otTTF8b9KX5+LrphIp1dmrTSFvkAkfdkhS9DMgZEYZCH2ZEvjlBD8hscnChupVeB6Q32Gx5T0aI
f1mbf2j8NSLDKmUnw/6aMzbRGVynh6ch9LvJGoxXLZ6KmyohASTNDzkQFDvdaKzkGM/qF/n4lzsD
FFg2iq36J9nKoXiv5UU25YCIkFsAuUmADaqR5aFuJZvyFaJGsDjkpuHXcvIdkG5+X04GR3zRT67P
fcPil2yHPb/KUHP3XWunVLVm98mJq/mYGeMfsmX0GbrdpjrjlOD4+0iZoqde6VU2WAI0LZpmkpWn
kM1FXnZwM5I5OqZUL08GGJgnJdDL1ZRlw7avlOhprvHqihE0WcipRpLlt9M0rpD/LQ5BCEy7Kgdc
55S4lM3J18myKHmebf+9/qFJpOFv9Q/HdjQPJCIyfjrok09AIKOMS43sBQ/pQClvDJ2ji1sqPzxf
2SiUccMFOvVjB9dDaMcg4mOi8DQbsOQ5EH/n9vCHqXjBV9Pk+wWeyHpp1JhMQ65Yj1OvzKscbPtD
WfXBpnSb7i4e/RnLJDvm4V11+6CagxvNM/sDblzxrh9Vk9Nn3m0mRSnuIR0Fa6MO2yU0MNCcbDeX
Tj32ry6UMbDIevnNSoMjWvRTsCi6s9qWEdrOQ7CuvAxHKxu+rCG2XJovBBec5hmYYbFK/Kl4mNo+
30RVOR+pN2u7cNQo7jYDmnbzqG3NIFaQYaQQoSfsutPWCPa2ZekHdHW8hebX+os5OtHOMVqFvRXN
UYVMl3SjtZXNvABFhH9qc5BNzzNezLLST7IVu90ChXfzya775LEO443sDoy6vJvR+7i8wVBoN/i6
m9U3yzKRnFu0OjrSwPyoM3UJ0liCiNB5sbUo7Lk6SOB/86s5hKRdSTI++n720I3Z+JqOA9ThboY6
7ETurY4d5BoWTPKF4sCdrOqT4HoAajq8+pwK1j1y+7fohjm3dpRqK0NQboZ62OpZld9PiZrdG1CQ
obROt71hkwdAeSW7Vzy07Q286bayKYN/xcVG1W1VxY8wW43HtZKDodIt3BJl00S+DF453MPrqKQi
umqNZqISJbfyuROaytIIyvBRtjq2qdeWPQerEudCas2qCSMmudghJCZPOw7ALnYnQ347Noa9Gscs
/0PV/ueIuHR7xEhK75/WiFVQW//x01SdT6VJapLIWnquZhkQWP6mMZT0lW06EMtvvXpYzJ65fNfc
ifXoNNKUCj2yUu/9P13UxJcXYR4ZIdaQ5X05k6J+fBIRsjVU4MIpQR/40xY3aJEnG53q4xfk3Hc2
v8nvhoq3gu0G1UM81kQUjdD0yr/Yofowh1XzMJQRlgt6uJM1bZjXKoCCmXeMS6TesZHAQNNM9rKJ
itqHSVoQ7wpDURaw5dtN7AtE9u+XRoOLtJCdmEdnO6sdjv8Ud+2r1PwIONO0v5IQGRaR8LqJbdPY
Vfn8RbauBHzNwQ0nFIPAwb7gCVHcya5rmJw5M3jp942HkYLFwu3upN2GO3cCB6vUd2R6jFu1NMZV
hSLGtzm5BDTAnZehXdV3oQNx5t8CbL8q97PnrSKoEWq2+/dv1d/q3Y6hISdkSZ0R0zSsT0iGnL1E
O7laeMB4h9zOYoj6m6xLtJfWdBZurHZPTlLMj36sr8LSUF+GCTNWvcq/+XGlvrT16JE4z9FBEXO8
DBao6yQ1ZrPETlXmr3iHeHdZ0YLZrFrziOUOc8VNUPV99fTr7VTfWRkjZqdXkHpUjPPKQ0d5fe1L
Pd0+oc4me6649VTVP4bKARnaDEuZdewHRBotExoqP58Sa5TcxN2xL9UG3i05crsy39oeeEU88H8h
SSR7UZkw74Kec9GAF8crUG5tN2voOsvR9PclSke7LNFpo1xCEwtHpvq+hJyjNo56WSIQmfrrvyJx
6z9n1Q/219ocdLl73bUpUMmi3bWcF3p6Cm7GxMhc1P+uA3qY/MemwP2MiXCADLmg4Q1Ps3UVqDA3
pg/sG7sKTXsu5+aGvQ88ELGd78TDB30fHjRi79/83gQb8T5q5arxIbipzW+eihhQXJr5ulXVdBP4
nvXoKT4S/2byCoXbekQmj10x5yDHapGCFF3YbL7Hy8EE+O4xbqNX2foVn4OAurssWNUDFkETet2F
3Wn4E/jRThJZ9FShcDgaX1u0XE61uMh+o84b2S9bg5WWd14fLY3WzTfOoCeP1QzSMol1uFJUDwAl
+39mE7ohKrYrfi/MZ7LEedSVxF0nds9jsnPUG5KF3TbDCUHcDhF1saf4zcimc46h4J9N+jUs4uzn
yE14YRlN/JLCn12lHvJeWLsF+9B2lHusLr60peKgMuDHGzVSnW3Rj86XFEaako/JUxDbyn/8yY3P
hBRXg4FqOqal27r3dzx4Mg6mNudkS9zeZUsyKcdOg6WQhq26nnJXwbeTvuvF74TGmxn9uHbJVwrH
z5UOcWI1FNPLgK/Rz97z8d0lCb3wymbVxrb/Y6q1r37Qhm/6CHgKLI35OEeYjDVdk5xqxbW2fTem
h7At48MUGhkHUcr3xX/cC9nifnrCQrc1VIcvoAH9FlzXpy96Yhk92/OiPpiwBm+haji7DoTFvg2K
4G50LQEc1NonxeNUgUZP/E3FtK6qyo49WhmvyN8o3/MM2pDeUNvWDUVdqV1TnXK7rHfT5LoY8jjV
EU6dSaa9mx9H7piLKNPZNs/sneRKYQeuEXfun3ORhSj1WO7LFFjlyuAjvlf1wdnqfdzfsDHU4b5F
2cZuOuvsJxiD+YAzvrqOdrIyC+k2XbnvXT/800uzb2GoWq/YjPlLuUSELn994pfYY+8wTtsCtvPy
ajmm6NW/9DXClUwGy7gyygB/WNidQfN3l1Udkt0fh/pMvdyaa/3BN5P6bHMr3ycqPqlyLBwn9y4d
2ZHxpyxfQk7dwHWm/g8+g1PVU4NcaN6zr0UO35OJlG7j9j9QG/7Dr/iegPSNli45izu08uNlmEVf
r7i2oulJhuvJV4lyk7C237vyhDpogZz/NgjrZVGpfBd/fxUbCfTGsagg/2i8+jC6BlJKXUavh+Ys
Ea6iheD3h5Yck3jXvJjXpoiUeNdf8xqBfhVjcp4cK2n9b/N+rfJrnlwFKoO39zpjXNfRNB0cTRkP
Za6mi7kr9UtfABkWe9W/LjLu2pSvZF+fIujNGWM3YLBTAX9jvSIdU6Q6en19iZuqH67qTHvVGfOz
A/FsG4Vhs5TNfvbyc4LK4DJ053Yn+1rRx09g4elZeS+7gK6Xh8hsvstWF8Sg0lRN3aJwB1I7wE5D
gOrlRZc4evmyId217TizgP0UEPx0Vo+qHJbtTguBTk1NhJeCwN5f15CvggR2HAJN0daEdrbnmAfT
AVzK0YbkdEDj3Lqx6vDCByz6JJj2bVeqm3JCvyDxDFyanLbcT0aB0FjgpscuLx9DE/+H1HCDx2uE
7MtEBOCWRxkvL9x3/nGN2CnuAOQ/d1YUfTOMZuXEo/kF+29rM7imtStrLXku/fxBBoQ4pC1GjQNk
HjtoCSpttMJgN/xWae0Kmpr5JYt0G7gl6jFsPmBEBp2/gQ1QsIukqZlB9JhRB3DrDDiU6OKu+B4h
B2Xf7xFyjcm0ihVAqPquVu1H8Auoa2gR7Ia4re9jajtLczTcb7hzgZ5G+Ndt4BvD0ykxXxvfY8sp
tG7HNttFaT0uJ4c9uZm2O6UIlJ+laYJa8Ku31mvD1Zhb06kBJ7knI1XtdK/EKU9MGsSkFnIbPpDt
2QZ8wx8mSZ4KJduruW196e3U3ybWGG5q+A+IJ85fp1lx0Da3ywdXMV9lN9Q4hfo61g8YS528dFim
RuU86LFiP7SF5dyUhfWjRnkwRryiBjuGlqjvxu4+hIH2luCUoqP+lZnzXtNAyqSYU7yptf6jSEvj
Xin7BihzDxhfhCG/bq0MpB/3MAsjJudz0r/++25eMz+DvF1EaSx+m55j6UjTfBYN9C0fn0Jdiw+t
1xtIO2iDcKII0zXmZgiikEJZu+HofrcTP1nUZqO/qC2E/0BLxnvDC2HVGWZz8OeeC/jqrTDivm/N
FNuAmZSPnjXPZkeyCuX4fAngsXl2+rk/kAtVF4loVg6wkNoa4oWXB+1zq3bjHfvuVznVzdv8vnCD
o5ypmJby4LceDEomdmroPubDj5bMwqoJQ2dVjkYB6pFLNwfloY8GMPnXtp5FYGyvbcVqb1U7GWoE
LcJeW/ZC9aKLxuy+tfVsCypNWci+60VP6hujjUvyGsTKy4dYTNfvqlR5wz3LW8R1BNw0a/VwEyax
vyCDpk5sKydldbGQQxjcOFTcb6UrnJSFvFoMyKa8zJC+Dgrk8muXnPApVoZZuKuurDFVlYVfa+79
pBnHptCKW5e9g4JZHA5JQONctFNE2ybdvea+Mb3PcfxO2VVKgn9Nx79zERSldoQutJGLXeZwOFwG
jjHdeWrg3csBVJ6jhRrlBgXCs9mCbVNlpnyAXNLaw/niVif7cpCdKytDs+9DZzcMUIJthcyByK2L
nDswssvca5fsr3xh6x07+n+o5MoTyccspss+jg0sqsA66cy/CTQNoLMDo53ig5NlcKAreC6wWzLO
qWGFFmoenTtBFC8UYfecIx0XevPqQnrGTp0Z//67ND+foGBWaui/qh7ZVRUP2E8byziyrBLsPspF
jpreTqTb+apyka+uzayohNFVCfpfjHKn6TaeW9akeif8FCCR39VYZMvW9eLa3UMWhdhViyh5iaGs
LuuYVGKUGZBgBsUudzn410XU45ySVB7JxFTo0NXtqO+8BKJmCVFzI3G/0gdVvrqCfU1T/StEaPjL
0Q8X0TeExvnfPzfx4XzaknsOCkk2ZAvNtdiOfv7kmsYfwby21U1us/+1uJdaa99Wh2MjIAucToKF
bLYCpWDUyBAbNoyeVsAUcqyVFwlc0FUNw36BeFp4LOKWpLGRHdy8Do+yC24gaCLZtjPlrCaj+xCW
vred9D5f11anvOjqhKIDVvJ72VQcNVkk5gQLXIym+JyUnls/VU05n9HT3tmhq0DUUMFZFtwZZdON
vqtY+e3MsE6XcQNYz0Yq+lRQIpicBuhebfVP/MiWUdgpDzIg6MsGc5eqP8hBaMCo4abtuJGjs5Zo
oIUzdCVyZQFYvngFI+5vahLNGwngc3w7X3YxN3M5ytnhJirT+hwkuflo5s5a4vq4nWEWKRIiuAEb
hxCw/hK9CsX8DifzRzyUOF14mKJNkpBfv8ZpbZ8l1tVARGTd+4j8Vp2xsts0FJiWl8A2dOpyeXgf
FgObqckI3oocXONEQXZPkTx8U6D/630WvzZ9pB3KWteWcjqZg3BZZHXEhqxLn8FDbPA7FAdDJdj1
g8/PdaA4Yg44IcxK5u+6aEhREEeL+iJPpjXJmzuV2c0Fd4bkZ7SIbTde1IpXbgFKTiS4zQcVy9az
OgX6vdKOX2U3lmX9xoxSMMqCZ9xn9oMRBRGbVqLCbvw6iMlOZvYbuVYXTlsfPgxnLIEEblJzqQiz
8VD4kevtyjT5MskGKtnpyhz6eiubSjPlRyAXz4lq41E0dsofw2C0t76wOu80dW3ZqGrPU8zpWMg6
VGVU3NmxdkbokF+/7yqrHibpQyIUIVSvkOefee8NOdDVpuy304DjSeROd4ql5Oi1R6OJiu/w4s/W
eC8vCraQ90Vi7/BVcm8vYVlkANZqw2mdjvgfFUZkRQGb/+rF4by7yX2MorDXtd+GOvpZeHHygLEK
riLgMBfm2DhvpoqyZGDC2G6NtH10o+YeJ0HnLfI1xJlqv9tnY9Qjx/wsl4niwtsqhj1uZDMw+PQ9
zX1uKWweEsfED2MCRR1yo1yQPPA0MsGVtxm8/PulGbRliOck0jHFog1aba91IejwNJx4RGvak9H1
3i7y/XmJp6r25DahetQL7022zNFrH8PyWYmJlD387G5xxNBPcrJlptYizav55hKeWTWWev3ShP+5
VrGMP5cCtqcBiKxRrT/KLtUOxttcLZ5Ih6kIUidasJYTPLvCbtIxX4LJ6hdkDXiXII9OpT5Dp0vR
a5ADThEYpwnqyUltjI8DupihKJhRfZpxHajFUomQeGjicq17ddjtMYLahonjboIyLu6KQv3bq/jX
6GinPR92YSfHCQjQki08OX6/eQEFh8NWpSOHlNTBgZw9IGfSmvyBE42TUhn+cJSfEIv8nyF1gb5P
3ucYBQR8SIMBm7jaxA+1YY7lqliGmdc5SZt876fGvxl80sOtC9MMVr2zV9zaBo+MwWojTFNaN0Qw
wR5frxFmGdgPauR/jqituV+D1fqzHvElAuyKiYdlOu2ma0iKONr0SPVYOyUAMI+dXeMM01nqWxM0
3Hm6cjhOnIoeDX++V/ocvXU/n9Y2XjK7cKDprXDWGd90xYj3rga0RE7m8PWATnrwOCjj/QBJfJM2
Rgf21bMfA40/eeVYxg87PcqPKW0omrJXsJ4zL8QjbBg5w4Vqe4Ant5rGaVfz7eF8Rxa0F5cGizOM
W6172eV1VbECEtJsZaaTguh0mBy0MKxB++54Trw2qWQvLlyYwtiNNpQFyZNRNdIdDrnJ3YU246Oz
Ad1tZ3moAQIaQxnqlxXIpd0Fo0COCOcQ3CxB1xpDumnbueHfM8TzC7h/mNmiZKf4Zw2T1SepDpob
j3o3vTei+tEfauGMpurVt7IZjArHIiedX6KuKF/yDCyp1RnhEZS38VoXSMgF5kufW+Od3SP1Kbsd
lFYQwUqyzWAMI//qEG8Rg1ucXU7TXZZr+grIdbySTVP0yVfy0prT/ZB43l5NI+GFI0ZDN/Nv6iC6
ufTVwKv3FnyVneZbGrtfztJRqD+11AqeOmXIqBB43UZtYwDANgKBIqDBCnzlwNS5LUBu3vfwS8Yx
5mmsVN3jkA3dGsw0B+XOH3ea7kRC3XG4BQip4lXXFg9Vo2BngC/SC/LBGc95jNpnARaPmxxzOUqR
rpnFfwap8qIg2v1mpnG6zNKC3dc0+ug5sGmIknJgP6goOxj0/ZPawMEYlMRayVH0InMc56NkIUcT
pfLOQU9iS0ztxSV0jPs+oMKBRtSAvyxZ3I7b1jFJrUPa18l5EvbApgLJompgtsnmZcDF5VxOkH3y
os/oZVEDupOtMcWF0NWGaEHdEjVduNUk84PqKdVMdIggO/jlrO+cvMCJVpAdTK39WVivWmj5j25u
e+sMhaBbElH+DQcHfLJrzXqg9l8vzaJovsZ5d4v/i/mnBmazq7Pw+wBgbKGYgXmjRfZ3S2mtR+db
wRb3Ub72giFdAj/L9o4Y6qNx2Edtga6maJaD2i3VThlRlsHDa3D0flmWnEOvm2C54TXrDmc2FyXb
IIdrE5RQlvBefn8V0TcAf4D7HAPxkK+ucb+PRmZtLsywb7ZO1Zi7NlVOV28f+Ur6+EhbH9QMjX3t
WLsgwzYtqmvwBGMNfjkxst/avd8468bgvb3/o+y8luNGljD9RIiAN7ftHZtWIjU3CJkz8N7j6fdD
tkatUcxG7N4gUFkFUCK7y2T+BrvV2XtwoT08eAOnbqhDwYOdzEWziVCgOda284CXyHfNj+v30Zrf
jFYtXgt+3+eEjdvmJgzEp0QdmO7nVqMOm2nhBkvY+DjAkF7Dtw88PgZF+JfZQd74NFb619nx2/YV
oWxcnbwuQ8gGYrERTO1hLl1jhaUBSK7OQEYCJxoD9Um6b6nae0zMg+QZGSOvcCNM0ILFiLyKbWBh
C8LJq6hCGxagNsO1woONC92m9jPznLWbbPE6KpcZrVsmsD+a0nGPlSOQilzrjw1e7uiBD8onD2CS
aCBZDWLHfWQEpwG5i3vcn5BIvsfdMD/Ir+w+3rOg5TZMzWhMPoqQauBD4nSr4SghkVX9FR8pwB4l
pCOGtFOXnBLKYTHJhzbAgEdPnjVL/9rHU/UF0750W6dBfUwk69TshhT7CvbE2clV1HkzLqM4JMer
EQRqXaO7b9VaSbpbS566NP5KJgwh15rDhSogi7E1VloW9mfBbkmvNPmjIP+8DL73psvgaXnWWPBg
0hz8ul37/D3WsjGNmwYx2iSkGrbsU2fqLWfZmEqzUEFB2cebwBnCsemqyDPvnAYk4+oCMm5UQUpE
2dY6z8tFmnIp86pctZM3b1PgBvXq3iMD5ZE0YMmNs8JkZ2iUas2ZC8PZdwtRggfFU1YOQjUbO2PL
KNgE2AYPZhTHUDIC48W2KYYvGIU+auLTok+wkVEweatNGVdPuO1k4/Ntq5So7mLPNecPJWnyLTh6
/Q1tiXalKr33vQvTtc1q9reBdIRamuOXtsM2c2ys+Jmy+7gHQtlhFF18xSvZIlGO5wHaFljETRdb
naJvVTQNG6oVi2Z5VOL588+AprxE8RB/m83mXwP05GWcbWYVz8shXBb5W5j0j/KpVA18BP4jrvVQ
ZfncFGcAjpmMl0+9pjTdJnRZaQrfnRsdeLMbXQZlOJN9Rn5+KfhIJWgJGWkBVUw8oH4150U5IrEa
73pTouuyLn8Y/YwjDLXUb8h+r9RFPQSSTItgSVe8dooy7GE1dUevDPLDFGQ2TC6rtrHcazXTOpVu
/vvKrqfDLm9U/Xxf7GXtTzgAIU9dfJa4ERj/LPvQOvQ1S3m6lTflTloxAZvTSuYfd+7Z3uFYur1X
jv6IyURk/xonTRn8Z4wtJhxnuDcFugzHuVK+shFtHm/8yGyJTYb7n7Fh4f7eCZZxVah733jtcz45
vevF31o2qshw2D+saYSuPc7ea2C3yd5MFlC/rZuPeATMa8stj1ZvGU8ZOJ5NPlXtE3wcVlE7ge6L
1u0JCI/CkXRKHpUUlFwBTvENQrqD8vjU/tUW+nMdLVtozfq5J8mb4NyZffytm/ifheHgfBrn9PPo
m4hzjWm3F7hW2OJC0eDss5edoTSlV/aG96aAuZrY+zn4/+vZ+5vlB92fDf/9z5Cfy6/Qvd42ng1J
Q0CMDczxBTYBtAI3S1Mf8wdgzH8gKW6Qi5HMzhqBqHEjqAwP7Mt5MttD0yjW26yRMqu68nm2JusN
9nYMDtEbL93SGc/Qz/t2Vg/SRMubSXosx60M9vrAPJp+if7f8qw2ZN5D2jKDL602zt2X1B9X8qT8
qMWieYAr8tN72HbevOU4H1ic5OXOTe2vZW+mJ6cvOfVbaq1sk0rx1r5kAWwjmR4w19s1vWqdwC1Z
68xqwKEvO6/MMWwIJHnxoNhN9HngX9WDfv4gJWcf08Te3H57LPbPzTTY4FEDJkPDcexT6PMTEn2O
X/OiDdaD60TbonTLnkQmI1PvwbSh+JXBuMfuInnC/KTZYB2af6ZKVyysy+o7as+7ARAKoMYu2jjo
4/wovBHNxVBP3uNKwV8Xv9qn0enD/VK0OA+aEZ3lnW6Pr3ejeM4l9xP4PjZZp9Ht9KNWkcmh0j6/
opNWQRflC6NhkxnqxfCcebO/tlrt7EAbvZoVTm66XpZo0JH7Ehc3uWgmBqsLMlkJy+qTl9jHug/y
Z2FEDSoihaB9n4X1NGjmrQ8B7WoXteALUaoMtqltZec5MPVn2zbylRTpas/9AZbWfzGaoDw5zkA1
2W3Lr4qGnwPlP7UBLArD+9koWu32lYLdyD50acoHX5rTpNJclt97U75SKCC6GzVsq10RY5q9aMCI
M2IV2c++gWzm3SeRtQk06BRebu6My9AlpIFyhYDi/XxwCcmDpAzLx1qLPnUKYHPbrodwrTdFvOdM
9q92xCyxUnqqZ0q8z5uJ/Fs+/bz5Ffn9RilUL2bLDCXNnB9IweJEo4MEU9TgKv9c+ddIiDzwNZA9
pK8xYmne/49o+ZHwcgOPuh+KGHOFPjCZTGeDgaW9bQOE6edBw3ZOT+cNKRlruD1sLqo4TVxv56Af
bj9RXrqEavhRt1G/QvLg/RcURtVWQuHyZ6oUFSGealxz3DLeWSKwPCQ7eJAmggmfyOLZTz5Oj5BJ
0p2EsZuIzpsUNb/H1taWf23yMgOMe5mYWw+AgdzFgjN5kUuKsOu6Qzhwd4+hBvYUhbmDIhFP5WFc
PGojaRC+BugyhbqyHikk7LNqDF897HEf0U9d0mSov0nOpyvSZ9g+fODnsjlkC5dCCBWdM/6M3SkX
RlyTnBpFKLJhq2MomP/MJGgpcdRf2vhJ0lD1mFm3cDam9Re4RxKW0STzXEkBqFBrIk370Sycm67E
wlitm7MSKNlXxAA8UmXTiNxHw9+OU/hD6XnhySui7GBG9vxYOWq/MVGH/dwsEKpeseyrriZ/gw02
rxMCMSTEfGcvzT7zMS4IFEU96oP7ak5U96RDLrNvpps0Ud/cwpufvTpZo2CfcNBELxpmROWdbidI
bfD2vWW5tyMjspPB5pYJ4TyzE+CsljjewcaSF24GMBm52On8MyZwW8Hohnn9MyZNct5o3CddeKhV
0wKfSNG/8qz4RS6+Gm8QqlEfby0FAYcmNJ+lhfVd8tIOpGjHAdXOe8zI4TJXfA1SqqK7KG6x5l0u
UKl+3vUQwILIeohMkDsQNunUAXDvXQ8jnPvY1Ivo7ksKAfnyKsuMx3U6pMtOdpHWyPN0vMSoF4oC
x9QYA+b0Tfk1NqvgKFIaTVEyLgtzdetEIPMkmCSTveutSjt4ThQfzJJNizar9avbF/XriG+7UcLv
TjkuvRoRRzCfZN1WOivHh2WrKlvplIcAIEdrqzGio4xAQMhAC3nZvfx6Zeb6n/URqS17+QHK8kP5
81yKKoefokfqyoG4tqnCtnbWFSnys9MEXXsxlDA9uzn+r1RTicpFgvKQUZQAwR0/T5IDSBL1mKIX
n4HIT6NdHWXtNjIxUp1Nao+J5f+vzKx3y1RBklqjvVHKOLi2gYoqRu+Q4XKV/sXNQoCGLfkMeyjX
3aJGZ07Ou97mxXtVAVWXh3LzYJMcnQwEIxuc0Z7ikVqEXNSO712hoh5FRPpMTpXbLIWN7ZI0+G2o
hpSsX9Ta9f6KMA28begMqGcuY/3AAiStZXgGAWZ+LXrEmRYE6JiOv7V+9QkcdNLNH2yD2NV3fH2a
pNff4NXMyIxP8cOI3eFpVgpkO0xleLaKqFtrWZ3/lWn6pVAD7W8VlAIkAeubilDlCg4MQLkoTXdz
FRfYUfTdOegGYxd3ACnH2g3XnqkPXxurPPiOPX/Ckebd6d1uXdTsvcg9W69mEccnVHuRgVmacmmT
Z9dT9Bdp3McHpWK+6sv4SCM7Ib2z4b02upo9gKbezk3iP5qLyotVAJjQ0hDz1aUpQi4V9ZsBQ+xH
CfkpILMmzkJqGYvn6H/0Vkvvzd9ueXsz91Tyi+ZrStp2VyeAQrN6+vCyWf+B186pJJv9pQDYsnKB
0KwMyp6H2unRwcnrT0nmG0+BUiVvdYA/6BJusD8/K34/rO06Mt7d0PY35PoslgN4N9SaKrYqQJDf
IRaQVdDqgZk2dw9ibGelH0U5OO+1kmsnvkygOBe/u2rAXD5r3eaR2dJ8BgP9blvlBx7s756ZzB+F
DSEBv5GXzgdWAUXoR4Vt14c3Ohk+sTB++iJsVmlmtLu5v2Z6aL/I7EqxF76vWesHaWZOEGJYMJur
wQit16KwrVfG58OOmnb1kOjsYU9Nn2abpGnilZ6CwZX/pFrCVlAAgu3lV1CSEF1VXa5eLWtQP0fz
VcJUMX248DyEuuDOYQEdpp03XzhRP1V6D4MFkZT8yTSraeVwDDqkaDSg5+dCwlrGLJyINYYq1k1A
PVJiG51IddjfIen8MtxzF/4EtAf6WB5vhZnarvlEgLNA3SH6NscKOouBUryUHqW6zKSMJRnmYKX4
efAtVfj2oj+un0hl1i/yYKBTb3TyPDo2tVu/vJDRpxq11KUA0hgHqGKgbKUKZVaDt2rZVx1sa7ae
rXBnLZud0ixJpvn9wy0ftzQLcxoe5DQ72525Ked5QpA2K/AH5CJ3HJaTdWRExvYeq4BI/9ZrOQWJ
n+WJe4cMlmedpVc65EKB4ee4e+/9zaodHo2eJEpUDB+u3vEN8mNM8AITGFVcx9Fr41fDJSnNtVlr
3UrJzPoGSM9m01wh/EN1YsGnO7WLdszSK3OXNO+9Mvj/4VmkoMCX3auoIZN7l4JYc+XEFcKiXQ/A
pHdSXpVxnesqxwHPZGnhmpTgMtc8x/niolTmGcqBszuub1bIrgrDNcHmq54t45oXlH3STsERqsmc
f9guQnwZO0p8bkHlXxktfzyOhVND2yl6sjRjnHwWJFOTzS3m7WAWpel1BZ/esnXPGlpnN8RTo2cY
/6btdNC1Gt3ttvxS6jneMPgbrWxXK1+kqIzEvLECq4OK6ZLKQw/f3nkDW13p5WtzjBpKKSI75Rh6
t8mxjVmL7pTE/EVwSi7uchfZZnxoHON5miqf1I2Htl9pP3Z+5nFgg+xzj1e9XvU7CfrqWOwSX0vm
z6NePHZ55SMLiEGBETA/lr520TkKvLo1nsDYtsEANE1KCoFiwWnxowdhiyA4m+2dBSwljJA7g6Rs
qtPy/bxYTpUfTLePVn8kiCWHLLHCdT+obsX7e275PnZsLSCFJC83YLv7xyF0fia8fbbjjzV/jdv3
zWGLZO3suHPICSDub5V4UdWl+mlKyu65rdXyuRnazxIuSWhv4EIc4m5CukVtjey1cYP+ySvSnS2a
d3GIjmIxOfZSa2W9Y1bc13bUbrSOUyKCZY7lHD8yyOqf6iJmj8N8HGXeiEtyZqArSbPNmApHxK8f
NMoeqKyhLZMUVfRQqsW61EaUiNUyCx493VGupT99coHzHO8hRHmCR99x+g1f1GEjw6RXOoxhZuOt
DZ9MIDsgTZbBMmSAYS8/RsaC3AjIlHLh0GCtOju1UEKleXusWdrF0vNb8Nc/Ul6a89HrIHvbSeme
S1txznPaOudnub0HpflfsT+GmJat86VEaeLe4f569T32x/vYoY8HTvWXqHf8FSp35k/ZvVvGKVXN
DLF2bys5pVvslm6S8WFkmLeuW1DYPfIM9fqt6PDdnrlnrO4/h1T3tENMUl01/aixixmCPYQD+4Up
ElZOWXffQauRWWJfaUOHVasZzzQfHa22yI2HqNEysJPsC+uqDN6hhh0UbbaA/ZXpW6bHG4E8zVnq
P5hMQStp1pPhHeKMXLQ0x6pNtlXvcZhZ8FF5n00kemL7ktShcwrwM94GCHWc5eKqiFsGTpYgrk/H
YAdQWiV4u70NSlPS/nLrjFN1Rmf95+O3brfTdvpYBBsWXxNK1D8HJ6ftkg1EoXknxyTp6PTmpUEW
+iKhMAlMoL/2+v5QO7ABkhfNZvgcAUW5yKoYxCQxUPDI1oq51LDu7U7qVdIu04KCGGY3Vw4vG0kQ
h3U37SV+zxfLWJSQsrW8+o/3S03MrWNy4JTr92RmNU4PVb0LFYhD6K1b2nFWvL/HupqebrHGQdYl
VFKUWsEgyGWy5mu4WO7GdYlKeypXyxqTdZJ57XboLOPhFmRyQ+19uehZuw5JQZ+ldXvwNlDHtLTX
3K/SCiJAIUbWB+s2Jz3y0GCtu6oD19pmthOF26i3R9vamCrqeP8GFgiYIGcFPw1qjZQBNbrfhuS6
UhwKS/sbmPO0x5bM39dM2p8xSDgFnRN+UyENr0O9Gq6qPwZXY+rHtZdU0Tfq4geUyfP3Iiticjbe
k635IXsgRAuwcfGeDCWiwjJ4bxKa+kNbeMmbRJwkuwIQmB6lCzB4t+qHTD1Lp6Vyqs4SXAylt7Hs
eofo7ryVXq3BLqdCk2ctvRUT1AWr63B1e7FxBDJR+s7zPI7KdrSz5gLLBROjwHwq+3I8QyCGa78o
pI7u4mMs7b7idfVSuGQ53CdKAmwFV1wVTRDarsqp1iqM0kCajtydAet8VZPaP05uZ33O0clcKXzI
AbLQjPvukAfq+KLwh/nEH4sdLOE6iqdHZyw+SBZanxOv8U5dDBpNOsMwS/dl1VpbaUZdV26CSE2O
boisSRLHHBfVZJfgHrMVTEqLbcEVbUfwLeBVgoXS54fT57rtFguOqjubUYNfZFo8OEjfPcidXDgl
rgFS1ud73A5FMmUZXGVhsp1BXrPP/ufZrLfKo6GO5x5kONWbqJt+3vYw1ykUju0BGNlRWi1M5eJ4
G8Mu9XxLYxtzN+4CO2iefTeJ923Zc4BvApKZ9zboCOPqe8ZaWSrnUj6XS2ak8Qmj9f29rC7xLrX8
ddkH/mYm4fDYgmk2B85e6wjX0lNgorubdLr/LBdX941t0ZTmJvoVC1NS8H1TqwcZIh1tFZ7ifqZK
vwyL48I+dFn7P/QTtkFnqi9yUQJO1hj1ZoAo3DlbT4q/HynbXaXXryzv6GhJv7o/0aaAy5BmR1ev
SrSXYYKEOxTdNg70+BzF2ifZk90p17+xrSXIvHRxsrg5/DHO6ix3C96jWqmFR/pGd8dqUyupvr4r
/AHAo6fTnY8b0LrA7PRYmZ776CzqynUUcs6fzWFtLU2JSa/rhn9DEUS//FecxB38n9hbywAWW8ob
6nhFVUPjnJqX11xp0tNQqy1H8DZ5sRMkAMeym7+pU7jJi9H/n5dNnzwttx6HfjLWcnCTjaEOtGwT
mz0C5irQ0nvHMaQ8+zRV3kUDcEKCyrMOZjuYV1zXvM3k5v2nlILzakRD5LuGZgfAXewY0PLZU2Vv
vnWKjod3l41vShdhO11DLDRjq8GsMJzR82HbFaOiI0hbq+S3iTbDLZWA1D7ys0iIrEHwjFQIQJkP
R90v1fzkqka3djW2Xh26gPkJCyvW2oEKujp+SCNkhboMTeSsqoxUDkpKegvIHPfZvOxbDhe5362z
NgaQtATHCoblRr3f1kPhnOUiQXgWB7+KlIOEbm+T29uDt9uAhJgezQ82okf16reXWRn2pN0Y1ht9
ycIiJtKvA1ayraRiJSZ3UYZtqD6O61Zyt7eUbZ1+12Md3UKrG7bO2Exf3C5ArS3Mv7M+BOsyddMn
0H/J+T9GjE4arPVkTJ8W0uXZ12d7rVdtfh0RXHiq61RhUTMC0FM05aKOXcOJyXjRo9i8hSQ+9/5K
1zzyzb/iJN3HFQyJ7iAjqiK56slil7aIpI7Jg6UOyU0sVSJycdPZXlVKre1sPoveBjEzY0/pplzN
eT56mzYb/7odemIEK2HFlOywTO6kAKIE/9G2+8nf3jYkHUe4TdL6nyaWg9vSgi19mW1uq0zmobI3
dj9CFTPuHsGDlaayvwRqdOSra5zYH9XGRs7pzGlHdYlpyhxoq3tWQGcwM5dxuh/2ZxmyPCFviYys
Mm55hF9vvh/7//2m248wFFikOj+6KDN87Vn1dZA5qL6E6dUYcD5ENq65rfpwnE5q1VufQ7S+92rf
6XuvT6P33kmO3eRiXKNXz4Zv69coyT5uycl+0K+xEf/WylkHJ6p6B8MLeji+FbqYsRk2WxWzz1Wt
2/ADktKoLlP+eMM9jI619qOZbaX4oKXMF7c29lMYUHW/+m+YCLRifo4XxASEp+LJ16+uYS5KtnKV
87Ecl80w9/bISr5JqOvqeUt5JOdXggxYBOgUzQoqC/IPucekKZALiaFhjE3PL4yG1drGSmLyD7g/
6zQdNlDiFDjjcHVqcZDbJ2k07OSMCDL+r2x2AcDzH3sJSu85m1IwyjdkRqFzzK6BHggfoSLteYAI
uHD6AI1ps6ZfQRU/D0tLQpPyI3B95UUaTPJgk+aivNEf0jAxN2GdJXtlsYyotf7izjHpezScflsg
EPyxHmI8j2UduC8cgYfFlT0wi/3R0TYvMfJeA+vOS2Gm9vPomk+h00cftHDH8ydSKa0XfdiFxQKc
N+5lUWV7z7Cqi6KPSmm0S9Tq1MmWZ/qohcYQBepBeinps3LyZr98u9XRWmcwkwen+cBSVtnjvKy9
WUb/BShb9p2vyV8DQJG3GYrrASOzGfXn7mu+7MA0Py1WY8vpWzZkHVWYxNHMF0Bgzls3kehfdm2W
D2s7idwv8kzEPHManLm57dr0Kgz3Ruu5t10bmTWkqEq9PDL9Bmz/OrhWKNHxoQZh0A3sC8aAFGa7
YBWyKE+uaEl+7peWnyJEpCcpisVKvuyNqn1kFuGzdKbIlK2Koq4v0kxIh68HbFYP8iLDUYbFygIm
Wl5gv5uCCpHpUGe7vQpGBx+GX5Mr5DV1p7hUk+6zqFGF9SXirw8iy3y6x53CpcbaWA8Sklm66Q1n
wxpfPIRz9TWLc2MP7qB4YBuUJJx50X0edfNdRviy7xQP+JGD4oZdlbMO+/Srz+Fg70uHDJRLn3Ds
DWLnHdkylKxub5AxQVh8DZ20ISWcAWcOMsj+ujnlx8oHrA7edTm0+Wb+PECTxK52OSeOZvpcg9xh
O09J3fUoSnuVe0ZxE9/5ZvGIvd0CGCi3yjjyRBcUWHBx6cRC9j5m0rFidiLWLrdPz7Wrzo9olnt7
L8uyQ9Gk9ZvnTF8RAM2+h8b8UU8t7sag7hfgwG8DRKYGwcwPP03zl8HLkm3umIg7Lxe5m+B0Mutp
UfgAozCesv4CuSpACfcH9QMy0fn4oeVKtXV98KKmxuencMpko2ip/tWDGVCWWvwDZ3YQnl6pPZMc
SI52oSILmislmQTlb93r/KfIB1noOcHnAFWtVyDH6cVqESBVYx1FPE6tCXaYDfJNzF+DNZ4oBF4l
hiMOTrO/Lk43XKKuwo70V0iGtZ7SbLwCgUnpMJDpgUyxt82uwvAgT76n0dce1eMfWrV8y0Y/flU0
ahQBEs9HjfLHEwrIGBq54Kwru3/A8aF8hXF/9JZJI0ds/KijILCRJmn3GtM5Xz9Ls+q/xnE/fc7R
OHjwuYWDxkOQDFDfRrh9L6NwqXq3jV57ChObDYQzv/uL+KriKx1KOdxRcehvdwg/vA+qa+wkbolS
632IhwJ+uVKKqT9n4ZCcuwjvwyArD5WIJyqqYa1giP+rnZNW2EQ90ONuMKH59562EkxnaITz2bIW
NPwCD703BR4qg6W3ygKDfU70SfjtMSK9Mds1jrSQypMBcUC/IPcunXIJ/xkhLROjKHwT1J8jwrTt
DskYAz8K5m9uUg1nx7aaFyXszasaWftOTdsXCQEFqHdVabebe2x5qOzsTd+864v0bW92X0jhpE8Q
++23rMmxqkcCN1VyvA0RZ18rrWm8mzDntno4wpAMNWcfF2Oz45tZoCTThjtNxYrrZicTQNdA93qJ
LpkJEMgMEkNouYvhGdjIUu/rGGeRES/Fz8j/zHscfYetNItlSq4yqz1K067AO2AwNV1vg91pFZIN
f4P1EL1MnXLS/D54rzmBXJi+rJXnzwet6r/7RqKgLw3/sZs8daMUnr8XwmOvRKhqSXOhQ0pznDVj
NesqriTnskpf7hsuuUNcEwXuwZp3soEzxTfn3hOROqA2TjEnrcN81xW5dsaEYZ6D4avt++OWWaU9
FTEKJF4a/S2bNdNAjk+NAvcZs9rojDFFvM17Nuo16tcuWQc1Vj93VqZdFUxeqZl5xrtNSX4/uDl1
OwHNlAny3NPgX6TJQ3ZfurvIb6AKLCcyJVSMa4z6kbTuhzR/cTsuLLZMt9hSWIu1EdYIFUQfab+j
HVis5QLuGJKNiZDwjRxge0q+1u0gPHbV1xIrq32JVP+Dotb+jEI9t+TL23Vf9+m2SwwFOXpiemGg
YF5S9zugMfD+s7n03McoTrK1s244Y98U7Fwn6KGrdYjzeyWZTrlVSWEBw+bSLz3/FRs6Kg6pOb38
MbaUt0jQzy5lVbtA8/ELR/SYssikkl3P4uRi67joxPoJi2IYkFaF+0fvWJdYT/KnMh9WVT5MV2ml
ElIKfWtbZbCRWOtNSxapZynsyNsWTVCdR0nU3tsSTIKZ/5Pc3gZFtbFmdmmBwfNMoEH5WYEs/PkO
CVbJrsqm8bHsHGVVFk32WwVV15PqQknmJMdyOYeTSBsQBnW8lSz2GFDl+BZd7ou3hO/NLujyTYBW
1frecVvvQ4SX/gE3e2YebbtKHf8ElEcLEP1+uYHObyhzwZ8ndckHYnkQrK+ZUzfrw3ibcsB2ipUz
WBNSfUm0/X3DKrvWPgEHWadutJXm/eKgQaI4vX9WURxwVlmSWye1jF/mMKkfEMfnrIsyOSfc8cnT
2h/a5LjHu6Z5q6BBnTrYgMowMPrTU9KYDhLdP5+cB7s/msC8vL1WuMmXwC5IGM5RsU0CtjGOH77n
mavtgRDYe39wzM+Kn54EuZixAVsDekAU3h6T6zRi8iCCJGqSHNn4zlsljJO9G/ftuTNmdd1OzvgR
Nmx0IeUN50HR+w+Egy2leEMfel/q0fDkjfBfF2ptopBZzQdww8LHnT3taSjy4mXxiGCpTmfmQ/wo
Pyte+w1BsnaP6kG9F6Hbi2l3w1/2EtSrpt6LyO0XCWYjMvCVD79WG6z2AUa0AlMOrAPSSA2bXwA+
4djWn+xW3d1ADwiT7gc1Mm7NKi/OTlfHr/BvbjWEjFMPmlvmSSoGsV35z871Xl4YG7M/scWIwU2z
Cq9hHuAtVrj1VsY3hjniSS+2ChEVIISV7dNMwvdeIJW7+3lQCqnSrJYUT4jdomDE7j9S5yO3AVyk
gmqm8iEdCz7MX4BiEiLNrz1aQbi5PyQQM3lRj8rvRhega+JyJqrCoUk+Y60dvED5uK3d4TztYvCC
j7Js15XR7Z0g8Na3NX1Z7OP/ywjZCVRjkV7YNFxucOMcf+7Sm566SU9fpiR7lrBNBWnfYpiyGwo0
Lxb2+kYEPKbFAxiqi9Eh097HgEokMi/CJkqD7rLEMhbv3NXUhyQYPwcLWdP1o2ibV5l+VIFufnT9
w9xB9ayVsDuU2KTupFlY/aVK8uhNnzDW8DILFvPydAcaGM6LWl87dlEvy1vL8EtetxmW6EzRu1Kp
y0MbOOwvYfvtxTuoc3oV30XkqaRpjkX5rLfoxZcO3G1gRi8ugtJXcRZqrfY8CJkEK0MDeXH0tG3P
HY9FzCHR0ll6U31Kt9XSRJ9jOutdXK+kV6vU+KXkcCadcqljZHU4uT9Kiw8CeFqEs/TZ0C5dm07n
1PGNq1uVpNzCCvZVEf8tIUufQSPY0mFlX3DiCo8TGvNoDStvQRAV1Sd43NXa35ddOf0F+LraD53Z
7Y3E6P7y9wGr6F/Usqr9rCJ3J1ESWkH/vxnPXbt0vGZXtJHzDJsXn0q/Dp7itCgPVlQAK1T59Xec
NS4oO7GFH5Ng1zQqfMGlo7eb4SJ3AA7gHEj7dlvZ9Sl19Pho60OACfby9P0ZVC2MbFHLHcLYeVY7
44cgapzEz1euGyBK5tb5mXk22AoGx3J3hjsUXwFPa9vYMopTA4D01FtYAGNpjNPoAiDvYk4hUVV/
G1t9hKiU+o+TOZpHHxnqPawZ41XGlt3V7/Az8lULZd0kcy9aZmMXlQ1rZKTHi4VuxcVYLvaM7eyu
cf12BbQPaE5rhc019XAi0UK2N73Vjz0aFhDTVA//FGVO9Qt7dhvJBQUkgNOc2eBjGiEdRjk1Z2u5
+LVxishP7iOf7Nfa9ev4XCiz5mK9wa3lhy1amHVSH5oehVY8vc7kqBG3kVvLSzsWr7luj5RCf8ve
G5rT4Xepr25p/GTx7Am1koy+3P7q/tOqR9opnMUsmJEg88zwABziIzOsClHtfy6ccptxJe3Jo2yb
9lRsrP73IRgN1rcnqnbK1m7M3vK3x+7vgoOV7TLqCJ2Tot8WAwhGBA4guFFhjmUmxVFANp1kllMv
yw8yUIL+Ah++QXSW0arq5kdjyVRLr1yGocsPNfIxK+nQQ+tYA/Q+TaraX4fl4gZGTEa99LYpAh7X
e4fc+WFxShpOq9IZhgr2OsuwVlXss6WgwbC0JC7jpdlprFFzgAiVNKXDrUK+liE0vxrE2yMc/89o
HaO019Tho1wknluQo0u07MHK/btDVYuDlZRY7i0dMljujLjMrlZ+zfEPMW+dEnem/ADfE6Oc1Dj8
kceVI0TaqR8pFYmDtORyP3N0wfSBJYu7H0syCG+mF2XrWyYFr7Jnt3GSTTBb0VVJyuCSuH65JSU2
f/A1P7mNH/3QOo5MgEWLN4qomOzETYxf+aQ/d96or2QIIqBkYbT5q7yNRGy9bme/2BeBo21QX1I+
aXOMC2bTxT+q0FpDjaZC0wKjwnvN+GpmgOAr21Be0ZzAEb2oJxIiqnFURo+lsTSyx1Qt5gW+eAxC
9ntxrrlnoYS0k0AFo9+bnVsDQ1nOajIYGt/vzbnWxlWVWv0JaSxtHVjwxLAwWQtbBeAh5xurC99s
P4j2ATCYE9NDdNIDqovTmFEO6rqzZWOWZiwXuXO1PjunM4f8PBmuVdf/jEtn3RnprlapXUjz3ivP
Bxq6AQ216N299/6WXz+w5rj5fyg7r+bGlW49/5VT37VRRg4uH18wihSpPKOZuUFN2IOcM369Hyxq
i9pz7K/sGxS6ezUkSiDQvdYbOtblz7aN3HnjtN0hWSRe6hoVi2R4zXiN3/pdY6+l2+JZwRrCq88w
gq0X4CZ7a5GA8UbU0QGCg+paZrspsvitGj41FVoXpoOXl7OEWQViCe4U3ks+RJIb18zI/0OfhOT6
rByc0kbRmFTKJU8ydI/hHGtU0qCRWA03dDEeqegs9rAxa0bWAOnuj2SyXrjrJO2087U/TxHZW6qT
soIPLGVH8a46zkncVRs3qZ2bInTPfZICMoePCi+qXnhReYeeopWW4+4SqVs2GnYjEhioZU4Pld0+
ksxpb4XaJYc8z5Otjo/c5sr5ooacnUwf7Zhl0oXoVTDVXKZK33Wqhu/8Jk54BrA/e5smo9e45ae2
anlTIjlzK5y60g+Rpo2T8izN+r0pxKPES95GpflhdOEMi7L7da4Eq5ldnIWldA1OtLLbzurEp1t8
6lyWxEofbr3FjM7afGiEezwEMKl0Y0p0JB7Yviemdns9zE2of2zyW4AQeI/JClJGWJH+nGVAnfto
kzeVAyFQpUbxGOqjfzRhMG/QAZm+xcFwVjuEppu4rveyVf1j5yqb33BBMsmoHOwmS7dt66G69j7Q
y1b52pZAmdzWBhIxoG0RqkR0oF48P7BQ8W/YRMAdoSX9YgAizWtEb7SP0wjmYXUdkDhl1v2b3hof
P5iHSEg1YR4Wps6BbNCLoNXtBbfO644vRpO0JOJokrHFCs2pXqQlB6QZKY3MmDbKrLZow/NyjWuE
XANdkLdrSMRyjetPuV7j+lOWa0BOcW6n0vxLzbXgxUvdTzYgiDMOJeFLVEGwn/q52slgBFb2VtOR
s5BR6VNAahbUNp6ky2OXu57TaD70y/wa9TsyZsByZbQKi+ahWgx4lkGZDjdk31jQAxeWNs7DvpWH
v5GJoO6EneZnNdZMitStelcoU8m2y5sAGZXzPV9GKrFepr3G8/zVI2V4NJECqX40ASTDlGq34by6
hUl6C7PYb5VBFX+eEhw/0Txt5xg1sXlAqod+R/HpTxuMxZEF4ZZGM0Az/HwnmLA0hvdpaBouboIx
Iw/2j7aMu/bgrQVbZubBU2g68QY0CxYhfpWNx6kMHk2/4IvTRz2PuNJ/4DOonwYnZadc28Y6bero
h+1ZPPd7+1XB1mufDl1xk8VW+Jmd7FkCWsD9a3bCWGGM2nQ29eDgtDBUXP5N5y7ELANxLGebul79
2Y3n12FqnV+dYR9is2i+Oko3bfwlVLOz+XbCjvoaKlqh/wzllRkdO3IfBTflyS3acqv6pfZlgASR
aG38y3WMANZxl78gPjfsXX+ODrCMzEcQOighLSFl4q7S0Bm/57OVsvwZwjsWgiG5oi+Nmedr6jiA
9ay++KY0oXeLWPf4lKlueQ4r5d7izf8kXQp2DJvSsaPd3xPyLRA89V5GQS4iLVMAPy96NWcHN1rK
iuqrcSPDpmHn7D++X6YqnhaCrHKVtQwGLZoqDTXqHSr70U036xmoAi2+b+qeZ0KS9uqpbVDQXvow
f+jNy7CKwTHJgxxLvSZSeBZyC4dGb+57REXfYqJMVVntVdxS14nyY5QeaQ7FK25ChOlOrqpCFybD
dLCnBNnyQWNfvmSXktYsN1WOF73iL6jDXGW96gIv96sgv/dLzGxir2gfUHwK+bp43UGaE2ymB0Ry
9D2qroCvpbnEyUCC76IClwZXqSVs6Q/UCF3aDOZJ7LoQElVuoFPuWEeZcInrG9CNTe4Cru87L91V
k+sfNXX2jx2qULDglza66echrRtWJ+99kVG9BUq0xH0YrqgcKlsZuh4K31Cttdck+fIFSuHkRKzs
y8RRcWHULfdoB3qfnEKYZD43+Z6HPTaopDBIRPCiX096DLVcMZyznEWa7aPCND9f+1MTV1gqyq1z
bnHMW2VpNu7tJDfmTbx0atp0mSKtDwOD4oYry/OHvYzIFYeOnZBdUMcmeRYjjLLOirHDixTj+0tP
mhvDpQ3EI3c63FoZSyVaxuTQA2FkTOZde925K9kvetvWTRE8VSyKrNiWPrVKFSAMtDMKGEkA55AP
9gMlgqW8tBW1fy7r0T5JrIrC0G0xOt+bEOGPNRuNCdxo0+7jYSOZHMnf4F3l7g07wSJzUW0tZ+QH
VyiC3E9t195KSLvkfqyudfdZHqof5FzlKktsW6ZvsZDYb/ks3nlsk2Zl6HZylF9GtwbtjkrOIW58
9Um6BgvGGW8dE3YhH21AI+XJtMZNYpfYQi1dgQOgxAXSurrOogz7szF/5e1MAUdP/ce6Cb947aR+
Jbnhb6zBRsVs6oovWfyp6APta99oPFMbyEkYIGlfSXIgtphWL/lYzieMktu1zPaNgjoJXLm7PO3u
Rxc1BsxuRZaUXC03ZuC4R7bQykpbuC3QKN+a4vlzbcroNVgMgpwIP560niFjlrOxz9JWpTTdgfiG
O/ZdMZstb0L/LyWeEDef8y9lECAaMqRU35LeOoyopKyLGaDEzF7l2GPLfY4SeMZBbzkvdlo0q0T3
4l9IBqwcszB/x7H24AxK9TXXPG1ddYECocpR946HNr5jNfDxnaA78uZTDkFqtn+eJeD1jn0dKId/
H8dyqdgNyEzhHKnVj6ggw+77MQqos8UFmEZYluOZ9b7Bij9oLAPxKpSKwXwdL0Wvy7Fp3VOH/d4H
PJP1zn7SEv9ULjOuG9oLHmoZSHnj7LzUW/5bfhl+gre4C/Hq/Z2GmHtR4f5uoU287q2uemqLyN6p
odXcQpbNT3mlZDuN3Nbz7LvWSjXJMC3THbDPWypO+U61IX38wuHzycaPopg962Dn/gShj2aKwOUq
pRBwx+quRlZ7wRcvVbLrQRu656DFeli6ytT0d5lnumsnAOVhAeW7LMqvTVnuS7NKwugssgPX5odR
itBnWf3LaF+ov9+4sI2jUO92Ms/f5q7pHZ0UGsuNnKZLe5hGNCjk1M9i9y0qQDfnmJRslmJjfhww
I8khbdM3WKF/BLRh74pheHaGGfGG5WCOCYt8OVVN963zOix9g2J81ctWx8jj72mtHcHSN4N0fKxZ
lRzRAcFDy5vb2zFp7ftKSaGAj1b2M3LYJKiVeec5+g9guNq9aypIQLqQzmzIiTZgVjqHga1bkNju
rh5L/V765GDNwZ1rsye3qpLvTT0q+p1tP0pU+x6KEjHEYXP+dp0tg63lUF6s7Keiwyj6HfaVtHio
5EmLBfgCN5PmEpFhMdgWiN/A0wIBuhxkt3nZePppTiGtj3fSdw3JSypjq2sbaWj4XjB5thJYIYJN
iXjykATzwUW6aWEedRWmoZsX2XZI/BpZ+STeXp0TwY549/08H/MyV27RFYKQE3tsS0wtMKFZ8vj9
K8PBaRAMd+iXZbUaFvi2HD60P5zKkFPoxXFcZJ9GYDveMGwK049/LD4SvQI0xXLBU2J9UMFKTZoD
5nz5ftR07cXs+18S4TgwghCL/5KDSNnmZaGT+cy7O0fTlLWms9RXLAVgmpPmazhu5Qlye/1qJ4vD
EwwtY9COccZfQpr/NSqCRvAFqdS3qGiRkpUo6nLVCcyxXEu6/cHSjriNhAjqc+lrVNU9pNDYDkk0
xE8KACusDrTwh5sDwLGprrNGjeYjCiLttk9a63v9SQ2S6IdhJMgD64Z7NOdNHbHbh34LLc6JO/h6
C/NODpHSQsxOFW977SPHBkNviZY+JHrBJUpg3Kc+vvCJsx8L/9P/Vds871Wg3j78w6uuuZwh5Bqc
LwrpUYVmjMTEC6qoG4L61kA2HXGn1BiACZGfDnfYvceL3Rf5aVOy1NIRSho7KsGxWzELYhVFhNtW
MtbJkry+THB0DUptrOvAqKtcPyEiuFf6Tr3Ran0CUrukyxGIIkfegTpDK6lGo7G27BvYZaxvxukL
L6L4MKMuiWUsAoXe4oMetXl6hx7seDc2HjkKo9+HA/L3ohkikiDXvqtWSWv5b3ESIsHXOOmTYOmb
2CSQ/VvAYteY6/Wv14oHe1yXWatTTES/SIhhwiGbEy3etDkUbWnKwIU8Vumqeo5+XEPNys9WoxVk
u25iuwvtK7ZvXYw48Km12q0NRPhW+uRMDip+Wc1OTo1I4+t3DQ/0vKhXMqR5Ydotkmp/sUypduFS
OZdDIpVyOUWEjunToukG4vOFl0a1/zOmbnxirtPlTKbI2fu8y2XZBLz9GCcbfxYjrw52gdy/cisj
iuUcF/yB3OLSdRl1Lqjb5caHQeEcM4hPl/v+Ms4XqyELj1+NY7TNbd+TAPh4OtrGYxl5+V5HM+hW
YowwK/STnGqhnR2DMZpZbExO7fFXCTM8XXs9PA1Ri7rO+5nLOliBSnf4oz+WGde469zY476thiWV
+H6Va5wSkHNEjuUfYhX5jBTIIl6hpk0X7WLF8XZ6ozwV74IWH7Qu0IsinI3guO7lDRnyjdj8ydDp
MIi6Jfd94eYIQScR4GWn4ZcxAHjdSqeLHcX2Tb0d6nq5bhRoBm3Q5zdSqESt0NqHWFBjkUedcyim
9Ewi8oc1Z/1LUPrxC3tCGZKDUmmv3jCbZ2nJtSJfeVFdzdh2fay82lWxjkGaf4M1He9GPGc3KXhM
jCj0PWRTaxUtm84wnsH0xuxGeWipd9LXL1tSBSTEJlx2o5HsRudlN5qxG00Q7MUxc9nslp3WAZ4l
WuZN75f2eINjSWAd9FEz7+XAB7BXZd9zoyx9jlaZ93MbWPeeb25Nr0KD4D02RWbjtjXH22uXnBkp
KTCn7+q1NIHIlBhnWf0GFh4QSRBf+hoduGmDJs94lkMbBxbWs1rPjliPViIHT5W6vzEAJpMRwJau
z/Cqje1xOkgzNr3XscuCh8iJm89KcQwXd7razTqQd04VfbPdiFxjhjbzlFDM7Y0eTLvXsVIzW4f3
LYepjn8PUWocpSX95eStk9xlF7dMQg3QuSPjsG0sq8VPTIe9EmoFsmbLdJlAzXjcRTqyizLDbXuK
lklosfVP+7A61Dn6YKsxhpUph0vbgE9uKTDIgVTm6UZGLqfJHBassCtzZ1XhrwRjSTYpS19E0M4s
c523FtoSgACWfKuovQa6VW2aGPG0a9/V7UD0YSWkWkJmO+Mec8enkOzZMXZhoYqkN7jET+BU0ueg
mMNThokhUo7oc7/3pw4yW/+HflS2wlPYJnflGKCq5kDW7Vx9K2KwV4HYBkPagb8bJVhMx7E5Lnnv
KSDgg/01Umb7LMI3kAdcckEqe2nhZHrgJvV2beZ8b5gJxlY0emAbULFIzR/SJzo9vYj81D7YXnPS
T3Zd6Zu4nMwjNgI/i8Arv4dWeTmJ/z55H1pO8AKrvkuPbuXfLOdb6Q/ndkEopnXdPiwtQTPm/2i9
j2XQM9c+f6fDBahg5ONvBXV8fEgXZa8iRo12is0vgmWIXBuPzfxG1BZjHclFoDVdvTDIsd+9H97F
Ff/ulhiJlgDS/RI9DgP50/96AYlsRvAJTpH/rpOZlasJBdE1y/RG7UtcOLRpupUzEyNa7LMkBreJ
VFlLd5Mn5k0xKNBVCNeZTKYkxW0Vu723C36YKEHXw/Xq0gfBDjHS7Mvkt/UxQg10I8W0NtIBGVZI
aHd4ND7ranmW/nDMFDBCScgtQs3NNJxT4yOEz+6/v6vtkTr+0p8Efb0x5qo9IpSsfPklnUbIb0yR
e48yfAxxkYUta2msLCz2IQuo5bXQP0l3PkEJSaA/Xz6v/KKXDyanlz/L9YNc/jQawv1rx+ADSVCP
MtNWq5p8lQ3R0K7mwaxPRty42s7wqk/KVKt7N4yaU1qyO7FRzmedv0MFxXo2LMN6Vg3PWYGesQ4Y
OpvPUw1BPXfsci2jbQTBoSu3JPRtr14jSIUA+GlCYPykWb659v3GWteGimrw+8C1mebB3KxwVplv
nEA7BkpQ2Osyn4Lbf3fqIpoPmnmIixU4//k4d1vpspd+OZNLyFmlI3yKRifSQDOa3G/8lybagaBT
TlJplApkZPT2AS1xDLcHtlgy0BsuspNBaWwvnUUSP5hli6EtaNxqg0LvKo8x4sanaUYKw1yFCDff
x/P4g48eHJoxTe+r5WDxVbrX1Bo9BStwt9J0WgusdoGPyTYBzEehwqEGPMUGrsCm//OPyZQVbDA5
6D0mAPhXMiqXqUZvLb+BdJGyOaBnoZ4MTw9vjcJebCy0h34sNH/l+uamU/zwrpVmms/pukzKdF9k
vvpgIoL4gIQUPtsFO79+mSeT09z175DTeeuSuWXZfk+doTxKmBxc8h9beCTa5tpHPfXyW4CSWThT
3uexqdHq9Yx8Hy9VmxrdhLT8Jr0Yrrz3GrZefEtUdH2ltyujJXbWe+Uxz/t61RQIvDTjoH8r+/rc
OgFYhgLhftxks7/6CBQCKFT/c95hDh/HrnIf2b2H111XH8NadU6OXoO7wHngWa5kNqwo0z6tmgjE
LEjqcCmZJNjU7EzFTV/Y3qSLNYz1qy3mdd7N1vdBYaXgZfF43yyiu1Hc/2hHNoq1raOIatqg+Iyo
fEyLDvGjCIWrpSCI6wrSbkuENN8jpCWThsRQN00ePTSYolweDaXifzbbOXvk6zc8Rkl4eTToLd4I
daRaO9koj6X92cRA/DECHvpHFMpVFu5HuC9kccpqbHmWh1nwpCV5g1YLLekylsc6xZOnrvfrD/1Z
jwJWM2A2MCymgtMU2MNmsLvxjL7wePYyNFzzyCbhieLkFpehMcRgz3nsAqO47E+uG5APG5I4s3BN
ks3I5TRLFrMWytorL8GyeoL7/lC75O1UCHRbkRE1k54MMu/aRWfUxK0dkYRw3uOgOm5zQ7NuhkWr
Ox6/a+NovEbubBztXisAQOEnF9q8Q9ykLSkgas5jZALwWfzk2sQCJTAoL4YNvsIgT/SY6IuSj0sK
UMsC/1HlI190T1MUivz5F6ILb5Gxl75FoiwEfNUk6yiYExwq3Fb91cwbnXTD+cJ7uFActM+D3eRn
vNRgRggT4sJ/0D6HfpTjgoJDHqJ7Z8EUqOa3uHCqe5e9hL8q3Yr3BOut/QWioHSBBd5qydtdtGrj
WNkj9wkKw7PTk7CXwOPjTkXy4ikyU+2Q2cO8g1GWvZKsOdmlxZ5TUuKoGpAXLIrXDELxCUKH+sSN
UJz6wnkNhBCPGYu1Rh6h2cuobanz0y85lQMJ2woEVeKs+yahdJGo1StpGpiQtXKKTQAXq2SY8zWu
PfPWU5Lirvc6Zz2o/SKsQa03J5HzANsxvNMMM1rL2i9p57cBnWrH3cDaeW3WZoQp7KInW1So7+e+
9kylplwhQ+38ageS/kXa/lBg0K37KKMCGYTmodDmYh+x1tvAypw3Wj4Mt6Y6lht5vJhJ9agHhvMs
/S37G5I+FJzf+8FYnlEWq3+6Zpq/lkWv5IfWoUjlqG1+BiyNcNoi50cmLj+PNTgwKRv008pCOOYO
oIh/q7C8FRzXn3CvZTBwYZ0vRJgr0isavPKIokSGwtV2WLhVakNJ1si9EiPUPL4Zy9S+aYwGXjDS
c2jIUOt5rv0Sea9h1O4c17bPpUFpVGkh/2LEuLe6onvFzqLf12ggLfdO89kxgLQWc/4A7mBY9VNa
bOC2m0DVbe1Vq342s4pWnddYN1kwTlTxaBpoKpEwdh+LRUSq9vtqpY0RYPBldhMhTGRBhXkj7UaQ
UKCodDeXLKtq5W/tC+mXx/db+0O8bqjdjZ4NxnpsywlByBgsBpD0Ta+jPed0RbBLnNreTRhufjZi
jTIEb+KDjJJjSFBuz62zjDqxeWP0SfmUDY6N0PaNBEG6ch60qrqXlmFHE5jqkKrfcv2sr8mxpmjv
5vAiOsvpsG3wsmf1JwDV/rlfDmaOvKWOTtVemn3tziCzi2/SkiluE706phrgokY8EKZ+HyOzuIkK
z7jB/Ysq6FKHq4wC+kQSVmup10mf1OEGzwaygEb8tV9RQm23pEAvtowSK6N5AvB2iZWuPPXB3FYT
m3/+5muQ85+qfJwwZgXPgMdwfGnaEZ5QVA5GEPm5f2eVzWcpQVCh9O9cpfws5Qo39DwZk2qFtUQ6
RAr66P8wb7mKRPoFxFWL+tguUrO9LB9l0egrKNY7dhifZJkZ+mGw9/Jx3Mgoq9L0YTZeBx1L4UVI
WQ4lstZnXxv214SfjR6fdF3yfXhBeFiZ93u/9lCwSYr0JtWLV39hpqWhOdz07RiDgoS3ZoVAyJtQ
q8l80oQguzWbqH/Jzah/sLCUqKKvLH78v9zhrwToxq9MwW0pnK3yGTs8YxeBY79lA4TSW2AtzhVp
89m3y59ePM0bN7CbNbLgBfBV3FtjXbP3jojOgB//R1vG02W8S3W+whV0kb/pr3PdFysh5FVh1zzh
ocLTp5zO0lUrBfKKsf4sBD45BEvllTQkurALz+9y+P+cVIYUG0dh46rhvVfM/DpZ7GzjpnMPrugd
6J3bbt4Yuj0g7p0Te+zuirYCuDIpnyw41JL/tV3bPKCqM22aiTULZgzR/LkOQQemJIY2In8i8nQX
4b1+2lCjxW3ZNqw9TPpn2yyccxR58G2WM3hTHCoe/mHZTts/BiRkoM6Cf5OzkVae4VKXjoiEpJNp
b0Pk2bZCoBB/Yc/cITjSgPCBb6GV2k1DufCoYZg2ra4QsTH3D15QRkcBfc0yKqcCJSMNALh//Mfo
5QrLiMyTSw1OrG5NbF9Z7Tu8pFQFLL9T9Zl+MvqfIy93ROTJfLKyYDFvyOmSKG21AilANhkNoE1t
1QTQw7N+0jeXm0nao2fomwIAt7q/jl9upiHp7y6CF9nowT3REPII+la5jWdN3XWJGTypeI/CxTWa
r4PhPsWiGs3fLyks9bfv9F9VpIm/pGEOv7uOgscU+7z9ODjDzWjpP+exe24FSdXYDeYiNC/fQyvW
rdtOH56jUlnPrX7REbjgQUf+Xiv+lzxbZZ/lKnF0h3PtZcN16UsTLFtY7dQIjBuAL4PmZRhH9bXb
8Pw0XinW6Xhm5B2QEs94xQRX3UVGY+xktHax2TJDC9iI1YHRNks0FTovQjnOxG5gsZs2tSm8tVuc
Y+W/L319HccrwwYmL01Ddd5CpCkHucoeKPFwo81qou7r0P42e2Pxhnrlk2jkv5J1lWTjpkoRskKj
ug32QgKXw3Xk2idng1DE5VTrMEhA7BgaU6Qd9cE5xCFcLMc1/tIV9ZRUdvArT4DAwOAEaZb86FNF
/2ZXORoDfZ58rQOo8HMLakxrgBrBGIs/Bz5SfiOJ7Zeh1L213aVQNXWWG2nKjmoOeSxm5XineVZ2
RwGM8msdmN/T3t2n2YLmg4gfdbX6vfdYl+tZYz8BXBp3Fb/wbTHxjLdrSsJiedYqXXJQ9PFG9Mik
Sw7Z4h50NUW7xC5mQhI3mEZ26NPkRjTNpKtSps/h4PZQZ7r+eYIq2yXYTnuLtSOEp2Trhz4ogaUJ
ozy+T8P+6FNGQHgL1DSlZIXcaWb3z+j51QdfW4rKy5VKsiDsE43F5QPIq/YOdL1CXoPK0atVDAZv
Z7r51yvsVc4+xCXcVy3iG/NnMibGssPzQgcQqRI+ypYu6ZHLg6/G7bDsCKVPR7hSd+fwUbq4UZEY
zHj1yeCEoPoJgu1nJFXzl8jJZ9JO8Ob7iPeVq+NmO7FmET5UjjPLGoxEdTA8NXuJwL/ux9nINoo6
KDu9sot1oQReAe8r0k5I7O78OQiOlz4/rZ/zfjDunVVpmAXCP5mFhYZNOXBZw9mG9juvigF0ozE/
DJb1l3RTLfN4Sjv6wciL8KWvqv0fNsRWpMG0CWY4vEvdWg7I4fR3Y5hgi2u9dUl/Vgb6rquNdM0/
vweitljUOOSMTiIDdnHXctUahxnSbGtRCQusiKe4neerDnEH6ucw68uiPnezEzzwFAwf6uVgFpG3
Ni3ABTIgfTIaga1XF3THEi+XsAOVB4QBjv+PaySF+mMsPO0gE2XQ0IdPSPIZN1pPvrhwcfCTuszl
kFkf5dgSu3EAljiHDxHvymvXvsHSf9f+E5Th/Oayw9PCZN7nweiuLghzbZyih9zc2BiNNVs0YhCA
XKJ7p9m/WXYabGDAXefW89AE9nMUfmkbf3iSnjQfRtAVzXAjY0E55UeldEmEByAsL3sosM/z7gr5
yKOJ2//aFqjHB3BI2+SfKToF+2uIPmK3jPVNehBDPHQgLaDoz4jZolcTFAGWfKF6krHcd8bNVM7N
XkYjF9X6KJyQ2wU4/qJYanU3Rdplaj1p9SprFiz0GJhrdCRyijeLJ4tNTuOQuclfIboYzZZUDoD8
WDlf/oYYZ27TGW3TutBs6s8AeFIwjw9lUNZ3Maz1K5xH+lU+CRw0Yj1UQT7Ekgn5EOsv5rjX2Kkc
fwPxBn6MxJRR3MHFHvfKpBQsD0npan72swnG6qE24+4JHOW9dEd1/BYluAd9Lj9GGfq9dIdUKXxE
7zZh1RjI+ozeUffxIGV5a4CfKJs1Ge/yW9CYpyzBuK/th42hK/HPsHBnvhxR+JIlnbvFi7BY1xPq
kqjZtk82qo2HsPOaxWqieZLDyMuVVUev7uGM4LUauxAjUb5+iBc0e2fb5qXeZsdsxGNznm+k6Cb1
M6nBdQBXR/S7rt2z6Qf4I/evEnTtLyIn3WqYV22uAz1W238XNavGhxBXFu7GB1WxRgEJA8QBj4XL
mRZNdzjEPqUWcrnXfhnU2Yfc+tzmobk4MEifHGIXzmjn6L/Z23b3uQNSsbRhdZFneh3Vfr4lPZOs
8eAoX6sRXVBbiTDbsJviFYacu3JSMzvJaDCbO0+b4scuRZPT2qSFn2wlRTMP4S8rrPyD8D+EUzLD
vtxZjmetL3ekGyj2Gd7GZYKEpCPOywqyxZgdYyaV275zlrNIKdzzEGjoN8Wze56WMxIP7sfR2PxM
vilYY1JvfkGJZCN+Nz5r1U1Qj+5p1Cr93vXJ3AvdfFQwBqy15NPg4obhN621C4Bor+2+dQ7g6Mx1
oDT+3g94QfJaaE8DVsrybpV3ZhTNn1Ciy8/SMhb/ZW2EVyjvV2NxZ+Y3kDE5uBheAc8SV5MhIf1e
W+G+zzvjsV0OtuvlGGSr9iGYeYOum8w8NcB9z5empxwoA/oPEmsVvDx8a9jJ9AJo5+NchsGtpY0/
3sKjxc+atOVa61q2B+Skpq1WIxvtT8vVU8VX1/IbyGy76l8nQ8eAYilRZiTI1k5bBttrdVJqktfm
NcR1EhKfMgLUhkqA1DtdrdE201zpS5KtN6rXMB0eWSOQka6nIyba5e9Za7+35YgGUmX6yPInJiJg
5YJVwI8zsquM8iuEkjw3yicovtW67BxQUl5x0uahxmmQNK/Nosraz5PzZ0V7GopokwQ8BOU7dT3A
XXlhm1gdpUu+qU7AX9Pwf0kPBR5EDIMaUz999oqVdNaOshk8HzEsY4R1lc++d9On9dlYdBCRc636
1eX0MmxgStlzP6AKsoTDIKdKF6OYHZROeG/MYb1SlFLfGwg43g/o9JmreULRKjYU3OOWzkvgcmZQ
/T0qev74IVhOGwuhxzlpz9dYx1Wsm8Z1PgmkSSBMcRa464Ga8zoXyBMCX/GtDMvhAmsShNN1zgdY
1DX80inXlPCsQb6bD/YdB+FftuzjI7K+KPiOv9Rllx+jcYlIE7mGuxH7EBm4xCV/x7nVHN0Y6vhr
eJcHbrlZzhqF87MSGb9MII17GYxFW1hOp0hPT22rrq6xf8x3QiyvrDLHLez9wlMcHjR09k6N0yv3
OJjIM+rKT+vCalyVll/eXAcaVhf7EtzCSvo6x5vvq+Qs93oBmwQ7r+nJp0JrHY1aoal1TzXuzcXe
DnPt9K//+O//63/+HP9H8FfxUKS88PP/yLvsoUC8vvnPf9nWv/6jvHQffv3nvyzdc9nOOJauo6bl
mqauMv7z+xMKOURr/w1Q9FhEQZ4ewXZnWytKoNC5fMmX3Khk0CVzbsDQJV2tP484vTR6Or7ovL0P
uIa5W2zW5+9yoFzpbklRaIc4r6cXz6qR11korZqWovBfTneaDz68Hkakcc1Y/Y766dM4dvqNnsw2
fLYBWsMR/TzziKDdbemQ18O+fHEVwCd8hTW9v7NzVdGx+suDE+qQO0ralJFwx71k6ILRxy6gggGu
5VEPVmJpRilySypOEU5hxWtSETGOFRySCX10YGXpHrhDcumLpuhsK9z/ElFUs3034nx8nQSCNLuR
C6UpzvP//r/h6v/8bxiq6iHNTrbGci1D4//xz/9GmhikXcBdHNMEnM9kBfVD6tY1BUOt2eC2W26l
Tw74R2jnsokvXejIwdrqgF/rZhNvqLii75JWwz18mv5ywJAjByta8N4FWI24SxoOoJQ7bT9FQxNt
26b6hW7v5k3mo3Qb905px2AdqmSXEcWC3nhtU2iggjUHzX29nMmAXpEfkD43dwAidC3eetJ5mV1a
rY5iwD61DB8qMhvGyxYzRzFjLt42nErLuz7VjLcNJ3KBMaij+iihMmkyGzadYWcc5RUIp6I5XC95
6eOSae3ZD9KSS3bFGO+kiZ5ffI9i0WXPKteVS4KVNi4/Ri7p6YqPxhubXp0v0M2//1cbqvHH/1rz
HIevHGliwwI5rv7xzVMU18BsLA9volLVjmPqkrdvcIfQUzSAcTBwN204gefxC9J10p661IYb86xP
sXXXmSWGeQ3+uWskrertpe1FSnPyEHZzou7vmLrhvzDG6OUaeenchaC/b2otG8ikJ97L5CXfsMmb
fxpz9oKJkvdpQqRsZyhdf5irwH7kWc8zzO3Un0Hbwg0Im69+SKVwJiN5i5WOj/BDg3HnPMw/kZtr
hyn6afu2t87qLr/T/RGnce53KDZWDaUQkp/JT0uCxl551qA8zEmeIkqPtIfppc9IowZHAzLcvRzU
mnRDmCcN4qSzC4cW+pb0yeioR92u64xgXfd9u9geMi8syEbga3e+9OXjwrzsdf0QDGO/SYYk4u2f
onHt6y15KG59+Omo4chBJ6fQ2GxrpTU7w3i2rfH2KnhtIZ2HvzJP78tFRpcyc8MiYnu9iFWggQEE
Ib5cOK2q6kAOLMNNMNZIDuJ0wONdo4wUa+VdluJLNCR6ie1JVd6VS18LG53XnGv/FbZRfHOJlhGz
jV99539Tdl7LbSNbuH4iVCGHW+YgUaRkJd+gbNmD2Mj56c+Hprap8dlnV50bDHp1N4iRSaB7rT+0
wELk3HmGnCabMHIflB4gnwxdLyJPtdzZa11jQFQxuLCMyat4uvGS29HW6uL42E0AFoY/B93OkTRA
UR4sMWX0vzpkMwwaWDQlsGLZlDNu40xbMfYC3dq/4rdmi9KZ4+Fm9t+m9/YIa0wAgJQTnFafVmGI
ZO2N5qVWzspVQnEMkKOlUC4JYjNtbO7w545b6Eoqs+6FyxZS/a7kYvjRRqW1qOtieNDM1LyvSrdb
yo5JTCfE6bNnx5rKfdykCXpyhfiBcKbsxyC+XWiFsVMRHTmRhGxOzuBwAPy+NkHlL6256QKIMBGh
p6StApzYWAHI8pWco5bZg4FX9t50XV1byOFWxI4clNN8ORm49vllZe9NuzlfB8lr4EWQbWBzugs5
uoO/vWNjTPafjG78VHQ7R8d4r2j1u5ocM0r+rnlJDASEtOjaiMna3xttupdd7TzI7vjxUegTuJ/R
lDGT/RelRdjIsik7zFnRGS+NlNQ242RMJ/uBi32fXa8nL1poAcu0GbIzf7oc28cg1YLmUhmTBRLZ
mO6LAOEpGwjISNYyVHTUHFqodvjNTljYxqXx0Pmq8SDPSmFOC1t3x22ELJ0NFIRuT8039eiYd9eY
o8TNXcoCXnZeY31NgQLSLbAh+QGyq7YGHRIx7g+y+eVTUpIjQ1IdhvmDZVxMPbzRbvZl8wDszPEi
H8kHduGvawx45/3/fkXorvfXK0KHK+jh1+ZYHqemNS8XvizOeN7rDgBmY4vxx4z4Sm0t3Qy12RZv
/j4eyv6ADJd/NhXESJu+FB+mqm5LrI3eKpNXSZlPX0eQ6hneCoGJWVZpHs8DCuhlN6DB7tZwgWdW
3hQ27VL2StFp2Tu1MIWtTDW+DPYcFH35aZ3dSWk2ddRHvIlcKODJWMzPWBf9mHLQL/F8GAwAUTFe
3TsZC6PqJeor/Ti49s8EOucBSWP9cj2oyhYH9vgkW3K4PJPX0ZKGDkYguGOfWeUWR23Weje8sK0W
U4xWdKlo8zsR1fd6VAleT+d2kMKg+a89qDR6k/51wDxeXnmaLy8nyaY8kzHZbFl7rn0/wLLmzyeg
lMF79suH/b+uZen9hRKCur1d73p384SvN3/7/8jDrN41hna83dZ1ym2IvK9UxHtdAPGLPdu/Z5tk
LAbNEe8uXnRL2Db9EUSi8zJ6IMlZ2KMuMw4bbaamSJWlL9pLV9UlnnAoBM9bvNsBWT9jOVpuyZ4f
IovsuF1i8FCn2PzVY3U1/ptt4Cxb+P1nuzM+ULXw96Ne4PoGCabCKEtXl44yu8BNZko+SjQLZP+6
vHHfyIkUuzFWhw2KVQh3db+TVnGuYbdPspVd2v5WaL3RLSaR4OQbDop3F/Vlvulm8odsxnNMnl1H
2kXh3zUa9cLWrsyjfLPUTom4fKhtr+8ZyTe2Wh0YeaTrv/1RHT575heNHBNZRr2sWgvJPtZdW6Nx
8Fs14vTVdp1tO+bmD9tz3CW2h8E9VrrBuYzJChe4kP7wYZn2qN88NdaAJQJWeWsZ51catH31w8IE
ax2WmbVPDTP5ligCv8QpWE8V5SG2wTMxPcEqTw3aGowGUmnXoMsv69iheSNjOKubp8bw2TqNkeot
eBTWsDMJyu4y9sCYeMDyF+b1P0PUJtuiUvyja9TxISlzchOdWlHpy6oNENPkwgO/WIH7qJ/zVhjY
Q+jJd1uUL2CWMPsY0hU2f8NxCPFHbRVFO9mZTr18yFnKeap+usYEW9JF1Hf7mKf/sWnLz45qPjMz
TOQhN/Ltk+NkUM6jkvQRRLiOlG0YnOL4TjrUBiiJq74VnvSZ6wZmVtnIJjBGKEpVHm0nntcn6Vwb
8qbe+3HQKU/XxLzmmQ2QnvoswZJDolSrJM7qo8GUb3NcIpdkPK7z8/9+1GuuN2/tvmzESYNptuoA
6tMsNgOW/dfWT+3zlE16p2+GlkKxD9xvrzV1QEUIRJFN0foHQlaruovT37YV/07Mpn2OzRBWdikQ
5MtT7d4FLb9S3LF/m9LsxBvx1zSxHEFPsFmNlHNe8eWI1qirip1smg77qJDiBnlPeo3QXGU4/z0V
Wq89miDqZTiszfLO7G0TGTv+VYtBTPt6/B5orf2suUN3biMDsW61eMV41d8bPTIR8ZzxDZUCt6VU
TXayt+iiV115ahGMe5IuiJry0Ax9+CgjTVmgWjzwzUZALsspo1w71aEUuzAA4+3paQKY9D+HoRhe
S37YWzdB1SAo3PjaaTRuz2/nT1t2y2m4jiBcawTOurRya2Fq3nTKvNpc1m6YP/ejEEsxWe4LOQUd
7eR0woQEXEiB5c53pek/VICEP3OhPrWYqf7iwXEMVT/6B/TaRleHGD0EBzAc67J4EQPIG1Tx0qhp
tcCvo391kaCDktrCyc+VRwSt9jKMpUIIeFl5Ua36ruu6Pt9a9oTKgS+0/RzLpo5EqI4A1MJK8oTd
zlYpNP8D/XLyr+kUXyCWebsYBeed6pIqcktDRdeiRRpcQw5c/F9D3UHEC1szwbnP42En/DXeCaHL
y0vrkIl2eth8XvpfQ1Ezsr4FrfsRTZV6F4p2XKsA3J6VzPgn90r7t9W/4HiR/cpbMnZxqqZPUKa6
RTFFz0NokP1ydG/PUjD5lluoMkaTAdzMTNNvHV40JxDjD6qJCRd2oeGuVoLiXACnW+og77b10EKK
UPq7OXV1lC1HC0drURTdnS0aY0tt8z1NFfUFcOoPC2fu3zZWX24Vmh9ZlbPRrtroyYxLd9OqwjmE
OW5glg00KZsnYXv1w5knAS1cFEP/OakPOnuVNugJS5BCgiwmMvDZ/bUFq27vhRNeqzPw4d8j9ARj
q0gpz6OhaCxOu/sr+O5P84rNC5sCpgo4XxVhb/Dnha50pzzSiotJMUrbtkon4AOVDr8N1X7wkY49
do64k6HU6CpKEGk9rsGIeMuoVWyyHBzk4MzhG5qKFJHMPq2dRa9UwUFvYVBD+L7IDW7v5gfVCiie
zCFFgSAe8vC5bX7NAB232qUkfJukjZ65roLWWMmY2qSrZDCQcK/be9X0rQd9PsizUm9sfnu1sSRP
pe0GDYaEfBJETcAmenBwgC6q8MnVw/JiRKhjzs8KeUjtVFt5HhlWOSFwy+LiI15zGyGvIfLcWncC
NpunfXPRrjuUg43ljWw2jXjohvqh5ivaLr1w3ZZW8k32mXby3KItc5Itp0I6HyewfeNr5bmNC3+t
BqW2yvoGZVx0hnhRkGnfX9tN9m5NiXseTSUG12NOx7iz3q99t7myN8Uo4PE2X8YAaI0P6PssVEg8
48iauM+55Rie8WOTROW2wcTtME3G7MJDbTrDqvR1Kq0X+QVFSX2p/pkkDLV89FPQ92iCPZS6ECe7
UFDn9s1HeRBunK8mJWN5brXVSWvT5CV02ZJhQfBUD2X4Ava6HZMXESrqU681SzaIyUsWjM1lwvxO
TlDBCTzYvCcg8CEwjIgWXvcFkoITIkeyWZBrPlZF8ku2hnlEb+UCFZIyOMYWdTO8lDeNC8p0QDX+
QtYxXmKo6HxY8V4+u4YM1XWjsrrHbNKVrRxqt3Z4HZrnhfvhTbu2gUFv+s5TPUsVwtoPoca77Vay
tDKgR4DwtfYqOi97b02BdtLXwfNc9KXuU/bqx6pjwy6om7wbhp8seQTn925UVE/smc8yrmhDv67c
DDo2WN13jFvRS43Xap4jyYna1LIcw+rHkCs7jLn1f0psAXGDsH7USakssqF0HgevGjfWEOtHZwaK
tQP+f1GQ7iLfSndyu2W6freiWiN2cjMGwahfDdX42ZtSi15llARglevJaszwbYRdazwPmUh2ytB9
bXpzs1Jd/Tm3ms/eW1POLfCVecoLXo596LLqEVRM7BCGIMYU71FXboOyH3+BT/89+qnzzfdCexPl
OYWDqgLb0lLhFIgl/Iz733KkniIrOeXUCzKUibZezeq/MovyQNIOS/E2apbF3JSxADzu9ex/xwrK
4lPAlpVVho3/OghcFb3YYDvNp65ll8s+G7CWr4eQAmoa3cszeRDAdtbO2OgrtZ9lIHQULdQsf+tL
TBLxCu3WTaHlbw5Yk0VcUgIWoopeDAON4XlYgC7aIa07d9mNyTs7l0Z56stC21hoy7N9sYbvTUS1
QQETdNILNUfxhw4p9K2Cg0SrTvnsgAJQLqTYt+y4zZAdnkVOZzLFJSQB/wiBdM/izD3Jlg/XaOcH
XbyUTXlQ6uaFpePLyGN+UYXiHymJzAPSPEluoTz0bgiovI32t3gdJefcAUGhKqayVlRH/4ZSVb5I
VZu042rUcv+3ZfliEXWm+01VumFtRBtT5PbZ6zwTKaRQecOP51Fre+cfb/hVYq32y7bddFHxt3pW
BgeHM5cccG5Yw17Hxg66YXuwRCbuoyB0WZOK6Q1u3N0Vbd8XoMvy5BWHqnKpRfbBCAtEJPIi+5i6
fNeMoHJ4g90XZg/KxUz681ik/vdO09SFj53uc44D8mpkPXIWAwwHvdFfa/R8zvJQdSWeEGlZLW8x
eTZhqDAJ4My3+GC12joDrroq/8yXvWZ0xGGmf8DkOvYWsCe8mUe+YLWvLzWlQJHI89KfQu2NI1qg
06MfQQtXTDJuhj09ypA6oPxt6UG3kU3ZUUb6osXL76zNw6q4tneWSdKkNsIOuWCeQ6IFcljE6lll
f3b0fOCWMZC1n+G30Mq6n9EQWSvFcJ1jOJTFuTdRk+2hcP1Ue/t+8G31UKV1uTFjH48aqS16PYXf
Fu+qEamsv0xZpD3LTbH02i1lTK8ypEYaJLtAyY4tMpDrDCjevRKWznJM0WKYkmIuFf1pgz4FNuSA
+S+BeCyER42ize34FW1l7ElT7zHzRvWpxt6Bd1/8ilpmcO90WBjJppNo1GvrtF5nY5a84itOER46
L+5YDNYN4zuGmd2D7HQsauSDwuomDi8ZDK+FihHqc1arAzxgJT8nLM6246Dj35pp6QExDnWXdgXO
F7FtrTV1bB7FFKq4M4rhtVNBqqpjXXwoZraLB4eEdJpSIir6WWpRPOijVvywRToshjAyn6NayVd9
3jnnyfJgDvS9ejdNqPD2gRvu+Zdr7+OcRTxUePsSh7azHAxvX7ZljTx6WN8FQqVYMp/dDo7vlBs0
G8tF7XW4y2Hw1lDdibNVx35L3Xasd6/tolVzIIzzIBks0zxbVXOQHUNzV1fpt0At+Nv4qvOohp79
2CFuFomejQzl/sfJMbpjYiX/yJY8NHVlwdIC+CjHx1nUnHwjvY5XlNx57DFWhWY3RFtI22hRuMVw
qONyXKmlmh8y1ezerHqXzJyw2tLzvTc02bqTzLE8+oEEZXZxYpEvm8EaNz5+TAv2Dvm7NrDea22Y
gQOsy7cI56o5PCGEj18sOmXXptr8E3R+d+4mxeCpVP0ix1W8262gulnH3T5o6vy9s9aAstW3zKiQ
r4aFtJLhym/Ewuwcjbq9Ol7ypH9LWhX38MHt71wEstdT2Gk7wVb8zffxwqEI/8zPC8POhBywXU7W
W++4YqU7SPAisGC/jYg2uEH+VnZqfnQhsiFQRrj2YS61JoyVKIFeNGRKuvYx2XgZeNm/FOiLXeyp
xIWcEKn1+E5nb7WQTXfy410W5sF1QlRHKL/z6t/JXjnOpjq0JWfVgNGe3qIwHI7xoPP9mg9JmS2y
oM3PlL2ci91iGhmir34bUFSgkpwC9uAt5pPD3IxuJ1ZpQhVrqcE9QsgTFKK8ihwIu/2fHOXHg2zJ
eGhWq0zHr60xzXRlhHafrfwg7+G92Ujdw2XW1mOa9gvT1ocM6ym/u9Mysg4bVJR3mjUNuFMRmzR/
VK6nco4fQ5SSPfJq8qwHdBoLdjCRO7TnQEBPHpWw/25YgiR0mYWnoNf8c6aZOAfPHU7El8zRFEgd
ddhdyCr9YyDJ9d0VRbvUfSW5r9xCuVSR/vN6oVlCVxVPuHSmoTudugxigxPjdSCmgdoQiDt9IU/j
onmZAcL7L7FAEdZBdwPUYpiLXs1gr/CADleWo5srOS0wOnfjVXAbpQSqhrGbVovwQeqn/gmplhM8
WHVRX2RcJXsqR8nQZNUa5XWITojf5CzHa22h1xN8CDctnirVSo+GjmCz62gxwCYrf9EUC/VHOdgh
mQyLv1k6YZsUSM3qSFWK7ix7ReEEaCSWyTo0mvxJhHH6aJqP16Hg5X9GY/+KNmFx/WRhVO3JjLCh
mD9YXqHKi8+buV5Qi8T1ZmRTHvK4+nJDVRrUOwgZGHnPHymv9O+bap32LmiC+yn0kjNS9Ok5Vk0W
D6SzwH5DY/oTb2uNQrTwi82tw6WYfopyin/zMBlPUzWGL+/OeBIeiaWuY9UAB5lNDE3QOeKerPdj
DlsJ4ETFspN8ULSTvTDN/AesZ6GrN8c866sDdVwsq/AiXVtoi5l7UVbDOoxDMsBgWVd+HkYbqYUm
DwPVs1WJHcaXWOpp+AfgF7rJQxtIISYalTlUm8ao6he70Z9KJ4h+mZEGzjfKyK7g5iFY7hw8N47O
gKVZV88jev6Hilz90Goy0pbetA+eTpKDcm60iWxdeclj41zFPcL0lvtqkZV87rD+2diiqjZ6ZJxL
pJIhwRb4Z+PH85ZF1hkVWv93ZVQbJWuGH70Nf05nSXHR0tLfjqkY93JS7GO6nerT9JYySboVd02x
gb01fpkkjMjf9vOkDE2thz5SoY7Pk/58kjOiGrBqRjN9RwJKW+tKghafzm+9hD6Dm0UiPvoAec//
OWJkBJJk//0a8MPTDyR8r9eAf76a7CC998v3IVXEWR50WN7nEqLwKoemvBZagrin2bXhA8PiqWW9
L8eJUHhLB4GpJKZy2w7uysyb9EVJRbTIFE37HacHkZnGP5bmvjZW7r9ak4reiwlSWQOkt9OUstvL
2c6f2d48W1VT/c9sz4VON5L24PGH73JrOwvJm82KCOz2ZKRnLbCmk+yQaexiUPnO4moioXRKG1vr
0KEE20gKnP5YRyhqJvomtOpkp2pN8u66z3LLUg0sYPJspomMTvJufw3/a7Tcx8jRca/Zi74u39ug
scw9z9PsrpkPZj4LlXoOa9I6n2neHhumgMcH67skfdTi2thS/bC25bxDnbT8w1F5gndmpz8jKvml
pdNK4AOCIWOnO4+UrbBqh49MefLYioAb0YpnD9WhiT3EaxAkOmZuY35ttn2arCkWDDvZi44U9fIe
5BGazU96m2073bNfI0MbD4ixUfNOY/KWg60t+/l+JYFfcvflQW2iZtdoBjJ+2iz+Xhg2Fbq5fWP6
60VWo9HD6tUK2pj0YWqR4PJiiO45SvuW+SRD9jjmiyoXxRGwgfWkig7DgX9PgP246qVTvRVWSObV
yarMkX03Q3W6C/ywg8mNXKn8XjfiqTdS6wfg2WnVYI+LllDdnfgC8MYIxTsOXzN8G0IeaQtog4Y3
bGTKUkdn4YIL0yIeC96Yt15X1aO1Dflrq1H+YSfVDtu2MYq3su2/AWurLoNQlYvr+OfBLIo3MMcU
wRTFWstROtujRQfr7lSbCTxBtCSO/WisZKedWcpedVzQTvMVk1ShAECh5yh7nYvHxQ6lNg8nS3go
qJFeDyWLp2xxa2u5/dlTwRxfwPMUazb/zuE2L6tDl4zQcNIzBEdRVrb3KIRXjx07oIsnHn10fx5l
JIVNtMucPF7KpuyYwgBhgCzSdzImD1m+gYyPMU0C/1y47bjsRZkHywmV0z2GKMUCVHl0kYfeRayl
z8qH2A2KgCxR3T/oOosv2USNOt8A/cuXqllbKyOy0CrRI3NYxIXX3MtDmWft/TQXIcFq/ZIhv5ia
+y/jHD+OjnkJ0HoeK4ek5HL2MeToONfcAzvFCZXoxHcP8uD+Ofu7Rw4P7TFdojKKcNY8UMbk2XX0
GLXGNkDd1wjy6AglLjrKs//W/P+KeXGHNIVjxavb9WCIQzWFWKCIsb+XB1IS/X0+Q8wLMJU8Z931
rdP7M0zGRhWb0RQwixwvZ8KuQX5anqp9Gd8JhAHlWDm1t4I/+Hpq6sZ6MCoNoLCp3gXG5K+AqmCc
HUH7sutIbRdO1CHip+ga53IA+cHgOsAsKU1/ClplfnPPxkY8RqqSXMz6MUBFPEHKTxV7X7XVhW6i
ah7z3i8wAdxGY22s3dYJ3xCrplZdeShjk0h9xcS25of5VgVafJfrc7IyLKK3LgcbqALQ2Mum3w53
qYLGRAsk9NIn2pMlGvFSmyD/BiCiGXUZuwJoJZsWFrj2wm+VN9Q4tb2MOb3bP8AVY7BR7BXKHEfZ
knEIZ+Jk4AMqbS+jqAyP04BYtmy2leuuCtW1dixUDUqQ6jcPSPI5x+Mgd9SVNqbuqe1ypDQxPvIR
mKgfKxxLSA9BrVlFiL/qs0LuF1KUsA31eEmq7rXtFAsWaR88TqoPFaABFu8Gj1mUBo/Ye4ZIgItf
sr+fB5Vtkm46F1a1HCE7wvjkaZcidp7JWBZnV++Dl3x4kpwVHavdU63mKdldCpqj2uS7EVuctWx6
cyICHIR1JbjMl3BsFW4BxJ813ov5ymxN7U1JhuvqCb0HYJVj92OojXJpRVN+8YdAoczeDPtIN6KH
5M8kvKyvk3KwGXKSQVonY+U1vwDkG0Ogbqh7objIlpGCwWkgqVEP5Z1iudBrVTMFWThPkLGsir5M
GMEWN7gfJvetKZ6bIP4Qs/xglfjd0gYZeR+YrXUhlfWrKPXxO9LX2IgqqG90tale2tD4LcfrjVYt
A4Py1oTT5qV0MT+XHaGKiWcx1MO9FhXFbKIWwo/xzfswc72NJu3F5kM2BIgUt9QZZ2exW1w2ayvv
O0QysmaFFxmG2/8eE4HQRRuqh9VtCxclX64ncKjcf1LFBlf7OU7NizqY4q3t7TlvxEq51FA0d7te
3YtIEafACdnkabH/LFqok+7k1r8blQWyaf7z79lOZYbX2aFtfp3dNUG1YNcxrmQSBpuh/BThXnGC
VacvFcwiV13bQSyX6ZiyCe01QJ6PBh3C5Vj6zgPyOdC0BXRvFkyU1I2Q97ReF9+8wTqNmOuB6iId
O1V3aehp79U8cWomCoGO8zkxbMfu7MVsWwfXy485PtLLSrLZwzHkTpDa6UlB769rP8mmmGPtHLuu
D/kLX5uyE79hbx+Ycb+2szVwZOds2xWwihjvz1urdVfAyt1zMoj6gqZbfSEyGu1r3UfFA1Dc+IG9
hVgYQTW+kZpD0cTu2ejNzdbHdJDM+5Mc5udUDXPTRIgYN5FlgCCmhKhZgr9taIz9nSyDGP9uyl78
kfq7IcmCtW60vAGE+TKqRfJMvZeVJWjxXZLF4bciMz6khbgYphej1D8H6IoNeS8y1ooV1JeSWtZ5
bJ7sCkX2W6QLn65yHrKfluyqtdbfGv2oLNzIYbhNYijqwmyXzn8JS+0+Y0VUZDvZ9P+MkzE9Usle
lSeEuN3HqE0PfUHxW7YwyVF21RDxCmyQW19avfs++ULcyV7dqQtksnTSuXY3wplh5dypo7aXTbmQ
ls3QoffWlL2ZvbliXgxDP1uhDo6fjzk6FcjmGcsvQ/Is9CrlKIJmR6a2meVZSh7VcbgreMnsItsf
vnla/r0NQyQVU/c9a7zpmxyg9mGEggwsELZ51wGp5r+Xbv85QF4h7PVkMbsQ3v3fowalDHfsOj8v
4/A5BuqsH38ucxsgb6QW1XfdEMUTOyt7U9WKVZGrnfwj3gzszHQLvIbN8usog8mgb4rMKvd/xWWn
jF2nybbv6tspQyF12wpNu2gCcDlEa2VhDLXzXnhQu4SOs6zXYQTG0vKtJyX/vwFCuuq5f1F1TMfz
NAeGjmFBElFt3f03GhTcVmbbWmHteddNuxBzhmnpaSI71Ow+xutpyj8DNZM5SuK02xewajS9DTYm
5g5rbSi9b3Xoz7WRCYSAapsk94iFTZbf1UORLahIed8E7ohkDK1D62CJsRQLsF3uNzkymqKjo2Fs
qs8D68bNUNqAtik7EdezqEy55k42qZ0oa5JSyloOjgasXdzAfXfQ9F1Ca7C/WfbI1qUhyy6bhkXZ
C87TpuwqSozzCI2bbfIwxQabVpQlL3hE5SfZwh49XEa6GR/adoSTSKr8YAbesB9IbK1C5HR3bQ9K
yYvzcsWfCC2NBk0iUfHezqfYu/bqgWfD+muLvRw8FcZSczFdy9Er27fN1Dx3iK6v7KgQFJxpeirW
2NxXColXNM/gM4JN2LcIU8+9etr6m1z0Jfsemoqh+NshSIZVrKkRjDw0M8n6xffOfGCtHN9Ptuod
Rq9dyRYyaZ9xOewWY3MIzC9hO+E6+e82V/N7ebCjvLie3WKapp+HyHF2txAJJzzM5oOMIRUJp4dn
EAmMf3XIXmX0I5QtoupAGsPaX2M+4qNeALx1spKnCI73fZYGPqBvmMQbIwYaL4Nfem7tHqK859gB
bDbm3Q7XKxhiFn8227M26J+9U+4iZxTgOqJPQn0c0VEqzfxRNhIedtsxNMelbKrzgNQuPzTMP44y
JOtuuZVcrNkGRYYylCpWkCQpus+xpgnDc94Vq4IvGNnOBxu6xF0Q9v0j6ShA8QI+iWzKQ2LqoIsq
J9qjHto/2jYbOiFwVJ4nyAOyWsgu8S5H/4kY5J/+MYqK39Yw4SA+h3RsoU8lromyJa8zIPywdpw4
X8sY4jKkiAvL24h8uncQOLoXUdE+hpVV3SEe8SxbhasC88IeG34swlwyJg+IRe07ZABOstVAzj16
SfVTjpch7EzA7VfOi5H0FI1Ut/7emb+UvjXeBiWY8PwDcCtgV/Nt1+E5l676nDqDsRo0PVy1rvhu
VblywEs22zp5Miwz0RYI0IXtUpu0c9SzUlCMiWxZU6nvnRbda67wniI8r3D3mX6AAa+3FQw4PqSf
1iiZdLthqEOEGzLsH4fmQA4B55sh3qlZYN8Hlh9vBxbVeCx1zqnyjOe8QovBbdhieNyEp9Xpvsa7
au31MAb7SmxL26zvlOwe1xIxb7e8DtMDjTvq7Z2WxpvEKJJdXFoxMPIUNY5gXBTjBA0lC+2L6uN6
bajKcMjCiIqkq72UztD8QKKZ50thqqdCKS1ANQHrILcItqZTaetmSM0HULnLYtSDR3lAJEHdT4Ac
uPh/YiAtk3VVWBUQzP/Eeg9n+VBJ/T1O7uF1blAbpBjS9CyHqUDZ7qhuP9wmqaXS8+zxW3SQ/zMp
gXy51DQn3srYiOrYnR96x84Eo7Ew6rE8UBLF/Ea28xl5IdvyYCtAZYMR120U5dLF9ahjFnfQkIA4
JEqnqWvZ1juzOMgzKOcMneb+Ws6S0c+pajEsfEH9R76J5EsqiH205eeDjN2at9hf42L5LpPd19Nb
/+0S/Fidzxfe9VSIDmE6CDW4px6Guvk8RAEWHMl8iB0rTBeyLbtlUJ7dYreOJKoQL7p1/32J2+zP
keidb0uYfUu/jBZ9YLkXBfnQpyjt9qhE/AI+OD2oHf4wZhfoqxqQD/B04T9NqSgWClmc35b5uwgG
QA89NrM8xcMLz0FzV3h1ARMsNC9dL3DDjJrkV+buYkOLf5di6NC68sWT0hT1NtdSc28oqQ5BE60+
F6Dvj3h0VpOKfZrlAVEPEDRYWWhDHo2pSJ9xF9pbuEu8h2kXbdygAvXXY6HGBOrFQRw8ay2/zLaO
fzbUAZ/1TqwdUxiUO9PmPZmS9dCaynNfT+UuUqxFMzj90caH5YgIf3qszLUumnHvpdlcciXjQaIy
Wxl25e0sPdtHU2zs2wChBzBk5bGwjbcZ9CAf7PGcd3TZCK78Z96e41bYDcppiha9xxUFO/6gj3FU
7EKUx06kTTFBMVMcmaZxmxV9vHXFtBqVpl6XYi6MFw3iRoDLtkYQqBTAQEzzvUn2o4IgjwMtFlED
N8ULPX5UKq3dmSMrHD8m0Q8G2/6J2P4uzinGh0PY37UJUEzeK0uhYAmmjc7vKYgvpqeY1BDipdkn
zymCFT/YYq3jwK0XpKXTU14E/clHVnKJdp7yI3eVox+12YuNtvAuQ8dvOzls4TuAbF5FXd2N2o8C
TMJicKvuAlXT3adjPGxiX1NeQBycwP+Xd5Cys5XwM3OJY0l1BACfvqnjmqegtpwEXxh047yVFULw
LfV8W5dDdkxditlOmT+wV8SKuQnSZa0b5kqjlPTQaaa3GtAg9exi1de2sW0j0zvZuvoG7g8NigZJ
xRKzkn1MuWwZBvovxx6SAwJjUNDMJ5fHmJPk2aGLwVMrhTpj6oJinxuGixZoVJJiKtSdrYiD2Zfa
sraLhRelzcrTs3KVI5l8cuwoPdgs6KB9LJSmXHiqDW5scP3XtkT0sxGe8xTvI9aVyISR5688FifW
/6HsvJbcRrZt+0WIgDevJOhtWZX0gpDUEmzC+6+/A8naW919z3k4D40gEgC7qkQCmWvNOaag3Bsj
/VRdYzcl05vRVflLfrCG+KlvbQK2wdqQLYA+J6LutLXTmqn8rLibWjALm/QbAcXKMTAaujtiRNq3
GP8E8KTESyh/qvW5S8Yn3U5wUj8ppGKtJjHF3O7T7oyBJQySQ/CrSyZt25AmepSbyqszfyI+byrc
ZAUcpz1WJYz3Snjgu/J0bynmtjYz3d7YadWty97+qnKCoxMFNEQvzITabaWPxVFudC8uH6/krlLa
xdFbNnI3JOGW2/h/z/7X4YwKHT3/YWWwpjzWS04gS7spf+w3efEjsn44lcXnIHLW5NPpx0Jk+nE2
I4slOvPbDJthWwYrBMvfSJMi6p27CKJgIoQxE3nzWr5E9fxm61G5jcrROA6JbRydCZsmppER/dsh
SGNvVUQ9FZKBALBEKLvYosW+8lzeoajLdZJ0PPVrNMSVC4iaBI7JAZvjgYVec49HaMTt3UhoU4/i
yR5UPt/qStWn9FDXdq6tx0y8O8Ih0mz5CXCl2Z5aHqb2rSrz8eiFw3hUlo2n+lkVwV0s+vwYLBv5
rJGvoOBEmHgoYa7sUNH8YYB+piZDd6QIRAjc8qq3+p9lXbySwGGvKjXlL1Atj1iqctZu4olAcFzN
x3wItnOcXkGXK8d6CX+UmyAGK6JkJmX/FLpfMx2smF9M/vtpZvVuoebdtJRZjsM050cmQJ2S9cdG
z82DaSHwsDXBGs2hm9cbXb4x1Q4aCljRY+GJb0bRWJtcTSaaGUVLikqVv4eaVx/5luKz4w9rjsrJ
Tgjy7CbsQp6zk79YBJlsnZcC/Uesz8e4auej1UKMonwOO8wtj9QrqiNzeXfnJDETklw9pkuOnKjL
7vFn+nwj/kzyVZZX/eNVCu/50Bqs+wIwHsjxdbEOCxcNqVrP28a2noxCwMwLPSD6StQc5cZVq+bY
pViziOxAW4lJY1UWxQpjenMUcfCNtKenukIPWIZVu050zUeFdnLrbqUG7kmzxmMYi+ekQoVmoAM5
9GF9rHLK8ppjfa1tJbgkYz+v2yR/KhIxkmqi/YAaD+y8GU6Cdi00+BAspp27uD2Ay9pIElK1fa7S
JvRtmxlRXWbNNgYrvcanS+e1MoFpoZtEvPg+6YHYgnhJfOAA9Sa0yKRQ4iFk5YdLWCn5wpnZNg/c
76lCAdyy25epKEd/LEOXS7xgXet6tLLnNttGrOwxcA0vkUN3dZx6VOhLAWxprqaWTWC6A1wKXR05
qM7i20+c1bTwIVpL32hEJ2zB5aC2Ylnl86XCC+jW1h4tsrptvJbJgeXWm8iLeEiIJ0SfZGSqA+7o
cLT2GJBuXugrdRnibuE7oQX5uIM3ZPC/HnWocfw+STRT7xy1Vcgdn+Bgnd+yYy5DlUkE9ywNwbNm
nrIL4+w+Jla7d+32bAeKfUqj8pDwzDrGQbzrRNLyp+wdMAdEqGZEia2I4xKbei7mDTYRss6U8JrG
olynda1uuLfaG2KpkXk52Tu5kOrGTjAXJUpFqtEI0SCOss3g6QTWg1zcpG74LkzccwONn9BpxysP
uxvfofqUR0RPO/15eayuMN1/VSHh+TEtnXXuGmhHmHX7rurQrdS0b72LVb5t6+iIcHtt1fZELHID
o6aP043TtZ3vhdW1juJDHhkoBDzzRkAsZqHCM3HZZPrabZCSd1mz4/sJn7gpnvSixKFQNxv+sea9
7Qprl9n9Zhz0BheMWa9oIvGhFvbJimL+XZUkeZ4NPnK6cZgpHm5ZTFyX2f+5iWGnZdNYHDSjZ2nQ
q/QqmY2n84R0v+NBT2djPZSgDS1oWadMjX8nUyfQ6i/kpB5CNXVZQgVNktVU8EFIdck8TXn4ecMt
TCdnZSkzpAjU7+esuzcz0V5qye/fTulfVlnlG81VjItikfpLBea3Zyaws7L6jcXUaW502N0WpuXB
VW9JAiyh9OadrngXM4uKdaq13tHSkLyXGhyZNHG3KVTza+tdxlAL4UhH8YuTjwHLn8zau0rv+NSQ
LCw/7T0xXZh+rM902/OOWgztPFoK2V4QXLBUE8RBiexaVbVymy3yspD26kU1HZWsm3eYq78Vhaav
XKbF92F4K7KMLIeBtGkmfNqGedSwrmvrbGeRtQdoD+VVq3+OE9MVYBzBiafRNcmsaj+NN7B51srC
qr2rLSc52ZlKezy6OF7f+Dmd4bov3Vs0kjph1G2yawcUSQY1+FUSpM6lmlXu+nNn47A2NWK+mFEN
vXD90BP6uu2McqUhgNuOpbeCkeY84zjSUMkXfu8JZ3lwW5j4nWpd9eQvhRVBlpS2QNyi2cN4BW60
s5YfKrlGfX6n4QJnMAwakCQQX1OPz4mwaU0qaRzS6nPsTTcfYaXx62Msnis3Wisz/nxAkflKdynL
aWbvz6X3PqU6j2gAcLtwLrfEY37TsXv5wUy7NtZQhRZlnN2KEa0heuh1qI4t/78cmX9uleshQo4A
+jNdD5Ru1tPgjMdBaHc97Oqt4PF8E16Oq8LCMcRDILqHYfFGqOUZ3N21o7x8hRw7ES5Go68ctoHb
e0+m1e+yiedPJSpjY6sqKNEqFrdJmYyVN3bL78NUNK/saVurxQvC/2bjGlXnF0r3Pc1Fu7XdksQn
geLCCMn2SyMQcYY5ogpk5cQ/BIv9YFYHtEoFzLsyHrCJ4zVM3be5MJVXL1Hu6KRPOlT5C6WPfqur
CQsguxmuWtRu3bTUTtGy17XxcLWFMVxVJbSONiks+J05I45QO3OHWGc4PmehYFDy9GsczfpV4F7z
G3BDa7nLTfs4TklD6Egzolufq4/QRF/dllXzUZbDsOqMrvsYcfKvPNvoP6jp9ggnw/Ej5Jm9wseI
G5IVySoGBPOh5VOH3IHmpjenHYLW3vhoOhuzNh/oD5NQOpAhtfOBXKpZARB0P5h+sPrB2eyPrQYA
3aQ2U6L2/2C9wyeqbrUvSTMjejXM6MsSI7AyAtG/l1EE8x+ewFsdKwg7CT+tu+rNxlm8btXWeo26
3AC1EZavseCuPNn0zRwvyPdj00AAgoXyjAWOFaBphigwLjiDY4h1KLQtDVnZXDv6zbOHahvquEFx
IxLIE9fTxUtic5dk7XQunHrYm8RDn6iyV4fWabRjhywfsifRwi7iAfxVbrBXpox8PDvJ9tNQGccW
MeVGCHtdJZZzwEfo+OQs8CPhPoZT0mSbNlZZxsbdUzapuyJsxB2Fdr1vQcIt/g8L9lL+WqeEOiZz
+aXA7uwjElLXhUnuWG6e7Ng8kyymsQrSfvaN8Y5q93duKxRemPyrenVImT8gAhb+WOGmGFmIdxFf
8DkaPjd9qhxzfpaVMbmeT+f0bHnRuKud6R1i4eBbgb3c90ZzGw+AXspMVCdWJ6skx16hOdq4zwGM
rUc4gCvX0Mf1ROzv2lmWEollDAdzEM+m99V1VP0tV6ZfUc/K3OTzGin7TgmTW53lLCY85yPAnrgq
Lat7c0OcX7jiEQ/V1TYJKekqtY7sXDFYjDfttY8Hdxt6ub5y7InYVOq3vX7GWg+DaIExJG76oaEf
9ytPHCyP2rrRc0ONRRRtBehQkJzx80S7faVl0XvpNBgPVsYwo7fpjmWsaPtIiZ94cPmDmYxrbYIS
pKv1b9DLml0XaEPa3xRkB57mLSo3NY5XVmhaRzFr/WbOu5wM9voU6U66KwLtg9E7rvEGdFb7YinK
OXOyrVWin1SYBD66NsOyasyKNwoALClBQlIQdCmB5tu6z+Kdbn7VC2FsuT++Vn2er3WRDJeODzxt
RyP0AZXvnK5OT8JAqDqUAy5Je3gbs8rehUHQEl3Tf1ObgpKCKTazHXHvG4P+ElMasIMG4h6u1w1d
+q/CavEDGd1bGEwxCo9VNuPz62ooDUrMk0kpy03Ras4mc3jwVx0MhohcGAw7Gwwd0WvjbquM8MhC
7T3ibQA7eeZ1Ljv6uhBeksib7wUzaTvpfyo6CDLNTSFTBqB0bOdF6D9Gh6IZvXBmnGP39cmJMvcv
D09aQogBSlaME3l4DBotxeg0kuk9zN4TTEf72OrTr3rKjV06LH+Q2K1vkwPtb93EFD3h+t5CL9a3
Qz43x4asQkRz4G6HpVYgqmagVESJQtTrNrXH+qbqKh/w2GPdUU4sOfKSVHAE1d2BiXC/m+RheaTG
9ERua5Nwvhx4vMHfjsl30YV6NGMx7Wznd1oF9aHvFPomtbtWsaEcDZLtSefBmqaVqr0nIGdd4k5f
l6BdtSixd8a0SWliPcO8uWYwRNdx2yHjymHTjrQf37CukpHT41nK083QYg1X0pybJWoh6jc7Jbed
n2FC75+IUh4Exezbc0ENPyBpIwbzrFKEWqWNwTq/HE5l1Ppd391pr5UrQi3xoGoITG2je+pmYSAP
KU2MZO0mCg9RCCfHyEiNnVKzAkOx5EOKVGwmNEFg1KLnIuN5BdNMIRt48uwWBJFlwOOrAz8IotdO
QJ/VnWPb99pbl72qqHIgL4T1tSuGXyY9310/V8m+UiPaZxrPtxlpE/lmG6yaxroYkTkoynQNPBA/
Zd28xUFNZy74HQx5/qoG/XfWdx0A8mY7hcFCtOa7WJbp1SbK5UBIbrj2bHsD0ucr63DY16KbN50T
sNht3G+khWb7WSHbxkh6WkdGMK9E5YQronf4XNXvqWmHrJ+aX/VA/JSTzK9WmW7T/KMqIvN7ULUX
u66Is4B7K6YvoRDFCuY40ZZT8UxiVrd1YufZGLMvRU4KfNx8TUftLejaX3nGPLULv6vx9NuN65wZ
hdfROQhD+nKxenI1yEdWfGiqbqfa3fy9iuGyBQT86llPAmq1KlpKKUquVVutMtpNYuX48OO/WlLW
aFwV7WXooVMKNUsQC1awPL1ho8VN4yv6kT6CSElqFlbwu1m0WZaDkQDss3rvOypvfHJjhzDkDA0q
1F88yMw+eiQb3uw4rK2Db2o7GH5pTe6qE/O3jD8McfOsR7p7URnedhRldA9G00Ixdy08249ZOH84
zXiw7CFYmRjndvCP3xRXxLfFRrpLAoVHVOvtKUd7Ox683xWgNoVqhIc8CIrnsE5/wnscV65G1r1u
KKcfDjcIpg9OcQxp9a1A8xOn7PXZ2h25we+ZdaeHNDWvg8vMq6Ckti6IrKSkkCOOVQ2+EoREVEaZ
+zEcNG7/LKhi9DfbmZKLr+omCLfCHK/yldFSbnVwpKlDga8kqHssPHX8RH75IWxKZ2/btrIuklK5
GgW/qkPejEUsDR/hzLhW8WRdaEvlKyZIyrs3IZizsnRe5kvKuzGr2NVDO9vrVhPdlaRIMJpGNphi
L9NuyKIb6ioeZe0wmeuNPbX8n4gqb19QEsDyzrpzGwb0eNK5BW1RoET6jMESKdL2PrqoPXdhc86y
s5vYWHiwsq4LZw4uePb91o5g3lZD8kvFKMZsPaL2p4EeJeksNjEUVqQfRBMNKeoXCpkTibWSYp06
FPVpSnEzSUdz4bnVqSPZaiWVPWpCofrPyfKo3GVCubYS4t8yCrlLY7gneiishR+r0bAVY+DdbK34
3AwBvANUK3+GdUMj9HFGOdbOs0x0/zy1Vgi+TyZsKxDT4XJ3Oq1CKoXcIPGj43eYPhpw/LTW3NtU
40usJ7AQy7A8y3aZQpCP9jjLZZl1mxvLfdat/iKHAUldHY/OX4pHjijI+kmyZroBvmuWpidmn6w7
nVolSwuVrDwoyTVyaDmDchEJQnJ3eQ8j1Q9Y9iMe1ZZzlxtd/KoIJbtBHOcZovJvgmIgPv45QTgw
FmeWXRumXIhUzMwdd9GohYAclktorJIzBmRCXpKXc+nbSUojyU4+mFVNL2U71UeVsssD7aoFlxqq
+TcnmpptBWf4oFnhREZsf+GzN3+PJnWgLKSal1xr2pvTDs5KHsBE8uGWzaUbEXRMHqkSWZPSn0Tg
vFO85Evfe9FuTlSaRCOKySCP8ncjrj9k+F8So+Kbzf5roTPVwkHcnbPgCzc+/DhQBda23eHITPQ+
pR3QbrPMdK7yaFh09cXKmkuqB12KmShId5qnkmy18BlMkP9XVDyvvWr7CvLM52pRThUgrOWe9BUs
e1Od6s/SgfDfMz81VrZvuunkJ61xgy4NjWtJtXjEWMxWSzqcANE16Vq+/xxcjv8r+iIZ7fiw5AnK
BHLUuvbpkVBOnlmzo4T+Ig/gPyyoMeKWOj0Cy4s5xg7+COiuBtc5PzjZmpOvo6Y2Tp/Y4P/swqsm
Y8d2tk29dxzXuwckFGwNfdbW3rIrN9jU0uNUiF9/hsIYTC++8TUkDlOB1MK5JPtunLoUiDX/c+XY
qNHKzTvrQCc9uKtU/u+zS6WOfOlyK8+TByD7uayFKcN8TwxMIGUkxqdUxPplmPvWF1RQfT2qk5um
aclNvhpjAxS+O1Wrfx2Y7Dk/p1a2lePDnPbm45SGNXiVIyeSb9LWfWeugn4GuqmGMeU13v7PRrHV
1i/xj6y6bvwlCfT5OFub0u0b8IsLrn7Sx1WFA+cij1ZRsLYdpX8t5kZ9crvkGi9npdT7j2FfI4xB
scsqzps2Bf78bTWAt5fhZm1O6TS2FOZ8S9YZQREk1ptWfJG7/H3Oeqd2T3Jv4vFoD+9a1mtPFbIR
Odi0dXFJGlgCMl+NBdFwMJoo9LsxUd+jKe8p8tFhM137p+4RTyKavuIfFP0KoCnxmkaTQD8DDVwv
CcsaIuOjKNDrynNVd6aa1MXuVp5rGeLz0n4JRZGXsrT8vLTvrcelyViIV6e1bFrIjrN9nEvVBCN8
TRNyaRpXTqe9Ek2Q3jx3vBXLnlfG2ussNhDn48eOyNU3blHZVR5i06wB6NUHebHeIamahlbdyKNx
HqVHPI3KKupw4oWUCG+O0VyHasg+hNAi5L+tyxcibM/IGevNNI/9l5JPmgvS469/nmq7+uepvepW
/zp1mLorDNYq3cdRiXyuC6s7OjobuVDxl7pktljzFG5YA0+HocMI1v0GJhd+LXvwVzlzGl+eJC8O
CJG+43G175aZ/e1ifKbTQZ5Wsw61yEr5c7V8Tx0H+EpebdVU7PoqVdbBiEitgWq61+LAu7uR0q2H
gP5yNes7m0r3r1E3rt5cxF9r6A6Lt6a5qYTtrciOp4+ypJao/UBxZB70tdydhBI/W8SAyj3uI9ZL
nw4jAVgzPu5QoYWbONn8nmY3LGcNqESj2puhmuFa1SE8y0FsJri6iMxYGaRlPE6capPotqHlGY7J
cRV2eXyuB0+8KkOmbtqkVTZyN280/MohKhg9GcUrMBr3xcX+sOzIE8ySKh39vvOUN83RUkniwXUz
f7QhE++mNvWjfEDbWJybtv3Ck6RCiNfqd5XVfa7NyhXBvvGW9Mk7TysF5y57yzFCa5VrTK7loSIw
3A9Ta8V/wa9qnr/qoxYwtTcCqvu9yRMsU49TM0c7sunMZ2sirCNTuuanwU1Gy5t72cjI1mS8m44f
ctdNV7nuRwOtSRrNlGvF44UCFZBwHloh/985KtFl27L1SHRyBnXfN5Tem8XlRjikulerUviTl5en
x//KtBcuInk2BkUimVE0m+EPXHPhRQ7lUHE3lEvQ+C1fZN2WiGl7xoXNBYuB6RlaD2Gk0QINb7/F
2mKLF01+9tI2vEOTJTmpiJofY+cCUomy98Lq3B0Ndmtnt175nov8Qk2z+dE4yAByU3FvTVZX55YF
sl+ZXnfKe6wA0ihDhFa/b7Tsue8EFXKn/D1Y+b7Q6+q3Sr3sny+Wc+TIyIvBwS6uhGDwHBJqfQFA
/ADycII7MvlVCQKvVekppEjEVvJjMPWJ7SdD1B3k7j9Pw372edrYfOix92VorSHaqGNKQJUyQwUb
B2olCivghZogVfzyldOGjm9qKsgZkA4+3YP6ADjeI9w015/+9Yof73PMyIfy5HpRdg+VcDuz7npu
hK6/LXuNoRbPWEt07OU62aodApuIeY5CWLPpvDLpscCTo7ApFvdFVE9nEaG7Mfi8Xlo3UPYyTEfT
ybmOAUBuedShUekw214oCW1l6E6sQtRNFdVIL7kaEZUD4HFatfjLds3EfQfyA86nvGxjRBZo+pBr
tOpeGUaWOpFLix0qszgDjkpWtKXtcppgSLoT8jdeyQ3rmnFrl9BGzP+O/Tk6NngaVZZkOzlWkor8
eANj7O2LEZ+JsNYhkwxQIeIwfhZzOZ1ae29WLdXieqBZjd65X/H1JBVb1wMSCXLriLwGlwdDctM3
YDSRlyTX2pyn459z5St1nkd/Wp72chcpk7fvnIKogcINnnKj2WoDC8Bu2YvpeF+JXKQRyJ7cYFgp
D4ZNIezPGNqqHKwhG3mVPOBSslmpuahgknAt6Ifs5vT5xh0Kaly9cePHVZ9nMFuHFp4v1atCFeum
61hz1YMC4bTSnjMTzA9Ann0rj0Y4xDdCV8gzZBkr1sv7pXrU31Lk25nigMLqnDOa2psyzg6+hdx5
yjQFX3AaI0JYduWBkYhaLgySjZV1bbJWosAjtQ+3fUhMOE1MMwBXYo5neba3vJf9lLHAfbxlnMfG
GtdEusUiqhStcx3Mnm+Nlf7ve8x9EC9QS5HPjliZ4nNRkN63SxUn8psCaEbDnNB3RkgNvgOkhr4i
0WJCD6rHZhTtmqdsf/ozPtAB6P2yXGIpPaPgT8PJbTHR0PhzXWDWzq4U+rc/Q/LV422SjW1uo7oO
763+68/6TI4QZv5YnnVNGN6F+J1JauicE2dh2SEhz6g3lHaja7B+rGhQfJmMAT3xQM0x2BPqN1O3
10k4Tdtq25gTIO9lN40DInhirbqWmh5+mdwtURjGFwPXzBmgd72bWqAeEt3FA/v1cSN4xEqH1tjC
h3ffRKHb50eunWVNhz4bYR0vUecoDvjuU63yNTOMX2ZK134SDmIXL97euDbjO0kem1iaee2F1YIr
6fOoUSXJPeATKs/NMqg3vWd0f3M4Irfqt1qISUM6HJvF5ihfyY28t9fiqwgnZ6NQ6z6OmqFf2sxV
8FkB0hQi+iZ9Sy1aHeZp/c906KkMxIH9nFA324GIO7VNEvghd/cXE1DkYQyRqqWLBXpcjGutsc6R
Cb7IEer4+dpm9XuAgHuMi9B4p6A3hNP4IzFG4Kj8fpcmB+ZT06ynLbfYRZgXOuH0txP6dlYuZki3
SK2n9rmBO7HOLZO6aRj26UFcO+zIt9k1WTyiQviZUlDG+xF9g6pYbqg59SfMFJGvjAT1BsCCmJ1o
9UvEpH7vzTat3Umz36bOei7nMT27LWvwRB+am+50/UIWU3fmkv4uN//TATkmLCiLdMjtrZt78DUN
tV1F6rQsk9mVY/KV3CjTrJ6z0FQRmufc7WlmvSeLHt2x/xNPm6raWinj+C4zbce+a4+xg5pLniHH
HMIe1tYiK1ec4GtoGtO3oM+udRMNr0oo4hOutdHHcDh/g0f8GHcXgUjaKJ/jLue3y/n2Mi6W8QR6
6kE4LSgLL0xWiMCcawlc993MvmCaMb5EQ2xBCADI6mQK/lC9J2saOt/OWnbV0XtSyzCf36l52D7x
3NjRZPijXoUvRCV6Geygmsp52+FQPKCm8RDGKGMb0tV17TOmuJmqXgmw1tK/F2SIP9eNcP423gr1
MR6rXD/06NLt3CbQxPPWZEOpX12F6PZldq0PLVrHcPgmjAo4jF4Md7NT+/1k18qeQHtCxxyL/7sB
JSa1k+aGwss+Cte6QjkeSMgbwZYagA/kGI03JtBGU0K6UFMiGMxS+cvgk9W+OkZrPesDk7Suax/u
UoQZ6mlSlWQtl6eZCOptPXcmfyvWobT+IM/lmTjLXUe4W82qvQtR8S8a38VzU3qJL3PJQTowc6Il
m6e0lAAo0mgqhvBNLZwnN63iH6o+LmkFo3XTsiL+dIrh8Jr2od4aGxZBhPI4ZIit1cwsVzBhlIOm
usmz3NTe2VIN5FN1kT53XlCebK3/IQ/JIctpl1YHlhMZnR3pgHNIOo24w4ziLsdkGjemmh+aVrl4
T0CueCkg3nicqGZAWRkuLq2IUiXZ9jE2F3gFojg+Fiq+5zDVrKc/r2ZRun40ltZTyBTWJ1ZgPiaT
uMaaJYCmeAC3dSfxMWfn90RPPzceloBSCe2rHF+QtGvdqwOAXcxI4yTVnqYeaEGUGdU2MD3ji7cI
45c7zp8zsnD8PMMoavNLWhSPM3SaLKuiUU+9yFFbS8e4/bctK+lhq3kiRcrcqWdCfxpHpWoVkNw+
G1N4CLv+az1bxhWypnlN8pIDJD3/Ah3T7au4JebB7X/Bh+kvDfGMrW0oxSZTlH7tsoqCVqCDsVxC
GluNQBJNwD5MahxjjmHcyec27/qymQLCE5OSx3Ibk4QDrwjhTKfXODI4T27itgq2uWsCg1mukGOB
Mpo41/NjZgbIIMFRsLwMKPXu3IVJSPWJn1ZxlJWY1OAsxySiUGILy2ZsN5Smp7Uc08lZMYVtVj/S
vv3uxqTqKTF/j4yIgxB2GIAvEfhyV6FjTTHK5N5uRQBqZ6U4Njph5zVguDUGB5IsG+JybnFAHroM
+KRhQVOg6t3943A9gngHxSfwZ+Ol1r2NnCMoSd88/Rn7U7UtlvOafpGVyrItKRef+3/mFvK6vqxJ
81E19y7vXZqnXK1pdi7mcicrvMHES1nyfZJ3s8mKbvKoPDeKSnPfBi3cWWQK6FNowJZefY5MvMBy
I5bdFAXeGhDm4P85MNqieZyi9eO86TvoAIM+dKCxpk0XePVTlCq0EB63zKiK6R03zKUNQp2OyNPz
17kw7C0eSsc3lvU4bYXqMtXN125ZyDfLRlTzymqaEoIf50caWQOoknaJ3im4d9D9R4AJ7vOcfb6S
Y8kyNi5jyWAV2xEJ4s+qQRPceGN0tCoveiFGtDojQP8qqjF6caz2OlgqCdfDwD2TROLpotJo6Acl
5KMWoADFVbytlqW95rg2qJWInIB/7kooLBZ/ZzON9DW9Fr9Fr6QruhP9U7eQhllNAVsCsuPL3QSv
+AvIADodGYC1xSr/maxuorrw2mzuSPTlS2WhefNpVBH9uzyI5SOZPBoO0/f/xdTTWVFn+x5rs3ur
lCh9Q+D0gCNYdknI4EQ8mrfka3c0/jaWotHtXFgJ5F88Lmq17v900RTm2qmvl1+wAvgi55YhUqKD
3JXgV/JNPnfl0Wj6x25KEM7j5FRXUEaFybuozcovXZiJsPinD7toVllcz++qYjn4k9CdKGMstqY2
hwehsLr0SqN+LkYKNJoHedUkEflHwRKTRwz5myWeUMUEm2cVz97EzMBbDniYVxUyceSPOMN7vpLD
8CF/wqKf1aszYyLHovAGD/zfxybOjOqRPMTYoZlpNXRfSkyJZplj1ZeT+SEKEbnPvXqQDC55Tk/i
9v845i6NHHlK1Nvtrh/QOUb+HGvQmEV1o8bh3qylCyVfpTFF7DxBm/evAySsXzrgJKc/4wVKs5M5
JXsBM0PWUmUF1TKaI8Rd2gpL2TZJUZZB+R72slCb6G63R8djrOUFk9JpNzEZxzlPyyNE72GtZSl4
dDuMDpbSWi95oGsH1i3w5Wg4vxSFbb1AOi1VUYEGYoTn9o8E4V4Il+BHbBPcRYBMNAAIVePcu9Dg
zi5ZMlS+k9NHaeXnv9X5Gy9zWbus4gudTbBd7MmprBxvU/UxLodG+XX955g8TV713/eQ5w4oqx5v
BEZngw7njroW5W6c/xxYhq9Gq61pfA7hic/mvBEmwRnLGb1r3B41sVprN7jSxovcxEU9XsJlI3ep
fe8SC/n5iAZ0ZSIiB4J4LBuBImWY6qd+uR8GqOSiYbqbC3BPDjPiCme6t8vh/4wYlbsDzkCZGJsT
MyQCjdaP+otalsbewZa5kuUZWYWRm9EKsOok3TGYvC/aMEWn0qSgl8feI45CdgF1J/MDmuNX+fiQ
mxibVGY1n0Py0fPfCx/L1WW30Ztjq9cI04Qy3se6mu56U2APRFOxlWP2oE13bAfYb9KW5dxy3qNt
66CsMUDAXfX6xziRHRFHTNgrVSNnJC6OrKvijaxBLeNal3+Op04Wb3BYz9/+eb4cF8zy72jkklUa
qec2i8yXMey1izKhm5dVb1sxIfR5TnYGAKe/qUwsH0Xzmh42sJtxK6vgc0XdSyHirs2RU7YVxDO/
b46ItaLrY89ql7qgDVNcWeZCbpU9P27Vjdq+QT1Wn0BmkrP65xWVcMDm1WYklZKK5DSs51FTP+Is
/6olevLb7r+qXbZIPJDJ5VlifB90FBzZaNmvTVcofkGsylVR0OqNs5csSgODfmpYoU3vEZK4OF1/
88ukrNcKO70084xUrdes98hLgi0xFpji5S4pKr7Xuc1BHjUHB9aycPVLVRbW+6J9L0XtPfdupL/2
BCfKi1CqipsIrW/yGvxP81Et+25t4du4ehGsRkcE1//H2Xltx41r6/qJOAZzuK0cFSzJknzDYbdt
5pz59PsDqHa5vfrsvca5oQhgoqQqFUlgzj+wla02/YBbbqP7AOZlp9qi4B4n9b1syQNafqTRxAzX
GM9V3CunW785ZjoFaXASNVh5C9j4LhJO81VkeffyLMB9JprY9N36rdZwDniDxivZBzzUu9fEQb5I
5dbUMoLogfT0VLEMFNgTJU0PN6nhTD0nk6ueR1er9uj5v9W1i1DXNJj1JVZSKBW90tWXLvCW4WSg
KLmRfWYMYXcXgObYTFNfIh+yGXTVPHWKTyIy7tXkvJym4nToveQsz+TBGoA0r5d2MM5cwSJo6cWd
QHNq8+TPNn/u7J0rUduXzxBgcJgpRY//2bM8csqffTTFjxN2leGaYNmST5X/Y7pCsf4QJS0GDU0d
3nspgrTxTOVWNmtFC0kqMgCJpjzFJrgcc7aCA2WR1ZwhZJ/PAw7Ay9wiaQAN6fP+Nk0OpCq6lHaY
rbFTHQGiq+ODPBgh2ecBhahW3Cdu/VYXHCl+OJdAEYiPIEAh8jZVBsupTpx8lrMmcSuSZ7+mOlRw
kFBL0ImUU91Wm44FVxzLOs8gJa44VA3i+Lg0Fa2493HukS2r1cxP/OUISnlqQJG1ND8V4oBrQley
SpdRLtA5HBBCfS3HZBQIvicoAu5FtlQ06M+q3gFhFLPlrMSafmYwJEk9mMdByuzVDty8FhkjKZ9E
SjJ9Qj9KjskezCqgAf3/xKf94MOwjcaDA2Bnaw+DtdOFH5vtuxOklvL35m1UBstRVQS7Ivg2epur
CS83xdXBI1WGtbPmVn/5Y+6tefu9YQBSutKdfSyy1VWqsgdstVUj09HO5OS7toVqWQzmlAHN9y+N
17hXV8gpmLFlnbAWS1aGTFaXXhWvkd+ZDgPqu4+m880w8vyguVSkpGKkNn1B40h565Lg9+4o/Nph
Nvh2i5ZqlEH49Y9o2T32X2Fe+Eu0GbrGFg1DvtFC5zl2i1c4Op+q0hPqRFH1EsAPkN12l+hXZF+r
VduV5SvYcGc/+V6D9VBXvCpZaK+X18i+ODUOzyaiVjFSGnzbWxOmhdWa8R12HThGDJr1Ys6sWhG7
L35Y6ZNU+cw1/aUPwvqtihLy3eWQPChkYA81CeGj82u29mu2XY75D3d8ytPC/Clmx4iRvcUBaca5
dJKHDNraYeidj9mBBs3Rb8snzRrwy/FDMIyOP747GiZMpq7+aGDtcatFL3/ENGrWau87d7IvCrqh
b+2I0dGgAvQZLIoYDYmuO83MlT0q6N6pNcFkObEx70PTaO9Vtlmbpk3S52R69YCZrWKtjb+jIrAC
9Kp8dSIl2Iis513e6+YZE8Num5Rh8Wa67dltfOCGmFWhUTU+I2lT7iu8sGEvYycSgyYACpnERxuY
NTW7MjzHCXYkAumUapHzACZYfxhPEf5zaCB5Ld16+Rw6c3Fe+pDl7ddzw8UiR5eZJromxYB4SCLn
VSPsIjtAz1K5ukpkfgk87ac8wU9tOQGT8lNTVeOLOPmvY8T0Wcz6x+v85/RfMeqUbXsjDD5ZvtOj
rha+afHAnhmNyueGXRYS3vEn2bITWEKxY+cnU4/zZzLILBugi21cf+yvAM6TjZFg0SQ8GQu37558
B5KmuCPElO2efo1RbF7GJBZPjmnMk61f85DfAJ8yRsXZyqpkn/ukkEBTmC/23NzJTdlc+uG6xFni
PqG8ci2QKVsHaBF+U1EfITfTfEaybDUL9mFajOAtCpKvsTgDPftxJvvkqIxD9uB/Gb29CkkdyEvh
1B4nSONocmjvveeQMNWj+mBGg/beGI9VrLZvYaiYR3/iN8uoaupe8WqPyEvo/V2QQkOU/RRuGlQs
a/2i45j93MLPGjwvQimq1j55A6bbdtE1D5ZeK8gO5irWBmr5HpQaqiD4OzVFr2yR6Z23XlfWB1lj
pt5xHGoSrT2uAvdVX2VLKToEWreEyYq1CGOZbTzNNvY5NYInS9jsIQ6duNlaVUJDwDCLfYHW8//7
7H+Pc1NNPZu+v3Yao9iTy/jvX6lRsW8PESlCNrC5b/AVWTeore2KtsFaK4WhuGom/CwkxCIIs34v
378etg9Kr1Sf0iHtHhBX/OZqbnsxKuqchtpoF7i632SBRxZxAtU+hpoBZVDUfErBbDVAmOxkuQfx
xm4VArbaQ1UAqmmq+U6W2SRaVZ6Bvi7uoPnY+GF0v49Kt3oZpzXmdupRFxZWWp5mkTVWrGS8yraj
kANQ4YntUqcgIYp/1QE75+AqD4U/B1dSJWs18FCk+dU/kOA+aEZNZSNqLrNYjFZyXVrEh17R7LPs
kget7fsW63M12DgFdo6OA9QUk7b6ydT4zEhjoLdX6eWD1oUt9JLa+aZAfukV3/7eT096rn+Snyvs
YXJjXjwtH3Nkafds57pPRQ+kCLLAX5Wuz6vc7gQNDLy0t7vV4JtYFz5E2k9ZeJdFexXWv77y1TpZ
V3YBZrb8u4h/i8FUGI/qwrvIUj1Gfs3GVxN7b/n9i945xue5rvUtGEf8VEtuRUPUGBTWdeUNGNoZ
Z8vsq+YiHVrC3EHmMVtbhdXcu0PkTM/ts1UNqKKEPgth01aDfYPk6FpKBkrxQNmXVvm47qdwB82/
u6jTXFjXpK8gkcryDqoIUN7YERyMOatZ0nvGgzwMft3dz+Zf2QhHf+lHF/Vzro8uPPrCXKJUseo0
CiBlt76mjd1DQbG7qH5KzTtVH/i6G4kVHsKwKWFSIpBniIMclgORgJOrcKzWJVKZe+nr1XS6dtAN
4O+TQJrKvtLreTxGGmUaCVUFf/yQOZ51kSERlm33g4N0iJiAoxDQcwkkQp2uvV+299NcA9kwh3j+
XEXHuk28Zodv7HScm3yLy1CPZOPMRqXVLhmkiEuNOPNlSuGSap33jGPWsIfNODYr2SdDbAmvyGo/
Ooyd8zTJJI2uOPrJNSZkP4SStWclxsmyh/tepGUqHSucWEuQiVmPjheu5SchPjEfodlFNFB2yc9K
9HsV4mO3rl/xf/ZHoBdt0sFrPDH41P2+me8SX1Dt+CN+tcTfMI5KvMIHaEANCiiO9iAzNnFEfXbE
rl2zsfj8u0UVoNlGhcjOs2S5t230CJQuwxdKNLMsbc8AS87LO1f9CcJF6B+lZjfmaA8LbCHT+6vM
wXQanICQVNhhMRL1fDxLs9bpDx+AATHeamCcZH6GfxVS+n0dCmug4mqHLURLeTrGc7JxjR4knxhx
yr64yrPbQfYBPFY90mgiSIXzvPu4yJvQe5edy2uiqIK6tYuHgez84+Vk0xO/Qu3MdUjC9HwLm7qq
PkbQH6K9JjxhY009DbY+6kdhULHNC51K90OO9hX52F8/Bx4Eoj19/Pw17qL/hjgOf49+IFXtLkj1
PgMlGWW5t1mA6CQFnEMfaA1ZDtZ4MhDZfe/qteZ2gbMHYiAAgjNR9rjGcgXnzaaQUtYwvkJdd40L
pr0BUqMPX209/RLpzrDr9LY/t2PSn2FrVj5ScVkJPajENWaYNXRw0Q+WZ7eD4lNYtZ3pcOv6tzDZ
BwCoBxc2xQsSSSKJ9MLn1g5Adi2bt0OeTy3Phmh765LQJZQb/Lu0KaDC1DFSUOCXusC0j0hagHLw
+S/EpmetzQpCnT35lrPRW+p3rfdzMfQN5zrcupmibrJuxKQI6TrVGO37Xk3bT7NRqCc1n5OVHJR9
XmJCXnHdcC+b1aS+4WHlUp+evW5YMKp64G8tH5qNZag5pkPoFsg0XBcCJstQCb/mBs6AgVtewmGo
SIwpYJQN3Oz8YPJXlu1Ye/lADlCEPlRz8np7UN+ex/8cvPVXQ73zKXydesiZC0PEQLTtquOV8cEf
IaV2laPSnpw09++jnWje5spRNIye5qBsv+pYZECfhHMul1+svkmbBdOnUUG8Moji7/GEUW3dD+M5
GNk6XPohTu4s3ATXrBSPXoH9p9r4EEuj8b0T8FtXdwx8DyFABI3fHtS4nR8w35pJn4bqFzHJH/qz
ppGBlvnVwXfm6xgqsIxFFuRXajZ002+jj1KS7JKHIBZL6WzG1MYoh7vEGzZRib8qFcoPWspAWcWy
8BuRa4NRVzCBaNziznCaJUy+y2CIA6SC5/8IU8pRu6sE4NJHl9IZH+UjJx4TYWjmf5cteUhIuW67
UigiC7NK2VfjsrpyVD07fThemtvSxD7Gh6K+pJLlm4jD/DWLM/0UyuxQhsDSdnZJYN/eZxwZyqUw
Uf0TH4lZT97GVxx3I5/hMODugUhgPsglvzywcw96kUv+dScj5FO7MKPwAArHWB7zsm/QWBTWCDze
VgR665ZoI2o61edaS+Z9j1zJHfgM6lnCQNyPgWUlU+/t08r9IR8MXT8dasrsZ9la1gFtPP7WJ5cB
sD/r9WCyqXisIRZCgFgZZu3iKTTYx8nmicaztn91C8yjBSDg3yLwsOtfIa78FtE0QkfUalHqEsua
KFbcS6GpRyNKWNLIt5nP8aFJ0eC+vc0yA6fkdUA6b31wY8K95fjYwYilT8Kz7ji7Mbxhpf02DHn9
ok9k2GGaUw7pmvqe2i0YP6wfyKJNK/hZ4/epcfmG2S3sJgxcSb+59oGPdHxs+YctIcIxU829v+RL
D7ouig4u3ATDDlZFEr1lOoKOeNm1p5oL8mRXQbNzcBBFmi/rn/uwH88ZnlyrKp775xrt7U9zgAVq
Efnt2k/bS6O1031jJR7kfHXa2CbftiA208cajtup0wCn5LFawbRsD7JOhAz9R0QrIpr/LiLpsgod
g+631/Dmst2qOMWtwVwke1eL03Vuw3EBLOvX90r83k0OjLhkghbrh7F5WEY72NQbs0p2mV6QxmtN
41VBKXQdB3Z00b3UfDUpPmVT0b1MQNPvyab9JaOKoPT2ltExibfAW5vOOCSypCsCfATkqd0rfO2x
eYLjIrwF0M7Y9ZHgpguxcbVQvE0XlAi/iOYNvyxVyFPN8hC4Ssz1baDugDhbJM02vuNlG2+AIZym
xtGxBg9ANygSyM55wLoRMxxIykIQBDMcLBeRHMzNF0Pr+iMaGajcO0H5OuQgb4opnQ5h3pWvagwu
TosM9U6Ohhb0zXn4DG/Rve9N+61zI3xqMD9YqRU+obYSel8tXz+ZVoaXaja8T16a/my0+Q2TOett
bqOOlafZfgrZwOwA0oZXN9fso5ur6iHqhwEKiZFuVFgGMT6XO+mWJU2y9DTnrir60D5gjZgHzUd7
EDU9GSj7bOwmlnmyz7cH9CR0vdtJqESbgknRW4uFtOP6lzma/ctU6cEGOq2yRijC7tntZspFDmc6
auJIj64n1f2CEpxzfzvUVp1s7AELF9nnduyswC+EF4zhtfMtDhXz+ZzHLWJzzE9TO1wVvjs3+tqP
USUJ1D6+dna5rcjK3CN6ZN3Ls2Gokz27WFeIzH30eaXen+rY+j5F1lpHQvqFbAYuInNkolfljW/d
hESq2Vvq0RTC7B4qggh/PX2Ad0SlWNaPZWHZiPU9l0LwIFuWFqkbvGK8nSwq1yOI8UyJf8qSNBaO
X6mOOVdNHOSZ2qpvfua1h5D8X7tnhx4e1Mb7FjntR0SrVtMOqS72nl4zHBK2kCwYB0gWdjFRzR60
fQQm87o00ZYnb1sU9UbG5KXTPNh1i7NOhnV27js8gRGoG0M7e8+nzELwYB7PdTLYn8sRFc2kyd4h
0U6HeUDMx9Qx1KD8NK6g6zSH2WDq1ASQNpEhrZc2mUq+Rr5uPJm+9j6Zlv55zOcXp9GxXO/jMxdg
8J4kvr5JAIdcrTF1zrOf61RvUNlSPcP08CC1KwUs2dhVmzHEkrlojVOX1wYgLGi9F24TyTboDMre
MsbUa/sCc2bYcyucoQmoyCHpZgTRu3hm3fiRvbjlK0g5J+j7AZa++OrzZKEc5sRbFLb6o51yHe1n
R41ASiTY1piFc106oUNgKk7MLoEitCqx9rlKE4+BS9Q06ldgB9Fd0pE5l92lCnFM651+J5tyUqg1
9drqR3ctN0+5Uymutxr5n+zItnXHOdWeUm7xT2nNB1OYyKEIgO4XuzKeJtwhf+tvxHP6n/EzO+FN
2ntL/4RaUZzv9cSH3C93uanYA+e/Dqh/i62vPMLcgPCC2cYOfhpyu3b/0kFZOflojm3kr9Ja/zg4
8/CCQmX1W7+ID6mJCOx0c81rNu2Gbz5ajhs+leZ0lHf21vSgznUOoFFq+K/oR/fsOdll2GWaPH6A
rNCKB0WkWSncLBxk2ghAtWI6qOmkDQWtAbDsgvmTw/Jgp7kFUD7Tq29+6fjHCu2DjZNlw94TAgdz
iE/5VFvgQhMH/lTppo8J/pKt0UH9E12pVlEkY+0j41W0mvW6PKUkCi5/PmNkG2E2jQRQjdqmr8Q7
VW+U9RDV+h36oUguajFpacsAYKJ0wwE6LbbOY209pVY7fvJdrioaM8T5U6Lqf+WOGVyjrmjWU43D
oGzeDgnF/6ts4m+LpgfYxj3KTgNEAZdPwmJrvquoJB2pybw6Y5RyoVTx3hawuVwJ8wfVc9jICAxw
oejfOrtT0cUH8iFBordDnbYgNmrn661LnmGQM17R3hivtpGiYmiaSwRKIE+haePnVmbHVmum9xFW
3AZosXttup5tpoaafpSr2WffVN8wkbO/U7GisBFedKV51Qyl+VSNdUtpMfhZBHF6ll0Flm737Zjv
ZhEgu2zLV3dxomSbPOwMJOuGZhuMZYKrhBWsJR62nFVc5+LJPuJR1VwiRA7clZF/VxAL12rNeWTr
4RyryOl289jgy5iWZ4lcB07WrWxRHEDCjTtsEN4leQNJNDBealVHNI+WQcV+aSHv9JcRItUz+hOC
WxLw07CbXY1qfA5DXf80RcB83VwXuGLQaqhhHmsEtAAW04zGLtpoqRud5AUgJlmThVqF6aI3PIQA
92bPLs5sqC6LQzBZL/7SMLwgy5PddzLDN2g7pCKFrh2fnvyEdMef1oanjPvbx2qVIxBld36QXYj9
BKcgQe5wauKK1C2onRznEZDTVrUdJqd8V5r53VOM9jGsNf3e4Umwkv1oJ6IP7oftqY3t/K3pr85Q
Vu+O+9zreFyHaTK9pQZ/ugJJ5Ard139BHmvpt5LKPFJjQKMhdjZjodZ3+Qg+9rO8rQSIU0j0gxIV
Dts05C9AQcgeiYyINc3bzVMcrv8YyEsUlvparQ9yQPf84OBbvnnS0Vcbg+pF1m+sdB1ONOS+mBH0
LqsXJCnnO00D7iIy37b5qAUuPlVcesV+MHApabRKe2iqKhVqutmPGquHLDB/qsrwYvPNexvRW0F2
Uk8fPLSaDq1hGkc8AuK7IcX2BZMO5X7M0aSyUMa4UlhtLuVQvbA9RJRVMUN/Mze1te2xxfskDxpZ
BTuJ7WuWd4hkun54cCNLT64gObS9mbmP0DXUe/mNjFP7ka+fSq6V76AYky0gb96nWZu3wZDtaos7
/+QoWA6PrC21JLdPOepQO90M8xdIS98HP7O/i9DBbLJ1ESZ29Q2Dn+TYkwq7K7T4s1WVwdLC9bW4
k/2jGLTq8LNPvfAo+xNgxNrKTr7Xhvlae5NDKoaDwTMUFqU4HQAtToHK58wDVA66ad/NAJzUaqPj
mbop0KrZLXCkhYbnJPVn3NSrTeSxBJL/SKedfm/eRmVBz8COb92PwUXPE97uP75BqHQbG8C7qAb9
cyDXy7veC+rzrb/J3fosXsOb6mJXzZja9Z1lXEdxyOpSQdk0pmCRwiH5rW+JaZzsEEzKuxyQh0TO
kKfIQuTrPHbKbVf3Hy8Y7TEnBxUUGtb8zeks8+ALhaOwb1CYFJdjFDqYQ3kqrJXGDV/UcNrLftL3
FK3w8NrJJkpdpzhP6mc8CNKrnF47wedFQMArg6s66KHzPoXekwdEqcR7+Zz4ZXFmix4gXeSqAH37
DigCK/UI9CrjLemDciVPf2svE34b81xVXxlGWRyQ1HTvHaV9kN/LJOzceyBvDxomjJcxHjLE+xCz
y7KyvDZjzk6ortduZVnPOGs2j6UzoxAORWOqAvVkk1JbG65avvooAm9bLB72clL3U+8AF8xniWGO
dc96qBLIkH5PibebrIdfY4Ff2EuLV2BHooV3Qwl1tK2V5IR8ukHiQTuBArfQuR2DT3GW3aWSh1Y5
89HwgSp73dw8uBXKDuaMp92bguZpg6LgnT9b40NsZz238PBdMZPpQXYt/Um3b9gSXkMKaks/bzXe
cLcnH4QAyHWp0YRDftJ6/4Cxl/JmzUm6jfO4uHgIol5RqC83JsXmr5aJQG6YASVo4c15Bn8puxH3
wONQ2xuWgmtE5qKsZurRd9dVDqyu/OOyDGodw9uymPNPbR4+tRPqf1u9R33JMNvy8NtWNSI3O5rn
uWVjdCpHHSaolVsXI0aMWlPjO3mLokYXX9RiepW3KNlVqBokKHKty51Ms+PqOnTNpY71Awk2472d
o47EVRPcuYVXn5mNwQ6Ex8+YH77LjcCv0Ar0LCrq0Udo4/vBbjSS8DNa87dQr6+cy2wkP+SKCIPq
YFkWOaZyBwvfOdxWSnK5NNka9JQpgV3/i7FSKs9V4Cf3ksMiWSu1Y9RbZ/IKULrwWspcu1OU1j3U
vg5kzgkqpJoxZNqGjQNurhyU/oT00Zdp4L8ahl3/NPl6/OQCH8zsHpBB2D+JZ+s6nSN3L5teouIs
OAVfZUvOaYrm8xRP8VVO8jK/RWwuizeUM1XsY2Z1S146uLYzHBeyFrh3ipKrPMgBeUbaLrzYWQaj
a/KmlW/F+vd+G4h1lhlXiP71hvtYmnBYXQ8Q1axiSZemLIvMIU+3SQ1KHVehZxhCwV//OMHMI5Q9
7DSWE7esnFcrzfZlhzc7dxvrMXFb4IF4rW8Hvw2/1fB4uxYHBYu6v8WS4qRbiKt25vhDjsuJNvpY
67LR03uEeo8Oa8NPTjB0T5qQTpXX/8yzsMQWZqXYTfHazQLy1SFWIEeLFHlTu824AYxR9FKo5rbN
wSNBwoN5Fu7rHo9cY2i9dz1culVkWPdqkn50Ez0rPkZtvjYgg/bSiDsHe4XumYZUQJCNyERJE5ZE
H+tyRPLR/24Efo00JV5FjwvP3OoKgHQ2hBxsUr+4KYILCTucO0fnVgYAEJAuWpvPbtP+RCB5+mpp
PhmY8bXBTOkwUz28FgNo9f1EX8fjKCF5/jyBTYIxGRZXiVKTTXSbi6tEqc014mJylL2pvuviJNuY
FvZNg652ZwdP2acsVh4qfqfyHNXd0tQSZ/wiwwrvmzqDgZlLNGZF8pV/1TsVXu05inqsFvUuPoS1
inij344H29TGxwE+kNxRyEPqJdZGr6xyVwt+LcLRE1nej4jatNl4iIjcnkqUGtmHhE71jN5z/miY
aJM0RtRcWW/Fz7aL1LAQC8Fhxdw1XdrumxksSWhbO5dVD0SVvrvEWY18XW83aA2JhHKha3dg2MKn
xGQP4PvIcy1GvFOjbIIaUxg5GonRQGFUevimhhs8zU2wnSs7eZjsJj8mPjnvz1Tqk0OYIhZjqLgV
LJDUArE/aha0HUlbkm3kU/9uz7256WZUmuGCuwAg4eIGpYLWaYayk2xKCKSF3RE+A0+yJ/NKBC1F
fCziLQ1biFu8DHHbf403sjxZRSF2oLWwcO0dQ98oeTOTsPCmfrdgqItkiEiLihqvFimXOc2nC26B
cn+bq156KKlsrSOx3TVaJ4eX4VzkDljueZ18xpWkSh9kvIVZIAsW0z7YSNueKSi/I7AkMMRq9RxX
eNl6BQhaJBobPBinpN7mqjav7Ya13PIn6Jk9Q8NglSIzjOg4wZhDAIA73iZgC/+IKVD96CJCcten
joC28XcrfrQ05aAMkxFKZm1qmNL72qjh7ouF5VhjSOFlprGNIo/czK/1pTzjKsrPvmfCZWfduSw5
l2lTc9ST2abC10TIj/FptlMAbXhuxp2JIjrlbPp+OxQDKmC51ywht4FpROFqxfffuJip+c3PqHXL
mkhhBe0Cg+giDfF+MSBr/k4OYRQOJ52OHw1LtKyWyGFPFE/lgKdhsvWjcNMKp2Msb+5RADH3gwX1
Qf7DWux17+IieoDv4qBu6ZQ7lASt5V+ngOxcZ+FUHodkDB6mEBORYZq+h6qCzLpYw0co+hsbPc8Q
a36NYrBS38AkTjAt2OSHfEE2sUoR+Y88wMIilcMNNcVl+JYckNFVNqtrF5mxZXswhUp97nlsyl/7
244BVxZWBBHiN/JPcc0V1ikxtvKIArt5pexMG2E5dFXFFtsZ/wL3xGYXc0/NgqMcVPZnFGeC7Zg2
8XFAhHAbC90dCclKUze4grndDFWJAoNsKkq9kREpYH/XzYR2bGTeycNQ9T9z0heHW5cKNuoumML4
CLXyTfbnmQaHwK6FoW9wdassvMozxL3mrZkhHHXrkwOmbkXrsiynXZoH2VmP+rfbd7rJkK1DCO4t
EhdChE45JFXJyYYww9Wr9O4ZZcuEenpBEchHe3dkN//DRly8GP0fkQUlTx3c5GUwcmurF0ZzUTWg
oo3pzdisowmgGROCFq4dL5gxD9mo6xzXnyWgTMLIfNzTshw1D4iy4yrtSnuXPyGAH4L1Lbr7bIi+
mWYkluphekQpo9/IZgtSZ5MHpXuQTcdXvjvuFN3LVv40exZehDItMvcIQ7U2wjyZoWN+JnST5qIw
0Jd7MIwhqdeV0E7KtD46SWUlyoj5ugv1nSqgY5KtIBkN8mw5VBYu2kr0LPtvYYru11sjr2oIXkVz
h6f9dilk/NFMg/owmF627rMmeOKGEq8pGUxfkM67Tk3YQHodwpUDbOrHbIw/Uy6NV4zTC4iuSkSB
p3X2iJu2JyPxTPzTcErTSyXb2UP9I+1yLz3aGanTxKq/9vo0Dl9ngPEoRMGOFOgKlpEfh1uziCYS
xbKd+xOuIuww/i1O9undFgWF4CrvU7a4WUE517kBlu5K3phuNzA5KpuBF+hbzCA+Qm4DjYV6iGbe
B9VUbH2oshuUaPOF8yzP4uheiZzy/tbNbej3UGUm/u/Qzkqr30LbNHoAA3qHKer0mPSKuhtcK78o
8zCdQrX1eW5jidC1hb6hxNu/9P3QrWZWZN9abvELuci3tJVh5yUKt+NfLv5yr/VQmeuudnELICmI
p0Nlr0PwBd8UhDnSgSRkDfhw50e9f9QL3fzEppg9tYiAz/QXKvnDU+KV3dHzZwSg9c5460xqIyJg
imGc4tFR3qGDp18dm3sZcHLl4nLTvCoCaHQ7dO1710zZ5dYjz34LhdW1wXdsXN/6yFJtHGqCD1Hd
lLvOA6xi2fn81OPt+OCh0QmceX4aVGd6KhurZ+epjSfZtEslPOqsbUAFhm21NvrPmj7Un+SgKfYi
Y0q2WzZZtXGDm61vS6jfotOpwD+Sg7XDmqzNgjOAXswrSXjdIeGFsHMUt+gD418NN5Wkt2jNWsRB
hMTz0B3mJPku+5eDnIVhTrGe58RkVaXmpwLM1Mou2AK6utfdd1yRGxg2/Sti1qCQAutnmqwtRc1/
okKOeIw/f/Y8UycRVJt3wPTwdY/Vfrukv2bSkbm/SYSTlTdULsLsoG1jz5veKMgjGo8z5znuounN
jbeZiJocLNeXKNFtkin5Z5QSVcrvr/Urau6R8pav9fdvrKNw42fwHJVp42ZI585jbH7qijjeo5cM
5UA0Z8BCn3qY6jjCzteo72k5E8Zqml2u8KyBLa7gYY4Hrq4fAzEcBkN/p/XtSc5fZhQNJj5w7HYp
SpbMmDZDjwfOwqMeC1AvZY9pTjKO5PBj8j1C+r3A0l0ugYHuo0+DErccTsVw6Icfw2R8YFGK2e6E
0U2sV489Vq4aQncttMqBkuQftQDwvmfbbq3jH4/2Wy0Am5FzmevWUa4XZFgVK8NpRFHn38oWiWY8
zL2tHmrcwIaVDAH2gouC3LD/GpYDelwU2HyIiogcRahymTyREP57Br6rKLGzM0erNjnPATrdy6ls
l6JTnnXvuE4qJ3luKmG69NpKTvwtSg7/ESObgdJDbkuT9yzz6uWtDX3+w4hRBac++JF++Le3LLIU
atrnyyT5Rm75CjlhyHJ0oJ0JJcgyEO5MqgsqISiOXaSHZwBRHwfsORhF9iEId7fe2q00fGtF6BIg
h4RiTOZg+GmU1r4RQKh1N+efVbOwQWm3zuOURBx81MZZLC6NiO9t7FqnJdwfg/yITDWa9iI+Fge1
MUhdtZG+kTPkQBAo+doRv6avlP7gl4owzgG3IBwP9Obs5C0WMW7vIw3tGi0YH9Gb2UmAU4vibf8c
sWQ8JAtqQMPGT5ryvk2MCkxInP1VU/rP41L/MgC52s5x5kJHoHTqAS0+Foa+qlQvfsTS1ABkhL3U
7mN9rwxfkS9IXv2kL4+9sDCREjcqPvNOMGarijLHLh8cH0xNnTkHfUpPc9lTC9VcaztFCe5zI7Zm
ZY29XWHbfGEdufBrO76Jg4vsAw90YyVMREQigYVrgkkktGxyB7GvszqrtjJ3IEdo3Eb+Dvt7DhxA
UiBJblC+6gU3tB1XErsr6dTVBF90iBAi900Bzxh/xchhycS29fw/5iFBgnW40Tz5pPSe7cB506c6
+8ubCvTeq+Y566lfgKHy9kVTBCurALFH3Ss6gdHDDq6d3Ncpt3jukCPI0cdYubY1PP7fEZ2VvTR1
3GJx2TX3i4bPCH+p70GFuFoIiFlK/4g+RHWVyx9xqujLMWrfh2rD5h70/i7XyuASKmNxYVHtbPuk
Vp4NAx4J9uf+Dwsnb834YYwuKp1apT6nYs4UzsEFLZ7i4g+mA1Ta959hS3zM6S5/zJG/xxvwnIzd
6LPGDf4KRlXbot+BwacoAnSjRxEA3VyDXCftech/hGPC3ky0fARGppWcx2Y+v0wF5jG/YmX/EmL6
wx0qoEfP7Q+a1tnfE916LxACQnNTC3dNpVbnzhhCvAFAaVCrNd//h7XzWm5c19rtE7GKOdwqy5Js
y9l9w+rInDOf/gxCbtPt1Xv9e1edGxUBTEBqt0QCc35hCi3ScVy4cfKLypxT4bxstfUWZddhzdMa
uwkFJR3uiuV9WBpfU8X2v+W4yy+6XsnPWO12Bw91xpVIxwXKLaUB40tYaa9B2OrglpRhJ7sIywTT
QxHXs5w0Bk4KSDSFD6lD/lAKq70nWzqUVMpvPLGQgq8Uq1iZfsFW1Bz0p7oBCw3yG2XCzENXMR4S
xBXBHUarSCVrPgYS+r8M1I0RHSfHtuVo58bBV/T7SnODuw663w1pfNxbUPF/7XwMewp3aPaiaeav
rkqezCtSNNFjpCa5o/ivfkdS0za06hSEtvaAT85W9KNRx30wcjhET4tNb2KDglogmm7uyqx1D+LF
tGMXUWj9rVkMIQyfRsVc6z2kBLURrOy+X3R88vWQu819xa3jqu5xkhNNdVRbNnJ4xXiRdA1mpb1X
sjzBgg4zHTGIXRBJOcNcikExKWpVD0sxKdu7esMJRi96vkojBnlWa91JRRftoVf4W7+Iqiez5AhS
pNVja6vdVTW51036hfn0YptucMUNI+ZRYZtnMZDKEhhxBz0LxVWrcOlPIoWIvvjbSzuxlR9R1lhX
rpAznOYh3rzU61C+EaugeKZed2G26aQm27TQZK9wk/pRB1HyHceBJ9/N0ke9LZRtbXLnCMPRvS+1
7G8BRZ80u7QlM6lY0SbWsYWF5vczcF3wkw5YSL11YfLH2regA/veeIH62FXYsHoJX4iQ59Y2r1MV
6Y8+PCKvDldE66rzCNkcsJqqPqOT8gOxgu46nyo+4n7st81aC53moidqDB3qCV1zDvtHNPUDrH7U
DGR1bD+3prkX/yiYKJyEY+SQ2xRnEXZn6VGeUAg27KRM9rVb0UoLw9nbgYk4/jQImKO+Q6ChX/a5
L2/nPswCP88yNLVaiAkizOhN/IDYv/zHWW1KSQdCcDXBSSkgzzMu7ek9yqE5cLdwj4Aj/fsuc8aN
4cCYkbuYDSOeV/yYLL56nAdAhITyxieXwgZ2goT0jJLJ886Vsu5ISD4bLecOX+5wSmqco28jatVO
SlJjLFMU0+IIR0tuEBphWuz3H8JEvwhrEiQfqN4OLwUAWRHmKdHbav37ata0mmhOYTl488UIvPjk
6pzhY1GB5IHxbFIw2vQWIlrg8TgKSP5kw2t7Nwr2BY+uGi9FvxG11WFAUGgZ+ezy63pQVuqQZ3sx
2vOPKVCrvDOHXj+bbg8shsXUkLorpC9vLZr5SD1cskv3IJpe+wvP2gL8Ch/I9YwVImjmogxRYx69
JHxBTQ1pB718GhBWu0aUu0YqsAheyh7x2rTNhi1yEsGLakeviqS3t1ZqUy/Ko73orpVi2Cc9Ti5i
UuH1cAlztz+I0T/XlsOMLfv0nlVifFwbmf3Xxqrb26jOur+trU6foB0nnuL72k36Infk2DTtOFqa
j0ILL7Jcv11pOfcRS5OEiJl/nfQpno0iEBEMdxVrEcJ+UzQCq4yI2b0dV/ugac4wb4NrXakbZSWm
wAlaSJ2vHzu9MHYIuT4FqH4i8ynFlA+RS2rl0sBbqM7TnZTlnP7dWlmJGMMx7JN6bDBiTw6aYr/i
mYXcwzRdvETvV/poxisyL2mi95t0kl7ybfYureWfLb1Tznos3XN6RhfJr5BJyHFJEpBOamufosRk
ESWjbo8OqqUvY+5ZV3ZR/kg7I/w6XeS/L3RSBaJHXIx+80NcKL8vpuD/Keb/eguxIOjSE39TtogS
WlhSlw87NgD9S5b2uzitg4cmmSpQSpAvRL8IczWEBkw2Ty88XHa+G4cP4NT+EeZMq4kwuW0+hBWt
xKHJR1Z6Xu39TYcBtfr+z9VsR67X4k0NylyrXMK+2A8wIosG+A2ikCWahl5LR1Hmirm9XEaF3MI8
KoQcBsn8/zpXfAzxRmJl6uLScX7f+UPO7ytGu/ePMQR1u4VXaC0jwwYz4TgnI+z0G1ky9RtxFVZ4
obiR3mPUMg20TWAtCkeVF+lY91sRqIrOqixWsVlWp3nyf7vo9G5eFus388J1GmFkK97zfeFL3/+y
qJgfA6y7fNoPiyogiWXL//hpfQ3FAU+TLn+CS+znf/7730UsaptyvxUffP43/9vCH94/dc1krTUr
IYDf+tFzk4cytoXI70k2HrpkO/2taEKGA/CRlDhXdpMcX1675zygPjIp8YmITPU/TMfu8x/T7SL9
OL0ys6VY7H06DiTjIg8r+eQ1JDHNCeQcaV+TcQi+UyXlGIsiNZqRNnRCDBy3udtG9x5l57+ERmb1
Ftqb8HFE6KAUP6OuW+pWED9qma6v4xHqB16s9gHgH/BT3Ooexin3VpZDx4lkUXOz/5mhB0VPkmxr
tkcLZSprjNOLlrfuUu10zMWmOohRtmgUoQao4/R6L8JEv+UZ2OxIKiXTFruWBlXWg7iaXzQ8EKg5
2m8h88CnYNF0bS1fJhZYQKrA3SlySxgPnvMNheEKYZTfzRA4dwZ+1cLvr5XGdUZFAQ2RGMRQkA6T
HWR3xebRuHdREgMqhwO3Pom5ISAZ35GUh4z8C43E8AEKcP1QSk/i2C0aufQkDuQZKrV/jkTDh7DP
cwQagO/fP+eIjaaua9WDXD2Lpc3UszeOZKF7Pzz9LxP/+pnwB1OXfo+Tpyw32VI8nTAskJbI+utX
4hmGmCcbsvYZGFpydOyBb+fEVvBz/WOUopzg1LbPHF/eouSx/BbXYwoKTg4QsOyVvSO7xn3YuS8U
lPxvjQxka9Q6G6VTyOzDiHifEL8Ns5+9bGdf+mkifExlXyF+cG/79osYB8nycWLoFejhTCu26S8x
sQMFuwm0p2o02qsqcjEzR1sJ3IwCscrgkdm7T+IbLAXOjzr3oidKBMVatbvoxGkJi86/zCn6J2FN
8T6nnebUfhqd+iJLDlatjRs121W6pG7YdBS4CdnGoU1afZJPQM695DfmU1V7jWWkXKCgeAunXOR5
5k7fp5ccPYEXbOb1ZSs3yVkbw2g7Rvgga8kkvgqW17/H5NNZj/rkC9n30U1l9QpF8C78nut7geSS
gjhcBmE/3LLtd/YNurKbBHunRzN3XkSEYqg3mQZSM2++Sumg3UYT023MMWTDCoDiLS3Rn/kZxgQj
j9VcrtmmS/hMbvRYcZdiWLyYskb1PpHOpQgJw+fexNgbUER40qrM3BetJ+8odQzXhqPHa9sKq4dq
wBbHB7X3FeGhU1ZO57OIc7yuy7/ybHiy2ih8HQalXMYg++88jf/NOrExK2naciN+2+IlNfMeoVl+
6lb2zQjS+pijwLaX2UAsPJIS9f0woPrv3EgtqbxvyJNmqNTD0VwIXdswbLaBYo8HSzB9UcPLN1YT
Svhgjvo1ZWUFpdbAO4Ql4MihqR9LD4hkZKn9LkTR7F6zlZ8IZGS3XhQNy0xtl1BbKe/9eZXpAwpA
XtTgGTtd/TnKdpE+DpFvo3/GZXLF7cnGL3Wa9TnWZ1Yo5v+55ud3/E9xXn5MLE8uvgGwjiG66PId
T3NE9qquR92YpmkkzU2f4XMfYwe6dIuxXQfsqdddFdHGK21bcQi8EcFd4aHZJZNYLItIuUOoK9lq
CK2uc2osCCN+JbnnrLNIa/d+4ueP6micYNhUXw07QmAe2aqTCR/xFr+nZiEG4oSb7dCbzTnFF/WY
m1ifi5UkK9+DAq/QI8+NXV3o7aaKLe2Lrq/qAhAfmjHFtjd55kDieyQDi4RCXPwQkPjUV6xtlhjj
WjBGzMrzp/NdfBT4+WlSBWIq86nqIRs1shu7XHl5CT86pK8XfR5Y1g+jkVVRt7EVcHZqv5ZLuwLy
A24dR4L9OLrmvWFQxIaNjOJM5Rb3eJNhjFP8TM3I/K540qkoKu7whc5PrNVAKQxAXMPYYSvhyXhK
hYdey0GBuKazxA+yvDZGD8w+Cax1Y2rFa6772zQJre+jKkGZsPLxzhpRLeYcpWxDpSwe8PL+aYyh
e2v5CTLHIawOVTW+VV5J3tkp7QfXU+N1V1T5tSp78V61JW/fmX3DydQM1kaqBo9GrmEjy5/kuzS6
2HV2VLSnlao4Hd/E3wMMOFBVq6KlqrUmiarev878AR1MvTe/Ghx9bW6ZT1TJm50x9tghepX14lOO
0ndOchLQ267PtQfHPAm1YNEAxiZGRgTVppEPYclJAHT7t5E/5qiQMWGIcUeMerRRcqNZU2pRX0mr
rwQ7oysLf1lg4Xn7f0eMQZYeQNaXfo1w1AJ/WMxCUgyjPawyO/4mCGJsbJZ+GeBCbKIOXpOS6jVQ
xqS/RMRFd5ALP38uMLPfkGJr2LH1yp2kSfFbRGae6zS3H7Efb7ZRTdZUKXX33vbS75c3acbX2h+7
B4Vi7q4CpLhFGN1aGhN7EJDfbaJZ/p1nxdW51roHarf5i6wgJUZygqfp1FTg6y26NHKuE9s3HkoS
vKI/Uwtr30lKDYPEyF9QLaCExB7tKEadlww9v5dGAQxSyLjE+7aTvTSGkKur+72YA51so3ZS8cAx
Mb+RbDSFsbVOHjOl1yFNZshmn3mKrjM8LPE/5WpUO6781PzQF0YVduw5UnFzoQ7f63yVZAO3ivfS
mCh8iabZZ/6xaR4UqEnHQh1J4qXJQ9PnEFamLsDMNXWX6XIOmZviypZwsm7gta0+DcRy1qGtjsk2
RrfwQtIi7w+IWPeHKvL6g2HDNrx0BmWyLBTV3ouBOUTMuMSJEUtMmcfncJCjNpIOXrf6sLa4dOLI
WaC4OKyCQjEO3FSMg7iaX+a+yA8fSdxSRzTKtFz8LWTuqyr3d0xteJd5Q9//qOFvvpRYchX4Gn7J
4kS+yfVzKPXga3JN36dIYV5gWmOTYEAfJfiDAfGaS7niSvRNESaoq6Oo54p+8fLmHfB7dB74XDZ2
bt9Ym4arxXtyQtpF6R6XSyx5altezX0N/CFI79JX9V0QXwxWysbppeiirC964AtF3JCrej+2k4Aw
mdtNZaNiDU2qjbeUtIrFpR0MfnatWGV23b+PiD7Y6J6CS6GaXYs5oY795KXTh+W7Dhs01nGXuXGr
xn+xrS5cyzVSF33TdLixRZCHwTA9G65xK1Dr8H1vEFB6C62jDmcOn4S2BUf0L6GlIplLzrrwZidD
k1DtqhvDN4ylFeIWPws9X/SdSXmRK2BgDv40IBaIs3BcVu0QIb4PWlHgfDqgYcuxA3cLNxBkouic
4YqGWvVL0ysAUv4F4Cj65hXmVQVcqLOG/sAZcaXncbNNe4Cnim2md/B80rsI2i3+bZLJsyzJ7uyo
Te/K8Vtles6taBSdY1wVCZYWlqEir69SXAc679vrLm+kaEkl/95MtO4olgsAd15Dh9uIllhgftcY
uPu6aCGdzwr+Qtp/bjrZhPFz9HA5S/uL0QoVyiRxmyvfKR3YtoKxXrbGd7w34n3taebCSWNlI7R9
G+xdLpq/hlfpW2SV8sUs+iuuLnHNyZC76BI6d+tgWxeUp8TDrgekuowGBSPtydhMNJ2yrvbiIal3
49vo3Aym4CqVjb2lTls/t8QCxe9/gnv6Fmt19BIklrIcxkQ/O0o94VZJB7ilXV+pLl7APlaDaFKZ
Or5oTf6Iy2G3GIc++zaUGGwqMIkXeUnZIA7w8xFQ9hZYgFW1D/GYN2u1SZASqbwW0DrFB2j61Kim
UQUe3G0jlfx0GbxMICneuNVwma4UXkeBEiZn4vvJrSrBpSnSAiVns4fGl+FsWabuDlzOuBRN4HHK
STWUV9FqsPq+r20yGUR6kaI8ZFqLnrGs3lyiI+CzqdsOV8E0qDZ+sS6rXl8HVASEhIKBS8Iyt+ry
SjSxhDhrsuOdMQpKHkNr5DmG7kLRhuOpyaic9N2YPac4Sm+d0W/XLc+Po9aVv1IfCJV40TK73vcJ
x8YWlYG5P36PEH1iFOFSbDVl112XY8F96X2GGPjUnKcBoiM5D6N/9SlOhMxvZJkgbxZJr7y6UAG2
82eZ33xeVCx1aVagS9IKme7pI//7WxjTv7aByYakaYOfHWiQSirNh2RIzWWjDcqurSSDxIpcblTs
b9Yy7NUHL5DUfcq9YCmacPXtk6SaL6KFO6N5F7XyQsysp+myB4res4uzCJBcF8SSbg7HYDTQD8z5
axTSUJ6ArK8x7MNocUj822Z6iQBcrUbdV1aiKQZEiDq2G90GqzdP8BWo15RaIbdNi1xeemTQyjqt
MUEJ053oEytlv99Qtfx1e3Ex6KP6iMhUsLyUSx0bMzaqSv360s4dnkLsq53dXD+tZOUIIhxBs6ma
SmYhOSMjcIlPJfTmilC9F8VZEeBV6OeRpkem1FClayhGS87G5VEAW9FNniS9yX5c1YV9Ee8Wo2rd
op0oLi8x4vI9UEBjSzH5MjCBab0Ifw1r9PRV2+thvgF1gHJD7V1pmodpbpV7w6HRxyDfiEugu8PB
lxRI9IiPkVBDkHQD1XOb2Tb0rkHinoDiimFiMZ8hZFKEiwxabYBQCRD2tkYfc+7rEW6cR+er/yau
/cvcab3OA4EhLJK9SEVtlWObl2fK66errIrU117Wk8VYqP8Y7ae+cRr99zgxSsLiLe7Te8zv+zku
QIMtQ4h/ylUKHZDeqFfYGgTU2clX4r0erWB1o105Nau0gv3TWJjb+01SLqdgK1X9s1AVmYPFclCU
34LFqFp/YcPV3OaKvlfx9X4Ky66/hrnxPbeH6inA++4gmwOaRNNggAveXlbsGLIno7EZWZTkFWst
RlPHwLYvMREDmIKbfpwwAX5+xZayfEpDCYSn3HvctqfRsL7T0eS9Fa2uSqF4G/2971j1I3gd0Zul
tXl2Uc1pBtuBR4uUjaSVwUZKg+ZIgTY5YGyGQxKFyjs5yDjTaLX2BZ2dg6V1+i+tadcp2rTfINFj
7UTe6V43mmBdeXeTWB4W5l56TBU0SKaWKiGiAr4A/rFoh4NaU9EdwvWlOSmoiKuul6yrKtC2l+yS
J3XDqh46BOM6BeYe2tF46jXXejAi0zmi6xgsbV+7d6zIBKGmFP6G9AHbULHXcqXxVyIrzhV7nXrB
OTM6CAcSQ86yTdmN5Vo0vVpqsQrtfo04bUBpMg5K4ub3wrtkHG5MCNpfTYetQ1Dk5mOYaP2qcjTj
xs9rHb6nYlxJWeMdDR+sfq3qGbSswl7WmdU/F7H7s0M+90flZUvbmawZFKvbunltPnQdW2rbHuDd
DNle5FGcWL1FwLY/o1ya34+puvMb5AlG2+6gOQCbFbkYMSnFmTgqgd2WS7+IcW7PKxjetWqdmsGz
T3Mzs4uFG5n1cSwkfQTXSFwRet46MrRuWfppt44y2V5gWFYeXU/+oQUezn39iOm9y3n4aIrLwVRz
jJPjYh1bfI6yt04AfHi36SorvXac/sA8axyvgk5NpynHPHD8Clq5wxcX8QRr6drmF7Mu+iu/Gt1z
RuXkuqt00FaFdBZdfutYuxHqxEL3JPcsBqy4cVaqV3HenvrES16YxSJygcH11HXCyTBxlRRheeMh
vb1MZL7l5UAi08t/VnjULhqzNR+VCKvtoqijaw2tyH1YGRzgfPKzK98eixc7tx4N205/tSXg970U
QtlEZXBEv0LuyaeiJZYb2OUpRuifKzfEkopsAtJTAItBi82hVuxJ/ExDaZdErY8X6e9QVtUkO34I
9HFYRJnbbYIMP6a2LxMZil2wRInk3sSiDQMTuVyrhTKcamosSJ01xhbQrMZTNzKWrkuqF9LrGR6V
/ktCeNgNpPpHPFFSojQvtlWhNCv8yQrO8bjSWqVdQoLF8l6kbxLFvJMt/rVzhIfMyocIQ7fvav6z
HtNOZeuGL8j2A0+IqgB8D06J6D7i20Ba+DlVLA0JokJa1X6MJ1SfGA9NG/C7mjQekUnVTnw9jsmk
/yi6Kk1SVkioL33F8dZQIvs7LSuHO1+SSDtYxkl0ga5sDrZW/+CLmCVoWqHuZNpOtRWxIgQVdqXm
sS4aXjgUO01F4180xYsEbhWFRozlxSSnLcMbC1uGOSIt4azqRehfPofa2M/hBJAAVtqCBjbja0OR
iusKduKyNYLgm+dKexltiCdoEOY2aw11y6PPe45tIK1TgJjZuYCDa7lfOPzi/1U1Fd0iYzmabrES
ceLlg/gqaVXtqOZbtzalDbhNnInT4IPTaI6XDUKBWXMlZKorBLp2ECDlpWAUVfjp3IXwLRKPAlAL
jA8lJ2RUkHYBoI8z+VadmjnupGuX+wm3NGRV5lGhHSBGUbEhXfseLJpRUmVbkqFY8trZyZZH9cd0
kYK2FReel3j3aWSSe1sEHDhMY5U1o/2k6Sa1dcweTqMdlEdQOuG6DarwtQIP0Umw6/sQ93RLofZZ
q662BYVi7vIyje7MFrM7EcKpFI/20XpIVfY2mqbaq4Daw7PmWNpq8IxhJ5pDDZmngYh5Ek1Hr9fc
d+X7TFWLe0ev+F9SpKcR78dTiO/7QjRdva12YslS48/7pmMbaHZ3NCEsgAWUm7MZJ/Uh6WycGxtU
5SUVLKwqfTGQGVmHnRSQySzSe11zvuUIMrzE+DWgbd28hLjaU2qS69tuemmMEglGOz/M/Xpapuyd
QxVqBbHipe0D+ybKNnOPuOrjELnEAo7nPBBTErlSx/wlbdRhxR+7XqqeYo3pIi4V7E9KDzg/Hu1Y
efh6sM2Q8u6GDbhUYyGUgBFKGQ6elT2K1qCE1fnPrnKykZG68RIlWn9OVEPS7Mv3SdLkRDjkvXyd
hG+O1sjq3aWD6u6FyOysOWs7o7sqEiSCxECV5Tj7xSZwutjyPwfnialeJ+PX0CfhrsmHiyCAeJgB
kCuTFVvSCKmaTWR3v/BUMw+q7RiHcrqqShCriw+XYijoOvPgUh3cZXp1El2eBGTU6NjN+JGMvW/Q
JHvUARCOCWl6Jo8a+YmsvnkvOsa68dCkxJau6xM2Hni39f5KL/NsoWOzeog4vKMK8ccV1tZvfQBs
/jE6z/DcGMlGeQCd+5e4Lr9tSz2g9EjAv4eKN5zjPn0c8YaeZrwgbNBfZW4lncRL4SBfpEj1gP0q
sJJ54NL0e3aMUQbA8n3Gpzgep3hcqqe5G6Nxa1nidMYdoihDCXhBXlCoHYqDuAq9McfzcGpfLudx
zBDqpRYa2mWOGLBjEsQLcSleBjWwd0Gm7OpxdG7yVi+vYTIsfDiayTrG9XAzBB3ezJMdnggRV36P
2CcSrNpuHqii5jK3nVaa+8UiuVWmy08DSVuCjZoWEQNi9aKNyVqgaG2N8mthYZUYJlW+i0o/Xwsj
xTGSsmUVBvJBCNM5RrLypdh80HQY9H+ZJKJcC/gLv97/OMkzSv2cm/ZP6ijYFNgO6iVUc3osyL+E
sCtWjmkVJ1XutWOJrg2/PF951XpnI49N+MMvuXG0AT4ACuLgu0i2EBSHz3GXaxFIUsWq0AlJxn3T
YdnSTbfIskr0mxQd90WvjpOMUXtqPDN+ktXcBQbuqFujbocnwzEPIqD2En8ZJ0FzU/iDeZTVLGGT
HRXfkCtapLzpF8rs0nqA4rJXut6753b5U8w0JiqhUYzyXd1mOLf2tYF+ddR+0ZHtEREku0q0LhmE
6Y1OUOY/hL1xccBIlaDfKSrWL8UEohtV3LZUGw6W2cn+QxPpO9EvwgYNHytjgurJtgLqrsF9xjUt
T6z2KUxIGivTan+GqXHywuYUU2hOLzfRgLCcXPTtCicx6BciqTx3iqSyyEXPAxqAdsT8yFnPSWon
xEQ6KSDD6zKqt/xUhm1mlNq2iH3zOWi0Nen+8avkot7UQNg6ypKUnw0/yRZ+NchfqQIhSJChkNuo
OhrGIOJWYsbQ4O7Ob/KF4mSBus1VYBkuCiam+gipwrk0hYzX3LwoQ2mcuhzDcS9a2H0VVldtd1/h
7rVoQju5NeMhvR0j9KzBdD9GcTlczf0aLok7Ect/K/px/R9xl75G1d5iuqQYoJBpwdrtDXD3MlSc
jGfPcW6GmO6JphNYPGmnl6hPqjNf7qUel8kNRGrrzIbd2OcDFCkjbmBpxWSON4aTFiuvjptwOWZA
BnF+yLeXtlSoX6UOP0zEI6wzGy7rnGDB2xe+fysWhG1eXCObtBVjCneideYV7jZT6q2c5eOv6aKP
jctF+/vin0OiR2619dh3wQf39cTvsz3nuq/iCzEKN4T3PvHtwVAU927e40OcCO5qi6+Qk/0X/UBT
gHw4VnkpXojaQ6C606NYuRU1icvxW5Q2YogVe1cdb82WEveinHQaRqnvNl6bKcu2S4aFbGFoFBt+
/OiHOcpswNiFIXKJXMzFENlU5XXvu1fmlTivFFhVrlrTkk9uo9QnDEk4mgaN/73cI39XL94eHhks
hF0IgCdbOEGSHID+TJXJoEaHZOr0ojY5iBcsnd+uRPPD8Ifpc7ip+ONGr4DE+YN0QqGahxh2kNJp
dEi7eGkubcSIbWJpsLImEVgvgbMgYi7hYjxzNeVE5Vw0Lj2avfAQRLl1UahCUse6FgQEHyDqwTSa
7zMnoUS9ecXfqtmIiNHr8yu7Sa7VHI0k9PLRrZjKGKig/W5O5LckGN+aAm03NwVC7kPw+9x0MpyS
Uz1F7TSIyXRCHYoLGI15Ng7xSgncDIsAfoMbvPDURVRQ+qnBpJl7fUjzI4XgCEj86DkbJCy+XZrq
NIK+U2zu0X1Dc8BNt5ZdWJvAC4xHa3SpAIHBSNTmsS1t6zF0fHMDmkjbw/2OzwH/e4twwnOk8Bsd
UARfvbpCB6dWkpMCfRFFpr5feegaf6n7akmP+T0falzrXSU9F12i7m2ttzZjbvT7roYSUjTpF5PE
wQ+zznad6ZqvpYQ4hQXZCa1ROT9UDakwhDOdx/dQgE6X0EbX/x6qufllVd94C62m0KaT31bNzf7D
qjGpKs4gIB2ysT9aiPns2AHcIarqpKtg6hMD4qWX8/6Iamt/TExtrVQ9TJmpS/Ui6JWfL4docr0M
kn4lJv9trctEm1PrDjucJep22M63i8H24sloUHuM8TfhyNhEx3ZyLZ5HhcGxGM0bLTpyiHgL7t08
XLUWanfTD00C+QhwLNaTgzv9GkVnqnf9wso5BM59kfhximHxIkY+zfsQA16+XeBn7zd7O1e1bT7B
piIINFs7Kdk8Nrp8d3nRAeuZ9XgULbwgpEOlRV8uoKyhBQLYqMqwFaMo52d3iEyKxURPnCYImRaJ
tES8Q05AIMaP5Z+rFax2gXTNq4kF8maAmB4uQ4H/yjhYb2r7bEdduS2zor6NS7QrgsDunwYNbq7j
F9r3sKjXtSgCmr65Mo3C+6G4GLGWuWo8yX4WI84uy7dpaiVbI5LbQ645+YEyQbmtLRPmR59hYMhR
40a8FPFg4Tzbpuu5z8st/yZzJHtrhognfxrg26Ryf+UY/b6ImCCaihPf+6bp7kVL9NeDv8uA1Fwl
kXn2oaVUy6bwdmoAuKcvEAMZ61jnFOQUO9jIwYOjSuF+tMx8KUYb1yrO6lhzYC/Dh0Aaggd3kF6S
wMwAhhIfDnx4jM7KjRhsDLs/qDmfO2r0CiM0H4Bm095fBkEvw/FxZfimTG101duqJhVn0bRaFIRR
6DuLVukHr9Ek3B5Qsdq4cTyeB/IOK8Rx0RYnZbwwEUn4wl75AQ2e8aelOEtgSnCKEj9YKHHn/oqb
8ibPE/XrWOjFIkMQ5wnHNBX8uTvcsffs145catdYcJjImaOyV9rjeNWxz951jmudvOmdQw2OUxv5
nA8lipxam1vXSKbr20LTGwztSPnqLaBJvTb0U5Lp4Qbb9/bc+mG8sqtGeayjCL19uym+WNn46FVj
89PNU2R4PT5r3f+IHCnwFpKsXw9Kbn5FH5WNjRr5zyG4h2UeKuqdeOcsAfEqKYm6asiNaaucnTkS
Hjwg5ao5lLXj3xotxWOpi1wK5pr3qgeZSWYGjnqa1y3w/XFn4JT8mkiZjA5MhtbKFJYiDSbLRnHX
lmlzAz2YTebUD0bLWiVqKO+taVZv8K1WzOd6IrVpig9eKW60peCtDRmCV4PSqYfMN9MXE5fhieZm
OW12UNpcWwoSnIhqISJCR0qzFwMD3/coambaUrDZ5iixlp1cGHRgCzPw80ShRylv/aaP+U4CB0kL
2VhmocH/zbTdFi/ttGsyB7J184AI9qYZ88AgtmKiM//LMiHs4AN8/ltxmjCNyFp0Ft4YQAmjpww5
EdHvNqa1r0y3QzUcyxBEHWsMe732QXc4rzpacgejuH3oEh+yqywrBzFoqYBHPdtQNgIKgFJbu0fr
EomKaWqpJ/WNbqYnMehlkrRDIUdZsr2zLnmvVHebrVta41qkwfqYm3rsKsNeNEtJ/Vm0kXEtWlqc
LaTKT9jIydZ5hLArEmxd0fjH3NeRXMtMqvuFZbD9Smu/eFTCR5fqm7fo/OGmRrHui4J39LKuSuVO
gTiwqfS8OypIAV6hzCtv+QfWt1o9hquS7cGz1no/rCRJXyzSWzjkkElCw31JMmes2oWtyvWqDWFE
md4QLKTMaVDBC5IN5aXsaCEAdCBha21KvCjuRtx3qKDlEqK8+ZWj6vovSw2RNLTrbyxqLJwml9bW
aMpwo3N7k+SktcWJhaIENhN9luyKKtSP4nQiBkScheLOJS4Th5dhTHe+asDpm04x4txT9hh/p769
r1sMSYTKmCVEyEoeCpu/djZlaC8uQSJ+juxKviCOlNZXKYTAmwbNwj9tL9QM8QbEU8nuTlYYGpJy
V2HYvQbYp+7slqNdU2jIBZZhcD+Ow7ENnPxadJWK9hbh65MwRlDIx0of3kY13/F2rWrqB+v/UXZe
S24ry5p+IkTAm1t602wrdUu6QWhJWvDe4+nnQ7K32FujiTnnBoGqygLZEghUZf4mjCzcmxLtNeuK
/lBbBqn90lBf86lStxFuNXsZ7ULy6Y5h9icZzaLyX9Qh2nsZLPG8CWIjeDESZHUj5df1CkWTscco
Xq4tjZc4WhJ8mko9zqmxaEcOpD8pXpauJY19a0oa29H4NBmVNPaHpiS5/zI3i/n9SZL7Q3CosrRe
LpUso/JBOTbe+5Cv4mShfc4VyhNSnctwEdiC300OUtLT4ux70jjeg6pW0WenZtWxaOy7XsnWL4yD
HaAi862PnTOA2IGiy1g+q+Pi3TQab35U4rIVuPnGovbz5rhOgjC/6R/bOjphawrVUDWOjm01z7DC
2+c0D+OdPyca3FX65GCbwVc1Ur2ztFTLRmCZSWnOjzAvukfF9advn1o9Hb+FyoDQoWHU+ylLz7Nd
4J+OYwjqVq31ycYLaFVZo/eLtxFqZ1M65CurDJxPERy7bZLP6R3q1sndomboTvPDlDrdNiuBqAxi
iSftMkQi6LopLWM/3SdpWK5tO3/Ciby7F5HDocAIeWp5FkvTir32mHtKuhaRvRxbzyff1rdlzBse
pcXyKfEW6rGJ6ab72+Hy5nU5L0ALTcAZwWxoW9dyULS6dcopeSxSxXKaszK8Bt2u4aj4CJgYaCPe
WWzHuDTedB6Ma79Q57M0o7TYIClkfRpKFMjVvvxqRYn55qpGefAC7zBN7gtVyVO88ETE2kjOonna
h3FXX279mQrwxDPq+oMrUmmq/s6vFThry3w5wKgw7/q4OLkZVmxhvKRwFv1KKjrmxgltYyeicmaH
VGczeT8y14WrhfYcViDQEqU0dIuVqepMwW6JlUHpClGUC1zbePCManq8YjuSqfXuJIlgZp69n+em
WV3/i0Nbe2/LcGcA4UOV6aeoxkMzS7dUZ6qr5nfqQOBd1Xb8UvP6PzW6QzPM0uhOw1ZNZlSR5T3U
RQ3hrjHrQ/+l9nIFhs/gP1Fg0c68eb4Mhes/gRrzn3rkNXdwX6219Eks4CDUOAs730ufHNDb+xx4
bYhgAReaQtV48r+FAeK7V8l1NGWSddhV/KfU2sCCgLNicod9vJyhTvN+Jn23UbA8MWKUiXP2WzZe
zVy3WzL+zmONjcGjg0sEde1eZ0FPHzV1Bio1ugRVcZQuREBahRcXHt2drt5fI5ZYo4Rp51pzc7z1
lWY9YhbO0xhjP5xVIUPH9SUzrAqTB7VGLmFpUzzTTz0b2Q99ElNJTBXEn1wdxUvpq6uiGVfXyKBw
zc3tupaB63aFFJLasTU2lVR58EZ2jO1QZT98DPmSTrW+lnmG89RfIpQBO5Ehsq8RjcodELLofOq6
+KsX6cprZePZ5sU5Mtywmk6THgCH17vipTKguXoFhhEe8iLZ5PyqKp192nBcaaXpXi0JRCneqFl6
KrULD0fuK+n01FhbWZY1QwhDfl7uKRm4zr7ecreZMi6Rt9mN7vYID/n1qx5kmwpZpbdUc6Nj42M4
3HnxIg8lsqVsY0roeiGiNi2A1c0Um/kd+GoyxmhErpq8Qs5UOj+MSzx2U6RUqmBv2vpwlJBrdGMB
iU+sEDSl057lYI7wWVazHZvlSjoyFVFl21hMrKXTloBr2PU8KKb2bA5Jd/44JpMjtiFloQfHj/FR
0aFyBkqkPQ81G99F5WgjkO0EWA4K6Uh7OeC5BdQt/QLibnp1nwFpOf/RLxGaiWbQMlMGb9PbEWsM
xfJ+Bl6nnY0EEyk5+1tT+pTSoZQrp2XieZs45AaReUo64DA0+Y+8efvzyNvk3ALJu55JX7MM3Eb/
1qfpDlYbxbj7I1ZF50QnhzVWNhlitT0kM6hq1pb5Q2cOxkFn1Xhnub17hzph4e/KFsRShsvX2mqt
EOVLe5iOOG5aZALyKfqVuWqM+J7+ReiUvOvWWNllP6x5wYLxY3oG0A2L0ZyHU13P7gUumrvB1iLn
d2Tmm9Kz4ue5xX7Inyt1NzesyNdlETwrjTHzFVLMDzE4eahKuKZLrBy0YLAP4JWtlTRxYHY3YQ+4
H4VLnsFj/QASw/hcWcMLm/P6QV8WPcuYtGQMhuWH1u8xiVzmmZVz6fsxBYBpDJcbZ+HGb0AU5lcw
qyO8GiLkcNOrk+YS0dbw8Ekq+rtEd4Nj6jT3PH70z7WqYpwT1Pf1knSK5jJ//D1WJk58hz0AtAuS
tJaOI3GnOgXVvRb1VenMnVy56HVS7kfylrBkaN4GLMnrqriwWU2Ohj2D1y45baKAHfVR9JsGfVNG
Vvu9m8dpG9pOffKw7nhWBvWXjHvZIvAc5PZTAHPzjCdhtC0HyD64WJhrBxXC8+i6aIrHzYMcsI5s
HqSf7cn5qswlA7/7JOI2oVLgZCFxgkEKgq05xqdfKg1dHq+yW25Qmo5jH5NIBcYWZNpjie7GEGJs
2KqBvnfi0UMZmijUvpdtU8ctpscQo9VvZNIQJslb/SyXtpHnPnRjN2+spUBa9MYZEIh5rkwPZ4ml
y0O/6+TqPkI2dMmhW+qjdaD2eB4plPJ/x5JBVtcm2+wVKNZiGwcKEMwoWizJWuvrnBmfstSa/q2r
VzZ0lO+q2TqwTrX+GcKMmm47ta/jECypMNd9NExeE0PRZ3dFE9an0gH6QxFWu5drl30UrSc7zMen
0QnbB2Q2/UOAwcx24In4jYz5mqqq9sY94h9KxWGrp1vjN4X+uKiTC9JsX7oWo6tmOciZHJxeWXWp
q5zEAEu6RrNTURylMjbVarqTvz5EiNxjFXeRP17+7Uq/Go5RNPyQLvyEVFQnrFRbl0mkbKVTDqY1
jSs7yj4bQAEf6ibYuE6aXqJFS1m6sEoAiDb5BxQqTWfTW8MjxE82BGw9HaDB0bBXNFB/pGxr3BV3
0ThYmBSrZGmydvjqUavCX/ILuiDRqTF9NKczpf/aGOFPbRyUR1WtUa2oO1b3SzhKmenGmYLojCK7
+Wrb0xrt7OEr+RtzP6PftJPpRdic9FrtPpmVYtxBoqrWMh0ZW55p2H9dik6JXnQf49nlsvKllNyd
0U63dW4xrMEWreU1rmh4cy0KTnKAWTpjH/kspkpjnCuHJEpwUfgd8LdJs3OdJFF+rODo4ebvk+RC
jjNTbu5Z0ete/Kbg6Hhu4r56ZhH3Ky2y5nvXOTiad5r6gGOHe/G46dcNO6PvcdI/p2pTfYIjnpzK
Kuq3MsGafyg+wGUgYME+6rXsAHi+ecu7dCfzrDAaNyo6E+ewhWs+o+F4EFdKNKxtSgSxRenrv+wq
q5WDLsvjFDfV3bVkjB8nvo7Ly1ddDrHjnz2AsCdpBarr3DUoYoV5zFrHy53tNAT4QC3NWlbXWWp/
7zxVO0ofjzDvwdX19GKm7Va6pmWZxHaWTfZs4OilIAAlX1IOkj6wu+nZSRTlJN/2+hcEQXFIEA00
EApIQ/OzUGaKwA8efrfquQgfosr+LGQbaeEtcG0N2RxK5Az6A7+4KkfjVW8UKr+FPqEnUphfJF3V
1RUIdgpMd5LL8mNP23gmsp8yalHDPbRYmF8zXSW2Dvd2CRx5IcnIgdxjmznJS9bNwdkuwn7Vggoi
9aawi+oLFPpK0koyIE2AENVL4nQX05h4ic9q/WKPdUgtFFaIDEpYsi8RykbEjivYQdFuZg9/LAl3
ini695rx7nY9+cgipnynoDc7RGH2aCRkuYfcnBHLTrxPWmLlxzjGnU6aixz3HTrWZOaXUXOs3MdG
Lw/SkoNn7h0LzzxpUCu9R5Z6fpCWZTsthlk1q6tlsqVP0cZvO0CSS1M+eBr3lvmld3Nkumc1Ufd9
gW/GgnsHRFnH6t6BWr41x7heY/1rstwqbARxGuXET5vqBcSkAgG0DMebrkG+oYUlplQNzNS+yjAG
8YrzsODreIE/+qrjPjpam7/WcL7TQnktJgt+5Gh9kVafzcXJsHp9Lc2uCxfHVLJv19jlgtFY3yGr
19/34Vze5wq2mIh7NdvWjoE4xjmWgqExIrDPwSvDbmdhZYXcWjQ9Wm00XXSKfNSPWOlAACC3AXiF
hwBN6H/vTUkVdbXyfzXNSHsP/mOuBMton8cWhm5mvWVrm13Q000vjW+lF7euzbtJ3Ui39NzGuiVA
+rjvk52GaftKRv+4xi0OgFuG3nCv7/6IG9QGNL4y7LNQcXrWynY8Q+Gbmn2rUSSRsv81/3Lr/AA+
0UO72VPhn5cHaBeyJUa2QBgdZef4eIdsB8sPL8OctRjVvbfyUa2lValegrDGuC2Rbr1A6HI3jmPN
X4Z8vrOWcmuaay9d1URvuesNW7fW4rtCyaZN45q/+sV6zdXNYYu9ORyjpSnGRnFcPze5Y91JlwHV
7RKExr2MeW6IHZC47TRF99YoYF07fNBmx1NfC6j8FwrO6arTB/W1rDIyZ4pmrmW0awxrua/CnR3U
2mulGhiaNo5ykNEynHkLz+58Ny6XmrXkIfAy71EGs+Tgpb37+ffH9bAKeaSfMtcL0EUcyrful6cP
yms6+f0DGaXv5iLaP1uYMsZq222kqUymBmu6BPHeasWb0w2/HEtxjpSzlW05pvbGKQZKj7OZIwjd
aTbLvansVyHytmw68SPEWZFsbBDYG707GuT1gPpnEIkGTDDOVtRBFwrikb3Jcup4LaYrLZk0z9Mo
kJX6m5izXs1bwbTWW9juNkmM5fNkaETKnQWiUuK/ai/q2J11t5fcgjvh9mgXabD+kD2QUzlMZA/O
rLxX0jJU9C72cpoo1T8T6MLrVaTrQ3aC4hYwnqtusc3DZ9Piofukjq751GWYIWe6qu/KtAE3bjc5
eX4vcY7Xduakp66dtYtE913ZwChYBzUo57VTToiZFc7lGpq3wGHKljqyxMoByati51l5gSknn2Zn
7j+ol3wfvZZETYgvOso9l9hLO5Z/Ia9FNcj0g9Yl7qOEBK4RbCO+Il6+lvMYLIeF0HIYahNf1OUq
MtC5s79YUG5vXdKvhSxMtz6Vqbd2iqsdnIGQP6ean3DoHFZagNZvmKcnicjiqtrxewxOABzmp0TF
wIXcev6/iQgz2AlRxobbcjXuXdXZpI4GsOV6nMwoOlqK9vIB7XI95ZewL3IjOF/RLgJjSe0eCSkT
PplS7Hjsp59sAzSahfTTrzYixV34v9rCQiG9ybvPrE2B9/jk7hEr0851bRW7oIizTzyz3yfZiMO2
pv/Lq2GvlZmK6Ti7q21QmfPdUGrvk3TFys4WTJIrUx85rXKXkaC+cfT/5PFrC/1f+P74a2b1KkGe
n1+gcsdTrd74YWm9dj2UaNNQgl86Usn8I5MnB0BxV5W1+831FGU1eUH5kve8LQDhoE6X+kjsu0Nw
wAbVeZArwQfCeyRo1VMMQPlUhtr3cpjqJ2E3p0sXgirXLrHylqilS1oSKl16hzVVw60sXVOW/5OP
uE/CENlJoiqXZFdvKfo25/6m7sQC7to5J9G3OG2d4y33NZT8pW2e7gKvPhW2rw8AAO0IyOdVmwNv
teSAmfFeS/v5O+/dCOf1fr6LMlN/dAZorjIQJVEI0d9Pnt0mIrdUqwbSF8xIfZzOIZZ+yQbUzXKI
zId6sqO3lp2ChgbVqm2KGPNzo3+s5/4orNN+oZ4WOPOQxn6RHruqXlJKeffCQ50SdEKgU9cnGawG
hACqzHR2MjHqnOiA3zpg0YUQy9PXPZsZimsyFzmOfOt4MbZqsfujiZToeE1b/6b8p631of/6HmwM
/dp3xdMJzJInxo92mj/lCkQmpw3DixyiSPlSVYW1v3WxjAovU6IheJIXIGfQAwBToRYeOuU3u7jC
UHZW12anZDGUk/7eKX7ZPo+zYXbV7Vxo3gaFlfhZDlnLwy5J4vjkLNkd6UuNg9UE7ZM0pkBLz+Fg
/bjNmczhswO9I/w3QSVhNYhJl1JqbxpEw5dIT6kQQK9BEK1kAWdaJYDHjseUqYYv8FANzGyTjszf
MppOFWQSw0ZNgrJnK3a3rOUyIJeFi8rKiDqt01s/U+OuWgyBxqoPVq3VmZ9VJxq2oAScO9WFy6MX
QbfLwhawZeTfoxmnb9K4nnb62ME/6urkwZ6Bki0tORRpYqy6jgqHNB0j9k4wHMuVNGWWZuuPSpM4
F+nqrbDbu5UL3n65iNJGNbZrx8nv5udZs+sXV61I35T6tgv0aS+uk7lrPfqZMjylc1JRaZwP4jrp
t8l40loKVtKsUrh69SJd+/+d5KZw9aalTHSblFN15lWla+sKnX1ccsE/iPs0CmjRcdDTHBB8jTe1
1zQvkLbtGSWcP2OHpo+OMyqJ6wCnhJcutCQ2jk3SQJ7NkxDxVmWjgtqr8kcgiu42Rn9xB5ui5+GL
V0riYhiydxbvlNTASzyt7eOffCNpU3/Mdgo0z5UdtlQa/wziW5+Khnyon1n/uezts9Qas07DHVUl
29YKMAGHffrhinc3ss/9HNqP5YA8qW8kO+m23CI+Z344rgUGn06xv7EbyA6/J6m1jplojkGdNsd/
TpIoN0U1SyZFZqWtU7Ufz6EDgF4bEXzF9oRUfpm81As/L8sz42BQan3qYRyzpiIE2YWVRmHzH08d
jHWDmfBDoUc8v/Ui3xkwrF773vs8KEHzk3czubtuevNGDH6TutHPZWRgUgv+aRPjV/R9+WCqct3B
KXmhO1kCh8krs62lqePr1CcYD1QAtfUxRyLPxuIla9T+JKNzjwKQGQX+RUYrNTg1nu4+yaC9L6ex
Rea7Tp5Zix8lxKya5D6M0dpylsvPWaOdcp8tm0yRDw87VV9XZn4w3dT4VvrIqS+mlK7V/UooLH8u
3BwVF98xTp2C/1QM4XbzO3SYWuenT6hD1uSvoU6ufrjq79B46N6vqvTDopNnf7hqjvavriflM0YW
xU5vc2VPVhIPa1CrehiVr2CpjDO26gZGg0P1NUs6srphmN6jiZO9cBM/SPxtejgQhhr9X6fX9vg+
3TCtVKbLZX3PgWuVQAlvik3eju8aIyIc4hmdi5Fn+iKtRvdNAyQLIVFlwNrohrMMtPYMSWksWjyo
J36BvbTfA3HkQzXh5cNkmfP7Cn98pI4r6SYADXf9LmYG9W+m4r+Kx5lqemS2qOv9eZqMxbDCitbc
yHimKcFZzmZdfz+79X2YLcOei6bA+/sK3OymcvPpPvEDDxtmbSut28ECIn8PG7fcprYx8YQiFqww
vyE5dSrYk9YUHrmfpvsP02IfYQ93INMMVErew/6IRo2H0sROmjIgqHUM6T8OXN/LecPexEthGH3Y
r0qnG5n+7nZZuYS7XPt/MCDBEU+50cuUc6b71UVJWSGVoX6SlhxytaC8ugzKoZmCHps01dz8MZCb
anWRvoQLH5BUfkEminpsW8C0WcnkvsBqZXJj1BaXqtftcKt/DXZBmevWvsXAPEVaOozr62Slrpod
TG2kYxYrWllNIJ+0mPgsC4ss53+pNkISHrIAkc5ccTL4OnWD7bWW+teZvV8kJ3Pod5BtG8p0+MKI
OczVAsaHmhWqWXhyqj7T72T4aiZzHa/L6L6DYo17WKqHQP3zmI1nhGmGQWbzDFDLs9d+R68MVUiU
lDFuD11X+cBBlnAJ1MlVHouxXlnj0No7ya6bSoPaJ1IHO8m4g46eupXTRCqw5yXxfgtKe5ugMHcK
HHvr72mlJMjUGJiVxR674bnVP9+aIm0tzcyDxKgvnJbbqEhb35pXf9coBLWek0dBUrPI3Weoremr
+2zbQ/OqZU73HLfVvjTj5pU8fIx1tvflOqbayxcxVf4MBmf0E44pNRESV8xsAgN0wjiySlpGy5GM
i6IP/V5Gy8Tl2edMLB2W0dzABCgM/e5ORmGTvCKf2CMwxuAiQS9fLDYK7zjXyvAuyiU12KhrkNuM
/GR7bS7CXO8aXcuIU5rvI2WkgQLlL33v/FPI6zYihV+52l8vJCMzWc711TNLiWHe42pt6t891X2a
bBsoTO2WG2NCV1KacJLMx6yx3EOMEs3KWJoyoKZqB7f/hzRuoVihvgJfdU7SNc4W5ok2HjMWGb4D
0F7/bA+uf9atEgFFIx6AR5AEg5g+YoS89KH6eVSt8ifqL2sB8qhKrpzZ3CH+sgB40hnxTqdnc4dE
j/GW2+M/paUZD63alp+XSUPVNmt7bMsXq1Q3vjsW3yuwymsNYbdl8QAsjwrxTmdP+kmN3XCFbY+7
KHAQMtkdOVPcXPD/bZ5h6rCrRJQyglm+LaqhP/QThvMNAkldWKZvda/E5zi2w430y/QEBk3uxDri
zc2iuByOATLUFnJr2N4iZuak86vv2fZ9X+mnWC00TgD7+YOWHLQogd4u6dvfoz6oshe0epPDvIxK
cGCNDUuPkRYv5DCOoTi9KvUA/5+Taw9DYbP0fIwZAEpv+1TBiSRTxkeSNSklEF8DHg15hH09rK9k
jr90oTo+upWf+asadHps6PFF+qyK0gXwl3NPXm7r+IbKAuY/VcZrscxE5ZPF7fHWH/PEuECUxAiY
MuSt3/G7zQSWaMaSPeiQ68oSM9m1Abv3NB8r1F/UedUskJa/RCw2ik8+Pha3CM1ECVxPQw1h36y6
9DXaB7+JoUL4TPzC36JtpF/ZpTd2qBUHP9SonY5CIpV+KvcTsJg8vI/N4mfU6/N3Nq4QqMqqeDSC
XrkLYsVZU8eav/vDcByTckR/GYMXw0i9XW059VdXH1cSoITYWZdRHZ5JtajPWhA/dLJnA2kDQruq
uhfNr76LVAFk9oYlvpI9lTFlMN9Ei65dNAwG5TlxQv2bbgbetuxH74iU+f7qY58a1M8pOw1rJCfS
r1kHhF+UmckWmqXp/WvV2Zc+M5svTYuAREZ25wmJjQRMmwXLXe/sc6xiF9N5nn1VeC7HBI3XYkZ7
kZLzSz7q9UaxEnsXLvtRE2mxx0oV1ebqksZDu+0s6wCHuQvX3ujPFwcZESiKcP+g2/y16bb6buA1
8zkBLIogsT/vAcAk33KkpBJMuEmPpiyt0fyUbm7GkLrPtz+il3uUCuuLAgF1PWT1g2qF+J+PfucB
7eChfm2bJnsxzLD6ww2AEQfFVscJ7kG6mtEKLssFMjVWVomiq3tv0rPHYHH7BLL2ye34yaZak1+7
Er3vD+6AQpw/5lQk+XUmQCdQ1Vle9DEpQJxolK00bwPSjFCAQyPL03ZD2YQPMYubFbZFUI91CgVG
BpRJmm6FS7aS6NMdXhTGW2b+nMk2vHq5trXtwGoQA4o05N6hT45TAuQEe529NC21f+/Llz5/CYka
dauT69sMi/NtOyg+3Cv0BdzEMl+kD1nRWmncZ+mpB5cHacEu0SrCR63vwzu4YPXJBm6GZEQ5fbPs
+NTGQ7hvTKp8r82AgoSu4vsKiGHaI2QboQGrq+vZiPuvYZ08pllg/jvG0VoPPf+HP3boczWh+alS
ynHr2zBNDMeM1nnT4tFplvexauMyRmkiWQW+0Zw9J+xfgta0DkOlFmu/BBm9HoCPDqDtn9LM7l+g
fhobz3Jg/IWwUYYQnZDlUj5e4qvBhwt5Iw9EduBucaMZ1kIMkIEr02CynW3gjPyaeIdfMm9co6TO
a6vJIF1CfPfPH9q16lNWsJO99MnBKj28shJuEL30H7zZ4nHaWeUptOZvgZVMj05f8sB1B20Xkna6
SMQ1rGbHEqe5i9UscYMd6fvYVPEs1oP+7PSoVC/3o9yGcnvGJuuYRE8cEvj/uTXBnHXnrMkfJOLW
78aauopB9l7vbBkYTCs5T/rBi7QTefXgUumL/WS2qNOOIPAox+rdcCTPf5I+OSTL6N9CBmqFdyDS
WSrGlOvV4v7KYdGQj7oDp7fqu/AfCDraroz0clHECT4jO+/hb0SCNkas+VM/Leyg3H4NlxbVyPTZ
hZYkYxKvjz9MtLBfmnBQPjlT+pCj6/8gQ06D1EGuo84s4apJvd0ecg/AP9dSNWis9iLKJ6OTnYUH
N3PKjTKSiXwXFJmnOkQ5KcewQcGLZROrfbCpoBpfUPw3rgcEU/C3U9zsHh+K6SgDfqMal1ucGwKa
NSr1dI29zQ3aYt/m1lkKqGqpkgZyfB48S0XWGeN9nbWgMlTH4ZFrArume4xa/TL3fbGS5ow28yHq
sBmQZjoC1lTGPAekkWn3lg22xq/aYiXre5a5yNOk5AEnG+LztXlb4H9of9gfXE/hBuEarFtnLKOS
OzmYaTQ1K3esKAS1LYJn0pahmTcSlc7eNbdV7Jh7T0shy+H6dxa7rTCCsQTaJ15Jc3DgASJa7hz7
kzuPM8beiXkf52VgrAocVQAq8b6RziBmpGY3fw+0orhcTbNHUjvsgUrfwcTNeQoXKeFpqSXIWSy1
BGlfT6W3Fn1gcPvjfpmjU6rbvDOV4zAEYcHzLsfk87VGOWTv+KW3TZcmLszpxp+y6jjxI37FID5f
6lTzRZp9gxcdaKnn0kUUwmvwBF0mTXZdPQRR+E2CoNmjhb58QIgo3LEA6bzzgANhO1LlF71BOXYd
NbUFE6B7E2SdMljlpo/87tDDOkP1xX9v3kaLWu8OgEODdZ5UvAwmr7YPsrCL9Ds0VfSH67JuGLRg
zQ+w3ssa7n0h5/QHq+66lUzol+WgDDA1thKDn9Oy+gMHEKzLOalhkVUFMjWsvg8+idyVIytGl6fS
wzSdc7vmQdY3VGNxL8cpsNtY2ZTsxczc1AeX/Ah4BEPszKl/4L9QBFtHTQOm9tFh4S9jELp8hHyL
/N8aCu3j9UOMgmy5Y2FpLl9TvvBt1vWLYgzKw/IHv8vy+ndIVNDbFgXY0Lz+5TKd0lh08KzmKTW7
YwwRiRf2IoMningieYcfwyqB8nZXwLP/jz7eEsjmXtlEijusDbAsh8jpDLKppYIoWJQGUNAMpTw2
Cy7y1pT/rrxzzOuo4CRvTRm9Bdu8Qt9c3/3WeZWDRkez8y0Tew3DSnblMPv/gGNkPQeMCCI5/KHa
Npt7lGmjo1658bHohupeD128CmLT+xS0DlBp3OuOup+ChbZhjpuJG18EOurbasITLk0ughaVUWnO
C/YicBi9BVuB+gRxEtvvxnpAsL1+Ypv4TXY9LZkKQBtBdrSHsvo62CfqeLzbUAAdNtJV4r25MuzY
PupK6m61zumLPfwuTHAzyt5s2ifm+HAHpxrfGrmx5C5Ihw2StfH7bYCzjUvhKZ8/3MYKKGA2ZUzT
6mAbqgXcc9D3WbixKic5JBNYeF7jOrJarF+QDpsHHpqVDpoGtSQE8bq72tQvoB3aXQRC/7qbUaMU
KCC5dCimfuUfru0476J7sOIkdEFZXvtkItykczR9zxYBC5GymIzubeoAlUoLSHXzlAXVWz7G1fkq
h+HUINGWpq9o6RFxOBXADkIzgLtbd5MppboSxMCf4AGQR+jxuJ0xb90BFdKorg5tWIAK92tsSTJd
Ubc9CnbPSeOrzw6EXc3t8Q5ZWkPJE0wxdJT8CuAi6zasuxVPauUYUAR5jnLTuV+ul2NFv3GGAUeP
Dd4JANwSR31kcwBnTOs/yQEK7K6PVe9RWo5p6SsldtWTNINJtbZmW/lbaeZ11Z1mY+Y37IXDJ71p
ml08NOZJxxTugfVvsB5DMt1AwxIwzvTJAcCivi0idVhrmhY/NLGN2wrLzOHYR92b9N2CA0Xp7rOa
t7ll804fkgdg1ePpOon8gHaXYHsnqKJ+HM1TYSnBlTUm8CBpXkFGjf1xtPnvZrc0SzST17nhlHeJ
ryXzK/VMbYvCHe96xSe3gu7OombkO7ty0Vy6HbpFoCkBY7MDUNbz7mJUUWtK/HJqDqp9se4/9Ei3
zJJrqhN8HW2guAGZGTxQlviXKLS9CxZVOg4mFXVxGZHOVFEIqhOkMCCFnY1yblV+ToS3UThsgBAp
wG5673K7joyaKktX3sjokBH74VJyWvlttQodMsTSlLlT2RxsxWj25uTBqHMaZCGpI9hmmx0by/Y3
9WK05A/gdwYUFk662bJnm8bo+qy/PsDTtlvzH9Xdyy9fDmriDfwsynF3fY9FXtDxeKV6G4X527uM
Ptsg61KaWrYGk5sfugWkJAdIlSR/5qc079rnpHIKxPZ1+NlLQELF7q7qepeS6Bweq8lSnq22TZZc
UPYjUPTHGXzfq1Xk8b5AODvNPXevRG1zidkHb6fUNsFhWPainNJ/t5vudH1O6zGeyFnY/GxwYoG9
yzXCVl186o3moUv5cQ2JSu3BVrC9d1DFqpIYq2IV6+DU68CHWi4Usjp1TxkFiX03+OoTXLwW71Yv
+zYY0UV2UC0aFoVJXsTSwYWBGfyqDm2zVZKAv83Jpoure8MhMOf6bgaeM3f1bmozgzUxaPGlYHI9
k6YM/NFX+raC9hX/QbeBSql9/ueXK8g8isq0b5e9XXso+VjfTA+3QbmMpg7qyWn+LQOMjbPF8bhb
3I3n3mv32TSgg/tf/X0wsp6UkMLPFrnB7JMTB9HF7NP+OJOhZklIiUX65FCwH7zIWRp7BpaDw1dp
fYi7hSgD1dRErdBG+eMyt2tZgedsbL0vyNvxwbeBP5ra1BrrzlHKzW1ADYZobSaZuaEq4YMEiNBR
x0cIzQsd1QLdM08yIAcVlgJC+HKUDmsJlDOeMMW5Qi7bnew1PO1+balsoAvsxwEKLCo6N40OOft/
C3XIMLJ/79Ift3m3KaS+o3UZgkm1q3JtFtzrQYNm6ELnC0j+PpnOMVYSNF9nqHqRZeZnLfa/S0v6
Q11Vdzryfhvpk8Ocpe0amMgEkJXrSF8Gb1AujSVfsHJcQArTzrJ89wSLoD77JaVgfWYzwLbOvBef
Kw8wD5YiybCzZIS0fXQ36yqA1XNnYXdSxfdmSQrgii/O1X/HsWM1u7DsU10fYED77RWZrPnO/yHt
vHYjR5Zu/UQE6M1teS+vNjdET/cMvfd8+v9jUt3UaE9vzDkbAghmRGSyVKoSmREr1hoPiYoIi/BS
ys1uqiPNM8Ophz9or0pgaJs2z+wNel3tzTSN9gbbZXfTQ/1PyzbSgzDpk312TmFxvs1NxZsjl4kt
DzgHuc8/ixUUl5+VmORS+tuYyRhtljWk5hXpFJ7opz3UepByCEI0JItTA76QtHIPyqCAAcnkivSr
Zq817UE8SLaZvmYDHD2JLYPLh1KM3FayV7ri6bzFvVoXaw/OYZpdut6ZT6njw7ElrPNpFarqVnZK
GI2XKMqM1ZlHz+GgtVq2XmDoTaq2uxRZhbWWAHJYHGqKuJKfF9fab55ahX47UVbsaos2m4GeVdlX
Z+q0xa4UmnORAmW2i2KgKCT+sgtTXfYwvOZA2pZSbctzr0WrDmpgiXtb7ENLNQWoTr9dbCJEhaMG
cI/0ZbE7NgkilEsUvlcTPhaeeRXatDT6YjroJCel3V9zxdLP+ihpWzfuR1hK41edLOKPKXQC+7wL
7dzIOAPRfAuFg+w1zzRThHogq3d8M/L2FcG9sFCyi8CaCUQa/TT73irM699NusQjgkCeCbshO3PU
Yvo1cQGpTSYxcYyRU/HLNt8OPXDU1SD1xbGX5dsigQLQuL8KBjFhcyKzODbGwKeZOvE8S5yKQ1EE
5bF3u1s5cYot9gh5jDN9gBupVGN55WatfxvZdW1qLW/eG+3JY0u6fwja+MccDdHOpKI8EXO5Nf3c
RDhAiG5+EEMoKiZMh9qJPys8Bh8We+gm7S6fsgJ942XXsc5BN0nZeqhIr2+EzYnCSfQTqMK6MooA
VgACZ2NScsNZZQOkpjKTPDWNo73wi0PngXSn8QY+dfpyr4vjbbZeOIe0c2m98dZR4EVX8s3RNW/9
nsrvr3FoIzJGg0S2qp08ugpHb/h0KIjTtkknOi06tOaJ5RQ0pFFab9TpWwR1wdGN6Qmal7TFqVRN
v+ffLgvvQ5lk5amlEH0e5DE5N4OfnMVQnAkbjyjwQf1TDNoZ5M+1GtwzCwS9Rpw4XVZQbcWG3l1P
KXaZEJaPnXKW26q5ZTE9jl0SR39UwEvtyg1+GKljwuEj5w/USaojidx0b6qZ+hxY8Q8RYabuOVeT
6DNU5DDR8Awkch79xFcFLQ46Xeyp1b8P5WkICuPN62j2W7Bmlu0RplCV73Bgq+FWAXV+siHD2udp
3gHPi6myBZr3Ve6sq2GQkg5qaW3CN/a9jpQe/fA0fy4QLN8OTexc1KEAKDCvV2llvm5lgKp2PO2m
Qjh0BdWusLGhKuBxmHaa/RQjFYxnXt4psCpBCQhbKmLEHNJHSKXPZKsG5cl17FS+tKEmqa5ABEo7
ddr9BG7B3mg6G+A/3EZuYL8FatCNHmR1+M5D/luIiJOzSr0GbQIM0Gj1lbCJQ8huNanb9CxGwajS
flrF5rauaavrwVRdmiDgeSOrj8jBIOryyyQihBNhkoSy+GPCM88ucQx9M/bkGdZ6A/OnrvQP+dR1
01fNJJgAppLW8a+0H6nrwPKK+6JGS7OTIT5wmwrZkiCw1l4c2F9IoUKy57l/gtbbeNFwSUepRKmb
xlQ/K/tr0xYwGIou1hCuriBPq+lL99MmAsVB6tRXMXfpeJ3nzsskEKFMK8tjzqeN7rK1wGEIxEYX
FW/4T2Fjx2Dx9E7/HGiOBdKxDMWZ/D7qHbJjCYP7bllHXCOIoEkNOnXcOqJo1oPnP7JjMdlt8As3
sr+OSAKexWj5PUDZjid6mr8H+iVQ1ey1KtrgXk+rT0loZ58i8uVHD8DMBoRt9smsegkkbkqD9DRs
jCpcqexLbmJo+VcejkLKa5a0gpMVKjwjMPaCq0kZDCQjSvOR/+HSnZsnfwlzSzfjrv8VBS3Ruyil
C99FmTVZ4MBxhs/cAK9gkt/WajTvL8H/NK+l9vIu11zEigotec4QZt3oiR/ua6dIYCBz/VOQZDaA
crxtU1gPDiKMwulNptiuX22LHE5e/FkDs9hnUdrtGzrBnyt99FbtxFw+9D6cM6HymWb1fDuOhX/J
FC8AMlbzRpn98I22hTkUqgAYQ6NUfxhaHRhoU7k8qE0PY3bYxqtiqnvRrQmY2oc8d4jRabVTmIKz
vzx4FlFWbR+yyPe3fee8nY2/zhbvcgZFUffQg2rf/ou4bAAFwW147yZ6rn6y+3BNVWgAywj2W4YC
Yh3CZ/SlVZLHGSfvFPvR6tu/0q76WkqIsam+a4Or8Oz7HL53dLNpI0UaIIC3kHUySS5WejLJ9NaI
c6zKFhjvXWM+zUXmlh2yoTc1rKFRdWmcpnqBXmjHkz3CnZ3e7Fu9VHc28LgvE2ipLhzvOYCb+mqW
LsWuyS7HI3f1oSiA02bdUUM25WEc0ouaFcarZgfyBUb2iWBYI+8+ZN0BXlPQwdMQmU+6XqRM24vg
oeio0pootgivl/ePaes398Kpq7uGP/xr1WbIVdn+M7TS8kVvBzvjSaA99q3FjSh15Iup6WNDiRy0
71iWUlFvMpqXhh9e1JdbT5YPWZmqu1qjmy92kNSiAUxZBZGVPJuK0T8WabISTkGNQxvMN8MjwypM
igPusBw9duC6t2vzqvicsHWzy3b4Cg6XRwlXNc7kRqq7qh/Ybtmut9NoNNnODTh9TJKZZOrTwiUi
2nNyo6Xk/otfhMTYLoUI8fSeMEQEGm3SraM21pDPMUDKTQcxz41dnmEorBrs0pEx3WRdZTxrpiKd
OyPOEaUwjOe0rMZ76AIPYiQFmBCfzoJmfBIWOQmfZZRAAY3jUhXIUizTz05iLaUlHVmiG7gTQ3Gl
2g9od0LKjopimJrydqBcvIg0RWh6Jmy4wM5lSTzuaHcrL8CobIjTJnYgtHOnevHk7+0SlvDJKIJC
iR6ZnTyNhVFtwreYec4SmcYmiZ4x2qOtF53jVm1rKt6cjh6fR0CBylFt8/CgSylD4REHJzV056Do
qnWQKc77RTOe6fFAYFyc0pJMZ5/SoqMdJuXxo/td5HzaBZbE7XEYVvPY7bTxDFfDIK3FqVsgf4GI
1zE1fsleal2a+ZssLgG7VSqMelPJiypr7s9CmmIsDnOkOC1bGtf0agxXotFG2OA8tasd1AU/GyI8
urhnDFojhePBHqKvAin2gThEreRBOGds2eL95VjgZ4vTT+zhEIfp11lKUiws4hxJRdQlqfkcwGYF
PojHfrmB/5P8mRRt7Srmu1M1V61X9Du59ow7OtVSkk/5bY5QrcjbIfk+rJcQWyn0u2Up2A7WwCw2
xpiwpe/V4KSTY1g5g9Q+W50V34fZeBROYWr6bGs7ZvVQhGP77HgmNDEOjVXCOXRJv83gL9g1vdzd
WpXGM92c6MOcyN+KUjf6qdkN6CvJhOnMiC9eH9D2s/b61LoTKiutAyymywcHojD4wYT8iufk8Cyq
jnqYQ4Rj5SRNd3qTgRgsXzm2iBkL1rEwIqGeeZG9FkPNjPpNmHnl7JXb+N41O+UhCyT1Qc+n3hvr
J7+z60PyMFEx6q0PzdHE7yyG7VgPCPHRGNrR7A/PNlTQfroVVNBz6ED7C0D84bPtQ9WpKYZLLpKw
DytOYWggDZ8XYulcgQRIC02+b7CsJ51UXHVDM56Q9YposqZ6JNos2gZiTFhiZqc3dVOYdveaN3l5
FQEiHgwgANqpLQMKA/3mjN0VSmbjSZiUgcSJo/irKmNpf8JZ8N0e7mkl1OHUg0XHnZAY4qDLinVs
ouDPxSTO4DvaVHrjXsVIrJFzpbVhTd0X02rCgfqedTQq6YcwibBf07WBxPx8YUiRMyUvZxgzxE8m
/IX0hApA8oxDXtDMch4Vl0H99A6ZvACcownqDKENDPpumeznuQvWOUoowOZ8MIBIkfWN0kugjMo5
yx0YSeIpLaw452gyCb/QAnWyERy8GOOU7WJnlH9wy1DOc7HMtcvnD8NGo4l09hZd+txoVnSMe019
qBq6cPIJDC9qi3nBp6uygr8NS/p2RKlRBAuvKDWWU7CYCxuh+ygrSCADbgNgQUEN1oYg+DqlUOi8
CPWrXPXKsBnMOuXp2CvYweORILsfVvOcpHLXsOAqIu0yz0l4slr7SQkJ8DEPsieRQYrahgadOAp3
c1/1Mha5KBEjzlJzKNfsuoK3QDEWE4V7yVzRRg3gTaSOzJjsbG5TDJrphwQdkSsb9sVV7PQEWdQu
EoRFnSM/Ti29B03QEukG6mrzPLjYjgD3TiK1I5I5cVVr9EfmzWFJ9xRh/2bzjZBtp2JOn67Gbw6S
Po2rX/5GMRkva3wcz32OCSRipu9ou9zgASmv7Ve3QWdWHHyy4TdJsq3boPp3la6UJ6Tp4EFNgL/d
BoRWtrZCfloEC5s4qzKSq0G/X6aLs3ndCvIWtorlLipIKoJY4WLi0rCTvbZOc5d0st75myrPNYTq
DC8n4RdnZ/5a2VmcLYfCdfw394eY0izxeK0SndqJZHFaYQnRAkTS1Cq+iHvTcoNqautJlr3s+E4Z
WXgnh0YS5/gGsp6A278cKMP9nLEsJQGKEDPEfRHegexQqgAHu0xxUSWPAnSXm/hlLOCIIo92sxq4
+MdYVh+Rolsrra8gDJcepwzts4gsKvKD0Zg8iBFInE9Jn5fzPARF4AmHRuYsnAhAdTDrwNkoVm0M
39rYLaQCwisVENg7Ey5KDFUdduhIh3E3Ey8oKCC8Ukt2h9NQvNxyhHXZt0c4n4L0Qr8TSCPo2MJz
42q0GiTu+NNgV/0fLm2Fu3dBiiuH53k8Rzoud9w1UmghOS65WFtqql+KutcveowwX0ARJ5tGiqTw
a4Gf/nkqYlTw9/BG18FWDJfJQ5UH7WoxOmGxBmzgnYVp9i7RkgzUT3IUPv57ayBJ6SC/dvEtuYU8
zm3ns8WmVyX9TFaMUHSYovX220AxWW/PFPhQMJpW6iAaOQ5SNcDW30AsZRhHnyT/AC1EhC6DYXbz
4ZfXVbiNUaPCEYpAkKBnOtIv/IPQqh1koRVdLZn/ZJt/qFmoPAh4bq406U6mc3MjfOLg5N/lKUAM
4IZ9CxDxntK+mD7Z3noz9Yivlt+6RotlozcJunDT2wHKFtLj5a0Qgfb0m4mzUbVXKvwGp8U+z1jG
SudtSi+JHjvTVoaDM7TFsU7Hh1aaet+06hYPZfI5TlAGDBTPuViWV1/sOiu32YiWZQ4RWQs3zlpD
d/ya24bx2A7mEwTO1hdKrR6YmNE+dvT7f0KgalWNo/UlyZp+n1ApAXdAmAmuzkkRu2kSRTnRI41I
/RQWZMrXzIB9Er5bEpkqTEcinlbOEKbFqLsin7MZDDDgrRuc59aad6dN7/jrXIIsRxhnaB345vB9
6GzlAajfRp0sHTQdIcGOPoSdNhXNJbn+y5ZV907xS+uRHNHVdpryobJgO716duDSSZOYlzEB3QDc
iw75oQ+fqiC1V5ojZ1uEEcf0JKMtvJvRCa07UP3qtU+yuhporPwUWlEIUxFqtiRctU9aXdi7BqQq
qWuGXqd1K1NBHagLDUpq3Ny3Q6hNffekdP3GRnoqhAgMeTkbIXdvFeW8X4NDegFCr1VVlCWX071t
22jhnWPF3iGkdHNSfNs4g9+L9i5Y8anLpNxAvmm9QNBRw7hsSvSGpcaGxmiDZ5GW7GmhkP2CwgVF
MHEqDmGlFuyR3GCz2MScwHK0VVHYzdpFKPq+ixT11vKfaEHLirNOdv1Nh4Yke/ufMNpWKdRbB0m1
MC2QWWkIg3excAPrxwL8wUHwz3kZismOP1wWwrohmJjt9AaVnQGqeVTrW1PeCH9QuEAifeuvDxx3
YhiPYbJNhhIF1gUOIsAfDox6azDezVYMxWGOGRo/m6CB32qz0lsSOYBJfFNduxN8Iy4AS4fsoQVB
qTikn+LUle8XgwF0ZShaiYwGdKiC8RSCh3Htu/Iwz9MnTlSAjuZO9duGnhqGwpbocXGOLOlJmMRU
+g2/JnoILVHigRr3bem1g4Z+Nw5NtRPDRgVnXbQwMIihXSkvWuIG92LkPEK4rL9GbtHcJ0rzVBqN
9BpWvXMS60GWAluZD6l+1D2MVSt/n06yzJtP+v+w/JcYr6vqzwE5tNH24OAPi1cTAOBWo13+Ehtd
erGjAHwYYKyXyva/dw40/hq9yzCBF380KWXxUXM9ZI1a2gm9UT24VQMDcCZVax1u5m85n2y/iJo/
g9L9Wtppc9MaUNeDzSY8tNXkm0vHN+JOmnEnmeyi5MACNIIQ4DfZM19c8PMwXLXwUdiT+E4Zp9+G
QN/0QMk+mVQXDwYY2X0B28MX3bgXC5aSbG31Me2OsHX3L6FPc9t0oVzWPNhPygYNxKJ/MB0g2Q4U
Uc+R1x9rUzMPvm9WqyHu2cpWDWifRtK34s8pPhPir8ume5eGjX6d/9bTZ8UIugaivF49LLbSj7yt
PlCFl8Vy5a/ljXGk0OMGx1l/aKk1hh1dXvao7EXlcLHPZcbJ2w0kWoXXa/Q7YFfZpvLk/DrEfr8N
40x/tjLk/GQ19H4kZBj5h6T/NVbxvZc7zRdN1eV1ysPTA7UKkM98RU6NqUfrSFPUO91wk5Xf6vaz
B7pnGzpjckmKJLhAdiNtbdlSnzO7oApcFNaf3gYao+QFtpObMyUN3SmbONbwVgUkF7d2HZNDdO1E
mT0wqjO2RGQzkaFMQctE8kQtvZSFvp9ofZbS3OCY0bHuZbqWKLsttbZ8zCllLXHCs8SIIQKwP4t5
S4VPeFIKcisAD1+6vvbWAnwhYBgJX6HNYKc+31GD7ro0y9ELh3nuJGIEmqOIZDCaZnQvTH1QVdeB
pByKeRZiKtxvDtx+PPQg8mgv6UpxSzM5bX9IoaR+1RK13SKp6NONNWj34pDTt3lVk3RfQiE3m4Q9
toZTwRPeJZjYtIXJ1BFSRnsC6rJpunAUTlTvxZL8K0M8hD40r3cte5Xb3ZaMeH2F4Cq5HyZe/25w
q11LrnXdBH1yvzj+HiucsgY40EWcZS3ClDalXVGKxgski1PPiPkjm9hzOknPIZWT2n3qt+1Rq/ri
PrJJuscwDz7KlvLUdqVzKp1KTVdW4dDUUPWWu5Vr+eepCJitImCOrUmGUiAN240wiqDCdUtjjRR4
doyhfan9CPieUhjuJbef6KtyrqijOdfeQyt3o03kqoPCTT+1ctQiyr7oDqNWfBaBDsVpIBjTAn1p
n72yDhDem+LioQu2hsabJGJGGim5f6X9STJSeVfS0jo9pHRf0jaAGzRMvvfQYcEJnib3FnwQ6JF6
4jFmjhDgOdNS3kfkYIJXGjB432qDz4GlNxOjtnNFurd7tR04GTBzo4c7XIHfzq6d4LPbGsOmcPrm
KLyGqh35bBVPTdzI940efs6yIPiMSpeyzy2b1m0DIcY3QkYlOHdW5d2VhRpd7LK3Nzo74W8tWDtB
yCTR6sau2KfPk/8fW6GNVzYBcN3QuvFLo6sUep+aDiysMnUgy0b0wVdLtXX7b/PQ5uh2Cs/iKABa
2c3XvbvaC2zyd312M9Ukuwm7OPu700scH1jQFDI5oM2xj/U0a5naVYly6Pv4i5XCRNMpOXTuoCOc
CRPhayGyVtMZpKl05lW+s/ngEMFBlzV7pJCi1TJjWWX6/S5R8udi4QPRKiSZ48exrPMjDGrZJi/d
7IhyIySZUTTe+VWq7scqD8/50NbnSM6bfY8uOJyHkODK/CYvcojEtj203bc8TK/IkEx0sq8F4hre
qjSiuzyVvW8I06krEwT8c6vT3wI2mT1xuWpVV7mbD5Ws3qErN2wktdE3HxwRCHBaKsinBJKjmTSX
TdF2uNU68HuzzWtd7WLDwgrDqXpnySMyBZFUBgdxJWEctOQ7eJx8DXgaCJoURM3N5XXVqX6bTbFr
Q8hRxfkmDLwRORaGEMIPkEXDA8fjcTwAD5vANIrqfgcKrvK/fhp1Gbu55YaHlMR3LQLLJExiwnIj
DPX4k+1FxV6k7X1N/StQEBsWIxKAPBeL0+XwkVwrTKu3yp1VP5YTDZCB9GQWB+a3xJTJekhG96Db
trEfYFc9mmNj3QDAVuwB7fJzV0sPqEO5SGW7+tEDDJVWXftdgjt72gAVz6qDAGKLCNVFdlr1hLwU
HSaxWz+QZIeNAdLEL16SQguoa3+FqABAvv0Yl7167YT8RBsoqw/DqvDTvSOrCRkFCNVD0vOHevqX
Lv4vh5MoZaXoL+If/PJvfYkVjiUWtqcXMVrsIjYK0JG0A7SXrooLfRLsAOjSJP64tgraqMTQUsbg
Ulnen2I00AX2RPf6Yx3Kw7V10/ZJM5Jwb9EeDrM8ztZM+8fQm302vVDrEcjnXoo18w5hsM3Cj+tW
Bh2Tg+msqfHLMX0hk6JfGcmnoi/rx7F9HQy/vkWjB9mw7gYH0rboFPsqoLnJtjhMHnhWZVG+2erp
rEi14OCj+L1agrlZ2G7UXwR0qckMExUf7+uMePoAZxLApmr0+Mv57ox/GgR+igTElufJdCWq7pIZ
SXRjjtFqyFILJt7nHGDCk0Fd79nrkDF1xlA+i9BejxyaFSRlavdRt0jFGlvxRzHl9tUyx/YkRuIA
AEY5uCa/1fInHqSdUw0eDAIGd4/jO0AiOFS6aBXAXDNq0Y9gzlppE0xRYBkVq7fCIxlKCyGObjwV
eiKvbcgg9/BCoB1kwSicKGV/T0d3/SjnenCqLY9vVSQzdAb9LndhwwhqAFcLME58U0fxPTbqqthR
3eiQL/n1vZ4fX4VLzDQUKKsjg1bBqWgsj81fvVF3F1Ehhra23Ia2ns0F5jLKojPttTRlTfXmMoP8
SnHPWWxGD5SANg1qaKCCrNjdJKkPZOkXNnZBycbDY5+pxlVAZkks+ftW8IzxKKspNHPFkySJaPZN
Lqpbj0/CIMVytG7sCprbye8GAc83U7gKuxMt71MherotWdOhqO0UjsttHPXGVR8y7lnCJA4xGs6T
XQw8dJxn6EDp8G3KveG8HMY2p3Es1PpzVjZZQesgY7MrIe3Os5OIE6ZlhjhzeplKUn7rKi04N5Zf
gAOFfLwBMYUkTOp/9tPkK+Cwjvf5rX1Kt8rHXk+6L749deC5XvTYl8OwaxUfcvm6Cc610x7qQtdX
iJxDNjQdYppmblJrubsyyJXZIWzCmxn2cGtQHgrQZN4IU+0YZMaoxO8z3UkPtAYhsWVU5UPm6igd
d9St59KJGEdl/nMcll16EmOrAEG1TqZ4Ma6mLqVCb1EaqbxiN8iUUHSjdb9Udg6ZJ3yMYdyeHCoI
X/tq4iWBLvu+z0YFHTsElSV9DO7/PqmfmB+nSQk5va/jNMn5h0k97NxIJYQ1zKRkwEtVUm9k6tZF
jv6JrKak7UM2kZAweFcal9gTTofGiQFsm150WGwe8EQIi8puI2xiAYMWrWNr0NVdTPtJYVPSSWLU
oohQIaFAIy0HcSYOXqIh2WgW3DEU+c2h9J4MnOHnkJzixDzcTUovzBUOEbKskhtJvKp1gJ2L7cMq
edVBLJLX9Pn/XHhZxPI6mzbay2IR6yyvtSil6Bho4/0He9Sx+R/zMDwW019UNydQCr0u89/bdvv3
Q43NTNeVzU3ENuqfg9bFD4AS21NOA+xq1st0TTjrAr216J1Eb9NU+/Jek/r1rH/Z0VO46/TK2iwC
mrRynSBKzG9spuVH9jJHLYuN4wyREOCJGYFRbDKoiGZkRdmVpAoc5TAqARxTiaOsQqVWkZKth9ty
GDttuGXWtnCy4CZChU+YR7BC+7CgWWSJD5A+VAGcs1zgJOBjpvmLW6zQ+zux3GIWZ5lSvl/uw8WW
JUHl3/OdCE9zZSm0HesoBdrjh+qUqEUBBn2MRcBU3VrKU02kS1vPd5L1Us5avHO1ahmL0lgwRWuN
K23FhYTXKteQfrv3kun+YcadcpprbRP9KCXw78IkSnriMJnqCgGmuUIHgcY8XADdtA1LlnKfeKl3
N0qW/6J37E6p9FvnQMmCl6hE2FmjQ+YovFY4FlsvLPWdGKLMTu2nV4yNCFZGCtmSVWZr4e1oIAOC
xcfVm5Zqy04Cd2FQTmZU+LHylBtfhWteDEUVZ+SeI0aFXj2KVxUroNlJUH7q+XTRxFP4P3Stk0Fr
TEM0bIPLfIo8E6cwF17EGVyUwQUykJo8NoDJzPhD8TXzRDvx20GbhsbYFCkAXIyyI5lQvdr527gr
vfI/T0XoPEss8I/j5UoiRgGasob2uSUJ8fMlWOLCYmxZg4wUZLmqJde7RBU1a0fv/csyDCZbPg4R
zYBqf98qnb3/EELRMa5Wc4xYQsyxei1EjQVpkGlpMUU4PywtbItDxJEp+iPSbG232HOStdX8KvOk
HXe2ksAhCpLmFCKEeBJn/zT8X2wfVv7vS/m/exlx5bvRanmB/32ZKOm4n/xTzG9fjaPmdJ0Ow72Y
NV9uXoY2gL9d+r3vn5b7+FLfx7/zianzFd5ZxdXnK6IiRmevMPzHa/r3131/dbGMmFpFDXoGy9qL
Z7F9fFXvV/ofrp/EgB4+/oHejd9d9t2peFn/PC7Vkf9XlluwJQ3SUz4dxFlnGMnH4T+FiLgJT3YS
Z7+du4QscR+u9tul/sXcD0str3S52m+X/zD3X1zt/32p374vjSQ9QNAN6fn01v/21S6O//nVSqip
RHQq/O0v/S9+6d++p6j7kQH7t+/JsszynvzT3P/P9+O3S/32av/4fiyvcnnnf7v0b0MWx4e3e1nK
hJMsiDxIXRpk7+zVwAPEbWD3vDa6Cu1RcOUKsEOM/oSOaRva7aMscbYiUNgWb9eG9DpM3sUxrwCS
FY9mgLidloGs+W1BMfRg6llDtYeaxJijWFGVm0Lr5avkpf0lyjwJ+glr+GJT4K7TQH1xEBgGPidr
d+10cALTvoSxBfM9I3EIaGNn058M+9QLJ1alSjLnGd4AmC3SG2WOFoFiCjkIqpJZfloWMKXOu4PK
+cO6jjbCoBajA+r2jvdaVYq5SruxORed5r9SAi6oJ6fmJewL/9W0h++wNaMpNI3SEDIH2g7vxAgc
PMyBNBSJUa6NZKDgDBKrevGT3DnBKoOfYJeXxSQ0BRnW6d2p7nqluu6BD71Z2+VUxJL+qCCTCyGM
CcAVAg434GmGZWJjm660dz97dqO9Jog5UxfKn1o58j71tW2ffD9EB77UIDJy2V5rfVLvhLfK+3Yd
RJJyEl61D156Cmr3pmuCv6CoqUzl0AyK11UCuv0bjW3fIV9SHn05hEXdDyYthLT7ZqX9mtJEsE9K
NLBcre/uLBhs7xBhOAVtqp8dOVeDrSZBLQDVzG2JyCGGuVXKN2ExCTChc26dc10jiDqtk7cTjzCp
7gOSHs6VxOSrCwwCVSm5e3YhBpKy4Nki84DI3YVkg7XTET2/Mx0d7F4Nj95IQsbyM/MFoTMVssYu
QSCQoWmSjoYmClDRNCx8290DO1c3UMsbL6aBTCYCLe6bF17J/ehFKU1BBGs9PLoJKNytCE4HemWg
UDLevMNY7MK2D3YiOB1pH1BgaNmJYF3XtS0sBursBYbabBWn9aCElVlZVuJtDAXIXgRnWeFs9EFW
9uJX0EhqoackeQexcqw61YZtc3UQc3UNbHbWGtrBlFDtMgqfjD8vF92mNr3k5BM+OSaqLTbbzDGN
pCdHMpBInMy+nl9DvadmO47hJ62rgoMRFfFWeH0ZqXkJ9vmj8EKh94NuG/emZ3l3dWr3Jrd9uLFs
xUUAXCqfG5o1D7bWQbwzDTOtVm5pYt9L/VA+a01ZPbdDsvbCLHoMS+lVB2p2pk1t3OtZlK3bWu9R
ouuQJW/T7hQ5ZorkWPIdLsDosQYmvk8m8Hys5nTtBUMX7sD4w7PiGMqnNoIbaVST8iKGjaYj28At
UZ80dNwhe87oJc0tAN55JWXPhhzBGAoJwimO6Mzi++Luiqw3gf5ptyEudbiIVP1BA+N7bE3IlYTN
p8X4wZK9dld4cHQLmzhkCXxUdeSQEJrmiji1ICtPcTyGyJalhEMtnbuqbeVL4IT+pHD2OGod1BYK
XReRdVKbgI+za/Ykl52MowXb/1kchCvgqzsPazn5NlTIkvkAk4IR8UQjLPwnINrs/qyqeY37jNIH
opdfsyb7As0SRD2DgQJPldXb2tOHHZWFgq6Z03JQo6pCv3oy1m715nHJU6+iBv64XsvKm9f+aPw2
uqLq/qUvnWRvljCnjYGrgwBVNz40PIqtXhB8HO9Do98EjRkf4qEq91ZWew9s/Y21KuX6fRbLt5S+
040PLnvfxuap1CvabMFJrLWoGg+NnZ1ivbYezNKwHqQIOLM6kvcVNiXTocLkX86q8ofwQVGsfQjP
4DXhDe672D3CISlBh8eh1L1iL1lesoJFQbpahtnu+rCpVqCu6hq+bXpU5tMso8qct220rWEGuTRT
t4s4EzE2OeJtLafRuvXJJymAHtJOv0vSQL4XFlIMk6CJb4GGI0A4SkfuISGEXVrYdEuJKM+liFdM
FfFe/54iC3lbZO/NGl2xAMzLRtjEIU2d9F6zXtBVj+5sylj3qbZOEQl/tiP9OYQO4VbEdfnSTTBQ
g4a0q1R55QtcenR60wMEZRCbczfzsgdHKbMHth37IZTMqw2lAVgA6BT50j1OBJCPuTWqGyuXpY0/
VQPHvE+PkQcGQ/eDZqL7XQElLLduaZtr2/O6s12Hp7jo7YfGdnq6JXx161ZB/KWVos91IXUP/lDy
VkJcShW0TFaKJFExSrUBRsrhm965zd4ALPNIDdjX5U3rjeaftmTeI98D/UYyVQxLDRp7Ve+PsU0K
Qq/D9EnYwHZdW7WADTHnHhhHWXrQgmK8yIOk7ymLhI4PliMxtPumzLIN3IjBq1V11QqlugrkTnVt
rU5blbbaUQgZrIs4yBUagctQnOmZlRzISj+lRQMNurC1xlT4M7V+E2uGtRtQJVvTUD1cBhutb89R
UYS0lPgzmkxrJ5LSNYS21iEqTOUF7bFw02kQani6ZDy4sbRGJGo8teb0DpWowf0fY+e1JKmupeEn
IgJvbhPSlstyXbv7hmiL956nnw/Ru6lT02dibghJCJIEISSt3+wrKc12Uhe/TuGySk14V63H8Zcx
tV81s1PfisABb9em0QnZlvxgAhg2xwesUMeHkPHXWW/bEUP1UPGKMtFcE/X6Oy2r/cvUIFg/q7cI
+SKGYpfPkazve6kBtzCZX/ReS2+NmZVKP8B2yCrK/G6EpLgf+mF+k1rsHJQjXxJV2uW55lwtLzFG
8yrSsGKda2Uo10IaTXC05AK/pk6sOzsQxfpxK5tqq9wHSqN44iixQ4ln+TQqqFtuZSjklR60x8+l
zEy5BJj16qfpzzTqlJ+GU+/momsIfw7ODipK/tRFiJyOjozXu8pKXNFLUPgSByfVPP+cY95ZOrF+
7YmGXO3U+jnZSv657ZRgr+r9cNbrnuhB2dKd+QWE3j5/ai1Df6k7G2wV6Dert9v7lmEFotug6Ywh
gm+etIUn9uY+bubhXKlHaWjTO7UajV0PdLPRkdg0+4uitM01RUDoZS5gbZqRMYJNsuxTOFTB3gYR
4o1yaz6M6Ege5TkucCl2TFzaIBm1Y3NShqY4WlWRPYZQCxFzy4PvWWBeqrzv3pK0Zi0v04eznGfT
kz3QPYoacjQ9GsHgvMphi+kLpKJTpJTBC9LA31IHWT0r66d7LOfjfdp08Y1iNOZja1uMNhGx+5Y1
w09HH6ynHk8YRpOIkNeyWX3Ny4OFQ9pOwcnwRRumu8AZlH8UI1e8adaMO1p9cYN0Un6w8wjgfIhk
XlBgdVUWo5s1VvIth9KzKCs0VztGjcMa65sybQsW8+PuUPZK82SGWonYVGt9nkLzOjchRIHMvFPM
LP41G803mF/q22zZgTcQ+rnGKv7zViPJRxTbENCI0GkMCb5IXQKZXVOAn2n1Parl5a9eW+TpZSTU
JgOVqjJ7VuTa/Gkkxt6yNOVr4QyVi2NU9iibcXySDas6l4Wa7ruyS9zWp6GqnaGfFgbSNao7zW2V
vMFKagQcATiNIR8KtWn9mWcZeVHgtHhg1/W56zkbWENIArVR8dI/JkiMvcB+tJA/iBCEq9pir6AF
8aAWk4+af2HfBjk8x4wnd8khxtPhVqBMh+CKdjVwdYXZUoy79UOVGNPBiZCPD3yzPlZ+HdxZapmd
MHh3bpwiic9mGNqXqox+mSayMfIo3S5YV9QUVITfy+oscqJcbIalxlatC82vSaL1x61oqxYGfbd3
kpGPbGMZL5mau9WcDU/5ksN78qsWqtPdYHQYWYVq7WrAwM4ia0/yDeG8b7OqZ/d4u5VXPFACtyua
7CiyqdSV11QF32rqLLEvNUSR2ElEH8yg1PmAEtIKjDGCRHkU9F41De0uaTT7doj64bXXn8cubn5B
wHP5IAEmiT4rhS1UuJCPIIJ3neP2Wz4oYKMc7UeHeraVtWhdx8ZD1kzXYgidSzDcGxDzXTk2nwo7
wFyQuKDt9pjLL7A38MrZUrom+VRMbhbM5QGv0+5saMALitGuPqmWg+6FBjJXZJ0x7/djw5w5VK1x
ZzGqeFQhWTzaEOt2vWJM562smJNv3WhZl3nyh0dRnujho2HWBewMPtLuMFqnFIXBO7ET790fyPVm
QGtzhOeHpv+UIgxyGVE6dHE4bpjBx69Dn+LS7k+vvlXknh02XwQ0EoUzBbEmCRsJkRcbAGoUlmFw
LEMNU3qqiHKBtcS20T4rTndXyV14o0mgtSWfvpdRzbgz1H64t8pcevIn84F3OvtcdCj/YncD3GXJ
Op2z9xmVFvqtZGYRo6l4nM5zFDxhZZHfhs7PIovjmz7W89vRqK9KXDZ3eaBYeJwqcNUV+VWunfSh
K+qX0kQyZLDL6zyU//TWpNwVRqHcQX419rEk1W4XhPGjn2hPZSUrN8OSE5t4Svl/dn8RcCsbOzOs
uBccV5l2F0NRMaQ1CngLqcXzxJLYMnjj22S41tjWf1NKO9oFGH885H73Txdp5mHKu5E2kOpvU9rg
pzg5N74R5fuq8i+6noynhJnDTWEY1rFpMZAbE9YCLOJHZWZbXtBnJ6d1HuOicH4B8ellA8phMMC5
gFz5fbQ1ZtbAgN5MmIBuT4zpaPI7IEPQxFV8vfum5+abVCPRhdT+Li8LpHID/EJUpZu/Wr780NBB
PtmOj7SUwRd2h7ovEM+pCty+mOHuFiwqLkoTe8k2GyAaE050mlzfBIVPWDSqnH9mDUdc9ZAXUf9L
6od9zvwz2EnFVz19gKdt3IjNMEbmDT7VdERx9TgOSJjP7RC6KuyS70mmeYk/qZ8Ds7wz0Zln7oXQ
PZx//zintvkGDAYCdl9/NUuLmbqCZW7VTdrTVNXfII76J8Zyyiksml3q99EPHC6GXR+VwSFSI+5n
V/XP41h/SaMaEClIy2d/ViX0p7D+pa85w4nxT3hNFfcYsZZ7cDFIiDXxVZMr9AHUcHrTMiCKjtY4
n7uq/tGC+/mWxf1jNFvwmKpMvZcj7GucKpLue7PNkGJLfxRJa3zWoqhmsu07lwQfgasVhi82msQ4
9Cmf6tBUHoD3fRK5aqgaBh9puyvVYoko1g8bliiSEUONmjw+TBmjZnnCnSoL5ZdSH+2dHDntTYd5
h9fmvoFLTeEf8gYKR4GRnYfi13hYwrTnYglxOj9GrJMfUb30Dc26LwLT2SWsZR2c3GLQQlfdPGyF
xpL1w870CIuWOxNJP+zHUNGDOIX7dId0bw98Ta6GLyBHza9gLtbEUvJnV2HNxn/WkZPR/GpRGT2a
0cWzIb8f1THc8b4VYEdM65pV+veh86vPshyH+0BtxrOwsoKkb9Yome30PtQ9/gIrPBroKIyue/8c
Yk3wUI8QhBDvC7+FzAqLqXJeTcesoL3r2bGKbOctc2DcN3X0jQU03cVXq7+rYW7UtScUh4UMsUgJ
FWJJG8zbvPj0oXiryuDJRSMNifs+2jnh4uehBizR9FOzHxfTcjuzIppmmp6nRM6ualbl1yQycNtN
qq+iBjPchfoe2qAVoSfmh0AL4GdgHHT1K1Vh8XKujmHuTM9+VWNdv8iWjbgKqtlUfGOgCUmU1fNh
Lt4mhwUux4pYd7OC8i1Rs9jzg1I/i7263H2SmpbpZ5TGn9LhUZT6alXdJzYaw35XgPtAcqM9Oy2o
NVi0uddnGuSURUMTGob+HVQnA0Ee6STx4ZJ8KT1yocWT2NSafpz6WLkXuVyNmgMW0qc0xA7MMUya
IuZ7X9TgJElh+3U2VOBnmqKcjdB3Xsqkf0DsvP0Kem10IbcMd/YUWLfzlEVeYLfJZ6sIDgLYrCpw
rBSAQrj4aRZvF/K0/1ljNmiiQ1QYF8iHr6oUqTdwJzWv0JrwWyq9QQgYvmh6JO0hoJpn5B3zfR11
xq6GPslkLTfcHhvr5wIZxMcJWVhdao3nzmoZ0mvNV60wAASqdbXPpBySM/9yN2kQfcpULhkL2Oh1
CZJvkzSHqgkvCgoJ97PjNJ9KM7wBkjI+MlVvP2X6Qx7k1avFIuczbxikCkpNNfEfZn96LnPuQmCm
vacGY4XpvJyVu1aRimNvV8YN3sw5/E8soGCjPImN4iBV0cTIZDE27BPXhqrpBdWYHswZc0xRpxps
cI0yOl/LYcOkdNflJGGPfTsellgw/OFjGTKAyNnuAm4RHC2xAVUXX/zE+bxacnTmg1TEBXTkkFsu
GdFblPhYZSDY+ibKchVP6w8psTcvzPf1pAKeT2HnO3WS/omEa6NW6zeSM8QPwDEN1i6TeB/CpDho
i2jBPMTh3VIXhEbsluqQHAzB9tjGLIIcYqUMwKJGt12xQ5JVlgoYykmjBzqvfxIpi5XdNeX8Sf1t
L4rJd5Z4RfpAZuho7Uy0CX9kOYt2sp+Yz+h2Z8epZAJXmjqOtzOiGNYcFd+WujDOdeaFi0OHBAVG
63Qw5poG4roz5wfkhwf6VVSNBgMZK33ZUf/nDnGEGskPcR9/Cq0WUFEUa68R2mFHkW0yVX1lvqMe
q4JoOnxBb8a9+iKBob1KbVi6RanEP9KfRqnp3w3YE7jJM+1o50i9RCDzDralyZ/8ZH6SAuSaNH94
zWe6i6bVe3RdumbvZ/ZrVMlWCUMyxNJckrXkLs/j8F5Ly+aBZ9OdpTr40ss+OVG0bAKmCufIjr6I
oiysylOo4y5Au+TFDMrv2BVEd4kS6TdqXnSsVV4HsxvvIkG1hZI23uF5Qx70yAUhXzPjZTuGGGch
5MZaeg2j1lVaJogHOo/5MoGW7BfCSKQiAq2XTvVsKVF/VAMcgjLI+9d4AdXZE/SiQZpyRAvovKEJ
qq+l2lvekOvKUTihTUgWe7KFL7fwOhN7x6WyvFSul8pNA0ReTcbowSn85toE6mm0GoROFsXTbPTx
gk3Tx6hGzpQWu3hWVdZF7AT1DBy3IXIg9raDk1/mpkRlaznU6YnioFDrNn6vvWa9lB7atElx7OCp
I7yYHeagLveFke5wyaS/cjrjBq4lDplLVvRhshQc0OIerqIoC/rGS0KbRmot2jMF1CBZiZtHudc9
Pnbq/aaktxQFQardl5YzXJMgcWUTZilLNfnLyFjtMdawvhWoYy31P0mtLd/pC+5YpwF6ZaOFR5Ed
zSi5iEOlEeW5HHbtLoRBxGrxnNzKmo668JbPtHb2wOMgf7Ds3nZEWlZCGEFGW7bw6mjieLoxWEB7
NRQ6YTSRWbvQMgxQCXiWVhn+mINfilVIP1PIg1ouYRHXtmBitaC+06YouEktkFhGE5bPWZEQJJ3N
4Ecz/GqbEt27f4/Rsznb4+ld38l1oZ2j5LH3nfqRaV3p4gvTHNeeXuQVB0Rcu+x2dGtkWDKPntZM
mSfrZnQQCFSxIWiHvFIj/y4T2FJRbwB1dZiXxyHq+QVTS1VrDF4wYqeuJIEFzf22eAl08KciFf1J
bXulgaiEHsssrcKla4fOfiiNwmH0FPTfUt1iMaFRP8Ut/Km5iwqG0Gb92tU+S+5UGC2M9NAIDB7H
ZChYGcIXbzIijc/eQVTQfXVCGS6XLrr1Mi222rDACXBoZ7wMszUjiolNxCet0AkyLbW2qq2u27s4
KtOj2IFOPq59Kb6YpWZhHiI9ifGquNE8TvtG66GlLvdVlIuiqLGe1lsvsgY1xE59sQR3/Na68WE1
JJp1K8ZCkaOHF99RHFdkVasp9g1CBicxCNJGPKT1CQ6o2Gt3vzI9UF6VypmvU2c8Z6nUn3Mngvmd
DqiOwSooWG3HM9j/k8pamcBLrd2IcrHZqolsFicIIDV55W47kIRMj1o0pzshhBt0fn9HgHO3GqKK
MqGJy7cyIv6N1LEo23bYIYttJoh5dytj0VY+D3H8tUDXU3F2cms/6C2rKwKKLhDqArAeQdS74Bd5
L4rETlEuUgPUCuR7oIG8k3/+c4SokqlFqO222tVSW5xL6/NDvdDXhO7i6KfVRUMuepN0FOWJ8OdC
ew38N2w2cJ8AZVnc/YG+wHwc8Wg9dnowvundfFyXJYGcu0GUGHd5V+v3ltaBai8VfIys4HYGRfZJ
Duf45MwQA/XeOTBAkm+irrBP+TTIN1If/K8UU2j79Ld6gRHctuJbPSE1NT4y+Eazp7iVCvSQxIDE
WuISvjH5ZzEgMaNSPwW+0rhi7yBZqM854wPmWzZaZnwrGE5Cil+y4tMBhbBjjklWfFjGPO7dpsFm
QUvDaKGgAP+XsF1Gyy2+FT9hRLJ0SB36FrFXc6r0GsnZUS8D/cEgGLYqoE76Xdg2yu1vAVSyEhiH
W7FTTZEAn9BYO7JS0Dx1Tgu5KnVC1NTIouDUPhXJI4G9+lGUJG27fM9Rtxf7pCxDqNYxkZpLcQVO
9c8NMfxi36vLJMTOgrMg/efmLB2UKO9gpBIgsRIfJfFW196KKEQFLepfKlmDYG70b61faW/WsAgM
plq8Dzpq1XXbsaI4aNW39ZPO0rqMxEHU+Y9rca5pD1mlTl8qpqmenznVzdxhfx1W8VUujJvqt45r
uugXGLOT3yt+Jx0razIPMUHgLzY+kAMe0+ZYaodsul3dDeMed5gOYbO4zoxbB4aqV8Sx81roqB51
XAAO4S9CWAmnKGIherzmln0ipxqt9vqnphBZ2nL/7lMVQ8ciBhEh4cCkTebojhlGmpVuYkDZFdZ9
VyNqtSiNi83AaPV3DRicWFSi/9M1+lpDHLSdQxxgScj3/DnHlOjadVSJHirQBSAMJRcpVpSXOmrm
vS+N+YEFEAW1iKk6Aw1pXLHXLMfkvu/91zChrow/4oti7cUuUb2tywe5t9KHtbaCNo2GVvNF9t0g
XHSJ8FvctdaYniyxvlAZUGOVTm4OxkLA05ZNtahZD6E93jCgckWuWiSs19SyU1RjHW+8gUT/u8ZS
nlRRt4tyrHCnqLTdKqxQo5ex2ustAAOTXX9FVm6+M4JcPk2D89JNqXwniizYCqNnhLGD1F5s0N9M
UFeqflkwKB9xh5mgKpaynN2JF2CeCumWEdajaP+iCMU3tEtV4j7bS/OXgwiLrO+QqOVgebn35bHd
qzlLs+7/dUDoz83T9ivbL/85yEqK/tRUdEB9lpcXHSbopTH78iKymqxiOZ1HjUs4QceseWSA2Ez5
3qTleQbuafsyREmEhVq3gF6Z7QfewJ3VaP1JHUfVYjEymu8l5+ea0/Qpu7WH/iyzCHcI1IzLX77o
4ustPv5GpGS7Kqu52X92jMPQ3fd0GKKGniKgFJlOfOiIbV3HcQwONDbFnWWiGvWUhVexY9KMKy6t
0Y0yOdF9kRF376foajexdHZkBBEjjeHxuJQ1RPMVJ3PcHgUet1Kbwr6grUDsLSvaQyCjJ+vFmi/f
ZQuFJCriG4tBBFIOWr4zAubqXipX2m0jI/sLW83vMeMbPhd0Tbc65GPPDFLixyUCPsQQLFZwk+pe
bCQMKNdU26pHK4BjqE726MLEru+n3GBFJfShyEQlQpEW0zkP8lZ93wZ45kBGQsS6l2YvHOvqWW0q
bJ59uXyVVC12A12v3wqDmSAD3fYuSaPQDVuMGWJgb0A/OhqyPmH5biPvycIRwST/y4RhkDfoSvlJ
KnFTqJrvvuHPV63V5aONUMYBSJu9s2e9u0sc6zkxIRA3Y1kec5aIvLxJ3DAoJjiTbJJMGQ9yhOm5
KMN4anzK/PElLWKZmBQ2qxVE3EiKwRrKbd08MLYvg9jK99g/dPvIlhKvkjRmm34Ur5uwdg6j1fu3
k4/3ueHgzyWjon4RmxQAMXqdWXEXwPvz5C4bUeIxnE8VSyE7JamzOzXI/U+xkh0RWg1gNtIF+07o
iVqBzspKD9txpxWYPwbKWJz7YirWvTqEHVyY4pHhA+eoE8XeWcNY7TI1VV1LyfJLgFj9Bb2p36mt
TOyIi4WcLXZbKlA6MExUFxtRcztwK9uqiBTS+jmQRGvad2r/ZdJGk6W2iLMUlfmfSaJQXIodga6d
F/S0yIuqIiXKpKmF6PsK5bg9qk5UXpxq7M9mW75ovqMetsuPknB06wldqrYAhDhKN7q6WHwBX7gM
C9BfW6Dg5mz8KBSzBLwRGjvHCCSXzqJdeoz2UjU2i3xbPm5MJCnyPDsPQB1Y5sVBsJaJYQt6gDjp
MKtx84+ynJpIHFHjFgzKpVSm+4aIPvDSal/rYYfoWhefrJhxXVyA/XCNOYczYAYlzF+sBfL1iYhb
J26x2KyV/FblkaxpUSzqb1WZF5qnUcI1LOnz7NQsOOVJMbLsJG5gQdfaQqvkAQwdQV9MTZfbjkZE
jqtVrlXXSbsboo4YwVK+3X7xMEXZ+oi23duerUykto14Llv2Q70uknnmbWj6Jx1ZBjwsCOfzgLdq
kmgVIt+BKprWi05Bfk4ukZ0KVZq0B8PKFW+b7dpFWdB19u8DRV7cma22SH045EP23R/fjlP6movH
jpCZazK+xLpmz3vRAlpLTWe3h9fvIavBKlRrjOlePC4Wu/PL9qC3rCjbnuiWlaQSQNr2wMWej8c5
tuPlJZSpKFALcDVyKRNibQvkP9jUxOhoz5nUzK4ooCdqfyf1DGgzziwvU8+y4FhcDPruS034nsa5
JMUG59nqfT6LkITuWuRIxfPZbte713xNrnc3r8197/h7S/0+2Qz2+4Cv9rKJl/uhLb/zt+zfysQR
Yoc4bMuKMlbEfp9KHggOy9Lwq0+c2/VNFe+k2HRLRyBSliDtiLx4kf9W529lSEnwWLY9H39B7BGn
XX9hysAG1lXsgrRjFWj529szFS+xeLAfyrasSH047G9l//VU2+k/HBY6VsWSTdDvoqWPjGQ8J38n
l3y/tCDRZ77bUzKpTtG2YNeUZSTFoSK/nkSc6c/hE3AL3Nz+FIqU2lfzsenSkzh5hWKoN2t7CbnL
9X0Wr6nouraPwoey7U3e6v2trFAW5oZoiqLidhpRtmW304gmvWVFan3jt8IPP7Wd5m+/1CsqioHB
a6q1qDEvX9O19/uYFMe+K1y/xB9LRYV3tURyqxRGVT+vHfkg+th3vyVqfTwrI6/83Pvft07DWEBh
WzZZOhbRu4gykRWp/289caw4LNFTb47V5rR2q9ulr926uL7/lRTPIxI9uUgGQJ0A8HzdboT41Ii2
3Sk4/2g95Hc5CGjMogtLCai1N6KTEPkM2OICoPzTxVU4jXTt69a1inP9tbtdPtTbiyaqfKi3vWNi
Rxw4EvHtSV4/8h/e4w/H+pnEKpZ8WS/ezL9PpVycl8H77CIegqLdQOBCndODzkILaVzs/x2svRse
hGKAIS5k24irtoIYV3FtbxLcOIibsfX8IvuhTBV3EfSaGJw1YSjvxTubi6QNPPqks/p1lEb9ywSw
fXbFaAsXIQm63/LWi+q+070MIaqqUWO/G4OuVy+eY9Mr0u+hZioGoOszFQNQkVwb8/akG2x5Jb8z
T6LRINaXetKcT4iH/rkj4h+vj1IUvsv/eYzg+bR6Hs9bY1rb2J8xrzi9+NmttYqUKBN7/5YVZX87
Vao2OrIpnr7M7cXFiaptUvwTgIZlzlB5a3erVczwEBZwQPEyhUv6aYd8ys9uGd2JnkikcI14ny3C
LNubmfIr0NTqknSsQoLMqy4+iponP2Kl4a6vbNR3QmIwijSjmdBXp3efNEbFfN22r6T4NI5FnMzu
UBSQXIkj7EAffN9ujEiJTWOA/tfy9tCoD10Me3/7RksAmQ8gFe9FRWk0FA/fXuZB0Kk59fJVTkEV
nhqoTihygTXGKCGKzKeqcaCSj9VR9DlznTKUKWCQ73tumWi94s12jI6P0WyazPO74LOEah0WnGW2
65rG8EQVpUHbHxlEPsDrRq/5/XZUPHEnxYaxENoZ1llcpXgya1c1YZCLap79LMqqOHJ2LLFcTWP6
EcKqOXPchweTDlJGTPyHeMXTItwrcd9yIY4rj+pFvCa1052SjiWieR5vGChlrMqpuG8W3/hiJHuW
G1GTXx73dn0SuOc9Ihdf8UN6Bdwh7RssI2a3xYbiHMss1+EJlu6Qsv08Oo62N5qpujDQ0/c0gH/E
xb+b1a0D63el66smhttb+x4au1qgEqws/BmzbXdRsRIiI217Eq/XesuWuaVo2+IkH/qg9f0WhR8O
KSXCtmGJPCJz8QmzJyxvxMDUzw+Fjjo07ljEDjGXopOH/bXLBrs7TGP5qPc660CgRKHtn4wheyRw
tlPQsskC/9aMEzeb20czuxaRY+3FryZIei4Rxx1y6YegZN5NC6KxLC8XslI7wygx7lNPUtEwPUn1
sx7W2jpJXWex68hCvIjiPd8GBx/KNDFbEHXW5If9IvvfBxjrMaIZEL49yEnhH5toOMAis9bp0n8d
fZhaje523hzXjlbjNqb/1G1oHLe2mpu6C2ZoOIkiIup8T0SfsiZFqciLlNiYgUSlAAcLxo/DQVdn
xDfw89EbY791HOswWLTeP0NutTDrc1KPBf60rH78WYcQzWSMzWDXYe0NayZ99wJuvah4KdfxjDPL
8Yk+heVFw3WycDyJFgkAZoJqoLoITfhHRUkP4vUTT5xI207tI/skml4792sF8dspi25eXtTzOlQU
V/bhd/9WFnbOEpqNbtueL7NbjqZ8AMX1sHZn9dAf0K68issWZzOboDhm7e/lFHFGa2xklpDCL2qY
K/Pekmai+elxRidZ7H/3hRfXvX4o17dHfNXW10n8Q0Nposv8bNa619ZScdpWPrJeU71uVvLduwGx
rOKAWep6vjbrd03wXVJcvJ7khRe0WmfuGlTgTkVm8ZEAc3BIY1qh+MaL+W+jsqYmEc0OyugA77I9
x/1zNUfmMW30g5ZbjE1Fa7KaNIR40yKd3n7z68WDpKpU1OaXmbV4I8QPY1M5E/gBjLc1P9GwPjbR
ZuiessL3sKc9zXW4MO/+XbV6dwfXO7p8/EVK3EUZoPeuGVv8c/90W3pXTF5RRXR7f0YKoJEuvZ69
0dOzFoTC2jIkMnIzOo0ACvCPpBcWc9A1KQZ6ox6ahBuWc7xLzn7JIkHlRxj5RScdRUtP1BYtOAwq
bq3It4jIL6y3dYgjfu9dp7O99TXDPS8bA3W9SeLWNGHUemWuIm8tZvUGCwlTlZx72HKzq8fqeFAJ
YIvXVcvaZ0OPAcKs3/6BJQS8Kb68G3JNwNf2SYf6F2vOk+k6BIJZ6lUbboaJI9jyD3/fqu5rO9co
5IoxqGiW4jZzVZcQ7f3FUcDpjtv9dxQCSfHyvdvK1rFsu/wvxBHVdQ0kV6ofBnre+5R1tnOePYgm
IVqD5Ewzr/XgDjMkoRP+LaCB6JHEL5ujFe1DC6XHd2+NSK6bwtilamWdsqXFsCLn7Cvcb84l8sXL
AFaq5aOmQAYaJ5bdsZ3X17m/YWWwKUOZUdnSyYnHIVJqjSojgvV/etL1osS+tdEoiTzvRVIUio14
aiKlEct2/Z92m1mPZVd4RMA/45KkrpM6O9Jz4GpSOQAK1X3ct4Z/1+ysrpWOjVV2qjsgRSnuzDqy
E/2RXgFcP4nkulApHv6aHO0muBj6t9ZPh/M218PxgIGYbla7D5PAqfURZZ1TVDSV+Rn+Z7YP0mmX
mhmwO5aUQvmXHr6MBDxP09FYniPSPoAIRDsR3db6iC1wuLvkptOX5QcxBlzWUdNlky+bGRG8fRSk
n0SR2OjVTY8bwFlUz8Or43DJ6TIKHpc30mxrzCayV3n+2oe3Y/2gQgH14vzQl/pD32ogWyTCqpYF
NqJRRlcxobkwWAjS6qSDB0d2M9zpNY3HJNC3Z7LV7aRawTsTNOGDZpvJQzdr2hmd1WuwOHFFcT4f
fSn6AZjN9HKplzynQg04AJjEYr7VEGoPihe0Uw231evf2bIkmIUWkeZGgeHBy08vcWeHJ03TpKPp
Rxn0WgIVxWxrj11Zl3wvIwKoSxannbdINeqDOkc7TEL96zy9zBpeeTm4v2uWAneSnczCjYfwWy9N
nBBgnnOIoCw+J9OvBtz0texL82q0tBUprTuo2xFKzXbkfGqgsHqgbmV6OGm3+oFWgU+TmuChSgFU
zHa6xaf6Jmfy0MiIq6ioAESSrINTMO7teHa4UC9yxnA/d9pJCur4S6m/zVooH7H9Nb1kkJ6UJEAj
ToI3ozVenpfamxl+7mEONct4GAclrAKWoCa2tgT+fzVDdkT+Eq53X//SsJWT3FhhaAvS0gPwOXtI
mgVulcaVN08HJVHni2zHn6JuhNSUYYmEnru8q+NiOJi6Ht/2Cs7Vi6dPLpm8q4V5nwfBrpzoHDvT
RszfiNujgjWil8alhnFxkJ/zWXnherTLCKzg4viEHnn/Cr+HgZmJLVA4CV6Q4WCwVvN7gowoNkMK
MLma1d41lzOI01iitt3+mHOYCli2p69O8XUsIeZMzmC9Rk31yVBb+KNtnD20wwhCMpzte3OYcleP
jGa/feDXaRQi+Ik3w35wO8RVra7M79Fyc4eAm4Dz7426PFJtEawIrDD1xHe7033HzUxtcs3OGe/T
UPFdH7lIz16ysiZfYSeUQHzUs5ThBY/rIeGuSJ32mPyobpNAy4K60IEmLpWDmqMhOWPbUB1zJ92l
dqfgl5l0p6zskaCPxsQLusT0rLmGZipHOxx8g/tt08G9ujh5BkiNp1vpxMyYny6cs7vJNxRseNBy
66X6ESMIeHz1qGFT5qLeHbmqY4S71jYfnS6Pb4iu+DtguSCppR4+gtUkrG0/+q0Sw+4YY+QQ79sB
tO26mXQTt9jiGqeqgdNW9KntU4yz29LYVXZ2TqwEE4DAwhcVhxJg9VJ4b5dB+zjrdfvYxPW+7xGl
EzktH5XbbNDOWVknt8mySS1k8evpOhfQeXRnBIsb/AQbkj/Oc3KqC2u8jImy/2mgKQqgzD7Haq/d
IIhfnRDb341jVbhQgkMMmA2+QURuDpNNg7IRx/B0vxx3UjUb90bdH00ra871UAAq48N3I1LbpvQj
mEJasjc7vFOHcdzZiFVefXKtL+tebRkFerz2S4FZEEiG9N4xitqtbdR1jTlxTkolNx4ShFAbjSy4
hFrvBqUtfU8K52LjPDoh2dHKrf8dgfsECEINZ6aYWv0Yx/FRKwpYukZn/xMn0bNS4KEpzUGPa11D
UM9Ca2DAwgKB5VLetVWIlPgigi/lpXHCg49QFUp+blvkAcG6CQHCqMSt0pSCS9oFbp7PX+pW8Xdp
CrkgHJAurfRn3ajLF/iwkNIdSKgljzHrzGBv+b62K7vuS+8XuBmlyRepjveyOVZIcEQsCyRdxN92
bsv/oezMmuTE1XX9V1b4+rA2CBCwY/e+yHmsuexu3xB22WaeR/HrzwPl1WV7reg+J8IhI6HMyiQF
kr7vHeLukxUVEYoZPs4yPmNJSnLuUS6PY4WwMEO0OCaZaLAp8h7CrL1VnWoPHSS/9YDFwQWW20PV
k4TWNG8Vk+e/kYaurbIOVCys3lkWgOc0URN9bWME2yaas04kzZFJ4rOGkdt+bY1sbbDhg50GXCz2
3X07rwMapIRJLcwUCUAQB7eCAueBd0EVDzNPq8USMtHNTRmEKy9G8tPoHEhD82AEB9qtBKK9a6D3
3mqqgodKdGrvZW29kgVYFoEXbpI7NklxLp+RZ89g6jOk5XG+szdtlrS4Qo33hFpHy5HXxvJRKmwg
9KCpHa2EsMe1bQE+a7KrY8bl+1BrXwzobGefuvXM8pfPigdfxdetfB5mdauhPdtoAyhxuFKBCPxt
kq9IC6xyzbK3ixf0ZP7LI7qHqdiJEQWFuln3icUuMCk33dATMM0KHtlJ4aw7Ddq3BiGgTyuxsnTD
vjMC+cHzLPukNZV9h9v4t16Pm50jLXwNk7VZRdahzogmxNGXAUVm7DGyD7Ia6oOt7jLLNXYWDiRr
0l/cpiCeVzCOzFMpJrFu9bu0LNs1j0P3knbG56hXqEF0MeA1v0m3RV3Ez3Ly2W+Q/ieOYZAQM8zy
Ykj8q1PDPQJjJWZhquDkwMa66IZWYSGP0rHRQ1eaoLVkhIWE8aBmOZuuq2/GojIe8jGoT0BzvyUI
RBT2eoR+te+kdmNkn6pa6s8I66pjmBXVRhrasE8Mgo9228urMxe51d3XXXUu/FAcmzqE1ZEIBaZP
/1yWgQONxzC3XU6yHdHOlV4nJMoByZ3tBhkIW4uBbtbRusLzfp2aCLWaRe6tuZdh5NryU2jLz4Uf
pLvEy42tZ7jDzozbwyTLYm33VggXbxgBe7TVxs1G75jV5b6pWZXVkPjYiR00ZN0vLFb9dSzUXSrH
FkfspMMv3PC2eoxCCjTr9uJwJx4qTT63fVXdy1AjLDSKTQrNZqsNuHtNrfiQYN7KzKbATlog3cw6
abaMg/o0tDI5BLm5FURGtcAWWy8Vj8XYT2eBKdQqtUf9Pg3Is/qFuOQ1Bg/2pA2MMEzv0nIIT474
ghyxdtPaqc++UUd7I9FHZoH+A7RZOL2RewJajgfCn0XsllPN0pNG5aGZxPtAKp+e8ui9P6h+ZTax
vsv8wLzYClfWRg3Z2k2ueth4d1N/X1pgchtoDoBridpgOrHpK36haTS7HUuKNFctgvYmHml4C++g
XpGzs3Gd6kP30WXtWmgERKMGeRlhPqc9hu1dP7jH2fZyA55AYxCnx8LUb7TaqTdppZUrG6ccfp3g
EOnrsea2mzBA2xilebb10N4C61nD78f2s3aifUHWq2uKEWqC8W3wBmuXdp12whxKbYzIRUq0mR+z
schWmfcRgMS6sXIyJfjdb7Ie/2C94ok4FvURrxDYTXh0sTo6JDiJrVO7eDSaWG0yIrOOV32ODQsZ
IUgqK6/srxp+YbXpwxWW1YfU0klC5+mlLhv3iuWdi7NV0u7CBm0cfLuAU+pDCe5pWwXA3FSQXd2x
hmBdW0N5UoP5bNdhzyexRqj+sryZwBgfQ+UAobez5tEwZP2YsO7VMxHfLk096zXkubE/Xk72ZTI8
+DYiP2GPUoMXa+ugcUdCVLzSztR01Yz6wRq7+hHsk7n1VMCKyoOkERh5sitKDU8TbCiqsfOPPNH4
wyDlZzy+du6GUb9pYh9Qv1shT8XPt1k6L22msZGj6QEGhYWGUPK92Wr10bVLsr5tyiW3mxYBjioO
N21Qfx5ljr726GU3suodfTXqAVYYRfzwQ9ty6KTpdDLD4rTUlpdxk+PRJNUFWy1SF/3Q7yE66A9S
b8cHZ7McL4UdNOjoDoTu3toqQ/7eBX588cBwPVSRPiI/Ojy/dRj6NtikNQJcb22y233BKh3weA8G
3tV1/yS85CtCDMEDQKjgocMVe5fAx968tZl1BXmtAbiXizQCCVa7+8F3m5vlFVNhTjestfZLbSna
ZiCqrITFeHWDB+m6G+Hk0V1fI8chpJkcBRyXh8JPzWsn1e1SW4rGRtu2gnVwWKp6HqubceJDzv2F
qILHtoO0gAOzs1/aYBN0t1AY9qzi5x50UxVOSnBwi9celZHVd42Fg9nre9ADAHa3sQa8vpe2NNeq
TZ5p/rbqvpVa5zxACHUevK4ft24WNZi94zcDIn/EX0cL75cuUYYyb86EvdZbAcYc/O2lyVnmSpBu
D6IZSObgf7ZaOr8WwzCLiOf+oQzgXBed+TgI/JZZBPRrZ66OThY9lvFeH6T5mLCeedSnOlhjhdEd
lw4Dm6hjPGmYd8/9ly6opyS+x4Y3GK1jJkX0oJVefjIU8gdpUkcP8VyUM7S0trKCSBXVpXBDdqgV
sMoTEbEywVYGKQ0I971uFWsAhdZTiXnLOjMFK8Y6N59YzA1b28ABdDnLBfIOM7V+XXiT+RQksrgW
Y/my9MXiaHzwq/D1XDJ80bksagorLL1lcsnb+FuCYgME6To81b7T3JLiEo9jHGbbECJrivHJOlZl
99jYQ3KrOWz459pSeMXsmumXw2ubH1gmBFb2Hr7Aj8ydi1YUO7jf8d3rqzBH2vKAVtvlpI4t712F
z/vbW3ZeLlfgSY3j0oarlzqFs7r/8oKlze8h+IcwuF57uKQHcmwqt0t1tKLyfvRhu82fMsc68zbT
ooPovHgtkc87doalP5YtkHjdZGNWu4nxSMjLeBw9xlZvtvdLk4wkRuuTzPbLC/xR9pfeHD+zKDIe
l6Y09q5WyY2x1FzhSABMWr9dqpHkYulVv62K+FCJ2rh6VjM8WMOI0kcp/mByHB6WYnJjnGHs1pgn
zO9tpeeup8KI7l57qMIlrwDO3iQXsI8dBOjCDotqw/DDr2Z/XRRTCqV/hphtvucCuBvNypMbq7KR
+AsNYw8Nu73XWlzmilZ4H1UVHq1pKr/hXH0acy26Dl784s9azB7L7IszF7Jy/FUFq/jWNMmbVFXR
PHZl/IcqNS5bYE6M8hwpjkpuNC8KNznU5JtktYQIwhoVj9HIqp2uWfXKsjPt4NbrfBQ3VW8gJldH
3sF57Lps62kfwSlat9gt1iRoIZqP0ijeN5Z35N4Mdo6vVSsHYYc+Nx4cF4GK9qVJsXQaUOlCHNoh
/BG693mP+IvlmSXS0IF30D/kDcDhQN8oTJMf+eq72pDRXcHzcUrEAwBPtYF867F19MarPVXGNlE2
SiFTvHZDM/nYJ4PcDXVMuKHISb/azhZXZQMTR2Ku7RhaZxOuqFlHX4dO6KegdF7cJjlPhRdtxTTB
oBFV+iGQe90VrO0wyyqIAq+9uNLf66mj7cI4csj5ZsltG2lfYDyiJlNFKP05YCzDF+4N8b7wxzur
q54tI1NPRZNqeClWn8sx04/JbALBfhKXTVwkj4bTIlmGNBqL0U6s4iSJ73IoY2C2df+TN5x8KZF6
6NPstTAwDq60EV2xqJxWy3I6NescewzShdE4PQ0WuoYO5q/JmMc3eO7ErBBlvjVao9kdEBmNvjiI
e6z1MpK3OSIZcwJYsmwrv5gqHN83ynlIbDv4YmTx+9x2sZfK0P+CWkLmwarCs1GN/snp6/RQW2N5
g1R7QQYFGU7WocGjkdn5OgIA/IfnaM9OX07fDIRnnNn5KPdT0s5oE+DurlZDXKbPbqWszRSFzQEl
AWNlszXAkLVq6hPSgyzNAh1TkqTEUzD0+7uu79qn1pftk5opYjLrH5ZaKnK2pKE+nZfqKIxyW4qy
2y3VAfOwYwpDYNW1efeUyHlCgz/69m5Vru0S4dh3S38jciQWtXaJVh9/yraSbBcO8bhdqh780TP+
Guwd57NhzdRv2wrtImpLgc/YjWsNhNDmJvq3cAQQqF+qsh2g5IFp3yxVrHCmS0AE//u7OZk1z2DL
ueXz2aXzYZK5uC6f3R9kvOlJvr/2UFnNLtxTRCnmP1UwX9ykdv681NpeBZvQStJVoPzwtsdZ7RbQ
QrLK4jYn6kDbUsS9b2wMFQD5qKW2UbDp8TXUg1vMgdHcR0H1VtO1/ORU1t0v7Us1hIlq95O69C1B
gtXSFvQtKxWA7bvl9QO5HzD2Xrzt+sq7UWOl7+uRuGNjOgzopXEp8JZb9To39lsTAULvpgBQv27H
2Hl9g+XscsKEGH9M0/53XOlv9Lrs2ViJwiSDHsqbNlRPytWn4w9tCo7Sjh0tggNzl1zU8sZoQl7i
AG5wWHdfXqvsTnAqyobwME8/JIEaew2so2L3Nb/GbIr+hnj+UlkKxH84iSQJBnOqJeGy1JdTQqns
HMFIEpmQN9ZcvL4V4OJsNQjD2S+NHfp88NObfhdX6XSD0q04wVbD4pTa0iRqcQh6e7obQ3WEYlmh
szNYz1D2WQd1+msNO789qz7/vg096zmx4101yeJh6Vkb2XZKx+m1Fqlq00ST91orQeLiVlU8Lj1x
Al/VU60eI7+0nzvBxtHqvNdzaf1F+GxOJ892z8gBlc9lZuyccDTu08EtnjW42F0SN7fLOSRI0SjD
O/tap2W2sxLSDZZbPxR4/fb2KhLgFE3pgu3UkoY0AAnqNHA2UV8+xhOudk04mQ9g2tkxxPoc+lT1
AamKfI3eP+OfoZeyuTuInriK6o1gZboYHZllUR29TjEFmrq8g4FkXOyxuZozfzpRbnAaRrQ7l6pR
FAJZGclizQbmEWMuOCJUs0ZZ0d2EQEf3CTJme019rOM6eglY/63RKWvuPJQFV/D5E0QInXLPDfTe
bdAULLQ435bG1K3zbCa35Pm5hC+O2hLaIPFjZXT2C+PjyKbKfu4tYgoB/NgwTbQPAPzh+eFVOo1d
HhFTVqv4xhWuFax6HCJrV+hfE027er5Zv2Re/Hu1yJApfLOaDLs+AqvmAWOsF8xLHuxARKgOVwkY
ASO5DUzfvHolA3tuiudiOXL12NxDBIlXPkwvVJX8RxhcK21svD1u1tPTWLR3vVcVn2JyiTBiMmNl
Iq60dlKtRU3PaC9C1M5mMh1Ei51KgRrUIqLz9QdHereZv5dZUoOIoYgwlYKbtClyTcN0y8zXYZ89
pgqyS1FiP55a3a4z3HKb8exbB/0wHPQ8cNaljAXCIUW9q0dMa4fcD5/zPjEOUkDfl6pPMMuo9mnW
RVtpHstyqJ8QlmKO6RCtRGL1fqm1nv++08b2RjoyfVYRslCwkSBsz9VEC7u1ZYzqOCoikG3A03NI
9Q9+0pv7fMq6Z4GYx7YxpQ02cpCPCZK6BDvmHXMNRr2/zyKRPokxiPaB06dbmTa7d//4r//9n5fx
v4OvBdqsKijyf+TdjA3K2+a3d6b17h/la/Pxy2/vbFbxFkxUx8Rc0jF0R8znXz49RHlAb+P/kGeG
axGH0aFz1IdUl6dFyrSadJcrKEZ/xeRSYJo718cgzC9zHxEVfwT2xLxWVsZ9wIN/U2ST/nq0tBVW
5gOj4GyI3x6/JK6jSz/ECtEEhuv8qrajZo2dEv1btmZ2dlj0dZaCxQOLjqx5WHo0rlwtX/y/fvrm
zXIlXopSMefBoP25+r/7r8XNp+xr8z/zq/7s9UunpyLj3192uUYvddEU39pfe/30vvz1759u86n9
9FMF+aqoVffd11o9fOX+b//1C849/19P/uPr8i5Pqvz627sXQu/t/G5BVOTvvp+af3HP/GGAzG//
/dx8IX57t6+/fs3TT/mXX1/y9VPT/vYOdt8/LUaM8Fzdsx3dNMS7fwxfl1OO+CdPJt1woSQ6Qkhb
vvsHmKM2/O2da/7TdkxHd2yXkKm0dE410GU5ZXv/RHXacGddUdcyHfvdv77698H7+pv958HseT8P
ZmY26en6/EYEw4UhfxnMhWyVp9sxSkTTHym2X2dVmuUZihP7MQ00ZV5VeblaGpdCV5HprpfDMO/K
89trlrZhfvVb7+WolHh6N+1wyfu+PBT6GMDVyhVqhKhpnF8PG+6Fc5wrjASDSm1fq1qpnx2NSCjP
VU7/cPj6olQiWDjYM4C2quKdTBGWc2e126WwbXxzX+sZgoWISZHNQBVFndHT1YuTMavhahEe7twL
w2Z5TdWaqsAM2xBHEcrDr+/T5oPNHxvlHxLcCc/rqNgoPu+6n/WUI8mamoz6aakthWhJE5Igmc+W
ZdeCIUWSWZsX33PHxQerrF1OLH3sKtp1bUfMsVQkFwXy/Hp/1QPcMLspLj/6VozCRATQInDl2WEK
3sCBLz4iIvPRgcT90Lp9vR81H4GjpM/O2hC7pxS8XJRl56UlAYZx+mG4/4fnIYP538aQY9mOwfDR
DaLLvz4QHQydG/aTxlUmwIwy029PyVw0nTBJCYeiPZUs/E/LmaW6HBGBUhsPwb4Vd0F5WgoBY/WU
JgFB7aX+w+FS94pSksKM2m0WEAS1kx2P5fR2KbrBSG8L1OWQRnSPg7Ddk9t2ib2OI9KzgbP3bALc
eYBWTqCwe826ozvq9kdwyysjMvTfazUkhybVbTB9Mn+WYtrFQ/dJtYm1h0oNczVzfTRwMvdiu717
AYroXt6qSxvIBhutAvFhqb2dfOur2YJIvx+h7RrX8BoyBam7UyeB/vVJt31uure60Q0Z4Mb5/Oup
pZffIDLdl+2/uprz+bcXLUc/9GkxuTqyNYAjJa3bpumza9q4G+5667bNE1SbOonXdTy5hPsGl8Af
YterdCQpqKbhqwQNc9+WbK9JySD0Nkp5fisyMEM/VB2H9UukwMstXYbJJH0fwr6WVj/ZJG3bjzl7
IG7W3j+1seWTd6MQRDvWvgP+WZIj2cKmT+5DlTLlBZ26t63O3aAZqr3OaD9NaD9O5RbP3h+ncmG4
piUkD2fEWEzbdt2fp/J+1B1/tM0U41xuRzkEzd5O/HPdW1vpJBZhzfhjMJTqMcHS4VAOQQqvx59j
wNpmGMxP1ewRYvc54Y1mPpyQdj1MfvfltQ0xVCeqDdIF9ySZ60fdzLEwJq6w9qUBWmIawh4n24RD
0IbGNhf9uEIT46Gq0/ZqBmP4Hqf735s0u8ktwKVISLfBHrXv4BplRKHJWSMET40B+tc3te38hyvD
+oZ5AcQHt/Uv84KpENca3TS9zmt939PCC7io2kzyFrvQuUwcA9u+WisxF53ry2HQmx+SJKn3gVkm
QAKjYe3g/beyFESAKu4+JxHam6PSv4xIHD+NWnNGQwTlrMn07pK+Wqee0k6ZVmon0PE+MJv5cDQd
8u7LYYMXOXmuudfr4Q8dcH8e4KiPq3qcWAS7bX2DYjy6yGJojdUoYns9Rfa5QzVu57lOd4t4gbSR
ZAme84BIMBqsCaGVZgVMCEXWMtG+Hy4KrUaJqgOEuWhVAu86/vXl9vRfLrelC2BBwjZd3bK54r8M
RB+ktyA/OU8JgwU6R0AL+LMode17dSyQa1+91Zc+/dL4S/fXnkujactdNBrI6vz5jsvRL2+jusJ8
/aMNH/bHv1LWoAj01oRGNO82mjapiZNV8dbqeh2n+s5OLoNR8lw1sqw/NXW2tlFjSTbLmVi5nLHh
pX7vNCJZfnTA0b62La+eCwsU3ffXvJ1hBxCREJa34fI2zvI2c28t1jzilmU0+0lMzOYCGxliQdNp
qcu5calyS2IhaQA96tupfRYpPBG7PbOKx97WRCiZIGlkH11jyjcIposPy9HS1pXTe1ewze4jddvB
NKna2LvUxWAd9Fmyb65p8ySwHDURiOC/GRe/Tq2MC5fJ1fCEFKape/MD7Ie9xghdHSYPCpADaY4N
Wonijg2ZQQq5SQ4O6WtilbRh2kySHaDXWs8nRC9AcMA89dCszuyqvIEU7VxCJJeSudb6doLF7HxY
WNgGNqxp8j7A5DYR+MEUwbdsTtp2FTHM5YigsWevETvj1vz5TI8qKW4EECmQfp2ORoYHL2iSTN8g
+DysPHdwrXWNZ9OpVtI5yY71CIhAOvXFBw/LEIzaJu+sydI7I9/jr4SI9c1SfSvq0f3e5a2NtYN3
rqPj1KEzhLSNXZK3raSLMYE7XtLCzPlI82Gr0PTclej0jWBveISbQXiy5zO53iT70rA+1qMfw2Wo
Ptgo2Z4TCNCIXwe4Lb7VR1V9P/PWFhNsWTu2R9jVxXVeGVmxpNg8LJ3QTkPXph/9foe8Pw7mljiW
GDqAeKrIO//1IBG/PKvBoLKE99A7MTx8ydgn/zxIpjLXy9pmo9sHwlulKnN2TqPsNTISt6hGDY+l
X93jV51tKkvgr5thYKSZ+peiUh1DHsRt1Y7WxWpc7TgU44zuDm/CKA1vyqYhgt19I35oX/Km6w/s
MV1kuJDQnNJB38ox025ce6r/ZpMt7Z8fiMt3MjCPFLZtCZu74OfvFGG1iu9eCegiaCxwtC75DnDP
dWqbl6ZABKWAoDb6kXZpG2Q3ujmxsRReOoL0tMMje6tw3WXaeDfVlbqrm0hcNVaC8QwkU97lrXA7
eztJcJOiN866dxnMpDvHYTBewFqRQVsOlV6Ol2EupqHGRClCcMPrTmNnm1f0soLLYGebbIhTFmZd
Bcq3u9q9CeTV17pzk2KO2wmQOnA1iocm2eUzTNAonGrricFaFbnZn43GWYc+Vix81XHVzE99zXey
DZAhDTCPGd4gJoM5U1UjJmigKCPYFbwWdRe+GPqY/M0CyWSr++MCafkZBLtXJh/X5b9ffgbYOV2p
+SEqilyucZNkrEbrWvNvSyQtj/2LmIj8OrV2Q4RXu2GZ5Z+0zr0AMTHPIdKWPYvK4zQa2tGx1eep
ENZlKcY/j5AWqAkAVc7WRhzmhB3VBnea+DLMRVyrJxw04queqe4aOTWAz9zY8/MCcSmq+7++keR/
+LZsYIjpOI5nsyGfZ+kfnrZWFjodzIJ6R37egIpJKLJDsI1nvJvsgrNCl9mLvewbBvH3Kt/bmVld
4mogeM9I0CbNPMZ1dwjrcLyibTVoRXYDQbHfkWAvjjzftn5fAObPZLcnvuSd42H84MSpPIcVuo+E
Bur11Pfe3jPBepIEYQnVz/7jcyFM2a7NKlUom2nMB3PR9Za3cwrnyYuK8roURaDKq1tWVzVhTw/W
bNyZQ6tuTSzSsr5OHoISY4zB7VFobiDTBky5hYyytfSGdiPz6b0hcg0RMEzmeGqhuxJqbI9kgU5R
SaY2r0jeJ35c/s1Is4x/H2msxueLDh6bRdAvM10JpnvCMwchn0EcyBqHZzSYh0NI8EAVXgoDxRj3
jowBNZKib0lo3kamSVDS3SE7lX1AwrXaVCiBr5rS+VSaLGbaTK1yvdev2sQ+FDKEuxtI1Xh2xZbT
V9tA0xV6jnf6bPGktd7RVEYMyqfLVrLTuxOrdRg+hXmwtRHtpZY4s42pYEFo2EwzLo1mAZyX+aEf
w5f//6HIU89xDEnEiLXhL5cDz6y+LMus3lnS4AM0v+d11n1KLDLjmlDJKdWxzyADcGv4qbGWo+vu
Xc+NH2XTd5e68RBSzg8VgX92blV4cLJlPpPy0nhet51AeBM50VcVtNlne0KbPMm8AJcWpJRz9bl1
dHEQQ6hOMUMObOJeRco8OcRwPfbHWAnOPmWFhz6bmaR3auiMqzKL8JF4BX7PTbwtm3SAry1qhK6C
+m5Q5kd/CORudEP71M9FNSao+o3aNZrxlJMttW1okCzwKk1sNGGofTHgIpfVNqEoR7kPtfTdhwkE
sA5NVPXi3CtVX4soLf9m1WX/suqan3q2YRmAItkXuq75y4TqAU6wK0+rdiIsj7Y9Zg9OUH/JRjtF
abHkaR0iEWYNbn21jEg/Eqk910TNDw2eOqusA6AHMvspq+JLlHn7siLdkpqeYNEokQBMyJQXbvW7
3drJhvkM6sT4B8t/8zHnJsVY8HNW2OgEB/qdDRl5o3CQ3jMHfai71Dn1qROvsBnroLxV4c5DkLG0
puCkVa6/lkHF3J99tsZkXFVT3WD/ZTQXVMY9APL9YxiEeFrE9QbnIrEHwZucl4KEFTx9YLrrSWB0
/ddjeblcPwTM58vpWFI3XdZVrsOD6ufHalhkXZWRGthNrfQO0WCHuM3EK5AY01pLquxDVGlfsQ/5
oxgMQONWzBXunXYHu6Pfo+p/FYjbRQn+b3VRCWib74M03ncZiEi08hNEGCvt0YJUiLTQtrERnvXr
2v89I7e5KiZwoBrEOtMYQ2ZrRnrUjhJPmebamn1wrQODX7UvX6I6Pv/1F7fn2fGnL+6wLjNIFngW
8S/914UZd1MBJ5JxhAbVzshVdx6HyjxWXXoFsRDtWpS618nggQpWiPCbREqZ8lx9TQYbzsXYpoB2
S3BS8H1G19pXOqY3bWDe4cmhrwblEd8c0vEaiEEeUBsmrOKHuxGk3m2V1+UNS+1dbKPAhVOCvVNd
FR11nqctUpoVkVFBSMxTL/xB8WHEHK0eCTVxdV6a2rnXowyLhVSlKJpG/TbUhvwxs1diDjXlLsQr
K3OIYEFMmKB0iSpEALqwwA/WuHbkcXwETN9vMGV7qkPbOnXZYJ3ayqkPf32N3X9bKJKDkc5yu0qb
R88vgQqhpibuNZnuAg9CI1DUa0mM4Arfodr6Q12ulyorkznjzJ7xOpmIhYr7pVknwYvq5/yCpQCW
nq6x1Bq2r22uZ2xLVo8I2sT5fS50Z+1rdrcz0z4nXUkb2wsduwgeyy42G9fO6DBr0CzlbOKibY+y
y6e7xMMziHWn/mJBusMYBj2I3rrzUrPHQQkSiz3ioqe3OqHjgT3RctSN023iSsB0f7YL0xc4nMx1
JZtvoreGW8UUssqLLHsMyVrt2kzzQE0E7TW0w3Sb21P/Pg+6z0XbJLBEYje8YwvB/BXVis0Panaa
GTvvVd93rGImDyS877yf3B4GYC+aax+OxaVQ9nu31k2U1fJ4nWqwV/JJihUQ9+LqgqwHdmUcnVkm
GAeoJNnzK5W7GIXilQzbcFyxiDX+5qFimP+263GES+bEsfU55mz+GruzyrzUTKx0EPa0wisiebu+
BThkdlmNNpqGbx3z+h+yekYaoP4EznLaMl/4xzK1pict8u8a06w/Wc0Efp2U7lVk0005Qj3x49Db
mkXjPcD3yNdY2A9/TEP/pOqANHpa8UungKfcZMIy0rA/yjBCy1wXwVPQpvXW0bwSRel2YylZPoZQ
zqwsqm6WGmnHApJqm268oahvWWzu+q4H3KtlVrRNEPJcl51e3MBJ1A+MarB5yNMZeL08CS8wn+ca
26XkajT9B1Vp0VNvJJ/dEW/h19owJ0cTn4syn9RGTGd1MO+rpTq4+C9VGfCIXJl3HpFMcOvuJxvX
y9uAkDyrW7esV2YNligrNXnS4SBd1FzY6cC2JAT0gyOafkm9EuekfkJwsRM7l4j4fWNiLJY6dv9R
i7Rzy7j+1mn+BiVW97MZ9saqdUvnMUaSA16xoy6tb4ZMPl20d3B5+eXlGZiK5eVh3HmfraYGbIQP
KRALCY7aiYi+JnlwV6MXgrdpg+SDlwdH0SXYg0/eeOaZjmumNxJ0dHq5tRtL3HOvA0lruvI5xdaI
aVoVf8A3w+8jVi9s348MB3whOz48FiIRXzTdoM0ov/qyemiUUV+k2X3OmpA00uhF4wkBSWhc81Hy
59EYNPrfrEYM+W8jnXSfTViQfTDq3Z71y7Ykl+HUO5bub7vKH1B1tfPVGJnOPksa/GqHSULLjBK1
k6ySGCwm4Lw0ww80tR6WLoNEk7Kq3KeGRPv5rajmKqIhzcmHN/DWHk4e6H7kL177LlUhIoh4S5+l
/tZ7KDHUdo2mhd7P695O6KVHZiFASB2YqDr3fxZW1P1YXU4sbakWiFPZPfWABRCwDLBdNmzxKfVF
fMArJtn1sWKVULZ3rhD+A5ja+kZajb5a2m03lWszM9QZIPh4UyomuQA5YLkravVl6OFxGrkgvsuY
eglNlBmWTfhSDJ1EoX85zOa1U0k4cZvOe/RxJCMVNaytZjHfllD3OrNSfwNcrbZPCWLSkJEC8vVD
kaiVstg8QCeQzS53G2PlB+p9Ibz80uv48yJrr11HqyWsNrYPS1NrDO6WDBPzRWmIfa8s7xIM5gGh
dvHRJwW+TvTKuGMH2MCsGuIjYHbjto8TmPI6DxqC6p/CPGsOAOjfI1Us2RnqJSwCq5SnUTI/p200
In4awcuMkuwlq5/crrDQk6n0jT+0AVaCyATHZvEcBixPiUaaA7dX+38pO68mN3IlC/+iiihvXunZ
NO2dXipkZlDe+1+/X4E9TUlXc3f3QYhCIgGyKbIKyMxzDrmXigoG12hqNPRoVIVwPZjIoVgYjl4f
tLmRI07WzIfNud8lwU0fBvlODmjV5C8QTLRWvE9viayaAgrXNopzAK79WK66OMm8TYPG8xKUXQlj
R0qJJ2LuWo/mi604h8ulFvTZPmqdzZRGjNhx4R7k8E8+8jKJQx/e1EHrAG+Ici2NFmj6/+VX+Z+P
H1czdBAmqosIk83G9tdNLc/KUK+F6q0tC3C/FlQcxaauNhf2APg9091lVLfDReuWsGd6J6tEen+N
8LK+SUqQ8lbv+gfZxMoYb6kpYsMwszcokoNRXhqSkKvQoWukZj0Hh8i4vBqA/JNSA7AMfQinspoS
ZJrcQkDONsQj9erwSviW/qJWVbqyrW640+pebP/7BsyZT6I/bXJ1y9bIEtm6i3jgfGL67e4EAIxq
U99w9q3NfmBcJW1QrUcIcbc5IG7Kz43WWAyuchyKWCzrfDo3huO9TFRgHdj2Ui4zd1GfareAecf1
ZTQrs5lsodwPHhIdoTehDF9RsjaVwQ35nOwse0qLBrjmFS+yN8Q5xS9WIdZ6gVivtMmGygqO7fl4
poSy5WYlVnwiHjLGXfdvPSlYUWZmdT+LcKoDUYLeWHX8t7+kgipyJ/iGYJmgqrfPDq6ItXvNBUYq
1Zdctf+R9I3ygFbkU5CFR7tvihPSCFtvsoY72QDeGxHOmt4dH4GCq51KU5Q6eyBWtgJy+b//Xxn6
fNT65T/LUV2NU6ONxo3GkfO33XJjKFOlq9q0BxgLI66np8dczBtCeQkXE5fkGLMj7NT+uoBleIHe
XXaUtt/d3UgnFFK6RXaEpxeqGREEm9+d5Ey5RmeWDiloyjinuQrCnCiTAw591GSRhLTJJu1DBC7l
JVur+hiYtbELi5TAK9OuduM6T/pdRuZV4e66+GXzEVhJO9ScCmMd+YSz04wKskVSeUS+OyL9sitH
bNuLT2Pyt+xwK6rP9dzIrpJ45h7c4p2B2OzFdB1kP+Nv0qEH5vk54Tqf0hUNeh7gVnJUDsg1ZXfU
qfK0HDLiciCH0JXTWtTd5MgNUGNfubup6Nnshe573hXeLZBn51lkf0uro7fViUL0HjlrnIg2BNti
atHMmbuV2QANjjN0uTvTvUl73bnTB0DYBMRRNSS1TijP6RyI+/Jklc/D0qcAlEcleHBjow59cpOu
naglRuhT6XVUuueuHGm80TmBWXNOUwPdeCjQswGjuvYzTz3Kxp2vnB6JmpXVtlRVpi7aBBqABipc
KcL3y1Om5tVpIq8Kswyb4BlHQOXhPCKbJqeWYCEvh1Gz4RZxvlxso8FhEs1KtuQQXdzrIw8HLdCf
ILPXnjorXLlzZbjsFXYZceZSW6TWZhEApSREUAZiJ7uQCtZbralVmCQY1dt3v+yTWxOOCEsz+gO/
FJ6DRWVS2DG12iKYdcI6VZmNDdjo2SfV6uxODvzk14ZnJfWquwBoFkjEtuc4hLgy1RrJDkXFYC27
XhfAZkFEdCe7msFHmVqmeZJdqotWmoqEs9ejxpDMySnZlDKbBAl8eFCCJ2gwie+Fev9gUNc3vYQJ
N7zEStp9WGoW+6EMkvawtZxFD28GilrqtyiY6l2XOZxC+v6joXI3Rovq9jezA1fzUOrn4VfvoXjV
S4oe5HzOB8CNmubmKiwYaTfoYyMnY/aIOkutQTkosnZcVblFsgN5r49hmGj5WjHFnLLkJP0+TLPP
GCn3AVkPMpfDiVBhf2mETRfEP+LI/G710AAx1Ig9ySP+csP1rEPEIylYJRq0EHox3VVtPS5q0NCk
YGjUoeb0X/XTXnb93ixvUdPc1GWjpksfhXm23Kgc5hZl4suB8GVZ6cPe5EwB9fZT2Jj+X1nb/GWZ
VGqAs+bwN1ThyY+07EAcZ9zoVj495i5AxzhbGn5S38qma6h5IPI7C8Mn7AjmAf7zqIOYm+uAtMlR
OWDmFKtdZ+QZuDbPQ1Tuq+7VwA5rG9r6NAksKE96nfxnGLnbRNVu+iz4GnLuPwZjkJ9Vp8rPnu2t
ahU1czM3ChgD5uqV2TaVuX3IOdoYK+k829rZT/bGeaqcHxC2+l9SAODF3N82EyYHHIeCHGKvGrEc
0pq/7qqIFw8GOPIIqTfYPKYiOCiT9g18hnV/abRe2wqTsA4k3DGII19TVrFJPZiLgGO0NHsIT3Jh
omkvx8krvdR9pR+uS1Sc1vvcc26lCQIVihyJAe+0Ir+Nas0E44oqqJQGrUvI/9O0vE2H2rzJLdHc
StOnPcyQnkA4A6z+r7YRlYm2C7V9qAX+LeQ9UG+pKAuYZgnifO5eB0YlBu3VKcCXde9Wj3NrL4ru
Ue0MspFz0xlCP9R9hlyDvDQpISsXw9jeAU+dttIWq+Qdozul8wWa4sa4jn1UQWQ3h8ZKYYf9wl9d
HtEqJMvEmfLdQwtlSRy9PgpzCF+6PFrpVR2860Mx7ooB6lc5fSjHo2P/UMegeVT0pnmkaGrV6fpw
Fxj0XFsZ1hxe1bX00EXa3AVWsZaD0gTCTCwLaun30uYkQ3GIqxFigXnJS5MG902fOif5AtaopFvD
Q5pTDvq2WT5Oq8rvVJJkMSxclh4iFzq/ehhExgkW/nvpSZxtbXMDvnMt5cvETooqEdV6BIXbbwTl
BRC5CfvRHszqNtEGUKNkMQG1h1//5CunGnr1bXI1h6BzN4cXU/0FHMSDOrXRD/Klz6Y3hi/Cgp4R
pB4ZMwf0WDIq+VJ68Dd2Wm9+V9OVEdvksNLUvZvBHzuIFCAwm7uhAd+Kn43JN1sXK5Samr98LQKW
PcUvuT1TO4MYPxZzwxuZ1nIAhZxvkRpR5RiC1KvisNkjlz4gF04J45IK9W4VT13CaamNH9AMjh+I
6bxmqCQfZE9Tpu6upYxHCG3Zx+k69tzpXm2t9JHH4l6BquZVuArp7WxylrKrxuR/bS0q96kIztR7
lgcThQ//zu0UlTRRXUZ/D7xJDc6jx8Ru8yV5C3snu01cQzERwlMKf42Pwl1WnAfhoCMyaxcHpIY3
hZOZUIDS1dEmXajIDl9+UvKH6AZoEToDFCYDocpg/Xs/oMZn27JFWVx/t7GSG+sKJlSAfRa4NMg/
iAXoz3PPpt7wzspU4xkxq8uYDkBYjhU8iy9jzWj8P+bJNdV5lf82b351+QqfryffGQ93lIbs9utk
PbhtVnyjGA7qbJ6Sp5DyU6rREJEmK2B+aRzEswxV+y5C1yHw4bp3zaiEqDho3cZXbePFiqs76VEP
+Q/HKKunoVSQrS2tcRdoQfiotxH403mN3OtunK5L3kxzstZGUT1PYV9uI7MbDvDjwHXJjezeij3i
khBSvJlT88JRtBSLN9/NIVNVLeXZHjr7LTAhEFOCYbiPFMvbKF46HeQyduv6l2VKM9Cuy1AXwzKn
6zJ5BTtKr1beIU1SINmIzfz7Wl6VfqzlKvnL/BtirVoh4JhGRCDgeDVOiWc/BjG/f/lLZjdwOyl2
xeMrsx71KIRzDxklfZGTTIFF1wuO5Sw5WREkXVDa8tGVo7JbO4M7byJnlbxa7MfJIBtijcgcTWkH
qUWQdjuogRpE12nMaWn0JOKA3BFQsR4t7nU3NrA0ACCK+VjNymcqOzq19PMHYPHhYxWm7xBsQWNX
j6C201i986pAJ5kbBys5ANaFoLCuvExdmO5ye4i37Cy9t9bjcTjPNJWQSEtPOJRA/emye9CgzXZK
dc4Rfew+Pu0EN1Runj1PL7nJIJe9sKAhWTaAp3bU1nEnVyJ2rdRTfgWC+HfRZfmD4jXRIph6isP4
sjzGdbTw1D5+VuYm6lH/hjT40fYjelYJ74bu30qHNkPdvQ4icZKD4E0DuMnd6kZ2kXasVr2+jXOK
bmv9jucXpxOh2t+VpIQHzdC+ZtlQrFDl0SmoKm0Tpher+hI1A9Ibsf19lsFapHln3Ac6tHK+2VDe
5Wb5M3Czd+lhB8MD3JcnNmTdM2Ie4BDaUP8yfF4JS/lbmj4vpFdg9fqXT9Pl4jZGlPJ2St3gGTqk
hT6LUQPD609NxpkYcHXxao3C2OYT8jwzUuK1aZ2ZplZ4+9hcV5NlnGc8ytorXbKgXTlv1UAQZ3EX
nuDxRKUMIjr7rBaCmgy2cykHu6ZC5in6aIoo1/aB1hyu9sTgA5ceV1ttT0dEQrp9Bw0+J6nP+WGf
KtsiVv/mtuKTwqch7Kqte7WtVorVfNjgXFd2mdNWYBdwkQMeT/mTipjl1SSvivhbnxbaLSU73sUz
s/2XMinFIcic1450ITR6+ptrQfqG4qF/VyS5fxdGFExlKhRGA6VYCnTEEAs3SDWxLWVYOia6Q71z
2RULHQZb2LRcpT6FfryjIM67LKOUPdu+BIkb3z2rXtfeZTLAQ0+fexepwH96egS0dEnPs+L2TurD
Uv1R33fj2QU5SjROd7oHO3a92xKpx7s4g96x7e1hG+lxdieb2vLsg295R3VSlxW0gWbtaE8isusH
awASPvcKp9W4Aac7wJn6neyJICI6WZU8E+fBDDbCVeIlyVZ2dSfJdyqVxisIUN/hAupXpZXGWxHX
w1OhK3/bSlH9yGOyXHpXv5MWgmAxnZSjV6PnFyvEolORxe86DIbStfKyv1oltZ7cDvQ8BCj23g3L
5s5Tkmw5IM79I9smbhWtTM2AUcSLewQzEVumAs+6kd1SN7aIDaJMnFcg3+erYBgJd386g/CsrRst
dbsbhWeNdNHKYWOWI5x0BOvPxdz4sJatc7UA5znnLqRNXmVl64L/gczmV7vsWmbwMszUSh0iAJxw
ZpfrSpKDSdouA9QhXFcaW2FuysDSN1QJfk3zwf9rhBSZILH1feKj4+6fRo8UqDlU5AXuTQFjMRF6
K1p3Qzm9fE5qAIc2fDmhufPmRwaTXPBDm5YyyTV3pB9GpSI3m+cLZHTHN9Tn8xuVEp5VbprjG8QV
sKAktXX8g5s+u6W/uvVDYJA3IBAw2x3Idm7SVrzO1CXces36ZTLSbEGutv9eRv46Jx5JXVQJrRHE
zT8Gn2LnKB7EKzftcNUWBvSf0GVsHdWaDq5uJ4cB4VPfmsLGXY2p296BbUZKm6SyWkAGKhr7G3w0
CO+5SfQ46Mq4oai7O5hq2h6RNSNdUBnVE/WG7SKIg/pHkEM4p5f137aoX9Ug11/7PGlXXRoGt1Fk
Khs7g7DbIkeVQSf8xbW+g1J336xGy3dj5A+bHl22L1HxQ5r9wPvNPAyeWEzD1DxAhVivFbuvdzCU
ZG9Vop59CEdJ0NnpvRhClK2t9M2rI46Jeic2sktxcLHoOKgg1deVMLIFKzkbrdT56aOFqxritzcv
BVrrdVF+6GIje6hDEkhgUc2bAUrQ19zst5NTq4/gVdL7BiZTi5qU15DD9T4sWmOFQNyzhmIbGRiq
lNKMXIdJPtRc6JoW3YZ5AirY1P+SvbrqWvgNu6Q7GaSJpO3aEMKGMSawqJKnZkTandkk7WRYSHgp
m1JdOGPZ3IRtOL4hBS24Ub8Y9TAey6SJltLciiBd6fnUUDbUj2/x+P1fvSbf+VgrHL8bWqC8ZHpA
tqaqxU4n538vHDfYgvLlIYYeFHL0IklWRWA1m0sfMu10IUrgzpJ1qvQz5z4cq42n99rZm4moOqPV
bvumhf6PMdhVV4UzTUfFmYqtxlH70Nhdc8h6I9/yAB3vmqClZJlf6YuvwWcdlLn33e7DNQ8Fvu6c
INdAjJ3vKfUui67ekYhIn6toUGY9jRxZRaHuO6cudhP7tTt7aqOVlfbJW6KpL8Qvzb+j4tbiyA0t
xkzJlHnikOlas1dy9T+uxs/Rf/VTOvMN5En9GJbtK5r25UOXRvopgGRvOUDd9J5FwFCaNDHP5VTE
98bo/hVTPvI+6iMlI4k6Hvw2Es8jTGPS33ZNe23Urs0vx8zfG0pcoBX5UjjU84mMIyd1oe5jm/dn
8gDrwRrjl3EKUawOw2pVT5PznqvN9ygJq3tTiy0eiZBtGnrgvvdtj6hw7yanxB/SR/bC9+XszxMv
XfNWp32jJ9mbXn43A8V8J9+dh+55SBr+O+AqWrWG4YB1mm1z4xuheRB+CXaAnhy0rfrjqi6oJghr
K9lJ2yUdlIRTAy9+3VxWvs6Tk3UI2nWq6Yuk0XdmMdaHa8M9p/n3rkZg7TDNjZyRR4m1n/psnXrh
d7fv1RP/wKNbAN1AGsQHFJOTZ8h97aWjV+5OjgqQ5+twGqlsmkctUAqbCqHntezqZuTuXMWFRNjO
kmc++YgcQmywO5pXnl+jycX3S6/sW4K/8UG6jpbZP4q5FmP2TLIgfY6pghN6YW18AZWlJIPjLKEt
ofASO9ktUac+tVb+Inv6TBeXQJGx6FpPPUibF9SIJ8ClsfQn0kxLy6g3FaUqELPhrCO2taFOMFmD
Q9MXEHCqt6FqP5h+6L2hhzbrckbqnZNm7jZS2vCmFa1+qsemWGd1Xjw7MVTZGTo/PwzOjPJXQ9X+
T9PZjE13RNY/piseX3n0AIq1pYVUOVf8vJQwsI5URoLIoET9RYdFbY/AtbK05i6F3eaG/JlA2JGu
UVnIjlhi2snRzkTlsEo0/SBHi7p5y7MAku8hG14GEiuFWfePfml4T2xKF73KCbBsxhK2yTw7Q0SN
1sGcCtFKWHlSXwGxwF7wNSqdcknxPYrK8+gUFDsBPPgxTqvqQSckIM2wFmk3QcxJU04SIsvWk6KA
8Jsn5aBdFprbQYQ+JA9xFFB7osDwJE+bspmmV5RJhwfZGdIMDt3EhUxhPoCKYvzwD60grZZ5+gqp
wvBgxcFjH+ilQh2aE+w9T0DGkRXsVMCumeeegvBjBiH/TzaFx9CZ+qNmKb1NPtCzPjdyoKLa+lgb
1lLata5UDzXlon0ZZE9DY53btnHPldFkT6JIw1Xmj95WDpbqFO2TgWihHB3j1Np39kyW3vbRIdRt
Z5Mo+ePUWtFBmpSZhlleSdu163tug/b8PE0a/zSlz3V1R7keX+3qSQ977R3W0WLnanm8Meeu0LpD
F9nFUzBk6hFBhWaZBaH23gqVMuZRHc8l3PH3Sa68yumaNyTLIrZrzlCkv/NC9MuiiZJDPOnGK7q5
676AKYL6DeNujKdn+TB3xlDfIXhBTHn2kpPc2o4PcvQ/J0mvNOO/Y4Y/IbTyUejYzgXO1668kmWQ
8koPRLyzYReTRZEWTGeISP8f5/621KWscp57XR7q6nhdpHW58Drqfq2sUyEImy/dwZ0AW5Agn9JC
39s8DeE5lsbL0E8TIKWNllmJhJE0yoYM65SfLguCG+q3We4+FIWCCscIVcXaAom4qEOQTjOhuXpO
AxdqRQ9q/SxB3LpLP0zSXptIt9gi/361X6YGLb/53uE+ZjQpFPtFW/Tn/kaTHTnVgYZy043gxTrf
48Wqz5XJDHxttZia6Nl0Wc/QATePQn8IY8jMqobvS+wp8Zk8xKQuZvDb6BunS08OyKZqyr2WCeMm
nH2vdkfV4nPamT+oA4t2plzj6mLz4S7REXGJqH6+hLysW79bmSZ5yav3ZTZnGvA1RgNfsVxNvgL8
xcm5zuyH3oa4s6Usdy3rhWTlUFx7cMc4gHPnqiLDKcXJNMX9taqIQvpiLSc1QaIlS6hNbwlAp79N
aObpcg27N4s1oIp6fV3k81XsiM1MxG11zPeRppqbqPCaU5n4byEIrN2ll2ctzD6hCbPvPBo6fH3y
mFXreUTaZJPCLzAsJjVN1kLV06WRDT8PS+9yngJK2N2GETyoclVpkytIlzBwy0OQwLF/fWF5KUdr
VJEXIRLy62bUlqbhtIdgfle+gjo5FDtTA0aGxhrHv4uRr4dUcDBM1+xWchSAhAvzuItc5qztIG22
g04w8AT6IJvnemoKPi5GOf6xeEjCbeLoKx17Eb/A/UH6DFzOY5j7x4kUx9l3k+KxyYJyiwpetFKy
FBBDVzxNEwidy+DgxGsgzmLjWRDfNlbWzyjPlRyUi/l93i6p2AKePa/mxoEAFR6/yEE5yVcAlivV
WwPz005mtTypUm+7+vuIkvr+t4xWV1sXu/SVCS0ZTv/0/2mN5h/fq5u8+rRfA/HSnrrOZW3Zu7wP
vVi6bXoblml0ZBNW3csoDMxL938wTa4bks7p6nvp2jjtvTTJnozccHz900S5llz5c2LaTX9cSy7z
6XVdXr6sZZWX5X9dC+TNzNtN5OjXiXKtzz+om4wvUO2xp5w9P83yJWTv8y/4w3r/9mn8Ya3/xwfU
DWp68Ozgq93lW6txzFulgaPAn8UYbGGKtdxAKp3l3cfZX3JMWqxcMZd20EOZNu8wu7iCNXUcn2Rv
Ik/1WKEEv4CDvr3sUBHR9tZpEwSw3NdLn+jeqSCYDruV2gzdSs9AdMZ8G+XI2FY1XM7zQNOQdGfb
ysNMuicQKH7MhDRk2pA2KhfSmM0j7kD5+aR1oCpt9ZRo9g28Zt69E4Q0ABl3qFnoM9fZh21I2NMX
BXRs0kUOAOZCHzEAGHeZNs8FTn4ovGI8SVPgEi0soQXTUbW5l5P0hpMEafZvV9NAxcAGqgN7KW1y
ZlunlD/FMIhdbZP54AtQA67IbmU6ykTaRfZkquqzJ8eUur+MydTR3CszPbv91fOS4uqShwYoRho+
wc07fgldI1yVyuQeNAByjxP2pPN+tscRiu3eFJ8ohY/OdapmS08BiSpg3D7LRo2D+HIlmrxZi8Ys
lr8PzM5FFbL7tsyvP02Y7bILUAAgUoAmyJ/WnW1ejcRIx09KvpGLm0i6g0JKMydhkYLo8dSbqQZR
wD16tNeCE9PHpbRGUQqHqvQKG2Wy1/LyYpUOwqh8fUm9wI6/EC2IealQ2hzhElSpI3PVUfF5kE2d
JN5hBPbSbq5GyJaJt+Ttxu8aFQGljBs3da4h2ykxoeqZWWpP7fFsvYzJVS6XiQ/9QdD0u4bTwrkq
wDfC8XIojSpyVmk1tds2cEqoMmvH3sZO+qPguL67DA/N2KCYqJ66XHft7SBy+OGFQMFKzm5KhG+m
6lCA5NfRg5rXLz1zbRqDww+yj4+53ocbH2I00FeQKEgbClofV4qpj/UiV+O3OIIBu6q0YKerOWEd
kaYmsbA+uM2CHnRN8/6TiarB4Lashqc2G6299BpSiDRhkgRuafYz9lmsg8Ju1tDwNIihVO1Z1DwH
LUO0l8ZMMndRg5MlUf/LgHR2NeUU22Fyoxu9qS2kzdNz86SMe7mGtFxXqy0bALhrvvQOmKc4UJ+V
WgWnPTciV2D0K5zxmx4q/vYnm7ysRqoC4yFeyp73OU12ldylkrbOlWVbs4F2iEkX/iRgmGcLFpue
AEZE99pIN5TiLm5Xu9OkFrKeZru0G7ciZbjVJIFACofRWmW7tqY6KHiUgz2s8XKQT2BcOKL+mtTj
8pK/0KGkuZ27l1SH7FrK9HPXRXvup9Hf5vqMapBPIUMSxDfk9qZHksX6skxbNISMYHrU9VQ7ODyj
F3JU2vqkPsRQf91Kk5hsc602Nokun/lBYLS3XV/ur/5pT0k6xOc5aBSW7E2vAWbDEanp3i0C+NrC
JuBzTksHsRQfaV/K1wkfi4HudWC+kqOJAK5kT+TLVnK4E1G6iqRx9vl93q8LxuSjloE+TO0qDhVj
o5mJB1Hf2IBWG9p4fekLCw7FqdiFmpXeXUygVj5cZPLHylyxNgZDW2oQSxMZU+rvQe+6G5j162M0
GtWlEVCkLqjFHsFO9wGxOqtc6HaJPlaWObDeIo8BSMV49SFUWJi1GE9uCC+x60aIULhEgyJdmKRv
E+uMfENKWXkVfhNz4W5ekPqe3HgXCqXe9roZP3n+9/8DzuJPLq0x9Bs3F19VG55eqpSsmsPP7ztE
fYJrqzAuNVJyKycbks8/2ckqpKsJ+p6bLPdOke0WaHeTnPV0LX7WKL9dUYRi890ph60+VpDIJXV2
INg3bptaN2611EcOwie12nVCW7SVkX4lG30OIv1J1ULlvq000OxZY21kZN72TdIibeefNGfoX527
y2md8vFTb8cddWSc5eWchp/dJpy71zl5ofSv7pmI2LTQusI/R0k6Ha0Qmrom7bqnNu/qR5WI/9y5
NEb5qISinrMJjJdCX446vLAqYfGbSoCkjL3iXrhQonf60JAiz3fyjUaEum80ADxL+ZZmWQMEgs1k
L7uWV10mhWPSPBZGsZNmuO8+JmmcuY9tFBcLBdWqQ2AMr0GDPgH6RcFDCQXwpoRWbiVtsgkTLaKg
1oh3V1sBEb3hDe5JzopcR5CdV9fXhXxAGjtdBDqV3ywuG90NtFVV8KC52ppE/XvqPFKEooDmqRPp
ukxrcSRuFwAwHDVxlH0C7/aagoIc7bospF58dnLMtJ5mvP2Hk1GEgO5z01//5KQGAvk26S89g5RH
cc7mwlulw5faKNpDb3Z9sPbC+CC78IZRzGC2z6BUwc2lZXYnGz/TsrsULUCCOf1JmqbKam7E0N8X
VlhaJzvLrU1AnRtiWe4qrrUdemvxLoVceQPoePziuM95bSTvRZag4GUNH+Ysem6dlrtfBUmQoxIZ
TbUHqHxavnWqv7fnbtcq7hmEx056NN1tUwGibSDJRrBo6HjvvzXoPe0sVGz6TGzbbuM4tfGX3b80
3PuJcU7ZrZ9V2Rc7E+mSqO5RVYZsPWh/qYNRnWSjsIe9XAWeCFcWEhIrgsDNoU+ohKNK/OcbbuUR
L4cEbxNVXQTLi78cnc47uf2RjWoCkBRQ0zbL0L4p406s5WBhGsCH1FBrbzxn2kubIuwZRhuCqHVB
fB6d1luxDzK/tG5lLNFe4J3qlXggG/MjF4r5ZfDYQ1LlC3FgmlEwEDrJQk6I1NaD/y8Ry7Q1qdYS
jQqDn3dK+gLAxmd3rAUp/ATNHDkayVHZtQrldOl+OoekJu9FH4mDJuDOVEMPap5erMGda0+tbwaH
EWFH5OQN7cmtnfzOU529HES0kaQ+qtDF0NgP0pTG4Y/SyOKT7LkN5fJMQSBRDVcOd1KSY7ZQN0Gb
5Eenq7NkJS/hRpjUxDhcRqnyh1IvVHkwxDyyhyqywVnGGRU25Ve5P9cp9lt2s73qqCNPwGglmdHz
OfgR1BayDRpCQ2jBhEs5lDma1bN9nY6JT2EJv71234gQBgY/rZd2l3rfSPkvNK21f3g1DGdAe3JS
ViXJzU/fjGQcOC3Dlb5AlcznQiVImdXNMZtz6BQy7QmgdF9IHlCq5Y/dnYrgzS7MXH9nR759W5sk
qJM+6+59KClOBlVZC1lfZdh6d9KzECYXvzOeZVeONqmuX7q+Ag5zqI3yFHZUSpR6XG1Qv1b2fttr
9xPhQFgCw+x77tc3FoTKr3/ySAML2vKpQ1Bsjo8n/SsfwMwAREc2Mh5u6akA5gI27bcBGUAftBc5
iU1SYFzW0YPgY4IVku9s7EhZjDI9XPH0tSxgxcAgH7sMqeT5OWMCsoWsA2awaO4qA8hwP+wd0t5z
TvmfSYaReo91o/40aYB8TEmq2wIGhHurLup7z6ZyKPbSbhVYET+EUlT/2VcSNHrlnN7ngUKQ1FhL
Wzt3pe26DmALVG9Bb4HJFQnVX7V5LmpEdYIyG25R+47tRSlaStny/qQU2C4DSmGck+F4meT3bn/b
GyhfDMm0C4PKDtfjUGv72gveG7gEwrWhKcO2imGSkc6XeTZorLXRou0gV6ZKjVdzybStKD8P1mk0
DrfSXTai1V6GdNpRIZDCh8LHIf9IVQ0dJlGvJrvyjzQ6xFA100kvNuks/aRNfgTSWfv0u3yesm/M
866f1XWenCLXyr5BsqJA5BEeTajoj0Gr2UcxjgRqr315pec2ssnuWG5kdxAptM3yMlwOKRzYbOu6
PTUej6pRkjsyQemd7blJlEBZpRmphVGOSKNsaopu4K3zjG2Vxf25arvufJltOO+FV6MsYfnAe1Q9
fKvau1qtPQokKxWQDp+/NE8kodd1UboXL6L4z22cKKQBJ+VBFclBenVRke0nHcHjCpH2VdAlcMPb
tnFnB6l519WeBrEIR+/ZZM4maa+8dNvXSXuSdtkUihssvWFotmSFIbwI22kDsgjxuLqCKB+S83sP
biekBf+xxUNa36dzI211DTxSusgmTuJu6SIatHRdUdrnmQr2qQwbFaBHrZ7yftAPRjBYaw/515cx
MV/K3LB/FAlAZ/hW3//VtejtFwVSyB8cQYnhNh+uwoAe4LpqCrH4y+yaz6tW/7lq0fQe3MGo3VH1
cKdDtbJyqi5bl0XO3nS25WPY7IpEGUnG/GODgAnNU2hqjdlDuskmLAcIJZTiXNq+c2ekgTgMefww
TIaziWLImRP4Z06plWunuiynEfAQl97Ye0tDzZpV1fr/GFNNJTI2u48R1Y/EAoat9Ja2n2a3M6dQ
5GkANMmsUYg9r5vM1DCdpm/I6mgHm5DSR+2oYx1zZ1L3g+huVNfOHgAPZw/wAfikNTRvKbtyQNPV
adEaRbGXNvY42UOiHTge1vfO3IFjCk0kMEgLOSa9EuFpK71NUIeYXeRAqqIojE7FUXp4eeafU7vf
XF8dPu5xqw1xf3l1Ock3QSPnohl311dXkbjqtSq6Ub3gKej16SSb/2HsvJbjRpZu/USIgDe37Q2t
REmUbhAz0gy893j68yFbI3A42n+cm4rKrCw0RTWBQubKtWoTvMymAtxbjUvzy7Kg80vgv8JZqAAj
OGDFnMZAvW2JG8U+eXP4EYJr9b6xYQqGlODO6wz4JnvrMofz+CCDvQjtRgV1AqiRSYf9y29XwV6N
EgcaWXKRks7LY7O/TrTkbCTzF/ldf/Uznt1GEKd3oxLad/pyH6Kt23pj+nnv7ZwI3mIJ+V3c6qsp
N+jzQmi3XE6Gfpm59FzDm4lGR0r/mkWaCVowO/wYDlFx11bjt1ueYklWzEtEwEHhIr5fERDChB+9
wGvPUZgNi9yr9mTmRrbxwmz+ViH8utU1PX1I20Y5Vb3SutBSkBnfgNCE0Nlw3HvH+0uMZoTaRmbu
osozq5QBRzT/VpfM5iL+u69C4/TO7w5Vt1V84xm6GrDbdOFQlyy5Xw7DoQQJ9KgDDTtNqCscba+u
tjWkVIfUSqwnOxisJy9W/IOZedW2IwOAeraZVHd+5d1JiAwACWNaGoejngY046Abnugl77BCFBwt
3VdGHNF50RvnLtUrxAKlo4pg8UlYCFJy1yWVixACCbe+re1z5Dcv7zNuUfVtVvmWx85kfACsUW7q
ZtY/QyKOeDeU8s+e1heHGAnie2g04H30m+CoqjU9PzMv6Jlp/Zi4ny5HjvZuHbI06O5A+qH+iX6I
6xvqVRY5n6qHSIccrHG1S78MASTTGdArpvY0/3RmWarfTH5olidItA5Omn12BoNTJen/a1NDT7Sp
KZz/nHr1V6q+qCQsPXtwUwfHqBpo9+P3pfVN8tntAvvoRoZHW5DrfXK19NGpg/5Pr+Q1NWuS8amC
wfvquwnfeDhM/kTwd1kPvHqRnm6ta0HBgWpTMB1AKQzQMVj9XdF+zfupv3oDuW6ejLh6u/m5uIb5
iFXswhBlFAlZF6B2KWe1u6RKFF9dH/4oUIXxdTXFZy8LMpMh82fAEECISY8i+LsrxH4XNMwIXqMt
dCWVEnzw0+gvdfL8i1jz8rZPJ4WW9/OzeIa+V5Gl915l6RYU86IXT026W/dERh5uhzogqbVcVYZY
a87UzKMHsVR0Ax98rTisF6JHxjnRi/wlc5pjSyXzsV4GmVnLgY56lnlbcEcfXpU5eQX7ppOoq+3H
yAydRxrf2zPNSpD2/Wv7RJvxzsknuMGX2Nt21zCeQhMi5J9Xc6DYjWIwIEYAG3cV0cW/K5oqPUh/
sTLNPzuNFTfT7laTgtLLGD5mUU4frRuY8y5Xf5ixilA3xaT7mRznvCtc5KktHmR7geR4jeU/5IjZ
CF5HXK7vAg7y03vkxI0j972lzwNmlaQrOCQ2xZ9iyZA6mj9vZDr5PegwPUQJ2lXu1xCZxXqYQYo9
D3tdg5G6mptXE2Ea0V+Zatd4therD1NnC60UMLDFRCrZghZ7uM/7sdmWJfpwGUeIGPw6dNg8+bxz
bVnYTaYAZLZ7JLZb5xkVFOex4v56C/Z4Cbu6SfI9kcUkcp55CUnpqa4+9n70OXFolN2oSQe6QBu/
eKjhXKbFCvPYe3SbXLvL+RbQT5FnlF3QUuSrHOxu2yQmC9XfbjMnZJFznzdfSz9Xvu7xotsCm/dr
vYc/l6luKqD0c4S/3/hkKuGOxu3YQ5F4J9Ey+AFA+JsNAy75mK7g2LBcTAaHVhmQE9Qv6EW/RE6X
3Lu0m5ycCQjcYhlKkoBTYBYsw0QFg+cX5N+7kH5PaIZwroE96dU3ZgyXJuQ2sQMo819xsiOHNJMn
HXc/tACtq1IsDdAzDO+0KNFYZB6U0BzvUKUY73Qt5Bv3y8zDXMkBvdrxBnhkfwv0lmWJsdI8Q8f7
1x7LRyg7nUby9yoSCxu5ZAo42K+Kx3aevcdWV19saMAuiAN6jzJMTVzeOXpyBpHIf7j4ehMx3Kzj
ufDG2Xj6S0hW6AI35+/3gr3dKVBCJdFD3KjlbqY345MT5pBu0UvtW7XyiZ7a+75DMassc84tU4Q4
4pRtpEHSHjKU77q0eYYQrT5X41AcOyfWXupS/yERdCJeKaNlr2Hm9XtFK4yrnaFWhxy7Y55q32uQ
iv+HOO0NQdpt2i90ajU1xRwdc+8tvZqsvIm3nYZ0e+jx/Ph34BxDJFd5MQRJ1HGOcWv9qSy8ZzK4
C+fZasqsbzq6FdABeOdfYz2/mo+oEvwprogcO7Vw4VL7dTldH4B8Jj8vkvvDQzN2kOU3pfbU0hO8
awo/2YtJC5r2lDnwX8PV+cfqklk9TkhNcDoO6WaHXrtAgQguV+tYZr76JCFBttwCeLvbiikLasYj
wVWMnVzcmLJjBik84L5cOUdx/GQt+iTecoyt3Bzk3TJwY0t28L9rO7VqS30jyxJoTOUlH+FsDp3g
2xQmaEQJybbjVifVm8hUwWowLRTblbAaZJnf05m0QPfG0BrvujJ8bagqoTaZ9S9+GQY7Yx6yUxXP
/Us0TvaxyJx8J6s5elb3eur/IYsVt8c7TYn+0OC+e9QVO340l2HgpYzbv11CUPjPgszGespP8cTf
tpjeDBuCzMJRse9mnqdyEYQQgO/Lpbo5PCoONOqgC6z7Ln4t8ym4ujDEXe1lkNnvfL8LGdOOzsJ4
3v3fW8cOhqhc1/eirt0uRO3kppXLasqsE3Z2WRZbYmTIluh1y82n1ogmz5q2WRdkb6xOMLC6HV1/
iOIWGzo3inPYF6DZMtvZjuqccWazYuXUzVV2hS4ou8psXlZ6lZd9Bwy3p9kNVBZdv6ucDtqiPE/1
BzrNloRcVifOXdmFUCGU+YdJm14UCohfEwcd+iFZ+lYHTJLxmy71Khrt+gAJSDgyx2b0PuSzdWxh
HrzWyxBn+VSexbYGFSLDTh8O0aBHZ0dMCdJC2y8PEnSb1k3+2bCT6axpFeXAtPSpww+IkRecsV1O
NXn+VDUZvDiWfx0XS1xrnJhWZ6Vbxe7La5m556a0us8AFvuTEi0NRo3Zf0UIifeGWP1jAAW6b9Va
WcjFjA/83r97qTb/kbUFz4pwTJ+oNW3UvAmfZsen1V3Vc1SaA3XeBUGMPvxSNW2XCqmUO+OC4/8I
f6hY4g94RdvQs1RsG8PRtoYdpKcANbuPhdrMV/p1402meq9xNKKkWnBGntAy2PRB3X4muRBRvg0y
arCYKJ0bh5ouEDDwqbm13Mk4pNKFpao0UeZZe8qm0H8Qn8yyTPsSmB68NCGgYmd59FjLUJme+2j5
4+c0Q0F39SvGQrPtu0cJgK9+OPc6evFmrXjPgQ+oMDaR/FMALGzcZoAmZGmqbaMwOQWm8pWG8kfI
PU0E8FBVvdNgmKHK4M8HHhjhTl/avssCmVw1pIHJmlv90+SDzRBzXe17Fxm9JVhWxVRbum26wk7i
v+mhqOiaQP/aUvR5J02drpsNEHAhLiotn0Vk/DlGbv2o5V3ypT+Nw1x8sTVT2asck3m0fp8d8EPC
PAE4lX4kcz6s1BQtxQDYrcCVD1MAu0XpTeWRyinlNa+1bgwYaTBAgRvE0BkJw0VY1xbHzmE+yXWs
lPtfEJpPY+yFtOPSLR5YZfQJvBaU/YsvCAKkgn+tykx8ha/QAeHQ+pjohc+vWR+20ziPB7cvYT4n
L9id63CONoqlYLs/erPIYGea6zsqn/q57bSD75sIXokvo3ephUfSq28x4tQspLV6At/5h9qBMzrj
jx65IPh5jsZCI1A28zNM4JBA+5l6UjMnvAc8lOwDZD+2SpBG93ajUDVHdS26tElEgjGv+0OeqenH
OUdUV6U+8aenRHsfGtK/Pce4b0cvBmdgmjxC+ITKpemc2mR7iiki3sd6kW77Nsx36IdAUlMmpXWc
qOyYHJQvUxqBILOXZ5/LN+JCZztcZu70MLhZfkIYLZmHDT08A29ZpvIYt63yODrha5THyUUs8Yd5
Yl9i3lxhiymgXvGs+ANghgRua8RI0D6kZwWNmmQbuS8GbHhPdd4/BKqlncKFzCexal6eZfpmCIsv
ucd78+pCrMmCmSx3ltaGK3xk8yMyq9TmYmU4WmrUxfvQnZ4buCAu8bIqIbxbkeBTQzAJHTjn1nXO
SUCe2tAnleJYqNK6Mb/AckgxrT1ws1SezUDxn70CiodE176JJf6siky42x1/Gzazfwuz+rHfqlXe
HyWurxr/sae3mZu5+9G0guyMfrp2MCe/fI2n7lBQYf8zVHxKV5E5PyieV9/TPaxs5fU+6d1Nwrfx
a1M4zt4I5uzSIT95pffkNVB0uLjN0fijiNVzI6XTdEZKAo7pH22UUp3yq+CzFpvabgLW85h0Vnea
+9I8T0aE8sJofGpME0JQzV5Y4sI4vrQgPTa3WoE3kQl7b/fLumIutZkkIQ8m+4Ev2/ty9rOz1J0j
LX1weSu55lrCg8XufP1Y15SXOieC5dQdg8ut3IQUzUebTuRzW3W2s7MhdzwalR3B5ToA3dOGbNdl
lnLfcSAjy9gWADZ149WMjfOgZPGP3iDJ1QZZ8lIrwXQMAGSes3gOdqXFy4WjhMtNdJw5iWeWehFb
Zjn11J9OsWWALSveg+d5rGg4nwrEY2/AKbNUi52ixfEuHxemz8l9hLDRh2a6b0FFjMl8GZZBZjJ4
BtxUdhz2mwIdPGtTaSQtOyfcmwsL0kDv1qPM2oYbee4sDLgQF4zCUvDLt4atscs1gBa4QAW7Q7kc
cESsRlXhc4bPE1uGmx3ajbtXkva7NU/2pYIXIt/oC3um2BrHkYvOL/Cnk1+9ffGrnt/d1CB1riNc
lzqltjOncHjs62Z4lFlMmn8L+knZiy+o1ACqfHWaUK2IhuMaKNFeWHzPmyQ/v/OTabqvzB7NVG9+
KuzyW6PlLS/HgfHJKfNvxZggeap1/gFsX3MN4mA8QtOtP1Ids3ZKGBkv4AlAQcCUeRx6TT0EXRxu
IGkfvsksp5H8Nlt95eozGshxLQUl2q7Unr1kfEALp/ni+dT6eycwwZxjQsZS7MMkhpg1s5ovgCgW
lvGsfxDT8AFFJe5nr83KRxJ4P2RPbdjcw2rX3kkQxM7xLvC53YnZaN3HDMB9qJfKQ4tc11M8qRkw
ieZVLBnyJvdBAhrmKVB675K7pndJl8GjpsiDpT/SpEABnzTXwYvLBXiiaS/m1Dpn10iTrazmoWo9
5IH6LNZtw0PqNv1L6GXF3s1BspmqZj11QHIOGd3Oi1Y3ICOAybF3rEH2P5bLoCOcfoK6t9iMNkKD
G3Kg5aOhxuO56dXXLIfTRVxV7nnnVDO+2VWKYqQZQZGdVRXwPnV4SDXtrqGA/1FcvT9BSea64cVr
0wg4yR19I4m+d9WquciAYI595F0ampQ8vrh1+WWo1f4ASqi5yd3ALIDczZR9ykvNu3SLAo4MPLi6
fYCeDveNf3xlnRl3ZaKfZdO87JTFku1D5v9nO+WSekcuktfkOEZzPTaqqwxIZdblpoJUbpPxHw59
Ayug3hrURrqApVuAuB2ym70OflL6CTor4ckC4wUvoRBvCZ7s3UIf0CvtIoIzZE2k0DrFG8bcRFV/
Jy8f8p4xG5XLncjuN1NLXq1EPDyy8umpcmqa/nKdhLdN4/Amt9Pw3irzUzs5EdRufv+lnjkR3UqJ
xUzTsJUqxhebw0toIryd0wb+OOnKX+JWZxKBwCWM/WyO017Lw3inLjn8HLavE82iX+F942Qe/mJa
kwU77b5KmPiFbU1msoi+w1ex3tCrLdtlERqUbTC1p84ohgut0cOlDYKfM60b35peP5Chj6MPbj07
HspDQIsiu34N66k6p34/PZX9CzWs/tGRE50dAQ+bq5nH7+TyNLObl6bMEbQg8Vif4yqgFFkYw6ED
lMOTyYwvtKmewR8E1wFO8k07+MNT0fmvLo2WryAlpyNNKfzhtV6EKpCOSGCShbQmJu3nCkgHddPo
1UVy/TqGYQtwmV0ePAW73gVIO0Xhi+EjUjXpY3+dx4Ka1zJTl2H1rWZa5165WW32u2aub2YO+03e
PiZKWfK4r7LvzRhvdXMav5HMimHzcwHbqAkHO/7k0w59MN8HcBA3Qf+StCDrugxu3dtqA6VsZnsb
WRSXNkQPSWplDz4gpp6MY1xXR5rc8/oZzcF2oxvQDrsDJVIZHHCFW3V0+Myp+jsGqfod4NpLo7bD
p6IAdjNCfXt0dKO++AvtVhn/mF07gRDXC3jszQtOpjK+GHM3HDMj9/atFkd7DwK7XT87wVNd7Bo4
OB/txksomdmTdkiUNt92UxY+OV2OU+3jL9WoFKTx2CCDlprKBWmi5+U/Mt/nMc+yus4v3hY8nRJ+
gNC5OA5Z+0cAyOiq1eaxcZevtZSwZPi1MMu3v/T/qXLFHLCuMzuktDWnan3qXevH7WlfNuV3Pic5
D+jchzR2/Nus8ktbmQ000DldzY5SW/fWMsgscUOLujbictDPWNt0mNN5I841sHezUx2CshT/mxAP
EYkj2MkfaqxbyBRwqTchvYa6T20jFLiuBCYVlHHmFtumaF+SfIYGfyxPY2HPZ7GMfnKL3W3BgBqU
k1RxakB0nbnhx3eTemzrqrjPZvDUmQag2adLeNyIE+YppjA9jXdjdHezZCEypy+QZADdgr6LY37S
/VUkV8eu6h+hU5N0ip3xA5Sqw9H3I+s8mW7x6HPz2iF+EH4znOYse9K4ek7Kir83iPtTP/mr6qb+
g8ft7kNiuD9ycilXcVlkVx9c2z2LNSFn9cG3oQFqoFDdV2MTP+v2n+Bw1We97v29Rn12J6bNqXKj
GMiQRp3uP0f3HNCt52SZj0OuXLXWPCqjv8+MOvoyxLNzsZqBv/qy77ZeoFkXasbIu0GdCaedwkm1
qxBfS6prr9XUXxP30YdS4uIVfX4p2/pgWZp59jOkqlTNL88a9H/boh9nsoIRAmGQw0/eqbGjz5Pp
1PtsKWqCn23vZt91drUL1wnIGh8u6eUlSoZ5eUNazdUXNI9TmYS3NW2J+p+h77ZXHjXNMlzyKeHV
U5wHx1Nc7uAkwJL9tOiKxnNY3MksLwxq+GKDLyvueLeer05+kUW/9UANrou3vWjbnDVL+WOgg74P
ku8ayqaA+6fkMajc6FqH8JG3mZ1/AWz5KG8B0Oy9OnzVPkVxDsA1iP0zRATtXe1AC6ylE8zCAXd3
mOaqe39S+i+5FWy6frA/9VD1PXb99FWiDLPxTrEDC52YFi/VO5d2nrOYfQJ4yNHK58lp6WKcvFsU
5db6YLfhUx5AWBaTdTzbrRk/5FUQ7ZW5sD5xKAPzWY75X2P1wjPP+tuNp08VTN+vdQTvGRLk6W23
OqrGmfRN/MAx8+fuWo9S7tNBsezOUig9IntjzuWXJM/iF5qVw7OVxdahtnggZTOsovQu/1l2NP87
VW89aHBO3ieIbQCoY6HhL1LNg+LbbKkmLJ1lfXHc2juNY0J3VKrru2oy+8e065XjwoNPAiAp72zU
xA8eAJHnzPONrWXp/hcnqb+Dwqr+CoG939h5RpXaVmdEFyOYFlqVgjOyjeL0tR+d4arwBkUheD6L
ZYHdQrsgKONqs8bc7Nsa6r/jVZYaTYN6JoQgQMxbkFzFL+FHaAa00/zeCmFMYuCvKXywx0fFjfJ7
MVZ3CDThIZxhl2gyVz++W5Dg0ej13ejB4+0uV3OsKlOpRkXhuU7ivqXA0EbGlqfJfRq71uegiJu7
KKBjZyIP+Tk1qupkGz2U9cuqB6XXvoxn7yirUVu7m4D7xFVWG8dF2tDVnxoPHuUoLJJT4vClKStU
Fxo9RJrm0FqQ8gANCp2919JNmid5fxeU9b0HwVWw7YxSf/Q9oCBV9NxpWkSygyGBJSOG3fLhFpVb
5TPJQeca5Q3N27MCLabSGPFZgmUvL0FIALWmeVivYlDE2g+9bu9sxMICbkVhfkS1qtxSAWzvqbWC
P1pSTPOQuvsYfua9D5HBRyce26cp6PeU7+HtmywqYOng6mcJVnjVuxgqLHol9IV3fkkDNXwZP1qn
Cs9yNJZBTsqL37T53a8umf3yZ0NXX73YPZloZ11lmJuQMs5vzMCMdV563Gxzi7NahLvfT99sXNfR
69b3oO2yjVxcLWBvqdDFQggAFVmpIPBaZW/jMc62UlqQYZb38rUu8XtbQqVacStmiK1m5pnue/dc
RAFlX9cSDWLj3uoarz5Oo9NutAGwikYt995PNNq9ZIocsXGfbMYg10EW1+nV5kWPNvCfhHrBZx18
0X/489CXGWnYsZD/g4LtsBLorTvFR8P+fChG/nBloVaRlR+9QjsXnHYfu8j5JOitOml4PFjmzZK1
X5asLZEC+4I19RYp3Z+/Iusos/cgLLy99OQiHXmammh8lP5bIx2qg2eE3k4W7SzLPkCKJWu3gT+u
raFDlyqturbf9/e+HX2URdmTOIgl5p6ZX1Gr/sbN9WOXGArA/ubnwNGOJHlzL+5c8W2VfLSmbmK/
bRalXeVeLwyohmQdtuHh0AIk4Oh0UxN+k5D5PxI0siQJm3xJ3fRSynqTwJEp7R7+T7UVq4VijFRU
BV8lEjTUpWKL15lIsyGX6bMrKplkU2TqRRkFKnVaoLmUv53WbmFboeKe8BjUFyGTXwRCQiW0mubC
RbQyECkaYKo0CZ2thEgwaDYfzKA/7aSt20C19ckwv+fCRCiWWn5fu7SlvhMUP27chAiKSrR0kv9r
/zsP17j1/8kVKSt0mgsNhtq7h8hpHaANhgNYgVmXRC4a7vYlD9LssvqHyoJvfdA7dKNVBG/W4PUC
2nKVZS/5kwwExT8Xzr3O3ZgqWc7MyfwHBIjKLdUsmrwXM29HwJjLLPMm9VTbyV90uqFJJL4U/Ryw
wuEl94NoSNBeC4OHoDPVDykKnhte4lEAqhLtQ70shGp1Vy+WRLjmpO/S3IcIa9kgAyWNTdlRy+7H
1N3WaT/ekiB2o39KAoSzizJEYaHK9H6vVka1c1WV4gVYHbgSvfpMkYIUb6GPh96vAGYJN81tyu8m
vvHZCHXNexab3zHdCL2NTTPTtuhoVGu3QUk/FryQLTeWwlg4Ev+xZne2hx0S3hmHfM+93VfSxtzz
amld5BbyOzpPL57abQsgcyc3nXf3IPHNlJhOPqqwYhFann5Kszihnmze8IDK7nl6MkAs3Un07y4K
0622Sabeu90rG7khSmCykInSFXABMXVf1Co9eU7ysALsF1exuG459MUMlSF5UDMIJf0obmmPT9q7
qW1+3Op7Wj6fOk23HqW8Z/Is2cFKyLt4Ds6ZMor3OC94pGwCp5Zrn8Szum2z8xZ1iRB2JEJlyNrp
j1lV3KOg7pPl/15FHWwvpgD3ZSbDDZ6fBhXZf63evfEhA/2pVkyN8yA66TCHcRBYqgJihkV6uCX9
f5m3GoFDO+wxUEfIGFv+1yZTiT/IYCFpArsIek/pIskrPptGHdOrkwexQsOMHug9PtNI4XNqG2P+
Vmgo5wgsxJs89tWrYdCSJV+qX6aTdv6uhwxq2yha+CiDMQXRYxKQEi4c3Tq8W8jTMDuEBnWvdwsD
7CekMKhi/LqSQvfSxhuRDpV0lSS07Ka9UHCfL2JlkgeQPJbLQkwB5lwM39NFz0MGMiv1bSZmoHbf
CwU4zDu/mJmpVvemz1lpGEBu/25/PRXxdkrI6AAbCrbLMeS74yMPN6bT1wzVur2mw/lEU3b6pDn5
/3eE6yNdV6D3UgYu8sEm+BRUBPtD37TDxdfVTZm39HrFY0qJvYZj1Fx4E2Swasu41q21U+luuLnE
D1lszz46y2tNKe9u5rrNLq1XvzNocPn3Nm3hXYAoPgHwaan7dcMaV5hBuR+oZmxlVRYazX1yAU6e
V8rWYrCpUmfx5cbsuphW5UeX251IKFuDhd+V19bbQiYNZuKTVd8zof0ttx5aXKAYK9TJQ/2+tlvt
vs5aY9rMFexicOBuEc3CtyzocK9OG7G1XguP2agDiutJHu9kXS5hqqqxrd2YjsJlowxjkUbTQnfz
Gs5FzWOEi8nC7Yo3u9xqHGD2RjV6Z60dgw+267+45ZB+LUykmvVxLIBhRenXqch3GsUW8pBRfIdM
FTVahAIOmVqmx6oImm3RjsoVgTj7ywwB+sKpCTOuAl2x8bkz8+fRAZiqRzHaAmk1n928ijbik8EP
1fbJhJq2hVLg5tds/7s3UCSUAG1qd67lWjSgkEYSWRyrCGnU4rwE+/8/PpmR+CeXJIBWsSXQd62f
ge+Qru82r1fVSRaeUTk+SrouXxN0U/bH0I8xzdKkrWVRUnhi/rN2y/atEan2x1gBbZfw1S0bWZPr
rWv/vd6g5tQSjPyome7PxKhkR8VMVCcKdjL1W+fgN354HoGiVoc1jfq7feuqpbpvt1ljwtuLLLe1
QYubTH0zGvcu9Y9NWbtk92lNre+mZYD/oL6LyhKn2GZCXgEcZnGQGFleA8W8DbaCdGpoHEZypiS1
GfQARR6ZQS3+H9//b1wIogumDPsolwta98fsWO4BREt23zUcHDYylcEESFhoGXKutpfdr36ZiW+u
fc7fWXAS1/v9EtJGNvT9lC8pyPEZ616ZDfKRHKc2aWyqV4t3DkphCPq607yrjJRXBaCBUJgwA7ji
FRuZykBVAY4VyIOLZXX1/zZYLuMt5R1ZXq/6P316YIQbNQILtwbLXtlRGFp2sfrvHEJVZQvlzXxF
kHYzxll/0QUC1i2QsbTU5vIsU4nRecrvrAoETj0grkALbqpeb8sI+WxooC32S1P2xRl841Lp2tuh
+Lcpq+986za5ioS886Udss1WnMFOtHyG6tNJjqLPfz9zvbTi1sUe7oJh4ywsGJZinIIMxvWqdfMH
UB4LlcKCF6tm/bbw1rfEdI11aprRhQR0CVtcciWZLYtaOCL1gfxin5ACGnqPxHRit9HCRJtcq1hv
fk7TYJyhwi6XWqMR0kPaxLApqNCLq8oEfX9YKBqwnRwKu2wcp6NtpH/CMs2KUXNStpbhZ2QTKjQV
ISl42yPrjpnD7Lww5snPp0SzTVtPa0Mz898fXFZhR7QhBuVfJIMp6DkTYAV4flZu9vovXq/4fiVV
4mwTgwc+wFjdXuvGgY52SLrbLC4VvdyIfZvK+mzHZrlZ41GQ/tFacXqQVfHfQsSuB8QotrfpcnX6
Fdrr6MbnaRqjS+c5wS5w/Wo3LtmMfvRoIlQkx1Fr+sXIKeTJSlf3kBouGRAxYWuczm7KUXzxFxHd
JDBn7ittsK7rYPkWaPU++QIYJji+8/9PE4i7dZWtEuKxPwTAdtu/+hXPgT9Cp0t2mBNosSOz5zvg
WPWxrnvgtHqIhiZ9794u4je4e+PUKD2cUhOScYlBPCp+NJZBp7Z4H4wVr5+L/ubishVXvQZJfrzd
z93Kol5ExWm73rah42pu93zx3Z4GMvXojdxNsRJv3z0c5oKXOa3oq92kluOdwQfAB1DZG4+q8AWy
qJFDxTxS82HV4ryY78QGVeBuii6J9/GyLL43yxI+qkF5TOPxm6zmDeiVEjZR4WbKF9ImmYHrRKEW
ah4YmmaErLewIvIhSOslnJpo9dlImAzC6EQvWb51TR35M0UDCUpHCJIdmhJcZTbrenClvrWQly4r
b6aFm8fAfGWXbFACs9k0Ku3asUOzg7k0Tix0M7eZ+OYs8i8jrefv/OGyYd1VjkZGE1kKb/y/FyRk
3TtRG6Eu0Jf79cMGq4xPNCF/E8xPoy5lOHt4FXwQjS4DGlyLTy3mV4mYBTP0K+5/+uQC4YIyIqf7
5pqyYUph94BoD40r6NA49s0vrToNkBaqf0uXNAop/qFPhvmghmX06sPgsCk1ssskHnLAA8g+5kn8
qgSBeQm7xiYXECuf+uKLly5KBLw8LGPI8chfBvoQ/lKb1NiLdYtxqCtaW3Gsgy0bxabQ/3P3uiy+
28XXGCXx3dvHrL4YPoajQjO/uCzkJf397WO9EcmyzW0uiylyq6fJtg9K6SBAFniddjWWXLLMZEDt
5xsKPPNB/INd/BP3Zst/pr823eJlq/Xv664f8yZGPrH1rG+UqoDRLj/Om2v/dstt99gFAS2KH3UH
8JWijC95rQf3ITW6rZvp5Vd4cyig25p1Z465/UKT9Un8ua/Qr+6O7g7BHrBA3wZkTegaBljt8MK+
MKuUX/3YfapciHGhc2ge1EpD8mfx203nbP1yGK5W8zF1jGSn5LF6kcFFNvwSISGabd7bsrRGrssJ
JB8/96wxt2ustoQ7RjT+vPC6fb1ksH7um/AqCdxtSAfDNtBHB7WW2KXf08h3gd1YsJbjk6GcbOcy
uFWH5vTiFFtm9bIis1BD0+r9HlmRwWyR8X2//NtLSjjKLKCJVNIl6771U9fLvvlU+VHexdyWZ9vr
zxTeUBvv9Etq6/rF5FXL2Mq0VXU7Qy2wcLJbgETlS5Ssr6bMKlXRLzKT4bZPon1t3JldY5xkm7ga
CDd4Ff61RZxOY9Wg7NA1VAFhegtIU5CZMhMkpswKq9Iuq3mLLgW4ue7x5Rq3tfex6/XkUqu5bndm
41j1dQDuGnzoGhboNlV8x+y3E3CaAkVRwKGHdmiiqx8rJUTfvRZd7WUQpxaNVbGB9RaWfXHoZJMP
udl/e7Nz3QNOx/gZeLv+myuXdClegaYYQFzG1zagtNU41RN/zsU9PcVALWoek5vVzvkjJW8YKYfV
9yZGroBaz+0KEuIJREOmMsw+YFnuKj4KKHxA2nR/Zd1UHd22Se+p6tEotDQBitlr89zuKDqm90bN
037MzmJoi2dyXI63EqemQUYvoqHAgFxOHJNZVoFVwbapu5u2UIv7MSJVPVijtV1/cJndfnr5WZb0
hZsad+sP++aH93OglHHUWts3zqmpqm6XZ8dpmPQ7HZGfJh+HqjzQOOvvqH5O16zuimojUxkARE/X
YnWKLSubMjbG6xr0bo+Yt41wYk+3QHEaRlBWmzfb33j/H2Vf1iWprXT7i1gLIRDwSs5DVfbksrtf
WN19bCYxz/z6uxVUl9J5yr7ne9FSDBJUZSZIoYi9HyZZx0esR0jGHP6wAN144KqmJ1uQo0GNrZIG
HcAArYaKyDgbABjdKcmxU7oHg9aRi54/lmzXLagqqFyvQLIEGtEsrw1qkaMOx+2QEepfULRk9kFY
5+XqM+cDUje0O4Aqp20nWLaxaJ327moN9XwRnuYzCm7UOo+WcX3/N4hOLaIYzjkheC/s41iA4qLB
Ec51RpYPvgsCo6kbjR2WhkMFmNOikasPYpgZaEZ/eVNvHWID3rsNlHcr01fvxxmTvK7mvUDJJfl4
WV6j4k9NCaDpCUV43W++6FEYVjCkxCYNgISjwV1AL1r58fPS98vGkqgwjcGADHy0vFyuwxw5zh6R
lg6BWhvFFZHgQPUD49w172N4mU2Ho8pxeFknIUtXOP254JNCicTEdA0yVPlXG2g7AAxTsySKpW+W
9SkVEwAOVDP4PENmHDK3W5AsdAEp77qs7Rm0ISpnmInovBpTluXr6Aw7MQADDg7oBJSST89Y7rEL
uZHxdbwapi9qgzft2EXZhQat48n7YfqhA0Y02A32SBTEaXq+VNYZFLh4o/y9wWGCdW6c6NVQ594v
738fQlZkQNl469CYtU/Tke1eO2X2RbgDO3D1IC9lhwd7q57xJFNPN1rn0huALOsYbXLURLNfecgB
ygOtf28a0v0PLneXe28aTwJldeyzv8h45/x+970pHkea9DYjbTPKMPDHXuLL9Osf88//qLtLjg0q
ZQuvcoNCAnEFlc/92QGhhgRyIeAkxFuDOhQotUyeM9i5wXekBtFwMicW4P3X6UgmM/X0JfQ8d/M+
XJF8HnQPl2J95e6dBggP6j71LfzjJcllvUEacnd1fbn173+4VIuTemAMmK0dJQE37PoIkmJxESre
sJjTcBLOCPAISLrhCUN5FMnk3L2NMIcElr+PW73NBWH4/WpfNeTl8mGdPbKKsgmwSUAOCNjCdutX
OWJY/VCXmlItTmrVWPQdIXmhJZK2I88u3llybNaBs56j7MAIvyfPhpWO2OhB1Ftnoknv5h+QACPA
grXhtYtcwhSnU9TUgr32/l3H6hjAm+TDp/B/GvK/Tv3g9yD+n+7yYeyDqKcyweG3SRLT3Io02iPQ
jSJncwA4Vu7gbQFw6hIwbUWADGAgaPspauOpSz4ZsKmOy+h/WTKAXgXDLHGkrQZTIxyQCbctYJ+0
bp0VZ9EDmKosb0tzGZFrgcCIrtAWfyEkVWyLBGQPavVITavWd2smMJZhDfJwrD9J1ytDnWLNs3Wc
H1g2g76eJyjIRUxTF/oKFdttliHEKRIwIpSRPEwK8LbAMLkKGMiNDNQjZGUa9fcp1zLiN8PYF8uB
j/lP4KMgoKsalpntvm3FH4D9Bw+OUSCwS4aqGIdkT0UGq5YbsVzHkD2sL2ENkqO+5vFnxFuN02QM
s4IWBnpU7LiHDKgWBwAm5dceAatrZNSISco8QLIdvsukIyuq6l5dSLeaR9fPduEorIB8/NkA7aqe
jMZokQYuS/WjzaS3J31mIgjVcyR5j6mLDEXuy/7ZwXFZXy3VxQTo+rOHTLJn0kftOFwNoHU/6Mlo
Oh4I2RLQT+kBjTs4TEG1WtsWBSfb1VFN6jrO2YxiIAL//cxIHxeRQZ8jkejZQLlFzheAeXG+pH0f
3PRQJy9u4CLsDvFQ1UAHiGpwL/3qTSICWhTIkL6IOg/3ZCU/7XKn67AM9kAjzCdmo561NfaWNYSr
aHaRcyODKNscSOLFvCdRG3htn0ZpRVetMt10uXqgdMSxaJCVzDtTAIx61FCgylfRKuppw4NfZHsL
AD6VI/k8DNHT6FmxQIlxABhXKDKgcnLuGdWe+JhHQGc9VYIBwGgEMbwVApACaXe3vrYkIg7FuDd6
3z5nNRJ0rBLlVwF1qQFHB/JS3xpyRDbSq06PKxsQyzTNFG9IVxg4FQu0Wc+F2upfFpoH+QfluUpO
DV4BF2pClZYgPPkqks7iVrMvx/kvNnOnAYwaXMig/d7TvQ37d9/1igh74wWrrgvqun7rt4m3J1j3
KK+6a1VEP0ki9HdUpdwE8PyAUAnc9xy7R+zEzXgFis9QhPAB1e7raPKPGLJHTcOZzjSgrtPkVKcd
sEkysXyWC3jtXFkdQGGXfQxRT3tLQgvxcFQofQVeLd+0UYvbAp/Ob14DaICxYF+zzJv3gw2UKnLD
ziAoy6n53W67HnlWW+YMoNt+q9ehg+YymRG4JOUY819nyXfHysgXjrZmbtYbcrqz/FcX+5xT2Iro
5IBo5UoNf+tZrE26AAnT4HCNkHahDGy0Oglcqreum3cgHKg8c9MBy6QLogZbzTs7dWPUQ5xB6r6J
LSfuAtLV0YLVKbmbNV5+pFxQoR5YPasAPIB5Vh+zl8vJGZsaee5gJnzyax+ZKImF76rCuyoGkeyR
5SNWgCvSrYBXmSPDK8oGSEXNA+gVqkRS8O2i/PUOIev/MqmHA2Rz27H4++DnSN+yx/G3opPlpQ79
GOSEqktNI/CrvpOzoS8vODPrNuA8Rlb6myMZSKxCQDRJ1Cus9SJCjj7qBFXVCBKOUpS/1d8Np3b8
U6VA8QB3yFHftYRgC63SZHUslGV2LBfl2CjsutJoajxUntbIzj8shLdHjjRPCqzJPQNdabBSkSxE
ZqKaleFkkS2Cf8RrUrmoHgPaeIFyINiJq2Q1k7xyn5D761Ca5Y0hhfwBqfGLNuVf/IULnD/pAJuH
NdOZGtsZfJSXtMi1RmJmluNfpWyiNV8dtCvpQJAAT+2zyopkko1A9lqnQ37e62jfsbi9W53+cc6H
S2hxvSEAGE5nAGKaYEoZTwVtmdX2mHrUjLSZ1nL2Zm7VFrqhnbA2U0+qeagHVCJsrmf5HRBbfJ2f
hpFRT/UwikTtki6gVjDKHkyjfofgmko5MK1quVCyAfXcJEFUS9jMPwizf3pwyWYxvKYv8Nwajc06
UafyGZZ+toM2BTJaymMHP2o29MDQUKZ7X7rK+NWb1FE13Qa50BT6NuY5F4DFUYNJOaeAEE3sBMnd
NDkpH26OO7m1a2ogHzROEfNdlaQAhbfBpXHLW9GdQz9Nxv+QFmVCyC3nDqokbSGnLSjEOyu6kQ15
Wf2Z2YN/mo02HnKkUQH15hxWNX9KkALx1FWAyqlQGL0SuBjIjgT0FhqAlgF71rKeiKwlIXqX1aeP
eQxaVTy2xsgBB3WSnoGPHDgIIVcBd632Ao6G9sJUT4uPZvJJmJzA6MQTwIKYONl7fM6k6fB7Frkg
uFaPGf2EuXsy5fQ8spyoCrTd59VvwK3PD8BKj65A0o6u1HsQE4l3btr1y04mIegVtA/1whFnjFs9
xkeCqz3PQP3ApOuIHmsejNOjRyzlLtV87LrRPOOkzwRIQ2ccWt8+kET64c2oddR7T0ScFsBu2vye
z4OO5td3oMf+u269LdaD04GbSDBFGgqYJimaS4FcCvMi3QiIIOYzaaihWHFaXFApu6xqHQDGJB5I
YZ6HskG+AGvOtEtwZYJSSNBsBwbtMPReRG8uHvYaHU4CA1lgUXm3kbnbueiNTePF/OKZe9JQY2US
eGXAc3MTbMQeguFxmjenos5QrfsPgXcaQBF6PF0U8irgg+gPl075WzgBvI3+XrsecVhex82q0/8f
sr75kl7/T9/0WgU20eZg9SCIApi+ebEk6Ho3a7c2o/pE3bGT1xhwNsfJbSbUFCnPya0dYwOMfaRq
1OEvbVipLqAyxIbP5bjOFAsA0E4qAYtGgqM4qU+ITCqG+yU8YreffgJfsQFsZNkfJ5VjTbqed7us
bOSNpKx1kidphM8kgXq7eooH1M77s/uE6mn3iXq2wecz6Jkxq+8+ge34Ve/JAcUSTJZgUDY37kef
mzjaURTEeY/s1tGYuytTIp64n2zLlR8ssCG9MMcMZCP6L8yaws9RbIJTAU6yk+C4MabfaIgc3ejK
soVjQwUj8nuAtzpOzZasdrgcvR71/iWQHYeAtZ57BZKCexUpdqRJinIGCKR2hOjuPcjSIwsMyDLh
sNNDyaDHUc9yjPKYZ84nkoSaVLs9+LLMBamP5R0fprQTds5skHTVtGR0C+NpSYAE49SozIoBjloo
FTUjA+k9R3LAnnwBZYp6IeoCahjHU10L5JVpz3na3bzEBVyEH9cfwWIbh3286QzwZjtm/T2LFgZq
iY852MOcgxd73T6XQDhEZcH8TI0EkhKY0DLEvHurZQdj7ufLWLIzcNedF1E2p8gMy0/AmsGPoQcV
eyJePBk7t35hL+RjIA3wYswxCNMH5rxMnl8dOttC6pSaAfynSOztjPBoOuZtipbsVKgDEWqAV5UB
T4xdTbxHj6Qa6XzmwQU5/K8jyBA7y7Vy3R6cb296KxmA6SwQgHTMoUEdY1k4T57AT6wBAMUg7Xa7
AgBQdX9ndUcRWuOVQABahQQg68I7zqhdAi6jwgQgZe4B5Nz2UBmvkQF4sbhPJePgmSrNA9IBQVie
lMjpRv1DdqGmUr1QNrUFChdQsIrciDbdhESo+ufsOkB4xRmQ5y0WFpS+dUHVVB9tqZsqmXpkbt3Y
A4UjOZXYSmaSGcGdkpz0GKceQIz3KBd29KXlRXnQ8z5cq29S/1TnfDN3WTnv7XScd3PmYxEiJ1RB
47mI86D1IHQ02ImDDyxHLhHO8rFPRHfpS35+lFcTae8G3HXJREMdNjc7YCDEwd18d+NbAMK/XpDL
nQOqACSNh8td06rX8+RaQ47kclhe5fd8fun+3cUGS886/7/7+aGDnJT1moAf2PoWOHLeuwWasGRA
nuUy/MxbV+5lkvOjQLxr5yWOszGxEUZinvdcJc4rpHCsynQGWTAUMwELqxvio5R2Di9U7FGZHvVA
Lo0aIOpmGUcpW3pwFOB84nUfa5SHPJHE6iE54Y2EvDFlfPPgpf3nZI/LFlXc8UUjcVKPdBayeQDh
82Ye6v5zWtnYNw7dfPHKbL4sne1s+vAYtYhcoTip6wPqsi558uzBOQKSOUrOYKXpUNtdlNtGsVzN
SdufLe4HJOnGVrxX/yiSAd9BQGTKARmGiaqJAg4FQA4nMLW2HFX0o3sRRT49WUMXnVHxfBmwcryZ
VR7dZD1ZB3s0sQl401HPcJICpNfXB3VhefGOSYAjUU3lWmlZdqPY5BMqdleZyjHBdIYMQlXVS55T
1O5jH2t0AFP3p9BBTjjOpJ8sJCYCz1Z1VxmXfXK+3akzRcWcqIYcJBb2bm45J60iDzKSzqqMCoSV
JUPm2a9pydDVXXxtZPQi0u+Id6EyzIv8G19YuDVC7Lz9fnaBYzuam2yU3c6VXc9RV++7z2aFKq+p
8q8kkV8yJOkRIFr+FrB0/qGbhuVc2xIXOOZGh8OCdqlNvPmwdpLM8XZM8TxIRalBhpF14caxQzC2
xDG7pFXNLtQTKC3BU9ZOdlpHhkSW+JQyakmRu9Ohq+yzbU8C/FMtoNAPRuSLD9ECboTAK+VLGHvR
hXRgVBBINEMFKwJYW1eYbDcQqIorEKCwQsFQNjWCDk3gvAi4gK6DHxFqHPFLnAG98NR4Bxw2g6N7
WebfweX2jwdFd2dE5HMnZxPYrjcPI4HZmW1lySOw3AHWAinIxdWwsnKPMuUMmRu/dGRogAXRISEf
PtQ4SVNeOYuQaTPJ4ziGYR3wECDQM3WZ6toVB/r6BFBDlbPVtgu26NTVTaZStBBBRZ6W8iGRzwAL
6H0kCHnDaAejF0s8E6J0gzUj35Qywsf91nBAV+Gc/E2mHvfL5QxsACwSW+uXuQLjTlJx5xgz3p4N
E02GnHYAUxh9e57x552ptyrJTp6kjL0EVa9r92E4OSU0k/an6fArx/T6clG8N0sE6cMmG890OEY9
+lioF7+dC2rDP+rIpfSG+PVc8GGIFt911Jd/1xy1nr+p7dpDcq/PjoaLDJUIPJ4b+phsuy7dHXVr
yrzTH+idF32YZGkohe5dGYd/+FaQKad0PfU1QDSn5hstixjJJVg3nVZvMqw+DwOLbN+GqXsZRd6C
7QO8CxGPjshRnvjvb6KRRUn3yWD2NytsUKzjmCmCjh4ywlzuI76AZjBRLbHKURGHq3JOLEDTThlC
OGGL16B2L4Bv0ayy0aRwokGrvzWk9t4b6+9FE266uQfdNSrch4ArAPy1W3cgTxDAJJLAMzyRZOCw
6jp7GRvAvo0uKdOhyjauP4bbKTTqPWAaZY8zzDE0NlTUSeWc1Cvw8e2dCVx42qBLQbVVA5yBnqU6
Dq5bAX8Y9KnT1Ne72PSmDznzQ8TxURJYhBbQxsT8OyEHj23ooJBOwQkzgPowlLBcm7L6pcOTGbWt
PepBCGyYx/ZPr2uqPTJ6x/Ok4NEG1VCPdA+idjEszI2KGIyzFI6ankHrolZeh2Z5ARFyfwXaDOgk
FeNIO07JjyTvvsyDPX0RQPfb90PqboDYXgLvxvg64l17ATAjEgLSEtmPqWIIIVk35DO/Odqg2QW0
Sjpt6rqMPx5MvF4+Utc1l/gjKg5OqHzHAbGy+kqVNO1/8ObPu6Y8YBHP/U+d8ED9hjhaW3ILyU5p
4+6BZp/t6hhRa7xqALW57rfTMNrGbY5yYtpe084ciyQQqr/uz9VWfbX5FxTgNyuYJq0A6OWvlwF2
ax64Jevjg37FedB+D6sHgnV4GEK6PjkUHQccncsLa8PLej4Dd6TCKjJaZsBIFDWi0UpLslDK1U5K
3eQJ0GlWz9VOri6Nd2d7OmaNsyUdTTSjMgUUpGo6kmmiu3sgi+k09mY2QV+M4H3XLsg2UKeXQiVH
d0372tO60M77rccME0fD2M8D+gs+QPI07A2NudOSvJrIi9kpBoQ5Fp1YXhg77rFvwvPTg1V7zRW5
BxvLQGEwDr6Rg1NHpwJpByQ1rmsAsaEG6il1O6PYGyyaLh5obDIkDFyx6/GA3o+lETUpZ4rdbTK3
JIZFMvAgbWz/kmRIq1erpXXhhKMq5KiWs7vJkHuTC6S44sSk/kCN9PxkPxWAB9e6okR2bjEhjdi0
bqS2qt+H2O+vUwsAEbFE3i4BvwfSYsf2CVHQ9okM1CMdTjIm5JB7+FXB48HN6qZpArHDcBgN+QwG
RXGIVBlHQrUcCk52bvNPWPg1mOJ9fUEYtFz5AtEePyB800mihiZSc5AevHXDJm97e9saYXQFBj1b
UGDr4+zBmT+RDolgRvtE3bAU4DzPinPbg/HIzhFnpobEpgBUChZhP9aTgsJFLp86l6hFh5zwbs3o
Uwo6YriTQRltnVd59aVhNMtYzHiPAq9x2Q5G+FPa4o+8z9gLENyrS23aySauuPkymJN3WNw63WVe
/80GjvW16IH4N7Hf+IiicRIqgLvhvD78jaQWQFqfsrRa9m43Isys3EkXTYYBqJi0PUZm+UUg6wXU
8zNIJzOWByEIAk8kEpsi0LnyoEjYq45AIsBN9arTmBFz6XwqM3cAsgFD8kseNZdeYYkOCh9OEJSo
lslMlvd0ftnX1TpFZowMdffWsPEJqFSPWaf8Z5ksFbieXSs62dYIFoLWyIBWbEa7oU7b7SrXrpuA
4JoLUAYru2egqm3MbpbjIeqahrcYRSAoJYgzfk6p66hiTpKpWcVGITDdycqdxLvhzLDEESWoW+0H
IltU5TThp9CwzR3rcZa0ntX/PTvgPZ1Nx/lFapi7Nm/rgDIAHh1FuWyXBjAgvmODfRIn7wVWm+BD
2VDXVxh9KJ8BQwnJiceLs2d4fNnduc7eaG99oMVsupSBuyUzx21dFfaLQBhqN2P7tm8AjPUhQtjv
IyguokD6SIrmTZt+pCYfFyOoQ2EftM6o42rLQTO1K+bY3SK/1AexhxPenMSoUeIe7zqRGTdSUQOM
qG4HiADgrY2RB34H5Tzb7EPpAbKPnB2/GI628N1gGmozAHjNcK1UtK+VxpXlov/IKrd8WRB9VSHB
bhmBtxubHwVJbiHPfhH+lkdiZ3NnvnalWjDddaMobJD/3IdB43nhGYyEy5XxGjqs8parrxpyJ7EZ
ja+T2wNw+01/N+M6V9oDggcUxEiJprkf5ln9XeBP7NIxQchP39bqTwq67mIY+GgkSvu0j76Xuwtb
z8Amw5k4/XH61qTI8kMGnE3EG8enZnbnbW9OFgpGMsDdkFJbwPJjbRyKY4xY+I6dxfdAmuw+IBrR
nVrB4gAY6cxHDhyUYhzPRc67a+KX3QdsvrsPbY43EnLKyy3pqOF5sjxXsbsOqhgWmsE0Agw+Qvb3
Qft1swkS42iMgwSAqR+0QV/nTe/mxd+uowxGgZymBsAYKLgeEdUvwj8LMBp/Tg02H0WcTYeFx8Nv
c2d/AQZP/jPv3XcdUuA2Ox5QLc1iI6dB/CdKcFwP1Mroi7Dn5BAvEYCP65Hd3BC0b+3EzSCWwI5w
EhXL9hCd6pu42yd5+4MkrSeRmjisUHNBXQTXy20lQgAlKVyvcHbHbRPnxsYwGwTpNc6XD3r7s2c7
KIyHn9ZTj3SLNd8sq5xPdlmUG6wx0j0Fkim4jOocpOg4IF1agDpLqjJO6rOVihdS6eA0qpGLDfM4
jsJUrJqsURmat3bcrOHqyQXigYrD/R2yk8R6ab6qUm4cz/5C9iQYTi1S72Go1qnxjQRQmFZNiRse
YgNHs4o0ObcWR/HsblfQnykPnedx7B/FFfQnBOcvOdOrz06X7sIS/olOIxpF6ltlWEA9nlAkKf88
Sj6eEhvlQOsBRiclDmgNLGpm4IMIIMCsEcCiiLOdnLwSaQD4jWVAhNoWg5zBq4AcH0s1IQeWCpbw
gD1Wok7+IZHSgJw2PQyiTq/IADRvsQPgwrYGzCqJs7uwG/WKARQ2DkKbblSxm6+aomp95CA1c+tv
kjgBGDGyXyvkIKAumZeXtkU6JEqlv5gFi74YxZQ9x6z+hMduvKrGpjxlJZjpEOBqNslQih2I5sfr
JMC9SOyKcSZBoSWRi6m4GklPTYYsBLCfYT0LlPQzz8c+4Ik9XqahfPn3A2M6WJ5VIVtddfHGLMt2
e4ezookDZxeEoF6eL1sCaSF0FWoyIA8fsDr9IyrrAgURCFMveYwj5r+LdzoD8MSRUfAt6ajJxjHb
+94IUHS1cB5TqVbPzbhzUOOLohIsl8mAkzj/5pubQcQA8vfbDDBSYKLSTZc0Oz8WQLt80zsGiK1q
rsihJ1BYPxiaVnFX9UjnIIMr4+5QGO4Y+M1Y32zAQe+Ei1Sp0MpqANknbn1LK8n2yVAYqw85em5b
71CNPOPVN5uflkJ2m7pvll2jXmJNFZlXljSo29Ey9foJOcntAPrNhczCtOD+Nsaq4p/jzIs9bRe9
0magUMiTHkW9OGPDksHZZCrubFs2ThJomzg3vX+MzXnrIFp6juJxOvO3HolkIN2YdEhe0jKZ9RA9
g9ZRr8vAQ2Safz6otf/DFc0xntdboRF6mB4BRORft/LgQ+J790g6y+vFyWxuPPPxh6rGHPomABOz
CLEJncwNY2a3AbslDozBbfA5Lko8eifWBFVsLp9J19gWgKqMDPWOrfl5XAC93LpztSejGRUyaAYP
mNqGKT9nrP3GunT+7mHBFbQAPboBm89EGs7Vzi0TCZ3Vj8XujSNXJLW6GUOrR9UZKtm0jnoxH8TR
ssOfWh9VbnyzK89/RvQA5GJHRbQACJ4k/GA4XfihGwcDKCEmw4mwxdFt3GqHdyzbVlFnGygJycej
KHMgYCh3Gggq0fnaFMm1IBfSKca5HD+1MfV+K9JcHinUrCPRyVtM2vHwCB4s4A+piDTpyS2tMmA1
k5yXCrbZiTwHyztgxU6dDFEriHTiyIyLD9R0APY9c9m++LOVryrS22pDYiNWfwzxkgOIImALwDRT
vEjWFh+kSKfzWOA/jAofFBi6U3PGExXp8qg2v8jZ/5HOVV5u7AFJoNpazqAk611v54Y1lq0gbwau
E1EH68a3wwRHmojFaV2s/vujeiSUhZFuHwxtgbdRa4cvpB8nHu/tOkMCxNuqQ68uQCOTAdO4lWIr
a+S9k09ludO6PJkFW/ZLmHzt5zi/zDXossCq0aTBFFvzLiJSOTJNRO/QKRa5QTX4OV0BUYms91Q9
sAEN/+yqxIPCtSPgNifxE9jg+uigDLUT4oCbpV100GZPgs+2lbfKAuwEYNhnseWimi5LXB2cqPHB
G9djJeXbTr0VOBIFqqKwludyqY7FjP3m3PNJbE0cFxzdEUmAJBZlbD6zEdCjIJYt9t24DCAhVuOo
sU+96wzPd+oUwU2ke48bzkp5wqcw3/DbjbeA5gRcgOk8zawM/4zGFvc/iW+hV06bdHDw4gC7WHAH
B05dwgqXHYCXQwdMA++aSUng4cOAIF8YZXte5Ft3/ubZ1fKS1aGHo7S8OjmlYX5yrAoQFAvw4OZY
lhu3TVQ9az/3SKsCGHhnm9cJNWHXLkkYwh4WsPd9ic97qD0AZsVIROmEHQUTMDH2fp8P19rzkBOr
DKuPq5Rk6UVXnj2fI9QEldbTiPd04IoDnFwNLIL/wZkuicfBdp7i+vxwK/oS1DN65Lp6VvMnawcQ
D8bC+JKYU8CBWHhJpzL/woHltvPbwtxZyJ/9svhRcp0KhlWOVQnAN86BQHzts7jZZpAkrnU0jCj7
I60NJBSDoEng/GgPit07PdiIRyRJ+QUyx21Z/b7kHUhr2xgwgiDaOCDg3hyxR35ZReZ1xaVdwJqe
LvlPsMwEkaKQsZGWpWLf/sVNBiAeVXwBZxrwIfdT6/aXfsqGC5I2hrWndY1vliHOI4C0YFlgH9aW
xZ3dY8rbOv1LTkB/Nw1QaPHOCT87qfgATrP522ixekt6R+kR7lz1YMx91YdcGmCwsY5hUx8ao+2f
hDqF7zsjObUWQPGINZ50aTh9JA9SWerYHnsfIyAjNZE/fLTxHnmcYwb/si3AEzqr8GHpRiMQ9FzZ
BiIOh72ZdkDorPu02C0+qq0RrGqffNXwNVCoukMCiJdehJeYhxgtxqY9DLL+K+dIU6ImU70iSao9
SqWGAHVbwH/WZur5SxE/lf6jWio81LZXyM+gGSsD3/TYnpSVM9RPd1NJNb9U89N85EO9dXTUT/FT
5zzOP2VxjLQKcOysBQoPoHjOlKFUIZ3iAxAHIqBjqyKGx3qG1emh3oFE8BId6go0SjSkyDOk7sbe
yauB1wVAris2aOwpMmLrqSe0x3bpmxOiXTfZxDYgtpX5tRtGESJkwIlIlPvdGHJKVHpX6DTRgUQU
qIEZI0f69lvq7ExZsqJa2h3rgLim82W1D/WoocTaB5cHv3VC7fPe1DTNwzgSo6H6Brrhau/nGQPh
6WTLy9pN4z5HNKvysZeuTHczKNPabdW77k4rah4iQK4c7HGQl6pchkNhls9a9V/Tk6mlmdeumnMC
CzayVdRE6+VAsJoujIGm4NfceeI6myhqm80cGt1FonSvCuK06i/Mc2WxJy0OE6Jw4w/VuUKR4rGc
JqcKyELNnbx6kjZVk6Q0H8gplw0W88tmlbX9cfzdVG4P+C/bAABIZaYG0DtBXpCFbftsIFfm2cIL
nwVhnPWBY0XxQVsS5UNiNvJbszjuiUY0FX8dS0Zmfq16VFGSTY/2F0NcEN/fadV6KaPN2RH70W/a
QFcKHRRbxTjnTyxkUStAo4u0/8grJE0tnoswhGqmt14NPrw6WN2QelwHZCeZeskEMIF4Sm56iJ7m
zk1dbJIDorDarO+Ad022zbwq35B1dSQzyTTPeid6TO+McoMULLzgFlQJ+wwZ5MTWvBIzg8HTQtgt
3oqwaa+kW8mbTZRUHLs8/ZFypzqEWc2e7NGO9rMbuifReMVnHvGfwDYqfhjNqHL6BfJuucPOQ5gC
MAsBsu88BQIcHMD6jHVhxtilrAog2vvIyc/Nn4szO18kMhI/jU6ybVvD+UKqymq3ZgwsV5KyxUQo
kcsnktxlmjbcG7JTYzQC7+TG2BlG6+96NRwLp+IU1camw9L/TC/xLCvkzox7IPfWcfFlSBOB6kuB
fBz1TneArPnJcf4ggfyTfPxp2YW40jt/amK5WxjY1cgDEWUQBA7WFNBkeJ+Cy9b1A5yAV79zr0BE
yADfHQ4enWOCOs3TUJXhs11yBBPMUby0jvmfcp7Gv/wPZTbaf/WD+C6AdLyOBV1LdUuNSNyNZd60
bF3XX8fiSxkGyAhBxFJlPSc4fN6NYR7tdNazLZD1gM11jjJwCxSidbuz/Xz+SAO6CXXnaeN8Z0O6
IHuu/AagsvgHmHEAhupPyUdsyC08X2IOBA8YmuiPtG2ML4BW5Bu2mM1nQH74l6iy/8xHxaIxpe0f
xVzaVw9Z859NDu7sGIHPV1+lszovyPux/ihbr/5sRAuiB8DB2tEAhtXDhzRrdk7YZZvSDMOdUy39
1VXNqIqpSrWQpB7pQlGwzaxKr8iQej5YGexoEl2w9skL596nOZ+qk56HenpuM3bmU4JzQ9xxBeBX
HI4OePokIUJlMsHWi7qDHLIO7OlTdSXZUc7cKqIg7VskJyuRdP81hkyoJsUqy0GI5W60GtNPA1ja
OutIuHuEw4fqlehCPdJplD5m9xWo/dw/HvTk+97QB50tv6pV6qUDkPeIYLqNsBGy34Mxq7GDsv0I
XA1+ArYRIGSvsvYhHYsltvzIt/r/IasR/Frf+y84Lw334JRPkDpoAvDdNpGpmc/ZOUpdkPOp/Sw1
Rml8Q35kfpXci5CuKbIzEEJfPVxDHkxR1tl3E3w5QYm8URAnVilWV4046t2IJTkCvyS/WWmbAu5q
UEDE3MP3H7900LXuLRyCfqBfbmR0CJ5OrATiOozpyO1DlEmJxD88JKxwZM/IorkNyMJuN29DybfA
932TdV15Wp8B+B0fjKyW25IJkB4a3blMrNx5wpphlzaDeyi95eC7nv+BGpM3AO7qwq/mPL2qODLe
btIeAnIALRgCG8bQHXzbABa3Gkm+E6hhwMnsl6cSNIbrbHOYScBoWx4OvwBNkHtJv6NiJipZooom
33FqrATNrVZRj9xcKoQi2cRjdK2GMlM8wgYRAXsmasFAF6Y7xJBT7L6Bn0Q6qq5Z3gxrOQnV1gjb
TneNAHN1PBabWtTFzc+i4gYEi+I2jqA56CLg0HM39e2gVGZeAaO8KNIf5IcILQxG3lgXo4tOeiz1
clWfk3kHrV4nAjfxNnf+H2PXtSQ3rmS/iBEAPV/Le9NG6tYLQ2aGBrSgx9fvQZZG7Nt3NnZfEEQi
Samru0gw8xjlnOiK879qGPlzAvM7mIPi/zDHJ1U0C4s7wIf+WYj7UGyNHK6G3GLGMRdVsI5Em4NW
Ig0o7SNGCzSdB4rRKsVo2hnVtLSjLlhSDBQsQz4uQ3MJn6Tf8/nEGpRt2dbN5t8uDXWlbl3lHHrt
AiByu3LbN9NnyTJU2fTSJkGHWn+U3C1sADeuDPwzrLILeL0raJGAxLILubyWPPQWldUXt5g7+Q16
LMXNbdyjhVf3E8Ud3GzXcEOCIRe52QValjyyGAjHcPxcP4KidZq1ZACMETiiA1HmIv5BnuJp719A
mJogpgpMsZ5V3hr4Tu/hsQL31nUyqO/kozJ7pnyYfvJfoZVGoR6DnxreK2CYl0DOKH+VJMUEuSiB
SmRfjc3SctBs7k3JLhSjwdar+O/0niseYUoooIR8gTQAhEihELKYY4+r6WvUMQqFAq6ZlAvQYrL0
0PVAJQhqaDSoOhDVpjmkE71q22m16Uu8AfhulUFOuLMvYDehKhWF33kK6WQjEfZljqsQ6EdhJT8p
RIuUT0etin5Y+qQ5RGllZW08z4Wtgi595boIJuM+ehxRDL+cbSkgAUyLNMy5NA0q86tZ9r/wICr2
qstLWPNZq5Kl4hlSWwfIB7inCH2uEyq1/a7h/EahOU5HxjhhH095KoezZ+pCE4hWhiivAULUl5nP
8SKr33nM+r+u1dQCLFIo3K4Mozg+8JTKAXnJndI3aaPFFY0hyqZ96ue3EXrPZgiVlkkUxa2DxOVN
eF65obxKMTSUKa/snEceZBGcVWhMuhb3jxLGrI6BOx40MT6pYNRDVa/DMIQRo5bRmM8jeQzI+j6J
ENytL5EAeDIym6sZjbW1ilnpwE6Ud3sXt5S9D+MJ0Jm4faVBac0MaaHtWqMVuPq0YFj+d5NF057i
Hq/ta5mDS9vh2ztZ3wdhGNvaxg6WD37zBDRg+8RsIYE8d8ItxWiIjNdJROIOfUEBIbQtfRT0ScVR
D7FXL95TiD43itdDmACGq/4rF/qCj9wBhDbg6kUAGwwvX8suanauTKyvHmdvcFkvb9L0+AtcUVGV
6a2vhSyMLcj0sD6Zbt0A0wuHhL1R3T4/1Lwh0JCdARmItqqFTcoj+BD+plQa8jhEx3uE+9tj3VBD
d5BFczQdKz7lAo6QMfiAb2UYOKs4EmJflknyVisNGq+8J2YOyb3txStlAQkUblMOS2WaWnWpIFXX
DedejHgmGVm493hhA9hSie1jn60324AOnWNsZM+01/Zty7/kbb0RZtjBVbpqy10dFZciGC5Qj4b0
uVtD1mLeS0pZK7ahjaCAseuGs6BYzDvIVhhJ9bRwJgYbSEoF1G5RRK6z/18VXkjrhZRg5pQJngnG
ULOHuMwc/7dcivXwpgsryJ1Deb3i9tFrUeK1RkiMOw1QgCj0eJfesryLAyOaBWxKu+1UJv6FFmio
WyF2KDWlj+T5jFafBu1NkDBcbamLK9FA54dRcMHrk2rMJQPkEoOZrMEZAIGxErBQs8kB0dP+iEk9
ctiJU7gb4ZVI0cccdpAbr5uSPcXqvPq9+jiHsinI4Ki7RlkOdXpd3QvcJN1LmV+hRqfYgWJ9ke49
U8WHD1W6x6GpZTgHdHNWlOiVCaquzH828RK3Ep4h91D7sb4GXXAdy57f+56LZy+tHuHaY81hsEco
aeisbKo+npSP3jWQuXkP2+pxUmSUyQIGBHkWbKGjtOQoq7+DuNYt3Mb2IXY4VE9pGr80ilXvMNZy
1i7qzTul05ypW8A+l90jNBkn7G5Hq70IT20GoDa/hVAgXg+ew2FF3g5fCj79jnsQrwKJl62a2LEP
nR76HO4OjyM/dj5O9UL/KfZp+ifl06X+H5enFHRrG/yTWycd7CsNzHDta9tidybwWrX7tBBZv6qu
7i9zGEZJ9WGU3guFOlRDr269+2ThITJRbWXhvM168A/N+DlPSm0UUgAbtLXS8I004iuK0SENZtv3
7YIOKXHg3iOx1d+qxui7rTLa+I5P37nYii8TPL3vow7RUQJt9QhFj+sc8q3kjucULCn/pApmoycj
fFQWdIyGKbGDJV5lyg1N6V+pp8Ffl52Vo6nQZ9ES7Fa561zQbe3m0PTusU+7cusPfnSeB6/OY1TK
O7wiqsT+FeW83FKsdF28HFKiLMVXal9Sq5L6mmkDUCmTIgY6AZ1PWhgNIDm8NgOvFqGOGXgMNxX2
qmktY3iK6q6nOwGEDMGUPb4MWA4VMudroTclz21krrjI/VOgWQq23/unOKk6mAAPT11Z7grXza8o
oxZXOprGLLv+moNRNuSPFaaCrWqAZZ5DlAYUyE/PCYGb1leigTLGFi1nyAlByEEvzGclUTyu4Gsx
reYY/QdENg0b2fbRcr5Ups9lrhnuwsb5OeQOWuiUDGCRe4TZyO7TRR4/gN11YLKN077RzD2l2Xy+
6RmXvhagu5dBvbNE7+8qu3npYyBDaYiSQGGTTZjSnvCjtkaWzgmTuR/duMwYCkMcXAC7FPcB7nM7
uDXgrTNl4k4x18y060z9FvCsPQhh/yx1Kigo41mEYuc0QXpv4im995HX3Vq5g+lqFwF3iHjuhUCF
p2KZNz1qZkCs9fYESfW4vMxkECKNCOv3Wmjd80R+cWvfvVdO4t1qdbOzrk0BZcDfPvAsr4/pENbu
VlpFsaRcGRbeXcrIWoVVb61pSgtgzo5ol/rZ3oLYMsDXWbkqu45fLRfywG3XtLBiwNQoHX6NKwz+
0KlVwzNr5RQw1eENhD2k5k7kYWShjen6QLLoOfZQ+S62hidgd/194qsaFk0iy81FnUTNEdimccdH
uTOyqjlC3wQIH1O/sNCcBspr/XGsHqf82/Icy9m9ykFFyGAF0oWo64fomJ0jjS4vWv77KEqyEQvd
0sghMQNCKlaBy8Mh5UgY8+Ft29ubDSCG8Mh6BzU0fq4S8TVSgXcI9JbLUQLsAPDk1GjJs+NZ3big
Q67nQ82jpW+JZg1SElYoiJ4kulx6gKqTsYEHmAA18p9YY+vfAs1jhi5ZES9pAqAlkPF/0mia2jGa
6MmU4a0QhYMKxvcLxeP+lJeyP9HRPMwxyOoVm0TkIEQCEliY2d/AH2BjEjXOcdADHRlup518K2AC
CytxwBoU9tpBgQf7KpZBzlMHHwPNH6e3MZbokJZafDbQd+iqNfEDIyPdFoWW+6sHkEsoxp0QxBFi
BQaaGkhHNuumQ4rvqZmDdz8jXnyRqA1MDwGg0+gLWtC4+TUst9MVr1W2TKvE3GGHHz/j5S48A4t8
IS5zw+Gvic4JtLvCaQfdrRSw08Q9BgX0T6vRadfKteCEq2N2bgCXXpzpuR+YoHD3Qc9vpmfiRTiG
hAIU06dvtODBmRRuS8m2bXzI3Akt2ROjuA7KrD4sE6f3niVw0QtldRFe5mMD6rMoGBzmYUo6H/KY
mkpFQbw2JouC8x4Nl6o8Vn70cWjtBDpdc/BTTq5PUb3nA98OnAvYaOqQOd50iOtWQaMG0zkG7w58
IjQvRXltY1BF/i1vjglZW/vS/14VXnduy6I7s3HC6xTNZYoCuyshfVyM6D7rAU/m4gz5WWDq0wkU
9QgIHRljiMdzQQZ5GZAy59DynO3olvcm6Td+MMHiITGa5x67BRhOpsOeYkCJwxLZRms4n6p1BqPT
s2gNGCRZCXyzgw4g/EA4LFmHArvvEW6NMh/lBQgsgP+6Plu0lpftGA9RVpye5nIHlSnAnJMHV1nn
TxUQmtYaADSObDf5qOXUkENBdzkfyiu4NsOqqWO2GiYPv+BgTJ01nvvDUpYueH6GXeyz3HCenMKP
VmGZZKgwSPfJSSPzrvoXmlBCCmD3WgB6sZZ9jQd8ANU/DddNcyfHd0ofxhqh62OPsLWt9jaHckdC
mjeDD+8e72Ib0g+lIRbQxX3Mm8p/KYJIHFIzTwEgAOcJDuKNlg35/VgShQ/ggi9f6CFFcV7E0y4J
4NnEogEvMXUIHyFUvcWEWxMdtZn53bEaew/QQbC2Aui1mr0h7rA0xXOxzM2lGQ3fULetAEMR4527
9nD3nMKC+GN2aXlg7cALHJYFc/ON37AcaIRo4FuovIf7wAgPuZzY0rWDl8DLew1i/+HbHnsrakgk
9KbBtzD3zJ7CRBzhJ8xXBfRwVtqU5RrrYYqb/gpjBzDhuOSAqSCWGlZ1FAb4A33K97kR5m+TAsTI
i11xZkme3ZvIE4vYxJ4ZgiZgrRT2qayZ9WFo4eVxCvGhO7Ynj/Mi5fKIh90iH7wavg/Rmu6pga/+
ZlmI5rG+w9LNke6tE90x59vs52WdLYV7sXuxglcp35qRn15UmYsLHdGAN11QSUQfrZletQYJFKvr
FFs0o8ZzOeQD9rlAZ7X0JRT6C0e2lFKCCmfxLrxWRa7buyo80uCPAA7t6RAezdCbZ494ojPCeREs
5PBYR9ifdmP61rLqhWilDbbbMLsT8F6dynArup4fiZJKA8Xr0AqWPjiha4oVOpcWwE219rYrXyg+
NtYQrAZcJNcXoYz5SvNFar9f1Sxon5ySg+Q5wIAQ/rDGawyE9SkpymmR6ylYyMGhMCAf2jipQlsD
EjuAZox6oCMbyG0IhaX5eo4lrMhOJVgYUMr8k0jBfHSzU21Pd+xxvC0tznE6shlul4YElRl1uW4J
5ny/ggiHcxIpCK8MAolFFUjo3WAgdjQd4bv/t+8bfPMpjr/moV1gJ4CRlvK0e/eFWWznc+dTEtda
jxzMZmKMRFOPN5ii3AHJNp4p9GGAZNKZMio/3z3iwFSt0LGXq/lRiz8sNIyjqYIxMx6/hpHl9oLZ
IP50zDwOcKi20RgYfj+YDS9dDxpkPYeGfPzmjIncOyN8nkI+dLuZKUgkQ9j9/l6gAjmt0gKdgaPf
ZzyYhxQMwvK/LkMLvpdngAL0AVyYtNqONasv091xJGEev0aNERh9iHi4Hu69lsC7Au+aPXzQrWOs
AutIR3jXcuWmQmUValxyRzEXehJy4+BP9pHTFwk+NBQ2lkTEBKScrVH+8BYPruUndmZVVPAFF9An
CaskvIx1sEY90DnANQh/JsTWJN5mnthqkTWAkGLX9BSZZrWz+gkdPcD44YYaN8AbJp61kWDW7qnt
EPo5Pz1WyQ2V5rTyn3kfOhW0uur1xqb2xj34Mwzfnjw/FF97cG83nV+U+boFaKVCh/7MtZE0uUmn
vpXt4V8GqCOlhFbUL5kAtJNyMg8ma4vJRvEZj81/Pa+WgVgNEmqWxBfJPLs9Zy3fPxghNMWtaP+g
j9AUG/T9wzMaYNX/Stbn0pWAvV1AF3ehdInbzabixtBcq5VXXihEQ17W/pq1jrekKcB5+Y2Ohir7
kEvxtLRgbAWlJk83d+gje3ze+hdBH3Iq0Q2vjJ/04c8fO00fqfpX4zZQ6PEc9LmC8EcMX8XzNJX8
ZaoBz48MT+1o6sGjCh41KlnTlIcyBNhoRDUXaJAXx2DiNgwt3MMxowxVF/CKDK/ckaify+RHllXL
Ek+od9VXwybKsmyPX656CXn2QgkQQME7mFkHV7u4OD00cucmCzVTaIiA0bQz7LbmjspY5EAiidBY
+/YYn9KmjEGFsQEmnOdxCEnypvtFi4ZR49lOh5/nJZ2XllmxHJmzAI4TOs2OGm5gI1bLOM2yn8p8
57iV/fJwQ1uUYQ3BSceIAKkO4mfFbSAFsEFZ0wtamkX8FARGKXBvzUAL0UDqnnhe2FLFmeFsaUZD
RMSueW5reDZNYzZA8x5coSU1fniP3Xkb2HiJ+O++EcXmtAE33rlvNCZBtIWANsg2vdGculA9T3+s
zME86KH5lEPlfmgHsQR90ETBTMJ6ReeQvznqETAiFHfOyuw06Ba7r7J6yRqR7zs9tczS2/IoSKGT
jn58UjrOJc6bK81M/u4kpr9NhZiuVmTHq8ri1fvY+mfPiIy/Cl/ulF9430qZjEsUSY1NAHdqXA96
lxXkjXcjqHq4hSbJuPNRHl3UkwP+IAU9BfIRw3ZiykPkwMHJXSU881dO17U3oEi7W23iHaEAtS3n
zbox0C3QrdMPQye2IwuNU2X2qGb5XyuefoXhZPqWtkmPxotMN3i6JG+JQh9YAUJzcfI2/xKjqQkc
evKmteGPOeBcS0rLsqlbcR/kaVpNg3HXR8bRyXx7xVVyx3s5P0EFkZ8AAEYVwiW4NgWiLKl3Ogfa
FrilPtYpP4QwdIaXJTjeBHDhUuIUiCzm0BE1kwtEkwz7l23xa2Ob0c0tAXL2WVuc4ZtpvVYVavs0
dQr2cUqrczLTyfM0Di2xxc5RrapRtk8VGwdwFhTbM8tonoIBpN7Q/kZr0AZsnsQQhRCNi2r34uao
QyVxuYZCaf/ihFZ3jHqAXmkad0ZwH3J3SbNEOv1LUkOqQIGZhkZX/zJaSbbscNPZ/e46O9zFH9uf
zi0d8RpSegnEJNbgLE1HODqBHgniJsoJwHwZML7zp3URhO0ihqPrmYbKreszSgH9MoZc44piDP/h
86SHeeoU3NsXlrGnOGXQ4qcpqDnvcNAN4duM61LGfA3KbaGltlENPrhPCzQN8woinjBnG4Ejbat0
GRVOcYmSzlwZPFVf8zhGX9IJ//JcGPnhbe1HkESo1hVld51E8m2w65dJPwRJhY3po1JUBSzJp3JN
sXkBytZ73KWK0yPO2FpkA99DV4MfldMCdUyHj3kTm0eLuYBAq0xLcyBFh6Jam0Z+PuXz2UMNSnZY
Zwc6x+ZRttYU72XZQHoCIIdvDTA5GwFkxo6mEZr4ffgeNWa9M5hRbjKzS74JN9qkQ1x+gdTFdIDw
L96rdLx01Es0GfUlUdNWOim/1SHAh7WH5iIzOn4zMpffHOgG7KfCEXj7/SdGR3hT7mBgdaMzmWvj
3bBkIHOIatXKCBbHacsPWnDlO/ZNKJxBA+7ZguzdhgOueIJwY3SsYA27tYSo7nnksWXBi37FQANc
0geD7eFNyBwdXg+OY7XZYb8y+Xjk6RnsZrJVoG3GFDmM5VGfr6EJB04OGZJRFq23+DWBDxznKz+1
21WXW9Gly5g8yjCMNuigRF/qzoYjpen+cmuFHbVvvY8y+J2aJVLCry3Ddk2nOiF/l6JqVn7dNutW
i8BlmozHWQyNkbyx4LKih87uw49zReuUappOvgUA+UqJ8ym0+MhzRrit52n8GhjBX5nRF0+jSvhx
7PBi5Aei+T427WYMvOorJEHKXRSM2nbVtt+V/EbrvQUeJa4FHaykb18iGd69TjXfFfwDlkKqbVo4
LYg36qcLjctDNubNncQ0E2H+nEIXNTgp2dZ2Bh/F8wS+EmlQ+AeaxxV7M820X0HScy8aGV+V13fh
Kph2qgEC+TGbWkAzpyJv8aeJ2weeTvJcTuqLyUT41I5FcSrhx700TItfGl/9pGoIDY7I8WdqopI1
F0ySzGpXFRqo+OAB+NdGwCG5/9Jhq73h6Ah3+vI4Vc80qao+2w+O9dqW3H6dMgMa872Z/D18bZ2k
+Tvt2N81nCy+oGEb4/42+ee+c7JD2yq1lXDSu8cdPi0uEvPb0AOQp08CA2SnYEfxHZ9Huaz7yL1b
YQzeXmGifVsZMKu1/QaUJR8sdNWO8kaD3yfWsYDjdhmEXbCgGIhGCaqmdb1vBv93HqTfJbTTIJEw
xyg5DXPY/SrvNMeLamDQGudQXqhzeaOFoWQ/lKwAC4N+wN7pgVtOIbj6HDQgLjhOroX6WFuv0CV9
7aRjLioAevHmEefXtBaaTKaMHWAa8TWXAt0d5oVf+tb+adkl+1stC780vsQdhzo7VKFREWqau2oz
gMGn/Gg4UXOnuOkWH0LgnFVotECbmtoMzcRXQZ/B9DEV5jXUg4iN6cRR4Auc0nYXlAaZQxT2XHQT
KY9ijyFD0zjOHBffZ5z7SM6cGD/p0G/LAUy6wBZ4JxbDpe56FIxdMNCgwsD3ZZE8oZLyOzQvSgZP
ag9SIktl1QbEeP/k8B4lcoYy4bZzcggsh+Iveko7Hf6tOgfTlJ7gNAh4fwId5iYHmvaQjbwx01rQ
jM6qYeixBY/j41lVDhlXAwUEaC0n/hY0cG9bcVHsRzSUFp7rNE80KHRmlmUNbEXHsvYRG+Qu9TLz
Tgnoqud7U+EO6IJimC3zycmWrZn9PiGb0r/SCqbzph1rMTgtAffhsNLygI+5Kxm4r9Y79HvVU97a
eN/1WPYzHpIliALg5rH2LcY+Ao+m7GbGcC6CHlxlolDewnpcTxO04ZZ4nNvLx5eSnB5z/aWt/Xyd
FRBggzk9MBT0xeW0XKWQBx0La1mNYQgqV/GLddhr4pfNL5Ob8Qv+3PkFFYRuE7oK76A69sgtEvbq
+fXNbzg8DnGjAAUTDbSq9G5VXE3ovpqQSP4Tc0SVbWUQ3U1ftdsBReWvdgtRyM6Lf1jg9y3tmNln
KEhbl6hqIAppNfGPyjeONaR0l3HbBgejZnidYE1yDU0D3zG1T/ssWeOGY4sl3FDgfuSOUMHCG/dT
XqJ2GlZ3qScUgX2WhGK2AFO3ZtUSjgLsyfpbmfb0V2pBPEDE7vAC5exkE+DLtQztKR8u3CugDlxa
3aY1hnzfGNOAdwP7RSUM4PTK5KhK9AP4G8nbo5qSOFAMiRzQax9KmKiAxgseTv89xw/yFDoAyrip
Z59cXSBVTQU6VtGO9smEOloehNah0jMPr73VinIoO/WxLfTUdwdfXZRnzKo+TGZf7NsMPDHPwGto
Lcs1M0eoRelp3YHlQ0c0sGzE/qps+6Ul6vLCQwta30qCgOv60w4VpWLFg8h6hcPkx2kbQ1ZkXo1B
/16n3fS962W/GDzLuvEktW+5GKPrCOWBOWTpeF07zyh0jbs2890zd634tc43NfPN12QQyWuZbxo9
gX2qehr716Ypjq4h/JujWvNVGeVjZvau+Vo42YfZnzVDWOJlAguiBHpKWsaXaqq8qzug/sJE9LXv
4+7g8x6FXr04lGkJsZfE3oBV/MPsfHcFmKVxB6f7J/Oi6ZtjG7oKNURniru1+Cn64GNcBWD9DWMw
4EaG5pn+0IqoMJ4ANl+ZMTNfp8gLaQbyJt5c9NqfTFrTMxP711eGEthJTf62Hz2+bH1sgCLg0N7Y
Tsq2fVNdMR0rqAFjaZze7FZwyB44DXD1mKLhIUT/psxkPIpCqGWUienNNPDK4vMo2lqNgRc8uG6A
XwWE0JHmCn8fxwom1HCi0Osf5q0Zv2R4+sG5R75biSjP88CA9/gwBSHivY1i3ET/M443qgQPC3gV
0gMLBbgebGJloT73z0Nsjs1PMTVC2NgrxqUNPZB3GWjPCVN+H6DfuO6STh5gUW88x075QluuuB7K
JXPd7AIBawmAd+QuaMGMjR9wlGVPLj7XIwvB2A/1Hg5+6es0tG6tAqawRanyPHTO74GDcn9OJd5o
QQeZNpmsDPjz0UhJ5bGcIvY4gU6VFrZARtM/bql02+1NlZ6OdDhvkD7cdz8c1iJAajblv7dRc74D
PRiP2fBoifz3PBn6c5mi0ZXHdgpiEot2tZ4GYxOB7YKaBa26id+h3Rp/o8WUp8XZnhg2R8tCpfAS
8+B+pVsENPSkcakkqr6FwtvngM7tglbCFlZPdpLGa5qWfesBY2iAUWWzcTnYfbqLzD57Lv0ivtgF
u4BGlz0H6Ao+h6L1Fgkel3uKOSpuTyoS39AMWDlN7D8NAeCLRQ/DAqMOrK9uHsqNh59iS1NQ8UFY
jSbgNez0DZrFCVxM/PqUsGDn8jK4ssBlHm4rfb0GjhEGxzo4D2C0vkaGaa+SFOr8lmF558RrPQAS
Ev9xlBWKQfhGeKuhduCnQMuUmA3pWw6N42Waq+zUQGjv2EWmvQGzvnlyIAO6zBwn/e641t6zS/vv
MO830qzLH5O2ki3qkYECbfVQXSbACQ3CYnzfO/1tVi+d0ShdWjq7wej/dqOySMViZHDL7htfuheA
QVLQNFFuA2W5v4dKg3hUVTsH5ap7x7ElKqMg29VKQR9As1lC3MgEz+wrEVmMIGi20wRR1pnqwkvY
nuF/f401GYYyCisPlw85hz/nP65mm83206qXuiDwoUm2nGG8BkdTrMwtuSEI72NBOf05Gqv1DO2l
oxoSM49cmhpx1+6AveiX8AcDfQa7xUUyJOzZRRn/NvB+73fpcbDL6kvnqWYXRlm8HfzQfvMDb1mP
rvPdjdpuhX1HdFKQkL1HnpQLSBBFGxcVulWjq1NUkaLBz9N9XMf9fi5dtVpUgBYpNk91boaSxn4O
URpdcpD8b5nj9Q+tbM3rqBJYz8HLxVuEHigODohgziIOonrbOIJh/6PngZDyCitXewsfzvYx9XU6
LZRGXuxaeBgtKObRKcnETbzYudHHS/iC5Xvczn5QIv2DdIW2cc09yq5f54tSvLDs4uCo6PlxTYr1
Uwoti+GKokj+La5QvABo6FdnYx/RO6Hz7LTduMU+INuP/VTe0f8JFrxO5C/WHnjn1D9RqetAuyuc
qwW90oMBBR1wyVj/6uXyW6Qvhhe705Cr+i28GhvSLiHVEuX79a5FjXxWPfkgvU0puP8WQN6gPLeI
gapeDBZEKh9zWgKUr15OKnB2dTY9t/gZnrw2Ds/liP2yZyj2DkWlbGkUXn52/Gl8jqEwSvHJBDwk
bnJ7BwUw/o4tQMkLbEGle5UNiuZ0f+/0k+Bx16c5hGm+JTG+afMj4vE0KEXAjz33H6c9Ym7pbiqH
hadK6j2BYfRL0owjVTdeetBVWjmTa9eoJgXtMjZKfG4kLaeUdA7AnLySoBzlh0WWnIwYrE2NL5qH
2Q6AYp+mc2yUaQy8aPbqh1uIIC5zp23Yza3K7IKtJPzgPAi04PeEzd+fo2GKli44eqdP8Tozy0uZ
QR1BL1J+VoURX9Ch40GcKXD6x4K0R2Od2y5fAssuLknonHorM4ulqFsT2Lna3I5OHTxJj+MtJmOr
x2oFWblV6RQN7lFYzaCb+zR5oC5i8ohUo70ufRmvje8k7TLoZgQNj+kIsdyHuNynZcrxLKcB/SEo
170BO248/4+xFpWFwoh3MQwfKHEOdSjDA8aQYrnWp6WjJMo62CAF+IvUZ1AyLdC0KI2lB3GZk6gt
wGVooTPSYpX6iQUKCa5sd9l1al3/VNU5A6qo+mnnA3+KOps9CQaVUT/1vC1No1i69xgcI71GgwV0
9gYOMtkKQB3+xAJoefcxdHZjW8lTG0MjFY3SXLe+KUJDGNp4gY+96TVCi41DB5NB1ypMq/5ohNjn
0RG8HfVm0ISJZABF4iUFfZ3z0FKb5y43f3CzAuyM2jYmfH/Ajyt3Ayyr9/BJA5QFeGC46qCpMw8U
+5MWp8A32COv11DiU0vWoclBXmmzhxodUUzCkIqlQBlQiJzXyIONpn7ruTvV+89znFUt8OSA4Bgs
j6CVqabLAJvKLyMgC5wN4YsPiZ2nEfXCSYdzE4xP7JGgMaanFWjdW3/0+7VRARqVhMawl5pfDM+Z
Exii9vNkNv7Gziy2qkfpPA/FYFzd2NvSDKwv5/k/82MPDr+UT4uRdEPsUoJHPp2k84W+Ps3mfE+J
ZJP3JaxudEW+CLpqXAAw+BO5bEux3GaQ8dCrtg2OwaIzAaaCeBBf9MzEnJbmwR1ApPq9DSydQ1sU
NhpA6fS7nEf71A/zR1UAfGaIlupUWn9sWRUgPwKNeeihttCVAaim3Ls2xOEjJ+1jvFH957wd4mqP
u7RctNzF+pwf9gk22Jbh7ixdHWh4lJwjG0JAejZm+D0tdLEmC8CRo3JC7YbeLUvB8Vc5RDkpRslB
m48rNo7tmmKjz88lYHq3tsXjrfRf8QEV9xEoC2z2jC8dq4FVHfGHSFM2QeY7c6cQ3FKsxtnoQtZt
iA9TbgNAO7XVb4V5CTFEbPtPs958Tre/PgI+LoCI3Cd0Me3x9KKT1+zUh2a2BXIVlfkxhRj70ECW
XR/REAIW/YiNBRu3yRCf58X/NfffUvygHDdxJ3IAZALs3bsKZJeENbsq4ahyQQDyNLBCbkRVxU+d
DaxWHhTyLZawLRlb8y9bs4HqHI7IQCDvVePzrR035iEYfIjIsOm97n24cEPJGcqJVvOSyPqVRSL5
kbbwGLOKoL6VYV+fstSQK1oIsXMoWT69WzB62DSWW4Ldkrbzmb7NGSwWUTWTDasPhqPtm1mUfyuq
9tp6URPBOOQVTFm45xTFr8Zk7dcmcNNVHJbNTdot346jwQ54H4CSXGwcojxAQzEtTOgIx+yYDmBD
2g0MwKOkHfZVBKupSrPVEsEwOFaNpxS4bBSjIWte2gL3EfB90Ibr2jtEpaO1TCYJNawEG/AC4jRr
FHn/mc/rynGBCHPFeGYD0DIex12lNocRbphusbXR0npLzeppKsfwXkEjGX/Q/vv/cHYeS3bj2pp+
lRM1bp5LAxJgxz13sL1NL6WyJgxJpaL3nk/fH5nyVa3qaA0QG4ZbuWlAYK3fLM3fRjVIP74zRfWg
TYl374TjTRCV+scKrbxbx9LdO3v96HmV/xahpPJquux1l92/QWxgQ3LGPuq91W8SvZ/OTa9/CuB/
PgpvJORSu8M+0vTmjaO58HXj9OPfDEgdMRul6sTQifNdxkTBvu0JZWSdh+rBXF06rH7UL0nqPmt6
hCmeN4xbnRU8bGXdfky7VF7Rl3+oJykeJ5nZj07Z3Vk692OxKEXpGHUdMMUNcL5Rcb1CSy4AP0Yh
jCi4mJWnEMQdxOanjqW6DFkGd3YLVGKpo++Rn3wLwGjpoJYMqWaQcbBz+yx7asijn32TOF4cy/Sp
dFLxGBnrpW9pSSMTlW83Si5Lm6YH49ZMq4AUH+O/Hf76baNjPU7YXVht+mREbfcYRlvWjfGlC+od
0mLjMZ039Nxs8WVpX6pAEphy0wGGMPybblXOUb2hNrsN82S7xp5HXAwN3Plrj5xDgq/1Wln3gMTK
w9K2HDcuYUI5RwyXeuLm4ckG1b18zdIUDLMQHrYNm2LKAIOVmoeEXwFC3fRyMgJBcj82oDdbtol/
WBnydV3/Uepts85GgCy+ALQ0hZ6x8wOjejNZ8XsNjNQfRV2fCX9275yhTLdIZlUX8o0NUgPRneew
4ZyEARi1jJsXtN4SNFhebN2NDmNB5myphnWwi4jqve3qRgBMhb8WzcNQx3zXhzIBfDjaV2U3/noZ
D83UnP3WphsNOtk9SP8/lvaqwG00MjN9ZxgRm/1sACZTT90Rr4vPn+y5DXnE7ogq4D/12vO45Vt0
W1yT0kSkZY5n1RmeGFE0oJz3NQoGSz5Apu1bvf/QwMG8LC1tBNAncwr/kja5tXKLpLnLZSPO7Gqc
TRQ77YcXKb36Q6OnasNOx2QpmoPKTSCTL92idgGnVtobRC7VPjEbYNpTQ6AyUudsbG5HYuR3S2EH
qbhTcbkxZFMQr//SzlNmsVztg8O3NkLIJbqvnVh3lXktkvFlofUlif8c5Y59b5JTvHU1AxXdmdbn
9m0BibwzT2k32c+J+bI0i7SWh8R0+u1SnY9OZeLcswurbkuY+98dLfn7T27ZV5fYnF7swqjfJLLb
gdYuX4YiwjIh7sydlrjFS581Z8QRfGSqBXj3ykd/Ym6PaqNZS4vM9XI41GZCtRxeRqr97nBw9GeE
F/ynyahZFRM4yDWJZoke7+PR8l9U5Z5FYuuPdWoWN1lYwkie27vWyje15Q0nTfbiXf1haU3lmJ5c
AgCbpRp6EgqAW1o3E/c1Sipoii0RTRw11TUqRiR5OdVr1izqmo7T/lsscxlRSX1vTyOMB0OsylwV
6ESadw5KQWewPc+yFDMZIuqKsxLVc52J6j6z6+p+afJoKuemSRbeCsYPMKYWcoLsx/zs2gEshuVj
MnlM2kb98l3bMvC7+uvHpdVO40qt1Sjzs11Pq1xAqHAnx/wYtBu9H8OPkVWqdUjG/cZHHunipRAC
9Dq1X2oDQf22Mj/mnhxXLkm/eydtGoBCdbCHfKU9Nc4am68KsLAd3YOW89kBAidKksZ+nyKiOIa+
/S7WiedEJPIAaAT71jXSN6YePqCIV3xwFYr3XuCOd1leOufYQYZy6eBuCQDevpdDUsE2m/lDrFHv
o4azsAxIYvNFCqke+UOqY8hDuYvqTnvXGO3rN6Re7ay9Lh2vOEAjIOuVFZzY6kYy8+6B4UOct7E4
248FSUUnLRJ8Zea67ZMufK2PZFH31lx/XQXibwYgfYCZ15YK/pY3Tbe9nia3cKcMVpCkEb51AJVI
biOvNVZV0n3uEHEx3SZzx09HLB2+J+koKgMBOjIPy1epsDE2FZoTx8Q03oya5rwYYOg3qN4QkCJp
8yxA2VhhK1/avqj2UZ+H+zBV8qUbiQli3fa2QiD5VDWuvlnaRTm8KxrPf6jLLLmBfOCsqmKEl6Zp
/UG3hHaA8Daue1UaT5p0zavw4pel5jX28KgDh5q7lqKw3AunX7/VGst4yhDdX+WRiysYL8lja6px
nh2Hq9FJ9+woIO5z7VVvEsoAhlTwGl6rP44TttZfsTh9rsepuRn6UBzCmaeiQ+Z5Z3ALr9Kq6y/m
XCUN5jUuMhN4tULu90BYz81ALOotoarysFSHXt0Hjqx2uLR1+3Rh0iyYfhRX12zd+3OXGn2+D3Po
hw6ao6DP2Gp4xTnTwQPphOceerhXyP/L/MrW3DiylRaHtvTqG+bgYgt6M3myHfxgHWvyfq8j7Spd
oMmratwnRVHfJSMhUCiAECM7r7pLXVVc+iKuN5M1hh88R7K+CacXTRmf195+HVl381kYffhSeWCA
DuG8fCv8qBwvhQ3+Lh84v8MAod5JuHvnj46luPX6pCLpnDUrw2y1+8YcxNFzYZC6AAueTQcUuqqs
DxEqvyloGlTTxVOLOv/WxGPhUml+emnNyd1GQSqf3CTPVsMsHvvngIzyJ7cK8pWpORijBwCwhkJ7
m/ie9hbuX3fKE26ipYpzDVqGfWTtlmpstWi/h225I26SrE096beaq8KXSFPv0zLy7qLOne5klP1h
mSJ6iZqm3EpibAfeGlTJEskujZ5NbmR87SexXo52+0KtUAnrr63M2qdBfh7fVFazH4pY3y2HG3py
W/LSecz6ykQ0haSZ8zAScHwIuk48dBjLaF3tXJZa6efQZCZEopeq1jJiUELxwuqC43LU0Ev0zIVi
WvjyHazX3Y3WIHE+1lK8fvmAW0OVljszCJCKE9O7aOrH3/Uws9eOk3cXFAT1h+RL+zi3q6/t83hP
eePvA2j39dCMn8e3PMkJ3kgnFuvVZugafMmEQnPb6rW3EW+RdWCL4JzN1wR3vgfS/tNdW5Xj24IV
19yaI5J0O3rq9boNY3djZDzDNuoxz63SYwhoJhgA3RjfZhEarKb1bBqVd4naEELSXA0LD+wXmjk4
f1OtXOgA/5eDWsub9Zz56uUgu3Vy3iLF3x1EysN59Ax5yNSo7Ts7QP8qSrXbrvStdc8L8PdCmrtw
iNpPKJ++KdohfW6jENGFOE6uaR5O5ygR0a6OzfCNO5ThyiLR/ym2klVbaNrWzgJSJJq0Ua+msJvO
uQDugpQGxWQ9molzcf2qLDdLtz7XNV0C5QdwFwrT2bnEtx6mqodPCsDzgxiHrQ7sBEXb+KYCifhS
aVhTtWk/3BV2lhwsyx7A2NfGTZ/35sr1onuVZNVtKi3/iKK9cciJpN6ijB1sgsIx38UGVlL6WP/Z
GyR4ZZp/HCMO9EyzfSTFxQxBEHlltGgRjbWvgrVMhvXE3IQJ1VyNJRp4ZYu5Rd/d22aV36P7p9vt
fRgn3b2FCetd5vlsveba3B7p2OlYZcMizTkIXVVPMPWqp1o0B8RjyrvXpgl8twak67h0Bgp/PkBW
crP0CpmxkdT9P5dOB97L0x9LB2atFV+Qnr3GO6Ii2rwNjKw/1FokZ20XTI76GjZEM73P8LVFIcTw
TmwsxINgR7y0u1OKu8HgJ+AVRXwEZIFyTzM8vcabdF3o51SfPleLpnutvkarAkWmbh5sK9Rthr7f
WLbnnRJ9NC6R2bjb2By0x8ZhJSJKA55+am4cC8HEwuVBE1X1u6twjjCC/BP20/mqVuycA2EhcWEY
z1qnWQ8z1eWytOdtMf4+ts6zmwl7J+s+3YyJy+Yncn5v8W7ArsyL2fN37q7HxeTM8rdC+J2HyNLV
+Og2vlgJTTcfhkjH7j1zUfA2m+5soPUFqWT+2Mxyy2MKvbxJtHbV5d7LkrP6lsL6DqO99MS63mwg
rLbrpfpt9E8ZsqWazoMtM/p+8HcZNrMu0Z2M6vXCdlsIbUWHqvKcQScortXaZoD3+Mp/W7r9vG/x
ZJ+pb9k8Rs1jeiPFcNgZ4jVRGWtaBYHjXpeibPAG1mI5bNlbe9dIr+hePraGrI8IZt991/b6sRH9
A1H5+Pjzl7GgFdAcMn+9fHdSjP21i7barN9vIbSDs2r5aRHtX4qpwcm9UgFEBst9Ffhf2ksVbvMw
ym6+De0DrHyKLHKOy5ctB6QW0VyZ2MVuaTNrQRA1RUoefr8D93E+BTxUHusgdprSKt3PpMGlRyTa
FG6+9X93EErM9jpXtYAb2Fqsr2vvXOhBeidcYa+glnQfHKO4WqhevNUcEi8jMlkHUbXWG7uI75YB
DbTOlWLivvOyFOEa5WmbuvvTN2pza1qx2g2VSZov0jF4dqaTDkjttFTtQKi14UZ/FuUYr4owst4M
ehZfl6rHI/NkDPeEfaDKYq21McIseJl8r16hCOXcSKtHgTE0bjw4Yy99VTi7xtTT/VKNu54sCSsf
3cOe9PXk4oXix3n9eqqX0yoyyFJEx7xjOEX2rJehxHpyZxOipc7fbhto9Q2jAW858xNsKzy5dmID
TP/cthSGLJNbP4rHXTC43upbx3IES9v4xA70YWn3msxetVU27jp2PDeObZ8gjhinYa4tTcunKcWp
KM03SyVMh+YmJHB6s1T7NNKOBfmgpf11xNdOzoy5w0cRKfevbcunZTBzXbxxM4Tlv7Utn5IaO1eN
P2SDNUC2chBn3S9ISt1D2nhFWA4YpsxWruOG1wV8+doBY9U8kn68n0mV9mbp4WvirS0iILUumie/
/eu//ue/Pw7/2/+U3+Vk1vPsX1mb3uU4jNf/+Q0lrt/+RUJxbj/+8Z/fbPQZUDQUlstS2dYh+gv6
P75/CDN/Hv6/NDsCokPaZjckwbiylF485z404qDJH9oajr8XTtsodfLnGEWGi6w8a1UPWfGcNY6/
R8Is3gVdgJEG1j1oe2OYCM7yGUaBOCKaNWJT86XNrXJxDGbDxaUJ1kmNwEryHLqJtuPt99q3NH89
ZvmevpGfj/naTn5UHL8N/do+vw6OS82y6vGQaAhuaKQNiMQ1yUrX0/xBxWDIXdR6N2M6xLulunTY
crjrDDZKlnKyh8LkLkFl+LDUllG4isUzWhyn7K9fNAXzLjD10+MyxMviJ91Qzl534/K8FItRYOPj
GtFCZF6nvZ1ulg42DeVZ1V6Azv08Og2c6aj1gABnNIhQIQS2GlWmBf4huIVJLY5vX7Ehw4jEiBEM
cAnnwSiHajsTajnuig0TdwhgrrZL795uY3dTGNO4Xdqi1gT9HrUz36K0j0t16cDuY0OaorpdjkpR
VbvJhThIHsVd36XFppsNr9qqLS8kfW9f3+Zfq0tnM49IlPU64vWNHn2porFX3S/DliY1mbeiLur7
AUMW0s7xSe/JqZN3cAE95q5ag9dGVmGh9L521WS1XruWxopde75fGut+eur06fckGp0C61LmbpZJ
/uSQZMVPo97/+pGx1M9PjFC2BK3sCGmYhjDMH5+YwrbCsc3NbtciLrqz+S3M0V+KYNKurRsGp9S3
XITNeqLS0r+tAdKv0yRxHhDtzXY+PnDonFqkVprhk9XF4Vse8xX+Hj2SLE3KlrmFX7oxZ/VVt4jB
nypLXFxEbTdaqna9h1gdCX7jGYG0P+JB3iLFHB6U0w33S+H778kEF3cEmttVxt16+PVJcP8ybQjX
lbpum6ZhWiYpxR9Pgs1fIFkWVTsLQoi2qdSUrcc+6E6BI1pQ32FAzhfP0igX08npU+sQ5PpWDnp7
7Qq8rypn2MsEDrcZWM5pkOpaydR6JTC6vPBXoIy6fZsGR9ue1FbrHMTEB69Hv7rpkQxGiY+0krd2
8vhNPLjjcTL9T77j9Wwhc/fCjP2C4XGy9QPZPUSqLlb5iI+2rNWDYWzCoQuI0RXWBWS1ONQB+wMT
8IhfWbfo1z+ITDNvbVNTR2Tx3/FGs27NzGCDUg8ntor5nYH1KSz35IJfVrOph8K8LYI8PUKC+L3s
hukqezld7bnwyqJhE9fEKzMn953VnvaMgAsXl8TYqSRz9E7Uw75rmWutMYD9EJPXm5v7ShhYKMPi
XQ6qLJ4QvTYHAppa9oyyTer0GtspTFssIvxdYfuPTTmttDZfJZZmviSJxP9SgCH+9dU3nZ8eAeWg
TGXgqmValrAQJfzx6kuV1Hntjc1ujPR018+C9+PXwslqtZ4it10npp+sIrOO1nnYV1tncXQcZIZy
w6p0NEl4+UthBpJLN7gfi1IUuIUW8SqzvLdNjIkdJlPBzeRp/o2yDP+mElGy+vUPcubb9fu3oHJ4
ohW2EqbkVWjZ8w/+7i3YJBYbSJI+u2oa0FNLzei6FEHoI50B/H/FjebslrYhbv2zqztbOH/ZY+kE
1aYMWm9XlUP6CNqwhQITHvTaTWdDlP4yZujSK1Ri1iSWXRRqXXl1RC6vjTvKazUXThr9aRuIURka
IrTssER4Tbo/pnBEN1dX6mb51GL3RBRUkXKfO5YCWRAcTUZXoq01HxpE+Kiipcs80dvBTf+xFhFm
vK0z3mHKps5cEv++d9t8h0hWvCq7tHwE/g2el5umMzqYt1aeXnJvdOLN8nEpOlfgGYh/wHdt84oC
veQMXZhfXw0p/3I1lI6PqmACc2xiwz9dDQ8oHHYOCVbIju7ekn+K5uxdOiNzl4L9XrXNJ5GtC/LR
912jXMThh1M6/zh9hOchJz3fOppArsira+sg1IjAnrPJAlg8Zi/UWTVhjbOhwwPthf02KLyzjpXx
QU9DdwXNct1ZNuo00UaDXLZRQ5LuI3uQT1Hkj/ugAQVGSNw4+LWrrYp5rs8LKQ+B0XxofM2yXtuW
DrtSm85tW9KPDNMIy21iEp5r5aOf5cP12OaxaV4Trei2UsebMeRVB5cP0vikATpnc7Ui9hauKwPp
tCwFJZfG/cOAa9QK0Rlr0+LQAn+6ax+aAqVmGWA+psfpYUobc1vNiJHG8ADVjw6vmJDX5SoJTH/l
svsmFdOqaRPN92Qyai+/vpB/81gpg2WHaeL/qzu2O1/o7x4rA0+vngBmtfNVuQfE654N3zErFpDK
Rf+HepNW1Z555qnsouLQxxGaaX2VgHdAZAanni8fAzOqTktjoVCnQdl23GgRbk65gGexfFqKWnPl
DgHRqx84oCdfO5rA3rvFIR9FsQ+cwjz4Fa/aUWDQBv5xuK0ADpO1HbcteeHLUgyGTC99jj0s5H/g
4PoxNJ0Pw9jA8chnFTLN0btLICmWqlNtG2zETq6h0vO3YvIscNc+xAdmunzlWV1zdEl0y96zTqVp
zFQSD/A0F7w3YXBirTgd0MGw/+F9LX9+XysHRUCTF7ZinlO28dOVEOBqtXLyS2JxZnhq/QnfM9uD
1dui8GRryr/3LNWtIsPGf8B1aqxSkG+0EcgWUAdvtNrjafGDcouQlM7beW6EEZ3c5GlFBrXv7DU7
nWlt21p30Nkq4OdR14RgDPUm0Q0b77qsCMk3cEYNlTm7bpYyxH7Av5WpUdzo5RE94fxK1DO/phPc
68wkYMu+bIOTYf9kImD5ZMnwxM6GPWbrZK+M0+8Ypq980YU6urSWCTeT5YTnhZwsxmqvauJeRWh/
5ja7QcJW2BieZ3liuVqGDU3ub7rEYkbIIvf22+Cvx0tWDCtMPcY9cgH5XRrp118/NX9ZW3GtbF3p
NteLDJFl/bTADFzRRqbrzMEJ6Gf4TXs7YxT9U5tP/hGeVL+e5mrk+1f8Lg7LG4SpwtxqI5rqTpWv
FoHVYZZfNS0AMkBn0tPgkoZTLgSpZoveo/booER26CLhnZYCXrh2GqwUzppDwBGKr/tg2ShkYjzz
IdDDY40K8REVQfDamGnXZHJhtaA8Ltzqrc1lYUHTbBJNmw5OZ8mTCrQafY+2O7ky+b7I4sYls/m1
cRnjNehhw0Lbh/P6cZhXktNcLNVvbdhByQQpti9jvnUnTfxnUBftMRgiRa6KdxrADwAOLu6ldQoZ
yBSYf7WN0eU7N9wYs5WqDONsk7Ot2iriKccmaYLVskthe+ntVJiP69JhpWfohI+knnk3yE29S2yw
ySxM5FEvlPHgxLiq59nvv74LDOdvHlk2GMKVjlDSMd2fboO2GpNRNqrdpVHmrWXYWodGwszblpY6
Y1kLJDUpcpwzHLGOjCkAX4WLT9SVH5c1cq7Cas7cPOGX3Z+MPBiY9oiKpvX4ADUF3dexPOEREJwC
RJzmWXQpQjNvd7KMXwLZDDdNwSmM0SYB9jhdVTKlzF3zlev18ITHaysauBvm4K86Z5gucNo/F0s1
tXri2hMKmXVfX0YnrS+8VO8CLQz3zpChlNgnycNg4O2AsFa4GjXLOCWGi43xZH4gETpsjWpdzuQd
VBE25Izco8+q9ECxnQA9cCGcg2IGS8rEOTnzfoI0g3/yJ8L/A9n0PO66k5Xq3RU+/95si+nkk4TZ
+J6RktBx2+3QhdgnZTCXgiAnh4QkVmXp8eW1fTLavSE8f+2lUbVpw3lxNu9zjVC7KL1Kj03cDOkG
q+gaI0OI2hlaZnsnL611o5sVUSkrOzdNreXoWpFfzXzz0iGEWuYoVI8e0rfcj8fUd71T5iNg0AV6
ADkszU78gRlXxktPhjsCrmVFEvLWO4vYBwRZyaY6x3O9k6N1rBrCnrasn4JS+13z8mKGXNZP1WRW
G4Sdpr1P2A4EPvhYjat87isVr/qaLfg6qiukP/XmqhtO9TjVCM8hIanWqKnj5KP6Rx3GRDX45aPv
oKjeBPV0dFFp2gHp2aBfUJ6suQjZp5yWqtun90QWu+toJe8JVUJXjWXz1ARvs9nnlxsVTPdXy3qW
9ZLMLc6bgYMpnZ+aLBEo8ggFnl8/UdbfLCtdaTsu2UgB8VfND9x3qxHUeQqirX29I+vqo5MfjCch
MAnW8/Lzp6WNUNTMRO1xj4pPDuozjy3YZKZpd3M7+fNzFk/TIQPcflZOsvV4F5wWTxzQ6WDntJOl
lybR0qY59Ik4FWDEzgUOmnuRZ0+ATpyTYbODlH24SipyVZNWHEzlTrdVrhoYvZgqNfje/cMKwLL/
uqhWti35R8Gqeg5rfPfr/XLUqkLZ4OHqsf5YiOmBRBVb9bmoGn7DUvWHWxQMLMQM/Es9lFsdh939
5HeAthGb2GOg1a9yvCqvwbxnH2TnXpeqMSGWpqHV1SGbc84Gc2M65bjLZcUytsmqbRnZ0Vbo0fQU
Sigg7eQewskOLzEbjdVUEOwodE9fq/U/XHTj7362sk0AKSyBuPg//uxG5T5Rd7jCMFe7nTOJnnzl
FF4iWX0SuOvYWblOHUlgT4zO2tVI3i+FnD9NmmCSN5HtwVBdzNvXINE/ACdB0hF5+lPmdcaxGUz1
ZkIgASghjyyLglMzryONOIE34zvvoVtGexOAC1IfFH7BWurXv1L8dUOulJQsGiTGPYL48Y+/UmZm
4yFSj0TmYGh7KxHhjT0X5djJfV/y1vfi9jLGAbGnjmlqqRo+Jly5sm6KvNLX3N/I60BuXbdZf98j
SHcT+ZZ2SCXQSFtM+tGdUBTI60Yh10HhW8HZBl5wXmpFO+KQgMbRKkzK9LlHWSEEy3JjtS7Z0Mpu
VwGKG296NmI3k35bhzs2He+bzBzfBrWKtknX8lINQc8aBf812vf5TVCubEUi6tcny/qbW8LlZc8N
YeFA4f48D+RW4gtN9Q0y9ybqDpmPsdFc4BpCQI7A0y5DXeRUoEe4guvq7GlGiUpuC6h2Z30AS4iB
MCqPaeRtBqtTd6KFEU0nmb76Ak7f24eWUd5NeAnfRRXGcEPFVRF2vi709p2K3gnLHi9tXOdbC7Fy
mFv/8BvFvDj4MaCByZnOtosIjc6d/1N8ziiHoleqYD4hjrc3gXLYpELLfl23YGaaNgGSNxfo/4AD
aPnN39owATPWup2Ya79Pk7M1uMaW24+lBtHU68ylz0rCcV3ooftwMyaRDbvTAZGPqHp4RXiGBwDg
6+KQRn7AXfV4luDigBS/6Y/lxvMzUP0zFrdy8mwzyLbZxg5cerds2oM5U8kDPznkcXnjC28baZ79
//G8uA4nWdhEr3RO0I/PSx7HbTaMLtQmcDcXCNzmReSIoNel0a17adxOWtmfsVPP14l0/BsbNP6h
8dJnrGQCkPVpO2xsKy2RZZ1uhS3wLTV4uZDo7exTqGJAWkrcpwVYZXv4mEeFfByaN2hGjKzEeNtM
WMhB0DTe1DGyesB4m4MytKMX1NtyTLwNFkmACIPOuMv64SUqbeL3TfJRGBnZaCU+dXF+U5qkqguZ
n7TmhYy7kqtEvAb6/uuH/FC95Is+5sVYIVbf/FT9nyc8jfP0v+djvo758Yj/2X/Kb96nn+pfDrqG
H6u8zv9sfh71wzfzv3/+6zbvm/c/VLZZEzbjffupGh8+1W3SfMlzzSP/Xzv/9Wn5lqex+PSf3z7m
bYbl+sMnP8yz3z53zWkxw+GG+JpHm7//c+f8M//z2/XTEH7M/3LAp/d185/fNOX8W7JzdxylCI0L
0yA62n9augxD/RvBZ6EIhhi8jQVLFILkTfCf3yzz39JwpK2kyRZdWnNEvc7bucsQ/7aJszou+3fD
Qu1C/vblp39O8b1es79P+f2c8dOlxZzg6DpLIGESnflpaqisjsxvFpTXPC2srd8D6Z9lVLilm4e4
tlZWJe8CKYarkOH4WjhfP1lA6NYAwTUyFd1+jG+ibgo/BhrUFV6+7e0EI+vkWgQa9EZP3vbCe+Mn
KPCyj3FXNRFE5g8ZnNEfzld9WjWPys76u1TYm6HAMjNNOn3LNn+8ekWFfl9SduupjWcFXfEpSoZj
l0H/lGGNeBf5NUJdKfxNCVqV6O3Kdyc4GZ1e7PIhzNYYINS3QTs8fHetP5/QH3Km+k8vEJ0ryAXC
UkvYeJI7P88eISq8AQi27hI64QTfmantNtNwbm+DQR0as06vABLRXAePs7L0Jr3z4hgb+DTEe8qP
2g34sIC1peOzHFN/mF7ABhuzC2800ztXpN0pFmofA/O/FBBONmyEyjXPrnEJBWFaVpTZeRSdPMeh
jqadV1rPehnibyqnVYMa2DstvEW1u3jJzCw8lpOqtmkK8jGyU3SWG1utZGwaGNIAJAUBjPRSEJTn
poyKS50D2Jnq5sBrQiMIGY53Y2ANd7obZhtvMCcAhz0E9bxbaciV3fvNOOxVnJP4sYrsanE8ov3Y
arSmftXEgDZMW/UPy6ewsPqHbNx3qafWTemYb5tEkBYxffcjEgnbVxSmFWIhhRP5yQPtuS54u9xK
kgxTpE3nrB5zFjCAxmYWyFL0rXGsLEI1OS/hVdPJeh/OaNB6ipAtK8Lx9873j1H5RvNAQgoFr6Ma
QjylvGrVmr3x55TUd4DXmvdJA7ip7EbjbRfO8D1n6F+n0x9m0+/vnL8+esqSJiE48oesRP9y47A0
thujh8VjTYWpr6uUaGJbWsFj5zTRbTMlO29xW/FMNzxruad/IC9Rkz1K25PrDEAdWMs+GZZv3HWR
SXqMmnDxYBdRN2z8IHPqld4p503SoSuqS1KoejLiapt0SK3naVieu20ZRs6nriB0oFWGCbr/Vg87
osukw95Yzsy4wIQOk87OfBMhP31ElcFY9822x14aAbSTYZSuWhUO9qGhXXxEUAbz60njK0Az5xtH
ZGQ6xi+6sYZ8++vHT/789JHXtOe8oyJNQwJ2CTp/t5EBGyjMAvvhz0+fgUTbQ2b0/qaEY3udEr24
ovOZb5pcmFdYbuGwbywPs6NQ6g8t4fx1GBrpXnqp8bC0yQ9DHTYPDT5yZjRlt3qJ0CqZoqusEEWx
zZ7dGtLW9W5UwXu3Q510WaPguQiTLcpZBGQRWjtpYz9VQn8XWmPCJOCGJPI1964XaxXK6t6biyoL
J3K+E18GYtJd4Ya68L6mKWZGNaKHjtznOTdzwFA9/B0iqVCxyFLcDcNUHc0xrjaIKhVk/RJMzUYs
IWIWUz2LwLdVNoG4CcMPSPO3G9aeKWY64hDrfkdyAQ6UFjUoVjHPLC49y6dcdZ9yFmXHvC/+IYxp
zUnA75agrK+hlHOZXFMxYfL2+nGNVQKlUgRqhlPW97iQa0N9b41WAHkGJHjH+rnu8w6JIwcM9wyX
rlurwKetro6KXciqaSr5torDat3mEBS1jGh1rtlqM/V1ehvb0SFPIusP03Qe0Ukc32s9nCoTiuG7
LExQPHGTZp/ZBHIN8FN5FYl3k2zHHf9TSgAzT+8NN9y3pry8CgSlnOO5tggEefiC/cOK3Pxp/w3I
RgjsZQS7M5NTI37aomkO5GP8H8qTgwzngMFU6N+MAhgZHgrYohIqH+FJAgyId7mC32mAcblBheBP
gtMY8+qJtU6Iae1bVkkPCTzIh7SO/w9h57HkuJJt2S+CGbSYkpBUwZAZkRNYSmgNh/r6t8Cqrlv9
Bt0TWoZIkkES7sfP2XvtI7aAo0Wh/61pNPM3ZgX1OIn0FyoRmLNCWt+nEmD1//sKfAwL/q93lv6J
RSWyNyUVU310Lv/rCpRkYP69VrenWMzKc5v9mGVt+1qQyWoD/t1+N2Qn2SKd0bOn5CFA2yiSKoFn
NteClHK1jcxSQ6CJKRGvr2HBOGNh/v88SyZNexn/30+UEkxRFEfh+E8Kr/K/px5DBhWtYa4WGHF5
KBfNzQ3nfcb70C93dVXCdLyK5tXOWr/LlBAhitujY4izfcBU3ib8Zum6nDol80e5cWm8XXMrQRHE
VHsbX3ut9eqWPpp65r9eRlpd6SJuGbrBdhDfm1R7fwJg+KPQOwIgY/RN4zWf8SMpiStGLJXbgZ6X
+TUztWO6fCs5isXkA+a1/UkYCCtDFmxVEoxTHBCIwxH/UnfKVekgmhiHXtJOxTj7rSX52dh46jSf
UusdriiTrdbF0Pi2qR2f/IoXm0tjZShN4XAAV+MiFH4qpzooNM0r+sSdiz8Oin2wRuu7lrkWHkTt
TOKhQSDV4nXLcXm1imP+C1lhZbpydYuHlWXpqbw3/LE09DL5rTf+znhtUvYVzr+JXED2eO6lp0X/
kJwAp33v/JSl17gnEdA+kxOTjxXJcmFjHgvDLVFhmGTcuJZBChmTsmU6WInja7AVhiON+JCW/lWk
1ACL6jPt+DZ1RSTv6KVCjlqdRxjOqTqHjCWeTbkL2qz0oMu9xGbzNkEQUdYqaHXmDiR6FFaIhAfk
BGC3SdhhNuWBbA3PQ7md1G2grEK8lllvBNIcpi2mPVVQiABJHgYfFsOQjkfD+p5I0j1Va9+qPtsY
RIlCoHOO8KjS3TbXPeTSiNhL+1UmRGZaQkNTw77QjoasA5WRVIzgGmlFGTlnw7FV1oPRfDoN4elR
qRPapHxfBCBo2sGSel82eC9JxVD5PvQf5CJAswEZqCecEbmzbP5M1sKzsSzlqElFfEnvcZJ8JJt2
SdKMjLFi/lsKCnPH/JklU5TYpCknjlfacAq9RcQSehuLR9tcDKMXpxLndeXjkpzjjyH5ZhM3oBmn
RUek+gS+zsh99V3HzaT/qNDBZ1pylNbfAlAUnTTfSZpDgSigwDTSKJ+izijhXyeM3U5p0+P3NMpR
/W3sv4rlPXfCNvk+mHfQrJPm2h9zUvr4Ug2ayFLqr9lpHKlbvRTwhNPTfr6pOzL4HdKGq4FCm50x
UBGSIOLPnWiLOVSfLF7Mkl05/jK/muSka0TQfbFf9CQzfZ+K49AENIHHHSKoOEdsfaHeNeQnG+v+
XGKmWKOVHjMpi7SSiTnXR8a4vyXfVGSVOyELIOjYk3scKeNwlzI1aOcPWK43i8xP+4+6+1gKmSim
1c9V6fioHGKsOSPpTqi0iErGFp3xJwp3qmuPzqHLy7CqTVDrdEIGIpM2fivzVOjcBO24RimieuIy
wJZXACway3o3QEQaH/8i5nSVPzddd6pJrqftdcwZji7DBNmFg5AjIqlEeTVhdcHBWfT52UJfvCoI
TLZoyNubXSs4H80IrPAhZbI9jOoJSI7PzPg1QWQHeiHYa8y5Yu8u5eN+aSdSzfgdNE2NGAX+jO4L
xTjQL7aLqJSeqvS5F17SHtvm1KRhB9uGtMMuyodgY5pAsLR8SNKTylWxXVLn+9wvOIs/1OJXpign
E9gcAnSP+WwAksKddH0/cl6Rq0MZ2N2BSoF4c6Ihx0V3XhjohPxdH5UFE3hQ4virBiucKY3qYoof
AK6Nf0qgBG9CNRWfZaacDc1Tu+q1hy9J2BxMdBUXKVtUETjVVPhb+wTNcfH7knplxiESdRN2RQhw
P4tmLe+ZYs6vzjJHXd7klzw1WB8mPY4UR8pc2a4YAfT6S0tv+zDEcrRkmxVJEGM9LU9lxCkpR24n
w3mri6fOciKNHp0yyd1nZXeLT5hLEfSNU0RtP+x25OmLk5PCEfMJ6IPwdbzmx8yWgrQz6Cs7/ec4
kqzoKJnj9mU/fMrmBEelg7ckV7X6URrEDO+/1tqTdVolpjuPL5Olko9VNnAoGCVOptbCBrOeczUd
v811T9pdkyVHK58/8N5Vz83STS7FmxMtKm5zvduO8zCb74u9bSi6dKjxhTx/zs5iu4sqmogj6G2R
leVlGBJ/Tcfe3cS0+FrGp2IgkONfN1o+IWmvcuiF+6dlcyT42kmS8sEaCJ+xV4N6CIGcvLaRPunt
KU+QUmWSkR2N/9xTD5S7U1VesaH4Hsur7NlSDFzQ5szSC8JKzKT40ajLvx/z8R8fN4/v/fPl42n9
873VtIMq4QIf9QY1SZrJND8qk5gYmD2bp5U2GAujaMCTVEjd0LA229FCqMdCWNuE5fKj7D83+GR5
Jo+v61Hj95uBOK1FiBxGssbITyqlQM20mynVAXRQv6Qx2iBSaXQtyvtnkzuvUrLUTInTKY1yQt9H
ZfGpsY/VmHjYjd2iX7ypzeE5cu0n421WNTbWwc0Zc0ClOdaN5uvNHMm1GqEQFDI1kXIF5BgISblV
MRWIMHAfBGJVgzj9nqsEcY66P5WlT3iAb3S6r6frGxPOaK54C2rlsPUtC6fzMjQbxO806GowVxML
hqO6MrKLZiiQ6ewthT7gxQyHjloAmB3LFRkeXierbsWMgazwI9Yw0gUab0BzY6eXVc38Scu9JjdZ
BAcfs15gkbVHlqSb0C6q8+0q08SgJ+dyXvKa1AwIlIJqMB96onG32mB8WwRVrgRSrAdt63jrccOY
hHXie2uMuDxAy4rObSfw1nl+3YiobDqJfVVy08y8Az18MlE8r9hCFmc5Uvs+rY44TWN3qqT6qsva
67T1P7rqrvT9t1KwT8XbR2JtP43yXVhjQHV+sYZhl7YGlUrApDRem6y9Z6aIkoZwnDIYLaIxefPE
ZLsM6bypUkMply7zwK4xsN2oznG1LF9d36al9CtjcGlteUY1+7vECyCApySx59DZb1sJL3URIsg9
ce0/0fBFKFt8Ovn62tRjqNRDIMtBmqCIctiRaZDNlV/+Ab5ysrhmIXwERIsFWSz7hdDQ++PvLpMA
ymRqjyfOwlFWtieLBQ14sLfCR+w125eG+jSnBMRRVxhOUNatVxFaNzrk/VWXTaYc0uBDql9Nlx9y
ZNPqbLq66N0G76usyeQcovZtpEOyniTkwWhvXQj3LgY2pxEnNUkDM54Cq5J9Z9ROBlid/nNW7Htn
tgdIw9SbTSBxLSDk9OU5f1V4grPMJQSrLm8qrrJAXTJfyouztdpgPErfSumstSwNpNpuKqxt/myx
bF5tf8hUGEqTe46oPUs32esJWawy1xylw7RXq/bsK/aAdXeBcSC5dcEQ0VrCXtw3m/FR7rijw/pA
/W0MwlXLwstS9Rhvut9y5oMw6SocZwGy+PHExxoSaNwHfZV41jbz6hUR6kve0gDSDbQGOZDU9YI9
klpTfunU7IxK6jJlwDb3BPnMCRqKeyrUSP9eEGVnbu0VCdVh15xahvLOySjCEHOOZcUXOKRYp71t
lsn2XHxTJQu+P83tgoCNrDHx3bEsLMKNu5rAWmLrtmIw4ETxKTfjU9uk71VzpFvwZBJYMOk9V3vz
3qCBrbo1lPUG7AhPeVIDa35tuixEFeaaiCcrmD49zd0kW0NVbyjhFR9uhkyUY0rmIGYraD7WEbkI
LdJnSWaZGoyo2vfYVA6asjwZvQpcd/amtTjZWvLSjATHj9+kTb/k821QK39vT+obkImEz5pmUPjY
4BFzpi0rRQ/TXRl7ugxvJV8vQz2/dfoW1Ft7mpoP5Cg4V7eXZFt+lWYfOSI7V+CTeIcmq/JFbLhN
rUWtEUcaHU/ezXPaW8+w72KYF8o9JateLRbe1p4Mw+KKWtBFxuZNSu6R6c5//rnX+Uj7QtjPrqqL
IC6kEFeAIhNkuMPmHMmXbFYYZKBSRh6PUgYVBVK1+Cjmvd4eIuxkfm4907nylE760Tlx6Gw7czmO
VJ3Bfsn13/A+sjav5XCUmemh9SzTg4oOYTmMcfeDLt9X1+unRqzX3Wy0xjV7yakkZ4/txVuq42DC
NpRmVsQhsHr5sC0xNupPjQ8IktRhANM6535vradm1p7q9SndjD/z/KpjPOa0iq6ofllTI8ps4oW1
YNjunQ56BwVlr8/+lhmuJf+UezNchyVyaBg2WuXRQPCM0Qi6BmuwPbiSPbE2vZhYJwqkCQS4R4xF
XMMUL4a1E/Iuuc6hIMxUGmU6jS4fy7Qf9zM1sQ+fNQQGFiQVH2D6ebbefu9j5s0gqEhkhG3AcVth
9Ne4u5tpktKjidGtri1Pa4yjFY9XDH90UgHWiq68OuRAjbKMPV+7LE5KJId07OxmJ1fjPdBeU51i
JdbaUJ9pIN5WCg8sSAczx9le5W/Ug896p78U+vZklqQ8OS+MaJ52bV+13JL4ZM/sh6S/fpcTQMzt
BZCLIx15xkvxZPfvzs94fs45hipG0OdvMeKYMrDl4Spnpl+Y2UXOmnfJql4GpT3WyOPkcjuzIEco
x0/6WH2WivV7spIvHcD4gJUyBaNUlohN2f+WTpz2XkOJ1K11xtAyeTKpflUM66UW83kZXltWDsmD
oO21gBV3nj4KJs4iRji86tIQAapxN2kN9G2MjLl8sXpEiN0cidTymGy+mcOXkm+uNK2ROjaRLK90
QLAEDoW7WaMXG9PJABZYwS6KOVumGKVj5KNp/bGq081WZV+aNrcDu9PH22mpnpNhCqvlq8GqpWxN
KMVlaKhJqMiln1omETRQeCk2Le2jRALF3m4Urq2e63IvXYj8TJLmfcPEvcz5mYDp6+IQamkbQTEX
4RRn11yxbwUPjRfgpnDIyarMm4yQYhLMI9tnSYekVkPaNDdsdC9MDKI+nV5aCQ/5mAJ2TEPrBRyV
jvdSiq300GmwE9vYS5zkBFGOAj7jk+fAOKuuZoESC0KLJMWE/ShhuzEKTurQsGsCw+I3SbE/VEe7
W5NFVoj5lHVIcrXcRevGBB5stjQ+V5VzrbQ03DSCeVuk/0oS2nkelJJyb/fzci/7sbHdwRaFnbXe
EqV+X+Ptuci3i1YdSmmE4qC/MbK6lAY1XKlF+swpqOMCo1GFiV04ZjRbyYuY12tmNxdbNSJYl/aE
d0eyA6VRQrgt7041ftjxrzKZSZ2mG5AMT4rpTsscQOc9l3USDtZyJrkhmsHM6IiGlalg31+/QeII
i3LEelF/tbnxrU/X50qO3weleRlsaq99pczka8WZcW1k4BvLB0LqAJObW0mFa87d2YmHL3OL70ki
IoV0CI76ajOcoOk/y6NyttO/ZT3/yBhabq24ExkZZBN1RdpeFTX3WgAkc01QoAgTwtcE3fqu0U9F
krMQ6Cels14Y63Iv/cdIzp4qdI/R0aHMo1E3w7mTfZEnzzb8qGJFGy05pyFTnnsM2OSKenmzXuwm
P5Ry/ZLU6XekeCeTUn//iMt58r00pwjLsKfM1ovo9PNCuuY0EtsLH8SZzyB77jYR8QOHwmV5l9ka
BeiomnugS/hrq5NT29GLUFH5LUdDjK7C5eV0iq+hHs7U/oKkGJjjz1J8tKoV2XryMhsDAY3WmQ7y
MGcXtgCqdLJR6KYi85E0EKRfva3549peGLmcJl09i7WkOz8iBcnhOqffpiH71Avt1UpQFqIO2vT1
qbXeSts4WyJDnqxGg1ZeTLu+kjh+kREbxw7gGsTT8nC0FolELtmVlWDSTK9WTM/p8IX9WhrVX2fN
AysK2jr3+mJ7Eol8z7mM0Y3wQWecp6HxX+lS1oe2aYFGDpE+aK9Cts5JbeDLi68FmugMb3BifmtM
69SmS+CMHPG/Yd8COtkFMhW8apcgBraTBIWqd5ZnwUGWM94xz+nXmUjI1+Wm2azaeZDJFK0b3Q+w
FZrWf0hcb7OYXTKHua4oAQkwrqQxMseSqYJyKi71vPpIEkN6OHV51NhCM8NX5thbx46rJo04+0qW
csfpcOwywbYirspQP1UFH+EhIbE8iRpN+z3B4sKS+0LA1WEorAOEDjxV8n1wZBjW2ntZKqzT8x9i
ClhgHcbGZSiwDS8fpayT04xIRS6uIpvow4Gj6NIudKrSm6vmWdrsd0SDLwlidoXcdnzYLySdzZMW
VuVtV0pOY3GS8pmDO93mSgmnFdREoV30evaKVj9YFbX2oJ9MgzzCanvBgv7EWfxWJsADxRLJ/Y8l
S4Fu6l9rtb4ZQv1lIacx9TWcp/hS4MDTJnFqaMtCIT3Pq4Eq/xsQl11hFex/QKsx9xDoDfKBlWo8
R+QnnkGZnS21Zd5hu5bUBbqAyovkLsf/I8nkWS2fRHE8L3b9tdXSZyaSuxQnHr3VNWAU5tHuWhbq
rcVr/wpjcdv1yaLppskGOKHN71j2spUaSM+DUTU5u4kbLmoXWYULui8cptRvtD9S9XfQ0TTJMryo
iQLD8M2u8DPOQbQ6JCtAOhss8eDD9Qnx8nuxbAcDRbAiqefiudObH12aRLbU8Cl0GKXLbpN9cA2e
WaDuqhjCrFFeSBsIrMK+ySvmueyGKoF+pOQrseHB8giTZAnVhR5SzVZkUmJs0yV3lNBQfixd/GQV
1TVGmYap6jVdN85kHOp7Gig1ushK2sFKScozQ8clkidpIsH40RL5pxviGIJ+xeObj+7I4yePLx83
j9bNP18KPKGuUiLBx+P+v9o95ET9d/cHe3LcxlNoyXSNZzWlFTCkdCHAvSkUmkwCmiGraStw00IY
PUgwEtxc6v79vce/wCQ4+Gn334FaQx8yA2nWKhOz1mLd6lOXSOidhVJzYrGXE0V4h0IN81An6CfJ
Q8/WrJANKzM7PilL/++blkSh8vCvr+kZ7IXV//l5rMVHNDRL+PiW7mTtSVgtv/3Przy++fjP/76f
f+5iGzAZQjgf4DrwajyaP4+XqZpXAh/qnBV5/wGIwm9AXDNf3oXxj5u80eKDzg55tHaBeLILxOtZ
qf71rxJBCi/d2kH/Nr+J/QUZ95fq8S+xvxQSjKeojCk19w7b4y17PBQmRTDQNiBHPcZe2ZcLHZRJ
bVyaDLy2jzuo1f0V/dd97XdtG/kvOHyjlya4EA9de0TP4UTIwevTZhjVvx728a/H9zrFJn48BjkR
5SUnCe7icWf//O7je/nW7CLU/cePn+QDidKOXLwOBS8/ljDmjvr+Wo992/uE/7yAdiFILF9vUzsE
7dr5Ym19i75RrJJqhCE+R+My/x05J1Vr5znTdJSEwfkAnO7QeZVRediAAjELwGXLsVjWt251fkrt
NVY8ZbIPyVOfr/5sQv2Y/iJMuGsqWv129hp64iQ7+1Kx3ta/Y8wEcNsiWQxnEqx9CLeuYdEBKk4E
FroWQJO1Nc6MwMgVtp4J7ntiOhtoUcYgNCOyic3s3mAlBxlyNpr6Wvayl451IGlHRTtOA0X1akap
cPxaIutO4HQYEEjuW1CBY/88twnMAz6VcIPbRnaFpQIWX2BNdG+0U/4aEtbx5jwtooaa0bySVnoS
Le+baP1MM8I+KPOMNPUcJe56TCdxkHg9yqwJGMSf+367EDobEccXqoNz0qWveDKfNbzs8/R7fxm2
2PTMCjvFDIi+pEe3dV48qm4h2z5akmC2BYXxn0HuSf07018LQWb5WpdCa70YE1WjnGEhig+xUbp4
fY8yxck6VBy7krA1pGNL6YHtAWJw4Y4bFo7O+61IHYEGnAHwngitcNPNdueESo7Yng5fl1DygGQe
r6Bi1h3oCBiAyHrzR2sNkjl1ISiR/s7IavD3yLSUhwBIH622+ZRrzObbF81a3uRqC/Uiexv1iVZ9
6a4bZ9tUec67DGub5WEh5kXiJQfmWQzE2any+JKk4oDfE9/7XkAyOtkYaZG8aE5zqINjxAjFjqEE
5D567WDz2IabUwEVDFrlTjrCCjjKuAdLOpREPfspf97UdMdd58PIJjSlb4MsYTqhYyaSY5G+Kfjb
OaNMNeHymuOlADOrax7RRT7IICNKWz2uK77IOsykF32GO05IWFb9zoxPs/yr4T1QbQr3pccr7w5F
7ZvAyoCYh602HqVSuBnh0XG3q7QninUMAnPlZVghOnN2IYu5VvfciBIp3nzYx6fmlnBuzo8LSQCb
tWfsQuLiL5NF4e6cEVUlu2UxvQ6ajFQItzZMb45vTAlTi05mMUK/6r6y2gkGHiyPJw+rqqcXxo+t
YfixCxjt7pADLCMmwJXhsWRsKQktPbH96Gg3Wcy+TEQIinTQRgxB9MWT/I0egpRmbuEwuTQZQCfO
QZp1mgglfWaS4R0Y7jpzcclAF1XRYdwOChzealnQV60nK7V+cnjDOEAkZ9J+WJnlCTs5GRNTglZF
jlQeHRJ7JBZrRe1YbZZd2UX3GEyppbp5Yrg4Dn6vOTyw/qomtlfGm9emgiHl1U4LgIi8WaRdc/Fs
THk2vKFZQph4rLJFz0G9Opij4zvzOE8buXxsCpuZPyIHeCuHtpQEqUOfEh1RgVhr5IQkpl8ad7r2
iZfSAdXa/qQ5DhYj+VjY1dEah8BhzGJNhrvC057izVXwMJAGmMOo7dVwWdNj1fWugeXYQCZRbCjI
mFAMs+HPMCzpy7nYyekQ/JHFz4pcaJuHnnjZRAkN6pQsuO7WnAEIfi06oWPShsT+HK1ChFs2wven
DrHEMYn/rr0OqlSmc0YCTc17CtAGwcP2tK0VuvCRILjCA8t0XJSUxOLVG+gV6wZlFOtxTr+oLP+S
Pf+yMHwknRT2hEoLbzhNAwW3dlZLBCi0MdOqPLW1c0usT21J3R1XSdRNGMcfRtUywLf8lqFeioCs
ZMswJvMQz8w8Jd2HEOI2FghxS3IllsoBC1trwYuTJrSuVRRzeOlKJ+CEfSI7KbDbXxW+61FzDkIM
u7bnQEqQ6Lx1pnFSncG1v6WyQd9bPnUdQQWMUsWSnJRhpNYlGtJ4ViymEV37OphgIARB4TM84ZUA
FfYaulfF5uDy6jxixoi/+Whkwych3mtzet8snsRshYqArd4ioAQSt/THthqOE5YuaV2hRgF4xCNJ
k4Y1tznaPHeTyK0ewqRp2OfVnI49J0uFhqAlBsgTnVemGp8BO9jMhTeJOeksH1fcs7X1BGbm2BFL
RMTcc8dKn5kpbQOCRVT71uWa52wOLVCdY0Ablih/nAEc19ocTfIfBImfGPnpYCrPUmYEqVCjZYwx
d0bp+qq1pMQM1j6AMk4i1T4MbfSqKYl0XumsXDwb3W2lXhNwfQoriNSvn63I3vEg3Unu/Eya9Ls2
9qfcqqO6sD8Zz2KnZ0WUOX3sJ2KzSOjWQSKp4Prwh+nqrYFB2LClkxp0nhA7tcp9W6RIIZMxq15V
Z7rm2fqaOtOXmhm/t55TUGO89wkHcZx1h20zLqkqvwySiSy4wsa3HHtOd9oz6VA3vL4UNpQ6EyFx
qXQ01jhoG+WaOBlGJQNvevLVSNKbrbC3wMsc6pyAJCtUM9If+SDEhl9Zq2vhnIjxCBqsoeQvBbpj
vwKnidX7vBBw0GwuDSAPYosLENuPu8XjyOniGfIa8AQzwTQ2ITkYF2odmktDc1dxztA9TvvLoK5R
KtOvmPkxb36m7nYm5I39s71p0WRFiaBCSFIkD+0lXdkspvzq6PqV5XC/7H0y0lge7vTBjhojlWRZ
Q0lYTwaDyCQrUGdJUaGOp66haWJe6XW+96p6qR2sga1ymnHKQdK45aDHeplxWJu7jsB8sn0HGHRa
mxxzvoCbRXMxYbfTbK+nHT7T+C7I1RXDJZe+zxqxBkhhsfi6sUl1walHFMOh1n8hXj9M2nBIWhiG
r2tzt5SPigq9LpGoeTImMav/NJU3ZbtX6BLFAd0NHN6SBkt+jq3nZvq76fculNK7EH8qzl+cNQ/6
lPO7b9ocDGroqHzun2vrQ5OQNEXrhxKT3OP2b2pGhlkk/6mO8VPzmS1ojdwBCqt8dH7qP5xvrCl4
khCv3dqbcewi/bC8oQmgyOh42xi0vwqWSggPti+YfRxScZz/TtNBo39esD9xiDbznv1uHu+FNW0M
2gr9DPUguTXwS1zVsZU3UcyvAFqYass1awxhDLSKu5OxVM1BMZXhkCWqySQHuR0PRKrqmkKkXC2B
NhjxsgJyLRzTEhDh/mWZ5WvY1zwpvSSqQAjr99DIr0aVLDfJwp4MLYXKK9as2VuXvj7oSoPz3LQn
LobRm42WfNE5ueLZFiO7qTq6umRQpNaZ5ecFpW3RFzVDCTuN/WLSmuOyy9TrhYE6fM+7YUF0nYC2
BXlS1Kx6Uv7hbOqllOm5EUlhe/Y0ZgdctdN7sa6bxwKtXJwUZT3JGCCLdqF9+p8bCfetWimcWeK1
uWam07iZsVkUW21zfXyvqCvC0MTWB4q5dSREoYduOnX9rhZtNGyYgstFeQMTUTw/dDWqA4J5/1ah
tO461jGXEYNq2eyaY7+HgmboYtkJpbNK7/L2uNHTIqMvhVRIucCxby7YSiAg5sl2UxVlJWk6povS
6d8f32IqzDm2ym5Ts2p4mWjg7u/M493iPMnZFcR/jIPR73bVt0xt6uJaSMJllJbXfFWQZjJPy/Ac
uo//+bhp8x8ZNKjnuID7IlbZ8ZXO7i/AsIfL418GiExzKW8dRL/T454RodBlUATwH7n9I+Wy8SrG
jmlgk45uRd141TPK7N1tIhnEdIDvJVqXN3cSJAbozmad54y3WWqb/LmVpfjYzozZLa0lusWmgpuc
it/u7RJ9uzxmTHGB8v0o0h+EqUhfnbxtvlw7epi3c/yO2uFMvreXVlX7Imt9fO11rT+U6qJ9qyoG
5HP2BzXLIQFOm5HIA4R97q905E2dTpXzLC+KEXJ8GF45ZKWHPN+qX+TfveiqQRGHgcsd9Okk9aDa
QCNr9w4d973QuLKkgQnPsH/prHXUTrJ+j60c7O843Ep6PweqwsKtdH39TLWZvvXczRdLpPk3qfzu
9IV6rYGTo4spzagS5YwzL5m9pLHyMw4YRRHmb9GRYQ2VGennNle8Jr1eR4/Ap9F8XjfCMBJZussj
KCxVmtqzYuX5rYnnwYVqlXnjLKOeyZZ7VevaX00AuWYM83tJicjgrwW6kEsnRcZC7VqDmcMGkf4y
SLkmRqf9bubi2shIYXtBU6sKSR5Ir3Ba0usGOrGtSgb+COUrNxfFk9Q7RpCN2Xw2zM5yy6HPfrbt
08ZZjyG/WniPj0kHu3fJy1ddTFzlCzDpYq3hhutOci1kArKzF3r+jecg3L70dOMvRdoXXtOl3014
mpFmEWNxcOYZMRpNtIJ0cWLvieUcHSW/E0nMOHTS3ueZzLp94j3g6QugZTPQpR0Fn0n/myoEo2WJ
9cMcu/hQr5XmbvQO3McnOwnz3EZePai4JvxxruaXRGs8girV14Y+8ULM2kePn+KWOOT3xNZsfKSA
cqJlmphE650SbIpms1nXjLlhdB0roUxvSR0bT2pDd9NJ57eRCdBBWev2SDTW9EaFeUdjZNycVZre
MLoRgNFYCQ2BYnKBTMbn5KVgAYF3mtdXK0nnH4tCrqdcie5dq5mi9fXCBlRO7Iq6zh6T8Ake5FDe
RP6b8IAce6g8380BgZnRNsUxVusccUGRvGHdZuFdJvO3zmmBzjdRyz3bVDUAp+hJBGZ6N2c0cpWS
+ME6u9ZL5wBpkIfXreKvUBFojJaBRagxhqeNuoVAjwkSkBiemqQYn0QVZ/gnmy3SzXrxHBRv9Fp7
Qhz6xkItszutSEZBgIHCWOg1s5NSqu4mLmYmd6sMaKyo748bOdkTM0xieVcbYZjWk/q3v0+5kzev
yX71bBaMkLW0GBiWCTUz6ma7q9Irpgl8MsSsPScoXRLwM5f88ciWOuluI6vN98pBVKHOhgtQnHnF
bPN51NbkOpM4fIC0iDHKGZrbMJIbY6u1RlgNyg8y3y6PG12u6wMJZq0PaEo5xLujZiWL9Xne1G/N
Mifhlg+DN+2zUFkwvMsWbCz/Q9d5LEcOLMn2i2AGJFTmFqUltWhuYFQNrTW+fg6q78y1t3ibMhbI
ZpNFVGZkhPtx0VBR3Pxs+L6Sdd1yrGY1f68G23qzCNpZl5Fr3BE7P+xluv23AojWx9Yz2+YVQmdx
otmDdqGzrvE8j2tR08LUmrRAuBzMHDqwtJd9cblduj300tinQIbPru0nx9zqvpsqpNpmQEulGR3z
nHWQzgm5xRnnGbqOkGE1DoG+2XWrXpKDSBz2CBdGUhrgAU4Qs0YVhEA/PdVz4W64pdq3NApQKWXx
T9xZhH84n/9scZnQArAkTvgkNWckGsK+d8wufLo9sJAHKzw52r5FbrgPHQf6YJrcw5dGcxpLBgJL
WjzNql02JdbVTEOUhKTvbgvibGEBIu2gCpytjRP1HHOgnak9iLMznk0WOOXAQ41uziFj4rWqZD5d
bw/GYNIGstMvu5z+c2ns8A1XA3U4Fd/GJVztw7bKed03TnYh8Nk58/86azwyiiGsb+zRkWpx/2HU
JP8wx6l2Q1AQIrEWFeLRDk7ThltMkBHqT5vQqNtdjKLGrsf0ojPdvwRDnl5uT28fMT3RUFqK/X8v
dVhN1gkFweIgMM6j1ennrl2CVZcHzSwKbwyhUAI3mIh1bhb962jgSm6I76nBPJzL5cHQGrkDDfVw
u+TgjPh3/fbRf66JHbnOGcyWmH0yTwNEMXKdmXZ1QaHUIHy3+4rRNM9brcDdkvoIw+pq3VZ1c5fM
zIdvD0qxtPdFTQfpfy/dvoJ8nPBS8PW362adN4ehCBDl+3n/VOJVTSJ7gCvKM2HS7ygKsmyGLo0e
pfOVZaK6k5wgbwDV2wO7H9zIGsbJ7WmyfIXPV/S4INcyUMU+LSk5SpFR3w2p+wcaDhMATGH3Tp87
d5VKSy9aPhF0vbHK+uzXqTVrB0SrOvdTjSZvDIEXu/UZYY67B+PL+k0p+dgkhv44LAU1pnzYRss1
MyzyxZgZJIwmA9pnCOM4Js30Px27Ss9mMlxgCJv3VmPIA3JJHK49MvNgFJugmf2H1qR27GTcH9yQ
adbtWijT8gzD8nKrYBOjIgazNnkT69MPzsBO4TAIhLa95XjEIn7FSUDWOj576nt6Isje18NoyWZl
Wa/9ODbPw9wGzKVaw7NkkmwUvZGTG9Xava33I9kqVvcVxfNDHRBkpmYr21vfIrFrKFCpuKsnN6fx
XVtveizfXfago2zqYm21JQktHWdRFEnmi/Kj/3sara1izK7gQL02K/or61Z+rwy1sY3APGXIp67k
MfyCKgMbPPtYqcLsWaTM6jzyRzWWG9Gt4rljiecgjZpaJsjhBRQKw6Z1QrHzGlgD5yVdhLseHR4V
bOYfJu6LRa/TXFyyVbe0zBo6mRQMKVyzl6z3QDW13mDn6rtV8YrDofWXuDpCDXHoo5+eV6qYKVKH
jikzOUHHtOzyi28p/ssufkwWhHJh0oYkT8A/RTeicuPvcrzpR8QYUMfnVryI+T4vAdreHIY8CS3x
aroEz6WZj8Ixh+Raod95jaaYDBV+Hb/o3GMEIf0R6WPjEWaGVjgWaB/kEyNoNzenf99M+fdTacgd
J7sKsnZubwRItqtW1UTpgvzC3pExcNb1ZI+1s7wCD0W1qVT0OOc0TiG20J8ulHaRZfmk9VLcm5o9
vJR14t1+t6SQFxB44tB11LP1gohuq1zbzeAkNprTAJBOPpDaim0y0XZ1CSrjPs8TcWfMFzRYJEAq
5jkuGLxr1cr8evsoCGZGOAqJY9z22GFFh/pT1Pk+Zr/bq1YRpaLlAs1gV52qMhfrKkCSfAMq36DL
tSrL0ot7DEd1/FQ0QQWv5H8fJJaCf0+NqsNpk2VIWJfPll1NFAXgvu1wS5spY8PcgNF1vfyWSFNE
YitDOZxuu0JQaMOxIuWK+PUJlF1bCk+bjLthDLK97dv2qTIG5j4Fnc/G6rBfL9eMssanolvJs+s/
3VygcHKMFYGZAwz20TglZKNSie2FTVghQT3yjdhtZs5N+CUtAot16COkBe+MOjdfSgAzm2LgK2+3
TsoYeBWST7B2SHxBeErrpOj/80CQNIzkOttYTA00wrwaNH5NCXTPNIOywvLS0a63W5XTl6ex9qqK
VoufS3DwB3sGu2m7UXwFkLm9hWLNRtw8VAC8ru3/c2lW9cEtuSN6p7ha8+A/xFriP5juHOwtIiJW
t2u3B174ZzFTe2m5lW6i5fCULA9uWPUHPUFtouWTeW/7QOcqpV/S3Bwu0YQOsJbXgUHshcPB+O/y
lKAZ7zq0hjH9nckpfIKp9HLcOabFXl/M4Ma7CBP8QGjsftbbfoOhpHpickc+BIMlQ9LaKRx4XbWi
gz2UVngZG/c3Dav0jSlUtoZ1nt1r5mK/cP2I5mD0O6NT2VuuiB6wcuOqMqLis1TPeoIBaVTJXTOo
7JmgX06wbLMI1Mz8QSxKR2OwLk2Z7/+ZjUuXMKRGM+ECZCnsPcMtmHQlZumNNoOgcNHK6iowXzgc
1ieSyJjNUsu4jXB+GiaVvTvnX3MLaBMTKd3suToyvYne3Z7WKLCSZ9bjARGZ/rfJk/idf5esDC2w
rb2ThvF6DM1HvoOz153MZkeCobnzm/wX0iN3xMD6enIc86FvEUbcnlH8ZLs5dT5v7IIM7cq9iatm
FzVWtAoXs/HtWuXim8vr6NEI/uh1kD2GYdc/xV04rPVxltvb01nlEplQ+MBpQGGkfyurYNoxwCaz
YiIZLkmtBwsE3qMTyuoutiHrp65sT/gtyGaqwD5YMW382wt5e5imPl8r2K9e0tCAvh0BiQKpMKFp
kilImwZ0Z5fDMmRtUuTG0X2zR/8AwafcT7dP0EECZhAWeAvI0bi/fRRXpX4/hhHXquAdzqizdzld
HQlGM7ZFmFoXWUe/yMmfmyVQrEqccD2DYD3ZRLZ5CFc1EsTz/upKXRHOQ74Qm0DE/LzSwNqWj05r
6PfNEt8w6M359my0DbRuXeCuzH6AxtMp7O5mn98LI+1xzwxyRQ5dvZdTX0OuXTZy2w/OImlJ6ZM1
1Hnh3pMxJO/H2t1ZRD9ebpduD9jm0YqXQB98P7fPdTW/0F3GghROyTmci/AY9IPcj3E1XFxZZ9tQ
1wea5Ak7dZLFr4SfLK0Jfx1Q0kIxa5oHK2NQQEqjwtA8+es6aEKA8pm/sXVisFJlBuum8rUX06Kj
aqhBfOS0hgC4u7+D6FfxCPrBmAjFtWO04WWW/A36RbtSDB9DLwxPOHn34qRUhn7Ts7FJe8CmANiV
4+8xhsu8G9veolYe8l2BOfDfR/NyLVw+G4y2dfn/fl1RrBptNvbYTcw3o54f6bjlD1PNsC0oIZIE
iRVxwC9nnOckgQQA9p+KrPvPR+H/Xbt99r9fVziNfSwcnJu3L5mXb/Dvo6mPH61+wg4Y/m3cns1b
F3q/mWq67GVdJI+D6bNURKT+QB/9jCrLPt34BUwN7DPjw6fBKBmHo1ladymFdoHXZ39bckoTQWnn
S+KYeqd8whNGjGV9UTYtUEgQ5svtqbs8bTMhXpA7ULIm0QjyH98EiNTpXev4LeMakdzAjvke2E91
J+1DtRj1NIqIhEyrYjhpY6B3a9+okLfdwCG3h5Fudk1rr4i09JjP0d9bLxGLcOUmDVpH+pKJQ658
BXFqA0hg+6+llwpmgGbeXmqAGh8AExRy19h8ysZm3oQyMy9a1nVwCwYXKZvsrmkx4PjtBv25rIhu
0wvpf9ZIc30/fGJkU7y0Br5agK7+U23U1J0Fw9JOJvap0QvkWayLT+EYCnygbf8Ky/c1vdMyolC0
Ni/IXbU60PtLMgqQKq+vW+M64sN8AoJ9oX8dbsciSvbtFM/b3uinXblEYhrC37CnTy8D7OVzDTdx
RRxy+YcgW+XFTjczEFLGutJDTK6p7ZxHd5yJjDQSz2qJuppplvaepeNR0MlmM1ugFPbyUMG38doi
wSJQNqCbS63bdqkoQyLOy+YuSEamgnZBYpXDwsZKjRy91Auqfhwb/xqatet4gaCpDIEMLcfSlLZ8
PC95rbGvL+1pewo4raqEGXiYTrsBMCdj4ltnz4oHSk2mfMB0WXGXi8Ns+pueHEBCl0TbiHUxtNUJ
kGd14tcg0uH2YV1Y4U40mqhwvosIHwMdZE5EzRnNzks+dPrudun28N/OsjBh26EPDryServyIjNZ
oqRd7OB+q5/6H1PF3YnmUV95tyu3L7g9oCyePDEnjAnnzAJAOvkMGM3IYCNuYdqkGdlMTrZYpbPl
QyWleb49HwLOFRlq7ll29l7p6tpS9fMuHVJxYZWTHk36JWDZjBbTh2VQONdPSfMKbJP40CA28nue
/Wti2WF1e5aMWfMwyQz6XBFZa23qabwAFPrXiQcPkG3rWCbbZjkWdSFd+NtnayjbL7fP/nsqmDGo
NOh3asGK4LcCy9rCsVu+++1SowGxTOPy7vbsRt9YvioWI8raen4orCS+hgZTsSHowj8JoYhrRq8W
JwbVvS8R7lXf3I+J+EoDYaMO1nvG1prOaLwFZx/KfD2JSX+1qh5HmhoM3kHLZ2l8ey6GAgyhhDXk
WvTuzw5nMk0+Q5kq7gC/0zm/XXf4Ryj6aFwHm38vktYU6eb2/PYDwwqE8SroI1Q6dv440P73C2/P
G4ImIVNplK66c7492IH/n4/+e602w7UeTcZ2RvSGrMBC31NbFI4G9qbmo+qyrRFMqxEyNv0Y0rqG
iRYDMW+e7ooQNzXNT5XvYCYPRGmQSm10ryqZdzIySjIA1Ozl82GsKb8DK/S6dkCi0XBYNpwFs+R6
Cf3fbaN9U18y/WyDderXp4LQu6yZiYki/XKujftO6yLPqrFBqZH8BEdW1640H9KSUBc7zM9mFxAg
FVdvYJe2fenvl4Y6EhuOeGiclGbesfXjOKV6ZxE20vITa1Vz1oVgqFSJF2IiWk8rO4aIBY0S5LvK
9xlehw/SYrkJ9J4JFRYaHRFuoTKUm8knTplHBslb4c8FQ8gSN2C89D9QvqO5HdVwzgS+yEzmj7ZC
6hJE9sVGU8ifi/lMVLSct+J+7zv0YUK69Jl80aHN8G6TT2E2nsOYroU/qNhr0AdHLDVeXak/frHk
xMLGYy3Z6b5aE9r85owdp7wkf7C5/WzTWmXJV5MH92PQfS1/0tg0qSILzOE6qiImgIH33jq8nweH
XsY0u9d40PB+dOI8SViDDQZYssv2KvZf5954TnOo4NBm1m4yUiA64Zeo+nfWs9wztPEBb3Sxy0xj
3TG/rizxa4bOj1a8F8E0eVlFcKuoHmsfrjLGK9p7P0PR/VRaei5rDpZqxhEhW9KAe2PrBLRTtOTQ
9DE3UxpsEzpPHijE1BO2MNcmI24LeWOy0DA0nGxN7RyHNF4tlmefeXhazzs9GRA81802c9LHYjaf
/Ny50jOLVw69q6rC+NWO0XNVC/KVxmBDdMCxd5FRt8vN7WbOvcg1rwrSbGtC0IqHbhsN+p2Mxzul
zLu0aFBVDdVK0qudcBcg1sFrIV+ZwMmp/Wx69VtaJCH5yG0nXF+Gq7ur0GR8inmhC8wvqeGFDPJt
ZU4a7mTCKjuD4E/h1xNFYLuvxuKOltGnHaKqRF3JNmcEJAemP4GoklXVBvf0xzpUN9UmjPv30pZv
QoEUt+30xCg58UIZH4yyPWqsrCRUTeiYOLKNix6t9JVXdl2wLukFFCUaalnugsoJ1m7ARjnrxqnQ
iRdNq401pTs1ZnBERoW9Jcp2IUJ7r7eLB+qNcwThdVW3LWaFhAjSprYveCIDRs4dMq41pWi7aFd6
QUuzvG+N9FnZkUGgKHQJWmwru7DkKZgHSEYO7k4nwdVDbCzWXHRVDpAqm3u9qJDzjcFvaW99ZNNr
do+SDlnGysZMhHzFI+/lksWDQ0tTPeoyqrZlUlDfK9y6CmJlhmkbZQy29zQGfeBGdEbTMz8ay08U
XtoEQWbZBkj0a6KJsuAhrt3vNGqidTSrizHynXNaavn8o9CwobDAkRxCQ2hoqG87tMJg5Tdkzw3e
hJNRYGEejf1kYzYbK91YTUjdq+zOJ+FiVbjNmxbWv5KB64J5GNAz5n2Rr2ZD+9Uc7T1HhFIEaKKc
+jjRLOvqYzc6p8LOD+BSUnjsAdPLbIk7zq0/dsJqmIrpK5C+iTFRtz08BtXGCDmau5aJGlHX+OWg
tAcqAB/Pr1yAGfDmpN+ZsYYQw2lZVKfmqUrbN4qnX4yHj27o/1D57mShs+NjjLdG0XIIqtXa+cIf
9Zi08YuGm6vu/9K+5Iyl2QZSE4wlcbg2C6Q2QkOxFARYf5OYmbJZLOOO5qOru2Q7lPxR9Ep4dWTw
C4YzLsXki6D2z0lBCMFUbXcaQiWj/MCMy73Qp6hFLOMAg25X1D+2C2g9z6IH3wq3Lauv66DoTEI5
bYVTrU2rbQmfSD87F6qiJDoWauh2SpAa9vlzPyc/QdkyvXaaN5MYX1oE5i9gCHuVY8gdJ9ySqt4H
82xc+gwYc99gJIYKM5h7lTSZRySzuYndGEYQaAHdrdmxsZ4qB/BA6o+5F/nhSSXIAOFXmA54sdz+
1cbpDSU7/VKDr5Catq6aUHpz70PX7Q5zR7EaME7v0XNoA4HlNJ4Sa51eVSH/dCZUFYZ9d5ScR9O1
URlCbPBo/D0bPt+zUAZsvNRf6aAJZCx+DANRVojZXSzt8ioeX3zSlY5DwHw8j3FxBCg8wXkROG2u
pGmgnehJajNn99t2RkQ1dfuiqXAj61bCTW3JL+qeO2fVJEwSR7N8qfIpwBoV7wyXYBBHKqivUEGl
o+yNFnqQYfqV5au924kf2aDXlSxAWJTJFYHX5LF/v2qyvasN+TfIyLru8gyyk20SYO+bBibR/r5P
h78DjXJpsWyGafZOqfHK3dNthVk/TOj9jFnX8ah3v4Iu5qqE4z9qCVR2gtpXWYqSj2nTEUH9ZYj8
K5Gsq7RGaWqAhHX6dpeQkYIp/FekWrMeioztX9uG1BtpjvnKNwFBUQ/cDcEmGoEUVVXOoaz5sJjK
e0lnvCocNquCN4Y3tt2X3swMVf3pXA/xXdBhGHZlWSPdA2K37RRQerRaNbnEM77WnKY/YWdAtLtr
3vn5ZqID64F1w4uMZRYC1IgeXiICtkF3Ufeg1kH2AUIkIIh7TvOrcDCqx8k407brnnsEEQfEWsNs
8TOo/FI2GU7wmjZBGCEus2f1xu0JEs/cCyHcVVvSWooj/S3poniNHJMxbDlwbtAn/HnhjLwaTEQr
lpgyGXqt648o5xv5TLdmPdgivLpp9R0uBNGcSJmj08zX+MYTXR4Y5sw7BBmtR6h6c4WmJKl5r/qY
fw/NWD8H9hU0lR4Dudm3LU2LONO+AV1lQdHRfJshChVs5lFlcsbVFceoNow5OSTg8cufXMXlvWiN
Gk9DgbQGokADJ5mBfMQMmRevj5DEgt9ywu5TjRaTGjJYiAmL2mG4ioo71HQmFtxSnRAdgcFgUU1S
6sBGxcQdmfcZ2W0rWab7BKF3ZGbbprTTnWOTBBGhPkZV2D6C6CejKCuSLdZfYjiL9Ctl5RY2+KTc
GfYwUvWdXs9fTVj9ygkDiOBU7JXKWBhJuD+TUNB4D9sK8V7K7QxUiwCf6RSwOYft8MlxDuO3DyGu
bewXS7bOphQpAlmolUOgPVexTOmGV9QA3U+KxMEL9UudhkDX7ObP2Gg/9RJBWpr5ypIQxdw4uusP
kdLYvUfJuYZsIYwJ41scSTYARXiV2Uf3bWP+haaWuv2fRC1dwWbeqiQS6ARrdvkBuXIfOfTbWSAs
SDiuEvuck40/Zc62kRTqqb7NyugpqLSdDCBRFONYQ0BzV5GOd7Dv8/lIgBR0I9T6ZqFbK6NiCjIT
WzNzrwOs4zdG2b5S/cwMcZbfoL3kZtZa4m8KRLSA8OWmGcMPjWAqNybc2p89Vxv6axbP16ksm41G
uhdF/nNpkXFdlnxvmKOfkn/Xz6N+JF76fixxLefVw1yIH50KrZ3dT7s0fhxLvyvxImGJ3pYjVTDx
mIu4+oxkbukYB4gycisEK3tkkLMn33JaF3GGuCfI+00W9nKvCCJ3h1lbUa7dmy2l6eyUP+FEg1sQ
4Khm+hzhVsruqDqwSUbmf9qZNnuD9nciQnmjN+0dnFkyMXBR7lqfVPuqd/sXCxvqEE9vOW0TuJ8g
ObvqswzDfu33Fyu08+3YeibaD3LSECbbI83wJECto3Nzm4LJgaDRTzg0PTpRTlvN8YmZrBko8Nby
tGXICXAcgyuAu7B4UGVLMH0CqT8M2IJl/wYvYTsFDsylBLBVbacSHAJ6znx8HVQ+LZyPmTaCgRjS
MTLPseK30K7OoB/NjZXWNhCrasQ9gdGX1CIw+VS8tnlwhpKIlRI6r65W+dj4q47j4qpK5Wu0yVv6
ETgjAnQeJzvkvyw7RhKdlWJkc+F99gY9UrfG52E3utoIi30OrhEeXbKY9lkEvCJpcFT0B7tAoVzY
LLIskfgBIEG1pmAMhE+87zmWQZNdXDzIad0JyEdF+mahE5ndmP22jJ0TBtfsmBX8xlrUxMdFDRkU
M30iluuNDF6YJpZekuAqlUW5H0PbCwOrOSFL47gnOP26Sb7Rq9jlDF0cbL2riJmzTDA/+l08R5fZ
FUTFu9ng0afb1h2GbnqZyBF7TsI9Zb+rV+VB4GfzWptmHdqE84BUnS73xRkKZPINq1hGfM/EuvbA
Xo1CF/aIb1KrBg3NQ+a+g9dXmIJdetYHOXEn24SWHFQIsw1lqLuq73sdIiGn3YK5JIc9br3ugRUH
eUpzlLVAcCuorrJ2D8dChznifwAAHIX9ZdAhWuntSEjjXAQ7xwGD7BTiDwcU2MMpft6i8reohEjc
62qO+23+2egzCdkJhX+X0Tk0rYNIbYURDZZUo5hApXF1P9rlD8kaQ1EqTw9H3C8Zkx3Sx59TxzE2
iui+VanRNSfXqPRaTeBwAsSgLfVZPrTpWofLaEjn02IB2/aBdUrGdGXYdbLTNedqlktOC0LeQfCv
ICo5/EQ9CytwocTV9xF6Xupsx4s7V19BC9kZGcYBonTeAwY56zaT9Gb17M2W8tntravdcRiCQ0Of
1945dBs9lbSw8lWBc0w33tJ0xBthI8BT8ciZYamKoFfB9EZLbJIuJRHGa0jR2dJfmS0+VZHMN/BZ
cBjMqJcbE2V18Dee3IsP0TVslckBxaJxRF0HebbEnGag34a0F83NRTOzv3KMMQhnFLn0HN5Rot+h
yqo3lKmuJ1zWTN6RGBqSEGNSELIO732dG6borV+4G4epZoRQkjZZB7yF+x5mSw8TqeBtv2lrU3i2
HgxEfjJ0o/HM2EYAKLPTBxs3RTPaCAhd+ZMKNsrAvWtKC5SbPBQBSVdaicKQpBSmsHe5JR9dIobw
quUrlaM5ckO4UvKV1d5ymEzFTcc40uSuNCx18ZFm+MmVCI03OegOA9PozAjxkEwVhsbGQhImvqXv
fkcuFMtQO0WuBRdSVsjo86vqcdfQmOHNhGAdGweYaKtb5b7/5aJJA0hHrNRg/JbLf0fEC+kVUfon
0SE76g1LaMf4ntrB+CTaEy+2/9c2esX9NBxih3Np34Jz5Bj/mUbt01BPuwZFHENVinTOGjurcV6b
jJgl2ZGlRQQct4i2lWan7YXlFPQg8AhK96N0s2RFhtnBdUcAzBmWZEX8ZZiP71lIl8nNCqasrc2u
VAoiqCKGIw0RCYn/N9Cy/WSY2ePtIWaesAtQHK5uTxtOWnh1JELeSVUHistdRlQUx3tMdWBBgi3B
MES88DMeqwn0TGxPaF5ZSTHPL5ydEb5ASjpWltxVetYe2j68K8JM7aHYPZeLuDTRvtG6c1Rij6BH
zkTCj/fpXM6rth0Vh0BzQFOgyHvGmg4ijsxIU38r3VK75hMbbqQHZ33CvKfpGNMV1K9+sgmhMPBk
BYoRvxHUZ3zKugfJtzv0tvvHKc8gad6tfPbXssy8ka7SgUnKcxpl3yMNqb4dnwzdLPehLmoq/SH0
hjx6UnRhNwom1TyUOygl7GUjxQgN5j+ZlT2lRFHbS75857A2h0wFCje709z2Kof5vXflzknjq6UA
wMQ13klTYiZMcmQy1L+sU9V7lBb3gLjWVvpqoHG8zFjfTc0MvQmFJTuPQpJVH9MGmGzE7CIdQYO5
LiQX2bvN2gixK/R4jTrXXNXQGWdJalXdZUfkB1ep5RyG9WDj88evGswqfr6ApujVCRdWTvrmMESP
fYwfoRjvqqL4KEXyqdX2SUMetW1mAlZAj7oIZoMy2DEr8yH4WuZaH9xTG8T9ynT7fNUW8q0SmBuF
Cea3QBQKe5FeXPaUIdU/uaMLRoPbG+6BW53cem63yy/VuZm9FTTMyOx6yAShMG0Sf9Ww0RGppzVk
0iF6H3NQN4ZBLQt+0cKrb2J1izjJQFNnuDOcpY6dNm4tVkt45kjp0gZlkp1HTMDDj8AUG5aAY5xl
C6iuCNeBBhOxE6xJApNIW7YWVsIQ36FuxNi8aDgqq//osSEnZYNyzHA+Oz/45HD8FDXdJSm6azPk
q8IkuCXNQUzPRv8mw/Sj8zl5lDk9hKEODoJQ4T5oDsQjfc8kRqyrQVwDNlOW0l6sXJhkoOZ7GTyb
4CH1XHvObHYTbXE/DuZjnNylDgVv7XNETlR3NgvAyiHB782piexN5OeM+80vFPeQLeidbXpGcElC
a8gQn9z1YEBVf2yq9IDcaVyZU3mdol3gdsGWbnm5jiSOzqYVP1UUbmErHhlD0BlNCSOZOQhUprGB
SPY7kYK71mtOBAF/6C6rCabPnAajm3VCLv6kYntJ8aVnYvUPQ1V/oaE8IifVvT4v1F7Q98v95mLo
OMkXL6tEpo9im2W4GtQro4FtMDTfDTlgXlRXZ+4fevLBWauZqzat8Sec/RS3nPIkd2rdXQ3RH+Qc
4eCLebVrY0AsjAFVHyLgvOzMfWt/6eX0XslxTxQusvX6LZuI3CPGXs0Tmuzg4rOyOKHzZNvitdUB
uXbNa+D4n+XPNJlPo++sKafOlg/+kfcI714T/qvbn+cwup9iK90C/nmuZAaxusE6UE3vUFehiOHr
hKJATzdoH6zZOHe8WJW1qX79MHgA7XbfFawH+XI8tBhaSLacsWZ38iE4MAFbhyVKxcU2E9jWc2HP
vAytnDf2coPEGCXHyniPOXCv3c54APrielNUgzSvNF4I8xXi+If1p64dskpD1LGUb0Rn93/sCqRa
giPUOLU++4+ifbvw4jikYmfPg+45Goy3MXnrwh+oFw+2IDiX+CVr1wQjNEc1voBHPuQzfWFsRF6D
uMQqJ06drAcIYGMOhVr7auvsYmE0fYVoyrY289ONMQ3neYJLOtlYAui7IQykOqqtz9KsiQtwy9WM
O5X393jqEvu1xB2JgvPCmbP3ujq/+lrzF1HTNp6ST0eAClDdh7xvQrVvzfFOp+FfSY13bcDZe5Ia
3JwC3MrUffZT9EM304ZrWP7MKuOewbeG02QfmNMHSVT5buY1FpyJx/mHGbHLOYJGZG5W+95czt8N
49skg7KY++k5jH4SokjWmgbp2fJrhjkWaCKHZmZOg1fkhBlMk0+isZ6B9dzSiue2aXPPTk0K0NSN
Nn6heOnModhO+QCeqfpesrq1kHUmnNQ+HeavUOtxLtnRlsBYZEz5taJjjnLyeyzl0cgRvdIZgG0N
mrLgr0sLCYLkxGkZY1n0Qm/h2rg7OLmJGhDuS6hqzSToNNEXUJLeiY5EDt9e927HMAWBJtZNwk4I
15EWxM6C9bHpU7iA3XTw+85kx8CqrRpmh532pmfhT8aqsFKmencLi3q+AfBYYO4N+kgR1Auawj6U
dBr3ZtvdGT1Gd/plLkewIN0Zm6oSmDdr7MbVd7BITXP6ePi9UHcXrMhhTl6eER8tOb6nAjAAvQFr
YcwMJasg2W8ea2lIUxIPXoZ9YIqo9KifqzI0N5AYWc4p5VqhjvxhsShcmiXdpu52dkhAJqnBuZ2v
I01q3AW3tSU+sSWMqwLNsuc6mum56hG083vXxz5ACQYhg/2gdL0n9LJ/1Lsi33aZevGt4QXZKH6S
fEBKFJ5MYd9FBhMBHb0cpUvrJbZ1Nsr0Yrj+GpcozvaZ0t1HWbPLosdK059NswzR26s/QU+RAt3h
MsfZJaKD6LmR/dAk4kl2XkP03irDs791A8gkE7EFRagssJDzB8EwK9iq3KztN13tPxgdHoaQTqOR
4XWbNOdbFT9Izt5zGnAchbnma1urmZeKFdiJXpB1UWNkVITd5i0vl8pe6gLtSJyqOxObtJaVB845
77rKGq+gRFr1ds2xPB32pk3jX+nxjt4BglK7XUtbAPtMGKYg1TSoCFcREqV1LIxHgLhqJSDMD21+
cGIwGooclTzXPyFawXl2F6U4S9T/cHVmy40q2xb9IiISSLpX9bIkW3JvvxBVrir6vkv4+jvA5+za
97wQAkm2GpRkrjXnmHZKwZSIwVukC2PNVBeCDGFeo0XeoM1PqUzMP10U4sIC9RLCc2presKlNnpb
ItFBAddAAUYHeSSasRgVlL/NxvaJHxQEktD8KcPmw2AteKpAfuQTYhtX2+E7Y+BCR6dVDMISMyuN
J+wG2pNDdhA6j53ZnIqofS9iOsyB8tdtYr1ZVXch2pOLEE61VaiyizXI+05HpOyXFWAUh1WaXzUv
Qt3Ftvqk87XvG9pxlMxTHITeGP1JZURhKyyHdR1n9zSkyL8bngcoJkwMZrpSDP9OGD9qihhai+83
cqAk4nVfVznecRmf6GRFq5qpsNvm9B5K/6WSTgY3I3zRa7qrtdQA6fflpzCLO4prj2MdM4xUH6DQ
4Y73wXUm0U548Gj1jZtYwdvAgecZd37W/NYy5zmZrIs/xLxndy3I5NsAzKsPfkj1NS9Zc1Z4YkIg
h7apVnGRHDtl/aCF5tbeJdKrdE3CL2mGZV+tnTD4abj5C4sbrr0aNuCw3yOYG9ZO5j3E4Jn27jD8
dKig20F8DZQqj053pZdCzufc0rIwG1IyII1YDS++BU/WLubpVtqc6i1Frd8OlEJW2STL2CkDIv0Z
Bh4CE4nuS42K08eu3oIwJhXGkreBkguG9x+Gqzae161Tt1f3k5W3K2GoLzvQp5Vns1j27fyVadlr
wjTG9lgReNh/EX/bAw5K5M6+k18y195VCMhQUyDKCJ2Jykv+k5L4fWq+YJsJ1i5d+hVrvD89ceVG
lu3JDQQ/a7TOJqyQdiYoFKa4e7C0Yl/E0dmO8bHmI193m1yoP/0quQatKOvjjXjLp949dhnERSEy
pCQBCVdzEDGlqHUhtEMZU/hsXAYOQscND6jHADWLmpd96lMkCUP3ySU5QqVcrwwup9OA9KeR9TP1
dutgWcSVwxM5+7/8aXBvGeVMu31mbW1jN3w0TXOGLsKAybgG5k9DPGQYA7E39wYdtVynhg1ub+J3
OESwmExwLaAJvMABtkJ89apv3qSGrijF0E9pNo3O/Kw6jHIbyUnjNv3FyaodlyBjx4JsM5eQZEPb
qAh6om7RcrqmosotvMcmFMfY6tJD7XUvhlHxqzKYD7AG/Y0e/9mdECDYXQB7JOYq0QYoaFKXc6Kl
ANO/gaxmOmDzMw0hv+MrI5oDvQiop2M9tnuWm4ir1LZmgslENnwTHuknwmbyK9F8tnADV3mU9Kyu
bECoYfzRe2GOhCAP5g78p9vhrqEKb3rt1eZLn9LyjZUvgT1TfzfE7u9gFMOqJQQjg7yzSoviafTO
ejPaBJwgZHa99NDjJYhGPkbluNFn3GtqxSjVrZOKaWU75DvKbIVProY6yEiCdOmoVQT3feecGasY
OJOe0BDtpI/pa1wmFEbKN2Zm3TEVw7sYUI/hKHeSU11S9LP8jsIebl0fkGGddvC1waxFUbRzIEmu
9CGZU2iYc0QuJbgpZ/2zaivtaHne3pgGa5sGM5a1K2+dn53rXORIasASAbhkZUDruU14I8Tn0axt
Jqpxzu/CzSaWS3a8Dbvu1roNf4xlFtqeVDe7TTmhE7Yo7u+H2YGdUNrsIw2ZBLKjTBSPE7LFdS+z
Z9FHxyEwqYOCU6mm37ICcRqnL22WfHWR8TEn2eId0V7ChrLs1KpPGVifngG4NR5saAcjyrGmGFam
lR6+ZK0B2tbqTVoakMkJi8pG6p1U31leM6NnSebpU7MTLE9Zx39QJTokYnilTLRySn43QfocTfXn
+EPUA0U2bRPbe1E4Oj335sg039l4BdVDEFfIvF0MihViNngTtJi3ToBhD0TIbgABUow3NERvemB8
FWP3PE1UK3Mrfa29+LltGlyz7oo1Q6biu4HL9Cic+6lKP0SKCMnSUyB7ChR5Wb5gFKAJIPdum8m9
RdrKRKetsyNnb43DSUbmVscCswd6icdN+wrsXJGd0FI7x1yysgZ8k3PlEzspCuqB9fKmqwG9uwD1
Bx90rN9CQtKZ/EPmRTCSZhtan9c2Krd1Zf/ITedoeNWfKi3u3cZRqyaj3eQddRbV67KK4c8lNhQt
2qwl0T1VoI74Mq9MruF9k5AjRPnAdAYeVEtdBtUyxTuuygPxbrIBk+dlJl3e6RxlgE7j6l6N/JYw
mFFljWAtBO8esuJVrFNz98D0M3MmzAo09b7nikY7G2xZi9feN+VXqSW/Elv+GkHakRp6GGxKze3b
oPA8OLFxazVqNHNQQIOOe0XiBn15fdpkCkG33Y6btLeJoG6yN2YmcKyQGVLU7ICNpyQL5vMLJsXJ
IfZcn7wXCBzMWcIJDlBm+TfkIlFT4NJy3HMtQ5gl+0jq1bpShBUEWBVJZ9QZe3sdXUv8w3Qb8moi
CemqHjZG3m3rPr/Dp4HVQQNzDTgGsyJdGab6G70dr0aXQ+wyh88pKZ4jckV+Ys4LD2kYUrUhW5Ah
l0g9QLZTzjjogBuSgq+EfLgLtqFgPaTeuUjVmynM+07YH0UqNo5v/ElI6cTC2jnrJlh36GE2ut17
P3ww0fO8SYdw1OQnrwpfMGnpUcj1IQ2/hJEMrOrfkYb/MkyKC4hxfmTp+KYG5pBNyGXD1QPiC0pg
ecDBspRVdy0RBSJuALn7OlT6oy01wbo8hNbIqssPClBduhIMVsTwwqfhZ0DJa134lrkmzu5VjLDn
JK15o8VDgJrYpyvU1gwjbVK99DVGFp3rXEXnoxc/8no8BpPXbG1zelAtbUMREr+IlKOAuJbvGqLE
NnaMND9Cyg2363UK03InKtVthOd0O7zdX2nPFUmT9D01VloRgNFJB1wa9s/Ipzai5Q/6sbhJ3gDM
HzM6uh6lY4PZjDz41SiwVkzvpYJrFRjUzZmC/ALrxPDAukPpJmKiftMhGVlPPQoFEfyoUor9onJ/
TjqLWSB3t75ilttZl17B3yraqaf0RB8IJ4j8nCgl+3kEp4VYYi1KDOYT7ZudGTXXSRrhRERhNpKJ
BoY421lNozaNzcIoaQDnUdSzREyCccgyfhzJgDSGGaBCbXpdgxtel0b31WmOf1/Lz6Khim4bTsq0
ZPrNaNJe6F3tGgVMnfJupP3puJPvucNnGtCE7gPdXMnQYWFZ7vQcgYIL7GScuwdeo4vzGDETTd1b
mHvjwZQ5q+FxKLdWm4Iu14c9trR6V2l2wnE3O7Rcn7eun3z2RkAYSOZTYwXMKWE4PRbJHsS2ioxp
5fuAFt3omrXNr7YSBYZtsNOjM756CmK6ktTYYglELsDi2xnhrNcp2wMtWkAR4JwFk7AE9fUa9dNU
h2+Zid7b7EVIWIg4s3hXWBFjqpEpo/+YxDQfvbOmxfrK672P1gFilvbqT+uOFGM5qTR8CaKkVgl9
dA23BSh4ax5UJSvWBDLa6Qj9Obf1+UKLzyEGn5fXSUGJoDuz2tLDokD8NMsmAnwlZdudbShRBo36
bUkez64eqru4kR8pYA8K8fVFyvSoD9OLFtOqMcydRgWKAidYOcvQ7XWoxw9lC0DboBgSoJ7bT9Ay
Vvi2GJCCnZqbMOhM6TDVLb5U503azLDFwLLRtY0DNXFxGwUtVISWRytp/ZuB9wUxO2QyOwfQ7lXW
JtfREaqR8hqWPTLRGDNjPphiKsMznmu638AqVmHCpZJTaNJ93ozIrVU20AlzqDoYpQeqKVXPuS5+
FYbw97pLfAYwtJHrJZ9dVzCJnMjwAn1E4KMW085unJ7gElYAJFB3w8nglEyiON/KZqzuagn5dNks
u3ZZl3Mu3qNLHRnetEnT25ojdr5v4tyqUakXyHh6DATY7FCl1v3Idgpc/Jq+xeK9Ie9eRM0ZgZy2
I04cN+t8aNkgHWfJJq2T3SH7l3Nczt9NOAfjxEs6DnGhB2yv625Gh+KABgy63JoZoH93ixl0ZcJp
5gqosruSX2jyfVPMtNFx3viZT/cb4yWrVNCoy0aL/ntr2XVncGrnf7VA7I5awfWmzIAHMnnm5rIh
DIJ8D1lc5RwwlMzZPDEXtxVFywphAb3UZdP6ef19K3O9Xt8uBzHZNQh55welulHxgsbPbP7R1aE9
wCJX/9lIGbGoHs5mFmoYfYwvLwVw6PAKWWboa4eiGBMED2ikr4maF2H3fFWpIm2KzojMCqqtDaJH
f6CJVdsgqYxhIjhg/mSWN7zcYqrDh0C2rNAssAZYQqcgBQp3l2DbvkPRurMtdcrmb7eXL3WDaCwM
UOKN9toxixKGf2KCBQgkbRrCEaHjnwaNT11EJF/8/WaWb2vZNPP35rdEOiA+IsLnczkPolF6206X
n3GDDj8/ab9lQC1C8SHZ+tOIlHWTFRX9Odbipv6Lguhvsus0vOYYXVv+yqR1RD67Lr6uaqY+x//z
uUjaZ2NaHZbP6vtu+ttctCyPSWDVKnrxM6S3Fhb8uOXmkBiAbqtsaIhOtL++j/XodL7v7pabQWUX
d8tmyGb2c2UjLFhowpHTugk/svmEnU9Ty5gcIt6SN6Nh4fl9Mv3vebWcXH6S+TsIdmeukX71vpyS
ba+DvC0gvugqjhFchccAgcN++UjdhcC7fNjqn5/G9+/jn928yZCqIsKw+VozUAF3y60imCjb1fQZ
EUZQEq2a+u57I7z/3Fo+MboJtHtrOvhh1U53KROnu1El6JjmTWJpLRJBpiQ5uhhW3EAJ+6qKbu28
oa3QrV0IOTvp+KwbR0kUYZVznQTXFN68MebLNaqYRjZl3aiiNCLV5GCl9OwrPSTrPETjXZuZ5rrz
whY1E7iXetlQ3w9pR9//fbyOTm1ltHFzXJ6+3GGELvEQBJpvl2ctd5Rj1B7iycFcGOnmyTK9qy8C
71o5Bm1aCsNZziGS0FDVOEBfTSfrH5ZHkAvtXaXZfSIDnyOU/vvMrIMVHpSM1qORbkrKzjdLc4Ob
XQ1iS0mo/T426Cq4aW5OzEtVGGi92V02xOGqkwl/ZnnW8nysR83DyEWi++dR3w/FY5SXWXcfZtHV
FYV9iqtOXkm2xJiALZp1ciyv4XxsxAe9zWh6byaZhrBxmIkzENYfy0P+Ps6OThAgtYflDw0Ti2NO
gGmL5gP9rrpGpWV8/5PlAbhwJCmJEws4fJKMgvw7YZXuXksDwlMRTKILCNHEi8Kn1h7Z21SQV7VK
rcS6Sq27qybfPI/zcxnfratGBsA6w4y7X44tGy6/FlMcCgF/j+ljnJ7n+eBIhPdRVeoPtcjoVjrJ
eC3LraLudXMhbtrI7+7B2RpX2x6f4kTkp7YNzetyqBvpCjqkRG00pB7LoeXOGOX60TZYDCzHlo1n
jg1f9r+PaBVrvoAllTSIx/n70HxooDuVih7+/JDljtgii6q15dvf/74ch2m0SmqHEJN/XpXH5IuS
NH355RHj/OKztq13na2BByqdikTvde5a/kM5b2oXXq0kea6fMAC5wWBd9cKxroIReV3YY4X0kGPg
n6wrjHM1k0rphM3Hlo0HKeLUDOsJdMTf0yvWrPTelh4Nt9NAYWqVVJ2z1SYgpVVPOiRy+Rdlx/FJ
oZ6nK4x4oHPoDytmorC9h2tbPclweqpb5uuTozaY/n40baJdq3mT1yrchcTZz6Vz/7rcIQrylg0i
q1cWOlocDSpNLkr1x+Uh38dq/1Sx5r9+78WafiPn4jQY0tinrR4eSo2gDezG0z2ygNVUED8zd7qi
YjgHtfWDK9Zr0xCx5bPMilWE8r6hnZ7cW2gxVkrTo43XDC8m7uop0p/j3vBWRUUvVunuS2n4hwZg
auPzghk1VlZtr2wHJUnjXQb8SSNOt1YFv0oPVmNUOtGmKexVRcZOk/neLkrbX/7QHWMdw1gVLany
Sb3yivRLJYSM4urNDfXbrlIBCPwY5CZVL7sfV4Ff/iC73TyYQUT0B+JtftEXhmrrbmKyXnZGcsnU
9DPQyCPlt38a0XBUmHS5uWzs1hXM7wZHWy835by/3GOlBWghyM9t8jA1imFjeYCXxv5/Hrvsl3qq
AzXlWfU/t/x8Gu+m7Bf5JMSNLXf+z2O/71me4cbNxidE8lhpGtT1v4/+/qcdFGrUNPPf5t28pmXr
75bn/euPL/d+v7AJcIPTxsQVzy+Jwqa5qkdDbkbX/+/LXh79rz/7/cTYbMtNXUZ4n+Zn/n29+t/3
/v0v/75jL4xrLLve199D/3pj//tJWWJ0D5K0MLTafAd/n6Ogg60x3wHSHNVTZVnxHpS7VUp1K8qy
f9Qi5R2C0XdWpBHMjF2JZBWeW3w0Y71/lGIobz3VmHlnORI7tdqXbtgTzImRkl710Ul7dAkNI8hl
7LvxVBbD1Rz3HWEdr8rW6nvE9AQCx8p5lGlPEWL2yZ6sqR7pAiWjRTM0ompqsgwfaw/pEY/faHLq
H5dbQY5+l+5zfELfXlNl97qdMLXm0WaFR3kL8AwLDZ1lV273Tx4q0jneu051bFglUca6O3jrCSnp
fnnWstGyfJM08uhWEFJt4u/OhqQ74znWnZX0ydnit7yqdJckGMuivp2jBwslgUK9p6ZjBXRi2SM9
YaKBgNYkbzCqBcAHHiIY3bt8zDE5z7e0IoiPA/0in96e69Fe6h5TwrqewHvqRD7NuELRYcrDgsGl
c/ws/eEjzHjzbs4CXwjkoqXV+CckIUQBGrXzmuXOHvcqaXWRItxpMC+0XIM1dB3nwzXpE9MHzu5l
Yms3LffeBzoLH1Xp3mdG+uq7/vgpY2RAtDeePJYFp9QySiqNpXeP/gGjUqG9UtJ1btU0Vg88GZ9K
ShGH9QBlNmt6N4IMG5BfmW8OI9CoyejR03ISsfNuhtrqoB3c2W+t0Yy9FClRdwTIVJRP2gR4ZXey
lnMgjWjdcxpSTMTy/mAxKz2UlPWA+oS75VVCxFlPhkE0TjcdNKVRx6fkhVq2wdKRC/+5BFUwN+mG
S0Aw6Z09imAtM/1XYuXjlZqv+t5UCZU5ItP3g2r+QMOqTfTqyjk4ghJMTmi2P40d4HLcF4427iuh
6OM7Tgy+t2nxJyAE0tDbe0RL3f/daPNuPTTXrEjX3YwxawGW4EaJaC3Mu3UrJGeUp65AMCkqlC9p
Fsg/uJ1eYFI07zRB4bfnZbvzIxIRCnsPpcFp1qFyMZETRns2sO+v2pE2LcE92O51VmIn3zb9U9t3
/vetRP6M80E7h8lYmpsKGRsRR3r5aM0oOmTeL7WvebeKHgs/ISR9WmdD9qyUjs0hZm7p+64FtQZB
bR+72Z2R+cOFAkSDl87foRlojyiFyjc+MLjXBCkakutmmUiYa8i/By2tbo1ZfrljEr5BVVQbZNHx
Q+cjtLNK2mBmqb4iNA5EEgBYCW1jJ4eyongOcHUIqSQaDf0BqWOGiRrqIGPSeQ+DyTormZi2iXl3
OQb25M4rK6IyZh5JxHVDNu3H4AG4T5ng7RJmVIwpYUjVrCYoCRPaQPDQ9V+btH4I3NI9SY/aZKYk
RNt5GKkifmH5JK6pHZeXvgoeiRAgGFLQ5jqNJlBxkzTYB4KRnTuaxNGuh+r0qkXFLYkQI0N79EEN
de+61O23Tpb5pqwM86FuLcIHggS2gwGItvS7cx0rVsG0gHbEOhMbbYbWkxsWwQXHDp6b8Zh74Yfp
p7OlJx1p5lRSLcc6YV70FsbEjjmnews0xMYWBmSFt+HsmdStpOUad4FLLHg6I25C/zd9F/e+lUxR
QCSFzIQcp4U/RrFeaq315Ft1vXWR4u9Y2znnMoy+0HoXd5jwQLNoIT9o0Ig/XOUjx6T0cTNrFLcs
6oNPMQB0KHyTQqWdncKSq6KwxQ8SfHF+aWF76+VTObmctjJNEJs4zcDqjm8NywimX90+xmbSzoMi
89q2f9ETf2Ti736NpGsQaap3iGv49doFifJcspLj8osee6M+YD7rV2rmahoZvIIMHm1Br34zRvME
TvT1zZ15A0XWUybtffRI8y7OD+ueVcGDl/rOJdKC8oVhmmtMzyTWCcQREDSvM7eemsmRT6Zf/SGo
KJeJfm5mroFlwcrWyz6/VPOuM++GIlJrDBbEEhV2dA8mCVNXlGRfVr5P2rH+Oc5o1BC9XaXb3gfq
7/uFXAupeq0BiX3S+PApUQmGtC4v/qBfmcV/CPFXkRVTQ8Cydva9LtqFfaM/eVNiEhccdGu/UYSP
mUX4VCozolDvFZym7EZoDk+CLDYw5vy8NX2ti3rtWtZMjBROtPeF+mW6NsbLuqHPK+05BZarNkSO
lEj5QSYX+4NLWlVvBS9hrTt1cQ9kQu2cCMEx/Ho19E9RC9KlFB4wcPbChvanFuB/HjiNojp5+h7f
Y2DsRxhrASBPu/2orPLiyAQKfUL/N8973jVn/prfI1rbZQTOlq03ED0xUBn9Hg0xbaDWTs3bNNL/
MAlV2zZYHW+B6ZwrLKqv5JRhrcpw5C67OHu0FepKqFgxv9xlGKwkkM7UM45xVLj3JOpmh3AMM7wV
/RkvmvgAl+HxX6T9MKUWvQCzsRLUlJP1nON5oGc9l3tn94Nt/OeWFoxqjfkPBOuMkHJhJh1qm/ZE
PJY06ZeDpFW9RSLcJ6TrDVbT7XQRMutVSl+HARbrMHfybWN22XOOTBg6sP1rcMkF0oNS36KoaK8l
eiWUKMbLsicqjx7yTlO6eBmyOjvbFhXJYsa4tBo+nsHA/TwgBXyY7HGN5mt8b2uUmoiky2MkRfgU
C4cA1jHexUrsZd8gA1+uqBpL1r6gPrEck00JWHAY61ufhN6uHskE0cAUDlX2pff2cyGH9E4STbHL
BUaaqrYhWNq2eV02kGOIEqHYhGqKY6HCyOCS1bxMyoQ0nYOhh/V6jDuc8jq5eGGfEpmBMXur5pc8
2AUSw5SJFP5G/WoGmO45Z+xf9giKsg++2uQl7QATFLob/uxMIlD1KSoejUlZdxBf8AYuV0yfvgOJ
bl59g17q7ZZ3tuzqAoZo63ggShGVCtaQT2ZovlkSd08Oe3mvAam9ObpLwQm98jrip/JMFnDbDvZT
VFv9M//0l9HW/nnQiFqOksjtH4ckIhMlcJtL6eFCy0vNefYMoh7aKK8eCLNF0+t0j3nuDQ8Gq/IX
XTaPvTWqh+ULbv3hsdCn+lSl1RVkbXTtgoSpTu+kX35IZVTm+odhh/jbvCg/BYJH1BoAWsLGQT51
NBI0RjOy8fruFJip/rN1WLuHmtsj6bDzd7+EI6/cIjlodZO/N1z1HcnMIPEycXNS/VGafvbORcTb
Z1W6M21UYRESRwLtmm0hGWajvDxNVrEbNJ/gxaL/6m10QW0P5yrPB1LSqkDeC+yP1GTwIUZV8ziK
/NPzKPAhZoAG6RfJPQzjV0of+jPgyvAZ9JI279h4rx4gGsEHTk+oDdunvsq7BzQ+MTqE61DX6e8q
vfmYjn4b/Bmm24b7AsV0Y8thtixF5VsQCcJFMo+O07zbMAsAH9HS86qwwVptBSqs8pKz7UzEHqb4
PL+HnUh6Nr0bWPmlTj53GbMWWXaXzcLPJ/8S86Vb26A+wUK3tXIuWum5dxOzxACxOiyL+RjZoFxd
uNBe+trAq5QkGtSkmvxIPOgbd4SEu9K0J7gszgP+V/bMbnxJpZOeHEoL1w7nx52uTz8pZeKlKWv4
1POlbrne0QzMIAmWOFC48JV13JzMKngRIu/O2TArdOdLk/H/d//eq4UX5jh/ehWrx2Zy66M+0eEp
0dRRTYeut5yGjhI0+mOdcN8ocs62NpFkFhn3Rknbqlgu6U1Ycqm0x2JrSmpgWT3Gr35MOjTMj7h1
kISKJqQOhwSit+Li3pxKg/lrZzAnpe69SgqwTt/oOlEgua9d0VM5YJzSabS9J/3Yb1DaiqM57/aB
dSC7e3rMkwfihZyH3GIVwvpwfM+G5Mqlr6Q3q6wnaZhvCjEaDr7gNwr9CkEoWLImqgskyVBP6oVa
1iZwKBp6hf3olB+RSOCbmP2bZRnuXRbSNM9UXm2V0/ZMfgvtQvl8D+ShvtkxgfdNvgtIcLuPKgcC
lT01zClYGKJHRbcuAX/qRaBfHEFHXcuD+DlkmCKQx92BGBVr1RDmRTuE/SYuxdqG8nXTMs675YMt
uhCRLKkTaxuL7CYoanVxNKJLqDD9RDiAntj51GL/9z83NE39rKxKnpe/NOriLReqOC3jV4P6Cttv
Ki5JIgMc93imCNZoYROUwyc6ZUbhxwSs4wYlNgAvt2Zcj+vnukyeWagT4TsfGhxKZZVl4jWZ71RN
2cGjwUa63Bu77g+SFNJdGSBTTWYCYiYQWwy655wnmCQvpHltl+PWPMhDsva+d4PAehOUDag8d2RI
IjhdHuVOstgWgDIpa7bVro4sYp17+R4AWf2VTSz79fkCTHJXnVvINTB3HyI7s76KLvmKMz35oGNN
7XCow00aj/Ko4hr9SODhQu/6+9Tgo6AztJPkzuNqA6Duqc772ZNXGkvnKXFD96sfvG2mOTlSONDI
vhF3vz0NCEbcWu8kOZQEhiFopazBhHgI9q2txVgZu+E8w5+gRdG4TtEmgA6qiPuAdwMyDdAiG2cD
RDZgHemXz8ObEZkU3hy3efC0Di18LV0qjkVzKUpwG6FeuSTQOsZuJsqloCjDRNefPXv4IENev4wk
gjyPEA/WrNn9g3DK3cS5Dc0Xt5WtOD2TRtmvItFYhsv4yU8wGGVTgt7ekixvLZP4peUh5JDf0+IM
0DQ2xl1aqfAJtzFTUHu8LXtgR/CvuFQze7JqlkOy8sInqf4E84PcREzXZjIQRP93ecpbAN2q68B/
59XqhPx5V1ooitOkJJfKtJlkFb79gwIqXYmZ8Scc195qtY3Dcd4dK/RALizUJMuTj9ApnjtyIIJV
AJyGCd4frwje8YecJ99T5ywpkhe1VFhSo6mZb3U2Hn6gvt8/rLR3L6oiUI5R2H9vup9h1OlvTAVZ
ePMVe0kV/Ww77aHP8vbFN0xxqMrueehtHHVVjmZxSsVDnoVi3Spzk7Sp9QQhwOIb4eUEQmmsYjJj
PZF/d8U7BfGf0w4cy84NWhxhYBZ+2NVXXLEIAAim70oueTjUk+hVhsNaa/XLxMwdlSCxNgj/zYtr
0psgSJf8ImQJsNbCGalAhslE5FnUBzmi5QCGlgiiQ58hCocT6hClU6qLX5B51Xalt0uV5tyXmkst
xzBeytrGBiAZ6zVn1jxldXfF/YTg0Alo/+Lspx+A0impjD3zXnXVmKtfldcnB5WT2iNKU279wGWy
YXU9l3ftgPNtJvlNfSsOauq/SttmIR1MBsjo5T+RJ7eVfkCqRdT64cHkdAMXhVde+SHB0WZevMM/
KXoToXTT7jKGAk5Rq7jX28GkY9w+Cb1sj1DArJ1bxPYdlSGJOK5pbr2YGRfWbAOdnvC1NlsoZBoM
Gqt5/N4AfMdUa4ADGmRV74p4IyNiJ/o2ah+XjUpLAiSTdtqHefozSLL6MUhSqEtm+RtM1PeN+UiQ
QCydjMhHTl+MOxaJxUHgJH0rhkPheqy/XPgcQUlzQq+5pTiniqp9aGqneOiTrIXC5YufA+/jQFYq
oWpxcF7AswRoQBezjQnCQRfdgw65kNcXzkl7FKQ0PiqQ3rX+ECEvs3tfu/+unralSDdwXNBC9NDI
WLeGww613J5IqBlsbTbUFVWBR2MIjt9fBd7ncRsFsEfahKmLm+lnztv0ODAbgXrI7DfortQKxluT
5cXj/M5wXgSDsL/mG4U7Ol9BMlBPg1Souv7ZtsVcf2zl3iwd7zU0x6No8l/9FJtXXW+zfeNBAkqb
zF1/0zK1gOuPk5cPVYOSYYF2mqUHNSyzTuEX4kp1jxIQpf/sF/8+fXKRXqpI00gVKO+7UE/WKdDX
ExRg7xQFuAyXNJrSB+fYpV54ghyPjiNHf5MMPUAQvSBLU9UJIZv+OF7F77RiRkC7inzaSuiH5TQY
R2AKCIzCLSIb6h5URpaNDvcGLTfOLjOHJ0x/ZxeYKnk057m7H9T4hFuubYZlECA1boIZmmlktbuP
oCrtUkJPLqD6kGaj7fbSKuT/8tEoRCl0QW5hYvm/2+EPxqzwV64hwyobZFjfGSIxut0aR3C26ZK4
OJB6dFM69/59cWZG8Z6A1+9hAHKgEOshouaUNH1zAjHJut6Kop+ufjI1lHl1Age0FdEjHlz9kR75
xrOG7N511XOX9f1zaEb9c0L0EPzlJ98z67uiYDVECEXKDNQ0mudacOXTbQwqUdihkZx/RrTLdTpi
wJtkMwvD5V1fKKIAK4wGXZMxVAjkvYHbifvvN2Z2ZrjH3eig9vLUvkLmsk89BH9xgmmjSG13L+ep
O9WQigTwTF5aAnyQ2xV2chHDoSYxZwfyzzoYqaW9dQrTFEuX41jN9OMuBQTz/+5MCu+HOQn3fsHI
1kw/LhWK4QVwmQ5UUVEknZ2+rdcFWC+QSClazlGk5BEExnX5pmMQrK1IQpputTGewqIa7vSYxamK
ht/LLyc36THFcX5sAte7VDJ2IdC4CYKs7r3NCu1A5BZec1+7dqABPlIGJVy1oXfFg2XspWZeyy6c
Nua8zK8EUZ+eTxvYmAnaFUXXBSrPJBbyyjJ0QTIl0cDx7hqNirGnLLxQeTdVR8rjedPNTAYqFv0w
40Q4EiS3MHM4YzGWbzRHjicVBDgPE1znFOSnHy6VqlU3oVrX3BTjcWtoJ9mW09b1jOoK1JKvEL9F
hCUHIHFR6IyHbvL7741kG/oGncakfI/9JNiWcsI47olfKo/GbYxM4Ej9vmKIy7oDJaLm/wg7s+XG
kSzb/kpZPl/YBRxz261+EOdRJCVKoXiBSRGRmOcZX3+Xg9GVXdXW3S8wgFJGShToOH7O3mvf5t17
JEOVJlFDIGrpo0G0RK4FZP0pwaDxJfxw7eq98Sf32N61knxjAclbmW46nvBd+U+1ljifFNtE3uA7
OgROYWypKHKm0S4jRp54moEu023azWP9AQVIsEFqtm82yZ6RGk/fPYtIBGOI6ap6g8fQXsWPb5g6
TUCXuIhMYHDS3ZemwjzRy0YC/dcWNeW4K2RzhISMZVWCgYirCfCk4D62w/Q6L/Zl6F/zWjPPhHZJ
S3CV/oiGX6qq1p8FOvIlXOhFN3gjxEIqqV7j/i2IhwGRVC/nzxZAsubWJ6SkanbYIrxBhydBx2w3
xDLpo4m8Q4XgSILQDTOkmzCqAcN1+Fi2qa3nlcKWa1k/TRjckd8+wmKmYfhTZV28Gurwo0xgfwMF
7BdeMG7A/FPvKHny3rpvXepMW3gZkD+FN+xzga2tyUZxAniA+1Dp76k1ae+IjbSl4fjlGcJmC82q
PLVolvCNgM/DsV5WwK98bzH01oS9LX+1QMT/WWlf9OvMNTzTfDWAwD3RVF+aMnVpKMb0pHdoTHtS
i+ZDPdrugc4vmb7mAkRB+Fyb6Y/HuxyU4jTXA7WOfrVvAETQAfpJXa4s8naQLPJOO45WQnqeT+AI
XPR9KHgGyRqzY+5+qpHFqyoAmaJQ1EtHnsI+7oyDNXZ0r/Mi7F/g4JsoVdPqlGIvfSJCZ7zYKijA
lMDt3E7sn06gI84qBsjoqQfBwi9ePFIOcUeBlBzRUqHogsmrVd0C97VP5A6kG4GtZjNkmFynPiHY
MMMh7GCYb8dG3TfBAKMXVBNWu4EVs2w286oa+ZDChDmd3LDWwOPYiL99Hc6OM7kvE4EraNL7F8Vy
w818F1VGO+xju0cOyQT4/Hiu5qyUpyFmCAFYyj1PSvHTpS6nWO7BRWY17fvU3NsEaL3EuXiZs3/M
HK9j4sbXyk2ukc6wJrBr9/L4B6uQ7ogfVmuNaNJlaNE9o7mhr0yroinbRAxwiu9R6B8cX2t3mW34
JzpXOipdihVMYk+xFdXPrWMNT03rYRIiD8h+dtxpoln6VrQliQRTbtlLEB7M0WQx5fSsX1QwpAJa
KVASLyg0urg2tuCyfA+6nACbMByXoE7UD/aqPyKDWWqeQIrC6ndzvNpl0waJOGnD/aCZPWIvvHZ5
GbZ41ziL9O73WfCPswmxyaDmxv2//94eFD3eMVxaFQvSMOXQAmS4AVMkBWsw/eY51IBWMkxE56XO
9M3QpmKHlz9fC0ONP0JCxPDxdl9ZKxDXd4ZyKh2d/JEaBBt9Gd3T4u9NEu+igZ0puvFrpif+N8tG
zxvgDzyRh+etaRSePIzrO8RzzE7TdjqbDfTxuI6aVyPIpRAEnNWoEHVKA2GdSa3UXPfPB8CLjEvo
jkJj+eGVOX/ZhKQfM4L9YCggh9GtsLmt8buMhkqql9ThBGrSr+ipVquY7CDCoDmUU9HvrFJ3yk0Q
mSVwZzjtqdxjpi18qKaacN2nBTzYkAbLKGgSMQcWTwF7SSCpuIY0kLX7JM1wdGFFeetG1M9YV/zN
fAkDCiETf/eQ3SshWh7EaJuxsaqP4VfsU/46ys9HbAEmqGpr56Kn7Y+HcMSodDB7xzsUnhz6o1Gf
+Waqo+en+Ww+eDRJCTcnMywojXAldKB4+mSoe4Eldv4V58OYvjE2y79F2nSw5XNLR9CcwTH+MsBI
jT4gh3UmemOpdjpPUC/ZqQSX4a33xaGTh/n1Ov2dIpcFurUmonii4crgljtoYPPBbTUHtM3lu1e0
34aa4GcTjoYZG8kF95YJzrjFvRb7OBAE3IiAKVruuehzcivfZjSLj0OJjjxWsBqA2SJ3QT5o5sVi
CNy3x0+qV8Q8kRPoQGxAnNtW0WE0U56XA13wKhEQujjgrtMOdVGoqwSMPtDd2LwqWPCYrytvgU84
KPBuCOTyEi+lt2Scba4GTwwYuEIdW9yEMm37mPoAyd+F6MoBrNSwgOx5ZkVwVUhccgowqYH1mdMd
+EvBYfBI4Af9PgsRBPhsDCVAs4KhSK+DESOjGCk7yc6OYjt9VRwzWAZjgkK9IeEtdI16mdXOVemT
4cc/n/iUTpMSeEeDTAsGvhgv5+aUELgPpKL7bFtMAnw1PXSVJRX8GiwzU8VZosxz9Taow43uV+O3
Cm/B4bFIliJ53Fa2qqP/ilTuj8wLhsddl039sGgq7FlDmhyGskjvGW8UO17DJrrAuRLhIfsXTKvt
soy2foFlIggMNh9EhT6FeDDXmTMUz3OPUslD7azlDO3iemeg6VjNwhKKvJVeOcqbxxZ6FwF2X4DO
yyFVabTZ6Qd6O/BK7KPKzFpGtv2uTdT08xRHpxi/hLUF683th5UpL+NA3at1bu6TSa9Xzo/Mhias
y/LJdhVxi4jDKzN9Nym8PAZa9cK4cDtEhf7u1tm4D+gsop76QWiJdxC1DOgj64hT/IbgmEO6GiRJ
0kFKcjIlWtR+s9KjlGYJPt7E0jsgiTLV8ddWFjYnr6BPXdNP8mWdBPqw3Sklo0Q2IUBKhESrigDX
P0itPdO/nIgu/BtMeHvauaEgBlcZ1/QYadBnzkrpGdFiOqVV9sg/00OWQYV5TjFl+rPAk0S9JdcR
OXd+7MuDIrVxb0TZq9/Gw7ppVbZApZ4SsZP5S9T1/I2amrH+qOrBdrDco1nW1COEhxUyKcXk3jqx
aByyOsohNOuhh/8Yfo0OvgsiRTeuCb0V9/myCmyxSsAYeFVZeAvAHseMufwWZWG5yepaPdEd/H3G
Tf77LDsNOjRKV4mZ66qoTrBKfBimgm9RHjK3hDCVSIlWWGZHYk2K56SMX1U1lmi2ZsT9Hnj9qpdP
TGy5YONU0nEf71DJNy1sDX0E0BVlabhBcMx632A3kocVP2cUnwxZ5M2P+ySg914U2HtbACmxobUv
OIBzqdyK+FjcTM3Z0GOL5bvzeIuywDgaXX/oiuTbGI3Kc+Io9Vts7uZxD+qx9iwOk1f/1NrQwzaA
kIgJfq4t8KouSbKE8KHkKoyJNPx00vjF6tZ2oQVfZsXmH/F4euiHWL/iSN6gH2caRdGu6sa5ANvL
9iOcdJpbcfyqCKZrZtrgf2vtLt/Ymm7syNP28GaG1qKRO4WyzZxt7aV4LueKj3H/CQpFuWlMQXHR
Rcq9LZoFdku6u1PFwMm1eKd5LlpDYOxRRiAXG+iswCbrS9yosfolyVaBv/JtoX5FbfYxqzgavddf
iFZwTOX02Azmbk9D3suUo4st1sUpW0M6crtAv7mu1WypxaMt+7qMxg8DoE4h2NJrh6WWLeapNcmO
6WU+yyDkOdqqmSzq7ZjnSlGxxab9Z579sLjjqDffhGqAL0oN9FkuXXGQBi3L+Loja+ruO9ovdKo7
X+dZkFQXiKL08PSMu2ve1bZO2Oz9JKpXDVXHDmNMid0w3sxSEY2u64I+9ob6IrlpRA4sQisZP6Ip
vjW2Ty84Gqkp4nbF6N3doWKIN4PAiBu5zDjdXu4HaPKs58/J/LGZLx2H5vpoZGtzyJRnfJvBc9sH
SFGgFkEppR0pt3aVHHk7uZdsHvPxasQs6BvPXlaK7dx67+3BWGNiilfzpROU9r4BwkG8Oc+GdvxJ
fhMR2VI350YRim4/NJ4jT9RXVXU/igShblopnzwBDn3FUFOejJMzXghZiBeTanhyBk64idz0z4d4
CRJ3G6HD/vIr525lo/Y2VJZYkd9nHWK96E9NNgmsp5DR9YJRlaLZ7lIRSnjyzD47AnO6pSru8Jgu
9KtCMiBNjYzsYK/YDXUgu+uoICo0P4RNVGi8ehqZcWyTbBZ19VWIDqGGoFkJvosOLP/KBkRwum8a
4zo/hOMcpU6tNxobVOyYWZ53QPT5QNdKfUCbnTwbjNigb5vuUsjc8JA4lzNKTPj1Uxms+GRmOyOo
kHipfGxV+NbPWk0emTqozfuY0dEU6rHsFGdnGrlNCqKUnaL/oCmktqRKGcHB0cvgPD8npxRpFGaV
93qAyjp/oMwSwmONveHNt3VShrC6BhMwzXj+eMoPaiXbKY8FkPZ/eDNFq23YTg6L+W/gDMJdZlLS
NwEFXBENmCEyssQdEbt5pCB/1hrSmgdn0E+9SYmMbUF9Y6Tpcoe5BuJseTmx9/U1hFf8WiFBzk27
JFNuonNo06WWu3bBsr+p9Bant+yzNYb+PqpGsEukxk+rqnTv6G29jAVLZmkr0zNprMlzpHL/zR+e
+QtAtWGCjhAkBcOTU6NAi5gMl5YPN0PXR/a9UXhgpCl8Eafih7V9g26/1GAQEHfQWoiGgdNi3LeR
0enSYlEgVmwxWJ5aymKGY+nOJZf0ydGqkrhtBgbI/saL2cKgmeyEZAsBxg6pAV+VKhlv4jBmjMjz
9sN3YxUyeK9cGtuUGg7Eq4Pypin5bX4PstwyX1oA85EXlbvR8qCD43HdearhHn0bZW0TafWtLWiP
hPRUv9WR+U54gtRptTaYcItmsjGWzglZj1WVoEjkoloNmAsoU5ML5kB924WjvlW1KjgPQb7qo1Z9
MgNKJJ34vY3sB0JTKvx3XXfrJY/tcKdGnbEkQyZaVeRYnxUf35jr9LtHxQrPEpNYEv8cW73BDo7j
Vtf64Pmvg1sw0R6V9udfL2GyWpdhVx6dBHTqXKrlPWNMNYGC6lPOLDMn7Dbh7OWVZ/58NmZMUqII
Lxu3R59XICXaGnJe314LOtIYpo3uVaOd7mrCvtVOHe/CzqmWioWPt3eQTxMAfrJN6MLyigwyAjw6
zHZtdQKcN33WJqZsG9TcPosrsucz5d0kHvfkYS1amL1d8JsOYomcAssCTstD31IQ4V3XXo3edSAL
VMSYKc5Twe53MRDk+PSoX2wa/9C0/nzorMZeC1ex9h8xsL0YnF2n11tdTpcyCv8tcOscnj2Xmsnk
sKTtw0aqGNk1cRj/cTYZEyt/q26jxkVhZGvfqADJ5iEqBGyrHkWbCAn0tzGxsFmowVdNdwWFnrPU
G7d91yztrYGP9wsx1mJIRnJMtQy9tsNsTMcffaJHU7w7NB8nml93y6axbppuiT1C2TxEPI0vrn7l
b1Pu1lPSsPZIdV0pD96oW+SidJt56YpNoS6FR1BOFFTINyoMI44r2wM+nmeGe2i/0DkyezHOnbwK
Cbi8JALkA/lbjHLk5fwFP3KfyPvtV0FM7Nj8YziMqtfzpSa7yJLoQZc0ek4rCcmQuyHIVckpbcT3
+cpkfWUDjX4po329Vvype/7rTIlkX51s3GVRRxACC9vDMzV9y+kH3vwueB+bJlrwuSuR4nFG75nH
uDwL5WtKP/z+atjxq2V98fje+fX5O+bvzUIo1fFg/6ppXWxNZ4pXmpsY73pk0ENMoMz2uXWZlQ1R
byL+HN96HSy9RvT3ei6cSvJq1yrTiCR2JpkRBShXNjg9d3xuFQIfbTvMd/O3NnVb0jRvYz5TBBZ6
ogsO4VjEB1uAv0gUdkMjG4B71+TKMsUrfAbiwXMvhSsTqPWXGdb1+6CzAEu9/tjJoPDCiHcEiIak
Ak8vbgPwMu2C5BJUY3d0yow4H9VO36pc2yvojk21KW+FEdVvjKjsxFXuSaj7Lw7tkPlVvwPF64zt
3dJE9Zb08XRE8tI9jWSB3yfj7NOCWOeTVGdbnX3THFZQ4uScL5gP9zoKkzvwGmUD1UnZzJdDE93n
b2hcKakybZtMHv7z+R/qy35CZC9hbJ3zNTj4zXyn8teuEyAX1DTvqAwFshTyVj5D170MU9i8ZkFe
74cGGWUBvPQTbQEAFz/45mJB3NoKbksy/co3M6AbFaFZavoPHbr9jthSxsLyUombV6JUmlvWDO25
JVMS4iWvB149Qmso0+NIf/WupTTJkO7SePVPpZz+tpNQdntct1TEBVMvgVpj12Zhu60Akh0NK90k
ueC9QYm3nJfHoaUerBQSEw3kReztmtuYmECGNDX+2RERItTmF++tJAF0zasVDqQNBXmzGCIVVFVD
fyNpXW/t7hF+MlZp/ap5AUioHrOUUu1xrfh4Hjw44kU73JWyoJVP9X9Rg9Fmp6FUxyz2lB2/rLkl
CcA6jRPFWDn4h7m2SPIquvg0XuYrHGS4v5rOPpBfim6EIr0XeBWsfKxutV1pW+58Z9NPrGAF+8YN
5Zi9qZ3O2QnDyM5DDvMq6RXtLdOHHy1Ejj8jIl3YvP8a0bQ8wSAJkj6490aHyL7k4SP4Ox8qeyAq
I0tIZM55Fk1Gq/5yPwbVmFZdXCpHqgBq2Vatri3L8TEjPWtZ6Xr1mWraricC5C3EgLaljwojGsoF
klSfzT23hUZasBQIhY6JLEcUPESbJPhgOE8yFsejGkaMykxyxGoMIIgZo1d8jDKUygh+wmWFtx7W
pJHod9+k4WmWWErAmw5PRsOEL2Su0aAXa+HEHJjs17BHuKQVMCw9RG47kroatBsE27YefDdMPcPW
krWWZtLjKi1kO3PZMb9Wjm+OC9EhyM1kralOdOsHddoZeE+JHmaIPL9WleX3IkzQ+WX44TsGKcEK
+obG0ItrOKNS0iY1+21WfJtdRa1ogp3TK1sl0PA+VamUgwmZmEMR0wJyyxdNkRzK0hrPBBEpTKfc
cg+2B8Ndm74VnQoJPSr1tQ1J/kMHGpTXxfCcR64ULVOcxaVjbGZFMBy4Fdga725ZMnvBZrrrA67P
6+ya2rFytUrRHpGW3CoJxZkPrVHhHU+88wB26o0b6JQxHP7KHLasoZ8U2GwN+xCYCiiSzE2PSjoS
+dLn7pNAGCWzSNWbHkQ5LkvYeWWs3Rgia7c4RnWEqBcPnlt+j1/mCpX6Od8Up+Q2Ff60Fmmsv2c6
JEYvdlQSsppm0wwBsw+smuOGcMhAQ4ZTOEcyilEApRnRyVEoFYNb0hHLI7cS85CmUuo9Yu07NQhy
xbEYz3FDzecPjr018FJcoliAPvR5tPa5SPZk1ednv9C/BV3oPXV6bL/N/wH6Q/uNnZj3xAjOedKL
wXgOJEXIj9IfOj2shd3pzbMTN/RY62BdTb51BNKsrpibpQvLde+tHQ0nop2710Z5qaBV3iMqv30e
Zt0x8Y2rXjjVgR8HBwyMpG5ZoapYpnN0N5PRBdVofy3FZ6p78K4GX9nP9Y8BrKMxUSaHggdSTP7Z
0k4CA/6GsxG9jjbUVuuN5nu3sKI6Fw5JiVGOYGjqZBa33oOgROG41Iaw/GgLQApeJ9LnRD5J/Vg7
FSkyi2sZJlJ/knQ9bi60lWZffMahpR/NmrwPghiDbddbUDdz+x5TS2/zmlSy+SykB4KbwS43Ha62
TYDr5TuClrztF+5kBNA31d9fahVWiwqBH1XivL4BzIshfentpcv9YK8ITYALG+NXiHBBvDezWyqm
8TlRkgxVxQC2eVK/2+iJTwYSye3kmjeCM9Otg374CRmNds+t8pdfxu0vUzChMmv9a8oYXxLMXlxj
+Ixbm2qkJlJrw2e6uKo5imuV9O2fYlrmuW79HBRkbcIfHQS26NFjCFs5POaVCr70s/oFJKr4JFLQ
X4up73eilejlzsv2oQ4X0y7S7LM1oCjLgUAeGWvUmN8ZMo+31OiIWgNHQxiMO34LUEnmda+8ChMx
pTVOb+hr62NUawjvZQuhqKideVS1JxdSGmleJntBG82ljW1wHfbgjBdEztwdrd/SZ1PPqnCdUzGC
bMCAFH6VCerVXL02otVfsrINV9j9jG0rR1Oia84Gi9fNcFCCp6l15bEZLLA+5vt5954o9Coxk8UG
BW+n4yeKzT7GFkIjU7qzUiQYuABgYWWETQPHnd4Uv/fJGKzUt8xHWajkn7znaIWtiXQSHRV4p+Gx
Llwzummm7GqJqzUlLKt65e2TgUZBGVJIZg4t1kQs6ItLbqGVfGMf5x9ir3hz1cQ8IgygHpZzwqwm
aDlCTEGKiH8v6bKdKo8ka6APS0O1j3NHwIV4RrOxOhdD1dyKiWXNmkS/pFqnph9cVl+6D+AjzJFm
TjGp2yz1kLoOmisfpd7j/ar4qCuIAW+ubxVXrdBfcsVVr1Ef3yxRs/oSGrEO2xAnQ2L/UofUv1RO
Zt48zzvhg/zwU1kVl5i42H58xCVtgTg29UvLnP+pFIhJUqRFOPnYdhYhaSUQeV3YunJTCkcCV3am
HOrk2vaV/ty0Dtoj/qp3JHVg7h3D+GoTm3ZllX2fO4VgK69aUJO9QcrTs1d5+qYL0+CQJsiu+zGp
N603BhdDANwfOpKJSiBqaxEN6St1BY1JHw/kfElLjR9VhxpjAfKbd3JC53v/ulTlpVHVKZQdw920
U6MAmveIisXkt5pvppAuMe1VFxxWo+0eb7omqPemfFQ2s1GnnvCt+UQ+zt6dimdJ4edQ6GWqVyFz
XOxOJTpaMVucJfJFFVc8o4SCDEl5KRQreqY1fKr0wvvdKYLiSba62M9bMaPo42NNgltBWMJFKaM7
b6zyRvqN2HceuXilia/Ib0mcdJLui24XNpFJrV6aolbPzZQcDarQYtEJMslqS832tIGrF59aai8q
6JAqyfIC5fS5pE9gQ5wKU1jr8bh9XJMRhjCGqKpFYRLrE7XI0QUwD2NdZfB2gJToe4+HrIH7CilH
kayUXDFeROEoZ58QLReo6LwBfBxiha2gnX5Yii0HW2wM5/2jkw/eOnVxOk4DHAVCl5J1iC0sbBtY
Y63r2iiuaO7FNoGyehg6HwwGt3YYQuGXKkJh86l2OxvjY7cKMqb4rKB0DmyiQOuktnZBolbLeQnx
c7oMSRAWh1quKFqnsv5G2Q2JJ71er0TTFFnt1jFqbzk36weboVpPEvWuc+3hYjf6zzwYF61Vm+9M
bJ1thIJ7/eiE8OQIysA5ePWUoVhAU0wGkLGdJe9h+jpySy8hsphvpUFaSGa52m6+rJnEgPGTnR0R
Wm9VYK4qtT0U5hDuNcr0k2BRHBChroqK50HYEERlhCwVDjc4SlrFyLFnVFmyn/tf7oh6BVroYb7S
ZDfMgW+89HCpAlM09nP5Mx+A2u67oqjO8xXBcc1+YlcEhj5peHpSKkWantOoVdXnPPUGMuGrclfW
mrKrKv3FUOXAU8r3+qzm0+V477FXpwgFSgBVcjZTRgrEZ+bDVwvK2p7JBL4zeTkfkGcZxAECjDNG
AoNdwZxv/igl9XiKyP8+Pz5mvcv/2bKyxxfn72gZ6NvMRs7zlR+zuRhbEhXCiZmsKjKsdUNA7EbP
pqhiNtmukNgdvIExhSh/33zzHZhjc2IeO2UoMP6je0EWLkYSgjtiFZObmWbuImgc/5aQLXK0C+CT
CHRv80t+V7cbxlP86eV3zF8wlExF4TTlm/m1+YA64mJgnIVyWyTAP0XjblNgeEMpmGACJ1tOeDN1
otRS70wmWHbg9tsrGKfYsjnEh3SkzfQMeO6AxjHKAXe7ZypWlHmA1o3Gae51S4WZGKPqYMITxjFY
fpquAG4rLSSor5JlWEXevhuC9j3j+dGW5CWEmXObhf9p1h+8iuEBH6Xu1a1Mykhdb1YwFV/sDuAw
NS+SQOg0ObQZlNfgmfepZ03b0qqQzNPGhlYpD1HX/j6rgabtAPJjnPQ2lSd65OI8iWeztEtkx34y
+7ewTsutQ7rIU5n3w+kxPZVm+flMlOlN9ZlSmRSEj5fChJDZic3aqjFKcZY/FVRc75LNJCKz8S5q
0a0a4Ybn+fX5oChayA6UCrbQPIAgISMIVQtdmvviLYhzZcegUv1S8qHbEJ6OzDAako/5jLiK9HH2
eE2w8tKoeVKzqr6aIV3ummJvjXMr/IYVeVfqWrVlxKOidew2ypi1H1PoelIKPR4zUXUn3XbaZWzU
6tKMS5QL3vRdz3BYzAt6F6GBgd3Nni65hgUSzt7ep5rn7PvW1E+tPMxnmHjSk1VsHhdDZJzAAxFE
FCJxE7N7NjQKlzAOXJZzN68a4+921ecn08mbDWzubkUaIOOZSTOXNP4K5vW6+jZarv3k5Y15iAZH
OaZFpdFaIERiTNq3Ker1nR7WrBCyqRRkJv0dHZV9TqPfQ5W47SymW0EdeLgIvqrOoZGPhQY/je/u
jPCZhbl4NxG8u0xPHjZ9K7Gu05T4t75q18ThaYeeUq1ci5GnQq1+shMgKsRlgxRDD3jSGhvxsDwY
bKAP8yUwU+6ywYZ5Iee1QxZ/9yMjXrtuiWpdYA8FO0tosfzHVaaFh7Zr+13HhOevl3SXUMZ5I6yW
FgY7WfYhM9d3fUhHcC785tf62CEjFXAFYhzyxjAMtX6u79KwiM5dQmQqnSMVsJ9l7D0Ts/xAmvbT
Y0A3X7Nw0alV+VNlQWBuNVefjqbtRzRzmWnYCc+cdOzrvZEn/dmElF2taq+JF76J+rBs+gsMsOSE
0PnijIl+Mjpj8Z8KXKaM0Xq6VANJa0HowlCRM6i5wTufZY4+YpNAdSPkYSS5emmqrtR+FVL9k5Y+
mxgvtF/w0Iq7Y0t3oum+mJmq36fi91UuR0qG2g1HK//J5Arygm37Z82fMsBEXFKlPKejZt9UuYVL
c/OAG8B70fPS38cZwsLMk8DIMnI26FKqRVz1YuUlExaSTsgANDU011qiYKSwco1CL8WTZrTW72uH
umVtFma30NrYuTgpG75U8drlQE/zMr8G77PfqbRSiAWTr+X+QE0PPFKNcjTrPDJ5S2/GVGJpNlR/
Gyvu77O+V345DCi2TIPqJS1B9yNgGK1lBBhQOHTPflQcit7IP8fUdnhehtNL6EzwYca2WytIZelD
dOozglekAqVAvWrAe05c6xKnMWpMtN6EKFmRSWhQiSq7jdbIB+HbdAVpSMhLDq48zJfzYQpr6PiT
dwFq2x/dxuvgSnNGaibkpkIfDl6GXZWXA3Xoj4pnIyqZ2RkKIRhxTZC2WqLpz72aTJR/HJpYV04h
YLRjw7SJMElokRJ/lxUD4HnkzAC/teVj5bWC/DjRa3sUXFiDeMaq2MTmkqshP3c7SkEh9b22QEFm
7WcJTalREGjs5gyC/a41+XTzy3GXsVtjl+G24+dYsi9R7Fy7Ftxfi9xxMBGag3qdv2BJUp5RNvbu
r9cGa7oYjt/SqSTIDYGRWOSDXT3rkOmewkjz9igg6kWcE6lIvpz+HnhMmOO0f+Vh1FyslDRb+XJF
GjIuHxzhCKvXOk/Tdwi8OwEi4KsxaRiNuuNfqKFs5D6ZvUT9E3/VNeohHqFBhAJqgAvjSLiIw+52
U+ats68sucw7skFJ+uuLopesptbofBqNT6QurjCLYaWTEo0U9APDbdNg9BwTHD6UbAF9Axe4XsYX
zZaDID1TwPBQ2dc4YH/m8WvQNOIXA0Y0nmlQoQ4urJXV0ISGnFMcS7ZoKxK++jvTTekhdMWvqfsA
nuL/FJqDbaWov3kpu+6ESSY2p3i66oQWrwKD7ezAdGXDp8g9epMltg0kxj3T2WEPnEXZEiY6IFK2
yk3kEfTAVsxh+DEkV7tjdxfUo3yaaVem1wA+g1r9qHTBVDtufrkR2ZkgcoInA1A8ejrxK03KN+IA
nA819OiIMQl+DZ1GLDPPDS50z1BJULwebQh6ewzXYmt3pyxXvIMSIQkcx8I4zmeU4frRJzRoM5/9
9Vr4z6/5sWntaWaSgztku44O1taMrOE8DjZxNpOW3gMm3IgBvPgH8HUGJQMUyAm4jB8P2heb3uFJ
KEP+XOrWc4Qfb4mmrHvWIwbiuo2bhQ+Nu6df7m/BizhkSAOJHwM3eC4xHI8mjninboY9rS4AwzZ1
ao+4hftfxS2E06gpXP+mlty60BnSx9yPXU+vhMr1j7/933//fz+Gf/N/5Zc8Gdll/i1r0ws9uqb+
+x+G9sffisfLu59//8PUZFNFdUxmwZpmcbT4+o/PWwj9+e9/aP9Hy0fNUAahHYgnKw9jNX4YfZP+
CUkIZXcd/4z6YHwiU8d8URq0zsJvSLE2XGphUxTviVbQmsKReEgiJ3+nl7kjLF10ZveM89F6maZe
WzZ1bq953Dw/PD9lw0beVrJz4xgvJpuKnWk9GY7ufZR+zpoRluNZZzOzJwQ1ZZKztSD3nS24w8/z
IcBWd3SxQtkdjxUrbq3t//KeOP/6nugOM1nHcWxTZQTuyK//p/ckCwNvIF6tP4TJz6zVw5Plq92C
eR5ATIe8aSA5/npWrvY5rOQBlfy6R4u20gg/3cwWHDMP3gOaCpfCglDoJi1tY7nIWPYqjrKfjUsA
mVInOaoC0x9IG+nyk9P2xm4SjGkTyyzWbmfWeLPT8gJuNsIpGVs/RveDsJ/ky2SrulTq0N8oFWNm
0OE9cBu2NGwNxy98609D6affiwKpTVX13V5nAbuCayZvuDaHL5FOd12xl//LGyf+6xtncwtZqq2a
lnCE+i9v3JQr4M3GBhpCzgIyq2YhE5L2IO3gY1I6ZFyRGJdL0VgVG3gLQuR5mpSIjkKWqwb5r/Rc
mptrG++9G2dLBjXleYzDAhZQ797T0OAhO0oGo2n1pynRc7rkMVHhAx17oMLTa1oiUwmU2D9WWFBW
ZmtGGEtV8Kk+tYTLLOsIPwLEXhUd55W/a52noPG7uzWSa+AbNUGJxujjsLO8r//5LRL6f3mLXNNA
NE8WiqUbpmX881sETCfr6qwvD5YDqr1onP5GJMoxzyPlXfRJvmuaRCxFT2BkOaQgcHKSAeIJsHII
wJ/BHz13kmcqNbxYflAAXvCpTq3kTh9v41Q6kvDKgAA9ElA04cyP1PX//BuY//Ib8NPrgAUc2zAN
QXSS8S+/gQlSvbI6nJuG3QASUZLhCvOXsJOyDr7rlnFyGeb9KQSJYu3/Z+/MlttG0jZ9KxV1jhps
mQAipv8DgotIUZQoUTatE4RoSdj3HVc/D1RVHbbKvz09czIHE11dYRcpYUtkfvl+76LXX6VNNI8j
/OIkeuAMuyCuLij7Zpl2GX8NrezUVcwxcDrqr7QRl+1QJsug9YsbCWWF+LsWXDRRrdtcmWb7/qZ+
rkvE3nVeUpKbyCfBsHvXmCEhPL6a5zzX8V/2vVeIzHdDGEWQSfx6gqqKMb+N48afphMRhF/UHX//
lUgL43qA1Pfnp8KqkXu/exykeU9yxczpfCd2diEhH3BzFz+/r+aH+4r7OzOx0ITUuEEaJnbfjwwi
GIlbgER9bat4VqUN/fmhK+/fdWEeHgQ0F8v7RCBCJjvukDg2AUzYU9m+4y+TFl1+JZkmqmiYjqWK
ekab8X7Tt5BLN1V2JOw42VtU8MsJlaRG15hsjBJsw6cv8zdf9f1PbdXbbqoVFoJ+kd7RyjUqVTmE
DvJlFDSPWu14cBcDQu3iAGtroD8EDIkCPEJmiygLWv1N+/h+e/7HdytV/b5yfSVPqkKB0Hz463/d
hMRL1vlb8z/nH/v3177/of/avOaH5/S1/umXTnnKPx+/8t2v5eh/nd3yuXn+7i+kh4fNeGxfq/H+
tW6T5u8Vd/7m/+6Hv72+/5bTWLz+63fMHrJm/m1+mGe///XRvELrKivyv1f0+ff/9eF8jf/6/eGZ
df23u/C1ql5/e85efiPZu31NfvA7XnGM/dfvipB/qADqhm3oBnOoVBlm/evfH5mqtKVqzKNQF7//
lhHPEVA0WH9oJh850qJGoFrgZ+q8ff9I/jEvkqYlbWSefEf//e978Vf18edD/HE1oksO8m05Yui6
AxtKqhoLuGYh1/z+JcDlmAZx1gWbiCCtlZ73B6KiPnPcdVmnewvAc2Gijl1UosaxNoDZHrSzEi9y
iy6UC6tSu0U0lDdqUU9rmi/XUhtPk+LgbVI03UKwe1+0WO6YGX1bPUyvJwj4k4ais82TJ/oLvPR+
h5Nuj2uksfSHTF12SCwX4RC9tJEOX8D8hPsdSRamtWh1oBsPOzOzym+dYPrkaIWDm+L4gGYrgly4
JGKkoBnjX5qi2BCW7hBa9JKoNQFlRBnSvbUuHP2VAE5lRfQ4MVMDjUI0eJ7QFQinIZHnTrvSTO3I
rTkQZYESOEdP9wJHWF0MVk5Ar+cvgV4JQyBzvh/tr7B8HpJsypeYJagrVj6PsOZpuoIUdQOVMFhI
neaRZ8HQ0otPafuS22KtttONGcNj9UV5xuDzyRm2CiK/jCq0aYla6IELx85aawG5i3jgXgKZvBBB
eRSe/5qSFb8iBkpZhnS4sdWUfGlqhzfLAFh5xUvLTTpsgPLIf3TgMBcGWe9zoqSdP/WjPEBNxl9M
eaub8IUglVNptHIjW2tnk2s0YRCzBCTHR6PXNyNBDrySupuYJg5guJlj6YNkx1TgXkMKxEGBfCgN
aisyFG8ASsnjC+y/OdnFGjizUF9g7LLVpX9hkTva3a7G530RxtS3Yxpc+snaYg9dYHNnEHJSAJVq
aHz78K325KGe0lWl6yujaTyESMmd4kyfp74mxVAwLKwCU1jacW177OCZTKW6itWydiPsaeFNkESa
1j0xXBM3pEhfi6FhwJRNvs07sWzYkK6VDDhxsnsi02/KOMhWPd1XziNGehJMRIsTeKYlWL0YORYg
HhWOGYyUkEpCXJ9xLEj1XiGLIp6sLp/QfpPfVs1GSCYqielVWPm6Um20Eppi7BiJj0ZDPZoQHh3Z
uN56soMyYjTrbDB0NybyRXa7xBtvmjrOl1ZdmdhOSTQUE5h+NoCzpdGDNsnNONV8n+IAX9HqThh8
pFfOss1JOEhLuPoZiU7eyD3OSqQ3ez9WQrcak3vppMdaYnmrXmcmnVQ/vuh6svIHE6p8dYDSs+6c
JMDmu3gISPwOMQBzAhqUKvZxgL4L2pyQfidlRwQZ2StFdteQIUOGFOPA1LKnqeh61AhybejejkSY
q2ZUF0lUoYiFQ1jG/acBspNexk/fzMQ/2FvNW6dvtlYGuzepqibhjALzUaF92FrJDNml31r+xk4Y
FFaO4Vwkr0SIJaKCDczPD6Z92Mj9eTR8EOeqTGX+/HC0Dk93zDc8HztskmpV545C7mRwW81SHtrw
K0l+N7Ua30ZWfkRidf7F4T+U/n8e3rFUCVcIOYj4MHFnKRu5HMoCRJ74klWW7foYQQ7C3cC4YUp4
fxZpjVFAsrczeDiTtf75KVg/uN14Rgh1XjdwDfuw+TANYaal0PxN3HU3pp6iMpPbkoza0UxW7OR/
ccPt+fd9eLyWrrP6afq8S9Q/1MGZodYkd/B4DbppCzpMmyq+bSCjLKq+IZksq1wRwL+iW+4GtDas
mlhmoutKPdi1NgkexK012XX+ibhrKAPiKW2v6bV+svH4afX4yijKA4yyjRknTEVJs7RGsnAmpjr2
pMdsBDWcECDCfr3UWrjzi6d88i+CBGhYF0SyC8deUbs84cM2s5mRlJd55YbjdMDe4LF1kj3+CmRr
Bf0zBryn1Cc8CRZPszB5hKuwtQWR8rWb6t5dReJTWZ0jgiOZQ4x6U7TaMR3FEk3ljakNoJlVuEl8
bA1ziCB6aZ/I8P0Uj/aJmcZpxGksQ7aplX3AZmJ0tdja1t60VljCEkQQOVM7LouJ+z4i/qOa8ceF
3nfl4/9dWfn/ZM3I2/ff14x31K1N/tt9+DX/vtLkp/6qEqX4Q9c16kCJOPi9HPx3lSitP9j0SSEN
WmDoPjV+6q86UbP/oHIUqNKp4IRJcMy/60TN+sO2TaE5kHRVXRrS+k/qRE2bX65vXj42SbZJ9WoY
wJTzXnSeDb+DaDqf7kqdrmwA1YjlL7XkciQDDG+7dVWWWy22tyIvHuI2X1n0rOpghIgvCVA3VzVy
7Ewvt7DTrqhst3UY5Wz7o1fZevuyvU/H8VqnfdBLk0AOsgKLeuvZFgKxdjfmsFJU1KRptpJW5/pm
u9TKYmNimJj067YuQN1N3gUs6KwVGTwEYVhr1PkbEhvc0hxXNKu2iciIYkVmgk7BmbIr38apJwHc
FHCDZH4ndSwfe+U9+tyjFU747KIXGrqhdtkE9sFqzU2f5XeB7tyZvXcXh/1tM93Ixt4jzd/3QXQi
wOyus+UW/u4qqz1asvVaoy9iCkCs6KCzGyTV5NqDe9m2w8Y5ylYc6nSAN7NWaTDF+EuwLYSOjvC6
2+TJmzMVV32XPwxj9Kzo1hrx4jKzkj0Jh8tYb3Y8fJjF7Qrq2NpR+lvzvg+GQ1vCseqNq4yyOsLi
oA2LzTej9wfrrPFhJha2AETQ2MqwXzARLn7A6/rC1EJPC9PVGG5xb1zoA7p4Ebhxa6wHQ648/Hwh
ry8g/K2Ij8PCN3ZrRPtqjZ9JvExQNKj4MbCJXidOdmUHxZVSvuj20SMmbwAmDit+ABqTjqkYHqnL
rByXDYj5z69jPs1vx7Qt2JSZKDZ0oemm/Fgv4NSgNOmY+auuZOfg22LZeckBnvjTAH2r76gKY+bo
nx/0Q5HCvfv+oPOq+s2L1Drw4m0v8VdlU9y35pmuKVQNFLV26px+fijtn88JEzgd6hqQKujRR+SI
XUSIZ0M4C6BLRKZ+uvT6raPHS1yQoPdTjCVK9FYWZ6krl58f+yPuNl+ncAxgFZXpR1riw3VKDECJ
iEuVpe0puyndQwTaxfmqUYN1OPnzy3c995vwUrn2QrGJoTNhc+N2VftY1dqqdaLbyvcXuVKeUv2S
l+0+CI8h/PgUt4Kfn6v2YRP857kKx5SWrVmGpc738ZtnAv9Wc3B0VZZOnO+Hec11xCYiYpQUwVMw
TPUiqWBWsWlN7GssTc4am76yuW4q56QO8S9u3Y9Px2YVcEAsqXg+3LpQsOJPGc7jJdHObHuRS2E+
GLBRhdd/LlQogEpLop51C0l5mSTpW10oq8ZP96KN3jpZPvzi/qjWjIV9eFXQ/VJqsgBo2Cx+xMrY
eBBmSrRf2PDsyk+FKA8JfhULA4/ORn80ZfQGCeGUi/VkShg1mBO7sRRHXFBwA7MKA4ZXcc6NaNmb
n6fiJo/iT6YRvRlhsi9Iwlr4aUUNN9mn2jZxo1JXVQ4jqZ73oGby2keGa3vmrtGSCx4hJ823jjap
rnYhLjmJuREduFAcHc1ZO/7FVuShap9gIn1Sa/NgsBNsuuk4AIFyirTtF9hYXwTanMHQbnRiUUWQ
Id+Re/IKLpkSvKVRsXW08ktSgJSG9NmQNSvZwnjQdO1FzKuDrvTLsq7OYsr3o4fzuME2I5tCokWM
BTzoA27U79eSV+LY5kTj0m04kqX72MrjMCQzEzxa1LSy2nbuX4lDkMhDTshH3CaH1ozf5lPvCefD
hUUca82/HmhUUUWmBuTxVs6hTi81lsrFQNtvlFstY50LeDx5eZmGOZ7dOiAB2JCofOlgKoMUZvwr
8b70k36jOGwfwxoblMAT24Zzg6mG25pkwzzmutvZ1tauys+2TTii2kImh1E9xQIXZudIcMdFGZuz
h/fyijuxiKIWj6kqt8lnYFQUHbKcija/ka/fi9ixJy9bhyRDuvpLrrFiavFbSCZ9plsbs6S07m37
NAMBA6kRLXZ/elHexsSKznRVnPJJeNcnckObJwhbD6hw91ZTuCre1jZO3m45hcVC7dtmNSpEDxRA
8SGEb2xigSg6LLsh3HtTVGCC+azkePI5Qh5KgwqBrsYX1SNo0sJNuB1Ant7PFRB91eVI8bG3cke4
qC6+XPvU+uKbYkebPnLRamC42cLEKPvy1h+WZuA/YjuNb32ZXjAWOGDJccjHdE8P+rZO3tKCYTTq
ID60Bpe5ktN2D7Clgxwd8UlSM3DCCjJ33m4tRrDOqwGTNoJQ4+BfE6RARSVKMCzh3AAmjpBylqNI
ZUUQbwaIt6R+PGiCh9yntFysfou7J6ROC5AiTt/fir7/OlTVC79xwe7x6Fj1mdbnyHbFOXV9S3Uy
kmsxP8G5uTWQzN3HDnst5Wp+pzwr20cNpAs8+rn5+ozuKOEbmqdVElnERSfjrHYbFoqB6fpw73j1
uStMBcCEqyZpnF85D0QVMKnAVx8PJ+ZU28r7peHsZBc/N9h85shIlmOtvE7DA/EE8QpTXBzSmWtH
KrneTy6j6b+lDthDa7f3mqXcze9YmSVvdDcO1NJbWDyXXphchhG4DTQWWFwvXs4LV+LkyPBMtooK
WcTL9vM5jhlvmdEJ1we9MDOCWLXxVUTGkeXi1AXOobZH5hpqOaYOteT3Yv27LyNtkyno4cAmUWU5
QXOm7mMkwz6GNvkltyviYudvN3n4aPreys8jTospLkjedEPC9LbvRSYIh29k8OepVV5yMTrjdtKa
a89na+mM5D/apMhPSXue5xQcEBhGNHWsRiO5MTlMpnEsy+RNrRKMCUDdAutPgXyXgPgo8HCslGxT
ZgfFB15siQZW+mM+TM8G9ouNn0GyLdbSU0507rDjtraqtA62kl0UJ12O5fioTjy+uaT2CrkdPJ6Z
kVp3JXEqJJLGfg8OxVSvRvGbI4kQriSc2E5riLzMCXaN7n0rdZGD1Us7GtFT8JJr5V2k919Vp22w
0zdwW+B5uD2lNEqfzh11+zQ/mJz8BhIx4nmlKXSHNxYM17HCY5FXu2FKqYMxFKs5oXkAqwJYWtNY
TPICxtvMuCFKfdHK8hzm/IKgyRaKCN80UT84VXOTvys1p0/zqmqw2sC2PpQKPgW+ggk+EZkE1yDi
SVmDYHLsosi5skP/tnbCwk0cDQUMIWqRdtt55iHsuAtKVBoLOkr7rEkvyKpO2Iy/AbueCtTRVnSt
tiUW+3xnvl2RigODlq1ywrbGzggWMZ38tiIPICFQojqj6wZcq+oVc6wPThq/CcihOB/yq/GYD3rt
Rn2e/1Sqzgkd8Nciu4m0g0PMKcU4c1MXpF/LEsmkCUbpHAYm2PlK7U5B2iuO84MO8Zqglmhuovba
Ds5IEq8boV5rUbPWQFNp7zFt2PJg6M0ZN+NhYcRwfBr8krTROL6f4YzqOj63aLT4ATVML96EB6vH
yqjne1MpzooCuUzveJv0vR14bgfa6ap9qePFZ7yU6bjzpJ8vrGymZTnmyoL7ALX3E/T5hm0fr+aI
3VkrndvKKa8J7FoESrjO5/W4iaqz6geXzNCOPr2wztAkHBP7VIXlHa4DCe4DyglXuhR6+2L+wPDz
tyEynlSUVt6ytrUHei2ntM/PU/uMrvF6Xrrncsvv4a75RbhoEhvaNWBMqpN3IQ7z99GOHASpmcXM
Au6L+2EO6bLmukI+sKS/4keGvq8+95l5jI9lFbNC8uN4xbNaCAZogjtESdRLaBHDxUAtVLN0cYqf
96rjPPTwIGeWx9mP2k+7x9p8gekvEzvItt9SCGK9huGC6taomctmBWu8XYR1POclmdlSbYAlgbpX
HaHdyDW0Qn8yfZ4PW/yl2SsPomYX0Pk98YvhDinlhWCBld6zdCiBXAGvokuZ2yVFcpmr8yhSXuMJ
HpbDEOXb71M/Nt9jShjbJL9oGcv7XNanHQMKBG+FeiR2i9qMMUnaJ6JysAoLMO/Sj1jXHJ2CZRKv
PbNu3RkQqKzg0hntOe+VY+QfUYIhOTCpQizJHSDR3FjYASdnpOZhirtlBokXHEKj6nxfj5SCeVqx
T0PonEJVfcNrYZNkGbHkrDZ4gaxg3BxJLs81/0yZSvMJSx/UCrigFTwWhSfipXLbR/5TuVEwA5hf
kmGM3yxpHBqc2IAYp0Vf4W8kOsZ6PM6XWcVf4aW91nVPvs5c5+YpJ5oOOMghm13AvoPyXoGZq4FY
eBGLXiXxTdSrN7UncBRQFxGCubWm3C3buePQaIs0DN8Q2r0OuKhlPR4kFGeFMIC0o7eiohgg3Bqn
LCcD4bWJYGIc1VBbPFU/JjEVQqXKZKWDWpT9Jq9gkMvWvyR9eEkI7xoGZ8M79+w57HFUnVfZE6Tc
1sVsU5pvspRI7KRG81F7o3CdhL6NKW6Jnr1DmMWy6SNI82ATvw9ZTEyYBhUTzwUsz2SQlmsRHaEW
p2M0rNC51sugSxeYE2KGV/JdMxD3vm3f9JWFiYDdvlgV/SQrIzNdaESEhmH0JoqmXlZY81Mf+JsE
85u0xqZJDfdmzI7CsLFQbzJx1kl/8i0q2MRTVlMaciOCKyxyzkEYXRr1UdbVQR+IXvZUgfVfbgAf
kHfr5y0+RAqNGa8u1oYnjqJCbiFyipywdGY+kbENILxYplOtQ7yYXCQdFrvUhlvr+Bta/juJa/Va
+piQDTouNGGBZy5vbKhpGEsTpyTzydxMhUrXCHikYVbLOl7xUAM2iqqd1nMv8nnIhV06wPu0od6b
EIYme6mhB3YjfFXM1Djmoxhg/7IcemGCxAKHNHXwchd/g1XTkTKP0tFcootidHqqsarK+mBjGLiE
dnGPRSsvNtymBZyYB0G8qONALDC1tCbmLjl1PjlfdYcFPO1MtCxZv7TVd39lYlBqvOXWQ4nZD/ro
2K3KINhoij1s4F35apS5EeLVpdmKLyo0123fjaTAQ2HcA2zdJL1zGWunWXS99+zUrHZa0EIRhZvV
VfLKaqlsQZ7fP5koGaAGg02gRklqLvX9P4OHBq5ebUZ9Qi7Y3EYI6BiYvHNhlzxSaZ5iqR3JNXEI
d8VrkUk/DKv7qjOP0nPocrXMXfCTdhbRCsvWghxfdObzIAQltATJa3CbD+0R3dq8xnbecczkKsNF
ZaV73KC9p/U27jvNWZf2q8iJ00oDZMeQ6+nKJgSvJPuS4nEhC1bkcorpWaNbWhhsaJuqpB4n/rar
zu+7N+CgIwP5wH9Y9gMzCGzXL2xQaA4xOSVph1wd8ghT2YjpgtY65zjO9vMhUlscnCa6lJHYxhWV
SOPvzak519T9XWfvPK0+14LTmFeDecSURvgZn32cci5zaavoBM8m+c6eN5p1fztvLma4Ykz9q6qf
WbVzS2OeBiDwvw11/NYpXMW8AuKNizUvzdxFjzOvaIgHVbLoYg3xJwJdVsnQySWBtsc0D5Z1Wb7I
wN4YwTHM0694sc/OhesxKmhvFBvcUvbdbBVdKqtgxDGr0x/DyfuqNvYpQ3LbD9nOR/a7qAHhMpUp
sX9qC/1Ok8EqQkBnedFV3pS4kVm0P4wtMViYBNCTnSYWnZrOK/r2dDOp6CzqznERWDPRhqy0abPw
HZI+R+RUizZkm1PP1R1pKWVNOC7iuabsPyNmbhZSLe/RJKBUSx7BhJkcx88hgWilSigFLFVWEJ60
lz6kmb9vs+651egsEnflp59ZWLd63D10pvYZXOE0BN6ObAbMdgw3jWtOkUxpr1Vfgg7ErcKgWO8p
VNFdNas8ctui+JoVDH0rpsiKlZONr81CBywldtHbtX1+V3nBJel4B2I/vbMqi94TVmy08LkqdkVF
cAl91sm4Ct8iiYwwQS5mle0DSoir9zGoehwr06rzKOOLj/Vr2VXzVE+NoRfe0eu0beW8hqP/6RfI
0ce2ARigLilEJGQWXCitmYP1DbJmpHQmsmEKVkUfrdRW7ZfSUk4zAFAG3dZrGgpyc4MNtBViTRRW
BGSEVuhGc5Kkoqa/wF4h0XzEsUgcsEx6lqqtgk5+xLEGAldboBSWHau7xT9xmbqEW+/CrlorkOWu
Il+9VSbl1rHLXRwV+ARQeQI8pLxymBa6086WFxJnFr0ksg5lH4IOIgQ0ZgICTNmUmZT6kRlsRK3e
9zW+KhMTfVpbn2Okv/NOTW/9PUYstw32SCFuoGO5z9pyrVYbBKmanG1a7VlfRVB15LLS0MbHzpi4
0OAJM1p8tBcaM+JcFfdRugi8DO8S9asSjodyrB4I1tm2+Fk2UUzol79ljPfOqfaxf+c9rnL1up15
loLmYDmIXUBQNqlNoDCtyzu4jvSECTpnMyj3sFjWOmorshRdT+lXhAm79Yg5aBJeWp+kViKk+14u
hWSfIIJdPHu51nORC3KQ24BCPcz9KD3HJiOXpZQFL5eHbqh31mDfTWzxYg1fRso/5Fennl6CFk/r
PgQqw9Ryhcn3Hi/hQ8JsWAbhpdPEQ5mM69DLZrO5FiDE69d+4dwQ0H1b8YqqqaNCUIBB1OQsAFzQ
zjeIYRGbdJSqK0zeq9JxNs5ovjpqcVWaxbaoxhsEi35UHowhcTV9WrCHJdiCUFU5mPtR8/dxpCxV
D/GXou9+/n78owMhcVvT9T/ZndKy9O9fj7ywwFpCG1d5HRgHkkxBKSS3VvDFF9HnaE49nKflnx+U
DuE/3wIdZpnFoTVeS+MDwKy3RobmndGUzSVGjvgMz61VeNADdmbvgHMyUu+JdmGzg3ZHTqEZKnao
byGbmhZkcMYm31vM6ZwJ69kHhc0xnjHu+5oi+uY8b8jbqPuMqg7bNmq3d4gCOTp+McYx1bsbTV5G
I77ECm06EM5qoCduVWcE/dsx7GC91GdCS49xR+2VWilSOGeLDcPZQOHj4RiPxUd5bifzOCM1A7RM
mFtgLOjA3+EZY97NzHvQdl7Ucq87d+yEZQVCJOpVPDnIv+VBmeRh3uHN16jQhZsoqmegtnXKs5m9
1KBjYCwsHalADdd154wCnZY/C6u6HIfyPJbWdqaa8H6dcsJqgN/P89hODfuYJivi3i96WJ4bRT12
/M4kNxl/1glySGROO6kX5xrsV+85/RkpmH/8fc7wccsj8hdccm6kDXrmGoX/9r7lZhWGiKZGbjzX
RX6ajhuYyXjvr6qIQtP3qIthrCDea3y3EuZx9FnZFBWTEZKD8Qy6xewt3aA2JJeS0g2Wukq0PHu0
d0oWNkBYW0nlsyIbMhr8o5flO73hEYYRNlMje+QuqZcA3peKTt7YUbr5yuuMiOB/e56hSz8vzhZO
kKUEsMvBVDPMuV0Tg6RJcKGO3QXL/BI59WcUU/Gfs/z/ZyH8irnKYvffkxAWr0k4vX7HP+D7f9EP
bOsP01EhMzmoCBxIpcwYf5FUbQdmgrCkMxOrJAqNb9kH2FE6qoOc1XQcdW4B/sVS1QTsA0uDd0+z
yNFUWqv/AUv143TFL6eN6Oi6YTuWQ/fp+1myhTKtQZOtN40SbL0ezXjR7vxy+gWf6WOP6/0wc1db
0CydW13fH2acWBv0acTrQlGu5w6pjcVUpuH7hC+QVzG1gcKZ228ewg966foPjypUjkhjmNv54agx
l4YkmvAXSziQ+7CMDOr27NTDtRhHV3HCnZTolfyghMS09Atj47AtwFLvjiegLtBe4JvQPqJsu9VT
/ZkN0lJzwqe2VW69Ub3viq+aFn92Gv+E2nGreFjOWPWuqZVflHrGx9Lq/fbZqHcFpGJDs+bPvyn1
tN5AfuIM9aa3o9eZEiocLqjR8bgONl3aeAAFQJPS5l9sbZcepCothsEUOOzuwbQK4r2mVp58q7ov
x4dSN9eFRSaXeT3lhmtSUHThdVuMq2oQRz26N5L1fBv0qgakm7AYI9hFxhSNjSOWP39KxvwUvu1/
zhdH81CDfUYpa3/sZgemyKdYljVun9bh3SMlx/u0WhsyOhXkDiOReolt62Bwj/MkWaVRf9M11gZ/
WDCUYpvOLBmLgBWlIJYIy5BYLhlaezNrb2iDb3t7p0mKI0nvIBHllxAyph1jljkKXMv62Vfqi9pn
h59f1jvD4R+XBS2dl1il7y0/sHoUQTc8sXhmeqYvxgiSsqjJsovlRKtRaw+KgBMuaHEZGFqCb97o
qXHXGDvMt6FGs8Q0Rhy7vd6tfn5iPxpLcDmhmQNI4qf4od2stnYhMfCpQYDCTSa9LS5+X35+iI+l
F1sAtHjzW8cWBA7Lx0OMswU0qUybMFulqk1dXF/pxakubTehyoxV7RebD+PjNPZ+ROgYhCbCoUIU
8P0LIhsNZCwL6g0+y6tUP02T+sUS8UOV4hwXTGvSeb742rEFJwwkYXLR0UicawNECjDnUYbhg1c1
uGiNS5gc93aX32LEfycS/NRzmB1edO+kYuvk+3iE6Vi2O9Jx6IY715oy4liG+aPJDrsT7RnJ39ef
303Nlh/ekPnqyDVQWRJwVuF/318d9CwrSWIFmy5boWRKbUTm+vQ0GubnTBspA6B6hVhcYFzUJKve
dLYJ+SzrQFL9NlW+79MHZbjGy9S4CzC+WmgRgDRka6SrGPuqU7AkmPQJI5VwHxGzucijii7h6GP8
Su8sUDMD5nzr0Scs6IZq1UvjE4ek8T5mth8tZNbe24P9RXbAZVnl2cj0ssNkaRBT2LF5zikg7Wyp
GT162MA/EO56nUs2yRGi3Emzn7rRfiWb+Mob9BQ1RAnFzH4shINpenifZxMy46yA9VU/R5MhVkj2
JlcSDEDvHKzVlnhclstihuAk3W+JyT+N08qtEPK4rYdmqkvlU6xI/CCzmv3GOGymqHuO04CSvLnv
LXCpxOpABA2bxsSgkC1bpU+qskHVfpNJnWwkoESlnb1B6sCtQ+ur6Gw2LhM8qtwj78s24ceviKxG
oUS/uoz4JKhr2nJW+IIM/tyEe5Uu8CIJUfs7eQKE/Qnw4gnrwJta5ruMzQRhPMxpWOc9YmSoy/5l
gGlQeA+yMtZ14rilkTy2NBJXERYw8R3C9YKMFo4UWRXCOpJAFmpMy9Nw6yZKgRUf4EsTcKQODIYY
35EhYqvd+Yarh+112jb4b3bdIhgjsO86OHpJ9kkq9hIPCNuVA/AdLvz0u5cmZkL0eclTJRSdjkVx
jck+/u5Wvh0KkkJjQ9rrrnjEoNiJKh1TA2clq/ZG0TMATWhoYzdMC7zPL74/1MvSUxhoi7LFiBm2
eprnz0PnfCU6+iZXG/ImEYno8XrQtdsA80TXtlagb4Yc7qfcq4B+88Cdh9dYUQf3enmvKdrNz186
5wMFHeGOqgmTgsW0EBPDL//+nQOcwHoqJcw0Kb1glffZa9zLHa7UWD4mvCKJeecX98WgbtVSqAtr
DO+zJEgWtjfDA1axQtZ3lWd6TYYg1g5jfqaZbrpTgI+E4iyyKLvBphr2BI4ZQyaWra0+TEN75yk+
wXCm/aWucS5o2mjvU58t8sxeSCP5gsU50jRfQ0fS5Uu/47mgM7/O4An1rYExlBk860EPMlazrKi4
aS2GBLU1ylIrjL5kaDKkUn7VZ9OYLMdsyI9fsb8iBKKw6ebrXxDY0hRMpgctJNo3DmFKituxH65i
HBLMe4g8V0XGZsa71VD9kn+qOM4hlt1N1XtfRMr+EcEqYhffHSo61EXll0iGk69TGN3HIS9e6N+3
AruqsWgfaZopGqz+RN/0LNMEaNluIbmdpKM+/vyBavPG+9v1+P2BWsIAuOKP+jvx8psaavTVQUx1
Um2AJj6n/XgP9OCW9rVWZ8isYgXf8Z6kJnwOau617tz0mJmkNu0BC9NGPwoBOGxxVbbJ68/P7B+U
z/czc2D0qTr//wdk0AOlVSjUqg15gCcCZxc5nSZ3K9rYwFyPFExsu9aCWqDDNwxLG1p3zjasAoYm
sSZplY0kIkU7LOxvhqy56oz01onl2TNqWgd5TLCEXbiTnyiu2p1bk408oizJxBnv1AjQIKm14BcL
8j94dvM1wbc2NRZjw2JJ/v71UY280oqmqDb6FJGLVahXeQTbqcUPjK5vslGmcd34E4IzC7DUyjNa
O/GT4pxLFGBuCzgzBt3tz2/0D0aAqasq0lQIqcY/zsmbahxvcZfZ0Fm8E20ZLIrEJEao3sC/uwu9
4uXnx9M+ckS5CVJHgQgYpNooYeeq5ZshpzmlgsXKhAm7mn/NTbR1tWHtEMwdUWPvoOo+eoWGUE1z
HSPb/PzgP7hYjg3f0tKQjzCwvj+2gjFwQkQmg0oZrxrZPSo8A0dizjybIOjmkP0fPHKpw/mlUIHz
S9n3/RFFr9hOiev1RreKV0w9aL8Fd1WEXykxU5DCWqBnuC8+M38xTIcp2dTGBNQhXhuNH0jj/0Xa
eyy3rXXR1k+EKuTQBQGCQaKyZLmDsmQLGdjI4envgL6//mPTumbjds6xLFkgwY0d1ppzzAv7pi/v
gKav52hLtdTzSpxZ24PVOAzBoUWhs8Zc+Gyk6IuTSBXPFw64q1PgfHox8YKTXmI7OgP/7N07fW52
YVg2gTDkV2jJfjpWVxRfcb9JPxejuLeU/GUcixcbV143JTsRhfbm35/5X0epzwGHHhhVsIHT/rM4
+fuAU0ByTI1UB0CHIGnD3XOHfviZxTu9EspGM7t+k+Xqvjb1h9TKd32bPltp+aOUhsyDIGe5xMaQ
NQ0x3pppF+EA9epBecjs/EWnvaYaTnogAmhDKiztlvnaXJrBXfLuVktmK5giMiGStRKc0z7SJJYV
m4/932/yq6nFVB2VUoqhQrw8H9lmL1G7jWKeKqE/WDEL2VQqD9BLvHa4AmFLLt6Y0IYW8bsu97fs
DR7NmSFPWFUXL6dKqcsLL2ndC5wtLbwiE0Ex8gty0tex8dttxzOeGs1IuJAxpvcdqT/kNpBuoe7T
rHodsflOACMnM+kuXHcdU+fX1SwSc/iw1wKT9ud1qSNGbGII98gX56DW1QuWqwuX+OIoZ2rMXDxD
pqMq56fFyEx7wrDHOiDI/kTFOvL0big3dWx1XmuW+z7hcc4Lbf/vD1n/aur87brW2foROXE5sbCR
W1JmPyLMM24Ek8UeQgQNy1U3kAfYysgAEpN07rR/b0wMH4lCsB09a0Rv2tasxt4f4+SGlt/qYx5Y
V+u88Q0726Il6dyil+4aalIu0B8ASLRgWEH3UhF9b630PYkoTOs6kgkzBLxZPKvgz11BKNEMutiO
NsrUXtdECFYhmeR6nL/++w58caI18X+w9cRDQXXurHwwt0oplwPEyUziGc2nayryJyON7/59ma+G
7u+XORu6Wd/HptkPdUBp5r4o05rIi4dpeSbtnkgubEGzmbhjD+Do39f9alz9ft2zoVvljZOw3eWR
GYbbksLTFAIZC7eWSPdhOW1ju7lwQ7+cNz7Xf4tQEGTAZ0NqxMsV63lbB1WVMZMBKu9iWmOccO0A
iVnUc9otCY0friOz+jaNWgA3fTfYaM8tI7r/9/tXvzhfmCYbEdmCggU85ewGjFNCTrlggBeW2PRD
RNoe3BAi4BrqfIhv56AvYEIhTMEUju+5sbBKkLVXg+6aps06s3UZx99uKX+JtNlmarE6Lqn0tRd2
zl/NMr+/0rOVreqSSY0jqOHzij2PyMWLLhl+/6rUrguXjfODKdR2ADmtw/S3GbQ0e3WCSC8CRFG7
Ugxu29HPVjKcEF15Z0rmfdeEhDaER23UfsUGx5pVyNQSTyjs6zqNfFFPXhWbBZ54SOeTDue2Rpuz
PJBXOrtNjLit1l+KenBZqd7XB6mW02Oj3/77c/2r7Pf5TiymXVnRVE4bZ7WadIK4pk4Fn6tQvjPh
vBiS2Aq13MaRclUs9a6XYvIuQ9gJsAEN0ksc0ucijcJObclXmomLtVUv+Hv/VyE+WyqoQTq6Zpq8
NKhGf97gKmEoZqLE2ye4WWNh3sQR9eppbK2N1Fo3TTFfIRZXPTq7t0QVMwesUj2Fw6htjx9pk+Aa
WZytMYBK1hHMlPUA+ybWyCmtAQXDmrAGnHmxTjlAqagUT5Z4jlqSR+S0Lt2hwXESVt+lvn0o06by
xoa/jXR5T6SYJw/UTYAky66jRZsu039YgoxARX9P1dLH6r4bVcoa3aFulO+GUeADqPhhAbffLZmg
SKDDgpUD/az2Vlbk7iCBc5wllKxmt6lkMLaRsTcHwrBwn5zMlJIX6uYiX67pP6rbQrKPaSf7A8uA
10oVIXsh5kWF7FBklR7Z41XgdIja++I17Dssw+VjnC7I34zRcDuTO1lX6bgravkWlOC1bFKdQwg/
DeNOHeoHoTs83g2bI534takrOHkAHetcRMJXmmQHjcUtBd5IbUBDeCfaj8gw0M5VbtzUP8lDzUps
jn12SkvzzVLEVo4HPqt+l0vxPdm/nCCYpN2k/1YsaP+VmDeYmPy6ftZSsgeQTAqrJ6gRHf7IG85T
Sj7DCDcEuWRKt19xm9rZmwnf03oESOU9/KaPcNFuWBS8ulHfLEOKUKwPmKOE8QTfi7T7Z2VxyNmx
6tcoKfk4zeJ5CLOTJFvHblz1RXrs+OOkuotmHbWWKEr8KKeC7kIbSm/RYL5NYy67oY4IO2JQVHb/
mvHms6b8IGHwpAJiRnl70gacM3ZHevG3vAYCxFaMpIdseK2RjBJLWHmtFbtW/FOBK7Sx4/SEpG64
sGQpX0yEtqzx+NCVcyjpn62VkxPWIZo7EazYLlEhrE8ltnugxaflHuzKrVxAwO2fqQs/IEO5/dFl
BZ0aHqELc8x6obOH2ZY5aCmWSs4Jf/zzYQ5TeMAFDOegUpJkU1jWkWPgsWruRGMcwz4+KMNrtXpr
+gqOhHCl6duFV7BOF+evgEIKUAj2vOt5+s9XAHppklIAT4E6GnexnX6v7OgkOv1RGWpY5eE2S+x7
LRE/x668cNLSvzjX2fDYNMzcbP9x4vx5bb2J8zmjZBpUEE69KeP4TJGpcftBvpX76TXSxEdF875R
248kUTdK7RxzkyJY+2OWMwJUgay8qghbAlwxjp/HxkAfaWxcCBf382B+4B7IvMlo7iujADyPzyps
ladcra+UmfhBI+8/bEk8yPDajqGp3Yfy0Bz01my8MjU9RPtXDSJ2V5GMPQMpSGQI02qIrlTMQY1P
S5PA9xvk3ttrVfTCJ/PV3SEsiZ2j7NDW+jyn/raSzjB4ZwfYedDilZhF+hPc1WZAAeumbfXdrJtv
hVE/qAa9wHn5BsuXQCWIHqRIOeKYTEQjk0D8lnPTLpwkvnphhsxWFtM8i+Nnfe63F6aPtWZ1PaEz
BYGPRs6pSPQniIzAVm/GCHTvv2/EF/tn6E/rAuxwN2g9/zlKtFYI5H3QXqXI3i8Kwmo8NZajXWrz
rfu08yeBJZWzv43dWT0/+3WxU/dpQwqtjHUw6pNjpWRPWZo+ZJl0KNroaVmG617D1Zgt+nXR7K1G
PerZxRX+qyfSXPdPMkpbyPXnO6gszR1tksn0aXBxhIm9babmNtEPBuLgeY19rGZ/aDqm7XS4UCz/
qtAFrIXe7Xokx5G8fva/fbYZSnwaA0oVpK2MhSTCeG9Wp9oo/EFRboDVupqTf5RS8aAThPnvD/qL
E4yNdkGjm4nC4q/qaU+keDXZjghyw7xFu5YBUyZRVDOPJBwdJd160GrzIY3lC0ScL980igns+qZi
sYs/G2EGoTikQigiWAnXii4/JznOlB4iVaIFOtmrrqgV35ixuTdZ9vLvd/3Z8j8bd3QDDduxSX+i
xXxWW8zYqrRGGQPiGo1nimAmUafzDeVPlOD0C/TWeEPW8WS2D070LVL7XSuGLe5ndzbo5E3SkNDP
upvFZG0667015WxTIwP3Bi1/HsM6h9m73DomNi5tJ2JH3baaQ50cVWEtVHVrD+2rpbMh04n0Lg3r
Labi7lJgKlwjDTeLiQFWKC8AztmZ/BTN8jyFzk7gcNay4YfSNg9WZrw5WfcqZID8nT1/PKiWxOR0
o2W9QaJia7iiSCvPWxx2EjiLSUhfqVtSZh+G/imy9L0se2IKiEdmszcQo0532KC7xwsqJ8fT+v5l
6MKfBvr9ZDYnb0guube1LwbfWu1DN0P1RbX0daX+beAbuW7iPA2Z1CwSx7K8e25rXVoh8Y072BFF
qFx4Ulps4e0G1dionsiNfSoK8N5S+9pRsIMnaR9l0TX4WSQ8DYLOqmy8NUsZLFJXXaurXL5jPZF7
3Irx6NwkRrMzreyG89KPSaxbWVzeW5sWT6KjQK7IaUWVXqB/zWd7M5QMCaWzNr3VWBfm9K9OO/A/
0VhqVDw1tD1/vv8OcnuMfB5QLOa0PlEPZBSRE9880XnKPMQ1p6lOTrI+fxd2BuLNNO8FYRMxejim
YrUB4N8WhXThZX3RUVHQkiCYgd8K018+K57k+WSozWIwHxUWO95WO/UTAz1kez63FEIjRX+rR1K5
YELGrspoLKHfbmwaRH4xhx9Lpl0bRfU8jHS058eYH1+m9iHVlS3MQcI8e26lnBH51Y6vi6wTZDZ0
r/i7NXd6rmegpnjGHO/fj/wXBYx1t4fgmwoviOPzCQcNT1RbvV5S3e2CwuilTVJBQSoWC8h8km6z
MX0BbV67A/dcyTlFxwOjCbHJS5drz4lekG1YhBdu9hfzoKLo7EIhlpDtgtzlzzFQ4QEFATyWQU+d
LVfDQElWbpzBxBIrDH6UkBVCgZlUH7AfF+7J+oD9MQ1qq9wc2fmq72L1XetMvz2AaLliwxiSKiA0
psdR2M6zr8iHUUblQKLg0kHEqY2rwtCeurUwYI8Xmkp/FbLOXsDZu68pOkJUyCuAWf0BDh1W2B5N
KZM/uXdmjLuEeMp/v+m/tjZ/XvK8k4nJI4+tOmMD7KB0Rc2UlSy4VXtho638Nbmt11F0FcQJnyy0
2z/vbSQXZq+l3FvCxfc2gGPCvLmtcn8wVmoidkc7nF7s0Xgk1Oa5SNIf3aDvICp5aR0AzfGXvHoy
SFqH9D7oxeu/74Ly5Z1XbVlBY4XMWz07B6CG7k1bSdl55dIBvfFV25BRiSumjYtP75qcoPsmLXVZ
AYHpjqnAawjqmfPoSC7KVm+vCvJ9nPbtwgv78vNZoaSWpXBE+RQr/TYmRT50qC2iKqgFDKdeuxOd
tYWr5sVTvdc1QVP8MJfGRmmTx7qr906bvlbt3WRmTw0V0Quv5q9T6/op/vZqzm5TKklJHNOvCaIE
6YDDRhgfOQV0HytNNZueZmpPVApukS0eYNlu44TcZbhG9fHfL+TL0aQruDpRuiJZWJ/k3+5KVJKb
DPCgRMT0Fs+q27farlP8KjoBXof4SFcbwcO/r7m+t79mh9+uuW7ef7tmp5SFNQ5WGdTOAHVDdc0B
EpZB5gAxxf9vlzp7WEI5hB8R2WXQypjGQAVEId7g4V692AD7C/9jrJ/oyh9jdVN0qsh/vitN70Vt
IoIJFoIS3MnuvLQhyaBD3lr/0BLlRq+W65A1qMiIKyArr36HQ3/M8HX1oUnVq3iVh+jnZBlbbXll
c72x0uhRGuZj29WXDqTqX+e+9dWiBaTQbasOFKA/X22BI9VAdFgGCEl2kyqCCRKJlLVb0crHdRIZ
cW0NpnyMpQAK/l7EoT/nHJ+xo4qu/Hxs85jI63J4wSyo8UzNBkqyhaeeAN3UNSQis8PQ13oKbX1/
YdX9cpb57eWfDVuLiMleLRhCpkHvkHJzuzEz5TgM5a4Ewx51y4Xn5IsLruIj5F4Ud7CZn92vOE3k
sq34dPHpH5Bz+a26zazMXXHB89RuDeWSevLvjcW6MUZ4wly6HmI/CUW/PSZ6ZY5YvbnkGPVbB1xw
iEOFrCtXiuqA6EKCLcwtMaW3GMXdcRjvk8q+sjKorMPbos3+v5+kLycKlhxdMzhS/qUjSGf6kHka
lgGBhIdVkC1s/dSE7UHg/EMi7RU0SKosvbTc/dWRWQcqfXM6pjKlrfPHqkWshqiNTzqZObCaZuHH
i6eQxbKEMnE2lQdQ2RPGNyr8JKvH+3+/678FBH9+COeKmapowjLpWM7YtR9FzamrpgqfES0Rin2P
54gsQNY62fIGRwbOFDii3f37NXw99P7/cXD+qLbSJDWkETEOoO5o4U2cvtoLZ9up2ZKLiem7u+DR
+mJ+XicGGx2+AczsXKIxLUY2iZK1SSpnP+9CH1emHzUwGOz+wj7ty0spCopqSmM2J+c/p6FIrRRz
SXlvdWsi3DSoEmi7uM38TLIudVu+2AAYdPXMT9Guihnyz2uBT5Rk4nbKYO7J8IFRzYY939AuwtIo
9lrNjgqQYC8tm7Kc4eeujs0azkE+w2O3HvKhuVCluvSCzhanXhf6KE+svTVZiUluskkj2JC4hn+P
n6/HMPRY9hvoIP7C1uaoTUlu5xEaMnxODnZZGQSLl8jZKbGMPT31Ct5O8WqrMEGKk1qX8CvDC/PH
OT2Y+hfPMXIMnC0WK885TxOdpVmEM4dS3OdXTYLoHDt6Zb82c7yZyILM8BrMqO8jfdyVTnrp8tT+
+HzPth30Mm2OoJyKQROsY/G3+XSgqFJKKVWBqS14wypS57K6mSR6fJ3Rc0hBQIWMWwlgboCc4j+D
pe5aNmOiNnaRXj9K2kM4NMl2nIcXRRi217S0uYSiYSxv9dWqsniSYuJtr/ejqd50tX2jLkT3EFTp
8iMQMnIa2wWGVMb5frDiJymPvGEyrnWnrnaZTLqd47SbVRDZzQ9lRkKDlpPvqakHxWhuUK09xfHE
3tqGKZmeRK8GVqcfEy28I46AOjsLr1AObV0kftTn1zbB4S6pVQfKj7SrGvYZTfKoF2iSYxGfCp20
O1V9JlY7DlRFp/oUaXsC9d5EepzoaAVz1SCP6+29LNoTORnP4Yw8v5/thxkxsC/k8moc52mzxn8G
ESyEtJyvs5ZE67ETxzjK3b7P4wN3/CchtIjz44dCqxYgqVqyy3tTJrRm+mUGipp+1yQjvhvqu9zI
GlzCvyyzc4gMjqvNnDRBLOXvtpGsZ1hynXQk9U0JcSPU8AphyCvD4oeVjX4nUUizpirdNo12K2Ld
9rS8easnRSWaUIPmUtsHo+n2RqtIN4VUvSQhoVqlSuEfn7RnTrDVReNNVWhs5+ylHvU3jBsPmhLl
u1pLXwH3k8FMe6PldA2sqv1YOM235UZSvFRxZsjv+rQJ+eYGcTvAEUCFKQSBqXd+db3xAf3Vkmy/
z9YS3URigNnDnl8mHfoatIW6SjAzY2fvl2k36OZbpzyHNa+7y/IgnDir9zYpkiGakGQZZoLmoa/n
iBgZA2/luEH7+BFK03TdavKbU5hPKeevctaJWqt+iSw8AdL4kYf1m7RT5uG26eDpV+Z3Am5f4/ER
pguOmJLLRQnrmWXN3APrYIXKvrcyxgqXhWBWk4DQPqam8ZhUfCGDk5fK7iGRwpORFLonxPCqCPpx
gNpnb+5RVM+ZcWACRlaOHEITtL8g4mwdcuyBSGDWBruBtmKm5ZihMSgWCDSoDqgVjHQgIz2+n2v9
IQuvOlNGeh4po9cRaTuNQAOKqtMPMlU4BLquQdBvBqeGE3K6LRTGS10g/ZIHhSk2eQ0N5UpuIUnX
wLmcLEd73dIU73ha4oXiBKpj2Y7fxeohGHJjI9X6jVmgQcG7Xo6Nx9d4bOk6u5SVHvoQ5s/Q+Nqa
PYx4Bv2RVL6QnNQAkhqfu7K/nZXZl0lrL4nn9a2l3MwTw390iJIxinzc10l4VXX2w6hN90CdHmbd
fHVO/QCIomFAQXnZEFTRuKNl3IyifC8tKkjksb05uGQ7O3sv8aqadZwhvZAjbylb8t21oDPe+7zw
NbpcSl3Q9+/H60/loRbShI9KakF9uzo4sneyvXuqQCh+lW78hvwXQXBdQHVp7obom0BkD4Vv2hmR
faDu/pS093qXYSIBwB6XM86MnCEwFdmD5AyB2aFupOBy4kyDbiDP+02TxTeVYh8sy9qJQYZklJRH
hf2Ep87ytCnD/rZvTo0JHgBFBngIC6CLjKC9mBmWSMpsnMXbJR+51SmwOTmarwlEBSooY79GTLuR
ISe3ii7BK7oFudhthkdtZ/Y1NApIk5Hd+lZ21Rf5j3waI2+yC/K7l2BpIqLQrULZWnlxFxnuhObb
o6imuJW6j+0MthwPseIMt3Kqmu5YSafRYAjVv8jjItEVSf5UswDgoxz+N3moUfaDaE6C02dPXsQL
/38hJBV6qdoMKD+1N1qEOyVhLtaaV6hOpvJG7/3GnCXf1HF7q6HyrHVTdj06vlXLj5Xd5ltBgcJy
zPfGse8LClucdjRmGFIqXHxbVoJPJjMdju+QxFCNeWprF55AEOq27XArktbZwpXcTQK4TGeprki6
dbbCPR5nr5kVUxUzmmE7tIsnepODnO1cDVmCcGGdZaZJryFrlhPDnkOgQZM9TgKYiE9tPcPQAcdD
C8DyKIZHG2xMBIfHm6ji52pRHRern3dinE4EXGxUbR552rN36F6Gl7aNj5RlDMaCOA9gtb0n9bqK
K6JofJXoJUYo5+WqUxSKMo58kBJ9dLE6JisVK6ao2GXXUOIkP8stshOzyL7BxB6648IDHqKSIEI4
Vlc3Xb01afhsCEud/FqDW9dZ6TV0i+ZgE8CR1vPHojRj0BboRoDOLztbRbfRadbPRspZfiyeLGrt
NHCG5zTUv1dS/lJliLU1Y4a6MtJeVlu/Y/hF3L84Kt+LqH8SJj+RMxepBQ+fJn5ZjmdPqwVKnm6q
0dxoznQtSsV0wVU8iRB/u1USmwx60dm2+vq4EVVlXmdpe9sqhFSTSqdmCIGV8s4x5sIPHaarBham
XM3X4A9s35RiyGgI0GCUeBFeEFwSCZrKFstV+6Ny9Ngvab7R+rqXMv2ZMKt0l2ox4bril+ywIg0K
E7LS+0Lp+02nqvucxWkI1bukZ5BHrJVsneEBSMhsYk0ww1QhCx1JHVWX/cCcE7u0s5StoqXXJnwY
nO8Z0VagFEYhpbvRUb5P2mQfk65lTL+j0o9xGxFN0xKeDs6gnQM0NG+DNQFHzBvik5dwTcRdjjhv
5itztlkcZar7tgyrg2VvaJq7NO62WophOYcSsrEz62rkH3E8f5rnjopeY/+Ki2SvaTHbntHF9bqu
sH4kzV5pPEPuuDXHloAEmNTdzIUzYrIzk5ZJo8mvBTgSvDDS5FlmdmNCrnb7XNzJbUp0iSYvG5JZ
Xpquee70YpdE5dUQFs9SwizSVsVRGdvHqGVzlU21P8O+zUdjVxQJT9MyJFuCLpONY6WPMEg+gMGS
FmvMzdVAxzQoZEGgwZL45cLEipDpKpTI1zIK+bD0R6WM50Nj6/uSfufGKJ1fZh5vbD4IzEzE93QI
c5p5eIyjwkHOGeBjZaHWC3Mr55OrsBVeRbP6Rid8lWdSmjZWXH04xfSQL2HPUwBibGI910Wx46it
gTQHOpX107ZdhBIk2GD9xhJXZAuxjJgznLSl+VVwQN+MWmd75PKIrjth4kN+FmbZTk947qw6P+DX
WmI+6z7ZSzOLmEW2C2q3fkPk8Wsj3vM2kwCAgYpS1elIxhjyMJop1ZATwoojnDn3Gzl2HbuMjIJT
1B4Nu259J2ZrHasDuwzzDiaQ5mVL/tOpB0F9Lf4wjHLY9vKxY23zRDTfGmnL02kRhZfhfkd6kWx0
c+rJUE4hQ+njJpSBs5nxKS+L6062iEcEJoXNeb8AmHcpEa95MYo7dibUENvxhvSz66l7aDxwfg+k
e879ieZib+bdZkEq6i5lTgCs82TxzCGdGg5VOolTUqD4WtqGS+bitq/CDuomB4Alc5i8yiOJ5blL
UOG1GYe0xawPzQkfxEBuj5n+lMfWdHF+UtqMpxnd3cFpssNYDJD+R8eNIukJcUuK7Qw5J+Uj4sFu
m52s34rhQ7LuwvQIU3RZPCNyNSbynuTr21o8luHLvObR/tR4LEPYZlr1PMPtHR8i842wW9cqZjcV
7+pEcIdqYOjM6PpGkNZG0DL0nMfvYXKFm9LUyOVZ8I0vlq9EBRGU5X4uu30CCTgyrSCX92nbXmMO
9TTas2VrH1nlTxOEQcwRh8qxjq2qXklTeTOpT9kibnKCAGC37uMkC3Kz32OOv4lyproOtQwqlulu
ysDkdPE21VOaIuq1osXXSq7s2rS6khQp0BhsiEHoFap7Rbrth9inJhBYnLqoLHIwJoZWnfelAspV
PgjFObbVfKjWLCiAMC34LVva6o3lSayodjeyK5x8PSFssSQRy1ggeePvDKNjoaU7NnRomMyHZMDc
XRJKyD6HktIutCcOL/q2H9Zpb6sqxi6bY3KW28fOebD6+kMaQoxh2k1kRA/QvK+VyuHkF5JDOBzt
JT/odfyQWenJkov12OPP4biZaTBnhXHtzPM97YerTmX2kgqyLCX1SdOGY9+oP52uey2d4YGtzTUu
YTG011oc7os4R0SXbZykv9fN+oiOYRvr6ikxKniA+46HzMgiMKrtDpb7LjLt+0yrr1PV+Ab+dW/Z
4hDp4evSFN9yHlaliJ4kW3shnd1Un4r2OtNo+eA8qubpEMbSLmfNDFX5GQ/WQZbHR2RIFhOP7oN0
yhfrwwnlfQMJss6Wu7CSdl3bM2sarjlXzEb2JrMpPNMXCRP1Xci2J1LNJy/tNDuLNyfR9dzHhK/F
d9StWcqI0rJuporj9ihvTEnaasXkposdZLG2CXXhDwU2IY1sAubCyVzx39axLmhWweyyLQspUblp
sEiq1uDLTg5nhjkToLes/zLUQ2XUsDvNPXIGer/pLl8k4IH8FLtPvdO3ji49ybA/beHjC0F+tvrp
mKxtzR8VFSlafcxW9LqTlw+xrd8OwjqRA1YjT+pjaT+OAmGjtc3z5QC4xJvm+VF3aFhNQegIv+hl
V7VQ22E2DS2iFcy3qC4DeZoONS+96FW/lbJ9jIeXtEeXpGrESBgULYhIFIZobXuGxIsco40+EDUE
Hatk0cir6NBY1ja0233HgtDQiACvysbRc5Jyq4AWUpT0YMKyULVyn1bqscn2mCYPTgwqTmp20CoD
INr3mmY9LpysG8PZQwnb2TNXZDfWRRGrHVp7PfVH7NLAPndlMt+Ygq0kiy06E8PNFZl6O2YTZrGQ
NbIWJiWBbk8y7w5c6kYo5c5ote2MrVrMVD6U2OvJAXF2PbRlG7tXSPvXln7Iy6++oATAoQJbw6YZ
jS3CYT9dKhjLBQJ11UNLCh2albRRd2YKpiwD4wbFdz3GSp426h5dxKBA2bRmLx2ahoONLg40hTA+
Q1mTFEiF7zGbg4zrcqP9BDiHjPykg59fiNd2pFZsR4S0RL6RLD6NuVt+y1bV+oA8W89Myd0di6tU
f2152EM+9ERW2WJHcKTJBKBQkYWLX/GKisST4mvIqxtO7K4avc42fDdrZ7Vm0IhxK9g+h1ro2p20
KcBaVep93kM87Vtpbydkx6jFcziEQR/mm6FDTTHMhyKf0bR0fCDMGzQW9Ax6ny1tgGGSaIZvmg3q
UmvbjKTdNDIRikTUChIP+gGRMJAjt8tGS5fDgJFTMmW/7v0Qr1BXBmnmeMrCnU+AyAmVQ2wNX1D1
pZDK0az+QMq2QlL9pqi5Z1aAfO+1KJpbeZuCbI3kExMNNZ/Oa4oFGZHh96W65xeDJck8TJ1sdyCu
gL0eEVv08OpZbgKMKxppqpKNwi5ERS4rHg5Er3fKo42ZxuFagkVPqk3aOIA/q46tIVl6lbJLRLUl
8m7bMyiW2sPJ5TaLutHRnhYeabmz1q3jgeWOuh4e83C+V8of9qSArvGGCINwKAF1OA6aw0t1PPkT
hHGPozznqDrA989+Fj3hILOxa0o2RBVVFy3zIEpv40l4wG03ssUBlLeGttYt4xG5u+7VQA/yDN53
uASyKFejn28haV/0zou0ZKvW8sae9INoJX9NVyCF+D5vS7bKg443Q/ZiyFQT8tusTq6yaLlLajVQ
oej0+hAYWfKoFMtOU5V9Z3JqENPrYps3BODtk65yoRquw2ArIdpvdba2CVpfmRQFeSvLRHZD66eq
x2Eg9cMuCRrFcsmLRBNResrMHon3By32Kl/ynakpwF4xm9d+T1iBgsg/10lp4SqKE27WCZRd5pUy
SBtdYbZ0MoAPIe4ExPrIyIlbW2qCXuZ5O1kayJ3tMI8HGZCw3d8zOtlZ2Ns5VDx9Ej5bRa8YeTT7
xBssY0Xi+r6wE18azDtDesWMdlCKdCdUa982y1WbJceC1lvUM9/rKx+C0MEBL5qUeOXWTKlkLPVW
jWvE79lhaKqHceLUlWUylpd8s8z2R25RME6nE0XkY13JMIo4KUrTTtMTBPvfRWyfMvibMZX2KAz3
qVzu8tLeAp/eqyOAMfWOKEabCjQgHt8Z8+tajo9iUY+ccW7TVtnbdrEbuo8C6ZEYihspI3UjhDhN
OXogM1zAanT6che2HtzibcgeI7OgiWfzXqTyyXxP6/Ekc9si1sJRoAuhoRRa8Q2HbNmZ2CzN2/gG
IAsUWD+Nrqntv7X1+Lh006bDxFe2Y9CTe6e1ZJ3aS9DAxVutTiErlZJGKN/upbkHiYiooG+DQUt8
tau2XSe2KTZRjeDVdObcno79PdTUZtuOjTj8958mk8XBlrOHQanqLabD9pA4Mf3G9U//fRnHBVlM
/3199u3Pb5z93eevmcvl//uFs7pmGf/39ee3//t3F779+YMWYAXSL0kosczh6ETZePz803//Ofs7
ESZ4xj6/3XQUHZS0Wbz/fkZfRqp0/339f/09Zz+iq8vexkS3O/v73y539qv+d6XPv/z8N0ley/sZ
geJ/f/X5p//9HHXwroq6oBY5q50ZX9W68ayMRh8YudRdqX1z12p4zWuRTa4Iu1+zNDyqIxX6f7e0
vuqcrdgd0hERd6Nv/rOVo8txDVyIruxomHtbISMtgyolGRdUBl91zohFXMMeTbR09M/+vI4MMUMV
eVcFYQMtkoRQUx7AVuUvqTFurXJ5Tnp6lkuDnu8T2d7aPOSmdcnE/0XvnatjrLB17f+wdx69kaNp
tv4rg7vngN4s7oY2fIS82RCSMkXvyaD59fNETd/pykghhe7ZXqCRqC5liRHkx8+87znPId7OvFI7
lOyDyhIeSyDKxMOMPSe+prHeLvEX6VDeDdCUFXN5zsW4+uZG/26IpGuHYwFhkIy3RbQuH+1vTbO5
7s7J1NIbzafcG7Q+kEk6ZoGTMsfUpYgJw80qbGZKrq267KLwHklQz0x6KJcT8nmu75alZ1fFcb5Q
09NQqrisSlS0RQaCvo+/0WlceqZXTb6/fV5JvJJ/10KJfsPgVhmdub5Izi/pc38efF/0rC8yCEaF
ZUEWuB4U0aI3OdyUKtDmflvqnIUOCtRZjar7ny/0hUYH2yW2QJClMijhq/5woVttHI6sQmZGCFYF
Q4qkoIreEZxyQrn0b7QOX14OGKCOdhgax7XOYGGH12YqmkngWs6U7+eqdK35gV30JSj3z1/ti3to
kQ4uQyEBkoxF4ddh1Sb5MssxfX/w836/hJzxclsjVVJTb/58pS8GBJF9CDEskBtYT66uNJFSLda8
GMGUAEYoKP3LYLj/d9e46ixH8gSRy0IwkeKMy6kIYzHz/nyJy8e8Gtd8DQQZGs4ZREhXUwCGL5bo
s1AGvSWS35r8IGVoFYuz+M0L/+WDoU1+cSnpgByubteZ5sgk6lynNJbHc5G+Iyo6XPh+gET+ra/0
z0td3TVDjc6NViN/qHNTIHjw7I7ElTRF9K9PCdyyf17nMu7/NoUJ46xMRsNXElXtRjSUG8KsvpM0
fjnKNBhwCgwbS5Ovbtsw661uhRfJjBF6Qyiv8Gb+O08GV5+FhsFg8rmSr9TmbNKm52s0BHOw2XDD
UvOl+YNd/TeCoy+WG0Tb+IUAW5Kxeq1kFsn7yJkgkHot+Wc8n90FA7cab6F0koF613TFbrG+M218
OfAM5MwKOhXpN1kz+TG5zngoYRDVd81Cw+9izlJyLz2fv/EmfXUpLFkKdBDup3EdqzznMhCeTGfg
LdbBEjgtRhIKR+hOKbjuP7+3X4i3rIuCD+iiAfjnmnetj32uWZVYBmP+WAzS1jajW9KNTln0jbzp
qwlCRWdGnvzFC/ubUE1qKz3Szhd9HmlMk/BxyaMujOQbf9VXl8HdBPwWlyvP6mp9pV5emBHF+UAx
oCtWk9O0kaMr7Xf2ha/GIHOQhCuRzRem2l9f2qacmOxKrtN1FwsONSaupYd3VT4ecIaACMu3kZj4
IXU0vSPrM9N/cnY7q0ogD8XKbDCsS8Z21M4uHJRvXsW//AvXs7GlGshBUUMC/b2aUpauX0g0ZbAO
lBfJsNCj2hMgaxq15gvUbxAsgnjU0JjoFL3BqHUvGY1iIdXo0CIlyZ2sN221KQijsIKsql2Ehpsh
Ve1JiTYlBz7ByFYtjeNL2ctUa//Po/J3dwhWxL9/gauNbRd3mtld8FbRGasKG1u6V3Kgyj8mBaOQ
QrlJbT2VQJI/X/dyX367bxr+T1HBY4us89enKsjFoFcNb54Sm7a5UHcBryHQdpyqTwN19p+v9tVY
Zf/0P1e7WmCKGbhTnXI1lTSWlNc8Hgyb+//nq3z9nRQKfGySMUBfjdQyznryiLiVkzbbF3rUJMZB
pO7gOjiVbnwz9L6auwBy/M/V5F/v4BldSFpXXE3TPmcafoYyB5rwGMvffKuv7x0OHvliHQUz8+t1
wjOV7aKmtGAKsyeUN6JVwWZo/q1v88+rXL1H+XkRO0OXS7RnLzggbXU+A9rUPEn9X36dq/EO0z45
zwoXOqMYNouPXH7RGvmb8fblSMDgpnDEFvF2Xp2VWLTNM3P8ZUPTBcL4qehQbchyFqQJHZH1zYT/
5Uj459WuWUyYR5KhG7lapHbeFFlIf2CvmjKj3PzmMX39xdgP4OpBQno9GPRGrBVRn5nulJchhrHx
FD9e3qWCQLM/v0xfDrvLzuMfV7oaENAxyWSi1xfMhuwm48asBhfR3jff58tbB0CU/TSLMgCWXwd3
V5K2UZJjGvTVzWV9gYXiKc1j3H0Xv/L1hVQsFhJ//OaCjtTZKHWD1T8nj6CuTEo6tOjIe1eLb44g
vz8i2M4SNYKL7ZNm9dXM2qUc6KA7lEEoEJsOA7iDLd5jlQzd1ij/5Q0iF4M+JjLd/QXI/PX+neU6
lgaZifVyMVQTj+e8DmIpPghZHBTKTu62JcDif3VocFGKProoajIoi6sZifiKHEMU/tsqWzzReILW
eyi68ZsB+EXJh8torE4ElXACUi87/b+dFiwJHaBR8MgMe9J6r6iQ2QCgTl7FHV3/0FpPbDEyOg1G
3n2ju/998F8urSuAIkSRsSn/eukGppgWNbxmvXDBg+Kdx61XjJP3b9xInYtgzjQxclzNhaNaCVFE
Gz6IQjQ2ND8W+gECdOU/X+bLO6mBIrEUCkcQVK/uZJbJoRWecxZ7uUfPQcNHwOK+3FbtvlQCkUCM
hbqZ8Sk+Vc2//hUlnDNMVVh2cOdeXTqVqzyL07lgMwxavBJ2PGnAxuU3U7D8G95BQUdOc1TVWJPx
O169deKiCl2SmUXQRIWIXEZ1CK2ifTdVR0GkG435aa8uS73CwXEGS0RFTE26GGUDEmE5lVF94iPv
k+UjUfDoZ+ZRsfoncpFRt6nfWZh+n4z4sOw8LYSWUBqvLUxRec6T3lKLYEjlW/VG1WqX0u1JDpNv
zjyXu/vrLu9C9lBkerrqxbJzNb3S48uV3FAKkNQIuU2NL5wI2jcr+u8HBEmTLpHx+MnhS1xbjHsz
RdDfL0UgWzNv6dPcaHTwXwsR7SKZTTIN/VIt3/88pi+vxtU3++WiV9+McgvCMuQWnMEB5sM+ULQR
rSDte44hVpO4bdW9/PmSX0zseAp5VxnP8PuviSmou0T5rJ+5ZN06xIUEobYEl2TQPKEBu3TfzX+/
+60krCKsIzp8FqomV9vZ2erisRWLIhgXoiwlw0dpQEp9BOCRvC8w6Qb5DPO8GmYD0PR3576vvu3f
r341BQ56nS3UHaGkK6NTJyiyz5OX0LyPENYTivzf88T/D875LjhHYyb7Q3JOm/RMQ//xmLQQwv5j
3eVvBD/9kqRz+QX/iNLR1f+USUEAs6OBI8V3wyz4jygdfmQy0XA0khFkXixlf8/SwTmMHQcVEha/
v370/7J0zP9kOymR0YGNlv6DZv0rWTrEZ/zy1pIxAwUW76ZxmfsuNJCrWZp+YV6O5wJGFFJbAwNw
Yh1I3rOn1s2fCWsJAahMgU4bUW92cUpAY7MN84OkHxF3ZN0lBneiH/akE8fWPkTxJq8RGX4ajeRQ
KOEleZapySNIb88Tm/13Qz2O+im1WvcSg0yJbrAea/WYyb4xRisxTryJxkFioQRckFc/ZtDz1TD2
NXXdKhUZCug1fxbTy4xMfB6oKKcaYaOF3chPKOPyFCvQJhFuh3mzWDdtfyelR+wYdkNsnTmnjlBY
tlQ+my6ZDN2xLOgIOrxRAPIKeTfkJOzgJdnP5xUo5Opn8rOaA2hp6dFKnYv1ZNvs8Ze8xj6ixeld
kRyisqRl1x6l1F/Hx0ZzdcGmR/yBcYLfLCKFdJeNsk+C6CfqiYFSLr/oQRVWYcTH/KnHBtvdAh7d
Yzduwss/SdskyxCd76ulc9WZyC4THksdQcSmYYzQZDSPFyr5k4rwsDaJhb5ItqufQ3ejGu9jrDm1
CRgeOZEakU/z2hEFaF6CK3R/RqmaAp0UX9RRfjIOWR86loaMRhMQV38CZ8EtQ7uwYk4TVtiFwyRQ
Wmurx/D9R2T82XvcbuXmFYeBEyJFaJpXC71YM3pl0Tsy6mAUaygq22yfCQHhEOT5SFh8zINm3SUZ
3a1hBwKNotRoxw1jbaxtioPQYOgMRg8zkgr1tsleCWUQrWNOKnTZnypyaM7LbXRhJNJwVyy3RDEp
btADFBGRmbthvtPSdUSqa8nWIHtILBQbQdjBBkQVtdHAOj3rNsi1W/W59IR1IgQp5NaN3LZw/I51
dWtGL3l6qqOfpkm338sk6LvCNjzzEJfZnpIfYu0SZwL35k4IH43wtqg3tfoUJbGbYlgZdJTq79rg
Jsa+5i1J7qTxJrPul+wAw9EyOT/Zwrp2O3w5y2ksQM8IiPhPOdAH7cMKNzLgjVm+L5s9csFLZEG6
ikIvqdDVu21yGvuTicRqa8ETIrGteFcEu3wuPjN2EZGHjigRbf4XojFYXPEM8OVmFF7mZSfXq5xo
JQ+Fo09CXuZVvDroXtaa3wXZm/WS2SMVrk1rBcodwPHGOnXlo9k/xO3agq0w3o1IVsX2trd+luTy
FghchN5NzoeKhBTtMOWr3DPmjZkcVfkYWif5UmxM1ud4M6wU5VbVtsX4WhgvWvUgp0d9+tDWs/oK
m7nXTtKMzyn8gf6tS49Den8+31ciPI6bkbihVNpqyinugyxdI2qbRdU2i0MdrqrhYWk0u0s3MVKe
OPzRnteN4hXcZ1L4HDxeQDLtsHtvzm/leCdme0M9Rf0hKnBPlY+LdSsYj9H5x6g+5+MmDm/xd031
Q+h0ljsu+7g6yvpNKvmzeozGn3O7FTF3RO1TIj2cs8npBj9kqNc1W1T0zbPWOwwncTVZj6Wg4Hgf
QSphf5syV1jE1RxlO71JTmh4biVpWwn3HHcJznNqIWiIVr+Atw2v0faZxOjKPkYmm74WELQlbJtw
0LO/mKU3g6gWox08GFW+2OCDm27/toSd/nuX9h/lUJyqpOy7//t/WHG+WAfoAnK442dgka62NsgQ
0lqKCRidfGBV4du4HGvOq6NLryYufbW1sWrlnuhl5Mk/6CSYU/Dwx87H1RnaOe0pLz2arnyHD2jP
slC6TMF5CmGIUohjtc5ZCwz6MiSIRp7R+mpzU0oBjBNsMzEzRnM3JI9Duk3iVQGBNH5ElKYpb7JO
uL0NKGbgV+a77jFeLz7VWCPdIXu8IadKQiJMbj2WQFtZtSvmED19FLSVOuxMpFrnLVLCGc0XlrVw
thuIcu5C2QSemHOZPbZTKtni+b4o3lvrZUgPZbmK0l0ZOjgQkAaPzOe9q19i0W/ROUHJoRQ3bmrS
ANzYadEO6gzT7cwQKgnPdkjOTu4XbyJIcyBm0iY4GU0QPP1Tbnoz0NP5BhkxZvh1oSMaX1tYWp4b
kSz6g1XcTc2jFO0lKSheMACJ9tI8YK6BToWAzgEgmp49w/BiMnbUVaGtdARu+lMaZJ9judJnd+xJ
N79Rpo2urM1uOyd+BC71vvcWL/lgqQmtoI1viJ8nJGYcfRU3bj68RiWBQYfV+NTexF63yte9it3A
Uce3vnWlFr2MS3yyobgqStKQmYlVbLwp0mOd1m5YQ2GEfbydsYm535KalK+GpUlN40KWMOh98fO/
VRwGAmTkfjJNd3TwwfqthA/PVg7FGrPuMcNgsPr2kl++CX+75NX5uOmXsVAULpnuCt1e3GIlb5IV
LYmzaKO2+6EFXJtTW2lLk5tvviMa/NVF/uc56r93ZDAi/ucrX+3ISlWPlAIqiTtvlMFZ3Cqy07Xk
m28pZ+OcMrBtvmqn/sP6aA4E4LjCR7MVNMf6YT5Uj8Nbti0O5Y/YqW4wNw031cSuzm6PqYtKDQMl
dkUbB7ejPBpe8VCspFXoNi7aeZSN2L8cnGn3WhC6vT2QDlVuWwT8o4vOWHOmvUpMU+suuT3iWyGa
fpu5kV95g6f56bp8tdbC/bARjs1RfRJYdsigdtNg3mRHeVU63+Fr/moe/OlGXRW9QghbOWBJ0yV5
L79HIrZNj/MjtICNccuuMcLV4UL405mWd6jR2T6gE3VoqLQbVODjc3hk1V0XbvoK9i795qx41Qb7
/TFeNt5/G7kRCq20afl0wt3oxY78QI+l32rv0c8scji0VT/DHTH3lH4awvZ2HdRiPl09OvLrULny
KvKLbfGuad98Lgn1w5fvFJknUMiMCwLz10/WSJKUzzVTvYyFpDqRwIwtEsLspT3qNJarQvAnOdln
5u+MbcHnr7c61rJ526JEbVxWWCgIzSF2GqfaRwdtJAnTRhSf2PGN5aaOdVdrHipNn0fjn+8JF8NU
JpbbNERH+kJINOLTqtsOcNkLW64xDbDLOagFKEGWb3jSABldOoVD7vYYHoiBCuTaW8hlvgNMej/t
Ez8O0MT05lp2wk3uYgbHyMeignq8D4AGjZLX+0PBRT3wZnQKdbvmGbMr0e50AptO6u3stDt+prjd
ZwGm/nO5Y+k9yLvaEZ8izj6COzisuPgpz05RumdS5LG0rmpv8vKVZSBndZfVFO2KaV05GeA4Rzsj
Vybj3VZlPzxhIWOta9YYGMk7J5ih8s8hRgJHyu9Ltbdj83WpUek/9v3TWLqp7sXnzYx4LV91zaEj
5y3DvYtkHDv4Uuwykj4v+790cnUn9gX2PshWn3tGDZUAjlNNz6nh1N5l5XuxWdZKTRPxsTBwa6xD
lLghWXjs65N1ilflJu49gc22ZlvDDUB60TrMLJBGuAHyAXseAEU7bUWaW5Gbql6EDjvbD2KgqJ40
sCHMVsCBk8LLMx/byI6c9u7Wgh4qY3k1nJEzyVrxY2eoHPmtSRy5/BTGbR3uy3ODPYgM8TsNoEf/
0EkeEdPTfJgNJ8WLqBzMDkXstLNkOLvORGLm5C+YkTIwGKUvi44lrJn3n9MNS51OBJidPKqf+Q5m
pxK52aHBUmbn4oRV007Pazaahtuw3zYfIikwJCjH7qI5YLyq0HCSdmtITyIectJv3ITwCLtetgit
Y/t8b0jI6INBWknqQ4chxGKt0VzOgAAVcR6kwNl2Zy9CuOczWhxOSFXiW3ADKud8M41upji96FBC
7Ma12j6UxT3bpWJBereP6gB1emVsazzNNMRmX1d91vcwyFadU2gupzHCZdPAr89buT1l0msOqpqX
Q5JOI24tYVPJmzFdYxy0+sBQPBDnpfI0On1HR937KwT+BAGj0DdldMseMw0mw+sSnxhW/hB+KMph
Nu/LbCvn94MWoIAeBUd+IvjO6Tw9dnSEAeFej/aq/FJplU1CJXkGUYb5JfbGmZ3xGzSyM9RQySWb
suscPDS6da8bG2QHeCa1l/DnoPo8w0a08wfDDfcJ3oPOSd5VuPeLd+HdmW9my0HZ03MXDY1ii8Ju
aV2xOsmcICTcsbLDj9r9j9TJK5u3OcIW8zM65vSr7Zr5RcAZtWKDeJMNu/ZH6XZ4sSkwMzKYIuJ1
XmLb9Mz6h5ljGZs2KpETy9pIO2esndE6iARVjDYW5uYp3g3eFLt4xRZ8baLPPS3DfZVtAH+VKMB1
VxC3nMEzXM2XNIGgIsXxXTRsvWNB9qiXwM2VE7+UtzXBZT8Td1hx7Dty73RwqZErZusQ+fHsDavB
iWXE5/b4rsP6uyTrpXrIvs3uFnLHmftMYoJOVvRmdjur9STlNJWDbZGat418oXf6F/kJjzB7rdFJ
3uJutbykrWsGwKK7gF3zwDvWcdZLjxz5sDyB9jy7wjMnE3Igo9KTfBJicHG4hfORzh67CiIrof2t
sL/mLtNG4RQCe2mebab50UpbEY0Q5z4OAJM9Ni6zk+j0MHUdyQx4qulpGQLdkWzzZeLrbpDTvyBd
nz5YVRxS/fYM1qVb0zXiDMwHcwWWiN7FrlO8sH9wBzvexXyVwi279cC+0+mccE3MIP7p2TXPXvmu
P3Zs1s9b0u8+dLD/pMLZxuuCKK5xVS/zYjY3OA2j2U+lgP9uoPzSTYes85rcXwp3PuPy8hrJBmKL
Bwtyd8SeaIY9spKxwiYcLLeA/bDpwNPoGw9k8HD71w2aHOVTCh1gLyTb2NPs5pJHmQBE8GJnkRcZ
KxAW2G2Yti49ioeMDRLJD4elPJwhv8SHCtZttO2xeQ+eqXkZrIXYU3E4wXwRQU7uMiITDdfECDlF
e3E5xM2jUQSAWmOa8bjHs6DX92PF/SFRMVALTh1C7dY/FsWhTcVrkmNecbvJneU9Q6yPbzvNjwuf
RSTZCoUDRUIr9ovyUPf2/HLWNw1wCMa/eTRbCzmLA4aliG8J8z1p+/Ixb5nFA5pejMQMfo/pWHtD
Xgu6qz6LSwvbxIUIidsHl+sbdoXmjg5GZgR1AKryNXsuJOZlcl5sDNEpgAJWxowoe5se0wiZHoX2
SXjFm3iG2uESo7Ea9DWWJ8g10aqeOkfScHlvssFvoYb0OuyDm+WgiY7YvUwzu4N1lRyYHWMIIfwd
YojNw3KQmYZxa6KLw/clrJd2e9ZvxNY7Q2W+xyhkrZbHosUA5FC3V9NAGnxOeh/GXifTovTEfgXr
mCZfJfLJN818MJSgLVdNtDnnN+p5D+65phVlN+GGZgNZE+EYzC+kUODPNdyqedbEYErvQtI7eG6F
K1zQ9A5/G4dVtjYbd3hptyVFGh06y0qRPAzTs4/XkG+auE0NhIBS6KU2GFFg3dMYsmR7stYcTXtm
HEA+gyvJXvzjcv4xV+BKm4r4n62kQrogLcrhTHp2jWdseuniTyrgLlfWfJXTwkPikcL6c7J888VY
JV64LrdDyOlUX2XQ/5kRdhj/zdQFuYCnd7q3jiz7drbR3wST5Sj3k/3lvBCzBfKWTfJgPGBnz9p1
n9syx0P+xGjqkG/CE5VfeC2K80q8s1o/kSiNkrTLPgYJ0yOCzDLfZOUtaaIhl+uPLbbSHpGXN5i7
7iY6RCtgQcque4g4sxhAYpyOOgwp6Bdswq7w2MwwsRHWIjvKjuKL9jSpa45pBlhw//JQ9FXzAUW7
MSiu+YZEZStI+gcViH7nSqtWcjRaXx6B1S3nYazn1JXcdDuytqQgh73Fcj9INoo0r6ba8czLAnHN
aROHiqX60T3XK8sB6Dh6evM6dy8JicPmXdrZ2mv7OT3q7+Yz3u6hBjbklG8Zlr+DASrSbQ/lpzqs
1f4FrQEzCD7WyXTKT26lI/omG4dnwftAynE73WYEsOL1xOcH6iX5uEBUhoPhVWtuQ+0xw7HJXs0r
6UVm/N/yQvt4It3em12Uavxlj7WPSift5MyDGxoeulP7k9TNdQhB2keV0nmzp90P7xQz2do5yl1a
OZ+4z9tkayQeBUVFPZnTjnQYKQOYgTXYV6jjJhAy1gL7gW7VEDzM5pO9tB6UlRPWbinSjXI0zc86
N1HY/WK49vrF6SmDiK9ofCYpgCQS1TYgLcA4acYbakc78yVz6k8kVGBJzFXmjnyv8T19tRrABaT1
2PqtvFdO+Sui8Ypl+SGSHQErYs2LfALdC6VY+jS8yclvL/ONvM2ZB7GxVc54R3H1kZg3Hcsnp5gE
zo8znHrL6cAHaB7LAFgrKCbYNeQ7/kZol17mD+9tareCPR0N1lhJJX3NExc3ueu5FyL2+0vpxZHG
FRWUSPT1YTPL5LbvQfIS0RMOgfAZVx5Fny4istUp3MTVbwnnwtaR3S0PdCqqco8klGiy/laLbhSe
D9+xw0zP+XQEvoP00cNACKsgal1jPjIptPmG7SQuYKs8kM+AEXkcn8QfAssBdSUOW38983FHh+a8
gRAk9+74oh/ziaHXsKGyl5uSwRJSd7uL4k+kakBLmh6unx9b/qDagicFuDvZ4zsDM3JZ2CRcSItH
x1aS9i0H2MIF7hQvR1lxaspQEutc9dwFRRA/nhl6rK8rzT3f9FAOBtca7QLoZL4tCl9hw1Yd+mhP
qe/yNJRbehh42GPTWTi1iY5yO0g+WBJKSqS+ls1mpmLwMjzmO2Z81ktbeOb4wxyIza7vUUS6wiOx
AadmOcAQ6dketJ5ReTLPrFwJD3jo+bDnEvYcu7j1EAW8xh/6B7MUyARuJsEaIpmK2SZaTs3gXPhR
kC3YtYDw2GbHfI+FtJZ8DTs1L1d/SljXC/aLwrYafaHyy2htAuXA0woJgFlScJRxjz3QcuMg3Evr
9LV+7WT2LQGBZ9yRw+LQwHESV3vAYngWj/2hohZz29GQCO3KLV9hUxGC6I0IaVI7uS3e1JvpKNZP
d1l0glcKCSzQgnlnOcOhcTg/JvfTRtlE3V7IV1Dk7FE41sqNFN7BwxA4g45vDKT4beDA/QG3j53G
8LzciqPN77IO+RNf6xnIBU7+9ejPruKZ26ImDtFW34en3PKEjZo73Q6+7T7kX27b2ynAvGnMNxpg
qOfCZ2SYqlNazzFgasgNe1Z4j46KjQOS1AK3e8ojpzMgdBD0Zo+KkxHu5FQvsDCih9ZbPmlW8y85
RxG34IKrw+2sAabhYCLjnHWGH9SbFHbDbEsw4wP12HFlqm3trUUEs+qQoGOyIlBnDVgYn5NnubIp
TO1wL9Oj6oGpOfAMgK2NlOOZxggns3H/78w7JbJBkg26YznhSufQTPQ7J2yXgZvLvsp/VHvpAwUi
/eHs6p/zDXS9c3YCabB8i1wUv6xsWtoFIoqkSr0OlzEnTQiHhCoMJ9EQQtBTxBmXbbOrLs5cuga7
Oh5f4RmRR4esZdPIFNY65T3gIyKUEs2GN1Di7iPIizLMFNo1JXFTtWPRF1agDHqvZ1ND46p2jUPi
VOvipZ1tjT6DhA/Vtrz0Eau1EsxMg29j6uoS67Knu9x4bu58n9KdsJuOsjPbtjX7lOg+xOnANGiH
xwuucbKz10uhkFxm39qUHq+xBzaGB7h4BKoDdXR5BueMg5FrLaRk22zcmL+hSZ4dAR7W68V3crap
wFG6GNdt6n7T1fii0oXKSb6Apw3ZwrHxa6WriOBFpj01OCozuk2b9H6YaET7EwQS0+t5sZEh8yr2
b0AGKc/xUdW1cvYqyjOZ/Z3dQfrLhnJVsfzl81yVluGHm8U5pLTbW9xJPPhuUnoLB5AbCmHpmk2f
gfALiLHdOUa1ytVjrh2z8FPvX+LBV6cg0Q5L7Me1K0c+ZTgZJIbBWCVFzM3d2Id218wn+BU10EDF
ncVjCiRQsg1qae9sLi8yEQ+RU/jTknxAyZmyGrJ9REldL9a4Vj3S3psNWVjoPqWOfSaxE0Eq7BVm
k018Uh1OlTEJBYDlPCHbFz8biikHSnZIAab1dAfdgwSvtZE8DcspkSGZrg11y3Eo43I9fC+/BAQS
H7tuk+krukB69prS+xzdkEy1Lr5dpABjuOgMH6ML/SX1GpV25clk2LGWxCvzHdhYUTkqW8Dsrgo3
bIleGFWG6gvSzZSsSZ6kyYQRfthSJCS73dxn2R3AqNg6gjjgY2zHn9Qcyn28guFG5aZ2qYtRW2zA
twEIddv6RhvvFIoBkzto/qJ4YbqnPTkI22W6Scr9ZJ5KdRvDa6jAYvlhepNlz1PjslrVob2cZPK6
KBn6wEVJ8mg8LUeI7jQsPsyXNGiUy2ZGcMldMDGI+Ao7r/4bE89VDsJfxWdUJ9AxFOjQFra4Xwf+
vLSyGJ0Z+PGu3IUBXqjEBUDARn8NMoaOmWyX1DrPewA/T+o3zURJ/kJUgjcFP6GGOB6VylWFuY0U
vQwh8rnhvEqpHDDIB1iBdqk4kvizpuYIdFTzTemeu95Ovka9hHLhgjPMJl6FONzYO//Qs+2U35TV
6rLTlY8CrJNPzipn05ckZ2YGe+O0xRFP/iEQ3yN5qk0xfZ58XffaEOoX0KNDlB0ugdbyO4Pej1Ci
jPtyJGfqpEDt0IL+bsQHE3RIWDIbEIhSb+Q0OFPveDQ/jM6nz5GcYD2N1objJsn0nA5O2Kklmn9u
tMPUYNTMsQ7/wFnWpvJVKn64+PliU4e8NMTK1RJtqAzB8bNz3WkoyUHOUHG9OES1RucDBbNmJGzH
M0NcOb7VuxRJYTYomtvIXq3B46LHucsN/7L9VcEkuOnkRG71biXBMH8zZf4lmfttivrbo7tqquTm
oMTVZVniiO4ObxTk2p0uAKFwhk/9lSVJnwBmsjnlxBl7FxopZHNK8EAtCTDN9kDJyCl2tIN4l773
FNlhFzx3sPmoolVM/DbILHk3fZJ0KcxOSSPK0aRVWrrLg/xORbdagcU12TGJ0CyfLieACyXzuUk5
YPB47D+vECTa8yb8/n0BL+NCQ1JlXC0R4RKGwjCGsC2P9C9E+H7+dJkRtOfwlZJU8tgm9vgGugIM
asxpOKagclmiYypJUFZMZ5Y3xPMltKSPzOcCdecdc+UOJ8CaWUU5mh5gVI5aUHOhk9jZbcKpunGm
deNYt1Wgu6lf8P+B+fDl2c1LVKJBy5h0F85rDu+FbRymreXNfsxaW+zoJ/hM50F6ZMhWD6or7Itd
uJI22k1bbLVX40GJff0eXcgpWcfvJ2LNs9GhJb5XU9vcLQ5nnchGkh7Q6bDLWyugNBN+lLdUM7bD
e7yKn6x9cQ+zYa04nHac9jDfF+vOVQ4Ig2rOvBTdK7taR07mz091kO5nu/KFtbzFVhZQRVvRJ3U1
tnh0E/3UKz6KU4rU1bTFlTLZPTMvbvlt43FWCYx1eACQa5xqR9+OKwbF8bIhFta0QzZpEBF1lDpF
z87EaVbzUxx88/yvYnz/MVNidzCkS+KYdt1gFoYzHmwRhwh+svGTHhjVFIvIAID5zBsv1MpAqHBg
07Tbs/XWrIQXmlWshj0FvzV8HtNGEtDmbE8TWk4hhdAmaH8gm5unB1nw6vjSaBE+KIjmJ/0NuVh9
Mj6YPUDuxHbOkbijOQti46JmEOF+Uvzv7eiEcY9fKfHP7JvZMS1vU+Q09+1nCGOJiaIJFMBWvcu0
Rwq4JuyEYNmntW9UKBBW0cuUrjgLArgZXJAw0WVTPN+zic5e0veZIhK1mtijJEfx9816owTIQUro
36huRe2zJDqCwQZRu7FuzpvwXl7P9R6WY+PUldc1mz66U7snXtbsnV5DGYFiPkQWgKy92DmWa9x/
85D+2gtfv6QYUnA7mfihsOH/upzFYa8rRk6TJt2lNHqntV8dNIDc1ZuebwZpjz4k7zfgOvEuF4Nf
lYd2uGn6g2B4oSO+VgUvFylZF1kOUX8/JLYoDbUvt5hg8gVJvh4Nju/cfE7HKFR0mo60DNKVQnYb
0vWC3smhC2/jbmuoQamuumgdAqt7TkAowL2AuqSuqzT4L8LObLdxLFvTL9QEOA+3nKnZki0PN4Lt
sDmLFGfq6ftjFNCdGRmIAA4SVacywrZM7r3WPzKaXcnryZnEClQvQ8QZcXOukxtngJ9+8QEhmHiZ
yIsTuzKrx4l7GOxMgmMEXeNkbALLHQ3CVe0GjUfiTZZ357wkT4O59ZhhS+AVJEPFZsd5LOH3GRdL
d5ID7b3dp6/qi+6zrEFpWI/Gpg2vb3VuF9u/SSR+moD/8/tAu4pvRsVtbfzCbd+til5FoUA0uiwd
x8yy5dUlUB1WW65V57peTpk8Gl9VRjuWP1gn7SyGWvSXB+O3gwaO3v/3jfxi1zBmk/ZGkwdDDgRY
RI/4HN8Cs1mg8SZxL28VWhfQUp5czbuSl/QZn9EM3d17F5JqxY5EU8ieJYbP3FtQgjcQydIByufq
qmTbhPt6ZU9IQbJXl4heMOZ0n9g7Rt7G1bSFi2hfTZbfr/gNYJNsYZ3oS9+IbesJtZjsikyZg60e
ug8yan0EobptgvizA6P3IUyMAHkneYcwBmHgHOHzYnZIP7Ojvi4CWobIgUo7W0W70zr1ztzPrsxW
nnjKDxjDRgEfsOvVbF8YNJUXKAqCMnMiwupQYxMkJQ4ampEJqOLnn5zXtxPnvOSCzr0rThP04Z9/
JfK/jRT/O0//+Rv55VUtxltNThSPRksqWTi+98A+3wbt6A5iLAhbRuxj66eP+mnwrFXlFwF7Tih8
t5B9HwsB+efvR/rd/c7ip2PlkSWDtuh/Hx1DL4hx0/GEXDdUo9gMo0EcGEHl8mpHxl+mp5+BGf99
Mf7/V/tletK6ukyVK19NDUwGfrCoxOPov6ya12V9Go+EHmd+8SyBfnG1EolOkULQeXR8TDbMgo3p
iAgye1pZu/YL0Mc1Ed5cHwquf427YF06gzP7yrlEvbXJvHkNi4+4U4sqrigw+Nc/f3w/ozP+9AP9
8qY3N/zsvZAtP1B5tE79eTzCL9aP445kVPnAoCK/yifkQTzn2hP5mMyEFPDk3t8+2p+Wzf98J2hW
uAco7MPN9+9fZEbe9qjMPFiFgkuQfmB7kpCN2NbLRfXrRfjn6hDdibVVG2Q0NhVTjwv/WLiVAy4/
S6eEKCzdVnkv3Pqju7s6ADlD2KfogWSVcUQqd/EqfhOC55DdR6AZSH0BhgHbeXEJBPRFN0Vv8ikx
8bIKf6qfZI8R8Afk/C0tyDTngZh4Uk1ADMd6UaMpfRBrkqj/8lBjkPzN1CpjjpQlXAI82r+8ZTej
k0QzFky3Kriw3AWtKnmImmVotzgccgcUgVpBGwZBQhpjQc8SMx2njgITQungoiKxLoRXu9fUxZqV
TtGY78BF2HAinsdHda1/Ep3UgC/5wAeAYtm7ci6+kcbPP/g8jbdaC2JSh4szKKT6lbxAd85FIJtr
q9kSzIxgQF2y5s4oCKeOiGY+UU8Oms4zM7jwUIvf8SrSHC/6Ev/kUDU38qd5mPcEvAmKr9382xCm
jrRSmW12FJEgPu5gDV+NI3KYL0pz+dyNjEksBFvoAYixc8ac42KKfpZIvHCQg5a3i+G69UlbI2G0
YYpBlzbh+3SFL3LiP5XEIQMaIXlyDcc+cyoyQx8Rhuuw8n4DWBioHN/QadxhyZN4pGdbezzVeUA/
c3/37+9q58ml35Dpb6uiy81+QfkWQ5yZT5eg9nPUOo9ZNLjIWJFVAlD7eiA7lHoDFowolemdWJAB
AdHvx8WJP3rH7T2lcVUkY3euKvR2l9U8b8X+fOt3UnWM1XeKCS7taaJ3IFlVj1DWcQSO1jlG7Ytq
mLKD1A4DNZDqFHA55zgs/nLSURX9u0fQIi+KdmxNxjP37/cxvtyy3lB5BJFpIBO2Yg8R0mg5au5i
g+gGAG7QP706ajryUhQ5lR2HKlwkidrmDxFumR6yssacsE7lFzphScaaEXqLzEyeOYT3gfjAnd6L
u97YWUgIaf1IufGc2/UHWY6kEe700rCLm+TGnkC8uQmbRv0uUZ+BIhHSnbrVDPuR+By27GtHAMct
Howq21XCcYQ1vLanG7+gGgeFzcB+kVaMg266EjM+P7B5FIVwRGdmg3qZB0hOdRemrfBi1yAP2F7u
OIMV75WoiuEt9/nvKxQ9AspvRwyTr9sB9BoqWJkdaQ5J6QY0RTjWJbZIoKVu9+i7Kb6topzRG1wU
dinzzWIHW7kAq2JUF3b5iGElztYXEwmweRaSV9A3leO1R3W8UCkY/ORhQZRADW7ADLzBohvflkfi
CgZCbGuQCs6UB2lNBO2RAxSDpdeLTyaOuWnVfV0L7AP+pXm4V2uZiwoDwvVwub1kqOeQA2OvyLwM
+RqoMPBy/CPOyE93KAzAndFRPhDbaXT3kOxT3IMwSoODw3K/mvDaXENy0BVwfkJygdiX0wa6R5TW
eU9bD3sM+J9XImlXbAluDPjvvqWDYmwiQkLj+o0CNYuSPP7g8JkK/iQ+sPrSA1DCupNW6d+QIlQw
n2hIKpectbzDz+pMsAWuMa74MY0faerjWWpym/ZbGJOBT9QMehwSmOijnDuah6MRH5P6NI6r6ykP
SIdG13h9ioew0Vf6tJoV+/rdbmSUOGJQ3bb5bUv0tjqcBux/3OHL9Yz7gFVjMDw+6hvaiRgFG9Kw
XqXbA7bPV6uVxop08yptfym3JPF27PsoyuD8yCe1UOgtcDoPR5yvTc1VOmKRNzp6EGKHUxdxd3eH
T0Z0v9C4Kpqjaa+KHKi20fHmfZXUEHRuC1GEbL3mRfLTa9TyvSn+dXX/osxWQq2YrogR51H/AuHy
MU9DHwBEaiGYMymBF4AFKdREUPz5zbofcgO/RJjpSMHtxs0Awjp/vh3iGBGVMy6eHa+bggXxChYl
0uWh/pElrg5VkdlXdGbFg8ndWdviSnxH48QXSRx0TP0DKvy2pBrjYbx4RkqgOHyhLaOIqAgItnPY
s6WG2S6CZJMxNxLfXdmQwXA6KnM+PKhK1ltkXtcoMn8MMlI/Ku6cPPX1NwXoHFMGEa9ySMgqcvui
OAsoxFh8Udal+0VUyC9s8FryZA31BOw2sjfdrsSq4lF1dNGtuse5Wak15G3Rzi4bckriee3fb+85
UiWG89fShf5Dw3pHTZ07xuWsTA/1FMYawjQCRw5iE2Y0lxLuD9ibk1zsUQ5ZlwdowMrv528SiLl0
HwkkvDNULEODf51WpBHUT8Tu4jdRhkgXnVZ8kAuPz5kVzK3Tw59Hu5+T768DlWyp5CHhNQQs/gX5
kk1CSWUBp52keDLCX8R9lV0g7OZ3tqUHQOHg+U7AOkmivUcN2qp2hUrOJbkdjas4btl7rYWjSnNS
7kMwocvp9mgQAYyTHeF8C4vgFsPTsgty1iBr/KYVDL2ANr0q/U9M7M8/kfJvx/n/dg8ZH6OqkX1J
vfMvHpZJMys1XZKUKTPAqaKt1dmGIhFO3WP9mHs3DgYUMMP6/pxWrKn89sjzkQn4d0DERpirQ+4X
KJF+WIe/7SF8C7+5L6nx04ip04lt+hXDuFdKXCQZ8+vlDVk/syufr9atUjb2+u4Y8ga5qYLKX9ed
mBoTMZLuu7JcmCJCk80WebNNXcfVsgGolPYlg8joj0186JOXDDX5dhGj2fPXhcFPkhD7Cq+D9Jmq
oEbTKyKyonnWBZbVISrTepN1aLLH1o7HV0t5F65R37symVUnhQKKmiDpyBo3KMCS2QPuozmZvZXo
Sq/0zQ/5WcNlBZW6Mr3LMYYqW3HIoPt5vaK5brbC+DROa4R3g7SS2X16p6Sho3EH6A4zED9JO65y
v+WVFULyzddFc1K1gzZ8LxAJzE2obe5hysILSe/BjCJjB2oz1t31pXtOvhMZektL9zK59Uxpl0s4
3l/MS1j3fkyKFNd082iCXBYn8CrlhuPTk+5ExK9vtyjLSVeISiGc+dLy+trgn9uQzNzQwox6mR2K
jF7ilov8OCo+V9R1OiPK0kfSn74SJOjWgUYkRFMtB97kVwnx3U8k4ldLdDrniy0ErAHMX5JOyYsP
QVQ40oGeYB2R+83B0CnTXMvNgqomCRsO+hxro50yUJQub0vPfY769sXCfwjs7GLFQHq46cP0Ww+E
3mkZ6tihTyBMsq9zK7zKg89fA1ik4MzjX765jYlI0Ks4MbiRkKrwaQn0cKJ+RJq4ohR2V7t3H6VY
s+mSM3RDMQeUIPX7cc3JIzerxhlTH9qbqysrj4Y6O+Q6IzKU/LzzjdzBAKZ9zquLh/Jn0/n8Sr1q
NZ9Hb/DZONx8xT+7cCq5uWwDoeBh2OgBXsTveoMC+lx5mFd8ZN00MDEanGRqZ+IIcvJDUVD1LrpB
zEkvwxk6AU6HBFtEBLawvfiMGlowvKeBeVhsuPfA2sJTb5gAFjZFXSMMZ8U5sXHxXydjYzwmG2Mv
f1fe9SnZCuvhkxibTV5RruQNoPEGHzlNZbi5FqUqUhD8vdMRAaSw7TccD4yChmfg9hld3JJfw0EP
4CAjK0qi23lyS28KLV9fIT9B/rvmSr055oO0T4/aqY4W/L/HFYHL1Nb2VdiGGBlhMfmetM9ke+58
kMRtwk28KL8RslDW+tB9S++o3Zr1592hgoeB9Va7M14G5Bjuwkjw3eoPCe+qGnDPt6Ydc8s4t2/0
0ZfbaYR66fAty96w1JbYReHKHzFin90M83f/lMbBVnhJ8oZ41kCnP/CV+7uiekMBXMKuoF+3XX0U
QCv/dv79lpEkFx2bOQFdy87w73VBTmvrTlvhAiTUJOFywr2b791eCu8hCldg6g6mxeEXvgHtZHH5
y76i/JbYUrgVdIJdDFX6D9BvdaZRlvUytGu0TuBw8F0aAvPNRX6NNRTfzg1lIW/fIt/0b+Xqgv7L
wFuJez2KLzvC7dlSc+SdHiYNmZsfqemimIMnYORkTlWoOXkQsaYhPk6cO1ZlM6AaVXPidxiiq/XZ
xWt9JNiFWnoMQN3dZx66sg3ik5ebJ3Jz8ZcJkNmFy/yLAjDvXe3ugk6WdnEGNcwa2h4cfNn3gZdh
06ZhI/pdvU+lMCneR0ztXagqPv13FD8gkd0WE3dM7wiXvXRHIelltY0EvbisrhGuWRLJaahwGrqQ
BgfFcMa15JpYNXyFlV68ofPAEpRsq3i7aOO9fFUGWvKM2KoB4nAMbgT2tFzbDT8KV2GBvRcbVXeA
sdAV5S8UHyA/TxcVptR5ucwDd6qpzbmsDYjwxodBkdyriwqB+4zPAeuvnX2Ku4ljxGLnfrgEfIrk
eCBUz7IH+C/qmaK4BilIrgTtt3BZaHblxG2TA/LJRdft3L2MXe1b9umV0DDpODoHrDflkVgQs8NU
ilZ8Hrn6tdnJ0RLpLsgHdhtefsGZ9wb6RJf4ZhJFXNSqiGWWER/RUecILp54QX3Urc+lgBOlkw6b
jF7eU6ZtmzsAmaw8Cyk2qbsMn0jLBsmcZ0lYAvBEREa9TpEeVnuN4ijrfQJlgoBraswueHwOReXl
8w65KLA0KFrJr5guqlSPcCnw4+Qf9y/qxef2RMZAthqEUBOOqfEw1L6evCK3G8BLKIMS9uOdekLx
3FDfgX3eB4bCpaOiB/Y6J5t4UIU+vOO6kDxU900Omb6R9DAFkaY1ahFso3Ho0lUd+wkjnKu1G7V7
ycWTagXsE3GDGgRjzeMCRI/0Y+reiNUf+o/6IEc9WQEfAQMLGfio1CWP0h+s0jMVhat05FH3ZX1f
56hYTn0IzwbyUeKOgE/mmkUF7yUhZ5d5ja6Y5mb80yhHEaPRcDpGuPSuurOIwVJi6pyEAxYAez3f
yISyrwZq6eUULf8W6EWyy+9Gt38cHcv//vl+TK8xVmrp/1hSaVbSyNGBS2G3mGMd4wOuiDUyc6eP
2532Dv92VM84NRMzylJIhcynMonRiHaKT8hxT3hPULAizEaHXbCoo6fG5qDRzP6aOjk6t43ClINN
wVse9wXjVV8LBcuyTbY67xpIFLU9No7MArWjq3xBFjGZ6ZixoBWocd0ugBWawo7CNx57Mvtfeos3
HODiyBwGV+Z2TJau2X3fiQNg76kp+qBBFrEKVmUHiAMQRdv2bltiULczFg/MGUq/XUxUEXdOz2vB
Lxa2E1WiO8evDZ91kN4RsPIYucbhbwbPnyqVXzcURdVFUrKWmflX+RZ1pL2eG7SDgGG13/luQZD0
L05q3DNmUB9GABQ6gbacPuvYA9PNHPWxpi+429/ynUjfTnsyRrpCOfckWJJq02YBH/37DaqFvsLX
68eigSw81k1kamK3HqMMaRBLcoGJndXv/lXh0P8aYmdCdFRiBoHMuXwSdiajSRYZ2ELDOt8xBpl+
kYEj73mPesuNtb8oeuRld/nTZ/HLM5jESSvKLc8gyODKfLL2dYT1jp26315cDtlN8977yg6fgDM+
NoHp/Xm3+l/b+H++AbJqZIt0O8P4qW37x0vQ3Y1KaE3WRX4ZHQ2Afkzh0gX4zI8R5mC+YxQpXeoH
r6Y34WJF/umy99cJMJwDHprjcS23vfVQzwAG5O9hw+8ZJY2tmrxUokMobd4SYxFdzYD2CdVY5FvX
garewtF0TIU+g2qTeT3HBBYrv8QgjWqEVI2cyR2lYVCnG5C2HnsAxclwu04nuE2z2IMEZ6QseuBB
BzO+binb4P4AG4y5yH0TATmoOOfkCNLB7jrTeUrBHaEqG1UN8udFuYH8HtWb6CVdFGPtKBJKbFxQ
VZgOdF4QbYidVTcTQr5p1BaAtkhIfBSbICHytmx27Gs58NcCBfqtjsIPkBbquMQC62kdRlU7QWUK
0jKimZaZ4gmWd+N4u8yqGXjyGqnF0jRGGw7aT5+mn7biq7torUH7QOqT8Z2myPIF7kHy2j14G9Wc
tqVHvde/J0TkYy/BCss7jeeTGxDIFhKDDFOSK4mhm/yBIq0rez5F42EdMJ7H7E/dAv9kvYs/kHKt
pcuApZBv0oPp5CQU8CxOIRdONzhXV1fpgMXlui2VFWVTRiAnJzn54ktL/o1iBJF/B0QQ2faSPJMg
8xY2MRrtZjugMIq9RkmdEXV5hDif+5n/mFmvXAyTRhYwVV/lfu4fx+qJoIaBLk3U/FjUx2pL6tYU
rzJA8NwZFReXwa3ZZsWqvGxljrDGuad7ImkqlN+9nwneHSSKZ5bSMCGc2mdD/KznDVyK/iFgjrnz
+/EU6mVuD3dtLcxbadygX5yzz0kCblWjoVrdr6us3HKscxMTaqsGNObinVtPziL4JuAuw+KJ6D6U
29292mjTg1RQd/mO9QHW1amLM4o3bUUrdj/TfEk4hjMDYerb2MfsiEMw88zZ5ZJvr1FCo5rodTdX
nzwdHc3FMaHU2cpvPsuipqxuwp6RUVY87fhpaezTGHiBZ83QyAmC3FWX7dDQOOMJrF41XtFtg31B
hTGJyjwYbp7xYXCPsireVvXFTQZe3iHq/eJd8oTaV8YQR8e83PRBhx2u3xQFCyM+jy5SrYjS1BoJ
TxxoLTeJJ5C+xMylFv6N7JY46IoVCu5FaMmED3xRb7TYp0mw2yfZ59jtJhClLmAUpD2rGlxOgNyk
2MdPZa8Bm+eeQfPOC8r/YQlxZOUvEoLf2fTZRkQyVX+ywz/1Qf841vr7lJLSB8HZzuh/mmjcWvtk
y/vxUKCLfmFCz/z4awT5e1/28fsbUpNn5cH8VP3bvqTEe/23VUlZmJP/nLSI0UhntNAk/QrMwak0
PRZ9jEzfxovJ6bZi/tzDUMCxnaEqMQMmF+KdWANBYPAbUXGWLDL7tHWzzl8sMlinIPJwn5AJ8SG8
Nk+ckGMV4tKFJP7bPf1zdfrTN/zL3aTU3XgTMjLEwIWcNBy37CMQiVqgeCDvi8Pzz5eR9LtPSCVH
2NANDWbqp17oH7+0uNV7i95Qy0WEQzpbH0jPBvPLOX0UmUqvX+buBs8e/OWr/m4M/OdX/UVsIl5H
VRtVvmp87jZDhCoELDEO8Fd+I/ZcLSK/v3zF30SREMlmaihsZTLyf6V5pVLMBjVlnuDKfOMMPRr7
EWBzfkrfgCoecDXAdS7hina6/9vGLKn/GTkUykmXkgOkE3z9X+ttyqm3qF7Sl5Hjis+pxXSI2U07
NmaU5qeLGFxQSHFGc15MLEE+bBzmekB3bimhf4jxd3JR/YDbwPOOyetYf1yyoKlW9OTictOFH7fs
0OC8zV9kIub6rdAdelJJiEYaQYICRrR+AipY/YTn4BzsGisJcYconlxUdzBhS56Jx57HK5BIuEad
avavOzUUMM07XJvO88zz7qt+/kkqY+2JNkYpostc/vQOLdU4rNOGgw+IktlZO9dvVf44hs3TbW99
wyjml9XlFna1Y/Tn62XNkKzbxY4BlP5fSLjM1WAZ5FB5VI/oVVNtQ3dp136Kpa+Pfi37E3WQFNfS
ortA7CJWvSwQphWb5AUkhMCLhQmm8cxBJNJfvH410hFJry2cEifgqAaY8v78TMnifxQxP3+t1DYB
nEoSDVH/3mZueazf5U6CS3ljMEPs2gcVPBQm1SWvwNaDZarUwvTIeuwgZDKh9zNEmivw0JQ1YPTw
XtZY/coVMSCo71L2cCqGY3c+Wo+kK6uM5UgtGjqGbemyL9qw5ZKDhG28jNRqhG3ZVrmFiRlI8buK
6jZuYe5f7tiSeCow0M3sdi7A/W0HkEn6Fj5qLCsHSlDuGpJYXdkp3OPQvmhmAIETX46qiD46vK6V
A1253MKjv8hryidpR6UjBNLOtOUXFkdAYQwsd802tQ08Zn4/JOJWKHdNu2lpwbO7wtXM03QP5Rgh
wduUf2fQbNbweb3DSZGP4DZn4w0vr8SHhz8BgIXsi6A98JfdGb+FQN/jzSPUC/mZhYTzVZUBI90q
fapx2lUHwH6LjAzt03QLO0UeOkfW5TDMGPdWioEv2u8YypoIPIMUUZoOcohwe/hCvFldXMwFhJNB
OKtrPDnaSla2BgZqEgwvng4GNZ2u9KjWjlJuZEIcoLuwGYCuMENTt9oFl9vSEOqgG4f/JYBl5AzF
Xyq/q2uEhi04p19+zB+0uTJhIsv/88OHrPrXu215+DRZV1Hx6Co3778fvr7M0uo2cqYkUdkSxVZg
RF6Po+yCYOajO3YfMrALcniMAvxy1QiHY7Fv9mqxJmQxNF91lwrSl9nH6pd9k7SYxzjIbl4x+lei
GBFBLO5dl6dtLCPwBVV5uUBCXjqSAfxa3V0G38K2Abh+wnsHOWI91iB6VrUpRqwGT5W67TBI7jU4
McozfQRCAMMyvuwooYy2CHSGmztC0vc52dKKzY5fqKHyfCvZH2V/nAKx3JSsL+NzbbglZnZOoZFl
G34kCUUaZ+NQknk7WE1e5fJ0RYyGAU08c4QWDpQxo74tVbbiIzX3RTIDOGMGX/vo9nSbSs+W5KEh
vmDnqrxxexkhgA+tuqtkvwGLRneAW3Ra62fDgi63h+FHw3ApR4QmDvoWLQpGwDTQHydrzVisqWu8
oLJ+UAmNRO6E8BgNz7SC6UgMXlenrZ60BzYTKZpmT899YdwbvNxTINMcyxPMYUvSCQ/ZPNsJh2zD
vOo0fWLfmF9Z8OZz5kZ8ieS5R/DKk2hsLP5X8dAT9nxdK8YDrn4seuHNjHrJra4bEg/k6RE2i1Ma
OfpIsbAjBKhfjXyXv9QlbIWtNZsyfQMsU+7b6fvuDcF9DjJmWgkvOk663kuKSAeFpd+Sajq9fkjN
AON1ys7kyj2KI2fqSXkJJ9Iro4GnDR2O0m6k/umWvV0BttLdyI+S+4ttiXn9GqYEuyS+xt7JLxXF
rrAFlC93QnXsOWgmmx7a7nYeEeYmSrksMJA9Cear9xHZIYQKRdzWWiuCuV1p4kOO0kFe7PeTV1uA
LceejAIADDmIP0kvoFM22ZPb5MjAwYnD9znir2VHvLF3Znar0ffiiT0AKqt3BONPY6ngh23ic3J2
DRfQyrS8mJAeloHLVzLwF6w4IuKJzNbAMgjYQzHWDwYd7U+yvrYuvqg/GhffbA8zB+t8UOBhlP5V
HH8IQ6SYm+xB6bD4QathazY5g2VHdlEy43kV0FdEJhw1qUsVHxRGB/Re3GhkwyPn8SbdUzXXQO0h
Owhkrz/q9kHZ6F/UGxusHvqWFBgAsfLUHJQ19x7oWs879Ti9DJ934CrR4YcdKCD9MVLzKi3XZ5C9
TanTmmH/GFt22nizBqmJVuUquXNWe6nyVE3Yr1FY17foYnSUuJ7+6hz4eU/+a+rlKNNJgobUJaT3
P5VwVS701KdlF7dowv5ncExJ/fh1oxvLCatQOc5ST0Uu6TM9yAK95MIlVPbLsWozsNncYAzvkGRJ
VEd3BWnGWUIbcH/Qq821Drl5RQGZce5dUHbAHa5LEqRQjlDK25305KQsolqRMHyJqIAwJ0GJJEbE
bN5QhcjDEfyZ3LQeWGBjD2pULBs6UGFEBBKOeVheGn09kUwoFDTjzZsTXht78HS/+7LmxWEHvRln
bx0cG2hHYzdL5quruqI/EvDpDPdwZoRZtOx+a2D2tM2XxiY+ARiaLDFbhJuyfnSkjPEfe4nojkVd
wdubLazn9Sz7bIJwLcjpwK1l/iSTY0oOJ0SYtgC5XbYm3ZZrD6E/AtPeQip1UNAUo/vA5TBH2Pnj
eS27iukRvHRjU+MH6RAlQtjJXWgAGq1v5Oty18soEFJ3Nv1UCYlMnTla57/cbdJ/lM+/PA/L3PWP
paSkeLO7VIA8E0S0cyWcwJ0Qj6gkOSENsos1Vnt0x0KO98zmTvrz1Sr/vDr/+zzSAWGY4tKD94sm
1NTbq3oZ+Prqlh95ckkf2SykVe6l2IFx30mnCxxt5gBy2pRDQYCBRvkq8X2ciU/43xZVnX/fjEG3
IY4IwR4XUbpmSl7d3sXVhTQRz9prUFOJVyB55BBpDpcHnj1Gxaufh2j9wiq4nrpnRAs+rLdDjMhK
C0nsBOzOXMSdd2eImoggEoYNB7HMGt+xi+xgh/3hODnHdDXu0gfjY1pzleMrNn2KxasTCSkRI9US
VqA91GEZxXi/qQf36qD/WNDzCTNLoBzzzed9DRoeqD5pK4g2AcaYa5Cg+IijSpAJsLJn83ABNYsY
Epf/j+CNTynX0T5BUEZUhBiVEQEyz5qnodxRnMq3HvCjD5hnX83Icq7PGJkD2OmVul/+WmMFOsyU
Sne0/ZWRnzjao18dSpAe7FAOJvOHYisTXjnvtkgD6uBV31jbPMJxHi72N3KPgis2jS++41cxFH50
NE64hjuu4n3+cfPyHelP7vXBitBJQQmwZlb+HKLAiMmkoTLleH/987NEhP5vN2zVklg+DUmHtf31
Ya7nQkoHi14j/yptSIATOdbKwEyjK1IV7NxULQ7X/dC4ZM1kouDWXRizoVn2WAcolzKABlmga7z9
uPc3srzOTe9oXYDqRbg9GFxno6csU9/1USvIzXIpKiBTsDqTbyKQc4oDyzXIJ0Yzd2b2gFC5vUGN
o/DiyWZGjsAJH+4uvDX/xluPwKCI1wCZ08s4O+l3AWKE4kFsnkGqSPkCRuHr808VsadA4iFoo7m/
IykQmhXfE6uF5FrdIqnLHqwl7/TCt/NevpffSLwWgRtSrfy2g8YsRBQCs59i2uo4gs8scNhV2+P8
Bpp398i+bQOCyt0W85912xrJMd8VP5qNdpI1wsLsYVOGGScvEQw7qSXp7KCizu6iMRAQPseeqq/F
Vc/Z1d+8djPUpC4SncArq51VM0R6+dF+mI6+FSI+4mlvHtUjsPPhvl8yeSUg8B/MX69LvNL0oH6q
ttXaiKdFosifiPpEo+ggBnlk5Eb3pJUuI2qYBWzbAI0El+BrwZi6Kve3EKUBSdpUvOSIbV3kJwtB
/q0ba/m7+8E2fgngPbz7MxhZ4mI1RlKeciSvu4OlAwuj0rPTlRmVhpedOu29uQRoYPhNI7CxatDM
cIIdlSG8bkR7562v+SkgfWXD/UKgu9UXZgmgfsYedIro3F0E4JgtV0nQPy8alvm8XGhQOgwNV78i
MB3JHG8IAzz6Y8jjfkubPe74A2p+hH1oCD2itAhvS6OZKQxjFIQRmu2NtcoXi9Lhnp4Y57zZtGv0
N8u7Cx3EPk7yxSv+uwWcRayxQ/22kne026bj57UPhpZWSzBaxJDPFSotfiuogjFmbhhIIOIVPnoc
jB8JlLOPPY6c4NZL2flQnUwnuIZqttH/sabNxqLgufCsskwnPprGRghljMfk3KNy5E9DPKGlIxX8
E+EOlibE5+Rswtih1XFnV3of9dDa0WU/SqvOytkjEB3ByxDeaT6N68yD1iW+GrexN/m9GF6kbSzB
XrFkaDb+VjdeYUx6YL8m5gdYBOoxhajgPj2wyHAqtUSVgCL6uHTR1CmPnarDyrUBOU8kvF1RqSqO
fFyS6ZZ3wSEbs2vXSIV/RmghUg7YELAvH+DaDgRdQLbbjLFO8aCjS3FDrM2i37Yor1usL6B5YV9F
RoW98GzMJ35irqsvIv1r5Dec2PhNIL/owWLyhiRg6nTUwxJXlZMT6dyezKhAzcNP8AO3+dfc9UuS
VEdScRK21TsJ1axzt531Qwb0QJahr1j2fJRluJaU0+xYyjnFSMb5xY2aF6dbHhacVKjIl5A7ZRmn
rDOR2Y4AHWEu6vD7jhkp5yc04+CesozQ5jPXfovOGRkqEYZk/Hlkddx4Vr+N0xLdsEggLsEV1YMK
T4ZRJVIQSjW4COaPBHpmcfk5ZX9EsJ6+MfzUQUk2Agp/EB4bEACtjG4d4lvIibHquqBovYVbG9NQ
MFdEcA5c6gtqKBZr9kZMw+lHiym7Pssfebm9TJhB3gFNMW7imhkUWD320PKsCSQlBVqDk4Wk33pD
xiVjiy2SSBzLIY+pgR190dgj715ASCY/EAoudd6kgYAxXKmcqlwOg/DUchpic2dU83SUYO4dAZuy
vrxwmGHqlXBESzuZiDgw/01neXLtYi66RnJnVx+E1MFVgSkN0loH03FHch2Xv5r+SxitEWVUX38j
CMmfpa9mayBxuDGSEnFpuQvi7Sh88MO3oKLEqIn1WS+v1PB1Tz8v6pqdCZIMcws6NHZhp6LhQX66
5h5RWfS4ZPi+b9x4TdTgkV7JDuOPL6A1o5RRcLTLQ67Z2WulrHrhAJXXL8SLXRsRPrxyDvPnYngE
yXQg2WVjlcpHWTqm3Pvk5Fh8lxtAmGdczswOaN7X+hVC0RNN560tw344JqxChpMjA2r5GQ5SBkVB
w4Cbo8lkneAkCLSX+Y0bmDDNhiA7sGHOG4W+uwNxgLz0hJ2342Z4Go50B4DiFkiRe8J65VdhSSpv
3Zlfk0+8YQ+bgx1ho1f7Udn8lC0L+UpG4IEwg6IoZT2F7LUkH7UbNGdOUrjkJsVt2F09sly6yrtU
tnxIv5B+MQttksGP80BXbbmIhruPjhPKEskrvy+z32lxmGSBGKhvC3occceus0h0CBLg4+bW3Sac
srQY7JajPN81j93meugIxOOdl9ZDWK2aCHo1Vh7T8Oq3X3e2k0WgOGxQV1657lF7B/HK4I54nkID
LcV1l93591FOdu/4PAPDw4zzLjRbvpmQXPsVyueZeEpzl/T7enyY5WixjykJ7wsEnkA7u4NWGJMC
KiwdLJwQ1nOJ+50FlXRDQGgio0DIQS8POI0lPuMHtEguLp+75hHJN4pYo/0mCRQsGRK/KNXpAzEN
S+O5Zj+qSPbUOFd2ko/HBR1h+i1DKdNmsb/L/5ey81puXMuy7a/c6HdUwJuI7n4QSYCgFSmvlx1K
SQnvPb7+DrC6b56TVbdO90umKEMDEthrrzXnmEfamQhvO+CjLkMwVDriAwGnznudPI2BB6Z3/uTI
WrQ/mEjC06lcULVjv6jsEG4ZtJISBGo9tILNwCCt27A+aAy6pdXi/5rJsEBmvG8kdyrOqESprJDn
bwI+F+AetPWY+VPvJ7wkFj6Ym5vkigiLv6EZHl/BcTCEj78ymiPb8sekvkfiIDSm4APLRMU7wie1
v8rVyTDQyK1qlSJk3Uo7OLMzLKjI3DNLHjRwD821pxRDn/eJlCqh6Plh9NulJwaUzjxCuHwGif4I
t4argeEH55GuV+n2I8xlJmIPdQmmnXSwEHts6tWfZvcR5N865rjhMCCs45X0yl1ReA5NegRt1bdq
vYrwSFUwvi0iGgQ1Ic0XaNe06leZ/AotxKF6Zw6PgZ5BB3sW7WXG1jBRxOCjAf5yn5WuQrkTwcNb
9c1eAjg+eypSoEVUEG1sMAjVJpCep3hPmEzIHBVV6AdUAWOgEkXvXPyIz/MWBQTnS5Tc0U/Yq58t
wQJe89atrZ35lQAlrsW6VZY9E5N7LjFv7QakHnBRGtAkJ2Phj71seh0TtlllCrFR6yi3lScOTHEi
JYClvLtgZFeajw6H5PiSaBgHCQF4gcvmeDMREwh9yDdgSXaq0xSBVWPRR0cERhqr1kpKvDn4NiS6
7z/7ZIc9mudBG9zYKDaq8pXKFq/d5Q4o4NZx+8mgHfMWwiqqPMY6OlS5Svoe2HoWrzHkLlBAVOeM
T75LYL8bfNY9yhkGWdjowhwDqQ+jDwmdXm6j2SUSRqKGEJCMJj+VPY4/teNkb9LxuYvZhZJssgrw
udwhOEcQaMXEjMCL9O1ob1pn1jSDbBRAtcNzOn/JlAsNhJ996uK4aaL9WD4Un1HAhgqTnpW/W/Y2
jzYN+8hoA55SwdG3RhfOTm483Ay6KJqZ9iFSnMKDSJFgPrcqnd3TgrNlB2Gg528PGTamEq/QSinW
yrgBL5D4SY9UDgCQNqwAErd5vkgTEoZf2iYJ14sPAGN2vrFTgnJXkeJKFfXtglEa1bOtnkJ0mzbK
F2bmkN22UrGTxNrhTE5W0onnTp3wjnPOG1ex4pv0/O3VhFjjE28RQk3AfHiFbWYPZB9tbNoTEzIL
f3b2g9ga8WWWacT1j3r+KGH1aSH+8YzWbLrjBaroZ561gJlmeuY+ZLYAYYoF7+Cl/dE0TwNpAS2b
fNbT/kIKU25D1nOd1Sx7PZo+qdlDKqChzMwG31Kx1Yxd74crPu8GTDAaJOid6/lOMCKig0jldbKu
tKOQQT8H3Uavvd6GvQielzSNbfCaMYbB5K8dFA7W7NL8FTT9c/JY6OxPbgsbHe7oyjwvfp1+U7e4
LddjunbGw2x4BE1hkGVhQBREtRlSdjwjWByolHjwyB/YFDFA5tRSc2TgI88NHw5n0Rv7i6LYRdjx
c7GlqsFJa7zqF0AlyCZf8vxqWZuh3ScMkkwuiuXKpg+Vnkrsn/aVDPI7S36PpVMOQd7YF4AzcFjF
dL+9ik8CTuHOj0qGhlSEofHO2QNf6TRBcAkQqvCgcbaRxKbQ1lZ6Tw0f9mfW3Zp3ZXCHZRn27J5M
4h3xSaV4UNS3PH4RBigS99aGK5VXDW0+dNDEwIKwRw0+KPegd5hcFStZ2kGqfm66vTW8BdkFhMBM
TUSl871ILyjS6/qu2ZaLE5w2/CE8OIv3HHn74ppM3iP4rTKXnDtx0S/BC6WLeup25oVSkGdOA5Bk
EaZLHelhl9F40Ae3rri6WN9lf7Dlk0k6VCPtenOfwNszuVi3ar62m9epumDMdB6Q2pimXzenADAw
7GaFAvNoeVHomfK91l7N+qhLR6m+r7DsRi4BPF3xWqL3QtRF7w9OgnUPgxG8ExFfyJfe0XO55AQE
XI9Vce4w60L5Ll0Ejo7MhpdQetDRCF/cCtIyPUU+JqabKZQvl8DxW1qX07ltXK08pcjYnFXG5rzw
xGf/s1sMKNF8gjGbi1Oh/RTFG8NksrWm/G1g9DF0EO3XlBP6A5e1AX0rHlMsWIxhoL24c/Aqs/9t
OBcuFGpVxAlKqWx/585LKl+CBENH/JrFXhfssuEYi8eQpvBC06WWR3EhjKs9veiPqHWKPTC0ehXa
5G4dHF7d8rZt24D7fdAtv22usfKYJa7abTImqsNmGh9tTGq4SY7Al2mq0kYteJOn+BDFB2eQUN/e
JfRwEcG1h2XOAbMida38niELxjcolmbrcZF4zFud3e+WJcxa88FF5Cp5vBMYYyjaB/rJHgoXYG04
EPITMBa2LhRTffsWmwcTFkegPJWM37YtIvcCbeMdzLloXXrKffBiPcjICtL4HXEJukyaa3A8EO9s
Ana0u4a2OQ6aeJdqpxCJAe8X+VvZno8XUWK09PJsPyOeh4EEFi5gJ3nAsGE8sylD25YbP6zisgQc
SJtGPqoo/GVkdkCpmEr3B8Mlky0pn3FOODy4OC7dqe5I7e9E75PskcPSUs4BZsWjY1le8EGPdaUy
i45f6uElBxFa895eRYVSZ1Mv13i/LS/s+AM0CoxQFrkhBq5YuutZm4d9f82vqEvu4yPF+BkPO96O
J446zF1KR3JC6N6mbrHpflCIzk8KTG77nSSyZf6dvkfrodwUqCSB0wNnRIZlJBiHe7ccHkPoT9En
XpIu+ItutGL/g8oAIx4z3iXkVNEtVf7Nixepc98JHb8HALF2J9W+koI3WwcNutF9ZL6O3YoWAoO3
oVg7tBaQa2CUoBa3VrlJngPZOzvDfh7ZzndfYXNmFi0jCWToUTlrs3zAX6nZx4Y2TVbQ71iX+MlI
Cvw5LclVErwWq6FOEh9B8DoV94BAUY+jbtBe1Y2QnoNNjvqaSIo7WinmmUQWaSMrVH+vxg7MGNvl
RTYSZJjBgCdZ33aAfsOdCRCg1gLfzTRX+wqxsrC683W3Xmxl+RVufq27Co11VCrd0fCir7RDF7OJ
SIP27WEZF1N45+fE49Es2u8b5amiPQH88JM+inySk0M6o+t2zgTglYYL4AdPqdrtwmWcSRsQCymy
T2g09ObVTXVpX0ascsAN8hXKJGleI6WRQnzHLla/Xt0k5oknLBOfBvfiweREWdcblGwwX/Hisxka
1rm1zlGOzm6NLZdCrPDi0nM47fG2oh/HMr+wGRcEKx+lin0v1F9mTg8TPu8NVeKPxs9cOH6uwatd
z/oayei/bkhr/8zZ+cdP0/Jp++NsZTJbSR75NLXrytyb7MOwXM0b/XmiUXNIH+p9djBO8UP+AqNM
HKojysMN4Kv85zzdsf+465/oBCDjVsVa+4tuOSniPPqfJi/LZx3CKOJo2eDj/puixmmTIK4WOVpf
EWR+p32xJb9HhfxUvCNTQr/MwJU1MHmxUW+somd2eThOlB/pW25s0PsSclNBL+FQXtMj8SgMbPCu
Ms5b3ORbdr5skJDD4MSz2cy9Fe8aWDT9zbbYi0sPDqEfDTJ02Do+vccgJrL0LmDgwJjxitSAQE9c
ozb1JEPK8J7kBdsHKmvVr7KCdy8ePI0139qNhueMn3p9UtoHpVmHBqhwlmHyaHiceWv1z4z4kud4
2Sml+KToj7a0lqe7rgMpSa9UsAUwVrrtSYQwjOv452LRZDSLCuhGig2Qh6KbXavqntKSdebWv2cK
igdnxQRGFK46+nzC9bOcu8jBzrTb1iMFAcarnrluvIYnRWcc49CRs8a+A7SgfdPDRl9jQqgbqIt4
QjSkoJRv6ePGro64FD8/t8LFZRTbbkJlOMOZzMnqoTLHpRKgZ9Ve9fSzTN/KpqWv8T6Dn2YdLfZW
v+OdKvx+y0sDb8C1P4TKiK17Y2jbLLoHVpmjREIpEAMspWDedNp6Rq+QMlZaVJBpTMennZ+S6BpL
L11EUM6Jqzf9HRg59NuLEAD1pkZ9gn3cxxyPV3RYmF2p2No4TRlQMUbu7kqmQtYGDTguTeDevSfv
6Vv13/mOmBM/v9gn/SX+Dj71fYlAeoXUqWZUYEQr8UOBmo+6bVU/sSFEY3M3P1AYUUMmJfoZZlRc
4rCJnmBy4Izvl6mARqMBlcpGDhctbyi/YRHBlUocBPuy+AOxL3dAkJJ6AReNL2tbYI5Y1e/TI81z
thaahPjOBPMb31W8T3yyJ/p0yaXG1kNTZFheSIAFgzkBA2xlpUluk/+MG0pIRH7pwnusqbyDXYiL
Q93H3VlVn7rpkIbInWm6rMp8PUnUdSYHKljZ+jYHNwPi4Q4kSlaTsMFkKbkPKASrA9RudaQuUZ4w
FpGBw161K/2F4bOQr72JWAgGKksTM3NLz15JW/rs//oKZv2z6bChILJcgqp18r//fAXTo7GQdZV0
AggmCLwz9j6gvuAnDdiGc+ZQZXiVy2f89OzCImYwtPkpiYVxN39im2V/a697pppfYXuK2G/opymB
k1K4+n3goVUbSzZKKzsPGAWonEu+xAFaOF+6W/iGR7uuRa3kTaR59LC3MVzyqp/Mak07ZKVwxVhs
+uZeL48m3GYRrLPFun03FSBIKEb2isnOi4RZhmfsvb3A1twWlKAe/IU+8R8Lh0UhRj1hLwHIZHr/
VjiY2Wg2UTovPk1hneg5185ukncMgsIl2unenlbAeUlKOoJBXnp8BU/Ut64D4S051sL7RGIFplZb
jcj894Avv62TDCpEuosfFmtVcWi3n/nzdCDBIvLt16Dxh+bV6T4kqkI2haj9VtWxfSi8pXXYP9NR
Py6ISmROeIWp4Vbal3nqXhjhL0Ag5OsAFKL8vsEac7QOKXXy6ouIJzZH+UFv/iI//h8Xm+X4MJZ1
YCE6pvL78ZG1eDKs1ljE1gCuyPljikJ5vuy378IvJgDr8ZB+xjhEsLi41ucCxRsZ0UM/29ZYbj6G
p+w6UozDF4S3u2q8Uven5QNBzc1Ws0CxjV7tDpMarU7qcZex0z0RCxs6QzhQTv0F1IxGNxrz4vvw
gFeMqfac/eC0/F/rn397rb8t+wM8SEPJeK3dLjpxoTjYVCXpRntBdkK6GJxMjG28+Bz7Fm5q8y+O
9T8a/5bH134poH+bgsv10EczYgsen1ytmjHbHrDViaPDtjCD6+ypa3Sx+eFfXyz0fygofnvc35Tm
YZK0Ti0h2oP+gJxqUh5TyMkLQHhLeyn1LXfJPJJ944e6IbUDUyREyPf+xd5pW1XasnpKV6zgtUtH
SfEM80KROgJKfh0/6O6S/Flh+Gfhw+BGBvfX7dn/r3Ljj9FnXTTFz/bflz/7LMqpjoKw/c9//9Ot
c/mNGKT+/m6PH+Xvv/mnP2z+8/ZjQrLXH+3Hn24w44za6dJ919P1u+nSvz/If/3m//SH/+f7di9/
kQy/qFn//8HwXvfRfmcf6ccfs+CXP/n+aNr/+DfJtv8GyA1kJhA7bB14O/7tv6PgHfVvKkJsC5IW
RZsjLyd9XtRtiL3U+putmCagFjgtTPQ07vC/o+C1v1na8vuECOhcKak7bweY144tfQqKnMPGAf91
+08RwJa8rEG/6lgDnQeEVbByPDkd28HviL1kyJJemxl469UY4d9VoBKRjaSFw1VyfmaCMf3C59tm
UkFQOSOYxk4R6OZPQ1nYMIyowIPubJo1Eem55EQotGao66dRWNtiyg5Skv3QU/vBluDtVF30Rv8q
sF9yJWa6hqEyS9rnOGdYk+RY9awWrpegUd+RjhLKbN3RV9kba9R2hakiw8XwPo97kTyngfqdZspx
UoUbwtDIwoHB5IhVs+e8CaueYqIAphXmI2mD+lMQwJwMuEMnQqFVEy+/0npi8PLi0ZxQASgA4x1c
tB1bSNZ08hna+SuH8CMFpAnln8VgvieRwN+Ac4niSgLxq7biapfAFYo2psGTpS8ypr3KpN4R5eCV
KpLzQC1+TAQRzE0APsRht6VPV6PMsObJhJDoi1jNwhvMJWndBVqxUYKpwbkl7aux++7MzhdlC9Yf
YHZl618SgTSr1KQvXcfGdWJ1spTqLSr6FxHjSKyc6dpNpKA0jELz0Djr+RLACU10jgTNjF7+CcF9
H0TUde0gP+onqSWxo0+YYSqd/dVprmpV090YL97rtjjmMjuR1Bz3Xf2sDPY2kxPlkJtLdRmnlPE2
GL6gZzEoZ626r4wUv7m9DRvd+qmo2DctaKsdJLJGSout0uoUcWaCZqaiyLSXCpPKz2x0gjfVAktT
aleQOvKQ9jrrueIMrS/ZON7knJZeeTAnEO5lPO4lOnMi0ij/x5WZIJ6Qcsd5CodmWBeC6J1MnY5j
qkZwyarX9rG3gdE1ivOa6uxCQrN/GftgLzWMwaIMkFvGHMwAIrOAyARRg3Hrm3WoopwfmaNnpEDL
5cm4a1VN8Yb8C5CEw0x1HNApM7iYizA8yKqDL6t2hzhytgMt/FmGO2jF70pqNWuzHw6OFfoh+fLr
2jFIgWUBd0btoTPoVesZhVqs1Kcxt88auh6iAtBEllNzrgdt1+jGpqD3XSE/MjSmUDPy2WHMwlMg
twaqmOrZEPDlCokhWRuoJH6NM00jnVYkc/pCbulUa85XhhmgqcOrWHaNFU0zTcAE11HTVkr8JotF
yCaSY10kNFSj04NhRofOQM3SdrZnm6Bce33cilbJd3opuZ2QH1AOSWq7F3VL/zg69npdI38fZEJF
mV0uVnRFOkc2mXRG2/qxSaRzQ4sjiZGeKFrCniUI00MfX6M2Zsuj0mINuiiiKV+/iXAO15qpH6Ww
Ujx1wg6pl/NLVjKm4MO7RkYraYg+zUChwpPLa0ZNC27RJpysbuJLrQT2qk91pquRsa9jtDimMOBx
qD2tXQmeXNwEGaIuc1HvQFdtS84rW6URquYWFlfa/7oBzsuyR3E4Jm3/oczFQ5PCdWC5FVb2mZaz
Zxp9uVUtZE+j9tWn4NVSskSmJKQ014J875ACqHbOxzxRfOaJHvlKj7dQj20EjPXYe4ECzzdElxS2
U3W2NdmLVIBcYhSogGur28bAlOxuOptB8CxMZAQqJxtECOYbjlAGV3YIOmwGN5jCq2GQPq51kl8L
Td/VCZuLqIIQPmXBoXDIORFhgUlPn/woThlYpq19lzvJ9zTan1yH2GEHgEjyliu9nSjdup5CjTO0
u8YG27YxDe01IuiNrs/5JmMaZs9sV4KhRObdybuIl9gV9nwMtPDYNnJyNEKlP4W0VQktHi5lhO5p
yiu8pqxH22QqmbIKoVHboazjct7pYnzr62wxlAXSfSmTgTuVUe4qdvDQxc58TLOCpKbRvEoV6rgo
mbnoSuV3O4xupEp8KlDL0jGoftaGSPa1I+y73tqKoI5fReFM+yKBSJnAZx9VApUC1Bw513W6dKa2
H+xBPFY1EXcMqTNp1r9zSzmNZm4C3h+quyAkk80w0vyFdRJxgkYq7liD3Jk6QZaOZsLZMGjQjiro
e7NjSG7WbA3SLWcnTeZORW6RTeiomyy6BpoMIyt3VkZs1NterieXliqiaI1RZ6C0zkszpo9NNDrf
Iw0jRy3ep8Eur0nIOF00iX6QGpz0UaRzMZDUZ2HI0SFToQLMSbor7fwxKn+GNhFxBYaaeYSDOMod
loJY3fec6hI7UbaQpAyQZdZF02XuiZ1QTS6tUZrsRD54ZlbtxiwhIjAFwEeXpZLheuJnFuhVVTVG
cJhV+ToKNdYuphc1x6hq6TNWinGOMuchIH7bqNETBp323E3QAc8iznehlF2kqb82vaqvMyKzUZAF
ePOh9WC/K3dlYjwoltrsx9mw3TJm1q/lqrafpJAoRSscD1XOGyEEnVIzsZ8Trpt4M+SXygzjtWIF
0AzpsrRK8V4IRJeNTMqkmGzaADAan1QbyuFYAaQrO/VdnzXn2ofJQ6u0M22a4UOzUeskjohOc+Ms
QBI8VakGkiyrbARpdvCs5Nl9z3l+NCrN3qZJAHKfmWzg1F4TsqxLsyR2owRUK5wDZkLBoZz69hi3
9XGypnjrTLR/yxySb+M4k8eaxbxEstCO1Xi9+8gevK5gDhsKry9Cza+K7HnUYjxPIZ8QCe1C3Q+U
ax2yg6k8z7oWnFRnULam0XyEiZXt7Yghq62A+SygCoVVkDxqjsQ+r+mbU9qq7JzruvfbQCNJWgV6
YxXSvJc67ZNG+nhPIcaLCPN705pABEc/ZxO/bT0zrLRrV+rt/qgh1q+nifhtWY1ea1Ukq15hB6pr
Ruk6IowvaosC1Rjn8SOfEGXLvTRcBF5EXDcGyZwdtlIpaY9yOhj3XfTcNtOAh5KuXV7WySFsWHDS
Ooj2nKCPnDsNJPaJrJC4eqdq1A9F4GjE04Luo98WJIm9AwYyWUrJ2H9v9MsOmXa7puAlGCaoBdYU
nnJd/ojKkKyAAXbomDymDPgahWhE2YnvDcVib4Q8pK6yaJPq886Keq7lWevpBsNWdCtOonilE/I5
sdlLjYjlyifZqAlkU3eKlqJJTaxN7hhYZF6pSdAqkw6jjjzvYTSOJa30yax+FGQcWbSxytQMEWEh
wpsTQbefFkhX2efRVM9RCAYp1n9kCmeNpJYa6mFtrfYL6bg0IBdUjFJbNaOlWD90onkkmmqbzMRJ
9Mo2m5jMy9OJzQWDE4cT2KoRt8acFU2Bir5gOJnHTBMUGA1xKz9GXfE9GLQZW60CDNC3l6SaOrhc
Rod0RjzPtRkeTJEdxjZvGcA+2kEy7G//OIUS0HxqOwAaU4yMaPnJ3795+zIs9AF+wfLdP3z591+o
Z54jPXaCb//fL/3zPy1ExKOoWtTtZvvrdm9//1aZtX+64z989/Zb9RRbvsJFt5iqZlct/8RO2Oxu
N29fzTnskV/f++1XojAbU6AU/Mlvv3O7h1mVqcp++5tfd/s/+vGgFBVBmrFFDK6R7fomynfJXHC9
bZcvb7d//eT2vRDu1BwIv1Zs3HmNVOW7X79x++r2vS4F1wCc1jFY8xDKoB12jPjzdo+3fwqVbgfr
EQ9jZgO/wyW5WFPiIBzRBbNI2Va/qhrBfWJr+a7tg2JnGx1jPEl9D4ag9PsJMMbtDrrlWdy+Eo75
0le0jKRpSewYlGznZGO2u30lRYKvRMDwrmAwpkiasrv9o+cO0/m+frk9VFYLwvl0ZIr18qBS0XNQ
lucgpUGDwBRdrzzWJUOyfKkdrDKlOHaichdUZrG7fXX7uTrr/Pz2zdttqzOGbces+Nev/P0ubrf/
cD+/fl408+g3cSo2ldmzOnV6uesi0BlxPezUOcg9ZlXMsZPlALS2EmK2Ki06iRWg12F5S2u47Rig
lsN8u337qpYCyO0zVKfb927/6BXkW42r/Dq7vR16sTTWe4eN8qQueOL17Rjc/omWo/Hr5u0w4VZX
03a86+okRRDPgbv9c/vZr5u3P9Kj8r9+Ws7LynC7ffvJ7RdjZSIyUTkJ1IAiCAXR6yMCOVTiTs2E
IWMONUGvA9D/4LTNwURXPFTirCsfkaNs87k/VOYyolR81SLdvJm27CW3smArQ7cW1hAU+tM80cFL
kGAOaPcL5ap0DbCb4l42IHVGzxZc60R2PAvVUwkxstSLj/giS8wHomnryLZn2mIT1mj7DPwhOu1b
dHm1PLgkI1SJWxNAnJSETsjyudYX+fLPALDzHLmZHvgTzB0DDacYhlMZECvGUIg30pvI3asY7ljU
cznW8tQhBRVkFC+WAHqEStlENlG7wZU4wCINNmEX3E85cet19UaH+9KPr0IO3Igtb5LmQF7RTEFc
pMGwznuAw3q2L5xyvzVjiA5xc992FIJa7SWy7ltIPCyFHUz+MgT6zuqa/aBhp4KLTQtpW+j2wWzG
rQkBX8TK55hNj8zc34YoxHT6oXWjjzv6oKiwsJz43GUzOwKMVY3O+Q0ujRmQBmYtt/RDN7VbBZBB
XQDmLHEGEJE6jMuW4NT3LCUQxJXkKg/kMzUFdYB1FbP91GfFxc5SQo6qbcf+8a6N+gfq4GOSzefl
BejjM5mKhZluZ9k5dKPlF9nwnaTKA9QTplQymVvyvSpw9IGbjhEmxGF77fJ2n2va14jpWm6CfZp0
/J+fS7s7llG3MjE9CUu572xXLkJ/JAxJhiWdojG2tE1LM6bYaKhxYnV27ePYazujTQ+p1PqppHql
RY4qLuy+I3VQa3cW6r2gG/cFGZ+mDLdPiQgxuLOn8VSZ8T6K1a2Odr9lZlI540WozMnkeafYKRiH
/OiMPLqO6ezFbhNoiTCrTGsnGS9hDjFZUiFNYpLNDLeVrb3WaA+J2fhFUXrMIfHlTOhztOOkPUl9
so1sdd8G8n2VzOcuhmMQQN9uiVNGCZh/hPDz6P1vahltZecJcAwmEt5RJnNp8hwskLMudp1hHQyb
mGEtPeS26psdCa02YjPrcdKns8BDYwaWpyW0G5rotUvDF0Zjlsylpp1Sv9PVfaKru7KoDxUzHtt6
yyUNkAfErFzH2paY8DgGegHkVAlr3xuMnvXgWqjg1LtnffyhTpofNe3BigIvRKEbEhnWNnCn4CVo
iJmq5l7OA66Z0WcR4fvLWe5s02/FU1JnvjzYnAaUmuO0N5buXt/uBo0Ohb6XB+sadx3t7t6f4+B9
VPuTwT3QPthxz2/GmF7ZUd9p43AQdAEpXlBZzReoZbsEgoUFMayNA6YX5ASk9ha9UK8TrjRi9FOq
k123z3Jp7+XKus6lDk4KXFah71qrvkg2uMKg284D7OIKcRgQipKrFe59rlBsSqHxTxjU8+HDCn/O
rbKPq+KiFM2uAxTeFluJD585B6Bb+7cqafYqwCaFQWbZkoiRy8+Rrr6lJBzIkXwc8GXV6Btqsh5S
WTxV4XQpYuPFyfK3OCUJcRYIzaYXmZkHbctVPzIzbQu/thiVE8aVynToRlqOwUbY7VmqISsEgALE
Zzj2z3bWPrFv2Col6K7I3mHuYwbihzZjsWE69lZwFQztG3ohes3klD3WkJDcrkGbmHdOydU91h8T
NL0LiiKeD6PgEMv5U8nmIKED4xjzvcQhLhjzJ5Jyb8XYxJVgmyOvmzjfUsjHaeYcI6m9dMSfJp0J
VGxJGElOzWiezd66Ur7eC8V+7oV41G3Sh4N8WxDZFEjKVkjwrBLp0UgIiquyYyUcT0fzOyOCDFoJ
FobDfJ5EA7HgdvPkCBPfvFpyuC1a0jKk8b4Kexqjih/mAYxH+2Tm6nZOIyIoybSGGdAZ25CSXyY4
oJrHU8znLFJsAj6iYzwgScAWMzggt43oOAzxftLNsyTlxO7FdMVTnRzjfWGQZo2NJbxq1XM04Cs1
2ehpBnrT1NVVVGoi3cpzsc0155COb1Ldb4fsUol5V6q2J/B5o6lybx9xLXmeovCclszqMHHDSeMj
CW6z4yqD46CP16nSurMMqIxPgegnX46RqDdvwg4fI7LdJ2P0aaSTZZNfiwhDfyF7g2GuDanx24c4
NYhfzFbyzHWzQHYe5Bs0phkGreYh64a9bFjXKtSPJhjsAul8guWnXPB4RrNTUvblfXZIc2IB0MDr
Q76JW/FqOPqXHiSvZmjtBAwzGShFhjijJhyHXtl1joqnmI5iYjPStqtjnnqOuq/iRxnN1CzunOFi
QyV7GpJzBZcAzdEAu+wwBxps6XemV9bg0U5TrZPOuNzU1HPuXI2UNC1FORedeU2c4lI16WM0Bn6B
yky06lqJT+iuHY3YTR1tcbx0XPvwqbSLl6IUK4WZvAjVgxHNKM+kvTrFR5vryTR1zdIWPuqFQZIA
SGg58wYJRs5MbsXMFYHAz9AA39r1yC4QZQncGeW7PefngEgOJY3w99JClFzVHH1BNSE8A7hghCGi
9XMLjmxAyiUmM7O7KpbFskSJqfc7U4vOhn6tVdyndoO0KNmkie7pI2ggkgFCRvxjM/rsx7amzGSB
xFBktW3IVb/NDrK4TxNcz8kuGk2/6MurhqkkyMjssR+c2v6OnbPeGmepkXe6nLh2bSMLw/4wbkRK
mo8glwCDWQZMMhywE417GtNTNnEBXgIgdiNCmlaoft5Nx7LWd9VQvjWi+mDXnOq7UaHsilBNehXJ
ZV21XMOhALGiCad1zR5lR57DbmWJr6QPdpMbYLZJ2iBebPyuzOmDj246blMl9USk00+nXQmqsUig
+6WgaHVG3EAepsDvQi52JIAoarl15maV5z/sAGso7ouM7rmpwlknmVQWNW5WsIe2cIuUnF5XQ3pV
GhezkfcWM5rCEH6OkK8VbJyDAvmfJ6zm3gjJoS0YPkzjZxfPV5PElll5jpN6N4WKl3QEK+JqMxft
NX1Mk8gMLUacg4Oq1gFXaIafEv2hzZY7qPOGDhht5pOYdbi6L3lbHiwt4HqUsJcY8NVrK50t0kSX
W0ijX7A01qQbswhZuC3yii424bYB8d8zk5yxXXC/rqITwAkulynGRsgkGorEU01sghKX7+RhzBQv
kIivC/JjWlF8o3Kl4fTUoas3YDznQ3kmM7Aowqe5aM+jXr6Ocvhgo78YzdBlure2LRTKHdn2GGr1
YdOy4alYF+vBlcS0M0IoLDajcZlKmSsHih6fyf1THQO9InXamkseWGyLV0XtfF0EW1UHrK79pJu3
1iDmTHG4R9hwDVsABKSncIeMUoKdHHCqJOskT1g+yeklp0mqEdszaegbNyygr+FTGZxh3Y7MzEzD
DeGM0MIhdAsTpIHu1cE8FUNQs9HFdvcpvfwswVGMgcPQxr1sN/vEHtwu+b/Mnddy5MiWZb/I2xzS
gdcIhg7qoHyBkUwmtHTor+8Fdt/pquyZqZl5mrIyGpNkJkMA7sfP2XtteNFghDNig9KKRDDDoZTP
cUrFTOHqp5LNaMTGpvudwObuwmgaCwAERElVKuVKcs/JGJ9MnAd8qx+ydYo2vMdeIGdF9Ro9jiOK
d0bvoS52aoBDW8LVMtw78ZQlnFE84+jlkrZ1t+scJlAWNb4+sHzT7MV/Qpo33LC2FHjO4d1YclN4
TPIXahdPvMCcPmB9MMu31Kw21miRGXJygBlkAm53gbPA8bFJE9nrbFiPj3QqtyPzNZt0EZcHGGXV
0RjIdPXa4zyi9Aq2VoaE1DLOsT1vl6edQbn0MONmsj3m3/GA5FPfBn69ZhK20+2uEviyFDA10T9G
BkhXvKBBJW9rj7KB4rasWMU5NVaw0OqJVO2eWl2P2AJb4lE0zyPbGtNlVAqjKLMgDbVEM0dLxLnL
OeA0PIme1K4l6wtx3VRnO9u/nhoolNSLButzYM+3ShJuA9/eytQ5mCDbO5ewGD+DYH5OO/8om+aF
IJZuOR5J6zGjgAdFhL2gOwaS5DEfr4cLsH8kucdObsPYvXOxbBWIh6yEGyhJrsu+5XngP8Y7umx/
tmW9izo5YCSmf94Y1i5wZipfSDW+hQ6SmzRABNpTREX4xIZlGXMhXuMu9SCPuSg8esSfCzG0ZW1n
BSwSQoGxHk1YwKlRzo19MhogOHV87VRMfA18RwZSasPdlHW/077ecQSKYpPAswY1T7uvdHo0pmY3
+nhtJ6JsoKyGWbjzzJGDi/tAL2BvY6rvc9SLLM1WNF3sGuWyIbcdYvJOAu7TZKkO74GydkAPupS8
KqYGJvC1geW3ICMBpW+SvXswOQc2rLmzt62J+JKI98alK2NaeztDCkDedVLRQW1G6AYAG1uAHv6w
dnoIebj1fP5ltbR3ekQ+YNAscRdWJlxRnw213VSd3DqiQM1q3QRDEOx+mj9Zg0Cw0owQy5ZclRUD
KWw5RZ6gZ10+/fkQLZ8VboGxrwE5M5YpWqk5z/n5n28hRVjGD4GYN26O6jKOQQ10dlkymgsJdJ4G
tftpf/zRDfmvr/3PuihxH33ojgciPJPKm2E9FgeNj1in741ppgcHLsJ/tVZq+vJr9MNYsXpaScZU
HShpxp3W9rYXndr9R4fN1pq2zE/rxu+i66QsUbL+j57Pz9d7h8O7q+DuyVJsWqcaGSs5N+2Uc183
uNmqNh9eQ4XyPFMVSVt94j6FeMB8UfevUel7h6HMYLpkfX5vOe1zXgaCxg4lkVVJ/ZJUmCbK4DwP
6IE7EdenMoiw7bp98xrnggszLNTx548Rw6M0cg0S68b8Wkca4X3vN69RQrC4U2fZ4efH2tDeuSPB
sVVJoEDUddtG3nKwNm7noX3zbQ5sIjPSgw483I3UUNuRKdSrml2Ywd4h4jR4q4IhfhIWaILKQaSs
zXKTGbU66H4++BVni8YScGE0XLTAja/acAjw0AEKdo0gPldJj7e1Gx5lUWR3WVh9xgVWNnv2uSny
Ab9ubo9scXhXyayh20juH12KLJbdquYZ3huQq9IBWlxDi8BEXp+Oo7hYU/ttDhMSRaM0ocDlu8YI
grdMwaNImuR5yDwUs5kxn8a8h2tDOhd5eg0GiQrbU3DubJs6lTyoxdXJwufQ4IwMWqPpVzo99w0A
BZ9Z1dlYJClH5Pl1eJ7Ax+hdj5sSKPuwKzjvLJ1SzHabwGB4eut5aBE2La4jaGHTcHaKjNYVtOK4
uBpoflSoCkrB1rNkX/mwyKpiN5Tm4+xOwF/k0Zct80ued+8cZElAWFXQKpsOC74ZRUbWJKcZmXGx
yHIStPlde4hBVrWoDwqHqZ+y18tyVdX1MUvus6BkcIyiOxsOHQaqrOda8MW27GHiZ93BwLBvgpnx
sOcttqLKxIqpNxOIl8LY+9g/u6LYZMz/QyL+UmUdB43PkM5NrLzNLBvyLoBJzSOtwGmf93qnvl1O
48xWbsrhOeD+dlp959kowedyo2CsBAxvyxSMXjxdFfhxEpkD8Md7mYISAXhZhu827kOrJifI1s0+
NaBUwAZBN6BhkqTr4h0wIwC2Knm3rDuaHM5bHryljOeNid7YcWJXlQd38ZNNp9CgC0jC/GDW2M6e
DPNUWdeBT5qdfyTFaGQeG7M6RVs7p8m2LT3Sgy/JdJVEl8a947HwMuj0afRfzebChlhTsAw00QQg
re6xLVjZjdcEEHSSOBsPOXTmqm2LnjeYfjFhXWcCqof9wWfGE7V0RoIiykb7yXSOCqFXE7443FfH
uIz2FfCxSXrnwiTYo1Sog1zSKq+qBOOgr6jUYVyN7WGs7M/Rm470rX9zoMLm6hln0/Kfshvs3WeH
HM+0uh3GZKON9pUaif4KLcYaFBTqCh08tcZtxR7T+t5KNXcTsqAWP4qdk2KN5n3vAD62y9eSF3Mp
86MlQjIm7kSYnAJtDMYpxKXGIPlt2KPAb1GaNYrfUtKqFZl95SXdfWrMTFhJS8hfQxOZZCDubPUu
F25Ff0q15mSAeb9CXcop1IojbALq4sEDyMPm5M1QWtz6fipisr4VWkwkZtHU4ch09h4R4Ezf5QSL
07Gufbe82KXFgTvbOETiZjPGPXPYS2goNobrVB5mLv+OcBk/918SjGBdO57isb2OymmPdh+Aoruk
qmMhUUO5cjkZV1csM6m9Tyj5iEmK9jEaGWboOUmaiHv0/Nh3n1gXZ3PXNs89i2l4v9zaBtQiwNG9
B+ADHYC8oPYIIYJVN0rcBPaIfPcmc69QkMVfLgz1xwqkybDBfO0Yh9Y6gZQucdplT7FH2PVbn34n
3B8EEmyqIt9ZjnNbeNwzU76KOXFMGa2ZwU9BKy7pRf1lokZP2gzd+5PVD8dYc+NKoINFv+0xTreL
NSm8bcb5ujO9cwZFigqjF8FWx/FuaTUI23nN8SilMDALHE191W2cN4eotsUzTESlI9aW6V6HZgsT
0ztIVd76cf1xHGz5ZKjmHTUm81F9U6n5xkrlubTliW5NwW7Rd81jQ/C2RYwJx4/r0QLIMlLbhQOS
GYerObnp0DL06BGY+2P5NfYKl27nPWQJTHoWct3f2Uzie/VUTeZVavmXzm2JBwgnQrob/8GzBn1U
qh9Zwhz5ganK1V6+t0UH11mY+ACa3DnnHa3l3J1tKgGVffnqnHtx/OlX3sCmwQ8MBtXTWNonkbvR
Fcswzdbs2p9d88sQlC6DL0ifiprwFJSJi2hBReDDfbi9/IRbI8dpfBur+8i94lUyWg92pk55hxhL
mWF1zHrcyy1TOo7opEH2OlCX2jPljeVPj+4Q32Sm5T74jSat2nI9xvNV/Va2wWFK/OZCszy7DqVk
3emt+i3NumqdF6VxnrUZPqnFCD6p6i1q60fPdbudyryvIs7Ch7B1xD2NW3eTF4dyiiRXtMDSlRTZ
Y6xPcozqh5+vOJJczNHw5Obne1nveucqC+8kO0pgqPo4qd6/LsyMY8HyGQc1/1q7gjQV4Xwwgfrs
KMtJxJkTbLbFz0eJZOmkJxXvEi++eAIRGFbyFEzx8uHns1CkN5ZT+/tOFAMMEqf/3UwYS4bEtY6u
EYGDqXxEZ1b5XRU04SYpkJta5rlaPvx8NpUB3oUwK7dOU7qc/Qk31m0jWOYatCGxf811QWfB7slV
GwKWsrntc1D/mio3y0cmAwwL9Dg9qC60oQjwKvf50FyKIOzZaMSO0q65/HyJAvDQJ2NzmySnKqn0
ZbRATIVxNB1+/mgKw9/mo69Yv/luFbeX/3v996XM+f9PSfffxN//ZxLx3Xd585F/6z//qf8P1eE/
Htj/tTz8Jv76aD7C7m/y8J+/8y99uImc21IOBThxnKa/xOEM3/8hHVf/5nrKtKUrpYP1w8IQ8C99
uPNv0iRP0rdNC9OMYWI+/Jc+XP6bkkvc2v+bPvzvpgSH/9xFmm75Pg8AlfgfZgiVIWu12a23ssJh
j4mZih6UFVhAeqFoxk5B/hmGMTQicHppfWcY43nwBBRHj5iCaHiLFfiK2WHeb55Q7t1Mlo+7qMNf
RIP1L8r7/xS3/1XMzkv1VyX78lhhGmLFdG3X4975w0RUulblIL5FgqvKQ5239wmJ3VZxV9vh7VA7
O3u+a5XY/+9/qfF3XP/yCvHeGaYN3lr6vvenD5S+kTchL222JiJMgbkwA5pXWueQY22Wukfdov7U
72hmYbkdze46zaxH7+Ba6donMb2VOO4Ntyj+4cUw/u6e/c/HxQXFUFj5hvunrr9vtNNMyKy2nHmw
JoebPIRBgRJK15uRAJCZoYBw8FZ69j/EFv1cFH+xFPy8JBiVXJegcIePf9jeHOaICbUBvDHgjVXV
Hhj6r9w+vu08EtmmgHjKgDbbVIEvLzHz1gHK3thOdg6SZsYA0TeDWIfGInyvRt97iGKTYXgwxolB
8/xWfs9O99S7+jqhdUO24V2uM5ZVy7xYiKAbbFFiDDaFK9e+RiNH9rRrcgUDGZE5NUQMhcl/io2G
EzmWVjB+AQG1/ayevMnZteg2vN4gday+ReR6sqQCsuMurS7Sd5wn/voDjshgrk+6AdLmlM4vR1cH
2sJUnd6wp45A9004dyGH8+RCMA+7Bx7cs82e65rBwWknlHnu9BVqE0ZLVW87f0oJ2SJLoeLwuGrf
/+Eadf/bxQCz2Fwyf5dbmEtiuXX+YqVOCAwgWwRIbu8+TOmBJCMjfGj6kwO3Kt4JGAPBVcoh2qT0
XTHm0k9Y6aZnkrpLf8P8jtzpsGWiuJqejBmS22VpwjBG/QDUNr3ElO7lEtsgAJMscI29EWzgS5kw
d+xbOIvL8O8+R5kw77KEXjeutR5Ca1jXGzb8jYlZLX8N7Js4hlk5QGZZudPt0sl3oc3h344f0/g6
w8vt3Mr8i7lyixavWn4jvWioSZoQ2eKA9CVqtrQBYFwEVEDwbIqzSVaD3GL4xE6ACrbNdy4cADCZ
yT4qURMcxoTsgq2Q9yRRVtGhK28LEqZAOjARaTbAQwJanABQgm0N5Qnmscf2yUBzR2qqrJCETqeG
g5i/LesjyBd6OgRmscIRcw3rEosntbF9Ii9DBMx5GGvcj2RnAHEmijG+5aKLqxvmOqP/0Myv+fg8
Ro8h4eq8SnhVYkiJbRyQeHUeS3Mt8LP0HFDRmhvDvfS3aX8zAZHrtxbhhuFa/4rA/Kt/WkqM/7YL
LJcPEWBsRZiYfLl8/y+XzxhGuDMyL91K55T6L2p49EnuYtaFNWQVQzZ2CR5Ngaik07WTo2k1zTUw
iGsn1A8opuGZLZlDTGWIUJxhatY2gK/2yUVRKwgvEASzkslFT9hbVkTMyMbw4homPpdvKt61CQDa
7+5qQgOR+KAaAymtrX05omEmsLOexcbieh2h6SJvmQgB97NvBX4z9/C9pOkVEAWfedGEt6kHJJiC
0dRbkW56k07LxWFmNl0xxREFRz8oKe3nXO6kvDEL6FmPQt35GY3zPXV3mm6ZsHcNFv0rj9MmZrou
u0UguFIEaMg1XAxkhg4cQ3M7WPOV5d9ZkDmDO0/vS2efZ/dz/STbRxtSS3rboJh1TKb0zosVf7U1
fWg/uRoUvZ9ixu9Em31BETKZFhqd6euY4wgP/gnbYWFB+/u+6eL+Iu1Fom5VFA5/7PGxFyWRo3Ly
T8X8Mea62ajKBF9RWHB9CtxCQVVnR5uYe1Hl8hYle3c1BlzEkoG5MU1nMyrvZTte+53/qQJUf5TR
vwPH7Pau1R0dHXxlfXB2zBJ7c5Ojf1JfQwzbCX1tglNfexuPtvHQZ+siIfyxK4xP4Qma7SL6B3Mn
RdKf+zU1FcgGyiMHgjvb9h/XcsLSbMcxQkOvhXXqa0JgOuFzTBK4zrQNtD3sfuUmory4l0yxRmgj
fdBtR8WMwHOrYz8mOQJalv7KAfuSwuWo7U8RGdD+MPkEcKwHGisqpx0h6haCboctU6SHKFR3wqZd
Q5EEr1Ac/ASBnG/NhNiB7ggDf6OJFITUWIRMyhy3JEG1QJBUkBNt4qDJksXAn+/rxNg4NaKMmwyB
06ro6WNl0KJ6v9xLFV5mHcVXnlNv+mpGK2QlNBbtczVyRzGgYuLSp4RGlKzZEv8Wraz8HA0LWG2J
rCPv3lL9RZJtkZhpsKpSDzobST9FzY+0BZnTRY2MqayG+KBrugMNMqpeHJEzIxl3YNYZCM1vGtwd
SVR9luZEQIquvKs8AxTtG2lE43W4N4U0MXgDWWx8kZ3apcPjxYZzmRjf8x6QyqbMz3zx5pnSSx6c
hBHC1ERnzyckwY7NuyBzzDtc009u6JIm4UfwSou+p61H2Etn0yVsk2wBTDVs1zZY+UQ4vKzOcGil
cI8sQoRn2N59IvLubuim586wzsU8NAgDG4iS7syQqg5/lCW3oVUDWuPuIIBJv1g5yKPR6m7awSLn
tS7bBzXX4Jqi1t/VdcTsP0lvI1M+hYzUPhlKOaCqaayrsDvazMUMq8HXJ4ng5TxGJACfjZ25cJaG
6CwSooTdNv4uxqQDuhjIzzZNgOAFHfbr2Ym3ZmrY58RrwCEV4XefdKATq7jZRqGbr5U51GfcXc8e
b8Y26TQbRhl9TN6E6Cx3AUp2RLy3jiu2dGHIr/YJ+fRzpHnKO9oNMdBW0eS7ovGJcerVwW/Kcsvi
r6vE3xl4vjDwHe28Jjon0pgL9SNF3K5JzYZ73DIZpEXH0IXny5fZfZ3PObNtuk0ER7XRky2n6SpC
d7EqpuLB6Qn4USX+yFQ1/s4aLDqITnhwCoeMEIMtIUfUkVWk6rSZz5E8/MQw2xKvAqg0GUZCnWTu
70RczARhsDtGuFEyCo8iGCuGcPf2SLo4bTWY/N2LDvxDIR1C+/z+eQg9WAqC1JvGcTfoiU/MY89D
xv4ZpMU6ScFvRVMNkxe5RKmqNcmwGDtnHxt1iZREJN/K6wZkMQm5wUTHJ9V33eX1KrFwuppps4+N
uL4yM+P3JHtjl/QdQ82lrMgYKuuSoPOMi41mq9Mcs9G8Q7cbs0d1+ckwrZxJrsW94dksNlUK91Ix
zYmQg1wFpkMlL/PPhvfp5Ec0KLO0B6QaiPwR0uVQdu2N37P8pA2WUGGTSEN7+9doAyPMR9Xj1RTH
spcnZmPGBtu5wCqg7oNSPOfmgJgOXeKV09mA0dk8iwA4UBD0D1UDO8+AMKsoe9xyO1kxM6Z53gU5
ZMuQFK+Y6ck+shbfZ6DbbcyEH84uXtGmgXcI2mLTdGkCNgQRbB7WL56DS8az7BPrNVQkz+OmAmFb
hBnbpnVJaMdCA3vpU0llTCxm+W2nDLNNxipNrmnCDfYJ6xjtkRw1fAd8pLGegxLkk9ePyxxHT1sn
7ZLd0D6kcUoifQH3w21LtW5n5m2Kj+swgKmRjSySg57IOmuoAJOqujKYisxtRd5VX2xN8rwSARq1
QjwCpWUAicolkGO0ihLJ22Qk27FiAmZzprhKapoCmaSnWU8YEk1+y8D1XFu4BW1dlquImTTq8Bap
TdeCE9SnOcirK7MGmCI9mr+Tj0EnamwmG67+5SVssGF78bEcrQzVopxvqUYTtzmUKsTOJt5wF6VX
Y0GJ3gyaKhl0U1wRS/zzL8woyBpsroOfoPIWT0X0NFb4SMQw4q1WwwvLdrQyIsaIsWVAGnTdrdm3
aEvQSzHcIK47jw4xlkbyZAjMiR3MJSO6NGFDgghatCIuHnLEUUQZlRDtept29lAgfqUDHSJ8XM0z
LJ1uMu99wo3ETCZrMrIk53590A2SocZEA+Xa5uPYDa/ZRBypItm0GjRQkzTcSO4FVv/ioK0KKGuh
9TpvjUvQm1sJh5tr85czheJKq/leukGw4SyU0+ts3qbZZxxU2zdqfBBR9DVDLA8cSsfIhavdC46Q
QwYvlpds37QQDJMeWG7WEMJWxBDgwhR2Sl4yYyLJNs3N4JRRb8tGhlTaMoatrpF+sWn4Q0CiVU9b
OwPbMy60MOw1aETiBol47cHC7RrwTrEG3Ua+V5WnzqYzn5D5t4c+t5ut5VW7ImwhWgoarFHfu9dR
vAq0tK7tEPLrmBik6oy6Ww2h1e1c9l8OnnYSumcjL2em+AZca+HJnWcH701PiyGQg7+3YkYy0bc0
MvGIyYzTCy8rzX1xTDkv3ma0njHw++5pyuJT4lkrT9TjYcyQpwTNbBzzhLBX2rqY4HojOrXeLxJR
03OYzuT4/XKpQc7CKrvzz2fU2ckciTvtYAqPZKtY9TdW5svrwK2So1MFKEMk3MLJBTXli4cgCJpT
UcpLlJrykJWNuvn5kFKu3oQ12WiGocVqyph0s04sl0qbX7fLh5/Pfj7UCSoSKbnn5+fa1ogrinL6
7U69IQnmle6mbTLgl004Q7olR7xOUeS1smhW1EF7WQWgDKYkPhfNG3oQ+8aMtXllFxMyglIxUqwQ
ZioXPkA0FfkxGjn8pv0cHOcAIplJENjBt+2NG6clsjhyuJwIR1leMKiG3+kW19HyIZN6Z6ZheY7y
BshKHfY7d6ixIbvVqZQ9J1K/9EgdS5pbnihGSb/f92Hrr0VD9iAmcGbdk1i6wIxS7a7ZxKXyH4s2
FNeqik4JWK5Rlimw38VZpiO1GmlM7ZPBgAvF7YmrMLsUKWEVg1/3b15Y3RtEAnljYTJbLLzT4GdY
usLQXsl6eJdhD0UxAvtkVINx3ccpFCIXepVVMZWZZHJfUvNcKq5dnkExHPE5fGa8Brjc/GAzCpZq
f5gPMQPnY15MIz0x59eoo2Hv42a/VXnnMaBhHGhqZmoyVfUpRS3uTyFAvDBj/3Yy/4wQgJVWyJJE
vQJQ2FwM2EbEmRPdfFaVTXpthq0pbeabfLKbYxiZ42ls051qjAZYu3/2akX5NYjPXObzvptC7zqv
tLpOlVxQrNZ7N705s4fSMS25SKoKw6FGgikS56EwxiVglS1SIzxIHbu5dO3ENY7+M3bq7iqfqv4R
qeOFJB6G2Bn5Vi0dky4I4fWzFcSYbON54bFZzcNUz+GhoCVG2R+Qb6I1TC07frYUIXJx4qdXfk93
bIpzykFOvSMTMxWEM6Jn+WxIy93b0XuaIqCcm3gPi1R4tBlHw9i1XO8YKhhw6/JsZuop9CdQm6P8
0DF1sZxe5rFoNl23EnK481vLx4oz3QwljBsrOA12zAQf7X+UEYRjWsgsg4bDOckYAy5Mb8DISfnJ
KBF1BTf72g2jax1KTR9xOSVpYzsnE2LHFuNY4ObfqReXm2IT1vO9Nu4iZlBwQRmVqtKDozsP5yjR
YPjL81TXbyZKWiJ0nKuyhJjBIfVl7nVFOwp5xFzi/gjePL+/D6qR8V1WTBSTFQ2oCWs2+W5DDxuq
y0S10T1s3sBuf4+k52nDW9m9h0zN+7Sa6U2Zr+GUQiDzOipuM773JSdOI1Tf/WCv7RpaJ6wSEhQx
NU8Zbm20ldriRyyyoGWr9/NEKnPk9cc2618rprOaE+baTIfnynAZzkbtXchr1VQTfCJziShKGmLa
HNm+UfIduVBA6sn+iDCIkf1LVqRH1uppZZrmV9G1z6E5nYsCQ1thfUqgxDH0HlhbajUxfubdpOc1
SpTKJSjS3ORQsc3LxtyYYzyikJOPXTLcM7R8nI2SsiENvpHTpatqYAu2UDSmfX/++dVqwqoN4V8J
UJgzmp6VUSyPCJ4HN2HxRqV8NtBAMimtfs/fkQXFUyY+h9jaOQ5U+TPOFjdfGa2kscwVDNvjHtky
jsHsKZzH12SyX9yQUSsAETqarI2edxUvAsdEfHcW4Oo8/6D+vbEN8kmK/CZJSFkIAmQIjNQrUjEB
qKfDCDF6mC+WEbzGXvaFpoRaY/Y2liO+gzZYwslDeFgzMFN9xYzlsxnsx5Hxc9eQDJFXzbPlpPeV
A8Usd6LHIStxrfXDpy2LM2JjIH9BfhAU/qsk/gUn4z4wrLvMi/dWBXLa82bCle0v28iIKEvnbO9G
+iWOgWIOJvxkVYhvxyRpx3JLcuyx50Q0/IrwU6bBwwDyw7edz8TitzgcwkXeowHhgTyOaXqP6nLj
mYAJXFHclz56Dbw400omnMbpWOznev7MmB+uO+PR90tE6OgjKFkyrK5bCGonjWs4IkrW8wgLmB8y
4dDh4vdV04Tkh1LNbPYynQxOT+5XmYt7p3yuh5D+J/FNYmIOKMIEffFw9ioyrszWf4L1cStc+84J
o4vTcs3MMzKZWZnHooPmHOK50ahdcvup09yGVeGRVCCjU5aBDZJIhgp27yiPYI4k/aWJ4nuDASYh
FphXXHVjNB1/ycyeK7fami5ls8k/33OmQL7vniq4wZYBaqPLKG8i232uM/fL9lrE32ZLAG16GwtN
nGxWQ1oh2iiX2PRbsnUnEq8jEzETNv9VEBb9Jp7oscb5K111AqE1JERKS89j2Zh0vZpkTaiTy6CA
/RTFRA0y35l4H7uRp2H7q7SMYBxaA45V1LWTBSEzLR+zLL6wrZXbOUhWpU3ajQErzZfq3OfRS4jJ
hnL+N0IrF8T+wPMHZDQMw4HB7tPIyAedVrJYfLGHDRGBlumdsmxO+XaxlZF742Z6WOc6PectkRjI
qj6UFN9GbOqrEBnLCsKHSxoFbJE4JYK55SIsiHCLKDeTCIKNGeVYC4x27QNw1TOJRH55FY4tQh+k
FErgjXUFY+6wM2+GuamZkEQQHNIJq0C5GSeTPg3gG1QcHrDzaJfqVmHxfM4LBPRZOX/+vOgBQb+J
ru48B7lkl4bXGqUjwxScRKwRjirxPDJ/3ya1PnGGstGBg+SewulGmjNZBwkZ6sZUr3g8yc6EBsip
n2GJI8e1EzvHQpJfOU82s5u6uZ0mUi1U8T1p+yNnaSo8gUZEbN0lHUWoV3eY3pXf/RJyCRiT74Ud
vzv9DVc90hj5aJeK1LvxPS7kY1L092kR39pqOru99+EUwlgZKTxqhjtGPyEuJ+YqWAxYs0vJbWGB
TLGJeVb91VmkrCQRx49EH1MVvBTzvtHITmwuaFq1HFaJHpmjX63JwdrBMyv86hnf0HeiaZN11Iw6
JWe4amkfBtFvr4BQTnSq5dYf/cxzjIbi1Yyg5kTJEUvFu6vFb6ut7pwhAsTdxxFDjrlF8WRBqKy/
c6CjZnQUs/+uPd7+bRE3NIq4JawqJrXCHz/7sb1xcloUppXiFkFRvUZBApRDm2Qw0zNbBjAhOH8Z
ILfKQM43Tf5SY2SkFCPWrO4Az9Lyfwor/StR2VNi1McYPmXQI5SPw3PAbqNGBFN6ItCD/v2LGMS5
EkjSQCqh8GPypnBFSKgcoPQ+ME3znsUz5yYgVMSRVWnxrjMaLIVps+TF1ueAn5TXnS6nDy7aUfV7
3MDNHM3q1q7laRzwijgzWT4ZbgjayRsMEVMwbrzAfm5innhKA9ZscZwnFNJDWtGTwd47xExqvMS6
mwb5MOUcEO340g4BsOkIgGvl0mr0G4ujV67WPrk0pCGXVb+uI5/xrUfl1dT9CXrA0t8bt71DhjiY
pH3gfdoTkJrIwnSomxnL5fx78IrbzB3eKlHtCzeOiY+rCSJR1DW0ESlM4PVP2JBWBqIt21TXbeZA
waqZNnjKuUviCeEPLHCzPESazFsi+ugICkKcq15fSy6HKCgfxmn85XKyZefBtucyzcxxBNT2c5YS
GGFz5LkybOYZCh995hK2FU9PZseIgrD3tR0Ee7fPwDaaxiVky18LeCe6M92N35J0jceckWZzGgVG
uj7Q+95W0baOx+8iiR5s2R6W9aQXiwwvQdPoFsJczQWJPB284bm+QZajTWJFO5uECYH8SJbBcxDS
2pTMxj01XNKAo66jB3jwynoPuQKIFuJPqbB95grhsYqr/s7RLfkN2ZGbIFz3/RSu3Hp4Ljv9oiQS
uiwQIdTrYicwqrC0NVhjqEA2pUCi2Qy3fSXJByDo1EO0tg5fqoZEGldGL6XjXXucv5lR9I9qLl+W
NyzoaRYuqk4fTlEIumM0vpRKSAtMrrDGPYB9w9RUK1qJ5LHZ4zK6BNNikILiFMmHP1S/J4gou0Qy
R17cq7lFBe8TMUyoYfIWAOhNm+tBN5i1hN1uTQDFoy6xgMHyZGDLyGNLD2u4suPwoVANkRFCkVdY
UrXZYOFb/BNrNQtSGoJV11nRZi7pjemxPowq/U3yFtjnxiLXL19SqH7Nvf2S+ru89OjlSBrXoxke
RRpdkJB/yprA3vzRRQncuOkvFdRHJ0xI8rKB9KKjonEEbieGXpT6mhzQjAmVbX8LDULDy8l5VXp6
ssaEDAMa64paQLhefI+4+xeErJ6YP/+xDihu/Gp6ikB2p+XBox5pBrI1fAWn1vC57CHlkTYLDG2g
AohPow5/FwFRBKn+cJzwnAS5WCfFr9ya7kyFtrBHDlp1uuXc3N02jSJNgcxcW+lLl3XQaf6dvDNp
jhvLsvRfKas9wgA8jIsqs/Z5pA90jhsYKZKY5xm/vj8oVRmUSy125q6tN2EZkSYBjundd+8530lm
Whdc6ky8ek1BFJUWo3I26YP1xi6qxV2lJ0zaTG/ZWgWlnHQ0YwEAzaLPVz71pUlqma1h6WPVAslG
Bc88uNXVddQ2tLQl8SrFFcZvDHKy/SKxAZm1pFE4MjWJ3WwUQ/kI2IytY0EWMFb1mm1Zl4B3B0c0
DfshIukkA/+uPjl+IfbVaN6J/HWkVagbHfckF4AA9ZSFoW06HatSdbYsaxcq8tYQxltDYBeKl2e9
gwVaSNnFsxk2R7FnkViAN0TuSOaJZePV7Yodhp8XvYDxXTk03mVfPFJM3AW2UvA91CE/q2jGPZro
KeLPoaEfmdM8RZNhDcuyJ1in7m/jIaOXZADpDsP4m2UVy6oKPuoCBLOaEL1l+8C3K3lvMzyZOMIm
YcHl1e/p5EuqT/RCy+LXNVwJtxzzjYq4mtfAmfhGaG+N5mLUnGt6kcwcKXFnKVUhNDzgQZmbTQRc
iZnAkN5jnx8Sx0OUqs78Zmg3GPBGlKJJc5mHeOKTf4UkEvaYkFtGpM1tGzpPBgXi1Fa6c18Wb3XH
CqxrIPOjJUqe58GPKx58yFG0TvfQlsi05PGyBf3kNrGimSgAqyrs0XETOwxFh1jMY+FAFJGVJSdb
H4MeZalpxuneEiXxmPjLdavlKDFbF9JFWp+/VC71o57W0o1rqXdGobAkNMwAVb6XkaBScQLUjs4j
qkey/lKAgXy6WGEjb2HpQhunPrsy4dRrL8yWQyPWmevsh5BVxUgNEry0ql5JvDVzPtgSnmjm/2Am
vFDjJrfeRnOiF6PInlxcFXximpsql274xN4l2Gw7j+5OiE7GD++Enx1l1TFmtu6zqZB7cHBZdvQU
96HA0VYjvcXBOTzmaDJpTCpvdTVKvy1utKOEpJRYSyx3+HAYVeeBjZ46u3UAwy4Y40CQy+tNANDL
qEsItipm615Wb7PIIzolJT5Eyo8uZqW5GXanQOBfjTLMYjhgKo8FyChZ0N0iItJOc2Tmpv5Cbk0c
2TrkMbar3xQk/3QrrH3isgyg7Y58tZvJnnwqc6g3hZdylxNQnq5Ml5yaP6/6uToyORLzifhwf8E8
fNuHiCkq+6UUDmikRlo0dvia9Ay7YsVddGgrKjuamYyJCJmiTkg8XkIlYMc29Hgp2gIakxG9Ir8H
EekIecb2KZ4zhlumNFvzjHoi7R4NuYVbZ5uPNtkiCRHAgTSv5eRDV1plXbTQ94Xqv4V+cGfUbr/o
JWHynLonyExwlweJ3kuDYIJGLQ+lIY0YBlpI9sA7JhMjlPlBuKRv8abp9ocl5onOGKQfGFmk8E1G
Vos7xw2CiWxPDRWtWR3DeVckY/gry+0Q3cgSqghsI3F+6KGQAKmX47PuE52qgXdTU16bRjm3qvSY
OS1BTKp3siuCwg11M7g4TPAzneoOQJyul4vQzcWxyIpi06XSOfX6l0AttqEetVtlaMYNC/x5j2cf
l5FD9Ixr7XxBy2iAjjA2BWUEWQVGR99xGfFkvJX+rQmfjXaH6CcBIEo2i3EL1x6zcLJ2pZegwB9i
SraB/q+gWgdN4kblc9o4EpEG3UW3K3mq6qnYq6G1Q5hNhqiJnzLWQCQOJXVorJAeqXUv5NEe/KBq
Dg1UP1SY/YaMvKgzfEpXClpFeynz4MONWBOCMZfIr9XXIegeGV+FcRYc644BIFQ+OrU6XHAvC56U
BIAFpmeccOpLj0TCahhphvCQVk5CO9IvCBUIwp0WiZMcJGzUqalauXm1TP/Gsg2CYuQ4pSJ1XhQX
sKjRAfAIe2dbuDnF6qvoCZHx5WaYSr067X0aEzrRmz12/2nxbgfdXQWYFLu1uYePdSkla64I1AqJ
NiuV8jGNybQs3gbTvCRpTMqDUd2FQYdsPMUF4OCFGQzzVuqtVytQH4XIV6aHkAPJxAAvHDmoEpjV
UpL6jWKi9VPR8TEDugwGnV+n6zDzD3eEmQRZf7ZxUUkDvuEuKdfD0CxVyb94ciAxv/wwtepcuVia
NClgctk7Z4a+jdcTfyL3K60gRCyPzZPcGXOtAQJQSiUESrc6mDTUhdKvw0hPFn4ikVKiBxlAwYJt
OO6tjTIgOmyHaFPpsrZFlkc4W0mLuVGrZptlKk/L9//pFyD1mDUcssCIKOhC2ltlWD1l8r6JnTe3
8XyYNDiLkqD4yLoCL5NPYDJ04YmCFcIzq3YMX2YEku6CxHwOhqIENZ8px76kaEYDSO849eHfQCLO
RXdjD5Wxdmq3XQLuAPuSxx/sarubOtQwJmXNCr0KUVsJzQKs8OWuZw21Ck+6VCxybKTdrZU4902k
KrO2JpFMWL67qWJm+looHWw3bXeBbb9YbpusXA+1gl3Ku7ZgLtno4b0mAvV858dDDKbUTuZmGuXL
oKreyzaPv9VKdDd0mbGtM1IT+Iu1DSQoJsBGHjwZbdzjyen8hQ8GGx1caF9KJCt9kuANpA0BeoKw
v0iPzxamqUFN8LbU+jAH0Al3SVs1srfB9sOtTHOiORU9If9vTEbTAFqkFBytzjfP/wgM5H5WdLaJ
6tL7jRvLW6f3sNia8gri3lrxCICuUFW0+BgWmW/4c63nLTB0fEF1rD9UAZSV1OarYGUKAYZWrhwl
XNWymy/yONPuhrLysZddsFZ3c4NleW3ilmTqgyFJcsUE0O+bHlMlQNuDZ8kwCxM4oa1CdrNVg9mZ
sj6K7pu4Q2QSV5c0yPRV50rmBUHobVqUOXHSwtr0FAmwT/U7RoJU1qn6aOmBfMMHem8NQUjSy5Z+
PnI6BzCkm+SvSdRTgDH0meuaOcob82cGred+4HYArePTYj5AvsArXDMaLMEmLitjuMkc/DSqTzNL
g8s6Nvt3AfG7WaO1Wx4uer0MF6dyuFUJgp8YLZHmqdXcW36srsNCZ+xnYOBD6dM1K+huyYXGGXHh
A5DKobHnQSx3mNpINjWtUN3Frj4LkUXi+pGetYyutRVYwUEaw6oVqphxsq0MdjYaVxjLd/dFGe6b
gcAlF/fk0h2y5qGSQM81ZU3KDAPe2VCC5CyBxSix1DzV+YgAkWx3WbrmTJVl9a5v/HNqsQtvcmJc
a0wyQ9r26EO69iaXaqrakswZT4pWHivYJXAcHamdfo7Aos5zU8nvkrrGt840YSZcpEIadx1mZn4q
RQ/atycbLZV8eRcRopEB3pwKgb1CayUSt1vxYRqNdg8tsQgDd2nmgi6XZ8CsaXkXAymZpnpdP5vU
qLRRjUtOXXkn+WY2iY1cOQCuJbtRqm9lYReHnHajRLl9SBtiVeo0vkH9MW73+hTrK3HvuZaoBFNm
6Wow+ULQ7PBXbITBROmVu+uCe6/T429hbSzEIN76TiWXzx8OZc+zPnTRcPITZKSdVPpnwTNc6sgf
BlaTs9nVH45k+JvGJYIZlBYJu8Rcl0pUkEU82LyY0Nf88tHwusc2rwWhXXyQPCeiG1Z0PMFJImNM
+i6n1eeYZEqw1fy2PuVdbVi64PR6YjegVWvpbEzzIvHXWVdD7xP6wcATvCg5NSlOscC4xM+21MBk
3mffoH87m4+2sua9Xw2rOOYfvotWtLO+SRqqI7mmvGxMBHRWXRxCTRbb3pEDML6DM281VowYKd4N
TxR6MH6U3YjmWMtBN5Gx9KU44BpEuMh/3FkBpeuGuBjfd5Cq6xa53PEoAM9RT8E5cReSJslIgJI3
W7Neq7hpLhmQ3DXz8UnYGgpcUxAYIPsIL0EQZ+LqmcRApO9kHaSJFNOFUCoCkYD5OLc9YJrtUD8V
jA9tuQWEYUdrOyW4V83KZBdVYioXVIaSQrtE1Z1FVVY1GkAalonnK0+tg34ApdaS22VPe6V/Kq2a
Fkztvgm5PjFeO0j2EO+RpVeMOu0HNRpWOjmAQpDGTicsu6FltlL9Sp55dOrYhQrajNHARkPMmtYP
zlpcB+feSRHEKuy2vv+3OCL7MnGidykDrqiNmEX0Dg+KmVYg+PJLF9rS3aCY4U1bhG/WeXCG5AJX
qrxlv2QpLVjfGsZL3rybPSMqHCRQ97QbycAQofXuTjcIpm3U/h0wor5Ep5ERfJTYp7wd7NNgEOUC
nitZVGHSLyFOk+MWSjYWWcQzduLUm1zPnVNko7swte4m4hErk6qhqYEgbGogXnFEuHDkUEXzqzgP
VYlT1QPdt//+r+6NEhkPbmFUx963s73aZQ9lqizryBKPRkDAmle1Bp4NoT3aUTrpYKqUgducdC1G
9BaMget4d0UqVoUTAJ0XjTsHomM9lA1z6wLc21YuIECkcQIcBLfaKVJ3do3EyOuLaDrk4Z7AAqiR
kqTicfWA1vTdcJStS0qLaNLlEbgO0/smLFABrZJpO0DRxqLfApzL1vGYbMXHiu5N9iLhxJuoG7f3
2WJAWSFIQZtGSvJhu+hplECDjkDXs65dKnYN8omZ1ZtSGTba+O5lBfFzNsotm5slxKnN23Oi84Ap
Bo2b2Ivv03IcugXySQtNaQmxGZJXVKFbGTsttLPzGkqDTKrARA2GFYAKKuxcYXgY9QpwXntZy/l9
Ghxoo56UgDMZMHzO6+yh7Wi0WPiu2TVStcq1u9J9QsMwsoFlI7izRVCjlfXRD7V9Zjoou5AOtQcH
7iBGkIsXEV4FdvFb7txFMfF0TXfrG+ZLLrOTy5Q0mRhnuXdfXEdnBItZAGbrA5LdVSvpp0gOHkIN
Ex5apvu2KuYV02XCmKxH07IvUoQWH0r8t0qn6S1J3ULrcbybAWAwke5y07xrYgY0sdSeIvHeB4ee
c8nKZxpXytZRq2yq6IBmGOm9tBJ0soDEukAQNGs35RsL2ptDWDLpwPYayA/mgmSadPSv6D8AGbfC
W6m0z4ME3RADFBk9UYxVmwVTtsppkPtINT0GQkU3EXTI2Ues8o5vFD2JWeY1H0EKOE2LkIqZ2JtD
qMFpLj7qRn7Nc6JeZZ6mSiluQGujvTfpqFMqAx5mHE6xOs1V2BJhUtFtD27p701KLbrXK3U/ULtM
DRklsh//w3Ew+vf+ziX5R07Jt/+Jibn61//+/9JNiG/n/2wm/F/xe4GfMPmP25c4/dlRyJ/7YSjE
6fWXognVogqysX9Z6N9/GAoVU/lLpsnP86QJpsECg9wPQyGryV+yZloyfjHZErJs8sd+OAolRftL
1yxjNABirdNt2/hXImd+zkTDPGLami3YWAsh01I1rlx6LiWD7pJme2t0KSnhZE/5+pwcxeWgPXy6
Or/xA44JjH/b0H4cScMdqaiqZsnGeCafXCtZiHJzcHzptkaX6RHnTuhXjVTxz0dhvPDrcXTdNnVV
Vk0ujnLlnxAaHb4yqZtLbVIBIHkt/Bi1jBFNQvWkesq0gHhIXZqqOhuT14gxbGjDJif8htzGokYx
iKFMcUOINMsEB4jePOi8aKF8q6YkpxiPFfPjuv5wmTlkcrwywMBZR5BSoywsaaRZYyK4lmea2819
5c7su72PLCNUTr4rgX4vp778FNpb4tRncQNPgaBGET1H7kdjvnoeO4yWVDVx1w+vqN0IPH8zDG3W
BhyfsbyLx6p2VZg9z6XD1DU6u3xpQm8vmc9YP4tZ1X0k0Vl3XipchkXATr4NVQZtzbJnk1sn6lRk
1V73XxQYa9x++ixnR770QMXjZ7LIS2wRw7omdrgdpT3VtjLvnHSpMDzHNR8UZ72OFw0IGCZnQn/2
5YvJ5xh29AKmMmHmPZLNo5a+eWh00upWiXdKyxRbDbe+6Pg1bPwLjM9oOmz9tmmNuW7nMSdaHM0q
XRSGubTps6q0yi2TOb+7bCD5q7SYcyYnSY+461x19iQtTSo9DcaaOS8wMejDaE+0XnNx9vVbF/pp
VEb0tKUlPIu5ql1o6AJcQFWagul2sn2L7rC1dxLK9WTYMhCf19Kz76IAb+2ZaoGj6DxpgemfmCXA
f2hg0ApMvYFsr1Y9MAJOneBedsVezo0z5Ri7EwZUE6WB8eUQikdbmH0HqvLQXg+mzHaKQfc7/v1V
wVbNVzSidqGQAEGJRYPFjcpNplpFsF5eDPyYXbSzCg36m4vB/9hAHW1qejmN/Zp2Gd1GwGLtiXEY
Ex6wsmJBST+12xyIhrJODZ3BLRk2ZMBLdT5rbGtXWuFJ7989g06xayM08I6h0S9VJJwsn0u05XOr
CZaB689zurfYNCZNV05zhQzMlGVOExuvwTZiGY+yI5CuvWbmiyhoxWxDo9wMCeYZrHZaoxycLFuX
YbyObBNzXHFkNzmzq5hO7UPDDMwzyJEb7lsEtY59dIIDOtYdPLVLh6TF6yJ5htz8zinLzShtVLD2
+La3b7PbOrqRxLOTwqGhbVW7VKXRus3lTaoBpKZd2lLxALyZSOGlyujsE3jlMcPu0IxS3WEs3Ui4
bvpem0NTXTQJ0UANdJfRUwrOIUtz3A7KCrjiImC0R96AY9yprs2u+652XsJ8I6nAMxtC1LOnwHrq
Ibf0sE47cm5sFN0tCH+LdTtxvlV0wGz1PIw5I2Sa6KSLl+lLqoC11t+LznuELkawxAAt21ooNSQX
VTnkJBFlNq2YUYpqIR/riTEhkcYjkCp17xUuv0HxAt51G3KoFAhlHb1CQphJASMQSZn7Lq/t4K0h
vWHmzSYyTVatfC6x4GjtK9omdB58rrp2boUtfLB+Qddr0vUDOR+kpZBQDQRpVlB5gWzceoF7kySn
EhufA3RSJpWqapkHIrfs6YFjm/K0eZN0hMCsA9wvFZlfASbjAhtR2tzK0T0j3Sk9pV3O7Fj1LPjj
4SpO200TgG0WwU3eNivbaNjL0IAOG2+msUvu1AHBNj1zsjAq5nAqUEl2FfPCpnHO1BKJ3bHSRkNK
NPXcE2vkGXoXIn2KIMgxOlYwFzZbDroN54huPCqM6zRfXvK1nsrtqaz2WnyI2gRbyHMD1rTqeVYI
lYzYG7p8LCXzJiPuMnrxbJnwCraxNU3uEi5XUVIg44lBRgU6VZRvLrL7lERQ5mTc6+lQvXfMKGhD
D+o+IazaR5kHW2mEFU1qUUxi3FQ1T2g+ePNeNekfkirYFXRD3I1GcZ6H9dR38IE7hJ952CGQpuek
ufXk6Wj+k9o/yDZfC2NTVG8t8YuRoSFqQWFZzKwGiW4PCMklJZJMXAPxq1IchW5NWiBU2ISFwihh
mbfyVBHrvN9W44f6SQ2e6vhs9sYsRymloXcX6KIAlHiK/BBm9mzwSM3WrEWgnDO4xFWyIZCGAT0P
O7uQqoUnxEyQVlza3XpOPe1wY6k8Hex7WxyYHbR8ubWmWv9IJ9PxF+RdzS2fBhOatYi3n0wEj82G
D2MTFdfMw7SbNdU2dcE644pz0ws/i37wiwQ6qaJnQI92JqN+tYDiVNGTz6EB2UwEjm2zYYwtvXXq
hhGWWZ0F4dPxGL0oHxpiNWv2+FI3TF32yA0WCmtK33YWWVjSwCLzkgZAKCtwSO24W/XPXvQIfYzs
34+w5Kwic9q1UNYQp6XWPsB1Y4EQpRcsp+zaDQFlEmUNLbeSbRJZYCR1oQsI1CdmOZNqwOVACouM
DZ1GVIUfhYvdqasRo2yY4lAhUBjqN3QEsJyw5ITOtND1qVKpW6Yct5WtbNLCW9CLBwAMOQjMJrlb
0z7xWAOKtZJfHD4qrkLgCWJzPwdpQMsce/U265DnqDbY4zskrLO0kSaDa+9byZr1YbRAQsDEzMZ6
Zk1gzW0xCk1rL6YGRMOAWwWxPqOaYKuhoKarNG0YEWoRfz00pDp6kj2TDXA/a5q9Q4JEPfCipIuG
2WGNmgDF5ySXuDPDY8I1tF2QzFzSumfUxg6T/TQLcpAo07x6pCvCvKpfGoQcaOLeA2TVEmxK00/3
UAV58TzWeKNdkFVWvAsydza4Kp6AAf4yy3hA8lyOAj2vIMF/IE7W7UkwtDOVSaUmM80iIg+P4YpG
BfeP/gUCkQ4brGp8CL9aBjBLe95RxFNeZE4spH92R+X/zz3Cb6pgZSyor8pg3aCgVy3SozRTvfL+
C602G8mgPNWW1brdezNGZgT/VjfyKl/9+VjfzbO/HEuh9aApMEiovH8uuZsIHFhcyc1FXeb3iFLs
Qzt3NkyPtjUH1mbyY7jOd8EZjuEhWBEiu3C+io/9XTVufDqFK39vDJyqDSNOQaMPvWkuCOC28Yko
75m5bKBOahN39u8dlAGyPiZ96lzln393bTc2GWUcFEDKzHtCeY64bIrja6ctxHuwocvyxbbjN9so
3fh0xNHm/Glzk9t1lqP6bS6e/iF3Mt27+zBlZQAE+ud7+jNV5fsu6qcDXT0+uheAM4yU+vvj42/s
ORFNpAOXXxxG+eI4+oiw+PSD4tyKyFTjB2HpnMFBMsh/BwX53KyJvV34U2lf7pwJLRDaIjfSF+G7
3x/MXx7cvy+nfvXgdlKFtk1w9H4z2hkO6Tbb1yu4y7P0Jtzar/km3oR7Z1UPN8lNc1Msg+WfL/Nv
NqufL7N+9djSxdELv+MJ4uOZFzcaQYRqs/jzMX77anz6kVdclrbLAjkYLzHkL1ReR1NZ//kAv7+J
qN7RoIN9waD1802UA7OjvLdr3gOgsP60o5rk5bfnUD5f+gXbqgnE9wOKtqn05Suh/Pb3fTr61TuR
OiU7sDYZv3TNrlrbC0LsZ2RTLswlIPh0ihDki6+N+tvX8NMhr94ORXVip4+b6iIaa6dJ0jYGoxgY
H2m8NayjHSbrgqBMGQym7mQLCb2VV7e7NhvWCiprhNFtSpm609ol9jQiBudYnF4y+42sBSL5gPK7
4osPx1dXSb160ayw8JtW5oU2DzArpkiRtg5rgtiQeDBzF+rqq0f7Ch/y4xPy90W6XhXIRzZbxSzH
V7ubaVMo7bNmxXR7nc76B+uLLPkvf9/VU049WQaZ5TYX9z5Za1OxUmb5FODNDbHY4GrHNeerQ45/
5S9fj08/cHwwP327AvKh7FgK6wuyg1l7E5+qlbQXU4pvksKjZfTFU/cdoPSn440fk0/H63q3bIOw
HF8zZUGPYtFtmU7Muqm6QIWxtt/+/Fp/fyT+dLyrTppqZ24U5EF9QTd1MdnGsrICx15Ft/WepvGE
KKQlES7Mis7BHBqQ/tV35Ys3W73+rihSRK+ae9pO/ZvEmZgLVqKpvix3ADcXzAb+zTri0z29+pg4
RpsOQ8097Tc4nmaCh9ad+0uUCBN7M+ylWfDVXR3/xl+uMun2Mt1R1TKuX5MiLnLHMJ3qAixrWay1
eX6TPnsL+Um74FGe6VMNeeQGePk2/WrxlccL+KdjXy0/ITydLO+SGOMKvB1fQQcFHcS9xM0d29GJ
jHjMpiFVh/eJ8cF0/9Gx2gReknKBCMJYkdWKDD0ZlpHUj+OYtcJsZMheBhUoxmAfG187SYxKJS+4
tyVprdnBN+bGW2azUKH4QuNfFQIiNIb5Z8Lq5p5b0ftL8rVjeGf4yute6t58wMtEHeBIes2sU44V
GSGegHgQwqjJ8GWl7aS2zG9ErzbMXMNZldLVi20XT1u3HeTw1CXZN4cYLgU/d6UQKKmd3VFI5r56
irSEeLMdYu+IHQR/1rvIiBvICEs5w65ftTUtNQUkIxTUOG1GXSIxsfqkgIicvUJPmo3KlKLGsPIe
CmVqsUmsbGStIoba7S7MRjsS51MTCDmgDnVXHQ3g3O4Pg+fMXFOa2MB5W6t7lgrBdjA2qmmToFIJ
9QIho4AW1X/xxH1/bf5018fv2qfviG/3qBBqub4Yz8k62bVznvKFuS330dGbEqcwy+aAm3jPaIMt
keUtpad2bS/hYmy+qmd/v3UAMyXopKNhtK5W0sgIrKwN8RNXj87SwNw5aVgrcA/P6XFWKxTLq2IV
79gHH7s7MAjqyj18dRK/3yv9fRL21dpoghGBAs5JILVlbWRLPJXXBGfNk6X3RcGn/Lbi+3Ssq5IT
Pgmxw0ZWXbpHUizmxsbgeN2WIKplcq8u4lnx/uVKPN7QX2/4Py+yffWaO1GsNKmb/WPhGG92G7D0
D9OxIPMP3p16/vPKMd60Px3v6gGTs6ForIDrSd74ulyGy2Jerv/dCuPTtbxagGOjxB5JQ/iSz9t5
8JZumIcqzwQjbf2Duv1qt/D7MvfT4a7WX514k1YoSsV6T/bJKj/3+2iGyfPdsifdPWLFOY7Ombe2
L3Bkvnhpf79K/H0Lr9biQdMVPQpYJdQ9Q/o5pjua7ckBGzU0Z9COdB7/fA9/vzT8fcCrtTfM+jSC
qFVdWLjWWt3Pwvhcm+j86KmI5vTng/2+tPl0aa+WXUQlLl98e3xiwrM2Lafusz2X9upCZecgHb/6
cb+tTZlF0hI2BLNT+epWqrivTJy7MXsGDTfLYljZ02ru04v/XlZYX1zM3/6+z8e7un1Sr1ekhFoV
lYw8HWbEMhwg2U+/pWtS0Q7GF7wz8bvCCbSbKWQdwJtqXr2AtUKDrhYmuFWNHhaczAtO49sSgdSU
gOgXU3NubcS0hYNVXya1ILeInUGn6aQb2yC32CO3Is4wDss+0UxlLW41CfqP3juTNjsZ+sGIGFRC
YUma24HhhC2JNQ4o4o2otAnPnvaZtohKfm7jrJGRffX7xg/y9Qfm8++7evEVF0JuiVbikpivoYSh
Iasqgj6CfZVgl4/gPEZWNgs0chX7fOb59iLP6m9SUqHBeB0SEKIatHndIwjbLo8DpinJbpZhE+wp
/+6Iy33gUccflZ5EZc5Dx73v4vwZGehdxazg33j2P/+YX57F2NQHn5tVzoMj4XkUnNKNsc7mBPAg
SJl+tRx8b/396epdPYyxLWV1EVjxJVq7q2cjRJ80iTfiwd5mtwlwxek3sSG059FYmUs+M5grjxp5
VO8UgofbYJ7wkft3LgGfTsPQESLQRvy5IqnxyZN0zSXAkW4pW6s76/klsSp4q/bOsfSZVe5LuV0V
JsaQVkzL5v2LM7j+3CkayDjcjwKGssww/+pzZwGnr5O+MSEJqIAfDTLiRb7tXYUgvpFppM7UQtwa
pjd3wh7TsK1ihxgNYAxQpehQRBRvvWKuPMtffj+1f0kV838H0D5k78ltVby/V/uX7P8FivZYiPyz
qT17qV7+4z2p/KofMeD/9Z/Hl+QlfkHi8v2/rd/+6z+V8Q/8ULyY5l8KXW3ccGCOZQz2/F//g9AW
f8m6LHieFN1UVUPnAf+heLH/MjRT1zDrIWqxCGnhPv8QvPD3YUNEKKMJw9Zlw9L+Fb2L9vOCPUKp
eYjE+A/DhpV/3dlLdNMuNZhCc83A7gJ8pp7gQfARHMAWozOyal3jQyOQb4lUGMaw3sP5B7bpilLA
jrQONiSsqdEa700tgi0F1TwKdHdBXlc7L4W2kfTsyRCM9hUT4UEoOeoCPkRNbix8j95pmPW46QN0
+X3tZejC61KbBpWfzyXYXlAH19qrNQrffVh4kyRGswy+S4IGg/mRUdnEa1rC0zXskw5Ba/BecWYp
miYB8DMuyGLbrz4CV4qa75cM2Y6p4YEW+njRfv4KwKlCheTYYu6yJWT/lp17n11oUulPmDawP+gL
W1Q3ks9Yj5zeBXZ1x8tBu6AMXZbAn9G8twMbLBxXeIuxNrqajFWXqU/FeFAAA1cGCDK5A5Eu28S1
EsOGyMqJZ1nHHJVM6op3V1aQ78Ph74VyTw/8XbXwmJr6MjSOqdSkW2IgZmxaTmnBsDuOgeJIVpvh
ymG5dPDHLnOj+pbjm1GI7rDMYdFHi9SFEt0a9TM6ETDhLi5D1fJnuSU9lnl3w+YzWQaBvQriRmMm
SfREVBjvtjK8lj5pYb5lw4fblSFrUNZIIHDrrbCAMZOJAhQ3UB+csAvG6K94IuzgobKdcE5+rwN0
XTZjuHJjuov0qt8n01rGy2lWZTYhIWIfltailqUL2hIYuOTwtE1+lskKW2FJ1LH2XXCUVouyA5nd
kXRkyMfA8G5Sc+2ievFivHGa672ESkFfRrn99Lof/7EifSa7jzz7T8v8+ECoQhnFaRoKK9W6fiD0
Arl6HYU8ECmCI8k3wO+53gnpg8t2OtdGcMWD4Q3AerOtbbPNZ/zbSyPnWgIXkbUCMrUR0EGhGiAT
LJumljpxupodd+VLs1zG1gF6bd4ERy1U6h1S4S9W96sN7vgbDL5PqBjY3gLcla8qW5wG8YgeUmBO
Yn/uaVJOGkNbFVb+YpMZg7ln5Y9WiioaCPxp3VPW9osuyj/8jglq15/0DG9R2AeAb9COACYBRZuU
8zR5B0f40Cbl4s9X/ao2Hs+YDxcCXktoXHUEez+/hqmXVWHTWZT6PeJpQ36WguGjNNHq6D6vpZy8
GlJXTxKaIoJhZ572KHK8wv/iyv16801LZ2wBvJxB5i9DhSZjxI8qAzp0KxuMTq1HBM/n0gJV/sUP
/nnt//6DLdYPE7GjPu4JrnoQSda4iT4YFfBySNtSYrnTpEqhxRXP2Ej2Legp8iVHXIOa3/ipxtko
UMNK1Vv3gq106oBRt4IM7BmSAqkgr+eLM/y5nv/HGUJo5nXQuRyYA36+JQ4PkJtlROQNqDX68slL
RTeNs5xGjV/EWL5kwrNck6gduNbF8OFVyRlx930i+nfJ335xNj9X3z/OhpuDOorr9sudKQlbCZ2m
qOZGj4Q7zwD9py9dbjwOVcxSZzgrFqTKsqdZMApa/1kB/OaT8OuqypdAJvvCEJqJpeLqbfKltpWT
2of7JgaQBVWK7EdVBuIA1GHS2BWgcUcncU58EW5w1SIafzNuNQoDOoS6rbCe/3wH6o5UvsQkBQPR
JwDSfNnU+b2bpAdTyRaOlx68uWugNyqjgzDKy59/tTKufH9X7D+ObmjULQx/Lb6JPx/dNFp6ZCQ7
zJUgPdRtfclaa5fjAu9t62hp2pvnD2fHTu4VSd23eLMM5wiF+R5kNIzAYjGk+RendLWJ+H5K6GvH
iR8CYi7K1Z0oNTwAPK7Egijy2cIU/b8pO6/luI210T4RqpDD7eThDHPmDYo0JTRiAw000tOfBe7/
wqJcUp3aVd6WbYmYAdD99RfWaltn60DPMUf1xmnzzUn0QeAmttPx2jf0pYFjWQMCnefD8hQPtMrB
/+r7+sFJLyXarajo+A36Y2oZPnCL68IYIbKrHTKnQzV76y5s/rLU/b7EhL98hm+vVdeWoo8TPkPg
RRd2Fd1EbvfBnT785fb9vsDwcziHm3CQLYfN4Nfb5xtlOGb2jFcgUU+hnO7CYr6gqYaq/WBVTwiH
Log2Pl0Ijww3bUxGnXO9ghGxllb/Ucy4FBLzb0/0f14U+5HFy0TnePDtzMWkc5dJPaqtG9H7Mur9
bACKlthseb06e7yDCX4oRPUy5cGN2/vrVlAV6fl3jBs2IG3G6sbo65c/f1f/8aSDaSdmXuwqJs/7
r1+VKbOiZABabefMvOtm+aId67JlMluN7fbPP+q/3mmCzEXewurvBd83OriEkdl4GqBmXi9+sZbh
Cc6/0KbgYwSQB4Y0OBRNP65iRhFRdguxSUOizr9cx+/raWg74OlDy3M4+5rfHo9IcTAeMwD8ThTf
WDCVxSEZHyL/0ginO1+oj84NLnrhfP75536r7/3vFcZWHNC0ww91g2+rSmP4s420TG2TyfsM6uqt
BADLeL55WermxZDl9TTW1wONmtlmDqaF8PTGqkzyyqYBym8YhDMFo+DjmP1kfgu+kXqyR1hJf77O
b3nX/7vOkDOe44auGTrfXlM9xCjPukZRFo9uLLf/SKz6pV4qSElMckvBYzLtT235N4mZ4HYczEdl
0m4H+mw7d+0/zEZuKgcpUBTcWLn+SHtl/O0al3v0bYW23a/t0GRbNKNvQVPOxHVjQ1LeMkH3CFCZ
MYi7ySJZS7q4tuonlAQTxgH5psppE6eonn3xl2XG+a/lzHVpRVr8P7R9fbufrB6lTtqEN9qU/6iB
2fahnqCwMGbtN+3t0FvNBrYZPb5VewKMs4vn8jqhIbSIkAO7c39bFYyH1WbvrfrM2jWWvypceo5H
wwJghoOjz24JhPz1xPGbIeOY8UiFzCPfz2a9tyEj1xQNGTzeqCRYKzBTtNii3fPiv7Uz/L54RYy6
OB6xIZ/Tcr69MmZYBQKAnAUq2n30LQ97Ou5xlLPMJk/Mv/a00P/lKVzu4K93mJ3XX870gcs74377
dtvB9jVmAYuUnE8/MJJSyGTviTPtjMoZiEWAVdkzrfK2N27sso129ByeZ/q1UL81+z9fjff7vWbd
4oJMOGI2DYzf1sksg8IyMv+6LQRpV5iRcZ5e5S0HvvS5mpKrqWo5qTFG1g8+DeY9AxHjVX5VomCx
bXTPqZm+TEmEnie89vofos5d5Jm0Ko+FB8WTaB7W0jk3nd3IqHPXqo+i8TxGNUi+AV5ck4QDDv5P
iXo3TLsXoccbmv8h6DL0zTyMO/YQHVgbkO7RIRxFj1gf65avCEwXU8lD2K/9Jn8SA5rHups2BqSs
OaFxNqARLFfHrMyesDDc/Plr+5aH95B2sQcTxBG1LufK75venNm2IwXwZlHA8SsqJvRG8ynRmDA9
N9mVBtDhpg6blZ8nn0xtewfwKLf1osQGo/7/uwH972qoCyBhIfX0lRD5VyFWlF0GE1vNCy+XqeQw
eq9rZDSpxAHMEPnFQEvueq4XMJHjyc08gOTsw+7Hn7+UJVL794O9XIULtIwxMN4njkH8+39dReGm
VpmCSAawP4O1qsVH4JYQ35t95MgnSQ+TaubNn3/mb/40fqhDood2Ywt+Ma/Vrz90rAcRelY+bcG4
PAaq5yFRdCONZDngT8bdsPet9DDhjDHK6Y57xkv0j9WFD84Yge8tPDp8F/Jg4uB5DdO/vOz295d9
uTyOWtSGuMqIfefXy/OysMu6MBy3ZQlaNY+3aZTcFeN9oOJ9nZNSGJCTkGpQ2eJ/3OTIScoJdJTh
7pUZM8XaX2eTl2O8/fDn8h1Y5XMnsx4yvE1/g9ueVe0c//yVLrvgt9vICZZlP3BNz/W/T9jBoO3a
KlFAk3IDaHxe4CJHIBnO04sVhc9hep2346aaRPSXKPq3OIIvKyRvvxzUI4YQg2+LcT4ZuiuMdNx2
XlKsQY4DR7LLl/oTtNPtVLIeM8wKfW223ruo2YcQFZng/qAR5MXtscT4GC9bD3AYKQ/O1+EVFCrS
YdNf9sevNsRv31BIPWy5xiXT//VM/utB140rvIFM2ZaRx9uo7a8ZxmIAJ71NNAdo6ZwYpoZpBJGp
AUM9Z2RcR+eyrTVyPx/jr4/OZOFVVuyzf4kfbPe3u2ctSWz+x8a2nGx/feDISCuJ9wUSXpv/HCfT
utI+Yzj0pz6NU+FeDDqj9BHnO7x+7+yHAxRPle5lW6Z7lqnsUAcsypWWJ+Xse0YzUHbU1trASnDr
kv3MrCw5eX7NzFT8XNai+NuXu3gpvz1/BJFW6LIUmWxM358CXTSMv2uj37Zb3fbWLm49gyM5QCM3
qJkHcvKfheDdKGKV7cNpMjfprC4t1eBzKOJdD58LYBNobcjlYIwRzxGHDycpcLTbyLBx/AwHLxJw
LXLYm/W87lWpN6Z1DZ2Y8qNTf1aCUWrkt89+zvzJXJbGqsiZVhLJQKDQiG06WvvRLUaAS7Tjj3mN
vlWlKM7HYMP0JpQ/Wn4Wxq48ZYUMN2ZjLm5qpgCjQW8j+kTWQcKsTgqza5WRCsAwJJltx2e/Qgd5
biobzXkuunXIeBvYwAPJ1YtixoXiK+/OXIYHgwl6Qe3mr2Zn4QZYxkjET8+QT3OkgckV1afn3YCo
UmvLLneBnX1Y1jbDu7Gr3fkBFOgtXLeXErqYkzkWM9yWs54zuKFMxPga5lfr8Ex0aXRTj0ylwv0w
KBHgqAAMAkiZAXY4cDja6+gqig0UJZ07b7y+2pD1i7ZARfErQ0Y3HDquIoCPRLTmh2OOd6Nb8nsL
tiSPtiod2cbRd8RFaYdXNYyyjY/IYWXHUl17GE5qAomVnZBljU1r3LqG4PJyv9/Sq97s7FYckyYp
1x58sFVTeiWDEzATtA/80rKndz3z9ceTK09fT0+npx7+KzjVPlXVTgvmjnoLRnPrDbsgqfTLnxfT
386GzPuS+QxJNZGDDH7bAIypmTJPR8BqKufBS9zHUQUf6IDeFmrx6Luf0F/vgszccJRIJuOfv/z4
78cJfrwfIN3DWsayyuj0r8vB3GShmxeqR2auwZePDgHc5MHfogktuCkzJDO07MlT0c856rva2tWW
q9YcWK//fCVfeZxfF02uhDFqimnmUkz7triX6Qzym3I/47NTihJzC/wIUBPjT1+RNjKAkNkdRbmo
ym79AsLgxEBd6BxRxKUIZHisjKOHXfkOstuqWB4vPaj2WnYpRflWXqUqb2iIA6zfjOkyZGPx8EQG
0D2P4cLUyT1wm8aP1l9KQV9/cAjo2NavTPfY+693dSg7lmaHkWYL9t/icNQ4qc8DTY2VmgHkDOIG
Poa+wkXN7HKDOqjfp4OJfEGFrPxhwUyir4/zaDq3EYAtJolPjWxwgEV1s08C3l8QFP9X2f0Fd/Dv
+sZ/bEguC7uNQXbJavpf/s5/bUgEMVOkhqHfxlYTb13VbarAu5K+5PH3gMja4c8oE/nBkd06G+yf
2IGDratxYeczLRuQmorQHY/4fNDBDXr4S6LXIeH/26JO9BMSiS0tsQ5B6q/PobBgKMYxCaHGaJx9
3A6wMOPCXqKw6gDLaa0M/7YuBnHlqEMUJBjeI3/Y99M0oEzNd2mnzWs7dsbrgGDKVWNxycQl429W
vrc1I+qjCYOMnsoVB2hCBGJAa2yih6FbkNCOapkTBs89knM6gLbZ+QzA7EyiiRUYcecwlfl7utDk
SD4yCqmlt17+3yqno906CgQ39Fq6Rbd1Z0VMq3WsKRFQas40H9N8wSlnioS+amsyPkPcFbtqoaUD
bzuUuqJWtmzBvc7KdZJpAFhTiFxyZtHRNyJnzFPKBmgMYR3U7WlH8ijexfnMQ5Mz5mDWw5UP31QI
R9wwDYY50ajpYAxdmmPTasBNzj20DNBEtgy2OHGyjZDER+hY9h4w0asmdw9JQAtozFi17YD+neAo
FnycUtFlKrOxuZQIvdb1eLKZMWNiGEylrsOnheCKq0Wi0GhLe10vY45ean8yYG76hXWuyvATjDaj
yTOesabi89oZSZN/GhWVD55dVPcYSdggo40/ZdZVG3mXY526156u021SykcMfs6x5PwZKGjPWqDF
jNjijq0H2AaLS7FNbOgtbVVg7HCT8jjhEtvlAyDt5cdlivNmFTHQ6iljLzoYq1OSvs7itcu96daw
vX+qlmnBYATppDugLLRl9+uqScMtu0t7oDjGmTtpoVUthyTZZPNV4mbPuNc+SNRVjyjjd2bR3kAQ
7N7yOr/pDyPBwLHEXMCTYNIDBOMMSIMu6OsNgOLM01lMn/UE/Xyga2rGZhsmvFThbP8T9BmUYJGc
5tAdbkqbgXXXGK5tf+asu2icoV7JY+om1W3HaSQMwjWtLsWTdfKcsjhTUFCbVkXzhvX0fVrCzXZw
vPfCDvoVuANUSXkN93MW9tlalCRZF5/aNonOAXbK1M8uZmioCTXSdYah68ShiSdQiNPsRU8DRdnZ
c40jejEGXY0mWIs0jp7KVTsNPnom/y5DXbDPY7nNokWmlfrOqqFcsS27btyXwcZiXHDl5V76UA6h
PqnKvMua4FZ6U/daoTzGInwV+ik/B7LdHcls4ot6nWnfeUDT5d7msrgUScGj7JQxqIPKAX9TM7LV
xOODquk2bfJxg5qISXyY5Ce1rK1h4kGAVT4dWyUtW1UIX4JiQnnKG4N4aZ9PufE6hzFd5IxXK79l
OhvWFEHO9GrNTrhS2gA1RLcHTDHjwtVMK5u4HwiLxLmR9t0Qpe4r77g9RCSzYkABwqEdjOObOALm
fC2Nejp4dlWBoW73MyFJ7Pglpqh5V1b9Lkpy77aZxp21nNy4S+LWCBl9DoRx5Q3U+Y38PrXpBsDR
AnZDzi8U7u07DTQ8c92HZpT9EQ/ENc7jdGsMNnR3ljiOs0x9ZsNBmBYDQFa2avkYG4zY0XJ+UkcP
1tzXr6y2fG4zvAZOS+aFoWIjhsFUBaRXooH6XxezP/KCrPN5Km4GS68kq/EdLQHHEAB2YIXDCWYx
NlfK9EeTGfy61EchQBwGNYtqukS4dQsEQ4oRMmJwU5WN3PvQZA8d7Uw+voKrYqI/uUta+g3k4SsU
mzj4DhmhIBLJcIvEjZ4Dt7cOdrWfXJvTiBDqkDjiTRmCFEt3EYxxfJm0cJvzmMH3bgafKRrRXAdO
+ehW3WHu+SDmXMhDJyAip2acbLR+j6A5njtz0mzFTFJyJjt7y1/cND73UKMPorG8k4N2C2beCBE5
LA9WlfiXHED9SzuzvctPAg0PCcVlEnTjVezzl4SSwEWcm5dtJ+1VUlnWsWHBWOyWznkq5yegBOLG
jWigADV6l9QhRo1i0LuvX2qzw4YNPRIxbIVuMk/qVyXHNZYScJ+RviKeZIgR4Q4z0LrZJVYYrFvY
JsNllxCgZYSV+7kmxOgGeurMaGRbyQVNxPwhQ0y7EAOe5BG14W2yGL00d8cpSK7m1XhTzvOwkv2C
AIzq2yZIUH0m6R5tiHs0DEjBCZKsFZEPA9FhBhV6pneEAcd209sKr3FtvLOP7aFfAE6X3nagwY7+
ivhyzE6Bz1koTCOa/YZe7jiXvzLrQWk50+fGJq1RjznsrCyBiO/tTRvWuoEM61Qx+FZQRCLF+ep1
dbBxm+pCWo/lBHeTpqVinS5h/uRF9+xQTH9RqMycbNySu89Ja1UY51K8JoluPhkuPH4dUOy+B821
HGlU1F+X4EglhvbleMI80qOeKmtDPsY91h1ZybLfd4Dd6YURFmoa/7ZogMU5RGvQcNzVCKMBdhet
LZPAJ5dYTg9CvlGHWbqbNM7lOW9jxGEGGH5yqvt2JqDR7ZmEW36O+vRsR4BgAkxXgxc3INU+EVKf
rEUsMHrGwQ8n6z4FCIfaXHf7YrAdTlQjJaMMxClb1NA5d1GfH6aey1c1yAVWaMYCA2sfpcyrZF4u
NhR39ELKOJti+Gm3SOgS0BZu453q2GfKXwGwzyh4O3Z77OR8gHb6WTsdGzM6wZUdKWM3NOidzJST
29wyWdMEU74OulUMHO6yLqunLpnesQjPjPwDgnQDqH95FaCcrmlexzawzzymWvglnY9xb4H6ZsC9
tcA/j9Z8LhStQQYIEnM20/PYNxtTpS5oarM5K1c9F/CahUUbWkl7jkWvimuSz7HKuCUFADTaaNHb
Ss4DBePwtbR3kaoF5BBrnytiIpUH28x99hiFv/46S4a7NKfzdsaYt6PUPMM/+NQltiPTj45x0Pyw
Z1D7rV/2O+IPClj6XfSJONkBoaQ5WiyamOJbr51OgRcfW9G5W9LRGJXLfFNUdDvRaKb3eQpYQsOh
OGbZfO7BLkB8yu5EaD8rM/BXeHDBVzYyPDDnF60GM3lJWsRmtYdyzYr9caus8TS0wNLzHIPhEL/K
vIGzyKl8j33Ar5zqdA88HhhozmisBqnc1VPJkzuraxd+aFR2xta1P1qIS7SsHQg/2L5bwB7IbXGf
UabdZYV5qQND3k+h9SAMpGMyRzuY5OV0kJP7o7XT8mjnCjEnpPi1N2hnLXpQFl+nrSBKyR/7NjYY
FY38Xbqwk9mJymbxQY8uTjaU9251CxQVOOXT4OFUmxiE29aEgytZx8Y+gkZMQfqQ4w07f72J9uSh
Jb9D3CBPYFn3YlgyxU7GpNSQZXzApTVEIAl2nyGjolKQAicWuYig47+R5dBt1KDvxmS+l8LNd5VV
XDdxWrHy0/VvW+sqqhH9JQ0Ih1AZx1H40ylUPi9vvoyCFfsOPASZVoqyQJP6ndNFLyhAS/IgbXbW
BpQMu8CDaipfnCm/UeHUw/Uoa85LsK6lI/wbJNXs3CjfVsMwTXtyf9Fl76fRuVH1tRemzskKjB+1
wtArSvrNVEqfQO3qXTvhbwwj0R4cKsYqydNDRkNDnF8nQIsAP4gQauqkDpX3WgcFRXXmuXaDQB8K
9unVAJVFo5Bb3oT+WwOqYSVNjDVzlFwwe3iymyhb+aOYWPTk02i6yXk2JkQRyUwfYshEWtBDJ+eF
3IrFDUJMSCqgMeJDFKrXKsWYxtvGqaNGjgfh6lpCxIWMv+W788/0h4aXgFtex0aAKUcCsM8C705Q
4cKLRqWDoyTbgEGiWJEkX7EiTrt5TtFYAKZfd7m++3oCANQe4ql78o3uw0r6tyoVyEyXXF/h+vdO
eqcZ/1vJLkfmFUC5xLw8ISz37LPj33D2w2Lr4j2Iyg/8ef7t5KIgdTi3WHUMj2fMn5w0k6eyPkDH
ie6Fm9krOehrn56N3dzaR2uMmVKUcuOA0F19XRITq+jCG/szn/kGq9RqjgArDk912nqXwunidTqR
NRk6Xg5jwXp87Z1hVVhHZy7jjW72szKS4+RXzXpoVHJKgbYa0pmZfiWdYVblcwKVceX3cbbG58N8
H1MkKNrxlaIw3dfIFFrCOfo2PFqEsnvD4rsUiQOJ2qwugqkfTgbSuUOy6YSjLmpdalzOpONMt99R
7mCdNIS9HZHsxdNQv0AJnWJ1HqjQbKAcS6xl1lNRBjCTwuh2Gspjkwm88GmVYhYW0MSH4DIjVXNb
qepyNjg2DE3DSt0yipkz7nPbVrR5FFO1GZyYY7cUB94q8zYxE+8iNOKXqc5o9BcYlZf0YTBn6thI
Ut/9Lghc78Kok3+w8BCjKBzMdKcmlF7HbdNHzYmerfcYYPa+84Z312zC1Qj0eReEAZ/eIyFpZOGe
zK+Dpv6q97rs3KKXyn2rejDs+fQAQFrt6giK/AxmR5XJpUuvU1cs/rWqfuuVMuF4LzpVyPIbP0rv
Sfx8ZH0HmIZnumxtONnXpiuhg5cW4FKN20gP+T8+3cEXY82jV6XjYyEnsErJENy28Hx5BhlxiR2S
oOMY3I2PZFXti0oQrwY+LlsmX6kldheUKttdj3BzmyfjDhXSOrDd+TLwEPgYHXP7znubcZcy1DW9
Rm8Up+ZVHHV3alZEnBng/BBVOEW/tZu86NzKjlHa3oUK3Jz2k2DXFN3N7Nf7oc4YLJAL2IhMx8rv
1EtSuy2UTifa5u0TfkYYAjE1QhfrsZtcsDWYqzxBHZ2ZUmwzUFGZQLMzzvcO3o+VE9ChOUmQRM3U
w+qy0Ah2dD2FTTvtHVsfrJhW5o7iPyg6+xggXd1oP/2sy+7dFZOA3Ua3FoNv95xcW4D73sL4Tths
zbewygMSL95VFPYmnK6Irtq+fyssoijfty4sM6fRGrgdID7jEGr3to88/yKNCISgMl6N5jgck/Gj
zNr7tsfOm72mExg4mpKI+f2AUYuiu+1Tdhlr6hQMU2sfZMaBm/RRdCHfSlkeMvIHBM7A6QVM3DEo
HTwwFltobOPi5tOwjYZQ2m5Iuw44TklEwnSGttpF+PsWF2cR6rVqPCQ0gGdXqpU7amaIg2pDH8Pe
w0aYjKsmKPzdXOiXagIOJXtHbjKzeLRDXa062mi0/9ppfBBSVzfZzqlR3EaJ1vtAq/e2saZtzoEa
nL+OjnmfPJZoVmtc4tBg03kTjtbFjJ0bHb1AIezILVVzvCQmuEUSnoANIbhqT1loadVrEBs0PXbm
Ao3Pi1OqxmOeta+d5ICTtOnBqYE7DQokdT/akM1I2oECV1u7L1gDlV45Kqy3hoRnlPlnJRPsXi7x
uHKYwWWWMiWB07sH9txqp0hI7nxUPGyId05v4d1LSGNlXnARi+mhmH/QK57edjYmcpraeT8lbDAi
VkQ6FxXzZvSkhxhMiNKxp7dgAWNP019uLFSuaFN13WWeOvU+BhEK/nm6m7Xap8K94zj8Vvnz2eP4
pzpxhdb2YC69AsxIS1NC982vPRVecs6/LuzwjGDn0e6TkbiQBBuo38lphx2Q7XCDWJn1vB+eKje7
S2zKtrTQ8hY1HQnnNLmhcPpqdOhog7R+8xl8PFh4YCS+kyAvkg3s/sxB6my63ScmL/DErIQNMeGK
c86TyokTMr9c2zRjkIAcSN+S34inPN+ptLkZRBdt5UCzQYtZnUqV/yN2p/qkTh7TB7eydF+KnGep
jceLOJyDm5jA3I9y+gWhxG/l6Me7sWvWVdoRqFIxWyG2wRyYeDFoP3WWwkFx0vm0YOBfqNpyw1S/
8dyNfrP3hwfsw9ZBNUQNRhMz5MgWfyxHeoGkO403OaUdtq75bJiR2Jak2Q+NZV8ZNfr1eo7W9mQQ
aGOC2LR+gltlvAis+GSWAcp0is3WvvUbcQR8DoWyUCRQ5wsvluYaI5G976N0MwSmRuxhbNweMYSy
jE+s5j9cq+o3ejYZuyyCz7pCOJ8F+f3UT5sxeTTD5KUoOKkVLVVBS8mfrrDgkN6MiLz7JjonQY6M
YewAIUv/jdQMnHWdP2K+OrhRR664ZCa2bRz+Zio2oSMBUE45KhF2BdH15YOdOP8EbXSyvNa+7XzO
IOUSyPq5+XHMRv65RPvckJEVbXYA2uAwQzHs54HoJsjrp8JhDeVzXmptcZrL6VWQVhTtnDzbMYq0
jQs5PM0xUkkq3s/kuKJrURc/Rl9jSuvYjDqLOVoZh2rLzhhiotQB/aBQjhC+5NfuWO44JtbwHCPx
2OfTsFXN8MPjCHwKAnPaCReDz+yTP04pglCiec6QhmxcBvsOkZH+RBC41/V0ia7WQV8pfxo9bRTz
vug5aXUulDijsIsN2c8Bd5F3IlknrjIoom6Q1M8cU2+LkFmIChLePqrmvWz8/spjHqdK99ZkfmgH
q0kriKCCQrqnfvgkMy9PiVzD5CUwYgfubXQGfYdZI9LGIdXoURqqfwtKO+7A1iFzC7eUKKHmSzgi
bt1dQIx//apoGxE5qEjMC0APzu0Skddk3ffkrRhHyuOriIPqBdoQsOr+8IbneGYE4Tm2yd6LckrX
RdDC1eMFXAnlYVGewQgaWwVLf4WFt9yMpd57Rf8xGnDUK1a+vmk5+JKI8AVnZEmz7soJqUGIuyjY
+RSja4lt0q2HcpPmJg5ND/9OQtWJPmiquQ3/eGjXA5moLU1w3Nq3sE7UZk7ti0BRiajLWtKrlTxa
iq/V5ZQqJ7YpxQNDFihfz8W4U/o+U52xoaUfC2OKP1u6nzCTjzbt3A5kOuLoheQXrAMHKxEODEwL
eVOvw4n0SIz9beajmWp4taMD76BaWcVEMwr2BCJntDZ5co2vbwNNk/tvumrVdVAWhF8/upT6L5gm
ppSh8wd2ixuVmSnltJyigwPR1ANFSCceJ8kuoZw3+vtemeeW423HyG+YdD+rFi16rWAjJqlE+dTT
PDNQ6qENa6dzdLMW+T4K7P6BkCMgNwBRJXRbtlYXaiYJYgaIqGUmmMiUJpWM04sTVQcXY3EWmB43
BK8aG1fwYTkAy5MEp2RV7ryoh9DoeydXts2u8Ah4TM2giqMQJhY1eZW0O/vwNbeqXBxSMm93Vesx
0VYUh3ZmLk9oRBsFHldA9zQrcgF24hJO97gJUGD4aTsiPynuymCEpxhni76CfmHa2YAYi0ef5rm9
YbvFScuHVjXykjaqoHufPNs4yzQ/uUPfX9juTeHt+uyYqK59VMjrOp2KiwY48hBH6rZXFX2YPQeN
ApxAH3B3ON/Wx9lRvGMd2b+KYDVkXdO2sVvqw5sebslYGG9WanoHWj3fszkpqRRQWnfEfZBm5tHx
9LpzkgnetDK3g+R3I4DsauccprTeJEP4WQ7pxMkyFthIpfduew5KnTkRSIFemnwApDKR2DHSgqBJ
xja1UTiLVgutcU6e4rK+zqvY340EvFZSn0xjCGl8yABdd5Fz9OcbI6C3LZFFsYlsCdxfzI+jQ2WD
znxrrfvumA4aqoeEgJ0zTrdhB/8sBkVkyhI3cDIld66AT3ZXQpZyuyQNJssJz7P1okmo77CdsoRY
OjjbcYecvZOn/qc5sG3QA3lfSt6lqIYGnduOfem1tNE0bvLpct2ZkiffNA42OxjD3w2ok7R0aL/m
z3El7BtLOg91pCmdDPRAO3xFjXbFTgVxsUvbtzzKT4kH/z/FQDoyXqmT4t7qYCO342ih39NHh6ci
pCdDTXStGR3ZrNrPHm2fppiSWSLiy/Vcfup0DAlG6Ys6J2ZUH+ZOXhWiOUxG8OmW8udoMgLWceIt
63mjR4kHgyz1KsCwyTq8mZqh2jlC3ski46SeLNnz+KNTvE59Hg+bpJ3ISVNBOka3ZbZUaVLZX9p2
ahNDmJSiLHrrzYpDglFUpIVR9+zzkdCbDERLDFzRjES9j8xhim0y1dVx9DkHMCPARmtxYytG66Aa
L6JZRvrWdRAMx4wmxoOowQXl0bs7D/GtsPOdrtFGd0ZAuCrEtTQN9H1pB9IblQPLgUTCV1aLrMZy
LzrDQnck8TJH8soyTGKypDaXdhKNLMNObpjLWgWtE558I97WfWosLphLL7a2vTE9Fw0XoEbGar2M
2a6K2XH46XQzN9oA6DTCRS31uorleDPS51hHwrgY6Q5A5gUDuATQugKgeTBn23yw7f6JE36baO9W
87THpcUDKEnHx82QbyMBGKFGbHyIOu1uzTJz17bpqF3mESKyfllr/ihwvq4dIWpAQtIJjCBOjtI2
TlD5Yh51t1lNKwszGaeaaDmEdXuF8LhYuZa7k5aWj9NAMk61FWh3yVqTFvfU47NzOKXgsSipuKa4
b7zk9Wu1KGyf81MMKd3Q6cEMmHdNyte2DdR9Unpnw4qOharHm1TQBzeGyED9XDQQVxUOaMfbDQF8
Vo8ZnquWUhCprHRbJrRCtIHcmVb5nrpZy+mFWUU+8ntUh8VF2uqDlw3utVZia1SSwdqIcc397PNE
fvVpFNh74AO3SHYwk7cOsHVzym57873H4DV5DlnEhIJrMB5sr4r2QgosXvOTiKQ8Erq9Q20WhPzW
sZ7QlpNw5vUx08uqr8QxUBl2b0t1S+5xV1hpcDNN5SN3FGu3pzlxIxMdzPy1ztLlvmOAl7aFLooZ
6q0/LwakyTDXFYLJU/y/FNpcbqteuNc0pHXs+HB22ZiKo+G/1WyB106ScMj2Gu/KSNJq6d9dccaZ
PsGB/8wnTjxOY153Yx1eeovkiFCWwk4Ub77OAwIOdDB24mRW7nu4aDcy3a6tisCnbelTGBKMzlUL
BDghjvJJ8a+vc3toDq4/v7Qje35grzCBWldMh+EC6YLbbuLhsERloJue9vHEh8MCjHJEuee8lqzf
WYgAi2St0oRdcUv6z4mdmnCHSEb7uN8N1B/MERCGjtUiu5w0XHn07o6my3AyyWCzLSVwcLu96Vfd
zlLhnupEdW3UGU9vVV/puI85ePsbx8h/VA19WuGQPmO/vQtEfz915riicv5atOlNXvVLTdCgS0+R
PAbX/NzU+XPn4ub8f7Sd13LcSram32Xu0ZEwmQAizvRF+Sp6J1K6QUgUBe89nn4+cPecIYsM1uji
tIno7q3dKCQyVy7zm8wxVoOByVw3QOFW41IhJL8J/FJfq5D5LIK/Uxjfw0sqVzBv/wyFwoCgzQ5m
FT34VvmjlDVJVfgo6AJygcJbT30GrorXrXGU0nOLzGYWIY9862dXWE9WaV8MpfmrSZKzqQCfHrV9
QFHGuCPSqe2KYI8BodwQyc0Fsu53hT3JTZDWz9zTwEJwsAEDKbaZRLxbJaSG2Nh6rn2bpvJPZaOP
F8hFGMvgHPDzZdsxmE0AizTUJGutqK5ym8yQXraOzxf3rrsKZL2PsxYtQzpmC83Y9zgoFH58l/Xc
qCKzfzeMvbMOmKVhp+4yiYERNIAsJg+JHkX1VAAuX/gmg0rLCHZl1a5Nu8xZ8uze1611M9h/ShU8
ioo/25kDUr0GrkAJfoOYEw9Xgm/Vq3prev6AN1t6FaQKU2iZ/HKK+hwbknwR1GfCaNpD3XMp0YBi
6pVcwAq7DVudo46YwFZVT2abKKRZqEKbQF8NMcBo5SbtRhSuWAGL2g6kNiazuAW44HINLb7H57W7
0oDkYKtYWUsV+oDLxq2Pu6ZZGANFXHRVG+5tEGJVCSh1gVdvuUqjNgOV3WGMNO2QWi5XugUypSii
Kwv+0+qVPS+0qaAtZDYrBh3MLBj30/q6GuRD0MgJjQMQCdIUZyF2z6sEIl6JjVMmyW8scODTGO7c
bDzX9ZVTRns010GB6BhOkHr3EdRfswLNEyBGoHfloeig+ms5jSufFrfOOB+3IJIR0afDykZXHnrx
rEKQ9tHCqojiZs38p6Allfg2HSfcTNZemzy2FXmqa9Bj4nkUwCvXa711i4HqUnigofyxfurJvGqF
opyc5Xv8LggIJ55Y+Q5vOTlq0woGv2jnLMhi9FXr8auZNGABasLIwL7NvKeXZNPKYv4TWb0gGrvn
IQW7FhTU0PR2rAGDwMGnDR1MVUM3NKHL1Gm0bXos4o3stkIkGf0+v+MEaGJlhxhkQjiyL7u+GddJ
pgNH+SZNnUjnA2lQf8JKuy2hagDpHOkfl80mq5IX1zTxl7odmsxmpJE8aZByF9QXQA385tJX5Fp+
45ub8Tym7NpoVf4904dlIM07DQXhLNrGfruuw8nYCBdSbnGmM1UvEvESGhAswGBH2FPl8LzT7jac
1AueePQdsl2n29VCOfWzwqK9r/YFlThdKkLqIIkcE6AiK8HpKlARahBqORstUlqDdukfIGbdyaC8
zCCfLXwBzKwZw4tKKdKwMcO4Aj8JGVfXOPuC5Ul7usRzp2aarm3K8gWGFY5u/RibaAmEtoiay6ot
LiMIWCuVUiJ5lGE6do7CDHZBWlxkHgVLx6dyxhyDxjy4cOTU7geakaj9UlpLRjl2RjBznvIWZFYu
462VUHYZtDzaAlwRY4z8KgoU0jVZUBLpcdoek4sI39zFWJg/47rz920E48EEkF9AkFcMwfQIM5dJ
GPGykCPDwHqnJRZHJmOrJ1n3uy4enJT5Fkom4c4OBQYrcsSMDNdjRCGDcR/EsMOByLlar0GdmC5j
XfNWIZne2FEzc/0Agy8QWVPiEnxkvNMQyeAQS0rjNrwzyPLWNa7ny6SEiWWF2SY2SNLhD6LVhIKg
HpCrVrxDFRE9maAuycV+JHWHOZfLj3D66iktu5+v+UPBuBar26tSgNp2E0g+OdoxHN4EAcBGoZpf
UPnEuj3tjYYZXGiP/W+Hu3vs4hvwaKQSZvmCUZ/5ZNeoZMgm6O4h9yEVb4/TdQEl0KxJT6rBjZa1
XUKqysvvWWkXMxK82FRxcykDeS3D6SKrKVs8UFJLsCmgFiRpv9HjCphYiFs2P0Df/6Ksr5aJ7JbW
GKApMlIN2/gzEMfPGy/6leT+tFHoFESiXNs+c5uiBVfNXHhHLLkV/bBzVH3fxBHJqs6ydmrlTJjC
13xemyl03xdXTWz9yMpo1wyIOLflznCGg+/ZcqG58tq28l0BLnyu4OuNi9MB8lu0xsKfoeE8ByYX
jAuUStR4Q9d2gUFMn289XzRnY9XXbD5AjQWOR1ZJawUr64JlWDtt82igflPY+sqL64PPyQWMw6A4
+tHF7k1fZt/KocB47KnW1X01T/99q741XaBRyMlgzGCk3ArgxeHwe8s6H88Vo+W2yuZuPriNVN30
dXVRtdgEpD6j5ML7ZWG+ZNvhqkuJnC0JWTESRbjXVlZfPcyq2aAVxaVmxGo3MAAFqg8eh9HvQasT
0DtG+4BPwHWpjU91125UsIlYR+wiit+5JSjz1E+NZmE/uhvZOejiUxsutMK4QD4aX5k+FvCuyeeL
YQ8sOmi8n0Pa7MIOs9HiTi8FIPzmR1DrD6HvfitGDacPprYj1ppRHe8c19+laIYJChcq+vqybKz2
nNVaRo4ZrZJEnBdCR920Bic4GH/KpK/XZm8609JKdQ8Sngurgi5gg6TNrmsMhk126KUHlSX/9z+S
6mf/+e+0/XK0OLBdMcY02gwgSxZGjp0C3uHcYYdRFSRcenovfFQgYpW/mBN0h8pxG3x2jEcj6DBb
yDwUEs05M+1/A8kuv2MNO/tSahRnwc4FunFLZbwge6dO19PuKqMhyHxMcw4OsxYZgl2RAMY7p0oP
WoekSkdij1KqSs9Mt1zZKMEtJ7+MQPq07rIS+S8TrQ63Ia65Y6sta9rdqP/duB63b1WV5E0WSEWb
SsbRJd46Xd1t5cwCCoMoZBYuDaZpyU1q+QzgTXAwegBoRLcomV7/N/5GU+KWlxZNh9/uOkPFagFz
Y6T7OfC5mqLZgvJtcNLKrnDoLTHQCXHe8PFKibD2ykM7BoDZcPdjNY1lPFBMAyJ4nruXjZZPTOjl
WWQAmsBOdMvIuGrN68H/Mw41zc7G0NfZGBcXyRa/9sXUdB7yQPGznYIclbzA5HTnXl7ny9qZwpXR
Bo/gmWNsN8Jh5UcUMHAm15TF8cpT+MWEAMqXEYWPQKLKzHJyCPAjaAwN96U+sOnCcIsoxFbkdb/s
a3dcm4l+bRYvBihTSCQY/taQldRZ2E7RJnHHDfiv8mBtwM3cB2DbzhssExdl0ImNARB6wm1kaVcT
UOTqV1CprSzs4Cyr/QMsue+xT7ZSAEaDDilWhQYZJoP4A1l+b+YWKY+EVW0Yw4uJ5fBV5Zr+wixg
6Hpxec/M+qHtc20NJgUi3uDd0rCgzGrz5yCu/kTD+MtG0jpr2ngrOJ3L1K2mFbaqEFLBVHc15PK6
CZobiIAM8gzrpYsUrVh5FuecPksWGz8bnctselK1N60dN3wKYngDw4AxsmQ+F05yEU9GCVcm/EMt
jmTiWHtrPTYNTqB7kFbP8BayaQ8UFtJW8lSGPZvSKbqdlgnnIi+41QAwHPreuC47193VQY/pjgKC
6TKzWVVYyW86S//NDsRD+ZVcQet8azGZoLN1MKYRiKcbAHT0GE1p2ILjL4B4gy21YSmQFFmhmbRg
TghdG7oRAAj/MDLt2QYwzRraNN0QKeqqpF1PHUaeWEIchL6XztCtA+YSW1Mwp3abId2C3KU/4V+k
ucKxu5KXodQNnECdFyzvpgVRKFylNMAtfnyk68+kAj0Lv0K+Ul5J9yLMa++yKwx61NmZkZBOyyBn
55FandUmEwsTOSiyoOSG/oykeNMTYz9G1n3BgK7ou+wugvB4M+D/5fXkqmTlahPV0R+jyOK9bMN0
YQXeeCgD1rX5BiJwXBUR2P5UJn8SuqNyFNNGIH0lF0nOxrXyYl1U4zMma7+M2lHLTA+AA+gO+CxQ
vxmGygunBhWZuC1ZcTnwBSAXFp38WQMYCUM5rsA0O+A6IeBNYrxQYYt7MSjdReqEP00/+5EU3q2h
w1pztQzNZ6+K7iqX6Dg0xk/dJqEfSwuwnIVve2QHL2C2jXU6BTe6QOSqJe1t63rXTW7DtLFpGOQz
yMJbLthg67qRkHrAp3Tn1B8rGyWlbPB3DL8vygar0VQneE+Wu7Sb8tcoeS0tlhsdHNl6htqb6rbo
q9+YlKMSaZLMhnTcKsYfQ3fmk4cuoxhWf85wuZfOt7jD6qaqMEevVHvemqCus5CGY0PiGQ7csFFR
rkzRZFsx/GQUTlc6J7EcdZpBkXruWWUdT+axl/qWEUjDDAEaety2oNwmdGX8YMav34Ocjde53bQo
jg63gdzAhqTSmTA8pccUjTjo2gZfRCZ5ROsd2kxfK+4Zy1iGTTttQdLDKAIfW1j80TEI+sM46eM2
6Jj/0w6B8Ycx8gqLeZpSYGGnuR4KpTFthvIRJAToPXNTQ6AQU3Yp/eLZFvgXWtZZo/po3eqYZ+Oi
fRFPGYcGAkk/2Bphrr9IaG2v8gmDrtrhDVz/gTkfdqtBtMj5IINf7vNsbpil9otTs89mrGXDhU5H
NW5AnZaXHdaGixBZ9lXsVz+9NjhAosN5MOE5NH/JN5FoWIva3Q4kTQWejBsxaSEmm9rV2AIe8HN/
XaYJoB1ZX/OeMBblWRqTAwrU6UjHW3pFg0UXggHoOh7838J1KbucbqVE+EfpxV6yrDapM8SaqVn0
dc9QxnJ/NvTX6JFDTqBfVfawEPyWSZxQ8UvrqGKVpVg0J/0EhLC8HmPJtDr1k3XfD1e1Nz4XudT2
pZvr3OUAUSIprE0Vzf5PgbOwAS/ZzEiXvjciAJ6UF05fhhvavclZ1dvcvX5/6OVwHeUQTCy/Om8n
bNJQahe59Lnza/IbGZ/38QiKIJ2oODxdQK2nBNQzTOuYwHs+Pop61rPz6Zbu3ZS4N1KW0+qdtlhM
d5s0CGuSn+qP7OyzZuj0A0jk9Vj54k4zW2gqMTMo4Xj0eNzhtlK4jjWpcG/aGqauP5n+IRvzelMj
CfgKVAs9r78r86w7AIBIiRphkfkXPRF0kkyexwr+uIcwnRXW3QZ48fcIDv7G9MBNj8nvDlj5MqZD
C8QjgEPZNjeGBEdSge5pKhoehgDar3fGZec7N5MmIVZYQIC97HfY3TGqQbgQaZ2Gxt0imEB5YUGs
zz5U63pMfpn1sMe10NfOa2v4bth34NAe6ephcZTqjxo+4ctM1SDBLMmXgbYwYyRfcdvW2IG3HM50
XOsXdBaxgzEZ4gF2QaMR7sJoWPFey2f2ENZnFVduDUFKReZNn81w4aQ+71qaLtQvy9rXBOabEqgM
5z6K/9RauZMVY+fAA0kRDP4ztoVLu0y/p7p/mMhYvf63a4urflZlvYgVzp9t2d0MLlbNIYlOqIW/
wmi4hfJ1Blvym3K0xxg6DtJKvlCwALqzOJUbzdfvK616WRUlxKK+nH7n3JbL+gyJxWqjpSXdv6H+
NVAqWTHmrFO9YILk/9J0mmOyB+ICUq7W7lsXw7jyl603z6NfPYtBHCw9WFrmwN7AlibF/TXtcuJ1
Z2ylAU3rVSsjBRo3TfR+upAPqXLtIUY/NHP0BZiybZeIsy4YIzA08bNleIBd2xd0LtZxBJ8Cy0Xd
Tw5+P90bVvOECCojHeZHuVVsHMNC1X6m/5JHUNKNwbiS8tqRv0OaQXZaPAijwNOjt25032ZhxC/k
RIgNRfU0hPLWovXQTA76+NyFq0CHA1TTDrx0aapT7uA/uA3MCCOGtIy2NtuePhEGeHLobqcEjbp5
9bWOi8XnS8NKiZZZHslt5kH/RdoHJYxmZVS0i2G8hZtMcR2Rs+zIJfyK/NwHlbgNs/EbmhGXZRRW
O1MB7lOg/ql9QZb3OPzh1mmdyaq/jRGNvRzq7NAZ4B9CW9t3lfE7rTDhlH3BLM3MSdT7wViUkiGW
BKuU+rh9DOxWx1G3XDzwkzLnrhyzdBckNKuCpr4yzLZk1FKAVp7q7St5Q4tm0cxc3tWZo/YQuOj9
VRlGud1kr7QUSb5maO4s31zu0JwOaTA1BR3sW92jifkKwBk090UvtW7LYNqDlgX0Aq4czsGZz31F
k2UedUQdr+gwgMz1Wt9lsQvzPIPeHgoRbB/0MHB2zYzkz4aQPzzaycoA5rdxHd9aa274y6Bft6wj
LyKYJNFimGihWDn478Fj8OEY4e2IZ/guyyfakALp9S7S1i69q1UB2HRVQpJ/DTV94Uw7xbdctJJC
P6RsOiNfREI8CI3NAfUFg3FDbW/sVoO5ovU1e8HZ4Mu3DGPqobF8jjscvqL0p6chOdL4ZBJimLR1
TVt96ehc2a0V9ns9Ad/WV8PSqtyRUx7Tl4l9LsjAjdZlZhnrpjfvE4Z2C6cNc8pRJE8LbWBmBc3N
sFtza2vZ2oVjSHSuHzyTHl7INHStD9bZ5AOd+ZoobX1UcJglxIC3KBs3bUSg3lNle82EyCMMrAhU
1NGeNw5mn2MsDDmwt/0fXoewi7TPPd25S9MsWKUqfBlSC1pqBYuRDuEDvoCXtE028789jWiSTI+F
VqmLqgew6XdUbaF3S8tpXwX0zQG8r7tazH3K8FdbFdB88liDfUIZ1yhfrel/qHk2ZFlhx/m/BkMh
MY/PHnQMZA81E+5FHGbBtiV48/8kl2gwxCfEQV7Fud7zx6VtwXujY2tCtdKPlsUCpe315oxl6xxt
l+RZBW6+oP7JtzWwh7QQfybZ+ysJGsCd0kua3uS/aYP3s508FipnZ+S0+nNkelU8a4QExTLt90ES
3lS28QPLUbSKAd3Rw0TjC+gFgn7Ia8GJMjM7px2v/sSF9WxJAaInSqjPfjuz7kEGzVLL6wwPGQRy
u+qEQtOxQtUs6YOCKkgE1+K1X0XN3nC7TZGV/gR9Yd1a6lKfcma+jv+zTRzIVSCYFmXNb/h6C8LI
/0DXZpJoImE98/WVo2aNjjcPRUdeM5x5hOK3t2lVvHQC0uRYPhDV+2UK9wClhYVWd7eVZ2Q0ho2z
JCFpwQHI2AwpJAOaAhoixAsLo5xSpuFKw/9ZyPTQCYx5hFjllfGilQpbxSy6QMEJZoNVeVSQ3TnZ
4kSP3bwKE3+deHa3aWxzuM2DadtMhGBRgiH0419+XGyly4yY7Lje2OMTnKnvRso0cSSzWwjbwGt6
oqIWTZPS0K1KpH/hunuVDoFo0IeVbLxvXlKcD46bnvvlA6Jm9qJ0zDv0BCFTuRvUrKaF7IKWEX5x
y6zJXcTxeZyZN6Vjn7XolC2rR/AxGLe7YJrGgaYHKUjAhvgdMcOFjQLtGrYVGWnjr4JB+0E3IDIK
BpQ5vRHlXZWpeeZGSIbQTunWkL+u7F67nKFWSLXG+9zAnbUJlX1+6U22+01VF4wUWng1tb+p82iX
hjoVTJ591ySs7KwVzplmPQ4Jdko6zUvXGdQySFh4a0TTZWx+AiCtH6rqlAXisZCYLdFwpXvh6oxJ
YScebRl3zBGB7MucawIY/ZBZF34ePzp9nTPhCxqMUyGDhXa3Mqzxhl5OvCdbnj1Qy4cxWkXKBNTh
DRC6QeukNfwibB++27H53IW4zPaDtVdMkJeBNiXLcRrWogjyEzpaH5RnEM0xDNdASMpgvuQcvULH
XylCutxrOZcpAiRjaZVnfUF6BEH7Tmol6h1B/o/e0v+ALv/2JZ8V7etjSX6EIp7zYqxCP2j+fZ+n
/Ov4j8y/5r//TP3v17/sv+SzVv67/7J+1ci/aV+q8falbpPm3//F3/mfP/n/+xf/o7R/Pxao7z+D
Um/m/zfQetlbEf5Za++/JXs/iPYvqp9TmBz/+f9o9hvuv2bFfoFjqi7hvM9yEv/R7LfNf81qdgYm
2raOTrZCiQKgbBP87/8l/8WXJarZDr5auissrpA6b+e/pJnmv2xJqEPyEMyjiYTm34j2z6J5b+4q
hQGALQ1gjrZUFoSUo41UNcROG8dsGGdB+QgiHwBnOchD65bWmkQ/OrFx3589xdVAc4t/GrYOb9EQ
R+oarWHkWYQi16KHajP7uNcqX4yI0S657OMTCcr7U6IsxRQVuTVe0LEc233Vb3pzNwAEznQKTAQY
iiy8aDnF31zwJxf0F8bryoIqnMS1de2QcJ24l45e8/XJttDROVEmvArn6DWrRGsMf5qodOpO/e5b
39+7oBwAz/tue+JZ+ixb+/++4etr2qYBB4WdMj/tSDmHhl3lVH7AALMk+euYsoS6uQoTegkXRT4E
4aXqpgffZY5hqfqbG6PpuLC9rrdWcYL29z9R4p/Ddf3Pg99qvBy9u3SRkKNfIRCYRR3Usues8c2q
+/GQQmxv0kVYlMOuz3UAfGpioIicwilF3/fblyDIs5QDnpbGKrmoNf+WN8/SKe4Yf9JXckELFQvd
E8iRBrR/WQuNIldOsGyR8rgOBtHjNljCJ1jHrmesA8SZfyuOoXagT2h9q8Ok5NIx8AoPbUacbyLC
J2vyPlPmE+kGWtq6dBHvNJGnOtL+KyoV22DC8erDG3AftYNz7oa5ff/XT0HmzZr1jdF5JOS8Xw0Z
t0hT5AGAFa3wViMU7osuzPzbr59ypJY/v8ysys2OE4QuV9hHL1PDMdFb9CsW5di35w5ELu5MPGlX
5aTkLXJYuP0lTscQWJQbZ8j1tQ1f6BJ+igMoA9GQE7/naP9zExLEDH6XlAahUh5tuDJE/E45kF/6
CpZrNTf+OCb+oaG9WmcREpcUbzDAPTgXsKqHcacLX+2+/hUfduLRjzha+2huEFMs9XCRIfCH9BfX
SNNSO2MishRWVZ9466NTxkcggkriqGOR+6Is+f5b+73XM58FENH5DA+R9gTP1FkKJNHQr//q1V4f
xUmW3FH0z3mJ94+KFQ2aUgmKORvQQl1RfZh6Wewa/rHN2qg4IcL0yashDoX6PGGfmt09kun2ZS3j
NPbnuc04/XA9z95HroaOj9ed3Dvzb38XO6nPBdmgMlHFVh8CtYOOY5U1HMx+kvUGWQHIo1OgtkBL
0Uadaaqq8z2sUgCIRU7LmAcpfpwg+hahO/xQlq6qsxMF5FFNoyzWGo15APxidvPhFnu/4CF058kF
nbHQTOMmH0b0Nhp9xZTwPNcm4llj08z01h0UnCYwTsTU40uTh7tkyMCWbaEI38dfuzSaIOXWgGtj
UpR78f0QpEiSBvvaQ+W5ibksp8Q5JVN7dIjndybdcWkiWGxsrBbevzO0e7hUnZUsdBdT1aBFOmM5
NE6ylqBgFvpUFhdYUql1Qba7twyB+oUhwr0jhu7EST6K1ew5BOst7hILNTwKhKPVLyeo6oPhAmHK
gPqXwuxv2nh0zcXXp+r4K78+ByMn9rdCfRNC7fs3RvoXCcPRAdcIRRXZS6c7VAgobcGutZs274Of
Ix0KuOgd2HzFQgyTuPn6N8yPeLP758iJxAXBHBao4tI4kuAEGsRIKoGglSmJBXwOOCmNtWA9NkZy
NuoVEOs0FTcauKbbtg61E49/3zCYS5j3jz/KkmJfd0dazrPIVcQArIvwaAGdk1ff6ylHFFI1mdr3
mpue0p8/ijDzg5WgoEc7zyJTOU4MiwiIxpigHmk1eLdHpoE0hN3ZiJfBQfl6iT95lI3ijdDt2fCY
Bsn7rwyBs6Z5BuoXMdzqIAqVMqvLKrqOveUVJ9KMzy4h4hjX4VwdcAreP6wZaROH3evDKGlnPpAS
UF8oFldRqtLbFFuE4MQzP/mIPI06xpXcwO7xwRWJlcvcY3Tk0Dy/QFv0ECGq/Rx2dnxRpqMFZ0RW
/t+u6lHeNy/Em7zPM/temcxlFkkBpaPl3V4iS3dhX6Ac8PUH/LCmJjctb0aWSVpPzf3+UQ2y4SVq
s9mCk6w9pnGR3IfAQeptA3Pth9VR252I/x8C0PxESsZZh9AyX+vCty/XohtbYTOUMZNvgiuqS+u2
iirj4ev3+rAxeQritQgYzFUSZej79yrTOrAUQAGGpIa/oZtYrBm+BiuVJNGJF/qwRY4edfS1GiS/
IMHSFY6n6q4ZNLVAS3A2G8q8NbPTZ1m23t3Xb3d0i82Fwbu3O8pRCyvlk8V4OwBHUC9TDtiHjpx5
ThM2RO42msa9NswkFa881ZP8EFTnR3OPcW/z8cjQ3i9s4EknGeD7LMNEOkyjdWPQPLTxMjf/najC
pCwpNC9bIcvRDbtxHHDDToMiL0+ckc+2kcEnpEXgEA6OO6NxpgzLD4dhFjODkxOGvXGnA5LY/vVK
O4acmxFI1NCKmvfZm6OYuI0qPaPOaDwJiIV95y8s1BxM2zsPbJxW8zx9bGLiw98/Ft9Ki8IK1Vh5
7JrCBsjb1AY/36gKdmhpwAcTM/TJSV4g8nq3fl5qazqxpwL6JzsLcL0uiOa67bLJ3r9v6YSJlvSc
G9DkLgh1OUA7Kq2my5E+r4cfQ9BKoBCOVzz2SMFnJ977k7PE4y1YG65LkDhebqzHQLEomrdVlSeb
oNEu8gkFcY5TX/UWQQnvzq9X+pP9jEDnrLLOPtJJTd+/MKwwWH9xicoguEZkVxLMipVXbc02RZuv
bkEmD2m0ExUDzERqye3Xj/+43gbtG5N/Ip1vkZO9f3xXADULgzBbeI03qkUsErGbxh464mDoWxHC
TNZnIQbNltEJJWD9Y4zk2Vymc4XFmOFVzfbN3lZVCM0PQ6BF1AJqW7W+Qs8t6NqxX0WJnEhTh/qA
MkE9LvvC9x6HIpku6MEDTYkzt0X2Da1UyJfjeGjbNL3xPNKdE/fvZ78RTyMsbaDBs0hH4aZC20CP
aoJrhq7rPq5Q7fYwl75BgsQ/URp8jCjc8y7fQZj0Cw33KGNVQY7ECGKNTPeAOxrcG7cgQLUT++3j
DqdFMp9qsP8OlFjj/QevadvnxTQHFBCdSycYrE2UeTS1FmabOflD0/rAogm/uX3i/T7ZaiTiVLlM
3pClP5agzozJylqT94sTcBsL0PX+pQfl/A4A8bB2GqWQSEXCAKrZ13v89SO9S8Tpprx58rEWPsJf
eQjlIqXkDXfTTDlQXXQOavIeKd1uAVsiWnZuJBaBCHZ4Q/1GUuXJgBKRZPRPE0f/VdTVc54akDqn
jC0aMSgPR+D9rZBrM/cQREmZKlN1MuCZYPKMmjKW44jWYHDSNX7+Ql+9zVGIjIB0A6iElRFrwEpT
w6wupBW01wCIgJum2hO9aH/t1qMOaUloq1av1QqRTcy1S6f//vXafradDOo49pPLtSyOzocjoszB
WRERAbNFtTFBuAXPFb8YywVu2UiZ6SoHhNTVIyZfXz/6k6NpwsCgwHJpy9n20Tq4dlJySKocA+di
0plTmyChnrKA+8xYtY6o0hPv+tkBVcxgaZwgsO3Io3dNpsIWWQ1MG5UL0VznESBSRONHIU682ZGO
99x4xb9Lp4riUdIx7KOUzrYEXVIs+JaBDR8ZXofCSV75GoplJhwDZMlT3MVmJi69tx6UM6r7EZae
QLtjpCmkZyBZIazUjM+S3HD8baC18ZMIUPA41+xSw1i2VH/buXz91RKbYz4G3Dd8td6HFj3oh5gR
8IhOlO5sZQAbtA+GcJ+VKUyHqkWgUlPBmd9o2kpMsbiKaHTdd52yLrpIqvXX2+PTr8UvkeRNOBpZ
R2tYBvwWgDOYjLqJzNZFINph71l1r05si0/imiV0h61o8smMDw21CY6khKkK3ZycFaZFAnjZT73G
uiqbEFUkbv8pv5Z2ObrAyfEHlCeylk9OAjkTfRUETckTX21v31ykiP8OQydQd6knES2Mus0eazd2
zgPXav+uezh/Y9qiWGUJkjSd1PT9N+6ASzchNkcL9DadZ70Y2oWyGgB4zXhqmDXfd+/iHCmgxUzv
Fe7wMfXNLfA2aZUgOQqfcAVuqt2H1izDJ3sH7LRlTLtejPUVSmveRZFp3Ym66mhVFQ1g+nS2QTOe
6x/rhvevmurZVCHQ+T0os6hDj0J3bnViS3qoC9X9XRmsSPxoVFnsIvqyRNGjozNRYg8AjcdFoam0
vIZEOerbnp1lXYwarIpnPUzDky6wRzfJ7CNMe8bizOqS9M85OiKgh5MCJh89GsIng1aiQulBYOgf
kOdZTNl0O42zZF803gQQlUEj4WOlhj9fH9Q5bL75zv+8OygTxe+wBWY679eZzo60fQ9xXicEfswd
I57yCd9xR8JHC6WHNrvRqVMh9sO7s+IGvka0weexnnv0dWVlBS4EGgQftBjSUvAi2/jg1dVDGeqH
MGovQEY/dszYwI906xgWPO2s6qTt2ifvziXGpzfn9uwxmMmDWm3kXsmvaEcAikYp19Y4q3C7QMS/
XuajeMgyM8ez570syEPIh94vcxGKWEGhGcHqdc2VWzQpJK62P7GuHw6NVFxXkkiEBhtmI/PHfhOK
6GLRuLEGVBVLBD6sfKjui9B2wJuaw4m4+8kL8SgMmLgrGXi/ety+eVQ0hdNAeB0XmZ3qxtpC3rVY
W74/uicS1w/vpJgUsEu49oFAfahJsXNBf1liO2cUUATXyCNk4ISjsgsXHiKe3f7rDzWfurfngYYC
Z5LHCWHRV3CPlhBf7MwIB7hYPcD97z4OgbsZmXVn5F3wyxOQTr9+3vE6Gi5ToNmiW81VqKmOzl+b
x03Hr6CH2o8StrTn7dHl6Z6+fsrxIvIUuvAWtwf5GojGOdq/+Vp2CEvIV/DhprwlG2gHYD4lJHHM
05O/K3G4gudHsTVsECAIuxwfbch/cdW6LKA16fhQal74HRGveOZpdgUqUXWuUAQl0NQnlvJ46vD6
aFze6Fxw1HA7P4rjOopCxdimtC8ct/reic5aGRq6G50gOfaqDF/cTK/3msfA1B6RBoVufvh6oY/L
6n9+A0kqfQwanUwe3q+0MZKk6j5yPr2mdQ9CJMUOaGe8teHXbifQzDhcRz7Y6KHZZxLM+WJQI8z1
MlEQnTAj7/LOY6jMiM7sgYR+/fM+2W1gcnSAYVztOnf7+19XcBtBUwd3SYqd3bRQ4C4L17T/rmz/
Zw0gshHtHIA3x7EhLN1S6biwM6ru0E9PdXPfUy6sK+iMJ+Lq8cD+9VlcnsB7wPhYxrFzpuHXKNkH
SJExKoaibNVWvmHlCYF6bUBQsad1bc8UrVSrMySYJpE9DRENSWnlSB50NQKuX6/xpz+JfpLQhSNM
DtxRrG9wxIn9UVHwutGEfI5VfhuTzJ61kMxVk3ZoUaDDuhGVjB4ne0RgTFwM0G9NEB5/eSHMh5G1
AS9B5KTjfvRT7Ip9Rl8DVQMhYrnihgNJ6Y0h3kTOCGT4xKt/FmbePm6+9t+EmdZxYtMb+fDQrrAW
CHM/2IOYR8ONbCpZfb3OcyR+F6lBBIESkBjsAeJn2PX+YVlBrxpNP3opNLK+hf+Hs/PqjdxIG+4v
IsBUDLfd7BzUamXdENKMxEwWi5m//j3t72ZXNsbYD1gDa8/YHHUXq556wjl4KQJqalDyii59tBIH
vEQx1d7Tn5/6T5sMF47/l8TxKSv+3Epr0+8MPrtFJPqcgXNmOBDAkZL/kLFLf8qAzisHn0DeDpKJ
m3/QMBQ/NpBS/22h/bj6sPQJHGnCZqdl9oMY+b8/gIJmzchEjrOwagHJtkoLuLKeyKnttzKHqRql
dA4nxbrR68c/fwr/8NnTBW7zVJtaMsniH4+uUXrZfsn1zhsYjivabvyc/YYxkLTS5GcRyvihRXIf
/ssW//cFZlhUkznBTJ1O7J/9V21UUs2VUBOZTbECUGbxSlSx3JSDWf5LIHD7Hv97efEok6Qj7zEg
r5/tV8gE/a5oWF4SSjQTibRg3YI4EKCIDs+K0u2et85ZAY+1NkkB4+XPH/E//qi30iNxMjfbn/d5
B2w6eTIL0DqdShvkK8VbUmpkpaMKQNGfn/UPK4lgR5D4Z8uiL/PHwZnNQ6sGybHgTm75bba2hNef
xc/g2Jn0M0S5TAydwZqSgbc/P/nvB5JBJwi7pKAQiRH8Fo79x46RwcF0mNYmC51KBkBzFabRGiDk
XP3vPyKNe3SCCvIR7Io/VmynknYYdbYmzQ2JiP2UNohlMZvmuxFO47sZ++V34hn1fW0C3PmXh//9
deGnpKnZoj+Orqafe0bopRODzOSxoagbr20s3WcYCyA62klBDhlzT0OvUoS08f354/2HRcyD2aYo
ItHR9nMRt33v0ipNuZW2PetGwcvWkBH7LTImShv1UGzg08sFDOMSzl03n//8+H9YV7dFRTB0y977
Py9YfZSaCW4Fxjw8O37OZTRu59TNt73WztCTh/RROmO6A/9VXf/85H/6xCmtODaBIP/7KYelu54h
24m9sZXZeDRbGD0jpdr7DHbw0tJ8fdl6o77680P/6ccVrGXL5abHTNqP12iQDFY5OJ8Xadh0q155
zLH1rk/KpMkODJCIda0zezeKXv7bqXQ7yH/sVoLLn89Fkx/7b0moOG9bKysYSB6giy2zqg3fYd3F
V0b4UifD4hqm4UuTAndVhQ/RQupUewwACn/+BP5KF/z8c9CrSMGU8gYzaT8CjqFK0xpwDD6GeGiR
OGqYpML20xMM9lFU9BioHt9VYh5Ce9jIxqZ5A3DnNrfGBN6Tz0mq+f8fW8ytoxxNOH/9LRxTXskI
l+CGRQyEBY++EUes3JSW4X85MX7s2OSkLbYyukap5JFJ+vmyTXweoc+sMq26ZeMt8V/WgGi9EVZ7
FsUPf/6kf2ycfz2MPymhL1kbWrp+rDXAg0nqNCkN5hbn8JJ+LsQVdlwxvvw/PYg1hZCedo3bneFW
IfuxQ5fWXGneTQRjybD4iGmjdAKRg6f/l+f8/eXhOfT10q5B25j1c+WopOdX/9or5sqEYZ9dotAM
L6x1KKUyDd/9XIo7T9bV9s8/4N9u/PyAJFUtUlKkgNiq/vsIwu9RGYOMQeGG6biWE3j6RoCd8EYk
d73b5f9btpG5B9qJdMHzSAXRBnNbRv9x5HV60uit66OzVNbsLblBQd5DLoOrPhWlCTF9juN/2Yjp
kv6rt+8/Xs2fz/2Z2fCVaiUouXolW/cuaVwTZKabpjZlomrs6Hdf0+vUE9h6Y+SCgdKaqucarzoN
zcmiVxE92MshNysPBUJqgT9RIRPn0O1rxvP9bPCK16mLmoy0ArUVG7cpDdtJESC1nbKWaK0B/rwc
KqWPF5MGZvGk58LIYdxPY+9wJreSpvalF0ZN5Qc0OzDLvuxmq5JwuJqOqsuSTbeSFqrosqxvdT67
BPvfDcy/XUrHbvobEWyo1tKBeguUhzFyht+iAUhQbKM10RIJcp+misMkTfAIytHSfVnP1r4WrXMs
9QjmrYnpuBuT4jrhqO7odLHh22XA7Vdj4c9Xs5TJMlR1cqSWUAb5MPhnpfwap4mJu9Mgk+jVJRkO
Sr17hUb76g16c8wT6Bcm5+wm4g+xTGUV7upeL9axM/bLcA5h+uam2tvSnLZjwYBdQ9ZolZC2OGot
ipLWgDtupr44CK7wvPfa4Hxh1szW8M7mOwoxxT7qED50cwOde4yNt8bS0xP5J+9tHIfsxBj6uCbj
rz3N5OwQedLfPAT08Mmr1mvJ41i7xntatnmgk6pcaUxXkENsgJzkqtOD2dOHU0FD/MprRPEwwHH/
1PKK/MaYjI8xFYl1MvtUAl2oN+ltLjnpW/0pCWcVOIbGBHA/pyW9HEVVfbjWDU0DRCBhEp++DncB
86VtF9OU9R/WkINuB/yFnLVsrQWxaQwffa9gGmdV571bU0ejtqvXKH+4IgZKadUGh6RCTOjru96w
s7uikPWzGJm6D6XC5W1TkZVJ2547+tcRHLdG8a1JPX12gI2A9R3w+qU5DsnA0ehtB1E1BjpuCngw
Et5NlhfHPGcCVaSkiYUxmu/MAMiTE3Zq7WchXIWcZh0ZowqLRvulGEPg9LqI95gfyn7lIpVdIswS
Wzj49hvgRlDmbmkuPHDhXMzhO3XjWJw0NRvAICwWmXUbcNdE5K1M3H7TMiW9uqlacd+2Jeq2tHWC
CgnudiBzuPf9FCGVWM2yYa4aOtQQrZAajmKJm2Z8KcvW+VWMKaXKWYd7WXpuENbGwPCImRhk2et6
XYxmS8BkxL3c0O5jXMOpZ/BmzC6GnVLa7b4LI3uiLsB8ZPJrzv1tXTXbtMsPZSqfZF4zzqb9JggF
IEniYcv8L9WDGJURZopiMZr1reu7fgSE91RB/Vkm4zysGmdSe4fpzJON403Dy7xQBu4a0fjPWlzy
JXjMX9rDKdWYCAVBvbIk7GcQFyOKJN2+pEg58zwZl7IpVrQl3RJODZk+nqbPItBsBTAxeXIS87Wn
lr2o6U6GjKuRhAtBsub9kSZmVDTZ/M5e92R3IMYjI5oY3QJFLuLM2jHDfN8ymw+cqrz3nfRrLsq7
xEtA6VYhQ8laEUGip5Bgx0W8rfw5gjSB0oSP+lqKcmOCi16TbWwAnyefnk2PB/4IHkOVFmAI3sAO
CGg6FXR1hcyNhoYdUFTM9iDX2kXWieEo+/7Cij41lnmbgmbaOaTwCeOgnXldjX07m2R3u+JqieIK
l3Xj8XkvalLObBr0YGuisNfh4CDWdGZo+QNCAPIjqgEU43ChtHLYW7A0NCZvDYAHmIAWua7plH+M
3xkkrEVTe6AeDHTtEezeSNrJJXQ8mLpeQ0NGGTJaLPNUblwabCDoWqGCg1aqszFZI47zmkCYpMx8
GfG+32Fb7dMF+aI0cEFKafHBL/y7EewXc4GvbCOsbYrzwDv1K6axrefS7JbXw4l6+6WhcLmsGdbY
gGNGn4k5nj5zRnft7RTaiA3wtvnWXoowCEP0qljhupiCSDQ43ISIfBdOcrN8lsOvuAaBOjcQ/6f0
MY3St84Z97MdM08FZcadvE1KFyBplPmo5vEJhfVJmhKmAyLjBGYy+kdFpKchCC7yQz5Zh7rJg54u
uYSpw9WoRXd9ypwzjpSxDmEowMuiTQSXEPU4huinS6FaN6AqkYAjzNZDQaDcm4Va9g66n7g3V2Wl
nepZvBZD8Z7PvEwNSqOqvq9ktWxl2QF6slhKJH/ydnr1VbUtU7SUuR4YLvG+jMcnRh74Nm8YvcKZ
vyLG8AM7BTcgdWbKsc5A2V/S/oXMCN1DNx1FX5inOnYejCR/rZx5CCqHcZzRT64YF9XihuzxrWSb
q2zLbr8IjXgrIMVpE+jGwmctgxAoFqTIP9wyOU4aRpuWwADOaPxLj2eIDj0/LjmjWbc21ah1q6zL
zr60MbA0KfLiqYHjpIsEo5DTaSH+vNaSdzrwgF95l0S/I8cvDiYYkAC/2otSMzWhWQEK5ncsWXvH
tvFWfa8hYQKL0SQjEit7UqtsiBtKnXDsBG+XyjaKBYKU/NrSGbbtZqmCCMwF8g4nhWiKWqnyIBb6
RnSo2c/4u+hs8Jsyo4InGt4VmVUAAxqXToXTE82sTE2WccUSM2kjtFE6ZgVFcxrZOH3y89DC/5I9
DAgwuqW6TnZPc4RxzvXi4pbQBFHf5oHQGwXkMIyWHbx2foOFXQcAcaCn8Uaj+5wqCtDgxrwYUGhh
J6TnOAJIyhzDviEB2OF4hgrTVMk+xHAmBVS620APRSwUO30KISHJ9/gJj3bm4VKAmok0C7p2QVtL
DXYo0fBjz4yJ5Oq16Rz48bhrnZz4Jhe/orKBEYrNe7ZeyqRhn59ZOfqbgckGd/yTpTU3xny6SrGS
uTgwuvBGaZ3e2zSrFyhg7ifHWQMLevQrk5OAG5Ob4Iwwo01ThavJzgK7G2Ce2ecyC1nKYf3bCOPP
SJjPQh8RaxsqCWIJ42gA/+uO3iXs3BfDms9tivNEJPbaapuHbDCudIKT4mClWtGTW01vhcnAqL10
tebi5f5x5i69FKCwUk8eayfFWCL89ybr7wc7XnUtGk84cDDLFmNqbj2zRUGSHgi9poWaGN1I9Ohh
1HM050CqR/0Lo8ZLP1F3qvLwLZrKy2zMOy0SS7B394VvXeIIkIA1ADcezPc09c6wzd79hth/tpDk
RWVyQQbxxZwhsddkvmNfpck5BsujtAtO7YWFqZXJIKYta+ODX9yUNHuV4xvcrKAObRsXX3EU1vw0
x2qn3aZFbxYxnH60b2R3Wvc7GnpWsHHCY0l8w/Zt8lFPbBRdqMEd4hGMj0gCXmPfxwrvO1mryr6U
dYXbUWx9O/ymAr2Jac+ANMPDgbh9FXryWWP4oXTePeV6+QLea1o4hXlHe/qXMJt5mRZqm8Gx8qsO
jh6fqChqGHn4mCLTcNCPUAEpNQN6PFyIEUbhogbY3miEWLYN40bYexNu5jqz9ZNKp4MJgGerNP88
ZbCKtPKQQrLiY37Q5n5j9WI/mk1ADWgloH4NNTT/ae6BZKgvvYE3GBNb2Un1ICr9kkeq2Po5ijyN
wL2ObPAJhf8wuPW+stIrGtRvax7usxnssYzB38hDSJBABZIx0U8muYi0nAcmjN4jQ+5HYnyYVlve
Hcgu+DzgJneILNOsC7K0XBlNky66CpK8HgUW51c+jRtGLcKFXTjUrsSuHZyVVXfYm+r3IgQ47TrZ
FZ/CasyNQ9zbKxH65wG1gMkUqKQ7nF54Kkh2trRndvEyBVDOGMm675Kgwp3hTbcnMdS8AGMCCx7H
CVKreh52ArdoNjqg5wFZ0p7ZyhvI9snn6Gpz/V6fres4+mZg4gXcTJV88Zln57xQLy0sZa+Z9wUq
Hb6caknr24NlwS0bVHtPFf3UMcKJqIjZbdE7NM5bQ+AaFjsHHwGTSXn1GDf2tcYpdJMLN5F6zSyo
+kMexJNP/igiWFIbUYpH9HmBxe/hvJadF3RZFES+OjPtsLPLZBV5zdka3WACCTdC4pXFFy/AqrcA
qDpQhM36mGoe37aFKiXdeIlc08d8X/UZmnR+PT6NYt7HRfYginxVQbfUgJXFvjwB8cd0+OhEnLTW
/Djar9rwURkPMh821Dme29ZbVwRgHTqAyn8W8l1vPpsUIHYulkydsB7tJwA/BT9k7oA9Hd/C7JiM
+TM3/32byMDFqjmBXTeqczWcterRRzU7NVMwAIuOILCW8hfb3cay5p0+6ByMT1ofbUMNq9iN81do
xpFYZ4GRJeiVHvTNl53qaO6AjFUysKyLhiFI6fnZrpxl6hxj/aOjFEvIuKQ18aEbxnNjhKsM29MN
1wUHnFcDpXCNsS2E1GgixqOn1P+KGL0anGYVyWui3ONgyjutfQ7DSz7XoELCc5LD1CufK/S7NMne
aNWL2U7WI9zM3FZBrt0cuYB8YaTl1ZvVZCey3+CeWkq19zbHcgZoPSmKXYOxFSZkpWkHAAfrqPs1
c4RCYVy0+cwb1x90nbPOR6MXZpuJfwbbazn60TqmiO5xeUuzckWaYQ+KzgbYT3XYivrAMq6VtjPS
py55y5nX9vxqldbxeuKCU7PzO2s0r4EW/S4mGYgZJbq9q+TZyE92tqffhnkbO8itkon8ugp8C4q8
997bKGJ1+KVZQ9XTWEtYkPYd3J5r2b5A+A1tM8jUekIszzWyiT2yDra3m3TOgc4e8ddBp3fuC662
jdA2Hea8pq7OKtfXAmuTk9T7tD9jAt/XFlcfVLHKdo9amUaLcRyDrmof3clfTs5LGIFnbhgdeOu7
9hzmzXPjfVoWPFgnWSUpmpop7vYl2741AeIpnvx62mGWuxel/TBFGGrT8sWAMVf50JuTeTVECvUH
cgdoml2r7e0bzmKqFiUWqrjk1Miz7W2WNPNOQ72btXaFnm89D9OONBaUArNfjeZj3zAjHz16w9dk
lavCfpDiddbtwMoulXOJOlh/WAAzkGGhc0Ll49jJoWHkQ0m20AoZKzUbJvCBOpB9EvHa8uS+qofN
jSGb697eFepg8iWEcREFif0gvP6pA8Dv3KhSXbSK8s+yuHMhjHthcrRYzFlt3WvDNmaUYFHLL8ck
HWOla3yYJHtUADcYEdtwcGLjsUGgMdTFuu6bY4VPHLsWHa0rYXu/CfoNui/HC7XQj94R6ZKcxiUx
5EeuV1dVj9zxyTZLKfF1Aofyp/SaeOKDvWA75LjojLC9tynEq8ki2k8iblgVMWmWfMcTdpfQJOkB
6OKxMvjNelj34BedE37nreflR/4/YVOunW6CmEw/kXPaNqTcS24HdVFdFL3nNhe9zsHZliDbXA0G
XMGRhmbOsqUSYmt045lq/boSxlOqYMYJd2Mn2KidftWWeAvydJ8k8girMiKJ0gcltjkh37Lygubo
sSsR7oXDEkz+jfS9cGD8c7xyY/62xpk957UPEV+E6UrWjhkwj3foQoJcFuRgEzOrnS2LU+6bx3YS
18xD5ZojIpaOj1Zu7JYFoMTWeWsMB0FnQmBN006OiCbsvk2HZmvtS3PmK27BFcqwjTGNq3DgZjFY
q6i3NtzQFrmdHmXFWXqD19WPRvY7ZbNQrb82+DcmRlTLTlxbNe41zVzE3q/aNPh0kpM/XJzeXXCT
k2DoJYo0Q7t3C+Jeu+NbN70uCFO5UlW87igmpiXnBMXNzdiOD33k7kvTexxdBZQteRDWc2boyzoD
Dt37wajHK9t/mLk4myX2m3Jr8Y3OkgwRm5pWDaeqr59JNCFfsGgFe0oEv9Vo64ttdYcOrmQ5+UER
2h+RYz46WM48gzg0U1stpcZhRdnBTfwTsQViPvkqdOJSCxWM5d2Z0aPK9KXvI/jsLXqI/YUtViQK
F4MPLN8N2UMZsHERACblysnqNdM+i7L8ZUqx0eA8x6jn2UyWrfug4DM1BoU1c1dW1W+jXFnhNruZ
hsNPdLMuHyNGgsHYGZ61ymdss0m6aDS1Be2wKKE6tE4YuFoXYK+iyJ4zATIQK5bbiqXvpC9217F0
2kXHfmPP7xpw4nAojkgpjpkTg0giT+GQQBA7xXdWJ2hw9Jbs0rOfbJKb8CiCVc30iASZHonFzOWn
MX/TnbjQ2assLv1cu/dg016ZySdLML0yBbiJPDS+GIMT/ZcWt/vajNegB2nMedZr9tB5PtQagIRx
3HVl9lrxfpNIY+LS6rbG6LGhm9x6k9J5pVHhnNbaMavJoI1++xs7026kwXUF/9AIms681lPzHdcp
LBM9O1O3JvvP5ZiK5u9Ut58tW15pdXxADK2RiBruJMVSABZXyyrOnvQ/NWlcEXpwaoxPXbwu+nbt
u+dI7x4652o7bRBhsnFfc84Q1bwJg0Zuowig5O+AsO8qCzStngW+fUDY0dB83MbaSR+BiDZgSXHF
R0W+ndR3F/pBjYupcpOlAMtAWtJBMurmv6p+XhUDfkz+1hb0vXAYeBrOhs84NNeReOv6gdZJ5s7T
YOY0S9g6Nfcb1puecXOgAwveHH7OOvCyGsBiuCki5KaKLaveUg/YOEa39x1tU9XqGqV38N8+Qpvv
WUvpGmbVSIwW2O9M1RVwRafpTC8YWSOSUexR/nhhEe/QsQTC19bZsB1QcY7zW4K2K9W7dT+/+FTP
YlFsuODvnNrfOtGr64f7Ke8ON5JziuqdSeXl5Lm4Nj9BZVAuudkDXDwN5kUbJQVOMT4U8fw4G9m+
p+PLSvexWV7QDbINIt40Do5zSWBaqP5rDu98PEIu4RLTZehM11HdbtOUTUXPA0flwTx0Wy8lG2vd
m8TOmUkDW3lqxgc30gi0P0KFAgYIUtE/x3W0VP1Dwl294oNNkr0F+9zP7lnOi2S+6bF1QBrsVfVL
AZhfeUfRWpgEua64gR1vc217a9K8CfnM6Su3Hm2yPGEyHshbLFp4gbn6KnVwvvN3WY0bErrHci4+
WgEFBoRoajPa1AIGxHqKT4bGI1/tRl1se+tS5pfCfRzyalP2pDIhwlJCaPxzKZ4Ekp4OC0EfwvP0
3wdAzV1urGaS4RKaZVpziSW/VIiD1z+bOBUnOJuRlwdFAUPVpzHDrba6OWy0Zlo1RMwJZeQkaXFH
UERJU1wLXGfb2ruGQ8OIPsdI5eEryWEAOmDjPf0hb8UW/cI2c7Rr6FSbwqTqHDfDSRXldShAGKRD
rDPHEW+U3rDXGTaVabKFM2IvnRpUKe0D7XbbFBA9h3cH2M8qklOM2iboy+hXVoOSbqOXtK2vNPce
nMlZmZq/goW/ncZoP+rGRy/dy0w2ZlvE3qPIuUz6Oi6sJgHRV4K2XuRCfOe9ImNXee2vXh/6nfSI
kdMer02WRntqqZux4HLuax0SeKp7G09r7gyLmNokMT0kMlpnipy0UvUV+AMwYD+Zt7qKuf51dk5Q
Jrb2GG9nwAdYeAFN4anYMp//2LfSXPSD/yRtUKVuOddLv85BStabRiHbMZw7uyXcaJy7KuSeNsd8
IxVU+a3mZJ84wikYlDzAoN5U5QmIj6hBad85xpqKHOdewu47HD0r35iz+RcLnJt8uAtvKzKjNEZ4
WZ7NaYRymVL1UsP0kWfmm/Rdknd+k9wZ2VwHvWEea3da1521m6uoXd8QdbDpAekWrSl3hh8n687q
36XDSDpU3/YwqOo3lzZv2Ui+24qK09IPGxoj6nPojlddueI+1ss9LV4PvkiJe8UAzQL9wz5mhpEo
QjHcnuQpKAFvwB7b4roaLEHBxCrQ2o1QJ0GbVmABHlwdCKzyZQbH1x+6ZzsknfiU8UmzyE1T7VgM
GT05svVv1Yr0QCgx+I9KjG4LiqfVqfUoktYi0neDH8lPX4TMaRReLLdanIrnwi1s7Th3nSwupHpn
eNijpbxflVapdG23DlxSm3fiOIrGOtWYJfEoVf5JdwYaTnXqE3HbYuBhnjswUTgdE64VK0ossOhL
Wb2ZnR2ir1H9Cnx/eHXA1VaLJsxHRpsqkNyJVeM1VLi6i6G512LD2UXaLA5WmCIbKTBKkt2ogOvT
Z2qmRbKqU2DAtzAZlcgsi8AbumvHrXaXRFwWfSx8F0NVFWTSmyVAM+CGzw4CtSnvNS4B2fA1+Ni6
JJz6pnIR4wBZODjkeI6zYh/IQ+oSXY7bMle5GNYF8NQdaaWSxuOiP1BrZtam8PJH9GDclHWSePBE
SBdPXXyfGiPcbU143EY8d4yPQ2whUyAfVhLa8V+bqhS6eddjn7D8kVpJH+n3tuyblZ2Z9YMWDuUd
69cM9N7qCBkE5b4Ya1422dR3KqMYNsNID6hblsgIHbfZZqGDL3z2w6MfOohwnJh7nBcW6XIKI/Nl
ui3RIecqbWdOuCyNNL34+W2fGxmayUwmh0pL6/eyduGsWmjNkAIY03SQRhOfi2zu9IWK/QahXsJ2
Y+Pf2ekkBFeFjCFkm3r4GdKaTpVMieYJ+Um79xOEfrfx0dUE2ISQaiQBMekmhSPd285xWxxVVxob
u+/Fwpt8JtOFj90hdvx9qZHUBZrGgeI1LtJIahSHSrOtU2SCn5oi36AsWY6rLk3c1RR1xWHAw0Xm
oZdrOZfZyuqJgEt6Tp+FKN5FNiCv61S/yYWp3VKHxqMQvVqaoSKZmfXZs9l2qDBwr1akVuix2swK
nKtW9vnVpi30O8EIs4RgGi0bRq3WuhwQP9akLNsUuc9UdRz0bWQ85EVJSxy+Hqk2cA8HjtnOrHPj
ZSqpA9Iw7dHY+zQ3BiqtUuz5uLP45GtRhiOJ7sgso14WSysuAzMee+TmSs8YDbVIzsM6z6n05Qcr
x5fx4esaqMOnmL6DiCoHI2CKIEMr+vylLgvd/qCVfR6btW3PbVvvIjHNaOZrt6xfZm0Oq4tMNeU+
zrC8+Rfpr25zwh2+iP7FdQtLfNtmK1BstplmUMVDBeahSBkzL7vPWs3096k/2D7RSCjK9eRyPh47
peW36lACBsFYtLOfaEhmMhoXqKjR6ZW/GdIR1ldk0yX4WWmRO/6emYXlmmDhVaHs5NBYSRgcWn2T
RCsJrbf9INnRqVPfzAqPoyFGorXF5LXafEmqmyzHcGrE7dylq1G+6Jl0APLS3IYndtHavopYRAqs
tVwAB/fJ7ZGCC4u3jAFSEh9sPHH3pbmUzripx3qj/2axuWSJaS3hj7SQbtLWb/g7y+7esXuELJqd
2uolDI0GU64bmeG3y9Kf7qYqHKdXuHuNtU+dKmyXTetirZvtrhTbqOyVw9sokwTOY1bqz1iR++ng
2FwuVoA5PRTVU2Pf1MCKt8bSB7d6E01tNtfc7UdJIDAyDl4gy2Pof3TcaEtjuGGfm7pWVjDUNIiv
MO2GFm0oXuRuzGjS3iaz8t4a23O5vQi9DpNVas5NTCk8thllA/1s+IW+80Ahkj5s7QrT3CaUmkcI
YeR61n3zI9fOiikwl8Ick4Pfnd51/ZcafS1NlnMf9eqtoNOAYNIeXR2LIM6jNnnS9K6HEkfWgq9D
l9J59Xw2fNJ0STLXu7YddULw1BGz9VhZVfy78cyxPsAZHq+gTMC0T9LB5ek7yixWRUUenKyfZWlq
WkqPFhUXkcxk3DRPDaIX8kvTzc0VOdgK3ux+ZlutSUGzVEnNcBleVFLqOTJFHXfQyFi2wQ08cqdD
WEWoLCJ2wQJqX69/gaCa2iuQSzPZtLVv1fshozb3PcHQBOqW5nW1rB0AD2ig3B6ysZuGecIlzezx
1EWdYa1ttyH4Vr05pQdvkgZiFLurtPpTFl6ZrCsdEulBq8GuB2qcFQq2vnLHwFKhLp79CN/DL0tl
/Qn/lRr6G5TGcqniRFFYbaY5Sch5MZJXEmXYWRUHdZJL7Ys5S897dvRxjIh0NTL7n1UrZ/2BOs0c
nmO97+JjzksV48tOOyAwc0KPGJD3vv2Y+VXtFXY32yd4+T5UTKXrhVgaMMDq77ARfvZAT9ecbD0H
tARUBMg+iaLfKMdQgush17u7JhcEf3HlpslLJ6kFv0ajO4pNGLaWe/Rol+4fRTU5chVnbWc7KAHS
Wr4byeCC2QbOike4rRsMEab7OzfiJtrwnxVYG4cMv40dkrHBUDD+sjM/vkFTjdeyUf6wbszY3I55
PNg7X3neYca3tzetHIlEEtV0RKXNPA6XHKl3hSKj9M54QvIzGyVNtFVtvvoJ9WnohgpFYNbHz/2o
2o0TEavmXieq1dBMTPUaTU0CKI81Ju+9rrLpXMPGcaZfjXDGD/UDhDOa2uwpS4q7NCvkZ9p41ist
iNQjtMZ1v6ThdeuSV/FepHZ2tQCzvscZo12YRUjYZl6fEa/03JXtnoO9lbodno2xn5odIzCk5qfO
Gx+k7ms29xEvxNDpUwVA24bhAcFlRs66TKLml8nQxLCwvGr0aSgIrTVYB1Qn4YQOsO4S5gCy3Lt3
WtnPjy2aZfp74/KL9umkDdreTlESexUA8mEyrH0xNvEddNL6LjY0tdLC8NWOujfCr2fpNjhZGove
u1pGi9Km394YhmOECMNwumdRzLT8MZRLVOI3q6K1sJsI7UUfKbIhI3hJfLc7qnIq1pFJj13Vu5ec
znfuk2O5j5z2o2hUudar2X0KRat+kXLG8B5iJkic6oNy8p1WcivU/GG+uG4VH+AnzBvOwfIoMM28
c62ICfXrfUj7HaoLqaG/C8lQ9fW8mNPK3kShYTzXrWq2Sg7aJeUc0Jd6qg/52cUJdKJ5iY8vZ6IO
kVRCIK9RI+v7nWsb+b0gS/c5acXwXNdTUV8tPbNXgwh7Y+e1vFVLa6yLE30ENPYUrEdaXsfav06a
ae3/j6PzWG4VicLwE1EFTd4KUJYt57ChbF+bHLuJTz+fZjep7tgSdJ/zR+UM5hAYDlEgG/QtMkyJ
EHxDTKI2baN+M9U41Cu30DjjOuz48f/GutW2+S1P3/EacFU8OzdGTW7rthaB5IM9zA5lnZ3Xn1Mg
LaeitYny6nKnGYBSC95o3M/wDqbsTKJbYi1oWq8K1DJS1xNbb3bfw7TXpn0hEBShNdfolWB2GqvM
7lV0gJu626ynXsTJo+rW7DYHjptamBdVipN+C9SvkXQHbWVWwZzeakY7/2E1ujNDDfqA2OUE8+f1
dRg8tCD50gVpbGyboU+o43CpDsQpsokt1jf6OJAgivS6rhl9eSNFy37V39NDZW8apyLD9ibTmEvk
pkjqHKRubkeWsWeH7eCK0zjYVwaRL61kPkpgG3ksqzVAV0o8U9Ey/bmM8iNK3o1tr6x8usGnmjO4
mZNDvCSdX6quk2M3mschaRAQyaIOet0P4rEkwd5DpcGLvTG8glaJWtePc7M6W7vt0TCMA3UVGpgB
WdM1q33RBBOv6R35YC50bpEGxPwHqCofZp/86xaF90Yrbqc7bNFBVxktezO2VlJhTpCTKf24lJdC
P60R4SV+iNHl3VcKvJLBNfI8dNtl2v1McAZt7c5nrbCeLelKaGL5OjirGdAHYt96luYIj0dxmPE9
h9w0itIweiizYrFPxK1pOwQB04t7qy/ONUVt2Oye2nFi4qiJw6Z+/FqmkpKEW9VS201i05jiQIR5
sxt6e9+lkB5zg3aQKslrkmYwk2oIs4TdQI0537M2mtHqGJ+9JO0QpTisFW2fUC9ipTCiLA/g6rSB
IXWhCJqRpCrKHTIOWINsPHs+NdwS5Bomtj9bsYRhLGzzwFOlUeTKeFSk+ZsY0TRYt6s6WZ/TuWhD
q1SnptKeXAGH3rrvuQn4DTW+J6DL3vhuekXg9TJYoBPr1D7GjfWeMrvfVAq0FVvd+JA0HcI3sxqv
uU+ffTkIM9R7KmnnioIIv37jsDWjJuOApsn9Vi+Tt8FiQ6jo9FEfEpoOI4N/hmMyaYMsKyyQE/ai
6sYLlwt1aIbuhIWpuwEZJGaYKvcnFsO9kS0fyG7f27b76If+XvTeXZYO9+AXVFHY80aRJOnUmvaa
JcZ95dKSNnk13ZvSAx0aXo0+fkx73dy6q3FvjAt4WSbnv2aqvJ1pZ+COc6Xn/DFMKSTQFKXO7iTz
g9ULAA9KEgIIp+owV+Czm8bOk4trUTuHDpnHwiNmd1Amzfcq1yOFgRKcQWaP4GMSXsEsTzku/itQ
w/ioo1J+rX25vvSWNT6SKUSxpz/Wl9bz1a7Bu3OeR0FJUlM3aKBgtWyPIqa8Wx70VvJSOpNBB4nv
1JR9te6LgTSHPO0FYyz7oaOaMF5rA2iopXAo6HR5kba5S0ydRuqxQJJgWOqumDvtVekOja6Zfutx
HX4S3Yb8c3v2SBKNabUcfRR+03pUercERcb62QDuRA2LQOjYAzGaNwmUs2QUoOYU2sXKo/6brPS9
7ycnWpPeCVsvggxR6VvVw4JM5dIdWIfbaNCdniYxFvuiSMMMPcs2GyrYmP6usKkNs9Xa31iC5Uoa
jhXFmjFtwXT2ydqC8BrqkMUJ+g8Qg9yjLSdll9gttatvapN2YETcgi2o+oKRWu+GIeFcayXiiJXS
odXzDws46VEnMvoiCz4WPlWDsOK0gEiS9kvS4+Wpc+hSIdL7tBjuQCfRdGs5793YI3hI0gdrneud
n1jlLWGEP9A5I/pj09bBweZuQk5PlBGK9NkMa76u33KQgOLr/LT65gCu5/ZoV6yeEqcUuYnSI/cG
ejYGEHXftDn3XHHHCA7iNLF62f5CdVu7t2fs9rE6FPq44g7wPqUaf1q5wOwyMO9QZKADSpNfKr9u
aR+HtmwPfdlvTa0uzuRY3K8VTIzdEcnnctQDxSPhAf1m4dHnhL6o2+mJlsleJ9JgfcqBzeJR+MmR
MzocUvGTy/atHAG1S7leB0IYgtYeWAK65oN+NGtbNPavMWdFtLjWT53yCK0DJc3pzAFtD91B0JpX
jJBM401AEk/PFJj5EesOnn27NyaEI+mbregYS5BvImCvy9fWNp4Mr0I9VvioFZfl7I7FWzHJfSXY
x5dB/5n0IvIaWuV8p0tenZgDGhFHHtqJDzChyr2ayxNpAdpRHzkY0ptEZbLK/uzl8Cak8D1wxZ5U
Mi1BXagz1sEjTUnkcCykxPs91JuQ8bHMgLE875MnOqB56SKWJVhm717P41djma5DOe+FBdG9pMaX
WS4A+FMBmUSC2JZUhDR0W9Kb8xzzkpXSGZtOPT9nU/voYoc8oH+BJ79G1ZQZo4PUhUIfynpc0uVQ
btiucl9mNzE66OfYOjJXE3juIxUY+u7SFZ7cuCk2m6JGEpoK91y5xm5ONRodW1NjiecnKYriFWQS
NZon4Vmq1UKX0qIGJUyO9lX9aOQVa9N6AlxqkSUv93M6/mXipkVsEFtiKhgDZ2J5itvlPmZmDcRk
PJDubUZ2aYQdoDBKjPmrT8ohzCXdnBBOv7HfuveULhB+GY9fS60+iwqyRqDcDxLFKtp34qEczYeE
Xt40xmCoT/5TpudgGbb3i90PZYqryoAGvSkYhinnO1WMLZl8n1klM0kzQ2qZIRWo9aHr45mrUXRb
aGxtM0iB9LLsopGi9e3kV0dCY9TR09BTm7FBhRKenZNq6a/rS+sP4zMiNE+8tHRF89vBoqX1Xy3y
nZHblxZGHXcFcGacpPthSel8b+7bObmXCYOQBFfP3enTS+PHnnUxWrvsX82YDrBZ03w3foi1jClM
92nuVcawMfrkQUMq5mn1nRzdsyWMv5mYA/L5tS/0dQfOQeQCtrUtc+DllIo3YlvcYFiwtmLRTrr+
O/HQw49knjer2T+6q7VbPP/HTDM/gIXHL99Yb+QRX82yuMz+mJxkpj6ybKaw2Tfec4AyKBIWeadZ
P7BSjHwq3j5GN/8wLtO8HciFDHSP2MoqO0/sEg94fcwLTdl70F47EM58Uk29YJuAQk9A//yk3OBu
35Jls+sHIgo4mvhcavOfLpqIPE5tlwJfGgEEo3UqZ/1f7sqPZK2RSrbV85qk18Zc3vUam4Wu9xBr
mnrQ+O8Cfch2uSgP7pyf1FqfyHmRAT4A/ZpU/qHWlIDfy1Bp0aULou2DFo92AhZL8+zYIdYp2vyY
T+pgNYYIywpDP2HbjykFf5tZeL9xMT2xsu84Gu9jQ6Poy5r/qIe45akLc4+D7avn93EmBAzcVZFZ
jL9cw3c1LFDkl8yGU+LfmQYtx5b26CTGENLm9uCqmn7aDgEt1dbdGH+6t4SFgQeSybLhBKXLb0QB
qnX5nnoaB+6n2a9Jr29iu8LzqMWUB67qN6WjMzTm7lNpU0Tm4ytGMHRj4l6Lh1fmnIvbOd/UK7AP
T0UT9RoyFUAy7VxPZKdYXbpTcQXv2uKhhSfCqwLVPXppHWWdkpdJrj7jVn4pdPNoJwIB0fRjzOZ7
UrM0xzKGF+BnQXmTBwlg603cSq08WzkHJwDWSE2iCwyEbB6pSrGAI7aieM5T62GMjQcRt3LTWrFA
jMrj6y42Wo/c3KQMZjcVdFXb2YF+YQV3zOljVax9iXpNLXcPG4fGLSkP5L28+Fpz0npr7yqkAL04
2HEcFpXH6JvaO4onUbVVHldDE4pSYXJYnQ9ohXdabmnvyXkl08OSAbATB0xJr7ZuAUKcEAHLk+fk
KWXfcRL2PfOGPu2zRkBO+9opYRQIGhOhAkXlO9Xb59mhGBw0Avww/2kaw9nQD3So+6rfUDGgH3AR
7IphmgKumPzildqv5Qx4dQb5DKTTbWaSVGgwPEmkqGNn4hBER2dKhB3TmVcgwhcb9c53nLYPQrWh
r+af0uxOmqd45cSdFNXjCLDrq3HXivU985MIaCya6xWaXC5P9aCF5q2VMxfDpy0obnOn7DhZQ+hX
lr5joX4gyANblbvrmhwJRRxApkZaITYrQs8JLjwjWahzXFJNOFrN7Fguvz4FSOjXcJxx9T433vxu
xJOitdJ+UhQcS51I36y7CQEGuVwa1d1Rj+BCZPPYdRUWhfkPZwnORjjoIMnXlzpf3hZPPNktwgFb
2ieL1PTd1NSPC08RbY7avqEVRoH44d6w753MhRWrLjTIZWS9YgxS1qdXu9+2st8X4TiBbfGwYD2M
sN3uyaJIqcj9nz3Wq73KqkNfAYSrvt+K1vmjwphXWh4r6K/c0vf1SkteP754Zb3PJ+sEoH6B9OUh
re4yv6Z00dnRa1AgrXWoSSeLwzA0VG+JF9hafTUGq47iBPWGn033/hKflFEf8tg+mzc/J5IYZEVO
/2kj8UKGeawTIP5yvgOeo7x9lducJ1ZTyGPqtHms6/61NcdrbKiECJSbcykmdH3CNzyY+a4aZqR+
DWOL92IjG2jFnbuO+9JDf9SUyM7Rn2dad3DM7Nzr4yHOsGh2HqS6+2CqPMx8LRrm5MrgjDE39R7S
dthpog0SD9UjhSvlhiWg2Wi1/arNN/dYhqvAZuZrqvlu9uftMsdbANySswwNwkomc8jBf18kGC11
vwL6yH9cyUN1k5SgCPQl0nomvViWlHMYp6QY/7WF/klY09m0qldNHx/tdV6i0XO10Eiaw+pOT6Y9
bOUtF9aq3rWiC0HzI+xPzOiK9kLTYKM2THNf0QtBDS5WrJEKQQtZDjYH+qavZocHcm2zfVE5d2M8
fa3+9AyWy0ZcnVpRHSF3jjSqB9Pi/elscRuxWhZOYooLl/FOOa4b1JV7p7t65JgOx2byqQnrbx7V
k4NhaGOOzhtopR2YlOutGUdk7xnw3WKhaRNdIclxY9RI89RLdN297R5NZXdRZVqHbhbb1i22y2rD
TRYBTrV9quMtsMaPxI4PmcqOKYcMZdBRZbtA16AW3oI+qp+/9NY8ijkOeD62mbb+GZUM2fTPBhNF
X4hwysz7RLA/TM64HbPxmOvLH4windRefiGYA9IHbWDyPd10ZBXl25lSh7iaHhfxRKz/m6XrjNVe
6GCIvMnNBbp+W652IKf4s+1oC22mU5JlW0EGKOeofCYT+wGcDuowH47WWkZpBZ4zzYBScYI8GBbE
DRBQII2LUXHF00Ala1wdgL++c+pp+54cM7/Jn27Fza0mp60br1d/NF6nlAKpem33yaz9M3L6gwke
efT1+OzppQhVl7zYBRtgtZRblbahszoMcqNz8Zb1a3Hsq18AkgBQIOvi7WtRIG3miYp2SD3AiNo6
usZ4QFXInlLvRK02JsKiUZSUtLtAE7XTgpTXjPRdyGj4SI5kmCIdGLOJw9y+pKv4ahPjm1r1cPHV
NpnV7QmmnxhNreqpdhx0a1dASknPiLzZh4Llfa+a+9IhYImX8+y6pReVUDc0Pf+kbfWIL/UuxxqH
faA7ULwc5o0bylm+NqI6ECjZ84KmOuKxjqg7Ne/nofvuG+vmBzL3uK10VFk4VoW804f67GGvNtXj
KOkjSlZxSJ2Fek77Qauyzwk9TefDkebevZ28zxXFPXF7qrBhmLdf1LG2ydSeZGXtm47edFd7Itj9
qLXznlCyC1bodOPgAG5H61G4ephaPUOvpx0Yh7sAO7fCYocix6j0YisRBqv1VUGGGlV88pLWjKaq
/MsK79khQTWsMW2E7pgvW+FhBWUtqIOmARGz219ChCkHx2kedjXzmwPpAnrbB3MOeiji5QmzM65v
/AJZXeBzsuASurj49VrvbvXhS1YX/TpnTFkYD1Psn9y1/R3c/MOsi6Nu1LyD8K6mh2Owe9MH0m+7
8doN5PnyCyFEnzLxkQ8S6mIkSLQcq8j1cBxjjoctvPnGkAazDqAUy7X1STPkVRpNiBYWIcEQ/+kT
MrG5o9gFJShuaPpRXnjxoyp9axN9Vwpvn1k8TR7bVDbtQCQDTJ6oPUuD1FgFYMYiW+XfwkRr1opQ
mh7mOmeCmIhtzIp6HSaTpUKzntI7ubrEo8zgswgMHEhLFjbDGnlojXi+H1PMPL6jmMNoAb50SabA
9sVy6hZl7jxHym1H+eKDbHFWYmD+GROnRWZZJ4HRARCWul5/uXgriQambqrsRR7q6HsuuuhLZF2g
T3ED5ZMmCAaqJCK9+a/UmiOD3p7DOXKn77mdCC5xdmO9/va5EbigGUm1gy0+9PA+pGANGCZQTGBV
5Pw2KKUdZ6IrcnFcGkJOO0hvkDww80uqCGppkiGQs9gjBTu0eCuKggGoLhFKxb3c2WW79Q11R8Dl
BiPwJsVvaI90oroLD6x+rYk+j3nf46q93LzwJI+GA6O26Q1X/f/1c7yoFNzVIjG9qMMCz1JdzIFr
TJJO4PKAJmiTm+iWEvXV6vFuGtvf0sahic+mEs5GK7PnemIdVGl+tnP57tfOhZcDM59JTf27cBus
MTg/zOSYqOyUoKb2WLi0n3HSOXQtCt+NCx/WOavEvrUwyLIaoLPfe1RwZp75ViXWj290F7pnI7AP
xnynyUNQnOKnnpohgHbOt/0so0L423wUiNV6vi8jJB1sy2Ib0EOPRDc7z3AwmJ8e6uTKT7WtZ/iL
ZbL+tNw4IJEKlBouFlLGOOEH0+LXLoFSA+5xZRFOeHnteVeU4EeAP74Tv+aag4TxpZmem+nHzxHC
u+CEsrwWAEPQQmTLze+FMwZD/Ssz9znpHOrS3HtjVi9OrrbxOv0matyaKMjtMYvGAcMxXPkniQCQ
sdhKgBnGmxUhe3SaejcY1d5UJfE0KFNro2Co4yFuh48sudR6thu4WeQ8/DiNumAMDcuEWQEiGw1/
Ywdrre9c9Fy3BszVY6Hw3SM8yWEoht3ovfB7h02xPI4Yc295DsvwNbhLRJXxrhuyk9e3d25TnZqE
Da3Knuo1ufjDfKSN/UQxw7lZlwtGWd9MGRWBukExVbGcLFc/V0nD1zmZRya+ez3JotnzQr2F6kjn
J/yu2NryY+tzX2rjfWotxDzYF/Q6BspS9zJbQN3aeopX77tMnE1CkryPT1PDxSpn/Vmmxik2/vS1
PIjVOQ3M1S0gYLGQ8dGRY7GRLUegO37yEvz6tsYQmm8ZkO7L5TA4V7jMp1RUl7iTF0JVgrZertgs
YJiPPsCJRynsciMYY7HL4AgWHxRuak3YWm3Xu/Jq9uaLcNmTbkCpN7nfFPb+tGWM9812atCA+lDZ
xrkYqu/Sa585mMK5HLYNEePL/117BnUhXiQz/etGlA5xeTLy9GnJFsxPQLbOVL47TfkmCs8IEERd
yhgFqdKe/IyQ1owvZlm37cANRuz59sarIFaSGyYSpI3JieAEDErOHVwqu0ezM6BKiqI5NaTH2m0R
enIArINHIgReYsDm67ny+JzLefkrndKC5cKR0OmvNRFRrtH/JaggNtoqyVZIPwWDTlYOTxP4vHDd
vUpQkU7u+hzb3FupIPTXid+6G5xny2fCTqH5MHB3cp+hzUKgIXatTR5eheEuA49HJ/M4SO3B7OYr
6exRbhkPrv85Wive9ibQlf3qZN7NXo4WpmBrMG1OV6yA1O3wL0OfrV9NKpQ5ZoBJpq8sM4cKv0jV
P8ZD8UU4UOC2D5Nu8m6URwMERVJ9qvdLqMV91CK4r7DrV7CuTjxtnTY9mQi1B+845AbrSxffzR0K
rVHuXbN+KXLzuGCGWDIuFX/YauhR4xW3G2kQJnxwb7908XTfu1qLQEF5mzHWtxCknaH9wyETAIvg
FMt+Z8u6zvl01ru3kdjghNpsciiuuiyPWCT3bJR3mr7u17G6G7GH+YuJC5l6UQQWLB3IZSB4WBr8
kjyvhOE3BwgeJbBzUf6M1IgAi3eHAQ5hMOUPY96xspgvuvZmALHeTGPc9UIhqNcedLEeurR+ddRM
kAkWOvS7Wh3NaJtE5z64/bzHz4UE7IBBx+akTDhPSB7o17+1rIhtWbe9mqO2pjtyZZgtT838ykVx
5JL4iwkaEa228fSXzPPRi6IRXNghsKL5nf/icXGxOIe5v6jIycVrMY+7tDb2uakOzlBsNVkExswt
AZ/tMX0YOJ4IkU4zOyxG78EC/pgtWPj+K2/XMIt9nmjvwvxysGW8SeIxsqrsi1lsY0ktMFHbWghq
W0CzjkmwqLWwnovIbo1timRaR7prLKx57Uxpqu6/KE3/RRmyKysGZIcqiw2RTSdR+ts0ATrvpiuq
trOyAXVsRDaSRIzatCIOvrDPXMznGL+bVTs3lv+mENcOaYMxxPk3N5jrhzUEnj7kGkmZ2ELBkelt
Wu1jUcAz9nqU+ldtst7NDPGvN2DyxHrialtX9MFCBEST+Fu4jhAHGCjxL1sB93e9M6T5Nw7xqQfy
1LQXj4SRULTT1aqWo4U8ogFqq5GHblCM3k3ueFZO+9DnVpSq4pw3yC4a89+NCslmcZ0s42026j1R
mjvRmLtVDpD1NLIQFOXM8lBOPl7BOsqRVq92ciQK/yjjr3gu7rjgoPkIpGhrhkb7wTcMJNh1xK/9
ZlrZI6DlBxl//SZxAdJwvwD4W1HJ+t/N1dZNJIHHLwuGvNkm38BeUWBMOf4EKyLh8iQ6crggjWU8
WgwcfYK6jvQd5KUFUrpktSCFB4oIPj2Y0Ao6JsvN15nihw0kMOQxj1380dZYtof7m76px9CzCF5h
55noJ7RWuggQF0c+QIGodrXd73wm0gGsLYy9i4AVkOpiLpei+Orkn97Vgen9mcQfWZxLZtx8iZkd
aJJGuBr5EVPdZzr5BzJ+4b/y6b6S5nujOYx0KBrowMBUtJyb3Atc51RpYmvL64Axw9L/kX50J0sr
Ghf3r8HzQJ8yuTJQaSRX1L06T9a3leOzL+YoJ5NhieONmf4N7YJEWsGF/rHDYdjtf7IcM2vsnh2S
vTWpwkp2AGDppWQY99B9s/antcnkS8IV/qwzKYZ7MF4SdDnyVCGPMeuV5/a7Ij/EehoiaOAA58Wy
xWmR76qvQq3HlVeK4Rlaj4rtbL4bS/Pb6bmW16G5Ywz+SBBcLxwFnAg4Xj2LCdbphq/S7q+WdnNc
doHtuSRoxN9OjVbNTjvGIqcJBtK2fBu1X8lHradVkAw5rsXhYVbFS0X06NDf0OqCZAjkLkZGgJRM
3zr+15Qn3y9Ve074QCeBBBtbO4IWIA0Os971sDY/JvF3m31wMQXWjcCzPTh/C40TZ8uw8nOtw7Kz
q/T2oS5vc2Z8piDvt2LEX7vTkcy6t1gMTO9pwjSl2q9ax1gvxLWzu4/M8D7t4RXYWo/EEu/iXN9W
dvoG6PaZevdzXfypZXmpq53kXsdhQXjKB4FkW8Ei1GZPZIN96FN99g0Zxo3xpTL/n4xbTrETJRxB
X8a/mm7uaxK3bLcXO10RT+QQwxP4VJ+HONm52SpSI4pzEjON1dpyh+Mse/TmJf7sb49kUamXLDM9
VITwhCjGFuBhkUVe6TUPqtWqEFZjCWm+SJHoCB2/pfROdutZB9EqEjlIn4pUYZ5QNcWCVyHl9SVZ
cV9jIAw7S5Gh4bLboxYnV8Ik6KNwFU76sktOi253yPtVF8yGiZdEsxZku94XevivdSmgcPz20xV8
eZVxQ7RF81h1TbGN3eVrsg1sfj5EoDbjZa5n19pkS/IydA5/pw2URIvuss7OsOssEFCZE903mfMp
HbThYGuof0AYyAS/hTmpjgxWULvrZEB7E+1XBkkNP+EwUI52tkU4wB9TQWShf7wfF+/RGzMXFLUy
mcS6KBaYDdPByDb5Uoudl65nB+CQgxZ37tCMu1E6XwjvJQMnFUVuQomnhXROugnQYP1NITLpBQa/
gUVKMwbnCr5pIxLjKgr/YbTBrm1nX5BxGJBPm2KShFX3hievHvatzv8CTJVS0K3j9eGs6gNxTl8e
OIkLHJLL+KppMKfLze8zmGe/H268lfZcMk+unRtCf0sAIvWNhhEOaQzSUoDq4Kmy6jv+aETsfKZJ
bGabobXxp6j1u5h5Yfo1naO1YrWdDMJTUq+C7Jt7DIH61RLega/nH7FUDs5L7VA75cNEDNToLg/A
ZHXUu4RcmTa2f0QegKtFu7VFeXYbcDFYzecJcaNdzG+ZBG/IUR4Gs1WikvOGQ5WtPkRsyzzoO9/9
uDrXqmqAveK+IbvdTQIiZcKV4ygjJIzaxJOnM7TKVP4jRxh3Hyt0sFrls6GKXworLnkpsSaqx0Ho
T7rX/LPW5XYLAYvRjIJ5bGx/HFNDOF+nB2wFYdtbn7GH+8Ky8b/7OSRV1llohKtfI3MMZIKYFGTD
YNDUIMoWUsK6d/ApYuJw/PUg0gX9ABHoB8JA71snvaBp/7dahjiylX7zuf6QA6xTOo312hBXZHKf
N2yruU0l1LsDP/VB2hHMQI1rFiyuQesZVMfUe/GGCNMxmNIpDdJ8+jTU+ibxoc3r+lXcnN9dPGw7
YZETFMd3TVNcRMYxxxKTbcYqIyRoWAtElcmWqESFBoEIw9aY863IiZ8wOJUDi1drk6vmS8XiaeXl
rnmx+RYJoVKClzEl7/gwmGDBE4p9qEC0b7VFAsfs6L8VgvVokZhduCtf/Va6G2RkqARzgmTYdyMl
QK4LsrSNBQMauvrfrEZl001uRzwbHi+3I0mrQl9BH+FeVvMvAMC076XAh5WPD4Xn7CG62Y6Kg4Y4
kUi1KZQ3iNMqNbB5ZCEkzBzhvb5Ky4ta/gJrH8qVaWb6tDR4inK5pG6F490gnCQedSbvG6U/CeNs
E7oUrvU4cSgI7L0szm7OgWsW2hZyZ5uOOrdzaZ9yO1G7eGmfm7n88nx8rVVr7EoS2Df5zHw5Jndm
xwJHSPtmIhMlSIyKla8Yt04cv6yLc69q56cefC6pJizL+jr27WenkD42GiwksdFhlrPiCPHUoigj
QKe2wkna5BinsYZ+vzl1VXyH+v7cz+KU98betAYXZPmDKgh9Wy7OE5FzL6OH7gLlz2O9DD/FkN4v
AxUUuXvJcxCeCrX7zbdlpca1z4BChCh3WTvcK8P6lFXytk7jq9GJN2B9xlDdPEGUbnWlATH7/wRi
20M6yTlcBChvlhvDfvWQwpfrzkz130WBMdq3OEcM21idsW7am6VJOuz8ZA7OMiEYIGeu4bCMreEg
WzoxkAt+sISZmIzw/Tlm99UWcE96zjkJKXY3T9Vjnt+mwxX1qS7I58t7Ho7c7u/rwqu2PgRkJmo9
LFxuHA2Bge7ldwWb2Mat6F8UKkOJbVv+7RZ4J1gn32Cf/BAJjvuVBA9byWrjugr/kDu626TvqmBp
zC7q0+nAc2oFEPRPnfDQPYCl2tiFomLkAWzihVdaYe3Be50syZWD6Chz8e3J4jwXOAGIICL8qPTH
KO7qeJu26J51gXZHzKdMmPeG1/6tOtj84jKnks6JaJ28lgP9jBfJvx8ltIc0D3HrLHttVPycNtle
Zkfq6Y1MW3OyrLocWF2r1WkhwzLMbHk/OepokgW18sajxdkRgZFBQI6nynSqiNwyzDp5T7o9rLit
eY95I/6Rxk5z8uBze+caY2h8g56gCvbK4Y5uRs7ZpVAcTjXhP+CuWTTY7mOacs4QHLHPfZ5JCeMT
I/hBMsVsOI9RKv0PqdlvLhk2cRZfMC/t3Ux/8KvsaGuQDI1WwubSVLNhtXukJvU0EVS6GRcW1dYp
w1I1JDIIEJ0OMAh/ESKp7LNDfrGycGtJ8q2PpAzNghMLdBsdpjgwhUPEzkP2pDxSRUq3fq8rQFG8
adHAr17dNLrLMILVlMCwbIe5s2BpX8Z8SzKyGaSJVHvpk+SJRac/J/rIBt4izBlddGL2FLtXtOHu
vo/bMx3mD0JYxtaonRc/93Ts0YSmrcohjVBgZ2kyYirHutNDVVk54m92e1dfW5JN4j9/IKOH2TxA
bVtscwMIGIMnssbuFogACNranDRTr3GSqce+nViek9ccFKfNnc92Bu+3iHinqXVrIVYIzLK61GXx
io6Kr+YW5Z8SeKEdB4Pt6D+OzmO5dSMKol80VchhSwLMFEVSVNqglB5yDgPg633gvcuWJXLmTt/u
0zo2gYgzHxv4PHW7zhYvs6M9D7bxSk3PymTt78zK+wS3Ki2BWleafVYmiOpdsZFN6s9D7005rQxW
srjXl+ZiHbBjXVaPFjxe1RCDNCPls6vknmqevV7b77WcPujZUkCo9CzlhfHIU0CkRqKpu5gqAtwo
4cKKnViJqPrgO1KDWuJWp4HiUCu061XTlB/sGp4GtOFVyJoP3p9yTyMGxMoyH3PZ3lumAqNo98KG
6dHOu+XtmZTxi4jEE1HtRxRZ58AVPO+7oxHpJ6252BMCFK+chSuwVqvyqAoAEIO5JVM6rypE23UL
1QhA38ZoxrNVEJqL8/ErLO9u0jxgZO9Y5B76bL4VZctLB7pGSgWRJRB8UePyDtmSMauP7AefqWYt
caJqJM+Qu4Ln2ZzenbaQhAbNf2YNhjbkDaagubKWAKGcWLzwjTUf7fCIx7FeTNqPIQsvUxocI9aE
PSAWmk9XXEqe3WsP6kB+0ynaBEr+1CEjdP1X2k1nA0ZUkjpvKEKXLnNxrbJy6dpd33+xAF7FlcIc
x2vRmE9BVg4LIfK7RMj1hCYu6HTYZZM3bB/rrPicbHhXk/owWbvHijyVdXdobII9sL9WRY+ZA2s1
4bBT2SrfgYJNxuESNvTupS8tIMpwGkEShJKB1G3/IUI3g7nHYLkKXHOj2a1XztjPxsw+Cg7TihQz
Hq6ncMiOk4xPuVtsI5D3TUnQVWkMAC5B/hpU/ZsurEOGvSYaxBsoPRib5kUysCDnOnxXHcaDvMey
VLSQHpsm8gJD4e7vJ3PbmTxni24b6QgCTfIW4HKghvgQuZ2HYIIOW61FUG1n6cAg/KR46Ea+bEe2
9DNYLEfY5PcJGoAN7tcV44uBw88ovhTENLXCRIxBp1Vn+BmWTsgBF3Me7rKBT8oU8s9Lz8BMLuYQ
TaR4t8tnlxs3DEPPMEAkdD8l0VRG4Aoj+xy/DZ3xhUCDMDx230wNd2KkHhTkLSm9W2s7fmnbz3Vm
/xK+gOgxHapB/DG2+n2AqqY6NwlEcOi7TW65/MELzwzGdc4xTIh39q3Z2FvIhzwtmZuwOoXpPy0l
oj3FeEuRMeZUHmyrZn9WyEfNO4q7fKNaw1Z1kkNgENmyxbOBcTgT7ITTAc+mch8KfVGEOSEATaiU
RGwS9Ah4ZyalAIE8dQbDZjk5546N/lAqV0idhFqNlLXxfLI56dmdp16d8Innh9gOGSiRUocZODOI
za387Gpra4iZSVHM7yRCUGq1nWjEiQD0VWKECAmQsYydIg+k5w4j8XGyu/WUNG/hiHlMyXl8DP90
5oG1NWIfqOt8F1XBWcVMRkTsWLrlsXFBtAZ5x1tcNW32Fn3idSkA45T6ypWt2TszUHeOTuKY1oAO
Gm+3VptsLUYyaKxCgHE1fJoLwqWVJsAWFccRMqWnTd17WDZvUdZz5IxMODScbkXGtWjl/SnSkn3N
ZE57JBonRD2Ha9nWcbqr6IxwmlMfbf01p65mZdnmWrpQHvJ00vws0rQjr9YXUzXI5OM/4+Yh0JSu
I9L9a3fGPF8On0ZRPkt7wsvdrHpHe8Km2q60AtReVDfXKnY/p9wd10MSvMQWFJ2Kp4AbnasFS07Y
fcfx/UCU9gLbXKn2dGgH48bYwONdcKyKlZvLpxIUICk6W4U4i/lSCnk08IzxVvdK9mWSGsbS+jYh
i1Q5DBD8LzPTXYmtLwWR4dyV/AEDgm+ZQ2i/ORYNj33WlwoOryh9I3wDGAlBGxAbKKOS11KulLth
bo+O1d1d3HDAgjS07Kl5RtpJoARFvNjAdI3MU2ixlstt6+blDcGzXHVYQKcoORbRhA+TPxGKAdnA
ynwLBPzbEjxYp9qQsqIHw+pa7XSfauIPlVkX5yUnm+6S3BlqMe2xHm5jjO6r3IpIypggdKLOvYYk
TKxUvFVJfoOYLBk0tSutO6AerJ9JjfdDw77NBgnLolsyiuH+iKSVbR2n8fuqXxiN7F1GiktTEa9z
+w+uOacXp4zBbVql6aEvmBa0T3aTftskqIO/IPU9Lph1kCmnsYaZRx0hvSULT9s+B2aCfN2Iywyq
aOXiT/GCaCw9RevfTFu/zD3unMA2nt3K5SFuCaazJDiYLJh77LpepzobV9acvzOvQuuuaNE9pxyb
tXELVcQCXDgpFRPaaHxbIzcznmQPbigf7FlhEjaamFmxvFF1jCNb/WlQ6XVH+oRS2Y4SWxqJnjc1
+ezUeKpou96KwLllUxH6jKLPUeZslR7rFWuD37AmfgZL/6URqQN9oUmp24mg0tCDLIf4GpjmEyb8
bRLFTA/4wFDX2q2RMtP0He+2uIL70lE52efTo9TcP2oieAsgOrV4jcqIDW5o8pOVsL0wqpshYWKw
dKV5tZBt12WKdmIbPbaL6IWc2E+UZZsGglhXGXcttx+UXGJZ0iO4T80OQO3FXha2PDE5nbMPV6gv
k61/94rzNImR0TI4zqTKUEVIuUtCGlZFpUKAqt2ZkIMTrUYHHeRz3JsvrPlYHkSkBXLrzxqfCF6A
D27IbVR2hMgcJO/WaF7rUj9TKbInd+kVFi5D9kTGILHt8zMo6tsQq7uMgzrslqVG2/Bw45ejMSwH
LQeeKfzMMTaKtMAawASapplzCSdK4c25+lLNxA3soN2SyWe+D7zI5DkBWFiRzQdOkJGP1odqBGun
dXbsPY2tpiEYDWF4imaVCzFE0mYZ81ZwFcZqBJRvOmRBjnqv3Wyj5AOk8OhpmF1GZz5H5YJhtS6t
0Z36GqeVS5VAyUY868e/hu9yMSf4qlSF21N5a3WuArSHd3Om4ULrxBNvSS9QBNb5rFuPRK8n5ZZL
bY3AUS4+prWQgye51BJ8wkE0nJ1YPxnS3eGE8FQD4pFmPweG4JttcTSnbM+R3YcBzQZ7YYz6HaML
8LBQdwGes6jsN45+izD8hwOEEE1jlg1s/ZU47gWZLDmRJiuPbuv+mqO+I01/IANI9jBIiUzgwLN+
9HrajgE8cirD9rJOGAnSZ3gofxg/uOZF8D4YOCWJpMzrLm7e+qC9zcF7HbPfSMa3MJM3tUmKja0B
yqBV7zlpR18L8dmlOnMzW3CpKEerGXP0tBSETOmsDTiiWo5TnSyBF0zF7E0zySnFvTZz4ROU8UfD
5m8nYz+fhrtuEeSrioZ9khFh3W/zf7rV39pQDbZ1MDJJYIYlipVjmcaWj8xV4zqeLWZW6xZO9Y8S
cxug0/FKdyNrhfN6Y+rFKXTa71DDUeY65boN7ZxnCP//rL7dofuoezWDF6n5PNx3iqpSA4TDscrz
TyJgDIs18ySf0Cvq943fxBpWyqFfpg+dvZnT7WzVPS4uXFloG8PCreKavuYWnwJ7rNL1e9nWJ7eL
v1DN9nHZoIiw7KIQK/J0IbdTWz3Btd7T74ZoYN6wX6prhQAwG3ihbNAe/mqsGBTslEyw1bbX1Z2B
f7Jg1Skalr6lO6rwRNqvftwXGrkVdeZLG9JlEkq4PsPeMsu3bIoWPAhe+olylJSFP6Ix/hSQwond
bOra2SnVxgiJ12o/lBOh9kH02SEK0XrcmNCsoL5OUuBfgFjZG/dR4hXv8qcwgJuWNC9s+vDWAeol
WasG2XUYp+usm3ectlthp3s7ROnHS93zWXGz6TRJBjMz1v+I82IYlpc+4EHKSb9J+KgqDc7AZcJL
zN5daxO3Ln9xEhSmKJlWI18pZi4D+lmcZqCsPkn4gehBQBK3SDY6pMzn+ouup3xNQcTCA2654KqC
3xxLao3pFpTLymVxylYA9FrOcR4X7Z/JucwaQvvQ1P5fLYHf5sEL77ddN5uXOdLPgrQS4HzBDc+o
JcjqrNVieG+WhymOmzerwAFEzOojHpBZ1OxeufwlrZIdjj2sMJExq/zpvFraJDS3cUjyaRTrICeO
pAv7rZzoRAF2992WnS9j6WVBwN07xNRWiJLcO/YdMIK+HIGFDaR9oxp7VvSda9gMEwF1ny1gx12s
2so6tFVmvsq39cQ3Y9Yg09yxnsb1Z3YugOCGLVjKZatUyUmGBIWqZDplU+bPBiXjPTdwk/JHltoZ
pMPeABCjRVTxxCnIx6BOj53AKTgZjIY61SnoYs5XTUqoN4YjFqMK90gPjj5anN5F0a8ioMqONO/5
4N7UimM4jLAEU0YgnmkmcZkTmhPwqZNJ/q+UzaHXiRQoNc6bX7TstVBQuFP1k4c6vixBjAf88m3U
up+iKRtCxaAmzFC8O6N1zyvJ6NOa/jRkGxK/WOcKDOyJtXUZOlfkznlIDfYvCeBHOQevudr+TAGa
GArLQet/Gh0h2Eij7cyGPiAjqQ3YLOLYolJDk/+K4kPMBBMc517wAqEHcZvP5lGX99zmnlJxjw8x
T2LbVU/8A7egY4bHtvJsKfKzz5xXcp84ioCPbM145HMYK+9Jql6G0T477fAvov+GU9opD2ZgvlRO
9TMqBNKrZf2l89sNA1ALUXTMJUFLy905PDb6hNxiw26m7PRNVGivmVL9kbI9pPqTScy/cI8Ag94L
dAWts3+DWDwV/JKbcTxYifE2VpzaTbqn7fxk2khEIE7bUHm2Q3QIkZ9jycKVMXZ2Wg9QMh9ABK64
8ZT5YbFYp/Rsa3TI9+I4RZea/zsVx2PCDOVKkhjBDvTRcuSRg7TXOlbMpKz50Z8yEJQTq8cSU2qO
K3bOdsR1iJSNm5a4vYyGPSXJXtjySsPXPKgcWXPta0r24i4mGQ45lZfbTDIuQ1QuWnaWrILXetOt
+9C4Kkj4RZb4+LVk+DUswa3yoTGeNFjXUZpvNQ0qHRBFPjCvypgc5sVIKPJtauHD18fw1MdfZsJm
mK9VTU0B2mtfiZ095tx4zrY0i7MxG2fH+CWMwV8+WWWEWyedF4xdrBr7NWF3YJnY5sJfZ3bXIKte
psz6YhXvhNnipQcjSefKbmjtTdeQMnc6JDntmy20l4zdNkXlUMLvYoGau9KLctbc3cuA+jRxA5bC
3qWxiVCT8jQJtqnO571grlK0L4tbhuIdfrSIxCGLDFSlV/gV56KoNlP0RUHtxrTtzQiVdrF5Y3SH
OpD7LbpfbrDJtN2FR7o0062cQVtrPdHeOj8IFhRZ0+xr1vzlQvENTfQlsR+o22qQ2HrnlOBaV/H3
dS5qCcQuybKdHR6OFd4GzEZV8V3o+BtC0pgIRmGwwY1HGDXcNqI/aMqHWWAQmPVVCTcp1vFGth9C
PwE35c8PA2B4mQjCDByGBMgZP/flBCaWhCh8PFDanM5c8a3abmuAm+BUn/rylXLndeYElRdFp7Yx
cNbqv/XEtce1UuUI8oIHN4vc6a71p0zeC7lTyLW5cjf3+2SsPZNmVYrlUXO4duxsmwypX4Y/DvpE
CnbEnG+UWmwUwbthoaVbBxgkT45RbCzMCm4UfjpKeJoK/Z8BgnxyQTcLtVj3Wu+FfQinVH0x8xIV
uXFpXLBxPPXDr8G5GeJHUobMp5iOc72bNnmNcD9qJHMbqhF4hIakA6sDvJKT7jjPZj7xgEoJlJa/
TTNd2vEsIO2YQ3DULOGPsVhrMMdidrjj1Gxb7l5D3nkvJPq3M0astnYj2lwlDaYw1Zcg7Xhjw5ph
npU1cUxE7pwvNsvcedGBWqorqn6PHMn6g/ZGfJLaXJ1AWHaGXKUhcEaheg5xo3Kmbzm0d3P31bkI
n6a7l/Iad8DccDWlhNMZmNDX53qj8i1y2vzUEhE1nsIInF/NG1/t7CuBazoRLl19GJQXje+iGnuG
2HDgoNJ/JSGYY/WtKfcion9HXiXjRfg8to8ifeoMjcaEZW/xg4FpVbEOclQ/XJYGjuGrHQY38zVh
O0Mi0hyznSZZ0+cAgRPFi3tjNdrLo5MuibLbtKHhz5BiNVzkOf54BcxZyAIDOBFflx9jgCKWklRe
cNLRtNV75WYUdBzYJ8Xe8EpaYPVq9D03bxUPonBGqmOGHCN+uwkkLIJrAqtVvXe4IHQ8/FLfLPqn
mn9irsvqUzV9FdioKyJec/jP+Qwqkp7xU8HrFCnYwbWocglCDIAdtDZhU1i+PX7GCoTtC9sVa9yw
nUY5I0i3lc0WjmNYn+2FGA4PLAFXBtXQ4pFoVpvcoZz6xWq8Af+x1cLKjTny25MZ/hnk/nTqyNrZ
GwQWGPfJ0Wa/C8cDpbMrYZCRT4tDyU3R5S6tBQ2a4+g3NPM0uss5QYqHTGKoE/FhGYug6dcRdz3z
JzV9DHF7ymvc4NcyactLnzRX346OWOdoGA7768lcXL5U+s35yXD3fOcQngn/1wiBZAM0682NILFq
6Q6X76GNwT1b6V+ZiHVXNn+9MAEPKngAxrrDw0d+PM/V26JZ0+kR8RiLIjgNs/w2Qjj2JWBS6sLI
EC9E+ix5uBoGJNNOntnngxSAYgNGIyYGUo72jkY5L0cuYOzz9Ji3m7OhDS2arl0gYSu/GBWuPIII
Q7GatXsGpbJREh9gNaF/IJO9dYhafa003bPNJMkW4q00GQrYiRZRvM+Vi6OAcnzpzOdwOKNKrTSe
xWKmqmb+HNlI9YY4p+XHoJKEwBpIKCs347d24myvYLVZ1dEc7iIRvoMNEuCg18X2wcLSCK6MZ5Mn
zXeFIAFGFDBGq5xHGlqLUe5y6x0SuB0QRm68AqWzKD868dbiF1Hj1rfFjJmG+CDY3pACKmX5lnFf
hPcqejWVd8U6NsHTIEP0yqcJfHNHaq9iC+YlUPvU6cC8atns71CHjZ8Uq/ay4gCNyQLvJa8mlgLp
vh3cjZby3aUBJyf2alLCkxkv/bw13FtJ7RF4UZyR5V4jwD0YP2o9kn19MhLQQFt6bM7u/CEJtGJB
8gGHeTH06p4HOIJnYT5NOB3jh+3sM/XulO8QTE06vCWQR8vZJcHd4gNoJvtZ3WDXQYbA1OGo77Rh
ol3gL2Gveljsh4vHV4a7YQSESwPWI3afLBbqhFncPvPGfoPsZiYbHT+vzsozJsvb3QJ6l0yMpG52
imo6JfyWphg+oZL4bCDtDfGjU8WFCjJiuatXGbQFWvXQ7MyNmkw3t+wFiGcoY5bO5eWEzjsygqRJ
ge8PcmQQk1zGlkuw1n3M+nBVoGGqAyKd6A59kx5qSV6lupR5ybv9zqb+ADn/OYdhE5XKeoznNSwf
BIVqFbH/VFP3M8eQaTMBQ31EwLc9YzqzCIS3q9KPwN+hBZUZNxuT5j6kAr15reFVtfuWyqxZPEvj
FNYvsr2MpCGzbZEVG0fLfuKID6royuMoiGRB+mOzu9bxXgaZvgWP+znRf0N9mrVJlXRb4K+3sc27
A2bFRD11efrPISXRmvLKYHcQdNs0pNe55tlGqbuCPZlEHQ+zU1PJw9BSoiIQ5pZSYmPqwBDXxKXG
Nf+efaf8Go7iKbEFEYshqJp+Z125DcXwOjvxWW3nrSUQ1IaaU7fUv0ObJDCcrzk3V4aAbM2anYgK
mOCA88WmDkcGM/a0RCNG9xeK6rmffBWZovsY2fVa7irWwABQscgiZdpnNVmSR1AxL01eN9UXfRzh
wF2XxzL8ml0wJT79PRRD7uZcflGAiO0Ez3Nb+MIeDil9BGGXvznKtJYqJZS7pB04XuWqKfrnNoFV
zbf1DPAPJS1XUP4Ur8XtycL0PRf4/XVz2ysAVI2/oTrOTNl2fp5nbWsh6jjTSaiVP9SXEGaMFJRg
kW1gdz0kClbW9ikj3ERrQaBBjT2IYFPyKEwn/YSTdSerCzF5ThRqpjrMUTP2gNiUd5zk3kBLVN0h
xaXKs2rJ7dDVDzBnJxMXmNpi9Lcf5COzpamSJ66GA8PUxbVyxavRs9RiIAu0aJeCAyvkM8GUX0O4
z2U1MiLmcEmo0aPVWreBeE18WEG3MDEBF8HEFngMxzf2qGABFiJQtNVjMFONsUfD9ykgogPyX48o
GbXvChPESMQJr5gbHQzxXrC7acSPHIu9pvxasIEzSV8DikRTnYfqFUA+X27GfCM4yNg6aSyKidZu
JwkXHcV9cDgz0S9juXZtbVMsyHcY2dQ2r6M5gZAxbWoDs1vf7fKRxHUT7amlekmM4BZ3576aN1r4
ywmEA5zIhcQGOPOqspi8M+4ZcTINY5+Dz+mHa8clodyLxt7z3VecH4VhMO/e2+a1NPnbZfu0eURk
42PmzyQgyVOHLwHu3wwPLhYJPzUl3vH+X7GgEWTECAXIl+kWw1MGXbzJDGCovsu73Koorye5kVWW
V+skreQHAc5IOzShylUk9kSWxgqZFK+3Ub1N0esc0goU8haJeBfmz3SH8Z/Q/Zo/M7zNS9/hRphx
1TuHlhdMTKot1sk1pjdyc/x5Mj8gPzkM/KbkSFckhUmqextNb0oenbYfiomH+lWUPE9VsYVy6uOl
skV3ziO8vDlPd1N/C/hV4wMtim/Hvjqw/Go8DEV5GVkLutlrW3+02uy1Fp/s8V0mhxZHVUUNHMsG
fprpDxc5uQKTE8TeLXeukzQ7mpOXNxdTi8rd3Y6NN0mszVKuTJBprGTXigtxijRWPLWbCt5wN7Ht
I0BKeSMJvZmKH223VJ4EotwkuMx56vOUgkPglMfUqbZVY20D0vqKrpwxQr5wS0CPE+yJJ3xf8V72
up+mwbqvUVuiZl0Qx1pWV2RKPN6h+HnPdm9eY7jbKu4fxxx3OV/wkhNoBnQ3C412GONAWm0HeeWE
wXCvBIxdVfpK/ugeUw0IoHc9zoNXTy44GIRfQFkRlVlR062oVvXjjDAG37ZKQ8G0SLXytS+HX4Vx
l8sFf1Eb7GHTex3mn2QmW5CqO9DF+yF3r4r7aSbxJaIlIZRiV5nAxBtGXB1sATf8ZOS8PRWQsoqX
Ey7UkxiyVEAacfLq0LknNmdjDJUlSLYkxk+EU/cWYeu1jf3qMgdsg9UCVwtjlxUn74NlI3HYvBZq
+tMXuky46pwMOmGW/tVwZ4sezuEQn1NtfMwYq1K7oGezvmhkLfM+2xq9/iUS8j7Fa2POL1n21xQh
Zi35Nkr6iFX9KSQdXuvJUYnCi5TtvjPdf+HovkXsaJtK4W+yXB/P4NT8ML21OcelqfyyP/nr1MFz
LNXvJ0m7X3UApg+uqMZ6WGMDeC1K7IXuoo46DG3tDOXbnrdN2vs4MDzHyI/D0D+VXf3aTA2y0yk1
oBpjGXAhZpnWBtK8EAPQluLgoCtF5XSPUNJoRt/atnLtKQadGVxbZUD31W+karYg2JCw36v8ebBY
+7sHDmz8TpPqQyrfWFL6xjgcOE++05ifkYMXctwfLINLGpHFJFtv6HzS0R4Sfg6HESUbil3vGOdU
XVKFZ1W6AyknjRkZzp34jkhF8b2yP2Ys7Z32xQSUUblg578ThtssEV40Zo+OwyRSkw8AnRyCZEqU
0F7FsOUs/pWJ9oZdCIHjrzNZGdsZD8mYt5hpHfr5FZ7e/w+eaSR7qKZPUeDj9/0L+dXLXlmbXGKk
2+GHMFvbZrJtyFmVYFTKQoUh/zNkLyOdZoNVbzQSbTKwsCzSOGCw0XKs8ziVl6bMvKS2iBISuC2b
w9y2sDINOJW0Zozd60B8rFCCJzlXvoqWyp10gjns2Q36WhU9a0gaTi7+kDJfzfSRuL9x/UgEdNPA
pNgM8LUqmXVbz5gvU2WSY+sgFgGkM5SvSuc+S/GqmyrpAb7tM5hPE/mgwJxhT41X2sWmtilQcZMd
N4gnZ9oC0+EUx9oh7UjWyStmhr0RPZbGDiom+dXGzGepjyHpEmcYynv6ZZr3WIEo0I+0vnVgGxbx
JzyJuPfr1MXHo13DtN5pSPMLhigYeBlN0CrICGviIB2mh14/mDGL2CyCc+XyomZCM+KWmhtGAR79
kH1NlbGpcDYWN52gKpHmuH9Q8fmSVX6WWfSXzDHJ8UPaY3GnVaguQ98MCcnASTv3mUlSPvXdSge/
GW4wzLS9CfQCzZae6jG/onzd0qAjL2C/WNlyCLHz5L9YY2BrzYOJrqe51ladlQ8lWCAzJhtAAPmi
45Wf4OVL+RE6gZc579WrYmYHpe//0rkFbzR8p8T6mKZBGUUjtoYxBymc6qm1GvrpB5jg1R37J8lP
uc7nDPMGuc/FIc9AL+YFGwELJ8/NTWM3E7+ENHvBEddeimkKLlFdPhyD2m7V8Gn65qrP63sGCIum
o+6z1+EvUErHEVEEWPVS/WWKwl9yb68iSv+AgbwiQ/yNc8TsrXJ61hJCTEzfnG/XzK9JpX7LfuRZ
oLMcKifZ+3otCS/LuYVhnppb2GrHCRZ2wJ+6anos0WZT8XIvs61rEj+Ix4sVJS3ZEPGr6+kzDTfx
do5HllvBLef14rX8YtfSKCsCHiG4ldR4aJLDd5JkV+F6qlt3oubBXFzTehFQkMP/M3XQFDuqbk/A
iAOibrV/VUqmLcx03CuDfLJJ1aNb2kQ6FEush1J18adXdwXFelGFnjUAbWtAk3xUTPMjjKetkwbP
fZFtwrk8dI2yizRO30J7cRgp1ULfaqP9RKrf9lQVjo2V4hU3bo2OfE8Z18qQ9b9SgUYeaq8hiFfi
9BFgaWKjpiIOUVO8tAy9q1wHG0FeT5fyTUlS4D3p9NCV+JE3huUVvcVVDpowBt6Qqv2RrChw0w4f
o70tloLx1A4vpoO7yLVh27IwLRV2gmYuEMVtEh/paaDVNp7kyWqGAwubHSzrcpvk81tckg6Hd0/y
zfaGkFfkIDYY024yQ3oMKvzH5pcj62cCZb6euM/KiGg0YgiBox6k4weOlFNVtigwmHmRJPXIpr2t
eaUY4Zx1zdVUeZCSuSSDrtgnbZxZOmqbkebsZsFKccShhzwkkjvJl1tpdNASFHVXN9ZOGmwb0Ci4
z+qK33Cf350wvA4xVpNGc45lm31HMcJxSxVTjwQQzf/YhXwaNd3Ksvc6vXobTPquIh0tLTXvpT7f
p5FVGbwNaiis9CQCThwqcV1LV5m/gjeKya66OiFKpxcrz1+HLDrLLvxa0Eq6HE8N8ictG/uwnKuN
3vebQEMKqNn2ForfUh6mx+pTpYX/0F3BcY17UzH2LdZRoqC5J0e9WrUdI0XOoBP1AilQeUpVh1NI
28GWIbqA96zifqXqtmmcfcKmNhfjAaLVrolaD34KxsCOGZUtAhamkxDgADLrUTssH7SUUNPyjKl4
xOWTfZm0lKdXvG2BC9AdSOuGxZq22AeTeqCaY+NUGZh1wEkuOEeWP2x9lPQ2a8GmqCBiDD91TEmd
3OFJ8MeKzB+3H+2Dq8zJ1lAfhobZFzci+sUZq/mWjqR96WgXy+xeYD/txyG/0uzsmUyZYZ9velU8
Z/VfjL1sMHGBk83ZLnjhKCiuzpRdOJl2WtwfRwXiBusYUdqvfSp2TXm353eTsIjSvyiK2NBC8OmI
paDQvkntGWDxU6gDJBiSo2TTJxPSlTwJMOGv58m+1nrqR1YOXI+GSAvbw4xDKHGqgz1NWH/Lteue
FooVRdEeuR+vswkbMAcWbrzVhM1gSAdE3XO/G9j4rFMYf2uLTCfqg054DBNO634XE6VFHbg1lg9R
pPv2xIDFl7EAdZi47Mxcfh7EEuM2h7yT2OyV7pvCerhBM0CE5vNM+bhiHLogOBeOTsMXZBRu0d6q
topGvCH4y3t3M2bGptbFlqqmHT0WfmET1jY0RCNi6i46eIpyt7yNSm5J5n3+aP/0qvzKBD6sfnKw
4J4Vmz4RMoLwooI53YUB2nQ68cWu/jE77hv1oeXFjrKKVWthfoj8OktPDYR3Jf1Ki9eqVddiMj70
8TSRxAwJPpn0sae4/ilDWheSEbpGiMRbxNWygVxHouYlBhhe4JeNFWrtWb10LbGEBGZIqfMORDaG
xlhpsLqypr9pmKsUFfx5Nh7cKSI9Ma5VkfNqazASYHgG4OToJyf/cFDUKf1BAS18yAthdlXnbKvw
rNMXWtnSGJJJdJKSGQ0IYgkaY2TKLVpts1htGskBToZiArzS/VjDQ120Xuu+SE29Q3sjlXCh6Z7o
1djpiljPbnRsmPtLYiQhPV9B/1Orx1SaXot1z5x/qKJch4r6q9FXv0pmJEO2a3XAZrmDMmLl3qSG
32oa3VRT+kWcnOK5PuczsLyRu74J9oWb+05I0Dv+h+UqkdXVGpofEdIeJV2mgYRVLjkVpClqIo6O
Q68xeS1ygnun0rcDzr3RvhvQhuAXUM9hY0kfNwGOLZeeH2z0G5tvsZ2CHaq++ugtdyjNQV9RMfVq
ICKiZWqZFqIAMvjAiGqQz4OKgwvgJAzlEEbkvQeO1Wn65AjzuMFPdRueFFbU/XwJ9XdX8YV8A3jK
qg98rRJuxtZ+rZPxq7BsKisr8tb6qzpZ/zgdD1CUATgoZ5kDVGJjpeVXVf6z8KuEPGWAZJKvXrwN
bnt2CS7Y011h0iqXP2tZ7oop8LGA+pn5Qs/SWt5qEVK2dc4Rwy2+XF0F3xaAHCY6TX2MongNGuVb
7WqC1GRg8FLyf9rXoHJmmBvkX3v3P47OY7lxKwqiX4Qq5LAlCTDnIJIblDSUkHPG1/vAO5c949GQ
wHs3dJ+G78GHBTNn1cvlXyfI/4BoDGHPaspnmEpqA4cFU7UwIrJp3FR4ppnHxMLRmHJiESl3aMMK
ho+VgBuF8zoRkVRV8Wocp41Pv02h1Q8KIBA24zUO7VBJ9iKyMxORVFuUWJDKBVmW6IYlEmvBzADS
/wtVC1V4sTHZhfCk1zyCCcnSDQYnEm141B/RiC+YrzZgyd0VweQCepBhw2vJdBvXHvne5FgW0Bzi
ZQucwFLvVXzBB991e2pDE8WysM29VVDvQvS+8CtGaxXR5aCBJfe9GPY5ojsvtGtxxeiyqtdc1B2Y
jqMOesV6ysVdH59Ji6gO7e6oPhPlV2M1Ym507WRkks20hPMriOc1s1B8X51yAgg5CkC74Ht9S3ju
dAcbKUtCSCRwsyVudgMMQMzrhwQARQ3lXDWlc/VOyamo4CHUfpLhGTM9qX7B0ozhkjmAdIqandKS
U2LzLk0U+uqfCqIdHiaru4GeUB/uYATIHbiOGnwrILbx1lWxs1FrLhO2dYHuLzvv0beUIP7egN+l
Afy+mspPH6JwWEjWAanfqjLeKB0w4MoA0hKrWXvyqNlG/DTTe82FSeSUHUAjY4OmYQPol563VZJl
I2wYnpP8bWdhTjO4VEEDtuZAjNSNymuu+kjmBLQxrLjfQnnWg7+sPxcalEtYbDDiDkUzU5NZEYMg
neXVR8DSXn3pydIQ95SFyfjPjCcdJeglYCEkZSm7LmVwmd9IuA+TMwqBUMDG0j26HFGynWqfIKAn
2mkQXUh7Q7oXLYMvACimCc5pkgsVW6D6pbYmaSY2F2rryMWL7lUE5OgWABahehANXWYPAAtGdjGE
EH42fcsaiCkoBMRZCSo1GGIA3u0Ug2P/Z0h2f8rpqYziEAPKka6p+T2J2Q1jP5Tsf58xalCxs+XM
acxjLD/qKXDyDtplxMyDCGfs9iAY8+RbnFIyBjtgwy8D38Yy4dEkgMkWsewv48DcJ6231oVTmziZ
hJHFU0+MUblr5i787hmZS7F1anogzUQdYvAkpSugslqm+rtXCTH0ALZlG58pRcwvqpkNCSx0wlqb
W4pH/jT7ibPUPxEH1dW68a9kevBqYcorf9Ju0WKkbJdNgacNFAa89faoZ3cM+1yXGcplTBQeK37y
d1Fi8/bUjOyf+VdKSI/GyfqPJgf71GFAXeKivlPIecfNytTlVkUnnhQDR42lHBk6hzn8sykSxYlp
dDTqtg6MH1bZjPghBui+LZdbMfmS+eki/xxlvw3QA6oN4aTlQOKRsfiJ48vrsFvX1bnrT/jzNni6
CnXJIqXlEvdbBPwfQJ+BsVIgFQPtZwa9wwF2A04vT4bHvtsqfOkWxX9UTe5a/JwBkQRIqRKYK0D0
RD6rEA/VQvkHVUjwNgB2pPHQm3ehJfxhgcLIPwoowGLg5rw4uGYLkuAa4DSrTjAJn9xXw1lh+iXR
M5TR+OgF252ONWzPebLHB4kMc6nhGbGaRfvtjR9yUgL/j9WJKbS2iLeCeEV85x5BQaehWiVMeQGo
T08WaoFFN517+cNC21ZK1IXyXyV7C39A3IZmxKPWF3u2Djc8Bu3wVoSvDiVNpv4q4xopRxk4qWGn
JJMP5sKkCqu8vdSsAcREqAHJtlV4QCLzJHlbKbsmmKFqqE3DvzDdlfIODh7Nwh7WYm78G5i2G7zQ
/jXuHFys/Om+fjSthxc7AgZMxqTdX8T7T1RYc7XAn4ornYV2s0uQQ1FoWcoBEXVldBPKAyg/zAdK
JRSzw34wHgGB5xInoZO24CZgimxS7TuuXkbutN4xCl+a4gQuDTeIuSsGMvyHZfI98GSqS/5TNi6I
kzy7uOzNtZ+yaEkWkboJ/V2L+05QVz1yhVF6QmCoLRa5EJkIwDHXUN6NBoM1MzVRHhxhUr4SmShj
IEIfNT5S4IW1+E/EDFhtB21PuDqposPw6fyfmlgD7k7IBZm1HOQ5wjO/ozrHp0mCweRGfzMP1+M5
puGMXolSkvNPO5pYLYhLoem/tsG2aFbEA6ohXRFjDKZVRAgaHH9jfGKk1Y67Rl3400r5X1jXjFLn
46sv0JeteDm9dp4oNiMrcKqIrHWPRTnSwEY4Jt4jyZ+5z1yZbU2bjAds7UWFq5aZIQe05b19+Ue0
bmkM3GC6jbYRe1Lrbim3EUClYU+sJ8EHjRk4cXIpx6fHUsoQ2p0c+AsvPE/RQ0HGddP+VLRm3iKK
10O4172VGS8h8Ttt88RKi2L6FQOeFz+B8p0U6Dno1Crvq85f+JMxlgBPj1Mmu+h+7N5by9Wy955i
9SXIwcaUxTnOPx47i4V/r9wjZJylyt+i5QPJbv6HBXl1CftuY7Z4PYdZ1e6S7IcSaKFp32P0VFms
Ii5K/oW+u2BUAtvzWEI2lKGCF9RZgNZd7djrssMmUQcejlS0vvkQbqR+8ru9vPalta3dj/2ijnGI
+YxOkHlr2A+gKtXjLeXgwpMJW5FTmRSlAvUVu8GOxDWDAkK2PYj+GVpOgyaqTNEnarDZD0C+RnQr
cbbqLrEuH1lbZMIx1RxBQn2l3PVgmBnqno2F8jTEfyHPYYwbL1XgCaG+Jbjv7ps2ttiZKfwYSIDA
v8jhTU9WVbRu4pMV3lX3iJcIZUYM/ke669XCrLcozS1WQi3HJYci+30R4ZLtcfIGwJdKzUmtS9MA
ulH+JL4aBjowQ7dydRWROqbaFXYjetvl2FuzouvVWa398eH54VEl8kjVbdIEqKhe/LnBriFkEvGP
5R7c5Oxad1E519pakg6dfirzr6QD6et4yVMd9yVgfJkEc2JDPI5DuAtoGWjQ82wngG4oyQ8gLljk
cl7JwyI37mn+kig6PUtcmLAtBeaNbI9l8pqRodTcwVC0Zr6xaWviyMt1WP8J7XfvnYFZIK5aQPMG
1d/A2rFbzUbtE2GVxJ9Fuu+cP2aIz2pgi9Yu0L7UhkAkIswDSiUyNtGl/VUsg2F/8Tihvyr4Fsu1
QCWdVcYhGhjmAtDL5sKUWtXeReHM/sdKj5PI1WWsPS0czimos0DU9oqpQlvGCLQMJUqwXxHxXvxu
DPhP7OXGH6n7tth8+5qy1OutmX/pjFBEm2y8AmMZDRgFIf48RjAqtM2whxgpLFPsOBmuHKwoJcLr
8OiGRGuzgoZeA1dKXfrcGiOz5mvtP+UvmCOqzqaCsAtNBrSJDfKWV+zk698xuYKnqONNiTSOeY9P
SEsIlj/HCfwZwmVX7039R+NSqk7d8MNCfe4PT3VYm64dW5Sh3BOsUIXhEfiscmg4550AuIOxkgls
jEDBlSGvm34rotAPlS0qBKv/SyEaIKyvSJpgjeYK4j4gVINJNSKyBb0OVNrBgjiyKpj7B2zVJXT3
6DG98iAgaB5EbGHDvFEeqMkCfzXFU/TMpzOSu7Npx1Pm9AZYXLvVIDmufvekV0L/ioaiQX/TRX9J
+TNi/5QMUDSgRFjyMkduBDjGLZOmvZqfJAjKvk61wGMxMjdZ1PKnhxGpJSBrwnfHXKWQlwWnExhl
DSZvuAqLm9lgCcu3Us6t2VHBqGuD86n7wkEwkIo1fjEWAK264dlj5ZkqZ59pXbHSi7cOjM9izgtS
6CVJmFemfwJ+Eq3qcBOIvBgpw6J8WRbfUUjA02FQnbHDzt6+8CdM0jJ8rDboYI8wqKrekXjBZLuf
F4C/XKr4OgVd+snQ6TfhrmH6WTqINGYDj0EFMzCKDpn7F1L3SVHsGKpj5CcFXRTkbI4Nnd+s2Z3H
2Q5EGxsgO/SvOoQ6eidwdWiQ0yoPM33JNLXI9fziZkh/cn6qLEDw+WzKqM4KnC3zChm5/OUy78CG
wIaPcJfkrBPnYvFPLHRT/jf5oYNAPAG60CeP+DQ5Q1/kTKtBtmB1GYigJTE05ByWcTDMY4jjhCGU
xio1H0THMy/U+eiD8q70/xLoksYPegIMWGfzBc9M95wiPpTjr1dQCZA0b86D9B0jaM3rh+dzffNT
0PRbY0f96C0ErvCF5F+rlvkGhhenveQ8AeWiQADSaJghN56GjCEATrfQqz+1IuZrLcnPCj+xZqEg
rA6psegP2BLnk3pTAsMPPNPjqgcc1mjbnqPRpUVgZOEl2wC8wth9pJHg6IUw7EKijehwwF6Cze+C
39Dnkf3L0n85EhbiudaR+muOb/+fhjpCFtax8sbG5WhJSIbRsuNrK6fH+gu5pylchBxvr8GNwhK5
vobtu0VMpFqou7BL74fhSFgWKcoaniTDJd7NEZE6g1bmWJHEP1YnsbB3hU0hkIN4pQ1p2VKX46EJ
cZzFZKGD9NX8VVPkSyskNBYKiY6vg+5Akn51UsD4NRjU2F2j2j3qWNMwNZvDUvfwgz0UhtCpodo6
xz1/FOcoqDVrfMfYssr8o/rbVtp1jbsQqUqCeBHgS078dk8cuchfKIq2ETS9cQ9gr+m2Vn4Sva3L
MsN9aBeUc3X31AXmbfcYKp02OKlP08WW9ltFEWUijdPJn6qja/Ehew6Ghd9+MnyEzHtAAO49BK6Q
UuUH/UgDNEFfmS5z0Tm4w6Sd2CizXnxL+m+Y0wizoplr7cPIP6V2U8I18MC53mxyXksZKuBVGw9Q
4q2QCe9eYiXgqpQh01escPdejfY7DL7J2fCxBSuto2UOkjMwRLzyLJGN/tHF8AnWos+xbkvmPDec
Ltlr/ZxdcsWgT1tziY86fhNoIwgBIw5Tno4hW9Ov4v8brEVTXTRzmBX9e+R+4tMTOaijPZzoCnVs
xDJWv9LikbQSMViXW8ZqG+JYHRCPKOdmlu9E+RlhKhNdPdmOwcEVvvzsJbQOkzQ1uvoJJqn03cas
H66iiM5xSTIBvEgD5WqpOq56MtVDK9lQmYL4XA0XVmJtgJ+8/o0Q17WYL4fJ18QBGbYBiSorKnFN
PkTVbqh/pTxaldzuoL0WI4mi2fd0AEYJZvqAgV7xyCZrOiNMpZiGnjS2ydvwf3Ip2uj5j8mIFWub
2bKCmGfGKaV5wQRGniIbdS4opBilI5i7omHet0q6fdgQEE6SA7FtpDKiMm6+oS+gKluHye//Rdtd
Mm8+nkGV8fUiwZRZceZaHE066mkQXA0Xd5vRq4cPVcHIdJiA8x1fj+/jqJ35UzbGP2LAURXtifpV
kpWVnSrh2HJMk6jSctAMO5nUYAIETI3jfiPrxMZtAm1DIGb3gdzT5L+jDFQGVh7QDTSNIMJRIqAA
jh4DWwn/Mw4fA1FAQzGZFDtZQZDaE8zEvrNhkcory1O5rLKTQYcZah+PWbUYYhd8DNEpqq5duqok
5JArVzmnFioITOOZMhNCSErcghE6VzAO6H+yRdujNCVPsUbYgNWsxGj523j4W6+a1/LTgyKYWjym
GgKUK7ESyWXw9vBWAsbvuMCssd1LD7ZLES9fs5nosyhY6Hxwp+oodlkqpImj/k77CsUMnImn2Y5o
gUCh3CIdg+RcjbYsEjoo5ZzOzVOr9sDs/XFNkF1uPuJmA+Ma9RKQqoJOOemBqCsz8YTzi+fCPLGn
bOodCKqBhCylObTCn6Ecgofg4qjB5lQii2EVGgJSiFmZ5xV3zQE+FzkJNu4zGiuz4rqbTfhEUwF6
OMtuJNLCiwvmkcQuZ+rwiDhFYVCz4ZlRgpnlikUq7kwEKtMvqORHnlwzcXL14W6wa+Gl90QHLX2T
PgNe/MBDMy7IA0sRF3BPQncTPITbv4Vme/3Wq3yUuD33jC3pxHxg/r66kYkDCaT2t6pc8345sCfA
FKgyuMauhHIKlaBITkXGe4EqaTbsQ/NGYgk1xILQVbW4o94h16OK3xmWKHhCFZz+yBljOhAY5UvF
QtWt0CEcGlrWgxc5dXsGEUI1sydGNucFSi/s6YReg7VNG8JOWnICf53z+vjDzjfeofLtq1/V+K8X
Llb3I+cr5rgNamy2mlYDe1w12LNyRpRvSb76tcuAac4agIEfwlunKra6puHCgFR3VNmSacEmxcmL
0UcjKdjEt2zIV4v9d5CvGWAQugohhn/xj/JKnHIB0Cxj5V9GwUYclWuDOlKSJop7OcNgM5OlbQLP
Jv5kGHJFh1JbQju+Ma4Gwp9OHVb+P7HdF/UhYwPoFr8K1t+WASlNuMj2WEEkvPTUR+fOKFsT9cPH
tWx4nXTzH8yJcMQC3OUox89cIlj3R2nbNfewwRXPF4CuD9JI/aq+o/IUJIc+Oqbjj4q4QWHTlWNX
2fgMV4ytVpwHC7Mot3HITgilS7ut0Kgw+lCwGJ5y9WKalGblStY2eWW7MERqtrntystPrf/TAgsu
RuCWTWtDz1qa0NfT7qNFK1wbrUkqt7gL0WPBAyPIiwkGOOw0uNXk98bJn9pvC3Hnx3xa1qsY1nVg
oqfH038U82eV5TYADhT0osmNsQ5457JuRZI7ZJVTFC57RCOxBN6C7E9+BCs+CGAF6XzUtUl+Mu1Y
fBkkzDPaUf2EUoZ68yy2m3YkPDHZJiR5uTlv3C5iQyGuk5EYHK6jXj530ol+Lo9OAS4uxuhznQ5K
PiiuY0a2ESkkR3Vzwbph5samBRUvowrnTh5tgSMxx9hBQiEVkw8kJKkfGacMssyk+JM7G2GaTAc+
cMg3VWWTPD2rcf+EJPuo/hwFdU3iVsLfjQ6B4PMcTXD0RdEksrd1/7/lbd6/RmHTJ3FdcItV0/Q/
Z01WaedEW9SiufX77wTeQwt4OKOWbFD5VSi7721/A9nhWIS7qOI80mxgqWAPP2L7o2m3xDjrqFaR
vVEvMRsrvwBXKsWJFUk7sdHm7KMbQkmJ2hj1YEHY+zKJGFSgtahcGJT+Hj/TKiIpWA+Sb7fcafE1
Bj3FmLnk/KNafKFdwUoeQKLBQmaSVEc9VK2YdrdAprkuvD8d56Xl44b2GJ/tCaohVcUYfyqGFbG7
ldo/9WMMR0l3dNmuEvwLfCq/sG8HQJZxtAxRHA9nij+FYYt608tdFfG0L/WWNf5RL1eS0uGYtutU
XgMioeV0vBBDHxLurIxWFozIaixvaJJAFgyBsuBG7AkCDCuuvzLATctZPszD9LsOt1Mh4ifU6500
S+VNF77DdBnSBnL6EH4zqA+yNLVJ6bbhx6so2zR1LaKCWxPBWUEBUMxd/yQfSFPmlrZjP+S2P2Z8
AmCjGWCfwmtkHqX8wfIOoayqHzsReBd6MXoMvoKtlZzK9iJnRN05rI/yWLHN9sSAWzG3fMRucDG1
S4no1cf4OtYbQzwJ4qHl1kf4w+7GZFonR/86CTMFSjGU416+7zyA2iHQ1eaoV4eIIbtUHYNmPwD4
ahk0kD8lTmcSua0M0aY7dlYHa8bMukk1g+ADdp1ECJn2krWcoRsQD/YeZfQlgUCN9H8sKtGLkU24
Ju/QwU7B4pDUKiJxt5kJZ+NRN3v89nCsWMI8czjakKdmqsZXexaUk2XgS2MElaknvT1r8dmjSpDl
q/ostPvYfZNxJBNMSQ+TXfz4Ni1mXWyZ6kf1lm5t+9lPILmrVAOAnH8V/cNPLx1heaQc6jSQ67q4
Di5PuJ1b5NJ12JFno4+xgZxfmmGW1ALqYRRQ3clloJ3aY8MiE21BvHaZvprnSNoKw76zONDulao6
E5iyBAoZU/R/QpOxi+TE6W8sKvtaY+7F+B81/C5UptiazpZGWP04LF2V1tnM0EBmTkV5WKhQIP+m
sYo8rAg3wPIU8zlwdsQno7uE0mIQT4F6zKUdqDCKuZAIX5YriYKckWSIeh4qL1TRrrIoWgA/v4np
JAx9KWkalOEqI52cR1/Kv4jnhMi6rvxdSm3tgy0oq2Cmujdds81xXqGBrIKnxakzDGct/eBP1zpn
ROrGdhRFvZwfWfsXmY+w/JFkpA0tXWokzueKa2Ny7hxS6Qc+A75Lr4FEtG8/ozTMLH3cqDnB5JPv
98G/WVVQECrIDzq6iRS1BH5v/O8mk+zghT6F5x9Qp+nefWsr8gVxW/gwOMK/fDqieMvL8DfJ3nyo
7IVT710zhoOsYk5aghxAYbKTf4eMjSw3EdpRBV2nyLL5rtONujLbLlYMuJaYPGwM3jCVadoZgqgx
cFzhhRK+eTKjfklIiYHPuFhZ+kVgYFnK26JYirx0FZ7VTF7h4YswP4bkZUTTKHQ3ur8UIqCkGRLN
lWxVRGgaFyixB4Hbj8GzByChaYuV0tE+3Y38n1LpBAp8ROYbPaOI7pu3DaKFov6xcyiSrZkidUCk
wZu6ZXBlhWBdX+hG6Nfg5KbM/TKSIjYW6xB8aZGMUpvhKtExCrCNa4WLGWCwZB2bhuF0SwQXN2Fr
s3uQH35Vby3rLcX3iWwWS6B+zXA+HHz/mNNvC4nFrKwAtdzYpXgMymbR578NggFpoRjrEAbyKH2l
qApJOJ4L4yPUH2F/guhilU4KRqZ61CHlY3b2a4aw0SZQAbDmb5H1REokh17Xuxq7YajtSmOT5wFr
pWsZEaSr0LCIV4PdcfhQ/Bs+alNkyX6ohGhhiMd8RD91QRpglTheT67mNFOfIZ+gilLx7sTg1nM0
mTr9R2+r+bBkJ2jCF8voipDd0vJ+BcZDZho3AE4kaGDobCP8Er2DheWmKH5LQmH4BJgTuFvYAvwu
3eTggWHZUH8yhMvmEPBXQXjx8cgl7dNgP+Mid9EfJjpFJMRYKblgI4qd6C14Z7k4qMXD7M/R4OTm
ujuEyZ4GBjxIFzgj91P2l6KlyqI1XkamnF2ykMdzUlOWN7aIeweUcrRhvRVXK/mO7kzRV6O+rLOL
2tuJRLNv9wqrgorBMzLLrP1OUKR46ZWMVBzt51Q/sqZiVNmy4tikPTDchdefoSnI/Vptbl3zloGU
+99ydHDjlcLk2ivunWYxLR7nXBS2plZrXT31+k0EAiFa31mEKeESJRQTva0NjK/xu8xVgkMp18q/
geI2N+9xfogIfejXSv9J3NVkTNEGfSEFq6H/tfDdJYhB+RPw2miHtAd3xtlMrI6MTzryflBeEL/Q
6wiMlpS/goXou7soMXJ3Aidx/ijVOvV/UMEGxiWa2pslsAJXPfQU1nzAYfhXtj/oq6J0Pc05vWTf
AxdhauQbTt7Tf+MvxSvaxsfUvInd2eWzTRDxq0jxbXSsbHfY8LRrr3Pwv7jE1mr7mtVcyEy5hHyP
Cf5d05r62B5aYmsFUCB+fApQ+UNWVbOnCcU4sUH8md0StX0TXgxvi+0vyH8E45/GEhvBIKt+leO6
CpY+EfTBXA1XsnodRgrHGv3ATQ2w+zrNKye6QT71aIhrlCXidLM1hCI5nXcuYGhjklM+SoS/CiUr
A3D0IzSITXyt/H3bcIRYC9G9MsNQjYL81EuCOifH+uUkwQqnY1+d2tpdWOlh0BVs+39ooZZVl6Pi
quaNaq1gsC9aRv1jdDEniXr1Viev1FspprEt4XER42tX5Q7/lM0jNwFDm/z8tLIsa2YDBbhCARNR
RSX8NLUoXsms7XdpScYgw7KXF706So4iOAkGW1SyHjOAgQwefXrnXHqVF9ljKfyornGIHpnsCF5S
ek4uP7VxBHHX9G9ByFZcARTzIodKvaRphjBSur8yUyRjXisHfeT5XpU6PApn+AnGlexT4o9veCoC
e/uu/1H1uw9aidgC4rtmpnEUhJ3ZP6awlGEZtLagOQNMbpwi6nXMtsxIB3VV8RdR/gXdvxZcyRQB
HnfbTn0l4Voani7skUrdexIp3ycaIQGPVIclCOWY+cgQUhbHyYSd/FWvIu3nJQowFlhyc1VQh+Q8
gjRdcWCP+l7VD4OyiYxnQq5ztkLPjVxBuTOjdVMo3gucGxSxgJtmBprykffSnLJWHylbUoPbfjTt
kedVT6FfsbOCfyIYGAuYCnxF5U01GMJ9jzH4B/dPSXaitlURJmCHblER+nc8YUr/kJVtGlOL8ggQ
3kAzXZYwu/caL0akO+b0dX6UbFdN87hqi4sy9i8KNjCZwqWnwolYLA7epS+ueaRRwH6byVHKSLGd
xqzLqNkgMcH8m8BHbrxNr7ylDp5hstB/RETNMFbq4RhiXszip5/+hNZZyzbq06vnFrxKJsjw2VSc
tIwDpAQpOSJDmc+TwrLs/RnIBE+/iPVEzUKnFXNB0xm78rZr/U0LSi7krCWYRkKQOCnrJ79i7TWL
RlwNiiNANMseGXrLQT1reAJCFP9yaifpVsCdBbVBncs/srySaONi9xgh/02FI31jgkpbmEBl/4pm
wc57SKkLEPGxajhaIMg64k4JTyUP/Al/yXjX/jkeRZLAAG6i4wKxRPxU0yWOObRzb9yO4k5qP4Vw
IY04kHd8rCiwm2GJ42NWfgvT/qNFO8vgj9Fmw4NgYlnTgoVZ/EtcW++ocLxfobc79cPwOHYdDYCD
ItFz0eH40r+8sGY6kpuGAYT6jOR54TNXuMdcEUjPHQwE0l5NAYLdBwUNTf4whK8WxELsXczqhE2M
QaTW3uATV94jMgwGnDQQzapH2SB1UBpwwXnWwuP/jExwOgNtASd3q3wb1TVt+NHjfRvtQYN1OMdj
d6MUfzg6dfHHHBYqSbo4vOTGkQRCuEeXb/LTN0dQjW37aMHS9tatpywT5Hcg50s9Pg8Y7WpUuT4/
CkER84jRljQR+Ca5IntMK8TNsxC9ZRamtijfa3c1saEMWx2fA7PMCt1iQ/Wa7dLesTTsHclRhilj
rNRyQ+gZJ/jWiLa+emBvhIfvpyBGbFRYExPzMkonOkBd3WfNviM0O9lE+ULQbQ/vr7jFa6hm74pB
ZmTefe1qNn9AHXLj1GdX5IkcBkWy40ouQ15jeygpn09Nwe9h0wrdh7xb2K+Lqlil/q7gPa+SZOHL
FxVtOYzB6SLK/dVQX9P6il4dSOeuKNb1N9cq51BOelF893y6mlksQWBeoA1JjEvbnxnimyPg+ksi
77miupcuo9r7AkE1L66smFlpsMIMuMMy8jI4bQhNwG5erxA9qQSyyJc2u0rvJLrUTTuvv1I2nSKf
KkkgL8nkbm1IPRQjWyKyi+MYlX0QXFEQZfx9GeWwH0ffa141erMp76FCqB3hZpVRl8dQj1JL2WK9
48F+6TvRWqbFsUE2H3hXt1m70iI1tnFdn0CWLQImRoEHDxGmMBlgDTpumcXwEqt2oTKQGp1Jlz88
SsNDan3ByyzGlD1OVNpcSHljB/fWbK9wUxeMZtKR7Vp4AIELd85tf+E+VCXJKAG6QfK1lL0wnrUG
uFhyEZtzD3fT3WrxTwTwJO5/M+0U5dzRjJJKx0RAA5CXQNOShWh7ivyXOzxrJOwcSM/A/y1VRKbm
FrBdTlqx1S+K3FoKlH7CixLBnK5KLL4QUxMKF5HFDqUgfvoMiQ1mWDbeSXvzunX88AM0saoKoOyM
+ojmWEAyiz6sh/mK2qbUvga4HS3KXsv67dPNyBbDdD+d+JTlwfagw+vNi0Z5yEFsmshLoEP5aDFU
hlBxwLkabgTNbu86TFJ83P4GhxBD2zxecLnnEOxQ/EpM800id+1u/GFcr7UfCUVFT/Y2k9ZdJG1S
fVdQHvbavYu2g7Dq+YLkATKYxAYk09YcM6MWnaOUMbg0590DFa/wt/Prr460v7qmoDWgQF1VZZ+z
rirPwrgHZzSnqcZYwimY+o4OugWeElHfrmi3fAaTWFq1Q1DFVb7nkUvZGzL2yYzfhDKLKQJko0rn
Cul+KuPYxweVoK4mzDm6Sc8BcCx/DwYMFMbvNYq5ZC/nM4PKa0ANizShWPKAq+FBE9cevT+5lDTl
0BOKGTOfSn9L9yD8h65bEO1Qm4veUylfRfirAkMWyaQdpwWgXD/yYmPBc81vMjcy5v56q/YnvmSI
Cqp1mEgnHft60sZp+AtGcAnT4fKTK7A6tzKCEUDm1kqv0HMiFly1oLBgHopbVyNnDzVatahRQ3Ha
M1+YJBfo/jlfct6DuEd60D6wqCzK6Brpo6O3JIX09V3WfzCyOaOGGwksrDcX1IuKDlrN6tkgAOTv
kbLxa1NZZfvPH8e8PEhcRNXZ00DMQHbSqTDzeQbDuiUbndSbRhOXqnxNymcolGutfuDNLoOXm2rc
WahNjXNrvJoAByczKaW9DsxjY8roxpWWI3IBKTw01R/BhnaFqE6mMEAl2HvDSglVtNj+qSC8vOTj
txgcgib1q7kApCJHmKhSnkXaO0rWTXYqy72H9SCATKyE6T3G+m9hviskR3BPMfpHJbEDCnALxs5A
Uncs68yVJnkzoxb10YNXJ+Vy3gGUI+5+4dfyTIWr0rSkIDoFezeRsFh0pC0kJCxhzuj+DWSr+d8W
NDhWhWxsq11NqFZcXRPiJTxORVNzes8JmdkCA551rBtxPMBLIkIH/YrJHnoMdfZYLIYw/nWk4QL1
pH9YESm1bkcSqlzbJEihYIIR1pxh9Dh4m+Zqh46CMYtCFpZVRMtB/QS6Ttkho39Btzg45cCqRB9x
vjBxWeCsTNnyqUOAahGHP9YpRqg9DAUdD6xF9SNDIgW8ziO0x0Zmh8i70v6L0JjVGF76gL0qF0eE
/geDAeJqrGOyNpclbPnkoalGc4MNekRmtlEVCwFmjL61+pFceAdlFc1YV4ThOiEAZbCcajLl373h
tzHPGKxwV57dknOQzS1sMjU9W8JLcL8Tcwdncd4P99Y9x9JLLV4l0Dy6g/GQpgc/fMvyOSe80uOF
K7n1hp4VJMsVyhEIBQN8LJ/zh5lhISdcuV94puehdBPjq1q/x/ApWfuKNdpgPkTUOqw8Q1bdWuHO
PYvJqsycWuZ89Lm3yItkf8jIZRzNQ9IXS5+pV1DtJ/99LqLiKn+j0LwOk0rWJ5UxCf5ZOTUjfMKU
rhpawqyUjiLhM+a5i5tZ1003GFgP8JxRffTNfEvkqOU/Q8TysoLuUCCeyef/QG3QJuEqZmbY4hMj
D26eMGiUUffp2C9yTQEsMn2h3UPE02+13DNyZveCYLNXANHNKlqvmWDStxTqikAHLgwJufi/tmRF
Vv3H0XnsNo5EUfSLCBRjkVsrUMGSbEmOG6Kdijnnr5/DAWYxwPR0uyWy6oV7z20VJ7b5WAwVi9vq
rwUyJ3kqwJRxUQNUNyPwVdWm6uodBO9NhFBx7ClqogBp5s6uT0NsEdqW3PT6OybVMSWNqK7fqlYR
A3QlKsRud8N4CPLyElkJXh33QbCcqkya137aEETNOOezWH705cNous3kOdwFObtwx0OxurRVQFsi
BhjGoTRsvogWIGzb/2VmfG5s/VdDzRQO/wtUVh2zS829m86F7AJQNFww8EJss0V4OuKj7tYpagSm
po6HjW7LtRe2uO9YfMRAo4zoB2cEUE1qphB9+t6yjwabAySpgfUcyHe3f7RijtvBt5r0WL0b1DYz
i+QC02sr7ZVKPmX/v1mLKG8NbM+JyO4KCWHfmECMSWpJ4m1E5TZo4UNA0zMDBvAaTInDLUu4IHYZ
0zTHZV84E4FkUfyx1nxs9KU3fLacp2jw2BkDxoOiN/geGpo+W2XWd1H8zCLB+T/DH9zWbJab8gs1
41mL30PU59qHS0lHfVa72w6NL/rPSCEsYim612ses2PZggMyD6IlN8k4CfVPsK8uUamIFUO6p9K0
L5Odveas6mhErPzQgb5PkePNOjmiyaMdWksmwkqgCXSx7cjiW5bTthv/QMwkmCNqBGqMY9jrL5B5
86xZfi8OrmMek1xiuBqo3E2+7IUMBjSAmsytoVWOV935JqJtRt4Dzx7/S9N+mehuCLZlVX8A2mIy
OhyHW2wsCNaH1mT4ZpPpu1Ms7kK8P2teAgJ+wm85PVEgG9pb7GIkYgTioopJ+5eygvQgXookBjRG
rQUnd0l3YgIQZI/ZcPeMBGMepTlCFGNd8DQ1fAl69F65XCeknQ85QlkXUug2Tr8QP6vu2pfPVgW4
j79zunKRA2CRe2glVni02hYbc+aRa1MHs78evHfkBHFurk02or4KXlwNYKCxFpzfmttv4Ww/xAy3
YKiELCs4shJ3nUOhCveJvg9tB+Tx6xggPoPQydaKdcyPxbNe4UcoZLO1sUiS0MmfNAHwZ/I3JjfP
ofsc+LRuqF9r/q0KdpZ4EtMxqw/jXwauz520VYVcZOll2bLpzRP5lag/iL56LHI06E/zjKSDvVqA
pOZM0xT3Ox3DUM/gb4yYGrTnZPix7AoQMcaBozTIkNb5ab+Lkr30wixLqViHbc1Qy8pGEHFr8JGY
oaQtHxTmqVTMG+n2fqJTTxEjnMEYRE3ZbCbQ+gH2gIUi0ts75G8Z0kAlir00XiKk+2NarJffJWOY
UrT4mOJbCyFQ+VV7mrqD5jJP2mcvufbWqa/FY8A/FYIuc1MHhwxeVgMWZr5r0RYpp2L3Y/IIPOPT
ccurjNBOwjSviXTUlxUgSC0TyJWBlWNCjkQO3zPmzlOAWqVg/zExjk7oeHNVnedkWejCMm0msUUN
tQ2x3Kd4D4iz+zfRBLR9t2+9FJc6syadYWyY7nmnyOa0mVRWT6rofESXKY+GIl7vyBR3svwlnwB4
HKlUAwCdC6al0NzmZHeILeFeXrJPx42TPqUkKKpHGghCHhYhMkZxRbhnz7wddyMhrC6aTGaY49pm
cN8C1bx3pQ/vxU58aE3YRiYWMOVuMraGiW7jVcPlfjOqS2GsSrw9OYkyQZzA7LlxhXYzqogv/py+
iT8E21cltiOLFnbA+F5QZngkQDfmV4GLtGwvTrev81uLJmD8bai164rLqHkjzO2BbpHogdRe0jO+
eybsYz1zW5Da0RanlEV+w4Et5P9o0cn8mMWladhTGL6hvEe6aSZ0FmfFHPqWFa2revbRq+NuMEcN
hcyrQQuUxG9T3G+L+lmlbJHUviRjK2E7C6k3E4E/2lQOF2Vg2R+4SkamOnhd26tg7WwRWcwHaPCB
WeR2shnPGBe/lP3fDN62gQ+O452InHM/blr7ViHyb91XV9SU30+Jemyjk6QONDSPAvsxNC9e+2RL
1ivi6OWvo0zXE520U36YOoRVQeA25lackFUBWjFV2wW6MqanzHyuzb+QtYSmv5YLyn44eFge7eyf
1WXM4HIE3Ccim4m/jk06MX5FQwpW+S8rCW2DyUC5dHbFc0pCG/bt6K1IdiQZMYVByLub4vLAlE4P
ngr0ECl2Kk3+eBwSE81k3dzqbmuCFcYBAsgcxQ1UMfCN91huu0at8zC5FeS46U9jdArnD0QDkbdM
1Fu7JpvMWitJaqn33k3Pyj5XVOEw5LdzvoPFgpnJtHHoIVVdFHoBvvWMXPm3mRlHx4vHTB0vtSJb
NdloTrtFvdlDIoiYggc5xTHeLVRmuoHkA4618aeDpokHF/emr5f7KGQ7r9RBRE/h8J2g+jdKg5Ii
9l2bDYL21nKQ61haHbV4OZECLPxpNh9dfBEphe8Wp9m+j85zcHXrmyQOwslR/YxbvbgwMIOajMKT
drZlxf2lrGWOBDMdicdvZKxTYpKCN2c49TnSIQRBtgdQDKV6bF21d89z1p76iInxrHhXLG2FTot4
NsfCtrmqWPjlbCnCXSYPEupuoRtHpbHAtmkseLfjZ1e/JyAboOhsW20m6Lndpg3QrlpnhgxgEgGe
ZDCrm7VfxTUrth+XRgiX/oNEtMB3nbR4UPnAa1wlmBm4k9DcbgDtOGhUnQ8LfE807gPnUAVv43i0
Ku2X/fktb3JW0Q4+ey4RYh8EuaiKo4BwtZ3jBpwv0L8KZPAaf2kDv7bYh8mPHn10rNBGOe274ZDX
A01ovyVs0+8N9hLU8hG+i4HBYEniRJFB5O6y5jPWIsxP3jqNnkrPhTZoS6TpTKh0p9+5hrdfnt7y
s2E2QGo5WuWS6dj8Ilwab9ETWZ29zeyGjeRfh7CmxMKToYKxcuoNpBhpgOKt9H7d/hSPHVtCTGx6
yArH2yDu/Bcxhgv08LE10ZUpBnwB5N+6P83thLIEID8T8Q5jhbLJLwNME3jcVObYHAfn/26VLEB6
MRU4a0k/2JGppeU14np8NM3Y+BX6E8fAp87N27PnpexKrOY9h5mEP2Dcu8SiGboFlgBHx8iPMTsP
qVX75fzqMOelXFb3GVmMRzqQbsC5pkRE3hgzxzcNXHA8aanZHBDArGXj7KIZHhJku6qV6KWX2chL
NIPpDuVG2cSJ4v82+nUtbvYYbggopJV/HXn8DaaDPTFxhKG1zi8EBmAd0SlPyEOP2dZk+fCHCY5x
WhOw3CI32pLbqUixn8hpqxzz08bRmrKJcm9awUw29QesphmHR4LiPlCwMXH6tCPzR/DGJoL/yOXV
lnvaMapz1q4YVwI+ZsxwK9lyFDX1u4YmrcYa3gUH2X1xbynELwUGhjQnvU2K14j9F1A0XBVyMxMC
j9Y8IMdWs8rnfDYJlq7ecNZmU/tdOZD9xwKaQYE9iYxBRJFJFKy19t8kAG1Y5qPi7czdRT2s9ikH
TWFndIaYHnhkq2rYhi3zeXYVMdd5z0NT1HjE1b5lhj60/7LuieCgC6niKyKxHySmbw+ZlV1P59x5
XSALwntM0REMc4Bpt1u5KUK3NoH15BEuYSH1UF54dthuyOqbX/jcFeZezJ99gaGT+VSdbVuS6bxi
esFowFonX0jGmwihUaAzssSJnNTe0c2OAnyZU3l+l0aXqmfWlmmfbj0ZDz3AWvkvZD2q8GJmDLBi
c2WCrNViRPV5sU0wpXv9zskfexQVY7Y3427t8iqLeafQbU/FSUM64jG8M8A458N3Sec+obHRe5ze
wMG5zPm7W5vOuMDe2841Bl9SGCS05zoFfV3cWhQSwfLxjvwRCcp0e0LAMXXIx88lgnRizB9iTxxi
kZEiE69yIzukM9MVtKLop4ruhY9hT9YdjCsuE9QFpq58LXsk9IbxGhzzspqxxCxEzm4dpfpjVYeX
esL9g02mg9LpOO1OH5j+2jklb/1EQOTOWOy8RnrN5LgrMYhYiBoLFrdGe3W4Hj2dZrenu6/Ckrgx
jZT6v2xKp4e66y9RSBomDDlPeLRwPsyitddkazoLXzOpkuhEA/ZF1FZ9x3ospJK0XwKshUHDKRq5
/VqvzEf6/3sSMq13ITucOsjUFFFrD/FD3pUrkzZVw1KQkX0zdZBrYbo5JkjY1l1rJsx2DFdAlzr4
1qap7TU6344D5NUc/M7wvgaa1IBnObb0v5ndGHcH21Zr5Rr2mp055puVwMJdmLQHZvIe2+VrSJOp
s9htM4OZRb9tseKgvHzo+18Jv2+uKJzDCloEc33lXPQhXo/IvlOEOhCct4szmzne1lQDu0/qB91v
s0NXOBs7vkvG+hoJjOn0Y0eQec3vqUL38c92wdF0EK/N+OShatZk+jI648eknRD2jQbaRzcl2Q2C
ZO/nonwlUQRZ+zDgZLTUdzElx155iz52nZfl3ZH3trAh4zSAsQsFCQPGT/vs1S/SPUmzQL716dXE
YY14DhWc7tZ9Ltvh2UbsHXBlN9zDJlq77rVBY0UYSgLrOnsZpDxGyttlZoMsgFMtmy6h5v1MVQQ5
D2nyiCSmDnEu3joPs2ZB3QvciWBgw0YuaSxWqlvRa8y27UPUyt0QB2zSUTZUoONIecC8izK/xakX
0fZYP7BaV0VM67qIGrge4VBbdkyH+26Y7wnTKSP56iSj9tj+JVuW7kkHbMOyU2Hqi5pdMpGl14bE
scb0Dxed577rgC/g7ijUvxkxb6C6iQ1Njb8cNFJYXo0cy41mr1GM4OfP829m5WNFVmT2U3vutxct
Ei4CW/RhbbFMZFXAvtbbFAzXJixsQ4OiGgea02mEjFw6WfNd7zTUviYvj8mYohjya7pkfQaUa+Ts
9cNryVFZ9ZzBF9aYgvVbaN5AylfeY2lTudQvHu6gmO4lPJodwhjCAAqL+fNHjD3cVAHxI/TBbL+j
TrEOO3ly2Wov+qIB1fPvVH3VFkhV9ZQliIEHrMCc10ssRjGBqe7AgxAEpDOpG+UWzj3tfkznC0Sj
itzNYJg3DT7GjIAKRve6Z1ub4VdzuJeDDKRnEO1mttnhsvzlwWj4zmqQfiISLwGmgM4QUNUHhL3W
LiZ2TKvk4xzFB3iFhIotLzfZ3mBfL1lD8EfAURmjqbdw7CkPxBlXiaf6rb5IbBHlsGc3fxuze8Ax
Wnn1Zi7cjz4ZM8ZZ0qfyIwguYckKuZMINAfONBpVz34eQ4YFDH5niSqIh9HAKDuG14btOv8jz+UX
yVP7qIUDznPNRBbD/MGFQFS3AM7Fu0Vf2BjrAbW3XZGdncPOudXkkDRYDUuMSFXbw72UD2X+Ndu4
WhnvNqaH241UtLLZOngXZAZd3z3EOBB11kNjVm1rPNEiq/eTHdOyRhuNxXZpHNPpOVDtsSFOOavF
ycSeYRXpKrNPQZrtIiLSIfN9mn17yFwTCEZHNOohWXLo7GspDFaB6FIZ0Bh99qexVUyExs0DDT1b
koWPDe9ZZSPyQo5k4IgZGDtGibUbVL6ve/Tz5uRnSCbJjNkk1HsOkkbDjfyygaxVV59TL99SZ0Kk
9V0wgdQB18rAWMXtR1aYp9hm/cxhlXrtlbjytcnWu6sN1p7zGaDbQ8SAohKwEIbivKjiEwB7BQMH
cHVXiB+E4Nxdmya5ZZvY6msuU0KDzaPhdluwAnXxNBrdkjnys2Qnj9SztbiOcfekU/Pks6Soa/3a
c/akcT9YafXShgN9xRvePdCr6UZStRRVtdGtfj9RnHhtADntdZGaaVSFLnGLBtVdj20tKdV+cKaj
JVy/7HO/WroemHWU8yTEkB/g8nawIyedOAaxnifinW4LVYrYxggLxRDdI/WqMv1ie8iAmem1EwlL
zylagIr6MJuugSAmBw8VPte9p4E74+yaONBiXH95YLwa2GzZT0Qd2Z/sywyiYAn32+ZJsQ3+54Xa
G4peXvTet0oUFgHxuXNxiRlsWfXG5RUrtX9d9mQ5MdBotlTkmw4RYBCcgZM4Vw3jwDr7G5N5W9Is
tXpw9MLId9P8MtT5oQLO4PJxKw6IEsxRXr+jOKUbaK98+DEaKQvRXN/NV6t47C1KEDdid01RpUEh
cxtqxdw7tyo4BTK5yM5dpyN9G4mIFWZXtj1xUvtjZW5jEgtTI95aiFa9RGwNXR5UBEaNNlgwENC5
STDBS2GcgM0Wzd2ikPBe4gj7aOAgISLHoaTpqfkxf1jmuEa0GvDhN8i2WCGuxqq4DDg1FUCePCCt
ga1hYLEaoCiWbDf2DsuDshzRCuLfp10XUhBXUvh5c3DRs6aYrEqYWTZudyAfUI79AC6NI+Gx5G8h
DWpUJ1z1jIq4n/IyObqkUslanSgkUdQF5wizi9XnmzBiX6WpnT7JXdOWm5K6HNA+ct3m2gbaS437
tmUrMGKAnhmVTBlncdBtWPQPPbMQEcKZ0zcB/BSRD7zDbGU3Jv+FSLCVNNNdaDFXGYJDSdaR40Bq
4odyLKxkr05LfgPSTz6DROcdwXdXoiN3MaNa30H1SX5gEL/pTBxyJdYeKIYcuJRX7KiM/CiY3zyH
bKtw4O6kD8LqbZtfNaCwkG3+IO5Zvk4EOj/4hL1VrYaZ4jBwnmZbY0RALI0N/AcFx6IVkRNDrhwc
lwmI2Bu2HYPXoFcfLUmbSYauMat5FZA6w4YIgH/UCCuQG+ysGSF7SimGX8eK06PteD+m9ZUUVNVK
u3mmcxr00R/MEXO6vpko/cdQu2seoRRte2qDv276yaJ1y+UYq6U+0o/S02CgfTb2Szx7GyV+B+dX
s4OroL9Y5vVN9Wc6w0ohkxhTwTzWPFQufU5ab0DwrU2cJoI5QcZf1TCfDbjkY8bmmHYy4YjAxqux
w4XqBmSvQxfXQB9m34f1x6qAaiJNqucdzdDdCT0MYVh3mRI3XkonH6yTBmiFO8zvErlTj2m006PT
hBOmDEc/1BhsVtZBN9t9mYZHm73qWL9Yzbkb2fwIxoBBYOHIZo2K3cGBNITH6owDb6cLDemG9wwr
EMY25kpKcRQNu8zqHxW7YzfBsxBhnDVczEQ5+SjBXqL10AWS0S7nf0qbTZ3W/+Zp3EsmK25f+c6M
Jk12XBd82hO5CoAQgKE/Tn31Kt30ELvzszKYoclob2EDLyAw94J55Rwde3TTYiJq1QHJ4CQ+HGZ/
HN+UO90p+piQik3iQas1kUJYBRyIyM7RL6Q40N2DB2tGYH5XWDC7gOyMogazODIIUqhSWc4iSDYS
Heh9c52cc0fPnJLSK4L8r4Ga/lDE5rNiydcRXNIw6Uznys9L8ZQgceg8g0jU70i9sCX3pYZdArJj
U9Wof5fdA6yZ3oEmZx5rfrXWYB0FJ8aa89iycrE4IwZEvsMIZSXUkZQn56aM7rz052kO31w74Z4w
nHw16q86U3mjemXYtJMF4FUEUSU7qgyxllb9FAT+EOa8A9z7O5U+/O1tiMgvbD/oBKle1QOFPsYi
ZKaXIaTUNh0UMTkoIzy1uIxSaPexPBb6d6X2NXcjz9zRnty7Thp7DRw6G/kElihDuoRgno+9N/60
CQN77G0J2SwhmZS64pQE3ztRt7j2Z1tGfsFmeCpwto4slvSHJQ6nkdxG6PnCuPrJR7I7HZqutEm3
E74DwZC6D6lHOH5cYHK68zcwPtImdQrgItSQDspIvwl9oXjSUgONs60bslw8pcnKADPfdnSnaAls
9MGx+LERfCkhsFpWWDvgr1rm0yhqf5nC5obT+eTdLm4ssHUK9sV9bN8E3toIHlAwHfSKeldw2Zew
W9hsPoa8qVVlv5IM8oKI8zlo8eY42XJoR9D0okcanScZw8Jj8deaa0mhqhHaw4rsQRfMrQxGBjnD
zSA0faHpp5HzOJrARA7yL8qXFS6/mY0FwmLtDCzjQzETGBH21Tb6dsg7k7Yds+JaecyXwmkfs371
MPFmcX5QFpu5tmbXnK1aosEaHAeaU+0znWQ+PKbTQG8dym8jH15rjptMMyi4LPRvpnxNKwSO1NdF
ohbWCwuw6miqaw7nJFf9UzpbG7cJ3xVQR7dIj2PWXHs2BmJK91rN07bkP1ToZczkhd/m1sh/1Tye
wloyECpXAPY3xcCr2hI5BY/PGKfNwPbfWAxC0n2zQhrXsTzkgCKqFHmK6f22qR2hWe2A7cgrEYQR
njY9yF5rjhuiCBCUR/OjlYD14zMslCD4K9+Ug3fq8IqJub+HFN7zhG8qAf9TAskrtrwyezkqfAvt
7BNdT8HO9Ft3xFaYr61FBacr/AcpD4TToJczavEW188YzbzE2ZdDgV6dkjDV0wspDk/W8FWmr0M/
HyuL87GyHz1TcPd8LWEuNlC+0lrrI5Y/sM6i9Y7zOO1lWQGT8/TN0DJWCrHsq94jKwCdomihEmXn
FsqCl3rYHiibq+pm5Aha8sgXROw1CdIIl/lp2x1N6XCFKJJMOgo1mgYbxWrQ5/dycnaOQPDrACCq
7EOYvYoAKcqSIkIUQie9WwEuqRomPATLoq/GgshECgWXMu1tYpyG2XlVdbtrTPPcR65vsnO083Cl
i/JQyXFr1e0xawtkQEjMGFn+VUF2HCqew+USHBq8w+nWItTKnFiISGc7lPXrkPxT2dfcAjepii2A
b44htkx5vzVndcjEsI+S+Skoy42H7pktEJPvZGXN2L5wNpvzo8kMLOjkhosZfVMG24iYS/2z9chW
99YudNJKyLPRsCdJxK5DrpKlpyjgMlE9+b0/PBQYekjPg2I8zrRQ0BlJd+cOts8qBlMJyb1X9n7w
YCmyhCkghlS6RJvD2HBKDM7Y4eqy8x/IZgmjyDfIWsIsYcmla1hcrs6B9CsA4KxEWACGpNmKYsBd
5p1A0rR98RwgHuSuvU1Ntx5y7AS2YjdC6VsDDJq1r4yu1ECGaanqMQ1dP46dbzWg2RDNTrdmDsSN
G9+WHiQWzTv9FmuElGVbh5Lks0QZNyL2nsVwKKMaifGvalHkS7yaixShRfuil/0lE9hTdHExpevb
dYmTazyMNsj9JCQJgu23JvVT7QX7wJQbu2+umu5gnIPcwURVTgpD2tkhGXx2/U4Ha/eR6/0mLTlM
USqmTAx7HUttsVMNSlhKbruqv7Lhs0YinXv/bEbbsGfv3sx6WxY+4XGkOKfpZ8KNHEYTppwxPIYD
A9q4/XKc8Fayfl+nTofFJ2ABb+nDYkNKMEAL+1X2F7fMT8pLVmN2k4ulHlOiGz2KKj1kOIR7NkBA
EJiw8a4NA+ejc1tIJzmcvyTeFdV7OsdH2T5bEGSiZDph9vArPA2eM17SeMbSiRMA0bhpDZi+m1U8
Uv4tYIHB/SiRDJjdcJ+m7CgH42YQsyVU+WqFzMhGZ9OiB3qYBDxBoK7OgBqSwjKws8XxP1/DcAam
kV11WaFlLH+1KmDZNzAnir/1pqD8G3jous4GmxOP76jsSENSzIWayGXYYdUBMVSBH0cEKZFmKYFX
FGXiC7Qoc3WupvzZ1Mm4Qn2Sx9mTZ8AhkKdEReCrmoz4u0SjGLEey+hH5ZJuFlFfyJamstMtE7zD
iEOyLwC5VPpbmDHFnJpFbQwEA+KtlWSEYCDlH386i2k6tLqNCLqDmBymP6WfTApDPCDw1jhVDX4h
r1gHgzLQ0VClzd4pzPurhQQ45mjTRHtWrvNcJtFZimlrJPZuyDvuzw6HhSS+5mIXL3PwpE2UM6O8
tK6O9R8XQVY+x4V5nMJm7+LemtEYN4b2pLkSqySDYaIuzb67JBCn6xAmvzd7+0khazQBWy8zZ7IX
Eg0LJt2UVncnBVk5WmiBQPIgRnNRZ8dkFKu6f/fS1lc2VyT0uEHWq5ZUxIhjiD+PJRMi7jA9Lkb0
qhSQfQ2f+nxBfOscXcpPumxva/ZZ47IelOKpJ+ocjFSUAZQkI8ge6QwXvTqXfGyi5xUMJtFKjDMF
XmivmmzRkqOdM2PGiy1mdg5wXe0r8TMRGmGwV0tjsfegoCQAi+HPkN5t7jtj2lUav2VmYLJAf2bD
vwgkwN4pBP01PIfSVc9F0/0hwts1kf0SVlHDdIFeDFMu+tQBhSPU3s4oXt0l1jtGrNkho4qXPhj3
UusNFyo/tBaYy2yPs4uP9V9Kn9YsbheNvUaqW5+G1j72QXDXiuaXo+Qy1fZ5ios/S6IKytFmCnpF
Z4YglbA3LciI713PYNBjMKzs6BszbghQqqBt5cy97UYmL3T3VSwC7CbD/mgEzrFLSgC7Ls7FsApf
GCSvVaHwZgELfuBOe+hKjEPRZ6+/19OtKme/DxL2dASlDsV+iW6ip3wwzXAr5fTbqppTj1K1qisi
PaGi6znVMfdJDwkdEjkamIYecI4Im4mzvV6m91q+GSZPTE3xYFoSoDJ8pAAqk0QiMjYk1A50rprL
Njyq3WuiAcoz4kPPWTXBdpCDOlqpec4I3AHTZKFm5yePAPH1qvqYSuPV8ojDpt3XMrlPWwsECezK
QLf9zNV2DDBX1Ng7GypV7ApfoxBmvLcdjOEe58ay3sPBgKGLE1dLm0MUTywwHIZN+bpV7DPT9taw
4NuGvPn5MGwnjlKF9GBqrHMDEL+Vxb+uHQ66Q6ud2es5LU8Z3DyT5W+u/QXFPSEKj/EsPm1MOkZO
zO+MwIfYI5ovBoa4+S3UnloLthE3Zx7j6Czje0eOj10UhLXmhyQcdm71NVDnd8286vubQ21Dt4Kz
HOFbm1xL/Ft4UgHRvLrF+F7MaIEGIs/tG13vR4GnL9IN38SarKUl054G7jHuHgVXkvtaW4AKdFh9
9KhapGTxIvxYD4A6A4s8MKd9bFR5TeLh5uT6VcuhDs8mUBJwj8K5j+nwz1bdrpx2LvbIqtbWZUcN
aJO+oQUfZeOsZnazLgMHMWD2ZEwVTzqyhIlvutWZNqQ/keYSi7T4BET0QxD5tZ/wn3e6+zKU/WcD
t+whbBZAun6ExUmrpOAazbl5RTh7lTGSeG3E0WdToujo1UrTAV/l4t4SnxUO6ZQPMMMPW+gjzLcZ
D05VPjVOctBJNzJk8A0B/pFFPNxfdfUwh3QW32Y+PFemfKpM4lbINDIQVaMQeeZiGJlkMdHSUL5G
2SWzi6vOXC+eGo1JeeBbdXG0c9I+S9rDAmk0MhNb8z5rE221EHet1U+uiYNtUC0BR5FvoomZTets
5a6vwthvPKREyHXsgUorNu5A/CEZwSZjYnMeBZPN3OFw6EJ2HyKihoB5YzT1La6srS7cl6KisWmT
cVt3ihrRQlVG1kpmf3ooAvB2/UaUJ8SPPDtd6GCinXA/w1zPYt2mVkDCojTC3gMA1WrJHeoisSRv
QxuxYrYWtapf9EY9WV5/G2hCGWiCXjQAw40FMnbIaXz2fgOkqWVwRy98yRCCiCRkitk8enzVpZbN
D6NHIJ6rCrrD1NfbduNQ0zax9szUgojAHrYwVsBpeCsaemaM4T0NfmT0QJYo+xKbQ7GNQ3qW4Y1e
85cOFZ8QCrOqZDhWQcxHIc/kkRm9tF4r1hUpvst0bH6Mnt2nQY5KNa/GFCW5Gh8Ndp0a/GI+HJrl
bD+F49bJvY2wbDyGchN6LsHUwCqgzOq0K4ik1zMEAK0z1g7eHwnl1UKq4jDu6iJ5G/q0X2fuEguG
VqX03gsTXCBlh9M07J/qf9ywzioL3X2nV/QXOMWj0Yvxry9IatriBaTdKHHrUzS7pXPGiUf4bYCf
rACM8dd0MLLy97wtKdnMx9qajk3pHMtmPpdZ+pz1iR9kcMeM2tpH5j2EBWS2CGEdBhdI0C22saup
NhAoSMPZMRl5akJzVSxzRq88sfD+TUswuBLsVhGRDJfN3QklJxr7LD5XIQj1nACAVHPZUyF8LTg7
N3Nj3STnbBgUyCpLPKNYkjHcZTGEqgI1dCzro1a3z33RnAm625aUEkCjzPcyRS5Rxh0bei1ZFbWL
H9eBr2Fsir6iTzXzmzMwbR3KC1OxM34XjAL6a210Ak0Wx7rs6J2K2KGXzP61plOSceGyrxXVwdb6
t2LKv7x4WM+5c2zN6MqIm5kSeBYSJoH7qi3u9+/eY23fVoQxNryGmLX5FwkRwZbFu1HOB9Ulv7nK
CDPTjgnadLt0eBSiZ6tH+s9/ZHnBRKptgq0uGRVl6mhTEsUussRKYwERMnxv8CVyQBIzYkB1m8kK
bhIWTgJLmgopaV1KsQJXtl4FX12WP6Lv39XkGCgTOawR/opkeCoNwL+FNvt6goLZm6x76Br/eht8
Zoyca6JMC3uJSpFKGtT4VDOPIUdKzo73MHZMOnNYMbndxWtXzPvBHIigxlRmNywaPPjE+HkCrGpV
m5+NoDw5Y/aXyJ6sb/CxhSo3idES7GdX23wgXkyLDxmxxFw3xYE6FVcD0g/d3ef0NE79kaINbGZ1
qQV8awkJi/mWnpJan3orS8b3KhE+Qb8U+NCeLdK6q6a+szrcGDC8CVfClRSKp4xd4mx1a01HHqQ7
Z0NQXxYTlhKj2vPhISLTNsPijEq6Zst46TjMxjmIkMtQsNZ5fzKEeSsiDvwsP4WJt81y8Zdo6Hoq
1ECuQ8i60Shc4eXWg2aI5AavqM5ujRplcNERSTSqTLMMRGzps42w7GFiH5pJFm1M8xAg4r2f5/so
IQc2SsOIL9ztTHU9IpTS4+goJeuohM2f0CsExeMtqttz7N10I90r0R+jyPomL2xTOPGxFFzIlTgZ
LatvkyAriT4OOKUqg9Xolh+hF94rNaFKsx8Tjz39xEKd2Fs0JwAKEIdb+Xsm5/vyURUD8DdRbHkN
sMdi7WFtlTC6VGrEaKv+6gDQQqkVl07rLyEmS83jiojNkw3F+T/KzmQ5duZMsq9SpnXBGghMgbau
XpA5k0ySyfFyA+N0MSMARGB8+j5Qr1QLtfVGZpL+n0lmImP43P14Piz7PI24wQhCL+nfQYHbFp7r
EvCbOLPhxUnVebL8Z42OZfWIJYJk4SQhj+ChuFJlyaxbck8aBH4EDlqg18TN7Nh7t8cxNFMA57GT
pMZ/7OeCbQpYymRfKOm9qgd/g25+CEpa2jgnX9VUddZODzCdUwwO8qF33uIIgz56MhXVEVk70kqQ
hqugO9s+gw1F2C32ud9OnNMJXVOlaPxN2hBGmbPqVtsEoY2PO88MBCHr1QCr09Miw5cqp9COiOaa
ccKkctQkfDrbeW+d6bkPVueKivd2tGyHcfgIA4vXTvdhmJ5LeLv4Fp1NR6oLXs/F6hHfdeA91XF7
MAv8LSc5Bb1+XHjflY8rpQIGnXopFo1v6YO+yuYn35Wcu0SNsFe+9A0j1yDiyDbel5FmBawfe+5q
AWA4N66f+iR/toP0NPfLS7VYCFHkb5riqQKboDzgF0jXqDCMlMHW2QDvqZsjzgmAgejImBwpJuSC
C0sGf9Zw8Yn7c+vayWSluquDzP2tO5Z3PqXRIgKaZ/fRh+QOYrHIp70fQYDDpTmN31q+sWa8O3H/
5EgGxBSE+M6TtwTXmeIWPlqXHijSzNHUD7pHSYIpqMV7MEcPKSO3ilLwllsKDoCj6B7BzBKf6Lau
91KAT2HrgVOFXIQ3UMzWeZkwUww8MU0VvmSIRwHRlMBrf7FovaVhTm7zxR/FIymdX5eVWGVPqNXn
NveP/gTXP/vjl3w/sYMon523hRzsjbdOhf8lq/WN4053lBiSLn3xnBKFM8NfVgT9bR6uNS+4xJOM
PgHayyKbYbuHCVTNX22MAkS21YXWYhEKRAF+mGYeqjC4ntSr5WtSdyV3aXBxrTgOIj4m1o+CD2iM
OswBUHTRaw6rUCAWzadrYLUN8qVV71PBW5TMr9mAO5opqQOIRZU0KBMunTwGWyqlZ4TippldvF9I
1EUVdCJ4IUUNCANU9Ko1LH+yHLtHHPz6DmtlDcCqABVIoSBgdOmRBrM/O27DIxn3Ypypne5vVQFq
3ER3BB7P8Rh8uGwLzSjeZVtfdXAcRpm/zI5HW/v32KmXMAFwPRpYmdiB0Yqcethb5JzC7NZZBhJI
RMncCAdEUSpmpuVJORYjqmili20birFkSSFIQDnMlN/lNsgIq7MPVtCDWkTKyCgKnWJIUAsnVbjU
93mHG82X2eOY6LOfYCF1ep925J5qTjR4NBhcLXuR6ZuMdG3ofS+r2BIE9+Q2OJ99tVPwU0hzv6h1
TI3DoEz9iBsRWaeWeco4fs+Ym5eQivPM8h4b2aGmz5sYMoSLTAJjWqO9umSDTJv96KbGKslHHvXz
mdaN3YRdjWn/ccZ6bTKaE3hEbCPfQMW/Wx29WOTCFPbOyo/W1kXrqtbsF9Uc3C4DXltTo9Obeo97
yt50M9JJjhJdY+K+6lxVk98AM11UGethDfIGdrtlfZXJjPUwig/h3B/szNxENguzsGiPrpbp3ppK
cEeak1r1bcnAvq0bFLNgJAysavyiRUJ/4BBpOgcbohu2Xt6N7V66Uh+bngSt4IDb6b+ENi5pg8zK
zJ2ipwgvT9kN1DCoCDvLsCcSSmaqFL/eTGBtDq2PDkc8R8CgulofDsk9B8cDtoUJmEg9MNx0XOYH
LJOXpdbUBoa3mErIH6TZfbcixZwWBcwez97QXNyeUTtjAdAO5macIIeMlTix23BPmTFRjwE6wyiK
M9CxEIAE6PalWr4s1dyLWl6anMF82/I74/57zKvmViT1wWsotw71o+enJ4sudd8Urxokw0iUqKJq
DWtA9MdnGtZxZNejBfAr454sPcjAZRAQNSN5T7ffWtXgwHxzDe973kIHmO3muJSY0K1QYct37zK7
eoqS9jPCJT+GNqEIl0wdGK4AgBd1WoFLd3CZcclwyh8wxJul+Cs1H6klTwDKLtNYfzI9eKAI4pCX
bM5D/g0Tyd31oYfdDLAfGhKjbfaTCKEiK/1jzuZ9NUafHpBmH1JBR0gr9JufwHPe+2I5MYl89Kdm
n5j0uZHLLhITjaoW865kkMTTklNR2pyILJLqIKooE7mOc/Pst/rJ9av7VgGh5LSKK4XSYpxj+UIV
O6GACb9HxPZZCO8jH5JNW/pPeYfzeeakMIOFyosRZx3O1MmhO0/SfegQEZWifRZZ9FIK6NSyiZ49
232h4uF3ZNQxaQk5FVpEmB6BeNwG8wDHTPanzrePE1/+pKxuk6a7Q5raSpuca2idx1heS4f0uW0O
cQb3Lmf95mBNJJVrdOC9lx6wEzMTc53HTZxxmRt8gtx47pwgg4iXE5t2ISDGDX3sVnwoVHoj7OJ+
Fs5bUVMPp50d9QcQqVYcIhhXN2QKHGAzaIbuHPUEVcEHZk6+GcN7Bx7ixPzHF2sRg9099pHas+Xv
0ik4du5p9H0H0Ejp3QUOxLY6faA6er4e6Koydb8TU0mnFlNNnKnOjAfNx4E7Th2dEnO+m12fAhq9
ncr21i2QvfkzaWhNH/oSlmXs2lvCnwUVXjAuxcTNIRlBaC/9iu2iBK1ixryMYGBam8En55UZw/ms
rGcXh8/s5LedBltcJ5gtLM6CDd3IPjfAjZih9xXWcho65+Lny7F2aN6ZHdw2uuioyfS/h16eTdc/
Tw4IVl3bf4R232XFPbBdIeEjztJAkfmKdMGS2uD4njJ10PWy6xSCrciqQ0yYcKoSbzd2wbKp0vTF
SEHijWVewGmIp5d8Ll9cTZ8IWj2LkLRW2gyrlFb90U/djzHnTgby9z7jVL5zxmi3sBAFlscpAKIT
cwm1VeQLrrRTfKkk+P7nlF8s75lLZ2yyWH+TKHhu7EhvlUW0lBrMoyynG2r67ops+ZR2jMllkS+y
IqtuuvREv+p+gkzKzkcIaoJyptLwrZfzR7Mkj8z49iWtke3YH1Luahgr+ydIRzEY03jT1/UEix7m
kU1oWbnNxQuqF6saHNyIwwfT3OqwNs0P3WjjuhqPScdiOsr1bp1j7TATMy3IxSgvjHKroiKkaDd4
5lZ6Xb1cNyLeGm98VlVOeDyHFTEYdCevJlCYVu6FM/HaM9c8VYGPboudSbs32SjfhpmIY1wU41qt
xtpmnKdOGz7AFJZYk9R3QSHPXjn61xwoqOqYRsSKmZwMaE3bRqENB24R+RqCbV3nkkZ1dztKIOO8
8vfoou22MngNBvRJZ+T8arjpX1mReq1gUEQjRAE98SbYltXtHNpZo6KkDHk0P1ZFHHskAQOgB5CN
7NsvXCLPmT17G6udoDiKizWMH3Xe4AFzuG97SXpIxoJhUn3TpdguMlzuCx2F1X0ft9+exxGmECS/
IzXeacf/w4P6xSlXI/y0oJH41bhS8LFOciaB4AMZbDKmf5AQnjOvD88+VnjyU6XF9l+CQwvzGFdZ
BtRJlCEE594e7PG+clLO7lOcoh0yRs8qcCl1va+Z9mZZ8XcANWfR51X1PV0M9AYByrQbBKYQ4rOk
i/suUa80P259GZ308NUxvYgZ3BKnzWLOf/kHEHvUphyR8gPEzGNCL3dUc39dWHotbu99rxFxah6T
JNnVDRHmUt3Z/fwZ0oBWhA2A+R6d7j5y7POkx53dq3srJ72C/yjhA+PnPEXaPNitfwUpv9HztR6c
x3keboJwhDL9CTlrY6/WDUTsRYSfXlLdUh+8bwjFD3QLjBhvNz5tEyedOtW+xUtH66j56nT7y6GY
hJ9LJ8tAnmzbZ7Aqdarr09QGyKMAmWTUtzcTac6HwcFg4mnwZMyUMEAAF++aYD6FpswvbdA2BIgV
nqyS/tLkoVjA44LzNw3TWkoJAspj+xXeMbHAGFIrARfO1I4udh2TAVbib7WgeRWwPTrIKECuyBzN
FxfLGU4tpFXe0tuJ24w8N6vl/oPVx672FcCZ7j0YN317NsvZMav9hEuEf8gpPi9wKV2D1RvyfVha
W0im1/nwBNI/RUkXqCntyxIeff3uymOrqF2o1FZ29SZWnyqBP2rtBADtiSaoMDkAm9w4RbWNNXyA
aINxeCQKTMNPHz7I8bHHpaA/SGWilaD6XDXjK6FUBpCZ2cFHa/o7kFauAvF+WJDj1uqMlf3PM4Th
9SDICCCdpvWTOyOg4lJdWxLO1bDn0k7mt8AVUidvCTTsOMCPfZn0VvZw0GD3LIAW4PmokswsNs7s
zIGx5L7v+ndz85mRrUrjiOvmXwv4JIUCjIN+E7JEw1Bd5/jrAje7Z7TJV5ZbP6tpiM4X8fi6SX6d
d8jkFtuE4btrmXOJ7S8gcZjxmhkxAZAouNkY+oLd/BzQtmgnNLduB61YHduI9wP69Efqnoz1hlJP
JZgV37iPBEc3qNfM3+leRbq/FuG+gnjqpVCBCQUmRwXSHAZO9jYHwWHqMKJdiQ8+HqelAFluFYZL
rnB44W8mJuMemygSHzctld2v4n/bvjY0B6Qo06iMispexfmQsgxA72htx7LeZh7uJM4rXLxJt7Dp
DOvg+brG5WtXrzCdHb4LVJbJ7k+anniMe7NnckLzmT+cpmGH5+eqQ0FLryzOSnXzu763+qapb31n
hWmp5k+dH13zoKGE9MQ3MiZc1+2EPNJch/XdUD6kznSNB8v57Rjogj4Q7j0lF3b/NS14Ps56fCxA
24q9n9g0lO25ZFw5PyGX+IChsBMeVLcb8PHkq8qDRbk4h/WFnFsEUJArbQr3tabwQvOj3wr8DCY7
rTo94VXss7X/2prL3P42BWGS6beh9UBysYiY91At1vERFs3R5GduZh2xhDjCeABKH/RlXV95zF+4
72A7qW7yebw4cBhVZp0CLgUkZNgGCSfcSH6j5aktb+oIKylXBuBBLX8HfIKQvHDwRph+8S6dhHHw
qolBWtsmOlr9sTPffXm/6Mvi3hD/wB7KtyLh9HYB9kSdQsXMzWo3zswaHMMeXWAmls+CAgpQHwiI
TI8I/oTALT4JN+j0lRPxOgdfDqO3zZLNpDB8HxaznxJOMgPu7Kuxsa8IqXBLxe++X41ZqB5lwN7A
01dnzJWxL4qN0MzyLzAgXOjlw2ecPwXhTeUI8oreoV6RGV5NCqbfSpRLfR7yP1ZZ7pcVyu/0VxR1
4JUR+p+x1rWWl9t3Zd01cKDa6K5bHz/mKcHGUX9d+zFTF3v6Q0ayIrGKEwEY255FnZKPIv0s2kPr
vjAX9FlIJo9nCURA8cB/2wQh+ReF0ZELHNGO4s7OIMR2t1VM//rGRlZquCkHg9xFGjfK1sFhan36
Q/xUiX3v8wOI+M0egGtOHaTuEJ6usvk8I0pxDdvqFBPdAC69eSJvu2ltEhgeIlJG11RIh+Pen/5A
ItkBDLiWpN8SnwNMwF3yofMfVbZNon0OhGERj+50HJh6LGtTm36JccmapWP/PATWKnr8YeNNi89U
7toJvmDzqr1XhcHLeq6KlSZBxuG6ks1VmwRcg7+goWXDLgf8GZibgD1mJZpRK4vfwT1A+KC/Rlhb
AR9MAIng7jhnYFbg88uDUedMvGXMEwRsmaI8I4vhMDlZCyxT+75nQ556mq68zWC+wYV65mZK7xCw
C4VLaduPGOAzxJlrwxNaPab4rtkeRfTTTbfp/KPdT5CpLd5cxaSlmG5LdRlHgbP2kK9J2OnUzsD2
0vPUd49Jc9uMyzWNbvsiB6YPizG+M9lbkv5EZBqm/E/C14plawA2YTe3vdgDGxjSF/w83n3uP9By
E/GXAwGK1M4hX5jw/nTum+v8tTnJLJvIfecK67m7UNzY0z1kSTwH1bSbSzIyDyOOwJHliK8Y1ZZz
8SYSxoU0v00PYc2ZlnekOLZcq2gVKTUEm7du3TCY/DIbvSp4vlW844x39KkaSg8NFp353I4vDuN4
/8sioJX29JY+QcC/crsVXlACbGiix0Q/1PPO58QeA66DH+y+a+qbEMg7gdMTE7l/IuVSdbcdDkAL
ACAw0t4cSqLJ1RKxrJ9S58b43531EVrHgTqMnH4730N52TofmmSMjbtRH53sxwEj01ePln5dLJf0
E+Aan82DtAvaa823wqM4MzVHTT+sZUVvxUzZBrDMfDmEAdhohrQcndNk43ivuYJDcOqk3o7ua2kJ
zGXHOng3+qGhq8R+r7HYxFzPO8rX8KQNVOnMKw/idsIESVq+FjS4XPys2LjQLYP4ZPHlhRXERW3j
ssGU/TkWeKIYdrG0VDsRdXtdA7Lnicsuq7WCx1MkLsGEw8qS6uE4MgYknt6MWJrJOgA6rk4td3KR
/qFeTZWnECBnnl/y6KVxcHHZL2JYR1ZMb9OIypVHG8QDMjr8ggM6Egvvh2+XwLRcXPx3XfY8Ve9h
9Np3yEIHF1FOspD5I/vu+OEzSa9A7xPt4LbTcKi8C8oGA1K/oRRuZ2R3jRmRlQGq5XzbzwNqTLM3
BWrozo6So3bn3czkllspV/13xXPYTQeQ7ftFV/uxPnse4WH3LGv/oC0g4O7BeBh3gM3nBy98X3n7
OfQ6/GNd+O4U2Rb74rXGDUsad6FMUSo0y/7bkWefCAz2dAZOuOaJ+LL/kZDqgB6AQevlk5V8GkFi
iyBmlEHgmEgAdwAKSV6vZqhgfA3hOI1peBCqvSgn/YhpzJGt4OFZg2Z4m/AROFjGpaQECS04Vop8
vLjSfXSHykm9xXSyWuvJDAzKI9Ic5ZrXyILsCPdin9I852Q4i4GkQOT9g2OXq18FH9Suwduq2Gft
9jc+2oZNDXzK1lOO5bYL1lAa1VdTYDd3qlMCOmWMnyUqnvGHAOIFBlXZ4joLo4NZ7UV1mj7hWUY3
xevhZiRgo3A/w2kgd65vbB8o3bRyDywE4+s2dvd+HO5LGVNoFue/+LsujeIBkqZMjr3fPs8tVreI
qfBD7+v4KFK4wHMSUWjfTNXGyvrmLTctga0ZOjvm1pmzVtRnX1P0zwkI9JF2jm7HKDxObrPyDxcC
1j7fANfjG93QH6H9JYUG3/vHpLYewjApDnHVt6c+xLQ26xojqW/fqTZ4k44zgSzikRurhhFbEjis
4vDLIQ7os+TXvSrG4I2qZETGcPR2weTHr9gcEBZcA0J1QpOFgMj8JjwtFVR/fJKc55bpHFkEdqrG
Ddd382FUXn9jW0l7HXrUT4UjMfpAOGeGvNynlruSrEPkdpw2xvkm46BXVoKwjLx3IwaJKUera9GR
p0ZYPDREiU1uf7ouKcqe/QPjADfU5truRLCpWoQahfpReXxlRdaPDPKhi/RA/wLKU8AMFGo+1RJM
5+x/SwufOrBMtllDVly37n4SvnvAdnKYsrWaKD/5fgiIKJqIVnj8PW01nCe3eMsYnpD1lceFy86M
QX92WjQ8kmHzSj1kq9Uo5EoCnuz6tcugQKRqoDTaQUCPBb0EBKQkoZUZaHyc5n9x49IKTItr718E
TZxWDok5MyDMalrWZgzlfs/wRP3JPHkZ8P6lRBA2ehj2pgl/66X4Tlr0EX43FJ0J+om2PqeUeJ+H
SFAb+9OYNR5u/Yg8+U1d60X54FAijvaudVfS+9XjFdCiA3in7nIvO5qUT9yqzpVMN82U0kbJGre4
R8PBvvTkK+YdrI9RfYe+JVDYSfSY6kjicDeEXMtlcsjBA2c5eWqa2bxAE+rUJzfUe9e2X6sRryT2
H8xn2SbvADsaAhRLQLYkqM9cjiHCBflj1dFgXpjnTHNf0hGMFYiDluYCIz7K2DKgURzS6CYOXRqD
nRBagdgPch7tX5g0EwENX9f++GW7mRd8JgW21B9n6NsebQ30v2vTjFXaFD+OBBogebpWWSBF1Gqo
OXSpQNWF2CWdp9hJjNUuYJbYnpFmU7cpEbh0BEqJYQZFK/QlhhwfyfolaWOJ+1RJHyiwqWLQhddu
XUce/ZIasgb7adg1eGHpm+8YZ7GlqZLh11KtJuxO8LFdAbzrqDwmLtt5SJoL2vTXnHHR+WvjvKTE
IVy0oEDKs4Z4eI/5d9fRQOQkfXhph7CC1VXlJZoV3t+459BgVXMj/6RxgJGBIViYtvfcdQc4okrq
grUhBEK1ijw9H5W3KTzLcOEHLsqlwaBJMBNZFodxEFMlwb6iBgTKm7GohrrctGHljxw9Eg76d9ql
+htUWzi4zbUOEloqxjTyTn4x5hW70IhGsdHSrWDRkaBL6SzGXFtzJS2wM5YfOmLEPF/XdqoYjxXY
l+Kv2EePqLaE6Txm+Rldw+xMVZ+VfbhJyinWlBH5MfZcYB8JZQEqjRe/xSg4jO4B7KTiPhDGDf0a
16FEFax48LB3wlQwESDYZp7U36UVjvhw8VuB3JE83VzvO4EtF9hcm/qKJlVfj/FrD/5EPie1TBqY
kHHAfG0JJuxq1C5bPocrr1RB/xdqv6KGQ/digKddGVkAaanrxnkyqusYC9tFW44vhcGwhFsO4Q2b
HTb9n6gAK0q/p06N+E0c0U7gi4e8798cpk9i7/BcLdbqbGzBeMmhqEW+BQw609PYeUXPRd6bKlt+
LXkg+pwzh6Og0FZWXNvOqYxtWf0t69GW3sYeQk4JnmwnUSDdiI5Jrs1DHqxGf6uhxM1znFreFf1o
5DNe/CTES2qWQEb7dC7KyGVwYnw4374nVQTAN3Ln6X5kl8P3XBu2szFz42lXtqmgmH6cjefT/lCF
MWPgMQnQt65Sf5LxuxnyjMidNN2c/WShzAmjavbW/jvAU0nUjNXDHOfBmtc0q446B0lNJ5wOt2FK
oCMdqbtHngxJTDIlFMNQaAwb6KWZOJiaQPl4CoWl6NGa0zxET+6tIAPBWMFjKQT8eDdyaYaxtXCs
XR81anr1CXQQps29vAjMFkupYtpaDDpAo3VMjP4k5mkpOpzgdRkPkIcSM2Cc1ugzWBODxkm3/G6d
PIh2aVFaTGCtNp6K/GkyQDNZSfwJ3iqYPH3dcR8l86M4MRrTDUD1Omz4SEKhiObXSupEWze17vN6
2mprTKS+s12/rIJNnyadJqlTuisRNJ5Lr/kcZJ8sGawn3Xp/BL80LlfHtiub4TB0wcLb8GVLmIHg
KzCD3Iqsy8STFnFc9ts21sp2H0ug4tg3LZIB/V+HwX5fPdUBYmP962krwWqbF020wNO3s5pxgkkz
WX56sVc4d0mRei0jXuXXWMPGlgA0+BtHeaT8ZyusorXMVwf9a1yMhZj3RTeKaMIp0qYYjzkxDIzL
GvJ+Houy1QT3cdR54mRXbU2JouAzfJ7cQXGbJXbGHx3iukVGTHTCU1BledK+YxDy+IdbvIHDXYzx
BeuZKXZQXsLnxPZpR5o8JNDH1E7psJiXsAa4PwgAySyfmJaiOVpPl2nP6A/jWHVT9xLDOw47OfwK
r/Sp+Qwpmp3eZj01lPRGZhbcj/ql7Zy/fKGT5Y6/jUchX5IiewTwqLxb13fWgQHgEfbu3M6XYp+W
mePe+lPHjt6yghMxzAOuQq3herVltCjzO8uT6xCw6yLrdkCQXY7QjQ0gQ/7l+WkxWXnhI87ymyzq
/OErdMS0HG2VlcC5UoesEpDzIH6cmSmEWCGMUx/cpa8imCKmjvq9l5Q2wLTS4m4bLlUGbLExacCo
dcpleyFHZgE4lKq2M+ZgS9cOBzyRkQFLm5MZIiWPxvGqTa2JlFpYHqMts1Iv3XimW6TNHkIy7iNa
GganPMIu4wXhYvRmGDEv+d/Qr6qR8FOWZN0TluCKIeIcWxRHJaKQ7fuovYyDNJ+RxRikS5aRqGQZ
xxhYkjoZMyQjLAqHaqLanPS4Wnh2GGGu1rrQKM4yNLn5Zc4rxIsqh1MBmCZ2qHMdGI7BdU50jDxf
2sF0F0aMsU98KZoA2WLoCPByusbSx8Fq9udvqx0ogE8i67XDtIc/L8/7JbyxvLrwEB6KusyhJkVT
gp15mmYY9+AYQLdtkyxuEUcb8D880vPWQ7wDZJlA95PlwoVRRXOTpRhGZBLBGWlppFBT6MWaUnXP
gtdadVmf4Q9RQwmJqAzSYj85Eum78lnFdi4lXOFekuSwvib2AQZwI6r53tQUBN5aqSKF71bsExuZ
ZJg3Zd3AsAzhV8S3VuQhmdu27NPviIB4j/KSDvG+tRIx3+DHGvQLLSIFua6uqIHqkWKcsEi5Imbx
sNiZH+ai8qAuOXSAMrdSRc0q14iCnuvU/Lg80HdCt8r5SWvdccjqfFExt3H93u7hNUlV7VrPJgdm
5RhMUOS4gd0tEcSBBz1o6dw0ozWyXvDMtsfabVvvpk2WuGHAkThm/o3jLiwPmbvMTGNqkyA4S4tv
VBcbjcGwMF5HQ4jhGGt5S52/pF1Vmxe+qiq/HjU7N4gMpx/PrNhzfsJDEbNWT/603BrDd9yZwibZ
aBOSeCWh0j/XnQfUp5DFJOjikbDIJhlkdA8i/lCJ26eKZ8+C6+o3p3Ea6X2tkKLSW3TR3pAVVIDL
MSziywkKPxtPrs8h8WryvTC9s+sWhWZkWjlsuwFBf+fFtv3jeMGybmqD9B6cOC6w1TcDNh5QakHC
Pa9x6CYaa4aZxq668HPJREHgow7H4ZH5axntKy8MMbGGoWFt6gqJoU1Z0Vgegbf13tbny+JdF37D
sjhOrvJ5DBXMxFZ0AuT9XBSc2SIjvtOgG36GSBl+ndSlDsCZhwicSz06Z/6Y/N4TXtrSBMUiv7HM
iGQyh9jsaF/rrBxrxlgwRy/ADjEqXCwmc54BPzzj2acpKI0o7hUYtq7CcSEdW9ohPsCZ6eh8FQXK
x7lh3JZ0mWpGuc5Gg/zshdXkXzfwoGnxNIH5KrTnofLBhlprOWRVMgdy8mgv2x47moUs7lxEJiYs
CkEReZclWxBYHQfX1H0Bf+VeNHH+h6gIXBXX5AlQ+raaMXMIGmR8bOMfbdDNj2EsyVs5ukhOYRwy
6E5YUHCrYctnxOu2ikKlJKRwvVWQuGNitV9Ki6K8noSq+c95mH9wxYdozLjui11OJu+PLWL/M3Im
MvtoylTtFu2YkSpJWKggEoj+Cx6ZhKFRpXhJZ2ZI7zOK6gUwYvudlQ39On5Tp8TpukzhMCNeCFvf
y3uQOpg96er1gpSSTXyy2cF1PJCcVhQKMJNAFJ46O1horTME6gAiAZtbj+s8BZbveiWDSQmL0epG
a97MrDL8YD1WUHLcwuAP0JFixsg6Pm+n3qGZxJBjrzdjElIlnHS2YEOyJOFFXrxOtjUHzOgqE5EP
Y54chb0l2gledU4zJBk95nTRB8AgCDmGdj0wwuvM82ThltpWVQiSmoCPb+1YzQN5mw+RPV7nflJH
xzTxzQ+s/qGm8ZuYGYnD2edWxHNlsVN7WFGtFMMCjKr61FQyhA8NVxdk3FgE6YXDiwfGphxc0MBK
0LaceD6MFsxOIS2VRQqCkFAiZxvfZjy6m4fSbl9AK9VmZ7iBFe88kLW+J15UZ5vIs2yMv+lUdQdp
jVb3GaiR+lQ56zH96PqezKwDQzz7KRNYfzvVO1h2QJ3NoqYqA1JX8RDBTOOZX7DsepLjykCIxSmC
Vh7Arc7la4T/qmDfaoLh1qBajccptlX+zfZZ8pAsM4QaXG9DilbKicCKb4cswERwNXLHGzgWdlDT
GOhg+RsYkK1UbmdeHiZO7PiIsmWeoOBqTvFD4IvmUXZh6NIwEE1Y26O2x5deYJybrhXcI2SZrkpt
DtchNGke9FQfYlg92U/j6JoDQptZ9AakDUVfkZdhnS8qievf1As30nywyss4NBaeslk5eNaEnPx7
yiXCaQ/5rLoUQyDCi+cazLHgrpNPDoRLtx1QNbxDOXhB8pJACqXTxth2g66TtjXrwjTFeQxUzFNj
th8w1kGF7LsAWkNUjne+Gvps6zWpqs64WhmKZgQkj105OQ1f85CBud/78HSHtiqKm3bsQrPPMKSM
B3uqixTDb1IRSUvWhWvpVQ3ObOGmYyG2FCq6Ljt3jLcNm1z6FuIJjIjweRXabGFFTf+CD0Vzbk/I
diDBTN1scJN6obNjEueByvVcxM3/jLOMsGXDok9ya8MKirL73YZPnl7pkf01F0XOYhKANFmsgmhV
t57xfYwZaYlPwRgm+V3LzRZJ3FYTNGiGNkvx2vI97vFvlSl+OdwOkTdd/+M//sf//l/f0/9MftWD
KudE1f9R99UDMR2j/+sf3j/+o/m//+vx57/+EfDFcINASiGlLYQPz4r///vzktUJ/7Dzn41IO0Ay
LP5JbuxblvrwMETS2fx/vgo/ma9gFEoRuk4YRv/6KrA2+rJJSV6XgDfhwPhOmm2qIjbu1b9/ofC/
/zn/+kLS/tcXquDTKCtkfDPRXpPfdHYZV7RhAUy6hkJXQwak2WVcakju//6FnfWN+pc30gddJLn1
eb4vbFyT//rKJgk0sjJaCGOkGW608m155zuCbDp1xdR/dlbbDNB6Qt3ti2ZBKxqCSa8lNBltCU3e
ovJ7ACq+/v0v5v8/fq//9gFboS9cELi4U0eanRNQ0jh9uv46+z/Mnddy3Fi2pl+lo+9Rgw2PiDkn
YhJIQ+9JiTcISqLgvcfTzwdWdRcT5Mkc9tX0RUeoKHFj+7XX+k3WB7eHmxJzHxdjYGpA5DjqhGLp
wtofA7/WNSqZFA1rI0ATjjAUfDAwqZ2qqgo+8024Q/CRdKpQG86WICSBqSi4gbagOY8suU8mRDc0
9Bd0RaN7prlYCmUVlrWEvDJLoRvHFYzuHyB7UVypWvgbPv9F1yAOEFCvcB8e7mGnsdmQ3XJ8MZX3
h4fG+GxkTN2ULZ0DmF2wPzJT0ydqbvIxfTzJmH3aLSGjieAsdKwk5AKxCn2yjgzBJ1NPY6pG9lro
QlPmj3q3txP2ilQ2kMy8Sq9O/Fhvzm3mbxtimXXz9f5RQzRtg/2t2oq239SkUOvJqEUij1qNW1Ub
FLyTkRCVvLa9QoXFXh9uT8y/cLHULNliw+kUZjTEDvcb7IFxKSIA92AhlWsE3mZA7IbFpg/Yi9Zn
5gC6SQgXnhc+f62N6yC4k8EakLwNujNh1UfW/icTbAkTlDfxMu8xe7H0u7HUeZpAltWk2vqe1AMM
3kYzVd62qAWSEZRU29scHoSPhx0ridXNScKaokK0PwZBnBlFpFLHqCvR/oz6StwTYqtbRFqBCGn5
L5u08dPhNj9ZU6RiVSFU3YYVubwvKn8oIjycVceTx1C6DwcT+n3F+7T40eOmMr4ebu6zYdU1TbEN
jWXM5bHfxUjnVOwLRSDjFCCyFkh9eNWR8zinmJacA+8dfx5uUMyDtlxYoDE5wxRWsiIWO1VqFStt
5k0DzU28WqaVAy3joi46XV7rUAC2tT/E7gAufU40KdlJDI7x2PL+5CTlpPj7KxbLqSJQDBIVW0Id
Uf2V6jW/czWBEVMgKUDI9rOCMvTbk9Eeznwh76IaMbOcJ/uRW+2zXWbIhKi2rak6GOn94Vcg4cn1
yAM4aeXoLqBetpZQQfj6FcWG4ZTShTBtWSwmuQPtCZo3wxIrpYyVd1FxZkMUeZL5z8+Hp9f4ZP3S
FfPtyLCErc8/f3cmWiRL/MrmgS2MvnarVpI2heQh2ZRZXMgBxmWkBmetrxg/Ryp/1O0Vxxxs9STR
ungTmAUG00SJlFW0R4uo+Zpgkqxcj+SILfTotAVT72e5uYaHkkL6wS3YaNEblkzzigzaGViNh7LR
7qSCDDOC1wNXoLchX/e7yyKyjiYA3yyWyPfF3SzX+5iGBkYnEinnOBMkzaG4T6HfnRYaMDwq67x7
hvhH1BZ3Ud7/YIDRUao1SHRYkqiIJiSD+tANASBsA2WK5jpU09c6sTdxFoMGLbHj1VFUCSP5pg2q
67jWn3inYLmqHjsiP9taNke1bAhhq5oiFvdRpiSSMc5fHVGWQN3Z83vKDgE4X4LbTFxPYKB/B2SP
BGCFONIc3sBtuqW2Sux9ZB183OW2rskmYamuKqzu/WWgawPEMT1gyQmYaHj/GnHtJNyiDTkTTbxm
acX2Ptzmx6VHaDTXK0zFsFTTXGymzBuGBJ44Wglyr141UyqeWmoKq8A0hvvDTX08NmmKuF7TZd2m
l4vudYNvyhKpPoCVXfUqVTnqXDVJzKzzZArjpX+kvY9d24+1Fu0VGoyQoKAO05pGA9S4DNBRECiH
RMArDePyq72bh5DIzOT9r9LF/cmTSWCbHlp1Kw2V/k3Qav3dFKnG9TAgG103cfble5agjVqZYggQ
EKah7LenGoqmY2oBBTgV51NAiQEsVTHhfQWGCbmd7JyaYnNktXycQlpjBmWZ369wdOw3WihTbBgh
WitCNeRnnOzbXRVGSAyJCbl8ECczWv7wuM4LcP/qMwQ+AYApLJ3LVlvMYgsaNuSpWK7qsAGIWA7y
1qYyZ49+s5UhI9RuNDTIO321VUtVNANLI1lne+iL0z8fgz6nmsZ7sO/waZiJPEEaUXTqRuNiCPSf
yoSq8+E2P65XS9dRHrQMYZm2Yi+2olmECSX1KCeDUgc3aY7/HslMY1cFmvT09aZoRrYVQWyIDNr+
PCrmSJUm40Dtqw4RsTaGIBa1mQ7sJwk898uNmbJpEupzrmmKtXiEtlqhJk3Ha76qZ78Ec+zbUwgh
BWI70bF5m0OQ/dVCERJBPHrGu55H/X7H0AnQCwygS6QbIdOQC7VNZCwCYDbtz6Y00QLsMi/wHUyi
tOIZvgS01C/21pBlXtDUxHUCYKEvvqDtPJBb+DGAFyyFcWaPMXrIkW+hLgsF0TfODjc3z9Reh+fm
FJ1cyXwUGMpiR2JGy7VWd/iKcXY/ggprN+S+8vPDrcwfvWwFkiZ7n2SJrH8I6o1+ksoeU2ct7pUt
RZH6rrVQ7DC9BndMvaCCondm/9WFY8gkLXgkcm0IjP0WC8cOagUiokWrwkwRVJxJHHrSnJplNn59
GBWOLINDhiSw0BavFiIeNK6aJkXLskZZstTSS1g1gEoOj+PH2VI5U4Rm6zYLVNUWs2W2PnW+CrJo
Ra7PX7eJgXtvknXJ9uvt6FwK8yuFeGS5KirRmChIooI0IMMK1UnF4QOSQ9GWF4cb+hg+wfqdc0tC
E/N7fnnt+WQwLaOH0RfJXr2px7xC2qiLf+aGGp3FBujhVg/BmI8jylsGZIo+AzF7+CM+rk6+gZvX
hm4rGzy99zd9J/JhQJbQdxtkpdji/UAR3p3qCW8dR5QZroZOWPMSHVypIw//tfeIxRmqmPb87Ld4
HDHi+81PvUxFWCeEkqu6O9HytAVma0R3hzu5uHrfWrFJLqi2zLr58AS0JzlCQSud01jW4FCp9NY2
EmZnlK4CZEe04MjMfrZUoSnrLFMdQanl+2fydWBlkN/xYwfL5FCe6U8EhKVj9/uiXyYmq4bF2cJ7
Tib6XuYoeuH7cQ9gAaFPVSkvNLoZfMd0ZvIvkzZMoy3PTlP5arDGRueE5ojWbMVk5+9PmaHlwLxQ
+HCDocGQMhIddPYGREmJRnwyhru0gZZzZPMv7vd5Bjk9iQ/ngE1oy5vBBusL9gbQsyhxScCj9F4C
TOX2kalvDq+Vxdy9tWTjVygUA1aivExQ2G1EAa8h0ibpO9ZukESwpJSxaeuTww29BXz7F4Nqyqx9
8nmy0I1lYsJLrWkMc/C/fVpFoIANvbhASQdqghbn572uSi8GeNVvIAqGC8iY8q021sVVa0DJiSOw
xKY3aMBDUvsCDEN2e/jzPo44h635lm2VLVkoiwx/SN3R7mvSJm2cxmeZj7DmaHbFiT+axZG7anEG
MeSqUDRVkU2LTUOaZLmiMGLLUnB1ivC0Zzn2vV3VtfCAFGv8rkSDchPbaDocWVKfbB7UzgyTVwux
jvaWbn6XOCgao0MEDlfRBOoLTtlyZKGUlKfprFsGeqXWsfzNoWodHtcPUdZi+8zr712zUtuTXvBp
NgY7fKWAyiPEAhCMuKh8lnaK/Rt1R/9cMtvox+GWP1twlmrMmTfSYPR5Mc6gPoqe9CJwuEw5VRGS
cqcBKHDR4R+G+h68BdBmZ40imdc2R9a5BlgMeJIOpFuyELmj5HjTzhTnxirMI8OyWG7zUcYtoKo8
R+DeKvoiXkmKQirhqvNoQE0TjxfJ4871kFkEE3TkzvlsBsgUkH+UKVPQ5mIGdN0fFQUkegDyYEXm
ArGukUfmavL6+CZFkuqkLWNeTX0T6OaRxj9ZdTwB/258Mf0YQiGTyrsPb+sKXW5VTcaLEb2Tc6Vt
sIIIO9SdD0/7vFHfHTN/7S4S2XRV0agJ7nfXruoIcUFoVWEb1GdqGsA/57ULLT1H0KnFztUOEIzp
eIreoI6qXB9uftHhP5snwiCk0smVqMp+85MnzWf7LKKFegB0DwNUMEHH1OGWloM6DNGlOtziZ8cJ
cdVcJhI2R+timUciGH30L8hKlTEoukYknY9IyEBePY/zqoFQqJXgXNIasPHhppch3VtvzfmBb5Fd
RQJgcWrGuCeEfj0rUqO+vk1Ant8oVomtSoQ8UpfUxdYMO2lXNJwuQGYzXBuj6cgS+6z/PBopWarc
Ybq66L+mJrppdPAMvFaXNAjQbctFUk86KqCFjXihbcxqu7LpGUdaXmxiek9O3xSEtOR+55Ts/lz7
OZYioAExW+yKcpODjjhVYztcK9Z/0Emi83lyeVeR91s+jLUSRADvZaZU5TCb1OGbUuW3BuSntW3h
M8NVsj08tx8XMmAqEs2CdKdFdX1xQqUEO6AmGNZCDmfruka+KFQ52paJmZ3hedadHG7vk0BEmZOr
CmGPxj28mEapTiXo8AStfdrCY49ju83JJquIlR5u6JNZQ+lC5hWsENkp9uL9VqgWiErL5vrtGryD
RgxSkcodboIWvt3hpt4KxvuHEfE+S1IhXuVxs+wUPA9QGyrZejhMzVkQ4USiYnq7SWbLOTuMhy1q
HWiDTeM3M4ArZld2s9XnUp+sw5Cb4Gm4g4rDKyZAxmmvjb/DwEf63y6MI1v501FhmqmUMDbqcheN
GopkcYcgiizGbG0Wsk7eLAfnCKz2yMp66/ViVKCBmW8jI4C+LY5o3rwGIvronwQjcE900MZvdaN9
qwc0cwolsh0fLPxTnZJjl4r0doihyoXJYFO+QkEGWB7yROCAXE+1htMq7ACztHa3ZvsP69bKrU2u
I/nk6wkheouRdEkSwDVL8xmuCTh6YMTo1BoyDMb+m+go4qNDfqoNQp/BNMYqU9F2TeQCy5lEYF0U
CEeXg7NYavE/UF8L28MV07poK/t3acUyr9bBPyuU1DrDO+cbb+mZj10il428hi+PujPISnqRQWnY
1lp8ao9omCpy5TvypAunrAHOHV52n2wlEjxMI8VVql/LWDb2O/wIcuDgZmYj0z3qdiZtrEmjlHO4
oXlPLieSVB1vI4XE64c0pJLUwLBL6MtWhOcHucPsLgLj7ZapYl9BEgTtLsnKkftOfLzhNUslnGGZ
ENpxye4fu5GdlBxOMkiVbgpjB5wnsRx2KM1aA9O3DlQlvRz63HTNIAp2cTu8aWWX91OXNdsi1yWk
UkK0grwJLljkq8ltbKct3G8qkxgCWup1khfpsUn5ZIMRCTEhZNlsqg2Ly6JoRssaDWQf8rH3ToIe
qAW01ah47GodpaTDE/OxMRLgtjmXGIiANHNeIe+ibuQ+ceswQX92JRrvgJ6BjsIw3sSwEb8WyTLz
hNiClzGtabxsFrMRSmEVWKUEtrJUwk0CcgDZNcDgkSkVu8O9+riuaYpyiTJDQlTVWFxJ6thhfBQi
kZB2PUz/LOxdYXfWkQf/Il7+s0N/ZvK5aWV7MVGVzVusRdUCnmUNH6ws0bAaU/D/EbVNrCLGdpPy
Nr+qWoSIvt5BUht0jiIyl+6ig1IF+yfxefrlSjie+1KMpiGphyMJzI+7lqVBLUiwjQjNl5eSZozW
1Pk4lkYU8iIX5F/rDkEXnHiybaqXKKJP4rHsbf3hcO8+tmvRpKxbwBLm8HyOON4tSup5ZBtAWK+6
WmBSXkzadUqKc/YhH85KswbIREVBXx9uFXjeh1OK/lIktQwTVASpv/12MWMDgFuxQmsdIjDqwttR
qlEbdSjX8Gec0PP0KSu+pSqOYs0vD0XOoQtcycdx2UTbBFM4MGfT6CTxFbH1SqoU1AzczkJkowdf
HUK8uK8Q/ZimBvcPp/SffWrjViQ7rY84enLbTtdWLm+qAeH1LF7DbaC+ngD8LE5UJB9Rx0DEHmXH
kkeL2EDbl8Md9AknNS4bMSCUFGLdoZ9b2MT79rmEaLj90iF5kgU8pA2c8KB5z8YOyM2hhGjN/B2U
RyvsGAoDBcqB4p5nJed9G5WnaTB8l4hIfLzS7ZMkrBzhRVybzz5AjcobsDuFYdHqT9iz9M3GDHZE
AURG4i1Beh5DlxNXVoswjae5E+wdrOKdHC0PhKW18d6zcDl4CKDHc76N+iPcB/RvHrQObjLuUykE
gPsEw1QKK4Vy27ag4M3THvvmvlRX5XSFLwzshZUpLmOsRHIIdcMDjgx5UCFqBLAbRy+TslMAKdry
fk4Y+qrGbxzxJvUSh6gJ49kAeFyMngPX7VT81MlCxs1L3BIsr22UzlN0jDpc2hsZj/XsqbHLU81G
GCeOrwiyVwKBsCm+6LCqa9NNBgsF9KtmrnngwKI4jbHPtb/XurViatHdQegRl1ypRZBF2Smqd9pK
Wy3ZxK2A7Hlemo6BdId3GXj15ZBse6QN4upiNj+MQBYCQs/9B6RPcXgS01Uv3/XlGaoCsv0jR7Ys
3qKQiMhKexrgu9B0Z+CjfRwBEXsW+e2goSXVXXvd1rebNbQ53AquNQTH8wC5O+m7MuEn+qhUaNXF
d2H/gnURbhbISgjEn/pXf3rIm3MFtDDIXMLg5tSIb7GZ0ZMbJd50eLgXhGY1KpJ1+TyAhqyiHxV4
nrLBDiMM8YM46QZUsswTwOdTgTSwDY1wQkp8RlpfFtqJmcROAEkVFWYwggbiVujbNM96e4mofopW
SQipcRi/T/Zr3hE33CXAjuM4O6F0K7wrK3nWkS4uMoz7YBrruvSQZTm6QqCMUW3W4+EUEcldgThm
Y6y8CDuYNtoUxmln3wTw+fF7gJSHbMSoAdLHcTBpd8iWruGKrqtWdhMeFo1xHeOq1qXWBbAwfkTU
lmmbqGOWjLXtXSm5C64f8ir6sz8Ub7iG470W1Q4gSww9zUCz7PBptUR9vt0+7w+r+WZ/d0jqSjLK
ueeBwxu8X1k0/PQ4yNck+29tSbqbeUOjlV6oA6zSJBAPU45Ch1EdeQy8Xdr7gZ3Jm5YnkkyhEITt
4iIa9MivKQeRfx70cy1IQO1jxa7VF7mmYu1qNvHagJD5y/J0/zyoa+T6sTSdgLOtuhhr88OD8vFG
5lLU5pKRzUd9eEVBcfH7VHCAq75fnFT2EO3MZkBeNMmqF6j2cIuqqMN1QMW05HDTHwMpmiYHD3SM
9L9lLO6sGo5eJ+dgo0IPj90W/6ZdkUK9SL36WDD9MbqhJERFn/+nakOudn/mrdCrhylHUi+gEje/
jQb7HAFU++tZC56jmkUikGrpxwSZovZtBf9k5jMmSAAOTXQjPCtCZ8WLjq3mj1cvmQcV1BBPe2pR
y2TcpFdpn/kgT/Jq9E/DtpxOBjPDSmyoMGwG4sB5U9egNOIKRzAN4zrZi28FwS3UEtvn1jG02V0N
JYGp45ApR8ThDSyojnzop98JKnR+Vei6sUSFYmJmgHhFUzAD5Yz47zDI33thaQ+yNaD+CusS07S0
CgL5SKD+yX5nhIhqLZI7FCWXiWA1NxR0UmTsbnAcB9tyE/SwZkRtnJmzL+5QIgs6/ZjK0lvrOXqS
XLglqiyHV/knS49qmqHyIofkIC+x/zov/76DnwfAOMh2wqvgGFa+fyTD88k2tik/yCCReAqSDdlf
4Mhjq5Hhw6BVdeijVToEl6WHIxJkS3UXBfgPQlIzd16Ne/rh/n18MULdID9KH219zrrvtxxNhQEX
xgdQoqcP8M0vsHt5akE8uxXiyrpkfucRa86esFeHG/60yyRlOdZtIB7qItcEv9du64YuT7C6HoIk
UC46XdSUstALw2m536DPHGww4jxW7llyGWjRIjNJVhho6gxOWjxjyKDkctByRRdGYSKljWSYupJS
T77WvLS81Sn8/8gLESHl4OE4gaBlFuMLg4Y9Zst2ZH95CvgcyjGApDjJP2D5oTFnUaMjTl2LezRn
yzPoDQjV8z+UbjNkSi3k75QA5T5bU4ojb4BPdhmVVOqosIVkgyLnYjAQcZKi3GzKVRJTIFZDRIJt
UQan6EDjowQ3a93rSfispt3o8HixAP1o2IEPZu3mfZMd+5z5KN+/XvkcMubsec7FDyiEsmjbyZuF
sz1PedTLITqvC6W+rc7aYuxPkD5RwWQ7ZqxUa0RfBFJVIKPjYEyxEjqKffy4Rvc/Zj4b30UcVmsH
UlhqUPYnTz6zZkUur7q0JATySA63V0Pd4vSkmsmRUfh45s7tzjV9AT7wQ+KgQmSVNSAzJ2iTuLJX
JuumlMFdwEKjCHrvt0Z55Jz7uClIhnDlcQyAKv2Yj7WjueamAaopRd0jsKP2EBQzFDonSsspRBt0
FTvN8WqBmPw0u3QYHfminkk4EtPMgcPeEnj7EugqCKtQtFg+SkNVbqE1+YFrUZXrTlTy+sMzSFjF
RmdulFQFIxuFcTl8Hn04CBXQqjT6hjiDxTNfBO/meoSvhWMEY15Vhr8txTaVHql2sxIrxEku/cYe
VzhpSEdQ6x/rRLQLiUnVARkACXv7+bt2GVSpNgsDBVnEQzXHUvvbOOsetGgKoGQa1rVfjDCaQMsm
N5aBbgHVMqQSdod7/9lnEGHNvAiCSK6hxTEgqPvXFtBoSp2GipvnJGErDZ/ZbwJ1nXcoKiGijV0P
3uc7MkTaYzrwCjv8EfsTzwkI8IgZoECoUjoylyERvjRDwF03S1To0YuvhipvyEyeWreESXYReUmf
H9lp+9f7W5PQXah0AGGhVifPn/Ru9HH0QDjHwKajleNKX5djUfysYbwOR874z9rRVECE6HNT7TAX
rwbbCCodCSiejQKcftzI4t5G4uHILOp7O+etN8oMZ5Yphc0Aw0Wc7GFSgvcSCRg/TGXHEJWHzlug
IDrvTb8Oz9WRpkxlf+BgGcterqoD/GwrCn+ArG+L14TAMLlTAlxOXr/c3FyhnxkkKKnYyiJaQLGE
aEAdcSoPycNB7dBc3Ee0deQPzZcC3rdBfN/UMjChyoLHuUhnZXBS36hcGSifIdIgcfRhPApMG2Gp
rz2mPjY6D/e7dZhrhVzmfskRU4D+2Y5WVMqnhjJi96Gz25s/F8r/2uMG129c4Z95MVYhFnOLP/73
VfGa3TXV62tz8VL87/mf/vuv7v/D/74If1Z5nf9uln9r7x/x+/9q331pXvb+sM4ggI437Ws13r7W
bdL8i8U8/83/1x/+4/Xtt9yPxet//fNn3mYoU92++sgp/POvH820ZzbWvznS82//60eXLyn/6v9U
7Y+Xxd9+famb//qnZNh/cOnpbBzQv5QHdE6C/vXtR6b8xwxpRSdofgPBV+NszEAHBLSm/GFQEVR5
pZCXns+tf/4Dq4m/foRWlzUTUCinzgDAf/6r19d/3nZ/TsjnXG7wYPt7m6YBR8D4IPnNaQVeZX+F
eJMZW0mQEop7F9iwW6OM3vrkdmbmSJPnFFN7I/XkOe38oY2KLcWnle/fofK06WNvo1q3Xqi5Ddc1
rhHWpYyxlFWi2tlO6Nw/A7tEWW8+nJxsREOhHG8GPEan3CAnPCedzBCfSN9pWmnX9u1J2u0kMrOq
uSn9BnWw6VKNy5vCaB+QsXOyCZMKzGpK1b/UAv9G+J0zlYGTIXue4daZZgqSpP5aRscDoT0nqG9J
xKJS9czbHD+RM0P+LSvPmjzcN6pOzo+Ca3QnqmTjIQdlqo0bIfhReNYG42nLyhzRPvmSjsX3rwb+
hMCkT27XUX5hhOq2aJ5KxCyCbnAxWlixrbD4SXE7Q0DAHRpE4DFrbjKcnlrSZxlKdFjcUFpfxz65
YpORlb4Te66K/Fvki3OjRv8kQgyoUsnn+E5iVE7SPpbU2ZDD23WhwBH4pc02Q3bRY/Tk+Y918liU
12GOk95daP+egRc5KipifIo9DIQMNHbDn5lBBFs8mONV4T9jKdYPDyi+YsV2HadnQCdWUfJkaPda
Xq/j4qaDfS1TJ2+082Hk+TsqLjYXaVStRPg9tCX0wsn0+jjr2dXvwUQ5m2ywR/elABEXKKRa/iz5
wYM3dZcUo1y8kzfxOOI5oG/EhOGVxNxfTpDHghGp2tc4/97pj8jlEO1SIa5LzKN+5ZG90+XrEOMj
jxzYWFwk6vUg8BlDjkT5NvukeWAFlfwC3yr8rZAETIjeVn2ELKWengHExfwaZz9K1Csd2u8K4ai1
1o7rUC6sFQygc3SOdtAD1mDlSWFVW8mIzguOZgixTlH6m8T7ZoUPGnKjQJJnywFEvzL1VJ7MC+go
66Gjbu2LYnVaIrO1kv162yGNkhrqrW5PvyIf2URTvc8y3P5w0DP1ajOv7CHlw7utrdygoeaaGRoS
PurgTah1VEVCJKDKrVkgN2qW/Y0ei1tVj1xPf50tJWOsbib1VMeg2rftJ1CHmFUpGOuexDrqbPoT
NSY0R8Nn375GYQ2qSO6UuGHE+JVAj1xrSbULsC3JU4ixqvcwIaYfK1D6Ih0D4suof0gxLCrG5Mrv
e9S4fVbjDktKN0IPs1Gwo/N2SoWbV2HCCbN5IPkS3nOeIxf8HRPZmrr9jt/n84hVZjkbSJlIB0VX
inwyQXbs8bYNqVrX9a3lo66NzUDq2JqDYiw+Mesp1lqHo/JFSx9mjWKtxnVZG7KNJkGcIvEqJWd+
41FSgXsYV/f4uK315hkgn1OZ/cM0mU/4Hb+YSRE5ZWAjXHCFevOkJaeKcREjkEjNwa3t/pKH4Uof
k3OR7PSgcHM5O/Myu3QUFIFWomNnWJWEBky6hft+FsbmrRyD0BASXty4kegexjLownhIu4L7QsTd
qk/g1KxjL1xPE4xJrbhsGkpUOAAUySZBuaBUdpJ+IgblKecqxs2T6tNQukk+nATt93fXzl/H+3tp
jkX09OdhDg2L54YBx11eRNsowmQVKVnWRr0xRYOBJY/+68NtvGWi/35HgcuebwwDfoSBZAMJvEVM
gXcipaSQ5E29FhvtIb2JoBv/oKJZbiWHo2TVu6giMGgPGF3HTvZqIct/5C23iHs/fMMivsaGNcu1
sjBd4W+tbkSlWV0f7uYiIf+xm4tHepq0Exg/mpB2lAS2xcZz/S1SGEitr6tt4si3Rxrcf51/bHDO
GryL1ZIWBIltMq6906+FvtacYuOvTZSjzvVt7+bXCF9fiNfiwnSPtDwH1csZJUGomGDAwJYsU+69
DH5D9hWkedHQfhkfAwf3BHVlO2W7NTbF1pOPTN9bXP2xRXMmv8CEhFS939cRbSPyvA3zV7o4L6/9
NTYH2ACeY8SRPIl2U/xAA3yjuOMOLZtYxhDXrY/lqD5dyeCv/v0Vi1UkW9MgmgrpWazr16j7uAbY
r6f2AWv0YmWcSw/mdv4CuVirJ+0OIFRwAazjPxr8vz9isc5stScvG3bzR+CK6JJxd4aduTa36rrY
1keACMoczh0a+MUia9PImEKZLuurzqU1BzXAB3h/4ilwTSe5w4fTAdJFGWot78qnFAP11/4M6cTD
vf5s/xLcihklQA5gCWFJ+kpPNZnNVdj+Y1dO30282o4sskUK8m1D6eTvWWAsa3Ihi8dx4QlzCDNG
ttv4O1wvbjTd6Ryk4di/XorK85FO/Q8NUswQZFxIui6m0qtJhlrmMO9gFEivcSPbzuMpnOFSOfsa
cuVfvfu7scVM5lrSSlElm649PMVTt+mDY7WkTyZpZsLx3sdNBuTtYpN6AOMj8HjYWA2D23OLa+ZR
isq8xRbrca+NxRbUoUrFAWKGrkCA8CRdR5vwodkFm3Q7bdWb0eVt8Ap98T+bqnd9W0xVP9pThZQs
NgprKqnrwME66Cx0xo3KIXtsqhZZsL/m6l1ri7kCytSUmDMBbdk2J2Llr6nCcbLKO+vIrXVsOBcB
gBhVdOhyGjIlN0VCZwyK88gPLlI52B7ewZ8v9r/7tGSdpuFo4VhPU/NJojiBM51ZLhQeDu3j59Y8
QAeWybJmp1c6bKGRpaiAdLfkq0bRrwtNOYP8dB0Z/S3+n0dOyk8WP2x6GVYtcDsA0osFkibwc+ba
nWvFp8hCPSZ2/3BkBI81sVgVcZRAEK511mCW/QoN+zb28CHwkhe0kVdjEqH3Vl+O+rTOJv0CDXhM
zfEL9GUJIizwlyNf88nNQIfBa73VCOzlkTzkdiHVyAa5NoJyp/OExs/+Q7PC6vMXAvbbY5tiHsDF
lO61N4/Ou3BnzMa0j2Bpu704lfFSTIYrMz1L7dNpso7UBBd4tLf9t9fW4iTrsLYvZXj9bnSSnmFy
6qJttgGqDAH1DO+YaaVdKZtkrRSn3pENOf/mD70ktQiYAv0Okjn7vaxUgpwqAl0ftbu6w4Unvyii
8MhNN+/qQ40o+40EIOp7HzMRVz4Nd+FptTO3Yg4edkeWyKcL9l1n5iX0bsryRmtz1im39k9ja6/I
vGymnXIdnoDNOsdwbnM0Mv3kPIM79+/hUxfXA9L6vs6bd75RxUZ+AUSIuGTgKpGbnWGiuc7d+SkZ
Y5Dmxn/JaXwpmfk/pij30poHU57/HyYzWR8HkpmkQ/325R8v2a9/rF6qH+2vvdQm//ZfqU3xBzUd
eOxADKgzcRb+O7VpKH+oKB6AZtKpAMNxZCX9K7Vp/mFC0JE5Zkh6zuDUv1Obxh+2SrkNzA9vEbhk
X8lsLjYeOX3eFRSeEEQB+kqsub9WB7IJMRIvvav0z4UMZtG6s6uHdwNz/ecOe//cVhbX0lsjKpqE
hHoooACP32+k9/KC6hqNSOYPm1LmpHZXYYJfr0DQu27WJqaNk1EMK7kUp7Vy7k+PKH06fSqt5RCg
m1C3CHuswhy17dZFDNU18VACablr0h9ZDFEjVFdm9RCo9xWKrIe/fnEALz9+eYFLYCcbJefjLdz3
AGysEqr18CLRB6vWkVVtDjf32YS8G6vlFR71RQk7VOtdGAbbNiN1WqrrujGO3WOfzwkYOgSwYYgt
g/AybYMptfXenZNUP4POKU9RTdoGG/mXjzKNM5zii+pk6zrGK3N99Iz8tHnOeY77OU9iLdadmF1F
/NFgSezateKI82Qj3TZXiZs64KhW4b2xyQYHCKl7DHKzvOXeJnSW0WSxw0SxlyFLEUIbtAt6Xq+b
c67vdXqLS+SclanW4rf62F2U192234mTwzMLIYN1/u4C+rNlQiUZMZBZ4m9xy425ZHQTFCIXks3G
jEjImhhI42rTPxRAGYvi2Ucs2FJgp6RXReI5YRGBawX3gl2oEVXbgcSKUK5i7dGkaJqgJI2LL4CR
H0K9jCJeHmri9LK+zrLMVbFnjVCZTpXhBH34lZH452mXP8kFQOVRnBhteuJN8K1nNGyTYZo8rOf0
rOHdRc2d6Sduolyr8Y0ZIUhuW+A9uhM7bM/zIsflUHGm5jLPxm0TgQ0Hi93rIz5cplMX4jZNp9O2
My7Rwl1HAUaQPvnkHtlpG7ZP3T4axlSddVpQoaePtPfkIZ0WEiCjzH+KAv1ZXWHTA6S3YFna4hfy
+U4XFjt5OpcR6QBs7mICswpr9TTKAlS3QpIe/saQBOqjcIua5sTq442hexsT7134iTtzQCa2ha2l
ooOnMwOVVZxkKPfodrPy82ZV2OWlIK9phCSZUeIuusbRcdNQrBdLqogw7zvlt66/GMmdxGasrMb1
vNvBnuFxGxJG0ALTkyipN4byKsSPkcQUMnLrAWfDTqgbu1DAi4vVIMRWBBe5fQ9NbONl0hZnhFMM
FcjZBpvSsOaSAXnqyAliexsWVGiKDjuOM7R3wXdfDMRiKKZDwrtJkK9u0Tcdp2ydzCY4Rul0yovv
eWS19ZltetFK6KILHlPy9yGtt21aMpyvUalsjJqkrCA6wVQbuM8aFoLT+D+K8KELTeTC0aOXzS0g
AYoB1Z0WZ442PifWtE7lMw3TZLYv6JjBtbTUqfBMyYrvUCwuo3RYoy3O2oBQjNo70uSk+29wGgHK
jesv8qHw3LJmlwcG5/hz2ngXkdI4I9MlK3fojjtxIa2k7NEI7kb4h5X/K+PnAlIUztqpJTulnNJN
7LfBbLT5zy67SeQAC7xfHbw5aTbjVmV8h7An7e4msnORBg8uS3EkJMExvJooAmNr+W0cC7errkyc
xYSBg/WUO/Zk3qcmuJfk0legvlP29Ty8t7TchYcKsB97QxHO5gNOLjon7sFks1+gL7u+TQLIHNai
+25Q1tFfxxzB1uK7hwr6MCWroaivZfx5gjognS+tRPtbyQzcrE7sYXrq/y9757HlOJKl6XeZPepA
iy0klZN0uvYNjocLEFrLp++PkdVTUYw46d0126lFLTIzwgjAzK76xUhQwUYkx6ARAqgvJdV+qp6U
HNF4VCmwNg0EU+CFYnYh3bDPsGh1JFlwL2TyBH0fzDrQ/EMpH3GhPCfL5Cc1iLbqFrwBHDeYns0Z
nu79amjCTSeK2wzZYgyqGEkMXiVmm2YwT9aCfkkkr87RUcR9QircYZS9GX/SuN5VjE/CSvYqS9so
GS0IPd3KueLU2nmrJue91NwVhmCXfe1H+VHDyRM9aJ/Yw7wTb7PhqY2TYI7vuvx1iXdnHaz+Er6U
5gxV5FjQGh91JMqsYa21eKzmoPGwwYtLBbsk9I5BxydZRrsxDYYw9JvOsBUj9fMu8QzxMMZbMgTZ
6ODqmN4INF4/75eo3sWwYJrq4qR3MBcGnwuHUHvXw+cse8rqB2RHNks2OqGM36tJ2FGwBan8fNId
XRwechkTazZwiTHyUESMXJmtav6czv7Q3UZMT1HQ2p5D6T0TUk8NdbzjuCkauNDVUh/aCJ82XxOk
vZ5gL43d8TCuEbk+iC0zEQ6tKIxeU+DIZD63UutZ3MPYZaj5nZqvJ5XrvTxc3NMr4dC0obeIGK7i
4rmEgdmMtJwTfJcwB4yWvYoxqHJG6JhedFUEPYa+gzoF+ZQ6Y9YdEiv28cXYxGmLZYOKgtmZsdxe
rV+X8FYVb+tp3S2a27yMC1IMwxIgqbw5X4wFksVHWBrmA+PNBnHxIoQfLG7mDPgHPvSWmDkCDAj1
4kcqwxEuy5W6PCVZaLfl6HVnRtpYt4kCzrTmckRZyEt4vxXawnJcrBb9ZRrpKvEREwbCdXXfSgr4
xieDP4iXgIuMpKstlVukkFGjeG2U4621xEznzOhHUmIgOeb+WPPxqi2iIagk4Vta06RVy2BcBmyV
jMoTko+GMSiD75VgYocbtdxlkc51qXKHQFCPgDGiA+Go0+Jrk+haxvbczusZWpVutbiYnG+wsMa5
2Au1Vc8Jm/G+jgumcyYWmpW+Midl23XxqcP/Lbe2iurLsuFfWCJYr8KYsfBd06aT1U1umdCYMFUn
l6B/6ljkWJ8xyghiYd2I+SkTZ79QKl8ZhN2oPKbI0uPDtNKtfMXUIRDh/A1atJrQggnVfpPomdsp
DJNHyTXGU7Zkp7o9A8ae3EhPfAMzybC4YbroY0TCVfwic5OCaW+VGIDhTYFiuy1YWHYBOzMRDAPF
va5M4TjXXHaKHJyrecfQyF6m2Ru7+hByxWBarN/AR3CiNgnGkLatmQRyxEZmjq6q6+jL7J8a8TXK
MJYwQ1gv+vrCpBv0YqVhmzwa57tRGw5h275dfAjxTHPSSXQumnq1cqOmmSsQ/CxG05K8KYofIg7V
qaS4wsTlYmZOlGJFtz2b6OEVLxLQz2xM/NIQToiqbWv1iJEIIXPegNr1FTh0BR5Fulx6cyR5mbEL
ewFbbwaseeolwilhyijKt/18X07v8pA5zSyuxCRjgj7wyZWVmN6380ErfiTGzO8YnBnVDHE5TDK2
ReRi+Ismxb6S5GCJXwSNUBNxs2kbrbwbc8UOz+91NR9F2L2TiGZ9fp9LODgBaQ0FTJbnB34iPOBk
q5fZj1ppDxW8sKH/6Buc5hbBA+a6KVsyEu7IDuTDOTupXK1NLa67PN5X2fwDjtVFSBJQrlB50rkM
lCbzFGt2pBG52gX5bnE+5sqLbN6m2u0wbtMa25O82KmTuJcGy0s0zGUZMUwA7AkHQZIYaCMnJ6wa
nDgq1s2kb3A4c3VyT1k+IkCG2c+roA0nyMp8tNSduwxhJs2bMcXMc6AdjUoIktxkVAEwYGNIxrnU
lpO2qo9lmNPDNuzU9z4kd6hqF8Xl9agsu4n4oyvzCRs/G5c0EgIms7ibyUZ9gFF0o7Ncku+zaBu2
+UEmY0QbBu5d51q6uW4wYW7MEOVo64yE22GQVVh2C3nQ54IFpRSJq6bCOI0wmem7CEsiIcElvGYe
K9Zez8GPsQ5u+7tc2eiNDonwkIjjaSmeZmXxpDm3GyPBqG15KDTND8X8VhEX28qTXQngBYVNt21C
t5/CtZhpTph+pkTKXn4N6/CtoWsfq5IXygO3H1Vk9dxjE60n6BRzuLCrcgTrRuprpDkRD+D+tMIP
JT8a5ZHrSxzCddX5A43OJtxpTec354dlqoOieF/6hoybq9hsXXPcScaPOX022vTGHOTvKsarzufP
6uUiiM50hpE5kmP/XsXnWh/3Sxoytv5nJ7v+zB1yGye0q03sf6fd9rOTel0t/brepZr6pY2G21pT
lMnP9eK96hCEvPCj8iwmfqkb+fnT35dnV93Bn493ES29wIDpQV63IJUsixd8hyean91a2Zrr0Vd9
dWt8UwVeIb0pCum46GgDAFdTcev9TWNCaZeGlvbojvNwE6tbBHC3Vb0nGoZVeoynyb9omE6tdQkj
39Hn/tTM+HXxq0bhKIRJV+Le7I4bxB3OHwJ3GLPU8gGrFNsKELPm0lAdfft93f2n4vfXpa+2D5iT
OatinnvGrkXmzp9DxFSyXYhgZa1DlNS+k2O46or+9qavNtAiaspcGTysYvfeCFAAqqdr7UHDMWsU
XXzbvcIxv2kX/al/8+tjXvW6oEbA08p5zK6+XZadSs1Wnf5+p17PlP56MPRb2Kxgpn/T7h9NJaKD
kUzMwoHVMbMtIEhvJ5AAhcfoo/7mZPzxkVS0kqGqq+RFV20LRWh6XeqiCT2R3kNPkduuW4vh/TdP
9ccD+MsytFB/Pe+mAsdGKc4TCVZ2lPXqaM3iJp165NnfugFgUn7Sx2LbpVzqeHwsIM4u0XhSIZND
2sNOahWBioxExVX0/8dXcNXStzr0gbD7ZCIS3Yj1W45ImfHd4fzuNV9Nepgtj6Ma8/ySfrKGxz7a
TsJ/tnPofFlwhZBtutqdQtTi8llyyYmbfL+40io8UiT451XzWnyLPvrzA/3fxa65FbWVt/HSsdiU
5Y6GEoBeGn5XfXOn/Yw713HiZ+v6r2f6eeH+EieyKS47XeU00Ojw8QE6Jh+6Q/fo7DJCXmUuIJ31
sK5vhZPpYmtLie03e6QsSMHd+CB/84rl7576ahtX2jSfxZan1m+ifb5XAwkgnG1tL7oH0Dg/5n3O
DD1/np8xwDg3Dtwp6zHZVCeaFOLquyj6U5D+797O1c7VJngntPhAJgCXgstaO8mRl3QPXduT3AYs
QRlYTufRE7Js0wbkl6PDfPh+N/wxnv/6na72d9KXFqTKn7fW6BUveWrnju5OzvmkvVUO6IWPby6U
PyUsOoMNhSnthVl0tdmbc5fXYZP989GPfRB7qMza0sba0GT4PsKpl0/727v+14LXo4J+pD9aGjxh
fJb8kL6LDDK4nuWHtEy23XD2MjLj0BDRSovdeKYlqXxqLcmp0q0NkQoe4QOAVntsjr2y7r08geXH
aCNXo6BaQreYag/BuiNOtvw1k51qtdNQB0szs+hxl/G39J+9GTEMyRtqdgNv9uW2GNVAq/jbdTUo
xcRDKST45k1fYvdvD27ADWFgpcGmvHrTBt4d5bnKJ1rqmG72i9fa84P0pNO0upn9GcMepwqUR2Ni
QP4dluObta9V03TsnSop5Cvj0LM1ssYDKWNPKZP4eJPgKvrNo/7xeBuM8mjqmuglXZ2nesoxt1Cp
saU7jBEjhrtr2aMT6I6aYw7OQE+bEXl8UF6+WfiPm+uXha+Oz9TQcks7CKmtl+9zSo8tiiiOEWT4
Xdo4z6++We/y9/32TRE1RrOc6SOQx38Px8OAcaSpc3Gg8iG73Zo5SdD6ox+uwoOxke1s8x3U4bJL
/m7Fq3xtsv47OKkB7trBXxm4vPpumT+nT7882dVujdI5Eya8EwG8mZsB8K0tOO+9Kzm4xqb2t8v9
MQ3913L6FXlKKUKkvXExZznmTZABHGx0vWHV+5QyjvQgXr5f8F0e+uc645dlr7I2Wa4KSZ75fiKy
QdKoBWeUbeax9NMQYgNJfgetItcjvx8WpL++82T57i3rV3EQ4e0W2irrt57ogDvAytR+lwIhyP34
Tln//W79cxLwy9NeHUtrKdIuSS9Pe6t7xQ75IrcNpK1kXxA6zS5aFYCEkUiqMhvRPMd8Cm2dcCfS
mPifRIK/38n61VltLxrvosyvyfPtwgwvGh7//nmvJIT/qiKJ3KiLMrzHP+pyTf2S9IhTbpbppdV3
QZenK2Wb3mRbu2UTcwFtx+2X9A2e/Rqc97Po+HXFq9Kxx1xeTFNWbNT3uhF3It0UMxWCMmzcXuB1
ij8aQbS15JtH/Wmmd30t/Lrw1UVkoB/VMc2gq7lUfhPOt9FMJ2AqGP7vUs3YhGqzqbNhNfTYcKeV
rxmLrSiXoppOC5QqPdRxrRg8kA5OxQSpQGTfilQXw1unVdbiaOyjuHOHMPsmM/3zK4NIT6nGXAtO
/b9/pH7IzmZl8sougCPwccEl064cwf0OPvVTOPG3d2Rd7CbRU6BGu9oORtSXalz3l1THOIjZBXP0
MQY5E/VwPdi92+4WD17x0dy1fu/+jMdO6NWr0i+C8i5yk2/CpPynaGVeJB4uUsPM2K8+WlOEWhG3
y6VEHckGuuOlgVN/Ilh3rG+6lXgAX+xEzpiS+ElHmFkH8fTNEfmJx796KUBk4ABqNABB7F+9fn3u
kKJF3tBlPLo/L6gsVdKxm3IUXBbtC5pJIDI5kNXcTmvw85at1MlDGunHJT3fzIvlNExp6NAY0F3j
lpQLg9uifzJAuNfzeKu2Jo1G/R7Hei81VFdXqyehGugHTq2djdHB6sf3rDA2otzcMY7wmUxujFxj
dKXYpqXf1Aae0ZLkN7nqt6EZ20KqbLpI2fZNvrH0PBC0zlGN8IEOKUM2Zd0gfoRm2CGUhc5OM8Ni
0JnvUYy8z3os/JTeF0UU84ZLv1KEACirW6wjkRPQ0ada+uVFCI2dHIvrAf0+xYi+Sku+qxoY5iFV
d3cfxa99N9jQbTnOiexe5msCNmitIOxq2G3W+b6W5WDIShAEB6k6dFC+UDdWN2mjvDc1WmKRNW3N
eRCxAle2Gjbv5sLSU+fIsbLq1C4AaO5kaNaglWbL6XuKJ3HWVUxPZQ5lg9xXelO1urugAOjSAYYm
oyqv2cWbTY5VcIlteGul5UOZ657S9pM9hzXHPa02Scx4YCjllw63cXvJylsknT210x7mhempLvWK
PVsphrCIjIhdjPo6LlBu0SiPZdhtlFD2mWbbU986+N04IZL/jqaLpXuWGZBk5rjtk/b1gsxJy9av
+gdJfxpwEZZIt2WUg5aiWQvotPQJM5VKkXdNDhvrXB+TRHWNdv6kl300GvWzVDT4htgNVi2D9Ni6
z7KLsXT09s3+v07g8ArVLv5IItqXEkixq5BoTjDr0aScXOtOD2av3NQ3Z7d2jSD/uCSMhfPdof8t
5WBFHaUC5IckGAXqtbILAsCWHMrobJaYW80UtrNuHerxnu2jg2ahhWTHEoCNUPJaJHD/988LIA49
J3yLJAQdrtK6NO+1cZAhmmp37RsO7Ko9dZSY7wiw1ev5nhFY7y7fRcXr6uPnI/9rUeMquaMlkQsX
kWY3I+doIRQiuefkJ2bXnoDJoLegtHu/PMqr/ilc7G+e+PIFf73grhe/uuC6vkfh9LJ45/Zf9R6t
wFX3NDhQOYWgceTttzXIH7bUr6/4Wnag141mGBZeMazjvZE5k2v4kl1+Qm/N4GOObu3HB4aNf/+c
f16VlhV1CFyYC8v711ynklLgVCmrJqBaW+NN7p7+kwVQoEBVDor3dVdMPHdavrQzH3HZGjRrpv47
CbXfQGc/P5XCE/A/VF6uD2Pf67M1o5zmNrRshdiOvfAY7tiQhOUJfG7lWGv5BkjHf7RHoL+A8oRG
xOn495dnjQ3mc4NMZrBJ9/EKeUDnXT9MnuI0JCLfVR1//FT/Wu26AzIPmWgtNaslyucAHaVSv9HA
/WllebXnCeW0vQ004kBoXN1qAimH2HT17M7DsKUR7jLfdNI0daXkuaXEGGaENpPoYIC4SutdBFCz
FZcTk/07K1UQzCn/esP/H//8fy5Fx98BoKMezUyi0l/KED/lH/gT/w17lv9hXZDNQDz5Pz4YH+qf
ig668g90HLCbQtYNR2vNoND/b9iz+Q/NQn4K1x8kB1Hbl/8Fezb/QSqNBjyhjAQXJbz/haADf9Nv
d+flQrko4KNqcvG7+fdzIQlijnwUZcDoFAqiqz0zIsn8YUZ+VT8n07YIgxpbOIBqdtsRR7rdOITU
c3eil0Dij915wuO08/N80wHMKMyvCTpKaR3R7ykz/pwjIK0g7XPltjHXlvioqv6MpqzqIdGQ1qC9
tM0wBRpCoOM4gZ+BHO3owbl11YycbA2aMrcHOArKhWnSe2Ggbctgye3kOU9X6fTW0M/MPVHbxJU3
r0wn/sozBrPmhnKfJLPnn6zaW5yNncGyMRWAt97taPmDdM1XMv+ieY/fGnd2Zs/y+00WJE5o0M2q
T8KzIRHIZm8ORjtxLglgZjcfFn/qPNjjW0pTPfIEJ2ZYON1OjvocrlFLdfL7jCHU4s33tZvel7vG
04/9O5TvqdyXkYd239gFCVrzk43hiOBkVCkM527FcWt+LJ09yn5s7erhkIlu/TCTpm+FH2agE0tN
10SgFhShW78I8mFwxOfZDU070rww9Rd1PaZBrPiDuEMDFczWHL2YTk+zdAWlMUhVgKZulviavhGs
IPemVWdr8RokXzY7YReAWx3fla9hP3yRSLfNagAJeje61T5W3KZyTXf0J6+9rxq643ZxFz2Yj/Vt
4iOJC3IR5CuqrZ7lVoPXAYcZ7KIIsnYrfOLQ8xZqDn5uQnpjFRtxcvr2HSGC1KHrzkwg/UqZBwAw
JSNWncw9u6kzZ45ymh/6W9Cap3x0YJm2a8Q2pF0pTXb1tfDK4+ZGPQedfHthkSXRpkPWONtXIopg
KiaDuzFyTbu8B4CUB3rsLghbImlLobOrm5VePMDBj3sUD2wwOsrsDqDphaPySgus8M7yvQo4oXFB
V2lg3qPcV63g3NHWbNBEM3eL7qigKBy0GJLqNOvrBDqNW5erZnKUz9iHGxiUfrKaIWPHKOc+xwcr
mNf5YXEUp7qVHmk2jYPT3Baf6k5Ylwd1Wysuw5g72VqTpt22993imJM/Z772KjW2ctvuyt2Q3DWq
X1huuqOLk9+j0+xwWl3l2MCL9MrD9Gje6X73ICO3YNilm+xNN9rViqMfS1StzHX4Lnlnz0pslUOh
2tZnPVL/ItAs5buheijiY0tXVeAw/XIxHv+KTr8SIC4x9t9j1sUSFYYofQARAZurBKYes9mSsNsA
WnDZjt3qAi34nip2TdS+3KXI1ZFeILF/4Yxc5YNzWwMnlSk3Rke4a9G1dvLb8qbYIte5Fx7P5MGx
Dfj88qoPyQOUQFTkvovPv2cA/Ab6W8xbTBTP1atORKQlpPkjYjfFDtkDThp6157kvMi2aLv/g5rj
Eu9/e7cQENFtRzn+t358ZCJJMVisR34jg7ui9ZG4ggdEj0L0XXH+g/7xz9f8y5KXV/BL700bhnzp
L0sm60U/GZC7VBdxbvSXY1Ct/5MV6Zr84TFpYijmJZrinnC9pip1tZbUAC8DMph8wScEHfJ9udxE
5eYygmiKFz1YXAvY5ElP7clX/MLXC2/mBC/jXR56Z8Or1OPiTcHZi1w5uMSvvfCRfCZeeg920C82
3c0QiFuBdtC4ga0qeG0RMFflK4KOvRs57ijc2Ip4lFvEw+3FWMW4wyJPGT0I2Smbn/PxI1fezigH
TYBmrdMwPJ0ztwQ3HK2SxGvL43OGkuWFvy89tbRVcpsAOZZc7uVnX35MzbMkPorI5JjDIy4GjEi7
xgmbNWZnkVNmB7RYQJDFLlr5mjtgm+WknR/pgK8+tGiL/NA5TG1dzTc9IuFj2dpqy0VVvkjJawRW
fcgP7bjTVH5CcRKiDSEERaFzvkqBgtmg5htfnjy0PmfYR54cofXkTO19ivIjmjeQjixho+vbxFi5
C2IMCOMmOzTw9eZHoQENNyonVpnnDbVdVkfRupvU1p6mGrHG3p7NyAnPFsCF0hakFoB079IJSs1b
s96gMA4RaplQ/EcD1s79SAGlQsMe3z8ZlIpEu0z4Qh2+DAGJOcNj50yf+dluXmvTzoJ+g1lb/tVH
9vl8Spa99aJ7uJbWDuEwa1ei6KAnybfsNmOxV3rv3Dx340YZwOP79Ta1aU4Jb4Oy66VgTlexrNpE
feIQOKRNWjsV0u/q60c47aryFAlbNfOYrA3+dNAD7hnM5tX8Jxgl93SAlTjsPoWIQHSbtiOBWNqN
WT31Tl89IkFysqqbVAw6t2Dw/Z5KK6mHpIC8D/9o8fWHhqF0Hwgn+QW4jp+v4hUmB/X2fDP46V5Y
oc+qgLv0s0+0UNfxKf8q3yyFJg3g+s3oTbueG47UByub1lMFj4lr/6S5qGkNNkBGRnVx6bScFc1n
xPRS3QPOXu5YurSXe+nufNvbl+Spsum75f0PcXrI4NpayLnvjD4QvfEGlghwPq9ad8/Gu+gZW6Xf
QEfRzGDcAjR1hl34SgoyuNDT3iWfiU8D2/t0Kfy0dh0+IOQa4e/qCjYirjLp5UVPQgb3ekKkfl5x
wNCFH/YCHdMKxShPzt3kfKrHnUxQo9e0Cp2ZnqaBnSlV3FC8Q1mhjESGpEMknglru8rWSrqLFb5i
jjoUaiWn+YbmcAXVSrwByQ22u11ViPy/pH7hgCJ/bpWHjG6iQ0pKTSWflpe59kr/UiFK55N+kz2E
bKF/amGoqB690eGqBW8CyuX2uTd0gSW6GrsJAweqWB0m0HzIhDVQar6N3traB34FouSG6WpGYBMI
6LP4WtOpk5A2tReuleZeqg+R6PXyzWxsW2bbCGoM/uyF0NBEaMdbpTqYwpOePE1GEOOOFL0M/Urt
/cHY4QeG+H589qeE3LVBpqNec6RNZwwhrbw0jzT8UK0ibUkcuWHDc41yeGPEBma7/kLFuhA2s7jW
SdwLO/0B4J+PGJIsxpq73Kdv9Vd8mu4Z3kvcBZmtQQ54B0md3Of76mM52+R0yfmlLsmqXJ3HwrgU
CjVZ1KPmV/yN24p+WO6Bmx+SnV648BcUblleiOGjIpfehcjB2akU6KKj3GHTNLz3X7NXQW66mG4h
VG5HnU0JoQu75HIFqLiBxEAoxBtQUWpxLEoFv4a3NNGRwfLkxZ5hmBQfzfOUv4zDm2GsICtGszfQ
BxVtqz+QJsOLYX7EABvCxa1K6DRWo+6ym0Wn3aeeENn6Sz85YBQAaFtQQL4mxTmLe1HZIM2aIh99
3++54J1maz2oMj/KVwy7GPZZ54AENqIgua8feahu13JmAAQY6gqGkQDilXncmcyU2aQtv17ons4F
J+wa2yF1xE27giJnBorfHcHDnqNgTOGP3fSaLzvqIyyJqnVDrClafjgffvZ0OAJ4QVyCgf6WxV4D
eUHzkviUxXYGyJEXl/MG96F2oy+7SEVUokn9Nj7ktO0E4aQoe9gms7/MRyn1UX5MSfX18bVzI9T6
UulApcdEz8SDDJE5rFlG1zXjNZ8FnwwQFyCkK4ezFVc4pTPV6A07ibwRJhfqZLNgNyo5tU/72CoO
EMJUXqM7IvwtbONlsyQHMHzFS5ac2v6Utc/65BlCIL5qCrXma4LazGvlhApnX9E9rCsCw6ej3DgR
jJ9sE3E92aa56xR0GLYtcTHzoWGB7hS99LwGntBu8xKVtmfMgRdXS3xJ+0oab1FXZ0BS6NZhYeBn
rl+lTt44Bchw1evPB1or7OPhY9YpaG9KAOmhV86OuDVci541ac/27CUBvjXe+GZmK/0RLsWZYthW
dhaEAO/8AsYUWP0atCmvB/+XYb0gvlfY2Uflnz/GPSOFmL22rNtbqHXO/GJVVFx26sXnTfgCAcST
GVlbDFRcir2m9c2EBP/UpfdCuboU5qs6YMcCZg3dUj8q1n2SHoz2zqx2dRYU5qmJqIv2qnBc6huz
PE7NSs4hDNvCB1GHaQ6hwXpHiW6GjODNzBDH+Kax1oQRDdhaHu5l6Z6BxOgZ7WqcD1j1kD2gRsQV
Aj3RmP3Qeuq9Or8D+i3l/hQy27mzeth2G2j4WxNkK1ukYboRJFyDg0nkmV+HHEm4jwE0kmtUqxZX
qohj59Ie4CbSG3g9Ls41NBK6kjNrn5NAOG9RXmzXufwSocAChKBognxYz0mAXB9BzeQ9pl4nO6Re
arqSf8JdEeYfuRVcOrQjiV/nJGOgW6QVXl14+bLGfyXpAyPzE532h61D4zAsdBpP2krx6VNe2gWK
P62x4s2DClSSHYIBKdfLKaWJCR/TVkl8SQGotM6Puhuue193s0doF8nBfFkuMLxmNW2zxEG/zjH5
nqMvOeCB9qOPlPRrfs888uz1rurD8Ak000Eqzla3FJFOFjQgWlNXcJV16meI7b1B/yDancx1th3f
m5XKDH96xGvDX7yYCVKD3ZqdnCjzTsplOX4eiQFeRB8iieNK92mKO9mqOI0EiM34PHmwzz3hhj4N
+9xrPCFoXdFv/Xx9+RcjuoouyDi/xp3vnh3hGJvS7YLwrl1XX5TwXvElr2fzgVZLwBc9wjRgSyoO
b7J3qqcYzsMKLkYMynmzyPdG+HThlmZ2gkZheVTFY4M2HuRY5SHtSA7dnPKU1oPi4IhqEW0N+8wo
KuZXyj5zDF53nzlm4dMxmh+ijaAECjZCDQiOMeN2q0CXnD2xRPcBpIV4c9Y1bogUhqvDULyEuCZh
FORot638BYm0cU3Lbt+nH8ut3HpVi5cMLaQUo5q9oaS+fFcr+5QkdDJvk2ozWf44B+oIJ9/JOk+B
8JFtSODZPGXni58XbJ0BtJBsFwOiZV1mDv0nV4C7uxYglXoyXCk75eJ7wuXHg4B6Ftexscb4io5V
7hSho9o6qGkCIf2Y1iv4GQyuHThOeZQ7HSIaL62rbabV4NA2k3S7J2Trq3HcKgCx8BDAAmteTeWn
Wd6M1f0yPrTwSzvwdFuaLxXOR7so67DJumOgmi3vZ/kHVgOfkOqCTgpi44dMf0qmVRafjP7NIumP
utqdoNlF4mQn/YMCfLM49Bh/FBx9MTgnTwYVgjC7HTFE24QkBIqwM0c2+oKSQqDuxPpGEINSLdZ6
+iob64Fuy0yDaLWMOZqrbJcl9/pwMyWbZj50BG9xLhzUboybBXKn2zm63x+bm2qT+vDqdv2BEAFL
ntYN1+X0w9qb9wZ/vzMVx2i6C3kI9jbMxuZRnX+eNBhl6o7KRCdLHE7m3eK0g3MBqIt2HMG2BxN7
5EjzRV/zwdZKt72BFURfZGs55TP82A36tMrr4hT7eI2nGPm13fuLo5JQU2AnXgWSZoW85Ybu2wON
KX8IUjcLJkSpOJUDJYmtH8V1uTP25nFEHnIrrbiiXOUEKjHypL0W8HMmzc9KZssbDQq7K5+9ZnIL
r7qxcnfhPqQa0oDscDIq25S+ejc7SXTcZhwwPQ6DO97Fa7J2GNODV6v8Kjl0Yd7OR7VeqfR9kk3o
GLvitXxSEncuVzXeJdF6Tm9lYdtMG/Q9q6CKYYwTxToYArObUx2v86czflvJCVY1pBP6iug1Nl9c
CvaMHxniorCJSJo9+fx2Xukw9AcQAyvTuEU4NCpvFfUeXwc7skZHoZqGSQpIlDrxRyoeQy2hqCtM
18JMrCnoj95mysuMsp7qie/DIzdSQ++r9Dp04MkhFM/QtinipIm+rfAvbvyFBpi57o1ggNv8ZRrr
oj3V0o4pe2e5M8VMegeDhvdPsMIlDCaz3ZPklVxxrUkisdUIegJpGJrBhA+qzvEJfw1UPOkOEHql
LW3sBe6EIxefrfQQNU/d+evcvp2Fgf+K6vY+1GHefWrdj4buuJY8nRsfgV3+Rn0MSAZzKEL15MdI
OVDtUPbSUXAIWhcORvyiKm4XOmXvVspayLyiDmhyWp0/OfKzFa/k8W7UV3X0JjUdUWkbd5ueVl/2
Bj09E1dpQAm0mf3uEeXTYVu7bOy1wO21Cd9HY6XqP6RT9TT6GREcpVG7Hla1QEvdph1dNL7wSIfZ
6n0FN7tkS2P9PFA5RF4urIXaB4awwCPuV0bomWPQMKB3QitI6L8LntkFjXyYqjsjvq0qL1XdHn89
67Mt72cTnuRHhYABt92YEgfSHTNgw3RowC5B74ou+vCuue8VtzdXl/Zt/USALxsUj3/kaKqbi7hp
InmbcozVM4hshsiVR/C+sFeMk36QnMSWIUtzW0KbBm7ind8WMG0cZ1cLtE0GvXhLhjU9MfpyBWlD
bHZiSPasTJsW9PHZRhigmGLqY7Rle74+BEXOt4EsWfyhYHxIEmSffcsZPGMDxOMiejjQ5Ka40zQ7
3XAZ85/q/kI/PKMzjsIurd+vZn4l9OXO8tAqu7QPynunaXey6hXSRmck3UX/xd55LcetZGv6XeYe
J+DNbRVMeRY9xRsESUnw3uPp5wP79LRY1JCzz/VEdOzo2OpWFoDMlcv8ZtXBZx/XJFaIwHqFxycg
corWjhEMdw92d+kV5wQtjAzUkmi35IWE1KUhMux5/SZ7Awfd0dE3dEsc8zX2+WGofJGh2/E91lfF
nYKqE8qjtGC61QvzhR6MOfoeZ3kD7uvOss1XbrS18GvB/y3vX+bPhO4w5g/myl+J1FugX/I1xGW3
sOkScQZBy3iDdb/AJlLTaaC90Vs0tyBZXmD1PZZOTyWu3SNEID2ntFBmV0k2QXkVBXuBXjMPF5AA
YmOBcgAl/To409WW7/rd9DQ77U3oCOcm8BQuNKpKeue0e+Y1Qe9alIBpKRHxdxFJeFNT7+vO9Ce2
wtLL/LOveNGuFZQANlFbIP1rg9I8yLv+sMwhCr4PFegmdYNr5PHIEsjJ3Hm3yJwaNOqbx+w79Ij2
t84x4DWZmRweYDAFPrZVZ0XvMMKlxUn7clpT0nFI6C+Ea1Dvmtsd4WWz/01Ug/lpaED3+ZmtvqA5
82e4Fetps9SQwwMd0j2o1vWC8b+it0FDtHNMpCUDeu6S1x06Nz4pXHvc2vzdnJrvHkVfGu2XTek/
HuVyDA6RaS7VjkfJSVF38nW57cM9k6dF05A0cTvvZ3cBxIWuavtXyyzAd0M3gU2JlMZeXYnbZctS
zr43LMaztg22vaOREUw20uuMPeQrWhU8fLtu79njnAX9ddgYh5rP01GBfQvu+WsD+j9fR7uYLZSp
0IKBem9AL53lfqN4/y8zjPdG9uWrA8UoMRZWdOT2LzZkKYG0G2PcxfmUjsgj2rhhkk5hhugQB7qr
ieLzm0Pwt53355oX0FZVDKteXJrrC06zw4GpvQU9VOwoZftzSD3TOvCxCvLCFQXDOnLNpc+6yynz
dX7Pd2jOxezg0/bBfwU1RUZGIAEZgv85YDD7EhIH/BBbPVa/6QfCBlfczFGooB7J49n1YbIJH3LC
02wrj+ZWhVWOCAN0axeVEpXu6G+qjuAufhGO1TZzyQye2uzKuoUrrnB1bPFFpGEsesZbfFA3gq3T
KFnBm2By9qzdqSDiURCnYnhklvbd6WCQ/7fne3cSRAYePaSLk+4XSTGgCLFAcN2ODIPa42380b/J
xDrFyclSppVwtQwYQsd/UNAehCW+Z44BL3dc0dWKV/3rAs/bJ5NtvYqoAEg3fkzu7gjZSqVjc5Dv
kMYxbugLDE8yMiUHXaxXUW0zeI9Ral/N+T5/oVDDqUA/Z56xQehoUx0zqlRueu3GZwx8L70O3riZ
N+MBc3RHvdXkzXzKjtk1PgUCxYSZ0qdAs8XuqIXP8Yn8SsMGgrbaetiSbHMp4ODEwC12qGm24qYA
hsugeJu9imTLJ/QUKM63pFwD+XPt9cEuR8zaJQB207q05WA1eSMTA0fZ8eeLEJd/K3h0gE+C519x
cw7oFxQECvCWsCERW1nzxtbiCTHae0y1XctGIv9HhmfqUTiGm+V3ADPIsysRAED5FonQHYJbdbLn
H1+fKeVvIZDpHyCP9298CYzzozTp24hvrHrDA244jnqtbJkJrwQ7WUW/F0pAQ29tQFC6WfPV5B/h
wwieIaCZADPP5a4+pPff7r2/HnXw8jiGIMb3iX09VX3QtJmMgLWbImxD88hcNteDai/5zXgMnW+j
yzu261NI+2PNi/Bi+BLKKp2k2iFn7EF3Olqb4bY+DDvjjKOxubZuB0dh5vS73dZvS5kRoFuCWBT5
aL0ekfSaVv5N4WiqM4BqMGyd1GBp2C2jzvTMKN+hE+vfDefpjBZI+VAwBWVrXk/H/i5+S57ptFEx
mrftA2W+4WQd0A3kDVIktFZ0nlzyaG2FdNVBPXN4smNyrZ6D3ahg/mWPe/mMRlZ8bk6lizzTL4o4
Ou8eo5l15wZ3MNwUyctvUBhTOECDNzizXV2Pe5AZsa0cFmoUHhNk4dpx+tG4/q1+0H/MW2O/9DCl
R6zlXhZABtbSgAj3Jahf13SDM34oVeD1O6p+Ok06iiM75bXnwkOv67p9JF+fT5O7NKG2Gt2eJRuk
Y3PkVrT7DRGbrNJtb1BOOtDe1R30iI65V4KTTB4ShCMI5PW8zFIcSp1zt1ej9x1XuKknnX3fEdzy
hMQY50L018KO1qWtE3lP2DTbOVCZ2oIFbRfaKsCVyI5cGr/doXV0F9EHfu7TdKCH/trS7z4vgAhr
V/M3hLTMrwLKY0D3TvagXFmbgcYWDb9j8RA8+Mf0rnMQ8TnTMNhbW8SAPHUX/NaIX442EI0LyFDR
lWEDOzrlB04vwolLCksr+3s15r9N1rGAA2eHdijZzMVNPCeTWFUhrhCMMVCCxeEbJA6Zc8AsP7Kp
vYdvsIroH/zlYvhzyYuTAjozq9qBJfv6KdfWSbqjDWX4O4x0rZ44MW7Mn7RdptKdFLTLbv38V53c
y9MxnyRbciUbyp+8HmbHF+94v9yZ0YuPu5hT3hmVre+oue7bvYIyqrZCrb8u1kNhy3iQO+F2RlYC
SSFppTCM/CHgoeO0d+NP+UF5mihJoiO9nWKiDw3zjQIZwTUPooXlhrfWOn1IrzCbZoqNKBkN3xlJ
nz0AdgZ6e6rpZXM4UbSmywzIig6zM71Er8riEM6gAHD0c0svGf8UhPg89RnPZ943YzGbv105iA/F
DTNAZLTGJ7g+jP7QucPvg67UPttxWpl6bJRp6fDV0badKB24wqbJBfQiKitRWjEsK+EgcUGcJowE
QGKvWs6ZAPTH6TSnONenkIhAA69ela/57XQ/FLzrFqqsam6s+QpyESEkfqQu6XWMJ3F3qGeKn9lD
X28waHmcRPVR0DzKO23D99pmJwGhtzsAbT+ANkVoMZ2WQA8cxIsOaKoMOJusIrB3GBlIDnaSaUkX
bIOwVzrbarcFr5UDzToQVro3DSLP78hwurfqjfy/oKtInMqFvbGmNAHDh/stzdUMNRWXf4EbTlZv
iYTIvNWgGLju0XMBARsh9kPnpk1W6TPwKTAF9HW13/IquwqfUUM64X1aJQcq4gUpI/5sjsIpe2L2
wuQcEUTwYDRPIpj/6/QxBzMYruU3ZK8yW3thaKIzW0xeEdbahVThy+w0/NUmdLI8CfsdZv9MicI7
pns9v4hB/3bJDtAfP8huu06vh03wOD4glhifRMQpuNivRJf/sjFvJGZt1XgoBl52vhlju9gA2DpX
p4AaLbAxCJdNNybK31s/l4RCuaKV0cRXfbBRy91sOpnljolDV8NErGtlXtGsc4Kr79xGPulbLsWk
qQPD0fFBVj4Rbgq4AcaQwpZBkWErUMDszd/zk4L7CXBne9xmO3OL/uEGYXdEB2pxRTY2ghun1nfR
oiM9sfhhxktxS/UOsoEsy25j+x1E8E168jnSACA2gZhCkoA08H5n/4HhaevSymS8VO3xzfT8neX6
u6UcKx2ges7s0SiqvBsmur8Hu6PBUbwtvQHIrwuT+ZjZwwY7JbAcvVvboWfAzPkmFkrf/cAlkfnj
B/Z+PMZxBWZMg0mxwu3K9neN59s1J4TtzGtT0K6uXr/NkJbi4mO2oqMsLONjwItRkUn9uHBakR2V
AW/GuA1u8KPamHa/U5/+hRf/bst84m0umg1/rKZc8CcyMxInNKOI+C6aIjv9Bh0yShSYBc28CnjH
70QK68XiqLvjy8hFr4Gu5Q4mj1rq3O9+0QI+/svzL6Bgdgau5xd3EGZGUxIYoLvmW+tWexMqOz4z
uhx+M3cGQYuDBNCNt96dXWAE7XYxnxm3tat7jPrpU0iuckuScQONoLyrbhYsS/BcbkDKPnQueYe1
Y5wAvHQ+YZ4igFgUrtFlnR4XyJoAvqgEQLv06TBGWvCZdHsXqOMd3knkCfOtdsvG29FNWrRewAys
v6PTvxfyF9/fgsKDCruMjs0nAF8S5vOglNzBEYBl8MCq6AgbZunb3NXQS30skFEwTtpGO6CYyuao
7PZh3Em/LWfw8qvQJTAqnuaYV7BBSKotBADmHYO7LdXRRLFpnjTgn+vjeI63xeOwqYxvjs472fHT
EyAkA/dJw6XnUo0gN8Y5qXSUDpcWAsYVP6PfLZgg5Ty++TfhttzO2xYqNrXdYUE5t1fjvvKooN9n
VY+Y6zgtqlbRujhk9wM9+r12I3HyAB2TyT0mR6jMLtnuNWO6pKQzSWqmrPIDvGZbvVk05RM7/0UD
+Ca4zb6xW0Df59P2NDE0XOCkFpkS7ocfj6euYj4c6BUD6V3nzIcB8deD6XWFt7B/avqG5BG0SUjC
u5vS3GDYtgUGioyk68OpN2g8AbFwm+f6DjVQN6NKvWvuNRBDS9bpe9Ope1m8Ard03Bz1OXABHO3M
Y2+LTkNfc6U8CZQM4VneSQe0+5YyztoPxj6lN3oHdOeoPNFJCGj1+17lRV55W9sMvXCWyZzkZjnN
2U2AIBOn53qp/XSypXjbiVcLGtFJFqkBUOimp9Ljm4G8LU40WwDjAIX4gnZZOSaSJTXJXn7uz764
LW2+bQaeEDRXDGjLDn+ov80j843ZXjSVGeE/JDfkBYt5CaB1enI0r+bN8j2X2gSHu+vZme9JfYJz
eWK8GuwCz1hQ3OWjf4vEo+gKnkF7+9nw2sD1uzXYCg+nZtmtd+M1LDPHhGrikWS8LRVkRRxAz5Us
bHaqW1QkAwdY6Lo7KMcyd9p97Qy29BAx8lbWlhesU+bsy73YrOOnylsYekAKVuXNIkgwWmulcbV1
+Zx39oK0kAA0vhr3k4t+Ve0pLxOgkbWxXSQnBBso0x7TcAfl1wSKsbpBoNgbd5YHNmtb3an7oqWv
ONmmC2aQ4Wa4WYCg06vpgAtDAPMQBqvoftwtzk7Kyb8lS0hJtFbmE1HJDJ1lXG666XNOqGOGAN7V
0Tq73ZOi2dE5Mz1GCNFaOhqly9GoTz18JhiVGUCjeN3iEIWEMSdyevxAP/z/RJz/9c7a+r8zcR5+
5b/m7tdHKs77/+e/uTga7qpQ50R8Va2FWbMQ3P7trqpgQWBBwTEp9JawT5X3by6O/F+SRZYkSpqo
Ltas/4eKI/6XrsLcsSwA16C8LfTb/xEZ50NI0zD+Rr8AKTyUBRG1t8SLGzeW/Tzz/VpbhxiCPglJ
EJCg9339zaxjqVf/cy1QyNJOBUHNDyc5Rf39InL2JYqYKcrUa1UAwW4PtLN/VLgndo4g1PM3xuIf
s4hlMZO7Bz9xsPgGE5aLxXAEbgIhMxTUGZXqOii1U5mJ3og29ViBH2qFBGDwPH7Tdfv8iCbkOyiG
fBRUIZSLkr3Py9nMo0xDkV2pt0bjQ1XCMK+9DcM8e/06hf6YoP7rCcndTMxwVQlq4cVAQK76plE7
4ByjHDZXnYY8ZTQZ4VmYpWldFdM/c9f+7/VgZ0q6wob8V+/gj4RYLrqyG9F5QpU3gIcTasaorApZ
CE0niab05z9/OkNEXE+VFV1T36We/lgt6NQ0bIRKQyXbxNKrmK36xfLN5Ka0YhkWT2h8szuXtPrj
7uQEKjCnF8diXNgvXie0eMvs4G4wkE9ffZERsSzETjGTLCk5Lppx1JDySzKIplL7Zu2/bRsSPfxG
GDaoVEMfc4p2bsYihgQLLEyie9XjB3JbjhEdt7nr1l+/2OXv+vicpPx8PosTj/7l+xTwjxfb1rne
VzFCzxL6r+FeS300dzB0BD4/VJ0JZ8vsfXqRQxq9fL3yp6fEeUTkP5wQLPUM46KwkUYlKCshxwS5
lNNiTVQCuW/UmvRLakO0nL5e7dNzEnEhwPA1MUtFU/Sifpv9qYnlmGhTtXFzPWFebBv1HB5CCxC4
lieGLeakSV8v+vkRieGENhmuEYtfRtJhMtuwEzj/0JA0O4ZICc0tbmiBQpr4p0tB02ROh6MLbBRc
PD7uGX0UhkiAmb1WGT4p+zjrggJ+AVynVav5ZBL/k+VUHcMQHRqVerFcV2KXXUH7ZzaXpfdRZBWU
7a0kD/dRqanJNw93+fEsUcXuHhNCSZcYYbzPd//YpH0raRPGyoAj4hqMSt+UD0SD7KbxMVMzsjy+
HYREvP/6ES8D6uWi8sc3Wg6hWHadDK2hgoWadmmD3DABwZpL0zWj2XK+Xu9ys7AeQrTcuLiR4Gpu
XexQzegJ2j07tG/lwY3zzveaUqwOvdkO3v9gKZPJvslgV5fe+75/vM9irhojQy4GyqcFDL0RweSb
Znc2w+Kf+edojHR4KjR20b1AqsA0L95ir47LYYzUtSADtYwMNDB2iBbPTPFGOdt+/Vx/+WR4YOAG
ryxaN1yCHz9ZFllhKRQi/cYoRIG/ULXRK2V0rLVBVV8Ek4bd1wsu3+TP6Lk8HfZoi18PUYUS8OOC
dZEGVVYudt9FqFbnthKMAXBRhaLG1wv9ZXOYIsJvi3KRRXJ48RrFuhpTpAVBtehdypwR66hz0WrT
izrVwTdF7d/WQrADISs4fCI+WB8fyq+NLBg7Sga9jMxjmIcvGMl0jpbp0vHrp/rLuTbfGd8aKSfC
QBdPNQdRMqa6whHjNToyorb4AxQB1VVKkyaTwJnLZvtdS+VCCu19T1qU7Hwywgnc9ouTlusqao1y
j+VGNs2H1lKE5yrSxeuSAOsqJujcSa/h70gyDhxdGR8jwukmmdOwWEcmtJ+v38Jfdi0/BwciWePc
c+t/fN9VYIpz0wWkGrEyXaGIACspEXxblyf5VTEn/RsdrL98X0KobuDwTRqnXerAcga5QwpRXdfj
bIAzEn2C3FBFvoQUTBx/18H8tByXkqSjDWFwH6DocfG2u0ztZWSMtHXrF9ljVFm0eupy+GkYYbT5
+k1eZPkEmEWtQDagvCo0ZczLpfwmLvQKKpYu5ckuNru6ALcv9En32Eph4B+StBvpmgxjOY9b5BQw
S/r6F1w87KdfcJHUaL3ZSHUBwmHWOsqmBnEqyFcBWv5Nq4jOP12MyErwAZbD3kEC/uPG0SI84dWC
oqaIEOhw2qFsJccoB5D4Rjf9+nqxj6GOy1cVDUQiSNgkjbzNuniyss2GapDBnyAnEjYnY/CFYl31
cZ18E8Q/fsRlIWkRgRApZRZJiMsgLsx5qYWt76/DcLgX9PwpDNTnxqCP2eRaslbbsIXRYpy/fryP
oejfqyqU1qZC2v7exPzjSgy0rJrqVACMEZU5DBepZsreYKGA+8Wkj9cF0QmRWFOA0vz1ysuL+88d
8q+VFd2CMg3GSlMuk5smVKogVUIM7MZMPDay3GzRE2fuMQS5jRMNuMxU0K9UDB/saMZB7Ovl//bg
GCIuBmiL7fTl5CUYUjyZ51RYiy2GaJBsiuSHVusKxiajFTVrIxkLZM/ESb39pwsvSokEfaIN9PhL
fGGaJdEwDXhUSBbFOXXW2KF8JhhRfD+O06A7htkI0GQLxL7vvl76Y8RdXvm7SCPvmvYD6lQXecKE
GplpRlZgV0o6XmuTqNRuITZQN6J2ik5BrYjfxNzPp0em0kF+z4CETy/iYsWkhxFhWoC4yxF/NXue
JEBFvTKY3wWg93D6cTtR4VBO8GppPnzKlcuss5RojjPbqqpE2XLI6tCbOgnztAlnyRweU97/EKs4
wbpMGXWGGnlphdYmlIN6XLWllA1XwZxlUM/k2ixcyZTCfpsFpfKMJcs8/5yHEiy81Mcyc3R/CP2D
3OkF4JMsXnzuik6J91WeFUged6byzaf7GGCXT0dqw91Fy4H8RLs8LXE/tVGtlszfLWuGXid1kAkL
stnnwFfyb0LR532i4YaomoxP0YgyFgGeP4d+0ziUhSjUKb5qPayKoRQ0wS5LpYW70ZTJo5CgdveN
TcLnBwQKhaqWohAMGPhdZF9pHMvsyhAVaaPJq1WeTcVdGZeo1EpC4359Dv621gIK0wh4DJjeZ29/
BD0RPVqgsTV7pTAGEJ0GYOmyGOFtJIOf/vh6sc9HgBQA2BW2Bdwg0vuE9Y/F6KFUVhJLzAbaNLsx
9Cx8Eas6+uaRKK3/ttACkFkycpAy8vJV/1hoaAJTGBoZToMYJ+kxpu8W7gwjg9mMEkb2YMWDPLmZ
MMcGWo+dMmIj1SdPXdaP4ymZi+ssSNrnOK4FZTvM/NMJyz5+iUoFpOcgVsNC3eimCqWfxhdsudKa
H6lUyIg+i32nXvmDHPf7RDFiQGGUxpwz02j7e1FuAsBLrdlGjhIPyrSLabSgChGa0AF7pbK0u3Jq
9/OsVKGXNYk5b8Ok92Gp5ELVs944z1ikCXlV7pTS8sedgboXIL6k7EqnMUbUXYJShMPLM5dvU16K
dpGaHZaCSdu5XUKbbJ3NSlOtcOOuFbfIpKpzm6StUKnLm4qRql4yAExzU0L8RumBljXZmItekkZB
dpjUQIaI1OhZ5Q1C0wHML+pewKOr1O6mDp2IN1HQhmSfpEnq74qis3p36V1jx6fK9Yzh5cyoTBkt
yviyy2owvLVkFpus0fXhUEYqJKU+pZniEDosQOE8HsIBCIp3+66VwOxUJvFzK1Idl/sRBydaRkRv
OqzBHGSrUgxFRlqlkTaHoZFa2HBVr2S2oebg9CalGJ4g/KTQQPqhqpymiaUARR09FOofACUsFBsS
PfwxSbkhnqIs6PNbqwLH5mvDJkejStopTVDFcHxjWd3mFgHxWMp+oNmDocSw/9UE7ngekBetS2G2
wFH6PVw9pYs1HS+6tA0f5mDMET5TzTK/61tTZmDbRrF1EvJ4RDE+jBUQtRJlyIsmdvmdWVZwjIyY
WM38yaxvOz4xaLq2FLoj5jHac1AKuGg2vaoNHs5QKXSKpiJdioJAhxklz+nd1KN4vY5CCz4tw9h0
uJeslt8bWHI07Rtkes1NnY/NrSDNcY2bu9CjQ2CYinynaGoPu68YggkasoaXyr4w5cmEHisq90PV
yKJNbZdXuyroNSa1lYyvpaxNUuoJaZ6aW1EOh+NYlcmdlkaMr7umac5VUPunMewTf6VkDIjXyLiH
9zrmvj4MVlUWQzcS8G6AaTZNtzHXkbyK6Sw9ztTkgG6oM/oNQvtYWTZ1EuAPqTf6bZTpfQNObTFf
TTtINoGsRuUV5089qkZVh0h5zUK7DUQ9FZ0onioNsu2QVgceSfXtFkNP5IAqRUw37YyJNJoFvBc3
T6c4hd2bDvq6YAdq66zJ9HStpWX2ZFSRyUccZBE9sQFR/t9dndfggI2swLy9USYfdI1CTnNdtNwy
sAmtGtiSGlmpuM+jPGpHb6rzmOmAUkXCMWul8p5ORvwm5mV2DkUAkIE5a8N61AYD9YFI1W/LPOl+
qdUcoikTFtJ15I9+4BVzUTUHMzTMbGUNpfhSy42JhhW6swUudUN/DCmd9JUsztFNJY4z/qApQ0FJ
08uT2SQY/0mNyfB1nuOmgb7nz+zqorBeVb2D/anQmgYSHvdLxCD43otDGFtuPMkd/tG+2sBYKY0p
POSN1Lc/1U6yKteK2r7H41Crf+r0XEvHDLuQd1UhSGeL0pgD4NJ6INZD5M9wWwRGZqtKsqbYlriM
YKjWgwoZjVpevGmQ5kXAOMD/EyPRnpCXSMm4ANfLKsNlrSrv68jPLCfKKh0mj6j1PzK9UDaTIMe7
rK+rUyNEwo85k1PBFZpgfgvMCTvrqsgNwGpVB8s7wcRW3wjLsVDzGii/3GforiDxG6grrMWx7zSy
rrw3Yg3r0EQbu7MsDhpicbmeI3di6ODoE6m1fgpzJcEqLPucMImf1XzNNiyqa22OW91RCs5l4lCm
wyAz8zk+a1lcMQumiNX6VyVXcLSV+kB8g8Ainhk3mPjvTfpU3XRZq6m31Syn0BGlUDF2FQ671k5X
WmhJS8eGszhNRr5qfHFsnH4s5QlBbnV6bK126Lx6nPhNZjnCgs/VSjUOQd9ML1OZhjWc4pKgKo1N
cJfXVfYWCpUM8L0y4TOkSiufA26zYVtogt/beDY2Go6hgrhT4j4o3E4xeaE9QrjnWTBLfa0g9dxv
x3Doi41Rqumxzy3QRInQB1t5lkMRZRDd70EMGkp0n/CvArutdRSJxGQe1e2Y1THO1FFVbfwYM9+V
Okc9pNbITBDPkZTR2GdtFU7ejOyw13E9A+tpSG2bNBbjvRLJAggJ7nLIZQGOfAyqjD56lMrKkq/C
AW/aRimLX0WZK+jO5G1znnq9NFnAyE6jXLZ3RtXM3W9NJjNGtrhXHkbfnCGe8WMy0I6til9WbWqF
5BpJZwXwdiOUDpBELvQrMx6mGaEAHWfXzrJGAaKxIdQKX0YJmp0WdIHslr6EtkCTSfpwyrLJKI9h
GzRQMcY0F9dZVkRw4AZDSxydEaZ0ioYgzrCampqiOQRiBFrVF0wTl8PJ0ArMYmGtvCT1hNcqDcVq
3UbSokPQR/cNF8BNpPbadVkKtQx5MGQvaG6fdTGMpixQJOR2xkoq95FeGsJplhsYIE0g5vVOKKIO
ElVTN3xVnw4kCNxODc6ZMBJvAMIW+LFGQWIltmp1cbxNkyGRrmvVt4JtSRHk30TTpOPXS1PkyRD7
cqDlFWSGXc7iEN1MuNOf4lIRb8II95RAKcSFBxoj9PzAH43YYNedOT2rZS7DsQ2SNHgSYwLuBhlo
Qcb3OoV8XDTzIorDdczXVGUMVsOgSVaJkbLZByOSoczHRW46dHebCt7+PGPoGTW9vq6rTtVOAJgR
7xNIMhfGbYxCnpq34mM2KNC3RyoNAwS02RSPllbglSiIfiYXuyHqfAE5wRmJcVA+YiDgo6w3Jo6O
cd2VK0Xug85pfDyBi7HptVOt9BmyHro1W3eZkg14SAtI/gRpJIBxLa0R3cWuTjVQMFaP/kSuIzEW
6atJmX7JoQwvaERqtbPaAiXL8NwIMe4jlu72oYI04digth+nKCqiQVlKBQcTtfFVg+xinIb3o65u
C0Xe0kUKvKYQN0Emb9VhEN1INg+hhoKOVhFRrAbRprDzaydDaAqgpquKgEpFLVRcOnkb2cwRWM+T
3B3l5qjr/T2ptbrCXvIxE/VsHZfjuZLURX1W3OhNfiqE4JeRWgOMBLr0dT7dDIWOr73RP48+uNk+
hpYZLZJiPex/Bvf7pilrTsvgFKJ5GmOg1VnUkyeIwcbXuNrN3lWNetfoKF8m0lGcq+vByB/mqd/L
WqkhT1Dj4cXVXpjVAQPdB2tEQSAJkyPzuXs0hs85xa7XKf4LjJS7hukuWar2qIkTV2EnbMW+/qVp
6Y0xR1dlkL10ceRlmY4IT6/+HPLxx5R3WN2kAE+pl3c94AJZh5gwzT/p53tqHUVuK9V21Mn+ijsC
JhEX51ofoUsMzcssiK9sEWSc0yh25jxC2T7kzjSKvts3Q3aLTS7qZHHxS42K3VK2eZaPVAwBFMaF
BQwpCoXntpBe1EZyektVuCGL30FtPhio9DCZ438WyJ0TWLBpW6nfIfjdwDnLnFCjiu7h6rKTcDCC
YzeY4kbys5e0R9khGN1erl2SoGfIBw6R9SgYSDmN7A4CJzIyAoOxxOx08F7CXTwnw2M7gcBSJzi1
jHgiG3l5CEdcI7cT8vKnIJbfUqO9GrIAmleoyBg+IyuUQreQk3Xlc87HdqPWlatj1TBRoK/iNCC0
jAivKkoMI0DLxfspzRGZqH2ZmkoNJRRzrElS0C7KdFBYAkjvsot2o6kXFkpDQvlSalLC9U6CITV1
tTGRoElqWPZKhNBMiKL1Cpwl2p5G29B6HLeMU3EAkLeS3xz8AkY27k+dAnqsV0+lkB1xrfHSAoa3
aHmlgMdA3PV3g66elQhG2gCfr1Fx0wpNVy71w1gZu6wUPFq0eEXJV02O7UtXiaB5RXzJ8iW3E37W
5vwsoXotSOarKAa/GeCu1Tg9FuV81wj5NZ3sK5MYWIGJr0k6Vcm3zSy5HhLx9zibh2lMOrSeGcCS
ewDYDWOAA/AIGxmBjSLc1NxSpMRuVcl3WgHlySwcsxJe/V45Kjl8ytmPdlIlIdXH8YASSBI5iquS
+a6dZFB0xcQR59SdRfgRaifbXcDN0MbA8yWt9uTMf6rFYauMtYfsv9MaOFk2/lXiC8jhyYASlTh/
rKTqJu27FCGebCUY4973My+SDIehxZFKeVPK0jHT9FuxVU+1UO+HgmwlUVBjso7NXG36tvbqPEFo
RNorWbPREFxZyyKaTQGSkwaCofPkBWpvF4rh9M14suJ0P1XlNi/REku7bJsPORZdaHkZEe7xwIvX
bQaxdDC3sjVcVUYDyyXaU7muC1jgYyHbBV6rK3+sAltXOYH1cJvL+QOk0Suj8B9DWUBXasJZT/0h
TIg7VTryDaL/oiACFlgoDxfFThXTwwCfPRBNt2vhLvrBPpGR3JX7/DoOUjDujbqzkAgMptkDr7A1
u2Lf6SkxsiYvYVKWE6eDnWhMv9JaP8t9B19iHloSNe2V/PVMwgolItPPsSBB5c/0Uy1ZW1ODcyUr
wY2JKW/UVidLNPrrJlwkTyjuYF0HIR5ZjOqcRoP712fpIR4G8l0VwZRiei6SYCel0PqLRNgPoC7b
KQUN2ebANiwL4aImuulbmqj0lw8jvKQAMNdKGxQaLEHpplIeryIR5kdqNNvKyDFmIILlPbzdUaEP
oYrNUcwLCztgqbJzVbxvMwVNtAjzh9QSVLfQxEheV9xEh6zUCzRjMqV9LIXUI6jtVCtZkmh6L5C1
hup1Yg+yk8fbSa3ugtmY7xMxKY9xh81THv1IA5Tj0jlD7A9eQ96246meMcTuczG6y+cu2XVFXjyW
ljEdpA4STc83gm/9v6k7s+W4kTRLv0pb3aPMsTvMpuci9pU7KZE3MJKSsAMOOPanny+ysqdTkdWp
ycu5qDKTKcUIRgCOfznnO8XUrjoMDHJnd1ntvtblrF3AwqYhv0aZkQA5LyqneFBOMg0MhyyTjj3S
df+CxCikbzODZsx/EFtpjZ9uRa/7wGIxTT/LzmigKnVmbR+HIgmDV3mJnmtqT45rQwZwxnQfRa+R
2fsWEDfVVtuo1bAoY4Gahe6kc733lLxa6y5mpqNOvWGF2U3hpHV8Z44WQfKR28GjHhKvh5aWllhl
SyOsXz1RFoDEJq12rR3OQOqsskRO2vJB3QQOoRFrdmXUg0WsXBcN+qDKxWQqMuToZQBtO0XsU7yT
kY5r1xbVs2nmbrkya50OK8eW9bQmaXA0PnzZaihsdhMaaxE2WE3yIZnKOxKELm1akZPkPBccNlnA
MrhcgvsxMDwazmE26ZJeUZYV1Rd3jMD3GI7lvUmndXZ8fBfxfteDjpx6ztyiCdPN3HIgpInd3LcB
aLu5iENY4cxTuYUl3ySWJHgwDV8a0L+iwFNpBiaKXjlLBV+xdvdmEjVL2vOvzCbKl7aQelsXtXyS
DC9hkZn+ex8QOs4PANyYR9Z72rbRjR+m8yPlJR1BgoyFgM3OW/pWrF7Gvi52Y5fau9Qp1D5WTXNK
qkK/d2YeTnj3eofU96Akfb6x7OzdqvrKxE5Odb9iGgw/0SmNeFolIe0wb57SrHu1/EYu5hTfQ85V
iwMwjgFlaOXUCOL7wvwam155qrtCbZsiFsuutr1tlLg5sTG6e9OOqi4fE0nL+3n0iakQpqGOkY2v
oC+g/vlDH79mBR3P3DA5HBsfcTRykuQHXXS3jBKvuZ+QeN2HE+NVAERBva/KnkBYrzLhVDHYANzW
6OomLm37RTv1VzGLIl/WOs4+etlXcCMsiIteb50onZPnBMDTcM57OWHQbhy8NoxfLx+Zf4krL/wL
KlqRUNM47TnNGzATkTKhNhRhTFCmIeP0PJKn1uxMnZv7jIfGeYBm+xiGufEQSnv8oToLFgsLTgCW
3MxbiynGSmWJ+Uxe4efkS0qdaqdVfmgyH+JPPd7kgwnCSOyU7Hd+ZNyhIHvJihglNcgLGoSHnLbJ
bjUHlwQcOZkHE0Imyqsv2gs+zd619nOEPYYqaIzjU5KZN1YXYXDs4AzN7pqu49Np52f2R4926sIS
TnD1aWmfNPzRaIq+iFhDYeLKfcwMseoTYxsJ5N6tWpcoS+GZq2Mn0vskwr6Brm7DQwV8Wul/NC6b
NXcyHjy/eAmVx10gi7uqdsHYlum6VjgUrBxEZFQOeGMn4rmUZasbI4w4Y73SPAbFBNJO3DkqWIsc
MG/X/jC0A8Cvgq+UfWEqROuWNke3cbHkFeayT4Px0deVsWSaBuilavnCbLde6kj/AKe8jvviWxqN
xyxtvsRhehdfHsZz2VnLMlakxk/Vpq+bFy+ELls3+ZqQ86Xt1y+2l1J8jCdrZnrPjvhYp5A+iww8
SpHc5r4PlWiAqxRxyS2SXmH951csy4OU8gdzPVCk82YyJrWw4hEacZY9pw4pr4Nn1m/JXOVnd56R
+sfArQyEdou89VdRhp7VzvW9N8UwmZLgyP1gbRtL8d4vMEFXnPnVcSeMlv9oDp/jANIUaJtXMLlm
frPICua3WgzBbvadbOWRibnyOzXiCa/OCcHiC8ttgLRFlLBt7G1su36oI+cYBcG5SvOTX0xL7RY7
0U3P5Afe96J6rBL1jKxq54vq22UkpMOMpWLYb6w0LzGjk7Mr4kPuYVcu6hc3CJ/kZdDN3XIWlbwt
fX3DovOUKNrhrAm3ieEpgExWupq71lualIy9FwAn6Bx+/TyNtrQUXGgjdKa6zXapFEt89EAIQ/+B
YOyN9ub3PMMdXwFBHJ2zatKTbZVwLdObRNOGSwWJzAiCRZIH1lJPUF6jXr3ZOu02oTfdxyNeXSN3
tubA0Jdqiw2jS+knyreo5iqNDPPBcsbvVVitzNK6a0TxxHPtS0MnURUdwsrQeuGY2JaB/ZjZulxI
7Z57r7rpPPOpjfvPUJIySCpoF4fLoNbeoSmZdvqSZWXV7LMU27C002WdTy+MGCCxJr0Bd81qD3mZ
PiOI+CKbAphDPM/7JvChMM3evMwYRG1Lui6CCWKXLrXyL3sITEMctwE3t0d95Q3pc6nVttfmrhbV
sQnH+5BR7aKdEBCHGSZi8i/v6po2J40Yo2gEuOdWG8+Gyx4Lv4AB6DtE0EZPnPNG82yfx/WrNQ04
wH3yjXIe0clsPCdNeO7yxGYWS03O5GA1RN+c8U2TyqUtHxw2vFhIc74zkHMlv7KjWGXC283Az4QA
FUULZsTW2QGKN+tPMXKFx+8WzVEIMm9WxZaD7h5hwDECKoY8fMlQ83nEO9M3ci25+/qAYnom1tjF
ckuxGg3IDD0SH/wMKnh1KtNkU2dQO3SIA3qy4SInu3GAbCrURtrPbRgv3EAvHSpBWdXPoz3DyBUV
8L+sx5AXewAMBveW6aW6wS/xvZU0aoGT7NyhWmees0Vbf1+7xToMuiPV9AtrH1bc76XQK8TiNCkZ
E0Jj46nPWoF7tMW9MMTGqxllCQ7yLFfLGHMxmaQIMB/nYbjNi3sT5EE3+ovOhU/EPaYm8D7u+CPP
HqNk2ojw1k69czCGy4RwkVCQjJQDHRiAnNontzHACKa0cekODCRoQMUA1gGNm8RP7FEWtTEurDo9
NWW0Ncr2btBf/eFODl/qcTrZQboss/umAHk5SEDv7dEvmUixG7w87J8MmH5u8sBxioKMR7cdH1wY
jJkID1EPaikLdzWtl+nD7ekp1uw52s0sNcSYLAX806DMHh2ZMV6K1SoLXbpevjqz3jfdY546G3r0
hU4EjyWxKhk3WX76gGhlzXzvYI3VSljVrVvlN3lVHgxhfFXefDB1y5hnG9TD1gb64Nb7Icdz5ra3
tsDDebS6YRON2zwYT0ECbFBDmJpdiLGPGWRg04hf4mxcstxYpAGoRjnBYn9XM64ow9sWIXb8eNr1
JsORuHvomvp2hGE+Gd4NeocNleMxCqNznatDE9a7JCO3OYu2MaViGpXrtKdJNtybFOJsQ2RcSPJJ
jfFeNbjQoK4W/XBg07VNNeV2zeUS478v7RoywDAu/CoB7haXAEQxijZPOQQPdZmDmsa8ccf21nFh
ZvGFddrYDkVtrm1L+UunM2BnM9W675vMPWgnPIg5+Or2JSwcRmohm+htYUQBuOkksxndsgNbdH4i
tkVEJ1F7dbbya2Xti9y8y0Lnq51QvNN8/7ZF4QFb83Xr2d3EzNdeC1cC3c+sZ5FP3YbOojjkfRat
fH8sNlVaVAL07NQgZEA4vjWrZERfhe/ikKm8YV2bquHOF6NgeT1WgT6KdgiPXTyyvm3YM7+ZsyVA
UYwhhO0hNifMpK2tDomY+nuPi2mTI6PqFzUTKngOdhzuqd8nd22bsgSio6pQrnOpWU7bXg0cuSGF
ywY3Umd3fTg4+1RP0y7LGINa42APKz0ocENeSjBJ1hj7izZ765QUvXna1gxG69s5189BG8rbtqvi
+7aRxm5sRuyNc8fRyRdBsZAk09kN0mw3tzYAVKNuzpFPT4+ylnmpklxuXlR9wQOxo4wx7RuVOXV4
aEnyMm4tMwGHk0zMS1/ETLLei2I7RfJ0PFlWuauJiJweOYRHbykGfoeVK4rixp+NvLCPBRNl7oDR
pOl5COxQoSqQojwkDPkhW4V5vulpKeBY+ahMHScTt9mYTgmLBP6SzYvrbBPZZ3dzoNrt0IRg6toK
Z7bHoIWVIH38N+5+81w1Nkv+cbZfZ1eHAPIIOjs27hQe+66A6hSAH69jMZ9db6It1xV9q0cF0yzY
RKaA4+t5R2Y6e1U/jIx9z+RhrUSIiZHwaf+ENCG/nbkCnoI5zKE5VPPRVUb7jd1h/ZlM88weopT2
Y+pfWt7YbLvHhr3tjgkvR0vYRS45RZFPBUm25F3GRpNPPh2Tt3wIuTyFKncG8h8P8G1WfkMGwFh9
9oNNTW4jEUTwDLYeu5LLZKouDmxF1FbUbbEb2K7fFrU1P9VxlG08o7yYBPofiRu9tqN5J1ue9pZH
i2sQXLmKXQ8EpRniFteE7ugUjQjzQyBSQ58xpkK7gQi5XnsWTMasNT8h87HjyiqX5mb8CAtuvSLo
oHDIzFp7neAAK1Nu2PGSAqFBY9Ad7ToqKZAQ9XhQYZdvkjY2trHARurG/j7Xvc85637tZEakhCQk
yCxzrObahV4cIa/U6C3WVkHAOcCJbOo8sPOste8dHt/dTno6S85RSqeIzECOS9/Ob+3RfA3i6THG
pbRsaN64dFgyB0SURI5xoWm3l3qV+568UbPIboOqT7dt0RxU73TLydA3ZRs8jTF7AzVSDyUmAkTz
AgPywse4D6rNMHOfNzSxM9NTn1bHtfAYi9ymRSroKNlPpjQm6EiMaHwladJZKVHUG9vqjGURZ5oA
geicatZwXmt+a+jeV7h/sqUcJKrPmUVJyJARbnPv73npaeFb1lJkPX2y0uNutP1XR4TT2Yvw+xf6
2YiVuc7rtPtC3Qh4sGChTbl1UjTLgOApNd2QtsoLxrfRNl4lppb1nAbfncg45Rkti5wjiJ09soog
4NlehzDRkyJ4L1MVHoOgdtY0m8RsWGFMe+h5y7guYbEm564Pa3oFsNqRyw4vbdWPICkgjFIauz0Q
Wxa7H2OPi7ryu9dQYtN1ONJpEIYnW0ETFRmRJ3Zd7ZmC2It0NpKNaACQ+Az3ozo6Gy2oTrd/E2iV
F3mfflLM+IA/k36UWylzaiBSnpUHAC8fneNkGd4i1WDGIPIzVTqbPcZpEz3EwknG7dxnt53ZEAQl
LsAWxDUMrads0TJxsJvhI1X1Y67sCCNUHaIWXHRqSvplVFrWPvM0K+1pwqTtRuEXU0/uS1Kzniin
ip7Uqd86JhS3pc6Cr/k49OQ4oYdIp87Hvl7kOV/gSO9Xe/4yLWrSIlySmBlGN8FXZO/eNkDBA2Zl
hDQ6GSPzKVGX4Z5lHODrnmQLN5lSveymvn20+1Cs8zzuDlECgUsPrbtLBObAsLfkI2u95oXoWO/e
cmJ7nXDWLtkeBu+unEhzsLxwWhSekz531kAE14RbkQC0tg8DTsBY0eV4PW1bYZmke6R+wHFciaB7
Vk4mDzLIhy+JY7gw52vDQzTjIQt20L/zlCNAjwCBKqIYqGtXHUViF6eU+fxbbM2es8nj6UJhUTYD
yUBF9qpiwAvxMmpNojcMDHgrFj4sqqFgADcSSf3RKhFguQ+i8pi7c82AP42JS68MAj8Cw9z7jiLJ
rRmMdy+rh0PTGu29he3zbGaCjN7Em2YAAMzY+czMDam2zGCTWa2qZpZfRmY3q8IJqGqtQX9xa3RJ
fkWyd1KV6XaO31zmjZ9IGTxaIJtz2uwRpCz49KvnMkiSeI9o/AJFK73V6LTlDQf9fJfNrbiwz0fi
l5jwi02HdfOgC9Gc/DLNtorNDYPyEpJ/UvjDIrJa4xwGcf49VX5ILsIQsr0o4pNgBX9rdNp6T/yB
+V9BrgF1zFYhTtgr5msgIrjgL5dvbm/x9tVLvy8M7rBKbjLbSU6DIpgyFWF/KuohwO8/1+/TPPjA
rGYauHDI3Z3ItX2blm79TXMaUdx64ls0V2RTaqsJodhX9GOy72D8yxGYPwMFSMERIFhj0Icqs4of
Utn2t9Esw+NIK8vzhdqU3nSmo3YRg1yEh4GazAedWdauGFm4VWxRzwXbo9fLs4wcdFOyyzeN1FeA
yr2iYerqdMewl+PeR6Qr5aPlpXI0N6ldAZBnYD6caupaQsX4lPaF7FrETmNEuvakwhBXqm9Me1lI
BYJQx81jbTfMVqcZOfdi6Dr4q9rmanXnrNi0SZ+frCyVtyMmrbcgLJkatWNgPNQs6d502Qs2baMt
nyZb6W+R9ErWu0EHGRLza/C9aBumwpnmjt0o7lV60j7tHoVj69ew9A04yFkan3u03cZClQHzlUyp
6EgRll5Yebl721IPO1u/0C0BHXIoeASo2vkoLanvmt4cAFhUrPDXiWhUx0WK02pTWalmXDwzYbs8
OFlPXOT15bacK057J5IsPZ0+T5HT2S6zRugk4hEjTjiD4mLd8q6qKQ0AUxrB+B6HeEU+PL9vKCKH
NNq4UwyNIyShvniqO3aLNQWi1/a7LC1kBgjMcO09AulULvtai+o1pu4sP9ByDiyjK63hVEyhEBuX
TVQJWNviaT8kZTSv06DXEXlOfuaCBrS6wMg3g9+reGe1ceSeLEhDcmUPfW0+xJY/QfcKNKubKpsL
9x2Z0wWHzBPYIbmn97VGUmMzJk2Srjh7U29/qRLsRotYSYtwuQS3H7181lHHjS72BdcwPBMrDDm0
q0lWJEFnI9K402jinYFh19Dr7pTH9obQDxbexwLpHJyOwZyTnepSVs5eNCvWNp5PMu/QlgzoSbzI
x+arylSBqAidio1uZuKw19Xkgsi2GccgdGQAsxlNN6aJLnz0aKhGU1S3aRojwGiqES9+rzLxNWcA
H+6duI7KrRNrJERekaSPOumC+czlMfj0DYzNzmaUboUD8yzNQ9G+8Zh2q0NiGFN0l6LonX6hCP+z
WwLpMipmxw8CH4n2lY5fhoWTjQ3iWGQm9kMX6xdcKogsBdq9Jqq5QBOv/IUi/M+GmJ9f80oRLp1Q
i6y081WCiJs1vp2yUZ6TjYuiDqmkW+0GEcfHAA3dryKt/+1Lw7XBM2cyspJX1rQQS5Dfmby0OeTe
veP4tL9sYFd5DfPPDgDrtZo9sxN77u6v1eL/RpruMDikd8VB7fCZ/yzinptmgrbu5CvB4bRpmVOt
OYgren9tr//6pf6k8kdwL7ggJQBSSVrj1S9ZmK2NhW2C74oYtt1F9ogZ0UXG7B+tuNGAYnVR5Pd/
/aJ/cv3gt4fW4SOfNU0Lt9PPv5+kPyxVLnwg/VA0Z7Z2FETKXQfVlHBAJG+la2+FHbxabvf51y9t
Xn6hnywiv702thf6GXwU17zfLlHoutgBs0lABUUWQU0XazBUQ/NiTMe+hzaV+p3P/EWHn6OfiSdU
sxzBmZhv//q9WPbVewkAJ3kCb6tjc/U61xzrlm2SXTXMBhnRbiM53GLumxZWCkzCLSDgJ0782GTY
znK0PlwtxFg0e0reR410m1E/5bOYKn/hl9WxRxW8cMzqJR6dr33hkKdAHFQU2Ti3Va1+4dv608cI
rVai9WTOYWOvIwL5568QiWiRJHlSrEQ6eqfGq80j+gi1KrxWHNx4FI8yxbHbzVZC8q3yPkf0qmuv
Bnj81x/i9b3CG2EWgWsEfAOU7utDqeS+RweX16sgsfuK2t9HtYMUqQIRjx6uXf3Nl6OatWGp8BgI
Al7u6tJNPIR1Ym5AqIUFQTKRVRMsZFJHbdNGTcbmb77a5ZcDQP9bkioA7ssF9Ac3h8ko3FbI5FDP
gnlmWZ+dULGX25Cx5fNfv9T14Q76+o+/2LUHEDMs7o/cIXc+cBoCE6b0qMYW31QSlkzdIL3Vmvi6
v35R60/fHq+KaR07w8WzZYurk66qPB6KtktyH2PAWPSb2hluyAl58JzsPa2nF3/OfrSBudKGxMjg
Mptz9FI6w0HE6JDbMPhWDsVK2aTnuemdXUQfElvWAhH1rS9o0a2xfDeG8SBa6xeH2PXJefnA/vDW
rSsDatybc5G2KIBDmZHi0rjdsUDTEQk33I9+9Ssn8fWZ+a+X8/EnEzyOzP/qhnNmw5sBJIwr22DC
4AShvy5jOzlE/rNHd7iUHkKHYkLGlOnS+JsPpKsXl1fEC65MM0ZLPKzK2LTWvj0QN+1UwPDLtvtF
kfHnk+XyudpS+LiYTW7ri8PpD9c8mhZ0XEz7sEbmY79xe13cTZY9fY0HuzjWMDR/iDpxf3A1TndW
6aZI59mfXXxC2vz+19fnn5PZL28GbrjAKc7ldQ1gpHzVfZwDgvYdBvyxSpEJKldoNpYW51wRQPLN
dPWVyp+lm+E1qyxO+l+cOdeeLj59n/R5gefPYjxjX30indEqBN1QcpGXGmtf+NNbjSb67z4ZeZmA
JyKnOq8hXP+qFIix3JYmrlRmfJ6/4gvCajwl25iesFVAXWWZss1L7pCSnuLKe9Io5n/xm17RCTjo
Lu/BR0YkyTT2g2s4h4FUyG/SGrotBm/m+3HEaDbouaFFrujrTPpPLw4/bDepTqbtHCpffdBkMcoo
57/HeZEsdXkngAJ4I3ix3eur3vAdjewpkituvfncqi58H1hbPKTWPP6iFLg6THgp8BZMSvi/gErg
AkX76aIPVNnVVioh9LbmazWPtEhuOMeHgM53JUMn+gV94k8vCOEMkyx6XBN0B7XUzy8owqxJTVHN
qz7KrPeGicaWpWYCkHmWm9IJql99mFcXMSy1C4XM9y0PVRwz7KurS5gltrIBvUTAGOkcagNLiOMn
v3CyX78Kn5wjTNuzfIyrZJBfHcqJ5Sea+WNH9KQpyTyKhve4CaN/HYd/i+53q76Xj23z/Xt7flf/
6/JPPys1NcDU2v/98x/1v/4cfa9W7+37T39Yly2m6vvuezM9fNddzj/lB/3+X/6//uV/fP/tpzxN
6vt//uOz6sr28tMi5lT/+P2v9t/+8x8XL+3/jO1bvDcf798qff0v/hvah+uMUt265LrDsuBz/R3a
B8/Pcy82cgBFAos3T/j/YvaB87Nh9XH7WJe2MaB60VXXxrwZ+5+ChgmkH/Uvpma+p//6ze/+Vazz
of3rk/j9z/9RdmhzUCPry7/mYv2ppueS8n7LdrAvP/G6ph/oUGbc08hQT8DUo4d+TwxgtibQKXx0
mMrAxPd/8Ziiuv53L4p7ODAFa3L+9/Md1HpIQNLZNZZWQiyb6dGJXoymIVg9wfRYmqSPlWdjoGHs
WrENIDcM+YGAo80sCTnFhylbHwnFg6U/tbhvZbYt6+7gdqQcq7OTHPAfbIUFClz13c7TzbIpz6N9
x4rmfUqGRchkY8zJvfZJgQrCB+6KQx/J98BBy64Uk2tNGvLILIXcGKbPqVetArhKnh5B+ZZqP801
CcCIGQx3OafoW9Fjz1pvE0ut4pntl6MRSmEbmM1t3QNCbcQpp+9wJHM+vvOd2TWLmKBnmyDXMqz3
OZMqqEDLoSMIMwi29mSgqWgPvlFsFPb6wREbK75JE7Q1sXiO/JsouKW3x522Z7e1mMW8dqb3CPpO
kbI3aYgesd3F2KTsJwacjV9SXFLau8v85JjE/YbRI/NhP0dQvpH11wbVR0HUbNGItZOQU1Rnu8wa
nxguPbuKjAKp0akkT2BYNhXm5XpCxx36B5mRDxERlYvHwpGAQ4l97SPvENBAjZm7YgaxxeqhCn7M
VL6ljrofS6QHgzqCBwOgbhnf4rH4gbl05ZnTe8tCAIUp6dxFHd9z6WQImpu9VXs/mswE1C0JUSFk
MqzI34xRzKR+s8JDw0UxLbO44MJFW9zn+wHttel+Q8O6kcBgc51vNO2emRD+jWcuEGSxzfftNL8q
82mc+z3TBMbeX9pLluNc8rA+uONHO38rie9Qcf8QDN47muDNcLH5+YSZ3wvGpUO0MbvxzcS2F05v
aVguzJhlrH/v2tH7rH8onkMevulA1A9V4S96KDKcg5gH8AchEzdsZ6F1u7H0vDftW9ZZ9Kbks8b4
EHmxOBz3FomsE/Ln5rXIwuM0mIsqsXdt8xE10Tlr3acZvaEhNJpoVF7Yyk5OhbeaCSjxBb3e4PrF
Ejbca1kfOpapJNHVD7oN3gzPQelOYLbt34QZEswx2dqVt4fveZuMw20geF8+kUL0pm4z7jGkHH1k
g3kQ3Tn9/DBH/kM8tCekX3iDmNJl3oWIt5b4XFjKP+capT4aStt77y1vGybpqm67LQb3D2cu7kbe
qe1We11Zn3El9uieD3WIJGyqTpXLnjcpV1mjf0zt/GJN+qsj5p3neHesezd5lh29uHloxCFvHwqT
nd4EvO6i9plVtWztkbLHN9dRTzgMxO0+5MpJto2U3zRyDMO0EVKLkz9jF+Qs4GpHtIpPiSXzovUR
JHbBaZzzDkEWD0HSgPt8q7rmZgjkhqZrA8mCjNcbR0brdMzegoSkkiBeSwN2D9X9d7Mcl6FQH44r
bmaSLR3rTqH3CJS+b4iMnDK5rUP7nLEc+0VPfyk+rs9zyiCXUY0UfBxXxUk3sdnobLiTlwwskq63
ALs3iF63f3jE/Zvnxp/41RKqJghG90LdgT513fO2TdB1dQQmydm2ezM6IebdXrLm4tUnqmCwxjRa
i3JhHMr5kGx+1dFd1SoQ/cSF2WQzPoEF4113dE0EGCoGPLIyibZxm48e3/Zvv+DfqlPOyWdT6epH
+3NR8tvj9b8rlv/fqplLYfc/VzNP8ff/WLyDZnv/qaC5/KPfCxrf+qd/Ga0Kh1GfZXmX2LPfCxop
/ukwS2ImJx26be8ys/i9orH8fzKSBX7KvJShBSf3/61oLPFP2ibGNTRpkIhpXP9ORWNfVTQOYiPe
2qU2Aq/nyGs+UGUh98w7ACEJxow12gDvS2BN7akIG5KYGzSTF8N3Qp62W7fmiX0RGY1e3dxJ+Cn3
rZcG53LQxPhy9LV2f8gmffISdosijV+GKMA+kYzVpmK/uQvN4hWnsXjPnLh4RvJfsxoz6nbleiWT
9bRCjhAiq2Tq1ATEWgMCKeZy84cv6N/ci9f9CL+wRaKfQ5dFQyKvb0XE+Gg2gxrL6FgHR0vaIfbO
ulk0bcaUzYzXf/1ypvg3nzCBEihXfZofOEhXZ0xqVAHRbzrbYNUUS6V8Qk5CPNeIb8lAKGdSSsri
laLSW7SJIvvajd9hBIw3Hsua2qRTK9uNy9rVsctnTIk7N3VeK5Wvxy5/ssY6XxY48ta1aPsXMHzs
evSTtPBWoZ5eWqhnVnUxH9C9HZpBfIQz7EQAbgfXSY1FgcNoQcUCbzfJnWPmo8qhmdMvrlbFdxEi
nuVhUq1Ni7R1uyWW22iGmnWI9xwGQDMLom6YvqJpp2Jz2VKbsdwWQ34yK/8zTFG6sBwinpr/LsPr
8CgClT8ZBRWqE5rBA67B4XYs9P2c+TjFLtZD1c6Ur4gt1o2ceJxgMlnDe8RACDZzIeJqRt+T1CcD
iQBO3wQle+OOt56MxrVPUX/ox+ZcdgOaRKueHpzCMFfj7NTvleumb1YFGSfMPPL9IhKnF35rW+cC
bd66mZgCZK0OtyYpbsBFMnamzAJPYo6HjWvPuGKtpt3XtcyeJMCFVTtdlFEjJsJlYPY3VZ0lxfIX
F4/kPv/jA+rSurCf4W4HmcYj2L4aW871KIMYO9smTDL5bCs1bGSMKKjUz40bIsBsUmRVcihXLukd
hz63DTwJpvOdOkssStKsNqUWzsLRc7grRxS9FL30Cl20SYaYzWQWYfZrNTeo221cdyRms1fREmvI
ySpDcCAG8zOKnCo+uZP+Uo71q10292nrf5tcG1UFMr1Yz+ABfH8TjjMJUuiLdrIlDc2Zbjj+IvRk
dAdLE6jPDTOZR92NH3U2lmhxSUlqDQeGUNeTNSCQRxtY95JwAoQZ5SyDswGWildcxHP+qw2jbpGF
RDTOU0B/gJMwuxtl5+6rsCXtoW+Hzwx38CZOUaiM/myTTW7cTFTLQ9zYB0Sm1mNQ2OgHxxjRFWLh
6uxE1MKlluIkqC++Wpg8l3NekEEUdZ8sw9pVGM4m5Zz/inXsUdTmzhso5XU9bWwPbBQTnVUaX8KK
anlOcmS8aSfeAGWkmylux3XZ2C9Ql/EuOOGpimdCqTq0xa6NobBAkL/wRlIBx4J8Y+ma28ouHMzz
5bx30lTfAjvKwfpwFVe1ygEeWvUSzMV4wCfl7Eo/ybb9FFwi6bGCBPZAeHfQ3Fp5mJxDM3/NIsT+
IrKbZRdGxUOeOdHGUST0NgBT8LCaqLQv6bPo9pLHsM+MbesV+y7w2pU9t2QcKD/apnPprhONLi68
SFCjpHwZvRJDnByzV3K28YGkyHSrNjJvMKEmGDKaaavjap8lVrFO44SkdVXvszD7mGBCrCQqk5Uy
FbcmljIRB9uY3VOjU4AFXfpVRUhoL0fTSsoISdMonb3fgKxvJvkofYk4Ok3FwkDI8oBnytj5BeUo
/uyPhBJ6ZXXcrKpN/S1+t6UTTPvW9zo8pr15m7YCjBRK4wuv45PDsD+5YT7e9On8f0g7j+3IkWzL
/lBjLWgxdQgXJJ0y5AQrJLTW+PreiOqucIL+iKp8k5xkJq+bweya2RX7pA7Qm9Fua7X4KlSZT+Er
zaxtT1Pt+7t69Z4nlm/wJcmC8lBe7oSrAFWfyj7uPcr3RkBTU+jAwaOHADXP31a+lVpeXf3+ny3A
wKTRLa4aXDEuw32DUos1q0r3DKhHldn8ysbN0DWXm1c+6l/j+WtjOXEv4uhDa0750tTnwaM5JjfR
aXpYRHoRIERjdUupaPnBFzf2NwNaOcRe7aXJSATd843559ikPeV82RPAnHzjzr6+J6xHtXjmi1FN
IJQr6inQNowUiEItWpE171lwhim4rfdXxPp98GZUqztCpIWdQfccT9jOXvRCZo9E1F5HK+/7+N1C
kkvbU92h7aIH9AEXqcxP7/+AjcFqq7SL3Ft1b6WJRUnkbEvduU6ewcnu4ERsXIe2DK3XPuW6VAcz
kcb0oBFMH0vE1jOuA1a+scuuLhQiALB+F6L5epcZdZQT9dV1r4I3YGv1fKNq1Y9O2KJ8r2OC//p2
F4aW7XGxUIzI4sMZueG1jvRZdumToznBAVs1ummAJg297PFGTH31bH1jcrlyXpgUFIOyjZCxafTx
QD3Jj10lfkxSQjZVInpkwIENleOxSB7/wTohzirzjIQ1vl4nVpY0ccql2jPbDyJlnU0CnWu8B/62
sU6ufj0onrrEM2d5Nb8eYZKJotAXPRWG6bCfVFQfx5K44Xz8B+O5MLPa5L4shTKcIZPkn7Uj+7ZE
uhyZmF/x+X1Dy+9947YuDK02OP27EOKIUuO2YlqQ5Wov01yyBILOfSChnKRvDW2d3vzXIvlr8o/P
uVgk6KwYhZgvrUy4Ze02OqHifAzs/8QpXz1lLkytdrUYBJUgi0SjJDrZxM5y5CJz3p/ALROrXRaK
RaoMFAt5lSXuzCi9yX35/L6J6zv5YhirbdUN3Cp7ERvqPjhUj9OvZD98aRzQEYSnAS3shA1e7dV9
fGFwGfTFJ6oyOARKYiGsdat5SHkdBy88tPvm8P7ANjbTn9qICzNDbtGjRQ037U8PqFYk5n3Ybij/
XDVBnEKhs4iU27p+JKq42Fo1x7KeyTd5GT35vbEvK/OfHMoXZlYTZtTB0Eu00XoYI7SvAnijgslI
b+tw3vg2VxfchallxBeTpqSzX1oU+ntD/EutX+phw5Vu/f3lpLz4+zP18DAt+fuBGdPbhVh5/7/8
JisfSgtT38v+CBmnvs37G8Nyk+TpH6ysi0la+U9FEGOrUnzdi+ajJp1bOmxyGPTvG/kD433jPE3C
XRaARCKYK/cSEHPJfZH1GxMsAU+OIjEX/1j6mC5YzR74XlIHT1Oouj2ljKMJN92gD9u3tBOE/3NN
nCS30lu6j1xTHd33f91Vz86JuMTkSEEuucfL70gCIyrj3oxp3ylBdAToGkS8UQmSlccxMz0i5eqG
yT9E5DcTcmFztQ36QS9hdknZXkXFtfgaPebAN3f+sbypnEVXt072Bm+6je9w9e52YXW1IwyBvj9J
D3gxNj+MlnRkAIs3R7GZ7pz353T5S+vxLWx6YqZo+ryBtQ8t+DWAO/G+pmt+FpudVP4ojWnDmVzb
gQRlUfShuG35x+svpykUFoNTjPdB3H1otepzQU3qxi302uogKb0E3XXefOsEwxyI1tBbHZrvzbAb
JBpB0DVHl2gXi3dtMm74rKsn2IW5N/pETTIovqDhtGwSDIqDvKIj0Cu9s/aFEwxebm/lFq5+qr8D
XNfyTJYQdQW4kX0OxmG0oIHEoMvyjQXxPwxMJZGxUOXJ/r/+VrI1tYnZYEa61/fIS53mQ7+D3IYY
rU0kAKnF91fg1dsTvPx/G1x5NpGzWVesgZhW8gzSygs91JvnhxE96XJvOO9bu7azeKYQDzAlyN3i
amfRW9vJncHOCnUgxKIj6adCy5wq3Xg3XLWDkNySWmB7rVUIAIX0dJ+quidFOrk8IX1Iw/Cr2Yde
Vg8b+jZbtlY+aoAqaHQx51sdGN4IztaHvmY2/oeYhoSNXbZ8jDf+4mJcq/mjCDgBkLLYQRyL/rQe
GPc4DLvc0AKAOu2LXupPsUia8/3vds0RU5FB9RZKSLgrUX69LCchE2NdmExv9OqjrniUQNtQHv1T
dJw8ai/uwpNwW2xt8ytTq/wRWRSXkt03QWHRzAeIZljtZevEC5piBFP6MbfFoZ+0jc947YpKUfC/
l8zyWy6uKTSUVQlOEtil5++7PRtwXx3lw9YV9cqQKNv5a2a1v+N8tKhH4dyqdXfS+tsU6nmNDF/m
y7/f/2ZXvT4KJCJV5Yhikj57NSBpJqTbwALYa9B0zZ60Svr5fQtXXeKFhdWiKP1W5Zoa8oyQ0idN
kby+FGjWbOSN1fcHsf922f8divJ6KEnUiWkucw1YBGbhfzjFHZAhETiVh7/fS+clDBcQMBKOhSue
BjfwhNv2LvCIoG/JPV3fguhGUFJ7pa5Q0dU+KPsl0Ki4kj87c/IyLnBu/5kaGkcqvr8/x+v6zT+v
W2vRqfiXvbW80hQnIOcDxj6iSY7s874/dF7vUm9xomJp6zRYPtnbmf5rbbVoZEUeyWQsi+bZfAwO
zX5BZ7poVTi5izDw5nF3fZH+tbdaQmIAJK4XsNd7gys5iSu4wVcOcjs5Nsfya3czPW3M57JW3hvh
ai0F3Lb0gkebJz6SYTtIN4KtPKk7cye56k3kbd0lpa0Rro4HJVKaFDDSsnYlb1m7QYDnHG06d+35
Dtru4Z8NEYUsRH0pEJXWsfBC7YUKHni2Tz4uUtuZC1PhyXz2sVg8p3dbWpjXrxA6vRu0/8hLh9Xr
7SnVulVl6WR41sHcD+f5MD2Qg931++3pvDqbF6ZW62WWa/hUCu7TgsKsav7HYGye318hV2+yFyZW
C4RO5lj1Rcnw5BGySPuMSA13I0QJjha5m/dtXT0NDGRol5JNkhar0yBKdRE4MfHNgRwtTzgP2rqD
IIHta/WGKcIT11Y+YsUUYCALR4fR6880JcRvJXADXknfcBO0cDbhuCsyhWPll1kXvIgqSiga3ohQ
nlC8pFQICmNIXCD8WFi/0Oayp3DYidqtan6ai/wxn/c08O65MpwDWDjaFJwHWb+fSGwXvUJ+v3QU
WAVRD6Y8fVD87yXQcSH/LAPxzwXAdMgWdGLrFuMXs3qhdX2vaAYI8gowpAXN9ktinC1wpbOFfw9y
zyoPkC8PoTLtUF5zh1bxxuinDDY5NPWHSBbRTRShQf5W2h8hwjPQGeHtQtGo+p8+Fe9RKNuT/tSX
0m9KFIDlCTbUs3GXDQ09AHODNK6qeJ2VQ3UtU46zfDxPun8jTqmrBONdZkzQp3WwQt2Oz+bVTX5f
Zrpj6AiJBLITAuKEHU1SszwOGX+u0O46wLTBlOQ7S+KyhPYKbeCPdJY8abN+Tzm6DSnAJtfq9LP0
2E/gk6Dq0RK9y3LpZzmODySMKZDIbuIhdxU/pKfuQ9yMJ6JcH7NKpWubuHgXfVXBuKgVQA4t8PJp
9DQjeeZCusv4VkmSeiaYiCz+LIc3ZkEpbV66QQMbBIBtUAHeH/jUw+BRa3AM6FIAGmnXteygK3T0
82+pFR9ALfLHaP8hcUKVjIPYw3kIgtNQ/Chi8ai1UH6ML/QZxbSPSH3xJROtg1/O+74Nd378JJPI
TCHJUXOREASilZAEfwCqKbUB0d6GlJmDR4w/NgAeGkFyizL7BGgzhx0Ma4SiRTMIPRBre7/f6oi9
eo+52Bjrqx9Nr7IBW5x+jOBDDkMo67uzmcmH9zf7tUs0LW5/N+Bqt09iTQQgJApKRac7cviUz368
s86NF36UvcKDRxk+bjWEXfGYr27uK+c8VXBBxcXFaHUNDq4bkAZIot37Q/vj4len6qub+nJrurg9
CyPQSGpyTHJDg5sEO/M34mQzPBdvPiS2krrWXfSy3NBYCI48O1Q8BJtxm2tn7atfsUo+5CbuKoX2
4QH94rrkIFoz3tHDZY+PnQOpbjqE7lbJ45V3w6VNdZVRNKjg6ecUjgT4ilPuJXfKvjnCft9YPFdO
ildmVp9RGGpF85e4cz36v1GK2idBeRt0+V1TxxsvoasrZpG2/9eray2OrpVd51sTsRV50ABim2fd
N/77iC2jQWkSBrcsoYf2ernoqZzHosROgPMbHoYCIARqGuC/5XBjZV7Z268srfYclUBSQWcZD9ep
PlGc4hXhucKrvL/+r4VtXplZrX8IBWgE0XwFekz/QMfsSxONZxDBB7EpknPZZDc19GTQ35CpZXC6
luk7+RR/MY3Se/+nXLm+8EsM3g2I7lrmOvSRNUbTBlGc76ltbPoXOTxq8alHEawEPPK/M7W62uYW
ombmzFMo64yzSdSNcv1bI2Dbm1n+Fb7NxhXm+sL8O7TVBUaB9kW5FUlMH40ktJHKp27IHt8f0x/d
uLee7K+R1dKsSj1Gm4pIf++lmY22ytfY0YWd8mTcQXX0agrqbJOjzN66Rl9dqURn6fxBmpnWtdd7
ImjqXk57BcPybzn4HeaRU8tbBRjXF6qMZiRJbWPpjHttZRxJOEcUGnmQMRzIqXar39FT0jvJUbHL
k3iYuy/vz+jVr3ZhcbU1ONgp1wkZFw+9T3oPFXRAO8N938j1yfs7rJXnH1t0jiPkcj0xvIslY9da
LqVoG+v92gGuiH+Hsm5fNNB1UgIqBmiTsbUfs0Nj9b3lUns10tS9E50adstu2G2t++sfjbQQEXxy
L1RHrj5ajNaUJlN5sbwh+wegcaGDzuZ0GG3Jlp3pMFcbDvrqR7uwuNraxSQncGzwZxO9CZGpu7Ad
No6ZzVGttnMSF8gK1IXhNW7wpNrTXeT6X6I91YZuRIvFfuukvrpGLsa02tmTMVUhtG6Cp+KngopO
o/sRbs3b9SVyYWS1v2J0OGi1/vOpKCsnLxGhHALEwUY17cfQE8WPHMrEla1IytYHW+0yPdXUQqJY
1cuy51CtweiMzj/YYjTVmkBaCKqv64xQ3+qkoBSTfVB091YO7tD6kbfDVm3CH5npNw74wo78erHX
otgClqP0Ri/y52CCSSBm8osuyHt6cjq39YVv5iA7UL7PkwIzNRpuujHl5Wki9qgpX9H9+p1mVHFD
n7cLUk/wHk9ipVokbmcHCvtx9McaMqf2jDDlN5SnwUkvFABqVeYaXHCJgpijWPWS8Es+xrr5QuPC
DVws+lZK8U5GVNOuabg+zI31Axm4jwL1+1Mo7lswYAcrsvbBpEJZnqy93JLuno5VYH3ltgX6toa7
+0MAXKoPsye2IqydwIYXvEu1+pPkl2eQY4MN8M6WJN7KQfZYSt2xTLRDpTQnIar2vZX8Ms15b5hA
pSzrZ1wmx3BSPyV+DSNP+FLXomOkAaJJj8mUONNA09pIA5Qul7QbDDbP7BOIFDuz2q/QeD7pRXLq
hQ6hAKQImoLQQ0tDYSLdDRX80Fn87Afk09EDB6O3NEF5OVT6VrdOVUvMvyzhFAUuJThorWUHJTBL
KIzWwTL7vZH7jgHENY0K20fiVwOazvMVRHiWHX2/aXciTXMhsZUIeckM6TV6Ln6WLa1s1Zy/oCx4
t0hbDQGiMiC9ExEEZVF3h6IyTVoXx30nxLdBbjlFbKBfluwF63ffZr/oJgPgAhjWHkWIprRY1PZM
FSURhcAtfFgvJRIqUt+6mgAMOOPhnrV2YYT7QOhdTYl+GHDl+h5udqg9Wmr7XOpRsKNFGi5mwOSW
v8VysNshO7R6eOj6HwWingTC3ahO7kuqlStdQjUEsrhGvfLkezKhOvLk3UMzdQi9ZD81+h/RbLW7
RrR2GlxNLzU1BPaavAVNnkCybgrOkuKOm8J+hJPlh92j1vmOgIIy/ezxxt6+/nK62HSrEyboldQ0
BOoym1q/82PY8XneP/SmbMuGNrOXkCyRIxoKg+kG2bBD2SieWVs3ktI9oGey1a52/fcQE1tk6Ili
rsviokmucms5G+T4QHl09dHwaFO4C371AWDys7WnPNTbOiCu+tALoysfKi7yfMTj8n0ZPokQbHV1
41S9FsxXAI0ojGs5yc3VkafHYk1VfsMRRJIJgbODFuzaXfztPw2vL5/tjS+9sLc68rpxxtcY2EM3
JYezdur2wVe0Vk1brB3kImwkVDYuScuffM/k6gBMEdSMx8VkOqC9mZ/QiUKuCBHgrQpb6erLG5II
1YT0y3OXfX1QwFaIYfBRy4sCQH6kHZtTNlLOlbDzbw13tJekUOHA4fVt46WP9u8fh8tffzNOk9VP
pQ6KD+toqo6UIPoU3JDgJTk+EKYghyQIblRECshozI1pvTpYYGLgPGiUkf+0t10EWEiAFiPJNgi/
KTLH/dQ7VQkNyoJfDE4UN1qM0Oqlz4qZHd4fqHYtcLy0c4GAQIJVA9X0eqKblo6rBilaSOjtqehQ
1oIV6OMCo+GM7BDQeyDMEGTsWKh3XTe7SXYQ9GCifWp2aE2AfRS5Qzg7dQdaMfgoCHB2b7XqYCF4
tHBhx+x+rC3w/YcWUZqyEBytYmxy3aFc+lsR/d0Y6l9mGTkHhqoVvke3gSOpOb3NXtg/K3gm0XrJ
ULWY7kS6OZgsdErGnRDuiyJw2+iQF+qvGLGHFpKhBMe3S2t+/tcoPZroQfP3z3JVOyYR6QG+akuf
/jid4BxTFxGNO1Exn9Xsq6As/fvPbfAFwu2gE0zIMmq00AUluBkGSOFxfgpZxolEoDTt3TZQP4Pu
5HAr+KnfIjP7BP9/Fgp3+S+Y2F2r9kdZlnZIaOFv+gP3uKMBUtakFFgYfvWDdIdfgs8k7FEBJE1c
3uNZqDwJXTE0Dr2WEZQPbjWpIYfQgy+IbwB535ppbxedsOuYBE3ktQDovel+JlWB9NJ9Jz+1qbQP
gq809d/kHYdRFrsKKFi5ezSC74PYHhoxfVLD9E4o87Nci0gS3NIpedMANB7BHXA7uNGtZF/kWeBM
fsSNCMgsGsQ7fQpohayequ4xGiSbOit0WFGMVadin3ZAQy2UJHT0F5vxpoi/jxXKLY9QjM/IYN1Y
xaNOIBhGqVuN8i7KffC9BWBWhtAbpxRe89DKdkGs34g/Tu2PKP7ez/lDU7SEXgovmf2nLHvoYXtP
5QsM5t1U/Vp6aGqjo1J8+mUF6Z0ynAWJfgrht5ZJ7jBN9Awp7F9rb0ohe7iCI1CgzzPCXjurxnCD
1uqJZj8np/gsr8Kbri+eBAFcFGsXvcIdMXzEXsBY6/VRyX7kPWuLFq9xerGy3pWtEb03zcnRagyN
2J66r1ExPuYoXIRyiS4eMgLVh7yoDtCZdr0BkJdOIxhsaOqidIiIW1AgaQVwoPEbhHwEp5fiU9Gc
BwA+olH8FsX0e6H8MuuaRSdTNCw5Qyee2u5nylwPqGHL+It2gJ+udGQlpENCs3wXqU6v9DsZccql
nBBFjqfRKG9N1DfQSLk16/QkDS134mUtmwdRTl2xGE6D8KOu+ptB0d3Ej5gT/K56W6b+kev0Lqe7
MNVRNCjbZ0OGE13L+yLdy0UA5x0awzHpRK80xeZUoengc0m/mdP4q6Fl9a0/JpAadF3a99E4HlBs
5rYaeAWgasQkInrtrNYhoPZi0jHnVF2T3plmAzUhz35JvXlv1mTOknA8azFx57y9nwdTc6uOTv2s
kW60Lux3XZTupZ6VDuGEzdYeQi3/bXaBA1Z/4T9IZDoQPgLpTFIHJcIbjk8oARINPwFqhcoEZck2
g7g6i6P2jd7K4piV6nAoUfVxiqkYDhmEddSo06XHzwJhYSH0OKqlo0emo7ftb1lQ3DKGzbaIIRfh
U8H/OBlCR0dw5Up0YoFibdErje4NqfJMK7mtwIikI9qaffc9Cwr0AwpwEZ2lOGihWQ79ol8VYT6j
4PgciOl9ArvcMSJF/RYKCtmnRPsw9clh8huPOOW+sFIVplr9wBfUHDkYoh3i7b/MPrgXsvhIX+qn
5VTxUe0oKXiMcvNe7uvvXScDgmsjkmStW03judSKn7KcfpBN/yVCBJIz8r4NqFYuDW8KtJf8MEiy
uUeBlfyPadiikf4MitT12+YwS8ASFjYJb4ZWgloCe85RSm0XxyzbpQkU5ZRiQm5I86YYH2ohttIC
TFlKquaqPEEuOy5/RKnYER26nqXxo1FzjR3rf+y08U6ZEhybr+Nq5HuzEx5jUMSoPH5SYh9dk+hX
V6sHDe3LHCUAe6qZ/1yCU05b3Ty1z8A3vqOb1dmU4t9n0ahQuQyKo2s7QOLiPgws5DxyBx3pr0LJ
zT/X0E6LJN+tYZMgTVWTw/MPbT6+iFrHKVbKPAowPONoCK+z68vpLutCNwstT9AsujMBoQl5fj/n
4llsm+/oE+yToXmAA/SpIZPa+P7eFOKli0g5WhKCM3Gk3fLHk0OQtIe+Q3ElL+vfFdKg9qCDVqXa
M7CVnpbp2S8oNOj1lvEVZ1VJBNKwseBVmfx96EXZRtSQn+9nuHeCS21XvdDMWTg5TBcPekZ8y2u4
30P0oWt79H+lKCUKQPQDQzr6g54DkCeCn1jqWQlAcNS+f25bQmPz9KImEWzdrPmaj+nTkCOuG9EL
OzS5+JKIIanoQtmXSFi68D3CHSK2B0jc7JxRMzm42mIHghLyvxVX3lSbEU279TNXkU+TgMSGOqq2
IA5PtOOi0GXxL3kdTF/9El8ERJ/2IRspEs7Z0YtJPTcIUhWN/pzW2dG0fihWRcDgWQChPAs14jek
V+zZnB//D0ikoYGkSMCtnEFHx27Xms44RHdDQkyherJ86qkUgb7iEonkpoY4ISvf2qS447qLPnDQ
36NJ74wh2qgga9x0rGxtMHjWVajMg7uuCUe8f0278niB0wXiTwT7COhgdUmr1RaKS2lQ8qhCIa/N
H/qc1huX0GvBcWr/RJiJWFDAnL2+CSql2MtjmdBGBKSXytvSWy5H5I4Ro7LTb9HP2l7uJZRBbrI9
rkTvlioJiLoUAkowSl+bni2cWV0Sl68ECNOidRsUzUuspqf3p/HK8+WVmdWLKfH90LQWM3HT8/YN
nbYBUoyqWGBkG1/sWrn/K1urB4yPdooCIlf3hLy5HxrNa83yq9/OPxC96gB5h18FKQE/FPWe1fWf
Mkt/rkvZrTXlW9bVpzGcz2HhP9Jp6Col9RHvz8S1+Oyrn7d6Dlc4aDlTmQozdVtndAjR/gq9ynAD
LgRe6qJu/g+ynK9MrtaXGWWktGZMNlW764Uvk2y6ffmNl8nGSt74zOuqOtjIaNe3TH0XDnadKrTi
Q7qlqUva7AS9FhJmU0oLmwY0MfSR1ysXxRG/NBSKdnO1eoC6eDdK5Xmchw9G052y3HwGzwiPM/we
TiFSfdH9lIsn1J9gdTVc5XS12Yi8X3m6vvpB8usfVCvlPKIAyw9Sqi/zWCCJCmtTLiUqRdBVEeWt
cM6WwVV0SbbKImmRIkLXrz+looUYH5HNLlAeksF/yUFA7d9fu1edxcWUL87y4rU8Ck1b1TMG2zl+
0YPoS5uaz40que+bWZbjKgbARGqUs9O8yfddLVc6ggRBESPDK+nZA1rGLMaCxXGPOI9KQLhs0BAK
knuUsf7RAP9teb1+GxTuQ3DJBMlrAoXITAa1YkOwt98f4NVD5e8A/1T+XcwjNxsIciFmSD/t0uzX
OG+422sRscsp/PPvLyxESwdurC9L4zcRMfAQtnmsIdTZUHSQRYLZsrHzr59hF2NaLcawEieKw/ho
+l3xsTstRbU5zImlnLi3e1d0zO/TkSvoxlReX5J/v9hqSbYtYMCoY6CTMNxOVn47B+q+qP9B9eKr
+VwdkyKgADWwltHByyljf5clIBFHKnJkenGo23p/gVw/JC5mc3VeTsY4hHqFvekk2qrdoyNIahKy
0Q/Nrm14c08bBhfn9M6eW0eGDUTgJQqYkAJ3aFf5In9YGn+W3lU/s+vNjtJrgehX8/nmECQZpRfL
DjjyFBmP6NMFvyqH5wkafztRsvWZ/OtWn8y1eqpXZleehbhR3Pgmq2UehLspSE8gEhEjFiAitOZZ
ahE4aufTNPiO1evnlHqgaTTB7FE/mIjfqiK77zUYgUbk5kiGCXr4TVEKGHvNceNzXD1I/37/dfN1
tshOCYunJbNkEpehPeqOGme3PrTu3Hiz7lm/JX1XPm53ZC1T/85KWJcdZ21Lq+RyrsoknQz1kESI
rosF8qDVzkcqBLD1xh6+PliTHhFYZdobuQ4e6LpZlQQXyBPYnVy8RLr8mbv2uZzkH+9P7HXP+9fU
at0VaVmO0DcNLwi6e5D/C22BQMT7Rq7vXp2qArDFsgKOmym+8L6pWjVJ3TMg1ImPwSEOnMg1ncUN
hrkjHwQqRTem8OpV4MLiyl9kjWqR4WVc4tTKaCWH53JsvkKUIsQzjqdpzLYSylcdBhFzAueEad+A
38S0jf1aZIxTFj4lY3Mj9OZtp1ouMoCnSlUOtM8cgwl2FCKMiGWqB0Fov70/0VcXzt/fsMZJpAVc
1aDhN5TRh2ycCFlMxENHp7fCDYd8dVNcWFpfNmslQ3UaS4gaIB6tsjPITqeD+oxW6FObz+EuMLba
7a4u1gujyye4WEZRPeVVFmC0KUvKl+YXUY02PuPVq5axSDdwlda0deashHwExJ/8xwSGo0vVyR0s
1eRpL7/I/C9OG1FIjAQmuUqx3YJ0XN8nprwU6stAsNdd/znZkQnFo8XLTbbMOVftzS/Iiag7yVbc
6VBvJbeuzuiFweXfX8xozgJpOoN8bI/eKtqUFJ3FraZs7P+rdxK48GRZybMqaw8qK3FNeJJilaoT
TgU5XjHLP+Xgct9f/deoPypTtKRzDeCcazJgh/rSOGupQHUwzDFH2nm0CBjTbbGfeteyZ3t2kT1B
671zZnX3HN+lWwnuqxuQkIUORRnZgTUZwh+EOkwbGbdjhnfF0H4sOoVA75DYKHp9fH+412+YF8ZW
Pq5J6548PdGjOGkDe6izYce6qh2oY5XTqtbHLG4eEbN86iil2SU9YmLKWFbQ3AgVZ4FP+0SX/zKM
cLYHWW03PPC1bjo4M3+WsWRaUFpfr602rqu5ojbQC0einlU4eLU2fQ1C5bRQ0kiUEeaXjoREd6NR
OUJlnaHnf80UFVX0XEx3CPqQXUkt4LoJZfrqDegFu7MIksXCg6wSjQU7doeKTOtFBaF0K9gScZH+
pBzXZ//Sya5plDEq2pt2c20OLdiHJNIbfm8pSmcKih+M2P9I+ffPKYj3vYaMdFp6WjXehFTXLOE7
uI/Cd6TWDFw95KBomKj5iIbfdPrBugN0PlProschdXxS+Es0KEWrBcK5iCjtrDH9OPvUCrV1RZIC
bTrEZlG5Z7HthNq4iwgeyBBE51h1p0Au0ayG4psbJSrXYj3tJFTj9lEcf0zQEkmqULBVXTzT0Psg
/6n6kEO3K9tjncIMrlvKAkzB7WTdbYAvyiC0JbMnGRB8j/vqU5kG8EeT+3iwTl0gAYfWzBN9wHd6
ln5WhOy5KP1TKJkEuq2HXK9ekkp60EzFm8z8tzBMT6C+HxRCw56fcU1DYDqJ/UdJFj+2Vv0lyaNy
l4+Bm4rtt2huD3GoGrukig80Rjm1mb50NGwUhXgysuBD2Wp3mkX9S2c9qyAYyZ8CsYRc9mihVLej
afdI1eRvOal/vb/N3jgvhe8PhwU5EXAZoPRfL+NynmDKmHO018jIBBEpcDLOnbj1BH77Ql3ZUV7b
SfM+r6N+8L0cWiZlBgGymLsCaLUj7FOXUHr134ZnVgZXvj9kewVllcTgoGYRSVdWY6KQZ85lZxyD
Yw0D//2ZfHu8rSwuU31x2ujVqMZmZiF9d5Lt0DZIZjsRbjk9U4rp+QhjbvigrW+38pCFnyexNqEU
XEvGfT5UpzEySHNthjDfuP3VwJbb6MXA0BtBszLR4r12D+bQ1T6F96kHOLHczSfEDOVd4plP6tch
2DhY38b8VoZX13ccAvqPVhWjVZ/uBtMksTXZglk6ycgt+7tKTltAdr0ijW1CxxIQsuxeWn20ZWl2
3/+6b25Oq5+ycvcRe99PUiXeo+m5G7XvVj/Z43w7WzeIbyPrFKI2sDn+ZfO98s+vja6fhWFfV2rX
qvE+PoJjfAzcxFZ3/n14EA/dzX/9plgZW915KyRxZ/jRGBtvYpRzQ9TFx/E4WJ9MY7MGfPlj741s
5Xb0EhZqMrOk1H38U/8VezjyXXFLFUD/Qfj5v/p0f9TuLpZvSfqWvkN52ZfRn17sgQ4E+bAVLX17
YVlN4MrjNCrPL12d4314WyEawQWt+ZDZ4pf2E5mq36pHXOXGEnZbUY6Nlbm+lKFrG6SFFKLh21dH
QqyHKB/2YW7S8Zl09zQUnzIVXXQ6lTYeExvu588N6WJe+75uuauAMsrb3guWPHOZu/WsHN7/fG/v
vat5XbmfNic8IvkoPrWf9RPJZbv9ND+B69BAWnuI8rqLA1Lg4T6FH1qUhu+sDU7OwmN/d7Wu/FDe
jt3cl9mf1Tp74VGwdktXv+X6hLBGG7XjjmNMuDN+A5j54ENxjLbb8ja88DprOBY+Z5YlxvuqnF3N
4H6bR1SFdOVnMx2fUj/ZK4H1JSu7o1GV36fBcge1PmSx+aFoZdjVNF1QxbIZulo6897Zycqqc6/P
LDOSGxyjuh9vc68/UBXGZNAbvXGg/4nGv2dp5aBKxU9MpPgWb5g9lV62n2GL+Df/Ac1n43srK+/U
ZGGELBTeiUDcUXHmQ/6nR2Qp9dy2tvFd1zWJWiBkSuAzrKwJPlVtcSPPCOXMmukCpN+4MehbX2vl
o8C7B7JccytSEp0CApWlG3XBSZ5M3jBVDxiUMpuydI0R/nJTf1bLj3GaHrNCOVI6QSotOctj5Aap
7JRBv/wnlJlrerCrRvBRKJYac3GTchURpfHUzOntYEqegoWEWsKGIo9d1oyPc56ffR8NGUSEwiil
ZUpvf+aZRSGWTglZT6n8dMipYMrqfkcQ1zVa1a5Fy1U0hR4QKTikkcxbvskKovL6jpKEZOfLZI9m
eNuqTwkfqoNeQnmaNlMwoVOAPVjeFFlba/JNIG7xTWjg8SRGI44YF7vjwgeKsGnNiUryfeMSi3KV
Q/WL+uoPnYd87Df1NnYH/D3pkY0j7fpd88Lu6jtWYCvSXIPmvbBcpvMSK05snsUu1XcenUxf3vfB
bwP4q3Gu7rbKgA4xWfN4P9BrHzrVufySe4vN3lYbl1dg/00+bOWxl0G82fAXg1zfb0OdvKBWxPtS
0py4uZ0mbbcxrqs7/cLE6mzxo7DVoFtxrTvpe82TDoItgtUUncwRnK2TeusRpKxmsaa+jKcYeVpZ
rj7HpXWejekHZVHfyjE8+lYa7QSVVogicxVRgPee93cGja/vj/lNbPP1caqsZjWgHEPnLEj2mqqh
4TWbn6UkGI+tZtDtE8gvYxnelYW6tVOuex6djknES96KdI9qgsDx8Md7N2fpEDq0cnmqp95sKaD9
D6+Gv5ZWp7UlSUKgLN9U3lPffdZ/Gx50o6fx1DkoPT0QI7vZIrNeXamE5P7/4FavAzVFoDb2IRCG
GZDDlpvf9pX56lL9a2PdNll3U1RXAcNa2hd1O3L7G/mh3c226sUnZSuoed3DXJj7v6Rd2W7cuLb9
IgESNb9qrNmzY+dFiJ1EouaBGr/+LrkP2hW6unjObaDRDx10dpHa3PNei/O2SkFok0x4fBjLmoJ4
k+RuF0ogW3KxoezXtSsL+3WXA8q/b/Fjgv7MmGoAhi8Z9u8wi7+ZCOQlhzp7u679/xClfwrhLLYu
F3VkzohX5J3xWzv+tb5LfQJmMsdwrPfZA8eCGLNPpJUWZ7GJ3i00LpBe6dCODoDtIxziMUKFYA5S
ZaP8RhQL8G/RIsk/RE2f5+VsDgMrS5bJCBtXlGJ9Y23pdgVNkjcilPGLb+DTlPJdsEGzJ2bESH+s
zHCk5o3I79c/3UX1OBPAGS47sqJ+7hsalsv4XlIds6zDfk7jh38nhnMJkt6m8axMaQgSQ4DdPBJ9
djoEGdelfN27+dOj8ixbHQz82HUzwvkMRTFN3ieZhVqwvjO76kaLpfsoL2tnsqatybBsaXZgFsiw
gTShRtq5scG2adV/i6bIrzF3vtIACe7hsrc6u2/OqIGEJa0ZQWKZbrEq2N5i7BP7t9NOe6Hqf/FC
BPrDd/c0uUjyBKRAoWHIbmaAYmkWVegE0RrP9ZopBlYFcpS1TeZiYG07bTt32tT72md+t9VBqgYA
GTh+EVyhQHP11bSfGbZWw8YicKCQueTxMWfqE60QFcr/O7fAnzrFN9jqdC7jzoCLYEG9HR4xV+pb
W+MALj0cq/0lPV7XYdF1ciYtqvpR0sGKE5Y6c0m9lctdZgAl0QYOgla514VdLHN8aqPO2TEiK6D6
Bk0YtJFush3bKDvFT3dJeF2M6FNxRgZ7i5q6gCU91IoxyNhyypBIMCZa2xeJ4YwMVjDoVK9fSq8q
pwbAVfY0ZAJ7KQradS4QahfkevmCLdzRlV26IYbb3SUBkLe2gMtkmDHumSPSicv+9ew7cVZDB9Co
nGjwr+Pu++j335cNujmh9H3aYYcHe4Sp+xPECf/qo31kvWfva05pQeVlTRSw9Jvm93bRYpNNWLQU
fDR+OJxkitbMBuKTtZCoZm6MKY/eK08sd4zgg7nj1AYipMxV4a4lQbztqAwLnS3cp4XZ5GEGHdT4
psn1prPS4Potfgx9XRPF6YuiWlMP0FW0TIBqYuRAtHNVbwLyVPPSB/MczF7sgvDrgY2Osr0uW3S1
nNaoA6hCJA0WkmHHG73UgqXHEqs5/0oKj3ddqoYt54VEQ1DobYy8ckGAvMvGSaCOgk/Gg1wzo2Kz
nqLI0hsaVi9vZWwmRgUoIXoR49vla0PxYSV7gwVU/3QsILYFBeCMEuxiPKUa6FFjzbFRPbp+bZc9
86cUzs5jp0TT0x56UZL8lWDiwAQ283URooOsf372gicVw4FDjAQKu40+qX6kZA4SVd5cl/IVY/PD
QX6ehLPuSdP2C6pSWajdzT5a1zv1HjG/A9KTnejd/oMh/JTFmfiGzqBkBw8fHNaiwgBrrvULdAMb
rJe65Q/bcvMNet7iIsP6Sr++4k+53Cs29apvSbc+JU+6WUsKe+aBPtdYsd19+8f40v5oFz9FtiEe
JhR9Ru4ZY0J7zKUyQgYngS8vz7CvDt+Tico2AoXk+2JYJF2Z3lBHmRZsrVuVTB2MDAuq/pejm7/v
kR/rQQmB6KW6lrykdstYdkhtNSwlgr3scTuNgyDwWK/mymf76EGcvYBYMgB0ViZrngbO3w0a8qHi
yxuRWoqujrMYRYVVjbaHdtgYuTUGEzu1gvrS5coBpvn/Y5QIZy5ymSxj2/WIbZxyW5yAtbzXjwWA
sQBi6tmeaIyFiD4UZztygIXmeQJ5Q1CcMDVRA32fAF0F6bzqjb/MfRXWfgJfhlHqcSOfgNeAvSoG
LGZ0OcmbsA8oumLeyDBjAYslYjtQTAK8CCt92Elcf867jF45tva9SlRcW4OAa8rD2RpsljIAdSEy
WSM9tgUO4Kbd5w4IYQP6ICxjXlZVlL1BUmGg8MuVhmIljo1iwPOrfEQKB3rC6Ju7KG4HCFmPOSv5
3EeGmB6HYy0eJl9V9OthP8VzEVFlS8yMbEREIOFqtwC7vjc8/a4LDGfxWYglwtvrXkMVnZd7M3nU
aMaw4IOqI/bBY/2UDlowWvMmi+eTPbU3JZ0Plj6cpkLbKcsSyksEVCEw8qnNaabklpTJyzLGymbs
1JBmAC2gICIqKzSxaqxnx6UWA2TB9AwSI/0k6WFsjZ2RKaNv6mU4oh8DTs1NPQNhQNKdEcPswCZ0
Aa4CsFrzaQGIT7QiClw/9j84sM975t5x1i6sz9ZK2YhwUH4G0Mo3VMdvsY5O3d6LHILxJowKOcLm
xuUH9CmYe9BK2ZVWK3cY+9hnzxiV+4v6vH5bAPituPniiM3iZcf1KZJ7swUoIgtrqCESM+lm/zvB
CrAyi2708jP9lMI9UyslcrcsqAECsuNZxwguaZFIKNgtMCg2bS0zBVz2dEj0yO+1AnxA6nFWpRfB
dxVdLxcggEQ5VvsUjm1dxgBUQ+xLaGIvs1NtdTf1wTp/FNXHhbrEBQYsMgDUgEWLQLszdqW37LN9
vIt+ruNRqhvtWdgezVfRstA/eKK/79vmetNNkmI7lMk0TCqy7XMTyASFbxeA4KJx9g04MC4yx2OT
0u+jScHIq841+MuBKrdGiYIIV3DrNmc0y8EkMtqoMJpp6yz42oUhKG8JdPgDEu4sgijTmRlNDCdg
qNmpA113BKyJcs5vruuP6CCcNYzbNpe7yUZ7BWjlFPS9afJvH4q9/oazo1A7IVpdwaXntjMF8Onq
GwYLPLV11N9w46HIZ4vOxFmceF3Rby2cqV9qj2Y/LUOYXF/8OgRQShrql/Ca3AsYJ8sqaQejBkCc
x/YWcA4tOFpnJAPRe4xajC45ywP5JjrZ5Srup1y+rDqWLUByClwlkKvmZ7RtH6TTALLRhbrjjXhB
73Jd+0wep+dKvORNsvY5BiwjNs8gbe2eKtf20+fpfuVrKF4B6+KZt4Cl8USHvZh4n8nmIoMYsAl/
jbBZwCswAM9XV6kLKF1fK3rv+isQnpN7BmNsJPWoT1HQvli6kxTI7zDHjQK5cpcZG+VO+hFvJ1/H
l8V0xMA8vEfBL1glfImDzk7LPxLaUSrbJapeNTqOUU+/mTUW3eOh28mtDZhkG4D5VlbcWDPpXeDd
TQ6RrO8ltX/SWc0F9k2oaNwbImmhYJW2pRiFGJFtAhMEsLhQ73XwzSoc0XzvxaDs7PScx1Zys+uM
fk7DKMHNJysQ6bYFUJU9OWDv85hVuH0jquwIHjHPNNHRRdGHGELpJP/K9AXIjElo1JrAkl+uxJ0d
jnPRZVZmhZ7P2Uelscen3JvVroHtuMUzglJlgQSkKaDe0xBD5cW365r1MXL0VbNU28K4DVD7P37e
mfllc9vX4Khfp1ry23SLiZ7tcphPJf69cjqRh/m2ult1HdTzYBD8q5aQhKrThqqv71TdaU8FmplU
Fun85a/++cu4iwHVn9l3FgoMnQ8emCf1zQDTR+pEDF1U1e8eJC95qj37tQfS5HbciyIK/bKF+ZTP
WXGpsioE8vgS0diZDlnKVzuXw3S0DtFQ/WJxemfXgKORCkz4D75UKoEca++xOR3nCgjfLbbIgFbk
1mURaDJgpbBqsC+J9X1IMBTP0NIo9V1ctr6h6K9g/AWoe3+sJ3UA6YOGZCF96rvkOCdDYGapP41I
dhLrpSiqLeqDB2aBeiTSqJe01tbU5iPKI8A8k3cV0HQA6xTQPNpHbQ8qN7ROqnJnNdIGRB0vZq7s
mK77c1m5zSAjPukmQdRwORYDF99/dIqv2UiA58QiPNqqo2uE6WvugZJkzRYxhUYddkp2y/+rK3Am
kfNEJosGrObA88nzU48FFBWd93b8t+fifI4yTVY/JB2mU7GVBQhFTwNqS/TxMtadNv2nVm6uP8+L
9Y6zc3GeB0hccp/PiCSGcWUa7pwYkW1R3C9xDuqRUuDo1hd1xRZ8qeYwMkqJsZYT9V+YBR8LJ1vQ
o3bqGvRgUnj9aEIt4ZxIQpjUSzrBbWLJ02HbLizgRAB7uyb3qQ/VFkgUHY9zIzUYANKWImiO5W2c
vY8l8OCwMdQ4fX2zxFRwmZenQM6+3fptzyzrivQPkCsEmm03HMgshUsMylLFeEPnKgGESgzMFqQo
Q/lNGvrQjtrsWAN/Saf91kqVV9Jpz9dvXGDQCGdQCUuBILh2EIqud1mXuXp02wICj5aN6OyX4xVT
A02KbKlflk+zWmemxAZMPKBshOIj6mIrArtbbSuv/pXvRINga/zzVXM/5XGfdhqnSR5lzC/E2Gp1
JGk5WpP+7fr1/YPCfgrhPqhqKhkmez7M2ugPt+VNH4KYwmG+uWP3ZK+kAg8oOhT3vSKwDhCGQDcs
EoL9uyeG93/9SORikAOoUp0AxFT5sqbbpiApsnr4WO2u3mqh7Hb3xg4InmiZmBu6Mzz7yJ7rk3Rc
kP9tEQB4id98K0ORs7141LPfsf752VtBqd2KoJto1tCy99NBf6lh0QWnvRxqnUnhLI5GmSqPBWh9
dVRre4d53Q/MTezWtqf6fa03MXf6RQN9e/2WL1uCM7mcdsZ2vyxMgxW3jvNva7ccMNTjm35zABco
xYAWaMI2Ihajy9p6JpTTVrbMUb9UeBKdH4VjqOwjD/ueHxi/xJH3WSdKCkTfkFNXUltpqlcsC/ND
UfpJh1efYgIBexvombdefp9jl6nZCO72oqU5OyYXpcV6qdh9CqM27uqtfkhhZtZAA8Bq6HqJOUdE
35KfPyAUpJtLHK+pj+wqHlAmfmVPIHZFkTR2y++li1m1n9fPeNFufx6Rn0VIc8A0shqzHWaWe3ad
ATD5oM43Zf10XY7AGBhceKNPqGVXFrqYjDC36ICsKp0kESyByOR8GaOvYl2KYoRqcQb8fVTU5Ui9
760eQDEAgywmr8zbXWmwB4MyJ5djHx2Pb7aRbUdjdufUcKdaAs5m5NusSEABCHzLuZ8CedS/ISXt
wE1nvBFw1MXmInIAog/BWam2M2bFGjH2KN+p29bTdtgXwbPSffmWbrFw7JZY/hQlv6KvwhktEBNK
jVK1SEOq5DGe7IDk2n7RYkErTySGs1FZZMhabQP+eYieag0Dh3tCX6/r1+Xr04i10p3LX8ATFNA0
dmmJ8HmMGl9erN8kr46VtDxVhSJo6P6Dqf+UxelyKWsxSNTh2OQB36n9OR8TN3/ILN+4bf3xkGND
d9+BisGdHUNwk/9geT9lc0F7KZdqBUTNNXEFCjK4RLHoAmAft9sWcJ/pU/Tj+r3+g036FMjpZcoU
hTIdpQowTr5VbfFopxGobpVoizXlTa5K26lWbeB8zButi1/0eIrWXPGG9HHiAC0ACSL80PUfdVmf
Pn8Tp7aFpbFcNtEc09Tpho5UCpsm6l1Jz0rBtxZJ4jS3YE1VSwSSkpq9RKka9l1/ymYh9M+qMl9i
TPXzRJxDHcAD0jC1xjKFM/ogAS38afM+ue2P+ZEGosbrZWf6KYxzpopKGaFroxsI8M6gAtq1EmmN
SATnOdNpytoECNKo3s6+6lV3+UO8W3dzzXAIO+m/YDr4WL/9eoWmSVBpstFP5kSWVq5aZYpTWd/n
GWFJ4cc+aJmwSblJEmfYxKF5zB5TB5gIG6Dk1+58IM68Ea0//8ML/ft38M2iNGowRTAgNZve1RcZ
q1y2Tw/KrsLgQoHBBdHHvDyLBPSr/5ybbwgVPSUTsfsomDAP2YF1tdELwOfnW6nsH/NMBV57kf5Q
ZcCTq+PEsJuDzvL193j5a3/+BM4gYhxOG20g64fVBDT4RHNK0Zzr5arw2Sk5u5fpcUOsQUd+mTLX
kkbA/L4VRemVi+FtJVQT5gGdgOHFQvAtogq9bAQ+j8eZQKYXJKMjNKtpn/XlXp6wWvn+726Qs2hj
BWKbtMVowNKUp1gqgd89isAdL34lzYJz1DDFBKqOP/MgKwPWQA0gU1TOlkANlEcKfu/BpaAP8Fpn
1U0hvONqSb68yTOR3M2Zaa0m8yIhy2xPZoUlI21L+vsKzf5GtV1tZt71a7w8qnwmkLvHaqwyCTHg
WvBesTNSzMnh8YPdcbPsgBq4o5FwM0Z0rZyLKMH5nXQGMumufK8xCS0LGcQvrrwBXIfIRANekso5
h6Qq5aVJURtYV6PX1ZvWt3fl7r8Yu1v/pi/f60wS5xlsYwTAcoSmW2oA6H5SHwGVu9FQITCM7lD1
2Imlc2iX7IBk98hiE0wdnQdeh2dDaffYqwljZSydDoS9idQAX73X0TxZsIEl9beTDB6oyTyysj9S
KX6NTBb2bfdG2ZB7DWlvgU50z1CCNkzQOmWAMQf3b1/KfpvqQWyPh0LungxJ24OjKjDK0XBSU+6A
BNQ9Sgk+8zTs2cQ2NDYAbl9tu2a+Vxg55k0PvqbhrkynBy0n7+k07noFWy+ZIWrNf8VyWsdCTcsG
p7eiYz+QU4W8KGIrm2Eoit/2TbpNHz8Y5n0AIqqn+E7fJ57tYk4/PYEn0CF7etNsVga6fhM/iIoe
F+Phs5/C6QzYQJuyHFGOAH62wwwsnHdPoNgGQYZonP2idTyTxOlMr/dMz0bUAqZO9QCQ4afYqgdQ
+//nZZ+J4dx7h4U+dViNcPacbFfkH/Vb7Os+ZuYrb4VuEK/aXc4mgcRoEyBzmZrJGcwp71MlytcN
VwRljW8/rHBpj50r+fnN/GRt5xvjBuMuAMbACKwLAp1t787CzvtF+3L2KzgbWnVzE8U1CufmZB1l
9EVHcJkJLvfiuz+TwZlNMNXptq5BWzq/f1ZVV32PNyp2mK3ef1/x4Iw9/Qk+v8YRbTRdjl7OJHNP
ZiEdqcZ+yDDOsBrsBquh73pIvFQ4SH0ZfeNMFPckwP2ugzsTPnbtsAD1WnuWf7e3oLn00GcxP8CG
Uye9W4crMVKwqWNEqSKopctxzNmP4F5LY0dlrK4oKyvnmB30T5LfvY5YYC4CMBIrgqxYpDvcoxna
pG8sGRqcYNein15kY3tdczSB5vDbxESZGjupAGkSpfqundR71RrkIFrYY2xZ34iRAH7N3DaRFVDa
yk48DW6j1K8xKfcg9Kgdexm2TWbfxq3WOrWkbRSMsml55eVVGw4J0JJn0ExoNhhiJJ9lpZ/H802s
TRsKngfHSO3Zn0wCXkK0Q7w8pceobo9au2w6c/EKmhTeRGUgO7Tj60RixZdMoC/rEt1VpHN7DUDF
hHl6R8Et0YgAai/nzmfulLv+Lk4sxaYsDUHMt8niFNhzmAmLMLkP9LcUJGgxaR91s/SiZgaARmKH
WaWfBi3bWKkNgiEJ85zXv5foJ/EE6ZphzvZswopg/a1zNFAOV6H1s0rw2EHqEhbBMt39F9vDl53E
3yGMxvVQJX0uU63BlMvaby9XXNufRWj6FK+OeNgAf+z3qkA1L5uWz9vXuKwkMRd7qlcctfLQboGE
uql9wPs5GFQUxoCXn/WZLM5VaEA/RP8W6ck6OA08E0zwSC51Tcwx0BtR+f2yb/+8TM4jTAUajTVB
yb8a7nPyDSyQHkvTQ66JcDqFx+L8QmlMxlio8D2dn50WzCahLNF41s0IIg5H24g6bUJ5nDfANgaA
IiuoyYpNsAZPxRPbAJ8J+PNtqItYeoWPgfMIJFWkdE5RTFuNsZ6BANQpsBEKYILGzR5lL/VBDtO/
iWKzi1b5TFk4H2AbyZznGNkNM/C19HEM0jrRZstqWa4E8vyUYNkWbEka1K1WjKN11kYNq0dtI3Tf
gqPwU4FArVFTrYKc9l3D9Nqt5KwQMlD8O9vEcOC6HCraPBFoP798rZkJUKsTPGvDAI0WAUfZDJpg
YqrHPJ/86+byYznnyj3yG9ezVKpjMqh/dfVWAunccqqdHWQ+8r0AHg+NoNZP7mNXdmiADHc2RRb7
8nn/Tip4qh2pxGZePH38hOhOvcEI/Y8JTb7UAweSW3aBuSOYlxLd8uXg9zPelrmnmI9pGk02jIwW
Wuuk9VsddM46wU83GA/x15ClwQ+A6Tlp6L0xbHTaHglFo5jrW/j6AT5Pzz1RtTQTMqewQEqf+x2d
nZiAGwyjPrEEHr/iTsLQ+/VvfrmGcHZy7nmWA95nPH3YciVYVoi2Mog8w0MpcZ1C7B7E066Xn9Hn
KblAgSZmp0vr3HBtb0ryw0Tf6fqhBAJ4hpLcUKUoXzCJp+S1Wyi/ZwBhXpdw2eL8fYQPb3zWZY9T
Cjy5HoGtFi4HZWNs1yg+3wktjuA5fLiQMzkTy1q7GqGXYJw40OfyMD6vex2Sb7rA9Y3A1AQyJMkT
dcr+wVd8no/z8AA50o3ZhmvSH5YAfLo3CJhSp35bkXNmr3Xlbwp4CgULWZfDpk+h62c9O6w1d8kw
Vaj85NO3BgjyRWg1g+DDiWRwPl6Oq4UtEi60GRCWGWC40nDATDTXe1HMZ+JjcRFgGpup1VtIRawZ
JRBmS0B6WAxMnkr31xXxciPgTBL589Iw/phpU/TRIovC4X0JgPPgk6cJMwOoeJ4S2Sk3eriOgZFD
f1MfrTc0BERG5GLN7uxHcOrSdtrQWzmSzdE1ne60Ahqqob0Tx0yXEzBM2FiKgWEoPrKmoFMYQHGN
NQpjOEJhekfrKoDegb0nUQIdVJPXr/fyCo71KZC73iInyTJE3VpG1pfbHvUXA5tVCNVCtkvJDuNf
BcATNivEoWj956IzOBPNXerYtl0y5ZgCSfT4FeAQg2vP7T7rGzQCbVeRtCCn9fP18160N2cyuSfY
D6w1cWLcbxY7UwmkYIy8YxwM6Ou/rkv6GIH84uvORHEvMauBTz5HqMIwD8Cv2ve/MKWCPAAzcOxW
4GIyDkhYUapPv0+n/L5E2JEFouzicgPr7Gdwnj+JtWySIxgE5aH3220ZoEQBXF1gNAdrj1nUMBNd
MO/hi3Fh1oShlyJ5LKcO6wb9jV3sqKy/Ce53NTHX7pdz7KauJKoyzn9Bv+SKAzJJkE2lnn0yvPrN
/P5XXZbeYCA+e0snB4S2ArMgOivn5+1GXlRWAdFBSr8z9kBbkDzIBysR8Y58JTNcK9GWTcBvByIZ
YPP/aQPVSI8TQLtiwQCKdFRqZ51Ks51sn9+AXGt+jbdd5bQ/FH8KaSA65eWo+VM6H23EVpJV0gBf
Wb8Uz0qAhVfFsULiLxvJNzywXk/oPJGfCubiFqza9m+iya3Lzubv4/PBiFQrEmYk1sptKu9kZjxI
th7KWSyyhavB+apRn3J4W9ib6NaMH65m9tlt+bMLwdnwe+2nmcZ/gfF6MYw7u1jOAJa9gSmXBEGW
biaOJqlO00oCFRWJ4OwdoAPotKxozNhdc6lduiZ9uP4ORR+HM3PYsi/NfoVAt+i3uHhv5VdghjvX
ZVwO185uijNiOZXMXp7gf+Mf9XbeFaf0tXPWnAnw4NZW9rKg+yZy+qKDcZaMdbpeWKDeCJn1lFW5
Y6nUidCWvn40kRTOikU98DAagpOtAG/RlLt2UxymKvOvixHpAWdBJjPq86qBag+LfujUxZPrTDBc
w7tzTSMYi7cVQwMfjUY+UtCz6FZvWjoXMoN/k7H6Dg+nNwDeVzwrr560AtTlY5Ftr5/qi0hTUTQU
JcALjsFxw+B0z24Brylp4MRVpdnRDes3Lcm2W34vreTZ1oRRCVu0g8VHgjgiYH1BR4l/gPH7YSzP
TkmtMlFVsKpjEaG9U3XmZIjNzH7eNsV8rNTbss+OU9/5ca141w/LextIVm0V+8Cw/zL6/py16Ca5
mEHYAvZLWXIMCWgO7H5WfTsWgXzyKglBFja8FFws0U1wC/3pbcqFSIYmxUVQqZrXlrZD5VNPk+D6
cb44NXTgiGFbNtCZTc3Q+PNgrdpsiA5SK4lWQbLs86R46o3Ow35FWBdBYz/2+gz63nw7NJmbWvle
VqobJQbEANjNGxO0KUz/NoJi9foP+4Icgh+mEgJGFlWF18W4y5/nl2zwx0q0BL0NaFgWAopsuULS
0dHYIVXzi8SLW7TzE2vQip0Ml/UA7cmA12YnLikOSdd6vWE7ZKhu2rG+n41l28gac+rOdPN4utPK
ZXGaVMYInhY2XbiuZl0/wZfC63oCQzfBpScjDFL4IlM+FBbtQWwe2FV6OwwDGG/AY9wDJdu0gDWS
3zUdHucy5yNodcotoTMIt0VtyK/6ih8BXjjoqgZ+Kr7fmvZDg1dvoFSvITEEDcgyb4n23M0/r5+W
T5k+DnsmZzV9Zy8S0IaWzcb1sM3LyDCdkO+N2vaU5jYfRchal2ThbpGbabaNCQ4u7R1jO1I0GarR
6clpaUkggQbeoskvZKk+nUSTkerHeNl5SLIeDiwl4OJRZFM2eXODwTtWE1LUwbyAlMhhuRQf49mq
gxwjYUNTnZDQWBvW1pajGU3nKEtXhtKY955ZWMclMTxTz3NPqp5sLG/u47Tr91lGk1AyzLeiT3rQ
YcnWTVKmkddRVJMiS0Lnzkp3BKyqnj4tjdNORn4PKAzrqRzickEYMUy2kyx0fpqMBrQrNBsOWOGZ
Hc3qbNWxh/RkWXPrqjXCUiprJlqJKZINtAkDObOGTV4ZgzdEdoNFRVV96gDWEyiAU3HzsfXrGRbU
HO4kmVkAvK8DeMg7rcuQh2aNfbQz0Fo4aUeQvMU9CTVFxturWw9DyQ9jPd9OlRyMjG01tftuVgko
6ovxzqTsrtGGQ4H/Q07LO3MA0oNOAsy2yptq6XyJSC/9sE6GRi7Mu18sdJuo+pOl5uCPrp6nvr2B
mt1Hpu7FZZ16Y1Ud4zEOtAWf3cj6+2mWgICv/ygVuQgNRjaZDrZ6tdjr43iizPRsTGJLae0CaHt0
u3oE/s+g7ethejMl8tKmBgv6NgGJvTYYnqbkuTNTGcDRpYWqlDojV23RGq2TSj6MQ3IP9D8YlHTM
QzUqmRN1ywsQKusgappXYCbvl2Yx3NKuCoeqkez0s/2rYXEA+PC3cSlBR0Eqb2jYzlzQbOqx6qkN
NRa8zMyfM4yOlbX0MgBG39OMUgFgvva4sNRL8zIk8+izGv3FXJ/9oUpNp85RWG2mDlUKzTqxstxh
RcdwGsNYnAGsdW5WzKqb1gmoeKzmYI7yvh6xJwSU0BeWSD9BzEX8eWlelFn3apaBeYCFgIzMMfDJ
Vs6k5LZH4DrInYuCxb4crNcmJyAQIyFM0M5u1QfSU79SQByWtHsF8OWOqo6ocBvSrW6r920neeDF
uOu6BVv/5lNcz+OhSlF4tqbpoZwxeD0A1DO2n4jdbpKs3eT68LgUoGWXWOmsMxpIQrat0vikTH1W
KotTscqX52qzlJXiAsbhHRuYgO/I36ZGDY0JyVmTAAipyjZqWlReMzWHoeluMVD5G5SVL7jtG0tF
QxskCnlfbUDteCI5LHE8yqGdKJggkMlrNCqe0uaoVaP8sxT1XaboLX5PctCp9hOUji78+Dbrx23b
GpuZJkD7a/oDtbtN2quNG0s00FKaeYNUPsf5uLFpv5OKzl8k+mDTfCXH+w5W48kf1BmjdUW0i2eC
uSvLdm1p2gB/SAnnDtQJuRFvtTnakIWOgWoVGNFqX0xsIpoDED8mzbo30L2fNUyyTZKf9vJj3YCi
uKoBs6I3nkyoJ5fYGzcZCzQJ3f6uyn81dNhrcuMXOtnVGVDb0lpBxbfGtbYjbZ3SQOM8A3Cd26TG
3dAh2zXGJXZiRd8arLvB2BdogzsTXJFSrvvZAgIYSrLJMYf0udSnJ9CbYUuUFfdNj1p2ZLyX00Rh
L/ECpSzrYBPSwWNYQQAFZFW90sEon9t4oUE/KL8HZmDLFMgwzixbyZY2fYgYrHdqAjqLuZWf6ZSg
r2+pJjI3Beiz1KqPVT9lPlBXHkGwJrng9j6Qqdx3uv2KxkcRAIE+dlrCDkZBfiZxVbrzCM48NWa7
vEl/sQJOuhk7l1qYM1umSHfiqK6OUiNZB/xOfVPRKnPbJM6B8jT/zlmzL2z5AOz+Y9Og8T70TzkG
uIB81zcugXXAxETRuOkUe0uXbLIaC7RSrgagsO7dvDAOdtae8Ddt5cF8akdtX4HOFERZbpKT+ajD
KNw0lBauDlptZ6rGH9poPMRJBw80wTjkCh3cMU+kNzC5fW9o3npZNWCScDKexxkA0XWpz/ejXR+b
GbD+E5BY/3fvbyMexuo7YmOL98hJlMpdnydNoEzlVmkSL6LUI7N6M2EAZCyz8Lq4L2MIq0M+l8fV
CBbdtKNeg7w+MUAMf5uBbayIX+j0qn/AeaQ3rKbHvO2dtP7+v8uGO8Igoq3plmnzYZ2dGqNdxAXQ
22r5IA/1fiq6ICsAKAfSN4dW9qGF5raY2cRQTryp2ev1H7BGUn8GIxBLVPwEomhf062FNYpWyEYX
VLrsMO27OtxfF/Cl2K+ZhoLkA3TJhm1gmobLcWJJMvNBV1ggbWYXrHIoRDdI8SeU9rrRMUBsYDjl
CUuJ6AtJO6wO+pFPvjNFkJt8zYDwM2yEXDaSWQ17U3+GlGNNl7qNVBaU5laNXqvomE931496If0x
FNB6GvjrEUhCyp8yrGkGEDNLe3SgJm89aJoAmJD62H1GY9Jy5m13AJ3Osd8Im19fo9g/RPNtfqBw
zlpeQPRyEx31lwQ202ffMix8lic5wH/+jaW+G/NVxDrwVX/+lMtFz2RekpSscgdyP7R7PRNlrl/q
RKv+nF0q3+DXq1xtljjrgykgwFL/UWJ8YYUxyx6HnXTXb6ewFva0vxT6V6E2MkbQfJgWCrTrdZ8l
IEsWmQkzcKxka3rJVgkUMF7ZQRPqG6o7zTF7wnD8Q+/NXrrPd/UThm2mJwpnK6jxfAEf4n8IV0vK
dDJoerWevpa2EmuxQ7Vom7TTsIG0aL+a2dyD7dOfSX6jUuU7k4ENjLDzV20V74OZ9o4cyac5Mnwk
VHeUQBNHS5CsXfpCRMVq1EqQZMpfsn5VoQtpkngIlgfmKUF/MpEZvyUBeF9UrEUSh4XUm0W56AWN
/0MqlyPOkk4baZD6QFIGr5qHkHZH7Oc65v+xdl1Lctta8ItYxQiQr4wzszlotasXlrSSmXMC+fW3
uQ47i6EHknzLL3bJpTMggIMT+nTHrUvDH+ev9mlVCk8E/sGUvGrhTeKOeWVRqTAa5Gi0Hw6sKfGU
PrMaLKPht7xonVZXBG/ghi+BRQhN4+yBXhXZ9scTOKsJ7XMrBHHk0zjY0qX2CGhHYjM3u2gfmOK8
Ns/dcr1OSEGTU3DqTi81bEMF3NDwBMNtc6ff0swuC5uo8dta9iLjW4eO7PnveeqNP1rgjrXO5ioa
59UCOLnNBCR2X4mQqOrUCC4xtKsRSVjw+vym9TRXVdWsBj+Lnqd2dmcMWMn58/mVnH6rj0a44GGc
u6XLonrw8xEKoYC/dFEp2A5j04aB1xMFURMVPO70mRisVxD5D37SK/dKBuxbMyEGXlCBs8c6fx0k
9iipyuVcq7VXtpBPG1VM8KAcdl3LbWkTWekvQEfyqtFhCqpY051hRm+WZvroLJaOGlcG/ndQJqoD
XB7pnpqx+krkch/KmKVOyqjG3Fro6U3qFn3yo7Zkpx37H1NoftWsEWJxKtRaFxMJ1ByChGcEr1BD
gbyKl69ocl21jOIpVPxYpTdSbKp+nI2hA5fyHE3pgY7NgxI3l5oKzupZHbyedbHoE+K2fAxzsEsI
2nVZW78hf6KhyJyRwpjhRjvTSUrDNy3gPwdBMLVRpPtohjvWY02m1shkvIbQURqBcXEkJDbBCCIv
0nhI5ESzhSeNvLf34WhhnJvQxhoA/VLBwloDIGpNu4qW2ZlqPRg1Fugp9CBLEgPIOPeS1xBpX7TN
DYu6YmWP+7x0uWqDN/NhkSsJ1HbsVu/kq1TtICDZRw9lrj6dvy0nk9n4veuQFHyojMdCe2ttHz2s
U2f1JanI4Fuz/NiqSOElw6WWHkN5BqDSUT+Ab9jXQmhwV/nNEktBRM37UY5Th1ha5WaNnjtVJz3M
cyKIVLceFBwPisEggrqcubqTo59mzKbcLKU1+CGTk4M5dE8Z1QEgKkbwGBZaBT7aUUTtt2VT0xBk
4Ghqqsx3OwZz7FhdwaY1XjRa4cll4+WYB4oXVJxTEeZ08+sfm1vru0dLlHVJzjISDj7J+k8WbXdT
HX9GtfGqnk2vqkhit3F3D0H3fRN1rmTKn0oqXRudhm4phgTducv2c0mCYc6+nz8Yp5VlZAhHMQT3
8aemK7WiRwwBylG7qG/ZDFgO6YMiE72s69/EuQIVnRAZaBxIoSPx+vgNBiVjWrgkGHsOPcPUUEZ/
1dB+P7+c03gBy3k3Qjk+2jA3C9VAHcLXrKAvnlM19BiqAOBntKUEdHIgsjhvcCtQVPHEYbLNsHDD
eMJCktNwHAks9m6PEhh1IdMJAhZwvjR7SbdRanyDgmKYLbs1HDGv8sYb9cE+5/r0qi/B44rPSsP9
3L8Uwgn8rX07XiC3byAEyksoko6+KocOyPOq7sqMRP70BDu1+qcjKzzBS7PQpI6qDOdwn9yvRJ/x
DWqOiq1cWF6HcB+YVlQEY1sErF9/PX8qj+1yT7yOUgwbCmyfaRZ+GPdBWA+fS7xQMsQjK1ZcdaR9
bMfs8fyxEewaT/pCcykxqwhmDbjVXEcZUdjnP+2ufvyiXP4PdvSmV0Lsm2ETCNN1QX8BkoZ9L6aL
Fy1m/fMj7wbNyVw1UX4EpL66RlwZ3ZUP9LqBcnME5unxSwnqM8G1E20b57ZkOSsaPYbJP7Uc+l22
X7UchJjaNYo8dzw4x80GVbUwOzVi7GLy2ltlF11ZV2tqBTGiB1H4v/Uo6aYJwKKhWQiduR0rChhC
1w1XuZ3sJn6eCOhEBow1G/tSF0KRtjz/sTVu17JRqtXBKEZfmsjnoqx2Uts86WxMbSPFRFmljIXN
8vyH1qF7kzUluoBL7KGIvTNrUEUbFB2G/mtFl6fKIMyeyxgNBfYgJfJlJDWPepQ+o+IM0UfFmn01
LW6bkdydv0WbrslSgeXC2P6aNH08eCiimSQZsIR5TNyEpncdVdy0FSmrbp1vA7U0AAXg5Q3+5aoH
dUazroaZ/GHQLnSwZZ9fx1b8isoVwYVVDcWSeagqxBCbsQ8nEDp7DLN6dun30MNG4erS9PM74ane
eiWPza2n/ujCmpYcqlYNc5PDXNWB4ntA9so3kObY+UopvOK2e2ckDgkdVcDTs3Vzj21zh1yDwpFW
kxGHfNQcMq/1VU/FQY/bJ9bXbgsCiyzv/PMfeHMHj74vd9bVEFJUDRRlfHlIbVMFgHF6/G8WOIcE
hvaoztcdzDLpk4QmEVnG7+dNbBXHPpwSzhmp0hCrQD3A6d1ZlyQoby2/BEXNJfliBmht7ZIr9llD
gvEFM6F76RCGLoK43kLQIXqu37hkeb94vItcpQLERWFpqlgu8p3LtHDy12ixkRqrTnNXBZjE9lsc
otEGjsN8nm4yNyxskbvc3FQUlZW1yIC4kgtMZq1gGYYA8Ox0qVNqL2UhqoFu+Rfj3QJPWNOkIaET
WS3QHwb7bihXspkIXrKToZo18jk2wjkxTY8pm+IZEQgDN2JBbMVF9ONnwavW+uugWCakOToBMvM2
OQewjFbbWBpsvj1re8vvoGeDph7gp82LmPx/M7ozCFI7NIiRVPJBcmkxdRwVGfbuRn/wwP0T2+i1
1C/ZXRYMr6MXyT4ELj/roihocwcBLbMUkE4AkMNdy66JzaQZsdDFiH4YqeXHQ+iV2fjj/NV8w+2e
3IcjO9zVNCrCcnNZRl+xQFS/MPlTDS1DByrkEHCX9c6uuh7UbnUwzuwF6JQ+OP8DtkIHA0QMKl1r
VSfNHjCQzWMpqyh/FPKPgsaVPckshm+VbjSW7VLFEBjcTGkBFMSTaKKigOLsxzdkWr14O+pwqZBq
lBbXKpzxNne11MGtB9LiWcLItMEOGRxVICIL2FzukXEu6WFLrteouYx+rLPLBlhcu7OS6EJVIARV
xaXkFtKgeOc/8fYjbQJAhIOEbtZJzaCs88YsrTXTmzxU8kClaIOEEM0z6PQEIvrJzeq+cWSOO1Jq
rA3yPMNc4wGgDuiNMzWoOnrSUzSC/X2t7eeVD3J6UWtJuFBuaw3MOeQ9heW1mhY+rW0fHTFBtupK
ALIu+Kybbvxondxe9o1epQUYrPwWPYwZw9Mm6Mn+ZExtXrTGrkpo+Imi343eM7zukVXu8UDeZ6WL
AavyYdzTCxxeWwvaa9mOPVGKKfqefFGCDAON4hS20n35uJKXxg/6fiW+HW7bT6JXcdPjvS+Ml8bM
W7bMpMPmlRYmCPTiolBjLw9lESv7VmZ09AEp94R0hFqFsvy1qHX6HY0523xe9UslITnI9n3/5+rx
+MeaNtD00SjejkmzzfpTm6RuX+xDCDfQLBEsbTNCPfqC64E9io6nQs7iqcTKQvO5a/YGTdzQvE0V
6K4piHTmyGGZKogCRAvk3ikrTaeIgobMr2vNqbMXtR5sg9ROot+gMmgLrtwaUnx4rUDmogEBbeC1
oPSEfzqalkVW2VIEOCWPdBfuMZ3tp/egCnJiEcibP494G9DJUgEqB/zZOCk8S3NdW0tKSx/E7Ddd
p15hRhV9tXkG9CrSQZyZV5qrdA0Bwn2hh1gOrRcwRTWXkpXotxJQc+j5oS46iHKCkxdsfbVkNNvQ
a1Z0xeTjx3Rm0tLXDQDTQ/WM4lRtZ2Pm9vOQ+FK/EI9U0VOvFi5QWruChSA+0OI/dDpLTtMtSCOs
BFjc0cg9ojaLV3cAcpzfJz5NWxVngfi1AEVCWgh6s48HsehCOoQ6mnW0uimn5Ske/DRqbCO5NiPm
N6klsLe+KMfHYrWHOFrXTWgQA/7D+f0xNNJmSYGJaQ3QLpC4d5R6LjyjAT9ZNcWt4Myf+MXVnq4p
OkgpEQBj8ODj+pgUL1aIMpU/HEgQHrIDRpUXmx1MW/HaoBUp4J5EvZw9fviqU3MrW6K+wbtGNQeS
ioF2P9/Qu+iW+Old6BiP5/dP4+/ZavAtQjLQagAEnvugJpgs5NgcG58pfeT01viapf2FuWjML6MI
w195bN2RBpOoi1xjhpKFOVhmQvAF1FBdYeoARpZcAVUfq4DT6RWnBpZzAXZpR4F8t8s0JQ/tZHR3
XW41wVTlxImU8RKoTz/PyiSQrSzZMapEjzTUIYsZosrYDdrknl8n/4Lzy+Re8DLrMN+jYda0n+re
njQVONF5d97GxtnUoZQjy7qMGgxQIh/PCmVVkxgp2vJy1+MFuGf9bZJjIrt4Pm/n1F1pmIglhg6w
q46aD2cn6aMug1wPoL9xv9NaGpDcvJcb+uO8Gd7f45PpiNZRtZIRsJ/gXLIub3ulxXKM6nHI94Op
ei2wBrJs16Uontv6dMe2uO1p0WOKlcSq/UX/DhZBF1wyYC6cnU4RDUtsHASAryyC7j611JN+eZk1
Gs0nAPpIdJeM6Gf+xuYc//1czAEtKosWJf7+3HhC4wqkiYVtQXfm/N5s+SVgyWQ0SyGlY0Al6ONZ
i8iULwnF5gyYV6mVyk3BFTPdGNMr2BSrtrYBeEaQFeR4w+LoD4H1t9o/54Z1agDGZqIIrCl8P5R0
YVlIY934kGe4nGU0kTR1rr0kL3IbgwfsJsxryZ5MybjE7NhVrJQgxwibvQaEUYd5BrsDtMpp4hr9
TJzm3qahPPvJHBs7ialg7OvbHugSBfwdONszhkHR1hmfOzpe9iy86FR5r8ojRjG02JeN6SUD31ua
syf0vO/oHD6r6nAJpqXmELFmthVMKIRqPDpqrH5t8vl70mp3WdrdynXpz8T4pEnlt6loMtTdli+F
oZe+NmPmq0VpyMiX/cCUFHD8hHR2GFZXxAw111TYN8CuR3uJKuiGSwVItIcLOhgNBn3y8CrVc+MW
MKTUy6YVMxq342WsW/tYNd1lLsAFYZa1G+vRHij+2U41q7kZl8jcgei+PtCmoHvDkr6qcuuPQDBd
Zktb7wkpwBCA4QdJBlowlebb2irVHTOUPGBJ3WJKDaCnpW0VjFTI7pL3IPpUKrT4AI/9ytrCsM20
QPF0bHtHrpobo7Cia1NJHkBqtO/6IjDgue0uAQxbb8MY/w8e2BiDG9JS4px11n2cT5fTQncgerot
zOWxXLoLYPp9a2KvRU8zALbbu8gqP5V58SzncuxM0MEySbtficgdiALGrk570LhNrQlOXgqFyk4D
RjotvCo2bqOo85kEWHpKO7eJkX5oxugabSOD8j/dSXkV29KkR15mFkGkJVfUbL51lHqKFn/GPvmz
Sp7bdoj8Igx9re+NILIUR+5L0GLE5QuJSePOhHnZrM62TIZnCAVAg3EkBL+0ASgzNjDvTJCvCy7N
evO5O0OAo8U/GgZ8UGX6eGVjJcZfqkoNUqzsWnOjg+VMfrUHCwBE0kTTrBtu7oOx9c+PEoRUK5JK
x3r8ubacGMo3UybqY58SpkLeGwED2LpNNJdPpqPweCQAjVMsCNsI4tDlDzkPLU8nY3praV2QAD19
DdRn6qh9bN4p8zru2mbTfhnYVQUB6T3tKHoVLLttG/1aiwi7wOg3xpr6iKSXGZHGR30hUZAnxnTV
JBOAndWsXDQhGpJJKlLx2XiDML9mEcWkmKY7ee/osKitpdLWr/KDWlRej+ns9dQ3lumfPwqnm2Mg
5tI1NDEwrafzVRqw2i1lR/rJz6MxoHMVtLLgFdqII1cTqCbqFrS5TX7aEgNBRVSWI8jQBnvxwX1l
a9/WEkneQGq3cMXp70m1AtgY5ADKikIzZaDGufQQrRKg4PG0okYC9fHHITD32eV0OV6JS2ub3+/I
1LqTR4e7TZcQrF7F5KtR81iY9S5TNMEHPDGhYhRMxfHGSiyMG3PPeENk5LRahtHUPpl3fRUleJO6
X76lnBXOJTRdFCYLm0vojrVwTyZqS7/KQcRZ4PyAYo6JbOZ16FtGc6hayNGEbVASc/+LJ5ozw21+
oUwIITMDHrkFL8eQ7fpyuj1v4vRIcza4XacYLCclyVAfv1y5VRQVhEBQLrpZnNCW8R/CFoToDHCp
EeauZUVvYZBJYDLN/BQPg2BNJz6HWxMX9yLPrfJo0grQ8az0xJAmjG0TY29G+sJ21JF91Z0T02nL
bz/BZsujL4BV/nDGuRhSpZGelqlkIrctIZC07JRr7aBcoX4qiFbXVXx4+T4a4oEzEmDMuED4kJMU
Oo2KxuD0kFSVi7zbZSVmD1XB6MxJ6sIZ5DKkqmVFNkZJ6JvJiCRCju8RmX6bjCnHgJJ0nSnhN8FG
rjf13BI5f0GjvtIxaGH5+lXI7HpvXaSu5BCAgT7JvrkT47BP/S23Rs53hFJjQl10snxrpx+yi+Sw
XBcIJsZAEqtUbB9TixLgPtZBGc5WkrB6rvPc8ueABDimj3nuMB+68TsyoTs2+fGuGC/EJN4nme7b
Gt/tct7L6vM4aUsdVDRqajPq1+QxoXfnt05kg3NdmTLHRYeRWX8IZb+RPRKijgHF6PNWtn3J+0o4
55XJhA16EeEK9K1jFdea8XLewPaRfzfAOau2B3vD2OGOpVbvWey1LS/i7A8Clv9KErGLiD4Z57Uk
UslSZZQStGjBkZJdF+0eE83n1/Mv7v59QZx3MiarxRRlAZbtw+Q9a5fJYb7984A/gLXdFVhb7+fp
/f3HGi9MS2KpjIYwXq2V++m6cWKXXBb71iY7dFtE1ra9xbs1zj+NixnJPdhKfvspE+zYG7v6ccTU
jzGmJhEGzObDaEGcGajWSRVVSwWH/G3c78hKFJNcpx2sxMq1GlbOjGKfYJ9EX279CUcm6nhCUViD
n5XvZEf2anITecRwDM8KKj9KXyL3l6kPP/ogvj2fayTDbC0sAmtiJ+3XhkxOptyfX5foy3HuIUKK
n9U1vpxCJAfOAqO8go7RacWIWwfnIIx0NrQsfQufyv36Xsy3wHE46wmXhOnnCWLkz9ji/YRzLqIq
h6YpJBDHz3ckkBdnZW/MHNR5Zqe0ZXe4+Q0aVm6BnMMgc1X2cohwppITjyaTU80/zu/SyeAVtyqN
g25bLTXmmCR4B6mz4tJ0B9VXCD06yvX6LRWQ3L68/cvVTziN1SmccVFvlfyjoy8NBZtnUKK/uSjt
crn4y+iVWJZK4C40LppZwPQyjIyVAWb+hyVYlpeYfBZ8S4HH5TNUrYbKM2pEqw/8jfMo+nic3wAt
4bSE5l/+/fgx+T9s1Pp1jzYqHtCA0zTctLGBwqB8FXmFgzlEK/gPceA/N03jXAfmOAHpG1Cj+I04
UOB9+WZRQyWJFTP2jFy9pSv0Jge/pHG1oKjAilukSIHglIj2jfMjLCexAYKDjUMvzFJOAIP87eYc
SIRqZa8yxGjSbo1yQZu9X1pPBzC9V+zcX+VjLRMXXUcmCN0a8WpPRU4+ujCd8y80Vswix2gnsgj9
QKx1xMAFxcXgR4c+dCCWC7GvCnTFkdsbjhrUqHlDDV0UnqwvwRlHwyN9W6NmU2+UKFGH+QWT1G9G
R/0FoTHImzOMAip3gk0WuAKdcze9mdWaOqDXr7Zr50yfZkcp5WCpJ8xVVQ9j1x6sST90UgwsxUQv
jWJ6bqFNvv+Pv2M9/kcXt6vlQp3l9eJCYc380YGzVfqR282+8IdF+Jn/JYP75+bqnE+KtVxR2eoB
//83V+d80spmXEI97u+IE9xkfxZPiK05KJ6IU7f1spw7RJxbYhZNlF5TJT8zZ+VSVqb4EIHEfJfL
4ytr0UTM9Ur1WRX3F7VkhQIEt+ABexO+OdrJPM2lfGlwlUvmS/WNpD93qX/+tIhMcJ4J5IhdMjQV
YgGZOVP2QzIuloS5540I4kKeNaJYkALPHYxorHSSxrCzenfegijP4tkhGMYP5zCk5m/nIkKLq88/
2pxRGyp00HAWDeD6PfNgfv3TuRq6r/oLQicR3kzwFflirjnoaBSmaxlB6u0R9DgKemCCzyjwYQbn
O2QjmZaRvF3m4wRyLciIC2qCy/U2FH70BTuQygOqpIZ+1PpNeSjSWwPkWbLxuStuILZpFz37r+vj
HIiFbDEtKHJ+a2cGIGGC/g87KHj3V6pwUbVkvTtnnIfBOY8KsmLGqKB+V/WJn5hgJAcTGlUxeVI/
6fO9VQi4TIVHkkuOMO7S9nVlmn74I98vrvlDgaTS6GjU/cluybqCcyvkvAeRJMx6JqXlg3XvbcKl
cXRHsdHWdObXRndrr9mHJvgbRBGVwG0ZXJBThK3FUkC0/aS8zYprBcit8V5wFwRhIl/v1Zu8q80K
F3wVHtKdwlM+9xeJo77igtvtp1mEoBd8TB54M8zRGDG23u9F99Io8euCHqShRJyWCx4W0UnhpyIh
l1NoWfYWAq9dCBC4vXchAFgRP6RCi5xn6eKwloBEsHwF8jGSDYsIuh3tyrTf+h4rJ5Jg/wT+kqx/
fuRe5iXUe2stT61diTfk/CqItYwu2shua5u7+KCItLoFLo3vifa47zSJ4NKy8vvo6u2nhl13rTcA
Ahde0SfBCgVpBeEcTAthN5o2CipVSD4N1Bb/LJ7/P0ohhPMtSo5CSMlQ2zFs2VllEqXQjf1hvEDY
4CpXEMVxzUG0QME1J5x/aZcmRMiAKzhRZxXA1B2z99dKheFVsz/BrSHqE3sX4WHl3Eubh8jrCywW
dhmi6Lx0VlZ1hnqJv3hl/RODXqI4mseut8os59KIrOnX42jBKeWR63RQlsJc2zxpmH/TW4iHht0h
Lc2XqAVJpgI+KGb+Yc1S4woOrMCl8lD2aGZlkqzx+59rbCAo8Xf9rjyIU0DRPvK43gXU0yVeRES3
qN8VagCuVsgogREmhRL6hOqdKOkU7iLndHrAdSYrRMLw67sotMUFMxnrGrA84PVVR/fvXh0qND/Z
qROEhpRzNhOwZKD6xd7NQbln+2VHXHaY3OinQqc3BPSZyIKnJ8tjAsrAFrU7AuJOylSPzOF9UxVe
x7TdQEChAXDDZUzCW20aXLBxurFVXSTMtIcUdD1DsRvH75id/L32/T/ZLuU8Ul33C8hX3wLktV8J
okr77xO8ut3/fJ44TzRlVI3KHCHdr7v4t4DmzDfndVQrQogpgaM9gG5GEgwNQPcU3cr4OwDXhm3I
Bcalk/mahcnnJEP/WW5u5KTaxe3soMV1J0vmQ2LOO4sAOGnNlzHNL6Co6tNViRmZdOqAyn/Xdelj
vVjfIPCyUjvVn6N5egGcz6lG9qqrxfd47LChCtA9Zfh9CRM7nuj3QtZsVD53fT+71tC7IRRUMjC+
gqrF65cWelGt04c5xrUAdCyNyk/i7kI1jEPYktlhcNzDAuUFDLD3VV3ahdJcs3p0DOOrmcqOgYrM
f/N0PLo5Zb1p5aUc+hDJWMtw+esai3cuYvGfvDEC32qu9/co3DFrnaILzId0GqqafwVYohj8ZG6O
qzSaXEjXqEu+lJkC0SU37XbMbRa7w1RgkDnaF9VCkGUwd3iID5rgEgqiApPzsUun9NXQ4vlaeuUz
IGheFRngCgMttWATBfEVjw9uTBMsRU2ziiEhmMP0Pvu8jiGWHsBggumd9Tef3D3gtGTwEhAgFLhq
wty37QiCa4jl0OhzL4XXpAIKVbCezQ+3wu1XZBsB7PrjEclA1i2v80NvRCWaHztzY1cOaLghCLHX
ExvS0x4ws6FwDGrzbL4b5qszVVp1IFRCdT9LH3AdXbQuoL5TjQ/EXjlDfyKC2/6e/yyVV+gcSWOB
RR1L/atzFzsp0g1UQQeQPQBTDHzQb8HgQHWLKXNAysFg/fHrhpAOmBUdAVzbqV46Psmp4Qg2cHNV
Rya41ycyoqbMdNzxf/qR68joL61q88wcmeTODPp14CYFvY2vyZiboVdKDg5QEpxf2Pq7T07/uxEe
t9D0iQXQNdImefy2EtKz3VL9MQNPraGUZgqu2smM/JvfOrLG3TWpJgqZ1BlYmYN+MBKvfp2R0Vgh
dGOB6nZjA5nFTH7iVAq+JY9fUBZC84XihNTJJR5Mo7skoi+5HfIeLY5zygSKe0AwAAikdYepTey6
l0ElfpFGr33SAHPuo6CQGU96ZTqktBWom5/fyu2o9OgHcN55muceCgM4o4hK/+4bJgqi0hwSrcL4
aNOzHFlbP/nRqxcNk9EXf/aa1rT0LzhldLn28mQIwgZCi+s1PndWuTi4T7pMWdb1/Y0iU78wQJN1
b20i6ioyRN1HhvgTlkVr5RwMMJyKHP4XvM022sLQTLAEQzfoZHCzbocYJK3AP6zR5y+jLTYzjHdr
PAlIJ7NIiRmyNejCg1vSyYLlmjndHg1nzBZMIn+9btTJRh6Z49yAgtUxZcG0CGYzIMneya/jVH2K
m9o320IQsmzHSkfGuOisXWStVeDmfIgudZ7sSHZVgz67clZ9EIyoN6CU+4lKxuZhPTLLeYMpt3IS
QoDELwnw82wGaA91FPUSCl6eNooQddt3/8gcd/dVhuJXlNR/5/d/F6R+Cs0pOi3czbeaTkEAii/6
W2dz03UfrYy79WrdQ8wvJqZPPnVe3aMSpSDSpcqnlYBc9it/AZmoI+ogbKfBR2b5Kz9NQzqvBYy1
uq7VNzoYG3AxyG71b1nkJi74r79on8QCituv5JFpLtaw6rzMlSquAv2qd9t9F0SGm1QO+d56qwgn
qjX7vrGbRdg2+RfLFIEwJrFBHsEteqqSUeoLfOv/2lX4l1v6bplb81zhe8Q6/B1Ei/wjeH5vd/5f
edRP+PXNqA6yV3+vlwuxdLON5pjhkq4ELyA96Ng+RSTC7kYP7OKWt27vQj3BOy2wyrc3KNFaQiAR
4mMeAMzH5EAv2G7W7ExxMSbCnOJ7/sVyRxHT07+8Kf+slm9zTF2SNRFt4SNajL4fwidEXT6FYC/U
x3wWxJ4oT92+uu8GOde7SH2uTiracHFz05dPneYlmgiWuJkpvm8h4fxsCz4m2pfYwtYv92XhF17q
m0DeNoXfC7n7t2GJR9Y4NzuTXlf7DtOXQ2tZTosIWadjCTLqAvqmenPfzgqBlFsI4SIpA7YZJY5q
aS8AQ7pZGgVZXjXvz5+mbdTR0U/ivLEKIra6ArlwkO7DoACnaPe19tObVLZRbUUFonDroD6wpwqO
I3cwgnrevugwc+5ZTjD9OCxIMEfllckQxjJEyn+iU8Q5pZC2dACzbhJYeh0ocRhA4Og2CUWD3f/i
8d9PK+eCNFMKI/BdmL6MIQVMlT7JXwZPdeQClE+xz+4I+mVxl9jqTnRPTqi13vKioz3k/NA8VkkI
9okqkA9rgye90fc00DzpVhRDb35LIoOsBDJqOjz8x6AdpTGtGHoDI0nWwVguzC4gjehGboYHRza4
E9EaDNIJHdzMcDCD5AgovCIZhCRHm6H5kTXudEDMsDJnOlJUVkaXAOLmYIDagtCr+kz8/JD4EGc7
f+K3E70jk9xBGbqcFgvEDQDzMvxSdbTOqS90e2ViX4DX+FEGyTeBSdE35Q6IlDMtk4o0fOOC7SDP
tdOumCMF7eGnAvTtp+KNHEKGsuUJTesSLqViKpDZGw79pVl8Lv3Yjy7ZWtA0nvrgl+mj3i7AkT3O
r7JSAcXHwkwIsYTBm7HktvWYZ16s7U1DRNC5DZQk1CAQZwKvKv8UQm9rKhutN/1UUhtvCJUvplRd
W1Vz0VPdjfQoMMZ2tEk93VqyegOVhL1C1caOzMqR2+azOZUaBumhKagbvWRLTSWBUlYxXDnM7zIw
t9lSlJHfcbVHP3o9JEcZN3QtiDVoiBvyePokZZib18bg/EHbzMyOTHCvKaQio6WMWhNB9X02ganD
qG2dfdc1wYCdyA6331BRiOjE1vHY5FOe5a5FDzmYryuIyPy3BXEOD7wKk5UXHcL4GkQz5NaYFltP
QZ3+47ydf3EK7yeK83pZMkEFVMPr8bvTpatjO0mij7aKc3yJ1LYWxqiKQAozV08eeooKSP0oR9el
JWJN2g7Pj4xxLs+AUrOiQUsMc6aTZ7RusoCW5q1qR53R66QbCHK4pSMqFGyntUd2Ob/Xh9Iod1Df
8I9KWqskDyoTP5EObMaS79Z4IEBfJTNtGaytie2voToEu8cDAaxESTGL3EHHtBgeTKbtIaB2r2cp
aBZn80VJGsGjtZ7zM6eF7//riqRFnYqLrSjDJZWrBwYI71L93pTQ0SfkHIjKpClUskLyewvsWk69
H4LYtZx62UOsIIhc/f6/3TvKeZLBGPKR9og20O57h969tfsg0uj9xJncjjj+uemUcympIvfFnCNV
rbzB0ztfc5tA3fdeVfiRI4PIUURuJPItPAAgkuO47U20VH7Xt2wPKh1tI+dcxgJUIzXFewypkNxG
brPTIPtWrZKxyI6tK+ZNe3mngtxCceb0sQ/v5zoQ7Ox2zPP+nTmfU2WsocMIxOga2QHp65QPkpM4
8XW6KwPtRWBNdPc5T2MZqdQP60Pxf7/7fLdfGceh04seAbKa+GUKAEXR2RbITRiFfGcvKoAK3lq+
wdnUSEWHBisrx4fRZW77Qj6tWmrFLvUtryW1Xe0RRwqRoif6QX8Gdf9sIN8Xp/Ddfa8gNX/DkJFD
FUHDrjusNa3qEHmJkz5J8A49IIm+FYS/O//9foz5Pjn4U4aqqfClwaC1j9rLog8gMr0/f3QErpVv
ijOzUsG8riEDrtChm3XmMpS20175dN7OvwTl79+TczzQ49PkOMdqVgb9qUKyD1bLw5rjoxMv3j+R
2zG5kMaseqNJS9j7XbdjCl7Ftz8/inC7NiqmBLRAAatN9s2qtdkPi963uqXZjawG3w+CDa2ubVMC
aaVCG4QjEtEdKc8zxyjrKJDqtPNQeldt6BH1+6kdRzvKFu2rFFU1YKGg2lzmGeAhCEPYCHVVW00S
cmcWhoYWklW/mA3+QAdFjG0V8jPruktZjdyCQTQAet836rKKiPUGEAkRsfO23RVDddmx+b7MAI1K
E2h2J7Vq50npGK0yBEsffyn0eWXLemVa+nkY4iAE/WYv6btKSW4Y1BWXCr41kx9JDXZ5Wt0j2noE
g6gDpej7KAMyv5uUi0UyA5C1X1mDBIFhY8Y8x9SCFz7fpQ2FclvhNep8PQ3sQpqmyG6m4Q4auK1D
mX6VhtPnIZ9erLQ+gAIzczB44lZVdjEO/WPRTRAV0+OXhmQhBNmSR8G5XZ/gk9iD6rpmQDHPVGT5
Y95CwNXYaWsFH+oSfwCY0iFwjLwelc78Xh0cdF/c5vN5m5s+78gk12FCbTsdZakpAkWFHjjDdSGF
OxsIWfun85a2b8mRKS4rw3fOqkFF52V9ONZyx2iXuxVdoWF04ycmo9dn79zX5CKsVFL6sl0iMPJg
kEJ19E/1q3pYJUhsxY5dw2tmNNFbu6U/0Qj9H2tX1hy3zS3/0GUVd4KvXIazSBptlmS9sLySILjv
5K+/zbEdM/BkoCjfQ6pS5cRnAAJnQ5/us/dztVYu2bJM8LyroO4LSiV2KyJ7aMM5cxo6BaoOLXIF
W3s2A1iZ4xzePDNdKkNsbQs+8snPvRGzlf4cYFbfi/Cevr1sT7Q6zt/lWiuzxgTyMcZmznN1VTFp
l0yJp8CnN70oLp/NI1erW37OytmNwxiVWSbhuT4od5o3H+h1s9EdK1iYYUN3FGU45+1ZEKGzF3my
PxDyMYkWKdUTPOBa2UCLDwwzP+eKxb3/89EKCre/zHG7Ca0keRlF/cEO9G8ZMc7G4JUxbi9La+66
OgeIyyyerGHDAIxkY+JcPh9/6KCdEhpw1VmQeyRgKuNyRIArFAMlIrpG5naJwRhNSf0FurL4Mswy
pf5V6kgB3pNBR+5+vWz9fKPfBkkauPkhHscTpEWtyuCy8f1+wR9+XPyodj4vcG7dk22nAM3YWy//
+S+6+gHcFy17QqFFAPRf4ysQLE7wShhQt8MsAMggt3kkuI7nG/Ire9xH1Yu+bGawuuLy917fuwhx
nT/5mqdtM7d1wvjDtJG9bJNMgWji7+ynViDpadkKSK7A7v33yymXWtVTkE4F/UvxSd1rm8VmFCBj
vYOGetA6nUdvC2/YQkBXOD9zrhYBsyxRwYoN2Xae6ZHRKlbVAsiv5SWizFBhFkF++PmmJfJ6Zz/r
2hrn1G0T/cq0Apgd3IvWcAAP+R7ifl7cfVqS8jcwT51zRGuDnFtPQWRkt+C53TT0uZ+RSUnMYepD
myVALIPYMw26lPlVeD+iv0nb0TfUwb98mZajygfR9U/gjrKRlXFP0MYPrMx22ECOEHj3k27yIa/y
+bKpc/F6bYo7xYo6JXlRYKIlK5hXVJOnV9dDC+hCesXk0Sla0Yuc8IMuv2gVWMIklBJZxgf9n3ER
rdfH3ZQyl+e8ol0SLF4BRJGuti1c6wYKwEHu659N0QDdOVf/257JZ5OGHMklmvfLONsylmRFhYNA
Vng9sLSdp/hMviLpo3hmVrCt0DX++7bWBmif+2W6/12wl3O5z3qZy5+vP6Ihg0yUmihd1TYJSom+
VoQ+oN2FEGc+MWBRvboLt61OP8Ys3LdqfeiKWnB2z/Zf179iucqrXzFNvdI07F2jUWcfQde2OD+U
Wb3eRBaO7dJjHnd0b/lGoHrqQfTcerYxsbbEO6CQlT0AoegZoiuCAYaPdTZVbgpvrzXjHq8q13ZI
8Zan34c6+R4OysJdv7Pq/CbNs1u7qq4ghv2lCcvYHxrL19TUqxO9cWIEb+ey91gWzTsqedXB4O5y
nJdQVqnx5jPXd+F4S5uHy3//Oe+0/vu526uzSK7snGWoSWfNpVoOQdLYyJ1hzrZSP11L4eSlZbG7
bPXsuVqZ5QGHTJuNcAAd9MlF/aLTeRtZmmAHbe7alnEKufh6wBxoE3eIM3Hp9bEsBOCdu6/rFXH3
dbLbJqniBVyz/TG/X7jLTOiPIlD0jH96p79wLPgMgYRjrYYhnCCR5M5RpAxDdXa1se36ykbi6tk5
WJUJ8ZpoPmT54BitfAA/2LGZzZtIm7/O4/jUlyRo7RRsk3PzWmlG5cR5/9jI4M1uasubrciz5PhI
LXB4Cz7/EvMu/XzuqtvmoMTEXF4JIDOF/jmYr677Ymv7rR9HoKvRAXNTZSeEjPpOa73L1s8FEPmv
ukvmVb36yMR8pYKqMoQqh/HYNC8l3V42cR4ntLLBXVu9oHQgHXL15TTELtsuGfpw4h/MvARvBKIT
cdZ7rlfFXWQUJskAiClQMmka+QWDzmQe535nqF9Vph07SwmavHcbFgZDloj2VBgcuYSqHPUqzjQ1
D/S7vnCMDdi7A9DSd97sA7H4IFzuueu2duFcVmUSo1fzCDmkhA2mh19kZrXzbsTr2hr3OcPeAGlb
aYKwEvRzqNVzOXHAVQyYWeE17fMbpllF6+M+Zx8xW8Yt+TFg/m/x3+eCwGp5p7O1ivJqU4WhbSLy
5qV6Q6n6MFXKvp7s69gyXb20912e7wU3RLDAU4RY2ZyTtAtZjwW+J0k9FwPWC+SccysVUw5ZS1SS
UerY1HbbWBd4lbNXfm2DS5UgMTGHYYdNXDBcjQO5wIX0oAGFm6OgRV/u5e27SA/WNjk/mqGMKUO1
DjdSmDqp8iylvjQA+ni0ukMRBbEihEVfLk3NE1Bg9dnytEo7cMW+h/jgLEhnvTrOpzTZmAGvJkkb
60j2kJfYTvvipgv6rXLH3KJybHfpukRu6rcfpADKXuKRE9FyOTczTFTv9AKxYsGyZeo1KEE26UHb
Z811uhflpWdbyesFc24GATvT+hp5qQ56vL+4QZaRGuCu3jJSc7kMhnjB39N7HTIwLC9AfNIOBzpd
E3JdWPdmLZrmFNx1fsis74tKHQcEB+OooJkxb+XdD+rQbEOFIHbBXT8l/6sTGrUAcRY2oHIsejTy
b5kuwDeeSx9WH4kfJevioVLB1Q1fQlNvjq+gEmK2jcCbCD4Mz4RrhrSS9czMgpi9Gh2aBWbvZe3g
lLohSMVFy+FciNbUplV0aE/MVEYHM3bwHGyLnL3om3AF11S1TZ3bMmDTWYnu6VzK+1GVPFtO740w
+dLV5cc4U8Ce3ZbOrLF6M2VGEJNho0Tp9zAX5p+Ca31SJlmdEW1iej8V+IY/gs+v7AG8FOLETHT4
ORei93jdZ8PJhSygot/MG8PxDWngEmX4zHp9OjkXollqWJkzrDV+GIDMaKNVzxjBP/VoyyAbnoQQ
LZFFzoeUTCJ9HsNpgY1ND7SNOTpLr5S6MglmvzuK6dgER5Zn0S31hMYM0k+bFGEICoFF7RNNqFkt
WBdPlzvSFnSai5V3MqYI7gjPmZtWbCwSHTkm5tROjF4uMyCICx5xLylu7WC+/u/xjSfRVWL0LlQJ
I5XLRfhVhy+cc++ktV0dTY3zNFVtGKnEkCC9g6BFcOk0zuHYY95PSoaPt/TqJtCxj85SjddIw97w
JCuyxiUqLVSaQbKBlb0nlxUk6zyHbj3/yjMjZddBjl5RGqfLjgn7nre3kvlwOU8XBCKN8yesiXKz
6ZFhmnbkFrLfyp/zIXPqQRBVzyJM16eDdyOjkQ9KvtQgljw5lWy4nW5CR8lyU4amLpCSpG2R2mYP
ldbcqEPqR8r4OFH7McurDzGZ5uDyys/2qFa/iCfT1c1m0NMIQeLfI8IEu8wz5hqG0gzztMQjQ3II
RMYU2VHKBJF4FoVikanlLK9CXz9nuRWbMLVw1Oq2H34bAZ0EWXERGD7wKTJAjMwry6v/mt3qi8Nd
WY4mdF7Ibwqqf03gc96Bg1VflTUVOoNc448ofcyGECs1r1cDhT9oWYCOeOeTt6b+tsjtrZYWVodH
2t9+4EcP8G19zfMf8rcxbjsVYs6ZdIr02d6Oct9qIKdcvUjDVnAPznu334Y4v21GTR4TCTfzf/ju
8dsa57njnka0Xbg8llcABhWc0VmqhaWAzgNpI1ib6Iwsm7w6k2GZmLay9AIXlm6JOHTP3JjufpXs
8X4QwTHPJy+/18elg1qBSQGN4klnhLSh1IKIsQJvQfv98sLOJxO/rXBuGzDskQwEJ9EaN0OXO2nz
7bIB0TI4d92qkmY0NjZOrb80Clge61e7nkQuWHD0LA45xio9BB4QT2560O5OY08mhpCkBSsK1lgh
L8E/dDH/2jYelY+ZubrXQ9hbyn3tagFUTbdAx0LjQlwZCLaQh+TLnZw2GCECkEL5Fg83UnTsaxHG
SLSBnJOYqoiM1uIk3oeg+oeY+XsDOV+R4WjLoG99V453voj7bWvZ39XdtcGVNkgR9u8d+aTIFucn
BjJPdRuigfhTkmEFnRIDJASXl2fg640OIqAESTktGXR4dzoAr5dvr7p4mT/LxN97x/mHLlfnMm21
PCCvLHV66kCudLQdciNthn18q1YnMbkiMD2pdPHCTiJ/voFqpuGTo7rR/IW0WVhJig4r51PkSM2i
RkMF9K5AI9gCHoWvNzRKkhZXY0GkT74++xj+AzxeBzlIwgCnkkJfcUcQPArbistpubD7PCI/1Bqq
Q5gA3pmyQ5FHV2lRHqZovrIjISuRaJnLpq9uCZ2zNFFm3Mg48peyUlFPK1yGcpJ5FxUAUi2YNfRQ
VeEEgMDD8fD7lPRyp2pLPtR/aM1dZ32uDFF2soSAS3vJeRxdox0YzhBP64kGTarmwMCRJxblbK+p
qtdZedCq2SvUPpFZ66mw7S84tDxTnVWTkEhLBa1CciObAOPUW4+6xU717Bjjx6IO/HIzL62X80RS
xYxcUxd7ebIbrfAYTbUfT71rZtG1Gg2BNPai/q3A+/GwfNmk/QgqsiSw7M/tzPZKaDpQOwnsAUen
L92YZV7MqFvZKVATVOCsRKeI81UQAjPkBmF5kzd3Ugg/lcQuJR8ve8SzE0+r3J1wzqfp+zrLBjwo
Akx4glWfpFs0MHahnSW5X6b8uCi3lFDy3IjQhgKHz6Mh5FEZzXGJ0oZlOSa4j9vMu7y8U/fowrHh
URA4GBA9U+Zwo6b5tgbQjcaPHYk9hWmxMzfTlWYmByluYkc1xgP0WzInBCucBnbPQenvFX1yShMT
E0bjZSlQmFXiFuXkhQ0LQrU/tjFUnnTpppbGxqnN8fOsqPteiWcnydi2NNqDUdNtkley4HCIMg6b
829MZrSJup8117/rYIk+E5dMMZrZWTsj4QALmTNbmyQTNh0FN83mvJlkj+MYVg109gIQ5J0kVX/o
gb2hVSzwXDaXPxGFRHZoIDIUyX4humCHKpBcUu+1PYHgqLD+F9njPFfetkXVtT/ryOFmXkC8+zdL
JApiLI/yCLtK0qQKCE/1rvcaNcjIoY/xaI9PpwMjnekuo34fbZgnP4voDAQey+Y81qxrk2WefImy
H4yHCjBPhX2+fKP/4b35rxTO5hyWYaI06kp8vir1luoV87yJl7lqftWfdH+j7iCOPmeBR3+5SVvm
0ZdgNEtaq4LUUmY20zMl4PPuWP/JHqWvM5MnL1fA6Eas9gg2kw8DcL5OkVTXxM4fM22AMDte/Tep
1u+irr61CiCVyGQPjlZLpmtP5lUjT3dZS2LXmIvM0fP4Xu+Ub5d3btmYf3SFWMJyB1cZkalU/aCj
o7GJdygqg/aw8Aa+gdTl4nmHneXPV3aQwhNjOmU//ytJ0PWH4ZyTNkvFSEzEkB/dLoiO/5JWA2vN
9Jb7fNFXYX2cr5qaJNKSFBbfUX9d7NPAFu+r+rQY2YJRn+7mDejkFS850cnL1nb2G7wxvRNg9PN6
wSLnrQw4qx9v1oPbe/ltF2SB+UAczOagc1iJMizRWVmy+NVZSUK5iMIBUewPAsY3NTouRjIsjnNQ
aZxOkoYPGCjRfYwRLvyrd/mSXY7LMMG5J4JxlWJcFDLexdwgOB88gklv9Sw3CGApg2s5dJvm1+22
AnMlbvaJ3TF1VSYisxXZ5PyIrqM7xZbmFI3dDtNAma8SH6rrHxa4RvImKZeLxZwtn/pXq2Ni6CQc
QqAbABBZWtraeJt4IZIwb3Znf9GwB1snGvpvqVkv98Zgm3cw1tg2LcEVHMDdu1ACeeM2ulqyk7F5
CyWQaHs591Jok2znCeKbfj3+EMpJPRAU/wDDLNoj//XK89gm0y7aVFuUepf+w3ADDs37HzCVNz0a
itbHOZhMM/I467C+BQPbKDsTPNk0KPLjtFF8eUvo8V1cWasYcRq4Wh2ftC4JHRILT8w/X3szN9ym
+IJve6EQ+YBTzbWyp1mdPtMFKvPvI4TAo/FIJjA2qSodsbQy/QieGocIC0RBuPsDxGSmo64uc76n
FqCNlwkJY9RvZVcW3HQexWQYE0vIctOXqZoMsTxJr2P1tnHRkztdgUp+rl0Q2bqUip5iL7ZUQG/F
JS7gzJq0uVtWqn6Pu4fUeK1b1U3sPXoqqqk5o9o41vgoCBiC+8BDnuwYqnTGbwbb9fPgmxRqBGmg
yvmXFk+RWp6iBdpgphCsULHqoJ2xUJ3YLnoYTMMAkwrORHDL7qMXdhTN3QlO7CnTXl2OsWxNKjNA
vMZSOhZoBLay6EMKsgoe5lQnWtsZC57w10wCwCTALC/4DnFpIAoQp57zakFKTDOzmxAgxs3pLW1G
2ySrdovm13gDxS9d8Lgh2kAuiQmJjTk3k2RBFc3bQRoDzWw/CQ6l6NJzWUw3piyc7Hd5MJG35GFN
McnjmWAeccmYSnB+L3zDP0WF/utbtS3z8CaqDGyIZKzsPc12wafisU25DoHQIUYxnqHu7ppjkQg5
kgRfikcyzSpJDaMBxrRGD79pHJBbPpIHxVUd8zOIVwXnQuCseCwTJu3CfFgI0+OrFVL3h6YeVPzE
LULh6eAqoEaSGqoaSE5+xO5fkEUFchqiFrPoJvOS4NFcmhM0m6XNZHongQacRUw/K54djAHbCOed
BX6KhzTp8lRLdg977zmLwtVxfsMCTXorLUqry+jIL2KCBWGAvRTDP0UnhfMgRtYbc7VUrgAq/lEl
nDT0RN1k0VHhgUuDrKVZrsLkclQmNNp+6GS1d29YnuDT8cilziwSaY5xESSwkbBtBPxEt7GCBUP0
BiI0kbXlz1chZojLlmrTqeWwHrJ7Y0ATfDoesDRNRjTRJQdTAceXXUv2ov3pcWeZbO6M3X+/ebyk
d1viKtBFr3m5CUv/t3fCrRWEACD81wdXaNRyPkUOOy2aF0Tme3CLgoxW5+odWx60mkUYWSyG8pNC
yoBk8qEOZaedMcVtZSKgm+jrcS2VaphNe6ZwKj+Kj3+bTy579UdXEXBBDJMSGdQgnLmikmhjJpj/
TOnVXO+r4UE8VXg2xq1scJ5LJRbRjBrH/8fp+CXy8KazcTZkr2xxfisx6k63SqznpxQAgSzcibfJ
cjXjYAfkLcwQlxdo8d3lPqHoMFSn+71o/P1a4Ftm+i6vz+K7wEqlFGmywPIJK3y5q51Kf31PkvDX
Flp8A9iuFEAadJz4Xy3Zk9Tvv9GFE+3fcidW/lHP8f7dt7D4d8//pkmDs754tbplg1e2irTtu1qD
rTPFhTCMir4W56lyU2btVOA0Fjb43KDCHseiZ2aRCc4/ySQuVXXGeozqrrK/Z+HH/3gcOA9BJVAO
xBMMvJdO73yms/pEnL8wJ4W2aY5dwyNNd29slvc9SC9G15qrxtAGF3bQzvrclUHOaUgmnRTWYImr
EjD5Bac0IfsshFOeZUWCet9Pv2vxnV/QLGYyWWA8ELbwBvpSRqUzjUAJzJMboaxXjefKTBw8VPmG
daPW1+30ZBRPobXvy6OdPeEB2SkLvG6nweXvfTkgWKcsbXU/qrqsVDIsn1vaJOptbIOeOdbcy0ZE
n/j05ysrYT2PZsuw/G5v7iflmG9QD3sq+PzuMBDpNluBPcEt4bvAUmNkdVOfDnG+Oy4sHUtyuZDd
FZu3jFYITtTpFXS1viGa5QhcTFCcPOo5uIkW4Veyw1TtCDXBk8aH6PH2fPq8OlGcr5FjoyxTsGK8
o2sptMU5ndyYa9JoPzMw7WpV1QldqNAW5380BRRpOpTg37MuQXDgO78KiyF5kv/MY//t+PqySf+c
eoFvjotEs4XHn2XYJ41Y7YLrFmTapVubNXgstMER3ABBjOX7wHkF7Evcv+t4nJowF1bGd4G1th5l
xYAt3WYbKmnOFFXbMRm3Oin2TUEXVI03DvaNnZh+Q8mjVEJCHDiphowb0lgH2maPVG13FgOyR5cH
31S0PVDnmzGF0FFWP9ujAfn4KM78YTRjR2nDXT5rilPK8a1t9NTX9KwTeMazMlMrn803mFWt0WwZ
9PVwWuVujINJ2aX2nkGY9EdyxOx90+6oCR5EUddV5DD5NrMG9lRl1k+2f1f/b0ahCNwX32QeIxrm
0PGE+9Lb3gEb4hbT854y1xs5Hb0501NnbCHNXPeBYekPrV14Scv8Xhr/tePWNIjbqjrUBHVwyfMd
K5pGbduRsAjUGu3ZHK/n1AU9gL5QBk6gDFQqJw8y0bv2H1cTVi11kbaFzT/FdZM06ia1r8pATb51
WeR1s+oWxSYOPahFq8WrUr+CrNY1482k783o42R86LorUjBBnBT9Dq5xYBlxXrVlXQZdhzdSyJuq
kul0mh9plsA/LF70b1d2WbEBdk1DOacsUlq0ITKZy2A51wXFhDgeitRXVpZbaIkLfNEfx4szxi2r
h8RgljBQrzNQpNfzabZ+oaJPzGWKCzq7hS+w+If34ywuv2gVj60yqVOVyiWEmReSLsUZD9OxAn/4
sBUdnrPfbLWTXIEBdPZQaRl20ui/DVUDpfF7E3WaZUeCT/ZnZOQWxUX8jM7Yxg7bWIMWfVlUuBtu
q918nQbK7vIG/pE/caaWRa/2zyz1yYyW/Wsy2w1jAtT9f/1EXJzHDFo6zmQsgx5aOtV+3gKnObqg
Bd3He0lEVHB6Q+LPOzFAjU10DfLWfN/dAMu2RfqkDHQ2PZl6/5ra+nwI9cYrybRvcwYwaXjsJ5BJ
jYPXJvZhmsJD2LGNWbGDllZ+BXRoWkh+jrs4ylXtFFm+DSPZZ8zyJjXeVlWxUfL5oA7647/+GkRV
DBmc6sRWTYs7zZKW10UPEF2gtl87qWycPrNFDG5/RhwNMq4rI9w5xjuj3IEbLMWVkd0wgEAVhrrl
3bQxN/GdEGW5nFXuexBVsxXVMmSQVvJK43hBkvXchLVkp2xMt7meP/fb9lBilmFhSsmOUuIogpe4
pY7kbFrEVBRL1hayVH4bk742ZiaxMrDLHP9ULpFSPF0dSfhS1rULOUvBjbWsJafjTdoakggw4eqm
zrfbtGwqiDrkZZAbCQ2M1PpqJcmjPNhBwiy3iQ61DFi8HO5AQ+ywfJ9Jn/C/bKAdHqRsckPVcFgK
InLKfLt8TMfBDfODlVqunO97834OkTxa6TZSDVdWH/XpMRuZ2/bEL+2jldQujug0v1r047C8iVeO
HCuOmXyNunu5hYBbddfWDE/mHwryKM93GGf2h3B0C2t0RvIitY+x8diPX9T5tjSfm+ZGGTWH9obL
ZG3fAt/eDd/K3Ngx0BW1wL+Ql6wLnd40nUSOMRzNUNYeKA23toTn1fZx0l4BBwVHoH1XRZMjTdvI
ZsEofZeK3m272q0r05HUfUcfMmNyJX2gTpUnV5mJAXKrtegG/xH1emsIWNEEMyudsf9WDpCoV4Dz
WQaAppdaeujHwhkNw22azs+n3DHHzMmMhyaHgj2dnJY+lfX12EmuORp+qpaOChLmIX7RwQ3eEuVa
rRKnze9asPDLxp2sP+tVjegI3nwoX7D8Jp6flcpwre5Fmr+k4SslmZOHpZ8OSGtH0CHMJdjqXjUM
hjPVacPcjfTHjJmgPgZAoZK8ppzdhn6FIPyms67q1AiyHqBSSE5EN7TMMOZ0RP0vJVfF+LWhn1Ry
1xnl1dw+T3HnSc3BbhLfMr7JxbOUyRDnnB0N0IdCvbdzsBynmhPpQ6CX32vKrpTsYzroTsYqR6Of
ai11c0wm1k/RYPrTHLoQFPRm9hEDKp6qah4bWq8DwsA2XpmSOU2Ru1VTeKqWOHR+GFpgxtKvw3QY
qsxJ1G1cxY6kPStjh62ljiVXH+XsiRoAuCUfG4B95eqmIFcUauJQErD7wkuz167VvFTz0yRxqQTd
tPhKsZnfmM/W0Hkjiw9hegQmxysywzNaze+N50wa/Bw0xkm7lcsXDCI5fV1/bvobqS5mBzOkmA3r
rzIyBHLUGfey1sMpA43pDIUehLR0hkGTwMYEvXPa7aM4uhuLgXpy/qFTjhV9rHoVYN7QsRQAKbrU
N0kXGCOAK3Z/X8nIibvIkbpqo0yDTyFhiUDPIIcCiKJjRS11Ry1zayDsDHXb94rf6hutUze5TMGc
O23NCUwj0b1lPBnG7Ee97DYW6PY6aaOTDzWYEZoQjDZJFciNQXD0QHZoN44efuvm3FXnwpnyDzX8
PpW6TRc+KGnkjtHT1JfbcATBFEimJjPelQM+Tg4szLek/qYpdyRXnWRkTlzM/twpbqfdlwSZdP8w
Tg/m+FGZP87p4DYzgRzIF1360FkVxCb2Sdg7EzlWLW6BkuK7Sq5EUnfSousOPc2SfBsaw51iezfl
UGaM0+0cH1J9Th1NUgKWRYrTJjOO3Gi/aGYMuq/y0NF0J1PtE60eY7l2+0zz7VHZUxU0LLN9W0zM
9qLqcTJ0d7bozlIk+LfxmIDRTdXmo60NG6C0E6eWXlpilZ6ph/ipk5tZzU1UfBxbY29MaMTXOpQv
+ybQqg5/c9x+qAH9plXjydHXeY5fZBMPqIZyV5dIolrpG8Q6ryKz8uYK7a+wsZ2+0912nOG9bDTn
OlgcWkdvJldpQP1DtMoxMnNjmQA8AQzrFklxVPWrRCucIZljp22umnh0Nbn357S7Ai3tpqwkd6gV
R+uuzOK+IlDQJRs9uyEQAykbtgG39tEmL7L1jJB1TQfbi005KEM9YMDGM+WLlJn7svwyxiZIdRMf
s6v+KCl+OVyZ7IM9fi8s20/s3pcLGjCp2zYtjjlkA92+A2LnWIefWrm4H8bZZbnsxlPhGuHsVvmX
QhmcLhw9au1z+wCc36Yevo6NEujJx6G7kab4oFbaPkSoKvXOL7oW5zzeVEnqqSbD16ZOjq0aShBh
KskAyUHFK6FcE0xw2lFt+JmZ42HmEQyIbtbNngxeNAmN8SF2M+XOsL5JE1Qo7KM83MfJV9Q9zly+
RqZ0GKcPFkv2UjhGEK0lH0ubemYlPwHk8jlunw0aAfwk2fshucsU8HyYKf0+stGlpn5rptZdMqmI
rCl414d0D3mRTQHJZKbIAZ1HtqnCdld0Ro9Ow1yDtWY4NJbxtdUUz4rG0utkZPBFq+4wa6S4Uk+n
O3UaPo95jluk7cJUKwMErNuoSnaz1QSjVXye0vyKNWXnpuH40ZrrK8zGHuoIDjQFNK2dQPY8ztdz
rN6HtN83pewrcXNnh9lrysx9alWH2CC4bnB2pGLX7dh/ZXGo4pg3kHIlMwWze0ELR+5bf2ir+3kI
b8w2uokkEAA3+edaUl8aBjxhC181KAn1WiZdG8X4CLJNdw4T3TO66Ekb4Ju6PgNDF41vWkb3chfe
0ao3HFAIH/t51gj467u0w5aSL5DsuyVQm3WSmW7zft4mdNhYknI9RmwnV/EuAev5EMV+r2gOaegO
usM+fo7bq8VXyZru9Ka9UdIhv6+ndqdEBdiLwzx2ZzO87aTuy6T1uqci+qkVCYOimdStWZY73OEX
CpUX8PzikybjjTVZ9xjm+KaYqd9jhuOAmtZy4raI3WFQoZoSd/sMApexQ6AGmTk9nm1ZXm7bvrWg
kqHvp7z1QDd+K5v5jYnE82ZSW8VNTeljXCepqxPStI5qkgmxu9OW+TEjDvIinzdRCMGayP6mKMW9
DoWYq2hongAhi73B6He6ZLsDizfMDnfYti1TxgfK6jsl6q9G2jeurcqbpo9B4xEWG+y+6cTUdOue
3ig02fezedRputdRfENDxA9LuuvsyN5Bp0nxdEa3elnrjtRqW8PKb2imeQB3boAIdAyCArqpkWHl
sy/Bu6T5az9PTkZkp86f7eSpVBXInkFtrvo+Sel1hDHM+DXRNAcEqK5smu7UJ45V7WSlcyuNxs4g
K06d4sRCVKgarmyEBTUBktOGpsE42w9h3Xi5IeHzDerg9Azsqfj0jYUZMKSO5Du+hIvmTjDpmatM
klfUh7mIHZM9hul3WkPyoblZGI0JuU+Kq8HQN32EiqnNNnOrHWW5cSs674a8v0nj+0xlT2HxbPYH
y26f0vipIs0N9scJ7UNZ6FvWyH40fYlsezeHvd8lkWPFN/agOYkGNSat20JqaKvmniF/LKbrYjBw
7r/HA354qG5kZNtFE7ng1nf0CiqoknrzfzK03SXESnSBFn3cqCkdCHPFzv+1TM1UC4COYCpvaaY6
mvEpTajbqMkmVgRdxzOVN5Ft8PdD1h4aHjwdjARl1rYu8SNMSX8Z7OQePEaCfsyZjsXfTHDtmIx0
YWfmMGHR0pVRJRRgbezUL3kqKoD+1KdAUanIiokZIsyoGCrX8+661IJu79L5scb7MTFSh+mFgVpg
+J7V1lMUAQPd6c3LYLFvRVZ90KLwIU1ahC/JfIz0uHf6ysAhh0vWbd3COKO8tapKsOfnNkSRiQEd
CxkkPCbXWKHRkHcxSGqChkXIyLzE7pxYmTbzJEB7nKt6FYUQk+jQzdB4uY6kTHRoratlMGP8IosP
c28fw/r5crdgaZxwNSdZGeHZSEDnDH4qiiAVh9DRa9RNZs1eDgGQJoRKcfZy2drZvUNhIOuajd4p
D4rLzNA08hGdoo6wp1jL9n2be5Ydol4SYq/PdPWIsrK1FPirrlTN2rSuQmxfKc+GMyrpU1KYQQKl
m6FWnzRSglAcLJQqaXcERZU3SJrg6py7netfwJ1neR4Sgokr7C2TtlXM7hrkR5c39MwZsWxDs3XF
tCzT4mfIYlPtMWGFXrQ21M+KFTlaWT0zqxX0Jk5PoNwxsdBkNwzLUKG0zj+RZrpRG7qODyd1tEKo
tRQ3r5oBjf0ZKURPvvb5dK/YSOZtTE3XZfaSqdUHIIrqo632gn0905r5f9K+a0d2XFn2iwTIUBL1
Kl+2vX0RupeRIeW9vv6G1uDOqlbrlM7eBwPMAOOySCWTyczICAoPkqFgg9+EYPr1y6rihGKgjDgh
YhxKwdz+kOYQK/CLAfkNonGTFsfr2/y9u4PQhPMuEWoQFWpvi085Zn0/ZjqOCfGAxDXlFmJvgoUh
JYI+cWBSwACyzif3182ufN1Lq0scQJVA6lE24EBdh7Spv9W7HCenta5bWSsVfzEzn6SLk6INEEsA
/0LhJW1hiniGx9GrAtwvshr1hovvQuwHUAXP643Ys/odVWCIRBQqdXjXV7tcj6jS59hUDjBDmUCF
PEotrh+NhpkSvWHBht+sXjDihcE5PF0sVKgLRQWdzz+FfjU2Md0GQg0QUoYOkne2w1NcRU0Dqvei
LfooS2zSwawFpctfMIfji18gZQMr9PmL1s7caiitcD/clTt66P2tqvxqjfbS1iIA5kjsxaTBapPd
TN6d9O483Ca6eOoVLjDlW7u7Fu4u7S3OiNSK1Zhnf86IbEE/frLncaIvZ4RsDixubKg6z/1cbGiu
ZnVQJdjQmaY19SefIO1FYyA4jD50ia6flPXz+K/DqouDEldy2gcMK5RDZhsKsaost6pW2Iq234aV
/kSbv3YWOVc+pJikCQngpJNDwpsg9hntTBkPC34wlAzKQMd22og1f5oaixBPUefWFNzL6nypfN1J
NkhyWRMNwUbQfiSF6AcReZIw0+50YzeaQ1k/GXU6WYJCnlJx+qRj4RPMPVR9ia6GKppjEybmhOeD
RfXkZqISM5uinzlz0Y6vInyaQWlMATM1ZjqKT1Lqh5mQAYKMyQKS+jX+fdSF3CKmMxwAdWJlS/J9
Pt/LJV70EZbOAuyY3klo9nm96oZ9fOyEMkeZbDLVgaVbUXUts7o0tnCWAqMhkSjU3FMfNC8GUq1+
D5kZ2DOTgWpld6ol7UWb7zexPmteeml44T0pDcekC9AtIR5FTdkG/3Xjx5C0j2/jR6DkzPEzQlXn
8T8/G5dWF+7Tdoow8KzlHo0Hs4pR2e9sRrONo/EHXPDtE6pABUsEt7H+DT0iTAwFeuxqog0fCOXU
ZBNLzyDM1HcoDjz2XXWjSPpvua0CdN4YuBoIcQIRIiwG0qMmKe5Jxj4SIQP9fJF7XRo9SRW49pMB
VZXijArwOVU00ZLasttwibUAiafav7998WFkpZDLMW046vfJx0QzmxTB3fWv8J1yFqHj0sbiM4CA
K5AydEu93ppbZRByvGFPoVfbkS/7+DhWdoq8DZtrMfjS5rzuixisV1XYZA2+Ca0iCUVODSVqjnJL
WM2FaigWy3HiRZEBKnY0CDSh8gyARq7/iK29XeQSeqayjgnYWy0oTNK/NMVGfPzOTfJnZ5FwKgox
JKIurm51DAYDYhg4z8AlQBPO/CNQucuPgYkj5edbMJPV+KHBVw1wes1v/K+7qoZM70MycC946h3J
5g+aYOr32YE8oMhqpvZMojC9tS/h53+xk1TBDQBFVbxwFx4UqWTIywhMWHGpO7l8Roa/cQ7ktcRP
vjCxcJiWQsi4ayfulRgElmwVZZvH4K3sneYl6E3pM30v0cK85+hWvcXARM56O/2LXj6hup7XVu8X
xUfyS0qc6ytfC5wKcnt0mRVVost3BW0H1DSJxr2ZS9/GZQk17vYBve5oI4qt+tKlpcUG6AQcI1yG
pVlxlfmY4xBNeVc5xfyW+AwfcmdrgGrNm/DsJtL8eBHl5UzTVMdRDlZ7nA82+rEjN8yvxdosCgUS
IMbGB147jApqUhK62HieLZW8CjEFva6mItBFO5TczQooqeuf6jvZI07jpYnFDmKueojqft5BnfkB
qU6hItVWQpBckB4iXJKIBr2mNrtKkY+1YDxmPZqPY6o8tkKNKkDstkZj9SBEA0eaPeatTRLpJyhm
dROsmA4zSjMImh9FU6OCJyrHHCx/Y6F9XF/G6rsSL0sQ6cxhBTiar4c8lOs4KNNgvqubHRTE37MG
dxSEBnpbtJkbPuhvgZUcpy3E55yLL6/RS7uLtwHaHY0xtmGKt0HsS762m1UJK+8/h1bPn+lifYs3
QZGHotYKBq4GkHuoLsQbHoyzdF+70j7yk330S043ztaqo/+1uBwUrPQiFToRK4ubtjQ5Lc0cVR5c
70jyJJsVfOvZM8fDK1u5PFlB0ZGwrmFwvnHB4QPScYLmDNSTBa/y+K8tYMqWzxD5q89Ak4xpahrN
LGDVsd93UJvfVQ/otNn8A04vjcA+zmrNm5MQq/ER5UhcgagZisv4ONaawKGVjK3l8h4lUDSw2YT2
LVHPksoeWlF0y74TAJCQQUim5K8oLjrCqL9IYzOYBKUlO0+KfiPYrLryPOyNoI2y7nL/I70BpYqs
IxKolWKxHr3GGG2zRO4j9B00j8ndG1K+c1hl1YavrT6xAev91/biU8RqwMSMwPZ4BzjGDv1LEZ1d
Mz1KlmpVHlAl1+PFamA1FJ1oYH/XUZf/+um5UUC6oBeA7cpxXJMebGLGRkVxtRqkGDqUmhVR1qQl
Uy9aClo2lAhJLKOtKYg6oCoAHoRTfGgj1RUEfsA9EiJM8l8TjZ6rctiAXq3WaS5/wiI6oU2eFLmC
I4XrMTf5T/EXz/CG4eZkzTMZ/GNWyAYOwC2szNqcul/f5L8bsNjkuon0GIyF3It27GM6cmieUTs8
jj/+icn8tFmp2bC4pO2VwzAQ4woWRY8fO1v7raC8GHv6u7Q39qoV7bem0/88k74Frb8fecnWS4wS
qNcAcbmxNW8mPyJWvk8eZSubC5sOGMl/Kxbfy/botjvmbiHWVyPJhfnFuRkmNWvVEeYF1sHFPkr1
vut218/K/3A4//2OS6beoiwalbTY1XGPhvRD4w8WaIisymTgP9mKymufkIBRDcdG1wiQ4V9P5jhG
TcxixMaSjB54z9DhljbIubZMLKqXlIW5KiQwIQ2lZaACJWRbZe61wtPlKhbpCCvjHChXmCBetytu
IuDpdS+/jfbK1seZD9HSAS8tLY74EMVItjNYApjgTn1Qb+cEiP7iduN3SH6Mp8ZvnMEBuIi5W1nJ
Whno0vbigOt5Z6hFB9ti9Cqok0sNZg8tt6JNmYm13ODC0rLgxEhQNHIXp38IPMBPe0CbHGxqTvMb
j0abTjbdUBLfWNq3CmUUJJlkIDcw+FRagaQ/lM1wKLTiMRniXxsHbM0hVSBVZUlGN5Qu8apjSIWU
EewjCuUe8J0n9J2Sm7nChfaIhWY4HzaH9bZsLvyGa1DYbFGt8+rwrhU7K9M3GcW2TCzcgya0HfUA
Hw0u2Znz8zS3mJUaJpqFLuY8SrM4beVWa9/t71aCWvBr+GjTUCipCpsjwd2WijsALvel1Dmh0G+4
yGr+eGlrUZicKiksx/HPZwNJ27kFVpKa4WCCzNydkLekN9kTCexssLbC/qbpRdwPq6EVUx3LnCct
JpvbgD1qt4VjOKD7cxpPtKuTkDjd24anrsW1yyXP5/SiQkWSUZd1EUvmoEfN3M6PdxMuAtnfOn9r
F5uKORmioqsFkZ6F77COA6tZtTDUvU7AQJUks4y+dzbWsxZXLswsG4NtKkZVIcDMvI/qsX4aXiha
kaKbOdkTYDRbCHx5bQM1yA1JmHvSiLR80Vd1KjCF4sP1YXLDSwAaZYnvOGmcoooak/bKL0y/3cYY
yHI6PjoZC21RzD7jQfZBJ2mHVAMbAYQZzXLI/aIFODPrMJ6lB6zZXd+cOQIsbxZqSIYmq6jiSPrS
x5qoVupQT71cPYvQjg4jX680E6pToOW1Ej31r9ubP+k1ewvfqkpWhFyTUq9rDxUfK9D09W+dXj5O
6Hg03FW0fD92XbjlA2tV18tPMoexC58OQC8UAB6u/0NG2t3MdEYDVNI96m+rO6zFxEtjs99fGKvU
XJrSsYDYJYD8EfCrqfjj+jau1sR0cXYuYHMMeXmbhH0nBnKcz2GXjub0OE+U6Fa6S+6NPXDxHlhA
resm1zzl0uLiLoli9CemJE29olePWXModQgl6YbXJLHbS7pP9Ny+bvE7Iz/qIZcmF/Ghq0Cn0gl8
TgjSjw7I6Q/dnYe/FdEMn4T3wQHoqf8JyDOU1c0tOMGap/41jvrj149Y6gJlUpeh6JMDzmqoTpK8
hfRZjnIQ9BOLiNxUpS382JrnXBpd3DYUCnhJoGPFI+YqdPVDKcjGZ1y7Oy8tLA58l4+9zCRDdwt2
T1Ju5mXqCVVyFJKtFvdadL+0tDjqKsZxpGTCWkpRPxesxoRvFgLzDRGB636ytWnzP784bkgFuIrm
VuIpFFVLJin3A/uvYB+Xq1mc6VYXI6Dt4A4zHSdGRzzmsR1xMYyzTcu0uiBJkQ2JAvj1rakQ1kYV
YPwNO1eHkhk2k0/H9un6pq1HkAsji13LsrydWrVMkI+KVuhrljpLjcZ/lGLrm+Ip3XxJrFYq9AuT
iz2UlUGW+lBPPHEf7PMP0GF49VNg60+YvnbqI8pfHjiGbMyCP6n29eWub6mGxIVqKHstyX5CTjI9
BizXw3zQuRALaxBk5z83AVQp0Fxzue9bwa8NYwHDjormNgPd5ZNamnnB3q7bWIOWAeOI6h3VgV+j
y74a5JETHuQdQqIoHpRUc4K2ccpJwqxa/jLy+pMKVHhUBNZb4YBnRY+f00cqhmfIuNFzW7sQqEaI
jj8IiG8XX7NoGZGgP4DKKsYE4EvWpEJdFdKdYofEKv5VBZsogbWviEoeAJ6goAWgbfHiljFBlvIe
rOUdJtgxhVIWbq5Z2lsxe46bp6cO4zovW8+NtZvg0uri5hMyaARyTFmj/A+RBa/xZ1LxyttKG+f9
+pYaXSxucdsZ+dQSIw0Sj3TFITKoRyKUadt460UzR/j/2c43iq00VeKeDKrmZqFDPYiYQDMiHrzO
MjwMozXmVgFh9aNRFY00FcVwtG2+hue0amte6CP8RM9saaA2Urzrp2LLwvzPLy4AluPFMvUVkrtZ
iAJdK1B42/+Fib958hJerCiovzXI+Vzk5qeiad24LZ+vm1gNj5e5+CLjGKt2SvMaYV8pbepoJ/1m
dCB0tO/86VD54Q69im5fPM/t7G0ex1Xv+7vApfChoUJptioj3UWx8Uwlw8kBblLJ6G4sctX7Luws
vpUBGowkAvkmarfzo1YDnXX4JHkonLnsJtooAm4tahGilCCT+7YfMROmqJY20R/K2Bx7zryNRa21
0S6/3Jx0XThg1ZMcqOOI/XlhDogSf0a8Xf38Axk5HhgqeLrjm6269Foqd2l1EQ3zSQT2hmMrKwMj
lIZYPgJ2bHL+CwPQGynW1kYuQiAvkqKLBjzbmIx2WT4cM2DbDG0Ll7IaaS+cYxECFZb2zZjAzD+R
lnmtG/nbkXbjcy07CBi+44Bz9LpbJYIzYfJoqMddUGt3dUF3ER7a191j4zst2wdSmiVapQiaGwTs
N7Q4TyHvXFbm+ziS/eumVsv4Fz5B5+N34YlamlLMMSGGNG78gcEwf26MtGiPpyjjb0X29Wzk7/da
Ng0wCKAmSofvNQN0FXRzI1e+xcSnNd+P6u1W62c1zl+YW8SOvE3GagwQozB8jYny9q5X0/vrG7jh
6Esxv1HKu4yqE1LvLOBWR1FSx9THWcuC/+uXWsQMog9hEoRzbIJsoIGK3mHI8YQXoa2pQzZwk/1r
y+kX0aKPexbIJNbdPpPe9Sa4QWpnYjzsSPLIz6KtQD9HhG9ZxsW3WkSMSU5kpNy4MPV68KJM+ORt
dM4wfiTlEaZwW6eJoi2o1Kb3L+IHuO4ziUz4euM+8NAW3GOSzM5Bd88gi7JZ+p4TlytLXIr2FdKQ
BKDCwY5CqBpqYg4kNR3dGizZbTzDNjb6Tes7ivEV5FJ4Fy7RL5zG2ZyFa27akk8mUS/BIL4w5cw0
knFnFL05Bezx+nFYC13I2+aHL/BQKDd9DSddLjRiUiN0VRJxjQwz7ILip+Kz3o/OdUurxZ5LU4vI
RYURRNIaIlftaPsqMYNTfJ6L3pEbHId7chMf6c1oz+BB6W3D9Py/Xn7IS9OLDJXleRfKxXy7PaNA
7MZ76TyTC2LV1v+C4XktxFxaW0SxNGDZqBUTheyL5ILkBrwKz0ptc5fawz47t/R+OIEpwdpY5Nr5
vzQ7/6yLmyGNVGFMoTKBYlr9W3pNiCXZsUNt8SF4CCDp2zijTf3qtPWsWW1jGJquwnNVYx5V/Gp4
jOt4zEo59cLeJj1wTfM31UBNYfW30n2KGWwzRBuFW/rP60teXfGF4UWEHQ11yvpC1NxapAg5J43h
jROG4BP5KWQv122thp7LVS7CayABndanBGIe/UECdCt0wP7yuxnRlp3hRVu536oTXaxtEV4ZoK5Z
qDEdrBlsMCOtf8zYpDqiWmy88v9IAn07HBeWFjG1JwrT416ioOqb3MmWHvnrgL+Ca9EVHIIaDh7D
WQGusS3Hmc/BFcPLYUtutBoGOUSUfIf8vSfRTh0UZ+OrbdlYxDcRLEKE5XCRuQgWeOEhdcCVZEYf
qGtDSyu43zyGq7Hm73YuGy5yLcSBmOI0BIOT7YgTPeAI3gyVOWIftzdxw0+WKDReNymTAxSlxmRf
YiyGscTi5cbNtPpyvXB+fRHSplgwIOCIxEy/yR6z2/EMfnD2OH0yMNHOGjpduEMhE7VS2WcP+m7z
Jl7r7lzaX4QYnHMWtRjcBf+nU+zE0zxK9UesYpYx3Tp6q3fixRdchJWQiVKSTlCdoYA6KyPmc4Qf
gniautzc8M6tj7eIKSMFQ3mQIIdq7A6a3bUl5lb5NPilrQG1mDml7Iz+Vp9n1SjqNDLIUUDcuKyU
GpHYMIMiq4E8OiapmDW2yW2l5Vs+s9YknZko/7+dxX2flH3ZNRzpDA/z34hljiEPXg+ulUhMH+KQ
26o0WhVJndCg9sbGrvrLhe3Fhd9TQwRdSTvHtGz3hXR3U0pl9RK6MLU4GsrQtXqIQr875jlorVQT
fHYm110SvY+Nf31dW59ueQyGTM7jSNdc2oduqEY2ywIrorF33cwc8b8FZkyLGzpo/wD8X7hlwKtR
y5REdyMqPgrN8JoaxEP+ZKEm/q4rtdfxyBPKrdfm6uouzC6uvFKs9LqI4JgKO/ZlALZLQIO0l+tr
k9UtM4v7jtK2FyGPDVCQUT6jleCGkyEfeJEZO30aj3FUAWc5VLoHqsPfatIds6r6qKrpx0DSe6KV
P7WyCy0yiPtQ0O8End/XYhRYQBY961PbmEoJKpEx++xFUMGyzGc9w1B0QDFmYHRu3Ru9lY58spqc
sp08iJlFC2G0ywIJflemrWOgLKwVkWgWQ7NLAhZ6ANV6PDV+EN56bZAwjHIRFWRlVLSBlUmsSsEk
qzFya2gmyCAPzz1PC6djoC9C4Ax2QwZuxr44EDH6qUyYc+ClWScfmvAcggOtbEuwyLwxXdglMrhp
elNOAXlJvKpRTHGUXiNdYWYpa2C86PT3iRKbyfTnqD6EOTlMHCN80DYUm8wayFg6Qa5Y0Ll67opo
B3KDM7gpuEmKU94+KAXzqyq2MoCR1eBWnoDZVdLUlsmvIaluSHCjMvVHUDzJkYdM1hzFWyN95aOy
M6p+n1e1l04J2HSqyaz0ysz4A2eHStOOZUjvaoF4Bnmq+tgAvRUD6VbZYH4anHWF4ucFPfPsIa2h
9ZrrNyLC0Rh80hB8TfJoltHo8O4xLnKzAwmWPnTW/OzqG81RQckcjpMfReMh1ns31gvcPNDknAoL
bRqwtZQ2uDZsaoB0D6ffyBnIZtLQRPs8MyPegOvst5art4oEbF9NXzh48EhEHtWY3MaN+NlLkoth
elvKP6IqclV2L2rRIWPsRgZgDDweJuUYJA1bU030l7EPdiRtnjpZeEvlzu/IdDYavEi71BwicUeM
3Cnk1568xhV+NJSaZXV0kqi0G3A/i7147hJlB93BQ5QpXiNTe0TKnjY/p6w1Kfj3kqTeJaBe02CQ
VoKZTo2Fpgz+09GU2tDCrMRhSBkIgDCOJFMrZwO4j4DvF0BNooEksI1ARIDXjiRa1RjvQrU/NbR+
5HW+S2p+HNVuH4V812nJq9Dn77TOHkgwvaJYYett4BWNcsgF/V1Nb3qu4Ve2Ds/jlzoXPtRi3PNO
vVcF7SVJAj+O5Tsoltq0w6gGROJNPLxeMxL9yPA94ng615nsRQZ/GBmoeYVEGM2qyQ+JBm8eVaPb
KUOxxda/HlyIPk/HYbJxyUDB+qlQQQ+pu3l+nvpnlt8E+t31CLaa0hoSCFfm8WS6fLKTjnGiDC3e
efxj7F5yY6sVvnqjXRhYXNw8UEReMtwyvMmPVZg8ZaNwk0g1t5NaUc0qGD6vr2i1zGhcWFxc13Dk
hIOgHJgFwArBT+mBDS5xDQdvx2hywKPHfXlTwn1rHxcXN6DDENACmRM+FSg4i0O+Re+ynjVfLGtx
Xccj78s8STIvZwSN3KCLTT5G+6pP0bztqsbSwKVZaRQPV/2lbzO/qUtXSAqQaA1B43HMlZCUGMeI
81vSRT/BRHKbNTgOG3noqtNe/M5FwttooAkhc1pRFrfZ+KPV79utDt7qJK5hqCLoVwEG/AYFrAeD
1oYAG6pkzn2h2iNvqg+dBzt+nAt43BkPwuN1v1rNY/7aXOICE7ERjL6kmourGmNd//R1ZX8rb1lD
WgCjKoEHBh3rmRLlawEkj5ghDKPwT1eDOeUTwb150zkaOl663bzx0xYiZu3RjloPuKFAFWJgeHRx
YiYlCjQjAxev/jBXtLjbCr+6met9suZJubrYiwdu9biGJGurXb5ycL7YXhycOGZcpBJS3D54kSNw
ZEYP17/btweYpADzBuYrEdhRTJcvHu1DGxpVx3nplqnwC5ftiz42pxrPJJGpw4bvf1sMbBlEBt7g
j28uoZxjMDVET0jpyiJGC8EtSwrBur6c7+FNUlAY0zDSBXAK5rIWH6vImwmMEFPpVnr41pTqSaiy
W9ZFmZkiCaDB8M462WOq4fS6/Fn1417PMYOi9xtt9G/n/M/vQKDFGTToN7YAsQcsLJyk0iXJr7R4
LKNjHW8cuZVPh6X+NbG4O6SpE4wshgnZYL9JqQ8W69LzECozo6iw8U5ZXY+mQRINaByAjBfvFCPU
1TZq5NJtIogrpOMdVyqXhcHGk+FbXX7etgszi3cJK2moB6VSupHmJ9G9EoC7VktNmc90kZ9J83PD
Xb7dvwt7iwdKAJCb3DWwN3PV1/egeQNIwAkpEK0Y+N6B7zkHPqD/DILNo736+Qwgj4D5kUUAcL5G
MqUKZfTgwNXL6/qG9XmO+3fSTbUCijoqmy3i9NUP+NfcsgKYqhmpeIxLr5Yf2zy2NDAVaFtNo5U1
aSDpohq4oYDWXmKKSBYoSVyEFeod4hGlziM04O2oHAGNFCX3+rdbWdAXWwtX0SMpNvoYtkg5nQYO
XU6c+kCbNoLW1pIWnykIo6BFaxuUytq9NAwOC37hHWmGBdko4qytRwK7gwJoz8xpsYjEYCYMtVZD
dBSqfZzte6UEJ2WxsZrvlxkuTglNa9D66WB3WALNwNEpNm2O5YAX7jk/dzvm5J4EbWnpnv+mpuCF
rwB93Zb+9Y/1vaS/sDtv80XHROvQR48a2J15B8ApYbOT6syDyg1EafIta3OU/1JVWVhbRKuWgLxQ
jmBNvsMT0U+d/FQnZvIhWYoj+u1B3sCBrTnJ5a4ufHEyEIvVeVdD44HFoOAeBJMWPg/u/+NtVEUV
8gfIRqiIMdnFwqjCIkI13rvjvne6XWYbiVX4rSt4w6n/VN42zH3fx6/mFuvKYkMrgirt5/Zaa8mO
BAVVCa9eZ064ipMMiYkNk99PwVeLi+MmgNuhzQRYnLTcRz94pwnSQ62Nu+sr+87mAwmJi41c5qvK
pBVZP6+MePk5Ad36DsVRJ39vHtoP6TGezFn6DXy4z2lqBbiD7GwyxUe+bw9bNeLvV9DXX7I4920Y
1Shb4ZfMTFuQHMiiwRQT1HYw95WCoPL6wlcSpK/mFllDGtEKL2p4UHac+QQzu/TmaQdE6F2/E32y
cTK+P0YWG71IyJiQgitW+OOxM3kNREowqP5rBkfPdXfw+NaZyZ+28uZVN1LApILEVtLJchpqyNp2
0Nq8d1X9SSwPSX0W4oeNnfx+6LGTf20sXaiISyUs46x369GUreK2fC8Hc+6WtG71jFqYYmloAWu6
udX3WvMYXSFI/aDXgcGohcfkQIGgjAqq+Sq7U8i7WP8K5Yc6iC2STxvusrZGFNzRvQAbkPbtumjk
JOhBzd27SQnu5uk+RdE103Rn5Lp3fTvXvpiuYuh/FluRMfD19YKQ5aAN8pLCL5MAanM7ufTxBLH+
b0YWzk8CjLs3s5FJ+kV6SB7qtdlu3T6rewYeYfDzi9KM0P+6Ekkl+lhhetLVqs+gUjyqRhCcOAA8
vHWZzz/36zU3i+38a0lZgFy51EU51CN7dFw76AlrgB6bAh6mBhS1C4y4bTjDatC8tLf8RlHcEc4g
jUK8yY4ssm/PsZOeCn/2+m5PbnsXZNym9gIGg6OMaff6IPpbfELz9l1b9OIbFpGCOdIaP2KuNLB9
7GGj/xcI8pVM6evmLgJXWWeCqjawk+w0LBe031Z3mAk7qd264HXxUHKwQci4RSPzJ25cWyD56j+F
gmk0jcB/kp3itl4H9okBIMBmkyNn1VFR0tBQzNIN1Bm+Gqp6kAMZTTi4Mg3v1LS1g8JAWznywGF+
/dxpf7LXxaIwaUExso1yLf2mDQV2/knKCqlx2RC7TJvOTKQHWoHAsR/9OqBupopvOivx7gpq5YRH
ui1Lop8n5GdgBAfO5DMPaeaHAR3MEfV+mwUYaR9jEKaHwkMiGdRsQZ+PpWKKSBA/Z47/aMj2UlYe
1AH8/oHUmGITVJDOiO+CAuIoeUwtvdZ3+djdJdJox6QubKHruYXLw2bgsTdZJUwvopo4MdX3YZCB
FL8d/RTqCEDgJ7/rmnI77vODgMEQs6baY6dC6aRFWVXVYkupnw0ptlQdf6/TxfPYQC1i0hubN/pO
mtrRMfIf0FOxe+gL1Ty81wqMx5WpndetpQ7kYMilo9bhPtOLzFK11u8Btikk4X4oy8mkKQhnpNrW
0UDjoeCDyZoHCJsKgexMbeimTsqPvnlFJ+kwMogUyd1LmhkmwGmmCONlUaK9VYY7ztOTmMsgLMSK
Y82UDOHMwug01pMrJsKOdmpihhNKXEqr3YVl9jmg50Xku1rPTrTgqHz9piAMtoepP5WkPWjKY5/K
MaR4emUHoXpLKF7HMnvrxEcjwSObag19yXoILeRkDOxWq31FK7PHXOURwMPVu5TnO6kAoJiWgpNk
3Y0YtcoxrEHmpMQnJWncRkXPpRBSU4j7s6K3ilVJ5QkD+qKV1NIZLWmL1srkdnUZ3YuSPOxrBpmO
LusPCWQ2DlIpm6HSNycFmj7dNJz7UT6zdOyOkWoQK6SRow4a/dVU4nRbZTE5h2GGHmFB3tNcBbSl
GydHjzk/SmEj2pQKv2XQAA3WwAN5H+pD4dZlfxfXFXdlNaBnjJkeJTkxhZC5ipyPFoVQBhgLAZiG
rByFAlM4RraSy2DwSUAnhCYPkCBO3GLSumiOIYFuTFFkhS3GNIayT+5By6s2UbQ+lXHyGlDxWZMb
b5hEh2jdS8WGd+D1UxsaHHYjQbWD1NKPXMFUOCgorToqbhqC5LY1IL8zEP0+bKNHNRqZpRbI9hUk
o0WZn8YoPecCNAjqqiF2kKHAhAqF2USSbE5l20D8JZEdrhuxU/TKUWWll7ZdCF761FQj0RGj0oPw
2E7kssWG+iPkfYPWa3Io+ggV0zER/CHFVhejlwJT5ktTUptSBCLWACoucnJWpaj1aiH/BKnpDhMI
Zx5MpdnrdK8JyoFmUETJxj0bGx16B9RjCGgAVoJAWol3UhZFPmqfumng1dKNYEnqu8yKUxrdFU0w
HjRNSPdEUvCjM6H3GnXgtohioMV70ZYS8SE10p025Ee0aFUzEqBShBb+E5dyw5TDdjoVUTrsI3WA
LJuI41HFAzq+PZOOUTEg2Q3r6BwRtLBHQ/dzhKhKzqkjg4rATOpwV1H6oGZZa+lMe8V0UohuMYbN
BjFAsRlvSivTkreJxolFh0wzCwnAH+Tv90rev1RGeCJS92NUhVclEFRb7JV8P5RZbSpysBeSzmEF
GiCq+g5IUYpGqpBbdac9CGmDsfm8hhZYVe7ivAfP0QSa3Sad/yRBU6WJh8wjFfjVB+DVLFZkidkZ
TEY8a3qzLNXHVsxnmamXpjE+xiB84hhuMXlaZiammh1GB6ck5a4WjYM0UmBqwcoHxRLolIKAWrIS
id9PYrcrAVoe6hrZCob9YrPJtd1YJ6h+hYo1VIGlotFrqgok9mRFPU+StBPr4YMPRDAjtfEa6H+D
u8LNcsmcJPBuTQr6V4pXlPqbRks7E4a3ZkrvOjo05qRozyqkjUSqnKQKY7qK+Jo1Abj4wt9T8MpI
/Yn5vt8d3NmW5Bp6PuX4Gs3SW7TfRzmFhJBQ3QJBN5MM+GWln/pYgds9lFA5waiZLU7JIabE1Qjy
8JGWZqgFn30VHv4fbdfV3DjOLX8Rq8BMvjIpWZbtyfPCmp3AnDN//W14gmiYI2i199tXb80RwIPG
wQnd8TDuDBlTmiiFkvBUgQFXqxNLyPot6PMBRuEdUWpbzxJI7IXF5BZGv9PE7l4Pmk9CoVtErl0/
+WKosV0VmhtCpG6uUUiuclvQIVxSHxrcL0NYoqhcHqYw2ZkK0HBIrDwKHMms3ciXwbAOajRfgvqV
kPjVCdoRtppCYUfoqerLp5LoX/Uc94im71FORw+CMD+kebVre8UmDZRCIUPjDkWDqmE3e6kvOEMV
b310P2CEO/kOtvy7pDwpmgkpKihYQb+pve+r4AtUcu7NGXukC1uxgJYlHtKRjKkrSEoV5cOUSUdU
ikHUqDt6FTtgI9m2UrMjYMUdRhD5NsRLIwyqa/d50Dthj39ZRzFrlOvdLMzyTsQIrJhB4YAK4QaA
ZAhikeQfWQIpnnJXjv1JLMjGgA6MhXaIbejLLjjhbD/4p4geJvDPu10TPGVFfazk5D5LRhz4+B2+
kNdXELIKSgce7IW4AGfkBgqwl8dHTJWjWQ0cG0ilJoIVoOlCHtMnKCHszcrf+pV/H5nj1mi9sCG2
JHzr9cTRElAMZfmOZGVsj0WHYoREZZdcsVfdUG9cQ8yPpdp9DIhsldMRh9IGqeTk9ELdW1EeHgvh
m0K+qfFjgL2rE8WuxmqDHztC4LdCDqPXTcsQTypSk1lTvZkn+UjaAgJCaewCmG1Fux+G/TgrezBd
vyunwGpMsOLO7woI5Zg1yMvbzG6ab4bf4mV0LyfkmOU49aYIAcTIIkL3WdQPMW5QOU5sKKC/Syuo
cpmfQwC+BrLYSAKBPzitQXWIeGhX59kHocT/QXp01UIQMRzvA61+20KurEnF3K2nXsHutYYbqlX3
MITxx2SoPiDYOwaDqTtyMn2LpQnPW+jhIg9lGYG8z41xO4YBGvYwAW8Q+Z2ZK77dxsX7tvVt0yxG
G5pAmIb2a1zLIOQcyo+QBavRKFR+QpSSgJZRfdPHhtO3yakQ9c/JXFVWIfjOWE0lgLn1Bq10YllJ
HcSewy5rw9HpVeVUBrG2C/U8As+i4krg4wJBXXcY4tFr5GETVupn5JTQ7D6hmTjQ5dmBuVMvGsgd
BaK4mYcMHHKJpnhG3UmO3EbyfTxCI1XGIDIoDUWUnnXogUDbwmk7+T0EGwVXJHVgjQOkHSsZKkuN
iE6RUdI/5GbRu7Ie4UTxyCJWHgYG0pmqCj0cQslMXj4MIiNQosDXkFZUgk8NiDHiDMMmfhwCsYT3
l58GMs8Y/fsiMxyPhVSH6Kzw9DeTi3IPOqHnraRBn6DdBsjJoTHayY7wcEw3JhhBkbzUHdCpWTj5
ftoaT+Vj6ILF9EDb/B+56f+VtAS2AoBJoEKCpxKzFXo7zT3uMbz4xI8lBHECQN+PyzvwuqlfRBpn
YYPZgQ6SaSpECDvkxkUvBB1e6Angz6bLpXSsUBN/N3yoPnCs0vcr8yIzJDBIorcF5YZXldJ5Knvd
V/MepS/9a/pWseUtqJgE8CGNrtSDQ5LXg/66do91QsgbCjy6rBnyq7yV6Y9lheFHPGwlO4QWBPgN
ka6InqVMcOVvwn3lc1ru6WOZXeXSJpMtSIowrEkFm0WVeBMBU0fOKTasecjSApMnaGW1zMe+6D0E
6yIxnTZAZkRJeLmetWOyNMNkBcKuA0cS2Aq8MkXU4zShTTveg73yLQ1tVAuh99XsaM4lcHj5RpHm
dS5tInMIZLyUawPEdV6FK+zOPNB0T5mC8CfdQueKk2Xi7SdzGoxkkouiw0LD6iRD/DaAhGaTcoaZ
17I7GmqUVLsMlLLo7XiJOqksTEEvN5037CV7dirK2JGhIcGqP7SWZhUPNTAehyDfgJCBc/LWVohc
COiGwG5hGKyodJDriIDjufPQxucq75PPI2Jej/L2inYJpQA8RqxbhpYozFAta3TLYfrsVYYVD64+
D9UOxw+SEJiF1z9kx3Yr3zcOVbNWPlRQ0tiC9Z2TdF3z3KVd5gi2Sp9XmCbEmH/tH6uxe+p9VK2k
GokGYYp5SdHVzT3fXWz2tYUsWxtDqsgbAkhSmp35CQq8MU6I+JbzGenvZk/F8pZksq/ZJJlz4usd
anHafthgL61kV+1qe7LyDe8MSjxrbO51jsOo1mCN7NtdsjddPH43iq1/EHQrsfWj5A1vKTE/OLiO
OUZeERV/4yz41ZTB8z11DguYDzkVaEdOdPwEWjMrQKWQ3AkbZZtzPWataPQiAGEwNY0CbTQqfET1
NGJYA7rQoYNjefIx3Ra6AQawI4fXWkYB9NLnpH9fxCGT1qrgtoZNDemRrnNHxIKXN3DNwhLCaV1n
YaFo/WIuWsDoJOOhjDxFoMycs/YXqMYkgYqOWE1jcS2PVTkd+6q/YRpj7aSBb/C3KXZkNyWziAH8
pvfGTLhDN7pdIGVD1P775V37S9hwtsN4/oD0a6kqWBIlqqmRRvosIC6a95NTPzVvIg+wxTtta1VS
hCpnm4yrG2UW1QUEZ70QrMjQsCLoCvId+TijGBxPNp/mjmuRcXmpAi1x2tc9Dpfs5V7oEVN1IrT8
1e7PiBdzLzZSVRyfXD1qy5Uybo/i6ZxMoJJ/ntob71RPjlwag9cYtuzeVpBlw+XEZ3SnG8ietqVZ
6lyLszBootY0IszSmHf8hhTs1vxCp73xQOq48/rrJ+/8OZmYApyVYiQGcNUEir4oAfjG02Un5Rlg
j/asRlOXwF8SqMsL5YMhfrlsgHewTaYVo2hKkHnU2LARzQlKc9dSFXWkgKQCoyzNExizLJIOVjR8
DIXc/Y/GmWhpImnQkxDG+xSTnbQmNX2j74TKu+Ik0JX83TVQFn3pGnKJsmYODSR45IiOAdFqkk3o
YUyENmLUduaYO9kaPdkattxzvx7p/nYUnW2HrcpoRPEDp7Bx/U3mhp6YoW0a06V4co5c2orLXgPV
tZcrHcRoTsYcbqlsgm178kwvAiEtes7N/Zf2aARcXONtLQMyPhLqaDtEbN2aKeSdJVuR0aoHfAMP
7ywgHksbnuvQf/LS12TwpSu6EpzG+Jo1ng702Sf396Fn2upGBsf2PZ+bg7epDLKYVV9NkgSDiIOt
qgE1aeVxjgNvTQycDKVahEMDE7JkpztkeWpb3BoYjoGSo2yXmN3ivoo49wO6Rl/6CqVc9Wd6/n/e
SHq/uJGgi3zFOeStkkGcph80FCiwyuC+v5O9EiKOCRgNDSRrn5+Z3EZ73pdjUCbJA5FIND565mjO
7MxN08fkudEeFRTZraG/ZOa8j0n94ZWDQm1C0TUVFTO2I1KbxQkUwzSM8WrUerZmdoxRBv7Z/+v4
+MgQMIOOHneadaUnEvmQhWXGjQIxQrP69Hz82x3S9RBoB+GJaE+78nPgcLeX/nOXFsp4UALKE5/o
MNe4+JqdJaogOnFK4yio4DbC/KcrujKKuQq6TkOuDNTqx10slvEmjUAFvqLbPAWirYl0CNG+fCxf
S0vQ/NLCBOM/swCXRani58UBULNTPIzG90X6fkofpsRCssShShryuIugwES+JtV+lDwfdRHOT+Es
lm3MCRsFTW8JfkksoLA/4/mSxafLq+W4rcxExdk8DlIDSl/PFAOMOv2YWmi15dPmspVn77/gNDJz
RflzjnJmhJUom/zB/CohNyveK9FGkLYo3rmBHbvh9+hNeMCopoMRTpSHjuRJ/yQdbksfnj8vO4eD
DpIx1bO297SofcJUDgpjsdVV7wzwtodQb1MGpIzeQpHdAa+lNTfFp670vwx+xYn1eDtPP/4idAXB
9uCbEjxZVP8p69JKEKRrPa9ffy1DtfRmNgmf6HPRKBk+8LTpcGCHp/lEnyKaHcZAYuntbE9OPF3B
uL3WgGSgB12mczpopGY3WkH/rRZ3PRBxIG8zxHhddkwN6dT58rEX9IMaGXu1m1FT5WAxPaCvnG1h
mNnZuRMK1ZdhuDAgx5yi2UOMrLlwJf3zFH5Jh+hQo1nhsoevouLCJhMuiLo2JzVaFrypJ7u8UPdt
/Q8BP6licgF49UJFZyNG90GwgVzwS8fR83aOUXL9+ZAFfech2ZCdcAy3xIqc5wmyy0tbLSxgnOa3
QbZDNZZbdPpm2M8JOSP0b77p36K8sDHt1s1pNP1Mpej1PF2s9YttYZfBphqT7qNRYqF43BVWtafA
G3+h2mD1FWxMq2CLeUewoYLGF/PAL7c1gniqOvbABd1v0QxmHJKq5hz5VSdZmGAcU40NKc99mBDC
+qj423E6mXVoDYSrg0Px9NURWFhi3FEdJHCGqPhkqOfSPADaDd9G76BTQRNtlcVVw+HZoytfgNmg
5pgC8vGposnCRLgXgsB2eBj3lGkJ6sguxyNXsXOxPCYGUQskc5IAp62GfAR9YcmHUoLgVICu0bfq
pr0P99J4x13l6rtnYZYJPgTM8KRTCbOtU73vP1aZNeFtqXtZYMtgzNqbiGuL8iS6NJ/EK2isPt2h
yCGqpoRxs5+9kYs97mshRwVxpHdov5tgKXGFX4XMSjvy8phrW7y0Rr/4wtqAxorcbGAtgJQaKvx3
QZa+yXoeQ/fqLbG0wxy7YQTDQjVMeGfh8ZqD+RgtAZtwewXV+dqjfGmJOX3QXAafszLj9G3z3XAf
7I079Cja4vGKmHwNo5e2mPMnTrlhSCVWFYJSV7Gn/hR7sWgrDlU4ieJPAr+6xjPJHMGyBI1G3OKD
0RlEBc+6SLHodER+Hz+/syZeAWoNMJdrZA4hyEd0eWiwn3MpWqYf2KXA9fm1q3xpgzlx6MsTpVbC
omjS1kfbrLoLZXScTh5Bf8YUWjNeHOhfcMfkG0HTuD7t9ODNFVUv3u4yl66YaUNOavyQ0fM38cds
3x9UN/nJ0O1llcsNU9cQdbFyNi1ORr9IsxYepB1HNOXL2/EggNgN/eIHgf+o43xLk7lq0QaKY1hg
eVROtYfOrGL5D+Sh+Orfta7ixftyeMt73fAAzWQgZo7aUUhNLPEV5RM3c/ua2AGPuuV2MjAzNhiz
KTVciJQYtPgxuJotFFvhPt9mOwnj9/pOeAC15DfJqjfc64r3LRnk6Zu4KiL0kCGQAQ91geZ/3/Ex
blftaB8P9428muRZLpZBn1QbVGnqYa9tXEFAPgIXMtRVoYZZtM9XMj8Tz3MgBn2MWVPSKkUAEHSj
XYmmJY6cUXieBQZu9EYqIG0NbzF9RYLyPCQKSdQFnPFZ7t4xiAO5CD0T0DLoYYYBA8f+ex3cgx7V
4Khn4EzihHsuynFuJpMBl6HMxVGogKQtmIn2yQHdSrQxQt8ghbPhWluLQs/e8Soxrs1pJ/Y/w+oJ
uuyoSNX1zu8zO8EMDHFSF89/IdYx/vAjQ1DPRba1KGppn8EaLW3BlCNgh1P07zRWjAkDjGAAyJ91
TubE2uslSJWcyrDyccvP7K5WApc/gMGdQgRhmKngB1CGSTqBNAxH0n/SnJ+Kx5jPsDI07t2SA1ma
ZSBIylPN7CuYbVxlbzwOLnSPoVEaQne32Be26eaHeT/C5VIk71pLOeVbBfNBaFP7h+sDlz1OJwwi
dbOUozMZh4nWzUwv9iA6Q308hqZ1Hmw54fr65UkZNTBKqRC2UyUsazALjrCWgoc/irYz2kaOSATc
lfsBmucJaNO4Un3rcPHHJqtcOfR13Mw+zpScD9Y0fagyHof8as0Tg0i/l8VqVWpSLoSJgGWpFk2p
YIjikQQAd+pIACcoZEJoEerx/203VcZ9w0KtfT3BympQUNJSyKA6dBB2Ak05uuv5TSOrD/HlQhnP
jYtMFoqc/F5oaKcnSmwxYWIuOfHOyfrD47yrjGvmiZFBAwnGwPcnZ7Hnh+8KtExe3sR1DDobYW7I
UhE0aahFhB6j6hqGjo5Fpbek3L9H589el/pHUvGEqekFxb7Jl7vIXJFVNYL7GOMYntBMd7muY1Dn
o5h9VYzBbpPvl9f3l2vsvEDmtmwwySa3BMaobypwkrneCG4ELvscsTK06Hg1T955Y+7NYSR6mvf4
bKa5IZhNKmTD46xp/eI6r4m5JiVzVE2BhsQUt6Otrs52SjMbDpU3iB7SbYE2P9wm/OjmL6GqTmQR
DW8SGLFevoZHTQ7KSsZ20hKrUkKAs8TIuaN4mZdOe27AuA7PZ3PMZvqBJGUldRVFKq0gB5h04An2
H6f6Ywsarni0a1QDyjR2pCy3Odu8jtZn48w29xGp04KiNcqSI55dAhonIa2GsiQmdj0BzP1cXum/
QOkfm8/ynYtsg6hNYZ2Bisir8vfau4l+30PqISB5UIL3lPh92l3RScxZKdtJrDaTANlyigJ7iqQv
i6EYQrg1h3NeJ4PdsmL4aVPTU4IchHwX7aeHDFRq/a11QQ2qsL98VmJQWxrktDFE2FI20TaI9lRU
irx5VqCvIOlW9y7HcdYh4GyQQW4l8+coTp4Nyh44TsH9iXrrPaam7BmUwXhZgeFT5hSw/nI5na0y
UB51cTcViGjR0ah6c/VymflGjHnLpP/gaxw/G2RwvCvGWAlHLJO+lTvVMd4ZG9Hp0vtxO993kAEO
zYdp28cOZ3t53spg0BzPapZCMvq5dD87Y32iDVbBHf2iWXa64lTyLDIwRJogydF7/NtijGD0j8VG
31zRnsABPrbtNggCaIVpwAEJt9b+Z4t4Uz23iF+xvvUL5c+XZOuryD+UmpbDWrdX9mhYo6Ux+h5A
aQwMvI+dc+3GclyIrbpWRoju0BCGwU9GExKCFemWaBWIwTUQ5O7NjX/gv/x4VhnwiZW5kAzquAOa
0QV9L2AmT6wIz085MMDW/YqsM8FAhvtjrN0OlDBoEx9oRQAS5JhUTvYolV+xOJ5V+vfFDWIkQ6qQ
WMK3nI893uxCyCMFXI/fzt5Ct3dhIQoFMcgzbJ8WhlaOaTaxGcHJfNeH6LQq1KfLx523HgZlBgh0
F1VLUaY+FoNqDzGXop9+7wtAJjOAInSS3BsUOellNNyj89ae76++jjhgIjNgAh0ZTZpa+DwGW1pn
cjNXMVxage4wNyCB+ebWTMf5izGRDLgoEyOiGf/a8TeYPiafpf1wH+1BoE88Bbl/EG86jcKnF+Xs
rML0HtayLw4tfXzSq/fFndSDYeWKq5dnkMmpdGo8+Y0Ab6Hxqai5FYL9QXFBVIbOijjY6bvL3skL
iBX6gxaHIZuVvulVrPBV7pbf4MS5FBQmkJl9sZpn+pZ5ZYufJ+bZYmCkIVUqN5gq9xrIEFBfAVkR
AjTtmjwU50SwJLTIBWFMGiPnXuHOXp55uoeJxV3rFpkH4gb4Cbd1gLc6BlRK+pBX+tt2krc6Bl3G
aRxbTC79/Gp0Jy3x/u5OtIfTFSk93sIYcNGEWBkNH5/tlYtw3ZEDzGwySwvUJjboNRBgqNnQofKo
PFw+XBwLbOpK79NaDXPs3CjUGNL7UIvEu2zhL1XXP8jIpq5ITkg7VzABlQgkB9JTtHmug5z+61OW
zVZFoq/lEEO+5cvwQIll7W1kY4Tg001e8Jck8nkHGaAQ0qISVemXrbZzpY2xbzZ+7BgOCBjA0rG/
IjzmwPyzUMYCdQMwuaFeDqPCQdmPMgQKZxDL2lTPR4BAIdfX/5JGOq+SAYzaj0WxpZm/mwdYOCdZ
ZWCjAJGI3wY3fUNOQKcyoJEbYtPOBdAwSd4M/lZTHslIvGy+r/OGU7ziuiYTiqSIRWIy0S/375sP
VreQagNC2B3kY6xgZtmDW22IcOT+v5IMC1uMg4x9M0+Sj7AbkxRe5mabPn7sMX9T7ks7teWQA43r
+7iwx7iHDgWHyBCwNpTKfs8Q/3ogXnHeeDvJeEiiFUHqBzftJN2oV8H4YmGMg3SlkmhRIiNhq4pO
RZJtID4MseCQqnM44L+KImdTbGtBlakQkESDJIhO3PauP0GTc9xXaE0pnLmDJi0vNbz67lzYo7u8
QK1CK8J8yOguCp+NwGtyr1Q+/cc1MfFoLuIxow9YEy1oKW4EvocBPIKKR7aBw2OXXc85LVbERKSj
ofqUfrn3/O/ahoDPFo9Nw6Hm9O9XZJ9XQ6mFOeauabVANFuVfrDnMcKXecqrhjZ4LsK8daUwNPQy
xCcjG21jCBASLjb5IdshNEVRi6tazHF+k0GRpuj0qRixn/N0UEaIIjTv4tAL+5rzbFmNrBYbyaDH
YNZxChlX9Hiae7WprWb4eNkPea7OAEZhNFGkVDBgyl/DorKqhLh6pViXrfBQkG0YCP2kFmsDZl7d
Jje+iP7smcHO0UFVvNCaUvmfIC5Yd19iRVSHUdzouCdvuLsuHysQYb+01QUQV1KEX8cK5A3SIqFq
DlckVOnX/zvGg1TopcEgM6IITDkg39BNGxxIDdRPffMuA5Of9mb2a07QcdkZDbbIL/hxBf5imAsg
/DGBBm50za6xOb5IcxmXFsVARZhPGB0xYYX6YnSYD8advPcPVwSjl29jgzAoUZAZVIIRPPHVI4/v
9ZcB0GDn5KLQ1EFbCd+g9wkqYPLWBKWNOdFmOFdwNN7U0fqLbHHMGOTAyCR0b1IsbhL3fQbS0flN
2YVWFZwytOYIvnSvhwl4PbaXP99qDLwwy4QdRTsago5RWQ+dK05SNhMKxe1RLCDL1YUl+i37guMw
l7EeBaiXh6BMwXiRa9jZIAZ5DwihUOq0BsoBDwrBy4vjHIBnGF0EHkQO0nLO4ZpjfzCq72r7Pg4/
XDbBCQWghfhyOaECfZZOho1q2tFucPkOuTe7l3byftrxaxa8JTEQUmR1PZYKzHX1u7TGqvap8f7y
kngmmGijg3ShYuTUE6dPo3ys0nfoX+R8mfWH5dnvngvCi0+DexH6xTm8YOodOvva2H2FSn7j9PkG
rIMQ+uX1PF2++43nKZeFRUEqxHiizpBiDqoAxbpQcTybuygmvJjFNKT8pn+vnP/nJwo4iF763wBt
xFBPsZE3XJgcUHxusl1soRpiD3MNYEFB0fhC2RaaT7RpLnXNmPvBOFGOwTYFTDIxQqOBuVv4otYT
OmePZJsBIr/XsJn4eDGImzEpJ1p5DtViDH4/0grrVfVOjk8+s/UsNlQzkgbkvIh2hvYui35UYfof
zxnbBACaHTmv6Av21gQOb0kMelQ1CQfFgMFceOznYw3K1svwxDPAxBuDqUZVSb2ijr6Ax9Mqg4Zj
gYfpEhNoBGUqhb6JM4VLaqtvg30FEhVahda2CSbsJv3fqx/T9vSF8zHIkbbpoJj09f86rcG/Q7gH
i8GMPEgVo4thjXYw1JAM2Rg5aMOETQbloxvbmxeLY2KMwJj1dKbJ+VevlRsTlmdbbEkf/LyzCSlp
WlOZbNHTEGF8AMX1XbaTUQf7cEVLD8cf2Vp+raAjraL+KBw0yP7auUNBI7LBvZ5bxJkxXsS7yjhB
GztNLQxg5E07XGUy+T6bGfh4A6sA7XMGjuEkcS+fNx4wsvX8cJqzMKYgVXudG2bYU2B9bPd276qg
tgsxB7rh1hdpHHPhVSEzMDK18dSLIVw0/0rDg/Rrgqptb2eSA5vgJ+PlqHhngp2TzvtUJ0OBz/jv
Hxc8j2HgpYdMigYdU4BL812KNiNmJjmfTOLsHgMnQo+uZJ3GOs8A5u9StF+0VhDf0YbFGDMNzmWD
FDAufS0GUKYQIhfThK+lQkldNx/TsrVN45D6CLMUDxP1l81xIlSZAZS6GARQuGN5Yn/oh4civhvn
zWUTvFiOLeELYzlnE83k3Hpx8jyQVQkWtBiDIDUs/nuY5HggW70PZ0VUQ7q4oALHPlo6tYQX4a9+
I4Xo0I5VwYjCMshJSZrJsohwSoskMIiD7IxouzRMOK6wupKzGTaXXXRaWhilCleIQlfpP0q+cNNh
WphgUlJyOhmt6sOEPzfEGksBFCum/rlRzZ1vJGQ7NOrgzLH2FJmT6EWV8U7vMT6TTNw95S2WHvtF
uNjhSKpqgz1V9X8y4302cPRV1qF+sVTmdVn6QjRV1ADFDSWw1Q/jAbCrgsoUNHmWBKGEHa9CvHqZ
LWzSRS8WlU1E0LMMNhNSuPoojJZelJqtzCGkEqCAouRzwPmkHN806d8XJuOo6AbI2fRehtZqvanR
lQYZipAHwxTHX6HiYmUMzkf1KJamT81IwVM66dtan3In7cvSndXw22XA4m0jA/mirGs1ODhw3rrB
K4XeMZQMSvEPXdk4JBCcy9aen5Xs2nQCRXPwG5oK6G9fbiEdcE6GAV9tQoEA7GpvBcGhlIOljFSZ
YH9tpnvNQq5suqJbfO0YLG0zxyCO577s6W2D3KlkHOOh5/jHKvgvLbDnYMa80nMyTi57CKxErl4/
VtIPffrRNkCzMN6P9Y9i3hHlvdFXdoTBg8v7u+ahyx/AHIrGL0NdQKsOdHP2k9KB4vN7Ln+8bGP1
mbM0whwDUS5MSelhRFeeyl0HAT+ItUwYOqt2GIjhz8GuRQlLe8x5UDNzbqccQIqjt62L97kPHu3K
kghI4cmjJLWcTeT5CXMkujmOujSBPbWEflgDzneZd8RX54qXa2IinxCVkbht6OUQtLY/1PdtDE59
gwrk+rloqYYSWLpRb6jKsl2kzbwxqwESCtqIoZ9ktodc/AqJvtY19fiDkPpQtUJizNIyTCD+x8/N
RE2tOAtpHOBz/07Uiziiog0lq43AT97QQ3gBINiLWa6EsC1pcYUCRHCI9piK2w/oqL4qeqcH8pI1
Fo5qxR8burZBR3MpBipBZuVQMmxV8SSv3l/RXLpWjVh8eXZ6HXpOeh/2+PJkH22bAcnL3g6RKXLL
TfJB503lrLKSLc0xkBSOImTsqbnaAaFLdQqploz0kCWZU08Q6Qs3qF/lvxhXBSO7a4O3ZDDs3Dgo
24FLAbl6tkQJySl0mGAmijlbWh9OGQlMpB31b0UCXgtJ2XD8dd2EJmuaYhDTZNtYiN9oYLXE9VmV
vxJy2YiEnGBPJ9qZr0dXsMavBuFYzx+jDEYV6NGJq4ka/X/iqF8aYzYx6xQhg1Ai6hMlKIfkyFLA
yWVyeSZXPXWxJgajiB41oxbhW7162vLzL6sYv7DFgExZEPDjdDrix37azmmK9ajbeNCfJP3k97E9
q8IXU6h2fj5BZK/dgt/eCdoZtYx6hyZOi+SJDSUbG5c6pxpKN/MVRJx/GQtIWqcXBUrL2Oz481xq
VqhvGrGyshpSTLp72XfXIr/Fh2XpNKpYQSOxCFuGuEkTjD4Y5NSFgjMTlaNAsBooLFbFxEIzhAd9
vEbwbbXGDpvoPiCh3YmE9zLg+JDJwA92T50H+l1fJyhvLGos949CwyJA1+YBzA7kVmurl8diD5k4
qPLDaYornPlkwrQKcTG6luwB5zV4WIkTpVfwsPKckYEZvwtraDXDpGqeqrTcp/KulTJvlt4rxcfL
vsjzEAZk6izr6jagHtJ6PZkds4zcuOLRZvD8g8GYTE/F2qR7+D/xDwZlprroQXkMa6+KXvxA5tLK
RIL/XvpikNUVeg5vQ0+eLfr3hd+XYz6bbWysIDV/XWt9G7/PGF0Xgxyg91IlM8a6foeDv/o2+JYu
nS9qicGOUUxCdPXC0s3ta7x9ZPCDJOFUg1roFv+4FKXQxTHgUcxRk5cqjlcS7rIAZLGh5Fw+wBdj
EmqCAYvelNq6AXfI6/ub/614O8egRZxkpPJ7ihaYf5Hv5sPPR8JVJGk8WwxmBOoYFNozMrG2uOu6
BIJ0CxnAIKRWErkGYIijZ5JvurivSg7OricNfl0jsME2tlTTkI0h+ePmzb8Xe1jdQEmWZEORIIbM
lqyVIGmlqBMAuqBBFB2QIVRWeWgxfgCRKi5d12pQs7DGAAaRK0WQlGdwUvZieJA+jx6uE5DNZzZk
+UYQyWbhwxXlytWn5MIwgx8SRBF+vjXiatFik3VXttis57YW9hj06MHcP4YqFvp8l/nvRWg9orOH
4PEB0e7i8SvtBwA9+xVLXYXKhWkGTdTOJ0Xcw4eUY6QdjH22hWblTs2xu2Chz6De3W0vows9ZK/C
4oVFBlzyQsEYMAE/eVX6d0h7neQKHMijaENk5qRG7bbn0fOu49nCJIMxA1ot2iSAyVcYwz336zmu
hS0GY2SRDJUqwlbzo0utdldtfOjEdeBIhAIEv0dxFWcW5hicEfxCM7IGJ7Km+uHa51l8a2iby1+M
t39sjdsfIy1J6H1wU6zFOX1sfbuKc7kIO1i78fRxQI0tbneJ3qt+BXuvvIP/Wl2Ngc6fiy1t98ok
jUTASR/jd3mJLrRmsOq4cNR5Yxi1NQhviZneZ7z6JfcLMghD0jwPkgJe+T/5ggyo6CRFY1EKa78j
vX+T+OOcgGedzkUIC23rMo10GDOV2ZtN4klC6daR6nEOAc8tGRCpqxw3cIaTBoFeDxMzmzo9RmhJ
EF2yVQpn4ImZrl/vC19hkCTLtQLtsVgYJYuZnechjJ/0G6DnuWp8nXMZsGVuuQmLGvNH8M5T45YV
SIa9DnPdlVOkEL7zxCM/q0l37cJtwFa9yybPxbyGSVIEH+Ix2w8FeZOMU2xVSuAWinhTbHveVbbo
nTSgHm0lGLzpJHCck61715OUxQHFssnuwYrV2CKxIB1qdZKFGx2Ke6aT3skPl12VHuZLe8qEL1E3
VJA9Asj4UWN1gWfMvELH+lfTNF1RoLNL2Fp7qaLyXNNbZyCR2/im1xilZBVpvwWra2LNVcxrj1jd
SEU2VEXCG9JkeVqEbJJNxcRnS+JjOtxBVaXvHy9v22pgcjbB3nKmXnaqVkWDJ+WHJP2Hkv2K00Mb
DxYelK6Zcuv8qxfPwiD9+wK5wJgezEkSDDdcPM9u/conFraYWLpKgnGsDNjCVVC7rQrCErlSn8ig
jpbaaVYy9jvVIHetlt3HbfpOFQvFSUfJvw9CHUE+9O3dcJROZTaicN1Olg7ZMCtr9G9x0d5LevEk
DqhLonyeCvMj8ePc0qXBa6G3DmqKndF2b8yol5xgKjG5pqWpJYpxYbUVpF9HeVMmpk3MHBKxcuDl
+vC5z9XBmwX1/eVvvHo0FtvAHA01j3oNSDN4TXaI9ac55skyrN+0CwvMTatno15MMyzcks/nWmNu
2kAcaxF7vBK78CPb1dthsTImcEenuYFzDVvaZ9rnGO3Vp2Kjg/Dbt4xt+MjryOOceJYsJo5QYBu7
EB7bvjOMg4/4duahyvodu1gTc8eaY9fmRoCvdXOmaDWMWFhkAnZxToMyMrGLamj9GuUs8cqjo5xo
ZbtilpODMuwNW8/wxynHPt4Q3vJsMYiGUyxJQYPtlKLx0YiIlUqVMzXxx1rwMW2RqJ8mPXwkELj3
Z2nfIsfEqblwzjd73xYZMWc9AYZHdWqr/se05tQlOF7JUsOksjT0Uo3PZxT/yIloNyrIcyNuF/3q
BXv2EoVBkXpUsjlLsZG/u13Sj6M3gUN8QYwIgrtbKyELywyizBj7VfoBlhEfKXuaghBQH8Os9jWa
2Tz8UhhM6dAzakYRrP175+R9OSZ+H3pTqxMRrpEFR1OprXreJdpoXb5fuAtiAKWs4YG6Bv941VPJ
B+TVx+TiU7FQ0pC6Cw3YkjZUkgRsgBtzQ6eleVC8ntQ4W2IJYvw0UNqqxmeiczgp8UC0uGn3BmLY
fkT7Aa+7l3OKWbIYbUBHStrBnDSeIIyG0URiX/5OPAtMOJQ0ylAWFPcN9HLpqm8HiXDTg3GxaUys
MaKHoQuQ7HreNJCBpQ6VH/2pFWsqfHfggK/KYMYsFgUkHLCmm142nGhAZXBiLFPDTGJYC+8op/mv
12m7p6nK63Qd129OXTLR2qGiVMQcYCUfJrkZcYCpIgba/ig1ZEvAETu79b7e9P32so/85SyfDTJn
WTaMKfBVGPz34PTcvvI6Pj/bYs4yKcpWnkbc0i8BX3YWgI+26ZsB/7dlmS03tj2JFdC5QenjD1FM
55TW7QUY5WyLiQ+ybBBaqVzbUf5xuOwuMltuHMA44hMFtqgkLp0dNHbmF80yN+3GLxzf/U/OIrM1
xzws/Ghu/iztTLR7c0h33kbmpHcJ9ASlLLnJMdfP+dkWc87FQESFoIAtFCUo5Y4aubRXoXHC7gls
pRC0vw39zxaZmEDt/dKYSlgs0xLPzHKfm/Pj5a+1Hl6dTTBQIukYtvs/1q60N25c2f4iARJFUdJX
Lb3Z7Tixne2LkG2077t+/Tt0Zq7VtG4z1/OAGQSYAXK6qGKxWKw6J9cAESt3RrU31J+5tV8sCn6O
H9eR+I/97/saA6SXd/w2n9CjaWFf62V/HjXo80WJn1fqSe/7m+tQ/+WUfrFKiCFJTNu5H+CCevXe
OmmPvCExdsPpgewm8D1LXV7iGuL74xQOzUgVRA5OJ8gU/x86wTzfhX/WdSnZ088Re1UxWcx8DGYd
Fqp7a2+DvbBz+p0KtNSTC89u5wj/Wc7n5V6B6drAmowHxiZ4WnTUS1pZBYh/kCvO8Xw7XSFYYzul
VgdzEshUFJiK7HftH9COS3zweQhjBYPXjTgueSQ0LWhy9WXqUSissSTbx+rw/boTbmfZL4smhIuw
U1pND4AVTD7JGydTzypJnOsgkpNZF0frh2HSQiO6OLP+VlaTRqNNngyILP+dduhi42k0D6Pe9bCI
ZwHGLdeR1U84HeVIsv0kxAol6GuScyRb9X4PhJPpC4il3MYnu2780O1l0hcyFxcihtKqVTEmQCRF
5TEzcrCosm8lsUocqu+bKtHCBhjTO35+6JhWLd3OATXz7BFHPqu6aRN6hAkjkJxgTPDAIA6YQhnw
xjh2aiV3KiXz3+J/KwzhiEr6atG0Mvv/O4BXWMJZ1Y5MKSOMa/9WR/ib5/5vdYTF/6Nmwc1NbFDt
eQWJKr5S4o3SNmPE2l1a905EP6NLGDp/rmQRNx1jhSJkMaOWT3VXF6h8nUefgJ7omQ3p9w3ij+jl
ZWYJnhEbaVnlDKc+bW7r8nud3EampDy07XwvKyc4RlwEqd3P+FiU3enlx9CQaSBarxGYSjQNqpy8
rUhlAsJY0mZSKWboezvUz6Gif9eZ8TGzQh0RXb0JrYKrWJm3hrJ8nRbmmUt1A1aavZLpO4xIHIp2
gv5WcLK1+EZVUM2fCfmwhBkqc4NfJ4k/GstXZpYPBkE76pLtoxiUs/oSzo5i57i2Fta+bcraHavq
Rw8VxDTXiTd3VrYbW4U6icVOuZ2eiWlBQryNvQrDs245QXZWm6nltqV9l9fjJ1qn58IsfIPGk6PB
Ebyh6jufjVmJ8SawH/TRrRYpnRejndxR23avafVXUmCiYwkh4xxG70aW/qCx+WOZK9XT0kpxcqKU
Lhm7m7nR2c5kkUdYd2qTVvObPFtc3D5Kt46H0Ndp9CPJIroPAOQ3tgrajbov8UsqiOVNhXIY+vIX
qaqbXJudoqokjvL6TMZnpAhQlsWooZvCrg7SpC8Vo0aUynXHTg5ddsebw2v7DdP0QDJAfGyZEBom
4vmlk3xcLDIjgdec6pj7yY7pTri/p7gKlV5aODeyxq1NF2WGbavQjNVBb3eZ8yYYcrQjG4hLhMGi
LL6ds3R/PXhsQdhgiWUGDmRbF7vDg1GzR7vFE6eu4uvkN30neUN9HSsYRkBU24L+jmozkRauTnV7
iCkebkPyJVT3Q1d5IyYFrlshA+Hp7ioxm0NECiiaY/q1j/eNtrjtmPhFFPvXYTYXa2WL8D1aYrLe
MAFjLA+06LHjF4kh3FsvE9nL1eK/YGVIXRdmG6dYrQGJ5Tx+DweIBZnQ1+tCd+pSSWFGZo8Qx+e4
YTNtgJYV5FgQ9S6LwuP1Jdt4GOIWUQgvaTo1bSZkRtUUDAtrcG8LfvHxLt3jYgWp20QuV5iWZy3b
rvAfPJPXelcrmBa5GaY6ymlxvrhl/gO1Sa+TNcLJQITySzSEVliGMMrUhi+tEh+DSSmdeJFNUvFE
9bU7vBgj+HUc5ksdmjBmscCVQyr9Y9eFN1nJPqQGOdEuUDEAHcuuv1shdfXJRD11JBOLGjFYV2Ye
1zhJBldB0TX0U1f5atselz/NDOcPmii5PYK9vP+WgOfFIhRi7pcfr1MqmxT8phgd2al5Ttm5BhEr
ncyHq8h8c8PQCzghBUjzfhnLBXDzyf5BeUAfDuadbbt4VHfZjkCvd5j2muKUsiXe2HkXyMKppZeZ
XrQL0ptmB1mJHsrr/X44JI1jPXBp2fGmliBumqpZlFmQcmTGK8WCUuksmvFaUP0+mZjTjYnD4sUh
3V/XN/ymZRQnCW8v0SyRBZxGpBvxHccdQsv71Go+mYPyLyGE610YELsJAxz5pnbfF1/q/n8/sjTV
wKmoMsze20zY3VYxEFou7bgLWeUM0U1Een+CPuT1hdpQTmMXMMLmLuPWrEcDMJ2nusaueByO4z5F
K1zjN9+yw/QkD46bH2dlmXCA1WFcDnbY4bVGeVjmxVWVwJNYtQnBdA0XRk0zdLG/SGV5aJjtiO9/
ZifFiUA5ZH8YIHGp7MF3/Ccal/xzvAoa+FgqJzQgqnhPXeyoCPMY99TkONcu8cNTR961aBOe7hRo
jkvyzY3Qr6krNCFmmFEXJ9MMNBoWo0sy9JWbFHSb8yxZyc0da5vUZjpFAiUOPgS6mVS5wu+OmuEu
en9glhL6hWHu8q6QESDyU1hcQ02lOrPwHGSYYngYwQkRjxq2VDRCktFaIjc3oyMhAwR3qv4LtOGe
TL35Nk6FTATu9dsr/ETHKxS+HMF+ECJhW7ZaahjwF+MdHqN26Tk41Ed28xaZSwDhvcvGQLLOEJsu
zxZidSwIZxX3Pdz59DH3SbKT+P6Wb8AGy4IaIDPg/ZcQba+GUEFY+HnCld/HJ/PABw86X92Zp/6Y
4AzLP0kwt/bbGpP//1W+Y6qJroSY8NzR98o7Y5ehJgQSU8w/9rd/KEWzhYj9bXOFQiyjeGUYjb5f
woRhEd9F98Tn+Ry9N33lXB+Jk/j9jS47p7cRTd3GqAyOLvHTLV3RxI1tjTtMJWu4WnqZF3jhXtsX
H0njNU76B9T3G4w6TNN1inzeoJRR8eIyLklfqFk07cj7pTnW31on9btDZTgI2JbbfbR21Vl2Sj+T
Ogr7kKi4XmI+X7PxNis4aabSNM0Ca3pWgxoe1BLk9N2pPGsfMueW7PIj26V4KYr2n4tbo3IgJSrf
KFsp+8WPEA+mIAu62cKPqGdI0NpYcIcXTwdUL/YZhGghpJ5/v+7GG8GOqOAMt7BxTELEKLCowTx3
JSDz6HMTh25lnKz5pgJ/y3UcsuFKF0BC7mCPoarRBUBoNYoeZ79FuyRzWjf9mof4wMkx/dBj0IQr
ao+33V7fTx+X6L2NARRpzXjjmQnUzCujhavRFCspFCntCQ/GbE+gRQASl4N2+kOavI27BOIE8MD6
gIqJeEwaNVPGQVOmXWHkv9RsCpymBxmVUS4Odt5Jz3TLi+qy9NjcPUwQyTMz9n0ZmlNLAnU3p/Rj
p2nv9d4eb60Z2ZDZqtnH619n6+NAlRIRFAmEaYh3RZZBPaMI8RMJGJ1ScBMOsnaVjXMONT/Kd7SK
o0DshSxozkASAQS67468I4Ar/nT79nDdkC131lBPsXCe2RRMG5dBuWUxxt6icN5Z1ugPdrLr0ePh
sFTdB6mcKXZz2SjKy4QH5VeMTky3xo6M+bzrbIedil2JvM4Jb7XcSY/aR7AeuaGXUe+6iZtRQqO4
qVGdAlekFGZwmmkYi/m5LaDw2jNqhF9SdLFyMtLiSZO9f2ysqU4pBbsXSEWoLh6uc8AsWgTIh2qw
p2l56xqZth+aalcHu//dtAsovuCrMzXOUecEPR0uGKP6WEx56BGqFGh0iz8Ybe6haOYSZt1203Ja
GjY6bTkcMP39vdfqUPZbNvKji98iuNISk9KO8Li00/Xc6zGuks33sUaQEX4ZrE81VI/KwmN0kvR/
PlczhZPoApd/jtUaGNE4kqkBLkYufGic6jgKJiisYmY09eN95wdOlx0rEHqOUkbPjTzqAlvICUmr
NXnTAZtTiJ6p23zRDhaG/8AhGj53SkgRN+LCBaJwLEyKbkJlAs5lNifw2XsBtKxHl53GPYoCHoX2
cuym8529T27+oOyxcYO5QBcOgnC0Uig+wN7OQzXAKbzwVBwwf+XNB+P4Jt82Td77hREQMcMIVFb2
M4Olyk3vz36ERth4b5x7T/X+hLt9+1O+wAm5xKwkdZWrgBub7yzcJe1d10iu61vnKJbvBUNIuxVW
EZZQYHS76kj95cCv0L8bON8iiYT72ApMiA2tZscUsx3wlLlw1fy+7/aVaspqA9se8WKSsOuJCeLl
XgPKGzrmNn3fwCWMz6Lj7BW8j7WllVh4XNohKXQLuk9m5XZZSr8khtNn+7k7m+Pd3I+hE6qPSoeG
bcsJeuWzmj2FoM1c8ukYtanXVKPkiOFL+SoEId/nw1GajT8vQxDth7yyVVxKNeVrpoFqzs4lCFuH
GFL8Fwhh35es07ti4o+Abx0N5A5/zShhtZXAnmNlhlHPvUXjh9Tn2aaZorfIOlR7qVTwpie9WMj4
+bKK402uRJpRAe+VJ8n7LjbPqhWWcHvp7CYPzRFYVlZ5Zn5An7ijmveGjkgThW5RVE5SfreJ7A68
aaNpaLyhFfUSMbWtiQae6wKVtLb/QEBqWU6nzjqAx8qrMRwSN7ljmxams6D2HA/+9YC6GeBW2MI5
2ZRFjf4ZeFAbR/sU3H/oMnCTXHZx2Q5yKxxhM2RabYNVm9vYGp+n8IbFj1R9NwRf6qw/mcvsGMQA
c3PvQG56n4DC4rqZW9VK3L9VvDbjD3TeC982VHqzUsZwQrpX6bd8igIdFNDh2vODuZ8+4VbYOG/p
YGfA002N4skVGi3CdhlypmatpqCVZ6ndNAS9gqY7103buBgBwtQMVQd7IxXbodUABWuiRhgLKe6K
2fTaxT52/U2q13dV8h5pvmwpt9x1DSgEHZZG8TDUAHy1JeVz8vzsE8INxY3PRDXWstmrFxUMKvZt
RlMY91utBcI9v9Va5v5ZrQVThRLzNqI2wjXFrQPMtTgqBUdRFbVOGhCqgNfZQsr8YNmyLcdd/ZVN
KwQhp8hjazLzHghVmp3UunXq8YEYtyOt9lLC8o0OOV77eTGHL/AqfhrgqZ6KBmBv+FgbjnGBxZd2
hTVOeluTIZuetftYy1u8dlwAoV922UnWsrYVUS7QhByjzMykGeZny6x9Ts66l0MpkLf/FeQsL3fw
QHjtqwmBcoli9MWZMG6I8sjJl33MMjw8d7eT7HV2ywPBboySOS7fBKXly2WMcVeLR5u/mtrvNPXn
XMmuC/wvEE1hkHuz8byBuCHm0MOkxkHTFKhWqecJF8Oq+9zhWt9qzLWUx4m8J5ktCVJbPr+GFHye
kn7Q4mUCMYOa244+Fft+Vs52nKnOvBhOHPf761Fx0/HRdoI+FxXVcutV71o9oDkqhus9P6tQv9zX
0f3k/uGzyla5FY+TKEuh4x+FT7Hcqs+jNesdAn3rhweM99/QxAsOvTd9a9z5gLmi7/TDdQu33GSN
KCypNaKzpiwC3HB73e2Wn0HUS3KDLQRLN/g/FtVfNdeERZnmKKbi8lMQp5k+hlAFv27D1qZaI4gR
ownB8EJsHI965KAg55GkcrX8nvZ/XQfa6N5F3WVlixAtMIc+22O/LCBcsZ+WoT1mffGYZ/p5YlHg
pBT/2qEX0PBdYknbRLdOsTW4EDsaa5laHdrI6HBsfeUHdTGy5LKf+r59LPx0JyO233RG+CKSDlTw
rNcpQVJCDTQEXnIMTjhfvqL/anA6pzwWfvHUTKi695INvukrK0ghKciDJg+CEvlVXrWOXRwXS6ap
t8GOhU+4ghDi4qyCLcowscXQXnQb43L3rXXzrx140j9mO8uDLPPHkrqd6aLDUd6Vfd1AROfLqGzG
uR2F4bDsqqZywDzR5JKX2Wc+IzEsv9hniCEElTKFli2WkJ6D8+ARl37TFHdqPPTm9F9B0qvETqVC
Y3g4FjjrOOdMPLgwGQqb1PAT9HjuVW+anO6jetvI6/2yFRACztIodVGFWH9Sju6sp+dSp96cNy76
d52mam/QWOtGduVAUM1NCohVVL2DBl7cpiSBaeveu3IFZL6XHyO3SRMHBXYzO0M38vfQYeDp58UN
HDD//8GMCzfu2scRIpWCWpQ6hfg46gnSDRRDth20KUDfEkKEqHBlWejWfeXCQiFeRVDlXnobkbHG
I48/+lAiAtX1ztKd1pt8I3aX1OncP5gp2/7KNgr/Jtrd8A58ubRG1NVT2iER5eNyOWaIB1yS0n3l
W9RXPfsj2PlLz5awuPK/9PXqvoAKAbK1mDU0KlZ3jiDpwE5pp7uzFXuSQ0AGI1xC9SAt53TR8RCL
OZvOckiKDLXoHLCI7zS/jNCihqdYlriyUbbNcw6xGLkBngA0scs3DpeyoQnSn65s7pO2PFQDykJT
6xlMkSQ+W5mWtYISArHadzQgLaCQ4nlp0/txqTpNcJOHi8NGWcPnpres0ISYPCoaFN1DpJKW8Ujq
90P9JPlkW3eKlTmWEHbZGFBSRhOa+fLYsdIJurQoiVRgjFH3sW3BPZ9oqDrL9D5O3l/H3vSWF9tE
pZGxG7MmyLplZ4RPk/mhKibHKj5fx9heP6RWaGsDlNi4UkzIjLO2mnas7rx6uR+H6i0HM4oe/yAI
W2sJG6rEMRA65IeUdf64UEkWt+1yLxDCtmJmsCyxWoLgVHk3pr1rWZ+V/GjiZmslhX99wTY/Ctor
8QrKDF5SuQxPYHkz+w4vV7t+gnJga7lIyN2aNJJV27giGbg7YMLC1AgaywWTwHWUTWlYT7t0Mu9M
Gz5XLJr9LtW1wLVDxIq0Vk/TiHdv3d5ft3Dr5sKQ5qjowFFtmCm4fBxVZlAH4Itdgoo5KpudyUzO
jWo3jpF1jwnmFxq0P8JwLwh6r590yffcyh8vrBdiSGfWc6hQWK/up90EvjLjMB2oZ7+vHOKpmNWS
3Ug3vuoFoBBGwjRJZ9MG4GhQpyhVF9p/TlwYEsP47xaOGcBQ1MtxsEH1kv+MVYECNUiaFApgClrh
6CzZPZpV7mM78EBqtI+T7MFWRsnRtrHDgWlafARNpXhWvsRsc1Op6qjFDo9I4Cu0GhylmmXCUlvV
EPgLf2bA445OqLCCk5WgpmShGvIyEdv45p5PxMofkTZtegETaUA0W1lGIwBYzQy3JcTRZIRMMgRh
mydRnfaMAaHpRkfN9rotqwhvBC0sGLoNTIrVeiXyYaWLEgU8LtYRQz6/zyf7e7/obp8n90ske6nZ
dHBmawSsOaiDiI9UQdqF+TQjRNZd7IdL4FWLsg/sTOLg225gEvSY6WioePXmlAxaF0JSDy0oZ3qy
UfPzyr3h5403etnsyevbm3at8IRIwZKqV2cCu5aocBhjR63NHKu2jpKYuJF+G9oKR3BvSDKY9lA8
RyQ+8I0eWYe7d+eqb+wgW6OJEbhr8KRHSqBBl6H1rZP1DSP0Xuo+a/rwZy5Zfvg8qPwqMr3YJz5P
MC0x8kjDOmJmAbVa5Q5ap7vcNXxjH5V+lvtceKY5yVuqJR+Q8YVfhcSxQA8MeoqmnUk+5vOxWI55
9/jvPh4TQiCacHRacOfnzCKQqXcjj6EsHLpv1H9C7+pqKXloWVlkzyTsrQoWURBQ7lT0pUX/G7Ga
xDfFG1MYoMRa8z33IjiV3mqgv3mj4NSleUI+F9eKZUR8J/xmqoO+ZYwn2N9XX7TXyD1k67KN5BQ8
7xBlw0SE6JvgCZiyhbsIdgPdhwfSgnInwqvvDK4M/20yw7ARr3QUw4o2CuBC9rVAHiLvdUT/dKq8
ltoHYxgdomu3wUz21iQ5oTcNRFaAgQ90LNiaJSwpAvNSKDoMXL+R+Jz65q9Zql/FI5W409dggm1q
oeWGOgGsMlq8L9meBsW27Kkmo9PrfpqetWyUnApbhyn48eGGiFuQdRL2n4JqdRrVgCw6hndOglbR
ui2+SXb5JsrzkWrCS2zxVQHdlQsx+SpyTYAxdnOfGfcpOG45PZhu+42b7e1iJ0HlicCr5VyhCvEr
LKoBUqgN8h7w6v5NUxdqf0hTt5UzkBWYsJC6qsTJGAEMJOuxV5bdQ4UXc6iwvqst4y5NZY8YW0tK
MVegom0ceat42aknlY163CMHN7sG2q/lXUoXydHKnVtcwDWGsIAEOoDlrHRwfoyRq3V9bhLmWEOM
KW3pyBBfn1dY/G6DIVRGTfFW1RQkyEiHGupvrrBE2XPurvCWc4W19SHyZY+EmwuIx3cbwyFUAyJ+
0Oos0KJqyCgPliyqFifQ7MipqkbigzIQ/v9XIJjoMadKRSZJql/h9EmfJb2Msr9fuLWoWd4Pi84z
1bZ7HzF9X6uFJARuQ2CuhNiIf0Qc1sE0YzyqDE7QWZGDYQVHa75KNupGosFUS1fRT2whyoolMDOx
wjmMBlzxInducDKD9B7DVXR0FKheoeNt9ubYb6QyE1uVVEzWo+MDgQ93YjH1zu0qmlRdQ+fHSdUe
u9vhHR9qGciROqNXQpUcRIny95CNq+b6Ei82f4V6XCUGv8RnlerUw1PeJ45Z76z6NKC7uQ5+SJZ3
Iw5e4AmJeLdEZjyWOmowzznWC+3Ym15CLqDEXJzZMVMMQLE8dTT9CzMkvrLlKusCiHD5y1qWaqQh
iOmTdopBAu90xuwXQRG5klXbCH54U9JAYI4RLvwhbC2tj7u0aCkOY5ple9McFwfzT7FbarHyYHbg
h+jt/seA/1L18UEJg5tiKluPUv2pDgkfLksOhoEHoThq/5L8to1gefHb+G9fhZV0YWFOCvy2N1MS
b/S/XSAKqclopm0cECB2n3nRp4oc67G8Zbvul0z7ZeueygyGZifw8/D7twDVqX2hG1mAaIABbcPw
zdStXcWHYvSuDI7k8IaD4AJP2B6LPRhtxgcnDBATpNVtRArn+vfayOsuEIRdkSdL2GY9LMKe75uP
Y1c6QzC4g/7e7I/ReGOEqQRxIxsBIuZMGENn26uXmkWt1dFIYBPURBwtO4+xdTTpQ7oUnlnK3nc3
q5JrNMEdiVpguovBPvtAT8sxPv3W8ghu5NXA5/u1kCdcWCZ4x5IzmlYUlpE6c5NU6Y9NlxsuekhO
vNN9cmtjqPwqz9wlqPdxrzdulacPikEbh8yFP+QtaqSFheldBFxmVftuYsXBTLChg27ozpExfi00
60POuhAPhtWvKskwBxHkno3mLIdViq8NmHecZsBb417pMjxn4lkzGMFfbbf2TYhRFhdtd4hNKtTp
KU09DYGd1MavUls8ppOHOmPo2GyGu9pgT227HLsoX27A+fc5bNKfU2OoThAV9qEZoPVYKO9NtRmf
zAws+4mS3SLHvp1H9V0HCgrvuqtuXXgu1lfYDTGodCrUJXkzJOeSTiAD6/ejk+FABLWoo9xngyTL
3NwduH3onOXGfE2jApbKWmmS+VmzWDvwAYwIKrqybb7tpSscIZsd1WnR1AU4hgMVtEPthr7p87FD
9VAeJKu4dXjAEpswDB7zLuzLAF10loXJGcwtoSNxH9+kfj2+tx6XfV064T0aLfaGl8UOYeAdkpxb
/PuI+2ONLOxFGg3Qg6HZDJIQ4qa1tadIo8D+hF7QW0gHTcPjdVM30kP0XsKJwQRmvCbyqUkVKCE1
uYLdA6EtJsFqSSzbdElMTsKr0TyFkqywmLOpmrlp82C2Cw9KwEW0vah6+N2wFXsjuJG+Xzdq01d4
nYjgfgCnFAeBA93KwlCBrzS74mgp2AjLobjJj89qZ1LP5J4nfrM1Gl/j1XFeBomadH2KHfAfykpe
wURjlSsv0G+55hpMWM1OV/tULeN5Z7bnIfi6kB+pgcGvYHnbZ3tZQ8ETjSax7IZb9TtJ+d+lB2WW
CUfDNFlV38T4aAoKzlXwM0gyNwonh+F5+1/6hxAluxB6RGML23hZaLz7R5FyfPe2lNrEYA7qlioz
LbHpWEu0ychnhJKJTuCe/dLapSRkbHVPsTUE98+V/6EJuNV1/qU4dXup+vRXjc4ZzhrDSXxnz3Dz
XU9dZfQjXzrFsen8K/t4rrsCr1LNXCC9NyPdU935W+4PaJ9Z3PALPcivXlvPlxemCltt1Ka4aWqg
oSSLc9zFQ3SxGw6DO3pp7Nm/8j94CNkMkYxZ4CGzeMVGSP86TMmSWkFIrlI8Syj3SyKjId9EsChY
GFWKfE984etJBcpClBp249w8TIq6SwIZZwcPC69i1AuE+K7XdHGagDYBEBiNiIondl/ZMoytTky4
uEkZxl1wboo8dKGu5O1gRDNIoTA1pEYfIC1VOWkdPppD/UszR7zr292PpNfPYPyRbIPNRUTxAbw4
FIU8sUgZszIgk87zEBUMuEbsdMHH62FjKyvnvVP/IAj7zJwppEcoEMyq9tL8k5qqnhU8NcVBr2Ul
V75tXn2vFZawrdKeKhGbsJSjPTj98JTV7Ydc/VwG5yIOwec17Yf8oI37vjzP7GCFiXfd1u0jdPUD
+HKv9vWAufDeCmDsunKuuW/kjMf2ArkW55awbEus4zQNsTt9xK5+VeGQtiNsZiMrLFtowQBNbUpr
Hiz5BO/iWd+0A2clwQAvHzNVPFlCt7kp1oBCyUPLC3PqTAD+o5T4tyb2vzdN8M95QaY1D0D6+21z
+rl622xO8rfNraCyNk1w0qooAjx4w0em+AlNM4v1kMjYVsnWpkNIRPXCson1in9jntM4xDsVKAQM
KGooZEZFxhr2LEqPdkZurcH43OtI8UJUf92wTFqHNtn3TplCJ2ooJuGz26ga32ma4hus+KoXFq5E
ywFn1qfcLG1nLMmuZ9rohP1gO4TM1AuUUfGKMqkke2ort1+bImQdhAtqYOx43s3VT7XvQZz9WOB1
bz6Y8UPe/7q+gbfCIcZmwUsAPgn1VUNMBB3sKaDVDGYaTN6h/QxjjtcRNg/jNYSQIfYhQZ9jW8+7
8i90h6Flm1dftf3yV/FR8xM/9Jh/HXEjQzT5lB+mnnRO5CVkiCNrrSKDMt2u0uzEbZL+YFTjQ96E
x7RXv1/H2vDtCyzhY036MgcoIGL9Wv1DXt93fehXtfnp36EIuUXA6NDpEVCiobml9uTPkIilS+S8
BYaTw1JOKyx2R9G4i8FPgYWzrWOSVD7FdaGvJLZshVYs2QuK4A/jZNOw7Pt5p73jRcbMq39NDufd
sJzxWD7IKo3Psq/CGXmBJ7hDXxvhOKTcqgMnDCjQO2L7+X75pHxI9+Ve/x55xk36FH2u3eHQok8G
9c73FDQJhUvuQFi5b8720fyJDkD7GLilxFm3tgdaV9C+out8MlV8oeqwOedUx3LMJ/bU+yp+YJK6
1j20Vo/5ffhDPuC4VXu9gBQO7Za2VVeAnXoHLeodn0Wpvjf+4tJdsw89VTLVsPX8AjTQu9g6uKjQ
QXCZIqhNmaCdcEBo9rLBmT/2++k7eeSUFNZnzrcVpU7gkvN1V+Yf9dVHX4EKh1yeVmYfLwBNl68h
1MWnygnQ+UpQjyPl7jrWVu/OhYXCAZcRkz9YYD2HH0XsJI/G5/BAfc62Nf7IPpLP/YAHcHlJe3sn
rYwUvmMWIybYEYwE69PddKzdHO9omOMrj4ZbgRNIWvCSrSqPhqtsz645Ld0EQ/lAAheIh7inUp7K
+fPg/qb7mFAzrfxaP1RQqDtI1nkz2K7sFSJHUYNy1MxhbwY+1ccmANHIcmDH4kDeQc4HQm532Sl+
R2UOzH3ltS+ZnJ0bAhNgA760ukmGOGkYYLV31l67Lc+D86PLMPfBmcykieDG8Q9n+g/ac6K4WuM5
yapmVGc40y79gEEfNNrYbvlkfqDHfscph5Ov9pfofbaXHZv/JSy8IAsbdTQ1jEOrCy4TJ05DEhwN
NJ2BKcjhLXayRsWtb4kshzdqofCGRsXLRVV0vdVAVArfrY1bCOD+GhIMtASkO153mucLnfj11kCC
04yJrc6xCp/9/HHCSFXkap9Cp/sUfer0o2Z7bf7NTJ3pRHblLgM73E3f3FAmfTzhIeDarxAOIXUc
02LhITfOYoh2V+HPsFfBJh98aoP21CWKh5q1n7T1e23E60bZ/MIzwbshoj+vL8fWhc1E77yONBkD
S2ijv1z3OsfTbdJPb7lEbeSWgKLIxgmAQGxxCaXE+pJa9Qh/6pZz3mXvmiV9Q5hfQYj1imCYUXOC
qukuMIofJsQOIk27y9L8LkrzzwuT9cXzX/zqK75YJMoRpqRDy/gIi6Z5/ICK1uIt/fiLLOqHpQWv
TFd9aqvqRzXIzNw8YdZ2CseZTTKlV/EOjvIZl5yP/arjgdf0IbNwB9YHfzwslUMLacjnu+OaxcLR
RmyqpJjaxgI3um9BXaGObjQ8g7FeRoqwGX7WNgqnGaqTc7ZksHHqn+UJLMVh99EnUEx/G87JWZPN
xUgXVQhBC1HsOWvwNa0z289+elNAqvquQmvKXe9RPBglZ/3Yd46Mwmoz9K28SIhIypxRNerhtKb9
dUrPanA0pWI7Mgwh3sTxnHe1isVUTfTiRcNBMW0frMaSzqSthGD9zYTrT5CAfxqjALjbpepRYYtj
Z78iC3K06RfLjCXnvySeGEI8mVV1sZQZNmld5udRc4T6iScJj5Id/qrxu1MDljBgtP7k8Y1mWo+D
Y/glb1Hzre8Ej6NH+zYGvVp700uuypKPJvbZ1l1gjOYAx4gYc7UudxqcUhBIv26jDEWIJQ1oJ0bV
wDcLwtqZjBgj95a7KD+uo2wVtBD9LQLSYpR6MWVxGf3JUoERp0fkiI6zT13tYNwZe7aLpDwgz7pR
r2PUC5LghE1t4gJFgTTskvveH10L+oQUb9n78NTqjvUzeqDe4BuubnjNub95035G8xCoNKiFtmW+
4KuMLRnBLUYC4FvTrDqjphy6OH+EsqxM8mdzA6yAhMBh9wo0BHN13ulhCfoC8xjN8RfJZ+Pn/6vF
XGEIny2qMjPFaw02QNCczQYN5V0FBbc4iL5HWn9rtYGL0RzqW1EeOOjGNtxMyeqd5FdspdzW6lcI
n1Qt0M7W9/gVOlJuqAnexOfkk/Y+P+r+fChls9abO2KFJgSWcgysOeBo41DuJ/WuCpqjYshCy2as
fEERS8rNoJSTHXEUNFZ5M4qLv9lOg2NmOlTzSOmMkbfAT/9opEWypLaQ+MV6NoCqF/DDD+3HcJuf
8v30vvkrfSSgQ5beFDfz3ZWxQpBJaJfXmYE9kf4Vf2Mn48DHBcbPxV+zV3qKlLlN8gXFl3zFCm2r
I4BT2uZU1sdFnw+J7AV/Mxda2fR/pF3Xcty6sv0iVjGHV8ZJGiXLkvzCkr1tZjDHr78L8j0WheEZ
7Ou7y1X7QVXTBNDdaHRYi5rnys5Lc8CcM0igfNE6i/JLZk32UBzGUP6ba2Alh/EnS2YIsUZjLjmR
gqYswVun+KpB9hwj2z4jDSDhkiwDs4b+fbWezlSWcJYU1G7AzhjapeVUfuw3R7DlZeZOPoEBbCfz
5hS3T+pDKLOJQHG2snyCULM33U4bvVJxo6G1OWvb1vYPMcwe1jI4f4tQRlYNkJB7w6fk9TAz62bx
Sp9fcd72zB/iGM8cGbmSZAJUI8oBItCXw53Q8ZLA2+r3IYPxzK1VpaB6wZLCsHXyCUCrc+rMGLxf
vv7N5lGgAsqogLZCRhJC/SwfkdlGfnD0KFh96TTPyOrsuyB65LGjb27dShjj6vW5BJq5BWFIkXrj
ID9Xevp8fUHbEcJKBuPgxa4CgReNRdLT6AGfFr0Aqb/sAdDkAvf/SX8noEQTuK8+W/uFd6VuHpyG
+ooOijf8Y3SxKFWpyUsVQTLteqf7Gd0rx/qpcCyHtjfVd1lvJy4XBIgnl/59Zd9qHvV5ukCuGPzO
K6MRHT0zmdN5NKszBOUtTS4PnPVuHuhquYz2tJk+5DIec/7UPcbmq5Ty/ONmyhxjaH82lFEZim0k
ZiMWluKl8d7DEsO89VN0MzjWPY0xefAk8qY/wXAE0MmRq7poX+wFs2vhQvFmi+3Zmdx2lwKNAqD3
6Bh77rziS/pougCosDwD20vfCoBC5TYkbW7t6iuYWzWLlQzFW3yFivdq7KBsUduWowX5+XeSTo9s
btJ185ZYyWRuCTUaI9DRG/RFFAYyWCJ1TG8mTlI4M1hb828JsYuO4743L4mVTLoPK83N5qKQs0yH
OzWO6OsNZusb0WbnulegRn8R6a6EMGZping1WBaEYKLwoOzMPUDIDv8CNYm3gYwZTiXAJZQYclpP
PZC7zKN0I5Mz/UK9BZ0E2ffry9rOo1hAxgB3FVVYJtCrczTIpQkNU+51DGsqu26XOfKP2S0QeP1V
6LwSxmikEQ1iuNDQecqbA6kmm8RNoJecNIOiU6dxcVgrOYwWGvhpqZlx+Wl6j3aaOr7RQfHpJkV4
niYrsUk2NwExaEN43+OJ0KVPWYMx8WUcTlWioAlAe0PoAfAkIc6cMosCtWi/xsQQHZOAHaWZzmPY
Po9oDbDFJNktGZCAJhnRg5aUB+APa0FXGf/oZeerRfgWk+FoKakHFgg7mcgx7/vDNCyvS9acVU18
SASl84YkPqVx/DSl5UNeVzdCnfoCnvRqFj4kOfBMk7ZCUFL06NwBG+lC5vAcAWbytdTDpxQYq25v
JeFp6XXr6zTTVcpRE9n6INyGWgO6+i61BTUd0YmgndKuedTLBhBvaR+BvLR/LYZxDxba21bL/T7s
PS0DhJRYO4YivOhx6bZSh31LgVC4kNFO5PEWVySey5M8OoVAaltqdUcddVeLltvMbINoyHSbIC0X
qqLpxVN+U0fNw1hIjtUvz4vaPeDwd02i2kpVV7YihsSuF3jCuHez1rhBkdBL61c02e+i9kkc9JcI
8xEKAlyCwUlSic99oqCZ31xcIcojbxLyZyPMQCoS56o/N9JZltWzPMxnTEPejCS8i1rjXqn7ADQ3
P1sz8pq8OoKXxjVbXAzquJfDxO5r9IC3lV1YfRDl6Re6PVoO0DACetkQBDHqYyN9mfTFAYlUQHLQ
TcSlbUyYbIqkk6SVdhlhIAD9IVnspqroqLm1r2dd91V9yW2rb3dJCcaKGRTM5W0cWu4wN/uqngFj
BWaBuACMdKj/FGdUBLvoe6PIBzFMcURLDn5eq/OHCMXvVj3VwnTbYFK9Ng27U2tvJJ2XjmBOt0Ix
txd98opFeUrmZIe/2lViPS8tuevi5hCG0lFe4MaG7pGASsleZIQag5yCAqXA1EL3qOq1XWiLW1WY
iDAMu9J+FaOOMacFoOh9+9aKoxMOwAhsIq8wWl+K4D6qyidGBKogzbwtasQuXeVL4bCPrJt4mR70
OT2IQ3hspObYzMXBnApid3W6r2QgqZMmek51/V4Dglkqz242RT/EeIFWDEE7hQddiG/TFBgA4GMc
9QgDFm+yXjqDVHhVr560UIu9Qq73oXYgouYmvdS6dSIkXmKqbrq039OpAVMx1NMEPzUAcshXY5Qw
i7uABxZouH6iLocmQSKXDLYpyE7d6bZRVjYZ3rSGfM8IRfswBLRRqDZeqoekJbezWXnygs65VBhu
lcE6FoYS+Zh5+dXoZui22WI4SHktOHp1j0Ldr1prX3oBQyeTMDp5nQeTJvlz0R6jrobq9aZwp6W1
o0eYeaywr2MzAW8sUca9KJLaa0PE1Dr4P0oiB/oy3Ldah3koDH8sVuvlVdnZ7aRITiKkU9Cm6qGO
ldRW89bXSutbpUkvqZw0R1IrpauADNI2ZAnZymXYmaXulImiOIBOrkDEmtwOQuWkTfQDnfxoa0qA
NCz+I9Z4GyXdr1JTd4sqKC4QNDO7nzWAG44E3ELJru3GO2AknQy5Ex05M7yuKb1urHZJYp1AnPo4
6+QhT4hoA0vJRQf/d0z4vo6yfg/c67dB7AR/7tFbJFrzste79CEGLmrVG2dxENCBZi23VQXFLFTt
H6Mmd0ZRenKX+CTqwfGn3qv0hGWlgw1regYI9CkQBOGnGbYZfMtg7kt9CjkF3824eXXXMNEHZuUB
Ix4hvFziOiiFGl6zdcQ2deeZ13FDI1X2WgM1HkbgNCADAbv7c6ATJsnQAn4VeYsZllw5ygTFONRa
cly67AnGxAmstgLIlTy2XmYssaItApamZ6DqUER7UDhXtcpZElsjA7TwnIs9RERt/DKAsbuTHws9
t9MivW/KDDB0up3FhruU4kOljUdMyTo5kLbDRgY3ayy6nWTCM8vwzKYSLPn3pp1t4PTY7UCeLbV/
y4b8VR2MR11KggoDViNcdT6bbhZ9K0vh0JP7SDc8Tc79sAftVVjuga1/VzWKaZf5SxZlB9E4h0uL
xr/oqU/kf4op9tNYPsgCSJVizefEY2wwi45wC2A84O1TJAy2XJQt2sU0yqKoA/UbgBFa3/L72i7x
9hs02wiEAhNXlYMmGF666uKZxAhmaxltLAlWZmR1UAFL0UsKu3tE651GARlywGTGkd0/xl7ScuJq
znrZKoZC9JnEdV4HynTMi5ukupVKzrT6RecLuzQm7Kx6hEmjgqUhhyqC3Je+5ZUUCX402sx7OlBT
iBzTYb0CK5KJQCNBSEWDLkstG0dViJ3knR9niT2ZXzkaQ79+7RXeRWGmUwM3Feja2QbGIrfUVrNK
iAq6vUFPLXanhxEAQFm/T5A546ko+0RhBTIPatHCELQxV3VAR0MwwkMBeqTz5CyePkA5I9fgHSBb
ZmAlMo6vDwFCWCrYTfqqXPbRoZpBwzC76XE+Cq17fUNZr8cIU5lm7qIFgwDw9uuAZN/QXI7wgMec
yZPAvLkGaQqBo4QTS5XeH5VzMof762vYVD8DLYK4U+n0BKt+cpTXRdbUwTTmvYsWSk+e6syJxD5y
UmngwR9uGrFhgKwMNML6RdMemeu6zoWuDuJlPhVmhlHXgdwVJFs43mLblMGvjhoh2h8vGlKA4dvp
i5XUAW1taO0KpWSb9rEZgYRRXXC/8fJiFxSKVB1kETg4KjAhFECRfL50F4BpxLpBfptXI6KHTPOt
Z2Xwi5sa4+fEix67G8Qyt5SaMrq1DvMeD9v5yMP8uiDLZD+E0RowyxvtNONDBh9Uwy/Frp4cw/LL
gPjtk+B0NiW1Uo/4HCe7K3213I+APuVOBGypFp2CBDAH0pMXFBuKjrhciIc66KXdLBk+CLZwfZa2
rlb/XFfiLa1aS6JfssrrWGTuAZQywhCNh6XqHNV8UNDJ/BdCMHxDsTsxJ/KucCshQ7KISATMdVBX
vyxrwUNrsfNo5kjZsnh5JYX+fSVFWQpS6vFSB6bWPCYmAUZbh8H/60vZPBmT0rqgqnyJdWpaiVx0
lQgv2aaxrWjWg9lgaiNHMgQlmsS9Lm3rdBClYMsMcO1ctH9HUS4sWh4BB3N56kTlyWwWt0slDpH7
ZliC+TgNiUowxKKp8PPOxRoheagkDQw+vA8DNOQdp90PJMQ8JMQO//cUFbUyHSisoFzEzNeFgxEm
pSpAlwxgGdI76UzsWQGf0jxwFILNUP0WA0gjS1MBv8mG8lnUFFVl5kDHFrK3Ycoe9fplkYtHLbMe
l4QH/bB1VsAvBaQXOijxP3YTjW5JCSmboE4nPIcBhqjcCBmX6WcrElmLYQODru8qy8LetV53os2T
NBTRT5hadrPHvwpY19KYoGDGtN8ALAaqGUjLHUDth87MY4IiyegOD9NT5Na76yp/MRT7fmof+/he
OVqZcWcVslRnBLlDkD8fZI+OQg0g0v1JHptd5yWv0RcBI9qZy68ZXhq3ChQsESi/wD80LuDS4qgl
clb26LmXDiYAQZOuw1huFFg9+XF9lZfKQvGvDODjgf/ikvrKiKPQqCQJp4j2dE14BRKDazYTx328
69w6bKXweevHJVWm1V4aeSY0BsFjloJKUOofAU+NMlBTG4kPV/LEXYYrzSFc8EyqF9cEM7ERHl9Z
DdRTZPKnZBd2BlIfZjPatTqndlHlvj6UpyyMfg3hyGum2uynRZguoRqFyW2RNUQpnkUzwQiHH1nF
6BAh3elRvi9CvPLK8JeCbhpUTJTc1s0arRcC0LXkDp2/1w/4nav2cgc+voKxUzOskYXOUBganc7t
TtWX+W1B63jqSmSv7ytv8GRXyjxkGDJf2AucaJ69C98PXgbssI55Kx3s158Pvq3GMVp0lIhQTUZ6
eqeb/9fblpXABA6TPuoqEk60nI9dFkhxIkv96/om8lbBuFRCdDDCKFiFBMSOqaCMn1+uS9isQyML
gClFRcJDg30a92mFtnctRGbpFtTkQheUsz166at2TLwsEG8xg9M74SPmDa2b/Lx8xUA+z+GxHv19
J1efwBipsGSkSEp8wpz/6pCBmOV93T5r+vcufi261kvD1iNGh4rBvtXvr69/szRlKSYsRaaOiA3N
ZlI0oQSeJH92Bre5o3V4eIhTu2+C/IYXXnOl0QNf+aMclcN06CCNGgXIVJz6ZkAprNinOwTznPfZ
xU3yvrEqSO8Ra8hAAGCMAFARXa3U2Njwhl6UuZ/9bMi+HW6MB+2s2gP4hnOveZqXh2EKCt7YyKby
YkAFXf0iOAAVxgWORgQSbRFrLQZMpkz3cEI8H0N9yIWPWYlgttOawrZoeiywcY3bcWftaGde6lKM
4t6NvOjJcMo9xUb+qxI0pvX/LI7Z2kpTiJoC7MBXK+gNYAPt/DGk6QLFeSf95b6ILh6lvw/zQyLj
b5amlpPKoqqjVq42pbu4ae4W00K5Lg1Aq7bvZuVO1CJUr5TeFUTyT0xHdZuKR+bxX9Tq40sYr1RV
Q6hr1F7jvfCIdHwgOO0r6Lo70VZC1/I6rznrO7UFbocdnvWWkwv/L/JNoP8C1gLE5Yy/aDHXCiCZ
eAHGUXZGNldywe7sqa+Do91LlGwHTWLEk4/8kXg2avl9Bh+SGZVurW40W9QefWmR3FgMC3sWu6MV
gn2H45Z4khjNBpNlqs8m1ohiHABDgIcFinQ7O6BTBoBYiwd7je346brUbYv9WB6j1ChnaqAkFRC0
CO39NGl3RTdynlrb9w1G4v9zeIwad4IGbP4qWbCsaGfYcgDg1TtqP6mf3BRIMYx+VDjVGeTHN+RG
5+kOPaFLj/EhntFdTY9jAtyoBaOtzV53xp8DKruICScPLOgiuhG43YXbPn+1YjYQMsZ0NEXsavMS
3jQIgQRP3pNfVkC8xOdNzF0kcFgVZR4sapfUdZdBcYzHwdX83O++W450/7P9Gb4m6AMCSdi9dQBf
Bpq7hF26F/6Z7q5rEd3Ciy3GTKII4wRx8MVwbZdrRkjXO8hg8176Y5MfQ9CFoeTgqDxnsKmyK2GM
LzAwT5IMHZZbLqOnz8cctbHry9l+Q6xEMEYP0MR4aqgIqrFTfCJu6kY3FEI6e5VulNpGq2gFjPP2
yINd2HQCK8mME1h6sWtLAslzDTKZqaXtGb3bqqAw46yRzX2/a81KEmP5oCjWwkmBJJren29KJDtp
69Fww39jbt7ZK1GMA8gIQC86up1VImXAgwGyk14+GJm6A8/iSYqNClX9aeSs8D3gv6aVjOELeSSB
ZQtilbB/IuHwRlKM5aGfwCiHL7mMxo1seczE/kzq9lcHvGQtTJ8TIZfAHFF5km65dYpWHys7KDNq
gWoJECfzIa6T1yFW7sNK9ZFYAnJHSV6vnw1vvxj3kVR63kYpPrwQ990woKYkB23duhFC8kqC10J8
fl3i5ng8LPePBTM+xMh6Ig0yRGoSukOjXXkonrRdEdQ/KCh2uhsmm98vT3/08oBo1h0QTJRoFn9f
hcaN1UgGWXAxEHV4TQR1H2L015u6YS/K5Y4MJVSxAetb3XKQfTeH7izk4f5XMjvevHRC1SlpClbW
E4jOC8Rz41cFHCWZAwwy+K3eiXeY4uaGdNu+eiWYSbab4liMUZHDeUVjoMzpYquduJtSdfBHHe1e
tlEtJdhpW78fJfCJ9RmuKb3Z9z1x4h49YIW6j6CNWiodYnCWerM+3/Wafm4r7aSb3a7J4tQtO9Hk
+URaj7g4LGR/DcuyKGwGY00YrxKTLsRhFcvO6sH91x+nRvclEQ19ERpaSG7PIAkMdenlum5u+vuV
YMYa5rAqMyum4UOn+4oICAWN29K6GSOsZDCaWFtt38gx9EG/qfYVJn1C8Hga9zWKuJTbkAu3wZHH
0slNkQqbRiMP0Cho63CLR2FBY2rXCnJPAEQ35/Q2r5WP9bHdmIU2AsfagHm/Z4KyOwUudxh31w9q
O/+zksLczFMrJFZeYFUzMrWKT2/NpLYT3akkJ/rZ7OTHwaMJuBB6LNjmmdvjTgVc0VGTubf1UdG1
uoaqaPbgVnfzTeQNNsXbE7/8C+ALnjTmrtaqZK4Hgy4XgSWyCMfkNLpvsh17ucOb26JX5LWVMbd1
V8klCLmhoGYo7ydLQlfaSWwztHMtnFhu0ymvDpG5rA0Z6H5yR13jftjXN0mANh1fPPLqn9sx1koO
40/EKkkkMcNZtR4gch8I8jCA4X+tPP2WvP2GN4uRj6k5r5H/oqRAZNKQ+oHXYnbSrFNrWAih64t2
6UtiOGPpFDcaspOqDzhubO0jnD865zE5CX5wXlSyrTUf8pn9VYoikfShWJAPEh3NF36g1vxTB4/e
eb6Fc9OCGdBu85EcoscQmVy735GA1y+9ORaLFPyfTWA2HxPnBA0f+Ij8ZB6yQ3PMTkLQOInLS8pu
P4VWkhjvPURDIkZ0uY37PnXih670AAZqn2YVC97hbvu5j3UxfjwvJ02ROxxu6xVn8gpuxhS4JaBk
xqyJ5pSPaJ3jl/a2sxMfa2T72fI8QhUMRLk4UgEwsHdjaxcPxI19TEXcpF+RC5N92R2eum/8GIp3
lGynW1wVKUaoIZz6vGSX3SeBFoDB5zb0rrt3qhOXLujP3mpUsVfRmrlEihxSd9fP39TuNrFeFPNL
YxK34+E885RGY/y4ZAhimlEbpQwAgt06Je4PdB878VHe/V0yenV8rB+XCzPJQ8Rk8wFAVO+Uypjg
CRrU2wSXZ//bjvxjFxn3My9ZNmeAmPAL47x0xr4pUcbMNCeW4h/Xz2vbkX9IYh3NaKogC4XliYdk
J+2anYZ66b/AOt9ekWW8EzGKaBT7rBdzIRuYhMKK4sQuv3b77lE5RiMqCdEJ3ceqr3hj5ohH45Wb
2eFJZg4uWYAuDyof+oSl0cZyFM4ocRvechhPBar4GQakoq/6w/V93X4rARzpPwtmjnCSM6sHoQ81
dzrH19ILpIltGjJS+KkFwPmZTW54yfWtPJqJEVl0QonArUVx//NGV0uKB3uNII4SvC3u+CB/c8le
sMXFrqmFBOgapcj5yYv2xMfP3DJKiAe6AHL7KD6xr7VqkjullpFHUzN7dPSDdYz9wU56hFeym/i8
kHWrprmWx77RCiGSrMiAvPYd9zo5LA+UrE/fJdzB7a334CdZzLNslOMpWVRsrXmTDkCwAaezgxGp
G91VAhV1sGAs0JBkd0Hu8BzCRScKEjGfZDN+tV4SSqcK2YOPsY/uC4WmpE+BNrHjh9/sfdz7fyP5
80kmY7NlLFuVRfe283W0ivzBnLcErwu4RSmqmMzN8Ukao7hTWUqztECaDIibSnV00CEUyMBiFoDY
okthernasxFmfZLJGKkwyXpmqJBpNIcBdTewBUYe2N+WGzzqDnyKr60g4JNAxt2KiiE1DSBm/RGz
l24YSF/yl3wPgHN0c9DkWhQC1lEIRHTR+dyelY3H+SfhTDwnKchadTTHTQGQtdOyk87KAfvKt5TN
fQVCq4GGMPBCs2kAYEorAoGx+IJkD6c2oFOY08G8XUCs9y/EbarOShwTPgpJVClAt0W0jkHX2THf
n+exHwVL6Ikvi5fikuZV+jauFVNeyWSCSLm1jBkTbaAG0yJA7qqH1HrU9ciXFW7ajbObbB6gBUVt
jnaY99BDwWugDbpd/zKW6EEu4FN5IRxV+gtDBHqepCLRB7ZTxiiMsCC5pWFlTT1WTiXoLyB9eYsV
hVNz2T61DzmMLdR6pRGDluu6sL8bpvQwJ2+cS3h75z5EMBofpbogJfSZOtS4BAHOspNfCwmBPoXM
wvwl51W8delDKUDpgtZE2bhoGgDEeLMs4Dz3DcluvwroPMP1YKHmXKtO8aX5Gv0rmtXtjfyQynjO
oRBmqSwhdUL6t9bOuSG6nI2krv5SJz5EMDoRC72edBM2En5r8hU/Ag3eAaAYeJwGIATKHXHHc87b
BvYhklGPONa1xWywqljOAfQBnHgrGr6oJLlrUiXlgPPxtpBRlHqeOxIl9H1k7SzMxmvhX4xPfVIN
xkeRpU9zLSuxHEm307F5SIxjqTwKZXFK+toXfl0/sW0j/tg9xj0tgz4mHcZofbNIdmPki0sWkJmz
a9tRyYe+sy2JeVtHhQR28vfXQ5IfkSNxpG8iKEf3aE33TQfzUJLmXF8az8pYXoRiIa1pUCujbfgV
UkLoQpdweeqogIvu9JTfaCOXCncrFQV4SBW95wDOQjcwEw0JJgHTVQ+p1o4G1uFXOfc6Vz/8zh9m
9Z5e3BXtWuNe3JuB2Eo0Y+CIF9qYjBD9F8wFm4qzksVYOsY/0yGL3pMjo3x4p6QunB8NJfVGjUcF
Jym3J3L70bCSyZh6VNZJrc1QI7hpw55c6/ge3NZIdJu7zOdmFTetfSWPsfYkkqI0b7DG0THsxY0d
M9rHfuKI5j605XeKzZRHKkZ/88KDrmQy9q8IZRkSDTILxfDCGlCR6Ust+m0r2c2YeNdNZPsQaWcX
5Re46NeVwxnOrKSpkTQ7NurOKtO9GPrXhfyXY/uQQm/fVa4niUelaYAVCz4lM1BO/+Ecamx9x8+f
8ZbEmJ9UDLUSifCfFgYwe1RZc6CbyLwLfFszPpbEWFqeCkvVa+9518ElMUBTUr9Aa00/HumAS3NA
XaIKOPu4kYPBMX0IZUwuHszYKsoKqpEeDBvVMSA20rfzGKS+7lL0cUy/k1skmw58Y+CtmLG9UBvK
XNWwr6htF86Yjd+n0eQN2m7q/scCGXurdIAmgMkbieQ4GKfJLhPJ5uzhZqS32kPGvJYCdBidABGU
kyTbLTvDUwKa56ADlryXMU8Xmct1APN0PY8QhqnzH9mIBFYzJB7oKR6vr4ojR6EPupWBzUY5JWZR
L35YNo9zQipwy0ZuRLK/OR9wDqMlHBN7MstWU4f9ImkAt8Jb5quoPujN8/V1UB268H0fv89OseVi
aC1GQn+/xitQeZ5lHfkopE5bnilRL3BNEpOiicIC+Sfl3SXR7svPpN1GwI9SN81ntTTGB46jYZRd
jqVlQN/Ix1NmcmIs3t4xfs+IrKRRBziHaQI5kyD3N2Tqz81Y13ZsJLwK4rZPx3A/Svdoo7jAU+vR
wdktTYunNMr4TpiIOgA+xFNmjZZdJ8BvUYpfKbBsARKzF5Rk30f62QRr03WFodZ6eYwfX8FYMxhh
E0uqGih+rB3DfDzEqZP3+r7GRpNYs8eeB4y66YMN9I0CTAHZaZbjF3N4RQNITWSfgmaPdsoAKT1w
TPBCuU2LXolhFlagPTYXK4gZlyc9CTLlLo84xrwtQgNMAzpILidoytDqjdyE0+gAdJEDHj7uT3Uv
cxwuTwqj90kbdxngOhD516UzqU9N3zs5xvSv68F20I0Rv/8shtF+4LMBTItQMffdqQYY/p5yl4Yu
nTfFpEp+jnfzvvAxI+Rdl7xp1yvBbCBgGa0yEhyUhOkcNH04mf5X5wSUPfA0mCZGLD47937UGy1T
YGldfEznH3P2UPWv1xex1dyGPMQfGewF0oXg5TYz2BEt+2UPme7WZ6BSnJFCBgWl+Ja74V5FC4uW
H6o3zQCvYvOT3IPULnGP3BQ2VYkLo159DOObJYkk+A8fQxMI6Mw+CA/4Hle4l0FxaDbO9bVvVwZW
4hgNnZYhLka6dqCHuOOZ+NSmyRmcwbuY46O3jeFjmxktreR07DGGTu9PwbHMb4VeBXn6F0hznw6T
UUmx6Zou6qAw7fAQqucEeceYPHB2jYZi1w6JLnUVcoRoG0MHCfUeqMSLAO5Tjhm4LvaWg+5vNz5j
jAHK0X+XeHAv2zfP6ryYQFQXjR5FeZyXcgtYJOqEC8S9BeCH/xYN7tNu0o1YL7QSizSX4VmU6mXK
MJCgniTuUOoWo8cnKYy/n6YOQFcDtjPvHflQnJOd+qbspmdUUOyJohK65jHeTd7yS3H+Euz1k3zG
yeRZhEZsA/JJfhqhkWYf8+yMY9YsYoU5oaVbMaCWIhqcFrc4pH4G+sHRnb/87f35x9LYHvJRAdSD
WeHUAC5uNwWg0eLe1wbegDTHoFXGd5jEiiSBuqq5CMLpxgrvTP3/5zNUxmdkYtfEcYiTycKzNVAA
roMecfw/z6bYYrBZmfO8lFiHiWBmrxyHIzDIHqMv8QPestzgZmsUaa1tbOWgVtQwBeAbnTFoMdqF
CaDsBqiEQXquQfPET4xtX9If2sC6jLzskQmEPPRk26ko2Nr8wvGHmyIA7y4B8Qrc6Wxc2JeLlVcR
tHtE++/wpb+nmaloDwQ+XJbSz3HHox+WNwP+lUTGZajyoBeJBYn0zha/Do9ATWnKff0UukAgPPR7
bUK7qbIn2FBaJvz1CwMGQQ0EEO6NTXXw4jIAybmmgCxLvUADLjOhnAezp4sHoBomBYEGRbMhBlqH
QJ51y2uy2TS7lTzmPFVVzs0Jj1Ffiyc/TO9yDO5HJcfwtpPW4N40KWiRAlrfz56/J3VdWCk2uHun
lANMn47k8eQIwXAz2qbXP/PyBdTLXu7jh0TmrtH1WZOBnoZ1ma1fEc21xtEuReI0UurUgOSLAFYr
KjuO7m565tVCGU0y2lDtagFi0z350oM/EC3sB+1AU5yxx2142bQUS1YBx4HZngvYYXkopEpD1yS6
6iQ/dsD7AwjnR4qIEFL+sVvhjj+8wZPJ+GlhmbtEIRNV0IkOWzrmCPjv2M0x3yQ8U8xsMbX1U+cp
Tuc0KjK7VeRYr5ZiT4R3D24q72r9jEPXS+B258JI7VZ0yB1tX1B2qZs5C9CpKGUX+n24NBtbowIm
kHP/7DrdoVUYkxSdtYwtpJYejdcyD5Cm8utkK889oOb84ifV7MlLjyN8hQtCEXTGF3Z95EGjb1vV
6kOYwHE2urhbTBw/gOM8Ck4xfdfOjTd5jV24sVd/5+Jh8A6fsWNTwoxXJmLpKqCDgSp7a+ymHShw
sNmmH4r2zGcE2L5QV6tkLNlI9YYYPWTSri7963iTBTTUGc7trcX3v9sr1Ezkl4DVglGUz4dbG2pc
zCPuN6BeAZSw9tt5tBUS3o5Cr9lxihRxmbwSSVNdKVlcQ+wAH2TNwaDqZ2GSeNHE5nVg/fkcg0lH
SnNnjkIGfxKf6DzC0sHI8RQ/0OEfFL74hSHO+g3mxdjUnWVWdP1pPpyWqTpqjfRw3UnyRDAehEx4
gVshfQaEgpOWwAeWeJ0i22HRat8Yz4BfTqaGRpPxiTYZSfL7voEnGZ4RpDX8fdt+91uWTNsPJRNz
OJ8VZxxHMwIc029jpICDhVO87BsQNL9MmNtSPYrh0BsB7XjuHC07Rm723LiRb3y5vr2bwczqQ5gr
aAhnKwEhMEobbQdcE+OoLPlRs2q/VkxOOwlPFGMsupWPxCIIHop8tvu4tYfkYRo0b0JZ4/qitgvQ
H6tinzzFlJt5vkBUDkzc99mcOAc5MCCB7f9t4PpXdWB6ahdhxEosYw4YcGqnroEeZeD5tAXFymwl
AodqVeRnJVSe1ZSHO8/ZU/YdFMHXhXhh4flY3ctzYWuAPUYDm5tx0zXbt+cfjWWfQ0uhIPUwwbdM
2auhvIR4RKa8IhFPBvUFq7tSbaNwGjXIGOuqcPtOeQRGxgzSqIGT2vsvFv+xGuYy1Gd47fY9i648
zIidkyPiEa/OHybHtAH6+ZdPr5VuMJdhMaRTa6a4fn/7mBYy4Zt/+xioBd/H8FSDcTFtOIKpR4Jl
K/rkzgPoVzDbJ0yNrymFf93eeOfGOBGlK0x0UmNthfoSaum+19H4MWb/TymM/1C0yESLPaxLxXzP
qADZ5o3IA891bN2hCsamFQX8a/oFgGGdpkJWzFQHqVrscoIIQk1cOusSz07qWa7MZeTkyWR0A9yK
XTbSextUHLVDeUAExwCBLCbVFWcKQD81BddPbDMaXC+T0Q6jHSYy0EcsbeZNBzTzJh6FU2iBqYVm
3gZTs7x+sa2bfC2S0RJZFEpSjBA5iM+m6I/zz+tr4v0+ox9tjvhW7KDwpSX6tUD8Sed1H3AOim1m
lwph6CodS5A6p/XMQxnZAHnzQeuJoTN/+dsO6NWuvWfRVz7RHGcjIdQn0nGB6JgcdHc6UPheyvfB
G07YvDjX0phoq1QAGtfK2ENtHKRj10lBRMJ7obf8pLZeyq44iHoExgI0xYyFbtlGWgm+KKuZIxjt
zRIBGyyPeONgVCh7ra4/ip7KagtaEwwV3YSPMvS9FaYvyhQGXTG6Rr2zrG9xnrkx2kjtmoieIvwQ
u911vdqazQJU7h+X8G5LK/mlkAuNbOIIaOsC0NSP5kk5hEf+XPnmtbSWxFxL2jwMfZhQFfYGl4LH
TBaupSUQMX4TjT5xeAe+mf9WMAmCUiQQNEUWCjj+H9KubMltW9t+EatIEJxewUlSt3puTy+sth1z
nmd+/V3onOOWIB7RyU0qiavs9CaAjY09rpWqWRJx0z37qI44ykvxgxyonRXAbeaxMcgtfP4mhnZt
+NsJwjUuJOCXqQC9o/J72fX8bMNZD5ZsnLnpU73Kq49LhK57QF5hDkhHsgecWtCpmIG90a1sCZAC
7vZMzmoV8+QrxHtdLEmtLBq+gqdGqKvs8tfUj0GuEyN65DOHOsB7PkfHrVziuhn+WL54u4mkBlak
QvDgmf7kaLc1GjRjGw1FPxMkQwp7iyp9NUDmkG3oHkAAroid/9Ra6hpAg7xLstiPdxydW7/lEzmD
v63Qa47BqTDB5Mt5HylTI8PpCb7R6EdogaV8sjeu56p5OFmRYPfV3gTeeP6+InpIb/jUhM4UG6Ql
/naX2/84sd/7J/b616CGkTV+YuGbdB/ftH8Nn5vvya/iE/WKQwpgXcwA//w3K8TEmKWClEYG5t35
JUkWZWx1Xr7MMOw8SLa5V488HYreS2CJDolzXd7qqZ2IE9wR1NVlZY54GFMnX1FnsZta2cnzp+tS
+E+5sOonUgQPJCqjTq9lSAmJvqfN7Pa928V+OH65LmdrNYIOxjkIhNISm1ctqhMvfrBMaHn+el3I
ajEbYfzvIxKUcFHDVso0fkSciNXYhS7yihUSe90fuPZ8ay62jgIkFPxDgG8XO50bKYv7WYbRNtPS
rmNQMo1+Lo/7vrlXgy23bf1ROpHG/a6T56+TjBp4DP+PyGX9jp1IFPR9XKpCibgnFxi9q/SP8ZIz
RX2LZdUxquem8IzxczDuSoQZY2QCwhqTHM8bB7qqNiffIFwCWUH7R4lWK55C4NgGEuMjFXgSBhbl
f95KvnW0wq2YInBz1RoC+r5LDWcy5R+gDXoigzUzBD9eMJD99YWurxOo1sB+xt/vDsLJ6ZJ6Qe9f
AOcmamtW9G4+wevQNhznLSGCWznM9RR3vJUmTp473R3Kz4rqXV/H6vCnSj8WIniJct4ZA6jXRsgI
90gk7NKm2ClJ4g3ZqyK1dhfPOx0aJFd72QI8zHgg4X0AvhepIk4xVBvP0vqSAaejKFTTgMp8fmvm
Ohjg9RSTJ9EfUj2wTi2cfsuG8h9yaQh+CxH7NqnRJWiRQrY7n3d9jpYPWmKQt5Y/9QQjTXr7OA/q
fa9aG5m8LbFCnstQ8kICQpDqlbGO0eE7xP9Mljo4Z39RcO2k/Vtgfr1+vBvbaQkalNRxG84pVkoa
OWKARq0AXUmnWWfX5azfv48dFbSIAlbXWDTICXNQ2iDUSW6n4qXqPQkAnddF/Q/D+iFLMKyLEuvZ
OMKw0iNPO7fGSUqI/EnamT9119SFb/LJXa+JOgyAnIKj3R2jMthpzWtCH2Tl2Le+bG05ZltHJlhQ
jEvPdWwliPTLG4phyFYPmRVvBYe8pnFtTYLBHNSiyzF7AH/WGFwTnd7STG15CtkUfK7n9CgHr0tC
nU7vN7yk9bBQo4gL31/99xz/yW4GFh2KMAAlnXzo9uOx2/0X2uLf9KSCcPi3IGEju6EHvtpQyJ5l
HY1UcYzxFaT2G9q4elonQoR9VKR5iZoBldpSj++lkO4yY2CWtL+u86tSdG4SZbAnXIBWW/mCEjRd
cI1nAPFPbyAzcFT6+G+EUI3HN9RQxcbNjJpVrQShDPcIgy5AgavDb0P577J2+m8xYu9mhIpgVnAP
4T9ZO9B3OHrg/Z21M3d/kLXjB32h6ycSBbs7JKo5Ewtn1PYq69OfYA51lQQF5GTr7q6HibopIzEA
7lcQ95ybijZqulnitolDC9DW022QE9/ke631On87D7EegZ/IE7x0pQSBvKYsI4f8eQNFJbWViCkM
tJboUuA9CmCZBuRAx7qJhd5WV/36xn6slj94J1e5WNrasN5fl0V22uahrWVb7Z50NCdcV81VC/x7
mYYsVGiHeB6Drkf0mNRRzvKofUnj+dCb8/dqxHxCHknE08iy1Si0nuY5kStoTqLM09QG4YTttX5I
LAMx7a/5EyA8S3glx8ir3C5jAVhaUe90ZuCt2MO3wlc3bv96lATsEUQuqIhf4Jr3A/gQJ8q1CmBO
tydThNnu301+AK7htzDBbEpg1ZGDAcmHIcntpspsadjqVOLbdnEhT0QItwQMnNGQURznP5/7XLWc
J6KEC1IMWpThGJGoK36WxXPVGqzdms5ZlwHEY6AK4HxE4HdZlWe4qqrqSdNfOWmdmMaHYAIg0PVL
wP2ay137ECP4PXllTMFS8xSKpO/gtjux/um6hNX7bHxI4As9uc96gSHBlOLotThzGqMHbxNlVi2j
22hLBbYWI2iZUkSY/QH2AupFSB0ibxk5S2C3iWNZN7UzuQUwzSmGPK4vkCvW5Raa4AYCGQvwmoX7
3NVjgQEcXKTQAI2qpXV7pS6o3eTJz1EvnXApN9yDVdgi1fiQSM63dEyqucppPXlWq2NAUM4y25Ki
z0PZYKJcsXgcIPuIC25SOjmBTmy5A3qK3n+JMFPYldINsljf4lA+qFbnBpnipIiPQO4sbezM6nnw
AXAdLFdIjQhXUuvqTkYBD3XquWVzknq6ukU4uKpdJyKEq6hr0QyuXjzDcqP8ytrAV2PTrsu2sS1d
dq8f9Pq+g2IOIyjyu3t2vu9hUUtBEKk8NT27JRijwTAcsdTtIpb8kL6Xvu7wwdfprjJs9VV9a6rb
LeSfVbNw8gnCfcXMfZhmGYGypZENHH1nBoxt13X315e6+jaeiBEubZpJcphNEFNbst+gqtOZjT8o
AFI0yyeJGD6A7Te0elVZTkQKlxeAGSEpAGqE4CFieXioTXVDHdfTEkAjAEcg5rwvQNVphpZDouP8
RnSRFq7hjaG93HQMOLsxi1+iNzg2jkI5rPu/WtyHZOHGmnJDmj6B5KimHqyFU+dfrp/Yupd4sjj1
XDljU0mtZoKI/wLgBvtmNwF1L3MLv9wI9dYP62M9ghpWmMZKcgn6QdDMILfIDDbWbmNBazrIsZEN
ZHLBKyOGDogme3QZwHpQtO/1dnXbBUy322PwUHzuDrR2dFTkgb8XMcxgbddf127aiXgxpMilVFKn
GOKRf2dGoLpykrh6124oJXdnxdeDk4Wh/0VVEVYKNnLqqVaFPXZSLWqm6gWrhuSmSL/EDYavzIPe
RIdFzzf2ds1qWuAsRp86hjgRl53rSgb+hqqUoCsTmRyDAhYtj3ZVWjzL41Yf0apeWiamAYB0hxy5
uMB0bqY5Mk2ois9n2Vp7+W68Lvabvhtv2g21XM0DnArjOnXibGgRXCUM66LAEA1elaFmmpHd2FIP
k4W20WHquEvcJflZFW8b2sq37OIccYSYfCC6qYtbmoN9MV9aiVcPR1dBU3XTsb9RVoAufw/U3Y0j
XM1YgXr6t0DhCvZVbpnjCIF82KJ/CwEDAncHY/yLq33iENsbC1xJ7kBPVR0jv6C5wiaeb+0sJWkT
SNnkdQpo6qnqWEPnGkrmtmHsKml4O+ihXaSWryHfeV32yh2xZAVPLpXxamvvW3FyqlUUJpQWuIrE
D/zKC/aKj17CbVS9VTmAogKppK4BP1+4Fn2J1tO6CkZv+jE51EYeSbHzO/zirwiYt5LxXnuXZYdX
+qyffb5hCvQVi4dbCemKTtCLKl4VoiGqwG+pSJa0IGPqgldCC0dSx2MpmaqXIA1q3qaSE2u7bJ4+
I677WhXJvhlBaFgjRE++R1Ua20mRPvfJtCehZRstyuZGw2ijxUzOa7sJYrh7mts1mqdOFaOJYYP7
Curau3WxIAU/mombRWO+7+TqSe3VivVaequr0aGC0rnGmP+lZaAe76F+9pgokR9NOf2B3J/B6qR8
rBVrZGFKYyAElg1bwm63WNHOqEx/TjSEAOTRHMPbTEk+V5WyMBLUe6VsHK0Y3Tg1d0NCnLozbCXD
h+Qxdce+OgYTaxL58bperZjBs/0WrEWAOp068ld5RrevNjzAYwDMggQ6v6cNQWuahekZghq/ApY0
MUYwtZKOkzEgP5nIyd4Mi+ymotY3kmXogjVHjZF+lA/9pGK2zULAkpRBYydViArporJGUnu0tAOp
oRosOJz1ULAoaL7PWR+6YK7SPtVjsq8S5dWKMbeYLNExr5SboAQypIz2Mpsu4PaMi52aa69WaAJE
q9+1sfRS5NR4ozTV92oEHvneAgtLGs4vam3cqrn60sZjyiJTHtk06L2dB838aGmt4iKbUtnaOLrw
amBUl0Q65FK9W5ryUZoGzD+ZY+sgg4k/JAHNrRseLCN19AxtFF0ZMA2EeX4cAQGwHaO/2iWdnaIc
c1cedPIrj+viTo+nnTpWpafmLX508uP6gVxwRaO+ZoDVUuPIr0CpMoSjV5OpUWUpACu08dTGn7QF
t8Mo7LB5yqVXUjyZOgBnlZm1yi+pXHZB4I357dCkrO4CO82jY02BP11jhLNAH2IRsnBoIzs1p695
m79c/9hLNT3/Vq5cJ+YPVKa1tlBJ9iSMPSJQQ6ZKjkqvA27edUErSO6w64pMOWyXDHYpQVJitMas
RzFGkszB1SKDAdGUDeSlTwuH9JW9ZBWLMlBnN/2DHD1mg86q0WBB/9hae9nIoQmGp8qIjECaYV//
OP6enT+w/NuQ4AfuCr5OTPEvCgmmoM4AYgbaNoC0ARpioxN5VQJB3xUEEVW1BPMvl8AemORc8fAv
p8swgjQBiWhrj/lPEdZhEQMPKfoF4O+JXJFh36jo2evJ++wPb/WMsqM8orFrcksPhXTwxBQbvsKl
K4tw50QkOVegsu6ykKYD8fCM2oZWORUIngBXv3FCq2JMiocaU6YyJikEMV1S5XMuE8wvLPaC8S1j
Dt1Oqbd28DLTh+WAYtcwQJNsICF+LifKaRVX7YTlgMqSSd+DPR8rgplLELltFXxWGiDOpImDPJpV
ZElZQlr9i/4yJ6BUBo4BeTBjA544UAtsxx7vY5UXSvKxRHGYp5TqPJgWCA0rZVcGmi3DsUJ453ak
ds3sUx2gKbD0FzAqyVHhzXFkNzIws2uFdZY/V/tIIaxQFzvUcpYuErMq1cnliS3jXWcVqp1LcBZT
daePb4ZSHPq2mlkX616U1wWbtOypqruvSxw4Wg4Kg82K/EpUYOi6IlsKQHYBDCsGd2FFF1mddF6w
6fYkQ+9bt8tTr3WiXe6pYbzJ17LiL0Mi/GXojAUXUrx3y9g02STBX/67whvPJxVeQAhvN/2vac6Z
ROHajXKo1q0Oia0b+EBLTt1hJ30yHc56ptrhD5X+m6bh81UKd3BUp4jIFl8l5vzIkSdCI8ws3ec+
Rol8PNz17fZKL70bvKXwm6miqoAwFoEGJIVmCqlKFPlQLbHITTQeyvzrGM9sIUClgCeY98tGTEAM
vn3CHTFQuUS3qqUR+OuCGRgMLSwXuZHBWkdnW6qTu6Ltonu1SWNf7cxiH5rd7C7jdDdnIEhGFMzI
NKFka5mYMV3SnHWJ1ri6ZTlmCc+sn4idc7OlLsO3xQrdIMSxqdJRbelukrRbaZneIr1tWFEngbvU
yqeya0z0eTQz01MSPrSSMjlKMy/OsJSKWwXNjgZlwnoS3gJq/kdYac85BWhShMmPVP8s1dGvQKmQ
wNANb2jjL2GM6dskO5hBvmvhEtq453Cmp8UyQccqd4/Y/9eylmCDjCqxk1aq/ArA6kWfg2tuKVFR
GorMbtACr5RTZ8+kix2MPiqsD6i5lyut8lQt0W/VQUeai2bwR5sa7QABuVPUYbeoY21PUvusjtYu
j0aJpYUV30OrkpwFbV9LrAMIeMtIOEX7ypJBkGWld8jqJQ80kVN3Soju9Xlk3BZVL3kINCgiDDyi
6lQYzJTmyenQD3NjmOmtLKWBXc96xdo8zhF89MXdCIRETMaQPnWmsDvGBNX8NAZ9JzI1TAfvtwOm
L921jKzcSSmRdhgWf5ZIoTi0BhCKkc4AUAiq2JMzw48oiMdImteHUenyXRJGYcH6YtRuNa3H/0Xt
ZOqdSClkx1TU/mGsCrem4XgsjDg/ZkFfO8uSHtNJfpIm2ZutYTeO82zrQR85oZ7fV/LoBk2AVm2M
efWVpB6aIs3tNKs9hMqDXU3BXppDRxuQlw8VGa6Ulr4mvfEzUsuIlQNwTPKuea5Q83TbtFedoFem
W4rSX6vVyjFMExnkacCj1Md5Oo7JrMJdWBbJb5Ow+DIHetqzuG3VO8kwDtFC/TRvfaTTYrtdZtlW
evimQ3NjTNMr0CD9IWrukmF2rV7rdzExXyUSPc/YhyZK4a2nu7ZDiDnH8n1QmpEDhC+7Q8S/s5IR
w5dm0ByloDH9KOgP4zTu0mnK7QIlhlmvD3LWANA1OWRh6ZTR8JwTA69J2UieaeaZPzVRaVdZi6Ea
BRujK8DFQaOXA0hP2U+mQHEajLvo+oIINem+ysHYOS3w1KIcf0bvkFmwxrtGHZ6R2kWudu7tzhqG
I5o+nGTId2Eksw7MhI4sZQ9E0rw4He41HSC7EcapyymzpzmM/CQFcM1sOFlEngjgdsdS+hwjfArb
5EuoqIiIs1g/JIoxDXZvmLNLpix04rK8lYLwKRiC+0VB3rhMd7ALhxr41XxN6b7V5IMVWnetGj5H
QZnZAcnvwUcHtO5w/qyPhfxXGbbDI0nIzRxLeKirYIf+v120IACWJilx2mDOXeSWcIWRnGOoYmWe
UlfWhvN04eOilEhBNoH8At7ei2HXoSOahMlI2ev0mCXVc9d9u+6mXwQrggAhsJqjmby323l1ED7q
2U9DCQ/K8Dkwm3/q1AqCBPNf9kPbVxOVgdb8zQxAh2YdKLjRrq/mskp+LkWcXq2TSVHGBQlFPqlP
geoR7LMbzjq7XZHfOBrxFQU+bB9NqYYwD7GHrbZJzTJcyo0VXTjp7wvi0H0A7rscMqkiGjSgcQDs
9HBo5hnUf7s5rDaEXOZhIUWjaGEFu/dK5Q+PeYEmEkjRJWthABdxrG65x3ktjpbWXp+SfWS0d31T
EHcyzK2q9pqzB1IXBVVyxPhIxgrJyh4o6DQsZBluEGSxRX54B9jxW9ji0P0zkCzCf+iFQ3IiVFB9
EmZ9Z1UQmuyjh6pkyUt+p8xY7C44omC3A5bVLdppIj7M4xtHq3tSTTzRLAjdZHIIk9k2LM2Ka3a2
EcItaWV0f6E/XQZWu+7NxuzQbGKD8jVBII32F9bWiUsGuhEJrlTaULX52Arx2kThoA+o8ctgtmKx
4TR7ztkRONnnBWP0KvxCIB4BYmN7vZuShWp83BWGpGTvkt1YfUnrn7KbgSINabHcsVD3G3xdyuB/
g1zj35CRnq+bnIemFLFiDJcUt+tLnTsqUALwXNw3t4E/xWxqnA6sht2O3teOMrv1bRDc59ON4hIW
A/99w3RxWVfUUZwSBzQSZhW5OqIiASrWaYfTdtKH0OazTFvDa5eGEgk1TI0hvuKt68gCnK+8RIui
3lYLThx8KR/41n/CmHLxxLyLwkNPdXRcIJw5FzWZZgI/cZa9WNGAEH6jTs+p2t0Q+k9fmHM54iSa
Xsxwsink9HnClrh4kAh5KczNrBuPyS4Oyvi9nvetPcnvNVFFo1mCHJWALyLcSQEDGJgPvgg+6Vz8
O7AQTrihKsh9AqQf0LXnW5jMcGppqcgYYjDs1nrK9S0Kh4t3Bpt3KoEf4smi4qJq9aaF9hEdU3Tw
1/ql3huzf13J36uw4t6dihEMfQrANqOMCbxzoCi9NXtcsD2i3sT+qRW2tNN+ILG7AOuIzwBlv+qE
kecg5ERQX8Eh2NxxcKd/TglzvnLhGQjMukimGXur5z8DpWBlTdkMzLXrK197bE4XLlwCFVny2gT7
tBfJi29mk8riiO4HM3OqeNzpLUnc6wJX5pHP1iUmwkDpJ4WdCYn02DfM+kHtFgOLkq0hLwzUJp6+
DJ+3oGXXEkWneiRmwvI6auaGa+r0RQfmqqdgHh8BRO4sIIjZHoJdTYGf7Ot71uFEb8txykMUDbjn
YN1brHH0Bley8MDK5Cu+OjqKjf8c+DDZ9lj+pnQhfbN0SWnW0rt0CHXCR/K1yZzic1Kwlk/AGn61
sMSVnK4EapML/IotvVqBw+HHrOsEf6GdTcziVp3Ztg1+x6sbVqOX6tN7Ix1gKnU2A2j/hbzMP2Qv
tPFmOf0ODYna/pABKbbxN89+zTCefgr3mE/OgliY6IklbqWABubrh9zl13h66r+gbgMPfLOmvn6p
PtYumMVca8MKhhje0rOuMRBkcepqdOTeBD9rh3xJ3rI7QDM61n6zur5uLj8kC+aSKJI5ImLDgIZd
7IF/mrz83b9o2csMUMh32rptIJQ1F+F0gwXrWVZVq1DuIjTO/CvENL1lx/ty34Oke9s5+h8G5GON
gmGcUNqPpAHSBi+M7RkkctVDekB9umFNxpI765C5mU82BqT+hwX5ECtYyipFX1SmQGznAD1w2C87
0+mRMkePdQ4PdAu/cAVl7uwCib5vF6VVM/JNXe6z2z5j8PxgQ/ALXfO60E+AdlfbAUje4tBvI8eY
WUmYVj7ED+VD8rgJqHURVr4/xL+XLzpmbZX26Tzhc4xn60f/1iLtbToTGLayN9Sg3snYrz8Uq6oM
OjTMfFgqUn+CJ6hGRYz6DJ5kVZJu89byCg2k4Qh1rotZoQfEPp/IEXztTsOgAqqCSAD4pk901vvD
LmsYCqSSK99P9uLmYJvVvra8M2I7077mhSpIpljAb0SIK1ah+mZQ8cpCfLKfEMMtcHAYEJ8m4AY7
LZqN6wc62CD7GlKWbuK3rO3xaflauLhFqYxRoqB8Ddq5vVrpzERtR4v2G1u8UWkTH8O4mKe5H1CG
4gh+8lvh5T6If7zxpfO34EzXQvbTqp7YQGXGw9gW9bssEKXFDJgxO8p0Nn36sxrbpkDhdakISFZQ
HeCF2MlRB5Bs2JyqOLYHt9C94Wn7eV9B2OC1RIo6icEBVcW0hE7yOiTqTGBvFU8+ql4TO3SyEwAV
Bmx8nQAYS8HJnD6g0GDcZS0LbkyZ/UG0dtnMdf4hginWEJwXyoAPoX72YNyYey62fiC7zfLpugp9
LFmwvnG4NFaVQBJvU1NAbzns0n20Axn7NgTkyvN9ur2i5VX1eNaaALJ4f7blTTeTF+/yQ7fjcVTn
S3vDN73tY117Yc7kChZvQK0FfCOQi4L0HXDRE9CU89Ez+bYFELC7aflWTPqZPMHymQ3tgc8GeTwp
qQ3MuIGBZbwInu36l+H4B1u7YnDORAqOaZsPMk1aiBy82VVeJMLmFPSvA2tc6zA+R41d3xf+1lt6
mUdEs8fJhRExubWGhJJWQ2x4F/j1Idj3XvCFY79v5i+4HgqBpKXKvKFAN2HTxaQC7XKrXBKN6ylH
x1VYAITsnC37/FuFN9Pu0VepvKI6/WwYbnmDYuJ1W7t2pifyxWQDGsGmXG4gH9RSrEwaT5bUjfkY
fqmvLFHMMyRykBnAb8JUm35fkIdBn2oGonG37cNdWWiMoiZ+fVGrN+N0VYKmFrM0LRg9I5jL5ZDY
6be/EbFNLzlYm57XWg7q9AzfLf5JvJCO5WSpI6QVt5wSgYOBNW60yw5gLNhaGVf4a5spvB5aYSal
hl6/d7tG7cKxZDbtQPgJfNfpSIH7/W8eYxW8U5jXU4mOWbrzaKiNSIJeD4NbtxFcE72/3JC9egAW
k78FobKqjCeihGikSea+jxudeFn6tBjad2smm2w1axbldDmCCzNpo5qHw/tyUDR3gIFcHarKkVCW
f2d76Oyud6TxcetFWksZWaeChbcP0xf/2Uc+KMGTGPHEiueoduvXSHLSmlGQHCqYv7Qtl4NRZ27z
Gj4H9miXjly7UsKiV1O66T9v2fUVj9ICjxRB9hQAXBdtFDrIL8xIqVRv7qsDco0yK9PPZq7JTj0+
bFzMtWf5VJZwMcOw1CMpLVU+/UkP8jFBImcZ/pRDckua8HoUWqlnE8XKeHJ4vPsv+eF4/wf81msX
E50omBlRzZU+dUoSiYI5R0WzOMfW5sie0sK4f6ODx1h/2uQxXrsspwIFfUoNJYiKEgI5JN1497Kw
CW3aHPYK69ssMay6rUAqVi3g4GEe3BScjWme65KiexXORrxLzAPHK7YwUKHagC6Fs+j3lbuhLKtb
eiJSUBajKFpKG4jEZBanc22+/p2FywmwD3mQtfka858oWtfTRYoKswCwwDQhkbdOdRVapzLtyO0C
9+Mi+ryVf1l7Gk2C+fr3C3jBwY5iVVmAvgErVJ4gWffBmTvZWnGfVU8hxnvRPfn5+qauaQ3UE63H
ugYqRvEYC7R2yEZSYiQGjYu5mTtpv3HH1wzsqQTh1GpQ2dShkU8eOAjYMP+cMh1w9hs+xZrNwvgl
jJWGiYULol9FjTOtbyg4qjDiSUzE25lDTc+c5q3nby1kAbg7D7gNol+S7VmJXmVol/BCtez9ME5e
rASTJ8mIZhlyN/TWnirmeJPKCjOV0bt+WmuRxalw4Y7XaGtoc9og2z5V4Gqg+yJ7ojpMJtKxURuw
69LWMmVQso+1CkETYrNSmfQWeUg2utwZRcW4tEmB6BCsggxP419oVu++bohdM9MnYnV+BCf+E1JF
XdVUmJ/+21vrCBoWlUf+Amajq26o56VvzzsR0IECSmwAM120W3cE1MloAv0bSa/1wdjCeIdicth6
8S90VBAkuGrEiKRCN9Dz0huYjrL6T2FvHMZguQEY3Uay8UJPBFGCj5bWGKnRa95eo/0k5VObvmZt
yNAcH+G8Nk7rwkYKsviyT04LRdAOdUNciAiMAshTl7Zko5soY5Y/+Yg6N16BC4MliBP8NbQnZpWW
YFBxkMJdXn7WjC1muMunTRAh3LI07IcIMzTA0oPl5yQ6yovyt1Odm57k196/KNa9i+RzBVDDSwJI
MmCe35hgv6QlcLt8caSe3hTknxp7QYpgiotOD6PYGtDa004lG6h6F2XK1vjYZUJUkCI8mmkatCGR
RvBku+/jaz76Hr5Wz6gbofSps8UluwCUyTc9vKDrunjx1HDJwBAB+BImSi/oGVM6KyRGKhijumDX
IH3HQnSm6sOk/WPLeC7pYiq3L3q5S1EnUZ7HX9VL4bS+ue92A/ItaPYMvqDndbc17HwZxQpCRZeL
6mES84y+dp+8GN5yw9G5IQ4ul1vYW77I6kX72ExVUJZ6Waao570zWQc+v7bdzUgr//PzOm3PEi5a
FtdhVKB9x5PbdGZZKj0MODUMCqh/XRe0thZMiWt8ahN997JgD8dJByhGy1s14sDVxye53cJMXDPu
pxIEK5jGdaAulSF7afcpLgtm1odcPtJxq59h1ThphgJuM3S2ATZLuF1Ws4SqRBP0078Tk7yTBki2
euRT6H80P7D2lpwKFJ6tJNX6WqshcEjBKlkl03GO41dcQF/uEg/Nbf71s7rwgaHlmmHKmO6VCUES
7Pw9SaM0qfQS8tI2dsdkuUFv7tOsNF+lJq6YFlg3lYIO8+tC/8e2/paqCT4HkiiDnJiQqgF1z232
5hsfsEnRMgIU9+awPaxwmSU6X6cm3OZM1jrao0UMAZTMEf7DQ0NQLlLs6U7az9EGksbmAoXr3JZz
ORsZ2u3S2ebA2p2C7h4OLF0o/uL299sv9Yo1pqh7AaFY4blMcY5NX4LJSFUVrw3GHkJ6IHnrmMOW
+3bhLBIk9U+kCOo5REEWFxQTPP3B9P8GyzZvyz0avrZjXr5HZ+GgIEswIwbWGUh6z5sysgfzLfHA
yXAcb5tHsvsDaSsX72xlgknJC7MppxmvGZr63QkUOYcJGaH2iHTQwTKcW9NiAEL5g8rpJTSYsE7+
ZScuXTNSuWh6nJxyH75FDybQ3+fQpm/NC6c2iG3VHyMnWljMaelSx9jD4P3zPKPwEcLjQLQlrWPg
pCOBQn5Rt/Qtu2lAY8hJKeVNp4VblWtHK1gdGTiYPYbZoaw3XWajnST4pgD8fngo7iMv+x54moEW
CKagnuKRm/5mM9XA7fb//ABNFmHg1ELKO8wEgDfsUcdp13e8RKU8Fp9mp0RqY+t1XzM/H9oFeYL5
mTBKE2EQB9A62TnuGhDEvS2nfd0UUBXwFhQjreLQm6VGS2xG2N24zewwJLZWP7TZZpf8+v38ECPY
OIAz6w2dcT+1+/SJq8w78kX83uP7B9XLlTcfW/ghTniKs8hsKgOOoJfcSvezvFPMveb9x6jCnalt
5Vffuejy3caI2NpQweoFUSovtIYnb6TfqvB2Tm6NbMuyrjhNZ8sTrB3NgmAqehwaeZTuuwdlFx41
V2e86WrwOX/7VjFjaz8Fg7fkPdjG0Z7jjeDT0frinpjyLegC/SJTNmas120r9zKAZKEg/XVu4Wpt
LOtAQZuwURZ3qjQdinoBdWm4S2X9Ga/k/rp7sb6Vv8WJ4YLUp1NZGvA/TaTzTTKyYtlkDl1XiQ8Z
woXW4z4JOkwi4nEyMQhY2+WhnZja2qnP684ktTE8V6oMvO3u/291wrWrK6UI5wGSVfl5NlP0Eb1d
F7BunD+WJly0STUkSgcgD0wphcbXGFVKmGHexMv3Xv7ezzeVlG2saV0XP0QKF6wClAjpQ5xYOsi3
Y0duCc1vEJ0cs2HcrEGt2/4PYcJNKwyw3g8hRm5aV32HVY1Lm+41n5OwNq+Sysrd9Q1dS3rhbn9I
FK6a2o6FuYC74J0+AhzTQOgaXIpyaL0FhbS6kSrMpIxSCP4RfIl0yYIEtHu8o9DK7PxTc6sA5wmz
J5waefgVo37oIrF33Mq2XcLHcv/hRLDgP/SjUo0Zn70Jjg1xrPtxZsULFxw5ZJ+XzLyffs09WJEx
87CFprV6309kC+YljqQkSBUTspvUbWKwFqD77voRXheBvsFzC0blNFYzwq0zKZzaGjD/G28YyZVI
7GQHgZx8LkIiQLzRA9wBDWA/hR5hCnNktHijVu4EWecuWWz//xYlWBJJawCiqEJZsgjgnKHGluXx
uoS1JMrZogRbQoKg1coFIqI9esncAvnK3G5/WH7pWftNdNutUxLMiNLJZlubGEDLbhEvHzPPcpc7
9TiA3Bh4u98DO/x8fX1bAgVTIukSengLC8DgyvdgepjDrV6K1Zfzt2or/0fale3GkSPbL0og9+U1
16pSSbZ22S8Ju9vOlbnvX38P5ZlWiuItuj0YYAYYA4oiMyIYDJ44R2Yyh7xUhiKVcIpqyoMlqd05
afBwhCYpMOAKWIQvr4f+3g9l8c4ckz7aWQOiScJ60t64mczupz0YX9IGo6mX7WiijWPSBZj3864n
Du6R/XyedOm6ic/yhOFUp3cV8q0EOLZZB8/K7yTtW4pJg/JWbZ70tPbNvHGbMvetBGycLZ7rlOFg
qMjghfqEeXHfbj456qcxjp8NfX3eEvmmwGtDkZTuWBMMwoEecW5cbdIFS+Jd+d+5OpOF1CG3uwFv
G/AFF5xzHdqUNPuV3zOA6AfahxWhJ7kH9dvXYtFD9hyjrqpxkHW5dL2mDnE7QlZ3AZlZ0Fty6tXV
9rRo5Lipy+pf/oKCD8jCitLVMqu5ogeNlng5cM7xugnS08e5iHdnivKaXHYXY2RxjCSUWF9+HoPs
oBxMPH/FnrpE6hfIw/8Agb2vYSLAOrZtNMzesAhSsuibvv777hdI26wrOZ1oTW7mbwXI9iSvCRAd
CW7imS++5AjC/ZVcZGePAPa2JDjXQ5Lq3ghcc6y2brqZPhj3RAzGoi/I5K5tadGmBVNkmCWlN6/3
ElgtLvvI5WIEpf/7Ey02GrsuUySvZtS8ovqkyHdkvVe6SuCL/Nv1LhCYtDWrrVx3JdLWDtfSt8C1
lLhdi0qdj1B/xi2Z3LUWCdS5NCyLCpRSgNsMRN1zBgYBr/DI0Q5Nd/6M8hylThzId9bnDKCiz6IW
hiBVvwbPzlWSqRtnc0FwGMZ5wJhbNwX9LGwLCZzklRx5Z0UfyTKrNg1zzwZnjxIDoU2i1h8zF1RI
xM/8/rtoZR+neV83WDctUzY1+8OcYim3NTFrQ8Pdajhuf1M6m/5GOyg1ZjiGFNp8mlcuRzGKiL+l
b3ZZf+2HgYBLHPlU+7wuN117lav3l0OCb8JGLpM1YE7ZOat8rXQZjDI4JCYM+oOZUUXWXvXoshX+
V3uzQv9999VyU2pxruJJVbcwHRE7Qeb8WWZ8M8FkD6BqEj2z8Ow4e/pJeqEY+r90d3iSTnSsWdg/
4yfGN3PMp2mtcSTVYoLkHSi9/7C8mw+EopHBup0faKMyDVDGpuB9P1zezf8nvbwZZ9KLNKmzqpBX
3mPA5v6laAL/zNF1IL3AeKd9HDFxoGIH2CedqbYjnU4NHeNwBACEznD/Bsib3is+1Hxv9tgJz34r
BzIkqJH+pDWpc8+EnTXmlrOofVqMtg6VGwl8lk6pBqk1BEVGjtZwcLb8IHW5vyJdWmNolNkB1C73
ZMQNKA4HOQAnqaup18WIC+UQtqYVbLi2dABAgLQPuus3zjKfof3up833Kn7ewPBJ9FBfv8hFFRbK
Q2P+rPvSrYgGxrTcy2TIB2ugskweIVYRlBOhLESu3h4Kw/RKyBVc9iRu9O8Wr76PS92q7V/DtASW
6szy4uJczV8uG+Gnz50V5s6VSklfzHSWs3upOl8LFX87Qlzdy5/BsFaumBgCgV0TFeA9v7tsmhul
O8tM3unWOTfKFi/MyUA1a+yobNBNHyDdWjbBmk6C+oIfmDt7TBKKk2xMSA/X3Z37yuTj/vcbaiZc
zzXAOKY40AL4wPXc66qcIgvgj6udq0qt243QyNEf4vnn5V3k91J2lphtzC0HD/UyYoQqTgMI9lC+
0P+lsri2rw5ecdTojJm4tOFf13eWmQ01xn6MQZ2CouI/ELT2RwHUA8UWVdfG8fI6RRtK/313Suml
qsfGgDeRHlRhqXw/gWfRWUHM75gCS9zWChCXjgN6U0r0+d4S0DHJsNjo3zsJuMzkwp2kp0k7VDn6
68UnuRd8QPp9PmTUnTm2QKSApsGEuXjeXGj9orciWJDIgvN+QU2R54OhUQtD5zvaVwJtg8sfh9+z
fFsEK7ObrV1aaXQRprp44/xs6/d5+zImYSEp6C0+y3Xtr+RP1mWp4BAC+e1Hzu98KMFJ2aC0Xock
2CblmOljeHlh/OfWnQ0muoZKs9uyQJVnJWBNcDu8qd4tsWuBqae9Nu6UO4zm3TS9q48eyD7hK09Q
rTmIuvjco2D3K5hIy0gs26OBm6WWpAFBquwX4Es7kb4GN8Z2ZpgYayxtSCq6oQYY2+qh8juck7IN
egzoK1ze2I/Ml7Rs39lioqxE3wgKEbiRTCFS15MCKW1IW/vmfX00vOaruF4XLY6JM6uRG1tNcdCN
2+OCTncJRvqIiIpp0ZdiYs0oJ6vtZGyhXWiG27ZzYDab4S7oOVzeQG5Qv+0fe9dq0SmdyhTvLln9
ZIKptdFEbTd+R2Vngqm+DGtM+pI+xDn3kgPqV3f7Ynz6BSMdDh0BT4oJOesUrxNQvgD9pes8XF4j
/4TZ/QL1febKVxPsnXSAWkbdduwjKbDP0iMIffHGWQoVS/jF9M4cUwuVs2osToYwg4jAbfW592oP
g9ovoAg8p4f8BJD/5fUJnOWVgXx3phlg1+7BBUpfiiFTHCfhaip+Pgva6iIrTPKwyqLJHdrvUKwD
1KG9Jn0ZMU78vy2FSR3opS6aauPRqoYuXmGXJyWNQ8cUYKdFS2GSBgBubT9RxiD0nm/qdoq02fJW
oU4O3wywiOCP4szPFEO+zVk8AnBysO4nX3oxDslpcpuDfW9FIDQFokh0ZxWZZDwdkIFSSzvckOX1
U26ClLn/lBDRwym/2LfeFsY4uO1IyYRbPn3MHM75SxHkthv/7XwDA+tfDu7iw49ahpSASwQvjdzV
2aD/dSBNaeBR/30cb7kZK0WOwJri5EqNIfK2xHejKkJF0E36UErtzDApvh1tZWoxuBuur6Ok7VdK
oVGf52MXZaGoIOUnp501JtVLvVzneYaWqB5lh619nbKqXyhvc90CFYQW2+UQ+38MmqoCukI63EV3
eZcuMqJLhg78F45MOwKYP9Lu9Ifi/Eu0Dlyul81xDxiQf/3XGhPRSVKC6pU+xpWyHgLZ74r5+vlu
8WaCcYsRJ1g5UdB02X5R+qtXmuNa0HviVvO7ZTA+ISnpWg0QCwjx6kGS2I0r57rDC0S7/lj6+ipZ
v1/eNvqbP/rg25oYryCzoVcTji2UGUO0yGj2Fmc0b8DNRA5tVwg+0scxIFpGvS2PlRRXEnOEzho9
owtQ+I23uQ/Rl9WXfgw/l6C5237A8XN3FmHyBM7hMKVBlRgmAXYABenaPeqb9glKX3+UM/7ZSFZC
3JpTYxhqeLtVfSEacCXQgqlE6xDFFAuEhUdoXUdZUigZetNClAkQThLMPmWrijGlJghi+vkvuIdD
N3YXw7qurdtsoKVrZXNglSd5vs7tGwvizYYT5BBkV+4u+yPXIB15t6AmAeUg5ksZeZenE310pu1x
7QrPnxigKk9CDiH6dz4s7JcmEugYMHv5fmFjXGTTGqevryr/WiuWX6m9WWPdfphyYzSo/8U/yuPm
l38VpwKcb5g2fWUdE8OL6cl4YXmsw8tJuhYFCLPDBP2wU+a84L023O7IsWro816HXqvoZYObSXZr
ZEsCQiDAlmKNdTwGYHZ3l+XzYrRBWXy30/NlLxFuKFMZpNOkSil9oU1+lkc5WL/S8d0e2uUY36Xy
FSI8Id8tHTDcGKZp6QaT+idljlunRuqXT3FUhYDTRlIkfvTm7+GbGTb7S0lpTnQPu74xPLJS4VWE
eKccZKW6snGLFuyjaF1MGBBbtkopQ7i1yrB+qixiQ0djbD1jBo1xSXnaDS03g3Sx7oAweNKcvHQt
UuNVPGlbN5lz3UvkOjm2wP96uQTZ0DRNThD7iOqlFd7w+F79z/aw05yVvUjbqhZKaDuyT6wGMTRr
Pysp9oZNddvEeZlaHc8mqnGw7fHvcpoORoprn9oKshS3i4lXLvBNo41h2Kx0zzi2vdxTRFiO8ulJ
9ja/MNysA/VCEpj+GlotcANnJOXfkFLhHWZ720ylI/XjbDcZbA+jclaV9Os0aERwUItsMP5eWrVJ
2g03WdQGEUjRDp1I5pZvAa+EiqGgJmBPMgA9HWPp4HnGdq9BomJYmj9aw5sF5uzKIIe3jfRELpfn
ePhLqwpfED28gpBq5/53DUyFW5cd5rRM3CLpaZwPXvclux2gvpo9YLjzmLxAeCb7JDy6eFGwt8p8
/7hc7SaZ8RAxQJeRUkGTKD5TEXs9JOARIs+CVdK/x54le3uML+jNpEwxPZK1T9bLcuw+Nfe5P1xt
dxQLbLRu9TUF9ZWIOkTkH0wqrIBkzY0eHrhYsbsVL3H27fK6RAbY1NdncaUX1AHRAO5kKGtOivb3
/2IDz1Lvq4yqnyfMK6CaTwzwy5VGuEjlnxyFb5/nAzlh3axQqwY8F4/VlM+fBISSroGtJ1L9Rf8d
qrXLDqHKzEm/gOVBbaFyEUIU5wk8CX42+nrlgRY/f9JS0OZSfd7WgjDJQQr/tw2lsbGrR6tJg8Ai
ZWK0wc/VFFCBBBfiZRO8I3G/n9RvdiYUwy5/kV1iBiQqUuBe8AyRpKe6VcNltPByGrtY/f+UrFR2
rLTqUqD6bOzp2n9NoW/elmN0eV3c/uh+YUzeyBdSTlWMbLWihiFBdjK99Qnk7d+TJqyusgwjYBCN
WrxSd1W8gnxORT9A5DdMIsEjY485XRxcFFvUmm752Qmn+ywgXusjh4ZJ7kLCQz8IgT6XM6YqM7kk
RrE/pyOKfYiKQVc96D0dkk5gZ+iCLZi7oBPy0F4+GT4QupdocUMLCJ/TUkDvC868IQkJTjnBJxWY
YUGScd62U0Gv09JhwmN4H6W+AiLYL8OpLF01pOp7eHVpHf+yXZFZ5pJGZK2qMCCP1S33tvE5174I
ywNu72/nra834V0YzlnaTdCiot2jNeh7F2QsRelngRT0vhpaoG6+dyDmEzWRcM7g8smgvl4+dqZ1
J9ucOMclewrNqHmg/LLWnf4J0MhDCdxb4tfB5f3kXmdUEP/jamGjmGSH2sp+7sYqXtAWOein4grM
Ye76mfItda55EE/sqTRDfzjSIWqgORiQxv2XicTaiEtipbUSkqqeICqx+Hm86CerHz+ri5F7UE0F
kW8dWUn8LR0A1Vyk9QqCYMDtd+VVnkD7LNHJz2RNfrZdDeBx2frLbAHBvXSR0QKBkZBRkCH5m6Tr
JqRWwJajsrS/OmnKcavwWZRPJsZI4eyfLLRLq1fKe0hSCZycJoUPe7Qzx5xyhla3APDByXN0En0U
gf7W665cG5A1QadlGRvMXg14NbvsC9zjZ2eWOeGSVst6KJaiIUd+SGlkSXEA/r9zI0e1+bNsS09q
hO7Ha4agMffPzjJHnjHqsVpUmI/FvGp3pJzkxg3UE3GV9yvhiBf1rUv7SpPLLro6sjRtPECRVTKk
ypdrEta4CgSYGTnZYF4C3UEq6Klyzx3dBt4SFZgOSo/3Fg07gcJriccKwNjPSWf5sZOEANzpbilJ
yZ+56T/W2JwMOMbSZS1KFPV29Qa8AhLPCtZPKJHCPEh8XfDGxG0Jqm+re8UR7fZzG0oHulyoMRsZ
Mlx2BipwGWMHM+hENNyDm7X3Gkce/SSfInSFVrA6G36WiQ8jbtrc/RAmYJxkAkalSRRQoR/pCb/5
meUqbgrq2Lz+7ES/Q33A/bS4QDqOYkHjlwW/GFrV6Qt9YZua26mFQOMPe5jdPBcVhdwTb2eHqSBS
qFCMqoWDdkkfTbvyFYy34Un+cuhzIV+qoTsaLEGfj+XD1Mu2WQwbsU959/aKM+IjgNuJh9avBv4P
Fbq97CFnFLm9jAuqQZDu3a1PoL8lIKNNouyYPVQ3w+0Q4fYqgpdzXWRnlEk0yaSOnQT4XqhlGm6s
xAEpNnh2BCmUm7l3VpgMsyjDFMu0OWNu6VcJqpS5FBWPJNZyF5rTD7luisYN+O7xtplMaQ2Zg2Vu
wSkXlpiScrX0qu6g6GBPdwIH4ebO3crYc9vaLEemb3ig9B297DBex0dIOUApBdqX6ACgJ3ll5ZH5
/BtQWm4RvbPNhIAt1e0oVXAY6UBraO1QR0oTUKv9sTzFsSeiUxMtlknbdVLWMQQloTqQgIKPDMvj
IGMCaBwweYym3OpDw7MUuI7gQ7Iwlbjs5UYz0TPCEX8PAuXTMNsnaxbNjHPhRLvoY585NjKn21oi
EGZvDBwMsWYnC6Kjxw1t5TKA2k0dLEJ6NdHimAQ9V3oMlk18Qcwr/rResqvxsX4Ew1rUfMsynw79
AKRyELgs/aMfjvs3t3kdONkdT5nmOBNESJSwlSmjcOxKFUStc0xyFZU3Qr6sSK9aXJN6yF0vfjM8
XbbPPSBMzMdCI5RDSlluqWU0dHAN2s2juzWmF+dK785tczChXXvZGHeDd8aYDQaw1VorsGCiZOx9
DZJCqXOz6aZ/2Qr/mNiZYUrEAkLTkq2AYOiDMJnwIYm/IgCCHRl8aDaLhKhIaZRkxoo6aJRua+pa
UwbV7e+XV8S1YqvQAnXAcAsY0fsCDWSKS5kbBSIdIEXjkUjhUIgOBf6u2Qb+4yiUbZMxkgxrbppj
TkcP3h+uv8G3wy2o32yxDxUDSPtXhWBB/94W/y63s8VcxpPCNIdSgzdUf4F6NVQe7DQcoUxAh7fM
Isp9Kt6hQnoVk5oTRKaC33kf4ye03a9gXF+u0kmPTfwK6WBHxWE7WAHkYcDtSd9A6GkkyCt8l/nn
a5pMDEyjbVt2T3fYuq/lYMpf5ji87JX8C6ejWniNNulbD2OjTHIjszfwXP3iR9vpq2teCrF1Iarq
9W7wIVnuLDL1EYGYrdUrlFlrkECVvUXxsHnr6hR+a6aam2YZqLpHC8Q3reHnvewKVszd1Z19+u+7
ZI1uUu2UVEiTyjB0UAyOkhMlpqofQE7ld5iJk581kU4A/wazs8pUT9ugD6aU41kvPVfH4io77Xsf
opdcfh7YWWNqqAYywkMCEdyQjAgTM2gz3Te2szp9yZXbZRhdIz9kGonsO8HmUne59HGZAions4Lq
EC77y50UFX2l2NeuN0CxZdX7DV44kUUm5bVS2egb14FfLYodmP5BdokQmgBpsgPpzA/kiF3sFLKh
425vTdHg/OjUyU/KCRzNg2vS7F7hlUzERsc74fc2Ge9pM2kYM0q3R++c01HSUZhGf4EY2jpQTjE6
VlZOgQjry7WqmLpqQHRaN9lm1DbF1n+uT9360tZa5S3pcou67pwKMVq8qNRRlwGADpGEDzSGG1lB
wBKnSrhq8ovtpHddjlqmGNNBEP+869nOEMtcaKtQaSAJ2oJ1HCTDoyqJpJq5ob63wBxWKuamrLmA
BZpgBohMQBIpPtAI0GPQCYmEK7nBDrQGuLVNqgvM4jaUbI3r1kFC+/c0/dzRaQPlC8RHqUwz6xL4
f9O8WnITWApDdxujfNStFNiJPtluDGI8gwRoOhmb8c0yyk+5YT2pc3JSu+K+IsZJKpbDglBz67W9
G4c+nKFm8Lmu2r8k2XRctcnDvphKb4xTVfDVueccOEB1dIIBtoWQ9vusL08A5QFYho9C+90EtEF1
pB6HwJKC30MwcKuFnUW2R1bH8oiH88GEKmFy038zQaUzXFlBdpx+zucySEJJ9ErKq8j2FhnHs3Uy
2rnVQKNqeq8O8TtT9ML1qe93lGCKfpzqQcEoAtjOz2iC+QSSophiP1POQbwg/AH6cL88plTBbLdU
wR7KL+1HDQqQdAgr7fnyAca7j+9tMMXJlo5Ljh4reE1bNDaX1ascaHiCkFPboPKrCFbEDd29OaYW
sZNZHUok3lAzj92ZTnnaPhkhD7MexcOBvBRrmSYkzFRA6DGg9f6D4f9Dil1m8DSms18UVByZRJsy
eZe3kJdg92aYEmCeB6vAfDAiTUfvG7jeOUpB7/AnAb3PRIz7jXqqTZm9mrjomyfMEGeJS6crJ884
jVNE63/j78sLe73RsCf/3iTjgNOYGNU8yqD2hbas4tZfSWTc6JhGyTCT0kbrY+0131HZPWKEHR0H
y5OC7Bb87neS4w+H9Hlx52v5GtXm5m7QhNUC6XN/30R67KFR3da+46vfyx/tAWxtjg+aLRnImvjO
vquv6kD7S4ZOl/NFhGjkOcV+TYzDS+ZWaYqGwyqDYO7wuC4YsfyDmAKmUAZu0rDQvmb8rgdVTyHl
rRI2wKkRqb6zajhgBxKkcKrG1EXt3wn0LXg+uDfJ+KAyrn2RpooeFpXlbvIhBrXfZWfgHih7E8yB
YmBZc20i2ZrXK54BLKhG/lPpQtKFUocILFKPZt3PhNLZL3K4D7MGdVlNbT4iWciYKsYRpvl1VF2R
o9GHtAQUYbB4ngF8MooxcOzbmsF4e10Ya9nicTAc5uemjzTtRe4FnsFt0O9tMN63afpazRDkAlyD
UiXM16Xtlt+L6yboMSCy3JRfywhPkH+0kW8royvf3QANNW362cHtKD2qp+KQnRxP961ID6l+rmiK
iAtJ2a+Rqd2duR9qKxmVMNbkHzg1/SVXrrfC9spcb90ZVMwkbm5bZbmydPIwV865xfuzVXa3fWr6
DWb6KmJ6aWscNlL8LBXMpAn2g1c37H8hE6DTEKdOluArpKb53Z63H32VHzsp13wtTk6GbAP/Rsa/
qyR5ILnzoKmWaEqId6fa/wImXueisp1twh5RRsf6lOG/e2+jA700s+LbVEGeQBrWPMwHUQbk5QpT
NWXATVUVWYrBry2k1pumRFkxkbOG3juktAUOx42knQWmLovRN5pVgkhaqi9ovl8veESRsqfLX5Fn
xALWQQZyG80/lpim7auxb0FsBLxKAhrTM/RgLFUUr7y9whukTSVgIGj3geJQjht9ymsTD2qoWXzl
4CRudZUcocEKlS7pHN+JgCpciwYFn4K/X7dYzJg6gSFZHfF1VojYqom3lKILIU+AQ7d2JtgAHedE
axs433jawGGtPMhfVWAvMI8JUlgviVIjpH2hwfqdpE5ji03qe+NM7M2Ay2SV1Zph3Hjg0P5LCzNA
Y6hofDx5zrX+Uj+kV4U/Xwnf1EU7y8RcOhZ12db4lp1Pl00OrwrTByegVDXTbXMt+pTcTLhfK3Nk
asoGrOtamOhizAEm9p3n9rGIjGA7NSAFOo3HJhqvti9tkEeF+F2WGyCGadgWpl41mVUqNpsm1hoV
nrTp0M8u7EfHTm40WXS68Lf1zQz9993hsiV4S+gHxOFSTV7cQqvQEkHiRCuh/74zUWtWq2kdarYt
xt0r1X8Qu4s2q/uzS/Nuy5jI6J2kXGRaHOZHyDxAKCyQoK7m666CZoZ9BQrvSnCHFe0eEw5TPScJ
aOzRnSlVzxweLJFa1sd4Q88cNyC8wQCDgNL2/d5NrQxV46RIIkwUuwkUOqDt7JXS09qfy/ruckrm
XJExZC3Dp9AntADLYRy+s9fUSA0Y6wMc/y1Ypt2hcik1/0K7Qedhi5prYcHx8Th/Z5XtcEGoskiJ
AquvYXam7Sd0uf31XAo1uj6e2+9NMSebKXeTQ5YSiApQEdhzFTrlcL2W8aeiNPwN0C5zxEsoIE/P
l3eW04d6b5jWyrsQKNAimgpqWI/WQHL7r6R1CUqlp/4rRNcezQa6ypsn+5bpkS8dBH/W51h25+dC
8EM414D3P4TxJwAeF2UZSBLlR8pFnZ1SX0ughWq6dFLBzD1hb58G3fsT471FJsFIZTsP9gSLVFBW
w8hbgnjE/dHfvMAMM/+nHWgzeCEu7/jHnEOtYhLItCwZjQImMJ3VKGvc55NIa9KnoptCDV27RBXc
2/jbCfg57DiYXWExA31VLKoy9ElEVV43H+zvxROlK1yXK6pZCYBx+XJ5YR8zDhamAm9pAvIAdCrj
wmTIl1SXsZ2Z+qBNT62IuoiXcBz8WZSYioapYCZZO1LqDFk9YOPibzoqaXBeBXPqYFoicY3pcHkx
/P3bWWMy9qoAZFtKbRKpuJUuviX7yWnUMXJvRbU/ticxhws/ye1MMp6hz9k2VGqXRBJwvSp8UvEL
oCsLD5jz1ksoq9/j/7hKpnSJVaJVMmlo9ENQ9UU5GJbbS64WrUB45IU7fs9i/7JNlf7ND2G3WyaT
y8ks1RXBYYGsivMwdwfVnY6911JRoCg+2A/Fj/YRtOJ4DsZ4ZuFmIMfLXagQ34BkM7S9/FoEyOJ7
7j+exaokWERKNnXGLtQ6CXpQMSvZHzxbIjoABkLhjQ7AB+GHbQCUL2lHFMFJQLlSx9vl0OGCBn+q
gmWEls3lbeYmtzd77JpklazTMkyIFvmJKFeOfnbyZ7MRhAl353ZWmJjv9L6wSYJVYfDTLfrPqZII
3IXzCPRu41g5uGreSDWsWAh1UQtYAZl8A348iK8yf3YL5dvlfeNmmd2KmGOot4bFIiqyzAa/U+Sz
Zt/3AIxmD9ssJO3jRsLOFt3d3dlbboWjaDl2bzyBJNDTH6uXyd+gtZRXr4LUy+2IEFjIZ3ELW7it
TDbt5MqcC42eD/WXpG38Zf2c9JW/bVHegZk+m9xVOprN0cb83r9HPr3/pExuzZbNmYiBPW63Y7Ic
pe5GN79e/ozcU3a3tUwuTdc4M+sZJgbjvK3XsxbE5u1lE5ye2/tlMMkzzaHQLPWwAek2SE/jlAUr
aw+mLyt4vekC91H6Yk0jbqm4WxqTPzspXYbcgdeoY3uw4vS2L7rvk4F3glpermuAjcfWWsJsUEWc
+JxXlncr1pkOj1rUY5XQXe1PdPKEYi/IMfHAGSTWiaKF54dj4m2Z7AOpM2/abNMEZpPPJfSN5iak
unhTca+G8ZUY/yBIZTpTCFtboRsaWDSjaeyf82y6K2N7cwUuQ7PHh0VB9FcHBh+PviYTdbo6zVCC
hBHMlkFbzScBroLLwQLt16t+uXhZr48Cl0wywQYk/Dg2Er6ZrmZBPRvBOFZntZ6dUE0NvCBLQxu0
jQmVlMF8tuPjomrP2tB6g6VHoDAN1GU4V+Cax6F9MtMpnKa68UZ7O8Wmkrv9NJ/bIflMZD2oZoKr
7dinnhE357WbDr2s+KrdPcYTes+akWfuorVytNnJ42jbhlsYOhjyVBJAvCvS58WFdIxL0vYqwask
ZJKewCzgSsVkuS3Rr+LE+Wkbiy8tAIETjKr1dR5OZfNFMqZrzLgfh834KtfxsdgwFZUR2Svt9Tw1
kH9dYtPN+lF2Y0k6EUl6qLtVclciD4ceSc5c5es8B4gJKsXKlDykNjkCUIVJJozRmAVIFTLnk1oW
gjOaV/GhQAfcVMNdWkOZ/v4AyKYaDKej/etsS3IwHOPO5SXKefFs6L31tiuBmFEwA8KpDN4ZZRwi
cda02TQYleN7bbjW14c2l92yFqGjOSfpOztMCu6rTO2mDnZyY/Nl/QWtVuB6FG+UbokSCAKLE73v
jDG5uDTNQgbLOMoroMK08y9UGKWrohNxQjyhyBqTgmtJqiG0A2tdZrtFnLm9JloQJ/3tF8Sm2lxp
0N8zDJjw8aRIXBPNRPgGJbhp0NoUcpbwCgIAFx1HVdD51mwW/FJ1bbbWo0bv38nBkPEMS6Ggm4E5
RhluODaiFfL8Y2+Q+WRyO6k1GbHCNarQFdMfG0BSN1+DpHGBZOVRwoAZFL9CmiJeAOwNM19PUoYa
s/YwrJW1q2Yvi/wtUzo3X4QISd5H3Fn6gOzViTmAvviXV/5brOLruAGT6fdfkL2Amxh1r+ce6/rV
fkc5+Re9ukruMoBqhE4wTxZgveDfAyD1N8QWeVGxXy1zglZdVdI5Jbhs2bhqrruJXQkOUOEamfJ8
HdS6GagN6UCJoDGGfrMuweCbJwtAAhLlw00T0KZqtoSP4kltUZSYdA92JXtM9FZeB+wx2mWtp71G
iVVGJS6ry016SpfoDxLbflOZI2Lc1m3UcxjMj0XmKeDwKiJK8vbZ8YZACXrFLUKnF8Ek6V9lXMly
aIfK1g3T/iDOEE9lIlXpiltQezvZxLXQho+LJEg7DP0Pk98aFKsJcqi8CLLlU1LqQVctngriHyMR
dLI5mHVUnbsfw+y5ZOR9khUy3XMwmptu71rfjXNxa11Ngyt56kObue3DgEclO9jUcL0v0N76k/6k
DV1ozQRpJhTeWeXGOYZi+GQjP1qpS12v/OsXi5RmvaLWJSFFFucb7A2yN/glM1ZpzmFQW0JlvDeU
U2YJvjMvYndr0pjre51Udg0ed+zsEK5O7ZeSLsjyvFy7t8DkBG2A/HNTwoKsLndGVgXWbH2K0yYs
LC31L8eKaDVMbjC0wsrUFBtmmJ/y+HcI9Tjlu22oeBe2ZTRxZLYFKaEToWYKVgNm1j6wT/a3Mkz9
wTUgc/mnYt2og3cWmWIt0415MBdYBDi6OaJKhe4SeP2d6HfUcrnZbW+NKdmqdCMOoMM02WSH1H5l
/XQeqcoMYr6KtlzgHUKDTA2w9cBLOxuWR2uA5bgdTH85/RoDEQcUZ2ACm/n64A72ewfw6PfJG03y
uQcDchIp5nA0S92XoV/Qqj9U/bs1R81wDclXU40FVT4vjvdWmRBIVw0Kbx2sOnEPUY3vphkMlhX+
e9/fG2F8v2pMqYBGGIzkZ9KAa1/+99KS7zePycKk7Iy6rLGMIf1uFNddtgrOdtE+0X/fHa1phvTa
qliCNdwa25e8Ow/Ly+Vd4pWc+11ioklXFnNqaTYqlg2qIz8zKZS2B1OK8lXQHOLlor0lJpJ6tctA
vIbF1NgnLb2N7YfLS+GALd5/DyZ01rwxZgym4HuEtMrTPXV9oA+ipkucCIImALI5/lR5dhv8xkA4
dVqmQHgXSkwNPW6palcT1kf5gdvtBHCm928yBe8c2e0nK81jytaybj2+XFabbrU2bhWP6IzqniXU
AqUbd2FpFpMlii6djc3ExibN1dzf4KHbTdAKkNtP23peN9GoocBTLCY9tAreHvoZO5km6Lli9LQV
sUXx2nb4WNCRoISUtHh5H1mr0aZLm6Bo3h0iY+vXR/sgbjiJrLF1S78k+bC1/7X2SyPqVYrmd44s
/u79s7QPFcw4q3VH63E5Abui5aKt7QkCTWSC+UAd3lcNk9Zh/31J7fTStY/aNZ2g7yyv8E31mxB7
wA+wt4UxCT2dU3mSJFjFA3Fo/8D77VH6UUIcAPKHAMn6lxfJD683a3QPdrlXnheAKwi+2TyEi3xb
4ypsK6vbNYK2vMgOk+P7atAbc4Idu0fVNN/E3YNkTzddY/9BZbtzeY3J9I4xS7bVwRBmaz3g9f0J
w5CX94x/Xr3tGZPipRUTnwg4+EWCyYbloBYEBHPPl42InI/J8gRgJDvLsQ6S9bdEx1x1t0DY7bIR
fhn2liA0JkG0Va52w+vdpjtZ7uJnV5Q6q8xP2okGrYjYg38M/7NzbG/LUTM5bumdttUm1F/XjlF9
ndbxmGqqrwFy8b+tjn1JWJRcnTGxjtoIRCnzzasWy5lAOWqKxCcj1yt2LV0mbtdZG2wJDe5Iy5Bh
s2hpMX4wCD4YN4x2RphwBdRxNhvqeqvuvAybbXlQk8O52DpnuxsF929ul3rfgmBiKU6Mpe8W7F8L
JXpMiqO9CoD+ZD1kHtSrfTv+DflXrkvujTLRpW5TkVkD8h/BexZIL9abHMJtZneqj78z0sNzScBK
NAOtT0UFfPl9ArSdSlXL3oKPkMdGwmtspobyjHu35g/ZKqCY4i9uZ43Z0dVRCmXYsKML6OrQ91cO
RdSDFDgA1AnDK6ZI7kC0OmYzncbONk2CvRRNK91Ygw5zgX02u73zzV5S0YnJO7v2m8kkrdkkfW8W
5q+254qA+z/WrqxHbpzX/iID8m6/equt987+YmSSjOV9X3/9PepM0i6Vv1Km574MMAjQLMokRZGH
h5Oz3OWHxqmOYrLtrXQN0A2AK1QdM5v83H2qKLM9RhAmJ3VgZOldVbVuNzdBPWm7Uqn8bu4Ft9iW
j69Fcu4XSTP6eypEork8l7eqLW4ub3n4WgRnj1VdDkNaIYxEzezI84OZ3i/AwiSjELS9bRuv58fZ
YhgveqrMkPSzajw+/SzD2wEbAvunDF9Uf7Jijx0Tn2ivdeSsclb0mnSsAdDP/1CAgRabFaoNDxRg
f9blFVkLZ5qKRjNNjeHnqvE+pq2zSIkXpUGqf5mUv20qeAWKDIW7V9MukqSEVeT1+H05P5otdlwK
Ep3t6Pzb/g2eNbhrtZBhVtCTr1zWPwE70IQyUe7+RI+g0i/O8a/rdTG9QG0MyBZYmr1TmptiOKnh
DTUFXcrtGAm6YLC8KJZl88UaJZ8wxa7aP4MI39ETYkHZtXxhiytpLKStEmArRB92WSCNoBCVF89s
JAzbl4Jlev9nCxC20CMAMb7qxyUK6IaGWOsHiWyftELuNZ9JVPWTucOAROrZh+obZtwFsXnT51ZS
udCVG1VbqTGkFgt2xHXY8oq5PkG+xR7I186Si112m2V6pCGiUPn3kuDBAGmvtaeYSLguTaQQF74m
yYoQjKFQpLzDFmYnLkXs9ltQ0LMvxcWpGCgp8EFBn598q2yWZc05InqLiTTiQhSxUjQgmDiU3Jy6
2+nY7Xz9zIQacXHJSHp5yrFbdWfcsoQunvfYiuvrL+QiL61B0VfaDLvonRisao6xEU6gSYH0IDME
hqjLJx8S2xm6U4YmlvUs275Au830QzHBAaqg5IGlXOe+HFtU7w0M3OHBjqFSTJOiZP6UHn4OVr2B
ssyCdbxK4z5XjRTRVvIICP3b/kOKxZmmHx2sb5jc90Aze7iu21Yv7Ewad5A11iHVowndyFEPTOIU
vaN+jI7Gw7IDPdxN7s0/4d339k0Mgm7tFAf/fk/dWmFMY5wfb6QaLaGmhGs7+pQoX1vp1hpEDJqb
PmBoCPvotmFRHRdCrCYdsKiD0l07Z05eVViQ9LYwBSZeNn8HOPKLk6xC/tJElPRFQXf0wBjOGbWI
fgRjkg9KUEHU3b6kV7K4sBtqqZKCG43usvqfVEey/mE7LRewnVqnN8IcVjK5MzRmqbGkETLLbG/H
77p8cCutP7RxI3K4zctzJYmLwYmJnSdzDUkcV9Hgg9Ru/gMEB7PyixvG1BUMAoEH+4Ljpm6MJM9T
fLqm1/emJt0VPSDiVhLfqG3nTfrgR2T8MTWzYKpCIJcfCBr1usc0ORRVbEzFtLVrRGCvzj+QdHF0
NdBb4D3T4LrLb9ZTjVdlda4erZQdKjctlP15/cRH9paK/qh4sZ10rWRxaRD4i9DerCALfMAv5M40
yP5qfBsYdXEWKZTGpUBWQrAYp4c0Qo4d7qH0hPam/8dv/M2gslKOc8I+MQkNJ4izIjCl07t4ELzr
mUddMUud8zj0+OxK00q6w1YyBwtJHD1uvG4QPCq2g4ml6zKmL2XT5vkE+rpNkjZp6G48ToCLt1+W
v4DPbIGH9NSj4tGjjsMU7f7d7DcZK6nc6bVWJNVkrBGSfUy53oy3+a1texiRNr+wHbnaRzadYfjK
sQQAR3DtsQDCHyySHtUAchY+z6cP8WLMkZ3b8DssYC30AxA3BMs8h7dAI1dy+NZFVwDXmlUW3cXp
84QdAnH+NJUL0FIiapeNhQU2kcEFYWMIHIRg/Px3lid5bDWK9LKwAAjW2En90u1O6GxpTn2wFx/H
CUjJ2IiuostgfS6Zc/EMewaxC+1F8qggicgAq/42RxhWJp6aAk0kymcvvQLjbiaGhbG4CTPD/CRa
EhckVcsZ+SypHAy9ls0jto4L1NoUYukGKIUMzLdfoBcLq1VGC/3BRRp8LB5A6bpZBDIu4wcUWcng
Mj1AeMNE0xY8NXQW/UFMq4gws5eGfi6CS+/mqgjzhYmwqr/N8lGzZndUVW/uBTwRl/n4mRwemGhM
C7iSVMhZsCaj7OZdH3b+XMxeT4HFBBzYjnJfcI9dpuXnMrl7rI3VhXYMxhWV3b4aFifUP5a97nfo
nTTgCAgt05e6Zp8oSeGEynxT57PgC248fGwCejdAPyxZwyOKi9CVKsWGzrAYrU+q7x1oohh8x8xP
PahOB+KLex1bRrOWyOVGw4gdlTGoHHe6lnptfY/Wh/OGg12L4N47kjot2pTgYzJGVwsbN4ARGhrU
5gu/zd69ZXfj+SFyfoBdJ42OXSt4X422Yy3xIczfL9qDNdyP8+BdV050fJxDEGmMhm7G8aml5cTW
wbJFHAACCResJZgSqjoFp2eY1X4GzUBTq8//SQl+v2ZlJ2UyZMzbtNax5cyl4Ni6LmIjlzr7KPxG
2bA2yqjsIYPBt+M6YF0ucjCx1guUBmK4uOjU1PNHYDxjV0wTQxyCld+nARAGAl8VSWD/vnqe2UXW
WX0BCbOK8W/1GxZPCrIKkQQ+GIDHQi9nSGiWv41xZ1mxQAVmnOdpy/k34Xy/0LpsNDsYrzQ/x8VD
HSbe3OHqmICU1ckem2v3VMiRI7QELhxEMZXVjoEU22jyQXDj2GrhD8a+lGPQaBy0vHBIpe9IvbcS
ulfiQGCJ7P1/oTXe0yAoA24X7K7nH26gObZMGThWxoKW1hgLnY8jEOFNmbnEepoG26mHUym8O7dS
ANThfsvlDKZDBXc0WFia7PuwbnaKecD6g/117TZtZiWEs5kRA0vJlAIc1FZ3yRQ75A14IBjNSgJn
NGba5eViQg3E9ENTyA74wQVsiaKT4ixEKSo9bNjtr1r3qdq/S9MvyzA//beT4m6JJQS5wgucbxy/
hjWGEPJM4F4bL+Pzo+Iuh2ICJpEq+Bhsknw6yE54mO/t3XI77m3BdxccGZ8wFbLaAp8FUbpBnSp9
pvRRa/99y+NMH77lMSGBVRr5RZ/BK4HpQ0sAMH/5mB/Ge3q0Y//6J9oOFa+2ZrCUbRVjp2zK1TKG
wMabfazwBV1S6qqP0q7b2d68E0i77Aucq8cHBry90zn/R9rPz2Xc6Mc/+Vwb3ZVzWXwwGGQUhu0X
fGIEZI5jVwdQKPjGDUaafKrssWydYr+SiKFx81238l5+wDNuZa3rGMSYTau3xme24te6GYPFt6wn
rf9JcY/DTXSRMzCnvRJ2DS5uKG2NoQyGB219LJ3u95lHPetF3Vn1pA+ZY+9q7JSyPT32BB+Wmck1
0Vw8aXPshFPZjcNg43H8Ahs3ARuP3CIDbFwWwcZZ6LgmjwstKUVqn5T4uJb2acmaB8CRtW6/pJ1n
1U90lgW+L4ozBh9nKjtGhfPFL3/FGfW2PPyR4QrOkge69lEsT0ML3dhntDpssNnlu+iGYfC1tHfe
NNJ05io83jWn3WCaC7RLDlX63gzqnQY65zp9Tzw2SCPazLcdSTWUcvAKA2EM/wwcgVTHvwDmjSVf
teGUqt8bojmx/+H/r1K4yKaoia5lTKnOA4Wzi7ps9MyeeoYjLfvZK71xPyv7WdReZU52aZmvYrkQ
F+ZTifyeia17b7Aid7R6J7K/t1SQZW27APbG2aaqGxdLUJZRixaDmUmXFY4hxdgBEXTzX8OgOD3a
Jd0ipAnejN6YRdHAVojdLnwNLrKkOJ8Y5owNpE6IptOeXbbhSXzZbjvcqyy+DjcDjmUvBmT9P13s
K1GcORKqKU2mQVSmpu4sR440PumF4Gu9kDpd2AXaZqifmpah8S3JYbaXVtUAmGjlPdjgHXmsnahr
HbUqHVXZ28vfNTYNNtpfetW4SkS8MI48YgOfEplu3+4664cgZm9/ztdfxMVQjHu3y0AZhgnc+hP4
d1juVB8sfE5R9Xar6gJSKGKDNB7/veC+waR0mE4y4GfabqxdxWejxXWMoUkW1aYdPfbCavWGemuR
vAV1klGRtId6P631NTUs0EYRHOVGRDuTxZnQWMtzk5YwIQTQ/EU9CWwJbhM5wIljBH3akb3VuCCj
FggWKckFuSZLBoqaG7srJu/nN1Rv9eP/xzfkWVFpEU1hs0DWC1MUfWC5onzHsqlCuWetblsAO93I
Z85Olcvg4jGXx0nGF8yVLzT50sufTG1wxgF09bLIPUUHyb7wKg+OCXYxqC1kMeXyfXRsZm9yZVe7
kQ5UBN4VmQu7Q1bCQJvRD7SEsEh7VMuPqoZ+zb/uU4IojdFbg2aEMY1w1xDq8Ires3Cj7aI9G6cf
A4wq7ETE1huP4TMx3CdK+jCdLfaJBltyw/FjHIqKcxvX3JkE7sNYhKrFsEBCTe6lGWwlIQj3ie4k
yqOknrCiwhe41Eb6dSaQ+zggBqdVOv9zcuYeTEjuaB8nMCbnQbaTRLOBWzcdunhAQYI5D7x5/MVQ
6vU4pgo6yuwF9i/fRFtWjt6PhglPxQbtCJfGZpE5ybM2vuVW3dRrJYuvqpZWaaACAFnNZH0a9Pip
HLRbzJg8V0l3MxnqKU7no2zkX2odDHdxuLzFpdc/gAvKKsGw8WzhBzByx+mAJdlIV+pDc/yD+23L
aGwCAhc2pH4JHp9A+75kOuopFaOnmdr0ME72IYuGk0yn7ybW2Lhx0zcumZVA1+o7AF9vqgi8dwLj
3f7Ar7+DM17VruwyCc8+8HJX/9E7hf0pLqFR1ipzTz54fp8rFkqbih7eyEPhWxXxkqn8ttBZUK3a
6Hej47s6Xi5VUVq1SW1WrpLvp4DmLgtpIZgYVeqST7PHGqVv6FmeieRcBQtuLLCz4UULZmeMoQ6H
YumJi5EO0d7wrYeKYsvY1YS+lHwJX8+wCB1YKkhizLYSe6k4pWuAAAjXD7YfYPbQywUHqmzF7bVM
Lm5n5kB0mkNmX/TvMkP38qnwjTIMokHziqQ7SEv1hOwC5LPpw7AofqQot0opf0os9aNGpndVFwdR
Vt8Neujib5yWBBtJSXmyhjkw2+xkL1QAc966NNc/mbsIRpPWXc9sIDSCtig8S/KwHc17iwOtPgbn
QFIIVnulhlX/+3fHVqUIHx7749h2+kt8c1pLiqSEGHBhssbqpAGBFru5BXYPxmlMYlDHJdiwmot2
xm8f5atgLmsstCaNsZcK1RPjjli33eSb+dfrB8nc4yI6rHTj8g8ZJF/xFEM3Cd34aSy9HKUvakin
jH6q83vD+lbRb9dFbt84K5mcUSdjMccLm+3++aCRnen0pw+abf95PUHOGJco7CojxnsGCzAcvT6F
/e66Mlu579o2ODssiqioVMbFlGLeQ/P1+TAUpz56SGrBJMv2h7Kw6x6rvC5xuYoVj12CVy9ITd5X
Fhawz7VT191hNGM3be+m8CYS9QW2ze+3SP5lVjRVGPVscjzpR2cuMsAAbkJdhNXYfHOCPOKXZvxg
sFLMBhkYIcKI7aYy+I/zFDjg1pN2+bcUq4vDH9c/mUgtzqtUo2zlWcdJNgjiofJpaDonxmPlupRN
y1MUgkKCialjPl0k1mI3gwnLqzTFocX3pg6uC9hqCYDc5lUCd9m22tCxnt7PpxCZ3GFffpvc0UOx
otslOyr9R424m5bSODOiGfIa814fY2cQ1uS2I+1vlS4Ayw2Zk5+8VNoONGNucW92uGMlt5q9nyUI
C/yVsyMZghfstg2uBHM5aFoYoV2ywUnGHw/BHmwwfbHB5QuzwfYtKAB8PczBaeD91pBSnL8t8Sps
x4z1XscKyyiG4jaafkzViK0bprxvU2kPNkbXiqpHmti5H8lIDjthpZBsW6mFFSqA6GISjgv/WZ2W
RrLA9xoDKD0M0P9d9dGeVoqDmh645fpjmI2nyqyyA5Y/fUq0cB9Oxn2Z0w9taz9arfSpyXLZKYbk
tsF2Q0xsHQFdjl0Mw3l6Wj3koRloffGgLrY7p91jHUnUoWBwBqwTtZCp1Z2hllrXpNb7wbb8CKTL
ukx3S4n1ROC2Bc1t8aAvyrEZVbes8vtpTh/qqrorkGg6ix0mN62hfUgi9SsQmDd6ovxY5uiDqaZH
W8sOYat/m+b+MU/TJ9DIfFDrenHMKhycRq2fyiT7SKvuECqmhyDk5ln6w2wHv0Ldwp5yCn7HaqcW
Fhacj8bojEVc+kqvoNEXpZ8BcCTOZJkPVVU7TaQEZlidsMDzNDXSvZ139wRrjoy03Wth9jXKKfUa
o/4QjXLn1EuUgoHL/JJPo34gUX5jz+HfVpFmTrYkppfU2Y4OlZeVeHkkGb57uWClQQuc3IDWuQsm
hftZoosXVZWICW/zuYCdllgNBLPA4shzu1wGPR0pK+jalTo6Q6M9Z32zL4hxTxvzDVhABXxhv4Vx
t2c+qF075njDlx14TGdzUpxMs3bqsoheXJv39EoS9woa0iIPrc7Ey6SiiWMWN4b2mY6SG+cSJlwi
0VSE6BS52Ny1NEPxiBUn9FMyLN6YYFvughVp5pui8koxLiqDmFSOJwOSpGpwNXrX9YJ0bTPx0HCT
MLymcrERt4oyVQ3Z1KmqJX5qfgIlpaurt1XfeWp/KLrUS4RVvq1ikr2SyV3R1Jrb0KohU3dGv2kr
zJrGviEHuN9CJ3IrJN/YIvadvSd7x/CvX6wihbmYaOXaINcZBnfCOfkQj0eZ7HqgpZPPo4nlFvUp
E94+m9WAlbpcQtyOcws0DCT+qg6zCsh/qA6vj5bz717qczT2cbSsA1z+nD8lz6y8j147Q58lIvDH
5h2z0o5zcmnI26pl2uVS+ARE82dzwIa3699s09/QW/t1j3En2GGxU9oNeFJQ+mQrUxAmQ4CCqyPT
D9cFbRrHShB3fLEJlNjAMD8m+BwVsBppuenS5BFEBCS3wYJ6W4kSvc3QBcphE0VHjVgXAHSTJIVR
sSdGgyE54BKLOgj79400g4dAUI7eTipXwjjPS8YY30tDctz6zaFVDtERXm+6g694On2WDuQNSBo2
N/xbO87b2tiMparGgbIuut2CUtbySqyD3amutU+OtHp//QNuNfjOBHKmMspyqtsRNKyaA1vvgNkB
n2p7AHGhJcXenNxf3NlrjvNpJoLQsp1nrrTlzKfXRpm2I77lADoJPD8Y9lO+w6Iij3R/VEHadIyV
QM75+nwuw47R9mE462MLSi53KKPOiQawi0fCWYlNV19J425ZMxr6JWVPOXK0HeoqPVpPkht1WJ/1
q71mpAKTZUd2UcFYyeSuWs2usYSpxZEu7aMUmi4j9+l6TTAwJHQM7p7tm95qhgJiWPXPDmI/d7HT
9htGTvbYCSbCCAmU4hdpW5lWNJmEzzZl9228M5ZTrAs0EljGS5Vm1dwq07APK4YoK7GoeLIHH0ut
vGjUb5RYUBEUWf3L2a5EJQ3jeCLsxe2Fu5bA6llHklm9gUlHt3BNwXtOdHxcUJFQKhkWhrBSGood
XTukmI6pPAsiCfsrVyzvpRq+UivK63BI2YOYhS7A0RmO67darNEqKgdv3wQ6IB1oX9joRJ3n5rFp
lGoks9x8Bv1GpTmF8W4uP1TNzSDiFd725N+ieHBT1Ga2FNnQDQ+ywMwUZy5VT3B+m2mP+iqDe3Rr
g1pUjQYZjDhtAaUoAgUrYDRHejQKgbRtk3gVxl1sWjQoBGvH0Z+0Huj8PMt/E7xbr2skOjTO7BrZ
qjHwiu+Tx3t5+qseRQMkIiXYD1hZXF8asa0wGEFBwhNJTT/Ju+PUZLvrevwPh309LPY7VnLMBMDw
Crb2YtlAKDJApnWDuSNvyfcpSKREDvs/wuurRO6eyvOwLLTpH4nTd0ai10UO4+3Lg6L3LP8/asjd
VLI0lsXyE5Dx0sx5vYj/MCRtV71X1s7dU9k0TXnOaLJ+9Y9Zkv9n0MTt0P56mFyciBa5wngcRFX2
fpruCFvAaM2OqYsaFBs8vWj4aYphsYlBHQiWc0OJRrXOEvaszg1wAVPsN83mbAduzN7QC6dRhgMY
n1DRbcbP3SAy0013WwnnbEafSGHrE54yleZbbe5UhSFw6M2Au3pccw7dInPCsm5IWNT60JLJRqGn
frRHckik8jgXwyyyy22dXisinIeTlkiV2dnojehD4pIouo9N+0aW5cPSI98osz5x7DB9XHTzZM7F
gQ6tL82VP4+T6cT1ILq6WVi8uONWjzfOT7IsqvMS+7dfnovA3UU+W+SJOLCAtbZwRRwd2+q/Fhs4
JxkzRS+6GvaUmV8bGjS5aLvb5vttpQ/nGpKW15JJcL5gqD/Ip2Y/B6pPTqL4wuz+yrHx9AOqNFpV
WkHMOO3bJXJb6XFu/z3PM3O+34fF0w0sc9I1WgohdUTdMLsbm9YThMnNK3olgrs1M6lIQ7XE5186
fcEKoRick5HdOwRrR2goeVoEfKCVPQ2k+1rG5nFSNVEpbfsy0hXMAACILBPCfTK7wXZONcXN3fqz
370bvrP00fo+BzKgDB71RYiC7aD2KpBPvuV0sLKO3UUMk9Xvhr19S/cJNqvU+7ccr25guzhA9zbI
Ic7DZ6aMyPRm3Oc/oS+/OqFvh76sZHGu1UqNbWtsgxHLVtkNO5zm7xhvC7rdKKap/R9f7VU17qvh
qdlPhKEQ2Vd7QUswsAR4D9yG/FHOb22GqlcFLY7tZmjZgmgNsaMuo4910QQgUz4uark3axKU8ei2
i/rE3GUAx3Gm0r3aaYUDPNAJ0HevVMl3uZtOPfjzY21w6RSDsAdfxy1CrA3KemzgmnXNHQtQ3GSg
yyrxipYkv00iT5k1P8/Cp2WMAz3vH6ZlciMCmgCpcI1+PCJqO6TJ36H470hocOBx506I5pXSPC55
h6WZ6YM6TTV22AOXB9rzQ2HU7yKp/ZQkxTGrp/tiMO70bvnU6Y0jZ/UHpc68Npk82dL2i5kd1ULx
JEztqY0F4hrF12b5MGpZYMhPidwG4VJ9porhGDGWldYU7RrjnRxTZ6DL01QYgDjJR61uv4Cg5b3W
m7VHLNvH4vudwN5Fn4jL+CUyYnFBj0+UHLrDUh9rVAdY8TFEK/tPxk9EVvhiM6tEtrVVuTMJquMX
9RakeWjsuaIn2naat7JCLmVoVEKwTQsSidr6Sm54dQm6pxIW1yKTXdpP0pQfozB/UpPUqyQwRf7H
M+YyCFyZ6C4xqCfDU+f5sQryXew2IzZRZDOGKUQVvM2rDpgE5uraJQGU0VOlKWI4ugwQfGhZQGEa
LlZVPwn02ryKVnK4bE+yR3soGAclI/duHoqg249BfzBOhXjf9Gbet5LFxeWmr6VsGXGGLC4P37NP
GVt75bM1Mqnu/ixmAfIlHd4EwAfOyFQNBSBFTG+c3wjpONKegilvp6ZYFlBFJwNlBcntnGa+J17X
/AG75+YHXIlkTrvykWbM1AqEGagvy/O3slc+Dn22KydVgGUTieEcg/akixMDmk1zeMBMgaWkXqeq
rsBM2J+5yLxW2nDmn5lJGFsqQkzjsVUL/6BJJrc+/Ac0yUoeU3t1ejp4KoaYdTeKsnLM4Rhhz1w3
Ha5rtZkWr4Rwtl9lZWnIGa6uOTstCgA/duRfl7Adt1YiOJPvhz7s1RB6vAVYL9KHy0WKqUmlsgEx
XTf/sEe4ciYLrG1TAnZdAeRLMHSlcemH0TRJERbg+purBX2a90ksELBdsXiVwKf4Nikie0GR7IUZ
uozACmQd5u9sePMloRLxMm66D8ICsWSUSpWXtsbKzrKF0lpLII6a45Eo43sAS56lVBOotX1ur2K4
L6OSTp+xwpnuIjw0le6TpD2/xdBWinBfhrY1sowyBgvjjLkb3cjr/Zx1p3a09pLZHIuc7CQzbp2c
5KdIVY8YHP92/ScwHS5CxOsveNlctzpKtQvlapJwlNU8fO+LUHfrIQmAQl+cPgNLgFH299WUCjpd
gpPlpykJte04ZWSM6fJeNUE1Lxoy2rYQk7BSjGqD/ug8EuV1aRRKkoHbr7sNy3dg6wxrgXWIRHBx
qBuwnnaSYB0kHJ3KNpwx+2o3tiCGb5/UqyJcKIpsLU0UAkpJ0zZdjaDxKGKUFOnBWblRNyrgEtAj
p4eqnQ9T9ZTmolrGdvKJx+mvD8JZeh6nodWaKdjfAGxUAI4CSYDCBnaXAMsywR5fedcNWySRn+UY
tFmfwggS2RuvbVyWJCFh6cBWL8Vu4vd7VRF8rP8RB39ryVPmNKXcmFWMr8Wq+Olp2leZ4bK174Uf
AqEUjELIC7OyC/+1MNrKaGMvWfWwkaLq7Qm3oTXdDu2NUt10oPiy0fe7fpzs+1yTw+x0FSeoWQ/h
DAzsbimwq7AJA80kk1NIWqApWUAa+kxDUjhIlwRVt00HWCnIeXKjTfWYaUzwxLYZ/Vik0b+umkgC
58hqY0e0ZmmmKWHARRrvihCqXZexbRkrNTg/7tSKZKWC76TtmsN8y1rBDMVZPIGPTci3y/7Y5cfC
iLVCTCAqedNvwzif+xlnZuf03mwrN4tTzckoeQgL80EcQraN8FUel6jXkR3phCKch4S4ibazbKC7
yuJQ2R8Ex6gKNOPyc1UFlJ4QBKvf85y/6CIwz9m4KD8IbqoNAkkUFgEy/3WW7BetDD/uaxmZOj6c
Xnvzk7Uz0e5O33eVP34u/h7+LsFpmuMlGd5JN0Jg7GZoXsnmnI7UGLPLSpwr0JbuoKqOPdwMo4h5
+gVUfs1cOBerZbMxqhFiaj28W0hzn0TT5Oj68NQ27We1m0aHROqANQ6JP7a1t1A5dagEhCZwn8do
ane5ns1OqrR71bA8Kc2fhih7aFLLN+ph12bGN1VPb1SdnqiWfmzD5Knou/tKptRRGkwpzmCQjCXv
uq2IjJJz66SckwQtJroLs8yVc/tzJIc+iZr9WNaCuC8SxTm3kmqlEvcQFWf5boxRRM/vcyNzTbCd
Xldq+1aziWkhltgYB+Ru67g2QgJuPoqXvxxgaYKvNs+Gx3gAW3BV7TK3Dt+S56wkcje3VcpWmIfI
UbXiuakWr0obd5TfC/Rijnthg69SeKYiM0yw3F2BXgxSYrhJ0EqARXvoSLAaKdmHRCRxM5SsJHJB
i5qlmuThy0mGOwqJMvjA2Xpigtm8prpBPazYX9dyMy6vRHLRawirKDdLiIyid0bWuynQR0pcOEX7
wVjaw3Vhm8ED/UhFI4oqa/xuIIqsuAstfDe77Y+9Gb6TmgwEQqb/38Rwbjaj8UczlmlXau2aSQfA
eOtUkYh/ZWOFNuLwSh3Ox8wi1JRqQTrXtdYh1BpX7UD61Od+kiEwl6mbGrVvacVfDTJzP6164Mdz
7TGedX9Wxq+a1P9FqvoZ9LYgw1oaJyMU/xlCEe5he+5z9UM5Dx1JvRjmhI8MNL9XDTtmzJPTOUVx
erHmI9kLiSM2U5iVTM5H1aoZSTcj77Sk+RQv1S5rQsFFKBDBD0AlHRa4jQrMKSL7OYmfB0V/um5J
IgmcQ8Zxp2h6Dgly3uwntXIMQ2RF2z7BNkra4OjH8qXzy5wMca9ozFgL4ysxZkehNzL6Edf12J7c
waLeX1KYoquUgRiUAl4AKSxJodKuRY/un2LpC1XJiXzRsN7hIKy3i9Rj/74SbI4jWBUs5iPAlg3f
h4cXPs0VphKL4wToss2rb6Ur5/4W4Mx9a8LaQdePFaSOlp5Ak5goInTFtnG8ninn/nbUYwS/xZku
1ezPOpsUEcGZt6PzqwjOcXWzR7tgxOlF0W3cxY66PMhNdFLaxWt00fN0Qx90PzRdlW1NM9BgPf9U
XbVYM6EgXS+KxOsBX9PIv/8ykGDaDB1nYVSXOzElTqosYljQEog12wSDTf9FNz433Rhct/dLE9DQ
6wBo2QSJJVYbcE6Fh+BiIkuQA0I/FYXll42vxLWTN43IsS4P7VwS51jRNM99DZbOoPtUHaSPWFvi
hl7l67vpQ7bvdrGQBHwjmJ9L5DwqGu2iiRUMNA1BtA8jNz4C9hHuJ9dioxdHNuc+xAKW64234rlQ
zqcGrU2LWrUBrT3b/MiWJ8SBcMnHZR50Lo2zE6krkL1XihygHMKA7jUIgLzQS139T9fDX4apc4mc
o9m1JuetpBnoyB6z9D6S0D2OPl83SpGpcP6VY1PQ0lMYpWJWWAr7UVYFVr9BgQAtLA0vbJC3ElTX
zz1YLZZcDqVBDtAXw0sI9FD14FtIy7/MQegUPvmr/Zi27iSCQ2+bx0owd3xKmtjxmI1ywJqaL4uC
nuQnLH0E14sNqnrv+kFuIEDO9eROUtMSwHf6HtP+LnFBlHg04XAKxvz/PS/PmSC+FJ3IsYXehy4H
WpqHqAx3t7k6UV+gzqZh2MRGWDLQ4uF5fkOpk5Q0suSg/rV4rjBXi+fMGBB2EYqGfZHzxw00W8nk
4tYY5vli5Yhb2Gvj2AZ18/qdNb7TpRuSATkWigZqRTryUcvW6tLqFR206s/g6nEKMa/e5WV5rhIX
o0yiREYI1GWwFN2hoPTDgrQ8o8W+KV6Immt/yNXGL9PmCa2au2VU9pKmjO5E9ce+yw8FtieGaf55
Nu1/X887/2m8Y05VXhjShJ9md2jCo1H8hm0U5yI4F9Qyq1ysDhGaZXjAgcmnl2tBA1Fq41h7elQ1
0aWwFTTB1mmZoJTBjCg/I03zsa8y4PgDgGiCZTACVbKDtmmCIY0wBlVWh4XETzRPBydVtX03Lqdy
il3gyG4zzdi1pZCraMuqLcXCKhBQZqMeweXrlDZTKo3Mqt1U8olynG7yx2GveXPtqTviGacocVBR
vRvv48Byr/vxxnsQiICVdO4tXcYkHboQN/NMsPx58eR3t5ZrfKkOVZAEhic/9p7pLtYd6DqP4v0I
G3WYc/Fc0jP3aMX1w4JFJEBDUFfGZI9veAvob5pjMzmzMIZsfn+UfHQsUmP3DReG+6ztpKXQEIbz
3WCULsbAM8xvXz/VzbsFtJKmrWEHOHI6znc6PUWJpzflIPyBIT6APKjkWt4YaIH54w/Qhewj8YFx
LY7zo67Ee6VXEyWwzLgE46hyg67drVxFeqCa44OaFIcMY1vuQqPUG6oOY5Mjylz2G5AS+JwrvbnT
jVHfrBNKFTh0d6iSgDGome9lgLFmNotmH4ScGNsW9CqSh+gVJfZE9z0WNjeR1/rdoascttcjdjN5
t/jhSby5autaWCnJ42nCsm77RJr1QKPPqXlYtFpkPszlr3xPHmLWV1KrkQrm0x+LA9t+Oj6YO5a3
ihcob7061spwDqh1eAnkJr5YqetPpjze4n8DpcMAQ2IJYu8G8xSsg22BBHZCJhcAiqlRckuhUGtG
87KN0UqcTmnkUkzNY2BScgH20hxzVwdo5WChW+l0LlaG3mZqEGGI+LqLbsaB19/CQy1SLTGUakLc
Uwim0Ce/6rGcAzvvr0vZts6VGC64l8pEwqaDyqweq3pJUIMBgdVjQyiHChAIgt8W0lcyuZBOzGQI
o6hmMXW6wd4ZGZAl9D0UkF8Au1Q9T6dir31DeTFBBTr2S9UhSfAHj77NqLT6HZxpDalpZ9JQ4Xfc
FO8W+n+kXddy3Lqy/SJWkQTjK/PMaDRKlsMLy5E5Z379XZD3sSiIZ7CPrx/kB1WpCaDRCd1rWZSZ
Jv9lWKFV36dfeM0su7dSJ4okKsQA5yATrInjkpJZzXSviD+Nw49G5bX5790UE3+cKMCxwLg2Y9NN
sQFCf1iAGb6MLakfXUH8nIaf4NU5qrkXEGwFMda8LCV11gsBUZHxqRBipyjLIBvQjyucmuQpmznX
cl+cjqYCSQdqKBsRjalSiWSA80C+DFr40EvUp1ECgEwtOwPwwdL6gXMp9hQD5fs/EpmgV4yXZZYb
ZCibakCcHHKEffPtvwj69u76Vh5zckOj55WWQV4Wukl7Q5azWH66vqZd5ZBoQCkBJQ7w5m+z2Dys
0eoWVbLXrEGV/ApHw28xPjRmrXdd0G4eCSy8P5KYJAhjUxOR1kx+8Q3qzRpIt+QonfkVjd1d2whi
LpRezWGFfhPZWwnKGXM6BMbCC353XYIpAa1IxgCqgfT/7b71XWVWlYFeCEFX7GItfxhReZtFgi9H
IBfEvLI3R0VQ1aXoyGQo7bjsbqtOvV1mDNuQNCgmVK1GMUjV5bxUyo+UgD6+b465gGA1Io9ER+dc
G/Y+5xT2rA3qgXhAFNGmTNixWcOAzxTQIe/JZ81PR/s30bBidYONvA3jpv/Cnu7qGBDYVRQ8NQx3
MAcizBG6KybI1L7QgkUR2c1xLq3CF+/63FpkS3bSzBJu0orfvbwXkZgb2cyVnXsj1ZYcssUjjdMx
2ojkQPWJGx95hnzXZ25lMdc1rEtdwDyaTCtpM+qFcW53vuDm4JI9EDsBjxA3K9itQm1lMjZ3WgqM
PgyF7oUf0qf0LjnpH0t4qs/hjXaZnwtML9BchAfottMhqyAXkZCQmiYxDYVR/0buFXVQO9lLb0Qb
yRd8pH5LfBAzBdxt3bXzG1lMWNBVMLpkxra2zuASEB2vPvXI8wMGSwBaZ4mxVXiC052kn38XZiIZ
UjXVMEy0lzD2EcNPSTy0te7FYvckrtFtOqQHIOYFi/pXpngjijGQcqWCQ1TBni7SpcC0TFcD8Sf9
vAwDxxTv3seNIOY+TiHpzKEdZS8DNHkveoX8OKUftIjzALFrhzdimKs3iCOe4IRW9iR5vsnGypKz
8G4WDtctGk8Kc+kkM+8qNGzDuHToMKnsSf0hYyjvupBdq6nQKi9spqSxmdNMyNQJInYsWi/6mFqR
xkG03PeOGwmMkuulYOaaiGXIYne/1uEpg6OIQ/SQTJOtisn3vlaezSz+gk3kQd/xVsfo+Cw1UZiK
OKim69wSxexI55Ht7DDAw2Bs1scod0mytAUBKXROU704Bvu6kTsputIx8AUQDGmenLxfE/zQb2Jd
PmhGG7TT0FidKVuV3sE5Yk5M1091sRwrFNVjkrqRmpz1aDkMa8dD4uTtCXNHxn7ShqHssSdDdjes
syMbvDGDly5nNls2QU1CdAxhwDcyRQejzsc8gXHzxPvJFSw1SC+dP/mJGx5qEBJZ+j2gd2xZtIZT
ehhQl+aZ1t1Fvn4Am0umOWYPDEy5eD2yrVwQrL7MOd1D+4qtgkGXGDR1Zp9JsPJaL1eielXe2nVY
inamGD+qQrj0qpxaYabdtvHsimounsi4csGR38fsKiYTkfyoYCh5n151Q5+IZK1UJLLAVPJQ0XKA
vvgdb1tBdxI4Jm9Hzd9KY2xeEUVkCQtIa9zy0N3GNuAciw/Nl+pMUVwz4Co1B/Ihe1QFq7qo6EI2
D7wHvfcG8e0nMAYxk0M9bwR8QomZO62xDPHO4JornhAm7FCXCiiNLYRQjNDiIQs0zdZFJ79kfnYY
noAhX35ZAt7S3kcCKtJYU32hoH7f0jT002IOBYxIufwSAarZGD2wnNqboZNsI8vssOBWtKjte3tH
34pkDlRd20ieVlH+5/WrMW8yX0mc3l1doFTRhjuZB+K08+j8ViZzgrkpjZlowC4o/gJW6PrREKzs
n0k749TagrPykBN3zvPNzjLnKRfr2k7gPfQMKcibj3FxF/H6COlXX9tJxtoh51CKClSBwAHVPHNV
v5vyRRZMf2yHg1xGwXWPvStNoYQRhMjvO30AR9SUOogNvEW4bZfbof5QCFYhz1Y2/rwu6cWCsQvD
PD5sDNJbBMN0bzddNzWmo7W2UFYktqCYd6aH+vuM/wng2wS3F21aPUfwX/uhy5Es7mzpVjKjnCHR
Ip2kBCMUU4yZzHp5NpX00titlhG7W1Qn1dvbuprQl79onA3eyTxoPPq6bEZLhUmWQVY2YKDXnp3x
kByTn0PqGLFFjqVbPEaO9rD+aCdOJLbjNFVVReItUyZslLOYzENUNRMkMTjY1gvPzde2AoCpZfiY
JznnXuSS23j08PADDMeltBqw1/4b8jmqq8yRv/kIJlrr5yaMpEyAU0EL7lfJ63+sIE/6icREs+qA
znCnwJ2Wnnsbg+yYROfEvDI92GvymYjNCM3eiIGG75UNeHEr0jtJVLurOgVCS6w+7E4jMW/HSHkG
YcKT1DazlYhVhGCycU0AKltVmztiKftJHx6kkbhrrDurZDiZDoAOVS0QdihTZhVaCg6qKPnY1xKv
wrxzQ7GHhohnJkOVgOf49tqkUR4LibQCEvnFyg3np+Q4v0APlmCf6tFVnx6nk8FpY9yJR6A/6OYn
QCJXyDs6GbEi0zhmBqpDcuYD9IjYJRGBi5a500iO1RDdT2p+xDxjhYXjeYFzZXf8yVY8O5qhRySb
8k7UkThnX6MgRw522wPbCUw9TtW4+Tn7xpG4EwC9kchcGLMW1H7uJf2lkq/ZUlCcVZeOZipBaQs/
ONJ2XDTY0nRiypiCAlYEaxXkTFyFriM41SQAucpLbQAlF6Afqq5OCwRgMDUdYs0Az+XYBmnvWm6F
M14Ms4yJsLYtmi4PIBN1hp9NbhHvm36qAAjfOOlq34SfpqfexxAMZ+F72gxiSITxGnCBCTvRWEX6
VM7irHkRqcAdHX0UyKdqMj/oBTDJOMnizts3ChIyzB/o6UQATjFXpzMwY0DGCc9Lhl07CmANwiOy
KQS2IJhxY48qVBEif0gfMFznibz+kr0IZfsBrBabndrWCuq5/wTVuVcdK7891QHxKQvvFHJBynb3
93XJ7GRdUwoZoj1Rw6hZ7UmpF08/SqGx1BoAHlNtX9fiXT3aCGPMu0mA456aWB59Dc6OCYjIIJib
fu0UDJEYqegik1FIk/R3xaVOrPow1TEqKBE3ExRXHOruDDwTV69jR8uXT1k7GrZZ9aJVlf157AXf
GOpz1TSct5S9FW+/hGaKmxhGKDszM0SBoASgW32Kp+juV52V1qwduzy0K+GpMD5f3+SdkPPN4pmw
KZpAjCOkKtAO4/FuTdaLSJQzBmg5kKg73dhvN5kJkvpuNqo+wSaX3/PDly+xPf1ET5ClXbInzJbY
fBam91n1W4GMCWxXbVpqGQvT5Wiy0YT+WGj1819snoEHCLAmmJhwZgKASUzHVMwTxRvrS6TcGvOp
Wx+ui9i95Ch6/pHB6AScZNT2aaR42ofm2TjGAN+oPoBq1HjUfc0r74U7Xp/crkpsJDIqUU1RnHQF
JKp1BUanxjYqBC7oJ+asbM8Jb1fGqMSYkmTuNcihpDuKnYHDSPtMjSYFgEI3Hm9UfC9WpvXjP1vJ
qIQSgUnCjCBQOaOE7ZHAHLzsw3+GjeJjVFrgF+DFyns2cyuVcYdd1NftrOSKN/f3QvoFhiiQ11s9
0+0M3QvX95RuGRuRbmUxLgm5RykkM1aYJw9K0l/Q2g5s7q+1MR2uC7quI4pIc6KNpcqVeSoRfSte
oQ+PsT47ojp8MSa15yzoZT7qv69IYV/4avQmjeOIK5Y9y0dE+r5gx9/UB7xZgdzKKX6qLjkChcbu
f3altZwiz3DrT0phVScuEM6udf6jPpjnervmNAYPY9HGCjIeyVPvMgwWzU5nDR8KEN/3ruBH58mj
ust//9g1ZhvRjKFpiDqaETU0EYqzago8MJJzwra9otnmdigvxCybIzWXPM/MHjLkuT6qVfGxGLuT
tvTOoE8ABphV15TmY4qGHwc+Ax0ZoB4Bk/RHYUoiSymi89p1d0s/TdbQJPdak9yajeZn6vQzX82H
0lA4H8xTQdZMDcZkkI7e5vi8JgcjBYuJwGum4G08Y6NirakXSW0Nz8SAYCU9izUvgada807BQbuj
GyohGN9gEgOxV+S5Eirln6dR8pFCKxkXYqeWeDKfrl/bvbzA2AhjVDgBF59RyLXiGQSQUaFoTXHi
yanboXRXK5ETtzzEAp5ERnNTTDQb2QyJZnjM8LxAwhvS30/yZPV95yY516vQ/bq2n4y/bCjmCHDD
4b1wP5ev2VE5TJ55rO8jh1cI3TUIm91kNFBshZi0DdZG0QSKY4+4G5b3yOvI32kHRSizkcMqoTB1
oSmlCuJ8cI98pi8TiR/fhpZKWUd4zxF7lbQ34hg3SdowrfLpRZx8xJOO6FICVOBZhGi5gXueHBUU
1aBj8idubVne9ZZgiQfTrKjLEtsJk8zg9lkq6i09TB8E8k+QLxWW6spu+ah8AIChT5szi5vZRXff
Uf7YPEaXyq2cSbCnIOZErbu3f/MxjC5poMoiY4IDLufGHvtfQ/35+n3c16DX1TIaZCj5kg4KbG4O
9EEpSHzVl9y/TXE2C2E0qCumvukrLAQjWzeUAnUM0Cp/iG9XF8yy/H4I3ikyKoSymDIPU4vwAJew
PxRfEje5b0/62QC+tOyAnuBHaJt3vLn83ZQcdJh/tIeJtaRB0I1opet0xMWaHRotjx8TcPgiIXfq
03qU3MxJHpebKbb+qseG3tRX+fS8Nz50FQZEtAbOk1wwuqj90oPoPnZGHQo8eNWBuEC6NE6YOf14
XY9kakZZqweCNhPT+bqkA97nreB8Mqa+qDPFSw/aUXKkk4SJOGtxOxstIQ+Kkx3qr9ON8mPy9OPo
5x+6IPpWfbv+EbupCroz8MKIhhS8MTKnbppCmmUVTr11alD5lJ5UO8ZnsKahHKEirP+mH7j9bHtX
dCuTOXGxNBIZCNS4ojeYJEazqBN7UQMEAc2SbPXZwMS3zbP7uxWurVDmmNFfbUTqgmPuczu8F5+n
2+Wsos/aRIuRgrxs8gx0UzWPPQBV/b9JzzbC2Y71bo60Wpqg4zGJv476olgoAAaVXnuc49y7xFtB
jE4JylSqQoxVGufREZ9L4IbaKmZ57sZjl1hzbmXf6bRnbg+RRXi9TTutfcipX5WJbWIXRnUiCh50
0OWptKgfUtpm8Ud7ojOtbuoZDpoROox/JpTV4uN8rn3VKW/CW95h72Yg2w9hIphSWOUllOCRKFXI
clsDpxiNT5ElSPagWJRLWvTEm9Qtz8bH6QKsPTvxtMKSP5oHXgPMnrvYfgrjjxYxktVRxKdQpizQ
oL+4i5TfQrfzovVm7xm31CtKniVxiZM3IttUmxIkf/lHNRMfF0F2x2G2xQyodHq9+KM+feDoHXVG
72wZHgaAcg8aJlVhpAsowzV6BgWfjtqxuh9vKMBK6HReeiucTV8GVFOOB3WXI3YvUgXg9R+xjI9s
9Uo0DAKxaWKVBwQ9QKlV0Tdg05jHQKyV3ElubaNHMuLWVfet2KtsxnI2xtqlagIrFqu/lOo8Lc+c
xe2f6KsAxkwWRpyouY7bZBTD5BrxOFpJVgXApxIdCfPvE6nPcgGMw2wpUqtttafrH7DvoDa7y5jM
CEzfwFp9CSppqyKO9D5x9ZOs2YIbBgMF4bahyW5kZ3fH1i4udACJkzHuRrabI2Y7bQzgUCfoTgD0
HLz/LfEANYMTHgOMynvyJ9xwnDEmK/zS73lQiLvFp61sxpqa2qCNgHD8T7ULDwWeYH9HBRRvQL2P
1MvnzajsW4s/Z64yyd4YFZ2hCFBoWj/v/AzWAksEDy/naDm6xc7yRlKymjINLkdvvFmdDJGWfGek
lvRRP0kfgcbv1HhK1E7SGfu73PCWyTEXKmsUkymZOgOHWpDcUcALrc13MlD4efxDu2nY9gQZuxSF
WQUMMljfyRYM4PDTWpTiKKZVgUnTUgJe3rdbkdkKZCxS1KFFFFUZxVsvye1ynEA5fNDRO5UNTpJZ
+WOBSoH4af5aPuuYVWsfgLx24UJGckyTypimFNA9Y5/i4ipoVde95ozxYfGuuJFsGW/6ApiIF+4L
Ik8mY63kVKzNoYNG0Ry+eiCBcajd3qVBVWsvmAPkjtfTu8D4HHgbDF8YqMQgcmVWWceJnJAJ9vE3
oFdxDPGMF3+Ng8wzHR4++d5jyBtpzPoGopiIHmELtLP+vbyLbXIqPpiRFXpZDAoy+jhr3JaKpT1c
v6o7MHrqG8GMFS6B4yi01aCgMc68xIfJlRwSpB6AX+fAtCmgQO+jQ+bEf47ZU+ataDZsHc1KTc10
pLELSu+JQ+mN6mAMMFrmSi7SeZAZYOXVZTo1J/k4AKCp43RB7hjEN5/AmOBQLPS6phcYXb62lIcX
tNY84eXvB6DVImsxm7uxlu71PtIczr7vKPQbyawpXgy1j8HN6ZWmpdxPv1anfOEhnFu7dUcXxVzK
j35dKG+1TNzalXo1xLQQJsmrpw4ol4QfQ+EhAr+1GD6FYmvN5dfrIvcywDfrpPuwyX81Q89kUNUi
jjkMruhm7giaXFu7wDh7pa0eyjMvJN6zym9EMlZZWcsEI6PYWuVcorRReugnOWgXqkv8BH/H17wR
xlhkaUrzck0hbERPtC4Cry6aEEIkdj1wAFf3AqY3ohiLhFn/IZ0EbCWggZ2hDb8IafwZeUjmrRNp
rWQoVgvA8j9Qyf08zaavETQ5VVP4EOujHQ6RkzWNJxb10azXu7zsfMDF1pYSh096kp/0ejrXHY/+
iu71FStqMHYNT9vpXDUoAJCxcTpthsGW1CASYx539l6hR5NBmioSIIih6MGculz2vZGEL7FNEoyZ
XXudcpICOlRUozzoRI+9HT2Bw/Qm+S5/i4GEbl9X9b0bvf0ARhOGBaSigorjUbWfjdSi+yu4LoCe
L7uXWwHM+ceRPIKEGSucDT80blJyyTWvQjMW9wWCtxTm1EI0qzU9PbXpaF7K0KLDaAUaXUEhg+Iv
IGbMO8G7vrg927RdHOOHpGUBn7aGewQ0jXOfPSxx5SXVOZoOi/wrwihCWvMAezj7ySLnCWYtJdEM
1ycJuh82ePmdisKJ9fQzUmFnqubH60vca3HbqugL3uvGFoq5EKUDebGFNPyOveylB1U+8Qz9rgnc
7CZhvAsGpRtBWXvq1WUU/0onTK38RN/RK0+44wYRe0YQVCDoLjNpixXb9YCm9iwRjBdxGCcKfQk9
Twhb7sBKZQMCFc1eSJMjL/l2fUN31XQjlvEtRV2tiVGgKFEYaIWZbwedl6Ptma/twhijMs5LYxgd
Tkzojs3U2VkfNBE3CeWtg7EcTWNkwiLhumn3/UFRLOnmdzUrfih+5C4aSU0uWsG+hmz2jjEmrSAh
QYsQC4xe+UTpd1DTOJrAhKjBGMOrmHGlMQZlUOJcaEtIA1O9p3vRcb6fbWBiAY7BdHih+14rMmWm
+aOOjC0Jewy36SIMZXqQY3u86ew1wDvRbeEak1XYNfodG08+VZ4E8D1E1pHHi0GuXwiZbYZQhtQg
pJ/wco4KmVImnwtz6vAYLT6UicBlaKO7984x/FmvzHZEzOCCUyQZ+pPkVvxU3SaFRYuzkavjOdWr
bkTPwK0vLiOKCrxcezcqed1sme2BiDCEreYYO/XiG+A3w1mgFvtIPiYBLYr2AarDEvDUQyt3S0B1
28qNglxiCP7Kf2z2gIltZ5Kj7hjBf6SH8CgFbUBLG0gYOD74v+gWOkpVU9LR1M5kDDIw0IxVwsn2
3gDSOLrLBDhT39Rv60fjrurBIk5XWziJt8JhgtngvPxNmycU/PUjWPMeQjtGaaF1eNFWbMkqHyt0
nOQoHaXBek6cv4ptNgLZ3c3lNVVarLog3X2+LOi7VBUukeNO2QjLMjVJMkyQt7HYm3KzdL0EyGQv
N8ZnwTLXGWxFZP02KohfS0wWICVb+1MiYz7tuifZq8VtRbOxwKgbpZQZyEU7l3xqD+AZSD0wwD0D
NsqivYjqvxhh3mszfSOU0aUqFhQlnkXD0y8L2t0KwDpFRwMBq+QuKEc6vHei3WRss8FsWIDktuwS
stKaRga6ZHS599/Kb2pr69RNu3IwjB63z303zHo9Vfb9HiALA6a1O1okE+3fs/7hgQRR/TLyv6LA
Kt6UxzJzeD3v+271jzoRJjzIhUGpVg2rjfXCBxsDUKmfOGpDL9o7y6sQEa3CmqJjngm/30R0PcgC
5Ry4mZ7wiIZFtCJkYBWJH2SLApDyTO1uMLIRxjjRFoP/zUqj8hn8pfXwmE5fZfnh/7kixnf2c9mk
0ojTCs/0sbwu8Z41WoMj2fpz7fPmMq8vCbC4b/ev7Lq8H0MsyTAf+0HwllBAFM6bq9+trmGc959j
IqyDxMUGdmuJ202nIo3cKi/jJQI+VP2L4gKCK9xXFVCn8sKe/dWZpmQaACMRWc1fi6Vp+lbEgdWY
1pnwEF3LdobRJM6Z7fp/5VUOo+hJv1RilOLMxk/Rr+xZxegMqAfXU3uS/KFGXIfZ1udptCq8zPLW
uG9TNsKZEFlI4lgaBeoQ0bP7u7sC03XwRBSJVzkNJ5Mzy7tvNjcSmXBZaRJxNajSLEfxuLiFuwb6
AzlXh/QlslAPnO2lzu39JX/dXuaSNxEBZq2BFVJSdAX9I8U58UcwTNNaMH1qvi6P3rB34tD5p6IB
UIPaMF5hmtI0JQK0hmJYkiBD78C/eaTZj8k3cpggwlDqPg5lyKF2edCsmRJnZ1jW7ILZgf8qtBsT
b+QxMYQQli3RGwQtulqcQzE8xsiwZyWNrW4uvet7uIODgjmYjTDmSkgJmXNtgO0Xj0mgfqT9uDrc
aoXxR16sv9f78UYWcwPaum7mqELYQt8m6FwVhZ7rbP0bvQfVAUBDlvhNx8/a5oWjdBnXdIW5CrqS
tmBtgWrWvWEPDbrVY5ETGu26781OMtqvt4OYdmh78/p4cAxpsHvlLEt4Hhg1h/zvHJJvj41xcUuX
DWATl3G186M6d5YhL5zl7NurzXoYBydnsxn2MjSjdT4pR+qz7xKUYWgy2tomVzv2E4ZXeS9FoU2I
0CpGMZnhi++hXJ/aEfkRRckJxA8vRbXDiOcO1R5nRJnTKbtwa0G7UfXmA1h7Esbows+w4HpQfkVi
ctPIAiZOoyhQV/Whm1M/y/KT1KhBP+a//uIeIjQykS3J8IMio6BljumqvsOBKr74LH6gfAu0XXT4
IQfcdo09O21oBsUhAKQE0v+3wYSR5SEJR0CUdi6o7OzJX4Mej0kU+1U7ZR53eIQnj7ExTd+Jhtbr
tFWzPhQPtVf5Os4STzcyjSm4rnbvsm/Xx9iZ1ZyLsY0grwNxUlZ3dk54Q7h7IjZm88VnbJRVQSQx
xr99j/YrwuuyJ7iKlbVOUtjtA+oHGPGzam72xRPLntwQG6PcQkWjyTH8QXeIN/go/vqd5Ijf1SO4
zfn+aPf9cbtY5vzIAiwbsYBU+b4+NPcZUJ1AZCzZ1QcFY7HUINAsnhwiL79fwal3X/vyiddQvG8f
UEkggLJSYdqY66kuymKYCewruShH2e188zb+Ft5l98s5cbVDB5JC9bn9SgtzkbfeyTzuI3oD37mQ
jXwmDKgbYQDaD4Fb1lIAeF5afbAiI7EmcIn9hTFA4e3PUpljlhvdTIcBCjzZhi/dIAoHYQOMwd2/
MAa7bgsVQF3SZLTBsrDMirqkWg6KDxgDioLQYb66ue/89aQ5M+oz00U8RcO/iPn3Kwmvgll7L6ux
SLIY0YDyBQ+eqM6gDkb5q7IKMTFaJByKTaI8cLaWntL7U/yz3Jd4aHNx08wMVanEKc6fAImEiJg2
c1OI39zl5zX7oeNmjYzOwKinqllAGgXvAwvuF8qjVN2kAcq5d7z4al9BX5fGaI0hZk26wMd4HSmD
KS0ceYpvRl2xqpzT3P+CTHptFxmL0OmhjEkReKs0wrM8oEN8PIXdF3nmapgeJ40A4HLltmxlq1mX
s6Qk6IIdjSCRv2nmc0n5lQfYiEV9KgaMswr9Y7OIN02COUbDsHL5uzQUlpQMeKXVHWHWniNZs8ax
squJHLXecEk52X0zRQjjulOod34rT4HSD9Zkdracoml8lt0J6O3qiC7MBl6tVJ3KzKxBkW/m/qFr
1qcF2MDpPNpKYTpNDr62Uv+pSiQgdeGIaXJIhe+y0QdR39h9X3jJOlmx/CiHT5l5zuaEc+d3k5mN
pjA+S+5ksylEuqMHFTY98+lADB+LcNeBbMQwYcZQLUAqE3DppkYPMmlGOwmXW4B3xZhAOAER3gRg
+d9FBHqt0fHboa2bNnqVZ149e29F4BIByixYBShUzttgZgW6epmWE4ILLXPQo+Nksco5m93ExQC+
LGjoKBIFYVY0Vms9pTHssezTxAUNKGeMEtslXu8Aa+QQf3xuPOGz6kSXv3qj2cpmIn0jVYpMM+B8
hbXWLFFMwFMpak+ZDA4ucToqS3SopEyz+jbqLHEWAPwOpoR6KAID4JlVXlR2JAi3KQGoREK+jzFx
8k4JlpAErRj5HPO65022X8ucht6BtI+EUOPfKV5sV37iD2eaLycHs0UX2hIot8qZ15+0W7naCFaY
ApmEl50BT65U6ZpnPBqjZpp7oQNCd3vBjGvixUHrcyseu8r3qhhsTALg4brrYqg6GoNALQNWAxTE
K5+ihQBZ9EQyp/7Jy1M4W6wwPiUyDFksgLPpiaSwyyYw1a/z+IDpEWsyOHaeu6uMSxkUfa7UBeZi
9H7PmZeyq6eoEcBDA2URvNe5YkW9VVx4SQpvZ+nvN356XEWyYHYZ5wmU9Fb8EvKjrD07tU25GJNr
9pmk5zWcc3mT3f6uSetn0VMBOPIvQoH9Bb0mXYzl7brQIHFlwk7FVWfJ/XKIWhMYgvnkDXr/KZdH
pCpgh6vC234xvwpEP2mNCsxRpX5sCsHmXNT9xb9+DmPSYiGdRAzP/q5GolbnaRSibba7A1hP0PzE
M6E0Omcjhm1OxpgxYLiroaDDhEZoHq+OeNjw9SNlpuBv9e5L61YWY4QycamaIglpj2h61+BqHkdP
/gWOEytyE18/R0/rLYU8Hw7kTEM/vKj83RPS5iPYps2mKNJ4oBssPdLLI1hIQ/FGcEP8yYlPFRIm
7qsVvY1X9phFFhuaCeQKCPg8YIqB98BazhHY3jpHTPDaKWOnuRJ3tUgHmqEk6hruEpOTLemyEEIT
lf6TuQAwWgoEt3Gi7qWWJ3BfV/eCJGMjjn7OxijEJbgGQjTsIJzGuNrlPzOfPGeya2E3YhirV2h6
pwFGBpkmev/iHozB03xc18ptAC7fDfrd9btI7cy7Y9uIY00dyLvbNjKgrrNyimqgJsoAFe94YHsy
Tw5j74CE0k8zpu8QB1j6hViTHfqFG7nK51a0mi960KBcr6Eq+xShwhd5c2opCdoRMODOR8LkfQxj
DqN0Bv1QiEW3qtvrkUfaCgiYPJT7XaO72VrGyuVzIpfzCIUxh+nUgnhDyWr3+untTcZo8LkSMUwT
YLDszFUXd4spTLA28n2oWt1z/GMereiU4IG6d6M7Y6CYerTRQeDWTHdz6K1sZhfN0hDT6nehYPiF
sbL6Lr2T7eZ+RTmvc+LEJoBl84bg+pJ3C0Jbsey2dikIysT4N3iqYOH18xKiT289YIDlojmji6fk
2/Z29vP7yMOEVDB+vv4Fu8Xp7Rcw7sTAeUaykdAS5gLbWt03foXOLPqMAOAd1KC4RcVdhd0cM+NU
QgWEjNqAYzbNc68GOgGi1cTLAvczjVcp7JjV2mlxBGBo1YtyzGBLQOCMPgAWzaOuy6Tu+UZOUG9L
3eGk32kcVeYsUWWseYJS6TojffK0pbC0BuUt5XlFJ/L1s6NH887cbZbIGPFeS6JWlqnySJFTmhh/
nfVYAb9E01hzPD7UonLf6w0vkdo1BRuxjFEXsrXQCUb5vH59FnoPI7qcdfF0kp2mEiJxHtIEC6OD
MOJZCgjAIBMbnNnu/IE+gP6d+92siR7oxh8CSF0GozAkCoHh02IWIMfdyaHmmx9W8YyNyhibyTTL
0dQhLb9ZPUoXitkXFchTL7V89AcKYI66FTiDJ3vaAqpLsMCrooSnCsbUmCRPsibDheiluyiKrTns
UNxBZRLIoBKa8qPYua6ee5dgK5CxLHIlgsJuyVSvjsNjlNS/irouLETg61/ctq0gxqAUulRkYQdB
KGoEXSUOljyu9+EocpK4vXFwQMqC4FjELoLwlbnWc2hOZa9hCzG+snqwKeBzVyOrAjZIkLjNPU3O
ESR61VN7rC76EW9sZ8DfPvJu4O4I1fZDmJs/x6JUaCUUCLc7By2Watc56iiNfphLzVXH+AZ4kR/E
vjuTmjyMaQlKNO22z4S7cZoShwzJraCGmWXUs2sMBScMex/1YSZiQzfNHHzZriBPqEE33YdrA4o+
4aFLYpikSTOcFTBd1aJzTmbnRr0VyahAo3Uo00pK5L8Q4X4Vv8hHsUOiUOD1r3PK8JG4S8An7ru+
UpBCvDUbc75Gmr5gpZMNOhuIzQ9oIsR0JPCTRDRHUuxhYIMvp44DmUstxFvTv12vyXZs6KIpgxFB
BqN3XFQIT9JPCupVRjc/Rmhq4tljqk7vpEkS+onQIkne0WuldTiBs0DH4xgY4PLUonO8ndMXDoqs
aGXmvs7R07omj7GPcj32SzcakS9jwrX0xhcsUf5z3HsDhU3cLIuxiPGi1pqQQ4yOLvRIt/LZHbiM
GjsvF2+lMLchq3XTrEoN9TNvcWnB3jUOfYSXmeZQeNPq8KpaXIHMXcDuyX3Y4LReBldnoI+vGIro
paPuD3eAK6r+Z/P7ZoE6cwkGMkYNAUKkH6PlSyncMAXvrMkz8u+jjrdSGNubCmDM62esKtZWrxyT
k4ATu+6wdlp43spgzKogrMKoh5BBcZ/oY77Wv7zlIxD2s79oY3srjYmjjKStItBPR/7oEc94Bp82
ACaa4jNFgDZONQiwUvPh+gp5m0h/vwlz+iicC6WlqlHFB6E4xnCa/z8J9M5tJNRAPavNGhKq6YOE
sqrSx5xT2jV9r7dWZ4zD1GpzPYuQoIDcbx11u9Rvmu6+A0bo9aVwzAM7jq0MojCWSPN9Qfs+KNLT
mgMtM4kP16XsHwnIbcHBpklgDni7YWKnj6Skeq1NxE0qYbHodeLs2a6fkl6FMOeORCCMtYXuGR3d
XGuULfr2IhfzjyY0ngpz5mzdTvZFdRs4UCpelPCPua2FnMRhK5mRb+aSo2SmL5jZyRhrO18+Cqb0
6f9Yu5LluHFl+0WM4AxyS7LImiRZsmXL3jCstswZnMevfwfyvRaF4i10u9/CGyuikgkkEokczklZ
RaUvXHvs3LErHbzVfM1onXxQ3XwktqtL50GCHxmnoDYigZH+j4P+9nncQY+6Rs+sWGIX2ghcLrTK
Hpbb+mCdaKAI9lcoi9tgimraONZYCnbMC7Tbg61kQoNQeppPJvWuW9P/cP5vmnE73ZVtb2QppDF0
Hrv7mHqFO37oAW2S9YcqaMp/u5TcgadTZA1KBYEsBPq1lDMAiJabcW/vryu3fVTedONOvpUMrZJG
2DUpLdyoqpw2FGgjksBFBFIfL7qZQoKdIXZUFi8xBIDtIglcNFCl3QCKSCxXs6DQacqukr78u1Xi
rv+iwlPLipkFZF9zszqkYSwYCxeZNN9wEs9yMZg0/BVtvx2f5YYGoj1/nVC9jAV/b/rrt6wulKih
hKgFZI2dsidS9gNUcuDhHUvUI9RTNMW+EuElO8ediza957BoD5pcGYBVtg9h1Xn9nE47vZHu81YB
MVHXfo3a6ruiDMEYRxiyzO6lPH5RpP6rXiNZA7LjW5h0gZaz5pTNXQruPT1157kTPFkEhvB6kFd6
YaRLjjMCvUygoJLwSZb/edP6Ox/82tS+khDNxMwIIHvh5MIA8/is0K7c9sD2MFEhQ7cgEUlkbvPa
XjGdVxLDZhwmUkEnjDT5/wl17e/6a6Qr6ULAqo22/Pcacr5nnElTpwU0HFAxYQE8NCTzM0PzALBE
IO8X9CdfP13bQcGbOXI+SNYjLV0MBAVZcduC7YreC4/XBvwo1AJfBobSkAu/IGYtAGEImGeoZRH5
PpzBzFgaoTskgB01tROVDMmN1PhRwej4YAxfqEZiB5yAmT9302OfFYZjISB3Sy0Guomhn7IR02uy
bX9dtPow9eA5SWuCbp3pAfThn0ibYPYrDDBj9yee6E0P/mGAKkEWDhP0MEA6U4DxQzQMxRb7wt5W
ArgoI04LOUUAEwU1PdkLoocydWLysSoerm/6Zvi0ksOFC1U2kkoqYddhpYFCI32xNexHrwVlKt0n
Yf4HNV5mAeA2IsQi5kWurgLj4DigZzpgEy7MwU6n+Y7FJ+NeGJ9sHtqVLO5GqosMo0oTZLFDVB/R
9eK2022309zST4NF5Pe2L4+VPO5+ysiEJiMb8kiW2y4mMAH+hv4ZJ9akW6LOQDRXMgSGyC8bdH4o
0CPWaeWX6xu6eYrfvoHvcWmLWW17NUJBZTSDYrAap8iAE6bHP67Leb0JLy3090byGcN6yOzKoBAU
Zjqa3xRMhpTSc2nEoCaP0CeQGjcJ2Opyk3xq0mUQhOEiNTm7TVLSLY2Bpc5i05G6gxxjHkQUM22H
nKvF5AJce0oHahjQ8RUQcjlbB8TvDSpXuGZY56nSC65OZpHXFpW/Zqa4x2MGao3KfinRQtP58RQM
GGQoF1ePU0HYuS3OQrsVgNHR6M9WeXWrWfJcEUmJ46Bsw/Okkm+SQjwFXdEzVW9rpb7DRNVf1+1m
e+PeRHK3zBhluaxW0LCf9o00uab+A1u4uy5ko/jIvMybFC7aBRK8WY4dNi6q83tdnhVPQtMDmp9k
YNdGffGxrsJnuat24Kz50FVAOqVqvc915U4pw4Ok5DcJiL7R4ll8LZXpydZQStPKn2GamHdg9Xvs
JKoF1795o4/q/Tdz3op2EnjYNbhi5hnZZFze39bxnqHQlQmKw8bnFLwB/kTOhaB+slGVei+ac1zS
pCrNFMEOWBaUlfsNRIqOjvaX+RAfe4f+VXnXtRVYHh9na9O0lPMMM5D1xrfb7kaPyl2kTzszpLGr
Jr3m1ETEJ7OdS9eA6WATdGjq/FAL2IXinKQ50zMMDISKO2fYI53dekDqxhxPukuDVISMsx3LraRy
hxrQ4JoRmVhd2hxtHQMQEnUiDfDRTeZZYzBpylHWbizyRVLObaE4xKwFqy1UnDvomgUmUx3DpbgJ
m0NO0b9veWlxAEkBoCOlBDHz7BDMpQgyBJvRxUpz7rDbjSQpBsV6y+05q3KnTIEaXqAFwfxqgDbt
ukltepaVMO7M0zqzU1KlcSBZ4Jiz6XwII81J57IXCGKn4cJJrwRxBxUMTibDbIyDvg09tWwzRysl
243mdF/q9dGUquNk0cVFQe3ndRVF68mdUxNsPoNuJHGgxZIzzUCSTV+0GsWu7qVaBHWY7eVkbDeY
ApNVfuajL6liRiUzGcPa5brth6O6VzrRkKJADO8ITJbTBwwyriBJ+hSpdaDJ5oEWs8ASt/fstzb8
W9uyJzx/M/gbKw1vqo4GZp/uCtBQk3NVv9jqHCSiDrFNF6e9ieRClCGvK1DlwZ9HUeYpA0AwjMWx
E9XtpTtTMl2jerhuHSKBXLRC9CRs0C8VIbLdTzn1tOFWlwqnoU8JOnBNQ2AgoiXl3JpWjGk/vb7l
4ntkyRxzUI/meOo6O9DKxGv0U24J7P9/uNK3NeX8WJkQdehYnoyNc+f9PgdijHVmPMVTsc8AVS6a
j2dKXJ71N4GcBwPOQZPVLJDQ5Opj1Zo3kkoE67jRHIbbd2UonONSql5RagVKMedcqnesj4dlM6bd
DHpdFE1CJwR/F5BSLVsQRm9HuCvZnC8jFVLmdgLZ5o2F3qxlb+ziW8V9Ra4St6KxetnFauoGMUGo
K5s23wZnNFk4l7iHgqmJBocO5j7L50fT6E6jZgHMv5IeKpIH9oS3e6I9Xj8er1Me16Rze6la+hKG
CaSXrXVSwVvnlDVSOWU/9rtaAWBMgu44miPcG/s9ATu0rM+7Pq5ZzQ/TRwsQL1vVRdP14JAkihxl
rmH1En2cLNmVxxHDQ9q+rKkMnlrjpozgmG2z+QYO725HllFyqiJ8ua7T9v6tVpSznWJqC02L2Iqi
rtchbxxYXji4bDCoCYpSSD3C1uhyDTF8DBYO3cCoC/6+ejGUNE2tgbIbqLRcuV1Q0lGclJqOKgu8
2aYkxrKKcRpVlflGs2o0xrlnt+w8NG6dZ86C0nJnDa65iGYpNw/5ShTnqUeSDl0pZwhTrNaN7M5p
av/6PokkcK65bKbUrBVIKEn2aaLDQTbH4LqITXcMmkSZGJjQ1FXuJBvNAibWrI7RWdAcKDDoWp+x
lIr6OtkGXxgApkDBKoxWVrBqcQZQLGprsydjk36z4r1kIl0U/riuikgGd1A1e5yVjK3WZOROb02O
VC1IX4u2fTtfs9KFOzxq0avSMkCXyVf8+rhgjg+IY0DsOEqHuPP+nVLc/oRLIsmYQsP0xvBRs75Z
oZ+MT/9OBDOR1eEs0tIG1ihElKlxrJQvldYeZfonZZ63RbtgxVWokYDKAE/rRnM0JGpD5fu/UoNn
wSVhY5sqwbbg5nV07USS0FGTr9eFbJ7IlRrcmaeSidHPBGtVa6Hf9JZnWYJ7nVnPlZPC43jGtFwM
NYKELupPanEu49sy/bbYlbuIsrjbD/iVNkzb1c7rtdz3MlrRgrIp7+VBPwP+1dOqao/pVGfItNOQ
Th8SUFOEQ3huaJU5TYYpWs3M0EInapR4xXe7pjnnI+gISGxiYwNzNU9dmWY3SZv5ipa9NMWSOqoq
AdWBGABIM3ZVFbpNRlGeks1vrTo0DroTNScsW7cqlifg6uROGBZA+yDDbownLw8xX6ZP+g7pVlBS
0um5KiWQhhSAjMZjpnW0JDm1zZh6ZlqI0o4il2Fzrqlpyha911BND8LjUCH8rIYfDHREP8dHox+c
61YqlMe5KM3uSWUtkPcrXd664eHvpss3L1zT1AgaTjXcutwdNdZVL6kYYQ1aeuotBXSMGJ0OFycU
ZrpY8eLSPt4kcdZqmdRulQlpgQu/O+/rWeB3t9UCaJih64SFEu+PRhsrtBpbXCYgZvwZj+2PKZQW
x4gzwL7Fwozxtmpv0rhFrCoD1F05W0QgJUwYMZ32bL+ao7i8IVKMW0V9iMMqiyFKiYMYk5aASXDR
zvi0ZGUoMkP22Rc7RsAWBHJfFO54LnYg3ligi6KoKri/UJnMeB/7NvrWVY9q/ixEIGUff0Ugf8uo
Mx0oRSowaBPE2ONTvoiyOFtBBoDkiA06NcvGcPh7u+gbSgvgHceBlX8wlc9h6qNqeP30CkTwuY2B
xk2th7DzJQN6ftx+k1Do7JCSFm0Ps2F+tYDlaeIGIGi14t9VFpAT23qCLkYyOEr9JTYmZ7FuNB21
JxDVj/ezqjqT9YS3VUhEHMKbiWvdUFQZAPSaflHUbYZwKYp4evWJQSwFDKs2c20bXcLM8tGs8D2U
POkgqu9t2chKLl+EDftBroZpxFukSF29BVFMKKqJi0RwZVi8UMtmMKBakk6OkXVe0r9ct5FND7/W
gu3t6uqmBEgcgw0R/7zLaDN9spbFeScLkL8gAMWKvRVftRtsEusO80TbI9SMc1By3QxLNEDar1a0
Gr6QtaL9HV+4+Q7WDUu2ZN1WlItKltTYdKysmdkgQAz3bM5LW16JxVh7vC67f7Rrb/L4OCABEQee
KetdY7r9nd6w/3G+3mRxMUARNmptV7AQtmvDD/Q5MkQuG1yMgPxRD5MrBahHzidhWWjrMlsvKvdk
MYoiB9zFO9P8by/hv5bFueNWnpJhZMfgnwc6/8Mwfy8o75f1Jk7LpIYsZiws6VXNePcpgNP+w3ff
ahFfP2Z1vnEjK0gvQ5giPVd55BQl6uKCh9+2RqyEa+rAh7sobGGW3SgjdWH1Hc1nGkUdOjGBx3qM
j+JOzE27WEnjDral0b4kBqT9c5fFTIy/2UBU+Fsx7ilRdWFZRynOmYUWPBI5dvNA9ceCfourx9j+
kzroWhp3qkMzktXBfD3VIMbSjtQjgFx/BRUM5dsOA3O5K6RYFa0md7wrJUrNkq3m/5flw0IMAPgi
ecM3bYx6G7Vdo/6yk2IX+3q/bwFDYu3HU0v8605y8/JcCeNuthkI5Jk2QlgGsvvksSkfrv8+cwmX
tvGmDHebzVpoxQXF77flDxIBveZWk54NRPptcddNu9G8vy7vFY7+UqCF+BcMAOZFSayNtY50A8Lt
vF4MJ7TnBy20Pw/ZdFTQaUYxSq1o6R7/TpkaBlIpP0+j5k8L4K6qiPrAvXZimjpmjtLT0vgFwVAb
ZhO1cXaHRdklGG5tgR7Zo9hmVXiE5cWuttOjAk7WUCuOsy3vmz720Ai6m61+12LGYpem5EOfSfsi
tm+kxPajPj2VCZpxTALEKrTTyfkeY3/oVA/PWCxviYxdG4dePyh/hcrgT0kCyhb9ZIzNLZGWm3Ts
P4Wq/U0zxnNfTp2XltJp0cSTsNtm/3sxeSc8y12hDfN/THE5RMdXl/V3m8dF0tjfV14YT2gj1GJs
XTEpmmf3CUruxeO82Gdizicwkz5ZwG4YU7KzqHHuxiG4bjubFXgdldT/2M5rALP6ABubZaNOEAfV
fGt9M4/yTYr3U3Qo8MpmUHbTbYK+VU3UCbP1BDEA36nj/SvbFw83OhkVKUsdiaEMmFDjxya90ZXO
ua7c1kEHwDJRNTwRtQt2vwxjD3ErGRAyT8CByGTWfCzipNpcQVBEKIZNZFO9eORkXTSEsUF+lTpA
nJsdYx/e+SNjSkx38XF5nIXljk3NVjK5C6E29XCwU6aZXfiVCSZiXdBxvrlBKwmc96cllSRVMSEh
j/ysa/+iunaWcRtc36JtMZaMR6IBG+RhXySTApPWxOLpZvkIk3gCnVntoBnm+3U52wv2Jofz+SXR
qDEmbJNovJMm+6B1s6BHTqQK5/ZlNMhh9BEi2gmtQ1RCRU53hk6wL2zdeV9vmG+KMEVX57Wx5yrq
IjsObFm70wx6m9DhiRYMq7lX9n0o2qDNhSOKbhLktkEqy8W/SzFMSalaeMIP6W5BVaVrHv9gayyQ
bwIZFbOufH5vsqVSKss4CaYYXQG6aX7M5vxPtt8yVJxSVZPJKz7ratUWa8pIXUsIdqvUG0LZ19AY
cF2Nze1fieAsrE+Mjowz1j9fToykr5TPYAL7l0I4G8tSmeojpjGCxcocE1Pw8ZCjCiXYEeY9Lmxs
pQpnY+Avo3aBRHmQj/Hj2EYPs6a4tT56CUag/0gjwC8RHZR+IITh7NmILWMYsDPtUO+rZPiLjPVe
kZSv13dn04yt32L4vF0BJLY4aqMkULvPdgcscFl02Wy9CIyVBO4mV7ukiVCrTQJNz86oHOyW9GZp
S7fvPhJyWyU//0AhG7kttAvKAO7h/HPXGZ1l1FCIVkBvhiUMk7K7LmLTom2DZYZ1vBRfMZnWh0aa
ygXc80kwprpryF/KsXYtXVTt3NyZlRTuKiNx17V9myRBXMoBqGIP8SJiIRcpwq1V1s80qS0oglGz
owTQV0Cy7hbh0P7msVlpwqUl7BJl21mBBWQY2B/VWyn6abRnvf9xfVtEC8admLpeoiZu0iSw+sS1
85c/KhCiYP/ffedpksIYtFOqDD2UqHC04Uuv+ZncYVB/ceY/eYsZtgVpuoLXC1+MNLpsrvUZu08j
emv2w+fRHP3r67WZXTRlUCIpmg0oFp7NC2SoQ7xkWQKkCrx+dJdREP+eygLgtidKGm3t0FogdxWY
SohstoYdiizAvMSj3ji1KaytbjUtmTLOJQGyCNAnODvAkemnts+ToDBkx4oKQEfdqvpxCEEc2n2s
MNZBctPpF5Gj2zpNK7m8eSylkvedhOVMlewwSNWNNKoetnd/fdu2/OlaDOdPkymNUqpCTDxmbgEQ
WOBE0NAnCvXQBiMcbNqKq3AJyYYtI0zQ+FKFpEXAbZeaJChp9WIn2Z0l08ekAS+jHiovStd/vK7e
ZmrMBKUGOmNUPB1erXblXbPGQOTTtljGJnk0FXqbjhSTG0Q5Rg2YBqrha9HRG7OxPufl8qXXu1bg
3re/wERqGl0z7CHGuUVCYqUGrSDO+ZxHrinhJabqISambS3eaUUS7aahzneyXES7JlEKp6jq27mk
ojLRpkERYluqhVKRyV9ldZstQ5KVuJvb9EDG9A5TZh4luUjfTTmWAkdDsMlY9fehhh0pcW2MFAem
71OPZnbv23r6JbGGzOk0cJTZxj5V41NWSU9oIAUyXK591SbdtVNt19Xa7WxMH/7EClbfxN1+aTok
SRFB97fKx686Og1EXmnrejItHcUwYuqaxrtamyR2nWsVvBIbbSSJg7z2h9g+L8sg8rjMwfEBJMMV
ZMDWsCve4+ZtGE1zDq0Y1qXCJtxijzxaYHqnOYA9ukGwtRu80La2Fsh5XKLguWpFOL2E9kdVip9b
MEV+QT+l7o1KeZ/W02dJHk5jOXhhFjTorjaW5KDp/eLGpHSTTvcaafRypZ92ywTUlgKQxBRtloLt
Fi0MF7/nRYe+whh7wPLhxhn58Oy5RkMtuA9ByerN8afrAjdvotVGsL+vnAw4wBWdqpCHG8RJ+xc1
E8TV7JK5ttPcmYp1PKwaCztt1EgeyoCS6H5SA81qZe80IeAxp10uuvnYb16TyZ2ZBPUEa8xqRNpo
I6se8mhypuSv6wu3WdxaWxTnHPuIqgpG+dhOhagc15FbWl7rKM5wimOf5aZBXR1+sr0/wfZZC+ai
yD4Lq77rIBjaSfknmiq7UI1EJ5TdntfWkAseJGUgUj/BMKq+fpZJ9jwpXeLUrb0DHOhTP1uGU+r5
d0NJ/KEjwKRE/vf6CgtMk6+SEzK1c2FiF+GYnGb+ZuiCG1ZgJoQLIHIC+PhQgopSOcUOBTSbX6S2
p6a1iNt5SxLBKAoGbMDoBiD/96esAC9tyUg3g1xa9q1pudkgeQXQ0K6v2OaFjQgFUQrajzWTh3jp
SiO3pxEXth5UoVP50z70WY62qJzMF4GYbyv1JoxzqXZutIBa63AzmbNTA/s5wjhtJnr9vabTeUMk
ePbLpmEpClIA79duqlsM3qsw94oU3rw8NtLLPN936RMGGXM50G3JpYrA+rdV+y2TN70qNqNpaSAz
NH0t1D29jT0rFyHkbRn4SjPe/vpsboayhZScTDtqal4ZD/cCi9i6T9YyuE0qdSMtygSbhDC8OSyH
3LMOqFd0O90OMi/xZBF3lEggZ+q9RFAy1qEUa5ELgdEL6sLWYykIn+F2TsIhRebML+xDQRIf+SgL
6AtsL1c3GKaAi6VGxgajzoY/WQglMH2ceAAI3lPwzedB/kTGgxieeNNGVnK5S6avx2FOQpy1qX/q
UQtR7F0oIhfbujzR0PhbN+6OKUfczJMOGRK5ySgIeoGqsgB7Ql6+1MVdHN01isDpirTiLpdcDfHk
0iCxnrqzlJi2E7bhQ1S2ghMm2jX+VJdhF0tdj0ssHDwjB9/rpLqGHgOYxMhFfnFzqnq1jnzJrsow
QEMN2IhFzZtIxpN+Mt0WQLltjzo5sA2e7REj8gTzYIuGKd6lcOskBraErKJ+DxZmgyh3szbtIrkJ
mjw/aEn40CfRw0CbIOxTEZerYHVe/fzKplMpScfZYrtAT0n6EiqfO/kYT4I+7835rfWycM6hmzvN
Tuwxee1zGn6E32cXtFFof0N3MJwEmyiwwWr3NxIgAjO7eNvqSOCaeNQFjd46ff9tWiZ3qL5fd37b
q2izihsKibgQ33uG1FABvRXPSB31Xe+mXfQ9XLTTUk/385g/Xpe1lYwgGF9BAtnASBzflBlVZjE2
Fpayb8GNuXzR8+cyQcReBlX9PEul86/E8QYdW22VjBWOT2uOXq1QJzfvBvlx6bNdrZ8tVaDdtqW8
qccbZK8a6WIzg2TUycOPKPQ0hxHfK45supaHNqTRlxmGkRhWdTM7t1pavgAtTUtfxTY7DAt1mkO2
B2c54MJH6ztjXcoNkAKKsKc3b2awLQFfwrYQTzHzXZ0/u1yiqkFdKygLxbeJ9LnMtIfrOygSwYx3
JYJOcWbmgPAP5vmbTHuAO/xJvQll7d9KcJfHwMYq5hHmXymdO5iwzMm3pz8KbVdSuAvDQMIkoqOM
lzz6NGq1/TJXe3Qte9dXa9sAV2K4+2IsDHVIWixX48Hi6V/qUXdlDe+uaBd/YSzTRfTM+DYjTxSA
brqqN8k8aH3PeFtTyrxI9WmOfo7q5yz8KtCOeaKLGAamhmlaFGqQ5XpvDBLYNok+LXhLhr3sSZqK
US51rM+N1J5A946WgSpvPFUx9k2cnACpdJaqAryFVYYCX94Kck6bfhOA5JqlmmiN4CflMqSIUD/G
Wut2EjtSEe/bTLcB4E2eQZTpX9d9c3lBOwYQdB08K3xxV610IywXqJ72tb80X2cK9LhWBJcsksJO
4+q0maka0iGClGkCOXl8pzagU7BfrqvCDhS/i5aB/CQ20VTIRf5sKixgNuCVp8zke4PEh9eo04dI
BT5YWUtOs+TBdYFbPsS2MTaJ7hxNv+iNkBfSaBqLtY1EO0WdcWsl7dN1EZuh01oGFyMQNvsXD1Dq
l/edECV0HnC0U4AmDwDkrxZMeafgpjCdUvVK63HaIfm+Ez02N1QFBzoetqgyMqvkTkjTk2IZUgWP
TVk+1dX4CashMPstEZjXBeSriUSzdfF47gta91PKJoRHZwkBX2MKwPheh6w4C4GZWxqb6GEmz8x0
ZYZxHElqGmLU1TLLk9UOi1PX6bnVTmVduURfvNCcn9Vx3k+N4eXjdJP16aHX+4ORgyxLp8uHyLo1
cx1NctppzCcPiEAZcLLsPWClnCIuXS36QNTYtcMRiGETQK3BGJfF+1H5USYvA/EltfImpfGyHPDJ
Ftgt5dhLa8sDtNG+A8Mb7XHio+S+0LMPZpYGdQOOlewZ4W9rfy9jCzQ21ewkFboKFGK4Vq/vptHG
3CZmJ2j1IbFvwgTMOumZzh3uZuk0S6lfasTvzN7J08nvagLiHfq51hp/saJbC70wmvV5oPleWmRn
VlNfKcmeLovTY6A573un0Jod7UB6MhhONCpHI16cvPEn/XthhL4FOq8+bVxrRtSeZpOXVNEprqXA
UuoHqUye8wLrlwy6IATbwtNFlpyYlo2jrml8DNtgbgXVgRmNCXbqJnn5YszyDTBOfOC/P7TYi5AS
jOdnt2kEQvGJ7MYRybMI8IdTPv4sDNDp1eG91ctlUBrVDzlWvOtnd2u2AFh1GhALwCuF64Uzt0K3
4rlqE923bhgFrbKfQAjLEPDHwx8ht1uKhVItKlYsBcVF24hmCp2MDbhnSeNWJSAE5q9aE7oCnTau
SoB+/erSQfsnf4RACTJ3cdQbfg2Y4AV0D2gKRFSwa8+A9Xd62TEEq7hBuIaLGa8IBrSPC4q/ocJu
UZR0kVGnAGMv422/Ux+zY408wwue/fFnMDMjNz/vC1+WHYz7hw8s7xAJQSg2kgFsTkkD6CFjvOA1
D6NKraXIwvjEeTpT3zr0fvahC9r99RXecIPvxHCBaVITICWEpu33bb7X9fwub2VRl9LWoO07IVxs
qgyYbVMNYoNzVHsCt8u5AaBi8U3xNS/1M1hqtI9B5CG54d50mu+a29y3sWOdar8K3CkQ08ttBAgW
thZzaCbm6iy+i42qC/q9sxnsQE2yrzu0mWl/zZIqWNuNyGothY8lhxQ4SEqsGL6stqcy7z4ZXfWh
otTr00Xwvth6Nr2Txd2Y6GJRYpXaNujkkn1xO3yo3dBj13T0Y/kW70RPpq0I/Z08LlDISk3Xwwrm
SWITbJ3hhMMA4vZi6VS30+T7FtkGR43CQLHo7aDa56QHRkI1glnnvhhjzEq3p4LaD2gC2V236Iu9
RVgNLChMgGKHWcXx/a0bZXSY9dA0fVVKLTSxq15uzzuty16uy7lccibIRqba1NCrchE4myVgOOoY
s7naXfawxE4P6CSvg4u61QAh/0AjNwboqiy6iNgT611UwYnlTuy4aIXZDrPpGx9ZAgeU6mCXgJ/y
xofUk9wBfAmaDPckfSA/rmsskswd4ym30qwCXqcPyFsbSVd0fnjIY0uL6lZT5Wa6EIX1wv1zurIv
WkVQKQZETGr0oc+INJL9aIJMJnGbxhl2bF5OG53xX8vk3p4gkpYyquYW2KvnnRnIu9xbTvbt6Ot+
9pQIia8uHDBUVNF8AA+IbqSLF5FN9EGJbGznkKRuFcmY1xA9ui4jAyYDxRTQa7GpW/6pUpSK3gzo
tfAZN894y8iEzbN5B9BG8Oktguft5Q3KpOElggQS60w2OQMttNw2kHG1QbQLyEK6m8765/F2fGwf
h5N6SM7hR9XPdyAT3tFdObil17zQQMTtseUFgPqpIkCRdf0ivFfmbJALAx9BOkyl5Lfp/M2sBb3X
m1u3ksH5wEZThrGV4AONvPf0WNpnRi8IgLaO3FoNzpmpJZ3UCkjUfiJHntrNTppbuxSz5mXzPAHR
TwKN2PVDfslsxbZvpRXTenXmevDxmEMe2r4e1N+NxFkOrEEOYdchPDOoTWWnP3VuvFNGV9T8ezk7
8Sob4xmaTUDEylf/lo4Y8bzApXbe0rvWvYzxpaAPplNyY56B9TADkxEQO/t/HAW9l8tXACVtzots
snFT2x/RfuR0uaip6fXJyrttTLP9VzW+/JfOiSpNHTNINHj4VqB4KQDUCjBkxR6GgG+mIzqRj8C6
9O1A9QCHkvzzEi6n5YW9LqWaovDqN/RrLtuuNj+26afr5rN9Jt7U5Ax2UPpkkCxYz1DEOzvDfR/2
gqLVtpUYKHobNlrl8Px4b6GdKc0WHAwj7xs80FOhftE8J+f0NsKbIPHr/d8gDNzUy9BldIsBTwo9
lu9lZsC0jCkANf3wUT8Sn97FLHANlCNewx6j4BI9RLbPIRo58RIBIAhGRTiJIIpZtCQL/ewzuZs8
66icjVPqTWCSUoLiUDnLd+skexkgwq9v4SVKD7OTlWTOTua6RwM+oEJBSApONTfB/OUsIefTeyz3
U9ylj5PgzhCK5JY3GciYxylEjq50Fx6pX9ZOB0/jZIf5nB4X/Pfo1Pvrim4615WenKeryqVWFSDk
+5b+CRh/unFb5fLeriLA+LfePAgyTptX0kocZ7ZmD0JSi+BoAP5HdmfVPJoLhuqKTHOv6yUSxF3A
U9VlZI4k2GoYuZOMp6t+LntB6f8yVchZCRcNxnmd61aO1ZuP9FA/JImbfpVzp/uEdI4f+4MD+k6/
PAB1XftpxbjrG5DnaoI13Xarq0XlIsQh7tq8A6uWr95jkHRnBeVtth8BK+IUN+oHJeh2irt8z3cU
Y9GZ1+8lQZJvO7ZafQAXLnZVls0Y9TBxWOIP9GtypF9yFCj6T+VH8Zzfdmz1Ju218XF1OTctIoKa
Qt3OG2bfPGpPy1P8YzhYYIT3cr9AN0RyUI75A4Z8E9UrVI/5J/ED+rU59uI6W30I5536cuz7WglB
11p7DMePIVnkP2NPh7soaic6G/fGcfqe7pvA9gyP0ciGbuXZB+EGbHrm1Zdw3spebJkqMlwHS1Rj
ETwJ3RnPltcDVzA/JtTpvwh9M7Pta9pz7sqo9czsSRrCXVVnKfc11TNRm7IAZpAmrv5k3A87K3FK
Xz6JQpXX7rFrsjmvJeVtgYksGFy9o+fitilBrmwih6Kj20fNnGQn7Xo/gvt04tv2ANpB8Ej8qpXZ
+8TDOyMoAITEjEK4FaJl4T0cGZoZ3cS/WINNN/2RPrHHk/WB0T3PXu2Pn5AHpYGoXHDZNfbqixjW
I2MQxmjv+7tyCa0smkPYgB7kHwABfaA/AeDigmf1zy6qN0mcv2lUvVRkGQcwP9tPavQ6PJK5YYdl
ZgO+3UsOih+Bk7vMPXPqcT4G0BKFZuowt8Gnh6h15N30sfuInXY7pHeTH8bRCJIP+U7tnMi3BLfJ
Zevre+mW/H5xk2SSurqA9Omv5GH4kFJHcivbm5A1g3QZ0Q9JGWHyJDnJ8/WbbFtzoqivWVDEQNxB
qyMAruoqLpnRVY/RvnXzuxjosU7uW2hYoZ+TTzrekhF16jsxTfpF/o4pvhLOnbQ6L0fLSlLTH/Oj
NLwMau7Mxl1oJoIV3ryvV3K4YzNHGomMPjFB5w076oqHREXRpRu864spEsOFBYpUd3Vu5LgqpcJf
QsAnqA66PJzrUrbj1pU23FlswD9pdqCDfs3ZLF7szkcFTM3US46223uqBryX0mN3sah/bvthQBCF
E9SXUbf+P9KubDluXUl+ESMI7nzl2qvU2iW/MGTL5r7v/PpJ6N657kZzGjNn4rz5RKgaIKpQqMrK
ZC4lQEbRr1LwfPx3uWiy82O1gUyB+dI7BsIxBmjuBmHLWfH6xv41y9xATa3PQdDh9ZhsR1ey0z31
zBhrJTa+KdIOfnfgf3CMvzYZx5Bz2SxVkGUg+5pnywAkt9oXsRMlkOAKXR2Md2Sx286tDEdtPUAK
wNrAq7F8j5RdXUVn+804SCPkQSrQyJBsi1N3MHbK6yQ62Wl8Dfepm/uDLf3qvyHJ2WYBl6YVuUFo
JTtj0x7arVpb//ShdvabGGcKR7DL59P3VTABoK+23yXD+b4HQrTyzdMyWrx9WK0Eg7viP+eO8aw0
TlQ5E3AARlu0Jbu1VRA+oGSy2P1BdmGVB8PhWmScLOlIOiPzDHDhRV+mRzUmqTn1T4cncOhwV8g7
4sy1Z6STWkg0DkPba6t6ESRJgpNu957ozQ7yTHgWt8Ww+jw721Xm1otqYBzmMEa80m3jODjFc3VK
3pv7BLEfAxcxUHCWPLv0AjIdweM4Ncc6OyFeF1qrgw6bZtrZYBl/Kk99SyE/u0txrNEE1CyMjVe1
TVxpYzyi2cGxT4PGDd9i2YXTTI4SSUK0bhygNHGmpg2g45buy27hy7wQtn7V/ecEm0wI64Upy6BD
RiOn5ndU/AuJZOTQgD0fJDR4DjSFrHxeckEjxK1VMmHM7Elf5QTeWgCZIPcLGOuzf3K7glaG9vro
LCdzdIOaPtEmbGSKp2GKPmM+W0jieN9rdSVnZpjTSjKlK2YBO1gcAh/dd/SCrGoPnOs3FL6wNc77
ezXX/muPfQmOUZOqaYFlmQV4fZPekvIt5tusYlacMuRhj9afuWfm2KsVHK5Kn2B53xJjxUPta86M
log5bcCsz39g0u1iD4aMpghoEoH/QW/4MulUZzArt3MZeEKzkdXPKO0fhnncqYF+0szcElJMuCy8
tzw9bTeMspluBIgtABu5gagKFQVgXTadBYlBySLoUsReZgu8Uuaal58tk81YmkyHBh+1GKAbjsub
VoNVtwd++VGCRfnrH0QVQJEImE+IYl6hWEYBMJlhQHOrdQe81Vsr3BkOejBbuj6VE1W+z+DVfmqy
Cd0QjXaDGNer8lJOQqNGgS0t/UY2/mi15CVC45YFWmtZ8QG3dFJdeNLm8RDo1Y8WiXBizVUxWumg
6nY5ZZ07pbVDQgAyVIiaNhKgyPm8cH7q9fkGEYAJfiM0c03w07KIbgUdsk5pcxUbU23RQf9hbDsL
FRYPHOT/i/Tt6j69NMciuivQQsQFgbm08frgEMR3tdjay4J+PYbam/yln3ZlkdtlZUI8CaP7pWa1
LUa7Ji5nMu+nMJ7d1C1o0wKwq1OxsTG12mP5QjbB96nQNtFOLu1xw6MRWpldu9jv7+9xVsgK+y7o
BDWmKZNuzW5r1UdlO7iaJ3KbO9fFZWazmUvGSID3bdIU9dAfEw49EuQfsdsBzYiHyKk7CidufYg+
iS8OPmORSYxnTQPr7yLgbbrttpkXugB+4yyJe51zbq9uHcYQk+0W1RzWIuDSeDom1qK+6yHvccqz
wOS2mTKrYttXqhdK/lhC/AZtuNtBiWeBzWWz3BjEocRRyIX9NBRO11X/1xyA2SYmEGVKOfeSjG3K
k7d5GqwwuG+Kn7eXcR3tGCPMlZVPZVIvAT46JR+vH/PH3odTPcQoC+alJTzI9neF5gU4AkdweI/f
q3zg0jqbD0RzuQhFm0GzNSz2pWweoMsMfKVpVxLeZdB+vr3a65IbY48JGyQbIUWDesI34IhsBBdX
5U5yxA2vS3PdaGAs0Tv0LFQA+56mS4OPR6dRwk28aT8xIiz+kYF70ReUmtF8hyAS8CDFrrMlL9rH
9+WGs1y6nGuPBs8aoNcKCDIYRwMqJG/TsUZt8Rj4FWRrKnf2oPdhVTZPuua6gvK94L+2GJczSA9i
gqpTvdKtc7eJAHwsnAhPvPaX6itOvI2fZdT7AOfweb0/+SohobZBwAPmQrBJIvG63Gwyq3kvD9js
EHoWR+LRen7g4zkwAs50ouV15Ol3FAcg7IJ7YqNgdTSBDke53XQrt3dG+s7ehfe8ZOK6uIMfIyKH
kBXASiDqQ8PI2TEAkx5A+DHCRBephzwCSnFWCtnV0sAF8njbacm9oNeLVVTFE8jfE3swy6MO+KhV
gr3D0nQAVSO9WDiOcPVy+v5ZJibORJQLASm8/FlVXsygc0F8zBbkUMpuKTQviEJ75nXW144Fpso1
BUVuE8AnFrEeNUsKvaEJZabD4o2tFaHj0Pw03WxfbhO8NMDJ5gmO8SifKs4ar6tNdJFnpplFakMd
TKEyIF0xpu0gLbsckwJ2VpujFYVNt2/UtLJwEz02k7wZQyOyFk19T0MInufBHWDtG5KYn4CWbtMe
hRih/TkNmB+47aMriczFj2Su+X7R9SzqgRVuRrIdtHcz9ZMi5QWCFQeBFVCUqhRrDWe5/N5KTof/
clhpXaipARwGupCjQtts3rznvctXgvq5MRaXkptxVjQ1jBnpUx7fZfloZUZvkSR1ifR0e/vWUrIL
Y0xE7wIpkCYZxpItLdu2R5q0TC4e/l7E4cakvspE0wtTzHmSythotWmEqWhfoVCJdNi9vRp5JWBf
mGBOAzR7QRcV4siGn9OhOyyHZLAWRzxOB8xWqL+iL8ktfQEq2c3r6PWx1bnhqT5gmsGw6uf+nmo1
9vd8uN//4MX/OT863ZqzMDbWerkECXZ5juzAL5Ab6qiUpnYBUJ5uJ69oWrpZbYmbwOVV8dYd5K9p
5g5TQUGR1DPulVmStySOXgpB3CYNr0O5gg2m0eKvHeb+asegk4rh20Xiz8WpUP1HufBDvWtREVcO
CTKhHBkQb1iAtzzm6oqU2oizCIdKaB4Qo1DoATXAsvCe7Lyzy+SSAOsQtQ5wsKJt4IMU6qnCNxTs
bK/7hYsGw09ejr+Wal3sJxNyiBpmJIG+h1eU953aWCPGOhPxbZi34rSBmJ5llIsXYyTotgut3mx/
PyNbDTEKoCrLCmal9mtAk6GfTYuIGBgyeHUXniUm8qBo1y2jCEu9vXii29qlbWyXn6atWDSuVsfA
nfe80uN1Df37UvvPMTWYINToeTOZGay2rrZbcERzP3gebCo1re3HjcIp2H0rG94IegYTkbIsj7sZ
WmKIr/nn+Np8tHZa2g1S5+XBdMNtVNtokqjf/SLV6W3yTu4NO3Crh8jt/MDlvlI5V5nBhCJjMswy
CWe6AdAVDNE5CrZaZFE5nBxUaFyo88ocyEVgYCeUArUQExFzXegi0JZg79e29qE48pvwCD1XihT4
WPbxi2CPSK1DZJbzJn2PHuRTcpC30Y9WtAivtU699eqjYJ4LdWE4rikzvgXll1IYO4ymUOAZsBRN
bMle4U175RSjpx8G2AwRHQ7xf9GrWo0kf20rTGM9aZehqjCWB9KZ+x4pKlRf7dsuvBoSZU1XdeAi
kJ8ysUrJgpLIIlLGusLnBRpTzv4siujetrKemp+ZYTZRGoYyaiYRoM8m3xit0titGnUnURVkzDiS
u6KKVCcFU7TSKzUEmMFqn3b7cF7+qAOkRoKlAZoxGnipGmf1bJFtqkq9zosFcfOgvxOnfsBMzEdq
DzsNTALL5+BHqSVxvHyt2KSLf/eChW0WbVQ0kMmg72K8CTwhsBfF7n3aDjQVj2JEMCmcJLxbaTXd
OTPLBDN96lAGohNNbYWxtXqXOGj86ug+0DIyrzW3enAp7RSd4waVJxOvkwkTC12AwSawhdmS+tXi
vXP7SK1+ujMLzHICwNzSmi4ni5GT7erxydD82ybW05QzG0w8XiSwDBADzjH7vSt75Hl+oKJxKMEn
QBCJTwsgS8mMpjFv+9aKzbp4ZpkJvBBLXMoyl2EZlSLJpgM8qd9Z5VZ2UYXnhLi1CKdTYeJvxTVV
ZtIidem6PgN7nYdRSrszdAvDsg2yCDFFTItTexo/bm/sv5ozbFA9N8mEHWDp40GbieKBbBTTSIkW
uMasFwcF8/hPsdkUHsCjCfhoa0wJt6IbhklnV70MxsUyIU48BkdIYLuNkteOMlenSDBkaxHQcw0M
sgtmIQKZICJaOOUoPbTdA0oGblfOu7ZX3SWvNtFYgugxNSxJSxKQ7utfBKFIUlD8ndrJimVMLhV6
TtyKtIEtd4NhdQ2oxWptIv4M5tVPMKTKu14uW0sZ9d8NtKStoSefhFBWkjG9p8BXDSS7RKzCh7mW
MH6ll6EtjeFXmxSPplAQqzFB2LAk0QmD+jsTtMlj0C5uGbSvUD8pLdJGaGSV4lEq83tIdruZGQPZ
NInPyQBAhxB0DyQo7xq1+gU6blS4llS1kgolekUsdkU6PuBOwzR13dk5xPuSlOzKAUOGiqDb6P9o
mwBB2TP6zoQ6YTBZTSM7Neaz67R9aFF8tyucDXuM1F1N5l3cSOC2FecPEuij3ZRLY3WhstEEYZtk
Sm9FKhEtrYVwnyZ3mV3G2W8pSiq7y3PTTgPyFU3Yo3SYqx2k2k1rjDvxDnw85p0wa9V2nIdhR5Yk
faribPRCIStsDC0mVjk2gi1nkg9WbrR6yOxVrYoxCLX7rc3FuClSEVyLfZ3a5RLVrjIa6b1A9MlT
l/q3NFF9mUx8iKZqJ1Xds1kWr4Ouo6FSik4+z8k9AannQVbVkxBDD6Gd/BCqMhF6LsOc1FZfDFAH
TudxXwzJFhRfwNX20iu4AlPfaALyPjWJ7sXGIjupNOmW1hvCMybXp0M7i+SY1Eq0jWN13k8CAe60
G9t2a4h9YPe43XdxXQ4uaYbPcGwStyvSBACdPnU0KRXdumjISZkylBDNySmk3I+yfh9U6o+pEJ7E
Nt0YZP4ah+GlMYinF+a+avD/5+5Pb+bPihjsInG6a8TlmIlAepahL8rqrylTTz30oWyV1JBg6/ww
iHDbohQdV51VJ8sp0oNTouReLEwQJAHNdp0kGykDaWA8yh+tLgC9m5toXKMZVYhVYQWJWDpCb+pO
aCaTq2mKYZtDOHuGSpsOabAH+mVx54Kc0kifbCOoDmMi2ZOUPtUxyD101SxBITHdtVXuxlHuQVHH
r6vShx7jpktCKGQAZpCShyTXPnQpv5/kxi4146hVOcYqoYU6T+bozXNwAg7yiPCZY9oe8wAt2czg
+MKxld+CMHOqctqCznEzSqPXxC2aFaMa+lOqPZIywBBDnnw2QueWMghsprRS/Ym0uzpRXxot6Bxt
qU8zMUdbU5vUrpOm3lZd2btSqBuPoMeM4EspJq+gXA3mAw3K4gaxm1YfLXWO5aMGXLYfSsZDBg7D
facktiwXmJFKe2XBc614lUlBD3HQWCjjfSpm0LsmdC6eoAgcNZaZ15pvKib4FtrGXNzULMpTJI+y
VSWdDtJK4GDMdJsPwmcVoDutxoqPP/FkZOpLoUYfQxr+UJeeWKPc7VrtIcTIYp0SSxSnE9Iv2TLj
aR8JqofRUeNJqcBTEkVd6QSC8C6G3fCSCkFkkaGtLfyqGjiC8pfc5I+qKNY2costZEJF2xi6O1Fa
EMSFRzmErIWYxCkooSn3ASQUrVZWO6xWkXDwRkweCMpS++0QSWhOVa1dqKXsK3X1HrZFZxli0m3q
QgZSuDa8Za72JNdtcYoewnh6nzPlfknk37VU/xg1ZSsGcuzFZgxHTj4lkFcMeuBPedw+iYOOgeIx
+y2aOYgqwvCPPmIouR+NJwLnx3Xx1jTZnQjqPmSjXpR197Up7HPQ4VpFKf+a1HCnkKKzlQw9/yXd
aqOylfsYwmNmcoIQMcFVNUubEooRVkpEKHiq5lfYIVbpgWKnRH9YDB3dlkCurTo1vWUqn41uwVNC
LQHIU4YdTjxWGQXo8OviIY1M3Q6CxNfAgo1/CcFl0fZBf1rEprU6oezfgqya3xdNEnxM6BuPYVE1
BxKIxRtmUxtPR6png34Bo2TqKLpLp+mWUA8HaHlvpKJ+q4FyW2rBxUybO6utbBNTTxw5rn6YUO+y
R0n5bIpIcsWy/hlIxnFpQICihjkkXQh5MPNGt5ZZKFzNaEY7xbSnheMfOkIKFRuxQDBSNrLeC/YS
dz4APF9yrbsQVUHxrCDHau4eFew1mJYBRyFJbEEpvXMgxucZrU6sLIT+qV6XbqyqeGvOxilSxg+t
bh7nQdx3tbltloiSSPa5HWuTA1IrFyc88RYwP1qkCTfKomFwRtU+8ka9U0BB6VUBvjxipLZVCel3
bW3u4Kv7VmnfcGvimZk3tlxoyLDI8BwpwuNs6L655HtBrMl9rKsHQ5wcHQzFUznt0VA9aOAWCTPB
bZfsJJuDr9eYhcwrUJsQ87GKkdNn5iZQxcbK686V4mAjYZAnAlZsidHJlnJoqUkCqFm0xs7NYVuK
+iHVybIPBe29KDrwoQTqn8RIt+Eg+abQPSRhnPkqYK1OIs6TZdQRHsOxihQelJduJYKKTVh+6HN1
6JXwUCXmx4ibAHE6vm/FCM0NDRoTBRKMqMEQ07TLTAW1TKlztWp5CIR48lNpFJ7DCsOF2lCcpArJ
wAxWEkeuyFOtZU4fB0/oPsS7INYap2+aDylIHcXQwBqzgIMN08lmD66aXkwnu1VUp1Lm3pm02IP8
rAGaRfI5lEZjZXH4YIoI7FFpdtCiKk6GgPJU1k4fcjk9i4pcWfUQ2u0ofqlq/glLnNHctYrSeQbK
vEg7OZUVAWPPSCY2ZhfZivLaD19k4b1810ooECgEogavIBH4uctqbpUMPd68kfT92lvosyu36ctB
tssazOYk4Rhcexed22NKqzTHkmIQ/3pLkd03lQHuFRNUM9JYcQytPfHODTGvBlmT2zDQAoyL4wJf
dG82G+f2M4H+BfaRAGAQVcH9JpJhtm4p86yLRFHyBiNBjqFjJXtR+6VKlTU0hnXb2Np5oKIKCvp0
kB5le2d6nWpxveBVrvWjG6DakPoRav2R/Hbbztr3ObfDvFuzKNCjOMJjK6zzndjrdlhEX7JY65z1
rDZrIN8OxQggq6CZx+xep5eKIEQiymgQy9P/ACxqpRUYN5CviQVYacBVM0SNE2lQU+TS1q8cDvD+
0GkbAqV6wkqNBKWWoEWdSN7Sm0i+lMiTC3kHcWObVKlryAKUIwrRixPhA8HeBs3X4Ixt9mn2w7Ei
AqfOs7Lnhgbnk9GbB5UXS+bSdbWYVmiNemWKx5u5GHYUE8/QW17/ZK13c25JZQp2IZ4SfdxhIKTz
8tf8k86pCnfqXfJW/Sw2o1dvpY0gW+Nb47e8+g5nkSpTciFZhtM0TjhY8ZZ2HhU7TIBkovTHYQBt
VMEHcJY/C7xqVjHATaFCmwTcV5fxrUnluk+qSfPSwLAJ5oz6XwSTnred5nqqUVINjRYocJoUjB4z
hzkas3rQswUjgqlF3kdXdtqXwhFf6ewx6oR+740YPZ7uoD16ml47Gyy8NlcGfKVOcvEjmNAaGLEA
MuJS8/CMnZzlkL/OboENDhy0uqscfUG0rT60Pd6syZELN1+5SC6sMxuNWaNFUnJYp+Ch7jnddZsB
4OsWU2zVkYfyWOsoXVhjCjSdCu47U+7hMrpaHQdRAjeyUoAKGYw2fiOGw66rwD6phnY/V2+SaT7d
/uKrx0o1UIxScEuLbDgOSVp0rYgwOUoJSOhOHUJy1MycG2btixpEJip4nnA1s7IjY1mjbYU6lBeC
b3gcIitVwNw16btqmsEsCLoVLgH7WmQ8N8nE/1Kbw6lYaFjWtrS0N99RHqasu4tByzM7gYFmOu9r
rm0mpQggmgjyNxSxLn000MtWMRpsZrA8I2Jv1DB0x6zjOOla0RKisH/NsE5KAKWB9CNBuVTzw328
05xpNzog6wLROy/UroHpLqwx3piN+ajoMShryJMcuvWrAGg0CgaP6qN5F3xJT5SLoPyogVtOHcwi
8gZseHvKuiPJ01zDRe4Nmb74Eyi5cx0PwEITONtK/xCTBV2sk/HEKYyHXG9R4MlExQ3jt6ASHdJL
tqiCVkKYOGnD2vEEe6FC4Hmg5b3S1R5joLvqVPJQKmuFyB4TXt64tnEmaE5AAATinSsu5anLEylR
YCEbQW8iA56no6zKVQlcPR+QqYLKLgavJJBkXB56CTDuwChQmxP2nTO74R6KIftls+wxE1vZ0WfQ
YxyqxqCzvpW/UOhLed3xVX8wgRqDRxBdBqL+8hekZZoOWt5LGJmhU38t7iroomwoCmDmgiBXPhy4
TjDCIgJ6qIOy9NJYoE2TkIxIlpesdrIFQgvF5/85JF9YYF5MhjS1RUiI5M2V/qGmnVPLykGfSu+2
mZVE/NwMi2gSdSjUVeCu9IYEvInm26IkThzcDcv7bTvrG0bB/CaIr1D5vNywSGtRyQhUyZOau9h8
qRJOV2UtAYcnQeATSBfQzbE5S7+Ay4totYxZkW4rvtBZKbQn7gHKPCqPt9dyPYENmhtwX4LeG6qF
10IvYiP12lRCox0y588AlDsgn3noNuoD6o90LOul9PgzfyuebCqYppcgJwjeUzb1U/KxlmN0Or2s
ex/KbSCAbtYsOOFvzYsQLggo9JAOSFc8XTGqKmM5KXRpo4taGmAA1b5GOpu5/Z4HJb5eEkRyaNiD
1+IdyC6pAWF5AGJ7yWvNN216Ttt3Odze/lbUTS7jOTWBioAMzh6cDsZRIUO1qN0k6gB5DNvar/az
RydAufMTNL7dssO4q1hi2kwrNd1THvJPcFj6dAA03UrvUKZ3Yy626hvGesMe67dLhUFMyEFB5ko0
f4q9eWySqtq0E0E1Ue5cvW/9NEXFJxiaZDP2OgrIKPh+5RpqlJ2A1H6eAAsYcoLuVVd5KYbx0IR0
BWgwbhQU9B1DaE7Vgi9fg+LVLELdjhpEVXU6asb0LFSoNkoZ+HKWpf0aiXBHK7uRFgEEOwuaKyqt
4kuzfhjUAaSABRKCvlu2SjN+tr18KsiMESdYQfMJjYl++F3POZRS249EjH4NbXCnG9qx1pvQUppK
glizeKe3kjM1fWE3k3ZQFTxh2wGP2XGCFFyuCeQoCFlvpX3DCcQrr0w86EErjnIFasugGr4MXZIE
mi4tBedb96v7GHfRqb2TPVm2BXBwA6Lkme1BAjrIVjb8waTrsAnbpgRiXyIZUPhmrlUt09CnBPGn
J7R40MvmMYp/3XaQlbb7pQn6E84AkI0Wpq0SmaAx//e9uYDBK/HkzQS/nzFOnG20/bznXtgrzk90
BaxhGpDauEeZlC4BUx9REgUYZiDauvsG+qF9rvHi2XU+By74MyuM/2tRQsa6RGufisuCjgWkoFS+
QsPgbnyi2C5zmzxQ+jwe6pK3PCYgRJpeyGENw8Ny0s2NoQNhFmacW3Xl1rsIb1csdqCXrEDXrn8z
LEioQsQ7ZauCsK458khdVnYSnJjGd4IFjAnL6ZJlQ6SOWJYn6JtxRp27LL1ErvZ6IALGNHLu85Xt
u7DGfDeBJHWZxOA2TcYnuRTtpIEojsKtF6+F7fNFMV9JrWrEjzRA2D7Gr9W2AlGW7vaJFR+ogKBw
4k0FreTJSFCQN6D0CULrq3y815V0xt2OAu7OeMjvRDd10ZWz8wf9TrmnLNqZG7mQBvPAxmnzELlr
0YQWjXQTCbqKJwHj6nqUyG0lgjWgL3dTom+yaXs7mvAsMMEkHtF8aCjtsSQ2HkFvV+7759smVlIU
nOqzVdCjcxawWkUz6hb9dmCR8gCVahBT6p03BDXa5039WA7g4JRr84Ar6Kea4K1hKuOTSRUvb/+Q
tbWe3Qts1TWNc5SocsRmPSv73ZDLYL1pk8D5f1lh5Zx1fWjDrJGA7QIGpQ0h0tpzXG1tHX9DJNiS
Lvez0GJ1jKFu4kWm5s71YI88FVKeBfYGTSFWmC0I9fHcSW4uKBspVHlSdDwjTKlHkOuuCRqQzdRt
6ZO+Lq1UXp5vf4zr19L5bQIE5+VWaZNSdGWDhVTVfdSPG0F41fIvAjDPbTvXdG5oIugKpbeEtypX
fayIjDi4yzcMtjkUz+XrhAkQsQYJhPHRPAmuCFI58RDSG8xLXgBgtLK7zi9+8zL0lacO/SH4TzdV
pCBsyCC6MQvKDJJEWgdVAZZsIQHV+pEHmPDO/FPndgH+q2f+9MCqm59bpt/7zM11dMdTEsKysKGB
edoHG8rgQ3kvMpsLPqeBnsmnL9bJBJVG6TCdb2r/wl5rKG3FLyEU2HLQRuQ2QBCg7Bn86iXx0dPJ
rekfvLuwzyplF8WtQK6GydSxJTOtEWE8BvvsxbvBwvTJp4pqXmHzAI8rVzlUDCCThnxWkXHILre2
7bM0I5TKVEVjPS7RVK80a44Mt6nqTSYazu3TvILsx+LO7DGuWeTBIvYIjThEI9iSnRxMDpWrg4rK
UW1w1fzmLXAle0CCQjlGYJYoLHuA1Ikt6mEA14Tk2A5AkZOtZn5wVkV/9dWR+WuEhTMDgCcoI8gW
0GvGoP4dsGRO78UnwwPpLRerv+4OZ9aYb7YU4AUIRzCzBLr9L4JHaSsfO8zMQxGdW8Ne9/szc8wn
y5W8ILH870+WPiYVKN4wEeDHW8PCk9bKdsqBD2Reja9nVpn4OuIhIhp0kVN7FEqMC5mfY3hQstq+
/e1W74ozO0xsmUWIDbUVOBt1ZbTVmFhG/uO2hfUIfmaCCSiGkkRy1eIINr+yQ3pHpamnjbQt3hrR
asAbDEayQ/eHUn3UHmRLQsf86jzjofzJG5Xm+ML3lz6Lo6OQNtWY45i2rewCnAQYrjfKL7eXuzKR
Chc/Wy7zmjOmua7lHMuNtsmWshQve3j5T3k/bRSwcBIbQuDIaxvFytAs5Bhf90QDMAL8Avg7s9fQ
dJqJlKMPHB00X/fao4mhAtUHGTPG2nixZaVZR5f61xo9xGcbOotLPmu066zPy0aehgxAsqlyU7nY
G2MExt24egU2+NlIMozaprzu7PrZ/Wue2emyCUV5nGBeEqFllB5V5YGznavXw9kCmbeXsUBculJg
YWysakvnv6YN1SiIbR2t3+p1dHIncjPffOYY5n1H5jUWjtFcZGjqoPgY330PKTrGcwveWKDa9jwc
/rpf/GcfWfCAGWpylElY5SLWgESgO6EBFQnkOWdRq5nF391kkQJLDxnIdsZlO70TvFKsDvA6O8ew
K5ACW/0RnVAHrNAv85NMKZl5ZYi1CsH5aVWZQK6OCgmFEsvMDkB9H0GhtKOacdMx9HhNwrV7Ht1j
Wm8RcfdiHOXSM+peCDJhqij3cuADLLCb9sgPoSEkgOM2vC9/craWvkyYG/jCHuOJspLLdSPIBh7T
skf11itX9GSbr8q0touwpCJFw7A/hbZcriwqgEWYq+ZfcADaXMruq4280zCNorm3V7VyB16YYu4m
TQpaQ4CMHQDhmA/TF0/QjIPZIrCZM8fh1k0BQoPMdkVzrymkIiEy+KCA97AaI4QS2rYBwnCZck6I
vqamlEDiBHW//zbFHMN+zAplnr+JrmY32grPkl9th1O9mTzZA7DXqzYzNGxBBQMCrDi2zMfGVf30
JLviXngWN7xqFm/pzAfVJ5JKcwkywyR5qcGQOTV7Uw9tDWja259zZRgPK0dGr6B2rOlXGhr5omSj
IWPlNWBChk+ZC6EZ4CqW/KdEt56O8/OuqJXQdm6SbQ6AT6yH8EOnebmE+zaNIAn0I/pn3vd3YWzt
MYS+zVJTK4pv7NBugAwcsUOAgXiAirVk9GI9zOGZIbxgVCE0eURAHRR7vIPQcvkjwoUULaB0NfaR
O74ppcOr8KzVxi8MM6eklAGFygYsEXzpM9QbUfEPXW0bb4dNDAptxRvc+gRUDsjvOFFgLd+/MM2E
AamDDuSQwHS01XaSG+JBSPz2QPuLIBXhuOd6fDv7lkzkFsZJEWAtwFsG7EQ2gcBL50J59p4PJeFu
KnXNs/wpDOZlrhXE0uBH/wcc0pjFLDZzYgHrvev+iB6m9v3uQ9/qvLF2nlswmVMqdEWX5t90gsK7
hurrhI4g5LNd/QFkxM/qK//6XUmlLr4ik0p15gjtahNrTTCapWWTVWUhxm1esuqPHr3ejjQricaF
LSZ7MjKpz5VwwU2/xYith360r4CSiJdRrC4Jo/omMSCUpbHFAzOvlDBZEDkjbfoc67qxiFm4Yxf/
jPUKj+A4f7y9rnX3P7PIuH+Fl7wUaIigtCeNcUT4IO4I1M1TEBK0B6oyU7xIPAHvFX4ABO4zs4zz
x1JW9e3YIopm/YsamhtgXh2xVH51bffZCfpBWwA2GYpDnS7lJliM+04XMHKnlqaDWbV9WIWYqSwC
UPeJ9T0e0/eAQDyirzraJMSgpzaEGMUwxK9amSy0VnYttJ6BYvGKCKOgnD2k5YGrVOlsMUw4STuz
1WcDe0jhEfK+29C8k7i0VMGrGdI/dcsUE0sqPMSEsGnRZYB0dgHuL1BX3V7NqiOfLYaJINJEDDGl
FvrmNSIvpNqbAe/Q0a97axVMsAijoW8JDRaUdWsAxiO3JyTrlAcB3N1cdmXekphAgfe5tmASF4dN
NawErJJ6EVpF+Of2xvE+DRMiYsnAzAf1pLzoNrP0WzR4+Dm69VfbBsgwICq6qV8pP/RxmizVKAK1
u2h2aw6WGD4tirkxU54y/ApKGf5Jhwd0ECpci4aWmvrvI01ZvsFAF06AE1jZCdnlfbgnG2iMW/Vh
8UsIf5gvxE09ABNPDV/tYvXb/f0h7EtS1YUy680K5N8P7WvafHMNU+OzvqXpiQiVHS23yrd/8C3P
rDIFQSh+qpNBPXrSCsPKAwX0QRkH5k5P3dXXPLPBRN6gokO5qaJ5mB3tPTXNT2KCSYZMjH9HEySl
p2U8lInMOaXy6iE6M8tEXrHEADoKOpQVd4ot3bQEhH5J2inisQW1/WBVpaXtep/eAOCzP0BWJ4zc
yUV4Nq3lT/tsPozv0KYjbufG/0XalS3HjSvLL2IE9+WVa++tXbJfGJZkc993fv1N9JwzptC8Dc+c
t4nwhKoBFgqFqqxMyzi2qalG4AZkf/vVA7X4pVRYlXRt6iRkwph10Kwx3RatyIh10qoJBcIXeKMB
w0aTtBRqWQvDEGqY/NF3QV/8LHnweWTVAT21nSaHrwCG/eLqY4GmL/ZKBUDX9zfp0Cmm4Ut2l833
vSF9aq32DKzVp2KoGAjLh61W1K4iQpo2G0BkhFF6ftz1RWYnJThX6jEFHFsMI5Nrk9lpYm2+qxss
LqjVyZ6m6p8DfEGkh2E6FfwnuoIBJHjiIink1YTkhRwa8Uno5d1PDjPFUskI6it+9cUI+feFEdAo
ZlMkB5gZxOYMM0b+Swy8a59S+eP22VxhHfm6HOr2MMYgVZW+0FB18b1+CzrwoiM8jY/qG39A9ex+
AFXjwHCVFWbOr1apS8SX9CLhKqyvd5sfyuOw153exZjiE5+Yw3NxJPmSgXFnTMN1uP5DiEF17wEL
ibsSDr/sMnXJGH7rQz4Fn1KKn8Hng9p6Z8cFI5lfTXYXp4L6lOmUCboaY/wzBqNv7vYbyTN27Kfn
BTV8FQEXdqgP2feyVo9ZhcU8jjZnZk4amqEdNOCuC60Z73jxkWDu55/p0fCqb+yWyPpzafELqI9a
xvXU6GmHsjbU1Lof9Z3skBkGwiUjWdNW+0U4T9liIut2VQm0igoYVlWd+oxoQM+V3+HRjSrw5GRO
cl8l+yJ/5xxEOge1Ur8FZ8lTD6oAcJAxJw7WH8C/7dOCD5nA992YI5MAPdeJMEBVtuYRhlciqMFq
IazhcvCY+Xu1tLyD0E1FYagYrJp2GMiOv2l77iyiTEtkJau3wZ5fGqgu2LkTPDaPEXu1xI+u/EyX
RYyM6Jp4NdhVTALPjZGOarRham+Zg7nkPX/8S1JKf4zu6p22016yM0sjbOWwisid/rZLeZdQ6RAm
rPFoNDLd1DCTkw4gvRFZ85FroemLHcqbSrxMmyCKNKTs5l8ilkllNl61q7cd0AT53uvs2WmBRgUf
YWiW92wA9e0tNmicyxR1s4KmLe7qsjE1v7Y55E1hcoxB+dGKCYNSc91//95Zg56p0mLczdC/UBE5
CJIa9A6PpOo32O0D+1G+XnrXNQDsJdRYr0b2oPXeJyAXQ7lIxGWDSutkBjqm9JRYxeC7H5mKXuyk
sP0V8nCqEQ/MpkGZNYtD6Iga8fb2/bdy0eJr//41VHSeCnQIjBprRw3hrHbKhqsOYTCabZ7bty2t
ZkcLS1R8DjLQxdWkuhrokIapA1dltTal1SR4YYI6Ir3IcUlWIRsNfvg/hx2/E63aLV6CjfThl+AM
lQ7gMXf8rQbK7faX4X3MlgbmbfWsOco9bn2LO/JnDVcvgRSKEIhl1QrXi+uLX0gdrkIowI4QXkA6
3JmoSKi76UV7a7czWP0Gh/9BWKIJYIe3iy2woT+IDEq46Z3pMJ6KM6tCtBpToJkK8XTMJKt0syRQ
ldjoWqQhEn8qioeUe+yHp9ufnazoKlwuTBC3WGRybVAB4NiGwFrs2m20A3jZE/6ge7Z+/S/sUGlp
E3O+YCBrdfMS8xZKCn4HCGxBKnrwhF53Ir5wwI7kqLFxHItHEGtZdVpadT6baTa6oBNxwE16P2fp
Se86D3OWhSNkuStgPPx/2xDqxAWplCRlhD3nd9GGTKsKu3DDb1is3xew+/XGAzaESwpDXTTdchaA
7JTXMIVCOCrjbzjZD/Jddj+GAEqBBsUkuqOyKb/NToyBkRQdsmKLS/OsnjATc46tfbitXm8vfd3d
/v5JdLcjAOmGMOB0uLUobsoms2fEPIHPGDvMWjrd7xihSt5UJKAnKQdesFDypqbcQidkp+vZRwSw
rynL/r6LihMnB7uow4Rk3h/mvHwVwM5URPyT3KsP/QACEjGyA8XYiHPq+FV4SLhkC8pA0w/iQw9G
s6nBS6tBa8yP7xuxeRD11qlzndHov9q4C0H6bzkYKmxE01DnyQSMT1Se4qlBDaHdqnLIsHJ9EX41
o1L4UpHPeNDjIESnB3Uno/EN5hIXMxNmbbEveaY1qiwix+1/LgThTMTIoYRgYVzkggXJPWbH++qi
o9Ymfo1DeTbJ+F6AqY/u5NTfKqs69q/pft6JLhiXkCZGOBj3rAB73a6hzFIFEuj4BJnYoDTNQ8uR
iM2CWsgiIbA4s9iOry5YyhQVaZNMT+shRIKooO6Scd/llBHKWQaoEJvFUT6nSYZy8QB4YLstahaa
9vopQ62BCo4yN49zwaFezAkmX5tEaSlz8CD2pId2N7jIAjfNXXfHhtFdo8Aoy1R6Uqeot6IBTCpZ
XWriakYTCBynncODy2B8lfZEvdVRjgIKyyBQLC1ji7N4aj7Bsbn5h2Hy8lPIcC7GbWSZnsBMpSoa
yxhqRnOHkdW6cflMcwWAI2+buc5EKTtXmz0lYx8jXdLAg5jZYO+1Cy84DpIFPjMeqjvsbV4/D6At
Af2KwIuY9vt6DGt9nn1jUkgrGsWWD4KtIZgz5aV9Zp29q8yDLA9kk0hgdXAMKdTRa/oZSF1Sm+xd
HXwjpPAAUgh2z/sq6yR2DAw6oBwGPSSDsgMa8bpNJQxUowZqZw+YjnRi6IlXXrvBeN9OcCq3egxs
fu87jA+4Zhl4bwnDn4YhYj7z62bGKCN3YBD0YXly9JfovjtWx8yLLgUH0F94gTUfS2t4Z22tuBYK
lpapz8jHYwvGBoJ6b/WdIDt5Ktdumc35d71TtFOmIb/pwvjTEMuNpgunQGt/TB2mr+cu342g7sqD
/FtWFLwjZ0aKcffAKTPxXuFCzuxBW2Y2bSUIW+RJQJpEs3V741Z/PT6XAHigBE0U6uYZRJWLSg1z
KV2CjgQnWxoLsnZdVoRTEI/4rwnquhF7XSoqoq3O7/gUrQ4iuUO0vCHt/mLsYpPNjXv1aKYsUm6o
DFlRpSp5WnCDA5V5jy8SWysFj3/LU55F1kw+8JfskrJGuZ6YVtIsGpeHjH4f3vVbbV9BgY9o9+qo
uln/rtB1MQriZFHA6JBBz/EEpdZnAdG8TLfqL4jHo5WUu4VXvnbIUtDf+DQmM93I7xEbdrF61FAj
+I9perinSv04VGWYlj35e30oAne0Cd4ydlWbDDsoVpvuqi3IeJmkx2veqgDNhosAg63oc3895aCs
DMNOJAxcEJ+oh+nDNwRG5rdmQtUlRcLkKkbX6eHVIWvbpowFTOTIhZPm6IXpLDDs9XAuPt7SBuUx
M2pbYSjM0F3GfEr3Az1HD/z9T9nOt8XLIGS4G7+jrBQ6LJDValaxNE3tIBypFjWQoF5gCRI0eNuD
ZI+bBDT1PmQD0hMZ3mCXKq9Z+6klUxdsFOhTMs2Iz+lWh6KZlFjae2xPwJY1p8br9wZEVARnfg4d
+TzZBDCUH0UT2rxWuUPl0gt3zK1YuxQ1ntdAcGwQjB+1FfkUZg0+A14SWRiYEDAsnEznWhfvoO+a
jImFzK8Kd0j0bS1WotVCOsoCY17ilAUPLw+HymkSebSSrMZDp2tLR9B7fzdkYGQuOtm7HahXU5Tl
z6V2MBCCPq58hJk5qT/8MNMcDoplUw+qO7n1Bzy9cq8pXF6NN7oCiko896LsyRjKn7d/CNkWOtxp
KJMAUSoDgElDg/2y1eQYBAWuqsv3cpJsRhAiVbH7j62AzgGM4/gyIK2gMwnQjOcpiF5jD8AdM4jA
4e4/GkrO2NSViwKVHkMhzVAFZ538+7Iio0/CEDR87HVCYNcxRuHREa1rsExWozmWHeOyJZ+I2jrw
GmP0HVctMEj0ooS4R2BJg8RLC+m+hKR83ILutA7Ln1UHPs3bO7h25FTQU2DWGggr0L1Q/o2n+ZTl
yRx7vRs9JPvuGB8rRzsbwM5MFtKzTWz7tmwqnnEqN8FRt1Hc1hz5g7Qr0sGZwbvKVHtf3YHFb6Kc
uC3luQOpZuxxIrgHFBD/6V42fkbtPy5kkx1eGKK/bM5rWZgEkSd7wWbw0sfQRkXD4zx5b3Amq8K0
cml8sUauzIUfZUHCi1wVgX+/aeywR69JqRifUyZJy5XzLFZEFT7mKAUdtIFLQ0ohXD7pZopZdj7w
KyvlxKe8jvegLDgbUfKM/00wfZDndny9CbvRrpXQ0pPc5vrMlH3FDGRAdarm6EfcPZ4gqhlpoCUH
N3tmIYEPzBrcTHah92+lMplxotptrm27PnSjufZqEDO2reYUBar1Y7uTS8j5DCGS/i4mUEHOlXGA
BoxASUMJ2fPUvu3X112vr5+WLp1htLjtwOyVePPHaKvW0Nno1WpQAHlqviVbIgsVuBh3rJ/918hu
3hE/mCnfytUBqkHIoYAARtag4fb1e8vDOARhECeerJiYcAZVuZNKZvgG9qb99C07EEqdwsWtojwX
/R+Ai9f8bWmfSiCCNgibIk4TLzDukv4YDzLD29Zumy8rpIKHWgqZL2pt7PG78JOUAKDY+KB42k5y
CFUbS8tt7TH8xR4VGCquLgKVw4qI4kmN00oewwawoPwmfL7tQGsxaLl5VGiI426EimsYeYIArvH5
aS5+6saDUP0bMyLh78GDVAZXyFcfQdm1CWo+i0DnLv3oy/FXP7YPSqEaeGINL7eXdF3yx5lQfhuj
xzoh9Vg3QprgZtn6u2qH2yv43m/0T18CpAuFZUDcxVftDiBsR4tN7q79GbMi7qpPLn4C9ZLMWh8t
+SqNPAJuEEBS78W8qT0LD/Vkjg74zPY6Wqb/mMuYWjj1uIxGzp8KHSexqAurjZ50gHzUlvHEYy2N
Ou5DUCQAD0HNIa5CNy1qe8rc2x9wrQL85QNSJ1rVgNjnWzAKy/dkal4whfcWbLDoD3z/g8b9yhMO
806yCpoqkFrql1fC4r6KRCOSRV+OvHArQrVsgGLaeJBQde4taTfZvWXcT5iX+wPM/spWwjLYLQk6
A6eQiitZl6CqmSsRzjl3FoBvcyBbQxDR+E9XgJuw3zxrJnEAYA7tFuT59Nfr5mICDQzUGnRo1xiK
1ceM47f29UBPArojMjEuyzrl+yhKgQZbbiOPzJCBU1faQ3oOvJbDJ+rCbIIlpj3K6xVFiZoowffD
zOEMqSYwAEB2DlA4J+otkSl+vr6Dv5dH7WBXJCJYwrE8acJLp5nMemaJa8trLrncQuoAjH4oA9SB
JUmRJrnBOAI302UOr2r1LtVAxaUGKZRu0iC3hX56yfX0DGgeBMGgBRBBWFCs0h036R+5KJ2SdP7u
F8ZjILQeyBW9sOIPbaJnVjhwZhWMDkjptmGfHkEkbPJ9dRzz+BGk324o9GbDGXtwKEIbNTz2Iv+z
UrPGxPwu+N4mp5vHTRgZ5uUt2E52ofp3Slw8caDBbdWCd3sRSpxK/et2eFCvcz8dtVuUwVHrMa7g
lMI0xtE098hmR8kEEuS+RBN/LCePDyv7tqnroWhgGZe2yG9ZxAaoFGl5qg6wVajtp8IZsadNVbfT
2gF4KohFolRvcrxYmH1cblV/9OYA00WZp2YV/8zl/TbjRDfQoqd0hKKRqqk7GPznEZkcZxwsCfEL
BJpff6TIDRJ+JX5kMAynSmifAqSijBxoxeuhzwvqQlAm8kj0qEMtjXmW5QNsKGVv5tq3fGI5/TVM
luBGdVWFBVByXlE+4OHbFzWmUBA3uhd9R5icytd8n90Le0zDkAdZtptOqSvGpmwrXnA3bMW9f4p3
3C52Atc4pDLRDj9zdyo0ZRg46rXC7fLX0UkFRvBzOSRRbQLgqUEVv3zkHvQDIgwwId17+p2VBa6l
9l8sUlvOhWI7+WUTeZg2cdXZIlOH4Xt4Lh/b1xLTH8qugIhinNjSYOLBnLMpVcj9Q72yvvwCKrKC
2RaUgy1+gQRaPhWYlPIzRGWTs/Cum8GSbnZbQnbFKkatPCi+mKUibJuVBQhO6r+eq6iH4eqXXXHD
Gkokx+LW6qggiwEUrlBVmAnFws76yQ6NxB2qx0Z94PMtI5CsGVsGEuqMou4SNjm56jGH+Fb9mA8p
KlWpSXj6NGv4IL0uvUcfir3MtfsRoQHkgwqZ6TDoflchNqpgVB3CA+RQ3b/G9SCNV5jhA2+zgWxr
kYInx1cjcgZX+JJ+BOnPyM/Y1gYF8AGKCeP97c1cc8uFBfrNO4WDWE0cFlS2iimIvc0LqpXqDSv4
Ez+jHWRphzqAetJXmDDGLUxSwvhO24/7HM3C3jF2LZ592uftZa1/qN87p1HHrVZRPYBMY+QZTVDt
1GLGO9ooN0Za1tYcTudU4V1D7B6bLnqJjC0Xl+8DZD8Zy2Z8P/o5z3djJWuopnpD8urX3/OW8RRk
/X3y74srte9jHXhCPAW7ELK0+rNWvt/ex7XwsfxsVFZdyBB+Ksfqv+GDcyCQhSlKVvhYa1zoqKtd
iqW4eelrF9eVX+VoZuK+qrdlafI/Y0zxjGYH7XpLxTOvtSZIope2HpjTPtyx2ryrx0BFKi2IMh4P
9JUc+eFEKtOIzv4uyu7q+bvA4t5lmaA8suv8gu9EFQ+UrrM4XKvSMJvDJJi3v9iqSyxWQgX8URGL
ohawEn48hhJo37ScYWGtpKITQCvpu4ryVYuwbPkJEzga3j1uf8icftODRKNGcTdil2/WlrOwRfcE
a82oIaHCYTle9pJvkS6go6U9gyvkXnYzVz+xCCeu52uROi0tUpEK2XyeGTkslrZxrlBiiMzwomUC
wE9qDYLdHHyAtThIzlm3Px3TNOUiPTLGRJ/1CGX8C/ustofQh5M/GifQENp8i1NQwjArR2B9UBqi
2mhjIsfQ23aDk3BhDvE3+SmwgMpjQ/vXjgFEecCIgv4yslPq8s5mIc9Aqma4+RtEDTG2BoGvk785
dDZY+ZF6fkoMd13LFmBO0XXSrrjqVsjGHIRqhgOhQQc4jp0agop4X0EAQC1b5/YXZNminjgT37Ro
byHJUz6mTDlHpejK7R2UGhx/+Hnb1OrBEAwoauD5hgI8FfrFcpp6TLDCTfPSiSeoLDJpENZX89sE
+ZSL2yXSWsgBzkHsRS/pdnIIkpaPbf5zOksPEMlTvOiz3HHbPLeSfHN7datPBKBt/l4etZN9hkaZ
DKQ+kADZjxkceRmsG0iWu9AhTFYBaA9vm1zbUNQ3NBlZHURfaMc0yiocMx4We/5URoNZlhzDE1df
wJB7UeH6Guo59Dkr9LE2jBDspQNKK6G+7TKQG0KSaivcc0dlp0N0/tuIR1BmV/kf9MjWjp6iiQjY
QLmiSUgdPb81ZgCCk9jL2necgnEATzdTeWAt0Vs+oCm/LOsxEeskjb1kwqybU83gKABDJgTGdcHk
Af8HB7T3L2CZX17tlKdqfc+3ZVTFXtpH3WbuIQdVJBD8/BcesqgNUD45cHnIAb+LvueUgPg5qZCi
JOA4uG1lrUPy5clGLaaCMmI5DggiUPu1qwbSMrMp30n3OeGMe0yZ/JerufKiWHC5lhbnHGvwfaXD
c1y+rw+EzzT4yZ+5IwHtat8kBr8u0xrlhXGVt6Pc4qmo3hO0LkE0QWfVzrajN+1ZiSXz4U81UI2o
5BD3Ye2ymbOJxjDq0o2Z7KDqgNkfp7FHp57NfoYonNmUf8A/xPygVMOmrPUuF0f8hh6waNVKdj20
qtEg57zCRdOEjUC5JgP4Wv657Mrii3aaMKCqCYtkLiHEHo/b9qCcgT51q59QvAF/DwAw6l5BWgEO
NmvapEfWEOE1MyD1I6hEStGCSodkLFI3TKUQbKgM0Ztw8wd8ZKsx53e16zJut1hu7IPw0OjhwLwX
9iZq1lgx6uSeAh15dBtAH864K1avp8WRuXyAhcW2zaqol8javOgECq8Ly0G96T56h9Do5x6LKn3t
IbY0SIXVVm0zKHwTHypjKxDuB0m0ZuMY5A8Qq7CywHgwWibhE2tfqUgk9UUE7AqKA/E22nDvZPqz
dSY72XbbElgunkkyI65UCZarpCJsqELQnSP9gMtJqaG6ZvOWaIWWtOlkk//RHdEma02Qoe0awYSE
OGj7AGZjRg3WwqkYVYyVoGU6iYie7yXoJLWP04tgY4zlOcJzFNPq0EjgfiURGWDEfwZE44tZwyCr
pWsmy92gYldaaSiUkkiZvECtzZGgHzW+o5G3HXcEDAm+g28RtIptxv2zmggtThMVrnx9gkyWMkae
fjwCrbOdN+UG1TWwL5OF/qv31mKV9AtvbOSgKvJLaVbclU+io2CdOlqFmldt400FAuFpw7RKgs+N
vb2MNy0OMOBnCVcT14Z8kF2dUju25U+JxAsQo3wydpTh1hL594UxJRWzTvVRRRl2ZGweYlw7NNQR
DfnDH9RSGM5LZ5llPkCP28CGlh/Ko/FBYlMBYZZ0sA2vtdgz+Qx/oV8imTLlPZTX4S/KU64/sWGt
jHMgUWGom1u1U/UStxnngP7qXR68YAJoxGc+wMlfuuUVVPzxu8hQO5J6iffSVj/GTwnUX/rN+FBv
pHvDa/5gKIaVHdBZediXfpGpE4k1EYhl+1eRM/1P6YiZ1MzkwSVQc1uGP7I8hA4s7aglnEz8ETBh
ImuV/UQxB7kAGKp23UZk9NSuSR+/ZgISFVF4DGgbkYptfXtpUrN+kghC8PMnsQgEyzNb2oOVZMr0
lJ3Sq0lLEiAIhTuEnKIBDDGyhB2GxPYs+VuGf9LFw0BNZF9t4tiTJQOpx1DiSihkm9Ohkx4YGovq
ieUxMhVOtFICJ5qE7cwuQggYs0M7zwLDEsS86uQP2CdYCyT+tIhfba9PU65jgfy8CSbeTObSLPzU
FHKV9e5fqzksbgNaLrQEQ1woZVib/316KTFmZ8ZucOxcHhiO1oOe5h36LAhiBoNBhbmpVJBRhjnv
xOmvK782L6MkTu0U2+FCMvkHw5KslVKxJpTydq4MGCSEXQNq3JFJxkH9QyVdBBYwU/Q6eiQAsAo7
jIAtU9mNjy+pGSKOf1l859K3NBctRoBhOQwVYAy1gQK3CvUR2ZMEc7LECmP4hDRO3Za/ogNGk071
Q+Ky2rzMj0gFGjGa5IojjWU9MXVPdjhU2QPTaMwRzPKCE+5Qdu9Zw+YsqzTjWTVHklw22M+/gg3e
6/t+E3gz6UNuIIvCctXVdAIUGrwBqBNI5ajvJ/plNPExWeUxB7mlsNEc/oxQCrWkwGZq+a3eiQtr
1LfMulDMFZJOFIKHqc3hBwZ7jxy4xADXRUdyTDEvSnJgZh5KPtbVZbwwTH1MQw3QzFCxTN7jJ4sD
vbsLDNS+PUsHEN4+G3i6z7ifc2d2/ghRxthmnbpDOK6N0iRA85XodPRPykbfkhcsf2jObOTV6pn8
vVga6NX7PBFPwmKr7kOqP4aOcQevnsjF36fuDDlVRy1N8ffnSAMNoT7ti1aBckwJcqzZYJx/hsvo
1H0h+U0diAVxUOEYj4dWuo+l/3E9ZD8XV5JYDWpqpPDKsT4qyvepMDZgHbT8OnVvxzKGF9K4Qp2b
/1NKkT3SfOo3tdNs2TUM1venboO67IQkHZHjGuUx5wQvzmrGQlgWqKjBTzE/VxDn9Yq5coC3d1IW
88p6IFw4GRUq5mQURS5H1kVODKpsyLq4k26npgHZ4frnvwv3C3tUhBD6ABrODfwsPeiIDOU5trUH
43v5g5Dgdu/zt9uucM2BS/LY3/ZoEi6/mWY1qlBAjw/VC3pXJ24vnOX76sUIbOmxcZITKednskme
r3r0rNUmBryt1ExClIUArGKyy64XohY/iSqyqf6k59qEc2CAO553cBmENobad5L1CDg2u31Hgt6N
oGxQcQQYR6BUBNiLt+OBHAcofOBAiExuFYa70iNNqaHmKSZTIg/AP0wyqWbLYs1ZbbcuPycVQ4QG
+lNDABOKmYNWXLILq7AiYIa/vXIeKeMF/y71WnwuKststNkoyiKBxwbRdk5nSyx687aXrtddFzao
UBLVEAEUySfKA0/Xwo3aFaYYvgvgnB3FZ1+48ydQwSYsvsVVDMdyO6kAM3ZCqIQ67PpHdd7IO3Un
2MUO2j7IToCARXF0/pV8VpCgZtbrVqs5iyVTgUfRtE4XCgQeMpRVh+YENgvRGh6ICtXsqWfSsIe4
aWwm39R9dDa2rJSaFfoMKhQ13BRJ0gxfGqzk1G6VfY8yZWYqKTimyORr9KhnG8aHvp2gAFv79Q5s
uUYJigCFOgUkHuSRO3VESAmp7uj1mP1l2bt9JIGD+2oPb06liVH4xi6jZoaeyaF0+z0Q2z2kDlpL
KKxhI20Zi7z9aXWeCjhC1U98WeHTEu5O3knt+Z3f8m5hi0zGBeKg/39s02k9wzSe/DniEd7bBLhc
/l2QMCmdBabavVbTx+11sfaSij0RBEljjvhLGWZWWWlmm3j/mwUq1Ph9agQlgWTqfW6W7UcTn28b
EEkgubVfVKBJ06lO8gxrUI+dA6EER0Fp4MhZwW7wCFcjPLE3ybgHqRtLoFojQ/yFDTm4O+Hz9m9h
bScVezDAqGGWpkNre/QtJZvtbooYGeftpBa0E1+9X2nKnE9JTwB5OmS9NXOWpW1lMLI0lhU6jjRG
lRURrERDayrSs5RttFK0b+8WI2vQaQB22SdG6EuwIt8rHXSSEyd5JuTR3D3nAQlushVmGOu6QJAW
+Xrf9pJQXCqrreAp7X6qAeVPGR7JMkLFirCcB6ERkEQPUWBm2iGuMLwJahDG7pHnyw2/v9wFi7Vk
bTHmUo2TRVgWwGDUHfU79ZE8wCFT7LVHFrphvZr59/WGkZCvrodnDubZCXp92mUnCW2odD+5hFWB
pJQKyzkYYZCmLxiNPI5VAmIarHxbNGaX26m99YHg6B0eQpy/0k19H7nMK5RxndEwBJkfRyknZU3C
8SNbgHNjjFxxJkigJI/Mt8q6NQma06IMAWpaJQ8yZ1M+KoD5gQJA30kbomEDHDfo8ckQQsgknFqL
UNB2h1S4oBs6wGhfv2Gj6HGh6WXsBdA3LEuM8c7/BsS6NEG5f9flXeRzRPNXmH9kdbydFdgJeSaO
aS3wqzwh5hUkDdQ+VLQVUlCuqaQAJQjm/CG4eHq5UDc8kadO+kv4JR9Kz7hjAQpI6KOP3dIqFYD1
sa8LZRbI08PfEYUlCVP3IhsysuYZSztUCOYx1N5VER7Ksie4A9p0dm7n58rLwBgOqN0p2QaFGZ9E
e9pI34adBH10l7XW1ZbJ4kfQCA4lCP6D/B+E3NRrYzMpoz20bWjWg/aWlskuaYe9FvhHA5xEpjCn
20Adt8GQH3zDiSpWa4zxyS9zwouYl+bVJOsDNj8zmtBp5+YXWM8xINWA93vsWVPiaxQTuioTHQtw
qFxTTAgVp5a9gRBbg7G1eQChZncq7g238rjeTDkbhAg7gpTz9+IhvUdLpzVFu3rCyBiYwOqjgVma
0mLF4bXrZfmjqHwn8zOdL2cVfR6+OBoqqmeNZAv17Ny+X1bNgF2D6MNhMI8u7+IPT0bKQ1a7940B
DH3dpouFo1Ld/XMzGiQUZB3hj+zy14CkAZ7ohyIoSir+PtV2Q+e0BWMlayd2aYI6sXPop5rBDTHu
rfHQoVgAvcyTzBw+Wj0sSzvUie26TK+bEtkfBoLceDDBWdUhPrS1WaumRqBORCaM/w7Ghtt7uJpI
gWDPUPCZCHcNVemcmh5qJ3keX55g0aZKzPYMTTQ7PIGpfTc/c3essri4dj1D+hrkMheFbJG4z+Ik
zlwxykId/YXtivapDQWjDfQwwLzi/9L2/rbHe6wnLQ9Axu3MvSC8AKVIkZswu2Zrt9ryx1BHQpx5
bgZQljxBi5fcP5OJKNKKLOJD+6N7ao9sppdVcNvSJuW4jYphDSUCg4/wIVqSnTzgKerLpp8CTK5v
q9iUvNEpgMHKHcTMPsVsrxm9AafMZh5dq4ZhPlsD6xYmIUT6W5STmmlRjTOEhuxb5ndvse4/oqH/
BhGUXdND/bfUbL3Q7XiO/8UDcmma2vlOaGchFXVIsFeK2QQ/OSjP33buVezk0gS10VWnqNOQoFgF
ySremsDRWXj5uTsJYDfGKw+t0RaiC81ZAWogcpmNp7UrZ2meih4iV0t1FyFjau2xs/InjPXb4rOw
UTGw2mXkbTkclD/gglut5YBUUAdZmyyoV8KtclxJRjpNMPyRbwn+dnw1UBUckBr+a5ZeGONVEUya
KuDn1EaX+sgVUySS6ScCEI0cvTSBdIciWe1xTywJ7NXnxNIctbGJXyeSPiFohYKtmeDYOwZOBlCh
zbvTlt+wIhbTHhWe1TbhwNpD7k1vQE9/3PfW5Co7okD0BwMma26zWB0N/QiqegIVfx3j+dLb9bSX
HUyWW22+1zz5kLi+w39v79mV8bVIuDRL5fdipVVzM4AUK4nfBvHAVvi6ZNV0/gtgOPjkoHwEui/K
QjKDyzZRmuSyMO6M2a7ZLt3Yxgx3b8Yv2ZNvGi/g2DsL29uBYP1ALCxTD4vMh6YyL2JtsofXdKhv
cNNdwjwqy5nilIBTu6ya7up+gghJJUxICq9QZ0LpI21IR1CaZWrjyFyFWx3nhBHiVn0FEsYSodIR
MM/79S6t4yGpBbVMvCrya7Nquq0YjK8gvHNGUDDf3sW1tE5HooC2vWToCk2sySdhFMqjHHt+vAuH
tyE769L7bROr6cjCBo2l5KIwFv2hArjwQGDuuQtCZSiUZW+kPCHa/EbgTOZYy+o9sbRKOSaIHOQ5
lLGy3oX8wCnJMN0uE27ed7AHGs68I5N6QW62D9GdaIuvLMr71a/4e2clyj0D0LC0XA06iQ7SZkDx
mIHwrQlEi69qRkK7ZsnQBIUXQRqNOR7KX/Sm5X1IkIE6O+A2UZi7qcHfN1JoGjGLI4Flivz7Is0r
8B0VPlVIYy/fzmi1FZZ8B6S3Nd6TAXd0OPdqzKTRW3PS5QKpUxdFbd0YbY8o1qm2oOtuyZd2HbEg
M+tmZEPCI0Pnr+iclUpRxlxGQImz+1bKoMGVmrpyf/s0rPqlgXmu/1ohIWaxhV0TcYbeRcjODskp
FKG0kzldZXJAc84Q2BFd4wF8AZdzEQlolhosGbfV87j8BZS/DKphZBp4q5HC8Fb6WT34XudlHoHq
cQlQM5HbsZ4ka3FzaZLym9BIOwyvIiXlp9kUJkitVc7tfb2WgEEbfGmCcpIqCMei0ZEfQR19O4ai
hfHK0AaxrmZ2PjImKcTDK1QUs+pkJ2jAwBoWTh/oZ35SH0cQ3dRyZkMkZNs3glfJmds2+W6exW0+
zFbhV3sOdFjWFPkHVHwcQere+jCFqm3MWZjmPHSy8cr5YIGJa5CTKtDna/T2bkbWDcXQUxOKJ1X3
GSRkTF+icqY8Kv2gquBLPbD+b5DUzO3uOxGUIWBuwwFlyGwlByF3+smcwWTHs+tSa4+N5bZTaVRf
NnOaJkBhVrUZb8stSF0wHD/uOSsNYVsBscGug5BEaekn4+A/x7F9+8OvvrP//gUChiS/Hqii7fgh
1bAJBLIYbGYkxJDilu38pXbIOaqP3JZZCSM7S6c95L4EJyzUGK/mMgVDEZRRxRQqRAodETjC2B7f
lU30HaXbQ05kewAInV6LGUonjPRgFSGwtE19dRRyW0nuGni6XR8IFXW7DQcgUom6++gEKYCa0Kxn
FjRYS6a+tNTUMNyj2MbPkqlr2r6YMe0TP6l54cZVe/aTlHGmVwPy35uMT/v1y3INl8sDWpJeCZ7R
vHqpE1Bv9oPFcCByE///3/L/SLuu5baVLftFqEIOr8ikSJGKlvWCshyQc8bXz2r53GuwiWF7zqjK
flGVNjrtvNcS6AqyUCZcEgLSE/qQsIARIqYGTHbA9PZClwUz9JmTvCWN8gskY5G0TvrUvmTSULpr
W1OBxwrKVpe770ekSGYb7+UdhGBNTEyqD5PKYprY9Nv/XCKBLisDtKpUwvpz0QOmP4D6Y3P3SmtV
H2C9NvPBlJzKSzCOa+Uft/ebKOJbG0AZwDSPQyMVsAFiUbjpHAGGN1j8OBhgdOEmKaqisV4MuZq3
RFIWTyz7uWhr2AbQ9bjlvvQmwYnf1dFUgT/e3Pfn8gnzjj8adELxnqSwLtim9VvdY8r6JUorKXUJ
GGD5qCpm8qM5p04cWi1nikjXimYPvsoHhBI/bm/0tqFfyaVMYpUJ/FxGOGMyKN9aHOgxNaDmk7GR
0c4rArjOCMpYG02pJkEOACZlILdKWl5+V0NIuuDfhGHry0upIoOPoprLIIbP1J8tlz4llcroZ2ac
GV2MboIGTRcNbqkw1WYKLtqShRjF2Cu6+GxkuRDWHbRbn6W2XqV2HRimHsOzbRezSEVLXArH6N8Z
l4LEPddvQVeRYAf1m0zjZLdqt8S1BKhbpL/x8EnaTN39xt/q/duytvfwjyjq3ld1OXXhAFFq2Z2B
Tn0XVuXzbRHb6hRhMuCJSe2Pnivjl66S8kFLPP3dKMwB5AzNcwuQSKjx3ONe1bPh9Mg2t4OZAkca
o0t/kdzZtFOrbyD7sHLp57ZLSnERCHpw6JMGs9gJ7Ck3xecOFH6YKHgJHqWvtxe+qUVXMimV1qdF
0UwGVFqZTI42xGasgPVe/a4AHpNTvNvCtjQJKv2AjAcWEi9dgQOG6RhkSDf/9rFID208mUD9xLj4
4GS4rQ7cZlacsrGrQNogwhD7ob2AWmEuRJycSWXqtWlqL020lwnTwDg5jLVtmP8LOdQtHdSp0Occ
N2jcg26aTC6QiurnlHYD0l6m67jx7i/kUVpZiZJFHDVAv6S/+j1hmcLcgGw2p8QtLcPq38JnMh4e
PUxHdp1my+xfCKcUdNxFWcUvCKVzYIh6vZN8DZGGfI6Q3g3QHlzU1vArKwEBwB4m2ErYXcimtHYT
RMsoAzzOa956h5iHqvbAN6V5oh3t9UcRyOWPt892QwGtJdIzMMA4SIayQ0SfaRK4Vr+r/c/bAhhn
ecUOIcigC+Tw8ofmDdN95sh91wGNXiPDJU7AqBwIbe2X2zK3MtcXqyIXeqVuBMlA07yKUhPpsNRr
8KQFu+VhAT1Z2aPqz8yUMx4iXU4EiFHbCxPKab8HM1urKHeE8CfCFLal4/FzuwyYDeX+9jo34o2L
ZVJaVWmksElDLNOQwNsyoKbTnbRkPwYPrcZZTfp6W9z2KgFBA0YvQ75qhWlAINFxObGL0G1D+qw2
AOHNGNmfrXZkLOqPFOrsJr5NgL8kAjvxkL7KjWm8RV/RPCCAsDxHNScWTeKbTa8N2pv2/6ZX9kI6
VRiWQUnTyySR1nDN4xjNLozWWRrGu1FRP5SZw2RAP1iqGLq5BgTgRnKlYjmoanxCCMzkBdrwRC6+
hjrgOVajSSnhxYViYUdo/W5A5iI1hZXNoqWUj0b9OoZgnWk5y0hj+/Zxb9jPC+HkOqweUaLEWTlk
xH7m8ykFm5rJgRm2C6TDwmVePEuieVsg635RZqbk5BE0A7hfkvraAqg+DHbtmDJWxRJC2ZY05CYV
hKZILoYDqBo0CyVeJId0hphP75dyIi92jzIjYaxmgFHB7vH7GrFje2z8mdAGnlgdcVsprgtJlNEQ
O1ErB0MGBuKpeJ6exhejhXsFHMbx5TdrQvNan5v37qfWuZGTvbDGxMmx3FgpPV1TzeLQ9EaMsiRJ
0ua1CfI3M4W/VQbe7Quy1bm8XirNby914MqpVIgi+DjCSTgTbzb2+V/EmdW/phb30h7SwwLGErS2
o8hshU8S6eJ3mdkBooZurZpSU8GQa2mX4lP+k95aPkLP+DTUmcdCdGFcWnqoBimlUR3JFhvAHdKU
d33+kigMo3lNbi/xF5tLKZt2BLx6xaMAmx0M4H0hHHByROPQuXVpcmDfqHfzDsM1LudzP9JTvyO8
Hyzfjwi5ta2U0inQs1NpcQ0mtCi1S0AnajyjQsPaS0rLTEI+GSMYq7wWLSdyAVwYqXI0g2Er/xdX
7r9mjG7TStOuW0QFRzZa8b2IaKvGkFLxRTV1M/FFJpbBFhbkxelR+kZcxlqLibwMVSdkjTz5pJvI
5wMNUmV01LMePKVwZJmTIwGnhFKFr4LvrBZGc+DAEsycTbo6K4K5x6NkbiDKkQSevg19lS69Gmlu
HB6zhAehULyLp58MrUJs+sWdo6RQN6IWhTkTtFB3k11zADnUffUUIEsPBoUdoaVMn0c0bYt2DqJS
0UcIaQePLJioTyyUW99AmSWFnwuxnzkV/WC8FS9m7pRHDCU+AnUGHXECuDjqI1q5bXmPNCgZoib5
CK0GdCtMshOfwdXeHgQn7NBHIN5xO1Y+iXUS1PVaul5L5QUU8lmKBEF/bHLDXApWGvJaB1FHQV0t
QEiJbdNCjNADYxeVPwL43ksEDQA8Vw/hvrnT/mFwHe/EL+kX3s+s5cftC3Ftuz+/QhcVRURsLdPw
z6LUgXVhjDVcCMVV7iL7e7ojfYGsTb2OUyhBlMpV0IcmGFOmgaR2BBgZ0IxAmTnsOQ91d2ZenVyh
6yv2Z1XUY1qSLE7bCizOXbubYsVOQnmfLLqt5I01BKJzexOv3RJqbdSrapuC5wGXTNbW7AjGO17W
O7nI3Z1sgin6bYQxAUEYEL4dNtLbVdhJSafe0wJfpBgkSCdpVskHXpTzVwDY27rjz6ZS7yKT+iWK
W8BKkobn5Rl99X4HXoLJARE3AOxYzt6V6qWWRb0PzRhrWZuxrLwNn3ON/4WBtNdSSO+EJWIM5VxX
DS9l0TgKudahxaf4VEnAUdjVZtabIcbDWhtQcoBvM+W7v0iBXDkAlFQSEq2ijlLrAeAvgjxOOnHo
GwQCIulM1ZEnjJ951Hvu2Wj9rGeoU75cXI8TODvx3km5P13MyiW1fuDFYUbohLE3+/bTuPYNqDVS
QWbcC+Ncc1gjv68C8M0cMgiUvDQgQJbSKxdb7L6s6/ZbSiila4RsCXUxgS3NGlv9hSUeCzwOdY8g
PnP1XYeqmuxK0D0VhtArmJPdcJ+7rACbdbyUEhqVYplh59D33CPN3KE5pkqt29t7PYRArZTSPF0x
LHwX4JHUvwKAycTvhovSLzAsJRNka+0DpotPnINpf5RKzfm5e2kekkdCcCX6GgpeQD0AsVD2wMr1
M96uTqmkWgKzTF8pqhvxYEQ8iXFsCph55tSGEUczFL1O6SRZKGKtKHGdESodKyUrzFrRf1Zz8ZHn
nF0GrHGB68YSasMprWTUHJiKClgW4Xv4KNgpjFl7r3oBRsk7VwFeeLUrX7k3fcTFI+QphhM8oQ04
3+Wdk+7KXficPiNMe5Us6SW5N/aizQbquHaQ8ZEyD9J7tLyB8p6ehJk4pUxzUHG68z7wKjfYxQcO
JPB/A5a+5SypmgIYbF3XgIZNve9Ma3o0t6EylvSNGRuhWWSGNUzx7vZFv8a1wJLWcqgnPTf1wFcN
BseMpw6jTT/Q84zIeLBLh48AvykcmgMm8pzYqb7UABGcd5JuCfezC/Im0m7yFz3+V1Ex+SLUmcAD
jCj/imJA1yN+mRfM/3RgPTXTdBd91U6xDy5wG+HC9+hxPqiH4rUEK6fuz4fEZ1c+rxOIooqSCCoi
Io9GcHDYX1oQYykncJhOJEnAI+5Cw89Lc5rgNxIA0AZNjSA8wOCXwRzx2NLrMiF7U9AdB2Zm2o5I
WT/JYgTvldiRxRbM+EHH+GW5K+DhZB4rVt6yW+ixRVcjBG6w9qVBkYlotYcdeYjvscvH3IJ3TOZm
CLASq7F/w6W6kEaplXlQ5UEQi/+4VISNsEfbOcvF2fI7LuRQ2kSL+ETVWvgdslc9ozzAlaAICh3Z
5r93tUUIDlK7+skUe9WmJYLH5M9mfvqzK8eDW2J9VoOKGOVg3x87X/F4ezr+hYuz8UguJFEuTiS2
fMElODYCt9M+/gdiuT7L/l88ScaxfYZcq3VVRsDJi9pB72EAE1kzjOc+R27TWj36z78EP9TEnBIr
8DVApxCm9/oORFqcrT6GX/SjcP4BqFrUnW5rrg0LdbEDlILk6kHh5kFS3aL8GrS8WWlHvGhTFwEJ
1v+4LWvD47iQRSnJutZ7sCPiUTbJey8BR3z6flsA68LS3cUqIOuTKfq8Oe299CXOTc0vPRSDXITk
LaYlup8zczqDtYWUkzMKXcmnoAd0hbLNbSniPwJutAIwgtjxYJiBFjEKM+R5U+HjxT5S7ssi9fLY
cmPgTlxnA3XeHjmgQsRf6yZzZMNrmIwE2yvUwdBJ4JtgTCk9PkQTuDXhLxm+6i22/JK9TQBilx2S
Eclma3QXJ87+wlX+HDW5WqqqaypJO/EYl76UXAr93Ks5DnRC0CrZoAyzJTtD22Z8V9hoJ3wYzjXc
GMknCAw1htBLD2VpgGSMu/FUpGbmzE8dcuFwLwiygIhIScRoNTN9QJ7Jje+kdyguy6wWoprELaOj
vpLZSSRrD7LbobnRYMYtmzfgz7bQ2XdwxfFK32NbOABqmSiU8R7oKYdd1cXHlmvs2CidChwLDGWx
beZWcok+XWkw0PlGQdogXFpOoBolzluENElJ4DY7HD8rPPt8r7e2ldJOWahFQ9MiRpE9/RMrQnTy
vc6ZmjMhVAIe/o4wUfMHhKMhSgyjX9nK194KnOnM0CyblmK1ckp3ZeBYVfuu/Ce7ADaVydfAKWR4
tVsdWX2X150PxAKupFGOU9SmwRiluE6EbLFyq3NzyjG4EO8moKBF6NcFGBycRhZU0EZcdCGW0mR9
C8BRXoJfUSkSdlNBD8sYTV7axe6kSxZjS69KqtQiKTWGyV+5TgwEhzBurujU3nzOATFKBo1ZyBhb
2cyLlVEeUzGnfY6BeHKRahVFwHQP8F2EY8ED7yh3CerZlZ8fDG8CiYUbWsJxepE7k9VxuG2fVudK
qTOjWSRpRHnAlR+KHXGIhS/gsHnTcXsbK9qnLtvr2Iq2VkuHFr18s0UUYJdRJPh0hZvz70ZH/iDf
/YWs269EuupOlguMFrTQDw2IV0i3N1p0wFKoYZAYnHOsiYJNf0ITgdyC+AKEktQF0pMiBEI0LlBn
k2AXvGbfRYRYgV08LXegc7Dq2FwWqz6rPiFbkMzWSV6iF9bl2gw2FNLMzxsYdtXoMAclwRZlC+gG
9WWw0aeYwhYFdoqChaZb/ZntcWzqYUzXqhikws8V2V6o8sUYKTjT1ql23Vn7GO4MTIQKjobKFpPe
ZiuBDG30Rxyl9ttUGY2ixrFqp8ADxVJ2T3hC8131qKDjG72Kn/Vdu7cGYNqET0wzsGXu1vIpM6DU
YT1VGeTzaAMlyfnJV/zkFL2Vx2GXAeMGaHywAGBAI3NyypmctvjI+9U9she8yVKTm08KHokAuAKQ
A4s89YzlaULvsPJ5zQW3+RrvG788cHvib1isgvOmMETQGjpgMSEP9JvL9yt1fBkkI1I6b2hpQj1x
8kHziykVn5UV28iVyBqGQTA+DZo3hM6XgjoVVedUrFUQRGc2vyQHLVS+yXLIaFa+5vCC3l/LoUzp
VEt5xY2N6oqe6vGYiQ92GVSw6GCmwBksxQMRCKYQnd4fH4SvDKOzpaHWwinLmrR5LwfSQkLa9LEH
q9Zg9i74i8xiz44vWTtK2VOh0yu+1pAVyrsUI1avQraXVVaPNDkW2kdar4i6HxgbrfiizXXoAu27
5MI3w7C2dix3MyaZ0Kvo3N5BcrdviaMsaTTLcsCPFdnA0Cd+7ieGEJPXflOprpdFvbGmDYEWU3VA
Yj11Nhn6C2wB4dx9i2pr5mQ/uefb67ruaLm8liplJ3MOra65gYX1exm8Wtyb4Uo5THTkDib3Mz1U
AOEFZEN94NGa/Zmr3Ld3/J22G++Y5EiMTVapvMSCJ19mUxG4CkDYRQiOTXyND/xR6Y4PrdDRQCML
IP/Bit+iwQ6f1Mfbu7Hpqay2X6VU/lQI8hTr6P7gvRHDcufWrC003Zrj9/yNqFkCPCAyhG7Z87VM
SgHVRpA1BdcHbgOo8qhKzcIw7NvrYrxIldI9fRh1Wl9gWb0yRVY+97+KMolMdWC6euTZ3Xgn9OhC
0M/oGZSgtltHcjMBwZIMDqYUJCHy2wgs18QxzsNPjMJZt1fIujqUzknBVs7pIuSSUfLWI8kz2U3/
TfVorcRVSuvoQ5nrkQ4xnJKeyhRICoXh3V7JdSM/9SIpVQPQfE2pax4v0pqBzcOZ9TsBoiCc15HP
Q7exdABTIqV0anWeK2AdqC7wOFGxyp1Rvico+ZNjoGnI5Wzpa8Ma6WNcFJo/nF+Qu5eLJnCHUtRt
oJssjpqhhVTJFt4sK96rh5wZYG55VKunplEKpuTjXAb6jY4AE0WKexGuenn8bQ7zg9QgPY9ZPuQe
S978v/frXR4rTSye84WsNiKx/w/qnuBgcNZ8Ck6EkzS4/3fuE5qYeUkEFI1IBwmDKCZGl6PYClg3
b/QSF8O+qCwWj+zC1lZhV9ZWsqgLG/ZiIPMDMoGk0ULz+Z9h5fKj9Z1MSepoOM2QgAKIsi3sYDW+
AJTx38Z7moQfOKgKGfm9dON4JZTANZOjurzrdsYHmXCeUR5QP0bzX5U91rIoZYPaTspxAQoExUF7
I9wrioOu8BGDzMixWRyjX3DbFQZQFAp6pKJFV/MaTZMarhzge4BWTbbyffMhefMh27ND2U1DsRJF
GYq572YN+dTA1bMnbf5e84qJFlP3toYj23NlI1ZCqKNqhWLOOQVgGMooeiCr+1lyMWflui5ac5J/
uy1sU8+shNFnVXSBOgKryR07+dtURWdeShyeA1JnaZwkRYkYpnbTEK3kURZiSMtOG2r4pYT2gXCc
Cx5BuWemXjc9epnHVJ2gSoJE+0qZXuU6PDdi8KLAJO5vioS08huzLmbi95ODvzqzlTjKMYqEQA7E
EgGEmAY21/xIa1bXxFbTm6ytRFB+UMTnUSJoRITa7lMVmHuckDf+sAjgakGtKE34R7Ew9p1sHPky
Z6RVtqq2MtCRUD82AB52RXJcq1woiR3K80XeevGif1+GqbJUI1UeOKMa7F7mHw207c+BGFlVGvu5
0n6PjP5b3gWzl03KF71WgUph3E9cPpmpITBcnG1XXUVRAA0EgCahEy6hwsdAuu2RHt13NkFVQ3cD
DloylzcJ1KWSP/nxkUPH6D66J+jZGMXPXgii3V8MHG2+4dW3UM8qzBsg5wzz7xKi4hrudEDD9u8J
tXK3vCa5SbB+WTmR7Uuykks9r5zXlykHvbgbAcgi98N95XSvpJeAlRb4X+7Dn92mrJpY5k0do9kN
8frooJUHc6O5E+8HHwwdZvUYPaJhxAvu2d1Zm09ttUTKG8PV7EewEqD4Iza49ACs0x5u60TW2j53
eVXQSNWQG7gYJdl/4BTcXr5vVUt00j2gUmzjuDjKC5qRknPMmyOr+Lpt0P6s8PP3K/HKIErJWAca
Ys5ih2meO+GetEYIR3Yb5qbHtxJF6a0ZJYWaF/GqY01xNO1hbn9GYW7G4Z6bROzsxErzbNqblUBK
i82RkBgKuaBgos3MAOQghCJ08OfEJGyoPECpOYxRHQE66d8+Vca9+fTyV7sqYJ3jUkI95NXsD5zm
6GLHMG6blSlttTrKdDdxtIhzNZLCZH5fgQc79OWX2ImP6d5AHwEB7ydo34EZvuWFKZ1lHs1sgBtn
dy6TvMSVQVp9CaWAohBhQxxgtbFxL6FJo65UO9Pf0xTdArGp5CD/lXqzFTvz9i5vamGdV2RDVlUV
DT7UAWchqIp6EQcse8CmdRQ7fgXRDO/kzmylj2RK13DCXbALd+VB2RPir+BJ+IV+VSTEWfPXW0e+
/hby+9WRy/zIl8qY6q5W6OYUnDWIYSx36wGtRVAnHgA5cNRSPKDO1pEEj53uCzCLTNJkN31UHRpy
0WHkIClD4INAzYf8yL22S9BflTgxc9ZsM1Rdfw517JgyEdKex+fwew3R947UsDpT2AteueuQlY+Z
afgtl3gtkbI4qFsFjdQ3qAJMqZVz8V5PmmMflUytuKU51oIog5O1AdhoeBzmjAQxmreeSbvBYhsu
SRDLYKVBCrCoUAdl+pKsJVIWR5uWAncdb4mccXNWeDP3YvQT4AxNaS85kdN/MGPx7eUCj5hXAWuI
LsXLu4uxgzJsQ9ggLjIBsGGpD6VP8h0pmhmKL+hNjWagnYmgVWaulyh9WnegSQ6cMIoOHGs6OEZv
Kpem+Ry4mjqfjfEhyEKz60/oxTCB/eaLQWhq+vwhx6Urp+/VyFDUm3Wsz5EiHRj4Enr3qaXHvcyl
HJY+7kmDoHZn3IsnTCRgWGr2WfXCzZTyWhr1ZFRgWKLjWdKQVR0dAiME1ldYeTN9Rleg3d+xaCY3
lRIZmPpnddSDAVYtKARyFavjkUuRv47GM0MnsSRQL0Xo1aQXCqyIWKH5ngOyhjPd4fQMhzsGfvSI
/zEeWOzHu9aP7U/mGLvE5PTj7Q/ZTBevt5Z6OMJspEDFEH/7UcFr9OM3SF+6m6GbQC6J0phhs0oR
1+BiyCStpNJgnW1VaVNR47mKiqkdJlcwPKmxCcpxhrG7YjZLIyXioYtZqcJNa/DnbGn286gWVCXu
sWAuPUzT4pcgGSjrR7njTcRq1iSxgMI3tcRKIHnKKws31U2NqX8IrKYnI5Ssmg+QnYsOvDibPbPT
Z6uh+WJrKeNu9BI3xsBZRssXwKNRSLKKJ+Oui81uVz4MHyC68QhZ8mjPB9nX31RTBL4C6XaN3fxL
yIayJvKuNdV/35JEGfi6UzHTSPabzGe199Nze9QeJS/yB5QJ0NPLTG1tPi0RTd2yAiapq87xJOTr
TmuV3ze6+PobaK0ziS1oHsBwv2Ml7q9h6cltXkmklghiu5rrdSyxJK1VuUMgwqvcNO7HY3kkhN9D
aE4KTIHu5k+dlz8VVvox75Xnxi59gwkbuGkLV59D6WZe7rU2lBPdlVLdDMZdlvh6wPSqiM69OteV
FEondwC4LPlWh/caTWDG0ZbKycf+Gdzq90A3fSvkbnGHorKNXPCEWXsoeDRe6XCps7E2B6AnhzI6
O/Ru3yZC5S+K5uXg+DABgjgc81ECYGkhO7mS+FGsP5V9EJhz/nZb+bGWQKl5Tp3iMIpxU0RQnfTT
bA/NU9N3trSwrghLEqXuJ30ZJNRd0EBs8LbQx2Yynpo2s8CfYN9eE+v2U/p8kSNpTkasCYVle1g0
MzC+3pawqc/+e/Ai3ZYENFAdVLO4XoEmHcbJTVXFr3IviyKTbxlj0pv9dLqoCphbxmQ9fI1L5SnV
5Rg2HJ5WKj2n6nMquH0ZmTVw9ObcN/CuZEm0M8zMTCPUd2uqHciZQ/EUiC96/G0eWbHxpjZbfQ+l
zGOtmkCfhO+ZphyIiWi3iO9qXTEX7lsiOH0wm013mutn5B1y46QCmfP25m87XqsPoNS7NoUqiCbx
AWCGRj4Heb5j6yrgfvnkgXZuS9u6tmB4kMERJfBoLaEeSF+XPDBP4Qdx4gCaqBBITpjICTuhsGLk
DM3b0rau7loa9UhysAALwUB8IrmNbL7oeyuejX9TilhLoR5IC0IxDpA/GOGtMQnOH4myXgaM9ujA
UGM5Opvtiytp9ESEEkzcyEl4jslugP3Vd6S7DqnGyFS+TGhLyHeJX/NonMwsJBusao+bzboyWw/W
0ODL4h+mt2ga50zGjItQ4xvIrIT6SqjF0gcScxKWdlLX+uyLcLkft4/zGjQPZnEtl7IQwC3O50xt
ofSs9rMTAs11OwMgpE7oNB/xYQCDRn/KHkU/e6nP6PJm9r9tBg6IzFSCKgcsbDpMCkq9EhcFicjB
Te9JwB/ZmjOfFouwZ2VezrpcW+phLY+6wmj+iIxaQlqQ0ONheswEDD3uV21jrU5zbBnyyJ+jbfBa
HHWXownZflA+wIAJlV1zrT2mkpmqsTksGBcjrUuNylAJW67757SUAQBvAZy3lHcxQ6hcCiR90ZhI
DxZnMpim2tw7JhPdGBVLwjhUHVkEbxvK4UIsdZm6uaxzg8NSQ1lxhGC05ZyRUt6SQBr1gJIhg6mA
RixYhn5IFFLTi2dM8GShVUyMvSNbQx0XHO8/EsgXrCIBXTPyJBFK1R2kxR4N9Cmn6fKeqhVjJVtG
QkGZlSe8FbwKoIVLQW3WI++ncIabRpqP9mmgvpbRSeaiyVSG1q5DtESlGmCdW9ER59HsazG09D60
bmuADfNBehLB+mCAbEukO2mMTIjlrjYMt0dTOkaKzxV2Ns2BQ6IwTMdWPh6iVGRCgCApqZ/YIKut
raS55dtxVlBUCTwJbaaBj3ka6DZ2gXmr9ECoBqHcEGDwGj0bnGrDEEkCkOr62ZQbq3RUD8WVFzkx
4WUPfvQlOFWPxV51SUzF6lnesigX0qmz5cHTWyIjY7jqQ7QTcydXwYWSIT3fuvppcdAgBWwBAB5K
e2DngYprBrpH9/X2wW5cZKhUkLEIiHtwspRXFsRiyXNxCOAmjLVx6WM3F7Y8DfZtKVvXWMXokIYT
xewSTvXyGpelzmngZMDoOSjKCYoJieIIec7fzN1urmkljHqc2Yxe3QRuqJth9Atdy+YwYIJ9YFGU
b2iZizWRz1hdVOidKAkHARe1FUy1zuxwfL29bRsSNEESEJKS+wkKiEsJKIp1ZazDT+NxNUKM4TdZ
xTgZcscoRXYhgtqrBWTRBl+jPfY3APPgk7449hgyayXUXo2qvDRiJiquPObOkv1UYNFu75W0YbAv
VkKZFZmfh6YZgGQ16fqhbkZMmklTc86ztrIDhVt+GQo4M2J5seM6BmL5rH4U4tiaQT9UjlGGKfSZ
8M6H9bnojB99nvwEFfMhV4y7VsJ8VzVbmaSDbKrGPGiUp2bKzS+FwL2n8zCZTVPetaXiKXX/Fift
L6VQvmqhzAIh3HpHmgCND1ZFoE6ChfXyRozjOKiNDI7A1jG+d8+4c05sGUfDM14Bzs24GxveJtgu
RF0nSfFr/wD0FWMZannicWnlpK1u8skjp2BHf9W6xjAwG/7PhSzq9DKMUqPzFLIAZO3OoHNWQ9Ue
tZeiPOmxZCYVa357K12K7jueh/nkwT5AwwWD2oqbdEIQ3DpcZmE+X99HACUjvVrCAwh04/P0rfFY
ddEN3QSpqoFOOAXzZTp1gAFXzJ0Cjetl1dc8PU/jN05mRNpb3rqGYF7CPKgEpSvTdkWMwYxWSIRs
XgJjQP7AAXNhsYEvW78PO6ChASgLgzGRvxiY9MJkZHzPfWVdnq0Xv/oIGko3q4xULshHaElvNuim
UvjQu/3ktxzY9UKv0HQXFASDhgeX7oEDABfGUuI9psgcFXztw17DxHrucjvWyrZCkQuxVOZgjPO4
5nUsTT3OGIaN508wZOlIEHV5lHrZNbGN+vKFRMoQ8GglrNMqIKTBsS+gzAkwaGBwRXvWq9h6hutT
o8xB1s2ykM5kR/Ud1xxlfs+p76P02GF1MQOvd8vTu1gVZRSSSooSqB1ckRN2DXNqkVv5Eryt2Vd2
jKtCzoS2c+uFUfoFgHxCDB6JmNDOqF71A6HOCT2vktloCHYqrxkchkTWA6AyLkK6SK0h4aUnCOLe
hsPnAm3dDneiYf5lI9SWdiFzeCCbA1QbuOAuzUPBRWLcSSCbVEB1SVhmoh4YpGbRmW2BIpuOvATQ
zXq7ZWEvb3nSOMs/kqlwOdCSsuDrT8l56usqardgTXJSz/iGGhCofeTv9Y4MgGs7tnexNRwHBS5/
Ip1gFuxKqwpCXA9L8ptGgvtQLTT7R5xFEFit2GoPtTv19vQS5Oav6T4nKo9hKjfXv/4CSidw0tIX
CmHpIgy2C9IT6vhA6pqkIKN4glPsI0d3mje19piyic2g7/ZaNqUdGmEQyzJRALBzUGHDJD8AftVi
Ta+dxxyp2FIQJF5C/kkAFxadgao0vTcyQNKDtjZvzKkhayVDpqSnW0bW2OnBmiD9ZqTBGCQr+76p
M2TEKThrxN8bYAR5p9Qa1kr8VQJGiHEY0oqAyTGmrK3XhKiIUEXAiPKfxaKVgz8l2dwXEvRT4w5I
MEroN8mP4fF7cALXjYUCG070ttJgSaReUdQuaPzsDUAwc50JkiozmWR7aFkEMywxlIMwdnMcCRMe
K4LtgzQGO4lTd22bMxwRhhi6NFwsdQSadZyVIPwqhMcCfLBzw/ABiEa7uvt/zoiuAWtd16DpCCjZ
egH0tHi06skfpJ0Gqqm8ZGVBtlS6rGPaVya9GhIdj/FK04gCum68wFBOTVh/iAPQYW5fgc04Zi2E
MsHcUItNNmBFs6D3pj6VkxnLI1ghgdCdCi36nVT+oHXLjisavw05p6olu+u05wHcrWZSdr4u5c9Z
wz/lVe2CZHqHlu2PsVPfxTF8mTtVsrS8OCHj62sqWtW08Zhki1dmuZsb8oPeJXdA0jiGaf4B4CGW
HSZ29uq8DLBMq4DFkgWJ1pNzkUUY3/7NDRB9HTgb+U0tNDHf97JkmMEXfXBsVg855vFbRoyxvbUr
4ZSiHLlgbIIAWFik0zT72n5DC9kezKLhw3gUHQPThs1Zuut84yE9j08YasjNCgBLBOYhsVIThgMo
z4WX7JXz7UPfeikKqFJEA2l9JL2oXVEGUCerXRSjX0IwFflRRo+eHjFu1qf1p/ee3F1N0pBN0GgQ
Zj7mh6XMQJCQGGa1I+pMHs3aTu5TpAwTlDBaG72S1gL+Inbv66azriig2EURxZAEjdJthh6UyzKC
1Co6aE9Tafb3YNx5UeCdfKiEJdqKGitzquPEqm9vbu5KMKXt1K6p5CQAbcBQlGY3H2r551I+3j7A
zcB8tToaHpSfmrBRa9Aa8161M4CnV/k9dvP3UD6zMYLch+uT/O9e0v5OnilG0qC27U2F0rmtkFvo
qnrRgvJljHS7iiu/7SVbCHUfvYGPPIAPESjNjPu0pQ3XSyYfuTKPg9woNVfjNQ1FYA1Nak659P8U
QT1YUCAEvdIugZsO36bsueFYPaubsdx6EZS2lcOYb4sMMO/EbxMxatwU8BkJ3CkIGR9AFMawV1s9
oxoif+TzVQV1FzoujudRAr/2mHql0/6KzkB2RVeJfOZPZEBMPrCbk8n1vrorqo6SL9xjHZr38pjG
LErSukBeDO0YL1r5zouVWbalKQoT/LcFWa3S5OEZMx7E5u1YiaWOTpMXo5JHKfWUU7FDL79TWulR
3BFurcDUgcktPt6WyBJInWSpD4Bu1kGtUzcf0fhDyRnhKuvvEzWzuu68GPRpNE+BW1W7gEeHRM4c
OiJHceuoqCC1BtdaBowj5HsfPoMItLGTOSqC8hu6zKnMTb24OiEqWOSKWBWR2gzQztUdhINqpe/6
DgQAGAsQvlVgicheWC71lremAHMU+WxNBx06tYcTBurDPtPBJtX1z3Hee2MsWIaRnsVW3HW5aN++
EtuPjaClaQqQYQSesjlcEy1qomSpF7yoHoaU3PaI2s7oAm51QeqLjMswaeY374kB78aQMcKl89S2
akUVd5goDDD7WZxR1PGmQN+TckdzXwL2EnWQfcwEV2IJpRYq96OY5xqEprzVpijIVzNjJO1aAsIt
mSdQKzi/K4Cdssu6rp86xR0V5ZgmIIxNJMZxXV9IIkKWNPRCi9pV2VYTErkMw0lxuwI803pvCQQV
Ofl++1KImytByEDcIJSH6ZKXnutylNQLxAAoqAMYu/4/pF3XsqO6tv0iqsjhFbBxXjm+UB3JIHL4
+jvkPqdNy2xr3z7Pq2pNS8ykGcbobawQrNcpGE2DHRhjgIAyrOr7OrSxtaZ9APOR92bn/QbGKWdA
fu77EL+hBaZX63+1LB7s8UJ38fw+FlFnxlD31cCEVmdZmSvnY9KVMQxPrkFF/TV/SjagMgH1b7Y1
3ynIZX4UNKfY8zGDFr8n0u1zqFNldrIc+zK9Dlh9bR0l27IbjwhDThCR1e3vubCFh4POxDBec5R6
sRpzDZqJSQ3pUL80m2ybbtIHXuxe/GgzQYxl+3mlJxbUf52LymNiNTtt5OYjvDtjDNlK+34syPkw
/Qoz1K4KyAU0JSggefwIgD+33WBmi3OF168yQBuhwEH9MqZrZCZFFqoR2UqqawgFQF2xtY32FrvG
qXQnMMv7YDKHAdDBJo7YpQudiWULBA3aJFoItMvz5t940r5mDiUTlpzkHifFqj6vvL1QPsJBZcpK
SSGjMMLxZxDX1WhsjMjSzlM9tNmO1ghWDMFfCFKkN87xaIrzZzj/UxjzLU3fJ6kQQBilbUQ3Grjy
yuPkgWwU0C3Fm+Zy5C1eJwCn8ay28Lxj53mMMFDULhSoIYgOoF0d5LJUc7JtuGkAbWdtuTnEkkjs
SWtYh9ctA7gLf95nWltY1okiStTyiwrb720gzK8GzKOBsBjgfo9c+KjrcicGby4yWa2RrKkZJCHU
zyskwT75pANwdBA+/+Th8y80Cf+UxbTrKCpIEJuQFW+DPbqtD+q9dBIeI5gFaoB0p5jYPMIVqhas
2qgmev46OrzXDLVl35nBIKTAzcYQCklB4FUDyUFKNlkqb0bxNPAIthc96Fwi/cqz1Dbx46CppByN
lx1VG7Cz7UcUVavj33jQuSDq/WaCjGAwBIVgbCqQwOuDcSWicyopy19sdntMNGgsrCk0GkTQ8aHw
m67bqTuhpoNhYq95rb93gZN6o3fb9BbNYCaUcSugntUjI8EFloKISfjWLhVu5X3Jm6Dwju0EeEUV
45h/3p06agKWSE2Ki0P3tCQUyM70I2B2e62f+CAL9P+xaognKtJY01QkIN/9KU9LhrpLG+CKNMmw
CescH0srV3oUls7QjZmjGP3L7VtcWOg1ZAPLfaqOrAWtecabVGM6+HkxZR6+3UM5uJJLeWS0yKaD
iZiBBxG77upoYul3WHeJbIya7jI3Xgkuz5deP5rxS86g9SIeD4rBXDbq/l0gEynzDElwgmTfj3g3
j04g3YvJQ+PfJzyCoCUNAnQKBlixUo8nEmMZnQKeAGMazLVcJniOgxdC+HH7dul/YL/nuZFB/72F
9smf3zONg/oXHH+d14Etd/4pz4pvbapwJlnPs4BXgrCKrIMwCuQDOvMVsz4N9GCCotaJtKrxmq2k
5j6dmm1JWs9Mmgd9DBrbFyYPw4TbUOjcNATCuhQ+YLxxJ2X+ZzgUuhuTahUMqBAmwtYv260REhCs
yvkDCJh3cRS4fYb9ga63Dr6orRpVdxur3WlE/4mxTW8chq2OOTAsg8QbtSxXjWl6rda6Seljhlne
yUV1jBKAtxX6/dimm8Hv1rUsfKi532LGEiXJTtuIYSHZYENr7bCQ302JeFomvkt6+5kKwC6LqvJU
EcUeBIzolX7j+En0Jc3GvRQDHK4x7wexQSdWjjm7C0vaaV5umIWrKoahjONUzsBFaqKzmTuymrol
tt/w4z2FPKlVuY4EXr1vocZJCdN/f1h2+CgWAsnMW4jtnV/b15iVWal3lJ8r9azNbXVdMoi5MOaF
NEUSWLgCGThDjfUQ+unJHyoOp9NC25geCPNNEgwCxGaMlUeYpmrBbpt7+id4SdENaD0sOrvdm4qV
+QQYVZOTfNfX03E0gcPFa/YtOdi5dCY91EIjyybgcAEiIcIq1Y8I/SqrBQFY8prKwvYvrhNvMDC+
GAvcgUQcJVUpNBAryYdKilwpGZzbEhb9y0wCG3hTtdeRgmKz18+AWT3KP8Jc+Jq30dfbchaVfyaH
+WgpdrgDDD/AU3oUkjLzJK/c8oHEFr/OTAzzdbDUq6rhIIHiD1zVgFR2YmtvKR6RiJ2b3AfYsjRN
R0UC8LJXHHuq2tQxxnSBBWc4tCwhZ/d0w2E6AdzA8QVX+qTPIll2CH98YPnDXWQz2V+hF77ZZQDc
E72j6YnHwrPj8THEnCaS+BSI/XG3TWSOeS+9OCldwX8PTH/ULBPMCfDzsUuKlFOyvspJH9ly1Wzj
LNiFGm/4h3dARjNFy5fMrAR1gg82cAX1/Spyo+T5tlou+qvZgRi1TEZQgMqSgsKK1t2FYeH6WNi/
LYJ3DkYl1bzIULCF/zXaws190C1o2THmuaVlN0/3JiwAHaMhybx5iOlPaY76Jl7l6TMdwLfgCaN7
ul7EH+hYPtNFGOPmFT3N1ESE4iv6Vz3YpqKnlxw3v/xlLiKYxKfQ62DUC+QjjdJ6Qp/dF2b8ePvL
LGvzRQRjQnISEGLlVuZl4VOnRA4BDrl1b2WTfVvO+T19lVvNvg1jNlVH9CBooAJtZRO3BeJNTSlu
MfkYu0Ry1NZWt8lW3U4bwRFeNc9H0xrVm3JfZ3byVV0Xbr/n1TIXquwIo5qMjQ3FwqwMm7anoVK0
EshpvQqeC5BlriLa2mMHhuTGy4/VMbjj9RGWdfQiksWMCqLYEoQ4yT3/CLwbbS1t0MYnq9YNN9IL
30cuuueZOMYkVMEaOhJAhVrViJ2+BYS9AAZ4LTfddpDvYqniJNGLZjETyJiFJGZakwLpHhgrxXsk
1Cu/tDTHnASeRvE+3rlBOnPEitamXT3BAEFjs5oO6koCbH/idD9p8zpcCffKx20dXmi5UnXRLBOD
DtjzYd9W5SASrWiaBIPXg1s/pusCzOwR6EuUFQpG4+YvleUikPGbYTYklR4h9wm3JrisQFliZ4df
dNDhisf/voDa8OfxaP4yu1Arxn0SS6W+wDGd/qFzjXfwFjuFR9l6W1d86nbh+hueKHcGxT5HwdO3
C3fctIj8usjJyqQzKsOVy7hcNzuZEDexEEkEWKQhrpykzbq0JnNT6cHaqgApo0kfWmtMmLapvCxH
wG8ELw/B3lCCV6Wqxl1voEaayCiV9v5OaMzE1sZim+jTU46hZLvJgzs1j7+CmfpZkAhxk8F4VMes
dDStezSizhur3FpZPVnruvZNrKZTQ4aNUtQvUjA5Yimtqtx/qQXthTRahUFVXbVrhXyTNWlwzUIG
5sIkbv2xWWdhsVFH4SXr0bgLQlfIhE2fjbLTSdVqiq3vliE8KTXR1vHQ3IVCdR+2IKKoOiDL5/1T
FAAmCaPbwMdSRjsYw8ZtSIM5atN4G3VyDMZesBO/CPZikpt7jFXZvggG1ArpWNeMTlsNL6NuNc4Q
6dF7TErBFvpyNQVgwUmM3G56/0jy/Am4Sc6kt9FLNQ4gpEqkbJ20ZBNIzVOYlytA0gCPJZu+6eK0
BkCnbfnDuK4swZH8Ymu05KUDAYxTZGm3KTJM6ChBeSrUYWOW2Y9sKIrDFIsPYZxuWlJvdDEANHhD
tpWpHtS+yh/7YFwHY4mRnnD8Xpk12miintmi6Zt2HWXfCyXArBPYbO0ozADWKWDXLJaf9VKPdpM/
fZp59SWvjC9mhJsta0NwesO0pzD97IjCyQIX6/GmDn5EC/taEkrXfxqLOsQkJZVOq3XVtrorQLBD
Z2YrShrBkbXow2eimNCZYCyaNMRAxpmShwHFHFGL15043tckUO3GL77f9nOLOQGK4jLWJUFMwm5h
tNIgxW3u62tlKA5RD46OInOkYCPqBqcccD1apYgW6DwxEYuZRMRhxuX4BYAjtQoTTr+q8LUDfA5g
J9Atj53/1IOpqN/Uhq2/3D7htSf/Uy47yyKPuVLFMWBItSfKDZbsxNjWalu1hYcc74Zi43PD1dWt
MiLZSKxY+SBPmGGjr6T4o7alyR0Dh0KEYZTlZP0ghUNoiff/H0UYyUxIBtLQWIlFEmHyWFqj/gqY
J0q8QE7/BgXtKmdlhDE5qxZhiUw3MVslaI+EvFn+K+fT0V/7R1Q4CzBQcgQ8MDhzGAGRleh+1WDS
2EdX47U7UDItyxEFYAoVAI7m7bpePdoZcYyd10I55p2f07FtdNzvmo2ENQ8RgFj/47EYI686aww0
PcbItks/UuvFd4GXYVUmQzeRqxI0cbh1iVRZZ6E+60IQF+hQxsAA11LX2SRzwGmV7Ey3dk3b2sHT
C5pdtti1Uvd8ANplLbl8RObNiW5AaPpCkXgS+RClwzjxHAvVglsHpBcwOyBQPEZJCXO6d6Ssp9pN
AzeINsGqAdcOePXS7yIXIY6nKYwvA6W7UA0CVp2krtp10qPs78R2P6qDWxmaY+VoafaEkyQt3iN6
HJhLxYSLzI5TJkpgGYNKK9XRl0r8CBOOtfH+P+M6gFEiNmLbxl5iPflBYgvCI0fvrxbEqH3NTsCY
M4JNJgpEBquw2T35BTjNgQJdnKaCOFYwuFGUHzUtdwVe6Ll6pzByGbs2YkXJqx4RIAHqatg6bbND
MuH+1emwdgIEAgqLzehEGwZWZ7U4HSgIwS/5i++mAtkg138sKjzYg/8jiY1oYwwe8qTBECHwvygp
A0UAq/YF6Fb6A2gk97yG6PL9XeQx4SxPEhC8BIjcQw1KGV9zE+UriSOOfl8/8s6f6SKGUcApawow
iYSxp4Syp+Ttyp/kw4RBPZv46Ru67Stdk571FECfkuWmw/Qsqdm6DNtjMVW8vfnrsjvzaxhlzVIM
7AC3D5u3FGQNLbUH0mEAC+weR9LY1cpCUbcE30f+mPg2hQjg9VJ5t85orUn0QVEm7L800eim9eOk
F/YoCPZttV1MVbARZ6KJbwJkgfHO2UD0ngwGQizxDzFgCIj4I1fV+9avOZKW/ctFEuOmlb42wTff
ATAiTly9xS4WKvC3D7MY6maHYUww1RRZDzS4sEouXAW1x6IDyStQb8XStFUBDHvp/38W6qwnv4/F
Ii41w6SRmMrUsLKpjg7Ybp3S02Mb9Xdj1QBzSMNG4SfPJjlHZecD+1FPUfDBcL2kg6ckNOxGSWy5
zRw9IZum3MvD4+27PS+SXYXZy+WeR/lmYRbw/5lahfCi+gRSjcmtwS4lndR7/6N9abaRfUcXfv2N
+fSBMwPI80f6oHf24BGPh81zvSPC3Dljm3WInls7wgHGhx74rIqrbdpjsOqQ1INVZPgpu+Gutdsd
lwR7Me7P7oC1ycGsQF8Em6SLfcom8hoQDP0LuN1lD39RKiZD1EMJXAF0WXIaxXAlKfl+6qyDNRqd
3Q3TrlCiN9L3+6bO72FF7+qQOUNmGG4zpjzWOHkpu5odmUkfU4xH6nKEJD8FceKjuFI2pqs+J0Cr
7u/4aA4K74YZf5RboeyTDHpt6a2no1tdRbUbG+a2SbOj1Rpu0gf3koGBijrYJqTekcJ8LVJ1U1hG
6kRhuu20yFWr1jUoMIY0oE9eozSQFOau0wJ3Un1UToqHiA6zKjmKJXWaojcO7Pes2scDeqht9ViH
010Uyvtwsh7MPAZNgwbmqtICOuQoOSO66reNa9ELg6sG5SITY3EsK7SaS5XuG23ihTooq9KGfCSp
bKDfqn22ai2sb0u7HqWi9qMBneOMRSKfP8LMlLF61xaBAsgWK6HMvRnGv5Pckch4MEj3JlfhD8WI
V41QrhCCOMKXw9pFtZkwIBjEFIIU+uT7o9uW20IunYo3Ps0TwgSCGlO9sNQOT4LpLUn2mRaufE3d
cK6Ro6vsjB9ag1gtom5Ifzg3N56ynb+l3OIhgMko2pwSoDhd7zHWiI3y28KvB8T/9IHsTmkAOGxB
UEYk055CSeMUcCZgdyW2daxHaGtlX/yg/tDA1Kj8td63zrRSXpI7Xl+Fc9PsqmQ8GZni6/CIMeAt
pMda+dmZnAfeNVQIPSo2uQHzQgtI7Dr3KCi13mY0E1qDYlCxg690Dwq5GPBtCqfZVKve7Z/rw7Cj
rNeVw99cWPzSs1/AOMGhmzKl7vD2auPaVhQBKDMNRsX9vLYLwXwciHkwCYIR4RXqr3tI57NT6C8Z
G5eGxoQ6yRz8WqqRXtCqGa3QR7TjDuh+NFc9Xg/6utLJSGPiW9lGUyoWWMMqQRcMHCxQBZBVdF8A
F5tbl1gMLBgR/O/JmBinZn4bpsBD8PKIch6uwidKhIz1WtmmhHJceYsxdSaP+YaxbkW9nuEVU646
l8LoRLvg2NjhSQG9Wrvnrj/SV9FVvjSTx0SyYSTAxo3gZOkeL1BbXyJP89DBOqYed0Z9+S4xpwMq
N0xgsNngUE9qInV1fAYpgY6AZ/ib4WE5EKMYXBoCnjD691n08NUeTEvBiCTok6a7xj7MbTDXwTKo
nvDOtuhg1MvRGAPwhQ5QjCPSziYsDk0cOIUWY8BT5ISlxdfJTAyj+WZaRFUm4VBtFtoEAZ6oxeq2
y+adhFH4QUs70LeJgMVSPuLhVWofh+H5tojlN/TsGIyS+6iYSrGAvXyAyo2r8jHH7jiwVWjdObsX
dtbrvwBA5+kDo+iRLuh5puEL0b0MHSAbxuP00K3iDYUCTN85J1w244s+MPmD3llW3sWoCQub4FRp
K3lFxwjqdZW57aHBEiLvpbXcQJjdKZNMdMDlIqTAE7l5r0tHf22P2VH8PgFYJLXDfeXVX4uvnEMu
+47fh2QzC8NqRLPIkf9TGN/+B92P0DzA4tj5Z8lp4tP7unZTF1FMcYfIcRh2A6ouQgTW5OJbFh07
82nCWD2YiNQm4SyoLueel9tkE4agDi1iCXBV5yL7mmL59S7gC7ittOWYfTkY4zhEILDUhSHj4RK0
tjzuwuFzMoFRKTzJ6fNYHfThB+erLdY3Z0djfEgjdmWRScgStKIu7UnTAZZZZGB7AA1zn35JMkTw
scYIDPgoieBxpFMzu/UhGffSEpSfi3qiUHHBRvf0VX6owOsLIhy3Xw8P+Kbgt0h/8JomPPNQGJdT
NqD5JhQOBg/E6LHGJkP249znqu0Y9Cx8svRrXniapVxeSyzcrCKISiqrcDgZXm6Y5TFasA86wBzb
A2dkJX5MlZNspZWONa3cnoCPx5s+W/Tklx9gMTbTmSpBmQletsCLMjR2EsZeGm73a9HTzaQwcbYX
Rj/MOryUYhT+nCTCPgWYsk7+xhid8pmCvf6VL5hJZExGiDpwlSkRPF3T1SD2iU+tWh3bSnodMPaG
p5tiN3WS2hzNXQwgM7GM3fhNqzeqFaJiDujYrbRJjuLTAEAsyn2NARDOc2I5pZ6JYwxFE4g2dD7U
Jz3QJLdAEpja3WuAUv1fjA7+qasWYx2BOTUd5uFiL5I/Qv0Ocw1A7eXMDl6vEzFCmAg8+gYGVAdk
FvFWempcsKjuYoSM/puBuZ1/h+JGv8mVt8HuBKgSMBx1tbhblZOqhQmsPkoT1wjfqo4XA5e14iKB
CfSlH7ZBE5ZoB9y1qwTsz8YqOUhAKqsc/utgudw/Ow8T5KsyK6y2xctHQ0uly5z4WT/mW/rgAjNp
4dDp0l62Y0pHqDkScCm5QKZUE27cqE6jyyytBpxqVKsTYn5T+ID2iMfXZLAOgxkTh5TBw22bW/Zg
vy+X5bmYclmOgjMOhRk7WizZFgH1ab+9LYV3JPqJZ0eS9d4qNAsejFSd0wG9h1hk3eFJpHXZ+rao
5cz38gFZ8OaYGEFmWLi+5FUETHwNdDsKOzuuiW5XEfY8KUAS75HHOyDjudADjsOAYpRJRbTLjcgV
ItUxA82uQx7RymJ4n52P8VpjkRe5qcBrEcx0EtQ2ayzkK72tt0/1yLG9xZxwJosee/bdMm1q+9xH
+UzEVICc/9TLg648KRpg97WPNODy+C1Huos2Mv5LHfJ8NOgbj87mElCCgQP6YcI3A775D34CwVN+
xrNgQ/U/k0hiskvIFxEMfuQLRx053ovdL5MNSYsFAy6ZwGEBzjYEfI7kTT9Ht/H+5xOxu1aAPm41
S+0BzRWpNhaGbGECPplW2rdPxdELdreqCqUpEDNgyvp54sLa7CL+MvUPqnJfoSWA6cLb4v4hUv/W
C4Ne8kwPzbbrBytEySZOqy+W0QMh1MSOVTh+DWuTrCsMUaZCdwdq+3tDSj1VyX5M5V+slJ3D6+Vn
MGnRkAnAiqEQ0+GBku9Gu/FeP8OU6hvB5bmUf8hufxfnWUCKWC+qsa5RVf7F6VE76V2zfx5L2wcq
a7Wn0OfY6XaxXRE+cN+6y6ZxEc5Yvq9hCMqs0KRt1vlWcqVNJGzMD1rNplSL4efoO2AZ55J8LDuA
i1jGAejEJImRwnmHW4yluhhbA2v0ALYawaPlXG4Jazl7uchjPIA1aqrS6AhMdHVXcoN9tOrejBV5
Ndfi5gmrdhyQSZ48JrtQpLEShApv0anQ7CyPnYLLsrv43J31dJj0oRFaUYsM+FCAAGDfosG7miI4
/K8awvYdfFDd1cCFOVeY1NHWWqD0YSMxB5prhmCxDhQUKTr4ON628/JDc3ZC1hsIguo3tAiv3fWv
NahuKEHD4GAsgo5f8J3qcqliJpCx+zGdfEUO6JWmmZM3JcY4X4nVr8red+TadILSTSowuSWhe9vx
cdSF5TCUuzKSsfPgr6d6U5qCW4T56rYEjp0r9O8zz9rWci63PcKTPB0ryCHo6nMKS7xDMK6kKcWx
zMBx4SVgxxWSd6J+3D7Dcl9o9n0Yr1E2kRlLPSoeQwCuR3EVnCYXtB3PyQ6o8pqt3uXhmZIXefsu
WJtfhS3vLck7I+NHOuCHtkKF/K8r7vr0Na4jTgjkfCeVsWpa1PcDCU2SFBMlsanYYazbdcPFYVos
XV2ukl2n69UJiAe0KgfMrPxQ7H0Aib4qa/MVew6Z1znNSn03HprUrsc1UhjgrnHjHjXf6/fPb5/M
QgB2feMTtespyQeGS+wEQ23WqkEDM0UhmVfp+IfU4iLtyrbHfMoogK3qlachwgzJtAm/DsCEDiub
PwTL8c4qVaSZvUVdiIGOBEOwvxhM6HAgVkq43nn5PXI5FWPWoGIJkn5q0Qci7anOgFNqjvs2QpXc
KjlQa9fQXees6CKLse9k1JowzyCrwVhxUds1Sg2RLe7Cg7yL8FwXHB/bBDaYN4XK7r6Qh/GA7Uwu
5d1yz3KmuowX6IJOqzuDmshhXIUYeQ/dHMgwtKvHnbykhb1bOsrYu64JTeSjAYVubHPAIYF5RWXp
6+SOF2h5ls+kDIXuRy0BH4DXku9jcCdNLZjWtrc9KEcGO0gaAMjLaGPKbSA176Igbipr2Pp9yKtP
ca6NpcCo/FS0eiFKvHFHtsaexm3dLp7pcCzv2v6hDvBbLTUmSxCw6SJmBWoM+vHYvqqr4mg+BxHk
aaBlR5hb9bznK+8WGVeSj2LZESBSe1O9NUYQs/hPBZ9UZ/ntdTkX40GA4a0rpYBkhM4+CMh5Ugwi
OCAC8wTRAdjhsy/DygJgrwkficvTfN4Z6d9n/gvQAuFoUZiUAjPHqRnZQEFxDcAM3FbIa4aCP52K
xjgVPRuqaBLw+Kl/AvFVWRcoZGbOCNznE12cVVI73tPpQkyMuzp3b4cTzln6xkkrp1zIkKYrdvE6
uNhd39GhRgC3rEC/8clPMXnXyviTrh4so9KRIxXNY0GB0ISn2uCU+jihR2MciWY0vUr5mT0KRUGT
ZskDyBQ39FA3e8M1suXLrjB8vWjgr6oO6UlR+nbTTHYfKsdaKkVnqJP1bV3hfCy2hCnGmEMYI8Qf
oHXasbyRsrfbAng5Agt43koj1hV61LiVu/Ce3NdHAJ6oNh3swtt7sDtjdVsg70SMI5HUPqjB5gl5
5MMUQtsUuFB4nDxPZ7xILzYV5iPhReoK1J29CKKZIlRdUQuegHrmVWV1DPOusJNWXnep4t0+4PKN
6kCYAEkjNvFZboJEIwnQlpFmhhKSBsv+RYcbSK64Hrf8OdpF1Z+JY06bSkIRCcM5pUR3cFNtxrWE
GMBzjssPkZkcxjtKpZSh3Afv2L2LP++STZ3YQbjTBVu+J6tyi7q3ozXuCDwp0ZYPsZ3+Cx76RVcy
+w2M5wREEHCIUphD2O6U/rU078KCtyyw/ASfCWFyLRB6BmERVL+6JNFGNAHuBjJj1Qb+i61v4p2h
c7p19GdfuRUdMGsAYlbAxMB4r3hUqlIYwGYxdtpDZ5KHuJh2zZBvrVH6O+38LYuduqgqgP4OA1KH
dqd7FK5B30oeNXfKdc2dR1v+YBdpNGmahdQoScZBlGCKVrJuAjffgtp+hfJt9dVwhhF1fawYk9rO
1rwUadkqLoKZDCloRUWLfRzz11vE3GoerRTxrGLxyxlwvqDy1kEmx+hK71uCBixAJGLi51iiY5bW
9gRIvsjk1YkXb3ImiYmiU1aIcZnEkES+RcOxNLZJ9Vcp7EwGo4di3iSWH430tSOt4/cJ+12NXRyA
5wmO2+1tN7mY6v2WBYC/PzXD0ADIqgl4ZUSaarftY1APTqOCAv7DMjt7FJ9ui1sMOzNxjCKCr7cJ
dAtZj+GbK6l8CorWvS3h9gcyREbjGl3/Dx9TKbyl+mftf9HlL7dFLIeW2SmY4DlVSi2lIy5NrNbm
rgZohfIYbNXKpd6X39fnXRoTWuoUWHsBZWmp5e7YyZi7joqE82GW+/qzM9F7nbkI4AhOft4E1FI7
GctnqRsnmHfGrOWpzxyKdRS42Z5XrOZ9LSaS6F0nyDnB0UJ1sEXrp+y/mEAL5Xwv3gUy7iFDYO76
Ht+rcq3UCRCe9Xvp8UwSv5I3g8evMPHOxbgJuU4FM9bhcMsEZHdF6Bjlo1gIzu2DLW+wzD4a4ykw
DRXGvgr3KojAGRaThOJT3CtyfApB42dqwz6OAdpukr4GPUMx2WEFSKliehB97TBNzWeZZZUjK+ZJ
UdrE7q3qgGW8N33sHSUUTqLaJzaW+R7qMthMWTTauWKsp7ajmPf3Vaq/p6l1VKThLlfKOyUpjpaf
OqWZnASpW2edtBvk6tmaAh48HOeDnqvpM2X1yxEzwSmKySWwENugG1H0Nd5uXy7nE55rQTMZfVCq
oU+n4TNLW5mCuSFhszOHnlPbWi4iGKDPgvMVwSzLGF4FcDGLlIW//kVOitKgvqvXAEBBq2F8AxyK
Quzh/m/OdpHJmF0tY5ukqLXIm7TH1DiWw5ulchzK8vVdRDA2Z2iBnit096YYhdIB1shGt+J9FUcD
x7qXdeEiiDE1vKFbKR0QUkYxPY21tNPagLOYthwkLyIYMxsCcayUEgE5J+mTWZmv4dDvxwEgYvqw
jxTxJRAtjmlzro/tso9xZam+bqCj4afekFk7qZ5sqTc4l7e83njRPrbNHpp5l01YuvOaDIBhESld
zM/Ag1jflER4ShsUesL+3TfDU5ijtCXL6BAT4cGw8rvJUE59CAzgVH7qJUX0/kJHgV0JtgbQAlks
bYiVS20mSCjP9OOLVL6J2qM++JzjL49izYQwygNILhF17JBGhs7N0o1IZ0pD10A72H+vY1sgTgGW
TtEW39o9tt2P2vP/dkpGtRQV7zk0axOvV58rzJ31L43GMfbF5PhyRtZZks4q/FjGi1HrDTe3FNsy
NfQUNbs1uVUtZekJNZPF5Hcm5qBJj2E9DAbTLpkEnCkbpHwgFOhOop0feXALy95zJlD+M20xW4Cb
hEDGBd6+dQeEk1V4l4C2zfCmFa1P/guWoEV/M5NIr2AWF4DljA1KqaSVGv8hAsZPUztd7FQrCvBP
PlNPfAMG/v+kJedbmMmsi6wZkgIOSBaKvaRLnlKRNdJo97aY5duceQPmNg0/NhqdFrTlh+aQ36du
4dDFPv+pPFCqWiCf/o9ujrnM3gSPs9DBeUuNNxhAEssDW6p+3j7W4hebnYr+fXZ7mKjJsMuESoIc
7cruWYh5rGzLbmQmgYnhUS/1RAnwKhT205pSNxfHdCt7OcipSw+jbRZYBcfCrp8pMLTo8cYVeAdk
wrkVB11RlBQOBAMKmbGdAk4uRIP1VWVkdj4mmNeZbHYgWMYirfVUmIfYeFekxm6Gj9B4vf2t/uFt
9TvWsqyIqZYNYUQQ+FRP/omWiqc/U6RfmNYDfwCKdy7W+2KZsjRi2JUw3CsC6JAPVvCgTu+Jyh08
X/TClytkUQfF1uoVzcQVUi4S2nTOQ1svwPBtYPqcTLbyszgzyvTVX5kYCCZlywDgicKYmGjFmpGE
ReSRxnKLvnMUeSf1z5zPtqyCFymMjeVTpYaWDOQnerwaXMudTbelqC8OvhsjnHG8UnkYHMs1QvDz
/PdsjN0REiiiESLJpAs+4gCUiMiJtkCYAjQ0XqypY47u7YPK9LquTeEikrG1Blz3vU9dceVmJxNw
q5TmZd17yafY28JrBgCQ9/RRtM9gPNZBgLuxuXswNIze+hGMPQpmEgWCBPL2fqfvWq/wKEqgDnyt
xms3tw98Jlq4JYtJkeqAdIIObjx82REU6uau2GUbaS2v4jVQr7zcJYduWzq+myAGAuQzs8M7CuuZ
g91t3JATGD+xFGNhFrXfU/Rd4virDGMdlNIIsx0l5/f+Qwy7fCDGpvUu0KREgU5QNNX+BAonoOcE
W7CDOOVaB+gYd5qEoxLs4IyoVH1EJkhsXHj/Ce4/drHZhkHG+nsNyF/ePv7y2+D3CdkBGqMDSSfe
UXiO1JJtZoLdyq+FxbHoZdd4EcKkAgH2YBNimih01o9gzrVBTmhbwmPYvA7T+20VWx5DvZixyrio
uMgqf+h76jy0b50C1jJxNYW2tCkx+7Cn+JcgkgHw+xdyquy/XLEyATNqgtpFBfnBn/lBrXZ1FRsQ
31rkh1qmT1YmOKVIPm4fkxrKlSHNxDA3WpZKnVQRgNywnLfuxtNIXiRT3ZQY9kNpwe6DdnVb4HIs
nUlk7lUJBlWZDDjlEUYH1IbgQf4QfmSyrazGDRBcOAdcHo+ZyWOCAGlkIS5LTPrRIJB+z1Y+epjY
Bv7ObwEv2sBMFOP5K9GI+kTDZWYoKPhtTvXTbaLvnBukv/jWN2O8vZjlqtF3JWapjuIu2ORr31Wj
EzVtuuQh9HbVO9EbRyjvbIx3jy2/C1U66desTY8iUVJPO2y+ERAQCB5Qjl4kzhNxOZCaOvTNAiWG
xK4QFOBXD7QGUQ0WaNnRJsUSQWOrT61b3KOo7fGgPJbLzReBbH3DGHxlyFu8NP6TDjkVcSdgwGwo
zlkEXpuN/DVNVvrj7bs9T7Rff9DfB2XrHaZRZVOT4fVWuckJOCbrtLDT5+wxwwaPtTK3k6edqM4q
K20nu5UXforrHH1cXghfVqzL72CcQSwBW2koUCCOpHEtq/fByLviZS0CDK5IidOumP18S8VXzfHs
bzLRDpLEtop7gkfI7QtdLiBBwn/FMOlBqFtTZEzQnAYXSvPaaNe86dgepaTR0TPFq5N+CFuNY5nL
zvQilonyDdaG8rDFi8sqxdWALSxpOozmt0711JbYWCl1OOekH+RacX4LZIN8+3+sfVlz3DjS7S9i
BDcQxCu3WlSlXbLkF4Yt29xXcP/191DzdauEoovu7hueiOkYT3QWwETueU7EYzVHMxMKO4Oj5E73
fd7lZJsUtvRftUU+LlX08FLSSSMNICxpcTL9pgdRe7vGE7qiIOIQbKokiTGYHHWhLt9NZb5LyHSj
5MT9jzcneKEOeOmDOQOGzOAkQWZxrFwNe6Db201iAbjO+Y/y5qd3ku63AVxQMIPHYT70hw6TAoyi
OxlMD/LVOmTIYlp38qXmSz4RBlqv3JdzVNJHU9t05WBHnem103QrGerKeMKyyfjQQMEX6VkR8WnO
PJISA0/xl4I8Xb65NYUQ/E4fjXUwVbNthDLIUmMpsm9Xq0XX34QlHwcRTAbtesVPE6TCMeojdWiF
D8GRJcC5nDkkk5ug2lw+17Kz+SjZiTygwxS2Q1SnswYqnilvdXsu8iZ2OaK/KW1Qw0auuGG5d1nu
4n2eiBU+WF60FQc1J5qA/VOiwyo1mEUlq5WFuUV/Zpk+xLyf/kQFARGYyBrFxCu9qXfkO2IV7GHr
h/WJ7+UPdyJJOFCDFQutiRXEk3vFY8DTwO6WO6LrPTeH14pay9HkiTRBHWVwAgLgAtc3eMZozaUg
EJsc+UF7mmnKL3+qxbd1IktQSclkQZqjFARgicyqfO4MoBu9LGJFG96ToJPPVEvw97GKKmRr6N/q
pt20k3LdgCn2spjlAsXHUd5rlSdy5AREdz1HEK5v/NHie+OIeg84aJK9+ky31LcZAhykprc8s8ke
GXlsqdt8NUldU5b3QbaT3xE3So1uKUq7IcjcZp4RwINM1/4D3f/JaP7KBxQRQ+O2TLG/AqOPlrVb
msBwz9catYshx8nFCn6MRSpnYUgxJV9byhs20e76nyyzpo0yYjVscudjzbQlBdAy/lW4CGA6YHED
lE6lguzKSI2mVfEWRn4A/5rVK2vbP/PbPbciHxLmCz75XNXQFnUbBYgGqkxz6BAqdqhkV7Jffa/i
bg1pa7lifnKg+bWciOuSotPNefwZTD6b7sY0rLC0ZhWpHAVgUpptgtW0vQGgqz3c6PetvMo4/xuv
8HFiwZpxMmZ+riA7Hjz1Vxq5OZi9fK84dM/htneGbzOUorpWsly2Ah9CBaPWghdKM2pskOSJDJgC
wxk6jGJra9vTv3l9H3IEg1YUcpKNBqL/4SV8nOFqQMzkDb8wfPcHcBLLj+9DmBCM541ZRwQ04hsF
3KUm/ZY2b5eN2ooAsXhOsXE+E3GCVyDtr9Vc2qhB/3RZxMqHESHvx2lS6BQy1LvAUzZdBeE9zdbw
qNZkiElfPmCqr4WR4m5yTR/8Tb8BFMbcAgAlien82WrpMnrnx1MzBduhDVk7gTsWm5e9Gh5oUIQb
FTwN+zaSwxeDlWS0lEpnTkQQiwUmeaZArLHIlLijnzMUp/ImfQDFSHoEzMCPnsYoBVOTOxjvvqlK
xq1Kpoql+CS0AOoPIpAR5KtdX9xf/kDLK7KYBAB4uAJSZF14r2Ua+l2fIvqIyuau9gHlmKi1SxPU
dv3gGHX0x5ARNybhTppWF2+WV9BOpAsPN0RKMfkZdg7IAySDY42+yK70JdsX9pzpJrvqRbGHZ/2t
dosdv81ucKHfV25gWX8+bkB41GrX6ZOSYCRp1p/Gm/H4AXzloCYFriVHdubZ4dV6+qwe547hQ6jw
uMcqGlhQYPN1rqcbiJwxaz7vQs8tlvRru11bmF9+63/LExfFuOpXVS+hMoS5DDdFZc/XV8Z5fmMc
P0QIBV9GJqWMZ64XfTNiRmFehgHfWut0zyBDulr7bL/xdR/ihGc/laXZhxMiMsBZdU5vWPpen8tN
18Clt0PAP14NMADyoc+t4IXt0pdwJQFajlw+foBgARJZTWVpntfXldKpMmrxehtEhcXkKxpilbJc
m7icdeKCzhAhmEDUl6WENBjzHRSb1qbNlWeweYNT7U5lPzUYvXytA7kcv3yccX47JwHF2A5g+Z5X
wOP0QLMdf1Wng7nWS13TTcEEKWnKmQK2w40O0neN5FZB177V2jkEO4O5Yk2KKSI9grVyqbuSA5TU
+EvAFPuyNVk7i2BMmrZhLAhgTpn0TQpeh9XS4OKqCriVNTBJM4XIIg0mkBeTsDOwiFxhGGgCSFKU
WH5pdZEXPcWAwDAPdEPQF66+BND8mwl8joUzrZW2l3Tx5FeI409633U50TEcASijw3QAjl98y3/F
oBlEm87YYZNe3nLMeEWPM17OWq9u/lziSziVLpgareqYmRmwZmEsu75xLJJtkNYeUMM3YbgSXyyd
FNsPfyUJIndcXfVhCxI/TDMQbplJbRnGriG7vkWbomitflJsBf99WY0Wv/KpVOHhpWmu5EAT+195
L7pqOjuYLL93dLT/iQvP9Nz9Av49yVDeCWzjKnaTzlubI1q65tMfITxMOZMT1ulY3UGaZAcytlQR
uPDkYLCvqbw2jbW8OXpy0cIbJaC5x0r6ux/W92kEstnKjnOrfZ3Xs2d4EH4zXo0HwCb+y0LFxzcW
Xm2k+C0PNaAvEWmueb+S4e7y91w2Cx8CBHefpqgwJimUKAbZR5j/UNdWQH7jff+WIBIQGBptqiCC
O/SPEwb2pi1owlx+wJwAwPbW1HMtyxPxM4u2GFN5Pg93pwLEuKlTowr3SO8xrPA4D4mAxx5UwM3K
s1imIPzQESY4/azpNNbHZK4oWS/ZtwbwqJldb83Hee0AwBf75nq9rfabKPXjbgVPr/j5wKMap+33
NRbRn7Q39a4F6hAHegAQPcCIHLWO6TTu5JZ3QCzNSvTT2e4/Pkcm+P9B9wc0uZFaVySz2xirHdro
Ftp9pD/lTb/5TxrLBANUKmGWU5CNb2K6i1V0L9nkXJbwm9Tj41oF86KWQ17WtQnLqstA9pOVrc+z
Y98rILpLb3q/1xzTHJD/ZHyjx9WKC1sJCcRuUNKEQZT2SBvDAGlH9dgb17mkAZG2+m8hgdgRUosg
iP0Z7zrVss7KJjkC4FDsXr7MZS/1d6AmDnsUDebN2wTMh1USbvqs2wUJyMSM1MqGyilqE/vVu5j9
vCx0mVHoJH0TNFLjxf8h5HMXSMVgTUo1q7qr7OgJrE1Oer+bk7gisuiv6kflgUljq7RAwm2ccBPc
rJW2167gTGPHPptS9CO6AONS3Cxecz05mKRzEnSDwcnixg2yLGrmxcoXPi+qY8xFVUCjg20TImO6
/nOYnBAWxEXaUDDiAkxLc9AobV+5gyxgngnJ+zUzOP/7PsU/szxVlg1MH4L0SyxcaoHCKl5y6slf
ZQWIHJpTbAoMUnwHzg+qUf0P5WkdAecs33kXaoC8kKkGAYPh50NS7ifS2OKQbMQnbfLUmUqsOKXw
0cXAFPA1l49q0qxy3czB3Plh/5YrhpokRFkWGLzUS9XsWQ20+5CWgRUwjG3MyK6FqtoTN54Lk3yR
JlBiSuHjZTU/j0zmk2to98jYudVAhPn55JIvV1NZjBTk5ViVttGl7rzqZw5O5cHNdtHcqZFeldvm
LYzd+Gmtqnvu9ATxQnSixhNId5uJYpcJ4Jo7lHQjA5uE0j1/pQAhGoZdc9yvQ1ucvad3sdiDQ3Xc
lMn7dMtJ7tfoWhFkYU89TQceXVJF1hgOd+o4vaS05thiZQ9mC4QpdW2k69zfCpIFs9KoHCTYAzQN
wxZfqyqLrIL5vZ1R+abUwIcTRze137ozgWA+Ta+Kjv1kTIObitLapY/v4QMEa5SN1A2zyXervAot
7g8AxA6IUxil28j++K9sgA5aZdNUFRPVtM9KUvWch1XW5puRctBb8GcjjxubxZhuihkYzaEuE6/c
KsY/5FHwyBhdCTKXzRDWtcFeyQg+nPBCld6XaNTqzFNlsu/SllllGrvSVHh1PtqD1A4WldNj2ybb
PI9vMIO1gpJ4HoXOX+7jF4hlpqnqMj8OKfPY1twMuxnyedi/swP8AeTzooLqlBCZAu7VeB+iOVHQ
sGNKl2N7ywvSfZq+sBgjRjWYlPrHIdfwP4JSrV5jGfnNCT+ECo+x0uoprYluekZiTR6WcbahZJuO
hg18NfwD3LGzMOX9Rj/kCd90yg2WtM1AvbEwsIxKSgBY58GjxqX9GPI1fIgVaWKbs5hjMiWCpUsk
FO7SZJcnFd5VYLFYXev8LTqxj88ntjILMEUlgYnPp2KmJLvuv83N6MTGKu0zCvf3qlUf+Qqi4XnI
+fk23y3Picp0uZQqWZrkm24sXUZuWHGk06E3TVS4uQ0m+tyfkZFWQs1FRSU6XDYFA5YmUkAlAfOp
1JjM+ws77s+QPRcv9ESMYDYjlvpxUxuwQNn0NhJ6a2rplpXKymkWdYRQc0ZsU2Qqfre6DuMkC+GP
5WR8miGlHI3oDmmGtzqTdyuud06tzpz/iTAh4UtLRaUVh0nrsdGBILMK5lVCD2wqeG+ef7We7c23
dEni/ItOVCRMJxR6Yo155fiz97/KoKW5fKbF+zOwXKGj3cIwR/hZQNQqkUI43lisv6nNWzHT8Qa6
VYz99j8JEksCUVFHWqVCEBY+beq3mDzC9GnfW0H5j3Oc+V19nEmsB9C4K7W8h5VqTdkOaPhEfPn+
v51G0AQ91ao4HqF2hdqVVgq0U1Xpf/AI9WKTIe+4LO2s9PV+IJ1qsqGZmIkRQj4MbAHICXx2XtFE
rukT22j8TVGlLlgoq35tL3lZJT6kCU6lkHK4MgwnelP4zRj3MQRUKsq68VoHe1G5UTn+61iC7pkF
7Vpa4VgDBtE0BexOfK02tCzCRDYEfSAgxPys3ujE6nr/rnVG0VtlFH8HAO5KsLVoUI0PGfN9nrxR
uTSVohllaDZRmBUbPrcnozlyYm4kFN8tf4pdiv1c1/cx8H1ZM5a/1YdsQTNGrBU3MkU03mOyOmlA
mRUOL2av7aO0MFa0cPEuTZOaqk6IgaL/53PqZWNmQI+lntk/9ZFshcDivHyaWbPOrN2JhPkXnNwk
OAIKM2SznhvqsQgm289kxW7NdDMWDULuGku4NPCVFbHLKRWm4jEbD0Ooi9shedZQFXAZc0olY/8J
lbQSYJxAAcZuCtqg0oz7GwC2qcLAnZ203uVTL0fKJ+LVz8emKudjSnTq+f1kVeBD4OWvIeCYW3fl
/AodcbvloCKOwaadr8VYi24a8So8taypCF0/y0biaoZTo1IvS8JHOmAwok0flah6uHzGxS+LDX82
Z6yKogl6moYtyHYjdGhy7UdQJVuQJ1qpfpXqxHJ4lqy8yOVDfUgTLJik6kbTAV7B4zJFTq7ZnD8q
PHUun+l8owJmWZOBAGpoRGZAFPt8d3kW1lqvIL8onQQNXwIof2CyeRk6TTOU/9oA43xH4us4FSfY
GZonapQTY/5UOwWVSMPACJOMvpYU2QlZTfSXzNqpOPGT5eVoFia0clCs9tdoZ9e6rSMysFFH4868
a9dUNgeX1PtMwj8uL893C9wZTVeROxpifafXDaXFyjXzSGmAGo/3V2nJr2itPjcU5Fj5Wq44G6+z
y/2QJ9Z1JkMLZZbPoR1m/zHgYvH+aDoAo5upqcu9vJ3a18vqs2S6sYaDKh3Oh9KZcL+Vaki9WSPj
GKrsh8/LZjMa412pRB6jwSqIwtKTOJUmPIlcwtK/DmYnTwaa8qS6NQYYnSJw57EEYidgcpPJMbYR
zFw+5dLD11Cho/BRdKZp/vxGsA+dNXyESU+lNLJ5lHxRhoJsQ55gPZqYPbBI4sAaYra9LHf5cWqy
rOj4Y4A49bNgKRiGfMDWGGhF0x19mefBs016BeSpye02IHB2Lwtc/JyaphMQpiLjFvN/jVAjYXUU
baREvpokNGF5Fb32IyjdyETrleMtfs4TacLnHKtGacwGib9uXHP2swRTcbqK9LH47TQDNV3kBZoi
EiVzqqqdFvqmNwLmQLeHhxFD52CqbxTrf8tjzLzGpIsnAw7BXYtslj8gmavKzERyIga9EfRl8OOA
ecaxc1Q7Av2nJ7nkiKjACsftOrzn+Y7qbHOogvAG47eApBHseSybTU7hJL02lwbXwHqoZVTKlTop
j6QPMrsjxW1CzENo0FdGmifK+9uJTxnYtbJfZmFg5EVP91XUP3VmioKIegBkzoqaLQYLpz9S8AJ1
mYXFNEKvuTu63Y9pK9+STbxVt8nD2mDDokqf3IdgoUpFj1UzMBFclo3iamZyi02s21LGTo+SDM+X
389iNUQDfIGpYD2XqGJ4OWSohXRVxbxhVCtXkYMtAtttabCbuPBvIz/7wQftvk2xLtWZa2hjy9p2
Il0IPaMIe3R01FBJe9e2CZwEru9o/6dtf6DfS9H06XEFZauDhBZcL5mn0cyhZeTE60RYS82KUxmC
rlDS0kDpI0w8M+kxwJKgnUWgv2nSN7UqDmjpbLnZPcU1hv6yYJNEGV+x/ue7mO9P6uOjCirk6xww
Bs1oeqwEdIms3jektUkUuKWcO5go2SGn8MwUzkhpj7T3d1Oo25JSbZpBvWYpKkaR4rAY/+c0ZgWW
qMEkgbqWHfm8sapKwThR+EKD5GdekPvLCrn2gQQTS8xI1vUBHpPT6M1X8zs51Fas+PID+7gdwUe1
GQsnhs17TwErXxG/+aFsdeO3jq0FxIux3Id2i5uNg6RlXKtwFgMNDEuWc6/vwus+MV8lot401fSj
7moQVQzRt8uX+Btz9fcRxcY2hnYMI8wM0wsP5ia6msmuKKiHu8060sv5EOZnZTvrbVdmMSgGTokB
sBmaSnPKm6gCCrrdbaPCezMQqxZOWQGt0c4xO9RY8Spa1aJjPrlpIUlW0lBWE4IFQSl4kurHhGHF
btqsXOqcEJ4FqydCBGNVJZmsgVN1dsz6PlOPGUA5zMOMoVPwY7MKvbt2JsFUjVqBZmsizQ1lFlhd
jcrCZJRYqq7r3eWTrUkSDNYkmzULOxxMjnJPRmAoRek2GtcoFs4BRARNEcxSp3dpwwkenn43ODAw
gOZ3Jbf1zLeqcedtX7KTVqr9i8GUqRBsaetMYeI2fC1hKQDQnKYXTENrN1PxqJR49F26AfewDOKr
7Eri+kp1fLFBpGHjH4Ryc89YzLuxUJomWjExr6bBtpaCh4KACJfIgdPn+gsQn36Ztb7HigwUKDWI
I8vjaMHwrS03zRd6prEmyisEI3wmFVNlKfIrU+1ZuKkZlqnKHuMgtf+rjmLTLmXlNShi77ImLVq8
E4GCJmlGPkxpm5jYiOiiO8y5VBbVAboflIeEYq6/DgA+IhtHP2TOv5DMFAAfGFTGH9ECSIrextL8
oQ1dtWUVmcBIsfs6Ke23OMtuyGQc9FC+SbVmDSdzOYo5kS0YhrochiqXUPgAlgUKWQrC5vcopnNr
xMxI8/4xdTUeEvoGBG9FRpQuHha9CTVvAe3iZb7ro7EtDb/qZFi50QXlQcMfgihjgKUUQdsToHGj
xBlisC9/JdITZa8yOqsyFvOa4Mflj/fOhfZZUU11rjlgxEBlSD4EWyczBcORnW54cU2u44Lf63pK
HUXPnouMFk5VZp7StI/VJOeWFIxfI6q1dsGGF2CFYurF/1WS9IshR1+KQY2cSeFORnxLbvT+VkmD
O8A7b03C9hrzN7IpeSxIMMRQOXFUfTWm9NHsYqwvZxmzNR+5OI+N60ZOV7bMF9QECY6MhhkWqpCX
ioRwJjrjdUQ5ssfjABye0rgJXIPYxGWbwpP612AVnv7csH+WKFxrECV6x6oGHosFdj+hLVNrNuFP
l7/eeTz1WYrw6EseZL3Rtgg2yhsWaLYqe6EuWVW5RnC2YFchSQGyvQ6FBJeyUNagWa5wbRgQ127/
x+GZ2NMm24GZarM+EKyd+/vP0ua/P6mLg8qgBKgnpI15Km+Qkj9HCKELNd6SRLNjrX/IpOIhytKH
HJylAQu+SAkB0bopO02lqFalphvshGyGOvZYo91ofWOTOviVRPStJOZ3wjOvCOhVlwaOEqejF0tK
iVhRu2+wyEzjRrZH82EIpZVA5nxvTcVrIwx2Gkk+ymCCWozj6PO4zjIgbuS78Vv6OG/r5I72xfxZ
Yecq2Kg3rTPji8T7GWusvNYP5dfqy2WtWcg88SuorMCywDHDQ32+3hisMqqWANEUMGjIUtL2PtLA
SdSo0577+hEzPNuCjQ887HonzI2XFfHnWdon8WJk0GE/h/UoKHnt/i8+2LmEPBep1krIs/0/s25U
M7Bfx3DvYjjQB35Zy3qNuEczLQPBnD8+rJxm6aWjxi8bOkYBUR4XPmmughFGS5QMQAzzeBq3a7KZ
myi6lzxWu8Lrt9WWdfaK1PPoar7DD6nCywd+fq72ipxttMAxNoUb7xAYuxOW9jaV7ko/uTNjGGQ3
xRcwN64Jnz362a1iKA3Y3rqinjnBKVca8BEhye0qwJ8AHfD4iMjVbjHrugOm+Cqy0pKZ007kCV6+
LKaJ+NzIgPn1zW8OShtZg3lbgHb98q0ufsoTOcKnREG8iWMagRSsL50wA3QrvaL62utb1ElTYyg0
KkSRxQyRszr3swnwyLqPOfqWl5nTV7KjjvLe9LFqz/khKAzgUpfhF16aAKg3iutR9TfRUO0Mma7k
5OfBBjTJpBpVMTvHzgZL/XrQ+BCFGDrqm02XpLtIJUAgUq6a1rxCs2fljlfEiX0HzJHJbUkk7JRg
R7ePjhIPd1lkWhLp7KlYW01fvuu/D/eerZ84EjaNEZBsdMULqG6ZEer9wWrfaOk1zMMkcIomxX/m
vz+R0QM7eVQzvIY6cAYv2GalzbH0j1h4HjTKS1sGLt1lRV2oMqC1T9AZVjAcijaDYMHpUGI1DTvq
7ya0v56uFBSmFbu/WXfGC7kjZBkqNEsn6EKJ6LXFSEjMK/Rtakd7Qc1OfsoSS0Msak370ZE7W936
maXfXz7i0ls8lSqcMNYHHuooPHtjeRX202bATlIG/rrLUhZK4J8OJ27hJ36tF1VSZqgud3hyWKAj
34crf0fBljc6vjczms4gGPw7Ciirn3FJdYhhyDoicBO3KxgcGeX30AeBDOoa/Wgb+wp8ecFRw3bk
LrzX3Pr4jxeREX+gtYBavwFGIVVs2sj11EmhCbeRS+2dIrUE4xvsn7cWPwuZfdfJg0gJtmODQTO8
QWePpd/vOiX5EVKyl5vgSxYbkYtI8xfIX261oLhFrezYYuIAAEp3Kx9XXfBTp6cVdEjneRGTAadF
EbWMLH8DduOr8gqzWP4NsE22ay2cJduGdN+AUccHJWLeNpYkSvIU/kOp/WefVV6AznVTYhp2NO1K
47uV8y0FUifyRMItn0dhNOW96akdJtP/RwangBduY27X+1NLD/JUmJABYDJVAwYPMTxSgbO1iQFf
lEaRxXm0uXysNUHzVz1Rnwghm1Ewanj6pDo5CCWtsZh+8TF7vCxnKYQ6TQoFux1nWgAUCaxxGPmv
zqyt0mS3xD/U7DkLvmbyZF8Wt2izT1MoQV5tlqFWdkhq+F7fJ++V4TmBKvfrNnvJ7Z2Kmv/+5ArN
gDd6NGdrRlfbvN6hLbJmONdECKYrkWufyHGGGR5+r9WO/m0uKAJwwNxV3GV32Du2ZySFy3e4pBoU
lRFM1ciaromJy1T7WjBpJnQw79+mSH70/fEObAlPl8UseoUTOWKGEnfgpqKljATpDbu38WN2LYWO
/mzuNQfziE6wY3fhfXQwUztpdut2ZOWYIqBnC7egGjxhXjWi6NK8DMCzkuNvlw85Gz8xiD89o/DM
YnMkhRThLtNds4v21CUb1fkDzue1wwhqbxp11g1dihTMQEc5qN1EM44IRR/jcHygWBJzOqI8jQNi
CB7J25QEz7lf2upED3laO6kffr988GXN/VuJqPA4Ujno/cyAfQEBxR3m7VEiJm+XRfymXIJ5AYy7
ILAW806F9Ukso4qHenvvxj9yQPOhSmaZVoL1IW9tFGMxRJuH2/8SJ3jcuk8MSSpwpEYO3WB4jCQT
fOKS00+T23TfMZdB29ou6HOsf4uLTR3HVov05vKhl+/140cI3rbP9GYyS7h93qVWO3JbG8mKCHUp
Ezw5qNjX83NdDtgIw9a32iuNS8ORWEGcKQm/ZUPzMqGUo/jjY5zkdiSzuxxYVw1RnwaV2UMi/QRY
0E5P9duUlg4rO+q0PsvcclD2wLB+xiCzjbFV3apGZRdVqgvK+bW1i6UQAbOVWFZUiaKAxfWzZabo
T5islufAffImp7+fardxjH1zE4KoGeAGnc13yBnWpz0W3+GJZKFiwPRcybg+pwyEbfX+1UjAAJSv
AccvOtUTKfP5TzwPkSWDtRrOZ/SYeO8DS49RI1QgUU4w1QZkgRWXsKh1JwIF1S+KWDMyEyVQKdIt
Pbxu6rWW0poEQa8NP4hyv8GRZljnHEBTwK7O7MZq+6sWAEX+lbw1y38RA52oiZgl63yYEjQ9TU8B
uCzpfknaa5S/XH6vy6qIhN9UsayGqfTPn0rJ4hjco4rpNSz4mceUgNEMeOpyENuoAg8WEA1WJ6xm
p3LmdNQPmYLtxcCDMakjZIaH/5X+OivfKvs/K/4tVlsxTPn3CYXHlkmo+UatanqxBoAvnpaDV5kR
t7maJbc9TTAZUBOwxWInUe11zUoVzc141D4UahgBVKgG7GHcPMsjmum5GnlTMuwiKdmzBKVatUDH
FhTats7grrpMC622itaUb+HCNLgPBHOYDDNlTXi15iRpld7j1apHfc+4M13pjUNB4FU4LdlFq6Aj
S1HqJ4HCA455MUg6R6tk/kLzhO90/dd875qtWIxATj6PcLYgS0cYYSg5Uwa0pA1b0yIgupi2Ul+P
wY9+yu16zVwsnQ/+WEb7Dv4SCN/Ca8Z+clbXBB4EORNu9Cp2MN1bIWcCUdp6nWbRX31IE99x2APj
sk5UFIdbqwzclLvB/cxTzFy/sUdmqT+60Z7XiNeLpov2/kS0kK+NE0ad0MgxvLZ6bpKbdLyZwtC6
bEKWA48TIbP6npj7oSkAtN2geDjbRuAd5F5oWswtQcTmKDa/LYC+5wSFc1ns2tFEyxUrQymlMfVo
YL6MQQT+5/gt1iT3sphFw39yOMFYkYhTjn4ibrAOj7lmvCSRvlo9XNMQwUZpYUVrzYQ+6kdzExRu
CEwXBAbGAKoQyQbUkPGi2TX9g4DgHFUXxSCqYQ/CUNDTJlR4CnmZgCKEtglQpHp33gIZVVS+QIBT
2PReA9tc5iSlIx2AMr4NHihgYNur6OGfd9TnX0ExKqGoMrZRhAsgCe+ZEaOI0ScPQ3bo+y+BuRZ1
LSoMWhVzpVRXwIP+WU1lrVBramrZBmvDBXUGJ7sv9qE3Ylcptwixmm/TEbb0uLaNtWjhTuQuaFCF
FTcUoI71Tts2V63HwGe0Nrf6Xlg6c6sncoQ7hMluyMAgp3kz79p9GDqGyx7Mje7GQMYJdsq+3nb7
6T47BpvGDe+l58YlvxqgE/mueqS7cuWBLir1ye8RLLtUdWXAfdieujVtYj6qWEkZAKgZrvnHtQ8r
eKtBHaUwrZBzVKy4GqRwo2lsstLKXOMvX4xrT04khJnTEIQFJTB02Djz+J25V93USQF06jA8UjAE
v7Nz3aCR0X5ZWw1ZHl/AiD0abjqGhcXRfgwu1JWPt+p1yTRZkRI85CF/MYrYbiPtQAztiEXhqzaD
s5aDjW+YHunJFrBXK+/oPb0617O/f4gIMFCGCFAAh5qBacTfGPa0NV51R3KDTXQM3MwG0eqzrFko
ATnJZrAZGiBoUF73XnKbumynH8e9ed+8SofaCY8zEQwoBQ70tVtbH11Ov4FMoCoYBNOxLP35vU8x
MDaTpEs2nQf+TJteTVfddiZAHTZpYq09v8VA2iAYjMBGNnr7gh3126w0qpqYnln/mrQjK7d1njm1
z6w+XcVjWQoI0cmmRMOYG4AJBFPGyyD1SQt/MTfP++sKIFjGYa4jGqj5rjUoFp4XoA6xCYHmOaZ0
xGXzQqsUxYh8lGJZaZmA10nK2J76u8t+dikm+yRGiCKkrh5iWsAF/H8ZCMBQIEB0qIqpe+yyfdaM
WJI71keq4fkTP+i94qBe/7pynPkTCK/kkwzB+gFrfAzCmmUAVshvx6fQmflGQdZxkDbgV3KmeC0K
k5cEmnOHXJXBlCr2HVIWI1ULMFqfVc2TGtCtEVGL1JnLAvQg9OotTg0rToabhA325cMuaYhBiKqj
lKgjYxWiTF3OGimdwPQdJ1/jCJSPiJAKdS1GWHhhKPZicxroLoAbEdtWTeCHUowxRmyK/VTKxlaD
byG7jaunBgxu/+JAJ6IEQ1+lNfdDFTsgRfkm5S8Sux2Mh8silk6DoiCm//Gozsf7QAqXq7xDiiUX
IL+d+YQ9NVX2aoCpWLY2IrkQxM76DnGzgUI37LPCT4GR8HTuFKvNBFiuZlO1fMU5LkQ5n0QI+s4V
v09Q/EMDXDn0wZcGQLwTtVAT4ezAjXxnJP/mhZ0eSnD7KCIodR6g6JMbQQ2qNMB66/S+5+2hiA2b
sWTHZfQ2017PMVI4Q2SUP30MADtpN64cfikF+nR6QWGMnqvAQcbXLMuMHqcyuZkq/VBI+n02SBZL
MJtfSOZ1HiavXZpfR/V0q8eGk3T51ZAWz5dV6xwaEhukp/UCwT2UvRxIg4pvMW6MTT1epS8Dsgnm
zatkZer0gB64Xh+Yn7+waPFOpQpxrhZLra+bkAo+Vnz4+wil6NwcLL3cXj7f4tM5KYcI2qxPOtUR
CsHVmgCOyfhdW6a3aQKoa0mK7VHLVobYGVnyt6dHEz5vqkXgYlUhUTKPSmNkVhbS0NLkO4CuHeS8
/N6kzOE99gXz9Kj2nRV0KA3GqtPwOz/E4iDRNzxMcqsfsEbWN+At49TSmu5eJz+mMfGUUrNDelPF
k93JmeNzZdNm3wrlJtYqq6jfaP9TbZqtnFN3LA0v4tIGy0sqmHdkqD7/VuWYFhzkPRyDE1ZIGclL
p9z3TXGfM7WCt+53I3moQ5SNNGnDs2tZl5w0UK+M5lHNevwmOSUezeMdZk3mjjWI1UBZhx/apTd1
S612GPdF/1Zr30Mp2td++v9Iu7IlSXEl+0WYAUIsr+xERkTuW71gWZmV7CBWAV8/h+qZzigyOpi+
96mtrKzLQ0LucrkfPwcZqGZNkeHPYrFTWt1s6gYiWKEpdZD0ykFtoeWfCHxWXIgHiR/TJgrUXPHj
/CDNNXj5IDbSa6OFOXwz0gAKD7scVQruNASXhzrZeZe9NizbA1L8LMaiFc46N7scKqwSdWqtdKZB
GE3cCMHUgutv6mJTFyprJJXPabr0dMxpwj9LbitM/PZdYZdgLlF61eeq8KwklRM2XWi10wdN8fDG
CAQ89CCNoHgaOZHAY3XEJLalAjMgCobNw/lOAU1lnvRermE2tGs8hqUmFEz1gI5Q1r/nsWwCGmSJ
YWYDh+pV6vCKXMMy0ImJONiOutQe69nV+ydDJfbUZGbNRzOV9gXnt5QsMgVTZoNC7Cob5sPQcND6
zUdxKB3kk2NNHqtYvicqvUHa64Y0skqlsbg62Fr8qYFlvYNiS6TID3Ie2yHDJF/0gRKJ2SmyQ6XW
XTpCnZaZGQBduCwsuWUQO0ABCh2TmPzIyMtY5RaeFB7jrSXMxyl7nQmwoIayF7TC7MGmOLSq1fNn
oMXNFPlgqpem0s5OXkPxIwKaOuVXilbgq9d4EIlmTn5iNMDVox+DoFhF9ZjTd84Bapd7u1C4q0nX
mm7YNFaDpEuu9FTeQ0Irsio93afQTOU3OdPfRaUDBOgFlIt41BB/EqS7MqqutDZ6TwT5tTJ45wyz
GkDL4HkEL8hEBp+BjJ2yEh+SUbeTJyuPb9HPdcvpQIveieMKgkXSFc0SMwHNRguHnIbeUcP0KYpV
a4pvktLwh6aPkPDCybS7pKp/ol5y7MA40pE4oFnm9SLbq516aESUK43qqPXzLW11u8mM14yj8mXM
HILiGm6diPvlVOyMtPfkmFsEajSUzrfinFy1EtRLDNmjBmY+xegaorHoShEcvKei1a/nct4LQ28O
dRykTDfL8Y7EH3WZWlL2UoCPSTU6axZHp5myZ0V9SvWoNxU1LcGQUDyH/WS1o3inieBNFH5Bac2R
B+CYNM0auGHr8gvrEhDiFfwaUusmaxkm0/OdMuq2AXkacKl/DCooHoYfsfLaz1VvTSDeLsvc1Ai4
H5rXVgxNEBcEhRzvRryCI06cXMutuMVWRdaoy5YmYMBmlp9KY7TD/gerAVidG1OmKBiqUHgef3Zq
ZJJRNNksg1n4GGbUSowQqSS5HUhtsRpy03WvWQIke2sZ9H5xZokJSozSbTN9GgxyCmXkak3zWHXi
D3j2Ti9Gp8108P41H/qUg3VQfNBm4X0Y8j2ObpBBUz5OETZyVJu1tip3TSFXP5XOAJP6IHGHCBwI
WrV8IjkyskYAmJZngzkm0eimKmO7SJp/0RQOxZuJm4MKmCawxq2ZV/qAH6b8iocms7nSg20gQeDP
JiXgELSoa+bnLXP0UXtTKbY96q8w7oFeo2LswyQ0IXa+o3Jo7CQB4RKxQW/FAC8W2yj6504u4DCS
AGGh+iDpGU60/qAM40HQwxclqcF42ubHrP9ssEU0ka2mT82IzkhDAH8amYnxfHzl67YWHG38IeXM
TtltOGJQMKtMrdwXOIkYCDElCSTKE3FlWpgJu631cR8lTz0d3aQRzCQ8LK35LIZwRlfZhZ6bmdia
mlCZLYZUxvQW8nQ/gN+wME/t6HQ8Eg6ISEJepl73FUF1mr4+zmFqpZq+K8C30aaIF5BLrYoZwi2D
C+4ds5QzS9Yqd2aSY2SGMxbzLQaWMd5YPE11ihE2LRuh3yyaQv9U5UlQQgis6Ue7LEo3EUHWiTlf
wiJMcxu/aI3hlFYNNL1xIE/kTKR2a7QbZFq96BBE5Z9gpztKFMonlO2AfLfmcPRHNC9FOuO6KBHx
QTfPUlvDlB4JY1tuMqftR68liiOx5yLMfa2JnFA7CPWDPgJ8jSQoKbUbMhTXy1qNiVsVBTV33ZoF
JuBmjd5jytApWfla49PlaMYCSerR7jmeepOQLhhyCbAk2QwryVTKmyXWiVx+00YZAGionol3ito6
DKe2jh/qXr8tp/Bm5BCx05ugyaibhC89/jMYqhmir9cWjaNIgkUzzZaHzme4geNquBXaHFPGo8Xa
3NL6B6N650niyzKQj/Q+QwSgeNaxCdI+MqQ1Qs0fYmZ1bemLueS14y9Vzh6HgVpQ1fKEsvhQC27G
JQOXH3ZfAuq2p1aBGbxQqa2s4sdIip2h+5WTwSKlZKXx55ByP+3GYJyUuxaEyQTZhq55kVHsFWWy
9Ajsizp1WlZZdTLbIdL+yLiRw8FOwv2MX5NXtV20kw92jUPMU1zCtVvEwQzoPTx+D9ixG2MXhDDa
5zoyJQV0saM5iDHShswyImTmSoSeX+V0sWExpXaq6pHlDe4QAjGrl6qCCEA52HHqi3Lp0DIlZpOW
XiY8skTyNPBmT0wOCoT0PHoP2+cmExHowL6Md5dYPPRjCrqjZEfB7VRDct64yXlrSgU/MpHZvRT7
1SyYSlcHacFwufLYU4zuKhI/S0kNanTHBEP0WTOBskR9LKTK6vLxrjeYM+azQ5raafAT0lowhbp/
aFEjTBheP1IUXvdktuO89HmqXcVRVVpKJzhyKdqCpNkUf+6QbYxJa7MilU2swh7V14Q3liiK+yhC
GB9ml1WhWfazI4moAlG8wjOHztytNdo4fY7sqO/jJxRjTcGI3Bp89AXGgLX0RUiOjW4EWqJ6hKNM
oI4YYVcdDVejEtKdVn/KUv4m1dVNQ6Il0h7jsHcbAWvtpX1OHkjRHJS2w6U5OGIj4uArFp0hoZZG
L+CqNbP50chRZe7ZfZJrOwyU7WiMJFb9VML2oIYJevaJ1QnFkejCK9Gb6759GKrWKdTIkZIIDNmy
yfvnAd+LSbOpFW8gM7GQAGixZjGgNzUBTFgT+LByqOSOIYIKrcwh1fxmFnxe8ae6fyobVJN6Ux0Q
/6KhukoTYjeyaolD7bTQN5UqxGTkBqGRmlzOLX0YcIOPu6y5S9Et60LcYin7WZSVpxn4bWJnpWFk
6mlvyopgyUOKG+hHOCOvxkB7joEypNEOSxNLLYBZxP2Qhy9qNrs1Sj0cWWSf09KKhQehGUEiH+Nf
YQ+kVx6zvHjt6+mFyb1TdM9aD94vDGsW5CfG8XxhCW5aeCTxfd/8GHPZLCrcNA0LjAlgzD681tIW
Q4+6xyKC2YXbUPyUab5XS/1QtcONIUWW3gvOqCZBlVZ3yKt3TaZ4ekXvNbE5ML33xhroruyjWxL+
VAdGKb/jdQhX56ZSA6XEGOSY+JOWAPm5ZEIqIryca69RP1stfZmXpIfwQxYTN5MfprnH6S8sllf4
X3UQRGF7hBHcQk+9LB5l+aZMlH0tvQBv7FZ5aY64CkwuRfs2n/w4ie5aZXKQw+FWaw+lhmtwGJ4Q
/g5h/tYmisXAnzd2Oi7mn1k3mGkz44SWbwKAgWHW+pVmHHNeeUb6SZXPouV4GZHdyLofjaA7cV87
UQqC8CSzje5da3pn6hprxLW8/Fhlmq8KY/g1YqQUfIPyXTKCP48KlS+lzYuOS0/LOOS0n7mQOYPQ
pGY6kV3bQXaFG35cbKANzhXzNBWkfTromVAiXb11IVClVKGWoF3FFB/SiabW/oyTzrn8hv9drftW
LUCtcCGCAonj74rKSdM4y7KYDXWOaoEO7yRpqZiZ1F3LcDWiJneNWMN3BMmwQmE6yDS+6jOMw4wd
+GZQ/L4fBgHndSpuAIuEOGwt/HuKONRQlvGq3zSD35iNEkHV2CjjMayqL2V2rYz3ibpVNVrqot/2
4MTGaqvzOjeUWgf5S7xHOno1+38NcEiHbZqIsxXAE1Or9gTnZNKLaGE1MkSzVxIkg+8bX3SpKl1Y
zW+iipMvin+9KriGDggCTR7Mtv5raV63NtFsjGs6kJewNiye3T8w4S9UTToGGVd1ZzGZGFckVN1G
dHg0v0baYSsmX+guoCW9cWLP+sWJsVV/otR7JdMXY22R55Y8qj6LZy+uCN0oPp8tb50YWlXv4r4o
2zoD19EgQ6hmaGcQ0PHUSeIKEQDDdkoOTPLGTp47HujAiwsJFCZD1hV8rR5ZOxOQiDTggsT70DGe
o93SuoNqRWTi43kkuGzy3HaeWlxtJ6UsG6McZBR9GZq5sTMKvLPzt8tGzpUkT42st3KipOASmDUa
EQJckJdF38cZk5dR2tKD+E1bvT79p6ZW1c8kzcgcRWjJVYrwqxpKv8DdqaUzczLKb6C8LDmNJn3G
HeTp8Oq0aBd5ApmnY9WRqwxw+agEOKfL4DshCSKZ3I3C6GoDC2QdFU693tDUOiNpgGbRySdfPtCJ
uyaQ6mhlXAHupFnNS3bEpNpxOgxXowEf6m0NHBV3oDt1pI37ZeuorRoFZcHqBOB2wS0m0dUNj43G
hqeea5X/sbRVZ4BKeTtzhtNc7jk0gohfPEaPIFB0ZLfz+E+y1Xs7e8wI+EHQlxeJsZ5I4FzJylkG
AUWmXsnZLxa7pXGjqa19+TR/7zIsOCQdoQHwFZA9ryPsSCZjIZyHwBQQLG+zXdqpPfxMHtv3UvIW
FoMcAqbuhtFv4WgxauCggOIPbMJrxsaqyvAQpW3mVcrLjEQUoIfawgvZkYNqPCb7YTInV7QbaxuH
+C1GrEyv7kcGMs6CALbpEfV9prNV0F9NmWzcIlvrW92MGB7Ro3JWIFyMioA2PVdRasaofUkDksb7
/24z15OGAgcEKeEw1oF1l7ilO1zVB8GqD5nXOJLVmIZi5p4AJp4Nw9+O6J9bqa+uSpmlRsMFqHYt
0BV+HPf1TvKNo/i6kL3hcfdY1QBn/Os+6srqKsgPLS6WsYYiWp7hNT+/53UHFZB+4wue94uvI7oW
Au5rPVTbZgTjm9PHVugR0NOXP1GwZs6yOO0X87bULL9FsdXKVuF+agWFjlGTeQZ8UQpvunEDZvM9
iK0srOIzJX0jZQ2ErsXd9MSAoUGV5mmhgQRJn20Em3K43/ADv+2pEsA7OgVCbmUPpZO8IQzBRfEW
uEy2UwMKRY18t4WU+U48vbK0ugFyCePYYJ5OQYsUBqUMAbe+vI5j9Qj2uftEn3wMFqI2Jx9VA3wC
mng1otiDJ73fQWxjkls7FbX7XB4eZV75l/3kvJt8bcLq5gDTbtOAkx0/jaYHPnQ7A409PYTWXFR6
l039zk7/yBhW27CKblqRGCSqsQ0L//b8l5Lda4m3KWBKcqDdcpsHmCpwxF2Pyp45mYBCX/4J5+Pr
12pXoQ8YBFVC/yPzoDFpDU181ekozJByo3/6vR/950rXiLGpLqQQfaPlaEU+aiioH9YeZKLs0SFP
eNVldoWmhrUFmTsf2f9eHl3FPDIApTWEwANSDFMLE3p4Iwh58fgm6a2qbmEAtqytYh0rpmgels8J
Blw/G5RdFQoPctgchahY5kTI5+WP9z3jXO0q+TOBq5JyLsciAneLR1zMMxzQrU1/onULDBCKRUGx
R63M1q/Qdp4wzcFNZHSezJzNZ9iG06xFkYUJo910hrJvGnBncOlL73TQHRKcJsIM+wBJxuSFeZsB
a/l8F/yHrgIWISFgfz1OVRpMT8SP3QVhNVvNHfjqN3x1cYRLplYRCy8mIzaMFrp2VXkEm6hkFhHq
3qUI3A6n7+B59/HXtjSFD5c/8vlr5usIL4fuJEkX5V4SDBVBWeDPedeYyrj1cPleiFkdo1UYipqu
KocZPEDcCm+NF3kHCQxftZvPwjDjo+4m1+ha+EagOpeXtrWnq+Aj5VqoVxmkJyfpVjLeOSiehsbU
MY/XRj9E+pF0G5QEZOPAqMsNeLKZUFnoGz7hnDYg6RHvupeFLnMAELx1ymAEbY92hU78LQZULXqr
vHSO8aN158YEpZaZwIlA+b49pb3hPOoqSJWQnEAKoSHHrcitmr9GimRX0lOL5snl/d6IT+oqPs1M
bOqE4DtDqNQshdIsCViBpBvWcojf/CdK9Jrx98FVV8EpQfmuVwmioY4eEVDvoW04AICYdNcH2/65
tbZVNkZrhUYAt0Dyu0PzOvSH+jpUC1+Rerfl75f38fv46Z8OswbTAeglaIoAMVF6LX8OmJyWZLO0
+8Miu604EUbDF5xVboKLBS25V3ZsduxYOoW7/UD6TQ99ITCpq8DUh7M2TVzNPF28TgUU3rLqUVZu
KWtjq9Sheil2yb7haOurTWobsbhP9MjUVLwwRjwWxcdIKNDk1CzguS0R4nRiequM+VNFn/IsM2mm
fgwduphhYos5JAjVHzq6DypoH4qXrPpoNwWTNgKeugp4JQKCUKKv5Klo9OmZ+Ej1+fbyB9zyuFXA
i7lQsFnlqVdxYpZt6g+5eCzqIC6Id9nSRn61rguAzRtanVKGxs/kDv38VPYYsKey+19ZWfMUJF3K
atbiPGYyfUn6MTNjdTgUjbDJ/7fxcdaUBHLBMvTilyeJJ36KoKyrLAL+L1y7g0OttsS72frX6PM/
vU1bha1Kz3lmEEgIjbngTFMFb8t+xTPfKgNsvUrWk7BZOCh1QbvMS96WuwAdsV1uDzeth7aONVr1
Hlxur/mtwM1249HxewDwuxcvepEiBcr+91Pw5GLSSEl6ocMtD/AuBH+K6aURMP0Vq89CozqjodzL
EnlmjN3wcUv36vuYxO8N/jK+ip2ZVoeG2uARwC0N3EeIG/ehjWa/hzHY6y31v39IWr+srZK2isdx
PWhYakHN0SVu4Y/7pSQhHnJ3RLsAXZ0ZbEuYnLiL30ZHvxI2WTnPn+Kvn7CKmaTICJ1FtGPn+Z5m
t0O1xSd1PsB8GVjFsF6WBQUzuzAgPWfGfZ4fAN6yFG1zkHq5RC+dm1Uko5BaLroKs3v5nrwn6H8o
KOeUk6mBxGPCHOu4NVNzPqB9rWyVs7WG2EZAu+GNI3pJWXjjkAb6sBHPvo8k/nki12VOVU9IOqgY
3JFvZajsopWESIO5fqd+Ex0VClWYdrGTIHxnd8OTUDiSk7mg8Az+k7D691rXzaUhTxkLGfwiHGWb
g7t5qgaTbUnUbBzG3/5y4vpiHHeg0EGepOKJr+nPRbbVTvpe6F9t5yoVY1UlhXmE5AgdeG7L3mQl
futl0IWVYku87xzFhUKtYG4Rkmx+x1VkadR4nkGbDl8HyV+Ebq1DDVNLzHy8Z6HJPQCM7bFA9ceM
GrsGeKS0DAbolan2FrEg6Gxv1SPPvzm+vukq+hiAo3QZqIK8PKButut8MIU46W7rubj1UVcRps/L
ZGxJggxjGq9lqb6CJu7df3c6VzGGGiVq1ks2P8qNKZEfwBBIxtNlG/9QofrarlV8kWYi1oBTIbOY
TAzNLjp/H9FdfQzxR4v/6vx5F30U1Mmh5eFBIvr3C8ndygD+oRL69TNWUWfQjawEbDnFDdXsl7Qj
tsE8mFiAq7lgbr4hrxvr3vh+a0q1mHOBYOx78ZguoD50Gisv8ggqchTRx7AaSI5TzM1CvsTKnkYb
d6Y3/kKV5/LvOOu5OjhlMZ0NsphvI5+dUKvI35XMg7i2pXtk39yHr4Ul3RV7LcawaQQniex2a7L+
rOOe2F3X65Q0BfxKR1CiGI0DGtVq7lMQ0yh2dkivdYiDFTco0AYJjM9O50GGCZWlrc9+7iOc/ojV
w7hWClXSG0CsWTa0wIQVoO1IHzZ2eMke1zfoqZFVdiknopBrhGSowUrueA8w/vJ9i4A4gorPu7Wm
rS+6HtycOm7kNJ6XG7sM8huyhz7XL8MBqvBG8DK7tKJ3ACStjVUufnpplctWn1wybdn1sxBhK0c3
9DCNYvd3EhaqB/p+gUtEloj5BJfakbtp+lwudLrBq4ibCxgQgCZy5sWB9C65SzOWob6UwXnFytTd
OliINbf2+VycP7W6CsCgCpWZOnUhdN+o2x4MJwtku9kcuf8+s4qr9dTOKgoDWywBYZ4jRzh0QXW7
nB2OG6W/3s5az+bpp7ZWwVhRZmqobAnGoAsMQGIpWdlB3adPilu4/KewpWGnnMsuTw2uwm6tzroe
QmgaQt1pgnECIDpJsesn+doICQOIqPSEhjmdAmxWkdmz0HwOrHRzKfR5KT23aRVMEbvR+8gfRCDa
8iYJJIx1DJNq874NOoHbBcB7oTTuhlQPIAd1LWjavpupi8xh39a937TU6bMhYCr5yCAXNRLjSpc6
AG7rq6mffBnVMrEQn0kCVOa0+TA7l++ebMG6YhgZgkHjIsrRNQV5v788eBVuzT9JZYPx9h38xcgO
94W4EfjPhj6JEIkaFHM468n1WM/CMcM7xZMlCclRz3+OXHM2gsJZHzkxsvIRSZshtC6AEomN9z05
tBV0MgZUOWNQbdK3AexwkzqbnFS7vFMCCfDyLi8tVc/MNn4fxcZV5McEA2VjCLDlxm87G5ZPftvK
r3oZE0sRhvc9rTfjB2y8C0bz9+lF8HJAkbbStbMJhn5ibuVaDc1TKQyx39wa7Gahb09t8VUxJQtS
9OrV8pTaWODZg3ViceVbfCgkjvz49wIriqjce42IlKa3h6dmMsN7AWiO9NdWR+z8/fNld61HLhXF
nI9L2ggolJ2+JkeUOpzKk465OX5qu87qHgV7q1f+D1ZVDaBSWYdQ5OoFYoQ0k2c64RLYI5Ko3mw3
H21m9pVVeGg8Omob6C7y/detkfHz2/xleHXxqVxTazk2kO8z/aBHwtWkd1d1HwaXP+fZSw7CN/+3
vuVnnNyvqaH2TBNQtJxLcIT1mNSTTSGHjHLx87Khs+WTRVP0/yytnFaVwnRiFUoLrVO9hYfJEczW
G64XAgjxIwc8wNixJ+VlSQxBIu/Lt8bD5V9w/so7+QVr1ywrwZgwy4rceCkWoc1nZUiYVFeEvf/S
1sovM0AEZZUj/KZBfdT8MJBuZ7wMZR8Tchs50vKzv6VIYC7QQSsrYQB4lW1GgsjGqosQcuP2oEV7
fSigofxTF+RbggG1jYUtP/yStSX+nRwY6JRQcY4Re9N++sFkutdy0UnB0xlKgKwomGuoMbmkRrcK
tL/jfnYh6R5EHUbiwNcY9vdEKPwy+axEfr/xy7b2YeWqSh/1g2Yg9V8Ugfsju89dPcgQlxY9kgx0
Xr9T/ZvNwLTs76UdWXlq1etqaRgVoAgAyQv0EBcxFtoEtTo4EX1sq8Sk0buGMSJVetxY89nb5uTb
r9yXy+KgF1q9hP/ZbW4whIERMbDrjZ5wo1xtJhXLUi4tdeXDjOl13FbwoNYBfw4kX2LXcDpAz0zk
Exbec7vNquvWV105rVZB2iZZ3lKLScOt0CLA7MGRDuYcQECjOoAY0Ra88Ko5dFZ4LXg8iG6Ig9lB
UAA63M824tjZijdYPP52t5VniwLULxOGxLlB+7U/Sr4CsBHwpv6/hhkvGfqJodVF26hClhagUfbU
qfKm+GnCY57MW0Fx8YoLn3RdMKCaVIoojv61vzG6SvfZYSmhCx61xhF0L5v+smVxFa/EJE+YOKFE
AWiSE/mSj+GXq2G3cJGimGfXGxCes8ni1zb+1mo6CVhSPmAaZIpzgNFQPDx0fhHwANweGxF/45yu
1XBTqhSCJje43kh018mqM1Tgj+hHPzMMS5qnt8uefzY9OFnVKugofcy7acQpbLMCaXDjNWD4Vvvn
y1bOv9xOzKziS4/BgbIacDrA8mi2R+p3fo4uh7HrDtugp++05X+e+DVZaD1nOXYKkZRbktuDnOAd
E3SQPTcwwWWCBQ4IQmB1r2WfpmZ2vZlLbwTTNen1DB6ESiyXPXW6PaAV4AeL4AuTSxz5edPa1hdc
xRE2ETWkzW9rqC671Q5Na8Fp3XaP9yWqciRoDltGt2yuQspsVGyelxmMMHkuB1B5kw+ubfWQNoys
Oa67cQplDtZQALaMa2nqFLMRoeqqd+Rl43Ru+JyyiiRSkeHKF6TlvOAx8BR+tk80MSEj5WcCQphk
ifvxhwD7h63s/HxQgS4XlIcoWJ1WGykJWZSRDCd12i0PoDBonORmm5fmH/zvbzvrR8+APpkiDrj9
FrY50YFGwXE+Iip7ih+58gbKaDlx36+CL2Or7WzklObDwgyhp5095bLN5qBMvKK/JZjcU9nmIN3y
D14yuMolB5B+9aGEEuZSrCZXMXq3C8f80tfYCs/nM5evta2Sw6SvWyLj5saYpgxqhd7Ryvr+8nE8
+5SSv0ysQnIxDGzq0z7xKvFazt61CeOe8TETZ+eynX/IQL4MLQ54cqNVShdOAnRivTYJimE/1BxT
SP7CsqHLupVDnGN8T+WNib+NE2+sUr9JH3Lw4QNjoHhLDy7x4F9OswlOPwuIX2Z7IDKoGCqGNv5c
XNjE1VhgTA3plWih4yY/pnYGtnIOpSazsPGA2mytnQ9YXyZXkThVtZpwEedexQR90aO2m7yRkVmX
P5u8ZWYVM0AvM2ZjXuKz9XxPU/VKENT7cRTtOInBMlPfZMN4GxfFiwBWHSHlx4FOu1mp7rg4PlRq
aFYZokzUHFC2uipJeJWXxT4f93kt3/W83MUD8t0i2YDDnX+3f32QdSGRazPQowvSeqkwlR+zOzn9
Ybjpf6SA6irXCyoOKh+yL6J6HKGZ0l9ttT63zsQaaDjKcZkLIpw3DyI/d+NrUfB7wRwsaCKijql0
R+1161V9vpN0su5VcIp4qpAQ3ArIBiQ3Rh8pfNV+RqPJa1zTKKG66VV5VN+xZFzWUjAhP0IZbPN1
f74CdfI7VpGL8aZJx/r3Ey8eTMkFKdJgz3YGuJ5ip0/cxpRjCA3DTTWo8x7/t1uoq3jGlcqgQvG7
/wEFHtxxxEOZbbuEeTZuYgTNwAAnUeDyf3o85p8bmU4R0LQ4YJpbozHovAftu0ZRxSxRNA1/GR9b
jdKz98GJ0VU4C9WBC2PJ0SfsajMDC2NU3F729/On9sTEKpJ1GPEF+RdQwks9YqnMghtKQCRbBmHY
Lr0Nj1tPq7P50InFVSCTSNEOGZMBcqOYJG6fShApU/0Yap9tYl9e3dlgdmJqFcwqsdLyUsQ0mMig
7TOKYPXokE5K7mUzZ+cv9C876+ep3FVGWnQY/lqqvj1IZh6IPfvsCrP0WcBtYFNjMNqZW4nyWWj5
qd1VLiRjnqhoVWD3FK+YLTUGEjh3Q3v2okO0A+mDqxNorZg15FH1/wgcdWp8FXqmGrxoYo1FY+jj
YTEMjik8W0FgcVu72wP2Gw64froKpTrXWodjI7V41I1Q7yOd1VK8fBq+cQmedzsI2oKiS8K81mpb
o65VMEiHTmCeoLzQg/lPFjdMnD+ZXybWmwcWvUqmgMpP8uuccTPt9um01eY672lfRlZBOR0l0CQq
MJLO6bHWQPJFpWAeoGTbVD5D5++yG2yZW4ViseqqTJIRImkl+yoUfhql8VrtaeEkHxrt+bK1rR1c
/v4kv+zCeC543QPTWbzGBIwm6SMBXeBlI1snYRWAk7QFPU2qoScMNiECpsKqrjdOwpaJZVdP1gG8
XxWRZMB4bJ68CQq7pU31eHkV/xCfvg7CKuSKhTzweWltd3aimmCOI3jJG5Jl3GnW6BifoO+STWZt
DiJufaNV/IUsTNQLHHCwxo7eRKs9gonPa38JDnBpTnWTEPP/8Ro9Hyj+Xuwarq1yOWuSGotFKghU
6Gf7CbqZ2AKLWjBTc+qtAX94Wp4Fc+pc3uiz61UUmRiQqIUKwupb4qldzFmKeCw3od0KH5SgCiVF
G1bOt4hOzKw+Z1YyiOFISAsWUbn+sLxIwQOPl47oC/vLKzp/dE5srT6hQhspnutquWKGfcNM+W2p
dS2A9DZodm0gxuZ2rD/fMP7bqiSuJokKqca4qg6raYAWxW4x+ldSkt+VmDrexEKdDV0n9lYRX6Gh
zIQOxK98Tggu0hI6YVobL6xIGmg089INFbZ5g551fSiC6LhiFOmbQnyGOViJNMi9Woe+g1HPXtqM
iRU+LETmQIcDsBpc/pxnD+iXxbVvyCySJ2WJZyNpnBAyw6wnJtc+L1s5XxA6MbPaTrD6zJ0Rzqmn
3Q82AEIee+YvujnD5wx7s4u5XGPfCjQn1lZ3qUxDSMUWgC/+rzR0nEMaGiWAfyENTaBqsmF1dblW
rcLDMSlijxXUcKehmby663+BDMWjCpv2UgTWSx5hNjMMR48QvXIwEsRvBJVDzIrJBzlhg5PmUe2M
YJy8bTA4Zw6j9BY1YiCIpSXEmIxup/dZk62QC1ezdKNF7wV5yclH3XNmgoQDKCFNnGxWh1d9zx41
itn16a5QodImZ3PjtwJ9acGmOslqagliCMi6MCsQiYxvoIn8UBXCWyyDHqaXLaVo3FaMb3IQhynt
zxRlbYhizuSghexOzlu7EpkJ5ipzHFNbYhjh0+PbejDexLxB6aMEKXLfpvd0JHYG9jpx7q9TBdxi
SQyW1dgCG7cHfsFDmxc/9LF7LYYZxbrCUcLqI8mEAdyk2nWkl/6s/gQTjzPrimsAC+USg0/OoP0P
R+e1HCkSRNEvIgIo7CumraSWdy+E3EBhC2++fk/v027EzmrUNJWVeTPzHt2nX3n1jZ0UvnDb6l6W
ZvlqJ/EmljYwJ/XWO8trJXHYxKsAT/7idi0dXFrBJC7WcFbF1zZkWJRNh3rzT7IyonJWh8LAFqdM
pp+6adfQXpz7dZ7Oadrvk62Ot9kLgNb+LH4ee6P9rDdj1JrfQ5uXhy033trVvenqLa579WZvWhIt
3faW9WxblCrMautOM8xT0a+YYn5nTX9URbOXvhPrrhsZ6Xq/uP+03guHzWE2e6cluAeuTdThgWlq
U9zIIay8+tZc2aNMf0ZmH2as+PLmuxlwl5jotDmpEXhzccqvzoRrcmM31ZPsmp2zyh1MtlBLPRxD
bSwYHf9VDQLTWRWZVvm45JfOuZnc/LMwWEqry3NRDCdC7q3o/DUgk3uc6vE0evDYFvvEy35YO1gL
ubhdHPtgb/TNa+Fi1rp6bdil5VEtdVizEJdKvNgl9MNGvejKfPKx+JIL2zbus554gYRQOGJWMRJi
9UK+WOxNl2ORBtnc71SiR3J9E/Ork3/4xXpp+usCcH4EirzflBkyWoBFoc/AOxbIRmJGdle70aDV
xzzZ0lBa/U06VeFiOTtT3qlZHclAQtdcTkr6JywBowFWTp+mx1oT53ptbxvpRKsPh6nZ9k46HXnv
YrXZx0T+Eit3ZWfFzuJfKpefPvUDVeT2nE5PYmSpk51V5Xx0eMMo0yO56COJJ+Y0Ml4g3QenbU/O
yvfFSIG2re9Nxx51Yu5K39jVsxkvRu0GA8zqvn3VHOM4ZNXeuHoXp0u4LU0w846PzWc72M9ZYjza
lrFvHdnzffevufD3STr8+qK+aOv2IgojGHDtXLaL4bVR2bdxi0VH8r0wDyTGeGqtkFjFk9IjizGI
zGiOhZHtO/OYiHlfmUXQiQxzRP44qPQARSVou/Zpldmt4oQM7XKXGV/KvGvwLdK1+nY1aV6MVdBh
dtph/LRmt533MXoNYwQd8tONu6XRajSxci5mc2tq+GptRdg052p9MGY78rCPrLXnqz+wNKpQbtaZ
tztsU+adMSYfmXZv/i3ra5J+rd6NmShAlyufZQ7aSkVX62tBZ11ld63Xh4bJseGrmjlrHvYAufZc
bcfSuXQ4k2AoOTdqB9p6UVhw5vrR1r96sQbNih8Ma+XDKKI2T0OneO+2OmiEEcMj66cnK/8qeI+a
5pUxTRy+H9Qig4431sjSaFBuYLj2RbnDObHyG9VeTSe57cz73MZ4drRCb7tngDWacj229eU0zlWY
lEzcrSnAWCscRBLI+cX0WNKyy0PnfBUJhpwVdqFZ5HvzLnXNqPLrsJztoM3bQKKijeu7YCDStUsC
Xcbz32NQO/tfSfXqJI8Nv4TB4K9aDpb3ZXLDy+UrzQjv2cNcYfr62iVoktKPZY4tFdb1DecFf8oo
c91AIjPlDaSlie/3L92qSBQ/mAAGi/5e2VQOvJad6gN9ftMmXFgvQ+pF9jaGc/Ugshd7ZO4heZX4
pW/rJ3YNXHSYm9VuWIOl793YGr9N9SQKHOkrbEu/PHFvCgxzhyqsOrLLfQ5Ju+6Kh96xDp5K+Ln6
Pt2uf6ERFFeAoP9MPRaY86Pn3Vzfh24ouFqeU08FNe27RmlY+aJJH5KVKSMuKUsPqvLc8981INL6
TvpTkLk0aL3LoPuRCZJ8xbX9CqppvLvcuFs8DWvL5205b2Ub6epPeVs8b59Dg5/+IParPkRz4UXZ
ZnPRvVvmZ7+g8RYmlzdu5KUW1o4Xl3jvKv1nrP4SvFi5EsLcM4Nu+9nmMpI6c5/43y6YjLbcZrr/
7OtO2E5MHHdHT/uulkfpiCBJ7lQ+YSkNTYnLFzv+OGeFWMtPg3sPS4B/U/t5Nc596b3WNq/k8tdO
+JzqapeIL5NvN+MzDW+T/obXe5Mb4ayfExwAbN7heakOMq+jcsNMf27u8J0O++5TChX2+LSbzU+V
PjnGkzNd7O1jUzjEfAnasRzefZ64+3o5+94/UqCg51LRKv9UuQnG3rig5lXkpwxbdj9MMgerLq82
9mFqfGLIijGi/rg079nM05X7SSsjy2t2U5MfU8ZjN3xYM8LR2NBkqxbyghkcOGnHvHxnNrmE6Rw6
czfbTlhz2Lq0CHSaquKoqVffvi+8Y8Jfl1S3JSbXzrAG1ZYeZZmFVa5ecNkKcSXfTQPGryZWSRhi
D/pNXTlna1WB6th4SdZQW9+q7JLja7uooMBIf5i+thFs/b1j80ppp2XMgiF/bIv7zLyXuFOnz2b9
bM8fLq91tfOyO1meNf/F3x67vAqL9mvhhDXDpz4+jEUVji2BAOOShMV2TdtJ89Off9Ltc5yaoNDu
7eFsWbjlZ7dNeVfVl74aQ8d8MMRL7RRhtx6W7Ub3v6oKY+rndH2ZHGaJeZFl/WfDzqi9g+PE5fqm
+zc4VSP44P3MPsL2BUk+7mfzdnXOuraGrXHij2TmjencLcltnzNqyNhxQRbnd2+ldr2UZYgZajRg
Ze2W6U7Al5D2HuZ25DaQ6Csjnnzx6bDBV5hl4Lu4sfddBGAnTuUSuNYSSVfEWyvC0u5D2xiCPDFw
biGS92kwV/a+GBlKSsYoBe26DuemIrubR4Bn8moeTWCGY4HxfZgz4Z7PbEj599nGvLJtB0JdrM4A
z/HUGP+7znoExXT8rbMmlPPVz3o6dfIhVZwZ89xXJCG9E2XNFxH+n2si1hZYzU4rOFqA0M0hN7BZ
l/uZYLHYb6ZWBrM8+N5Tq10cTQaZd487Gs61deAlv4ZpRr2L+YogRdfwQ0j6nZk6B7uenhcfK2eL
VmchtyJeiEgLplx5/tSLk1w35NG+6rHbFT8DOE/bei/M48QNUPSnzca4Vrdjsu6oXM9NKp80wtVU
fzTmlw3AYkjXvV7js15ymo0U2I4NdeDIOixXRMKv8F2yKVaox23467zfxr/UeBVMtg3yoQ/G2cby
Mj1OGX76xMapk/cyk3tjeFzFk6qv/vJmuLp8dyRKFrnd7FR49N/PicDe5+BB/QDREOqoigs3BsMh
eKY/CIKRm/j3gL4PrczIDXVYGsb7vN5p4mUuP1fnJltfc1aO6yHOPfw9M+bEii2eOAPlYIaVc2eO
z7VP8xSsS2H9uObf1lehLX7N5U4l+5LA0vpppCQG+7l9cbrPvvmYPKwVgKUU47QvhmxnFsS8nNBf
hqPxUXYuEXPEBfEmtbqTm7+ZJevlw72C96m9mv5t6994ya3h3nYT10r3UlIuiJxLiIRBelA8IHI0
w0faSUgiRdgXX4X1W9dca0n2xewk6YDpxqmyTu4AmLXRwDMlO2HcDdpwT6YjF4gaWc5NPsWJ/i42
F29zcljtWbqvtfOV5k28bC9qTY+VYcI25q+/vqO28T+/wq3Os8G7WeLuNrwsaxYY65NepJhEP5lc
hCr9WNfnwjEDKxU8nulmrNNgGu9XXMl9yIkpJgVgMqLO41Raemiq4n7xTm1/MNNfpRiQ4nOTimEV
jvl7LvHtz6lNFGyOOUjUEBrsivrE41l9mPkHH3Iv2FDY3HezeHCdH91+rcZ7pX3BwWh4z4R6KJwf
r0sfyWECqCvhJJqwrJ4c3G7KfqcXI3k7U6C+2plbGSWNCiqHk2j3O7vG10m0Qd1NhEyJg8Y/kwCc
kqMub8Pyk6iGJwxNRP4ZIt951i8cGEqcZYc3fNhj4dpqvxov+cY+rLOQFc7gVyiJ0XOCrAPO5n42
Dbbz+PE7HXc9X5hJX2gzooFsMOdI6isgz4QgpX0UaU3PBoxIG9N557BYAX71oSXvZ4uU1ScZMb7r
9ckcyz1DFYGmflrz2DLcqq/QT6o6XO1fUb8zQxhUvnpvDUQz9WJI+dTgVD85HZeiAbRjY2u3vIBv
oALjbXrtu7cpeR8W/TAXb872J5mU9spvaVyKuQ19UCo+X1HXk6lUgTnS0sU2Yien5r52kmhVxqNI
xYXG4XneisOQP00dFJ3rh+M0W+lbJcVxa+o4Tbuwc6ajRHgmlTcDvR8OS/+GUUJs5O/CpcRsTiS4
+nqfYovUT2kTmN6t25p3S+Z8VD3lkE2YdZjFXI667cQj1WtlbuduSPHYoabQARtR8LlwcAp1U9tW
vKZ/a5WFWfvke9kei+pgo14wpjLMaZZvwG1YV+4N7cZJMrKIArsty03oZvfNlwCUCy8d8/t/9fKU
F995yrtq+Tt87CJHlFHNokPLDMLWYqxqJzGC7NmVD90CNsgqb9ZqDnPBldRsh4xM0Su7R60BbII7
f88uzlIQaNMyyqpHMaidTxCRLqqIge+NW+5EuT5t3GzK2VBcyKCxODcIViNBa2GOZrA+oFbthG7f
mVsTzr0MKb0je24uTmsf62K8GAMPQm73Xs+mBEPJ63rWzTQsu7MxPja+DAtVR47z3aYitHV+8fXo
V/lNkc/B5nt8nm1n1V3kFjwzgOk71Sd7ffn1c0AumBHk3Kld98/nHyZmdk2B0T6lyDDemH7KVEa9
67c6QjaCVwJyi//9CYbGoaaYNrc1NC0zMGUHqLge7KBz0yEwM+qUZfay0APYUlYkr+WpYsSjlI+D
5T6O/a8oHzeUhmmJ3Yx9BXcjxfqprLeUqm6uvyROU1wf2RL0asGtf4E64bw7rMZr9hhWbN9CwOmK
3WpjoGN53QCCxC5iDwvD3brhjdMYPeFN+H+Dmw/k0IZ+63nVjimfFjLSelB6fjH6pHhO0ib9GSQM
hdjOBipCTZcHgslPz2Y8p329Lba6QlutRtYP8F685hCd67nB5vUj1udVS6HSQ9KuUX2aR5+un3L6
98Je/iYbhAgee8RZa7l0Wv4P/OSX2eivOoKx4QApmuYnfRpPIrV3lSEiPXGiRG/uOAsyTmT949vO
qaxdKoFyIY3K3fbXwdA7rtdljqzZb0+1Updy8a4YnMbcZexLWbpB9UsVyTm/Mwc5RcYVQzWtRKSx
aMWxnPPuoPlZLAYJHUwBWaj1i250B5VMaThV05PffRtTwTpDfV/YHusNtd3ERl38a3If4329JfTh
hh3YTf46qh6vwKF93CQajd0waWQ0D0PbPWxe+1DKqd4PLv78Xd0+GAvPcjXzDpOr/HuqrP2y6l7I
OupN1pgQHzQriRI/uRVrj/yGM4/E2o1MS5Tal8oJKik8qnLep/r0LH2TW2c7+O30Vs1kTo2Sf65m
vU4Ndl1Tuyub7DD47T7RM3Jkr7q0nXGUpGllxXpc1kM9aMVBz25zagYjhzDE7E9DOjY7B6gxYWG9
yhltsHrSvA+D1xvElZDWTverW8fm9bbuE3OJDYr+Qu0H83MyoLlkFlWiByACzRI2E2y/YSvBRHGn
UKa3jU8h8rLMD7nERDP5Z3EAeuJdy13qNcbN6vcHY9XpwVexkhpCFC/cpu1r5BUfG1yREsyRtDb/
abBFOCC9dsXdav1iONCabqTMQz0jx0KRZl3Q6U6ru6IgfJhUgcukQ31BPJgC2xCoxerAIHQJY2jZ
6VV9m9VfuXm1DkgZUm7inADGhE6gDAKZ/WhM+oO1Zbe6XmIJdz9rX55d3AgsV4N8exc2rvyftuGF
6bVSSt4N5kbrIfDHZ0/Pgx7Bm3cttJjp84b6yyihbVcmHzvlt3upiHXypZxp+M3Z0eNCzockSCBE
lfK96x97WGtK7TUjPyWme6kXgTvURz399ZPYlfBZpLpBTxN+tl+LcZcrfeeXcI81zrvgi03KnTUL
Di2xVXQvG4/Gdv4sAxpgRU3uw3Xpp50Dg7jRQJ0zFZqYl9aJlDaSTr6TNIdiooiXvQoG/vSakAQw
RWpl2yUf2C7mB9eFC7Lv2rcebroS00MreUy5/1y0FTddL3h7LwwydmOYZeq7sLEVt+r6iGoi7K/W
GM+Myo0UZVusJWyEpBmStUDOt+NaSu44LRg0H5ntUhavchnClZb5MH6AwoiTdbrN7frFlmU4uFhQ
p6hFzBg26RRpmvy35c6bm+usMba7zDWfqqkJ137e4b1HsjR4OwPsoTt7R8fDTWmdI2NkySTrg8V3
jh5XXZMWB7E85JBsKmrlrpv3ZvPe+wPEua06riBl5gzl/GoI4d/2AMaRk5F+1bGvtB0IvJh9l4u0
ZNQ6btwRMW2UvRKkn3L1mCnqSwJVC7Pb0JiW85B+Ce9xNZ6XGpJWRlpdLL9XrXNivrVb7NsZJz4g
rnA+DKSr7iYBn9tRECmwap1ng330TvSTfnSdG7saApXb4TCAvCk4Y0OUWtTxU33nGmkAKBcrTpoi
1DFN3e2GdCRT46zjgToinSqB9wBqjzLxdii3fTFn91bKQGLyzfTOy5I6N0OW3GntO2Fmb6k0tgXY
lcXhCH1k/P3N8K8fbm0TU/fNPRiZe06n9LSN/U056MG11t/UePC14mbU0j2sMA4Xhy715vcamKLw
9XMxyJ3rAdCCrfpTrEyCq4utN9+GZUNqwXejn8yn1KrDqZTncS1Otlec806cHOWfkwJR0ZLxWsp7
3fS43ZM6XFLtaHBblogWq2Vh4f0pys9qggeEtidsJLSrspR+pH4XeeU+sQp0LY8Zr0V8D646+Aq7
RltwupJjVQmXAgIyCThBo6li7PMfVFXe99fco8cOJMcnOYfYhD/F1gY6o8TIYeHEPTCa92uJzYy/
G/mQvCz7BTGxn75cLhLNfLa110yNuPa9bZqIoIcHqa6fGjKuofyVHRJiESdWR6hEz+iewaDvGBkN
EVspe9zQt4xwTVBv5BoPy6/ZA9lo+dhduSPBDtti3WvYem3+vfCq0Gv53vNnh6dbInp7Uzz4HwmM
HYuiDdcVFu7bYEEaSKHf5RsEmfKl079Fl4ZQPX1W4ipWtpYx9Ho/Eksaz7keFTgAznS4Vg1Mmbec
mC0L6vbsLiMWfg6J0gO79YbtBt38LoUTdHS/JpBcHcGg7+eAG+S0+WPY6PnB3SQ0OzcqCxGm2n2X
QvETGHTm55nry2vAz/gnoFtBwVvt+s/2hBp7zs2Jn7Thq/fYUy9cQZr2dJoZ+bxmsoU4NwLHH/Xl
zQ7J5HcPtKvJ/tb8W4M7MLnHWlXB4F3ZPB9DasUm1LyleoAufdq8pzx78MxXL4EfBhaukfeNTI9F
/5N3+a63TxJnBLF9NAYxsxiibkQ3NQre2s+K8bI6P5gGUYYhWwYrPAY9qLDRbf0M//XsIk0zTHMV
YwKYexdYiD0bylUyBxJMYNrul+7OATJm/RnL44RZUZ6pyJ72DbQ+p+Ygmm8auaM2PHXEWj3ZmzqN
I3GrzRfDR04tbeLdHJjur+BKK/OPks7b8ue7OObad5uz7q6/kQcfVL5ITYWjWVFHPOjdxXd+Ms+7
LUBaueObykkvtoe+eM+KJJQG3izqwWHoYBpu2+SJxULKWIhfxadpJSdffxHe5yiXyN9IXGlr+Fwq
wikPwjOgca53M3W0Xf9qVn/MBY0hz42V+qq6bNclgrxQRuNigLrrgiy9bTpxcK5QUp6s3r73nvfb
U3kV7bvT1cHYZaCf4NRZS1hQTeaYANdpZIBbqib3QMJTa8xJkFlDoAvULHaW91frpBeMaMO4oiTb
LpOu4xB9N1teTAczkiO60NqGPf2ZBFqr1T5k9u3IrINt/6UFKYouYpzY98Y4ne3uvkjXuBRn5fA+
kwlU2q+pPrbFA/H3vZpnbdUomu2XcdD+5uzG2DC2MSeO5xhZcAtb86NmYKTu30tPBOALyTUlvl9F
gDsXeq73UCLDJkbyqGs9KL81oHnDIXwbaQelQxe4lO9tM0eJS5XvTQcyG/qc1xrr0tDoM3SejP9P
KvCVw09rfPgSpGPTINSn4dq9GytNk8TB5fepL5vIqH5a5zcFGoKGUIoiENkY+/PNuNy29q+ipMuH
LRwnK5Atxg3ruZvo+lkAwzQZaxsLzP6D1t3YvjpnNO9t872Yx13WvagZ/zQMnUR2UNNXV977VyE0
n0Ml+SUNgxJPQ2kG/ZSok164TA5AI+Sav6oj2QMYN85ZdvC7W8eaA7G2QZVvsdlTe6r+pCcTMFOG
IDvvoOvpzufDbbxIosp2hqdFFiA5OamIRbVgI0gWVCWeTyVOJpaQtgiZkL4mICOr18IHJyqB/yKE
FClUteLZJbpYKdzDwY1HE1EFSk4BebbpfeS+v2F5t3kELMWEKr+VhUJmeRAmsD/KRaOiZzN1u8XU
Trn8R9s+tCvtlFTqoA8+oZP4YCmktP6iRv1Gn+xo8Nh4LrZwFsguyqLHVB5zunjerV4ilBIc/DWl
O4UzvX6/yMNigmXk09dtG6usOQyDBycUzqQ9xI4nIh9QXw76mxGp0K//Fah2lY1/Vg5+s6O1RUu/
dN04of1lZ8aDkzrRJIleE3uyOO5pUsW1UcX2uO46pOuZTy1n6MNXwt17Qq+kgRo3bC8WRbPufugZ
bSHqldn4nvnwptsdIYuQfU6v5YTOxLTHhCP7SMlwbVSWfD8l2UiaT4dcDFGWfG7oeEJBBUIoU1m1
W9suqhhTS63Prt2CjE77On03oDhVRbcGfLLkhUh8VOitBG9H46ltD05j/pqSm2qwT5n2k2rwEAXB
QdUQ9f4txaPq5d5zn1bVhosPbVV3EXA/N4eRrpRzxrGsUJPTjuSLKm4ge3Py5yv7U9euB2aLqvqg
rqEGZU6NKmjyNF5Jw42BrctFfeb2myf+5eYZpMiu5pW8QkInGiX5rIWzfGtrdWck477m1WpnyvpW
3U0Meow9/RU0TqOAPih/QfkBKPU+vLGPZuoJlwTdqNGLWyPoerHL66Or31hFeajkX3I1m58J0+TW
rsCBqPxT1xKo9x5Vc9XqvNhanZidqrdhoFdtswLiKtqyAwRwkxbXDQhPkklMMUdapan/bhttXCzs
cVo4V29/ZHEBHLXQWT8K+dPbTyKx0VS1e8OvrjIcccs5D2VzdsBN25UValIipaDtF+Ie+NC+VltU
mmukrwAgrc9rkzWx/lkGncLkQ68Z2u4/O1Pbc/OaGh+8bYON47lu1X7jQW1pszNdZoOes2yJJ1EH
LpqmkfI+XwuauqWYRusxCKScvkxh/zdRVvgiKGqG+auLkeVEFT/M6Sclxl+v4TCzCkwC89gANlMK
O5yGpxy5uaMrR3Jmd0wuzI/mlEXjujLRgTzsyIdyqHc+TcN66sMMOc50fhpmr1PnhwHPcDDJCLQ/
weXsHqeZRnHCuOx2yMm556tcbCawhFXQV4ht3ouvgKA6WmhQ3cydDH0uN9240BMu9f7/pkxiv83z
vmUcxCXNN7IX1esP1Wzuam1ftdVR9TijTc+V81L5t4146fOHzH10eawJwKXJOTjFn1kZjBD8NNPj
iG5T0ty6EpnnhDFJzwHCmsRVPYSeOthiOawO1cPGle3s6+Qzd0HAJlh3Nd80NEgQNO/PVDQjUhLU
nh+mrMfEHajn9uOGcS5ih3J3i5XuuEy0rtvXNB3z2YJ6+Wz533lthqM3hyYeP6A2wpH8znf2c/ue
G9Pezj4L1MaWdk3mcCcxJ1dS6djcQXUoesG/+jsx3XZpThJ+65XNRYxjPHbTrnUOQ4tdHufCK4lb
tXZgW/HACMhHsbwY/qNWEdoRpn1MyVAVXaiNyTt+UPSqb73p107eujbUs3ZnzNXBmV8c+9gk6s4n
EGIJDAQZGzr9pVuRpJIyalGdtKaIqnTiB8zMHtBLB+jZiA+AhmGz2FGJhZGZVjsxdju3fBsEOTQA
Y9f2gX93YbXSGk0/q6S40dHd3KonH0x2yiWIQuNVtbuXnLCcjrcB9FqQqlfcD2l3dl2HgUVkYYuG
05jHM+pf65PJj5BIxZUvXZ9FTxTFrBm6anpI9DuU6lAu3GDESksXE+04+onztrdQFPWq3RWujk6n
75S2YfA4vRozd/CmnmGfv2yKWYuU7LlJH716OQCNi4U7hEWeMKxgH2ZWrAYGYDbpRolx24/Y2gs9
WN1fw+/P9FwOWKwS/aZvy3pznelJ0Uxcc+qMpfqR7RKOUo8ZJDtbcjy2Rh26s3W/2PcbfUQ5kj+U
l60TcVcdOoF2L69V68DrRitGQ01pTqm17pRuhgP9gQr5fmKHuMqax2LSojT/SNAJ7XGjqUV79s8F
6axZGAwa7gFm6V7Uy7H0/60r81XEbhoRdUHSMVT7LoerWUSyHve+0EOwa7HW5De10IK5IK8qJlRt
Rt4KESXwS5m1c8w26OnDtiQJiZU85MMUW639LIVPriFjv8PE6poikrhv61UJ+6VjzTjiGHSI9mow
97kjI8e8teb7jEEB8DXBuFj7PmP0JC+MFv53SU0sjnpLz4B+jcWEwYxxFbW+rD6rgUHW8j4T2n4a
FSN7SCsIzaHvL/uZkDOmmI87z9hDx0WihWWfgfUWYYXg0G/Gj7IEEhvNBkOLN8e+JCDBi+WsXV8G
SZgnOjkuFG2qH80Evj1VdCCNmjzCVNFicajrorkxmpcuLyM9ZXCp7i81pCtXtn8ttz4FwBZsLH3L
3NlVdF1zJruSPmQqK9Yq5ybVF4Q4FsuW5KaX2cGqmYcxcvCkBLTVZAwZcWGj5dUjBjaef6gt8MBk
yI6DZNLc933POBVzH54V1CXBXnttzIEpOJ41p2vqx8cN11cDJcxwyJxKErXEiqupfBT025YWsK9l
0DEhT3HsA6svdNthC2c1zUPXODbzBuXZ+bW25YauDG/MVzWCOG/MKKWj27GL49A6kushZ9glzTxm
fqqzqRUIRsZT37mPonBDzzFwwXf3Vpkdtr69CHhSNk30rMBtj8OJGXCQlCTi80KGQo/Oa8cor+rv
dln3ZqIH/ewcp8k9a5NijkUHlDyjY+mnuURo2MRpnPuzhNc7+d0hLzWmvKYHvH8L2prqSef5LBUg
33r9R6MYgnJFuyHP4r6/TwXZq9ZBaW8Y6/ytuCamzj/Y67vTqM8SA0mqYsb4ZNijfEUipS9MQmQz
1jr4N2XSYtUPbdc27qwZcuzmtjetg5cQ4kLDwEs5DsCgbxd6uy701YbGFN8yqPkikCl54Voaz623
7XPyBzWzrpUxBjcsJ6Mdopy/o3D/EVlidsK53fIkErP3YV9VJxnZ/XlDFmyXh4FCanaLp3R5tjac
GWymFGqepG+Rohm6vts8btuUR9iRPNv03WrST1+fj5niZ2/GxXYSjAnEbT641KS/QuupOLDNoTs4
U7YUTNxB5owmurxZ7oUmwRaeFOR2Ldr0eYfr/7N9HSHSxxurKZ5rawhTtBh4uhHdhrAX3XNu+V1Q
pjxe4f5bE4PGlxG5VvGlrrVe1ya/OdNHaUqK02mRq7eRgxZcrUdTqC+d+9Rpj7Qv0CYHYNv4uOXz
UzUve5cT3GXef6xd15LbuBL9IlYxk3gVk6SRJnlmHF5YDrPMOfPr74G8tjgQV5j13heXa7fKLYCN
RqP79DlOkQA1UefCazv3+yDwMw9ZpwacX7YFxmz06to/yqHSW61ufuuweKePutj2kU5sx0wXN6WG
iuEwTCGgFR2Uk8KHbGxu9DHRd1Im72fcgPbYRyn6BMGTWs2PjTYNL1D1LrxKmH5ERY5Hbtj9UCTx
Nu+RclZpKrlyO7X7gUhoEbZisNFiZNSRMIDtUAwf27J2c0iDWkGHDk6nHgB0eTBjeTdk9RNeLEef
dhOqHuSMrVr221GZj6Wqo6Df4CS2g90aE/6/X2PKUdEVKzdozh0Y6HMJ3U6Q+h9IE6tNlyEtk1Gx
s+JAiy1Iyh+U3NgHowzl6UZEObaUQb0fKNpw00QAYnJGAtbUz8wFSJ8ZDksbDThSKiaUIUoDCTXM
YICqUMINtxqApSjkEj3eyyZvMHzVrq6amqaBzha917fjVRkJ5glUjHTGwveEO6kHDgqEuynmM8FX
AR1OPMZAck7ZflsrdMDZwpt3lVfHPBY/gRkiq8QmC5SkR7TDE2aXuypuUlz3QFclFjKydovU6UBp
hZCbOykeSNb0MXyOoFVtTTc8TpDVCZDFj2FGlMRZHDVCx+YorCBIbgXysRhczsdenY1YGGEGlPqh
SKKiR9sc4ztoAu87UMdIW8Onix7Q1UBmZVc7oFJA91k6uOSv21/fcMhrgwlR03VWaWLuMikRQJ3v
Tf7HJAeqJpl4I1jrbnU2wbhznkPjryMShv39easmLdIm7dFo8cgj6IEB+tyqxavUlA8FyunXV7c+
HKWfbTMuLeVDEc4EXAfVSVwJRbwHFE739QaFFEz589gl6ce6GK9ZmGPcVyukquxN7KaGN2xGXrLs
3pQ+6PnnnoJzkAtdX96675xXxzjo2Gpz25cgyEsT1+/9H2Do3ioy9EJa8zGNyIfr1lZdxZAMGTgI
ooksOU8oZmkJhXKMtwGTgNQtz79fNyCtesrCAjOdJDaABQMD9JOZQjpEkH2cXN1tubRJvKUwA0lR
3E6hniiRF6I/ErUCKpAeZy30n7hwhcVaGK9X5VbL5Qi7JQDoM6u5O6nNPusTV5Lrj6NSAaMcGIeR
VIdYUT9EU/c5q6MXAWU3zg+hA2TXfghzBPwhycUWo5YYmJCe6qY+hpp6lCv/NQF+ocJrLa0StwUQ
ZDD7ZyHQeQGO+vw1+8yZmIuor/UCxAIt5KmKW2C3wVsP5a8t6gbQ6qVMjqnH05ilo5bXjDInA9gV
lBRUEdOlnu+Vbr+VPNlVt1xWAZ7HMtE7ypJSS0cM0OYHxQWSfGccq12N2BJyJFhX7yKQByqaioQI
DU4seDH6jKX4o17EcCfxVW1+BAaUVQIOI5C0Gk8WRphPhcfdiJEFOgSfKQ8GmvFJ2n011PzbqHTH
uRuNjdjHxx7A7lBCdw8p3h3G91DbN1DNGwB57oHr9bVD4qNfx3Hj1S+6+G3MF5UyMpgNcBAeJq0c
VEt3ZWhT3iKM0uVWslNdtIdRNbUAFURyEH27bp63/cx3rn3QWqX6TAPG16lCc1ukgzuSdd3KOjUM
ITIuY0hcE5ZsO0jGOBkFUHSpXyZP91BnbR7RVvZ6iCB2bqQ5xRPlT8k+Xrd7IoRgjwvBOIAmyQaq
OxoTD8tU70vJwIfXNtEt2qhmeTt0j4PiVQ+FRxlXzU32w5dslI2PoxfeTjZe2vVXkPhJTvNB2897
0W0BCnRkqBLmlsjhMVt1zOXvY4Kpj0mDwcgVaF5Cpkl9BYoF0zWgLfIg+/OgPDSHcAs4vf4tdHjs
2Cc+kmtbwxw8TUKllzQIXxD8AG+HjRTCBtbxL+GAtwhGLlx8H7DAGF+me8EhluHNL/IGrQgbdXvg
t/ZtZL0j7qzdLssNYU5qhh7niHGg0Bv2wCOARg4oGemxdcJtvA+fJyj1XveQtQsTJSwJqAtdNWTC
nD4Rjwal7JDYlDHwweIjiEw5B3zVgiqqqk5MXQZYjwlw4aiUbT2CybDDjnXfZWF2r6+B7snFl1xY
kN9aMKomlocSTjTNX7UIPKhTtW0xRYLRR85aVpkAiGooEhTUFCKxxJP90AS9Pg0AJaL8gs4AJBJQ
waBSZiNqFPAN6FwAOM+dzV+dJoc4jS5DklBT5YscrRMyVQFoCVSsKP5CJNGjRoEORqMPVKw8t1gl
+FzaY/a0M5IcGobQcxrkElAD0bd6HahZMIJ35U4shNe4KR0jwNxjI31pO3IzKPmuQg0urrut0A5A
S1eAWqgOEJKfgDX2rn/y1YC6/H1MYNOzsJEjBadXrxEfSlDQTShs5u1WCPObtO4+ExTLTKVDBa5D
wTU8AsZ46MXwlmjKVwOwgLHtOPS1q+J+RDeIoqIQjz+ZiGKYqqmWlN67QOkEEIGnk8CfY5ab8K/p
3neNh96pIXYbO9EH6f76htBzenEGFraZuBGSSSh7yoiaG49t9bGrMSyWf0atyomU7XVT63tvwPlF
PBjADsTsvRGpxmBQuRWgGXVPtRSUmzZUzsC0R4D4NtBMu0X253Kdci0pA6vIb8PMbSGKiR4QA6TW
lBGjw+UpgfwY/JpcnsHVmLUwxHxJpS4CVNCE2INHo8SaYbgl5QQt+k9cfLCFCeaDxX2nRx19wAop
OnrkyR9HVDZ52dXau3W5Y0x4lwIwKkBgBU+7Of4sacM+zTLHNxJLG7JbDc2TwZx4Cp6rrmiokDQx
ZFUXTSZ05JKaT7GPrzRkFTCY3TPa1lsVEywxgGRxpPCYqlZiI2q3sg5GOgUYC529YXI1C9VWORFj
D465V7bmLtqNDqUgLq2Yk68r6x/uvDzG++NWTdVOAcuf1DeeZvi2nOSu1Ge3fjS4QkG+qC0ANIG2
j8vovqrjO6J0L+i27oRA2WdN/NGs+l3Rq59QB36q0DEbhxQwCGirN4IrCRhPAIB3auYXEVI2oYbx
TsD9UoLJwCH0c8A40b5uTfRAagBvg2R6LTNpf/2Ery/RxKgD7mwIgzF8Nw3mcXGl4gvOmO5XMXaj
/ZiSp+s2Vi9t47cNVv4LVXMzlClZYlSgc4yhlgyduORzh2mW64bW3hfEhJiECX+EMghzBHxlyrVR
nmjQwCSE224HN9zK3ERqtSK1tMO8JPxuGjFUOFMWStFK7yU7dvtvhkNlMgERBQCdl4vQc3QRQUyk
A6IuEaKxuX0c52YdGBiQaP4SLSAs7OoVeQmV2gKUe9vwov5qKKFSQbKmIw9hiZSHQQGrRYPidbir
Mc+M2Rsr/AEMPJ78ypY8zsFGecghZe7oN/lR41xv8mroP1tn6ZVFvyoqlLfBb4NBNVQzH9HxAY5x
M94AzmDfSo5/UxyC+/Fr+Rj/EYs0Qowoy0TV6BOOZb7sY5/UWYc4KgkYvpti5aXvc2Cc1fu0AOVE
1WNKjQDf7HMVlC6/8lvLzD0BvehMS2VcRcBQQTEYuoR39bYH01Xhdh81zllZceK31pjDEpKgkwsJ
KUxtzy5oBFwMjm2/Ux5M4OwfuD51GWjemmPOTDaKyiTn8ClKC96ghCRtgy9oTm+UvWyn+/Y14Ioa
XF7tb00ysa2tJcRcqj0ShLprZvEjBuo/XI84HBMsE+aUpYphFjAhpIB56aNdpYR3+C+Lf2+WoTCv
qiDB2A8kV2l34aecMibsUS2Jt+UztxbG+UoKddFFiSrWwwicTKiFFWUH+tUxzx21TZ91MEnIPbHk
KL+pqvFQNv0DRgY/FxOgkW1UPXSSARp0begOdUx21/dY4m0Acw2jm1XCkBZ6hrDvGtHOzdKTUu2o
YbIi1D/1gaigkxndgGByI8tctlP6z78Nvm/3n/rAYk/mPhIDkJ1AW+vD5IQWoLCPlJxtcqdDvAn3
Kq9Qwlsu/UYLe7pQVk0y4qRQdtUZigchhm3sk3yMLTxd39vLq5muTTNA5mrijUuYrZ20bAIRFGoC
EXC9GLAY8Zqa3Rmdget2VoI6NUQkXQeZMDF0dlGxZPRzfKr+mN50C9y2E+zLLdoDdrIN9qqNUQAq
CYSnHCZ8Aej7g7bk21/ARFcCnYWiBaoEAQj1sd0E9l8QSd0FkDjZAY+VAO0LMroRjdF4GzuBW9vC
rtuPAAzyVK9XSgtvfwoTehslL9skwotWPmKsYNd4KDqbMN47kvUZ5TeufuVqmMKVJqEuaCryqXa4
cCmilujiC3gyjuS5ALa7EHLOB/6HzPxsgjklGHnTYlNXfbe1m5fSDV0wdzgYxAXPJpW1ve5OlwkK
NnCxHtabpBnDuB3WEzWRMwT6EeNpnonR3VQg6GkD5TYJ9nWTpzB7EQYWTw8mNCbAWAS5THkgKsHu
NQzFmPODpoKiCBQ5BYYO8h5YU+NL2w8/MNu9Q/foi2+k+1HSrW7MXGD3t+UgHYu8B0Bc+1pW0V7D
oORsSDcmppHTqsCBl+qbKQ7utUT70QgtyE+IPYXht1zWX+a+5KAFVk//YknM6RfloTaLqY2gCxnd
iamyA5rwHgX6Dz7Gba5v30pfkH6y88uN8Q8iAmqWUw3khs74VKmxrQsN/Az1To4wKDB3r0INnicw
IQHeV4+Dw7G/GsUX9hmXmatRjAMJwk3Bi0w1h1DDIE6/l7//rKoJLsfe+pEjePYAhEGIziQfTRGb
1VjEVDIBMihW4hThPnn+DiCWV+7rwYlfeXUhjkWW7DLqtWLwB3DjiwDuC68ltM04a1r1F/rwhhYE
WDzZkqhikkwZG2gyUPJ0EApClwGILcu0Gzt91DCRZqXH4qN5y2vJr+eqC8NM8igmaWY2iYqH+F3n
lDsFbWXttvsEPkk87wAL42Qc1BcujvrCHPPt4iY3xSKl0gbZXY8aYwry0Db81y9vHIizEVaRJ28h
FwKmDqzJB6ESWAFG2wD08/on43wxtpYcq35liCE2ThAx+Tc8pREeVBgMaziPNp4dJjimftRXQC1A
pSavQf3VAJufW+bQ7lr1w/UV/YMv6Dqepxooy1mEU5UMap+3JwkIjKFBpqzeV55pt87sFJUdgBqE
e32uqAbQb3W2SZe/uD/NaDJ8U4TNn2oIsmaHrmFhwgbdtMJFztLd8KQuVkrMb20ySYJUQaG+1FCW
BwFANwFyilbAF1ysNrGiXXCfgI/wAYPyEPeovl3f4nX3P6+WOW0tKBLLVCzhNKDxUGLDw8z3rW9q
nAOwnjIsdpU5ZgBhdkVYIZyMLigi7fQuP3VXkIEha0CrZeJc4TzXOd1Ri884iLXYlDke2Bhl8Gj8
Cm3tsUInR7R7D1p0vEx+9VSoiibjfSQpKnv6QECnmnKso5PjSS4mK+/QytmhYolmLIQKIM6Y2RiY
5VXB1pe5MMscRiBUAQk2DVSIvMmB7Px+3CQW6D5x9aR73yEczuzTo/AiXC7sMWmEHgqjEYWw1zjB
4/jUHCN1k3wp7/vD4DVeCKWg4DDuDSfaqegaYBTdKiBont34jzEIFI+Ysd7Nz8M3k3NdUfe59rOY
jMOYyt4IBA23lYDXK4bDIsz7EMwJjUDNjmpsQYzVBp8nx+z6U2exHUymoYBHovczk74XK5RT/upu
AUR28AUeoiMg1ejDg+XyQ++pB/HAp/ZePbwL60yo6mKJFJgrwccXv3Qp0g0QZKl1yFkkb2+Z4GRi
GFzLTlY8f0+Fp6hMvczH5lDXufYNmVAUNY0faagtnLIoWviMHshj6VS71suP6ZGX4fA2j4lIwO0Y
xCA4sD7gxxKGu0z/2RRnzubJqy/88zdiC+JDpAAyGZ0OKLTI7eKIQeN9/g1czu2NbmueYlVu61Hf
kMHytvEfeTUG+nkut1WHlBcYWyUw97+9z7JOiONWgIvWChCqGNbXze/P+1F2r18kK15CFBiheABN
umyhg1kOBEx15OmaaCmY+SEYX1AAO8AkKoak9b0vosRbcKyufEQCAIxEG/cQu2fhsFEaY7DEgFwA
ZrgwsvwJbVqbgIr2+trWbq83ZpjwMg9FpPkVfAWkEfoefUMHyGZMQezQp7wJPii7P7EnA40oGtBg
u+jU5CrxwUVx0nno/gKtgzN/VJ+iJ83SP0Y2N/tYubqIerbGuigxR2OMCDIe1ZPAovEQgnsaxPbh
B5Rsb4ZPcXWLAWqb3469eNnLpmIo6DSL6HUgpWI8E36UgpmlMd0GdBlgeNkXxoBBrHQT5mQbgV4+
wzArZ2cvgsxbm2wmHhSNko0SmGTCQ2+DlaJHjQ9jJ0ea32HgjJ9PUtd4c/yoQbQVJVPF3y7ORWeQ
Lk91Sl1TYkgUFAug9Ly+poszwFhg4mY91qQwASF2c0l3mmk6dpqIKd2+FjgPjMvUmLHEfDBhKuVq
LnXiYoIazOwgHR4xbSBY/UYwrNkyxXs6Z1B8/E/rYz9Zoaoh+t1J7g3SJz2KLUztNTnvkrs84m/X
xuZvWQYyyqEBnZDqKS7YaHZZBX4XW3ZNPDpTi4gabzdXXfHsGSqTuqV9V5lmRz3jQ74bf2BIDem+
vskyJE31O3SfLy4CZoX09ywy4rzR8i6NRsMttXgrJPK2L16VFJOqQAKNU89ZHscrVSZkTpgQr+Ya
qzOTD1mRbip0D4yA4/oXkYsuSQO6FthggDDZ92EqmyVAQWBu0sBaoWMeTRhjS60/lsGP6z64bgh1
cxH2yMU940tSWsilaLoKOBdUzAWDZbRFi1LeXrdzWS4+rehsiNk2HQykkJnooLmXbCYMpu0VRGKa
08uKM6JfJ2R2exy2vDvgMpFl7NLPuXAOMG7rleGPiIu4pe0Oxdwv6U50MLtt9dsqQC4/OhqIPqC3
4UJxcc9Hbq5uMRCtGDgkuPUMJs0UCug4JAUYLwtQxkt7FdyRvtZiDOwzZ4vXzh2mpVQTyRAuHbZ2
JoRikPXCZLrCDUUm61BUQVX0jr7TMpsvt766tUt7TE9PGkxBFMch90DuQktpGga+N+QmjiFnR7G6
eAIfMF4QOkBrPuMv/HfC2kW7/AVMpAnldMySSjXdkezlMXJqYH8recKp3+ojeAc4Trx25S3NMYFG
CgpMVqvYYDUZjlNZfsiNkAPKO3Xm2WsVVUkigdhARZOD8RZ9rstaAeGJGwkBJv4woi/ExUFv+9zR
QfAN8PttMYoVeMvU576TwEotbqsp2ZkiSJfEtICCKsgnotnX3LSN8WAbe5CEaihTD2Lf70SxQoIu
Rd9qPXQwmIrh2iLmrOGy14kzt1wDc3ELimjEUVaCUmyfo84530i3+kaypGNkc+sE9BNf7pcBqDhN
Ri4qaZh3xnBiggBGZwUxH73HaKgt36W3oyfYoB/nnDGaCVwzRw/7IpwMQOyIfdYQTEFbICTx/Jf0
E21/qQ5UGQC/bqedugHxszWAdcDltrZ5q2W8owhMacpVg652cogbOQZEk5GhgIfSqr22/yOHP28u
8yEVcSYh+LfAUK5qdwKZkg24qDk30D94y9kIm3wJoQ8C6IqgOW+re/EYOJCJ6dErNrf8iLGaDtHs
/G9/Yctnc1I2cl7jA3b72Q1uIpR0wDd5gkEH/BcI53ud1r5wlybS42aosDaylffD7bzNrHaf7eqN
juSLexYunuSnc3deG/01C2vA8+bg2gMli7gHow7N9Xr4BkYoduq247gG77OdCngLYxCmGnJfnOGK
QfmMRgskO6ZDM5voFTa2mGHBRDiUY/c0TUCU1DlnRmg9Fp/XyuQTgWgi+FYwb4zCIcmjnQ8mF85h
5309JneYyWwGBZiV3Gkvuc1tdVQem+8TikTQ7PvBq0BewpSZr8eEFsDXMzXXUt/VVdf36s8tBBcx
ZQKgJQhSvcZuwDk12TUeIlzHWV0opPQAlQNI/aLGO/TzXJW6hoV6yNh385bWOX8eCn7esL7QhTXG
TaVBFvQWNarTi0R+7Z4FTDU/K7e1o7qZi5QMxNmIpTveMtcyd8BDf6+Sub77Vh/NXFZMN4m2hlzb
le/G9WBznGY1C1tYYRxzmsW6zwzs5XyneuJXaUNx5vIHWhAzb/4P3451UoyEgSwK9oYHehHlQC2k
H0sHIG3nHeGTtzrGSYVRkMaGrg73XwPwsgmVR0hUQQ/Dld35GDo8EP3qOVcNsKLo8M2LKl8uyaSO
EhWJLORoQIGN+VWz6Tkfbe0FaZ6NsJdCL5c++ONkvIJAfGJNaoTRxvoxzrofgR8ewpwHWKb35kUW
sbDHZM7jKAYkTJC3SuJf+XBrQGtLAgNu+tyYUEHgjgCv3gsLc8yBQ/lS7JQR+djiho0kW3TTrbjl
nbL1i2FhjTlm0tyrXRqY5i9rMQop777POe5xquwsbqG57qPITPBQzjDfloXf9fiRc57XY+NvBzw9
bBcWoKzWg9wcKRcofHbDLZX71A/ZLrB6j3+Fr4eoszHmeMkaZixM6BS4hgopJcByMv8YBrp1fU2r
SeziCzFZZNBGUVADnO/5QghmXgUkIzMI4MFxW4PLGFA6G0y0d5mWF5xzxvUNJqEE/7MSizEOmoip
0jJzdWve5jfZrsrQK+ClKDzfYBJLlGe7SiWI9xEasROSIBQqr28kx8LphbzwjaLC/GOf0dibgb4G
Cky88sXlwClNCs6f6tSFWVioBE0JfOgdIOGfa9R1IQnoYN7YqkY7cyBcBepRSwNprvuOWM8JGzIT
NupID2Zd9//sIF82fOlKNQkCzLqqqHj+vk1elUjOcnFCTCRbdZ/c0OfUdE+fjTRZBrEQxxVXP93C
HOOJCRjJBamGuQlklWIBxURe43x1+xYWGPcT6lEhbfwrDqIu8jMO0qj7jpfh6sV8tmbSgYSFo2DI
sxsAIqT1fygGgV3TovLLwYFi4d9V/18/ywuLzCWmEWX2YxDMngIjRTNN93+HRZfX0uTaYlzRrzsw
bM41CvQuZlgzzDoHzu+4wX1l0yh7cT0vVsbcYJB5DIrRx152e3WvRU75HbzUeCqCQZECZmbUsRXI
HvGf9xyXManTLj5iKAz+3KZwysVF/e6rk7upTOYoJoNfdikcFFTD3q+bzfAG4Bp4cYy3o8y9BhGf
KjcrvG2yCiIo07MhokTlxQl3to53DJgoIkKaNAB9D0p0xxHhEvR2gLo7AV74PiQ88c14+elqYXsR
t0wmkAAc10HIGt+MFqDA3AeoOw56OlkqYhdm+gwLrHdeznVS3kqZ8BJ0A8Z+IFsJrDIo0e5FsJza
6oY8UAB6BzKKb//1ELIzTeYUQrPbx213eXnzmQU48Zkw0cXv9ClROmyrBCBOnL3Oinv97l6vBJ1P
OWFiylCRVvbVU8Skid2yNvOnz7SFNSamDOIwBrR2D+6ZaCtHf8XAbQ33vQMm1uJhQmOAtzxOLCFM
LOl1WfDnDKf7530a7efbn+GZf5fyIglhIomhFXMYTAjPC88wD8oead078DS8lTHBBLNKfQTue4Kr
jo5hzNuf5eX3xK3Ty+/KVUCYeFIXZNTNBoGrTyDCkfTfog4ve0nZDMa4631tX5rykyH0H8pg5FS4
eBkRYSILNEVaU+hO66QtfQnhDGdcvHv3lc47c0xIqYcURTT8ga4jGnJQYQD82uacuuthSxaZPCUR
m8lMI9TUDNmaXQNtuBFkdgiWUG7a9I+l13C6EaDsWL3OAXkiGoZHMCH09lZVNUWOBQGPDiLE2yaF
pMAsgZixx9wp0QPl2M/6ptUStyHywZchbz/F0DhLdwF5ouzP5vR57ifQygh20nXbuIF2Oqje5cyw
/JFsEkzXiOQ1a4+4BWw5vauyuxiqcKPWOVKhW72hb/o+O7bZZ1VLLSWM7dn/JPqHeNb3BZigRRU0
RtDxMXLUifQwABn/qw+CSVOGbmkgbkgJlRfILQ4i2bbDtNEgpOGrgheUX3t/dPFmvFW6JzVo7AL6
GGlVvpigYq71cTMELQRwo6MKTTmx+hGUT2MK6ngCeQII6ebxoSPQnMCjJdUTG3SoYJ8vvMH09y1g
q7hcjhCg+u4XkByM8N8NaZtQ+RPxYZylnVS85MkjRCJniPCpFVh8xwpqa7KVgAw7pvILo2QH86s6
91YPmY4M3LuV9q1JQmeePxsKBP/ku7lvd1IFHq5Ic6GjANVkaGtl9ZFoE1i+Y7S/u28k/qLXz0Oc
g6c9tYoerLxZvYXWCXRmQMyqg8qha6wRuDMojW5yCHPkqen6EGRPQC9NIM4eoxejd98M6DSnE2bg
oWFF4hfoHDljoG4FAZq4ELBJAZFDX8/2hcISS8miVKUjKoUpSA5MCPMNUBPwGzCaQvJgpBLDGJKJ
7kz4LqQ8nymdcdgG1gieXrG+nWPjYazvQCi4MeruIYgPeggxAa12QPV5o4MsNo1fVWhq0d0TUyht
gmc2A4NzJu5wp29mkASDkcSKapBagYQ4TcjHAZzLpA42+jCB5tQHX0k7Bb6NovFRrounURe/6GL/
OdTVGGmW0G9niLm5rTF/UQKzdaVR+jEJ820nC/eJWiggS4fGSzc/Jin5DD22G2zl1gBXc4Nnckg5
9GXwB6XlDSZeDllAhXchxgS5kdD/hCkN9ECT26Ic3CyWrVqaXCFLt6jR7QIDGgMiStbmBNJIKiED
VSpIAfv3XW9asxhBv32anKktj7o+P43aN40EEC+AwCFURv/smXc++8wtGASSEmoZOlh1nYC7+S+N
13VfrdiAI/VXcGGuPi1BjxZcgZk3adCwQ8elajdp9v2PoubZCnPlxT3Jay0ieBgcaU+gvwNPf2MZ
YHlCW7ixoCti/UeLzMVHGi0gUx4R6HHZ6Q4KTZCV3QqWigO+E20cz3c8f2jGdXnZnlfJXHhmrca9
FKDg8KvUhom0v5MWfqmNbtk1Y8xlB53iVAJFgO8SP4UKWorwU8z1g5RUuPsGk5eOrd97v9fGlooq
XxhSACLBprPz96XwFLpqa/e49US3sM3pR2QDR8T5hqv3OShdVXAAmCirMEtsUTsaIf9J0GhBXVkB
fW4EaCeUleh8KGUbgdSZw7G5+g3BPGoAviSD24Txm1TuMCRfBwTrxIBaYvdb5ThagufflIB+SRrP
T1eTwYU9xmckQ5j8TMHJ+IM0l7c2Zj9niMuCCR7+GR7yHS0ILAtUvCcz3agL/zwvjHWYEET4QTCM
uZeCJn3IpF3YhB9FkHZA8k16qGYe995qIFvYYx5cTSt2fi3g5QxMJ8Y1Ibk52J2+u+4evEXRHV4U
ONRwmLWqqqFUAYEvU4GQhlQcDVD+x2K272Ltj7LNxaLoqVzYS1QCCT8T3tjtMS3zBorCLVKtn7bf
nn+ilF7YytD/nhMpgS67ACmvNih3ST3xioq8DWSuG+gqarUfwQUHSCFtAD5/mWunceod0r3GAiO4
VUPTXHZx3LikbjwPYS6hEhzUUh7gqhv98KUET5c5AWsFCBbvTPN2kokhWQapDZ8IWKQlWtEW+oAU
WjP3dgq2GKjtbcO9lHMGgNZfekCmY8YJI94oRb91lZGI7ZQVFeU0Asf1M/hEN0n7UkLmtsDkq98e
Zyj5pvrEW+xqAFvYZXZ1bA3Txw+iVbhTGeI3WOodRQieLWZjiaQOcjcgWP4EZkX74d7waCeLX/Fb
rwks1sUE5k4tpaYQ3jYd/2Mtc2GNDc1THs8N5n3/b9fA2RZbB4NgqqLWBLb+5BpYry8urDFxOS3L
XMqzOfegthd8g5KWG7vCLeYaITKPCiMwq+/gJlgvji2sMoEapN069PMQZ3565a+uJ+3FvMMvVy/W
hTUmTEvRqHaFVguuAUVD0CT7O+VoHIvDBFwWP47xXJMtjeFJgCECmqNQSHzdbSrgZHXQPzoU2VNV
3vU7j2uOiSyVIgWNESKcUX/R0Cj5mdTSrhYvaVivGS12kokmTa4bWgN9qb9tBZvImW8NbxNY7zLH
CShseYyQti0HWSJuOUENWjV2flFFGyWA5O8ATfVKCe1wFJ+QJkK7d3D7wPzA2Vye6zBhZhwbEboz
v8Pnv3RU3nqZMKMBAtyWASTEF4XO330oXv96HSj1+2OqbK0MgJe+a2YcQor2TABb/0JviL/7UD/b
C0G3qz1ub+H6Mi84cHXBV4GrQKUfGLT2UO0jTH42lU289D2QTJ41JtYE0dQ2nRLSRiLabW/Oxx+V
AxY7ygQaIiZVG04+lLGF4iaZswdJ6nkvveseCZ7ft4lEH2TQbE1wPUAba086TNXhrWerEka0x97+
z+FMZYdFFEEZh7I5xRfknDe/6uHS8R3xhbc4Jr6g0NQAUY5vhXGK3iYb8Ujb2gEFE027d4CJ6Ae5
eAUtPhiTseRA9+dR+vteT0Ght3x08fyD/vxr5phoQjkZ9QhTii6Zf4TQbxfrL7gJIc61/U9hS2WH
VwOIuCu48FAOOCCJH+kYv1thE4XcKQCBTK3r9lYz6vM2npLfxdtklnQ8T1pEEgxtQJ4T4yHmy3UL
q4+DhQV6yBcW0lyYo2LKBXdsHsDIA81Wl0AB7bqR1UE9c2GFCRVhFOdTYGLbcnW2k8q0RShaGSJA
c1A3z6JnATQWZPDkFmK6qH8nt2JH7Drifb11r8R8FgFhLGRImDAig1NOLpvkZwIxQYkRIM/AI+Zt
75xQnvuh5XCT/ENCdjbJRBUlE1FayU/tvJ8wtEVtjPuU/Yeb52yNSVkkcCkNYOskbpr+/cycHvId
AIQmgBe0Bo0Zh1I+pvs/vHrOlpkAE4iTPnZ0ay9mR7irXD8UZ1NMbIkFOdRFH4tsZGh3Qvq55A4L
/kM+drbBBBRtmPrCL0ZspPI4gTQSOBngERLlkSKbph2/iLp+Ds8GmQxF6qJmnlqUjRSzekgTyBMU
AmTDc41Du8VzSJ1p5NV5noV1G9NCn+YOeBq7BLrAzgk17hkxt/rwDwZNzQSDgSrBBd9GGBBI5uhN
wuCfVIf/IWk/W2MjjdGmxhD8WdK+fqmebTHhZDT9SgozrOyPHlvrwetsjYkkPrRiCGj0CADqxnBj
7uddaps7pHejhRbde4CY6z55tshEE0Ufm1DOkTToILYbNKgpD9YkJbzLgbeNTOjIMOoJniiUu385
yAKpyw0eXAdhoocYaTmRJmxjePjXWdd6hnzeQCaKTKSa5bY42frXL0jeLjIBRBFm0mZFkXnyWASW
0PWeWaSfhMaQrMaXtrKc3o+K8VhD9dIWuyba9WH77EelzPucnEWztLTg2fRbpULO8geVfZ4tJrbk
iZ8YSF5+FcYWE4v/2XFYetpS6RRQp2Nd/74csJ7O/vYbhQksKoJK4/to4sVqaM15YcWtq+f3euVc
z8uor1+mzWc7TEjRIE2DUVYIUgbQhxVyiOUK1TZoPodNZJtCwfEM6u3XrDHhJMgVpfMHeGiZBMeo
9N1J6iA3XJp3pl59DKrgVkrI1+srXL99cPWAZhac7FDFfHv7GKOST2YH3IrqBVtcd5Su7XTd1RtA
nGQ+FnT1HC4MMmdea7so8HsMuP3JpbDqKAtjzKFvtKQQSEGnaMWnVg82fQN50qq0KrWy/ttGsnnD
rHVdPMx0btABf842dqfxpOnpb3Kn9tR8+x/tMUdbSZXI6NuJhpGf1ZP5lHvVm3zPbyrz3ESnX3Xx
DGrmruo0A9Zy6Nl7Gk2Y6TA8kfaTTcejfM7JW7+GiKzI4AkC2ztLfjyHmVQ2oEeCBLMGtQVJO4SF
0jiVWb2AWuKR+OZD0RivsqzvR0U4otnd8b4oPW8X55GK24BpHj9CZ3a466qq62vgq4ow+5LO2rMB
WWgnAOdN2LcQt81BWTaWEHJrut7qNLN3zDbPMZmud9bcmV/APfqQtz2vVUbNXvtZzKcADb0wjRV2
5udL4oxPf0cBezWnWmwBE2hrA8wDEcH5Cf6iYIn0O8VKQHXLsDVQnvAHi3lbzgTcOIy7Opuw5Wj6
fwdFlLIZzfhZNf8MJAshOBGCbGiNyUxgSPF4CQHE/XV66FTG+yEZ66v6bYy98ZOcGPEUo5Zbx1+G
+iuU7TczMF/XAwL9xZducTbCeGsbzIKS13QKFKLuI2ShFcNrQHYlqF5duUZQ4bHETU1X4+t5G9k7
fyrE0TAGfC+0bVtbxBhPIHqg0wUJPhA1NPEOrMrw+M/B1QcoFWhTDBlqqTpboVe6BgROKZZbQiFB
V55kR9qWkLzskmd/8x5akNWItLTIXFx5IpXRSJHb/z6/Wa1TLG0x7pnBW1BqpdV/4wPFyNaf80+D
5XvZNnCIEwHSSEBR+I5tXcOUng0bbGk+bEjYgwIPhn3/1Q+j20DI7hGivRiAxDAYPqVjuh3kAEg8
LpXOWrBZ2mY8OJNJo4f0k0L6kkYb8zXaA5m1aUJUn2p0A3lV0bVzuTTIRNIEY0yjPFOD+VMhOnX8
qU6966eS4zVoob69OPXZ1IE0hQ0UlqHYdiorv79dzNtCJn7KieyT6n+0fVlznDrX9S+iCiQQcAvd
0N2eEjuTc0NlOszzzK//lpycGKt5WonP+127yrsl9qQ9rJWhwdHu8+wEqBRA1mSOGu4BpL/Dy1S+
x7yVtK7vkN/xKjFQMxaBEQbnyzPjTV9Nk5snhd8wZZ8wFNLAo+d2mYyslR9D9HVrocKLuAVpOA2B
3+pZVuvafeLEpYReSuJfgOv38lzZmFnxwoN/dM0Xbrr618INxyT5s4Wbrbi+PpTgX5g5NJlWQeIr
4vpWEr6WJfgXE9OrSxLyC8zfZLzOhd400rl5fFjA4CPfJpJ8MLFOj0QqTIsc8hL1QzN+mHIiiX7n
iMxYs1yd6MkOV3q4jJPZBxX0EJFodNlp/vwTwIbuaqDJpxzApt0pflH9yYCn5NM9Zc8r4XqSaj3o
kF8VGrZlMdWkhHD2M8HgNGAslQmWN14ThrY/27Mswc7KOgMOdANZ5PNArsd9NriKw1s6ptu0X21/
uZGryv+wvGehguWFA0r0EWjEcMDXrYf8Dx/9LFGwPIsqxBxqSJwAUDL6y4HkX5r9tG9O2KzTvlyO
CNsO81mYYHplhlUO0IihBz20uxlTsoXXY49BZ9/R8nfY8u2yuK0MDZyy/6qLCJ4WpkNIGopPaKSR
1/Xgq6tAHjqYu8AMZaNm217lWRZX3ZUZ1GarY8MG98jn2zg5DjCrjugfYZg72rP7ywfb/mqAyQAV
GAgOAdj5UlqX1dmQGh2U8ye+0q895P+Ar2SvpAm5Qoh3UK/xNe6hd/iAYn0CxAAA2cB69iekMJsP
7rU8IW8wDIUaOQ9xgw0GYsXpKifxbLdZbspjc6p82YN7U0/w3MZbF7DAQMd8eZsqSzVWxpA32jPG
ldhOqcrTZOun0g5kVMTb6e1KmOBXiqkkal5BKXmtxDBBwR0csaQBNP19nwHaKXAAne8ms7TZIjul
4FvironAswjja6zc0UD4qBQ9OLIOXd7vL6snv6+zFGV1RMGnaEFgdZQOmGqrkp0ZZcjHknslIF8v
i9m2gpUcwZ3kcTcZWPT6v8sanmWJUdygiQHAPshCT5EBox+I+RwEiPoAyYkcORTv02jxhUsUg7qZ
kraoNXwuG0Un2/iu7jmocX/qdhyae3kifDbeciiFcI/NtABprq7cdb55fNUtMwY8UUQeIsJWZ1aO
eVb7aaWcNyqWK3bNG51A/vNkyPibg5H4V+DPMGxmWeLLtmZBkNKBRH4Sg4oHLOzpIcU7iF2D8bBr
nGHPAIoR3RjvJGfkmnJ22Su5osZmY5Dn1WwDX9K8QeWnussi7bGz2kOO3S5gMMyOpk2nJo3dsjAf
sfgF2NskeBibyqV9ddfm9G2XTzmWD4PpNp7IZ2YWo3P5V5LNF46t2Xj2IyknYvrTt71aDBZ+pToZ
+2Ax3Iqhu52FDZivx8Ct9Kl2TFo/tqB38liiv2FFrzlx3xauPvVwoOO4a+fsexBZmmMAnMMZbOXY
ddZnltQ7y0pVrMtgoaMP2t3ln75tqqufLng9jPvEQFZBeOS4BPT650jfT1wC6ZrTZpa4kiU4unQw
KTD6nmTx6vBz40deJNz0dCtRgt4srFmwIQBRpvlDjf06/dLHkpVh/mvPVHMlQnByEaDyAYbJRUye
AYzZQf2i9LFnWyBgt2UDAJLziBmT3oFouh3h5WZg+TTzVfVt8pYdhbdLfQDrYtpTuZUPiMikCtkM
KPiKuE4DDFTkQMy2SifDkuMQyhyZxHxMIY0pBqKPGdzOr+bj386dbSfzz19OdJz4SuMccj382ez8
W3mbyfVKHH/QrDLQPDHzsJpjZLvl4ClBclSJ/kZVUm8q1K9mmb2NiuL7fzNrk3/ZlczebKluhzji
UK9xPm3f+gNYDpmaCD6kGMuGdNmAgbfJy4p3enBSmKzBINMRwXckRJ+jsEOw4xXdZac5VvoBhGwo
5xrsiuyikxo+Su5ws+y4+m6CD2k1Q1/MHmqJZUKnT8Elr2VOg53xRMm9zARKge7azbcBnDSXJUs8
iyl4FsrGwMoB0efp2Rsj7/ZtddWo75oEK/RKfrgsazunfz6liGU0V41e9iU0BflTv+eUDcif7P3o
/WH+ZPBff8FvWoJTyWOgc5SIwr5+MyBlgrydFjoYnG9vy/pzRExn1rzYBQGO8SbVvN5bDm0Cwjjb
B47rg3pPbvp9imF+tBF29BGreu/V++hH+RU192/N+9Cz36mfzQJr5b4GbEuM3TjzPTVcu0D9Nrtp
D+UhOdpvMvznbCdjGZCFU5HfPumANK3xzBfvPz6pEu4Vt4Kc1+PrYvcFOJtoOmJkXbjKeYw6ID/D
KAavO6qAPzhkV3z/szlxpo3hVYA/a3mCo46tjtCiha7wT/cb94oB94q6KicWkxXD/4d2Pp9QeHES
TMhECfdjr2koc0d8rpnPwgRHPRaZOufcUff24M5l6C+Z9JW5bdvPMgTHHAGNI0hMoLdE18zXXf19
9olHcoRYENyiPcXt7gnOWvaWll6l4KUJyOIB3MA/HhZxUsPJPHC1oIi8n3cWSBFL+jrP8nxUwWWb
Y2fM0QyBbRfvCowpz+lHPQV4R+eEJpCTwg+tBc4/2xsM1bHCReJF/0eYf5Yv+O8iDrMktYHQbH22
Gqd/mzyUbuizu35wEhD22m9kCa5MfwS/PQ1BO+W6jd48azw1v0ttzZV46+0w+PtM4mvXbEke2+Aw
en0dktv0BaMQn7uaSmIr5st+r1nAk9zgkw6v0hYQZxd2bNdo7QOmo/xSUslkt8T6nlRm9f9ZUYwK
et4otdTvqoU4lEE7jGs9KQClkUo+1nage/5WgjspGtsEvkFX+JGp3bajeW3SYfHwjoafLIIDWYx3
mR0ad1lGZI2izZLSc2AQcVRn5Ap6w8Ed2uVAPetH9on3LsPGwR7xbnBJ+0nd2SG6DjJIAtkHFJwM
qIvNIuRofk37qdDuY1QI/6MFCF6FxKo5YQIGWBkeUE2Nf8gepfGj4ZfGP3/GePNkU5csQPAj9RLP
WV9g24IPX+cneE1sRuueemglHlOmnYL/KCMbDDqJbnpTpgXuzCLNndom98olKznxceGmif0f71OE
PjDppGGtCh2+IaSjkybKFbOHG42Nd21XXZEuuu4W5tlmvm8CDWExWbyZAl+m7STmIgtQ4sw5sxSQ
CNX4JfWMylp8GAiWuTrH5ONc/Z28kvc/krXfBipirg6tPuVLDG/wchfu1bNqq9TpqYS08jwVq2qj
C17pRmWh7wweoctUNVNxMt6uUpwVmlkDZMY/sHupRCGv6WEgRarXOZierbcWZkLitwsWYslTaXA+
WPf03WVHIPE0RPA0uTpQgJUjEiYhxr6CR8zZSxRSJkHwNMk0T8C3x1J9073Lek/LZO+87Xfzs/4J
jgUgIE0+DKgklxWmhWvL6bvZrUDde/mmpHou+JU4G8xe1+AyeRP/uVDc32HyQnJnMlniWBmLYxM7
u0+UH/8ndDQrm6LC86erE8Lq4df+dfcmBGZscOC4i3+0fk0vJ0LiWFlD9ZDkOSz4Z9XobzGTpTfJ
f8/KYzQAkY9Re/u3ifJcLY3lY/KSfIFyU1jJUpUgAngXRip5k3R4h9dB/LbpnNidmwMorUBukNw0
kx8/SB94XMcvBFcq+I1gQD6rFUoEv1HFDmgbjW/NMQfBT1A5YDrw2+NyQvkFXLHo5cgSdkmGRgUf
oiVhCFIKE9s5OWDYklL/YGmATDOGYnSjxfZDUwN0Xh6h5jSkDxKrlCTWVHAvczspbdL80qfl+Axw
xBFCpPcs017B10zLgoXRABGB/ft0/0lZ+QvfkvOGXT6fxLmJvJxNZDPMiUBgsXwnzaeq9vrux2UR
WxkDqh6cBkq3CaFMcGz5GBTNMmDlgr9NfqJi82VJ+kcOYCMcrIWJJXgaW7MRtEhPSuWNuehOqMuK
AxtX9kKC4M9MawxJWKVgSgl8EplOa52yQApUtqF3ABkguHodRKK6WP2GvhtYxXyKBq8gZdo800qa
4FnMziA0ygBz2qLM7oUHIIBwEpPYVS0/cG6XG4xQSksd/KIEp/LiiPxHrdxZY9ggKpui0geQ5564
xS4+BZ7pEwACyBBPNzwnRPHVZMo0nYi75daS1B3fxfaDOjnOgx45AbAuSYDFO7OXBPLtu/wtS3z8
t2OuVKQBc2o1Zvs0mQ9qVB1CczlJzGrDV6zP9BSZVtdXL7QO4wRx9ZWRTiaPa+xKXj4yzGtToO6w
m5mP6Di1m77X/BHjoYlTudLG+bYFPN8j/z0reUwrmF4UFJRuDAii1jh9i3Mtcio93NdBsTPItBu0
qnP6mEQuQKs7YC6AJqrJd5KLlv0QwTiyGgirE2dvSY7dUUndxLNQ6I4WcDNhkQH9IVcicNswnk8u
GMZcjUVSjb9X7/5qTUMmSwiu4YyWe5hi4/vn6Ogqf5FHN5ksIZZqSqcYdfV/CBXzwj6EWGqMaq+F
NuyD3ID41gGWLVArQAABWNnZLRz1aflIfkiZtgjRLqZlbGGWjQ8o/eQjHJGR/RpM+gM+wq0EdH1M
sTIwoNaYhRwZ7u93CySeTXz6G30S62YCTCqr0fa2nh3yhuwZrSR1MYmzFh/8kR5opaFAJUG1+CFO
Z5fVxmlUipPVVQ//zdTEB79Wl1UWDLi9n070XyCqP0nuNjOT5xgkvvYLe+mXMQVWIBCLXY1+LfVi
LzmNRPeI4DgKDRu7JaevAEiR6RD3585Az1FUXsuw8kL3BOfRTvpo5CMyu/8/IYgIDqSbxkmpO4Rx
OwJj8vghcvEC2Zl7pQJ8K+cjlxVKt3PX1UcTnMhQFcSOTUDiRoP6wRqa49ywnd2Qh8xo3pRd/NVO
+z2xUy9tu2avdOVjneuyaqpMcwSXsmiDEQKV3faomXhpSL/3ti3LWrZwZNbfUiwJdF1qJbYeBp56
Ao+do/Y79HZdHSC8f4EwKYkIYm0gSIFPUM2/o89fRTpJ/iJWBqyCNhrQykAk9nNHKPuWnmzsCCXF
npeksZYtieMSPyaumtMYUE1ph4dCNExeag47NcGqIM2ulNaSTDlJPLNYGZi6mHQs5TQFceti5bGq
v4KqyrnsXmRCBO/SpCVdxgrW11ido1RHgP+6YSt5kMosTnztG+BHnWKO6vOa16IseorPezuKaEv7
Xx7sGWjtT4rLGzWUFwYmupLSmoENA/8f5YOTp9+VqNwp/ZdAv9bGwemLRvK5tojSXggU3MZYYo5Y
y9Fe6k/MX3b/oYktMesn+olV6h72XUVJBvSWv89Jtkra61Pq/LesZKWFRmuzQwTXbzjL168iunHD
UGD4s2kH2el4FF5JRGqeJBZ3Wn9/OokL0blPW4lCNSWxTZ2XTorBNbJkbyYtyvWTw8Lau2zdMsPT
hWdOXmsKChtPvtjyF/2ag/RZT2Rps34t56zZ9CYoCtmMUgMTuUIsHyZ1THGq3M8D7WpuyKkeAIuR
BGR/+VybwXMlRzC7vGmLYCBoedAK6HUgg86cnOQSRhVuSmeljJUQwdQwbjZN6ZziMGH5Pgrawqko
9bU0vAW2iVslg68xWrvVAijQy8fb/mzPosXJMNI0jTqEUBGOLh9ZIHvPXfM959nS1V3hL8l/u09x
MCzSbaPuQU/uGeyuSD42hay+tu2TVycS7KvR8e5nA/zW7HPwyzV4o6zgypXswnezBPuy7WUwI60H
PXj3ZeraXWb6KqZQ2kY5mMsnyZfa9BurcwkGpnQZGZPqd7b8N2+NTb+xEiWGajaUWqPmgTcN9MSm
90CicdPRT/EuuHwoiRVb/IesHFSh07FvE6CHTk37ZYzKN6E6HvJFldiX7DsJzsJISTKoCozYnsCu
YzppULsFQZGyA7cNHSSJ23ZMWV2f4DOwcgrNqJCDCKkiwCuom+wL9zUgxcAe+e0NLcGBdJgwYXkF
nY+zH3x2Nr3ik2ZR9oNzK2JQUA6mI/GLImT3TDKqmgHKefQOLR37E8NbKvXj62rcWQ6fm8jc9ONl
ZZH5KpHBLuvUeIwITlkmJw79Z1xj825fJCd64hPPsuYG/0wXrFuks0tsJVrqsgR+vUV+jGN2WxUg
jxraBVDMnYFSXnfqTPZ4+ZASixDRZwJbV+cOxWbfbOvJKYfiB3YoS1Qpl0zm+iVWIYJ240Q0zfh1
KpjE+JngZUcQ4u7Tk7UD3SKnpfmjrWXZxQruBYipfdEVLPL7bFD2ypLEvtmPQNahmGelA9uxMO1d
VOKlFQ5JoLUFfxMUUV7YxRPiIT+y9g4ezXB+roy2Fap7eM+lh5Gb6ezKwXdlH1fwQ+FcLZGVMhyX
/lCiypmLxyk1Zd+VB7hLeiu4H2XpxqTrkIm1e+rVIdamh4PyQ3cUHxPt/U5mJltrY2vnYwvOZwHd
lT3oXe4XoXWX5bM3hoCKDWcLFFVt49Nk/hKE+XdLt246GtzYSwResGh4mLXmfo7YYz6YkhLg9mdG
ZkiwU6piT/dlWInUqh1rgN+Adg+tzwg7g3PhFPbbDGTcxMxcJfPJ+KoEGLAw/woVdEuZRo1E9Bek
4N9y2WzNq+HSn6UJqgSmMxqrHAKfF975WAQHpdeAhyXLcaSSBHXKaVgksYHgadZxesOitHFq7LsV
VHHw1A72drF8HEoAw2RF5BdZItXn7cTn+aiCfoUVCHxHrs+v6DHwjO3cdn7LMgQMVjIug9126DG8
FgJgO44+CxTen7SoVVJYxPRiYKM6EzO8vg2l/C/ne88UVUgCnGfV1G2GTYKXFtEDQihvliD1WfYP
ymac+vB+0BINzHG9hweGm1XURTESRLcf8yC8MbsyBOOObTszWPuW6nNYLQ80NsBj1067GqUwcBI8
anV/XdvTVVhUTksCjKApmDzLXWbFqZNG0S4clp2KmS2i1u6g1E5uGz5TZifRwlNB+x2b6lNtDnvd
inaVDdBnC91AgjmC9I3GvmrYjQ4Xeq9Q8wbLxg+DGhwXVds1i77XzXgXVTeBlThk/pYPqRuYWMxt
WxcE726v5L5hRXdjTIC6OXkJG/0AkIYde0vn4XusfV+66p/Qipw2A2WYjYGCpdvpOfNazXaHINsX
/XU+FqclbHaZXe4GjNXOxkHp3xUJRrhqDCH1+j4gNnY2S1CX2g46DR9H+763bMcur9pp2idmel9U
P4o52Gf2Q9SmbtEZoMCpnQnY2kFo7ok1+EACOlq0PypR5+j56GTRh0a7a8fPBVgqFaX9kpPUAfyw
E6RjJAsVZ45SUAseSlb5d9nrcW1EceyDMbB1FKv1Gztw5tIenJp+VBXmtCoFyL6+m9TIn1vNUcBz
WYPPUo33EeG0ihi7n/wlwk7K3EqrymfbWcLvEx5Yep1GJCZh6mfgeONrkJmDRWuvuZEFMe6cX9g9
F8QHJSxmapoh4o9rQZzMVZek/tC+jcePk9Y5UbU4Sf/ucnr31H06E6Tr1FCZZlnI2F/eeBb0Zsn0
PPOTI/sH6ANvrO/ljUUx06YfW0/1tH3yNkRbMd4Bk6O+Cr5kvvRWz5wcP+zzbxBz9zYyJzPWDFBZ
os3Tvau83FcKxW3R5wmuYkDlz0ooeeg99VYunFvM3UO9tvQmwLnb/bCbjhWcBfBxyh9N4SyWw0eA
jZt+V74DDeLOuo0+5559Is58ld91uI+/fzAJVyAoftNrrRlkeeqPSfZWy6cTkEG9tAgeWZp/QgMW
xK3mp6YuHszYwufR9yCOc62M/vUUhvA7BAVXwlKrxjrj16K69X2d7TnWxugVtzNxs7eZLwPrO2/U
AGmDAN7StFSOKSA2+XS10YcgqmLM4inIELsjPQBV577e9Z90L/fGK1MGznL2zhAkComR3VRksmtI
HAByU++tt+qeAsyRfNd8G5tJ6i7fjYf0TjZof+7bXh5UyJAUgGOOcQuxkzdcF95wiI+KTw6yQZOz
nF44nZAeKboVNopWxn7eeObSOgxDJgysvZf9xjnKlCBG8Bt1u9SIPBBT7ytU6ipP+1qB6jm/Mfec
fNI6xHfEaVKncGUJ4FmG8lKy2NljBB2VkB8QayaAB8QMs2yJS3KFYhuvqrI8tA1I0OrKqdmbOfoS
yp4EG46XANWCUJvYlknO2OjCLmjN2KQRYlWR+WlhJk6WMJAxGIvlsypLdmwxUmeu2RFzc7djwAan
HYYYXLvgR4nKe7MObqtSj508Hz70o1butBLoKvbYgtXEaI/5iIJ3nst2os+yX1w/MCcAiAi0U1MX
A0aX68O0oAoNezUdPjelIVLMHofikFnMear/JItpFOgfmB0UIZknmrazamL2zKq7zAWP3gc11N70
lvF+sCx0RJqydDotUxwWBWjesUASJbZUzTaB+oo9RYaxe+HdtgxTqlsYJfR7I/iSV8PsVMb847Il
yWQI3kjrDLUbdciguuImOliGmSyr2nJ4toXNLBWLwBxF+GWMT2ajquB8+NtswdrneE8+n61//lFh
5ek/v4yynCEWg7KMYUrREPuRVjaE2awCwWXpaHGTpcbk6pqi7khpLS42j64wHsyu9DZ50DTze8tv
GL/1hk5zAMNTvypNmzmDbtVXYWIgta3zfT+bt7TsI4f0+c1Eu9uiGt0WMOQAGbqhlXEiRf3NNLEf
XJVvlDY/Xv5c5+V8iiNR7B7qoKgAa6PwclEzI8rDkfMjXVv+y3L+K7ICyIKGITxSCnQfUf/CIszT
wsImVAOkHxAzX/ECI2HHxQUIFtAJZWnnhjIy1TBwLow3W1QciVK6arFjzrWWWkBgs26M9r3k+ngi
c6YRhsVUlRg6hxF6qYu1mVK76jAly/s7mWc9kkd6q6MqzLzolJXeZXH8gs6kQfUoQzHaUEUH0tqF
WY5DhOk1VfHHwsSLz9IehoItsngokySE3b5WAzNvbJCr75FUgAzPfoJJmdxhD3bRAnA7Ll4qRe1E
/iuOaAH+h6imZpzBAMVN0bC8BSdGYySOOVp7Q1N3rVZIbvK8/c713rINwtvT5GztH0B5S6ZYvDEH
+MPINdK7COzWgBngu/+Tn+7sXVjtWwUvBVnE38oRmYpAaQAPEAjk4sh9bGdVQvUy8YObIdoZHsfe
rg68Ka560SH4KK8yca97pjjo5UIklNQUHZeWjdPcRRomyMtbBj4MvH3R1HD6TDLpslEIwbVin4jn
3fiAItocM8FVZ5mo0lHizi7w+zhudMuBKNzBdHm7JHRL02982SzYRlBgGjC8VGpZFsVY/ktDrJoa
KIumFfl6godlQFvPpsO7Jszexob6PWblw2U93VSgtUDhiaPQntgThUD1VLxBHhMeGAjntY/KHv2L
HSM4KnVHINzLX1dbTmctWnjVlFoWZ4sG0dOnwOdTdulN5zBn+kAw6S3LWp5GVEXdWUvjTnZVxKgQ
Ee1pgrTkCNZmN/+cH/CoxSp0egoAchIeeWF0fDd9Th+IdJ13yw8hVqqaZqmI+WKpOehQZgKsYeSj
D2zvsnL52M3d6PDt6Nd8z5UkbkKrY05kHC0yQxJwIIsj2c+Tq5Zu/p4dzX30xTwtN8mpfuxuYmCC
yDIa/sHOrpioum6aFjXpk8NYydYwaEfmIIx9W5luA9W6A7j0sA8Uhe6HPvEZWsVz2nAidesdS/ur
SismbPgqx1gzD5fv4Skmnv8W/Aib/xDkOi/vQavsnuYoWj3pNUhDjqBH9Zibfo7uzHvyyOFTsejV
+RYW0x3gP7yVBe1N9wj0/n9/gVgkprox5azALyA+O2loQkY7rt7lccECWwVyAlnFZlPJVgIF3zFR
O2NLgzZZNCgP0TgS1NrTH0GuhpKwyqPmhbs1BJ+RRiNQURTUA/uJuKgPO3oQHab0NAWDQ8F81kcy
bDrZ0QRXYZX6zMIGEk19QrZPIeZ9GMS7y0ojkyK4CNtumlYx8cUwX/9FmzMX20N71ufv/psY/jNW
ZqLqS9knGg5js4OV+k2HxcJIxg6yFSrX2if4gZQtlMUVztKRNwvq23mZu5hBAVC4pHCzGbGYgXIo
aoUImvzvq9NkUd+3eZ/FftW0jTM1turEWXyKZvVtZnc/TFLJAPA23cxKopDUUbVkRtlCouEMO47/
VU6OBdtSPfgZEBI5shlb7ivO9H0lUPAlS9iG5qxCIKgqjj3qy/ERiFgHmcfYNCsG7B1N10xdF6Ej
rXgO6lgpOEThYQrDh7YvHbhzB3j5rhVZ4AST8XpuKvxKoqAkyzKoM61QUrGm5XqpGycBugSjnaR+
+bR1cH6BzycTdGTJMzUueDVR90cM02dOe29+VG7Dfb63ToWXPLDHbzo8o/VpuK8jx06c4QZdhfJO
VobbtIrVgQXV0dp8WiqMR/l1coqV2yjGkkTbADBfdrPcVVw6saAyYHXKiZ7hZgeMEZAFewS9tIAg
0RdxCxUNurSNBl66bI1jmzJXz8beLSdAKKGHNzh4LTQ3Ogl7P1rUu7gxP5Eg/GB01Z5kxe2YZxGg
7OZ92PVemw9+2f/98iVeJ9rzdZtCRNLatCuLOcd3f9uggpze8B0lgNyf5MFvq3LHNNvWTeCfIeiL
o56pFo2xCV48jBr1+2XX+8NVDZz93g+OQeQMBx7xQ9f61DgpCskadfqDIYkfW9pFVGJrvDdkaWKW
h5ENqmTKFPupRQ9x6xg18AAZS65UWv/trBpudi1KsNypCnJkmSPqyfGnngyuWnyj9kMXXAcsO/x9
uAJ+KdjkUaiiRMyk7Eg3em1AKWxUQbGy1E5Tf6vtv6cd5CfCC9YGjJSOp5cQFQdNHQ1wXfGBzOIY
KHvmlv5vineZq92sF62lCfdn9GVRsALYFDPmiE42r+C4oD35CYops4MtN4tqEcFMqYkzPE0CrkJk
rE1q3KYZ+mcmdl4y6pcok2KMybv8oc4n33CFVCMW6teaZdhinajQ4rxR+NQsnxn/69kSbryii1tL
E7JA3ezRpOabJ0n+LrG/KvldZlxr9acqex/Uo2N21kmpb2n25fIptzwr1VW0RkFEgLMKehKESZZi
nyLxQTroDPVtbT9eFrCpG2sJgm5YZEpVK0ft5u9H78+HQPknW51GiIw14LWtMHzaVq2OqH+loK2z
3X4Xt9h35gxmskfCVvWeoa+haqi22hq4417ma6VShdOQwie3hv59Kot9EdE9U6YPKsbjp7bzCcuu
Y9Ynro3+tuTlsGUJqGzoqDnrFPFHOG5m0REIaBAeh5Grso9h9KWPvl7+fk+LH6Ji6qqBaRkGtuKz
/kSYWNVITX7CfwZtl2dOoe2AVT48ks/Ep8jqraMOmlW/AAU8/gL+5AothEN4nFzyQIO94QNo+y66
1x0M0usPAEaMqZs2O/1O/dQe8XaTY1ueTzAQBjJ6lYFYA8zmYksjA1niz94WL06Up+CIcZtboMxK
P//WB1gLEnRby6wkGVTkDJ3xT1CxWwaoVxB5fbz8CbakGJSYDB5P185wJVqMCi0IT/gCjRfOjybg
MQJb9lrbcgQGRTUQOPSYrRXhFkojy3WKbp1f1Dcm0uMCuevlY/DLEBXJtFWdgQWKRz/BVLJCZ6Nl
zrgspUeRwCS7MtUczAEAfHeSRNmt06xl8b+vYkRgV9Hcq5BVYz5G09/12afLh9n6JiaKIRTHgZaJ
1wU8uWzpk8n0VFp+UFmcO1UUfhgTtr8sZ9OlrQQ9OaDVSeJeSbW2HrAfDGaxndkXfhlhbqAOr6u0
9WKV7Ic2+6BE+seyDPxCwSRoRDx9lpWANsMhiqjo0tgIu8gsXl6pBdxDksxAN3kNL/XW9a6Eiacu
S5aUGbVRb2qn97oZRQ5wdm7TjtiSKC8TJOTUk9GyshwgyLLih6C1r2ua3NAoluj+lj5ibQqJtGWq
GLoVxOR1FMV13GGccnjPKUVT1A8uK8rWQWxVBfIMmnbMEvNKGmJ2HQEBUOH127So/aj2csZ2l4Xw
gCKasI1iOqBWEQmIGHCQdNnZwBf3mkLH4OFdbN6G05Uafp6NRnKereELtpbF32srxQ9CK0ADHP2Q
/J/wCwdFBuejU0ROVzhgaEYFxiEZwDCd0usP7PMoXWni///SWQV9T+syS4Hgjb78zfRzAuAxP5F/
VDBP2ntyN3sZ8TUwHdk7KmOT2bxmzMOhtI3GyVljBsS7Vl1z+Dpbv0/m0UnmbmcHDymemE0pK21t
qaa9Eibcc4tFv7JuMOlbkrupRHE7k5Ilb+W2axHCVQZjPuax9iuTft7Y/SMwOYkscY8Viby2UPob
YudvNrY2XSKcP8Y2wKGElxa3yZWKagEhScj3nv91iStaWSmk2qaBr4QJuUantmZf8on/VAncPpyd
KSNOGspoybei9PpMQk45pjQdDTrmvma9Bxq/mSdOYOznWpLTbGvd89UJWkfAVU80BS0MbYpMN8iD
26XXVYkPkZ1F0Lt86vNcoXgpjvTRSO291ba+1V811ZfLbnHzjYM5J5Rn0Kg5R/6aAM1oaEWO2tQr
yMk2r24ljP99pXXpEudziXFhL1BBFNYGu1yKl7bhgDjjDuK8hqFFpP0vRcRTp8UGwGg9dMkPLAH8
jo3qsJL4GAhfqGzdd8uOXogT3r71yCarz9Af7jAdS73WnWxs0i2gkit34Qj/fvlzbVjSC3H05emG
OLXsrsemSkgCr1ZPZv/eLJb9ZSGyKxS+Utw3qZWTJYCQyjHb8Dq0TqQ+KpVHMxmUxIaevziQ4Idi
LVusnnSJP+S4O4ax3q53A7V1OtlTRPqpBC+U1zqpm7kK4PIsfzrWvrmfThqa2o2r7GQokltNvxcH
E5yRUc3qPOSmAvRMPjXQOnn3GRHKne+mfed2wx2om7rd5Q93vlqFp9Za+QXXVBCMDJiELzJhLw+I
/mxyWh9rap3T7c1gv+yf4F0l6iLTScFVVVNmK4UNo2b6VbM8EO1HwHzJwbheCxnN+mDiUGmojFUT
GDiYfmOOV9ZpOWY769jWmG6xnDr35ExqG64KpF2ahtiIR8PZHGWfTwBqVwH0m5l3pMW+Ri1Detsa
RFiLEOfq40gpRzWhfFSz/DCBnCPxOy++r7xwPzjxdXkMjvF1fa17KYZ2ZPMlm4bHQMtKVd0gZ4WG
dDFN1JxG5KjV/B70deO+XLoe+y3ml8BKiewDcj949gFNDfVcTFeohrin2kZjEtJMTbCZ0d6ON3w2
afQ4H177IDe+zW/HJw/At85QqRY10gqTvNAhDG0AX43yhzAKPr5GI/GUQKUGJSYMdLz0xAkpwrhE
yxtVsjp34niwD93QeFreuCZTrvKEfSBBVgIWwah3lV64sY6dt8TqQeeYG7JO6ObXXP0aIQy1ddIp
GFNN/Cpz1VN3XXnx5+Gg5U534hNKvFTVv0s9WT1764mP4dvnWxDiUUDrpMx7yB3hbzRP35c3DBBO
xkkDHY98tlwqTwhNdV8ny6jg1lGEO4UHekBOiUWU6BbLqjAgTUINsRkzKNoQBPQZ1DgjG43CqKF5
ZWBkBXAv4Fb7f6xdWXOczLL8RUSwNcsr68xopNFqSX4hZNlmh6aBpuHX30Tf4hHiCB+f+2JHWCEX
vVVXV2Vl7vIHNMZeSmGHO8PeKKCvVUfNc2uLG8rSzZyXEqxpsQ/OsfLCjD19dPqf5K6roa+oeTPd
xkgdVfeNOw09a9QtVUfBClP3N2gC1g7t+fcs7rBaUngXGfgetKRFYenXob6PdkrIIfbo6ZvYqLWM
NMYPHK1lEhPth4vdVLY8tSLLyELoprdeZeZHEkdhVFiuUo0B3E2YJOSCKwAnA+24cXnOg1l6KENH
MhKN4oryIcfX5WbElByFNKWyH+RU29PWupgAeKvjfk+Fefe5A1m7NQ2kpmcgr4XmmoWPglTCqDYm
SoRJQ5xJuc70wcv1jeh+1QhaAUwFeGjUgxZOqkt7w550jGlS6lNJY91hWnvB7H7D/2zZWbgfq+qk
JJnrnRK9n9hjRIFViJKNBVLmKfmwQmejWWyPrlI6NSkwGvFUXLdf2L3+ojeO3EBdtXrMj4M3lO4M
5fpaCac4SN4WlHfNyQKQ+e9sLpxPJpNEiAqZWdaHRfYs5Q3aG59SdZNpYeXcYUPgRYYjAJDgmxc8
eyaJLGNGZZYlUBLxLXgrUC+fOexHrwvp5SZ6d2VY76wthqW2IKTkObJVHU9/yiMwNERDpoozubqM
QH/gqly+lZrpNDCeutRIG6fCIcYD3rrIldr064w9D7H8ksTyJrRh5VS++7h5551NhVny0S4TfFzj
D/6spdsAdSMec/Cq1nvVA2LjYPnJYXNS5kEv9poFkKiuywb8wYf61GhEhEmyYgTxzxlE0Doxf3O+
w/Xkjp6sgv1xqxS9cogsLDcSlOgsRc/dInhnjanHedNLQZPFQaHkrkLEl640/c8djzr/P8uh6fA7
ACaYBGXFhVdvhE5GZULhSz6QoD60l81hAmDbfkgRde7JlXQLnEige2aIxu8UMQMLUy8GYnGCoHGz
Q1ee+/kXrc01EGMQSEd8aAIO+X6NWTeWvNYzM0jS+pZMxl6pxQaOW30T2VuO+nxBF7NrRVoKIB8W
tEKbS6COsuJmptyF7TgWjmJODpA693Lb7kTB7sVUuyDwfkxjLQQH6Eujxj/MfPLLSN1rDL3jeecL
DlR91rm6ehoKSLwa1IlzKTQSvhOMf7P7CZitzmkr+xLPskutrk5yljzMkiRq0uLXbC9XB+AoYn9S
aydpy0CtmU+K2auokFsYXjl5isvulJd9MNTdcYTOuIxqZiFBnU2Xdlr6o7N6lzWaM/XCybTvKcm8
nj1xmbi8YbuW3vdj6+QNUH/s1IrI1brvY/kgOn5lW6DsInY4TsKlw6mMuGuSGK3mpqtCa5glV/o0
Ork17dh4OdravRWlbp/JP7lcHmJ+oSXjwW5O+jSEpNCv03442Lpwe5RVeZcH7Wgjihl8O7e9uo59
w0wOQqqCkUEbupgcvSo8qYEOKYwwU3cSxTjkvLm1AcSatO9601ykvHTF+MWUoWJfgjozfu0S7dC0
9yUzUUUakNmDboFiuWhHck1xrzXJ0S61u7jUcHZiIH8U/KPKLnLtsZIL5phGts/RzOqMieQXUuEh
QR00EfEa8PRoNn9MLb1yBI+DXikeBlL/zNPa5SkNa6ULk1iE6Pr14ib3WvOB98LrZdmlszBzEp9y
Jjt6ovsQPfWyTgPnheSOZeyYE3dQDnCR+gR9QbW3aLar2/K6kUq3YAVaAYU7Dl0AXF+QtIVb29Wp
S80dM00MDOn7tkEl8FWu+oM6XUz9TSTYKaKveJI4bZ/sm174dZ17jJaOUA3H7GPPnrsO5S9Tm7qY
EEBln6mZnHLeOdgyOfZuEX8RVXeJFixQnYORFHLvTm/0AShD70TxqrblCW/GEzfhFjrDoS117PhH
NlR7bhh+Kk6KIdypI0+pHDla1F+zpHDTstllRoIe/woFluuSab5C1QB6yC7IDE7y2ByyaAraqjqU
g9gb43SRWsm9wRlw4FpIoG5PKBglmHpMhqfOrvex8dKTeNcJ07MVfjBRbxU2DxHDRU4mCieW0cBq
Ri6ZfkbJVU3Rf8Wob2ul20TZSVK0A9EflaI7UA1kazV/htq0p4nS1fAKm+xjlskOVScnrYqgl2NH
AZCEGqbHhOn0zTddyz0ZwuY8ehxHbFsNqqFp541T5HzuANf68N7dNotgMO4VWY6jGgE9yIWGA5hw
jr3DPCvUIXoyp28MJw6lK+52O+wkMCVWO93Jryufuf1uvMi7jQ9au4rmfDDuP3STfnhAE6bnUxJZ
ZlDJ0MOrDTdRZFfapGpZizwUmNCM2RaUP947/hKtD3pmKGXYozgW2bcx0JeR/Q38MRs3zFobD1p4
MBbQ+ygfscl6blS8FXSOqIYv9Jhc6+44Obkv+cRP72PuDvf96Tc6ZNciuXO7i1uHd12NTCpGKILu
OCOUpx25hadFdjhPnK0IYu0iPbe22EZ521I9y5DrljnfmVK/r6tkv7FV5yB7eY9qqgoQhKzA1jLv
YVilxKQ0zsPOy69kdJrN7Qyn6Ka67sMZO9d4eIrvNReUKFfFrgury63M1dqjHMX8X58wT/pZTNhx
iSdRoRtBroGMJSRBeiCZa3hjXDlqMO63YTlrSKJ3JhdPD1KlVGFtYwYxN4c98M2SMyrkFTpTA1zs
hNWsCPULUpphy4vHpmsNZ9CZCNQ2Yrisur0p0Zd8EJbLdZCYJR0dvdYSaCCTlMBqtR9ajZQCja7a
Sd6pA7SW2ukhGzNw0CBBqDIrdzTKQhzKvU1TgCem26wefupplTkikUKpjr8XQ/0MKYBLgnBZR/1o
I3BccwpvIDWEpoAnLbv8KryQUakHozAYenSnivu7Ci2kviilDe+zlju30FGrIhwESAUZgfcL3DTZ
0FdRagZqCOUp6XLuKCxdBAkvUn0BBJYnbcKh1m1Caceae9mRE108lRU1TUqIXaHNNfGEp3iWQp0a
Ugpz63yWf6dXM+H75jNj1T+cWV1s5XiaFOjRAovDIYMDha3GTWbUH9vVe+DxwqbafX58rbX3lAY6
mbnfdn7YLFyEUXbVGKdpHmomunuzJPdoP4FERa39fEQTFDhtnHIguzJNnDpJXKmb8PTJ3b5L3DKe
EH49gkPdgbaG37etg85Pt26vel0LJIXGYDYyvNosD/oQBWrEL01LvMAr7+1GDjs5u40n05Gi5tEq
Dc+cC4A6M5DAU2swyBrl4KXikcvoPuCGMxb6Qef1rpkRBAPksisA9qoR0WPj9kSt3F5Wgx49504L
8r1IAjMMaKZuIwUiYcSug66yCletkfpUu0ORvqLe7dgk9VSqeiqTLxFooQKDyZZ1byQZGjw1V0kQ
/429I+fEzbR639uRi2Y2p0srqGCC1ikXey2Ndg1tXAY9X72Of8hJf4FMDnM4KB/NAkeX6hFmdLOT
be3ddrZ0b9mzM7dXt1qXoKJk4H2Ye1rNnQp/l/lrlh9NZDyyvAs/3yxr1/O5wcWRIDWZ2qwczUDn
YxAJ4ttKfVWSV0Pb2JUrbD8qSHH+3ZVvHv9saFGZICmIJ0BQNOYLXGN5Z7egfLeNVHWJNl4YZLo2
GurHor/SlPHQxexK0iOBjTG9NKP1sxIgoDRqPHCo5MoJgl0pLTw6FVfJaB21CfQQot1BhvamV0A4
VljG5STTjWGsOsizB/ziYT30pmIJJEyDuB++RlktO7Vc79Joevx8Xd5kQpZ38PmDeV64s+kyIlFx
znKQqRYu3YOqDJ1OXuN1F+2zdGvsr5GjkI8sRD+2a++JlzSO/bzputaCDSRLEVDZEJf+QIFlJepo
wX0ZgZQc8R1a6qhIEJNb5KR1+wB1Pnfcy7uty3/Nf51bnb/qbOgAeEm8HCa8lXowbuJIqxEaOOTH
Qr8tk81E3NqKzoAxHRLFlgkQ3HtrOifpBHJRO5Bv6F5yWje6BoBqHyuoOw5eHQw7XoFve+P+W53Z
X1aX7TxFJttMF70ZRKq2Mxt2Z4zG0+dbaC2XCjwRgmEVaFXtQ2Gj7uvRHOw6D+ufc2EDb1aPBtNu
CGu8N1pv8OwvM61pcRNvpntW47dz24vtm+cjQXM7zfHawcPLmjtzPBVhjdu9QBoD23ZjrGt75tze
/POzPUM6cO4BKQaN5tA6dNfsrjj1l0mQugK05dYOGcSd8mPcbZ2QtUakd3M8O/Qzu6rQgKanIA2b
Q+X+KgoN8Abwo+Gm/hwnc19zNeLYqCVlNx0YGtoLe8MjrXqK86EvNnAEfhxJZBV6SxHU5JD9bt2s
csjFBCAgP4ifWOdDiepy5KZfBgdpPq88banhbUz/8t7SNVoVmsA3qDG5aYz+gHdFUNaaXw3pJWv+
AN58PutvgKezWTdA557Qfp51s7nqMumoIwlhcrbRd7W1i5d3VgUcrF0wDEvaTYEZNCHdNTg3vyfu
soYVeDeqxQPENiablRX2cAkpUsWJbt6WEu8t6hsntCz4pQv3N7cLSCFqH9fa8+eHaM0Tnm2kt/D5
bFa1qB7iQYL9nr1SNrhKAWLOLQDfuhFdA9oC2PQP9T8RT7IqTBgx0IfR4HEHaRYXV/uGf13fkL/M
LO6QBg1ujUngf+pO81tL8sYBMMEqvu9E+XWkRfD51K2FUQRskf+Mah712dRZOuhoxxHm1C7N3Ya2
O7VqmaNJJOhytkFlvHZ3nBtb+lbsfJvxBsSUDH2feYW78fbz4fwHt/ZrPAt3OhWFDcggxsOD6r6q
kXV0mi/V9fC1CW2/3Jtf45CE0WkmN6gTkH86s1PfigPWaB1wIH59xcK5mshKmXmLvdJ5g99dz1ez
5ZGLAgQlLneVnwpyY8NFGpTerNPVP271Xc7//zIGA1MIWgct8HV86CkgIyhECtJir5atE9FvvXaZ
DjKA3QaS5vYBxBz+5/O+trJnBpdu1KaCSe3E8rAS7Fru+qthEhsAhLXzd25iEfA3KFSbQmBMk6K4
NjaRChA3soCfD2TLyuLNm0ucKmKAFdN+EdJ9OV0nfKMevTVXC29pTpJM+Lw4pHrKo4e428CFrJ6B
85lauBCraZHF0WAAyvaheRJe4g6+4lXH/IreJ7jgLUSIyVX0Gseh5gKLDCiy+/k0rrmV809YuJUc
mSiLaFik1rpW6+8a3VW6hdLtljzF1lwuPAoo3mqLjRhqAjY/bt1NdMOhbBlY+JMSBd7eFl0eWmgF
RBHHbUEH//lcrV7W55O18BZtW4HqucHh0W+McL6sydUMGCDuzCW6xRKxhqkG9eLMqGepSJEumTBS
oFimTJ6n7F8OulmBnoe/kUFau8zObS1GBmbFukR5Iw/H8C+JAvaKrKOrgc3oTZVhCPQA5IHb5eq1
ZTN1vPsUIKjRGrfYFzYXTVvPy5bEL3XRu52+2aE6+5uljz03sdgZVlFmVmz0OGUo1Bp95aLl9ysh
/IFYXYK0VEF8UZGLoUp+EtW6Y2SkG4dsa5CL2ZXqDizEuZg9IcpU2qDftbq0KZ02u6N341RR8ke6
E/1pFrCEy6bPvkNhHKjrv1jkJy8d4UAiT7v8W4d9O5/9wQUvDC7WTmpwPYGC3w7K+Ekv90nTOPqm
dNPHQ7ewsli+iNYqSyla6/UwCjsFGt+Sb6HUEky+tVN3VbzbOOVb87hYLZRx+SilaKABhWXrE+2o
4GELtmJ3ih5VcFVvT+TmGBcPLGr8M5NG4YNj4kbsWH0w3Rn+b01AQP73uPL3k7pEQoMbuY2Rm0Y7
3rgf3PntDu475S1VjZvUDqfL3xjlh4O4MLoIDIbJ7muQ7f5JI/wHf7YwtYgOwN45Fmg4RMpFPuQi
Bmd+H8rswNOvoJD/fL/Ma/PJsVsqZqajVTeWwKhMDoLf65QdVc03Uf3Pr0veACshB58bfGsy/Mzi
7G7OngK9zQoQNmBwg+l2XhQq9+rXYi/75kUCYGc37ltUz36L6nVrrItowZBsaJHOlvUcaPMc6cKI
BdP4tUOen0nEBXYfYPSNCf4Pp4MgS2iDFOpDgVdvJy4N82L+EQ/F7LU+zu4vawuvFgNNKUwOpqsG
T2XfsBhzI2IBKGa0UCcqElA200L1aKsex6a5BoCncQyzvZvS8VZVlNxvJ9p7Yqgkxyzj/edrv+5y
f33cwhl2NRsrsJ1GQT9RRDk9ag3MrWmycWF9REi/nZ9fdhY+cByHura1N84KJNCDb//o2aFMGG5T
N25N+cL9ZZ0+KGhzsQMeHdLydYqe2vZS1FuRwMbkLTOifKpKBQlLKYitpxIrWgk/GZ8+X6Ctzbrk
KCrEWJcQuUIfS+5Mgey3KKp6ljeAwtT8kQZb6cEPocX7hTIXjq7X+2IAByRQb73iKixxRdlu0G1t
rI4535dn7ka22qIachw/Oj5OehHkPfWb6JJMG3a2Np258GtFkdQoEsIQAFme5PwdwMRvcp6/hZX8
GGIvZm/hz+gAFkBZhcX/Xkn9Y2l4YWvhVyqlGlSTwtZ836a7P9Kq3lq6hbsYu8mqaoK7KQI2UKkB
GzwWVuzq+QYwcnMiF/6iq5syzxp0b/3BRM5b+hMHbS68RYECJoRuMKg/DZY2DC7VSplaJpNlwj1B
t+2XQv0bvRPAm8FWUmo9dvnX9y7h9o0QZZPb2Ch1fF+AbLMfS0dOqCeXsiMVubPhsNbD3V/mFh6E
iNhqUbGe4+s38EB6AFRs3IPeAHUNA3UNRd/Ie2z4rKWAKaV6T608BgJeTVwGZKX+8/MxbTh6a+FI
0lGN26bDDGqscy22U8sbEX3/32wsXAdetKqYLHS+KdPVZE9ANyI5s9UkvnWbLKVKOw5WvTLD4vxJ
6KOth3e/tsLCXejCqOqMMinACXspZfFd4UnQDG3hm7Yi+UNaKm7RceIBsfNk0XEvgQqpT4ceMlHQ
dx4bhUPKamBOYQ0qRBXB32/KyRMtISqZK9muM83dULGnRp/20yg/ZQBKg3DQTUcyPtC0uFHLHEI8
CTTeRuB1ixy96kpLvtWD5bc64Kimnj3KpUp80iO3Xw/tRsZvc74XfgwHPS8s9nYhVPvhagbSGMe/
si7pJqHBltdc0uRTPukp8K5/8iD6D4+Gf9d22SYqycMozAy2/snw/CUPsczwbD/7NtzZUoMJN4/B
tamJAqrnjl3uSPQt1V+jpvaI9Pr5mdyKIJbiqVHT0raD2GaQJngZjeADVS1f7MyHWVgd+J7t0W2t
4bIltUvbxor/MITYcNVL7VRQoLVyHiG2nKsVwEMZbhagW0qAi0Xx5V2rn7aSkFuLt/Byqj1pI41t
aYZIuTK6zVyD859dH+9oN6BJSgOc5vM13PDdS7HUUYaqQT4nCZQ86IGqrnUg7fPnz41snfNlbhWU
f6qRj7CSHWVXd1UBACoKP6EeEIFula0ofdPewq8oOep0xRz8QfrF1yAA6Fr7Ghy1KnrOh2lbS2E9
1fLrtC9iJGHGRZvN9lhwxn6pHeA6u01oxOf3OUDm7x8IHFATCk0xGMvRRm/rbmPefL5en29DZQkX
jiY6MX1W0DWE7kEFeVDvquyyG7/V0ZYs1MeS4Ls4Heyh70fTJnVnST2mDkUZ29cPYj9nHKfaj2ch
JGh+HKodAfGRRT0aErc9zZXBz4f7EVez+IbFkwvtlgqo4rA9/3HW7xWDZxSryt4Ug5n5G0n5z58N
UPZ5PwX2pDKj5nDZvE12cqNrUKFMr8xUOoFpJdwY67z1/3M4/4FDqJ3GaVAsEHAOENdWXUBLvPwB
PRq1a99GRzFCNiLZoQoL/QjTaTYzoZ8H9+jtej9WkRPIg/bYvH8SYW34AfQHv7eWm5xI9oTNNb+T
yLFxhTNdlXuGQFva9gJbY1t4ndEylZTGQH5DctF2ZoS75cWpQ24sR/EpusCcjbXcOqcLt8OGYkzI
gOH9r+LeG69rdF6/n1jR66NkaHzeRTNRCq5/fm3ttUvhtvsR0CiwlCV8vzHcVcenq+CktGVU8Jdu
qR1iImnz3T+40Q8ACd2pva/AAEp8PvqoC6aX6iZ0cT3gODO68E9SrJjD0L2Vear9/8olNvuhM1sL
P5RX0t/53j+grl29ss5sLZwOGDIaygQmExTKFHTDMeBt/76xtygnVqOMM2Pzz89yWp2O0iqrMYkS
dBrNEtLAl2P5tLE9tka0cC2ED1ND6NtKGeFwBSa22/mo08NvPCVWT97ZgBaOJYpSI9VV2JppiUDb
80BRwJ08hFG7twJuvpc9nIPfCIBXg9IzywsnA8Z41Sjjt1HOJIUK6G1RdpRPf5cdfyOY2prXhZeh
cR5V5bx4f7ArN0a39CtV2gtZIdiVf4lDtG5nXFoe9mWO7iRjJ++m/vl/2zZvDuBsb4ok11v1/4vA
7/0Bf7uvzmzReszyUsHw+sN8+UqWMy8eg/Ma+Aw42fKYG0v39oA7sxfRHjwYDZbujScOrZzAHoJ/
SQ4KTOVm1L21eAuXorMcXQAzY+vU7Iww3SUDSJFyd+Je743zcfgNmPCWzYVnYZJGo7yAzUg40oV+
kC/nMU5hCoXu0Ap+Y5Qbt9Bb1+LZnKqTXebFHLDaOxlqnXPW4jZ2/ou0xWpY8evEv6UazgzaRd/Z
U44h9of5BvqnNvRXELMFUFoPmc6sLfxLo1OwjkcYnta51R75pixz0Hh9AX0tnxiP6XbYtLWEC/8y
NWlDSxMWjcsRlXGT/w2k6L3I+R/qEL/G+IbbPZvRNpl63sw+dJ5R7ThdzKs3z+dv3BQbq7ekNox6
G7C/uYb7D2fnWYrrD+cS0EZLIeAiATrl/UWbRGYj5EibQyTuWZJPA4hCmo6AejBgUzJ68LY2zNrV
DoEuiJzrmqKg8/i9RarHLUWhzw5Elh4aJXKzmIW82dJGnrfd8tkCQA1UctFwBF3GxSYxzUkreEZQ
syRJ5RW2emyq5KpFB2Ugpqj3m2k65YO6pZWlr130GJwGIh7dksF5/354Va6QUeI2jgOo5aC8gmbn
bqwe0QCHTqUIrSzpNBzTSHPteICqes5v6yYDe3Sh3sRtBICV0L+CXqx1KpWiCw08EIndXICb/2iW
kJAjoKJR0DUOTjwocwjAxCW8yQpxU9rjI42My0GLn3nc1Oh4A5WDPAJtQHkYiYFjyD+rrvyhKM33
Piq+alJ8R1vyEhviYahAZjBS47vK8zEg6EhkxrC18n/RL39YFKDJUGdX0Ca1bL+09V7rKDZi0Gtp
tudMeSwGPrlZax/6objNc442/awfHG5EDDKhdgFOri7jTpexLxICNm/UrMxXOUjWBtoPflsYxziV
OxARiSdMuKeZ4wP4nVybNwed5M+dPt7H3fjYmfojKel1ioRjnsf3SVd0bjwrlw3NPDM1SKDKg9VA
dzwz8BxTBqgwRhes6W+kqWd+TexXe5CeKzk/GTI6U9t0cAvQXTuR6B/kOumdhik/aUUzt+rs7xny
b27H5P3ILOq0jcbAN4D23t6QfkilfpsUciDK8mcp4xkvG1BiBCvCbazL19BTvsjItVGmDpo0mf5F
kbjkpmAoAKnI84TOwERv9rVMG3cg1QM1rBAg+kCoUKoEPX7pYD/5UpbVDkSzDlZao2QfH6W8AGud
eTeZ/U0cKXe9YUeOxNlJqlUdfZ8WKGijO4kVwRA1IFjKitglXfRdinhA7PQHGNICmU/XsZYWDlIC
o1MR5aSnluWmTGEuZCvdqJkyt2ma6YhG/OzQtmInrPpAZf6FKOJgGv3oqSA7U2iROlFVHEa7vVPA
8Ar4uIwPqPK7gVgaViTjHjFrzG1qur2FkLyMBk8l4ICOZalyjNq+z1FX90k+2BhF5s9kJFLc30Z6
dSXxRnhZpb8OcfcCWONDJ3dXLFOujTx77FLOLygxJo9LkBIdJ8PvVat1imK4AK1m5gxW85yqzR0v
oktoAoeJUHbgX/9BzRJaYxpwJKKM0PxZ7BKt96SYXjcp8aNE+9FRCEkOIN8mMtpiu+jCsFO/7Zlw
DWGiyTf/MWX8gOvxqLRRIBRITCs02ccyYCupsQcbU+uIPP9ux8kXO62e9Tg+KhEDKUSTeh0Hp0At
h0UJIhFK7+NS/jrPk9NRu/WNlFAwONR3LbZ3wUDPUdQGusONe65xfDYfbmOS38mNzTxQbD7ZLf0O
eFm/67q2hUfCk9iUpR0Ze+yFogUdyigyv0yr0o8a8V93viGohXozMUF1rRmQJXnvIvsMDk/TBrwP
kotaudPBhbMRoq/dodBVhTKlBX4tSA6/twDxu15EDfzMXDMdOOikLJxYRM3MgY6buqnYvOb0DQ3J
KZBRgtZpGTZbompqnszSB43mGGx04uLVrr8MIvEjxf98cNpa9u/c2CJqtsdBHfRRQTd5ZvQeoeqV
FdU3OImxN81eo9JRWpE0sDql1U5S9S9QRQiSkriWITmZPp6ksvD0QuxKMCxWOPGTNZfvNOoUrLmM
UmG7XYd2x6KiXlrmkVcTq3JHIWWgMbLu+rzlaB63QMgiUmySQSVuArkUMDkEMbRtHMnaRJhpazE0
WKNkkM2r0BcxFrcqq0XezLSjQS3obW+nzGvrjniRDh4zGkm9N3WsDllaE89QihbEQ/IxIvF1JRlH
NtFLlGnDSWiPllEpaGWJXpJchRIavVNjDbfs8CyV4tDHBThYJLSc9g096aKEb6GN4VIIJ0BFpvnR
0uIKbfOHup6Qkqj770VZgMJxvJWL8gUsJ6bTcXoUJD6ouf0QadKPnpueNShfIkt7JIp9SIbikCnD
EVILP8o4OmgDWJHiXIx+MhWHlvaqw+tiD2b/nUibXZoACTWLnWQKzumkxnrAcel70IG+iuI6LOLO
n2L1iRrZYUqjoNbzI6P5s6gnaCQOfGdbZQ7fUV3lbfHSpWiGpjZI+lWqBOrAn4TcXCYjv1c67UmK
JXSFpuZ3u7I7t2TVnTTwU8Hg7XRzNIKx6h/oYN5YmSZD4lp8lbr6e87TozAGvzB59CA1ZQfOgOLF
jHvoJUNrJqB5ofqVZl9OHLLfvVqjhzmxvtu5dj/qJNSSdqdL5nVdWbXbVL0jKkGdPE9C02gwWUxy
CPyvZfXY7NZ9YY2XgKG9yAKygoRq+2SMHsyh22lxexMb8n2NG0J0deaatJq8uqOVx3IQGVRjpHma
nfPAzuSNN/PacYTaiA4SWqiYmctAc9RkydbaJAq0srrKxFWHqrroTKcmIvj85M9+cRk9EVBWGhaE
dqAutvBqvJiqKslgSaDxyYA6NHepVjtNfqHGkHeZXiAG635uci2KJhruOVVHMvyDyl5p1GneE7Bp
z/uI4iagF/JJt2rP0I5JwrcQZmt+FNEhxMU1GWJOS40QnRaN1Ceoq8yNrBmuNEAKekeV/HQ3u3Dz
KyWBXXqt/sbmPT1/Pti3GvuHCQZZnjwLJpgfNOmqsqkNFgPKzmP2YOGAuwDOflP7OPciYaLtJ9Eg
W6kZ9G6weeXpWdweqVT7pjYKn0Bp4aAWCLpToC9qrQlkG0UpSbvoev06w82M2CjZaeZwp1fDndqa
p7Zqi6tM7q+A07gSk4amr+GrHKcPfFRBXUa/aCNzBTjQUpvetRW7jDT9QONW86YGb7OpJMqepUxy
dYU+WrH0apQyCdUKhDO2XT3YeSS50SCnHmI7EM1mLWZU9HDZBFzGZX6dQEawUPi+MON9KaLrqGyf
64Qdykl+7nvjGxmiG0NvVIeMYADD+/iynuQwNa2jYam3bT/cJiI/RXJ2XcrD5dAQT9Wq+9Lsrps2
24+xdBlrSe2ClKnaQ/o7cusJ9TCWpLupoqYnJSnI+3mFBnEDUUpTJntAtS8Tg5hOXPVbVbu3l+WH
5cUvWygGQKVq+dY1jRSMfi0H2TdozNI9xx5jzwyQsdFvIUeeeNGAtngdBa0IMFrzBxJf4JswQ2uX
b0YMq14DLTUqyFlmtak5x3GWUahMnVkD6jFhZlU/W1LvzXRu2dapw8b0x+f7+iNhPAIucmZsETFY
rBNNYsoz/wyQ0aB7cRRA0Wd2zbEHw0Exl+8utl57szf6MNtnRhfeytLROzkaeOcTKLwiTAcZpRMp
m/C4tVAPDVi2AcZWQM+XkYHgqgkIC/QYBvTmVfCIwcybNie3EV//Bhf2XKj6MKwze/P3nC1cPjZd
wUvYwzYDc1qmIkios/ZRGkQUJEMTe6xW8eyaMo/hERUSHY+KjfVcS4Cdj3mxeTo5saa4w0aWtQpP
U2Nkvl6rt1xWCkfj6E2VKnYaaFc6WiOFZmPcybFybFRzuG1Ha0v7dtVpWwak2RBw6/byAkTwostJ
hBmxSXuXV/KdkbQnxtChHjXONInXjdGvxYKQzfvH3rI3xq6UyYo62Iut3LgFn3N1QLOMcHT0p4WW
XA77OGXE0WKR+nFMITLB7NIhzCw8tZEUkP1Np163Ni7n9a+ywR8mK/hjiVip0kmncVebAeH2V10d
XmNzSwFvtYg6E/UZJshYFGMZAOC919qqlEkBnjIQTE392jqWP+Jw7rUq/4+1K1uOG1eWX8QI7ssr
1960S5atF4Zke7gT3Levvwn5zIhC8zY8PudhnjyhaoCFQqEqK9NtdPBh8jlyNw/YyiiNZCuHj3Ed
x01h/urmKKfkMN/qtgm81u+oI23u4soY9bWVsSS2lrhrYIxkBNdC2t/kZcoDQ28d4fUDiolMQpTP
Sx5L4MvGE6IX7hthtNvQcov5Fdh5B4XBUkodWe12lz13a3Fru8xOCmOcJ6WQCX5YzAfw1Nq92riX
TWwiU6AwiqcQuGzQ82YeSooFkl0Cbs6g9UAF8pbuZUd81XG7CQ4aK057QiKwoLhL3PTAo2DZCgRr
20xoHEgiQwoeH088qMWDkd6Ewl29fJF03gD7Vla6NsTEvwURoIsn3fDH2WwPldzUTtmjLiSlBZIy
8NyEMXKNSTtmVvdYm8giKZIVuhQv4hh+lyayXwow7+dq8ir2r0WDh+0U26WS36VdcWulFXIA/E9x
C1bUmJTICpQpduKJJO5igLRMDEE/aCYeyGIPmCW5IUZZ2ZI5qxCNBIBMi70uqr/LTWu5XadhzmQw
ACmrZgxhidbXce6/a+J0R5Lli5aiVqCG1ygruLNZmzYKSketDTX0aZfSTcYcLGy6ejOiluqgZveM
d+p3ORJ4FZNt1/xwG/rvq3MXkxwC01AK8cf21VhKe05HzqW1lQ6svxlz6FIjAXEwirxBKWmDG1sK
ql6puIuhm3H5CPCWwpyyZu7Msi+RdxRZfTJa8ja3w/NlE9uObliKhsYCLj2mgDVihKhdVIP2FnCI
a9+ic8qi5hk1bpyYd79uhn1Ulv42pzHYmaJSjckKYe6fYVBwCEp27FtIqDEMCoJ27pAD3SU2zVnb
ZOJIQsKxF0cVUX96ViLFblqM9BaKE2k8jeDtw/yxOiZqWGGe61DlMP2k2IXDS2HtogSETSZoEgvr
adIFjn+8F+POlgYZSkPSZc0EPfpnX1/AZjijcE1feV72igkwINosxzCfsz10SXf9Lg45gZ9rku7B
6niJVq8orYwvON91brendKrdTn0ALyj4S/h0AZtHQEX7CRVWC30W5qxlXaZ1WYp6UGq+LuimzNHs
/cEJWFlgDpnZzeMAah88pWJtX0KDDRMd3yIVWnwqyCYtEGpftrfpJCt7zDdrizCcFSMy/cIQv8a0
QVSmu2gAkWMY5j/IDM0r0+IRFW2+m0CO/M8+Mp8NjUlMPgrg7Yz0+VFQ2+eQCLXTgszbnrTk65Jm
BPV3Db0r7T7NhdE3Sy3Axuwbon8xoO5gQ7h84mz95slc/Sgm+EwZ2N60EVsfRtptn9NSw/SQdL0P
ZWMehxLHkdihhGQkWQya8zgwF+2l0NIraYhuL3/ZTfzAapPZ+YMKCojaNOA4atVdsw+/0Fl+CFBY
D7JfHaqAh5jnLYkJN70FNn8LDXE/bE8LSkxD+/PygraqdOv1MMkJidFy04zF8AW1uNJ7sJOqbTAn
8VeD4OUtdN8Eq8M0KHcf6d89D2v/OCs7fFCAnJSUCfzifeq82edoAHiUZ1YWfNlfrvgw6M1r8MMT
LSbMELkC6VrdlUGmH2dhsiUxBmvw4ku66VWdxfF7edPxNXA0Ysociils+WYB5bXUinj1Nman7MRR
ekmUFAku6uGqkV93ejsEpSgOdt+GIhrCUnIwUnF01UqB9l84qo4qNicoHaPdlu8h8HlE/zFQ+mVv
oqImG+m9Hg23SwFGh3RpruokP2XdwLt9qH+dfSbIVkq0Cw5+Xub4poVuNJA0MPGGCwPzJx00EH7m
Nl7LXv8bgwbb5kBVje6IhvoIEzi1aC7FGhyQfgdFTjtXyA7y6pmtK/VeXHD3LepBl/oGTeP2uwkd
KLvJ8mMjkvz+8qnYTmJQ7gFljo4KKwv7qFWxk+IMpV0oFkIvDSSilqME1ZFSiFJhqzizeQW//8em
Bup50M/DZZijKORLlCETNMD6Swmc/CSDwB9yW6/1F0znw27j5EGscr4x9fuzT2yAuhyqu6CYPiuI
JIlmpbEMfJJ6FAV0kv/iSiVuRrEPE2wNBJdeH6GgZvrliJFywzeknrOI7bgMhS4FPVqUdtmCBujG
Q6LEhvmOefoYtaOoJ37Gsoma1lfWmKs2w7ghNtT6Ze1XleG3yZS2vw8UAgxFgS4XW0YRoqULi6SG
AJkn+ZLbPaDyCrZg2wigxEPHNZ4ErhDjZgJjQixbAejJgkb95wywaFu0iAwTrBVz/wONgcnuutyX
e1N0NJN8NwSA/TXJvLt86nhWqRut8k4lWkibWGESZHJ1MIFCin7I2W0TjbZB8iuDcDndN0srq2Uy
V0JRm7EydQkdMCj3yXE5gpb5EIKgjzsXsvkRUWyUIAAMUmmFCWx6DP7PUQRPfaMA/4TRn/m6DfRv
mZOOQI+iEApewhthb/y4vKPbZi3oBErmln5caqiJbtIRv+g6119I8WT1HHLHrQQCpWwdMVve0IxL
ShDzp0S3fOg9volTfmX1zV4TY6/Oh50Q149amL1pQvh6eWWb2e7KLgulHiMliwwDkzZy04HjA6Ae
Inc3SS6eqg6csUqC2tEQoIoBctnlLeman5iC2k1ZuZuk6tBL0/XlH7S11XijAZUoaiI+NHNkQuhP
jGUhgNcCvOxtvK8AURtiTstxc7NlBXg9vJQsKAN+PiFdbqZdHOOp1AJk0wNZB6CELaFy3gz3ZXq7
zGhQ8TCCW6cSdMx/22Tf83medPUCcQv0ocT7MpPf8mz0C0zPWX19MxM0LYYs+IO9XJlknvPSDIRG
SwbT18fe6Y3bTIlw0yf2ZSu8hdFkZBVu1GlB0ZtgM4vYQJ4hBhmGV+yxXQK9FCEONUV2m8m7y0Y3
H9cGFJGhA4u37pmImx6nqjiit4fH9Uo1GCDyf1SDefrc2+v8sEj/fbVOjL0TzEDCYleZV+UA4cqe
BJVxknPRyVoIO329vMTNk7BaIeOkRJlNCD1AOKgwhSeIlULdCOlTtPB2cvsw/LMuFubcESWFDi6y
ijkYjP/M+4WRI9kQKnXm9tB40dMA1rPcqzMokXJj+layuvqSbIZPAHJbxij8SAJQsobMzDvQmg99
pj7Ppmlra4y3hqpYChjAo0rh6iE7YvwHk36Uv5E/6cfbWCaUtX2k5sXSoeTkN/vSH3a9X++BFuR9
wK3rd70k5r5fKhTT+iItgrE1vuRz80UZuiuzF1ySN14iNwDLmM/RUt00S/vlso/ylkh9eHUmoi7W
JjA5ogc6E4zhQg4tv8UAsGbeJBYAl19RXuZxc28eC4W2fameq8KWuTrBmMZOAiq/9QYBKoeYA3a+
E6AhbU900WmunIc/elJAvfYfm0zhaxRGC8EGeWpe/4eYDzM5rUNLFil5J+bj12LPda3Qv4diIsDy
lmSphsa4j2Elc1JPeDvFJwhBEK/K/MFd3DEAxbxX4Ieg/6clOz7/8tYLf22Y8ScCeHjUS3g9qvq1
KEu2hTm56Fhrb1Gj7i/7z/+zSDwBTFAtQ3OKuaLSphWrscTcw4Qz0qtH1IHA7dG6olvprhTMbmo3
QUj4cYDu3lkcgBbn34aZOAA+0WZeZBUcChjuGK8XiBCFO9ri/M2nzmaUW9ljvmYNVJs0t6b5vlDj
GO4lsXEaT/bNIwYCILDHq7BvPuUMALgk1dShzs7WHEwt1/qwRoLxJzPU9PI7284PY2zNULHKPjN6
qGmMsgkJWZ/039L826D1kOtTKMrd5jjO5n4C6QtNJ6ztTONeDfspNS3B3BqY4b47NkFExsoaEwDk
RYyWSUacwzDzFbJSozXcnAo0GraVdY4lpcclTH805c98ACwe+lJTSnzSAc0/AHVVl44mXy/kBaWn
LjzlA7TwwquogGbcXNq5pPj/5e4w7yQtIWSeB/zeX7fcshvscGcEof0799x2LrbaHeoc61vAHKvR
TCI6mkWHTVmOWz4/8eYdsDJIr6WVwX4pckHJMrCs1N1XK5ZPYTv0bi5YnMfIZi3J0CQo0lFPAwrj
s6HJmgs97uBl0oO87EeP6sSocxB58w8aKyoZs+S8hjr1pbOjtLLJhF8T8LFhgmiSPzaJZ2ivlJu7
A9pWJ7Nz2U3oX7pkibm9hxGEx/KEzAvsB34a3o69wrGw7RqrxTAHpw5HadTpBDTxBrfLnig/Nzgy
/DZ7ikDQnbi8dPJdUfjSohjXHwj0y0QZAttTXR47YiqPkwmN3Hx6Emb5bTJbjMhUwmNi6Qez0d02
NQMRmr0QwHYhXiMDH0B8y6h+Slb8o4iyFzT4n4RifGpm0VWV7gvpuse5Xg5pI98XHZTJlra/IaVU
22IFSGQ9FI5QC3caPQVliGmd1Ou68lovNdD1CAmo/lIMtWR3itDiNdZH90qs7jqlwYTMLN/oJONx
92x/ZaANKYQeVNTsYTEK4DVbKfS1BRxgwxeZ24Q4i8UgtxY1iOtBLMrCFBzjRwBXZhXkLkqI8Ih/
UUHtxKuel8PizQ/8ScLzoiFjjXGpWUq7gdSw1sgyJhtOUqy4OsZPjfagmJXfLBDrRXko6VpbS3T3
8pE5jwiMdca9IDlmYCYC1luPCF59Ldl0kli125PU2ObXxubPZ58FBAUqgtCLh/A6bvEzDW1LJ2k0
SwLN7zHCqEjDmzG3e6FqIRHXNo+XF3h2kVNjGtwENRjJAmHe54hn5bPZATQKRFsSH+MlAXOuAlY3
6JcDCzyUft1CM26Wfl62ep6svJultWCUwOBEbB4o55ZiQK4YtPp01va/xJsxxqg/r66PRU3Bba9A
Y63MniRJwQwVryS6+ckgSmDhxFn6Wb8njPU87RVUXuSsqA8QDQCVdwpZ8jAtj0m23F/evbPrEOvB
wBM0IaBqD5k09vxBm7QlpCwDsSJOlQxOW2m22ereZTNngYSaUTFWC3lYDHKy36hCObuQBWqGvC31
Q1jpvNviPJBQC9DwhQyppp2lrHODybfExG0hQvBAb30FtC3SNW0WGa3PP1ibC8JiaDcTkGy2JWC2
BUT8dJR1JSJ64jzZIsjwLu/ZliNIGEYGmsDA9AbbAUgMEqViSKt8k+5Jpe4rwIPN5Ao3iH/Z0vlV
Sz/PyhRd7cqrdXHMUl1GrqKBaSRQwMplg+bY6exSCoCU+A1GrLPX/7tFbCDOLdRV2annCKqfjaXg
0Kb7ZCftEkBSdb/iMpmdwxsZO8x5jdWZjMqQlBCVw4io316Zt+Ntd7SeMLPmjSdMijrmdXE0r+rn
5eHyrm6owdBd/VgjEw9buei0kcA2bRtlR4KAXzvdEbgoV7suH4YdyptaoPvyUXgUd9BcT18WHlhi
04lMxUQKahkoBDB3DkGnc8n7HIxRvnpQXFQdn8tdeAtxVTd7LL3khjyLdwrvaX5WKaO7bhoKZo4M
CfpgTFRBdmjWAhTdURIcPRUUYPFNd8AMsh/5PFvn7yvGFt2Ble8WxBimJYet2cn3wi67nl/pxaor
NiZHjviv8mRIvwbzKT5Ybn+wTvWbsK/fZOx3cPmLb15F63Uzu11B5kmaBvwWCqbFugPAKSCoBy2/
IHItznXLtca8nRo5HCco6CGbwWAKcifICEL2x4fIhA+N4N1/uTYmF5RQ4+oWDJS9K2upTo5RZruz
Gw+63n5+pfOeT/RwfMrF8Vll0bBUEUgEHVfp589a5cTMM7UuA+thONFciSaGGGnfZz+wmTdcapmt
+2NtjwmB6TQYk6q9L4/yjbV29PKrxVt6zZXGOSBbpxIy1iYm1iBoZ7JNJCUaagUc7GCr7GSq4K3Y
cdLt6s501IWHfd7axw9TbO8oxHiqkZSgtciLwRGax8QY3JS8XXYOzno0JgUz9KwGdVoMjEqGifIr
IF1tNczctO38y4a20pXVxmlMONdaIuh1ouuoL7YurnuMizzmYDK+bGXrcl9bYXxPFOJQF9MKML44
OxSYkbXLeOa9NjceI/Dw1ZdhPK4zQLw8me/PAcnXESyGZxRdcHjjO41zDWx+H0XCEAgKpRRO8/kw
tZWpiqYK4JVsdn64JMSN8HiHrPaQO+Mo8RCHWw8BGVwmlmbpwCCwrB0p5D30tgGiujPBaFsQ5K7+
RK6aybDbYrZ1nsLyZiRcG2TcAmoGvTho2q9IKHq5OzwnweRg8NoX9vL9Ze/Y/nCr5THuAZICDT2L
2fSjRX0FwkyyMVru56SPvb4HEjFUj2laPM+lcGeVxWEZisW9/BM2HXT1CxjX0UNxCacagyGD5sl1
dhVpyr/FFNDwCzASngQm5pTfSyWrW1WaNXEE+wRu1UMYaDvagDIOXcBrjG7mZ2s71HNXdsCgESpp
Bju64Uy3GJy4yXaYA/lmnipv8KK9bkNhvncVL/ON25n3JTf3cbVK5r4W57ITBSiIBdX32QGPr1s/
UaCZ8MXE+CFGXmJvNuzLn+4dLX52sa1sMrd2UYOBKMGEPXIEIB9946bbt1A6Vh8HT/IKaGOILtoW
nsS5cs7RGswXZWJAVlVah8vg1/1t+LlrRLaKlrcEgzQ96Z3IFTjhmrO/7OUTK6I6yElogLkm+Utu
dYiBy1y+2c1M4WND2ctn6qc2nBoAJDs0uWaMuUEZDvy+AdkTF1csv+1MveLCF2QvITMFvWyNgT4/
UQ5GAqYYwy2Nyhkh+l3OCe+70e9yyRoTbSATS8AaMdFc+j2ndCYktYVHrjIHr/W9ujP2vSNjcpV+
wsu++l7fu2SbiTMSECBy3sBXcwKyJyfdxyfrNH2NA/WFHEEg7JcP1nXrSweQ4emPRVCDcRva0XcD
ZjFOs9s5ic+DY2/H+tXnZt4Ws2K1VhuOyHBxfmQv8yKoaoo3VqDvyqDgtYy3nQvQG2CoUNti01Bp
6PPcwFzWR8sYglwgSvJ69BnRMv6N5u1mjgP5dQPURSq4G5hkqku1IZOjmKAkStWclbfoKb2JXVGx
VfQNdDAOmtOJm43QK/L8U39Ypf++CsQzZP/QucWnblzRae/x/PdUvJooUzOI6HmPie3A8GGNcep4
CUnTRgsc62t5ahKg8UqXYkbAT0a+ogWIyMvL8LdMKpj5lgD5waAjm3Pn8pzLxoS+lqmAVVF6xbAe
L7RvOQvyK/CVGWArAlz78x6O09JmGLChjUUKEKkd4tDZV8mhjWE+SGQzEVnbY75ZU6PDlEWoEP1i
GaSVz9/GwG496de2mC82DiCQKChdCrU1o+n9a2XjDX9d7/vE+uLaFhN2lHHSrGEG3i3LQa+FsBdF
trIDyZQIHgLB6zCQOhWuiG7MYwHCQfF++MmP8hva6sh+Vl+TCTTduMwYUCjTIPkS31YIdcpO8WM8
fItA/YbS2BfZR8vnDrxJJUj6+BIDZ9gcXNhr+0xqBJ1iEKlXsG/gBazsmmcV65ZPBZdaYrP8t7bE
pEFxUQuVGOM0Tt9Hb3EzbzlmznTIHiMnc/lQ3M2TuNpYJgMaqrhJS9AE+UJ1t0RPKKc7l+8t7sFg
cx2SFgooLACfqt2/GVv72iV7c/cbhMlboXO1fSy2vpvl2epyHA1ay5woB27hiA8YGABnuVsGGBTn
LG97Aw2TItINJOjM8sxIJGoZIiWgIyGUgHO81a6tK8kpvXmnudKNxHk/bl1JaOugkYT3HAATjIPk
bQZKuRQQDRHjM31pl1VmywZvFl3bXBc0LlA5RKsaXZvP8ROIYVMtFZOuqzthBj3oq6d+dIreteoH
NAkhT7JTwNUEWZRhp7uYcnZltwP/i4M5op2G+aXn8ZhDOIVIjgyqVbmw9XtwEFmprXxL7/rnFGVQ
o3PFyC5iu4oO4r18Fb+kXvQg/eiPxVHEn7cVzrWwlcDhNvhnVYy7S11cTdoIvfRJzm6SGpQTGdg8
QcMJdjk5Io4SD29F1L0IbcfjNN38bhhaxV4qBlggmKAtDVM51ynwAP3y2CZHS39oRF6GtOn9Kxv0
o64SB5CTmUq6vF96vxSWiPM3LpIfOngLYmIyiPvDOmkxZVypiysmrd1GoyuoJeeTbUfE1aKY2IuJ
O6vVKkDbW2/26GMpdqOf4HqDvkvuVU/St8snmv65swtvZY5x/ISYVRM14Gerxa+kuivAOZaoxq5N
yz+KjCtLjDPm4F4GTxUW9r9KGVa2mDAVSl05gELqFzHxekSH7xebrwJk6RIQN2jIYUib8cI47cOo
hxf+TxBruJlVEAvKELAFPI4Nhy3JyjxuC8wxmqkDEi/LEuyu7mwgGSDs9zxPLccftwKjirVh6EAC
lojlLFJ1cPzlWVsGptxcWaO+J4vw49+7INWmN0RAMc5JedIks9IiRv4v6XsrdscU7an8KJixe9kO
dWXW1TEdhpYp6krntDdSKBX6LBBci+Gt0GRO3X0Ts/sm+8to8uCyqa1ggTE+E+zKaEedsd/IVRxb
UL1BC6EFGXBaXImJuEMplEMPwzPDxApJTfUwT/Fx1CTfYaoygKLvtapV/uXVbPrAajVMjMjbrq5E
Wi4mufBFK6Sgb5eI42e8pTDRQatS0GCL2LFiMa670gjUSrghOg+ysRXu1h+GCQxKOJG51GEm0gfb
SHMP9AOeMD0pce1d3rStu3dliVUIJukk9CB/B+6g8btWcszoXtOaQFa+G+DDq5fW1kOefvjmhwIe
GbA/iaJvmEtXnfUlbgSsrs0XxW7NJLFVUPZeXtgGmAgxaGWF/orVtdsvOdCjOtwhP43esAeLsGFX
ov1duYMUwgl+Lux4wNnNz7YySb1nZbKFhnbYLdjMOZHtRgWpgqRP92O6+ACn8YzxdpE5VWBI1LRh
xvrKWIb6ehNoFuGMcm16u6IighsYm0OI+LyeUDf7alFgoqqKn4uJ6mSSC4lbhDz17e21fBiiKdRq
4yIjq0JlRoTItHong3t7SOQvl/2BnsyzsKpQUn5Dx6uApUgeZ0tCZRlrEczZriWQUklXUxbZJbhS
qZJnz7uSNt9YyLdArAbgCGCaTDxKiSrPmoCe0kjlfX6pYkSSi2Gf31D+2DzHK2NMYMrQjRtEE8aW
TvXEMX/JzQH07GNQyWDCzYR7OZuuK4lwwsemhwDIBnJRBXO/IhOoCJSJi3bGuwfTdzmg6Enh9lOB
d8jcdBxn3KzPq5oJEBto8ShY47OTZHlC9LrHBVzq00Fpu5+YYrkrRukpFPLpGs0lJLtF/kU0+yd5
Gd4kbTxpUrJvJfwmSXsewPV+2aU2j/vqBzF7rgpTM6gmCq1TKiPNiQa3qDEXX7dd4sRpVnMiGl3f
mQevzDF7PVtzNqs5+hPCWNtx0wdpKNjDcC+VKvi5eG9ojrUzCeh+1ppJoOXORQT4Usg0b7ZCj9Qg
HI7zXLanSeK9lLZKaCDhpYNHmnxO+l1L4iDJOsRM/0e599oWcz3I+tgZizrj4gMcTm3RX1524P7b
1wUYi3i4l01PMWQNWn8QsDijtyoWUwo7WUSiZdX7TG4q1xjV3FMLkezAY8tpTW5Hng9zbFeJ1GXd
mIL0Hnn+ru4MOjSH5j2fd3Uzdq+MMZcEMYWirRe5BIvtaHeGj8oyx/F5FpjbYVDn2NJKWFBM3e4J
1Nx1Hivz5vMIqAsQM4Pi/pzgqeuTpS96uAPViKFPsQwjS7871LHtDh/G6L+vrjtZzbvI7GmHZuor
uzLbBWx7c4YjFX/Hz7u/HKa2A+dqbUzgnNVMKkxMggXqlfXQf1HBlVV19qTsLfAXxjv5iDLQHHLH
wDZXiTFa4BtkcLOwaOck03S9rOD0oR4FQghCEu26a39Y/Z6zvs2r3cQ7WlUoQQjbVZDrUiPAfOJl
Vmiz20fWt6LM7uJa8YRydKVocTvoediqldjtgPptpVh2n4Z3QPN6CEVPXSYbXllUz1lUxX6khbzO
yvZOfPxAxoF1UY/qtMZOKKk1OrVABhtAHROCGcpDqba8i2LzvFjIQ8EOiIuZfX0bYRtJZMZ5mfQf
szzaRcebf9u69jURfx2IZbzu2ee2MQg5AIwWnkGT7BiNgfGMm9DiXQdb61hbYbYtm0o1LjD9Fgx+
dm3Z8xUJjOv2uwZRDzTla1/4Vsc+x5e2rqC1TeZt0nVzLEtDCDhsq05eKs9Va6fwiN6OQMh76kkX
78JJHnNbl+NvJGuSvZwPC/5Zbh8u/5atGxigc9MQQTNwTnoTSaO45DmSYrHObBXaQZL4KkuNZ8qv
Sz67l41tuejKGFuib8VSL6oOxiC2DcES8EJIHZg6F6fTCWePtz/rP+tSmAsD83yjJo10XWgL1WHp
VBAluLyazfKkhj0DwY0B2lY2L5WbuJeiASeONgBacBJhQtyiiGYhECJoo/a73uDcUptXCJ4WJiBr
wPCfYXoTheRxAxrUP6qwbZ3AtTH6PVdXCIEoUBOLYhEkimqnULmSBcyQ6H+SSazNMFdH32SSooIg
73+Vka1tMen0iApRShZUQ39lf8vx13SCdJVwr6bNDGlti8mlQ7DjjcaA6QQVGmJ7cqDc7XrkTt7v
NNZ5nsHywIRaigJbrGKS/z8DOH8nF39E+Iza62pp70tfeUaE2rhc5KbgZ8atCsmvATIJl0/X1gFe
W2DiMpoZxrgISNOnWXHVZnb0kRMiON7NgkrEbJ4wbQcLoQagUroT5js9I5yQt9lF12VFR+9HBYhP
ZdaRGH00j72GB9Wuc1PN0UFoVgeKARjJ7A/OAGVJvwevGUWUGO544EMuNuPU+icw103ZpeAdk/ET
/uYflyGsvAOcz1G8FGj8kkcazLVIP+7KPXDRTGZBkaBq0OxpCxGl7G+9X13LNmblg+jtsq9w7dFP
vbJXS9YAcXXYo0StEnjq3qUlMVpgOpRinQ+O4FpkQmMngZivRssrSE/gxYMwWrRTdlmgveiKIwSN
A0QS50Bs1hrXn5EJkyiIyVM2YJHiwbJjp1gOkQchMTvO3iXrl6v0MCh/MgAAWkxFxCyhZJ5h5Fuj
KRYiGSj5PEx+tCtdKrjRgZvfnt0C+CDuKqkzsgWIlUH2WblALbEmCgy2udu5+iH9Si1muL/BltHg
ePA0q7f3FRRSMk3JcKMy+6qKNTHqKCeBon9wg1DyHN0dQnCDNKAz5SXrm9GNqvPI0KyBBgaTnuj9
XGRJWJOgS18a6XWadpwTQf3vbBtXBtiwI6YGKa2KBPHeDBQ3v0nu9L0AfiyMbqt+B0SJsRcA9H28
bHczpq7MMqEmK0FdJ4nQ9Jqqu2T61ls/s55Xx6XX5qWlMcElQ7re4aUDwdN9hKG1DiuSPL4i/NYn
giQc2pg6mmToyX2OKZpWaYKYtSTopdIVOtUR02+XN2vzyl6ZYK/sdIHWIoYyKcYwVh1oh+0sp/kr
k+1fqGfohl42yFkSe2t3YlkmeQl7etLYUKy145QDUdk8TAZGHESaHshniHWhEbpq1MFzpTUHqtQz
PdRO4YzK9UDx405oAqvJK3xt1R4k0IQqmFEygRtkARYLkNwVCEwhrJYOtp4fVIwDg9HC1ubMRanM
bjFFPoSeUP/VE3BTWZJdTPfGdJVCwO3yDm/hyj/9FMY5CbAzUp3rJMjId906lfXz2JeuHOmuJYWe
PNSOOkINvC09q1Ueon4nxU9k+R5FsVvPPy1oo3J+0MY3//SDmKsRr1shjSbsDcVQyK8SsHvRi35r
OPG9cJChpOnq9xyTNLYwB/STSeZunASzt0C/jdij3ZvNCxh/wee/W5L8YMyqUxu510wQH+wWx8D8
UFj+QeFAAlE8pDQwZ6OgNvT55KLgmTSkg/2m2RX5dSkrUKriXVTvDUR2lWsrTIQVBAJUWGVhlVJ2
itTEsVQAPwXg2+rQy7PUCdXZ72UkA3VyKABRULIYArm9F0+YwhxioFHbr3nyo2rl63YkbmZpbiJX
XjV+76bBbVV5VxuLW/RVgJm/U5G4atGerFjdQ1n+VGevTfNy+cPpG5cGxsNFwKxBA4FLibkJIfBS
L3Ei4PBGFTgw7uYe2QVolcrbJLLzxRWgIBgdMXFoPEnAvtdO3jt6YZvPdYx2ux3XtvySJRQvOkG3
o4EW4tF4qNNH8YuVOm1mjxj9NZy8tKGtm0SeARbQ1BFHOxz3YY/amfQDAi6Q5J3lBzR6xuK+CHdt
UdhL9tdifoNyR3dtUQ75oABALKqeC2Dt8rcwSf3ZPEzZsce4eeKgwaw8Xt6ZjeLfp41hXo0SpCuB
yIuqoJwh3ay/xlFv6+lwnUCWUml+6ji9lw1unVrgM4A+lzXwcbCEAEkttVCeTaqgqndLgYmG2ORY
2Lp8sKYPE8wpTXtMkaKfVb1PNEhu7oa3za51ZYzpC7eEU2bbyAs0hGeKgFMRodnLVEHdYi76FEM9
5U0fJ25i/JSLr5f37FxtFMwakB8Enl3RLPOsd6cvFYSIorwKup6+F1NdaOwhL2QXWrvZsRlHeHMj
v8qZsctCQuW2xhuSQJHRnDNHA8N4IMjVyZrm+ymcIqcW1V0xtdBXTQQ3EXVnsHLi1krrQsemvBIS
ojpdXMq7GGzStl4mu2QMMcpe9aGdkHl0IktsDmUXWl6eq6obFuHD5RVvzW1RvUWUuTCcC4oCJkeJ
zVKpQrHEil064Y2Ju9ZJJqdpnRzyGJ0tP2Z70x6um0BUdlGLkBR0vCRmo5i5/g1sEqP2ciLOFkGU
KvWXqlIOZVaA62gBQ06TTDp4s8wbXAiGLUeT4Cxhcmxl8d+P12o6qsTgtEBT76z1JReVQekFIDvQ
F/uhHx5BdBKYw8AJA1sVHQ0EHeg0oMWvnTUB4q4vlVGvq0CP97M+Q261tq1y2enyz1iUb9omPVbZ
tFda1Y+7kXNit5gMoFwjomsJ1Jt0xsWujeUolXVFT6zoTJ1HIATo1V5yXdy3GHIw3dad8RAdnWwv
ASP5VfKIP+8S7oDFxhf/9DuYyLFkRjqIBn7H4Cv+sl921ey+yy8e5139BzVjgHaBU4eaDKBqLMBB
EAaxoQQOgSXnX9pIP1ldcrLS0DU1ntDXVpBam2KivK5oqSKnMJXWijMmO9CQ29PMOS8bdyzmUmQR
7griYo0d6Uy0HDiBeYERheAiXaZbAQz/oB65k+fxlRMftla0NsZ8KaWeF0XKYGw+QL4Gd5X2pFsO
UEoeXMUdpF1VHpQKM2sLT+yQt0wmlUDjW+p00H5AQP2noIC2quuCLg8sk6cLtHFTftpP5qNZhdBW
Ro4laiWk2xsxt9GX+3F5H+mPZVK9TzaYMAucjyxmER41NUayRBl91PKQFKNbR7o9xwPnlcaxxlZA
IkkqOjXB1jVDfSzbx0JBd83qbKMDax3IZy6vjbN/7NxmVmIIpGyxf52KgvH0CPISTuGK44TsoCbk
r1HGpU6otbWvNoU/L9dm+a+l0HD5r1ydbQRDZ2iKqwHfaDCUI2hBoR2e7S9vFW8hdCtXVUYwSCZJ
VuDDdEv7Us+loxQFGmW8y4z3/enPWJkZ8DUgLY4wlHRvhoYeIAS21WywS/KwtDx5Fs451ZgIURtS
X6eYZAmKYvTjGm9lU/fNHBOO9fPl3du2pKkY4XxHUDOlITEn41wlEoodOEFZNBxkM7F7ULYbIvcV
Tv/W+YGlVGs6ksGzF2CWCNVgafhSYV5CzNxys+JeV3TfiqavYV4r9jx3t7mYXGdI36wheTDGVLQz
YKo4p2t70R8/hHkkkoWMOqiHUQ6wuue5T09Jo950puLIo8Yr1fJs/R9r37EkN850+0SMIOi5pS1W
tXcyG4Ysvfd8+v+g9c00G8UpSLp3oY26o5MJJBKJNOcwC5zWedvLE2SBgrM1LfEnsC6t9jFylWAY
LGGx1Xs6nov58qfLO0td7KXVZs5FOGeGOiQSgnuxDxZ6eaZjrVlFgYmQskMn5KgDYjUB+6t7WfC+
73pbXeak9EJkxFINjaN5tebxW8I7irsCwFQB3GhUW89oBhR9jBKSInlSGBXIKJH0Lv4iEwxcHR09
o+jeNM9yVwIYntHYlCGoQ7l/NAynkoj3x8v0TgSzP4s0RuOipshiC9JdpRXfM3HmpA72ylzvZDBb
oZFWBBwHZCQ/s5s+UG7Ee+VYuKmnPgDh34uOgq3qdhWMQDIDIMAh+fr/piM9HBunSeJkluQE8kdU
C9PI6cKMY2x7JR8NhWgT7T94wp4RW1RpO5AclKEIe6NDpFp0HAmwVt9mW/J6H0wtvHk/eedEA3IO
z3809WEkhK1MVO1USGWq/HreESd1otlWgKh1wi1nzQ9mZ6vL1ZzaQuUkdv8zaywZ4y+PqWPQKfUV
tS8B3KbCYZVvwH0nHqTYC3tU4BL5gNy/xm1G3nG7776XicVSte8qcZHoA2X1Qp+gWFRcr/fGa61o
OXWcpMLujkjA0QF9M/w8cA3fb3pYILtpqBqV9wstKjtiPNlq0IQoOdlfoMjT+2QjjzEysQdREFn/
J09ADS65765DZ4Rdx6fWxlAIx6q5GtJYYWPWvdLMChgJqQX8gp3Ia6c/degh6G+Qp5kwa3n5HO2a
3EZFZguN2ehF1DWxpEluy0YLJID6o1KDpluYeG+EHe+Khm48gzDFpaCVjLmwimhFG6to1j7Jnkel
tWuwsF/WhhoAczOBuRnvRg00VGjoZgJ3sVGUVuiE2q/WoO/jDxLez5bYpzJHzl4yTUMWRDVVZGLO
gSgbrVbKtU8bVHKSQxfZYNKkyTSKypZmfm7zkDz3Sh7vBDKm2Bd1FBFUwf4xfbRb6iHYoqVHimW4
HOZPMYAjeGru7RjI4IAnCDCic7zIJc3CzJCqBi5wdl5zhoHmUCgA+CXkDcF59HR5A/fqKdDzTSIT
QDVpWIq1AYlx0AZjCUhBRbWRY/fzDwkQHKmq+vfWQRlD5jzU/2OJ30Qz5hlqsRyDX5kqO7lUWSk9
mUBsXJzw1F8LT9UpPvJCqb362Tt96Q5sDnxNOmXMNOi7IoKzURR056/lh/lIjpRvL3PKHzyMvz3o
xnciGS+KweRJQg6CLjHInR9i5AfiWzWyhk8qWiGlJ4rsAlO+nt3SnQ5I5Ltha8+3UgTALYuz3Tuh
5LtvYcxaSLuhGaiB0Za6EuCxhjPdNdfaJy2gBUR4dccMQtRW7LHmyd5Ja72TzfhaYGVWSwJMIV+5
n50YTSvGHRodXM3rr3XOS/I//MWbbTFuttbXukmWsnlN3FLbUgQLYA82RfeKHJ03/M47t4wfnPpe
6GIdqtWiaY+gCFu1mXcZ7wBlbJePzQPHsZiFSwoZi61bY9Bct2htl93a5137HBthq9jSXDRI+EJQ
WPUork2BMJfiXV2vsaXrUeMCzy8w0IXAsw/qatjLZOOKXvd0czSrERyxMz0neQD17KqxEj+6onhh
KGk/Z9yzwJPH+B+lxI7FEmyEguZSvmsAryDsA5GTcgiROnQun729m3+rHuN5BoCUh1Naw/MUT4bU
OfogWKF+xMQeJ1lPje3SOjL+hlTjMnUd1lEE+Q/oNA69q3h8FgbeGXtlrtns16ioBXiQoVC9/JiN
zG0T1V4r2cN7FUQBd/UUWqH8hC7rq7IdrJq0Gsdidh9F2yVlPIoIi1kAiU69GUVES9xB+KkDJQeY
j/biiQ5ahDE2ECHX7IV2qrtrdMzAafmVGy3smhKmYIHsj4mns/Kb1suVPEUNjRZEm2LUpjHcDeUE
AwYljg3HlHZ3+E0c6wpGuZNCUW8bH3Tblgg+BUmPT6QIKsBmY+6BJIU7TcXTZfs9JxpGdI7Y6x8l
Wb/Qhi0S+Br22zxIPsWgyw7q1/Z2aKzoqKPz6VQfZF/72NstQuflNBw0N7rF5O4x8ZSHy9+yG7dv
v4VuyMb2wjEta6LgW8i3MdA/UjhD1TXvUTq0i2+/0TW3e3g3ujO+ItHlodFDbHDvrLRNz+sqO1Kw
xxQrA0DE13oK5pjYjXm927tefyOY8RphEmdmO0DRFE6xBEBa/wqmnd7zmnz2w5SNJMZt5GoWNroI
SUCOsSWgWc/oNLDBMAUCMYAK1IAFWV+pgaPHrrCooYt46lYfUPXl0Ynx7JuJUgpFSXMjwWpTbDgZ
sJyyr3itz4sS6NqdOcqNxoz7kDu5kEnZNb4gV47Ym5ZUc5FIqGFcksEEItUsywLJoErnxk8EoFMz
8FVqiwLOV54RAQz9b1Dn3p1TJhhpUm2VpOl19cqn9g43wHyl4F4LLRxNH00kSWwlxOacSM6eSdSQ
NydynGahX0yYz2RT9uDuefaKm9ILg8YZwTvX+lnQ3rR24pgOz/1y9pEdHROWNYG7gztcDb8ZYLw1
D2qLJ4FxN1May2MoYknDmK6dZpV553IWkCeDcTFEWScxlSGjeJFshMd2eksOofONIuulkRUfK04q
Yv8t9Gb/Ev2izZbJqdQkVYd1E+9F4MLOAUWUN+50V8VxGz//hhulJ+rCaXj1QRuJghy36Bt89TFo
YcAToP6KBS2JXZ9UXwbtONoHm8qp8f7QOVERb3kZn4KHR1e29MZQ1qPZ/TTklncCOEddYtyJ3s3Z
YPavR53mknJn/qDfYNLLiuzy3nQKzvbxFGI8SwODL9YVuzcIggOejp9rmfEiLLL7FtiYCONLtJj6
YXrn947hdz8piG/mk3sxaA/C84IsYI3kS+XGzwqv2sIJqdhZtlAoynykXiwNEMXaeWyFzvCJNlcD
2CS0eamXffelgc9HAamkzrYN5PUyE70f6JUzX1El1+PvXDn7QTOAD/6Rw5hhLwid1LeQ03urp9iT
P39FxjhQj+VR4HeK7pvkmzTGJM0iq8dQ6GmKRfYUNzuGTvj0i8xAvyuvQ84ReHXy5+f7TR5jkyHA
Z4y+hjx6CShuGxRufBseinuKeir7xDaP5WfFS5HnCJ+5sdK+ybxJZ4w1LwE6baJ33Zdv60D5kriF
Td/8aFkEcLDDQ5s/Z+Z8jYf/Fcf2EXRLFPb6AHEUfGCw0UKKckx5G7kJMikdgnJLtCIu0+JuTxrG
gelcMJpcziZGynI16qWdEFEU43Uy5WBRjHpHH/WbaslcNS/uki66MsjkiJPimlr6KK7rA4Y+7tYu
dM1qxUst657NfLKVun6IxJnXKvD6/jgzg7dPZFdGKhRBKOsZh6kkx6nIMKAXgXzwTsDTqxzdJPvU
dTdlMh4uX6F7HpFWo3GEkfY22Wz0InfAT9FEPFCGx0HPrKWXrMsSXpGUWM02IljNyk4CImVKcHFp
rY32fFcDRmQOgK8hRbd148YJ6t0p+nRrcKR/z9XkWMYpWlmDBU3SiZHYwHy15El5qNWXqAitQhrs
2Ky9PlPRlftdi5Ceyp5jCa2SykMffq9G4KEsim/W92qJTf0qqpG3tKJVL8d8rhyQUjd4itSFaZUY
NhPA2Kd6sYZmzC7oZhih2FeeJjSfiF4rlhjGwYpFASiIqwJsJMLHJwIai+OXsnKr4YsgXc8JBsG7
K6n1yyYQ2xm0XJXVrqPdLr0tRD+Kijdv8noxXlpUmjjcRAVlLiirkK80DtF81asALQqOW0dPbcTK
j6VHWYQHZ/4yBdohcSJHtiQ/uXmRHupr3ito91BvN5iJ9DAXTOYhw7d0Lp3rwbMS83uiJaDKShm3
6bwDEggI3JO/waZGR/2/5st22KxpXJWqsfzKR63IkJIPma9Yug9ulmceN8trcHdp0ZngL56ksZWp
ouHn0YkOlMRHCQCccK2AWKL/gLCM5uLRWGEXVyJG0cyglUBvwfVnnEOrMs9OIPLJ65ziO8bMVGyU
IR9aIf56+djKezfDdmmZW7cLq2nU6NJKPgFn2noov9au/kCbKlNnPEVHdKf0NAqlwXblpPfJbfrD
cIeTXluiX1/V9nBoveYrL+rYzWNsP4y5oLEJY18QfBilkKIVT8Q5ha3grT1cyeCtkv4mrNoKZG5o
fZXXZQr/Z2R45Vsr3hg9RmVfM8kch0yX9ZKNMReyJJHaaHrsbTVoN/2YumEpLGDYzCO4ounj5U3m
CNOYB+hS4T4kDbw/QPDG9UEzY2uOHhuBI4ba4wWdWNSMUJzIMq9YwDIkvrlcp7kO+DHefMK+Mhjw
QhFQOQfkz0RtUIsIypTqD8oeH8V+K6dONTxeXrTdpJ4uA4cfGMuo8rOzPBkBBWsx4EITiAU7v/s1
gAoU7qA/IVUh2MJL5xSBgErD8hi7prP46XX0M7XzI48lhZre2coC7A9nXJXOoesjjBZEyaQ0fpYp
d2qjg47hYz49dMKXxjgClY8Hf/v6hLggkL3M1yYShCyGQMo5Ib2UXvGMhFdtozaXv7QYrAsp0/r1
eBBswKIdQceLYrPVZKAQwQPEklrLxOS83U6cMPo1k3rpw5gLESdmCsmAD+tBnUIpHhfd7Tzg3KDa
g3jvsgns+6C3dWf7R3MT9++wQFp8tXpg+EFL0fhV/JQF9AGU4dXFCaL271hNhsGhnn+Osw0mnEmX
ExXGfUUANT9cG0HoJX7rRt9poB45sU/41Gd7byF9I5Wa3ybKiJQqkRZRozd7CARivM9jh9wARtLR
RhR+I4fHqrH7GtpKZNwfxl7MKY2gZxoMR/2pf6VtIScw0uin+aAgL4aUx7F/AUmvC1oTzjLvvWhB
y0gHGgANi4fPe33ldk7B4WrSFy293jNwT9IeAl66cff+3ohh4oh2neYZ+4yIuEV3p1BWp0hIDpdN
dE+GSQhmtRTagsw6qb5oVl2aQiT4xMxK9ewQCyWnvMoTQSOIjXWIpaTlIBeG8+n1l0JUnknD25C9
m2OrBbMhBaDqCqmBFuZQu01k+voofyDT0+W12vOiQBKASweUMrBZmYiiV6VFiKYYSRKMT3Xx+CTG
MwZiTeXzrGsPY7qklpSQv0iubYUyZ0tJ1IGkREDpdvCVprAbiUsotXd8tyKYw5RVswgIeYgYWks6
/gpYS3AE9W72RCvEf5VN2AhkE9pJWvTFUmIhF3tw26fCLfza7a5Cqz5S/39513bMT8ekNMA3wXdg
njXCxmu6LhizRlsYXj2jnNhK9fGyhB3rw9kBCOwrHrXB9jqa3Tz0pMNQkSQuT8WkHM2wfygKHpf6
3m3yTg5jCsMkJ+gN/d/wkgrP6vaHTLVbNz4ICWA7Uh8gLZdV27sv38lkbKMe1gjTiOgcpQAsNI09
n5Zb9WicpgOPYGzneG1FsVGmXnaqCZqq2m9W+VO1pngPzj/An3LU1+FpGpenYeR1Yf/HkgIUHS12
QKZis+azqETlMmJJaZlbwIQ3ADvIzWwvTivaNaIRXq5831beBNLodOMMB0WNUkz7YdxvHj5Eunm1
hkDXjZaZ4zb+Y+PeBDHOaqxMfZoXCGod4tGNCwO0IwW/s3F7mVfs3JssxjBDTRlm1cAcZRpeyx6m
nrOjgDEtNX+kSCu/Ada/e6Y3AhmrHGpVnrsJyr2GlyioTtndeJjuZvCZ9RTBJnLSmYOvu3Ppb5Vk
s+adMqCkSUcHKUlL6WX+fAS3lc/LHvA2joV/0+NS1Ac6lPrrxGHyNfjdE8cxxte3/cYYCz2W1bCn
xliB2PO6BqAfl91jpzXt3bIxV3M6KuDR0V7VAaRG8Esdaoe/wbXGk0XNZqNP22jztFJ9aHG7OKwH
RQY/4YSmx9+Y7ty3QTCsGZhe1jAe/l5YLCiVtKYtvP4aYIIW45aJw3G+O7kVrN2bCEYfTS2nUAT6
PEyBeHlqZa4RLN+V176IiQ9I+h/e8E0etZfN+i1RugBU8n8mXuvXFP9Efx6cyI7BhoObuan/7n55
E8n4QzGVEkGsul9zAv/cL03QHqcD79Gwb+1vohiPiBmuqJJHbNiSdYEcq4dInJ4Soh8u7xpPDOMM
zWpJwbaBTcPwL4ZuRsesKtucuTXRfWN/U4fxgUDkLUuJrtyf38yXTR2YT+/tIhaKUUY3H27m9HoA
UgUJS/fyonFMD7MI70WsLeYFlhqbA67kwQVoqnnAK9KbwH63OEJ9an1uPpqnFfMukZtS19YIC5gH
ki1YwoqEJcC66EA4QUfH7IsnJeM0HV02Dk1knIY2CbWOiakab6EHs7jPo+vYuOMsJU8vxmvkoW60
BQ1HafMl7XcII2SfTVvqj4sjWbWd29zL8T9urX+sEUyX7/ePdEuqiB1MhJYnf4UbCyg1Q8SJHeci
5spifIakriQqWyjYuX96pfD2i/EZYpGvIslhIzMQrYrkas4B4pLxzjJvxxiXkaDSFZMQCrXl4ORK
6fQGJxxU6BFl8l6glMSzFdySAJlgc6uSkHVjjW43X5bm60kmKFLl3zqFuKNJbLT5/Mh041E3tC99
nTx3pvwYlklq1WFky6V8o6fNbd+mt40OclZMDoty/QU8PEEYo819krxJp6WuBphma/4EKpuf/Syi
110OlBoA+UX6JYkke5H7j20r301p+GOZSIKyF6gCFc1JUTON5D4YR5nji/eaLMDXCawY3cSMlW4y
TrIDcAu6WNd/nCRQRg7CF6F97SGhyXmg3wDlSATibeobJudy29vWN+Fg235/JpqGCGtJZkzd6Q+D
8hDxAJB3D8JWAOM0F+QCotmAgP9Ph46gREdMILYA2YdZSZl0ZhEbBA4abNt2mkePlSrIVqQQzHaI
7Wjh0XtSImG24rWaLWFOnDbOP172bfRks1YMlBwTyQOJ0B19v6KZOXejEqu1P4hHjKR+UorwZyag
zhtHD38hCZyMkq5jMArgHe8lYTpvKMJ1qf14MK5Sk8RWGvd2E5GTJMq8dPn57YdmA7D1YlhIlyGL
fVtMcTlkWS2FYIsL/ey0Hpoks3SbZjHNCM2gkaOmXy8rSD3Xu6VkRDK2I6JaNRtUpNl+XMSPofBY
KY0TFaoTS4+XRZ2dA0YUc9GqJMbNUABM2Ohyq0ZLGoZtrcsizp+gjAxmv2I0KS6tDnDpMwrNXKMU
mjxsF55O9OebUDlsiC6XFRB407KyMvlhIhwDPJ/hohoBjxCkDSjcGGxEVHSRoAtEMD3Jn1xRvJWv
0LMY9NbgGd9W+ah5JWLkhucwd/VCIgTUH6iNnYF0A+NClboazLmtM9mG397RjMho+cTX/emW/5Tf
lQf8UlxKOjLQLAyUhDH4vJkhLwqje6MrT2L+zDENuvVnlg42UFB+462G2sj7rSKgV1caWTY97XrB
BEGyvCLsytcrgjzgOcRw/Zcl7h0tA9R+8B4A4cRE6nuBRW9katlXoacWo0XAsTbNHmnQbVJ+WoxP
l2WdBSiwko0sk7ljCvR8Rrnahp4W154JIHy1/d5PPKiNXQe1FcN4C5AxyGUUQiXtmsaUf76G5x20
VDFwjqKSTeFR2Od1VvVpVohN6AEV2dO+iC+DT5vV5Z/KleRh4NZuOA5xzxK3ApkTPYWylNQNBIZy
5mbJ5CCdzPFSu5sFRw8UOSDnAubtvWEICTovjaUDg7hUWk2M1pvoczf+vGwRu3pshDDB5GgINYkF
6GEKTyKY0ENesWVXgIqStg6cunMAYElbKqPte2AjtNM9+o7vpyzjNS7Rj2TPrIGpZNTPgYwKCPL3
K5Wn0zjq+hh68uylU2sV48+8uMq1+zRb7LErOW5vd2PexL32pm28udBryxiqEDeEN3q4WmUa233+
Nwa2EcKcITVSVkmdIGRZcitsnvKZ4wvOq7/0zOhA0yOGjg45Fkw2yfqwGfMMOPrlbd/dD9WxEl0A
nFhC9llZ79tpAN3tFck+Jsu1bDwW6ouwXM+r8TdmvvkM5iSZ4CiIUTLAzSV9lIC3KYOnmwPacR76
MqrSHd3s2Kw1S6y1A2UvNHwR7be05Wi1xSvpwJtl2XXnG3WY52Y3Jy3KVVjVqcqsrP0R6dWV3L0o
E9oS56e/OLwbWYyH6AstWdYWsgYQWxrrx6ypOJuz71jpOxDYHOhyZW/csu8yoKKju/Ef5Ilmuhbs
sHNyrJ9s10eA+S8fL6u1e77eZLJTdaQw6wwgJCZ4Hq90DLRFRm514R+jdb3axL+avdrM1ibUISxB
+hj78TQ9zUn+koWDT4jIoWvdjTWBKa+BhU0EPgNbNOoEI5rw37/oKrJTclyQpSI2UHEPArd8uS9N
AlsREKIBA8FehMMsTrGqr3AbfhnMgCzUnPk4ISfb2oLD7ZTcc+7mRhpzdutpFcclRRw9LP9DlDcN
i1ixh1Z681bywhMfUX7XJLdCmcOsJ1WxlnObIqEj3Gr2dB1laNWrvnVO2lmA6gfRg8TLuXDXlTnW
miArJBHSv6Oj2Q2gtioyB7sF9VYpS1hXeuoqoDJhrFK3hwltkaE13i+HUPcun7k9t7WVyMQBxQLA
z1wgACom+i2INH6GcdHaak1AMS1L9+C54PjkvUO+Fcjc2XqplJORKIVvROBH0prirqvN7+BC/POi
NA76v5IoYyDj/HP0cNUDHpTmQTnSA/gPX/xvsGXQW5mNRLaymFs7R65RTQwcdgk4PccNS6lxAFGG
e3nPzrtpqWagCSV4+Em6qDDSQEaPt9dkmt7YqIGRgAQkrmpXmOreXjrNxHzj7CDtf5jRV2Zl/aq7
hW5+aNJUtuO8fq4EUPVEiggE4aGyRHHR3LqVn81U6y1CekAFR6lp0R6cVNIe8lVw53jBvRm1LyJa
7DsNbR9iZanCGqjS2jtJJU3OZRX3T8JGRen95qWkDmuMUZtedyyD/m49FHZ/1CzDAv7w8W+ojJgl
ZTIDSaQP6NuAsfw5aeZe1LrdPcZ59mvSx7Uhh17aX0/LR0O/KZT7vmmdyvhccLtld131ZiEZr6mO
IE1CW1Xh5zUgnBq0lQvG9zhub2uzFXxFXxzSxNjMebxFuuJFnqbYIt10DSIWd1BGm0iTV5faMdfQ
+lU2oS+CpVUzMcY/N/C7daWXbqZnz40iiI4IJMK10VYgDS5HedVfzEqu7GWYrmsZsxba8DnWTeOp
ENID8L/R4Q5sglRoTsOkX+mdWZ3yOUwtEAcADDRTnWmY8h/RkP6Ujb63WnkZnCTvwboQp7e5njd+
FKnHNe40a4yQfh7VU5v1lX/ZFHcd1mYBmRugmeuwj0ZYol4jyTbfr4i52ji4LIR6vTP/sRHCOH6h
XythliqamPrVK0hnxP4GMoIxc8bdz3IjVmsMZcyD4c9B4+suoHcQ0P1WmMBbOsbXZ3Kk6WJM+cFQ
ac+R3gDnjO7Ghi0B6NUDQwcAhvrU1XhpN573YBuL1U5YxlKFmvEVTUQQ5CLc0BFvNUu2kcxJPB4g
xH6c8LaBZyizJoi9wTdP83AYfXPDAEbimj4tpAnczlLOurINw4IhNIqpQL0s/xHLgC6TCXDguV3Q
1MeeGSVwG5FpljFMxo5zKZXYh3EJNtdp1R4AEImpeVmxR6NAe78ejGQ8zqV2yurptivapzxfHiS0
A1w+GLvuC7RMiGkNZN9YnoA2rpdBDw3TK6LQNZrJatQflyXsG8tGBHPAR20p+lyGCGqlGAMDUQBq
PnKJPiEZsyjTwYzvOCL3V/ZNK+a4l52YliEQ/l+PYQaOH91Nggn0MZmTcKP1Xd+CegzBMAPon9hE
o6HNbSaYyCep5XUhXXXah1lB8mL1ewMVGEDIDt8vq7drnm8C2WzjsuhhVShI/ajml2h8qoRrkZeK
2XvZI6Sjrx1DR6nprJtyBJxvJiXIX/15cLeTGn4ni3GauYKC/BQi+9yMcgCg0dqaB/FBNOXvs1oB
HXEWFweVXzcm6qFI0q+9IdxNuYYRNYVfBNrZTXyMSbuwwQeAxP/7wCiJx0LJY8R+jnKtWrOzvCTm
B4p5A7D13KGcXgUgMCmIUnjKPB6X2OurlfEJqghGBkDWY/nBRvFefCXWgChRse6gTQM9wKCFqNOU
CbCbwT+kdmJkhWVcuwD1RGyQVY9mHV6pqeqY5nQ/lfFTUeVPQ9NYaFa+NWoVsC0ikGz6WsNozZQ5
6SgDSj2N79TB8FrTdFfCHY7dMU+oAK4X2A0Kvmx+tYtVU0sKZE/Cz5NrHAmWDRMBPUbRJC899Ega
l4A/+OMj8U4mY0J93Bl9lEAmWW/U2rS6VXHVmVff4mnG3LeSMIhxBJQrb+lTVD0Xn1Bo7SIeeH0C
5xeDCrxJHXwUEkE/M/2OTQolMXEHNCHkqONAL4P0DuXVP29xxCTmVgrjl3PRNNYVgIzeaFqhP2CA
gjx0TnKnvjYxX96fvfv7nTDWI7dZoY4CFYZB/R424eXJrWINDnHFwzC9cFMo9PV5dpA2a8hYhLGS
MkmiHDm8o+Enp/VkXMnH8PQbqSG6TpckMVZBWqlK0hmqdXnau0U33kRx78r5dJMp8WOnigYAtadA
kYaHpus8Q6y/KGJ9o7TZizISu+tMryFLwFlwuqDnX4XMIgbFUeZgS+dLhcKNFOKrhIPmr6BRq7/N
3uqYHjkYTg6cxkB0yvo3tnonogAPImUY0RQZNswsh7IQSVwLFKmiVFaBsijfkAVoYRz1du8MGbM/
qE+gt+SM1WPphKIIsb0i8nFEdWW0qUlB7+qC+3s5uX213gQy9iTLWdHkKgSCmqUDj9U08gjB9gIl
rNybCGblDGNdBqQHTC8PZgeFSgzM2l3zv0Y47QCAnPBPh4KoC1BAQ4JKmIJ7nrns1CnpOlCwo7yn
E0fH1KoOXjXOTu2kbt7JoAu7cWY5UYcaaWBcB9clIvf1sNwWAd2jkkuKeT7zzejDOk4FrVBrBVlT
u6KZSFHvzDkj4BzT76Rh6A9DqbV2VyOFExf9Yk1t8tC3/bd2MGe7FM3isVwmt0lUNzdALxAPNzVq
bHarmc+t2dyPa/TcNYbbKkljgYCAY9O7FgYniSkwSsnElgSiYlkk9GaYnqCBmifx11Lh7cVOXIxp
uX9FsBWAmDRKVJWwsDS5AiSt5FBcOfQkkhfTT0+UP/jy5u+6xo08JpoxSNo1Q4yUsjB+lNrJGrLE
Fo3CApI9T7VdM9uIoqpvzKwFgn9V6Ch3/UXAyltG5tjUk1Kac4O2k0VzFkDJidcRoFgi4lQBzUfy
Ohn2g/GNbswRGvHEyIoa8v48ebYb4mxEsScoHES0G0JUrmWOogjP3VS8TCTkXE/nVFT0pG7kMMGH
UCWy2lQgG6fEY2uQOoXdfQKKpgZYtehQe7mT+RizpGDJva31p8jpU0vmBXT7LnfzGUxYMseSFpX6
vzlsgLLa/5SRwNDDZXTnnQfmEhnKuS9HmnVVRQDy5X5emnbSPsc6j6h1P95SMe+OWjSm7Nl2m5ai
XK4CJBXpUcczRr7CBLydp8cqWAK+ie4r9iaOUSzL68FUO4jL9duUvPSqDhrVzl5aXksCVzHmkgTY
dJgUBgy0h+ksbukMMBR39SkSKZE83sz+f5y9fzUzmCqH2C5RVs+QF1+VgXr1T5Xjt4qM1G+cxWxv
m3Y2BoymFG0tDeF9Wu3fHqnfqPnte8037RiviVGTeiAt9m0EgO1rXk3orNEWvRlYn1w/tq8fEiUg
YxNpQ9F7H92ZWjGpIdqkXqm524A8ZS6l5iYKqLkNPKd5989/7N6bRNbNrGOuoBP6tW5UB7/qRgTD
IL5x4Ou37zvfhDHOJJnnVBSpemL5EhqORj6g6eIvLlT09YOKANk6UD+/X0GhTPWwpB05IpATppeh
rhHJWOnwd8+njSDmyhk0SNHMCaBAeWiZ5Gsx387SXdLIni7exKRzVdA9VcZqX9Zvdwk3YhkLUdoR
XF8VxC7AEK1BgTlJVzWKbJel7DsRA6w5gOLQzDMaRvoTZVzmX70DMg41dfoGkte/c6x3feNGGHPG
shVkwuoKYf2UPBsj2i+y8pDNRhBNvACPutkzB2KgQeG1dxSt9u/NQypzXS4kglibDFYj+E28WIpx
3YBlViCPBg8xef94ocMSnNRIHZ8RSkZgmTWq7q+yhLuWsRHFnORkEFrSixClSZXbF+WNrI4HcZI4
gcleEE7wqKQcHDpo2xkDNLtVmImG3GoBJjhlxgjS+JFjfDwRjCZVFRr6UFEvCNQlV0bVJgOTuCPY
8/3otpah/kZJm96KrGFs1WIMo17UuVBF+MG8FpxSc1V1cofiGPWd3bRur2ZoBHq6rCdah+lfPZMq
qYYCbnVQzLLjSGsCL1JMkNrK2mkQwgfDmCMLVNZHs82uZq33pH4NBFRZ0khw8cD+nEU1BlHWaykf
Aq3XnEiafFEEfV2sP0l6VVnREN7joXZbAR+u0NujnPXXkhnfRgTw9ooaJL18U2mCvwiA1y+z9V5V
siBXw5OoqvaAMZcyia5laTgY6eOMaRdRv5mW8VQVTeKblRp0a4/fMxJM8htpbufqcFOIvpklFpLF
Tq4vYFKuPCUmNmrMhyETvSxS3Fkr7TkFDh7w5iLQxITKMx6eL2qbfKor7bGpWrByt4mFkQ6rrSd/
DCUwMUqnfPpkSMtRravUKpfa06iXKCZrnmJHTiu3EYAiKw6eEk5WLN1oFSCzVhPJVCNvwKc9WbUJ
/GExAhXebBe5anXpPVhnrUZL9ZdoGD8PXf+sAR5DW9Mgj8SjVnQval876ph+CxNttppVA57JYNqx
MFopSkwzGMZtIJzg3+j2/WxX1Rc1TdCSVlafpqVC21iT3Wlm5QkdIHXXBbNL+n0smd5cS4FqRAcl
TR/DAbAIQnGnSbNtlPGdVMYHUxb8OWuPkt4uFvrenVltH1IdefxGXBZLl5aPxVi40lSfRqAOaUug
FLGNJq/rqS+A6gDQP1NE3ehLbQ6zRVJQKS/PZg880/DGMCok14hlriQok6a0sxG8gDG4wvU4szG9
aymq6QsGeYqR4ViG9Si0mPGov2LQe4QoQ7LCVATQVWQg8bIKn6v0Xp/FEcld5SAZAAKfb1GHM0XN
UlfVGY0Pc02cKRpQ+8Sg4jg6eQ/QtVmykdI/rgvaY+XcRgbsKZRHOyQ35vhdnvMHkpoHuVRPotlZ
YeentWEpyk99XW0C0+rSwgYRHkimr9LkuRBf0lhFr+P0NEa45EWQiaSTW4r9gyZekbbxlri2Jfz+
0AUKSqOdKTioAiMf6Y04Z7pU4NzUp7D7IqeDFY2Z2wzfhRqkv1rmDmJpJTqqcRpQnnLVF9GoR54x
V2ot09NUd9ZkgCNKeVZh0jnA80RclsCNUlok1uOHDtzQAgGUXEpupTm7Sqrr5v9Yuq4lSXEt+EVE
AMK+Ysq79j31Qkx3T4OEhBWS0NffrI37MDExu20Ko2Py5Mkco0KOdTZgvUSYP21idw8PjZS0G2++
S2h2Zm4DE7f1yy4QsV/+SKIKh88biQP1sFZoawiQBGMWB6Ig7ZDHvfcsm79TBPtBPE0zG9hzmIzQ
z8fzjOJkU0XJIRjDUsmpiPiP9A5ihFZvEJXLQx1UqgsZg71bf3a+C6a3n3n1u0ogmWrgi9O9TxDF
M81FYaOwq3juMigZ8+81JadkRFBW7lvaY7jt6KJNIPZde3nrzE9u88tnkgNeLqqEHgMWFXaAx8sa
lkk6FZjf5OlwEmNQJg0ru9o/zCErSbTtdbBZgu6SErNvwfSc4Kc7ARlNbPyJfJQpMDNVKLYgeuyg
AZRN8kzdbqMoRpd4aON67Oc7KsNinMfMBj9JyPZt/D2TCt6IHNs1bpVhmS8X6w+kijKHxUXTYF+y
YrskbgtPB9u4rbNWXHgjb6NTZ9HyKao+t4PNyBwWvqWZ8ZM8lupo4EjO+26rFNwepiVf2jTDatKG
1GxLq+d0sjlNHZG5kztmE38bK+j6oXeIFpUhReShJ8oaAZQGfqY6J5N43ZIRUoMMo7PmzB17Yh02
s/3pguRU2hF79el4cBNbVOaGAVzhuGMJEm4eL8sGj6VqnmTc5SN+dt3fnPgZ7sd5Pc37NfGunf70
VV9G4bUZ1TOWkOCr3uPcSpSubhbUSHa4rs4FXVjrfOrEJo7/LtPbEjrnZBwKTaNiAF9mqH6Vx3JT
6+PEOfRMTdG6LCesy1UlCuuya5feEfD+gI12Yb6/Tbg5EeVcgerBzoi4uIm/c3Kp6qYU2FB11Ws8
wD/CRnk7ziVfPyI89cRvs4SDJx3GlwG+8HK0WS+OHU5p3E0ZM3GxyGA/4J65CjOLhex8fg2WtvD9
2zA7h46AyUOv7RhsHm6P06C2mpkLEaEtutZ99ip58PS0iXiV++bf3AXHFHX8AFfPiNxisAwap877
ejyEPhJJR5+65A82RUuavtD4qgcIsc1QRI3fXco/e5uoPBHVnjMs0Q9RU8bRRkx16cGzBgpgu1aY
p9YfsB8ggFoTyP6HBzxYnSJ7+WdJYeCphpIGRzN+ywapZCCZWM+N/jYs/IjG1xEnJNSfSXUPhuM8
RtdKz2+c4SM+bIuRWCH5kSmXF3MLpX1XFAZKCHrKiQaZrgU9b2zws/dxp99HK7eOE9psNl2ZtN4u
mJrPmM2lRUjEolMGUbzDSkF0W0SBNauCM7eIUHOlz4OIcwKXhIq9t0i8HJadVifbzlKIpJqd8RYk
/NcBv28Ah19VadZC+xb6YFmosfIT/POXPfVxzYHD8C7ADAFa/Yj9pEu/2pl/1whOcxhBrlZCMPi6
driOFp5U7U/Vd0fHq7JGP63yW6TrB54Cmr27O8/FjPjYVHPuRi3UM6Odm6i7V221XI/+GmXRhBDn
LG/LfCOYqQl24hRBfPnAAkyJo5Ky37R/woYl0ntcrkOTqf5DSiC/CNbd8DxXus/UCuMojp8Bj650
uC8UW8VrnGNL/qQtrCEj3Ks0+BtNP4H+TelyXsgdrOw9HPgybwmxaPqVrlNmK45bND9VdQunHGzu
+Bg8j723H9V1MC1C3AQym9mJDhC7oXunWlEv3fwZw2hmjjyK8ghCpJpuyeRcSdtsukXetb42vp+l
IRTleqjVTngJJRw66YBTNGdh2hXY24QM9ilmphjpPYngX+KEGcETk4Cb7XxSEIEm7l9tzljQPqgO
ptgfoNRl0zSXxIJw2SOMc9B0jXtvEzB1ReYMKNb0VNRzeqiiXcVJMUokNP0bcgzRm3pvl3gT6Oby
KA9N+uqnLEOr1+I736pKlUPyvuL5KawoBOCt1r6Dm/0ElS/4nvnZosc8ZO0+BbtBhbIch/YC9IwL
kGSI2tCOPZPUQUiCv8TUlNXw2ZnPtR1gefwvSRfUm1NGq5cAQbsJRC5qyDdqUqwa9lnNe5gmZdvf
Q0G268RyKv8Q8zR6T1bPZe8N+0SdXIakggbRhmJHmvRTd/HWJHPeE8Qt2d3SfoJY5Gel44PHnbMz
hQh+7W9kP2CamVHEEszcT76YXow/FKtYcEo/iCbgm8FZsr5WOPcUFRLVKPE6nFbR7XyfbgV389hi
UprYLB1/eA2achdmlCR7ykUJR2d85UYPCVJg4xxhloJsYstWT+VqBGS2oWApO1RfAD+86iQrbHHV
BHs0+FSOnfIKxtozDVXhibaoWlaYYRcjfvj+uAkrsp39KB/mJU8TCEa709ZNIDJhdnHoYv1xgPA1
FHMhX+TwaTO7KCmdumzG54bNx8m12QITv8C7rwFW00xwresXLeEDtfqFZvxd9UBGoO4k1bZ3dV4t
I8qaGmeBI+2TF0zAiyrke5l0pyEdH69yMYirWslPzZ69Ot3b8JPpayWifDF+1ndNpqP3xJG5JziS
LX/Wkbdd6qupnisfMvPgbbrtpyBYVB5TiO5d/ci8Vy65xnhz42W8NgMtIAv5Y2e0EKCPDCLc2hYR
NfkdRYTNcV0KW2/TgGYefuMUdzgTbjlF8iwGWyTRUKTORThNruOpME14ivQlVHM+q3XbtPRq1wBl
nIZj5Vs0m2O67LzI5GbdOVOas+7UzBJx8s/i1YVtrkb6Je3TsrXhUTr/Qn0JujVjxMnIstc1y639
ES4iKr8pccUrUgpV71TCttixLDoV7IgzFAT2mDYAk3VQiPPxbglqeEf/agXLDfdp7c4W6S0I70qg
DGY/Afw6G9bn1Dp425dCI5r0onryVLKNaXpe6Wdo25ylMu9wyrkbnNwVBJupffYXfdCxyoLKLRuH
PDeCHh6NTz+wjT++8EXeatRqFsdpQTWEt99xLIr/MQ+StOycqLT+rkJ8aN3tYgzMmdVnP6R5VwcZ
g84EnFfu2vbZoupDWG0pTxaMOT7Detpp1b4laC6hB/EdNsE/7kcHn/6t8VRMDZ91/V2RY9c9B/zD
Z2kRjXRT9x9d56Ih6C1UW69+1dzcFBTUCu1qOu5oB9LQ0Dt5E75A6eV71P7zHMuvIb6xCQ8X4kZO
3O2SVb7bNc1qB6qw/Z6309NK9Xb0b2L6QmtwXAyOBexBeW87aL/DWJGdQ1fmFnc+VAIYBsr60OH5
2OFIjsuHGHHG67SYJCuoq0+1DI+dXxWO8Mq1mtG5LJkJ1kvakTVLp3rK5BB/0wA1WOzHRR2yYo7U
Np5vwYSmlaJ3EzWEOG1XRk1Q2NU5rg5SVxPeQrse62UCDXv9acx9Buc+HZOiE/N+DBIMd3dDRF7V
PGXhBDWMcdPrsHRTm4VNdxnl6zrGmXQS1JJ3Ws23Bp3ASmCTO/6Ipd2QCFxClx7r+EEBWHAiHs+W
M+8swfSb6NCjTu+vyiwLavspa1qP4d2pbiFBzzIktHSIv1tFl9XDN54WHK8zP9XTrhtxbjR6OE9k
K3ua+a0fnRG9swQuZLeidTbegLsQwHUFtkNRuGW1fYrptO8HVQaePBu//ZzCUwf+tk2fKOOvYdr8
9e1wIF7zboX5RqT9RyZcjGrtPojlP0fAWEU+2/YzRWzsBnQLEgZo2dzGOV7daz3UhYF1Jrogyzws
k4ylM+7nCiZdUfqnUhALYee17TOpFPrF8BWTmTzxnn3kAmXeJNlPtQNOARb2fPcsGmRGfHiYIKP7
assgqg51NL+7JC5cyB8waF164izRYw8NYvAkLtP8TQWqWX8zdizvlvDDhJeoQ3CePMBYMMEz2Iu3
0VNKPwTtt8nYY7QG3ro617a613WUr+tnXYMm3OlsSt7MEB09jP+naSlaBJF4eTPITl7KM6cec7vs
Zpdfmhhr9kgDK4EOQ3iuUXj0zsoL17inXqqDh/TteO9saXaxsDc1QnvW8TM6RCX08EqiNIqVJXcG
lVskU4PuTVW84KIu0lhsItwt1XwFPhS9oGQxMwhUHXX1yEifLiAEv6YvM4kuSSNgsh1D2eDBDR5t
/2PZ8gsLhUO0DBeu2mugk/iJhvGId/EJZPASmM8BfSZ6KCGzvl+PXcJ2FD3QksbIatE2rlL0P6h5
UrJ3+uiU1tFmcZp92ALtGWneMLaZrUB9MN5VnQwFgFdY/XFvP0gHxQWMy9FbhnR4HV1UdcCtyAzO
xMLUXdZfc9JtQ+TeLHABWIyfKxYNAnw62UU5n6ICQMv3PIYJkDl08On4vaL9COKzUtOLH9moqKz5
V2lVxs1bGnT50pjMOu3GoqjqHX0ya7KBbo3o/OujJiL+HUZqGV0/JrSwsaJFoAFcpLLstIvMOYxF
OMpCrtHZJ1isdAHoDbKop+DZG5MB2ITZxxCfmZL16PmVytyObqv6MgQxOCMm8yvnW0V4clP0+lge
AJKG8jLNYw4sbp7Pwv2U7ppHLcHbc+0eR31OsmRmZbKgGqtCdH6t88ej+zYEZ9S7yLnLZq/PNMVp
d/vNkEDhykuKWMOZM73VBvR5sTdaXCeHlrJ9iZdhw1y9a9tklyyfOAkAnaYCWQop7ndy68LtgqwD
VehRg4V8a4Ct/AcsIcVL2O5E0Tn1937DT3S9db2P+BT0DECNH+YSTbzfJucZYbbh8UUC4FI/gg8v
dPmcFD2S6Pw4HdajBvX0Ba5r5Yj4RFa+m3u1WysU/kO0i4SJQbyqnhpIMtI5T1IDCAijIoVvXl35
TobmD0PSj3yahR32W4ZBZxwNcw1D5lVvh/hlIGvRJGs+IcD1y5pN7rqNgD5xSCKfwujPqEDhRmtj
Nh2S99J/BfRLeCb3E+zByLyPkg3v1001nfTIkXBtZhJvk2LMXoVvXvwG58dyBLOYes/AoHNPbmay
gJ1W52HjAFuC2rmszim6v7jXWYAQ3NvDqD9xL3u5lHhXf9ZgQPm0IKCJNqdLkoPkeuwEzZms96N1
jt2iYM8mwVO2xdLwfVAHeQdUYUWn4+kQQA9eCh7uDP9bIUQAsitEAmA5pBjUwBwJH8RFIErlcamn
J1y6dMVNrJ8zrJyHbscNbMPwfcRTL1H1Wi0206BthctO+X4xMZlDFCBjCmm35ziBAF6qZkOk3pDm
20twikYwGpCYOrTpk9uWs3+Z+msX39veRUsSlGN1WvSLPx162hTJ2Gys9Q8aPAVgLZlcSI7Ilsfh
MYx/4nS5Kj/AhP+khl2AOcKCdlLT1yA4kJXtHA8es9Tb/wd6GTRt84smSemARFdg3/OoRXjCqQLC
smk9cWo0XEwbySjeG47S7s2ZLu38zpEyrDmbtN0DUQGpnrR52n7a9i9DByT9U9NcSYAeUj2lBk4i
PS2AFJSqRVoXc8aBAjpabZz2O2gBsAED0uJew3KmVSanmIEwF/Gi/25luLGB2C8AVAe8Sn7wZDtx
cuyzrwBN+7LPmGPSDOWC9sPNVNEyJF/uaM+uqMp5FidVXwIBmS5+jTvIoXX4ELjLMq1Lp75XkcwV
1Vllfw3+y4I1C70SJCGCyje4gBaL3a23MJqfJNnaxXkDBl80aD8FDmfyQSMcG0NhfZrkThu8RHZ4
USHHu6+y0UeTP0D3ckiKwDzmIwAUUlwnsDLX/I0Cu/VWTB+8sADTZR8JVTr9MwcqN8j2SmuE3xpR
coE1MAPcRylB7GIbSZeyI+TYt0tOgPB1oQQ+ehuA+FloA6YBejFX/tRuD7Oj35HuQbct2/XP/3FL
XNE2oaZgC983bMjhTJenM8oZow+x7xQpCvJ17bLQdQCwbTngEwaX19aYY2DeDMyDm4gdSYtN527O
Yxpt3bkuiWM3kH07zJBtiFBJoJ8Z0ENrs3WMi5hvX+aoUgWjQKuXb4W3zqS48/UMYLejAIIY4Ez5
wmoY/UxxUnpJ92sT1MRe1N9TMux6rJ6J+iNIHLRH0yZB4RK36qBXpAJA/NQ5R498k5gxr5NDjXQZ
cHNZyPyqo/0i5g0fAzhjA5doO/FHCwHgFU7gXbDrA/0qA41YivZjCEf49n4FFriOU1/CaTiKKCks
jEa1+Nd0b9A62CwM1d76a8x84Pw9GtsDDWFbPqBAkbsa9ckkL0qGlxDeRy18irNeBQgdqBPc9tWN
1CE18UsUVqVadDmn7S2c1iXrh/Az1NUfVwAoUbJFqdsUbggqdl3vKdx5slazvysR36AjnibWR1mj
3A9saZd+DI2lit5Wy7IKuI1T15nTYFfDqTKNXOZT+EFZbCTAWYm1H4DOCzLTmxDBshEN2hs8tjoD
Wh1k8zK/e117inu7W8LkStxDID9cvFxNuIpMoKHClCVfEW2wS4flW/8W9GTX9s4xjV8nFpyxUFQg
5QqH5I78B4ZhJsgnCTBBIxuWtIUUp56JFyKdbPZ38P/IeHxaEUd7G+TMezVIzZy++ajQ6gWMl+bv
A0d5wOap1+fV9MftQI9e34gvd67VsLTCErA/kU3n0GKCOnaCU9BR50QFYFyBsaL1AE20UemPNk/F
JQlgjKwFgHmAFOojTugh8kzWrsumdd7+w5Ew4Oq6ftfE18V9whZxloKEw52pJAu6aSfJeABHg7Au
JufuREjR1c+Av3zAHKsI8Jpj6OE7+VKhxb6EcHjVa5trFeZav6WQBGQMmlVNmoVJnPU+jJ0ARiQD
skNDDr25RmCGmVhv1gDy1+ERN/1Se8nX3GA0MOwslkz9eD2DUXlIVsC+4KYWHaBTE7OPdnU2YTAX
yRIem/QdXidABweSB5ognDr9X9r/7QgUf/2+WFa187WboxMqLA3xvA0Cp9ol0ZSpecEW/s2m8bEL
qswPGVQBFeL6JUnRYwANSOmdt+TgCnaNMd6Uo3frH0VEI4qhxbPvm2xhFzdBC8e6LQngP/Z4kL7x
L13YbtzBxTANhnUBJgK22tWIJpwAWW42ynE2AnCc9NRRcu9M5YKXZ0EJCGaBKReMBYd0AAZ/nbHG
1XfunvTjsVFNCUiydJ3hMAHk9quLiNjbPJydYfxsG4OS1fvTLjfKIUZRvesGcr1e/eM1yamK9F3X
6U71eiM5R8uH4Mmbq1f1T0maOChK4mykflGxeAPM/wLg/DqlN7Ow17QNT36PC3Gis2ycXTC7/3Ra
FwHXv5TQU+i0p3p1Ll4zlWNTP+lRl49Z6GJkzpcZJT7mtt6bWe4GWOGy/gb6AUs4JXfNYUJDNiM9
qfC9TZrStbS0PTxtV1omAvtrM3zJxhq6P8NxoNDc7tftDJcWLCgVwWDHbG4WyEVQDDEFUTYb/Pqo
fPsCfAqUvAlZkXrN3pVwLx+g31kTzM0r/RQu/pfvoFrs0kyaXuV8jMtgqKYymoGWOXpnQq4L2dQX
F3symCumTm5p9e6m451yDyZpcf1EEzYeIswTvMavDvPaH6q5L9HOvozBMiE4hbnXwNjMdx9TnNM0
iANAiI9UAJQY1s26qK5Em3MNqZtZ+PJk8wSMo6ZukZIVlCegNivIApE6TYH7QWj8FgMcmPvhWmPn
L6NyBMLRYe/aF//8wFxmUYNJF6H9aRj/QKbed8y/Dov/Sh5D1bpyPn2+Ugzq3RuJm1L5+qxStQtU
e55ntL4YHtxXTOVzpuSva5M/NmgMJrESjpIGUCdWw1/iGXBJK2B7384fTbRcR4xEhJhh/fqI0dyi
LSApzK/6Kk8cewYgu1+7at+PGBFKODBgJCc/oSX8Hhi/cHzvMncx+GoCiBrXtFAg7GdqHF+SWN2Z
01yVWq5Ehdd4rjdTPB8TTp6ieG2+VgWYGd0M5lao1ODNUFo32gqsladBtBNhcgqW6OTiMy+VObjh
P8XaDawTjz2FzV7fit3qJkelMBX1/fcHzOs0DbyBl9bLuirEMvHsY9UCvRhwrQ/c7c3ixtgyHsxx
wpQD7L6Njac3qOlg/Lgm2UChDxGGLx6m1jCrzdvK/44CcWpbA2gQmDhtGOq5Kf7BZDg3HZgImEEU
s+pydNEHGsVhWU/6axiXMgmdQgE2qGZzgJpX1sbwLuMRxwlhPnpFH5oXhOQsdn95i98nlH/gQAbc
OB3yFFNL7nxBqf5lfUyjyBS+Dba+ukaUGArseWXirJ7QTEAUL1dh/QJ9xl+fN2OGcwXJbzv80czd
NJihzco/cTAckL27bcM9eWwGyELo5MHSmJqPmWPoGvuQnUvpN7Eh2Arjcq60vIwRvatqheH5oIZc
2TA4R4w7e+AHL67UAHGHvoKfI2hUHg2efLQ+zPMBLYbgfaQw/ZzW92BsQYWQn5X/GcM+xli2a2ao
QT9AUWG3IXIvV/CJtFVpBEiVmEbbwS2NqU/tmJw76l9aIEWCrzsJ8Ndoso/IurE6ymA4v4W4WUn9
H0AcmadFObr84CHdkNTux7j5y7wgX0JweWZaHz2Nvg6swE1vBdg6GIea4DQiDFZLVKZoa+Fxi0F8
UIT+nLfo73rHyZnF9iFoIl5G1ZgPEzs5yV1hNSn0QViw3duCiSTT2i2j0SmXHiCox4J96+EPn94x
fi/iUe/iUexH+mUrvXcD9BMyvgpi3620r8vgb1xgx/CG3cSy/oh90Nkrb6OY+88AvQgEQCBeQV+m
cY9eE+2NEtuxrberQcJHaMGZ2U8J/BBFAmB5vVJi0Tt0DpZhUZw24XsM6g6qD5Ti7iYIqiOD3kRK
sEexNmUT620/KnhcmovoQ/STSXSQytnaEIZ/qga7a8pHwIAh0Mph7UvGxwL/H/aTKIe4LeogROWj
UMvWG0c9x7x9JgS8Uuxr1AqOgUv4DQnM0jcw9AFQJdRcwoUK+bcvVuDQpibgdcGUM0xyOIfsojrY
Aj0/+cFYGsc/dInOV4yB1goi4nIA8wOG94hXC8pjSXnGhgGzfph+4PoEiPCB4qUc1jKIZwy1nQLn
8wrqF84FMFshSLbg3Ucrt/NS6CEpfYHqNZCPflPPMjdufR6n9FJ5PqhhQQMCjDwr4W/Borr5Ni5Y
B1TJ6Qq/w0PHjeCpd8GfEkwu0IIE0IX7UrtlCjllGWFa0ON3gSowshwQTunAzfTxXXqFAuhC/lA1
FG3tfFWGIsC127g3G3etLoFK39maHlPZASDT8y7CtlEtfxu6bqtg2Q0xFbky8D0LY2zh6bvDweYx
imWMijtq3ZvkvtnwFPacTfSvFc3fztNfXdTvrMXO5IhQlYyXqgMiwdBDFHGK4XCNNIBxCKKUIqC2
jJNFmp9OyzTs9Fh/0wRfvfI3VrunhojS0ACzua1RCyCKNf5eoh08ty862nVxnUvNC8+Dx2rHwbk6
hcSi1AIuaBwkL02fV+gnkhjIaTmtt6W5G+DwZNw8cJZwQgbmW288knosRfcvGJeCoKB0oRTXiK3p
aF4hikfjrk9ftWheEJ7yxxjFa8zJpBCdf5Q2Q1P4404wvq/gB5uARpFELUb4HGjJnEtnwVMCqBxc
MdLA2OiNe3+qlO0IATJfv7NgE8rw0MrtIL57cWW828R8O/AmHzjNqGAbhw/nlfFijbehv2SVImhG
EWmWWwN7ePnOAZ0m/ya2C8K/bfdnqtmVuVu7+rkhZ2gsAyLZpaHOeoOlcLNXsilh0XgEvnbsvH2c
vFuFfTFonTbXyduv7aFvmwIkILzgwvgIQ9A7mQ5jCtYB0odf/04R7rvXbzR/mwE74GWCGe6sK4Az
+369Nb3cVo+pCrScZoEBdfxFwj3R3xiNRDbMNAd3CF0MA6CFLsvOfeEz4FfrucU50+wcYJs+mO82
jopk4uWYgk8D+kmqhgA9j1NYspbJgHEdiJeQvCD2g7YwSQVPzYWLHUhgM94q+9M1mIVNVw7MIJz+
+vPzRHduT7GZfhLIBqy3WUNenf7uIIw1PoYnHGr07pD3Cb5wpuCWPKRpUC4+2pf6/REVNMVZnar8
QSyq0zNVoqgwCG6dv4M7A1X/7FBW48J6pMwHJ9R+YMMX4DRyp4+R64TQRd9pwnPNvYzNopjJt+gB
c4MPJnaswoUBL1PNcUheJu/STlA2G/+MfNtGX9YDo+z5cQdjgU+y3kQfAyzaKYC4U3zsgUxYtFYO
wCduz4qZ7HH3ExQQvlc9GIyonL9EfKGAnJp0QmDCqfQ++uQSmc+pvjJy94I3n+4FmXcCjIUFrYyX
mi2yz8YHXaa5xIm8hN1x7FAVVKtzFX5wjhcORuB9hkwkZBCgVnrSnt1iTOqvEHZRwEgxN1T+9XER
gA1XCKoDtc9GgvJOfAfNPQR1gAkUsLCWl9i9n2g+EPwT9goMl4J2wjK6aTu3z0384/fP0scF0F8K
qQHmvkYj4GdZwA3CB7rOHr5d/VnQOB/cf838jasS63nSd4AeNuPi44EYh/SzBS9rIMe0gV84xtIw
aCltBPDR7HGaZWOPOPayw+yvG8FRU68sgn6pJzF1hGWh4Ld2/iNdZBCDIM+KeKYPWUR4NY7AGA1B
SA/hri3URfP39UEdIJsRVI54LoIqKEF97yuD4VNSDsAwaTC+mBTOno7z6+A59WEF2O99FNeoviwj
xt/yRXm/7nSZCFpCCyQKzQjfNvBW9WCJhmc1rW+yJy/NEGeWAfobR/DjQGxhOq/llAV2P2GhZA0w
pnvI5OH9r0HBNIjsTqbi7YIOhy9/RrzE1fQ+A9PDA+fzxUcNuPTfqSNR7yEcgsUpxGFAWgCFN0jL
fkU9IjfQBs+oHjbGwfQa9LUFZEeD3ChRj4QImfF+5s2Br0+Dj/sLRqt6NQy4OluOeG4zKGdgYZxa
5ytq0o1Ov5ZGbbj7DmY2NKZAz2iqG1aOTlVYFY1BMAPsHYYwPkBdCgZvo6+MzjdXPFl6RzYZ2Q3J
F5y0U2oOfKxRNsHJd0Ih24KvsZ3mH4ibHiXiArTNTNQ8OeBfdbBmBBeUawk8CDTnOSmqWOZphU5a
yp1enSzg3UnSHUvQhPUEA4C0L2RQoRvEeIC//4+181hyW8vW9Lv0HBHwZtATgiRAJjOT6SVNELLw
3uPp+4NO3RIPDjuhUt1JxRlUahPA3msv85uQ/NnSH6vRO3IAci09TBZzE09wPIBU4W2r7pvqnIZv
cfeYIIuf0xko4n2VgMxt3Sx+DjS2RI+vA42sb3H2NtQfo+YDk7ytAdKkat9CnqwLnkIgtpa/N+mm
KYpuKz7GO57hNB1tMSJNpJ6Zd/aCsu3zjqGva1Q/pEQ7jgl3b+r2oND985S/NgVS4dJ9yWajhbId
UF7NnwnhI29dNgPSfhfxWeRhT/BQbBl3B1M8oQSxmfBLUkjlGz5VvI0tOo/4lw9nrTe3Yh4zTt8X
vr6h3UImbtcoE3mkna012pYw2hLRWez3iXweBjyx4leLJFcMnIhErktxU/M7Wlg9tiOZXciiW7OV
u+Dc9F+AUO7CpmPIYO5FM9zO0Aqt2YfmfUlzXYiyb2lVu1PXbD2PfDE/qbRhRAl5VN0OjQejc3i7
RUWHwGLc/1UKf/gSp1b+nPj3Su8k5eNYDAwH5M2ofeZWy8U9HdcxcXKJJidICIHOfKpPjqG+Vekb
om0AAzaNUm0jApVcfRiCp8m7UarXMTyDjuWPJxnZ8G4WJtsF2YMIolr4avrsaOo8iXesWY9x+hTh
up2N9jwhIhIU8SkZX/lXlMy7V3InaZLH2Ci3hDESDrtMn4RxRquSDdKx9cpNS+NdTdSbKD/x4UkK
qAprKryQ7Opfl61a3vR4V6BrAZ6zqMkOMlC3H7jFASVKVC0VGFeVa4SRUepmcnIMygMXWFoB1lU+
aUnyMdGVmaujihLQeHE3mRJw+QYWuNOB066HCGcQfO5lerTdJo5OYn3WgxNZtmcdLC85KROHxBl9
w+ZiM4wPLaVOI/S2oiq0NhCwVbt9n+5jU7HDbtxp1ltXH/LgqFv8YsXRPSgE4Fay4Twbx2QPGgNf
s4vJI+7aeh7snRSqYFMgH431s6LVpLW53ab3GnPtfqTjTWlvwlqIOt9Bfu7GK2JX7rhZM1utFLKk
F2adO+r1rVRojlRlIHE/9wwoBZWu9/ha+R9zQXRG/aOQmBtLtG5GiRHy5HhxdUCnkPQH1EEsHILy
RB4mKxxAgGCqnjzI6HuUgHUlzxZk9kEknyvNv+unbqtpHzNLZfLhOylWGHF/NhV46F+iUTpJAU3J
6la1qtfCKBPCxEEoxMOgp7uQBwlwQR6zhxZgpNwyw/WeM+u7FVvz5C5qP03+Y90ML+pQbAjRETsI
y8mDz1wX7Al33QlZyf0o7VQ1/cIl2tXMpoMX2gJ8xApL7YckETaI09uTgPyHp+/UgIpMDWxVYJDP
GAraoBHczYE8NFS6STn35rjxDAv4Ba2dhPaAD55SvaWEQs1gY6D0mYTntpq/IJMkei12SR+6Qj1C
MMjbyYXJU6fxdhT7A8mwVyL0opNX6u2t3nB1ymCK8h7QQ0Wj12PbBjd8o7kf0PijYzCh0JFnGvoN
aZhUIXpJMURisslAAgX0Q3uRwZxUbQVyFn/8NmqynVkat1+1qyLk95lcBfU8FxhmZDZ5Vr212p4x
3CdoBvemj7ws8cdIB/rvymHId1wnsfaqe7PF6x1gK9CTj4aZ7YyGvJTYjCeIZKUbaSZABp8a3VVU
fc/QZgcL3+pO3MdwCngZAgMK9bFWGFw/M7MRynu9KrY4KIFFNY5mLZA3dXZgPKJwuClN0IMsMDC0
JX8qrWddCbZziVCRB3dcdgBEsN1yg4mLleSmkDxgBZbu+sTWMT77uQU8Tjs29bipjXHTim9qSUVC
i55uBDSKvLLAq5Afwx6QKh9xReziLXVTdS9SOM/S0Jmy3MgPNxXgPJk4jCxWlhByJI2hLWW5oN2E
Io4vhgMjjwTnmU9u6k4M/EiCBFB4BkDH3InlbDu0HB2LkAwiq0bCuvA/itIhVvmoubqb/x8SYKpe
Yv/7z4F8yo3O7rO7CMshkY/k99J+5CdH0lYYHwyx+9kxKQvlIVSSvWjQfCLCkUtJFugf47M51Y4c
f2wEp1WLXWTFuyJ+7UUDtN5BSQGMKOxSxrqZ245zRybY0EzuSxMr2Mg2DGVXKb6bqucaoInJpAUY
iUJjVwBgZY1MgeiENdXwQ4qte6xudkgfMqI85M14mvFUNcCWSaRa50ErGqxzep7R+eZ34HX0oZbq
DWN4YxCeJVW616LX3lMf+bwnXZrcSDeZZGfAUkXHb14aahbgtznpH0ybmHs9Tvel6XAfuCETeJr7
jNQ+8WmDEQztwJBMNp+Eho7i+Orln+aSIOz42dEnRQ82Yl3tq645yZy4pPKY77iKjhgGo3hB4/OI
4HVi4Idh8B31hSNEr1hiI+rOPKYFsKBVJUXBPOJS99nPmjSL3syKFA5QQTT5+4EOSF3AWTJsKUco
WnZV9dkEU9KON/NdRZSyJJ8Q/jVFc0BTyJt8t7GGzZzgkg9PLRSvlEj/MMwkNXZdSW4hVvdxrh8A
o5h9uvVHCxrM5zI0t2OJjF7/SYxzO8uCgyk70RTeY0iw1aO9yVDbaFzavhudcMbB2OS+ZqdhZU/s
Y71RT5OcAtwyiY80RwTAJt2up4BJ45afGDrJ9DRaYMmp/1uak37IqZl2JZl5iLKXMdxbvLxAAu2l
yc6c0BZTCs7HHRs4KVQpvL+6/KJmyibGvlbTX/1SZh0mpOVT32XbykO9N8m2ihLs8JEmv0k2A2M6
kb/IoxkqDj2kgSig69hJiocaxV5u4dsxU7emVO0D9WtexXu5koW9Iqn+0ScaQMJrQXAY6VZWQNxV
3CCREt+LsfQ4hul9KJe3HnORqvY/1Ib0NpIF4FF8ozKFkuVeBmMzD4mrRwkeiKdYTqh3t6QebB66
UL2AiWYxUTekHyTLc4DOOFUBS0eIy8+MQdsEdFF9CrNXkxkfmDLEXz8XFdNQjIkLRjKpSBWSAAzt
pOBDHQ17VTw3Tb1pZP/QhQeMm+zG69wgAKYFQjKVmKDKjFV/JAL5sn9C7mQrdq9Z/VqRfIffh6g7
6HQ4Y+2rIss3ucZbTE9h8UUjr7TyZ1XSXkXZLcbbXn8oqMMNGjtR5LYB1XuV0zOk+FWfR2tgAKI/
kGMPZX4rZPI216nAAdJAk3QU8TSYT38VyBOIwLzIb7Qs21Ui9ADLSdtxa3pHkX0S6EdxuiG++dU3
q2xwh6o+KHnxxWRW3XGpN/T5i8g4KAz5Rv8MuMTXXi0R+fvA8LhE8r3StnaRvvEyOzgVlqpsrKE4
pmJFMyTaD+SszUPXx24FAtmy3jyO9SignKOXtxzJ3Ktsk/7I+CKOJDISzT0tOCmSRA2bP/UeafJ8
OhR/VxfcPFp6KiBlNdI2pVaSW6ozmmrGdNtmnw3ROFBebD12mqKpexT2zK0EUHOkfy4DBNLduKEt
PFifpNJV4+KhVYoHr73phifTqr8Bp1BqXF0l5WMZAffqYqiiYT5u28I84FgBYYUmuRnr91ki3DVY
jtvGWMxVq3ygwnqUACfMgW3OT7k/ReU5rLVjkB8GgauqyMgZmSThl3RvVeYd6Lij1qN73Wd0bYE5
xfoHHWSkwW8/KmJxzsDKz9dYD/W2ilpX5rBpuiMNgqNxYzV3fv3NBMHkVc40uSLchxK3lBJcRmSn
kCfYNBHItpz5ZdaB16ktlwHiieyTTvs2ygE8NZTOJmUKd24hOlzaWSnjS5banjr81XEeJYIKiqpA
50NjBsBwT838EbcCEE63fhfDShNyWiRA+EwvJ0TQiO+/hMP8q5JvUznchHpqJyDHIhhqSiAdDQsl
qWHfpqeWrkkXwfiEFCTUjMGk6ojHqR2C7ZqrKlmi7gJgFEUPJsy1EMgZ/EG5h4goDdX3chRSu/Ar
IANStSnK6L7zoicNIefNXEWEzDRo6Uce2o2zCHkRgrvG3z7U650pmLChxNcuRVNV8s7C3EYQRQA1
kn80zfZzkVaoGgjFYzDONZFs/pDDZLDVlJq9g3iyaXEfO+iCdx7i+gc4s7tEhj0hz23vXo3ZaSBf
ZXPnZyhMS/FhkDxXB9k65S9mbth15dbZEfobV26evxWj4IpiRCPSqNwuo+efhNaNRA8pSmZgdJbS
UK9M4I6eAttAiUe6if49OPdTO5Egpt6xs/wPpclThH1+NIIZUamb38XK8Hey1MZ2HIJWQNna6m0A
7ExsTbcaaGTh0Ss+0s2YuEUBKfgKsCOLEV5vjMwCVMoGWgo1IbSic8dc+T7uYNPx78PPwDRRTL+B
PjmItSN2Pc16V4/TM6G7AjcgQ5IbKvV+SuPzJBhOVx8tYIti3p5EEdkStaEab2/Nsf3oTcpG8cc3
gEXJVkcBVqTHlYpworzipgyZvVbxmWrYYogkReKBv3+mj853QQVIfOvC9qAoe32iuvL2gzY5dRds
9R6ELlTeBIJdYg3fovGhU742xCKKd5/x2FSJ3Fdfs/ngBNLJLwMKxocZ1lIlTiiqm7KDScdIlr+k
jlFCAcpL7JZDdINSvSP4T7KlHocwY5AYACDV3xKM/YzMO1J+5caPRAWcipyoXJ+NJqdabm0ZoisF
qDE2Jyn8xuAgTvLHvPmQJnTYBbrKEXQ1kz3E5J3Q2+qK7cWnuZEKiGBH507RPyrqjwagfz6cs+Ib
NO2TUDsFFQZxLuiPWXgfmSMZl6slzRFRfS24HeIPeS7sBAuE1iP4hZ40PRYGewJhB/y2fGzlDlGN
GLFYN8+PzNv3U6VAb+eegPSKGjy97UqjRlA+WXr5UfITAKV3HdQwz3xqWusOgOwh6qYDeuTMEPpb
f6BPkG9IwL+N9TfLuGdy/FIC2VCzH1Gc7yeNzZMKzBP0QnKTbqbw6S3A1cmyc2O8sSLN0aVuhGcA
zLXMS1Cbsu9WXCngjBCmS4HXaVDysBfZVhaQJ7XXDsZoPXj1dG+p0TbyYJ3BzW1N8ztV9LeuysFy
9sl5hCw6J1AtYZmimEGS/KLrwy0VXZbUB2/GQGqWYdIuBUTeV58nFU+Brs++yPSfpLSot5mQ7TIG
F5NBnuGNeMTmtyFDwST/0nr1DWCjk8kuivEJVKp7rW0oB6KbWG3Qqb8t9MyRouE1ntma4wQUoXrS
BO8tDNMbvTHVHf45DXgxtzKU+6SuTuM83K/GXQB3Iyk+xo0bt+p9prW7EufRxg+cMO/28IZkPfzB
vI9bncZFIms3UhOihh8LN6FaoTCQvnLxTX7+Q/PUYuOn3m3k15+bgcxB1z7SPtWYu4dcMc1ptNoj
fRQvgUdlVFCwW+25HI5t37qpnL4GE0OPtCM1TTWfalSda+WmPRvtc1121XasyZGqEcplI9gCPeGi
eGy0L3GuPot54QhxvBMNxPitDnRVQq5RArE0gMPncfKxmPQWPQKa82b2NhXzAR62E10ahBTOsQWR
L/4hKv5zpgju+8ob0jV9OvSL0eBURNPSluKYJgoMstwSWWbNqv/YGueaqtPlagvtLyWJvERtWO2X
Ot24R4VTd11UHbbvP9s18RRZ0iTSHk1HvWchgNT7+aRXkiHsC0ZSEfw7rV4TB7qmiXW5xPwTLpQE
x1TqAGag+PW/pCR4udZCbqYuuqzgY6HLcgBILqOOCeGdGg2xZPU0urXqvP/6rqnoXK630J6Z6nSU
4rq09hn4NjPvd1310uoP7y8irb3BhdqMn2WlXjdoMf61I6Yb6W62ZgJkt18Tqlp7oMXmM9KyBvHC
fohDF8AtWbubkGK+/0Brm26hORe3EtNKi9mS0CSw4rW5QzUMK9JX/5+3hp6tJiuiqqvzW73Yd7IP
hD2YrQ97auyiT5HtE8edpQvb2iuQn9irZbVR0DQgOajjNVWiq6dY+rX6QqUq7CcFyRKeUb0dsHQI
Rxeu2s4/geLcBONvSBJdj1IXKy6OcpIKauwpaM/NUaq/m7UX+/MsDfs7Ilyrqy1OdU83VSENRRAR
CZ+DslXoEWHacmM48tbQ39Z1oa+JH8kXj7c42r7A6CwIUbhMQ24rdRMYClQDABAljbzg9f0des2n
VrtcbXGwzcpL9Czj8WCOB3QOdlQHx7lRiy9HaGc9UjB72jG/IbG3tnEWhz0qp7ZFjPkfXiD/Mnb9
My+Qvz3r4sx7hS+YuVVGDgnmTrUTetyb2KZqdxon+KSsmUlcjWZgmDVJRnVPXOryRkHNzW0Qo396
T1k3s1QX84VZQ3Dde2r+TuihoLp7+PZ//w9ew+iiyr8WWyr09r7i99x7SGbNqT+FG6D/Xn+UKHZW
dszKY/0MRxfhBlwR6WOHrM8fXHPX5Mcun2oRXIxGDRNx4izMtjiyrYJP32QH2WaDMu21ASMwbt/P
Bh2V8RtWwFcviYuXuog0EIyKGpNntOPqxyDeM4EcpBU7wrUlFuFFsRrP0CyFYi586Y1zGZ3G5L9c
YhFQgHkVvi+yNfBo2kT+LSqJFUiT97fF2nMs4kiWAmuLZb6UYX3Kp7OiHrPu4f0lrt6mF19jETBy
jdJUjFnCN0RHCMx9OCUv7y+xtt+WEULz+sDs+RpCoOabuo4OylQwJexPvRyAt4l2mHKd9Dg7vL/u
2ttbJAqR6I1oDPCJBDE7JB2aCYpwWxny/v1lVt6gvNCk1QdLbqKM/TxmkJAPQ6Os7ILrC2izja1h
Iq6/+ER9lcGBijTS0rkvH+A6Oaw8wvX7WDZnUz9NsoylFmyfVHEhyBhqzjnifPsT7k60CzYI3e/W
qobV1RbbOipy5nsSq/3vVUQXz7Z4fX5nVeE4fx/GUVu0ltDPuWXS3W3jw1/WrvIfGJBzbfx6m4sN
b4mghCt9jnAqE2iQfT/kbC1DnIP0P6+mX2ssNrcRROVQt6yR4KFGQdy5+mmw60N1nD24pD8yDrh4
pqXJGLaJYmWCpr2oK+fssEOZ+L/dH9oi99ZzFFciGCQ/94fyHwrCXs/0f30tbXEdTil29Xr97ye7
qI9WFcfXdr62uPtwEELmZfrTXsA115XLb7a4BvvcTGeQPjXMcdgCcjiGt5oDGMlZ1ZJe2Y3a4jZs
IeRJev2nJ3pttUX8SE1tEIqJvf9H8eP6NfLvk7aU8UVJxoR5yWoa41d7Np+CxiVh7gf+pzyA7TjA
YF0XcZeupvIX+3IRRTLT8kQrZK/0hj3L8INMqxFX7wwbIuK+b34jNbvmln4ZubRFVGmB+4Seie5p
5eOlMIdLNXT/elbWRT10AzLLcNa9KdaeVl/coqnVRMWYsYP85DsMGTu+SfbCThS/z1LQyW/s2eu3
6r8/69Lba5Kr1o/mozhpCAAVEP5ifcU5amXn6IvIMqhKNEQ6S4ygJ8UPNUISwADezz7Wwpe+CClR
Itd6j9rkvt4NW2MfouGefQFb5aR7xBJXFrt68hRZ0SwJJWGcfv7eFZnz9jGBZ8ktMPs4/bL5VskT
/siCh7UMSxMtS1fNxT3QRVJtQRehC+L4LnNy1NBsH8j03WynKd0GR0ldKS+vboqLFRdfLIa2k5QT
qWqIXJAeoE7ztPIGrxZ6Fyss3mBGK1WZyp9vcO4GT+50ZzhIK+7Xex7Xz9TFWov4H+qtJE0iT8Np
niMIePo5gqjyzwjyW35T11sfF2subgIrszIpm72hZ39JgEM1qaSA4p4N/Nf2Nkx6xY2/L0tn5b1e
PWsX6y7uhEjMJb1HNoaWS3UgWNf2HKD/te5PH9TK9gHsrKy7tmEWyaURjz7DfZZVslvDuBMQE3r/
wdYWWNwCUixl3pTMO7KEsBrONOT/coVFzA+nUmj1iFeWKjAlgcuMa83U+SX8I1f99W2WFpkaEymh
nfdEgazfVrXAAQ01oz0mrfKINzrA5f/qpVmLwKGEkxd1BQv6XXfTZtJLpa/V/yvfxVpEimCs5vSb
JUTVA1QU3wE6WPEDW9nS1iJURFGmK3rIEkl48swbIXwrQvf9FzV/239+mbnsYzqFccDi24+9rMLu
o/oPjHDj0wfSueZla2doumuEr6rnTGm2fX/N6zcWjOd/LbosJbpOy8FcsKX/oNc1v6N3HnBZSkxq
lkDNpnauubDmUgIgijunFHPpsm4pdH1X/Hq0xa4wg6Aa1blUb5JPmVrYEpyJ99/e2gqLTdEZhZxP
0DH2kFhgNGlOIva795e4vu9+PcT8Ey56kXk3hsC2eYjAE27leLorzWTfZ/If3bW/lpl/xsUyvteP
pQgtY2+hX4KEmZetuClL1+POrxUWdwJi/rXpcT7BdNiwJRzpufiqO9V57nIKNoK5c/JOIr2evF/9
SqqsA3tVDUX++csunm0YjAGZJFDaVZpD2MyRSP38/ke6fooullhcDK0Yj4XR8XDIyT8l7eRDFgsf
S2vwNvwPSJoiOcld8jL27bmEmmoLYrsSZq++34ufsIgeraYLIswn4npvbMHx5oaxLauHWWE8ij68
/7zzt/rHQf611rLLNoka2EsYY/tQi19EqbgXLWkfjMVbACzk/aWu7v+LpRa3x5gX2I0kfLwCbsI0
x10g3e8vcb0RcLHGIlDkUjk0ScXjQKdMt+IOWpbT6Nt2C33FQa1mzZJ3ZUPKi7ARR12sTzXrBd0R
MApSmOHKZlj7QIuokfpDEcoTby30oEQ0qO4j/I2STHITd/nTyuubf+57u2ERO6YGiI5q8DjSPbYF
GxhFs+X9X95cwWj/hjfX1V7KxQdbxJJBiHx9EHi8qI92CTdlPTuKIEOlvSoAtrNTpjwX0Zf3n3M+
w+895nwAL8MIR1ZMoIbgzAIHrMJnQ/mShq9mj3x2VrE/V+dQ8757b8VFVPGMSEUOgBUV/TDaCO7f
zIPnLDoqx8FZj5PXGw6qLokK9uaStnS8nwqp7oR5vax76rbDtvqov6DU7GCKubfQJoYzQUvzNxa+
WoddLLz4nh1CenTjWHjuIf2HTnJray0+o9iPo5R1xs+ZZfF337P1meX1k/7rjS6+YJYia5lXPFiR
7WdttVoJt+/vyut15cW7W8R9qyxUJVRYIo6e5k1CXsUmwWhmbhD91te6ui01nBNVCxNFLtS/H4Rp
yNqygBsHhn7T7rR97XjR1tyibL1DRuFPG5oasA/Rmg+9uXjEXuiG0JKBHSHOukcpLdl2rvAdbiRt
laTdrpWR1++DX+stSyRTa6a4Cn5aX14OYH5mqaswnetF+sVqi9c5svXzdi75kPXEjlp6jhgiKK6A
QNFWcWBcYgywN3cr2+b6R/z3O12WTLEiRl46r/onbdurl/jFIy4uvLYShlFuCpj65hkLj0NrkPNZ
8tozXb2ILpZZ3HpIm+q63kR/jre4ds3CYzFlWQUvai0ndZFVym0nzQFT/Y4cITwd/KR6dE5Wrp61
dRbxMVIGL4xQcNw3ynfDepDn0aN8ztLH9zfFtc90+TiL0ChJQpsq1rxM41QzU3zW4lm1I772lUyY
qOidyJqBWePfw4evh7VQz5NgIKXJAR3975KLm/d21rrextvMXku3rrw9HVNXk/ayJMMJWRwwC2nN
2lLABGTijwwJglRHoS1ApynI3Pdf4JVw/7eV5kN3kSKoE1rcwEtnnJoKOcoxpWwlV1WVa2soMsZx
mMpZtGjmj3ixhqCireD1tJhD8XYi+ml+disInwxgtQlcUJRTUqT9G5iC0bTvUbxq8MyOimexRu9/
WzTHQpXd5GNsPUH7DOxYr49xGwL81uxErtyidgXkC3U0xfElQ1NYk1HugGsauwLecrN4dGLhiRcM
O0mN7wP11auNTREXbqXqcJ7drB2OUYcfBdRZSMITBg11JYZ2X0+ob9XirWB6u8LrH6mbz/qg1LsA
RRC9lT8JKdytvJ2cUmOGqrUwzs0OJmAq4WLWYAeVyyiwRyDp90GJPmKkBuI2yRs4tOlOqhNtOw3y
Q4EGfauIrqeiDiMbIep2cXCw9OlezOBLIuh1Enh7UyJWJ++k9DsPhQGzv0sG5Q0bPdcbAein4t5S
nkfzu6WN92qW3che+lmhT4Y4ziMa+LDhYG6Stg8yuohWe/ImWKdR9kntEfOaOwEBt+TGz5DXLDTv
VsCpwYx0sCmYlCT7LODtqGDwUYMWM4jfqeQIKPUH6TezSV0ULmjQlijooxJp+S3cgGn29ZpSpJfr
bZqLN3mDbkI73DZR8yJ6zQ5qwx5HwG9Z49mKod3mTeRmSuY2EgS2YdYRwUhJgtea+uC6xWyHFsgO
n5WNKEnf5Kreyg16tgXS0igk3ALHd6JE2uptA0UCUrI2fcZZ+LOGH5UUljuPhnzdO52YPRSmfzPl
w6HJ/B3QYFef2jv0U/Z+od0CQt81kXhC4xwrjsqtNNExhOmQjeSRnra1hme8PjPvtR1zPHxwDQvS
OyUoYMFgAGKc9CnwNoJ1yGBoCgjdRWJHTY0AluTHz6Qh3/MOrpYivUK+eUb0W5fupAHy24k2MCo3
zXY2IYoxZU10aDTdl3bWKUbsH6WsAWbI1J6kLGjQdYieEjQyU9FyklG4jfJkOwnelwidY7wbYYeG
0yv6Vbd61+4DPbctecAOTdph2ITIinWbUccFDY7LytfC/xZIWw8SYRjE21rMtoXHWKHV+G/uWg4S
RKcoxjjLO4TDIRXemnMTQfJ7KM2TeJ8UEIgeYxUfCiQoRNOz+09+zK/CShBJsWMlnE10KaKDgCFB
FT9hOTYqT1mGxRz07gZ1T+j5wymXjqN8GMyXTjtnsxDKrY6UsViiRDZLPrwhKhwOz8hiD6kdoAXT
fPdRLUuYBMDMrZ2KVym+oNoL3R8F7HCDDmWI6lJXmHb5U11n7zH4lMUNVDgddWmr25oEHCH6gLgm
PEsPaU9tk32EBRBPyBt8avJ9CU0//66Zn1F669Cja9DsyDcqcorhcKel3qx4vKmzj1l1HjHihNEs
uLS70vijOms77Drlswf1VKOiVGQAwJhRBOqnANadgjhslt9ZE/Qk9F0eqv7Wiw59/SUvZ0UWuHC1
Z6Ow6+Z4b4eByomnW+FXe6j92uc6wdDd7ocvwQe9/cjIQAg7t4idUb3Namgh/swPvfPuRTlAUGwP
zQMaYqm8muZeNzet4QoZ6t7Gl9Y6TnKIztuDMpzwOoAB/zxAVh4q7ANgbOLlMitzVtJDG5x19VxN
j/EAfW2rBTuJx0aeToNwmbmoCFr1ubVuJd1Wm2PfoPZX2dHoiMptLr2MpX9QkUObYILiz5YE6S6v
HK27D1O8Ezhoxj3hC2EDVJk2719vc569qEdpTAP1NERd0kV9kYeHVpmOVSyYcGTLH6G1qyHESeaH
aYpvcj/Dq7W9VTFoe3/Rn7jOd1Y1FsPoeIIQ3SExvi+xy4naB0FDev7V0B6E8LupffUSDqi8kgld
KwEMBbS5plomZNTlo7Z5nU2lYvGNk51+bB8Gt4J1Z89W6rAcM3ttmHv11f5ab/mQfiAI3SQBUu7T
yEllbaf2uI6ldim86n7nqCMC5HKz9mqv1MKXT2ksMiMoq2o5ZthFzhPk/0GaIaB9v96M/9nU+sdn
vHjCZW40JFMaWZoJ1no7nNK7eTqOepijHzJ5Z27rveGgRrVJwA7LrvgW3VR2uF2bYl9Jnv72wIvc
s8kbA8MQES2fSLbT8qFLxJV3emUF/TI9W6TqlV8WRVpSV0kqdooaOYB3WDkQ1/LZyyUWaXprmT4a
zFwnHXPdDr+mV9+V3OZGffYPxsOwE47kt0/m3fvL/mzqLj6grihY4+kYC6myulg2UEpJxxaJBv69
fzeZB3FyqwPM7j3a7B8q1CpfrZca+5sNmgO4ZdnEXfv9n3CtVOYnmKxuiJKs/2zDX+S+tZr2XdUy
rNKCTbOdtn15YyFrE2AIuiG92E3IG2P98LROprnWZvnb0ovtm3ZNi44jS3d7dNSRi3dMrHSB1gtO
sjMxuORqWvnQV7cSyGgacapKxr/YSoE/+lY/WMwtMK/z4/oragpP77/Rq1vpYonFN43HUsg936Rg
Qd9KEZBUrI1oh0mRW9CuWjka19/hxWqLbpgSVkFfGdSXSLbaKOx+T+1mE9whH7YJt/1NuTKyvb5d
LtZb3Fed6A9iwNTpX2BThG/pUU0nJKW35cF0R8E2Q9wEN6sNpCvRnGmwPpOVLMnSf94uF/uUolkC
veILMIbaXY5t8gZmBJptGx2Vtzf5rDmKnW/jffaidLvgtlh50Vc3zsXyiyinoSUFHUvgq4rFqcQ6
Z6Mk/of3d86VXoGumDq7kkreMpaIrQ5Vdj2QQ2FProuW+HBupPAJ/PpqE3xtocXB6/VEHVuNhab7
6ABBFsnEY2yjKbTtD9kR0aiP+t3aC7x2WZG4G5KG7ThYJ31RZI86wBnFZNH0R/5ayIQa4E4O/uk4
Ttn+Q/FFuokB0SB3cqifkx3ebnzg53KlnXDt0Wl6onAPENxUlMXplIY4jNBsBuCV3vh4bJVUB5Qc
73/Ia13/uQ3471UWpzJCYdXDoYzq5GAeUQjdtg6yptvqJrnp9+SU8nZ0xUclWwvm13YpEHryK0XW
Yckukg9Dbvre1D1MX1/qXVzcIXCx+3mZFNxh2JDgYbxtVx72ysE0UPIgmsoK9N9l88QLQh/HP0CA
Ctm8MuTHzKoO7ZScUg+OaaA+05iAyiysLHvlURE2E01dpQNlmEtqriAYkWLUJAVYubii8Ckq4pUj
fy3W/W2J+SdchBzZr1ULpe55huk5vNTWMQ/w2O+kcccUk1QqpDr8shrp5lCySAr+tuzioHRykPol
2vksK6E26mDK7aL7RZW7qSo7e1jPlNfe5eJWxCrGTAss7PZx37cYXov32mwhtnIo5JXnWhy9tDPx
NMx/PheOlvmuZSTc7qvPvm1hj7RfK3Lmf+6917g4g4XElChQWU5GAc1Q7kR5vBVnuyYFafu82b3/
dFfiiiHT2EE4k3LOWnJYEk9QtXQGjpo+IteKhOx/h+h3qRRf31/oahkly6CYFUtjoqgtbiIpbTVL
TBm2RdYXzToL+K2gvOBUWoqedLGZzCfTlE5RYtkhtfGUjM77P+BKfkOySoAxNBPKzvK8h3XZmrUY
mvsGz6Cyir42hoyxTj7aJtaT+/9uscXOjCxJjCpk7FC1f+pC2aGQ3gcK+iLDtBI7r52By8da7M4w
8KdOMTprP2jfW67cMllD61zb/5crLDdk1kGOqFRrL7ggY93JNXaKM7MQ462wGpWvfiVT0RUN3Ihi
/oNGKgW5iAZM4AgILhr9i9qIGyQEo8Bci5LXHosaRjLYjfg4Kos7p8VOIPfz8C/6/f8UvL9Lrbr2
lS4Xm3/MRUiuMrMpNeyjmcxig4ymUVeu7LhrGTX1LAYguoWkhbXc3+j0Vok/b7m/0HszUXw8z4IC
1SY7rhfxV28ZxSBkiCbll2IsMmq16JOhlbGBQ39mh/QdeRF9rsf/x9p1LbmtK9svYhUziVcGUWE0
weMJ9gvLYZs5Z379XZCDOBCPMNv7Prqmyq0GO6HRvVbigcxU2YMvJnvIAAPwVzsthmLoKi6fhFzu
xAV6aRYyGXNvfJU2qgt4SG/ajC69Z/LtcTVsLaUxnowmltokCjp87GQ9xhQ3f9WTAPgrLrWGcjnG
P9Yt6GL6IgJOLTB/pmOU/MUDmIErpKEjCOPN6CLel3HdxSAV3ihTtZ9EsGECGD7PEjevsr+xyKUs
JnBIJI/0Ik3QyKKLMrgqDxbmAxx07hBF3O4OmwmcbLb6tTRNQhGr6pqunZxk4WcAEZNLocOzL8Zk
wHxgYYAEDSVZ3yl7uofOq3moBmyu1tEF0U0TwQrvvm/dOgbnHYDRagE57dgDOFDQQRYB7uQKBBjA
K6rI5+tphSeP8TkRDCGTjLnwjU+A0/swgGVVzc27ugIT1sug8RA91u4+xkI/k+m3kqJURK2FfkCR
G+wjMNnBfbRTHsudsQ03xDYfJRu1uUtsYPCBhvAQOY+8emgtdOoKbiUqmDLQc2bKylBWw9kUoDMB
uXEB6NhqyDmDhatms5TBOHkiSLMGgP+fIBv/GgpoLfOA+0VTcdGRNIM1UrWeyjqqMVPyN/MWa9ec
pTB6vAuPwBscnuYiDMykMSgwUhNPpcqx9AEglScH0wjvsM9pF6HKWbGSVk1VBW+6bqBndXGlM/EQ
Nvk5TKevHHXvP4NTCRMt6PQA98nGAog1oc1MX/kDND+4cYAnncm3UifqqVK0AqI2FTs+KopLN20S
zcKLMUIQ+IN0gH2UBoaMfU4UWqvgkZ7+qM5UuqMklRmeRSnaDt4dhXuxv0uVHmB9HiWXvB4R1k13
IYz5voYvxGaTN3APVGc/8WHwUoYN6t4DeZHDkbYybUkz7x/VGGfMzLDJGuBBgw/jVkiNTTAQvDG/
iCYeyn3pGAARUgN1mFl+5Ahe9ZmFYMZD8SJcYrISZyr2WEKUbfFIAUbAKVGge/eOsVL6jS4i+0Ie
U1Z3vmgKYQ95v63G8Z1vJmhMAfQDDslt3D9c15BnNEwqGWUSmlEKgVhYmvPZmYD7CFJtW+5BWidV
HPek3+maekwimUD6o4I1DtKA2wziuf0g9W4tav/ROtnxOVGvfLXIoFXj1jtK1umETjK+No5kA1UP
zAa8lMVRjN0wahop0joVAiOjtEWlBA1ODIKt5+sfS6JedeX82JG5YJCrNqKJ8efiMd6FDXQifcyg
AJOstsxtuDcNng/QG8k1oUxcSTHOlrUEH+33zgxmHPYUCuId1T3H/gk9gEXamCQSR5MIBU+Zv7/p
7+i2MQFNsCtv6n3o8oLmWu9xGVoIE1rCifgZESBRQc5wRB2bgnBxEe1dcB3ZspXbxCm7G3nbba9/
zNUMeXZ1woSWyhfjrulxrLWgtY5mdqD0mO+rABNSWbzDORw1OdgMZuldl8sL3YSJMYnvA32QpsjJ
U/eZfMwxW63f0Ctb0RzlLa9YVddjqKqi74h7osoulRFdxsY8VTTQQfUg4MXHkZrmSzQoL0WdbqXc
+CeKumNrDDPesMCerUsHeSpeOqV9LvQUXFNadosuylFtwkcBFF1S1Lt5qT2WZeqWquTNbe2GnY/s
XqSfcPHedG159EvwIQXjfUSk7dCboMTIIytR5G1O4ptIyQ5lPWziyVTBLwmu2tx4CcBEVw0YTCF5
/vX6ma/XBX+OgF1xo6ByWVgOcKE+cacEPNqBnZB/KFFuBwCwYNxdl0dt59Jlz/KYJgORfcEw2o4C
MWI0Ib0NisMkfycgir8u53/Y0lkQ/fYLfx2bIg+HGQUPXbMFOUO6STws2bYuUF3xiK7yxhtX2w3A
vvptTGw7D93rts9TaFbMuYNubw14W0prMXodOEsG4ZtofgaVSCSlLgjHrDTlnOy6xkAbAxoYxk8k
dkPBlwUSlwP1nocOs+D9HQgKGjuyi13hlGAY5kSJ1cQC1EGCBwrcz9nB8ybCum8ownnynoD7DYX0
lEUoIXPdvf4pVwuBsyA2ZWZBg71bQKluFLxuZSBZ7CuKxR3n97WyuS5q/SPqmiibuojGkcYUHagx
xskYJ2RLMNcBpiBzAWM9bo0nkMdizOg9+zqriWUhkqk8RKNVAjnpkVj0ZyV6ipIfiZqDKjIHuR0m
IBPQRoK3EODnGiiYM1DAgLT25braq5+SPlWIGOkh6P299RU/qkmamzMCfv6QNQAOIa4oqM5/E8Ik
0Kqn07mJKABNDbcNbSej1S1z2gGrimDiXIQPSIjnTAIJ0qIkoICGTcrPlX/TRfe6/O26GututpDB
mIgIpnDVqEbcpIzHdKdtKPrHrH+kq7rTjt9RWVPJgD3KKqbP4dn074s4phoY7tQJxAmgj5v8H0BC
d1KMV3C0WrPCpRg251eFmDegOdmASMjujO6x1oSdX4HvKJPctFG2OSjow8zY5EqoOYKUekJjANoQ
KPr/8Zcw3zAvErBT9TBGXGxQfYQnqEbfSWxQVcyuf3jH5XjtEoehcZ2gCAByGdtjx24sGfzSpJdj
emVEAxVQF4Cd5V8XadZh099C0mmeb/E1/SAFcnaP5sNfwZdRl7omjUm2ppH1fpugi5Nie/gECIQb
B8W50EGBcE+8+fiOw1wrypcqMokXJJVknFICgpLe+b1D1lXvvJbyNGQiF/BDYyOOgeMraF9GkC2N
RsgJWzwJ9O+LL9aNpQC2F5xh3oWOImLYtOZcPVeTzvLEGBcvhCDTxAZGEd7QHVEJMLrYEdWONOeI
+Af3RXVtJdtYSmS8PamrKQlkgK9SM1RuFkhi3BUu3vkx7hzSVQ2zAB1V1zyrw2PrP3PiBc+lmHjs
g+C6kZS/dSmeNCZbD23RYOoE0wq/u0s/8Qfft/7GOTt2lTwetD5MDKhGglsji6w5iC3O6a3F/YUl
sPuKICb6tc5H1weL7AT8m5fuNzq7h6eqac/tRHJOUKZ/XzjUpKST4ecItuiDTsAoI4cAs65oXFFk
XBDBe9c1pJ//Sgw8dfQX4ppMMrJYRThS0xdREJw6bTZK9CJrW3Qkt1o9ONfl8XxLZgKGPuPxSB/r
2MMFBGxx2GtRQfcxRTvV3Ktp62bNMQPmv6kekqrlpXHe4bKhpOuGtDH/1hl4xsOEkTAv63HqwLTl
H4PIBl71Fssooy3tk+/AqnAwruxyDpcnkYkmmZakWUshMmMsxzV4T7ppt+A2pDhz2H2IXZCNjbzw
zDtTJsCg7pobAJkAgvuGts7B9bgH1/OvhjLvOZJ+oGvmysSXsldxHVDxuDPizq9K/Yckjt15DjkP
PKtegY6maEiYyAbwyFsnzDtS91UHFjElANOEilkvGaRAVaGFh1QEiVucRvJDNsQcsavaYa8Rtaxi
YEiZMU8plwd/aJBMp+ygzQdwX808ROX1bKqLpkEk7ETjEeutasksdcaYRoEneiBYdnOnSwAlBgJg
XIMHpHHuesKqUguBrFIzeCzMLAjAO7oHZK0lFk9iXbvXLZ+60oVdLIQwriYoAcEdER8MM3kSZQEb
wHsiWkbZb68L4p4f42JjWFctKBUDr8KynhdtZXkTuAmFLu+cia4m/eUEA27cf74Z42KYYOjBxQqZ
9FW8CpCFzB2o0kBluSk2HTisOElh9RK3FMi4WVpp2axQFj3aHTq9gf3pDtX7d3SHODaiMu/GINFT
sDQEed30STWesGhbqJy779oOgrHQiSWCKOsszOQQh6hrpVUTYNnNqWWGu17aty0IO0UPCOMpVgUJ
qG2iwsoA+Ft/FYyX1kTzE8RpqnaTGIlVNbzTXq1jzp/31Idd5GANA3VSqMAl6fuuchM7oB7GJM4n
V3kXaQNPHBPcFFnQI7MKIW4C8WNi+hYmV3koMtQNrjikyoQZxVSHaijwRSlPk2lOdjrhQcD0vYIg
G3Ud7wxXs9DiDJko0wZ+W4YllFK9dheae39nPFGSDTzYilbuzTEn4Jwqv0sFEak1dFNMUWQuj2oP
ToNihMDBHlzpZqqsYh+WW9/pbXDh4Yo8bBTb3GQbunxpxZWFHWPeG8hqmtLPv4GpFUuzAQNAGGP1
Ob3LT0tfD+CD8kDP7ld3QcPbiVgPsmdxjOGAiU8CaxnstHUkYJh/yzeZJ+6K3dTv0cnFMiVeXUrb
iLl1DU8wY0x+nRlyOCaBlxTgHI0/1pgFRZvAKhvRuR7e1832rCJjRhKIugathoqN/zhpoLjsf0TY
oKUstr3/4bqs1e1EzHX/MSEmac3AahdrBZ9PhC4GnuVUTHD531Ksy851ZpWCZ0Yhxui/X5dLg/c1
y6VnsAg3cL6OFLjgekmufjE7vD/G/1RgwiDFI7hq80hxNV3mbICtPoAudWVSmCGOM5p4J3eRNuBD
dZoJU+ZY53OxzGJa/RNWy79e1/N/ZLHz+TJZTAcHFHbe8THTXbvL5n3sZLbxRNFLVRGjqFiu5Qhc
Lb8BvqiIBKP6MtsokzvwQGnYl/Hog+twO2//HUjh6kileZbHtsskLQybqYM8zeodGYj4ZvLcH4Ib
CtEKCA7MqjidduSu0q3G2oVYJvTJQWUG0gwDomKjrTDjkV4XvtUupdcK94nxV0MrS0WZQCeC004J
dChKGzLaTWWPFh1aoW/Z7xhauWjRoekCICuC+p+i0bFPN1KbJG1rYPEaXHXuuJMsfwfsxN18HLbk
X5eTb2WxrzeDOmdDMUIW3Q2sRDhG6EiYGpkcvcfnC5yMF8UvjJSRyHw9M1GjRAiaEplyqECOVnmg
Oy1BjkYD+OiFe0P418mZEcl8vtgojUkwoWQGXupBsMYs2/jFcyMfzOhzChr3GlPBYWbn8isXmOay
4cAIZ7JWJUWtGWgQTnmNfn9NbW8ehu1/PlsmUalh0naYlSk9ukkD3ncKUDndL76mwbt9XyQsRjsm
YVXVWKVVhe832BLI3V1Ac8yb2Zk/UmCc1tLVD7MtOq1hCzuRE9OpMm/yCCOaSV89mYWqCiA6Dr5G
0Y3Opcbg6cYkqnqShCxtYamNO7j991nalCg8jE1fbuMNsma9pbMzcuQIO96XpMd2TTcmXQVZkMdl
CtGjsJeHT6b2o+s217PFRRpmjo/JTlIoxqYPOnF4Pt2F7reKh5nYLbcndFEknuRgAp7ykmLMnzlF
vWz9Ik2H0pPl6JAQ9bU3widF7g5xb+6iQBlfp1QxrNYc8GzcJ5YiZaAkVSNAaZQPCjYIpZHcAPJr
V0tAR9Ebzr1s9aSxQihJRKO74YwBK7NpRtLQl56p3yraQQFYoLa/ftI8EYyhZrkAFCyCEwhI5/Q+
0EkizItwPudlY4Ce80IR5pwxnTKmfT1STwRUiL5RnHkr71o31DcUmda3eZum0qp/LCQyRoo4Iwlj
jaOjear9Ln5Od4JFNtTzIw0rpiCptsUWns/zjlXPXwhmTLeUohkkwxDctKmlzpoVBv9c/2QcCQrT
EJDSZuxbExI6AGbWze0w6NZ1CZfF09vvxe7z6H2bDUKM7xXWxgPIspyoLOw5Se3Kb/aKbjijpm2j
3HDxS3Ykp82rMLFKmdi6ZEjW6PsfOb9oNTOfj1Vh0mQvyLXW5x21INEGq7bqglIdFlTNG+1dFsQx
IBZObZ5Jn8cijqAFulEL3CZ9xD6Yb/f9Vuu//kft6CdfXDsGwWgK9WQ0yI2CalNuKum2pU2Od1Y6
q3Xc4jyZ0AJUZSy2RvD7Ulf2wCTYJrXv6rm4V+T52NcEQOmtJQggjMfomUwil6MxjSsXSWQhn4k7
gWlEcaHhe9ZIW/qX/HXeSI7R32bedN8CcCKX70QL9SuvJuDpzUQiPR9mdRyhN82bbyseaXddx9Xk
slCRCUFSrfhTKUNU2Jl2kH0RZ28YN33zD5bSrUgx/2OQVZjIMwViJY8pLJbuDP8yop8FFgJdia1v
Xqjj5A62MykmSpjWEQJRWXwMzQ8x9qyA0Xf9EC8vqqdQRHFRMC2mGeyAkVbpQoOGGS3Jlc28Gw/J
sG9wBaixh5fa6cDJh+slsXSWx7hiHEjoyJXTT8P8aSDTXfGuC876+Z1FsT4oTBjR6mlWnD7jKcwJ
otQxADTHOcH10HkWw7haF9ZAJM2g0akbh7URbKhRWFnBG77jErxteAOUPL0YH6uJ3+MVAHrJ/m1Q
vZajG4t/dVNbfCbGucaxJqFRQanGxSb+74g5Ar6iRn6Asf9d5MAgFdYJiYZNLsYwNKzN6gG2qyFx
dMZdY/u76Q54Jwcg3PG0W41SC1mMZRi+oYpjfNKOykJGPfyUNWx5UepyVpw62EIWYx7FJBd5r8HB
Ykyk1fFm3BaxNQIpC6MkWDCwo3qnolVrigmXWn3duReyGUuZFUWQAxWWQp272o9bQf3l3CXgSrnO
TT/RRdJZiGOMJsFKSGgM9FhNYGZWr6T918wVzGEyMbiV60HtG0iIAqCD6odJ5yJSrBYmZyXYqKsb
Y5uMwckOpU2c2yHQWzpvPIxWb2fThnYqKO5PUHvcjaXVSLIQzbRHZFMptXSaqQv4XlODaCnxCMFg
tOAJAZ7Qu21ncKIXtb4rn4x9/ynUtp2ANAugP/NrHL/IIKKVGoxAdA2n5l0NWgvdqO6LEkzH/csP
C3y5UAAqzNwjg1aeWia8/MI7QyaM4IlZFkKMhp2aWioBXlPgDqqjOr0LRJhqP2x5vYj1lLZQjYkm
UmTo0xxB5M8uz+/IVUMWN3LROvza92KiSSSmCbB6T5ELwCWBlTvmbvo+2vImdQefOxXJ8WgWPE1P
oyGpQlgkquedmIIpJhV4wfhixPOtT6tM1MgFxWwGDSqpdfgwKvrNXDabTpycMB4cwMt6I1A2wxaJ
CITJHKtcv8cuvh0TUESA/f6MzvTb9ad7LGjGXHqPhef9vMdiuJx/j+VZDbveoRSFHETUan7mu3MO
+u/5TmMCS9PlhZLSEoXeBv4fiq7zgbJMqG1SF2ZPw2dVa4dsTD2/iY91Eny8XnVxwgm70kFwXdUC
E4Y5J43dybvBR+CKXq8LWe+rgNMKS8k6AUQ2c24Z7qdyH8p/ggm9N4ZfO+CJxKnzH6qgs0Tq/4sw
SWKgfJBMosXk7y9F+//+IeVWQeuJ7iyKicijCepxUDRCOSS39Ki230JAwhbphyjizBb9Dy87i2KC
8tRWVSsGyk9bRzf1u7wXrD9eRhkf3tktorHjMlyeBTOhWZnkgQQirDErbqN43+X3SDs2oKsJSZ0g
7jnZdD1cnsUx0bmfNTzLmzjSWMXSqP9StH9l9mcBTEEnm6FUhBEE5I3stgFwRJSHSfxw3ezXD82U
KWCJQmfv39pg0Id152s4NHBnbrpgB26aUQZQZgrs4+lF4s5lrp/aH3ksiGwdF1mZ9vQjCfBlrXcl
v+J8mP8Rbc8yGE/GzswslgVknP1quiOej5eYhleC0P/r0ujOshgfTjPB12Yfss5veFTWfMzxOHv9
U/GOjvHhMB0CfRgRLvr5hXRPdcExBe650R+wiEcgf5britrCWZf3vkfydGF8da47zRywBu0ZIa5D
KuAnJV4Rul7tnr8M458AKgYG+oysESToi4+ArrmXyXfBDzfXP8v/SBxnQYyfSk0WgTkbx0ZZZ6t9
YQMyOPxIG28mNqDRj5cer0vk+CyL7tKZyiCDIaj0pBpw2hP2UZvIKtAOQ3PADsfRui6Od5BMiOhm
IW9EibpTGVtS/NjVT0mQWUFQcgTxDJCFdRG7RE/BT1x6CcGtqPB3xBCO86BZ8SwfAIap46KJvatc
Ap+0mW8nDSR213VdtUssH4F8FNBzeMx66wKTHGo+bvGlhwd7pxhvwRzOkUBP6yJgLCTQj7twslEr
8elUSNA0AO3Xn7riKY2PSv7alZ+E4ksCdPzrKl0intCaeyGR/X5ZOw7TrNGETMveAtOj6PuDLgPQ
+cAckUSXJuWo272nr7laeJyFszfsCHzC1TippSeYEsg7NHsoEjvOvHg8kizjqboajRfSmMjvC6E+
meGp9qAd6Z+3s59v8NxeD0+W/PZDdpmWgr7zdKxv+0p/W9Mv9GJCfwfSqSZNfumVbRt73IKNAf2y
d/Sw6O++YqDsRGUx9VNY6jDQ0/RdDGisxANmduagc4Vdgor70XgCmVygDyTNtAwHSdMOgJw6r92i
K11DYOwGG5XnEOs+DpgxQOZLeEll5LWyBHYfBYdZ6QGgsSrFEsTy6brTrcZM9SyDST66Ho5+nMLs
W0yEiuUXBZMRSBKWFMicamdVkgacRmATmtgmY0xeLEnaYG4RBVz0VIUFVu+AcYrBN+ATXldpvcG4
kMQYfDL0gSIqJs1z7c5oH2OMEI0fejysRdUOmHO8wQX6HS4McSGPMfoqqsegD6DZqD/X5aEm93LC
g27myWBKHi3DdVk3ddRUTWXFemBNFcDgwq+co1uNFQtVGJOLhdmPquRk4oMbHTBXBv+lVSJ/0otn
D4zlBebU9rIOyws7sOpEgLYpwVkA0+uUz9e14p0dkysr38cKWYizG80vYNeZ0i9q83JdxHpFsDg4
JluqleJ3So+DW7bb3jdUxVOHSZOCGM3AjqSZagSEaCOARON7HvAocDlS2E6QX0WSPxMoNBs7Ndzn
2ms9PFw/NHm1PjwfGtsByowAc6M1dVSzP6baSCcLPL9v7XTsnQrsJ30W7WaJeFml7csOJH6RsAfy
ya5MhEMetIdBUTdK0R+UZLZMH3NeymB3UXfTYCxaLHLXEFInDUq7CIgj9MTKQp1z1+F9eLa1pDVy
0Rk6jOv32zJ9tXlfJl/NB4vjYuIM2J7GUenw4bv6tgIPFu97rHukhkdXoOwDRZwxLKUb07LNEccy
w6SIC53xpYxea17KWVfjjxh2SDcFszJpCx8nVqRWPT91vIvOaimHqvSXHqdPtqhcySCZwlwTVOei
ZtfKZ1UFxVT0KYlvgCzHSTbrbnKWxeSaENR+pGlhwlKW3zZ9+qpFynNeyxwM4dVifKES8+mFMfaL
oMOZFeBIU8BtFGX36fC9NzFKGTyHpmlPxua6d0o8mUzKGSPgYc7AOTj1glGF2+1O/YeSk1YOWNbs
2pK3rS25tZ0+8R6d1k3EJEC5xoy8xoKsEjMSezFD5ZN17SZpXpWAN4K7butnCUy8TmO1aDUfxWOn
AUQxP/EBjP2XgPeQsG6LZzmMTxmlYva9BJ+NwspK2sidwAQQaJ6YVk7GW0jhKMVeSw1hkgogqKKT
EAKORn+ZRETI0CZ9yanlLnfH6FVN+6MWyzeQGJE5SjK9fmLmfXJ1WzsQ8GRhGeyJ4tMOG9OKDzoo
yV5HT3wJnIk4162Tpyrjd0DVUioZdAteW4NXUb5Pqsrzy09jxkOv55iiyXheLWEDzqemqBlHRZAs
Zeg4qqyHkPNZ0l+wCFetaRZzXEMCQZeAiIiJ2HXR/B/XD2y9+4NhGtPQAAaLhdq3YvKgFMVaQqLq
shFLrvUMIcaE9TP/FeTmzyBC/JIPwUc9S28VtQPkjgnKLL1UCCbgeMhtq4e6+C2MyuCMTGSfUEMN
MsdU/L3gp5yhr9XaQgeat6IBzFtnLXQMjD6tJwRmv5lDp9RJvGnECiBJpbEdYmlrGCBsjOSU4xmr
drkQy9ilH4RxFgcQW5gHAzuwsdFbIW47ccfJCKuCEBxFUJnAFVkgBrkjWSqOSHJ9Jru1/qMMAlsX
Pqctb8Rs1TxBaAKYJ00kIH59azcVUaakbMPK6xQSWWGaP8+V1DlE5ZHZrmv0RxC7+TEVnSgP4Pzy
Cuycas1Dqef7MgY1/Fju/sYXiI7xZJkADIydse7boO3MOalO1To4hUI73mTH8QN9RBtCa/rKW0xc
M3iw82KSDctQqnh6i1r4uKrkSaYIMHgVcwylkdnF9IGj09rVbSmCyWhhnerTRBtY/35Uac0klqIY
k0inIZ6AaoKrfOglWYA3cexe+6/XFeIIYcFMxK4mMSkhpAW1ZN9upxH3+Ja3SbUWJhaqsG7Ud6IW
RgmkgNvKjprIFevvkajc+WVuCc1TMfOaOmsFwVIgEyCUOftVeMxZjoXDwQ6BbJwrR6NMrKTjdap5
h8gEfSnshTahjepR+h6mH/qkdZq/ugItVWKieVp1ZVTSB0Z2aOAdTb+1ILGURRVeOFLcKE2gxvhe
4j6L0BvOyy2dV2ucofOUvW/VWLilbxm5sL1ujtSm2SaPCroGmajg7FNYtMTREIZWpve8eHht+ic/
3IbhnZq9iEPpgkDEUlte43Y9Zpwl0qNYqNrNfTpmHW2YgVgGbKg5yHyv67R6eV0qRY11IaLJAiMI
BIj4/eWC/bvbtevx6awOE58EqR/VkJwuyr5X7edtOWEeFQtL+3CPVj9HM+pG1z4XE6IyUYijKoU0
+rQqu3TvLLGVB8HLNgHgYjnS1qaFFufIpi5jlAyhEiHNLJ7HrrZ8KbRI+6hId5JYgKhuMySSTYLH
62LXfeHPibJQzXIlg187wdfThvaxlKvc6rUJmwSg/4wIp9zgmQph4lbiq4Eg0VeE32+u7+8Mrpaq
y+NkohamZ/Qgr3Cc40badLWduP0WCzyN0+yECIsfWKgnnLptdSJ2KZMJYkTqlT4KTvrR3QTx8wQY
AxCZUcvRXMxYji6YI/kjVyf8qiuWysI2z1E/10WGiJZl4WurVEcsMEeWFFZfhwKAnsQXLVBJ3yrF
9FQEYP0wOq+LFWcosPpbx3Y7lzvN7F/LNP8UmeojaOx3s+LfCwlUAKHndZPjfhomKM2RKRdxiWPq
QQbQ6J8oOqACaIfZbZpPlD+GN4LNiYIsRCdR68GXJxi5IN42Ymg3AQ9jfT1Hnt2ICUxaXXUVRktw
RZ8y0JODTiH8Whq859T1vH+WwgSkuTaSVNcgRUE3CneuIbvRpOdSx/Ug4uyhXlcIS9tvo7okjkkT
D3CfNJ3svngGTkvc8loAq68sZ4dBTftWSl2pveonkEIXtcHFngCDsLdSTEfSGEu4IIQ8rZgABIrM
QugnyIvL19l/xV6kVqsWx7xXszwwmUW8Q4NulC0HG1mQJLWGtVGlIuLk3/AGPbnEB/C+73ithUBA
PNXfAa3M5s3RrtaiKq7noC4CryJ705pm7KqOEa50evAidtswLu0m31corCoS2cLEGwxbj+lngWza
mmdZn9v51OHzvXkX7E8pWbLjw3QQGk5KXv1+C2GMvQiCNveVjKOdIuzXGxs/ewJWLCeMr6bEhRDG
SBLcVaWG9pbbOnbrTD/02KWbg9bBN3ev28oJmO8icC9kMVlqGLC91wkwSCEFl2hRPGJ3EEMg5W3f
dI7sD6+p32wItvuJpN4A5vRWnpMHpSd7fda8QsQ7dWi4gR+52lRts9Hf6ELwT6FoX/FadZOqOe7A
M2/Jk2NiLCtBq+cqsHhxPkL7CvI22wDX9NhgqRRhCCjO8sjjKV4Ne4tDolaxqDDVmRjBmENgMH1W
5y+hdOMHWJwWnTjkzVHxRDGpKTCjpjBCuI8ovACU2qyfpCq1EqJYUvfx+rdfT4MLtehvWaiV6Npc
6hHU6je+l3fbnygVdJQqEry/RqkAnvPv4ECYLNVMidgPFSTWzmJb9BeSwnsGYrjRgclYRaDq2H+F
xPN04s8pO/7E4PXYoLEZKwePrJor+HT1+CiPIp6CcZP7q7T45wQ1NmHlE6kk0O1gQy0rb8x5tHTj
B7Aad9dNY1UVtB0xd4WJWExmvbWMWA6kbopSrJFgBNKqhyaysVaN3rhaFZxsxRPFlKyCoqXjNEJU
Gt4WZLRyOoHLS4lrEQNw+Zpu4BUTVGaMA4PvomrVaaww025u+6i4K5Lpu6rVn+R4cqOk+gayUV7X
YiWKA1Qb7UYRAOZgKWTOENj9mSTFSe0pw6YwakAwhMA3Lgy3EaLN9c+1NgUOWaB8BBeDQkR2LAW7
7nEygmEHniwBoiDeTME+xxayq3+nqEHg13IidbvNVWfgzfCtfL83oplk1XZySvQ2rb1GrywfL/iK
8TL+60FmgLEBqN/Eky7BDqPIHmaSxnETRmbgCWG9FUtca5rsA+cQWU1YGYwllrpvDl1CAi8z7eRW
diM3AQZcZhnHecIhylbiEEfsN1xWemoJyxx8Egw8UtkEwr4ms11+8J/2lVRDMNEG2zfGwYqmTvck
BSCzWdPLOxKGKuD8DMPDZ47t2hy/5V3wae6qR9NveY9Fq+eggn5S1VHLX1RwACoLhkZOQy8u/Ie0
Qg6vk/QpIwPP9S+uqyfFz5LY0k3PMAHdNZA0dxbgpaRd6wiKDbj9O3+nY/DUi2qnu2lBYaZzbhcX
F1YqWpI1zHGB55xobCfM6GfABIh56KV9dz9pwdEYzORRKHz04DCjNkj1rf8s5onwFNS66Qid+tIZ
efudOOlNhVkMLfghTcGHSRidPm4qe1BHTG/I7TbrU5EznkENj7UPQwXpIQZlUeKxi+S56k9DkYlo
UwsEs9umeht1PifinwYWrglhrD9VKgDX4aEV82bjDeUKVy00j/fZxuBI4mnDxGJBaIJ5bKTQG7Lh
fpaUrSHz5szYIop+3OWBMUVUKKjT1DVy6BkK1hTVewDzv3bJB3Bcew0ZHjlx49J9CaizJQ35BXg3
oNF+myzNuhnqNi0jFDUDHpGxvtSgTTfayT0FTiROwJsNZLMZQNreCGRC7qCGpRiXEBiqPxo0rrdS
Pe0DU/uqB59FeTcOKS/IX34zJBU8/FCaCE2XdEbFRg8D8DXlsTf2xWMulNvA+LejWlQpFfM62I2R
AJnAzoLLgJ4r5hAI4qG5UyLFDvLAyfuCsxJJy723Vg4p6HwrhqkoCHGMIuYglVqjtbHXTHdGMT0k
Pa42seiRadqPTb+tDP1OVTLvuolc2uNbqcwH86VCnEFHB3R087bTG6eMI2wAlU43CYDyCe3r0i5G
0HGUYDbHGx2u+WD4ZbeMpKob+0nOMriybAvWa/W1AnxYtNXLm2C0iUsrfE21hsgpgFDJce8LCFVG
Ortz1I1Ewm4YpIt7iPRUwe3vSImaJLMrR9zUM0Zu8qMfurJFC391i16VxTkB+hmZz2wakqkbqF9l
5aIeCiSpLc2xzn4NMv6nDdCTvgtZzMfNcjXpBAwFL24Yv9EVeDtJFzc2VhYNRYsb21R2koBogy8L
HtX2Xtomdr6lFV54kCnmjHP9HFe8xTRAcoVtG4w7SyzpLrJMgTbPSA0p2Crbdjtswq3IpaS7GNIy
cY+RwJ9s6KZmmiYbQateTQcDDAKecpfuktvWqSNLNfEwRttxuHpEloatCZTu2MpDMcB7Pr0AjWLl
M58wj4ygjPw0AZCEsJ3s7BZP6U5/AO7vVrewWHR4B7XoRUxgdGY+JWm1JsdkJ6b9gXkz/DA20oG4
5ElzA+RexcM+jJN+Dv8ROWPEXF2ZPK93WTdLEc76BGg2W8EHFVxfeJm+p+9Y/UP7+R3KXqRIRlkm
55OmTGpNgrITPDL/qDjFUf/Yw3KLXY/3Y4sLj8cTyFQAValXmaxCIJ6mP44ORVmJnfSF2m/+EDk8
8NQTptabgMMoSL/2wjGT3hgVWTqdqmgXW/+BthuireLQjisQEqxsP3+NPOMBnEBH3ZEly7zD1OHR
tMmn0vGPBUhAiDNWFo+w7qLDzdo203LRzSJQzLAA0vtD9MHYzFvxE11ACmzKvM4LGBftFlYajSiL
c1AUuZfHIk/whpg4sbkBzqPbBbVTaegwxc9T9CUM9mb9MZc5if007XLlC7ADuX0tC5kQQjJFFREs
41Dedz/0ff8dWDAboNiGX7R9UgBbP90SL7BDd9hqn9qnkJPqLxqqzAmcTmhxAmSa1UrSYXkURhcY
uogm2mPwoXZ6R9s0XnsAaOcRb3E3aKFa6a1mj//kQIy5HrgvgJnZX8FENKOKgjmeYI893omL53aX
7AW3dPVHZT85LdiVNE6quLw/aKh9ATFEMJEErgs2hv8fade1HDeSbL8IEfDmteDasGlFUuILgqQk
eO/x9fcU544IVmO7ZnciNnYfGKvsKqSrzJMno0XT02DAYo12xIDp0soe8DWTXcZhZBfxeCiM8LnK
5iO6AG6kdq+XD8wWW0wgyhEcQc+syZqE5R5f9a4UdaBEpDD3rSEIT4Cpgh0V1WvHspbU7hQuUfzZ
GxnyLJR1VCwwsFT542W7+sqjVtXCVJW5PwhZTZRgkJxRLrSD0vNaVGep91dJbDMnFoFNSsQix/hp
FnYkaFrdS5DCPly+wA3LVQAhU+h/FO28whIUFK2cLfmf1vjfJFH8oZkNnwRZuoj3t2QqEt4UX78W
iPnmBNNiND2bnBj9ynEfOBZ2dma7uD9iFoRjDvJ5sIVANKR0S8Qe+rMKy6KAL9ysjdxf3hUvdSvx
Prffh32B9ag9euIlWuKmK9nYsf3QnTAEtyv8zG7gJIxbXrJxrqlffwpjmVggGIzhiJ+iRf0u7TQv
rDWvrhUwV6W8N9VZXdDUvgqjYXKlpmY4LZNYQFjjpNfik1KQ9lrCNgMVW0bqb+l+cWsPu29j7gK0
zU+s4KYtXTWoQ2AivoyFYdO0BPQTL4CuSGQQCTYCkxoBP8Srg+N+zq0EA3krcUy8H1R5GAdDyP24
n2xtma5q2frBsZBNGRa2zMog0kMZkrlMZVCLoDWjAj41Ldx0wf55HGyng+8+rG4CkoN9nuvItzQX
Fd0/QumPWn1Bw8SclBJAaOtGt8p7NpB4V/uR8z5apGgI3eybkOJFSwgvp+FJZr5gOLSjAYxk4Rud
9J7r5X3X9YeqbR6mVEoJEBsTx0rPfSq+oYVVwqaE5bpnRQa8C0bLSlMcNV9OlTThFdC8DEvLEbOp
mhr8DmrygMCdRSrFGttenKYCuSHqu07hYM6Rqqbll178oPHAJlsGvxbHGLxUj1YvmjP9goEffUeT
zSSGmz723ogcvwrB+Bc9Crc8izh/K8L213IZdY2rXkmCBcekzETNj/ilOdYOzujEnv4GvjNy2TzO
5uCor8EwBWIwIMmIwUyiiZHiTIjTpfh4c6fHEqsnRCI/Jk733N4ZIllA/CSCT0vCHvfplByKk/Bt
PKYPmo2xuRcx9niDJDSKfM0Iv/4gJsqMrVGHGUInXnXxLj3EPlibd9GBh4re/L7AQ6PWompo9zB2
ooZSaBaLDBysMWCyYpitQ7uMRB2M9CjVIg+bv/GAw7FW8hhXl6lSo1s15A0emHdy0kXX3UMw+3Rf
FYUwxeBRME7/ILenCsPepy5S9KimY0qXjdomWiOajM2Mvp42IrF67Tqc+4Kkgn6DVXGupg3JfWEV
1kmZxrvKQkevnP1qDt9MLX27rGwb+a2CDQ7wxDpWSCHpo85r5RZVZJRtWZnUqACuu56vtTe89bxC
J+JVYxe2MhKegm99Z0sEkyvQs6hVsHD7qTT7bOyi0teS4IcIDi4n1wUAWnq0vbqQxx64FWwslEEl
NCewoJq97EKpSqx0SkpfHx5nCBWC0uPcIXU87PdciWBfTH0ThFptpGCjvtMP4IhWjngu2JOrPE6v
ucd7iH5s1zsTh8RSw/J01JLZcThjDjCtkxQliklj61W30TturqDp37KfU6c8yBhhUEjuto/0U8Y/
o53x1Eg5Vq/xygObl6sjAMD904ITUwXOmkZKm7gu/VA6BQboFgIeTmhbApZxWya238kq43ssYzEA
+OtKtPSAmcVOzC5/uvz5tsIzkqu/JbCjzVYOOtBYhoQKpClyfa1NMrGS3EmyfRVFHOe+FZrXwpgL
Q/+8AVkhhGWi5QVa7lWtuhsa3rb0TbNey6EquzLrYqD9gaYtEZqrfdPtK3C60s1bakyMwk1I5CJR
5+QDH+vtGcU08OwBTk4H4uEs78iyPERpEtoAhXnrRm2nJ1VEwr66baRy+qGit4OhBnzDJQpvqrZr
iZkgvk36jTZY+16M3EY2HCtKdqVaP4iCuVOraG/qws0yLZgCn0gXprtlknbKmB67WD/mRtrYco1V
37VhT+nvOUltFS8AKa9+GlnZkzJKrjuhuAcVcUHGNIKN9EDwlqIEKr4JBd+oOzSVtcebF1T94Ou2
xbn1EIkO9P9tYvAtLQqXMrmaBZJSDI1XRlGQaWzux7i1iC6rGpEwmOJcVsoNtcdVWhZgD2D1Q5L8
9ftlgSQGstnj+4kLUa3XJuNo/ZaGfJHAZBliJMSBFQ+l3/S2fsjdeiLTDmwfoC8Br/bP0gv55eEN
z/9FJmPMg9hK0kxlKkQ8VPv8qYFiyjroT3NbdfSb5F6y7OjAyxw3jM7AMIaJJjwokvQzHn9LVRez
neGlrPhmMYydrHQPpqj6//0301BkQMoGZyixfjkQI7ltc3wzvQjI3ICIWuGt1dvKReH3Taxclenw
2MffV3YtmEHcKsVSIlyrB9HFu1v20JnFnrD2Vn9Ofk0//pczfcqjerqS18f6IGozrs5ok/sl03Zh
CUO5LGPr86zPxOR9kYF/v8ggo7DeGuyREa2F9BUPcb2p8GsxVDlXRwmVYlrArIYMoCBhbc8ZmU+Z
Mzwnb6ZErIZIr5Wd3rQ7zuE2kgNDo6z1mqxKks4GMLlrukUzILZvYvGxLfPYlfTaqcPOqfXRs5Ls
ahnQImkNjYz18J7L5m0cFh1BhBDtvmt1F4/H2BvCobaBhNpNSvLYd9ZjgKkIkiutB7J6N9T011yo
b9tWOOrpqJBhyVJSDuj/BIN2iDQAfUwlJnEaO1IRh9T7tVDQ5U1uQ4FksTUAG6k/G43pT6UIgBoW
XQ95eozEBYsE02YiUd2C5MtMyuOA0iEZ0IvdmSLm5WuhnIkpwsTILCT3l+/vbLYcryETPlBEOVTE
a4h9FSxLPZkjWDt8/TQ5ImABuIGH+an30Rd9CEsSPKjgFZYTu35IXjL/f0hWv4hntEbP2jpOVAEG
15jH2KSLT+vue7pkP7qEtxR0w+l/kcU4/SHramVIcNQ5zP267XfCfzsmjMu0UN5V0cs2DFERGQmS
OephqWG6JBzVZyxtDW2lL11jxIht1EQDx7C3TO6LOCbGZN2YAW8GxHr33rsLxoVBy2VLgNMtBNvw
QMO0kMQtHgNODZuegslDvohlwkxU4YwFKsu+GbYZ0cfqtxHr4Enu1JcwW/wiqhXOSTdcGCSikiXp
2Hd6BlHEa2ZaLMqV0uN5bF3p49EwORPsG7HziwjGE5t6JGVzBBGt+AI2BtACHAtYN0hJOWnchhZ+
EcS4YyBwpknvAGSf5ObeGuQnwRKcy0a9eV0IXuhTA6ECtMpXVyzBlYmKChFt8TMT7voksVOD05/l
yWBUvapGI0pnKMFoIOs0b6V8scf8+787CKPgoVzOcF04SJZMiz+LauHOvfqkzCIPBMs7DqPTTd6m
S07JkTItArkRgHXabioe/9Vx2KeQYc3p1FrQscXyRyEiJZZ08qhWNo3z89uzLE/z2CHRV3Blqflg
6SBzXr4P1mDr5r3AJZnjXBrLxiSreR3HdH6nLR6MERtxjNvZ5O0x2rSX1YGY8mBniYHVJfgyqZQ/
YGwCrQE5GjkWwxNC/75KXmalmoFahuNO9YfA6sGZGu//3bend7mSIBlLM2dYpe4XXeSEwi9EdVse
fl8Wsn0M7INWNMs8L8ZI2ijpCaWpiOXyOAeCJ8wNp3+96SetPyLOijGLlZpWRocHisE21A5PQDTp
pWtL4GWUnMOwDWpZbeWh6CCpbLMXszT3VWtx/Mt2BF2dhmaXq68yqqlm6S1kaMTUCMVfZGiWjITC
IpGzRhrBFhNH5pFb8i6R0emmLSKpWCBW7FBIMp7L6FGcn430v0ZI03xkdTxGrWUrwZTUDDlqeBr1
27jdKSmvbUBLKmfZAJBXClb2yOflskxRagHrLzBqeaMfjJ15SwmJBB/7pLkwr83PhXVfIAADaPC8
HiZW4AaKdbCjLO9Y0WAPIt4XpgOIgt/ZYkGAmHngtSe2tHAtktEQHQyrNXZl1r4xIvuXiKjxmp9b
HhuwXFCxgOvgvAQnoKVmtik+kt4/ivrDMqp+KbxE6e9cGf3L/mGrJk/JTf+WxUYgNamzbqAsY/rj
5M2uEhDNJJFjhKQD0Gdwi9LNHfGNh7XcChRrsUxZrh+jSVCovltlhUzYNcVfU8ZRxM0PJWmAnQN6
DuwvkytMXdkNcywguPaYS9Df5JSzwoAngEkRDEuNlYwO11nmY5UAX582zuXPw5HAkrA0fTqqswIJ
81R5nWU6c8Kb4dj+En9uiUVpZGmfNli+XvuxuVxbTWqDnfAopCbnJDwxjNVkFdbkpRY+eKFn3ixk
h7iLPHmc3MsXtuVHQXyGHRUKraFo9O8r9y3Lej8oGk4TRLkTmiMxtO9yVDhq+u2yoM0vsxLEZLtm
E0qCWcS1H1bVsUuXQ59zKB94Ehj1FfNBN0J6lCWYTsgRbpfe5Fg/77YYBW7wJrA0Dd4zVEu30g0w
yCW2NBkkk0XOh+GcRmeG4oOwtoSwx31V07MeyCTnMvtwDsMi/YdFlINGgoS0ey07Txl+ztH9qHO+
yrYUBDZa1xQN1lzmWZbTUIb3V+XC0Wak08MPtS58uRE4z8Jt1wxNRv0U+zYw7PNVl3MTfUkBweaj
LY08xBlTt7EA/Fl8we/8PLWXcW85XDwczTXY+I1ptb/lns02lUWf5SXk0iH8P2v+VkvDeYP3m3cK
/BaK75IIwA1jS5EYAVGlgg5sBI1hdhUDcBPGPe1NcqoGPEGMSQmiMdSCAUF9GoFl9TlcGpI3gy2k
nJz4DJNmKCgW0oEQxUL4wQDg12+XRXOWRr2MYYn9cFUegMlGPF1ssIYeEo4Rn5WoP2RBRzA7YQGm
yhY8tVGp21zNEjy8bQp3b3qSga8/tpN0JzrLP2ios86ckcgmDbVVzE0RpIkvgbUrK7ECRnvSuC/w
syE7VgyTJGhFmIVjpmKwRiZL44g6UWTyV/OiI2HmiV5A6oq0AxqtPDQsVzgTsMLUbMRa1xIfCvla
ktGNbAlIkGWnO+85tiHYdAUyKh2Xw8rZQMFfZ9aB9aNgFGxu/qo4Y1f0eNKKCYyv2YuUqgRclODW
FzBGEF03OuDP9U11Ct4wv4/ax274cfkHsH6alc+YiG5mbYARztjv69lThOkxVgXOBCP9J9b+hRXB
+LVwQdJbBxNEdI/NUJOwVNFLBzFfV5qPSy7eZZb2dPlUZ8gpRiabSOmaLox9oifwpQaZBlJ5uZ/a
2L7+NF3zASf0BBdOyAYJVD76tARS1Dduur20a44g7HX/geVv3iQGQcEqKqmmwi48yzsxaRN5SACU
qmSiRc7wU9a9cXErL9iHfuPKqJ6/S7VdY7K6RMzgQSPO3l8f97r6BVSdVvmW0Gp4UoIHyW9CJ9uL
riFi121px36Ru4MrOtH8wRfF+Zqb/mcllf59JTWtBFnHvlt4PHsGljGyq4fcxh50QBnpSky6pFjw
LsvkiaShZSVSEpc0kmuM34VZe1wS6akOUqfLQl5vblN1Vkdj7L+qge6wojYB1gQET1ip0biqJ/MH
l+i/c6aiKzmMnVeCphl5W9ErnBwZ7NLlL+VZwdPPM+zFDojiqjkGxwvwz7uXb/Isr2F1hrH/MhBK
SS7pXAeG/OjG2+kY34klBM+e6ORO9IJZZinheFaOrbAJaCJgxUyXKYk/Dx1Ri6dCntwGu8Ws/Dox
S6L1vLI+54bZfLRXhzROFgtkaflxGb/naPnElUD7gEQcQl6ySMPRhe+pM+GqxeIPNA3rxLd2xX68
jg/LvU4oS7i+40/XbbvTT+3RmXIV+hXNoClR4gu7ag++gQN21vsGhlNSIIl5HcEPfNr52QxQUhgm
oiLrTtFC1iZM+OImX0R7cboH41mFqF1to/W/B7IkywidC6LwOazRerd+YDpU0UlC5h0PgLXtBz5/
C3PPQjFnvazD5Rpj8BtbJ26FcHCbPvM5RrL9PT/lMDdcW0ON/i9CiOpb33t/OKpATCPth3sTuENg
21kH0HrgqAA88OypMU1JrWMdKE1XGzpb8FLfG7jeyEPP63dzVMA3j3X2EwEE15kmzlk3U45P4ex7
owqBCW00WGZVBGDnHRXkWYbCKQZtfreVECaX1DM5nOc4RwJQaVdpWV0ZWXDKCt6iAJ4YRj3GWZYS
sQmhHl1N2v5FBy+GCUrjy9rBvmM+PCgquQj8eIWePZiQei9YkYUksZjMq7LvXeDpKqLk9WOZ5Zlz
Wdi2sa+kMaFCjssKVWk4stZFSLLbkxaAkpGmNI0f5EQ0OKfbvsPP0zHxocnKccRClcRXeokk4ZNR
vw15wxGy7VQ+T8XGA0GshzKtQAyAxQ5v2rzcg/0J8whNCjSRdawKlShaatcNGDNGPHAU0sujq2hl
4jVz7KlqBP+itac4zK5FfGWnxUuk6KvHPl2ep6y7l+YKWAm1Pc7q+O3yF9nMETSso8dqKlEChvhr
LmJMdaPWJj7Ix3DzsduVV7on7urdZTHbdvkphkl5RrGqUi0b8cozdTsRe4KxPF7Yom7szLWDyAS7
dOk8AzuZMvX1qAM5QHXro9fiCOhMo9XSvCYEmy18zI3994dCgRDj2rKkiACNfb271OisdAkRS7rx
e9FhxlYfOJni2UQttc61CMZeslFVosEK6QQjqEwptblr3UwOJTeqjsvdYotebNOZAv1KAnC5ddJv
NGstfNMuHvM32R93YPLcSz8vn3zLaax/FmNWGAIoVKNG5CqnXQEvX3w3gJ0QeNF6S2tWYtiXlpaY
kWhiCR22QJZuO9VOxs2sOCdh8wG56820LKLUnwLMLkmD1y0GqXWRoN3579Tlg4xnlfbHmVBI44Rv
2Q1hQvLC/BX0vJRi+zggiJJgSJbEEvoMaRopQo236TwqP9JC3hdSf5934ERXeHiDzfcaantI7jH+
CWAjk1YM0tjOVoNnTHGlPPTw57Q2ldsdAV+RYmdugbnuy2r3UXJnTZzOtaK4h1CFwYevFtcLZhRb
9QIGFhHriaPpaKIlU/WtLU5I8nNJe6uUIXOaKToCCPcuNsZL2C+nQSoOZZTdAv3rCuYATNzQeijI
7Me2uBeK8YhQ5/Vm8typuj0E5V436xDbKecrawqwuKC/iTtQYC0DiJikLCIC5YaWI+hKf1LKaKdG
8dFUjYVoA+bbIy3b11pyqIzRN43sVZzm3AE/x1M3Kzu49ptQVq8rQ99HQX/MrPmnrNYHM9C8vksT
Yg1g4E9McVfOIsdqN+tQ6+uTv16fvARDIuYyHJYXvGTfmj1WAfkGyvQ5uqrTk+h19/TFq/EQVmc8
Ux9ubPXdGFXRgm4AaRBeol1wCGag2mlRoTuo+96nuGX9VjtVryjke7NMShAGxV5h8yb5/sPpdRXl
aMDoMJT59fRKXWbJPKO22brZt6JEQ15ytB2Qq9VHAlKkZLimonlau5n0AC/1t2A2KZ3CGN9yhqGk
GQEBgIMZpVMBVg06ajc+80Crm04TrD46cm8EJ7YCXjTjNPYlPJrZv8oA7mc8GsH/cJ5PCUxQQqtV
yPQUEhoHNVvNk3ZggQ2hQqoXPP+D6c+tJA7F7z8nYj7cFKF+asYmrS9I36Orai8CHWvrP8yr2ctb
jA/GTujwijSbpfCVVDapK4dIkdFoolLFj8KQtKPsPcCk7GUnv+HN6fFulX3jaxpWsZSaHHh/sxeq
PwxXuRsdrFLcFQInGG3lfevTMa5ADEQjLZQp8bW2BjRZL2NiFVls91ZzZfT6SEbLuNEFvSFTIO8v
u3GqH+de/M/3ZF/8RpVIWFEKL56NlhdV2PWXaqiamEUItv3grtW7U9Cn75eFcpRIp2azir4h7DNp
NChROgBKDTQmHVqLyFD9t0DgD1+nARiJfqeE/2KyQmNUlzEycLPNYDmB6VrZ4l4+yrZqrkScGWAi
xkmKV03rzq4Apm5sRS2Owkn2kPwdkpT8Tz5lJZCxwFhK1VyLAlRNkuAVZBa3phI5lw+16bb+iDjj
jVWHUWzLFCICULdL5bvI5ejcTlh0cLliFSWm5HXmrWPOfQMnnaR+PZMZxZ/IXgAIJ7ldudNvUGX4
fIAPVyZN2FZqN1vh1A1BFPvhb7BagkHTSV2w4uoKmezpdxKCymnsuEQAm8puqLKsmjLm+1gauRGo
1lSJ1NiXZ5XkwZPcAxlTLhwfsq2HKzGMHo7jMCeDqcX+GCU/Y0EVSFsrObHizI+L/qdSKl5vKNif
kSKnUaVhxgCWvtgYR3kX0pJnFbxDM0qKMldqSQviO+WcKe/D2TFyTzsOO8lvryrFx4TgcP8PaJ2o
qzxzZ5+3wK4bX8pBq8W+iPFGMw+U24ay26KhqGBMry0dHnfVpqGsxDE58BRNahGVfeyrM9CEeu4s
Caepth2KViKY4JBENcY5lyH2M8yMt3hfgmkhB00GmBx9Hgfpxyv5/PrASIzdbqiLsDMiMtJr2YgX
0EI9jG59TbdQmE7nNm+hr962TvBOW5MASU68/ujZrP6Hp6ZcyP8vmbXNVs9CjLVhJB7sHO11/zg9
h4/yXrsLfWknuCqa7K1XnsCHiBGt0O785hTeyCFZbpOr/LkvOR5w25xMCRTGqGAAEMJkyVFmhHos
dmhmHrqrBc2+AOuQemd6kh3KCs57XW/7ppU8qmkr39QsvbxEKs5Px8frg/qq4NTAz5EeNSDsKuEz
hG1iGaSVSMYFyyOoLURhjmGjlHUCs1shUSkfgyfseWXaD7TwmWathDHftzUiLQ8CnI9SH/QnStw3
O9gmvOMhELffNytJTMyXelNLRL2hjtCObrFs+wUf8Mp8hRpdo5r6QUggoeLdPRUtSa5Fh65X6f+X
YidGdw1s/JXwzGMHugulSDpLAFCkFm9A7jONj1LCyaI2dWYtg3ENAjoWgiXCWhXQedF2aX0ayFyB
OMQk2ATgVr94JY3Ny12LZMwChEZ90IYSZZaVR6fXMS4f3gl2+X04pnYqk/oqeZYO1X2DbWHlEeNs
BaAOTuNdzk+2osv6VzDGEhrmhFQZad2YyeBJUbOd3gv2oBecDsZWcryWw1hIHihjOcVi7Fcj1soO
J2X8beUJMbLDgOejwi+b8gQyVpJXRTOIEbzOfNAP5km6nQ/ta2RT2I/lmqGz+L2DvbpX8pGLNuKJ
ZsxmHKIyKTJ8Wew/2k/75Tj/KHbVB5UnlgbY4U1gty5QQdzBwM2+8fqWmcwlqWoNhaIw8IJTc4X1
MEfQsYGhsMsI5X6gxHjBPa8OcDYNSePNWiiToBh6Miwdtgj4aUOa0A9bIhDzKb7Lba2xKRnV4k5o
KWMhtE3rZ+KR7/O3kofVT2BLEUlhDOW4wEWU3dMS/dC7zr5sJpu5w1oCk54AfGfGVQgHId3QHg+I
re+z43JQvdzD4nbOXB3vOIw3KhV0wnstDrwyANu0Bu6pgiOBaj8bQ9bHYZyPlQiqaprIpDO1JVU7
3Gj5Q5iqrmr8unxxH7XLS5IYBzOWYzqJOS5OPxX7EFQ93U7eh3vtev4VgyYp/UZNAiwL/nhsRqLd
WpyTKvTLXPoBjOcZ6lCaBh0/oAOD97Avr1v6sAQNvf5Dc+fvyiG+LXbhaTjGdvit3GOPktvvdFfZ
Gw/LD+tB+Gbt1fvLl0IdwKWfxPimEcV4JepMpAulGJJQ0/aYrnYkQ/fmOn6qjOjhsjxqgZfkMQ6p
mTDiqyVo5P1FlgT6Sj/aYanD7rIYXhRlN8CoQAAp8YT+Cb1qHbAVfbxrjnSyRbNjCQQfmd2XHP78
zUR7rcqM+zGTKowybJ/049+zbR7EA0XMUG5hcBB4wmvnJq8UHsTtwW4mfZ+CFRbAqrezXioJbMi4
+Xh0gywOT17f9NCW4ECqubIY96NbqaLGBcKn9dDsKXzMuM6Qx4/73OOGr8vaqYiM91FUOY4FRaH5
MyCl9DZrm6bsCuqDoFsFxSmI730LXIseLynaVFSw7IOwAone2QrTVpqnsbYgmtKL10CuzB5t2/LE
bPrXlRjG/oJJm8SowZfLl8yZq++5+HbZEjazqpUAxuAMM88mI4FOoo96O4ogn0wyRxU5rm07KK3E
MOG+0VJjyaWAurYBY3gtaJAF968CfOEr+8tn2k5YV9IYQ1uKVEmDmUal3+HrBH6UJ+Gm2Uc2mg0n
E1lG70iudRdfRYsdxkS4k1w03Dmo8U3d/PwNbKDHjoyxwLbg2DfFytHkhxSQ6m6ZvXb+NSScj3hG
tf+R2KyEMUZn6GVbBLQdPNq1aSte4SS1q0ue5qJ6bWM6o/ELvz5mp+qFn9Js+7WVdMYMp8haht7C
dZsToa1/2V32wBsBJo93l59cLx9kv/y+BMc4WLyBHClZUAyQW+fdrrBGp8ifOZpEof1n8Wh1NCYn
wBBuZtUTzFwjuj8/IQN5UJ8oVA2bWk59TJrr4m0CxjLbJW4t2TGXeHMz/Vn9ACYn0AZEX0nCGZMP
PumMtsyOlGNPhQMXr4pDcvgHX5R+sUvHZtxOWMZ9k+gw1xF7qXb1SXDnG/Om3M9O6UUH3hDmZmNQ
Xh2ScUKNkudiM+MZkhqOOhOsKP9Z7VHLhJcwv9WhW8ekAtkFJvcdXiawCR1ay2Y8k96hmKeYsNMM
OV/moByN9vW3CKxKlEXm2OwC7LAHlLU6CE57FHeRH9zLL6DlPdUcZdssP61/CuO20E4Uo7HGNdD6
afGzvcPqJzu+MolipxL6otyG7GUfdbbcNAjHQQiQCOH5hx6QM95X7xP+V3Vb33SwJJg2FAvw+vAj
N73V/6xgZ+SngVGC/C4Dgo+WobASB6/d/CS7NBmiFTcQKOpITkAn+w/GjDfT7D/aprJZA2BEuV5o
LToC13TFULAf7HyPRavoYnJ7ivR1cumczOslw0KOfJRxw9k+ux3v0ehzB6QkKeQVLrj2f172V5w4
q4qMvzKaXJrCDvlC6yoeIBSgaNrpEcmI4GeupTq8/OSMZ/5r5FHZ4nGNDa+53mLEJH0S7emq8Kbj
fBOjtSLbRYrTWq8qmdxkV6Hehr0CMigIH0OvS0i/cAfIL+cyqsh4rTozS0mllZsB3E7DMJEsgESz
sS9fMk8M463KPqzxJo0B8ZHwfsfBwu95+v2yjE0Q76cvUEXGLU2iVc1gGAo86aG5aq+TvXwY9hoa
4EgobsTvmFjyAWxBvQ/7A/5d+nRG+ilF+txVApRWREEK+95vygOoHNtrmlPDIe1HpE/ZndKQ+Vvl
B675Uj3yCro8RWaJKFIZcU9foMhhOz50GmA+gflUJvF1UzYJKZvuzcglF2MA+xAkkGSRx9/6rPI2
eG2/Zj59xcffVxV6DejVsKYeMjbt/F7Z4UH60vyeMdhQnbjPmctRFwzUcCYrYchi0Jow0VWmb4q+
8ujo5Kl1ZK/0EuxBxYIOl6NlPImMe2ob4MT1BnE+uaLTTZkXOHg0vUygCeAPUnG/KeOculbSqmTC
N50wi6o4y3ECE0fyJPiNn514c6jbT3wwBqBgQHf6sOg4tU/DZgbjH4C13V7ZhS/y7XK9+INLyzhY
ABHYvJT/PxzwUyRzwHTCDEFPvX10Rec2kCfa422+D206t8FNDWk6cB5bPqUxqWEPJJwcRRRBgnSB
Tv3Ebgh/h802kts9h3clncIRPQ01K7VyA+l14BIqbuvP509gPG5eJEqS0Fewfhf4LV7f004CJnZG
e6Wy9XuOtm4H009pjOPNwrDIAQhCZb4k5bXixFhmmpPwagZ2xZbBSGLmROa0Yuknu3TJjB9uokKJ
sgRaVOolqWrgnuIfnGNtp/ifx2LSPiXVhtESkeLTxX3hE9B536ijUV6Kp97TCRhFfTQBOCMU/8Gz
/ZHKoqv0fpGNLEFlT3qfAMRA+b0gSFOe2ltQ8vCA2pudXhAsoFSiYtnl2TJPbVawvtIyqDFW3+im
p+mbalcOoE4edTqD3V5pmDoaRyI/BDeqRwdjyiOYFOWPWhxG8zmXvhnEP38Q+zwXrMCQ4gIQKBWd
3fI4xaS+b/3AqZ3iNRUOdW/LXu5QGDdH8GbmuxLMPNUjIzdryfy4CRFpmUloTvje45kO5OXV4lLL
0TD9VJ24z6xN+1mJpta8ii9hitrOmFvI1dDHApi9tIdn5b4j8vcQO0fifzAAvanaK4lMfEmiohLa
ilpPQ2Tf9JMflockxtH31qOVOTXa3PKxf+amwZsp/kou44gzkHwX4wy5wUlEVVAiodscrVO7F3f/
U5MbHCUytvCgGghW+q+3WgdxMza0RPcRZ46xL5wipLtohe44qrOts5+SGG8rFmajTgnwNd1Q2NUS
97aZRRGcvhp5apicAEzpiJBl9lQLdg3MGCli8yiE4XesH/q2BEFMpiXhjUZuesjV+RmvHNdmL4kx
1oBKVf7eqcD2Lb3xfPnom6FuJYPxwiDNTtuoAeRmMh5RPYulFym8DSSdBJk9Yt2BNvNq9ZuRje4h
kumalbNdgE00hoXYw0zHA+1PUqIC+pgxsLgieeFl3JvHWwljDBNc1XMSG6BgUP3himJAsJTjij8n
vPmlVmIYa0w7dZEHWqejtNiTCViEeH/5O223dVciGMOr0DrXlREhunPkQ7grvPxX/Kt4678vdnOt
HmMnFTEUSDhSeQdjTLCYa7EsEjg2jcTXH20AH5kQYJkkHohkFxjHyXj43e2a6+qojDU2vRqNpgYN
sR7AdIAte8ZzsVe8FpqC6tw3I3fHffow+P8g89t0BCvRjMlJUloOck27cthwhh5vQaEC9uKH39T3
j0KGp7uXr3jTka8kMgaYtGqgaTNuuO9jOxgPRg/sJnCiWlRyAiTvbEw21Jl5rGMbBdAQLZDeTUvE
XHAVHh8sRwr7vJSDYqqLAQEiNvHBhJ/D/CIaPB/CUUv28aiXQzFWCeZH20P8pB8qL/Kq0nlP9xSp
k9+ETv52+SvxzI99QVZY/9jpJhSD7hQa0H5TOqLf0ln82ZkeCxQLZp/3VOeoxkdVc5VVqEG0hLMI
k9ewRKiMv3VYpdFUiifF3KRtM6x/auHHk28lSlATMLR1KIqM42ujX5nKXaueOmuHoHYfDvcykFmk
qq4FidPL4WkL/ftKbh42QadWOKIS3EzjU9ruk/EH59NRH3/20KAbbbCpQ8ZAF6P3cY2W4tJDI9W7
GfQ09CkFBKST700vveEFnO0D/RHGLkfGambsqQSfv6/nv6ME+wml1sWuF45f3tb/TylMqtv2Uh7l
Kr02eH1hvGorzqVtA3o+L82gl7r6MFY9dFEP5j4sIg6fir30157TffiqHwoPkOcOIO9O/ysKIKn2
hZ//7quxiNEE3AmpSNungweGbtUtQUSD4mcGAgNa8eRW7Hkfjl75+sBp3wbgeUdi+3+kXdly5baS
/KFhBFeQfOV6FklH+9IvDEnu5r7v/PpJyDMWBdEHffs+2OEIRbgOwEKhUJWV+WBKVv0outpF+xA4
8l+kp8sUHeM4ilw4+3ZlY7XRzAkw+jxpIc1M16n0tug2d5FXI4+/M/3cG2Rug4C3TuZynUim5alY
4uFQ97XTY1bFAbPyD7AN8YI059yxuhOxkAg9hAP/sGbDWxdzjzZdCdDCAMA+3sH7xRFkl05sCo8G
nsASQGehZGEgnVdZpPnAmdiiM7GlKZMqMGZ6EOcrsAt7wVA6ef9cLS95E3Hu7+2626erGAxbWlyq
ZpBU2NDRNk+KR6XXcju2gRqF0CyQ5GhX8kzSxPXM+ljcbWwGwzRNGe16tJI/d9AnxRxA5HRWrrpD
814Qr+Pee9yFssEnRaqiajj7yzudT1vuac9bVgAj7B6JB2Vf0fqzgi2VLIXiKwRZ2LkSEiuL2DQI
3PSlUDjFXeBMt9HrK8okBwzAc6Lb5r6urDHeKkL0sW9pikvTCdRrgMWHZat6VFCgEPYx55W33QBd
2WP8tB0zsRMDpC90HiB6QYHgEqPnaHYoQN1lD6Zzfn2bh/HTHDs3EoxappEFy5sxpCJeBNIF0Xlw
qM3wQgj0NyQJ40DsBSFMaRNiRJsiMyboMEsWRqbB5mdSwL3DBV9tr+jTGnM9hFDVGLoc4QUPodfR
Faz+JnU1jG7MuJWinbFLHdNZNI6fbONtVoukP2t1K7XtUJUDRfdAOeVDbLp/QOIJybHujcLER7z+
aKuqeMiIre/lW33PlynaLmhi6k+BBLMhEpXJNlR1LAPMXdFhg9ltUVYrbRWoLGB7jryu5yZgQdEV
aE0rIlX+Y2xJwozKi/oxmopd7qEs4yk7qI5gkEJ6nfxlcTtU3X9jhHrLndaGmZiT6/ok9JRJiFR2
4NMXhfrByE2eaXrDuzc2QxzYPCDPJ+tUZpo5kPUkGHEmShQm2VxgYju+pZDUCuQMV8XjfBG+84F1
m0MjK5ssHyUtyIxxDizT5PWPtFQs7su9dMknvto6LGtDzEc0uhRYW4L+SYWxwGGEuor6mJSv52MM
bws15ovNRiUFGpS/wa6l4zok9Elmog+V75OdemwuwTTNOY7cHaRhfXUc+yGLlD4BywDoitD7ig/y
tQ6Cn/TE84/N/Hu9hUy80Ws9ATEavlXrirZgRRSw8yJJ9v38IwSN2GTHmlu81l7hB68j4DwJJ4Jz
d5eJPL0WSaI6GdRBdeCGQGg0+0r5gSGhLFfpXTQfoofzn5Quis02FKRJBqqD4DGQmOpLQKRUKgI6
/KtVdl2+Gr1mnbewla+tLTD3bphmU1YUsJBD7i8UOwtdPneuFFsxa0urfp639vGDzy2IOeXpPJMq
qzGWe1lDFw2N2R2QwvF9jakTyota+NJozbqFJkz4dt70JnwEG0nfvDL48Vm6lFHuoedYgJYIjCVe
ZKeH8jVGbRL94cwBRNTOLA0Tui55rk3MN6FHsmuPcWeXIldnetuVVj+FeXIUuVmjkgFfztuLtH2d
FOJm4kWbPs15bMsdiOnqC5QbFkEDzXBnzyBzNaOUd3bp2fz+LT43hHGuBQqRYHXBzSIC6vdMkbIo
Gu3iiylCKxe0bT6PIXr7DK/WzTibFuvQklzgbKqf3prvaEr1rwtySzC675F7XQ2NJXqlEx3Uo3QJ
X+RdptwfwLifNo6Iwoi/CCKT07cWhqAqMJQQG1nEE8Dx7uhlr+HiGc/JrnkArxcPL8z79GwzUKoG
Mw3Bm4fX7eCkMR2qs40Xyp0Zv4wXGEvnP+Tp5XLmO5vM5TNWMYB3YLH1idkeKuV6AnQ0GVtnFrwy
H52pes/a6wgbEYs1L2huVexWh85kriQJar9KjUYAlptf0ZpJWlvpj/Jnd2zR/aS8jyW05SNuFUHZ
jpz/ODcL2NX7WO5bSgYXPlLEQuH0qSMC8zdSrJhooMNCY078ktzW3rgTdtFl9VDclIAbYRbNk2+j
y+JBPKo72aGzsbz+6GY+8HkQTPrrV9dmNw+y1gtgicmKU1N40oSMYPkTtr/13jMXVkwgcqlX2AK9
Os3Lm5o+tclkazzlyc1K8NoOE83yDtKThYxv3Hnm3XCBGXIrfjBt3FiLTaGVgd14JadMulklWhtl
glcYq1Jp1DjJtMuvOGAYstK96cuAn4fcI0Tj0rkTxMStEVOpYa3HqV8I2YtiRjtFaj3wS1xFdTNY
4VheKAVXUYgTnk0mVlUSCeMkRqQoLpoL4Nx3VD60c6mYfAr8KK/eJ5+3Z7CTOyj1JdOgwl3Qsk9R
P7mOb9VDeCV54Gl1ux24UuXrEW+c/g6gvBvTn4AJ/42cnPczmGiV1nlqzBW8STyAbztHUj6gzAH8
uwTUQgU0Fe8sbpYCPl3JYEG67UJircqx0ZrVXAAgDJOAY1tC85uVVe5O0y1Ynf4UyBVVmWGwc2JU
cJxij/dOfVR9io4htUUHVgY7OOk3GDToQMWLYVH6pOWt/Hxwho7u198Bj66jMAQdqJosbihT+fpy
VyXRYdH/pP6x3mMmFoG7WV0kymJT1Pdh8quaTwkw75wMj+c6TCCKlKYU6wIJzfQ+OIZvHEyvPDSR
lf9sDCs+CGCIJKY1X5SO3NoT9A3GXQ+JWT5c7vyNa4hMcCrbJa8miq6cD+Bxt1Cph7w71E8P/Gc6
J6UxWPRurAyC1IgfzqRiyi+yIcWDciQqPoDkDW5+DS0mN3XaFsjAtrD+sEW8/rZMoOpzXZz6AW40
vUO5z6oP0g6MXYC6a4f+nlIw8KdGzt+fIGP46rmTYC5RUlWBF8WvqZFZreLq/Q3HnWhu8u9RH6Mv
jBFCIKbVYmcp2kZ/61NL9+YY4wM0TUxu273uL273Cx26A+Yox6cUiQSPt+ODqurcj2ASqLDrlDSt
8FQIWsMJSH85z4IlKMWpbKpjoUPYfNHvAXd9EHtIhnSd1zam35naQcwxc1mSnRkZrmaWP5YaUk24
rWQyHzU1dAyCYZcE7ZwxuOhK4ovtZKfNolkVGfbFMLtBku1Epbts4vwtUkzo2UXQmmz3DYSzS+TI
ySA+A2fnd23t6fnoJwVxtKo4Rga+e9Gf+lbdyxAmVvsAKH1ENMU4ErW/EWto209hdFNmuqPMhSNI
yq7pckft9RvdNHwSy2DJ7nxDqd7A7ng9hIp//tNuF9X+yb8MtpE8AsvUqDkOaOuCmuR+xAUDmeLB
lt+zq9kxdtVVZxc+7wnKNcsEXBJCIbA1P24aJP+33b61FHAWqZj6aZ16L1vDT34j73wmbHykb6vb
BjP6S1WUWGufjLVVSdGlJuS81tb5DMn4WPnKSEjktqlo8tA45qmv0Y5pX0FhC3YfkIWcjPfyQvay
KxW9Ed5UFY0u5w4IE2uVscvKKP5IBKnwwQDiFzrGzas/ce5KVhQuWxZVa2UsMIgn18BbYc5dRXrm
8uX9S4Xk/x8uqFZ8jToptAVmicZz1e9zp9unB/kldOcH2mICY4Vb7xXbrFDR52UDHD/5uGhWn7Cu
s7IqZ5CyzWPulaOvdKPDOXacC5qldK1MXalk+v4PHxdvQBOL6hupFiixP7o8/3VO+9FNWK0pTWQ8
TAps5mh3pWX8wEPkrXpenuloeuLpt5COuqW8B7E96U6Sg4Cqvs89Hmxls1+wuiE/EsLVz1CSuAEF
MHxUw2wwapPehDNPVZ34x4Fri4kxppqaSjphj8UDipRW+yDY77NneMkN70jwEmcWjhoL45DVKZY1
eCjlqG546CzppsMgMMqhTv/Ee6JwHn2GzCR4Rjf0rdTDICWxam9Tt0RKJ6SWjLgyPvHYymjkOBNZ
ZCay9EKRlqMAa2HQu0k2WDWE5JsZcG0d9biAxyzP3U7mlUn0pJ1MGqhpCxTYtw+JEwsalLSzpAMW
yk1Ut4+8LmsahDw1iZ1byRS9FpsFyYWQiZZRXio1Z6ThX6LZpwXGG0NZCDRkh9RFuv1gWEuMflno
Go5UITnVQF/e3KSnWrLGncJjIt5OEj9tM2+ONgNPNDj5UZfIfjTkUhEvSXbPiWi8HWQ8sojHjiCP
oU+58Da7Lrz4EOzFPX0fQzXpqXngHrrtm/ZzVYxXhrkgFTmNodoHr2Vr5T+EW/k62A0H0QPXENDg
KLgAEDTz0Nf/Urv8NM04aBWjkaBm6C/RCkFs6yW6MDG+Ja74zE7xWL8GEbjPA5Dxtpi5EBMzz3OV
puF9/Voskz2LvClLjgV2PmWaNaVRdRz0NB4nqzHkx1HlIep5NpjHRC6hpFHRPD5Cb6ORLqXsjeOK
HHdnlXzmcjbKhlaWqbpDdzEfBofSNSu35E45tPvlsvK5zridFf3jESy7bwKe0VCpkTMIuwmwZCi0
Drv+RXwJoK6H8mrtzW+a7kK9qOcCNDejs4nJRR0KBMDNM26RlWHUGmNJ6XsCP7KHCC98/ba8pHQF
H2Ps7wUAAAKUXJ3zG735JT8NsxX8Ig+Weg5AARpNmDJuVTBeFMpf/50NxltqSWxJHZiYYNEh+BDn
e40nnrOZNq9Wwbwr0yUlch8FpiceqJd0O83/HVKZ7St7ZYepddVFnE9ZALzUfKhfdW/ZjS+TbWCI
rr77jVLEZoK5ska/3SrRGgjJq47g26j+7OZu6Ab34h5FS+DyMXPkLJzPtO2DukYwFSKKMku/HpE4
VJa2gytooNHMgHYDO2LVz14ZCTsh4jyyNiO/+WmNCb/qoKC3X2L6RYNGqF0HNZ4DlXkHJrEEw13G
EVxIIN1tAi4H/Paufhpmjpo2VhVRasyMLKdiLz9CXAftUpCCREAR0puGO7i2GVY+V8oG5CWQJUz7
t5i+DA4qwOzTroTKo26pL+SvwOvcBUPDjeEmD7xJ3s0YujLMnrtOi4aJssRGwhtJADEqf2lL75w/
3Nv36MoKc/bavK3TpoPbSCeKYSoc6KBdqifdp9tJ+cB4oqS8ZTGHMM7reBYTGNRMCB+0d1r5S+UJ
HG95J0ggVAUj0IDxsFToSieI6OyDR7ioRb8fMQVder1UHA2UgwqiOCQzPc4+bi1rbZI5EOCD0MeR
DqkZA6ieaPG8OcWH4Wjayg2V6Fwe+e+rLddUKRZLF5Ev6zJzFsaoyKKkxVmoK/2K4Mls1XGkWxoZ
j7JucrpcW0FalVSwM0OiVxbZPe0MJanVoqG9kBQkgeo+3ytudOCVUDb3EUy9umFCm1r9xpUuigBf
yoDRVsptlr500xvePhbnY236x8oI3dhVaJ7TaCoGdLRAeUghrKBrSy2jBnYuv4wvKXi+3C+LDX0H
DykMd4CdHin2LacCQ6NBYgnq2yJzsDVIIMiCiNRVM6a7nnSJNfWN6EVmYDhVY0KEdCJoe6SjTQIJ
/lp6oQLGOlL8PL8NW1+UyCpY2hUTmB6VcVmdFNWcpNCs0yXpqjLqY9yrV0mhOVC6UuyRqL/0vPHQ
irs5b3ez9LjeACbmzLXaEb0EUItmh5jJq2+KO9DgXCdP6YVkS+7gB+igGlancqIdvXLP7TwTe7qw
GTVzhmBoJJyULrYSk/tw5pmgf1+5VtuhiiznMEEZFqngOUAGSmKLfy0HyU52AIDeR7zUd/PMrByK
/n1lM8wXMggCLuO4B06lTwA4+6UQDpcdzwhzZoSRKElKalxH5qGLdGeC/kMg/ck7GWFb0QzAzKBN
xCyFdGGsdRO4QCsBzFfaj7QyLVm/5zjg5glcWWHW0maBUBsdrASXtC4l1xadOdJ8xe1SdKV4WKPN
ysN6Vcw7WZOXLDcKjJGoPuaEPwZ2PNDz2fLJuJ/seq/u0lOPQvGfPFdVXaFsICq9DRl/FwuJdABs
IWZn+oMkFhddxBX73cwg1kYYj9cH3dTkMKQi483FAhY8ZWfeiic61N/Z8lNm8zT9NvN4iGmIMlEh
xfVN6XMw21ivwanizzZlVcRA0E/60hI9NBdPvMrbJqx0ZY19YwWBquZhHUEfZ1mcRBe8Ib+VpxC0
2CIKYrFdSLOvahDkDUVeNNm8pz4XyqKlgOoI2rajM+aJ7tWTVFlTKV9n6aRZ7ahBH1bKTnWucHL7
rZOugXJHwyuCkG8kZXKlmJAQM5Fiz42VFk+tDpywxrkEtnIXaKEgeZFkzcBcx9eY1SpQ3G4ilI66
UtuT/oc59HYcvXcmDyu7FZDXhpjLJgt1Mas6GJoJ7nphsvqytTnxhLcY5pzFw6KPbYlcIcEktOKY
b/pbcoJ2IijdRGe8I7jN7kYugnDzO622kDl40gAYQ5WijCOZpyW6CjViacKOs7StZ6WGCAKxCgxz
4F9fv1Oaz0KT9UDeR/sBZcW0tSjJpfQUX84ncofiBmSLd9mN8LK8nLfMMcy21ec5AqMKBabooMPT
NZipYHv8iZRxF6ucZW5u5ecq2fZ6laAiPdFi/lA2h2oY7sOq2iXZ7J9f02ZDBJcbQhdUNiDRxFwE
uRqK5pLATnJBDr2/7KiuF/BNt78xp7UVPBD4wf1u4ihDJvTrl4sMUwRZBtwD6mVemFs1iMyGHdWc
az3Doiza8xOVKuffd5uU4sgndUglYrAXWlRfTac1OqER7VYM78tJPUgAPFrpUQIcLwLRluaLTnTs
HsMX8+OV+Ru1l60LXtM0IummRLRvcpSlPmdLPOPtTAtyuZucltBSbmZPBp5Xepl4pEKbvroyx+QT
xjRMhkCvCOieuulOOlYXxiHfUewWZKd1hxKnxY6J0oh33qE2g9vKMONPnZhDe6hWUS2GkFlqvGoT
J0xvvRHWG0mdbJVa5ko09wCIB54KCBOlZ6Jc4dmBl8FuJhEaHiMG1NlUoOIZZ60qpQsLAaedPgny
G+lImR2Mu+GRAgwDt9zJt+d3jmuRuRcUotVQDABSqP6VX6kA5daYYW7c0F9+jfvENfk8NvQWYF8f
6zUyt0RgzrUMFCzFJUie5KBbcV290QlRihHILsXc4ixxM6oRyJVqgJeI34Qn86DPZzyz0X69KSBy
CR6/3DYp9XOwC/cDKlfgWvnJQ5VvuqSBmotOEAK+iZ3lZkXyrMF9W0o/muSmnVvesqgvfNvHlQXm
tIl0SNqg954MulqQkOvgcjIs8oyKFRfRsUl3oq2MMSdsMYqkHwUshzZCAaDbAf/gFsjeTbBLqGBY
hwLk4XfUOzeRmWvLzNET1DTTlOrjSGDGXnZrX1asrLPU0U5R8ERuodjQnr3DXAgo4NzmXYsweAuG
Rpt7OjevktUmMPG8klTIq+X02tpLkSO6KWqEMaRw6PB2YAXHdA+2NtvcN39GDrnaBZ1B12XSbM4h
RR63LpDHdu8Px3dilfcdoNU8gNvmlhMRlTRJQ/L7Tb6uQPlsMVV4Vvxr8tLS1z2K2HzIEox0zQAS
xB4e1xWwv+pz9WuxzQPmhDBZ+iesM+ufwXz5QZm6oC4wmCSOt22Od3AeWl30Mx0C3lHaurjWlpgP
K5tpATELpPrzgVYrCi+T3UCxMH6lv1FJrgCzV4D7hoItghL19nx82vKqlXF2DrmNlUQwUiwzmHpr
mAbos1+FCiRGht4KM+jkzvfnDW6+w9cVLxowV7dZnA2q2osoPJWY5oxek4a4UldhyMudpF1fFtDh
AZjqIgcf39CqllY/9uNjMT7oRW6RnitZsxUq1z+HCWT10gnVhI4JyhB9ZoGU+QZQWdrEbqH7Fgz+
9COCCtH5PaD/TzZ4rm0y8azI2yES8hyPk+qlh6iT1pRelYZeW9Sc1OH76mRkgLhfcBOASuxDYn61
2bXRGrmcjtADJrorQtAprAdO4sUzQf++MiFJUoPS6YTFSFehjHtt5J4Q+dt+fV0F6zKDpOkpXUXW
XI4ZYLdZZZfJaDfNaMXLAT2vob9WR81p09GNCY8W6nv+9dU84yJSozSCqMP84NVXoBXzp4Pgq0de
1X3jZHy1w7iFkMvE1Ogy019VbKUmsNuxO4FIpm5d2u9CspC4kI/zIXDGoxTbmIb8apyJd3S4RA8z
fMbOy/bzjerjSXtnniiAnJJotC/NsX4gDi3Nd655mK76PZ8l7ns0+vojmFBIshz6vzF+RNzrdhdq
GE56j6CRAVIbPRwx8yhxTuL37AwGNVnFfaPK39sAaUtARqRhy4XgQDBr2WKAt66ezh/3Tf9ZGaHu
vTohwZJOeT/NuEoOkMfwgIhA/v4bj83vFwldDPJMExxOeJAwu1e0eZiWOnavceZfUFovVLeCyHr5
08wt8FY9g7AwBlDt0NymHo8dZDMKfNpmU4SqkSOtDGB7mUarSA9KnvLuyc0osDLBPE/S2pCHSIMJ
JUJDSidQOlZMjACZJUR+CuFtSvTeDmV5P+vxgSSgr+4G8CLNJsdnNkqfX/aZZX6K8kJGrQnfs3Qn
WNz1UCwYryEfh6+Kdi1vSJW3tcyTRdGHQq8JDT/JHFnNAFkwQ/2PG4tfl8QE8VArykEoltRPFPFQ
Sdqdpicu5iW9vk9AJTMHqTWliuRGtfp8/nB8vwthmQC0A1IZ9XuzYQrUMgOBCRynCQcrMlPTassK
5sz81KUyhxNl2xpBC5XgNUZYSpQpzRf4Kax1cbWT5eKvKNQaq5dQzJ1JzLkZN6rWdG0mTiQYWEyR
ra9Gba/mAYHHzsV4FSzaQdbzv5YI/Q1cKSeAMP1hxM7qav401Q1v/GnbT1fmmbgTVbIBOSL4qeqr
v2SgcVN7OIxOC1JweOnt+e+48UjDYiHJIGG9mv6NuV8W6ypoZljT7wJff6cXh7QzXWJBG+eIuwuN
txS0xvzZ2Y2Jpy+W2SqlXFZhoQuwTMnIW2I19wh6YAtJvGBPh3oNDNN57cXySh9p/Y7XWdoM75hD
MdH/V9CdZ7ITPYg7oxAVGt6pch/gpS6VUuM+ADftIIWTdQ3NaY2dUVHRv1KMRaafc3xUA1d5jo/a
U08+6nlQnLalh+ZKSHeUUJkPDd68KVfWmQgxFKXQxAVWWZD3sdM8rXvT2tTjOBHPCrOXsbC0giRj
jVSGoIPsUQqSMvVFuZzs4gqcpo7a2mZyzQuxm2FhtTj69/UNHWil2mowq8uY9c8KR5tltzfCk9Kr
nMbOZjRfmWKSvDwHuEAy1NSvdP1HkmQ3i9Hen99F3mqYVC7o287QUw33U3kNiLrVkb8y+rbhUqtv
lNJx8laLYTKOOu21bNaxb0EZXJhZbtfTk6Rj5C9N8J+pE5WPeXURS4UtcFmSOatkx1OmcSHiIGEj
/5YgkCydEgfsS1uwCSaSixIqN4IzKHe8qQPOF2TLpAoGqCYphWF1ae1CLKwZKz3/BTnHgB1TEfJh
mdIRJubivRt/SPXtPL6fN8FbBZNVTGPV5ZOB8xwrL0rdWPLCrRFuJmyf3vHx5FidqiWW+nBU4B0t
8tApdmjqS/UYw5dMA7U+D4e7fd+t7DHBY+miOkBbltoTzA9CTEzIPw94MtUn/hgdz/+YmJFKcrc0
NOwPGagrsuyUiZErzOEeLJmcBwTPHZiYMQ9qpmh4x/vp0ttzW91oY3ZN1Mk97xI8M0zcMI1SCbMZ
XleauhvXF1LwJHQLJ3vevsWACIQSA2ADBpOUkEgbJoV+JNpkaH1k8z5VmeA9prfd+9MM497Vouhh
IuDrtNliQ0TWJehe/sl2fZqgP2Hl3rkYmFVCDykoCtxykp8KMvhJlN+dN7PRJKFB9tMO49blYrZC
XhHkrKq8A+/j1RypN3ml/UBJ0tMS4VGTUq/Nu6e+bO5lpfLIVPlTbOyNQeSkz9sZ7eq3ME5fRT2l
vMJvETLZI6iFq/JzSjJXSlS7y4gr13sjN60g1H3OLlAf/1ozwy6YyC5N4GhMmW1navMsZUYIv6Hh
fsCU4Ad7qbgPUZCgOS0A3Y7+wp+C3JjC+mKY5YQr41zusTQaVTBPf+hfVRey95A3g7YYCayK67rb
pZjPpWrMQxdihFMGHAB96BZXUOm+yvLhPYyKm0EA5W2UXDQLJiQxjX6IiuUh0MijDFZ2W1zKyZal
5FXODV+PlmttUfxOQh41p+JOTVA/NQLxscBTzyITOoh6tON8JNoIOPORWMI5ozLESe/wkUQdw0BD
2DpRtHhdB8nmLrLNIfSEWd0v8b069zwH2YzHq11jTnwCSEmUFR/Rf3aHU4HZK8qGnyL/QXdf9ooD
SFH7Iy8b4JllooDSyGEghvhYS1NZWnc3m4dQUpxB5CkNbEbn1fqYMNDFmmA0PQzJZm4PbfQ0KGiq
NyHv0fq9s/fV35kjrmlVWon0XlP98mqERGHvDa5iD5d8rorNIL1aEnOvpSpE8/IFn8wYKseQIPyl
PXE8kvd5mDuthfovFJSwa+B5Aulxa6UYAvm/KTVnQetsucwji/tW420ikxiHaVGia4mVmbVDuTKF
0FKd6VBf/A4EfYNw6csnY8cjkIJn4th/uP6CqeYDREnAw/1G3Z9CBWrQc/e/QfSxvbcKUTQV9oHz
+HoBSkXVk1EyEJLbpbBIOO3mrNtj8sSL5fpPnk3mpy32O47zqJgQ+IYIxI+4Bm2JIDgcV9n+Zp8m
mG82yIVk5GiGIdDP7pxay1NxRE3vZvDReuO9ODfw1/Sb/WONfb50CgB+WhP8fZ9R+krgJx9QaxNP
swdM/w0Q6fVTcMULV5vp18osc7eIVR20xYxFUg6T1qdjXmA4Q7H/v9tM9gWzBFW0dMbHZga+hFk8
N7/UXd3Pdk2IMTyOte17Rxcx+ge8JOArXz1RL/pOECbErDxoRUsd4pMMslqr1819WedHrW6gBT82
EACPlsAqJ5WT1G4+PYARRWEGlKTfQb59M2ZF1iLMYKwZ+FvUnzB3SDvz3S1/czda5DJohj+tMXdO
hWnURqLXrDYquVM3CSRNy8UxDf2+VarBSpsRfxovFRWMx4l6W4oYtFaSizkHeHX5q69wKYZIJqOp
+gk05q//yTKxXswc/8ei10DcIlhSpVtSwiudb0UMsJeamHdAbx8t/q/fqZOnqUskmKlH3cqE3pLF
0inRxTPmnOOBNPiwqcjaFPPO0KWomQKaNZvG3Ftm00IRfOmewxZCnUDl3c9Rwu1QbEUQ+qiRNNnU
kacyAZEMRkxTN1TR9x0Amgogp4BE17KluJVf8RKCzRCyNsfExKgKpgLAAXqWgXjdJe9Q576pdlRU
WPTylxi0oQ/CPQ8Y8QEJ+Lazq1UycTJUwmppTRxtCqFKX6WTsh8/ODMpspAOfy+24ZALDPLYA8Z4
UGHYo18IJe/oVOyonDW07WwwTmI0nFx1XnMpeLHHa7FvpRarvWGvxAnDkHknI7x2yXBdis0zchoe
5HgrI1vbYLy5pmTZSoqNWBQnVK1efiTCMyeybbrx52azQ9yqpHQYloWNDGGFgCW19xNPuPobPSr5
xVXpzU8gb+IEtM2DujLLJNP5DLB2q8NsKYIrU3qbodBYFKqtD7zhx48zf8adPgivVs/ogohilDY6
ksAfz+BkkTKbyuY1p9xvdil6iTvwhvnFbpmhRokGQmuPR95qNzvv6y/J5NYRRuXNqMJJgqLV7XhV
ecmpecMrzxrsAijd5ce86986PrCK93WZewsyUL1YFLD7dw0TTJm70YeUg9eB2Ke6Qt7tQiLS4U2T
byUBgPtrmgm2VUjbMSd4Aq3jtIgfgePvGgwlo+PfU9u34qcdhV7bq09LaLAtBMRgNLnUGQhoSqU4
hdAJBLYG2kKYwD5/XDbddmWQOZGqKSy50GJhWbAPW80mM8gTA7zUx5vzhjarAqstVJjrJYf2hqgM
8FrK1jhD0xLQ1WanX+b7xhrv6Gw5x+Cmq6yWxpzIbjGXIJxwImVf8gx38gJf2UVgG6eoOLLv3MnN
oOrOs7u9ozrQ6xLRJVxrXz/hMC9DGOhC6k9V5EkqaoKyHVT9QV54Ne9/2dJPU8x1hhkH1RySMANS
NttTv4yc0K/czqWycvyVbdtTJFWBOoaIsQrm0EujUhBBpxn4SfK6e9A+OaojvlOFccoZy5uY2ryR
VuaYsz4NLVSFRJgjI4rgU2Ghi8qpSG7HsZUN5mt1EonFsMLXgrAQqJ7i/NCH5jHoZLtOQE6/NNdp
09doWCxXtZA61ZJcqJ1oOLpYu0tXOlMgemNRP8ydwk2R6ef7GuehV4Foo0nI0wmKv189SSV48uTg
30GMlbwc1CDGPilALHtdQfjb7R3V02srSp20xS3jIi/kIUu/nyD8ALT88blVKK8Q5gc0QpWLUyRl
PpgErET3xUB1e8y1hOI7dLN555WeR3a5KnRJNJUYuoyuxNflgiJqScWiNb3ogvJNSzKwXIEjnhaA
dXGn8iPE96BOR7U/DVL/WwXbsJzKuoxFA1MCw146Nki1lN/QH/keEGBGRw4PYXMJLBfMLpqgnEzK
MDC8IcztQmjcXHrO6JxayxtD3fpea0tMiAWvkD5WSpj7lfpXk4m7UhCdRdlBouNdXt7Ph9fvq8KL
Ch0JxDgJc4bs15L6elwMLcqAfwktzfxREsmKchknhSdstJk0riwxnykxhQI0aXHmF91Bje5MqBMX
Ec/7eMthQlsjK+YslzAy5z+r2pmUU6j+1CdOTWaz/bveNSakyYKMCcKImgErhwpG6uKoHEI7Q9+V
O7D//Tx9/UJMaDNMgDCXOcn8UAbgWzeOeo6REUW5mBpjZxbSsTAXF4IZF3NhOGa/HHoVSg1kwrvv
vKt8P2dffwhzTWV9pUZVAVfpCB6wuRjbS7zcRlF3qE28+aPyJp/qfV5KvIjC8xwma+tLoV6GDLsd
KT+LCAT2onGqm/G6rDRgb1vQNFSWoi9emuq4W0LLHPHKD0RbGkaw1cXu+W3g/BoWON4AE78EKT0x
AC+PeFRn4JDFXJ39J2YMRG70Cr/PwS5Jv8xdjEXXy6uZqFaogE4wU3h7u+ldKq4mDVeEIimMd+WS
1ilhkWYALzX7yC5OwR666MtjiUkOft17s40GNfp/zDE+FJntYgwEzjx4FKGZ+5JP+eF+w9L3IApv
XVlinEbSwIQQpdg/eusaj62PIXvLxD/B/WDroHiqfNSHWpt32X6/7WGXQFmFGJhc1VlmRpA8SYHa
IhMJ5fnYhvNTHUBqoM6v44js+rFrLdVQOC65/d5YGWW+ojCBK/4jxdIsgpJIe5MgP6b1iPgF4i27
/9wzTbC+QHWdgPiFMMbiIa5rPDjQ/jWSw5QvO0IqVw1V77yZzUWt7TC+UswDkYIJabFWQ1VdStP7
QDRfUTne51P3UC/lTU/UZ9xfOYJRUntySzKrDkIenPD7nYJDSNM3TVfARvuRTq/yiwSYIkA4J8Or
02B2qjRyEpPsqrBtLE2pY86532iCfs0z6IldmesIpipn0Fl5GkS18TGH3jX3yp1oowyCVIrKOmo3
kt1YdEgxSD2C8kClQzKIW6mneca3TA4sMSLRAOH8BmwkU5GpU1SYnrkr9uMVFXdbrnKAKAcfcpmc
dW90+7HuT2ssmLFK4ixXIUTo6REa3TPYMYMeckSY+LqjqePHEnmPvI2L/KtRJqlDrblrJxKb3oji
i2yDWvRQ7UA/BZI0Hh3G98AAQhHFlCQRUdbAdPDX7xrErWTmxYjX//CgooOpQjxX2qe6W1eDnQoG
J7J/v6YUkcJ9Qc5EEIzYkmyDv6Wwl/tpfqe1x0K+icpbzgn93n2gNkCjoGsA+oIR4+uSzCBqgj6T
TC/QutdpjDPIjcav/dI//S9pV7Ycua1kf+WG3zlDEgCXibn3gUvtJam0tVovDLUWcAf37evnUO7r
LlEc0fZ1OOzoqJayACQSQObJc1qVo4XK14VdETBDQR5RttSOLZRs58f4y/4kErW+GrBBxupRCOcE
CbFM9KpF+uXCMD+fkR+HOQlETScMUjWVudKO44sm6N9fNOT480Xju0tFpLmIcz6vk7OrAcEHOIrC
ZC0asW776mAmhdNFqgMR69uFwdGZTX5ma5qqSqJMgpo4tl1/AvX9MHa9rEYJsLwGOSHeHcdgtXSl
nV02dDkiSwx6ANA/fXQb0dZdDckNdAbzdlcq4lujRiuZDUs4pdmhETBijqkO8ABM3EN0mtcRPUvW
dQNJ+yyPnhJ1iYpw5pSCc5wZmThHnqAFrJOL8bmbbqN9sOuvNGsMz9pm+TEwO3NnxiaO4dEk6zUc
9uCdNaFR8FJWjVWiKfZrn5h1vz+sgL3h4/rkidHkMo2StcFzK8llR29ju+q+18b3rw39P5M33pOo
DJqUaSYqIBnT9RrOpx7pziydYd8JnGpiqzo12/6JQ2YMstMjDQ0QiFcE5Axosv04tMHvhWfUvrmq
d+mWHMbV+v1AW06zjd71yRRVFTzQUBVD3uWjKa4nkhSDaQpdvMzW/UcSuCR5gS6LrQ8L79G5owU9
JH+YmiQMuqpjeabEiBeyeIkHei83EtoQdBPdDqw6Vqm2JbVPl0LH7GSemZ1MJkj5SNs2WL3R9Rkm
8/fbwZ9x/HlPoTjKGFE1HYCHj7OZeaHo+jiavYssCgDMZEixqX9ZmzZ1mYmUQ2YQ1pTL8VqgN+8R
v78cmUuQw/Ldv95F9tHgxFlK8JupBifJmpaxTdUXqVsCMM4v1h8TOO3dQnNox2pPNz54/hillj1/
abGmzUZGq1Vxjirau63x4uijLKqBJqG9XO6CmY2JaDI0IZdLcd8ZPz+7Lw96GIVcLiFa4j2pwauW
XqpRtpD6mB/RmZHJTactk1zlClx9jBvsMGyUiz8f5We385mxyblFwkSPvUwyVqxN7V7aD4FhNxm6
4ht0+HVWx24WwvBswD8zODnDdEkXjBu4R5Wut871lfoILXAn2odOZ3loB0ehpWsO/aZdvPQvWZ5s
a62hWpsGGGrUu+Itz9zCqUEFIBmQisLrJt9mxUpedevlitns5eDXmKfPDY30pedpcBtNyq6FCaxf
IZY4/xdc8/31ceaaaZsLIULx/pRzRn1VrbOQiLArS0+gmKSAiPxvvWi0s3FNzoJEkJKWiYkjtXEy
uCp3JbscNbKL3fITUV0a4eQI0Is4jusCZHhg9hvvxsTpNgysKM1muCB7b9tfDiDjJ3bwABmMjXLp
2Qk4S0ZKnQUXHg19Om3Phj0u99lUU2mQwqrAsLVjj5fyX7+jz58RZxYncSdnat+jYXOUH2icAGPW
rpRr6ng3vSOcduMtQYiWpnoSgmQIZdKsLnD3QxYiRYt4FlWbjiyFuvkdyUxUrJCIAqzr40SqjWJk
EYi1Vl78rUkuO+KmFbcGP18KqbMHEirx/zY0WTG/7iIppT9DKjkM+99DqnJcPiJmn/loDP/D1mSt
aGRoQ6X/cfid2VrMY8zFFai2A7xhAg+FUubH+YtrAEONLjRXA0VmRjx67cKjd9bxzi1MonWTe1ni
hYWEtAzdRfsxLXP+5liMKHNb69zeJEbHVcECLcSdmb/FQBLHz8pmJN8husPB0r28WgszOEUwecmQ
GkGCGTTK56q+kIe3hVgx53m6DOoDMIOoYxrz4xJ1uhJWHWLkzwn89721Wf+tJgrsoTNbk11r1roE
NOgAFgLwOjjFNg6BCB0zd6q0UlcDpBf/Vtru3OTEAyW5N/1OBsn4eC0f3zgNsEQKylPNevmuNxeV
UOo1NCAkZthQfYqwi57zZB3kb0SOnFb5RvWlnOjcUwrN1SP3N0j9PsELa19r+p6ryVoSqquL2okb
5gbNjckBaGePC+4xnpDTo+Tc2mR/ZQDPNoWB+ftbac8la5PdJcmeVPi+4oF8pNomw27kHAFdLjKe
VAY7YtG4Xw9vLr6bYCXUwVyLpN00+VKoes915B/XMqROW1TOQMkDCcTbtl5gVnjXZ/s0j2eWJgGe
sSEghYdVS/O8fs1FVa1NEkRuFJZr2jeQ4VSTelPnTeOEahFYWQWwcpfrqjUM5n5gncMasW+k1o1x
n7HMgazkMlKsKjCVhcNo1ovPvuokIjClDmPZY0DehY3dtJJTKd5RJsPC3M/68ZmZSTAovIEOZo+5
H8L0GopsLSjzy3uQn+cXAHHfQNUrWFKHmQum58s9CQYalRLF6CmWW2ksOajRt0sW7l5LkzfZLyXE
ulKlwOQpBHUgCVLx5sWgL0IVZ0cCONZ7ug2I7snFhPsegK1Rl0Kfkz0By/8c6BhS02iS7Rv6WJRh
lxlprzsPPY80dfoS5WCRazvSo7cdVPOLRP5z58hIb/rvbzRxcLRl6D1NESgk1EcIcL/jM1df4waz
eKuYrY6c25p6KIRtjcrHU0I9vqdpx1JQND4kwHbzM037tw7+c5sTd0VqJyqY/8c5+ZcvGrOh8Gw+
J75KUx3SGD4O/vGRHez/fUv7PZW6+PSc3Yxn1iZuG/JCcDPJJVgbVoPTXquPHf5vruIVSsUqGojo
Ks1QV1vK7s8mE87ndRLySRqpZmgg5I8XuGH7K2X8p24gM+NECQ8ZSPAnz3BdD0PDDBFgeyaGT7E/
88atRFTueB0+e1l2IISffNn/JorklSZFuR+RpDcD48KmxPxO47C3goa8JX4p7DDw+frrA2kGzU/w
BU2whDI2Q0ssdX6hBomZoFNtLHKWVp2t9MxRUqvb6K7Y5i9JZTPUAiNnaSlmYsoH0xMfIF039KQ1
kDhl6qGUAicZluB/M+ftBxOTxa66XsSKFHgrLy1Uh0gg/dOq1dB4L5Uy/FiYytnxjHhVtMgoiv7+
dDh7BTeZ1ETAHyRr77F1k+vsRgfmGIgDq3lTXFDt2ZBoqJeYXmdHeGZ0EgajAF36kGxJ1qWy00pA
b9ClVng3nC8dATMHDYqnv0Y3iYFplCZFlPN0PYgS7e3UoW1uG83gfD2L44pM7i0fzEzDnjzUNdMw
iUO1NfxqHQoJt8xNDcmOWgiLK8+9SBZsLs3hJPRVqaeAmMlP1+ag2HKPYqq5laJ9jL6Arwe3ZGji
8cCtgbK5weC4Kaza9J2s3xbeG2FLTTqzYedssSZ+LwI/kgMiwVBEjpEgVq++kPRHpzVWQZcwWQvG
pj2FUlb1VQIyJPAkgiFIDu0Y+iCNBryccfLbbvv1HM76IQCgVKOATX3iNm/LlpZqicWSQGxu1heB
FoBB9PZrIzO9rQiLKrRIVEpnaMyVVo4kNcZK+VxdSWW3qevYaRg0H+s4l3+QPK02WpC7ZtuSQ+bV
WM7ak37EjMYXftMfw6H2t7ztvNXXX2zczp+2hwpcgUFHkNM7FPssxnBFtGkdYmHjblXomZWGS1Fs
djUBtTFBTigTHAof3+dQoGx89OinABoa0jozIakbo/LpDmHXbSI9LFZeY3w3UQi1BgV43KDeQJ7q
RhTpFY0NsRIs59tW4tGlUQcc4Bhv4Wkzu4nQ5KSCy2OGL3wIZQPRAO6WGWC2RgswyP1XGnui/dJU
zMaiM0vqx6nICdEEUggJui2g6vU9dcIcCKDK8m/yOwn/gxS2oYB+D9SY0lu/TL01txQQ4wBoHW19
AK9PdrFReFWrsQCurlj4b+fo6LdrvsWePbLEqpb6LbnK7sttsV5qbR0D0cTN2Mj+oQAyLI86UR9H
LidqKyrITq25ksh2LumhpVKeOJpvVg4wH49hmR0Y8xr7a/eeyxWiKqsCiwS+DdmY1m2LoOilIGJY
XJmufDm3mlr6kdbJyWACj+YroslWmSY26dRjrxhLfKRz6T3YR0oFzeWjgMBkygWtOrOFYM96UHro
KWWXvqdaXpJYRfai1rIVScEui16pFtiN7G98wo6xJxYqyjMefv4lpgXQumy9kA96uga/z46rj2lc
2XnJrEpkCyff3DqD5hCdEQZTsaMmh3qCtGxhUg7SqhDSqfqbDLaOMHsVwWNaxzaR/0Z+G7oQv+yN
Iz8LX3HGmlDvYC/sNJtCkUVST1nzktO7BT+aiZMfDI1b68xQT5kE+hpfrDtTffC5AQgbiemKmv2V
VBGnTERipZzvwobvm1DdlkryrVIMJ2CGE+npEohpBquFr4NdPDZQ45/xMXv2dWJCe8+QArHW0vu0
CS+YnNrU3wmiWF7OrLBu9momW1xdIhGeX+BfhichzDPDwIPugFh7ubgqzM6uMzQ7FoXNRrZtydu2
Hne/nvs57zWxhzSc0ARqJ5MtxOKgB3NoDJ/yMxuaALbGhTs0pm0G/cJRMBsuzmxN64iF2mZKHcOW
JOodj18qVjhZk2GEN7lHt7QIbZpJKx1s17x7/nqcM9EZPf9/jHNaX6SlaeayBKp4M+vWpVzbSS3b
oJnC1CLNNoTW1+Zm7j0fzE1W0lQG3DU0mGs6SJ3KxK6yqyxM/rPFm75h4phKyHPAipy+pfplQEqk
dh6UTF4IPEuTN+7fsw2RVWTMNcDOQBVH7Y45v5Y9vI27I6+DhZmb3QNnCzXO7Jkt0E7EPbrfxDqL
pS0CzyrOIa9dk4uaMpTWJVcv2N85x86dYxLouqSvwQqEfad1ARKn2ivgqRuuMStp90UM8nCNrbhM
TpFZ2Gmz+dpVZoPf2YAnwQ8tYN2gF5hcVrkpeNGB3lkY34wzouYgm8BmUwCUp3lsvZRY3hk5wit9
FsGOJ9w2wqVHzFyq5oOViZPAQZR4UGGFlv517kNkou9syeMro25dnUDA2SBWXkY7XUMmPUotXV3i
lloa6MR36q7NW88oxFrlp8pDUqQmEBxe6jmbWbAPA514i94xc4j9caDKqZdkl7Nu9ZddAhZ0XObG
NiIA6j/uAS+UaKMaJfaA8aOG6CEogRd22fxM/WFhCmVtKkVUhYQxlMVL6xWWEdZWk15/PYyZs+V8
GGRyjiKNDOUE6K2tGfVu/Ei9SsU34ZfXRr6k0DAToD5YmoRbyS8CkZYVTjEiHxW/d0AW1dlyEd56
PSi30BqhLUzgvBP8mkDycYlCP9V7PcXYyvK1yiHv0r18PXlzaWyAZalpjPBfdFZPnCBTaZEnRY3Z
g+Az+tPLU/DoOcVGs4LbTrOQOdKvlrAhc6M6szm9yw5aUkDvd5xH824w4BLq0p1yycLEJ4pcUuRQ
xqgaRYB0+bGq/sN5m6L3EGllQyMYw9ggHrmQSBn2QGmDXpquqnX/w/wuFi42c34ODDAd4f0K6Dwm
ERxFHdTZSuDPaXmdMmQaAOCHcpq4+9oj5vbsuZnx5Dw7GVt0EMSSjqkbTM8CtYAV44WZLqjHzu0k
Angso0iMgo98EkITPtCwSTEWNb7RIQkl59zKpU2ocDfjb18PaNYXzmyN83o2oLKT/DT1MSCRvbLS
t+VF5Zal0UxWJifCDCsPvqAYW6CZkQ4S9zm5aXNQWUjK/dfDGTfk5BkO6OmvqZusT0o6z2RBi6mj
MtgkQCFkgOmpfcVNcB0J2e5pe5TYwnrNOoUJNCd7R05P3yq1osWlXg7Yschx9LmENA9Zm9ESk/Ls
2M7MTAKsgRQAa3gPpaUq+Gak4NhOIytBR2dtpq6Si+ceqtDBkpTx7PKdWZ0EWVrmoUwZZlShz13x
PUI0CjxudbJuq6xYuCXNNFwSNI+i/0GnOgCy021MlSDwml7BGHFnjxXNbfNhh8TDYz0IOzAo7hKF
fEgkbU/Jj7/uOhS4XILDHvWnKT0865BA6TIi1kVDnJCpVqtCfnEQm8IH8qBK18xHSVEvnK/Nzs3v
udnJBkyQl1NoxbAByS4uFFtHZ6LM7kkUuc1AluZ3pgaMN6ZioH1hhKVPyR3KtMsqPYO1Ueey2+Ix
Dcyjufb27aZcyMnMZYbQuICcMzolAFCZPmsT7tdZHpujrZ/q3tQaFfxaB5pg3+K1uXCJXzL46W2b
gn03hMzIGi/2EeNYQhHHcGIL/ACQu/sT0K+5WiD4FHGlpyoagz5F6pj4rVLrPFsnsRVoVud0L0Fk
gSejBCNR/JR8V4VV2aAz/VYucYiMfjGJdB9MT/wGuWWa8wKmWXkEP8ieas9G39q9uZSdGEPmV4Ym
8ZuhN8PsPRjq2vJNieMfBk9PaQasT5ZtedDc1WypUW7mUMLYANCC+BZ6Vad6HFGYBm0v/GztJdE9
8u7rtkmWAJ2zNtDZiM1ugPpjmioGMr/qdAhUrRM5OdTc2FZQb/p6a886pDaC/AHeG0sjk4N8AIpD
juIsA88cELfDToBqTb+DDrCtNXDIdF1nCyZnR3VmceIVhA1KwBQBsmOcDR6/z9p2IV7NWoDiH4RS
GDE0Y3IlzrNIrWiribUBdiidoemuXH89bbo5nmSfXA6FJAhj4lDVpsl0fYBh1cRGhhPcygx8Zozl
3xMua5tIkW5BiaO7BYl3TZ2kVktDmxml06aFjbaH1BIEZY4gEd11X7OHinqBI4aq33ZF/FwlhWb1
kP9cZWkPmLmUybakkKcyEMAaQYip1M11nqB7gRXqLhFBDi0mOvCjCUyX26VU2XI58Tdm5EX7JgiE
QxXP7eViL0m0sEXXbJiUXCh5doj8cqVE4W2rxXdeGZ/8IEtvfJN2haNKoFKMQEuO7HhPoWtDPXSt
maJeVTKzUjWDoACTm0Pe9up1HUmDnQx1ugJ0iYANJ2e9JVQfeAcDv4qSbcUkRDhfCiDLY77lVe76
Xoc2oNITdooeGrdIFHMtqfkxQHktktrvoZZtEqX9kYOPAy+0XaJ04MWT+pdeGWIId3iu5kcHY2iI
1ba9y9pqm8XKQdLLi0JT74UelFas1IXFK2ktDPGj1vqj3vB7wskpI33rNnm3U+X00sjZg15odso0
7sa8u1MVeldm7C4U/VEp5FOkxJKT+9GNqUiO1rcbLc/SlSqhTtQoGvpks+wbl+JvFa/cJjRDO9ST
hygCP7asPQaaZ1i+pA3rIe0v095/Jnnfr0yIUlOpT0CnCymZTNlRHoC+pcPRmkq52/nqjarxHciT
L7rO5JaqgsWVx8WdVpQyMK/mN0qKjdLLFdyguJQQ+ndaBe3KuIEUrdH90PpuQ+Qgt9LYuGta7LWA
NwdFG3YDkqdtXl90EFVwaKNfRw17rY1gdK7ULs3+odJU45iVcLEojQO77v1DoBK7VTxtVQjorkeh
hq+pbLsaqa9aCg0QfSKAaMahEcmR5uZFWkJ3jtWksOSqeDAk9i0ZstZpa2lfN+2LaIgPshOk8UN+
qDviWdXAXAkpdVuTyFHxhoNfeRtq0NrqYn8n6cNtOKSmQ6DmKZThoa60XdDVN15T4l3gu7Kv3PX6
UONyW7d2UBQnM2w1azCzXRHkF1Giw2t5q1qcyZ6Fen3h4NG8or56VCt+6zdN7iShfNVqaWwXXaPa
Udx6buglKCfkvZUEGWZaT1chkApF3JXYvumpzHTNkutWgLegQ+FDIpuWp06WMN1p2vKCK/2Tr2T3
Fasu0SOpObpIdnGfu1ra+JtOkeuDnrRvCZf0TZGyq1Cl30MoS1l1xFBy7+hWjulWC5qd6Rfrmqkr
T4Snrkb7OQ+zwe6GZF+GYbFXtQ4kv8RoLJEYvTMot37Vr4rMcNSQnwpeHMsYFVzwcultaEEZ0B5o
cEEg1OnVwS0Il7BOou3soiIHtRdvieTtSUqcNovhe3Fty2qJbTgcci06lLQ4BR15zNR20/rRzvTK
TV6GKz1/NjE7viw2vhGfuOJDaVDu3MggB+ILxwvDW1xft1KaWrQC3j07UXaIi9BKje+e2YD28qby
b+IKoYLfF0hyChHsgzq1UzO16/abytGnYXwvIeUDLjnL9x7a+Ilgjxs0RFvVcRgKm8SqVamXUnKn
hxByATyHhbGVlYEd4q4aoCDTyGgYRT2hRwGpL2NLhPFGlYOLTktcnjM4PnrsjWNB+Bvj9b7mYNvS
+IYN16rfWT5qiFSrH1RA3Sx471Ua+DcAiKNsXIWgCBz8XUeDm6xHWhieZTOfXeaZEVmCteuyTl2g
5LA+iKOJByFW7BKVNbaapFeK7rnSEKw4Jze9znaVMFZCShxVHMyU7XwNxObNpZFeRf5LEpX7aLhF
4uUoB9LJT1CpKDK31jZqg9ZKaELrZW9xhMwmjB248paQClMUun4FonL1slU7m8ebAGScgd35F/Uw
XBU1X3f5tc4xg8YxheIdCU5hKlzq1RtUnE5awyyQhmg1mMj12MbRY+Vx6BooKPRDO04qROVwHGmJ
tulBCtcNHITX8m4gIEw1A/ZQtuaqT+QV7VO7KmXNVmThKlTZiaz2LC0uTlon33c6Al+s3piacFVI
rzmDBtoDTSs2LAwuMqjMFGb2rRJJb3dYWIv0xd7rqwdPNV5oEQVO6Qd3XhKuWgPal/JJH55weh20
pPreqexBGO0mlDs804jTh/JBVPqxGfKDX7xVIFUw/cFGxLcyP1n1Q+VEPcezLrAAuFtHentIaXgy
g+Iyqo5cDi9BP7xX8n2Wsuva7Fe8809JQXYEN4LKvE/CwkqMYBWAkT4dmbjRHapXhzh4iH2yjlrN
bZprrtANEIXbpizc8ddF8SWOsp1fJ3sdq2WEjxXja+EXllSAJipEn6TmO3oebrvGc1UR7nJmWlX1
TLXB6so3ObxmHILSHbfNVlqhIOzoMrfDqLCVsnEloObaAhsrCK88XbtIzCctSu4G0AYAiqLCw1Pw
+tQSWlJiw+EaFDuT5zCkOFskV+2qna5TV+rUbav4q6BRcZtR9kasrbgquRr4IvQaKhpStQM0z/Ir
zR5pM/Ma7ij57kBKS2kelGhYF/EhjFJHDeKTzLidFb3td4XNJeLSMNn6Zr6KyvsSgPqCQMSvjZ1e
6BaIcqxS7bY0I/bQHrUENw3ds/TsukHRNYJPodwPoozaInjxGNGN2plHT6hXekecWmVWjP0HfIgt
DXvSoAZf33vlA2+5VQ+GIwU+CraK4wcvLQshPSku+/BRjmqraolLWDFiDS0o7W07KpwwREUyOJU4
DZq2w30NfBIgl01rw/HqzhogXyLaGwIx0KBHn14GF1chXxcFl4WfWXGrOrxO3BrhNfZCiJ5kNksf
tB669WhtD4IM0f5oor+FqNi+haW3z0zm6B6LnZjVFmXIHeXQLQdQCan/ixQKkixJ7a41HFmNrEp6
rsrCMQYf8TV3UGK0/B7XsV4+1PV1JKKVSCM3oCtcKG2puKRMuF4SQNmDHmvc2xB8nSbFQeJbbVYg
RF3ppQoM2LUheQ7LNEfhbOtxYmnFFcVlrhtiR4lMV2HoSPSCVS+AkySGHeidHZjqnkTYc+mTIYB+
xTMwqNpV4CGux6+IF1bOUbNLhuvBJ9tGoiuOWEKzO7PN3QZJsiFO7Qyb1iT4a2nqhq3vgNPDlmN8
YVrZBCAHpg1OL6O5lb2UmWlFRHfBKLcZlAyRULf95lFLh60HBK5SunG8LmRxZDijaGbs1Ty5T6Xy
QtOl6xyqigPVNzqu7ri1wJdLNA6HttmFV7EI7KgsdkIwp8KiZW12mVeg8SGV02MSQK2GHrUKHedY
CBiWAvClaxyHjeRyw1/1+bOBi00ySKuhzjdDI+yyKq0ezlbiLCqy4lFBR8eQtpcqx7FaoaMh9p0Y
7lXHYCjSfpStYmf1PUtaoLlCJ/ZeS/MO4fyAoLTyarTACvX26+fOXJHBUNRRipEgTwIyZ7yGzlKw
oRLUitBoBi09tiJIk688yep0CycOyDaTVVDt9db6G6wmH6xO3nFD78ddlmvZ2pQvqNHbBSaggrMv
DG4mN3puZpqTUUMQF5Q1y9bYhwE02OocmOkILWXBEZKPrLRE4QyucNLj0gBnEiQfLE+qHLHA3SdP
MUA9OuTgkA+Ck8rBZB/+5B/57+fuf/iruPr9YVr+63/x52eR9UXA/Wryx39dZq/pTVW8vlbHp+x/
xx/9469+/MF/HYPnQpTirZr+rQ8/hN//077zVD19+ANCUFD1p/q16K9fyzqu3g3gm45/889++I/X
999y22ev//ztWdRpNf42jgrdbz8/2r788zeKXM9/n//6n59dPCX4MfupT57Sf2zL+Cl9Kac/9/pU
Vv/8TdLN/9JVJMfG9lJVJvDz3/7Rvr5/ZCj/RZFpBVcXaDJMXWNYwVQUlf/P3xT8FHSRQfKno6Tz
O39GKeqfH6l4IRkQj1DRtsrwHf/9DT8s1a+l+wfQblciSKvyn79Nc+r4BfhXZgztBsjPTFmuSIpH
XFaEFHu7xqH10ksvPg4D3POsMbfBOrygh34hSfNJgnVqdZLJ77JYk4IUVuUdYM3ysXU1m+2htuDk
2xH4jgebLa4qkBsv0f19gun+bhoPVoBBQUsyLWuTJPEkqFDRVUsay2i9A+RucVcNL4NIBvbev8Ix
jIt8ag1qszFyba8o4TZEvxJLQjxv/uomHb8OdELBWA1dYajTTKKQoUR9xf2ErjrBbZms6zayebPz
woUgO81aTeyYE44g0wPtRkSBZwPtjO3XT2n//cz1fzrWuSNN49zUwCTaQCRG8iQwwq0kct3iuqvc
dvECP8M0oE1NTLym8UupDiuMQSf3XRCsB6gvZwKlruH667HMbYqzRZliVcww6cyhgo/0UupEA5gf
zGiwfKOBhGYCWYiaYYPIrizffW33U750OsJxFc9OQj7Ig5ZzTGLhtG8jR4HhKFDpRYuBU4DFZqmn
amnNxs/PzCkddghOedzR8IBtvXpPGHeCdgkYMb9uILBDCQSkc9MW+yzphVFSXAVNcL2knjOU1xKj
Tpluv56+T3Iz79NHRgQh4uZnorKwN41WyTB9oJ/eCHQcVtclrulIYVhKma0hvAZ+2V1f4qKH/mrt
CUIyTtD1B6VrrB59NtTEWzixcnbt8UMuHUL1JDcLTjwtd71/R8CjgRVGa/QnkrOkjWMS5PiOdQLy
tiayiXSQlEeW9Za/xDM1u75ntiYXqwFxpy8hAwv42m2WnDKBdIC64LOze+XMxvj5mQ+lHu5MWjOO
B4gqQkAHluBBdIw1gT895OltubQ7PzUq/z6Fo87kSBDxiYVMThJKSS+Qyzywmy6wcIQoDoGcTGLL
N81OHMZn5iZ0ucO29NtSD9qnEu27eTZqOAGg8JnaKgw4tktRw8vW8VXiNptnzYqu6CJv67whWJN1
A6MEA9rHqZWbIUwIr3BUoVbZXAI0t9bX9ba4W2KIfRe5Oq83vA8J04kHE7D7+rRS6XPRp5oBS/yp
cdgq2pVW67Z27aoorDv6Jr/ztoHdr6rB1e8zpAEulkU4ZqPEr+8wvSg30pCSsMN3ED3aZLXhG+8U
a5DGd1p9/3WgmN0XZ6YmZxX3wHHphQ0C0vCstQ9egCIKX6LBnj1xz4xMTquaIsGPLjGMBw8+iZ0S
9vT1KObD3ZmFCTJBKGrOYw0WCmdsxIQy2zE5alt5Gx2g4bfX3eTQ3ceg1o/tcqedzA3gOsXq6y/x
3j70heu8P+7O9r9SikoacuyG1vZO5WZUaxvlPkZBJYBz92Qtrf8Mj8XsPU45G/zk7AI5q8IzHYOH
ioDq4J09qhboLluX2+7NeBBO5MSvSx2NSz46fn42WEj0ckPhGKw6HDnLXaZ466qqbRVJtYV5Hd3j
q3mdbH5h+D66Cd/ntXH4XoxVdWqNJGbeHvn2BfTYpzf4JAK839jPRtZJ4IrnXQnlInIiLdqq5eoi
1R765sJrUOWpI+SJKITqwDjqocyleI0z8GCV1y9fj3tuhtGlpeHNBCQbbsUfZ1hULbK3Ju4Klb5t
k00rBgucTbYXnr62M3vVAqIRkCEcISixTubX9wnpGFSRV/0uuOZg5fGdZ2oBrsDtyPkT74659Ty3
NzmLgdaNUsPsMDBHQ7JtBf4pBzVb5Jdhb1n0ey7EnZubHMvtEPd+K3rclf1gR6JbdK9AXvf260mc
C3FnRqbU+n4bZnomYUwDBakDy2zfdL+2MMVejG55bmHiDtFANF9DbRZuedt4b1Xhr2KiW1r7XQTZ
RkGO8mt7C9NGJ0EbPRh9wYEsWWkSUuTxqU3LtbbICLU0qkngLsD/qUQSzh922TnULk/Kj2qjnDgE
6MRWdmI3uPFsee2v82//2fDGBT3b5W2H4juQABhe06MHs7eiigFR4C3M4ux94nzZJsG59VGNJB6m
0Tg29Tv4qbSb/QDFV8mC+B7OXRwPio0M9UN5yK8iB+CyhcfA/EoCzabgPUA/9U8NmR8XqFJiA0C+
h9yV5TajNwuzOcaIjzEa0qhoeZQBwAOIZgom0/rQz3q/gBSR3O9NVGVTUqBgX9a+pfT+pd6mt4Fo
E0sO4yvoYD4aPZAGPkgihUhlN88lVOqB8HG0zOD/x9yVLVeKK9sv4gSI+ZVpTx625+GFsKtcAgRI
jAK+/i7qDG2z9zW3+rzcju7oig63E0kpKZW5cq07bZquAXyVftPIC0VJ9dCCNOS1QjskBkR+2dZk
B/U36tVOdqX3YNAm7rCfCHhSjLYB76R62QCmDwEpxy87MsxxE5jGFPcRqU4acsVBVcwyE59IzfB1
N4VkXKHaXtuguGKRTu7Npn0wpdHuesZ0yJElKIm1Rza0u6k5Isd1jzoAihyWr9jjBvGin2f1H68a
VN4IQlDgD5G8XDYrK24qak1x1MgUWSAgnzGg8Uxt85Wo5bfmwWLlkPpBdc/QbVDU/r4dPm0EagNP
FaN4GKFZFIKBDjQJpDW9ZUU3L5AvZXzppInftjYASzJ7BgETnoXpJdBuIe3sHeLlQCpqH3HN/Gid
evJqWe6SarxQJ9DpCCEb4CSMG8VSgsFAdn8slVeLjY9GUgcxFzc2KSNdsspTkKf0GkE3SG8c9Kl/
jvX6Ns7LTQYCHc9JUXt2mvwnMXjuT0330dOyiNQ27vw2TQAp7tOA9SgAj0S5VrsEHbAQWUWECy2J
Ari7qooohC98Mll7y1bvW1KgH1lDgbrnLCjIj4GZoSNiwAA0IBO7Ym8RG6pfO55XycqxgJU82TDI
NoLGTSM2iF/BaPX1/CGmYkkFNIaRBuCgx1GmG7sU1RX7LQVSSSYSU0+L9CYGCtYb2HSTT/pemYCD
6wkY1dX+NnbMN6LQUCPFix4bqBgpKUGhij3oPf5gJNYbUeVWUe27UR7dsfedaoqQCwcgDDV9dqW2
aVB3RQTliDuUGZ8mszFQ34s3SW+9UIjA6xXkeOzcbCN9Ii6aQMlbYZpRPHTXOdPuy7yey1TZsYsZ
qvulc0dRwx4m9wXfeYkeqk2X5s8pdbx2AMJFQJq563eFNVyh/lGG6KEHHUYeoRp9GNIeY+KXukTd
lGv4/KLSYl9MJkRHQaeiOkOUo2Y8QqNkPjLSTW7IIFc4tKXZdTPV4SjzsAY+wmJKCGmLsBmMxAMC
BOq5gE34LrU3I2tafwCFdQtEYcArrfDGZMQBZdshLexAKwAvIXdJr12qLA7Lkm9at31k4kaIaSvQ
VWI27KovxWOX2TeYucPE4CiC7Xua+x0dUL/v/UriIqMIEntAVvi4rSzldaLNRe4+qGiwVKsXvT/Q
CbCq7MLKZxCX65Wowup4ZorkustQYbayqw70E+CyUZKrov/JpnRbGJdkkjuzqy5cFLZrIA7Kd6pc
xCgqMuNSACStTnYoOyuyBzVSK753+I2W3dC28GIVZLEfrp2hyA32JRRwC+tXrtKNaroHILB9nUEs
U7G2rsXudKU98F5sxri6bbTO1wF4JgYSfrXupcaDlUMs2U2DhF526ugjcvRjmnk2dwKJQqxAVbLD
xswLVK4sI1BywM8mPexNuu8E0hBU+DL5UKHv4FQdCNL6sEbpe1I4PCKGUBD3RVn6qBbsaqWIMqsK
U0K2pTFuTP4Evv9IK13fmlDvVLtDaoxAWrw1CqAmNUrxahXMMuPa6ASZzJ80S925PNuUPWAjKveV
lkQD1OriHomE4a6TEOwYIYZiFfvaqu86oDSIwbwuv0qzHnnxcBwYhJmArZdgKAdWgf1y8y0nuqdj
VnMrgIYUat9Al7EoxcHYm/C3Kpoa7sXpDFaKprxAsRy1em2XadIDXt/r2t2IUmTq4FBztwp+NkPb
pl7soejhdXEKUD12Sefl/Xx87eJUAxmYG8aPVDzZ+UU+vo9XfHxXxkOPT5p2qJWAueYAPLqn4nPr
6TDFSDlpqQcaGJ4jwIC8hdlumTt4Gv7YQ0Ec0MfOgp4hCDHxsxa+qnZnGCBgg7i29Y0+G8Uvk/oG
wvCewH/FDzCYkA06eMhRQnB6lE+m0x+0Ib7UoQFLYssj47M+gsbWxqI79V7G4mPSnsRkBWWKizvV
PdziASVvedKGiXwwmsY37T2JQdOvAfrx0ACqJ1oXhG+XfOwjqld+oyFRauRewrERFN8Vx14pwtLY
Ze3NBNRNgxq8jY57AFU8a65mpFu9qj2Dqr4Ta1euBqiEK/kDr/mjNH/q5hVRXFChq88uNkJSPlYd
kp7DoRtvknKrDK3XACuoyXtUe6rpZwyEVvU4yyQMoJNGW4dwblrLCmuSHVX9qGnbKWl2seluGyvb
VejZToXp8+7Zho5jI5MwzcL5cNCd8uBS6bmN6yXVNRIu0JQCXPVJcDmXV7wMzmMwfQtFFeoJpH7a
rtyKHgs2vYzGdU0rgCjuBxssxei6kIW1aSsLeOgmstAuaOPwTsYXRqfXhD3F8c+5Yt+wXTL+MJUf
In7g+bslfyToxiMg05tc1bcHvklzG7xApZelCsBbe6FeaBWcEkdh0vCA1A6gCa9pVu9nbiYSv+a9
u60q9Dzh2iTVsR0eNR3cHsNtrP/ig516kDYP7BKmu7us3ACJ6qeDFdpsQHKCA/dhoJLu+lN8A/1g
MGGSwMnvmno8aCbiCbxzk/IDNDBsfCf0mRTvtib9Im03AgpJogDCooaaMoriPcu2PZy6irFJBnCR
gvEbl0rcvaYpDRLnIBNzLomg6j/5BEkRAaRCbQE4SinoGx/jbFMoT0i+F0B7ZoELrAcyxL5j7jh9
Qw+G7yBeAbfIobIPbuV4iH4j5pSPdNxVUGDH3AIA6lnWHbTO0HVzIdVDku/0GHqY7ZNZ1l5lV5FW
H5XKeZAzCz9U3dDl4pWgSvJch/u1U2/7icc+lO3jMekCFTDe0qh8Nj33/JjlCjw+9xU5+o4aujWi
XfXQU8VTY9BMaBcc1xfY6j2tuOBdBjBRQOE2WneDDLSXYUOT5tdQQcomw8IibwJwXiUx5iKsmNzL
qb5Tq18KQilmXrTOE1X3yTB6LntK2T20abxEvXQo8XMd1Gnl4Omi8IiYAtUM815corPXGwD0qaMA
cWLTegWuAGF1YVGiiimiMr5m+ksxZkFV3uT5YRxuyqqLRpAcYpf2oB3K6mdhO1uJWISkyltRj0Gr
tC8mz39202tZ3RbqfYG7xcwgO19eT/Hl2Cq4KX8O3aEtAAhxPkSJ0iwDRkoDktdp7VCUyM1o2Wa0
RDTSQ9oofpE4XsHeEgyfYmvq2VGDgtEcbxB2z5mxbXXkCfMbrUo3raFsBn6bSPzKSkY5RZcskFZ6
HSJzErY4zalqPDtDEaIu5qlKd0HiezVRECrkHrHyYCryA7XpVunJhg/3Nrhe2YSXjXufwucB4g0y
m3vjrD2eoQ2lUYKm3hRNEnKh+Tq3t1r73raTVxQN4l3mC0RDaYkHSK6GXX8pHaSajK3bi5DVx6Ya
cH3fAfG81Wy8lcxjYZOjAMR30ggkN9VIc+6HIdsz1dg3DFI8E86YugAmGewELCR17CX2vSbfNOPC
yGxf06jXF48c4ZieeCp9siocdugUZ8OjkskgaYNkuBVYk5JIBMh7XuyIgDwNlr4Gn63eyyDFbrPa
q2aUXoHPtEbqqRbgyGLvgNhSxLoHKvDLPnmwESFJgKiYjfDchOxzfSUcY0L8b+70pgTGFiJwo+33
2HeT8szhMSTHTpN3CUi5xhszvijTZ9N+VYbrGRNpVoCNKfeKw3aGedcAZjYN9M6esquU4bkATSAC
EK7KfirCRPSTHnmn3LcAPRlOaJFNasaAoCDlZR9LbF4EUJ0NaJgVcXotxQPUUIKxOjb4qcR61Nsu
ilFxVUqUBdwrntxNuRJZBdCk1Rv+98Di4Hi6G3LVK3UX+B0AbLvIrVuvTKfdlBrPjf1ausmL4gB1
mvHLzsb3FuYcok/oLZ8Yort0fAbFQhd0umMEbVNdp7x9tuSwQZ4ZbDZKcd2AARI0R1vd6n9oav1S
2NAfq8zON+b41jKKg9Znj1kyABXFcTugI/tdpn3spa59bcnkRRb9BUDQAUiyL6typ46IGoEWn2TY
Ts+ivlILKKrS58kyPcrGQNWvmXKZNQ8l6nXSRim2BRxL86oq0JQuqBpnmxnVL8L61G+T4jpTKCCj
Y1Bbz3X7ak8y6sZq7zTaLkGnop0hCZIXMMIejUr5mKwc068baD4gbu3ltL+h2f3YSUhI3UJIihEE
MVINS8QQrcoPNldvrEJhs7wkju4ZO8qPqjjmqnyAZExgO3k4ZMbepBINClW30wozmkb0AttQMNuX
nOw0TjdZzsPClndYpJVE8rn8LWR3obcLbIV6QldcOQqKTH2CDFNNAUcD4QLrPY0bAF6u9WWtmVok
s8oRUg2ZBlNTUt5kEwiJK4TqyhsBWPx3ouePAE7/K2zpC9TpWxjU/0OA0ww5+gbg1L2jJvVPpNQM
h5p/+t+wJuMf2sz+5EKVCYRjUJT7C9Zk/AMoPkhXQ7Tp34inf8GaiP4PYqOfDdxkkBL7J+LpL1iT
Q4CAAcm1rVqmof8JqmmZ/DNsIAkd5ORs2JjFEL/mGeSAzufexfOkFA5CCwOCkyJ0upVs6tIBl1YW
yWI8rTSoDmUsGhSA0KEBP7W4b1fL3css+28zrq27poUhacu+3Lir1WbIKhaR0Y834Lt1gOHzyD0a
NB6b6ySEMvi6ctkZozNlILrcQJesgk/g6wxSqWvMTBsGNSz7mJTaNqmr8JMvnUEMLbPgGNcXE4v9
SzotzdK0ZpHeSASqzM8UhmAYj+kaZKjqnWGt1HzWxjR7zaekH5FpWVrxbDAxvJz03tStVO1+l6c+
5xWXY5pd5pMJyMsmdmPCBEJldmv58iHe6wnqd2WkXNGL+E62Ie394qLcmvs8lFvjqlxlEjrj/V8m
dlHaGtVaMUqJtUN8CIhCAmgdemLYnoZzDV8LwdD+f5AxWCbDfw8dzWvz1oZi24xz/Dx03nZdRUGt
g0JwSbwmBxW+N2f7QSSm7Cj6u4Jul2HE8ifKhn++E6FvC6o0dFsjs7jMK/ZxbKg9dFijCr2sAi25
KjpxbI7kiiArF9zZyTXRzW0T8GkaS66DQgfhStx0LEoQuHYH7r5lazqdZ84VZEf/MrE4VzCHSULK
FueKCobyVsf75VfGigvHffkbO/CTocUmd3tkT0YdS1Z01mtdI7lf4V2PXr1a4Ymn6NVWp2v8gWc3
4Sebi10/JNSN3XlwbCR+KY+5SYLvR7VmYeGIZtYghGMY1YgXWpW+5un2vzOw2ORxXI9uaWEI/fCk
QC7NSvzvDZyAKn7vJWtmKIBGoHui8p1y0ENQA/48RNa+Q/tUOF7lEJpIfffSZr9RAO2Vifw9Qt+/
49+fTM+n9qcTzCxbOaEMgYO/apGuVfWgrPvXMdPWGKxOEBz/HKSFGwY4Dhwai3UqSktFy/DIIlfp
A8YUn88tZ2gRd9lGTj9I/lNHM4CWH10M00DSkgK6qlQsdMppszLhc0Bwcm5bf33LYkmdooBaYTyw
SKsCY4+7HCpcQASpETrqrteI+s8eIZ+MLc5nO+sFCuYwZjS176IXxkTTlXDWwCprZhYr2dsDurvR
zRi1bo5siuPXhREwMaxUdc5tNzCmG7YBcKcGTNxXhxkz3ghtlNhusjmCHBNiDsXt98tzLlL4bGKx
OoQIgAQETCTNlhgZoNj9oQJQs49JSGwkkzhb2eLn5u6zxcUSQdgjsSDTCd+03zu86Az0pKoro5p/
x9LnNLTiI9yF4O2JtqmEIhlKvVgfte/R+VmnuzwxQDNoNgER2b2bAPv2/Tyeu1g+W1ycvXnrUvSH
wiJTVM+MD0kGc+lVma9IXp11iU8jW7gE5W0M4CLs5E6141a2bZB+/H4oZxfok4mFS0x8LswzLFCc
tT6FcghtXlr4939nZeEGIHDpnCKG42XINWtIr4/Vy+S4K8uinTl9oI9CIPaJXQTKzsV8kRj48o6U
eZTb9RYh6laFiC8p+NEUd2kLoHs5ecRR0GNp3PA4XZEaPZ1KRDHgcHFsaDpoprnwip6RysqrHG11
DCVvWo+4aSrZ37SqhdTKn07obAvBIXSk0Q+zDNRwUgizhh5aRBMc7RwZVuNesDX9qVP/gxV0ztim
bSNRtBSSLmuROgpkl6MUNNijhproBJj33xkKot2Zp0kDFfIieJKcWWmRN6j5NYA7Wh9V/l45bPP9
fJ2efAZEQGZeLeAUTiHADZ/UBEjAMqKFyJBBz59sZPNBIxqAdOjS7a1Xx7A/vrd5zh+gPYIzyXbB
3LIcWNw6wHWBQzwS6CMvOtCVjzepw8LvrZyeRaABxVMfvIKYxBNmwQoIChCFsjLqufmiS/WhI8WD
mWl3olZXIPfn3OGTqSWhoFKPaZyaOSbR5I85Ly+ES1e4ns7MGZj3TAP8ZyYIxZevArdHBdoFFCiq
2/x9tEVITCdUnfzt+0k7EzMZsDP/Bel4A0mOr5dtVxu4I8wYvcuP5jMgvzkYnooHB0hCowl57BWA
Ek6KVzx9b/f0qgK3OnJ6SEFooAezF+fgJOc9a0jQknTJLUcR2EaHsTnEF4N4jK2VQZ6Zyy/GFnFL
TNEBW9EeZBjxpFyWiPyinKACPibanzbAzMct5hM82xgYDqbFHu7aATnubihx8ILSZJNMO9L/uWd8
MbE4XVWWCg4hBIwmBUaDdcCB64e2VaPvV+ikWWA5lHlWP8XtVdfWuVFNZWSpCfVo0bxyNduAAQJl
R1RoUYS+bYnyqKZa5MruecX66Q32dSIX1zFisy5h5lhGMaGBRP/FCDQKH994eqXmHHilF3CSeA3I
tQf68b3tM7v7ywQvfFMKmeO2gm+a008goYB46Fbm9sxRBW5/vPWRBgMnzBLm1wzmUDu6Cu+HGAqZ
0kBo7900RCSrgu/HcnaffbJEvi5iV6aUT4AJRTyPL21FRCAf+qBmegSP92VpdStvvTO3i4nb0XWB
gnbRgL2Yuo5oPC6kgVVL+s6zVBnRiaGFnV82blF7nJqgVwKF8feDPLdgyMk6luWiSHCCvasBAdPS
BFZL2f8A6vxiMsX2exPnVgzwMiA/wZ4PpYLZXT9tBmdMSWLFMGEU2rbtwVY7av7QoF3QXgl1T4Dz
876bhbB0iyAcPaFRw+N9yoSuMGhxD0EmPD75IqJ75oPupomqI1ouLldbkM5NIdp/wdyGSwfUgovN
Pmh5aWsmNlb8Cm4OZz/sQCQUWAG7YPdmEbSb0l87Kk8A878HishNw0lpgzBucfW4RWpSEXOObhP7
hwao3QNStmzT+0PYloH7ITZrD9hzq4jKAvwTJmfU4NdVtAcrc3XgVyKFSBrwDCDFJiY+BFPv24at
RMFnjCEKwZsPxGpIfyyHZ9DEBiNwxSNUPQApSrIDYAkviTGFLu+zFf88c8UB9gA5Nh0Pv5ld++vI
wMFQW72ti6iQrWclqQc5bPRWsJXj5JwZBCPOrAiDZPuyj7UcwBViK0xEmmv4Rcb9PGeBnq5pVp6L
SsAjCPUjcOIZ+GvhGkCqEttRdI6cngcihV0RTpAcBkprb+ygBnClh8puje/43NjmspNu6Zi/E93m
3gVd0zQIETWgOUYp2RuNxGfJtHJYnTEzaw5rqjWrD5/UM5VkACjCrmEGdMR6ckC6w0Pr8MpCndnP
2MfIKOMYUUF5vPCHUalba0gQoRIN53D5UKdrr5Vz2/eLifkTPh2J42jKpioQoc5kpArgKsDCbYpL
qDT5heG7KL0Ha3muc2fjF5vz5H6yWUEVmggJ4hARdKHqq+HsGM5ubmNCT3VoHNYaGU9XywQ1OOjK
0dGDyVx2D5FkhJfro4gUlu5JBuouRR4KQIe+v17OmQF43MGLGZeMuTSTp3mumG5WRoMzbZNxCADH
B8yj3Xxv5vRIMvEk/8vMIhrgRO3tusKSaWBDMG8E4BJtd2EZ7cpwTlQTENK4hgq4tgMmCgtkFF/X
KWsUQSgd6gjUPKEZNZskQu3mdQyK4P8gjTo785e8F6zhyeyqmo3r6yTophN2gk5NvPwi90exrcAJ
ysCKK94ImtxLf41h4WSxwF0/v6HxdsFjFif718FRm5WTMFIelTZo3MYNUxHZtCuR1OkROFtBxRsv
CZOcyvWkwiVFb5L5dnRuymN6kB8gFTvG28EnUXeE9Fm6mkc+odEwFkYXDjL1iKPqxOSIPYDJBrKW
QhgIZYL80IdgZ/fUJ/ASur9AARnEt6udn2cn9tOQF4fWEEvRxxzWTZANN1c5OAoA30XqPH9PgCv3
QZ9EQp1ujdvvt8Wa3cVJVltNo4/M4lHFH6cKDfQcCK61Gtzp2YW51bApTAc4Bfx7ERsPVkc1RCB8
3nz6HdmTkO1TMJe9qYDpRq1PtutNe+cWdL6mUXK3Z96X5YU9L6Ybo+sHTYnEN3wVvH5gG/PE+whg
q69cAi8XQuMLGfCjUvprpZ+TWwgADDSAY3vCPDIZiyHzDsRgaFruIsUo3samOWiszf0/XjwHAQLB
xU1schL5lDl00JzSraOu1kBROYQNnsUMvfx/wwzoqFUkmIBCWUYkXaFLOUGlPCqA3LUQmShGGoHS
bIX4fp6Rr0fZHPH/x4y5YFVxRg4PEVkbmW6DVh6qX+dqUwWs4fuxU2lQ0fTp7wwMnfroXprj1UWo
ZeQ90adCDFGFNqWG52DGqi6oC9js93ZO7h68ZcAJBJlfpAFtfQk6kcyqihicnZEcrhVpegMgtAJQ
cKbTvzGHny3NX/IpSNAqyC9AwK+NhioPuzjb5xUFgW3moUfRJ+VKmH8aBy0GtnDyymplMjCYq37l
PzUvv4vvm4Ddx14Z1v54SFbsnTmsEJtiLyG/PssTLt4wLhqBylQYdaSYZFtPP7kRo0dmjVDppLEK
NwEiLSRTVYIkpLuMSKyMd13DrTm6m6LusQ7olYEjq7yzNmaUBwlo4Ic9tMc1v7yV1+I1Ddbeh2cH
+ukLFneR2zVdBZBpHZmAwqPHBbBFvDvUtXt23lHLHfd5oItLp+mnpnRKDDTboatq325lRCKwT+6r
lSfaeUfBWTy/syGdunwQxqmaJ1jXOlI3QwQEZoT++x3ZQU5qg/JFpP1xIuH3Ev7H3pKhSS8axUkr
jKy8cPbugftxAHLkYPKpz6MsXL9tzm5xOCb6LfHPCS2PW/SGXbo4ik05XCqVFSmUok1B3JrZGuhj
PpWWq4aHDTIl2szZvwwwhSonC3EuTAm+T9L6wqH5TgXfLDPRDJKnc5opMvUu+P4QO+eTn80ujhY1
dYQhc4xwIo8Wu7IY+jDFyoE8h4/fDW1xngxGQTu3gg30rWyq6oFOtee6m6TadNBBJdq0coGeJnrh
J58HtYhnsyyz8m6+QVEINJM8jNVrt698K9n15muOrh/TkRcj78P/bi4XF0890CofNZjNzQT9kuDC
dH+YqEv+sRUX0bppoNaFfPzyHCsVRGUWByNmDwp4w2a+2zmQOFvDnpxxfZgBhR6BHB06jReDETra
cLORtlGSPJD6mE1a1KBxse/+xuPjs6Hlps6STGhOBuVlh146JihSwRht0f5vzBoqnlBZgP4t8p2L
4VQylTqkzoeIyeYA9CH3KrSEUdQDVgydUC/hnsFLEQU7SzX1U2ASpYYTz/SQUb6DcLevpJG4Y4fq
Ac2dZqD46F4AVZn1XpvglffACr/2wD/3zsIHABeFMwtBqrrc0lCJBlE5Iq4az0dL28T7BlkMvfaz
X90YmXt3zyO5NdfKK2dC4y9mF7tcNad2GuoUZinfOaXcVb29Eimcgr7muYV7m7i/QRe5zMZbg0Ic
avMWd7i4ID7dAtJuR9PWOKYI/dPj8MYD0IhunJWdfe5EgWHI+aJijsj/91PoUwSG+pTLUytvI4VP
AFsNb6PVs43OCToaAOwGs30KwjsnH2/6yQXvfrEWAp4CIH4P/a8vmA/yT1/QQ6LCAhRxXlM9it7B
Kb6pQ2VDVgWyz67jp6Eu3McRSGEnQzUANoL2yFFD/0q3Es+eCxzQ44Dt4SK9cZoNHRJXZkaG6bRk
s6+SMfdU9Hf5DlTSwR2Ozg6LvtspaAc6NEB5U6ySgDgtkpdltbOdeM11z1yC0HLC30DZ4WG5vHtr
0tZQotdx96pio8T2LU+bJ9R4o+9P7nkHLO7BL2YWMzsMpE47FS+uMubXsWivDa3cD9AGmSSNQHV6
+72504XUwSeIlx1CFxO96osNyUBti/pzJkHvAcUqK9Z6T2fumrbt6dxhykACj5Qi9L3xlQu/1Guq
lqONBEv+BDprT9qKP/G374dy1ogJSCzkvlCF++1Pn5zfSJAktYTWRiJrfLw2tw1LfzWpseKX58wA
doMUFfLYp5pCkuMZq820Bk0bm2hRSkHsxonpI25xdt+P6MzizIxKeHhD5/VUIkcdQLGadAzdXwmS
bRUdXvoa9NPfG5kd6qvDzQVZpBJAFgWG3GWHQopopK+Mvou0gnRo43OhRZnYqV+Z461wP743djoi
4HCAxwXMB4UAOMVXR0DOtG4cs+qjDroYEtUUJX//3sKZJOxXE/MnfHKD3M6ZQUeYMDZ6ZG8hlaP4
6QZYwAipSxFZKxvozJn71d7sL5/sxZ3SpIKmFexlR7npt13UPxJP+MCUrMWsp4fDV1uLw2FMVKuG
hmwfJRfoyiwDvQmVzku32tY5xgmYVX0DNEGGrz0AcXlcM3/q+f+MGMAWie1zUtpzeNYIcLT0ERmE
74zJVqTtNtbilRU85yNzYPIvM8tYr5ZuD8gmzGSt+2A5oIIZ13hrzo0ECToU88CORpCi+7pmrtsr
Jgik+6jqyUOW9xekkz+nqth874vnRoLEPNSaNTTxIQH61YxKc2YODcyQsQtT0W17Rbv/cxNIrKJ6
goYvIB8XeZGWKbyt7KaP1Ax8AMzJ0eVcqivn0JnpmkMqgjUBp6W6JJ5tZ2QyqxB9V8qRtmPAdDCv
pavlkzPT9cXM4kVWp70cwACIIP+yvaiuyiiJWBa0Xh+OAQ/qh9w31x4wZzbUF5MLR8hpKp1aijYi
8t2ESEYNRojRmAKqfsTgr/5+rc4dTXMnH2j58GKaU0xf/aHqIfI+TYh+u366EujAzlpHDUyAYXMo
T7SiC6B4tR3E9K51hRtOhruN+XD3/VecPrTngh5KsQ6go3Ma4etHuCDJLjV3zrWiT9tEC6xAlUFV
n3LxppYQE7e7tWHr+I2LGwawbFT4APHUNZCFf7VYToOb2Q5ShTP/quF3G/PdQU4mu6J+EQio8axs
uzPuqgMOg8wumvwQdSxG2E+twnqIJSH7WQEy1VyAwDeoV7XekcQ9zaJhSHO9GS9GjHDZHykm0OEP
mttEzVTo2tae0PpdgIEc9xoDFwpoBCT9KFNE/6EldfgxZeDG0PC8fKp6yMGBdqbIwSelQ0VN1dVt
C06fvWNyGqWNiY4Rk3Vbt4S4MsiwwBfRSN0XwHhGPcoOQWtaQ4i3XbZ1Og1c64ldHE0i8ntgJ4nw
YyCETbApqOquK8d4SztIl4QG6EXSCB6agkOJCfkRo7IMDqEOIBFIZ7RDu51wbG0NgwvLr1OgnSMl
n1jINCv2e6JkIE+zq0PdpOpG9L325kBQJaxsmW7tvgF/6oBPU62pDDQT0k09bZINTcr4At1YKCAn
6JKEckM5q0QkGdg4ZZ9Ci41pdhWKpiN9lI92v8kGkt0prAAD3ECgMJ+nzuXEB8VvqfoDuoE/pGND
4bTbJlmyldCZA7mTpYOgId71QwcajbHIw95Jm10zDLnnUu2xt/gVIsPnTmjPVm41vsh6XymGTamU
9yJW74g5hq4GvQy1yR5qIz2WYIVivbZxwDIAjiCw/RT1A2/yqKmN2z7NNkkC+iWW988UZFjVKK9I
yT80Ol21tXYBaaXj1ClPZcHu4szcWHR6k0W7MzOl8qQY2JXk2jWVxkUirLuCqVdWz2c21Ot+KhPf
davY6xqyMauCB+pQIWXapywYS9Ad6g3acfH8YAXb5a3xSxOQuap4fGwzdsiN4oq09i+DjT7X1B2m
B/ot6bCpY/paDuP15Co7S6mOVkqvJwh3eZQrr02eQQLKymlQFyQobAXOC2YTJUmgtWRZF0SlPJxA
7tQLd1ci77ODwjMIeWJ18rSZ0TSt7wq1tK8HhdoBSwvi1y54d2I1NsJY6cAeCAUHzyhBxdK2mgig
VgvGkLkpQKlMCXYVfhHL6UEW4KtxrBE4G5DN5FiTzIKoHsTMgSYa26vatWngQnMRHCjWSyG0akvk
GO8Q9D2QXtbblpU/s5i3Xporadi3BTqW2ySLAAg0vW4ADVWtQrO+dkAIUiD0he8LLexKGnGXvnVW
/zYozTs04fASKlCNQrPrnWCi2FcUIurqBMLAtkbUZdTDr9EyQi3GFEnIhEkVO8YQ4ISxnf5RR3LR
a82m83sNySq3Mg4O8OdVCaIPF5QuBgNEZWzFi9bFh3JkUJoUoBgZc+NeCrCQpLFAVi07VhJ9TTak
bFz02krnFT1/JtoxGbQOwdu7S6Yu22nVAAIlkl+KulNCo4CEjtM+9qCdcJzikXTWPQjj9kMd37pT
dQTV6G5S7Jsy47uCgxoC3IAeYE9i1imCihvhVqip7NBApxV0I73q01gbL3Jh6zsOvSe8t1H1iZtA
FHw/GcWOEvNKb9GRmqc/AfHswaMksA2V4LfM4OR+YIp+JfVQenHZXzLwdVlK9ygl+GXQI/fL6uUe
1Gy3FNE5NkiUi/6HNIdbDr4IUo7bSZp33CH/w9F5LEmqJFH0izBDiy0iSZ0lX4kNVqoJNIGGr5+T
sxuznlfdlQkR7tev3/POBoe9E6N95aDj8KiKN+3/fEJi7PxG5F/ZNsTG4L6ui234fZO0vj4C0Z10
+81kzzAoWuJTOnU+Muu8jCuhEVX/nA/VsREkv+R28ShUrYegpHYhubyHfiIQSdYfw2L86QOoqn71
yqPXE7fVJrqI9LFqYnUkkKmWyXNXiVfVKQj0GnVAa27T+l7pjsdkJBPPkaW7s93qaSuhsJluv68K
+W0vMw+UR9pOObdV6BmbFthzSnqKkhLBrrXPKedGn9rf7VQ/m1bJn8xiihszp5HW4nSzH0cyV1bX
8FVtetrW8kHVp0e61icWeIO1yGL9btpUcZpT2/1nLO1bITS/N6tw8cReu+cfzWT1bMJ7bsf0tEIV
9FuTiJF8CtV+i7N0CUaz3q9VdYEcGq9ChGoL4HBcY2MydkR7vSxee6ucNBoJjslJyITYuXMHwqdU
oEOrHsF6AzKmnVK7CLmkcr8skjgzs6PSyOs2uk+e11754lNS0qfe11PxYI/qR1nKs6rpp9FZ92mj
fSVz1vrbBjxyrJyHTs9yHqOsDTRB6FkDNU2k1pd0SQg1oCGiT+0pZp8XfmXKoF2tdwdr2z4srQtB
ZQfqRNC9RbyIop9cK38a78FIHgeBkdN5FJUeQewmP856ajsXgAGwT7iKqeWcxFKHtdJeEzD0GJve
AGf5ZZbsE8RwyG3JLxPlw1pOh7uRz120EBZaYN3zKwk+IQiTa9c+kYcbApZ933K4ipww18HJyIFz
WLGB80mmGgkPsFlzEhdy5bYK97xBNq2U8WlrxpsyOH/12oaVRvhlvjw4g3aQaU380BZmTvo9WEkE
vLa9B70QpTP0SZAoovKVhRSZQjFuaaf8TC4Zb6ueHgCFv+vNnf5m9geM0i9JXn9Kr3mVMnsqV0il
XYpLIlfGLWSpoIUrm2SBmS5kNqnTQzKTcqgpHs4+O7Y96fhsPj0RuRbkuvtndQYBQzZkGCF9eMzH
VWCe76Y3Jv4XTbcvpFmFrQMbs+RdrczxZuv9n9N61y7j9M7X57Kujoab3SzYMUbdn7bN+DQITnXW
dp/YQ4Cm1QcMcjAlOUALC77sTqtlWHv9y+A0fPVSiRpRtKHdG1h7euUvBePn5T0Go77onnUxFIQu
um/Cc8mScwmxb4QIwHEqkNpoqDyorbpcztJS39euveRjd9xKQuCSMldOSwIZUpjE/WlUVf429Us0
VU0RDF3KI1Vt98xAx1faIapc90QPf1lldcgmK8h7a59PVs0xvdgcsAooQM9afKvsLpXXfDuN/aZS
9RBLNX9kRn2bFTvu5vLDTVz7KatAB+IReS6rjJCiamIE6GnfaithR3abG/RFPXNYE66XqdPb0qja
SUevut7/jtJfa+unEjwpW5eJS9Z51bOXkIVUjmYRzIpzTdt0O+rk4r0Mbuk+jX2hZIcZiVX6JRkF
Tw7BxC+bJuCVr+nkXRQ9tU6dDaDvkBSq+mHnwo29cYIpKPV+Iao7TzC2QhOcMJEbG4wJt9K9YNBV
ispkgpnMvvlramTr0ey25jiZgst7SHsz3rJJvUlLUW+rJEyUu0PGi4X84BZK++1wbkSsO/83dqMW
kytwK4juc0jMqsb5KurqxRsNk3J6iwYl/R6d5Qe7/q4QznlWIIcpOifI2PE5pfWbms/vVav+K+18
p8v6mExGJLTsC/YVZ6I5XAAs0m5XiAeJN4aQFkhUa9ofvWtuxjZf0ffDbs6OJXJbNKoCGpJSf5hj
9ankGLtS2VlhJzolFo7OneJx99S5cWpJVNyvNca3VFwcrT8t5nhQZXotsy7yZA08l4hak/0dW08/
M6c/1I263/KZVE/TiKVnvQ66uwT4ec+WHF5b0/mlemORaTHzWHUyPWpsyLKaRjgxu6skPZK+5Vri
qNZFE7W2OhxFDcCy4SUY6DYwMj5qcxXXG1Dkdc6JUZXszddA5CaIUpZC7JVpUNBxcNpFE0+yu7LU
8aSaHgiBAp5IrkBezxO4f9lSEj+M0z4wOuszm7tLI+/Ia0+mvu2UzOa7fg1SkT52qn3Ji+GV/bDX
mrxGzsbfJifQzZrqY9pZ56k0brahv7vOPEZ5n8lw0Dlr2sp5cRJYsq5SJ4HXY+TRc0CIuVcMnLq2
Ec+5fSAzd4WTSWKhnS0HZxTbs22szvfgTioRem5oT/BEi3Ioz2mRHluljLlIiXeCg2tpW/G1VPMf
TN/X3Fke9YwjNW3am2lrMBgXlo9zbSRuK+UshUf7rSbzizZpKtDxNDCS5pDp000ZW5s8TwQhjMS/
eTcAodQ6PzHbKDfNPTbPq7qNp0lJz3nivGbSPQqIwBCDxwOc8NeuT/eqU36Po/nerep/Qt++mtyB
szVnSbSM/c3qli1yPaoF6kVKIpcfPzXMf51xerFrdh7Z8430yuz8bGpIlnI48jTwqpLKhWq4y0Cy
atNB7ROVZEdhBa0cj1JRdsQAMsVSp5M+LxTrGDJLZwnLmtGM0xPJxpt8wKEQF3RV4zxeNGXYt6Pz
r9WdidJbe4LJFJgNMNec/dxc7spuBl3qvBirgOMtPvTa22l32i+nwb01HK+9p3NVkE/aiz2Q3Dui
0X0huZurlnnIMhDBkurHQlK7ZPLZ6NgcWRRCK0mBCwmhp0tqH6QEB+mR+zp688c6kf2q9C+Gx1lU
5T2fynir5+zLVNP7lIlVl/aiT94H/sFr42Ufw6w+LX3GqFIbY2POxKscybrNzZ698qIzvnS3/td5
G5zFO9BhaWwQPpNHwuM8PnTlkJ4pnuZQcylf+mp5k0P1qrAbXK7NDwPDNBwM5eKx/VdN80lvSD80
yFa1nfx9sYnvNKz8lWYq2tIpooIgAYbQv7wjlpwpjV20rykCSLiVzUMmkhj37m83z79uZT8SC33Z
HOfJkuajvdZxtrn/9EqZ/IwfOa0eyx/201JNF4Gl2R8yqv1UX09KkgRgR7kMMmNH5w9WUayvo6Of
B/500rQDfWtcFvK6CKJHRJV6gWQfhMjW5aGTzktp1ep+WTkWamdlVFcmr2KYP9e+eFLEGDWVESed
9p/De2pp9+zactN8hm6vVd09aDnxhMtGeUPe7mrvytn7LFqxBiOnuZkX/w1dfnbr4TKUJWHC+sFc
0mjhH9UKXJ6mMv9pGmnuW3bVMi+GzvqyzuoX989v0uKFS9btosz1kSBjDASaBT7Ve9U4nXxrK/cs
A5U+MRvnYmtPhWlNvsypSm1733MRGdJ59CZK94EtBkeiW83LqZyya9lnVPhNLIx6V/HI+IYQx0rz
gjJN41HZjqN0zvrmkBQpPqt2ckK5uLvWLdz/vLYzntrCIDBjuAfsDlsazPrwLM3x0auMItTvaa3O
kMcdYfO2ZHU+z9w/F+g8WY3olc5yAE3VBRDRB4DVBfCo1Uh/x6X4dZPiZ9OUP622n9WkeEO12IHx
elV6aAJDGtb55oIwT190S17k1MLlNfmCjXso4wCdl1/tXPfrm9uYeqQJIDgK/xFs5WJ2l9CxOwfw
vHHh3XgYuq4N6l7dT9CVo03l39OMBeqilfizW+8TwtEJWw4rS38bUADCZuh/oGPfNlUls0pqpGOn
8mGDI+svrXtT2VbyMYSqYIJZbB/0qzKT2GKR3F0Zm2+tzksyJNeEzOChUa6KbN60tXjks75pZRv3
U/VNcXKx0vtKSx1UelMSA7o9CeSQNNWiuTaem2X5dfQuFpnhr6VzXkoJcTlFinAK42RSuDN8PjkC
C56dOYe2zd7MRvtpSP40Mk54dcpD4XVHxR4+vBW/kGuMt5aezm/t5Kf5f8YvwZFtqxtR1s8n1SER
VB/ABrOPOKlUO663Gz3tP50lQeIjpv+qhM9MGsOrWQ6YvhPnhf7vlHflfzAe44lG3E3bxy6b9yMx
K8E8yds9a1aOxs3LrVAYHmtDZvuoDJyT1VQNgVhXDh0+ITpl0nTNw2YVT41d7bpVORuTdW0r/WJm
W5QNUxkImSYBgvjJLhM6uyJeDS6FVo954Q8K1+3sNh9Lljy3lRItdftvJq1a5iUdwTq95hNbPZs8
1iXqEnS2qELl9kF6C4pr5woPmY9oSY9OX30R+vwxaCvpawmJr7IaiYptFFS2tlX+VtEugZrNNTHt
2mkSRUHErY1OYxYkfVbzb19n+n5WFudYtWQG59b4oBI37i+Gduxm52qZuNkr6Twko/c9esZrZ6gv
Y6LfrMH6UsT22FfytUyVa9/UAbvzPBILR//0qXXap1vrXzlFps8uCgnUyPJqy8M2+6ma7t1Je1O6
+gdd4dqYI2MJMR7Bcl+Ic91p8/pfK9oD+5KBPdaBgU2aFCAEhYVEuyxaW4Uev6eLI8/MM3fTWhKc
qURDa50o1fep/kd/l5gPdgUxoStOlGnPRetdDC/xlZF8h+lsuempLU2fTTUSRJ27gPY029PRHd1j
Om1RCn68d/qIA8YvFy3uCbC1Khl4gvjc7t1YHqrh7PZ9tDlz7DKJH9SHbqgec2v4N6zCOxjqhuFo
FiTITfjnB22aSTmR+2Rq9cAVehZqo/zsWFmvdfjvs3J13fwfrnBCfGfjZVQAf9MaPdmTm0RK2aZM
lIlxIz+MiJGkJDS2deAm97ccmdSpC1LEpz6mSib713hccMkkpO7TnBE9PH9WK2qTXANTSfd5m2Fx
9PYLgiPX8JlW+lXaRazY6c61lj3PO30PEmPu2dd5a/a1gRdaK/5r0uJW6+JBsaZYF3No3/Plsyoe
tkdF74+5Rixtj3qltmghD6ZNQ76Ux60BE23ZwbC2T10ngoYeyzWJWEfty0r2l+c1somDS1fvSUPe
CBL9vZn7s1gJ/lfKq239jhaKv22kgVTEc+Nt+wnz/Gbl53ozr8ZmHihbSEOv4pHs1prYNX5vbY+G
+SCX9N2mYrNoxTznc/Cs76Ku9yoPbiz0ryUTcKk1f2i1q1haEZW5Q28sQy/LDlr35rbNpzfKh9Fy
P5bpt+3qwHXnqE3rb89O/kOm/2fPy54DflciBC6TEYwAOlrBq76Zt7leDhOWmoVw+/7enRbKHgoN
uff2y4Suviz1yoMzPGs2/+R+eWlnd296+WNjdRcL/Fwg9Yp3R+yXLN/Vyuzny3Mj/+VUf4P+oAJF
Maj+x5mTV28TGvSXvJS+1GA9JF3Y8c60ZFTftehxQVi37H3X42NqP2q9CCc1jyxCt01tPg587rjI
rl2zgBcaQmtwwIUMj3esQGdqRAXbIdpl6Dn4WsoZ+Y8Z76ZNJyNvT31yGAsZrNjD1AFHObWO37A7
Opjj2aIuLh01do0u9Mi+9PDQexoJyEp37Lf8wFrLh9ZOkTIRF01ta362Q/EgzIiQL78hLy3dHjOb
1Fv6QOMOChHhum5RX8LYKC6u0wX3TJi6+5wylezZD23V/Or+O3ZuMMg+6B3Nz0ko08cxzmzjJLG0
pJ0TrU5xqCqDcyQFUUDHLtlumZbIs56W9Z9LjvJYNrGWkYNL85ORQ8M56mtE1Cd1eh0zJ7zzTxZU
9UYx/3FCENLON53M+YHee9cvP51l3FDyAnW+2NNpmgb0P9J/JVnwjXLQy8WfZu1LSd6R+KNREpPB
R5OxXiMIQLcHpiedxpW0+cXCYsWGDE9II5XURFR8l5txcsdo2M2xckg2bLPHccwIKNZY0PnO85rg
8JFRWRNOxqWV055UIr7sB6t6aghgLuwuRTlQ3mavuoFSkxSsbUirdOs8cn1Nsp3rb3tcXvq1C7rk
E+zzeeGqpr7yK+GhMq8+VqRgWrGDTGjWgAA8I3bYCOT9UxBTxzfP2q8e3xZDmpxorC4XR7kSjz6+
W40Xqp1zyJX6Ujf9R6vOUaHUhzpXGWX95l59sBFazX4LiEHYW/NDSkjYbLu+IsAdDEZozubR7n6B
W8SJ+ti16r4RvyKTVyOlsEVPq4HP+4p5Kp3pUOiun3C1NGm5R6RslqcqT982PScmdQhk8+gCFJoo
VwxL5RIcy6idVd801DcyDqOcZVQyjQNvazwi+gm1pp/gIHbLS5+/KRXV78DOqg2HQv5sxqPXEPQ+
l36vyhdj2PftvJsFR3nxgy0gdECI9KL/ShwrHBov6Bb7qtvQktJcOduFG7awPERK/v66nRrd3Fui
j7XtOtrHoQAs6sRLpTxs6Z9SgjbRbnnLvyeNu2LkrVqCWf0l8jVUcZ5O1qIiPWjnflPHoCiKd6gH
TJemsj95SFsUukIXeH9Vvi1X7FdzMn1jkCRst9UzHQ0cgzR7MRpxKB2mSEyLMkQo5xP/oMEdvt2U
UgZu40UNKV5Br+dV4JUmpIDthRncIWlT+iJnz0t/NPohlG59sGAnMTM/rlsZjuA1ELkD3ZNB3Sa/
kySI2nQoZDCX6h5S7YtezISoO6Sp9a9FKne1tQbwKwhUXwPunP7ebSP26u0PJKRIhSRlKpBYyi/B
bagj51DKjA3bEkUSGgNKt70bRM1NssWKg1qFlgFKKTIadOos8yc3jTq65XRafhIC1CtF90tz2S2I
nVk5hkJPzjop9DMXhW+W2mNHduroAa1wlX9jLU7akB8cVKGtEw/u/RlSADBUufbqJs3RaNPIhRZX
O06gjuZRuDLWhPqFyP/UpE+kCrrGcjG5KF3YtSIxDgSwhVOyhZPkWbZn2k1Xso+EPUktuUuAPXjZ
cprVYl8w2kqXmqWoIQN1MBxLMX0Pc7nHhB25JMyjIHNhViBqjCe3nPaNVrxIemGhGwdTz48k5AWD
h+attY+FS+9gJCiwayLeN0OcsTze8GJEagK4Zvj1NBksq/5WN/Y12YpdmpihVY6HViOkUIm1xQo1
e37RbSVyrDqwjPXJqY0nMc5VsLjO57pmB9ng20fRzjdxKvSi94vmKpsmrMgD0BWLzJThdXY5VTrm
lxz/KM6pn6fzHhkrmPspLBfYiObGO15BzflxdG7hGTaPnl1J8LJXdnHmNnSVZ5oKvdx3FR8f15I5
ZpEijzmsFqe7sPtx7zeM5dET5uOWNbEyoFGS2aJl8AomQA7QoYXzwaMTJpkIC73dDQNWc8WGvwDT
VNg7ukw6vHHfKKdB6Ieme3Y1cRA1y8tGzJQz2qr8dZzEkT760K9DuI7KTpno7OBaFwlne6m+zuV8
GN31b2Vsxyx1Z8NBUNUN7Lo8DPMj6St+28Onkz89SmKH5A2U4QkJnEZ83mt2fYCtFrapGXokqYtM
OdoLT3iOAiQt7bZ24mpWuCvovmdv5ccuUToMbtB4Y8W7W6s7I204Js37inr9l3nNYSrXdwwgYVLP
sWVkr2zFRaVTUHh2ajy2XkCUT6yYwzuihxsYcIgsreyjshQfdFfEMRmtx0qsmlwXu60qv9fodco/
qU7qn+aIYu94+X8JER6Bns/fslWjzkvjMtefkn567ToMNT2dAcIugAXFOw25R4+E0cGomLdo4M7d
bvpXKazxz6Y/1CXaQ2tk2A6KzNKflkKOtwb8Tlzzc/fl2DMlN+YR+bbsNf04N6YW2RP1jZ0Bhsn9
rTkRthM09/z7Ug3m7MPGLwIu4ORlt7r7WPg7jmwjAQ03g8b9UWjDlG3yzWWJrDtlr7KoWf8qfTrf
R965/Fl0pgkGw3HsGwl5fV1zzeX35lxQU8JaqFdpWYcaobOavVAZGJc3fsZdMTX6Ds5aYNjjMTXc
N4wxEOEeSYuObYkpBXm0x4/DodpaxcFT2HPWV6SgcV8zLZF6ikRYBfn4X+29yoECouiBVOKEKE0j
WMQIkqJT3BB/KfNtJ+l3biuHKMfmd6m1jomU0mBa6Pt/arq1z4nXV5xJ2hiaGQztuezkblCoYpem
PpKl5JuD9yemxLukjuWB1nC2Q7KJ5dIo1RjmKZQYISTjxXpqj2WelaFC+N8u6e8AngoQTUId6fPP
GkJjKd2HZqq2B7vr1HM5LuRip8juAaPrcT9P5hzrbuWesRMYJOlaX1pVfKZZ+ycz9dMYSa4eN3Jb
za1Zoyy19aCRxSO+7/649CqdkMWBzERlBflSFXG2bP2hJIP1sVK5hYyEYsft9fncDUUa5Wv1L0MS
eOw53OK2Ln6a8RHNCd7SGM4Tz926Lh5kwyGo3PnDKURsdPJN9v3ZHih4h+yM5kQfQH9RLsm+c9Ik
LDv1jaDAxLdqWFy6frJTfWe33YEF5cgwEJPywtDCSWuveY7wR6rEvy3TlX1XCoC73o+n7uT658x6
sGa5v04KKfJTPJXeTdE2gQ3HUEN0qwtqZ0CUbeVXhn3M+MCDFHMMZrrD3Ml4XksMD13sJoQDJXa4
sQ9qNQSLDhz65HIn9YM5IolzAusNSRxI4PoCe6rVkZeWUA7zgSCKsOzTnQLeTDrDRWyUiOYUy0GN
MEwxjkA0zvF4KK0aDhr4nrXfU7oHmXPDv0HLZRyslBOX/+tdd/MyFeEHPOUPEy5ka0Tw3tjb9s0a
nZ2ryaO1nNxCEmf0J4f0n6GO51o0kZ7ZNMa8a30aa820R8U8G5bY6yV1iwn9SXiDv7giKmhIeNDO
smrjmRdN8ijgMvPXHL8KLzqJ9uF9djCbyleuavGYrmFvr4cqX/dt2p0wDUQz7ArJ2Yvh72hRoEGH
3HtjfZPjsjMRtQGZndtev02dFtvIgKpAd+7ZzzflO7J1gr8neeIJOzTGGJeeIf1uMp+bcbkqmv05
wgQxql/S0vjL+zdR0DTK+bB0d19TgLCw47A7du66W8Y0mhXG3E0L5QRaVr4lh237draT1MdTy1he
9h4VUf+iT+bJlOW7V9LsyZuYvFBuaZiZ9sEW86fWyFOed4+5VnyM5fjKcmaclvexi2u9c++HbV9F
jXtWhuw/Go0jdz9xuvgczFMu3Z0O5gZvim83FZvROf25x8Gp7px5+mNIdkmcH9K1/AHulrc9biow
Ni9hp1mk+zptgVTdfXWMVgs0rsE3TWYOi9X5mzGQ9aWlfmH9Tcq55oWVfCrOBrVqns9Z1b8ZE1TJ
vi/jZkYwV5X3pUGU7niuIBFZec3lUOzroosyi86xZSbkmrhuy2OfHb2lj0t3I8usfSrxWMw67gC3
eLO2cV+AGtMzNyphLlYCqWV6s1d1b1doc311VqngNB7qzlV8txXngYp1MZA7Dd8boLKpCE5uy3SR
CBFSlMr2XeW9VduvcXr0HJaccy3UHI1782uGZM/lnqXR2tXHNhkvC7VmjhAgMZnM+j5rrz0CngDJ
3GJXVJhU5I9D/6kbFjIUOzrL9uWuWJEWO2ArCqVVOXkootkPrM3RGyk/V5Kc+d3ueC+GEnmqH/Ip
O9SZ8tgCWoFrU0DC8miG86CXUzgqbeAh22jGw6Z4KHXKGpeaFlYM2eiVcJTMV2/Dupy2J8thHGhq
oeGwqth8ufUSlzqzHyiRqbiWa/+P0/yYumiLWxvKDhuLSTVcH/MmO6Ze/kr9GWB+Gv3GMW8tbSeA
v6dmTR+a7MyLdauoq1DuAzU3UDiuC2vjdKHECjI/AlG9EOWRMLRq6W3NcdeNPO8GmkSZHoeEiAUo
S229/ufW3y5UGiYLyIN7YH25Cj2ij1GJ/C4pYrvvaAPbcO2ah8Lgk5tpJZOr3tzQ5v1+OOQ94Ke+
CucFSoLxV96/DX2IuYHBhBZBijqlfW/ifXEHJCkjnNqGspN5Jtb+1no38hnHELgbK//XtVwA5gsG
wVB3BGsvVmhnnCiDF9rK9tiJ6acpjENnzHFnjQB9jGcDFdqwIera3KBthttKImusBw+jSlN1ZIMd
urI6sJ/I9m2xwy1qhT0EyXDJvX1TU7EaBk4WPD3uekrY6XJEflASL5z6PMKMguGL0dOCQpYZ/+bq
Qqd3LaTGnbzwIOM+IemcGn0vNPeYO33Ivf9fOkBOAAu89X+C+jJL8Kcp3iFdmPpqXI/u5peqilby
z3Hek0qEVTsE80YmSgc9yjGDicrFo8hta2/PRg0DZud369SftGJhMnnWvAYJggK+XKACc0wLeS06
77jgOhsmHLW9C51jjB2DKgtBcZWWy0sDOzH3AI0loZ0icPbas8ssZRVmFySNeUy3JsxdbW/ZEohR
xctU6JgVlw8j7S/sDuHEkoFpFFdFyUMNzTYGyMl8oHnFkXJyRps6ZwxX/vfEsL7a7IDRA1KSESU2
N0L7nufLqWLAs2rvptCPLGaEinRg8hlAWdlgZMa5ZqeB6W7Jwb+6lCPwymo7P2qmE6lrtd/YfcfA
S2eDSyPoO166cq39JQVBp3GRyjH21DqkP42cocEqU/Fn75hXEHuYMhUnE/lQNzHdbV1YQse6wy/E
5tH9oFDAESQH+2z0CYl8+vOkbznScLsXI5cbdUQyYsxRIS8Dn1pMWAJ5ea2cDjIXaa6bGjKWjyuU
cZNvkRPF91RO4+xTKGjn67LP8D52qbqXy0SJ4X1o9bcBa8xrvZtpMBhKH9RZBuw4R4P31vJEr9N/
RfmkqfM5Rz8oSPZo573ZUvYrVXeYHTOci/xjsLFOSiwSLf+FouMVJIcgZ1BW/Kb8WJHKPeZ1KJob
hDjAIh2e7vLZXc4g16LiLo0NU3if1aJR7bJhfVGWR9kYQeLZoaID47bdKLW4EJHzs26h2XOrg6vq
r9JUHxQ1f1HN6VIRhDYVjN6XwfhrE8s4yNm9WZbJQsqogCd161hFwtUXJ5xMlg9SuE+eshvumJrU
0nlkWUZ2zPnBEgpOGW6iGpG8123dXyblq7PUg1MUv1y4D1sOIBXbVbbDcX7Mk/Hb1errlFfXdaBr
TbsaPGVVo4ak3ZdA/QWtEiJ9RXWpPtjyhvvmSChuVKYQ3F0MnPm8fduVFiEa75yO8FVQqIsqofex
W4vpV3pzpKNo6M68Y5JK2mYZmN6AUFNJHxgxpgvqAVmk19rsnsUgHtRcRKMjL2muf4u+9wfuGuG9
mav5pDHZblOgY5LouLbbqx5fX1vHZp4xMmsZ0Rd4zvQH4HS5MT0rrXdyKjdS7HdSxo/CA5IyVYG2
PojmQjLKsQHLakJZ8Gi28ZycRm4jaBr7jlu/xgjXM2ce8hVJurp7GGKlt3+1hesPTmJJyzXcG6L6
LSnmeM1JdBhdKAr2YZHiVM56uAqeTPc4pspzbY7+NAnGEtOOAU4w1VmYeu/eMj65Tv/RoIO12BsX
voMMI9OYApPscDkCJyn6LWQ+EpTd50xnk90HP70C1UaA5E6oKqcTeTgBcrPvdYRgbV5kZ/I/L50w
I85+plWBcMr9aMxBM5WXUjEDSVkA6phzf1mOGN8Nvxj/x9F5LUeKREH0i4ig8Ly2993y5qVCbrCF
hwK+fk/v48buaFYSTdXNPJl33JVJutIOd9UCcQknbFkUrITgjSqL9MbWu33mk3rx6BivI4cO8KQ6
SuoBNfXPSU1PZU3F+TjvwIBWkdOuZu5VLM8B/W9OMJYrnV5EH19kJPWiKOMXXoD7nDWW0nsYVHKw
1LTF04cl7E4FVZES2qmIbwAi2zJlGLApTWuScOF26XOhgnOimqsvUX3VT+kbu85IVtxn/yFOnOI5
f5N1eLX6U1enHkU+yS3DrPPCsl9CPQwcn+nB7QFdQ5NdFEVgnMKBuTKkxLS6Ego6UNHDKl1Qa3ME
MK7/7KzAcMAxYfEV5BiMVrwNsGymal1z2S3d/GjyIMboiUPgnryQLHklXsc+37IcdGn67lVL51sV
3S2ehqvC5+/MfqeG9Kl32ktjDyvCSE9hm3zRfH6VeftAEFcuTBNiVs8Cx3vYJdziWPz22Pn+ueNl
4KWYNQl3G5lbaldm0WfEm4D75j/K1U+DhYkt7AbVOx7nhVn29a4jEABvaJnLeOwgW1GSDSHPrNF+
cLvqMXbvbmPgb6UAjO18fA8r4TuJrpZN9Wk2cCmqDmRhFuFsLSufrU8V2xInw1jWely17utQIIFX
vDp1QxAsLt4LpkpbuxyQzbOX6FeZFV/aVM+BwQbMKH0Ix2RXap8FWFtCCXaa4PBippnT4p5crLku
xkqvBxm/urZgAD2jIbHbvFxLsgnhYD+Ww90FA4XUzTKX0xvLBeS5iNIf+oRvKYXyEJQFYnrwgLbF
42PjbXT5s+7a/eTPFysb1YfX81mI8lkvAq23fWCx87C3LmKKfmwGuGQIPiIfQUazLHUFYMtFoI32
Q8NzedeBzDFIkahkfcjC0jcXpROXewtIe2kUwluOs9m9eW3kXjrecVtHTdRIGI58StgwQp2+aZ6m
eb5Ghjr6ltzYRfWX22z/Dsx+Jce0Q1cSj8I1VkYKwdXEbO4FTV/mSGiIayUrPwln4W7w/2Dw3i8l
D3hcVIcuDQ48rww7nlOszTFlb28xBJwntccwk5bsvWRxNL/ibO/zhRYtI8vSb+V3b40nhAs+LGWx
H7zgr2CH/ewPJRc/O8CXQrO2WEPIl3Km5cT8RVGtXlhdvw6datMU9k067HdE/RnXdQ31lg4OLUJV
z1VRJr+TIiWBGXuYCdA9e7NQO1NX+cHXLU9FmH0S9XgdNPu8dZ2toolXsTvb51hEOxn1rxNjSW9x
I0jt9B2K/n0YYRny+mor/2nqq5JNKXT415yroUFRBnbs0k9mpvuEOdAVNAcaEoLeCIN6o0V8tan5
OggyT1Bu7clIc44qYGiirwDBCSUUQXMsshjIVUzJanLjdyO4UxDJx4yeQ5zsapNtYSKoD1wtuQ2V
0T/q8c1TNvjGqxEFLrEjSF+jNNsdMRpCDpQZbsjp8gZC2H7yjU7fWK7er+H36mXfMJbrguOZXbh2
ysLdTJh8fWHWv62ZpGc/dXo+m8jZXQa0mIbklAApE3SWGrrXn/mv+5nefGzt5sErHHQxdFB7Kbqe
736sozhhx0LGKnuZ5ocxc6yZzk0HXzAfimifRYzbRNbsV8AjZhJL1wQDpKyIDTnI4xRj/RYu90kj
9fuHtpbBD7desS2zwPwOucsd29h1t2kJ7Myz3J7vLV7MO0KedOd6C8UCnWbRFw5vi2Fsh4OoG+8Q
SLR58lItKLY24TWHcOvdGfFotMZfEmvpZ8ei07X2p/Daq85cwWXyj+YsWB2Pjq8qN96qhgvwfcfI
v1w07B+P2MjZq0Y9Qpam6yYhmKVl2f5ljkGyk2AB80jcT5c2bRgB0phSp2XM/oyjWY+Anrr1D8Uo
DEIXxgwxkgVRtvKI2V5KVzkPQ5a5T7Wp/V1UCXExCtuPMIzzRi31ffw0Adl3AWwPN+4pfJp17sk1
N6cZpj9lz3nahSy1ZiDf9NI2NvUcyk02RRPneFOuylzJTU/qBpIt4MShde1x1g5ZN/7nVokU3fpe
b0AcqWFnVltX68lgx3fREshrMIIXNhg9hnhykLq2b0NQNQflRnLdqTsM6gb1LaW4b2+PWbkrO2gn
u2bI6oLJ3wVdxBM/cnVdUtUs0SM1bEWi9fA0tnyfK26p0c6rWZ5rD2Pw5HPlw8PEBtScBo5+j7Ow
u46+VzxZyh+b5SCN+S8unOksXUwev05iaKkmvaWB254qw9NrGaop2tYQxRtHz/6F67G1r8xY3+y+
jlhNbgGD6qBfebxUFxFBoF3Krg2mE4R0YiZ/9mTfkimbH8DXMYjiJnr0AxjoBs/meRiGYKAvqsOL
yKzwzkMaQMh+k34k1QipA8EoBBY4McwuNYy1aGfnwQPPfoor8ZtOCItJ0cyPijD3miUpyOSkmvY8
OaweMNgzaPlFzQQyFUurz75ArsSSF8OR345gcAB2YUv4z1S3ZANrcqYYV5ciKq1VGLZfBE358Ydy
XAseiq1SzXz1zIKQc8ENghCg+WG1Q7xTyiHsU+ny0NHSwOUMcqWxBAVEg8o83iLV+E4jIxKSNI34
wzHi8pu19GrJG7/fCtu9VYE/ETdiFx5b0pvyWcc955VyfG79Pkb+OCfrrBn0Ahhm2qEsyq1MDHmo
fQ+7c1Q4bnxAlnnotVT29BRu17ryHzmmgG7oDYGTzULzMfesfN2lvYPdYEVv2tLGjnRU+ZgYc4Cr
kZpM7QaQzd3p6LFD/dqP3/WcpWeIFQpdjcwGYJfmIQI63mKGUw5UtOk+0AIYp+81KiHMzjoNy5qR
i/TfwvFHeTVlPW2kP1ZXgOVuXDIN1fGqzDrndXZ67shIE+qbY6vkV6xlszZN41V33cYsXJvncjzx
Ivk/8M3mZhsbrwCXOgvszNNcD+1X5hYUb6gOJMJKIU9MX1nrtom9teFY44pCMnPR2W2iF6aTtj9d
VT0qSpwf8a2cc6md4GyTOlh02tcxW6rDGnh/0PMiHJLoq25N68vtG0ghUINdTuELPfvT8DHVXnsp
as/9aD3kRKcai5NR6uBWVP7AlDuHS5pdx0WCJfcQD0VHYiQLHpw4J+wcTuG2yg2xtfLgt84tg/5m
9srru01C3be9muY+XKhK6SthdCTkLiiPltuZi7aoI97MUrG1JrO4YrgOx35U7bTllet2nIS1imx/
fJwjkb64fdx5oMJE9+px4kUZ8xcQsOP6oCd9n8jSVdXrbqtbgAJDhcO29Rh0ogE9LK71vB3nQB9E
11ovVq3DTWO47spvR2ed1QZZ4s4TF1YdMHCV4UWEKAEo02xVFcssVx2uU1h+ZZroZDhnEyEHFnVP
U2RdAZa5qDYCJDoZi0NN0PbWN6RSVvxZ99Em2/EgmqL9px2/fyR+G480k9fJa+7o7rmRjiBhMtX5
Ig0684UAZow8oYOnggjkkXI1vZzGFofEol4dkDVw1yObptY8rt3OosBx6xh+dm1cYe8i5ThnRX4M
RKfgPhIMDkLCLMgDSaHmX/YrfJFms9IlrRTsKc8NI3zu28Tae7zmgJ2xHZd5PYQbslNYtLW0z73U
9llMMcYZMKrbbUHMIkzmSs+vlSlhaYJw4K3Ru8vY9pKlPYfpxZG9ALDQ6fgDDp/eIk38sRtFmhyD
ySv3DdjBJs9M9qnOrpEsZJQC2lXEmTy6ZtdqKIpTworzHUMGskbUyOG9nn0AYsvEp2EPzHznfvVm
shMt1nNcOp+VQ6XYyjdaNg/aCWNvcf9Pm9Fvn/1Gde9+N7ekB9jO4y1GH1l9EY+DSzzU9Lzvnr62
Fit1Li6KiwkJ3pHl7uZMk6rXhBmh2Aph0jdrukf7HLG4T7pvt2NFewvWr5fmiDO86E0oNpqBBZUK
MiM6R4yNtElqbJIJEYjTz3QszHAUT/cuVSVBxIV5Gqb0OWx0fkhCR6YrNsBg30jtHZU9GFs3pmDI
c1XKznKkeXf2bF4EmbPvzHFkXXcJvpreV9Wo1pZQCEWiviyvR6drMpArVc0NyH0HppJAJ2yjVqKs
S2AeXArQ6HzoSvBB4XxFhi0+p5w3bYErvUSM618Y1+KTK9nURpY+2zeRbA+my3A3jmX9RT+SeojK
oXyZTCLlDuVECINjuYzM2FnZjR1dc9DIQ0YufG8bw6+imeAlbs3sqx0tuzhPbmZerTDd2dwo7knc
cHJ/rYcxa9xb3HLFa4QZ46Qnm1ilj3Y3lMdeFVx36V1YpqxzPk45c2E/dtXBZdNqYdAZ2XePVhpe
3ELcQrs6RmV5NtOhvMsdT74zEhSwbkmKAJP68UmY87qpNIIDNt9gN3/NjALRNtnFJUy5oHwYpdjN
rp0092US7xV3gcXkJQyqrbuOe/fXybnhuf2/srRfvc7d5/fHUrvPAUvjk7DHevHKVTw6F0+77yFh
o6VIyt88rY/I7gefskEGOOrTpr0/u2oxN84dD6poPZnd5477DYNT+4JFefVHig3a2piQlDiRWpZJ
UeQgE8xEks/x5MCHS+uhjfPsQPsE3mai7oez+ZVNk1rO2rqWjbvnDANSMxF0k7HfArGcXNHe1aDh
cfIxL+qqlFBW+TFjsN/PmsFe47TzXI793u6wNRNX7ZSfzQtZ8bx2qtjpCtKwMpBS3KDa9nVxoQp2
PZnZwcdb7jvxpMaYHWjqRZfygUwHiZtmb/c+Xzp8qsvgWPESc4bwLYgB79h9niy05R8zz98GY/pc
thFYksWbzffpytSevbNB46bK2PHd/puzYJP3/t6J+QuHzFgkdr3nWr2fsnzrKv0PaWif9v3DNKKG
TiOvZc9/sLLyJ/CxmGWF207yeWm4/6fRLymdGblISQkn86uThE9dwYUfPfg05R4iosUh5au16PXV
H5p6QfkFjI7MsVwddJjK/+uAqZaZJzYujK3Mo8c0lLcgztEzlXOPSHPFiwISUG41MFmbwRfTOpAm
U/57OznNMcjTzRxz3tK2sUCaDFalHwyHIQqPs6Wi46jFIctz4jAEiAjhL9ueIpEuOKZM+k4XHVvh
rHGV3os5+8ayPRA+vKrZ3mEYXxKoZLhNL4KeIkLhhc2fRXL6HkZ8NEam1BQOl2IL+aJZoFhbhAjE
qB7zpnlE0ioW1RwRUR787yTVP2Xt7c04jzZsmeFxSUOmwO4S6MhZTL539kX4zDKJELoYLE4GRzuJ
3/Mew7Cdx9/UiM7SIxkzZdAoNWonEk9od0+zm38KhqtFzTFQK2MnJZeiqH2GA3mRlblnSlsS0Di5
JjySbXE5MA2C4KLj91MDSSh+e7FYTpxmjjcf81BAE7dGtTe4WJD0HtaJBClNep4IANB7T8zOrusb
PLexdYjgLZo+4EBi59iq59K7zl3zN6IhHA0JdjyJXiJdXSkyoZ18SLY6sT59UT27Wc5dAi9liH4d
6A8qIMw95TCPzIebMI+TZWKnGDC9WSMmEP0X/kT9yRg91vcaKmbuKDP5FthuwqBlPjtBcZnCeelV
1daR4UGM3kNHvk9xIiykNb6Vg/lW1XJHzf7SatMbO3E/SjqUUnte5wHk9NwcBd6QXearNG62vHGw
4eJHr+z32nafhzZ8T3yUt651D9MAfF83w3Vy4s29bmXE88r95Ic3/Zl96G+lQew5afE3wbD3hSGd
zVTq2+z6V+hAvKHBw18MmVThSzy4A4l3LhXEfvnbtwwmIBkyParg24J8qGhKiJO/unnvwuHceJ9j
urcIgzlRuFaNx8FOWmaU3KT+eZV5rIeHkp8yLJr03rLgSXvc1uB3uYCf+hKFAVLOLIwHiNFFk1Mt
6q56+c+qmWwlDQHTuvf45cBM1ekXPvFqBsGOJELB/SwQa8QijyWhZeQv46JfquYpMqv1oNjDznqc
2lO7SaKCwoUUOeZzeD8oE8xnpozuK+Poj/0N+4+XnUdvA1Aa3QoTIvOAndob063Oa6QUULsweJg0
tID/aZXBNmisNbvSPt3MPXp4efHwL5cnkWUrgv5uc+sHVGX3VdXi4FvPxvCvMCGyQzJmrDBQgEAo
+wXtISWwa58q7OjvrtEb0rgQbz8V1S/k5+M02LjWc0GKxm0AcmhWsZG8RyjQ+4RdYnG3MS48FKFF
l6dNdMY2n6MWyE1+VwkjvbBJJXP51GV58qEyQ4211syo/u+xUR3v+6aZOl4ijI/MkIsgSoqV19Om
gVl4d0MSq/jX488HikWi2JklC0XNbhna3xmuc+2BmoG+o665tMektAyFCXevjK0fiINW+uUDOidG
f6X3FYaEwoG/Ms+PTfXmdj0hYXPlKHFO7WsBxhHHGys8de67GKDH7PeJ0AfQ8J1oQ3JjNMoCSIl7
VhqsMggN3nv7hFTiFAOQhOm6FTeS3UvT8cAVnUNa6e2sr1n+UItoX4/GYg5ey8ldpTzMVUQa/i7H
0BGQxP2Tw70tHuxn38Y5jSh2GNPrHN1lUckXfJNWuOZT+FUNxpkyqHWmokNrB9ek7TYOP4/KIqg2
PBoEojwLODNvwarZ8RNdNfqXxxlawXkLtekdF+uihHDrUENBqLNpm9TtrXDA6uJ5l8TxtQse+v69
sr6QUk4kH4iI6A2vYqoU3uzmc47PsfHrjW+VmNe2R2cmeeb8zha18qazmtBSuXR9OgZaMPZRcHFB
g57SlElArwK4XSnHVdgf6/4hS2wqwT9idRl699xjz04RTpE8B6a7UuNlyJ9pklpyYCL5vAamJCog
1kH5GHLrk417AbOClI2ta+rYl4Fijk4GYEUFDUDuoo4vtfSZLZ4i9S5JLA3X3sFF51ya/V8hXpCp
Ng6uilkfALZph/5t2SnooiBmV098efyrrniL3GZVpf9S+FvZ5BvtrZXWsNLuBpWGCom3QGc7O3lW
1Nup8CuJaQM3872cnIWhBWjhPhnZuMTTbA6sMIbXNxQbGr2rUh6XsDcgwaWteJJpU/WKJVs5QLVI
PYzFwmleAv/aJ7/IUMuWZ6YZf+PyWAYkALk04/GZ+XWYiEzR4ajGbSnxk53qHzr5snYgZsmQWsQp
+LkV8NH47NFM0elAuqyugdluDj+miLBX4XY/XcRfmjmLtuFuWBdrrkiLjnovgeBa0FTT5qsCcLwW
hB/Vb2X/qJqqr+KS2/2r9uFMnkb6FBo+l7YRcojvy5B7XEkbNEggtSmolZN6mPyfwPqZ784YJ+TU
nETrYWYaJ3U/2hgZ/PpvFh0oR74NZ66qyYxDmVJBYW3GSFyE7Sw0ssLMi6iIxa6cgh0S6cZH3EmA
+pvylcQ4IDei7rNXnQvcjJS3NKpOnQQPo2rfm54KknoihP8uaUUbvXlpRBAo5rvhEja0pnXM9abF
7ignaGeOh7oh+DA9iGm6YwyrInsyUI0Ligka+mRs6xZ3l8kjBjdGq3smbwrfc/cH7mIN8bA0J4pl
9MdAwK4xny2xJ1S4TktNHwwmoSVXXcJpIODNHd1WhylkkTb3chgqcz41YfvYYbvvyib9rv7vnix2
GGir1s8edOM8G571NTdBQi65/HVN+QVbCssj9bdptp/5mK2bXHBuZ3u38Ha5+9FIOk35nc75S5W/
SpugMRWCQ2uvG6IZrF5ftN6fzSKQ4j0pPiTQr2mh6/qPINvAkeeSVBIux0oML8oc6GfwqRC69M1F
k8BSybAW1dmeX8bpfRzJlrmQgtZM/CU/6bQ9tQ7Vzz4dQWNGC6gRbGp4zy7JDpROlKsp4ylAEkOk
QRicGo6IuR4XBoRrha2TZOGu52Svo3pdjuptyo2bFYcXHMR/pcTGruVpsj2ejtmin0kDBbrn2ZOb
GFmsMKNbUpQ335aXIQ7es8oh6FI7u9xM9sI3V2RLNnYTfJMrYOtgcMUZ43Huf1QTPeEMIfwO22Zs
L4Yqj0VUrBwzOZt5tOzHYO3P+sWyiS4UvdkufaHQhhIOMQSfZKXlfPMFL42k7bmiuuuIyzFvgeGv
0+oo4mrmJ+JcIsG7QdvDW4yMsOgsDblqIIxSnEeXVtysOyPeCtbFAy+vXUczRHHbqQb70PU8ae24
65sSgsG3f6oojrfwPUvHD2/aYlqpXR8kdKLnzbJfspiJk3xv0BL8nNr4RXXeaxSKJ3qyflFUueTq
bWambPC2NrGTHmw1IY8FeliNMjtN/bBPp/asUtix1HhIu/IWz/YlncpnJ533dcHIaQ8OF9Yxec5F
sTfyhFtehCTCk7pNdLYXZfxQD6QGk/hK1RnZD8Y0NbiPTuk/NFH7UDrRD4VsX3OUPtV8+B0S2lGU
XbJS/QOiBjP1xaVI6mvYQXOSTU36TK5No/iXCvmjhzGhygDT3nWnb79id/EQtvmaUe422xaeUU2M
1aVPZWZTETv4IASEG68YgMkY2Xt+xLvMvHNPilYBS/yoXL1AbeA9FV270ILqxFI6z3U3/pJKR+Z0
avh5S3yqOztMwcPObxJ6pAhpRz7DQFN5fHoSz4MAZNS0e7IHWTwkEKTtVRjxRdu9ZjnHXToG51qI
vP8eE+OZbhqA8DzC/Ayo865otvhqSm6bK6MnI4XN+57kESYPMWz3E4PaOlds2Lz2HWdAAgixQweN
j9IWoHFVisgH7LieayKBvDEycY3TvtymiHqw/SxJ60zaFnX3FLXj16wSwhTlobezP6rxH/hKgKBM
inou3k3dXuOgO4JQDyQ7bL5QeU7TnIxnYTybjJ0bwg/WqWEF3LoJxu/WtE8sQ2kWtkXtnTD8AAZ2
+PNctOWgywK2kghrPWTuPlVjwLVYvWFPjfyUQEDNNNNr4TtiWTZBv3E1MFEdcKlKLL3SU/kgBm/R
NO3PAPzSBu2jkVvRObZYOuv5FtXGpU1tzdAdAeU/klFdRpvGhcIG3xMJPZACaUi6EKrz+D468Gex
07+4LApddYhgy6DmRB7iEiUhgv8RWTWtCmeGB86d17wzXvhYfCTEiVPp0ultYVzXDbFJ1x+xEHVq
nF2dJacyoieBPF+fr4QhrCu1fpAQQYSP3Ab+Kjb0p2f6xpqFylBvjWh+YrfGo40M4Y7XglUBzrmd
Cq6jjJtEgEpnG2u7O6B1Fd+WN/cUXzTZobFVeK6bMnnmbWGs4opgexcnDrp+C7XTUlZT9TUcmdOy
LNckYGLwfrv0dsJVsovAx2Jrena6NCr4Bs1fVrH2d3k0cf/ZeTeyZKVKYVJEfJ8WJDr4huA4L4hu
Dtz6ZjhstGHR9EAZQ1flvGG0aKdN6La62mcBTBsYZtVzBMMarNj5Ws/Uas1pT86KPLkuayD2hrfe
b26OMeTW2EOwFbQCkPsujk7WFWfAaPWIf4TH0LTlLoFAWKJFVzvgTkqKoPje/C6eb1PpVZ91W9gb
BGRCv9A+RFci4rQyar/V1P2EKmX9TgzJaHf0dsq7Bc1LYmdmBRmYvmIKl3/1PJ51kNC7lKGWGeFb
nPi7dkBcS52dpfSLOcy73mVGlFgPq6pS3brjhb9vJWQ+kmOziBIKT9zEP6CKAxbxSbbma9z4JwmX
ZDktb34+HFy4nLPNoJTN6nky0o1o4Lb4/LZC7/3Y2NqWdbb8nLV7lUuawQv0JTGTLz8jrCDn+Q1T
c+sO6lHez/HCjlEpQggtzLsTZM0hHrByB9mSV0rH/C3grDxIHORpIVQYEGt1ni2sa0ao7rUYQjpv
rGJl5KBQg3XqXS4zso8/odCJMjsHlttSrJSsqzw5NcF7UDPC9cGvFqwADSePcd6KVwTnVgYI9IrX
P8nnsuIV6o4vcnR/amTiuJifuih5tV2kIBOaAcw46NVbRWcCxtaxMMYr706QeN/aJFE9re3ZM3ah
8CNyx0SXbNJ1u5nKmEXjjPkKOv4p7YfH1pPvZQZ1IsezbchbnutsETQd/GYMKT434Rdn0lNkZx/w
E06pNmlhbVU37iC5NdWvzabximQpDPPsJhqZiT9fF+MtgIdxXAsBtlJ7b8zFtTX6YpPwliXIQWgx
7nMB+axxB0lMjB0h9yk5hdytGkp3wyz/bcZsSYXaNo6ai1MRSPRamxzStJ6K+KMX9h9dTKgkyVHO
xEU9dvgmuBG0W/TJdoxfFXCvP+S8XMytHoJ3byyurUsBf2mqltCfQfC5+zKozLJayegijqZwtsYo
sfSsaYN5tDKaeXcXFuzKeMwdlkhX5H1ri2OjBptQymAs/7XA+dy6Ts4dx7k12C+eA5p613o6Mzsn
dUbdhwHtzVn4UsfVS60Zltu8unUeLigIydVNYGYUrR4LGaSn2VQbCzKZd2h60lVzEUioiyK3Vli8
AViX/MyM4UIFdb2mBKxYDerU32vRfPtMf9NRNOEmKspdNWElOO58yszgGM7cLZNwk/tqUyrvpUvK
Txv2bIH+cGOj+zIlNCWm+X2Ww6KycULD6ZjRpWhUwwEneyvorFWlh89qE3GZ963p3YlC4xxN/tan
nctGCa9N8hh8Emr3aHoUBje47CGmJbFzlc2ryp42Xd3sWU9KoDkg2ZFkItp0TvooovypGOJpocvW
hsRor60ivswOA36ijEqWXBd1u7WzHuWRhQA8Q5OxwIwGXbBuje/trQIyvGe7uO5P5KEvjdBrujkX
AxVwrjscuyp9jqS/HtvA3vv1fD9VtvWQqWUiaNidLc7uhrx3Y//Vk3Fx4MYNeGmQdeaXaIJVbVv/
JXXrr8IPv4ZmfiiFfjDLmJ4gpb7HwvvgKu0sK8DfhSJwu/ZprOBj2BAoSNtpgdWllxAoyD3JfJrD
+mIg6NGrOJ39Nh+4SzcWKL5GaiNYt4TbOLsTrUL53M/L2CzXjgxe+4iNU73ed6o9eHmGn22WLwUj
bxHdM9NRhlhUPVWi3TWuR61HTZKG8tkHYeRPnYwpScvLVR7bR9nL65hBuXSmdi8Nau3W8wnGa9qp
yN5gmRpTdg2j7lH4/c6IEv1FUtlDymCRqa7DD2eubXqYEhu4UWX4KNanDCe6BNNhMevqY6iz50wW
sFCueI79yViqufcXrqUfO9zEm5MZ/jbVkhQHravhSPuMVRjnIlDIVNIrtrRTiLfRaunMphIjXkyJ
e3fn1AxFhwafjssqMpxrK1V9GIOaQ9M0wps1R26FQKmEcdB1YjNW+GbxHQ93k86lmHZ8NcuZB1ym
DuL8oEG76HFW9KGFd5GX1JxFfyorByizJGD0brujPV5GMQvIOyn4Qw1tcx8qz0MCm1HnrUzVexTO
Uc74O8/GsMux9z9SCZNEUZ2vvk07JUzEK91MMdVT+d7EhfmvdeuwOmTi3oXA3iYT30BCjrp+/mJG
I4kTgwBTzpYegl9c+OaiuH+0ac8dupRy5Wk0e3nGzK/VLqNnZN82NSFDLxYLOs25Q/tEg+eR6iUa
oYpdwW2B2ijS+QRw85XKJiiOFgN8Gyf5I2ZlsKUCJjhGlWWuGVSo0byz30it+XakyeItIk72aVHe
vAk7BPGGCMN5nB3Qq4HiAz9RVGrYVrqHWXG/1Tw694u4uSy74S+Ku2VgS0ZWwTqik2vhFTa+Wf25
6URII6rUzkmr7siVhi7NfJvN+n3gLkWTsTc+S5QCRuvsJ+uyl7YLL75PsKq2EgoOSpsalSE6V6l6
Tkf5k0ads44sTb/iVKExQNpyD32BQA7OZtxh9ZaFXhIv5n7csfiOHkFzpSLVr1nWe0+QwHoQW8eM
jQrvKzc5yGt+2iuHB3lHtCYnNUKpA631dG3nRXnxAARRTLMZk4EClDIpmZ1im/UkBvqUZTTflaqv
Tc0h/x9p57EkNxJs2R8amEEE1DYFMrM0q1iC3MCaRRJaa3z9HHDmNbNAWMKab9G9KTN6RiDCw8X1
e4Oei+GpTNeQq3+H51g+MUL0SWVq/lTU6gv1YEi9ZfpIGeUdAfFsndTA0aCpBSGfVwfbRmnO7O2A
Mf8i2iOzQfPFsm8HDcKwVlLgd+byOvHAsJxeBsy52hWES5K11Yf0BfC1Bg+loFKTh/AWBMFL0MEc
UmnttfA7n8meImBmeBIpsOCwzXndhwDuxyBPvga9/61LaZA3o50crT5iUkYwSZtHzJtWcgYJSOm/
ajF16rZumQPRAD1uKiav91Dfp0cGuLXnkmsC7ivTmy0yoBqB8YR5tIf4zUd7btjHIhyu/Io5nVwx
s6MRZOCUzbh8pGFLkVCM1sNgSLeCFP045OMrlPDpMVLa9oHQzn6vVJsmtVogW5p3agHjCwRm9IP6
4d2jQmI4IIRAJ6Drm8PHyoRtX014tjSS42RfKF2ZXAeQB3yNu4H5GlMUxEBKrEZXlHY4UHVnwYJq
UW1Vk0kLZFBIAMOGqn9AOOrWV1BmMY4NfSwQHVjdjQnHQSx3IMqlhwnmHaIQSMtFzhyIkgQG8ZDx
DdRsSK+wfy/SiTyr6tg0+raqiVPA6VGgUlNI3mqtvAI5yXcFobVpmjDgEQRwZXVk2pHm53deCaG9
7cbpdVt5iP/QBBaJUTj04+lD+tCPe0b+JtSQOk8lnfhIVFaqDN2j2i6YgYW9PQWcMTGK0WqR4ODI
k+izDn0CI07TA4xz2raeIGrJwAtXrcAVm8Z3eGogy1f656jmX6x180mpQgNm+wxKLKuv7s0ikjeF
AG7Ag/3md0m59UT53TZ1rtUI6iY2pJwxpvGNSCki6zCYnq/Ez16KGYrrxzsKVa+hxuy1roqHKlPJ
qCPmXsCVOpGSe986N9JAPFMkdhXQqQp9xZ3im58DScf3F9VP+reaQ1sw+2GnXBf41L1bKO7Dw5gz
PtuGcr9N0szcc2V1/l0R3PiW9wbLGUICsvrDHWyLTAwCIGWAS5I8CNYyOKh2WmIAWQ0FvOwQq2V7
6iYjcTZDoXIPMUXa9sgXKGX1tcutEtI9QKMTbLfcmVRMeKprvEYfJQMzmH1jOG5B7dXXIQ4wJpx4
aMg+487gvyG46dSHrGuHq0gGT+JVJl0mL6dACJ8MNNl2ZN1GtEm+AgVtrkM9l6HaMoHqCbM+Zm0e
3yqQt73oitJTqpWMzx6aZF90ZCyohjUhgIc6Po6WUJ0yy61Xb9DSY+uD9FFCus9iSKU7TU5SePit
6kdbeuONNfI9crcqb6vIZnTOqOxH0cOsFPgx81aeaxPJlsXnzsjMK7LO4ipjKvmxLNFKQ0HJcAGP
SPCfQaA4sUb15mMZx/VVMrjjrd2UDDXLKaX1ISvpLcZDk0wkuA1SF5KtGU7gayDOMnh/mN5KNa0/
qDRQvrqouVA7Lzrt0CpGyeyFXb8EKkjsbV6BnKTkyOyBK4UUuyn/dFSgjK00QSChTYfWI6nVqa1G
p+NOeFLFCwHFuFA5vr5BYAOPOnVMr3HySDAFGwODVUwYQVxl4joRWZ2Z0B7FCn8rc/NY1v5bm0jS
10ih/N7GoKEovaGAA8+Z4X2vfeqQcu0WezGY5i4zSveTooGSRL0g31a+Vh16CdC+oFr3XHejuu8a
0nO3T4Ktmg/NoS50mynfMXjTBxdCF8VOaTcGRstomIsjhFnB/arkw/ijrbsIgiM/6AjeYbroXD0F
zh7Jj0FaqE+h6IajYQ7xTxHqFYN0Gidv25WBcW37WnTVjEpwBJij3khR0UGmlNqfMrPIGTCrBJPO
EI1RkYZpsEtpvBM8ojJEZ39gIjAge9sNVT9s28YKQboMxPZgup5bUxGfIBLU/+kBdcOvn3k5nb7c
zLS7Ps6rt1hUcL1AWqjyUknjg15b6rFOc5pLwLO8miJzrDx0ECvuVbUWT4raEkMOOi0EzkaeM2zq
ua8iTFMX7ZdsuuuW8am1DEKaAEIFqVD9u3pMyp0FpeVerkT7pskTU7XZyvWnQFfMWzbQ23lSZkR7
Rfa0q7LxZBdezwJoZzTgbCiUpfpV58dMnasFTzRZfdthWwkKOCBilRgSELhyldCdc4JMIeUm6nhw
cdbvspQUJWPjhaRvIdnLfyQJ8dM+z9J0cDyj17JN7CvAX1St1ibIiLavwth0GD4ZvkoRQD4T4fvN
mEyIai8Vd8wolieh9xM0EtKasXHz284b4b5jpMIDHjcGTps0KbDUXnkITIiw3CCIjxV5AqjAwShf
bElk2u7/UMBSYj+GrMZSnbTUtpILg2RItg8pqQapmwRtBmkC+gO7rBcnMc3bmowXM5w6uW8XrlhX
I5oiywuCxxDqOEX9bFUQSKn4kH53WXJpQcqS8rxumRpyQaqhaTMhMOCnXpDwXjvlTnxS7t0Dsyz0
xk/ingbxbfBkrhhU1T8ll0zbMig0kXGgvDiTQKJHIbxEAXlMmXhHi2kTQa606b/Z5qboPuH7xcY8
QBe5rQ81ZCt0IHd2eEA0RU02K2tfUPWyACErFjy5uqzMZRnNsRCpWvNTqn2/E9uY2PAOllr3iXhD
v0r3zKAO0K+sqDROmlIzzSmL58JGj9tgGNuaSW2pgx3KdMTQnJLg1W283FFj5d2Qh1OQV58jUZ2y
fHDSvr27vNwFQbEPdmcKfZqPrq8PFaGjlukT2ZlOv5iZkuYXUta8MtLo6rLBBflGi5PFdbctYRrz
L41UvOTCl8aXjt2XKLXv6RzsorR+K2ETumxqQTnsg6np0J0pHQYpMzJVqNbOUPQBbE39SanohaVt
ej9N/tJxnCiYi3BF0X1BzuuD2Ule7Mysaw22LEmYTYPnCEoK637ovJVTunRIz3dx+vuZDYiBhBrQ
HXXGdHgK6uZoVNGKiN6aidmJzBIPnt+ID9Xo9jdy7O9ZoO8uf6C1nZodPnLIAZpdaE/hpbhGXeVF
YoqJtsCqUt/iSUCc17JtpGOFMvNndgzBNnSvYFZuS+b24ez0dw2UyPvUsU7aJ5gWkBJNzGN8F26i
HdzHa15lcTNtE+IfhChVgEcfv1cfZ7aqERU6zH0cfDffogG8v7yZix7kzMRsM7Nc5HpZG0R6UcIT
r0DkCdgtDF4rqhOkOvcF0w1hmF1fNqss7+3vpc32ttNCaShb4v7JdTM4Vm3cF0om4nk8Wrt2a228
L+Nt8ZSb28hZU85b29bpt51dg7FKUgiSsB3Ca9yE8kGk5uHy+hbP6Nm2zsQAq8RoXLMxa8fSvmgV
cx/u17ZbkQBf9Im/bdiTbN/ZMnq3lHsiAeh/S+W7OpJEQHjqW822TLT3y8tZ2TF79tBmVaNKksxB
9GiHDN1tBHbosoWlF8VQrOmWIdLLhfu4mK5QjdSNbY56bPwYdcGsv9mSxFl3UkByr9l/sXk8mqpm
CkPR/9A0LE1rIHaQ8FOqdpjYI6JQpef3nEO+d3llS3t3bmn2nsQM1PZ5hyU9zyeEIdMYIbiQy0aU
6V/5GAnoiiwbQmi6Mbn46VecHYYagZ2qsU34uWFtjsL+ps0ieHAMJLRudDSGmiw40Sb9NNIG89Am
6tdUYH95w0u/YOasCqgCOPN246iJ9RRULdoR3ZUmt6cxQq0mgMvBhHFvMJ4TcGoZw0/ZeJ+ToYiG
kfJihOIFgQdZrAQOf17Ej/sy828+YPG8SvlVNJph1oV6AIh+CdLl8v7/+ZE/mpm5MwUMh561mGEF
zHvehCC/L1v487Z/tDBzWr3PSNOQ94OjDf34yojUs68n92PpjteGVa245z9v42TMRthL12CNVuf3
va39gmmE1kllsDy/uKDSLdoAzBHJm7Z1t5fXtmZudkV8aFMpusDtYYHqIrFB0CjfZkxKm+lDQaX0
sjVt8iXzk6qaisxdY2AMxeKPd6Wyddv1CqSNBhucanwDEBsM0FT8eqVwd0xgnG615krVOuYrYeoT
E6EEmBswnqF53anDaQL/5EhyDvdR9IwQiSoQ4Cp/hBASJHINaa2xlVVrW8jmzi3rLZU4uo4I4qCF
oNCHu7wedemMq6ZpWeibW5Pm7sf1jCoTWOgNtk6QMG8w4SYiuOtPuflsKJA21U9pA6Sxia5LpAVg
/qdpDSM7/Ix2dApg2FBoXRYe/DMNBbVoo+Q1dPNwSsTygfLiXS17j5d/8doPnl1K2Hd7TU9SmFRH
wN9PWg6j2YoJZTqis4+sQrIgM69CwoCq7cdNEbVOe2TwOmcMOuhAYTqTAirFrUL5B70+Gnm0pywI
FpKBKqaufBdKsnKLFq4sPwEuKR0dJ37G7Lu4iZ2gnGDDQ9Q+2zUzZPLOom1qBfrKiV7Yzw+GZvsZ
BK3NhkowJSvVA3RTjJkroFuqlUdmzczMycFSNghpMtO7hMFNPvwjR0yYWaP28p/Px4f1zHydZDB+
HhcYci1577rvtfElQtv0vxsh/qScKmu2jrf7eEBQ1vRjs8qYiUmQ5TvYirgDHbeSKC8dAdPWFGHb
Bg5nXhZQbQ9O27juABK0Ow+gNwhGKHGp68XKXxwCS+aU4QhUXZ1nKwjjJZ4HKM/pbe2xdtH9iNLP
nq7958BpEpv+bWb2bXQ7y+1G7qnfNd+G5isYZ6Q4vkcoZl7+PEs7ZwlF1TXdFpSTZpfHgkAKsoyh
c/LwpikeI818yhLIba3qcNnQwuPDIfhtaPohZ5FTl6Z9kUDU7LSjj67hg6DI7Y+8PwwpMHZw2dhC
nKBahgXwT8Nbq/NDJ+Va3GYK1GQGQykCSep+fLtsYXHfED3XTZVl/ZG0wllNCa4CzdirN3lDJhU+
mO6w6+LPl+0sruTMzuwcANQLe7ilW0dh/BJEAMzsK3dn8cNArUvyLasL2W8J2VA0uc+qpFNX5owv
3SamhWD8pyFbCRMXd407aujTVeX2fDwEFqFxAmd0B+/j4wCKIwPEYugqI+bd/i/27cyS+tFS2daw
Kkj4ttb6Jks/q/Hn5X9/yUlTsPh3JbNEarSHVjQVKwHGf5IzqtAhyPRhpfC4tl/T6Ti7NKBrLQ26
is6ZukUomujgwgkdiuhvnrbz5czcAMTFWtKXGLLgE82t72Wmw+T+/fKeKUubZjO8ZGoyHQ9jHkHJ
fo5cWBWiBrG17+WX4av/7u+ML/6r/ZUHjurtJ7iCRm3FGSxaZQBEho2REGGe8/ZE8iWVHeZoFGVr
DzepxJznf68h8U+fGZl9qYiGH9SyjER1RnUnGPkuG+nl8vYtXVRbEEcbFs4aVqePh8FQXSNKATg5
dhip35kW8W/bUEcDvgbhG1kiAgACXvqy0SX/Q6yrwAWh8oLrs3Pe+WIcpCTixvYI8prydVoFKyYm
FzYPIQmoZVkWBirK8zwBvexwYLicSXcr+hlGKDx2FXPC/jf4nW6BID3GUEj9zZn4bXNe1KlHV4HR
gc81eGACR2jbb/P0+W+27t91zas5IRU/oQhsVGnFVKejS0+XDSwe7LNFzHwcZb2kDUDdIQkgtmn4
RbO6XWusFMwXI3x8tQUeXjG1P9IeQJGAy/KqcyStvO8QawusCQKBDl0ZPHdjfOKmnxinPw119qS1
kKddXuWSDzy3P/39zAcGkmWA4pyGqnvXKfQ7+Bp2vfQgrZUrF6/X2Tpn1wtaqbLwLdapm0hz3EGh
mPmMvBj21nu/vKKF76bJCrAGuliykH8lzmcrglI7bT2DaBXoi5vuI0AnfLqVE65MgfXsWn2wMvNI
og40CC8IVJOf2nv02N9419G+PgYn7xS+Fkysb/vtuG8PqJ7q4UZb8fULu4l121aFqglVyLOXXvMT
L0bPAL23Di0O5tDc4S1HHyFzUcSG2P7yji54KY19NOhYkQPSGv14RsCSIKDIoJkz9lJDy7x8K1J3
JXZZaIPqmkw0aVGr4cPNm2OUZtMhsjACrBSpyN1EZbhRr7RdVSBKtIF8/AkClh0zAY7rjNthx+CA
k73+xUrPfsTsznsAtXIU3ojXNTgb6wiR3uxvNvPMxGwzUxO4WjZ0fLok2EE+86kqoRa4vIylUODD
Zs5OZ+S1oahhq3XMp25f3HW3bCL8lbfBSX0TTrkFH9HB0rHy1Cyek7OlTTfz7OY1hdUB+cEqog1Z
JWBZbFe8lbLgrj4sbOauqsjMItnEhPU1/tzcDc/tN/e7/2reNjvpkF+J6+Cp+AbK6fJ+Ll526jC6
bhPFW/OstCrAf6r1iEuhM1+ApMrA0THlu0nz+3QoUA2Odx3A7stWFx0Z1F5kQZYtDH3mMpNA0tTY
E+R0JSrnHtocjOiUK/nJ0jdTZKYk4W0zNHXuLQFrgln0ZC7VgHKklf2kU7F25Je8lSLrFrIBCBwb
c2/lNqLMBvDtjtfX36PcvJHB6SCQ2r/ZiFRqwdpbs7RxiqrJJPjC5r+Zd6wRKRaDhr1Kl36UfgRv
EczlnievfKClw3huZ+YtAskXZp9Ne+fBaC4YS94AnPvH6IPnAu7nlUO4EMgxL2iYAmgKody8CmOU
SSbynFWRMAMSge9qUgYWjc3YNm+N6OBVEM7lI6gsHg+hGaAz6NICV/t4pQOR+y0au50D6sbxrmMG
U0+onWzBtjMFuAUc+aX9ctnmokmDh42ytk6BYXbsY9KJMmjAVhXKSUFBOFGyle+2ZmGW9YvKiIEt
63hHEb9rcnVw6aWufK1FF6wyDUQ7S7Vs8v+PO5fB5+nC1dI78Fi2OxCDzWESYd2AsmJkGgKHHZq/
+3hr7P/79k01E1uois1pmR1KGw4/kJZwVcViEg9pTmMx/M1bfW5jtrZORUKlkSc+rL17MA4oNA37
/iQ5vQPjzBEA9Jb5emZAT8hDMy67h0DycW2dC5fPhJxU0VTcsvJHUIJLNhnC4GRq9AZQDbjLDUQu
tfCrn+trt2DBoXywNR2os4dNYtal0wc8sb7p9uPO3xbbUYEjZBdsAb8fgYUxTXXQV3KDxRWCw6Kv
y6PzR/E/VGUBLwUrNCWK+xUsF5oEw6F370LAdfnQLC7Q4NTIMm0G25zfuUbRUWvgRqjlO1DbA2PF
zMOspYW/XNQsaKbDo+NNbKFDOTczYxP/p2llUd11hn2y9x2oH1BfZhRuDw0BYyA77/Xywhb38Mzi
7KrngdZoIsMi9CE3cqNtSg5k7nnPjfftsqXFLSQgt5WpnqjPU3ml7GEO9D3YnNBhTfPXJH8bEAb5
3xmZHcTU14YxaaGt85gjFBVAZmQ5UvPpspUF/8jQCbGOaRmmxvz87LjDKof4J9QodfOq1d9T0LmX
DSw1+rEAvFqbitb4x48WmE8WcpgGaFodupfyC/pJ3wJ1o2w9XGKabcVKkLP0bVDUwKIFTOKPSMoF
jpFmut9DrOR910A0jrk4GnX6F1+Hqrit6xOUkafr46oiuIj7QYt6R0uqrdYZ4PwOA3D1y5u39HXO
rUxH/swZDT7kvyCPeFgSHWwJlGJx/hf1NqaOqNhRSTTUPzo+vdya2ijxeNUjU+zMqieAhS8vY7rr
c19Ax0oX+Btc3B/5nj+O2jikHAEts366JnLLJnzHhxxJYWZdgHmHsJz/hZ+b0AATwFWzwLp+3Dsv
FnBgtqwrUyMQ0A8xI2edPu4vL23puNk8+zYxL8bmrkDl6Y+ysuqdQoJfN0InTc3khzEuqpV7NP3c
P/bwzNB0VM6OQtGnlZeVJc8uLCqeV/5McuuhbAqGxCHjrAfzeowYjFHWGoJLR/B8gbODznC7QNUM
XTPRuDcgKhCbWYs8F0yQK4AJNqC1MfESH5dW1o0RBKbSOw2jv2n1AG/L5Y+0sHe4BBW5OUWAS5w3
sQK1aGyIyIiTIBGOXP0WhV8TZdLyvbOhXmzMg48yTTVaa8nkUskPy7ZuUm22VF7Cj0sr1LSBZZGT
H7wYV+ku+BQdYGHeKS/qcS0TWorfP9iaOYu8oWFQltj6/+ByJgs30halb6ivNvIGAZqdu7KxS6+8
JVN6A9VHl5UY+OP6fObjusRAbanbdvvyIX/y741ds+v3sOB99e7DFa+78MRjTrM1qqeG8Ufbo5ej
SjLlSR8xffAYCEssuMCaep9op8snZtEQroPnnaiMMsTHdRluKOU1A0JgTJATDTqEy2QZ2cFe3yde
u+Kp1IV0zwK89K+12ZfLZFHIqou1ekfMeVM/xLv+2jyi54I4+cE9mE5xKx7k927X3/nH8DE8AqT6
wZjqsXtVX9cO0traZ9+0Mr20DUcIGFIt2YVa/KM1wyMskUhGGcXKB532cebVPqx8FrOllluFdsPK
7azd8HLDUHQozdUEbWlJmsIok06RH0c9W5JGLSk1B9S3u613Jye7+CHZxzvvyt7WexhiaAjDqb+V
ds1KZrjkeM7tzpZXJcxoM304xT71qTrUx84Rjnpcw7msmZn+fvY2lAlCGuD4JjPhg35sj42TPNSH
5nj5UqyYMeb4XRXhj0hgJj7VJ+VYHyHfddDAXDGzeB3Ods2YvQdEqaZJebZ3Wsc7osanVIfsDm7d
J1gLIAFXjgWpxFflm/GZCvIx38KHWEC3oML2iqjqFuW4r+hvIBt2uLz+pTyfOUOiSip1OLt5ng/5
TpMUrtE7CWKqJIcgJ5/JDOVwb5McFp+huty7Joo8K7dkOp7zW3Jud/b2+1rGHLmtE2TUSLNX6b7p
7Bs5fSb3moYc31aWqS2ZEzrN0akLwNP88TgZHgA10YToxpfQB23lfUT6xtR/48jeAXE9HpK1i6JM
Z+ePJeoqyZRBiqDPW7KerfqyFujCkZIRit2eCeYIxuNUgoweQporo8qZO/Zz9D+117KWVps8i3t8
9gNmVzWxhgxeSw8eJQiWHWhw3U/ugJZa7VvpY+bDa1TZ5ZGxdSr5XftN6ZBvFfp741cj4lFDd9Wk
SDbpdSQdLHjQ7+nl2fuVD7MUKGkWEbQGjQRdr9mH0RE89hid5FVqoTA2yzzehmr7LW5dmCuD+BOa
Ks6ogBs22vxpdOEpGLLxRKKKqpbXIqG61slZ+kHUEQzyR4MHeZ7b8U7Dvm5YvSOhphL3L1a4lp0s
eW5Baw+Ii8ZLPPfcwRDGDYxdveOj24dTuBKDvyuowCTNf08cLYEwmwZ6mGryHFKhBV5QMHc/ONVw
lIxDaL/aayNT0xmaH3Lw7sS6sowNY+andUTi6WVHgzM00LVmbvY50dMrk2lRs9AhvLfuimRsV96g
pfaldWbVnLntDBk5La/jgcev3eUn96r5JCH4dxwg/j7ITrqHycq6JsKpf13ttaHHpVfj3Pzs0ALo
80xm+SHwUUYYMErpVCnwtNoqvAWadKcEyRcdrqGxAsJ2+b4sW7YEKGNTUDWcvfrFEDd6qyAD2zPe
nXTIkrWBdp/F7Z2d57dGp5ykLjuI0RBrW77kQRnD+tfyzJmEJlIYSZINjvFJccad3DFzu1dP8AHv
EJzJtowDM+59ebULE0o63/m30dnpEuggEUmxXP9kHYaXqTTLvLmqbbzn96md6kFZsWm+mZ/T57Vv
vHhLf5sW8yNG9w/5PeaPh8E4Fbn+Nfc1x4hUJ+/XnOCiKaFrqmEzRUuD5OPjVEVGwGQBxwlur8jL
tgkURTk07ubK4Vl6D8SZndmbO0DgniGTxZJc8Q71x+e2d/dubV+5YfeoI2i29vnUJedwZnCWcih1
3NVwQuB/KLSjUnAVZdvgEJ3QyD029Ub6fvm4LLpubsX03P4qzX3cR9cUFYqjnBYTcYm+v/ebtahl
8fqdWZgWfBaVpoNCBdNgB4usaeCkgw/SK7oHxnD3NhJTYqLzkwYmm/OyWHkplz/e78XNDokmeWGq
gZp3BEqNVWCjb6T/UkLXvRc0S9Y+3aJfP1vp7Kw0sV0aLTKhjv40QE4JaJ+gqdrm9/o3VFeevRt0
s6jaNA9cwO5YHC9/yeUb8Xuxs4MzBHZHjxXrWhbeJn78TNl/1w5AQwjvVjZ2zdb097NvCl1NUiJ7
MTiBDLdAVjkCMWgo/LZV9XR5VUvtf5oUv5c1895wl7WQqE7P1lXbbNnS5BjvAgIdKuGbkWAQQcFT
eQDYBrHNyhedtuyPh/rM9sx/N5qvyBRfObrFS19FWzp8tEDXeiSLVoDu2pZFaeqPslTZ1ZXgaRqc
ERkCcZ0o3sbQnle2cdGt/DbyK/A++2KuHpuGPrmV8BQcq8L5n7ytNiFh2qxH8iuL+lURO7M3oqaS
VZNfkbtnBRaoHppdqV/5PovH8GxR06LPjJha4zdRyc7FAh486rvp8L0qj4ZcrhTg1wzNHImujmZX
qxgK4vy6Jxkp6STUunuTxWtNzkWHfLammROxUXTzrIGNCycqjGGUXqvSPV0+DWs2po93tm+ZPgSB
KrOcnkC9gG/CQHbhsolF13u2jJmHsFsUAozp6oxwIkbpUwJpuVH8KIp0U2VrKPhlJ0HOqImpoanP
m5mhbY9gSzjdxZ5xlWO6y140h8cTvYpNyPDqNn9EKBHoxEqysFhshbz/X8MzD5G0TWHDnjwFWySn
wdY8ho7xAN8VxIqn+g59KKJq/fvlvV3+fL+NziM8Tfdre/K+UV/f10p/Uvt0DU+2YsOahXK9Zwym
PD2dhvnW+ajCtn9TxD3bunkWm4dxMBQZFuCH3cbNSWeMvrCfVfHP/2q3rJmTGD2kDUyZT6TIEgqu
8t7Kx91lE0shDvU7TReMfID7mL1RaYSCVSam+1RBC6d8Dst7N3+mw7/x4GvyQL52TfPfkXfU2mmp
0lcQxh+l6SBMJMXvyC18L97o7Tuc0yuh75ILP7cwu8IFGkaaAkTT0X0B+9tdDttfGa/MGi6mpedW
ZnvnZf+zjv/Xrkh3+pt9X/1TPZrfwAb8iG7KFxNe22SbPUkP7v7yh1u2DpYE5IyigB+eZaV15Sv6
mFLjCgdHRcpr11hb68rYhg6SXs12fBy0X/Ad2Akmroy/eyeNCY3NAKwhzHmHQYoGC0Y4omPGxdz4
2vOC/aA1zsoylyLTcyuzTxlapKHdVHGQ3H8U/yFlvrdTr7X21Mt3WgphX3+fM688BspmlGP0DtAL
Gn/I0V2QQToPrbndreI6ly7N+W+affgwDCIxUTY6rm7cZGZ5rUr/BCVUnW6C3BGqHb7Ym7q0NbIE
vRR3k46PYYUqenBfB1eZ9lNlZsfS7YOr5yvP42KB9/ynzby6XSaGj2jcQOXZOOQwYDnjJvph7o0n
/KGTvEc7CdLWlRdzyeOatH9smuOwBc27k7ZQoDYeMFpBUm6GEC6Ga3u+dKPPTMyDQE2tlFQVmPD0
L3YlQQn0pgxrbkNdquGeW5ndKWrGsK2mOFzzyTroTrLXX71PqbtDJWPj3ttX4RGOwPviCCuHkx7W
KAAWe5Hn5mf+Xh+tYbRVFumf3MNwFzvBs76vHP3gH9Xr+Mf4cPlure3pLDSscjht1RBzirgxXQGB
+sg9Kldu8NJlMQEig5rA3f+BBM2YlPeVX1+OaF2yj6nxFUI9l7gqvItyi/PyfnlZS/GbOcE/ZYZm
/6QoQye3KmyPj5hbZr1V6lLfFnBgfutzL74fK9EcrBbKiMtGF8v/zLLpigplFsXRmU+w5JJ0Cy5y
R0WLeir+K2W5yYq3wVI2mYqgTV9tU6t0gmblKy7sL+L17CsRiQbudfr7WUSsFSjp/nrBy1i/9aLw
ym7dTWncB+J7K6M454bovq0RICwcnXOj2izGGq1CDqDe4+hEHdrmWi/vO1tBbKrVtbWHbrp0s1T2
g63ZpVTKoPYR0B2cxnvLbGmv54wgNOieGM8VmfOghFBHq1euMJEGkdcc6sL7Q5xiTC0CBtaZ8fy4
vV4tGwmCnuRPDDHurbK5zqpuYwKrRyfZ0+7DpkfHLDi6+iezux/N4DS4XzvxTe9lxgom7uMfrV+v
9NsXt5+jDdRE8PbO+1tyoI5lOyCZ4QePQ/UP6jPXY22tGFnCvdnymZWZOxorYgxzxAoaIpC7w+64
c3f2P83O3RTFzt9ba1964R35YHDmkEbNQq6uxSDd9PdxhxzN1+iQHpH+eWHEDCLBzVpDVFvbyekn
nd2eMs5jo9VQX8+N7/qIBm861BDWKOgbUfttEbOR1G1TFzyaPAHyt6aE5JG0U6594Gztxorzbd5+
UeRjMbaHFk1VCK4iCD/yHHl7Od/0vrvx7SdzTLZKelemb3X9zOxkhAhnuVX8xy7pNn66hllcW9b0
97NlIfyDnHFSs5NiPETMfxRZeGfJK8nDUgz64YPNgrPWa2DhaTHTwA84MpGOtvAhC8HsdN5NZN6Z
hbdXfKSc9DfP9z4p4mvmQ3Zv/tPEiEW3b4ExkAHaiCD9ReeEXwaVMv8zmESYuWM5rhjtyTuKOGmO
Yne1gXfiGEGsJgqoQU1G0AwGtdSVE7zoLM6szqIv16ys0bZ+Wb32Ot0xpOhNrpAxHwnAR8NBSXzF
4lLMwCwzYAPEM2XworMvPci5wYsHSRGI8h318JMX3FqBcZtnk7ylexfm97zxKNkV17Znv2YyrYCV
EtNS3+bDb5gdg7SQG7i8WDaktQcbDuYiHq6ER/mkBP2b5nC65/KVUqNgU98l4GRa9VVvkaMWD7Hn
HvRUPimhYW6Cxnr+788yPw2gFaOHICnnzRYI1Oo81bnfdpZszbT8p9CGbSy7N2lTnnq01SX7XQyn
uNOOly0vRCE2idkE1hGGZc3fDR+a94RJC2oErX5UpafOtre2/8n0yo1lrYRY0zeev5Dntmb7b7ag
oid4kFOb97FotlX/I9LHlSB/zcjsRillV4gmwUgk3wpl3Aj7ykrX+o5LLwBjm1ABAuWV/8gpmWmP
PDkbBseiKpU9KwitXP4si2f13MJsr6qxVe3E5b6IwzQboV5xOLfNAfooG3XFHdqEe+sbSgB1QdFt
rXC0VO2zz63PNjEtbamTG9YnPk30udrOfjO2xcF9kO+TE7C4jSaAOa41NxfP4tmuztxS5vax24BI
ccBZbQMunjy+lRNVrvw0lsbKwV8qLH5Y4ywgVds0Tq0Ra90WXt6Xzj/qcP9DIjKVFmWHaNy81Yar
tWnYNbvzFBHBP7fMp7MjDu2Nv4V33j+6DL3Ue4Qu0MvOnXV43OJ5ha+UVi6TFMyifHxnW8OvkhZZ
XAdG9a1vQlm2yiC7FN+rTBgrGmUeTZlDLqS2H/3aSEbULUAydQ26XpB2WumpMZBGkse93d2rprdf
uSdLKyMXpbVC1oaWxmxlWtx7su7xFZHNNhAnO7b3wV56HB7kp/gl+dw9Dd+0lUxmycOcm5wdU0lP
YhG0PCP+WG1o+WxcSWwj4q/LS9OnKz53l+d2Zge0KU2cZIHCeGW2/s9IbeJHLTPSa9TLYbitrejU
2OqICoUC6eMmaoW0K+0yQI9UVj4Ho9vvowLtyWtEPRhir5vw2gzQs8tBbt4g/6IfGzNXlY05yC5a
Yn0Z7WXTRaGzM60i3UpK0aKDWagvLm/3Py6yf7uSfBKtwx5pYtlGViUFrotysVCRUYVn3motQLNN
kW2rUhiPcKH3P0ajy68MGArRZREE5RXq5VqWuUj3SP0PmCAa+8aSyvBG6lz/gCAaMSDAnnHXNmho
brqkjmBCL/s9zaHgqfQlCIsavUD45N3Q8nIlJ//zNDFIy0AtiZQuQ5U123LVDuiolJruNCWqSGN6
dA1lxe+smJinpM2gUHRWuIqx2W01LWIsw195ZxeCLZYhAG4wnGNOFOAfr7tdGWEbiGjEtcnb6FF3
FPjPrZNy4AT9CHbWykldKCp8tDd7rBpTYY42xZ7JSLxI7S0VZ0g97Y0BolRWfkox56l8tqWVz7Xw
Tn00PLv9TdpnZj8tNPvZ7roRKEDyNa033gHGGdh5jI36TuF5zxzHGuZidc0zL1D3/5e07+qRHMea
/UUCJMq/yqWpzCzv+kXocqIkylKWv/4L9cXMZqqEEqbvYncxi8b2SYrk4TFxIsZ2SMA+E4SsFuDo
Ye+8ASlFXGhJQJTcZ5grRI3lbtDCg55Wa/iA704IKwe1PdjCgNn7hs5JICog4rAQQSJ1Hmfvg36V
AYb4swta+L466G3+8a4A010eJMRqY0yn9ASysScNvbf4l4YuI+ZQ1X380e+64+iYryFfi37UH10f
yiqXdk2VRobMYVe97v1mp24BSTx2++KgBc0mOSq7n9f5/U5eLnNWQYAOnZW3ZTcGRUEA6Ni18drk
zfftggUM3aigpCHTvl0uiDZVJYMNEnleDfh7Dqh1hp6wtCa0sGZmWuhZPl0laiurI2ILbp+s6Eut
3yN2+xff6mwlM9+CVLmGzrJA9xwCY5sesz6pUskrHmxtHTOHUukauG1wwiGEaLsVGrxCvFpt+lfH
G25S07ElmMqcuY8wrSH+3MoTEkwJgJrC42bXm9o41s8Yn8U8fvEB1dOh/A1VsRXb0189f9wxRKQD
a2tZMvgoLndK9LFJrBIkrALqNQIaeJQmPtVrryrIrdF8/bxpS8HZubXZuYiVOgqlHpKZFXkwQygI
HrKMH7jeuXaJj4v3FInZSud+2qOfVjg/KG0UQskLNk2+m6S0wVpFs5Myvvy8tD8V6+92JpYxEEKa
+jzwzOVcK/MhVYJ2Tx8QZuyzE4XKRt04QJe/C5fvGnd4ZI9rO7gYyFsgxEBb2rRM/OtyC0H/wQts
ooYxMOC/Q3qcoGhS5Ng+YnulOspeGtDKWRM5WOqd2dPEAApGxMDRnR2dkUyCdIWFxCUF0RMoCRmC
+YJDyQ/PQTbonjSY1EkEZNXT8q2GHB8zoSSmFvifzd6s18ZIppfu2wZMnFATOwj51uGVx7wqMHOq
B4kCBS4WQVU1qk5m221LFVKlkRQdklZd8RALT9PlAzg70kbBh1xtShGMex3a3Ls8yDZi031VPSgH
Hd2HyvsG4lBdsDacs/D9Ly3PD3aMSUMjhmWmujVxUHc96c+Sa/rQ1IKuXHit+Pxe8lYTx+kVuvzO
l3ZnTtFMQhmmYdc61rvM559K6ZsnkJxt6g0v96tl7u8X+NLe7HzrJQWj1BRiTN4RkqK57htPU229
cax7qHfJGTr2FUTzVusP393VpeVZbEUxkCGh6SwCJUGmMT7ak7q8dCtD394OT6n0OtA1+tWFgsul
zVno3/GwVyHMKoLh3aIQHbuCxjGIKaq76le3xQkWW0LQRN+KdKsFBdrTa21V8j0KufgFc0BQD57E
osrBdz/hkkHj5oevuYySpONAX/UKpXhly94kf+I6ET6CWmPTQwLteZCcSF4LwL4/wPgtKNSiwIWi
4DfEJAcpsYUypMCgZHpqHlI/8TTdhVqo5vWe7CU+gNJ2jlRxzfD3LtqF4Xl1hNspBbHcH8OYofjQ
r7ptepA2EJddrzct9AUujc3CTF4WRkcMfHETqIyX/il/RVIcucWm9AmUAY8VFmvETnVT7uvPcWt/
rDxdk6f+dqP/95X/dLbOwrXQzolEWthPdqAdd804QNvQp7/BJrYpANn6XMvUFi/WmcHZ0wE9Z4is
xQ1cFwN57uOY3Fi6z/qDUUteeAV1Hm9lhWsGZ17a0qysM+U/Z1oJIE39nG1j7uSYCg136sZSXTCH
YLTRL90R7/Vpje1rITi43OGZr86kgvWdMh0n29GJ271XX6NvuCwY3sgH0LKs98SX7BlX66dr8Tqf
feuZu8aMLCOVCtOl9Dikz2a00s5Y+7Qz91zn1VjFOv7+wf4tx33sKGnhYczG6q9GccjTDkAJ7WFl
PxcXhXzQRKgF8vI5C8NQyWOtavlUWeh9zYXKKt02ePO8ykOg95W2DoBNkAxdMbv09E24v4lpRP4+
/a7RfOQQIxJTi/ejDIYtiJAceke8DI54rfq9tEZMvKBoj1YVmumzDzuiiw4aFVlgEq50IwuCla20
tqClm09AyA45POhMfMMW1r0dR0R0IsAsGoRGf8egEEgykNv8TqpT0ZieLX5bB7Rz0awdViLm6ffP
vQ5qW+Ad+9O7mLNAdFy3LV30ArIzt1C9bvJ9PGwF28b6Smd+KYA4NzTt6pl7U+tUWHUNQ/2AYWJo
7LLhNYyAdLRe/+Z8nC1p5tfqxqxYMug6OvKDB0lh32pQURfu5EhJ6K41Kpau3vnCphN0trCCpiAF
D7EwImSvpx8h9+Lwt25JTh2hbeaM1tqQ1OKZBIeyCeQMBjTn9840+jA3Kc6L0YxbqBsGarkCE116
8cET+q+F2Zo0zguV0RYxF7uGHqqXGydGiffzRq0tY+aOWyi5VJ2Ne0ybvY7qPHQ3fjawuAp0Uqd5
lqmTNO3c2c6olVkUBsPODKYR5Hq/aeLOs4xfP1tZOtjgAzcIxrMRG83LxE0ch1YaW7hBqtgAUHiX
5fxJMdPHte+1QGsC9UYwBqHJqGD2d+6LJAUa9BbGsv9UcjFW4mLMaaNvjICux/tLPunc1izqjvUG
Xd9qhHqvmns9MCaldA2RlzQ6Vq3mWIC1WNbr2OwNdTtKv7R6bdZksWx9/gNmm0c6K8Xo8wBlKj89
KR7fJIF5F+1QBXSrQLrJnn/exaXD+D9zyF1nZwWimAJKfoA7dPG+ysdDiMbIzyYWagTT/uGpnLiR
8I8zx2QzXrcawZKkrbHnbpD60HJ3Gl/aYHjNN3c/m1s6/efWZne45qRVKwzLA8vwYEDyNq/eE/r1
s43FxBvzmmCHMUDK9Y29kseNaiscNUbzHkKzAspPoWN85vfhjembGyhDC8knoMEBCY67Ynppx1Dw
mLhiMAfwjQssTqq6VxVEH2yXZ64GOrCgGBzqdY6+gavvPBmT1auigIvn8tzsLJJr7DJlpvgT9Fi3
SIFcZZs+Wl7j0614jFfjjyXvAk4I8DBiRh5lnln8USpM6fKUYJWZdDOaqA1O+MGwBjFE3q/p9y2g
59DrOrM2u/XgSU4iHrYAZXgdeDaoK65sX3M6EAuVG2ulJrh0QM+NzW4477USorRYWjo8dnLqFWBB
E/9d52RiugbgH6NKqmnOWU1YjK9UCRN1EvuZWneA27ta+tjoaxiNpdN4bmcW3si9CdFxyUCAzxKX
FMeuflo570seGQS/ACWD1tEAIOPSQ/UqJmrtHu+MeV8f4JC5Sz0LrE8Rjj4oBNY7edNfOA8NQYpp
KVM7HTZnR2/UKxrqcigAy7f2fNNtVWC6680anHHxRp3bmR060SZxSzTYmRqUkGd2W6A1/4h7ggOX
OvlGL1cCg8X6zrnJ2beUB1kMVirhzUZVZ8pcWv2k9cdscLJNBR4t4qkloivHEF75mZN1L7J09s9+
wLy8gwKTIYoRP6B5gY8MFC/d9/2WopqGaM6XJbe/BlZ1xWWSJWdybnVW4uiBdheRsFEmNTxVcQrm
0NKpr9vKEc/s2vYbX3H7h+kstY4B5lzooXtN6RLmNk+qm61XT6dbMT9iYImAMAd4xeDFZz9ILtOK
KiF4HJHK3URb1ZuSOfNY7MRR2q29GAtXVAGxjkUIoCEghpsZk3QFEY2qyAFq0EV8AqPA2rFaSKaA
d5mkgFH/Vr4FnBGNkxICNNNywg3mBB/BIcoLUPVOLLagsrln+xSjmaC8WktClmob56bngiCxwnpJ
kxBb0MIproovY4Max6E4Wp7mafc6aA2gcQ5Jv+1aZXjhJCsgBwZUEYH2d9AqVCEpiMcTBV1GDVWG
AhTdZmp/lF0Ubv+7B0S7FAw8k3QpCJLmDqlBkUMZzBqfF70x4our1CXX+ZPigiv+Pj+u3Zel55Ag
hAJ/JtBS3wufQ25aqZ7F03PY+1T1pkKVhoorZk76jzT4i0+JbA58nVCXmsTZZl5JdACbmCHagMyM
W1dvnpoovjNi+MCVD7lwEzBrAqb9KTlSkBtdPiWJophtRiH5Dra5gfm/0KuCe28Dm7rczLwRlZR4
dXULlwPq2NpEpGRAwpzMdq/JxtDK5bAFfS/qx2PkdyV6UtlJ5vkNt9YEq5eWCIkuvPigSUS3fRZr
1wVPrNCOBZRWWepHoywFUa4lK3nygkMFMRnuOmaFQBE1dylaC8l32wR+J41IChmbgu8BLlfdgmpZ
UAu+BuZZ+obI+PHxLCQ/4BC53LjKlBjYxxmeZA1KuIUNAgjqN6bkFJhKleyVkONPQjJzzygwQCxk
wpVgjGS2ZW1Val0UoemjsQiwY4rK2y6JusrT5PYj7Cr5tatG3VHaIT11ca64lRKPnSdR0VCv6Maq
c2zbbgErl9RtLDh6BVKpQ9W3M05Saom9XShK0GHO0AdoKDkVJm/dONGTXxYQNQzsWqW8ZWXbf5Ii
tis3lu3mum5pcyAyKJONGJJijZLgpVSAd/v5kiz4NShGIbVREXJhSmm2dgOQubGb0nq5wUS7jDGO
Xjh6+t/FvRBdQWsAwBpUEL69gGOU2UZaZ3LQxGnk9Dm/BZcZii3yy18sZ2Ictizov3zj2bLsIUyt
KJeDVh+9JHplGcYLovufjSwcT3wolEvhm6d0ZfqmZwWXrB8q3aS1jGJp7khm7VbGXd9/Zk3prGKe
pqhwdjZBW4eBbGICTvhNViMdozxuOwmvucECs5RStzXMjdEm3qAEUmE8tVruryzvjzz23ChqAxPG
Cpv2DbnDQ13niRbJQWjwyFdjMM6o46dkD199Da51aVT8wm5sKOvWjwNRtwOzNUfu7be+DX/Hg7zL
xyG8LcI2c9VafrC6LvIacwgdW1c2oyoeU25CeJZmV1B4Mx2lApsC7dIJPyd/5kN9bVsl5Brlmzwx
IImtsqCLy0BTw31v0y9pGIAIl8jrUPQHs4uZXyXjJs2kWzEMD/HYX/OxfEmV5kUJR4wExQNUi0tc
bACAt1prbW1Wc6cXylMlkqeaWa89+NUtGu5DIq6JliueUVivRazJblT0eHQhlxUg6pGcPDKu8tC4
pqTjO0HQDU67VFxbLc8d00wU17Br4umUbsYGorND1x/appY9mSSdTzvqWmmSA5CSGB7NQI1U0PLR
NFXuYm6xc3hL9yJWb7QiO1okvrKFbrsMekobcJiZblUqg9OT9qsECiOwW0yRAKbPrurKAhE5T+CF
Ss0zlF51e8X6qEh7TWKVokxbuUQzTjnJXVSNR6dWw4OV5KeMarFrZKYvJhJwTG+zRPIznXzVSnQK
KXGEoWN2rzsYRucpEYR6G559xQJSjXL30Ygqg3pI7dulnrhljcG/OPpQmeFSbrJTmheaI6XyvaG0
Qd3U+wYDA1kib2rF3BsjNMe1rggqWt9hRCPIU8lV2bgp5cLRMXoddvfUKjDI8AW6w2Ovfvad+W6X
9u3YN5Hb9iioQ9gX/Kevrcb3EhHCIemNRU1fLlgawAm/ER6epBCD5mXFHBQst60lw4a9U8rkSSjA
TSTsrWnEhiifEWGHjh6UKt9YhuQBKuuDYs+BhvmBVRGolQGzBhJhMzLIpXP5HfT9bjbe9EaylSO2
VwckM/iWGAHCYA9kTCnztFwKpBggnLA4qCza1yIJyhIrZDVo005hW7i1/gsEAi6r7ykvN1RVPq3I
3LcFhrXACFM6qYgxpmTuSK+7Ejdd8N+7FQim9dbyo2rYDEN16GLqhgluzggSoZC91aX9blTDvsHQ
o1DeRwOQbSvjQdsdWl167SzroZAxWxE1u7JTn+FC0eEOcZ1TVyHAkmuntFavbGr4afIoUrDZjtYG
RPE4C8pGt9lvMMn4rapuug5sVFmbO6x8qDr8Wf852s0u1dBLzkevpsqr0RafgKqPIL/WbrOh2Uql
8SxHONOk3w5NsR8Uyx85O5Zl6xXGCWGoT4l5hxlhGyg4zh0QYVL0+OhOK1IMSslI0bPiKMwSyhmD
gQ+sSXsrRAFMxCc4rD0Rtpuo4mgN5gtoNXKn7dU9U+wWByrSoZIFuv60tA6yrgKdm/So+OhkcMbM
uoM05OimDUGBXvHtVJSOXaDBGGl66GYR+tMQ8QqJdk8oRyfVDq8ZGVK3psaN1kFGRxog/5IMUGiH
JK9a8itdA6uUxDh3E4vdMsA7IK0jrjqjueuZeuS2fao5fWrHYtyXihIinRCHmFtXiQkC2GZIa6/W
4nQDSacKPkyXHWqWYKSzDUwWWHegOpQ3TULuCtL8Vphs449RLIsa+7GXIvQm+yLgliQ5yljHrhqT
l6RmBzZNvCl9e6gaONZ8AD4NSs9fEuDwDinLHZMKP5Mt4eRUMIcz6YV12l0b58/RKLy6wGS/UowH
bRyuO/DuoCp6UCLSgjvVfNUIul1mY4FByxxGXyAq9UPGtE0tdMtVqyYLeoU8pWp93xfQHYc0OyIN
Wb6TzPaoZfxWtrirxPS3lOlgNGNEdnqr1vxcqiyHjOZjZpUvtVwVmE3jkCzSTgDbv4ydmm5TWS0d
wsgh7sMYI51m5qtD/Gkxya0L/L87IGgSXTxYSv9g2skhIuURlLeFAyHBjVmMzyQRn7zGb43HFimJ
mT9Lal+5ZlUe4pQNjiiML0WjiFxI+FlSez8m4zu2tMbsYvsYt3zXt/EnGOjfqVJPHg/Ly1uo6eW6
KyLFL5voZpDQTUC8jgbuIHaSYG9Gnu7KVDdctFE8SYkPhjpedwKPU9yZIGxAWm1JzJXN5E4WnOEq
hrihmGkoquENxJ7UL2VLc5QmvrcG2fIsFQDbstUTxJ/RrYGuRhgbzNVZYvs96HY8Ne2bjYGkBLx8
RfKY5gpxNQZS0CyxZa+CdrFjx4XkjEbx0gHw9dTI9CpjqhWkNp6XWC1Pfdk9NSx/H5kpBUaNAEgx
2gckdHxLq+i2UuNjhvgA3hIOthyEK0smXApjToQsRYm6Y2mpt6NqHLkaK24uFC+ilb41RnZLJYwG
JGaHiLjW9giFA/DUgEYksa6GEUQinRy6eBefJKzc7sYnu+yORlx9SCMNGJxa2eWAzLToKkPorBxl
5Or5S19yF5M016MA8QsZQQLOw/sK5V9wvfHXJutdxOq3Ha8hmxrftakR+maDunCIn8EijgpSqvdO
MgBvmBXVo61DOdOwBS6WSVunNI3BqTLjI7bJtUExaSTbkdvlXcAwAgQ6Yp/K0r3CtSuSJmjShrbi
ySl7GoQZSGaIKZHwJjaaPaCTBJiUto23QlPux7g/xNWnrr/B8bkjJpT9IgIqRzPNu0ZXXTaeohp3
UFVBUC2GjRyBUWaUjcSZNMIzuB+56DFAltzUpNwAsekaqe2Jmm76SXnOtErVHWycsRa7hGkUNTaF
m+nNtuqMW9WW95as7SUUrt1YoxaIfhXLDZXI12J1Y6vMifVqEzVxEGoPYyzvRk336hERCi6unjV+
LKJng0ZQbFIrJza6ZxbpRxuzHxhOC4Zi2PWUe0NW+QOC+Dup729CkkEFvo5DNx/jbafZuzgBQY+Z
NAcJr4cTR6YLD7yT4WfRfxkfoIJ6rceFE8fDS9simuClwQHEKFNvJICC6kO3EYOyqVJw/QAnqqnq
QWnGat9J+YFRxEl26SN/PUrAWIDY2/Dh2L1Ceq4xZD6CJ6LoUnTUhQNvFBDD8kqUlji30Chstp3B
D1Tjx4HJtwl/itsnjbyF2asd8f2ko6ZkxqFrjE0LPyNLfEdC7STwUIum3RnWWxGSX5C0AWcZA6mz
JHkgeMoRKZcHao+vGO64quTuujPtrZzWp1BcGSG9kka+z5tqSxO6A1zjkdTlk1zhDssQ7JAxgqTh
i06JojUcbJ2OjkZxXlKVOkZWv41V/QY5UwDLh5tOz/HcYtLK17jyiYt6Gkv9SqGxy5Pqg1UsQqpr
f+k2faqTbq+lxZYWHSg7+r1ahldjN141oHkJieTQKv9M4tqEg4RrqoyxcOxOakD6IIOlSi9KZ+zZ
Ka4TaDhaIN2p02Pf86Mq5K1eDY9R2dxKYf6EwR1InFr8eqxyHNOyuLIzC8oAQ+0mQ3xNi95tzFxy
ZF49/5zrLKW/0P4CVwP+G6KCs0pDP+g810DXhPgo9DJugROicro1Jbql2j+0qhDIqiBkmojPLzPG
zsxkKUNVDwME4VVrdG6S5E5hiRdlyDGgn+6ytAqgKoVjOjqD3h+K8p30K3WOxV8BzSwZdSLkruiy
Xf6KtmkH0FIJGex5Pkb3UBcffQRSGxso6gfMu0AHda3rsVCfmvi7p24OsNvgXrk0GQG2zUbwjAWG
TiWH90zBk/8X4KULI1P5/SwfF3lIVI7aVaDpbelIseKRDuSQP5+UhZXo5znx9OdnRvI4RVSno5UR
9XAMtPWUdKXKtnQWzy3MywpZ2irK1CypE5phbqC9sWNtqyTxf29IYiXA0yA7BA/PfE9qNS9bTpHd
d/ZRK98K411bwwAsLmUaMIFbRRd5Dt1JQ6SwelnKgYJuoVsJpdkRbqs+UK5rDOSLxRhdx1pUjJRg
jPByXyCaABaLqRiT2SYKAdwrm8YlzUuILr1u55ufT8FSOQa163+tzY5a2tkFBx5dDggLnXJUXFXc
C6l1TUh7o/ZhiOov6nPntabZ8tpwBE0t45jNTlHKqIXTqNyvQb3987oWN+yspDVbl4lMLyw1fEUj
yjaMMfCs6KdMtv/mEp2ZmZWrlVhmVPQwU6VqwKz0ppfAuPvzUiYv9q14dWZjdlEzmiujNcBGWEun
OrR9vS7AfqEeDZndq3q+6/Rh2yp0ZaOWRiQuvNBsbcmArgADkyPaNlgbgEMVlDpRqKCgKMt20j57
B3NjYTlrsxkL6wU0FUVyvGAgeZt7daut1aGzUSEss9cYjHYWqO7r7rFNriliS647Q7eCcVxCaBkT
MHWCw4JTbv6cNWpYtEpYKAGl+uOojb4cFupG4u1TVkFOqMWMeB1G6AYm+VUNDD2kXVaaZAt0cOgM
ILtBS07D+L01c5Z2EpVjLbUKuun1oa3QRvIJ8gZ0tL0CDxq5Fl+IU3XhlsIxWrR4Szd31x6ehb4I
3nKIi6GgDS83d3MVlw1UO/EjaqUF+X7cvYkwRJWrrfchk99/PtdrxmbnGnO/pE8ZR9WXPioqdM0l
4qTZ6BrI1H+2tDQjcLGu+ccFP7BgKtZFNgLTeSepc8r79lO6q6+inb1pXHA3koNMHPUPzXOwxpC9
NGh88QOmb3H22CJ+HpOENUogj5j0MKGtR/h2jD6l7neI4henv9Ai8kxzBbq24AUvzE5vzZnZkYc1
5Lmx7orHvkHMQCRIKM01AealG3t+bKZH5sxMKWS5TELspLax9nnQbWu/PzSbtRm1JSDexXJm8Z5m
oDZaIMYHskUNxsLPg8hPhCc90rsJXQgwox7tV1v0Kx9xLuRk6JkUcglWayg9Y8AUGB7WQfA53UwK
FbiOtD/w+/XLuIQNwHItCI5CavJ717ABMknj06lV7/PD4NW7/lRfg9QTU2q6CWB076Wv3ZEdh7XH
c7p5sxfn3PAclIA3uoyUEKe1GZLGScK0v4dDsN5+vpULgQ56oSBLAt0IYCTzLmU9tB0TFF2fymgw
eRfHh8IKMQ/JP/qBq2iVkr9xOFCsgcKJDCc3HzLVq2w0hJEpQYraftJxlIBBi5YDbD6QFXDxYmqC
WdZ/bM1lZCqpbY2cl0pgqZD60wgmKOmVkTz2oNhQjFMfPgkCgG7cO22kuhY6bXLy8PP3XQjt0LD/
30+YRVoN45GmMDxq4PnctswEZAj/kKrGvlKzm9qM96RZnRVaMzqLu3SjH5NswLq1W/Qe2AeqxZ7t
51/6qYCsEnPELYbOt8meFq4KBqKPn5e8eFXPljwLWSoyFlAFyeFmxUPcoGZ/jMY1/Yo/Afi32wGh
Q4QmE+XbvMMsGVUKsRzkvhMVM0oGbgwJqTKIb6mnnrDSWxJkHqdQIXZDHwV+jJ848fPPC128oZMA
E/AEQPvPA5YUcqa0oR321oBYTf7asrWQaPF1PrMw28iy11UqR7DAfXSZWje8jbbKdlLIrL8O8YO9
r0/yKihpYVmT7Kg+ASWRZM8zuRIhp9UJnB4wn/IapOrgOEQbhA4rWc/SS3JhaLY6SYo5AEQw1Lxn
TxM3Fz/Gj8mz5oBXDhPH5G317ZKX1qaBhXxSDka1aK6wS5pCUWtrVALGk19mNOEvkqRPXShn1pum
ZaDmGVo5eYnKQtyMhgbOjAJ6A5ExvGiF1viRxmp3Imb1KlUFNM3qFbSqtNbp6fDeldxjunXdauMV
rfXeHxPbRdG5PQ5Co35sGdzDVIqG/wcHkxNJa9+QReogvHuRZHEzVKgy6xW7xfwWZGC0LQhZkLbL
72mhXk0wi01qjHdFibfP1EBED5rSr1LSAgBpKDJ7lJtUeh/XRugVY2S4uTlsdSXX0cWLoVTJlUdM
qf4uTEhk9kN8kkX5O0yz56LIwVvL+9pRKXoRLGvRlChQ6xyLBz1TDHeMEh9FcLTMRa06fdQJN7Eb
5iq8f+vCcQcwSudnMW19s7ZQrxPlNfAf0OZS2KGy6zv0xw5ylKJFpEcv45hHvg4K2T4GdW5Fqydb
R0lXk8oqQJQrobljuYDq7mtdDG5l2ZnfJ6wCPqF8FWr5YWYo+mt9m3roB71WuYQG+Kj6etWDOomw
tfHdBV+GVhhyEQtYG5ya6c/PgqpcrfWoV0cSjGn1m0rdp5WHDyl6h87PrmThol/YmYWmljRabQxF
VaR4TetPzCMPIAFriQM++9STObhQgp8tLq1Mgx6VhlkKnKU5HrCvba1vqIFDk5WFU+fpfpS6xsnk
/v7/z9AsLo1a26K6YSrBoA+gm87UYyKRhzZl1so3XLrbGLJWIEhlYaRoviIpNNEEAlIi0E3QYZm7
xpBX/PHSNwPJCAwA1gRo1+wxJ0B1S1bTgCcWsELDQAc1yieizb9YCIgrIRqMiUZgZWaHrmmlQRJt
S4IW5IsNRRfaqKy1dHsp153INiAfqGCQ5Rscp1Qq2hVpRzBBJufuhMbzNbW34S1MsN2m1o3dD8Mm
18hzh39wkbh4SazdQj7Zz2vDA6+2a8oGOnDJeM0gW+4wSYVAD+1NoD/WCGYWIpqLHzvt/dk9NHu1
reoaP3YQ7EMTTSCHqSsndlDpeAThUxxIQKxlrIuXcgJ8maCTnjCfl0YZz7NB7gYSNJWe+FkVX2uF
HdSg4nPikrz992vyB132/4zNY1U0iMIwGmGs5EdF38cdwJArpeCleBgQtn8XZM7Ob5HSNIsYbGib
cgfkPvQI3NQ1nAkD3D2yT2kl8126kef2yOUH7PN/7JHu0BHUMcOVm7KQvcBtYjpkApVhTGW2IEOM
dQ/VXRLUPWveZbSf/Cgn1amRGgt4Al4A0ZL/BeoQHWIQwoHPYTI8u56Q4CCAeBEScIAaS0XgiX+S
yt8/H4elT3duZPYgiGywmlyCkaxQWjQqo9uRQUD1ZyNLUfTFUqbve3atbOhIjpEKKw1AxX53AG1y
fZMH+X20B4bL4Q/xjXHND9Y2vcd/Xqm/1slZ2kCw5kIdFrImqPvNcgWzzWsL9Ta8r22x4VUfAFzn
a9R0MgEBnHJl0H/Jf59bm3mRqK8HWenwyoYRv4LK0y+JJtsBYMWV77pmZ3ZCAAiuwxjtskApCIrE
5sHOMEOooay3YmjJQwFKAy02VGlNlAtm+9dXpR4BGBsYZfssKxz4J90XaXItSbb381lZXhNYmlCj
xRDtPHLO6zLnRYgwRK9v+/g9xdxLoay1wwjBD56ldaat/GtFn02ShnkOmTTMgEJoyWkpxF+Jm3vs
ugzUAwuKRw1fEXwF0auwwEaVBaXmQE7PXbsXy6fyf79i9llTO62tNtLxAFsTcltLN6CjC6wy7J2u
jsECpegrG7n4dYmCaR4AcqexgsuNZFFsDyOGDbCiT27j39uYHX/ewKUndKKF/sfELA4bOGQQixYm
qGI/5QQCSXrV/Sr08IoSa8vl4ZOkfKUCs+jF7Kk9jXwSRJqzi6CbNXCdg0UCEdtQ0AR0zkaou/Lt
FoyAkU1RMZwFObVvrQpGmsjIKNRbWx4FhtK5HV3jiFwqHaOTj1FIFUUrNOpmfqpEkNPkdoyCp7Ce
pVZ/1iQ1RNes+81T6IKGKoZ39Ochww20jaefN27hbKApQjDtaema/q3MIEQfxUaE1lYVDdg0Nf5V
ykYPAdT47WdDC88B8nFMZMATI/HHs3p5CnHsxxroFWjuyLZwqnEEh14RqCOmsBDRmfXoonLnFlK7
N4bhiMnQQDXa3RBi7C7u3dyuvaQpbQ9SaUfdsgEqwaBlQaGuS9YO88J0EVqzuCgyxqZwwOZ1SxkA
NxpZmJyqMQEo+/aVlTgEo1q6W7vlcW3AfSFyujQ3uzwS0tuOZNOglj+J9enPZQNmNO5pAdlWz/kq
vdD3Pb+0N9uJLq26FNgGqDrp7zx71zXZyVHk/nm/F5qLsKIDuWEQKFDo9uxUp0kphU0Cwr9x3/vE
tT4TD1Sr1+DD85JtEZSuvZOCFZvfb+ulzenPz0IOkAXXiprZWiDvNUOC5hLUPd8aDPLjWHqivUP7
yQvv1npqyxt4ttSZJxKoeIgeESQG3uPB+IXB/kACBxoIBqMs/q27iZ98rhldW+oshlMHWjaQYlWC
jL9V2ikz737+lmt///zREKWml2Sq+8ito+anwv7P8dLlXs1OvaDh8H+kfceS5Liy7BfRjFpsqVJV
luyq6u4NrSUVqDW//jnq3DPNROIlZubMZhZtVpEAAxGBgIe7BhF7vMiCd6qwWldWS9yuRVWM0A8Z
by9nO6nzDD4xgZ6/0aqfH16BRuDqjdX6XmpP1CuGd9FQq8Aw8selM1Z5ZLZaBcOYOR2cJ6fNT2Cs
3gFyDFR+qK/DPlqdV8rSZj2KvIN3xIEWB+7RhpqTyrZZ+0LChPiA7ifgeL/XqXopzekrgNFPt53k
ukSkJxvwMMyhoW3BPuR3Sb3OReUYoWZHbmqTuyWrPb3pgYEzvNumuNu5scU+WS19hST5H9qRJVDf
NCDSBjcOci+9s3bAor9FEhV0F7Z1aZy6rBov1ugw9RoGGKUVQHvK7WKBRRJCPd8L9Mjth9bFe8fx
n8P70DyG8hakvzDdeoUS6I3FUdAagLm+2pXQWpZT/RmY28Pt7eTQGCLrY2iAar2oAGMwxwKqxBGw
2aX28cahegBwB87z+n04W/v5U/e18QqoxeH6icEOKGKpbhmUO+1xqgOMGdz+KRwn2v4Slmq9nJWy
wWSQFqbz17Z4tdWfafeSy4+3rfCSOk1EqoFSDkBCNh+R0kzIiFoSWXbBxABUOmyMDE++PqK/7qah
6AhyAuiFPSYXqSm0Gq3eUcNxBiBayuudXkuidoHICJN5uqIeC6ugRrQITaQvQ675t/dNZIHJM1Np
OkVcQL5KH2w/dRLfyUU1NidYYadwkGSMWFNmq8tACai9rmd4JA0zIL0B0lZeCJn2spL/86uzpaKG
lxEZIXEnsx0dZe4tpSeSCoVT4zyPb7PyFUMIgj4ub8O2RtTL1cxJ2evqBCPFqvt4NAgyUV+DawH3
WMgQYfj36uKjlWoStQpqdmfQd8vcuckSC6It75OgBQ3ElKoAaMy2TtrKnrW5Q3QoNPt9SaRTmrVP
mDgW1QA0BzLBVcWlUVeoWDVGN5ngajh9ZkG0GVFIndrDWDv9a4yhxNDoi+IJoMXWzR0dI1aJ0UH7
Anqwml5JAbTklJMqG9EOUGzLT6s8PRitipmH2sB7eybH4FyZSqhPO6uc/yzKaAWGBE86vTmDKrSI
NFAQWY0flekMXg+1bj8VFdD80HoG+oo44EVKMmdytazMdtWqNp/mum5fK6WQ74s4huRTbxSnxRrj
57ooiIIZIIxVt4jUh2GeTJ9IRoM5C1IcZDvun+OqxPQnwbzJUpf1HYh+kntZBl69wz2jFXw5XjGq
YmIZ2i7IyTJC+6X/2SkhlRHbWjjXh0ypf+RxarukHHYJpntW8piQ2K8tY5dPPypz9UgzuMSxRM0W
no9ufwX9900lvpj1tED8RAv1pf6VGsrPvjD+8f0fCplA0lFeb7wWs6/08axIcurEKPYbkKVMIJVq
5UJ0jeElJ8pRZ4PcTUPwYAJsb6bSKsWNBlhw7qYLWtrt5Hcx5pUw5n470l43hvDMjw4NJs41C2/I
zIcz9ZJEUQoK7taSp88FyVVvcpbSq6zS9kYdxOAICFF42yjvoKPVDEgiwJh41mLK/DxqCmWUZqyv
JsckimFc26l6LzjoPHfYmmGK/QR8MtoywoxT13hglqFCo8mvt5fC/VSbpTBpxJLsqRgr2NDW0LGU
x2g8lcQI+sQQ7BnXEAQ3gGBFdX3VM9GydQRWTtbCClTiER5XXLNL7owFzafarve3V8WrewEpgF9Q
Khe0Y5ll6XJDMPqqaag/q7cpwIgp8fHKHazHya/85lPsiZmfeCvc2GRr7UStqoEUsNmRfsKrfD97
BcYEzwAWQpa7H3OBe/AXieyP/4Dyv+J0AEpiGAeou2OR9WEOMePnIeqHaBgcpjDZ29/F/LEchjyc
641NxifLqUmBxzWwyAB4wwe8TTx88AGFtps/aoF+knwwXAnKUN552xplvuY8rXbUqjA6W9bObvRj
rmt+bk8CF+VngT+L05nLZ6c0PQGdjRaWd23rx6fSz8Ic1xajCMCLHtY7oYI8rWvYVL5ZGVtczYD2
RD3dTuOBitDgAnEGHXzY3ldh7IvSCwfve/HxdKbK6gcZiphQsQwxdXSU38hhxiK1ve0vD6Y/Ho1g
CItDdzD34DQQ4UV5wWy7UiZQ99GSADuFlVbLt9n6hJlUwY1I5Jo6kz1np9Nb4NPQdT4OwerHAL6A
q8q8m73F10DfKO0oo7Lx83aoob536wsyuU4bk0oyO+xpaSevcpNPrq4UGBpq9rIZ73LNcXvHeNDW
6vm2XQ5Wi2ZyTIJCYdVA5GQMDzlEGomcQUINJ7EI4gDsEO1p9KqDGULq1E+/r4JjyOGZuzRJI+Cm
PlnlcmrbOQEd5Zyr7/YaawHwkqAYN0ESlNaz/VtdIvRFMX4e1ktjEE8aiurUG1A76sA18MvSo9yV
Ja1zVSnHcHfeDGHdyusrKOxEG8RxODyN4YGAMtFAQI/Zn0UppWgBRCy046e+xRhcLBoF4Xx6FIzA
OtIXdSibMhYS3PDMJnFwBTuAvvacgrxWCbKjqJnCwYVYF3aYbU/bSuuWFHb+0+ouHypPgUrD6mIq
GKQeHoZBvfJJOmB0XF/dDiFYdC2nUZ1x8otfwBQ8RVonqTHjFxgYIGxmb17XQDJqcHaeR0cPzEp0
mHkfb7u1TJqZ1BLtM0yShXEKZHn/nAKUJzg/nHR9sSYmqURqJS9yBRPykXZywPSePRRnKq9mnFsQ
2douyD5OmCK+bVewMrZKyEEwDxSBpYW9qi6+Psf7dZZEN1FucFAsel8HSAeIJeaK2AI4qEcmFtd/
7n63h24XB/EuSv02WHzVBdmGddAF44bchW1MMsklAhNwUbURqpEl/bX0/alyUkGCpgfqyg03Jpgc
UuVxN4PSFfhKtL5wnySP2ayeVhASBP/iI20M0bVuAp1UrZ0UAT0VZvF8pnNsC4V43rbBXQw6aogb
oMoHXvnSRleXEchVcz00i+Uti5WnSX8bRI1R7kfZGGFCR56A4ylRYcRpDdeq3nX533z1jQEmMsS1
hjncCQbkbF+AIb7RREAzXl5H5+nPRjGxAMh83aoXmKCEqhbIMAbXUv0ypHWngRm4MlBL0EFjHMsV
Rz7uSQLUjDKnOToyCXOSxlqNV4XArRvAcXwCPqAge7Apnyu43TCG5v0dmYb/j1W8L5uYIgcglAlO
cwb9w36EVcpcjNYKVYBKPfCQUHLtGgD6+iwq0Hj+qILh4P9MKkzx29okAb6JhlyC12NFc9VOATO6
4AjzMsnWCrOduK3okQM8SagXQxJa5iA53jxq5gE3p/FpGMYMcq6SdhySSRXdl2h4YMPH1jYToebG
lltMzdP7kkO8dE9wVYKKdvY9PyiBvF8nrxHh++ifvGWSiVixnBmxs8DkcrR3ekD5YBu/OsRgOBbr
7nFPynaBTNgCm5GMO+GH18TPOq6CdECSfHcKt99T2usmTB8wUQgCjduhjPdMoEEwAE/FILICHw4T
BfRacwDAg7IkngtbVw0UiFrWYP7B4ODfOR5cJ9qYYyJCGxtT0a0wR8zaBCxeOwCQESiSQXwDCEfX
mnqIekFY6/YyefXedpXMoTQpUr7tHHCojSRQjO5EQInmzp0RQrr41eohiKcrreoCyTMIjg2N01d+
ZIH6E2x96DCzvN89sI8VmBv1sCkM+RFsOVRpWKKDrxK46Zrk/fZKea0FNGpAlA1CQkQgNjlhcTFN
efRysQSKf8ggmuBSdS4Numhe+oDj8/22Se7mbiwymcqwpraOZlmH5CaIt6pa/VSapT9o9ReFGE81
GO6A7SZ3hSF9vm2YG/c2hhnfdRatKDQwMISJrNxNTYYe9BkTYKId5WXi7Y4yPmsSvS+1Cde1HvXy
xzRoHUil78jBiIlFw8O1SXeLcn97cdy7A7InpqEo4y9eii6rjHyMequPcGWbAN1bgnwfZ2An+tzt
JGBlJj+JP4FFYY93yhycw9Y36Db4t38Bb90gU0ZFi4dTQNuZCJiUMxh4VKzb6G3PdnRPnv9NJaXp
Ft50AMayrpp9C67B0ggGsjDTgJPHJGjWeZMs8E/qBuwJRIdZcQD/B8MJeyLmzOnGVGn0MO6a7G3W
MwUvKjHx8zRfvKya5IOpLpMg4nA3D9zQVNsefW4WkdDVLXCrZoevZ9XPo9K8p5YIEEj9jl2XDhAC
BFgwU4OZ00sHkTPVImu+6OFc5icwfrlR891w9mr0vAJMDcHwp9v+wDtuOgBiYB3FkCCWdWmvNvq2
bnMDH6s3XE3fV5gQyjRB3uWFS13HHBzw4Dq0pJkqY167CW63ouwFI1PnpEMAlOidshJQ5JXqp9sr
4nkG6hbQ/mBm43o6r1KcBmdMmjGD8ktV2idNjdxICwoJI/V2L7g+clamG44OSVI0065hjwNmdM2h
d/QQ1KvfZKCZvoFBufYk0IHez6YhiI0c/4M1C+0NuAcF911+LOQAtakwfhOS1j7IS38wq38RoC5M
0Apqc9VCJsdAZQQTdGy0HtaDgfLEaUZPw/+XN7BdBv33xsdYN3jR8hZBi4xPStDuIGEpanNwvuTF
b2HOAkRuYnCoEUxCz8tu7VV3Sgd/6dZAGyCF0overnj1Gmp7PMNhaBaQErbKz6qoNvQBcDRpbz85
n/WA+Ov39h2hxM3utbfKTwLyKgnclfdNN0bZOh+KCYUVg0IMhN6/rPWhLgSBUvT3GZ9J8xSEq0gE
oYzR6gzSno4ieMMU7dtHObrxGWsuZ7wyY9/Up+IbuOiaI/EpacUKGgt3hLYDCVLQDbral9snnXf4
TJBN49fbGNRTmWSKgc/BIGhXhma2HvvG+R1bmKqsgb8f+2J325bKCcw6wEwOEM6o7kD5cnkw5sQs
4jqOKBKuBl+ob0zJCFpt6YX65RT5ayrvy6r8VkfDDrx/XvML7I/h4swAH0lSGE1OSO6XTn2JFnAO
q2VRASqvdn63vFB9JjsWHh/u9lh4WlboY9TVexQmH5K4UiE1bxa7DELFc50c7DUKBtAu394cniUg
IOjAMHrgVzJCdpxUjRIhCvZG9CWT+1cblM1P3eLfNsNzZZs+H5qwhLlM5nvXYCjuJmUxQMpkzK6Z
548Nvta/MkIHPxUgU67U0guQ59htRCWmMX+ZUdq437dXwaHxQVGk/bFAl7k5Lm0dj/2kRRjuDeyd
4pOwfo/uqKqUvE9F47m8NzRwzsFdkRHRtmY7j52Z1Zm9AIpH4zmYVXIP3CMfE21KMO56XYw15FQU
lOUOaHxkKNpNu1yemoM3E4TwVKakPQDeuOLyqYBxgGqUUOg56KFDSYS/Exmlp3ezp32sxHpKl0mW
CdPjQUuOnfBJi5OPLlbGhIC8SuOijGUzHFfHLexkr6BUV5868gVz4YLuCOdIUfQkLny4Y+IWz+S+
cZxtQ7Kh/QBo4UFy3i0Vj0hT79VyLGgZcgIbsFEAoUD2RMfpZROErE9jBTxP2En5YxoDvDSM90U2
TW49541rx9nTYJM6/Oen4MIsU2jkS2YOiaEaaMU098VHK8Z0q0/0oVVUR3APwXaJzGZOvSHpVakZ
uHVBrvGu9JtX6355JL+h9wfpsUQEbuN549Yee8JJX49yjRiSOt0ew1Cjm4/gUOj6WpCVOLd0bCKF
3ADjRrFul26fGlIMBlcodrRLAxSU6U45ggrmINQM3TOwJcqVurfJIDD7UZQwtxTM+qC3haskiHHY
x045y5slGxQzVKxnvHOCo3U0H8r+MY79tjx261mPBLme14K9MEkPzOaEK1NUm1kOCLPR+PZuPBin
snS1Z/ll8JNnJbDf21fRZ+T10S5sMtvbEGD74wkih8sRj/S1SzuUvTv4yOk4+TsR2p57Eje7ygSx
VJ/TSOshLds3sacUgMYY33v16zT/QNPSLQvB+zEnnRqgCDUAWkUyhVzP5Y5m6pRh4M00wij5nYDL
Xm3JvznkGxNscds42oq6ZF7DATInILk5FPYE6Y6vcvSkgmZHScbDbE8g4ThWcSm4dHK/HlYFNA6Y
CK5fnLvUIHUZQ3RzOeb3dVido/0S0ve22pv2oolIXlbHbv6xxvgnHnSael5QZy9WFM7dqLqmhTmw
KIeoQadYgCDMngpZSXfs9OkwRdlbFYn4P3mV+MWPYBy2hfBbKxOkQQpCADP3A85IN+3tRzrEvqCt
tYJbBVcA9J7fb8dz+pfZiICKCTRg8CUwAzIhthy0eCgXOFNX/wRtVCPdJearHMvelGiCapMbCra2
mPAKKLqVzmDJCpODeiQ/c0h1Gc/WGc8Gnhn2u/ihEiyOv6+b1TGVp9Ot9ijLcCWQ2H8zj+l+egWR
zFm7d85jQACf8OV9dC/CsvDSyHadjEsNWS0Dj4QUqa/do1WUPp4TPgGJL6LTENlhvCYqhm6s0LME
3bztmiB8BgmhOzmle9tFRGaY8IZnO6fQjNYM52gBn1jiFhbVg/lx2wovJVK2NtuiA99Xg8JT2i1Z
u+IyivaJO6vrl7XRD232syWFC66KYDSNsyqk3+CWGFuz7OIcQxrbDB4yHfXjegfmCL98t86D3x3a
3fTuCPpO3Ni9WSUTuxOzWRJdghZgW3W+Iec/6rb5fHsjeY8OlNXjvzv50cveZFydNL0sLzhmuuFC
E/RBx6R59gKCGncGxgU0n+Ozuk92/6NVphxV18xBuwIhDE8qn3UCPkHo4j3CaA3ZmztyP+5mqNCA
r+zf2EUb1AD/AeVmYwJYJSup2iZYLWVtnJ6XVyjF9CcL+C3pqL2OZ/lUnmdBUcOeCPStobSKuWwL
FGZgsmFsauMygc9VN8N1uU/ao20/1Kaguv+44G0DM7WBZVm4/iE4XzW1pJnM0MxTzdB5IY/KXV+5
xf20m9//78F+137DM3b6mO2Hx9xHqgic/e2dpVHqxg9ga4BFk6QoB8FRqFexuw4HLb5rQS/a1s+3
7dATdmUH74HozeAWc6XYrDqFJLWYNQEBMag5rPcmNYLY+J7EMVQ4FrefVJHL0Cf4WxaZ+NwMfboU
wNzjpgtZn4fCG13rKdnLe01QqV1lvI+PuFkbE6GnbiFtk1bQS3+rD81zHvznwgRZaNDshi0kP0W1
6FVAoyah5gbYNjoucB/G5DJAexBXfBBN3JlH5wRFBu/H7KWPdH5crLd9JR5LzTm4UlDuAAy3sewZ
aLzFcpLiKIyh9CN60nO391ewCudPmCB8wOvYTnrGmOQhf2yP9as9uMYx27ee8yh+IuOdys1PYSk2
ykjR4sixzbCxJjXI5db2ytGywnwppuC2z7LJ6mPVuEaBYcqAfCV7fxuL2lrVWUOw0yTP1nF7ShVX
k1A15VTs/CyXd+DYExj9mEVj/ZZeM/5rlclVZT0VygR6LYTY8tAeQDeuAGyXPWr+ureC9FcCEYkd
SsTHLCCgGVSC6F3dtw3QA1kQQ1y23YnItK8KLHYjmHxGmlVW0YtDJPwR4XIXvRVB80plmuWQQFvq
1Hup7/iVYCc+9vfGTrApTgNdNGaeYZbcVeD7c6X3Zlfshi+DD2GMr3ao79VT/FDuRB0JNn1/LNeB
WimFq17TftTauEaK1VnhnNmtJ1fRq61AQea2c11dSf5jxQbcVgf1DRoFiF/bBA7KoKEloK7tql0D
zdd2KnaYwXHr8rcVzW6XA2YpOWAxyBfROKRK//bVzmLy7r+2mRq9aXJIrTiUFfgBlIefpcQ3oOgH
3COlBHY1UGq9WU/pDnochWfhKxcZBtiBGst7QdXJ3+o/P4Se9s0mVCOeIx09A+RHAgI9l13gFH3B
RnNSDx4agfrWsVwcZMZ7i6qq4mGy4EY4Tp3b7fqTfrT2CZ1WCMDUiRkMxYu9/rUT3HE5i9saZkPV
ZBCC/twshyW0mRTt6GC29fbaaJhnviMlPDEplAgqD+zEMb5hNDpJCXr5dhjccu0VTKkVkN8Boh1n
1quAu7ttkX6Qa4sgXaSckjKEU5gP1gxG3ksIv1aa7zFFdgfJVh9aXwK/4C/sjxn10oxC0nSsQKQV
agiGwVBXZ1kfdsQoXvrRfJ7iTlCxc0I9NvKPPeYwynOTpTOJrVBXY7/8MRR3aUE+FYm1jw37hwx5
LG8GYPP2XoqMUv/ZOH9MIrmL8SofjnJ/wqzpnZQmv5WsvV/Rk7fIjizfLBOiQretXt0cEHgu1sqc
ubVRLYgiphYSDOhLXTpIA1Fmn0oyQBdxb77/DRpy3lGAKDo8lL79X4kXO5Xdd1WOYiy76++mr847
CMgt13oFTb+5X4McA0ruLBpd5+UtECvhykBb5yg8GWeNqzadF3mQce2bfd2bIKJl7HUH5QrVu198
O9ph9EQ3d/VOhOThFYX0TOI1TMWr5NXtIV0hhxYRJC99BypiXDmdZ+1Zf7Aw9VCD5kA6KIIylOdN
W4OMN0FKCyK4Ha4SGcIcJdBXdhDZ2ovarpwLw8W6GO9p9XoatRLNZWvAyP5AlgLCtn4aRwmYdtcu
uO2sGj3obLzZroqt4nPJqjGmRKsh2VM9zYesmEfC6MvojvTGC2Dz6BW7GaBfIGRxH+xx/9XDIkS2
qt5bL3/BlHXqW4fbv4vvWpvPyxTgcZqjDi2QQclnvX3GixPt6JEQwipfm/F9CZ1dDJQagBA7gWFe
AMbgNd4MEfOp1vJl0JChOh6ZEsaFc+JqP6TPIA0PNMc3P/WLS+6ng3wir86nRRSreOUKEoyFJWNI
6JqxKioio4lmZNG1WkHzvFpPbZE+NroMKtURPJWOj2fFswWOhV5Tg0HB2MTtlXMdb/MDmLpYgyJZ
X8/4+5gkQg/sEeOHftpOUBTvBB+XG6w2luhJ28Tl3s6XtYrhc1XzI1veZvAK314K9xv+McCqQUDl
Qk/qAc5T6LZrtXHhDbYZxHkiMsS7J26/GpuuM5LqyDJgYMc73jc9WPe01Zx+WvzYAw7KF/bZOYXl
hT16nDdblyTQ3dTXD8b3CTJqAxpt2nMdZM8UReH48fvtjeTmso1XmkzergsUKbkOlYno1XqgMb7b
JaF8IO/xXflGcerGT1HPhldObk0ycVaSimqSCJZYj4Y76C/V0PvVoLtoFYUg3gl0UooytsD1WWiF
QYregRAaVVGCmA8kdC10M14aL0Harg6jcpBVv8XDCcLN/2qaib/IbH2UE6C8QDF1zPwUXah0L9vB
xxyz7+BlyE8bP/Wb+ijqogo/LhPq+rYa18zAxx0/Q+3bcWlaS0IwaD60v+0XqpCwnIR5m3c2QR4I
7hOM3kOej6kZSDTUejpCscmI/TVcfcWtZrfYdVkA5e7zhAeqCRdw3xJ9ZF7Q2dplTo6Wz4PWDVis
OquerNZu1UqCZMqNBlsbzGmRKPWTvU5QLPDpWUGTcQKBMqUowog/pKTD9YvgfNLdYtP31iJzWOzI
KaWCwHOth/qg+fFR9/XPoFzxS0/UE+Mdkq0p+mE3oWcmIDvV6hSDn07xGZMrO21t9nML4QJt/H57
WaJvxRwKrcQkZAu1rzA3fYgSeOhUiD6VaDWM7w+dnPWdjhzUBdGu9DEL8y6DNPMkH2gFmRyBSOvx
FLQTddpFS2Oy7ErqcbUhth7mWRl21ptq9oKQQrPnlUsAfYSOEcjBQMpz+Z3MxcHSIoj3LWl0N+nV
z0HW9hXAF0MDKoZ4RUCp10ezs4XJkOuMG8vM2pw1ghZri8id3A1BjzlP6568rUHriam5+EdtY4up
IWJrSPQBMowYDnMXrz20D2bmg2KIuFBFwGnzwIOi+7fdUqVbd2Nr2bqijSdTyXWcb1Btk8PwNt5h
butQnepzslOPg4dHm7AEtQd4jEh1zO+aw/AyHMrUa90CXRDhQBfXmf5sAhtLJzsaSjuj9y8MI4L4
iM50jajPq9FVPNVXT38jYYlsMnEUFCnd2NBcGX01AJqP99peCtqgz/d2c26RMnx0K0NR8OFZ1UCM
TcfbgUO9mhxJU2CYGjRiKuVrVj2a89vtT3sFl6CX9q0BJuQ4y5QAYQRNXv0rufvPdFy9b1t3Dgzv
b9xeeVlwa445pH1uJoWzYj1dMAXjY/4Eciff8aIXSq3aPdDaUTTTxN1CHaRjaN4jMLD90JqUo1ZL
BC0Y6X1yKkyHiXK7yAL9902GiGWl6qqULsrKvHLOAs1MBCzVvBOobRbBJCGyrgMxjdwCRXtxmlXn
NMXJSzkPwWBZQb2m/m234GWJrTnGK0iR6sNUYM/U4VlOYvdgz44rST9vW+E6w2ZRjDOMM6AAuNCh
Gbdqvj7FoWWkp9j+9W+sYCbJQMS4loPu87GEMnqFXmaqHqGoFloSYidJqn/RJ8GE8l92mADh1JCY
llTYyQ7V/bDLd2DVuO93oos6r8dOJ6H/ssMUW3MP0iuiwA4dJlM9NWjvKC8siMRP5KPZBsRR2AJ0
W94np/rY7sA8vbu9pVyHx7QS9Akc9L7Ze4Mtr1Vndahl5UJ1MyBhplQE7eUW6XiBVBCdgDdEPr88
VMtqNro5KVY4/uh+Jz/RBPGtAr0Z7Wj8NnZzQF8ORI117t4a8BMERQUUhQ7jkVnXm9LUwSP1HcHw
LKjMD3oM0hK39Lt74tPLyRisJR7JjMajV0/IOB3H8+SK4j7vAG5/CFNSqG3UFi2N+yBWPw7Te9tl
Lokbt50ElTTvU6JtC+SDRaVdWaR4PkdSrVb4lLWVvuvO/Mma8tb95+6ytcGcjMWph1nJ4LF2k5zl
sdxZmcgjeaFka4I5FMVUl0aRYBlNW4dGqr5rQxHgpiPYLW75tbVDt3MT6nU9Hu24kei1FW9LMwrn
6G70HLyXlp7jA2QneiMVfR/mGEhGp64rSUCTWn/J096Vp38qkEorANQAGKZBF+GapU1R27KZp9oC
JycIUYxRfocYA0b/QZo7GXsbtyxPXZtDD/7Z225xXbBbYPA1NbT9NHCBskhUy4pTVSfo+FLoct/1
biU/SOaron6frMVNFBlKGpbAFTkf8MIoi0tp2q5P6xyYCgoKr55r9LPpRPX4jcYT4okaV9fn+NIc
c+tH4aFB0K2Qwxg4u/iF2JFfG19WMwlu7yW3b2wCz4+hD6rHyk5FpaAp1Gfof+EKPgUKwO72lxoK
tPG584Ha8qqX7Kn8JcpFV1xmH76jWRr9gEBvsIV4LBckLhugJHyk1G5x89/9HcUT1CdwTq6QT2r3
zechRC9ph6ulYM3co7ExzoSVoujzeMghHJwb+bNiEAy5OKohMHL9AU0UDeg90td0A5MZlwfetMrB
lEzZDhWpqr9mrRy5VdRm96pGVN/SRxFpEGdRF/aYwK91BQ6rlQKE0KARn+npPk8KATrsw8mZ+xyM
QK+GvlyrIFu/XFQ3Na0hORgHn8bis2lKrp5IHskWz46SgxQVh0XX79eyvu8MQR17feaxnZS+G6Oz
aIOxL2dqmubSYE02VVcL5KnzFbk5GXJRuEaUJR70UWvXVPFOWeINTXBEOMAt2HZgHuXT9WRc1sua
BHlFyhQGMSVP2bcnkNmH2VEUs6lPXG4vDj1M0PIIKZVdJJjXoK87QB2xmL8XhbPvIelL0p9D98Xs
TFFAu3aYS2PMKbDBftpXC6JodKarguoKLsOgc/GyFBVKFmDyT9Bo4ZRmlyYZ9xkdaVg6cA3DpL3T
Co8Mbhbqk4tZF1AXOsRtVNwdQcQhqoposrveWNB7ggTIdHAaL/22iNapaUY8RYKT3NMhyd6A1ZiI
uLY5T6x0fX+ZYTXnJLOYlIy+eBpu+k3/3Tyjrg6twHpCf0E6orAW0v7wPeaPRSZNxFkGHuMC2sDZ
ZI1uMa53fY6R2i6pPsl5dMoUsxN8xOu4hjUaKmYqMcZOD8XlVlpLa4IPogWjkilDq/Dzan6Zmzdp
FTb6qf9dfTMDN28FVNnIUExAs9JOWgrAcZBwZ2D7gDkLwV7vN0gJqDAOt88410E2xhgHkRYdDCbQ
rgjr6KHsXmbpcXE+3TbB/VR/TLAFhGbOMbRvsZ4s+V44PXB7x2J4qGzMV3Rkd9sW/yP9tXcfb6eb
ahNUthY2D4Ekan7W1lerqDwZ8IZBFkk6CvaNneVealNqpQk49hlysutzrX+ZTMFoI7/y2mwcEzWS
pnOmQaNv+8fep13SfGfc63SQa1/viDd+ub133LgIkgYohoIbwWRR1o3lVEWZQau9qyuvkW2vhhrE
/2aC/oTN54GsAAGPBlxBBslSW/+qRkFLQbQG+tk2BkY9xpsDbuAhKN53DgH7XVFlQg5G/sf/s1PU
CzdWupXMmGpHaz67G/F6ozZu5UneALWj2p1xs6mB/BWGBe7STMg6o3RU6RzqpdEyMzoE+JVKLEIQ
esWbbpoeY7zB+RhfTN3ShFpDQBpX1KvjHt8/lw7W0+cEGNiIphBbPyXaY7oq4F7H2cWcASKwwEG4
53djjHH5FJ9u6WYIK0Idwoshc2ivuHRIECyvFEE85+AoENA3thhnlGNLLpoWzqjv7KN8ppzJQ9ih
Ef836PhEm8j4ZVuUVT8sQF3RjwdF4dA+Uu7bdk9Q9MfnmeJ3gyQQNUFF28k4ak1hiZOKcDjnhRcZ
L1PvBKVVuXMsvNhw3RNsTaCXB2kTctele6oovpcCBfQH9RZoHXbjSX9s4Jt0Xt85VIGIXZuzpR+z
vLhHUZFm9iZVawuB6jDokwztZ6k99lnnZuZDIz2BCUXglSJTNGNvzvtolLpe9xEaiOr6bYkh9SFD
q6cqXUAwDyNeA29HSV45dbE05hTgOUBq09qmDUvLLT8pvgKy62rneBgF9bpH9V349UQrZL4eyYey
MGoH3bNj9lh8a94w/xLvKd3Weo+3ja5y05/Kud5NJ1Fc48RSIPpBdgTqBcriyJyMurakZuzxvKr2
z4ZxmPOXbPl0ez+v2MRMUMlubTDHQJ4MyLonSNYtuMQk19jn6EPJbnMefjnvUtD4iif745N5Ut9V
xSO6KyqBRIuk279xoHJwOqOQEENTMHHaSeJWWuomsi1wHFoZMpUj1gnwLKZ4sWT2lmoPw1QZLYZD
lHU+r4UMJfY+kIs21OoeFHR6IGuiOTTOsb8wyTiOlpg4HT2CaJc8rdWxM77d/na8IujCAOMfjiSN
XSLVlFJU9ih+sziOYIWsyQenKKYdhH10WvLe2kXGW4ZRdrplBa6PPtMOxK0/GT/UtzKsvPq79NZ8
zr7V9/Y+OTpfyicRaTbvpnixXMZTlqxoJaRYOt+jhBNxyaOxn7+b4D3BWPIv9c7PMVhye4v5zvnH
a5j7xmKUVmGOpgoG1b06H9NSA2OrEPtPY9atXWUuGiSTjbSgV0R9V0EyoDoCNPWgHsq39h7PAl+t
n7cXxXmmpWf+r1XptLexOXJzRezBXj+upKB9OJjgc4nPumvtyiB/EX02Tp6FMaiE2BBRRsXO1Gbt
glOX1ajNxqV1nao8SD14UiF9Ktsi1kDuGTdAV4ShMsQ19pUnBpffNFRYl5wsbtycgXwN5KFyl9ny
E+cEfPxBsJMii8x5sJDwO6LAJZOD84A+t0cO0RGKanjaye4VD+pannVU/b/x9s3LSugK/bVW5jAo
SzsXTYKawnhBFXjfHwAzhrCoBouKV4KlgPLWA38jyklXigEfCWNjmDkS6zTYteog6HSB9LDMfvuo
7MfTGuM1Tf2x/kZ32CdHc9+eweY2C64w/BCwMc6clCZT9XGKcO1THuJnyvE+7EDx7s3PfRC506E/
/6tuCh4lgbUDWSOIdK6ufiUY7Ar6iaf0pWxyFxKCnt6fCxUgw3oWxBuN5oSrULCxRv99czSrQc1I
U8TAHbXGN7uSExdSMZg3Otn6b1VbPDkBAik7L06HfJK/jzN64uhZq5mvjvEvsFvpbq78mEkPZr2u
PcRWdW6WOijtL330bSre1rn34sjwnCTx1C7zBhksWMNyP0Wr26rOczeS/0fale3IjSvLLxKgfXnV
WtXVu9vudr8QXrUv1C59/Q32YI5VLJ3imbnz4gEMOItUMpnMjIw4ANAoOpn7acZmXdxVNecgYC9Z
7E6O+o2TsgTKiwNg+45NQI951ARsXg4ChGx8WD+IkPCibeXOqTGphd4keDvZXQFagsQ1EkFFYjfM
bRbIncdMrhJa5ux17QDF3JJ7xylOlVMGRmx+vh51duaxEb83trgj2Oe1nYFKjb0ntMFDL+hQ3rOW
9vwd0p+/yyj3wKbjRKoPIFHnNbNbeKLa2P6Gwghog9Ds5V/cI5VBD22jNgY2bJeSBLTiIsmx3VwD
3Hx/m+BeFo1WgbuUvQv1KD6wURENei9tJHKN/dvQAgaCyTOrF3y62YLRmLUCTjI5gq7ykdFTmscR
I4bdoxhwsZtQQOAFXVLLkTEYfX6+nb6mYzUBqYzWDI71fQOi+7kROMiuL9qYKcKTAUURno4rL0uV
SBpyeuBuyCld4/LR1u9bpDByuoiuwJ3kBdOP6BGiCcNeuNz9XjeGlZESn2nx4vviES9Nv32lPpvO
BFVbZAjs7XgFa6ChDge/gGIIF0hsldC/ksBcif3Sln+rSTd7k9T/msCe2A3Z4Omd/RZbWi14Qex8
OjRDwRqIqRYZorScPyZrU82zBlaQQZbcfJY900jctZUEZnZO1pkZzkNaXUstwoYF5Pk915/icfEE
4YP9UO6OObPA3TFy0bQ2NChZER2K5N9GNFkpUKaZTyIGoDN9lkLMUYVxCPPV7IEjFyURojVyH7HV
5LmU2cw6Ud7HLnfNXtCU3MmOzpbIxXu7GxV57k0zrJLPyBc8SYfOAhT9Cora6iRwyf13mM0IGdmx
NvnZXY2SYrAZtULL2uU+A061J7aNyaEMi0g4cnDZe0T8B6+CxSbLkVFzd83SzLSRKthjkZHp906h
Ahp3uP/huqvsx8aNJe6mqSZdtVoJH+oveFiHGczEJyF7KVSR6L28f69B8Rl8rDpWx/OnaE5dIK9l
qRYkymPwbUAi8Y0hAHJ0INXj/EKRMzie9e60bPx7SKAO8i8wFghlaLOCeJIV/Fn82SRgMQqqOQgO
wXWi/kaI8brlTk8Gd6hFoxS7e4tLR0aZFbRQF/TjtJwphtIQOMcfI3pZnVc95J+1qH5R7sRcHDvB
S8VdwOQcUNe9aNJPupPRrmNI/ba3XF3uvvR0KfAyykTX9s7ZBmuuBs09SD+iNc9toNZkHW7ZSQ4z
9XfR9G5vCaagd5cCUVcgp/ClLmgtO7T2swVN6nAwTuhouZrziNHrfx6FUavFOC5wibhE+SM2ZYla
ZWzCoJmqx0WP79QkEZRvdm4yFR5mgd4U04rw+XNPy2y1HnMQpITNXD/Is9G7SScFZbbeVnb9vbKH
06IZh0kFafa/ONXoA0IXBez3yHm4TxQDJjvq9SiHSt/rXpqR3gX18mGV00dFIx7Nqu+xrjzHSfdc
zilmthJjcaeqnCLBD9n7lCBYN2xQtmD8mX9b1eYkp5O5MpzRx1gcxNbZs6BHqjcBAV8nLgg7XgVG
d64/kE7+Mcpdf5pRZykQyGZo3oFU8D69IWEbQP8cHDj/hggGFymL0mBbRxmE9yOnQ/E4VlEwS8nr
EL/26stQC1Awu4/irQ0uSEukS8vBAM3O5OF1s/r5YfgVv5vHPlDD5YU+lA/irs3eKd/a5FxoSe3e
Jj3WtZLRJzJ1peRN8J0EJj6elJtI7AxrOtQsEk9oz7gMlVx6FFqMLuSk/TIcDuK3/u5NvlkWn8yO
sbUM62LIAGtMqIYn3lgfic+46g2vA9scDUTtBdEqmbduVilrsTzFMT7ebKKequhx+cVQsv5FsJk7
WfrWDz+wyhsz0yKndc+ejM6hOqpBExZ+6WEM9A1bicFI0YDW7sH+4/YqW/XWHJnrBbenBmTWdLRG
63ko4yhLGl+wLNHucTGUSNBGmpFPhPGXNSS/WX6iH7Mvuj8G6m0WSL4kuHz2OqNnG8llliaoMCpl
Bsdbi37CXdeMHYiiZTRHlyy71UHUC1JxZ/AhUAH3jJ0OSrNZA1ZEfQyvr12U4nJJoGOQRcq6BNL0
1puiZC4o4T2Sfa7os9qsgn3egbJbZ/k0F2LGNMvqPkU+vdwoYCT2V+MgNf5y372nQX6H4h/YbN/i
rzYU1mc4sdvXHth4RqZAk72LjozwG3BLB52VnicUzpx/wfjYp/nE6BRG6oHa2jOfr2+zyMP4lRst
Dk6dmqHmlHeqNP9oZ1mQCOw917dBh4ulcyaDwmlCUTNucqjt3RlA5GjmmybShdnNONGFdnRGS88o
Cs9PJVTTbWVc0QOrbpuX+oYcB3DZtsEaqOCASD5f37j9EPDHGNvYTQhAS3NYixwZVKUpXj7dKukr
6giiVEZkhQsA0yoN1GBdfGSAGMcaH4zXxG9e55vsm+JJN/EbqrSvqsAndpjmoJprQqNXhwAT0H1c
zUMe9Ck3ShMzCO/NUfFpgKolE6DTPSBPcrf5mXxl87BxkEZW5MhHPFbUT5j1YBsdinpUO4EALPmo
SeA3gSmQf7EkKZkbZWztUKZ2EqaaCtLJDmXeTDOLCJJfhUfHVMQavrPvmgUfguAo3rvg3Dv/uoM2
1POgjkAWm85RNUG5lZYaZLVV819k4pqNR7XM6C3RBudOx2QiVVO11Q5zG8iCPtNerEZ9uO6reynU
1ggv4WqVndzENEdfs4Va2U111AOUQ3wTL8zyZIM3BdRbjSemHNqJLuiLYSMdVsy6UL0Yh4yiGIjF
lXLr29Z3IyOC0L2X0pyZ4AJYrqe5vEBuHWkUm+0Cq+zkGfdapIKZDvpk5FlU3NkLMxrUb9DvA6M8
5q24MFNaGV3NAZs5edVxRTmEHKsTmyMrgjgUXsgsQeKqWWfWuDgzJHknSROszaG5uBhTgOh5fat4
2QGSMcLDttf+OjPHBZykTRdKBnDBZceCuNXPCtS5LiYOm9HLA9Z9t11ZdbU+ZIKCX0DpHAhcVbRe
LgGhHT5nLuMHdIFuY2BvBT5bB7wH7S8I3QlH7Xfg/eClAvk5CuOQxL4ouDZGqvdS+tf+orWZR10o
RcVNLKy87Mx/wBL04hDNZBtKWNzW6ovVKUMJS8qnWfOg0dLHoBUAde9R/lmm2Njsi7MEcoHSvOwz
wlKR514I9KCnclZc5va2Vsoq0RtckMCi3yChjBj/eX2vVW56qB4Y95gCrpjcM6LmHlDGyPB6YA/Q
JYhd9eR8FSHUd6LD2c/h8hxnkojZWLjcNNq4Q/l1of+8aXVmgIsNRlmQtOwxUNQ731Zy1AcaYRbU
NaRZdE/veO2ZJS6K65VOAKxFsct8wjNnPKY3DkMU4qRATlTMBbsXg7b2eNR9tTZO3ZCKtcgwXodG
cYb3TnFyULiUfBGUcO/6OLPG3YYm5G5zR4I1OSqO+f30hT1EbL/z4xdau0qQh44vCfL/vcB+ZpRt
+SbBSqo4LimjDlYhktNCQR5TNyAPBu8LiBsqT5T07GSpJkpiBhB2oIqD4MO5Oakw0Y5DNROBbXRT
86ValONcma5eZKKV7dS3z0xxIb2ubYBCGSq+uk07lxGyVIfkOf8qhlGIFsWFnLQEH5I1MPRbotzl
y7eEIo4W0kEqvlwP27tHebN77IdsPtba9VkP8QrENugkOmV5r6S1wAT7rdxFeLZrXLRYc43IZgGg
jdZPqI0fzPJrV79dX8ZHveqaES5iNL1WkbT/cDr7qTmWGGZ+SEIMLoCd1AyHUA2TEy6HUOTtO0ku
JtVsBVPUqJRe5Ju5uuikYM3gSqm81akDfbyHmgsemve0EBTUdr/VxhZ3sKZc1cCuW6K2ZT6PS+au
najJILLAnaWxl+R2WPCpEvs4APJoDq+C78QizsV32qyBO0ImRDmLamL7dUsiFhwYg1Ll1o9irsX9
WLuxxR0ip0rUrmWNDAK0dvGGyg/G+G/JTdG9Gp3ldaD+0+714j2eflxfpWgbuUMFTcJej2dQk9oS
uCvs+saiRNBI3K98bBbHnSqtXaHFa89qWKlAjUCskhi63w6rr65ok7YE8vULngzWM6RkU1cuxqPd
yX4y4c6xsrdWQRdr6G8HJfGqqXNtVCkWiG4OVhNAAdCbHFVA58vWfO3Dcwd0ovFgQ5sSEa1YvEQv
3UUCDzo5mbN1uL77e5khikLQ/MJtAJwG/zKDzn1NHBOd6i5IMftcRuTgRPZJ3C7eK/hsy088GxPE
57qsTwDRwOAz3mjReCjB/o/3dBUj5RWm2Lv3z59Ov8HtYV0UsUbYHmbH/qid7CMwQxgsysNMEGn2
j87GEpcWmcXQgqsYW8ik9RieLX1vD1ZUHDAmE4r6q7sx9I8xnniJWHmcjIwUlZKpvlkgUuxLs7b4
SQvKZygm9uBJF3IC7d5KG6NcapRm3WjnFopbkJIEoZOtrl4JFrRwVOpS4Ppssy5cf2OK28wxNpwx
rtEWz4425LhBwh4Ot70QMCRYEZ9aWh0KzjJrpaZS5oEm4mAWkz+OQinZ3ZT5z3IsbucMxRrmZKnA
EaUbv4ZUPlmYyvF6p/F7g94kY6K6ld7E7qKk4Osq4qjGS9hFeVIk1SZaMHcfGrMTm7SD36yFBi77
djFdG4NILpUWEl6PKR9NzyvfkO8ILu2ILqSMcAvhiGDtIfE1fNNm7XeVQrqoxpO31v18yo7y2ECZ
Q/O6bsQIfXfE8PSTNBhuv4weutNequdeKYM40ERWnIKDX36llQnIo06BDBaxVe9eRJtPxd22SqYo
ap4B1aWtvyaospaQSr2+MbthfWOBu2OrAQNfoDjSQqdPAnOcHpMV6AiI/q5eM81CErq9CAgINVPh
wpztBRKjkgAQXxI08cvhO23HGxXKUTU5rvP9QiTXsjo/zWwmQyZY5l6I0kxom0IkE4P1/JWi2UNJ
0w6wQqnTA42OT1at3Pcl5Hpo2t52eizwt70Pt7HH1/1oP9UqtRfAbZ3hZYjLLvaM0qpEbILswuC9
emuGO8qVvsjFkqwg7oASBYmpRzoflEQBsOM3RvaTWrZ/3V12b8ytRe7M2tM4DzoBz2QpmbdmUvSu
GTcg3uo+FVN+UvSsdGsne2qSBWx/IG1zjXz9dv037IWN7U/gktxaajtDMVmLOFkCsCVCuTiNajv9
N3fo1g53+LIcGdrUgRU/zVAlgl7xjaOWwbhCRac37won/j3m5vu0DJWXFG3nKsbwvpTF9+ur3Tug
mA3GwB0EBzA7yOWJIwq8ZdcCVbAa7fc+n9zEary+LCNn6EXV6l2v3dji8pNCNeO2rSSG/ypeGHKI
eukdfZNDDSQNqU/uRZnD7qfcGORuVqmPu4Qp/OC9knxJUevwOwmp5ZwNx+u7uHeF/9lFS2ZxafNM
BhMEmO9aZPRgap/CBCCgcFSX1g+V1GzcqdbyA1Wc+gBmY1GPczed3drmDqmeTClZVYJXbKscksR6
0MfmscuLY7o2mauM9u+RWL+VofXXWn6/vu7dAPGfDbZk7rjSqS4qog4I7+RGLgcvn6cws99LSb/L
9NOcWd7/zx53NvPMIXNnw4M0afUGU3dXkHGqA5jstFNHX+ZK0Da/fjosmTujI0YO6IBQFI5Z5w0K
8WQyBnn7QETAz73WHLBhf5/DixmgXlUnkFDoMobElkAD9b5dfRtlF0q9ALK+a2NYGFHyIFuB7i8h
EPIYSLde+swv0H6V/Tj31P6+qAShcLdssv1VbH82ft0aU1spE37VhBFHrwLIPA5yDOtoz2zIWfaz
ANzYoAIRQkWZ017cPJvt4MLSatRdYlQ4uQzAydT3kk/slVb7aShSGNuLSkBFQyPOBs8eJIW5NZpz
uqAJaIVl+8vWU9dZ36477V4UQvcauYFlOKxhdm4ARKltktSgaNLm19S2/Mq5RZQQZCB7ngr9AAiW
QdL2coZMh46Dbi9o7bap4elfcvtb+RIXwkHKve9ioTmOYVRZuRw6qLR6XtM4t9FpGG8ZhLe/GW5V
sIbFvojZajewbW1xzlfRmnZyx95cHdoqueWlcTTPLxNYtjL6SIwWDAK/aPMvvtbWKucOcVtabRlj
I+kMrQ/czPOY+n39fN0ndi4MKBKqmgMaOQO4D+5m6rRpkKFAbIdSvARm0n3KqQFuGGDHgPNWa0xn
j7ErD9KBtObP66Z33BGmHdXUUQyHxCX7+82ZBmzUJvrIWuALYmf8ydQwDmA9Xjeyc6jOjHDfbgSH
vwEcnB0CXHjSSfXaK5Jo4mBnD235A0yO0ipcnztXZk7GbpFmLASNBNbhS4/o1d6IwOQ7+3VmhrsD
8BJrM1nu7LAF/WsC3aKVIUsXwfndtQIiEB0uYesX1HX1YHTZgNcLKDloQKrxHX2Kd70iT//4u2Ac
0MAkD2ZBUJDm9qyunMWYAAYLq24wvq9ys2IGxWgF1Ud2RrjozYYOIWUDBIR8wYhXj9nYDjNcTLXe
1kV1kb47yp2zPmuK6OvsFTpxazJFP7BVOZhiPHdnsxitdJR65gXoUuQevTPBYpi75Gfh9ii1TR8w
yDUow+lVetF+0u/lJ+coqozvJEIYXJIxuwTEByr+3L6qUEMqDAOfby2mB7mZDlVbHUc1jt0im8PG
Up+tWouuf8s9/9/a5ByTdlZbaCt2OZdTaMTQIFX0IE5ux/nVmI7F2viyCPK11zHEOhmCxrDBEMuj
5Ee1VjLdgE1GepIdWaeZes6z/IkpPhWBfHKOou723slAko5ZbAN9Q43X5MkMCLTLvWThhfIjG57i
tfIsUxCudpgjoUMLil1ofiKkODypWo23ntHVoMXrAvl398zGRVIPxHx4mAw+QWsyD/8HOvW9c8JG
zIF/MmT8DxeKy3XW2t4GxsV8z5zI0jwAT73yJr0pvfYwvY3myfidgMHCEvrrTrrggOLXMExMJSMM
cLecaa6ZkxkE31GL3QH0MVpm+TogNrOd+dfddC+1PbPFzs7mwsmqhuYqswVm68Sni7oWBz3rlGNS
mjT2i3SQsoO8GlV1NAxj/mxIFNdu1+fdy6DU+qlunHhwHWik/pjx+H9OVVP6Mc0a/dxLzdy6xlhl
jQs0GV7KMu7T92xqej8tFwK191wnrjKXdjBPGXmFVmIvyBf2mF3OlscFoKSOp5zSWgsL4LykvvRp
5YSV1C0HJSWVqywoeCbTu51JEPa07S+0Gl/beP5mFNnvdVQFL5a9E7r9OTxJQr/U9bjY2O3SRRMl
KJR758RABBRiNtj4wkDn4efP65943yhTc2bTRyBBZWnj2SfuWwUyveDSxGieXByMJMoDKehxeJyb
nLg5HsEt4AQiDCELcdxF8yGY9bdd7v3Z2KQwnBRMmrbZ3rVOGg46FUlj7eWhZ0a42I6WpGzTbtXD
eUEPV9IC26TeOoLMqgeVeu7W+Rou8TvVBPWSHcUJ68wwF+AnmZiMgN4J9aTOw6pdKRgocorNLBpp
PulypQSFXhKvJr0SNdAP96amtj6RBcyb7pI3ja+YyfyGdw/Ua5dY8qDU3hyqUe0P+diPR7mcGeUX
itDh5KSyv+hpFc5WWz3ShBKvLTPnvim0JMBpE5Gg7vWQzlbHBT97WJR4KSYtHJuxdxvbOVUGCOoW
jCsoxDklVVt4VWFiuKAa5RLs6rnxpmj6lHmm3c/edQ/ecySwbyh4n4H9GTnLuQMjrlClA5IsXDHk
T01EfUuQeV1eYyB6BckbLjLTAMs050WGbS7UIYOE27rxsqFzaXLbtkNwfR2XNwpyVZudQhUIxov7
GVK3hdnRVgrLTodgtVR00G4e+8daMk2/yXPlbmznWFDKvLxMzox+HKDN6S8ozag09VJYG10AWIpP
QX9qgK1hXkTQMpEpLtAszgTtxxjra4Hm0eLvqaV7bfJGRhHzw6VDnK+Jjyx6U1W61kmhlj6PyjcD
mdz1L7W7EgxqypqCQbqLccBhbRrNqSYprJzxSydpzd3aQbaGNLmfmLWI6XR3ORtrXCjRZjBylSq8
T9E6K+iGmfh4hBABLm/Px8FT9Z81cUca+bmDtGKWQrKUN/kw3hhV4rXa9I+fF/g2GzNsazf+plR9
pRgNtq5pj00ce5gZxEA7Lhsz9dZpFIQG0YfiUqWsJKnZtQu2TkeagkzRtezlhDlmCAzOgnrqvi1W
F0AHy8S87vnKtLTRVkRmrIyWmKkspfSwjmv3SErwXxvaNAqC0r5b/LHHebmhFnUidfhg9th66wzQ
iyjM71hAJw6vTYy94vPziTWUdeTFlmBBTesoptXJGkS1lB2v25rgG9v9qFeW6sBE0cpBMjzmzho2
Q/PP3eDMCvdpDAWI7VhmC8nXQFbbU5v3h7GTXXNew38cGs5McV+lgq5ukhQWjpFCgxyCFxLonWMk
6pmuCe4L0d5xt5IUE7DHIzqEc/WgIxfI6Yupfbu+nJ07ScGMLB5X0B+Ckj13gOrUyVeVDQznWhd0
anxM5wpsy3cEGqNmLozcu0vamOOeG51h95oCLt9QXtowydTHds1/VaX0LwbhkStsDHE5QyyZaZbo
Nq69Ofb7oogySdUfKLV/dWRW3WboW7BJFp/bGXCfIZdWN6vH5yEzRB9xJ2psfwif8lt9SnQMDsM1
qwj8y2B8Sr2p7cIMf17/lJclh7Ml83l+Gqdjr82wJPc/jDqPEj1SSViNkjtPxEutNykViZrsBpA/
u6xzh0FzuoRMmg6TQ3YrzdOh7sbn66sSmeAOgR3POW11nDe5eRzoe1F9v/7vXxaHsGtor6qYusJb
n69gtMmoNmnZojaPLlIlDW6/frdBdZSsqmd3j/UisLe3HkNBSoEBfaa6zk7I5n60pEmqq3qVwqXu
vzak9doYA9bX17R3ylCOwdyDjErQBVXr0qjJ1C5YUw7n7qqbdta9AQ3W61Z26jL4tzdm1POl5HgN
yksFXZYehH82dYe7+WDcM9wuWAAwxVA+FgF5Foqb7/B+ndvlXGKW9XnISthlOlbkrr1NwG/4zNpf
ANbKAyCpybf+CyoM3QPTvCHfBAsXbS/7xJtPWMZFMeYd1IKkRfEb54cKFZpxOgh2l+3e+fP5fJWc
o8wOlMAGGx+xC2Zf8dMA+gUWOEvAKRBlv0TcW3v3wPZbsjC2WVMuxVM5D9jTpTmV9ieNANihfXHk
0ovnf85Kfr4y7s5RS9OsDau3wrguI0sF8r82BJ9oLxZul8PdM6RZCk2ZsXny+tmpXwHccIfss7mA
t3sirqbJQZYLDvZ/OQ6oTwKvgfSQR2vQlk5S0o4Y4LxTMbVZvwNCZVbPwBg0oJ12ngyvDEvzfYYk
5LPAV5jHX/rKH9PccpVkaDJ7xI5ONxjc9o2PotKP2QOYHXedZwvs7R+AP+a4y7WXyrWeVpgrFOpN
BoR15tPS5YL77LoVh8dtQNG2SDMKJsIxT4+kXm+1gt4aSStI6ERmuNwRIzZTT1N8toKA5gJQvrE4
1bmIvGAvDQAnD1oQUJXR0BE5P1/UgtASidlpzj9RDYNueuNn0DsuJCkSOMNu4NiY4o6y1abJWDv4
Ok75Xva2H9Nbpf5CQfloLxFKAVFl3K/r5E5AQxIhd/cO2hKne2OeO91OZTlppsB863+wMk7g8jA9
SXalZ/loP2T3i4+Zwo+5V6iIn3oajnfqq/I/idHusD/hxxhgXoLiFJJcvvWTaiCDcfSBBVGMbH0e
ovSp88gxBtv2S39j9xGTgGJ8WkDj9JVnv3c3IgjDrn9tfgJ3W8Rokuboi8SRTe3uaR16xV9Uoj3a
tvDOEJninAxSwhkQeVhtnEr3BAOEE52OeSxCEe/68mZFnIONctfVeYMTMyX901SR+0k1Dllco+6P
cXmBN++Gto0xzp00zIctaw2mD+gNSndJLNVvNuBaR2WGwGHXx+pzlTZZ6qbQHG3dzABX3zCtzXG0
huluiGvzppPIKqI72t9pG+OFloWmFF+SlGtiUtpDViwjumcq1K0xTUlEReYdxKWtgMYJuSJ2ACAV
bvGd1ld4AQLvQMrpNqXkvSuagz2Y7lxLQaL0aF7K36peLdx5zQ6Jkx6v7/7FMkG35VjANuvgI5CB
QDyPWlm3lOZsN2mUaUoFYL9uuLkO/pGqXjTRh74IWx+22OA6q/Ja/Et0ThwqqQNJor9ocnBM0SrG
9CE9VhgMll6ur4ydurMbk7PG3Zj50KkABQM8ajudp7NGlNOZIi2/i4OCbgtkvlG3Rm/0UmarqFXc
YA62z8Z8j5OC6NdWwDFuE81yzdoWwRR2zUGnkOni7ohPUao0fTpgTZX6ayKNK82zJw3PciVITfft
4BtBRUC+VGbCAEHc96qRRk4upV5TQa/cHo2vUoIDOPb1P/dB0CRbpq0ircIrjfNBq+31fJRJHmlz
Eub5/JBJeShlqqBOfpm+4b20scMXyo0YjVgAmvIou108jOEP1Mu/yUEX6V/pW12E9AXjj6fsXUQ+
uuOJZ3a5/KNM7bXIHCePFFDs4MHeE1EixaIE5+vonih4p+MSBOk0dy2MjZ2TRE+LCHmJ65DvJjq4
vXEYliZa4iS8frBExpjzbB4SEMbMVCeFMdqon1tZec0s9bdkDPfEBgVNV8iiUHzZ38SHQ5QCJ4QC
tgtEyXOLpkSmYuzlIjIeYjUywvSmPTjP5FZ56qFz7dbHKlgOqIJcX+feZwPhDUjYQNiCZj33CNUq
W6JtirpE3DteOVEXeGaBiZ3oi/F1HaQF4ES5ZMFFizHB6MkKwhUyP7RJ7JWO9B01OkEJ8HLoGxuI
+p8JjI6NwTte2SVbqwLcayjKsSRpTv1pPgDi6vdB/NjEgAndiDlKdkLImUl2GWy8xNZGY2lafLNW
h3aNqR+0Bdyfa/pg9V1w/UOx+MB5P9oRGjCRDgg4L9A/UpNP3RLHuMOODInGJrismz4SSSpeppqg
PZThg4YJlVr8wTmEs06OXaZmGoE1aPSZ3sgPzHJVHaZkB9+8nb3Fx9A+sJjZKXvSkO6Cy74VPa3V
y1uU/Qo0MVWcBQUkk+cbW6hjCqlr/Iq/sLkdUAaSi7m1X+2tHvVHkOpBNfoELqgWnRJP+5L7UuaS
xb++5ztnEj8D8pKMf0HRLnQQzdE2xmFcSvwM2WsemZrABIUiyyN91H8pcCBBxSrKtC+P5JlRvtdA
194hVrWm0WibIJ/EVMYkC96kO2dFYbceLgpQSwIfyt1GVZmODeRX0mi5SV7UADIFrhEYIL6BkizY
Q0Qt1Uv+EnjVxh6/ppw2iz4WsIc5NNqAbQfDCpH5qLWMjj1VQ8lrwXWPr6l5+JSTO0uumNvzMhCd
/wjOqQCoHGqAaLCxQDqA6Y/J57bNTfa6Mqf+3D0mgTO5IozxZZ0PawdU0bRNtBRRJOfMSpOekRyE
7ZEcp/SbI+WVN7Ylvc3TbryHjMF8O6Co7wOnkHlkMEC2MKskwj9YvBQ11d4mPH8yAEHQpMmqyXoB
fYfkjwNAKEgjVrQL6+RhHi3RePcHtvU84pz/bi64GUWa54A9AvPqxE7pZmrdyd5srOunOF0Gv18U
+xbk0f3TOuLKl4GawPxQ3vv6mjeGC3HI8TjYZeOzXvph0Mf5Z59n5JgsCWZ5qzGOjLly3AysQbd6
FcvesBj9waArCC3p0gcmGI8fF0LAwVjqo19KrI1D5grzQ6lkOEEjydbBAhQBLCKTWj1dP/p7h9DG
cwXaFghBF+SkqZytDnGmIiILtLSG3i2Ll+sW9vwCAqsgeFVUB/g4vtFRVVqPp45VRL2fAyIbtEnA
pEhBj4KU9I4mvvwDGsh+c/8VdIF3/wM0cCfIMnwu7mQIoeG+5J5lfdljiijBDyiOePCq38BGBURi
/AJkxfpZTCF0eYMpZ+a4t0rZdF0CQYEikqrhcTZ/5OoEPsQnQz9pBTLuQXGNWBeALnc+45lNLs5Z
K50g3ItndwXOqREcgrLx8/pnvEwBzlb18ZU3KQA0fD6kUYpokNKvpWx/1UY59q2sOa0S1KauG9vJ
7s+tcbFEoZZhS0teRs2b2roAjHRe+jS601dzwBy+FjQe6PZOqVDsSWiYCwbyguTD0QiyU2QFjMtP
eS2fJiDwygi6dm/gVEBaF4qQ1zsRe/v5eGrWcjZG9PObJFqtwxSnGFKMiCbAQ1yCK3EAN8eAJ2Sd
rZz2do09td/jZzYHlH0Cy/KHWNAc6aflIEIUilbF/n7jMkM320lBMJXulLkDEPWI7jsma31VDa67
i8D7P1CzG0Oq1urpomRllCkAptvZz9Xqnv9/JrgYkrelPS9TDSymvd6tY3+jr7NwIkgQqD64yTbr
IHEm55kM55uYlJtPvfE1vusDJnkiPaoC5I8gTPFg/yRuK0y1wOcKqzktEA3SssRf5ajvBleaGlch
aSRXpX99HwVhROOmO5thNldtZvdNX77pFX2YSgnkNyQ+qb30L4pUcHnw1eG9KWMghE/y+7mo6wao
4qhmrwlIDSHugzwOemAKNKrEVN97+SbY9fGiwH84bPzbjNgFbWYM6kdd6zJdtSp0nseb9sR4uOe7
5SQ6Yruev7HHhSukBbU1alISTetD6+iHaVj/cfUIW7ixwL2T4orGutTAQq+rh4RYXq4n3mQ6/pwW
AvKOvWeIqqIJzl5CwI3yLjkkUtpWOXavels8vXUVvwohsanfAUgPrjh/OLaR5nwRbeJ/satjWoHB
6jC+eB6orFgHfr+BXdWAPnDvN/huiY2nlzLiWW38RnLiAZIyCV4nux8P039/m+UShVbLK6XuYVa2
oHVvH9ZWNEojXBmXF5iLtBhNBhO9zyJKFo79fQxAM/XVsH2WEfJbzTXqkKgitorriwN89nxPp2W0
MquD5cY6JHbsVf3oXg8lexbw76KGhHkWYDM4z6RSlQGujk4NkRI9qFaoKVn58vW6kb14BTVpTYM6
A/RAeOnCusy6dalR+VggJoTd9AkyfavWvYZQwS22F5C3prizLLV1a+g9gpUyZjSsytIrJZwBqPPI
mEeSkf93RZmgZFsJNvISPo7MQFPZuAEmGaEqxnnJSqY1iylerV0wBSZUxJIKTXAIMNwWN4U3i+Zr
L/skH/YAYIMIq43jxp03RSsItVv4xnTjuLqHGVRQtkPABnKForO96yQgmlYwpYmvyA/prbmhp4Oe
pJEmPcjlswxIwXUH2Uty0Gn5jwH2AzZ3Nly8Ncq4xFq6ZwOMoQmqmXJxvG5k/wttrHCpVFPWTdni
XR0t0RwyBt/2u/IE4sWwBK2kKDPY9fmNMfb3myUlbW+26EtgSXMQO85bJfc+GS0/1YS1CtHucZ7g
tF2tkyEtoxWUOTS5kcbPMxWM8bAwyr3vAeD/84W4MAsaFKUfYyzHUWPXmE0X5H5e+7hqtWe3XzPh
NMbumkDEjSFxTEDgyXm+fVJeTOo0g/ajaO4MkORL1MXTX+AQbGMuFsV0pmQcIvTLuSOLx5c5WnaW
RmxglzK1WL9qglzx7YfFZyCS4VQnXm65JHaFVS6B8f/j7Lp65MaZ7S8SoBxeldVx8oz9IngclHPW
r7+H7b07vRy5+e0+GIuFAbNJFauKVafOoZO4NQ0XVDUzMJsvaW/yTbtflLU3BWNNLGmVvzYFJABU
OX5vF1G00E14HcLisU6Xu7lcTo2c2FFdfFdTzhw51gDF5oXHTAhP6roICpRFSVLcg8EDB9MLD6qW
mQnPZEbauh+oTyMiQJEbbTXqMvbg6e9KGVd+qS1+MddDA/1Dq2rQ/5SOjeJwX5ezBunF2ksrl/Hd
t4xLJi0MjJYjItGu0+hLoxaEHNsbzBoU5bM/amYkv4J8vYJ6r4RSrRL6Y7RjjY5uuqDrlalrlPVS
BSkhwmbzWD/FVmWpXyRvOLQmRvJ2LEXGra94vRhl3nquVSLX4EUX9omlg3HMYCVfjIPUqfxkzjAg
UAnwPOU6m3Ed5NmjJjGKa5uGgokvlENFEuooQ8lyTg05wKI8iDCFFnRV7WkdTqqRO/W6PDMsg6QH
tEcg6kIo4yONFejyKypfECfMsJjsgQRddipogIqP0k6xxmc2u/KWU71ejUpWFMzY88swQ9FlBudB
L0vnUZBNMS/v4tLTmv7QNqzXAcnnbm2QyvfkPprKqmhJr4TQD6OwDi0Aszp0B7hzK3H/k8UjbqA/
Qzojn16PWljOEbDuJC3CcIyIguVoik9gTnFbKBCdWUUgYtP0/q6XozKJiEx3rD0+IJqn82wuybqc
cgwh/tJXKHIVYfiD5wfJr+N5OqM+/O/BIwIhgADzOljfJOhK4+ddRf22WbQxUoF+ULVTw59FeGcu
+skw0q1veL0I5UTyvlUhSIpvyN/3dvukWt3P2K5SdH2HJyKMUTCd9eaK4KUCtAN8McBx/3Nb0gxN
hyKtyAuIt3gnB2YQfprIW/IghkST/en2Frf8ChHDRYCA8vcnBvsslYypEPrEw/MukDvxi171v8Aw
zajmbXUO8W78WIdK0jAjgQkCZSC3ARPnhhkW5gvnQgFBtABzSt3eFx+LaT86ssv7GW/qhfmLdUOk
LZO9/hHU4Qoth5ZO2iReHK0AG9WrggmyeR2dWUxXBwPjGJxWJmGng6DQLLtEsAujR1lL7VQrqcfZ
KsnsrxZqsis3rWKnYtncQeZkvgsX6LZomuTgxj/xaggG8DLmHHVSeacsu/SxEzXBk6tcNTlxjkzw
8/KWBFKuFi9qc62bwcxB9I+G7tA4OaepGKgcRkfpGswJiIW8WIO0zM9qqKuPtw3gM9ETeGAAMgOm
Em04qCZQrrGMo1wKJbymeC88di/zU3Ef22JQHcYd7xJwA9Hb4pgcP58NjywLwUKowKD6RAcbrRX1
AW2OFPT9Mki1qm9qGxW4wv96iOSyvY91KMNLuIZDLytNvToeHH5YrEmQrdtH+DluYiuShKwdQpVE
s/Kfd9ZYxQKzqUPqZWFui3PQ8ziyMGia19vrbB7Zxzp0HiuEOpc1Q596fQuYIt+DcrL+Ubfcy+1l
yC34p2NHg03AGCIg7kjZ6O2M6qB3Azen3hTylpxEpjz1bjq4QgeGokFgxMmtTUEUE1U0xAm4PfL3
V358APimrCcN5ofOqZx817jXUMoZX4i1CGUEqZwX9TBGqYc28wiQIW5xK6Y/+Vh//g9nd7UbysOI
uh6h4IHdJNluXkZbGQRrrTIz1icTAqDB7dU2klx8KuAfML2OcoFGp9ej3A7AxpUpvPdwwPitZDVR
dN+PlVtWr1Kf82ZoYCY7bZ0OsgRCHDminrGqdpdU7dpgAFMFgo70ahC18Akp+1cy8EE1AOq50bf+
IFu5C5/npm77OgEQrQYJSqGr096LbmGL7wAasbJv+utS6ytUbsyNkyqnYwHOobwzxencId8qNUb/
QSLv4M+7RK5BlHYVhOd/Giof9+IytiCj6SDxElvDc+SAqPex9qeX2FoP0LLfy3Z037lEebGwS+Rd
EFt5Abcz9Du0H1wgTSYT3Ue2duNH0bDCURUrgLJBlEYokEq7Ofb7aCfefY8cDEUvk7mcidDydDBO
mTV9J0w9PXAkeGy/it70q9qTLKN186+h09pg55X9eKfcNQ5r/udTn/L3J/r78C4ltqtbTp6nWiSl
Og5PPILsBSWhzAe1n91ieEXYVSCEATkJq5rGXJaKbTK4jCqBw7JNa8o7xc2gzAOBnEcjMnVbf6yC
5TBnOA7VuX0x6fcgvV2S5V1td12XEZq/OmwFSOY1OjYAatxe4VPY/r0EpH5xufTPVx+KxfXIz7h0
BFZ3GeDaEQUwTFR5yWF0jF8lus65NbHIC7Yv28e6dEo8lHMBSDhIZpDLdKCoXFbDzPPvjO1tGjZi
DxDigOXiwv3zBOcmEgsuqsGPdA8gjmecJrc8lcAKMqtD5N5+ukJXK1GxQRW4sVlj8KK19gIp9MQB
/iHuzfZ1/mHwJlFQ0u4XWw3NMbLQdmhAItvbjN0Se7j1G6iwEdf9MOQJBPE4CEIGElyJctIPSYKr
IThEkWt5uL0iHeMv1nO1aeorjmkxTmIGMsduzpwqPIjJg1qCk30AmClnUTt/GtqhV6NcJ0ClPa8o
+JjEVhV7cEB8CHJPziyAUzBeVx9vVrsJelBtAXO203aFGztsUYbNW/mxaTpOjJrWTJIIDz5rwC8i
WIJ3j5HNfIrI1FYVqpqaVJGyNiGux7CDFJBfuokXHQZ7dor/oX+7HXmvdkT5N3WJ2kRssRrBY8Yg
rLSbk+FKe4xmeRGgqGT+CM7v8cTdEzti1Tg2fcHV8pSba/Iuaw2yfK295+UCJM9ickBM3LbVT11B
+kzJd732ptHQ5yGH+N66yWm116fE0QMiIte5/Jt4yDH4wJQE/EQu+HtRwL7BLAgWEZq0J1vacArT
i9A3b2F0z0EGBwJ5MfZHX4B0kGItJQTsZifDH8VKMYusPsig0mDBLC5Al8/O4eOXUNsPsynSogiE
uIsFdgvcHhI9Cwv1cyMzly+jbzgyMH4Yi0bj1zPuCh5jqJYS41RYg6/bNwgdMOixIOzQJCVtFunC
wOFQFjHaSVN0KAQ5YHztzTxL+1iDsunE6IS+GESSZ402ETsXTiuUGCHk6zO5hrf97sdalAG3YGbg
u5TEaWd4SUeLCHdB5uapGC/qmciUGGF70+/qAJsKJGijh/lPUy5BoNBmORYMw2UxIR/4sPCRZYyD
o0POK+VyVuNl84t9LEj7PHGSI7GFRBWm2Yk4OCdYy2xWXoKSkmRNTzLQqmC1YdnspmO4WpXygrLc
VXNThyBWbpb9OmQ/1lA56ovIqCqxNkeZSpErQxmrM+awh+m+0WbTqMvvDHNkfDEakzONcRenoFUF
sVGAQcAU7PVpahb3s8lZZWvm5oKK4OARUUC2KDlrg+Tvrzwf3hslaMhBUD2jFwjZAEuZ327vj7UC
lWel4BoY5yoBq3NxFxU+SQBuL/Cp8ndxpFe2QOVXa5NOpdJhhRTuE7A3yFBNKNq+zVlsd+N7iDAp
PkR56edrYcUi6BvbxlSUO6P8WgogRZcxxZ9wZsfvWyFx5xDmWvIMp8OyVyr/0jlNm8msHcjse6cV
HvIYSGmZ5dpYZ00lXYkQ81C1x12Uwf6cAWGvzwLjtLdj5dVpUw5mKkDyJnM47So3q1PmJ/f1nnvQ
LIg6/+qteBd75ZE1fb4doT4WpWWa+BIMq1yM49Mem8VZJZRIz3y+M0az84Ad99IH0DDMjaUp5vID
CKXFVBOAX3wQ2KMVwu72sE6B7mmrFV8aw4p3H+R0TqOrYm5L8jnSfqlAXt8h00zcxr9t6Ns2pIJb
G5O0n2HbCoDwmDcgN2mSIagLA+p6a9FZ6BdyXT5lA6gz/v8ylBGJSxSqxhyj2NKIuywarA58sapk
a1xj3d7QH07xYynKlqp1Av0qBlXc/k2BQlBnzhBBle11B0qeyV5fUOSwUDJfHxnrbrvcv9elsds1
UGZCS05SOC8OVOmOQPAdm2cO+gPxtyYAyf17ci6PrA+4fT0/lqWCVso1klqLMBoDou9Zj4yu7J3b
WyMf58bHo2vtfarnIl5Dupsssl0DHA7EmT2nu2p4BEQ9DQ2GO2CdJJXfyHIo1EuP9TKIps0w/qEG
Y05hypniSWlt394dwzRpxHY3ZIMYp0hUdQ25VCF39qyOu1zGyFrJsVJR1mJU4MrXissJnbpbd0+q
yttrCfZOCAeOCYsF9g8R7MMwqAhWhbLedxkMAz1A1Dc7K3KS4wiFSiAufT2Y/c7tDqkvHPN7I6ic
+qfydPtgyUW7ZTZUeColTl0XEK67y07fCX6/zwIg+73Uu73MBXh+ax3Kt7SgQ4hKDgFqwktDe0M6
gKqicgDFcg4kJthuTeOhN7OAP2hed5feK4H6Gj0CCdqZmcsc0CLZ261fQ7mfThegJCDA0w143IqY
bUgcNRD2hlPuC6/1oUcF/VbR5P3JX9BDAxsTq2H4CR/9O3f5+8t/6rj0WrOsmNNxRwD/1qB8qt3Y
1Sz9nDVHDVrarcfaNeNTX6rQVxmfMuVzpVawtVrg7DJ9LMoXkAKaK2GOGb7W4WkNH25/9c24Bf4b
QtAHBhm6EadjjoNTpgWqF9PylBbQpJfE92bg3m8vs+ldwU+jEAUC9Jop7yrXgjFF4FBxxaUwy2iy
FpnxGtg8uqsViD1dHR0ohCdNgotFLTzyO49zJO/CZsW4JZs+9WoZyqemhZw2Ghoi7iTcQ4Esr16k
CBekwtBP3jLixbYBXi1GTvVqT+IMXrkpx55IgQe6ghiyiO34leAB5lN8/58KOlfLUU6VK9RMVkj2
2I4cSp4aYtSI6UaRESi261ZX61Aedc0xjrKQ/GzY5QHvVDvlEaJVcDepzVmjlTwZeIZzxwkzzYXN
HkNgHivlUBO+QXqRk+DxljQYXllt0vTWHA6DWgmGXXuPhZbZjPxXO6Zc62KUhZGOKLgOfNDEP0XA
o6P2tMq5PcyxCbbk3e3rxrJSynlOZRLXK48TjsrOnKDhW64vtbGvpRFa1D9vr7Vd9PzYHO0mW7UB
b3F9sdIJA+GdVf3knNEi0KPlldXz+jQYdnHKV6tRnmQCwUTB4zEJvSw0rwLVasEpetQs1QzN2cMw
YeSyXjibycbVkpRrQft1AQ0n6hm6uLi51npdNuxH+cQzuxHb3vhvN0lPCUwrlykFWuXINQR3gRCF
Fz9WUNxwCXZ6Mju/QNWxx9gH4xMSr/Up2F7tkHI0HdfmRRXDPkeMARlujjgHTJA/4yOCZhET0Nbt
BT+N2dJfkXI1ADbPA9/gKxJEMCD1bn039sisOGtC18oufkjfWqs+hpbqaOf2yOoZM62IckFtukzF
AAiWGz6vj6TnAjbpzPoegmcfmh/kVcrMJhg+gMZ2zcj8RdCnkTZI6JX2ikqydiSqvw1SGTAL+yCs
sDM8qtYvtw+bfLxbH5dyPkZdzMaaY+EYjHqLEJtRxliB5VEv0KurQBWneZdOw+VSTg4ReFyRqMm2
5pWXfbHOkhHrad7bOW7+eiJyKTQry7dIPUTKQW7waBvuJB4grZGxQ8bFpMfC5zKU47FByKhAvAjf
aovpANbH2rn9qVj3gia9LbmlgKAGQnD0ou7GRzLg0p5nf32YrewOuFG7OhDEPNHMTJiiGoyoIVO5
zQTRzIgjbUFwFwvRN9SOLdGwGjky26xi7PTTWA3lAWTK5UzcqLdpgcUi7sRp3+r1Rzi/NmrqrPr9
UOIOalYlxJ7AqebtM2ZcB7q33OlKXIGxCHiRCjMpFW+OLF7y7dLJhzuVKe8ygXCmBlED8W59oHqL
Ix1QgDpxnak+8m5vDbU9+eLD7X0x/ItMZTXKCJY6sJ+JbofXIZ+cxKizJL40y2UH3nxoRE2MJIN1
62XKscyGMU+8glvfXVq6nYeJ1WPpDzZJvPWTwLiDrESDbp/wqcoJSYsvl2ASMCic0Fbt4m1sTai/
OUbAMbon243rj89Id09Q/QJzRnTZX+hxibkGuc05QFMHAh7/q6/bORnSPU7udOit9H7aR7ihM+bD
GOgjxsWk28r5GolDXCEtEDDYFIdBqwArilnIkNsnRWXftiPWZ1WodEfhpKpqisu21Z1sKf68r/cy
FH0Ep9wte9bmGHZLt1ggHbAMoF0DsWQJv7pOPGiEFH4127I/5hx/nw3zzyXSGP6H5WkVyv9whRAJ
aY872tuk0Sh6oSdD0ky/A+NWIArYbvFUOqWn2PMb76uMLyqwdk0CzlXEHIRexMsbD2LZyx4MFx2l
p+End5Ltwe6CdF9b3F312N+zSSNYC1O+SRnhdTUJlyguBLMSoK8DAve1/tVzPxWtAcRTZ/jbT2pG
lKensfpTnKWD8Ts50HedU5wM0Szw8ov8OciczJd8UlUZbP5Qf1sO4Sva6l7xxNuyDypbxo/ZxoRd
3WnKZy0pNzTlgs8+u6HXvwE38SW3I0e9k390rnFfP6h+/Wz8YFwp8ii5kYIpJKG5+tqSwod8gglT
POR5K/Hzx8SrDqEJrlpPZYQB1vWl2zFh1UlyTK5vGgAyYNcuKRpAzNzNfVApMVX6WKk03W2ZckGN
GvL8G13uPB+4xonPnCWfhZ2xoi2KSaXU5NzbB0qM9MZ5qpSLirum5PURRgxeLi/JI7sKF2vOWlNV
SsZSzPOksqJ5lJYeeAgN1QpQr7mlW1lLavfmDFgCKgUCs+7I2hzlmfK6N2ZxBVDJUPpfgwE+GU0P
0X5JmkMlK4+3T5K5PcoRJSOUtYsUR6kfBTcCuXdsy0/z5RmU2eDMY0QX8s/d+nJk81c3QQyzmKtR
IXTDVDU1jDtW3LeoYLadNwGEH9dcpZIho2pHoKMuMayFk1n343vvF07sRs8EkLxgqMH4kp0xq+dq
AQtex/qAlI+R9AmT/gIW52rdbDTDLsDLbqj7pRAY72hiCrdOk/IrRquOgkG2GUfxT1BfQOKtvmMY
CLlLN9agWeJGTK1i0osEDG2440PDxZ93RVb2Wce78STt425wm9FwF2U6LlnsT33LEMRjZX4aVfTh
CqkuBx377MERV7uzLwa6STQ6eZP9UmelBhrlXUr0AaOEVOE5f3UTv34CNZqTeZ077jnIKa47wxJ2
kITa65EpBUwHzjpwyuE0YQIW7AypQVNXR05vMSOlrPcTJ8/QlK3eBrmK7E4aBasTZhCtrm5n1HdL
HbLosYnx3PrwlB/SE6lRlg7tw9nVd6U7gmOB80T/P9ViwFuvi5omqtqnWb4hj1s1F+DvFqsMOKij
WNK7+OX7AtDX+LO/B3ye4YM+CTuSjOR6ReqCLnrTSlWDJIDwZvWB4KsXQod/LyFNL0Tfz6qdqlXF
QpgxFUrJLqPGSlky85su/Go7nyL+pCgYbQMQc7FUPDh1tCY93V5AUdF7fIxBReYBEhOkTeN6Reo+
CoWCRogI+DlpTCgAoEvohIKgziruCtDPdCxcLWs96kbGQtwmRY4r0WJiQQRQr5nNEDGYePL+K1IM
loVsJWzXG6TuYKKK2WAIOFLSTap2FYqDCV59KEvgYXvbwV4mqm4dJnXPUAMBSW0J+5fOw8tXKdjv
R7dGYZsAownbyDJdms7xexHk/rLXNZPMccyOBQ5zl9UF3kznrndO5QMliCyHKoXJiqjMdhAlrqyB
M7VLN4b3uYMRsOqTmwCi6yWpnGBa42QsBFgT7w1OuCuD+Eeyn46CL9mkI9TY3D1vd48qREdmR8Sm
OVArsTZ+KRre+gxUygAOxDBp1L/Q1PqvNNA99Qhk5q/CqX6tZKrpHFvxnQzrS0GN2gAUTExQBYm8
aKqvi49WS+5Iq7n+QpfF4u3+pDzXXugwzGUrtbk+Lcp5ofURz5GOeFweQk+y0f6IH5Fvm6MDFb/j
uBeD3hmCwp46a+nN0BlYMyCbwyfXv4DyamHd9ENHMv7OOc7gqPyV/5DRng/vyM+oDvpZQFPG5vex
d3vrWwFJR/NYhQ45xKcu9Zqr3LFP0nzlIZ9yuZQEWza5sZ/9a37D3077YxnKHKU80gf0YTQ3id6k
sgQZVA9ciWjd3sxWIny9GcrcOAyjrnoDc1Oae864D6Nva/Zye4k/BIaPnVCmoiqpDOIiwA2Vs7pr
dvO+wAeCbA+OrXBLj1WWZ65HGYbOgZaMG/CBiEh84k8Yl0/QmNNN6RtJ1CpGWCBH9PnG/r09uvEY
xdyCGSHchChaHqZQm2zFyM+D2gb8LH6beZZo5mZiePXNaHhG12lSlo3opEimca6/yw9Qva0AClbc
6RiDbwEMLpNkxSCIPkVWjSYSs3xBvtitLVOBUA61XMkNFMt6e3XjLyBHU3gze85rmzuRPlJoaj8l
1ap0kPma057Vx94sW12fABUX5T7LuGXFFx6sIjfHwlqexwN/rGazficuKNbt7Mt4TNzukf123HwG
XK9ORUpDG6K0ArmlG8M5S2ihGYALVAE5azYT7x/i8od5UZEQ0JhpVEn5V/bAA/ykBHkgox5a7QBJ
xqrLs+CHYPoDzu0SlEgomOzIGo+xM3oROyfZelZe757ySxgZkBWQpmD27iU7QRnmZ7YDHfFkQhSv
NTk0amtPwf89syIj89gpV6VzgjiFORYmJQK8Rl61BwK/au5ab/JZJr6JDrneJuW0JsKTVJZYrXMw
luZF+zoQbMKC3BzFu9CdLd3s7tpjvpMcHo0wlomzTpnyYS2XyLW64KuL5V5PMEkLSEgCOn08XRj9
BYb7oruYfdaOyixjoxK4Zqce2oL1XSqDy1T/oo6soM0IN3QDs+o5udNIuBHkn3KMzFH5Ff5bhgIq
cNLNS7UTsyohcKVGfxN7sA+CPSNK/0st4Mo+6C5lnOhlIWOKBm+P373m1M6OkMDxGpezlf9S/bhe
jXI54KPUBqCBEWNO46FE5WH1iiA0kYXaINlk5ASsAEr3Jsc5j4yyxJP7Im3wRFh1Y1s4Kd7qpGb6
lXmzibu+EU7oRqUwQGmkrC83W93Njw0Gy4bvCNeorBSPoCBn7I8c1q3laEeSJrzQtFhO7p4XtTOl
4el2xrM5t3f9uSjnYYTJX5+Lx7z34MVu80C428fX8q4HZFcPaj8JRmc5jF/7o+7zr9JkxQy1H0aa
Srcp53ZZpiRC1pUGK0wm82bMtLLfjYzDpLuTECVpm5aDflc/zS5Qlz+kVWNYP2sJ6plf6EoFqhx8
r1SQ9vyqvSWawFiC4ZfoZmMyVWHWklLMnJ8n0Z+a0pQW3rxtFqwIRvcYBQ7Ie75B4pAhabHHoDnq
TyRa1yfC48R6orGyJLq3GLVQP9dI3j2+FYjUmQO+Qzs/RxhhIEUS/iBg/A5PRibD8h9e73/nLAqV
s4jFKnEdYVpIvs02+OChWyudeucQ+4R0zGIFS9bXo1ISbqzCEPyFCGGLYc716Kzzty5kyVxvfz4i
h2SgPigLNC9qUlbh0JFqDCqRnmjNj6Qs0Lmc13xhF7c293S1GLkUV6/MdIHCBJCZmORZYCyxYDbd
sQpZU/HbNcirZagv1SRKt8oChv75XeJr7zFKCcZ9jqIyM4Rt5hlXK1EfKW6KIZpmzN/L9yK8IrLW
H3wQBQIgy28GEFqTv0pm+/1/eA9uesKrlSl/zy8gGMpr7LEFHfFL4YB2U6/NZjINAxOoOpB2hZs+
L+/NHkJBuSV+5Rm1NdYPoMKBIq55Jy74lmlAyry9D5YzMIyxrgHTQKmksS8zWZYVXHgyOkHwbyQn
WT1AYMEEw/ygWw0C/e9jhXTdPy1Uyfg1TBVkCcp5cohijoYx9BXFSTTsmLjFzRhwtRgVAxS1gGwW
DwddgPA7DR29ZE2a3b5wIk+9aaNOaOqJPOMr8SitD+H6qsqMkHz7Cog89WxV4k6AmyIcRZIO9LwA
XBZkPMEwAjBkiR48z2rMbb4irk6NciJtnP91amUPtvTuxxA+z8kTP73dDmy37RvTAP+0BAlhLZ4M
QgMDYlU5RUbVlp4Msqc60vZd174bxfKQtN7tVVmboxxKPkxlacRYtVVBMzDp5igrVqkgzSqfb6+0
nRBfnSPlQfoaSY1MWqnxgRT+5x+JM/qk7h+vkN+BvgsrUyAe4VOKerUg5TGqKY6jgXAGLUCoAK5C
2L4d8tAG4Os+P13IO4FMie9ZLQfWPaNciB5qLacTyP7KwzNXMWRqhqgMbp8n4x7QhFHy2IUacmR0
NithNFUxOq1cvkuhNqRn8ovcqYzsjmGfNPFTEfVlp5P58vwv/6t4hDed+Y5h7YtyIUUC7Y+cQIxE
tfc4YfCLYXoqksypJbxrYt2SJ8kO5dEqp+wZVM6vydDvBm60miyAeqOoAeI+z/9hIunKTV9s+yqR
gGKqBu10kj0HkS/tIV/jIQ3zmM0xRji45IRX64CpcuYiqIti9Lg5Q19xLoK2uOumLwt0Wmfuac4f
R3xtcSi9Tvl226C2E86P+3KBwl4tPht5HXbkiSB71alGOQYEcHiOI7ceEyv3uzNbqYeROkFc8p9e
bwn7WR9IOkhaVIMHPKQzHAgommlXjEt56YRc7a4Kq0IvF3i63h0vkNP40o8CbTGK6BXqDf9WOvhS
Qrk6Tsr9LMoCZt8BvcBsBIsPr/hibjiMT8a6LJSnyYUFQGEexzd+j+/mwxo00E+sPBXQw9VZQO5i
pn7usxNrxrqX6vrVYapiO/XhjEtaiZVTxKEtSy/JOllzeDLKB8YmSQ50w4/TA4cZ1GqBZr/YZeQr
e8LXkQVDIPqsgaTtpsDHJ6Onuqs4VfWWMFwQbWkyqMpHAVeYbXxhDzOeQbBu506sWkAWWqrkp8+s
aRpWlKQVuaIQxLDzb349wSXtSaTcI2BOhJZketdqU3u6fbyMe0HPegPIFE0poZ8Twwg8WrNV84zM
hpFSQ57on5d8hNJCqhj4gOPb4kBQbac/9WZ6aiGFufgsDDLLNCmPoq5Ckg/Eiy1JoMtPwwDpSWXP
h+8yBiBuHx353bcMk/yUq1tg9EJTTRlKEekSndcsf5F57kGf1fvbyzByNFqdq+rTUJwbWGWxnsXS
afK7esjMlqVZum0IMpFhldGQpcGfiwao20wGx8AubOI5a0bzz9sb2S7pCR9LULG9zaU8rQccGKji
d9xb/iW8b04ApkNNILEaycp/TSQbnE+ZvfihpT2q+8hmVS63DeTjR1APCD3Xa0GOSGE2rUpLCSdX
bVt7yPkXtcYgQMGzGB63zeRjQXLwV2YShpz8m0lOM7610vMi/jIqRuzeNpGPJagblq9ZNKoTvl2b
IpwJ53X62VaxGU7xfzL5j4Wo26Wkcc7POEIXCm5OUr5PwmzyoABnGAp5iX6+WR/LUDdLzQSea0rE
F+mcneJD/DQG1VeI27q82+6rNwHkJfpZx5hoa037STNZfLysu0DF7rBRpyUrsc05q1E4utdYQe3S
0L61Qypyy9KSCF0Pt0vKDPJpsnRQ2wxeZXFO7aSx2QYLGNMMp7MxIO7ooMRAER9YoW+XkUaXxXPK
MCAaGSoZSVooZMNNaVhagQpg9aMTTi2EoBiflnH9aPynDL72MSTRvHMklztM1pCbxasWDEAMgtyM
SEAVlmZJe+MEQvUB8BxANhxjZ7yE79OeNQ+8DVj6cEk0QFRUGiFVSLxNL1y24747SX54N3gY4YCq
CukCFy7aQ9DRyx3IpVUgtNRPLLKIzTEzTHT9v/PVKKe0pu1fOGPkUPZKeqQYUIrRksZAEn5C/hVC
YN7tL7H9oPtYknZLXdZFEZi83b4owO80d6o5hmV0mFQI+Bia0tWmonbd61BCN3OAmI7MMgWyqRt3
QKO8VjgOcspPpJqpmGB6nl3lLfkWeoOX/MQ3h9kT4nq0p0GA5epngs2qrf+BG4REnVs/g/JpPAbr
q9yACZCzRzMeEjNAgGBpCTNDTAJlRjSgmb6NZJrmDtSsrvHYveR3OXBxQJs4UaB4MzQTMjs7s94+
rC9Ne7Nl7oDUJyVNsfH0SAkmIzxJHDR7hvGLOKzuWOGJreb+bQP7w+Puw8IoH1ckVdvG3KV7FvnD
kYC8SLcERVsGemiT2Ofq+tCiOkkm98VSI0XSCYpNO2cP9cF4nO1oL/mFlVjgip9B8XcaX7h7BA10
fP8HO2L4UJpTc0g1heNDeDb9eQTL1kO2J6jL1Nbtzo3RQLTaU3WOf7JGFDbnoK43T+z7Or8AA7Ck
jFg3Dopvcm6qP5XXTjY5xI7ZwcztdBAP5df/oUPFiNI65bSqUiiVccWpt2+hp1rRLn/HEEgg2ssr
q6T2h+LE37akU96qrSromUnYZOOsb5KLS3oMfyhHImyRIEUU2fgoxkWl6XTmQQuTnLQz44O8g8zA
Y+EnTmWtmOHxjF1q9qBUYJbot/uNH4FAp5yRXo28lpB54yQ3u13/Ft4TnUJIAbyDPKjeJzCj8lTd
AQvO/8eW49XiVNqV8xIfRYSoCVDpDhR7zvKN8ONDAcPm8BgedqnTIkP5cdtPMJItnXJPo1LLOVgN
kOwp36WSiNYxhR9Z35LyRGG8xv2UwROJXuOXgQgUNhlVnL7IJkGCz8B5sTILVkg3qNbOkGl/QRpH
V3LFHXn5QjnqmIATg5Sey5PIbF6x/KBBbuyVK5DjsC1yEREVTG3kXVV54S7b5xCzRTi1oi9knK+z
s7v5V+yr/rBf7iOW8BEjvzMobyRWsqT0It54YpRZ3PAyaJ3Jzfd14YIK9Lbh/OE9qSmaAGr5z7q9
o7BMsg4qYxeUcXC5JHrHDohGjmSkHNA+B+PdoNLXbRHqDvCIHv/Epjf7g2v6+1fQ2NXcCOtKSTAR
qh/D++kEoJTTglmaoMlVcL1wTFzbHx4PHytSn3nK1Z5LFTgJgpsaA2k/edDjQ7CZMf6SWJFfANjY
2KMjOPkuckmhBTBhG8oVDiASVnJmKXduI/2Ej19EfXV9acawJ82dxql87Rx6NRiDzeQ5cfCffj+4
hrcEGX5Bcway6wubj3k7x/n4AVQs4jJRh1wLfgCZ8pD8zPtNtMOccNoO8h/rUHFIy1edXwikkZCR
NieI2dtZY4auBt3FBFkF6dxyATP8bafKH8tSqbKQ6G2jZeDSDhNllxhcaNap8qXRQFLOK7Nurtzo
jiizmaPK7aJOeeu7prGjVMLbuI+/M+4d6xCoIBV3eSk1BE474dE2253ZeBzm5/YFtPHkoN+hiK9Y
4ploAFbn5b3zpbMUcEHyGpUmC3rJND0qaHFSR+TI4HAIUn0kLKPdfezi5SRZKP0dIxT4yQiH6Dc8
hpdlz7CZrn7b5318HSqCZeGiDBw0yt0VjEcgzRHM9X00V96qMFQFcASPQSrIN6eARTCZNFiWQYU2
fTK4Yp3Je2KIbSV77jFFkldfShy7BsbuU65m7jR/U2JXykRTVBjI1+3I+vfWaeQrhjjKsCdtlaEI
TSUszUxCyxNVk9sm94ck92MdyuU1UHmKVTIeK3rjYVrRy43t4QuZIiJ+BXO54FuaUDNkLMs4XRoH
27WToHUaMiJSupbsUTerYwtalMUmtSHM/LMQh6yYRmNiRU2RU5Ew9xHesPYu/463zA+SOsh3wKse
hgNRcSuBkJ1PhFUPKkCBwjptxv2mCX2aZuI5jji5WOutItWcFWj0dH5N84F1wCQwfH58f3xXyrFF
MwaEUg32kx/SOzIHgN6Vmz0RUG7ElKr7Q072sRrluKZqkLSQECr0dhngqaT5pPKseI4MZluH4IBf
7hkWtN29+liSck+RNtS6cnnvw/+ME8p94ndjtCMFXHfc/5H2ZU1y4lq3v4gIBEjAK5BJVtbscrns
eiE8gpjn6dffper7tbOUdKrb56HjxImK8E6Jvbf2uFbiTfMTZqu8qbQ+XRYsfM6li5V80jw29TAb
8ElZsQB31Rj2IzZWXR5jx3gtPKKXtwBlurosVOUNJGeUp9pkGBN8cbLsqwSOQPtaDaqobztf+PtG
5WnZaOw0LRGLK4KEZv6RHXXmuXuyB67sEd7+S7pnAf+YuGD2qGcPkBXONcWr7AbZy+XT/kOy9vuX
SE7JbOP2Lx4asXxsfzZ22WNp+NEDC4RjMp/FTKqAfwGxiaqmo3r25GnbXB9HToSNimdP380ooCIg
WYHZmAJLif9sd/Nuus/uvy77+kP5qAyEFJ/6bA43IhjMyPHuiIArg2+cntOAP/fH6uMY1s+AYrhW
ylR9eSn46mjBu0lEmeXNiGa3wG3G2tBR7ErhabserlUzRIqoUp7BJWtRLrrYoBWTnQKxGM2ivTpv
U9gqldxSxrQ+K0eci2XHbBkF9Y5HARbSpJ9GwAtWKiIe1T1KPskisT4NMcy0LZL7KY1A2W6El21D
JUJyP1k8z01FALWSRlgo1ddgsRWeVaWAkq+xSy13LTHeVduHBRYWtVeT8e3yKUzFMZiUxNcNXbtK
4KLNQNNsAS9l7muQ9oBMbDc8FyhVN2F/LQYuBIh0uuP36W7Ys7etix7s14OfPIIMCwUqVcdAoZly
t7a3nGTg4t0Ev+Ehcn/1xgdH++6Yz7qbgJzjIeWLKgRTaKmM1DO2LaeViEzGz6JZZV7bhdcB7sq9
436FOXjDA/FnHFgfwE+l8rSKOIyJv58UNmYAxXJtfPM29cfmEUUojN8zL/sBAggRKPyPYQmTPM2M
3bw0EhmOwLayfib7DFjhguUCGEV7FUyISsmkGEjLc9qUHMKMoQ1Ktw2mSAl9pAjpmORiAAY9lk4H
k6dP/c2M0jjoPbGIZ3wEtoRvAMDK8Npn1TC1SkklP8MHDlZLsYC3HIXdjAeM04R9+L++C0xyNmus
14YtvlZ0O99wr74XZH8VWNR2d1+RjgcqmAPVuSTXM+vFoJUJLlO8fSDAfCs2GAeVjSu+mdyULTGX
awAJCKRWlnNs+uZJn/hDrdG9DWjIy47uHyqHf4cyclt2zqZE4wmukH/Kvo57oOT7y6/lKEBIyn1/
He2XPX3sbrC+Rr3sId+lj6rM5x/GhH7/BJEqnNh4xIYhyQR2xF8YlOQgviK7FxqTh+7h8oGV0iSP
sjbYTtFEwahrHnhVeOZ4WPU71E89rCZ7XXRVLIc8fxp45WkmVfhS1ZeV3EuhdQBdEF1nPf/lWq89
iMQnDjT9SfFGbkKzOr/rcnKLVUu0dobTtvdMn31tAvF5fqvb1w6cZzn4JP01t9/HvtjNpRIWUeGy
bcnjkGzGGIUozk5HJyQ3Yv0R0957/iBKZP9in14lT3I2DR/yZhaDw3ooeGmLI5DCDnTHr+ixPGoP
qvFOhQ+wJZ9jDixfG44XqcEAQ4/tfcP4iMkGD/gFdbTXgEZftarlN0XIY0t+p9fXpDItWAgvYi8Z
Wo9Eka8sq6tqLXI3deqTZY3/GtMqrtOP+UNxACnyob5m993n4io9ZEH9bCrSOsXZ5O5pHgH/gYhH
0LI+xhro6lnr66ZijlslRHIxy8ABBCtatFHTeaN5cM3SW0fFhso2qMpvo5P7ogM+UTOKYAW0Rx+c
EP4b5fn6OsuAoy0WFVswN3f39bNq9FERR8g90kSLmiQV6dE8Y23EeqSqHQ6VAClQ6YBRV+gxOh3N
9LpkP2IjU8Rdqu8j+YwYTMiN0yBroNW9y45Jj9mg4ZfC8yviWEdyFIXtjpUunC+7FUCx7RNwwHuM
+JYoKmooW+ufRSxbPKXM7yu/+qYQL3TsQmHmrN0ZzXoOCGCRUsyBscv3IFbbFTdk1yIwUg2yqS5U
8hiTSF4SDQpvs9RbYrRjOufQsD9c6/z77ZabnbSyotIRPCB6WF8Nd/VT/4KxB6Q/h/TYfCtUdyg+
0YU7lPuc7lLoZZ/iDvVQoNAKbG4D/VVQG+XX1v0UlB+afX87Hf4Itui3ZcvNzdFu6ByLJUQhsQs5
Aj/x3VTFHZUHkbdk86RJ9bR+C4Xqq6T2xNpxgdbKGwc8Ymjww2ISqjuoxgD/Yfz893eUAhPNWlgM
wDSR9zRfCbJcsWhvBWLXh/xU8/spHlFXciggwOtoLBhAnKy+6ozy28zHYOHGoVgW3yFjODfplcEy
hf4o/JgruZnZyMGbJt5uPX9iyyNAjT2FkSuCEVfyMXqTu3+N8QtI6uYuQbKV7K0rAaBEPgGD+sNl
eeIHX7IHKRiZbaO3mRiqJPMvo/+Qp/c2KEecVBFOqu5N8ibcmSq9FWtQk42BKjTdrUL1dl50zkSX
F2JTXusFpdD8/Gq8YjuxI55gskis6cw7QMcFAtIi3f0LJMmLdwjJUjF3thDz2AWSOpF+RLknFu6x
iql/727YvgY/2LzH1P2t+/Hyp7scokOuIaU9tEYyIJQRTFrYi8Ti50t/IEf9RkD0KWRdVEvIEn8/
SbEw928NuYjs2KMD/CNB7tFeO09ifTsL0ldV/q+6Usmb2NQ0YiImK631dmhugJHu5euXIlNc4UW1
xKkkL7ICVp4nBm5wtL/H1o9BRfeq/ESSv8iTal5mEwIG7aYiAzLEK1Z9piX4uevMtzuMVyyZx7Ln
ylF6EqF2/2jaOJzkSXoAnBpMDNkhGT+Cl+FKrMxqIfDGfVUdRXWPkhfp1mEsS1HtdpZ7u2j8KVPl
vRfDERxGciBDAX8+1kL/tJvYbYF4dqgsBarQxTcFuypSyXahdTTGHU6RtZnXGPfDlHj98omBVbqn
LxaWuClX5C6XG0GQKfmO2Kr6xAJsHXwHoOgf7Be04j/QwgPMZXOFNdbALH0ECv6/GMIU7uGCfrzV
OU5MurNr6KGosaVXNaaeRD9TcD2JxtO/SLIVKvIWP5xIs6p1WS0R53W7OWBfQTJdAE8VdNZHoKAg
Lyx/qmKh7aU8Q2g+dalryE8p1tIwXiFAPND5D/QdFoE/snD6lFyVV9khvS9AUwbEKBMOrI7Rm1EZ
xXY2fCJfsgrkpNkyiEp79LoCVb05VqgsuHcxBrymgO2dw5h5ANwIFa5601ROxEqm4qZVrqVItvaF
DYpXAAGOK3A28sT1mImGH+fEG+vIL8n04NDhbuqAUmrzawbe5nmK+13WGn8U1BhgRHSpZTLdlPxs
VlW2qwl33u3qYNjFB4GaVwOIA1jS/wKaePsGfouTvC7Q0Gk06nAWQ/bEURnnc+kXca44lSyFEWII
JBoLCmZQqkuftzWx981Jy0NK0E8ok9tsnW+7eVWMqJ9F1rIc6XtSNi4LrToe8k+i+I7kofEyv/tM
H+edICfR/+s+nyRQ9oNVa2UtaUceOmXs5eaAakqrSNfPiqiyDMnvuU41tU00IQ/C3JOIJ7Kfozft
xa6MFlQvl01C9j2yMClQajLAxlcpvpRh3C7E8Wk/7S5LOBvlfBNB4cABXaIbhiWdZ6KLKN5UUAY0
9MWUMN9ZmHyxcaYlEPA6WMB1ZoUGbt/iiVTpYNyiTc2jEgd7RNZzhKlHKEQQYM60R8xbq1yLiBhO
X4y3Q4J2nFKXUMzOSkFg1aR4NEC5ETpryOqnCtv97UiwhHNDjPiPNOREmPioJw/G2tgOa0wIa4Nl
RwK+q8Gt7Pc7oODtsuqKdwqBcsgpH072UXPjgs9t5SGY3f280b7mK/WXud2NPcKBP1EXMXyMQ5iG
JcPDRa0RUeJA2P+pf5zd2f44BRFwk6v9dKgBnaDAQdrW0d9C5fGXkpOkiOIZGVHomj4dfAucoBhD
Rb0lAMCl3gYt6koHldZsWt+JWMk0TOa2U2fB1EncBOCNd9xYZX1Cz88U06Y6A4GxraNt8V5XXMJL
IzUcHuqd7Xi2WRX+OLBn7mJ7qOZfjHi4tcx6r7HxrtDJYam61yRNVY56+6C/f4X0IMwosQ99g/vV
DovfdofyI6bv/CzU4BEGzNALHCiVaxP/5vnJHct18dq4RN41IQ0xq2HQeVhOSYDh+bBujnaJil32
vFbJroQH+iPV/S1RelybMrbY4MIuBTwlYK68IvOwVZ7sBaeKHlTEA47XcLgsdfOtdahpo4TmIJaT
dKjsF2CbzC4PR1IFOqBLKR09sqjaJJtf0AEthG3DKg1HemrdgbEYDXwQM3H7ihXuM9VUFNVnKaHw
M46lg+faNPHV5EzGWvKYpQ3jYXoVhesbacLbnPGNcVBhEG65NIfZjkmJqTMkze/NwjL4sJLSgELO
DFXq5rnm8VEEKrVqfI/IuROD6hHdAH043kBQe0sWmFparOezDW/9mbVec9d9sD//5VvoK3k1H1d/
uKqAPxPoh+R5USnl+Xd7L12yPMScRUoj3OmwGsFIuK87iv6PSoKkGetEKjJHGg9jQwc/WuZZ86fL
Kn42YipdoQyNUpn1VLAOVyimExnmdufu2n3jKWp9UP5i+RIgzw91cFnsuY68uzrZspIVS2Nu3yQh
M9lNSu4cgqGEOA/YrCghnXsqh4LdhVo2VoPPSebdONXclhRpuIzT7PEevARFlNiBNuFpd7t1Zwzg
Gq3HQXFA5HtnPvK9ZMljkckaLJNMSahbdn9De1aG8QKe2KVtuD/Oq90HujnEv/TY6obd2vV54eVl
VL6mBkEVVqsL/NIWdW2jTQ6LAzaAtiMfx3JI/NKBk51XY/YMtJz8Ku8xO1IQbACXFfKC5lc1NU/O
0r4URfdxsMYHaoy6nwGBzhuc6r5z0ek1i2xfTPr1YJt7vUh40OiJ+ZHGS7lzCD0snYvfvPpWopW+
sdq2N4/a4JtFgk0ttI6NcUiDlI7Uc7O6B5OfdhdV/GAu824eAb6UTCSIk+W6yOlNIVynWwPpbmED
dhsoXqm1BDnVUBXPy5pfuR1WwAa3sr1hbpKdprc7I2p3IBf64E6YnpztMqCJ+0Vr7Ls2ju/ZmL+4
dOruCfCYAzSWpx213S/VvLZX0eD8iDT8U7yi5U07gU4Whdh+3Jnl97mLry1glHpW2yYBVrHaGxrl
6X6o3M/AagwAOdvs7ZoUt6THUrkxZjdG1Pttr+LNOQ9poRuOwBO1CUUeJz0seq61hmv0aain5X4Y
ASZef8En8npnQp1aUzye58/Ye2kijjmJaVtTSwczWpNwJSTo+8gb2Icx/nnZojdemPdSJLevV13F
Js5SvDD6J8HZZKHwZ+yda025dbrlFk+vT/z95EDRCNKWdYYoAzFHW6xhTFuF/W45KNQMUBojpmud
xXYzbdLUpQZENJU/UhAmVpPXzPqXUvvPrKfCBZuMOY6pO9AH+cGsqD05cWumIXW1ckWQUYB62V2M
W9CdaXsUy8huSZIqiOoRZsLL5JjSDmhuSJn2kxNNXw2s4Sr85ua7cPqjpDse4V162kVJCH8zAuIB
JLQYWN9ZoNbu8GGxPWPu8ixoUN79A3UFIaXlOq6JV10eFY3dqASonJWGEX+hJWiIUA8YOVdI2T7g
iRjJKhIHM6ljRRNElKa10+2gW4BiUoJ/vjzo9WMG+lms/ic/VcfbUt7T40l2wotySNexyEI3uk/a
l7z4ftkQt6wdKisyEttGwCzFRPrMyVLP+Pc7IOpkMffS7lNEFX2vLQd2KkQKfSaLrLEZa2lYu0a9
r6DAO+oCnZ4YYV2g1j9iRuHysTYN8uRYUijU0sR0sixFnKI13phhsnX+0cRftZzvLgu6fH9U7uiZ
Q9Liwcp46Nau5jks9ssq/tU1o6IIv3WFzGGI9xk1XfsMWMN2UyPVTYTJFZjVWbPLSQdYE6A7Gfuo
L1VpuFCr9ymbg9qJbVJUiRyUDaX7qxst12LSZihsOKC5A1YbGCITx3N3olleRQInxr98k1uafiJS
HrJYrYpMvZVnKNwUvR8b4+rP3Pj4B0IMm6G+i5LoGUC3Zg1dnxQNhIDGwnJSb20VQfiW5tknEiRP
aNQZrZnRZeHa0UNvDWYQ14C6zdsPDQXkz+XjbGnfqTDx95Onra4109YMHCfLX7BOEWm39aBoOKnO
I/5+IsKO+ii3AXwfLhRUWSsa1BEokkYXSfR/L1ZD6U6uTvJFsdP3WUXjLARnp8aAIJNh4ScaFB5v
U89OpEjOqHOSZBkmHKhZB8z0A3uqUaXoW2nE6UEk6yGu2+NFhAjQ2j+s5pz7SR75UT3tHMZ2dtFb
gRarlg0vf6gzsG1GZ6ZlQNILUYLwWlTDZ6CqWvTe7gqFpW5U+08/lCEPEzAT/D4Dx/mKikX+zLAV
TdZwqPiXRWcHcyperWbdD0uzi43o0dUz05sNEja8Cy7r/1n7SgRDv2/6DJK7X9LGQocczxdak2ty
ZwYdA9AYVAhr0ZTcWvi8+7y5UdOTb5meY+hIyhj6U+SNlOnELjKjaixCJ9wB8G9WcCc4twhE/sC+
T4TI4AuDKJvl3ZKFJLIxP/2dgzcvKXaXL3HzJKaOfJdSSgxTvAUnJ0lJYidFrGehnt9NzqcquYns
L5dFbBmEY1oojCGRcYFS/l4EseYxyTXCw74fgbSS3RaVvR/d3GvcwXeTZp8a9vGyyC1zOBUpBWwm
Et66WFBXssgE/Lk2u45I/GCx/skeLWWtfFsaok8kaIYNPuf3B6TVorfo2MDiNUCqFiP9Nna89cds
RlSVICRdhg965R6AoXnf2+nRNLIHuwVvA8/Iy9pp14tF7kaqHS5fwuantQhqBhbePBAgv/9ZZRtn
2louPKz19oe9aNNLFBvDzYLRboUlbnhV5iIKJ45joYJyFp90RbuC7g1xqg5KRTpW2ZeU5LbiMVJJ
kXx377Rs0ktUuBLeJZ5rV89JpPQpQjOk2AdHQUESiRxjROY2YoXhcmtEgdUqaT15RulSjlpEW2G2
J6KLt7K1e4kJd8ELvkzIWvMx3udxjoKbaYHXx5v0PFZo81a+/O5HSc/wiuwKVFKitkfpfqxNT+uq
YNIaTNxx4852JhNdUPq97zrgs9jpz3EkitaBUOGza0GWZeuMugzozu91KaWpEVdlnoeEAISh0sfV
0+epuy6qAejkWLoGDS0AIZaBYfsCUymXNXnjy4NL00UvijqgPaCSJkd0LNHZi/Ows/vnem5+GUgg
LovYMJZ3IiTlKkw+2xGwbkLWdteVPj/ly4HwRfElN6WgKY8zUCStMlxw0q1mloJ7MqwtgjJVFfCh
3IEgSZFybTgkW6e6qHczmzgy5GKVlss6TjHSYrwfxwhQDwEFRYanj9NyYIu1Ko61JY8Q18AEi2W6
Z49IYmTTCC+UhT1/rvhRS+ud1v2s3FqhhVvXdypH6MnJYzVree1kiZuFtm19atIEY9GRS3w7jfaX
tWFL4YjB0ClgaCSfefTSqNesLiIUmkkVDiZYXOvhDxQOgQM6Roxh5kT2zonFdTcyOCo5MXriVoH3
wpxGbxnh2/7gMJZpoBbLdPusn6MBPzB1NIp0zm1mL22GAbivlgrHZ+OVh1pD3dDFsRiR34CS6U1D
miwNe6e4xXJW43UOVniKid23Q5xghDB7chMrvHy2Tc1jOgQC49plcps67dYhqpwUzBDlj9SG/oFd
svyGdq4i6t3UPDRvoeDggEep6b3mtUNXLdEM/5fM6eekbT8Ug8X8OS4Vb/bWeQwH42AGjuQaTPyO
Uw3P434e9SFHOFanXpUTTPY1zq9Bd7/0zP1w+fLEj5acun0qTPyYE2HEjSdSODPwVzXzqjKATze1
7pVl9bcZJ5Wv29H3ywK3Cmm24VoWs7C7LUqm7yWaFFUoYrd1CAjAFv3RABvnz9odSKVeV3+5oT+L
Pd+ragubd3oiVDz5J8dMopQ1eBrTsNCrnWsuXppSr6SfCytS2PSW2zg9nvRKln3kLl285kj9Gn4Y
LXc5JmypdpdvcUsX4WldzDgjxsV0wvvzYFTBma1pysPCXMQ653gT2+WvOTVVKLZbgkyEjzY8Oorb
8vAxRzNjcKYWJj31t6hPPdjdfCzBf3T5PGcrIcjjbNSzDR1VbctF21k60OxWi9Y1aZjZ1nqvp9RC
38rk8Ye+HZcnoDyBXTXWQBPQFIsPjlD7ITX1dVdEETDCEMuRYzvQ1iuBa+njEY+C1TU7wDwPKnx1
cbOywZz+UOn9aZ1lMriLHwr6y9HLlx68urr+xebGc0H44zRnh34cW78eNFVNc8tWTeQXjm5QgwER
8P0dUeT2fG7QBuKmEywOCEzybletX+nCbireKxR588sjuxbggwzxluTuiGVrg5vyInSnhyT/ZQFu
VYmmuGWWpkHQGUG5AlYjfsOJWY4EcEVug85MnHej302oLq2tGdh6fZygEQrHuvU8nUqTfV3VMNDl
RWnYWGP6MJoORuCShe3L2KzAnFt+R3/QCcaqob8ua/eWTzANajpoDAHjVR5J09waZS19TkPGxtJr
Z+dqbv4zkdebBZ0IkRSz0qbWju0pDYcc+/Pr4hwiY+DeUFvXWASv/+AxPD2S/OVm1wVCj5mHa8v8
pHzQit7TqvIPwpZTKdIXs1anprmNVlftlElYagRYhEmqmvzd1PSTm5M0na2am0X9AL2I8qCff+YO
uU5Jtb+sBOK3njkOE7aE8UviwMm91/WoH920RXcuJFP16rIoAFv166I7N0s6q97YTU0HiDleBsOy
dXnQszbcFpo+omHMreIzLUjtR3muo5fex/eF3cy35kBscMxF1MdSuRbUaMd4Yj7Hi/kCgFG83ddm
3xfXDsLEcBiYdUSHVTvqraua/9k0jpPfKj3NZlpbFm9cGEdeAH5hfo3rP2k2o7r1+z6k14XzaV0W
pqdhaf1oyqMO0J5qmHYTjwITg35lvB/a5MrkLOg1M7j83TfmX/G0nQiXDNPoUn1kiL9DDAm0x9HB
QidQiH1aguNkxgz4Te7Q2u86zu7aSVuv5pVbH+okdg7zuBKFD9x8Q05+jGS3zlRMHLwM0AzCgryp
d1V/rzvfung+1qpZwy27snSMLWAM1zDPSkK80xK7sdEUT0sstc0Yqoz1w9zMCle0ZVinYoQxnDwi
3Eanr7Rxv2Oi7WynCAr8b6FjwEuFBrmlqqeSJBMuVoMVNYcfNyL+pU5otusGRwVEpLg1GZ6g6i17
NbKkCM20BekdQVXbvO206emyWipuTQYkaOI4b2ITz4WjTR43uV9n5c7uoqDIvlyWtFW6Qsr0tx44
koVjH7WtaDEVIa8B7NCXJvFbGh/jOP08laBAaDu/1IsPi9XdoLSKBSY4UYURbl8qakeEWsw4K+nV
QzLokQa1J43pN/Z+RicucxOFJm7rx28p4s5PNDFx2iWtIrhdx6mPVKsfoi55vnyZW57dMqhuAscc
fWB5lDbCDmdvAVsl7Ik+7cwxwrLM0M6+SSMeZFk7ATB3KR5Ggkmhy5I3D2cSV0e3A80CeQjJjBt7
dAisuZlNDGFH9RwMy6AQsvmdToRIqgII4NVCOI0gBknAUvg9yprN/OPySTaFWIbxNuNKzypwbe+Y
9bLiJOPyUhMArHa1h2Be4WlVUiRl0KbCMipxX5Ne3JQFwyyMeeQp/RPNZoaDgiJ6mvg473Wu1vSh
wSAbIIQ4NhC05FFDWps1g2p6VfxcOXyB6fwtR6jHiW7TeHL6vEIGHY9jsmN8nK5I74LJBmWRHYrf
63+v9NsWYwYTs7oIN6QyQVImLrCPUUtaxtxvnOeVq3pr2yf6LUHStUVbWdU6GeosaFYGWYsBw6h6
zRvnybWN3WWV2zIeF5VYE0UxDG3Jlb6M0dapnQSeoV68JSn8ulfc12ZdxUU1EaEGcqmz5Z7WoavV
5jliZZuu141dxRUGF9Pi19wRwKUnle4Xbe7synY0PcSort/WenOd8Lp7ABBgshvdO+yBeO4wZopU
cstpnf406aYbkrGOgrAWETw6xUkXRKZ2B6ZmJFzup3Eer7lt/EnF0zVNdDQRBZ8vr8xz2ZbZYCYh
ZwWof+zqLkqnl8tf1diKplw8bVixczcWG9a8HhbTwqhk88sB8vZcexV2KT4R07Neze/jDQHDISZm
Xo0f7S/aefZtDyDncLkXK8652LdSOIM3a5et1MWIKHpXZGs3oK3S1EqHBNUJ48pd+ePCnsYE/xeQ
Odj88vWJHMAb76118TlHazKa6qAc1z0mfkGPlO15CYAwHaVaPC9+kf2y9CZcHdt3jeSmrtqXscUS
f+fexvrwRNwMO6L6pHszWgoFHz/Q2d7pBry2HSs0aNN+fp9Lng0qFnvUo2hMwroHsrCTCrC4XtFZ
UMmQPE6PjZFsaGtUdpLsEGkgpBxVu3Bbb8LJ55EBVqbGGSKnxHi5RftnC438ZgCWTFwpqmmqk8hv
Qt1zWARuizvurbNWX5uGPl9W/c2TwJFhXgAGdjY2mOfJ6sSznoSzWb62RhI6Fhz0oKkm/zcLgxh7
/luQFN1T3lEnTlEiEgsH7qHHnt18Fbs7bZe8CJI8wHJqwQjYShU4+uYlngiWgv126bomHkgSLm7q
ZwvApVUN1U23aDuGYYLn/XzuomTWkq2pcFEaOUbNd2CeomzIgySPPbHIXxcf/uSj/RYojnzyhru9
baBug5gfbez9RIiHmSEgSH/636QI1TmREmFIGhsAVhJagOP2eVWtuyQHRdUK+p3dZVGb/hdNeqx6
2ux8rASZ7NAujThQ0j+OwKXrMGe8DJ6Jsm+ZqDKzTY3AMKSLLEI/n/Gwp25YrRi6bo5W59OpMDya
uwpPdwa2IOp4iOv/T4oMi0kHPTZdAr3TAcDLrk2AfjoHAWea7FHaXnzU9LrqiwHWmwlMO7XP938w
cvzuF0iOUG/1InYWnNNasUkxJQM8bsVUtb2t8Ov0nFJQMGndEC8OpExg9/BiXW99u3eOzortFDK0
zLusKluTYu9OJTnFqoEFFii8hBmWn1fDW1YvO2o77neV1+4EyDbarxQsC6kiK9xUUpe4zNZdsGbL
LZSujDmnGsqLtI3vhmn4akzDR63NbM+Y9ee1K39cPummawaGAeisUHZBLPDe/gp7Rf+NwCgmNly1
lvsyFsYxZ1zR8N8Q4wCMxsZGpwsUAbk/sEZ5bRXJKqrpzc6O0Sx0ByD7AOdU8eU2FAXdVpRNHfTh
RQv7/XmmCMtObYyqCxu6O405Iabx0HNxfpRRoXqgN1yyo6NQjy42qChMeaiPGtE8tqZIcqM47Lrv
znDPgSaa24U/E8erTfO/K8epQHnAr8aO0tLUdhKShIZd3H8zMCkXDG7z2K2gUzF61bMmni0pQoRA
YEHouFE0DoW2nnjnadHqiE64TScuMOxvsiYkYNUSNdGk8xZNs0KN5MQDP5x9Tdg87i9r5+bXZIhO
DUy/YHpS0s5U13SgCiHDr+r6ipvXoBvykyn3o1SREG14a6zIQjkRnWAkQW6RDhxzb1qLYgwzmgWL
bO2nOf2DHB8ykLijQ6pjE0e6TIJcu051bL2slGNlDY/p9NUZVKnM5pU5qL6LWXzDkA0aPpIRTYMU
fX7l9r7Ivw09QatT5ai25aD36mCAR8c3eq8aXTP0cWrFmJ2dxs9iLgDruLcuueW6rghEtmrijv7W
DjPxeJ8hJY1VhRUGiq0JuiR+Nhb3Q9W8Et3EtFK6m4z4rnCLcGEALjbG4pmX+W4xLNXS1tmTAG/s
OH+D0Jjy7oZWkWqsTMAHI6r8BSWJWuBCt1/SIPpiCVJAdt19RML2RBS7HNu0vCeCpZteAGUT8RmC
/0JWEJj7Zufrt0YDessY9M9iSb0PQf64HwJrn1x39+ylG/cqCO6zooF8A9IjbFecMw1dT9CZ+Pox
/6h5grE1883X6Ca76W7Gu+VQ/cc8S5YpeYAx0SMHtRcb2P74D2TMzajc1pK3aWUZUqTrpGYNpiYg
aGIgMQC3xaEV7Ky79KjCjTDFpzr1p7IkKdqtWDbQMrNwkjDm/sG55sHgtYFx1B/dJ923fGAnV6G7
m/30Lszvs5Ah6yYgz7MOQFP+COw9AFmtpuLNlB9n+VcJUz/x8kkblcPSAlYtTdvBc3LdCuqqOPJK
/37ZnZ9ZsixJcoEYewYWYwL8qm7X5R7dE0ABr+EU6Df/BjTpLB2UxUnpIBnc2mZGjgo+GCvyoLnl
zq54Te/Z5PXeDEq03u/qQNM8YgUqGMo3TKFL31pKCccI+8pjD83NnemH2dl3JAPgMbUO+mj7U9Vw
L0qRgdhLu69TJe6y/HJLR5cRj7hr5jovcNOTn36MjkCwa68SYHc0P50v+tPqg/fylr2kH9hev1Y6
CuEILhz9rcdzolBuXxJsvQN2LrkC3Hkg6I6bz8yzwAA5XKs8hEJ733TuRJg2YvPdFFQc+WgGkdUE
rX5rq+CkVaokT2X09ax1dYT7FCQY5Z586w/9Tvxn7QXthhvoIXhMfSVKpeoqJd9Um2VmG4LOQT8C
c2XHETx75p0QCxK/3lM1CM7ab7LeSB4K/YG6MwU3hsDyEBB6a0iPfwHoqSKIbRW1EBBRRJYYan3v
dnhlZVVkAExOMEeU+ywc9uJUKqf7D0f6LUdyb2NRWtViQhsJ/5C2T1p75Mmja8b7uHiwJ2yUMBe7
kQ890PMuuzvVASVvl7QpNVdBTfoXQrLg/BYHVCGLKg8oubl0bWInF6SrAmAXEIDeCrf6xj2tBH2W
o76/1OP3XUpOLcq6oRsFYPeYdb7bxgd7cPymtX9Epmrz7gzcSZIl1zbqdrBQfYbqUy+/cm7XffmQ
Afy2/AXk4M/gMwtViNZn1RRZohRpUQ4201RwmUy+dWSP2r15Uz4lgXMzVF76q4QDswE2CujKQ00V
qd1bR/TcZ/59s7ZwBCduzOobIHII7kr7jZAm24F144hZ8hgcZvw5uhGYvzG2yQEuGL1M3+wHlR/d
ZltEqff/26OcOUzusC4FxbeNbrX74jBfZz55ZEF0hWrcMX42wyXAj9mBvwk8ixruiFypwKjPdgXl
LyC5u5L1ZNEYfkMb8d5DyhQsLn1dM/MYtWCrXqwXvkQHxs0nlkc7zdb3SW/U3mQbioTwH0KV37ch
eadysvP/R9p19UaOM9tfJEA5vCqrg9vt7HkRJirnrF9/Dz276zatae7d72GAgQ24RLJYrHiOEhFm
PcWcHAJ/Vx0N67v25mYz6V62PdB3YZSJSlUxrTBvAZxWgOpVgDKLjO+qhp48b62cqD5JebCO5+vW
iblCyjwpk9yueg6z0TltoMum9A3zGCB0F20tA5E8q6v6D0/o+yIpM2VMSZ6LE+w9ARQkxLDSsyBY
aBl1uEfAelqpGZ+7b8lpnBh3iw7uaaWijFafYeBJiHGUevO973/yTJwjEoR8vrvv6Jzk9xd3d9DG
Bs1LwCdddg2Yt7U9YeOTwclV3gEO2WQZ/G0j/C6OuiSTHK76kgLWRkBT8TDndpI+asm9nCiMB2zb
tXoXRGnIWkjNqPTYOABRuaryS9F4Kypah6GILDGUYvRiL+YpcRebX9g8N9npgXFMKksDeu9ii6ba
WaHVp//j4iit4MNanEKFhNXjowq2tiXXTBTcGYv7VPX9rXz/7CFNCiyG6xQl4BtzazCPInls8wA2
zx8Q6rmxXe+XY+WNpmzWXw2HmPjeiu9GC+NXltKYnM20NAzdodM2qr7qmLmB7vQIingLQ2V+co5t
w5K80SEBUXvMj6w2eJZQ6m2rpTlcqxV7kEXRuRfGp1AInwDzdhzLzGco03aI/b7f1F2M9XTlm5JY
tWk6G2t6z2XrndzC0qzDehSWLjNFPn2Rh6y1jUx0wjh8vv4Jm24fssLAf1EVQPxQt6YYcyCwrOgb
S4Pkza8F2lTA9mu3kglIpsukTwSNVgqdfl4NOOpqiV3tnPgWrQStN/jLXfGkO6Mr76L9b7C60o9v
5h1YUHecFT9jHMPkWnP1eLc1c6c8suhItiCqL7+KzlEbWRK2go6vQi/JKQ1+Q8dqz8NPHtBYp9Jf
d6IE/O/a0360SGZoD9c3f+tV+yCf8uH6ukO+nocHIZ0GJ/ETeIzFYbUkq0WYxmqhYEqjNFtMWkFe
E+KvgKE68xs4a/CWQA43eoAxZuGsbOg2yVCTMorMK5jQ/vjOqBXuj9KBgZuUt8WfoOi5Qw+FKzlj
BQKU6xu5Zbg+CKNemUFDUl8YSSSY4L2ubgiZrrirnGkxRUuym0fO4oPuUP7S4BiSgJR3RRCPA9HN
Z4OtkztDvbD4GJSQtLf+LrrBK42rvk0WfIyyzmauNnuAgq6oC+jyZJXoaLy+9g2H4YM06lRB2jxK
q45TVZu7DkhwNSsy3DCIHwRQB7kmalOpMhyGkdcdQz3ykScBOV3QvesLIS/np21T0BEnGshdf5r8
KpdWAaQRrD1XY4ykFsypxgAUz5trh8uQ+EvPSFZvBW0Yq8RMJ48eJ+AIUCsDfa+WCj3CGH6X+Ymj
vtb+8H2wQ1CKnzk7Z4VNW1k2yNMxdgRoD/nTmFM6Tdk0Ncj+FFzTOXhq5Yd5Hn8uurbaYhrxFmaL
iwAddatZ1LXqc9rAM1LU20ZAE3kFKGvocKGLm3Ku9lwvtQSVv7gpf5Die3SI7wAP6sY7phu9qZwX
0ihvqe3zcQARBh7TXzkye8OMiRpTtyd3zk3eFo483jemy7kVGhvoZPxnjZS3BAzbKebJGhEsIM8g
uaU9jkBtS+0eCIOHBmutXkmEyjOpP7d16l023eSup6OO+XTInt3mabVJGjM7hj6gpYEThwHQ/2jW
LyRSj4ioVGNvRJAondrDHKz+aJZ+/pVQpxOqqeuXdNMYXAijrE2LLvTfaSI+QWYvyV7yat2LA4eW
PHBKXJfFUB6ajq/PlnmZBBgEpPhuVbV1JDFnoPttmuqL5VDvBlAn+y4aFg0DHGh+4b6OnGq3CgKH
5lT0PcNS/+HuoTqMxwE2hx4KFEZRR28uTorkvgjqfnVUbdk0EKdHLst73j4pAh2Ixlzj02jeouTd
JI5EEZMYTAyFU/eHIm8A38yiDN8IiXDd3iVRm9gWdSnOmBdx+yq1JFEyo+xOQhPIdW34w816F0M+
4yJwzY2hWWOVZLUPNUiPH0oXb/wtwKZUM7+J/cI1gnFiCd18lMhrBPxmdKHTLRpoypiKDDbMHV3+
PAEIX86c8dRYs88HJOCTvjan0pMe2QQxm7t6IZm+aWPdG3XfIyEr89akSii3JZasfGXsKvkzn17d
CzHUGwiOwRFoEMDTJE4hsZSrX1jKkXfBbfHIckG3He4LaZSqqHoYZW0FaepxcHiQ2cImI7L0Iwek
O71ZBSNOU3ZbT73rkTRlOfxb2WeAfr8fJ6VDcZ0MzRB25GWogzcm7Vf13gBRccnmi9zIk32QRS7o
hb5mUT+UxgTVWXZ9IO17PwdwV+qz6aa3b8bFqqggbhGGRchAEOmOnfMXKDzCZN0OY7N9iizlEQGM
fV1vyEFdUxvqYZ8jiU+LErZZrb4p1WwCbci5LoF5VtQrPkZp0YI+hnhnfTAdCak0qXTPxxIZluuy
NqLgy6Oim7ClKe5bsSR37S9e8Cwg9JDMWuP2rgFDRoffirEx6qDCIu+ajjDjtHgACEHe5KElw9Ys
kLk7NXxOVtmKJZA6JkwPtnmKcgvAcyuz6gHHExYMj2ArDY7Ne18UfU6KkSRyhUX19uSMKNymLudE
ToSwXXJEwOKyBG5bxn8EvhmZi4sl83FUzRUiS7SMOtNqTZ3Z12jvwCyIPTsVxu07u7tnk15K27by
XTDlaXVR1OUCYRGtfq23nVMGslN5OvhEQe62C+FJi/fijxKr73HTmyA1d7EPvARr8KXb8Ka25RvD
ZtaBWB9FvRMyt8ZKTjIr6hkmzZn32uNq6WYP988IWBq8Vfm5POy3uszF3vMC0qoSQGncEKFtUP0i
fSCYtuAcBUynvZkBrNDVvki7eB87hi3fiWeBFbVt29X3UyA6f/EJkyrWvBRhwRPSY4q0rzXwbYj7
ovnR8j/Re4TArbYqsFBftxGb/tS7mtPoVmD0ijmRRPXlHI0AexfImFEf2yi8aOBWGZq76/IYV1ek
ng9+TDMjJMuEDQSagy9iyv26hK0eqQ+HSZsj5MvTacRhLoCMCepXCfR3GTh+8j13nB3hWJ4nJlMt
6/JSFmls2llDCxySI/PzmkYW4L2tRmZ5NazNo2wSN3ED0F0gpQLH+2F8SF8JJVTyiCaEM4Azw9Bc
mOXm7bDzXUPobCJQqOZV4bCd2iC7Yw+SsFJ1Ci10CwXMSSPmOtrUapbG48XKT1qgqOgNYoAqdoEZ
77Yj2pna9GuX54eyFB6vn/XnbUc+inQ+6uhfwGQgZSXScl2ktcZ7ram5GaVPupZbueBeF7L9jP5z
M9+SwBc3U9aEMBk7VCmSRbaB9XWTzJNbpXHQTQoAlnXlrhFBpVEyJ3i3MysXW08tL2pkWQcBLXnA
izsCkjq4+d2/ye1tdVZe3hk6rSktOT+LHXyt5KlIg+hORoAfuwvcSP1+XVAaIYys7If8E8MLSjMf
5FJWrzRaQ10MMFWqx+ppeSLJDMxa+vNZDPTa5G+VY3QrOcteXGzlVvlx/WCZqk3U6+Jkc6PMi57D
/nZOdiPYHcjCuZc1wNLtxl5c8NuMnrZT9+xk6lYl9sPCKTuYzuJQN2/m3lpd4rLzTneOHOIMquis
II1MvQeYC4ZxZFgQujCyaG2xdBze+qlbLW6BM6g2jOQDy3OSKFuYhnIB6g04MqOb3RVfRWf1Nadd
QE9JqJKzE6u7aDPbcXFLKKsYLnNdVUAZdOv4rqp/isqtyWW9rS6seaLP1uaDstJ1xHjImykmbW7a
IHpaBWuXfpUwe3ldK1nOCF0fXCc9iRti1OTzaBuHN2pTi8R1qC8JFoZ+R8s4ohfVkr9FbvsIvhNW
GMRaKGV3MIA79lFMdlR+AuaEGep3S8Lo7mA4HrL08e51M4iESyIDyAGg+3AbuB999HVgsTGz5FAW
ZuWiWYlLWO9aD80qTeyyrP0l5j017RkPBcuTpjNhYrGmqwBOMTTmaGboiQ6e513thojzePR97lIX
Yyk7zQGUuZ08AFUjN0lxPXamfWVn6K02lz2OU9yzrgjrTsqUuVmBWpnp/BsjsOCCH2Af3pJiNynK
9cfhGyvyZOow5YNliaYJPelhFECCYfO4/A7hyg0D7YiSGRozogdi6cdderfccx6aUlnhFMPSyZQV
WsaZF/X2zbYvTmy1p9Se96RRX3a7U22lR1YQwTBDNF4U+ijRxTjD7LXLAhyMyAxRDZHlFgiuccCa
sXrzyz9nKv5xSmjaxa5aY8yN/TWRwJmaz5nZV8klyiY6jRUG3VsxkN8LaCpAScDMXkn1VXi9bqxY
iqVQwaPI9Vk4kPQlzx1iJEqXSbHc8fssOtW0K/PnWLxfFdGei1OrvTBkEzN0bQ8oMyUp4K1qEpgQ
wkVeu7Mfocr8+0JF7N4pRoBGwylj8KQIpxHSqiiW3XBcKowBlJndqvJXueDBV5gCwpSbNKSnpAng
+TyoCq6vmKFiCmXL8jVMUeyGTifCa7HYmLYB2nEyCGb+30QBzBQNFKjpASLno3nGT1Itwfy7O4qS
LcWxIySdqSY/Bm4BgDUL7mfb070QR9knoylEjSNv3ohs7ZSZYcAHFQpa6Wz+f/HL3lxO1EcFxA1A
pv50jhlQtBJSkK242lz60UxzjeFlSZshw4UM6qDkfs2jEay2buOIu9kW0I8W7Zeb4VjtlH3xKByW
I/etVT38d6+BoaW4FU0ZuAxeuktOjQsgHc7LvvfHyef90AIQl9t/SU4KI+ew+cxffCV1xnEpNhgS
wFeKCUYLw7QYzEEWDisKUgzFZUmijhdYhyPgPyFJHgEiKz1W1SlcOoaQ7cD/Yj3Uo6PlQ9MtGnS2
WNAukd1hUm2Xn+bn2jHOdWfCMmP4mpWp2nxnLoRS78yIClILlkUMWoSPgwwEqefrd37bwl4IoNxb
PkzWbC2xqvwQejNmaAjF/WzVX3+PBLCe7u2Q7F2eSuzgRVBUjWqNETvImyzVyw/FzQLEVC/ZZUcg
hHuV3WZm6mN0hhja2mLV91jLpenBMKAsrQsxPOVB33HPZLhNNhUv9pG6xvE1jM6BbU/lYrnUI8Jj
TgazxZAH3F/U8rV981ja2nN5is56AEoBO71RrN6SwW543x8TQpnJOGCi/J+esYsvoDzhSgTY6hDj
C2DEdQ800bYwuqH9XcHYB6yUK+553wgkltjNx+RCLGWj+gFNbWKHQgTpkSNp5u5YHEczdBVPRpks
wWQ9f8MFrOYJch+urZY2OhyarFf0wrjxvNw3bbwvNBEd5qPdq7wH0jZ3CGuGndvOblwslTI/YEIw
pkbCDvd2eOa+x6BesIsjoRZeHQVzfvXN/IVjtzCQg7u2VMoecUlmlKCchFhXcBHfe9FOu5GBgaJY
+XnwWXC5f3hE/3nZVMoUDVyVVWsHeZjV2HUe5wwuYgyz9zSG7jDMOT2qnc6Lsgo8BCnZIyeCo8Dw
lfTb9Wux3fz2fmifZk8kYQUCK4SIXnyruasv/5h3jWzqt+FkgVbt52wJFhn9Ig0hoWX4zV69iwe7
8WUvP6qMxj9iZa+cpUb5ubMKEoPReNvb3x2NCpr0/8XcHuM5oWdQGr4VSmDyvzX5BIWTnXusu3V0
lI9hBR4il8X1vTXbbJB+sb/8IbpdDOm3ghtIIK6cME/NO6UtfZt9HV3g0p67y5/Fh/J5chc7dwzZ
br9oQX0EZtnPxr9+3m955Gs7TNkjjqu4Kh/wHeEXEqJOjy1vopDoDpNVPEZfWlTTk0fwcFkYFDW7
Q2hiXvVUIQWyvoaY/fN50NR2FisVwjp3ylzVZH41jhDf1DF6wwE+p03rXR9HxzKdCqCHpfuoNngz
FVmI8QzzrFE2S1+FVQUOPXrMBpRVQ9UGP7qlVasviI3Tjh0ja8fSO8pWgakzy1OD7L6SHyOBOwlT
5F0/YZYIyjzFZZ4lYkYUTblb8q9J8XL977M8F42c5YXnkihRlbfE3kr3A/qxh5vshlSjU1e7y/ej
094UQRMMAdoimHNrjNOi++OAnNHKVYi1rVOzN+L2xsjlV06S9lPTPSLnajAiDNaTRnfwGKC1DXkR
Aqcd2KUPpNFcfQ0PI2qkvG14JOKffGjo9S1mHCGNDDv1opLUILdAYvBX2L+GrOl0kXhbV4wA3Ryn
V5Og5iSX26LqLtyXB2SQnfA1s1ZvjEy9xBicbhLkH96fUOrqHP3mf7T0OmWHRIBn1zLpAYmDyB+8
0R9cbceeHWA5unSEPSTLwvP1m6VHqvBnci4sFSOGBGiQe6295vn60W1XHN7tvE4ZlGSMpVTL4e/1
L+sLyh0HzW8ei8aUg/xX/WTsCpAP+olr/OAYLvZ2I8+FZMq2cGgLBjYyJMdB/DDbsiPsf8cwHXCk
8HyzyysMB0WnTI0xyVEtv+1teKOAhLe+GZlNV9svA3CbAHpKGBEoj6AWazAzhUjG9C89cOBsxCse
2rl/kj6J0en3sNbn6HZAeteX9ykDMfAPse67dCpsiWYxFBLlLb052/NJPWd3k1d406vyRYUO9efM
ZSVOtjf1XSQVpyxjz025RDoU5Id1OkS9X7X3DCVlyaAunxyDF6qW8OqNgIsQDjniIORH7gaX8+S9
Ad+O37Ne+D/YnPd1UU98V9ZCBwIkHKRd4wxzL3sGEkiOzur6VHj8LXz2+/GpdQwvvUGq2o6djHE3
pc929UMdW6FuyJIVspRnuCHZrzQg+aK5NNNb2eFOM0y7sC8P1R2aCu+rM2hV0CAK8iky2phYa2RF
r+m+f6zQstFYopmfwztWu9WGqfr4edR1Cju827L4doFHO/RKN9plVugmAcncGwEzJv/8CnyURz3k
S53KRqnCNBa5KYhmdFejo7+ydBuzU352TALlJv6qm+2N/G3Ycz449dgmhHEkdBpkbPtJmDgk2HVC
FQ4o1qw4X1d2lgTKgHQA8gVuPHa1WaNAUPXd0K7+dREbvdkfdlKl7izSeYBdICcnn0MPBuLYm0nA
k7AQdpeJ0ME4N5W6vTwA7DAWi3MbXe076SKrfQHv9e/MDUsrN7pusTYBmG8gzQNCnkGtDYRKwDGt
IG1+MfzZne3M1/aiM6hmBtAM/TDDFxKOKUDSEpM/yEzQh8+26qN8arVCndeJ1pO9bd0mQZVL+ckZ
hnn9BD8nhz4KoYxTpKbgkdTRbmuInVlKmE0dRasMZbOMf1yXtL0cVQN5EOAqgcn30XsGoyxasUNs
J+a8APF1KpvMlAcWYN9GzwVZ0LsY6uECmnQ46wDtdqOvsPAP9Y/u/PeodnyX+iNmQ80iwJiHyyyC
fq7gfBRNKUxSLwCXD3FgpSj6alicQMB8GxsGpleq4TkXs2MLovtJ546cnDIb/bdP8n3hlLp02hIB
DggLH9qkehSXuDX1SIi8WqnivVJOshnykxZws1iZ3BiWJgBtFV/ic2nXDtloR1WL1qo6R4PI2AEb
Y1xj97oGbNv5i7OhlE0Ru0LGgMXv1G8dAHP2qN8irLa7h/XIASfrujyy4o/O/sfzoDzSpZqUdkpw
HvnIOypfe0s5M9I2GzEhZIDwGrw60GuYiY9avS6aKA9k3kA59UHzpUMFJsT0pFOcM2+0MOzdYQZX
/66OJulvYk5abC7xXTzdPLdGwtxkGa5v1v4stEPcs/Zww7n+sEC6O22R0mJZEizQiLnTmugv2dqf
lLyITdFYRxOjOW6SLv4UceeBL3NzUtFjwIV7OR53sczK2m0/OBcLpq53ExqcgNEtpNPPstcGA56c
zEJ1CR3MduKyfDfW9lI3WlmnEbkyCdnBoTnqY/NdTnmGp/3Zzf+4v/S1Tfs4lUWc4BwlXsXNjjRJ
t5FR3giLcc60/nYWk0O7sNinNrzSj3Kpu1gb1ZpWHTYyDVp3dsO3wsAM1kWUC3+WduTo8AFJLLwe
J97k0UTCspeslVPXs1Ha34OOb+lkEgivOwSnO1YyeaOV4eNKKedX4NqVayJocBzUwXqvfwmt1s4f
MF3sa4adHY3OFM7IF92CTRA61DwbfmETFD5Wc9y2/btQXsrPzXJR1guy5629wp+I0VxLev41Jzyp
7uKzQnKysE/270IcZZumOR64UkSwE3KjVSi34zyZMb+aedtaQ/5y3dhuVAc+bDPdvTaiY3XtJyyO
34U7yc+8FX38/0ZvNh2J92XR/WtTnqn9CAwAl2uO7fI9j048i0J2I/31cTGUmdGTEC3BBGJAlauj
MMS7sgsBRS0cGlmMTFxYW1PmGf1eqyms6Vcw9Ph6IrhCE90aOVxCTlODqDNYmQ7GidJNbWElrZjg
QCg5u4sDPB/RWb6CiBgzUsZZAIoR0Jta8E5wmJp3rh8va9MpMzUlZZ32ZOCtRDtIW8fWnO+a5ft1
IQxzS/e3xetQAXgMtrBqf2QTai4FK+u96SRd6A5lcyptrVEDnPCayaBcq8PIFqXwOewMF+hBDPeD
tWWU3VnKelBkUmpZ1PpuCIFrJU4RUuwSi1Fuo8b8UVspu9IO4iQP5FEcX+pgDAQTvW/H5ZT3Zg34
wtQnlawl4FDjzQPlgbNZtV6WWlKGZp7rJmtzWNh2bZ24RpkX4KKIJlp7yISj0C6TfV1RGFtLd6fN
cyaGeYEFS9GtWh4E7l7Qn/43EVS4oqTaCixTWJnWABBw8ziXsbnmDCEbSdMPJ6dQdqafc1WRRpR/
MCiLmYsHuTHT+8RrHW23tmbxoDz13gT0zvzAQlFhvL50m5LBR/JcTTgzJIQOgq8HBLkw3zH7JMkK
rjxCdE9Z2y1GlJEGPgIJNgZHaZ95kjcEvuyzXnqG+VCI1lzUZ9a5k8oQbF5uGadnfeqehjZ6va4V
IrlK15ZDGRAewP3L+PfYXvmjcJAsC8rn8LU9jQ+yM/0UnvVX0oA6o/JfW9xrexzuCfDHGXDN2Yll
llkuBZ3ZExsjLCtil0n3zhpUGC34PlvFA+mdYU98su4dZWhqzRg0boQ/HPahPXWPPLd6Gnd3fY83
cs8fLwVlTpYa9GWKgmcAcFpAkQMYhEfmkNo9piLtxZ695ZnZFsRQUzod1yPVHmUpks/SPUJhH8OJ
thgQhxQuIbtzg2jJFS2icyFFvUixSAymYq4vJZDCyEiIcqdZnNX+6oIGINBGkHy7vq8M1aWHmeJM
MZROh9AwrG6lEaA3fYfGZQ5UUA0PUjW+jm7LOWEUfllLpUKoQQTOTjzDZVnLhyhVHDkrzQzQ7dz8
cH15f3BAJQWkGmBWBjTNx+sf9u1cFDLUhoCo97fRTgw0T3Kye1bg8odL9y6JugZ8FDVFk2FNKR7U
BrBJqx+fyGiN7M5fYocVhf4hVnuXR10ITdTDRSEz8YABeyDKGZ9UAsv+iPwnaVuwkmB1kCd8Hvap
YyCeQ8/M/7S5Ag2NLwgrX6Wkm4vMeit+DAws0jTHrluK287E34sF2d/HY5wlBXA//NtiQWhpZzsC
2Q4qQxQqImdx1iD6QqBwSA0acGjP2a3uY8DB7YIefSPXV739oLx/CjEaFw/KFNZrObai5nLpgKa5
Gr2JznUJf3AAMP2LuXZkRlXqzQJfkZzqE/a1Q53deAG0L2jWTPGVzGSLdouBUrJMDGqxDnTTlEuS
wasSWCLhEn9cW9gh8b3OQGRsX+KHGvPn1W7+pj5oX5KgQ3q0P2qv8h1jsZsygVQlyGBt0SWa+aZV
JYMrFCxWP4YeGtbMzgPXnzW43aE1K/TYRLbK2uBN+3Mhk3qwuZxv1FjFA4m7g+kYu3zt72ef9OYt
dulkt9nDeJe4rC7ETSW+kErZoilLoyhuET/qAME3tNjqhKeofOT0e2Hyr+/qppJeiKKMEdfNJRK/
2FRQEcMGTRjwkfPcvS5kOw14IYUyQYC6z1MlQTBD4Aq45A0WqrCi429qinqHRnrW7WOc3Ju9v7h9
YsuLkb7i5IRkdHMtcvraaWs8USzu+m2H431xb5gaF5KyfuDSjFR6ZE9ym3OyX/3MQmlw12MYwZKc
+jhE5n/AfYebcyGVsi6aMqSpMCEWlb3FwUxCeU9K+wOmGGVAlfoc633cfP8v5FEvcToDrqMz3jz+
0GtvUfE8Jj9lszhoHo9e69QBVCPuX+2x0K+Ibnzydi4EEw2+2N5haCSQAWKhWQXyjWRXlo4CHGLZ
l19n/ovcqtZ1ZWXciLfjvpAXokv1N3ju0hqoZxVmmC0MEW8qcW1NlFlpUoCHTT1eKdmbAUol+CFw
HHoHGS/2cB1r/yhjIqZ1N+uoar2FavpR94i/OH9r/RGzfjOIykpMMJPk5b8Ak2UYsrdy2+VeAsK/
5wesU7hPnoTcXZ4ULBWNAVb/xNXWNIBkg1TpuVtmtZe8QJ+2WBF4gvwHkkw6z5dmhSBExF/VTqEn
+eMeQRUacstdabFqvdse3YUs6i7KcijMPcmgTBbB5ogtYc9hDKIAoE1q1h7z7m9u64U8+i6KXJqO
JA8VH8Lzag93vW5Wj2hAAC5w7pfn8mt7kzqllTxfvxrb9ZMLwdRdNMJqKWWAPGAcoQ3INB8a3xzS
6xrj+jO3dfMmXkijvJsY3D6NWkNab8+SlWBiJnH0oNxPL8ntEMh7doS6/VBdiKQuZlWGmRiTRmqC
TjkAwTSzNG91AD1OmBH3LD+KtULqbhppoqVzitd3ybNffLMGSr6wEonbnQgXa6Kf+CFr1Iwcml5V
VhquJjDXbEMv7Dl8UJTIlbsYw72hO6b57RB9C6cf8lTsxGgIZqXdFWpi93Jig37TjnrZKY3Ou65V
m36dIitkkkSSZJ5yDpok1pNcQK5MLBwUHCwe2aQm/k8m910K7Q90Mz+WTQefinBtSIh7vgPYCvMH
LdPv3/bKL0RRznGWNHHDkwyEITmCYeajKQDjjUwU94WZ/2oGK1ZRGktRF2ODVjB28+0KX5hcyVA0
1KsgvBZisxZnsw0bb8rO18/sDybvn0N7+/2FmFioM3Ukfaidk4s2IWri4PNIHv+S3fJ267Hcue2b
8i6PsjwNnLkkHEj6Ac1nRjk6jcRiudr0GC+OjTI3mrwSnDCIQKGee9C6Yt9qIai2FgzU5lrL4iLe
FIchTzSvo3CnvPUGXOwgxjUEsSJZHF0f/VaLjnkWP1a9+NpPaCxjHNemVrwLe7MRF8L6KQnDnoNW
lC8zhn1I67BZWYllADaKjMqxCY8/JVTAPIs0iqCCZw8k8pJG2TYlGfh4QcekJ6t6Y0ZT2lmyNAch
QKJ6Xfb4SkhsmAPFTEQeIXmcfbm+ZnrJtHzK7BXrEipKnWVelarA30kqRTyhlzK81YbY+PpfZMHL
wFSaBJhhSnWqAps7NRwIxfUMNMj3aguElozVbUXfgd8repdCPU5qKrS8EALUupx+gmbdVJbU/i/r
0GXwQgKcHn1WH31tLSeeTCSDHnvlZ0urJVQrhfq1nLnIvS6J1v7fa3mXRN1nVcykUk7U1JuX7lfR
gzVXlbIvQ1odilLrGMK2Nk5EIkbETQNPJI0ftIwJuLmMKvM0SXU4YzkJQsZo5dkSIRlQdKRDoOx0
TrYVkQiV+xSEfJJQmUKmRFZTxQz/a0ulIQK5HsJ6LdDtQnELgJymMVJPS3kT5J6W3AGiP9ec62dD
RwzkbGSeJ6PoKFN/YmPXytIYOL5BDV7KLE6IzF76JsyCKYyDxYFdORlUJ2IRrBJzcOmv00Kp68q3
aBsUmgTgI7VRm6HY/IoyMBtmwgwEmVzmLCmUGLf2k7dHy6Q8j3TStFDUsFB+N+XmfJCtYhftSHYn
6WAUefNfeJjkCv15nQqdCp3gaUnqCJk9sF+nuxJ0C8jcE9qg+tiVZsTsQrq+sQqdquvrsFkSvUi8
mc8sMalMvpMxSR+ZTXHWQpafta07yNDB0dB1nc5IIijhDTUrMi9Mcn+S0FyrlInZruVJmAEcKaDT
Kox8bmHm77f39V0wZRyHqNPlUm4zj4vs3AC0HunwnVJbszKS7P09hnn9nmzdeZl/F0m9cE09ZatQ
lwA+09BD1hXNy8glHMNx3brzl0KoeyG1aq8pBWh02y6rrHLiv6JSeTMBJovhI7BWQ12Gbm3rRlGw
gYqgWkv3WvdP17dr0yOQBVkxiGcgAW/m4+uSR/IkSQOuuNglTiaEN5nAPcxDUZhRu37H8aXu2GB+
sgtPpRL+vC59c3lQSzzPGl5oOh8AuuUUnCvYR76KvtRG5iZddX9dxOZNk8BdLmgytJ8OZNZ8DhuA
LUBEDKqgSE8Xk1ezZ2ma7YEXM5jRnpWg3tQOSRGBNy5KwLalVDDmB0D/NVDBOuliM6k53pJU7Ulo
ROE/qAc62cF9zRsKzBZ1eFFerFIlw25VVQb8TeSkVQbm1tZaQJYu6ioY4DGxRK2lKdO8b8izk6+3
alI5YsKbUdL61w/pU+6NGP1LMdSFwo51eFxH8FKrrZsA/Uebuhf8yDGSJtB75UHoFxuwGd/5go+t
MY4YTPefkihvH4CzQl5KgFdCj9bVWTvq/CqhT8NuRXM9JCDfqQ4gZ1AwFsmmVdvcVlkR3swxRsGI
4bxw/RWpSlaxgjjJQByz/FTHaleOBcNMbflzCvRQ4nHFdFWn1EMYZWni+ib24vphVR1ZuB/jo5gz
2l03X+wLMTRodG+kXd4YXILZSsHtE6fqTAWxPPqjDwgJRyuLbDbu9vaJKbrBA1gIZAtvPaIXW6h3
FfLPGqRG/OAIhSYckgTci3p/x0er3+mlxWfFIRw1W+jjwUwrFOEEY2RWwIhq0r4DQL0NXcBI/Ody
X9U385LqYuoJGdpeBbe+lQ7AxbASL02t7oV/AYr7ubpf/NJi8b5umU8wsEJtDY1H0EppUWyUYMAW
jdhTVX0/cbJjTCHDhd5SoUsR5BMud1lJ1pLTEd40wEks8wU14iKEL831T3pZs5Bktow1vhWmAIRJ
nyuYxiIh91ZIqReOot213+VKt/ohs5vswMsrw3huCtMRGoD1S/qcjB76VQulCMLaejRVXL5ENkxj
DrrkwegG57qF2xZmyODM1bXP+bRMSTgxbxKAUACl2dOX9Sf4BnJHKpPansQmseem+3Fd5KZ26P+I
pJNrRjYsnLSsqRfV8+00pF+Erma8DpuXEHbl72XRZbZeSvswF5TYEwGEWruFB6xfzJKnGI1gp/S3
jOalMPGjLmKua63LPMSCsnHP18lrNWovxbgyWnIZR0XH27WgNaOUIwqeomPPJ+YUhtaaTmaKmTtd
Krzrp7QpzVCJnwAlhCP2cVFTuYp1kSBGzUc0eU5fopYzhxFcTyv+xQVDDTe38EIa5ZBzuhGvdbSk
ntSXyCv3CAC6m1Qr/780jeQ5BXmVZBjg0kNvALWqpdCaIY7KxMsbwYy5w1hHJu4A433bWg0gcTVe
g7FQP3HpRSUX1c1SJZ66wF0tarsf7wYusa+f0MY9MgDnruPe8mhx+OQhc31lTCDM8IYebRxqkCb3
1wVs2NhLATRsDZoq0mUSsYyh+pkVN0jsWyIi+7Bi8e5sPFUQZIB5RtQUFRmRj7pWFDqiwPb/SLuu
5chxZPtFjCBBB77SVpW81DKtF0a3NE3vQfv191B3p1VCcQrbs89SVBJAIpH2nHUlGZgC8scCDdnz
pLhF9tjGkW3kIoEbB2QpIDkkwNlWdIsXGNVzqCULvEcTWOMlJgOtkbr99HZ+/zau0BcpnPOoMmWy
hmZKAgUZvki9GpDNVPoETdp7UziUt6UNawETLiLmv08aXgB+aGhdOmUBje9S+o0WIp9+c88UhD4y
fh6UgVyhgoWSNusVQr5CG3aAjHQIASqdCPlpcxmY2ERylBrIwHGuYVMUBkHbZxKEcrNLJ9WTqSDV
uykBE3TrJpmGyru45tIaBtMgYdTV/ZSHTh6pT+cP/nSrLPi2cP9UyAFrHafPdfm3iGpQAXBj/Soi
5btcLIJX7nQlEIPwA3RVKrji+B4nIoGNL5HwkGZjVD12Vt74BmXl/vxiTq3AVymcaU4TtSBaoSXB
MOluogz2XGs2cjN2oYng6Tf3jVDwC2L3sKr170dOnYQywFhaCrq2aXloZfotL6unsmwFK9rcNx11
lHXvEA9zmpylg6mlJfpCYqAc27WJ6mYZzaIp2c1905G/MGX44Hh2vi5G16LK0Ns1+qh7uPk6ynnZ
DOx3Y7mkbS2CHT21NTglWDJcT7ClgTbwqzQpR5wMaCVkREvY0KVUHmpKOieiUudMqnQx5SK6ja3D
giHQZYTfBJ2w3GENfY2RfzMGgJaR3KFEEFQJeQ+z1D+vfluHpSGcgnOwDsjzaWwzVsaqbqM8QCDs
DaruxOYkcKy2RKDkra9JfySyeZuTV7KhNE2KTHlDnbj9Gc5//JBayLkohoHJfoJsEnc4sWwhq8oQ
iskh+ynHv4hU2EOJRgXFCP58tyzQySF3ZazT75ykkCHgrOIerujIAlTx3gokFgTxyelrjaF6RO7I
DhjYLR6vyURBLpUIVpNIqMf1QAse7ko1sMo6qKPGxg0WCNzQNNQvdEReGH0G3S53kyyKJt18gsBI
Cp0oehiiye4LEZPcujVf42WUfJDwQ/JD00G1rH69QXo/qguJdIRdenpVDbpT1k+VPnmGadiRuvvj
c4LjATunYEH05BHKU9DXNxKEld30o8l6L1clQepo3ZWT9eBeIo40CG4pt2t9Bj94qPMyiLr0BvR/
qVu1gMHDnJEd5frFEiUPRhrtk7IT8dFu7uSnZD7vMuUx0eFcwb7ue/OF1uNVkr3WbbdXUxEX+KZq
HIniTPna8GOBhDsLso7ZRU7dRSntkVbO+ePaUPnVT/x7Ly0uwqv6IekyE7W0XK29mMWHOZ8iO1eq
3p7TxSGxAUJKcnde6Eb+ChoJimI8UyixwT/+qpEJq+oSdmm16ZoLgKTdYCrXUcU8UpDbUsNcvF42
fpa+NjK5jFT2Ipf0rwJkkkW33J//ls0NOPqU1YQevcxh0vVhU8dZMJPlXanBBTjl7CBn9C1Ox9pW
e1bZJTEFSR7hDnBvDGI1qasIjrd1iyewHxZAlI08CzW3tvT+OyyWzWtztFLO3Wm6vC2AYItUz2w6
jZE6UvctL+5TLXb7ub00tcbr5Pfzu7tR7Ph60pzZNiRDXswZ+rVknYtb7mmp/ipV1fXStKVtpvQi
1SSvNip3SiKBmm1eoaMFr0d/dLRgTWmpOSF7MSVGhHnbqtxPafRrbOXy31ikI0mcRTJIP2v9gjRT
aWj3YE52mlYJlJS+Akj3Mk3N0S5r014SS5AI3rRHv+USvoramCyTykgqgoRpD3CdAHaZl1dDpN0m
bPbq2RSs8/yOnsw7TEmTGHif06AfUpAp9yCISMzKGevm8bzeiARxZilOaxKVM46uVfvooooG4gFd
e7pTGRUlJU/AbpBJPjJGyN1/VROEU+aCvvU0GPx63zEfefscRHrFpdX61EYj+a7vHOWx+Z57AMfY
n1/ohi9NUP1A9tVEwQfz8F+F51YsF22BQnFPJDQbVhghmeljw0KvVkXUJ5uyNGQGkIhA+ZGPDmLF
jHJTY6i518khz9BVoF5ZJTkQU5Qm2pakm6gUwO0k/AsN5GiCpkm1DIgiD243mV5imXvA4WG8XtW+
/4st1H4L4x9lPWM6I61ZBpPZgtYButgBuxqBD7umTde756VtWjSi4zJhzghdXXyizUjYNEYKdlGa
S4c0l6Dmc/TYACTRazqmTj886M3kpOWP83I3XHkEI59iOes9x1Nt4q0CII6S2l35o0lEE3Jbd+5Y
AmeqU6Wo6VxYJbJuQOAf6h3mGK/Y2AmO68Pd5N23YzmcWUbxailDcNQF88E0d9EuO8RueZFVNvDq
IxCgDI9U8NqKVsaZZ3XWQ1ONsHf6dKsiJzr0b0BGEPjymzr/eUA8ilCdm01jyFhWW0i7Is7hRXXZ
vdL1QAIj3v+kDDyeUF11uam2OCqryS/1KtpNrS6iuFo35cwxffAoHb2eYMpTY23V82YsPHnOPNKD
HsnKbHTB2egldNv6vZQs/39bGWeMq0zu5WxalaNLnGZ6zDJJsHcnsCSrvT/Svw+cx6OFzcYyLnqC
dJ9B5tm3crmPnHFWJ7uZ6tyrVH3e5aOUXIRdmzszgG7tHnn3XdInkkvAC+wlOlK3ZGlLpKfIvC91
S1RG3nrXiW7IgPteMfN4/7gsEM8ZBLvAzMWX5d6NutkxUI9jaJnW1EUQBGzblk9x69+PdkTWqbGk
68OQz/rOSMlVxIx/4Tkcr2i9okcialpNQ7tewb66pvUPieW2rL/+G935XAZnIlGfBrWTgWVkJXrL
tdIuRGBA23f8UwJnIjHzzfq5CMsAE3WOVO7DGoOlxa1ZPZ5fiUgOZyIztQeyBOA1AyRj3TY0bhoF
TokGCogwF1yHdeNPrrmBFBTVdQW/yS2pKGWtWZaoCmLzbTEPsv421IKna/vJNAHBa2gmCLb43rte
XcJyZnMWpMNYXGlVO+6ncBpcisoBlSQPE63toyRltQvUgtZNi0oRaPjWKjWsjlqKhc47vm6vAINy
JHRB244xB8v4q4xLf8k1gW+wdW0NpFmsNW0N5jLunUnhF9SIUPPA0lJ7itod6hZOBpwfo7zSaSZY
01bkeiSN93usIW7bmkCaEnZ7ozFfO9P0wGm0A0nQwdTlu3KhreCR27IUxzKVr9c4b3KW5pNWofe6
c7NKuwAawfN53d86qmMRnOtvxPU8hbNRBaQHqWlkLL9QT3myxlyAqSCSw700ZRmPMUo1VbDCmjnK
JAGrt9anXTyYZnB+SVvX+XhJnH0tAYrRd0VUB2lOHnqZXkCHbqWpudHjRaCCIlHrqo/sLLUqs5I7
swrCfoocWmhSAIi6ItDUJtmFZRsJlHDLSzhe2vo9R/LUpGpqfcyrQB5ky5Eqw0Ml7SEuqkdGu84e
l+a6nfIrU8kS/3/bVM5wzVUGouUUm2rqeWgD6E+zNbNvggEVHbuYUJs+L0+k+pxNJn06GOqoV0FO
1Rs2YL45ZQI92VJJQLuaABTQ9NPOSblM+jTsUSUyMznI5bs6lB2a1II7vCkFhXWYAAUIXXyzpJ6l
mIXqVAQwFSmup4RFN6BxSfwoyuf7P9+ztYb/tyhuz5gER2pQCV59NLPH7UWrChIgW+puoi+YEgvZ
cwAifFW/GN3GJCTYsWJMK3uZlh+ShAgCEDSZrIlgcU8gRFbP8VgaZ5rUTMvRkStnweggki2R9n1L
Y7fIn8vbMcgzJ7vqgUDlJ4NdFE4xBGO3TwYnAoRRIhwL3TxFXTatdbQXzw130cGrqMldiK01Tckv
2bWCS8Diu/Pnt9FthBUfSeGud29VqCgj5R00vzB1DqAUyQl38Q/ZLdxIyNK2eZhHwrgbvQAesB8K
uAkyfciHF8xr7npZcjtLRP23uXcm6i2GiZI/aotftWaI0zIz1LQKkkjbFXP8jVRaj/aMnAiu2uaK
jgRxhh9UxFndMqhnKw3RNxDDtKjywT+6ojLoyRvMGAnc7HWLeG8O9bjfK+O0IusHlo59noMyGhra
NdHLqGku61MgzerVpVZZogbCTefuWCSnIvJA+hHJCCQmmhitB1OpXoelvrhj0uTfpkyvr1gU/SyX
obrI8ooG0zgY/nk13d5mDZkmw0QdlZ86ilXWGAqWjXJCah6aXGZOVAC6uVFjkIYzUwRcsC2Pog0W
wHJr7far/lC9bUDU0WOwwjD2C9Xf8jG8LEbpskfn5Pmlbavqb1F8VsHsIzmPjAqqquX348B8E1ia
zdT+ecMFjKextnVhSSdTikkcdVVVy1VgNLUfa9Fl0Yi6LTbzrMcyuMdgoGNvLLrWBCtACPEk9Ok7
/WPsmvfqFXlJLafypX0KmACrdP50wny13MeyuRNb0DtQUQUagnLizpqIs1Qio7KlFGsxi6ATb+Ua
4YxKHQOzNBznPJAwkzJkI8rF4NcN/U4S4W9u6cTau2/KqL2f9mEniUT7HmxgAerKjZuWQ+1MtFK9
FKMCAo9ky54ci1oXfeTeaREjFKRaVaAaGaqPoHNgmiPpGOVWfQ1gi+eVfdOWHIvjXoCoHiYrV5Ma
1aISOdQQ7jEF1rrddo1hr8wFoAkwY+Bkt52Xqm2EyYFoEHi0m+d4tLucmuo11YuiHPLAyBMXjUiO
0d6pS7brYsGd2zzG9cqtXS0EE8Jf95aEi4VumbwOKmiKjRrsjSyDpKbBbJxgXzclmWhoWNtA9JPo
V7LkWFuYkQe9UbrZdIdhLrsORc0Mmxu3NnbDLFJy0rXJyiJiI5PzoFAru9PuTKu0tfGiQz/qeTX5
KFTwrxz9lMS3b8adZpToxMdttnuv/UYjf9IcUEooL9m9Ce1wmsf2AoDfTw3b0SFYLK+ntuWKhgE2
t/XoM7gDnBe116sUzSFTP/f2IOkHbTJvhrgSpWK3Qo/j9ZKvmlKBtmxQ0LweRFPihhII4UcRfNP2
4WHUVcUrKp809km0LuaxwJaWU3PNJFTg2zb3tQrNlpX5p2hbH9aYYroa7WNoI+Pb+9SQqbmS6hAG
Dma/yQ1pb1hRLHg6N3cNk/cGFBLTwjxn4qSzyVBDpQpmKl1kyexXyb9pdqFouEaEg35LyneOFvGQ
kiJETBi3RmETq/iJra0E6r4VYqO1W8errK7Ggnu71AIA2TldQ3orfWoqeS8Z1nWtDe6o9j+IOdxp
Ml4ApJlEfUMbM2LwphAkQi46NTAx+FXvEHvoaI02GgwGSwArU34WjmabwRTEBxF26NZhYQ5sfaTR
Km3wgVxh5uGitNA/A/aJ6ckuM0Rat70cxQKbOGLr02Y1ZjIN7JVYzorW296gzxPLAWTQbX4Q4XRs
XSekGn+L4h6RCiQhxMoU+OEoahmT7hip7IRSjxqX4BXZ3rhPSZx2KFoeWhidACFWMtkKu6gtKtA/
wVp40IwWDXEgl8JaNEZdZX6qpoOcd05jClayZU7XygwuFJyaEzb7ibSSsSxI/CVj5o1m5S90vA7z
KhKsZ7MAdCxoXfCRUxMViP5Q28kRxmM+tb+M3/v75pB5IfA4c1t7aaSb7l2MQLp1j4/FcrdJbxRw
pq0n1fcaPEQwqbp501+VWfoOOOSALU1hU33FsJs1QRy/qSRHW8upYxirYCAhEK2U04W5KPtQ0QXp
1M3Vqch5w9LC4PK573BOpHSw8PrPixHbhZL90seidpCX2WV9eafOkeVEbQRKcmUpRSe6qTqfwvlU
eKqYfTaqq/W4635U3uIrrr5Lb9pd6425T8AGR0FMKXAUNwvZaHv9e8kW9/6XLNNzmkKqdqW8zF4f
JJkdusvdAjQ5swEYmFDi9jqBrmFpmHNG8+NXzQ3HJBoUCxIHf3BX2tRFcVKM+7iGWwBxdLzRFje8
Fond1J51OBBtKjBbfLqkDCcMTwwmGpXZC9obqAjzYtPAHP3+Kv/oPiqN1CbDAHegsq6T6UpRxkMt
6UElYtfY3L0jOdzulWQumDxpcKOyWnGiJTywrnmdgHUm0McNQSquADqHVkLNkzb8Nq1k0ESBKyku
JC9t2p0qJTd9Lpp639i3L2LI132jWdMaZg0xit75lYTqtHQ36Zo9RIl33uMWLYiLbTWtL5sqXODp
julVElLUotmFQSaBmA1F0zC7RkH3hGmpk/5r4JWnXdwgTpkk6jLjeiYicKut0OGLCG7PUqq1VFKj
ApPTyK0fNEer/VF3tXE/JD74EneLI7sYpvQtAJVVe5a5SehLroimczW4XATz5TO4DR2GzBwn2GQ4
joNqL3p+oxq5b/W5ny71RWhIl/MsCd5X0e5y10wC3ZQst00REIzXuVVV5js1K0bBO7ChKl9Wtv79
6DIPM5lL1mGDWSV5QGa2y6XymlRyz2vkCbocYgjIAWzYOtaA1B/n9wzNOmOOcU3EgC80KL93mA9D
gjMNLMzDEp8FBsJPuQbwvBCucHuJv0XzxBlWabVNXCVFEC3ZbTspnkbDC5oO7+eXuH1en2K454Vk
iz6MGc0DzC/bkwJWKSIqBW1YEE0DbDaeExOhn8VtoqZHSpHXaJ2LjUa7B6xtejDBIzrYTS0vuZ1K
mJU+v6gNxdcBbYGXBPN2GH3hJOp92VFrRNE6S61b06wXe1HRCFxq3W2kkAeNZHeGOolGbTbWCamW
ZQI0wcTUPud6darcx+b6ghWL6bCY2ZkcOrpkeYAEEngFG6f2RRTnaslzaM3hLMEpQCIz/1ayt/Mb
KPp9bgNTValNdYaNVBd9P0pknxXxr/MiNvQbw1aI+VYvQzkBcLFUzMBlJckDlt4Xw06Xb9opOC9i
60CORHwkAo+sxBRVTWhmsBIJueuMyYlAzFyAUjEUpepPuAVhJ9bJMXgocF4Qp3NHry2GPA9EhbOf
NNIjtBLGnsTzLUJt2W+bBQ33ra653WJpOyCAW7ZeG5o76VHrkU59Ts3EfE4MeOS6OVbBRJrcAUJh
AgiiLrvEtKe2P78zJzja/AdzCmRIMUUXnNkEMyD79RUkvH3AVMIS2W/SVfMNuBa1J2bT2DpzClA4
Gc47Dp5PyeRJSQo2r5ga4+yQovM6dMWFqmi0bkt7IQQdOGgNRs6Ee/dIWE+Y+wC4RZhqgH9oiXpj
SRF9Ob+H6x04fl2Bpyevhb3/QKl+BIBH2pVpw5xFi2YC12bY5ST1iylzqvgdBMmA/HpLSZAWf3gt
eZGcmlGmjoyWgLHUlvQ9tSyPyKKe+BPN4GVwmhFVJCY1Bdjo9Jaivny/MkiEtT2ljvZNs6PbcR/i
kUBQ+35+O3nd4OVyJgdtPhRgAJA7rhhimnZozebesBphJz6vHZwgPtNQIQPZqtpKM/BL8f9GoUv2
VkDs2WWAHo4FZkiwMr4jvgmn/6DjF8Uzk98k7GY8fj+/e+vJn1HGj6aCI2UcMC2bdyEWJWk/aLNv
kK9b3nTF7jKB1p/kNfjt4y4XWsCKtCxWBOFgAKqe4ViLKwPvG+wQzWXjs8ppHsJnOLPO+RUKBa/n
erTEJCIGzVYUXPmgA8fVm6pdrO8LMHBhIs9pX5dXYO4ZSBktbicSLtKZ9YiPZcsI5ixz3V5VvkKd
ZWckomn0bS0xgWX2AWrGPyGplpBqCYEa28fTYGvNKDtI7QHx19JiwVaexCf/f4afsrg7boHqp016
LEeDidzT1wlAhV7mteBbXuz5tQnUwm7cpHCGxlmrOIkTosE8Ary6aBzgH07181O4a2+oVapGDeDV
Oy+61hAq6c9L5kRehqxpel1fY1A+f/23yM2/xdKVIProQI1eVxcM3YE1kl1W8oul3kWSYCz6ZPqO
22U+20xjNW7mlRWDgUN0uFTc3I/d6Gpw6E0IjU1fRZhV21r6uSgu7CRyuUx1B0D1tLFsFROdgyKq
W/7D8/Apg7v+o5V1RE8/zqu97K5rf7pQPziGOiSHrIN2KV+A1kRw9dcfPbVun0K5q9/SLqGdip3s
vHpfvsdvqQv6La+/bN7bOzElzEnYx58cd91NJczRJQcbp95UP5Y31S+82E9/5uizDToXWR1wQzrj
rvEsQVwrOsHVoz1SSyVSUUxqVirDarS79DEbDNFeikTwPkQWdoNS4gBX7i3Tb7+BmDnoXibMgw5B
5o87EbUAEZ0eZ230KbOUsoJE/WZ8UncM5HtApIkuEuTC2QHjB/YCXGzwvLux7LD7/DD/NK5lwXTO
iYvOnylnaOZIy3A58BXMRVHrx3JjBMX90LkdKDipBrz43k/vMyRletsg7n/BliUw8Hz6uCvNQTba
FRa8sucgvGM+DcCr5Ky63DnddeyAt7JyzJUjO/le3ymB1NqKV/iRKyK1EH0KF/RTqxvyPoYfydLS
S8vJnvrRi01RH/dJpwW35/zc97CQEJBrsLL5nu3rG7rXg/oa3FG+6H0mfKjHS+LM0oyeyTZeGeU6
j6HUMv7QXxRA4d52r/N1/o3+yrwK7ONqoMzA+wIqnJ3c6rndv9d3400mhAFeNfqMvbI4e1V0bYau
GvSHljSZb4YBFjGfMOg+MFW7QGZHDRpzSexlBlqpwFRuHu0R+Dx3tEyOw2lC+mPlCtC9pLPrW8XG
zLfHvDJxCgauy/+GCeGkTPFxAEdyubdHqmMF1ExQKfAk+tFOsUHMFIQPFECbK2acyFCelFl5edyB
x0yuRwDDrOwoYVD60+4Nc/3+yqUpqrJua/HR0rjTxBxGi2Q3Xp90D0Y/3FeM+IFQT8y7sP24Hkni
3h3aAeyBZNjEJ+ZjjNwlXu7S28HpfP2gO61TXomM87aTciSSe3GSyEgAAgGfYaXTQe+tHzu5H95a
oEg0/DEGaYborgpVhXuBinlu+zLCfqK/RM2d7L69Cb/3o01jYLkf9EOFR0jIvLya93NXkttauW4G
I0e2wO/zBDRMRR47mt4/RGZ/OzSpr6nj9wRDezatWtHLs6r+iWhDwfS1sjZx8LBMI60z4E9hi1de
3ZWxKAevpoMgOqjc9LX7V27nkTjuRFODoEVqws0YHZbY6ffmrnmUvNCPBjt80S5xGx+V9/NWZzug
OJLJHelEslYr1yvCXJddYrr9tnrGcPTe9LO76kpPYXmXa9C03RkWnrT2atEdwRds273PTeacjLwh
mGBbWb7KSwvZrOxQXIGy8KEDNt1F7oOMZ2X6rZ9mlF3Y6xDtWQDoD5deNxeixsnNUPxoLzhHQwJq
VYb3FCx/IfhaNVXdSQO67lTNI3H6TVZLJnLpBArGlwraTkV+XYbZWFsN1oKt8pwEZrByjdSBIVDn
1dqd0Wade2C6cUKHLYEwE6lUzdirVKDAm0/55/7xRNtSVDSmufpJSV+iRMBcULYMZPapsnjnleZk
8OD/H5HfSsN30w6aFbNphqjOG1z5g8KU3BoghM532Y2IW0+0Lu4ZSXRWoc0E+Yu2q2a7msCTUtbZ
N1KPe8PsBfdh29092kXO3klhFRnNyru+ul5AmrgG0BRwxJ3iCl7mehdGNwR2G9JdzU/w/Io6rf7h
XfncWs4KdW2tmfICo9egUUJ6aWEKogMDLRztHeICe9sXPmWCi8djuNFUHVtthOsz+apv+eVNfJP8
NV2smQQwtNoKspeuvu9/inIYohvBmZ65DUua1iD9i1rTVkrmAKDyf1RUzqbktFeHbGVnG53FJ07p
NrBn8l72VW/lnD8vTbAenmB7npM8Gkwoqo7iKgZNMztJdGFssNqJM3aEb0wGjIGqyhVOS0lKm6W9
XcTJjnTDzlQ7jxijP2uTB2IhB3CDdhy/n18jUTcdgs8LwnNsy2nWKSPDqakt3aHlHvSTudcppp0Y
a83gFuRC9XKR/bXQh1HGfHQMR7Y86O2zHD/U6MNk2Q0w0aPqSZqvm+Y27R8q6y4tnq3oSgaNSwkO
5NHPxs7Oq5/5+F0tAIeUPGdd6JbSAcQu8fKTES+cI3BtdrZl3ZHuIVKuu+SeZjd5e51PGJK/h2vS
9fCL8svFsiXzkgLSN55A4xRYK12Mq9zOxJFNW+pe4vFBkTLbLLFl4ZWSEoeku4TcmOxltp4kbZf8
6BUnnvYJBl5ndJofCCb/ChB9SpIDPNUBPXCd6i7NG6Zgm8GXGxfzsMAFv5pMJ0TKo3UKI/RlJtmD
tg/b94j9ZOp7DetBtUM2S+gu/znRQBqJPaZPNHbRWC8tl1ZnS+BFRlJzZm4cXapkp8p2yJww/GvM
bg2psxU4mrTfaTTQ0cJCf1G589NotHsJLBxJH6gjLNToyukjNTtwkmPOCNM3eIScju2jZtdUaKxY
nAgZ4f4qN+7lyWujXZUd6OwW7CKil110Pw97BbMgBDR0KkrAw4oLZQ/zSxM/VdajVh0Sep295xFe
tv4XWYIUgwCtNLvoJiuN72mm2uW0N2INyAwHgu5rVt11813OdgrcRx38PQeZXeC/mtCeyieGnKnl
Z2j9iJ/i8qIfb0rjVQKKy8KuUyWoosWWgbEiyYeIeV33vU1gltnPcXAwzRG1wFryJOqlAEBuUbmk
6o+sclFHtKe5cTr9MI7vY5XYufnIslcp9M3UZfdNtBtytwhvlP5RQbN4laDzsLLbWPGl+JsuZ3aT
XtboY69+SmXik/HXCP2M5V9VVgpsyPbtQsnm/wnXCGcTW11SGWEw/1lWX9IkO0hd8xdTFwzukn0t
NZ46Arx/ztrCP3+x13ftnFnh48KplIFQhXdPNWZ7GK/75iVrv5+XITKQ69+PsnRonlbnsAKTZBz+
aMl1pYvwlUUCuMfbCAurTmbYJgk9nH27GzVRi5Jom7jnuRymSFZbSLDqzqGsc4CrYCeTqAPpHyLa
326AwQUGpJKXdlTxcMm6bd3QQ3EYfmq3xYt1NXhrzq+8yx+z5/PHs11TODLtnPJlZZbpMkZsfBJ6
2bWO7O2aajQd8zX+ob201wikHXRmuOfFbvt3v1X+I+w90goFgEaL3MjwuMIEXiszJgUsfFZqfWPq
AL4YM5Z35yVuH+KnRE4PNdJ3i97jknXNUyjDcswKmhvezgvZ1sVPIZwuWpg4XNK1HkynzCt0yWFL
cF7CR8X19M5+iuCU0RjlGC2OCClopt+xFVTYnOIbWcsvaTx4SUJup9ZyS928HELF7ZL+Gt7JtRZ1
pRtbPZgj59LOw+yi7eNX1Ceuy8G4onkjcqlX03HuMzldDltF6zIKXR5880Xzph2zO1c9KA4BLULk
inp8/sGF/9wWTo3RS13UqvIff3a2PO0JNAJAb8zt5nLlkCYvipd72s8EBAOvomjlHxz439L58VNm
1DqmZWBIjSuCgutKm2066Q+7tQsX90fkRP+Dpfgtj59BVYqZRjPB7qaWvbyNXnRR+ylgO+0KSGQV
Jii6feVKUA3BtRVpHw9z1UWVlKgGktTjYfEnN9qlELKbYtQF1jhpcTBffxvv6A6FiQdg8wnkn0ys
cplMHgIr7NWwrGpsNIqxwZpe1C9LP74hqQ3sa3etbZd3ce+Wh8j904HVD9GYgUAXEmAWTzCoi6pJ
OrZ2DcxDaYfqr3oQjRVtGsUjCdzVpv2iSo0Kn6oz6toGovi1RsebvmWdXXWZYC59O56nQKi0kJQF
njf3+MtpV1iZNiMN5S++7mceu5juUOLZk13o/bv67pE0zvzqZijlbIG0dG8cYsd6jv12Zzzk17AH
fvkYeqJW7G1VOZLI2WI1WoaIKB8SZ3TnA0lg8kePeCnmAREj2QZYyets3++NC3knCgvJat9O7N+R
dO4sc3NMGWOQrtuyA+C0ci+3dnxrWjbbd0HhqNf5U+obt8zuXatxMKjoj64eEJ/+7Hfz7t/Zx6Pv
4exx08xaTQd8z1oVNv1ll2PiynAaJ3lcguwS8YJb+M1tdRP58v35J2vzUTwSzZlmqYxxDjoujt69
mGXmKLnIQRPqMhfyU5Qrl6L8CPnXKYzORj7Dt0BeqXjVg8jab17Tz/XwIT+e2LSVJqwHeJ5OLqf2
3L7oxU+a/ji/b5sey5EcLnmI6T9GzLWwjrHPmhVuYrwrTIRrJzgcPrIvlRrt4ep6SzBAFnU3SvPX
+VVsv1VHy+DsDFFjKQETDlKUTyMgBsLMS4BW+AHnOnjxbgpG6b+gRtvOsh+J5QyOUWRRrzKcEiJ6
J721/P6quSqujO/Lrv8rdgfgOs+X2uWUufUh9rqL/1Hreb7RGJOVo7bm2EkBeMv6IStFFk5gYgzO
xCwlbYDohKMDmKbfYeZEfgtrusvi3GahaOBZJIyzHyNNUkUasRymPRnqa9l2fmjtzPRFSUP3vMas
9uDUdAKCX7cMEIV9nOxRbNBLLF7i9eToCMQULVWfTQ0RSNOUNsDI3VpGXkU1BeHBtgtHP6WudYMj
qUuBOS4FtT+/d1b47+Qieo2C3oeWuFPQBuLRsc2o/0ggdy+sVm6QrsGOpnvdVy/YToe1agMRnPH2
wX2ui7sHalIY01CsB5dRe1ru87G3e3plWVea6JHfNoyforgX17S6cJQMxMmpnFe2GY1eUigXXabB
Etei0sp2pflo/zj1b4zSqNHsvbqCbF/eoIhzZ6BKNdqVoMbyD6/L57o43Y/HyUqrFBdt7QLSnBKu
dhZE+2pfIqEskrZtkD+Fca9l3g1TEVXQ/li6ofUrRbbv/PXaLimDAhlkjcAaOyFrqPtCmcMREtbl
LG7hwXdHyfOD6dnpL4Ql7O137Lc8vpenN8Jumf/T0uRVCijyVuwcu4b7FwEVfW/4bdDv6tIRrHN7
Jz/lcu+nPqUsT9dGuHiPvsX70l1s2P/aThzANTjhM3lWBbmu7fDoc2v5Hh6STLMWjgsumzt67W1x
v+wTb3o2bssd+7WW0r151/oFxteSZ2kvjI42d9rChIiJ6XN023O6U45Tm5G1Wzvfz0+ks2UgtmCE
bnJkX/5mPHc35lPmC13dzX22QGaiYsYYNLnctWdsLGeAyq36BOLw63rf7rOL+ja7S66qoH9E35pt
ICQl7vDU3VJwl0cOufhzZsSP+OzoMzh7AFAcIAqtZR8znS6kpHGrUXnWzf8j7buWI8eVbb+IEfQg
X2mKVfK2pdYLo1tS04Pefv1d0Nw9YqF4CntmR0c/VYSSABLpkLmWCMNiu5lmJYezBjQfC9XIUYAZ
dtlDgcqG7qAofWB0j8Jumk2LupLFHShQjbK8aiGreSW3mGe+yWxv2ePFhKXa5UdcueQPS6BEgkVH
ysXTnVxOMdgnWMhe+UrY+0DxElzPbV39W2tOShiguE9q5uUb/aNJn4blthf5o+0U8Hv7+GrFRBKT
zOytXwFsNFIcd7kiexjv69wrXcvr/C47FE+yV7mSsFywXZFaCecCikL6Txt8nqDPINnXgYl2igP1
kPZ5807HQKR9oDea/9/0kW535a6kc9HFYEht3C5YOuujUfEyBdALt7pd9vPPkDrMdcX3mMA3nsW5
r+iG8HDe1IpivbKphtbq1pVI7sbdso8lwGHJ94oakNg8KL0VVJXuEbo7b/U3w53VujljpOqt2TUG
ClTaaDpz8VKVF7Px3pfXiEy886IEl1PjDA4A9rRMWVDsjc13G5x4keWl1qs0PZ0Xsx1+rJbEGRyS
NJKl6DjK8Lq7Ut0xyK4Td94Vd6yU2oviYNEGciaHpksGJlZW4XPLHx00dqdfaB5Gr110nVU+GqPw
XgjB4hsj2k/O6Mi0Vew2g0Vo48TrEsC15T8fy7Tx/9V+gtnDtoBsc0J1BKibejJZPYJeTVdIzILB
VXf9Dk2KMAOiNHA7TLW/pTFTu8orCgJQAiKjwyk9fHUbXTb74qD5VSAqS2zGdWC/AAaFpQFFk28S
6IlMs4UVoUeMKdYPfTDs+53phA5yUNC3G4fz+7hlwIGGD746Cwxtp2R5tqbndgm1VMfnJbvVxl9T
Joq8mZXiU0FkXUAuIyCzA7vY8eappNISo4KMtB87R++Sz1ZpHlML/TmjqrvaPO8jhVyBL/synNLL
ou5v4iT9EUemwFttpofrL+GOEeh3M9UXRBd6IL1GNxpaP1PP/FmjZpc/kE/xXMXWPWQTryYhGJI9
mctsVa3Wpz4kOzum9yCxBugXYnXjJbE+RjxO//OzXAvjVtdbUaLOKTK3Vm/dOQbfc3sft5nANrO/
wp/mWgpnm/t0saxpwFWow+ii6su9rpWP5xeyeQnWMnijrLa5pUdsJT6btyOX+S1e4ZwC7yEtRU/T
PyWFY1EnANo0oGMA2OwEpW2JpcmSFqwpbtC/OWiPDXCbGYPbvzghAKUwODj1K9A+vglNG02LomBd
wFYzLkFqG3tEj/snCqoKwTFthk0rWXzCVne92iVxpu1Kv/dnH/M8sWOju5p1xuusE3eXo7e6fqSu
qEy9pfRryVzKlrRGNTQtlD5pZ+kQ2pGnYSjAS0szCSILDlYNs0rkD9gf5dVyLZQL1Oahs5oJLSu4
2rNvImOSRye6mtEuBnQVUe/t9goBsQdCRgY9xX5fuYOhMNMxt3IUj2k3PgNavHDBebLcjmY+JI6F
WZM7a0w6wWMPc538Eg0Zo+TAtrTJydvVhAYGSQ6Rl7JaSRt0+5G5O7EL2tpKAxAgwJskCoBAOBdu
IWeQ5jbVcPsmb3pqA9DrBvNVdS9G295ckg6cbUCNA6LupL5aEEOKZIhSyLu2TH6NJim1ytyRvGam
r2E2E0NMgku4YcAAHWQxhG82zv5V6l4d3jSOiZpFEkrZXfguj+XtUg4CxhQWXnEndSSCs186pVIS
LTZE1CVa1wpaObkEd1e0YQC+m3upGH7GuajBcOu56kgsp5ZkqGsdINzabm46J5yzH2WDDVQMr19+
yK3umN1bLgezfGXgEsroye8l0zXMayO8U0gHYz66FAytRfxhNfRjGjonGiav6C8AS4SDsB+VfPrZ
hKI2ks3dIogLoATEPIkP5qIIldHItZ3cdo413FKl86Isf1vQM5ir0QOePj2Bg2EHwB8QcCt0E/MJ
NiCROBVP4j5XSKxpu6we0l0nTfoO3buTm4yKgYZW9EbOSwHgCiLVu6UA1iC4GFRfHmi6q5eourDC
rrnBHC99iyrZ/ommpXn6F2oKHwEuVl03rROfBKSHQo/Za9jcyED5l6ZOa4A8HlaBYC82QkDDAgym
CbZSHRQJnEMvVWOWitTUdtpjdVUvvv1u7EzdiQHzcyddz9Ut9QfMfjrCkuLWISDkBEMvMVTZ5FE+
bb0Y5HKG52OvmeNF2rvVofDLIO0c5SZpPOajpEP0KKywbQSkQOw1AQivgxEC2cOx+W7HqA1DFRaA
PZrrf8Yg3cU7oNcoQfje3M/7RBac5dZKbU0DVioYBYDLyl1MKaIgyRmxUqJ+jMnjoKPkM+1JIhhU
2Ipvgbr/LYdL+2wS12GIXj3s6PjlBMMPJVhcc1e5s9M7yYtAdbZu7loed42qqptC00ptVNFGX1kQ
Tid+7Emy+z65bBZD3fc6eoVYZSYS7emWGQcfEGFAweiV4hMl2ZjasFgsbWfED1oYeVMxCdKFzdWZ
uBKMH52lL8dqEslmW7RKbaPrICYuLWXJqaSx3YEInlwqQ7ncdHVvoi4yiXgemT7w5okBPsI7Mf5q
HmI3JFDRoZONXQPkkRGVu1DKvAZV12K8IOGD4BQ3/L2xlsZ2euUQF12t00ZWjJ1aGRftWP7IaBS7
JAT8QddMh0nrKqey2stm6PYycCdLcA+c/4SNMMBkCFLArQL22Mlj4aRFJdjeDG0XoSO7S7PLEpOb
pE8u0+R6nj4ie3aU9P28zK2c3gQbDF6XQch9mpZW1kKnqErMXS0pF6SP/SJEO7jxjNEDJwMIg15X
bgdyaCUVdjps7PiRaG7Hh1xpSpJDtOHM7uKx0VH98FesWu8Fy9ywPUeyOPNeyaRZahVaHF6T1+LB
3iVvyDpupvv4ZvaSn/q++jRvlINA6uaJrjaXfdVKp9SiblO9amxYovQOiEupowbNVX6HSKh9m16q
S+m6L1xF+uJkpoHQt6inN+ho1ZzFVfu8KJoOOzzofnOgOzA1VY7tskknfXCaQPR+snFjj+Rxlpcq
fbLoYQxlqmYHw2lXJdiSgLrohMAyqUqRBm2YpiNxnGlKMvByGM1kg7h7/qG1ZNcWIFDCM4Mr5WiM
imJ6Y1StLDCIG5ECuFmR7yBQl1HJ4fymYXfm0FE93KVkr2RPIQygJFDXzX1ciWDnutKbXrVoPtAw
BISY6resRy/pnLouL8Lhjkyv57VUtB4WJ6yEKXVn9lUPIMo+RrYoyxgvmEt6Z3RV+88DAOwcqgso
7OkycGaPJQF+pgXEGaYWtBoAtv3n0v6W68yN09//ZkV/y+ER/BvTLooBEf8uke6kWHPbQfL0SAj+
tn1K32I4RaClFRY5TSUUKZsru3Syy/S2+LQ0Z64c415xh5voPfbzT4W6wphj82Z/byXhNCTJU1kt
DDTLNHidRW90MF1CQ7wWSEzRTrk7v58bQcb63HhHLBVyaTQL9nOuTG9RS8ALxP/qUn3vJecLFINU
mWJCNZq+MXdlrWNqKi4GR1Kn2j+/mm19/xbFfl/puxGZmjTKabjTyTx53ZD+tNLydQgnUYq9aZ6Q
yn2hxRlIXo4FhTZNw6bGtk12gWeGKL5Taf/QSE3mydHgNxkmYdT4n3KhooqHutm3VG4n8163pKgp
YYPz4VOr5OdaRzO1KRcv57dxSylMBJ4oGiKDPKH2nKRFK+y8lnZgNHTk7GFUns8L2Oq2A3XotwS2
v6uDms3RmugQSbuu9YsbIFrcppJbuFFQXlHQcfyarhO8GRWCQv3munRFxegfgF+xl8dSu4VMpVk3
EuYDnxB8Oc0kitm3HhVNJHp/i+DCgoTOrdFNEMFggmcfz6i3dF8eMB57KXrZ2Izv1rKYEVttYtYN
Ki3KHEaq1sPXzFb1QwS4132YDe3PvizwpFJi0HAoDfSlmf0UhCo1g/MnuRF8Iak2EV4jKUMOz31D
kqt90+fAYJgw8klJ56jW7QSQm6QUtZ1v1cwt2ZBRPkFCi/527vS0Th6sHu/xsMks92vduDyw13GG
3YR5iWjXl975xW3oiwXCewTuDAf0hE1ZjwdVn/MlQsKuPkqVGRiS7J8XsbF/R/rCXQSjkSS5snDV
wsHwy+xjDKegLAu30muBh94aoToSxbnoBoRMoRR30q78YwWaB/BcgJkP/Q5YTa6+y/0wddun9CJ0
hUAdG/sIyaBsMQDcC7IwzpuGUiOPXYhLUS6zNwL82NPatBfs5FZAbqLYCfYMEwUzPgKJamuxBgoh
TZthKlJu0h1Q728AXvyRjtKFkluzOxnqQy+NIjCzzfV9i+aDEoARo6RcwZqRWXUi632cPs5ryeba
8IJpMx5iEB1y7qbrNA3DlpW0U8lj0T7U2mWs/lHa6wa4UlaY70Tl/y33BiomLAnXGqjE3IHNHfDh
s2qUdkp1H8b7wgLiknSnAt/ILjQXTTeCEGFzfSt5XMjTlbToahXrywvyXoI1rM+Ud6Du/5Dx/AZ3
FCQG8UJDERgvZjG4KoS5Xia3rYOh6ObQ9vBC1mGYPkA07bSJqPi7ecNZxxle7FWM5HAWMu1SQxlq
7GXZ546NmjQJXydwDLaVaJptczlM80EADxBmvupXdNmYqjrzPQXaxTFf2lsHVQ0FdkQkhTuruh6S
IalhsYrwJZIDpdacVtj9uXGj2OMMsgl0frIC6rFrk8cwQmdQSXaSlLwg7TyEli6oJW6cC9q2FQ3k
4qxCwrMjFUXNRuFyskNj4N08kQtVDm+6DhBt2ijaM3bGnKJBFrjNQL3BPCXb05WnjjHctCD7IjvN
CJ25jjFNvuzb8DkGXFIsinI2FwYriBEtFa9pvMKNWTHofYt3Xkyvel0GilvpmhIUYvrP81ZpyyOj
pGWggPdFkM5Tyar1SKQsrphHlm7BvORXAAEJpovJ79ymhkcWLW2ryQjvghY456EbqB1yelGqw6iF
cxoFXdaTqzlKpQ+qycN1YeX9lZz31gVFO74v43nvTk10NVCsvHkw50L2klYXkRxuRXt4V0f51NCR
CpwU+PEsio0e4ihoUn35E6toX5P1bPbB9BzttToDLkBb2vsxbqPrlBCA69bacG9E1BZxE21Y7KMv
4W5lpWbwqKoE75dk7UsFchnPprT3FD0Z9lbZyc+6rVEnAQnx63kt4O0Bgx0HZQkw+WU0gOD/sW7T
1IjnptSAzK3MXqgDAr0GAA1Yxs6L4V0EE2OzwB3WADwAvAtUwqUfM3OhQdOnwKsm9mfY0MGNVcyP
Dnb1UinkgdTNI7HwrnNe9InW/SUb5Wp0ssIg8dbITlK8d5oVYC130i2bShucdscGdll/mbCyx3Bq
18biSxoK/2DZRm0efTXHG5oCUL6hWQ9EuqiNwYEE2HkkSJZypyK8BqnybWTSW83uP4cyEUUyvKGC
bBwh4nlAuuNUecdfdG21dBOIqietvjSlH6TRgOTRu0S6yUdRRM8beV4Yp7PUUJNkoBBGCH0qNOWm
zHL//NFtilAYuyoYA9WT6VGzRHljtpYsyKfYrwzZHXIhVNeWDBWFLxXZMjh9eXvb93Rpcw1U13pQ
DY6BCa7YQzf7hf40uVKQ+0BoEWEwbB2TihYbZgth4HliJU2r0zjKQUTWqBhqTuS5duwG/IFyM73q
OZCCp0z9h7kzOywQL6DWwVD4QV11rJWzOfWaIuGw+lbxs6T3upyI7tnWTq5lcMlQJymg8SCQMV/k
T4XtMohe4H870+gVT2zqKH8WgU5uWK+jZTGzs/LMCGXjPAHzZqBOt3P33meyM4lknFQ7vvZO0eAq
iaZglJkzkcuyWF1Yg807fMtjH69e9Q3GwTFwAGwfmewljBXvQMobOUJ/uWE1TW0lmbti/dg3iUIh
WdrnoAm6zR7KBZhhiS/548623Pym8aXP7o+OaQ/qli/nb9//sXCiYdQDmfvJAyNGx2rJxHRAoN8P
XlFd1qWvT177Jj30FRAPmhuC5pHxVd2LaiNbmoQnd3A54N1URxB0fKzy2EazPDPmMbBS0J64Syoq
AYpEcFtbZMaw6AP4WiAo0KvRp3iAOb9/vFNnemMw02IqMpp5eMuCnG+GUyxAiWSwyn0/v+WLVXp0
LHxZBQxglfly0o7eeakndaUvsbiHporYGy3B7M6s7kRXzaSaxwovSln53ivkUpNrjKU33SVwXwan
kJM/SwhGR2A7DXMq0Jkt08ZIZP4jnEW3K+HNYDVIg8sqGDGOrkR3mUXBAEA8ZTrUlRBal2V4nK8F
pdC3NM6qgX9g0g0KkhfQ+cg00F0GmOWWbhJUhd97VX4QQ8JumRxGlY5uFMMEsRCXdUadkWWSDpla
dBmTJ5v6ui5oz9qKWL7o2P8jgynvahenrhzKCSN0gYz5hl7vU4emk6t1ilfIleakIOZ0MmCVqc3k
20l1rTXJbqpFvd6ilXKKVA1DWdFwKALMvTtatuz66MeoiJ4K+XznS13ByiqjCGmpKJAfr7WSJhMM
310RKEr9M1bbQKLK59jrB9CCCJjQthZkYtpXVqAyp51EqtrKKMDbRTBr1qO9SL/CPLwc51ZwfFt3
AMoBgDvUe6xTtkbQRlAzwgWsjDRyGhtt5PEH43eL7em2y1RBc8KWJbNQ5ycIbg30C3HGMqQjkPAI
VqXHCqDFtOV32VNBa+eWKUMAodoIosF4zCu9NVu93ikEpgy8CfWyT2w5AKunW5fGVxkerYp7gRnb
uNtgH8aMoYbkXla+stfVHQC3E0IUoywDResaR6LGXp2iT6JHF+pi/TIJTIw9HGhY3FgF+qOG5LBI
0lVPbPf8h2z4YAJbiHZT/ANBLXcLwEEXp3bSVEGeAI490xt0msl4RB/n6n2kw/ukxU+gc7+Ue5F5
21BXohAV844gZkKGyh2sRmKaWIOChQLuyQkNo76ym1Dykyrtfp1f5LYoHLCBpOWUw73qWnSWJxBl
JKEbyWPiDCm9lZo8OC9n42og2wZBMlIUy0SicnzZ227u+lEDoWS2WJdK01/o6vTUWdpVP9TXuZT6
58VtLQuDKuDkRPsgiEy5HZQoZsVneagCK9Kuq9m8x0xODgaeLBI43e11fQviogmpmguathOURJbr
y4R2gFqpdPvaNDvZNRdSuHU0ijojN4UixABzu45iEd8kqox20ysxhJYzeqKW3i80LQNxQHkzxelO
lUX93RuWGjSwf8vjQY0zpaDSkM80wOtpeJdGHXm2zQqXotUb2c+lshIFaScVGjiHI5HcAea60fX5
MgAZAfO+kuUkPuv1bg+9ArhaUd/lpras1scdYi3LUZPHYHVPsuhlKQvA1C5VB4b1XhOoy5ZN0VBy
Qt+eitvGR4Yge+4KXZXLQJvwzNdY2p9W1vZZpL/mcqQ7oakfljZ6ydVGkAZ+/WUuYkISg4ZBIDIp
GN5mOrWyqoqFUn211DQYLwBFPnn0o6eeVQO/dtrXXvoLCDAWenk9HYDowoHfLYXFLUSroozwBg8G
x8KBDWEO8F9lEFVxdBdGRr3HK3zhEl0H00iSlHjPKkR9ylunuhbKRaSKskSUhj0NCoLerra6C5Uf
1iwi+jkppjJNRYc4Cj9w+aeDam0XLSAmVUuQi+cLoJ0PKiAOE0TY7qDeA4BmAi+0SGFFQvnx5iKz
2qlucD3y5a46aJidmZzaAOrgTXrDcABG9PAKVHfLCKBcyjq/bXTq8uUt3eqNzGxKFm0Qy9GT7jPp
7Z09WhdW2gkim62jW8viCgoY3bZnShFIRfSyBihLptaOYlSiSGMjgCIGa6PV0ctOTl6mdWRlTVMh
uMkt8mroyVvWhHtosaenGcB3i49BKwGvtZCgNts3vPTuFyDrOzTGjHPdCQPizc9B5V9H6q8CWoSz
eUMT56UZ0ipIqfEDqKAYq47MP+cd40Y8h/csRVeQ21vqiR+WwiXR1ISCZgiHOABWCiPbWbOT7Vsq
yU7bCx5rti4+QaSE2qSBxg3+sWZZgAGrLSYiYjv6HML6YNrSeyy1T2YHRjFdhDi7lT+xKN8EobSM
QTb+wSYb8qxsED4FxQSMuygcZV/KwuEwmjNIPKbceE+MstppSjI/DsOU7LBNxm6QMYcymJHo+Wjr
yuC2YEpCYb3SfLmvJXGYFBZWbwzpXcIw9K0c5aOkuinS/uf5gz25MipqmMy+YiQDZpOPeBaiJHlo
tmUQZyYmtyX9EA/17URGUQv4SS8/Cj+QZKPR0sJLzknLoESptegGJEXzW5S46OgIQhROMYsi4wmz
D8bDfwUpf1JeZ2LxXqXIhKAjm39IaFoyj30BsVaogtimj0cXEKBgytONX4shm17RVvvEBIa3pD/T
qfXP7+/JWTLxaIFQLBMsuTZv/poyAZrECEZY1rPs230HgKNmchY7v1Bp+4+ZMb82eSWOs4BzRcds
JH0ZdN7kqaZDPe13EmgEaCua2zhoxQj9QlTIPTEO3BpZ9LKKEcw6qRLZgNB0xmiWRC6RX76oU5P4
ZRW+tpn6Vpt2cH5fN/X2e6E8+99c2iDKSxAaNMVtt1xKpL20OlEWe2KGjhfGW1ZtSK08iSAkJAAN
R59X49h1hesojYEsDbdRmTycX9b2LVmti4spcXX0OutjVDWglI76o1/conW0q2UfXlV/wPVlxcD9
EnV7nwYG3Eq5IlVdJXivnCGWcQg1oWMCBjILAHL+ZPxoLsSkkYJrYTGftlIZJcQ7MoDHS7BoKRfG
0FyQcrm0DPpEMMF3fktFmsJ+X4nS9W5IjBGBlkFKJTB6CRzJUy5dFPXU786LEp4eW/ZKFgWgZBQm
Ocoe6OWtQdblM8aM4qoHU4fsjf8N9ixTiKMAnTs5psMrkXPSVo2e4/KxNrk0v2I4VsTF1F95GBug
uIhiSNHJcRbGBmoiqHfbOojyGGTTd7OsOm1+VRiCWO40leMWxlkVOSY0TLIZq+kqjLIpmGiT55ea
ar/hv3eZbV7oY3Vp5OmjTrtLlFkEHyDQG37evM2MPopLttDwJUabw/g2iNDiTpC5/jLX6F9jzQQ2
nhOPD4+Ost1LWcoOT3atP8W9CUgeAAgDJRSo8V5jMpJR3wYSZReIsYO3V/gtnbuEnRbPZoMXhUDN
k32sgU1vUqyLQRKpzEmA+nWS33K4G5jH6QDGygxkTnKGgmOrHUyr+4e0m/xOcjevyOtMo3OKtZS5
Y0WVu5Szd/52b3oDtANg0FJhD+ZcnN0rIynplLcBsjaHlMZBtwa4u1/znAWlInJwJ3gHbEUayoes
W8nU8Ap7rBsgXUzCqEeWAWyvB4x2XdRZcVux8ZFFJq+pm+bJQZEsj4Z44JOyGzXG6GAuuXmEws5i
+sQ2S7eSo2cUC9PD+a3Y0pzVt309Ka2MTmHZlSK3VhFI6p/BOKRF7NTty/8mg9tuXZHMwcgiGpDs
V5dRVx/vSjHJ0lZ4uF4J528xjzj1FVBmA1O5GBFpJ9MvK8ldqcaDpTo6cdMA5yHbVYUl0KbTnOP4
fPm7L4M1JWlYlK8kz9UX/GDsLeitan1yMbyNsiOCsdiy3Oulctc9pSS2M4pDM+mlbNTOwthR1EOs
iwSJtIO773I2Rx1ibGgHmI3qCh1CL3BRwXn12DIq69VwFx6NVmNj1Q0CpVpztb70q1BUCdp052sZ
nG/VC0xTxRFeShjqFOhVXUxPgoeuQgThho5ig89ROujCIJ5Zfd6lr8VyLnYi1Kj7EPun6H8m7S7u
7s2x2FmVgm6v3JfUJxo1bjNGuzqadhYojYn++L9tLmd7opqEjT3gC6jxxwZ6v0RFce5W2LJa45dn
XFkQS+5HVS4gYXpn6KW5l00OAwBRfAZbJGqy2jLdaMaUFQwvyGjZ4Q5STiR9puzJK4uvMbbmhJgw
TMxfapgHZSeifjnpvP/Lcn9L486vYZ1WeREytZExPAkQe4AyUbe/SS6mwhkA9Bm5g41iWy45589t
+4p/S+bObTDUaJpV7CoGGmdkl9WcOrKSuXjpEpkvgSg+ASsTuViSr1fEgAItxlWfGdmCepu/MDAe
OXQYulfuWqLJw81URdNtFIYAd4COD866DH0lzXqU0CC/ahIHFMG6i2mQDHyc2VVxaGxXXIf+PwzB
t0zO2ORpHCeTifpQ52H8tTSdbJ8CwUl3ysFBu5zsIUi7EymtUCqntSqp80wJsVL6agay378BJNJF
GxbIpICfpn3a3vTz3+jP9zo5zSXEymIZGVJQmJdjDeKO8M3o3hb667yYExTKv27ItxxOT1HFK7RU
wX7SZnYT8GvmYX+vLuD10bULlZXaQGv9qRrxZWyoP1pF29eDPDi2hBYKE0xsdZY7M/piHC0fLiK7
8atMVLjZ9i9/fyL/eEWqqoqHGJuPEoC7GPcjuRdswqYETFuwMQ/0VfMBAE7WaNMMm42y1CtJ0IhS
Z2APl1xldhXXSsDSkniaaNZj0zmvpLKvWhlepZkLKS6x9eHwLI2fGjp8lETEXSlaGndHS0Mb8mHE
5i1Yl97bToYhbsH2MV088ZKrhXB3Ei/huUQbWNnOs3N38mJXxWOGixK15ryb6LnHJsaNyxInmnqL
4KZsm6GVeO5yTkMd2rmF0zOvZ7cEfuguvbXdzk/sQwggSjG0lFAidzkLVr1WLWxqH4NCUvZ1zMH5
UuiOFVJFQEejMJ/5IqB2kbpwNzUnc5uRAkKrEN0vl5b6XgPCVHCUAnXhgwGziKrMRiM3HOYMZIxd
ZOAgAeqAYQkPTH2O9dsCOYOgLiTaT364AA8dQxp2WFp8NbugQzD2NSgYOic52GhrgBsRVtlE62RB
0eruYVxoIOWYsnVOHto/jP20L74IinQ086q48IDg/i3Y3M0TJBhXAMAaBhv5VpwEz0aWpkKoPrst
cRgDej94ORpS31NcHn/xKaIv4dvt9vaiA0YG8CfejvntrSpFS6yygJ/ugcBd+BqYPCI3lr8CIETP
uW8fhAGQUCq/xaUiL5kMqcvwSByMZrwnPkBiKyddDnPpKK6+F12RzUhotVCuiNNLtg2bmsGZyaAO
GvJnGks/8Yh/kYP7TKS026f5vauc+QaKRD4aBtZHFFwUoJ3ByGGJoSd/MCOQzi4IMlsht5dILPt9
pbl2WdiLRdU6SOS3Cd0+mflDDwW9BiIZnEEfwjQKASxVY4DpEePMTr78soT9DJtXcHVYnNm2Wswv
tSP2b9pN+U52AV2ee6yBX408TKK7prFH+uGfv4MioZzlzpvIzpsYVxDKEalXuhDOl6nYiS9crYqz
0mAZsrpRhQoCiAsMrDqmpSM/c9MY3fQWuF1d+UVozAQyT3oJpHnBgzAWZVZuiAHjv+63quF+Ww7c
keSNl//z/ebB01OtxFyTgZV+SS38tvz/ViVxGR32l1UphK6CacWZ/dU4q2Jm/WLPY06D5AdaXZCt
AiarloG1Cwrn3mFoxm0CfmoaGIowdz3tqmeFou/DPYEbVkjW9Bo2OgUJOGruYI/GuZpoWw69CqS/
2d7czZIr5oLZNKaWjv4+NIwBnkfjLwuEoiOohIfUXEAY7jEW7IWe9YTC0eRrv6pAdFG2TADa/CyM
/bPpCT63kwAN1lhDBVNqROBKTrzBAIahXjjn7+P2wlZyOFOTVH0vpRm6mkjjz25IPKl0iovmpQOj
8B4AA4nfCSlvTlupcI7rxXG7acRmJIOqEKFUjt3Uene4BdVvYFGn/cTIBAavPMVNnRF8gZ4qXDIz
AbwKr6VzNihL4xwYbJCuAKrEchuEzFAkyck70K0xNowy3y0E/FOMDFPqPXG73JYVXH8BZ6SQvBVI
B3C4bX5BYsPpTdFD9GZeuRLBJ23V0gy60lHcQwe1gbhCAFDixqK96dH8kG2nor7hwkPOe8z+Xoum
UDYTdkQ6AHYjqqaeDE0BjGMuDQXizdxjjG9GCyRG+6FzBr8odkmx61wMNI4ibd462rVY7mitisro
+YdPCwmekV4Xr1IQP5cu8aPGAze37oye6oFhFTYidBshpc3WrV3L5w62boGsWgxYts5oBRcvLF1A
Mgz7HGXSqNhFKJPO6KRzRWZ5yyp/y8U86nFQMuijYs8yVLqvhstiwlrRVa5n8i2GDlwMwf4LL74W
xz1INMDci2YWeuH1GiMVP7NSF5zk+Y20Zc7NNBrByxPFgsq+c+boJTMeKkukLiIhXLiKBhGQbxU4
rX7q3W76EdoFTkzQ/7/5urHeLC5O1SXdANkcltL62mu0V0Bu6SXPrQcnXbjpRSuIHQVX7wT0dRzy
xqgmrGqwQS2yeJh3efuEUSuZDrrmXtxMubGPpoouf2CsExmtWpw5V62omesQPkQGrLqSX4fkt2w/
nXdUGxoOGcCPRJe9Dghr9g3rsBvdr7hYehvIdeNZ6tvcXYfdfaYlzpJ+nBe1kcUcieJcYmfGS7uw
Rt+4yD3JkBx4s31vgSSKjVyflyVaFrd1VW23upaZbdCO6CCefy+G5ShW7PeLfsjsf1EUP1oZZx7L
1u4pxYx1ALhxRzVu4uZOmw/dJOgX2HBvR2I4K9hONEIMhQ0coh9hczHnoou71RGxlsB3JFhyVAxF
hIXM41tF/kjJm15fLfFtrv806+fI+K02T2gy9c4flmBdNmf2YgRqgzZhXRapnVG56kYRDOOW6gEr
W0ODuQKOEJXT8nnq5zLPmjKggK2Oh9DpiL7v1MwHbblgMRuuEvO/36I4LTetmRCTQlSfosHauh+X
3qUF9eX+WpIfAZ3n6nPydH4Dt7R9LZPT9oLKVdo2dRkM6JOfoz/AqXMsbXJyoMEPnWCWbFNJ1tI4
be/DnE4GgbTwOnuodtO+8mdQPTkyokqRA95SjbUsTuXzzJQGoIHRQE0KX1FuS60R1Du2jOxKAp9k
dtoQynGF89JKksROq5aWnysL9e1horPALG05kbV28Mll02D+FiPUmA6/Z2mecZk9R9Fe/jARQBlu
E2joHdWD89ohUH4+tZwGWoxaCpkFBvrRKknwnjS0fzogT54XJNpKzu+DXGjOgWALQdIdxRh6OzyG
SvTP23COdpBpzMph5XrcafViorxS3/cRGMWUTHCDBTqnccYiH+x6CWV2m8jvMryKUeM4v09bWkBk
1jCM5muMvfD5dpUq1M4jPCxYzyyIr3bKC2IXvC6Wh87triXhNdoKlo4kcrumUaATdjGbyAzA91E7
4WG+a73JV34Vu3FviJ5ONlQOoyeMEQMwbeRkQrFNa0DFUFzbvvko07ceYXutAE99ehfsJHMNXM55
JIiztl2kK4AkhCClC3L92UJ+SdvRmaoXtd3rIO+jtuUQ6dAX9j/XEmBgo3ShaMoXaOexHhqDPZAJ
jRQYIIhdOTbcZIj++X06EsEtTqPVaGlscVmTOSq5Kshvu/zn1+lIBuc67AjQu4Px/0j7jua4eWDb
X8QqgplbxhllWQ6yNixZsgGCOYdf/w59634eYfgGZd+NF54qNRvobgAdzsHcV64sYIc3/PZfSnUf
RAjnRV2rJrMp1HA09JStq5c6soaW36l+0Q6A1bdBmJjowhc755R+sfiAt3FMJv65yvXvKhn9os+P
zLU9ffy5FkMA6BaP59pb67ohBjA+UZ15Q4FhyNT0yt69nTvc5QutOCQjwbBp5TfdJPH8Pb84/Uzt
o9EkfcUxNo2m5BowYTNSQuMEYuf2JrOcSOIZO8HYPhUlBGMAVjD0aQD5boPScjcSROC6PCbB2xKZ
v5anNCj98btE5p43nsoUoozLW3s0gfkbOz1/T0o7zEGXbQ03q20FzFrvZoCGNRZ9zUFKSTJN4pGy
xRXitmO0SD61kD7UaKkD/WIFOCfgEHitzGl27lsf1lZwTABOVilYs2FtVPV7Gy/B7I3PaJRUZp/V
sj4BbbOKc+M2MHYKittz6hXTyKfMnLGVRkzawEYWOJjXwP4GXirftH1t2CYv/K0XBtDBlPiKgwcp
MiLXMnrUvawmFP/vS8TsVzpmoG+w8CXIEoNi4ZcRgtDeV58QAnW/COiTtENl14xtNJC6iLK2ITIr
tbTICIY+4DFvBUrvlpde51ESdBHxzV9DFy7BVtKUit0s9WzJ/4gVH0K52qj6aENRAL5Fztfsajxk
/vK2BBRV2yRcvv2fJQqPINBypKRooKjSodTvDvGQ/ypsGtMUtPb5ncNvSvUZNGD+mk1xWr0At9aj
g6zpaovFl/QWAlSdJAVdR+hdjAP+/HhNmBbWWu7jh1eL3Vi0PEqCxhaILokUAhXSUUjbUig+RixB
k6+XXaHqECoL+FDsry3ymTKq8b08uQ2irv81KleIU3aV2ZlpQmTRsYcKIitD96duRAmXegRTyMxi
yGKnHkVziV4WGKz8rI+qV+fcQ4/WMbHe20GCBLIbvYBMCWAjTGCDkwbLdHKvVcrGLirTQrxuo9X4
4oI1uxrvOjWXXCr2LBtJPoxxYpwbpXPhwFdbjJLOOXAV1L6OptW+ItkkuVPshcdTEcKB3wJseWC1
WscuRzGeNc0XROTVy233YXCKz6wFL+9lI9obc8Cz+o9Wwjtxbq0S4bPr40yvwlklQWm+TuhsSqbp
Ll/YJyA3hl2nx9y9G61iY/jyKmArjs1djyfXxl0yJAx94BpCDHJ6hYx8dW93wbuDQVPQ4gCBSTib
6mK2aT/oddz0GLsocZ2jb8r0xahlkK2723siSDiahq5mTqtBkNt0QUFBWKa+/8tan4gQLEhpp3XR
F6OO2yCJ8+/qlzyYr7NweUnD8dBFq39jRSuAsmIQQsryenulSvQI/llIwbbyPl8cjGDWMY7ZNVpC
PQBdnPKjid0QYwtXaHFhC4ZZZAMmuyZ9IlawL9Y3DmgYhz4uCjdmqDDpCo0o0DHRQuorrI4ur7Fk
F0X856YbNEYLE3rU6TeghDwrjRleFrHXQ3y6krZw4Ch5Pyl43QAmLi4+jSOGRQOAuWN2zfXT43bQ
9QAvdjy1fpYv596pfrKLIiOFklh9UraQTRaE1JXUmEG0ErznNRlijWwlhbBaZzUdLAX2MoAaz6Gv
o+tKYo9Mwvb7SeB2Z1BEGDMkrHkJ2B0Mi9arJKDu3rtO10sIH3mCVlmebFYPoNqy8VSMw1TjfUMU
tAUwzym+9+TBqD4VnXJga+VZpQy5XrZjQlwBVNawJB2+QF3vHfeXkdwqhayCvB8kQRBqaehGOKP+
Had5mKsSMjLKfw52dkQJPViN/G5Cu95l69+75wCDB+zKqHycAyi2ugFkmsKAPxsYeaB3HVody8Xw
6TIcqqbwlUp2i///RK4/IrWPdmImulo6KODGVpv6jX3n9oBntJtwXt7ohNbyfAjWkvu0ita6elMU
Cjy19DpJX3tFSv26M5ME3//zLYJXZJbelq659mjRTf2y+bKqjacPZqwpLhjaer9q7BjYnEHPv15e
991E1KlkwVvWdRkBke4AluimPhohbn2eeatfoW0vpAGLL0vborJwtcRUmwFsPHCWAYpMUJPYEyCA
LCz5ao1hmWKoRhnwqh8Ozfxg41pnstmzZMn4vY3+IFVQ0THc0iqdtImXxyE0n/Fe2zizFQ46kh6N
2D5oriaMgWW+tGFqZ1s/SBbChGbMRb3orIlXMsc5+cTt52q5slYWYPrao/pDWndeAbypy8u8ExuA
I4G58Q232gIhw0fLRso3GRvKm7gmRsjmn6DMCbRa1gSwEx027gxQF0IM7nrCtWMpmAXPgRRwCT5W
VX6o1Ake1BTfgSMb/b1Gp7KEW4Y7ZOZS65CltoBunBEPVCNYpB3mO7cKqAReXRNQHACjFvbLLvSl
oAbEtBOmTIZmnPGCr8MaMPs9myJgWL1f1msn7H0QuK3xyVmVWAumXdIMTZZwCqAMLsNR53jTjE9L
Vnq6LE+yWbrof7jtImvhaiiJif5XUzdZVpo3yAdhRn19KIbDZX1kAgRXWzLW0pVBAOe49a1ZuCo/
L0vYtboTFYQtIhTlAOJgxbKpecbgfWw5KR7Hy007sbfLomTKCJtjAlmzX9JNmfq7PVNPdTWJo8qU
EVyoNfhquATKdC6Q1QslBj0vUEtWbxjfL+sikyQ4UAJySl5uuqj1T3Oh3liSwO7BiWvmEhPYCz6n
NibczIHsZRapDp164yefLW9ZG782df+yPvt7AxY/jNEY2hndZgemG1o0uC90+qzfsEZx79NJl0nZ
1QXZa0A+WQg/YiBth852K93u45FYvr7Cxmw/s/++iwA9JX+ECPcQddX7PJ2xNXhiHLhZHzNdNrqy
u1onIoRz15k0PdcciHBaxU09u5vBpJ1mWiqx571C2gddtg85iWdksVN7dbFgdbMg7YnDzSx8E72V
/SuxXl2MegCE0yQv4E0YzF/ObAaG/uWyZcj2bPv95BMqbvVIqLR4gCqVX9h3y6L7Fmpdl6Xs+tPJ
igqxgUx5sroWVrSdmmAkr1Vy76LeBHLY8LKgfXXQBIIb+JZwFtwpIYQWCmDwYjZf836Nl4X4ukL+
yQb/kyIW3XmnrWVrK31s9nOuecBCW5+aqZX1iO2er/YfMcLFhGSLWVtlj3gHiOIp6XwydR7XUj9R
H0Zb1j0jWTqxzk6zAsC6g417nz56bMQETqn4mOKKL+/QvnP9UUpwrsoqSzD/Wk2sMyC8v1cYAL4s
YPeScLJqglOZYwWaMsAWxG512zajXztj6Cb9AS3iUdqpYad8vyxQtnDb7ycutHYuctoMGjUj4ILV
csq9dMjfx7Z6vSxo7z2ADsf/NW5d8CItrZZiHAcsnYO3zwAc7+OIe+vsAU6qu1660grUIdevsiTT
r6upoobkGJFpKhzAhdNpE1FhkMB/RGZ/ilIX2Fla/nBZz71XFhz4j6LC8QscEWCtljDF+q2vvArk
AKnhGU/pOxiTMa8om0+SqSUEDXArWSmvsYE4UjAoC4YF3fW5xYLLakkM0xC6cbMszdN1gGGODLM7
BDkjE/ze8OPZNCNe50jX0+iyyHNnA3QdmjTAd60CatoQnG1yy56tpjbEtKHeoHe4yMhq1zvJHcjA
A9V1t0ldjNB9NH8TDeu6m6tDnB9B5JAe0qsRo6Uav8GQSwg2cyUgkySGnDvCR5GCfXA1LdFyCrWS
PPUq62mxfyyV4jGklebikbHnQZOJ3F3JEy0FG7EA0paVFhniBjBjYCtL+PPlrZLoZAnWUXcbwZyx
DnGZdrOXaNsDZwibRQnaoYzqsfKJm4dgEH2/LPd38+DHVw7SVYAJADC46RBLJDJZQdcw1DY0m/QZ
RNmmctuNLZAXWuBWU/WXDU69u6YHC+lQ4x6UUWQguZaMXqUAU6CZU0xiUxtfl+h3VjUM+P/xRutG
K2SEpp5lKCRQpnW8XucK5MGFmX9NSo28FUUlO8H29gjpCRuN7ihAgaDyoyV2wE1dVXcc4tnWYuBE
HwaFfr28WuehAtRWyDwZGL7Z8CcFM+grdCEB336Mc/3XrAxen9021ioJs7/RgU63BFysW67gP57N
TdGTE4XXCkb8MzB78iNwI/zsClE2Zoc2lhESnCV7/keSs1HZIDeB4vhHSeVSOwCfTWiMMq37tgbr
MQ3ZU/kDRCzp5zW0DsW9AxCB4+VVPINuEsWKJ5le5+ai5060wcBpQP/oid/wB+BDH9vcG+/YlePz
G+5rd072KKtVn1Xbfks3MXVruC70Fi0+Le2usyssb+966i8SNP54cL/0VWByvzzo8Ub/CYJab7lG
rW3+rlFPVsIVLVX8AiGAoQnI6TLgcUaZFRU98JqtRWJDoqGKEgRDTalFnbFK7MhW1vt+pjezmkbq
Mh0kO3lZE4ylfTQgcyhnraOuHeU31tWoY2w6CTYAl/m1f8ke0FYmn5uWiRSuxflQ17oCekkYzxhk
yp3aAcU8OdZh2fiaixZEp/dKX+Yq2hY9zpzyP6sBSutHTXtXAT0FCKCBM+Tzz8pzHfFgvE7jLhqe
x6v62ngwfqMecUypq9eK7imfaSRDjpLpLoQ4bqnzbCoLjSfXeK96HoE8VjIpsm85Ljh+XWDenpFC
u/pUFiNwYiPV5kFZP1Tuiy3LFe3HHfOPECEAjOAHLTKlofFYd8iIUs0HkU8fOWtXAwmIth7r6V01
p8dyo+BQFSSdrVXBGWSRuNX1e67jMmPqeRFI7Hl/l/98mHCbsfKR9R1nDigcVV+lwBtkapAcR38M
uXaLYUv5nMzm7OeG9UekEAwG2nZD31MnqioU73WgPNRl7qeURUnehdpUBFrXSZ4S0g0Q4sOs6kZT
VNBTsQ7W1XpsMA/tGtgK3N26PixD1IgB9Pz0tx3x/xOX/lNWLA23xcIbfVtfQBLfqypDPcOWXHp3
19OC/QJQWMWcoeAjTVumRmZyJ8rHOTLGe8P55bZIpSg3KOsvmSQXsOsuJ9I2jz05q9OuLNYKc/kx
SKJ8ewQkrXaTuH/L6fN72QCrCIRkgsyaKsS8rKUWn/Lf/VTcPNhlZkSAYQSVF2F54JhLEV72g83/
zmzyRJ4Q7PJ0qplCUyci3XyYuXKdjvV1hgtoXhrfLovaDWknooTtskHU0K9cR6tY5zQ3Sq+Aol1d
FFuCmC4TI+yTldKlMgYVNx07bd8tPI6f5tqQAdzuW8Offdp+P7EGvQRXLmuwbsge3yy89/jIb+ZR
YnNn/cKiOQjhk/RTkc/ANIi0GOBwgCU9mt/W0sN70kQrPlr9IiNC/8MYp9+X4/qlYphtkQ3z7i6o
DQxi4M+jRiLOvgOBfsoYYSy2lKe0+D4DkOKyYezaIJhNQTdj4h8R31M3M71VKsqAVJKHfbccFfKc
uU9mJmOs3GLdmbH/ESSCdfZFzjOawIUNPCAZRfYL6YbZXb3SBSyKOXhrZYbZ+umyerumciJVcOm8
T4xuNKFe0ltBuj4vWhfNs2yoZf8tcSJG8GQyjpPaD1COpQMg0nDSZgkMxu4fTSTDCENfPq1f6KwF
U21ImgKlwgXfntOxr+ptCwFnaPpWQ74ywD+DjiUNGsIPBmbr66q7nZv5tprs/+MCCx5PaJebRslZ
3Js/2/mX0V8pqyqx0bMU/m9PPFleweFzJ5na3IGGeeUt/vS1DHjgflrvgHpRHEmoHYDNIOPP3PW8
E5mC92Oui+tLD5n1kGCScj5UsyJp2ZG5hHANqumWUsTYQ8wHBRhrRL3uhxqz1mABMMZ3vvB7fVq/
NYvs6StTTbgLGXXa4j4E1VpnuCGz+9DW1uH/5nfCzadwelSqx5TFSjuuAfKl7NXRygkDWVyR5Kl2
I5iLViAVCRYkDgTjMPXO7ooJIXIek+VuQePQdaaxxWd0mPyRra1Etd3VO5EnGAbwh8wRwYzF3Hov
+RVZHi8v3b4/nwgQzCJzbD6Pqklj05vC/pg/oZgMK+ePslb9vTscegrAjUfw5NJEUoqhLFKmN9ik
prJYCMJ1TDVqM1KkmML20UFRHoZ11R5LpVOPEh334rKBdKaFlCkop3/nO0+O8KIwu65Vc4SNaPil
R2VQa2FL/Pow+zPuxR1IInscp4MskmzxXjyFMCCAxDcaRCzksT5eHZaZofsFPCaxemVGebB+Mx7M
RyQiDvynjAZ3T0UTNkmQLkQvqpjFAnMpfsrwaO+dDjDOg+qVi/qTMy4BOdjNtJwIEucQ+hEs4eDV
tqP6ecvzDF/c7bVObT95cP0u0K+SNihD9kheG4z0OHdS6I89j8DMNBLTqHyfcw0Sp2ZWauP0s5Mv
XXffoS/hsrnsC0AjnomaN7ZOOOFU3F2aWoMAxwGjUXpVrX/bu7udMBvjDshRIeWsrbAi4I8HJAUD
3ZYCMN73xvk2TEY45KY/LrX/D+qcCNvUPTH+RafNmFmIWFOBZO3ytU7X4LKEs3qBqI8QFHWuroQ1
WLEEKFFfDYDr5A4K375zD6S26xXguEEheWKcFZREmUJgTAwM4Sgm1GqD9qY/Eo8H2sOGpTzfllLU
lbP5DFGaECXHxRo0Z8aOoTpRfDWbIL1TwzJgkXlXLlhV34CqrZc/OrYns5Y917aQxbeQBMcsnpjQ
7RgAENClwuIhpa6vFPXg2UkKUoFVxj8hkySsqeWMZroihRCz9n4kKOYCddMxZUCpu1LQfbWlabGu
4mN+mHOwiSUWhT7dceNLxewL6BlXyUm9u2egWP5PjmD4ilaPTF23qB9sCD3Ey5a4feodMD4dtIfs
aETqgfBrahyG3pOhmOzeIk+lCz6BWidzGUgCkNvygZ+cJ3jRbZlU7UFPQnsKyk/bmJj5ftkV9w5Z
ZC42qikwaqP18aOzkzSt21mHzoZ2Rfpn7r4gqxrPynrT5UaoutFlceda4igAeRi6OlTE4rO8e+20
S6dsWo6RHjnUBzPhoniAZIrWV0BPsoNxcMHYINnas/lDgKVBR5B3IXei4SomhOg5d4GGjdogJgXS
T+aTfc/e0UpxKN1IAdc7nnvoob7KAuUBif72tfVaH49lSUl7M58Ph/v2Da7hamDYQqOpeKnQ3QaY
QhW+gQws5AyAeOrf5jcgQd84knGugwlT7C/tzCpfNTfD4pr9iJE7fqh6h0hOuzOLEYRsv58cD2oH
0lVGYDHTindkvQYTWUDGnKIHj1o2ZvGL2rfGv+3H2jbwVDXBTlOaZ5mq4VprDTRSqvUruBNkI/97
mhloAt6GZDCCLZ7jut0AKhlkpYBNpFG1sUwDtMiwbrKO+jo5KMvzZWfYM4jt7oUrmI6WY7FXTmfz
MjWYwomptXyr9PWlbKrwsojz2zrWzYSxIW4CDB55w4+7BV7SuXcL6JRaDmYD52BOvin0rtAwW55M
fjG9WwZKuGb+t5eITa6F7ivUSTF/f2aKRTGlcwm5dufcaizx63wMLuu2t3wmbl0AaEDy6ayhsegw
b9MvmwiAcymT5s+15AW8LwEdk5h4swjQFj8u3pii1JIakFAn5ed5No404Z8vK7FnczZBcwZaJYHl
KPKMWxPG/paqZOi9659ShqFkTGXHhluHlTFeqXN21aTmP4SJU5naR7WWjg/cyHBq9/mNkb6pUhCm
bV3ESAd6b4KOety4z7J2SlFZY9XXiHR01O+oVb6TbLbncEUjymvrEiXS1/lH7dbda0sd+unykp5d
F2B6ADZHNwNuysYZjwXN9XVK0mnLHyxePnfekrz2+df/mxAhCrql40yFBiFOjRlbkJ1o7eNIZJk7
fc8CgVgO3iuT4MQUz4yqbuwmsTUWm1Rdb7K1bwO0pM9P1jo0tyYf1Ade9p0/k07JPXBXJ2oAhqfq
qiYlGm84NY5Onc2+ovfzkbQGfWvyeropSow+guW2GLxmbJeoy0pU2FAptkBYlrff9ZaUN11hzJ7K
ARUH2kLzV14UC8ryID/9ha6zrPWThqAZmpLWzwt1jvA8SaMpH2zJcbO7m+Bs3WoeDkA4RB/MDW5p
SZ2Cf2uqvaLMBqRjk+t+kU2o7S61ju4X3QDRmC5OMnAAoOST1WBHlRQD87pDgyrpe9kFaCuGi77h
AArPQacUOKPFgDxObM3WekpjjkM0AqjsGPxm/EJu7TgyjXiAmLtBRSucKvULsqXBZbvd03Ijy8Is
kQ16czEuJ7nuoitwTFGqUoGpmuuH3iol8eX8qQUPxJPe0FDAw51HfIDMKs3SYUZQy4Y5i8Hr3L/T
kiRAzKvVB8pGNS6mxjzwLuW+W6oYwmUZjWprMu/XlJmyl9+eCZ1+jvBKaXLqmqwZkVWJgfx93Mjj
0it6O+LSWX0ugCLiHmWZnO1Pnu2yBSxCEA6jVic+WYrBKNuxHBBirZ4ErM8QAUnoLG08L3V2uLyn
Z3Bm2+UIV5bf3X2OgYufEND7am41G8FIvUoP+X17CMdQD9XrQPay3FULdXnD0tCZhDvSR0EONxQ9
txCOEnrbm86tQr6Xw9tkJRKNdncMqVDQKKNnURfDXrHWpZ1XbRqXBi7mdg0GuS92akl8YVcbF9z0
OCTQHSki7gBMz8qRLmUxwFCme5oNVmyglntoy2EK8txuo8v7tK3OmVGcyBPOXT7NWpk6PSKM3fyq
7fJ5ttK3vLe/lHUSdZP547K43bufi4eAqxJw9OL1/HG3xhYX6oFAnqmz9nHNrflLXZQ4HNYlu1cB
I38Y+ZwcTNokIcrHRe5VTKLy3hKDtxFwAb+BDcRwwyingK9EtHPZ8mw5E3xtqF8nQ7szEuNfjopT
YcKZ3CVj15lOBWGadW3W3yzC/aVxJdFtzzZPpQirOjjAuKXmkMZUwbOgf8zT+yrPJaa5+04+kfI7
q3ryygL18ZDptbI9WPujfp0u4Lt0AuzQ0blnB7UO8p+ytoxteUTzBJ4I3A7AbnijboqfiKxYi0Z8
FU7HmuXZRiYnz/ubpOlvQH95l5RF7Smk+nzZRncXEz4ODDlQeyJF+1HmVK7U7BrESaNC5LLmh6FV
wYPzt2ThW4B0MZKEYgJRzzNIBcekMii84ek1Ltncm1f0U1ItLE0miVy7Bm+b2u8GDdw9hQjZ5UuC
J+SM89VUH3o2enqn+XaOU4dJHic7ksDGjt5FoLdhOlgEBHWT0c1X2qexUyXB2jr+1iqVW0AryWSQ
FTuB64Oo7VNOLKPH06cuLBOFnl4rfJIlYNZbrXuqFXXojORbzWWhcscWP0gUljFFTGvaBcrpvQns
ODuY0mzy3MGavMJNbvXc+OXWvcQYd9R0AeyCFDv+0XDEfVSzpEvt0pykMSnvJzu9XvqXNvkG+GwM
Uvy6bPc7m+dqhk6Iiw5i9yzttiapMo9pk8ZoUuJeVXKQIkw4fXrDX9j69bKwzYkEx0bEwzQUzB+T
x6JNjihvuoxi+8ABjIaQeXqbRxtV3SEqrOzTVJYPeMa/6VoriyjGrmC8xXC+4mYt3nX5ikpuxiBY
0d8pHkeENpLXwd46AqURxGAaaO5QH/m4ZVanaIWxQEIHKDNrpc9My++WTr3KDFnb954yp6K2Tzlx
go6Bk9fGlEi8WNdt0XiZnkmUkUkQjH4de8tqTK5EGpATpvFpbf6W1wxx0D3VQTghi8xIVFvBcg2l
c6UXCLWa9WBoMkV2ovoHMUJU52pppCwf8GYj7qEf+hAcZLhbVMfLdr2/XsBLRO4HDzYxqevMrs41
HdoguJdBpuc/eq36flnG3kEMXf4I2T7iZNuLRHGznmPb1SvN77xZC2n407xln9qNwOxpIL6M38PY
1QvoIQ4ig2aDUuSjyLpKWOcghRG33C792eLXM7FST23zR5ZnT/W6DlHezNWxGqywGg3uJUwvg74x
rjHIyb2+Kd7btUPVZzY6XwcuiMr5tW03r2lu655FgJOZtm0dKGVpP6rA1g2cqS9uimlkwTCuNOyB
6O6RcSBx74zAo2cNxegJeWKdxnzaZ8ChGebHwmI/BnNCoy5D5UBL9Whs54ec53fzON+XhnOvUvTr
Xt6QXY9HfkdDbhGAAyJjVlbzzE6VBYujrM4xq6BLgz4ArzPdO4N3MraB3b1AetYFxgG6KcXJJk4c
ey5YpkQzXZ7UdXjuElkqaVeEqzrotIY/wNQ+bneuKqmKhyTY03v+QMv2eklkiMO7i3YiQjBiPrc0
r7VUiRLCBi/Rl0czy24cwr64dJDdFva8H0kUPN1c5FGQY/ioT+cozFhIpURlmV71c3E7WmBqoXR8
u2wJMjnaRzkrbauBtLkSwYmClTXRPPx0WuPrZSl7u3OqjbA7pAWKlTY2CMocc2bLdTtJIoxMDWFv
HADWqEmBAEPc5GFciJc0WrgQVdKH8fupJd4CAMyKOh8OS7S1CKfL0llMTxyTA011CreBl4alnhK2
4VaHdn6Yrzwsb2nnO7jT+f+whieihWNn5PaCsViLx3TJKch03odifr4sYs/CT7UTjpyxolpnjWkW
45Z/tNYY9O+hXv9SC4mc3d36o4o4opcpOW6+rsNxR0z8GcbHzCpcKiu6rM4ZtNl2Up/oI9aGkFuv
kG1xt3uhBxxYh/km2pCSgJQHI5h9+sAwBg58pWA5KO+XZe9a/ImKgl8teUs45YQD+sB4yxv9y1JR
WVPo5jVnxgiMrK03xkSTwrbMJ6dqOXbj7GC4BMY4Bpja9O0O/EqpjzMtGH+m97LE1fm02baeDso4
gIsEaqZYZ0lmmpDBmHmsvYAUbY3WoAzSlykL6g5kslO0gpmseLJfV8trY1kn297D4lS4sKIVRlSZ
OnMetyOIO9D58mOd9TsnBVizMmavdouJl3/YwxN1hailWQpKViXyLqReep9mBMBNDpVBkO06w4kU
IXRR1pHaGnIeD07taZYaZmhIMtd/cbkTKYKt4HKRs4FDSu2AVHrlt1RJP1lTImls3CLEmUninocG
K1Rbzl5JCzoTikpdOXKbqhoWVcciqqU8zDrQ2mCumA5XU5l0zFumgTyib5QcLu/ZeVfUZqMnX+B8
dAragAiA5nCKrf8E9IRev7UnNIEWYVi896drACNfFrm7gScShajptMW0Zi7LYsCp3mpdE2qkPILm
ThLNfnvXhbUVedDzfJ26ykqg2TCPit8lzP7UtYNy22SkAoEOMVq/6IjSelbb0e8pX/Og4UXnsyzp
vLrueKSuSvuiVXjr+c5iJV+apFqBe9cax6ZjRQTGWMTKRjW7Q98oPRBUxvmhGDPjamqqrjmizVy5
WqYFK6rM2acSHC3DNCcvFQZ3ItNo2pcSf+agKY4VYpSZ4wHZDy9ocdCCmbhtULk1WBqcHuj8FNo0
nppU//JsOtl/MR+t6+ihKGHq8cQJDhXcfb1EqXqQ3bFesvF7xm6jJxK5MOQ5zmC70p5XvAI2Ycwx
sN/F/WGKrEjOb7tnX6ditlP7JMwjQYThdQUWTZo57nvyRPTinrqGxHP2TqxTMcLVxs5oSR0tz+Jp
UV7Sov7VpxgguuwquzI0VLNUdLqfdxswTge0chcZ0COT234hDrI2hoxGaPNw0U9QyQGfhoOsHlT6
uF41AAvtYtsWO+/iko4gq+t+JB25VYvmkOpupNaFZO32tsjB9L+Lt+Y2/S3c1ok7JPqgQGTXVL6e
fAZ4lD+lskL2nmJgOAZitYE2nrO2L8DtFm1pQIqLVpBl6W6qtvxlNvlXrVJuNMBHeOhUiS/v2K5m
aAAA5jqm9M+GWNHSXNeU1VmsrS/tYMTz+rkpZa2sMiGChbsqW3S9olnsFt+V5EtWfM+KL5f12LM8
zKn/p4dg3SqtuqqpKuhhsLs8bx71tZaI2KnYIjsHZnRCbEg641DjKcAUxu0gmDLNuG5mTfeqqaUe
ekVe7LHJPGbA4Ge78dOpCYthAiKkq3xW1FGyaZsyHz3g44cI67mYyVj2aZvFSll5RvGjY7cEEXEx
XqnRBpcX9nyEDoCPp1oLK5umBooGKR4NLSAIyt/I7dPsVV+wDChTB3bsokP30PpusE5ed2Uf68fS
lz2Ozi1o+wh0NtggHnfPsj1OyRtmFTDTrPhVKF+t9KVuXi8rKhOxWdhJGAZKcj+48ybidz7ovgHh
ZKLLlvP8TPmoyPYVp1LaGRvNGxT8EzfEXSrGGOTruGhHZTKflGR6cHjLPbN1P13WbuetBMGIyjjL
cBU7SwnpCTHKxIbxGrFzBTDm8Yl49Mq8W9DcbXzrX6xI8+RMrWc8qs5mPeiTJ6ggo14g1q4MoiWT
tYmd30DhnNzOmld/B092lAL7YAlKdMsAYBzP697PX/Kf61+3k0K8ifc8ArfhoEHm43Kbg6KRZeyy
2GzLT66D28jUDBIcgM3bzrwRQnS0EIIyVkTJsOdpqXkFbyQrD3ucCoQRbyHfiqaLLm/irt+fSNoO
kBPjmSewhrouhzbTkPp5WYajs6zemqG9SiNV7nd1T/8l1qDa+fuAwMVfOG37oWGknbGCTffGMGI/
FLmf4UpEinBeDclSnp+A2C4c7UhZWjo564lDDqnW3GbIMOKcqo+9oyAr3iXzISU1P8BLzOupn38g
81s+XV7ZvT1E8yKa8VRnu1gIbmnOuENYDB3z6G8CuEKcchMJC+VAx5+XBe1t4akgIXTrOdHSqXLg
D10TYNTCb4cCZHSA4egbz01lt2WZXkLwVgvTzZJewbHYDf5k6b5qAIRDzT87hfUP8RPJCgdeAATm
M3grVZsaNcv7LOa25cHxQHD3E1scXl6/nX4NslEnAXYBfOKoCQoazchtG31qZhhWHdBMmFx3edV4
My+OEx1eeAWoZ9UBxemafJoyXEAviz+/ZkC6ZW556G12XaymIJStbUXdLC7a8ZpmoDB3W0mk3vMB
XAHREmr9JsMRQtbaDj3YurBlwO+svdZlnk6pz7vr0uWzb0z0enAryUtnp4ADvf4I/b3qJ5FFSxE6
+7HMga76SX82fOKth/RLeQ1gKseJ+ScTdDiyhM/OUx4d/uA6RjchuuzOzga6aJkzDAmM89ZCA0d/
P4Es/NYIxrD5TJ/rypdJ3PMG10I7IQpeW9+IYDu8nXmajgD3ZRrv3wqjoPcA8tcOjTuBuKqmMqaq
LWqIJ4Nrqw6aGHUNJMxCVGn/H2nXtSQ3riy/iBH05pW2/TiN0wtj5Ogt6L/+JkZnd1poqnGl3Y3Y
l4nYaoCFRKFMZlKDm0rAAkuiuci3Oakl7ZOEp0ywuiw6D4n+ISyMHU9J8mUeNYKPp6kgfskTbx72
6jTiy/2piCa9za0PSywpiZgPxkzyLA9Crb5fVCxGbz04DyfmXN23MzPMc2tK5XZqpCIPMj3d6XqD
BuXMUw3eDPXaSTtfjfzrdTpPtWlBDDQPrByUsuOCtDs65G/bufQjkfyopOQZMpS8avwagmFcVn6X
I8BDkc2yZqaWN0VjCL6ZpzegSN2aZejiRrcTEW+J+B4FtB2IiL0RhGJ/jF6wDMUjRAnoXWKJIuSo
HKtMF3N0ZbXTm6mXmCuqs7jimFnxR01EwRktBzriPralrp3xD5olBL9tt/ks3kuz6i5C5lsNb0Er
jgJLGJyAAiVa6NnOOTXt0kxN5DxQ1bsi7iCCe5C1hOONa+D4ixUm7JqzVCnTFusZfIF4EXq9tqVv
oK7gyMbj7BbfCjerXR7L/8pVg6Q/8gAKJl/Qps8EXnWdyXKPTtKgJ/O9YFb7vuORF6wEI3QMQBVp
AdJU2dhuXuQpivMJ/gA9KrSIeJOFns5K3qvatBW6iXPLrH6tM3N0xWeXjFKWk2AmwKlkkn60arg1
B1Ts5SEL/sLNz+wwsCupCdQRcsBH3JhHY8LjOJS96ybWloJgER07yNgjIcB8HCuRsiU0kyKAvrkv
FNB4GB8Kg5dOW8s40JAKDK8gJL9Uhiehiusxw4H92VchN3bsZ86Eh1PzWh95RDUri4IhWgECASrw
iYk8Rq0aOgUcMkHWSBi1Gb8o0biTa/J8fe/W7n1MU+I9iJYBXI5sXStq5KEU6rxAXYuOkKL7Aid3
Mzi9K7rNw/jMkwdZaf2WfjFIAevM8SaFtPEoSoCJYDiU/rBpvdENbQgsOjylgrV39i+2mBgDTR1p
g5ljRFIueYoWOyO3xHJKHwErWO90kJ9g5Lj3FssRN7z4Zn1nLXSSqXioYaqAcUt5bjJRrSPaSQyS
leK+9CtHi+zE0W3TFn7wi3arFtFciY45BU6jsQ+nWjA7bcjevyWyQ98KL/aRFqvxoC/vKx/aWYQD
IiuYpaPLBN3omC4BDQSzv5LazbOqIKGAKsmLmEWdrQva6KbFvNGy8aZsTB77PJuywdzcOZUpy81Q
K+3UzQKoTJfpuZ98qd81RryJxKdaDPLhC1g+fM4BYQ8ia5H+/cxfjTlt8f5twM8aeb0nYzodda7U
Nd1JdxcHDLOSh5osPz6++JqsYeagdJkqT50Ew1IE1TXIJGl2sgMhkQrZ8taewCLJfwWsLBbVFTwa
6ZwP5iEZn03nGHTdGAQJkMscPXIaH8vBz2rf8qbd5A2nKXOzxuufeamhNbsKmvuRaAD/3QWNiKzn
ZlmpzRAMaWG39XNobQX1T4u/2FDMtfxrhBVSbaNeMq0Oi8uWx1QBIX32SgfKrvsLGym8G1HRJYDh
N7SmszuYT2GRS0oJEjPhWSpRyS54L4zVvTqzwNzcuSQW0C2FBdOKdg2xEPP3eJYmnPQPGziyC2H8
fhS1BpOC1Ewa2nX4WIzgY5DJzjJ5qt5s6M9aYhzdKJKC6CBfDvICAniK/rzk6lNfoLUsXTYaZiFH
Q7i//pUumCRZmwxyZcjFaEJSDUGFPpXYLreg2Mepjt2lecAk62CjBRHtKhAt4EAm7+sx8Ss6GUti
yt0QdLVoQ+HJbtDgKCV/OPLBLo+JHpZCJ0qezkPQaj9CjOxYL5LycH0LV5CYDh7+4+hsX5EForLe
7HGatCIMdAzZY2CaHEGDtYkFcbskxtFcJqRgDd47Y90wQkoFuUG0IDJrGybMI6KtYYCsJ4g/w0Uq
7GoJAzKHt8oQ3Y6j4mZmtokLHr3k+wjLeQrhfVfxbse7G90dKptCGKW60xoVR6JFf9MxOoFNACxm
IHq1O8PuvCy0B8cA5yq4pXZJZydu5HJJN9grl/0NzGEptRHFihqrTzEW2IKBFuyJhj3Wdvcj3uib
+oTKAaSZB8wtIU/0fP2bXwRvjPX36d+zy1CapKqahmEI5Kx7xRxkDy4M4bkJGy+soq+pPj/MSRJo
gwKV9Sna5QmmPK7/hPdNvvIRFAaXaqVZlKHGT9BstPZWxC8WKOp4guI0J+Ol8Qa33SobwQs3EISZ
v4kvC0EU9KOvbKqWXQbcRi0ZAcDlDzKh62uB4vSChGFYYq2LZtxdMzqNNySoO1ta4A6qX/kZ9MF7
3pDCxRv4/SvAC9FujRN4QcPQoVSFqTxYJJ7a2oYPoaxHy1FmVHFau/TETegQHmXUWjiCZjRKBoJY
FilC5thBTWwZDQVGhcgFv7tHAnT6QEfU0b/C3yEkqHIwevUC+jDI6tUoWT0kkQCkrMPFtaDwk1p4
4o3NM0YACOfWXr2CzmwxTgWhBCK25QRUNm/Am2mX2SeQ8rtgu3AkkqCBKt5ed+PVMOHMIHOM0Taz
xKAYQKBl6nYzQoJS4KkKXfTPYogRpLvgm0D+B/lrNiETLsoiYER5CBAn+8MnAeVip3LqLxked5q8
Q/sMvHOQ7P4Lj6z+4q3MmGaHAetYTOZIsCAHsRtcXK0OaKG/qa4V4JQ884j5L/aSDvZSiTCEjkjV
s+3bQiQrS1xgL6ta2uR1uV3a+fH655IvYJexQUHgDPjMIq1B0bwgGsqB+M0AimtB3I+NdavGYQnZ
uGUjt8u9ZEz9Nsy755kgW5+E0508QA9a6pUNyqKQ405RWSpKr4mmGu0xshzMop+hY1aMTgKoke1e
bk5KU+J5qg3HZBL/OPxg1sEE+M3YlJlgwSdGJXdL8a4At5eVPF3frUuA+tUKe3T7XofElNZCd2S2
Fx/al+SuCgRiW58HRKu27OpfLDfhXE4XkRVjlElUG2Y7SkYHo8aUeq2OAYsQ5DHyyIGKSyBk7DCu
UGft0jQq6XEDd9sZErY3oaucBqir2NA+R1AH6Ylv1zd0xcMRb4CJCf1IyOSyQ2OJGkuN2tQ4yVG8
0RIzkBP5y3UTK7v3iwkmLjUytciBJX0gqkLvyon1kk+t5GSm6f6FIQ16Jya6+GhZ7deT1Ap9Lsoz
4sakS4BIsogeD31PRJ4Tri7ow847RJ2dWMwjCEICajdMm0LcoEOMhhkok1dVurikqK48UAccVhjw
ucg9pgSOLpWIRgbIzBqCisfry9DEdh3z+IkurijGEnNjCGNvFdKI4LNDNx8E/nTdQrYF5JCYxswo
F+Hn699pzedQnMAdhT4upAfp/p7tH4bdi9SIgBSkWZyO3Kfhy3UDayiBvOOHBWZFEnR3woXggi8N
5SUb23sN3bJOVrW7uVHu5y474DD4y4hGTAtNTW1W2ANZHmaCAa5OVXgj1ysQf/5zLAY/zKE1W0mD
Y8Z4EHbajYnB7qqp0QjQ2ZrAmzladZyPxVsMilg4wbOVIY7vRkAVZq4tFCVNEKCb2VNr1TymgXVz
+D+gXI4MIZuWGPRyUUIa4JhKtM3A05cOriRj4C7lpA3kdb/5sMR8VfQvWuW89APUu/LCy4dkgcx2
q7hC0ulOW84HrZBbKIiZpY1sTf0QSZi4Q7XtaOj7qYT+0Rhrg5vUfe1WuTrb1lQkblflIMBsCsEu
mqaz0UWdHcpxWhK7zVrixkiW+9e9cw0+0COFY40pXbTYM94gpmQJhx6QO5ffjX6P4lLI699fdbgz
E/TvZydsrhEaZBK+CaZz7C56Kay9QU5VfDLN1+uLWf0mIO9BuxmIEi5i98Gwojrv8E2MSNu0yAsn
FieeXbsVddQQ/jHBXvmR2shz2QAucHACKOq4FeaybARBkCDZgLvp1P3VCTqzyHwh0hlSF+aAXtJ2
dtbi1hVUV60HWyYT5866KBNTPpDz1TG3o2bkS2oJCP8qLbxPSTC0fi0+FKngDemPGPM5ZNilPBnk
VcQ/WyBzUzaJ3ApFg4ZVLS8xpDqBTErCuy6tsm1U9IVrEfnUaCVv0mnVLT/Msop/6TgMJalhlo7d
RfviZPjaBiVJx3Lmr+SgOVMQ31mv3Fft6ok7s8t8zy7XNCAi7Jqfe3D9u9IBJba8tCFW5qZv3ZsY
2xDmS3yN83FX7YJ4FtUvlfa6MRedZERRZtbw3FqpI1uZUMszp21BGk77I88OA4wpRCnQUAt/Xaba
y8YktqEM/6npeXbWHl+YM/53QQazkaPWk4RQv9HvJhekKO60GTYJ5DUUT37m1thWseXMGnORTQby
t0YmAe+nxEnaL0V4sLIXbbo1w+cWzNVK/bUwbgwBnG9EsHUzGNTnv0C3s1/AvGnybkglgR7OHCRx
TSu4SsZBt5VPh4l9KqiOnsTLuf04s8KoBYl8EIpVUCnqXgaX9VCpHA9Z+3K/2GFcZGqqLJ1KBOEj
Bv5ME1mWaCfdTw44pkFgEvC6GiiA/JK5Qhe3YhngxkLrHrgcGc/XUsMoiUwRdKhR71HILbqDU7cS
i+dCkn1Bzo56VDjywBuv4hjWGA9Nx1rP0wKRX2EMG8w8bUSh9qwBdAXQMxVnGbyfgj3Gr3/mJ+DT
paG6bKBSKaqg8v31vl2UItER0mo+mD2dtCzcWOd8QBY6KSuxgcEDzIdC6eKi+atGzm4kKcj4sgqP
3f6TGg3ebLS2nBM3refg+nouAmhKECxJOvja0NBtgsHn1wUJ3YjwRWp0P4mM3pFHXUW/s5iR71Rr
/NBMvexqQtG6eLxkjoEs5U06j/VGtIjmjMCPoES5z5byjnzl/DJ65M496/2XUTpLlKLR0MKGm6WW
tGWhEh2CZJD6cTJvCt0sAC+DC/737wKfvvxiMuLdoiZBRNPArOxFS30hSObcG50Ofb3JVQF6y+IK
9wKqpdFuiWwUCQaH9hm0jnCL/IAi2D1kyzjfn8VC9kcwWKgZfaoZEX5EPMTPRj37kO3gxKUUAi52
FukuqNWD9/eibVJU29ZUpkn3JyW20TkJbsnRF+XMVfPMuf4VV02BxR8PXNQ6LuS7hNhsFGOUdH9o
wD1fxvbSvinhY//HcgTv23ZmiNm2ZAL/FOS0dD8aH8EO52lQNL6+FBbAf1qAmgE4XqGDzHZldtqE
QAl0eX7Rxy9C2GzmbMQ858jZsZXzj75d6EoBVsVLdakE1Vi1DmEm1AonkVUX5QJPV7/l7UHN/rQO
/L6mM2NMTDrj3BpmD2wmIH+eBHWTZ/WpzkVOeHQR+/60Q+nPqVTERR9L3OQj2Prgcbl2r2SarU8n
8DO5sVLYmfWlpi2u6QOiRvv6J7so0bJ26WE7ex5Ffd0lYjvrvnITBvhq6Nb5XjkRHpGa3bvZtwby
034YOryCzvpH/Fgvg6qSRjBPnI66PzcdSBU1Nxt0dEU9CuObQv5UuoJdJHPjW8IwESSNdb+XNq16
VKdv13dxFZGsj8XQxZ5tYjbkea9TJxkHsDAo4tEQR06iiLdfjB9mo2ZNoGWEH3b3uPyQy4Aqr5g7
ugiuBzHnuAVvQewlbqpNqurACqknmJ7V3KnhZDBWYe9jy9jRb6tM9ESs4XeN8gpSCRt8AW5pgT7L
SNzrH2cVlc4sMWHQYGj1MkmwZMwnOf4ezs8h4SyGs10mA6252qpykWSSHxUKigyat4QlR9ePtwoa
C5y5mBiVBshzcOkVUBiHCimaRW5bgQcHvK9CF3pmBQXPXBtk+lXEY1ZmdhGZtljeJVxYvWgaZI4k
m/i0BDNXhBn+3LnWjeJrBwuC93Dl2lahsedETgvXttFkHDrh23WHuOgwYG0zcFAk6PKsrFTyiSf5
yJ7d0GiG2KifuTktokFr2pbwE6TGbiuHPP9p9xJrn4EL0KyTBiza+JZL7U5ZbBcYe7m+xvWo9czr
GbwAUWgkghcDU/zeO2mE0/eu4NGuNsXBEDz0SF95Dx3eXcL2jNSo6aK+C++ZNRt9ZdG9gFpo5E2S
F1U+ccMbxTEw8jU6yR9r7dEtpexFdOATXXXshEGSIOtaJQCs9KDfLe+haeQlxxCvEFt0Uy995F1g
qx58bpI59FI7Dy3YGWn0LTrl4Og/cox5Cp7mTY7+sjwNp+Vz5vM2eQ1qzq0yODCllVF2Gqymo2QL
8ls0cF2H/nA2+JUxkIjhURMlCbZ2FI89kdSoknylcYeXequ4VWB5ixiAF9vlc/CsIduZuffI6Axz
hiiUY8j5aT6Gv+Afz2I32q3Ga0tcdc5zM8w1gDi/LHoJhw7KSwK+Wb2tfeihBtUIxFlw2qfj/2MY
eA1Qz60yTjKP1djJCo6EdhPdZ1CLvyOP5mu9z58WR8rt8dPwiEpmb0fPnPPP21XGT+YK8T6hGCNs
Jj+7LzbGpgG+JVRazXTQTeuXDk+6/iKz8vMU/us576B09illHXJk4kxP4Ta+LZBWMRwlqLYy+Kgi
7rTIBXcTa41uwZm1ShSrNBKxt+2L1tsjihhfY7Sdx0C3Z+VzL9h5bguBuZehYYcpaJvXf8Fmjln7
zDWSmqNhzsTQ/Nj42vcouPeFH5dGIJI7YhZBjWYozkflWWQuDkHJdIzT4qP+b4wA8Do8942N8nuC
GQlaGhczJ92hcc6DfMt16+vI8/FxmRulSsmglLmi+dMwfptVbdvFf8pH+HNH0V8CLSj6X2Z9DYBH
qVV80doqbDX80bYH0zxVXctZyurhoOhGp7svxTetOpqLzpIXPLZI4qQaec3j6m3pMh4rJf3BF1B6
Zoh1EblsQciMBY2iif6mvTWcDBVMRciVRHq3+YsPdGaM2T3RnP95IjTWW12qjirWnOTe+gk/s8E4
wSLparfMWNAA1cZum+wsr/eFO9FFxsflFisoOl7bPuYZEg2jnMoTbqLGmx30vzq0By9xiq3iFTcp
J8JeheqPpbGN67ksjFPU1kgrYnB8Qaqv1aH8JYMaTjA4GYz12OHMFnMZRYOggjUI2wid0m20UQ6F
l7rou3sjrnA3PXXOvCHPPG1gjtdrdLfP8DIeOhmiy0DnNnnTradeOVTzt+sueNG6+n6CzxbGXDuk
XNAaFsFG56JF9BaLOkJgMyg9KBr+Yfc1a4p5qxhhFXdxhj3sis8JoF4VHxqeEPcq5p0th7liWmuW
LZBSwt0H9IHEXwWe/CTvmzAAsUxjni4YpvAjY58Xxzir3GXiEVpw3Y1BBmiWg9k8fL83wkB+0w7k
mBxHCME3KDSKqPapz2XA6yHmYJ/GQIVB2lydLBiN2pOcHgrBsusED4MFz56Gw2LK+04MUMyl3o1z
A1u9kLsitKhtSN1xZxM5CME24wsNFKFTGnAMvf0zAV7c0Z7g3p084muBEKBD1xf8/3amdAYsBLUS
wDrXSH4+QGwBdK2FA329TSkAecW830J6OdxaqrAHee+2oaITho6WgOu/YjX1j+6rf+5MnUEPaJ4t
Smvh64VV8XmemqPZmJNbKtk+R+ew0j7X6rCti/Ap74eD6urLY/EFZeAbUlcHGfq63aR/XyTjWbPC
1lbal1afI/f6b+QcJp0Bn7nuerlXcV0k+S5qP+egh4kMHhcbzwkY2BmgOKrLIPzws1wGE2PkZfK3
JvEqOedc57zVMNhjLNGMfiV4W1t96ioJdH+N082Wd33P1qPos+/KIFAU642qUxg1j+RJPBa7ygm3
Olha9uKWiiFNIF+VvBpR7R4N1NeN85bI4FISErzb35Pey+zMS22bDSjEIc123cxF2wxzVegMFCnp
IKZijjWqQRiMgbI3X/XthEqV4lQP5WP8eN0eb1kMGg19v8DLQ81vrH4Lciu/jEfQjPwpzz2zKpaa
IhnMASwYAL1FDL2W9HaPxM71lXCcnW1yQJmiyUZ6/431Ke7RZFR8QxLSBjP5fzu6BoMuU6pWoMLF
FwKpYdqfGrLJyMP1tfAQjB0VLqpwRBLp3QtGbzooB21fHavPyya6o/0b9HGMHBkejGpn96Mv8F+s
nGvKYLCjHZQhizPU+qQb46ZJnBjqPaj8b9Fq9FpshaALCAdEeK5vUF89C/qIIFRzUYv0yQgKV0RJ
HmhucKiLEMN3tZNwg3beGhk8kQSyxHGuIrRNGwE9hDPu4umP54VZ32eQQ4DIYE7ot6QpXCj3jPfK
XjgJ97rb41BPn0WI+Di8Bz93MxkcMedsSHqKI4MfbcRj/xjd5c8N6u2Rs3wXbi2Fc/woUFx5/xgM
kKiC2Qqjasi+lameVUT7QddvzFzYKtpd2AiHIlyOUqpzFITW4Ysy14HX9FJcUmtDUcF0IRoewpd4
+taHO/Qecc77enD4YYM5CWGjJNZIk6d19GQsL8nwJlqpN+ePRcljn1l3yA9TzAnoMkWQQxOmtKV4
6kfIG0In/Nt1bPnNu/jDCOP16AeGivSIdw/Vr46d4k4wQJai2v0BT5+eK7jHWxPj/pVmLamRK6Kf
in6UWceiLDhNFuvI/7EgxtWVtFNnZBSwa82RdtFlhrDpF0Q8XR5w9o7Gr5de/mGK8fJEy+UOsu0U
okZvQS9dtDMPRqB4877hwSHHt9mRKYJImiw0w6TcFCcI3Eh7yIxnjvVWHMr74T5z47v4MYr/Ks75
d4VsmzMC5c4gMYoxXde4GeY5ZWFwi+n79Y1cR4sPK8wd2gmxppUa9lENog2l32g9sv1/EGBwXENm
wmz0/hnaQHNA8aE+iM50mI+S5CSP6jeIipdPoAdyW2in+9y5WI7XvzfFn91lcdWjw3rBAhsve5s9
3QFPP0iJLFxnKNelNjFtfnniYijt51Xzsa0sfoB7cehogKzZA2YyY0fZhK/gbxkDmlA3vCiye0xp
lpulRbq5C2TDTp3Sm54KHxdCUdq8kc3fXEMfv4gBm7yrlSLMsA/Rk3UjPi3b/KH9IqCioL609/lk
Q6z+v3kWAzehlIOuqXn3rDDog2HT+81W3hjb62ZWi5YyiGv+d/PIDOhY5rQIhOa3zaP2IrnaIfEK
x3gsttltaqde/Jl3DfHggIGePmkrqbekBXIdP/Kwsg3r0A2fOKui5+4KvrFN+5Ms6B04WfGQc3tv
cnXEmmA2+WQEsls8cAlxRI41JltQxHmXqJAy9hsZTMlZ7mgQ2Yog9lnojtb1tkVGO6pMu1k6jpdw
jqfC4E8p6GZV0hosnbatrEe54OwkB+BY8q5kHC250LCRNPxSNqBj9oWg5cbMHHxjx+8TnKzCGnG5
dongtnXkpSU0n0F2baW8gSHeljHYMsWN3vUGYhPUdANxUPeJNTxz3I/j4wqDFn02tyCdxKECRWiQ
QeQ4dS3K5JbbRoBnvlM/hidehwPPJgMYba7pGdTC0V493ljyxpKOVvL1+rp4JhisGGeprCdCn6bL
iDY5w1byvarwkjA8SFIYhIglM2ogR0pLmvquvI2dxMvQFrKRwNTTb3Ov/q68Xl8YD97Z0ZCyTDU1
HGBSP+af5lPiCZ74MHhC0PjiRnD/dDKDud/Y1glMxyUaIfDBqjk1Ju6wYheN366vabXl5gzZVQYb
UGvDPlInFHea3x9R3su8CuSTQHm6vnKj27MbvUxPxlP3XUnR9XP9B1CHu4LBKhOzqHVndCoth7dK
ZJPmPuk7fzQ2Cka/KzB7XDfGew28K/mdBSoGhEo6nTbrjU7viZ7hJ3fhoTqENmZkb3jZJg5csf3p
eI8KVqMDFavq1GU3WTfYhfDJiJ+uL4oDVSoDIwa4Nyo51TRfkQqQhC620Oq8YTPeaVMZ3NDl2qjN
mDZD+yYVON5MG3NL/GxbnkCt5saPuvffVsWgSBhKyYTMNoK7CJURw9qBTI5Tp+JtHIMgg5BNpBfo
+dKJa7W3YzPx/I3+yivezZYu67wGna9Mb14wlT/RR5S2X57NV/WWgD2tuDXuCJowxE2/5wH9elvN
R8jGDplkrValE42O0+3oaZhhm56joxQUW9pAhxf9vt/waMx4x4stZJYmkkqE3poYunDoO4B2mdX7
Youk/A03g8b5fuyUxdTrFd5vOMzLV+Fm2M7HcItZd/KyOAoo/NV9/8x96FA0uvY96U86ww85NlOi
0LTrzypT5rWyR4Nu2qZU7lrT4y2Sc5lq9O9nBiNjAl9FC4N5+moZrynqghgLvH7UuJ+NQRAMsExN
+jO6r7c0D2mhGSk9RSAMirhpSA4qagySSBjJUVva/5iq3wYRc0JzapfC7Cq8+VHushgISdMMKTqC
w0fTF/FrHxQB8sfgyEVoxeXz5gUHGoMmymyV8dTjvBFPR4cVmJAEbwmUwLrrnhDNBdz3BMcX2aLn
lIoYIyMdzSp0spuVEMirAuNR2mW36mCXEXTx/qrH8QNT2IInmYwcVNjYUTFaHKEkdlE1nHjgNyXx
f5+abDlz0NQhn2l+C52Ah/GNnLRNDh1F+VOWoEfW2un72LNeeeV+rlkmDlnCXFpkWrPJD/FtAj25
XeSFn5aT/lC+zW7lFw/1Zyu1JU5MyQl/dAZQFlAeN0jiar7eTE4t3sRzac/RwcKQhyXwikbUBa+g
1+WoryGlKX3vytBdAffsXgnI9q9LGx+fkMETA6wgEsE8Ho4CHX8rfX20BzRzQnrZrm4woMrZRA5I
6gykNBPk0VH91fwMx20Cq0o1OMTMOBHJb1poPpbF4EltSVJtDnjAm0dUbLxkFwXpG+2H5zdY8b4U
/fsZ7OuZJi7Tgi9FM4bKxvKUQPL+HxjCyfCylUp1iqqiNHGgKZkPBDY9Kiyn+sORP6K4Okh19tJg
S5ZJLHcTSud0TRPSdWCm2SZbhD/cbBXvTcPWLDulhCLcezfmjnanqd54rGWv+F7ve8WG1Cw4q3Mv
8cN79QtG+TsXlTDOjcrBZraiaQ3416JjivQE0JdUfKO+UrZsul40weicUJZ3+7AFTOTLFCGhGdj0
oO7wrEH7X+3RWA8siLjE/+PTlC1eKmCfCMcQA67QdLGzEGQXxXFJv1zfRU58ZzAwMhi4CQww0/lN
/Z2glCgUvMQY71nD9rUaUqN0HYFPxlvxBzllXuyqW+u4OM02ctSNteU9dzlQZTAYQpRoltIQBkNi
2Ho0Y1H70eBNifGsMPChRq1SCTHcL47eqm45dBZxllnlDFdxQIqdFEsL1QKnDtaSbn8mn6VA9lXu
ceYshlXZhPJNaowRYBeK6F4+534lSaBTyTmr4cE7OysWk0mpTVqOFHezh3TSzkTfAc0Fi3teVM+1
xUQbray0mdVg6/IDLVz0R8Hr7OIQb8QNLwvB83GTCTEGscvNhVafaEBVvPUnXFye4QifzRfNKdBN
wV2dfD3OYEfIijmWUQB/v/8lX3gm3wWns6utuZH3/GcgJ4IyGZQoljjtzBnGhvm563tQs2a+pj/o
Jtg2wJt1HZJ4r2qTCTXkrIlkJG7pJYaGpftiN2ysI/KOUqD60rEw7TwYd1zRgPUNtdB8T4XIZPYI
9HpnEtV8v07Ik+pNeKC1nrKT0dzNH99Yh90PY/THnMUeoj6jZQmsBv7cjX4n9ZldSVjh9Y3kGWEO
gFHNRMsHjIpDYGZO6l1Udpzz/Juuoo91sH6PHqy0pLm+yQ+DtrbH47RBjnHYkGPst/vBsYIMjW2b
6iY/gknoi5Zi3Of6Ki8kB3+mcD9+A8W2s700BSj5WNRd9M/9D7Q/brQNkvynGXqHAYQJdgCb/c+R
nziY768b/00Y9GGcORlj3ZnWHMN4/aLdDO8VUoylbJrGDt3QD3rQQdT3sq0+C+43zub/Jh75sM2c
E0tpwEWpAHSa9ycAQXYebVxYs7Zr/DKQOE0R61fRhznmWi3aMO07iqe4ina0AKUEPSKtv3xzf9hh
Ltawzy3QRMKnaKELvWkPyWOIJKji4CgelVuD0/DD20aL1hR/8R/ZLEmFdWkP8o7mFELUtYWjEYQ2
IliX1xn+m7vi3/WxJICxlCqoBQBM1UDxdad//CduFYLCT0o7/84r9P4mS/NhkoGbmPSKVNFngX7X
Ivk0bbpd58l+58QgVf7PC2Rwh0xLplYyPuDoDG51omNpKWYNVRejKw6aaL7/V5exGBgiSleOkM+S
3rsUqMJM030uAsMRfc0x26BRN9z7lwOuFoM6jTopYUfLsZ0P5o03ULW6uIF3zYvkLF5zEz0UX65D
zW/edh8fkYEaVbEWeYyxyGhp913xqTIbP5eVR73GhK8c74dIPpqG6ZIu4Zx8HsqxIixVblkVqBDp
0S8/5bf0sVXReaTm1N0se5p8jjcFhvPtXPTqo7HlzVbyNpuBHov0SVTQud98JAGEyPeRVXCQnINu
FoM6kj4YZifChFXfIQlcLKEzpYobmZ+VmtgJ2OYLqfSvf1L6xS5zRf98UZTbfkWeqpEmZaapvlj/
oi7EKZrRnpPY7bnBzfXVgQbuV0tdhvaoelgWX3rABLD2NSps/Xuy6/a1tziiK2/AWoRUqke7Yvmt
o/TzXFsnAz9FZ8yjMcG6BiXLrq2DRdU25bjYfUKlRUAnnzXb61v7myDyY28ZEFKVHiNmHc4n8eJP
xX33UAVJMOyqg+SovmiL++Th7zK3HyYZFJoiaIVrtFYC8RchtuxM4HEMceItCM38+h37sexKg47O
5S/qXe81pwKJW61y6XggSskOeR9qSj3jaXkqMK7OpeKj23btUzIgJLdtr2X0JAob8jR783H5ohW2
dsoO5svyGCP/yC2LUu+4ZpIJc7QszcEri7fp4C/+7EGHeFNuKMqC1dfhDWVcRxpFZJBGHuapkCis
L8NuUl+sjJc24DomAzRqog2FRe9i9P5aNrS5/U/mFsQ5O5CN+MUn5Dr5ZYzV95sM4SNJ0lSoqjM2
dWX6X4hDU2UYUPJq005v6A1ZbStMsKK0AdkKSF/yuGHWI48Py2xxtm3UDoTi+Hgd1OQlF8kf3zjR
HAZ4+/e8CHUVT8+MMShHoFU61jl9jeSm3RUAMnBt6NOPnvBYuLjrYiEtqUErTdtA1aDeUpeMDibY
2aF27ljciIrz+dgibG6mZanQ/o1cuhX6k6FvIvMwhkfMANjXYXM1D3S2gwyEoeHnf9166TJ8snQw
3hbT8lTJI+9U8z4VA2SFWLctKTCtFoKEuas7p6+g5wKa6lIanOtrWj3SZ2tiICsfU1Xs6bslgkof
ZqrtpuO1OF8wUr+/Qc9ssBhVQo9ApbAxOpRVtrxJSxsKCyLIEu+i2+6U+fQh8T/iAq/ZhKccjMV8
dh/eWhn4GvMQE/c6PEUdDqIw2ULMI5TiWWCgJArV1tQmeqDF2UlmyyYTr4S2PpX3sZts1VVqC5nM
7/5+qHDDmT24nmdcLc/ia7RFv9tmuMvc6VGZgxRZhevewnFMtvyaEEFvOzDt+EQFA1OC8iskM+pu
tsOMM3LPwxC2Clt3JK5BpEOd5ieDZfVoujmSeI1vvXLfgKs399mmMgGR0RnIN9GWwfAYI4JvUBqq
N/pDfELuIii+tP71fVy/587sMVDSlG3cpMo7GDvCg+LT1gCi2gOSQpiJ9SVPm+zY4y6T459s/bWW
hD4rUswL63ejp2CZcQXOFz+BZhad9hYlh9Re93p9sdTpL0KUs7UyEJO0cBujhNMkg7Xts+ckQ8Vm
vM/l1s3k/yPty5rj5LmtfxFVgBCIW6Cb7vYUO05i54bKyCzmSb/+LPyc701bzdv68pyqOBe+8EbS
1tYe1/pBEtvjs9KRUK1UsjmAGigMY8BNfAuzn+hNFKwFYNS2g+HY+uleFfNuh4Fny5SsS9EMeR2t
I+BrxXS5Sx8xf6Af6dMaRKxvX7LjsGnmXfFpOUQ7lWumeAVlgE1j1sUUR3A90a6z67o8DTrT3NOK
FF5fIMFYLAoVVpyqXLid27GtqhoabJQwBfmPpd0Z9Tc2PdpltQM4J6gGcoVIxZnK9VtXzzVCMuww
M75yF9MTZRJcV9Xt9BNmz0HAuUnZlGfc6F0gfZCH4Xdz34VvuEiVt7btrD1d2lF1JzfDvzOJktqU
pQNcJLoqavShnkK9517GnjX7Yw+irbTYXV/getcu7iIB5S44bICl/RZCnaXzMmK1GuDfgC/HXuC3
+MDRj8q7GQRI1+VsHtWZHMkDHCcYt6yCnGghu9TUPmisfrkuYvuFOJMh2exR1EPBbcjo0eu35rVK
YERisI6e4AI+WIqnb/OCnUlbV3y2cy7J+ACqGZyT8yKyUBcnM869uf2Qtx8VC9u8WmeiJPevJrRZ
srUnAi7RAgZHD9x6oxuOEXAIkUjboTXO9jDCUZmekR/Gz4XwzIMymF2P6JqqSGabafPkslVV/nmA
V9HjjRVUR47OBftJsWaVwkj2Gq1PQkOVEPbrh32y/OlTfALXwNF8Qf7Fy/faUdVAsJ3ZPttl6eJp
pVZ2VYwDrYPs6PyID8YhCuhd/1vsVpAd1T3f7u86k7ee+pkC6UYy2v0a7KUruUL/PGZ7cdD8YZ90
3vib3xPfPqCxLPtr8qo39/uPYHnIqI/TGGMDaE6q8jxIwbOQATJYcXyb/tOZDCm4LKx4oc163/lt
FCKSRYE3DXM017RoApxuVK/dprZYOrHQRkPAVyztJXp8UZOITMR8Hb9JR6fw9WxQIUduCqEONXXm
gldFJlzkWimQgsO+JWzxDHpiyTfFrm3alD8SLk6mbXLRFWigXEfVQSk1f7Q+L4VX78swh2n2rB/8
vjQwJA9/RbWF2/p4Jlw6Mt62/zsq2Loe/wH+gbUYMdcBWJdKv16h2qPUyzqYlumg4tK6oEZ808kz
4dL7YLgaj1Kwre174lun7IO1s8DgHZS+FZCTtSffqtVlWhuHlOtereeFXbNREDAZ2HN12QcWbkQd
IuC4rJvOPrt7zGru68OK0YNWpY//P51nm2+87TCTMcOCaOmlGkArMccZTE06tEHGrLAZai91s4AA
G3DoMMTf6I/XdUt+6JnlMMMxbBBOWTq4eqU3ZNLdnnMGkVGR3VbxQ7roO/DHeyPAdK9LuohlZFHS
Q5FyUi3wp4CwdEqejdvmngMwA60rR35DWnANWl/iQAX0rxQqvReLsJxFH2ABrK8ru6aGS4My2qf1
/S++id3ao6u04LKR+2ehFNQVFMd4wTXn8DrrzBoyx5cFXaXpyf6wdtQV9xaYPLmvSthd1LRkeZLL
IUq9S5bVqK69kSuhUw8tXbmN/7pEKEuStIUaRQWAJEhakzBgAfGAebJPgc4G0levDunxusrI90EW
J2lMZDqNbTct2esMrDR15jdF5M35QzXQA5uA8er8bbeHLFFSl3Qy/zcxI9w0sItPDMm062uSzYos
QXInjK5Y+6kaAhDZweuSn3H03Zx/XpdxYbNlIdK7l08Yr0elExHQV7HXXqawAK0rmXdgoAjIJx1O
C79t96aK8fstLDi3mZLct9j3zHeZXJImnQW5bYA61T7fRUcM8hzSUxqCG+rpLbF7bKE9/0xsqHoW
12VdEy89VbRJtLh3hLkfK3pcuPOqYYy+bX6nMcUTBRBX0X1vGpUbrjhRU3qjuhxsiG92Lf/Mn8Wt
e7O+T+1B+1aaAMixD2kABhPz6foRq4RKT0WhaaNBRs3cF2gYcod7QZnXjcr24O3n4T+mTMZLcES9
TGTt1l1soDGW96L3u08aoEfDyvVWzAR99ES+5ix+qQqBF463rEySsWF9zN2pgux/jA0P6sRLgh4z
x2w//poAkXB9S2U/TpYnWRtXoxUwpCGvMe+68ltmTYqrf5E1kCVI1qXSNWeFN15XZJ7KJxLMN73n
3jHPPf3jxCiDF4UFleEQBkuIQW8gsds5L/AcnS8gakPrMJrMXkd0l1fB2se5HBvugTnz/6qkkhmy
MfaDOQ7L3M+884v2xrJTr7YU909x6WXnGCQvrVYZWKKFWZEuzMMBcwF9qEKWUNwEItmWbja0Zhlc
sXeNeV8WYOAKh7gJSxRu/09qKGMgpI1w2pS75t4Wz5aReJD7f1P0CzcTxEx6IvAEDXMJz/1piPbX
l/BfvK7/mA0Z/yAyumwp12SVGboP421+mO6KB3Aw+jQcbuFr3mSPqjyE6nwka2GYVa5XNhZFNM1H
5cMfsofReo7gOV9f3H955JjFdAtMhJbc42o0rHZ4AveOejqI0DxzV++bsL/BzyH3AcruO370oIVz
2N4B0es4q8p+Fynkf+zIny8w36cIIruIspHjC4ZTdDfsxJ7/zDEibhwsAsvc7iZg0HUfkAkK88A9
as/XN+C/GOY/4qW3x+6yaiYuHPk1Z75iVQ2f4jsbCPgFWlRdZSS2fbJ/xEnuLWkqag4OMfeLa4Dq
g2taIIjThGbFrCDmIIa4vj5z/f5LN+KPQEmVms4ejZTO5t6Zit0A5jsM0x70OnTcx3a4G6f73p29
rH2dk8oHcY/Xml2wOOg6GkufuVY4Lp0nzPJB11OP49FysuTZNFIvKb9d/9KLnaGGzVaqCocRfK4r
+ZKCFpVpLXUe6lzcmebiGwMLRuurGFXB2+WerKJWOgfXYTaouaQz13jb1yJLAZjyVmYTgLKwfOfG
uKkwo7o3btxdfpuXfvmyItnhV3nQNl5ZK1v2Lx7pt+9AQGo4hDBkkt6r/pwNYzak65KX5gHcCC+J
RcO/31WXWWuWSjdMWx6Jmk306CZ2l4dG9bBUpr9khRcZH2LjbyniGDUcJNcZBQWh4WJF79cCpufW
TYmLHuB0+aaXw26aAMMfE5YGyfi3UJ//CGOOycB5ZhO5/YEOc11VeVKEAzofnBFU4ZkKRGDjbEB6
D+5Ntv7ocoNMIVKu6XVRhDQtgiHtHptmUKQrFCLkTph+7roOJ1+EYIjke4I6ut9ljaXoZr5wrnEw
mCW3wEIJakT89/5gjKXMOn3CQrKsrLyEtGE61h8nThUP8cV0zXooGAuydRfUnqYhZ1+Goay7ehFF
GDnWdOeOYCJMoxwJvbgHJJgl8qA0OfOMcXB3MQMdo60N7kdRJypeiMt9dQkGNtCqtZ6eIw/CpIIv
wL3W0PdOfzrW16xVWKp1x96ZVFTKQGgNJUdWy3Ll8TUtnu12yZwsBBz6Nyc2nwvihJVYRDC1bhO0
0aLoC7g0jRBITEZgJUDn8/aGnUWibcNB10aiDMa4OtU9eTI5UFSQ3Gpt+vS39uK9qHVvz0TNDl1m
o81y5Ms1JyBuBtb7gQQZWQ59OcUKnbnUzffSpMfJjUutcC3sZE5rVHusoAW1Tv79+pI21OHd7q27
e7akemmamcYsC8s+DZai2i3NsrsuYkMjViZUMBKagI6HUXovwkQRWm/BXBtWGnApNHdHx87jgMii
SQJem1kh7qIKyEA7ci5POqW2YCWtbNG8PWCal/gVYNd7FAH5TgtUZaqNQ2Ko1To28qoWfqRgwdH6
sstoWoV5C8wI43tOEz+nCj6/jUN6J0TyArWqICJOkyps9O5TlwEilOUKEap1SIc06BPtCM2qcB7d
QCO1P3WPhaEYwdnUhLPNkk6mt0uSRktchVl74IbrxZT5MFZ+lr6M1RJcV7vNFTmmjT9ATMynSabd
RI7EKSNehYleUwA3JbslHVPPJtbrdUGXXvKqcDDtjqXrSALLJjUHQaoojbEIdZodlyoCKR0VqRdb
yJeWJQLhjhwy230uW+3Yx8tPgJE9Lx0wwliksIWbG3z2JdJtNkdegYoRqKtxm0Qed+aHhEQPowE3
deBsb9pgzVIsflM3z0RK21yNLh0YwQvK2wr9QnNu3WBi0PFz3QQ4/DRXXjGYM8Do+8JPlux3rpUl
2nvmp8jNOr+N6h6evaHK8Gwf/p8jkfzliKCZqtCGIsxzwI1iQvfzuOTfWrtod9fXf5F2kc5e8lJj
kLrHxOBFCFq+fZShNp1ZweRYPmDSfGukXlFq3nWRm2tj0OuVOHuFfnhvT6c2nueM0ya0+PDAx8nH
8BdiFV1xsgox8pxXUsXWTFtRhSWvay9xpzva5d/cqvg3lufPcuT5rsXKhNNYWI7uNiEHD3CB1E6i
8PM2L8aZEMmCCqMl1lSsF6MD5V5VBct4A/Jts52RmVclKDavBGI0UAmD3Rj27v0B5UkGCQwOeBKP
iW8taXGjL070dF0NNvweuD2ObZD1nyPPNjQuAQVwtcC+MSS/h3bB62BoHiucG7txFIZFJUwyLLVJ
aU9IW4Twy5NjVjT9TQKa0T2+MNqRImsU10olT9rCbm4SkzpTFZpjg4G4Mn3M87rwZ235mEf84fpO
binH+U5KxqLjZiwMgTd8jvKwp2RHeZHtZ6v2yzryR3BfH64LXG+o5CPDXTUQN8EdorrsEY1ZlCE/
PFYhiYhX8OHjbMICThSwU31v3kY2Rhvz+qud8ON1wVt3+lyw9AADhKE1tZo0IdU/Fojn3eLGbZjC
Pm2eHYJ3kJRj4uZiMlwXVlbWsVaFbKFibw/OvT7MpjeUHZqyaPrr75cEBvG15QPxhinvJa+GvFjG
qAqHLEbjc857P4vFvONzryo6benJuShp9ypr1OLa0rEwtzsBC99bsvpAxuQmbRIQF3W//8XKyBqW
OphBucg+4vSXslo0BNns+4KGCD3xFzys14VsrMnVXZ24LtNXUnlpTXbTwF9u+zwsuIWUHliYHtyM
C0+PGrQGGGkTdG5WKwYkNwzkO6Grmp4FHdrSzeUEBr2QWrlfAa4lXRRasXHD3kmQ7JVWTzSKHMZD
XhG6s9yseMnrAVwkYGnjNgn7jPL9ggFCZJdcV9EYuLU8QtFLgrDAcjBD9H55+aJRlqckD2c9/hGP
8/Pglgrd2BSB5wXgRejlILJzyxozLcsE7voUaWFE6N0Y6y/XNWPjGrsru/z/EyFZRWYsgtQLHLt4
EPq9XXACQNKJW4EVcRBZjKMqTly3RbKKSE1Q3GOKjAw27/22mf3Q5pOAw05FuzPNag+4TdA7q3Lq
WxqPaBSEkTplRJchbKdpqnO9x2zLqI+7kvU3wvySV+BVBvIC6f/+3XTPhUl+R1VpS2yOZhVqPPOj
+XFEw13HvtpEIWdLH87lSOFbZhZl7RjTmi3jJmIcjD21Q1EqHsqNLJbrUgeZHWR3kON5K5icXVyb
4DqN81SG5ZKus0h6tuNuOdyD0bTZD6R2gzYus101JHHQCAOTIE3C93Na/AtTjA/B8SGVpa/x93td
AV9SXRhFWYaMpD8no3mI8vS2aJZXy+Jh4yhBD7bsiQ2VxIMNibY8EDzVZo30POStwB197XWhcz+e
gMtUohFc+MwzvehLGkzfe81bm/qvX8UtlUXmEKME6N1yXDkV3sb2wnWEkqEWLd6scU/ooIUYHvvi
JupMxfO9pUpnwuQ2ftusAKHU8zLEWNH90mcfqqrbX1/PVsSMBKFpv3XAocQgHV8ylpgaQpNmuA7X
aC8juEGLL8PeDfXb9CVV8mBvWRbb0g1KbcNFqlBK0kSdmFlpd3WISt8LxoGPE2mfOkc5vbn+HdmC
ncuRbvviFjyymQE632S5SxoGchD2nY9Wuedl+TQlaITrhhu3NXq/JOboC6NXZF+3jPb5F0h2YIUD
NDIXX1Bg+kKvM89FdxPecj8dNIUvuZVnc9G6SF2Dohv2Ykq2RTtsz9xVK5PR8M3exoRJ0u2zSNwI
K91FeW0cdbx+U4X6Wh9/K1mSeqPVPl5Xpu0l/+cz5EIB6waYG6PGpgu+SxzrMGmW3zZ077QK87d5
M/4sWIYv1nttHuEwlWHDMY5bIykLdsLri7nQVBuVKIuhTOTAc7ho0kThbapqB0Gd7ZZ7Q/RHoWnP
lfm3/pckZd3SMzM+dVWkEbBiIQxwyC0iye4zc8ZeYbUuFQRioCAWdV0YLRSj3ouJ2ixLSQR2axsI
ld4QA79JNMN4HHOTeJFZoF46lZafF32zJ2k2elplvma2bXlpSrLd9Z29OLy3j7GZS11K8PxLNiDu
szGhNsxaw9FQ3Q9Z5tnloEgzbAhB/4lpWwAOgdMu105pV8d9MiNCEGb3ta1R2plJKYK/XomhO0g5
Mpsi7pEjHpaZ41DEcRmmaeulSKH2jCiObvXt3hkyvHDnItZ1nimIyMiUJBFCDxJ9S/N0v0yj1+vE
MxqgStPF6zNDQcp68cCuEpEtsC2b6A6TvTIxmqVwKqsKW2P6nhij48WMfCyFXgWtPbteL1gNSlg0
oQ1a/f36hm6u9ky2ZLazrKv00oIzXaIYG5RTiYZQo7gdKMa9xPQZEXPjL612uC714lGXViyZapOI
zphEDqkMwPIes7TlQws8hX0zRP3jMEfOB1urVEOJ/6CkXJwtElMEXhOzqFygMyhAEguOs40nsJN6
tONfWGouzymtzdeko0NQW24dLFqW+3rV4LQzGrEHN0ELIoqkTphipNlzEqcL7HyqHss8+ik0Ogck
Wmva44K43/k68oS/moUAyA1zi2GHwuad3sRaMC3aKx3Kz42+nHhufLAjLbDs9tYxllsRoVOpqswT
sEPv6iWHKGS06rh9SFy72xXWdDNo2utYxkB+0ifutWOKToRlgbZUleOV8YraljykXRKIqu+8Kul8
mCZ0LwPOuGor1JtENwRtPhwwhKp5Ykm/VgTEVMaMvo1qZ+Ugl6iyY6qDroDQ4gTb2HpzlISdyPbZ
lB+QDPrikPLWoJjPSGjlceqGiZ3tQfwB+KRuOsxxfXDLPHSWWni1me11zk/2Mjz3MTs2guxzi54K
DchZokUwipynm34oBUgMDHLSijzkQ3bMeB1Odnef5I0TCL1vvSauaozi9wfMrH+xOlf3rdr+lI3D
Pdia/aSefmFgBROQPXnIUphWty1fnaSZdy7Vf/Q2OXVi4T4RxQmnP+85rX5lhrB9lyxgd+zyp3QZ
miAR3P7idFZ06DR+zM067JKE+ZWVjagOMhdFXOujEOUdj6LjVM3H2iHhnLIonJmJ+lrDDgOldzOh
B5N1j/M0Oh+QXnOgSXG/G9MF1K1AnPDGKEfERdtHrdWgK5nhG6xvPyFJD75kM/FiLee+WeK6u5WN
kLPKnsYZA/qd4wiwEYk+qMQA1Sj6HwkaWQLWGVlQFX3pG67Rho6lYb7XgnovC8oQQ65lQT27XYi3
IQZ/jtE+FKUp/IllA4CKcn2Xp4O7p1mdBmUcY4lVEwVJmjeJh4j0V1+kcPM17cbW89NsDJ031eMe
vSNfOC12YzTdIBp/LYz82OItpawxghi370PDR39KG48ZyR309dbu5xDky09LyoCzOoC5pfUb19U/
06xds1eJsB7akVHM6dYJCPR4ZJmfp5ijhO6MfPTySkCppwV157EBfbNzww17QHf8GBjUDDIdjNKg
gQzMCQNKVZo9t5M2emPX3RXI+vn51CZhxntMRRrDFDRR2/gVW752eUkDvCrPXZl3AWpd1q7SIQQP
+zeWzMRfk5hfYSR/uGJ4TtEoXHhdHtfIB6ApMp9S4tlmF9Z16vq6VgAyKHUprLW4cenC7/RyjE9x
hUTjzNgR+BJHOrvHKR95EFlxA0BgDRNHSZ2zh8hBDtRp+m9kmfVdYQzLHs5W7c1OkgWCFdMdQ/uf
Ny6mg8grXe7b0imDWnc/urkZ7+w6co7wIPJdk7mO308T3U1dVt9bicUOoyhfKifK/WGIk2dEILfL
MjjgSqbOMR612gfwbnUy8hGBFdnHzHia+HJvlNH0WOVOe4yJcHZANaZ+3NDeLyp2Ig4At0ny0ywq
63Zql89UxB+HLrcUb/5l5I3IhdmW6aLigySnPHoGtC1XL/lQhfppvm1QMt1ru/LW2rcOQOkiha/0
lj56/0aYKNbDu9AdQJggVfL+/c/yajRmXvLQcnwWAld8l9+NaDsHQgbMDtrBMTP/E9TL2W4wfFU7
+IVDb0M4I/CCkT9mprn6yGfOR7nwiaYJ56HTL/dWmX2ujPY2523QOPXr9Td4QxTuhQMxcAvX9rr3
opibs0V3UHsSM8+OYEITAXeiEimupPfiJaWKNM1luyx6fygcHMtCtpoilfBe4JBiJAQIZoCCw/38
Zn7OT/ldcQNA/8O440+g6wiL0Hm+vsjVWZMOEzBGxpqKp/SSonVw64y5AovUSL9zh18xsRXu4oan
j2WdiZD8RVvYHBPrEOHiuce0Jyp4d3aN/n1jZwPKU4Vheuk6vRcnaQia9lKE2RBHaOKl2c+oAeAJ
yK5QfmXs6frurX/rcveQfmdwuC9xbnU2Olq0licXp35CT84dE8WusWNF5LCpiY6B642LjisuLcmd
WT2aBUIybjR3WXEXkWdhzcepV+VeNvfuTJAU+2ViKMjUI0TJ5uaYu2ZQL+4hKehpaDB8bKjGrDbX
BQNq6piQQ+bqwpJoEwHeKxKg1Wu0nMboo57e95ZKzNvojXxMNg4d7bEMiV3ZPhZ1ofN4ROsuTz3y
2gfGXjz8w4hQ/loh1AVqT+DgMb00MG91DEe1ocpqXjZr43LbGGtcLbXO4Ha8v9wjp3rCE1TXjAc7
JCYGo0A0ETSf+h4ccO5XJ8w/UNAcpQ/pi4lZIZVrfxlCvRcvJeyTyM4SWkA8yFeOxmGlTQC23l41
HrF1IZC3s1w0fqKhVY5x8xRtLEkngEpYjF4DBynvccOjf2G0cJzocEA3IfpqJMssoqpfrAFSdCu/
I9w6LvVcK5Itm9YYvc4O8hOIkxw5DUkTMcYz7/swz5LYE5brk7jwGNDp00R8aBr9lReACKwfdSv9
0vavwv7N2u9oXHmIdUuV+rmcGVrV5+xrpPOr26m0p4nUYXLrPpg+EjN+ApC7197THsen9hdmFFV2
e0XMlG+Ni0yFiSIFQSlaikHtwokiGKM+LKPxlHaxR6zYM+un2elvsyY9IP7z2nnZse7Ldat6GXKb
huuiYc5Y07Ko3b6/KizJJj1dNBxvxac5qFKTop+yisKIWTywlhi8CgMTiAT7ToTXZW+ZpDPZcmOL
3dM6a8Z10VVnxN5EG/vUOw4cGXMZ0aNEnf11gVs3Zq2vEmgYtlkuVtDWjpuGJU04LwOm6fgjb8yT
tiQ/rovZWBe6salpOCbmkS9M7dKPbRSjRzqc+5cigl+Yn0SeefHw+7qcjeVAJyx4EwZOEC2+78/O
nIyoNucIQzDuJ8Qr8/IVsc91EVsOxTsZ0l1Ih9o1ewEZ4ofO/BWJQ/PbGHMVwGrq76J7Q5ERVa1J
0kdrgkFHOAa/DG1qQB7xMb23ixZFomnDEztbFZUBbIdasNSaIMWavyX1Sbe/Xd+266sAnM/7k0n7
ChPbIHgMWZ48g7bptND8OAlV0/x6wJLVwDJgNQzYK7jp62ecOejM4E5Nqxi+6vKxKwtPnx614VNb
/DRy1Qz1tiIQ1NBRdTSJKb82oqBkGBvIQiO887E+Yqj/oT0UDPhkcF3Cv5/oR/YWdbb/yJM8WRoV
NF9myLPC8l7/1vmV7zxFH/kT+FRv1HyqmxpxJk7aShrVCFvRloPGN4DpGK96o7hJKgGr0Tg7q4kO
rjXGGtzXEkKMfD+xNriudRu2/N2WSfYght3hnYCIGm8mm7y0iOGNC89Nw6l64Jghvi5vU8vP9kyy
DVYFHo+4gbwpywMbaUi6YpJ0qs5O1c5JJiEflpkUKY4GZfvWKv1psBTPr0KCzN3bC3QTMRsLSfNf
eoT5z1gFgPxfrg8qMNgvDHPJFiHJctNoUP8Lq92wW8B+mQHGYfoAZHlANqkgODbtAsVY0BpNwzuU
dkwTGAMmDDumdy0Gjw8LMkvRLxujdbqqke2ygrze0z+y3pAyzvS6GbXOtudyCC1kg4I5YJ/T2AdP
9e8KLEmkwZy60llanaELs3cmUrKuc2a6LqCIwSG+i5+MW8NLT6U/P67ETNYtv1M9SYrdfDvasxVC
ubko3WoISV+6XlZOQYvYx5st+lAsqHIWqih+816drU9yBme3IKzs+BBGKcztwE9Gn313a1cRUK9a
cG0b11txtq7BQMqXGzi51ClPpHpxDe5R8XPkiwc/P+D174Yc/oXFoMgnrVkX/SKdlQDOHUn2bIAR
7DydfmT1Y8G+XJexFYFCI/8IkcxS4sRwdgXUow/a2+iz88UAwmSO9Fn2CvbSne0xb7rtff2GBs3R
AFAqyp/H69+wFULY6GQlWKnuwteUTDGh6MPJC33A6EtSveK+f+4wqrw0ge1p/RPAjPZo4lJlYy5R
aXAXsa9M1zGnSYEk+P5EoyYqu3mGpnaj+DlZ3SFu0xOfhU+t8hMT7q3rim+OOTzUeqEoyW/agbXv
k2DQcR2wk5QWWFlO1pf1EI7A/OnYDaoxJdhi+c2y14eTZhzV8OBbF/NcpKTAy9zSNqogkuvsztHr
u0Kvg0ErdyOpT0inK5a4dS3PxUm7q6HrnukarqXplrFXoN8a7dcjWtVaxXTOVjiMc/yzl5Kv4I60
ByQ4JHU7hGQreevQeMizpz79mkYewbTvkEOxfOOnQm83Qpd3kiW9Hae8sMsEW2qFArmaIME7ZcWY
sY8ONuQuz7pH2M4NDNWF2bLp50uWLi3Jy4KYE1S3an9qtXkQ3XNaoceKvRpLs7OcxJsRIkbDh5rb
gVb9moQiJFAqsPRopmTW9TJph9XBHXbpod6vxASpTxJA9iNdtVe9Y0Sx2TJHXrnUk97MOGa+aKiZ
FuaNM4AByvg0abEPuvsSgBdZHL2QrAnycdrn6HRG8ve2bW0fFR5vnh7mjHqJMTxEEyBpMDgdRdxv
y+WJ1flxGO2wyATKjGLfdzToHPsYd/dT5tygGhWCrdTrBttnyRh0KfULo/Ova5O5sUBkjSwEwmhL
Qs+XtKUoX9tJRdkASwyS5czLfmIw1DqiCPljCmjh8d3KUdYdlv3KO47mLD8C1jhK0M9qkout8z3/
GLmdzipRta4jfEwLWJ3+eSVEHg8WaIO75xagkkrgrg2n0sGQOXww9FKYF5QXMYbdZtSk10tcfZtR
fvwkvrv3vQfgggDnSytQw6qipg0TBZkopAM+1nAvWmqTdMbEU12OIcsmTGnXgcBECqsNxcGu5yZ5
Dg6mlgkglpBEwQv3/p1BUqh2NGR5w7YA2tPywrLfGCf2xqbes/hTuYBErFK0pWyo0rlhkjsHiwF9
BWjrw+nFYVJmB6HvSPsrUQIZX7Cysbc31LEdhLhojJQrUXS0zdK2J/AioTpDnOETat834IGJvYWI
0O703Vj2v+OmD0Vq37jVfGiq4UgK9srxAhlzGhR1fMzLCe0A+kuUj7ki6trYfOzEnw80328+6Ay1
uuhmfCD6EGb9Vzo8odLvWexb04C6fBr8iKjA8zf0CuOYxtoYhPKBLh+4GY+d0bEe7gwxDoaD/oeq
CfpWMYC22nhJrc6lyKFEH81wKxgen6gk42OSkviECLMJnMn9UifxJ7OvH9DRz3fXzdTGRX0nVgon
DPRoT2U9DugVyx/6gn6xJ1VAtqm9f/ZPDiEoFRqB34WVmeOp78vHGjNHbVmfzGb+Fy722VG9mcEz
rz6PiJvWGp6xeQLPgdN6U/O6Qo1f37Mta/pu0yTfK0nFEotVI9rKm3YrHg/4oesdgudxZwCZEH38
tQolRnVQkgPG5qFm3MJB5XV/KGfb9hOk6gPFyjZS8e9Wtp7l2QbWJKuZSZAg5mnmx2Y1o0em+mDk
xi0Q+h9H4uwEzYNxSvfIsimKj9txw5miSP5XX5goWpe43JPPQZzbtH6xZwF4P9aaWRl0daAu4iou
9xurxdmCU9NqAKANjdFJc7AL9tg16IDh8YtiY1XHJ70apMzTnDS4BMUAKMs5yGLQsblPTTAvnig8
93PrZ3g5FG+VQupbrfBsdRiua1hXd7jdwBUxENsao+LGbeZ2zq6cPIwx4+3rOoG7sPS3QM/zxpyj
r3UM6gntONPHOvnY6IVnjcQb6hEdNKqCleIAZTTEOtdyvPXQWI384PFtZT0ZKnD6jbYXhJaoZmAy
DR0uRG5EoRNeYMJhm02AgqK5DWw0LX0GcucBKblgntognvjHkRnIDmfZgz41Cgfgv1yNP1+wvh5n
B2nWbdWQNTRJF8A/eZaPBizQz/rWa+qjJ7H6YN/wUCjKEZvaQ9/QgRHUotb6XmjViCnNSx2GGwat
Mz5rtkLA9saisweQHJgshKssSQCyjFnXYgiNiaHZi+8N0u4wFfVpmlFnGfQyAIivn7JZeIURn7RE
xVF4oT1vcMR/oLckezehGOr0mCLd9/Pid9rBre4LoQK7uTw9SYq0TDujNa5QBA7wUPvRPxdBvFte
51MFFno0FvvLFxUeyOWtlCRK+oLyP82cfoVMO6FFE1yeM0pXBFDS1o2afu3tjr/zXSRpkqLolINY
SwB+z6EA4Z/NL/Ai/4e0L+2N21i6/kUEyOb+letwNNJosyT7C+GV+77z17+nJ++N6Bbv9H3sBAjg
BEhNF6uqq2s5x9Gi1jUEyRVj1CWS4T5OkmBsp5vOAKyHsiIkhfdDont9hEdmtqJ6nqDfbhmq+ALU
3whLW1gvMkUjuB6JOV+c7buiaIW6sIzfGs/RWURC3cvZfaHV3nUxH8tRv+uEBRRIiZKHBgG6p3jE
c/ocAkgULz13vOXu+/BOxOTEStLqsdTjRJMtgdLZ8GMbDaNboM246i8KjiZwIfL+C+Dvv35j0orG
Jh51iyr11XLBSu2BrXE/P5Ve5KqRpd7GL8Uz4JmPaWWLfAbXD8kko1YaszaCSby0fU5BvUcPs8Bu
Z6/gNI7PGAi0hlPpRtjaEvnPWZoFXzFwljdWSHOjMVZIjYPiDmOpPgl08JqDrJH7iv2YXDInZEKS
MSoxsksakkAgQl4wLH4YDxHkofL1hZ8AfeDtYsAd2UY6sAeJ1l9CBcynByklvuQXzalOMiiCKORu
elgOapCeuCSRH+4X5qRMkFr7qSPgv9U8OTPg96c5er7uhDzPYOJS24th3lG+v1XGnDfiuj58XcHw
dl3Kx4rlb+f40FCXF0xsTyOcAc4HhErKdgmeRnu5H7GSCQCc4/DKq3VcgHT/u0V+aLJHU1SHiQCn
79zQV9zGH53Rw1g7ba55odN9mm/MRx0o8IJPQHUx+/JRcjGjbJtBI/KL71ST134OE4OSssilmn7K
1smfe3TCgA5qRW5mt+COTOzB6QLDomNnQtBwCsbXrUgVmVA0k3Iex2khXlF8nyIXJDV/+32ZmFMN
k9InGQ4XfgJ0k/JSnlG+suXb6DZHBW392njpQ/XKMSqeRqltbwJdWUwYBBIQBuSnnliiW2KQDyOt
9npDPq8PIoqaFmAfjrhfDnqQfONIp0q79j2ZIDSNmOOZUdf0wi+Gv55oxgLmjyN5A9mUX/o8oCRO
voI5/t9PGw94Q9QhXEhFHzW6kQ6AQcFOc3pHHPEbb7T7elhQWbpYs0/FZVYRFnKtx8B/HHTT6Cq5
5HCUSI3+mhKZ8COQoQtX8H0gBaj/IXC3Jq8KKPR2jmIvRxrnk7EFpNUcuqhQ6CfDNrPpVY+JG7m6
LR/zzmqPgsMVSL/JleNdkvuNhfb5qCZFB7fo39Ln4g5rlQHe6/dolgTjMXqunuOb6tx9Ex+vH5Tz
9dhy0tqJaatSBhFzfkrTyZKzYBl/XZfBiSlsHYks65iHmGTwljSQ1u/ZwPHu61kMZpJ/N3clSfUQ
iFPEi8lJzRovLoG5U8koV/HWXy8j29e+EhNHpiUV8xgjn7goBJCP9aBYDB9gjnbuzN8ifz2u7uLJ
dm7lrwq4jCV0e2IXK/E887yeQuFJ9fuRM2mu83jB76Do+tIpP6OKFQCwG+NMvGhyGce6dmYmmqjD
UK2EJKIHhBegujxrpuqAvxlDllh3ioqnMcwfJOwBL7pwEPvFWaRTLXpjnR2NMnWSBCyMUe3VEbCz
UmKR1TgISucqs3LqQuFuCpGtLIC1HxRshJomkBZzu68NP5zwYInQcC9q3xArjgY/tvZ/TzPYUlU2
1WBXpYavfYEGcRVErhKE91qgWADDdk+RW79qJ3BDO8tNKNqLj7L9dbfg5IqYvPz9Izb9KMRSTH/C
LX3Kkhf1JnLBzXCiPAmdMznDc35ofcHhXfKcWMMWsioSR0vaw2F06ZQJLx39BLoRoHJtJT1vw/7j
4tHvmmZrWnWnlIKa0mzGG9zRESzFlQ+Ra7qJHX+lKV2PGQY9aHi1NJrwXrFbtpYVA+4/L5OLj4QP
M/rPuYdU0klucyd1VPhpeghfi3Pi8dTLPTG9XDaxHETIAv6CZOK3p+ZG8cGWdsLWgK8/jsDsf5GO
RmLlR8DV8IBwPvZJGWWzsbAvkhVYOIjnA/jniCuf25OBLcHZ0fC4K+zGUR+GE6Vyya3MB1zFr/4l
f5S/tg988jFOXL4E040asmhUy7gD9Lshfm7C1F6bzG5q2a4S3m475xa7aGUjScgawZwSJDzSsjxo
6ikq6yfQxvCqo/uvSWwwABkD07IfangCpolnQUMO0iIpp2SU0QwyytFO7rF8Ype++uN6iNjV4Ls8
FgejTEEfLKYSqOJJ8hAv38excVdxtkuVA2+1q8CNIKZxBfq91hxS1NSEAszEg/TSYHZ+6WJO5XU3
8GzE0Bxv853MRMjTUNVAhdZOz+vQ3keYlLVkubuNBeFQqz2vw8k7F+OJaGChrYMtMI9U/WEIzUdF
AKlCY3K+0+7zYnMuxusyksorWDSxTF8/K9F5zkonkf1QHG4EfXLNPLelLHKu28a+q2+EMrmIHk95
VQJJCbmIFEiRgwWTB2SrvmoZD2D3wrhN6IiYlPi2+ovkyLdFIH4HCKEjBMMh9q//GJ6emXxkNBJR
kWkKlpS/1pDYBJDJisRtFfL0zKQiTYt1/bhAdJO+G8fmCApvnBKoTfbsxndYikaF4PIs/jzc8Grb
+3WJjbqZ+orZyKPe00ccXcUCu/15rnBNzzbuNVulC7s22O0rzkfmBQAmRci1ZU6NCX7ZtJgC6FsX
lHhfhrl9AQoZx4Y5vskyzi9dkYxig/OtCNFDAVqoGp3Y9TSb51LhVBl2r+Z3XbIM83o51caYyZon
5Pkpi2Q3rOeDFM5OOWNwNAZPebI+XbfQ/UvZAE4MoVBnH7ojPTbri0wAxUznJpoF6Ca/uU1+5q8R
aD7uKq/0s/MEarXizB3f2T/tu2TGcmR5jKIqUSltqgHbUY7x5/5esjBH6SS26A0BkFjmL4C/8Ljv
hH37eRfN2I+ea2qW0V4CEOANX7D0Q+IWNrlXc4dS3SAP8PMjLfNeVzaNdx9Sr3ddswmmnJFBmAqE
pmzFSr8+WFXPe4p97HbRTGcjg7myxgqYjybVqmqRI2VOjJ3oVvXpI4g3g7sf3f7VIptJljqZUOKY
cO0PbXgfLaHgVmhwPnWDLr1d19x+7WZzLObGAnSyGi/UDSf0tYULF/R4o7qmX3l8pPv9XtpGGv2Q
mws5LElVqzRHLn5pfnU3PABlJHQakIm9SXb/2H/CtcKJMx/HopgPx9xbQ2SaZUMLvI1bB3MgHyZX
cnKv+llgRJKul+PF/Ek9pjd/sOfKiGauqURYWoCcIAZUQmdjmtBSNABgdjzb5NkLc02NwyyMQ4IX
T41h2yE5NjLFAvp03VJ4QpioomUKoI2wn+GtUQE89htBOlbiy3UZnPDxYQO7UCplXZDvCgDGsKpo
esQIm5fU0tMiz951WTyHZqngegxAzpFYiZ6SSoM1qPFdlPdHTFQRSzfCU1Unx6lpzpo+AefYDOI5
XV3OT9itMWJdF8xgIlAxWdR/wyiTAni6oKD0aH0YS+ZPgr18p4x08SeNI20/mXkXxhgjhkj7WjcH
1JyVVQ7qQfTnufOBGjMCk0uL7XExQV9TLUEnShxd78fnd9GMgdaVmUhGh9hZmbUlYKIk4raj9t9K
wLkBXZEMxHR2HXhJiqmKKXdv8yt67OHmgq276kN4Bs09it68Hs7ukd7FsZ1ofTUqAmMlXgVOLxLf
CTWnUrr7uTYCmPumNGSpXmkVU1zkk5AOdluX7jiFjyihAkwpd8H9c6gi0fkTm9zIZd5MCoZJ1i7F
Fd6GiZ29ZORWqGdr6nxlCYT5PAFX1/isqjekLG2O6N0QsxHN3EUdSJ87tP1oe3ix6QT/ekMbYqbd
eRrqNhNqJ/Lnv5RJv/PmRsqkKDWbBmYzv8X3xC291GsPWLaxNXSHktpKH8yANz5/yUc+5Cubg1JF
bITGZqj3M2U8lM8hsqTcyW7JMTtIotXe9KgHAnrcFa2yswwPl5Pd8Vgjec5iMrFArYYmSXucegQW
bXIz+Gg2PJYHlB+9/qd5z6vp7makm/Oy/q/knaECwNEbQcmefZ+63otEQBN0hT1iKXYMretfleec
zF0FjKciixfIE7TRBSyKI+o/r0vgapDJdMV1jouGHkl+GtzmLjuibQty6ypBMbf1I4dwwgFHoM4u
foN7bO2NFp/MuNX8+pm+t9U7FauDMmUN9njx7bovgnnudxMladk0Qofzxc1ZGZ+H9HGSPnF0uCcD
OE0qdrJFDIeyoAZ5Ui9Y7ULzl86+xLVVOpJ+FFztWbEkWzDs0tWUALv0PNAOZe/tuRXM2IeKDtEo
FxV9W9fPoSve6M5kA40jW+3kcT4lkdUmVnhrvhk+Wi2n6QFoCLglv6f3sQ2zxUpe9Dwfh8/Fqc2t
9DFCmTMiToPeoGIT+bIjorsSmNm8FBtHJm/UluqeDR8AwzE1wKiZFEX7928TCl3WVQqeO2H5EnVf
hzhzpewtMX0FcNl0ZT9/zuNbknOQp/Y/l6mIkAgQsQ9jQ0YJSE9s0XkVeU4APBgPra2FvNi0GxyJ
+C6GichyVKUjXTDDx8nv+x/yAdvGn2Lnu/wQvgFZzpLgX4lh5Xbt8GvIvDMyqhWWXFAEOZU9tVf9
MYy+ZlN4U6cjZ19gV4ykUe4d4Nt+gBqq6z4ZKtoNytfSzvovdestq8SJgrtzXph5lQgm9LHwwkKz
TIpgyALpJbx8RocOIeCCidG66xzRQwXCzu3iKeHXH2iG8ME8N2KZD6ikZhn3WDD1she9spZPQA2z
xSC+I94K8DfubbqXKAGPWwX6mgjYf7bfkytynXTobMFe2oBSOrcuxma4Y2R7d8pWDD315s5eF0XN
NKBUe0YKvnq8GJqVd23t1owI1t412AWuf9axlVRbCjkddRxF9fAaOK/aEft14mQXP8MT7SClD2nm
AmKuHQP5Bycc751QBhY+UjwTrw4Wk6Nqi0Lra+GfUkD3CLpqH/PJaCtHGHStMYgoB9cl7nnBViCT
hcx9Naq4RPE8Dge37p8S5ARJPHLcgCeFST70xkzyoQ7Bf0w6l2StJ3bCGdmI/3eHYe4UEoqVBgBS
2ZO0QCNY/xEtXS+dvxPCZB0GAI3DJo10L9WI1QO3X17PRhdzEnGOxj7sG2pqUWo6pABAxybRUzGo
uFY4twn9uGyU2Hx8nUkw1DYe+1WLMUJs/IiFu3nE6EIXAy/051+pTGf8VszybJhnHIaIpTWWD2aq
WWbGKTBzXIddIW8xvJMUMmwMFPa3QqG8zDmPS2V3TnurMPobNgEoinsEjBYHabGSGn3tT8SNMUUQ
YhuUfKYhPcPAYHRPl23K26G3uK+WvbRj+wOo2Wx+QCOK0xLP+GJonQWhjYr9cx2MAU2JBLfzVpuy
tSuB7C9Ob/OLyzyrZKKF1g/1lE44fwNOr5D4ACZCsWvieBjvSzLRImuMZlJCSCkAFBWvQd0vnHjE
k8AECoFS3Y8TwqwojE/LkH5pZ53T9+SJYMJEFsdVGlJVjX0jHReFJLYSAdngumftPkk2BsFugefg
3EuVElsAaTA7ii3fgK7oKGIeqbUTTKzVf/JpQBQByDAFqH7sk6TI1nJM00z3EGfOSRF/q3TZvX6k
XRvbiGCDBTGEqS8VKE4hlqQMdlwciVFyLIAnhalz5I00m4KU6l6Cndsu/gG4aH9ulL+UQo1k466V
0BCsBENKDCoWFPYaOx/yu0Q1OWawO7Alb5RGj7sRFGvmMmQdvkvv5cRaVCt6bFzNjwPNlzziTi/z
SfdQ4/iEthO2AYGk/KZ4xGpOuj15WGL3Rt2hMyKov/+lxTAhw4zqTNdCqKDp59bSpfSoFeOn6yaz
W0feHp+JGItozOoqwQvKUxsA0ccdDzlqOMuJn4Pu3pkbTTOhQxVTZW4XmGcSPo01sFaNuzmJLVBw
cRS32xbaHoqJIKKuqssQqiKe5ppPJ09AJxL0QOMFP4prcKZB6P/sQyrwfix2+FWS9WpVMnymNKCo
o5k/eUCl9nmcmjwxTMYBjA6SzVVJs+voIP/PYni6u/z3rT+EslTUYE3AcYCpjlZT/yrf9W7+SA6h
O37mmN+HpV/0mDZf6hKkN9K6kLJmUxufPe1Ye6DHhk+FFsFgOUcSDX7XPhMTUIDZOOoq/r7oL3Oj
hxjPyRf6PBCt/JP4fyaPvRyMMrmB8hsUhvRzbg4262kVjxnSDZIeCUoyI9qE2cgxvX2P+lcIm+ri
oVoJ8gIhRZyVwHaK4kCP6sVfhpa4c53IHkeJVEkflAhUJZA74FyEXcts8frSzQTPSLr6UWJoTkAO
p9uY4nUnDbOXvJb83l2DIXkw2wMXGtAXjBYB0Z5gFAFY9LMUYkW5IB6g5YF8of66frC9c23ksD6s
Z1gSTuNV96I8v5dHAVvDk8EJtbuloa0QxoPXtpXWOjVRR36jY9DJATu8p/S+cMNgtFRXeAg9sBy8
lHfKKT3yxix3NQn8bgWsvEBivTzeN/aYVFNqwkCQfqizRfLmq951iSVgJfy6JnlymCBfzJM856OB
/BBEf0W+eJH6szZSXoSn1xJriBgxMDCZooEoii0OxUIa4o2ngXAktvLAOOqH3OkP+pehtrTS7r8B
6sYr3fQL2FOEwb1+xN05gK1wJpRkVVcDGRHC06AOVqc+K1h3oANV4Ab63GEwhucGu7mqinUNkNUo
EuBRGNNpu8JoCoDrehhae6DhX7BJkJw6bNZj5zC0l8frR6R+9VG97/JoMN1YywB5ctcgLI9edCgR
lmW6cujxALv33A588fRIqBt9mBDF8AZJowJ3WlYan+NEAT9K/e36SfYMZSPiw1DoWsiD3lVI79ab
2GxBBXKrEtnqyYPAJdbcXbzdCmM+U1/L2tQBU9oT08KRkst0ll2WoYVhTbtedFsfvmeg60jHiWeT
NOtmv9hWNPPF1kKcSahSVb7E9wl6gP0h9LBhYWNHxo88lXed8uQxr4AhlvUsigsdN8HsDB34IGM8
4SmsU3U/gJOAu1mxO1K4PSHjdUZk9hhRxwkxwemZSMmx3ddY2n2GZWMAhR2ScydaGueG5VioSsPd
1hHEIurGBeXZvEKiUEQAJuF8uT1X2x6L3vEbCdqgFiFmbRGu2sWWU+mrDsQHDMC0maW0CTiluhOG
0s6Z2fJgwHdz/61oJvdvuqRThQXfcK6F1xLZ8eI0hmgR5W7EOglKrAcQNS19B0YgTgeB55XMLRGN
pBwa+i3TXgZXDvo+8s8h/lJJpzlN/uBG2p6SySFCca6rXsQDTxcyS11+GHVnzyPHH6gdXHE/dh50
ilJaC4bntykW3/PyIOeEWOYicqyFoziNiTASrgGsiCxoOJLwczcVdi0+iJLpiWtjz7xWHe9QTExp
S0TsVDbQbmkBOxLGT0Yf9LHCQeLguJjGRJJFTAH20cIBdO1rJZ+M9fv1G4Da0rVPw8SN1dT1vF7x
aaQ4D7R6sabkzlyesvA8mL2rVLzMf3dkb2NwbCcireu4JwoNjWAn/Kp/7+6WO/F2PWiOCpywO7q7
bx6VQxO02I7mzc/ytMmEk6gwOsqFjLpJpcQOEabR7ozWv65SnmEwgSOqR9DMD7DCCVwFa5XbsXlj
Chwhu3vmWz0yQWKYVnHUY1zd7Vse9N9pE3AN6Jx+YofO8lO7NLNVzLOvdmi1NoaZvOok+LlbR7bJ
BUfgKZYJI6U+aWFXI2QJbZpbgx4jaIn538Uq9kE3l6MBaEp8vRYgYiYAMcVmtHPw/F3/frsZ7Ea1
bPtCH2djjmnkTwPya7oDJjaUOnnNaXZ7u7/l70XynIJtZAA1t1wiHepTn1qCVSv1kD9RoYOzjNYU
0KUEikQZcZ+Q1OCvuD/b3JDXGrNCK45K8tIzRmJH1RMYLvyK8LCaOF6hM4EmmxNTQLkVkobIG5Br
donoqz0v1eMYok5/xiZhmMN2ncYO8UwwNLzgzAGLFJji41gIje3X1MbGkSlX0jqDlH+24ic/dkBF
eCv4LYVW4RRhd4tOW3tkAsrYxaUypBd7rJ8Ldz4A0e6MmWq7Bk6p6nDORm+Ua2djAku4aKqcz5AG
OubuJToA5+TVBKMhmkDNc+MlT7zHN++TMbHD6OQsxwoHrf0LIoDQkthW85kTO3hKZBsaw1C2eq3j
WBf04scSCbISKGcTETECK5l7XYsca2eBQaeuzWRxpdZuGK94DZxAMhRZaVX9XWZlMElIuRIF/Jkw
xFDr/VB5LJvMWYyHvzsMtZiNT0VhHuatgQ+k1D+b4TyEn6SMk+bw9MVEB3NY6qXvUTQoNOKMiTza
eOd/7gVgDV8/Cy/UsnPZna4alZrj3gSjqi+6/al7jA7iahUP4H529GPWOt0pPbQPpLem3uI+DfdP
qiA5BPiw/mF3KNfkYtEWyJ9sckwek5vGLmwKCdWdOnATpG7E5cPbdzDAxakAx1VVg4kfQ5kkGghZ
iKe1bZBplY1q159FxHcZTNQoy2mJRB0y6Dqr5EgUGDzDhAn2Tf3ozJsu4Z2ICRnAk441cY6xdZ4M
lqTeSOSNYyb0qfAxCv57HnYGXJT7EcSdEearCqyW1MDQqg8aQCHdyomPvGjBOQ4LSWbkoZjLSYOh
jKEGcs06HMDf/XL9RPQjXzsQEymyfNFFXQxBfIfqtyS+zMBhVpXMAaep36g8LOZ9K39XHxMyjHku
jFWGtFY+DctRNV7zSeTY3IUA5dqRmKBRpoWsJlOtexigdzDVGf9QvlIyPzosIfjTMz6WHT2sjnZU
bLTwnMTqb2bsrQM1QLJW7KxjmuxhCjGJvX4qzhE2lSyg9d/GLu/Z8V8yynd1UHVtIqixhJUuRfjA
8lnyFsze/+dXPswv8QFoZdy1ud15Mwwl/cfp2TFwGFC4yCKU0wOfSFZcLJoCq6BH7pA9T57ozccu
AN0Ed5aOOvq1j8IEm2pdNCkVaEnRWO6XvH5ZVsGJFNTwh/JuqQTNKXPe9MDuNOT2sEz0mdumIooB
/dJNt/Z5/tH+KL31oN91TnQv4C0StJEdAqn/z7KKdy0zgUjNE7OQE4QJOuZM+4HmHQkGtDjJoXkV
vOsuzDmmxs6Jj1U/z2oNr2rMzi3n2i1WxSrl3NaFzys67UbY+7pe+UpFglgU/aZpsDKZg/y5cc36
New1jgvuujnuMOC6S+hCsY2GSNDmOR6h92rVTVsYxqfKDE/zEPIGlPY9aCOJ8XU1zsRGUy9fOLmT
QR3wI8F4FG1k6ANoU4Bvjp3p6+refRttRDJOa7ZKVXUdPEhoSxONk8lKp9gRVvJWRdLA+7Z7vV4K
avofVdJfswkR6aoZmiEIcExS/krU3pfqHOuTOaiv81U9A88/s7p21LHNlvwSDSzDXj/trt9u5DN+
mxaLmoS9ACsGB4DeAU5svs9a1as71dNloH6NNUe/+xXWjUjGa5s6WcK1hoIJUE1qD40+VOQxYo/6
+J+lXRtZjKMqUhpRXjr6YptcWiqpY6vCYgddBgJb9f2EximXqnq3M7X5qGzhM5aNBIxAsFos+o8W
hY2ZD/RVL470rsGQNo9sh2OzbAW0MFI16qmbJHjPN9GTQjAaBLabJeGYC9XXhzD/rk+N/G6ucY0B
rVmGIIqi2vgtZctAs42XGe1mLRsxTB4hRVk9YHQYgX3UHDJWd2tWB32vlNaqLockFHjvRJ4CmTjT
5dmc5liF8FJl9YR6tJVKQI1pdJS4e77ucbyzMfFFhcPNyiV4dpnVit9r9XNonOT+a8IFG9vvvW30
yESXCQtc/2SYQld5BsyD3Ir9F8x8OrKc2nMVqNjQ/r9T8WHMY2v+TExZ2qVtzQS5AHhJ3S45lETw
k5y7C8G5hTQmjoT9VOpNCN/u3PR++UVe1BOZ7ewBk6sYnY1RZwYqo89rz/LCFzvEMhlSJ1fUuScA
pxE7tpOHxKdL5xl374Ja3RVvYyufk5qXaidRtw4JwJZiMJwuuIuu2yPH9NmyZzip+mKiSuJJ7WRF
Il6lpLSK5C7FgM51STxzZOudXSGGWjVAlHhEYg7GzsWbgto3uU/f3bGSjQmyBc5e0VD5iSEJtvFM
vtLFh8wGNgEK5YqzvGle8kNFHW16Lb7xZxR5GmWCidCo6K0ZMEyj6p0M/Q09TK08EU+N/uu6Rjnh
mC17qqDUCDEQTEvWxlF+7Q9AfrtJj7x3936b+T2O6EwcATSPUTX/XNmmaZnfVY9S79LhwWaw8690
fyv1C04BlOPfLMp/WqENi+cqDlePmD8vcq+N64c1yb9eV+K+WcrYHjRFWQFRHROvyklZ5LGiHlA8
Z2LiKeZi1etPg9wX2Z2o/Op77FmFh+tSd08nGyb4awyMsLCrd7U2kLhbRIzRNuhoRD+1SrSidua5
HL0pP4SQjRjGFs0OWCDhCDHY97ABIueUQEJOAN02OUsAUHD/+qkITx5zuzXdWHRFRP5JEDpfAL0o
yBE+Samdf1ux96ejMRUfyI1WOcIzNg0jeGHu8/Kh3axWwUA59KvgH8wXVcJRKjFHgyZ+tN5rUYVR
5aYPDCFZLS1WDavp0RQzO95w8v7dsJHLXEk6qbGGZS6oy962z6CGuW3d6rlyRIvfPKJH+PBhN6KY
zFabuwX0lQMGoUels0axuEvyrrSjafDatXLFNubk7dcFwm5/T/3WeujlsZlRrQrVz+sqnVKw/7Xl
4Exm+wqiDk71effu+/d8Jrsa0JnlGo81xGGwES9ZRGvTvW6rPAlMLlt0Zgw0BgkPvSaF0qpOszRN
+3ldyH5BZnMOJpXVawmoXxgRxU2kHKWn0SnuOtqk9VR3xERecTKA13/InngkhrzPxTh+EZMlNBrI
NfvWIpFuqZ1vJN8j8QU0VpzllF0oVHC+/39/+8D1KQmlmg4R5ojNw+BqBspuqTNbid9h5TFy428U
LJ8iRYW2ckPRzgSHBx+3XyTZ/ATmipqzuV8l6vIDyFXz++ZI4Zxy8DyYF0Sg9jb7zmdNJDwt0/++
eb7Hi5G3jQqHT7A1/lwslokhbcMdjs2LYOEphs1y1VXuFWu1hZ+NU+DOzHMM3FgU7ZFPubebD2yU
wMQfuWhXvRrwc9JA9sB+isnxJuDPjV8PrwBo+f3UbR8nWtvTpdaRtreywsv05W6UjCfdrO1EIket
5w35cLz1colvNB0tiRElsoZ4h8x+Gm4b3rtM3r2R35V3Ce4bCUlSg6gyxLwzloFpUQ8djfKtf2ty
qzmkpzIwYdSho500p3blY4bl3dalrJz402PnmH56Q+u5ifM/gXvzjs8Eq7gaxJJM06X1XFHKoeTQ
+YmfBOYDrAkAFf+DNXE+M7uHMCckFaUUIcSI3uSEHOYmQxp7aEAGIwl3ac8tq+4mD5svwMSsPCP1
2i4wX8WXUbjPz8aPJNCs8jEFBnZoN7ziF0+pTLJCJIHUAErDU05+MKRf+vh3d9glZm0saurTMNPp
HQZi4BoIdrITLsmn6xcM7yMxESiVRyNdB4TerEVkiUH4kxaA5SWgV1UBKCtOilXM6re/E8rEGUEH
VYjU4OpMzNKJshWEuIt56uL6WBehE6UoerUp563D+1hM0BFTrR1k6gFxmKHevPi5PPDyxt0QACpM
Q0TTVAfs1O+BLTFIomTgu/RU6aRMt6X0MBo8qI/diu9GBmPkYjLqXd/Bq5aj5NUeFl8B0kM5CHjb
PbsK2whirLvulWFQc5p5tD/b6VNhcqx7/8rdCGCuXPSzJX2uIGD8bp5iIFPSaz8MMDUC8PEE9VVa
7Cy5xc798upGLmPya2MaJsBSaC8/pORKt7iElKADgXqB2p0VH3lgR7u3/EYgY+4qMfIeA/vwY1ns
XLC/fh2I4jfl8FnNV5+IOW+ciXtExtiBriankYgj9uAHVk+Yk8S6XoarpgqMQ61Yf/ZyeT/ipem6
CVWqEdP5TLpMcSnKz4fxaPr0+0X8ofXdML+RJf3uZYa8KJIhIGQ1rmi3z7VX+L1VnKg84MB4f/n1
FObqHKshkQEOgYUwTbSKLLO0/LjOxMkmzUpLjntTm//wLNucjYkgwADRdZFAmInHWJy1riZ+z4TX
oc386yF4/2GxkcTEEYT8Mh4ymhBhM1e0gcx6gzJT/SoG5pfmJLvKt9I2T+ZTxYn9nLCiMGEl7EWi
6yPk1t2DUKRAVuSBpO9msZuTMXGlFESxbmpIWI4RzXJuJ0qDwW1ZczXIxBE9nMGMPMIO05N5jh61
o2ZLVupR2DRYxt10qjwAcPq8ptQFhvKjjZjg3EDlB+1cxv7B/J3pawMbEY/RS/W1dciR/FLPkWYB
dQztzfqZMt0bAaBaTCALh+flhJlsgJ1Y63F8obv4f1hOUN9/E+MkcrmmGaFIEKPwhYiKI0vCY4GJ
UMyAHWeVNze0H1DfpTFeIpC10Rv69E5AxN4UN3lvr/O3sftixi/X3eQCsHNN2YybdJhzFeQOovRz
81Vxl2OLFV5KVBd9AZfCYcb+EQXGDbqD6cTgq2u8DrdxzUWXvJScr/0Qxm9SkizZoCO5zcZP1XgS
h8MUHev41OuBBjz+yNdKF/SM+oLGs9sZVqZb4eKGs72UJ03/pGUwCePXMn9bE9GasxHj1l6a+RmI
XGOnQqdf/AVcKO110A9mfjAkC5M3rR6s+qFdbpbiJhLcCf9+cFvTk9WDIXwpxkDqb6r5SZ5Ok9JY
hoTVofR7LbmNqdjIje2uPIfZacx+qtmNjEnyaLFBOlrh7dP6GbHUn8L4CszKsvnSDJ8UUMrzsqX9
YPNuKEwoaJcqzGcJGTQaSuiAqPnnomkP101kf8hgY/tMHCBRQ2SjgJDJrk/qk/S2jpbspF5hG6eG
WOnsVGAXuS50P9N8PxiTUmjyKqKpA2uoCsmt4h+tvBwrMvEuCfq/uWZ0TB4hNnEu6iusPz9pPkWD
lg56ZDXHxjexe2dHgXqU3dpPADnzSjhrYvth/N8jsi/2BBEccGU44phWVhG9KeQum0dr7ZDyNk9T
fIOJc/u6Vjnmwj7hlVAjYKTHceexPM7lfW4MHIyj/5KZvZ+KCZSkF8rUnFFn6i6lbfUmBsv4Zc01
tLRD3Vi8yhbHUthXOBHKvM0TCJziB1UiNzKgP5aSu/fGCckXJ9kkgPHadWGZQcw6WL2jv1FCowK8
milghDGfQSEwc7+6AVQE55txTPTSe9oIlsN26pIMt+EEcihglVkNZoHLrjkM8jmZXruE9+rn+Tv7
LJfBpjGNISRSjObwl36YD6qr314aE1Z/G515Geh+V+Q9wlwykc0Zi8RsM12GK4RfutwClXpuiT5Z
7PiEP64oNVE6v0Ryhrfo2URRBwM4dCMKt9FfxjqWtEpTjbUiNPegmPfNHWZTUJRMX82H0KqcDBIl
zog3zyWZCAReNTONUhoFyL2EecA0/PlXPn9pBW902wlC03UYc0W3dbGU+svQ81ye44GEydcMI1bA
vwAJyzG7E1DsvJl+VrftoXVnV4mtpnO01/onr5W2v7rwbjQsZ4CpgSh+auGRtLlbYk4qwYBraKGS
fuA/ynbfLRoxVeCPmqC3YD5TqMkSKFMROf8faV/WXDeOZP1XJuqdM9wJfjHdD1zvov1KsuwXhizL
3Pedv/470HSVKIi+qHB1RHdHhUpKAshMJHI5ZwiLva5M+3kClG8xxV/lSXg6f2KbtGX6uzC2r0GV
hFRRqUvLABcQm9Ykf29TEww+6OBQn83+YJqCk4HhigTf0rj62cn3VdpYYtPZgjHtwtawyoLXu7zd
M7D6KuaYRbEooEzkrWfgpgdx7ADAKEfaxb7yPazR1q759T16I4RDimbw8fhbjnAln7lZegxlLsAX
wREYmCfq0bNQCtYc3mTV3SB+w6zM71jmSh4ThAMOGEQ4JhJqJA7c0XhuuXClm7a/kkB/vjJNI8yC
cqLFYE1M/VCNCrD9BafzyrQZZaxkUONdyRiTShY7KsOUL6L5VVBFS02PUqqjYDjbTfE1JDLnxuLY
CtsNkTYA8BUybFw6lD9itb8OIvj1oNKtMOdB/G83J6zWxwSnoTrFcUufSuIBlEyI39T9/PYs5TU2
bd7DK0H056uNBAtrGAQmBGn1bRRedAlUvtGdXiP7ISWOPL6cP7jt9OFKIONyplnP01KEWwVk8x4M
lEDUmNDCAsCXW9gZukHNfeKPhnVeLEdf2IGwpjEGoULi8g3ySAEixIir9m80QnCUhB0Fi8N+HGpa
Eo32/U9yUN0FmOyRM/pmi6KgcnejuWgIdQZ/PpZ4cmJA1y9uq8sdj5RpO9p532Z2VqzUgQQutDCQ
xhFt0UVZ9IT+cAGcc4KvPGSX2ldeuMPRJMI4FrCzm21D3XvTXaoJEm2DZsclwCWlQ5WB2ZcEvBua
J5FxNEIdL0IO0DGQ0BgvstucYvT4FkfhCsDjlaX4FfpM1O96YieTZd6fVyjeQTMOKMzGRTdSHHQn
XXWh6TSiD3ctkILzluM4U0K/Y2WfSjmGUyrD6zSqbnVgRwafBMex8a5AdmRs7rS+6QoDLRHdGD6G
AL2yA1mbkZRIgfKRpZEtNEsC+ru6usiBdUJs2G+iA2WhlB2zy3r8j67bAOkT9mkixVYST+njkEzI
d3QV6JWkUnGBXaVfnz+D7VfZSskZ56XMOgnqGr5kPCxPaIXbgbjuZro1LylCz7hbeCyZ2x1xK4GM
8yK5VC9hOMAt+8KJANu5qd38Ae7SSW/03bzXvxs3v1WdepfJDqelyRwt/QINaJcesMo60lbot7Jz
UnE67ziqxg6mNSjgofsOPjKb6sZOJNMdO4UH2b89krlaDhPvlLVUVGEDKTJAJcOjBnyeEYgQwU2x
Ez3RKa+L186e31gxeQ2NnEuAbb7LQL4iLzRoiBBaoy8Gszvm4TdxJ1YrZNwS0L4CJUyRWAJZUOAQ
PczscF72/0z3TcYBidIi5WAapbWi0RVAanAMLynVSXLsLgfgz/HcO8fhsSNmhdqO+kwDhTmO/H5O
gEGfHztpBCJO4p1f22ZSYrWBTPDTS1JW9lqHpp40f8JA/HVlBJcDWSYbfAnfMjXj7OXmPWIosi4a
lK+AbRueGpJMiYBJqyjQD7GRfMkX0y8k0A1nykUzNt9ikTyeX+L2M89UiKFroJsDYfRHvz4KkRGn
As1/HIr7dBceQI7jBC+ohf2N2tvbW/VTQnAljTE6tNT1QUnf/8EDRQEtnPahtCqndauLeCcdKVmN
qVk6WC7AvUkxJ3/vWbv6AiY6aIu6UusRd3XzVFxQVqduZz70juCjxY+bdd8OMlfSGBNsp0Ygmglp
FCArD63Uzf3iiwB2OBVYeCi63xin6MAtp27ayEosY5PBKFfCFKGE1YI0UTol++gHhWbJL9Wv2mXy
SJ6Co/iFF8FzVYl+1SpEMBbgNapUaunONmJqp7407jqrc4F39sDDXqVLOKdJjG1KoSGVRGtQB0Rk
qyTg/z5k3dfzxrF5Ea22kbnWCUodIcngpzUNHCig5prb4cd5Ebxl0KtitWchMFjiJG9pwXZXGo2V
5ackXX7n0fG+DvbmnoekFkIFVkdxav+P0ILOinJti7Nf7MU9tmozLAKNvJ/k2Up+RDZlMUoHt7PK
fRBb4Ut0kHljHRxdNxmXMqZFa/YxdtCQAYlbN9bUPYtACw0jjjZsB12rbWRcB56hBhJ90G8xsgka
2l3Y1IOSW4thVz9F5JHcwTf3+uwEz/9ISUzGiyzdJCYZ0k5eTMYLQBFdB+bilqK6Oy9m+622WiDj
NgpchRjXh7fSTvmV5IyXlGt1uZvscj/ewztyabyodp8xYvYu13pByUQJiinniO2LHvVeYi1S6yiy
b8SASHlujft/uEjGcUxtB6BrggdTdhHepTtvOZq2fF3uv75N5IC46bw8nk0wPkSMY01RswoD+EV8
3aB/R9ZCjnpshimrY2N8SGU24RxleAwMI7mAmwI5cFjpzhjlL4LR3xh18vBP1vSJOWweVVETMxiC
arpZ+VLGI8dhnfeKn7jCerNOO6mAXmhdZfXyaWp+JNw5wfPbhraYj653mKYunjoIkQY0DsfoU7ys
h1ORYwyNzPvzO7b9QvzrjMAr9FGY2gVmMwCr5A0AZgLZL/qp/OzYIvB4gwISOI1AnMsYLf4fBZay
jNb/DLY8HnQwjQPaHc3fAsCiOr+45OWOtydPVstjPEcVj2oU0+UVF3QmsbZLuznme9q/wgOm2s4S
rGQxYUa8GHEVUi+VXKRXwz77Ibu1HR70mz25b9wrsL65Rob/wUT3Kf/+D8+R8R5GFc0yhvHx2kHx
DjD2fngI/QHj3LT8CjZJnt7Q8PvXHtIQGfeRK7kQKQvCHPEw7NvbyBusdN/vp4fC5vU/b4P7rTaW
8SMYmwVMIm0NFSLL7K1UR/2BVmFTyZvs+H70A6B5hK52ZX4jyGiB++BuPEr7wZXcxJ2/hE7+hbPb
552nwdbwdfDsJA11NMZJB51lBiwRsn9JYzwvNcpK4/O6y3h2ypbwB7NUyoK2l4WPBuYMKSmiYKv3
PYbkHIopxLOc89GL8WbGq/ivaht9jAdMfs/5aAfofspIdxfnxOo0LsIg1ZUzuvS29pUsM5ZbcaaP
r/iRohFknm4HmFMp7TmxWgeE1bvlEh2XXupxI8PNruN31WLL+0OlLlOtYbhBqnJ7lIerQbwTRgEI
pp7ZHMIMHLS3qpDf/0P9YdySLgxSmReAl1iuO0fT7kBZ51GsyrHZdwLADSkHGS9NxomiDLa+vwha
meUxEhTibfo8OYpTnKJTZ6UX0WIpmJQIPR56Hue6ZOv7jZIkIjgdENIUhZX2l4C0FvK783v5i6e7
AQQ05F2JyPIMVA2Q0kiGZY23+SM59HfUNmIwRIJiFrBbwAhp3PxeAZvHW4H4EknPhIsxv61Hf30E
Cx1elaNRxTncYRX0patIM+jXQyOxxEivkQzuR9sErNRRGEI0YusxONIlhecnf/EOeP8IJmWSS4MK
PBxEkKI/A4CHMgqTfY1xGN1qL0L0R6bXKqeZ6RdK9S6TCVYAcppJNW0aaV3tZQZPFzzhzXAY3ACe
uDjwaR62Xe+7QCZgAbxfqMg5HOGy3JRhBzQD3lW6rbXvEpgIZZwH+LzpbUkw0L3opm76Ot8oPmXk
LA5pAXxE3ljidiuM+S6U8QiNkCbVTM9O9efabu/Gy+Q6AeCem0cO6EAmm1ianXrSZXRrOPrl1Nvm
DiRyfDexHX2+fwgTxSwD5uQ6inuQD9llqfQ+eiDg9MdDlGuHvK2+njdfend/9v3v4pi4RQj0yIy7
lq4bmFxe6is+5bTk5YBkntow8UooVuHQowvdi3+CBiJ9lF6C2+Cg7Uo/vCQXmAry+yfjtjhKt9Hd
fEGv8MgPrnhl6+1b9X21TCRjJH/6qlS8lId7KUHXilbb8vh6fld/EWX/JYiF2gkqpZEx34SHyvUC
Zqplh7KPLdkUNpef+eZKYxzPqEVKPNOna/lzdLHFB6KgL6RxuwwXCyBgeal2joWycDtJauZxiNlq
z2if1OBRmK876ekf7iDjZ8q2yQDCCYWZUYZf9uFBdeoLyU7+Vv75F+Hd+3kxPqcR/7wpB0/x2rvu
lKD/TL9fcGbdbZ7agctZHsfMdcbfkKEdZGGCGx0BL4v+3uGCvo7Q03BY7hp3RgGegizzGwC2m5ze
HZ3O+JcZrCVRSrmVcCVey7aMyvuEIheFDC4vaMCewQFkmBflXo+cO1pnXE2x1IBlS2igAISaDhcj
bXL4WxMUHDNnIXgi1azmBAAy3vTS/1ROFDGztAWbEn6BVyB7Tm/Ga37HKM8qGOeSAU56mgI8k/Jo
stq2t/IgA61Abp9XHY4nZbvUBFoiBF06kqlF/lrp6q4ttMfzIjgrYbF34KnDPEFLHmD4n1vxqAuH
sNz9MxFs3BIRPcjoSKMRa6ETiUFrq7WU+Uqp8Kp1vLiMLZ8BM6IYuw6yKMht/zhf0h76aidf4yFr
l15eWPzGRd4pMQ6lDNq0nk3wtCqVkgJsZGj0Ai37ahNZ5zfyF2mPv1wXC7aziHOpBHRcaHoyLdXu
PIxS3ANd0zNBFt88R/j/1llsVK695BvvAccJH9ieszkspGKiORfxoHnKMfbfLPrIE7PdbvbutVjQ
nZhIqSiBvM0zJODe7JsEgxDRt6Y9dtngLI1b6V+rJeRYGs8MmJilUWsxAn01stDSgWRXZXCY5tt/
eHqM0zBbVVKjGgsbnmjeyDjS+hiyRw/9JQXE0a9HZ3qULqtDek2ueEb4i8zOX7rDdp0pSZqCHB6G
bu7EQ70bgVGhAtG9F6zwgDbbXVlar/HBvGoB0ZqBtSeBegEk506xsgt+1v/tPXomGGVrzkmjSV2m
4HPkb+HjbCc/5qvYNe/Ue32/HIrn2Ul2w4Pg8IiDflGNfd8GxhmBua5RFDqz2DzNmtWAXZM+OvJL
vbKM1JKAOW83lnpM/saAK/3T55bMhDmDOhhySEW3GDqlqLjg6LtTAduQuVHKn6fl3IyEcUvIUI46
sI+pvVKkhhQdQhLufuIMoNNdXJocLS4ngeOjOIbEopwL6oSCrAZDElsCcFYk6Ujg5bPMEcNxRmwr
WqpKZd8CR8sDBck+PdDwgmI68d4yPDFMHCPHY9GXdDKEPpkyPPHTPeImLgz3plaihmKoGPqXdMxx
Q3VWabllEQnB/Y42nUuKDU9Rmk07r4FfI7i9Rx8T5HvxGn8/75G2zmotlXF6GtA1hpB2JuiCeguP
izp9Ebt6nXnn5Wy69LUg1vMpnaHVNAIAwc9cho46EEto7sy0vzCzl7zXvcg4aYXEAQXirO/tOl3t
qjGMUdYn6CUUA+T5wtoRpsWKAt6w8Nb9v1odO5yxgNk7kDBJ5i3Vfac89APnfaRsOY61APrz1Tp0
pRQiU0QKswU0XF9N1jA1B7lTnULDnNRSoTdudCTjB4jc7bBVHVG/arrqElPMYIEwnVlOr4Vi2Mdg
WQkq+UDiL4ByOcSY+eyN0VWl5qLIAZaAYXQ0HNlJBUpUEUPPZeEvIQaSTR4k3NaDaL0exhHKQyiA
7YtC9pej1dPx0SS3JqxLW26VOOVo3+b87Voc4wh1oarQ5wfj6rzkXrqYH+LDtGtfUx8w1nc0i4Yr
54o+/8ixeFWswRMOWuoIN8L9eTPg6QlV19UxjtpkFALN303jjTgcc7njOMXNS3W9UnolrCQMQ98s
qYD2TO20eOJj5Vm1LdwF9+ope5Tsg2aXp/aL8uP8srZ85Foo47vqcuhjtJZgFiEIfUk17uRqDK0y
1Z2hXgDm3NhtnT2ACZETT21vJ3AaVHhN4L2y2wngl6gD3ajXdU9I8Ii849q6P1Ez/evvM5vZqK0Y
pBXesPFyrWtXUhdYdXMd1LyrbDOvuxbEbGA15tKiA7EQg0hW3FpoHgdCtD92jnwimLWSHiYVyceU
x2KwmQhZy2Xcf1okagrPhVDIIb7i5AcyAjalcUGXahe34Kbhwchvn5ihY3ofDW+Sxti9XmD4nKgC
el7z8MdkZrM1CPPpvDb+YlXvQuhHrGxAlgd9HCpYWYdhgwV8IIkz7Iy36qziFj6PQ2gzIYeOmL8W
xajhQEgaJy3kCbvySjtSmO0ZrbzAwUDzJLewtH2lvUtjlLJU4qZGfEX5HNQD7T6C9xKQAKzc5pFy
uIDJruaGkpsZ8/UaGQ01AzEaewJNaV3gUT9iDh5T+E/ts+Q017QcSy602+k23k9uUFr9TXErf8/4
DQbbjuZ97Yy+kixsRlHOJc9IAAtPAnG+02MzA/zbJGTmDRgeauMwjbV8UheJHJLRzO9InggIQS+X
alh+pOZIBpArJ3m/V4WyyK24KRsPKZDOHrp2OSimEo678wrJOzEm9pGSKuyCHPpR4B3VfBmMwooL
XrKbp4VsEnoC+U46J3hOFWlzkwnafS/kjS1l9WMiy04nkckKZySoJyB+L+gEX6rmJBULp+Nk22X+
dUIsCPykB408UiSwXg8PCxA9LENM7EWaTqYc78/v6y/c5rswJiqq1XAUe1pjHbyW2BHYmy56hMvF
UQxd9WV2lEeZ29/KWyDjwZDqzxZSoYadgtqtD2crqzsrMQA2JhTu+fVtipJUYNGpom4SwuhNJfVZ
raIM6xXicGcEkl8Nwm4AnbCN4dnSOS9sezPfpbHtobWZd3JDL/HRHl06Dr7s8gcgRVr0dSoe+ZMk
m3eBLCm6qmgqJnEZt9m3zahOPcwi19IH0k+XQpL8Tvi/EsH4yjBMDKmmN0EYNlaUX1SYdCcSpyq7
WRM3wPEiigpGHEx2kENaMjCIUfuOZzhH2U72s1t5y5suxnZ0hbLT/XRY/OxxviDfxx2vnLl94a0+
gLnwxkAWhmYKCXqhqn1wkKzQJU6NCgoexFbs8ZoZN5OQhkxkRVdEWVFYI5eLJu7rMCYIp7N97Xax
hR4ZH6NAg6U6FGYUPfu4/GJHPc4nPsDopj9VAIkoy4YO1hLGLrQxqZUgh9kbXb8zKuLiZrIXHurL
9q4qmiQCIEkEQjZz5QXEWDKA9NHRd82jtUtlR6FTS5A97eSdmnNBNjYNQkEkq8rAegGL88e4BS3g
aa7R10EBxgRA5VZf9IiXnKEfzWagjJUMxiI0EGdoaoxpoArdKbYRya6hKZdqmaGIoYTXsal+4fgV
Wo48J5HZxjSN8kakHSNppn/LpsEZ50qyphLwR100WLUMsqweIIp1i07jPN4nxcz7BN6imbCh1dNR
VUQsunMkb9h31+0DmCBorpy++ZTYzq/j6+6BH6zxBDOaCrMMjZA2RMotOWrZ7bzobmkIDulPhcRr
l91+5aqSScArbeiEBY40iaoQeUgIUlX6YbhR4IKkewkF6eRrjokT6orye1ySwBCorqq73KkxgIvZ
LG7tb9NAVx/C+CMlTow5W3CVZHjOLKDFCjF2TL72iqUB+O4k+OlL6ugGcAU4z99NC1oJZiwoaTAP
opZAT1Dm2suGH/LE69SjJ/ZJm1cSGPuZgCTQ5Qv2uLgIMOGp7kdvvmi48Gy/OEtNleDgJE1m4dn6
MicSrIG83cYAr7dDYLKhpHlZIri/Sr4ILvWzGKnxYye6HI9I6Oyib/2O92DbjEHU9+9gQiyCKl2b
TSkBQWpl1aUL3CGrj5+V6uG8m9jeV0I0WUJIo7HQH7FUNngu0n1dMPIfPagp3qFFbCniU5+exm43
xTycps3iuKHJoEGVJFNClvOjv+1IhPJDnFF7Ka/Ic0WsyAHxptc8l868m53Qzg60wXa0eUnl7XTo
SjTjkaqx1yVdiAi9P6+UHdkrfrvHsKn9O80b6zUyHijKe1MYZ8oWbNzNeQbCyq/C8nT+7DZ1RAOn
qCjqYApjK65CVMqmrFTQ1aV21QoF3va72FZWrD2fF7Rp3ggUTR2ECjRv8fHApAgYVAlqWJ4Isvg4
+SYp3nkB25HNSgKj7l08Kwvwp7BdoOoyKWsWUIUrB9CAyMgkhSWigcMFn7kTyq7eYSjBLtElLXDn
+bcVZPUhzDPDxNRuWSWwB4q7QzMYMRgjo13j8yboNg9vJYjx1U3UCKVpwggGSbJjcPfVj2p7rZsv
53d2075XYhjPXGlCEM411rNIumskEoZTbsX4GDWlPRW9NRQ3zcLJDm6/iFcy6dJXeaChlfKy6SFz
tGdcQirm0Aj89ehgwO7Aw9Lb7DvAU/Qv5WS8SSBNuT7NkCb6zUVSWehCQVF3vq5jjISBL9s39vk1
15FQhfx0H62kMo5EE0tEUTmOL4XChsf2gbowitAkX1Q+t3T6qalHl3WE+3jsSCoqxSxwl9il1VTp
U+/riXQT1hoip8w4KFntiAZG5hXQ75LazfTy0McT5y332TYZ4Ywr04w+BamRBEaBp+xHf1g8dKzs
9J/Ifb3VygbVM/wQDH7m3kid2OG9ej4FNR/Fs6WkoREXfZCw9jxw87mx+/kmkXjtPvS4PhwnI4Tx
cEpbT3pYib0/pnVrqajHpSjwpIPoqtM3YY6sWZE4Pu/zO4eRyfg8cwqETGkWjN2VFuaEBwQbkRd2
Dm1hJDkGLMZdb1jn3cHncicjlPFvddjDkYPK0heLq6H/MixXYnyV1sdqSrxqMq25upBKdOKG9wF5
1MrSbhco2XRTCHfnv4S344z/C6WgVqYYO96n7XFc4q9qN99MZmjTXnIpBewmxjDOi/zsmN4WD+hd
ETZkamzdIipaI14KyAwRgy+2ai/36cFwxdCZPdhQeeI5p09OHgI1Q0XVXQOswKeLs5xReUoGGWRA
uiOGhSfNj3kzX6hp/TtLW0uSP/rcBgkd0HJAUg8UnOSrIkOL1VOaA0mg75CNPAU5Oqv1wcV0QoBE
9fmd3bLRtXRGq7RySuNSgXRSHCdNsZT+YuINf326yZi9ZBSm003dQIdS75vltZD3u0HPMeJwMlMg
mSqNlef9jRSa9vmFfYp8GKHM9RnloFDPTSysGI/jqFomCHvOS9hUEbDoYihRN0U4+I8HJ6ldLsYl
JMjSrSh9E40LOlEB3C+OnM95RrqUlSBGQxJ5aQ21Rau7Uju9q5m+DvhHwdZQpUZaALxcLTpV+JzU
W3a+FsuoBqrfs4GGGJgAKJntQgYFUnikc0DJdyQfZMH7onr6LnXAXlVYEg9nZuv8dLw0NCJppiGx
Fo8Of2OcU1i8FI5uBAqTEIPw5w9w04+vZTDhTgxknrTMIKN1Ke8OMp60rRktTVqDGmLqZKrF7fXZ
PM21UCbqqdAGO2sRhCb71DiiAWJHHCVDDEI5WfHIT+3I5d3E3JUyQU9aL6Mp1hCa7SkcXQUhXhgc
5K+9Mzv6cdzN7Q1nc7fMA6GPDth8TRPhTD+ax2gOyljWUB8K4UF5VO4QCPiwDoqgFli5M38BHzZ/
QGRTLh21klAFkFU2Calnk7rUMryNUAjOKLa7WENsV8yAKq9P59e4JQopVU2UVMoHyC6xLgx1kVMs
sc4nK1gu9SG3UxmdaRWvhrnlpteSmPPLazmt87ps/SIMfSGpH7JEE6ySTIt7fkmbmrKWxMSMXVtH
cmVgTWAkp3xKpMfwaFb7rVNGQLPPvUL2eC+qLU+zkskW4gI1aUyNhjZacqep14DysZRYcSbJsM1+
sHI55Vj+lnMxUHcgSGIAzp/NFWVtqakoTfS+2pSaFXdgYBjUmQdvRzWcDU3XUhi/jbH1JDELA6Ep
GvqLHynGeShgsApQD1TaMOpSYKicP+7CWxzjt4sO3Zo1weJShRzHpnAw9s0p4Gwq/mr/6Ces3olC
jN6nRoKIksTXUQnyIo2cSqn0tCV4OK+Qm6IA9SAj+NPwX0Yf9VJtsBxs4gIK3WRoLaX4UYdX4sLT
iU3HjNT9n5LYwYElSntNNXHNataA/KuuWu3oxqAGswl6SkJ7WHxh2C0/zq9v07J1xVAUkQBLgU0F
9WY3RsAHx1YaqVdW5a0SBd9z2fTPi9kwMQP/UZAq1An5lOkOirYS1Y70mN6DN15UO04ui+klkARH
TDO3LFNO/LWxrg8CGRUZwqAggI1s/aV5MuoD4Hqs2fTOL2rryD4IoR+x0sNikCKxMLAqWoGlOd/o
1NdWjsSPdiBHBMt0GvG8zA19NDDGi+sFmgK4MSbqQ6cEcF1jE9alGj/LFkmtovPLpPlqpsXuvKit
Jx9EScpb/GOobymv1fJw72hCKEKWqjuT1+3VVwosY9rZT90qc/swO5hu+adCmQVOWpDXxIRQem9j
ZC60Yjc5xT7qsbZiFy4RrfRvpF23Lp4Pi2W8ZYIaXxnVS+sPHjqr3hAEclulEH9+gR4kjRefUAVk
vDNmu2UQCJsa7I7tQC3LRWtJVgx+dDGjomXVoSU+JF58iUKiZokg6kCecuT2BfHEMsvUlFqQhyqB
WONVmPdRzBt44Qlg3D/GncV2Ivngi1VmN1WE6U2O998+KpCqEhG+RFdZG8gUjcwkxdblj4Ef9E6u
IvuAlwgImCefPggaYceLgLaFAtJGgmAMlbAXAQrA49IK2DgRiBYVUFnAumwU6BzrHQqXMgChS49t
7mQNPY9PavIulr0VAtISUdajwU8GsteixG7kq6KXHEOt79QSE+xdeZ0Syc+yxUE90Zplcs9xAxtx
hIG74c+Vs+NmTdMR9Aamg19G9uShlwVw/APQYobCmkCNhTGYxc57JBBddDp/4dUmtxzeWjqjsFOr
1APqk4Of1lc66JW6S8Ct1dz7YtvZGYqGfAu6JID6+9GXi0GREXGAHMoiqUb7eP6aXWudFeBpZPiy
I+/M1E2KDpySPJ/+uQdYl7HD77Lp7blytFWs6nGn0ENG40KC0x3H1g07FPDkhxBcoZqvekNRt7ZB
aqtsDs03ft1pK8dlmHjwok1EomxjzGVW1cMiixMc7+CJdvCTli5TEA3P4LOqLnloQFvxwFoYPfXV
ilttmkEbgJszioyjPHxXFPRkAXo56N2ikDy1/MJR4i07Wgtkjnc06m7Re6nF8Ya7Usf8HYZqgBM7
I3v6dwYMN2ODtUDmTAu1mOphgsBsH+7yyqbcOapFrOquuNJscdd/51nKphqtRTKxKthJ4q6U3q7O
0a2vxMsKtbCL3F2+mG66Fw7Na3uvvUa3vGnprVhrJfeNuWx1mHo1NzUa+1q/Eg6LsVDYX3vReDDT
vB1VmMigI5meTgRixIP4CGrqSXw7xdbpMPTwrB8H4gbuwrmnN9wPQekE3SaaqsiaweiNZHRKqfcZ
TLPZ5SbGopabSildTeW85T/XD3X5gyBGX4D4hqSMBC/bLXLlmUW6z9LatJNOBk525eqx+JAVja+G
2kGqgm/nzWPj0v4gnNEcjKgqKF5CuBS3uTMtzTdpDlTrvJANNUEyTSK6DpZU4OQyDqZORLVQRghB
yWS2xhmv3qXt/HaMOQEC/VrmzvwgiHEugZRWytQhBEmFC2W8Etob4MlboRQCXBKzqTJyJTwT2AoP
IFNDe50KZmvcHx8dWt+pGhkG6EnnDU4MmiwvuJFPi12hd9mqT/wJ5s/NEFRhVhLpma6sLgvCrKpb
rBKZUn+Ix+elVDurGrPXTI9RmujdRdJeIqW9mOT4qgKDC+rewOCShdbV83iXxkCHGCt/ToonqTXc
84fN/TzmtCNt1JJIw2nHj7o/u7KLfsMbvGi7DsRXc2bn9yixolxlIXubTPbylSN/o/L5YXsYJUhj
o2/UDNvTYHaKpJqD6dV9Np7CYMT1EjpBEXhVN3qpLP84L3rTZawOhnEZOBU9kGqogqDdlXcDYggR
MIWp6J0Xs+XuP6yQ8RiFqZfGrENOrPevYbvc512cWLNaeajn7LSwvI8l/QpjDotVdN2rHgFcMl4W
L8ymW3UO3EZFZ0QKLOeM29q+6U80hDRoikSszE4Kmy2ao+sewZSeWj0Yz8bL2tYMq/fGmMJDg6WD
T5e1ve3vMplAcRQLKSgbyGwbrxniQ5PmcNqtNcYc2gDe4hhTRxEMSBIZ9n2eS2usro3wlXOy1DY+
O7D3pTCmrfexaMwDzLoCfl1mdfegpUGwjZEYw9cyC4sCbgz6hHm9cjy5jM0OTaYSIYRcRRc8jBzs
jKV1AzPkjBzwNpAxzSgJ5nKcysEvMEMYFYElcOHReSIYGwyMLBdlKqJzymdI0G1D3RNnuh1cUaac
ZcQaeocX1W5ePABkl1CwldVPI8H5GMpVLtAbjlR2ViFIj76jj3Y27oJWtYa2d9ta+p1bdSWT8QKV
kHcLHB2ugKS5rczoqE3qfa21PO6KTd1YyWFCBDVvpkKhXi0e0PPXkFMlCjs1S3bndX/Tit/FfGra
mEETENJ4yxAbq1okq+17d4iM/Zzen5e0FU8SJHX/PC02AxPF+rjMeF3646F+XBwANybXAR4Fg1sB
WthKPX578XaYQFB/QwcQZijYR9YwA8kMDQxY3im6UZzqhBFC/UJ9CX8QkCQmD6LpnF/l5rGtBDK2
pi9FAey0BrkSobJ1vHaGoreT8fa8FO66GHtTdTNJpqjCXmpw+MKTtqttQGwXP5EauG8O6Gy6+w2J
MhJAKhJoRP2UUa7KISsFesVECszMIQfwT3mxreXuoKF/izaE/ued/j8v0/8LX8ub//PA7b//F//8
UuLREodRx/zjv6+r1+LUNa+v3eVz9b/0V//6Vz/+4r8v45embMufHftvffgl/P3/yHeeu+cP/+Ci
VNLNt/1rM9+9tn3WvQnAl9J/8+/+8L9e3/7K/Vy9/uuPl7IvOvrXQgyC//GfH+1//OsPHXfY/6z/
/H9+dvWc49fQMRMX8csz+xuvz233rz8EXfpvzDuBnRzzHbQvl3YijK9//kg1TILsBhHfCBOgnkXZ
dNG//pC0/0bqDu8AgmQDfgeK2Zb9f35C/xhaUEXFMHVwXPzx56d9OKP3M/uvos9vyrjoWvxdeu+v
LlP8OqTLtKHVlJDDYmMR6DyZ1XmsnfgxvKN4GrEvZnSOwE090zE5/ouNyt7EmTRZrhsaKnyfCipj
nldCMtfOeDsehOBg9DZibXfYBehSuI1lqwOhQwC0wsr+G0kc+gZmF7uWTu/F1aMglvpAygd0Xo1g
IkSp3a4vMVznKW54zc1abWysiSolXnRo9JYldqpHVaRgyTOzdqI9qttOZC87/Sa2KYs8394ZP0a3
1RRV5KZ0DDEZmGH6uDCiN+YYLwFOEW0SM25TY3woCceNMVHDJyHM7olN2GKYBULK+iUmM1pceLe1
8fbKZU7IRMs8csg0ZYLK28eFJKooyDPBCQ1hdoBv29c18AuqdNfrYN5GQKRElR3MqVcBZCEUaujL
g7R8qY3KysJ9Ot4FUuFUqPQLxo80StyhTEAn+iqLN0WDNlm9tcgU2JUw2tnQH1qpe1HU8Guv1k//
n7nvWm4dybb8lfsD6EDC5ysMQZAiRcpR0gtC5ijhTSJhv34W1FNTEsQrVvfTdEd0dURVnSSANDvX
XobqhgcPiZZslQr9hiq3MxJ+DK3w6kYcGiWH1pXeGxWsbof4FiZt6NxyBwRuO1MG+DmVu2p4jYqX
RH0Xot0IczyQYbB7jRzCuF/FWR5oMIQgbJvo03XJrVWUVOsJCpK+ejHITq+OaVbbiXSn67mbNc96
EE8vVmQT5XUySjfSiKvza0hl7MJ6kIzniRR70J82rcKDGNRxYZWPamv6dMCfwlI4XzzqnRaQaK9r
f0x+PbZXaXnDmszJmLDJoLusA7s0T3YTy9w289MpcloNDfDkva3/aOpkAzoHG4U6YQ4VYP6sy0i7
4Lem2KQJHlsnjinV67p4HRLqdWnjWjr+ecIdbjzILVtZPHfzYrRJiUyJ4bFSDlHUOHJoul1zF8FK
F1WoC4cxty5SdxxNL7HIKYvIQytrb3JRuUQwx2ThCTdzr4WLi13lxrapa08OrWuSoG/PS1tTO4Sj
QaBX3WoN7MLYLknussqwnLzJfbB5blic+iYd3HHAkEY5J0o6YT96VFXskWRuA2eAWmyajLkSOqGS
RI6mVNgdJXvYyWBiPVRgFrIESTd8Nhshfixp7mCqdliqK6ZzR0tOY5o5Wj8ivKlxJiOz83jLAfuP
hwJhy2HXuxniXJqPpNHtSYKcEblvRUptXjKvJMkafnJ+TF/T/i6G9WWROXEmByOGNOXUEYrksA55
QpPhpJNwpxKmaA1zxJjCOeVQFNdNvO75VjZLWw+fRrAUuU6dCGmvERrzHfjpZXIvxU/xdAjV2zGp
dlGCO3/V25D9On0dulVer2CNCeMSzZesp1R/t+DfTTLqlIq+UxhQ/yn2xChdS4itS6xXXsrgP8p2
J7+THDr6SLkZmeJUbbcyu9o1AWKJlmN9Hjs1UOLbcpQ2pD/UrPSMUd+Y6VVuGfcmfJQqIw/SEd5N
81uT4G5cPBZltyrr3LasWzOZ1lkaFPgQQI09Wm9hhufK2auomrsM7pYWXqxCIrvhb5lyk0H+Fut3
Jf1IG3UVqy0W/XMGK25hwozlhmK/Ry+xVpndpOmqycojVw/CAOrVP1cjMhwJXetVZ8tm4eiGYU+i
ACBSe63c2xXLMV8QApYkjlLeqqaf528NBPgU0BJD0ja+eTkdFbgmNKcMQd8qpICQqUsnbuAvPXwU
emgttcqVlQ8zLlZtjp8nJj/n7VqV2LEOAUkXuxRYHO4rdwpJ1yjtcseCJ+MovY965UocZC2CPNb8
T9NcC6xIVd4YzfPY/BmhMRIp91pwjkdh2RoWaYXbnYX870xN7VIZ7Im3zjjCRgKKeV0JpuyacxMq
mswjot60EZo4FbmSw9DnmfKHqWQDVfpNrIEFB3Z8rGMRtRz7LPOaOHGkDhcByGUj6bEed7zLbTo8
SMPgM3UvNw9d92CZlSNa5hjDXF9PeFOD2/ZsZRQvpHth4n4qDmHIbCm+UbTEDtmHlYDOoUP+Tk+G
XHm06G0j2sbDTaQCsxOncRw9+PbZIHfZhdp4CQl3cpe5av3Q0thXiswu5cNUrVl1N+JlcfxG2hO7
0APRhl7TVQ4xQy+b+sAYFJ+HsATahWqPCWCizfxhYC8bajRmVQOORLgIw+C8l4IEk7OQTtN0nMzG
EVi9TV958kRcZRDbUpncMu3WfQeLAgb2UC8DRj01XeL0bYJT46aZfDl9LpsJDg24ZtTIPJ6Ybica
h8l4t1ZrX7WQutD0dqLvYopNKnywOqg65dJWQtXu+3Af16OXWtgKROZHlbIO1cjWqsTJpckjeNG8
CBrMAQmYasb52lAiOxzMjdJbbk5u1Q4nZoYIoWHX0goC4zsJvyTtZShWEtso/mjDOkqPw3hq6UOM
oYf+TWHjNiwbm4YM3T1sbCq61tYMo+l2Md7KOP2MOujzQ6RqdlFJq640XYtf6zXdDEXoWCVdS1Xu
pprskap04d7q9dk0GzbYKdZsh0Mtwi5R8Bs1fKU8diqLu4pCsI2/pRGzw3ry5OGU9leiT3xF5kcq
TrR+78YCimJzbQAxoL3wIck9wRYJtn+w/bcUy8MJkyeeJHEQBvow8nWuuKSZJauo/UxInnIJX0wD
0A5bXvqQhfsIZqewXXfGskrtppslUvVGjmCLUKAiFQZZK+jjpkqMtKd8Nap0VZeRCwMPZ9Cpjf17
hQ9a2pkcrRP02kO0nY0+/4jG1os6cadXuZfUuZ8lsmy32V0KtplanAxuvtUjOSkddUup2AAW9mVz
V6Ttda/Az6PpTZBsVXQ4FLzJcF/FI/bB0usSLGT+VA9XRpFeJe24wc49tw0CJuFY45RvO+02MbGY
tNeZpTLppd8Vr5zKjmTcj/rgkbT2YkICOUYZTB8kK1q3nFq20g92ZJL7BPSq3Op9eajvaVzuYot9
xAlOXFZQjxX9Ndwc1rIg4CgNld2IEb82JXafv7Mo8xI1CzrOsKfgBtri7A4LaTewxNaM6mlQ+Xz0
TMiRHVC6tZV2JfRoLeO2hunLj1qn3XUSqhM4Daij00rREenmT22XpHZSd2utgCm1XD2hZNkgzd2h
sBsUlM5djK2CeZqZqiNYlIL8IJVOhZIP73nbp/RuUuXCFrK20XK2n6ZHrcUHNizpGE4a5mXV3Ku9
da2RMUhFvsMXuup0vbdHM0XAMGtuEdTypyMCrknjUerLfd73qEtL5Dtpf6zWvBGTZVv6VunFhgnJ
aUPYYPb0Wej8tsjEUZ+g5GGDK1JtLeTkWhlw1eneQiQCTSFu6Il6I5TkRFtNtZWpCr5cTP/v7e/r
be9nBW+hV6fO3CjkMdJlu27MGhpTNeEuqj5nFCBjFRdolUtVEy4J34dYAG4dJlZd1Sl3NT87wJ4F
F5/ooHkQSsD/b3ycvPTN3MHFzZXXoTP6vz/fmevlLLmloDTjPwQ3iO/XhwK37CQyOXeTIHNUEOMH
13Dg7LqJ3Gw7bQYvAyX+ct7JEuD5fOqv4y5wJEnrJpLqGBf3ikCC4RVZD+sO2lttxY/xxbTQpTjv
x3iLaxJVcPU0LYzXrQa3gxt1vlMQnDCTbdKVAef5eHVJeauemzw61LCajkAXVV1eaNNI0ExY3fyM
vZduI7+4L1+7xyqAPCXIrrH1blXZLveak0GGAAu/2G5Wnx7ke8vtVyhbDgLJJNoNltMlL9jPBJvv
90Z8+L9/3LLJztMq1TsDPw6VcxXABnYbvbaP8kqAr3+JdXT2RcA8CvCoBVnzksNe89A0CqVH9HeI
g+mp4Zeacz+hAzwMnZmFmFMEDdPvs9gaRksqNAwgrWfiZHU7ByTFQbSur/8B6DqvyB+v7u/RljxG
rYkmqVPH+bvKAGMgDK6fSz/edQ5Kj9l+eYAPV+X0ryaK00smD+dX7JfRZ8jmCyTTJqCJyvPLhPUQ
NHoxTKCL1YAixpl83TefZ/PabANcfXWRS3n+NQMzQSgtvuRSIsTKWpWmRJ4XkbWZgsRNnXaVHmar
l8u8b+XSaPPf//Kg05CjOKwxGtS7kVN+EAZb1NjD6XSKPvQjzmkn2kR76QjA4e6fBQWcnbjAG/96
4AVKxKZRy+QMP8Fikyu199aQuxc24J8IG/jLsB4wVID4lrL0DqKyUInZK1gbGxHkmwFGbjOtpw8u
B0Eve+ifmyDszw142gBI+kHJska5VEJZn8eiaGFZR3WlX+kn5lFPQ56Y9YjqFB8TCY+Z8/tjfjYi
lmsGgJtsErBfVJioff+YMSx2eq3QuFt7zYflt42NIII17uAvgB4OOuRKpR+uhJcftCv+EG2NbIXb
yjF5trzff8nZjW92HtTx1rHpLwGzPC4lmjdz0fwsXBH0O35KHoo9hMN/Afzf8P2v1cMZrNii8vyu
UUBrs+Tt+1PXtB6yMYyQqgUOPu5D9YaB8Qyw0ceNQ0AQ/vls/1FD4X9tE3xrLfzadvj/sKEAVdKX
zzw3LL51FO44GgrvL+//81K8/89d+frCyq/Nhc9/+6/ugvwvIKUmhVko0T8bZn/1FpR/gYCuKQaW
h6lB2o5t/6/eAvmXCpzYAqKp6d97C/K/ZhSZ0NlvB+YX2BL/k97CvAq+rRICnB/nl66D6iAby3OM
DEXXKtDgOPKGGba5qv3QLdbtCl1md9jHq0s0o0V3VIXvydfxfpxk6LOpiPqjjoX+Lm4yq4TcR7iB
kvDPl89xpo5Wzo6kAKSGmw2xfhTSBuWExZCFOikgq20RDFfyS/Y+7qKnGv6VAEMdBSfZm/7cu9UN
cbTrzpszxJr1rHq4UPTONe2Pt/zltywqbpP1uYaymzqiuMM9y6XxexoOF3a8nxUn3i32GbiTYT4B
eF+ufSWJKwURKI7xrL4BGYFR5+wernvjW+uSBzDLL2pcP1vMyyf7OubiyVIFIZHpiDFbHJhe682B
L+qqfKBv0xUQR39WWwg47dcQt9tNMEAzY18q9v5tArH4FahATAq1pAK+jryoUAboAQaeJegapMMf
PemuVIVBZWEpm5Rnu2hsjhBkvLTVaNncIs1GmdR9rCofTIj0KiUt1LgxRCLUmHxRorIxuHHMwLZ1
I0t57MbmgUej17bxbTICu1NqaBtMmFZDovncTQVz2lQCDFSg9JKQ04w0LbCtaVbjc8P2C0UMYA38
YQz+ZzZFo9kVOb0v8y6ylXJwZckwXWi5d1Jj7VRFWsuUwLNcf9IaY9+VVtBawq4j8RoTajhUzSob
LrqAlOQIrhsUUE83tbkNcdI9qAatDeB9SxXEvWfFvlYbw1VyVTjwddwaBtAUJUMfPem0m1BO4cLW
ntiEINEpym3RWNdJW35ocvIh69m2MuiTSKUjzMvfazCy7LoIYfQnl2+mUa8aIq/algaDpn5Ycvgm
adl61NgpShrfNNqVmuOAM6TbaITRW20BiqhL/Liyk2xTSXaDGcOhv9kC4XAikuzSUjz2Rf7UMh2U
6nrf1QCEcuuBWpLftID6DQkOr1R4k5SceIa6N6kZs43MamwCmiQUFdSNSP9YV/GWtqOvVTJQRT3L
YeoEEKjRtNazkpI4UQMTsLhtXdGMvjVCBaGoJlul1bCXUi0I0+S50MeAKMCtEgB+Safua1Ks1LL3
h1wSTp80G8sEdaobjOu84H8SngehObwrJjYYrnthmu5lasD/kWanlBqA3bIbwpItK5RjH1opuHQc
yJuCZBhhZs9qlgJitKpDYhiAC026ysveDfX8pEX5KrHQlhLaDYVgNVS3mZE7pJ0cijxnRxWR6so9
N70WwGPJNLcHpmLX6RDkjey1HK65pZZ5QstWVYQstKq5yfWReVnWbDL8FcmcijOCAKaa7eMn2gMa
cWsbeSnbZg2bW1VKX3Ij53aTNa9D3N6RcFwlEnmHgcUDIbGnFCKIRIJ41iZLnDLN38dM69AzinU3
NtQbkohTo2e4X2pTCemFfMfUtAHpIcZizKOLThc/ylv0yGXwU9B3h1ekvOyWc1bUhdRVITwxww1U
Zj4LZkNr7sNTxL5wxpzZ12dqNdqhs4sprt3fqy25rk0QuieQbXZD5jyO6KU8aUe2l2DjpL52W+4l
CNsSdn4P4ptXpcjAAIK2TXaXLtc/rg0zMUCer7qgHMjwuf7+Q6aad51JBrQB+/s+fBPsotT/xxUU
IwC0MVBUGoi4MBZbLN61Oo0T8GLhGj4P+IEHkK3O6ntsMNco5d/oRn0omM39//wWuBh7cS+Tp7yw
whFjI8PEcnTkz1Fn2FjAEpF5OV5MTv8JkOFzQuYJzT0lECguYRRWVERFKz10utXoWQOMysmV2dpV
gObrDgjgbP4DWqg7e09r+tU/KOPPlGXAcFDo6YYuozBbwAtZghgz08wwia+MjeEUkW09oRO96R5K
N1+124tuET8vDvMz/z3ij8IMgQtNbGDEktuhn3ulL0LkO82SRZjE7f7TmPC5EMQlxcRc0jGvMK2+
z1ich5WiMYw38zyQZ42arFs3qzIAqdK/ZCn4E/z7PtoyvtVkY4sUhDR0ZL9z0ZxalfcSKpP8ikJB
3p8ujnem+DQMAngINBqq/ShIQgq7JpOV89PBY6ixw88Q6f4+900nD0p0l45zavdFRsuZfeDbuIuV
0sJy2zRijDun/ciwBM6ujUB4pg+sHdiFGVwi3J57sxgRgMW8K+CJF0Un8pSGKWyx3TYerLg6W1+H
QQdyEvXph4Afr3pBznJuon4bcFFxMnSwq/bfAxKck8gQYBtUbOAUr4a9crpUXP5Ev2bZoArIBLck
SImXe3w79ioSXRo8IHb3FqXeep4/0Ur3qtNwjF5UHPPo5e8LsLEu3ZaWqabzKsEVT4eq3kLYxI/D
TJVNU7AeK1E5SsKXR5u1N0NpS2/6W7jht9oTdeiuqp1UeAbzE5SeCI9tsTVNXg5u2MVU+DP7ErhL
81uA4HdW2X1ftcBCjQSBH6GjHa3QE1caMiVnm1d1wlZYupeNl89+7q8jLj63RE1lEnGHlTR3KeYM
y9xnV1X2yZD8Byvo3Mr9Ot5iX2rzcLbUw3j5aCujLT1qQABzRzkgpDf7kFfkYbqXgnZNL1DKl2Te
+VMDsNZhhgKNlvbjU9eUF1TptfnQCf0SudagS+CwqdYpzC74TfyYDLb0/nsBc+7KaCLliWKPMhUT
ko/v39PMi070IZKqiysZpmAQqqPQftKCBsDY3KdAyak/XUoNJ/M7XFzX4DBrmvP+iP9+7ilfcNYm
kSRUEmbosAfYkUUxfAQxzpZscz91OqeaHOvafMZ9HMf7f+yq9/miEXcFDzSgAvg/iy9cRr3ILCUM
HTV75mKryXAtumTxdqYwNIHCAfCzIBfD8v3+XmMOMwPaYgzWvtIiMOq7UNr+/u3ObPXfhpj//peX
aKXmZKlwenGYfM2bj17JLlS3lwZYFLc6vHGsycAzRHqyYrDIapWX3x/hzFqDMRUx4W2ELRZv6/sj
IJouRleVSU4FZwuJgqiCDnsiQW8DltPvQ519GPBxTbh3AIhbFshwqTaLTMJQAuQzibJnaBVvfx/i
J84LnAmQuirjmdC9XZbIhoQufF3iiyTwiJrJpH8pr6vLJfGZjfjbWIuDXsniqE3msYaVtiHuXJJa
7ybO3dlhKLn/b07db+MtJrTGWkYx3Fz+45h3ceL8mSNnJJ/7zM1Pv7/JM/Pi22CLqT0ORVwM88M1
MN2VhxumPGaAW3Lj4fdxzhUv3wZaTHGDAM8pOAbirto6IECwNdjVOxiYGdqn9W19urTPn5mI34ac
n/3Lsg0HSS77GEMquFzHLah0l8RX50aY5yCokSq8x5emWqFk8XJoI8mRpPBAOcScOfN/f3HnPtDX
IRaHciKbXTYSDNG2lqu3aOzgstTqldeON7+PdP5hcE8ASRv+r3QxFeAggJiJPJOcuI1XgBucglxQ
Dp+77Vmzd9BfQywmAZ0MHjdygl2oVAKD0S3jllcW2XrowqPE649J0V/bItxGY+eGRrLShu6JUxxO
gj7AMNwpm2qX6cl67JWgKvM1RBEX3vcyC2k+s+YeFtxCcF6qiLH/PmtECsTF6ktsX27/wdZoMTs9
tzn6+vlO90CPmTyx/byXOoPTBPX1DGVfLIXPQCuWClb8zPxWyQ9lQKV1FSllWIdw17RlbHHNjqM8
MVaIgF///t2XybH/fmIEUgDVoPBy0BYfHia/jVaUeGIja3bwPohtMdRHGtEXbLz7GOSjRBlWch/5
TVohsjXLt0naVoDRDM+YCb7mFD1qA9ia4K4yG0kzQPeMFZcbL2oqbg9mm61qeQJNk2n3oRlfj2q4
zszxKDPjgo/wuSIWL+7vh1lMMa6PeQlOtORkV/RN8eLNnF2FlFJYJF6GL342XTFZNOAxFkz1ZgfW
5V5d1GZCGV6dAgM6+GC4qQd07iY5kSNxZtkGaHUuKPo3l3xKz92V0KSHXyFA+DPxQZNMOlJbHBkP
j5bfXYW1E28LN1qRm9rV/TpAEsQO5N90dXFqzgtgUVJ+HXkZJVRSlhntgJGRyuVUsQTwfAwgGN4r
UuzHPTlOORyFO6u5BbsO6cK5vm3SxDNz8qbI8luUlIe0KoJImS722xc67s+Z/OWl0AVyhoZXaw71
/FJWZCXZsCdZqz7IkpeLgvnQ//ESdLBeARudSQVSsfGogrWwW/msqJHgcDQQjkP90u23lzLozq5Q
IGQKLoNzZMQSJWtyJQdWjtEGqb4H5ovYpsKYnH7SDiEdiDOE1lNsVWvLKNZpXu7CWvOhnN30Zh7g
91+J2U6Tjv1DIVkfUgQvv6JHxEXBbgazP45qEfQjjJD5JB6APr7wsvsjkxwmSank/L7ZnF0xuNei
Rash5PuHJxmXInjdmh1ouy/06tOH/1Hx8k0yw26w3HdxseZ7gTjcy8klaCItv5qGtjAuIvhi+B8E
5Xzf29EEyFWjAxKGqCjihVUZnuq0IV48KGDwhrxPHJPrzA+ZGrpI6ahW3Wj1L63aviH1vdn1ZNRg
OyzMK/QywByFANoTtALG1MnDdopBxNZTAuZ7aWgOkQiY5araPfV18WyWZrWWuxwtCxZ1XhbH46Yq
aeGH6XSPGKvcG0MOolhpaW6WmhBJjKS+tQz0LvGPKU4WIsu7AyF6ZKBkazRqIWgwBhDPu7ehVXA0
KqruoxWSrpVEmtAYawpvUjIwi0FaFbTOjp2cyC7ncu3mPaIgo1YWnlVrWZBBhQfdrP7MjVDYE6xC
rykb7vO0A2OlBtSO4xJkzHKwh1APMnTYOtvkMtymO5m4BZpna8G1a5VFT4bCmCsmdJtFKqprLvVc
ths0jJxUBku6F3Xhtt0E0zIhHqpRgatqO7w0deJNISQUlJLGsk2YCwU1qTR9ZViZ+aCG2YrTpnRp
mRxkA2ZLVjfaUYkf1MTlS9K11zwPr+IJNNGhU7ODREBUdlRZ7TU3LjI6Bx8LY0VbwMuiSJ2UyKM7
lCxxDCQY2cZExSYsRmOdo23vhKpoD40UWwDAeRjd0TxN7TobTEgg5iYP00bUSC2+etoRN+zSet2U
8p+ui//kyZDZaWPKoMiKVZlYW02bWJCnw1Wpae+wHHhjxnADFu/oS1P9rscyknEzGfWpNUtE6jaC
9AdNTySugokdFfdaZHidiAEb0CjAweaoah00KvoPYA6f0Jz0rFbd63WGCL6arUxJlgI2VLdmJz+m
QwEbLFgISapm55o82FUN1UNpSRzh0xF1dVyjIELoDw3rHuvc2DOVuZoU3kZZ95pRMM5jrcGMRb+v
rKxjXib7qYRsS5CqxlxItFWqqdte6R+UyDxYVvyCLiBcQ0RyF4sMiRM9GnCYRntdgUPdQLA+YAEP
zIErtwnCqPJ8eBms4aBokLuXnO0GuX1BCRravIdpZoveGmDQxNEIgw5SvjOqODA5FkGXgJ48jOZD
VBrXsJf1OcRBLhPGCVpftGTL3rHSStiqKSCJGaEMkFUNLggDJd6gDcJjJi5YXaEWkAu94w47HjPM
SLdVp2eeYMRIgnRg0vGY2ZQIaKPy0MlAI7fTvL+OOmQD6VheyXhTlEWBcMJ+Jw8hDMfozaBFmpub
Yt3pfIX9HP6whX7djNpTmjF0ipMOf656R8cOXXq125dSCmm8hoB4zt9LuQyiMYQoCktem6RrVQs3
+EP2JISzbRS+wFZfs+sB+E0sX6WMwNKx8AFnpnZBEr9K40OJ2OfaSAM+zO4WZAdl2YekpbvYEJgE
OWJns1x6UWij2IqZP1jJbCXdoMtswnLTruB6wscKEpWCuRPCdewEBh0bJWTUlnLtTap6tNIl7SqN
CjQqU95D/cGJbdJpjzw1spOLmnpqXKwhKbsaRnoig3KTq+FtB5YdjcPrvtK8JGvvUhiJOlpewcqw
45t0gOdVP73wqH3n+nCUzfop0ZoEigJxW7EyUONxO0mQDoJEU7mshSEQRkBMEtR1+QRdgyVSX2YZ
VEQchPIx8RqL3upxv8/DZM9pdQWz4LUxRVdKl6KjjWpuV0rWXpkQM5EZV6kRnqQCGJVqnfIe5E5I
vsvNVIyImJWGPVadDlfVdlwZVVfZ8IuQHbXpJagzUtWREhD4owJTvxuzDwVCPeAr7UkSGhpnpWKs
amQ9xUrnFnRaJRH5MGtLdjpRv3BGhN0oYnS7UEIaTDZmm5BpBdrHhuqZsMqCBKl+0SE2XXMhH8NY
vs5N6qu02YQ590ZWZ44JN7agMaDuIpDdgLfQ1E7X9iAvcH4/yLN6kygJ26VgttqUlK84jOypVk6h
aV7xyvBzHfKhhlvrFBEVtjk0TxEEgTm62VmLnC8xvksmuVZxLmgm9CqmOh1qbnjjJGs2mtPQzEFs
E47JinAk5zEBjsHUJ4iSiqcNrNsOXc5QjTUKVnIywmCJ7Momfm5lo8YvHm44HwFKxtbTkNGA6TUW
XWQ+9BaUlWGZgbnRyuBCZMe+hNxCr0vqhm0G3VnpmDqoHwmFgAcuGy8Ms3tb06iAmLnSK5u0amcT
FYuTj6zbZWrNnWLqye3Yh9xtTBraY6dtigH3k6bHTqyG8DwyEvO2VoFJ6yFYfGKKT0oD/5+kLmF/
zofYzxW+Hq3YUbTiT2z17xV0HRIpHrIs3ajtELQM2lKtWbW0uLaaCS/GzKE362twEFjblGs48czz
Sy4cqFT9WBbPcONWt1aEvVaVe+wnMVNsiQ/DbRyN1a4eEshuZEm4tADbhBjNvSb4QZOj8VRaIbVl
DTgK1bDylahj3u8l2w8IGb0m6Ad0rF58YfQivhdNU1RUTM7BI0OX3wcbGZQ1ffP/+I3/K5/yB/ww
D4M4RjTXgRaDMvp9GDPrMz4BTnTw2mczDw9xnJeKzx+36sUYC0Ro1FoSJ/MYs18s7tR+GMRXEhJQ
exD4f39rP5sMi7EWOEKcIV4E+AI4WS76oPsU3GYc6055FaKXHrvx7X9Bfv3+BhdQUcXIgA3y80PF
a3MbubMZZB1An7q5dCM5/3TgYsAowZKBUSzwZNYhVzNHmY2nI8hfRS+yh14PHHUF1F7tNMKhscZ1
377wUn9c8OaXqhIAI0ixQCLr4r5d9VOGrcYA7w4S51RKHFyBAx2E43aCHI9MdkeafV8SW2ouGDkt
PT/Br/4+9AIliU0ll1GYU/SZTbs6ZG7o1psJYaxzIhOy3bfFZlxfdP79cWNZjLpYFVBIxiwd8MCa
P7PyVcvOVhGo+cD/XMnvg+a2q+1+falvdHbNo01gwGpUB7ixuEiLjpQomPGwswNmuqGegJ/+PyCt
n130X8ZZ7C2qlaptYWEcxS8f0Ox1a9+qbLBikbogIBWC48EltOv8G/370RZTCOmPY1fBQMKxdta9
gCrf1nFVWBUrMLQO4Ow9IokZ7QR4c1tu4+ZBjGLUnnbRRg2kw8UdaV6T33CEz+/7969ZzKpkbNo6
grMJ1hG/EkG2SncNqAujak8JzHJ7l3jyOkfTHUcnuh0XNsQfUM48uvnJiobpCnhV3/fcWEnwkYUE
KRqwRqdH9Hpl1esukl96Fj9Nw3/umfFtvCU3pCjqccrNEEdJcRfBV2K65OU1L4cfr/PvB9IX81ap
pLhBfDB1WAYzg/pxqA99eQFi/DEGQAR0nXQdVkJISjMXE2gU0LYlOUSUIn3OjYPSb3Nxe2GfOztJ
v5y5i+dIYqk0elSPTliYa0nnON2lWYpU97BAiMuPvO69keZOU4PbDSuGdTdJL5MVI0NBinG3RmrR
IE8H3K8vzJjz2+CXN7xYsWZb1mEXoQcxd6dgRZ48DXexB7Tc7ry+A3bTB+UKbnPef/NGvoy7eOuq
MimdNGKq6ja9jrf/lpUkbgTQzbDTu2idJ/8kDHv+Y3+bUIv1iSTsHJJ1PK7mC1Cd7eL907rGbd3u
QeCxUw9eBuhTII6bPTUIUb1NrxsodS9QFj4Ptt9+x+IcyEYFuI2Oid14lm94cwhQvUGK0x7WBAc9
QHMLElYo1ia3QPrivb4XmAEbnduSb0F0qbxn9ryXtNexe5E5c3YPA72MglwGZcUnVP2lzyYKiQH3
xzuahaakRK8Ert88CLkd77urTnPytbqOIvtt1saIh1i1zQ/ykKOB8EI+mmBWmF0y1/uxRj83tr9/
0qIUSkmcEnWepYP1apo7tTOBZFw6Sc7PDSh/QOYAIWuJJo5FE/V5ikHmarKcIPY0QMw3iVvuIyT6
Wq52K7cg9XHQ3/4Pe+fRHLt17fuv8srjBxdyGNwJ0OhAspnJEyYonqMj5Jzx6d8PlOXbRPcjJN/p
dblckhVW740d1l7rH3QUDOzxpngQ92sF+Ut3KIAWZW4WIcq9zIkm7o9sqgJgO8BWyqZHEGdl9V3M
9k5DLHZB4sne0EiM1DwmqePvEbDBlMlkF/SBOyNDw83qzXjpE57GXKx43BHLaGzZ8PPsopWh7SOI
tNQcv3pffUfdx0/RcS05OMcVsG7AF88ANAWI7xJ0lcaR7Fsl7IaZ08XL35728mHcZohUrca6lMue
xlqs0cRSPLXSiSVehSjg+W64m221gLgeVs7O+UxeHh6Ap7myQNhi97yYyqIvAi+fIZnRIbif8aY8
M68oL9qz/8FaTnF5sZxEWzyyzETkdjTfAaDV7BBuz4BTwfnZgCq7VbezQvwqZuJSIoNcNN52FvqF
ZzAnrY2jZpglNqwnEyKp6ir7ZDu7aOt2YTev02sF8zm/XvPheX+Uns3sSdzFxogmCu7iHHe8wnEO
PRx32M5OrZiWbpVbRA19zKiwfXwNXAgeu2R3Fd8nrrCODb10CAB+5QxAcQBG4uITR1M9RpFAkRIN
1l0h2eNrtu32FPRmQP7wPd4gFbHWOD6HtLFbQLPRAgWCQyNskaUkTVEmocLoZ+h0/djvZqH8addu
8oO48a7jjbVZ3TWXB/rfMRf5h15XdRPKM0AdUwkUbx1pY20jHmOho5q7cZNvA3ftLLr0GoJSC+Df
oBJy9tgdhCqNqNDMSQDOHfAc3pUMdmsH+cWdo3JpySamEvr567YoLLOfgf+zpoCy7Q5oNRyRMeGl
p7gVveS1a/IclcMX1JT54hZl0tkljy1ri46zMAegx3nXdaBdw+tpb+CxBOjTpxDl/iuR+18a6z90
9ty6Lmb2fx5/Fe2PJPx5SmKd/9k/OazmPxUMOtHsMDVeZFjI/lsh05hZrMgBIrKAWqRI3/+/WazW
P+EGaujJU6AD/TAfAH9KZBr/VI2Zbwq8mbanZcl/i8a6eJpgbSTNxEfs6FQuyrMeqmdFwihGcu5W
QSPugqnRnX5uUDu9R3nP7uSmeMtFrHbTVsIJthq94dYyomybGKhy2mqvdTs5FdJ4W0n6JNhmHk6K
o8uZv3LtLdLS9x8Kbpp3GhLLNH3nXX2alko63Di6QK4V3NS0VLz8ZxMiRpWZ36gJH6u0/XHyQe//
OPZPGeGLS2gZcGm/IxhhoFslAZPgWuWNNqC0P9jmeK01K7oyy337R6g57SRV0Vkji+Ji2eahHhaE
0lo7wzOk3lU/5u45dahbxZFXMULzXJ3cc/+KRyFGnP975mnc+Xg90EcouN78fbZt9j3sKgTjVlLq
+ZY6CzNDhVUNbx3+4OMn0/Wk0LokLFxDr/bWmD4aSrTTNXkFz3s+Gqy0dFVhJ4nKOQYhVqY87I2p
dDVp2hgpKJ2hdWI1tLOI91MwOoXcOW2kO5+vj+XbmVn8GHdxd42CYgh+IRLX53gvtvXRfxij687+
aeAbZvUOFnDDX3jFnk/rLHysI54yU9b4w4/TmsFFrUM6WG7UCc01W2b6KsZN9aVSlOzXyhjPdx1M
qtlfVFKQekX74mOssg77UA5lqHgUhgW7j23BriAvKPtmL+3oH7v1fbKPrtD0362EntONj6tH5ZsC
BUfqWZ+Rcx9DW0Mq53zw2lV3BlyCYd9cWTvaZlyca/Y5iyyEL8k9zfGnUYvmqF6KpZQ+cO2kRw01
F7ONXozfkyBceXRdmMgPIRaLJaf1FSZNBzAD5qPbxOIXw5objEH3mgXeq+QVimup5m8rk7h41L6P
DP1j+Q8DmzNVC3mKm8ELE3TUt4iO3xR3aAdtyp8TaLbZ+yhYNZlb8trfIyrYUkPfAp+uvP/1k3O6
NiLBTGSU29/NtOjoYjIcHumXwFCot/qhne3aJocutR3eRfmNGjl/l106/wZaW4gY4eKsGGeUy0hQ
okCY8tbtHe/BPOauepUmZPPWduYDHupvlmt8h092E99XIAmB0ZAatfvsuFZMubBVP/yQxVcH2pg3
qcgPsWJY7P2dGSGLA+vo86+8FmVeBCdTHtCJnOR5uGWV3KtDpaM5F2zkZFrlsp5nC/PEzoob+CGx
KRd7ssjYQIFStpRFAMopG3nc5b/CXXyInz0+aJ7Z/VO87a+Nld1zMa7JkuK44yaZ86vTEVbjWOVj
38BvwBoYbcLmmx7s2nrFPOjSPPKmnrMrUiEYD4soom4JZdYjYi/oG6vXt/2MdM0b9/PPdeHiAFtK
PkhbwuJwXR7gpjJogREjnWg1jvfdfxTd8qp8oQHFDCJPzlseSSGkk/fW8+eRLw/w34GXVNWpFwNP
8IfWbRsUgDvcSsN9rmkrFfUlaPd9+5G0kvfi3gebfDGPLR4fSTkCi+uRqFNulB/eAaXdw1w6Q9Fg
Lcu4cHiDQEfURaSAb8I0/PjVfBGk3zDE6K4Uk2vUKD7kq0Jel9bfaYzFPlZVrSgGHI0YUf6qov6k
3CQUqyFTO8OrQc9p1hDbr9VeLtwZSNUYTCM6N/C9Fqu+LetWbay8c626RJ/3vjQ1u+xpE6jqdujB
2okrmdSSNfn+5WYmHcc29/3ZdS8PkwGAiZUZ3Uxbyz7ShcWD7BBtOTAj6p6FO26TEEbseA3Obt/c
pptih9a19/b5Qn1fiYvL3zj9IfPUnBxpgFs9UUj5IRTqD4BDtuA0AEH/hWraefaozq66IrpACAtS
7/4YKYgNpN8LJC6ymxBznY5mMFqmG+++utZvUAOY9XzMfSjZ8g/hvl1tzV7akqfhFysrr7ohVmqt
deMUqKzUbSoPkNYkrlwRF54YH4e52JN+zOKxUn2+EocNHf7BtGdEQXzoN1OInlbwa231Lusffyym
k5mdN+7JN/QtVGciHPTc4KaBOi6xZbBrtdzEVq6C/aTaf0Hv79JhcDqdiy0TVrEQFN48nSMlEAux
ytpB0jvAyRORJkxiv69nj2ufcD48Tsap+lj3kVu2ru6NO6QebIGGSTY8fL4lLo3MREYCprimUNpZ
ZOJWNjUthl6tq8W96wVvteLZn0e4+MFOQyw2HRCzqKpCE6siF9UnxE3lX522kx6xIz+0d1a+Tcme
3JWg88Jb7vTToIuUQhaCwRAaVkl0COeb8CH8brnabtZlFO0E1Oj+fxbQnAv5J59LV7q6a4x5Iklh
pBvYwt5hYozlQXyuOMX9ZmVe3yFVnwxxecQokDOTVmBeo0P0W/EbPPjb+UDTb8qv5h313NuraC/b
4j7b1V8iOrFrc3zpHjmZYnNxxoShJo6CN494kBD8D5A0P06mfmcWR2PCP7j7u3aPc/59GnBx2Ih+
PQSNzjeVGkgLnaP6b6Uabz7/kJe23WmQxfECoLMIAXm3bjodTJSGG+TJw+rL50Eu5jKnURYHStOO
ylTqzJ33PauO3bO0t1xpNzQ3NYslf1pbnRd3OVJccNaoDfLq/rg4wWiGcaOyVCowhYElgCYv/pN5
OwmxmDevlRXEvy2yXP2x9B6L8Bis4pwufpuTGItZSzqpFZTam5+dwk8gDNUzwrmb2c/YwDTb+r2z
kBVaW+aXnp4G/aJ/T97iIDahEgrl7CMso1USQIc/yC5y7Uj10rIKf1VULAQqM+VT/dz/Vj2uk6ku
5RKnP2BxRgfakCtjwdczvMlVS8hKnXU0tYAeLpYP5m9dYGFmtubztbZmFsd2ghJXrk9EDS3RniY0
qNTD57tgLcLijBazsUyDlokNojfRKh1VblYW5UqEd6rpyaFcJ6YhKB5j8PBu8LXGsYTXz8dwcUny
qoNzAs6HIuvHnZUjMTkpJhR5SQBdH93Fxm+Ffv8/i7E4aIFOl6gLEMMTj4jf2aaHYFn69fMgl69p
lCfoXlloJCxpyrnsa1Kj+B3XdO9itLIFjGHQHO03eA3AXrXu10Sy5nV7doGdRFyssECrtEIfeNCZ
AZotXW2HCFd1B+hn1N9X1tparMVaG0ycPOIwxIlPvmnHY676cCqoFcE91Iy1VuDFp/is4vGvudQX
yYDnR6mAMUnntvFVgkjK/KozbsHvQzkZ79rNrP5DS6SElPd3XRXfL8mT0IsFqYfS4HsanzFJ74Ly
i98eBCFYST0upf28wQ0U8VkokIEXQQTRCLGX1jrXO3q7fudfqZvKnRzgmNS9EmftLb5EXMw5/4d4
ix0whbWC1D/xxivQh9t8N+2UK3Ib+y+ITs8rYbEqP8Ra3JUWcoRK2BALqagYMXEJaq6FrDge8lSL
1c38cos2yDnyM2JHgTY8uSUQt9uZyxu53u1/spo+/KL5lDs5xVBplyb0WzoXrUP1QcatDAwst56L
P49yrMCaMfP1k3AfvHx+JlyoT/B2RTsXbC/iBUvicp3CK/OrsHGjOrpVcelMVbzZWu+tsDLn81CX
ltSHWItB5kx5WrRBw7Sbu/TRisG6pIj0yU+I4iO2M2s0rizjC2f3h5CLdELLwxglWEJ6ZWxL1oOh
zd4a3UqU1ZEt8gcEt+NSbgjTbbNDgUcnD9ajfOCNfJhe/gLd/PyraeqMsOM/NDpkcbFZWmFMJt/v
h3kmH7wdtLZZMKkDnw2XDGnteZeGW79e+4Lzv/fDxkG/fAZAAEmg2UEl9+MyBYpVymlS9fSoulyj
h5sVP0Cm99d4XZWu2fnaLUpOfWZbdRTcFSqK554W4tMj18GwlSwhWPlFZxPBD6IBTk1Un1+4S+TJ
2A/mKCd97049ZjPBuzm8PTRbvXv9u4t3EWkx5UhOtrKQtr2b1OK1UgBkTIat0MA0qAf+vPhWY5lW
KtWvsOke9bx/6wcwamK2/fx3nF1ybFJoy2T4FpcW3ZKPX6BrTD1Q8o4S+jQbSQf6jqzk6KvTtd6W
xxwjos/jnecMFGNnlUt06y2dAv5iB6WpOgrjEMxLrcd1IXbrY/eFtYbaXL6tjuHdKqXkbM8uIs7f
/OQs5PAR0QR4jzjjWGu7fKljezbZRXvXHp+Qv1mvJqA8cr62VWqmc28WMaEz5FSrVJk0Ngm6WChM
4QRotSJhvEr8AfpwSrexQU82KUx5g7qA7NlhLRvfM2iYT4LSD3dmUudbKNMWAFttMBunE7WieSjE
ID62dZlc674qyDwuhnq4knRBxwjQCKWtEml65oAZaL/JdTXqmxH+cIsbmGF8C+Cp7xtDML4agjq+
ZEEPwa2vItZ6mNR0xjyheR0Uq7iyYqlzIy/o7+oyDPdUhK0DXcJ6tK14iLHXLRR5X9ZBeKgBAjlI
1iOPlSrYgnuK+Zj0vi5u6rFVvgHp6GHoRmMIkVGq2tjhrDF/yyAjw1CPpsHNkrTG/c8KEbmmxBxA
lktCEL1ZCjEzHfsbywgg03VabwXbPk2g0411EMA/jyWg67mamUfMfPTbJPPaK80Uw8GVRT98U/NU
vhp0JKSP6BhUv+OTKrtjIxdXvVKiXAyhP3FGIZD5Fqoau1loVY2NtrQvHIVKlm6DvlAqjJYMMM99
6APN9ifrTWgwxMr9bICBPMR48fV1K/2gQh5w2cPKjg8tfbZjGliaDduPNpTXpcYuUoZ063dytM0Y
2jWTaABtHzq/JptEHdU21R7MZkp2kCAR3QjZ49CP8k8hyrzN0EKmpcaAn55VqD/0xuqcPFEd0Wie
G11wwwzhYUEbEhelh/5mVNriB1z/RnR1IQgwwyh9+TGzsmAn5Ji+6cY8GLmq97PA2r4A43NtyI3y
UGYtjmlyM+m3op8XtR1PUvc65iMS1H2mZ7Ty+uZoZFXwElmx7gTT6LXOBNtcd/s4UiFY8gO8jQrr
Vdv0g4TZnFp39Z68N0n3QW+MOHXV0Q4rSlypYg1VezsPfJ7nTaK2x7AKJkz5YjOYnFHs5U3Zj+ZR
mMTxRfCaON3OJRDEJaLE6zaaNCrplRDF+mPvx4iBVEJR2p6q9DdCnOFHmRvyRul0c5ukffgS1VP8
lEjqdBuaKX1gLxVBk8s5ushhxlVbmnm7Day+b+ygCMRNooaC63Ud5oC17n3TvXZwRGvM957UYN8Z
D0JR2GFX6ZkdqFlQbOqoqd6CMsZ4TGj86bGr+rrHb0oZUE6ZJDG2ZckzrjPIzwiz5vF14lVYnJoQ
hfNaIltJehF8XJj7v6pgGBpH1grxOzxNYze0Wr4XujI9AD0ak40RUJSBr4Y8aFZFR7x28YmNfOF7
adRILuhj0W/0qU/AiOpadhibsNyL+Tjs6qxIMVAbg8Yx+h41gbEgWe16/btcQ0gK8Bw7+hjeIZwY
KeoGZ0LlkOeS8UtMhRCxiMnE1wtV/soNKokXbO4Zrx336E0tWPk1IgxtZGd1Fk47uVVoyWhFvi+0
aHxVew/TQ1Grt8WYBcdS15InOJvpd0CX4Y0nVuyxKg2FfTKGGBVHFS1dzJG+hp6pXyVSHt4PeYgu
UuAnB/BJqe/qhWZyGiXmc5BBldZbSbLbdMBMFHkuQMhR0T4wGd1kt0LjhW6HZjbkz07oQlvL9e6n
z/UbuEVZFpmjkkc+N2lA4ig2kN1RE2j3aGb4sypD8CKklQ/pPUCvwWsEXLaGzLQHq6MrAzrYuh3R
IwKw7mfCV7nv9cIx2XdIA8VBVe78SU1fukwzMC0UKxgVQhlWN52Pp+A2aHVtg4cdFk66iF53Kaje
m2Zm0SOkw5+NKqVbz7CegoiOrGKOeEEW/S+PS8cGjfNI/xZ99CxXDug6ZY4smPmDLMTBNbxnKMNS
DKucE8bJcYCs+u5L0ikSuuBRfmvB+4eQ3ZDiTcwQ58VPZKGeS737qppD8Z2D7nmeH7uUrVd0I45m
h3pgUGrohZVYz0qz6EZb5jAsKsT2RwkfPD0r3CDIm7sxR51BlxvNroL0V1CUD4IKdVLP8HhEZyC+
rqS0dPvUy3YKJm82AsqFjWEGpJIcM01vagK7EThIczMCvmTCT6YbAHI+N9rrpGuOtRiKz6loBgeS
1mLXW17kJGJ2XVkIUXpTLe6EWV0kBENoC1mC6Gtc6ZthCl/pdyNy4zeTwYViSXfdhFGvUGoZ1OA5
A5WCtr630A9FwL6Z7oOur75DK0+2Vtfov9dlg0B9KtED7Tmx+WK/4i73v+D5rR2lqP01lXD4435W
MFDpnnm6Ith51Rcba0IzKekG4K9Vp22aMIICmQ3jjSRg7qoE4bcklbyN5IWoZ6pox7C68D0uZAR/
kxJ/36CDE5aQQFgpmgZzJbuW7sFyKJvGtKD7I1w4YWWHQW2LTPKmTcOnRLMKLEIz87YWc+tKUIOr
EGZ9w8Exibu0NAIMLAVRfUxGwTxEXdrdiwXP0rZGfQS595+Gb8p2X8nNHisuyUkAd7h1JzOT5XBv
dCh7FIZ5Z8Kg37Ne9Ae/b6V9nfQRmiw1iWuk9g/kXokjlslo2VkvBQepkTMnRwfHURHt23AFR444
UlKxzKx5SErLu9GLGL9WP87vI1+OnTzNygcFockriWvygFhxsde79ledtvFjjriGgyCDowRfylbY
apZrVU+KGnxNNSV401pRvI61ttyKAwIoYd061JyFb0IWxDshKqZj4/WorLS19CyPKVVLqc3VB+wX
BTtta+MGXdUUBJ/u/V5EI7bWYS7jgzGEWJfaKTIdzFNI6t6G8UaWcHCwlGlItjoHMA3yQu83llgU
jp+2JDQ4HbpZLGdIERnWVYto60ETpmlXj3pRYfkAzMzxR917anDDdZC71NBemDJnEsZ60xUNx87o
GYdiaoqNZqnl1hJRpKpjM98rZafvlMlHHMTD5rQX9dlAwSu2ipKDmW85utNpHA+qFJTXYoxwhDQY
qUtJhlbv1LzoWXv05t8z5rdTME3fa6MJXc+opavMCCyogZqyEYS4uEH4hMR9kGtWFhhRSeav6sbY
bMoGbvbUgoc11aq99UM/cMDNeXbZFr0tp9S9p3oD5AOwQoEKciegwpMjE0SJMmv2VRLglF00IW8c
qzqYgWbce2InuxhSsZwtWZjdFKE+AaG0wwCYMC7MokMtMNrKSoHWRW3qzuhX2gHuVIgHsgKN0axL
g0WO+gnOnuHkhq2lF5ve9CNlK0hNTPbLtbltB9O6GRQTfgMZm4afVaIrL6Fs+FdImUyYanZK4DRN
RFpe+h4GZigtYL6BTo89xYPo+tJYQKf0uxeD1Pf3Vsq4qtpCKK/jLmRba2H5o+ULvHEVBPztVMPw
qa1m/YhaevHr0TrUU9bjk5v2+lPld1XmGCEKJKIY1LojKgNGbXk77EJ0Lq7zPG5/hglDlRsJi2pT
an7U5F2bEieNjViKTJPao9CiR+kzFJ0JtSVY5t8rq/SejDhvv2LYHBtQN6p+tEF8CC8oI0n7KvOw
eq91n88Zo/Nzb6UpbnhRP21CXPSeoIuWz2YuSQ8RlzbcIjUJ7oaqbGEyC332JMnSVKDuAY5y/397
KWIEjaDgUNg/mEG2F83eTUuTdv8gpCvPyrOqvSJrM9TO1EXAy2dApiGILYU7e3B5yzq+DEe3W4Fk
LRWPgYAC4SPlmI2WQH8tMVliUxZl4I29i/9HfFUpTo92xvNEaSbYGo6KqOFDITmcri7Uw2vO8enb
50/nC2P88AMW5a4C7HvmD1PvisJTLD8lWDB/HuBCLeBDgMXTfIiR08lwbHbrICoQVpSduIzemjAG
DYYoHVYw5Qqa7rypuZjUxdu8iHo2mMmk1pilVNjLcerwME/IDKh3ryMkzitri4CLihMkY4UMjoAD
lp4Z186P4A6SvAtga3Cy73+BtnahxvVhVhctC7NS6iA3iNhsDIQjp/3sfxg8KpS92eSbv/8J4crO
eFdKD2eU2SIZci3MpN7VSJ0cIVSCjZZ4WOeQm0lysS24jlZWzcWNcRpzMcCANGsMC2JOJOBu+jjr
nyDAU+5mrAu+lpOD+M3gSE6+FQ7KtzVBFPnSsj2NvyhhaXmhFOY8ZnGn7uYKj/wio6b3I4kdLbVn
QQta8k5zzLdvf3QcUkTuo13wXXj2M/tvI7jnBgcK8HPvl07esqQZd1o5oZ/Vu5nh/4aU2q5v1hpT
FwpaH0IsJtxQB1EJLBE+IPJGmXIvGEiOjc+fr6RzBN77QFDsVVHWBZK22CmFFVVqWc8DuZlNAtIr
aZ80M/34Xvw2OG1u4w91q+04+6EXKPfjF+3AizE4titH+4Uti6eJRgoNkgPM7fv6O6nfJaWf+gEC
s3RyqoP+a+7dh4fstgUtjfLaZlUMZqmKyUn/IeCyBQxk28uFgYDBIXrur1r33dvkafZgbDfqFlyn
M36ftQl+lszCtx5ybboVqJcdFRs5lbWL5/wA4efwAfTZp4hq7WJ9T2apDfKIruQME5rvm/TIfWPL
sIf9bb4CvLxwItOl4w6ldzNzgJYgVlTbpCxReomeLk7fMZW5uRHpeE/eT+0FM8G1r3thdHg96RKN
T4yFWWkfq7NJosVBXCOfZ9wlzwqq5Ji9X4uHmbiSfQ9W+E3nO4eDUZR1GcA4Jctl612bIsVqlERx
GxzfNPWmnjBW6daSkSV/dV5AmBOIFNYhUeELubhIw1wcVTI9ha3j7aaD8SP9Jfm2fFDYLZKLF49q
R7/kx8837HnHEy9qTI3IThQDTPyS5FRqPuALFFrf14nsKBsyur2207c8mPefx7owjybAXFHGV5Jd
uUTfB8Gg4lDTqrAJgqdak7dh0L+OSbqy9M9PdloEYKl1ibPU0JYrXyjSoPSKkBHVpd1Uz2F/pBRn
D8EDerSfj+g8uSIU6mAcMApaMsv2tIpdE3lqqrpqk95MSKd6WraGRl8Q81kWqH+j6gy2V2dvLQ0M
grEPBCtqVDduHkO4dOH3cKjRoPziTc/xpGx66RGm438wh3jFzwUZYxbhXvTdE9/iXeorBG3figlr
ut5y49y0C7K60fzbKeqsb27Q/EUSgFx8sZmtWAbRmMmqW4AfNvzJnXTh8PmHOl96EM50QP3GbDty
Ro1o22DoaGaorjkbCyg+3hnBZqq+fx7lwnIwUGowUL2wGNLyFBQiUTZr9GpdVA03Oci3GXL/eYg5
tf3Y++TImxXHeA/REVtuVy/uatPDecrtrJ9JT6c+m+izyDd4r65EujQYGnwwPXCw5R6Zp/TkAqUv
UyeZ4amu5ItbbDXfqMWvKRZc+CywKyWTwxXpItbbxxhtk6bSBL7TrXwKruVbIqEvbI5/3Bb/S/L+
xywp/v8nee+qX9nbb2+nzO75H/iT2Y3TMEe/8e5tJQOxYQH0v+rmv/4h6NI/+SRQFkEtzP5AOqvw
T39i+Z8a0E5WGJsVbqZBGvkns1v650zaV7i7Zmc3xB/+FrN7cYy/byMuQ37E+w2/RB33yuALsVBE
m0Ki5mxQeGgiV0WRFkdUp8p6m+QTfeWMfhByNnSLIjnYDAJ8D+GLX7RPnT4iPVH8vRP/7FfNicnJ
rjBjITWtml816G8GEAPUvTYn3+j+j718ytte5lL/CgG7AHM82NRL4qhX1Z6XRhUhtt0NngEog9vT
4x+Sd1O0WeU5zJvs5EhZxlvKoIWmP466WUZIkKIpAUpS1DtHa7x9HGlYlWq72LrTUWYO5R9WHK6c
/cvO/h/R4efy6AE4cZbJDVpXYnnIhBpo3Pmqf0BC3o7RXe+yiRqzv6+M0KUGxTHU7NtEtenKXNFQ
co3A//r5zM/3zNlEUArCd5uny5l/ylS1qhwITHwFjiL/kRgPVltvDPMZMUbHbHuK/eL285CLA/CP
0Z+EZDedLqe6UDKj8BAWVqbbIviWi7dNtpbhLa6MsxiL67XMAt/Kxiba9A4ERDe+9ffaTfsiuDOW
OeVT4/P4F2om2sW4oIPYvhTAuHw/jm0UY9FLTeKqSn0lNKZdS8p+nJpvmZZIdtMNO6PHlHcQd/ok
b0LxbUJYN5Z/6EV0zTK0BymgF9bbdTdua+0BhT7DESvjtsyk/VRpz0NhbUItPAqFvytg6OdRfcxU
YyvQ0ATgaw3ZdT39yKKXtohsXafHYfabcRDvCyj9rZzshjp7aDqZRqy3G9WnIa8ftUS8E8Uryzeu
Ya7tu1qldfcjjo8VdW4hRB8i46IacsfX1J/hYG4E/A4qK6LuXx0aWb4by9rNzcFOo/DJ6NOjpeeb
YQA9UvVPmhnvWql2skjei/j1RdzdVRtcTXXh5rH2glMz5iWam1ioaTahE7XlXaeAAxcnW/WCA/P8
ZKXafaga+6yptnU1XNM6QIRf/150kivQx5pUeRMlICrU3s2BzaCf7/1m9MptnOu+XVqIzAYwiNFv
1tXGEYMMGWbL6aoSzwNr50n0/jE2DYPUDTyq6k0DdACVz7SE6h04Y1xuukTdB2Qc6IU8qlWq2CWA
CEvECsiKDmr5aiKGrKX5tjeGnTxLtcMvlMXSQW5jX8nCNtUM1zfrvTi8BshtT+Ev1Jn3mfkFTL8N
4mJurN3rvbWBvQqYxHf7RHbjbvw6luKLGiMjzqEQIWXW1MW2z/LNWGQr2e+S8fLHlpkzRWlmYJ95
W6p+n83SjdHGTOJNaabbkDPYaPdyJt9ZGj6XLOAxD+khtdd9lF/z/7sTIHO7HoWHDEcpODr7yjc3
WfUQtsAvvPEN2fBtHkQr99ESAfz+U+fDU+YBzoNn+Wo0hSHx6oZDS7ODZ/X3DBAw33iTC/bs4erZ
+lZ5SZ+kv4n+PQs7b/6Te5CuwmiMA2FLHv0pInplpzhJrK5dhpeygNPhLepJU2cmA92MaCM/BM+i
a76Ws6zdYHd74BFXyG0nt8OLTnd8syY6u6xQvg8RRxBV1lUUZs50ygJZt5qKvuQGDieYj9DVr4Yt
W12HXSbkVJ2VL2bnhjfmT84B079eF6G+NHhZlsE4yiginfn5dCZrauyGCDwG/b+QX6LGh6F8HMTW
nvRs9/lddOm8Po02PwhOPmllmUWqK4x3EgtX0Ka9MGrbpCq20hrT5dJFC3gQMjz1AHojysdIvSTj
oiUznqAitYHrn0bjrm1yIFoDz8vaBlV4KKPnz8c3//7l9X4adTG+uMhrZexpKZoBotBhblOl/DzC
u9DNWQhEiGaoIoRcZbFaARC1miCo4Ua7i9+mp+hQHAS7eNIM23gZf8q5HewxE3VxL10Z2zsA8izy
rHrGYkFy7b0cevLxwGuMAAaVcFNt5CvMGpyah5RtvioIi+cofL/MrsczH6C+wwsLuYgUiPcPMPQv
a7W5SykNbwYTR5u5mPU+Rye/ZJREAG6qjrJnNx7DMdiHiqvKxio14NJypVxO00JGf81YVuW6jM5g
q3ACybvgPuducyi1HtId7ipu9ootGoMsa2etcTBnZMuJpsZJHRCz1tnJ9OPajZo26kj8yaYqaa/V
zz7GRDpwy1iXeKE8Rn74N2ud7+cQElqI5egGpLqlsKeXgnTro5jMny6MlxfAdkLHaq+rMnbTQrbR
UnZyEB/6eO314tHKh5VfoFyaauA0OpUoqlEIPX0cs8SqbhQj547x8CGIi++pCdYE5ICd6o6Qxw5Y
S1tXi70i9UB7qMpGOfv6TS3Sw0TTX+p/SynvBHXoWoV3GLJjZX2phGQvjtmhw2ypLZtjJHRcIsPe
ShXN9jWM0mTrkLU/E6Xbqkbx2syZlSE7o6ms1Hfl+fcvvymm76Txc6eWStHH8fE47o1MI99pOeG7
jehqe00EeAr/gYGlj+ke3uldhXuXf1+9IRVbIbvyM3rQ11L1S0cUZUuDrjGyL4a4SJk70IGlMHJE
9U58i+dDdUhdDGScBtrS7Vy6/wu+x5cO49OYi5vcLKc8N9L5JnfTt2Ej2LFLWvkje8LvfkcPLj5g
w+Wwsl1wbZjSfH5kXjotOCMAksv0vc4Kc2VtdjKq0uHGz2rbyA+S9yUYV77vsrL+voNOgyxO/gQQ
QBMmBFF31s+Uc3BAKD/clV/Vr+NGexVxa7GFb2td1YsTS5GOJhSkvTN0QWb1BSgPJrZt1U3mp1ux
oZ8paKCNcQAcMIfC9ySpjbVL6NIJBYv0z7hLlZQmMpJESubdCpxI0CNwpYDKvN6uANjV3U0dX5vJ
XAG94lFhmzKSqOUr+wJo2aNmCDufJ4uEj+LnH/ri0oa+SKEcgPtZNiVIajwh3xJu4jywOx0x+WLN
6vdiLYFC+b9jLJayRWlAkmJmXLvzHoab2skdzPcc46G+0RBvWedwXZzqk4CL+35Ek0KukyTaZB6Y
MMHpDcokWWq3XbAtx9/VbE20TblUrDkd4vyLTm5XjN2kCdwkSQyEuLzDkRcpwXe9TBQqqIU9YNrm
GleTo9xSKsFIW7bzJ/53m13B1N9F/4+989iNG8rS8LvMng3msCVZrCiVsixtCNmSmHPm089HNxot
lQuu7lnPzjCgugyX557wh123mTaXBmSX3u1J/KxLsdWEiYvyNTRQkWEfq8e/757zn/C/n/Rpk8pQ
9Q7IP0u07uwtorrGpt8vRz0W6deLZvdlDMbpLPt32FjOeJW8iiHj6VC+nrVpDirCRu0SGQ/tDf5C
AMZvqytlw6Gl3RmOwWwuzn4bMjT32EMc6yuA3JdkuM49X8YjwBWoBWjGn5y/QdoKdemTUiXBMSof
pXK2//54fw+nT0/AryucREgrrgy5pkfiVsFtIpd2mLzWielE6q8Wflc567bU5OtiQCjI9+bxOFqu
1GFRgSBcOAEc00EDZxYAPMmdpIsq/+fv3xShm6En/Ae/SsOMLsDEkH7ErrmO7kAL9ttoF13NtzAt
snd/n91fmlWejSWLhA9GbIsq0+lRXLS+agCKXerqxbwBImTsiQAn9ioixuld4eLUp73//TVoS2P9
j0wE2TdJ1BYVXOO0gGgzvwV8aEXuWF/FaWZXxrWI5ku7iavBlvT3ibq+AAxXh7obiK9JeDRy083a
t7od7trEekioRX0wZkoyOUA5bbmsVsngu/NI7thloPdKpwRNXkazG1v6VgzqA75Zq1BuHT0Inpoh
W5XhkyG+96m2DgbF7gA+MkZVvaZMyIn6dWEEtqT9muZ5n5nBqh9vC4bTleaJ3ZOK6d+AtHaHLZ/U
lVu9lO4BQq+UMXfw4ott2EaOn62hcmEoh2uNhWmO+EiP9xU8/jqHZlPld6VoXKmaQAtYcXHb+jmw
zSAEHfqehMxPQGgm9aYUcndM9G2RGS5/4JhqAeQR5ZoshL+BFRpIN7N+D0aV0vkXqagtdwdTvheR
vp8xPiP/AgjaOBVCYnZqaPf58CQM01oGejyocH810V1INZocXwWVZAfZD8EnVVBbV8ju/UzASW/t
G/Sg6mGvN8OVbA5X0lDbphNP4y6LyBHDxx78PuhXfD8qR9b9tSjiyZACcrV4H232EPnWqk8CNzJw
ANUwb5YkV61xoRMD+oPTLoVzo5nhKqV3OgzqFpi43cnTqpJeE3Wws8mAiyCvqhnQFDYbBSM6pUPR
Wy2dfhHZjsxXUUucXBPXffpai+PKrLWdIiLsKRC+jJ85zml1VjlWk+6mMoHqpDtSggMdGfBIEWv8
DI18rRsFaosjpAh/l2Wym6aPuSyvBBU7J1D5hYrSx/gslOm67PlgJsMzYsstFbyZtdGeZXZEDIcp
pP71cagghZ7o3szP0lA6zAYcGdaQKlXrpMWDrcnuYDliJCJ4vXSTtM0q0X+Ai7Ja9UMJoDk2Xg+X
oQPcX6aPQmfZIbSgUngKlWtBfYNri3j0BI44gUds2K0RH+lFrPpegnkzrlDUpzCEYRE+kCjx6vFn
w28m1QcH4zw8BJ6Xl1PMxqYeue6h3ncB1qQxHmgQ+VNrT0dvA+PJzUcftidiYuJLOAIswqEzF0N8
WH03DQR36F8ry1gJTGkVn7po6Ddz1jjDwIxDWZfjsMJfD9vAhtYqwF8avob1mTe3QCfvJTPFWh2J
9k5yFeU9EOnb14ckGVcjPa86GNedetPHk5PomNQKs1fhlN4aeAQQscw5L+xM6n6GvXyfRPoxkIxP
hV2ihPWuTaddbr7xKPXG3JfVXRuLtx2W9GkXXIXje9pFVJb9UdDEZ9Z5GINxN1TdL5FX3IcBaju9
p8/zT3D0H6VSQCSYCROIR3XTsyToK3PIX+p+vtEa5XZuk92gK46mzI+9We00P/j0p+BBLtVnqahv
OwykGmyzsvYVWABesiZoexw7CnlT15jJ9uwKRZ8/zMa01d7yxkrYxVniZnXKNqbf2A27UDagQ5SO
KrZEGOlNKNqr1oywSFU6Vx/Z55loM/K5qWE5pHFl6xDCBlE6ZGXh5VbmgQJ2wlq/k2Y8jqrE3Phz
tS/kBh9WsJCCFdgKMyrbCua9keSeKlTX+SQ09hRrIONjbzCrG3x5n5FkD+04Lz+mIv4RNQG+rtW4
GbtspZL7ty3NWD3ea3322iTFA317vlQf7mNrxjug+xiTyqsynYCQKC6ZB5SVnxl1X2XuFEz0Jlwp
IzJmycwcYTh2Akp+svmgCVg61q1TYrZnxobr5zPNQshw4HFLeImASB0lr50qGJ1p6K4HVTjiU3lo
RMtupWJNFeoq9K2lHmtsTXHKVLfF2nRa2kMA+e1uUj0R7oW+WAvPD8oUrzHftDupoyV+LFrV9XXh
LVXHfex3P3wL13YFlD5+ihgYP+cBDvFG6shV6kVisIciWAAhiZwgBpNmJlyueK+iNlaAGIuM16Ey
t5HVb8NRd0YCbMnwo2UkaCm41xY63Ak+ZMmLRs0VB+U2jZhIMAhGppScIN0g2cQbiHCuhfoJQZLd
0UjiOmh+1Hz2SWB5GuRFPoSdxERonHJPS+gEase2V1ZNaTq+9pnl9XtqjUdjsjD5EPTNWDxbzXMn
izuW8CZNco38ToRFqTdvTfxg8FloKOTIk7ppkyfF/MnN2lpj7KoRMEv0o80g6UyuX77BctoW2g+p
CzdaXW/h2NgaxwX0N05p05Yg0WiisOqahX+jE8IsGxKQ0/Fqo+ypxipX76GW80ZNmrSmgIcvZptS
As4pdbr+QwB0Mqs0DSDi+0Bp1Xh0G3+6MnjYUmQyhElsqJ9OqjQbCefg3JogCc+Qgwwnhepl9HYa
S5xWiZd0fExde2hQIZrU2Cu1CxOWs0Nuan5VUpDZxbLhZI4OlzlaRMUi9C5mT15JGzgpHgnH4t7i
XRxxn0urQKQu5jjg/RX9JIHuYN4M4WjSZeAmUQ93xnYxTW5hHfJ5Mr2o/WQ7TTglFa2TF4MXDfNG
K81d3s0YesIuVsVLDn4nuK7f1QVSpiDukMMWwf1+r+RMDfazPvAEjON4UDYZGh+LUkNKhfb3rPLc
FOHrQidFqoUlextbLKSqBeW+SnzNnHr4yJufYyRt/77YmVQddaLF98Rc9DxOMX6DXEVVNnMIVUIJ
1W0f55cwQ+dKwa9LKCeaN8lA2zfrl/7Gvfi5FILzfkCs/HkBtxYe1nTmc3QRJXFuJPht1aUw/1J4
VzUcn0z9XQ9ME7LTwVGxJ2da9Q8DkPVK2Ijb0VF2mPEe5it5M/2EIej9/dmeeZHfLuHkm7ESq82E
gRZKqP3Kjfe8ru2yW1yLHyoYqH9f60xf7ttaJ7tTDaK6CGYecqy952gHTdpH2N/+fY1zNda3RU6q
ThQQ1LAqp9gVb/NDeUMu7qg3y3NsDjPg6OD+UiCQzwQC1J8BKMtM9GDjnHwLZWbodaXzFiUO+UBC
ckpHgUr1bSOgs93h1Bn+DPhnnTympGCdf2fE2j6UtNXc5F4lfMz57OiwOKPqGf0eu5qRYGBejn11
nHD9PlqkrfzPd/H/+LX/sXg/f8GvdW/vH2nRlR/fIGz8zb8hbKDXli1EqWzK2CB+h7BZ4NMWjwOM
FZa5+b8gbPo/QPjwVxpiLboq6vzVvyBs2j9MBSEbS2HqyxBNN/4rCNufzbqFCEEvlmuUsChZduPX
mJFKQyApAYqYMMDXClJKS8K8i27yVfyaPX95Njf/bNZ8xY2d6eEwwGAihic4qCzVOFktikVcfgGg
MhBrD9NO35HGuVQqhKeI0d+8qvfJoeDL0vfl+tKXdap4zHHG6nhxYBWEWhdP9/u99gmGgF3rN4wu
IC3dSJsEWXVEJtfazd/vUzKX2PO9WbUsBSQVvDyoB2uJXV8eq9BaoHF0q3FzlcoWdQsjIK3M9OeI
Ib2hRutCSjyhk9dp5EPYRnpZa9dFom5KGT3vcDsjqjhU2xAVDqMcP8KwvAcDrdhth0aQYcU/Kp2W
qjhQHmJk7gM1qBc/Pam/j3rlkGnRKlU+1B6veaXBDnyf0nEo1UOAwRZNX8XHYL18HiqkQ45TTD9A
NFZmsm+YOmtZhhAbdO7irmmeQnoC3fwQ491oycg8HFJY5lGP1C+qVzpWmllT0ap4UAfwRnO2qnN4
DtJR7jYo7qCesleyAbt6WjQSqjQVwiD9R+UfkT8yobfEemmbwmcMqTnAol5I7SZ5w5nGNZrCAcu9
EYELhcNsZ9XBGl6xCV+1HCOFSH0ZP9SoADbyRxqHbgozVI8eAxN4i/8oRtWqQvQnCcSjGvyy6OZT
GMzVWgSmWcaaLftrdWk2ybpTm/etuivr59KfXNpCnkCtHRevfYzRyKMgYUgWHyxr2sN5XkXIItBu
tUGV2FOyL0t1IwvBxgruB/Lrtos8IjcqEqoLEvBFVoRtX1xlAewa/7YbfwT9dUeqjY1rkGoQm7Z6
ZK6hxB7CgHlddxBJs+vsM1Lftfa6SF9BsTqCWrtltwlqKMbSezIXR7XaNVRr0jA6bRnapNR2S29J
ywwwPB9+oXrxUq5kvW2UzHwDavjhfZnjlP2LIK2t7KBlOy26lC3/eRp/3/Enn7Y6+nFSDXxcvad4
GWxA8G2jk75VcOM0/lO9RsfH+ft3dqb9zaIWYF+MnGTi4UnGE4WpbI0a0cvooBA1d9K+fO6wG+tT
15Z2k0vrB7VGDPSczu5sDfMzfGG3l3qiZy9DhhrDB89HCCHh+9cezVGCuQiXEby1W5B/HgRwEDjN
9T8V7AdvuqkOKHnsk620QpUJhmRwUYL4TNIJxACdfIZ5IJLBTX+/ChVyvpF1IsE1HpyZHZYFI/xl
uv8j27YBddwl9txGXpjMjkTChDmeOwHyy6N3KzayC+nZb3TDaQz8ej2cYV9jYGo0UPEtrieu/XUc
N6uWjhiCPz+NeZ9r+kpEdKSqH8Oqdqjhd5b8ILWM66f8Lmqgqg+5v87HfqvOyv6lUdJHTcgvAReg
9nARJxcJHNxcjmcV/MDpmVAsNHQxLxq3VUu8GoiwFjWx/xmnj62fr8wxAzVQu00ZeFr0S1zgx0W7
yXx1F7UHKftZhYNTQpRHPMVG/HSldh9mR0SVxdrV8vpJ0j/n8BcgqW0cPtZhSpd72EpzcjTl8hkP
6bsiMFew+DsCaNzFRFplV8/qalAmd44RxBl0R086ope2lQxcc8ZnJnolDb1m300wFys+rgQzcGXa
tBotf0hflTLbftyuYz99imf9PYrklynxNF/e9/1O8Ae0i+bizm/Uo54adjOk3JR+aGeJHh0Ih8nY
Tc2HOphuLFHwp7Xb1wmwUoGTJ1pw7g4jTFvOm52sgzqj49gmTPIQugnBtmdidZQTad8nb36kEydV
V6cZVpGyBkboFgodwMrwCnmvKcCp5h+Zb64QV9H16yiKwS6mrtRfE0z3XfIUVO/4PVXle6xsUMdd
L5FySJ+orVw9U90OOaAwVj2Bege8p15/JFNvK+IuYMJZgkcQ3rP0Z6W8G2KEw/3bkK5FRMSy8SEU
t5022COCPz034cc3BcoXetHZapgxfqjtIDedJhuclC6L1Wr7oFM94tAqEyzXGBuOOkK+2NqJ+oEC
BUco5tOi33ho9135I+3xLtsI9HmzRNjoc7mWtc+6La6b0fIkkfFV+6tQ6rugyxOnaphRjdOxZxqC
c+I6C0x6qoLC/reOaWgijhgL9b7V0FtRrJpGZnebBsO9UeSbqGUuUSrbGLOhJLkLi+BhlAc7XZ7B
TQmntZDehmBvjNgdq4EXKJCHGbBUWfkidu21Gva/mtzfoPax7vmJvEq3bc8DmZ8MHq4qESqmejVM
zXbupV2RSu7fY/if58ZCdpIX+CDkNBof36NEK3bI5g1Z5yIPheUvvRbJxKNlvvv7MmfQZ9/XOSmr
inZogglpFQAWuL85nJzDVXUnYVDtLsx11Z7Y6usKG3lH+1yUflE5chvJmQcn+ylfOC3P3zSpPexQ
OFjiyU0nhVRbYHE7Ny+PkfUUmvu4v4Qo+bN5ww2TZUP0AnOH1cj3BxuNkFNEnTUK8xo+Fp3nF5ST
nVZMkQELvDFFn8h8FIwLOf7ys98DKpBkGIEmlnSLB8/Jsppc16UqRUygDAiN7X3Eky71wgkLblMh
69HdTH78+8s9ZYiS2X9b9BRPIpaJGMDvbZmE9i6zEie6RZbDg6d6dQlcdwbNzFoadvY01JYi4uSw
T+UGta/lsF+E19EtXkePjYfoziOutQuCAx2A6XJFsWzPPx6rRvlIfxChmNNW3OJkJlhRgX+0k70F
G8VtHsEHPUaOsh5X6Ets5H24S68u1UxnDnELdRPSCXl5xlBwv+8iHzm3eJC520zEiCcMHHl4jJiA
aoGjT8dSegs19TrWhLtWGLws8XdyUe98IXMNhlHZkDhZ5t/iUujVkbWZ/PSqKn5cePnnHg0lHfAl
YDsaJM3vl9hLUxQg0obwnyd5NJCHj8VMZ9z9FideRW7hLpC04qJ93rmdvoDxwDGxDfjX93VVmUmF
Jvst+VPhqWFxPWlY+eryoTImh9Jw3QJEsOrwwgT+TMrCi1jsGCGeobaunva9LIWhFCqrbkjmLyHb
5bTbbJc9Steatlc+Fay3LxW0f7ZMvy950gXLMzVKyk7u3CR51/znQbpk4HHxpk5e4qAoXdsHFl/V
D33XraNbZoW2eZS9zK2v/gMXm3PR0SDygsSSdHiAJ8eBMLLflS5tOQ5M1oP14g2UC5eNQJcLP/1w
vyx0+uGmU2H1Uc6jQ4KKwS1A0t4i676gbnDuBX1ZZekXfc21DQRQ+3qKeor8p5iBcslo/8JntvzE
HzdiYhhuLkhfOCffl+hyNTP8Ympd/QofhE21FhymFYv8CUpIG/nien9m5oxdvqx3sufSUGo6mpZL
xOvd5K5bZzg763jIaHjZIyNmX7i/S+ud7MAc9+Ca/hS2FltUZjxp0+7n63mnevU6dUpXv5ACnAHi
g7gEGb70wqSFlfr9efqKTI6fSB1wseHzNX1f7DvMG/JJ1IrdcBM46U6044vY9zMd7W/rnsLUYrPW
lUISl+cq0rOxYbDtFkg6kGaobpvMy6/+S4Gn38fzl1vVTirTMNbTQBp5lXLV2HVproLR2F54fee2
59c1Tr6AuYRirjdq5y6WDYZH5R3awRXFMAMXcFDq3d/X+x0gTj+Hr+udfA4xosdgI1gvPgj3I9at
moe852a8DdbM4/MK+WfTRcMM7iJNvHwlHlC8XKEb6Gzij+rC/OxsAvTlavSTgVOLhLKeDyA8LEBS
efOqmvdFw9wUSbdJegrlH1kC7IhULPyv1epP3+5pE0bLksAcB58IZy+8DqRO1uYN80tHWJv7aaNc
etPnPlSsu8lKkJxQDOXkQ43HouiQ0kSA6dfstTesxnP2j9pu6atcHqudaRvjA/xlvZNk3a9SWY8b
jorgeuls9XjcWOt89x8cSuf28NeVTg4lpK9kMaV16KaHcqtt+k1rDx6OvPbSL7qU2i3x5XQDM31A
1UJiAPEHHcefMpBMIo+x9+qtQi988IR1vb5kMnzm/AMRikoDQwydNt3J00O7V29mBL7dmU5UXXxM
HS5c2SXv33P5wyKTJ4kLkRcZu5NHV8eG0QsFHwDNCggBG8icToec03I6yfv88jDhzH2pDF+YI1gM
YXTtJN6oM8C+vCemRU/tAUWlxSTG5Ws7SpiLKqvs+B90+M7sj29rnjxL4KvjIBQcURg3HvrBX4WK
T6N/m0wfmQlwsUqcen4VezAnXehIdbr+e9C7dM8nDxkZFlwwloes+9d++VgDB5HDS6CDP2/SXEK1
ArsdFIRqnJyL6RiK6WA0dOTcBTsu2fMzHRJ3UdEPdxdP4T+DybfVTq3qmlwopEhlNbzxNnTnnpU7
AeCQ06+klbjJtKtLPes/PzsWRM6IbA3lEshn34/9EYF4VLFQDF36ELnXw9hZUoxLiIozhRs2BHzX
4BvYnX/YUmeVoJhVLjdwZpbzsN4a0JFvuifJjVbB47jvnYq5g51ty7s+sdu7cHWJXLLshtMAg6bL
wisxGXCeptixlKuFqgEOpVje9/O7km0bdMylcFq35sffd+a5/PfrWiecA62LlSBa1tLSBrL7sx5c
GOmd2fq0aaiBRVEhxpwWmVFmBUUT5nRsoPxLCGv3XbRS08r++32Y6pnChJDCkIvsl4B5Wi8gKD3J
jcjwhL73dQPMtqcLnFSpA+3VEfQPBZiUOBQbXWx2jXk7aj/RdPsAw2s3eetGAsQsdUQzHRQxPd8c
PXJ0DFLmkJ2N8qmtTpGjzUiwm69K8ViU12L3Kpr3ptyiDbutonJfG5bbC/NdDSVHKlADje6TCZYK
HrSzf6xoGaq3LdMzMclWfrpLG6RiLXQbKt2d4d7J4UOSPusRsshjus6kgm6rdAtD+qlNpqsgyW7E
QKLbLiNRr22alh1RQrEV4swz5tij3426dma8ZVgu0UX37yxQlHob78L6tp4g41Pv6oN1kyqIc2kT
nEK45PJr02uONNOOmcbXLLB2Sh04g/Y6isSOUNvX2AWFJg0pP2W6mdiY2LltImxRab5uM9zEusjN
aZtWuQbmcU4cS0Xze9IdZJCPOj8glOreVJEjFD5940coSFudfuVoPfihsjZNngHRdhxStwU8maY3
TazbwLJpAwvduwHfxPSZvdJm2Xb9vEu5hFgGtikA/sw/mulXwRuetOZl1pN9EBofRjqu50ZHhq/K
VoUQOK3lr2UT8LL+C1S6Uxeq6oTQIAw12Y8a8uHlPjMeuHN50gAS8iQ0OuHmq1njvRC9p0g657mJ
OQdmQoiC14oONAhfiXYeDoPhP5iqsMoA2nef2XyjyokbVwAe1dDxkeLuVeVJD4W9P74Ak7eNzLiK
A8OVpGxfix+Bpq3jwVrruJYXft7bky/cZ4oJcLT2t1IE8aIfDwgau0X7Y5Ikuxg30dTZhbwNGtDg
VVL90ArhlzFWO7l9nSS0GEVQr6K0bYWdWWqeOanHZjGhBMKvm4gbAzicxv3UpGvNz202+VbKNbeO
wzV+i+Ks0YnflKW+atS7utNtK342h8L2y8YVlKuwSFfI27ltWx87RWeX3SvWS6f8vpHKZ6f44C/n
2db1x2VsERX1uuqwmdINNi4A7gpRjVq3w1A6YPyxM0Nm7H26hTy3HhqD6l6+Fq35puqkJ6V/BFx4
m0XZh59gqKCkbipN3iCIdhB81rNsKwWeaJq0HcvRzbIelLOpPnfVHYwFKayPcUNqiyuGMap2KqEf
7oM+Ht4TkO5t3K9FBJlHMK7S2HnpfPStcCVO110y39cp2OBefZCDZ7xfGfyhG9+mNKhQ61DDdVQb
uS1MgJjEYh+oz6FxTMKJSUpghxmjsERAOKRGC95XHD+66QHndS3q9xFMo6p9aBTlYRqVlYR/ezwg
04ElyYDhSG3eRgAY5/GjrH9o4r1YFfvShLjBFtaT0lPhHo1GtQ8xK82kl6oRnTRGwKuPvdho2RL4
XOl3gt55dHQ3fn4ImIfIU7KKMgaWOXP4/pc1PiWJbsfha1uu9OFuqstDkIM2Hk1wFrSAdeSSUd1g
4qIAX5fUei1F3b4MX2fzVpXeR/2Y8XYLP3bTAaAxE/00eFMwLSRqrDKTUNpiYmbUKz//2UyznSeV
Jym1E7e7qkiZEokutG5QVT97Sd22vrnu+nFb6T9LgmQXPNTxbZk/Kzka1A1WmdJnr/ZbpbyfmLSl
GhqJTOAsQAxYMm7i+Hko7kaA0FnSOaHyqkzvPQSF3nqOmlcE/Z02+YwY5AVX6Gyv0uZuLivHCG4s
A0V+ZT9joNBHxhaX1kIp3RFlWGVAbQoCR7/YhgeSI0jMd0RtW3WV24aqVzI/jHPjWidG5tjrlJXi
Yp+yw+4VUkfilEhxaMHkCONgB5V13cTBraVKbJtfU/2J0D3fX7gpYEykyqPfpzfTBOcMnkWuJ4+y
FrpxD/CgqD2R+1gwGUr2Ps/cSB7ZavtMDHaNKvf8KXesonbmpN3VmbUW0ElOSqJHABSJdm4VYLkx
4hEzHoZMuJEnZRfX932vXDPKPQZ16ImIzQQ/RkKnZL2EBrSnod4MWv1ziCZHF58jfzPzg0P0qwGb
rhBXkHK0/QksjAZkxkhXnPeenA+gbDXV7fu3rq2AzDxa+X7shV1pJEQRXrja2GlFARh2V4SznTB2
7wGI7iFAb1BGEKKYBSaww0bN02Mim6HDUXsvx/Ja0aq10XE0icoqUJtVp76Z5mNsbNsotBOGrWjU
4lrzGledE1TJwWrn3RRBZGoxIpnoSAYvQtms0JubVZTsEQNmrgitB5YbSowPSnkrZFd6j/edLq8T
vYaehCa9JCEE9KiKh9h8Uos9tbkdW3eyucnLzk7q/ldiYM9VKV7cP1BO2xyYqyDsbW3+EQyGa7AR
NWJaxLFuxITDAtHUcM/rc83yGPTGVQqYRc7WohHj+P1TZrwT5HRcFM2L+TtfJOTD30UP/SoxzE1Q
IV3evcQFSg94pwZWAdrMtIOkJ5PaKx2zKavhkT1ZATANyOTjuzqbm6FI1svjUVE+jzNG62Xqqn7q
ZX6yn5tpw2GKh4K8CmAmdL6HZZOaRy9CtOuq5wJLg1HdG9lNVe/GLrXFAgOH3vNjYRsOE+YnIZ5G
d6F2LTYPnYhpgwRiNnw2uBArDdy2rG1D2qCquWB34JIM2CxI2a86Q65mfirQAWqmZ5+5LxZzWMqE
BEfGxzneIi+F9NHM9yWHLA/P7hJPKn0aQoLdWeCfqhCYweei2pTCbbDu0BLx+uRDxExqVjixsxsS
HphcJZYLxUodZTILUrYieDQldsEcrGIUDQZsogTlOphfUaqyEbl3J/XJnO+qcWcqhyKp1oo0LXxf
Vy9rN7LU67y11kHqO/U0uomE+x1WP5NlOqLZrBPfp3g8oDPPZ8v0tfiIumFrGrcTC6ShvsXayo5T
fVuWn4YFuEHlCnRcPIrENYTGbYpyXeKI0Fjkxi2AI2sjja9F+mjQH0uyYM3k1a6a+lkJCMUZdgVm
55jpvRRBZzPsfkRKW8lQkyr9lWpGNJMxHUisjT+Rhhg5qlLPKhwtH0mbwH9tO9mR4QQi0+pUpmL3
wy0nSdRfq+WLHzVuCZRilkBG+fHt4gc11qrT1WitjldlThYkvsI5ioIfWtQDS8tWGfYWkdiv2ohL
YS9NMQoO2q+kwHPJupIDuGO42SkGZe+QbOYJBawBDFh3JUC2tGLYUGO99bXEm39/0w0SSupKN/bB
dMfeUaGAtVBU6uStIWJbvNgQVFs5PVtEykiK9k0B2EApr9o4Il+pvJbtKvcfMdiDCEcysQ/cFNx/
SoVfLUPUfD1byS636ps6kT0Fd0i6//spfikSiXTwV+SLB0GP3kRr8ELlLqugXtVAPODRQPWhNIA+
aX7+vW451yRDG1zCWkYCA2WeFntGHevarOvt7zo6P+It4li3OhX7RR3npZQ7KSu/rXRS6hlIondy
US6N3uw6d6Nd8FRuxVXjpMfQFd/5/y2hp8vt4KKm85+1O4KNlLMalGsIEb+bUF9QnV0uAvfJjWX0
i+zFDj8Sr9m260vE3jOF87dlTiYfvp/iwAEg1NVBcitsYrBZHGUKCTnW4hcqznPzAHSbmGSjT4N+
y+lcB8sbpQWuuswDhlX8krvVVf6cvikOwcAja7rYATk3+Vi0Q1COXDDuIJm/t0BQIJfxR+GEH73s
un1QKwfK9IpDeRm4aHb+ltwMx/i1ofsZXLjbMzoqFl07XSdfASynGyctrCwZ8W+dWHtw8u3oEkEc
HCG3S9Paf1G3qi3+UD069dfm1bDPXPADq0sd0TO7iMeMqClOVkDPTnlF+dBhSaowvwWis2nWLbso
3FxuvJ6hg3CrKCoZy3xa/6MDhG2VkoUat1q7+nq5VTwMrrvrpTO6SE4EN+bWwi43e0CQ/EreB5c5
TWd6Gd+u4ORT1WZfNOZlMq+ucQx2mrWJ06uwu3yv59q/31Y6aRoWbTXTbmOlZfpj7nRn3ujMIIy1
7PYf/0Gn/kw76Ot6v7s4XyJB3NI692Nm//hNXUd7nJPsreGshKvBbcGc5s4lPbLffZ+TsPdtxZO+
YQvCRTANwp7/2LuLbn+00q6jDeilA5XpTrvuHUj/rvQcXVUuJnlebMe76GjwROpDkdvNVt+3j/8n
CQpExMBfwBLT0BU7bWjSDxMHWLbL+KcHy1+68s66ab3ZCzbDuli3+3olgO9P1uVqkQdapgzy5tI3
dXYDfL2Kpav85YWQichip3IV/hUqIwdMqR3x+E8XbuYNzqXhyTkUEHeNSAyDDdAY4snWnkFGqniO
AMI4zF60EZ9Kb1mzGex+p4EOd2snfU2d+eKY+tzO+7rwyU6XMi0j818WHu51aRvPW1EE2qe8pMmD
hbZJpDA3Fo7ZdMgGik5gq3JkK4p34bxfRg2n2/HLZZwirspCEmRf4TImgtgoO/NP/z38zK9lt1wL
B4adbnmVPk53F5Y9c/h/fey/56BfXnOPTir5DMum2+ZN80YPDrEX3qMCtZUcqvLFTf46RoPq0pl8
/oUDaWPYowLzPu3LxkUgluNycMSHyekPhpffQ4NYKKGcY0+1re4jD3WD7sKBdSYXoNkM+gbpE6Dd
f8DpuiKU4xEUnwnOPxVGN6X6x1F01SSBM6Ki+vcHfHZ3/Xu509faASuCpUHSjLMlbm0u9WqgRe7f
FznTrAcsL2PnoMGcQQrw+7da5XnWq134v6Sdx5LjWJKuX+Xa7NEGLcxmZkEQVMHQIsUGlpEZCa01
nv5+iKrpYoC0QFf3qq26KtN5Do5y91/A94G/piJXWSg/Po9wcRhowhsK15+GH/zHCFWXJmavEkGE
q+oH65xyTyeO9udRIG5f2AU41sg8KTRLP1OM6sS6LcUkrNeYdpvdMegCkgBUbamx9PJ+wC5RSw0Y
669VemcIt3WN5IXG4z//EQs/Pd91SvUxgu+cCg9lS4KZJrafw7UGuxANItrgPyeXy96z4PIYdkFS
mkbPHf60ERz7sH8zO2VvVi9tIjoy0GUzrbatUVP0SO9ka7CVQNwZ5n0Ufm9IVWqLRlBG+c2/7Uoc
okd1bWg4evoylaLH3L+NYBzaXu8fNV6ZHXUqmeJsHDxpxvchTTeV/1KXEuXL5wH/N9P3r4yWyouU
Y+6Zr8uEFoXSYaz7Bmt4PYwvw2RFUr10GGgAOA4hI+hCYWsD9dqsokAXocMT0EGkvosJDvjbASB0
egPEfSVH8NBBvA+xtRKafkPFm6YAfSPFuwmqkvSo2mM68W8s/tOvOWuvtkHUyq0FdFUW7mJqJr3x
1aJQ//mikS+tTdhvmItA8WTdzF6/TVtEVim3PIr4hkmA2kM5IvyBak/l7vXK+tIX6VUyfh+Sn3J7
bejXtUg6Y341jPiH2yKo0pNqimKzGaJXnD9J/sqtag6r0BVX+oDnBtWYz3/yOwliftif/uRZQiLH
WqlrSDzxwb6xCXaUjLHayByPVKG94Y7JVFy/+rsx6FddYqBIqK9xCHVyGFFZy1VAEuPqyXbwYufz
n3bpLW3C/pensxFk7Gwyg2wcAsPgkyV95pjZxMrIqLvv8E5GKSBa5fSgxK5YMDy5dICdRp3NRzkC
3TYE2m2QySgKgxkPf30+rovvmdMQsxNMGxUPOm/xB0pr+KHtXHITqjZ7faNeLb9nlkY0W/q1UWSR
nyFHMrQPXnAVp6+fj2fpO83SLreRWnha/P1hnzpG93Ok2ph79Nsmzl/bI5L+U42KhXWLCtql8/mv
5fGeiZ48F0oxtEYhBxfeGntfQxAsAbQtpJuUgoxvFdCkEsEpfW0vaJLdZvJG8tO1RjUUzuwvtKiO
tesfyrjnzP2dqnRQLDncSR0clKHYqRo+0UG5KTMUx6vnNPkd9vd6WT7KvnpsxmEfNk8SVB7DV5GO
/KXEULlL2KAoh+TR4ECvQJYDPROFpzJgfO6Xo6G+lWgOx6kER9Fap02wdTP3aEkPOkVBPLzperVv
vqpcFfHvYlXWXwsUVinJbH0Knp35xRsMOy1g26GKKfi0DLrRNvPfHecsVJrA7e4HNKPUJqfyxH9p
uWC0sW7SHrQKkSDZW6MHuG3l1NHhaiLx4dMZae/qwkLpSbqOO8WWNMxoMXe1mrqxq4xeo1h+VXp8
hUPsmUfzejDNu0qpt4MIBiweaGkEN6GrOIKibrMx500euq8+kkJJgmOpUu6zB1NB3alDp71OLASz
0+eARmpe6ugj8efgGsV5/KJ0xrWFqlA6aXdpaGJoyBs1hZ0L5S4sy0NmScSnpC+hFsVcizLkTZ4B
NEFjKFLZY9ze9CIVxEhdm+ltbN2LWm/7oUWFV3QE2VjhLboSKbJ4Je2mILYL/coPZTTqaSB6iZ3W
Nx4aVWLwVauHTYEiloYvpu6bX/pcOFpN9Diir6j7w23601BWCo0JnAtSan50+QTZojfdbVRLWLd1
wEhgt2Ef0fYYmwLZ7hG1GVClDZ7krH1L4+a6DPxdF0t3QR3d4dG8gZ2zl4T6SjWqdZPpu5GuWz+I
zGErHo1Mo+JbPzbFK8YR2zqEEGCJd7FPnZWmsUFXwIsn7ZzXHOd6QX9MAmlVUVdKSSdLyW4EmLit
uUYKxSa1XcdNeVWWPzzEfwb9pbOQu6rjTTSGtGGlbdpSRAiDtd4++oO7b0Skdj0BrS3fPFSVtWkH
1pSoHoNo2PdY4qbpLQ+QAwsSewSBcr9hHUb1t9k9jZ6xqQ1a5QqV6hAOuGvC9poa2AX+BCxtr97Q
G3MA6D1I2P76VnUfInYXQ1Xqk3bfdMgnI8dTo5JVVF/T8C2reUPFt1LCC53SeDg8pkLsaNhXg1yy
8Yte6QopsSisJfm5CR+64oEH3rqFFpMp8V5rKlrX0bYvYO2SyEF0gL5Cy1s0kJ4a6GQrk1XwpkoR
dKf9PhTwTiuE7Yef+ZiuxvFZjn/4OiQrHd0c/UVMNAfwAhCHTY7LYE0oS/3Sll878cFXLccdRAk5
I+HOj7JvsgSpOhJXnSC8KvVbwS5QguKmG37gb3zTKmTPkXrHQbSvC4/n4PeM/rwnCWtM5r+ro77C
5XqXNsneasBkh99bM1+jD4+8EriJkJfDcDvE4t4f69+59d1l7eArvk3CxI6D1A60cdM3d6mh8Qgt
fudYHhTlb6Ma16KEazRPMCWDVpcExrFGAktugyPN11Q6ZhywpovGfoGaZy7do1C1F6UHAwvfTvWc
0TAdM1V3hZgEqyq8rhXhNk2q28QDhjK85pn4kPS0lqiMS9iQG2inpZb/1IvBbaKE47o3dfq32srS
4Cf20jcxx0VvSKDMF6zke4TaN80ob5rYvxatrxkeEYGOaiCUQovuL7pVhzH76bXRrgPRUsTjPmtD
eqXjroYJL6XrJD+O9Q9D3Gf5l7r07zqaZGL1kMLhc/12Da/FimjgyK9i1W9066tME65oOLCHh04T
cAfRbEW8rqEM1hW90mAd13e+R5NOeW4L7THKXgfrQa1fsLFbu8YrPABWC1YfgrYWQEGkyq2E4mAo
4rZrlevSz2hE9uuRfC8d069WloCzoIlkNqsAPcn4eoz45fUWcW+aAPo21EUI67RWTSzmPTlcCym3
wi9dz3dePB7Klv3nuXeNCnNIvxuTJ9/VD1nwTOPmqklem2hYoSBmW1q59qPQiZu7qGKN5YdWvo2L
5lvlZddp/tMLZNzIOPdJ9js9WiHw74gNIoLZfUHaIATxjVHWhzZPj/hN22JVrP1UsMvGsOUqw1bY
RIn7LqjMXSgUtxV9rTakpaPCuGhQexixCO/QoCjxj9eK6ioXcZKliC944aEGAmMHbgbAp0AWKvwp
J2Jna93wUqFv1vzq0eASisngnXySqYDpin4BtvGl620TQbqJR++pUgUbDrntle1LniPdh0SkgT5o
UZioJAJG4HQRu2odpeCrrN+qSP2MltY4Nm8CEMtC/5lgW67Khzy8tppnFR2uEgm6CvqP+yKrD9pw
jKsfWZ7YAQqGSZ46gus7KkJnWACSFekrUo+V7JETuTqSddYuhqPRStpKRcLPDDjcG/no+d+7IHY8
8dGsyW/QAzzkrriLK/9aRuPMlXCei4ad2AJdEoxDYkhH/or7kT2rx4gH5xgTTJTl9/6k9U1rfnqu
S6Zh0EkP8EbPeG11D40Jp4HOeh6jBJD7x6jKHjU6XyVPWjNAehBBvWHoVjUKC67orprSeuk02ttR
tx7RRtPF0OnM+0SNthZ9TdS7tiNgirJE9yvfy5Jmx0N8LLEGHqV2k3E0KBLKXcLWyu4azpPCwts8
yG0pvC2TL8jmOn7wS9ABRvhvCaIMQSNskA+91cvgnj6jE/qBM8jqsQfkUHkx0uvW1MdEYhSAg87t
PDW7g5XeN7sIIJvPLKR8bp3OlwFmJfWqvQ/RWc2xxOgf3JiOXA7FUxy2Xv27Fl5kmW6VpNxYWeHA
mtXCXyK/MObMklIoXPlwNTbCjVuDJePArSX/yYq6o1oLrxBWH6RctimZ4GseXwVZx27qd+BKX5Py
Z9MIWLd3+5BTW5dvZB9MUXowLWrtPghhq1plqnubGnQ0kYSEtStYb2M3GIzqWoO+a/AONOHO5dU3
wUMudSjrmzTN7jTvRkbvw6q+6ka37WhBoya5kpUKp1pXBVlUGHYbmVee2G/yvKFRywwI5j6tmlUd
jNux+K7WijN4x6ilky2CawGo9/mTfyGlkGYV0pym8CDoPPkblyRe3kN6XX8e4R3pf5aXApjXMbfE
om8uiu9JrVjKUxESCo1DK+fev5sq48W2vZVt/91yOxfXxVu7s2zkge1sbRxAuh7EtbyzvqE48pXn
5E3spM/i1VLB8FKl0vzrtxkzRoZo6bU7wFRYN3g1VYCAYNpkLH2J0opx6ynl9vPJuJyknwScNQjM
OhAHoSZgj+Terbbxv059HsTzrI27rzb5VU+zx7NByfjfC3GxUHnhc4PdwmJU0vkQEDM+ltxqVwsz
2Zu+haLbXn7v178+H+Clr62KCq1X/G5gNb+nzCfJXFujm9P4EcW2fbrHzee1XHOeSeuJ++ju3F8w
GcDXrPpX75qHrQUBha+9bb4kVw3a6tHaWk8i3Pm96+CatVmk4MjnueaHnzdN0MnPa8qgbnyBWmDl
TLj1iIamDBpsU+zVnfZtiQVzIbNVZSDC2CmZ8Lu1WUKta5bXBRb0A1+kplY9ahoND/GoBH+fWPgh
zmwXp12bqPKUuI+1actC/JglxfPnH/ZSreNDjFlLwxLK1mpLoCLmdb73bR+00lp4iK+UQ4p0s02e
tf884sLkzdlSFQwiqRmnasTwCEIUSxwyynLVtS+fx7m0J04+0rw11iSlolVTHKG870vf7qnJfh7h
Ql3ldOrmJ2BTCTX4Gq8FdqFt/iDx/Ctsgncy4uykhXlCrZ4jDTPhedtcBzdVhjIVQJdnxFQ+SLTv
raRzucn4v6lOHKc3/N/kZ6OTR/4OPW+wCq2tFvRHVPp/oH7z/ia2kHcE1ACtk4e5fo9crCPnw3qI
un0G8NsH4qQ0Aw8SEA8GqXcV3zZSsEdDeiv6ArYUSCci0AHMJbhq4/qbKiS73FLswChf+lzaCqm+
7ox+jfCyXcUTFA4ilRGVTqQEdtCrS4fuhQbAh3mZbQ8e7F3SatMlhw2dR9att7eReFXKt5qjD49A
kVZa6SMZrKz//oc//SCzPSM1Q2pmVUV98ID6LlzVZgP0e7Gvemmn0Nz4P5bTnKSalorV9ZnYrHOe
/GjwJEHI+/YG6Nnnw7l4BpwEmrNS69Dzmiog0ESLSbAxXwkPhqOu8hfrkNz66kpaIHRcQqHw6f45
tDkp1aXyEwYuJ2jhIMT9UByiQ7imKumIm4GbJLmb3Diy3Z+N/L+llHibv6WPdfn2Vl//yP97+qM/
eQyVgefX//vxH6s//tl7y9Y/6h8f/sFJ66Ae7pu3cnh4q6Cq/+9/8xf9+V/+q//y/729/y1PQ/72
P//1M2vwZORv84IsPdUzBBd08jmnX/Lnn7v5kfDndj8QmTn77/8UQDSkf+BKj8rJ5MokokrFvfmn
h6+h/UOEnQTdRYGrREmV8/NPAURZ/Ac+qyCE0GnV0dWaDrYqA0P5P/8lmfypiVPEH5z6J9j7/t/I
7/44spi0P2biz38+lSScwp82slEqUWkQwmqXLEhKZ/CFIhD1Fq8s0RkOZbjy71Qn25L6WAgRb7K1
+GURqTDdzCdHKQE1GeSPruga2g2oBH58J2RlVEZDRa2vBSNhHmQn3mTX6CGjlwyq3J5UCFAiMiH+
PC+9SeeQoCm2gnCkisowJDP+92NsCW5PUFqd7ExstwHR5mgVwXrjgOq37Qpx2GQ9INdix1vMbDs4
9kgQp9NvWcJPzG7G6YfwjMPMSoSqaVLm/vhDrNI0hDxF7z2XX8TgZyMeTxbghc86p7/9EQCcHlcW
ALOz5+gYccmPdS07IkqTE+jJX6t3xdd6N9zhZHoUJyTKFcJMD+q2sSEcbD6Pf2FZMUAdE3RoSgaw
utlMFzoI5qRlpvOvk1tXvBnFVb3TtpIT/Fw2+XlvaM8WFStJRQRFtwClGLP5HNHVDMOokZ3KMWBF
9+v2Nt6476KaVsKKynlFLUET5pjP9zkGw4fsCgY0kONmY2xUHYWxRJKd/mt4B9r4C/Bmx8eJY7vE
7p/1TOeRrFkyVUPSrPqeSBVS/Sgp+oiOK+7vhW82g6udRZllUCPMqYyqGnXsHWW/VbOlaraJ7pZv
1fnd8x7J4LCZKIsmwNvZzKlmUfs8nabPhXTAOl27MLDdb1So0H5AReh7ukU//moJRHZxmZzEnSel
g9JB00N5wunuo5vJgFG58jl2qHrJpMc4HAOZtXafT+ulrY4f0DvWkYRlnrbpfu21PohhRxmuTGqe
jbjkPXRxs5+GmH7CSeolagVqoj0hrB0tOTj6JvW9rbCq7PDRZXQTXT+9du2O/Dc/DLt/51w1Tn/A
rFvbAwIR65IfMGFo5R9hsyqgZz3WtV09+7f5lbTN9opT2sOOMovxVtwixb+8IadVMz8ETn/F9Jg7
mYYwSLtBmaYBN1hkKCdGv7pZVrSZvQn/WLwnH3R2gXW4cZgZLXmnCbwvYkGXrY4p/ILVFyxh6ZU2
HVyfjWn2wC4MLSvEaUzl2twGwGW9Q7QV6YUL22TTiKicf75aLwwOWBKCkKC8gQ69ozdO5hAGU2KO
corbUHlt+r8FinJ4acLGevs8zqWt+H4voSIGS5u86uPHGspObtqwUPlYU60KRkF2LdjjTXI0tpOO
mHcr/FLy1ULUC5vxNOr8IC2VIEQlJCNh2w8v1oYNsp6wwOaqd8JdhWbBktXqpaPuQ8TZoUrTTTaE
PledqUY3TmURHzO/VfImOLSHuJpgzV1b31xyuoVPeXGsPOx4LCJwceZeMMTEVpNadUQlOQwhTXip
2y/M54WLiYSYA1zhlscOa/YVhTbSlcJsIZc8xjypJo+I+Mq7hj5mTzt+2EHBWzpQz2PSkOSqp+yJ
0Rhe5x9XTqZpbTaUKZ1x45flKWvZuB5cc2Hy5nhHdrmOthlaojzVeBrP63lFaei9rkPNnL5b9qD+
yA4+a6WH1kGrmOeT+Sosrpbz3YdxINFA2mFtjgD6x6FFfaYSdeKDKr952m3pHq3CEG3nRW/eC5P4
IdKUFpzsc3eMJaQCiBQU+UYDUuanlh1k3xfWx3l2wYBIMqVJ+52i3PxdNohCF0xhKgdDLOQWvvtr
JJ5A8YyeLeyXntXvRfWPxyXx4FaQccHGAZL9cVh5XrXeqEXTV3PvvQdQ/07kZDb6C/T+VxNWFYCs
nW/dm+zLwlAvfTsNbfcpLkKF83u+BwOCDqmiOM1hOMgH+p9r5Uu/Mn8V4Docfxffd6/+tbpQOLjw
HSk7m+w+Zpe1Ohvw4OZjkPSN6ggt/SDcZgRt44GA+Hxw50cJIvwnUWa3EBshsvKQKGp+Z6nJSmTB
/BsRJE0npRUNHYH6jx8ujpDr8NoO4d82fVTLdqtl0oKyyoUPpIJV/2eI2SBi+q7piGih4+pXfVXY
JgZkon6ddk+fD+XSIlTxTCe3N1QVPezZAcXyTLwhgXGnbpXpitmM+yTc6VvRlujOJFvF2Azd1USz
Edrd3z/1dTDaKACx+knr50dI64rQ71WCR6CZtDzDI2oB/Xd5fKSUk5ALKOY5ftlIshxd/EF1Boh7
Dy2i1sfyV3rbIp2xUrYAaG48fJmfrK24jjZL9YNLCx51HB4N+EZwpMwWiiLLQaFN96mAjqDmN5OI
xLA1kTL4/CvO2y3TBYBPO6WWCaiNePEsUNVpRlD6TGQ8NuIdF119nUCGWGEwA+NO91PDoW+MknGl
JvGuKdrRgQsrd3hMBYKyRr5v3BaV4KnOmMhIfsgAsDElRbOYtn9gRjSq3FC5joEA4opYanpFf6E3
1kEn9AfLjJW7LAl9mtSlhKFg7ZbaddSpsFelPOngCXdeBJINu97QHv0KbQUx9+Sr2MwHW7aEBvps
Kdifz4k0K/eq6IvqVJ5ItSfNJ1rCH3dpayAzRZNLc8SDtMk3/W7cGod/zdp1mt4PJzmhgP3zcuF5
iJDPdCSdXFA10odCn3YavpSo2QA8kiSnSy24xqkdF5uFgZ2dDVM02kiTpO17f+1jtFTT8lSzRs3p
DurByJ/yJ8Rd9v2DoF3lP6BGT7dGsAHtvfCAOlvN73FBaPKkEc9tY9V+iBtLSTU8MSoW0iNujFr1
/PngpnPtbCZR8+SSIAwr+ePYfBFXJB1NEKe3EnJB6MfAyJ9DBQu9Gp60jlGeGctLYPILFSAYjgiM
4uyC3BMHxcewmiJpozAytIqUFJ6qY+7VJ0TibQznduaSPe7ZRLJbT6NNH/h0uWiYgERDrDl+3exi
N19LLj6RSzKj5xvgPczEKuR0F8+qpVXglWqG5jzFS2Wj7QJHAlaxmpi++bZazB3Ottss2uyRBlJT
EzpsW9luU44UUqjMdzAD4BgttW8v3fBcu/8c2GxnW0aje5g4aI5U7jVAs4qZLhweSxFmG7qqMCcQ
KiKYoFYCLF+stFzS/J6W8oelPpuw2ZozhWg0WNSaUzj64b3md0j3qoMl9a6BdzdNIDIXSJuV28Xa
0jRDs9jchRNJiXnErHQWe8ibPk3VUOfW93altIKEtzHX3SZ80F7c1/R66aJ/P2w/Czhb8r4nunlg
EHAiHvrfoquJgIdp+xoZk3r7tzHy04X4YYCzC1FSUuw2TeKJQfcVPNtzjbX6338Gfogxe6MhhVLk
SkOMeoSvG99a1u/PD8Ozg34aBPJiOp0A3plz0WowTWVVGZnu+E3/C1BlOqRfUW1E0gTr2c9DzZnl
f0zYX7HmLnhZg4hQU6PCNEnQofwa4y4Vv1JqLJ4823e8tXy9pA4wl2WdYpJ9yByuok6PY/480vMk
TYW+mGJWmCsf4p+TPii+aDfkYM+W89N7Cp68Y/yjd9SjugvW1ZVxDJ/r62G3pPR3KYXGGBh8BrcA
Qm/zF1RYCIEb9wKXKkq75V61kQhx16gw2MM6XJW25ODjcbVUDT2/CSwDWUFjguHwid85ayc3gRw1
WY/yj+ZoiImujNhyBE14ict8IfM6X0kf48wO54Z6J7r+Uxyh9vaZm/X7pLDEFQBKBW2VbnxZWE7n
h9sUkF+Nk81Et5vd4wKVKzEaIg0LWrv/ishOdpM44W1yjeSfeVRvzVv9q3UY9sXjtLaWEk3l7BlB
nQfePokgCYaKBODHG1blMWa0DeO9QqDu2FC4F1b6oX/CIXytH8I9sPZg1e/TNV4Hm3ynolQ9HqI7
fdNTqQx+aRSE4h0efPfdYjft7K04+2mzUyNrdaVXCn5aFyaQBl8aXV0HGH3og7YTyrfPv8NSsNln
MCJfargYeNcIlnWo+gBhJ7OogEC6KM3pbnpHT07525fnh8mf8+1FwUsgD4Kl97XSwU3HSYE/fj6u
i/sGWQ/EIXh2c3R8/L41p7uO7bHmuG1jd/lRKKKV13z5z4JMm+pkcxpj1eSSTxBViTZAGrcxjkJu
nu4/D3PhbmS+TgYzW6xtl7d9BymEsvnk6hcdjBBFlngFNWRb4hS9153PI56/bj4GnC3BvooKtUj5
QFEKcRgKKw2Q/yzCbN21rRnIQ0MEPfsdtO1W6ZfaOAsrYE5+FuvcDNSSSbOKJ21A2qp8GcrHz0ex
FGNW4TSDOO6tlBhdaH0J6+ILqMF7w3f/ncP5r+//npycrLMSfZnE1QjjN1jdPXXejt2zWtiUF0/E
kyDTi/AkiOGjx9n3BEHP5LoegmsTJutYWldxBHhfqKFejfJCY3/6yh8ffR/W2fub4yRmW7B385Ks
ilz2uRWF+8yqbhoDE0WJwp9XbRtPL1a1Wi3EvXjbnYx1djoopZInnk5cShCbJITH5A1OibV5HP+H
B9H7s+JkiGNpNoI6stAVaNMWmG78mchH/IUde3El8lIyJ51l8Dnz/UQZoIoNRtSP/UoratsEhNLD
qfl8wV+olvHF/ooz31W9qzdJjjonL7IUgqNTH+N81dxX32MEsy07O+rureSYu/46PCwlJRdOpQkN
gRMnTwb83Wa7rTBFIVQ7cq4hVlG8jH+G2mIj78J9+CHG7B0Uxl2tihkxEIOxR3r5PdYlNEq+1LsA
L9P6B/T++7RY4ZqzmCAvjW+2A822j8suIjbkI9GW7WYbRjZSZu0Kv3Xp92RVDlEp7hcqoEthp39/
skLLrM10aQqbAc81uFpcmF+fL5ulELP9JqVyoSJ0yWMvS+/oLd8r0J0+D3FhAwA+knmM0ERTKaV+
HAU6kZmajKQKvU4RtYKgk8GJDBbqqJeiSLSSceqB8kiX4mMUQ00NqYpH3cHidC+m0kZW/Csz9xYO
/At9Vgt0xYTONXGmwjf6Y5zMS8XB4AnjaLcosSJuNUEAsAZaQY/BnEpfofS6ThfT/vc+4OxA/hB3
thaEPJ/kqok7JTnZDdj/g7KeCg0lzfqCLq/6iBmT7W2NrbuKd90R2UDUkTBVPYa2/92042Nsi1eL
1YGz2hF9dWwdJ1NjPjDeUB/nozXHXu4LU3cGKJIIrbvroqM6D7XVQbjR+Xwpna3WWbDZGYBct1el
LZ6WGd1tqE9jsISDmP6GD9OMiJemIxpGcmuh6T570AVVD808C00nIa1+DHUsthx9FHv/xfVLSu+d
EefZVkf/G6Flz3wUTdfkiyRSWUN7ixrzJtOEKFl4AZynuNRvkaYRaX4jUQM4/OMsa0NsWJkyZR52
v+5eBH897sETbqybYO/+NFH3OGIXdaWtP5/vs001hbVkdAANjHOMeRVDtdLabBsOICEdnA45Xt+i
Cgl76/Mw5zVc4ugibUX2rUrrbHZHmkqeB93gUbO7hq4NP1WGum/7KHveC+VKqlaDzENkYVIvDY4G
D2kuQ8MjYPapK9HnsDJJsCTPRVY3vY6Q0cUveuFivhjG1EQK7yAw6WZ8/HQK5kP0dxrmcHgM+kMl
3qj9wqPpHOSC84BMRxj/Dxr6ZyhIeoNlLxb0TSFAUcJt3g1xDdu/kSiByCtxlW6X7sRzjOsUkyIk
XwuEsDafPrUt5TTJaXOGR/mAk2X3u19XK+nrlAchBPCqiBRhJveDyN828EG5nbvdYiP+7PiZfgUa
R/JU/ZHOyEo+Qo2WlY4AQ1bIb95EB30fT75OV8vid2eHzyzU7AQeesGT4pJQjXTt01jw4Lh/vg/O
Ht3vESi5qFyWlm7OzlKanRm1DxFotEHdo/0Sxl+MfttAjkZQwW6Qi4r7RaGzs+xiFnR2pg4Dpcqi
IWj503jMg1XyQ/1NEbG5qbZodjhejbCGHY/2ZAiWbxfvj8uz+teYZydbBQ2l7XPCF05+VDYTSBOE
9l4HToi/y4u885eK99Pf+OGInw149h3FvAw5roloXjcv0Ui5NMSIhBqSiocUgLBFtM3Zy5WAdLER
bIVFRutvdgIElVdHeiyrDnYP7qaD3HyHMGew8TSgmmGTZXZRS/Xm87V0aV7hrNFapq0pntkO6akQ
1SFq21j+CjdFmfRIWqE98p8FmU2llHVhJHW66ijZ7Yi3gf/6+d9/8WA7HcV0uJ68gFFla7wa/Pd7
76Hd449Bfw/Q6XWJyCHaJ7sQoOvr0qK8cGTztvtr7mbVo2oo3ESjWu/gkeOtOje9zQ3/PvMgLiyM
7wwKPS2Nk0jzOyiORIvGG+I1JsI4bbdSs/EYeS9+166k4ZvbVzbc+rKpF17L54WrKTCycGAPZJ6y
c2yFGfQx/XcmNv9a/EDCA01feY9uROtMFM7ocQlOsRhwNqehV+p1FBJwer9q0VFZj1eRsBLKzQSI
7vI1th4Lj7lLJ9vpGGeTi5gNdy8qjo7Cmzj5MjTf4hThqu+N9ruEkbHwKS9uuAkQBu9eIj2YLVVB
z1K3hhMCql3fahsU4r4YNz44DlrRUyOQ0q3x6/OYF0OiyWWK5FcgMGcHSydZmV+DyXayQHysRFTB
FS37/XmM6bvMT8t3ZUSdhxK5/WwSO48njUenyxERODG7ekMyvOqxnhCMpVfMpYP5NNSstqnGhh8X
WL7/0cdJbPYfjtHkVaAGr+jlLupMn7fZeb1Az0HPDP4THKjZN+vkwndpN3L5yEG0hzMuXIWF3Jkr
zYqR2gs9K1lBl5LSDb873nKMq3fZGBlftNFDDO3zmb5wTbApJ0imCC767CmjJq5YGq4/FcaRA4ox
HdFF4Vun6betPNntjt4C5/jSniTiu96lIdPImr83esCEskVW0W4mKjW9BYnq9YT5rrf+9/B6icly
4Vwli8EHFswphs7v/IKT03xw+0TTp9ZOV/OcccdyXevNVRu06sJmpMt6tmzpjsNIMjnFSVze0/iT
ULEUDgacYCbTLJGJ9wtXtU1DFvAwUuphp2shCJwmw0Ah7IqiPdZjGB2NqhY3lhao95XZ4yucuWxb
tsVeH9zhkAimjjyoKd9oOsJMnpqZ28hQ+2AVW114U6iT4ocg4e9RVOax0k15L7iaecwHw901gQX/
zDKrY5iMyrpvXYgoRde+Wqo4HIQxUbaWWLuviGaoV1aduHut8ALwZoZy2411eahz700RGp7aBooi
gRFg3hNpuLfl1lMgpqXdj0K57po4vdUqCw/ooGH/1Do80i72d4giVdvc6CuY/J0y/kqSeDgEHXn9
top9/V6pusjcdGPV4RWTlHddkOfWWkw7QEmB5AfXRqQYKAw22sQ+1q1sH/ad9SQYRfyCZFX+4EnD
8Bxb2FIAVpMPReMbV2M6hBCR+0ClhOV6CjogUhvcyG1a3IqeJt2YODrsWIW6Xcqx9Q1bGPNtdBEx
y7NOh31gtEmFXFqjXktSYd5bYY9uliSGUX9jZEL6gk0e6i0qMm9POmKeW2Ri+mdFzXUNAQix2uL+
jiN7ODRlvTbGsjkanjdlI6mrwnOO0++W24tYQ+lh8uTRxr+WCtFcF5WPPksyQg0ypfrVTZCrCeNS
2yt9DMKi7M0r5qXfSgolyKg3K91WclV/EcykSu0q6fRHWjMdYnHVYO2roZKe9c63MMdQE190Wvxl
fmhDX7zGbeCu6yZH5lOOq97OGSlqRHJdx3YThNiWyIjYPKSu2CME1oeo6yhegj5REvkHKdaVZx/7
pPsADf11XfWFtEo4P49eVCB8YsZxbmdxGmE/0lg6zrqeOVDWQFPSqvBkQccLUrWN9YZ3GD1GZ458
hyasayorBiI2aJjaQdJlaE3J7cpNwIfLWT/peWnC2hJbaOORjwhlmMo2vFPrSshq+vy50WLt1zaO
hqzK3szRJcPaWzj6Qe9twyIPXosxKI/4yuQb063DnWrUnR12TX7UA01ZZ4aPVByJ7qE06sBRSl/8
TshVVxnfuNJvM54R9jCK7nrwvGBfaq2KzkqH5Pn0Q2QlyxBKi8uNLAtkgXJI0llk9U72Q22bFBjX
cMwKttUIk9fQkKMN5Rr7VvOzx6bGw0PoGvzYCs88hGHt4arBFUB+3T1KnF4I0AwYfSCwijKf7Kbu
PoJUeyj9PsVqpcZBzMU+CsGv3E6jDlgqxlzKqjR7zdrEDepH/Th4977mxj5qPn5X2kU4oChoKoXw
exARKk2bCpxEWAorGfrIvTIktPqNMcZAuPz/1J1Jd9w4loV/Eas5guSWY4wKzZa04ZFsiyDAeQZ/
fV+6KjtDjDhiVe16kZkLnzQCAAE84N333XSajnFBeahBcvkKYT1EviZ90RIopbmFzg+DZUawGOph
w94Tcsqp6UitXwzNTgOZMMpsF3U+G3OgxXOrtaDl6Y1wlcQC5TxCLltAtBewylYD1vbdXW8ppeK0
oxBbzZ6EZ3dFDnu4kW0EmLqO0Peikihs7biAmYbqtBUoAUUfKQH+uN9PvRhheFxRcadWkbSXZdE7
PIb/iMBWetunNtuZRTG7nVjNTdxllpOAQRcwLsOpQ9Cp2Rt1h/WOEt9tLCLI+oGO1R6yOqWfbZzE
+75A3b/Oiuk+qyG7LypaBNY42Tethn1DUo34ngtpNvXiE1gkpkRDUrZZ0JtT91L3GruxzMnaZ7Ud
3XcUZitKbIwhGRKY9DWFuLWi3HKNONeem6jsnjQxQMmCyq8PUdagMiYl5ftIztkdNSPQlIq8ezEk
tXBxCcw9tcF02gOF96SwxZuuQcueMHnwoyIZ95M02r7C04k6sBRGoYDeyi5YwKqTU9B4Ax2GAnw2
epHvG9SFTveTmcLLZxxVvm9qbm6Z6K1XIvdCdfAYOXykikXR+aK+E9haXmo7j39kQp/gvkb7Y59M
fetbAwTVzlihNzubyep4sIbceEbZkAKknqS1JwI4VjCqCfsFvbB1yvARw9+P8+GjMxUR9lLGGlgk
AaDngcKg1x6CKqZ4tKsYjlZojt+QUbB3/RSBXhsn8GdhBhCk0AmbcMprGtnRZD5sUqJOu64kLYxd
htgGFkRW4K9GBj1MMx1g+YLYoDhnoMxM8oDnwKK5TYe6VU5MG1pk6QSVej8xi/6HJDX2g90ZaijD
JQsF9DjryrJy4CEF/7ooqW5725aeBqxYGP/I2t2E4z5sGviYWW2TbOLYrPxxLKNPnI3WDeMxnJNS
ZtxHGo1C3uFAiYGoe8ImPXlgQuKCNKmgm1bQ4Ux9z3Ck9N1G0fo8HFrkZTulBotTj+VAjkx4G0Jd
DHwtWCsQgHdbK1eKW0iVovuc6TXQnNPPKseF1jBaw8WuDrrcKIY3aqZtoHIKkH892bejPdVbKzY1
v09oe7RK6d4apMhldgeBWa1Ct025nSK9aACSlsGg03RS0pNDhJJ71JVPuoxXVFC9kHuxqbkFGVlB
RJBYezPqqxH0kCoDc9UqMFVSLg8K0tkJ5OMGsHGJY/Y1vbM6gqrOCKeAU+oSnG8tKSUfkp73zC1N
eB/mmgELPgGcroNyXG7BTk3t4WklGe0jAu/yOMBXimDf7SsvGqD/cVCzq4fY6UbHVECgU2Bf7rGh
bm4trvLDzD7yZVAsw5xP4888w0FYjDloWqpIi0cdVkm5A+sq2YTtjwznTaFFowgm0hUPZOoKGKAP
Q/OJpV0/weNFesFDSf8WRaQCfw2K+2ACmuYYpxw+XCiqdcwqo/1GBqZVeNYYKRsADRGLJJHTg44I
e0im3IFphxxuDZWbUdVAilV7I4rwWs1aXXhtbMUUvJY+BxhMy8E7reTCkm7GvBo3Oa1mC7MWOOkh
qpoNVzT9k+Kogyt8Q4st3NvYHc8pXmx5O75xHGqumXciFPXY+8Cujo4cl8Rrzf4D6vgShBYTL+VU
xcnMGLKSLJHrjWLkFTBgcfKh6YIEcQm8dz51sZukWPquwhHjwliYvyCQZJnbTSbA48kQAyfNByN9
kOKYAc4HKqrfpRoEmJnEng1kQtzYspLXMrcnt8wAFjdFUwE9OsC8zijsCk5Wlgg6AwS0DK/4G1MF
LVeGKvGhLXI7GLr5kOHb2YhOlT5zg2wUFSGKZKqvqOp7FHaYxvqArRZB88xIVckxaoZJCUhi6qWr
y1UUIFTX8S1qUf3DjmQIwQalvMkGzC+894b0ppuS6gRCjO5RUisPyEk1Ic6iNOiJEB6NJ6I7LQcn
t9Gb0cfdRA/7RLVL3GXr1i/LIQ2StO0RykFk6MNzHsGPajbbodfNfYJtHHDBPgfzW+61zoekqN2i
piN7yqyysl3F4AbxasXGIA6aHVJDAyuK8fatHYHImaqyiENMgrVBXK2ccJVvT0Pej7eCtB284rKS
hIiA2QFbTb/Lokr9ScvImvH0g/rJ7SJv3ZTSZuVyf+UCPL81zyUWBFIseWlKBGvGfLInJCei4+xc
owBwA3u6UPHb4xpbQL186wKJw8ZlDOEoGl2m1nK8nBQ1LhC+GpaH7nku5olSB3sSwqYQQg/bsaA7
bwJzV0O0CVOzLf/x/Q378r2EoDDBnlNM+Afx/NfXRKmkXQ8fRWSi1eQNxno27PRiLfy+kT8C7K8v
JmgFil8TZc3Ihy6TZgzwYiLJGZKUn+pnBkO2nQG+h/QT6VoItUe3OQivCnp4ibjTvXGsDrLHfFNy
UjdeeT69cgk+/yVLYXA2ZryI4WPi44blxOLdbuFEvJaCWWtkMai10rcTbLQInEM/ux5IKcVhZGXi
ruQ/v4yppn6duWhqwdPM0YgaKj/JJ+5aPxIfjpnB8BLf2p/9m7oHZiT4fiavfi5/T+SflPzZGwLT
YgtuETnxc7l1bfIYp2tlq5ePa1+7Nf+CsxZAny+w06Nb1pNw2WP0mXvYraUb7rZ++zzgXy5uVD/W
3mEuFePka7vznJ61m5tjOgjwtv0xiEJY+OE0ng2yQLF9bh77I1wr1muOLwVKfxr9UzUoK3M6+Wuj
GZ3qqpYhiVdOvddD15rN/krO8DuGjgbuqlgPCPZB2UOQ4P0b7JbL5+C503+3v3xerFhexhOmMwKi
ovbA/S17d8421fv5jZbd617rkyBH5HBcE0hdXyR/t714qQUdqwWqFX1vogcle5wlYMm4splfbQMv
+QDEANOJpP3X8QXBGhGcjP4R+dVWb1lnefWaPuLqB3vWxvznZx9ONSotLwTaQPLXl4c7GlPIsfdj
vSbOu/6JnrW0+FqUCO/MSoWW+p/qZ7LhdygbP5hILPt4HUI2m27XKqvnv/Fi3z5rcfF9xPCxUUkz
jx9HmEP3+shcMGDN7KMxm5UHyusb2lljiw9CZGo/Zd2f7mkBsjC5U7zRE4GzEo6/5xgIVe7lvxGe
fL+lrQ3r8kgQCB4heUC7M0ElhuFJmIW9y7czjE0GkSp5WBMKXHllxrr7u6va4oCYSGnIbB7X9FC9
51vVBzIFLIwMzw/hXCO/ttaurvOz9hZnhVQrsmgibG72aLnF8MkRv2U/i+IR1ql+VK89oq8sieUp
YYMyNjAyz6TtNPsZn2IGeN4Z9zY6iTcYnLxQYiXe2rl7RTSDcYVFFiotZwXEUhMkFUDyJgxlP3po
7XDowvpNP5UoIcWX464V/FxdHIickL2WZVDVFpOo4YU5MzgaG2sseoxrhq+Gv8q15mTjak3n/Ldd
LMWz1hZTCGhEBldHtJYfMhQUFaHuWT/nYZRW6VrXDnmC4wioD102kRT9uqNxrdblQR2JzxpNPUoS
g2l83KyeuJebs4m0oE4s5I2BwDMWJz3eyabBagbT1x7MB/KE4t+ABfDgBkT9OPycay2HTbmmcLqy
y3xtdXEkYNIKSZd7E+UJ6bY+mC9mDHVOFc7rL1Y9Cezm1yLgcC9c2WaudheJUGR7oKS7QJZBIlZn
dS5M33qLBHDqYSL5/TYPJF/8SppNXB9hxYnatLWGrwTf6LE6J31k5Lfxn6/TmcY5zK5M9Jhu5R3Z
zXBq3Cugi0oSuJ9yf9pYECWNvv1phrDBeMEzjRf/XE8tXg4Aop2zz2ox31YUKVaRC9yh7cyt4wPp
DDhZP38/zFe/XWB3DAuVUtDpLRZlr8stfgM0oSZPAeiPw2hQHv6LJlDqN+MydP2iWodyxRQWrg9w
7+EvGUm2eCN4/76Jq4EhRuv/2lgEFWXPdSpatDFgW/GQHkyI0yHRnHlAw8E7tfVzOBfhxCgczXJL
5d8wcb22iZ//hEW0IQlY2eUJfoLC3irrJSdH0inw5Pmx0tWrMwauAdKfwAhegA0yySgrCv9mX32L
7hTP/EFnB1VPP5nCgbzKpbs14cW1TCju9yCSzBQLhL+LFVHp0aQy7OgYXSuETi/91SdOcjN6FJ68
cMYOlb38XGB1TO6IDFriKE7BnX4fb4eDEQdyhpoIt38fIQk7wdZa2lkbuv9vWH0Y/7PfuSTTapJs
Mci7UZIbgJmXuGnkFPd5QAPuNi/yw/Bih2TDplDarm0aV0/S86YX6ygtFZn3HEM0lnCob5Hx1Fu3
hy+JXY5OUZ8aYcAgJnXy9LE2N0WxVrJ+fQX8PUfG4rzLjAb+7Dp+QB80z1YofJLt9N+zmWvvwn2E
OH+evoJd4kU3a0fT1Z3qrO3FASgy+PogGYFrUUbvjITAIwkWozHZrHz6a+0sdkRao45JTk0ctNsh
BU4eY2p9IilwtLz5+jVnPohXPKw9O601O//52Y0FULlaipH/RC4ceDlU6vLqxNhaEDgvomXAcv4F
LbYwnEdG21fo3F8OCeVj70EyDSAqMrwOdrBnNYD3T31cd0tf6+Fi79IaXWcpHtQB5X8kY4R8Oe7Q
MKT6fv6uRdXnPVzcjoyWT1k0YRxrhUyObKS7lrFtN5o71Irty6E61Hq+cr5d6xkqkPGUNlcW4Pb8
de7Kko4myjhNaL9xkEvcLfXHidYrPbu295+3slh8MGepo0FPTD//WdMU2dvniW85jK6+H8C1zizW
WVmOw2SPaMaqYCLZPxswi5Lg8/R9K9emCXasUIIDXgQ5+KKViSOXJ+Yhk5HbhgJb5c19qRvY6WOL
ZHihFu3klCqLb5WBqqX3fetL23eAe1AAdtb8YpErWt020GeYIISqYXIjfOTzw8bt7s39vBLyDR08
gatmjEsKknQ4SnzbSz6+/xXXDtmZg43nZtW0L2LAIuXMmuoCsTaHbSSRnZ6KlWG+NpkWagbwUD8z
D5dvWTVBeqKva0wmBJZBi8/fhf1W5ffymsXu1Rgej2UGvFf+1NksZrTFfV2TktLE+S3Dkdglu/5U
uZkLvsGuOXAUvM/x6+rt8vJDQiCNm978ISGeXmrDkIGVU5ughwDSN7t0G++RSSRuu63Ah7EnMO6S
LXlRPVnCpew/rzv5em9Z9DlXGyCPI0TxyngTMxAI7PvStlbm8HLdf7kqLJ9CMtCdC0sZTXjG3EXq
vkCqs6WwdLv7/mu8OoG4i8x1acgGgNnydRcbCVdTq5HRTjgFwFndtr+yneTLv+AC6vVvJCB7sWqL
cyWmQe/OWlW/tmo2eWvD8tIENBqoXNx7uBsFGTT8qb/+tnu5HL42tpivSY3A0TLQWK6OTg/vrR6O
xZCHrYzkWjOL3QXwNbWaWowk3c7s7Rmt7hRhEjZB75f3Y1g95CENv290rc35z8/ih8TqeVY16Fok
dG8Uv4w+8rTy/ftGrujcvw7gIn6wocaWSIJWBhcQK83TYSFUu5k/7ivAW+3xqQrGY/Kw1rmrS+Ds
I1mEDnXX91om0CyxUy9JHpDWdaBfcBK+MnVro7iIHno6TpEmsNbo+FDw3yn4dkysLLS1NhYXHaMW
rLZLfB1t9Ka1dwqrIFFaOVquDpiOggrs+wADLqtMC6FE0jChjYEUYQdzqU6CgLGVIGSSt99/E9ea
At8JDSF4xPveYm4KEya2LMLc2Aq0BsMdjMkjq4GW7j+uaAU31TSsmWGDOOuioQyiuLGvEzjEhAzJ
34DvQCoPeDiX4JTPs3QdzpbbfyMhM29BX4Nm4OyBDpofSuzZP/7r0mrV1phsE9Y0wu298lbZxD78
PJF8/rcAyWutLT5B6F4YJKKVjbew0at/dcd2A81tOL7PJT+rW9X825d9w46PZ9m5VBhlq1/7xrSo
6OwBrTV+FJp4GX4ubmYKNAc5Syvd6a5HqknfQNK19vx95QkMMQ/CDigPYdl2eXI3/YRYT4n8tipO
en/fydpWi6qjqcK+SMlvZShNoY+5laRHS5g7MUbPMrLijqXf19MUOYOmeFEJ6ZJcAKInSS9DVO6L
UvHabDcqcmh16ltd2f9U//9Hfi3H5GddNMVn+9Wc5Y/NyN/OLf/vXF1mpuT//OWVcuHqsnvP3pOf
ODD+aRGz/QXrlfn/+MvXxfiHDWWGBgsyoI3xQf1t62L9A9ciPP6BkQSeJEpL/s/WBd4tqM1E6lqb
mdyIx/F//WXrQv4BvxcNsQjYShDiIxz566fd/vMD/s7WBU18/cwBOIMmZy4yg4wEOvuvn3lKuioy
GjgNQKYa1DWBmn7t4nmxDy6aWAQyZRoDfWSJyGdlupsyayey+7E/9XC9PRv2f/Xt3KLm4vxAQ4CO
gmoLkQi5AE8NsplJGUdf+hzGFJBdtfBItaJs5a1grZnFPqRrQ6Q1yoT+xLc9QKNjjKILfU1ZMO8v
X/Yfk4CWjsoWfDrYY/VFK2PD8NwSw+tW2ufb+tf80pfviaMG5Q3yKKtlnJfiHrQHvYutIL3xR/by
9UMgGqRWSmnToA+GZ7NzoOFEZj2CvtNVQv12fuHpnyFWm6kEsVf4qKv7fvbUK9+JhW0Pj6szkQ3z
9/UXSKpU9SmKPQK2bT0N1NgMQW/9MTl5QJ65H4GBAjfxrfmuucau8MSmgotXG0re2oF6ZYK//JB5
zZxFjNmgWuZoVTSAZ7wzJMfSujO10f2+u5eJXNTrnHd3/hXnrfTp2AiI44MZA8l32bEaXCC7XNnL
PMg1ffIkrdVnrXVsnoGzJqUeamEmo0lynG1Ah9EZbsBC2MI0zG3vyX4AEO4/f5ud+2mhCgHJJAKl
83JazQRMm7KlwXz9nf48WgNm7ZqhCjpps7I2L4vasWjgeCVj6Wgw0rIWy0aSDG2MrCwJGp/fqMgY
pXi/YLfd3eyUyF0t5LdQ9YPvwU/dI8R8qyVpVzZUpHTBIUai0IL7wGJaG9SBClooSVBWj91w12or
1c9X5nA2GYChgYbQEpf7r3OYFVwArofiYy7D+m94HMd3AgTX9x/n1UbAYLHm2uOZ8va1EWiW1RLY
7CQwhv6VS7jrlqpwMktdIctcDtZckAhI4RwfX6Y27AEVIimvoVmtpH2qYqPJwQb8vi9X2sBBCti/
gcm4vL2XyORY2qiiRJzae5VD/9wa5hpz7fK2js1zTgnNbgxzZdxixIo0NVisQq1q/nHUndEesypJ
DiB2eVq79V1Oz9wYVJ+YILAblnH3RFJuS8nI4CL5swYrs8Ey7n9/P2yXuzFOA8XGyoW2Ccjk+Tec
7RUjhG0jipcYnOTfEp46ZftgaZ+8JSvTcxFnz6eOYc58ErCFUHi7aIerCSRdA4PYmaFo46OCaCdj
b6x4sNbusJdClrktE7cxS1MQ0S+lAk3bWlSr0ZbSOVYIYLs3Ao/+B/1D70kgNv+FXAdNIoYDMhxv
4EgXLq5IdtI21ZQRht1v9LAfzV7L235GQf8xr8nD1U3+2vd+3uJiBzRUYeY1Q4uzuQRwEOx1lpZk
EAxomS97KABa3+MvsieLXi5u7joKz0qSmrAClzUGZwnywzRpWE6lR1HO44DRazhxW+wBXgrMug+Y
KmDkTSfmyZ2BSivSuUXeP6axEqZcv48G895uZmT/99/0ytAs4ZgURRG1DduUIIJasU9+WMZaVf61
lQlnAWBlgfOdn3y/fs0zYI3aOQYC9YfU1QXSZNIHhyGMCS+95lA9tjaCt7UU8bW1qmGVwtIOcHpw
eL62mhA8+1QwCQiiGswYgzrYH9yxGv0BBQ3fD+GVAxYftAXrFNBqkNdZPoZSmxQ4zKW5h8B9PCQ3
bRC9mS/UVRwaRIdRwFBMdxCggfHqxy7zc3dNkHbJLp4/t7PfcLHZws0gTdBftgWv0UOpCkRbqstK
Z1aDSrihN4fhYD9LqLzbzCodlCEJx9zNCBvpVlklsMx71NdY/evvWexhcZuhGmPA72lfrLsYOC/J
T2EkM0erM4J97YHg6md81v35z8+2ZoJiFZ2kmIK4St2imCvc5ZWVcvU8Ox/ixYcsjCpNJvFniK0d
oGDbeKu4kaM63ANFwP3+o1ptbRGYwvWi0vQi5/+KEXMv567tVp6xIxt+QnXk9+2tDeBiU1Z1VHra
VsKDSjkW9FmqVy5vV64yJhhkBC84ABvhMWcxepnNYgBqMHrp1q7hc15sBhdvZIeZbS0qZxZt8MSp
ayc1nWx7UHzmC0f+YWEq4ee7qjS8tj+c/5zF8NpIFxYopGaBZmOPMNqgbKqdnCMDLOUr4emVa83X
ri/GNpNQ523ReS38nK+QKLPnjrU1XZShRw58Y3fkfg2pe23TPe/e4sTreAP+EZy3AzNjrqygti8C
zy82V77SK1fkuWt4zMEOj8vyEpjVV0Wucx3tcEfdcbzkdu4Iy9QymAGdU4yym2rLMIUo2YLxV7qz
vbWd5o+ZyXKnOf8Ji662cmaW2YSfsEei6zSTtVOYps6RzGxY0HiRc5P61HGk4+CpThbE2By/XzuX
mQ4QGjEGyJwit3h5AJRKopddK/9zrbZb4oJMNEskAEmBY0cPhnfu6vcrjV6uWCgwoJad6w4QYS9P
OJ2OSRzpOg9qDyk44MkYeDf5fkZMQWr9kIZrjzx4Tpt37eVYn2+Bi7FWpAqiPaYhAm4A89GsPgtJ
hurdPI8ih5fDATi/J6h78VZCBXeHSd/p44hx7+aCjIHljkabjY3ya7cek301AX8+dJ6h5psySlxd
L15sDgOkXot9ENBQHA2MUJ0TlyfJ4BTqCHpeOv3u2nhXkvyYt42fGyPKPKVu28qQ0yFTeQs2UO33
rD7lWp+AKpH3DrWGYyVImBfWm2JQ1KUk4yZT64fUnIgHe64fcjbeQMvwNtLxzoBdLJAHtj+aOQ3i
rKicLq+3eODayI3hSnWymRSqOVLDvEloKJrUncbgt2YJfDCPqNe3QB5AGSTcglqRK6Ne3Mml5sWo
tae6Uh4YAFDOxOqPTO8ll2jpc2ugrjojzxYc5WRpeuE0kmCJqaYewNixA9gRllb8OSC14FZqIW9M
MwNhyG7uSKuiuNfIym2vdtCzWfoGlqk+3GhPKh2UoDFSDFqjo+yuy25QErmr0hJSbotmrmHZng0H
pdgeDpORbFszvlNTFNojS+RULaplKyhkPKZb/hRNb4wDyZFo2TYt6AcuYYNTxkL2IuTBXLsxPdkY
0f9+glvDIOFlLopRfYky5ZL+VmL1JyzaiZPXAKRLIDWoebTXMjMsQWEUvfIsUH4IoyJ6MyiSJzcp
c5QiOtqFCLSs3Ros6ULOCtVNe/gnmWrjtDWhoVbGobCVU2O0HzxTBvBq88OUyafUthDhm+NdVIJ2
iTr4mV6AQJxFENCPUgOZ8qDAC0Dg0R91xk9wWMFdq0CdkFa9GkYCsropzXYrNgRz3d2YtZ+5TF9J
EknHMUbxq5zqXkHtKNALs3FHjhfCQsn2tsjTAHDYRySfmFfoyE+rlkuVJGR5cSj0VvU6AxWxlCHb
S7V3avXtkavKPirMj5KhdF4o/UM2tUYgWCy2ourrw5jrL7zlzyKiip8lURni+YhvbDpsmk7/7O26
9jLbLvwkAr3DqFAWyszkBDbBNpamsOTaDnCJV5CGPyeCy2Qhy5uhwyRkdlxs1VwOh0Yz93Vc3gAV
YTpNNLhNw71CE7e6Ov4krEjBVdBK4BaqULZwVaghXdrQuB6clvWPxsR/xXUSSCjld7uGJE5RgiCS
CHbfCumFymnljjZ/YpbupZERSsJ4QgW+5eAquEUPqxBTos+1xD8bcImdwlLzENXZqE9VyXYq5Omp
pePvtDBHH7ZhWuxwRSLAByeykyZJ7Wgl4QHWhXzKWrzNdLAZcKsE/+pQSr7phYHwU8j42SmHkKyV
WvBRxjyYOkV6KsAQcWokhgIhWssh+fCqtJ26TSfON2Vr7nKmSY/aWFeuGNUqLBvgVVhcgBeemqpL
uKSEETF29phVR6oP4FLL0jtgDvAuZLTEVogAXMlx2LcK3eRptpNldlN3/L5Vo9cB4lmwzrsnUSWb
rB52Vq2/irp9RW1ZaHDECPqEWngjF+UDVVQUolu/qZbybWcaD01coao0lh5GIh5U2re7Bnhg12xR
vgB7PWwMUnIcjRTxFTgzAQw/kl2tUDmIpwpMwJKBpgJZ90FA1+0Mur1B/QWgsHC+MyrcT1meorQz
kpgHQsG0rbmRbRMhQEugDfynx352MzQtR/ByCrg9lJsqbTeDzI/DkB6S3N5Y3RgUae2alR4U6uTJ
ZfUGTpFv5MM7t8zPcijfq7TyJZUdk2h+t9G0rTSgSLgcq989BYpASD+MgsMhqgEUBvMzgTs+e0Xg
TsPiQ5VpH/o0Zg5aBsWaQxbP4MbkwiFeOID+hHE6PskcNsrNdLIm6xTp0wk6qiODOs9RlPZI4QgB
xQxupUZyX3D7yJRuYw/JvUy6u0opPdYLh0vxRzrJt2PKUQKdbPVCHM242ciDHuGoEEVgl8Wr0cWn
zBpviD155WTd9FUjnIEqrt4Z9wkHASQHEsSReNU7o6bhNOTkpRTq6BpTEta98jZk0ZNVZq9GPWxI
mm9sCcDzKeaxqzQa85KGo6jYMG5yOdqpZfaEfLoJlhG/mejw2tj1Iwgqd8BD3doxP1XUJNB7tw96
CblMMz7pI28dKZ2/qao5NLEE8Xk8dDjIOH7nKG0nzj7ytNmpWenobXnSOwRsqVa5JBo7r8WggmbQ
bPvU2MU5fWDCOEGisAF4xnZr0Mwdk/LIwS5UqDhz2leqjffErjGtGW0eGx1F/QOXp9OkSele19tu
Z3AtAxgkpj6IIYAgNvVtS4tXOxF6wGtcdBBZ7KhhcTfrxg87sm6H0ui9QTWYU4DsFCgFYk5aopqN
9vkbUyXPTNQ7Ko83bUnuMHKALSVAVQxjojiFQYCVsPsniB6eh6EMEtLBoE7WxR3l+GDKrPZKLQlM
lNNnBM5y07Apcqv3VNxnnRjgUqysAHTLH1YMny+SHiuaDu7UWxshqS+yUmyE2fu2ofWhaOHLXLdA
cllsN4JrVAr6IbBF+ZWCC8CgF/ccrhHwj7NSh1njk9rorTPWMBuOWjxWxAxWGEB3bKianTQoCpih
e5kEqVOdfuZmcwuvQ9lTqwxZ7WocQ0sJbJAiQhpB7JJ32MbTKU+dMQXbphxQaz9Y8qPB7L2w8sfe
jiKPdea2tchxSkDRl8RPLPnxGJldqEyNR+EMqcRwndHLjZrKYYQrttMpQBgrMmaX1uWvqJJmoED2
KzUqWDkmfF+merKNE/WZWlVYqAQYDrBYRNps9Sq+LQWMV4xY7jw1nuCyMz/J5Lb1LJPove6bG6Ri
er8pcA3E3w6iRVME2oQNkTbvXTI94HnjYDd4Q6pYf1dPWuVIvfoGvQWuxEyRXNOutXCEw9NuLHBC
6FJ9X2vtrS5HjyaIBNumLV8yk+zq3Hy0gcbwKjX6QTLDAKpI+TGCc+CUTY7oR0y7vNJx2HVWd6p6
zfaK2T2xz+w7IIge5Vj/xaXUAEqE41jJ7TAjNR53hlMxMZD9Si3yoliZAc9Z5yn5CDwOdqmK5AlA
C6IM7a7DU2eSYXGqAwYO/G9AMIp4w2oCD56W3sqkv1MHWMIT+xblqJkzTThNZODzlPnDi+AAs7FV
HOB4VzzkJHkBzxBgLSn+3STFXYwi7wNYIqFZNr8mvGgDQlDfNpni9ZLx2yC8CTUxYYgKZuM0ZOkN
bDENF4qPzAcRuAfRntmJw0H5emo5MJYWh6bXzoE6Mgf1qSXREadcuZNJ8lzMG1ScpjHIIDGOKbz5
H+SplzcU5sU38VgrDhmlB7U13TSb9gAtvf4Zx7I5yNx6j3jp8RH0DcC6VFe20G2upEHE+DZJ6GOT
Z3cjj5+o1iVunrFQNQpf5/KHmPCGGiskMKJc9qnWAkQptfexKVKXaUUbdHU2eNYU3SLCvtPl9MMU
ue1HZXGCx9TkoPLhVub1TdtWimubk+3oY6p5UcXvqYR6UTmHoHCScnzxQ+qaaf0mJ1LlyXXzLmLR
On0NEFk6REdhq3vFYDhu5eIxqrpTO9WnzuJPGfxLXKAhSpeY4FRVCSKBzuaHhJEgaurnWqd3UCmh
AoiND3kcgWWLgBc5BQ31o4SDfiL1xBECcQU8slytIog0oj2ogDuQfO4SoYHmgiMkZqrfifo4GcWR
jTCDT+tjIbRdPOkHKvGPyJTB4hpRZVw15q2kpSiUIXSH7xCbEqT7dbEV0hSQSX+rtY46E/ZnoMhs
5sgpv4mhAHZbuYH31NAcx8ZEiWvROz3LMtBy1HeNTqeO0n0zRuC8wtfBEVPz0Fj6tmxBDctjWXf7
cjzAYeoAl6QTT+xfQy/hkxH2U44rTJRJpjulxXPZaboH5g3sWgsL/JsJiQeD1dzJoxEGjjLmScR9
uZWSfDMY8AWe6sPQdk9Rb8EUm6q1K1n896RITqkUe97lKPqJ29atm1F9miBIA7SOPGB3Qe1VpaHm
R9TgmOj7sks2tRY9TW352PYIDKO82yPTrbt6pGmVxzUVwG9YQfiGDKZNIhDzDAIxT8smBwDNI9eV
/+XuPJrrRrJ8/1U6Zo8KeDMRbwN3Da3oxQ1CoiR47/Hp3w+srn4UyOGd6lm92XW0SsqbicyTJ8/5
GwRR6xZuhGk86xivOka/SmLNFo0v3VjO62x67s1Z2GfKcp1XhWHPSS37udGEjiibj02kWY+yIONz
kCY8bAeK1MYzKRdA1yDunEQo0HFcYd8BAstJCsGkaZtDEQxorQ1yakdJdSHnir7rh6SzizHda3ly
C9JbIzzLWAqInW9UpHnzcqZXqqNEIvk0F5cg8ohb5uxQ99Own6MqPyhIHqLB5A55fKUHsogEBlpO
dR76Ztx8jYf8WxQt4CDMBs2jXL6RQrSe1aUW92IA+j/N+hd9znn0ItLDL1Z/9lWM8k51keTlEzpa
Xl0JEsDyEg+wMfL6AbNCPZ+n3aDH4i6ci/hx6KzJrdE2dOQwROKHvFRQKDrkOV8lQb9plxd6i9MS
laWqrCWbMkh86Msc2UZdvBWa8YvYiMYuhPq7FxVIqFZ8pUgN3IS0zC5kqTedZK0A1LN4TYqTOOyR
mDqVDnEng/2raM3XXu/Q0UN+gPQOAllYBJlrabnM1akE/qJlxl2ZVeq+rPSzUuIyCs0knxxRDPvL
QQ+7y6JKRyevuVCkcjZemmRS9pxacuxk1B+4sWbeOzyXGipYu1Tkn8qHtPcjQtxOrpPe1ycN1eIR
+cAi627aKYltxMVSN0gDhVte+AXL92qCwmwXanjRhDESr8V80dcZIlxT/W0Wuu5cxmTJPVF5Wqs8
76tAKqozeEEClNr2VlQlTFSBitsqsSrYQNnv62O7C+/XJkPhxa61EnBd9BpPFNo+rPVhOvTXyFt4
+xJT8Wl7RpaQR7Oja8WXvdgDoOMszniu2vohPQ57DQMJ5Tm4Asi/54FKCVk7fL4E6ww/WYEt/b+h
khGIa0V3Baq0u3Q3+qp/Wp3/w+6sAuIJoBwdeTAOv7c1FN6jQsDTbe2dNf5rG+USb4ed+FTfjYfT
A76vKQIJYBxMB+A4A837fbwwSMyo54726Qnv24Rvi6LB50v3YTX87Rjy72MgABXxgqKxkRyWyEUt
aS3UroRYpFjj639XV4D22Jt6+LZY2sL948HNB2s9iIjYyhvQFNg0q+5G3tna3eeT/Ggd3wy39a2i
7ghYNme4qh1tPb5cjKf/2QCbD5ULPFnitXVhyDeZ+CUxT9k2nGggvLan3jTUxp7aBPqU7LyEPEon
MYmeuvjlfzaLzfYeiHfCsnYpiqpCFpY3qHaq97L+E9uT+vZLrF/qzTzEfmnyXFmHOI9vsBVmr622
RlFL3060w5PSCyf6Sq+tgjfjLekaG2sakVr8rMqPRvFkVQZVEt3/fOmkj0LQ24ltGliFZYWTJDEx
RfC1K303nCO75wmXzZm9av4YuwWOxU716Taf7La+l1j7/ThtlagRPSPjQqKTVZ29VW6l93mVsKSV
c8pY8dRR2rQcwmXKwmRkqDFPzoOAgl/RmM2JoPRh+/ztam6utMqSybQazpOwt67kdD9QGfGfk8BW
3PAYuI+Pq/X66AKuR8dKzxxrZ5Z2oDirt73gKj8+/7gnNtFr1+3NJlK7qdPidXnVbvT1VZ1UCt3F
imzxBE/i1ECbMEINs0I8joGG+knm7ZqpV5NG5XQ8Mc6HEIk367vFgrVCHQQmynx+hp8PlVDU4zzk
Vo+atzYKDUCIExpIi7OgQ9zTNxPdxil2J/OH9W75JBq8Uj3fLGyQq+gCIwDpv9p+/wghcIZefIE6
tC8cET52hqOBzRdK8V7oG+fmxanE4URYfU1w3vyAzAhVqalYh0HP9ur0NOT7ojplTvceP2aq8GSh
SsjYOGvi5shQOosbU4syn+K3nfT73HpI5fO5vetPETnfByF6j6jsg7B59b3djJSYtIdirCDJg7oD
spT70UcD5SSY56MGK6BL8B3ACQGpbVFqpjGEwKDVzM/Oq6fkYO4qlGaUG42qBIDd19yLPlu9//wY
fpB+oTyGRoGGMrfJS2wTFaQ8nMxB0DMwGKNHnUPZC57KeEi6ecvP07o973eHqRlYTopYOADY3aa3
vcwzneYouMwh9MZaQBq5ctUodE7M64NxdKakSJZBKZKJ/X4pLmjZ5t0aUye/fsCK9Cr2chBCi9Pe
yX4DniU8ibd4H8bNlbvNaKIKFmybWU5hGBpGOuZ+TnBVv9XF3edzer8T8crC141GuI5j5/bfb41I
Scd6LHzxuDr2pTtpF+1z/5Tywgc3H3U1NEXRowPQBi/g96Ub6z6lJRQwwsMqLgoD6WaNHrovP56C
sH0wpRWZyf5j0TjKm6FKXa/Muu8TX2/JICT61Gp3ORgU0orbSW73MY4Aafb0+Tq+vxGYH2gGkAx8
sPfraOYiDYKBQN3cUXSmn0pzJs49WTgx0PsgtQ5kqBK8BnSvthIupWGWNSDHxG9k5Fp0ww71c97k
tqFTW5dOwPzfbXhOL2JiHCo0lHh8rLvzTdhtsB+IQlUo/dIQ/WhId3WX4GsRuJ8v3gfDKBDMVyQt
YGRri2zVsG+wemSRfUv5gQq8m+mFG0jZiWTl3b5AB+DtKJvTWwoJNY9Zq/71+Gy8dav/7cTLZBJw
bbg/8Ep8p7ogT1WWqJqc+5g+NEL6E8vMX58v1/uwzhCrpIPCiUWsdwvaTqmdJ42RFLzKTOj4KGfy
MgsKBxftHWyWM2StC+dUEvD+AbqOSjF7xUvik7g9VzFSegXwiALgzHqEWycybQGHmNEtr4ddtsMc
4vDvTPTNkOupe7v/yl6tq2xYo5P+K7qmaHG0LoWHlfAh7tUzHcTmKUTou/PFLFfKkCGiQiWyuL8P
KSKYjovFgopCImP3OceJnScdKsSG2duBlF/oS/34+TTfxXguaBlVRApyoD/Af/4+ZKNTi+8nLDDq
/lzu76r8++f//uuz+bf0jQG4/eH6cWdxi6wn480ySp0FyaVlgOSAULg/7VvgpN0uBH/5+UgfHOS3
Axmr7PObgaoYVf84gIQx15fF8r3Nz9vuhJHX+8WSZAS5YeatDnrvWIawO8wui7XSR2Xbrc2LLjmF
jPtguSBdgrPHe0lFPGWLSw6Xvm7pQgDGw9BXOzMP6pWJcCP+Pyc+zPvlgsMJIRMMILyId7aZepXD
/jGIe0H1UGDuQOlN//Mh/7eotP+/kWQxR32z7d6RZG+/Ua78x1ncde0/vhU//nH5c4jbt5TZ17//
T8qsLv+hof4Ck2u9xTBGZT+NP9vu//yHwB+hyCIhYqmQKeBHzSuuKCG5QLo1/gA2tSqTI1gI5tbg
rviLM2v8wbZYb1+JfxWdPevvcGaxZOVIvDmbCnQOdgCms+v9ys2xOfxhS0CIzXFxZb3zR1NDCd+6
NDlEmMI8t1Vjt0O9X+aU7mdxpqzWLXNd77NKPoCA2jWNvKNitjezgRZXvlpX+RJeBJOORnwm2lM+
O2kpXRfWs1khrNVL110BfiNCPlOOvLEpHawPrtu69diMVPepBaPyFgjtMUL6nhTke6gPeDMpX6tB
jkAh0P5UJrgmteAXy3yZGHQl4B/egu90++lOAiYmSBTbhex2NkXaa7GrhJPdzTdcz3v8Rd3aguha
NXvMYXatSReiCm+KBUVItYxsuQqv49HS3EbTzoRm8GrlZYmSFySLKOc3qLJA2LdGHBakgzjXB0HJ
rzQDwGBoHM3k+zDe5aVmK3q8WpNYkzNXce8t3bw4TYNNTShfmpl1M/StJ4jSXhjDYx/XZxZ+MqFh
PS5lexwacHgyjlxx5KKYSbt0ABglFvTtgG7iS2wJll010LFKbqEwvOqncm/FBrwASFp4gkzGivsg
2DYaOC18wcrpRL708aYhaPMyQNmIPOP3ONvSEKNjJWLo4s5UBXarfF/gvgSH2m3PBfg5TJeqEh2F
xD7FwtwErdcNC8kbKSXYkWSimw1bTT268VmwuJJ+mLLzOb4swxMxfvuAfDfGegm8uUeKugv0xgIN
ZNxG15pf7wSn2COLfJA8ZnWSaAk1+YNTCKmUZzJnGpmENSt4M2DSVYLVBqHoKklGG3a0gwjRGjqD
gRKf5zB2rRAvGd30phLBfn3xBlBTcdHsa5wQ07RzAgtAMRri8fxdr34ZibAv+9LD0NXu8nlfdO6i
W67ZrsiD1q6MzmkLFI8D3a2D2utakMfBdMPF9pCWN03/JJhfRfBti3gvSrkj9uXZ2FEjRERVNO7L
+Afoi/sx7BNbN1oAPWHgSFLjyip1WrX2mzj/lsqYMIlIDMmYc8zqocTIaJbpuIj9WWxBXA362yYv
bwuzv0/KyKnq3pFA7Irt1z5Uwdkk9XPU6h49UFvOBG+xeOwSJvBQ2aUN8AupV24EvTnXmu7YF6ig
pNRPI+tOlKNrvY/PwTXhFNaadA9jE1l3tb/vpuGHOKc3WdFlrhGInKNWPc/0h5IOYCxnO1EAoDrp
+V2ZBH47CZ4hs2LFdLtEmH7Jk9sN8XNdJV6pR5FdR79kSbxq5PAb6I6f2dDT0Z5y7O9amt5x5RK6
zpMZ9AOQrLIx8cDCKeu2TRJHTcdrGIt3hkgrvUdCK2H2nfyl5m8sk3rOSh/B/jryCJxK0uxeKJyC
Nq0Bs1o3eb/W4yGU8S1tF9Eus/BaiglmKSCpeTwfJtpOinY5j6g2GqlTUCHMJ+AGuuDIZorTT4Vr
2FUwIWI3AtgWykPWN07TR7s1pEUpuuYg77oe1WhM4SpNIc0d1QNonMo2gvE+rmWazoVXzkTEoWx8
qyh8IwGHVQEy0CPUFMXiuZbr86C+GrtvcpKnjoH3OIZSoJGAj2uXoWrt5lC8q418JxSBG4710SoB
WKmGucsN0Csp2pbcqc4qTAf+1sG0x68V4QZs8l4hxtVYtVng6uai+qZiiWObxCKR7RaM6QqB5H/n
QNkJmIGO3YpyCNL+aihGG+CDU2vxrVjpoLnvK+NSiS4jUNNiArrJQicgAuCGAXvKfyAO2IiDcakG
k1/hi8ZlF89+m+EfN49uU4W+AnsZxQl8eh28dtwB0VhtREA1fsiG83zu78cFq+BZdjvMQ4MqBStW
2GqjuqFo3aaKYpuahX1SttpqZk4lXgu004wQ/OmIe1cQ2lEWAWXAIMYFcugtkuJ1muIYGNOTJuC2
ZLql+NAN4k+6MnavAmZWwp1k9R7dwv0sd7ejmu6yqrXF3tgJCbRxw8DIFHlIBjfynIsruk2T7qxI
QhttJHue0j9vjP/daeAqjfpfa6X8mQae9y/xt9+Sv/Vv/ZX8iX9wPyF2SzXIWJ/L3GV/JX/SH1RF
EToyuMZ4fek8Lf9K/tQ/6OKucig4sJKQ6VwGfyV/yh/QVXQSSphYq4iu8XeSP1PdVI0Ufh1kclFd
tY/4gdu7NJ0SdLCSNnO1lrRJjB5UvfdK9Zg+J6Z0iECegcfysWO60ooI0ZPFzU1K/42ICpQG3ltI
9etuSncyDojxVJXgRcNHSTCuwkzyF15HfQ8yRfol17ON6vgekQM2neC1oWVDdNqLTbfXa+G4RHB+
5CdZSX0VlFZl0pupai+xSntItYMeC34nW096Otp5Jl4qSb2LVIEj9lIvP5U1aOjECB1M3kAHQqu8
QoJzF0R2N7QuvpqIpRWOZGBKV4ZuzS6vJhUTxOgYVLKbGfQOEPk1Q8EdJfD7zaUxqk5uYq8L4Il0
bDIxpeqTnQZAvhgeluWhzrPdUAw3Xc7yZK1NaRSjS1vAQahWvy4TFT4V4J9o2ApRDLiYnebIK0eo
JqY3tXSndHfZ+Gzqj5i23mp5eKs2JNbxgr2WgNraJV5vuwVM0Ix32JwTMg2cCq3AyXQ0QtLHugbV
GpRuY+R2LiwA3QiV1Y3ZU5JDMJkbZicgG7zipfmVNjpHuwnj4FbTztMU1zDtm6W+5AthZ8FoUB1t
OY6vW36xMtaHBo2vIq28ZTWYCsyLNg29rm+OC6KECq9dLUz9opvAW+ZepvQXeXUdqP1ZmYauoV8k
AmpdROspGe0p2HXSQ1l810YBYzWoRur1oKTAXQanCh+WkuvEeGnN2tZSxKjYRJKS+UI+nc3yWR3i
XZbjWzuHe8Ms7AFkmGJ+wROO7452e9TsQ3N6qIm+MztAqfaI5jjxVNjpghnlCo8GuifIvdeld8iJ
fwvaryVTRVLjOIytHYud17Tz01QDbta/pnX3EijctBGAV0G9Nuf8qxJXaKarV1Y4XgnUVrvuMGPW
LZTIdCWxu4iZ13UWVGXhvh8jp4+rXaTH4Nuf+jlxBv2FpMeDq2CTrtqjJLJckqOUB6tt8Bc9poZ2
MFiOFYacZfFOFyLu5pfeqq8iWiRFkl0Yy0NuivDLodVoP8Pa8KqWo7aU7MvZ7kzZKWFolaHihZN2
1gnRIWwWJzYwjOYV1sLJDLTy3ET2pa7vse+zRyNxUUe8ANt23cn9TjXg9QyKnbUmoBEE/hp9VyvF
HiwfBqG1G2IDODUX7ChbyBVnlEVX427qk7OM+7sfdkP5tMxXZZ+R8aCrkfR3eX2tSTTrk5/sJtso
JHsevsfhz5gvJWQXrfIjycDntaO7RN8E5h/XL2Z31vAiy2ZPtm6Seea6e27S4DrgMZirE3San2IW
e3GoXWfYRvYhqj39TdtyZcXHSP2m4+Q6qJAJGjeutZvUEHaGfCsRI/KhckR9PpOM2NXjyMmz6yps
9r20z+vnOWxtpSu9CbPBejrOUuU3qWQvfAk/M1MEOHkGF4IH8FLRvvTANgHd+QZWc70wedJcHAth
uK+LRxkwYymXXh+xBtVLJaIXrwrXC7dHeWeET1l2YbacATC6Qn5tQe8W8NzLIbOJyBHN/P3IbaBs
RdpynLvB7tR7knwqA8dZSInICj6r3ytNxkoysc3hXpuUL4qyD+f72DjACQPJVwG8PqAs53RL5inA
3qP4m2B81UBAI+bAIt+MUKzqrxFGqPqEx4o02GYqcibpV0mTZxmXeU0aDNUAcLrTa9B3i8JJh9sg
Ka+jrDqUQmpbOCUlyW0R3VlkVs08OfV0PcSTGxJRc/ZlmkYOIEP+CIB+ybcXSztZYOIFrZN1+UUR
J25oPkEXQuL920idIeEDpBIWHnHN/hrIYEqyknsjuxg7PP20Xani8mr8KE16zVJ+0xeQUpOgu0ug
vBUBatoyWOBOxDVUJcT2Dhrb2NQqEPTuypaXhf6SaIclFB2jh9+RPgFFsyXr3qjT866PPDn4AWTG
HubRHjsIVgUcv3k8lmHupOboBJNyzMgaUyxzBXJUrbenDtojze8CcmR8aVVXsgKYTn2MgL2qhsUr
vSLOdfsIl5kI9+Jeerb4WoU17JtAc9gZTmaUuHCmOCR+VwmDlln5RXBblhnyl1eS9giTwzFFPnbX
5W44BEeR8Ani0NO6+17oHezrXNR5CJirHQG08gbXYPxnNVtVpkspk3+1deJKuAdZXAIBOHKxzK54
yNlo4Tgm18hQjc/hxGtStTAjRR/Hkj2LHB6gsFuoIiB9pBZnFPd5yKll41UGdOchvk5KMtc2gdSj
HkIEKCyB4jS5aNRKXtpP32Khc8sFEtKCuDkmzF1juukQ+W3Sfitk8bqdeLtZFnSs9DjiszVmGD9r
lttKtTtjYF4JCuTGB4VijKg+07fDNyeEeWAdTe2paVqn7ZddPeNTtFwZ+fcigKYzg6DppFcJa6zH
7bmaLot4dKJh3iXt4mTTXQabUGirF4nrWIQHJ/JdxJz3dktBqIOX/2Dki9ckKR6mqT03K8dI85SE
9D6rdpJRA9b8uhLOitK6hj15YcYhaFgqMsVNlD9qYuuYRetULFygX0hgyFNdvZwN4bLCslLm+Yh/
rq1CyJg6w0YiyCzw2LY0hwtXMKSnKrufs+dWjODhaTo+VrfL8jQp2eVQ+hW8XEHhdB6wqt2JKCSY
4Fei2lGzwS+bxIkC62fXP08DoLUJHrX8VIkD1E58zOSHcLgKQ9kBVGqX3de+fW7m8QIOpdeseiWq
6Azm09IUbhtedq31RRHoUDaKM8nB+VCYrkbsjM3lCqNLZ2qsnQhPDgfoXagG1/iCfwkz3kqawfEp
L5itqgACURDexccZH2Ecf0dPi3jW5+ahkQ+d9Rjp3EAUHPD2IWJljqxDN1etw6x2Z6H1aza5cIRf
awGtNm9ycTwKwWCPjXaezfN+UXq3jiVuVL25xU35oumNe1UNX4BAwpmXKjurJR9j8qsYj9OC8ITJ
I1eudkEj+0ob1WOQF96QYlzckVm1WCF11lMgSF5gLq46i0dhMbCjWXZKbV0bBqnrPJ+3VneZVvG1
OspuOeA8b4nAEKNop87JhWwyga5JH9qSWzmQvHkMR1tIND/Tqj10XweH9+9JHp9FPByrihS3630w
nLshTHbmANlpzG9AzPtGxB61WhduuJkTTVmN2KLsOIu+NsqPERlpPk0YQ5xBpt1FKAzhxftF0VtX
b0kPs/wu5zZP+sKddOsYYdubheO1xXVQ8sRX4uYwT9VFNQc4h7M/+Urj9GMyhesgPG/4f8ys9tXg
XILJ1CkPKys5nha/T7/0KPLmXBFSLR5b1DkX6A8UqGguE++wpgij6CEOFTePZjrPZvN1bmUYnIW3
GMaZIO8yXdtNYvvS1T9qS3IyMXTnRgA3jXqEBMs2z11TkPYtRLShaY6dgb6a2LmtWr28eaFd/1nW
fiuruAUirw8eNMTXcjtdNoPmyu91NilUuUtp4CBksfYQC6yIlOsVDKydwWDIzoK77gynZ8jd6F11
jvk4lFgz28XunxKjL9N/hj/LD37Jtpv5+ktQvtR4Aa5YAW3TE4OkqvVpNq6/JP+GGZIfH1dxF/El
vqsQPsh20qlm5gZEtR1R3zTH4DXTLa5fR1yxtNJ+2Bd7mF5+t4NOfvf5Sr8rob4+fGUkLAEAkads
m1gi29OsJSlz9YvOXaEdkavdwIzdQaDwQ1/6uyXb7Xjr7N9UUKVELjHvZrwV87Mgq9CV+9U55ZeF
sdt6yUP78z6f41qUfds6eR2SZrQMsAnF0y04GVhLboTr6zmX5n0iCA6Zu6MptDCUxEsoEH4+3Lbw
vRluC04ue8QmjZbhxJA6EvzHXvklRsKJUV4Rwu9mtbadUPiiy76dlRBpc1tyyl3xWFxD3t81nnJU
nNWQ7zQz4MNtsjqRrW0oxAC3uBxxQe0ktRS8FP345hVI4BZokDoZqmKlH9HI+Tc+2tsBNy19yrK9
OEGncjUJtnFKSynOnICU29SvoCj8O4eOLjF9byo51Fo23QoZq2hxwqHERcLMEWxq2D95B6i0Ekwf
ItlJjsdHh1ylHaboQAmBOW0aCUMiZ5kSMF7r1Q+yV++ax+Jxcopvuk/oP7lZtn2LdU++HW6DabFM
Ya5oYiJiclhNnNodFWdks5N9cvy7fZ/tUJuA2WsttiUxfLi4VJ0M6mGQ3JTy/edn7MPd/2ZC2yCJ
/HiQLzMTWn2S2Y/ozYVHwzN2ihcdT6FK3/XR/pwTjXdZJVK+s0kVS8HoOYbraNjQ3kkYb1JEEx0N
ydj6noc+KZ6jPwV2pvjFrtx/PtmPAoqO+bSCqORrl/n3kElz0YzKocldWboLJh7mVLrCU1Fri7x7
vXZoY3C2EXUHYbX5bnk1G7EKGJPAPLjTeWvj8XU9+7KrnkTebYFJr2OhcU4jG1dDEwHl32cUB7NS
mClP1Ky0p6dVo9U4K3+mTvILFze8rbvn0+4kW4z0Oi9Lgn6DwwWkqncBU5cxpgsa3OLih+CiKe38
23CuesUtBuJn8Tm5+3SklcuD+zzzYr+3MwFdrPRU2F5bkr+H7d9+xfZ26JukTcoQdvR6/yVf6QX/
eRTjaxNt9/gWqbMTkfSDs8KQKCyvtW3NeGf51whqX1s9+XB2vi61crYisZcjihFXp4GoW+uSP5f5
zWhr5HtzwY9SImrRwGjB85q6GWekFl/xY2Nl4XA58z47/jdAZ+/j6TpHhJwVULeYz2x2b5uKzVIM
fc4JHb2VM5e4w9kaDwov+vJP4PL/7i7JSiP8r7skd32T/gmTcVCWL9t/HNoM0Ez7W8tk/Sf+kpin
L2LSHwf4hiDXqqX7r5aJIf9BZDalFWFNY+T1j/7ZMpGlP/g4QAIABq5iwms2/c+WCX+ENxL4UQwj
ASqA/f07LZPtA0JVFd6lEg8IxbIMcr7NAyKg8SooMQxfASBKv9yB2rDp+zrBQHE+bHczqndLc7fU
+7HO9kV8hzCE3YwvS1i7OrVCRbnr2+AQL+E+oJsRWJXbLj/r4UGJTuGQt7nVu9+6OTECV4splS09
+yNec4YfHlNncpJLC/XI1P1vuACvycybGPRuwE2yw3JpZQZdHaMJ62UE7uMBgsZGemj90MlxAj6V
E8ib/OPPEZHc5WNgG4me2u9BAUCjNOSrlW2H3Ist/uqeojsUv3ZW6a6WIZIzHsar5ZhcBi+r3iML
7rzZzR+94z6c8//7BVurSN7vYl1b2EPleewtdBy6UKCfcDe1d2qw7zrdHerzDkKH1Pw04mSXi+W/
9RPY3aqig8d+F4cnyPFNqGEEozVHsiRbpSlO66q1WyTWyq59CMvucWm4dlTrJtUv5rnSbGFsHz5f
is1z6PVbSCt1BcwxX1pd0403AVpsUBK3dExihIxuuImWX4GSAI2DMM7tdDwJQjo13iaTB6shqLPM
eJ2/+KKn7UfVjp/j3XQsDwN9bpBHSONeoJd0YsE3edOfE1VxiZFWfP+7N8vcBKESZZrhqfWPOf8+
ajC6bz9fy3Xfbk8ScNx/DbGZmxDLaV6GOoY77ZNVihDn6QFSYxypVyftTzXJHZ5o/ueDvia370bl
LQsaF5GBd4+VRcrEdOkNLJqHfp+hktfWIU23uXtGHwZ1L0rTbfNcL703FaaXRuKhyK7a7FFp6p0c
q05TjQjqxX4b0NhDVmOVdFcfhEWT3aIDOUjl1rCjsu+dtqPqq7X5izo3BwGQx6iq90P3skhw9GXE
b2tUf1XfpD0gSo2XJTlou8dOfxzH6SiNtOwy0zxrhhA4lqTcjDP17SUVbHkZrhZBeBaN6aIQqm9C
FH0ZVXOvqouX1qY9oLHQp+EtasK/Yg0cRqeaJ4STP4xJEqmusdolGQB5fz8HMZJbZVnLhleby+VY
p15qPhezxi/uvCgVDuPqaxOpNDqiqyqePTrM+2HMr5I6PCQNmoRTeGfE3Zc0QXRBvknlzk6q/MS3
fiX7b7+1vFLTV1iCgvzI778y6fQQMBqxupYhDnapHdIbbaGn6HS51JQeW4oYlbjYQXlZUXXv5F/S
giKy8pIPhZ1Lzyo1Y3HRKArflsxC6uZj2yGOJzeHvJ3Osri/Hyg1DnXgh+quQYTm89360fGH0sOr
GhggdIRNuIksNRVaqccMLb2Vxh8ogukmP6hBtOKkJ+4muX498W/H2hzHjAZLqyHN5A0v4rE5KPuV
+T7TZboYvJUKQDf+++ez26a7r0PimbnyOHhh87jYfJ8xTmFksYuUHkrruFN3f5Ie8p8WxclUQ5Aa
/5KLU0mDtkl4/zkuuEoQxvBHtrtXkqapi8j5aSg3fp+go4TmIySEcIn3/YzEFr5JSFMMZgI86l5K
bgA1YreqH832OZjoT4mJFzcUF1V6v+18Pi7wQ8Vg8sXxXkF8U6IzS28rnisXFwPYzuY+GLFw7BK7
Nyq6T5AexHtlEc9kMBv90vZO0VLlKmIjsUex9PVIvjDhnSdT9muh5RwTSaKSBifFP1vTQW2N05me
VzX96/47EMQTr+Zt5XZdIRk0t7xaY5BzbE/OgITd0o964Gmp5ZfLfgmrY4HY5PoTryIzdrpaPuvj
M006VGF8pobfxVZ9CIlZn2+RV1rh5gjzQ4AJ4WsBeGdbO4vnaZCSBnOtHlCZrHypCuWXlPZfuJ8X
UC4pCZEV2K1Ez8kMjnV3YfZ3elM+1m33KMnh2TApSJlNN9IgXw/h7KrqLc2qm3S2npcKVS0trAC4
FF/bHDDd3GUJSj6qjOub4aeAP05M53XdPpvO5pC1vR5N48R05AvjNtjlXujVwl4gZV05xtKvNWnN
di0QtVO147Xy/W7klfyiUp21MKL4/azVaOmhVIUNkt7F9EX0XWWB2ItxRxO120S6S6roi2X0Z4I2
nCC4fRBYgIi++t1ZIrSSTRADOVLSI1UFVOvuEvF51k+4knyQqvz272/WVBCz0Ejo8HuReRjyu2a5
0tMT9922DPB6HuDZAjulf0Ala7N6ZlhGPIs0vKoWzV0U01PUnyBfwb+03qjMjoXkFyAzuxcflfy7
ZP38/Bh8cA9wFKXVjgd6p7hlkILRUUtsoC0vQso2ykU7j+gR0jqLv3XDibP/0XK+HWsNnm9SXElN
UextxsCD07Br8KUbVqHY7JQN+raO9bqkcCtXOzU8Zd49a8YKHERoDoFHt9GOH8ElPbUaSDZoGmpD
Y7H8KQIabhBPts5FafKTeUAQ64Xy6IlD+fGE//VDtq+b0kqlqhNY3E7SnT74IUa93da7z7/gRw9V
ap86xCqCGWWWzQ7SNQFeZM/O6dTJL6TvqFIBY+i8oabekh3nHl9aMbCnmGyjveqCy7aT3BO/Yf10
2xjw5je8o47VhoHEa2l5PQDuRdW9OPuB2Q54mJfWEJwE0yfzGE8jx+gyD8YT6diHsRxCPnuYLUw2
tknHijKTgjRl+ClA2FkykKSVpvFRLfu7IbzOLNmBf35B6vycKNOhkrLnSpSerAIFO3nsR7c3gN1J
M9b1kSMs9Z3c1Ad8AVCPtsDb6dU+1Ob7umxvpby7q5LkQe0ngETqZaQMaKokp8w1PjqVypqgwO02
LayGfz8pZgshZhmYTzDe1B1vhxbdjeDBADM4VqcqkWsU2367t4NtjmWZBrJi9eBKSVLLyUur5yb6
gnHe51vklcb1bhxuCN7ZtDV5Im0+UlqrkJ5biY8Ui/eJUF3MA9J1QwA8o9TurUT5Mi5L5zdT+8ib
B6PNRTSv4N+WSMFGZ4XSBk5Td7xSqdYizGe6/5e089qNHOmy9RMRoDe3mSTTSSmT8jdElVRF7z2f
/nysgzkjUQnl/HOARt+o0ZE0EYzYe61vSR6Ql4neiayfQHY5vfVGdMSjagXHpK9RwMNNk0cTdCI+
HqOFj+snaERNpNtl9uEnu7iSDrWYd07m6yeMVH5v7jzTW3VQZIIuxD8aX7VZ86eWhpPZUIkxejdG
giAOc1ce56wWPg0ZeNgyl/a9NDpi9Dv3djV5Nbp3B7Z3q2cwiQepjVFwTRpChOYYRtNVGsZOXZLi
3iV94ahpn0AQV7Ywte0YGUNHbrAvWDYGZCjJxoQa5irr3gZFtiNPTld6GtmRodtynW0KHyydGrry
VLqhx00wpj2Azd2EUwXcNuW06lCl7VoMAJcPqLjk9jQqkyPkwEIHtBZ+rLpCXV2HAiYBREfa755G
nl8rhxAR8VioK3P6FVXDaiiVlRxXa2tCay9W4NnBYCd3RQi1daabIE+VS6ShWXaUkYLoXa2gRq2E
Takat4iMwKKHyGZh5jcijpk2vTVClgZAdGXSPfV5dhcW1bOnY+bIiTRozedmCoCx9xRlEiM7hnL7
NKbp5DZCK679fnzRZlmNH8sfVLffchPtLoBUhH5oe5NWO6pixc5LRxchidBEgXkcKs+QVrSCXzoJ
KINcvxXgLLe14QGe6G7EPnoo88TV6yRZBeKEfqzCpkpQlC0nA9Row5NXfV5n66HVrlt8KrjFb1JP
RXxS75KAsxqqZnUYXxoY7BO+CFUtbWOA09yY1zAqr7zWOuIJ2mShvy3izFWx3wAOv+505WoQqgLw
vXWIlNrNrYGdaHtX5dVToEuvUp/chkLv1sqA6NIAYBiPQ7rOlHY/xcGraSTEEzT+hd3JuQ3W5ym7
6AjpEb4I1a/J9aVpLoIbFUAE/bwuINo4s/7MfTQOosAKaPR+XexaOcn7cKwsJ8xqDFbXk3iEBHuy
/ORU9v4dTZK17CHX1Z5hprsDPMqK91pRMc/MkJK032jcZQlAdxAl0E9D+lfSdSFbM+h8lYYvyaz8
jMtno+8PnQaIUmm8aG0p2TOuSUhDHXTprt94Nd7DsmnuxlYBbGiY74Q6r2XiG6AzKFJ5Q/IE7sgA
MfJcU8JVgqvLhxUx4RmCo29q2lokxiFLRJSk0/PsbJFoGktI24sux15FMpGCHrHwD5WV7HT9XRxf
xh4ztIIpKqwE4JWIl7TACXz5BcSx3XhVuTKzzBaQ5I4tFGTJnzAPoHZREuxF0jEOtHVZtE6aQRCP
u0NJGIE4CjfFEBwxxq600L+aCmkDaH7bWrj/c52KepoflUH9E8Tlltqw3dPiUv8I3rspUcmAMS0N
SPMC1S6YLbi9dqrM4cG4dHKYNybLDw/7Fuo8MDf0b2ZwL8M/BkSSvSc8PA3c60TMZtB/EABnR9Om
x9HZvf78tp191zCMKKhO6IUsrZcBxd5aNALPyYz30HgekhP87Etv9Dwrvl0X5D2EGfRS557Jl30u
GGZ6FQXbvlCEYkUS5auvDTYlnpXUCdDPgQOLSBoIpxhIUlD88SEeY3ssylWq/22kvZH9DguRBxD9
L84ztBoxKxNIBuRnsa0YOVMIVtqxS0O9HNdvtfCbMIwLl6/P83V5+URlzJINdmPfCrydWTZSV4ts
XqC3+pReMzy7tY++gTwFVa6VVVCW73Ip3SYpf8joAZGvamccu5XSP8TSVklqu4p+oQKkoiEReFK4
lv9uZthkVfRyaFUlMUQ3pG1DDWefZTlZlybYL1pHAMfsVZoTlsVdjSovMfONJHpXbY9ps4PXHCaP
mkUihIQevr1p+U+78CZNvLVp7T2932coS/NasUM1c9TiFDLDKdWuxOpOKIp9ZYROgwh+6KnLpNJO
SWGhNg+1phAjR5rAz2/r2ZPM3CdDdgeT5JvCQSYEpLe6ds4el1z/kG7bfD09z7lmQBzX4055VOdI
lQvDnpuXxozDgYYz/3vx/raECupknFgOnsGVbGXbMBceJ/FhUqDK6+r9MOk7RRAuFO3/YT2X7w1H
NpYCEB44uxbfgayNwqjW+dh0KLw7765lv5HEb5269aJTkNTPUbEN09kQFPMWqEka4oUUiESBQV7t
cOogka8Q8A5t6Oq5SdGj/IskmI9HsEv99tDqERR5Y6W19+RSuF3WumbV82iDt5aDb29QYg+V9c+P
8NyCY7LjRebGxldaTjlBGUulHgbPAUgPP7wmwkZDvt5eOICdHUYlOpxZhxzyX73609E6iBQA7IiL
nS64Vz2cAP1RUi7g7M4VVZHj0h/+1yozlqCfvi2UsNRrz/HaR0FIHwdfPyI+WwmYFDT8I1J5VDvc
vUX+pmG78UZI3jrZOWHMbM62tEUuXPW5F/XzD1psTyqvKlQPab/jH+fk5OoApMxRD5eYQGcOSGhN
yfDF58RnasmjrRqTbIl6sByxkpygr1alUjlGA4Z5uDTUmSvC8Tif5El85ybNf//0HP1sSGg5UyIR
qgyT+aPftbzvWfeaDdljpnl7DfWtjEflwpQ/s9FjXI2EV9jcFGUXd1LLU7xjGYlHcqdwZLiq2+ef
58H5C/vvARYXFiO+bKKUAWa5sLL9L3Zwu/15mH8f8MUi8vlCzIVMNy2GYUwDn5KLLa75yulrTgXy
tKbyMgdCzryj5j7fNYdwXTxNjrytxVX40SDQ1CL7UoP9wl1dFtdq4qencjBMJ8W8TRgK27n/v+dm
yl/fFw9UHkAzku6T6D7LXjQCpH6+oecm/ZcbuliV9agU+jQWTKdzUdFx8IbieCOXq3yj2p2TeqsW
t9JjKq3JD7iwdl4ce76/n2ZDU1npAFbEcoxyS2VmdCx3DrAFhc/xJ3Fhrq8mpwFeJd//fNVnltMv
F734AqpSUyhDQHRCI8AjUDe1pa8q4e/Pgyz1i3Od8sso87rz6fIYwUxJRqFkr3N2GVNbUjJnsNqN
PJJvJDd7QVK3atDt4cWsSu8kiuFKNoVVjodF6AF2Ve1K9iZHlIerOL9UFvrXI/tpKi3qNU2qEC2W
cfexY+5VK7k3pgwhBJ5aK+zurPFvGhuv5tA8eG1+rIJ8ZxTRNgnCnTf8Qs6xVQr2Zmx224ZqBi6M
obEOpkimCgk/Cac0UzW2E45jv9bIVyJIgJWVBBxXT26keNxNCYBdwKkFjv1AzT9GlUQdnwAKofNg
xCj+2sxJVjHN4jqoAL402BCabp9GyUbjrB4mxt7LKjup7rP2qRdu9HozwEK48AznCfb9JqG44vPA
Jm3ZghgFk3TshPXGu2521iG+C9yYvFe4E5S1LvMkz76YKjJJDOyaiPPw6ysTFkrSRnMJXcL2Bj8a
j112mjTJrk2o78B3praEWYKFMePkKDX0c9ELaFANwim+TalDaZ13Q4oZX2aO1VQygrS5EwXgaE3+
kk4RASzqjR7ex768jeVsJ1XJFnfQjdknB2l4npMBRDO+JVPpPZqI5RPbSKTOdNJa/7YykiuU6isL
RBA8EKIkOruqDNvAGPm/ue3kPxI7DHNNX3ZNyBsbKVny5cfrgniSYOtghe9zlr3b8U1wgad9dh0n
ZF1DO0eeszW/BJ8mKr4frM8BPUsvLO5K80/f5ZdOZucUBeyrZ2EcHcD5+/91DEUdTYKdFPpAcABq
trVjajwQY3OlFCZt5MpWMvThofYm+Iidk0PYTk7RWleaUN4BgOTALB3rQb9ORvWRw/7BVzTStc1d
1ig3pPHsfWvcCHj5dZQm0zjdhHp40if5WlKIzCKnRosfM5hsAFJ3CRX7kcQUg1Id+KsDvb111nUP
8tRcCclDHU6nPmyOSmLZekf7uNbeJ1KoOut2jNU7Aw+b3xCNk1kpBk9ydPBUBx3FqipUlXVaPFgY
yQwdp2wWNx/Y42lblnZo5RR0UrFeES23HpWRkoYec5arKdpJWwywGyEZ77pmOIZV8hI0Ogaq0fVU
ffYMKympJNJvT6vcsszX2VSR86Se4vGddCo+vcN1pddbuYCvqLHbJyFvJLwhJ/EvK/KjJDeO2HR4
41Reesm2glNbvAtYl3n1N5pYXU0jrkK0BH2n2Woa3Un+zpP3RMGte6tyJDHeZCK0gzi9myyBWDLt
BJ8M82J5SutmbjGTMB/dJv24DgV/kzXVdYy7bSBzJiAmLrDwp/MnE/ty5d2IzXjnRfM8JhFGQFPe
edZERbDnnsYsdaoXbONyVDgcg/4pS89pcPvX5MqQehKGV6APN0KT3iZ1fiJKEnvsqwJDKEqtv1Uj
sx7jr0m1U2BqqwKCTimOt3UuPTbRCORgwiI3PZpyy85IdWks3ZmG/xuR4CEzoWERDdp4ebsqYd+s
yG2/ISdN2GCIbFd5C3VHiNCJS+apAVy+z3MIC0Uj/taizKE0yov3W0z9FwnaxUrpsqsg2vWef53G
H4n8Z2x7BxjwahR24eznS3QnmzSCBG6F8U8ZosPLnXL6R+daUyWK4dTw5WHmH4pO2OdltE3zCEz5
GBGeXJ6mNicLJUD9E2FjHZ1E5gnJSjEXFe1Jiuy+No+kySLM8m57zfxlFsAbK/KV4r0RyWsfH7Qm
hWt//KiE0i0LaVV1wZtADKWVHlLluYj47Jbx2ot/ldUdcroNSg1wSagttINXiE4uN3aaI+iOfqXs
qcO00Zys1F6MoHmFY3/E0O0IOkXDwN9oJZJ+VV9JersTilOecYvV9z6u9gkwIUrtz10p/KG4+SgA
tuELdVVUT8Q5A4IDkRtmtyX4hIxILTmdHrVY3WW+/0CvwNG15j1myRDi6FbidhJDQXG8tSNNvwbi
kAJsKh0z0TY1BoaJuncTu0Kv7IlUnIlS9pAPN0r2ICbIvVq5eAx60c0lKFjRQSUSpqBa2HoxBlC8
vtrDlAAtmKpaXo1WsBkH/TRo06nyx/txFNZNluMcLAmY8g35MHjqLtZDG7WIm3Ify/ilr6W3UbOu
tbFbDxr1sGy6nWYDqwJsA2KKEmErlUQiW+PncoocdBiOrEWHfvTuRNm/4ujL8yO8sIkDe0bnt03z
6kflveLR4Av8bSeV8N6j+KUUkk3lS/vI65w4UiFPeA4sEA4DFAeVILvVwoqkKm0vNBQlrTq/aUz1
cRDe+zo+wLFO4eKV+3KUnpPKf9ar6BgJ/p3UKhuTCC4oRrdkJN4oQ7cOqsBJJVhF1e+ZRWKI/QOZ
7VARldtIVR0pfsupQic6ba6QxImw1ej1GdeNHz3lWr/xlfyoBdMt1Uy30js3UggKFvRDbOUfOhSJ
ao4WNh6HpEW62iFlaQRjJ7QRC9MbSVvvZoL8JKZvxcagUA4YKm0fk93UT7tp7qyUbBzHsgcY0m71
xtvqPatvO6P/gg9P9nZo6VZRDVQvR69IJCeW4dWQkyUxjAcKlJUwUIqXAc2gdStDAFCVq4yJ448U
vqO3oaBRZJkNksF0F5sPsm8yQzk0DIQ4FSGTt7ULmZlVFSdRyraq9RKV5H2Zs7BPvRP86CWs3zOj
umsyMmQ7aafVv7u0PAWZsFOCcM4RIxqhtAXYh7S0Xrs5lC3KdNvIRFvo2DoqreOL7MmSiAp6wGSk
NzAQUpp9SDTIqWesJkoaZapyGyiv9eWrp8RX0hA/zg2vysvdGgaXN+4D71FPyJiA6zGKI0Blk5M5
ZB7kXXDmVoV+yiKWjyZwFQtiugGVS1ae2xlTUIx2HavkrxU7FnQ77MvrMHuMi5ea+KJABmIykgUz
1U4C/NG77nwyD0fFlsSCV4lcPsU85fHwh5k6peQpWYpLtt59BFzj0n72jCQcUDQvMMrGuXS9OHIJ
stlajUwz2M/ydenrN6mGoUqjT6grR3kiPWrKb9RyPLbGdWWJh5/3dec2Wp9HX5y7ehzP6egxemT+
FtpT3V4qx804qW/79c8jLM5czIJezlNG6Lpy1ZXGwRfVcWZeODHeg0RhsyAJdgXYTdN5g3VlVbC5
L/w3HaJC2qJqSOVT1etPqiBc2tX+27V+OUzMPFOkaLM2btYyLIokWS3BNgx930XrtAJq6JjNGylo
a4kliBjEazUkigM3TdC1V1TZqHQr6BPypLnx0mTaxg28ibrZNAJFDmvCkU4j2goaByDjLvcHNwbl
Vlofon8M/ekeeqrtaeOeVKtrZIuuxoeyYDdfkp8qir+K7q0PfrXm37pJD34FIH/qKefHTzF0Ixnf
ukE8R1KZBx/v/8Abqxr+G0qUC3tv65sW4utNsRYVHfaM6qDSUWFByN+jNnrQxD5xPPawRLPmxMt1
Ch0tpX4Ie23dzCxEYyAfj6tNM/g+3lZLkBJ6xTXqeliKIkfmPYl7rhR1hxncJeskYEYmYmscFtNb
kNKrF8u10tw0FlZJk/9pAflFW4XpzM+6sqZXPT425bROff86hE3hTycSS7kfGkmR5TVRzshNWvqB
wqrTwlVl1b+sUkb0Op8Jlb+KQD71AOTBCCIEMg+BvKv7/dyXDBrfLZTezqivNNVTz5Zj6tutyhGu
lInH/JCTYCU0O6Nb+wOrztA5fDucCUBV3ht2h9yuFF2Z0Lu1Gpa7aMI0Wxe2BWOMsvuNaA3Nqu9x
ffmGC+7FlesBeB+ksFrZePGAnJTQ+MQA4jHgEWUjAnTpP5zgi4e56EBZeVxksLUEer1/TAnyi/S/
ORnSdBMlfKGc1pZqqCZLMQzTRedkWJrr/5tTpp96km3+hdZcqlGdO5B/Gm4pfGo7cdK7ieHihM28
IGwrvm5k7bk/37fz6xbS05n/Td9yWdfMzFK2+pZSYvk3eOBI4+37TX/tOyklzcaJjulrf+XdjIS4
XAp/OLsmfxp58chKSei0HC26w97JRezp5Jc0kPOa+2XZmz2nKBA1SM8z72AxQipVoslfOF5Lb0kl
g2qr9kJRAa6bLt3Gb4vJYqjFKdtsq5FlwiLW8mbm7pItfS3Z6VFDkg5CDYro2l/TQSd28yKA/+yb
8ukqF6UbLRE7A6wTpf2tfwT1xLYErgOhue54k14Zf2W7uvjsLo25+Jp30PBhWnG5UlVThoHzVj6r
8Xhhzi09vP8KmZ8f4PwzPtVHsl6pUpAh9GHY357MjegYz92uoYKwyo8q2P8UqHGW2vlDBv/5ac4g
+x/4585uXT7d4MWn3aDiR8YQorlxP+ufhy250mttj9LevtSmOT8d6cnqhobLiI7b4opTYkpSj4dJ
0UK7QV3mSgeLA/FpbClQg2vdyBy0QZmiuvYcM3d+Xg7OzhhKUQpBNqpJVM/X4Q2guk3LudWZ8uw4
VRuYWK7VvQ7Qhn8e6Ozk/7QdXLy0IqQoiUAMFNbxydQeRqn8TwegaioSpmnImFAIxFhseSxNGInD
Yz+macLaUoq1Fvz5Dy+BETAUGRTucBV9aysPjTJWGoozNyqbtVZeqe3HzwNI3wTwiJeoQqI9lbHT
WMvmKzzvIlFGz3dDEq5lkeRAPA0dsCB9IiEKBJuhhleN8J5Qr/956G9dNVWaC8GqIiE3wUy+KNHn
Wj7qvRYGREOIJNLxmSf77n+QRDU/5i8r9GKcRXuwH7UysVpUvMqNCIcjeJmZ3hwi18LfbH85TvDb
W7cYbvFSGInWylbHcKbfr1v5GFu/f75v/+rkP1zQPy/fpxUrjgRzKBpGUDf6nrDmU3bTbBtnpvmU
r8LFRuC3z87XC1qqAIDrINCLGc4am1mKqThEsbja6D9jlrGttLr0nbvwwJbVZMNoY71P4gDaYu/4
wU2HOs6qLDeeRQ/5K5hiZ0ivUnj4ogc80hvdBPr4zzd5XoS+3WOkViJpLOgS/m3sP91jsWpRPfpc
NC7TlQaDNMueg067sICcm30QkmhcG4BpUKsslv0yB4xTwGB2m067ytSQKPp6nef1ofZDR9RPQVVi
Fmw4LfT+hdv83fI5P9dPYy/mXyv37RArzD91tN6jsnSnfoCWXaorufKuVBmC722XdquqQOQnIQUO
ZNUVzQy+bVvYRo27etTEd8pZge1XbbJRcv9aKcQDp+y1op4wjGxjK3W1aiuI/qxswbCJEOd4r64K
kLqAF1ZJYTy0yFFVb9gQ6LjrOZav5RQApSQLDyNU1LoX7LLNfmFmWeXTh0ncd2zsU3zFPSETfkzz
atJjLGuGaCdS9CFJYbgdUiuGI0YxNWkqFx80/ToKzcnzzy/J9yYotxB3NUZP7iPt0OUt7ADA96S9
uYbePQaxuCmtxiWKxhYN+gEUHbPmqdMmKPadW4npvVhm8NaBPPYc9LS1NgLi54xmRL/VSrjwfM+9
wRpHcsSCIurgpRCqg81TBIPEx4mS+dSFK1DgO6ssLrzC37EI8z2QpdlOSjPrGwPFRykcm93gsxrF
QGvWtIBGZ3jQ/yS2cCxps88uSW0jcYIRt9m9Vq1Gmy3yf27N/vo7/k21TzOW+PcgrCs+lVKD5iqB
EeQm3t+fH/jZewqHYma3YZZe7pysIA8jSQ65VjSQEw7kKClsr7nw0Se67czqM2c5/9c4i2Wh1ca+
TXQ2FrhyabrI11j6n9oqeJvi0Ymr7MoQcmbFPVPgyjcEcz0M0X1NU6XsGldR0eNGAxr9Uz3lW0HH
szr674HZXLfjvRH/6ZEmiiN0u1a/9gbPTcKgc8mVP4VwDNIsfM2qCRNA2AprT0kOOsrcakzvjRSo
NhlcgybanTyjzsJ9IhWwVwNAkpzkGhphzbFIUyfDVGzVhNsTWBjkxgqq2Dor6TFY3nHsUpe9zlqs
KTjKUePoBd5i/qNSGLZGbWSwMSM7buRjaErXZLujf0ZpC4tPrHatNOUOrgsoYb5ZbpRxPCV1c1AT
g2VBJzm8TChs+8VHPYA1RfreoWKxiX1L7MqnIDq5ZjiyUPE/zXN/XQ85QRDw2h4MoXmQpOYubelL
TxZ+6Ja+omUUT0kUoIi+Kxp9E5TFL35QthqnrlmJnvE7Ng3BTqds1+fGjdUkx7zsbgdhxNgqVfgJ
c6Td+lYUh00cdVdFaWw7/w9ScicN5D/QlNeJUB0lS9gr8JrrOU57+l0gmEDcaMPTdPI2plCUrZFr
PkuZ9holteMnFmJcqiFqlIMJV4G04RnQ9OQqEn0nD3VHosdWFvnWT8U/Kv32ukXu4tGrbH4VYfg7
73V3wMEvRLodBMmLVf2e7QJTSD9Kfo0MaaMm2pta+LYlF1StUqjisL/VxC4QJrZDed2m9ylPu2bV
TpsWtYPpmNGItaTf0VtbmS0hi54GfbsDDIq8HS1TL9ebonxPLe0u5ac0WbjmgLcfap/EiYlmlX47
5MUpzhQ3UKWVNmhzTgm036EHjy5ZG7ZUK6MBnxtVzpCUv1NvwLR5UpGT6emLMMC77j5Gr6WqLmw8
kOuyQEcKg46umjuETLdSmTv5jMUYhBt23Qc5GK+lyiphxpIdi0Bcn+pt2vibOKAgpomx68fKvYdm
iBL4qUaHJZbh2jPG96ybaD0ROWShaudY7op4a9d6aawNslkIcyEcBDFMJDypwvROieXVpBhe4b8g
Jc2eEsXWhN+yNe6NUlynI7DNNnULXTj0ubyVzQjwbOZSRFgnEikq2p6QiDiMth7khbHKT4oiXI29
fqPBHITa5YpaYY+WuSr5pJRpaHs52d/yuCt02S2kaN3UhMZk8j4NhnUTZ9sCDF0ilSsxB+rfXJc9
OoR4OE6UQtOUpHo1gqGOKmv82+IuKIKRCRSwCfK3aaAfVNpWtfJQKNWDAQG8VtIrOdUfka291FZ6
Esp2F5Ro9cPBybV0m7CRiRPKwMW0GkkpSRAhpzGV6Tpfs5q8xPWLNISkFjU2TIddQspJ0Ks2iGG3
6RHz18LaKFkccENg+ncnhQnbQq1v/hbqR1gkT3KiXIHf2YtUOSGUrPQOEhUPr+VMNjU0eNoBjT7R
H2FO7wvsqgkU2uRR0V+G+xtN9b3hWagS4q3sQ5K2ht+qRhqIwB1q9GDlZfh8SMCZSbFtr0F3/GMo
yT5WKDeWxOj2j4Ekw7s3HbEI7VHI77qhcrrUvLYKCrxNdNRQKRTlXUtZtfEV9K2WsbEyE8f7nAqQ
01qO9GrXNxDVBTzsQr4vo87tOkhpUX0XxNZNUovXyXBj5Hhpk1JzSEhfBzrYvXrGbbMOoSW+HxB+
EfaiXrXihLenubCfOHeusSjvSwZVfkvTFt+kvtI1ttqjD815z7q+Jirrwp57/j8s99yfR1jspqJI
MoVkmnySlo2N9KCoL/jj9My8cO48u+n+PM7iQBh0QtJaXkenggZCL5t2RbG98dSB5Y82Ld/UuqJH
OYZ72sq7n3cQ363ubFM+D744Ho5CEmthJ/nuFE13UdHuO/OPGg5HNUtoIgPTELZiMT5143svENYT
+f46k4yrSMJ8YYCr19BnGZdyB797UMn5JY9WpBbAv/iHR/Np8yQo6AmsgYdbWJ3Tdn9BumxyoduG
igCfYYIoT5t8CuioZ0crGVbkfJQN9hNjDwLPNrAq+/odGum1Zj5ZpDVoa6GXkGiRMCCT2uYhHTfN
21aJkdDQU8VQJPnehRf07K39vGtavD/ZKBXSRCwaUeHy3ggc0eE3H/xHg9N+dOye8Eg8R3f99hJM
8bsN/t/W87+3a4sXSgqSrFBGBiYUdVN9EMHgO8K6d/l+l3Z+c6mofXG8xTuUNpbudyT2uHjIt01v
wkEZr8Mu2bU1CpPsj8ZhTBTg4+gsvd5dpOf/n7d6aQ7XOeP04pD4rtkirM3zv1HI4SdOX4zRvC4n
aVOQ6UDBLF9l6d+0e2lkPqtpz2dfPhREkkUxdtA+fvh5cslniln/OA5gCedq1lKz3FljZIrkAjp4
4Uw+OQ/Frt3gGcvVlbUunPTKJ6gJHJl8lfsbkZq1cDGH9Ozqgk9ptu7T6iD48etUisraM4Dp++4Y
tQ+ZTyrU4O99P0F48BT17wk7FG9EeCP3F5qNyrn18/PI898/TWK2v+M4qPMKnbGG9ulvNQtuc+XV
b7zY1sXu6AFv78VyG1eeawrz4iLcCsjLIh/Ir/gnTCBzqxKChvhJV6LbVqw+VDSwtYpor0zuNLO2
h1R56kXtOOhQJoHJc773GsRw3rTWmvbQRMgBPHDzuXzXGdoFZMZ3/so80T7d28UM13q9DYqWMx4C
v5TivO+or7qt3LW2spZX8ta/uYjO/laYZ0igusSUo5AleHAuVn26qXGtxoM28LGondGBMPVcbLG0
7/Rt31zMNzz3AOeKvEjwpgX7Z/HqDEXccJ6n0jPgf57wUUfxHdEQUnppqZwXiOWX9vNAizelNrq6
yCXelDjepUTm1PpVkrz3OKxF+U+jH8mD2v48Nc+daGE14apjas7uuq+3scXuwqZqfjctgnYMEVKI
8GJKZG6XDga066iyLkyHc/sVEzUCGfPkKn9jk4Raynd04Gbm1W1GZIeHOPDnazp3Fz9/yhfXlEcy
TXaRyociJu9CJ9lCfV2b4aYJn4ljeu6kYj1I/6nIZLF9mK/60+uoNK2slAZXZfi3NdguMyov7MK+
i3kXQyzeQkELSQiq2YYZdbNTfDr6aXYIe/WdpvULZT8DnzMojOkOww9aqNxm55+Z2j7G6C9pBGuR
sST9Qq6xbjg+ZN74kJfZvLVdD2l6M5bhL8xKlj1BFxsicIViZY+N7v78bOYfuXjDv2xoFr1SMN+W
FVc8m9zDnMxsQkqayxcq8fKZt/rLKIs3QOtjVPU+t8oLise+FD4qvXJGTyKkVfrV6SnBWe12yAyU
lEqI9t83V1Ng2U3RHCu0LpMfbZWSM3zYP+kTAouqqZ0uuvWk0R1lOERafttPmauk5kqp9qix9qH0
/vONWkKa8YV93fot3qjc78TKnx93icrUnnb5I+enDSJI66nYXDIVXRxt8XI1WNEtFLTzHq2z/UN5
bdqso4Sq06K7MD3PLABfHs5ikevUyGj8eckZp2FdB0/jxUbMme3GlxEWn6O2HiufODTf7ffMlC0p
YdveFfbJvr4w6899+L6MtNhhjvEgZ2XASN4ju2tvU5CpYDnCo+BQDHHkq9i91CU+8y1iRIuZqCvM
lWVvM2/SufnJiIryJOJPtjiySFnpFBRrfn4D5XmWfJ+r/2+opQxFi8IkJzPOd4lgeemP+Vvmhm9K
tNZ+W8Yq3tQ2mvx1ffIOoJ6fRdOVf2d3gn2pHXl+xfjvX7E4AomYpiq54XUBNbxWhfus+ACmf+Fa
z+0O9ZnuaWqijLdtKRcJuiJqJk5VzhQWrI2E3AYKJS2U4vgFUq0hkylyZ7adjkbq5/uszq/j4j5/
GVv++u2ofDnIjJLnKCKp9oz8miOZr4srS7mZipcqZds8iFuL8ChSXWxdkg4jFZmyNK/yToT99Leg
LCHqN2ooua3RO4WSPYY+qpMKS7dYOK1Iclm9QiZF5fFOKe6MyKCxpOnU4hGOGh4ZikYeyHAltScv
6Rt7aNt0n3uNA+ruqtTxSHUStBioOapQ3ooY98zCXHnyuIqlaf3z7TjzvL/cjcXa3QK/9HGv0/gO
rgX1BnJg2N3+PMS5aftljMXaqqGVTZT5WD3q9X7Ik502YjcESR+PbhpYLxpZBkNYZqvaew1kcApx
fieqyVZkJ3Hhp1y63PnvnzYOgWp5AqFsc5tmlImWO2V25BbGClHlVVSR/+TOWpPL7fDz94BmiQzQ
kj3t0hUcoWcTk4LvC/YELyUDywnWxJ875lVh2GG9i7bVuj9ckrZ9pw+o+NX/e9hlO8iqZWVQ5mFB
82+GB/mPnjmJm266tWgAuF0J5Sp4s2zl4+f7fGZH8GXYxSpiZoZmVPn8NZ0IFBYKoqssOxgRi5d8
hcax2qBHu2TkO/OlY1DkPKAHlO9wqjyKUHhYso+s29tmxjFXJOfnyzo7AqlJ/4e6M2mOGzm79V/p
8B4OzEPE528BoAo1cCZFDRsERZGY5xm//j6Q2rdJqMxyx13dhR3hbktZABKJzPc95znUyn/GK6wu
i6hYyEawQbZGBds3cHRCUz8egULTqeXpzRir5SmG7TuhLOZQohPjWumGWyWGnQv1JlM1R7WSjRlQ
pxOfCpRCoTG+kF9BTvk8XlogN6hMcq7YVgbt6/i+6QmLJllOKz8F4TcjsS7Bd12MoIXTSrD1+TVF
+p/2d5LwI2pMF0cbFfOXxo+uA1O8KacS4Glsw1dyzFLfqspwkdKdcXC0v/DrfvjpFxRx+ASjazO2
yKITjnPRO2od7OY8wU+Qb+e82QX6k1TLG4ZGpzxeZhlRj0YZZdcDhCd3jrLUzcOQP36tDNbGnP2t
BitIzZWHKgYWbyJmVX70QYolLOUmkCFTlHsVKsRkhMchhO0jl/A4BbuWUUZE38XyYqowbIj1ldZ+
FmvVTuqnWDNsmjB3ahDvORM5fd1vUMRcab702qQmvoqZBLcWVfIw7hQdP1CstHajxF96wbwFaLb3
rXCfWomMXleLN76vfR4TEpZ8dZNMgU4usOoErP1RA/Ysa5+mgizrSkm+SfWFPEi23MtXYxMWm9TS
v3RRrGzpzstfx3l8FZVS34Ryr9uYYEhVF8w9iodHpSGwLSKU2hLuBk0mUZaHG5nPBiThkuA9C4Js
a97LhN4NC2ut7m6MWroxMm3TgLRLMNwY8bCzxnFfafCTBBPPKBi2hb8xmVW2CSGBEQG4U/GYxmH1
5GfZdzxGF6Ou7OVUvh3NGzAF37SJ4HtTJim1fzCxm0wU1jvJ3Gk+pWLi0uM+9+h17XxNv8LC5BZ1
sxESkh/L+7jxv6UJhqT+O1G1rhiAMvUtOxOl7VQ8Bg0gJo22jmbgOi6XDtt03YAfS5oLK7m2wnib
8xCmrtkYUe91Y7QZ5PmYUnaf8/CSLjQhryaPnyYupPVgzC/GQbydSAOtlOqoF5+ULCMQM92pc9vb
RgD2IaQlWxzLKdrnpeWaHDG0OSCCMdoLGA/D2b/yh88Zb1g53wWif5zFy1AlUFa66QzVM+PrCcuL
DmNtaL+OKTCAEWZvMZYlyu8F1Ns7LfySBkaYNpvHNriw2n2dcBV5cVkrkVvomAFjkUwwleaZ9qQU
n2PJ98Skvh2raNvGZE4a/rGZKrtBKoHY5ygXZMiLCRnLhSjZil7jjQu/RHJMxLo+7hCluA2ulxaH
TJ8/wEPZlBqhOcj5NUG7qTv8cRHgPd9cTP/ajWCSWVfPBO1CS5HKZ9QYdIxCWt0aWkvMe0Z4ZQjf
ac/Qz67oUmmfS0G08+EQ08gtxebbZGEQNMQr9GyOTGsY8884ZFtV8i+M4LEJBHfKb1pN3dfBc4u/
UmsaJ5kjNk8azmLx89KfEtvKrskFIN29DckaVXdl9xQQmZzygYxEEM9Zzv+JbVI4fA4Let49747c
NFvUnG41eHL4AIiyGu/EKNqPA20L9hm20FyIDW22kAxXS/ueBIYniv0h7hpHNss9agjIcTAIO9jN
woGor22bkJ3cc490slb1RHGVGDF/WNqDtVMz/VuilOAIr6pudCRa/FqibGe86R8v+6dq2dig//qy
rLZhZo2yMqQ8vPUvk6doV3mRF5JYQXU2Jgkv9D4e7tx3bPn3b3ZBJFTIoznzjYH+opmfk8E/s8k+
uc0yIHej+kYYvhY15kSkdlKkBluMbA3C/Sb75idn9nInL4IP/cKixCTwsw/y9iLmWCbwB8nmAm5L
pYeRBN2Pb9OpIxl/719DrM6bfS8I+VAyRLpv9+WeMPjLcKs/BJtQsvkv0e62ECRd6tgYeQj1uyd8
ct99PlcuOHelq0YHwgBRrlV+hiHC1+ryg1KU7seXenLXYSEjR6XP/nRd362IFQ2jiPk3TLHXzsT7
DoYTlxNBud9+jvS3In4uQaTDO31t/2f5Y89FOdVRELb/+z/v/td1+ZLft/XLS3v5VK7/n+/+YPO/
P/81wZPuU/v07n8gsonwWncv9XT30nTpr0H+/H/+t//yj5eff8vDVL786x/PRYe5m78tgAb2LsVH
ZX785yCg+6cob/94jPJn/rY/iAD6ow1f/vDql/zpB1aZ5re/6s9AIJ38ngWAz2Mh4sQyVabH8NK0
//qHwL9a8glJqwBdIUtUlv/xx5+BQJLyT2jQ/AkJVbNO/4V9ZFN0bfivf0jyP9Hp8ecW7TnFaKTn
P+/8X7md3M//nOO5bEjfnKcpZaP5I+0EEh8COA4b7xcT2i1pHwt17Ob64ODs/dwWFENnnT0Dh0kh
2GGDKif10A4pAdqFNxB9/OY+3vwa622o6c9X/befsFwR4lGK6mttbtaSQmk1Xeyal/1FsnlIYBC6
z+q1cDm5nzSnJt5T9qSvZ0ZdLuy3UVXdQD9KjBCnjvcXHqtATDpKNi4w2o28gTd3yDxiaLfAmr+f
z/9a1S1+3eclYm1RiTMdVkdX0Ctd25gTpnf2MVEQX7c1ZhdB3Ko/PWnV31vCfxtuVTfsfL3Ed85w
U3lVYWwzC3iSQfD/OMpy0W8W8XnQtTxYRoFoRVLGEmPOlzs+t4KulrffLma1kCeEyTQpfju3wHcl
cvJsiUowtQgYQn3mjHh6qCXvT1rMUMbqddDjppzydMahHxVbqQmP7D2dGN2RKP74eAKuGi+/LooB
frZ4sUWs7p1a+UaeLRNi4XE1Xk/VNdz9F86B1efnt3FWNy8eBT5AIjcvE7PrJCw3FtnMCecwoyi3
g1I8tHDa/UjcBfSWlEx3C/OW1vhm1s9af0+uNQTz8JFCz/tba9DP+sEoAzF2/UtlCzHnst0Zl5JT
2/lt6p21e518wQ2V7FKRFvZv3bo6NrMYvjQyzOKm3GcbeFn75AKOd0I6+GbYA3o9M3nW9Zpf9/rN
kMuzePM+aHXcgzVZyBaEGFra5pcHSrm1Lqs98qoltOx4ruS73nz+NuhqZRFTGU46qnEmkrI18Y3i
f0qPS+Kn1v0XKWkn5+2ba1ytLG2fmlbSM1y8Xzhy5j7ZC568O5stuupZ/3ZZq/cjSXH8CxPjiAdj
i2CerG2iNBRH+pRcn0uNOXdNq3ckBL+jmctUEQ/BTvqTjZdtz2leTg9j6FBZKZz/5i7HDNj2pvjz
SSFDPCTeEjYp7s4No5x85VHyLHU0tg5rNlM2FmBpDMYJe+WboL4YLW1MDPZGKd6lsn6wlOQ4liQ5
RYVXpl/7Nj4it/xmNOWuFThqZj2hF9OmtZKtRWGlGo3DpD9rCZqTiqgrszoGoXEjS/ghjMZrEsGd
aXxkgupYnMQGUYel9lBa4pmvjXRycQZdz95Hg0myPjNk1F86n/KNGz12G2hIKEfvpV24pdAGiRQh
O0kAdJHyy+T7x2v1z8V4vVngPuJdQ5qzbFXev9iSAIYn9Lmjk0yavGQXIqLeKSa4gmAg1tE0DL9D
IoeP8RIbFQAlzfHTxAt9/CKpOH4XcMNrhGA1Xe3pxYWJ8jqlSoau2il9cpzV54iiRUEkU5nI+2L8
7ncmuJryQo6LG61PWLTL57bCHx+0jtxSj0Kn0puEWciPgmI+dMPgxmm4MfSK4pN4afoL007bBWO4
0NPtUEFWbxI2pPe3hhFeNnByVIL+ahpxs/Y5QAFD1WSvT7xnBck1MKgCzbwwumknJSqPk7JjZAei
9WBCx1OSnjte2rUp3JtB9BAiSJ5Dimix5Eb9bFuD6Hz8ANYtp5+rwZsHsK6Eo7QWeiZF7M6l4lji
jRgc+jndGjiNBv2rMXbXMuhxVVbPDXzqK/LTYGThDGGLuioaZ83cS6GKNYtGD7Gt6RYVrnwDcQqt
TvsSuGdzhJa1ZjXVWCGWTDMQc5BeV8u5bBR9O7QM6C90Ft4x1TzOaA9j60HBu5Vggvn43q7Pycu9
BeBG/iRrj465fbkFb75akuXruTEwouwJ150OT8UG6TVEpALYxpdkV136F5IH7LfHRwtrCFn5rvhR
k0pP4tCZT+iJpevdb1l9QXMznBtgCLxoSmerPn7p5AxE9/QIC9LZAqyMP+X91Yqpn8tRqrPDkx+n
BJxmda58cuqLzEX8NcSyD3pzQ9NAknJpGUL1fE91kk126W8bVzuou/RS2X/8+NZOyj8f31+jrR5f
qUiCFi6jiV7viuw5qpfgU+XScrSba+Hr2Q/ziVX43dWtHpE5pWkX1oxnsotjCRHd8bjkJo+P1jeZ
oNTEFfbJ56w9M01PHKDeDbt6L0YanXE1MOwMp94IWevqaOv71FX13MvSM+WptSPs112FUA8MhvMa
r+PqGUJuLPCzkyG5udSe+620r47Nxvdo7d+SHgGlzs4+lZuIzv7kFj+IULuU7z5+sj+dd78tBctK
AJIa79u6rBPqVtMSdsklc7wSwmNdfZ1M37Gy5IE2lhvHyTUHloOGkk/0cL+gXnxNJZKktdrVw/uM
3ks1dPu+Ee/asKd6HtsRjey+6pwOFUTISTQOJFvwgdqUBHXkcBeo2+J8YM/c37XgU+Kg9cQ2ccoI
nEDgux9f4fLMfr9AsvrIy2A7tD75J8JcpxR5ucnqbU9OZDcch2o+M8jp13FJBPxzlNXr2EttCgHV
jF39tt5rx2CzcCqnbXm1LGHnJCfyyXn6ZrTVxIn6uhSnnGvSq8d+eNToYQydbMt1i+cDHLJugsna
cY+9Os6IwrIOJepyETfJGI4uWkC8jk+YhndxbHkBTLFY/4aFQIR9M5SxM4a+K6tfxFQ6836tVU2/
ZvybH756r/s2mNKClEK3piCSBfayQbUumz3IsfOsiLXK+bfRVq+zLPvFLGg8lI4s386O7vIf432y
6y+yJXR5vyiC6HKIqYOZfzuArvTObfpPndYIJbIAE+iaqIprkbOsZb5U+Fyw/23YRMTmuBGK98bt
LuYD5Dgk1jwE52/PeMBeMCPYfSHvXi8rQa+HVto1iTsbyGPorgRElYrROSDIiTmvLK7ZRYJLpvhv
yR5GKeiFOoYpp7R2D6cx2NCTsZWDtKFfdF4g8fuLjDSC5XmBYUg0O1aTXmWZkqSA/XGX3te0npQU
X712Zob+vjN6P8hqgsqg2S1BZw84hN0dIid7TGmrJ99kdn1JrXkmK8jffVqMSDT30gVhM7beK7Qq
Qu1AYsSQMGFBISHYhM6FkvzjYSgI/7YQYp9XF5I+QGqCCFeHXTFQ5HFqZKqwquHpvXnI+/a+zJKd
kSn7CfNg3FeOho+913Agc8gKljZlm15W3UOqwBLmsOWjJ+9I71Ha+Xamo7nQYWcNVhVmxTGlpkvP
WtBddax2FYi+ijZBUX+eq1c9fpgLfOpXRTM40MbdAll9YBhbq2oczZfJb/ihZo+diiEkSjc5ov9G
FV21HBy5uFcJBKtBvOcmG2IM9jUUr44WIT1mb8pNp1deBpGkHr/0gqGEGo7kL30t4bFbUDpRRBxJ
2KBjmtKlPVY40PygJWwcqGCqwUaWXM3qd6ZcubGse6L1DRaO3SSdO5h3lQmqSHuax095gz7ARyPT
lK9WMT+QeAN7Go6i9L1WYUwGFXEV+aWV+D/8rN1OZbGZCBvses1TQ4DY1rxrmd12KZTfOxReacSq
5N9gVvLCkDgjAYhMI+2nJnPnWX80+5CuMQyjWdicmQrLm/L+k8hM0KjHizhoKVqtZkIgD6PfC2yA
yy/DRnUgDoe26QJudWq+V+Lx3Cp46qVCV8NiRGCuAq7g/T6HImRbTy1n6uVgpVVQWqXvU6RtIwnw
N+kjwTid27D+/oVk5SOdTleVn8zu1WG6nQPBH1QWi6iwPGQx12KWbCLhjiRRN/IBYqvc7TZ0y6By
FZyjTX3d5aU3KRhA8ue2yN201M7c92XM9W1f3nES0TWdg+bqNxWVn1lWwG0fuosSYkM8f05achoj
2wxEjtKvY/Xp4yd9oqaw3IZ/D0mzdXXnZWDoVG9iV1Ek17DgS1faHivATubj28zPYB4LGegeHfWi
ixwrKJy43vXtbRFPx1pTHbKisB1kB0np3RIRTBV8NhM+mxWdcFF1rUS0jRqVQdS5QvBjlmjbD74r
dsbnMr1Dr+I2YKDpIx9TH4TDvFcN4l2s67aUieKZKQHVbhU8qVN435iaFxnNpjEgQsCoSIipjvzs
WNTyljrTwejMLSxySL/tZ1VFLYEI0s/q21BMHwR8yH53T0HMUSLDGfPJK9GUcHKH0ms6Sp55oYjh
OAL/aoBgBRg6aFvJVx2sUV6hQVJvpjML7qnl9u2tX50BjWyu2lrl1qPWskNud5CfOT+cHoEtJ8Lj
pY2+fDDfHAHlPIjkKmc+kbTk4JoP43PfpjUBix3UMn/+GmJViO1miBmTwUW0ronGgPwjTn91vE0O
sDXZNpEFHB9lO/12Xmb8+xGQoRU8tLBXlj7J6m0ZI3lshuVwVBjIjKP7loAZX3tRpaeP35Ez46xF
1XmCaWDQOQCV05U2kcSI1KHrqi3Nk93HI/3KAVqvAEsrUMUmRVt1fU1tRjgKlOzErViGxoAcXlnw
sISxAsJcaNovkdBeqIG8MSuysZqXAj54aFB0BDo5+F8C7QuIY1vGziIm5rFRv2QC9Ml5crJUckQq
e7NKdbloMchmHlYi4siOkv6cxKWbkU8Ywu9Wc227OCiylPNCtaW8ewii2w7ZjY+nIqjmTV7ipF2O
clpxUViV24HQ0ALR7brvc0nuvY4/RURHEzSuPJYkev1QhWSTaM1VFw9baebzBTi5ipB2kogkaa0d
QMwwPivGcyd8GY27tLzvpWk/At4cwD0HpoRovt6EIwCKvEdwVF0F1BFFwh+UkUyor0KTOhM9so4G
4whtoiRNjpgMcM7NZl4kjxr6pbTfGR2E3rSXYVgH0IH4p6r12pNJhr71uVSEIz/K0/APh7G09TVE
PXK+m6f2sZDBrUbFTqzirTp/pUZHAutwNYJaDaJ219ShY1kXEbb1QITB4aPAErVNWJBhGJZOqaqu
HgPbxMVrjOFNKSv7BiRHbRaVHRcxGu18k4TRJ8NQb9LWx+N+jMYvTTG4gXbXQvYIkFV2AD20Sd93
sWBPQ+gCXHBEYtSCQEU3FRzqzARv3LpBGx8CDP8y9AO18UbuUr6EGo9+dwiNH2nzOZkAZC/kVC2b
v3w8hU8tOW8m8PplEbJB6mUpg7WnfZnyJ9M694qc2iq8HWC1anZdMChWxAAGXHaLGqED6zW+UdzG
ybw2xm+w1WvXvB/cBbonuObfPjsta/b/fUON1Tl+Vmlz+SPjW/l1g+offrDcnakOnhAjvB9ktR8y
xSGypJxB6oBuiNi4+aihfUZxDdFEjwg4bfdSe6eyLZOCxMvqT6MB7JVvNdmOoyy7xrnc3lNnOc4G
WDeRX2C2WFdJhn4YxqrhJ6Xai9Bc64SpxbGXZWCskwsaA25cvvrqoWCBbKMz90Ndbupvy+KbwVc3
vat0KdWsNHHDUd61s2S3ZnWVKoCIq+m2JM7FpGM0irwjWUhqQO2Kbe6KQrjp9Gk7SESF4kjoLdUT
g/kqjxD28rlVEPjlXbcjTdg2qnCf57WTVVg2xuhQD7obGRLLj7UlKXHbqoaTAcsYx+/lThVUjDzs
awg8S9XWk/rSiaNL+ayS+9TLRJ+JPqcF3hjk6/vv9yBVUVK0NWaCAna8RnujOzObz4ywfl0LgMV8
wBlBgUtSphP/+f7xgrDsMdaPTsMZt/QaCTZZtwFTSSY8yGeDoBcEGAumneolO7vizIWc6B+gEfxr
nLWPXtFCs0BhvBSEoaqqjvq0pC1jrdac7NDv8GcQaL9vr2iIiYhVL8rL9lN30VJ8+/tCEX4JF8uv
sZDC/cwme7Pr6kB1Y6Olk6FIJDtHT3lT7CLAaZN+Znt3+prfjLTefMX6NIZEL7jTYXKCwuPbGJGt
6bE47OrvJVnHFrxjc5c/Ns/6RbvxbT4F33w+BeccUSdXLFoZgDWBEmu/dZWJrmqIwSsSRAc+ij8v
OGoXpFm59Y7m76V/PT9qjrzLPevHx9Pr1AaUvS1nR2uhgaBkef+ONFpaSUnIwPoni83La0PJULhj
RzgNdu/0r7BzXNGedp0I3Mg+p3tQf5LwV/MbtKGJP5ofgA1tecPePG21ZIOqD8ClJKvdmEq7MzU4
g/4X3box9doTqgfEWHYSXHdSA6ALiTEYVclobK2MvGVf5KuWM8aiE7X5IUpyJ+FAVaayU4IqlzqB
HUpzYKOIeOpRksZNIPT23JEHQmKdKJdUD5qj76fHPpgWZTsuOAgNyuQ0cnAQRN/zy2BDgDNt6a+K
lj+0wwj7W7Hj1lMnH+549VmWi5uRKKO+1IFIlfbYHwdAaEuslDrN8N4VT+QUJjXaPoy/GdGz2rG7
80ljldrCNuBd0cwCo1W5NYgeSo52YVTXo38wMv+gis1m1OPLKhU+jUVwpWiZawmdY6n+q0iJKU7k
bSETzRLUt349Yc6t9J0kJWSd1Ptwwq6mwKycI+MJ99NNLlY/WtoldBDaBy2RX+bBeiXMFlE2l5xW
3dFvRkeVUWoERnmdpsprOKUvVpVvytBwzSg6Stw72bxRC6KCClzXHGj9+LVWCxJeVNo4kjPxj/ux
cnpDty0t4xR+zMcfc/BdG8Cuz8CXTPbTvGgEuqPYN91SOLYamve22ARQG+Km3bC7B7hUkSwa2Ypy
E0jXA64Bs6n3pkWHIesuRZMDXznvjYZvuFFehXIMQv8xwM+mKFTr/cdZLp1UjdxQ+zTB4PDD54iQ
4iHQcE4oNwnMxkJrNzmZR2pyY5VoH6QXvRv2Q2fabTFA64rtsITWEaic2UPHFPQbQaVZrF+ogwrs
iL1wj52f7Oi7EiDoXFi3RWb+yNg41gmHcOkC+aodRWylEoU8T85z40utf5FJZ5KyYNu2ryqx2OGQ
fosSHgqki6uM6YeCY7BugF9d+nLDBDLNuyAWvShHUzlLQK6k2dMrrE/jhVqUzhBVbiKC8WrTQ6/5
23i5aWTE7PRsvsq6/qJBbk+f3ZZHdUM2GfFHfKlVEZ+lRJHvdc6oq7WHgY13291N0tFXJ6wy9yJz
uZ0w3XOgiczabfi2GxR7SlnfpxwpghlWfvigEAuT9TvQpZwMvk5LbkgcbMzwIjFLOGvIiyhEJjVx
PREAkng/xpZTaV5CSF+fS24+PMGXsJPxOBJMvCRHNNCRraz1ZF2382nYiPVA+GkPoRPDLVFcSd07
QrJ4p37EfKMC41E1Lo3sGE+iEw8MUnZ73x8O0xQTA0iYQHQrT48qqfdUm/F/bHE/2TnAWH2UbSW3
cHBdtb7h1rO+C+r7YvSP4VxtiMza4layiXSa4XgOSGgM7mP8LGGfiyxUTNFryvGhYI0wakQjgCTn
yY0NE9EY5BL9TgmLWyEtnDp5namI5PAoQ4pxZWO4pW7dLZTCAEmJOZEK2T61cgX77SBVLynMyN7I
Xb1jlQMpYjz59DHmZ/ZKmyPZMnigiWpRB3CEuuBkQE81/9kAqGI81PVVEGiUSVlPjUfRIPGZtos6
jVRHfTentDBzjsXBKtIirBemWvY8KOFl2Pd2ENW2kN1hdeHw1fHqfhbzYzn0tijdicXXUr6I1e6o
lKTFROZebr/QLIDo1tvT9JhM93P4LHQXen8/6eUmGUY3Asoz81WN+we8tI6seLLxFXAYTx+7KXUm
rFAzPJhM240qZS3tWsJ5TJcUNwqbYH+4C4J406QTlp5rArtcqyy3uvhVCDPArpGdqPke6XqeoVgy
b0LFdODZkZ7DRJ+ffaF4rMXSthDoGIW8kdvoCCbTHY3wuhEQSTPnuuK1wXXry0wBLT3QEPkURvdD
zG6OzSKC7i9y1HkhuLgxqW1T/VG3r2HrX/TkxcxGcmYHdqJ1R2qzTAvLZMNKz2dVbaqtJJpRyKY0
q3tEKtkmOQTeRBRvcX0u3/VE1+z9WKudT0tfvO4yxuK4q9vRLt2abvhZq7zuKxjMbe01xCRRqvQ+
3m2cKAXxiaehRZeEloyx2pAnsSzGWISYnGnjiD2kwlBl6/wQSsmZc+6JbfPbkcxVXZaAs7HJl5H0
5DDziTWUB0xEH1/NyScm6hTcRYONuWWunhjhTLIWDoTOqwhrHGVnXT3PTvHQ3Zxnyp4cizBjiU0x
6Dt53ZwL9L7vzDxK3QVX0e8rh2bgBpjtpr4895ROlPaVt0OttmRxOGKvLxmKAhesqBxB4F0pqG6a
8L0SzmzCTyhfmIqSyMwnqXSBzL/fAEa63kZAbql4bNCCadvGa3fdc7+htQpKaQf98deL9rfcL//f
+VoW78h/9rV8usfUUgdR/se+SbG1NO+MLMuf/beRRf2ntjR4ma8mMI13Rhbtn0smuYFxWweMBGPq
LyOL+U/Y/NbC4EBHg5CO9/bfRhbjn/qiI+b8oBrsTUGkr4wrHxlZ3h+nNQ2RDrJMhc4ZDHJ+zapv
JjDxhyCXfdoe/VaGj4tSZvPmxtz8Olm8Naq8n9y/D7HUx96cNzhu4rwaGGIM1UuzwEtGBYaMqB77
WBQOZ3Ap76tt/x5N52THrbHwI7wfrRX6JGjJJnZrRKJ5fl2o2UVRTO4CKi/iB6Ho9h9f3uo892tE
jjOSqiMdJtp1tcRaWlFX4jz5rtkTzITGNT0WQOMTSXQrf/IqcrAipT8WU0DTFIpPNl21k7qbAmW3
3Oypz52a+DtR0O8//mWnbgXqApEihrZU5pX3t0KKicAo5tF3i1C4I4B3F5IOlkjdMViedW1+CtLx
TN1rVXT782a8GXO1kqlyMGG1o1+WhP1m1nCdpqhyNLaVbpnPXkl3ZcyxDJPzJ7Av1kbrDCfu1IR+
e9GrL0Rr4tGvqdLT2oudWAwPtEXPfOlWC+ivi1zcZ7w6hqno6zkW40UvTMh6rukXN7OYf8tNFc59
eEjiK6uf9nqmXvZ6d2yo7lptwWHKmY38zJd9taP49Stwm0oa8R06/dfVq1urhE0k4Pxcvf/WDrOb
jBMiv8ydmnSX5BbE6XAvBPYUQCDQLCZA53bTY5WZn8Kmvf54qinLa/VXUeHPH6Mi0bcM0EDGusjM
ps8MlD7zXWU45jQh0zEj3RGsCKnbgt7TXR2w7we2JJqf8nJ2C8QYIrmpMh45y8jtthqBqo9XJrwE
E/1NR0RyjuAu0HiKvLNinF50ZUt6JATuft6qgtNDm4YftME74n58NStdyb+vhidMVWwp06wWkaou
c10NC99t1dll9WbTHYPrBjkow5iueq8MiWuGaDz73cZStUuZt2uyvpIo/OvT+R+Nhsvisb6v6IsV
OtqI6HEAvX+HM9/gBR5ynxAkVxynbTRMnlVnN2XRb5SYME85wv/08eWvite/Lh8hhYzwD+Qjboj3
gyq0r3wqI7zE4kOsZ65m8i4P0aHKIcbMwzbjbJWEX6QqdthdHuJehbsOWiiBTc2KFhfhxpqEC3my
LroIrnkHW5aXfybFVQDJPhrBrZ4MG9+6LuYrrPrOpOj38Nw9kWOTGWOgLtKdVVbXZTC7Oke8gWmN
i9/uLXZjM5GH4sOknfOHcz4+dbMN+s4qEWyyuH6v59A0E6E1SIf2k52kZm5pHUhz35nKN5kaU5q1
+x5UeOO7qa+jwJucloxkNqWbfOq20YhmtOi3EwWDNnnqoJtbZAnHyhLwGX0dR2z+JFGUSJGG8bpi
Yo9YP8qp36q+5syVdWFI/daPByS6GSiXfgtvnjVb37GdvpsocPQ1jf5E2BhJ56S0NAkqsWUj3Y1y
vxmVmUB6IpozDVx3v1luuBjFThN3DkIVh39nDwv4xkhgLKA9aIbNWGm7uuXwWmwLU9iF1kCqnnCl
U4uwwS/0wXAlmuNO/xo81GF5nGQ6VYa4F3ErWiFJobFuj5Ny0CwWn1i+1JXumPSxkwTZhWX0G5+3
oYi4DGXyRjPYLD8NtJXTDQF+WN7nKUBQS/K6fIjbEEaG2+rp12pqj0o9exjd94MibJtm9KpIJ3A6
PsyjfBB84iNN8gCnG7a4u+XOUzOxCyV1p2DY0tM4jHWwSbXJlZV+W7XqQeCvYlGyLbl2++RSk+RL
M5g8RIWeCSKjBbhfNKk3ZMEDjPUnPmCbEQieKMCKKOvxirSUY6Kaj5kUkaHQXhtNcOdfBYX6UJXN
NtONheZ9aMoesHN4W+fpTQC9hjoZRUPEXwFdnaC9Nk1hr7Ne6SPeAOPGJN6Wz7NXAElPS8J8RWXn
Cxbc/U/IBXcIXh8p60AK4XdP1kZn/4T0sYs5gmjKZVKbds8auayXhf4a8nSXj9DyxKv0mq0ksesb
tfo2af5DGta70oIgk8fLNPDCBPZ+oAJ84cfV3VZKWY9JSI3tTKfDiqIkFh/EiFeRhZjSbMZepjsK
w3BMI2Fb58LFMlzRz14wN9cWf5sR+hSNMJJYLcGT90lA7paR3yyDGdrkzWm/SfV2ix1+Q+/60PAx
SPzIMaHHkO+yj6xlGl/gvN2PwrwPe9j8HbrpzhEKwnDjiFiI0ctl64KA3F05tlQ6R29ZkwXQw4mv
HSlYmWlIASvYVDH+HcQzahfepc2AVyeDqRV486C53WvWDNtBSG7DeLPkT/gSG7FMoILXb5Pey4X7
5Z9oPc+bRzI23V6x4OVCxweK/qnBKjS2aOx6wThmA0f4FI8QW9k4K7iCwl5+UokyN4OQlknNvsH3
JfI1zJmc4wwFsmWC9vMOWIeu8VMRIQXzzz+lgBCSEOyIPIuZh5j25HZOE8ggC1wqGe4DuQgK1x87
UzBSgl8GSt3ljprMsUKdXGVCrVhl1PfYawWYTlI+l2TaZ/ynJIBZ1ScvR26QJINTy/5mEGNHAh5U
LMoHgR/Hf7qGzzF/X8iFRTq1NT7dqTZ7Qo8cVh02BLruIMg5QSxsAeN6KuGsfWiYdmMFS6g1miRv
FI1DHbxyGjokdOwHQoqHMfSWydzq0UFjMRqy7KYW5S0xrxW/JA35ysrBvY49QaWcSc9ip8sPptSR
gxofNIkoKJ7usoeAW+JIdfSVrBBbRdsdQW1XffoJud1n2W74P9Sd13LkVramnwgd8OYWLn0mmZm0
NwiSRcJ7IGHeaJ5jXmw+qI+mS5RaNT0REzEnWhGqFotpgI291/rXbwh379JpJfPKAq6jjfby92fj
Xx0ROEKZmr5E3eIk8MejcQbsz8xOxjzMbE6G2REsO656Tf7FEfzNlP2fRzDCfpX0N+ApmNZ/fJ8k
ULOqNi3LrXNtmycRmjjgQx0EPivvlr2NEQR4jubEU76+yZMrNWT6ge3VrIoSahOlZ8DjN7fzyhrJ
wBS5cVrwpNzS11C6dsBtQdWcAjYWs3syxmwfiBpR5b8spf6qgGGoyKCNmDnI29+akE5JoiIPTMsN
4+QlGE4aJlU44jjSaF2pIw4p0SKDpq4TWdmO/Bvemx8WL5IONUeRD6rGg5+oaxPaD/3bL6qrvyz0
LDL8fiuiJf23Suin3lTWsiFTMt1yoaecMxJqW5hGajG/j9286nJ4P1bvMTx1DJMUm6F+iw2YSIa6
LpiJ/V+srJ8+yrcLNd5yIW8NPoqmjEejDhmFlNVb0hrXv3+fbzPY35YWBhkqphG4OLDCvi3hW1aT
KtQpsJyH7KUS1YOOaXrZqOtAKqAHp1xrGjTU7YYxuT07Wj73TirfdlNzUi3BX44NK2g2gkiwFRyi
EBJHffPzni0i6n/Rzv9Vl0MttpDjwS/5w7fLoodTk2HwZbl9ySM93cj4nd1W4IB54M4RgQOlWGOY
x/K/ZTkcG9bKnN4vm2JOvfH31265NN+q8SWbFzhVU8ln+m2m/NNyERKD1OFRtNxcesXWzCvFfrd0
MTEVb1b8Cln4i/4d7xMFdxGcUPjDtxslVKpRplmNjUeyyXuFoajsJgHTO5kYo4qypvunS82/bTYU
EZzqz1+QbcWED8a3/I55Znoz5l3MW1YqFQmHIiw6x2xwUkw9BulOkqmHIaACrQVozqQ4A2rEOB72
Mv76lbYNhnS9LJk2zSAxqLW2nZTBm1SWx4zYfcqoa7L9YEXYmzPpj7pNCrF1FAkEjUe/KsVVnyOS
HW7eUJfOjOMAv54TF03JtWqIrTb1fH/TrdX8DpHGrXLhMqaRl9TtSZoSrLugtKXKwYy0bcfQKg6x
pm7J8sDfVG2S+xyrLeOmreVSJD8w3TRGv8OGlN0yOrP/iFm9bzKntHo3rRmNY+E2Us8nkddVyrrj
bDRLzVbM3ht40wW/WA705ZlYKvCe/1a0/W7Z4Yhg2dyK8CAorQ17ROq7E8Nr70YPMM3qVhLnlUkn
tzx5vcUxDFdboKYSqsjRia+zMnW91Lyce0TlLDWzOGf7UBVcAU/rYqHLRenXjWdVAcZR+/EsvGOR
c6opk4jt87R4XkKnfL2iacBnU5Ju3lI/SyTsBCKBgzdmY9k6oIiPROFspnAIpXDVDUzgSf/pDHmr
yt1OJ4O8SnbLcTM1KAPk17gOzplKZJJNp7RrLchVIpe7tPaoKvbBzdwrCUE+42FsMzebb36XlLbU
h6uA4iIDEqpAxETkAHF7nfC/A05zJk6xpVIMoEMuNXR0exPSi05sXkiPUtMuGSWxQ521nwzVzppo
Oyids9yJW1dDgg/P1jQ6YeZXFd0CLxDPvV/kTDd7R7EuWg9EMCqHoX1VtGyt0XjmRriyclqJNFqN
3I7o9p4MlZ+b1+bGyRpDv7ToKsTYial75HRyM6Pd5vqHXrzyT0KhhX/eCnY9aeeMBrtp1WeZK5EI
tVh/UVOpkFTraRWzX2H2/9H0EQW8cmiF0bVC4wGLhn1g0UgU03H5mChuHTWlCEpYRty/0MLocKYA
bRAn6uNRy0+tflX6ErtWWrz2FUtQpx7yuwVHNQMKX21YSZWyHfLbppqirTJp9oJdRHF6P08xVBtg
GSCXUiNVABhmQXu1bpnTHIpb5DWithbgvIe8VF8zuI6FILbVKX2h7ldHvxUmdwELl3Wrj9MqZA++
Dag7eeaWAiS32s1kpPuJakMV83WtD8Ai3UbnBOkCHh9zCZacV7FJjTGQxyb0np6Dz4bGDuc65oVc
ZjgWSswNoj2SGgrt4TpFx1nsfmXMu5wYf9jEsVGBXk7wm0nkLQ3rH0srC2FSz/Wh0wqFy9K15OqI
NrDfzTQCy1Jb6o04DS8GE95YnVZtoDHFts5/f5b8cTLHMczHWERfgO7LJEb8hpSWYi02ojJaLhNI
r6XXCULVxnWafqT7RZkDvf3P3xlDLJjvIl5nJrv7H7+zhJtmUQghwXJashVmC/r+1GGo1EbnfLIz
oPJert8WRK1V03uE0V7NIRMp0zESfgw0nr3Wneo6Ok+leU1v7FwK3j7WdezZYKLBrzOgnXF4X7xh
J4sUMB35hWQOu3GGx8/b5f2DUiav042RvKAL+ySNt8PUbjQyIcuJCFtT5DBfbgDAQVXxcMXaWppo
CCF0mDKZ8ToBQ6DFs24SKGdOK2Ni/j6ogV2i9wqCfmfRcJSGcihTIAmgiNaIz/Qo55bHM2+Go6XP
K7kAaS8ZlUcdfgSt+GqlBlk0FyES1mVGYEsc6fj2GXh9RuFTYs4RylMImNJ0HDo26Di/7Sp9P6bp
EeHxRZ4BXwr29jnfq41+SIfs2mr4d8b3AvY5HeFStkn1rXXSh66gKUl4XgQM2/NtR8CCXABryMF5
hKu9dHBj9SqmUDAGwePggT8lbHESXtCNjM40lsxLdytf5Txix462ejKvdTb0ScTqU+3ehSb6nHAx
hb6ypD5eOsHamjqYFBuIAESHReVZ69q3nFKuGvK1cAsuJcx3ScEYMqyFfZ6GT51y82ILICFdJxFE
n6FG+lXfPHan7fAIg9wf4mQbmIvVZZDbGif8AifIBWkFYF8Kn2MB7towPNed6HMGLa4XZWfuBdm6
pHwMMOt7Kej85USrRXrEpvbJroFqpAGxWt7yFLaYpCuFuh4lOmBW2gTohT3t2ozhE4QvvcbBUkXb
CnJ+2oTn5QQxKuNBQnNrdPiDZcU+gi/SpZKjVoL721tZyTrMm01cqNsMyNHowFbqbL2cJVaUu6k2
ugEMJ73NYGHSoC9FwCTcLxiIbliPwUBTnvL122xvDD9EMhTTJMYHgfNSmM/5YL4LPLxZcXvvQ+HR
tmq4V4OqX0sh2xdl6oTmV4ApZGENKytQ123F2lIDsBNjcKf4oYP0HmQQ4M3JXVrkRrtmpnpJxL3U
hae46Y9Klt3/hh1Z+TZq0SZR93A8LQ2f1jSnSuzeVYCLaOgfVJ3w1SJ+1mPqngjvptzK32KETboM
Q2jK7rvOeMSm1xHGeN3K5hm5wctAVmw8BC8T0chcRuOqm/md2uFTrA/+zTwu+NKCDQws4qA1f4wG
mMECH3Gcy2PoCETxYhvp6Rk6+RLO1zBg4c72WoKPVpyLJLuVkrK1+lc9trylu5rKUyN073GV3Ktp
sFVycqsopZe/xcRwu3T14J77tpVJINabQ/ixlClx3byZUnNqeuHRVEdKF2kb5XdI1YEFCFSUMeSY
8MVc8PGwKN5mufGTXCH4VKN6VaPt0rwl8/CLBu4v9lgT7yDmuYsD4Z/mgMS1T+Q5ipD2rIHCmAxL
yqMFE23VYr/ASX9/fnzzdlkOEJmRIx0hYbQSs6hvc0cx1qNR6QriCxOeXzmF3BVi2xuSHb0UVoK/
PLd6uYYz8YvzRPrz2UXsL7aZEp39Qhn+Nh+ZMGzUdXWAVYWoZZ5gkQH0gD6sFxQH37QVKCm61PRV
Ed8iLdnTVe7jKF/HyEkWpChk7f52Nf4jisH/mcHmtcz557uz5h88OP/tC/3/6L+5jNr+PU/BLou3
uPn8Azth+Y3f2QnmP3DCRN+EbBZJ/2/U799tNqEgwDKg416mYKi7KFB+t9mU/6FAG1lsJyUGdr9l
GP/OTpD/IcoqEiuYCXDbcYz/T9gJRKH/oXBBVQbHR8JrE5qh+heC/EpVhUbQkDNDJYOx1lQ1oZ4M
4ZAms38Puwl/UJy2RgJzyFvCfBOqY0/qm2kql9qIQAPh2I2Ih7oG86HbWxkxMgljOwqjfY+LutlV
tjGYrq5+LBupREpwHMfPaTISsas6cQv4PWjbRp79RiFXth3vB114QL157koEdpwuVchgoiL8L5fd
YNzNJkzBHpozXuJz/abW8QYhF6G7GvongdJ5ZUWJY6SIVrWIQLqoeigbbF/mTIR318xfQIJ2r2Rf
TamTZD2Nt22rBtgrVMk2GxErChel45P1MbIh8rUxI0v00caMe3WTB7+oUdOFD11BsZKmu0GSnUFs
/InvJEGLJoE1ik1MrAqIgzXd5qTe36zWL5ND3PfX2xy8xFOwNwvpLhCJNJ1yplRvI27bC1RcFQME
YqWG3aVVTlfc50W0r5XHSgEYG+28lT60QTwOBezfSpK/Zq16lIUY762c626Z/akyuVXQUe4K4m2j
AbtxWvBSIWqyTgvXGtQjMUGrWe1MLxlSr58NXD9pELKrahX3cYhyfSbBL4ZP0GNnTvaBr4zxsyHn
iA1lA2bkS5x0T8SNrLISNWItIX9UvnowAJOJmxnqq3J6DnRIcGWDbZu8HVNry6HvmqgP+mHyYlNw
xAaudZMbjKVNLPVbkcTVyinz3lZGzAlNYYVn+nnpGXF/9HthRq922wl1C0EawrPcQKseTlZISZEz
Nk2zldozLKync6TpbmICfcDKDkcmjIpCQIhJXye71Rjv01tw16YPJjbLkVDu9CrbJiZxHWn61Zvg
MiH3HYk93vSg8JJwZ5AL2mf1RxWJd02Ovi7gWUlEjv2hWQ1CvDfxwnGiWtxOzUWMguepuWGKn/VH
vSIGITWzIzSntTpIG22MdlM43QdhtdJGGYnUeC2lCl7qOOvQWtAiCQrlBN8W3Q2rLJ6+gMMkL5s1
0x6y4jyEkxMHR0yV7Xnhf8/IN4bEI6/6TbL659TkBg0psImYZSf9NlFIraoq2Antq5mhklTQFgrP
CVHGMyYEvVxcFSv5DIrolM5Qo8ta/mFC2E3HaNNP7evUUB8MY/scxeSmwMcn534wntWYrcEq9Wc9
0++MiJsWmtZTkCAhCUf8xYW2xtVNqiCl5PnFFOarKOS/OJy1v9q2FmMARvYSR+U36C4cJKU0xgZf
N/kliLtVFtcMqJ5/2snv/tmy/kys+qu9UV5ofNACLP7wDRotpVuD0wZvEuUsziWDYnj8+3f4hhX/
c/td2KNIsQ22/O9jiJmk9Va/IbTXDJksUeFA2PyRon+fzOa61Cwvq9NLG1mbBoAIg33r3BB1aXUW
d6BI34xCDW0DiZ5toAaOM41ixPqhIQAiRbbcFln1pTA9/39VCvy34yQux+O/P+svb+9vfzzo+eu/
H/TKP2RMuSCR4JyNG9JC4Pn9oOdHGvaQhmRink0ZwI9+P+jhGhJWBXdR51d0aVlivx/0/AgPaGQh
FIGQi/nRf0BD/DaIoYTgIzDnwt2C98Fk7ttabjqdRFkqVYx3Ao0AHTvz00Pt5pt4k29u5MV/xpdf
yd4Qef3xMf2vd/0t1Hpxj/kOd0+IPcaotGTMUg63ejP1P4KHtH+QI6wb/ZSTNIFhoZvlMe7PjbzX
oOpF1UEujnV5NF5S05Z3DMUPpRcfexkM0C4fp23wIN3h+fBYvMx+CZT2JZ6nymv8Yr/YpBZueD9v
pi0WfcymfSU6CwSJ5xf2LEm0h3O3gZGg7eN1sUkfm03rJL65kVaTZZ9v79qTso8IfpRX0KGYsjtm
/x4OBLThQWIRtgE2vWEMbUHVP+aaH6wUN9hku7h3Il9xy+l1dHUn9rrdSfPLRzI10sfJE2z5czpW
V5J1Yi+xfF13yuNiwZsbXv0wdxutORgcKoFtViRauHVzkTOvTDYQZKZ+n12zxK4P4ZNmY/UouZlf
8D/VOSB19oqNhrGCZOPS5RtoHJeXZZPfiI7hG82hcMtD2p+wvYgIenmfz4Fio0ToH/rHqLR15tnn
bJPb9WN1zb1gU6z7l6J08RvfYSjpBowd/GCTvFPPYcqj2tK68G+bYfb4BisD9NSOHf0uRcHujdM6
77Zp7oOu1073Pp47TDRCBHf15kaxYjq9cgmgSQLixAxUHSNzOou0PfOTkOPnbJPFrqhch7fion6l
a26Lm+Chuar2hs8FfWqpfkDquVsCYcP1ATtBpzwIhq19jNiBULQ6w33nTnA+7rINViO3D2sfeNGr
vK7fEd25xjU450/ZKrOYa69qnUASO4vcCYd1fQtM5Iwud3BVDk7/lu5OxG76zV4g0WtEbfKlOkHp
1KvCT3B2DVzVnQ71IfND4vSUfezlTnca15XH5IwPjs8x4gPUNdvitNwB0uhjtFAbJfOqJ/kkHXEZ
aN3wahyGN0JlVrDeEWvu803vt/vFKECzw7uJhOtuhcpP/lCkF1CnBPJXZcuDrV6pkWQ4vtLeOBse
XmiLQtnW9/mr+hLeyz+E8w2wE/6vi3yXWhJwGYKbyf1U7xLTDg8qytcQFSiG2xuAgrV80q/I09QN
3KTNbRdykSC12FiKFk83GKYcPIwHbfXSIDeKnHlA7QD+sY4flLN1Xoblz1gWlImnvsiomAZHOyNU
iS5S5d3WWrkND6VAogyQxDOmL8T1qNl7IWNqZjxQJbQF8PlLI3g6XUjl1JE7uKSKwvyZzLWVbOZi
lfHoA5JGrKvBnVmq4Vm08KRdS8Gd2oDOQdDwFKJl0GsLtgQF6lPQPLoS4yl3LMdaBDckfTLBpJnf
SAWzEJ8G2h8I6Evu8uKg1W+RfJrzbZ7tUTriMa4LPojJjBXhOR7sUGKudLmZz618N6j7opvt2PqY
xVe5eqExojsgfk86dOmmUO/19pqKMMEsp3Gqg7oz/eocPKv7OHNGy1PZfOp1lGFxvEJP2N7hFlHo
BGn6YLwqaTuhg7YIQZdQ+lhMQVcrTZsAJMXwEhimJXhu+JII64wA9oShA/aP3V5YF4lnIV+/HUV/
2CRe6IOEYrai78G7zGKtjKu2vev6g9We1NGDPqWk/iwtsV6LF0/Z29LAPPAML4iMjrZkBPzPauo/
QhD+uxUE2gIK/V1BsIRv2G9NF/3P/5F95tPP1cFvv/t7dSD/Y2n/0SDoUHeXdI1/VQfyP2jzf4rN
4GT+V3WA0l8kUgixPFEQi37hX9UBQwbwIdGSyOxeMjr+g+rgNwH6v0Y2v1UHvBoFCnZ4JkXHt3K6
N+Y4Ak6UUax0+/RNOwWrZWO67QtX2QWJ/UHCFqpp4VX9kJzSH9b5ZWRP/SVdZKlC/vQ5yHXWZERI
yzXh5z/N/0W17WOh72TXuki+7tSv4y55V20RyZhoV+z+q59u119U+PIf5/H/9cV/esOlBfjpDYl2
kbOBiCS386uN7qT3KGTlu6hyq0v3JF+hEFpvnSesSld+mlW3Y6ftbC2yf+XkLUl/5PH8+ZMsHc9P
n6TAzwi2DJ+k9SQ/3hV+SO7HuNOOKXQ+mxZd9OC4+bPb3+MMyUlVHzDpPoU7ZQfEwhG5Rru7ST0m
zI7qzfzn/GD5qce0xAUzdlNChpp3601wtPdqo7nFhnHoutmPG2VnbjSPfXkzuKijPiVvdiYXxN6F
qTo2bAY2+Vjb5liehl3pzW9Q4A7BuUMFamt3qTut291tFXmawnzdHheTldjVj+VleKpW1sbaNra1
Ep9lP/y4PXCUwaxzITAjm7ULJ3OENfvtrxJA/iQu42ItGPH/XkkLwvrT5RSrfJIJSJMRsjG/8PpV
+gAE5OQ/6Pd/sYgWzwpe7fu6xQQF+z6o5Dzh36DiIei0TMh4fjrfOlX4XhH49Rw4Cs4Lk1fcITxD
tNlyHpz60Ytyp8dWY6M65evcr4rPzBFX5kp/ZGAx/ihuuMe3D2WMdySWc04UrVSvPRhrfWseolcT
YrhtsEj4TpQbPBLucgfHH2FoV5grPo/NpkBTTvhpjpT8ijldEPvZKnwSfcVZbhMGd0J0hJ+2+OFw
C2+fhVM/6e8QogzpmUIp8cBSlGkbfkSv6rvpE9kAPINGfy1KjuEqJ8Wy6zeKerpiEQDQhbnwpeFB
gPbYNTpbsT6a2IM3OB2nCaDeRTAcVFv9aYmixvJfQbWQ4UVvJxCPPTiPDIdR5BLc+GNWHaH1zE94
2Ipfb+ttfF6WfXifSgdIrnZqXdrcW4xpO/gCX1qD3MYrcKDFbkp1R2icumMCilBZvBVvlD2giz6M
xjXGBvNp9mWsCyn94gtAk609M3ceqUGJjyNMRfaVT+MrIJq7cbLQ0VgsoVu9tpuGQoOxFQRpO3m1
sLMWTvKBdMzmNXtot2V+H7riGY6yVdnFp2I5+cV6SX3KOMAycFJH2MFLRgDbvjG40Z7TN2hTnRus
eghxNvPd4R6Dx013J32I59gNHOxK/OGY+SX7EWnhxaV+vPmLiZq1U7+myUkcDC41X/SQZ571T9aW
y6DoOB37N3Qhgb+ZbeEoBDaeR1D77O7KumpHR58dJdprAeuCopDXQB0vriZHw4/AjS6FX7HFRouD
Esrp7ofwXo92dwkeIYYiBUVAXxtuXjuGsY7CFdhjkb7qg0tgJnyDONlQbPAHVYey0UFZgj9yV9X4
VdjJPsd0KXEaZkUey0RbF5gZ5Bd5cK2N6VgXLCMmbwzs+W5wVC721ZxO0m/dwXRfPA8TQzS/nk7Y
k+mtbf2wJCq5d2hTKho0+JgvxhdJLa/DOzzOO70iZlc+xgIbC9AyNdWd8lJf8AJFKa/dgWsV0GgR
0NvkHjMGDiJqUXu8hmvhadBxMd6HxDej3ERHzuLKj6DahGISJgqdOvrgr8wpVmDLJQprB8eHm6v5
zFO9pfHLcnTkDhEH01e0heS9p3Rb0puP4w/hw3yrpl07LxcS8jQdZuQYTxVj0CMDfLda3zZs708Y
gt5+jILLdLr3ZIfWEVMEAhmIRaASdUa/uHulrWRl0DP4is80zmt2SMex5CTzXVyROwEg+25yjJHs
TRt3e+qPSxMCKYWGatkDsRBzpE/cV0Gj0frYU2nz7KO9b8pdS9WsfCVEaJtOl6/oMqwIjQH6dWfp
DujtIGG/hQ4hodSer+EzBgIMAdprc8b8mxq4ImgSX6TNaNgIoheydXbfpx4GGtINM66zxe/ndLke
PXREM4oGPsDBAm8T26wZOOi2Rj/5VH8uCBc8t8/5CfrsWbWT49v4Vk7+LScW1DYmB5y2vGpkjtql
4OLBGoFQS5ulN3H6u2z2EBgIRBIbrn6KjsnjcKdf4ezSFInJceRDlWfR9JQOe0pHfkgsHsBMdss3
2QENRsLX2HhajLkfnwO4kaBsAPP7eld7oz+6bLZjZOfhRjFshrmMuvWR0L7QYTIp01hbmJXTgp0F
HrUVX0O9ksDK8/eF90DxiMfsYkCLKUHukpYsEeut7jVpnZ1jgim/DJIi8bHC0u1lVE/QqYbelTVX
/eTgUCGlrbjdbMGKH04uTs0zwLa5gboIs8HC6zZYdleeKRn3ANpRaUcnh1Vwi8K/s9W7mvLBMH0O
mhf8lyd+B/+7D4xy1c/8nGwWc9fMxTur2yGIepbwXkWchfuJI3a2Gdt64+I39gRUEhL24ehXonxN
SByw0zV/FDwct6A3dV84IYgEoDvY1UAwEVF2vZSfw5lFqTraLuOMLJzFjEdFnEnPnDqJZBe0IzTE
yg5fEXlmj7Flr16ZPGGFv8TsZC/9KvSWuB1A9R1d9yreMIYuwGCAKlzk1bcJbY7Dx4ypZZaItvgA
tDW4JMIy4aZEYvEXR3EjRU7DzAbJ6qHBQAL6PgEBTAoGwq5qPzVOkBvM1lUWgprTFB6Tp4ECBz8Q
KiJxnd9WEwcH/6cTN5Hp4j6Bcy9+KzxQlemaM55Sa9CRUt7H8zGkqJZgjznSzHo/jSKe+U9Yps/6
tsEHSnOTk8ixxQjth3VJ7oYv4SKviqtAtwjcA3uL+g8n2qlwBgm5DAbEdrDWrzkfILPrfsXM11Sc
6VkrvP5O/lBJBLnv+Zp0vQqXpHakR8URxWPLNayvkemM5VHisZDtGhsT0cW0QBE+YVBoj0lrq+NO
GVzabPgNkC/QLdvCJ7s6XT1s5ttyS1I7/zQ385GrKDnZutgWb8mj9io1SBxKBgZb9bbRMb0I+JXI
Rp6bJH7JOW/52CjLlhc2j/lucCK8qVq7+3jGK0jxLf/GEQBFDWhrOhiBe9t9sDgdbPwO/QqUDM+f
dXOtTjXYWf4JqOCBa2Tv2jnYqJua2eWHxGlyH6zRxwBzPvac8bmtkIWAvxeVAVmtpQM5xp7GazH4
7bhmn6/YgjCxqZeDp3sW/Og+O1TPCbG+H3jh0ANhWIUYi0fEzQ/T4bbutu3KvK/P/ess0kI7yUd1
Z25JPXZ1Vx8w8I831g5BqMSjET1Wj1a2CtRzGByYiRRQ3K0rgYkfUQ3JdDlKqnqN4QuirC0YnXUU
35TB11W7+iHP25wEYcyh3lNImZGNtXPiWkeWAyCiDkXTzjfTBkLHiJ4TkyRbxq0eq534Idj3pEdf
i91S0OuRWyqwKdEIwfB4tnilFiOaeo3mcxB3RbnVirU1nxMyfN6DZCW1Duf+ANj1Wbi100jOAi0N
VCLqtXf1547qSXHH1/EzdpkyYJyG+zcbcs/OXOzAbtjc8KDqngB2cckrZR8kRFSfMsvHC5xKBOZl
u7j2+YW254YsAtrfNidmykLj3NRDEG4LZmI969y5UWSKXqd56Fsk9BnGttbZ6x1L8hBq0ZiO4JRf
2nrZHdQPsKY1+GDjJE/wc4bQLb7YllkHN2QwcGYmn114wsmHCJLgiafX0JgiL2XxEWNP5EZELDar
bAVVEM2E4Y49+dk+o0skVFUGJ4eRtdNKzpiujG3ojACtq/xLwEFrLZSQ59z0OWmIQsIJ3YYUq/T7
OoSg54yAn8Z6PiKvQTbEVFAEtXO40f6cLw808iwoxYBFw5r75AQ2SYUdni/Avs+iH+3kZ3Owkwvl
DuHOhl19LRU5iBQQEieOW3rFCsLyqXskaN0RgIJPzJxROsH3Q6pip0+AykLhzA/xiWrY5Xr47RcY
fJXYMxBf70qDrYXrpof75WD+Q1OAZX3hDWvy1vHlK46cUuRDjKM9CU7wRCIUPwbedUhV8cV3sj/0
c/l1O4Kzcku4kSjd3udTZ3j4YeG/jLtMeJmxrinOzMZzwaGaTux2g93P1QJdXKsg8xhb213m8LmW
4jRbxS/qznqZX7Rt6cdu/bR8eNltPIsEOXnXrsVtgLn8MT8Zm+agYfuCQZqrrjHY+yQwpFzDQ3yk
s1zpR55xjDdKv3o1j8ZluIjrfm3aIhm7yVZ8tzra2XK3XBk+OiaWLFMHPaMnuO1OWBM9xZrwYg4Y
uLW2ADjZOaTMr+OnJYqhcAIMAy0a6sopHIomF5M5AiJ22otK6DIMYSc+Ai1Tzk1b+SisUz/w0q96
Lbj/9EauXOEOfvErLWGzKR8LVqOP+umKdet8iR91kDyaB7/YIDz0NDdvHZ2oFXoxPj1Bzp1Dc1I8
1HcVVQlrKlqXlwU4np4MCghf9lEwuf0625OVYWNRyml97OgmFpTUns7aZtgBNQbH7KBtWCP4o96B
LcLTi9JVUfnR6AxMipmRmLZ+GVxlhdkSpld8R0+j7t8anuhP+27FEnTk+yZj7O1CYf8UrvAxjOQu
tq6LSM/S7+q94o3A+Rv5fugwedqIbuOkl6h+ZG+xK3k7n0EaNsVG9CQ7f50YMvQQrattcB85bP47
gepVW8H6royt2O3DNQDo7Q6XU7Z5hgGOpZwiZSMQDTaDbCujHVxgVTu5j/DAHeE4cLmKewGdvP4k
ybueKpt7CoG89PPkFKGXpkeMn0hSr1lwluYI1QO+wF26Ay1hV2OncuRtxFHiVvv0WJ9xrRrjO1lZ
1/BBRxTG9BVsTavhqj5LXrWtKEQJJI+pvwjcDjG6dBofw/gTIkVfXvPkriue38Yn+UBwhit30pQ8
Ybskyw705AQnRJ9DuelNO0UMbreM5osNG9B8RzFmXclhcXiBwSndaKvd8T7GdZbcBpqzo1xogq3K
r6/Bx/J1oAdSpLJ5PCQUBJ64xh31rnxCqbif1hPfDrgHNFx5SCU79pODsMr9fr0TqV5tVvmq9EzW
lLmrVgYdcM66NvfFlppowHAM9ZIjMk5RIePugsYtPNRc1ZEr4Qrb3K9AOAQOCmAh5Y4Et6/mNT5B
4wNEWrYUalanWEEwKZ5pqNL3mBYu2au5Hd9x3bbWpnLBA/p155vHaAMpFvpD3/Ed/x4LlP4NioOH
E9bhuBLp31DQoRKEvrqB4qgr4/l25Z6HX5Xhxa0TntKnkXFf4NWe4ENs2OTncHZkOjHCxtpt8Gqt
tecSNJ59LH5f0BnZozu7n3caCIfs9IA4y6AHlsKBPm3NlHCrMRz5MC+3DTZ+HqHGZ8UVscpjLcef
yYnZGeaDHh1BuVrSX5RVzb+xvmZsQjf7nF0sj05r3+4xr3eY6jjims2AUYu5vjkc1T7FnP7c3ukz
nb3T3UOX/bWzqfKNiLFMeIGNdbwMYLBBlfwGWyqlmWn1TVxgy9lHELPFrIz4rZPB1dIdiThJxa1f
gSCXep0HGCHJKtyUG4W9yth2Fl7w8wP7tbZlj2VH+8U9/dXH+3ZLC7jbndDSIlmX7MfiPmqdQSBW
gS1zbXGackJX+pX+4Y/kzX8iuT9fkmUo/hP0qKs3VTNbLknPVl6Q716/Zhekwo52QHnizIfboVil
T7/4pss3+RME+dON+AZBKvqMbR7cLXaOatN6zYa4xC2Wlevb9uZhu+6XPH48PL/C7OW//LqWopPV
ATtX/05hMVpl0AcCw7Gc1R+S/Y18kGl2YsOnha5XWBngIs/g4JkhMqkMb7AMyfP1onXm4WLTlRQ9
v7Jg/TcfCfEltF3cUr6THciElHsrUGRXWOfHyAGhO/8v7s6suVUsy/df594HdTAPr8wCzZNlvyjk
CQQCIRBo+PT3t51dXec4T6ej72NHVWRm1XFaCNh7r/WfluIfZz33pAyh64fGVAT9HuPjmoKQmsIS
wVzOYPj44V34Ik7+9lSQcPzrSr7xC7vMloqUjDyv3MjBY4V12FUVwJqjZwf0FoHmSRsxApgokPg0
xgfbS4xVObCmr2/6J1jGHNXE22loBZRdSDPf9ZjCZDigRDgHZO+sjyOmavgtkcVooB11yFAYtpjz
krX00/74J66EiLv/+i7fljpejWvOzEnxhmUrAoXpR+pXe8ygMI7x/7+V+8unfQPwS1KukS1y5y4e
d44yqiJqlQ3EDO+j3KnDI2fGj1/xTySMeJGJbROz9b7zT5WVEtBYsXSP22IzeGueOypcluwFRBVg
Oxyspcwz3YebUccdtaX6w/uiQS/+bRX/egHf3peiG2Q7xo4onvIiCtr8WdGc6j0jlJpGDyBEjuxt
N2nd4uak8/o1/8w2D1f/tKbSGyx8cFtbb73B4C6OA+ygNBBLxiZ9MVbysF7/JPD5OhG/v96/Xu63
V6Kqdbm2zuJyw95jMqcemVupce6beta63foyLRf3cfthB1+QElif6Z8SKj0ep6EE9VR0zaTWFiNr
S05wDTzVROxVW2MkI+mY85U8BkfNpS3zDKKzFplChuwYiFnxmc4fvrS6rHNyetUhpIIF2E/iWZtg
t0iwUNLo/PMeiw/jD48HtzTDtxjHgWn62yZrkFtUItymQriTvsv23ghA5ObV3mVkzG8jaQ1YCziI
DcYgJtlvFIcfAzVXd/GZVF46G2rVzx1O1OC0B8c7TB6jbCZqArKioTwLGhB1dhxnoX50z5KD1+bt
hMrWxzA6zsaXMZXc14q4cdRajUOObYyimnlwjMiaKb4eHagtLuxnI04fUhWZDULxnC9LJDVlqA1v
bi9wM7dysO6sOAlHu+lhlE3QTviXmN4q1JPTuknAyEYPgU2c3D4xPPSuHJiSd6fRNtgyRVF4TyrA
ODHURaIxO63rqBzrkwbpE3gzsB21yuo6uk6ZuxVlk25kx9Qnc5PaRGy2gJ2hGiNUGe4i5jzORYPG
FB/f2opyc0B8QnQCdWA6CJXx7u1AWxulCJqkk3u7AChGGGSEjMamqurdXPQOV6YiBeWSvsY7+uXM
DDX0bemw2iu9SHg/PYOpdp4WwO/MyUfLXwZ0N1E2Yk4JX4x5G0u2WLKnXKrLH7cWU3g2vq8V0zTR
4BF5ZTBMiz//pSxozMPl0OL98TIop1qgX9qkJZ/LSRkPTcjmxgLp+0zBFMXAMqKbV5SXUCW3WwKH
CJeTTnrv+JytAPACENL7JpuRCEDZN6CfQ4wSQEpkEAO7sEga3Dmk4jAr1wBMOjUuKqYuArz2AOCR
DZ84k3sBF/dL+AKwp4LxH5PBhHSh4+Y6qtlXLuL48Q/DnYdMUGy8oGFXH/tvgTYaKYBOV/W4O6dR
NcknDOA1Ij3MPDg6wFg9NChYgSc56t0LY/cc6IcGCKQLCt6JPOLfGKrRbaRHfdIGN9CPC+9SB/98
H+YTTLA84XAQSwkpXOxkgDagmYT+4UwAz0GRxLMG1IW3KJjpspD3Kr0TZfLB1zwNhqJ8U/eXOaZg
4qedQYideee1Fd1755yQDmpU2eA4mofQpbl4/7xNfJk9//akMe9gjeAvBI/+/qRl/ZTqV9NgV5xn
9Nk2UyRrT1kwuyUb20uLVqB8Kcb3jd5QcGDqe7z3W6l2dcFJlYtzDL8/a54MWotnOJT81VgaqJCw
9hYf+dNACxvJkV8prEC67s9HB4fnABDl6fwqvVaTZlG7h6X1Wm1kgN/DljQdjR+FFLNjeS7QJUTx
bvlD+an+iQEngeRf31kVB9svb/e5Iun3euY7EwFNX0x0NsMPk+OUPcdBzwaFzfYjGv2b374rs/tL
Pev298nRK9bG0l6Yaz0dp8+7V3ZwQvnNA3FCP+zeTI7+wwokqhFjFaJblcDG36+x02+2oVcQ10Ji
oSwunhEeZ1cftcucpPyFESouej11VI0gn+eXWT0VKsM+Shc9u+jZLcaY/BKMtaDy1G416bjyE5qL
zeEVVnaVh1poxP1UKCtaR03kLRrM5xxISA2OtXP9PASWq1M3vGTr3b7Gt//ePsFIVVPB+rbxJSgm
yuYYDCbHYReVCcldU8UH9z0sZE+OrOFpIkEJiHEG9Uw+MbY1bCufMXBoEB/A05ekwiTcOYLCqQLx
Vz0hxTzELg46gkFyLu6/vmhMp90yPrFT3SOjTa9rQcETfu7b/ts1qDeP8IaOBP6tBms7ywhRWPHs
s8epOTkzLZo/gZEAzNbxUMBcDia2ew8kr95A/+zF4HtOZ/AJnX2YjPAN1/DUe4KLgrwJjWn1RPVy
+GD3BvO9o0WcZ0tkA8VYY3T7k+kbjuWY8WGcB4ewjwfj7u0+hVes/dNQ4B1kVvgNZxUElOoJOWgr
dnmXKoIzf44HxSHPOnPx+bz0DaWaFligm0K8SJwVk6Dhd8QkaCJN2JlqGsAeGDsxpoyVusXoXoIe
4mbnSByV19F5NAD8I1H7o3lpYRaJB+cbnFf4KAPhKdqIi1V9c95M5DGTJKdN7pcb/W0wLMH5yift
SAhVeBw2K6IL2HzsSBk1oeVfY4ENgmq9ocMonXRPdXAVfI/iKHsYZIMlAxr+dkHuaTqXAIx3mI+y
lT0CUAIasdx8CO6S+6DVKRoHOOcImcVjmU6KSefcX48vysMD5Lq48t6mZDCc61YAYAxthxxCHOAc
96qfPotScdufHfkTBCjIP5hJcBpxy15BZJD9COiMcTbzwg5PTEFE5LGp9ju+/ZuW5HF9Bk08Regv
nCy2FoBQ7ycOb30ohZXPPZ2oy35rgagDCP9Ue6p/anjFNErSuUhRJAD499VcPGrj0pesZmV8QhMy
kkfa+Di0IwEw9iy5fIj0OjHCQ2Q+5djemSPtprHhVRGk0Twd31CeogynIshA7c6uknD6n3du+UPC
ztd2//04YPYLgVYCKvlbzrWa7YyT0u3oRpc1I4xR0DhaTIyE4iJqNhfqJH3Zrc7jgfs48SJxNs9u
lHlWsxQKVXLf5un0FP3zEfXHPuPXa/rWZxjW4da2Pez7BWk+5I3TH4ENEEBT7SlInHEH+BknvTat
kttKsGAGZcBu1W5pN1xjC08wPay6oajVNHD/dCm96M//mWv93+bl/EkUh9XV5J6xY2PFFTXVL6fK
4yjbj1PNZV4pZh8gN9QsQe4JugfTvmgGr8T2O/06B/vC6v3DSa78oWb77fNFS/zL5/dda2d1y+cr
dzebyV7hD/zz/OD3iYTAYnpm32FCxTyLcHazuV9+BrD+gK78dgXfFJG5xGjhR/P1oLKVEJkMWpfz
X/Ms9q/rVPZRDPiW+ePykv+wvH774G9vSHVtyqISX11sSynKI8WvlqdYDMFWX3DUe8e4YJbgj5LM
P63r3z74W51c9rteZfiWyqTZBvF/KYZEn7CqkGQQ3iJGEAuhkuSjKXG1mSrTnwvZkqhQm0/YTpsz
gpoIagYRkLEo2oTKcJwuoLLYN7+W0f9qSTP+JNHG/4OoWWiax3tEzR/Vr3rm//wX/61oJsWKlHsJ
P5MockE5/+13khl/pLDVmbqwPf/id7L+g1g/28K5x1QohdD/fyua+SMRtixiY/g7/+b/RNEsi5X5
bdO1JWG3UiQKPQzTv69cxqeXRS+1qAf8ciLwhjP1pzWy53kkPZ1+2OK/QtL+6dO+LRZTuRX1/c6n
pZCuLiYk9CqmTwc7Ip+HXfynjUnk3f/967EfCjm5jQHy28aoDOricUkvYOucfL1M7SDq2V1YDaEj
qJ+nCArBzdCyhWJ8vBAxXAM1wicRklWKWJgBgpNyCFPEnxw3kGAT0X5JHgw5pMMB6pArZ7KzwBva
mBCUnxS65h92Nt4clVcBHzvp2t+eUKETzL67dOIJ2Y7tlH6OjA6zrX/n+L4B3R4mSTklOTBMPci7
pb1SnbG8vXBKwaRMHKafRJYgJOcfGRahzGsRB+XceJUZMyH1JD2oYBrEt9WgdIGQtqeZaEDQHYHD
N7Eh+iLq82DwnLxTf8VHF4z8p/GQsmz88asSDaTq5HdLzPn8/WWUrtr98Lj3qtfQviohKheKwmoX
G3e8Qb6CwxcOWkher5OeAeb7IxLWvRTjV2f2N0hrcoQUFSI+rGgCzgE1YsQWLH1MukjYyK4y7Ffk
6r6gW6hQ8CmrUiYLy2cqFbpjJrLjXI0aO7LTEWFS2fvt4BATpLzAIV/hdVHJOOqU/4fercBHB9QI
/fcJhKW/cwFSQooXjEIbISlLiThys+1B6MXaK6hEVjtiBtXL9TG8QQMzdZVeShoSW8wUszs6WpkO
x7kjpO8cydXJX4HiMtoglcfkApnXRHuBNwRNguGTsOdAXd+nKnIJcOYJRYinT/CVDQetaDrqGWoS
+o/Hk9nSmNl+sS7ievoY9bNdLOgdxS8mu/i6PvNjfu0PJvx8ue4+jBl6MmSXV1elM7kgTT6lgcwv
Z4oaEMe8M73+PJc7t14BmlzD3bPs9dsuJoQJoKWrJ2n1CVG9gPQlUQ7p6GcDe9t9nmE6LK9kCjrR
zRVB3uH9E8mvgcb36UITk3DjdkVMaHeT7nnuxQ1pp9vDBTFs9swoEg/zFnl3KXYtLXg0QUmJWkwa
A9/20CZ9p4yMbtTXQ4n2U6St+AA5ze4VEgGksX8n3Ra48T5GkqqU5HwG6iC28aXVG6Je8ffhKzTp
vWuEPEGK5tDDhKjtCxYYGlwk6cyLRSV4XZTMxPZq2bEehMEhxy0vo0sbpRUhwL4pzZDfDKbsomfv
jKIA0xTJREgEeK9OrmQTv+t1sPbXmXUdp+UEP0Jx4UFHx3bcmgmySlN2bIhitinzjbtu0svWExXd
6cNnne9FwyC8m6e54tK5QZXdUIw76aiPFLyQbv9J/i8Cv3G1uflXPHjiB+hf4NcR99nIeJcNOgR7
TGt7iW7uaYiskKFOqEYr57Y8z0/jbnz/gGgpnN3wyj6x87p1tjwICRG6XW8wQauGVjK6jst1jZWP
blmUemNpnQdoaKMcION8C5UeCEdo1jX3gQC7CkhzMJw06rt3jZeG9N1G7/aXM3hbA2ZzUV6YJR7o
RXzHStn4D2XVS+OLT9nP4AK8iyc6SowXBDDL2lRJo7OnZO+NpjpWPtmZvnoG4W0T4vxv55AEp9wn
yFcS0QpeZT+jFdZvo8NHdh9Zs57AuISe/BHdnCapk8p0rBXyImmWN46yzDZ3chcRrIyqDUzytvUu
Pg7c0qXdj0H83ro3e92h5odOc9Bu3t/5BTTMUkUEkXvZJc0pxrp2mKBorbsgR+fmyuFgrMcQUiij
F6ipUBFcAXlppYoZagAcBkqw78c4EYzIimIlGIRoiPxsgUmE7aBhtjR52k6zIZEonzA5tUZmUGK5
DQ9ZuEtfFbyKd61Y6iSlAT7qg8vm0KqowdlOMiYRPoqwQSmO0NqelFbYXcmUXqX21LD2vC4Pkhdp
rGdVty6HhCUthUblBC/QxN2q2leRMrv4uUz+2faOJlI7+/fLU68m5I0wF2h8jsqn6g1JUh41Yb5G
qYFCbFnakTbqlvkcRGChTNIp6OL19Urqwmt+G0pPQvSfr46hWGnF5Jp0bYQJk5cOBc/gPD5dEhP6
F7SzpI5FOdRs61inKz8ynBpaXw9rKdYJPER29dGWq8Gwi7WkHKkIjyx7Xl6ebvhZr6Ojf9lruC15
cw/oVhfXAGNm1w+V2ZnRRmcGAbxheEkA18IatypBmDbLRq+GAxtgW3i8VCZZOIZ3xxyBB7cinn6E
pZKEI4dJf9EuOj5exOla7WYsDvc+fVgvB8CbFj2aEcjzBTyUX+LUWJ1GGQvE8vJl+nGcFmvQS/5X
690STAScuhnni3CnVoy6dhF1uhUrCaV7UvqX2f0Dw6ln8KwQJwa6n66srTUlj4pZhPmwHQ3Yf1CY
5eHFK/b5wTnfvRbJDC/X/Un3di+k/DPWEb0O4hJ02+ssvEfN+I6HEswGhXQ/uljsA0DHO9u5EnYN
QSC8mm6+m6mhCSyyr2A20I6ifjFJgZufq7kgOVgeTJGmu6tf0A1nCSK1QWg85aG6vD2Xn2bK6HXi
6s+hhJQGZwhNKXkqN7eYCt+lxHhRBERAZkw4RZJHwmuERv1+DaxqfMZiUWyKJbof7zjsScFPBCJA
MLoy167MUkZz6JQlCBDz5HIWo8FbCog/CHVkXDIg1OD9lk+ae3xeFjmhLI5pJnc69wx9YaBpBD9j
5fTPeMKx1iP8M33r4RDyScgEc/Bya9ijnUsIvZ1o8x1ObzGodHWaoBjXxodJ34ecHzvuPvb2uyvp
zvnIzJEQaZyOT6gJGQZ4PMSWjMo6SAeewVhBKzhpU6t5Wu7cDkwNORxQ9TN6gyADZ+29ekCiSlSv
1RkoA+xGurd5D+VZNWysV5mUn7wLmyYymoVWRkUVkZuO9XXIHPO9vGy5j7orPam+5EDpkUPqqCuD
jerZ5IRgMALH8H1057OYixogcpE3R4TQikNz/GHukdhjWcBQ7CDXFNd3DC+QbFhDXpiw3kh+6Unc
ZAxuqMXTwLoxyxP4jIxWimdQVZ8qDe8DQlF2oDfFRUMQo7tXBx6VUG2GdJ/Zu2UEWLx6BFeHQGGo
MKeENdaBFJkMjbxhbm1kbdMpMekBAw3BEFsJMneoCCREocn5UQVyMHAKKtpsMCac0Yqvu4mYK9gy
6nJOBEhpTVJCidTL+DrYKsb8qD6Z2Zt0iiFeR5dbeJrBBTitjgwWqI8VgF6R87ZuQJYbEbZbpCPQ
u37Th9dXwfL1m2aTaatGxv8OWTcUB14Zvmlw7Drif5Ty1Qa2O0DFTnnp5XMT/XJ4ThjwcHizGEuJ
em1KCbeqYyGesHrn1jK43rPhBqe4JXzziUGeAqrhTCOpAeQ0d47x7aMKDf8qdm9HUxYICrnt1UMj
MPVDCgaklUYmRypf47GQiYwcJNL2wbb01KCuzMYNJVYBw/Twq06eZRuQXQ5QFltO1oBf4J6XmDXq
XcY8v+dfmuDZX83cr2Ewf/LI0mkRxEEkl6wASP1exNedYmjlQEFMDVsmjD/VCqiWyYqcNd41fCT1
M+LsUmjlVeqtKkwRvN6djAKSKP3X6xNArtX+hUD89wiZ6Cy/d56IjeBd6LMJH/nWCNp2u7PM3Pjq
ojQfzS96UxRiGRCn/WmHl8klNIc/3AkhYPqnzxTN6S+oWNrb1o3GW/XU1DujbX6w3wbVfYmxTOq8
nphkXiYMUtbno96w5wrYvHHt3UazwhsLrsEOz/oqOPF+nr/8x+ekYbQmTUfko2nfnhOXlg7q0qQk
Zd1OmI5SBtInWKvbjaF2AkYam9SOj8uoXGEUOQW7ycG7hULXiJbmxy5X/VOnrlk60+kIKiLj55uO
JbV0YuB3Gq8Nr0z2Ls7s1NcnNgJkMrkd4k3QWV+CbEZb9WZtrJsLt4K4VchrgNqi60JOpC/2jKJL
gsz7hPYnV9c9JOULw59OMfEgdunqF78vgyvUeTvki4Nr18GVObJewdpjwnK66G4vTIPLR4gVVeq1
V5NpareAvGsJoalxmA96t0QmW5rP5cnrcBeoLw+8TblfMb7mHB5yKvgrFWYaKdXwLhUUgh5jL84g
kR9AbhhpsN6wICXnQk4Btf7JImBbdRhEEyMKMZc1+fWuEJL2QY0WP2xmTR50jMkBeDditCPVENfU
zPbVI2h4M5UHyRGHBVA0lTyxXlM+HM7kWu85syDNQ1GHd+HgHKUYLedGrPl3A0V84Vr7XcwZdvex
7NGhrBEP+8SPMdyjaRyUAqehULRve4hK9ANlMpDiYnyI74Q2yI4ZdZX3oMDRw0qIqhHSMAnCQeMq
Ds3lfVWSlECn68ih7UJc4XVQRZ4HwQq86tehfg50XCAEMY5NNyVCL0AEi4gXtYtGRaZ5B91V6UQe
jXsapblXaKgSCzwEbjEa+LoZ5OSfAOZkiXS6hO2YXJanop5zjGUG4buMlNauiF02WccMJ/7rlZFw
hNuym+lTcwEdR+IDP0G7hd4hh/71Ug0FR/bE33ANkSyX58N0RYT5CLacDmglTR/JkXJN9MjKCvcf
qclB046UGs7w5lYSOcJBVyLWROLvye94k+Q3HMwhbp3whtUyMuanhBIiLUNzlvu4rCJi5mecrJ46
JKoeN8ccailnPDcK6YDxfLtzrGqxvL+OaJ4BaG4+TE6E8hcz9NHN8Ae7Nal7YwpADBEU4WnFgBam
Egm+DvhDdfCv5kz0HhIMROJZMe4JpV1LCaamjHUhNZ6hLw6klr8KZKsd5ncGvgS7yPQVc8RUt0tJ
d8EII+ex4I4Qk3JBHe1jX+noT6JqWZyDy3saEcuTD+0MDJn3djh4Ve1AJ7rNNSCL1OTMJeLs49S8
zi7JYIFqdxfQsdou3OaACI5wF3CQcoj67bKOsT2GtQ5znE3rQOfFeMtrZ7cBlzFc3GAjenoZURC9
1fYQnZHrlB/6zkPsknUzYhMd6ncNjEsipoc0FcdHxXP3aJG39vpg+p3soXC5ZEH6cX+3fVYSPdo9
0MvkmD+VN+bGLfPjFv/J+cUI9eCyPMHIW32SNyIGWdz6lCDXNWpySCq6hMFY+O+0dN5VgdXDYGfQ
xwjS1DPNPTkjOtmkmwODpWpHRgOOzfxrQzCS0zT/OMbXqE1HFW6XVxwLiJge1I+v6bJe1645p6Xx
j2NOe7zBwEBeNmzcL/FOWI3kgLvSbA8nz5AY/UDoNA6sSS0n5Y7/ui0SyRLmiRJ7iOc6HQgvTI/H
4BQwQg7bjEtLgCVlLHFP9ZVhe/JzKb0eClfqaAdByLwe090xMaL2/bAiUadlDQwZNAXda8a6m80R
LIX3RILggepknFgyWN0TDY8gJg94UVL5XV5B7Asj8W49fNT9S2C0HIr+HV4qFIU50qLi1aaxWKv0
veIEvCa8upeQWkkLBB2s5s5nz3qiKx2KH9Q/b2OyWBDqUGJcAvmteqMjPz3tFrQbHrVc+jrAvoWY
ZquEh9eu9rMOH+WwKKbxIB2m58hWQn3TLqWn/OPkZ6vuVf80KLnPbl15zfweYZCj6iQrBktI57S+
AQ1NENQOnnxZjyjN6xETIhIybefm9A7WcpjW+dvxOiRDQEnq8R0OGDeN5BbvlwmxODVVXJTHBYwz
XOEOKoosbkd+K5/uI4ipuP0LaP/fTbgQVsyh/w+Ey/4vxqW5MO32/wTNvnr7+L+/MS9//YZfmBfG
MxP/8veBt+p/QISTTm//VfmovzEvMoNgDZtJ1eTQiDLlX1EyEC8E1FoUkKYp6fzm/xHxIsqr78Uh
oTRipgrTO8lP/r04NJvikKYVDelVTNeAm4N2yMAQEM9SkYLzRjtf/qEi/RNnKJJw/utDv0nuScZv
Hl3Jh+IbieWpgc8KvHLbD/sRHqYgRUdiTGmEZ8dXeyEUjLvoQRnYBc3ZJTP8AYuKnXEGCrkAjeTv
p9dfnugfugf9p9ti/35bHllzM049V2jeJni8LAIlN9anOS2JbxJWpzy4JERXwV5EhFrSlOEUCQl7
o4EyKRPus0N4e7KZieLKC2H3gPSmRyNDLLYi3L0E5JixugY7oqCl4qarFZajoKFtH17n//xlzD9w
w9xuXAympmr636aEa+3N2tWVpFIxV0PFVXAbkAi3Ln0GPNlk47FpTa6THVls2AEpW1pvF2uMEw/O
e3OqI3za2m+U5c2z+dTOb5FNbKz3aLDOYmZpGJcnuKr4wVxM4ibCLMJdPWlHHZqcoBta28G8fLe2
BNUjBUK0HzIiYKxQRqd0iHHuW1irhLmu+SANdcCkrskhuCb2D2NwGef9xxf93zfhW2F/NeQ2H1R0
QVeiNYaKFOo2qXG3VfuSLa/hBa8TWStbMP/B2atAkawHZQTj7eiXnAFYBmQcg8GXAmUg5hawDo0F
fZP1TmVJD3n20o90+ECSq7yZMfTViVFujnYEz7oPnDrRxCkxJRGuiW5JgcWodW9Px6fmdRdQ5ThW
VO3hlSaDuUKTMzP3jzXIUx0zs6SonXLWb5hBQ1/PSd8RN/epYm78wO85kRJC/vv11TM/z4GCldjl
Y4vnnAVyXP+kilX+2L6aSDuYwm0LLvn3ZcEMttPjeucmZpl3POwlAj56QhYdIdRpKG+qCcGMcj0j
05ZHHOXzQUwkpHA9unfO6H9+r79aw+97F5FaIq+S8aTq1yP/pbGV+kFf30+6aKbbDe0EzUURl+Pr
WAfQXJIAqD/dSETYubt3hi5IM4PROb1Hol9crDJYR7cbGQphR0C1KyO4hM34inZ75xLSKnXY6cBN
jAlyL+0ctE8mS3P1z1+Ahv+PVOMvX+E7Ey3f9NTGrIUAqkOI37ymp5mElFhPlDxSq2lGp25Pr+Yx
BGB0TaYH3UsNo+B1Q01vD1DeWkSz6CRv9q8kXxc0WQRAdKFoOqfQT+oWjEEGhSVOmCBM57iSA8lt
hrtwStxQ9IAKHAO0hcQjkAxdLBAq30anCfxftuOHG3Qao8vInJLE4h4uzqkLdg9HPUws/3yKWwYN
UopQJzIUzXR2H1xe3ciOQuZRvS0/T5+3LeXhFtrKCG/QxcYL8YDb3Rhqi/zoy3a37jtyZO4w4Ct+
wSk5J1eHZEqa/6Qj72qW3kfZh3YbDVgD9rNy8gj1AkQk8wgR2zk8PTytTRRoF5wKZj45Q8XI2fvZ
l9NI0qYDKnN2FA3aBskNQVZXYjcfu3GVr3cqV4PbKS4hfA4QP9fGcLK8ddXmtrchhsBQu+79viGx
9LRnWklsT/u3Dkev+OsZ4htnZ7I5+eqzPTz5hN4MLbgxa64/Hz4NjGqCqSY1YKxNhBbKgCdv4yJg
yNyMgTNe8YQXAaJcoPuml9YRo0XuHAodaLOrYzpyjz5JUDikDbIQM/SHXIe5vWJgPPrCerk+v7bC
s6l/EIW0UP0LtvVPXKr0AsJOfHw5jpu1QUVeIqCmf8eCgROSqr5MdNnhl+mIG6f0L8dhjeWNt2x2
Jz+FNBCPKGtTcRQYWUukGBTJpULFdXhpnkFXh+UNph7/Y3S9AWuI1Ld6mc7bMeRPtiQcZ23WnIX8
Y4lq3kHM8PJ1WLYJ1F4RqskDNSlhJY9ITganIX7L0Wmuv97XxymfyE7SL7txRsKWAdFXr2AXSTC1
t/eYGvZB6E1MaM+XzBIYBDm+TIpssRAyifo5e5d8Y98Q73DAWbLoFucJqROQlKebayaoj+j9nohJ
eZFJayP44KWJGrbOyFzfyXkiMMt/TFphL/YUcbBDmNDqEpZjLC+bxr99SrJXwkDzvQaCCBZ2MFWc
C4ZrYsR97Zf3PQz4ISqV4ILjh+YD1/QaSlTzYF77CAaHKynWUCyEPIzbkDtiL2CVber3ItkBJ19c
CSb1RiDc7hg9bEbHIcv1OY+tesZYKqKfeEJELxFJstUYWRwpn/oxsHckUDGKVW0YFetARwhx4Nvj
XT9MpIn9PhjWYfUir3fsHat22GPt6F/uZ5/+XiQsmU7HVzl4KLh4A4qFTMwHu/d5wrgvi1bnOOp7
Z/d5GTUrdqmt8pn2CymuL349iMHuHKkmRghOiWBRuMbPK8H/QO8xZYD1lQ1KtTMlzEY+TNOC7Ba6
esJTTsGgm8mCKl1o5qi1NxIj0YGoLA0DQHyDBjnc3aM+7TrQF4/UdQdk6UJY5nXcTAmmgP1WH6Pj
wDuUbzXHsv1yUX0LQe0IquKIVoKFgp3GKwkfyZdsprS1YwHLiRC23fi6OUS35c2rsOCIs1jaC7Nv
Pzy9HHkmqXOcEnGkenzxgvbdTJSNStySYPLxagnGnTuM+L96v9u8pLwXcT5llaivvBrpWn4lTAMr
jmDg5LhuqAN3w9MH44zJ3kUWzRY2x3lBFXgkWv84gd4vS4epvGPr4d/3xcLEnDvqJrpO9hU4FQPV
treGkXOBfImxojxI+pnYBAwQhxaQcmG+p951eFsb0W2iBWCHQ9IRQzYPMNKKukoofA/4x5/ZV9MW
5ZH8fgOE39y2aEjOG+I6NICOt5Zw0w2bJ+H9I35vA4Qib+++WDZDPaqXvK4KCSwEL14hMfCsLAGP
IsUX3CJ2I3PxAKvpI1Jr4RF3K6G01mbCfCe7KnGFKDD5oCs6jzzQGLuXh1dNwHfMa45PL61z3Vsb
pgcyL4Clc6u97kUhVFYsbnGqXycHv4aElbzB0/GtxwBVb+WDN6ijCwTgSz9shqkSnkVA0/Ax0r7k
DwKShR6Jjs+HDVJ9wpblET57BCf1FHeikCAKdQ5EBJ3FYC5K9Dbgcn2OC0Cihba8bwkLQoa2e1eG
t1hWIx5menKxwCmwwhwp7fTAN9cYKcv8OtKTiQCsEuntZhGpUvqWNbZh9yDkk2zaRH2EOFKodGWc
VO2Ken8qYxf0Wbmbuwc6UzSeSuyQ4Zm2b7fO/QOtifdYqREIX5KO23GBv+EQEgKODavCY4CAf0oc
GBbZA+kJxPoAiX2eRgye4+PSNWPHcelkgZCPtaNqySPQPDiw8D5LP5QhX/KKjAK/y6qayKXz9nCl
Z4wsXkZMEAil8D/LfjmtOOudMyG11whn1uWyAcvaZxOyHbbWUgvwgRGPCCW8w0pADOIQYYEgaPGR
JaT9sYFSnXi9Qui/S7qKtNKSM4ARoytu6xtJEi92ETJIivgXcDN8kumI+egSv3B9Ih1OYjRimL10
cEvucSy60YIQthF2E07I53Z6ZkkK1Eo+O4NnmNiZlnTmkO4rhqFcAhOikANqj8mPslNPpFgPZTJo
ylMomBeUGWzeYLRmF1deO9lteO0g1UjVWe+GlsfjQzolL4xnmQ1vhnD1wf0xQ3PTrYoZX5S5rykq
excs/Q5GZk9OOAcJ13qpkt50sikmjAVhajmagSX7FmaUnqqAgvnwTo62l2PVOq35jYt8Y7qmXyJ/
k/H8UEmjt5g8zvgivvqrY2Kd1hguHjJX/Xgt4i6sZwXbDvog8EyBPnLS8FKIt7n9ovS1oT4Rv78l
AuX2BHnDZeYRncjzDcjfAfyePMAOAxNPILqYcfnSvkB1LFJ+N4ob4oNqli2ZBSGx3buAM6xueMt4
2OUZm7ONRWFZEdZM8tpIPjKTHpGLmz4LRO5OhmAV9uujDxOvUNE9nolJxskxe8SHGa2Lbz9Xc0Fe
vF3RW1LCJMfFZaOyb7xxiY+pyITLEfwP8Cc5p1NkJIM4Q1yczoqDV8wMtAEYQubamx53IJEHjgjX
fM+GWsz83eU9qeb9CxYzxrD0sXJPbpTFuo/4JSNKuYW0ZTeE/NOPyy5fHwdPB8UjH+dMDqsWXCli
pbPXqguznKSDYWMzEHF2aRLcNAesvKLZR+e2vEQNqTpLPTiHxuwWmdxr3uOXdC2eKoGWQARUT4/o
ao5q8l+/QqFOc7IyL7702ZEi2D8x7JDxVN3bcW9CpKCV/4QKzwnqmShLdW48i+g0Yi7JLqpBGZnl
tikQZJBRN70Rywk8z97fBJa2SO+swYhTVhpgq6PFLIb1RLwZ+eTLKENdEYGk2iMDvjUii5oSlAge
itRUcnSkGUm9QPnj8aiS8qmdtrObC0oKcFrOjn634gFFhGTP0uE94J9GCv/BTMoSl1aAuUb0WJt7
eS/H2m5a4w+EvNgt4W2qTwWenmHxCLKQeOWf+ROxAmTH5JtWxAsodNneneiNPQNBAXb0UPl/3J3Z
durYlqZfJS6rLpSlDjWXqQ41CEQPvmEYbEuikwCBgIfIl6oXq285dmU6HPuER97mGOec2HEibPVr
zfnPv8n95oNhrAye/SFdp/lkjxCuIcl88nwtF5e32sbNyL/i4m53DcVDWlhFF9xyWb3ZUIVdBSUD
6kTbLaNmTQbIhmXS3bDi2v3aN4WvlhT3eluESKzsA+YH4gUmcpSvsBRLVw1eg1rx0UNBxbjuE1xn
SifMppKWUuoUovfsw+1DQLCfElY0FmKm4/utX2bMmga0KlLMqvQJUZHlbvfvYmnATRD0YxdcmejB
0zuM9y4LC70PR09EBtDlZe8ilUTRmke396bjlQOLN66FKoMscsuoayiQbOmtGsOJ6JaL05vyrmLy
tz7iY+6UQNWp/fQ1ZbDa01sxTryB6ROIFHBvb7BDuBaoX8cC30tPu+FgcI6aGN+qs8C+1wxpPvI3
iJvg5Q2oNFas+eayc4/sbzi6yHPaGwYtUtgc4p0xAnX3NXeVyD38Y7Zmctj1eH6105nd6j5Wjyuy
pHLNPSJ1v0AyawcyU7kD/hH9vFdhgvLQfTFzNsbaLrZfWOzw0JIHEs+g8FhhSmiYt4RtR90FgE37
g69HN9cSujIlPkXHYXOBncDsIym9Z8qpMKZiqAakD5UARFshhdi7dzJp0pnkT/B4fE9X71aXco+2
pf9MaLSRYfjXyhXND/RIlDWyS5jeCoNjAfKz7hw/bZWP79a6tYO69bfp1dW7kE7VcyCTvg1YyaYQ
3BMlMJmtkdUqpsV8f2KqS6lOIYanrLtvFoINLLukW17Ci18XVJyMPxi2tWMxEj2Y8KfL0L74eXJj
PtrCl2EOBNWCD9SiTX0koqfTuiQXoxw9fc5SOt0LRR1UDokZPa9bg8liPeL9gMwkFLt5hnKNOV3r
nSYsqcOb3xcP+kGNKIe6Spu5jc1sWsxaj8dK4f85ULoFH6sto4MbzKzcLRfinT1kvOwsFud+YfG7
q8H51M+tEWwtk9RKm9zzSLZCUpCuRcJjAYdq3IrWlj3Z9hnZH9AgwYbakz+BS50BdQXSAQZ9hYfX
4nTl1Yn1prFX0vgdUlaOcTvFZ1WUPpe0DNmLYgrClTY+z/Ht5HsVKrDxEbvfJRnKrJow7rKjb7C5
NML68tOQjctRfCOBI7v3aa0xAAgZd/lnXm4uIWzSHaAzeN+2ewmBNWScghrcFxIpOXxgHFUODnM6
53YouvfWZ9pmnzzilGC4zGAGhlUoD/fdZ0YCuLm8xgyvsBQ7ABHR0DPPumK7LMZL8TYV4kFpKYfF
joqowIG4KcJDQC0jdOsI7X5SNgj+yHdIDAmFIquGqjE6+MYveW6PeV7m8Eu2AL1CRcHO5Guxht7w
9IMoTfkdVeLrscQ//wK/teXuYNslx2q8Z9ABCRARH0ZkYgUnrE7+GStTf3s0gt+ZfUCeQRL87WhS
od13W0DsC6AWLBZ0B/kI+hzDX5iIyJZpMxjctWxdpwg+Wvbj9f4OQSY06D/P4BuCvN1t1bo2nuIM
ZCEa+dznGSgGNvJJbN/6/3zFIrvg78/yy/G+jWbsgyQdnwVXTFp8/9o9YMRkxg2o0U9GGT8e6ds8
plDtstB0ruzYe9AkP8NjApnCfySW/8/XpCEL+s1F8WbyehoCu/0mI4GxcmnuMhdVQxpl6H7IU7Ng
wlCFfIs+ffuN0Wl2vQSqbybGOegUo3YbMYQAq2poN9PL7IR8dKMtWzN4Au6x9WGducqQ61eCE1TJ
3RzHWn1kmgTXYit78kwpaDYYkK9VkTPTLPFIMz1STxaNV6JjyDFH9Gvv8vEmLZ+ogk9rqUfByMps
JpjB91Uf4rmHLW6NTKdMMGYDxdyce0BmQFbeNd7NWp/u+dolIv5DGcAbusYAmzcagremhxtetx0J
T4G6da0X6+GDUSiBsBFCU70FFUKrKCTgK0Sb0L5JblltzgkwWNBCSQvU2IqlNTSToFl3OCGiBtgN
Dy9GtgoOgJTOE1SPMYMyjyrhuWD3eXqjh/G5xELnJ8PbWQ3V/hNbHjwpaLTgi7vAPnj37uJ7SLTU
qlv1z+iPOpPDbD+RXx8AmuA+DJeLiQhzuvg6cnf2vnGbKBE26Rokn5x0HPGj6kyaF4HNql6/WuQR
rkIhTV8Fp2k+FGlDd7fPU+je6M0dc4qMl4ZpBWtYixvqMesRF8FtG7eb50SU1Q9m+0hVTYpXmoCo
nIDgEx8E80H+3P3dM5OF+8flEh54UQq8PzyDCjT3H9kqyiEM0ecjk3oDaYHu4Nu4NjgH8vdEtJHw
rajGzU7MI3ATHRrBebqdogRNWqwpV9gYuLtHUu9DthHQMt5g/iKMe2nnQd9vD4xI2ek6CeQN6ZAU
ncV5G+5b7Ei2+xDTDKw0yOIWpR+c2rsYs1Ok7yu/8/QtJWsn1ZLcFpjPTJcol2smbi585i1D+Ufw
p+HXNt2OOtwVxDRe3WezCk23TJ9d0LHPgpI8pJigRfeHr/J3Kxu5eaZtkjlmwMP769q6vZRVbrSf
rEQlYEwYnCcF/FEM0fG+6NsMu6r3XcoyG8vRCbk50hUEvI8QYwv/Pi3CG3Metlkp+snkz/jdqv/1
zL7vMXleXJ4n2IEYdfptPw8RZDNI4PMZlQmAZixOETB5xGiVblXjbmHhzmCHnoAODL86BrUKPYHO
/HGTT63enVFVG5y8a08kX1AyCnI1sP6iAtZnWRjqo/MC50/vOt4F7fonKaD1WyGdTiYyyW62baAI
/OvNvmzNrX3a2prnSYuGDqh7Pg7O92B/wUMA7MGEudMcg9NxfiR2/STHWw03MqFmbgkI6dhET+xC
shWs9IzZCtITWlZTTGDge+cejMhmkze9y+Mlb187KtlhYJIQdK8GSxU1rwfBs30/hEFDAya8uLN7
Q1d7GmmsSJ1NPtDT87Bk3oX2xykgD9EFBmZ2BYi33MNMhB/AZbw4L89FZ6H1OphZxVcwmWhlz5XT
8CKyzDQg08Pr2St5Xnq3iZ4IKukSQLKJJoGhDTNodGaJlTLL1VNlc41hHjI/Z6Gv8ZY+exLyEJiQ
e2EwXZyFHGnbUyKb4PR1XnvkK4FdX7eDGuLQAaeACwRIeU97hIVO+Bidwgewzhb/V75qrJs8SxR/
SD0u62Z5wioewpqahtLWpx1bbwnKOXch++KqkAdQcVw7rNZnsg2Qv2V277TevpzCfSrgL2hTqN7o
k/GTvzER04dXn3ZAduH21CKyrN+GcN2vc1xZqdq3xHdUAx3Pd19epSqmG1AZe3fI691nF+jtzxUJ
N4iR0ekiuKpTM9vNMZVixAtLT8WRA08fanA1RjjGxtG2XkuWGIYXPlazLGmfjsCYdWID7KrrFVw8
CtC1OO0L3kFNBEkoYu538U/hNpVpFvsPfEyx642KKbacVaiNYXaTtiEtd3PuXcKTBn9yq1DdpURu
YE5y4/GtUrPHksYP3gPsrvwmvXdFVlabrHzR4qwIq+JFhjoIGazliVehsjCoH9Rw370PML+S+biM
rv5RUw/ns9vijPava/GlabxaJJvHSOY+3wIlEDMf4Gsfq6T48fH0IHdi4W88mL1Bf6UQ2kei9xbY
tI1fI66EfL0BQLV7SU+YozC+Ytq1hvmONwzDtcGKQRxGsCxOULIoGa9dvMKtoY16MDuZSRlC8Y1t
ev6nxYLxACKOGwsayvE8vq3JWgUoaL2+6HaLkWV1Dx0fzBWlijXeP0h4R347LZnY4GVmDXRlfmdv
UfcjGZ+sTnwy/cIcKlp0hqs4xX4GAI6hCf3OybO0PtxZ5IBKUL1/GkxH11J1rd36ybYv6IQq+GFO
nizugxV/C2BLtoU+17TwUI1qHJet3sVw7/TyRSjpEUbdz05Euu6KFIqZSkgtPvpPlwDAu3f9oIa6
sYyu3h8uROaGB7CLmQK+Vevag0VzRTniaBt7Yy72GdU8HOdNOWynxWrZgcSLw/jdueGJiw869ElE
l165vL3iMxLdPtQNALTRQ3zAVb6f8CTTfSx0FHqPM876pBwSR0JCHvT6Gbu/PjC8Z7waaH2BSQpG
aZ0IXBz0P0H+64NnI3QRLjiIN5dGhgITkVokCH30zvieMJV7xkhF6ld981iYPsTrLkD0uHrLdb4W
AEkDBqvhAGwG+9cyE77Xq5EdX89e2wMyMuMjZ8pj4pmPlLiNjsJNC3XcXI0wY88zLVUXCr5rPXNY
LcxUH1TR8eOx2HYS/HMofkguzK6MSRDdmcJSnZgIIi2F6IZekKLURL2xtMoZvvKMpFfLh5IU57Fy
6hbFkqHP4d5lCriban3YndBpMlSlO8iYEQ7cjJIJrckgvvavzHVYF3uwi2sf+R9UU7dZ16GZdkbN
xyU4RbuoSQjjoXREHkavb0JeBA8LdlPBQhKVCJpfrlUIJD9tgZBufbSB0Ne0gTqWl5qQNwoWbfF6
gOYEPUeLLaiGgTYqZptnKIYkDQ0w1RNsJpwjM7MD4kYaYQJdAW2QAAjwbUYn0JNG4iSAJyIL5kqB
4Qybxz4t16uV25lcQ7gU8b6rQQ+nRsMYfFZl6nmiF77Uvp5fDdSOGSZE+dvpDlumy1qpxYqRULyV
u96pMzp+nPGxYJwIBKBkJFXbhDns53X/Ed3vkEBp2nEMo3xkfje9IjQjGEsYpD9GxkvBKOxKiga0
Vx4Qfjxn4j46DgQPXHkugOFIYJZPGGfoHrBZlhLMmSUmZCh1EnwKL6ajsaaEWAs/gbHUqb3k0lgp
K55uDbQ7VYXd53nXBSmSLL8FhQlO4iVkt0WBy/px/LgdEWQi+3Mxecyu4f2d3VXJDmtZxolbwpH8
n4s6QcX5jgToGGQh2Dc19AzfGi1TPXfOFZYQuCOfI0Zo4EdS99y9/oQC/K5L/XqcbwwW6/HQnkpJ
OSN2esLNwJzsrnCs1n5gDVq/48p8PdI3BOBW3Nr6anJFoh8+hGW8sLDS73jWS36BB2AvtMU5Ovf2
b1cKB89e1IxYrjPCRs8RpU9oJnUkCUYCRKE6OKAfyN/ljPEXitr+/sMOlMRiKst06WX/IRzcRJ2L
uTV+e10I4bGO/QLuXBHmsIOzA91N8SsIbiidQOCIVglPYxkLJ4RqgrhyAbtrZtcIWP7PO/4/mlRr
6TquHliPQh1D9wShldfxX1Ns/+9/7N//eHv/Y//6R//19nq5vP/xf3796fWP6LJ/Pb798b8Y/NXX
5v3tj9fz++sf0/G/S+G/R5Pof3+l4v72uL+IuWYHBxMoWaZlGCqJjhpQxS9LFPGPVJvcZfxzha+s
IAT//5BH6990hcIdU1fZ7CiYz35l5mo2v4i6XiMPUeen/jshj7r4cr58wZ+3jIhx3ELQRRmft+wr
vqZcbs8cldLKt83BHV9GZvYtRU1td7eQHAR/qc5KJKLdT+HgNTb6pWCF1eAWeHFC4Q1JnB3YpS9g
ypP3rJyd6Z0Acwk4wOlgow6fY2hQNs6N2HmUITCeJ0N1XCmYT1AhoeC9NXQhqXmJlFV0u7fOVYs7
0vQuTTR9ahSxzCgOzbXBFlW9mqvhzleqMF/NJCZfl+2stEfqTfGugOHyHSmU/fEsSVZKmLI9is35
ilkQ88fjI2xAJ08vOxwnXXh55MTU7Vt7nB62SUuT1mWbbbauSVWEmkRm4uie4N3jtooi4OiCLFuX
7tMcNlhXyKJLz1nODVgpWG3uo20RPSEr3Ckazbez1cMwvz5hZ5pvDCb9qfgz2UHoXYSdynGIv6MK
X+qFmjyg/2PSP3qqyQkTUgTHZDj4baeLmKLPFBrivoyKPqgG0vLWmVujenoanOE7InhnWWDaHJEJ
u4f9VS4fnW6nTevRAbQCXRK9JgwHgHwVyNs7JUy6m1bIfy/jozSrtoTrDcnukCSnM82vzp6IF3ty
YG0N2/U5ZdpRp9VcLYMd3g6IJZwbwc9+M5Wy+5LiF8qi9Fa/Wxyn8lB7HCYdfK/QCSRGSoDcStjP
tm+HOq7OXW3rQeCDQykZPV0b0Ee0XCrMraG93JMz8vbLfOd/9PIF5IwLJR+hYYPH4gtj0bT/6+Wr
X50/qv3u10r1dT367S/6cz3CG+jfsGgSRpfK53rEcvDncvT5T8ipRI6o6ioupWx8v1YjSbX4IR2d
AGi/qtq6DUDySyggqfa/KeheDVvAOmJBUv5b69FfQaJfZ46elss3DCLuv0Exj/tdzevVsZzfSOEW
IY+4GSTCxEV0A1SQ7ZI1hiknrWGaC5tWmjQq4i83Mvtz9fsq61X+OuD42/2zvxUBTW3W9ko6lPNd
/9g4kH1heAQA/4RN0KVvf8Crvzna/f1w3zD/vLieVvaBw5FW363xWoBx+0aQ+avUz2O0Yj4im5y2
mjwW5r7BP1/st5nH34/+DSraqrtSuqtFOd9GC9T3Kg6o9gatqYcDRBfGK0GUfjGTveug89G46vzj
6P5wBn/dg/5+BgLO/zLjqaXD9WZXPHRi9HokJmG1gaILDAdvY0/qH95X3nYtR1e8NuELh1eM7Ffu
bfnPZ6GI6/yvnfDvZyFq3S9nYdjFTtLPPIWmB1LwRocWN8kZH6SXC1k2MuhMvi4HImXohwP/9p3/
z8/ekL/Z5OpFLj0sY1vOy1mxlN9XGa+b9J73Wmg2cI/hmTJO/GVT9y9F4t80yH9ero0nG979HfQ/
6rfHvn/Uxt2S2nLeIUu0WO5mWAX3jaHsHkYH1ArQU1eR3R8BHvSPYSdVhteArGNEB7sMMhYmIu9m
Jk1+mt3Y33Iafp0X5p2mjWRJ7mjf7kallDnfHueF87WvbaoqkTYnAhsuWP6xRx+wgDUTHXY5jPVz
sHpRhPT+EojJDRpnEQEHh1BJOiFBx6HBJPtJnb4LC0hzzrZAGt1ifnsZ4a6QPC8uecgjVAbgQZTx
uP7mI7ZHjrRiwcEyJOaSmXVgZ4KaH+5Wt4Dn+eyZ9ADXIUXH6zFrMhi14D2vCMopkmj2cEa8e9Q1
bLdes+kMtlgO4tkOmfeEywmcAt7qS59pDmCTsDFRMrhIYEvlSN07174WKJ71ceZXzsSRGN371xQv
M8Ghwm5YMLhWmQF1ziKg810W2CAi1Kq/n2AqjK0FLHDATWh3jC/PiJO1zJjnkMKvIFNAWDC/nQsm
Ws/5NYUNDUdgcRi1/mqI0VpCbhWGF+roHN+YXm+HcOx3AT7RAdMs8LtEeIKVo4OvDaQEw7J5J96S
VhbL4fl9T2FwRgsqUtE6zLAeM+C6HTHS1eja32fcqME9MqP7QMZKgpIju/BWY/9ycMITnlFBRSIS
PEVMM4lVhXenrsuxTcSXwsxbn8u49EmxudwPmeYhJpbe2qE9bt3jRhvocYkP2msxQbk4Ql2G9yv8
Gxvd4uFVYMAAypw6SCQG1NoAZrrct0amp6e3TYHwvZ1BN7+kj1cSpqZqpvUb4lFgo+GSE+CAF0t9
piwpb9ASR9zgEF4BnS3XzGxPUGUYlFLprPpYOwQSbrNCJIt0/jTjferXAUG902p6nxsZGwlC1NK/
Uhizwo53r1VCCblNocW86CPcfcbQ92ePlK8eDodQR7R8lwYSqFHzpoGvTCzwBSwLR88I4ykTC7vd
FIJH7qvL60aNtizYsi9jRAWgDZAPtkl3yH9JVQI4RdTv7oE7+/fBbnbHVhqNBh7PoPJdwoR8poTX
q8MADMEUYVIHEKNqgwReHQAIIgVnjnZh7nT1dqNjBj93AE0Rlv70UgXHBBm17ep4dLhypi/ldDU8
QnYaX2b3yOrd3AaAFJ7gfsDwMaPI3ifaMJ/ACjIWULz6ja+leBWpA3toQXpnxrfvk7+IIXHFrGUJ
sROfL+MNPTwGBiJBCSnJ08MnPeC14tsV6UdHLLidm0+kOdkFDAlPYlL4BBNXPrbBduVhbpAYPeC4
Hhx81rQhwN1qbL9wHAUTmxhKYWpMnrhxZKvs9I5l4MDKzNFhmsewtZX5dnDqYotEbiWCql4RYamN
SOAJ/c3XuxC1O+DPPFe+0JaZLNNAnMGcXTzZsbAMqo8WODQoImvI2/pipTXyYlhSy3aUw+FUscch
lJaXs2sOJYDuMZrsPlaMWZV1Zq/QfRMp3Q/of9Dpo9jvjJRROcHRnlS8D2tcZjYKyp7J/0BuG+Y9
ZtEjOBkT1o7hPmpn2roa7kh4lUZyBjNLzqxJPsWzC/WEnt0g8pWwj3Xu3s0n2gwubCbQUVhKE1aY
cli9l1Olb2ysUA0b3akGkEswxKPgf85wg4xFcsJjAnUylHuYVG1HoBeDvIcSKqqmx0E7qlJWzTX0
pEk9uTAG2gtO96gz0hgncUrquDOEZIfbl3dPsVpKSOJe58DNA2X4eNN5K2rmzg9/QzrsSkzWFqfx
neKPlWM3fj3PeEO91VIb3aHKwYrif4zBbgI6S5Al4r/TmKdL24MAvfQucyUjhHaEzYiZ6SMoNkDK
YzIJBOh7W66wyOGTBvHjRjLoe4CrKZDE4OthYTNqF2doLk8fqfs7rtljMaUUDDwIVyGql5zwHcZY
7x24vbuEmMVxPWymDIeK93wMtIcu/cLLL5y/jqlNIl4O2f2T83Sc7Wf3FN7kbbTHAGJQTKHhD6Sg
kwEpJ6B5dXwYaFkb68PqFWuubBc2k3yUyxHLA+uGq+K4DcxngfUJHdKoSfWentQv9fTI8FnKVvOK
n+fg4TlFqpE+ogvwakMZXYTGpvWer8L4nK7dBT28o+5R7l4xukMYdbaJnqgJ9DTV1UPGV+f3lpw1
k4VL6p0D7SqMyBP77Rrmg/qd2NgnmbW4UDp77JhgJnFNsArx+oKE3hKMgmjF4897srh/KKNEa/C9
fqNmwFFF7aj0Ud/qt1Jtt1Z7uJTz1TsmmcRNtTtEDY72dC4brEhyYXohHAf/+bDa73qF/zoskM1f
y0Z5dwExZLg9hzDUPYy0Fbsr/JbZ9uDusdAik9gpXzAQBMHolVhELGC7ghbG2+EtxVFzIn2o4W5c
Bsbon0/MNH5XVtsdS0BLiklPJ27Yl4K2NvYH+aRT0C6igemUzmKcrmdB2T8hOAlVQdtiuL2O0rXp
JGiAHIWaB9GzP85q5+FkDLEO7gDdCuqGg5McI/QTFQShiaMgMBhBAQ97kjuA4czvi+aOSZd2cwYH
B+hhfHAGK8LLZTehS6Pm0ZyU7G7n4qRJqvtJ1X0Z7pzB04EU6QSmY7CKys7wDrXmHqSQW6iOcIaD
nxFmmrt5D7LlaMM2wZLVCci2cbw1p8VsuXISoI94wC99IYKAoqd1IOs46SzlqJPZiT9vkLW4A45v
RBQblTPZO0GyWFGsLYJVBPKTrA/OQqjMCm8AP5Nf+3TeBy8Um86w8mZh/HDe0pcnl+BBBfWjwHnt
tQ5WjZEXvMUzai4n5XI+Xh9hHL4JtzdCod3aCac1jm+zBf99uYdMQt2sQ/x87oWzJ38zINUPVRs1
6Bo3VghCbKgwjV3JiTrOMB0Dw6VR40y6B5cowZfEfbt7Gv/Xy53rkak5G+9FRMgViDQGL/h0etxi
Nzi4XQinwS1pnBFkf5e1Gy0HO5VHekHA78cjBMryZ3CWn/kd34fR5t7j5dYZ+3GfjKJutAnuzjKc
rtyx5nZPXnRxMqAuLHK78/4Y+WTfyRioNU4vjG32vNp3417sj3qWE9ve4uQkOElgvxl1/B7/ktuJ
2G2x1/14tXBdRmzPMM7pQkFwLp4z3lBuh5YzPbrp1ekfHT9kaMKTJY3C7Y9VJ/Snb3D/uJ1avCm8
buM/4PUII0mnP32Idcp5obwPDO6b/97FF88Z5zy2rTOzqVqROWAds3K676brx3X3mfqx4nJe/nvl
BryiIq1ISvu9fuwwla7dlCfkf/ih233PSEYJ/Dem1PAPbGfaX/mUPSN2AKw3n5iTnPz0Gg8fLmFN
Fx8n1aB1YT6F6c5JoODEsxTJBq1Lyit78yi+H5Tk01nKnxYhnAL+T6vbBH06BdOZpcmwdsjPJEnJ
x1TEKZzk6g9mO49y+ENzxothWjp+4fJm0on74XTm+hkv597td5fT3Ds4H0m4aB1uL9tV/7WHvMqJ
l7m7fBCnE5NGgQkQfCXyhgmwIDs6YXnnbvEs2ImIDoZ1jitngaceTpTi92Gtx+CbN9rxp/6Us2t8
DJHHw8W6dWbIy7knEDjondCPRYMEjgIiXIpjb0jJN4Z8Gtb9LUtA/FPT/DlZ+ttq/2VxE4vfl8VN
lyyj1E8sbjBo3YWaLp7eOoVCxF2sPb7WUeESlM4pIlxZT3hnDtGmd2WaObccZpZsS2Ib5/3+YT/4
LZgDkA6BE7Df1tRvNCf58XgedWVVzO1w23vEJP1cZtA4sNNrKo9aequIhPoYonOsj6TeQ/5hH9QE
OPW3O/PlBL4t+8fipMhNQZy8aABFBts15SbwAjJ6f1DxtyPgdyWBN8fiIgbmbPKMm4LmHeEo9OEt
xRAWDdMSCqjoGv95WzL+OmD71d9/OT2Bhnx5cMWpvpXmuRQPjpRCqHkOLUU10l+bmrVaMLLf7+Sh
Ta1lGVO3p8bSekOatiZcXk9lJTgnCsoVcoIpvB5zykAf/I8iC+TZt6ZyX4vkT5U4bBPMpYHNHt5O
8UNm0ZPr23YEPx1/tYfzKqbA2SuWWD9cYOe32+6XC/z2Zj7OZ0W6r7jAWd7X42JZ4pdUMHa/j27O
hLAEeCAWvDFsxpIzmyhrtWMmikOIPGRMIkiGx/U83shjkS+9J/ea7hUx+LxAw0tEurjOuTkxCWqH
QY6b7E/vr3g9/vb6AAN/8p8NvF/++nxqpTAfd1nFGGx2oxaUBXlUuP+eX4uXwxoXzh/gL12ge387
oKVi9WBpwFAC9f76QjRVezOak1LMITdtCrjyRbQrIQ/te0/4KYXqQgALkO0y94FEI0BJEq15c5l+
qxtLYbJ6DQT9/AhrA+XQ7BEYi3rEIMZDttqGFqUFoC3+wc5p55rRP7/Oym9f5y9n/w271KXDuZPr
z2JudDFiB3/RgjP9sXCuP8OxbGbNa21jlvmj18hv605Qd2x/ZBF38w00lotteTXO4rah4ejhj52e
Nsb40ttjsPQTRqz8Zk2hstVUAH7T1Jho/vUZlYV13JvbppjjP/Vp8lC90FvNIT8/R9XWsSGuQW++
NIxy/vn+qqTV/v39+Muxv61nj/y8PcimXcwTHP3K13Pe3WmTJx6i+G0+M/h7e4QnG1sZN0t1G+8n
J20oXSnP0DmV6GI9IJInye+5e6XHxQQVSWcC8dTqPijwZOHYoBCsncCIPDgG+Y3QVMjFQ4AI9wSi
I4GmraOMH1AS+Y8YKrr7zwTH3WiLq9we6QbabHSbJLBTQmP94T5izbnR79FwEcY6hemSbEOldZ5v
J8hJmGBy7/gXMVqQku0UbS64F0M+bLNqNmwAruDB2rifbBd427tFxPwNsQG+uqxbQtElsqbxnnB3
IxmgSIJUWqdsLOh0iIfq1i/E1hMQxg9cExnqqcOCaNH1vmgwvbkxtdPSgAAe4n9bOZjP4ELZOucA
2fSkjXG4F0ActETOPsU3zcN4gHJNxLvQJfKf+hV2k5DE3cnWc2BdGdmlRZh7oPxToU/JcBlwpsAu
G4s8xnuEVj2ZzhbpivkqHauLX5sUEMsEtim2Z+wStp7WB4Gq13sPRpkVX3wYkhPs1FAtXZ17Jo9g
1dxYCDnXE5sEGuAeJglQhnIyLqEjRniRKwd83qiA26zlPr6BaItKyTR8YK9ylZhvd4G1dgiZxA5o
ZBb9AqrhUu/fO65CUVQFyjbBJOiOR5ms+vL8mG5Te5Kv7VAbQFMmCoxne4+aAbPs+SGRR3B43q7J
CRXDVJ4DjdBfCt5310pOGQYf3TpZQRgu4wOYyxXvHhoPeclp4zLwqSACsMDUuKCnYBND1E8fn528
/QzZ6W5hQ99h3SJYaXTH1gmqUe3rLMOY/XxUx76pYl3gwklVRbSCa50DtAkaVPmbh8arwCcUQJk+
/uYahHgCA4I2X/wWQeUTy3lhyXvHYno/rqDdk9B2JFyUIdsC4aiCPwfFwtM3Ac7LEU6uBmApwQIe
RoPADU7jwQw2Ui2SvAf9GF6+GLEIcaCL5RviNb3A0X8bwf3VuwdumnBjNAcNaNSJtVjwQjtknm0l
5Hj+AZPe6IqpNSBKBbtNc56MuCam5iA5gAqQ4F2OvT7+0otSdswIY5hzLuDXCEEHbqIz8V1CtO3w
UXTeiKJgcAhKtqCdJMPjBHEUsNYXNsEYZSPhZYRGvqoBF7TIRBMFd9Wmyj0CSEfoQIRfySPu0MQS
ch/ypS1Bd6DY3oNTgacBX9M2ffA52xFf2BXYB6ni0I440+PmEd8jlNfznB9O7TkcRrt/Yw/DCcLV
sVeF2Nrism4PLmRS0Q0FNTJC+LkQIsC/XWlwngqI3vrsQcQM7ICo3HCxsucb1JProAbLtcW1iyYV
7FPCwEVY+pBbOXpmRtrG1hD+BY/sVSQT5uRkCNf/0j3PsHRkkMY4L7ljgNp4rG0qag2coIdPj1BX
Ghfsdyb8NL0vMCZMwfSctEvk8IHIOQSTThme4OHBGAXXff7avgoj5zrZY566uXjGRs6gxU8lJJ0+
/gpF7eGsxkIyvrbR3h6Ww7uE1tKFjXECeSocO9Gnh1y4wLT7kAoQ1mHHb3ElhLoZbye8aWpMHmKj
45/pkRl38srt+HYP9PQ4tRhqNKB1eVASBqNpDrb7aMGFMFHvCy1JjnukoHvngd6X4OfipDhopsd4
H4oMYFgRvvGBGkaIq/DpT28Q3ysmMUXEFqNFTQpPovD1MGwFsRsnACid6CkJu6CBYwXowb5kREku
HGXoMcQMG2lkyYuGwMe3B9vuc0xROuTBtx9wK8WEumbBx3rWPWNGwfgKRbJw6+leWFWCzsDAXEVn
bTG6FUN/0BJjeiVgx/pMvckTTPNwrxMNpmAgl8M8d6VRnurOY9PE8pIpBSG/NoUHZmEJr3/Q9Pj+
ApaLfI0TAFpz9iYbaQ5oP2LDM3WllTtjCITdOjqhPWpTifcG91L3PmzmT94ZBRLaJ90zI31h0qZN
tL68EwiZgJv0KMMKZw0fhm8bf96+mIxpqEsLfHqg1rBGCBVFQ/j4hZ7wkezdnJhKLhCwueqeyImZ
PnsiZIRdgR8ow12Si59THHJBbgQRQJklw5x7P6/G+pCcY7d9r+In/4IdHIZVTGoOT8EmZ/mJNE8Y
UDwCrPGBUOpB2+2sK1eY/XBNDFw0FLMFm6OQg3L3FUZseEAgh3p8mELbEVMALE/Q1iEwz7AC2WOC
4uA3Iz9gcDoH/EHeri9aeMTGhwAhfEgH+PQSinBRRQ7Z6SVntOQzZSTu5p23nznPZeurkeo/fHXG
Ukgm5rpNdUPQrYcYZ3rYPbxoc/JE4tMUgb+QUGL1lsm+TpIP9iHsiWhug8qm8pWwz2ViGJFVBtI8
qntWt+wfWVmHeorfJzj1YNcXb/KJyaY5uSFHANm7dTsdVzVdwxqfL9HWTJ+QkS/uEc3sPpRQweHs
Y4YWdKQB1VuxZgZigeUdE+pqdclGzPDHZTtFypGqrQfIjANth/GPsK4p053kVJsDNsWEdKMdcCs6
NybykIBy/FKl4XYkLB3IS3CuG525jYwBx5hXFHcDLI9GnwPS4J7dAz4qSB5YzaOmF/Gdd2xcqsEp
AIxm8iooH1iwtmS+vOtjY7BPyPZJt2OouQQTrxXxl5MuUopJ8gGNAxEUnYBY9cj4EfZKbJpoXfpq
xqbL5VjROWkSzFTuCT63Lk/09E6crtdgVUFOtZHlqUL2qoixMSh47t3OpV+sbVRfjKfO61vyxGU2
Om0uLLK8uR+Mvc5oCRldMc8huAe8ZHkzHf1tdK79i7iP4M/6G8e5bGwUEIh/y5mOMs/b4QLDnoGB
UK8gdWQsU3OZXf7+QlYSoyXBOzjOqWI3e8or4jllmG2eDTeU+7o0j3jzir7spvhW7ZifF2fcuzeu
49S9PLD7FhlPKNZ0xM9q2TcJk3IqShGCj5Cc13Guj3U8acEBWKG5DXyRJ+cBSw1SNcb0GAjyqt+d
RvIOe5/XnqMQhvN4B1JXaL1oxshEaH17rRGbxNaPqxf6yjI4U4YuzJIXZceQrYeRTGjEmJjNmkj0
9iaeCZenfx2RAYx70fK04VbLVYBnzDG5bFaDy8EtpxsCJx3w8pyPm4EmrtK8/St2BT7d7qmrnUOV
VTeztuIWIO8mLgZko3da/j/mzqvHbWVN139lY+65wFQMwJkDjAIldc7t7huiI3MqZv76eejZa2+3
LFtnfHWwgGUbdosiWfXVF96AWw1J/9a60q9Y1pTWG3gcd1A9ENDqoWzg14h0FdpecM6I42coGbPO
YUtseb8+6uSoUC4t9AUv0FpZIDFd4a7wkK59RiDZFSpLcPM8cxe+bspH94bo+MRWXlf3KbN49NGx
CoKwmC3C946Z5zzsQiiMEcruDW6H5yxUA41j/TLfos5IL5rzlMOvfPc/YYqU1Clv+SWPGhEg0oIn
JrCVMkujEWlR5NnEbBycqjrsJ+jlsngsvitqUEt3Y65ewQneA5HAYwrFNJyJIHk+wkDABbu6A0GM
kVbxxD5eqLv8tcGIgdu4gse5C2+xoSe/JyrniwaT7341nPR8+O38+F/9ExWu/BVQ57mRxnpAJmVR
0pvdlQ/1Gf4zi+TdWryJC3LfnfOOOBFjweduK3DyVp/sCxikxHxeJt03dzNh1tue5YvWQ2jmrNna
NEQYGYcgrZk1skWZSSYMXF2A8PWSm4W5S3x8JalAAb5Y7ozH5N58EhdsN6vnrELWZuk8TVwA/a4I
CWvKqvqeEL9l4Z24r/mKo8hjvnsKTRRowoV19aZxDrE02L+I4NzMPnDNaeksMiRHWdi78c7+gMKP
YqqJvCBH1wDuul8lu+gs/tTdxZt+iRoUE1N52i0e6U9duPf2eYDUwTkggk18yTOwLyQGchQzRJK1
sXkjRuAv+xm+IsesLIyb5gTjMosBKbyM6dq4qFfq00f3Gt86Jy4V1LCcd9GqumdkAFsMa19knpY5
iTzREEYDWcRNsnOfGbMiT8PLpaBFQNii2L1n2MmVnG/TCW38s/zUeNY22k3tfQiUKNeoFM3aYC1Q
3jW20JCJ1J3cqjtz8ZG+lv7SvkHq3eTYD87LU4FU4gf7A0n/Ww0x0X5jPBYFr7NoVi1mXjSwBHpM
TLkWbb5khl2tkBa/Ce6JdM4u2DBU3nUIdr05O83xpkf/Kttg0fZYL+FWLvubnEak9VBwvMLEwo7h
gToGoYs75Ok5wPsZKcOg6gPFp5V2o23KFqe5lXwvn/R78VhsfGgwFIDUF0RKc2NzbWx8PzvAMojL
Kuv0hU4Q1eBFDzhCOZ8I1Z/aRqz1cvGWPyKpGyzerB1Rx6OfQRn5wUz9nIhEj4AuBu3EJ6bCeoS6
D/ZqHw3HK0YyDD6zeYxLW5HWQMKZs6Bo3rbbTx9TqIU965xY27lxCqTfu692kAgvgOJeI6IhrcWA
kNGDwfGMdr3BwGd8QgkQEcxhQS/aPSkfMHRHQIJDxlN5tcz97ZNZBquiX0z0eTDZcBUHMfQafgme
ojcMTJG3Z8J81u4MPP5ATCQwEbvzeJtg03Ah0kUNLjeksW9udcjEjBYQ4mk23cYiqLWX+QlK3W9d
ug04R1DjxXPqzEf4aKetuweoPpsMXpNJ/x9S8gK6EnkWQg9yYVxPFx/jTIB+dFEoYlM/cVKlnzNE
05y9Ik1Kzhc0XPurblzSpTMQWqLZ8Fle0I945DEyMKcvEagLCnzjlvIq/zbfCAcM9VqFc91Ce/dZ
fNyovtHP21MKgYWAKR4zY1i3JzORsCOhPLG8yusuaOl7xhohjm0LWB1Bk3O0uM4cBjHpUgm2ZYG/
AF1ExIOuouk8aW4AMl3kZw3DOo7c1/qxu5bood8QkXn8iGPBplz4p+LDOX1xPyw+28CziTc8p/qW
50IqLRbyQl+VJ2zvk+Y6evv+ykCXz34XfAx9kMKL3lNocbvpGYATMsWgBmbh3ZMYwy41XA1wN3Dg
gX3EonXIkrNZWDd4ZzBzQ5uGUti4GxHuonxglF7gYraYXgw6x29iY3ICsJauYmIAOjoIsVyT/OEt
qq251l150Z2D8wa3AeTcQ9HeXTjfEE7C3II3Cagk5z/gWFDYqGIooha0ueKdc45hNn+jsoqzFfCG
aHEfr1tWjMUJVpxh2jPn2Z/WhYaFQ4kPRn9ZPA0v5aJ4t77VuwoCHUnJjIxHoAl7ixv9DYwNiQEp
ncB9EcmkM+e2pdJ9kYunYucv7s1Te2e8u8ia5PjSGOZiFiX+cC7mWh97R16HjmMap9S95FjOvGHz
wrDqu1sntw5eLLrtKe7RT6Fce5JQiwtqZXPrPM5y8y3wpa18Hhc9p5XXXbc7Ol+7EgW+l/ImvyH/
+YjXuLTD7KuU1cvE1gGIv0iudHi0d4lYZ3esBrhj8GvP2itjbZ5ZXveCYBpwG8LKsI7uxAm/dyjF
vo3f5BYlTeJA9I3wbJ8on/TMYCk+YD01IDVI015/xYhwVd6DGLlE35GhC6lYuJ3F7OS9j3PYAsjP
2k2gtmKnfi7P82WD/BA/S0cAeIWezOT+WRyrun1xttMD18E7D1IdyS4SRLfGieRbo+ZMYXFV7Vif
a2Afd8mjfFOfkbW7dehuQag7pUvoLLpzbV3tmocJrmL4aDwnS98jDUWca1mfEXqQ6JrXinWh3tT0
U8YT6dH26bfVKTRQ2jTl8mU4540gjvapkhQw9SMqbckYL/H8W1WeukifVdBvO//CQahrKT6Ld+Ml
+DZ8jPCjZ6vR1tga6+qyhCjAtVLcw+nu6JvxGvruvX5NzxMJp01+Yn905zrHE4Lx2WWM1Ntbc9Gf
QYDdFVd0FBCFo9v+Yr7VZ6rcqd+S3fAQ3tQ7dHku9e293BCZT7GOW5SIReCpxXpWedXiZN4czBEg
nvJrvXvUYPGzD8/c8+5k1nuJdulnzjpsPmx/jaoUG1YZ1nG6KB8kp+6Anla7GkmTWarcbbKZj4m7
dtm99UCIqCNnMnBer+RVcUPh6iF/ts3RPsFihGF6fM16P3duCuCVASMOTvw1No5nwencDaJ5xPMY
Lo1deIZ3CHGypS8AzXkze6Lojyg87XBmewiRc1i/1g+UpGwGCdpM0v+y6evS/EZUCNahcRV+pMEs
YhUTIwO6Jc6F/TRclm/kK28Fb7R6hRd8Vbwa0UYswg0Na7oUnYdaXX+tvbvvNLHHR/nRbDT6JCM6
pcTf8VWh3f0Ewo2DF7NBNMTcJ0Hvjq4zTHYo/mfa1dzxcuGp0WfGj/V7PxW1XczlHui4zPiM8Gxk
EG5c1VtGNpSqKEfBO2eTcxq91Lv78RHdFdCpdNK2krMfps0cp5qPyMtuATKd6xyqYH7ucjSN8RMj
DX+m1XRrbhFfCenmWJw0M5FUqxbERZo7L8wFzptn5UTZUCxcQc2mZKGd/lB9Gz3t0/2MOeLfjI/i
1kK8iVoW9NC7cQu4k/4/Ul99zvCtgRPYeNJTrspl/66eYWIJjGNpn2vP08mA/j5m7KvoDfTVswaf
78X4AA6V3/P1BMN0Fv8zQOEQeivQq4IUzyPh34inepveA2gmKjX39lW4xi3ntSeMe/p0bN53YFz5
ZbyyN4+Vhju5qdWHj/Kb9uai8/lEgjeXlBSjdwgd3Sev9Sv78vdzHe3AmPHLZfempJPTp/hxdczN
5OxWa76QRlAGsqe48Hy0EikRsDo2ntcPjM1AvauGweAM8Lm2d7u+kE47pGP4CJVtA9mBYrW+Rjjt
vt7Aj1+3XrMmzaEr91Jf6acSD7B4ODIhPnjvP36HvXsfBlmHQcwj70+CG5J+3DCCZ9+zH6o7i9by
kSc949725qtf7niPzGJpUkW/gjtOz5JttJV32XYCibaon/EzOtdOdApKIP2+QxoTnwSXv7/8ITjC
l8vvzSnLuh7V3BjCR2WL1CWzjEUFLnzrn4zTwhrQgKbigPB3Qsdnp9wUZ0Ad33WyTQ95yW113p22
O06+WKwwIYBcZu/cq+TIdzw0xMXGT4VnCRFSd75jOn7AJFRpY4hWVOGj8zy5C3llrqoLKL24pHLe
XZHYZnfIpIycSZAJjkw4tUPzzR8uru8N3PW0HX3d5eLjtfXcX6s3JYHvzn4rPilw2m9ARsIH5dl8
V9+HF2LQ99fzvyLK/VdbN/IFJ4X8H4sWmmv7j+LzH7fNSxPVTfRW/5/5w96KcpRREDb/9+sf6//5
c/BRrF6aly9/WOdN1IzX7Yccbz7qNuVH/4edMv/L/9e//MfH90+5G8uP//yPt6LNm/nTgqjIf2S8
aezyXzPl/ksG86fkL/s/8k+OrjD+suCuQ+q2CAw25Nq/SXGKbfwlwEBoFhwZc58Vp/1lu46ru8i1
md8ZvP9mxQnxlypsR4cWJxzo5Hzk33d/9T97kwf3S67O1+m7wufbpm045t7OTbIkri1DhutcmyT9
ykz2IOCjpIpO7T5rtCMx+etJ8O/LzKH6h9VvEIfHosIAoAjy8kVXRXOmDjbF7g8P/Z939SOr7hd3
oe9F3Cl3GlG2GidwaJrJk6aYY0/yHIR5/xAYcSbEkQt9hWT86z60PSBJGTSqUxVIPQxCRxnNDhwV
1q6RiqsxGUuasbqBtsLvb+rwtex5Af74zERWaUoRm8FOGRSKFHM0AUw7NgSDpLEem8ZXnn9/ocNP
Dwrm1ws1dqgLJZHhbvQt6sjcRjVDtYxNaRr9sZPiayT6+8FZM/Xzx5uJung0FbVIdk6NiabtjYrd
veOdpEMLgaNJ+J2aGDvqNjRRKuMhyoc6CXsNEKuTxlWzdKpc+BvXhXEhlNLRE5J6rR69rJia6HIa
R+2+b3t4xYHTGkfUKA+/AXMfNhQYaqbFYxNsgxZ6cdiTjkZZLq+7QMVMuqiPvWljXqf/Pkf/9XSs
vfhclPWktXLE1MBxMv8qZttj0KgokUVCr6VDRz3ZRD5T9qyt5z6GoXfTWe2r+uxy3mtZjZiyqWjh
bZxMIvekVmfQFLoxFmHumV2mR9E2s5veLU7Lwcot4zyXQyS/OWo4dQjHpZXW05wL+9gWO3eUWV/h
d5gNMSMHfejTB2dyB5ust4M3R43pxGrFkMNN3DKx1nk99JHN8NQZ2+ycZWNsNFNXi+qqqly/9I9s
Pm1+HD8/JtxNvy4i260zpZraYDuOCnOmwo+vZlU1bMwx5pR2qC1kF5gnamBHXm4W1pVRlM0xVuPB
EKaLWWXhxxXclWmHYTs6rH6cuZ9qKPTLyFaK1e/34B4M6l9LQN/7+Ni2lKrvh34XGhG5oT74jr9I
kmh6zHQzvzPsMla3ZcO0QCCm1emIlyltcCLHuLpuU3u8iEyTXSR0urAAV73ff62DoYGb3ot39jhp
up+3jHVEZ6+EDABCGAMIm2yM/+QShqXvvVTFcOo8VIt+F0VqeCKTBk+ZwgbJVJj5kUv8YuH8RPg0
wiztI6HLbe5azWM3JC2/SyhZQyB7wu7R/Sqr50xT+m4Zjf1waofDsbLg4CM0OOe/rptxsAKrUohd
bWU7936n4MJalv6zI0fniDnYwaVpmHNy8ePShG0fyag24vWY+smD7SaNT3csrm7/YBHw8XtLM/WV
Mk/aLF6LJozpnJgTeItwcFWJ5qPdyCN6seYevvnvPWAYe/cRc/LkTTGWu0SxkuqyBfOYJ7tCpFFe
79TKqCtog9WEalJk6rV5xetTVGqKaMhCOl2TbqbtQhilX7wmQEF769SvuyRdlWMXDeCq/MTHMTrN
44EuqFHaYUyfwDWbCpGqznanezXS2/JTDfRCfwlix8BzKmv4w11gtwGShb2pJVHr1e3QAPgKiyxO
GHd1oYjffd/v1fM06aboVXWnrMeKI3JjoE1x5Asgao6viAihNvJPahJjauu5Z5zJoNj6te6gwzum
CUSDutYkOiGuGiCUJ5OuMrD0Uqu8xzZLjbHyWwhNHSTwVaVtemOj1r0c/OsydRU9fFZcWRv2Y2KE
ZsShgW5XM2TGSh8iy8vbPrIwrhgcHflyXyT07zsjauorWQWtAFNnmbZfnSmN0anlKgnsrj5HtEH6
F5M0u3rbFC3oTUb+fWKANmCWNvH43uMC4fJ0IntYdpqv4F0T1Ssgvv194YN2rBviyqliVSVt5UgR
orutxtywrJWq2pUc0NCqIr8/b53ONMpTzhyOt5vBHqjd0bUrB3HZZOnYy02jytEt17pe+sJZuGma
Nfm2adrUJQ8oh8BAhbJIc3Ft5LY7ZCslDYKeBqPfKIL+R14r7bmjytxKkKIJZIvApGGFjCTayppi
BpF1r6Mb72p2DqcqUAqFThLxyTyLor7JL6dEZvGT6rQ5xVqUlmN1PRRROYJXbGshaZGlZqjx/i2Z
SbniiQwdvSknyvoPwyBkFotMSYwG9S0zsAX9tDgcMQKxCzekyadbDgjsqUsbl4ZOYqS2p1YiZBjk
iC5nfp8lDhUkUIAqiTdlJ5KgvbVkZWSYrqdWDMd/LbLObLD6SCc5wbOdwjBwJCCezEl8upS1HPBr
dshdkgJbAK1zk3M9IDJlp5NUSmO8CVqty7WN7w6T/NRloWRMj6bQqKBEWzJKmfNoitE5y0SzQzt7
75o0dTCRoVYJMToYwkBdTYptt8wc+l42m0YG+kBr2TFTHYOSKChC/TErdNb/cnRHMpDTNowc5UzJ
SN7fS6UN4VGXkWNNyW1ed7FJw68sFFAxFUnCTecGjXxLbSfTtEWRIGNEw09PKqbzQ8h+AZtY6QGw
Die0JLBTtl3B9L1J7QlTiIYUAujjFFX9zghsP4EFmRQCbUljNIq42aqNUlfQM6MgI7uYsJvUVmXW
KW26kVFpgAW2bLM0UERDzUGgcFeQdjZbxZ9cqdM3H1o0NIWWWDQudTgSpfYUG4GSqifRVETGu4zH
PoH/G1UsgbUcG2do14WT2xgVySo1bJjS1hhYcjem0aAlXuPHcryV5iApOIZ65KVfG6kcEoC18ZTp
0GTToJW9fzNFSgInXW/ztAU3TCAoRuOsLm1rxuJNBo6aHEJ53Z6rcQKF4CLo1ZHKgjRS4bv7lZUG
oEzMuA4wcOcxDlhRTa6ZekPaxMmFrAbHQLMhMSqRfqZuoo+VZ8fCD+9MuzRAETjRNGLNnuoiNy7R
qiITWfmJUsaWV4rGmABMVkkk6FTrxZhjLVWk6lDUJQCX0qcpV03DSP1kxKbV3KWBPuKUPkSGM1H5
gE8HlIQQd+2oaxEL4ePu04WVc5YpcYOcnd7GJCnLqS3MojolQWsYuo5xUFYVgBfDhHFbjYoJKztu
hFNAJLIm+Zqxj8oNwdKpQUkNac9kwdZ0YKtqaIwNW8esjEhdxmXcT1CYdKMJ5jxzkMVHGJeq+TrI
vpDQDKUMQbxVQdnUQETSuqbtHDQxWwcjssHBkIdDKC9WrhGjkUt4ReEepGgYhHTLbb3w6cOW/sRn
+JlB7ePVUZYh30xS3QL77Z3EJmXxXXLa+yTu3RngaASxsk3GOOMNJ3VgGte2ksYMCEZVs5hNcxZw
Di5MM2r7U8NyRyR2B6WqGer2qprg+O6IDOlN300E5kO+6wYsq75SY+MjqDOUFCrhD/qqMooQY9O0
y5kl5mYscK+wIo1EPBgAiTexUNHT9Ju2BlpuV2ZCFtq4DVWaOymS/Zxpbt+/+5zu9atSjb4EMDiQ
qIGwQl89ejE1zIqxEqWOyKCYx35X9LifNWFur3iPJcNoVW+IvGhIWbn2rldO0F7EXV4wHNNLZXro
y6yk09oltTolSyvPqxJJPDcu0quoUOvysfWlHLuFIuJ0eo/zymcEz//T4l4zxpDLjUpL/Q4B3+qD
b72f99q909vs50U8qk7zFNVj4N/FWZXATQ7cOgfHEJkpQYBkazDchZLqaopqYta1zc5CNj4GC6Qo
SYXpgt+M030tyjwWIKg6mSDVaSfwuCjsSz/j2aoQ0jtFyTKxjLQwpmMfyaq0H5xIVICiMMmMC88I
/cz/VlvjxBIaQvoqK2dC3gUQvO+aGysZomSb5VnQ1JtuouG2s+vYjHFt8HU1Anssw6G/zEItn4W/
1Em6c/jQisLAetKqYuYAupMl38LE6ezr2spD21yZnVa2DFwNESFl24QhzRUZWdGITGyNmpcRChUw
5JjneDAWSu1cx9poQYXJ0wJc7pDFblNRtOYWx3ZnqZ3PpDVNZMMoIK8q7c5vXdt/13I7t26qRFgS
Dxw1mVz48SJqhqs2M91OrsdhmtxbN1HN1FyzGnoQFpYSuhWLf1LDlMGkm5SMipJ68rtbzBd0kHO9
2iTaRdklcfo+BH4MMyEknVPBmVdxU79Xpchb96pUh6wE7Zeh1H2uFoNGV7TShD+7Jqf+2F5lgtwq
BLtRyhReZSFauXHVfFAuCyfJCtzRZGk3H/7oCPNsFNFgojdbTtak4Rwct3hMXFdxpelHKsa5fvi5
GGbY8DXpV9NBmvqYlTtXZqiNQAr0ct7ntiUs78o5Ovw++z9cXBj7LS8/SopWk4HYirqOdpGZmJfU
3MORFsvh6sjYb3KxpMOhDLHjsaf0Sdexa8y7KYc10KhPv//+h69A5/3rc6pKZjGiLOqNS+sGBGdE
SK3l+Jm5nfj8o0tYe+3HJnfVto+DYJPpfjudxG1LJlo4io5CrSY6msb/6iwfaHLOL/bnF46p+tcb
aQarMaJkULxa6l2CvWmOak6fzQgOtYAK0A6qPR9QTftH70bfH1nordorfZwrXmTKms5cAwBJ9Ba2
T3a2+f09/aLkQ1Hz600lqhU51JO+F2v0dfoiB1rndC+JAQuqdaEdOPi1WQppzajSoYpMCyXfxMEO
Qseph5+xliLJA+QU8fktM+xtJmfI10LJnBdf8d23I99z/j4/P3zNmXfHDw3seqh6XY0lSmnZZW8S
e0fdeTJECkXGyms8US042C4QYbO24A6OvoKEbqQvlFaHuXHkS8xv+sCXEHtb3sz8gfsyFc8oGe1y
BMq1pI2xNp0GX2LKIS4HkDKuGO+gKIrqYRlcV35fn//+CxwOBZrYa9U0gSwrfzQULyDT8jf9JNAo
Doj0xwjGB7vEOqnJ16dsR3qjipiCV1fG5lvdmpxlbexvshz1FksUgdfVU7zrk9Y5+bNb2ttU8TDp
Y1BYbCqbHuyJG40NVS1HTH0kTB8OP4xZvt6SNrm9yMtRoXqxA4/c1fIix1E2gZWmf/ZazL09FPv1
lLca+1QGqXxQ+qS8aeKmOLJF5y96YNF971n/sPK7wukaLbJ9z68cNGoiDam+CYeaTJuU8yw1hqWr
RcfaoIcvpjp7t9LQSDZD0AKeGgxI64tYiZ+M3kLCM2hBjeeqFaN+T615/fvXvzcv/7vlhBLu19cz
TUrcm+Ru3ihUa1NRBK5qPQHbOSbm2rIVf2eXJpLtURrtnNG1Lu0+xq+lcylW8ik/8gbnBtfPz1i1
9haJpdDrKchXvd6szLuydFB3lz2K+LR6vLCE2di7zGV9OhRI2obK9vd3f3htqtbe0x7URFqdlrme
aTQWdE0r2pnc3rUTkeD+0SW+2yj9sHoak1R0lLXtKX5dlks6BkgsBVWDXF1elsmRBu8vlo2xF50d
xbRoodnQkxrTxda2mc6q3rWwNy5AvaQJYJpozP4oZKj7nfpi7Oy2ZsDvDZKzdm3WDtjisRMA///o
mel7HeNiyKx+7FTXq4m2ntaaD7HfpNt4UK0jVzj4vBAy2ot6ql2ocZxYKAOrLZ6YakhVT8Xg9WXg
4iovuq3aFeafrDLewt7t2KkmpTOPJEp7yoC8Og2iqgE4KrpLR97/wYXMJfbfv9BSIYYazKyw/FPf
dP3TKgiItC2cvj94KVxiL8ezCl1rtGS0vCAxsceUrv48Zl25k4k13Pz+EodPP8feeytOUlbUzhwQ
U2Ib14MRXyaJex/WAO2avtyWY5jApNDufn+1+fH/FHPgxO9FvsSkg5JYpvCKTIJKDKvkVGvcyXPL
Gk43a/DIdvnFu9k/P/zYUMos9IVH6QWkUI11+GjldMYy1za/v5X5NR+4lZ/G/7T3awpFyzM1tYQe
Sp+SZGyw3SPb5XCW+jN4JzYqRiAxCypWhuzD7oRcJtNM5K8KZzWqeJkHXXAdx5i7R+30MZXgeYpa
F6u6kGiBRhrOZiZtrqEGjNqlVbTsyg7bljSje9Fp7pE1+h3Pc+BBqPrX06zMBifObLptejtDB+lI
eV071Cs0ocGKhy3uoHkxLvWOVJ7uS3daBwrMH6eSy1gSKoViTZtCC7KNakIRsnol2Spu5Xh95Bjo
nclyFxSd+0evDSXWr9+27StyyVTDeVgW/UlL0/TcVvTpSEzYAz/982jXbXtvmqTUSaPEHQu84xxf
qmWiY6VmonsbGZwMtf2mJc1TqQDBzDQkQMoeNLbR+OZyzPpi3c99u9xsrpzUGj2nMp+CSe1WctLT
I3HxcO7BF5zjwA9nozEqVTcolvBM3YmuI7XtVsE4i8bbeuWFVvJKkxL2NdCqXdgHiK7a4eiNQeMv
x1jL7n+/dw6HAduej4gfvoTjajIZAmF5mYuovNGaermrXWN4imvpb+IsbKMj5eTh8GbvnwN9HvlN
P1UszlRvL2SSOLuEpulFqU2jR6330ZaGe24TY5e/v7XDYQH41NdbY8KiobfMBTN7ANFsCV/YS81W
zWj9+wt871L8vN/snxKosjDdqEy5ghzKC8PUIPLUlbUa7f4lAga2CmThL8Ixh4aMXeTCH5HGNwYl
3B35AgcTRx1Jna+3WIlu0DRLEZ6oFcok2pfLUAVI7FYKXoWmxCdBEe1JZGWYBHEqOvlTGE2eOoCF
FvqN5eBu5LoDvC6zdT06czS7ihbsvhK0R4bTv1hg+0Wjlik02wrivw+2Z524vrVplQwujQ3yURma
Y7Xjd3jtgZch9k7okP1TdG1IUmPhPR6YkEN0lHN4AuCyMyOtForE0KZpyXYY8WKk1kbGaqg1BaPv
wtz4RS2PHBi/uOefemZh1MepSJjfaR0ME7u2bvqihweiDt2mCMxjwpS/2FL73TNVccJcEZ3lkWSJ
Mz1F7rQc5IPQx9JzU0ODkFtDSaE/fmRLHT7M7X2kgdn2Q9Nz9Hl95aP8JcZuNQRECL1XjkGYf3WJ
vSWdtwyM/FHnME/M8rQAnbHWhAMRSw7VkX17eNfgSPJ115i9VqVMcUkXy+HWT6VnI2dsS2hQovUh
vc6DWtVxQPnFnTzy5A5jUHRrP9pj+BM4gzWQQ4TMRn3wfst5oONpEbMbpRjqhdZJ5kyukmyY4o+w
CazoSA52eJ1Y+5nlJAJ9Mv2ChNi0qjUDN7ll1HNmy9RaRJWELCgbrEPCujnyhH91t/t1X10oKRkE
b3Ge+952k/7qMIVZp36RXNdOAV9Qz58RtbKWumJoG7NMiyN7b14nP4cBaz8kSqGEqVDpIZldhIJ4
1ownirBTT1Fz6O1am3uDqIsj8O5fPFgxB4AfTk8ZTFmqZaTsYBTxctO0cVMMAcQNvRQbVQvsrYiK
4cQZlOTIOvrF2t1Pp7VxKrQpKjlyVA3iZjAglyynO1eL0ZJnOguwYZknw43vG/mRU+YXT9TYq0sA
BI1aZnCOOlPn3xWxeO1yQnmdG7Bl9RoJ7AhUypETbf7QA69vv/jN+9QcEze3vCLXDajOAmZ8rwXr
SqFxYNlWsxWtZq5Uv0c1KoTBaOnaY2Fowdvvv8Dh8MOM7usb7cIJjEDDkR7I8dUwB+zXwRjdM9M7
Vub94g2qc7ryw5pphaH7YCy4w1ih263AkU6N0V7qZQJdsiikJ2Xur3IneNb8Tm5+f1+HjySxL10s
y74dxol1w3AN+fbGLs6FBfqhlzrWomZxLJ/8xc4X+wmlOeWjrWrUIIVjNR+5kDdOiYxHEJWP5hBA
ZRphKgdNmi/Byp+rVmlf/dEdWntvrmntWBsiDsN5vIwGQ1jsGK1WG7dJAmyskZv+/XUOp5VC7L2/
FKB36ZoiWRdqMlz1YeQ/G3GkHjv/fvHx5t7hpMVdK2Qlo7VqluOuMUflhIeEAsb3b/+/YmWcR2+y
qIvP5ivh4jtt4N9sDDS189tGfnw05y/l/r/8Qtz4/4OpMYeMf83TZiLIPwkeFy8ZBA8gJVEXvfzI
05h/4G+ehv2XKXTXdTXNxBtNnzuJ//RSs9y/LAyKKNOEZZrCmMu4v92L+CsLIVYXgUlT0GSYQZ51
0Tbhf/6Hout/Oe5M07CEgbrh/HN7vIzf8jTMrxvYMhn8cXELhyW+JkDw+Sj6IXw4fSf1HljHumvl
gBOJajs5AI4Q7P55HiBRfqfoyaie2GnPJFwNC0oOWWjm+CqAs7wGIG3s50Zr4mBduwo4apB4IEUa
d8YlLtWxMJ4b3cpeGRsNjafSpIXb2MTuLKOiqBpOBW48KBdV6jTuchrKfloIaYjqrKxjaVdLEZiO
vAYIgpACc3bQjZ0UBdzbMDJtuVSzoEOKwZ8C+5lusO9uS3OMAL2Yah3hrgB9Jjh1JsWkp6oozJcY
2wpzVcPwgDJu+TTCurTuIKAaDUgadAaBdZyFRlBb976daDlEZyu0kTJy9UCo72YK+G8VNBmKYk07
+Ll+MZZA5s/BDSrRea72WbLraj2rljJWCoE0ThfibG2ujE4DenPuNGZoXdlj4zoIA9Q6sQ0ZvWqI
6reo6BoRbwGH1q5+FZqB0sMz7BtVi05qCdZjVdT/zd6ZLLmOHNv2X94c14BAP3gTgm2S2bcnJ7A8
HRDogQAQQHz9XSxdmanq6kmm+ZvITFV5iidJMMJ9+/a1q4qoYBd74W50BxU/0NMDjCzLScTnweTt
vGl9WbArXvBhb5xCYkMqR56/xJWGZM5Ajvi+pqwMFekpXVpZ6s0t11ltxZTCbWrdiTKxTAsYRUtl
FAGvTilUtlGNyUZrp3prMUdb9wLidUwP6qX8t3WfAdZfg1tOr15ddBc3/X2Zl75h4aJc4+9xjinW
mZ3cHIZ10vVDHsbUiRkbTvhQtTOCqPOYRYLfavKieOGtnuKkdAWhE5HGi4K9J/C7XVTq6MD6hHP9
syvr2lPEv9NuWTgQfpyBfznMmIG8VbQQ4OYRqk4bD1N9YHlneVF92a2HdNGkKYhsntj2ZYmJ62Tt
3bh/t9Kwlicrt/Cl4+osnNPSGtdKlt4z9UFbs1AtW9d1tEo4fanwiOFzc6n66sZdgq7IE883BTbY
srFL+S3rPFlu66l3c1ygdrG+zG0PzSPVeUciRTeV5dm0cJdbOfUWFKQuJBK4xSG2Y6di+NbXGkZR
Nzvzp68LICXBQnu+UWCkb2cfw9vGV6n1rfMyQZhhLNZ8qyl1ntQocPDUTRPC6/VHrOc4YcW8XRc5
nvq4rJZDpee1+tYMs8kPREC2OaJGjHFrsBSZe8iS6/fccT22t6vGqA0/vDiHaprST5Naa/sYhmn0
unZTBmPXyMG6xLU1fclymsdDt4YpeaFutESHZtH5r6KT5VPa9V29DdMAhBO9lyBUNnU8grlDX38Z
WzXs0faBz+ftBxMJuoj7zm/Xcq8QJ9RjbL01n1GiU+PH+074Pvi6YMVUM6aSlmtSKx9vY1eAVfxx
Eok1r2a+FGncfCmvJ2AprhYwPba/wIZEtYRUhVjAoruxoRMO+Pn4/+sQb6sgxHCnu9LWl7muMoAo
NV5gYn/iaDxMuTYVvUBe/fSzQmYIAwHkCEMZRGytvYzxcbVU/lwjEFobYzvqK+J+L5+DXATLqVqj
Kdu0jj/K7TwD3T4sZiqG30XNNuM2mE1f7tAXI8hm8VKGSR02KtrWWear174fC9BaTQ6AxbItuSax
RdEMyiTsIbnqzA8PC6os+V+SI/Rmrj2QmLHX++JoMruBrqhSDg78vmyr5qUOMWn6fmxtjUgtIANz
vQS7sFhTAiJ9FnISy7XjJumaPO32lp+v+bEdKsDVaetZz6oRwXusU+yLUaqWaBsGa/A7RQXtklTO
cLn4NYOMoUNa5sSRrw32ySUurdNiPOUdYnzsIzLpWlChFsHa3aS+aMzOx0XFfjE+N1T3op0XVkR0
Q0R5OjffJ5HxDZzLWnmgbtYSnySdcHozON3cbvXCFAq0F2M6xBni6S6GYjs/Z5pB6F0wVnW/80On
Amo7mfG29zph3fCms0ivZB/AkaqjYLoZ1zJHZ6stHrxztsyZhdgnovZBG+S5g0ITGU6e3TQcsIFD
rFEleqAv4TyJdYt+lwKbmzL9O4uzCoOXGOdq5+BfT3fGhA1h4x2u7p3TBbyVZeGG8yENaRI4WJrr
HDhXM4lyaU9AvDTsCgSq3c7D0N7XrTM/+TzvxS5G87pIFSz2rqOZgtuQDh76V7PM9o9WZFYBX5W9
Jf7Jqopfi59lsES9LvvZzvYEKx2/sz6azmRJFWey5AoRo4VDkpvTNT1S47oORX6LZZRerHDQHF/s
ruGwzmwbnibXDQFBtm4ERIm6Ridc9EwThzeTt9S3K19elk7wxo51WqvLMkbpBMkhlOVr1wgbWFOs
HZUM7jLWz1Y31eT5hG5dE3rbwecNF04l9M3JX15Kqavha+Wtk+eCY7rbYjrM6001C/2IKzhfkUrT
lujFriPXSFhpl+0yz+/GXRHWXnu/jsIeb7RTO7+GoNbE3KxBFu+WvFH9YYyddpp2kY3t4VbYXpzr
Z68su6i6M54MQYQWoT2BzlnSaetN7jg+Nr3k/um0XOFhBOy1bup4ikH4oUdHCaeUV5/QBkn0DvMu
DLdFPTXNs+yxXDabch7cARil7X4VV/87byLbEQmrB62N/T/EHirEQCZL1fkhqDrugOWWi1QuN9Kd
m/LWKgabgII5qn+Pngk97L3+8jwug+WdceIDcxwEntM9XnsLsM7QX8GPLdsgajNxbMPLbNmW2Kdr
yFeUgUkPOCWngtmVCgfNa9nWMTRRxuliH+INrp76OQvf87Jt0mekjqXcy0oYkNJOn8mPBrvxtDdZ
CdjOaqbMS+yxbUC44STOD8XYLJnZTLrqCOaVw1qGl4LcSLKLvHTZ2zIYo82YCc2vu/oTbOvR1hEZ
U/VKvaAo58SPqOsLtacRUwLwo0mbaE8g6LzcdiEf9HM0ixAEX9PiUCwFJTUlIXs/fI/amWOuohhU
95kVwYALl3kyb7kJnfh342YVJ+XY1opIDOM2wwerystv9hbnPHHigCMPX+IQ3LWdKfInpT1bb1XV
2fFu9qs8TDz+x0vafhyGnVYpJGZtFAHtFck6HzzdkABTF8N50TsVQTOOl884Kpey+uGNdt3tEFRo
y8u190Z88Z0NCssoe3I+CBmcnX1TOYvzgI/j+stjwYdvUw1jX9113rIARuuu6879spYOu2fCLxPD
QjuKmBrLkL3WYEzPVr166c8AVQzwXBZ76dbDhgys1tNwPCLs3fFb7CxiPTpIaOlOaVlW5KxY2gcQ
PC7T+BHCniBHM/Oky6JGHk27QutI4uDPopqwHJZ6+jc9aKw3G9OMnuNTW9ohlLQ6BP1DOV+ZS1ZV
9vRsq54/2LEMfmbvsTfH0fFrZ1OktspOZTAGzm5N+3LeqNWFmDPrQBR7gl/dd23xB5JgsUa+Gxxc
4oAlw8GYEWZwyUdlXJZK/n87O66nn//3/1wbwP93O5vksvr1j83s9cf/p5kNAiK+MUOQWB79EbhL
q/g/zSwAgv/yvBgToBvYLCVehcu/N7MOPXAcEQ0euvxIaCMD/r2X9YP/4mevGd6CYdMfeeL/QS/7
Z9GUNZlr0xxGdihCArVoj//cyfKYp2xnpMEppjXa14E1cAXVxdapPSLj6BBv5Qq8b5l7ON//8CY9
/E1H/EdQwP9+aRINHNY4bD/geP9rAqiV9bOIcxZZu9pMT93aXAmvIgUGl9nsDLD1R8pIUueNd8fx
IvV/JN5ef3MQEA5igeOEVPJ/nYl5ulm9fA38U29asyWM9APLgE+DjpecVYSjCAd7X0QzydYp5Kd/
/bv/Wdn83y/+FwGhV6uoc/ZnTrHOVweG2sxLFCWW2e20hGyX/+uX+7OO9beX80Py5L3YjkNxfT7/
pFdkshaZSv0TdXsFwbe3rh6Iujblv5k1/JPP1AFLwJ13Dfmw/yr8p2xBNNd5/2nyCvEoqTjSrc3e
L0ykoZiIdGXT6Nk0NVG3JmvD7D8aa//t9yTgnkRpDk2ffO2//p6BRf1e+KdRFCMCNZMBgm4pQ92k
8EPvSeGpIdlvysB6qXwR/0b1/GefKppVYEdOZDviDyjRP8hCcQiOANOif/Ksef7KWD8jhjVrByah
MBOm7b/+UP88Cvj7h3rNz45ZG7P/EH//4dVy9jsyP1oA2temOmo/yC91ISGrZ7a3w9L/3pXy340E
/tlrAo5AQHPCPw6MP7/B1dBmacDm58lXMJu6xr9y6hB+7lFwml27sEeyOn358a9/0z+r9H/7Takv
YjgsPFp8V//8qogflD+zzbdlJjvZLuyEZxd0WlNlW0f33cugGrnVbTslsmdZ6V+/OmfSn2EHf/wF
oLOIwPYCJ4r9vxrP8Jz7weK47okiU+0ZV09HGlGZSLsufsQTJ1zS2lPpJ9XYk5GJeeexaWpzEzZ+
BBw16kla8GYP0nVq0sO8uOaFC5tNAVarynMRTKzItJKtOHdkIU+GuX1ew7j/mApBCch+1Fs5SP/W
VkWchBJcfh3M1SGkaAJSYC+XatBs69trsb7Rwo9LsgQY8JC+8CFzM23oAvzXdPT4zLwmarykcPtS
7yJhjZ9FMLOrJjugduvkWdvUmr+zw7I+ZCy+ERDRBAtBJEEjoLs61lxvZrspIKKByRjoo3qAvBPl
qd7LwBZwHPus7o7MqKWfzDO0iE3p0e6z7pHmwOkr5mabnl28syh9KljdBNZxmFbqnqEpydAwopA7
vFs9xMrWCt5NJnyZtM7qX/LFj4ClswjEn8ssdAhUP/1sQGTgGB6GGTFA5Mstw4b0iOagq31dRDRn
Bdadu5gtVBxXY66KQ+8H4brP4sLcOW5tUYTr8sJCzRIcKqZ52bZiBk0Q9qTk1zi6/bNssK6yVol/
qV1y3sY89IfXeU4lkbtzHIMm5lDVm9YIiIzNGm3WKoJdG8GQSBpTjD+o7IFzD3Ks3xarGu+MnwYv
NVrJPQNokNx9VNs/naXM78vZb79Cuv3HrGkLeVmnUJxQbzlEp9mS26GxvSRwMrq5fMBJZioEw5KH
CJR1b+29TttvjoAoL23hwW1sFlKWw5H34eo52/ltHO58Rs8pOwtd87TwiGBAye0GuPKEoXxz5eco
kh0Y9x3rYqk/xXrlTaoWgKZvRKKXiRXp3vXelRMASi+D9L71ANy7Wc6S/SLDJtFzyzcULUUcmiaI
fuSm9B7C68bwoU7H8FmNTXDIvcn68G1jnecCkXGj2DNYwbTHQGNLT6Zyy99V5Ecdd1cIiu3LH5w7
lLK+WvOY6OS0wtlhDWbYj1nADI/qvDhJ9JdfPFfu4+zYJWbxMjKsuhXhR9u2gGvHYvE+XChLaiNU
QadFGc+ehj1Xy4lSCDOMr7RmsT5n6dUl7ils3oJMglO2KcT3tRoisn+WLCDw1B3Cr9bqWW9cu/nR
W9P4s3Rn70cTlcQOIXNMPy0vrfmkRA32gAV/uIysriQxXw1aPNoRHrLrVqc3GoCa6LikZXv1Tclz
/+4IhQvYtuUdWzRE+0Y5w+WlCxif21b7rZQporwdWI+yCAgqUWvrXKJYuXtcssPOklO+dzor3UsV
k1CpqMO2FEQEw8lrfdU6ozyoiFrnnqGCedSGoKmtYTa4HselM2eXVh887JhiF1CORFKysDFONgEz
io8q5KHTtkqo4gqqRicr3wuR5mxqghRSN0sUlB9VUVgQNT21nqKwBiY5xfFN2lgBEnDG4dWPNbGS
C2fjTSZZeY/arL7JQ0S8cqUVjqQkijevraPfAePsel93GyhZ2cH1PeJEHK/+4ShbOzepKOJf7MFC
lbVLCBT4HggkwP+1r2e/ZiG79UvQxLM7v7dDuJzqPrJOjFt+1SNZFM5kF9+Lq4SFSb0EYCnI2I3Q
XbdWD7e+i+3PRUQ5eU5Lbb0ZZj9n12HZlI37q083zI8O+xdvDFOrvUtX+xjpqT9CVOq3eFaBmK9B
gFY6sDag9x1fLHxh/APoFQ34dvyi2yrPxnc/zsLD7E5z0mTCOiKBs7bMiXlpeDi3bdf5x6KZhpMb
sxCxUSmOexSVtXj24Fic6BeYTqzz0QxlfsmrOT3a3M+onEgMGLLt6Jpn4NUHERS02L3nqg3cBnkn
p4lQbqvvH1soR2cZKhpwVUJzHzyPLPCMjKCIECW0Eb2RYhbbye3KbZoSauj6GXK7NcLHunBGazJL
BwC40g+A34Zzt5/LVD9Hip3RFCnssUvT4sLRmJ5s5ZbHgU3pS9Us6Q8r75b9HKf2gfU2fRshNLS0
6sRclEtvDg4usq9yHTiR+qIj6Gm0uxMXLeG6OfYqW3T2TklvTmJjy0+nmsKXnCOOmHnXs45Ag8Rd
HaDaOJXmt3EnnyMP8kGM18exnmrv6kCNF/vSBKO6q2zDx+TMV0qDbI/cyexO2L5+ySbbuSnaIvic
TRuLeyfv5vAmzPvm57oo+zDO7OhS7NnZk01y8WHI++W0Yvg52kN/Z9UMOyxbpIe+cOn9tS1q7HGk
L2DIi57XBaJJwre22nVLuHJZFjmlTqry+JedC3Oj2ctKwrBt9kKY/tOAXBLJqB0CwNJBbXtOz9dQ
6nncqqAP4p0esN1d/wBmO92m8VcpR3YiKaD1qRCtSNLAcT6KjIkFiz2ul5S6lod+aJxjFpn8zow1
k6CxstqEADpkG2mD61zWlWENdX4ONCOQ22YwwXHUTILWviQQJJft88ji9dsquFko81M8cNOQNTsW
tYfDMA3WJsSc+cMIytZcBuGvrgohZrexfM7t0heJD1FqX/btLf5h6orURzR2Q00Si9XU8QNltkME
lTs2J6PGkNlJ1Sd6JYuRtxRIDgIzb5ReTPEy+apCWIbl8GjnSpVb/MOGiOqocC6+Jwjj8vnZrRXV
y29p+9WppE3YRG7xu6SD2TgyM69OM3DVaoGBOfKZwEb5FCbcloCoJyd9m+0+mLcMIZoDrDAQwc5i
HaSm2IEJA9NCuL75vvJYHgUa/s5cd6qiomUIU3YFBBl2ux5l0OavDrPEXd+mHhnW1msXNh2D3AGh
H40P8VmX6ovN6m9lGK9Jr427s8Kl/BmWI4p1X8FOGRim3ZigI2RE5+RYmagdT8Ytx72O0FrPjjLr
q2h86j+RqpTjNRAMHMrWJOEkrLtsdY1KorCIdkU/cB1neiDHA5yAk/Xhs44zPocZCfOdI8oh61JO
KfR+A7oXmaFtruiCJllw7mGmy3vyF+wrVK6xLf/JlI04roGmcrSBPyZNF7v7vC4VUQ7C8+ukC+qw
ZFKaV7DF69C6Mex4b8vK937qyLKPC1O7HcAvUP0rojuswZgJW9nvPNc4u8lexUCZW64nI0V9HwXU
a16YN9vcqcjmpV3YUmQa+u2gJpe4Heob/rYW0GDcyTshgwoaZ6se4zZ6qsbxexV16TM0uId6FvLN
ygALbVbjoQcb2RQHPcw9cQaT6XZ6alkQ8ofmoYiXF7b99Y+8XNwcd5/wl42pPEpZnU9my9qa3BnG
KncdCJrduK7duGWEV9a7KspmwhZ8yTTSW0zSFiX0kLQbAgAt2eLeUuUX3KbyVS0uq3Cts7NnfQtd
hOiWvKnPNSI2rJOgvOfM5/prETRduycEy7Jesi57iofsNh6cZ1R/sRGrJnivw+WoIvk1l/4Ryznq
r1qfApcMIDFds29a0oXT4dKkYHzWjtUq/JLjXb8yMo0We3xYPfd5EWJLfeXtGhB9USNfqwgBth3h
Ts/AZ03kJ7oN6YLdj6nDQzCG9SPf+8el9FhalO4vx9PfQsf6iiigErEs6jLNpNBR6VLqFN6bU9ox
QIBqeKKyyRlSB2mbCCXa+1SQ8dL4gUxsixzHsoiKgxNXLQdh8xtEHvyC2ATbodLD2Rucb65T/BpT
uzl06fxhucFvGllS7mIyLa32VHFYnXppqh2D3Vtd6Pm4eGTUteObr935oOTyVZVRtdfaffDmmFSI
wJ2IeLcy059qiynZ4i5OwvnCIRM1m3ByD1U8H1v4Izsnk4yS6+WHV4wvFEbPlHIP/ZhBtM7ynZlB
T82qOAcm/EZBdqZcIKcBQwsMIDfcBo1lbZ3OJXyEb+zerWVxv8YxeW0qV8wpmDAxor8LUiZny+jv
wffcRf3yDC2FMkZUz55d/fANfgx31eSXWUVP3iJdn11GOZdfB1N8Gb7ZErqg4BU5E4JjETjv3eTf
uao7aNiRbOTykfUhFbq/YGdQcuIKK4MPetovkxefqU/SpFP1B+PG7oMGt7OZl0IfS12WB+2tt8U0
x8kAx2zbVu2OT6m8EnGYAE/UXbLHghsH7ZudrnfNAvk+96ksJi9/jhwQ0alDlAkTl+amt0ewVaQf
7w3Gx40VtcEl9CouGc/eo4jHN5E9D2enEQ7Fuu1S67XnrPB+t150M7ciOI8SM3aXo+pbI6zCso3b
76EQ6bOvCitpg4qV59ow7Mrqz8ZqftUOB3A76+yhicgbnYtuF9Y1388xZA5UQHk0dho/KNW8OUyh
3Yypqmh+g1vZ+0yqEpXGp6nTP/qAEULOhX4zieh+BKPILVVf8pYDjekCtCaXup1JrMVoa9RJLKwX
/J5cr43wzqp2bpTSd8prvoFjIYRSzP0utbm403At3y0NeG7IYYpcIXeem9JUggXKdPaj9JgRhiHr
QwMvRWv6WPvmSQuFejMHu6F2rpOI/pJNYbsbu6Y+pqy3b5hWdEmcAXcKCoK2dBi326Bkltz1hDz2
ZXVsl+gp7UcCCGL1Llf2H5gsdPe9YUSV6ba6G7P21jjms64M/z3t/gpXORyCCrfTFJFCAdvkuFgs
jAX0CWiHxF+0ytvnri2TLGAwPdqGbaA0eu8zFzCSC2l/dvwPHYV6q8duxTfpmc8ui9yNk+dOknY0
wijuu1aae122l2INzxShW1fFj6MhxrBpS1xRxadKdXHwcHBtqDDZThhSkoYdNdxLZ2Fu7HDVZ1Vb
nGImpMeQ1oPtiWa8d4Oufh3xw26wKmWnPnCmn81ANbXEA7PpII0r7KrytKgCzMxaZ59DTcE6UkXh
IzpgbW13cSMfihbSSToUPz1jnHe3Bdzfj6G7UVa3HhGhDrrEVFvL77Ra48nJlt1giVOJYWXjVSu7
bxaEo9Fh/Hn98LL8saspZ/MiKPaWp6pDoBmWyvHRGge4Mln5JO2m/gkI5yd2MY/woQz3wdgV2yHm
hg/CQl/1vMc1JajWNq9APplSWzDOKh5M1gd31/2Mrsq+zVZ66ZUhX6r1Yet0pjsqFy+SQ8WcMAdl
d1/SNwTVvGwYLXYbj9oEBM9Nl/cHq6/fGFvd+9b4MMR4W0IqBPSa30CEQOR7GqCRnOe3yCIsu17w
tWlS0oIYg9FyF2K8Y5Mn/d4V7k1Y8/S661S85i1fSCuTL2tVPMyqL3b5TG5PiLEEAxqBzc1E5Thp
JqtkcS5U9NrJ3yaed5vjJ8lcRWCosm5E1PvbrrCewYY8NK1/NH5R7IOWtJa2fgHS3CYWz0jTEBm2
luLU9fFHZLF9Yc8xZbD/2ablA7OOQ911hzBY3iqZ3jDiv+Xs+q5nZ0uBfhNG3g3OjXMf6vfyOjmU
MEXXiDFjZJ7mCLO63y+JRy5mLxm5yAxucqbDMyP4t9LVt5VdYvmr5Hn2vAeZWz9E2Dt33qIOjROT
zNYXt+z6HBy/u/FE+xtJq01UVeq7PFQXkZvfttRqa7GKw7equxNu+btWc8Iv9+JUtb9hiIXxSkTg
sKQFpef63A6xOXcWWR1Dx/sK3fncxrCcMD8kbKvuXCk/UYwPZR49ypaM5MwnBa6kRdWe99nmoZ0w
87xt5Hgb9Bn3Zt09DTxN8JsIsmX/R4Uzqcezda4kssscY3DMvHaPjf77GAHSa3yQAHE0XcYWicZd
KQ8GhJyiiLeiruGS6eopGzmFAlldcmeBWrXEd204HL2Zd1yqk/BHWo36ox6jR1Wlt3Pavxm3IHB1
aB+wC+zZdzmXff7Qp8GtbeabUEdvXVm+9ApLQ4q+48+v0+pgo7CLA16rkAureG+D7mZy1ne4AW+0
UWR0wD07x9L8NKt/UyyEKoZj+TW6+WPJbpeZc5Ir23TnR/0b88CrOHDSTlBsm8n77mTZHr/LcDOO
1WMv3LcU+cC2MdqJyGd62z3hIGVuItoTgtzX0NH957lNWF/wErC3mU/Arws33zq+xbUkxNtUD0dO
uu9q1mrjNtGUWIvYc6CSqtann54OsL1HV/tHix8xtnyQXs1LUZBqngavOX1AVKRszIJl2zRpx5mS
qzhRfgfNbPKqi7JzAqUicl3Ss8gcKwmb5R4IwGdq1+2Z67j5BvLwktbd1inLI4U+ZYzmzA7jNFFR
+DpJ687ILDr3UNHesKP0pzSiGPDnbDerOeQaomLIUpKU/Tw9OzRZXAEZUW6ifZVstR11M8fckdUl
7jhultDVu3DobzLQJaUlnrM5f2lrQ9qGlfM9klG8D8flWz1n8rCG5cWf6xdgsyeWoRVhgmt+WLJo
b+XB/QjRbBss8T6GKrR17HHZD2AGQIB1+yiz3wOKoYC/1SHomPsH42Pex3RH0gGDObkfI76OLXYc
3GIRicY2qEoWUnreq24g/A+nR2JVQ/00e8HOj3EFeN0y73PtvXltxE3Z8jDNcXdJQ3tI9GTTQth4
LAhnBzU0ZZDbqySlzU582Y/bIOx+ocsILB3+GXvQeZjnXRuIk/L9adtOZnkosO99DKEP9YQWK4E0
Oe8KKxvucjvd69AmdDXL3EMxrM3DbKzHLG3NZz5E69ZIn9wwP1wGetmrn9mNs/wewKu3xSNG5DCl
87OlXfkwL9ii+HpXQN9me1mSHKzaJrdrf99g1rudrSHYZY4wL4UniqTumngXrB7BYcoWr+5EMhcm
ozZG/L2uBnbOmoTr9L3Ly+ZWeGxHjTGsbWcunzyVPmUcXyxRygf4yHrbqwhxQgTa3Kpsyl4cl2ix
MFr3NG2PumpuuerIqDaAttfuLqp0sAu8tgHdSsZL5k07E9n91rfx+5siRHdDlt1Kt5sPhUr3yIk/
UQHJlLH8lbC89DrKrPKt5y3dy1WTSzxtcIEJDZhENneY2Mh7SRei47yUMLLxTJu9UJzYj1Wvyl03
ZmfwZt9mlT6WXYq2qsujU+Tvi0AyiJyUAUaByr521l15Rbv4AxEyfvcYLOV9IYy/D72IY/paDXU2
OcYxAwaP3mRA1F+/nKZ4Z6ULJ08hHiJDKDIyx9bvSQFxnQvjSwJ9Iv2t69DCmsm6XUu+3DUc0AR4
6kcxRGZbuOuubNeLjZKJmRNo3yzFR23h7fEI8OnTOwadN+ngP/UGUoqcjpwNyxHGgToMc1uex5VB
ysZtQUTOrJ4m3hSZZJEeIk0msoMHyvvglkTvRrnzPayG56GZiGYfELcB8125eluLFneorRcK5d+r
GF8bPW+dNWR9fGxw51TuvZ+Zvb+WWJyngz1o4tIrf2OW9BIhwrrWekeP+tkiV6LDpD3Rb0GZOKLl
hnafakTtrenr+BZc/YHR6cVDUdnaQ2TvensRnDRXIxNXs5Dpzi3754HtuTXjQGZmdqpYaT3iPbur
pP611uEdxEjEeYJMBqGRr9f+ZoGZd4X0WedMN/RmFDskGg9qSqa27vajZ7cXU9nFQ4+hmi948DnN
tf0xOWB2qsx1n/CdM6vr8nW3SKnuBo/BSOekyzv1ltlJm3w1lMzxdh2aOgnhNm2m1at2rbItQvBS
vc3BLnMVE51d6/wZKkG3qdsxS5Yl+4GgxNk+58vBDjTIv4FaunAK1O7sPZeG089Yd9z6bNJVg9xE
UO1Jj1GPLjoSco0pDqvgrtgMjhfcL5NWrwCMKZIHa8SmiwqlM4RtN/BUUkyUCvm4eEmIpLFlUcI7
iIWHa+qqbWmW+UGL2aK8aAnvm33rG+RcbMtOy3PiDdkhMAFpiA4AVx8O4j7CMP4x+ou5ray4uplw
goMJQEDpQ7ehNFvIj578NnGZYNy2dMPPogdAWlGWE3tPA2vSkJwDNfX+l6myYgcp1GxRP9+qdPxd
cBf34ZBzQVT2Vlo1iO3Q8Nli3zpbYZUdopnFjRaaOU1hIPdpWX4yimAUXlv0tMA7/CPEz5gOx6Wd
Auyb+CuDuiVCVHM7XI1ZCcJelSHXovU259NwV7e5fJnaxXoO/puy81iOHEfb9RUxgiTosE2mN/Km
pA1DJanoDUDPqz9P9uZMV3d0xR+zGtfKZIIAvtf2On1ygoH2N9M1t8ocodCMGu1gTDLTqgd0DG23
nHeV5zFcw4ZvnDy4Tr9ohREogsnrwrjD+xz8iEni3A+xmz0QVVqEfVqLnYo0GQeV/9ZJ9MAE6bPr
IdnDntGSqNj6/Y07+XhDSQreoIrhABugbCff/IyGPNnmuhHkjhI1aqSw1rNXvdj2bIN59JQLeTWo
abKIaAvtfGoB0ymVSESxHvI4pQm5zYaLE5k+0l5Jd2JJS8FE+MEqjqgnSvOu3CWz8a24Rh3cYmDC
81yw/9QjBjh2mSC8+K0zHf+2hOVeWXBV4B0VlJovLmDi/c4wox+eMJbtOAz7AbgGjs140m7gr7U9
0z2FTOKlNbyWztioS8+ZR/7lYFRcY2gdstpjUmTBWjnEfRvu2VvKkh64dtM5hJ5a2MxWyAlv/dLb
lW11Q9zXk/Zgdb0MgXhfbQp2Z2I6FhUGQoNmpHJZB2Z9JBaVcFCTYuncpmOPv2sSWb3yFhp7u7lc
lwKzXNcKqieHIV7bEsE5UliuPx1cijf1P2AtBtqZ5c9lGdZKu58kn7zkNsGrvjdg4MvOhJtStlkT
/F2PX2kr9KroptOMsnwVJ3RQSkLGV20ZHzhlcpS51z4yB2BMJVekpTjXIrq4bn0wkIACvAF0GhOk
yOwRfFE4pwhR64Yd4x5DwUljA3JnaousbtgyErBu5uviwbKwaq3skDvUcogowcqUO3qLdBnxo57u
wTTVp70Md6kZu5u0iyAEdfetLFhpHrsdyC9ToRWX7d5MUhJ3uP/LxbnUY8MAWT4kJphVoxK6ojt7
k6fxe4rUluvFIzZKhAb4nFc6MU5i4bOZRbHxm3IM+1Gfmez8Hwg56clDfMxWwt029Qls1L4/rRCx
GqgpqaLDb7WO6+be8su7oqvWZCo/VQ2gHx6pVmeXAhUoFxp1Q1A6g21THTJ6YKLI3TjmQGCLTMKa
GSNcfIp88qr8kVriy8zHg8F475ZssQXCCCQUwUW0oNOtb/zwnewFSOMQ5akJc1PfwTlaK2JK362p
vykISvf98biY+qcURDLq3qey1+h3ImZOKq5mBoYppAdJYG4bRSxq5IslLO1lk7HwKS0eSSd0onTV
e8Y1kVqfiqB+XRJn2PgOA8mVn6jK5q4cjd3Mx+yqVqz6ot1mXf+gjMFbcUbek7j84giedJE9oK26
U1n5y5iAZCKNN61NQffz7pwF3NJkWvOD+qoMHQwdYeVwFiRV9THE6lDZVbB3I4bGyNebKrCKTem1
70KLD1Q+rMkcD3dH0vqqzmqU/qN9UKo8D1UBKTtQnoetY5XgRDuUET0YOqjDcpR0KS8o+cc4b1ex
7m+Wxln7y8gxJcgFbwfmUc+dXsh0Z5YOLIxe4NuFp87ttBytpH1qrOzJsiVV1OOBGKG1pfDLtLnD
/whWif/1VmjnwkhLM7JXbYaJsGl7pjSZSecYlPWH9qwzafHnmXCaY9zV6Tqy5KEZgpvJSu7TKsK6
VG2LQTDfQxI1FnvJzJAb2h7102NxS0JwHXJr/B5sAxhqYDyYKOoM6BIRtT7WoEoI1jbLfH0+Lq22
aXpbgv+ze6FLJxoWb/ZHWRQnZgGwg2Hc9bq5SCg7EnSje/CjD6WG26oMdmrmkmJMT0BcP9vJ+vDn
8lZdJ0Co0l3ri20EqwszJp+XcTjYlX0MKhpOzeijmQVdAtx5epL4IwIhr5qjZd0H8WvcGwAi/VVa
JE6d1yFoCuy1iIzPImpfpbC4WAFqUPklV0XaXxK+9zixOy3ahhXriLDu6u4H4XHrOuh/5TH0eNHr
+mbGsrYZXQvG2J/CkdjktSzVfeKiVEm0sVmsfEeO95HMT31no245z3VzK7u4vPUH/apyn5fOQxIg
x55IeXZCI7gTC/PY7KHOiKOTiYjBjsdvMx2oes3HC0HcW91Me98r97olpXxOvfvE7g64Ull9Mnmx
ld4uBnJ1fD7uZixlvu67YDlWJM1Cb4EtUMJNqtQPibuQ0WJWO9VBMdltND/xjrjbPDAedNxz9aZl
lZcKhk/0nw3xmuN1UeNPW+NWe5atfK9SW210Jqp11toqBNT1trPPGO21zbPp9b9I1n5p03wbNeyC
9C5cpnJ8STAg+Ajh19ID1sfHeeUmEqZjHjwPj/FYnJTiSPR993ZeYmB9Vb1hv5Xh4OQPaDLu7Mj8
ktTaWD41y35DQ7QfvBiOT0bTwt5ZkZMNPkcheBs9m27Hr9sFj+bAldOuEALNsZQ/JGjqjc8wAEcv
ubNnT27jnYNJ4VYzyQiTOWquFDKv6+ZvChzOCCW/lWfTtNCWL2kw7qRjYrqismLX19XJVHgQ8PCN
1i7vrQ8CSd+9jHtRS3TbRoOirjxH4GqBNYpIAl4XDAFONx6ovohDMdWHXMyvvbI+HKZo16ddxM9N
RuHUes9LagY8pwnBa97EwAtRk2e4ajTbcW4U1cYws2StamtcJQOgK4fOCVvp0XLaA81txw6nw6Gt
1ZeI4zu/gmfURr+fciXDyZHlJp/s78wBli+G631gyYD5OAJRRvtAdHQmqWSbdgabnT2toHUf09ld
qU69OW4RBhmcWlI71hE/WLuKIlhFVJqkW8/cQIbJT+HBuVTM9fhhyPqGqe8dk86nbcQ/AgdFVisD
zGmWbrZKwcJ6GaXhvd8Tu1+9FwnCnxSZjOxJ5hYOerSsK/clNjDPHUGxe1vtiG46epqFWnuWyVVi
esWJ417qdtlx4OsQnbjGQNVfAGdeit795cnh6OUzNgpcNxbawBl3aMjVca2y4CCTxQzJPdpXnfvW
p1S4pYgryDL9cGEqNllCPkrSXHiJgMfS5KGziAyLRX9gTrrEifeFofRlkjWRnIQYBb3x0S1jty40
CcWVtyfkJA8ZS7t17U17aSYbp03rlRW125pzaAmSI41N7rqcY6y9ktMcAObsFcDfQ5y9M12ckBAd
DL8ijHFecBHDnHjAKmY/P00oIFJZlEfT0JvUk8gykqUIzV646wp7G2hfnq0bNT4sJmcus0i6A2bf
Mtd/ctzspYUdrFSALrH2X2MHHlp400U3zlNhUVmQuR7pN1X50LADH5GJcFhAZq7qDnwBd1a8M2CM
gUPMi43P+lZk5v3c0g7DVWrvFNnjaMcPRSvmI2066jCpecd5/6uJeWl0KjaLatSWE+d2hmdZKTkd
I89+dXC3cv5WK01CEims71NU3wxp8VDpooCgiuW2kO5KDsHjIor0WOcVbxMnqWmaIw0AUDYWN70s
zx+KKv3FGbmhq+vFTBdrNXf+x5iD/1fVGKomket6GnGmAZN0HHajZVRrjumfdo2vq8fLN8+QKQ7E
bojh7h06vtx4aQI/PUH4pkt5U3TAWAgof9XpEK0tfnJkZxLQJUjWJuM9M/oDGAqAW4/4zTKZPzl6
AFhT8LTpVWmv2hVORT/D9UNTohCjY3W2V+Z8fQ2SKc3pbvTSeyOLUEh5I40YGKJLE92GhgYz9GvV
aDbNKLrp0CusTECY1eAOv5rGPOTAUnTg3S12cnGy3lrTWWfvjAn8y5phHN3orZz8em9WSEt8P7/J
0Squ6HT4hXf6IapIfuzHxEEPTOiy5EwmmQS6SPZ8pwQd8azsc0y4DKHwp3lJ3u2gd9mP6FwLlKDp
oBifo8hvw9iwBzpZUNJE7HQktBhI7KZqjV4IDDcCQ3LkhBY1COsRMjoPsn3TyIldxLOBX+R6csYN
GdPzjnq8+WgpI8LW6Z6kMh8InAmhQSRN1ek+noNXXrmjOxXXG6V3ZzftpxBkFDjWnqNL7v2JsoQG
acg4tTdZQatgGrOZmLW/823cHRB9FMY5t5noe3ZIsTdy1o/Or4oUgPyecO+qILb02mpjDe6bHWXR
yvA65IU1fSXYjUFsZmfHnmQdsokQc9nWYAUGa170yQ5XAhjgHG/sSR+txdxYff8E3bTjzkrmH10Q
oulv05z4BJvGhEtCocW9rZZ75eJlNVW0Q89/R5zCjj5IXsXS+2yQsu5z9OSrZEye5ZL0YQEAlCr0
sIn3VA1i09ECdaB0RYS89wdS6inPdubPJUqYtqi6zsp3H8hzlcX9Q+JAYdhoNMa2P3KLo6kpoyLc
h6uiMKhwLP7JzrlW/WOv8uOcGvsuNW4ry7rVy8ilaPiyl9Lb5Pl1IhTvgyDgtYmmA+1AJw5t7jn9
lkAK1D8FyFDPxoTT8A5y4b7o0RGQ3YIJ3+P35IM13H5DZoUbu/TkivDsY11bv7Rl32jk8etgTHaW
nb/LbqQsAHqANaIIQfI2qUzws9Ryj/kRWTkUDV113GGFZEq4EoZsHeoSET24HnXTnySsG1cUu0Bz
bd8aszGtBtHvYgFxiLFq6+GTXXPd2A1B8hGZ2cUiRgAvbI46UX7pADyxHlFaQNfuEiYnzNFV8Zz7
wxx2ysap6pz60oKXXeKfUVOfK0eNoSc7JGuRv2OM3poWjugOjTK6/DNaaxdDbsl/Uk1IKvVZxvH4
EQ+j3k8ZSicjcqzD7Ppe6LT1ph/9X5VubnNTXWSV73vXPJYdu4E9OG/2WOXbaawxRQqLkD8y8hfy
hJtbUVY+XH/zDq+4icrgvnGt+Dhr8Zhz0l3syfiF8O3Rlu09XWfnMQsQwxeN9UDy6V0wdi+IPlmB
hGEgvJrY7mbzoxb6bhBVtgEDOI5etJsb6xTRDcktcc5OjUie0QGSABFjrB7scoTJN9a0eOI5vib+
Q8pWqIPj79Ihw54mFAflccuy6zSQBV7FjVq40cSFJns1w8/TLUxdkZP+7CK330auqveFts8lABIC
OaQm5VyFXDJD5B93bjNhIvOXjWE4uzayN1KpmmuF67FvcrDSNkajZVzvAIn1KhvVG7VK0AId6KVB
5PJCfvUK1jzfWRE6ENTS5873slDl7RXAkWO6SYMk7Dv5hDperqzcatexSY/Q4NFWSlSntc8zJm9J
CCIFZojzjOCpdtIPu6u3KuP/Ug/Ds1ujeohK373egVL0HQFoDEVduypwbkdh3ZgWbgrDMddXuI6l
giN48o8trSN7pqENT2EMY3xraBEi0EizvK0Mzu3eHh9shfQGX/K8Kzpr5yfcVLHu02E1jM/05TxU
LTPl0kUidAYYTkiksKUMlHIVcVZBPtE1yXXQWppv6mUehsr4liOK3jrHjRDAfhIeCvUqrF8NChiq
i95Gs/s56uIZ61dCiEC5Js8A0Zn1sxewuLEtcQnnMcaFap8M3VYaPFirmd+HciG4oa0kIflGsiIT
BeYcXeJRRfysA2PvKrKat4VCitBO66/UDZ6EP/2AhWHxwSYSnkQE5sRW7przu4iKAw13oH0JrcO1
hEAiAoPe2axbuZPzSwyi2buz+lBDdkDK/+ak6isV7rGX9aW1vb2Tp6cgth8YLOzdAoR2PSf3GGCY
/+fmGfEGQ08knp30mrhSjuY56pJdLIMjVasrprT6kArjQYho3XXmsJoloGQw1J/RnP8UPNOydpAW
DeOWlLGHoPf2mMgOAzT8qnTBL5T29+TtoOoz1m0Pq4Sk8itrJaHdVbZtay62Hl1f63TKfqZ5aRPA
EJTnAp8K8Sw5DKmoka0Vii0lYN6NjHKAQkOrYVAri7I2nXaDam6o3yOsxLe2cpiYVMrothgQACwm
86WBQoH6I9pkG+jlpvgaAd6WqH4UHf8wA7O2xWAgp/gtVfWRGCGmSds+LEhFb+0+fwX9CcnxAdOY
sj6cOuQZgwzKMBraE5GdO2uxgFb0hGpt8g5VJ/Ys1JEmH73OKvuji7yjNoJbyXS+8mZ/P7OJrxZE
qzsbL4NpEb7cOmTyuEqddNNuPBsxtAU2v6ay69heocdcIzhybffiFCYDuY+QYinmjwaC0UnKi3CN
C3fv6ZA5wMGAG7tqhhHoKWgjlJG4iw1Aa49CkQ2tKIb0yGQ4ftLmNe4iO4+fOhkPoXbzDA25/aDb
6WZMaWsj+mSSxPtQkbvBzm4d1ABmvHQ6v1DoPN5pbckcfy/fSzrOfJycqQ9VUfrbxpNtiO4+gnTF
LcO6MJuvTDv+NrHIKfKjxP6MyQq/FKosH4Dhr5nF8WMBDLFnqtHw27bekT8brz1ItUPkymxHGPT0
IPM0P6NJ6+R6bAExMb2StDKTiqgJshEmMQyK4d7s2cwXJOmZWeOOgoej/liDcsVQnQfX11Q7jk2y
HmJbvPpDlB0Lt0aUqZHqJbat3mgMLA9j3w2HNmWUUHZLX29fuZupiNyTNYwZbnvyWpFtlrVCk93m
J48xxA2Dqsg/tRMzbxUxJGeT1R/X3kUS9gVuL02vVeK26pMYHhN83+ptJ0xFBN/rJ3d5gR0wtWnJ
xZqSnQqFbpsBy8NLRjRXE/LyonpMrtgZOcAIFSZ/o7i8ULI3ORc1uz9ldU3iSIBTChqyWMkxOSQK
Kdrceu+BU3XbRUai5JG1CEpFnG991+lCpyTpN6wHd9rPlvjpyso50udbnghe6lhX7dSGo0PwBHdl
fApt3VU73c5DyK4AmS68+gwU4G8aYO4DoKTmqp4M0IXIGoEQp0eaxcB5OQ/XAkPZHuioJJw5zSnt
NATEzdLi62hVd0eKSMRdWqptmTbOQ46rZZvnbhwyGrZA6sOVrenTL4/kmmQ1DkbH6ZGwNbmQbGui
aYN74CfngWyE9qSmRd9XqQiA5/AZqqKOb4wFIiePkhjkKLlaSIoCUYlboAOu6+5mzqLlxh+mrykz
i7Mv6uCqsuDOlxQLrKMLrGk7+m504/HWyY2JeScqqxUY+dWFHDNgGSkq6r8Iq2NDYAR3aUlLwcZY
rOBogomu8XfV7IbD9NMoGkCIHHTTkRjRKqeft2IktIUcAit4G9wMJThZHtnOCKCBzSLT30bu6WcB
CblN+vzRb+AgdOos54Vum8eZ77BuipS397+NnP9iz/Wxynr8i0A20yY87n9d0KYW9IWWiTwIzJTf
sPZcG1VUncvRefvvv2Rd/1H/PznzL8OoAH0JXN/ybIcn+vc/1XhoLMgPCQ60rgmeqRMnP9qY3kV2
vqF235c0Ufe9b4xfyCQCiNcWZqQasuCRoMSGcXmW+Z8iuK8m798/E1ksvGSuILvM/O3rVwSjdW7b
BwffNsFfTTneN51Fn+OQtRzYuEvqP/WVWX9PEOU5+L5DfLn0PFs4nu39Fluqq6FLcra/oz2jHBCw
2Ac0Ck+mnLtTVNa/emrhDvb17eeacYyatMPFE3R/cNv/w5UOhMleYmPKtlxekt/8w1Ry2u7Qc2gA
S0Z6F89YEE6JndQXJOVX2YZb1R/tLGMGKHK4/vDX//Hc+eu+7UnWnE8CYfCb+R6BFfkGwRwfXTth
vI+tMJVOfS4UaqB8gaf877X3b3+OW6gQFuoim4iEvy+93kbuoPFrHYUpMoDoJPlRLIjwQF1Q4K2S
qU3f//sv/tMezTd0+Guexbtler/HCxD+V4u40umxKQhed3OPmd2tKVhOXWPtD06zgedd6uxI0Chz
Zg6x89+f4N++M9+USEaHK4Qrf/uBW0c4i5Ph6GPoMbD9w8J3OG8V0XLCA1GI6j+EOP/bwnZ9B88c
C9yz3L8eyf+Y76+iRr/LfONg29XorYU21bwhv8t4Rwpsn1VJ1hS0/YgDqq4MgpX9vKyMDYbY6cay
tPen+PvrhvK3l/u6yKiGJkiE983/PUyjKKSye5syejgBFLjX3RpIyrRTd/Pfj/pff2yIRtPzwKUt
3/2tMcJHfufB3vOsr55GpBNB9IbnksrSuLeLAw11FJgIrve/hqidc+S1BZ7QZjKz6g/7+b/96nzr
4PqzX6NCxd9XemnlDTmODd9Zy2hLnsi4pxntjfzGYm1N3Mn/sMr+ZRshqMWzHNelBdH/fZXp2Gkz
2qKTozlFnKbSNcDUGmknGimeYd6ObALbxYzjZ85fPf7hwf/Lt+Xd8k0PRMQLLPO3b6sFIGswgBMk
QfWr68i+1SMG3rmtcBMLBGN/+J3/ZevG/sdSQqlBxkRwjYL4nxVuGWYZYQGKj7Ky+9vc89D/GpWY
b2wXVWNdDnaorqBPhZMkVMQQoBqY4Z3HtvzTR/lH/AJFFbblBFyPrkvLvj6a//koOHi5FxDHdqTk
dwbGzHXyVrVl/YS6C19R51r3Q9VO90M90VuJwBCWrnZdI/vDT/Bva5+DjCQK1gFBKv5ve2vQ2YRH
cps7+ibWt7gtSpzYkXnHaZ/ueqOvj4bMOnjLHAEH/POK3iXKwv/7l7luZr+96p6AJQaz5lU3fw85
6bK6c+epi4/25LRbmUXJiw8OHvLd4/9TpPpfxzfh7RJmTgQBO/xv1xgVobHtGgzRSYUEp+2oBTFg
yFBa+MM2J6BbY74+2anf/F+TVPjF8ThYgthefnjztwedzSKo7QkGfUhKE0VD07nOkUOvobQ27cv8
TxEfJteRfz5Wn982IFjY4tLi/hZdXYARJZaXygMuurFfK8svdvReo3GSeQb0nfSo7UyGlN01vmbd
G7P5A8eXjZnTYXCPrhHeWEhDNZDrUY+WtW97nDNmkGMSK5z0uc4g4Hziu3YeZMMNYXv2eUgD/dhB
xxzl0qn7tiq4jizw2xB8rYO+20DDj3wf0rAp+vqLSTvHlYF/g9Yg+NbBEJtIEekDLNJsXei5t4EX
5RZJWSNCyPamXyelU17lOCnVxEE2vDtQZEZo2Pj6sPWl4yMly9FNUxkd2BdWjI9BUjSOE5MXvs8I
7KO/vcGc12CtmreqbpPT3DjEHCq0SHqIukuW9ta+Z8Q4Bl3gIJKN2/q+oZx4Xc3aAChOAf7aXu4I
8CieCHz7zpIoP6XRRBwiLoJ0ZaAGPDkk3T4iDR8RNeOsqTrwxoJgwuu/rbY+No5tqsxkK+m0viHv
otrgfXo0FrQ5vSBWzqAi8VvAhVEItnSfuVxGsjeIacS4Fq26CfC5GhDDGGoKvhhDnZe58t17rgvi
Q2XDfIEz9e5bn8jcwjABvdIEw3jS1l+2dBpjnwWmu6fzdHjsIwOfvFdPn63pDwcxpIAWatH1L0e1
xq1p19YT8OyMQYeMRpI0ukcIW9QLRQB8VHTfzAA+CXGYxbgADoBPnrx2n9RhpdCdVaPtnpxZ+OfB
btADT6UuQVIauUk6gECs0PnWnZDcypJZeyD4JhyXRoYpcqj1UPUUalRxc1sYpbghEcN4JThwCcnI
megYq61qF9GQdWzL3nkaTKt/NYicO9WkFdwtRZFsNUoEJl6kBlSdlsdK9k/oe+KD448ImJCkqXWF
nDTU+RhtnbTM7gFC3HU/5XhhpiVYQ8ixaFpkjUTLTFtRRdmddF3LeMwbTEChnjySjmdtbWqtCwiL
MSLkNmM0lgpMPZXeQyKhtrAXljMN3E5xIC0NGbJXcur5SfZMx5i4m1t2IJ8bAPrkAQLjWqF9N9MA
dHKtNH2Z27L6cmFLScFDy11jjdrRMhWHWQoL1cwugaGdvhq66YjY0Y6mnivYt+fYB952oyS/iXm8
d6gh0WkPMcpZW2fHa31MyalfUZ6nMEfICPu8riQq4YhWymzEnlP1/vLRlsiLpY9myRpL87BUFgVf
pTRWJC1Kk1zFcaxJUyXVZcrcV4cYw5ADPmx8A+yoLe9Q56LBiw1rVRh2sI+C8ep2IB4ok22znyKD
sdJGxeIVbbzOavcRX+F7bgIp1vD2ABNLsKVzeUuS02NjX8d7hSMH0XO0GUpjOGPbjmmBc/HEz3Yc
BksVHF3p89QLq6vITRjkeydd5yYVWWeuywE1mAwYlfHOJOLgZG3wMPuV8Zxyy//MRT2lm6qvxNOE
BRjVHZEFNyUKSJbvbDporuCNN+ikyQabpOOHnnVFnWS9EHIBvtkXId0sCIZnrbt4G3QJNqUh9+Ji
xeMiXKY20q+xatpL5swfJT3xB1O7QEEZDw0oRm/KXjaXpPSgTWs+jXVHeLR6DORUjReKLJz4TPWL
NL+WSclqb4DHi0smahdN4WAQNJEd+pi5tOKDIFHZkPsS30psprcuvcboCbtk/nAaX4boSIkCcJQY
oI0ksFzsIGjPWuXh4HYMrNADQkjRJeYlLjhoNtU4uhDkEpF6NmlMDXbsf8qk6Z967jXXCNDiaXQa
97vTQ3uP8A3AJFA1n7eA4wg0qM0CpLXSnIt3iS7cp9r3mi0g6vSY2pbadrLpN0US1MdBXtU3plAf
2poJ9EwdGqpRjWSfpFejAO54oeduLA4NRGpKrtOAwpfLl4dC3DDcXVshFIzngsgIz8sKDkOK/WAy
4C6uYWrngNghXEaB5d96RgTeUzp9/ZblnXcYjao9DtrTR3fhwxr1kO+DTBFRouzuKWkc7iiZhZjS
geD6xMmr4DDj8keUNfgtMM8D39twebd4HNvnqDduAtB2TI5kHUFxWBl8oqkN3DZdIX8a9OLR9IeP
Oky5eEPOBv6tm5fyvYwbcSTw2UVMyNuX5TGKE4P2wKMzxmhyTKUeilwWpMqTDOsicd43iO1fMyMd
X6yJpk72vT4Crsf63FzDCGvcu87ykmG8ODR0zm+8Fnopiu3qbuH8etIBZw72ReOka98/JlMwPSPq
iPbTjBO37d0rxjBM+T4DbAu2NQF0NIPB9/CuTUZwHmSS3gdZb+xcXcwPlmFBMvVRf4DFTvYZNANH
Qlw/NUlAnWFVYyt2NffPAptHKltjA36RHW0vSo9JxF4xXT2km9J1wOfHKCOsqSQiyc7bK6fVW2nB
qJYFCP1zudZtl94Kazbukxb3JVrgbv6AncARW/BbIpy0CQkhjd8hG2OskEFXMUr/COzTR5C4kkte
NNBgFAAskC/c/8tyL5qC12AwLxZh/GekU/Yt8V+MwnVD7dKsijWR1BGrYfQO9C+6IQ8jXePsfxIQ
1LdZYXvYu2axJxfKfE3+Srt25vaSFkX9QFL7SLZOXT90pmu/No6BiqwqMfUNvKZNj2tfmMxkVtkh
i9YUs1lQWA9LPMUPpKp+xpRn3QrAmocAM+imnUeMM86QP7pNo3/MizVfJvIb1jpX7iM5KcvOIeuF
4zM3f9YeHGYq0gbbXt/tTWsWB2qyp3kd5T7KVqHEVUtS2VuifIyQTgIPt9BfWuAsuLh9FKwMwu95
l0Z56ucZPf8YB6QLD+mF+qXqKe+LX7JCUISIVu4NGm03TowdZgk8/4m50w3nwu82dp6jXW4SE1Uj
mg5FuNJdac5NWCA83Cg1awRoaRnm5tgSw1GV3xIeczOVfXNwXM/ZdqJzdzai7o+Iq83KQjm66fnc
KPdieKvFrV/n3stvVK4cdN6upkCpHcldSl0ueCNpCLfJlctUNgeO4m63GaTwTqK2v/PcH/c4yq6h
Ta67c5B/nzxTW++1PwsubwRDA4T6KluPJpoWuhzytZpb3nFrLOj4XFUjxjZoHTS969bIo3e/ezLE
d4BtsRkKsg1Vq9a48TFitguiyqoQGPNyDrsBurogq9rOC3TIqQJ9GYnIeBg8C2IipmXZjSlnH8ls
wOZetpvIUe45CgaSiZFVfw6ZX1xM3XUhNX7xXTxE17BhVyM4nCrzYFJLsM5rnZ9Hw/PDhXvNTU2I
9HbyWkzm8GZw2o6vvx2ORO4Qc1XdIeVdPhfKJ55Yt95zMBX1yaUz7rjkqLuJqgqQrdgqfbOIBzkX
yGY+aGqAsnQr9ZMwHJTd8ejNPa2hdsBOXMvBXTlkob+QkoaIf9bU7dJlETnz3uZoPDMEcK46GAfN
VY8wlYLU0qZZ2pviSwvLWVD5EKQbL7eZIBs3f8uCYvlhY5xC+JGZZJ2UxNkg7SauYOJvUdWJKQdt
LMlkM8SrrGECZ2Ps4Nbtrry4pCBs+G84uHCgvMelQ5gsUTaHwqvyjQddcrb8zL71Z0PsWdrOfqZM
5M1Ir3XXce69zZpff9ulKr0DtSkevSjqbwO9uJvasMVem1pfFHrPo+qt7hRQs4CUnfnuOY+N5ibD
KvRT4OTB0taqeqcKw8fiSEfeSlG7+ikSf7iv+gZBdjrxHUw9EQdXkaCFfm5s9d0iUJVmgYuLzmCp
hrh8x/eZrCBaJDx3eAqqTG24y5thitXuLoatYCAhkAPKowotFuxd07X1U6qFsYNStt+KiPvdgHZh
QhcUYaMD0bj0kOfnhdk99JTtfCSxbj89MXSvBSIQJKEESB9aH+60mHL9LmQ6BfieG9vma7CvG0Yj
ULrMhC9xTdQ9yupGkSuN521iEaMuV8uaYLTqvIyN/10Quvrgokh7oIdl3Gq/SF9LqhnXtuP9P47O
qzlSHIyiv4gqRBDw2t10dh57bL9Q47GHHIUQ8Ov39L7tVk1qN0hfuPdck7Gyc1ANFEWv98NU+3ei
DcyTAOSARdGJOFpwd4g3QHkidhkt/rqNlDlvZDSwE+dgltvaG8Yd9J72T1PC6NZZme+UX6iLbNfi
ydKpf01Dp3my2XMR7jBNX9mNcR07ARY44SWI+1AHW5w5NtAlCgSko9wneIn66NiQ1ogBRzUH4Hjo
DvLaPGRh0pyyQutq12cE0+9ygXYqFw5qlXSZSM9N2W0GmDOwlggciOvReNIlaLc31eOobzEQgOLK
eku2PZd7VTnFvzUk82QD8nv9G7RjeYIU6/gDgAxFT1qNPPiiz8Jz6M/pKQuwUKaLwX0B8CmH2lEi
jCK146F1s+40RuPyO7WB4Fmyx+9hS4A5jtMhxFkRnUESd69jrRbOj9oh7rcB6KZn+YDapt+Ch3G+
y8yZcRw7w9+haevLwvjjFzkp1UnLbNxh3R/3Y1dxbfh1gd4p8sBscD3U7vKtu3b20RexMhO1tL+E
s8yPqYrEvrs5ohkYEySDh4jmc6xnNqdzOmz5zqO/XZ5L7zZCwInghVRVK2vPamn2Q4Xui2SQ+06h
PuqcAHMt/Bpt1+M26Ymd41px+p/cNOnFVw17TWXhXUSI0Rw4ZL0LnwEMlBtYx3Vll5pk7fK1olC6
G5gub71E12cVZjzDlk8EQoK7hWjaTTJn7l+GIMOhb1Lc4pRW0PlIhQycttglt3kGWCqzVWv4NNOP
H8waNpd2oQhuo8Z9FZP1JWAdPTllj3Wntss3a3DCX1O1ir+rYD5TIiQ7pHzYLXR5vUnrPPtdpFnw
QxOJaGGM1CWViucT8Qr22P/Fpah7c3xEdc5L3+PpnYCEGYCd7/BBYKmNATQR5EE4zqb0TZho+Aww
0j2nluzu+krWHN4o1iGPVOMrJlMQtTO2hZ/QteyrNVn+U25bkBI09kyyGtCfLmwVKcg9jVsOhRJC
lFnQOOIT8Sec397NUCtg9uwqU2osMEFVxCwGgtiN1o7lvGv+cvwuWHh657I6q/erYdG7Z02Ni3te
lPPE4pNf6Mnhvm10u3PpUHYsw3WM0HIhGNw1cDd1P3B4O/k7KX8uCRBpcq0T2v2kFm+IXMpN66Dn
crF9b3Ccv1fgQONBMmtgv/8BTeQFMyfeZqWuHgUsC2bzO2TiBP3Sc7ZSl2IH8lru4PtH+wGtx2Yp
ike6Oq6WUnwSUQwHNEWW5Gn7HJbtvVqbJyQJf2vtM53pTsEyJJtwEM9OaB6Mje2Jiqbbrv0MAisF
0+FpAsCzEJBCgJYqtniw66QjnWZSB2AKeusYVKzIm+/cJWooxqYmvnkO6fGERk/CJKAvOIlr10IF
p9eH/EbXiorwM6TKO3bREOENH4ZDRMCN3awvpKgUOwfTLP1fwJm0DmgqwhdX9K954b4VKRgQP8mT
LcDvYMeBeUyK8APpx7+MTLBtecMol5GC79I1vwDUPuEc/vEIRUBxrC/dkB67ef4kBUVvS28tN0Fa
4A9L/ddx8ODeVHrc5KTWoMfM1N4P5d8khylTWdPfbijvO7esNtOISySpHCzPaI55OVFvmvI9kiho
5q4BgFVgccaswDuoM71b3O5jaatX6ttd1Pb8AXhbt0EYnmbEU2mWXPPQ/idTSLdZnd/OYTBE7VJv
KSWXgxbAKHohzMFkxXeZ4wUbzEoS8hSMm1oWDyOiAry1ttyVmmxoYpnmTQloZxN0S7j1q+bU17a3
s+bpa1LpXS8xJIP/CI+54qwKpr5EUesCW81Ve43m6J0gIJQKvS1PQ1twbAXaH74A/C5HHbbinZ1U
9zMlYfMVkSZ1hFqMljIghgH/kyOn1zbwyO8ayfaRPVB/suwc+QSLVjyAIWjjxFTtAXaPuoSOuSlE
qwHtkJbuZc1X92EoADltFMFsCFalPIc6tHeAW5OfWdQTiTOrffUzwk1wDgXVI0tNgUU0EjhdC8g8
aOhj2frz72jpzaVZI8JPIpmrX5gsx2NHP3bNNAAhf6r0y2Tl5UT8WzUi8vKSrctqXW4Y8ZIsbyGi
Oa+sBD9lRcb8vFjeOw++wFQfSL0VgpwugycGi15vHRs05AfTjQMKUL4uOxpxq/S9/DURWHmf13C7
+ilc7vXExVfYWYmSrs7jm47mSad5RknuRs/QFkBDGdbadp1R6urO/vDHjAt2msRbHSYQhQApeN9p
gZxUWdawI9wtO4WQBbZiDc/sUswOC7VFgSWeKIS+8rG8Qz5zbImVO3lC0U0kcGn1B3gGUCA4d0ly
cj/6DECXVUfgokLxjGieGUvmFxvXeP8CK/yZvEJePZ9Jk+85ejsu+qOQyMerEHwZDqYNdAzMhpy3
27o1eB+QdLsDM7Nu9F7TzPJRxTS/l7kiMYS87pOblB/ztMyYfYW4I3Rr2TiBIXsnK8Qt8xZmM1Lb
BgWTjcH2EIQTVLBa3vLF6ockJNrEG7uPYAy+kYHW+854r5h/noaachTsrQxzhZkxOU7BekSccfLH
nrVfQSYBls+mNM8QHKjEMNhZAiRwWzQvk1rh6I0vY+4+2GM14D3K70YvujNT+jRLVG9uKx9rDj08
dOQpReiybE5kHKtE0nAN2+SZ2ZP+Lqv+XaiOIbHVSzrT4VftjB8Em9yHKsv2S3izlCGj2GXlEMS4
FAVJLDdr0YgnDne687w6laBI63963BZE+/gGLJX9vKJBPnh+++YMVLUQvfdZUDn7jHcZX07nUp3Y
pZ3c0XYG91ZredeQ1uLDqZrkUQ+9t1sHssi8SAPG1r2MI5jITGpCich9/OXVGU5jt6+BhkJbn+vm
OXEwa/jkAwIRi/bcNp/jmPxuySqDkNYBMm/TByroR4do3Y21EvAGY5QQKbrBHO4NoBtme2rQIT8K
chipnZr5Ow8wgmYRoT+0bpAl19w+sXLx46Yb51+tXNrL2GpQRtHovzCtEnfVYrD0ZOOS+Ay0g+6F
OorpCPaFPYOrdI9yso4Ri+He0QuTkZlsVttXf/Ec/6DFEhvEHMM2YFl7WJ0FmAgHPVZT4AO3kggl
wvLbCZvoVJNUxwBNql1NABq6YbzmYDEbKvY15alcaPNpCDfBVN8bfwK82VsXP6+pmW+4VVfeVZI/
0GoB9Pl+WR2SrO7Ofu+8Y33qjovt6n17Y5/7JfVckDPoH8fG3gtpWAuZ8G71laJBbaPt6OEyUEVd
n0Tdvah1/WnG9rPy58NoBcmzo3QdawTwl7JBH1n+7yhEa7yfEm0zS6oeHCZqrM7MM+pn0jHtKL30
EuaVwCFRkNTEI5f+YXCYvkZD0+ybUCkc9DPLoTljnsuSfj2mVvPRmMG9TNUy36h+P8QoQMbCrHM0
Syp2eBRvAwycAr4eoYwRMrJJ5aD3JV/v1vfMC0k94U4ZvwTEYutdSm7Va8865xUg+rj3rS49jONU
30wPLOOQFW0rBmExZicQzhwGT0yfAoDfDoOZtj8uKvnEhpheciN/LeOQ7tYMSGYv8XAnFHrPKJw1
Bn7lflST44P5wvLggEFViy9PML6KHbQ3Q9O55jsB/C9ForINw6q/oCqDe59G7PzML+FbLPym5iGr
+EgyK/BaduInhK906JwlPIR86tM6VKQ9qoXzcJTfk3LAKBobG32oevZmbvUrYlPKmVZnoJzn6Bdx
of9m1f84iqEuDCSzEc6M9Fjmn6VfW/vbOMSiLzkOoDGA54czAuhC0lWhChKkd+2s3Lpzgjk8Yv9h
MruIlyJsXBxe+CyQiF4ddDQ7e+zmXZ5SgTu9jRVIsW2VKq9Pnb4dj7neBIiuUcL77Cv7JtpJqU2c
jJpZ3jQ5ZBIsIJNGDvu69cVeoKLcSNfkoJL1vS7796Iuk3uRVfneVM5rBaR5w/WlY5qtfDdKdlfh
0Prx6DtRHJTrJ+tSujg9zAd+DC4/MocEgSBQh3IZkz24UB1PI1TJxl622BPE66rgoMydBjuu5wHj
WQliSItPr5iJLstzL9a6D8/4lGGXdczTkBDTVQ35F/A18C2h+9f1RkggItsIUprZBqiA1mRJ9uXI
HQtwGvjK7KLVl6THiBxX9tiYDkU5zENoFAcGpeQl2P3ALNDB72H5Me6T9MoVhmUghBhc4HrFcYdC
nmyYYuc2HgwPxvHHPGy/Ix0YRmkEGEh5q5blyjA9LaZYBeUtVGrJmWK489F3qXa9AZFqVtlHKxj1
XRvi+Z2lveUhgDMSLgqfLw6K3OqerYJHBNdiNxxrUVTbJmhZQRVNhpFpHE7Ss27YTyWJj8RACM5C
SARGqVkeA1nib3WdjL8Jsni50HFnkfklea3QlVY/mOmqrY/G7CYDro4C5lhclHXxL/LrhhC4Ojt2
EKB2WYqYVWLL2ynBzABBpM35KuZzOvvLvcG1ox1n3qe3VwlwRLnL1lJUtKU36u60EPlO0uKxAOp1
FcphEGhjxpxI29vqKCzPORj/J0Ne5WVVlXNn18J+rclQILUCgWzuMjvyyhu/HxRMv9FWVuyFVsMp
X5ol9lp3fGzcivrehsSPrwb+bA90Rpv2r+hXHIqqbftXhpQdHkh0ufChV1DuDrtwULuQ9FZ21rup
87E9OkxrGwdHJIO2NfYsi3Fgj4OtCUMS6ksKvk4YtQfZpv9xvlcfy1za21VUwwMI6PaE+ISwObsb
D/h38xNde3NK+8J9zRfP+6gqj8k2oQuHzmb5tMHQzRoPdw9rEeBtjCK4mgIHyFZvVTvGDYi0wxkP
lEzKuK9R8STaY0xcrPKBpTDPUzclp4kDZQeuKNtGkru+DXlIsPPMJ9KwWHwuTQFeAM3mBjI5tz08
RWYNJvqzwIDa+1lbnxL4UBuYyqC+bL/f5nbZ0iMzdQvZej0RIEgQs094ZOryIBfEmmAvSQGZiemR
oSHWo2kmcw9aB7BqEMpelXgwszxctwNy+NEWPdT0qd+lqX1PviTD5EVz+jhwlhi/4Z3vef9IMHDb
p7WZEiTvkqnGINKI2EBzO+fZOZwqhp1Heq0MyhcvCHdwtMtGOWDEoexPRZ5xdMv0brCyZdOHM+lv
ZHnsjB6G+7GDwZcCuqKrKuwvRjfZdnVDwXnl1bvMXTFcc6Efommpn1eWxWi1lzwORoeQznKZzxo7
5yUvsv5osqG/ImAsLgRXeAK1fxBsRccNxi0+b1ODciWrYQtN+N1jpfVy8rClHu01rVgclR7R1suA
0T4bGB50uPBnsCWgQVQVVzkuja3mZHv0UYK8gB0Y9p1XRJh+NeWnGe2R7ZeNMENKRDau0tnVZBAo
XWUUnoSiKHb+OrxyJXVvoFqbk9/7GrPauj4ulT/8HrKs3zuct/fNOtHs6r7/O5faO+Bns94LhfIC
9Hxz6Wp86I42xbMz4GuwJUhUSetPTEj/mEa1D85gqZcYnH5/wSEqf/t+kj4lM+BoLkMHoQMKls+g
DalXyGWOkRLfZgWeW0OwMMODs0r7N4q9Og4cWGtOIYMT+wHxRAdU0oSEff7VgqDbdYBTjv2SFXct
Iu196QO+6pdS39OxBxf6E/ACs9czopHs/R96BlKfxS1Lo2s82kSsSbs6BPxOdAwmLLvx6t+lpUkY
8G47sCosnasPlndD8Hd6hmawPgyer/65mS2fawtHPV19Ht6PlpO8+UkJg1fpwMeBEPm09aRCQ8sN
6+mPnXTRRCGIy2skqPnsO7P7WaFpJw2Vwf7U2utjY4nql9SrDXkvz469h6u4FpZ+cO0RS8+KdmzT
4HchctQM9WmA541LxrkxSsi32Sw+lNuxwzdnUKli5q6ne8B+Bo9RkWJdU8WbTwLEeVZivU7ALX6U
BFvN0CtNa5yAoQKRY1nIIWADO9eht8YHm1nnaUyE9RBC5UDW3sivQbnLgxs2i8Q07BZYqzHAtHM2
P7nNLX6gafAI8ebEtS3kXa2N86wb6b8gd4DGlKuRla5e73veybPFmn/HgH88yZXDynQeWWJJdSPH
ww/4aDosJyQc0TzDytMTSKaiOVsUd28NMXvnxglsAh0tEkjQT3Fhuw4jv2E8MGcWL/0kWBnNeT/Q
AbfyA95ntg/NZJ7JmzZ8p2ghAIh6+bEMwoixZZX/iVhrXPvOHy+CHtmaDcWzNToH1rQd2OKwZsRR
+M8OeKnfLjfiK3VN9cOX2R1rRP9PRC0RU8AOjbH+iMvmGjiO97hEwXjmGKtf0L/ktLG69ODoj1m7
A2ba7/ni8XuTyEPw+ThlLw0zr5j4KzgeY6dBDfAYJycOlOnIoCh4EtMQ/bUIIr6qFosXpSix6/yS
6cHJkbOKqho+1GLfuKl1/tovQR4j5CzjqvXKJ64oCvKgke1L2HQ0YX7gj8/tEq4XDc/tT+U6yxem
N7TnAVaChkSjc156FoAUrzhOXVRcJhi3+6C4MbVaP/ixy9rcdblvH6xSieeBqxc/vM5ZhzqgQbXd
h9j3ZXD1nCF7bBgeXdBsuNAB8gJkrTThV4op+cwhWJKAcVuPDrZbPc9hg04qSVwqwjz67DhCLwug
zzt3lmLTDWL9U5aeG6dpx/cukuJFF715IzRDvRkk0g+ukxYQBMawAZez2F+ltkCqjH3Wxp0NpyhV
anwXYZ8e2gBFw7Lor6JT5n2RIjlapgDr13el++aOI9e1RqCUMLPJONVVchmEr5jI1TI/2LhuYTp5
itNiQFsLwyf3dn42I+stpbBBYk7pXTf07d8VDZLPcC6PMMWn7nKoPQMnGsndcFDaRGcxg+LbeHxT
OytNGQfm0pmPpFtA88JKthXE/OzQ4FX3BEe1v0lsA/QbTc7rCJQuzija3nU10zcn+fKnQWzysUwo
78xcyed1naHnmcb5blf0lIxgCKFmvtBcI7e2nhyULu8S4e15HhHCQKPxOXeCxHpMJufG1Aena4Q7
Hd3AFSdGZ/YxmvrmfmLTcxSq6O+KKEq3STJGp4Ht42dNKNpT1xb6j9UnCQ2Fa59Xardd49D51ksC
eW11l51Nq3zUgZ1fQ+Z8XPgMBHQ9Dvf5OIvTmngRp+GgLzmB8n9qoEu7zihDtdXVex104SWgWN1j
DkqvIdfEbghLrJiOcKuYjpQeXnb+dK5C290rgu3uwomsxc2kwuhYpMqPA7uUf73CWh/70OkeZeAN
d4GXVI8gKtNLwGaIgrAiGo+tJ6GWbeUebL7BfR0uTbZhDTzhi+hFf1DU26ew95Zne5X/82Qb1kKS
ycujr8ryPFc1GxgOhucRNSDbIHc0hxkiJGgf4HxxVDUZK4RoflEd9s1MldPdKOpxB7pPABkKYIi1
kRk+iYfG0RyqgdVT0AaoVBqbI80JxXKtVgtiNYsdQm/y5JCYdHiEFhSCuCG0eTN6/SP4s/dZ5OZR
NGTqyLphCjdZ4Ztde85vtHbymjayvrhhhu81T5rlK8llf+Hz4rBkCAcoxwstXpgmfCEaXTzKQuLe
nahDDtnQmEsitPnT9vN4r2e7fe0IuHlBILGe86lEQhAltbOzrWU4UCZIrgv8dGWHiARNVkoCN9MF
zwwBgSkk+nA7FiyofduN4rpLnJOlLNRzVTjHlm/Q01jkt9Ed5K3aJpXrf3lZAcAzCrvnJbSac+uH
KD6zqfH2KV4+5EttlLCyH1toJiliKuY/TBkEK0G6tHkHqJQpC6ksT7eX9XUmaOWOxEtzRKU2zhsC
jPS9UdZ6SXonvVuRemJUHMAa+WuS/mVaZLMXdTvv381NsQ0JZS1i01KIx3MBd8OCUHlta+829i8J
SNmkZd39KViGMmqtreus0d3Loil/ojBUl9yyoXBiDjwUfgr6IZ96tnyMaLdeLkKIyUthHcF8Tsdh
zOSjcozHocPlQGaIU6N3Hm7BW+Xckbek6r/RPBZ/ZGqzVXBU6//rfXT3DBVQ3m8JHKHEKM1U/gvz
uX0m6ty9KG+Zr6SrQIJUq34KCp8kDs04ZrzHxRt+BBAVd93Cpc2gGlNxSXDhaQTJvwcnv5Q729HV
q4fbAGpiTZhM3gtMwcHgvDu+7cOfsKpz1kc83X2/RlAZGlN/J5p+nMGw0b/LIakYl2k0oXTr2XQe
ZYCjuCurGuDPNGfiTrk2cYWUoOkCTDNN9UmpLgcNBp/gkrCzTq4OaofvwHQdZ4Fx1LixbxK3raor
gFYaH3gObruJ1FnkvCoX0xHp85U4y4Kyyyt5oHYlGN5g37NNyh7XxZ2fJRi6hmh15hnPRF9baczO
HaU1muVh3XeFWn4ZOc3erkL8x3S2G4lQCIn8cGNvwcy1bQZYAli211Dvco8uCVlv0Ken1A7ZrDdF
MI4seskCZFdJJwwLhGEyN0Fqua+eP9Zfniob4NN+NLl3S9AHwH7TyrgQ3FFgXXlXyZpDq5f8mnkZ
vOPoKHILyjUnLknrop1ZXo5LeoeKAAEDi4cbIpkOHVwTUiZmc7VMhkvRB+un4dxTV+Mya71JPNAD
ZdoYc207AsMh1VjdHLOHo5cKdOTwTa9t/dgJSBpM7mgdD3SXPULnfC1A15IqOh5Z5I7VhtI1E6/d
ZIOprXGuVkfY1013YZft46XGrVxfsO6whpQMrVdePvwiMXMUrbbMloy5eKXjNdth6IrwYiJErHvV
FRNbVajp1bEAm5s8KBOGTElqG2onK91ekB5UlcUZLaqga8QcncT43m03tpKatGQU+MyJclcj7ek0
Ug0cxapM46asmv7VZrzwnKCgJA9ImIF1ByXEPTCpfPhnL1kgtugjmY5tlh5xZVwaMUTbbmq5hwi7
Yh0qUGDNh6SQEqTourKQYlc82GerdVZY4KlT/SAaJYhxEfki9qwhSQbrG8VcZElUDgkiCoplKzM3
+6xziTwtB0bkH6mciiiueh8XgY2IB89Ww6471iDzIpKAfBfqTlFxzcHTQBG7LhVBepUplNiDMK0/
hnRAkJCgDi2hm+VF176G01QWuBZ6xzI3JJx2+VeINOkpbSsau4BaUIJWxqPxjoe7f1eVUezcHSTn
t5upE+yOFZPlhJS1a5Ma5013tRfFK1kfwbYuxjo75IxuFLvZJrCPA+Pn6XaHUhznTI84cFu1/DOO
NRSc55Wx0XyPn6XD4QKPrq1IuxGy7Z9sjX6fSZ9XiHsH/YA3n+bbytVsnYDsU0weEg0Okp/eH8EH
QSIovAbaO8F/ADDqbG7aLa0pqEpQ0q1zCGaMOhvshmGHTxwiQDI4xD9WXRSN3BnjwI8OxIuIo6hD
SO4nBYP8CBwckfJsUy8RGINsr+XsNi9mBShzJAWnDNkiJVpeMvSxekdeUsdYnpaZrPMNdVRJRpNn
iDZDqK4U8ClppXqKTRGVyb5ZWijpmTLW8o6Uj4jxcG5CJHpOSOAmov+chZbNjy94a9eGuTNxsCTy
NChlEhKPFBym1e+C5HvFXYWcuk7QW9hKV3YcUfC5ZyR6ACvYJdAVRIg1mNj2a2Au9Qrmf9jCFwG9
TeINF3KONSZJQ9590XQxu1Bad/wOXoQYrhes4yzhdN92uTLBgKqy8fJ2jU5mKlrr5CNnXF/nysrA
ts/d0MaG35I9j6sYxCkEe2A2KHJyuS/WxHrHmj//42fm9O9B4diofV2AhTWnYudLtuHT6j6hpeuy
33WTKXW3yiKTsQN3ouCvyrD5C8K56wtE6imgm7SVxxfYMqX+KeUyLtspGDKomK07rR+jjxkWTrni
E+KqbckKBpfEXcTgiKV2geLqkMlJmL/ualREv09LS8ToGGG0OANuN9PVsst8QiOSsGO0k0LsHNsa
yjOZ2RQAW9Ew1/xa+Pp+RTPlz6nPTBvdqLe3tIMqccNvYgg46ij27M9oaoNXuyC7iAhsk99QFsnS
HEalmz9I3f0CzhyEOTp3AVqzZI3mnYXpLHZAJb1s3PPjJR2w8nwIfNZoEUQxErT4SHHFtqO82XC2
lhWKCXS07H0LzRE04J+lzeBHmdk3cKtRP/bXmVmKYFPqMhgNBobJCHf82jm6Tu0GF5PfUN62SSNz
lszvm4Mh6echD6xsAAlQrCt3MhpNHEoNBXfborzZ966ZJWKPmzmGnLsJgiHJhN/dKickUybX3n4t
I/GPsIV8vK5WwPCY6mbuPzoCoXzglV3LMM8z3hf6N/Iz0RwVxMxznHTA4JSPUZDUKKd5rSvhTbsQ
9ph9z8ZkMEc0eFF2BQsNstYtE0wQlQhK/QICS1ovTFI5YAcYDF/5QOW9F0xyiifmPWhsx5BVEtyU
nowCdyQTkTJ0wXzkKuXd90M0/00JhIbWGZlGMK2CDwYdzMVJf+OEYcg/RHJS1Rk31ax3vvaWJS7k
rWNJSXDPt1lmNdO9gwIW5AUjoxKakgW9x3UdUz2Ruqskknu3/Wv8yCGYBXS/HRdMsBDz9qzstxMh
aQ5P6SyDu6ifSMk17poggO6HIEQqWwoom3jRwr0MLM36pWTheIu0cXIcmKXWJ2SZlDEsozBvxEZU
7bqrNeMG8ChcRUNVRzbSO8SQgPwju2QvoEVBvog3wWjM15uYBSkv1RFZK0yVWL7nMSERY34hxL5E
edNES/mYCT9ZnlTk8Gg2K8jQpsuHr6FtAmeLtpxWaUB06m6nOid2z4yQ4D7cqs0Uu5WpmQnqEoR0
olJR83aKbNHFrV8s86elwiTdQblkq6nq0uv3ts47Cv8WIsmmaidSeFjHdv+yRXpvmrRAs2tVKGv8
n4MMd2XgzlMM1BbFWFv72EsYnXKcsgW3y9OMlHvaYmBEvBhZq19+V4wwrR+p0iL/Ygs8FPxSRjTm
CZwrbfzCbHTIKABVvt5NfYD8nRdHuU+VnzMyjyBSDpsBHW+5r8Y1+wkdB4NBPqmkPDTVwpyN5a7H
LmZqzfA19ukA1qRMUtYbeFaj7c1/0J0KTbzIGWpN88sNjfhQhI0HRzIPumRv/y+xNZEV/ZYazvau
oITB44US/asAXZVxljbjfIeXiGwJ4sl59+VAJXQgPCGt+QKahOUAqds3oUJtksusNMzltbOt5JX+
KehOeZnY78jWR+dzcaMoiun9y+C4ClVbZytpWGagFbVfqqphOZNa6hdpD9UpSALzojzb/TK1H3xz
JauX0JNoR7o61wB5sSacZsga13VQCF2bfBl4+dA6AwGtpXjXparedJbP8w583tptWpXezMqen/5L
VrTiGxn1VH9Os5rjUEFNhqs2PTpV0bwVdGX7lgyHnoCuyfH2RAqVBLErKFrcvBUei2Xhfl3MkCAF
F6m/a8sxYd9nXNTRzTyD2w3YY6IWRgqNXre2WJawofQA9ZHhU5GxRA1LvDD23pjn6bZogFd7yGmj
0MrcIKxJKO9KInQYca6MufjnNlayi6Jl/WzriD9O+n362E4FyKI0TSVZgqEmTrNIqt9MzUNYpW2D
3GSNHIYRtvDGs48yfD1or7G/XS9K38YwmL/bATnXGY2++yDAT+3DzFGUaEu38IR61ltBlt6hH3v7
LHu4k9uEzlPhFlitdI8dNRlO9bBGB0t7iEvmSluPq191zwgDqx3TcdtBcS1k3LSIPdbIQjZn8wH3
s6eHfSWMODG1L8+1Xw3fZRK1ANSNtVeh1/3hv7YzCTcugHSYXh67VJy0Dw5lAKOsyzrf+YGOPTQo
t43xsDyNlSSsFq+t9Qfl9mZpoIFlb5zcx1Rea1Rd2YOPH48gaqpb55pN89le7qa0vSfo/qhKuM1R
8bKm+T7n7XIG9e6jxPOjN6m7wyBsQt/GGxL1onJC0hPiHLDsEgLge+WJ+deNOLjPZ3pptlvDuJey
/CjH8tpBG+6qhzlH2qGIVRbtNoIqxALhvfAfPdLl0hzdpuxPbG5APTX1hp3vD2Dqc5lmH6GuXkoZ
vRVJuR/D+dSb98GluCuXGBbvA9vPlyKZ9umwvq1V+cQTH+cl4e7w7/HXVfGcBL8nJFNDh4p7fawq
vAIdMcuKWe3UH+U8vujMiuuMnCDrJ4wIPcaMwam1dZiSWkuERoRddq5wRqgHSc9Vdpiqs+Ts9N7z
GM1veJe/XIplFN0zIkARL/KzQb07tdnjOP8pqVqgPm/G4Rt4XASyfCNcSPPEIVELQfAvt11BhpPV
Ayl6BZa7Cay7lpTVXNCXm5ZctFs0rlkn3MLytET1c4OsYmNGs7XXka/cQZLd1rsBhQ2Dwg0Ll41O
gy2K+ys9c0EFTdgZModm3hMUUXuPN7qXKu7xiOwQeRHqm9NyBJvA/dOC9RdZuDU5L8365E7vAnK+
C5HONhURjczVfIZt1ZEz/iDh4eJCRegdh0H7FXkZ/wsTURIhAfOrdfde8h9H55HcOBYFwRMhAt5s
CUfQkyLlNghJLcF7j9NPctYz0d0SiY//6lVlvVboWo2zMn/rB1QrkdAH0BI7iV50OHMJd0gwsGKO
J4321mny8mUL7NGhr/0iT1SKdSYxG0UJrOfv4Wm/HFk/001A1Va2Yp8jTICNajJexPhdG3D2PiPB
ZfI5t9ouKY09dpBLqU632jrPNOfJu2r+N5EBV0SWLSvmMtkJxYDU9dhwCdgl3UjomPwICS8+7mWA
AxAhlvebOTtJdQptd0V4MraMyMNwoNmCjGoYfZb8OXzbqT1e0WxNp6IrFQWCw68nbsynFO172hW/
Y15infUsCK//6EBfERQUQsIlG/jSayw/Sg7ZfQENjPFMka86jj+hhWP1JYQfiu634TmmfYH/rnFn
xVKwnNlp59ZLHuHpxc9NozqoS5qUURFEtw4dTCnVvK9zn63PqgQN27Pie5XtVDgIzUXVAc9Dendl
kHX5XqKcLIERx8sluvGSkJRzZR0xkOnh74q3zKDaBT32o5L8kJas9LVaXrX6ssyv62oPGSP+iWfA
kjacvDpttJo3a1sS/phr3vL6XOWv7Gna7lB2NkEzN/kkat81OJpsPoNE3Tec95r6ZxqXhLKPSoRn
zMY3qUm6H7VSYMpzWcCRac7ccSFC09UuXb9gbWOygE+HTuVx8inaFtwdwjoAzy45DfSzlmWC7+CH
LI5Y79azWvrLFVQklQmUFwJ6BH9rUVEBVXOxOE9Hj8Gl3ah9aZtC8qkdu6L/x6p0I0hYHhKjx41w
iyP2LdTd46zOjnkd7+qGn9SytEvJXTSq6CDnfwZA6lBDf4tbI6C9lc6k6jRrr5LwWa2E7CJqqnr6
TZUfJECkoJlZvX5PUMl5uzhqQtx1acLNRAaYI+i7nqW3OOVKlEeHVvhXG7q7Jqcu00hVgBAVdH9E
bDNC1kKNrVS5R7eKHavQ8wTQjE0EVhyhOed5lmrNb5rSk8ToX51QD4l/mKmTnXsKjJzVZ6yTqg+D
eKZmtJf2hvlD+JNKJfyroeGyXvS42d6msT5olDl1FJMWJa2qg3TpITTqsR7ABH8lgf28i9uofc7A
SxXth0Ufv/k+JJPT2fPSO8mK2VDC5RH5JH3cXkQFlJdA4lHUR1QsHNPxeOgptkIMIxf6Ruv5Zha5
kkL9Vbks8lr1pH6wATaBuh88SH7OOvyQdA508beZfuP2khSRXdONs25hCAFsCBeJlytvhez/lgG+
sy1ZDwg7uKsND35inF3nLqYqPatGmVaJfgYcoInUHV2UZZ2XOyM5GGBLWGqYKPESCS6LAnrkOY+j
dhu1tdZ8WonQ/YlKzyqkTqNVO9bhWran0ljreS+MOYEArcHIi/cpVSlPJilaV4EUVU3sEu3rFJ96
haj8A2KiQiymEVR9QoQnC+YAH2chYHmNRmJtNdV2ENOxdBqNuHJiNpg+FQIvhf4jy+J9Jbs1SSOv
dg2AaP6SqKaXDhRb9Xy543S0DRbIGJZQaJrqC9LinQj3tpwwxlir8SitKXgGg8qGIi2g2gAYhNV9
3sO4Jxcb5hzRLtZGwq+Ga2YqRo6txqR8sWBCGPvClmaySSYZqsxStropHvJIbH4EC9xuH6r/WmhG
m25ODpVs3tih7tOyOyd69Dqb1q3mhmzXYFoIXZEGM2HY2YPJBDThbYpGkfwB3ePCsGvn/ipggdcE
SWCcFLcT9T2dqL/3Wd07K/4t21CeTpyZ9iwwyHa1qodZkZiRFUx0otJ9UgP6qeHF2oCybDaVLgUF
dkbuydJBM/vvVtZx0gFmGBbQ2QVXWXnUMZBFeBctWemC0oKPUZLfk8yV2sn4AQHxXWNbTE4Eh55p
NgcyCxmFec/UXhjtUPx+B3pfdMM8YpEHYDpJMZRIOikMSoRVSZMpT2sDtqZ8/mlzE9lNIU28lIrq
YCEATDHSRrSA6c+QCHaYHhiE6/hEhd6lU2kZjpWvWoPIKxknrvbbqpG3A2uuTVK3l1DqP8VU2DxD
FZV0iHVly831M64Gj60opubhJwInpgiGawzmG6wIHFglCYAbusCnRnWXOpPNVtVNaUyMC9Z5qJJ3
nmJ7IpUip3AmQGZFxuqoJu0ROHXWcj6jFULqWvogyi1ehJ9WTonWEiK5aDc8RPZK9OK5+OuhWzBu
iciTA/0BcjnvZZ0wEtW69sKHgKmXsV53TBpK1ekCBvistj/o3wfc8PYEOxzih2uUy0mvwi8ZHuXS
xqrDesuuZO1X4nvJwrfepGHAQgf3WO0YcSAugW68pyChxRLPuUJHg4ySRf+MbnAPIVjThoWLxun0
y19BB1+NFw7Tyo0z7rlWp2+ycU1V8zFLH6fwnfSZZ2ayremzl073keBfY4y7jB9U1RDdTacUtqpx
ybLWC8XRrqg2UzF86UCR8QhE4OxkoJyhx2rfbXrPiGq77Hx0O6owbub43RGrJQwi0AcmlO+R5Bly
ZrOOAJziRThDsHGUw3HR32vucHB24M7vI+udSmwvjrYFbRozV8hRomKz4OgAulpCZVA+tHDbPMOF
4QVF2X4GtxT9PRxHehN2Kh1SQn6EZLyriEoIrXoBv4I5KrCyxVen+X0lLxYK65meCoebp2ZxxSrW
lwp1OZ3eNKM9DUgCmBZt0mmuTsY1ooSw5avQGBjFCDk+f87+Q+TiEZbxbdGXe883gXmLQD9/SKHd
uxngSY9zXSl9Q6ictpF2lRFiouNuXIOaSO+5/K8gdSmxGcwcjEGHEJNU+5kgbiwPoTxFupMzLJpw
x0lkTOwfhcpyF+Jcemo+dzPO1BScD7lbExeLh3tbH+AtHS2T7sjpKgOTGJhrJyqO5SCuAH2X0Vsq
4wbMlatRVbssrU8M9yMAmKXhcY2PGZ1tfcqAkb+zVze6V5qiF/PHGLZWh8Oxsn5pDLXD+DxLxGy6
ySsFlZZS/Lhc7Lr1XFfPBsJwoxHLLmrshRgmymIfj+ZukN4UbtC4r1zYEm4msgHMTjFGKLZhlj64
LfVH69aqDzj+2bFCeg5jp7AuuhJ00iXpP6L1FKUNQXmgEZEWBkjdt7bOERR5B+IcT3FUxrBE2Arp
DHKnSHEVgIis3hyYyUEYfjfJw0CYpLWkn1geqF/0xW86QPbajP2A6gYTNK7uglUa8qu+/puqj3a9
ljWzBS/7gXcGpt+3NDvI+CzmF7hh0IScMfXYF4qNH8svsbGPUDR7rsOvJUJyzKFJd/YNy8osDWhc
Ttu7kETMyi1KNyVWTSd2dOiKvTa6UcbshUR5AG+OBAz5yanfJ+PIfzIVOs95FffntdtZWcA6LRb3
KQ666GCQ8UjSc5FeaCnZNPE/dX7rk7/0tZsgzzu9TJMphrl3pfvHMr7X9gzxnqkreCGpr8WHeO2y
q6C64/RaRITw/Wz1YKSPPRlRF5fU5plNj+wiOde6HDz7M5R2N1M1rL4VfDbLT6kcUTnyBnHRD6Mt
5cmz+TGtuyoi2gp66sjzKwq+AEyZZgERV8ajkV+p9Yo71oFEEl055Y3tq9pFzvwF6XC1gRxArU70
t0re48s0eemonPr1R25ilDdhcTEQhLsi+RpXYyO29B5ujf7TzE5F8YqRi0Z1O4eOTzMqvpC5JeMj
Lu4SP8L6M51+kR/Eik42INgcICN1RIChU2fUBb/mulnXF3FwJWkXEx7plNVDQbfj7C/EJZf4c/1b
L/6cBrL6qnEFTkYJeNDC3/dXojFr2YWutkalSy37irBxdOW0YcGzt2ZhM0tHKXTzdk/2gLvkk5YQ
Y7bH8zl9Sc8SydVurcOMF9Lg2iGcae5WCp90qW59AVzfUO9dDsDiPzWmq2o8CnjOlv6c1JqNPc4l
7l5UIGmIjSbiXkxuJH3zHoT9cjYMSi7+dXXviUbmG9xZl/iEbQtjtofo7GB7QCiA2v7WWQZ/2KWn
aj4jKWelvA4W1N7pGM+7pjmKd3X6ezqZiTx9WKHLnaWhQkV59Plq9yQ3W7YKcit6OdGPuegfNfgI
NX03Ii9vKeGNI7fLVUfRiGgwN/OboPkrdQaQOca4umX5J438hktWIuM2V+qjUtx1Y/EFGCQTKGWl
+sUQ7MtL6ppYQcwidlkPOPSFbJDNmUoPshoYYNLFGUEJ5pmEwxOMH1mTr1hcWZBQydcRa0lprq0Q
f+PkXElsGLXCN2FU8xpDZKooul0PSdl600I5ZbcKfykftEg70Fp+RKp5V5JPYmIbfFZ7qx+8PmbZ
vkyww43tgo805FqP253ftKMs6taUyiCR+GZXqpPlBwnBjLB6n74J1ntYCJtkVrbd866Eywp25m82
FPYw9V48Ly+LkhOTB0xFcUTQ6p29MIhSIetUzU1vTE5kZpdI3mMN43TB/CC+YMBysobsalzTm2A5
i/nVqveIoZsNIP8wXLlE7BiUiL7DNOQNok80VdN/SahnFxNeVYzQI6boa2PhhdItT6hmyXv2pMBe
CRBhy2H/yiu9kXdqy1uuoKQirLw8so6l4qvxyZKCHtwQ6yX+rDOspxl1zNIcNoB2CbPbVLvNKuQb
sciZzHeGHG7W1B+tbWQ0ThGtV8G8SuL6pWJL6NajYZ3D+BYpQHRm+PlNkHQ7Uu9cvT+n5L0ABl95
sBhXLuKyfLKmXwWysxnNG20wN4vAYiy8S8u7hIywDtlObKpHRcJ/na0P7P545H9b7S/Spg2BuHpV
/UywPFWNtwqu9CxLz2bEoECPykK+emamazg8B+YGFYxalD5LgsINGqKj9KQL1Dd5nDbdiBxCInXE
xN7hQG72U/WVFW8LSm4hngV5G3EXyapzhJTzzJAD1Ni0g4AvaglSM7zUPJzPiGdIxkGsuYjgn+/p
VTcLxqmBLAD+p3A2/VZ/7YC7N1RW0ybjJoQkOy6L/Q/L5UCZzXtk0I5knUcVeCi282cdnx5C62Ht
JS6PECGs4s65cIsBOO8XSeg06MQ0QVFgmjjKQG8OLcBMFHYtqjZ0lpJvUWstVwP1VM+aW0sXlcpJ
YYh3Q/g2ix7LCZcPk4QlHTC5kMKFvbLusYXiUi30h2W2HgqOMmY+MZ4gQlNukA+ETveT5dILKEYf
qcpf9+wjjd+k9kD/kk/jAjQhuMqCzN8k7wuQgiyxttL8as03k6tL10/Omu0YqWg/iYBbSduKNWwT
MnSTXGgDkCLb0hiPVfvWEThMAgzIhD44oZgXxOdoiRw4UPI4sw9jjATFsSkxZo3JVgN0QgMj3AAk
xO9a/qAlwwIGNkWf5kQDeMCBwbaXXD8VPs9dEVWyP2zDSO3nOn3CM9d8gyt41QkXUZK3FX9NVg+7
Is3eAZTpm7Lv9r3RHeXSuEZtdKpl/REnmowY0aU2jbCAA+T+Ope9YwiJp8So4gY5WyATxqbLlAvx
TayAZoXKzCQytIsKR57xzFBkuimE8TQPzFrG+hv30XYZoheigB+4YRukEOM9emZMcD0ABVhDf150
uHCT6gtasZsrBFGpUH0N9SzRWzdetVtUFp5OPl5qdc5+4tDIElerY9QXB5XohvqW6MQtpaphydks
O+mZLFsb4lEKpiqBaB3BRx7HoRfB6JLSJvoN6SVDY9kYCfBYUWS/IMh6CmTLPNOZ1m1JYvH1x+3t
Gm37SQEbojzV1fAbvSoV/yRUtEGa7ymdLs85O1zEXTpHl65OryKpqgpM8Qa6VkmugR2RyfDWydg+
LHwpI8oP5lWVVb5+TdPkqqZAQYA/ulozYASYJH9ss0sLFMGTELxNg8FDVaxLkSMsy2Z9pUsaD2Sh
sBXSCxIgpDMzOX+VK7w4hYVWLitWGXTx+Bqjm7lqOYPOW/FS0Y6NfFDxeLU55/ewNjTZCN02iuR7
12H+aBTzQfmPE8/WLZGmL+oEvvIGE18Upucqy1+TkNtBL3YXreEcD5VqN4T5d0kOq1q49lYS8Uye
YBnkaa8yu1n1h5kqf1oPsi0dvsELkc1P5L8mX89aS09cCsuhypsfiaG1FVAtwHvxFpe/NdSjiu6N
dWHbUsjyd4TqZS/x9MBl6YmrSbZjfKvD4oT15jdVDXU3zhxOOnylMFZnu5fZHSeGSpHnlP7WcFBF
4rS4q291Iv4Lq+QCAjmoaYmDjXPC+efAaPwHBOhMETee3f7KRb1FW6bT3piQ9HBfYVwTVTx+o0kR
U7pvylADzsMKCt+mbmP+gfsGY9MaRH+c17e6sb7V51o4X9BJUEiKZhu3dFfDjXuZ6UbmPa+hz4LG
6IZhV6PyTis6dWYQZBTmkBmYDBpNo/1J0JLJj6d1vxb1iQIx9pxP50CfZAE2ALAgZvcwVk6mWMFu
Pmu7BeiYS88UgvhsvqV0yseT6da1cYK0E8iC9Yq1L9AFvigWi4qUr2gkSwQsqZY1k/o9bdO3jq5y
JN/uI4nnLai50zpxatXSc2WiveuliQUsIz7BCK0ftEUGqinTHmj9STgNx5ncLWYMN886WtmoDcMg
nmxGi7tQlpZ/0AgDo7Z8LOF/ZapeanW449pgho/mq1SRGIOwhAKgk0DsiMxa5RHyM/tL+Uxh/OLO
vMx5uO+RbLoQV8eNyuxMoYb8yHq4fhA6IxsnFopoN38lnfoaLeVdUMMHxTndjmrOvbquH2Hf7sao
981C9vRnMDlen4J/6MuJ+TmqZr0pF8ABLfQZqyZ+q2neOLZ7YvpIi+kPsMVDPOFrYoWWwpuz5PqL
tCn7JlX8a1DV7DRC4pNzfHuaHtN+FQnMZdCWNuDD3lhpM8Z204H32ytr6d80Fb6Mcrh1C/HevjWb
N4FuIy6uPBlK1HlrLL2XLfWdPVqqmdFdpeHAsDu9evDvtEtJQfNP0BWGUHIKpbyDKnsserOPV+HR
NeuDzfkFn33lhMvqzzPmyRI35Saq5re87HgkVu40nM+EjX97BpaNyb5FieagloDWleCEmSFQIAAa
UHOeJNckpRkQi2uAy+Idd5HI60W+sSkF4dJdSPsfpkl+LLLu6TnwWzC1tRHt9XT8zjpu17Bc2X0P
j3bWnYHLCuBizMazuJdUOdkYhRDEYGshAbWOZvDPFwRbEsvtXPXQgLlsYQ93U8vay6MQ6Lrwj/K0
hf+bH74f+VcszBNxtQGBvS+USd8kJooTcrPh6qN6s9KRavCcKyZdiXf1yagNiaTwVqivkjFvFV40
VVIz75DsXkZ5tQVrPHaj9jLIWC/aEXIsTpfELlVh30XYcAuVzik93pPSIoAifK8RX/lGti6TZcre
Eja1k6bRnbzdO8SP995q3geJF8vEzlOghsyPi2k3xMgymbbVoszB5EFPJ0HJDf8QZwG6aKtCf5GL
+m3InydTr+76ajljnScDYPmqyoMcZvwkBuaMPIzuIWo8my/rpx1xfsjZl9lzw5nrryJK7oJp7Mre
POpzyF1R6k3ULj7CYlR+i2X84D2Fro1SyaKm9xT6jaPIcMe6/ZbQMvqoJGhRBAv700oTA5ykFGWl
y6ZMqr3Z1Iu3Cj9QoJAcyJhL7GBQ49CDN0Rvg65MSWEeQhAV6XyVGdI71TgMpItTXr0ChRbQoYJW
KLamDmOyCVHzoIYkqk1mCUiz6MRlvQvJE2qJ8jM3XeqF8eI8xUNDRNBNmV8H9PgELKsy/ODF9oQ6
DmG75EBESuuUNOVVXyyuzMavUD0006Qklm/IGrq1YXiEC+wEItSc/4TYfleGSwEUP1ACT8wFPNV/
uIGdJGn9OWNfUvL8RCXpG21mn3/ETHUiv/BmsVExI9BNjXlMNMq84JU17JHTRy0oqH1Ynvxehc6l
DNFNX58hosHnTUl1Io5eQywcictxhMYSsVDZwGvDeHWTYi2Y23bfltSQ9rwuVw/0pwPdEKmFDZp8
ByrNS/NDMP5BSnN6S7mkq/KiCIi8uuxFq+4bQ2NDhvs2TMkxmnxXqwUbwe5SDoSoyN1aCF0r/2Cd
EzmPgBgZ2kMp/tbK2PTKB+L61Zxe5ZJo98pwMnAMos7iifd6veOYaxpc04obm/lbOnkgvYAYLsjs
vKBTlNNu3sgpej67ayBi9oIYslxSzgUwmr1kYqDgHBs77imxYyzsHeU/af2rgRIhpOOlWfSvWTzp
lKyVwzuNmZSkPdYUGuanoHhCycKzqA8TzXIpnremrPwQN0/EY5/KBXIzbrXpZRikPV1F2042EKNb
WxARIJMGm3B3BLuKKELtoNEeR6ZvkYZeSU3wVZRcIZuSsob4LS/gjTSKgc8yX7+WfMGimZxXFfNv
ZL2CkfhOEK7Fod3Dw33J6Z9Lou46KvKup8jLZO8qlqee6sOGJqglZXnaG+pBINRbAmdLa6oO1C3A
Nt3UHZl3Qk6bNGGPiqqwQi3gmM+fxfwZi6mbspmc9X+h4Q0Dp12c+TWW94H+vTSBxxDnTgJEp6vM
bRcip6oaEJMoSExM2/XZ6EGDC/petlRKazt/GDg1+dCqqfCKqXJGzIC8M4OaH7SPsqsRxadwxi5G
YXQyjv96CkDEVWFPbWiXKFcctVN9iBA7Mp/gda+gWvGEgb+moHHKSr9KhoAMjFuKSA3LZD6qWTzO
pYo30TzznAaRmcgMheEVE/9TtbKr/JJAybLy9NJblIQiOoTpzcSFwKYFr9cvn6DOXDTkRxJlNNIZ
D3W51+lLVnyH6mdJvKBHRpoQe+ISO9CUHaoRYbCQjlnG8yINX9w9PUbcvTgf4+x1AaRfsBHfTHm9
Dct2p+jgEJtza74u+U2GZVoXF3FUnCXSGXxpy2TPkuFHiE19q1XaVWMxwViZj0er/eF14qSxhQ1P
OSTpTzS/tUN/H2rxarXPi2QITe3Rjsk+ky65hU1NNMovpP4zaNcljrfmqrGaF3HVCsuOa/oNEBIr
EiIZRp45elh7JF648HyRU9amb5ENJG8Nt1HKTzoJEIzjLZZmn7kKpkZ8S+lDzhS0ylVn/s2wgveA
b02BLRp+ZiLvkMPQSygS3CYSHXL5AATP4HBxywUHIWZha2SBWvyW67AdpxK1BclRn69rL8MT+Ekn
jnR1cnLNzefWx6D8Oxr5dcEIUA+xQxooQvuNIyom5mnbx1w2MFWMrGAk8c1AosCuuhHqv9RMAkI6
I019bMAQ7joXVQUrEooSlH8s85BhaFlMDqSwQCbjC9cPkOswz+4SLUjzzinjXR9/Wf0ecAxvJVZT
aN75tDPT0pVZkbXFqwHDSrYk11CxT0ipD7ye0nr2njFXSjLvI14hldki5MufRDavNhuygzsNeABK
1W6goRQzNo+avZWOMwMQk/TBCp8/6C0VZMZhY59WjxQ0fWepLcWP05tp8LOPDKMsIbYwZO50te2G
PnRCkxBSIso2+BGPPnXq/rLpGC1YxlR5KzDaqOmu1lRP6V6W7CUlHSbk15hVf/ilt+fUvOpd7aXj
r1VqB5G2vVJ9qO27SVHz4E8AY5hx4Se5wNQQEAn8mBB+Fp1fhP7Jk6ok4asc0rW9hsFq/RAO5Jdp
NB+WkDlWW1E7pYtuxvWcUmZrQzaC6mWoCFUljru5AGZXNsNpNcnRaX0ThNXzGFicJKP7WW7+yRob
S+Nlyv/a6djL5PIIr4NUrL/DpdjEPauMeN8r7sCPTYHGDxpxCXjxU8aVkvEGtDpadaH1kFqyZ2PG
h4yVSNhDbSMVEYi5w/VkivZkZDGuAh/WJj8qfb13sxivbint2qTiZOaKcp7fR+xs63adt9P0C6lo
U6puHu3n+s5AhdjdGd9j5khsWGi2Nk5sI02k19TWukOvfo6lH2NzW7z2ynS0geS4mdSvrvmmhRde
1DhyDHEM13YReUTec5jTgt9ld20+wUpkHzjcLSRLTX0xlQCn60IDe2Kn4S5tj62C+H0dJm8aA137
luedyXZr9GrpqzdxoRK1MBGH81cpX09VegYtN7K2icp9YpL9jOBRfNSYsdiTkYNoZWLAXt+mPNJ/
+uJY5Qdw47XwYaPO6kVID4YACM8Je5RBSfZKBpZxt9QBPQy8oTxR8SFZT6bHfCK1ABsu2I5A9eRo
5GzMhctAiOkXY1CFwdIiw7zmn5SAHsgc+fL0VUsnegJOc+0Io63wJKbtNS0eKp4XA4fKTmrQ6GFX
3Xmq2OeiHbY8UQ8WZG09B5F8RNEN14PKuTC4RXqGvgkwIRnO4rOGQLLr5Sskr1Cf+R7aAgOo8BHL
B33+JpcGK4alyuwSSnBl/a9vUOY5XFAoW82vAdkjF/UindjWEpQ1PjV+sOGOdW6jys1e74UgXTN3
yadznknXWHgRgeUm+sPq3mSORxDVcI9kF5EdCEAtVHQvit5Y/FnKZ6t68vxWS+8RX3nTwgtAQh4K
215rLwXVlhBJJb/CSbHeGhiOzxZYT5J3KDejnvlawntkRMhTbrytbyTJrZVH8FDknxL1GhyX/Q05
SJ733JwYrTvp1LALQPgutuLg1/tCJxof6DKNG4M740RFlwcHXxMB2VUthhDCTnZaBxq/7P6os5Di
wzHwW5Le9hcg8aAaWDC0jogCkadXc/bgYcaW286si3eJfDLiA7zI2sJZ6kWghTIqQ8lwb43ysLRH
+Vl1+owU04QMH/CVNaIG4oXb2DCwDnLm1FuGY71sMoKH6b1Xj1ryMckvJs93FahwYRZWij868EZO
tAVQ58TnYKf9HQeBVLodvZrqUZde4/7P+FLw7ZNjNXVQ1/9IIseYD7N7UXmpckT/3TTsthQXAZil
oRy55CH6bmtwtNwU9t7EVjTWW55M3UR2spYfDk2uCxMN8yy3kl/JvMfsNdsb+fQku8ufk+jkxXcn
39LK18zDk0TB8TQihKDTbE15P6Yc2jsM0zi6nf/XpUAR2CjhnXe0+WCEF204sF7mvcp5D8dtJ0Yk
UfeN4pZ/XLbJfSrdvja4ugIT93NgcGS8W79OAgYkqd1HBf7S+SAhVuQhYtauBe6A4W5xhfSnqylI
8C3TjRK/aG5Gf5IBJ2O3hG0b2cOTnE3kY8CnRxt6EajT2zK5kvhR6JgXXSIT8ZOPhJiDY4mrAK9d
wp7hTqHXdj1Ipt0/7W5HTvZs3ZfGe2VeaeGThF0zuqu6zTX+Rsywh7m78kgXGGKl81CyYXJr3dOQ
lyiXLY+wNwbJ4zYE8VVLglKADwUr+xgn3Ks3tGOSA9eaE4OoslyUCZWLndamhfiHq3bkYmprLC96
FnA0ub4JTSBC95u34bDVZT9UaAii0mJDJhO/vmnHg40Jjy06L9pWxbUKLiMIaZaCaTLv0t7FdK8U
iKA+gAoaNgBccp+jZHBLo7UO+hHtACAtxj+jRDv5w6f2jJfYbUPLvPq6YuqDF9MeQn12uXthSnmP
1OPS09LyJ8KU5GLTkx9UkeKYxzdR/14qJ9m6mQZvuyCcjyIYsmnw2L7bsChTfhfga0ksSL4gZ8RJ
suLUq48efuwKlk+MlQPg222/rnuIX7aWBnm/7WA0hrjtexaRmag5uaScUnn40rthG1aUGyTiTREX
enMKF4nwWPX0AxFxPky1eeNm9Dxy6n9qAaRXl+qdEUutDwyDvb/Jr0eM1kfXM9Vb0vQ3VII3qSJp
GaWr7emJIQ7b+Bm/mLickS4z49HP59ArlAWLahUsOFOs545ypi7b1P6ZXMZSbplLWjLNHUcr8QwI
Q+25a0wo3jU1TVe9Jw5BBEUBXJTO/+Lh0hS0ShSbKTnEwttT4JhNR31iCuj58NJ8B6lXEF6sBY0T
qm5WbkzhYSl7KXlX+WQxLeObxTfRBJj4RYWa7pqX7sGsj6L6T4mPRvtPFR5lw1BeOj0vmeUvmn/n
8htDBIj6Vdjg9MQvUvH7Zd7hirujubu1VxdJ9P2JzZgcLF/An9WSScILsX1F2+Tesi9NbazO4jcy
Cl8nwPJa8oKDNyyvMegD7by+Jj2rYo8mYJiuU42HzeN+E4IB4hdWuj3ush+CV9pg60ectFBNq03t
6h/lYiPo64SA/sR98m1ge8Yj+DARiiQbP1lr7Om6H1/HK987/jjMVe1naHDvvnL5RDkooQuAaG8O
z+uAARbDqR+Cp1dB1O8ZKdhLJKTs9xHYWHqY8SHt52jLZUhC3PMVxp80iHGUrHzs3vDLoYAFg16r
weHCoYG4bAKB2o6n/xsgg3hMX7DdgXThirncij+cbAb6agVmiG87UtaGDBNPa3oX/oVHsXTAwE27
mllQeOEiI+P4OKQH5qOVl32HqWUDfgrCXrqJTvMnhRI+lA+THwksaRBJ6CjUxV3q+TS0vIVJ02/N
7/kjf8Vaq9u4r786zGblJvWnHbBD6ITlZ4F7GsYfygRl88clyB8DP7PxNcVHSsMYWVg/L+s2TzgO
tyXGHDYrFA+cyJTFQX6BDgW/usc0/57+yu2B6ENSBkpFLJZFuLcQebdovHNyeSvtqHHTthRtpa+J
wMDks8VFf9Kqy+xbFxjVMtflb8IkI5Hvh2R6PR5aVFSFGQt55jYPHnvxircA7twGWAzIuyCZbfmc
3XWH35f1Zm3lPzLDzR8phXWF9bjrz9ijMQtNpFkvXBAw3kov5WfINSV1uTkE5XfEVP0vfsHmoILX
OEb/MMbE6EP8Q2bHxFjHevGCaWMRL+DdyPDWm/BswWn/mU8Gp20OluQ/js5juXEki6JfhAjYRGJL
B3pSEkWZDUKu4G3Cf30f9mJiJqKnSyUSyHzm3nMXXGxA0ulOLeut2bdiOVOMuwc0HCbSFVA4RC/f
cCL0zjU5IDs0UNwxWoh2ZrpAbYglHYHRAPIUaMCRh1c50M1ubrWW8b2JccQdouxp7s75sJjvzTf/
FSJzau7OuKSkru7m4KsrmIh8YyLtFv6gDj2r9mVqX0pWUUtCi0IGwZTF5eKBi322kb757SY/e1sW
14iDeUE0bYG/DX3QQaxbP4I5B9aFHBv0xwv3XX27f2wVWXy/4Iuqkcxzb4HaRmhDII2Bfn2b1K/9
E/RAo9wwGINlH6Vrj/P4mV17PF28n8z7Sp/T/pICGckXRBNgfoGlumRy9I8bnrKqWLP5Ldw9lUP9
yQDa+86MZc7gPNxjU2UkuZjf8Txp4b863lTTXtvU9/HRLiL9X9iHcfTD/to56NGX0TbPNrE6Kf60
cCfO7A8nL0YCcShTP/Rdvz/HGgK1JenZrGKARt/iW3HIf8335psEQfwB5o/Ay4BU/XUwNhEv+44R
ssJsAQ+PJQIJe7OgVV7mmblyjQfZwB+Sg5O/1yCm7Ylzy9noGjRhgCv4bZcNzrZY/tNNOEnOWVps
zAT7QV4LpdboeElz5mW8M43i0D0X0cZizAQ72et+K67DAUE98QyN+9k7FsO0byxDVHc+Dl1Ya/cq
YBPIAJeZ9kKkxyQlpithhtbu3AJv+9WNb6wIq+JUEBA38rj/WOpsVXxHVnnOSMtpct8Jjpp84X+4
6k9v5AIyKRjBL7s4QolZidajvqRt4/U2aFBWjAEKc280GzowsgM+GsCO2OvLtaycNw9aa1vJb3v8
l0W/BXoUzXpxbIgB+ZdD9FTi28ZZa2+ztYHCqrGwfNDimf/YexCVJ3gAVDY/3RZRCo4Gzk5kdTQP
fcpQOH/UX/Xd7gCOFH/oHgFa3Qqkyq3853JGFGm4wkqJcvQwofBjgzIki8Q5aOo5ZWRlf4KaawW2
mIFIwvDHoSMnjc2PGmONx3zKDxLX3owsaqKt6r17pqDOyvZeiVV8yfhg6IBIY75J02LR/qhGoQy3
rxHCrQH7Q8b4G/6Psrb6uB0bfGAIMDSDJtJ/sCzJLgktGPzTma1Uw3XLP7YRHGYjBxytnnvti709
w4UFKdzp24IOFmYc2vSMjMjmlvTzeXxQslX1HhnZkZzBnh7HdMqXhnTavCTzz0YFDPfPYGts2cz4
vXydic8MPnGIEr6HNTsr/tQ42UjjyR6Pra7dlUlBO8Sn2DSXgX2A5sB+QG3BtdDX54fA5InvZ2OH
PX419jP22hbXDlyYIQHVLHnjyBUL0L1x/3XHllkn+XtUk9kpFfZ+brXnWjWI8DiFMJWs6iBB/65X
Hf+u+LAxWnoVZR3LeAG4cBFZLB+pXtB7+XjtdVg/8yfElQeN2tn1vQlUe3bOVlmuIyRdblu/JDR7
paYvJ6gNdi+3siU+AVwmVCvGWAijgI3ouIIitnmIzxuOYlNcuunb5pLREoR2wOhcHeke9lYdh5hL
qE/HBJjhKVUQyw6rozR3h/zdCa1NwYNlGL9dw4/VbIEsevhVkrom0aioWu8tTD5ESG1dxdtqECfN
Q9bBA1Ul894b7GwdedqtjNWNZJ87mOlliEcXRwtvH1vUUuOODWBJRC2esdaAAZBhQ0Z1XtQ6nloI
PfIXvT2DzYdsMTZOTRnj9uAN1JXf5M0+9Oq1YwIfSa1DC3pd19Df8cI2rYMeaGIGV/wSQoMZiHGv
DDZDFy9lwi6ejh6S6xUygw1AqL6BYdg1JHVwyOZ4GzxwKv28l5rcyznZ69b4apsA+gL71AZq51nZ
VrjV1htNOJPGeSzUaoYoTeQuljN0MxgiIM6+ozVcAYOkqqAEqOr7HEybMTVYONGgoz5l/2LAZZpo
yFzrRZD0BT0llS0NnXdUbf4T9qcsfcu8ZjF0z2GONqdKj0D1oHUz3oZTzprXHM6lTaEV26zTkBrG
sa1xhIaj71gG2nbLgnpg0wpFUXJxqsjYpYDsF5PZ3/OgXWWMmz19fOo7TIrNSG0Gwn9USOvwcnQg
IvhTvcsj18VEjy/lPTf/OAU2KnRXacS6NWdL/IaPZinbYm91+Zad/AJq5VuMiMciwyUtaWymczg9
1eZTEmowFNETzqLjXTbYVOIZJ+nvjMCCwq8qAXCfPUaOSQ0VHPdB1zn00MTs8LZUBE+MivBOCT1p
kddI4LHOk4xJgtXCUFx6ffMWjPleN6ZD9TAROCGD58EzMWsJicmqeO0K74cwll2cpX6WfQp+X+UY
vsWrmhUMYMRGwwY1ZAawczJgWh3RT4Hop3uM1FrjWMWk1Dmj4FxV1U9saB4G3Nm3wthZQvT4zBnU
+HhqzU2TDjs3t58hhSi6iL1dHQAXOHSJEr7EgF9PY9TVhj3OG+3g5R2WwRkdef+rEvGkLGJs226t
qCY1ILZBoxBmyHUEFn8hTU6mjuBqcMD1PqDjkrF7MmJtlyn7ZLfxKQjz08Dn7d6DsD2xsGMAjmaK
35K1yqVN7Jtrdne4i69jQhq3+5XFjIyqjNtNLh4Gjplsg4KPjCWmwGVJMtJP2+TP3uy92XnwV0bD
pqqRjqCG3yNzvUJTB4ZU3QyAeg0YGRf0oYFMuTYRns9qqRvWuu7EeWIkjPic8gJ5HE4y2njUmMav
zhB9DBDVOD9gXJqBHpwljMNkUstdJLfeoXJu9ILroOINbScApEaPp7N3IKjbrBdFwaS/WZnIiYnx
ugxT7psuDPjBBm0QHUOTQpCsn5USud+L6GWAHINy4i7yZEd68G9KU5dMhELytWk942zF4A3K83vh
yW0v5+cG8XzmIh/GE0ug2MVkIdoweFZEjExR+VIYuH8hF2kT6SLRi1aNPzwm+8ygBSsgs6knTQ0t
JXR60TQQq+xiJJS0Er/wFC0aXAgGq1HJoTGNNzLY1h160aD0JzNmhm1uiIalTLeowTzOGg2jAD4y
bzhDMPFrqfkpXqCxDRZdSbWfErZiY3qjyIvuMS5Fpzx08Yfo2J/mHx6OSFGd8vFLl+dx+NbyI3nE
vFHGNsOHAzrYL2iqke9tK8m8gzUL6selzdZL9uUm6sU+sd8AYk0RwV1miVWFjxoJFL1hiGoectUi
CjX6dk4K0n5RylE/cSPGEms7XoWAK0c6b4I5A/fbPiubLbffqq6uTl6tMBWuimFCVxfgikfKneoH
wdAnheSQmul30qFOrzr7CTLq44VYD2AWheP5U2StQqcl6l6CdKviZ4IkYcDiwl+UFF8jTKBoBkAw
YrerKMyNHAdu3BwtzGfAtc6Oq1ZRXZ11PpPEQ4DPicgmZOExacSNiF4kfSZQYuUAch694qlEi+F4
Dx1KAvp/3MR6fHjUkcFvCsSHRcfQFd2CKFHQa+kMVuAPA/A28aw9tdyhNokxMud1Hz2G8Cb7e67e
lK0TV6qYTsiU1wObsnSayEVDbEkikSACKdL3Wce4Fb3bXjEsEWrYIVAAq6/vI/yJQ2luqNZx90xs
NXr191grsmlZ1d4pdjnB2PgUgjV1mb1kk3awjPLU1t5bWif3eZh2Y9+uGiO5VMzO+2Q4CUaCjg4G
p4NOio87nbNX15DffUzNLttXCdTGpL8YkHBmVnSQbvUUVvkzaVs7l1GqSIZ9FqS7YuTSitplarbO
KkezoEzhJwHnoKwpy5XcoUjZq7ZapezR+FuAJneJQFkRmHsH3HtI4gyFeL+NiXXUOV+mottFbHPx
WhxhDkDYcq/CHD4cEDCYR4cT24uHkixIgw+hVQiL0+wgepPtT5jvyUSl0kq7e54g08b6WAO2bxAl
gv9DS/8RPqbtlfqrqPI8Jm3/b0MmrAnRto+CZdgaOyAHgDOZ7aWwdRFjiMTczw+wxVy+ZO6PUnyn
KTQDeqqw/dKR+qfd7xzy9s48IOgrMORN3kdDK/kIdZ5qlvElklHgz9FNPVyAM0Ab0DvofDYEU2O6
BffQMhZkR2+O7AEYKpNXwh/LgEhUfkcWVTCMX6qrFsgH/aglJItP0G6jnUYW+FL2isDtnJ4HSZVX
U0DaZ/lQLVwR5C2nuvoIAiZyEnQm5sPY2uVKrOzqLzW+c4Y9Bh4UKA8cpCmxN8KEtYpDgVlMHzl7
KfgbRj0VDZNGuRJOY5PQkFwz8PlfeaPz8I+xd6168TMbUfWaIeO6T2llPDVIeq5xmU9La+rHTT1N
6pwT2riiCrERcw1oSOvBPivHZVnZu+GbDFxE727nfVrg4xhizIC+DYRjgzDJI+AJgw7zkKloeErR
o0QoflNjsPdOU7lkiSNmfM5LPoiGKIDdWMVvvaSzB+9Cp5vFoW8q8+Jgi17nYhbbDOTrOdHs/hMl
GHv+tmG4nszmyWwZGVlBWez7iGvBVV5Ib2vT0Ydjz2BYHcYSPaQzPxVReI8E4WdTI95ASRtrPhsu
FotADIS8Hix9s3sdIByjGoeFtZ5LUuWc1BRrg/yiF3fmdPCUyo7Z5FibQVSPNHZXwiqKQDWiAptO
tavf5yr5NAXn2dgq59ZP47wi8UzsrZGstFzZWzsLqenoMDeMiQP2K+7EYqLnqvasmCGd1VghrqhA
HCNyvM4x5ESyZVBO2iHxM8k4BUfdHX8St7bI0HiwVWUSvnW9YEeuzQWdGjOjHrAXd5pqna1H8OJC
tZ3AT1RX68DIh6UFIhFfPaiwIhqFT35pzoFqGeLmpgEWREd0DOwKHVNSNf5zBBtEDQ6p38C8umBR
1zDtGXS/KSlGeNW7F9BA6KlyrWGggTbV85vQ6PdaGnLCanbqoyWsXiFWZ9dmTjG+o8JmUJnZdnD1
iIJeVrMKfDv2RuglY4ClLlP5KnMbFtklMgHKvNc0wFpfsy5fp3XMZ5D0NRXLiCNLWZIEBQeGUKba
5skwh7lGtYYP2wpkefbGOO43dstdjDYXH8lEOYTHuOekCYy1MY+Mifj29/xe9iag6OOeCb/4AZh+
YRovHa6mdRrH36pNmQ1JqGpEPBzCDqVAjFr4I1U9P7DiX6Rrrj7qwErB3rc1oX2txQMXZdtcF8C9
O6snFAeLylxNwwsHAIOTMK8vPMoDEVE9GB2gnAult++4y+uFJOlrrcuqPU5Yftl0CQaGuknZHVXo
2RqrubTcfetAPaR1TfJjZ5H7nSQGiA1dVC8TxzwiV9r7aorLvQVBHjilqe2KARBX1hPB28M0RVvW
6z5gd4a20C2nD69N1a3QYudADBXEL25JfsHJ4vQbcdSSymH5WuWMhy5F7emMWf4jc5VdyOcODqj5
cd/bako2aDhQrhP+8xGEDjPJGhjqu6fxkDiDVMwW4xIlnTTxD824X2JMEG95WxubLmZ1PXU9nuUy
5YqebLprI+VX1ZvhcwxwkM7AfF9FFIVLSZDygRBwX5ucE5bbY2eNli9n99FKhflPbGr4w2P1OST0
UCLup0VseUBCQv6/WTR5PA0ICmjFFkHYpIu26YvzBA1yMSTdx2jFRwE6lhOlQ0xDMuQRcham+Jjd
Vo5bAKc0DLFuuHbK5d3hUMTApRX/uonlDfEFmPFk55x6srp3fAF7sJ2HlAGVWRN+KdwXSPJgg8NX
gX1vSOBb9xVYiofUnKTSFzQsn2Gm/4yVeLEq9z4E2amZO/Deehb6NqOB37yK86cS/Cqee/76Uz6g
eFGBtyTlTywtz7ql5KuvXEi/CxiN0bJCcLIKCvMjiL0BGAMdQB4a7bLq8g8rdN8D4DeZW0Y4NZ0R
XdsjTwPmxCJoCobX1sDX20ulLSLR+V7UoS+tE3Ex80ieComZ3S2GZ1efNABz6MJ6A4u67KiehhTB
TEocFD9sXNQGa9jOij8AG/8jhSBnENuwTI/KmfbcDjeeAcPEdgDHUcPPS7IJHt4klp3CctekzjYb
hd1lXU+Je6o9Fla8KfqS0Klo67QtmCi3f2uNXvl9RGnREwh5qOPyC9SEIqOwAOwPFRpffPaVmG65
aFqFRKvgqVE6X22m8yV75EU1UOVEc+zrUMe6VtSILdwLgLT5MNoadxY0QN/qJwf6joP/dyj/5mFu
FxzZL9j8HX8euuw4Dkz8ZxAfW+ZFZGDTrBmBUa+MaTa/erfwuENHoDtRGDDwn6H/BAAjYkJvluTB
G6u5R6CaSqdgHhUJhldZrX0nk/VtFXLa9Gl3CmbnJc/mdVWKW44b4FrjP9oaeo+73vGG9ey0KHRn
uWXXKPdI3riGw2irlcgGbXi1DL8dD56LZd6yJijJCJDlcWqNL9OI1jg2Soa+HlDMsP/qiMxelCaE
j7Atnitmbhbdw4IirqdyMqEqOS1INR0Vjk4I+K4t2BtbjyCgMAx5QEERLHsto0/Ihi0T0J/Ao6Ox
hvKomdqvbje32WUGVFukdjBcKTZ6Hj5FDodBMI6oxkP5EShci/MYdawc0SPB3g6JU5NgyQhjRIjk
XLFwQJ02HmwONrDYmcaFsEEEwib91AfiiTXAGNJhKoV+s4BB08R0DgbyW9jJV6+irrXz7koah1wI
g2jAVrZfChH/qm3HV9fTwy2UpnwJgC3BUI3KlvUxaqUJX3iZYHcntugHlbsHdSkgsqOqxxWE/wPG
YgZfwCqQdyZlc86chzUwGgDnOX28QDp+ScuJ3A+jvXoO7T96KsZKg3jTRU9NVI0cPe6/ChfHMstz
x+caamBYt7fUgqCVT66+RPqJRb8PeX0kMi4k7oj/E/BN1eNsmIYUw0tlJ78dOeDoM8jZ0eq53GI+
evSl6bc+m/mXPqvPuOXcdUpMBJDb420hhwNBf5x0VYE2WvJd9H1O61bZx4RV82Fwoeygv32NWfOH
wtDoSGrtosFc4RlyH4DgMUkO2izXsy6vydj/NfF4txqXEUfB3jEuz5RTFovu+dkR2ufAS7lMjfGf
GTlHUgGPBTTuuDD+SDDRb5HS0BRV6JDsji0oZ8J32ReGn5H0AOyC9EjBcGY58aP/VZWp0UFjNMg1
58lKor3QmesH2sNI0D7Nfcnrl4eEY1bEb9lJAgW8JThlGi9ugx5q6FoW62L+sBraYx1VNMtR76nD
bQ2U3WnYRI80/9OESM10GVHb46cj2DJFBA73RGExkqQCGeRxBlyPSBMFhG71lyIhOSJFiEICy5uL
F3Xb9/pvVkfv/HwdwTjgzq4WO80x7yJQFRsYz1zbQntD/pCd7BEpvTW5D5LRbHGFgmTI8zzGJZW/
hkNIvzM+R3AA4iB88fSOX42TPrZHj4RHh77dqb3yTihkurXtNF3nwTztJaCKJ1vVztVLuunipDR0
tT7uYcsDFHX/GVZLlkANqgYQAxshUE3tnxAFASxG2awsObFtabsc0mvc0tgGwUmTldzT8robpaO/
HeyhXZoPoyH6TPzqczQUZ6H1VAYP/57TVzgHzX1H4qAlqrci8pCnOcVHZGXhxsjaZt257JkgH2VP
3hBXBzLDpiW11JJoQhoOzm7HZX3Pk+xsxMT31xUxy21F8VlF6acuPELsMrNaxSUb2YL4QakrIFK6
7hIHJWGOpdGjeA3fHer4WtN/J8WyFawJe6Z8BP3yiDviji5cP4vCTV6eTRfGLGqzlofPHd8A1x2F
ydOHNrj1Sq4zeYineof5Zlq30XRRabknp2JhWwlLbY6mOBfHtm1uAneFknfP6r6mWbuE6Er60UJ3
OF6defIzh5DfqcRqMSeffTyz1S595RbnBzB4cMiZaFJKLHuqfGWAjjITYCLj/6idy1DOrz23P38R
ih0k1UCWKPvzqd70SfRpRekeGOEtVJcKt7LSNwQ5rcJaYbIyll27H1EazA7ZvxGrQtgMylxPIzN3
o/2T6Ocs/WmE0lEGv+SbgT187icUcczywH0A9l4b+W8C389zIYA1H0X1krbFoSD20XY/AD4tA0Nc
9Z4iY/xjzXceon+jxe57qlbUl36Xq6Xmlgck1yfPPLWslQu50ZicGWHuU+GytXePZYeF5g68ByUi
ZqSV037nll9VPlXhOcrvSAISO/w0nZ/O/mpJ+8usT2ilSxD6jOVJYNPStwRimtbRnw/jyhPet8EM
JWDZMxXutaEbsDL6lrXqreVIHnZqbSt1bxziAgN9k7K7FeiCRhTlenf1soNJc5ehlCRHiN48ex0h
rti1fS5ALZW5daT2XeZ4nlrc3KDllrUAgsGrwNm3w++7GBFIRgPVKXRLvabt1IEZGZ3vGNuULlSj
ew/QtY0H8g/4g8hJlrvI3OGqfgDmL6HzMhm3lPdUrxrc59rjV0OCUu0riCBzetZqVChwi+J72bl0
ZQlT42/VBahJuyOvOTNDCNrWvA6E7Qe1sbQek3rHxsP5gN+iA6TAq13MIyBuZpTw3M0h8DjY+csa
qSrhcewRUEppf+68bgzMJ77sX1JvP1sWKIjf1GNWWUU8IpDUxhci0vid6fYohlImvADs8Rh9POD+
BR46UxmwLTDnpnubrXYefA3zHZ/VAdATw3J0gHb1URLv2bC76LNwZxN7RXgIv+GY8/VcrCzYaEO9
qTwFvO57dPEDEcqWMNxzxb4tLoG6uAMDodRdSJaJCZ+5mfmxfnWDQ9YNLCJuw3SChowy6CXgfDe9
kN982FUcQG7+Oaf8Lo48iBIyJmHi2hsk6FXanLUK0hLSF734If18SUTuIgEqZpftYda5f5wvraKa
EtnGI0BilNpptq8e2IW5/ACz0smXlvo0nXD6T9/Q2DdZicjO/qcH9OuMLntQ4v1DoQfahwL0MKcs
LHOGU3AUhcNFhRAgEB/EZSOVSX2LB9Dtbt5krKokonML/59qwv0FyvlDEXEudbZWJhy+/GE0WfRu
tEna5L1tKuSM/WfqqmXmGutR3zTx0UHABmLHsJQvYx5tQipMeBdOh7CKJjuOh/08/Y7d3XL3lcUA
NhSn4TEDISDREIDOGvbRnL+pCje93W3ZQHD2oDIXP/C4r22Oj4zvSRO/+XgjzYAl8ottUivPT3mP
mMD+AIm4wCGxGvrumYAqR4foyEtD5tW7yblUJ/waZe7P9a4bzhJ3oeH+NZa7bfQUmWmHVgsjToMi
o9TOTAxWOrPVGT0vsgvSptlCDcjw7H0tbTL7QAcbdEcBh2J5NHR7HUZqkRijT4DFDm48yJFpRfDg
omdEGKOaMDLtYLdvEUaHYfw34oKUKrpjfd4oS8Mlzrlhv6b5zrVfBrD/bkh8dqOYgjrsgsJV2UOi
QFhBIgoyB0pCqrKBhQkacmqssmEomrhPfQviozzF6sWFe1bJa1sNPsjSRSgZXGpw6Uqmaih7xfTb
DROoE5RURvyqx6RkzxFiqgBbRrPIg49uMJbRyHyQ1tLU601qM7lwwz2mY+IBIZhU2g728nPmdnhD
vB3+XkYRRHNYYlk477GZn3TtgaCk0lEIotSPw8/P2DRp+nvgNdu2BlDF4ZeEf2zutxa4gtRUu9Z9
bSCTpU12nIcb8WZkhv+h+DAMLqhiWzPFsBtk41fb2yr3xaTJzDGJDgzomHmGzg5GRZAc0/4QgNK0
DgTPdPYuK/0UrZB9afPfIfnQzWuI0sijaHVOdY+hhrkaOt0cNxjcoPhpDP6q+MUJf0dFimCzKmi2
7E8soF6IzI7xObN+d/qeTHRD1leGg7YmOuSaJB+TiTz71XKOEcNoa+JJ3EuJPYTDzh3/uWQUziwb
1l157uqjB0ILgJp9QwhkpftKbg22kfJlHt+G4RYH6H34qkli9uDwgSx6bsP3rn3HEb0I65du6G+W
PJfBH1Ie4hMW0wSehEaLdgTLmg3sl02pdy7IXJy+e8Ef9UZHYOUa2BKfBcBU36rg98HUqtDCJSDZ
0109rVLExkNPlUVBXGuSPWNx7rDYdZNfGQ7nCEVfhFJg+qyGu2kQ0po/x2o1EkBcJ1s4xvxjokPE
tii+1cQ88qJgs/Z0NBSwaC6GvSUJZuGbw7+h9cZehtrK8cbtxN6ZA6x7VKJklvKE04Tvwnw9GQha
UaMevARh9FMW/BkgpEEeD/rObreNfB0aXEqr+jFqwSR21dyrKTeItcZqyzOmt7AmcB1Ne50oFi97
tbUfN/vSEdkE6xYXJzNv/FptylVEr1gzJUqHs67fMpRFqbyRNbsysIqYJaJL5jx6/eIZ96ZMtxV4
aj1/t+H8pheDAmTaUhAW3FZxeIxHpNbZwWE9Pbd+nP6YxrYb/yIXpk/OnwRp14isjx4tW54QiVVz
jNRVvCo9OmqnqndDjRgcAsnBKdjapn259SJkk2XclKtqSKFSo4JNQ29HkZtiXAGC5nYvY8iwJ9BB
8f9P44gdkpCJuQkRs8atvrJJI44ZUGZJfFVatmbyBjqE0gt1AmJDox8attA2tALUG3Aj6QVXIxNn
vmAk//beRq6UBJ+R6/mVi0a7oV52QAbJhBS5BJENvsAWPS2tyl6rMCgoB+QgPhldXgb6bOm80MEz
E/gJxfyUyGHTZ8Y6DPSD5iBTicQ2jrO9Ti/jufZ1nqJTP/YomZEd0LqsTPnjzB+EbDBSCffw5G45
minDmHyhdJ+IwW3PynNpIOwte1xmfbwhkJjR6bQGb0r0Em17sDP1/KADEJPxwTSBDhTzCobgkkMJ
irRa5uVa152FnAVxP9FmmMsnL/oi0oAf+lcP+lk2vy4i4oB5haUSCUpQYtudDuDX3uHdLMm+Zexc
POu4FWJDvadUZ7J7c2YPheJ8GS3xWiXGEW/twuzKL11nq+p4JI+h79cGjaznlI/NHpr3iIh23exW
rs7ubPgYebUbs97QZt08QChMmVb16ILxJcl+KAM/s00yBedlDssutvwAlFaW36mdiFvpGaI323wk
BxmrRVW/5ma1CQpMS0jDTOAA2BTYTVByWuoyBPVZleLssErTuZwEsmdmYM9t/JJo/MegxWxe+Q7X
j9dCtv/IfofeMD3DOtibVbWeuaCC0vUds95W4TCy8LHerEQcCIVa1fp7yOc2yXqlJ83env6R9Ub+
x7LK26eOtyR0zD8dISgUaRiBqbECvrOCgLLQEcEh6Vl3BsAk49zh8ihL0CR24AtHQJnB1oOsWa+5
akqWQG18rBB35h5NNz0p4iukMwyq0oSzrBpeIvbhdmIsTdtiQ52RwdSuScAhjzroSQisV80U+k1n
vo2oHnUmcwgUkDijkZXUEJ32YWAMRpK5F2FCNYdDJwxfs8d4wdNWD3wsd9SWD3AZ9+Is4V/ZEfad
nmgGm76WIAwCkoi2OxCqtWhIFxGNODewMMez4fCC5nBQxCYK/jkpXoL51dWaDRKNTcTYIYcx6Qbz
Swygo2y7rY5YS1rPNgdKT/HVgM3Ng2Yl4uep77amIjG4zd+xwzIiplaCKDQp1gOcenDdWcQTGPoj
vS8vaM4pOmvI0ANtfYu2m+JcAlTkzFg/qvlmUFRsdzKYcdyxDeGooVIaGfA1/HthANmaB7qQ+tpK
qH2s9yqOYT+h5o0dfCLNLstbH4rfMq70N72S6wRbXw3VgkCiZTGEGwttO8k35tYrs5bnH0GEBLoZ
oP2t3bNVwwKc0F5ETXCKhX2M2ozaFzoVwhYCGQhF+GhRkkL+sGC86+AlVpVVHkoveybh6tpPclum
sD+MgIFF9ZQphsFRM+U4wk19YZqkFEiwfLNZIgz6l8Z86+1otuyHy98sIj3wqS5B/HGIe1VG1Bal
VKqA1LrPAYW5V9qsZQs/xCYcSjI9aeWQNYrxGNn/xu4wINgf2VVmFwejMzolZqmg16OtFb0qDWj2
gE0qPrX2La1ebIUj5bG+2jasUyWavSZ+94bo2uvvVfEXWY+FXHfKBcrqUp3yUlwmGUO+XwfcsEkT
HsWEe1SRw5BdTP42MtN9WKlrJoa49tLzFNprKfdT9890MXZMn4WNLMywnoue6buQfkooDmaO9IFP
C6e9ZU+nPNaApCX8mo8wg/C3QfxqkG0IDshW7q5nYbdwIyQONdqSS9Ec+uipCuSq8WxOK4rXUmoJ
E10UvOkvE6sPGAzrCPekwygfMcOnqaX3oQyfUs/x4cztkL5wJbsfZtcsSyZcIrNIGUVL15Jr8k52
ENAqA5fpeEjSat2JZi8qQszTg1D7QCc0Z26f6xjYJLMZvduFgltUZ74pRjTLgFvLpn4Sw0TfAmcZ
u3U+arzTGLJb9K/GU4BXrqiSY1AC+IiDj8AKLoaOc1MGq7GxdlIvNnk7P4OGQFuZbFBt+yMmUUHf
5KkA2si+7TpqFWTjGTrQ8EXqxJ+rd9ZnqAn4CnmTYwQnc/TaMXTObGx3ZMwRs7HOqi8XXsBA6R+6
l46yMgs0aFyXUr31wbqHze+8DWCQA9YsI7d+jSwzyD7K7iKyN8UHZ7v05nIjk8/Be88hHRqACLWl
B1ynUmfbuPQgcysXDbRzS81X8u0AHr5XqcaG8m2iMFIdn5SD7R8dP5VXOS2T6cuL8ad/N9Pe68wl
2zQ02eup/BzVJQZQ4pbEFl9DFSI8hcu1M7NTGDzVxpUYOCyEwJpx6aBXiJHlztpbIi+B+6zwLCiD
eV1nr6oAcZZ7MXgzmz5a4SQnhmVFkA0ZXvSVfbqM0MZBC4cY6cCZYbHMpLsjRCzgbzzMb9iSliMe
RWSXVbsdkV159r+wf6W96xkdQymBLIV6T/6Dv9xLlh7UPf9xdF67jWNbEP0iAiQP46tEKidLsmT7
hbDVNnPO/PpZnIcLXAxmuh0onn1qV60Sn0ZquJL862Ne4nPHMP/W0C/j73BVLySu2ALSIBMXomFb
HTOPlCQ/GMPaeWEBuZPRLvI9uLcArom1PdqZ/42jOt7X0sujyMvH5rCgapVf9ysr3nTpUsdHNtCL
athOco43FqYHgEKk/EWsg5vTQQZz40NsE8OV/jwm1N5RwAtCaxXWDixvaFz1cQe5RJvTodFyHLpV
S+18d/FHi44/XkxQEPEcLxt6X/15XoPYm5mG09TY6Fjm2+YjCwxnBnIZE381/NouWOUMib79A0xY
WA4G0rQ6a70rROu2A3CtZTlJdbogCazTGl1E3/Oe78+EKcTV3+xmopOanYJJJd7ZUC72KG126040
zWwolcHt2ND4DKEX1vomaLLwWuvQvlh+Bn+Kb1omiaI+/JeZ4QigD3ck5ssh8tdtaGJsEL86sdJ0
mMO23a313xKiIYXxo0UsamkPMBDI8k7e+slLtsAUDhXVxZETSB7VRem29ustNW641drtxLmeaSMe
dJpXGC4IzOI5Qdep+OyS0OI3kRbtXoailImdNsuKmXaJqfSKdTLD2Xs42ERuclo7hlXK74yF/7y+
cyUyGiT5llU+0Lo3sZBgXYqf24POaJALrnFxhMxFHY+81H3V+WedRN9dXK1j7djpT0uj+SckACcu
uto40rhJ4gGHd3Nsst9WJjqT/cnAJ236kaA1XRhxliwiryYkXkE2odfmMkEFQmDi+IPGgq/jc8mr
0mbwIjgVzD3w6BP98I8EwBiwN7HNo5m908EOg4EICvxfied+1IhGPBMLxhC7LU8cZay57fRPQ1sv
rXlQ55vPr4moIIDAV/Kp2MhwCAJI7BO3YWkwkQxKnxx8eV3vm7oH6Rfs/bmCdNbaxL8W0YpWMY5e
3sFM+WmhP2hL34+w8UZtCSsV49UbFJ+Frj3rVH+rCovdzpvQ7kPFQpslRR/fG+Onx9BX5cGxYCYN
eXd4GvlCmE9j/88wfpXiETW/TIoJpqSe/oNCpkPPvsQBZ1sx35M+W/HXm9JBsMUc8ptBe4JBKkzQ
2OiFTOHVt4ExrCBTwAakSG8dwENPsh3Yw15mrkYDoz/uDTs46tEr9uEczAG+8WBWb6n0Ktge+Po6
ZRJvmDF61zcgDeDOMgUs+diV87eO92vBgNgwjbafpZrtsO3cp+5cSBfaKZ4c9gsMHkyhJIwAczR8
DckjSGU8NXPxS0oIUP6IRo8TB5VWvtXhF361xaSZC5P0EW3vFeKcBZkmKFy7Zl8RUv3hoX1t2v4I
ETCx2Rs8ZfukEfRQyX1LzLHQkbNpcsOIa7IFQIZCaR0tRiUJZ4/lZYx6fMc9fr8emV6Qh8ElOiAp
MgjMXsvIf5A/dUnsWighY3puMcLb2SW18PFpgANIn5WVT2w9IVO7jK2AM5G1eaJ8VeRx6W94y7x7
QUujxSpT4c/AzlcNydqicAUjG7L2ttX55aarpiFJNKCG0IE19n8w0xCCvwPR/vVNtZIoENd9lg4j
2gi+8gqfO77rpVL89j4yvf1lFg+JE4WjfDdoB4GJVCMJnGrbXv20k88kAMFlmfXSb5sDhnf2IIdm
+ujU38riojT/HGh2YBRcpiO5//xacWJXBIAiyp4SrXBr4fGv5fOv3k1M9ZxPyUFvvFXRd27ti0Uh
HrpaPWnvXBSTuaYejOEaFymtZsoYPVmLsWIYXOz1Kz0fzhO1NTpTkRk9lGE6mN3nIE8vryKlVctg
A35j87NqvyAM7lX/R/L5xAZ7doJScbUkMo76Oz3E0GwGtyIVluPQzCdar3PjOIhHUlFCl199ZAjJ
9rZRWroaHK6aBYgcaqsalGbE3Fl0m2HsP2U+ErpsQZH/59vCpfoZw8FPiohlJzXzZuAU/k6Iv/lJ
V5rPNmwcbczdQQdn5ftLVWqdsp87hXV+eayeOm1dMECwi6Zcg48IuOJjW2xKggJ4GPY4ADCN4vqA
ZBtNZIrCn4ktREraM7L8k4lXsozguul3DYHJnzevVKTjeDfJ31Vc7Oo6+wpLCTQG+ypwv/gRmT1q
gwCAWJeziGDk4LaDnvwA2YQs+mfXUBQG5axG0gdgro0UsvMz7OAyimi2oNHn1v2D8+vG3hrEMPc5
4JqgV8pK2cwuT4iTNmNGNCHJ80HstOFk2CB7uVKl2rgmWwDVv15iO2YXmj0zdVpZ2lc63mQC53TZ
rhXrC+1427FZyZuTTKoz4Y6f8jPBPS2xUZY27L+3AiiqGvjPKYsfEm3yfqpQHMfEKWXuOPuEkntj
X5UQBwDr6qD5rPJ/OVGJoei3fb03acDj9ocJiqqAAnBTRcA4yAWirbGne2+TKSosaWM7AeNI02ab
kK1IC+uV1xHhk+YuSjGs4p4bdhlMnAK5/abUyQbXITloFAPR1P9PIAz1cUeBW3KyA+8QiXRlJsAI
uBXC9WdB3ONWZBXD0piiU36Sw1G0vGGVUiVsOpW/cq5e7JJUSgepjqtveTBmel6WctgGcBEGc53S
cIWxjXRJ+Ry1fN91k8obu4k2rRwLWnQyUtUmAd2qgyfMZv6M2dANzYL2juDkyzZKc/ivScejlc9r
NKrpFDm/h326CwvITSkWulw+CXMwMSHLf/FUBJuSRZFaRfsgzDFv+x44Mu/ekRHlzWGSMwr+ZNzU
jt1VK1+bdtTg0GhhH6n9xVKGB64efN7wYtyHTQPEufL2WDNeo0XUT7UjXOr1v1jCHp6D9DTU/AfT
5ldtcIZaI0D6pGyx9XF561gsBzbSIFAaTCFT+6BO45JUVAlmnuD2VzhpkO8NEDrOQG8nQTeOm4ya
pjy7sAjgmC4lXJ8DCaue85drt7aRJLYfXkoRUzRc/LRHVcywkvQlt349RaAmyRIpgH8r6RzVTJeC
GXDFOSw5mRLeC4X9aq0252YAvQ0KvsZVpFEdEZsGjqT0qGniOcKepENwoMZrXDWtue1Fu+2lYTfK
8p9cDa8pVM/UW55Tw9prQBMTxAnFo5W28j6qlg7C1toLwRmjyQ1Gf+UcV8NnWImbhnENhjMZuErG
AhvjocG+7pXhUZOLu6ZTaK/x+bKpiuP5z2YaApLJSAmfYXwn/uh4ne5afQFBkM5VwRFXD7xo0Pjx
uwRcfPok/s0EE3wZTqyvs1xn9moO/Yg6WtjxRumor4lG/WFLfok8rK4KctC4+iC9SE5Cq/Ki1NQ9
gZ+PMIpIw0KB5XNISV4+mPRSeAcbGqLO3VhkIz79zCzWMpgD2643rWV9U6NFBaFGxr3cQWK2MaNT
fFulDwWtM1FCATrQutQKx4bGoknKbNb5SYqxUfC+0mXuEMA6FMuk8amePXkFi0y59Z6Dkbh5eCv5
UOM5rTBwdR9YGd4VmreV2D4Da1sVwlqVMtCPcEYzUiYgpztT7j9Fhr41YxTgPlq1v1PZ6nMPx7Vn
u5nfQOqIneL/Oxwk38gACRJqMDuS0NFy+WNiT4qnhVNaH7BgVHWhOU1hf3tzmi9HmQbfWbtqmu2w
SlH1Q2xmxLCXjto+DHBRsQ+m/qNwYWwDWsK4Edb+XyaYvNUShUqzj4Fc/MvHgbiOzcxDrpIcWZdd
wp4FojXfcsrM/tXU5BVgVsC4/0H58pYW5mOtY/etURABQ726MR3cyWzPKjBX0Z7Kxl6bkUUMR4M+
mnEXoau3NmFTGB3LYYj3mmqlqyw3aFbzuH9B5ddKTMBpbJOeBv4woOioPBskfy0bAYSPGNZs1U0F
HSaCfCMeZKBb3kcxWZCs0P3KQIENMK48G0KCbLzXpv1I5Wmv8vscAm44Zp2WWxvdg5kWwqOfThzr
yZdOr7aCPdM29EMryTRa0JgRNqmracmvqZR/ZHIgHUxAjUKDC5xZVGtySQHNReVb2VTfkh2u1Sr9
h1X4OchcwzlPvqOqXYmpI4opviRVPg/BfKik6XzR6o/Icedi4vSXM+lptdTKtb506m0OqFzP/uyq
eLNHnLkj+pwjFZkMqKy/zWcR/1s1vbzyDe/RT3iiKdzBtndTQUXC+Bx/wazMQi006rYS1NXw05ko
1+Fux6K/4vhYhVrSOKNsq8smgrHddZylQrMgW3nmAx8prdCWnn/qJZmjWjH8lRb3LzMj/T+MOjiD
jFWzH1pbXePKHQ2QTDI1kMkK6vzR4cOKwp9Q7h8UcWnAguJ91Ziuipyq5AJrip1jnof5WuFVmngP
IRHr1vBWTEAALbwgsM1VykwkPg2e11K2QgipH3uNwgUVJAKpIz+Cr1K3dwqLSgzPPFpeylgh5vqj
USWdHXI/1pvYAAsdBRtKP8VibFuUwPzQdN7gBiHWiAwrFdxE0xGogL2U/0jlAAOTqW+QF5oysXTC
x0HChEzf0jd4mU8lojaaRKy7mRz+w4mFcR2BDggXysTCpL8AR9kuQ48cJMKfMXt8z9axAXG6psqu
aEqAy51BxsLVhYdJKk2wUTLJMaLvuCrTPiB7dWhho4+nbqUoEXqk0qj2bz0JbqtES6JLTjLQVUwp
Gnc6ghnI0SIBHjtYQ/8w7JY3gB/aqf6K4zjJ1qQtDImdR6F5e77g8Txbnk9pVP7IBhs7K8PYPVg1
ZBlTMlfyQGpizKtrq3UNoX3KhnZFJ90Vg5ZA2AaN+CqiTL0POfX0RSbC3zTR1W+mgfQSDF23lrUG
CH+L/TQJQI7UNbdLgekliPghtaLlRm4gUWRSo63UiKIsPo5/4YTIVqjzx7fXLd60Ar67wke8i6L+
QPRun1pldDayGmiNwksirAsUCFZExLqhQHp2jMSc+DZfEtu7ppN1tsGK4aoEKE9yFr50DzhEEYuZ
n0v3t2RKHsw++jTthPM7NgCa4W/KiXW36XcWS2KZJSnJWrtv1kOmavvWG9qlZTJPqmHAbq3uuuxL
m7DlZkIywQZhSBp7iibzCJO+UPgtWDSjL4fBaK4AKPLvUhP+wTONmdeowCImyrRtNR03tx5REhd6
Jfw/uXsogl6CTlxbtV3LLS+IwCc8T1pGMj30Ql27T0N2lvQQFT1U9oRR32FGLRutIdnATbUHsKL2
5W2ylAO1uBrdmRQUhQMolIobaR5b/NDbZBWk3TOJS27ykgSt1tsXtJnUEOpqeoU13oPOWNkfdQRp
QWKJO+dnOKUmGG3RKVS8dTPOwIMCFXAKbFg24JlSddhmBOj9KvpsZsDC0DuNYt1KgiFKPX5m/Iid
fgY4YccnKEhGXgS8QjgqF1GhLJUEdcSYkrMSdk9PAiDeRuGuUyne9KmmgPJoch+DIJlCxG074k+V
YCkgCt7obO7eLHVYqUp+9gYBXwnzLbsmY1vn8pNsCqNLwJVONNOh00vszDqyQSaPu5gvZTD1g+pl
u9rwf9iljmzL0ovfCDbvOQHKipmnz1KCN6W2mWiPSlLppmNvzgyJuogeGEmewQKbCjcotLstddsx
Gt+R2deeyfJPMx0ai4FrdCg/pv4jzHRDqOVSGcmrjgWVClTZx6FxoHUCqwKjmmZsu5oqtKqg/CPZ
haK+iybaxkm5FzkByIjlmiTj9A3i5i2ld7ZHV9FDFHULQBjGhakzj02EAbtJfo0m5Xo4bYahWfMq
xxMfv2ml5DZlv2nL5Jb15KwgJxRQwuyJjSc2yASxLEXCWtq2eW+E1ixsUhtsbAJWNhGLGdigqg6k
Nda7bjXpLPd0OYKDFOrV1h+iow+3iSEKdBbVBSjCfN/IJ6aTEZ+Ps/GAbZi0gAYqllxmJ8dnu2Zv
TRoS6I2MGyP0CiKzUU88FxpBaxjbmH+BBlHbLYgTatgeKYREIIijr6gtf6JmvHW9PcFZz5hwQ+Tv
AYCgK8gqx56YMY1auUsNGYHQ5p5sSxCF6cehgQjBRouNbMcL7MscAIeWCCnLoGYSjlVGw0n1vprU
iHZlIQEqL2wWnD7yq2Zq8Lk9qnTKCe2na59Vw1eEg4oTaewTB2X31baW5FSGZm5hoRPxIGXAxRWZ
Uo7hN/Oq+iaTT0UKPAsdh6xlt9BqLBJPopOHmWt9H8L+aIpqWOp5iKuqCHSwGAV7j1kaR5FD7fmq
DDpkdIOrHqdxojerZjCuo0KXj116K6urVCRXgwo28zJRaxaXOsxuLj1qQohWpR4EJ13oq9twtM56
N2woWNq1k7yr0pRAXjY3Z497K0x+B62dlmaDBZx/THkHvWFsxDYsjN5KzHSswfoPoh8bUclHXTAd
5kW7jfTCVegGAqeQAJYAP1/pJu8jn7pkDGOtOf5IxvhWj8MB406AZwKFr0ZmYTuIpbkL+k9FjTFk
R6eK7/JS+np00uG6FAEFOaLfKtSGstUWc6WearEjKKRlp2vvouTnY9ZF4cipAiyfC1Ddh68yRnqF
SO/6aXBF4tLRrJkPpzC6xBXnbNOzJegTvXYnBnLkV9S5KMAo5OkY+qKKd1FfYZ/p9Xs0po9WNEC7
eCFXir2jpeE37iisrMl5ejV/YxT9ZkrySQriVNXKfioZt8IyxTA3kvRr1YYcZTS6edXSzZHMd/At
FRlXk3fL7F6BMQHvZQ0FwpgXtf/42z7KwLgZNQIcKXBdtn8FazHKuJZtgLtSt0/qQLWP0vALagjx
LnJTWY9dfg6HehvL0h6wjLyzh/FXE/qmZU1MzSKVC7Xs9nW0rkwyYKOUrOtZiZUSoOiIwwT7f60p
vDWxeo/BHzZ6sMU66hC9x2MW/SHU4fQ170FMJZdEOwzGhWPtD1/K0HpMwcGbqmNYM8B8tiWxcgWm
r58JtvTNplNzgjz5wYbGwkWCHw+fY7+BVmWYW7WT1uBRvukF+oxx+xIWB2DmQXsQQ0fqCrDhhGXJ
VPUfWa2f+QwVLNnN0b34CWF8PSXFajBt9vIFsJ7J/640uj5YLEAa/2pwVUymvLVboG1a062JQlTI
vQFfKtziJhMAodG5GMFatOWKMWiDFAvWy8ZjmnndKWIm9xp5l1UYKcqSYByOFu+STmOJfBcZG2Iw
COgkqoCkeACNZ4sVLicEYj6jS6OU303KS1IWEgaEhS6L110qIR3r2tkwdd31bf9XZoJEt183zVwV
FRxSrdoMhHhk7Ku+bdxmyUOf5N/RVwgwxn9N+WuEwb4L22sxJBd5AGukWPh6+SmtZPy18pR86qG9
zvC8Mi1i1wWlG0DgDcFU/QZ0iXaIR2qJP6YvtzkrCduAnzoxOyXWKsPLW5CO0Ube83J272T8opm2
Kai+nOr4YUTefTJ0D9iCfeIjBLua2kGsr1ognxM0a3aa4lymMrdarukJEl1Y1d80185QCrfnJtAn
6WduYs8WgBF43i5Jq+/KQfv0a7o5JgTIZAypF2WjnxXf0libiOYSTBZ7l0cCoq4XHIKcFYcWr+KI
8ZjNKQI4vjtpUWu/GeRMHU9hcZda3LtgATqCmor21SX9rQzGWyYNV265PBS5ftdLa1Vp6sOM6CST
yFL0nM1VazjTIFypK6Hje8272ur32hI7TxvnrCYtMsJFZ39ZvP2EDHBdo2SXSJppY7fy5WGrJONa
pp3Bov8Mcxbe6XqbWBptv+Cjc46nIraPUlLvilp3iEntAmgtZdruAC0dBu5wA77AZi6jj0f+VJsu
S8rN8auMIT419gDQ4aldYTFvKbxdfXsz6VxCzcI42i0vvUGqnYRNjKxAvslw6BkSXNlc2foea+7S
cnTLuxqUwLhjiBc90QvHwEzRK/pBiZiER86aMJ02Gp+Hhka5ITEfagDAasJdThUSkC2H+JBD1ob7
mr40/PKTOOGSQ3fd6fV17og1/d8ofhJlJ2lUL1v9W0FJ54fiejjQFZ/XsIqui7G8MgunL2RQLX73
1OvmrWP7JhNUyKDM5PkAlolbBDr0rkUUtyBo92HPM5YQ16MjgG6RZttHSOi9/CLbt/JBeaa2z2sq
23RF7qoKus1wCXFmeeg8E0ygCTZ4Jc2EamNtV1jwKx8yOy6GihoC9OrBCks3M+VfpCWureStCPhK
u1AFWjfE4S9JvmdpZBqVe6rktnHyWaeS7+Zx+PAiAq1DgGCLXIzG1LOhNoV9lfMaCjBh0qEEmxxQ
kGRn/XefZcElpWZVikrOh5HOB3KPeEsJoQ7VRO+B/V2a1aaWBzebxs/UYs1V80ewkOLr7BOVELJX
HoNI3kqJeu0KKAf9mOOJZdoRJud2LmHHCEqpvJLPhvaA4E1npR8EX2MXg0tPkZLh0zhibq8uJPyb
Uk5iyYsQW4KMMpVCk94U3bvkybQm3HXWyPsswFaYxL3wmMYAbKUhGw5dCG4mx2uXhFW2Afq0tW34
WxSaixoDqiQXDXceGI24/QsrX6etsVWINiwrsNRDRiJR6eJzxXO3UiQWRB3pZkdJ2nDHXfwvDfBO
eG3mr+s+ljbojLj2zOQVdd0bUh8zY4wSXQq5owopNDBod83GT8BuTV7HxJjGdA92+rbA5ePkhMwX
Bs/WQhXsrom8lMjGhcW4gYRfxpRC9cQQGI1rhul5pMDeFtABFDcbplxBokcU21Q+Slxe00dTHn2x
nkyPgDWrx/SdGvtFyS0kZ8DvWzbsM/72NCJgMlPOoKIWQ/oY/ZWs4UHEeAAevepVBXswXgR1Xy3N
VnUJkoszW7/CAQMocLHrN4Fpivo6xyLi1Sg/MVHXfriq9VsA7w/BpzC2Zr0DgNONT1rKiuJMqRd3
0JGkX/I19CsokJPGLusY6JyBBfWL50LGMP0Rq24SvDrpiDOihOhL64RVnPzqXUrm/7eR+nfaxXQF
bnrF00Rw5AkoKykYec2DSd4h8QO+l6BwEhknJiy18pzfWGThjpATzNGORH0KSEdwhj4DP4YnVwSX
SCCAoCYQaBcKrprF+DbuSafEvM/fqYfUxm0KqRUqib6husNP1iWbwmrVGS4/+Xar59hx3bI69MEm
+sd/2FDPNK4nMovGsije2fmPczCezOxGL+gQXzXmPpJ3Pmlcc9MfQpIdNneBZfoHyROkoM7lSHLq
wAEJzKDbUYsKokbPD6axTYilRmsaTNg1BNnnXDggEXeIjn1FM/qd8TKiv8/+Z0R3vcWCfDIaIO7h
Cd6SxuadtROlQclNOwvaKZhMMcToDpMci2x4HSql7hfAZNDv2/DiS2jcPzV1hawi1FWCgUZ1aDQi
RcS3b1bMcweguyacBHW4GrTixWhkXIFq+zyGP4q2Rs1us4Xo3CAdqA12S+MYVV/NQ7spwTmQ32hm
7y9srIZ3I1nyMeeAqTYSfvmQY+sQ4DJjY5S6EyG3Ab7DClhtqn8M1ANg10EtqFJoq0+4Wkl8KKdj
cxGEHeC+lM+Yd0b3Gxs3ctLLpiB1Lir8Pmxt+EvvbfmVZlfFOMsmO+3wNbQ454qjF/HqdcwQBwvj
o5sNziQh2C310aXoSWF3SFYuvIKnehr5UXv1UBQxUKu4EpYlmWgQcCNXwmdGWjuAKL6Mn6ybJrCW
115ey8VrfJCm4khIUxx/LKSIoCNlOc29eVY2ZbKwpBfav/ZocIzlS5xSOs/1Nus2rFNApcidw28P
gC7JcrYIAm/eik+j/FfDLSVONTi1SdqSCpEVnDHSnROYRsyntC2Dt5GXXcXp43Kvr7OVhHXVGV72
R04ggsuzdsQYBCkZ3db+Z575jHS/8+fwISCJ4EFbY6ZV7EV79XCzfLFiKsGtEk5sHPz7RPttay0u
AJmB1sgee2l+nSsj2qZU0q4NPNs4AgCX3eKfMt4av9mTnJeVnqPTfLLzHsSdwh9JQx0l8H/1O0B2
Dfe87WR/AaXLHAV0r975ZWHBqhuneGAJbusdCTG2aDd63tGyepODmcd51+PwekjYVCYHqT8K3AYX
HnYTE6slzN+VRD/kj43XByMLH5EzGS8JnD9u3d6NIDT3hCPx4u2Db3pIDAP0l0PZAXO2Nq6Sm4Rq
8QQ3A0qJvuZaclAx6XIs/RXqLtor9Dk8NWhbS4vVPwi2t8BzwkNFYFPe88BL9XcY7LgmVwH8/WVw
YHmYuxq+fjjZ+a6kRrr8Gt+GbqOH9IW4M8a9XbIOTw1q7Im2YdTeBFTTa1jXuZ7vccUwuERgKpma
YPFgsYC1NS3wQn7Zn36wmisSAIPElBg7MKHqK9x7LBUjxCsXb/ZM2E7dznZSlyduums5n22eMvRO
UjSrRnXI0RvyagyWBmVHGQmKJ/qIeErvTc63sIMJBraVPznhu4sOcOLBhZwSG8F3Ldfnuj+o8Zs+
rotXP1O2DznMJhzL+U6lxcDARoqbZpEcuvlvVosDPaUF7CswRwsLavX8eEj9nZIStgN86P398KNR
TO8tcUTrEfEgfEkL6YBbCRdlFznZK1P32hd8sjjeJMZK4ekJlkTLsTGGP+XkTB/86WD+hjme6TYv
9Bpge9U7PrRa3+bWasK0/0MJYjIsJ0ggO73c2NoJvxHqAX9jzMMyzsM3Iz0i4sGoN9oBcnPB6P7M
PohWEYvEx6txInHUlAeGjTnCUm+D7qw1PB2CWhhtPXQ0BZc/IYROA+ccUE3Ltd7MOx8UXZxAm1I4
j+26/zKlfzme2IbXCyf3ARBeqhEim4nJuAxY+UW6i7RmXto/9kMw1rGRaMlfr24V4vGV9wdRZa23
bxIm2nn8OhVc2CpyBCTKnmm5MT+pCHPpLEznLtdFRx2efBTlXeEjLHP3uojiYj0Fdl32cYorB5x5
2LreMtzVtMzwWKUz5RhZct32a+9Myd1cYpNvGnA1uL09DJE8+m+ytzGgHYZcgj5r63M0Dumwk9Jd
qbtFchi5LOrYj3imvxWSoeaOn0/0xZqMZBPRJFBoNESzfSrR9P8pJGK4AoV0UOYriSa4Qrv4eFF5
0gv5qlMBN1wzsR0UN2gX6bhDyjmF4SZE2xfat8LrUu8uRrQfw5PEydWMP7Wgob69N5ZATpq7Dlyq
dEzPFTH1Vvvs2O/mWombEK8Sdou01Nn7kAJNF8oHYmP6kN+ZIAw+ngCWj/5fTAwLaHqz42Eo/sC9
FP5R+4ckliEIktOfaQYLmTAB0xYq1buGH+ofpUdlv9KCHSIrtRNkbed1EPf1kf3IokDeT53q2j/t
Pwmcen327ZV58041dbnFIXzm9QqyVc4i9mJbJ18stBbH6YKHgABHA5yl3hfNOivfpi2w9VjbqtM5
Th2RvJM8lJtrBzvmEXvb2uKJXENzEwVB1pW072iowsAE+jJ1/R+0rXFL7C9jiH1vx5XyUIy9wRYh
2s/XLHUT5o8WljKIkH/hBAJjmRGYGFe0x0w8Xvq6bI9xu2PjYOnHTDnk1b7+JBSmYRmDU8CewYfA
vgQN0KiPvP+SrRsG/6DZjQy9zZf6MXkcT/FNtXeFzo1oH7U8orcOlkzwqLpH/cHXohcvE2qI/Jde
Om1+dQNFY9PdV67OUb7CvBwvSG+iwLLUm959/UgsFMG/YfWh3nOihWfcqAxI5jeJF/FteleTkpyz
TrWd9CzaHTA/tdqqhylxogbexREErPQvSfiif2tzxeMxg/ckInJMkr66k6cjJIqFUE/aXCA8XQfI
58VTC99STEEWoPhdFx8FL9iGbyH9zq1zaL1XpxEeDa8awZTF18ZX3RJUYQc5AsqhXbD/8X7LyVhi
BtT0Q5bsy2ZbSNVCeVjzrQJ9+ZCZL1aAnCyUSw7RwVIPprYjcRjmObZwuL67qjsqvBy46McAP6tz
y7I+W6EYo8GP1gpjutqugB+HPDLGZ15+DMZuoEskcilFxaoIBkKod/JICadRh49PgVy4zob3LFgy
N8GXKDpn9iOod4tVbfjwAQiYjo1NC8jAuAqgMmj/SG7TF8Cyk9OJjEQVb7rvzj4xMRORwtPeE7Sd
8CHCm3Hwj6a4fG0iAWcjJGTsKNol1/cqaEuM4mgVfv0qmnQTqrscW/w4dR8B0T412g7+3p6IX6G9
Nx85ysh4jvCktd9snNFfK9YpKxLGM5tN2UXqBqMnWZZQqBelahYFdVIP8sLMy/g+WYWADf8yzR+A
3R3XrGano63IJe+B+KjPdxBaKG4Zrjrxz1RPRYHp30n4h4wq6oERvGadk3/XwUUD4k+LhTnuEuwp
GAkQtB/2wzSXFZbRnEN6E954sDqStzByOF1Uuo+Z3cPuq/F/WGsCOzJONsPgZN9M5T4UJ9JQ+q9J
BpFA1Ja3VTcBg5MP2h+L2Zw7IMRwQkOs1vkoGdwdm3SdXMtoBe+Y1AF7Xg4aJVxnfMKxzQ63MluD
yWIeU2bH9WrgXSYhNUtQbP5AtfYTf8OFvluTQ+6Vm2/kkVWSCs1BoYuCYh31MFLGMad41lPxIE5N
oweGLIZD/aiMzGXqN7Otaq6ZVmAw+R+Z9DfJK1j9FPrSwJLfmRbU6KxEJ83jO6B9BQFxOA/+C9AI
rQK18mjtq+0dDIZ9LOvcsc2IPty7StzXA7Lp5e9y8MiZp/Ls3Sxjt1aUZV3cmQOFuS/HEyztGAOz
Mv7MIlkUwvMGojW3jFIcnqNOXtltiopb1J4+BwH5wPvIieaMbig7QlmlocNcKL1TzbVgdp3dAn7P
kMaybj1+dtGdF5QWAHUcMcXxlLSL3Dum3heFq5htbNNJ6lMnQBmxPfvoOXF59mA76YxmoFTKo6Tt
xpdawQfbx9JuYOagidV3AEBYNy4RU3MaOCexPeg3TSxDfsDyD7FWeobH6m2INzlxIl+BjOMUqSMD
H79T7WUNTxlJWVYOteowmvvhFcWl8z9k5USpRyfOtCvUCtfc7AudCvkavA6GfER9oyXYKycbfKCL
Fi3WrZ9ISGptE0oCPps5cRuCOGUQb88yNeAY9pFEa6fIngPaZl4hp4qAwXRkCj8O4UZT6LLBUzo1
fzV1gml3LGYs4o319g1Px6moLoO0+Y+j89ht3IrC8BMRYC9biRSp3ixb9oaw7DF773z6fMwmQIDJ
xJbIe8/5q1G+SVlH7xJdSoM7DLBJXblJ8s869GqmFgplXalvVwOxtouOeaBZXZiJsCgRdXDo54qx
rnhVKqNa51V7SOk2NJs3jQAuq/6WrZn7glT2bN8g+EA9nV9V/yv3o7Mi5V4gKXYJPmmSzr7Szeo6
xRR4T/dE/TY0015IaLEUUJ2kR73FT77YlZEEmTXGwF/Nx3w+LcPkTW/3g0R8pXRRMUhGWE6JKW0J
5cOzMuP5D3IcadK7UXd/AeFt6XRWpe9qPNEkbLTsBfNW6LNtythjQedap6LzAgObJuU5g2yXInbn
SPwTwpm3zP9Js86lrd2xqJ6Ty+RWTudSIX/XN6h4KhAqSjYw2EpXPvRKPavd8DYRF7lq4vqlpx20
8XTF5sozz6pddh2C3xoCSqyy3z4st0kepizf2kccJfSbhSnbA22/kq5/iYH2TpwT62jyPiKmR3Gj
uk0pb2dyZXoTOXToc5oTY9TWh9RcPPThOywm3UwDRtpJVj8VQbwIhb/pxjbZq90orpWuAAUBaqvK
8kfs5nPXEXZjmTRHDYMibyDt5PeONMY0btH401EEGZCHVCX3jJDXyWy8pUDYZ47Ez5KsEqRPqRzu
CaG7CEO/ERCza3VGnkjjDmgqAuB6sd13PMXaC00MHd0kDMBU/QzhMRNLXrvEwdJUcUuSMVVlm6km
H3iXkyKLRQQTcFrnqxGwPc0SL1qE5Qe93XF3ESTi+KiWJ/EaGrb/CiTx0C0iXbIQIG+BT5ttqdKa
eKaRRZKAMcmAmNcDtU9T+x2PmjOTxyCTYWTX+XcHs4J3ULvk4kkY7kb/0IXPQTingpsnFNVc4e4r
/Rya+7R3OnRQSzaOx7JRFo95uhTTbY43UVzac/PW+NsEOfpIDHn2TRMUoqWdjGGMKlCy5Ypbwh5Y
6P22kCzy66FXETFQsASRIiSXiHUsETeknSBKezbA2iOlrvsMmlU7K9o+V7e8xx1T8fKLuSMskxIR
tX+frHvd3dK493L1XgOjja5SbfRp35jfTfsxCw6RM5HAl7snzDsSndgUiWX4h5megcALOwDcf8NB
Qw+OlEv8sVD5mluRLDKuzWYgjGwz92uLf7eUg08VqxFv9YrukQ3Ia7+pvqnwu0Nhhiv6m7+qP6Jf
buUTDojwaP1Yla4wuOoVoSUAzJYcoD/9KO7Gs74bbpq4Ym//iuM1lewbjNXjrngnezHdtpvoY7pq
93IrHcARL4Rq2d0ncxPvsf5Jcc/Tfyv2eBPMdfVCGWhPxFNQa2kne2JkX8kReudOVs8HTfCuuCdE
3Cn+0BTZzCxIK87Du6GsZQbgNVqi5i9snJDhjhqmjCpVu/gDOwHXnTEtrpFLfJH6Sf+ldYuOknrM
iCiI9/1LB/bbmD/xt3LE2Lce7PyW2XQoOMYyLZIkeG0d5djZ0aW8pV/Dnj1xg2XAie/+W+Ipe8RS
u+4d54twNkE8d9URLPih/la2MuEV4VKcb8mBR8JGcGubK2Chw3SUDkTlrakxilaUywMUuyqtU+M+
f0UE8LyBL5tvMDhEywNIBK/sVdvcsnfhYvzWT9pA2634j5xjjkdtjfl+i+PnrnlgSB/xFVscFupT
axMsuCnLHbMXVj3Dow9s8u/8mAxK/jdj7z4D2kAReVHPxEg2G+3K+EeHSk7kPzl1P8Gb8QULusaY
/wjvpt3kZ5qOdtmWMLi/4C2aNtNT3tQuL9mmOIrb0iElPCvfADeBaP1zdRkOw8ZcmYwU+sbaDb/j
EYyb5FLOBbc9Fp8RenhUhvshdOgjy7lpV/qm2FH0bfOGduvyVF0wWlx0kjOqNcLKrbGnzkRz6oNw
Zybjay3WyVo6LdESP3za2gK/+nfzyTV/aI/mT3maCYaihWRFAZ5tPeKTBAMJfrDy4WMc7UjH5Fn4
AlXQ6IqjheUKSAnusniODzUZ2w6gM8EdaE9mPioXN6TTHhQbdWZoY1tcW5vukXkzTdBu/lHZwI24
ZosDDaY6W8Jpep+ZqwFFGcHt5hTd6OBxGC7fqx8d8GMDgvZBfePP/Cw80R2c8FP/m76bdXWEioD1
KvfCu3AMHP1rPENP2tNX5ERe+EOmrzvbiM42jObSrtrq+/RY7CvMQis+kB1ZWzvjVHjZe79NbS5f
l2GK33RNW4/LugU0F794R0+U4djxdY5txNqyF3BFH4I3yanRdq4p2t4iQoZdh135N/KBO+lvd6Ma
05EBSKvv+TkeCM+CtPwy7R/zrLgIPr1FhebMjnVV3uXNUgmDeuiOJh+QY1Wxpq6xNapb7RZuzSsq
v/kJ8U3e21N5KvfgxGNa3TDEE6ereBHFmB5plspGsaU97wai1V18Sra1M640G5EA4qNNvgnvJHx5
tFs6oR3+MXHBLcLk7QQ3eMve0nf+RzdxZ3IwaZt0o10mt/Eqj7f5WD6NQ74F7ji2n9Yvhzko4mSs
ab3elL8A8HZ9H7flPVubb4FDoIYPOr5fNraHuaW3/m9pLFhHjuVQtRatGN02gEUYhVxeYRJfT/W5
ukWObzMpMmUjZUQI0dnDz3CxnN4zHGJpfgsPg9SzfOPBAkPuVuNFAqY7pNvkhE1oo72IStoDJ3r+
FqEUsuwVyKfudE6w8LNeU60Tb1hs0tsZew3PsYR3+zjKjuDwOUGEIvd7pl/16pLfNSo67cBl1qA5
DoiwvGB/GQ6hp7P+/GJKiak1tXmeuemZVOGIvgz+OHEmoaPm+3JbVJsFtdr1H01/NPp3KsdAeAHb
/Tewjmg37qN/hYsn+ys44t4lFPnG8Gza4hlYnlWLP/iZvtq9ujWMVb33Pb4tYN2jcAUeZnGm/wIl
OtzCevBSjx9d+ycPG1mG2MZ4jPLrKrK8vDDwGpEz8nmcoD1OhGfyod/nTeRVruCUwJAM+3t9628p
vQhcCsW4VohraTzSh+YdTvbmPZFdLgfjyXXKxjYSA4LeS7Ph7rpHx4smOIigZNVRd+IOTz3NGMi2
OIYouMNQHIDBbvu9duNZy/fBVkLftUG3IRKWxH4HkPTHx0naRBA6pDXtcqf/J4AW994ATCytUxfU
eNEr2ZOd2WMFWLYKHfK0Xjzkay62Vf+y1ilA9nfxZpL+vBvfm4uxo1gxspC+rJOb0jjltmYJRkS0
zshC1Y+64VBrfsYJj2SXI09+QzHvkQ5NsHd1XCBAbg/oYXXdNjYpISEPL+CtI98VCkJWEHCb2UOz
nDyAlQFGmZXd4JtDEcD7WZzKy3hvvnTKL/iWTEfmzwgrFVDnKG/9g4CdCAH7K/+Q9vF9ADZeD7wP
Mq/+FkPFJyt2168x7Vt/3S9LI253Gdi29VAnAb/bXAwNbR4ui2+EpAYL/hbtkFspniFtxthJXW0p
SzhxyPHI7Oprf+LKAD/cynb7xbrEmzrey4sFb/GtSZBgK5mJovse0tXkoEJNL9m7uguCDcqGGIkm
JuH3cPmf3qiUytQdcaOsr2Brq/xcUHtwHB7FGuXcw1dW2ik/h2f90jyyI5wbtGL2gO9C/jJWLucp
MJ94iQ5GarP33drb6ARrkKvQVV1wm0/kK9vqgCoYJ5ArbtD/aPbkZZccknltbXnEN6QhoyfdkFbd
j+vSHd1EtMWPbo/PclqGphWNJkwEj3TXbYu3/sqq+9ZxHdI6ysX3Ljkf3DS3eVMelHMIb7SRODZn
b2B2XCc8FjPkikzT/Kr8tT4IZPHD3YQs65rdDKKcKF1P7ObKJU/KzxkYcNUydEz0Rq+JzsdWwt7r
gpnOB05nsKEfhrW14BGX6rtQz9wrxZGm6uXqVkAaHsw3DqAOR57g8j7sNNf8IbvrsJS44NV7G0/m
L/4zdFsTaY0H4xa+OBw0R6VXaJXsiaW22326IS4FHQ1T7he5hRtlx/olm8wcJPRBvl9KN7NVpMge
D8L8ABogmYdMQZgzSkbeoi2FSR67dGRjy+Q83ltMK+tCcUAEMjB0wkNWFk1gq2ovupgKNtyEoStc
2geed3RqCCgwNhAtKMGorwiplz6CZeTgKNviYPYk6o2PPrrzVcLJR6Vb9iB1ZzXY/P2dS07NlfD/
72m5OuszPs496UJoIpkxSDRb8RCS0MVntBk9DpCMnpilBJe9AXYVMMr/oeUG5aQkbZvf6JnPrvoi
6EfgUJjTlw9kuMRywoYi/M2u4sRfC/2e7OF/DZphDQcc02BiB6Ov91bnhAhQRFgDux/d0TgAXBPS
23OrfqThllR+WEQIp6hDbGfHHEiPAerEq0+gxW3u0iM8PWfScaHhM7v/k/4K3uc3RIlkp5BEgNGh
5ORlIVsvvgDatSlRCi8zqDavhgR7tFT2dsmaNqIbVb36k7Gzig+0J9O50dGgekX+z3XUf/vM37jb
n4QqR+VuhIjHY28od1z6Kh2s5H4a5lNsthEC6ZB9XkmZrLMdD3QNsDb5xa7DV6RIJC9mXJMyHV3m
uK1rcCr4K600VqDn+S20jmAjxQBWjYUDAoWQIW2U1tS0asFpyG/+4PKvafTq8x908hPdm/mfFDJN
FjZWoVI+GioeuhX/6YQwtlLeyaPEonqI00vUnJrxFE3XYn6C7azT3IuEv0RDZOYQ7yr0ZCELrllx
QcGzIQmHyKk+rAa3OVyERgM2JWuaudFgtKWp/Jnb7tGTRJA1dx9gWA0QGqTkhEiZm5CyVVHK2Ql/
i8KlsqZ7MOpklEmrjIyyHgoRnRpwqvoMU1wQ80VmJmq8oWbdwqvTnnoIQcqB3EKsP0XK8lZWMoZ4
alId8AqDiDKgc9Ss+GcSjV0hll+WUn3NM4BdbWXolVAeZhJ12piP9qHY7BSxdeUFNkUhE8h0BUwm
lawmNeUT+Glj4ahq+llDJ4HIxBLKk9IQojgl6DTFTvkVDXK/jFERNsSf3ohMWjej7JIjxUsadcKJ
Jk3lL1X403FannJyR7Nq/BVEQhKFCDdB6D/NsvnIRXqZhfbR+zS2Nhpm0lAuSDqRSKLI+kNMjWhJ
W1KkoHDVtBq9YqR/GxmUb2EOboHCazWqM6FPU8tFZ6JyUIbM6Uht8cPQ+NZrWDFxSjqbLrPcrnr9
7lOqQZRJz52Ae0xrGck6XCATlky10V7C0CwIqITok2qhaLikfPaY+Ok2HXaiKFxjnVsKd5zXTRi3
6nlCceJzHZt+vJvRuY6FSUGleU3U9JXJoCF+onz19EMKcXvVymk/E1WkxwHgn+YjBNWnEakkZ0CB
5+2Uhnq5N/WQaLy+oRU7grayrF1ChZpfm68Yr69Egcoo9f9UZfhIpJ40ZxEwNxbuBPLvrAZkJiMA
Zon7GZEYLe9fj9w6gHwK0Hukc0VuIzh2+NVoGIZnQoRbUdqO2l/Jx9REf31AjjwXutAtkRNg/tq9
aFPqdAPOqPYcqtyYBSGcKRcuD1UMM5a0GtjLZdLY33VplcrKdoi+lIBupKr0eqsnafOzo28s0l4i
JTHtaHnDqCFsJZ6BxK9oZsmA6wzEiyJ8ZSZXYSvsRPJ6ksZCFuljeq/wCfzGJjABlogJpiNpYLaq
JUcWO5nGV4kTfpJNwrRM3kuyTzSD16Nw0WHT0R6RcMgi1hUONkZSXnTWRrj8Nr1N0JMII1H6gwCD
4iADs4jBVtFYGvVs9zGVe0awThNPD/6VKUd4LHAKV/dkGhl5TllletO8L6SNBPtdiiiRwAzKbYwn
Q4Q7DvyPmiNFhkWJYU+EDAxL+yaU6FH5SwCdRcCdX/0pZsyHMOM9kIvKLavubCSkyFSRUqyRMD+r
NIYVMc+cbcdmnLx6Eo4DDfVY3+JDJlRnRRfsVm73cdOsJS28yyOiUS7LgHazLAufkya/o4pEOjF+
lFL3hX2Yo5vZIjU/2goHd/5/qRRsA3cAcPc1VSk0HohgIJZ2n2ORanKRMmr80+M+mUhENLc+M4lP
/KDfaQxF+7w+kSas5m8zieFWn25U0j9RE+nB78ROJCynBJrTNLS+DbP6NngBO+MnwCakkf5Aad8p
UknaYrJBtkjd1lHyef/7hII+BsiwOqXVpeIHSLV7TREmin+WYgJsVe2CcyprEa5AaSfC54iviDhU
7DNbPeE7hJee1fnSL3m6JNzODMd0fAPBYpGkxWVVhsbaECiC7isq8kDFCjbkWPIqA0WK7gU69j2S
F7X8WOPHY+fIu3fi4jZFqZDSs/VZbnzl18+svY7oQNSPEotICt02d1Qb/6QFnmJOgeJ9SUOqWduS
sV8H6A+TseMEZjqvTyIivYhmbUn6jLla25q7NwNqsxbcNniUynIt3ogFEmLFrrIvBWqASSx79A1p
Fay4QIN6D+N6Fnu0FBUF68zP/acWYvluHyKsgUGRdSfyxIZb2m3gEonuPE9sGflhYGtTgKJ5feUQ
SjRTKJX5lLjnBBTJkrLLoK5S/T1OkGhwtiTDP1knPlk7L8Rsidp0KSfHLsyuG1QgEyngSvuWYBER
GG4Fo/uSiQ0VhmytSAwSKRnU8B3jPQ936Vi8SdQt+pbsxQPCgoKvRYEuwf+/K8inauJvCfQQKEwO
f0SCc434OjAyjFqP3v4ogEGRvAAWvlXY6oyiPjckMI5BjgGOGEiIxrG4TH2MV+glz66ELE4IPiOF
0ML2ZLbkVnRHclodsSJbzHymY2BjTCAuQ+O9mwCskmrG9kx/mYgtTq0E4gcAVcuFM/F7p61pE+3n
bWVw40Amdvcsri/DhA4VQ0gZhF+myvgk6B+y2uFZKxFXaNExYX7sOxkvHH6pE9V2nEYCuYGLrD/A
X5bY7SBB8ucDKTxycChKFh6symhzo3hfjOauTIZ3SbY+iQ5wo8ycV1aGbbrIgFRC5GN59J6oOWln
2DGJ7YaUxOThxYlP9vKzGqhv0AwKkUMvLacDkRx3NZ9+uqh8qZqylXLOZrK5V2Q67o2yF+3Bat9q
A+caVjY1qD7CpH4NPuukrEUbkfmyIMCkZVuYh68E1cOSyZrTMEFPAk0NYt44Gv2IJfARsR2IOOoL
oQL0075ZKIMw7d5akrHKEMQ1biKkuAdKwpDALJYgnXBDSSFb84cNqFbY6eqIQHrSijDNnvo55+19
aeFfrajHGHq3xDFvjRquV8YwMvbb8pNAWqRplU1wAXuxPXCJcGblPER+TLOAZ9BilJo/M5FUovI2
pohFW04rNo4K3Qfex/am8gEGm6ndIdfA3UEtME0Xbbcpzevc3XXlFvn/Qmq4uNAIz4Rs1TDnb8Fr
ifsdA4z+CLOIBJRgdKD7dirv5dKvTcDaLrFcuuV95EfAXvG5wg2sPUUL7ZFLQN+qYYIbGWlRi85n
Mjj4TInR8vucqQvSIH6bzVOsngMQZyYmeSQ3+jzBI83WB5lEvkIsEeXIS9/8ML4VAcEEmcX8se4m
oj8vtKwxpdh9iSx51/iH3HJpWsBDUcA1orUd33IO3Rw6Ut1lTz3bEXM/lIfEIod2HXL9z69a/53L
XU4QK1v9pgI+RCEhAx5/oy1owx0biyG/j2QMamuh2qjaOYETgE/QXZUwGZM4K94sXXcFfs8gsE3l
NyJdH42p5EIaqh29B4mTdAdfOVD07RjyXiseVBGs2oJiAWuvCh+1eksmTP6e1FJetCdIdmj+ZEDc
PKPUEeVLqKN8JTcp5/GBcCGLyuI2bmey05IlkNZaplWf70ZbS+O+F74wXS7Zy9Nm4EPkwJzQ4mqD
h/hoZq6sGHqg6EKoAw7x8qdCqMlGObMlFB6LTEOmWupndl6cJaiD5BCFnszylNFvSvki3m6MNd8N
wYU1uKvVYbhVbYqLbQxjq6E+Nam6ZmWCUxbGf0PI6O+fogBP8jKRIL6h2lbnWSCXY9wEs5PJb4gx
g33Dj8Ggzm5HHMoKfZ6yRWnIM91NvHlAfo0jjKdB2xvDXtSWeFIikZlqsndlK/7FX0Sb+FdUwGqI
5oacsK26C4/zM0IddMLOYyW4p054OqYTuT0yCDWqCmSQlZfMHoE7uoeLqmKHBoLPyFcC++Xj4cdW
3fmC1DhxETl2O8TYjJaGbf5lu/wDUwfVoqj4SACInb68DS/NTnQkco7ReK30zs+DBoh0WU4HmSni
C++0GblUW2FhMAOsCavmN0f0YrPJ6i5/BCDN5GMEeSU+c942pJfhm8YjROvTqrZcv1xngoObgcq6
Y0pzAB7xZj19BpfuJP3UZ/OXWHaI5Ed05NsRrgViw/xMedtV/ys7kqbBf8N/CJgomjqgyUQcMZ+J
9Wi32VXhmnWxHVmO5I5P8m81W7pIZFaCURyQfAMJTzOS+S8477ne9kw7efolCOfMtNXMKTtH01zK
UmdE/HTS/w2UEIifebKT5UNaMAauDHG3pFYxLq/Go4yPbW3B11ALnJE150KdB/aMhAA8BdD4i1bt
8hPRYCs4tCmjELJWi3xgtAlEl4TvjHJC4sWrFVVPAXGRGw7ZIPOoESRvfMdpugSQ7hZn+6km1xF1
qVM8Q8GJkkMeHFttUye7OHcF4VKLZ+rNASMSTibfRapF6lcL90t6xvv4uUwoUHbplog+mZ1EZHCk
6PqEuRptZ0HDgemaX4p2UzgUT+KEOoUCVCIFHcujcZqBMqZUwtX/wsDlPcGGZbPWVLfwot2pSA7W
FD640nMRfv/A/5j/+pd0ELalDYaU4rQGRAdQCp7JOfrzr+xczR/TvokWX6W3Yk0LZuECeJPMwVc9
xKvmH8JNNjXq/TAK6ltl174UyrRJ8Ys3vrTOFAS6HCPoSwQiuH66d07MZKdBMbwqxhc61m8zM3Ri
E3S0rT+rf9yOGvD9K/ymStNFVHUNHxkJ/X+hF16rTfPbiSskvWSpX8SbfyaIlkTcE+oJQLrqc/KU
rYl8z6G+UbzGXk7x7pqfxnCybcRYjF0scFiNtOuwzR/9t7mnawxE3ELpsUIIyLlC6QzN1eNLPzfb
4IjDgNHVpA2Pv/4k8bkdIeqsm3IxH+GSWggfIF0TDKXrwFM8/gMUMNUCmtLBSFUowyyLmCuflScJ
b+8gK/zf54PkzTcEduZH8VYfs38DV5erYYQAvSdb9Kf7o4tw3zqseB4OY+qDXwGEW04S+7BqHT6K
r/ERuMJROg4v3bLjL75R6W69keetF1tyAQ68qv6l2TBXRHvq+a5MIeF3e2OfsvR19zGCv3IkzI8U
1nPC3OOono+QVNknD4O7lcWdB4BnUT2qu5FVDRMFzmWHkTvlALV5R/sflGjgDPRpkD/oQ256Ko0G
O/MyRAdtXlODuEl3xsX3Ouirale/lefsyO++hzFoODjQuZ55OmOSM4oVJhxOUfSoqLrP1J5vo1f4
jgl2kZ76n5A5Msrv3XSIzlAIwjrcN7Pd/BAlRnL/sf3WXwJCUK6LTxqdZq98ASkj41LqjeTm38MT
d3GIxLhyimv9u4Q07yzcZthOLuNiClwhwI6OKR1npGT7x/C33Bin9mxehITAqzVsWDNtaGTlkQc3
JxhwNmwhelOY0sCqfodXwsHFUQveTnXFI0Srv+rotqUS20fJ5mKnkci+WUUE05o7sFPQVh2YsXQZ
VJXJDoobeqwyf8uWBweIY1VOtzZhTfRIqLBpwKVBqZoOpNJEg7lSQP2JJ8OC30nXtF/XeGtCqrB6
BVm1a1keAt/Euum9W9Y/Q7SBoQiqjYgC4UHt9SpUOYp3ifnIyn8k1/nliG+CUK0Nip3ZdAmMsfvo
h7TauNpoA193alN/vrjXQGIgchNbw53UnfTwX7+oVUgu/QrmrRqel0TgXkBMt+imXb05ahR85yhK
Ga2Az603sb8r0oMEdjU7+qnbpU8p54zgMAyPDTnbJMj120w/R7gEOm7Nsb5VXcw4YkuA1iBkK7XT
nLETgZpwq8EFwd9MKtLiP9J7XaOqbNzYYwEL1TM6AuWWyQW3bACxJ0tUFXUY6VCIQAOmN18omYaO
qvFB+gMSzqNg3eouPnVU+kntQ1LeiJxLwEbzHPgDbKLF1aGwlQl+iE7D6YMfglnycW+IjZ0pg13Q
VjHUqIsntmylwo8glevuH2uZkboT21ztahVW7m3UutQPjR9UCnDnBkxrqLkx5jig2tHLLBCDPU3J
Exoy0B15cmqAzKXHgHdA/xa1txwjs+92TOLNRY09JFOpyI2e3btr/0p0j0F8FJ0ICgvWrR1J4aPd
CCIiOPrV3uIyNutDIV2lGakphN8SuIYHT1c4PQvC2JFrR1BeRJLT0xpOHH25/zvT/BCqmT3wi2IX
56yEmKIFnJrnXdZ8KiSla6ldRrNDNLzbmuzhRu6JFn1OdHGm6Bfa8hXUuxLctjsJ6kUhEQKZb53b
/s/iu/iZsg3Y3g9+VMLMua21LVuhL7nN13jAD0TiN0Y5pBlFhqbEba/WGwJ7H+xsQUxcBVF1ZAvb
eiPSyPIOdc0LV/0JT+oV8muON4sEA/POlJp+WbrNSz9BVrEwXhA9YrbhB4+3IY8daO4/XnHYnPtI
5+iDXaXgqL+SvQgVGi9GrVVwbA7ptdvFjwBHHmPcnlkKGVi1bd3OA2KMFAq1iRnfNhMuYBIdUFQY
7+MH9pNsK9wUAHG8Po9Atq2vAEvideHLvdJlCh9PoqfZ6hXvYS+suNKIscBX6eq7Yq/uIFqwLTid
5ooU25y6jf/sXXSaI2FT92AP1YVIMWeCxNmw6HzhDWY72OV7KCiiIHfBe/GBXil5lbh99GA1/kNF
gNFfsgnoYcvwVwBGSbQWr9kBkVnzA2+XfaowI5f2vXfT49JbhmQNiMZc0ZbmO6jEEOh2sAl789T+
9OR7nkxHdWXRQ9Xd4PpdpY+m2XBtUPfUcO1/Vy5GewxCZ7Bm6NIaN/q0Li/oarYll8s7Z9zMs36l
UZMYpxgduqs7pIAi8OJK2jVefiAnoXnxPBiuetd/suNikCQJrkO4Ib9Y/2J1Yx3z3BmeQAHtSr8q
n7Qz3HjuN5zoUY/pCs/DQueg39sV4CqOfOzdCMXdKkB3S366PTzJuUcS7Pp7s7DTg3CI36Zj0Nk8
WYXTjmv/wch/LYmuOLcnfxNcyIpkkdw2J5PMjXV1V48J9/+rPEVontfRFXowOWg7OuQwWOJbPPeE
OHzS9kEK0QaqSvAqmPmV/AcbTvfg1rcR31zji9Tu+7tIgf26O2BGpAP8+P+H8CmzWTN6zB/jNjx3
eAyddhf+AEVBn6vX1JuAwNfNbh4IPF03WDeASpIL02f70KgXIk6akecRK3siO0i8VkpMCm5nQi1v
wgc+zvhff01PqYc+F5iAZLGK17CfrkqhXVqV4j+gnpDRUCMVsKjMkznPboI5PMbLEAWfOnk2Q6Ue
RBQJvim5SjI+KvUY+demFDbR8ocr2EaN/TDyNzI7h1EkB4G8KjNASK4QWYhyz+zeZQIhp2IrY+Xu
SeNoGR3HHgK1Dxj0ScUdlPpkysa7GaQbv0RKkbDOko5WbNKQi3VVXypWKMKyFvJTN50S6BEdR7gb
8FOStoun0JBSGIFPPabIg4cu3tQiYttDxIMxOAPJdGiKsmdYeIF26lIDTwIHJGtVQ+mI3d0M05XV
a4w4K8w2PavfjA/AOrNEJpkTsR1pXG/2lAebpHwvaqDfclc3O1FgOdqTBqU027BzxOaB/b6U1xr4
HLkoAo9TaZuVgD+eAGYviXZYBgYNJPsmqsQ10Elx7tOzWVJZ0p/CajeKABW7ScekRwT2Wn4gsGbq
XqSr0prAjprAenZHdZ+N22IJT7tG6LoQMRJm7o+sS8ZWMFziGJ3S3y3FL02AothFWk3gAJWuExQA
uy4YbZPDFSDOxUW9JrIi9d183mCo31AwSmrnk8QIK90wRLJIYeQDeJAZkCzKMw9InNVkcbXMSw82
bLxpnZqZVOWVFnwH0hVTTwXZmmWUZuxVBnjLHUEcENqAkgz1K40PgoInEHuVUl0x7ZfEOQzDI0FB
RxlFom8i0bOodzVjug48gwjcTWcBB0kK6lIlkX87a6IporUjk6DfPFTdZOk4gE0gCV1AHJMxuxfV
kf6MdYfE2regdcZMgV+JKHBdKF81/KklXbN9SYaeId82Is5AqnR+UbX6jtJWpte0aX+6YS5ftUCU
fiAE1m9K7cDL8ot6Owy8FfFgJZdCbijLSNRHUE/Rtu+opTaMgPgCvfFRy0L2TnH5L54mFVN7rxEG
pQZETk9M5oYW0AJWqRpGrzIrnlTk+K440gBWF1OFrYmM0KUi3NqEVDHcmxECMipr6XfMupo+347i
OokBsRPVfiMHFRKYCAtXmohUzBmd+da2E4b7gigRqYray5gVnHeZ0AXgmS2VEJIsqwcjG4JhFRmo
q4kVt7Z9VRCCPxchCfMWQhvFYP3yR54FrVXoqY3EaYaN5/jv5Fl4zzJpQbcKktwAAQ2s12kXPpO4
z+hXHJr3Nq5FdsbJMDcKBW2OMaTmOa60jOSk1MA2rhIR3xjmV9Sk3DKGWorbKKPJMNQjgLwyl6iC
NbWGWTTNk9jct10BRqYV8rnWWwRLBBwD04JWcY+agEzyGF1j30ovqUJJiC4pQrEOyLuD9WpUj6py
GIAuwNI80uQzROTRj7GU38WsBzkYAOSCDg9tu0RHykk7bUsrJMVJmx4EJY8Rl1pPQEWWFW/dGBks
ZBK71JQAbVB3UO3DVhH5obq8eMppQvytljT45BW1Ry2YT7dCKlH4i0QGA1Tn+Y8Q8EgiLhhD/gJx
SV0aNaGp3EK1jFc0TuklGFpcN1NJErQcJ8wkpWgxXU9GfG/1lDWrVKj3IMRDrL5qTVhMkarhNaTK
W4XIlCCVFkNDqrCf8A+cJ0mbce5W1YDD0e+2RKGYONWhod6boBIAHlPC8mSzw+w743PMUl0/TnkT
PeaA+sd0TH59cfiZKsjTQG2VO21QoPN1EdtK0d2UsJf3s292An7KsspsWnIGtOUxp0We6EuKH62o
n/9xdCbbjSpZFP0i1qIJIGJq9ZIlW+7tCct2+tFDEPR8fW3VpCbPmZWWIOI25+xTCdZri0Nar8k6
wAyTxe9KeZjV9n52naY9pgQS3EOW5LTKMrCptD/5zADBrYuNlJKrVHgM/5KWPRVcQ/fR8nV0rWrN
vK9Zmvkp4UnetHZHSmiHEzlaACOxrwU4OLJaBEX9znfHRsYGaX0oLCAnTI+9LZml0bqVVfaYaBWR
CFqAf6rmmHi94acRbFTgB7J2rVW31fmC6guUzUTk2YudQo/NIwjxPP4GyMotqdBv7cswt+mDiYE5
hPWomLjnRHq4QUU69MzUIW695dzUc3GL0SY2h0THewsuMqYwxVgQvG9+Gmy+eTUH3s/YOtWPE8Xk
xTsBUzcMKSTzNvqmp1ZFsSdsiOsxGJAt9xbBcDYHxSOB7PEltIvxPGahcyxh4GMuxYQn0nbcWVHT
osfkdfN8OR51QC5cG8jh5BmrvxCx173I1qvRraRueFJq7NHdz3gK4WChfKFWjVxC1pjc+YBqQEiR
/Aa0zou0yzBQRB+zAzTJnhwGECE9tRPmksSx4PYzZCT9oFKAp8CLfXXI+Fu5IzgIMpIYqY2KZMV0
9pBREsRhDi1reQC6WfGkunR6hh7XKi7HngfIICDRdU3B0Gc3q45O3MNAbjiqPbKrQ7etnzpdxxd7
QTsTsRleT2zQnrgBnN3Qg32H3Uu6SD84h8FN0V2BoxXHIkjHbZwP4lzpSXxPwkW+qUJ81eMSb6py
Hn8yM/NU10kUMrc2AzI8T1J31uHyNHiLOQf9DFF2rtBI5X5OW9U7e9m1UiLTQAfiN215aYoacPkc
w2/Qxc1oNpZYVh3LFOdynJgw4aYEJwM0MtuXDVK9ZYTvmApBZIK2oYelIv4s65kx6uR+JFMRbXKC
vDazPaNiiQbsu0WSNpiEEc4PnoCUMcCL6EwLhy924yNHJ4PEaoa2dNd0cY4resngQFkDRaICYhG5
tyjBXHtoDBP1WCeWpm1Jy/Gp8WOUa6Pg5OwKoh7HnBgzLgkKQcPIdpgjicQuqVNY3yQ2gFrUjOua
wnrw9BCwsycH3cs7ZAgoSOYpLv5Ml9b5FsjWuE+CEuZHTY6br+vkatkBmt6A5LhQRBOtTgf7hSsk
Bn011eIdptENSxNIpkFdpqeNOyT5eQoShaqmYNU7KR2cqHI1Zue6eKCGYXvZkiY8uD77kCCHhRYP
PovIfHRZ6FAv9Y+zYxchBPm23amk7bZtYeMaLCEDlAMxjyvY7hAHwpld5R0AJ7o8Kwd7MyQZrTLU
X9TRuYW0JjUBEsHIbXajh/W2N4C+kDbUgAmYxmTorO4jEyNdG+N4N+aD3jUGMi8hAhan1Izcz51Y
oaqctzIusBiNesF7joQlZdRWyuQsITpvytHDGjDE7X019FjG61bfQ8Dm1VxI4yXXfLS/izp6gr+V
v3pRKH4Jb+8+gL4nB9uC05/41N8xJcEuctAeNXbPn/UkS0PlJzj4CwIR8PDBl75zWoBwdzlpVcmd
qd0GYmufvJqs8jG+JGNzcoxK3two/m9EB3UrzfAnFgU/3SjWZ3E6fnbCn61d6I106gELlJlUnwLH
fsCYLI5/sj6ttnGWpTuHtJltFkomxJmBzOXag3olmkkdjWe+pN+pe9JF470YkuFeBCk+rF6xLGEi
EsTRa9oskrGLVCSQdp7EzDaVaAuG0XHXzmRuSkel+KTrbh7uPZ0N/9yWd3XVOAUxNhN6kD9EVtlG
6fArS/xm3Y8j6DR78OmmOV4uXrqoeh/BQsIJmJNH2Q1sfWxwSVmCo6ujwRBr1F5cdNQeLAhdPIp9
r8v7aPHardC1/VjXsOdY7qXFzlXEUC4xBN5CFiw8y4nkiVVkHHeXJSw93TaRB0ZsoSDkzUG8GfvF
cGgnHxONRlJeZ2X/MKFBugs0SZE83uMV2LB7bdyu34VxlR3DYWSUkY20IiZZXrXWJS9GmY2Yt8YZ
WTjCzr7uyIFVeUo+RhZtbOGrTQBtHOifa91HChhJlUXJvvVD+ZhVLMSgX9XbCaj0lu/+tkHIuy8n
mHrgGLG/X1IGJa70R7Y4lXVaBMyKYK754Ocg+CWMqn4TRQ0fq5rEfyJrvAsRXeUO1U7x1U5MhAoR
D2cuaHfntACtZJEPaz2a8qjGttgt7di9BMWM6DiZupUPBhWd06TOdujkx1K0+cnRLFXDfmRsQyp5
S/E9LdskdqEUY898D0Z8ehHxdCsej+F5ccbvxh/RpXAZ/ejbzCzwfOfom1ubI/i9wMSFP5bPPLBx
JVLRJXBjIrVVu4kNiUuNC2jGWOAxvFw069F3A7Jnmlsr4BI/ja5xldWWA0ZsjB44PhChZGiUdc4+
z81IYZyy3Hq1J0+hXWuL9yEnZjB3pHWa3Ly6LhABV6RYPMeIYk6dnSQbz8vjfT6H1skmwnXbzi4t
dVME4r1XSfJBtOv0UiBS21lShj9JOpMTHqtozysJl9bTfFXDhAq3m8p5r/Qc/cF0dB4Cc1tyq6oH
JNTkR4ksdjuHQ8iEXdPtMxZ4qYxPdqDrjawc3F7wJDfTxLXCJn+uMi70RA/iR8VZ8FAtPq95wm6c
PE86XyyN1oOqTUtsUwkDcCklklXUYLa10DwG0F7BobTseew4KVg0GmM9VT5gfqQYebhpFZNAdDTj
aerdGfStf0NPehNaCvzKym+6U9KgS838NDoGVvs2J7M+j3E60faHSwhrOxkOVQFCLUnAV9qOGLew
3F1SLAvKqHmsfinajmgribir9ibuH0kQG3eDSUGl980krySazXAoqn9DZazNGC7yX14V8c4GLXoy
yegcmZk8B5FVPFm9P+2HoqYNdrjRr2mnyp8xyzsmpQpNlaZhbZjidn8m6RIEu6FkEt/W6YcJM9gL
NMLfnC3AR+youkR0Ye88Oss65CvF5CBGlGXiZpsR5XAkhFLfZyQGrDualA+vqMPTVKes8insZ0S9
GoyRmvGp6uG2FpHObbTXUz2x9wiCx8ZvspeElqvnWdz6XZrgfHailyjDF2GJSJC96+qHxbHcw9SX
8UVoxboqsw0QIxuixxQvp2hxmGcR2gmmIyvfpbAXn/2nPT0lXT19BJI2JfCWejc2ON96cQOqzJ7D
nE3E70sQkIAzELUOCptVnLZYj6UOMsjIZdLWtGILeA1jkgycvRE1oWGOnfzFUUpSWNqCAfJM9x9f
u0ezBbWqMR7rv7AvmL00OY53xRC6Ic5ilUif9NRAxAjRquZDtFa+z+xFEMIdc11qf/m1nGp+aRtW
pJWngZj79XKtArj9+Ky7wUegagOSmZaBdWhQA+1yonZ+Lko3POpeuY9cnBdX+9N/Mi+js4SZy2x8
ttHwUrZ4c8/qf8oRhm+pDYotwy0iRVMHozza8eKJZ6xFIL/8TQViL0C+GFUXskDcJcEkgXz2vk7V
/BTIkhWkXSWk3gDrGPooPEdDKj7KaaxO2egk59AenH1Wa2SaWXkLJ6Ay8NdyJrl1JKN+E/ahOdle
zyHQofr0an5D48/mU05NBqz1JiH2owiHsgfIlxOZscEMA4SJvyVD93cY+/gFynXwrjpfPfRdDMTn
Jtmu2qF5o8jyd20z4OBToa8IIRL1qydFerE9RFp9EkMqrRKzHU2fbJvcXvbK8zHTwObV9doaNAgm
mRX1hxxbjfyo8r45zxm4NNo9NDnekKbAXAFcgrFy53Dhov/F/C3w7CaL+FfRCK7mgqTAbBqDg5kj
XHqV+c3jWq77qQFHGHfjjyUIJ80zanyOX2hpLQChSEuearWw+QwQJ7Udi2dXz9TXYXECV63+Ajvx
Xy3l9qdIGoPBBSoGeV+kXPItw8IJmKzZjuXdFyouMbwWE4SOGyUUqHfH0ssjgk136jfLfe/ECCI8
kOuAsVUqkjPah0Elz6U//Hmp+WcvDo8GOW3a5CM0PXQzS40qVLE0DfJ4V3b2qg777WS4H8OCKEkw
13f2EOMZ87ZU6qsC5tXk5e/lErKwt0mLg0JJmCoSD86mrbSXF9IeKCTMdB+YGUSO7q+V1X/XCqVL
HWzDGGfhknjXuuihzo3UFpRRzWYYMwKwxjbfBCxpHOZqoo0uAZHybZ6/+IQCrLwO3dBcRQ9dWv1G
LqJWHsTeX55dwm4Ch8PMkhBp7GMBq5ivcLq3kvketAKUOrEnXGwTYeDwDYJP36ISlAcZkLae4cV0
3a0TNgd8Cy9RnB46xXBMO+99gO90UQfrMiFVjK10P6J6odgh7gGxhCt3qeWc86Xn6hnvhxCpZ8vK
YS6IZ8+RS81+RxPEiiuBiBgNj5Eun5oSy+LM6o0Vm2CZrHlHvd67dp3YV3ZzsgrcgqFhtK4geyKb
CHe80liGQJ6QM3QJJo53L3FPtl5ec+GjKcxWUeD/oE7c0dSs1NI917cWTbK1CrGTJPO2R/QrMLAx
sdkyR+i/w0SuYAEfGH1Rwd50IdH40OEa8IruoUz6I03gs+OZv8CPH3OEBXaBhXwqntwljnGXRthD
BVZc9TUmLe6CDI9RBxTVsR+W2wJN/XnJDY3XHPpiAGv0mHXejqxGPMuMV7cuyKo46XcWKiYNvxhZ
r8vse4BB6g3BMZhIRBKv5PMk9iMYyRbLhhV0ZxtFngqWQ+ix0ySrY3hhXAFTQ/AGqPWEZmL5cPz3
1v4JKqKIkCgeodRY5X0nN5AuYGbue9LXh2Uf0FcM4QbzCEsusi+xizhMGsrpbzL/DEy18FpUrwAj
LXWSBDcQbJzE0EaF/DKoiQQ6pq7xPhOWxXalIKEsd0UHNJJATTtfdooc2dL+SiVhmZ9uxgQ6uC4l
ZLG1be+7eEN+0V1QfFNAoxJ70M6Ly3ogYwJdbLBUufZTTZAHtSvpd/q3Bmua/jb6O1i4IKaHTGOw
sHhttYNoAz7wT+6yuRo0W+Nsv9jlpwtZlCJ+05sI2bfYZcjuYry9jL2pSQhlW/kjkwHFwmoq/7PS
bsOm1I7hWaIeZ0xzVH5/70RIBFkb158JqekpzDK2quNTDRiF6sd556C/Swnn1ZOmeGYNAKhu8skW
an5cZzwbPPNTjKpwZBC5hLsAVTcDr8xFajbeHG1Nv09LauDbhgONq4gvyQT27Qf49w4bztoBwThE
qDJu91lxo1J/S3QbkcVKWoiHLPkNR7xFKB/kww1tcYsC6MYbNx4WPtVWXH17i3uswIDEbG9lHe3c
Mvd2dt+wAVdbShIU0fGeU6nkIGKA2Zrqb2nEZU7B/eAnOsd8nX7QH1LIw4Ecv1NYC1HmriOL5SYy
u7BPWa+mxIryDocRlgOyvBKGGDnXEONq2ueeay4CESdId1ARYwMEMphipxkXj+sfS1UdQne8KEr4
cfHWpY0CPOyp8cv5w8OONUnJpNo9E2v4uTjuWaXypGwcse0yHHo1bruEocHMn3bjr1I5/Bty/5PO
+HG5If64SREoMe3uEeyvKNC9jdSBOMVkw8NNkm9kvKNb8zuQO5TPmMHFZ9KCJsoLQUOycFA6jYUd
lI0GmNhFY7YsouVEbvFtVky3nayiDqesrMBap8HZDSVXZeC+COemDg0GBFXcj4PvhXfWHBmEZv4p
6FqW1765jAUxgvEg74aBmqsU5b6TIVvmxiCmJMzgFj3EsTcBUUsLECCyWaD3Bt+zne0lDUvlYYBO
/Ks1xTs9j2yhmBulk3fzCr02WAnlyPGahD6D2UTB7KR7igaZHOKqgZDeXaMa5pvpPoYRFO6Uz29V
6J093R0jUgVpPuHve1HXcnv4G06m39rJHlQsH7s5eepVexp8gqaYiexbQMFpxw7O9rxHN7MOmco3
Cc06FcPet5oLs4Z7L0RSlZLUTPpmWDdIOzUGTB3FPxFM1RHSj+1ln4UoX+LBe8sI1ribqm4X2Hrv
ddiVomkfiPSe1LY1s7V1QPKILarPkfKC57R+FEAKZwwHOsdPFFTFnlTjQzgAuqWOWt3uriYc1rk3
n4cBdTkGoY5nh/tEITjNJUhALiU1RFuPe7dg45nd1CxuiCaJPErGJuQnFy9TjLu51s8J2YjUAMGB
HcBe8ljdWcPyI5eaT8t7qV3m4hGh33bsVUxifWaI0dqdyEih7eWN9kr9D60OAmsv3rJ72ZKk+bL0
+khjfl20hMCHKFkw0g5wZWaghAPXf57s4D73cYY4REZqdSGBeOcN2WHIoGCZ+r71ERLoZFeWAOWo
MOivDkFZHdqciJ0K3ky73BJ+b8SANmLRZV4TxTh2Rk3TLAyPtfs1pOGZym/L4OybmfSq8NxfKqh9
0M6vURHvlWLFyQRo0xbFj8fx5XvNWkXO0SToEiIWMS34dur6GsCuZ27A3b77kyp/9sHwTZGN7Hu5
apcflFzzRGmStF5vRmKdjrkAvamYInKr6QeiudCITvlVVvVvOpMNaA3m2UHDRiOUrIfZu1E5631f
JB+Wj9Mls9XR9RH5Ed49EZF110pK7cLeUBFuqFVOljUeipjE4IonJSfnjY7/27UIUCLn7kCMIDWP
Q1p73lwJz6EgstELwNBmrXZwwvinGDFW4UPjLivrdR2X/4psudChvpZh/6TbCP+1BaVsxAkRpuid
EwYUhSYRjdC4fZI7d7p9VDOG13iEHeSJ60JBr/0aWgMHmed++M7831JVj0WOwpdUjH2dVRPYSfPj
Dret0uwdSdA9yta8+lkkztpA/hBs/1aJz0TE9AxR4yjRu5GThA9k3uQ235HHMAljH4OEts/oI83J
VdO5S8W69pCVhLO7b+aUqkTKPxK8CkKvOPxZkCHtwJHRpiT5GefB7+xhMy7+JU8yOlv259Ot9fXt
T6XgRKkYBnPsc72RQznexV4I27E+OWHB/k+P16lkYG6n1rFvavQeDlCjGGGphKrdZux9DaaBTEC3
j0prpxYO5KZ2Ny70H3KKzikDCk6fNn6il3F+xqXnymz5daucRWoINwWeUR6nA5Mv/VAMwUsW2jss
qSwdhvGbCd/D5Cg8YrGVrGl9uLtT3a0qO3vH1rtyUshVxJ/Psdr4of4JeP2C2N2SwfqRIe0S9vgk
8f6sEm8qtpoRENjTsTsHCv99hmHa7/jbspDBCyYNdvSSV3WZTtJGPiqa29c5++fRulmbR6xbCSiH
MZveTWZb6zJIH6cCUFWenGk/fkWZfjhizldDjR64odLPBYE0/JfBy35Lt/pvao1iBDz8drJ99Hx8
CITC8XkJScaDpqC9wbnd8WGICHCdcYGTRwl2CRUtxTXMg8U8Mzk4z+1o3ZUhI6AbArSaR9wxy3L1
PRuhf/fd66DbM9Ny+APDQ1Gg+chnj+36vI9GQGuCSVcUo0/U/WWauMWFk35W0BYtC82GaM48sA9x
7rzVeQM527UuTrw4dDrLmZzF6sfqEKuR2HBgX7QG37atkWUaIxGcBMtpcDFltr5aAOANu3yyj53r
nBwsiTagYJruF88CWhVxhLsGPXhaywEHcPlTWvEPHxhqVJScRi33llXsI3ykbYBjklJm9vOdbWFO
Lc38x0Rq4/nLVqTS4Za+jWKnjGmPJbAJifxK6XtssLwUS/CPlNKHthaHIQH/FCRUQkV4M3PPOAZq
CTSB3hmsCCCSPOndtTWxXjRO9q0dWmLLseWDWhhNsA/FbZB/R4MG5NaKZ+LTTyF8upWhwsmncRcS
e8AMGbbqfMOWu+2bHyLrXMTwWhExY9ob37/x8WJ4GBkYp67CAL/7IMPtktrDmbc+XMcSNVrWJpvM
4NAwEFZBKhbOmG78AMFxu7TmVFftQbAtbPoIAE5unUoXbKavyr8iCh4tpre7TkSfGeIekp0fo6V7
tW5HUT1372QgHyQiDp64BxYMHAUqfcOwCazDVumVSIlfjG3wlrC1twPi+LIjazSHKUJeYr0QqVOq
65SoY2TGD9FVP+bmZe/oXSvdnlj+Py4QVaG3Tfd24R1TSlVfs+12NdYf+xLlxQ/bmFPbMd8xzC3g
DiYpaL82MusUAXNe49808wOH2c2H70AyFsU15gC/CzCcOXF8b6ublbBB5KPdV6Pks5pIMCMowEWZ
t3SIKrWlsTZ0iErrvWq7k2ns92z0f4s2PVgRzMg5ey9KiD/S4oAu3V8b25TGZtlJ/2KRrMpKeN+N
4zEqpn3YB184xzemtr500NYPQRfmKHS6+KN1wDQ70FzvsvC2UoY1NRFzkfebsnPgKRKtmbmoqaF7
qICRelOJLdMn9I1dj4sRK1syqJ9gMP8sJWYi8Pi3Bw1AdlpS1lTI4iAFiJXle8AeGb/3Eg2xXMSm
ZZcdFs2LVv4rpQ8UmW5skWZN8IAKNHUkFdx55BMKVZ1k2Z/YFjl3CXGlEAKeahNcZLA8FAbx4ljG
vyWqQjPZEOLAcOK60pQFSB9oe3AEsXE9KUyzThm/+qgDbYnjMHM/pKCGL5KbqcZhcqXQZ4/MvzLf
WjcZsUTkCaSBxybJPGU9fHsi/cqOEzzDIok/2fmOcWcWWYzmVa68nuwZIy+1X34Tl/RVO+GOUeOv
GEOQjfKrypzLvPSbhSIm1eixZHKRPuBSo6+e1bx68VsuXSCm2Jak85P2kN1nbre+fu7IgwvtOSRq
a9rbbXe01XjS6PhqgIUR0dWW8A512VyD4uYbw44psF0vE1OEoXlKrfmqEPgY4gxQk2xIYFlloGVm
dEmDatcuvZzhwUm8dEtbumPaxouaXFxbf3aFf0/06G7BsxlrQbicdTLt/M549SOccIrl9LQ0gqgx
LOLFxuTs1QLDSgF9Jg0vNqGIEdE0LZ2/js1qmbAkWs01M5OHSNQ65Cb/ntPot/VYAacpyIlA3WV9
97aAzS6rej8MFMHOQEtcaYxBzXiyPOdM34cjZFBXHMzjasSUWxrNutcXhAXaz/kt/6KO7/vJPRej
fRQpmlwbLlkSH0aqdNYaL9GAv7xCGLJKMTAMbfvocGaUbvI643yabMoSddu0BzbnZYD1xHZC4kAM
LhwHEFB7M9FptlkH1kQbFEL8fjzdkzM3W4Kb052CpV8VOYxrjD6ezt8yZji2T0U48aAgM8LnOBZE
mnZhwseQJU+sZbJD0Xntzuvk2fZhYDVB0Xxk/Os9bFAjSWWnoIfiN9sYKvQSH5aMf2bSoLb3McXo
gRMpnyqBopvGXzn+HzdEeiwE2P4qJeXd6w69RhRMOGfBkMK6febWM/0eyRKxPRy7UNwZV98vXoMl
E+UR7F4/JntC1RsjbHqahLnP/yVFQlTPYYcfu3D0KXSoI7ss/7aIxxHTgAsshO0TeuBwW/oGn6Ts
nHvK9NXz0NKviSeUeYzAeuRV/Ywpi+ngQaTZp4c2Ik1zABtYLyLIMhhhacg15dTSzufZMjsCfVBB
cKUo7rVp7L76fnwl+2Sf0M/lw3gIGEiMsxc9p2GxL5b5b2pG3IeSOUvWKcY+NRLQrkPWftPV2/Pr
JF3DSDl4d2QCNmOI71HlXPxq8i5NyLY+w7LMctwBoTQDPFliCyFw9poZ5Jhl4x6LBgOTdPBxzuFX
X/sXLxz26VzfF5hSpMzvuXTh22egWFIYLnGy/EsyVa4I+PIv4wRCj3fgSLZ8uikq3HuVsvbxBHWw
84t71waq41bFZUFKBdZhF9vseRkq3tWCoRcTvzYovkRHAnMrneNU+E/c8w9ByhCzQiWwtYyyjpks
iBhWMBY7p3xj2acPiQgeSUVy2cHjeBe6O2dE9hBGuevz5TNB/8NBjLnBNW67Vh5msWJS09a3rJWy
A7BNnQF4HzxpM69vAffCU/BsWmfjNfjbNfPTZPIvZSfeldO/Kky7MauDbYqsskXZSKb2iWKPonCg
1DJG7JMQ2XTYJ/C2HRTskFYxl894C2ijjSHhti/pC2sywrR9kqpqvpC+rB0fxxXZziu308Uj65Jg
B8fjEGEeDnEAzaq5cmN8Ua99Tk5MDaCeK35aWmF5aJQc8JKwjnaIxuRsZyXq8z8ei24cRylZT158
LeoYqaOl5TbRhcaLjIZtkEyMg8muV+wLqNPmpzbvxlOTBs3WuOY99/B15VaCEwfJO8nTfw09Brgg
MoXqvCBStyLfaaRxjhpN7GpK8BXbTDbzCJMBJWM2Krboajd2ixqgB+Ichs9NQ82ZD7W/T1r1ZgIc
aolCMwIz4eDN9qYZsr+8ZcfSxiPg4PIqCrYIlD7YJPCzavc5Qx5Gj9CsdQNDRngDh6HGMRzMvMBl
m/FJIxu9xmPEX03o5BKaq8yJwcnyw+INr9LGDNYU7rfp0FLk1RbBIR5bYb2Gefheg3XrS/IyZN29
ur4+wBmZ18KMR1e3t1T1sgB+0lXrwNPnUPWPdc+2ZgpwqOc5pbgx/suUjy/Sj0ltKoIErqhzLwNm
WaFrw4UMA70uF/lVLpx7c83hPbTyObWD58rKdhbbhjRm1kF7Su82zvsqlGi0R9S6Ux99cKBtEubs
eDHIJDb8pohWumthOw/JOFwCZl9ESXn3fW93hCyV04kWSAGsaUMSdavvSroH4zK2F1wK/DbepVKY
0CuCI5TxNvy/mgOLaPeM4unbV9NH7LqQr6NlR+h7uAnZEa+dhEp5Ge4DPD/kYtsMkfSIDpRj6LBY
g0XZqSHL8+47i1HbJVj+W9KPelaPBZiYNJhYqCxM8CXRsGhdGIr4vr0fM46PZOqPPmMD07DkrDBb
16X80Aum6CzOPh1KUDtJJVf88EKXuPcLkNpzC2pO+csmv3m+kmSMH0q/zXehZQNwW6A5lon0wGGI
0wLTWUJEp0SwHyi7dgvHLbhysgqZwrBhQ2FNQZLtoEVw1pH8UefBRlUBIIm6LFe1QFqblThXmFJS
qsdIZhPnvbDEi9P2r+b/g3Ynfpvm9CQj8do6mdrZqTlkOezJ6H6pYXkyOohVNq9prdv/JLh1Uenn
ocCQqITHFK29NJ6EPYSq/K5QHKwqtP7CcMAuTKJPZDTjbHb6bYYwLUYxco7TgJohYsozVU4Eklt0
rMvcALkyf0D1rD894f51fBF3bhR96RqMn8JGmAaXvs/BdWM6NH72btVOh1QCDFt5oycS7LfLg+Wb
SNuXbAp5OLiwEsW3PtWfYYWZxU/wJpvbfTqKkCOVaIEkYaYlWBD4S3xMbiniUYnQDhvdPDz7TbxP
TLVvVfKlO5YyrHkfx2RCou+MLAwtATHbvdcyfi/Zxe1KC3V7k9eMHMPmdZCVJH8hdTbdPO6b20kX
IiutRoiGiOtW2lcoe92tHVoQqxCix6LduUl4M070LulwCVOByiz7mS82y3OwMjNsu7Z9HrrxnGJM
8evy2assvufytWvnhyoMifyrMC6mGTt6GOZ3BZncsAqdYydmouJhQkXwVyb/Iyv8h+pG/5HYMAzM
v7oZHjnTT1pA//CIhIrliLIXL144e/u8lvF1dgRQYPGSk63Idw0d0V+OkhyfnN4qllgdnaQ6DX0Z
bhtTbBeHv8l+nEmCtMofy5rBf7ODdtFor+sC0oxwFbEYcnrKETH2c72ZvZbIsAhIaj4gDzR9lK5I
Hf/NZPOGjOyHTx1NVr7PM2AFIK5zFb9mfdixjEFYp5lgROV7S4hINxLup8PXmZURnh4h9rdeoc+n
XWaygzW1BYeRd+lz++rW/IpV71JkcPwxgEUizGwxRyELYiGYdb52QcI8VczP1kMXPDnt/yHe5BbO
sBlqDeWU4oHyYO+TQ1zFFE+MkR6lM9Ml0shJpzgmQL8Df8EH5+4ixDNJ7L8z9PhAP5eD5LLWpB6T
a6O8aoXAGwHZiEUeb5kPQggh1jYQdGVSZOto4oeXNvlZSgMolC1VDOKiHcdN69mrULGNMfAanNBs
lR7/quJfC3hBuOFWD+bQWKBMu/ixYzgvpFnLnjd4gVAh1CPVNRZUW1Co8bh2qIVIq7BPPeujdO4O
kYcrb0yHjzAvLv2MSrGi7mC+Ee+aePmviYetQI4+uDERj8SIZk38PTgJju+mKjaZRYZDMzAy0T1j
yKbQnGcsKkNEx1yzMBT/VYZ3tqlwbIsWyqRxIOgPeHvrvt1UMiQ+DA9oDzUjGtS5bsyX5dzGUIlz
dEMqzNychcsAzrPhF0vBjMtpHGg0fnuc0uiyuNar0LzOs1xXE5PbEhRBOJHaPLFcD7+a4ZTGJMH2
RanxOQrgHUcPTtRYXbt0XqOGMiMO6f5MD44FjOoWLOswfDvzpP/ppJa/qHUEyaCjtR3R9jFlMf1f
kSbZE3JXGts4ymNy3/wa5iz+EgBthRyeC2Q2m3yMrLe2quefQmaYe+3Sau/LyLK/MjQDp/9xdF7L
kSpZFP0iIhJI3Gv5Ull580JIV2o8JJDYr5/FvE3E7Wm1qiDzmL3XdsZ5PI6calerT/TraI3Ajee2
XhuqgCfS2xbmT1PguZJVT3KzNqutmYTQoR2s4IEIwyOUJO6MGFNu5bAf8nPAGX3Sd/cZC842bdCY
d0H5Tzgy27LMnLD26vi/snLwl1UoDNuugM6sTeJZ4u69LYDfGuM28XGSpDEBliWp2GtpBCDh+gYD
1VRV976lVoi6Bt0UtDfLgG8yMGpm+B+NwXsyph8a+dw59RvM2MZEc4pPhq0m/Ax2fcmBD8Rl8cyn
3aIS5x6LkSN3bTSdunkmiw7N3j2p8CnlS5RzmUANqQrqJsuBhBcRgM0Zo2Aapkqj/6gZqfn8H1dF
QBCg2zg2D+FQE6xIHE/XOUwyWerTuJmLdCDOky2fz5/j+PNdDKYdn117+bs7I6CjhvrnZQFs/cqI
oH4KI8mmtR7m6RpJrlLE1DB9KIR8uHqMENx0IV0Kg34RARz5t7oTSBbEp8EpXYTUiZPBuLZeVija
ozJpmIKojoG46e9acq/3WcnIX6az+FQjdQQzj+o6FeZT0tp6m2nvlgzqy0IWn/f2MdDetQfV2Xcx
ou3K+w/nDu4eydRLzfERAeVLWBCrEGGQGO3hXhV9taM7gfXRkGSXYMXu/AKHu/x0kAxMQpmsn4s7
XcR/k88uBZQgIVKKVGsni66JMx7DBO5mZz3nc/g8y/QrSDuKYH2Io/w58RHvEXCe7UzdH5o+5oIu
t9wyyV6gMI2FtaM/Oiv8cY2v3kofjojnX6yM2JWebeM0VLcZgSe62o/Ctu7CLP9cBFAYjepHqWv6
rJrz3n+uZ0bvqWm9hZlEWmVdmxLUUGZRJAwJ+4G2e2QXN79XQXu0Ex+NjhW+tmjdCKiCQw24Iwla
QPGTPW1LCrRNKINHwzDCvae858Fkp0pf95ZF47ZvrfehJwgmaZ9LyqhVZ+N5FjknfhqRH5cgmT07
zJC4mNjjzwm+nET5FrqEXq2yEBXJUD5xj6xC1jUm6c6NUyE+sVjtWssbVoUpQ1iMOmVPCTo4W4+s
r0YVfNHybGRdQI1rrFHA/ka++OEo8ZdtrrWLiTiNO8i1Vv9o2A0IHZGwGTNF95w5HUSoOH01wI6M
CN0F+z/61BQTqofeDhPBJp95Ms3ERH9L5lLRdeNblnlM3lsJWt60Hryo8vZ8Jocs6P+RWlyfa08/
DcQ5MnZsN2i8ICk0O5icByWJJ8B8tklhS8rSYDaUggAzeKSCRDNV6Y+J5W9yJT/FEF/Ro1JulO5R
Z3l/RXm6xjkYsDQmOnPp4EqB1i4K+IF5LzetzTg0Sr0rXjvE5UYZ70WV/k0RJ0GsB3BdHZ5XbUdr
f4abkeNA8CZKogo92OCKL9k1/zpJrc2J15x6M/w3OfLuR0xA8EFixJwX471d2BtHKLi8oC3mXn4k
Ln+rXV4cv8cfH1WrRI8bIzDBfljmR2CiJHEttMxksxQeP47YVm1y+OfRa+dompThGOcYpIL4Ei6K
UsCr2zAH511n7qNOk509Vlum8Z+DGiEI1fihB7emrWjV8EDxv+0Rks85FgchcdlVzMgMYbiHOioF
sxgtns3QQMVUld3Nannrc7HYIcz2mnJw1ewGhmJexzymZKasqKK2orHWFtkyTqWfHQfwhU/8keQp
6JijsIRZmyI7N0islBn9OOl0LkPF5szcpYkNA/TTh7ah7UMddn+VX6drm81BxdCWm/ueYzvl/QIV
GPxkCFu0uFszjHSytOYyvUhUp778qiip0gjgVOADWnGWcEvQK+DAWVESg/sxYQREBH4sJS55CH+T
X9/QhG0pi7Zaw0gI3VXqmjvt/dMGcYfWf42SLxINUep+s4NZDt3IhQQgH0rl7mAhXqsB8zGMEcND
a2yNcEwRxbAF7ELyO4hFwxjBbQCLe4QlD3xqKkFdO+NZF0CwJDgHniJVcRx0hFDZ+hw1MRv9epPE
TGmxdcawBRiKBcR52oF5rhExhcO3R0YfFcfKohCOXSCz/LGqD7+9qeQWxanuYHXWKPoCBLJW3Wwa
2W8nZZIrIH8Gg3I/4A4V9ravmnsLmoCndVfg5chqverTYu1YDQDgJ35ndsGbCqM5oq+2+7WAa2F6
XGTkuxpaFhafleeLXVxuULlDhwJPSZeA6h39kXhwM2KRevfYuvvEf2EXxj5s2nmlwwBn3OZwv/Wr
57DBUK+1g9bfQkwybzCzUSxfRKle42mdNDymFlFFIGRYrQeMBKyHIsZ+EN0Q8y4eVy4DmCawminX
SrAhKJnV/FIPX4rwLolrfZpRqfPjUOfu7Nwg39R4D53qPYJaFC3cGU6tqHXXYA93IXUA68490dvo
7LFngq3Qubnzg09scoclkdutjG9XnSEOG1wefUhsLiA9iSIsgw4y4+7MpQXVF4ohi4cKQSj5T5Da
nLVdaCQKJCjVr5LEQXZKFVmy0cwnOmfXUgvom+43t/O+8K7OdJz8kwlVzkbZ6nbQtmDEsXrC1ByQ
GZwO17rIjmkzs9NgCBMftf1lzkBT5uKYzt2pnQSjE3RVHyGLF4fsJe/B6Bi9bwJ0G9n0kvN2wghx
sTBY6kFDAfVfmvnqQ/fwiOvO4bYiR3Hra92Idc0uVA6fQfqmyo7rZ52qVxOjh8dOmdRKbz+D2MjE
zwQjisdvgRMBGYhIBQpqHAxPnDKiXzaXxJD1zb5drKzkeplvpiwhQJ8isJiyeqygMqF20OVvTmIf
X1i+PMMhyDJ40/968ymm4rRBn8FiXbOHbLqXMKbNAYzVGIu4F9g5p19Xw5T8Q8i1Qq+1mouBJfaC
qCj3PlTzBvSWBb8Iux7O/WhdjiY1XndzPfEYKOcy9t2pH7tTnPzNNA9tOm/GBCIWlxFON5Jwo3uC
cM/A34CbeN/nT6NLUmHKMt+5RhFPEY0dGgaecSR2RJZmfsfIFTczADhHPCbwhHmVc/mXgleY5FlC
ZBZWs1XoKALaPmvy9mqIIJ5NT0EXHFuDy719ilRCmhaM1YSVJzjhgvhnIze+yjE4qOKZev3SaEA6
zKo1fIq4Z4/6lqe/KjJR8juS2OCU4swO3iYfiBeSoL12ualAPiM91UdWVA9zNHwMqvgrWrnFCQ1E
Nrp4ITDM8WVKiCrD9GSgYUNKcpmH/9MRk1AxiYcEwygymgCDuX8UI6tR/VWJubJb5lDmsJ7i+Kdp
7Z0RZ3/RUJ2lDTCaj4Q2aIXe7iJcUO3IXeZxuI8p0w+nXqOnZwDy19vDuU7em/bPmOUpQykxottF
NkKsqTiM6OqKODpNtr91G/aOyW9toEcb8M7axTXyCYJJKFSC9sfX8WkAmtszirG79HdOp50kHNkv
vkytIY5lG1cfg7w/GJAjHLGImSFDWeZbAOtP91+UMKc5Dg42JUacKtLJwq2FAZlfi3+FWBSbLkVv
bGODfVRGurXSpwmkmMf0uxmw43R/isW2Vbo75fyOzk/O9S85IZz5zqjzCeqxip7yWOzH6kJFwsXB
ntp/7RBs5/1HWVwxi402caKbUu9q5s48/FfLvrg5eguItb3xaACskXpezdkCcR1PDMXhWVSr2f83
N6+iumX5dxPjdSSNzk428Qj+9rFg30BIUEPZmkPsdxlKVcwng/jsQ61OoAzC31AvM0wnP2CLiwzZ
drdYy9ZZfTEheBcJYeUKiXFIYq657wTrJz8A7wVhN0JuDCIC7i4iPn894udYyYYBX9il8LrhS9JY
oX0/1H7O+r5mV2EfHYrPmep6jRcB3jy4i5hKOxigBLL9ofL2o18fQHenHwXNP43CCv2KR4nufKfR
d5F8lzkj3UStHObUZQqcZV8F5xA2cessya5QPaaeGmtEK9Q6txo/LroSxWIn4KvOsJ2By4uAuJAJ
q5svHQI7EdleZsGj2bAujNPmv5hkk8nNbmb04hXRunamDeYvXHEsJCjDK3gRK6WTQ+qjJGOT3uCp
niEDVJBs4jl4su2dl/6wp4PeWdyVEjtQCFufOYYM+oeFMS3MT3P8FxMGY+O/Rprrj8cIlEttP2CC
3czoOvGOcBTxyvcQnElCY4a2awskyr25DkW3G9BASNAJBm4AxZDPDN+jCL61DIhrxE1F74YtxWQr
SrWavncu24+iAYTWNwdSK5mu2SFBY27CXknxpxVyF+1aLPSL+dkLJhrI9FP2ZOyiHbFGGkzLL9Yx
6aJ8W9t4/JMi/G3QHtV8Ao74jwxEuFIvhf2ad6i/AScY8TVz7VUR9sexuKn6NCdvAQdZDJam9CHK
ZTBSqbywv7f9uGJOWE50JS+9BavaAtTGt0xXsh4ZJHkpIzqYpUHjXkDxFBrIHUwA/Kma7PlmsTWa
+qtvoA4ENtEoAt8d6bhZeBl0e2uLzwbxzKzas0ma9Bg9qyp9LYxhh0wc7N7e56bDrrtL6wyfEjEN
0kAsymwtOWAXYp9r7zIn/jWYyPcSJYgI9obDltEvtpwlKeBE61tZSQXTqo+fW7gKdlQ8l25x0Tj5
PIZfrkif/e7eWuQel+Ao8R+hB7yE6H+wjZ2V+Oh8yMmR9ai65pKKl9H+tSnC2/q9Ebhp/XubfmBk
Yzy6zdVJ6uTeEW7spMbelM7e0ZgiaSESAgmzJc3IMc59RCAg38VEWrCRyg+z4q1J2//CNtkx2SML
IA9eB9TBNPh7UCYA9qkjI2YlBFrYuLTLq5qfZ0RG/VjdDALY2trcFn5frkLGZH0fb8zkHnXvZfgP
MZ62TqUgWS0lRhOLWe+1O8r+TQ/2YRY3Wz7DgeG1H45JpbcClXzvGgfg9DtZmHvpTZueJQdah4pU
krNGod744fuUGjsxi6PDFLOq/6b6GwXONsNs1lrTQ5MJthYfOnr2ivNS7kaI6uaBCF5CDNFvGrzg
8DKlRC+vk1MR0Z41sF4bXrqZRkUG1H1I/iCTrCRUBhX9hwB+w2YJn2WKmJXJ+/A09kjFGMMV9lmT
RCWd32n+D4r+UfYkOyHt0PFbSypJjnjSY5XhYiRIZvaCbcsdDzyhFQ39A/p/r+GfTCZQd/EgEJVL
gI6f7DOvu6UunNgxr4529DxDQ2v47qaaCk68KhBVhfjWhPrhdPEeZ+aANkPLnemz/P4rMvCj+k14
gJumL0vc+vHid9GRoSN/AvBueUsK7zK0jyDrKdBWDfzsLn+aa95NG/olFG8PWgMK5GRkojjgPDqa
rEo4CjyMX943SZqzlR1jA0NOhuHDGzENy1Vp1i9mleAx0ztMXesG+YUrrmQk46ht/HskLhk2T5KR
2g9e9dDhm9ka3pvL+yZGVj/EhhlnP/2qms+WDstSsK64+upu17U/AogapdDAKDzmjqLYCq+UAqp/
p7PRjCJQQsIUmJACn9C8Cdac6F8hZPO/GdkEbC5wctUg5300FUGINw3XYO0p8Np6ZyA5ZRD4oF2i
iTBYju0TY7x1DPTSYwrcG6QZFe6hxOiAlxwbIc1NmN0FBAtT3NtoUWvHKJHiXebSbYCKd9ofetYm
vtfqjodyW5PoLaBZiV3F66T4i93yJXJuCNLg9LZQpbjMo2F5Ck6Oj1YBrhJ/XhpnIiQc6yQVfOJJ
7nqeXxS1Ke9berVHmDBWtiuN7czYHZLYUKIMPYXts84e+mqL98Ipzy6qZkRKIJWf6EY2etqPotjb
7SObAll8m3w2Mar2gR8rEXhJkwxuVKwTyxfCiNctJa4xvOXVNWuoj3S/QTZ/TIsl5pUdgvUdzrQg
cmZD+j7qchfUDzN04ZnhSlyS7+fhrxlI6g34Bfnw8hIdOZe8k6PrV6SBnQh9YYV3CHgkyjzgPKzW
HSLYGCUjiQKm1//l8UmIatezXJ5Q1+cZVAHcByDbTJ8QkGxk+Z/apAlE59p5UtVRk7HTJPB7S/mo
iwIrGWlNlNg5EPtQHgUKl9Ep4BpNd9Po8NdqZKDjJZo22WI3EHhwvvUYHLEg7ywubFIrEyPYOCFf
aBgBHJ7BY3UvQIW2RoLeWfpc7N5wpZ5e2Q4XPLlV4tBGDuvql6n+QGnFXnJVQ04VzriJbRzZwA9y
cOTCxtiDG0kQ54NBgXu6WQ/j/OURXTsVpDWxBQnT4JY4lyx8/T8ASMNCn2sCjOXWUu/2jB6B2jf0
TgWTeSvisx27a0qPXkpoOLdS3QC1WATdkGqJmvDBJYYgwJ+a4uphgbpHOrhh6MgjeHZA7oMWcHr3
QlEAOTe/MOAnYSm7Wc6TjICTzcDyRhkCRg12ZdkRf2Eh8Bp3TVT/RLPBB/SA/kEA1WnGguAqlGFY
EKCwpwMvmXNxXSfeYKkIGMVHZzfIGbrndXsdy2RJRRmaa5MbZGBl+R8EoM8kTPttscRGxwXKOwM1
5Bq4ALKIgfEawhU8tTbHbCwX7Lx40bVzHwcwSCokESWAF9iy2PHaGO0cMhKNt9XUYo9Qdtn1+ycx
hp+4uMmMZKOic3vf2cmDI6Njiroh6MgShUkDfDEg7k7ExQ3RHi9c8tB53V4GA+WkhNloz/o2zhNv
UoPzNGgmKP8u8ss+mU+pk2PlKGpSAS1VbrvC+GKwc6gcJrzTIgWYXPLDIo9Ck6hx4bL118LGYqYK
TF2gXJimWeGxWHpKwzpZpvMQW9O3MTH58gjR7mz57eFtRR5HycUQreDCxhAyYjfJFZBV68GqOLGK
bBPL7x5Cs9mHGxspc0Vviy+IcFFl31lU3qwq+BjHiJ0NspvcFjFS9Bi6roH8d14W2cP0n8+cEqOC
M+2GYPiPgepb4Ps/YTxpdEUINP3F4zWjo8uQdq6jgIkyYoMrroQbrZ75w8NA2nlOWljUtF9150LH
wGYW1GRpDghN/C4j40wHS1WE16BBicEOOZ8hkGey3QhpvNWw4FnOJLV3qWLxH+vRfUsX66GAKqUF
jkXthiR5qV2DSwITBzEn0mRKg/tlDJ1jjGrc9qBDoJZN/ZswIBqW/utIyBeadDwZ6A6B/8SCsGmD
YmuOrk4hT11/T3AsSMULu9iDzF5w2CGf12P9PIao8rFKeexQjN+YHG3DzQ8M2b91IyB3gilDKeo/
gcmzGO/pve/bMAvTjefyZPoDqXCe/ghDb9fDi0MUbbF8RJoLg9EjDcJOUwTR0713vCcLzn5cOBcj
py9m3h3nr1gtjkMGKcLoqRSRzNrjlZZqkzTtyXJeBGwNVJ4kKBCxgOIloYHHoUclYrOIouEKvrK6
OuYy3leTenOw5uVcieOyVG/lETAPVjWG6kAwU9q/tvW2g8JplIdkhsWoYa1Nsbhhg5HpzjNJSlSC
3caKkkNGqAutIRXLcO54aauamY27Nfg2fMvbTu1br5909ApNIMCVTFsYljdnPE3J3WovDTDpHLxU
xaSSqKLJhcLP0pYV6w42w75GZp6hzzEZNI4FxpIADj165hS2rQtJ2mG41ctvBQ2jfjNRxYVuu0Xp
s62H/DJTLObGz8J99FGYNMMpZQLOgn1lFWDwUTC25bCfiHqh/z+p5nsw9NYNv92WYwGjLhy3OaE4
TEPgyAeTMQzJETRDqCg6SHwxaobCmb5mhseSDM1uMXrgvCor3tVmlzQZ8TZARvUyN1ok/ZixWo2J
KKb7YZBbGjszDJ7ALfHszvF7LvStwDW0vNHljF9xQQD55ZEn8diI7qXENO2wDS684YBc/eRPvwoG
eF//Qy6/ciHWzgrOS01cKbvgFkd01kE5QvJqKo4hMW5JjFknJS+NdTBR29eW96iCxbAyq7us95P+
mZL3esDhrf2rkWBsvPk8aknrItuW57H7ypJbDP8aQeYqddptEGl+2Lgz3f5QpAIYst442PtsFiCA
ZDAcdOvOCd6idknEk6XNp0xB6frDb2OT+zxWLdDfKDpJqfaRtv+GNEchKc6pl7y1ikTRHHtiFnK2
1VY3b7qx2I+WZMZcm3AuKByriXKJs5Q52vAAeuNZK/eiUDfEDLVS8OtBlx/kmP7zYGNykHtPeTje
fWhzUaitdYxVwkBmhMZZXOLaxJ1pG5wBYitwlcfMZUVesTfqt7MDWy2eCMde/BT22XYUNmnjO4DA
wkyI0idJagHuIj+Bi6RySpI9Gyaq7ax8yAwWvhZS2BWkDUjLeXfBouus3Uz0mKUgYUmhYAeTVhGM
8qFfrlbfQo+fKeM3MoeD1Jqk+2wLAMlHucsaJqnjd8yMPyqUCw7ky7UWGd/svecQOde96YeEYEEJ
cdhSAmoLOf8s7LkkgzWISrXP0HrCRXFwyuardiBm2hN/Jo9e3BEhURH+U9Hw0HQO6mvO3IFUnySa
Di3I966035wiutUxHs7Q/dG2xpVWvWZV/w02bzx2OiTlVtS3Sn0bDHUrZ+ArR9yIZ9Tl7WdwVsGK
H6xbmZFaZgJIjqbrPBXPFUIfJye/XVk7T8XrdhyfIr58TIybMKWIFD6AXrXw7000baad7tkE7WKt
dkpyZ+bmo+W3HVYeJvh5jPIgr8svK4c+0MpTMxIhkMbDk2IghQgoujmu/ZIYycmENWRH5aWv1TL2
Y8kGi0IwVq9C3Dqpddedi/PD2LK0ezCi6p8mTyHwo73gRU9RUTK2Z5wXh2zGeZSNdYf6nBUdQEmv
ILa7xkjp1tjG/eJvdrtvBfYzyQYi2MJZAXWHyVyzUup08ilsSNMNJ3SQ3usuYKmZz+PWMXOoBM7w
WPeI/YUmwKhI7fpoWN2uyCZWk131Htvcbmmzq3C0riuxmKccaLhqKehz3X0iTUP4h4B1D7PsXA8B
ftnsJzRA3sdovOaMIFa7mb1LntB+SdXuI4PIAiOU9ykEnBsu4UdkF+7mCa6LZxOTWNW3tjdH2jZr
4m9F89nGFOK1a24w2uJFh7w0GQZdoGRKzHOX6nPZFF+TjI9459nDDB8By8Qwat/zjBR1A1EgvqYH
p0h79gMBZ5OxbzwSP8MIp3zn2/9cx74ldnNHkyDf+QuevJwzYCjUkzkC9YqxbDJvBS9sF2ZODgJG
577OtqXVl4febH7IgLzkqvi1YnWyIutim5Pc5IGZ7X2Um6ku3vHHPGjPW6Z2y7Xf/0P+totc69Md
DaQH7rnSbGpGFe7w7O+wzm1mdq6u75xGZZ7GBk6xUV2L2fkneu+x7cOH1qo/fYvq14hbCwA8bdYw
GO+cHXu/GQBMxQ8hXHIpirfGb3kAIAvOXnIVSfJtFxNDUndjEnthpO6xz9t9Lpj0eSGySSf9mHo+
wbyUKNt9GwRlVP+yo8Y1vGxdzHtjds3Vq5NL0Ll7T1hfgEUKbEjpFxqkhzFSG0OaC/R51YcYbKJX
vydSM0AkWlfpHt3Ppu2zQwLYOagQ/ROPWtXTJ6qqTRGGb5a9xCX4D8Rs4qSWTAvSkHVCwVwmbIxN
HFtnAviewUdaa7cJNoUioabjJATwe0c3eCFpkn0LdV6vAC2k1XzIA/q3yoQ6T7Fgp9mpDfIBXHzx
NLb6OkFCN9zFyFZC5Q3adleNaObwRRUcweKfp/FVKFaFeBowuhmCSAMT9jZQRdS1LieycsHrR+CZ
8+lpGsHGdMlJqfQ5qdLLFLcPXu8tU12YKy7bHW8KrnEsX0EokH/emc9F3F87AU1dym0l40PnuVQf
am0GyaURBBUNkWAXAhOLkjT5crwGaRFXX5IyerQVesF6MtEqZFhdZvOqB3XJwyTfYCcEtRTYlPyW
n2yQhhIAYsvpYfaMX6PzG9AM+j4EHv8MC/4a5qm0T/gcqvosE3pdayYJpMekj/r4uXGGN3sgf6KC
brxGBviNb+4CN/DipnpJCe1+pMmqNW/nt8ytP0rW11VMDgaAkcdEJkhkzI1WbOxzyz11QWVuTU5V
iG8I40c/RSKZZv8Jh2wQxx62kcKnlYniYugOfSRbLVQFmCVk6Vhb4HC0A/XHgIaMiTaLOmP6L1Le
Q0L+wiFxp4b9rp3thnzJRaWbSEv3FdVqvW2YB6DgyRh2i29gs8QYOJF+Rd3fr9GM83vg2tmYFXuq
qSMJq2pwlRnGR1w0nEDTfFYtYlNesVUJi26N/45TxY6bPe/Ca6Kom0xGDqw1stsox3s9UntVDlpz
1+6PoolxjRkHDr6j7zePc0jknM9aF7DTEpzDx3V0MyxCGSLHrZNj124wIe46iCDcAPrUTCSD2+PG
REe+difnoTGyaNvOqdhgeloCZ6KnMfQSopk6ZqCsnmxkGVuUlhB8eNcct0HOGxDbovVLnHjU5B5c
ApqzNBoAHTjOk0VGsmPQjrWsn1e6iPZ6YB2Oq4VC0qX8ivgZccQs1AyZBpOWa6/EwHI8qYZXZ0AD
zU/8cBo2dYgl9qEg0Srupon1USsuaVSQaJUK+TzbMeFGy9yKgVF4R5NNBZP8NfSImW+DRFYX7gHS
yxOQhPbcwiQAFljy06y0zHdVYJQLlvAjnVvNL1i++zErsUQSDB1Yc7F3wxELbRTAxRpca9WL/k1W
Mzd/TxxD1LOfpbYfcrB04hx2xcE3O4+9Oi1s6MBsZHGXYj+u/FsylouPflBPUW/sZTIAfZqHXzOx
vucYZEkxp5wnfDDmMD6PHFxt7UWwOLhWLZVeFJKQN1A7HOeDx4MoZ/4bYQgRsndk3+mrI+zXETIG
Kzp0g45Z/BtTYC0mRDheKnZ1kcF6IBjqbs1NQQNeUyY0PUnUFasPwXW0cvqC2HTzswkItPEKeJBj
478Hvn4tKy/d4UU566oAajAV77gQTrMc9qZTvnhms8/z8CVzpxdZzteor556/EoS7ixk208wc7fa
cXZGRN61ObBg9wx/W7ugSsMar6bnP0ZteNBltStF/DzJhZOSoY1M/WuDy7kIqKngi++GseE44s6r
6fOwGvyDnmqsEfXfFOneYc/VPMzZoXNNlDYDc/3MP0K2PZUmoAyWz1wuebqL62VPsliXx8jw8PkH
jPoItZ348IOMZLJ+cZh09hUJ6T0whv+auCiZODg3UXkISukeoYBk/xEqSrPK2KHuzJMH8MvHmQHA
eGZoFu7GDn6xpDmxOXdwsv9LuGnwlBQ/+JruaRh+2gPBhX6bcgh7f63f3MCLvoI/pyyTZzfEE5uU
jDYjdcsyWCO9fx8nkrpA1pNEaKG559nDKYP8wAREOSYNg3hLcv4VNjIENWB8iNhahgL9qW/wyret
YkKZ7fH3U7+kPfqoImbbkdMB2lNwYLN7dKb40uT9k+k7OLyozFlDrIuYPB8UeY+1zE6yyouDzIn+
dPvpgla3JNNUPMNC2LtWfwTmfy/n6b+6nD4omflkkBCxhR9CUiwKYJ3ltLbN2DgpjhvqU8cY7gLP
8Ae83ui5Aw58aJZ0gKBmdZIkc0U5TbjybjRhXkNtLs62mT1PhZ1eyyRr1lXHokj70LBikMxgIm9T
18mtyxiFY4eebxRMdoyAG2c2MFYS3L0PW/GaiOLbwYmFl7il3VfiD5k7GwJHH6t2YGw3NgfHcarn
nlhmPH84oVVKBmPX55rZnyDts1XNMVD+xxALEGU52ltYrAe3phVikrlua3abnRk8py2OpAShySrL
x3M9D4vTP0dzGnwGscc94+5GiX4mb4EDzcvZTO44ayH/3bK9+7wcWob5yxzqrvwJIkockArfDPyE
pH/CNX9KjeEpLMUplM6VMf1XNIpXijpONoxfncVGb4YfF+IjX6mJSeQ0Oz+zJoADCusFBsgvTt23
pqQEKQiSGhrzHXgJe5SI0A8/bP+VOZOxFTjIGGpTJh+mvv+JPd/Zckl1B0TOm4FQSt7SkdSrbtoa
ELn6qPM4bFmLcS+0q8jELNBamhn6YKMUIfIh3RhawS6T9bmsy1MSAIFwmJZS3cLZKCf5VdCdbVso
Ncz4UxoY2qq6nnFiuChpe3/6CgtiP/nvePVIrvGdfROgboPA+Mlt85Hym4OAeYWQcJVQ9AzLGg5j
yVULGH83pIwjY16hbuJ2H32wA+WrOWdEtMHVK5R3dR2aY9RfNJAvYdhxxJLEkjQvYDAwpllMfSLj
3tHnpVZ3Ebn/ZcIIYCUEpB+60kaG5pNdikdlS9IpJrUNqbxZWDZ3NyOPZhB/8xQxZRAodKHemKz9
5oj4vcw9eq1kSzK95ozfqXwZvqTzdPM8+Tx0S2iBEf4xGWP2j7/R1e6Xr4ctn8E+84HsSP/OEbBK
SgvbYG1GO5gr+oyS+nGsWeaNaCW2zKQJvWoS49RpRhuBj3W1ZoC00xbSLNaEal/M80vG25cH6B66
FKNg5E435lcOkDPIWFmDCMkukDm5ttArYahpD5kb/0EQvqcGzJQyQMeheR5C18X1YeV7l4zahTPD
FXZssmbfG/DiZ3P+9gfvJP0nJ6Z0LhP3qwfvvfF5XQ4S2iGF1HLwKbCEgj0fZHdSuoArROlDiDGR
EouRGwZn9m6CmyXOZ+MB1B/QFNjNOWa40QM2Fse4jHHZi5OWtfei42ZE+cVx26OjoQZVgklmgTjf
soP1KJCoGMMSHNawWMH+zZO1bEKD/0rHDtcG2kNLyTNWwo/GFAVC7OaP/TaGNjz9VYaYLYlOBQ/D
OraZ6LYd1n0LlInN+41xNF0bEQ1pmLufGXHUa7ClxxheKBFnfGgOgihec4I6ksjZWciZ+BjVmiIG
iQHqkA2SYAisTWY/aFS+uWh/3TT+FTJf+PTPTUTeN392J5tulzJfaRIC1dolsqEftpPJ4ZvZz+aM
nHZQ4a+VU8ga+UJJ88O9P6IIADv7P47OY7lxJQuiX4QImKpCYUtvREkkZXuDkPQkeO/x9XMwi1nM
9Bu1HgmUuZl5kkSdgeNAR4tALEiLhMPSJ9QI/MQ4ygT7catmTG4G0KWRjkL06wWmtPBryh19zngG
84VSZY+32aMSaZQv8QTUxPZ5C2ModvDJYKbmh0g4z2EdbcvBvuVd+YNX+QQhFq9Ymf9rGnNaHr+/
uEYxCWl+oZJvTrxD3lMsGmorP5RN8jYW88mr2vfAGX+7jjc7kd4dkP9TNjTUHEUhVpZ6Xsv+/3BE
jnhNVbzQCcH9sd1JFNYxQm0loQAJRhc71Mq/hk5mfkfuyRQTRRxlTVr3oNYfiBijRrMPb/2h/MnZ
7dcRSv4ty8aHKHVzOF4084BT+AHF/UK+8Q/8zXc3ND4Nd86xMhUsaY+mlri8eENxCON8x2Wca2gr
H3PThTLhteWlkn59DUPzAgbrKQtraJ5BfWSX2jhRzfCMn0186N62uHenKFoA+T+RbfjbQjtHF/sz
eobJE6+b/zyundOIYVF1qPz5yIWdVrC6pU0Tn9ySS3p3g0s32GfGOBzQTf4dfPrDYfqXh3RQC27E
OzPqtI/ap6d66moKGpNMPmCQZfV3vVsMAoHkM2vQSDqpAaz0aKi82jsSO6djWW/ara5TMjEGpygc
Rh2PxoweR9mS+DGEdwOXvmt7cQLdwVwcV9lhyS7NjLZ3mY886GFlFAWEwShhImLDRwOQZWcthVbW
+1Q7/3SPJSqt5JM2jM/SqCyGmmW7SxAxVlFcfMGQj1AzEsychFGD4WaMyZsbTquq1EeHQ/VMmpeU
n3+Pg+olkvNemt1XJOyviTII1GPJPF/8xGN4w/xzo6/ivcz7M5gLmqBDc60T4JExXbvTvG0JlyX8
2NDE2TPLvZdFm6rkmJ/2RILqPrp10iammAMPkdvGrM75OO1dH9XB7iem5MQTPVc+1UPx1fYhqLWA
u9E8oOGBpuri+U2P9sm3Rgwskf0xQ2fLHH8bZt4+iea32E9ubki3Vf6tDQzH0j3PSfw0McYcXDp4
Onito7oH4B4hYdG+57I50r+Yzth/vX3DG+qX7T+z40W0qaEzOEwiDmKUoUuqZItEaI4nF2kRS1LQ
Itj/mMMX8SyOnO3RaMiMgsslgHJi86ADs6DZvrsU2fQUTzZT1PJ9jhiLZ2w/COxVkR1Kp6GcvPun
dfzgzcmtpKbKd+VJRua2pTc9TfJzRw0BB41jSklHXdnvCSpsQzGRyTSYKtrmN5p/ExjaKGlXj7Fu
GdNdRtXvtAjSSUo/GtrZvtTWrsi5ttla3ToLj4BN/eVkhE/+HLyHRXfIWKKrjH7ghnBr6ZzinkO+
CR9AO+auKv6s4qsAWVoEyWVI8H81VcwbyJO6LQr34rn2Lu6sn2kady5nN+1yv62smu5Pn84bbrBN
+tdpcSjChHHWMuJ/46axaktxSzFlFegT0Xz1GJz4FT2+PKDEGp6rptsp3R+Kdtw2hSKvO2EmFetq
sF+nYtyUWZ9ujI7cxlI37rSvlLG9R9H0ZEXeaxFEFx+LN8vvo0cVN5IvpBoDfkh80lG5pcLm7oce
0IOFvMGaTG1aSodB2VI6Kjvrqaun8RBn3MeckS0xgVNry53VI3/RI/Fo2Kg1JrXaYzh/ZxTJ2RhR
wDBhzqzDeu1H1Tdr7OPsMZ5oRj4H153+4nT8laGbgvcywCDFNGBXEUb7DA5SAO/60qIhHB2CiGQl
Uu/seiACqrG4Mkb2dknfXwyp/81lVq/J/tx0RvrYxnfop8V1KvDbB1SIcpgU7JtIKoYDVaOGEO4G
oDPnZv7gcfjqoA3Q1rDjZoU/fCL0CDiS/p1YwIU14x2iw27M4q2K8YxBN79QwRVtjBq8QskgzQ27
J64Mq84sTx6mPol41KnsHBNK1352hJ98dgo630BN2R3oCweKLbUYBHJyGlZiWW4g0WMLJtwRwSZf
VWHwAVyZbdVUNsNyg39SoMiLBFYRvmym1CaUCYYNPr0TE9R2j5KN1qpItYDcSwhkvyyr8Mz0cmUr
+JNi4vAyORpH1fhqc9apLayUc3biAvC0zMtil5jZ6LlkhJodZ4pTY0AkQvxqHfxfcQU+mzopcxOP
jPGShv8HB7F2I9ISVCYMfgxMvknpsFXbl2Tk+lQzb6kcqqNSTJkGOzkhDnmul6hybvoEibh74gXs
o4fSts7BPPAJU9c85kfFrWM05ge7XhrSxas1qVdf2ee0wS4we+ioc1FvsA2gYzn9vk8ok8VRgJAp
K9rgVNEfnLb+I5YLvjDHk1CZ7Ib2Dp7bQ1/1j5mEANFRCzHXS5wCfStS9lPduvdwRgzyq/mIkHEY
wX4zL9wxMqFOwjn38ZxvtfLQmOzsF97FulOIi/H0ZuLnaI0w2AgcMlEN/B6/Ecrq2vXB9kfzDrzf
ZfabZ5emX1fMX4hSB0sXb3C+O1LF9dEe4pdWt7/grPB8mz4l5ThZeZzYwbEtqjPNUtvW7L7TkSN4
2Tn3ZAYwPDp/Qxh+ejjNVSb3nO+onk/qbGNOHjsHXeh+f2oc4JKFeqlNFKGu/7AUtAvR2K/BPD44
TgQZyT0uTWKt29WrhgYKnILWpclrza+x+MkcmgCjyngydYfVPig+/cT5CZpw0WyXHsPSvTHx8deN
1ewJ4XHhSOC4OvOzY+Y30G3fRcG/VsVIZat67DNcIe6eW1zbJsl2Q65uPTAENII8eAro+HEclmM3
gsBGgkKIiGwdxU/opfn3VKe/hsfvH3vE4MH0EhlcZMQibja5CvdJM21RYEBpJXfJ8MRIsb6OuA+H
jBDCX7PchoRXf0jkVhVOZzOr7m3DaZA78FVAIGtBR9u2AS08IcOVTIcq7nfkGU6Nqh7xOd9zgR0l
5GqKjwWpYN5SnMXcpNyXMCQ4G2OzzLIcwSfdJIAAR07h666GiRs6axcZKu6rUxOyypFOO4xhcXKL
+VYK6yO2+ovgHxo9ZNxKfFZ8l4XyEFb9a5xkTyGRmnkY/s0j9UudzLl4iklgEvCu3FU/h1TszBZ/
4VRjOuhQ52Nb3M0lEiib965W27QhN05VIs4LAl9OwsHXPke2g62RaXAYiEeE3Tc7KJ4dLT+ohoOI
Rrf6yBQQy3Tij3so0T/p4J1AAzxbQUjgrnow7PR1jjnm+catwDXrTggLY3Zi6HxQcnju8/7my/oA
XfTk0DpTBqwceG7GlqoMI8iO0zAcYwZWXmezT9A/ONh3KXLMHh3DhPbUlYJqlPBkhPgmzPrWQO/I
M+OLZqjPkqGDSZeAAhaJbO0v+z9qo0w+ObTcyz59tobgngzwRjqRPbd5vgmTYl3hOowL87f1oM/K
xoG8tVhOLRNeI1uDxdQMp7KiAW+iKpiZFh6SFhKum3wS7CGg2be8TRgJYKQV8bCveXCyWT0ElnsJ
/enZUWSrpPsXpN5Ph9SB3C6vqkcvoppBYDxJBKctMoGeSW8cAMYCYjToo0dzCB4QAZfm6/+Mcrxa
mF4pGznPHb/BPASbAqdcFYxLdeM2TAgmUJ+IgzuECVv6Dyl/pwh8tL3xCtJ6XxGNzzWDkd7fz8l4
Fz4CQt+Ux6F1L10uLqAbv2L0N497duFEZ8NpHpLSM5aSGywlw4MKwoPbg0DV5d5PjBfH5JEJ6L+N
SH8BLFkNzBpXCZtUwDUG0z7dQnFMZXqxla0BCG2eehjx/gu+Z7m3AkhIyYIEs6pZ0dYYHkdsA34V
AYhlc8ZepU/EECMmFtnb7KKoex4dKlj5DZYgLAdb108Y3kCjqkRnIWhQcdAb8zvy6XkqGEXFAyrY
+FAOzm5Kp/fRFO96jJ+Z6mzCaHiY6mFr5mC6aFKkrw2nMMgwd4q4uXPhw1gLt1XTygcaLaFLAP1G
vMl2mStE+Is8QJ7bIpUgNntGQZsiE9ETRLBywTZCkY9l9Am6oNhMeqqf8FgEND1hXHBs/JAK7/vZ
hVuwNrFtP8+wPh4YUSxhrzH+xFurf+wCI/nMuv1LO56NlGyTc0lVrzfBEE+fWpH/sjvN4lG6SxQ3
cxroGnPrbGfBAi9LIvwu6JWHPNHyBHxMPQ2ma74HIvTTJWmszzM02A3VYu62BDiCm4q3IJAW0YR+
uqsc9Z6KciUZaxOlwd47wQvkZD9ze/LIsHE/bxxGP7Wxhra3rpLxjdzFrsI3GhKuN9v2SUdXi77u
TplPJvbR2SmPpkfscfhIC6SHboH+YvgRS0MSZHD+t9GH8zNUKy9Cj8H3DYaCHchfDUAsFyc2Vzcs
Y17zyYUGS7Y4ECtG77d3c8UL2zKBwICRZQoccbbyenPVZYz5PGdDk+FTTp+4MikZLLM3I4jPROpO
Is2OvQ9CmXe4MwbOXfIcq/FfNgCPasRzzxsWuK+lDk5RhWw3sF5CmKUmcDe1f00yb3PQEOhnaBG0
ITKVan2qq/tv1vCD5BjbsE+mzT+JbyH13uBX7kwoL650XrFkbRqv/Z2t6aEU2TUoyePN0ZY+rTst
dJtlWEbi/yC7jsl/cKmGv9KMDo3VAhIZ11Z9wb6yljOFEgXV6IXHaRKhfIU57DxRqIxJc6X9gT4f
SNKlWuv4Dr2ESR8No2WxdSKCddJ7wIu5RnDCajYmF9vIXmXVyJPfs6EYphufiXHv4nj6SADavvYp
5axlaS4GF6KDxBaYIBMYbqfpYhfzRTjVOY7ACgyYWnkenfheKuzBTvousAOc4yaJaRANswu+qG7v
h6bJ0xNw1UOuwEw2NleN045Be/o9ROmvB4gIBM+IAG1z4CeAvRpGWtZgWBj3uOr677nPQuT5/jzk
0XFWYjrXid1t8Ww+cY3nbV0+EhU6MWDd+qUOq+FLF82X3fQ/9uje6xr0bNihdUwBETYssmoQv4w5
CXT1IBMsk0Y5xS3XKgg7u26bvlRBWu3tHhpVSAHFkonTfn9HQjm6kpK1Wrc4L7VW/aNneOELbhDj
nx4GdTK77K1yZPKhDRwlbL3FOUypVJpzG5CqrQAgsug7ZlxtsrBUp7YtfqizutlGiddEy/QYR6N6
RdP+hcn9X2qmHgDPGMql59OETMtZUxD+JymVn5gED+eaY/ixzPIccjr5IMQf9c8Y+oSRagAHfF7o
wmyTMWZ48v7lNIKeLuXIWNMHYo+P4buIaH6HK3Bm3yzXEPT+IIqrd+4R/PS00A+dnn/SaPyLCvLK
unzNHYqpWB6wp42cZ3kV9wbWvUM2dsbnXIXyoKKqoUoraS+6aoZrHXqUInd2tC5qZvaxzdZYFBPe
ssD7gZ5HSCxyuYtwqJgYZ1MxkCowhIUgGaRMWT/nummfHKDM66zgehcWYH/Kfowu9LpE+0DBDhLJ
qSpmZg7VAhhTuTV9ZTr/NUtLPiVdXT/E3nAdHOFgP0iyP+0MrFajVSMYOjj3qx5NzgkISygLO+cc
8+RLiQVlroIlZoEPp6gs3BkDfZIQjhlPFcVZ8bWxHaKWFTMrhluAtAHE1Ozo/+qQyjy0Uiuudti5
bVLhVvOKzqK21C8C/q9qhsWel4XENgPxNFdCE8v2jpZvldscguYtbu3u6HqUtzHkvUexoGsiAKXA
n/FGVuFrMw+fnUcYp/Vt61maRAQFKBCOo323jb2mI38munMdZ4A9rCabLgFQ4l04hWfC1DhSYEuA
de/miy5Fu8Em++UaMn2cXBMobmjGr9qTEY9XG1NDZ79XCz+8m+vpo57TGr4eyyWYArxJ/kwdJDEk
DpD+fLEaXGSpydV9cjCojh4PUBkC7Zb+2WkyG3J+Sp63c15g+CJzVgKqW0bJtgrm5qvNY44cE5OF
yfWdFz2TBoO4OTNg9G5hu4g9HnxOk46oozWj7IiRS51lTO4a39GyZBKXqBj/1DbWFIrsARCASd2H
BLY2dU5FrRoai8AG8PzaGu4mfhK6LnXX/ue7uGEgB+VLBLom1G9XLwFHw0NuhOWWWsdvwOoeZScV
tJ+E82/nVu42tLNoRdZ5YljHpVEFFZ4OfJP7tnSySznpcKetRuKHK/4FcGdh12sqluaeJTnMOKJ7
df+kKoaEs2yirZmkwd2DtLi1RhoxIwO3rKatYMVXu0mU9Fa12X6qNn/ycgZ4uU0uHkhJd3DtwYGK
KdTZSq1sn1i44nzXJoNfaaw5UQzPvEKFiEaAqn0i/7UicA5xM1cf2Zx3eJXrT1eJHWyOc5+l6F8J
b6blPfRD9Wk4jPvTAE2wMEgfJ7CgjtqiB7IxcaL00AZp6lBPRh4jaXnFnztDDR+Alq2Qn61HVXYv
LfaiQ1rGR/xbXI8IowMVgy+ig+42zDiKGUT94jn8KKv6wzH0C1fVO4KBvSqY7WCOBwfVT/SHm4kC
2EniaXAWEHAX1D8QNzPGfBEEvm5hGtTTvEltzqRNPtIa2oMehOpX7QQgE0YThrMT/DywRdx4O3oZ
TU1mtw4Jn/SpPvUipTBxOT7jKF8VWR09CJzYK66C8tv2HUg6UwMzYKbjB0qWvcVGhZBqtcgP4zuf
0qV0sJL2Nj57LxOEhooMJ6hovP+UQfWuby2bomYmP0+yOnntjFsliaOTsqZ/LBv+yqz47aDWGR8N
ezKB9nztjCHhrrJYU350Rwl5q0CArDXPNvCB6ZMLIOJvPn22RqG2wcRYJWIMdQpC7h+2w603W5oK
U6bUHvOWtRihbUwRjbUmFNvtnOsrM01zF1CzwRMp0C5r51i4TrY1RjYeplQKN5jFKbugxyjESkCB
EVkUrd/6aJgPjhBHzmA8Je30iNWiJKsMrbJsZhS8Aox50z3jfnqIOJ7vcbx3hzbG/6lVUPNUCGPn
Z5zmaL7gLBoPGRBtTkqeGVk71gz5QNH6sGsbTwMZmANxzAu/eEiC3t4XY+dSg5FiLSjLCbQ3ppxj
GhHejU0bp5/BH7iji8Q2hOqtI9hPRlR6ByZtI51lCnnMgwGF/cotdq4khFYXGaESnBW73pP+yZ2L
eRuYMRKxZZ5d7VHh6Y0BWZ0Q6wBudmuZG3/LYfGTB8mPlaKYsUb1W6vOnJ3UzbSH48xXTkc4TH4H
myvpDJ6NqGtuhiR4aDPYSd3xWZFXgeCTI8B1GZiwxBTiMdWO/C1lVh3xvrZrEisEtZI523BtJQ8x
DgLPkpce53KKbpY//1d2MbFC3KIvQz+HV2VWbEz1ctUKO99ktcAlDAEy2lfctDj1k6qoDJNzukfH
lhspjDXu0H+IkVbfosrp6Ag6+eeI9sey43AfNz68GspcVjQpw/WEvcblxtKIr3F6djxoK2nOf40j
nEy0XdXbSSdM7OxkCE9JQzurqjKxK6F9rWJaXrZEKqJXVTagGWNJqM7y3sLQobwK6IPNNW4xBk2p
vzcSEPnwxqnFYCWh2WxnZrBwI3YLLo/xe9MVsMyLnkhfjreT0OhnX5l0gBuufO1tjQrtmUyEufSt
tFtGnNDAXHVAA2e/+qLmjZth1RJ5UAG+fwjlW1U5xQYgJ/VqfdGdrMH7VKXffzkl2HZtq/8kUjLl
H/JuBvpjAt+04gT3ij1ZAjGDuOmMCVsKBvILJbCM0OgSWo0d2WpUbedAus14aoPq11qoz5nU8ZG/
69oF0ZVWSJQbgepnE6O/cw1tdioNDzTSfWvNOK3vgWPEjgWIMA15UcgNB72V/kVZMB5F7t8lI1tg
RYgGAvA8nVjTcKflE/gt8KZj5o/kuTUghRJ+OA5f+7Fv2o/ctKCI9QB9ctAVPCTfKhpQmbjA4uQT
MObp0Nhg437T8whVNaoGvBUO5tQRJZ+qtxpqhL2sZ3HwOnn6xEhtwBIWl4c6o3Gt8FgY3EI9jmzw
WU5GZRqJMRR1FbIaY6HAZoPUnXa7KQmuief++BST4kOYoRcnPitpZZHPUnpXiLw6MEkvtlzUQZcK
atXa3r9JbfkMQmhCHGs3Z0cbqNqxp+GjtZpnalUlEz2hj+NMg1GSkciqSAVuapcgXuqU2I1HzoKF
9o1tLkdgj05Tu586mhnVZknwACKYdxbw3Fsh65buI/06D5VYTWMNVjbPeTWDvP5IBsjlyN7jqeSb
+7RxKM2IrGx8foBC3xacMM2uKO6FhHVCESWOpjE4A+YTrEk5wnztY6t0/DOU1ZNEdX+fsWYDcWi4
/sj/iLtRUd6ajywYlHsIsmoplsiGfZXTFJNOOoQn78X0uTKmAO+P8GUhG4Q0YQKZzU+hiL5NusGv
40zm2K67O4ZtaEedyTTMyV6SvuTsYQ+wfAbfROQIo3+OM/g7BhIITktMNylTjzwmQJVEhembyyCO
eq5hM1nDhQvgt+UjoEfsekB1lhlBP5LCKUf/lOVpQTpKPcVp8iMcjjbuWDHUi0OEoyaobVzdIVOB
oiy5XZtsXQaUsrUdS/cHRsi/Wls4KqcbY7/6IJx03FDaAFeWZe6xGprvKg0/s24KrmHe0npjdZcs
bn9iab/kUfhn1jm1P9DefOI7a6/tSPpE/1mturepeTWzggKjPnvk4L04zvnCEKaeMswtR2a9PGKm
2iGUIwhllUfxcSlPKlA/bDzBnrg4FjkOYxvfgxvRpONbxyTdC+dn27UugPcJTg/wMAr5VvbuR+6C
vZlSQMqDe1HugJsa2/OqnXBn165Lo4Dhw3Lz0/wrCQnwhggVUV2pX7sXw5H/iFU4jZRis5GAMliq
nGRsX40g7ff5lNcwyEyC9jKjSMiMltstqgsTl7o8+FYL+jsdi/wEiUEdDaj7h2kuKds15oTkqo+d
m6hksp/wmceMqdatkYPqsG1CztbIbMYi3CBKbzxZxfhZFOofM4u/yKa+ccGz2HZoPPWcbGW7wFxj
zA5sa/b2/1Zp2kj3hsTZIVMUliBWOclk8kdm330kGdFNIl7D5F31pB8rRSS3FhjZ8Hf85xXN6f9A
3MgqboqaNqRJIAJ91HxhRAnXY93Sv1j31yJx/3Nz6j9sJyAhNlXVs2HW6KE2k5W0lHdjqfaMaolF
nGK6Iw5t68a3zEXGluGB1qJDCKt/3dO6gfE+xhdum916Kux5l4/jeA9w5SCzi2iN2ZzJhjauFCOY
u25sCsqheA+KtPrChlS8RnOOlxu/CxMbmkLtoIdDqr3qGGHjrVaQjaM3M+k0fGNDnAgqW19eAjdH
6oKtXbvTaz9galpZ9CRuAtWMN59cyMrIUCa4q6JvmuC0hFAsT+PC0bUVYFSljO4wptSQMa517hg4
7K0kg7VZGIAbAyAzmQysJTDeUAN9FpfIyLAYhlMln5luX0lvjTjOyW57Ie7sHH1sVRem/Tvj93qM
h4bkD5xcVLnKgQYoepHwOZS+AVSc7iHPMQz4Iwz2fqag2ctOyi/DKkfe5ua5bsnBMM1s0HzU0qXG
KtdovCFeXESsKl0+s0/JhsExDxp/Dl4od6d7wmWUSCYO2RALPxV2eX+vamBp3PwxaNYB34dI7P4a
0DCE4phewprKPnMKzDveUIoyAgN2zVQQJh1j46Y6qpxjKyspb0KxTOewZSvpqx36MXpG5xJgo05g
jdT/0tC/sHVsBaHI4b4jWpj/RgTqD6ZwvWeGYWyLvmdhqbCzeOgRDdYz7IPe0+Qlh9xpzsJ039q8
BRbY4Me1xaz3sQmBAGYjn1wENqGR8HC4f3NbrotkMywc9my5d2cKe0QtR2g/sjo21BbwmlKpGouH
zun8PZN2a4/d7ZErfnaLuL1vhgwIZeZPr6OrK0yAdLTw9m4cP1GHQdnZydbLckMEm6hSwShXgoBd
aU/95ypKXvpiGZJbmH0qD4t9ooezSxqCegFMZJUbB8jXYDulLX4pBVUPsLFpRKGQCDazdZGN6e/L
SogX5qO8n0LsZgfnYEFG9UQ2ab5GUfdp2NF7bpC10KRLmNOzKDD9MZ4p1B13mWCskDL6WmVA9RFd
bVjOdkdTbEA4xJbsdkMVzpugqWzakkgNEY6JwbcHf4ai0cJxDfeB15++ghCuoxt7H5oRMyIL/SuM
R/SlgRJMLJG/oXDm99hHP+JbxMU2Bd1DigbCUCT/byz1zRfOvStjkzFTlpJcj42zDALGHHZr4Nz2
Ijw/bnme7PZrsKTCRwQcnQ+2gygcfqcVwfs6aH/CKik3jT/Sg4qm9typqnhwtLcQJkR+Dh3VHMzE
BGMqMaQkhtUiiDjAswzk735Oun1XVUIy7ZTmeWjNbKftjMJgmU+70piql4Y85rZhSrHOc66RZQd+
N8bSFzkTQCSvJUtfYtEwuoxapnHIziJtjxSQ1DH+o8h5sG0XdEMohH0t+84CJVMwKlQJB2ASmt2n
b9XtVeaqWCo4vG3lQMPIg6JHNw/Sg1ko90MYkjSNXZtPRWo0J3y3+WFMmvaYgyYi3jfodcaRFjcD
vrUukt5THWYaymPh3uPY6F5cU2RHnybUPepIsHUqpekQTcNXDpDdnt2YowqueROnQtu1H5MDmy7B
NQlLxKfcd2zwKIim2PuFhapLZOfQVdGy8VQYIRhlb1vqy3yVUhs81795Exq7WgEvmQJGlIbNxz0u
J1Vy3fo5rsdllMWTxiU4e5hKMWK/IZlp03i8yevgo61AEiWSxBe/gjgyHQEbkROMSrOZeGJUvORe
oLfRNL/1qniOU6OEvCN9QAQNvYPoYyQ9bEYBfT5t0RHlJh+ouCpbRoEZAdbJxVM6pdVGG62PuxOq
PGDM26TlVz9g5qIsjwwDIUOIQf21H/Vx8rofM9LNunX0U11yERl0uYEanLzVreFdfZcIUNAOGEB1
07CggV9tGVrvDdNaOKMYSHjy0UrNpvpOe2w9YNwZJVlxsgvYO6AwEcQj6NTt0iEytq1uwl3GvXnh
DUUgWPzqoZnt4q56OT22tA9IfDVc+ImpGrBaRkc41FXa5WOiA++eUo3B6TDQzj86UThTKHpfCEHg
1f4jWVv/sEcCJ9R4fHZBT3cNGWxLvughwu/lkxsztj3QmxbJa5oZ7hhe+oIdNEQpbcgL0UlLiBMO
adm9zvSK7R2iSAffH19EMDuAo+f8bttNAiuGkqB9URv/T5Q4B3aSYavKMjhzXZMgSwz/YtpYyiIv
kZuk658qEn/rEmnghBclOfhjP7OB9BQgRuRkfcbNK6s1i7dG1KTmDLfj28ctoAy+MZpjmOtg6HxK
le9vMxOMsJuDnzdixrCy5YQQFAYZGMnb69kKnc5A3o9sIKyWX1vb0hLm1RhQsemSiA46HgDIsVs4
v1TMdG9t6/zlWvO0dlF3Ho14mXcwpNZe02+axLXXFZ/ozjF8KoKzjJo6yBAMhMI229uBWz4RRSIT
3GKE5XAdE5iqQqKuTngs6TPYmDkbID/1PQrDFC1DdWcBvpWAVnnBvuGvDB2aJ1slMLuk5e58i123
MVv6cWPmUZ7nvoyifxDa6X4zww2fsknp16bJoGUajQVXJaWfFmdgiG0LZg4Za0qIozEItwEjPM0H
S7yh7FkLCVmpPaPaELakeqT6Tu3Smi4NgxvuJSwbC4pL65xFTQAsSjygHX567YVDOp26Hhxwwbov
oxcsundSdKieoAmo3EgjvirDpMmw1vNDUNrNSsj6NxrLP9srgwc66S8T9QF3XJPTmoNuunVBigPk
6A5B0jz6AcFjgTa7NRuB1WlKIgSsWW9t4U10i5oEfS2MVCnzuQ3yf3VIRxj4FjrgZgbEfKXpz1iG
1lYG48lsT6GMuRp09mls/VdkCQgjSexi9qHxkM/lip/92xZMG+LWTI5RkNzKxFbvXCZw9y/0mloE
5bHNemvVIMByXPR2RgPU2qeeivXA9bdzrb9h8lPL7YjtiJTyzkQo3Au3afZErkjRuYzaNaHewl0S
bXXefHrCMSg3N5xzErp/cLniHSvzAyXFP0nmWgdv7gBNgu/5K6X/y2PKnVRcaDgI99ZAP7yq06/K
Z3jO5cYkvjV3+zSMhwOfS7l3GD9SNCfzAw/rwPwHDReclV67nodG2rCU4gqaNg5FDJtMwZhoJuDb
Akq3dKod/KJybwx+uxnLyX9zoo7qrB4n+GBqg1x3Y97iWpBhYB/DgNxk+XPl9c9p7vMSsDwTsMgP
lQTBYljpV9vG/yBgpqTwWFwQZ5pNkUtqnejoee1LiVugr4pTNNXiXAW1pDUOHlaqwOeD//h1Qyn3
ZcQUlV6f+jROVbfJGJAvd6N2UzW4Y3rqhx8k+cB9EfBaxguothtDfY+dueB07nyVOAKOdkIcoE4h
4A5mxnkQqcFSWXo2dGQC2AIRH0zEwXL9Ts8raZsxJbEz5dZZ0s+1mXztnoshRMULKnrCPeyzcTn0
kF2yrWp52UzFtJpjKXTuUj0oxvGEvt1DHrQ3R/k9Ts30U00kHIa+LDcEtm6B54uNzrm2Tmn6luoG
ALRbfo+i+KpBtHH9ip6lrAEtpExY5UKziX8gTnRrHYK47Uf6tWQifgcv+rMN6IAoe09R5cPnAuR+
MyrmoXNNNA5kV7BPgEqDg4fO1881zTi0n1CYMH5wDnwBcPUphk7vI/yuiH1QSWImLigCyBQRgzpm
DaLeCciKRwdf84qKXub8HsP+zvXOiVp88KjXh8LH1mfOJQbAtPUfizomkxXCfDGrKtg1TQROGkrD
/zg6r+VYkS2IfhERFAUUvLY3Urd8S3oh5A7eU7ivn8W8Tsy9I6mbonbuzJVGwRiTy0crspBcrRjL
bCtvKZ5/y8bZC3AIW0VOOn6kB45s7xeqP25I9JAh94B+NwoUY9vsQVFcqnH4JkcFYATENAWObKmK
svuptcOflD0O5uf+mKfZ1rH8V1XU9ilwbP5bPbJlZ+O0d6kUtIPFEHaPrG4fGnsx4re+2gQzn2Yx
Zm8RuuOHN4UVu1kM/Yp43XrW/kPYWT7DVGb9pLN88qmGeuF24d0oA1I7u0eUn+gm2uJcaTkzqe4e
VHCfeHm7AcdCbURov7EXIn9oVf6GsQBfRpv5L7MrbyEhj5Ud0lwuBsw0aZ3m57hjSq39mm8cO5g7
U2K/TExOTEvq4s5OhytFFVwY0JVcTmj8lR5uRVgnc9X9FX5XHz0WJjs/bYDkuSbTdWt8YqdYMMGw
INAicdqkcNYCvs+EI4kpBybFvhqrUO/Md7EXYvtJ4Ha5zqum2duw2uEiTaSKwIyp7LX0K7Slm5dI
0B8+/59M2PNu9oPxzu0Wii7Eg11aTN2KXo/v3ioeIicFTFRyJahtdzjkhkecrsblbc2geSmbqGN1
Ug5yKZb9ZDeXwTdd0mwouRgwa2CAK0dW3AZX5XVdc99n8OXPUA75C7dWJIyYrF06NidaXeJTq+Mb
RNzf0oCRI0z7iVog84l7B0F9KhXoDoBaI7Amy66dnnzb/c25UdFjwrttCqyln7nuP6oRWTfUMSps
QvMUNV4WX3eXAHXjwkZMyY8Q/sAMkxioW2lubDmR2d47nfnsuSReRsOoat7TzbApPG4R+EWyh9qG
NxnOvQQR2QApMh/SBh0bdMZ2GPpbU0YHGTpPDDJ0fU+ZPI8pQbi+K9KNIoJydbP6z5kwvCirdNeG
4bPolz9tyZXeNqnqaFlkOKn3anahBR/cIZ6TMc9nvlLEBqtwnRbAaObiLiB/gaMvf5iW3qHCqAZc
W1XPYg6Fq1beOSubY+Nm8Q45Ylf0rbFlNZjvoC6Pq6gDGmctNaVeFp2suAB/GNcQuVJEBcwXt0kX
3wBWtrlSwYOjqs9mnDE4hWgzJ08lVETGiNCTj9miHpPiaFeAAOZaz4fKDwGI+WPRPDDks8vskpwq
CnP4HvyovRcUimNGtpuvxkZJ50QvPucGrTcL8XMxCWHt8ZN/PZYi2DYgpbKs7DYedT08ZkV7SMjX
7OgC5V6Ql/6ZAb0/2E3THAWkLtrqsAwXhXg3ueFQoFj803EZwanB55ibkXgb7Sl4j1lLraecIEgn
m+wwWK28MKJTmJhTQVFFuPnyMDbg8imDnWlrPiaJhXHU1OGHZK0nwvpFqoVN3tAiGDVgY0djagC7
MWSNSLkH8CNUaDdtskW6dzZ1ZF0iqd9lUjxn6FxrC0v3eahDMnDJ6B1G0kDbNIaDF9uJOnf8bJvR
8gU9wQ6kYU4dwBZ/BtrEhpVjcfCtvDxXHlvoIuJdl+rgQ2saaWRs4vxOKU/PM6po+ByE19B9aLJ8
zMmjr2j6sa89JScQbRpxsJLuq5xT5xTjBCPo4Vzsti2QZ8zylT3aWbDP5DrXJc8y9sZLKrhAR50f
HfLILrH7kD8WFrvIzvblLh5bgl6JvMoiHs7h1Hr7Ec4p/S/qiwcY1mOAetmRC+oDebVUdECB/5Kj
94RJ+0lZ4W9jENyrZ6tAjgX8Y840vy2Df9YRg7Dy4HvU1M5EaS2uA7S0o6nGJwboH+bVcSOnBM++
I7cUtBhHgXlqG83dwfSjSxxx7KBNJ3eGm/7NfGV2plUCHS9yfcKYgycvbcmxIznhhcabOsAsj+CV
3rRryWtkxPSHMcd1YdJtQjvzrwnrb84HkT61i0sOuRGLjCCXHnJpr62+o58pBP3UQ/G4pxmRl2oE
Nrdu2MaT6aAyIXkVjvloh/ZDisV/C3vEWZVDcBwtkLkelC0gK+xDQ1caBzaCND177Z1V2y9zMtwC
j4OqHeb4iMMO2yHkbt64477ybb4zgeQGVXPryLtqO/rFMyX29IlgIF72rihbFu+nYbkmV5n69spA
sSaPTlT3LUVjRG11iGffZH1b1R2lvlhG/EC82F1wdtPxVFas/7uMLgOEsWzVBhg5hpD8v6BLylce
bYOxp06G53Vra6ivmLEE2sS0Z515NyBgUcdI7Lsdumfpp/Z2AJawLpz4vTebZzctpztV+9BjVPtr
lQY5icWwis6Z7IsZSa6run9lz4ZpMi3QBKyOEWdBUZf4t9fd5FPkE0TjdXCHfTvG010ZTo/JJD8w
CKJ+BngMlAssMC00j24CcDyEOI5s27Gyd54ct3xNlPkUlRiqOexgQGr1zDcGe4WqqiuzMCMGFzX0
XdwgYGJNQpsD/wywwUa0Hte4Rn1CTb0zENfXaTVtx75mQK2qYR0YpTxoOR1NcrOr2OnQFLEKn9OK
UPA4YsXEgbQsDFnohyaDYyPfa5ac/JrlTUA1WfAj8XqqDXVIG47nAsrAijmeBh9U6hU7t0UBtI9j
ar+mXQO1LufK1VjwgmJgShs/Q211FzNDVn2UkAwQay3mhrh9BO+NTECYzOcLydpiJiBNTn6fLYYg
lcgf2xFYZvoGmITpvOum+BHktdeZzTHjyXBf6fqJnca7K2e803NmrhOnOAO6Jxc0TJsuw2o4F8qC
8I6xKCAOLt0xpV0Hbcj1jfvRbr/LzL+wG8FRK5q7Zh5wF6bjtfS6/OKWtInSBsImjbU1zZGfQ5B/
lIG4VgK0jJw9DuE0PxkBEFESH9aWFT/CVUe+kwAM1PNZ8z3yvL/Rai5hGvNPQnBPfQS+tJfjPg/t
ghRJfXC4mtDOQT2H0/xIlb4krHsogxd/fSfRNsU3m1VSj7PDa1CDGwsaZg1phm+VaePGMyhkyq2G
lcM8vIEpu6cb+6P1yEfVI9vDxRrVT6F7aNzqdYZOhAjITSCPKFi2aRpxqVJ0o67e6sk7ULEBb9fi
SGxjf0vi8qGJMK9Diz9VkXiZa6O+R5qGIkj9meAbyYN59pT5WWgyjnk4XGPiDI47gRLG3EZUEs4q
9BxsQIoNBz6LsdEZ42EMNzRwy30kqPXB8CDoPeCeVpnDtTKij3ho3ho3hAgZ4wlIRv2vyvTNVeLZ
C+cXIGhvJJ3vyBvkG6Byz8aMKbb30BLncnIOufDYXASxPBqOvjSxu2+s6MvXBc+hqrujjDo6q4T1
Ei7+K4ydaENN/A+RkvIOA7q24lb+Z3I+8rDl7BVcL+SiYYcEMUx9H7XtT9XEN87Zr8Hioj6XOdI0
7PWUFhkb1fcQR0DXOeoJn/AA6YT/ssANSL6LMuXevDEtBZukzjQdJD3945kqL0kcGnheqNGM2CMf
Q+TnU02+aUP8i+LqlI2GaroJE7a4IJfdN7b+Mqf4GQcsLRRabVPXnbd5E4qtTxpojRF363nq6CV2
/FDapnuScJ/25HHg9ftsHQvcwPRkpv6eXUGL4VwzxFjTDYDxP6FhFInyOLWhsZ9hvx+IG7lrMUeo
SEiRdr+c8bBDT0GiiAqXrmaJ6vyafYsU4rivTUjcdDa7ZON6/meFcnXtC+O1wH+zSQfxq0mPY/XJ
njWu4asv8T/YOcDHebLfuwihBn/sdOui5A1MGApgmrtA9uH/SdIIVZCcA5yPG35b7IMRsRP2wZxb
qYe6Ho1+u8pKp/wL8RhRa8Oib47uEzHZZ+EV9zX6Pd/Z7lS5gzx6rJKZ1mhzGzq8GkqP+s2O88OU
w2KKA3kalKSza6krXD5CaxRq3XcmBJCo3bLLpGYRLK47qWe7q7/pFqS/LGqqh7mq0VY6GjUxvrBq
NuWdaY27uKcOanToThuIQq+MNoLNMTjuXeXp9oOL1MHvkuqnzXRDgX00PvZC4fCzS3mzZk1zllTz
Kcb5vsdW7H9wZuILbJuheJ6Fke1hEbDfamo8QDH1BEVHsM9N7AwgEcTMED/LDioKZP+qqV/Q0ai0
w5KIOpfb+OtdPrOqkdMukx498qLzbikghPsWUhAVwJgRDMt8ZGRuf8ZKI+OliVV+uqOwtukofobc
bDZ1apH5rahTzUbXfnWjID36g139NSn2VkokXqilNE8NEsmK4Xn+Qz/AcDGyuKlYBECKcLDxN1nk
fji5pe647gO+5e80boIJKKdTVz8UHi+2S0iVDIhQPEvaBgebuG80TS9hVqZnxRbhznCk94i/G+ir
URKCK00RY/wJ0y8xspWISglrvwZ5kVvav9oRX/aV5YwIY6zSUQhVZOLK063+czOL/EXQN+VwYhLk
tir730RL9VwkjGP9MLrYfqgoLnU84/giM5XAhUNnYiekiWyhNlM6yxdTgELDKOYm3IJHiG3NIuSG
MrUw5mIOEXFFFUXV8KyrxRJu5xYtzdn0SNlh+MkLROG2ZQFWUCuZSjpuFPvdnUndX1SyDrPNsAFC
VRB9tI0Nq1RI33GD3GY8Slb9D9ZSmturiU7Oqjp4uVpyc0YEsSLXzn0zmfgbw6UU3hT/ZIv5orAd
DyvQtPOc5oolxVr5s8HcPpANWOUV0wCj4kyiUwu9a6hm3DDOeEsdZQ5clYDErozAVvltzODu46bh
7j0l0bUtDIbTKJ63dpiNK97fJX9exD4fChnBJZLqZGp4q78YkCJDmZOQRm06pyE7Bc4XA4RYka4m
ObF+z/3XUPn6a5oKbisxt705WnbCdXyaqvmtI9ZP7PhYeD56feijC87NR0FfK27r+r708lsTut4x
8CP/Q4eCOccmKPBArS0eOzRfjmARxb+yJdYo0y5g592kRyiCTA1QfihodEqDxIj8BVeJodOxMK0O
2Wpoafdro+CndXT3NOIVpvSIrt+1aMf8YMIV018ZSEyosFMJM1rV+VDuC18CFNT4xZ67Zoq4nNQP
KRg4brZdvqk0JzB0D6KaM50AQz4m276jRrJoUx//YHbvd661AV2yb6IQBmtELphNP2U5oXUpPRd0
bwMv3u5giMrSuTdjG55ibiD3x9fMZv4YKkiPjSVfrcjEjh2lkcFrl0IUzHfg2CzWd1x9W9bRjUUa
ELvWqHmZZO0tjzum3BZpEvxA1TBj6Ii0J3C9lk8J4r/TsijpXMi8tls3xD7b9BsKxx0wUmRg1xRP
bHSml7EJNHZG97s3/RsBG0yQPmMTC0i9kB8GApRsxG22KQB7TXcDdaFBbrbf7Wo4FgXutdqrn2sL
nVLzSfBA5u1B9DAYiXkP5KSJ6tYSz8lsY3ezB5aHIX9rQDc+ab2M4Rmmga+WMBI0c6ejQJ5tSktM
DX0gOoR8TwwzIvvpT+0mRHxAKAIm4OEz3OqqBhhIdAkefVDttM5emri7AqCZKN8l5howO1MmwUuU
QNRjH3DL8BbRZqoyXKTDwBXCxj/UGmwTOLkq2F8kVpNjOItrZvREG/B9tRlRuLQtv0vR0Aek1FPB
OQse+FxkLmXPycC3zC7bpQdpWUol35rpeO1V1R9bPbGJLF6qDe0JkTX112HIvtIs+4eRaauFy+0J
6zdm0ljPVreGclzg0TIlbbnVXBMyQ9ucv6y4SXzAsNYMOaFymAfGlKgUM0PtPaeMxvbWT3JciX6L
dXeL4216hryCiFvL3L5HMaEhiRO2urmJpknKszsfZxQ+8fZhNvMGjExmDu/Y7lrCvsAmE9xKyYBZ
sOALnviSwoGcZjc4C3Y2sVvDd7buaw6uWkTPZqTVg3Di31HK12rsHhhiHF68toNdh1e0VeFer/wM
Zqz328WsO3plZ1+h1+Ls6bI3WXjDujJEfjYne7mhYYINl0HRbllWZMgu6xk+9sWpnfHN5yJ0BAiA
k6tjuka9REgqAuO7MHtSApIs3X60yIYRXi6Bs7HKPBLSCGk9oiMaBWo0qIUfqCphI6TY29KD1Vzd
hp0judpko6EarogIUNEY4zzFWxm/AxrOvqRFjzfeSpOILi4PD/fBKk8w+MU+7g1HkW9OZJU9WVkB
WaGs7U/2YSn1cJpfPKC1TwY2QDOn5OBHsWEIM6oM/mloBSuHtf6O+1oCvDov7yV/gV9ug+JPNa3a
Uzc976hXCv9S6U4/Q+CHD2LErZE5dBOzF3f2Xu2R30EaoRKchRVP2+D6W5mG2X2MG/CjI8TyiKhT
PzuD6NZ2lLPlVaUqqDLBLjfsBPP1q2fNlB4iOjY7jzZ5wMOR2zwWedW+TJFfXD0WgfghBuJQTlem
TwFHzI1PsLmaMl7eQS2CQp0azq6KLBxNpZnT9hAoXjhVws2i7mZQ8ToT1nV2O7xpFX3B1iq3ACvM
3Vz3G7GQPXPLt07gLigqHmcA/LljsDdqoHRHaXuaCRmstDY4ijIvwq4Gu9HpMTxVerAZ5Zvw7PFH
hDvH9BoMfrhz4MeuuiL+KPsKNssCYw/zha++DFKuHrN1lMIsKrSpzqqG7RYPCMpJXOq9FN69IHyD
nIicP4uECaOQr0NFc2rCMk5mvcZzjACkm56MlMQvHqOPVm5EJ0GEkJj0DPlZMvorb+SQUwbXAECD
C9oct8UQVcfaBYAhF2JfLuyB8hhs3s3/o6Sbef9MPP4bpwwfAenTxBemN+gUVMcl1EXFcckl2Vjo
jSxLY1IlMw8Bq+4oX0NuhxI7lS39BnGFNtw96mLyMTMM7OQUG02K3nGOBxXt7Gqm6tuPbf+FMrji
s1gWV8VSzaHG9HsqphevZX+oi7ckHzLSLB1/HsdYYpbNT2EiA6DJhORguV/nkQFK2ODhUCp74Bh/
b9z2lMzEfL0pQi5ue0zsVv7sesXbnFekzOOw20a11ncK+D9TAQ+lcLq96CJj7adYPxm/olfL0m9D
SF8pasN6FOLGbV3zchRpeMpKwg4sKNP8KIyAjblmsN4zoGcX31tIXC16RdKV3k6nFmDgrG/uQDSM
a21wbvNgVp85lnvaZzkcBiv/tcsQnuw0PAZE6fCz6q8gQFrKZ9t/AE4ZP1JMXG/6MXlJCjhirJeg
Fi5R3YEZ5xDZQ7A3a351L158+eWIHO6qfh/CfFhHET+rMNgDMYawGy8Fy9TJesAo8zz7HSU1zdzs
KWD2V73s/srC+C0cGDaugs8ZxnzXuANxzcqCc+BN1GjpU664x6scCkwyWF+4JhB6s/yzjokLNuZk
ratgvg2jg1WufmGxA4HEDv/1SN9A0HNK14feujhJh2QG1nfr1cax1K6xswzjxQvwzw4eu8tRLnhl
y4q3s19dQuUskOeUDguLHoaeQ7DDn+pY0InHqP916bIEskim0/XJasYtk6M5WK8Buyu2e8NbMOYv
1EI5fG4shp20+pfP7X0doHt5XvaIFaRh6KTEkxLefd9OlLiNzFk2djqKxwb6g3CmaiW+hO3Xhwnf
OMnt6KcQJQB3IVzwbcUbuMBmL7x2IGaFR3zwqQCsQ4L9VYBoxduCqVpRNa+QpfA0kzYtG/HZqZip
aaSMK/2XBhLXPm63EzZImMUBeA7hGBfHLq9dQsq/8FzweBIRfQE026T4U4/qP2MK4I2yZMfQY/kw
NqejW6bhsVHhv0z3wNRKDTcU/OdjafRgvQM7YegfhkNXQ7XKZ2SsKM6Sc59NySHW6MKASIFpBJWG
9gFnct2Zio9AFP6B4P7JD4NxBZDY4iBuPJxf+btTd1Qk1LW1Z90n0OuJuubNwxw6xUV16mdueAby
Xi68Ah8ZuP7npcxTeHXf46B+iFrLvJui3OUOVXP3sSt80ivD7fEaNrr55HZEeNy1nF/SCuozBCpJ
AJ3lejnUwxafyHSiah47KPMx/bSp/8CUibrOtEo2UUiWWEKdUtTXXVGX5gZHL4DmhKxDvFhoo9a/
VVO4WCtRdAlvhxc3ZgBqCDQQMXJv+P3SSxdX/UMy6OxusONnT/FhZNhqjp5Zf/RDoVm5KlS7IMrW
Q+xn18KVNbZtuumJW5tfdURDjeVa7mOsxg+j6PF/1Oyi6u6gOWXYzvITw4CjtYNHOZQq2nSlibDm
+AMzeo9Uy4143qchL5msG2oG8sh98IeITBF1swfTMKw3l9bwg4tPYJXH1e8wLIzZwlHH3s9/Sqog
1tCAHysi/mnjfztsp7Zctzinc4l6nE7YZTJv7drNHzZLXJ92A7e7z+q7PMUm7Y/AyRDWmnIpU1rm
mnHqrTU+kwildcYzU4OwA95kLGHleeNUHKxiyt8sORxQ9EPAJ33+GBmW+8FMXW76upkOFtnUR3ts
/3UVFl2/rut9I0MWiVHlgQykhUBzYTVTolRGakdrbqjfjCftyhnd36mmeTzmm7eNpfHeqDg+utL9
stljAgXw5qPiu7sdMU9sRtf/oqvqpwtj+lYUaqXCDYXKVr25TSLvcscbto5e7tctWdAmlMNJdl78
Sfpua4Ud9nt/bjZDUw37yDW/8wwoBlDm+ui3hbqycThDL6XtSRnBXgdIV60bCbzmkzpnqWGsbMmQ
L4fw29MOZl5neMci/ujUnjrUPFx7PjEF8KsQpyCMsAJhHsdF+t333jcKNLuSif4ev+3KixIOOyLD
e/cRuq6s3rtjbNQQwHQU/EV2NFxc1eJdGYZuw+3aXdPW3XP96SO4AgPdNzk7jJhww26YvDvZCR5x
l86FGAcZc6pRuGTzaBjpNzE/Ivh0JJOqsMgqW7YAhzmfAIIeJMWuBPPP0hofC8O5+X7ppkfDd8XS
pj1I/cCX4OpP/j7Bk0QhHKykKXq284V5bOyzIrmzjejFLOVVpG65CamRG2Jo6MLizNGlcY14b6/y
EQgxTPtxmJ+QFJHzsW1G8ZtFnYpblLzYbHIPHu5VB0z+EjSARd5GaAhTDEfABdAQ+GxD2rx/WggW
FTx1EGMhGrTwn9I5+vRm6yQX1PGMjFDz4GcdTbiF+PVSHkUYBusyg4oNXdedzW2Y9A9OFX+KlKRV
1LxwpWMrVoyv1FIdxpxFHKYwjuFyO9MsK4HF4v61T45jbtMyevd19/U/ewaXHPmzXidsNUMgprzY
mDujLz25LYYORQwTPp3jm5eeXRVUDY/STGlevKy8m7Gsb/Bboz3ixFsvltifYgwYOKL+7LisOUNe
sCuMIlgNubPs274ioFxgGPxEhqRcu50g1zrJA73j147+6B4QPoKAuaqqbtyrfsAIIdn1vrML/te4
6SGPuc/Ns/4ggL0vO3mq/PSjaPoXq8gPKUsLBX8OSFD4ZhGTTQVDbZ6rY24Gx6H33qwqB5VsAgPq
hwweRpqMWxfP7oHXL5cILgArYU7GgyiDR4zt19nRPxMFdAeibQmdZSNnuH5pTSX5XMkzgrB/cJpc
rBzJOgli8j/IztAEiYLt7dY2Vw5g8zWbpz0+F7GZnLjeklROdkNcPZGI41+Kv1Wav9LQFexwUPEL
ztxoq4ewJJxBkxT0/ZQkWJkQoZsoI99QlkNjQDe5PyHonBsn9Bnj1hV7ZgQY1v1EiTTvPEjIuRx/
XZR6O6sqsmmUNCkUOhNl0OvVYc6sj7if350eEkqPM8RQxp+be4iXbvXPrMJgi5AKB1bzNzHEBJ84
bh51E/5rkvBF54o1uX8z6RJeL2w5GSxvEJ60lU13dDLgyvCxmm2kyR4TIY9M/0ySzyh+CEXkm6ln
LE7F8JwnLJf5Cz6DRzN4Qsy9ScF1MzGDcCN4C8OGVF7zFcYEuwlE87MHWEcHbsFrM2rPpq1/qk65
K5KP/wxNRMCpk5cx5s1s68XeGUMBm/TNEVO6c5wRzidj5waqOB4UQlcRyhBRhOQew3sB9YYrLZ3I
j+U0EkfIsZwI22JtNSw/Tmo/E6cFkN3udLZcnJ2y3ccxgmpQ2c52Ys30RLYWzoWfvZuEF0OvRKkR
89pwmlsp7IuwnZ3jNhVhsf5KDPY+bpm5YDzTzeewwaw5dRJhk9cMCso1JuIdZaeOStdbv+uZe0z4
Z90Fi8azJFdK1uM9spxtZngn4VhcWOsBTZlDLlKLXa4a2Rpa5pV952WajSeti63FdYx8Oj/f+GoE
cEb6gJcZp/EnGYP+yZ5YMmIUZm+jfX55bWyVwQJQdBaoQ5GRsC2akxTVZRoQSu3xXEvgJ0PxSpLv
2dX5JjXsCohrg4cVMoc1Bwc6A/UmdNL23IrkKSgtLH71yHueu7DQ851XFXI9pM1dkE34GEtibUN0
0dwHDAVxRi0UqCScv+oGhphnBLuhBXCQp9VDbMZPjW89sgtEqMbilKP320P0RNPCVuHdXFm6fw4S
7yfXkg8o/aV28Tduu48cuEIbyQeyRtfW5+Xhg6h3fMpzDXJkDeVtDb+rnFBluTLjSCjWnkjpp/DP
JmwLvqMXJ8KonWXJhaTxYhxk5TJl5r3HZLunDHszwD/fKjJu7exdXWotafnaRoHxPCfC49Xd8pUv
fyrt0TnrY46aTfbU1nSWkX3OC1L0MYNIEA/7LE/+uTNAQu0/c1G7ua56Nd3pj6TKjhZva40DZF7P
I4hCMyjfZdnhZmuaH9922q9ZxVzjQC3yy4T7rBbyIGGXb2rJ1qOrwuiCmCqPcujfwMLt+gxPRyt4
VC0zvErmct5rNdzyJH/pEdmdmjBDP0RLGsu9owcy3Gi2v0Ba/HMo2ydlZKzMZXxs0IPXlfKpoo/U
hd8NMGTZ/FghDQDJ+Kcmtnogf5tt3ao/k9wJSaWnxOF/bI83ZwS/jhvpgBNlX/bmnuLYb9NwCE1k
Pzwbd+M4Q8Dis8sRItey9B+1GaWHtIu2TS33BgErokyvsxu81XXzHYe+R2lg+uoO9sUVFTSJRN+b
ZkF/YDed8Zv+izHK4XGw4LjV1dYS/es0p99QD68BiYWl1wZhT6ozoJCHrJ4GbrDJW8wgg1smvmRE
D6YQbaSw9I0HkO4Gb7g0ZskMN0UPUefQlMLpS4/KZ4J0gsE/OqbleKnp7/UKjW5m9k+myw4nSPWn
AKe9ZiT4HKXzT/nQe304yueA6Jxj4gXM5uqkzZy6Lr5Tq9pObnNHLTbXxG1ket4K3tiA/FRi+qJa
IOSy2AJub0+Gi3WuK4hBx26ISBGxEBkvdmewGov9Dz78fGXif44xwCuveui5OmDkGKkExj6hYCl4
lgFzza3ewRTQp0e0qagMXg2RdZ/06WuHyEnxA9AwwB2P4P7XMo6BhlqQcYtT2IxfgaRN0XHNh0kP
58iSD6Nm6RF1B8Dnv4sUSjNYh9vEKS+DkWzztj9ykdkIkX2H3H750AuDVDjuEN+iQgM8BhdamqXQ
F8Jjb45UmDTtczgK6PcDzgld3yWT/5OWMbckSfDWf48lC2o5PSuPAjxr8A+hl+z5hozX0TeTg9tI
Yx22cbAGsvk9j4u3z47rXc6HsQPB46x8pPS1yPIcry/kskl1uzrVOKO4AA8zNrykuDdL7xaIetfC
kWAM4fLLJLoBub2Rmj9qHcwbG7fyFtPGLuyKtzorX3M6p9epX7x6JvKsU0Yn4UM4qpMblidsVKED
NwHBK63n3RSUEHOoPrGnYkdAudpWsOzA6Fwwi361TrkeJ+pFvcm4kxUPX9L3F+B0aD5K8beLsTgL
Igd+pul9gMgPDOMaIDB3PWbkrK7OwIKzdeA58lzn4dkeHVTIbN6TEP4qO+wQeK+ogPCy39BPt/0o
b1YuNmxUg/WAiWw10QpFwlcnO9WIV3L7OJwKPs/Ou0uFfagADOGcT052XUT3oU87mjOBATFyDUiD
/7mhgJ+grELEmneq9DcKWK+K+QV0zlIky/VtCLNtMGW8x1wK6EuPsypz2kdOYrotlgLulijFZujl
WULUWblSgA6qPcbJBTFNsCMrf5MRIrnXfqRxdCQcd5ZOD8zco1ipw9iLF4oCK990U9CpuNliKrEn
h9XjSnoTB2f6NUTzazRpoiVchFbJ0nkQCOscGIIUqfdCd+1xblV0nIBDd2PwPmOOAT6tgx0eCiyu
HbUQSM2bNM5PXiv+pS2v8yI4doVxy8pa0lSIjTZd8DE68fgxQVaPvXt1fSZtmMi+Wz8BsTn6hvuO
P/fMXvZR4YZYF/38Klo1waBKXgSEj4JbLfHNEyofLgGh2HYV5WbE7yKLSAF47V/ALpFmnox7Ifyj
3Tn1RnQ9Unh0TNjr5xO1EpHPIBZnDs7y2jvjerrYlfjzLetql+V3N5PaDggW5nlrrwfDPfAyu7Mr
5pp8eJmDQBzm/y/3AJzmSn/hU6Dt0puwsPKvQsslK0/na32p5dL/gp0VMcnc0DHxWGcFKfr8L2BI
GhLEmZbsZxEmz73nfgC0wQHbh09DEp2HiLuZr5tXr+12KJ9PMX6+bdOxH8P3+ss3hn0vkFhXypMo
sldTJCwaFHdJK2mAINIBO+nY3HtzBVMaf4whMQqx/S5WVKod5j67UxV9zj6qo2L+7NGCmRyCpxlY
Oy0uvBE6vjD8HQ9z4v3hOX2rZHoXGM6pZW3BBQ8vkFUxFEILxBTRxW9VjwN6GqjuBeOBWt0QmMH0
zSbKRxwU4kCV+Y/MQrapKcvCgWsp9lGbMOaGnSIEleLOF+Ix96bv0KkuNCv8VWzvmFnjTYzV2wLB
LgLnHncTlu8i/4UrUf3H2Zn1xq1kW/qvFOr5Eh0Dg8NFVz8oZ6Xm2XohjmyJ8zzz1/eX5z60rWPI
QKOAg3INZiaTjNix91rfOpvxmDmFuk+8mhTm3ifk5CSMBsLVjXBbKfSO01BeyMRcSIIgloIjokmQ
tMb1oUrIAp6b4Z5S+3b05L6u3NvQzuHDUUWkQBzGBIFqyt9ahhORpR6xGE0cvTW+e0hVdGfS4dyF
SLYj2Y0T4pL8FcqSjxDrI3rGg7BxoTahqVcTNOXVBOwq9efqe+NzoIskLW4aFkcEPsNlJEl/yZzh
TdZMYcMTpLDOK73zmxThbNMfmZO8T0PxDPkKn0U5eFQr0bluHReskX0FuNxb2fH84WZtcMxde2en
7QNGf7DyKQELNNOtc8ax0YqOJcF4FuVSN0/nJiYBM/KPNr3srlB0fEkviOEEnlnL9NDJ7ppGOKtN
m+xtqwTSaXUfAh1TF6RbmB57WhNPAMSbs8RCoccZ5ltciit1gvnL07glidzNovVriwS1j7DtIh0M
TXtjWd0jw7nryrEueveUNUDwYtO3b5Ba3+vORsJkDwRW48cH2rLnOZhXwvLvhRdMWyKc2Vxj+ypg
Hiuz5kMKFLk+ueNnY1Vf+2IWZ4pMtdjnuFsk2WWfnFDrAPTz+Hxsi7fBeN5Kico/YCtpkEVFbHlm
xa/9hCxlO/b2e+/l2dbpy2ALu/U2y50GeS4euhCzIWd/+uIxvPYV9lEyjoMOcl/N4utWd0PUPKIe
hOYwhiUZJaVBoEoPhhnDerQNjy4rAJEGy45mb4F2DnaxRve+nTK5C3IfYi3R3Dovzl3M9b60cBQQ
cMTIYs0Kupqc7kefOummY4C0ZXAMYwme264WAaodF+Q+JHd2auBA1d9NsdOeZF/3VXRfBsVVSyRz
p/VOL2JLYEKzTv0JvIL4rjQreTSKH6lkiuIOPjDHvtlxPL1uT8Bxyz2QfbkwPsE/PCbhzm2RkEQy
3kyqg02A83Ij0EuuQH2OqyHGUZMvQbgdDUYTxXtWhQQyzk2yp9f/GLcpOZNTsh2E2tKEeSl9cxRh
tm7n8WlJSRMt5a0K80dfze9srI/+PL+lqUIaOthmt2hozBImaB/YF0OUbTzz9/pbFBtcOj36WCQ4
wUDhmlQPvF7UIV2H58nDINQf3bCCpFzjvknhXCj1LSmg3SHuucKXvs3ygPqOFK4oLS5S434rRHrv
KRGdo/en6iuimyzV18wkbjsbOiSb1aZjcz1bPGubTfYu6MpXq6MiVdFH5JjLNLLZGYfdUuQXUypA
1GBcAQLg/jVk5PHh5ZMlVZ/ObpEvr0mAOhDWcScGHxWVem81u/6UIVs5aQekk50r6b4E87gfZXlt
sqFiY2V6KsjyzfO820NlWZc1QmqDRzZtugc/aK5Rg+7gkmnmWClTwhQoTkTba+Whg72Rdb9LUbqU
ibgRHcQh1R37qPzLausbMxm0nHjniOYkIxAR8Zhf0HT+IDNrPQTJxdjBjnGd8L5pZXXmLuJbUJME
fgoEpbv6kiGaXSbnZUhkdT3wbuNZppXE4ZSSHJs2XjMSFTJJ81MxN6CX4ZpXhViZb7AhDvAwqOhH
S4jjKrardOWm9fVCpxttGlsUa9XRzfWuj5q3uXcQPzoS0lReGboMnOdCsBvsRtNqUOohoimnqmjD
AhLtOgf2NXEHhiEdwwv3BqF3sB4FLl2MCyDl60yvsp4giD4JWvQzc0YzGZuQ5y/nmXAMArJmyxkJ
yC49yMCL3py62jGiXyCM1cPlPA9XyNQt8lM5Yijfs0/OwyeR2GLrD3BVq17dCkaCBxN48C2hdzzU
TnwUrX6zJn208pkk3wJERTGzGEcVSDI3b5jZoCOdmwvKKhq20drB4ufMy9ZY6Oi02jHge5ub6J1I
lQSVFytHAvLEwzJ/NtBWBk36lJTVdPAb7xrmCRnpXCdV8z6qZ5rTY3jXpwKyARZYSl2yeZ32FO4M
ez0JoDUEpXUsrOAQTwtWA4dcIzq6MFCjG9FMd57tH3yPKLKuzI4Blf6qWbCnAcV7jmbaJ82g7lII
9Fk5v3rBch336hW98z7Hx3RGZmGymmV7P6bWs2XTpLZ7flFifMHbOLgagzB4E4ys0JbDTQ27Uyor
AC/0eP2+AUO5wajLzo8xnuEDstK6JFAzkySFjMGbmyiHTM6TYcvBCrYEQPgaV31Dp0w2SqguUe5v
oYqUq/JEEMeLNXE2axmMNF27Hkr7foaasW4sEogQVXsIPlHZV/echwFZcOvayTkh1Z1wN1XOI7ja
V1QRnD2dF5zTb7Ys3r0lxMDK/7ymctfNNwazNDCJQA0q/27IwtclR6zSE3XnnB7lMugeCKB49Om0
kqVEflTrQrfHwrFOF+BQzVSRxmAH28HqaCX6H7XHgG6O0Fr4nB+9ltZny+gx9NILEI0d7mjGKJqf
SIluwnrRnQcTOfAtbYah8BgGV+O52zIr1Dpjj2/ekd2gzRnYu5aew1DlTlio624ELQ+bfSRrybPq
22Jir5simawJpFjXoibzNUhwRpkKsRTazg0UrE3WlE+O7umiuvVmdOYfoh2ep3wazwo4m5SgpAy7
DVzuWrAYIFaRK2QaAqGYpGWgy51Opw+pNYAM4k5icOVqdt7CGeN8MnGG7ocA3ZAXk6hBgNlqqtCR
LCJ7tSJxaANgz/Bz5qJ7GvsITONQ7GhMX5dGXNl2R0Eq5mtju7T8S3q/DsEQtPgvg1HRPMQZQv+Z
o1F/Y9eatkTS8+gQQZh04/Mca/zsAyM83VmvTsMgESLjmi7PrlZQCPz8vADhiu/WJ4+wsM/rQZwT
H77J6+WS48HjUETM9tkxEWovO4UJAA3rbVEbqPMtqMwQx9eS2R/VpM4xAMz0JZZLpnZAg1xzlhTu
M4Jr1DKR/xKGxeVCa5doCkRAwr2ovSbcQct/1VQxs8yTldOJR1mivJTYDD2kk2TdhOewWfbTEjyn
ZUvHi+AMV9I99c57qJxn/RiEa+23a9B0+LRSAvWCmtyRbksR9gMD2MyKyhHdysPNWLq7xsV16nUE
3DaZcx8hP2XYyOehJ3u2wOOBdkAXnj5qw0/IXLqh29sO4sm36+8mmYe7ICb5t+r9SwSHwCDhXjvi
G4b27dxPe8/hrNlZwblfazjGTGTgmyYoGuh/NcuxJFMDKRMhXmYB9hv31TpAr3fmZel7UXl3VjYQ
VNePl2GrP9zO35J7tSej4cpmHtPlmJF7ZqHjUBL83ZPVUcjliZRdzY2WP2Ta3tv9MF3YCituJ6zq
rHFm/dDG5VPXcIfM4HHOALZA8VSvOOHfOg1N/RRyrnH7H8Rxf1vg7ODkV8w/kXUJnmvVsRJFYwoL
qzU3ULAPPklPvou/Xfbee5gz2Q8WYkIB5VsmeJ6s4SYmmIj+KSKNqT4QWH1Pcy9a15m80F76jCAX
mfZcvnq1vOcv0zAO278SYjJCReoEkRDHkR0jduYb2zDard0lhlKfPyt/eNcgOHFKToBK9QkEU5jv
oJFxNuXHrpbWeWeQfSCZqzeTTN9ExKloVjAYEqbXyAXTQzjTMK9GtNbh2DJo8rLnJk9eXBWPdza+
ym3rx8G+rRE6uQWvniroMoczpEY1kt16kodd5PQi9tHInmtVxTOE/BvwMNdjnNJliut5J1Toc1bs
vH2z2N2r1SMpPHXTpdvWHG9Fdgxbbkgr4Z6CTv5OpY4rPwawEPs6JIKhbzcQpS04IpXcNS1QnzmR
h36E7lFiXr2i1VluW82ntZKe7zUhX3QIAroIGRBs0beAJJ+L+q/IDiLUPeKRDre+BC9R72zSTCcA
bMtDV0mLuajGeF7mUu2z2WhG4SRlHsg/yZ9k0tGPXNy3FmcaCBdzDsMs4Hg/jpsIKfYLNGp1BJ03
712/a14qM7a3Db/9HcGlPXmasr63h6XYDYag2mRs8ZP5yVVC+wpWGokDqBvubUbP1/lQVIQceYxU
cVdzmgaSy/MpLXx8BVKvfLjuSyrKbCb9zffbfD9wlOaOuU+Yhvo7r+8/4PJ+H0HK7AbbiQ5BwkmS
oYt1rharvCRYLNgUutsFZn4nWh29QNI/61oTq8rZiDTw6BlnA27SCkv0ApWcdFB60bXJHnt4nYiz
C5yUzUNFdwX/DDDHATzepnGxpZSQX2TMuhV36zTTL1k7l7uuN+GKwIwd3FdmgZMtTxrF2l13TquL
lROHP0ibbM8RXBCjZQuadsoPULr0dnM31FQ3XoQVL8oKfWFj694ECrqZNEF3SE0h7ggzr9ae20J/
ZiTzVEb+QjuVjOCRNBhKe3bqpkqWOytJgYdl5ZMA7HPm5I5P083hAEdiU0O7L3oKlul6SPRDQAYY
KXc0XBHyE4WoG9olnYWMV0sDHyqhBvIdBHCGFqDdlN+haDOaaYfp2FCbrdFB37OPw9jokFV0MT3j
JR2Li75ykkeDURmxyEDFo63rNKeoiXohwVfkLzD82O5FfbRmyGZgHiNspcQ+ILLjUcjph3Mq/d6Y
EUEFcEy6ln1wORVsw2kxdrt5poTL0pAJaZfB6fXlQc0JYIS2Px8krZF6TAPMVsNODgyUlsZCleIs
r3jqgOAM8RXUAHKFpHkLNKiQydfLuWa0j31HpPGugrBw6WQ9bmPvMRWxWbsol3djQA8+sCbGcsU4
bvNlGM/cMOJQutiKCt8htcqrHp1SHwVm9k1VtPdZm79iXF0uweA9VTiY1mpxgdjbsMwyKdJHHU/1
dvK6+AYon9iMDWyLCkfZPqOZuXNjHyxxgOvBNvabAUe9cRU4Dz3YwQ94g/7OCuHvt8xoazAOV64N
IailpUY7gKbGBBGSHZ1b3WfEh0f8EYXBOR7jF5G3D+W8PLi6fExrM+ysJq/p3iY9OZ+c+u3C8elC
EMkRptNd24h6HTn6SrmDvJK9IAcplnjgLWLQ2jI7WI2b7kVLDeiTtIADnAKxd2d2rnyEgohYOkH+
2KCsIUxmpZjm0AnRzIsayoo0gPQURTO47f4uRzbikWeQh2i2nSS2ENmz7aGDysmudeA/RNVDGBpo
3JJaGIN8f9tqc8emnW5ICSrQZ9fXfN6TOZOKYhnvqirbZ+AbVzpJDiIoZgohBnsBKO+jBz5t1RkQ
NH5F78RxBJIoiZ5tr+1Bb4zoAv443OaAsja5PqG2+4xYG6d/pns6X45JuezjMhtWVRw8TK1HYKwg
AWQ+SemXpDstNowIixq3f5MQa8zO6a3Z5Drcex3vZ08M7QZxzwnAk1jPEzsaVbwsL2bdMO9EsE/h
RIzWUt3BS22OYsB7gq38nmBezsSNtM9ofRDXl2vIgy4WYgouhm09S5DDeRvR20SiIQpTBrrN+QBk
bOVH3TuU3nJf1mGxqoPku2yHem/5loLN5nVXStti1amC8G8T3+sQSFsYkJ/qeOXwmrnWN0yN5gjn
Kd1bzKpIKFMIgLw4B3w60lhGLMmfeytBjulZuPRYXJoydB/lTB2Tw/OeUmdZ0W4+RceW9cUSDaRS
JtATTM2ok9WZ3DlK5qm9j1ECv7hOI4mxF5jri2K+0FCX1iyP2ab0ISePyaIeMafYb7T33RfAwh8V
55E9VVl8wL8gDnKAyYHSuL7uYgKboJtDNcoVglBc3lhEkH4O35KR89AOMIZ7MVCFfgcSNNSoThUm
gKJuiATwUs2B0+Hhc0ITvDITlA9OgLeO6tWNBlwEHKrR5shnXQCsRkMeXPb+wBQgtTR68NAhOGxw
rUO6xO0l80mfuYfvwfTpfYdIaJs2XOJIfc+xZPwhgU7eemHGj66AMXC4TQDP9a3z4jUdU8BRd39V
XjIz0W7Sp2mgtR+Jrru1ytQ5r5fGRhnl4vxNpsBw4BdMGLtCcwhPVNacu9b8Q8W2PBAz1YE+m0nf
a0FS4RMvx+9lAzWpYhSPE6UjBo6EePfGbydUS9pvXobc42/XEgIEcdqYYK2K2k+3+UjNCkzOtk9N
tIjUvPZUQBAMQdkDYnmlgB9e5DVHaQOi5MqLnQ/8c942qmziA4TDucFTnBAbBp/oHEjsopoIExBd
DrXnelwss6mj+L2fqneD/fYQaQ8zZTcMt7K1Lmmw9bexoDvkFMyuYMvkW51SzmIx+17NEB2iwmf8
4jMOCggLWvn1MH1bylA/88BB0DThshM4uPb0kMI9L9EQbjsxEigNLOUshkG9ZUjdbOSYmS1sk2Bf
5aGztUGcoJnU9GDToKX9OpmXGYX5Nxwj+SWWHE69ll9CQcG7cMhGLz50DexOp4njfTMRC8EyH54A
4WCFX7y0sY4D2au3Y1cxTIBVB82EJQW4F1cjAiyaqhuaeQ7cVzXvRkb5t8aqnauAJ+jK0J1c9WB2
+KHH41D1w7EybvTGsBwJWo1oMOvb+XrpuTAtp0ycd+5AAtwiNOArJGanZF96sGW5sGqVPcdnL1uK
m7Z0OHzPhurTw2fSOYZTdkmWEoBE5zBFLVy/OQy/Y7mMD6MOHycCnQ8OGb53bWT4Pywcm5DqcgvF
TKigcqcLawyp9IaJ3kZW5tGOR4B+lwklpU5Lt1Qlszxp88djbtfN9cnOC9INw57LMcFFQ33NkJeA
J+U20SZ1F6K02iZFSuDjxAjs0BwrnkLWWstM5z20nU0ANfk88eLhsu/UrYOXc7WMquL4ixVCAh+m
CsHGPAllb4xCWBTZgnEf/V3szh2Gjlq7UOR7cnhXUufDEbZTfBZQ/6OmNB2zqyJHlTtipAmqWfFM
WZ5zdMSgjkA92U5CQa2f5xlUhUiEnHo6MdVknCxSXEGSh/FvIZU/SnLvV72Gni7oWFLKJvYzE8/g
RnUypuPT4fkJaJYQkWunq5ZKiukJCmlkC73YN5iXh/WQ4WM9I4vE8XacSm1islAb8Iq2ZOuiPYOe
2PK2JQgrzvCf+xcuGzphi4Ay2mM5Z6jTJ4ynNe5GA0kWQlKR7p0a3wCbYml1O8qIaftfZCB25Qit
HnFuDmRoKR9rxOQTzLoSyPF6SNr3xiqeWzNexhVrxJKSY1KQDE2sZSrPiRlnzYjcoaZ9v6jh9t//
+l//539/n/47fC9vymym4/Cvos9vyrjo2v/82/z7X9X//KeHH//5t+Pars9M2HONEo7wlOvx33//
6y5mCf7Pv+V/8YCYEd1xwmOu0sv5FBlzpC9iCnqBCQnVX1/t9Lf9dDXHFkIrFinAcY7ruuL0aX66
GnIbZerRBSiA6+mZxInKo7stoLdhiCQIJI4MtXs+RZuuaMAAfH31T9/V8bmwkcbWnutKAAHq16vb
U2JIGW5GnLG6JcgyUhtCxe17CbN+9/WlpPj0TX3qEN94tiQlxOeh//RNcchqFvGuPyAVj8xVEAXR
zXIyUYD4dciyE7OTPEAxUP15EpRm3ouQZxNgRJ42268/i/vPj6LIRwR4RL6eQwbJr18bv0YF5gEH
aBfZEkyFYK0GJvXO14YaWrmCwjf3Lr6+qJT/vCr5Lso4klES3JpPN5vDB1lfOeGpo0GHsY7dYvoI
MQHrMwl6G3uHVyHYont/0ysCe7ZCjuVrb5qSSc6cLPUffnvH/ufn8RzjGYcnQEotTp/3p0evdTqE
AqJHzyGZ4awGUhmvqBQK+FZBY6Fx1o1XJSSRDjnhZn3vXXWuZCqWjnY639oxAylvinRzP3N8wLKc
j/ZLFTpj8c04WKbFiQcOj9IbgrfaroP0JlbzQrITQ/cbtJKy2NROiEOtc1GprPHehoCSUwMBE60N
5REGTnODS7TuVvjOY3+djaamSUUOD2faKB2ALRubWBr8Fjnk8QjWGU341P8R9eDkdzpDYN2Xyg6Q
uPv5h6k0eIrUKTjuLnvO2te2O9+VpcUorpEdxWl2OvwOKBjUdRJlagTocnJXx2j+X5HNxPe0IJOF
Q79MSmxUsQBry7wcY4zrGXXocbOnG+3XwYPDq3AKmWoIu/VJg7fvv36YPj3Bru3Y2vjk9SJLVZ7S
+tffjuErqY29WMBu5ZwA7GpY4dgdiGy2o51jRf2hAUN9/fVF5ekJ/Wmx4qqu8jzbdW2fxQp19a9X
rexiFFlUOweH/afekEMLmtskng8tUZftdWhI+p0VO1MrmYqYum4f/CL1n5B0lJejqOmNfP2RPt0H
FjDuADgL1hPf14736RN1NfRgfDDTwchGP3WY/Fd1S65rEicIj+iZny9QOv7w5nxes7moUYxVT9dW
ZKmfPtRPL864RNJOUxy+SOzgHzC69U5D05jUhkwHhvSjGm3bIpeTamVQ9vevv/M/F21tjONIMhN9
T0j16fILBPJhDmZxGCxoysTXRfetlPE9oa3BH27v51/8dH+Ny1bOFV3Fivlp0bYcOyVz0F4OqvJQ
PCLTc65skKWPaGxn56B0Up7XLO1ArDHY7RXQUCQFVMSaKDM6GGd8uqLafH0Dfnf/XaAyknWJrUt+
+tFRKEkQ581ygP7R3eq5OhUPGTJmxJCagNgQ3IWeqtHbgCoJ3r++uP3pJTjdEvxhvH6OcFyJ2PTX
X5/SnU1OmAXlBYcbMFQWm3U6lvFwUuxiUbGtsaCTUo3BR94ZyOkI2YJ8Xc5x8ljLwOdwFfXE03am
ByCFpM8GCgiQiAFVHXjf9GQQkIDhrNdJK2sMpmUVzszyBheCgkUpSO/MmrJNh8mJM5qdIrL04pCm
RFgGDHcXQYOkp99Ai7B0+PfSrXt6dpxvYcg3qqdb6VgaKT3QObqKaEHORktA3nURpF5x/OaAV/Yw
N4bYqTFA9R6SoK/v4u8eLJe+hc+NpMgy4nSXf3qHOKvSqVv6/uATouOhtk4RV2Dgn/eQLe0Old7J
TsoAjzV9toBCb8KhzXAfEKI+PFjMNaDeD+rt64912vh/WuD+/m0VpQmiM82nsz9tiWOfNIsXCnGg
F00TU8A/2rbDniPnqxbTnQVnPq7lX1Sm5R+u/LvyyPGIPNEezkVJ1+DXGzJF1ZwDhR4OcKDNHvdQ
/WMYh44fSDBlX9VIp4YNxzdjrjj/SbM6FVsn56ytg/3Xd0GdXqCfbgPdZNsFQaGE1EYwUP301lcZ
JEwKgHxfJ/WFnLMD4vI7cFucugRiXT2BY4R0s+5SP6IdVj20SXAl0maNRXEnDJ3cXrRM8/kx3ZrQ
RejkRQIXPKx3beWfEy+CGgKW4Ncf2/+0LvzPx2ZntU8HLYdW86+30FaweLJA5XuZnpg6/YVw7ftM
INdOXBfMCbjmFSm6r1aDisKNyPw7ydhqm9yFEl+YBiRLfAP6QDddA6LeL6MkxptMNKZIKR0qq7yI
5IL6DutiVlw6CYaF2H2bff0YBposc2PvfZPT0LYuuOARe/p5gtMLxVZ97RTWdszRNM9RADfTo0uE
7ihe13MP8cc4W9fJLkiOBuGk8DIxks4QI68qFt8VnP1jmklaXEp/RAEWFmgLBNkQ7beuIv1U46Y8
QxJ/r+wEDY53KyoxojlP/Qsgy9eVFs+Utox2xlbuVOIs6yV3PzhM3eB7QJsR0v7UswLcXhwYq99V
OdMrBSi/8wnWAahCOyYZZoatHlOlaUQ+GFxEzfytVt4qW8pvuoVTVJqtaqfjoIvL0K63aZBfljq6
xt6ynIk44shMekVtaLhIpmnJzsvCPzy4nx8Aw3FB8RYJjXSMqJ9TxfvTosK82aowCnn7pKM3d9Y7
gT5ysMHiBFhrV3TGP5Jo6KH4nJL11w/fHy7tnU4/P13aTYgOAJMdHbB5AzMpKB6hwM47MA49EjWA
CJmOSAMce/cPe/TpZfz5ZT19aTz+5rQ7symK0yf76cqLV+BXxTtwUJhRL2uCT+iNdv1w4U81Le+v
v+anBdL9+2K2jbPSd3xkGJ8WyKzmdD932jqgc6GjUbssFWc6rZVzY7W+ugpbu8XuaDNzQeo0RTzS
BPaWf/jKp7Xw81f22Ds4v/E7849fvzLmi2LpRGftc1iy1W7wmMCtJHZgRjyExLxRdOGTgstqgj+c
HP95szkqcXC0Waq18sWnn1nVaBVMmHh7gTgIxJAbWh/GbgCT2zhz4z/c7c+bwt+3m1YETQjqMC30
p8v1s1WRu9BH56zyXblBijkfHZmNH8jicIkuusDLn7dgtweHH+HMD52yXnULrsSvf/d/3nF+eU2v
QtIaEcr7tCNAosJu3vfRAU+POfcM1qJp6b178gS+mYgRv2c35g/HjX8+a1yT0tlWHHZOPZJff2Wp
almRjAmB0+/xExjIFCHkp1US+XenkpshfR2uZmwO9yrFvvX1N5afjsfce/6lfc5XlCceDspfLw88
xRtn03j7IdYtiC3U5O9NkGT1WcQGHpJFNQ8ME4I8j2946jkCOPO4myn2im0fOdHjNI75B4ZM+6Xp
FCPtrz/f755EBxS5kJzD0B18eu01HAec3oBgp8wbqmMcpLMN80OAQh3ahZz7ry/3m0eR28Fv//dp
BvDHpzffokVR2ykeCpmm0wHtBCKnhMZJ7aIXKXBsnRzp5F0sef2YkI6yNjqc//AU/vZD0JRzheSd
gOT06TGMJrY9aUEbDULgvJHjQXHMoNeYfiAy2KvB2ZGQu50jireyBlxCQkj0hwfjd4+lo5iPG/5J
prf+9bnw7XkEw6LSQ0I8EuM2TJ7QK8Nokme5KQ0mJBmlyS4DvP2Gy0t2D1Nk/fHl+O3Pz0vhSdoA
rnI+3Qkm5UtieD/OvbhRx8IM0zrJBrn1vEHuv/7p/7m1GekosP2gVSiN/U/voWsnHRxy29rPc5rf
d9OIPqhk5V1hGmofF1d3VDluxD0AgvH1pX//Lf/fpT99S9Lui2DpsSVmjdVtejna+wz93AYixB/b
c7973ymtFd1J6VD8fnrfCaVvm8z02bljIu+liHL1iKKalT0Eh33Tdpa4XsLedu79qg3EDpZgZe1P
M66/AFzRo0qY3IlDRpcW3lY3Ocv/x71Af6qkT6icVJ+3nqFtuoCxu3VQqg7RFfJRnUO8NBmxRU1V
D09f3/rfrfi+sDlF0O/B9+z8+pj3BU93V7L8saC94xNz4MBmit88clfQUfRGAvK6//qaf7etft7Y
8XrT1OKKkmqG08enRQ0JfxSNtpSHSib6XQ2h+7SgKiM7fhY5Ipk+7t79HsEDO13ovkLRRu1IE9Dr
t3XmDnCv/QXp40DbfdU7XXsVU6tAYx9M9xqhKYeaXwL33cddASDQkzm88SgxSPkiPXvfUz1QSJdj
Kd504qCoZPA+bxLkkaSGknyAmRNL1aH3TXiByMh/xh5DRiBH6OgPe9/nu09/jzmELxUPIg0Y8elh
JHa7segBLIfJwQ2QTON8HlpZtoPeQgRA3YqzEeDl6uvbf/pJf737tpAOP7XA2YLc59NFEQYVfuxx
+o2thiTX6SQTNcD/ActaBNVG4vLr631+u/mSHHdRxto8ZqdD76+PmG1YwboBLMtkQRhmljZcloA3
10TjqD9sX58X7dOlbIeK0aVo5IKfvlrY6J5hN+9nHouUIV1CI3sbqjLFuqJUcE+bJ3iN0Q10gJVM
ErF8S0v/4f7+3Zj6fINP7VNjnz6E9/nxHk2OzcoCHzD16FA3BMUNe13PcEoIaq5oFAlD1j3Tfrc7
ix0/abaFcrti48RANtd0gbw7bGskiQInn26+/jE+L3/cIcUMQLrS4y3kSPHrj0HhPtlF7UgOMEXM
UISlEkPgPHgvX1+HouF3lzKat5shjD799L9eKiGJNWFvVQfxd3YBQ0zwIn2DsoUU48fBLdMdmuaR
uIxc3wLHwMEurXhD6A5IsArnYZZ3EKkLdvoqIGNLpMwS5qKfdjxvwwarsH29+DjypJeQ/YevBEZ3
HdG9rL2tp2uf7GEbo1HkRicLaem+ID5R+zLMu0OFOP44COM9M3eKdx3A4y3FV41FEwGZtFBUd4Pz
1oXQ13FtDBuKQ/ssJQ41Xo25NeNtGJcbz8/cDdXRckMbkuBjOSn0y6gOQhsxpIZFdJwVBLWJcvJ2
0PolQNMMKjipvX1eK5iHMitgfM4SoI0m27xBx3VRB6pGFClNTYkHTRYGofXWTGW0xZeen1mh44A7
sNVjt6BBYDaKRQilu78yPbofxW72De92SC59GmD4FIA6yd+aeARdfRtp1PWETXriMM/k8OKJQGQ+
zQTfuqyvK63G8aEufR9RgSQRqddWNGCCxUPVJ8OCVzhQ7msBXPJhifthAz0y2DLAOKUTknuAINQQ
ZVeVywa2c3Eb68k6r+kUvw0urCSok+W296Ppzs5j7G6R3AdlRLMiFtN1nqHO8fPEv9MaBI+C/3eK
iqAfHQdluR3a9NTEqEmpoCrB1OJFvCyFTa1i6ZnTg/9SpPPw7k5KXlsowTmgphUZNq5ZSIHpMvkD
Tpf7Nrq+dWgn896MAEAIF34qSPH6GKPaXPHiiKfIJRJZ0i+9DCuTVqRhhf13HglUhML+ADFSP2Ep
GwNSodt4Z8wyPhWxqR4DTYnqCwl0qbZvcEnHw3puM7xbcRZHPiykxbnCLuWC08idjxkJKerLuaJ7
Tjl9RhBetgpt+cO0CM/DJMHC6Q3DN3AfeO38dN7YvsCXsAgX3xjJO7IC9GJnOr5fsvhEGVDXllOn
LzlalHFVBOSnjJSlrtJI2ukdDaQWut9Lr6440Q6MkYhYx+p+NrXJezioapU7OCHtAMVGHWbzcQwn
ImTnyZwJ92RVQOT4zWlmgKmuy3ZIIjoC4rmLxUNBcAkBsVpVwwbVSDWsUzqf24Wz6soeYa2ivAR1
Xc/zATvSM893tC0CsyXPg1j5oRE7er7FObQU9ZignDjnvULIXBXfPGzcjwrtq7GI2xLYfcAluVdx
0z8mMz9Qk7nncshDUkj5nHCr6uec/upZoUqgipV/RlAdb5zwMoc2b4VYrS+dnc6z/nEsJmicyDAl
g1DicXaxlM0TDvDgokwaY63AjJLBM5v2ws4961nW3CvG+M2KQD711go06gp5CLYhn4bjxGDoDIVE
6J/lPe+qKlGrZHX8V+BXyYtnAhRPheU05M664fziByEm/d6QHbAqdZ9tEm9IL1FI4eBoEQmsksXN
V/+XszNpktToouwvwgxncGAbBDFnZEbOmRussgbmeXDg1/dBvflUkqmseyOTSVZFBAHuz9+799wC
kcKDNIif4Ramebvhr8mgbKdufk7mfu3GJHCtkKMinFCdb8xm8+G2DmOZfsUvdinmfS9Kb2BK8EBZ
SGeLcdTxiYFWHzz4mCwu3smFW7HB+zh/j5X6PoUxYVQruryYq/aztYlNLkcHt0TlqG+jLibGCynG
dM7Vu2FC1Be33PwCmnS+GVtKJ7Aanrcb01ne5xF5ci6pH/gyMu6pwImIHlMChV1QGm0pbytaeDFR
Nwov1YMgEoA0QLturqYjxVUb6O6A8a66A9OwNgjd0aYtWr8qPfzkdhV39SSHb5oalvOswwNOh6Yj
N6FyAowRAmQ2ma4ceaedpAj7xgxbnWhufxR4GUlyNFzkMAsirjQKGxjh7sIhF7CuEiapAWUyQT7z
IGpmWjZd5tTJHzgg6Bvo2LhzSjEfkQiCLSvs5MKDv0pXkCVtrNXfXWjl1TTKO/RZpwjTuB9BGNu4
6UTzNR8VhweE12nETVFDd+HwCDo0MrGRE5YbpRCdWr6F37Xm5CepCHccz/RAn21QmUaUHRAX9Ahg
UctGWNX2DOtrOAUWZzOCDkMIQL3yuzzKfTE0YKLtst23XkEAo+yjDU+9uvJENkc7M0HU434qNnHS
uYGVCueuaBRdYHuJ90O6kClQ0qZma3oYzAJkRoUw2CjzaQu5LvmVo5C7MDtqLooBOFh260EkDlgE
uCvxwqWL2BkCJFIkVitz+QSksvjo5YsrFD3v05wMAsrcVuN+Ga+9lPCLZRceU1ZoJkITArGBX2Lu
53DFZxB4MnKl3P621ManPju/ZExctengOOxrE6/56PgqVKfJLTJaZH1bfrXOquu26o9GjhniXaDT
ofA+5mIk5VTzvtuhnd11tW3e5AoazyLd3kHk3WHYqw4dqTJn0C6/oDE310n1v+xVBmU6lDFYt6t9
I5rR1/L4k106/DQG1+z8SbUjN7HKv1K1oNcCqxHQTZJbChwA7qONI6d38Xa4PQu6J+vAG7OboRv9
Jo8mYthM+713+wd68yTnJfZzimYumHPs50VaBqE1jeMW54245ln+WISszmFhRbvGW1PALAdQbaJH
56men7E8esAOYMTS7+PegqP1ndor3gFvOsdm6vWbMZl06UVMcNGITCebgY8sM9E7jms92sb4WNbN
W1pjI9JD/lcSIokkpR1HqGjPIDhh51G58qAxvr/XUiMCWD/0J6XGlXUNPZEtka9pa+9jMs9B6eU3
neI0mJFkEmKbr2YapJ8MzEiVUbwKen0RjvZeJWQKJgWZZqXZ3pZm6c54fbygt7HM6ulkfokUjHQn
mH22qf1tbj2GM4Nt7mvs8P+XJlLqaRwgehyOLLIQ6mr9O9gF3hlHElEAIEOMv8yE/bFlh4WFYL9n
48KTBqVC68ufnuRIKKp59KsEBVpLkArun9HvXbBzTmU+i2EW3/U13AnNbQP8jQ7B4Fnc2bw+wKwQ
AevXjJlmId4qSjXYEgl1fbWuC4MDiqKw2DE5nmKlBKTnFO42SoFvOHIwj6mXvXWw4YhkJ5wDbcve
iFWzi43py5K4VTpSvDYZ4T/8Jot5HcaI/zaH425gQ1nvBOhfw/4YrLLbc+6oDnM5/axXWByLaPwk
9GjfkQoS0FPeNaURnVqltWzYy510GuzaFWw0s1+einDhj6jmaKQdluO8k/jjccUgmr56i3imUUa6
RqMJP8dmAnKy2y+gp7aLV2HcQObvo6w8VhZBe65oyCXVOdlP5RqVbWEvILkc4xErZqzC5KzpXFp0
xOIlQHB90XvVPmoHy8fo9lWbSbMBABA9kCOD+tcCewWPVX/MOPHy92rEWCzDU62ZzsbIEFsRCIqS
sxqfqswzfFN3Tt1EXxNYBbbvSplnanstiBX7U6XVGOxZQwZB0b9MrJ+Q061vEd25U5pgQiwMwlcT
5Ju+GVUmTwMvlMMB+9OdWggNOFb8vklfirAZr3iCs+9QPqPndolvule/FWzOfju457ofTHhDcCTE
YLSB05QPTi+Fz2CF8T3pqljI+8e+C12/VZjWG9FHpCM5ZzWhrpnwCkrF0H0baZ0Mlp4schLMKbpl
RcSWDSdorCYQcK7mPllOrvmUzc5BERG86QqQqAO27G1aJN2VHhZftEMvPdjeTxkZP2EshxvYpSib
JQEYFs7Kq6Qj/AmheNYJ2R7Mt3qaTy2O2MBtl19FjU3IIbqp2YRp0wa0yHCeaEiSbUKImQdPo3hq
NaM8ZNPQk/JpR82K7QLfFoGD3K5lHaTBVGxVPXtbRGxIHQhdAJiuTBIt9Q6VtS0zAiE5Lv8yM2hr
Wcc1wgwiTVQ471NNglJi4+1agBzhyqU+IwZ16w7LwBcmSMTNB+uaWXm5m7X2bCXWFNgc0sjr4sjJ
iLO6cBTLdiQiwRlodOvYJCTyYu+ItZFXKxsMVMfkzCNq/l569WPDKBlXnf3m1k2Bu0b7AazlASqk
Q+WX0D/t1GeRDmDtQ+uuHRA102SOEPDKzvYrUrl3Ie6uqyrwd/cI67amHp4SMS+XNv0rcri/uQag
7IrW2ZYhKLt+mRhgVtbpl7UsJwdVvKYtL5koILRzJiucLH3q/gIa9vRNfUnu3oWOMaSGxdN4/sVb
W7f7OR/Ut8ZR9l2OoPvM20OidYoXfIud2vU7uu4bxPvWtYqWjHkIgrl+7jG3LJBjh0bi5M8NN5DY
B5iDETBMkgS2RMPW7gsPQ1E8UH/xY1d7MvzewjUktfQWZ6cR2spzJsjHGBZ0r3mhXQxCOIHNYobj
mEd+KPVUtGjJoXL1IWD8Zp2RFQKNE8W9wfka5X/2XGpmez9aDToWC0mMGYcg4MKOooiSb3Kq18IS
5rZ3zU+vJgixMcVwZVobmLWULzmaciDyodriEUt85j4Un14I2jrMkxyrYUz+awrMOZ0az3dj0Fjo
+tzdooXPVoiPlCNxHNCCHQKvSr2jVmH4IEBk2AmTA0ztTuFehvZnzdzKVzW3sksmNxjpqd6IHyj2
/VzzB7oUpXW2eGAtmoOhsl8F0MeqlePWYu/b5usU1TRaYGu1SfAblR8lGWAFg4Yq5hbsV+OY9sE0
qSlYYsJW3Bmyqw7l/GjkmhZEZNSi0wp3HEou7chm48yUTtkyxTu9kp9pk1ZkBLL9uhKQorcaB3OG
fYSYudWW9fiXVg36xrM9Ehbc7lYwST9YLGPkHNw7KJwupUSyEmX2ucmSX9mCLwcdcHPVU0ibcyn7
rSOXE/u3sxGaVGBHFgjLZjNgS6zqjS2BuVJdkJ08eI9GlH4fwqHc6t2ib0gS/tIqI+LzxaQeU/JE
qrZ3XFUPGgsilIUQMBClfYVtBwfUzunaEk24rZyY9V4StTn2UJxnaeS7RU2nxOZs50p6KGaV2YQX
on8lShjAIOYLaAqASRqnvFQmgQBMOa4OOI1da+Dzd1uBh4XF0Oy6t9hKLyXwYVZj99IAkwMWSgFv
98OtXto3j3H9Rhhxxn7G1xyqNWSy1qlSy/vlLx8p/j1op95jmMGFxdXwUUzElM0KglKirYwALcxO
1J3a0SxCztzlwMy7xLkTxl62raSdkGsfvSnJdhlP0KFb7OoGKhzk8YBD+bC3bojqfWxpN1LW473t
2YAPUlMdYZiFoEhxaLqjEkcqao6hpW29aPO0bKa0vU1sx28DLZ9jY8/2rR95DAeEvPSpyAEELeee
O1ejShpOHVmvO3h00s9oivmaseDy6vSYeqXQujsieteTkkXoYG4uFwdbC3FZ3mc8R4DKlgpdzYDD
jUgkG0grbQYAjetzLzHrKu2x9CLEjRlcURbxF8qMBw2A7ZS6GF9Z8XnIngePzLuscb9cHHP7RMZA
b8ovRP5YL3COEudSQR7ItOokJhmtEbQQuF3gkzaHc1mlw4nYaN6Zbij8qK5ehoGdCadFB8Bgig+q
KvQn09RqP4qLeWsIbcWmxN4udKlS55pcL1exqwrGB33brSlo9d2kiF/PV7SGinp0P2p5y/tJu7NG
pztIg3YQk3PDnx3TYN80OczaMy6VZBn3Q+6ZD3lsPFlWfp1nS27NefpWxuWH5/ZEj4fGp0gEpu/c
/Cpsi2BnjvAbG0K+z8mcZlhW0z2wJ1jVxdgdiQvu7ggg5pSQGUGUe990rRs3+VwcQlp/hIwkByxv
UdDa049RVoSHZQnbWn8b67X5qPphu2ipfBTFrO0YOBZ72Ro02RxSeyEXhz7RxA8lWKI9mIzpJK0R
w9QMwmQg62Tq04cc8zqGJ6jXC8/vk5zz94wRDhKo+oehHB2LXFrdZrD490NSvluOzHzdHe8N2pfk
5oCnGPLx5GYUiWXcEWSHSmPvpOJmhIRVUzWT7ttU16EX37t5/VBWyxyI9jXvX/qWor8aEtJFEn4c
gi/lK6C+M3EEL2whP+hwXaGJ0QpzJBw5j7C8SDhI3EZ7OMIcIoEFn8JJqylhx1a8Yfb7IA/egvHQ
serKoiYLqCZFcipbRU5Zl8DQNhvQLWXqTx1uX9cm860tjDRoBuU9tGCXiLON+Q2RbHc6bC9CUgy8
T2HtJ+2S4FgcrsqZlkDvS/mXAs9ItR7+BgdslM0Y4zXCdot0Jy1wDETyfqUkI2+VpJYLBaWhPs4J
1WD62MYdAIema7ciWy6a1Vvfc494+7EX8d6qpjXRNQsx1hA5i6LAfGAFBoQipie3bBT22TwHHup+
ZQ5r9Fxp+8orOF7X9+lSvErDwTUmm/rKKeXSV8lPQryIZ8SXRH3eNUGa1t1es5Zsr/Dn82f1Ww/i
DU4pyYkWJvm44GBtZoAxmh5AmbIJKdSwFmzHohn3GCWesXEvm0Uuj61qecRTbTkgbCKssEsbTpbE
sgEUBWE+xxjLh/Qeow64EPCIbRu3m8mkCpIhR1QPYgceWzLnsmKBSOHdlByXu0FLrAs8s+bIN+UW
rF3+1hUh71F4rzW1CDplvntTMpO9bNjbcjA/pzxu4SPqru/ZoYWazDAOCNSXoCDsZTu78TukrPiQ
NOn0ODsRmVCOOTzg4qYjh876iItwvuDuma9GJGYWUqv2bReFYUIQwc7TwleWn29wXg2/cxKs8Tah
nkvzgpYYZSp3ZuMWpYNG1GMtbsa0ep7nDvYq0IuLJYkFcFR/1PC5YagHNWt4y7smpuW6SASFqLKJ
yxnwj07hk6iakCpbjwKpFGGu7qiRNuMRA67TGCjSsbs3PafagSMGvR8qcUoMZ2JbHcHZSM/X4UVv
ZQd+HvvGw1S5jp/UirzludmC96FTa16bWMt3KXXGTlOQOfHtwi+1kjR+ywZQt3zz3r1DKzb5quUq
+ozHzG/neXoiScI491pUH8qyDf0WrvAzEbusbIOdPxVJyJAm+ctHT2hJBaTnsNg8WMBuymPcMghO
yyQ/0LkP79s8ZMvBHMHXaOrGB7+20CWz6b6JWhIJ1ZvpPfugTXk1OvtJ6eMhaplCBRXOjp9pZpV3
hlysV5pckMpRHt1VHjwfJ4G1YVdvjZjrt3k06HYvdewgAu/ZsOhJDYQ4LJORPIZe85OhoO7HDqiW
JHG1LbZkc2vVab4iZLGWbRi4d9Mp7RBHTjGIFpcB2PdIr613xVu2i2QYwdQILVrF+O9AjCHN+Epa
685yujrgOBifjQIcO+kMuu8N1cjD5IRvlRa3QKfglNwmK9bOrVqMx3CMPIGTuWwOxRRRi5NI9dlj
NzpF9BDIGZxH4JFVdyXdwg3yikgGQV/rELahu+U4D+dHNd09BMvxgzNUDrJtGk7EkIUHL43hmSh8
MQSFZCdWmSWIClTmUaHh3/WgouShttWNJN6HlslBsbDHehdV1DQKwnPAKF/b9ZNHozBuEhh2+vCs
srinfxFH55jKGdSJmV8IK3kvsKEHdqOZZ8rZLiDBofXDiDlLHo4JXteFfJR8RmIfxShbRSVf6G5r
R8+lV1RLUgNxqec75dnJqRxtk7BvkT3rzDroQFmIX+mofzgTHeJw6I6Fh6ZZtS3ao4RhJPj5n0j5
zcAFlObnukbTwSwFobLyWVRIoE3CkbYUpz+sWmcBIVHGrwcKeUmeyFYzah18lmPss5U4XbU1mQxO
kp+8ybZRK7cY8VseWCtZeUchkCw6BlBYuLNbIBX5sZHLctTp1vuWWdIbX8S0lZHDkjWBDGq9GmpR
0SdXgc/K9woYTT0soSPgjfi1GIZo7fzRF9HqEBWEW0Fk5A/iZxYNRzkv2S9gEQ6RqXQe8VUCbOfG
awR2dzvSX+P806833isfrM4g2UXLQX6NhMCLgkAuT7nfqYZAfNjMuaAesS2AhX8wjFE/RKPFSSDT
p7OHjOksEF4/LwokjNaUzS411uoutJcXMqf7QMsgh01LKy+919R+rJnxH8QB/6JDsHCTrLKaVdv5
u2wYdhHUijZHvNOAbGC3TCWDIlr+1paaz7r9YQC+ijZ/UwFg+MJ1B4sYec3vnhq9zmo6BaM4dk0y
nnhZUJvEJX0Mwr42GuPdB7ZkJ6CIhefHsalvoTb+92f4F3mJg0QaPxd6Ippbv+lKp6riRRCReZzM
CFoorf3DxGHyaoHe9ger4Iw89+MfFIv/osFAPOKaBp4dD/neb2N/Obo99s+UMHnHHO/K1miP2RqW
DlWrZ1pRt27xZREVkbBOxCCJzZms1T9o2f6hIETm4CHeQy6NccpGYvR37UHVh57dGYJeTptyaaAm
OnQj05k5B6WaufNsNloGBvKJeTIA54GiVQYtOoPwD7fjH0/d2ldfRdR8HNdx/9Kf/o9uO8QGYide
nZ8I1AkvVsJy0cdCHniZ/qRa/ofggkuhHKHVyRc2hfGblsuoBxGBu8lPcymSz0gA6PGnEsDA/+tj
xXXQjui8SrxHeLP+fnOLXndxU3JkbfXY25b4Wbc0QrQNAYyzn07tz1JQw/33o/xvt3GVi4Frxl3L
A/33a1atSQxeNmWnuMmte9Lq3fccHz3cJrn20f4/LmZwESTQEnvQeqP/5zer4crUwGTRCCZoLwMi
D5NPlNtI4oCKVN/++2L/eF+4m46HP8RzpMm//farybFdUDwa2anSaakV0CWfLBo0AeNpNMhD6wY0
h7OtycH/5OJ1OP335X+XfVpcfvWlS4/XhC/7240tjQ7ashHlp8mLhjMoEA8iSVjBECLK3hoSkhxH
PQmiOWmD/77yP1YnepcSXyXyfoHq1PptdepCLYHxE1WECnWkh409XtLZaQTJQKB28q1imJef5SLr
P2iT/u3CyPpdgeJuVZz/LkhzvUTiI8xPGSS0bdZr0OmbztzPwNE3eYdM0O05tPz3t/3dF456Bpml
gSUcU6fFc2X8/aHKtBHBtrbkYCZkcnQEuFMMGB65d/HNbeAE9Ul/M6zS2qNITx6xmbqXcrT+oP9a
n6a/7Up8CsSXdNnQGxrG75/CHO1Fj+y2OHEcT7El4Zt6wegqb7EhBfhkJwWS/N/f/F9uN1sQGnsT
v5nHwvH3L+62gxKATgsOFSHJsxboA2boQ6BEMh2WmHFbCYX++P9+UahESHyRniHgXB/7/3mFceIQ
Ah+OBRuvbWLSrQBi2nkP2xsPE7WkfXRlp/1h2/mXBdiyUbZg13X5F/nbq5yrFGYXBq4TIS/MDGem
WKvnsh6e//vL4Xz+58+IU0Kiq8T/ZJryt3enxKwAT6KIT3ru6kyNxTRtoxxGK03HNXjermmQyoXI
6F5GtdwWFtB7OHRpvstDpTHQcGFtVlNo/XIxbBFPPCnuUBRaHznhSGebnBpaFgK3Ko1+8RmhT30Y
gJbtZ14sFYwtxzUL5t45ZDrT+snUW788AGTs6ksGfQxW9ryO2OTwaqrEfFCDCA80SIC7M3G4dRRN
YHgXKmAi5okh7xz8eXbYtbsBuDVoFpHbD13blGfMtcLHDZrP28V0vK+pF8OL28YjLeSaq9NPi/Of
JPA6iAPpJDQNFrg5Ns0w6HtERj3NP30PmH3y4VmZX5PpdhMuAosyLE9DlGM4diEZQuujWZguvJKh
YnTOhNJZ7XkaKRobkIuAxtvUVR9uAVRwY6B7+UEHnQiKATErkGE7S2gK4NcGa2RvsQvELyRPhOeR
7X5LurXagqVqd0KsPNMw7NOb8Fr3aVBRR0hSilx1aor+uerC+QZSlDwIUkAIY6kNJYg8KER3xKgg
SRqrwK5secfTn/PQtrQ16tDZxk0fPZRZW3y4g+ntDGMgzp7hpB7EWW9CRbbUs6JXxWRhdPBteNA0
5d51NPoEEy0SIkwksMeQ9FCUgZQYry7ss6cKgdCxr4zmuWNscnTaZngwvTp8L1TNaG1mXJZa+Yh+
E2saFkng9L3hnGxWr4eqJh1IMm87aYkYjhGz/HJH8Dnjs9ET9Tej7KfilngkJ2+9gaytnYqT9hkx
CrrEKgxVttGNCtv1kLRdt43bkN8DTGFC0mAVXlzSAhk5zIwiG2aUt7IrxC0Gs1gFQD+WtW2DaGMD
qbN4o7vD0bniuEPQK8k/FwwHqB4ms8Xr69gRJ/QxXVSFXszqkSna3n2sxfVBTgXzNhmF7saM1UiL
XJ/2TZLlnw2N9kdtGRRxDV5+KhFLkm5Ydz9sc1oeaTWNFzMWkPVzZI0J4p8JMYBm2X26txMV3zwo
ooTENToiYNdtwY2hyJPHaBATDFuyuNBHJOJsNrHtPFTzUHdBjb86mMF7AsPzRM8sOJXdyTQVYTEV
KcOxtcQXpNHjYeTJf0Onw34m+zB2N24d91erdMTNK0xyb+w20u/stq0+YRUa+aPgnIxUrE1BsSSL
LF5Ux0g7tmNI1fXAPJs2j2cGJEcAPI4kWVIoVXAkx5kBZRoWQ2U/14Y7gElG3uKAlluc+CkcahDc
BaxlXIKx+tVii9+KqVIWsMrYyTeAJpYnrETm8+y57Mf96PkRnoDNUGcwnZkKpmentgeTeCXV7dqu
xhGd5I6NaGIWJXFqnIpdTMonUaCNHBN3DojCXHgIe+JDRzd/SWqnZ3xmG9TCRqieNYrkR6EnzUJS
cy4O2jqO2JBwgP5gQiCY06j4iMvKIFnClcWpi5GxDgQew1AS4/ycx8yueJDGb2XoJvdcCP38jAWS
R5PZ2iUM4/YzCucq8ln4lpcCWjoMw0KhoHSzrj3MRRSdW0fMB4bNJh1vWK3FbZhtdLZ0oqwLwBhx
9HTkgAYn+pMrtOrsWUP9EmUkslNd9EebZPpjZ3r5ezjVdZDQdHxyABbcy9BxUREa8hAJpSd7bSiX
Qxw66S4cNLErzWqNSy+l8W0o6HUqDZbL4CA4M2F1bxaVjmBqOCddPEjeB5gY8m4sm3JnK/jJ0gGv
XvdTSTpSYlrP1BlILWPC10nUiPJ42hCuUZ3xVPtAQLcmWmmHJs5GrxxIXhZHRSZTtciZDhaZ6ddE
jxxKOgg4dYkpJYxrKJB+miOI1CRFxnSAfUt/kjR73o5koBDcWm0vz0mfgNGjaLifUOMdctUmVzql
zqmPy/CdTg2bwmBhreCfiY5uXFcO/nWoq36RkrjnJmpCKJjTuSNLHNFi6+n6czM51nnJNXsrYNnc
DTrprMKkDx2Pwt53KNxurdsXL1Gl+ovTh6gRnFy+QJCW9/pSyZsVzp7YIn4zvtYQvoPu1Ii3Ry1/
JdQ4lZwdwg4hBz0sfc19cZ+Xpp32hefYh4keChWfB3jRLgnA8TkGxX8ot/+l8qNW0G3HomBwjL9o
AP9TEYWUAR75svkpckjwCvXSOM1jDyVCE52DQtz8o4XuXwq/1Z29Whchr3Eo/XsNFtH+gsIMDFRr
tGTPjIdItrJpnkDJFMfZHeVdDi7sD9WmhSzun8URSuWVeATja63y/37dEQ8PQwGVn2qyH+KZ19ec
P/DEw6CbYL45OWim+m7sxxcxlxic3FcNxPBkVCcti2+ah/zTmO6wlvvCqO7KUf9JNXJfldnLEBUn
VXikyw0/FBWgb6yOyDL0fnpl/zk78mKRCQ3R6q1gdjLDNN6jzYZ8CGw07byPyYlJa5g/wyYyAz3G
fhN6yLeI9gGjvgSlGqlJyu7eyFk3k/KeAdBzZ4aXKdWD1PTIrtDPQG0N1L5Em0k0mF03vpW5d+si
m6ovRmBL4JhGF3xIqztOANewotthAF5q7e1iGNss5WWCCrF1JoRVmn4pKucZj+MP02E6in2i9OzL
kPcHCVSRTv0vGOEnc0j8okoeaIziA7fjj7ByaiaP2c2WyPc64zg7Mzq4+clLp1PWOe+Nt/xE+/69
0TJMTFl7X7dx46fSXp3z2F7c6J6Fw++G+lHEcwDW+jwDIIezHvrVAgvcc+bTAoFCdBxQNGs3aF0Q
9wxSsxkcbaL1Z1MTh6KLL3JEBqAquOsWosvhGE6OIjvGveAD2WomzKS0g1hpdcUjHbczHe9g0YeF
dYGI1MoESU18bAxksoRSPnhkgc7O+NiJfNtWRqCrFuS6pX0I6BGAMRh5FmZzGuzmfexfVW0GuRc+
1bTE/DDVEelnktkwJYpmHSY9+1x6159JMGa0/DB4vUHnmRUHYCnxdESs6M33WYkAyKm277PyrQfq
fOHUSvAGvX9qNRQfxpi/dki3FThGwWdFgFn5NBTu6gQZdq9M4Avzvo6gwrotuto++YbT3EOglWcB
zO7DjKqKqJ3txPCNbjDjTNhPN4fWJzhucUK0duxWAibGT9DG/FVZdhqpRsHEQjbN2WraHDRj1L0k
AFrxeqBDEl+GMzT+6Aw3NJyXWGmfiTX+Gh35A7XzvtOrH/OajDbld81U0ugurVdkmQHtmk+9nI+D
O5+aiRkoX3xyiIxJLeMKiSnyrSq5W+IKtiPz4ApLHC7UY6wm/L4EdMklu0ODsaWxfbDEdOxG65mg
TZrh6oQuf2MV5UOl4h9ll73aVKL9aH5grH6AZBSogZxOLd2JdtyZen1o8PiT/qNvtRSqZsxoFrux
ZWu7yLOPzqqz8bRp3lRmv3XF5Lups3eEtYXjvktxn2xsl2jAuOI8mV1a6pWmUE9hPCN/io6T2+0N
ozjZfU1IG8LoeQapuG4zkz8TITsa3dXVlmeSGVcsX9C3YJQyRx1kJn13EPRL+ZXn0vquyfS+1Pt3
NAGnqDFeGgKUpY3W3K4ZrVOG7rEJ8bhU6CSo98r+w7XFqTGmnwqB/hq6Qzr7ziiWDwan+zabf5Cg
EazKEk8UP/O4fNAs7zt7lw/g4BscqAwEJfNdDs4/sVW9D0669wjG1bLxoUlIAkjrK40bUH7L/NyB
VIeAatwbTrybedHwtjSPc6ZdY4Yo5MYSCyskSnir2qKDuNroRvOpuXNGjptN+lh37ckoR2JWPD/N
EOXyfmkuZYXoGqCZ7XNYEdowtVe7Gq5FkjwnoTjFiXqzK2Nn2tpj7xQE4Ca7KYVgCse9GfNgBbtb
toeaWEEhR6itV7+cbjqEpnaIe9ZYNy/eTEPbU9hfVRgfitnCQy4eMg9/Sdrdsh6NMMFMBkmzyJVi
e0+3pDw0c3kAW39f121QhPiTdUUmTFb4o+jPxpC/hCvg0K2PHdyKTelGF0iD2c5Ch3TsJEYI1tK7
fK7uk5wzUJQMcsNP5x4XnVGKPqz5ImW2xbF5Fn31mBQEq4NbJac5okaZrA2l86Ns9O0Y6cc6iQ9V
QvRxDNR81r4o2KhYx+w5HsmojYe9YXZkI5i+pNzgR94T1XZNhRGIqd3bjelbk0EaAm8maiDENati
qryf5tlHfIgxSZQk7Pbj0XOaWx9aAbFpuxgVAqeJ0Q/7+ntiq4eGzEikcifZF5dliO6jliAe28r9
etFxlXbFU52VqFM86+D00Kai7hjDXPcjVd7iUn0JxCixBGw1KmImgWi+ekLbDRWPrE6apzWhHe8u
UWLecF3tadg+xV6lgKdaxAYqjmu4htf4XZNnsJE7I+l3oZgeqYkPxhQ9gKPZsynuMhP5ZFXez2Hy
NHbOrvf6WzjWr57e7fKq/AZ/gwPycijc4tJ54QvB2Rqz4mpXLiVqOk8FjavttY48gag/iHhFFs/Y
+nT3uyen5BS5nKjM9KPl+dm4UzXCELX5mGV+izLzp10TFkw0NDrHBVVSP9Uv3oAzp5bxe1qkkML1
nZ6X13VJa1vz4rjlfgZ0Xq9+lmHdLmLN8fU6xBZKqoglnhdpnjLFj9to0S4O2RVjhq9VaB4V9Ucn
cD3q8RPiZx/GP/pgNKGqyFcHQb8zjYa6mcRyJ9PmTdPUn4oFXS4T89j2NtrRuSedSzC1M1EbdDDi
M2O8q+f4YJvZkfdga8BUDCXq0HqQCHd7ecTXGizecEpCnU7MgO+FJt9ojS9Oau7bBdeIUv13+hTH
eiQ8Usv6uzgyP8Ise0AL9M6BEkRyMb4tDZT/KSKvM7QhDSM0o1F4iNP0FEskwEKMe723D6WE8zRM
KGRKtD9+VDVukBLSsWdHumur7M6Dg4sAMPdTAdmySCjkkVXqJt3k7rWosm3Y6b8M1wmm3ju34G02
qmUlMPV7Ags/XDHfd4X1ijKVNd6wXm3l3mdNcugGB61mcZSzjjwW3VOKyeX/cHQeu40jURT9IgLM
YSuRVE62HNobwpGZLKZi+Po5msUAjZnpblkSq16499zGUphuoR7iRM4LcSSP97kD1ctEiuu6cm0/
WfoDuhqo6HqIH3Ojj3jgbCSrfRRMUXyoCyTdmrxBJv5tH/N+RmEdXSXLgjBW5TM6lzB1p1d9IKSw
yLuTxomMhCAAuXs2l2HLC7+KJj9M7vKRCL4NyGx/ZSSIZO4/GmZQijX/cQYgsxRE/g7VTptUiSBH
8TVlvuZ9zuNBWJnrKVuzhjyXZsOOgHI4nfndTnodGjXrYMo5xQEVGmnYg4o8C/C/PheTfDfs+Sl3
k3EliumjxVpaK+6JiybQsBDl9KEryyBoB377rrZHRDqUYRPTnBV4fPL/pLxGPacoQ4RDD85vbo1g
tkCQIqoUq9oCpUey0i3LvOlYEaW9Gl0jDr1+/hj7/Nw5zr88J69FU85KG8MmbUCcq9LxWbn68VQj
yUpeu7an2lOmXRpZr6aRfEPx5nCB7G7wXSInwa/hVHXUvz3KWTyfZlA0UM7YZSfqQPL3I0TCOMVg
hy/o5gk0U/ChVkMS8qRIbF/ZJ3bDTRfLkxJT4A+IpHJMRjX1g73E3soW6q1yK0QVfJpRT8hyw0WE
lHqducjlF/DhDCHIyJu+65jgrcF7cx5nMI3mrs9JhTK8EiGHkrwKD3cssJA/HLHbObK2Kq0IygGL
gzYj8KXF8Ix2072hzSVSLauvyBBuKOtvDimlFqRZnAyYQZoHcTqVfAB9fgc5fqqLrsYX724Llxky
xctH2jVvoqoxuRrXXoUd3uvj1jD+lzGMN0kLgTjcCoaRUBtaAijc47fAYM7NoXI4qxaDoJagZ+tQ
TdauLpuTN46vE9lNtloQh+puZJsfFVHTjgvD54Ff/s8blXX9rObipaOdXaP98c2GRhUm2N3Vy12T
J2td67fmlF+7LNnR5h2Gcmn2U08wMtViMDu48MBx4ehLb1Fb1gF6gntVladsJIq7BPbOOhYDL1mX
KLJ2RQeAsVG1c0eSCBtic+9kJspIE2G7uFdLdkvUmPLMHg6Lan6ahnO30UQb4yOrDRcuq7sCPPqg
X2BO33uBs8xq8ODIRT87JaA8r338q4facHzosmzC7zwCPMqmI+WwxsLh8tXUhHrqoLyvO+LizN75
wBceDmbi+JGT7pCwHqMOV81YfxY6FzpOsw8TUSxX4LQ1eWa6OX4qWmcPgpJbRuBUmKMLRt9QlKgD
y1nzQOVb+EmFb2U8gVX68G86ytm0M1TEZfXuEB25txOuK67PgD76VNeU6XV2mnSUkEtb/Sm8vtzM
iHW1iH4yySBDMacECvYiIHObrLrnqXgFv/BmNhmhS2SIsRxK2HVRDmq2cQIS2wfmTOa6kzn5Z2vC
tlJIbp1GAgXc+q9P1IsSG21o9wsyssE5WrJB5IhV2I3FNZdNSXObhY0ikZgX4qLCAZ1aK/a5l9GO
1xr3UGquzdK+CHhMmILoUIf32oL6r9UfhcD2behsMmK0NnaOpdjTxycFAYs/1c23dMcNrvcdya97
BUjROu77T9KV8UllSuuzquID1FMikOOUPyy+4JO+qsr8m6W5n5gFavlhY7QDAAH37ixYGQEBQB52
UFso0XOzxEQFqUfboFa0HfUoNXIwrZQfKpdvkyYaPokmXXUDzmC9VB6xFLa6ths9EKWDiVLj1O6z
/pTN88VI9A0u1zpMjPKQ8eWYUff3af2vVhjEq9ql7Bi06XJYF736RnN1GeLU/m5s84oELF0bSC8o
cV1MbpZCygSySWdpN0jcz7TqvmFmyREhagBIZI9tPxBz9K+JO7w+1UfGuhYggiSaJ1FYACVrzVYo
uTOg8qXqewumZJT726rtz/XkHhLbpNKxUTxJy+ds9Gd4s7j03yqDMJjJxQngcLdWC42I0sW7oub3
Shj4bf9eK9q3KfGoqrg2pmS5DXFyiqfmgvrmnHTuGvwvRNR4r5IUjnuaUNFmfo80cdTxvZq9Qe1i
hQrJU8bSJltI1HyjZnc4ekv+r3CtHytCSFxMOCWc2Cv9PrV93VX/MbWlAJbrASVqwcNeeJVY0yof
2SN8pZHhsDJLNxyZvi3V/ZLrtyydZYgTERlVfCRfAC1x5tyZDFD6aPNd49ue5ZSrteui7CctPaXj
hwtC2rOi3F2nOkgMx6soMT/aQTuotvdaymimim+wzRr2QVfSQ99EcdBb+d5xh002xUecaVdm8ke9
HP66XodS5JgvqVWd+9LdkwtDzWn+1GnUrqGxBlXF98io5rPWYq9tcbtVTrG1H2bxqkyTU93jTSPf
hQt4nk6jkrzrivVrmfLL6ujMjFo9MSLdDlgmQ2NMPpaO8Jo+D7sE+4Fb3TI4AEhy3RAqgh8hAPIX
ZX5SGFlBbvFx5A07MHf3LNOfuY1K3x4Sv+hA/JTmdMKUdDSHKazbZr2wTbM9JutZUn8DIsIjZDqv
Q6bt3YrYwEFwPPcosPto8E2cQx8VQ+/10KJ5ngfKi3TU2XCxOGwsuoa4oORqp9AiX8ZAq8yMJOSZ
OSeR8Q2Vn8Msy4iWSH4Bj/J7MZ5C8LX+AckJbZYZNjAS1Qae0fVgdlVV/4NBhi1a5+pS4nUdTZc0
dityA5kIyumtU0lZmKJG2cn63RhrPA+ue3I1l6g/dlGTVt2cYlG2OsGL/pRHP2rqvMUND/ygYjfK
CN6gAhT23o6NX0kRgllM33dMjllMJB9KDnI4brHIegsHoIvxeC3UJKiwSq+WIS/96jEH1wgylvp4
mjh6PF3Mp6nFc2yONo9fZ2Gtg21WLNQJlUKlRL7TXcEmRkgGg0+PNGS7IMIkbUQd9EV8mNMxNMSD
aCH6bxq/0+Jqz1kaIRIp3LOJ7eHRo96HZJ4CzapunDrmKjVgMejelkUL++kMq2BKJNnK0gYE8HL3
/5zRstD6zxylcqdzO3OsAst5PCcZmIrEbWB09bTQVb3OampuyzCfYAIcwBszrBnsJ6ck44N69tzZ
xo0vx48+pweBqs4caC30Ug+GqDyapjwWUb2z1RyiAfl8iXOF/npRp/Z1RG841PpN66udW6cvU1m8
OSVn3dKk76pmkRXORKK2lG2nIc5xxjPQuPscczg1HQ0/3zlK4MBVma2zVIZCCuh50TdAfu4js7eq
bl9JG/aRerLtbJ2Tmg1PcZf/pGDkOFCXX5j226HKgrSwqQASdhPwEkr3nBkWKQJ6YOTArKwquuVk
pHUaccsO/l+vcZ+15h9ogmmds5YlENpmcsHfE9MOzQ88AF3x6KHraRr9GTTRBcsksruEI6dpv0sc
IT4SIMV3oC0H2cOA4yxGAWik01iRsdZlwRzye+KVPSx16GXOb7Tg3iFOE7WoybLTZFRrqO9dn/mT
HJlnO+M9ifS7InCHNXpxdGX3RKDfaU41RObjwYooUcHloBaVyk6o/T4X7sV1m39AeNaTOT/hJbwn
i4MQ33nyuB80MBVebh0rHWMWqQFY9XfaUGihrdEGeMlelurLbDKRzETJMF8zP5uMRBIzG3eiYMOX
yf9X5/Uns3yWYfijKjN9L0Ys2S3uIju1jRUf2v/FAJEoxhzE5kxSR7cR8pFSV5qhM0bUe4W90Sfn
UHj829xwrkbf9avJRQwOCPKVkLudzmDaVpytk443UrKeevLbDezleuvtp5YtvWVdiDZ8jsz2DyrV
a+mIQ11D+y3nSzlMTOYJl+NRJVvuaC1QYboYS4EgZCWtw6yo39Q49oUhj8xlMJJU20kf/hp7pP9a
prdMxeDdONY9johvHjEFx41FvNM8kEA3scjqXgABbxVzjn0LpyfM5lhnde3QcFIprwab/Z5dp2/k
ZSCXWbCvquCKW4kiQgybRMAKMSW+CsIAax1Pt1rDKC0oyFfUc5DOK0jMOl62mW5SWdKSAj7ZVlhv
W9M8awMbhNTkzZi6DzXGNsK8smSo3YNiWJezcYZuvnOIfuha6ddZFBTzI9ZbN3+I0RJ7q6jMsCDk
TGuXTexSXEY6QXARwmgWOWPgGayNE3lLkv5EOifkkOaSGMyPpbBWIle+Va96DCzjvdIpL0ANfpiD
nYHerEeZ5ivBjEfieVpJXb/kPLaZWHZ1tzALGQ/JrGmrh9iZiCkK0gYNdf/Cdhk6aZzAVhBMB8r6
Ms+Uza3x02OJJDBS7JLJ21IsbzKpIybX3LumRNuez9FRzZdoYqU91dZTmdkbWVHWp1bgZFDZa+9v
MLKvgv1UE0G7XpDWeyQpU1qkO62Pvk29OqsRkECzyO/FpJHLmMqvfKBu1Mg1BFyrMkGbajNMgLpB
rg9KRyccKn2r0+S2eEkoJWL0zOyqlVoVH26X/bXL8mqT9QWvQfVrghwmcpDdCkY4ArlFibePJ4Nk
sc9W/UXTsokAZ7M8nPOgkroPYPKlTKtNOSRoFzuEmbhCPi2F+E1HCNiJsMWRn+28Gssk9d8VBZK6
1m3gPL1KklBSzzCvxL5KgFYVnXjR9Png2vFhocGXD9NmaaeKz/zvw+gkNJUq3bN6uchehCTNMEfs
u50yYSZTC/kDnfE44aJee3iw08XcaXp6SYjlCzPBxszSmCF5PgPySx7FrGRciPttICcjXCZtD/DE
XUfmckSwFgxlHY6VESyMIS2JyS1N5oMmCLHOlDWSW/grr8g0b41K/zO3W7uCxy+d7RyXX60it6TK
BZnprKXlfbcZ2a7AuJAcOUzJPO+CIPCcmsM32+rXUfkULqbBhkOVN+3AJtwgZNTLV2D7nZXVOUHV
GZglSMTWGrzftbupJQEFXLOoksw/NIW3OK22onvgeB5MgrK4t1F9VkclzDyPLT20A9fLTogITggO
ucQUllHOsUySV9RIocQhq0TWm9oSoU0VVFPkd/n4Q6PwD//j2Wu7leM+1mP9pvWcCdGMQpIZlios
KGGVjYesaj958r+x2X91WNSmOoeCAm5CEJPIm6uudDf7h0/pLcepAC79zqW3GnBJa20BIWS5Rs4c
ckWFaHW2Y6VdJWuWBhRToiPuGLgkXVJLlcI3YtxxeJuNzsGPCjxAIvPqsm+rBnKQjmgs0q+kcPfD
Mn325Y8gLmXlwfxSswrSBRUawKdXWRBvoRdnjxInYvgiltyXIj9YTL0wmpK6GJ2MkQh3wkBV0q5r
Frzwz8Mk1UMATKcFpYMw61dAE0GqjL5nysBLa7EmfhvowWI8EbC87UokdSPE6oq8L6umaDIqa8vE
hovcGY8RyQh65Rok2bHCdYbsYI9WWEJH8vBlAlxhI5Rpp5ZLWvUwf8XDm6WIXT9XOx2Fmp2qz1E8
/REdwXFI9lemr4b5vQIfApxRw7poBuOsnR+moJrsUTIY4Gyo+oaQ4g3ul3B0ksOoOmeDvTRYCXfn
Zsqm6L23ZMapW9FTmN2ty7+IITszB4i6kawq8zl3tGOU/FajftAzsup02lOdIMJBmc8zjSE7sQ9L
RWsvputocNK0nQU+J9+SYWEAi1rjQ9tNvSBIjiItxq9djO8UktCQBM3p0PT/WD00ITqdblUnzlnP
6M9ZTJAX/zcN7keRVtG+qjMwA95j5LefNfAas3nySvuam91TYyiYugqOl77CLtSf46z+bXIGIbPc
FFbHtYWf0hPyO1mIHPWGiwNA0HIsyAA1eqp/9Rz5bSMDQ1rvioXTa6Jl9+YpxW043J3O/GZQzyht
ggro7qHJPMU4S2pFocEaOJsKX+tfawUwUO0y11CFs4ZR2oBK6J91t34BZfWe2vFpKcswMcV1cr3n
BUM0MXhb6ebHTjMIYWRJXgOXIAKxS+IX0/OuBiNx3RBHSx/vA4V4I4a1JtqLAWwmS1xYDJRbA4BT
5KF7GBWr2GLizbxHbdrnSK0DRigpPvt/TYS7x2p3s46VqHd9AtZf8qV/gdv4tAh3bRBWyeCXVYh4
xvnJICR+YW8CnrUe/vXgiyqzC2ehE75ALkwTJ9suFs9syTje1PzGIRgoI6vnydB58hUNzcnSkRmV
rvFpvGlVUW/MhDOM5GH9SACaj450nyB/N1vP+kIMaasMmVIlKF2kKqTLu6c6cik2RyqPKLPGg2M0
D/kdvVGelHywDJHZ8TFamw+zBsStoNBguOl23VfnOj+z4h0oVINEKy2UhmrOZZQcHQEZSiqf+WLt
xtq1t1Tkn8NAiBnecAfYRItv3Cd1at4A8OMrwbRYF9ZJxrS4pVc9LYa3Lcf8iXiKNaZpchO7fJ81
5bY10zXj040T9R0CBgB8nV75eL+eLM24qpW2mUmdcEbSsmfmYradEkNRPYOiDWxhPXkTY6JoIG5J
2bRuY9xQeaEksmr2Bh7ngagyNBrgK1c9Bhe23Yeu1cMqr1gEKKvGNiifzU1WQvyT1ZMzxxQaBm6X
flvb+XNkM25uJt9K+2tcyWKVsX+rStLdVWMMxpLTvm5M0rnqMttAj0XuK9LUO5SEst907FN3mRfe
rkCMt1Fdlh28o0vmL25bEYxEVviWVQ2vDbkaLTRSlP8dG0SFQhGBwAbUXqbJp7kgWSea1OGRw5X0
5Wntr4KSNy5FaGczIc8FN4MZhTKXe2Y0JzeZdr3OnmI0NzEPavmtYPjLtSxsW1QWhv7Wms3sq2bz
rsUdew1KIRD6K8KLLl1RHRUyfUmcWRfda8/QrfIinJ2Yr3svcLh/+x42jhBXBTVW4ulX3Xpk6zSs
HRjX2AM7W7FaOliCqbYrHGf9KJQ7MdyGnlNLg+VvFcbVbsZAiz/AzJFgzti/jTezXQdIic6egnF3
QNWQMM/UinInh+SeWRsaH3ZbJd8oJY8DaFMBoAJfRbfVsXsczK+0MRkvZkfCpy40NsGQDce0tHaE
cixrR7nmDddLg/PVL2YVxIPMn6DlGqvWqveTpGNsKu2cP3R5hPMkK4cNNMZCLPS5bl37abl0lrdT
pbJSxyXkBxhWtVeFwrGbldCR/boHJFk/NA3XGbkBScWhUOS5rvggrcfgGePxLgJg4pVIbMr8xAp8
8TWonTyMaFkEKem5cld0iF/0BkWWHlBhcw/X6ofiSr4BFO5L3q8AQL+XBnvEWEsuOuAiOYpz7M0h
CcPXxe1ZZCUkyTne1ltafNxsa/WJXpX+FfvoZkIaI3MKNTLrhat4D3LsjrHI9MuxT+PaV6X518bS
6dZp51EGu1oeQwhVzD9mmeVv4/b5J6m208lyOlgL0Tjn72NStTOAvcj57TzL3ZpYdU0ySmvRfsjB
5dfKODfquqo0ccbtmp6cDBe1v1Qwvg7tgmRr5YDugVkp9L0GsIUa3LC0mnh4d2JJaDIkW4qqepWx
TJaV9+t6n8Z8jUp7k6b61oyiX+G9Fm3qE8PrL6W7c0bWaFbc0zUDD+rn/mwvlCDtYE5r/HVcVvKP
Kf2PXQ/3dHosNNv+QJV0yvvmVUW+jKaW8U1CrFQyX0CDrFUchVwd6OttjUGgs2hhIyZIKzzYwNic
Jjl307CBpuejpw4cA+jF4j1pjHU1s+fBMdQQT9awmmMmRfPCGrBu116jfmGjFqtMdzZ5yQ2W9Rct
aZGOeuNhMIdXznaGOs0WtXmFSk6vIVK0p1hVvlh5wJQEHDPZCDq8fAMzBhENG2iVdhqE07PC+IDE
9YDlr8c4v/zUZvVf45ERwCZAupjlkXt+t5O8ZmrxncRaGSSDdWAuyzAp/vNY7vb1AIOVKGNsXtwu
wYNmqYzkxZaL38B+0L3o7CQc5O7CiLsbjy22+WahBYroF92ejAAJbFYofsNiGnErm3aD9mneKKhK
aKYJKF/OrWa8kX24rUsP1FkMzUZ8amn7MVdtULRQQNL4p0UnzObYcAN06CvXyTfRHN2KSXmJ+xZW
AycP8M82GJfsPKZiNbDiaVr3cwItZacpzEvaNUe7J67yapgxVUn8xE+1VdJhnRT6SqUl6swqHCH3
WVn/XVRLoMw2AEex5prmYiuuKCINZibxPsVG30lCD8Zk41bRavDg3FkYwbEEnz1LbHBJbPpMeZ4E
9wt4o8NYU1qXiNiZFsgZGYIK+2fmrygZ4A/NBVWzzw2XneORB7igp05q6et5Dw9JErbLmM2inrAt
m1hW9deIXYptFt1V+6V5xrlUOIR5APAvk4FsMyNQ/NEtX2aa1hwKit2BNXV63opY7AoDKaCJiN1k
gWzU2kvT431I3ZReyWwP2UIueZJLGv/IPCMTDYuB44dYbuTt3j5D59MBwGwKoqNVtD9l9MFP9VrB
aLQMtpKLc2Tycy/6dscU+QqeYZ07yJIbRIAFY2ooOinTGyQYWDuOAzIFb/FurhH9y7H0pTE8Uzsl
1CX6HQqsAiP0mqxpd2penBYClz2Bpmm+ETaCahDvNWDzePQObjkEaJpZnDB1cDmcy1k/5IvhA+Ep
IEHq7nGpGejXzg0+6MFuy2NqkEM1okos2i8zK15I/JzZanRVALAWpcljdZVWobmUvpnlu5Qt0QoD
1WaekKck8a2b3E+1rDaImNagUW/cH+FIaJRE2qHQq3Dao6qaxhLMxSViAiDdExi4q5Qu1kGHh9fd
it4N9ALLuhtrb27ByR5lSjAvS2DT3eKKe6GsD0ajPDntFevWXdRZzPeieqOKf8ilED7BdWx6Ktkl
tsZQCAuF0wDZh0GfjpGDVdrFk+IeqxUR7Um31iZWhDBAmpF7b5isdZ9wB0m3DIWZ0b96lwjOpO1s
6ojE7bbZ0mYCVDH1EDLFfUQTs/QstmJPHQv66IyVGTAGbDAKboN2LjaQMS49H3Qaq9vSbtZRxzRI
Edy7Nrc3UyD+IXxMS7S9NbkfqafdjAHKfuLthwGxYDQEWVfINckbb/hrQpHBpRtQrg3x1ayNYNSt
r6ZBYO6hHuzJOODU3gp2CSmSwcn45+ro+cuYP2HSM58NwlmC711lMJwAxzI0jC7cJpsGdDACpNU0
pTthzWE7upuGqQy3sD9hsInV6cXRRnbRovtirbUxJXCZtnlbRh3vCnsui3pBynkNTBh8S7erpmg/
t5nfSOXdzMxnRlAbB49T5BUbjxrS1K215N23ouRfQsWIBQFp2FBvk4fUrqQM9gC5sqVBKDt8ly1S
uyGbr7ObhkOW+2DQ7gW9HyQe85CNLTqY8eQ1NQSi9gJH92mZtjxg6UZOrsZhK0wWzCqTxnsLucXS
JghR7EEkUxa1K5EKp3fNas4NPg3kmxF6d8MhaN2Mz6DiYPdZfxOisbVQKuh5y3xuZvr0tuOpGaGM
qIN9qIW5kalzqDrtxwF0sM4fAtmHkhTExqYgsIzBBvUQOq6CHQ47V31V9FmgquImMuWt0nvIVdW+
zbpdyn9jYwuGrz0TWBD2AEmYL/xkqbHhGl33GIbUOduOKSo6x8M1P87saCu3OHiDe4VdgfiW2kf2
+9HsIWoZ8nmW8T8nkywiQT+0+V6jGBHu8FEpzcC+RGGGpXtvjWVeq6Q+513EOHo4pFjtCjF8YmHn
L8JnZik8zDEAidXIEz0NxF7UfC8YiX7l6H7WY1ywB8hyIuBrCgK34X169CHD6N5TrdrFerS1Gefy
qu9seL6kzVzd6SS3lEYRjSC/xSmu5MYdZka7tpT2PXWTQ2VM12xg1FTASex0svXkETMJnYeVMAkU
9mkSbrTWAXytKk25t33+D2glO5j40OlMBhhnP6UPm4vW3twuXqvWcIuGgZYSRhBETgTIcRRAYli7
FZlxE7wnxAtUKk47qNvkIenrYaaYHcLIBWlT1yExbEBohN0UPxujS6Mgk9YXdZViiTTnTSSsTYsY
FeUMcvzmr2B5DUdpXHUzdDGtMQ+Jidy7mTqW0Zzy1Ih7r/Xk2upqWkkkHpasf5ZM/XPGJ9tDpYF2
j5/DuQPgeKb+OcZm/pd7y1k3kKTPZeB1km7b/MtqHnFOiUuEYiCtMzSBaN5a2DRBg2TOlNVB19s+
lGkcdF77m1QarXDRc1nEFjgQo1ojJvRjXhr/z/xiz30XkGF0lFP1Muf2g5ruBD3DVe4uGKPK1D+q
+htpdxcLXZGo7Zgd2rg3Y7vYCN05eAlMvdQ9sSNeK6VCCcpnWwrmEKYh87XR5/uxR1K89OQmZdGh
5Y5hJ3TWOckinKF0UhN2uSoksuCsRepHHpsQw2O5mbrhdZKAhzTvA5RCMHbGXhYpJeWCHqSpbb8Y
uh+mIKwKi3gvK/tca8u0btN6awsNhX0aPbRi6Fzb6hFAQFLl9Fh9QcDG6URGhCPeZ6N8dVqWl0Wt
P2XUuIXIX8wx8yH97Hknd1VprBZ3eQYQTBSjXUISJiAatILv6Ox2argzrF3XSl88/DztRgHGzqdu
oErGYCXZZo/ec6ZDsW0SxoxJ+WVwhyOzClK6pNwtHkEc30k5nkABhJmdPUn+FJUl9bD0oaK39xEi
cZ+0O/ipJzLALk7UXeykogMhaXFmjtnr3LRAcGdAaUM+/Ag5/1U9RKkxP1dz9jQ2qOlNR7w5LMsK
jYEaXABf573m6DoRXXUYUEj343zHrBJW3UiSRYxRiYhQLF7qV2vXJzUtb2wqfaBHNyMu+LTqPQGf
GzahTODUw5I5YNOgJqokbwOkPjw6oGg2Li0K/qYll8JL+SaN/xxpvtjcDu4ynmphfWqtco8Y2am9
+xch/rouJjvWIv4GAbBbmDAWsj1PoL/Iwm6g+Q8pntUMdd9M2oRhCi6z6tmT7RGI0biDH5gGiLYI
jqiHl3Fs6gBYCXEEHAXkgJ8TE0FfV/7GvJygH/t9XSUbJRIHu7PPuascFWQ5WaOgf7CAHsf1v2b2
2FoDRbVM/SZjZ0SawPJyEcRkJKr87HmZ6sMiaJc1nJsEDo9w/8pCPsK0Pjt1uiZu+aks40KfmavM
sKZ6R6gy6MeWs39piM1cAEDL3nwHPTiuesWx/YHWNSmS0FTjP0xsxykvfmEYRj6+2pcK1KmnsOHK
VO06AlQeK1zIRhMRiC1RbAiUkdbyRcP6Upn1c6LWuq904zUylB9Qg6/FMFEJ5damZzMJWOyvqxnL
D6r5BmQ5KJgF2W2NO7LFoV0196h6YDv75xJcMBbv/gk9dw+BFK4b7hyIukCvCS+2v2UpL5VnvMdO
pW7VnO0RjK53E5xqE40bUFNvdakExZR/4UHhw1P6LKzV8tetvHuO6Y7DOvUhJZwiowVNVO4jq/XT
RHsZZPE9dA56gWhXykGGJKMFErnOsya4kzq0OexymrB1PbkrJ9irYpLbiXmFpVdVkE4U2FFbzyv8
5PvRBczVZhXjE6CfsIVd3A+1udchL6eJ4Wvj5OAS0oI2AozXt3/LOG4a6ejouDF/I4GfHww1a9mL
BNmMw8FAA25yNUYJr6BB79laW7Nw4BUavjW3z4sTv3Vu1q1FzkHcDiD+AHcpwuN4xXOpw3Cf5bhN
ueeZPb7WELs2VUurh6puy++Ztm6UzhvSaDF+GPlfAzYTTnmK6ASxpph6nUO9f++6+KDi4GXx3e6z
IQ/G2MLBuJx6ROaRzj6vThhuzWh8C1ZBpqb+ZIiyZrU+l2w7xla+mYI6k1iGeRVN1X6M8pM2yQ23
f+6XSG4gHwQENP5mD9WPM4ZOmwalMAQtDtc1x5rjslmwI7EghenyA/LNd6t2z3mS/ajW7FI3O/tS
RJOvx15zQPQapLDPGLw/9GHOY9qmcZ/b+kErxzfIVle9NzaZMTzlufSrvDjb5cwzMTH5K56dcloX
MbPxNIUejfLJjaheMxYebtyxjtOoUAFkubkBuV5FnoOD+c3Uo5DYraNRsj9mAcUILtRRX7LtdXd5
kjw5sS7CTF26Z7QWOmZYKFwtJ0/Nd57nffAH0ziqdb6lTe7CyoYHp9k92jbEav7c9Kc8Y+TXOxlx
ffyi0mn4+mhb06SxO88OBbobckCaHwz6YDTJclSSbaNnFkWwsW01FAVpIveo3bwwnSScx/FFtZub
w7cYUBibT4JJvzPD9Wc12ZqPg42hx4fH5E/v9XuckPGBb7naYjYcoSkOFdyx/NOdk6urujbDLGSu
g7lcyFV6qoVyMWfGPcpic+x5B0eF96zLMSDQgTS2dDkXjnliYrWaM5zbpnqJY+3gqkwsSEBAC7Q0
61ifQFUmJv1aR4nT2GdvIlqGLmvKk0uNg6DN2REjiTeHigwmthxp9VIVysqw9W2qthutmA4YOd66
noUY/MSDo0+Pofa2UXC7WO25G6Aamy0fidzIJL9WtotZBanQOom7/zg7j+W4dTYN38ush1UACQYs
ZqPuVgdl2bJlb1iOzDnz6uehZxYWpVKX/8Wpszg+RgNE+MIboBzN8Gss8y4COMDmTj45M42gebA/
qxpsMdyB+2IiBjQltIbMTr7H2kdE2ukclKSJYOsmvKzkuLVassM+empkAY/ZER96p1y+HKiqCWHf
vt7HFZXqvmppkis0Ltzgm+sURwy0D/1M3zcJO6IjGF6ttcN++rIHH2pN3aPkHl/Epz+RMN7lbnkd
zfTxZGhc93aKkjIituMMo7OErtDzyELrdwcPDf8Kc5+6zw8ZWoeZ1z/iWduerMVJnZvpkvdzX8ro
Q9ku4vwK2zHQGZxdgQkNpACDUg49dh9JucRnEoRsbL3QKfEvsa9Zy6Ndy72dtB/x2ml3GQgQDy+e
0pxIi8xrMCw/lWierYn6t1nC0kka8WylPr+Tyxbxrp2fRR8nsBYoOmPBrOTetclktXQvM/qjc09+
bqmvDnDOSDQPTl+YF31WnwBA7PtgKegNSO3rtv5RlECmMZS6HCWI2UAEONgbAX71GTMzKJ7UfXeT
Vwb+5IhibFu4pdy8I+ip2Yq2yAbk93FR/lIlb1ZE9w8N2cDZBMk07ZFctLEL6L8gwIl9C62YTrqA
hVFH95L6LuOUFAGPORXP5165H/JwJgjsnueWiGBANdrs7oOFOVsH7S0s0m4rhmyHR+oeoP1NSeIG
lZReX9zgJuVBEepPvj9+sjr3MqH27mKQREqMxGBoYJHRbnrwcI45Xttj9KPLMY+ZpoMPrxXQ/c0U
4oHYevYpEMt6uNke3tSMHUn2NY2bvUA9vaCjsQ8JBcDn9U/IJdNRrHMLaeD4ux3LQ5VDkQ2n53js
t53u+10Ti+qiCuNPWFbeoPpJyT8Z0eHJFjSe+w3bvp9+UIAm66Zf9mh9JvT7GpgTGjJDdIOVyyGK
5Yd+pnw8FsNPel1oH2fjbzFacMjUU+USTQ/wlSgTYk4NsQYG3RXGubAbDKi2bg3nS9QkKhh3FaU/
3DYm3mG9/Nz2yU0ryn3Q9HdlUmD7O4kYUKrhgx8hbfFLhHW1VEB1MKmwJwBR/TcB6i+jN2TzeO+q
3L+PTXZIJPFzUq6xOMAB5alU+JSW1keMNp9jU6AR2SD4Wd7IdIHRhdgsEHtA/Zjlp9BCh86EREk/
aa+G9JruEa3L0CDvWLBTUV7dgSqhiDHuZyXveju+bjLcSxoQndT9r6RvPgpNpto1kiikcE46Tz4O
qiPEmsrHuQn3ke/eztmwDzMgaHXpgAyiYWRPM3Lw3gNUo1PYjxSqXJQvq3jvSARozdzdoSx4lwCT
BntKgUIP6YNX/goLoDUIgXyxQtjNNYhgUl471pvanil0JL+0yrOtKASS4xTTE7T+FlmHgtAw2uoF
ttLzmtc+kabTUDlXHWXc+N4i76F3BZbKS/SB0s8JE9yPU55/Nh3ak36yRVzgMAmembjM6XIIGjp1
+VwTHYfSPNmNcTEKde/MSCdoCtwpJ6+X3yeVXc0a5RVlfbUa51Dgcja52acxEr9xu0OQvL9t4vja
yObn3Ovu2V8fDJ4Ou4qvcVqjImTsZrgMie7um2YRXzXC27GTP6rB5ps2B2nSzM79L6FN412K+b4G
bHOBBOTvIOIuIFsnw7gC4gYwGj3VoDvQAThFDfehxqlK1+Do5pKuTII3IaRmSN94R2i0duUPqw9u
fDq04/C947o3i/SGUPLJ9bJ7I7I4c01Bu0x/6FoDXbryzlHWhuyQohRVSXvunn38XAj/DzTqtqN2
7wPnly6yu16XB9lRhZpZfYvwL6xgI3tD/7kw5X1NnpL5kKDH/GsUtDcmFGyYmg1gS5pXDeUYlBfs
TZBBqa3br7Gb78Lc+Yjn3J6++w01m2C5A29Kf/pgVdbHShcVpnLVvTFNH4jRMZVCjvMCtQrqHnBM
lVPeoxpxj43Yd49mo1DxHQZ1lyhe0JB2oSqhpJui3TteJh194rq5tlr3jr1yHZRyH5hOdOX5PVoD
0YBL65g9ZbwGblLuLbPZAR7YzC7Ko2H1059rvrg/fHBUS+wS1D8zYLGW19/0Zg/Pj06kJ8vTOABE
L/tbB8zYbuBeIhCmcADQS5bjdRo2W8dnp2QehYzQAYOkvxqUZ43afLRU1VCMhnuvaBWHDpge5xPm
btSsUn3Ti8DE/2c+hS2kHQQcvrVdgtxqSc0Xa/UZmd7CTO6wqsCNYRo2gQ+yM4uu4Vts0BwBNAF1
JAKOUczetx6p+aKvqouGyL7qx52W7feupEYEoRKJhqDdZ0F453rNXcFl4EzF7wBCFTushXIqh2un
6z9a/HwF7qqV8EBb68rrzF0dU6UKkNt2veoApx06IxJ5YfWhJgngb7iWCfdCZX61W3xOreAGXvTO
IiK+GOAvePEiS5HCwWprAtk4/94s5Q2eJcBT4WFMkL0I9LMeos9jZtyl/ryD93dEA4QGOj0ff7oF
TPVM3/NKuMOp9ShELKggDIbiqtsFtPzSFHCrwAkEiucxDdWPSuaXolM4YXT3Nk0/UUssKYdlAZJk
2/TxKZHDNu7DQxL7sPXsu1ryuE9Ns0N8OgD1qi6N0H5M0u4zjL3PsMSPocJED2b/LfSjg8zcbeUg
GUeXPDFhqXuq/4Rpyaav2L9ZSl1UX7CHn0Vl/OrQwgibcMe+RCffXTwZXTIrdOYqH2ZxJh7NEp5H
OVKun9g2U4YaCoHJnG/dlqqrKOReZ+WRgb/gjgf3oppuFrBfhWR0rH8ixP7bFRF9NeyZ1OJ8BIfW
na9GUzyPmTpFmQcgyTr4SAa1BXDdcLyKY7K5MsEZZLC/OZLvhqkVEQz2pCkOhVTtibHKzjxpiGJm
BuQqATMBthg0duOBPfPwYIL9f91b6IYRxs1ehqEku5k+sOqju8J2uKMM7nGND0G/+wMBbMS0wZpz
45oo7+c4+xQkrHXTb33axFYd3pZx9znxXSIz77FPrL1BM0ii+jX3LQjyghsn+znRfCwwbE1H9z4K
8uM0D+THRvYTiQH7Myc6/OTP8M7N8ckjaMXnJJWb1hnvq4qt6tKj8XS5k2SHQUx/NSo5eoTU7Ny8
B5kgnkkKUT8QtwsLAZmSY1ALMIrm1tZwwJ0QlroYuEGTrVPpL12afoyngDYV7xruW6y831wQHd4W
0bMay0Ms5dbufLg7831uzPuxnL5N/XTUC9EYjj1whhbKdt59jqQisUaJPFdnVCbfkOhD9FBgOUOf
10P28aUKTUSemDpCJacJPNemtCiuU6eXH/Kay+B9PcC3hiJEQ/LDkrZE1vHlUI43CjON0aYRHpIy
iekuDCq6f03t+vv3h3pLRUgzLcuTwvaEvZYL7coa1HaSnZSGES6qdDhBWmp42lPEUzpj/HdJRZRJ
SYGVQDsS0YaXU0OgSnKFodXpRWP6DfCjfLCDIj+jjbSoQa5UMRE/Eog0ow5tI1j0chTXwpa3KtHm
nOqxwNQFdzfPiU3wBZX8NmaBt80wqd93NjfX++spF7HcV0NrscjaSk9IczU0kvcB3iNxdmqDML/u
5okeXwRwQQUjzVQBmiWpe3FDSi4Og8imfT4T3hKdjLBEuiA5eUr7mzM/aq2gZEsPjRBQQVBqTYV0
08v14OBFVta3+ORmIvyYBxgrGLOoPqXVNP6YJWCuCbsvijwSaKgEVpCCfkQkDD3eHqHGp/d/zlpH
avk1LmK8joOBpVBrP+0MVaYkg7F5MvIy2edmSddYZMgWVgl3Lf2lxmyTq/fHfKUgvQyKQC1yjLYU
6H+tRI6LwG4NoLkZpSqzukTUhMuy7JzfqIs3W7NAVn2cyvigWp2D/Q2LSwDc0bnNsazz35uDH4EG
MdsenVxh6vXM+zpLU9uMMQfCx/A4NkD6I1eah9aeS3DoqEnhbIJIQjGaD7hSdaeq850zSqrry2X5
DRK9WEu6OK4KZ6WmpVJUM4chhGGT9NkCpPX3Yy/Ck2uCPj+z6MvftZ7v32MtO+HHt8coD5r/+S/5
3w3qMD7BCBq5hKuPgxVEt6kZdz+Srgv2QP9J61AVR/ivwY8RU+9cCY2y1RTeggWLzwnXyjeOAcLp
ZCqwo1yl3dUxIIxU86Qo/iUjCDWCx+w+tcdyC69akjDyKN7pZJ7vQNi7iLAO0IOTuouf7DHI7wMP
D5czC7S+p1bfYq1sVqHQEZYWSIeuLP3megJQhsGqF7fpDupOOW+i3PMfqjKNatisvXp8//u8Nbwp
bCTVldKetJfH4a/PY3YGVarKdWnJZDeUXDSfB3vxfcs9suG7GreT36pzn2H95CyTNqWtLPxDpYXR
2ctRdVyqvCms+NT2LtC5Eq85iYmNowBA+04B2YCG3pmFfn3laGm5lmkuNw7y2KuNaFWQ6rHDnY9R
zyVxC4cBInjWzPUNZeweWGTsQzpcKLjvr/BaQfjPXD3FbD30om17pZUMzCMKJlTpjg3yeD8RByGf
HQDJnXnv3jrTJrrbi8Y5rjRitbFp0RI6inwExeoWEOyRRgy5uY0ej4tEMtV/ndViu0BZUmjLRZdv
9QVtuwlrAGf5UdFVKIBKZ3WGiUQ1nZvXm1vlr3ktG/jvDRoFBvZjUXJ00BYGMjwl0dVgOcNtXmKp
VoHeu/zXmXlasTm5muGAci5eDmiNvlcB4YpOtaMG2lMxSOCurvU5rfTXE2NWrrvcwsQK4BJejtMX
qa1nT01H5Ea9Bxzp3UvZcOGFmkopnkrtzfvzer3/mdcyK87Sn3PwcrxG+3puaXucGofsyK0Vjd4q
Wohz4/emQ7gusv30zJP71qZ0Iewr12SzEIm9HNPzZkrvEYnHONmE7z5dIJhBAe1aSjT/Pj3XZUPa
4s8pW37KX/skwi4FuaIqOiVp3gfYQbWCDmKTtSi/GJ35fdAzEJ0J7df5zMXy6oBbiotMa8cU9Jxt
vXpNC2/Io6xOraOCjnXEYDZ9iChxnblGXi0loxApOVyWnjJxwHg5P6AW2jPttDhmtAkPlC/RVQ1M
+wImXvf0/lJab82I54A7kkGl8FYzkl6UhPbYqOPUw2u8TBSMyH2pvKHbRQDg1E7MM62zpgTw8Qna
1o+xmxLIyLC3KFaECohyltEyoBM7C1B6EVggkIFt+jBlEuVVzJ+T8Ghb2fQhHfLkMRMUvb67lmdM
d1KlNHti2dNIcQjH4OIlCY6xmUOEdtK8l1/qyFHXsoHateeFTDa9qrJ0m5MlgoRHTOE5KFMkjN9f
lFfHlaVwOLCeJ9nPlrN6Pvy5NQW8TufYDHNxAJ4XXZu6XFjyKdZXRtk8vD+efOsjcL1aSMF7GH+I
1dkZ4GzBuUOHcxxtc75LQ09PwHkKKlq4n05f+nyujUPdzAnokgHunAG6AkGXMpb1bW13aUPBCv/6
vWFmOr0UxiA/vP8TX90oLMlfv/DPDP46cppdYIi0nI55a0zflRdAbCCjMLI63E5412wCQBb/wTHg
/Xbo4QoTOMHq1qxylXlAICsElIJ4P1d5/SxKYI+l5Rf/eqPAqiFjIGHApURIvXygv6Yn4naEmuz5
wI/N8VJW/gcrqZNPY72oiYBWQygDp6/3l/SNU26bZIwekREm1OvUMYVpkochZQ5KDdUJlXhAvMh0
31EKsM9s6FeRH9P7a6g/l8Bf0ytrJey2Le0jwvUNQpr0Y4ejzKPxc5SPybT182CEwInOkHNpeTai
fO9Pddm/LxIDxrdIxbTnmkj66lU2lmZS9LizzUfbA67Xu65AZVYkSMPpTwC5HcCgzbyUmQ2Acdzi
74/+1kJbGGYQu5AJUCh4+XHrlD0rMGg+2rFV3DnFKLaDHFGgCapzJ/mthbbQ57YFvjNkXauhCvQA
XMtRqAbZLGtGGL6wzoZLI0XExxqADcx+WhO3GVPwn8zSxtDHA/iI4PvqDhmTQnuhqGFU2zRL7Z6U
y82QKZhwJwzPjPXGfWUTMnFLmvz7VXEsaeXMeU+6I3BDOFkYIqOTmeIg554JKsxXKeWyc/4aaRUS
6qjxmzYq1bFslYs6J3DYa+HnwO762M/6XWDIKLgdZVv+sgHf5FtAuV12sCUq3yk+YnQDXLsrLrE7
0/6h6yIyDtRRjUdXj9Mv6Xuzcd0ZroSJXYf2dI+1iXFfJ+7wfGYPmm8cAc65YGu4FBbXtYAEOkNI
oR8ZtVaX4+1A6fTBr8CpL5yjGTo9ZhHTfS3SMLsmnbU+pcC9wmthZ7Aqko7GIqoWEqkLQeMoRXa+
9bI9Wm3SBGDdzNehhejDTpdTA1YIWUCK4z67LytFOT2jWNNf8XChOVM7efkLSDhu64gaJBiYBVDE
Oj/6mgPrgH8wBxb05ARhtE1MaTS8LszRj7d5ULNljczOHnoQpM2NUUK4PJZlW/52sb945i3KxKYH
APCxByllIdAMJGmDvUeOgYmuwBnNjYJMELiBmJ5Kp5dfjSlHlzWOQ8e7kKVM0KePOtGfudxfFwLY
RC7RPSVIKZG1X22ioUX0ygkRplBGC0rEUXRWDLCmyMKmglIhBBNU6O89cC+nTurFpbkJH2jSt5cx
BgRnXvu3LkPPIjvkzsfnbJ1OGXS7AYto6I/GjJ7CKRRxum+mHsJUEhkbaEHDtoqoUIm2qm7f34Zv
RDYErVSk0FU3AfGvLgk8grLacFzviK8HbPwWjBHeLw86xtdUN0N8/OfhHEThSIZNXL/IVl/evC5Y
tHpc1NApcPe/XdNqv/Ra+h+8tAtusCOgKfVvA6o/C0pqgOy+ScSyimb9eY5UZTdIVIBJelKjGJ4a
VWMWAUZ6wBedrFWcuQvXkdEypGuiNsqhtjzLXQWLIeoBLSQv59h6kwUaTDQoIKfZxsR14uTg8QiX
/9w0X49pC7TDllySQoftrN7TekjcFnVweUTSLji1ELHE1kFuE3qNjiF2e5FjxhdIMg32mZhsvXkB
JL8Yedlgf0USAUjBTuSFPIKVsS5N8K1XVJojaop58zhoKNUQDGEIzhpuEooUZwKZtyZumlR0KbGI
paL5cvikH4wKuq91FCGa/FSc4p21aD42Q9R+rW05XkWe7s7cH+v4YZkzWRjdJYU5FG6ALwf15iSL
wZdbPNtWjj6or5/UlKb3ujWtM8/E+nz+GcrijtIkICR/q+Wt0zlqeogrRxQnxgf+mE3TegQxNUbG
MYrjbP/+eVk/5Mt4S0DiuTQs6dQs//2vzzmX/WCmWSeOOIn5gCY6FxhuDFstPzPQW/uGBTSdpS6v
yZ1fDgTG0mmiKhDHMIdeEyBp8FDmEzjXSekHHHazXZrjPoTHXn2wY7c9s23fmCepHAE+5Qkyu3UA
asyJE7XUJ4/IZpiL/IseMZT0ndb459vAljZmcQ4mTlTa1BIG/LWgeUwazDdUx8CK1HA5spLFwSxK
9xLgi43widEhSxSlFQY3//wpKXaTJmFWuaBAV7t0BocSAw7EoSFVPVhEP81+mL3Kvvz7MMTRmhwJ
kw6W7OUEzaBq7QCZ62NiOfa09Xyzmg7lSJ3mzHxeHwXHc4SgRkDUbkpnOZV/rSQvaOu4hekcVW23
xSYwwCBscgbVmySXmu6aN2Ly8P7s3hqUkurSseFOf9Wr4inzUH0r3CN5eHWVwlvAMQivMZrbEPGN
gcLAmRFfd6rITHiTPR4RmpiYnrycZ6LMAoPjKDuZUS72fEB5GmE7b0aaxdvQJp1H9Uc+Wz4yaq4B
h075wzlv3SUAepmfLV4rpkWLjh4mm+jlb+gw1TDsjnJ4PUqQ3SPdQh/TKduW+wax2DvLzCDHodeR
fBlMB8DDv636kv/ymYnMUJBk966Gn9tKaJ0M4ak10cgBnOa7EN0BWyd+FR6m1jeSM9fR+jsvI1pc
Q5DiKDVR93o5YV+o3LF0E5xsKhvXnFXjUrsdohukb/BRcc84M0Vcw16v8eIq6DpU7ckM3dXVruwp
tizVpSflDBaysYm5HdtI7awMMG+IeOqHyukWphTcZ1tG0ZPyZxegsleG+wLz3dsxtYctjVr4aoBl
d0ML6kbgM3VHlcK+aRGcvfI8a0ZPAdl7Eqf4hGo3SokJZGIvQhtJRFgmeSVylCPS5JXlxFd1AvWE
68q9DnFq2yKDOt02GvH+gVO+cbK5QA6vLigLtu4lYr4aDye3aE7ahKjim14IKCpDwgxsM3lggEPz
zq60PjaoPVwMVW+fZrRLv8dlTTnf8dW+MUOuettGDlcDPsvnEdWDulaXI7blMUitePoQ4kh1G4pU
7+NZlpdzZBqA5+asuRe90wNxcoG/TVN4nNPJLfd1Qb3ZqIhgAQFALDen4BqaX4t7A+ChqoYtACKw
uMzCMrnuE5FvqmGS/M+yP6Gq/rswgl+odzQHtxx+hVFUXI0+DMyozsQ1KmKwJEWHTi+p9UVfhtYF
yB5svxq32Rq8NChmpuFmqpSxq0YoGQE2YtfGWGJu32YzSgrJAOGjbw+uGvPdBMhtFwcd4lEowQPR
prkhilQBbULdFXc6c4saSXWaSgoU+7YT9kM8ztHtkMHI92okEtKEG2OrFsdwXOA4iqIf4SvbUydY
TQ/eGUq3zmZ0O1ViXhdVN4kCHu3AqTjQaKanqXrH2kG2bG9dAxHAYM5Qgpb1NOx74dlYLQS2DX7P
UdQPdLitzRlSpxgxIYiwuLqcZuE9u6CpUe1tKWpkWYCkvIA35cwX89hQspwkFhIToKVscL3Lf74r
8MCzqAaiIACQd/X+ADWL/KYkgxn7GYdBsOpyoSvnCJ2geDU/hxm8lDN39OvbgmuR7ERCZpC021bB
i3DrHIfXujvmyszuuI9wZrY7zxmWXLK7yyNVNGc6OOuAxab1S8+Uu0J6JtWc1W2Rwm/uKh1NRxrj
1ZObKzSJcq+Ih39MmBhHgM8RkqIRMcO61eAFVlwCh0xPprDs2yCci+uxdY1xq8rO/uJEAQKz73/A
N7JxsnA6KGRL8JKdddNtVmHqyzBDOhciRHaSpeEN11ESa3yN2vImCuxrGNs2ROYYdmx7oVgLujk+
LNBNNabod8/svOH6/Z9lvn4DqbsTIvLXCV6E9YqXKHoXTQt4YQz6DLW6maYquxjNkG0UJyif0GfI
rpKmTeoj0Dj5tXHNTm7bpp+urEHpEt51X96FUcZx7GPOxs7V3K+bJhzE3VgY3a8u8PFWrXmKx00Q
Tcl3hNDN20SmXADQB9yj1ZnowRiCQbb82OI6zByF7KrvnPM1X57Uly8++SCZK0kr3x7o1MsHMO4c
UfNQBKfSRV7TEBO4CNur3I9jU5m3XQtfy5wpXp95Bt8cdtnSZOeajuhqW7e1OymsPMejrjQydF27
TTJVIY2G6vLoyPTQBgQaZ77sciW8M1e1Kv/AfDMmiLhoXM0kH5vGpdn7xKKjnTXY3tdWJnBep3iq
8KVsu0WvGkki8MWOk23rSGMw1Fe1wpgryG4godXAL01IIDKusC7TYlyMFUY14t9T1OMjmnvqJAsq
DWduvlUa6pF425SwiZQk306ZqygpHHurZZPGpxrQ1JUXAuHH4rL9XiNzfOaMvjEUOHdaBjTHl8th
deEhkwzsW5Ny6h5fOwQhwJ8itfcEvzs+M6vVjlhmRQ6Ku7Tl6CXxXX0cndaDDxnYPdZd/pCPqJaA
mLO8i9wMgtsoG2MkQFBJPTPqKhj7M6rDjeYyKK1We5Vc6NGyMkwdvGOMIM62Gnx7xztq37u+gDkh
u2JTWehnuWOTHxFYK848KPLN8SXZhKKbAv9ltcBeFsN1DSq8aLxo9vZRkvdHHOqyz5jpWg/9gML2
pnTRt8IPtepwzbOSDupmpj5PhcCpmPJAqTdOAH3Qt+aFeCCjfsnfHS4fo+w9ZIRSSAFbI8wRT3j/
QL2xO0AyAOrj8gDpsn4Oy8SpyPec/GSV2L5uazBV+5K9n152ToDB0PujvbFBaE3z+PLyLjtk9eAX
OOAGmT8ZB7B+muchxchs23J1tQiAUJXe2UVr/W4mFNLfH3idmS2bhPxgwVBSpAVLtLqsMLzsM61x
6a57fJ9oIGRIezjJvuoH5zBF9bDp0xoippaoykMB3ZmjFg9nfsTq8nr1I1bnQ1juiMAUksE6hb1Z
No31LXY7axsNlrxUcEy2NpKGPIz611QOiCOVRrfp8/4c5mKZ7F+X6P/9Dl4MloPIhOLxywfDqHtg
NG3vHoM4dS7pybQfXWiHGxnY4Y6bvjpTsXljk7GHhDI1jzHBx2re5mjDe8+s7GRVGcILOCz6AM+N
Fm3/Nncya/f+Oq/irWV6Hug0mwCXlJCRX06vHEMSg5nD34QdBBcrFlTdNDbYyZnDI9+aGPsZeC71
Ns9ct30nz41kUsf6QLcle0wihYJiZRbb0Pfzj1033apkarBM6Lxbt+ot+MgmqVcLd60cApiazUjT
xZKHoHeq4/uLsKzp6hsDWNWUXMB5AaVevTA6MLBSM6b4WAUGGpbkhfmvJHTMRRchfET7qdzNWYDi
mWNVZ8Kvt5ZFC3h5EoSwKyhFvPwAepr8xl5A8HVV2DcWPwB3s0nPwa6Vnf09c1oSKd68tjwks49O
5hzJ4LPu4+wuJKpDNAlSwqXu6auhWo0BArSKGIW091fojY8HpAqEE90kPEHXdUTc6ww0Ylrgs3TJ
Tn6lndtY07hXIxZK/8FQ7McFgcIL9QqY4w/Q2KISEAoW6Kc4Sfu9Hf/pD5Fgvj/UWzcdVRe6uQqg
hbDU6sNDvSR8QfUFMsCA16HpIbcCC3knrcjEPzGJb4Cbddumkai95Zib+4uOzvs/4q2lpTYM2kbj
bgxI4OUGKKvOGsxu0R8aRfO5SCkufE6dxPtQF64vH/91MInFBwwI6nyssb16VCKn7Lq0TjAvcILs
aVwax+1QId1JQ/Ic/OBPYPbyWElCKHJVEyyLq73VY99YSobRaPXHjuitvxt4KiRGl2LUvGaBWvLw
KUDvOo7QQ/frOpQ4HIwFbjcTreltoUQeLK5lXrlFU5l7qQjtPHroW2pNOwr3+vMQVigX2H6certk
MkJsXrIQYl9KXQDQw5Voqrw50CAXzYFCm4exdTcM45NBA5RaRocK/5kt9eca+2vSbCYw/8QG5oKD
cDyx2lIt5EpRVhp3zCJCpFnYwl/6zDWxCnqbw2PiZDF843bC3p7OePAjN+f8t8pb9Clh6NNIiqq+
sTAOr9snnaF/hDZ1YFoX5EVVtks4Nx+KsPSuCm/E8ixt4q/vb5HVg7dMYCmjUyakwcbzv+zXv+rP
nT0oGM4N+kA9HiMO+r+busOBoavQHVjoXWf2/6vxXGqwYJYtKRiN4vPL8fKZsrppJ8Ep7xoMy5MC
P+BqGEM0W2YRHyOZ5f2Z22x97v//I1GLJAckrVin4pgCBGzY0TtCJI8fZxlQ6G6hQmq20A5eKbTw
qBjjrbLK8EqCndgiF3UOU7k6+H8WGowjHWleXlrTq4nPnVWKxiwwKuH5GeHwoU4aVggTbzrf/vH+
R31rLOJ9APAOnahXwaQC5A8PIdbHCrDKVZVUKto5rMtRRRhBbN8f7DU5iC0ECJxhOApETubLT0oz
KrW6ROilbpRcp7Unn3oHnj/O6s4BqLwB6jEtLp2xGjCyoXLmLUXGBdFyGHSRX/FPd+Y3raLpP4u9
BLVLi9GiqbJa7Cp0sIPpIn30KgR6AZd7d5mfJ7sSBushzcJq145muXt/If5MdHUZaO4Bm7zVotJk
r25AD3umFvUO79iiB6kuRtl5lw4OA5+teJ4faH50vyJsmo0DUPboSsxI2OyCdEKdQC0GhNNEV3BY
7KaDigg70nTzFu9v51EjxvHVDoPgW5gw95t2kOJjmE9IsdfYjIb7PIII9zBOCeaqENFAmKCjGRqf
dYpOwzYLorTeBOxAKKh1uQiJB1P4VTR9fwMxq8RjS1Q0nGRoDsD0rPprCVe234jewhY+F+bkoB5R
R+7WiyLXv1SRW93AS47vJtOx7mJQHtxu/hRi8AyUsb/oQh2LU1PmqKyUmY2neBK0j1Ptoh7iuD2c
sXyeE/WAdy5/buhjpTYeDjVYoc4KVeZwrCLcm/36Z2fN4Gqctjb7MxfRW7eCptGK5hMQFYgiqz0S
EHApHRoah57KP+gRgpixlIKoDsKnbqSPZq9Mb+rFDgjVcGPnzzI6U/986/1Y6rzwpyBwUStabRlL
hhVSwQiPDSG2jQsc+xdaBeGjgRxAhTYPEr+dYXOYOizb+W2VhaW1NaOCtnFaZ74vrapAxyjELQO+
VWbiM8tj92wb0+IyOCHaCpIXoR3cRdx2P7Cu8sw6rqJpthuvHqsIKN7jFl2X2CrXQyoKUN5xjv3+
m9EXzg8kfKtPMw5y4sKVKERD5R70V1NBUTwz+BsXHZ9PaFOQZni8KS+vHiOnYZcMDTYQSeSSHto5
7HodR+N4CvIGoYf3T/jrubqA4pkq1URaw2IVT+V1Taq2aLjWKAlNm0i4wXOivR6ESpUP1SZHHk5c
iLpwvrJmVC3+g+FpoEL2oX1Ivv5ytl47lU2eoOVnEjFfSEmoga0hDSxnELs0taJ7M0d/PuiUOjPy
6/uUNICLlNocICdwIi9HhkEf+kHl6WMr0/k42UFYbjrlFc310IQOxg9GMSK1EVjQId6f85sj24Bh
aFRC6bJWI+txrljO3j/WUe5csa+LfTWX0bWoLbwu/V49tFZx7m54FaSwp+lM8EjzL1qoq20lKfx0
OWZtR2XbMOHD3sWnNrVw40IiYzuo/Aw1erlqXj4cxGCUfwhP6BbQLHi5vHAXQ6wnoKxVLfq78ezh
ZYWioz1evr+Yr48LiSfIkAU+sHRCVvtXm5XVdGbC/s2r8StOXiBTUDnHtA+s4NP7Y60/HJHpH1wD
7WcyEM9c3WxObZrp4pB0yrzWeySLXdya88bA+yxv43vP9VGikrL3z2yYV/c6A8NBAmwgwMcR7S2H
+K+I1mnKrJDhGJzcAsmKkc7kT9Bceuu4ZfjgGzjjWHM7XJp57z6gDZnshwTx4/cn7/05EX9/0j/T
p8TAsVHc7+vCzmguan1I9pyGShY7G8LcXpsIkg++2xzdSYxbw43nfWFZ/S/Dw0UMdcYv8TTaH+si
m49qrmvUdjFYAJVF3zOR+hGOqW42+Au2M3pkiXksZu3d1kXd3IFSQQ9eOOmNKYPoA+JB6YcsTNRB
N/6wC+1kPuWLNDmZk9wNzTRdZYu5aTQS5jbZ9JW8O964vX+7kPe3kIRPClmbbVejJzRHcbvNRGtt
6qlHBDCr1JcZ7O1WYmGBIBnCZxKRDNr8E6c0a/pD4mgDD9OqeiCTiErKutPSQfcGfKuyxcY8qA38
+9ysfCo8nv5gUW4JzBC9XjMwjV9ejauAV5XoRfskbjA6UUEtgevnU+mefDyaUPzE8FQMavF4soYn
czTyJ9+rk+82/XVs0tx+OnFhoIVVhnV+Ce0hGbbYKf0vZ2e2IymSdd0nQmLGuPXZPcaMITOyblDk
hDEbowFP/y+qpV8ZHqFw1ddXXapuEeBgduycvdc2N9A+k3XCROQx4ODFQ261dSuNTD1rsrEhD8Jl
7brEBHOmp2MclfWzURFp1E81Vwzj6pioBpZvBGqVUXNO8IcZ/YnBypAIQaZeMQXRg1OLemcGoOJX
BQX6QzA48x8tphp2oW3f8NFBGEw9iB3GLEk2MGKkjalfPNrjWD/2pi2vaHyOr5MmywWoWf9Vp53+
QUhTwgjTVbuK6Ax6hrwakU97spJ4Ff0ka48knuuNLkmgNU1o7igCqseunad1oJNoXKkyGvZukZj7
OSudAiq3l9wHyh63jcNBFbhBsOqdLL5maI5DZCD82utcecqStn8gYitb5zVUjsQDWkSH7ShGid3C
L4qTHME4MKe+NnQO1Ynz+NFd0r6HwgQKjVv0h2ra5qXoeOZ1RV5g4Gb8ygU56NLr1NpRgixKAk0B
xEDpwx2WPYTMwKHeK6kOflf+7h3aolYRLawf/s5kipCCl1rdM5KsjzhDxU/H8Nx+NQPx79ee6jWi
F3egAZBOm7Awwi95EJIVZlWBD4eWYL5MRhpUsFufWDfGFbrL4VYwidwCdHidGB4eqgYGvNmk6bGn
AiZmDAL9nM0xNlEcFlaf6dUQFOUdn+GwFy0J4I1pAjZkqMtATZR3uVOMd+TI+9zyDDuFL6K6Ywrj
EEY3dbvWd+EY5mT7kTM/bM2w9TpSTgoifxYkTWKY3e9hqAkMjPWME4k4VxomLWks3nioQGWdWO1e
W9H+dFuj3/sSwDCjivHe1raxC6xovuf4a95aY/9TpuKrzKqSVGmZHHPV9rsextSuYyFAM7NAEY16
Sk7uwpCpSih7WWnGPwksgH2EXGnTR2W39U39j/IQwsY5CB/CNZewba8GnNh18solHWdleLO9rWpy
3jOtJhDjlkNCCiudpKfPUOPZRSS0hX+KEp9OK8i9gaOOgEHckndGWoLsr9MotFiByvxQdXaXrhwz
eU7bKjwiGdDrznCgNqZTdBumqf7hQwkagVYLQr6Hrt0MiIJ3CVHRezFExqYkaHSjstQHrN0k96Oh
yTPmXICCJG6djTm1Ygej/Deqn/TeLWiOYaroN6VyvjUCkPlcZtGdLBLiW/HYXPliIUcPafASaCrx
MM5ftCvgdvVOhJhtwvKaZ/0O14Z34ytAmHbsdOs+ITpOh0l9jJzBXZXAT9dE5qkt9dT4EFUqveOE
ke3jusm2disjko7ZmrbtkLWngQHJQ28N+lTqqAFJA5QnrCoHLVcXr7ME1KDnJTP/aLNi0FraEPqS
rK0WHmdBYnTTx/baMOUDrBq7WRKPugdi1zwY4qL6JdLBeeiDhZ5IVseRzZmuDC7lbS0M55Qzy4bC
FYngn1hrcjJkH17H3dyRBu4C5BaWfyDUWK2qqQQEXffW1iv1c1W2kYVtNZG7oCN3z5ezfTDpPJ7I
b252/Rimu0L7ycYhSeswtIzJ2zlyr8ael8SdZXtSFnoDJ4zcre+P887QrV6ZTpccitx2DrilBflD
k3mCtV/dTE6Vk0JGwmdIDM6x6YZoM8PoPTiFpfnH8Qef8/Ib8VrNY0NkqteUq3QMxTeo/AzYclzf
akmBEXluPrraAAMKroBY26l9KHsBV7F27F3EWBNq9xhwWPWaR0cUamNP8M2TJE7B7qa62ghDTSQd
s1QfnE50xMc5A1nwGsVZlQB1pw0A2jKpjA1odUJ669FajVhjtkJNC+DbM7ccvNxNMciS0QgsCQM+
6qmVqX0gSwuafWD/Aa8BORxvKg8QbN7aymS3C6aueR7SlKTRGK5k6BnljrM9MN+pCYmmcM3vWPet
FxrfBaRT/Wh1Q3kNje8rr3hyP8cLY9NpkyMexHznA3C5b6yy2pIxydwBpva6rttmTadXfEGLbF6j
5E4f3MJqX7rSArlSJtOJtgy4dCJ7wsPgxUoBuMrw1mgTaKgsx01sRBlbKytVX7XBqfKd8iUfU/sF
uwNNXe1EpOYEwNXuk0DLb7g4SIHtm2mjNTt6pop404xkMEJQbPZFGtJ5LfoxAsMGy55u1LSxbDEe
hTU8SVfWN0k1udtO8fYINtmrcS4HAOlQfgefAO8s5tbGcnQOmoP6oYg0buskBmJb2557JbrZ/uWS
hH3Cs1Puoqke98B93G8ko7k7zqRyh85E7l1yIo4EIpF0EGqI1yrT+F7GtgG4WKdUDLUMiWCHircW
SUCCBnf0JcQf+LzQFO6NtCFBNI68ld/HJemxcbgyxEQKOP/nbZgb1jb3Z4UNirDjLsi6o2xNfR9K
nypF454aZxIwMTHbqy5obRxJVvAgDQLOCScgDzqLpoOw24KUT7Bwpva9jW+g95kq1pmWUeOdBghy
YxTKuNcOsXRDO1Qo3ejN+U5PQ5rYlWOBT5kYO6Lk7dgDDtrTsiWdCHQxcQ8INuNmlxm5fZ119vhN
LXh8bGrFMQukfduMlD9q8MNNhej60Z88/rQwqu5rWtNbIfp6j0ln3ngdpZ1jz986WzPlt02TecVY
+aQ+47yK06K7c7UbbwPbNLYZcEpMwRbl/ZjYp5logY0AMLdt5izfswZ0L41y4XrWyluB3et2oZm7
WNIKyJK0Th4H2MTbvB7NXe24bCutQ3rKgLTQLs2JZOkmhlxcDc+WMKyropYJWMA4Rs0ZK03nqyRh
ZpzVNhClUCQSWNOqWHBtQ5M5L8MAUjMlC5ngmNzXV4WOBgJaZ4kajDyTuSeCIRsT4nPI84RD7c7b
oUL9WllO+2BTbtxkzIfutdLyioWgWjt8A9tKkyLe1qQG5OEQv8J1oMCycze6cfGkUFa1z5XrpeZ2
CosI2eg876Qmi0Gp3DsUjUVooWcMx0Alw7iabNEDFa8BTibOzIIz9/bTIIL4jnd62JPooa5Hd+Dl
CEiN7LG/bktTWuSiKPCUxHCkW1HJ+BuZJOhGEeHtZeeSPdyVzrVlEuIux5LehA16CLEbtvJZJJRA
Pal/OuX2Q2BVex7LdJM0tnvn9dgmgjhgk59x8IZmGX5nQY3mDemCsAshfBJ6aDfEAnJ8nEScrXJ2
1a1l55pYAIoOiVx0bxSpf7DAhzwYBaIzKrB5WyC+fs6Q26DfzXkHQQVe164NeF2PrFvuNC8Z4gN8
aLDX2SqSM6scj/EuQXXJJ932TyTzhnLthmDO66BpT1nWYdAcRoDnDNkOwmny18oggjXPOm9vdUtA
kkHiUUX7e9N5oY/mupo2vVX4j6M3yJPGGrkLCALYZUqRaxCVX/vWJDvZbcQV7qqU2n8qd15sRniN
0pSajC6XOxQtQR5df6ItT/biIE1ApM51zRZ1ZygpDlER9K8EJEcbPUyEg8kIMOWM/ZlQ+8pYz03X
HqZ6IVBn7W9Cvvy96LsIgq/0tkXly61mydgEBl+ZQ37Lqx6r5FQsK1nYVfMTG7T9VNNW/KYLdnhM
v/rebWLjTgYuRnmI9PFmMMv7bk7AKqPQ2ftYQ26Mbiqemefbh8lv2MNtglgtFaVAS331xegMn90R
HPWU4bLw/equLquu2lQtVKkic5z7KkutbQLleJX4PeTyPOfYGMXDlUqJq7dazoqVU5Y/OT6F63mS
1WNjweaXg8YL46J+A/tJQElqunsoSFZD0oc04LqaLxkjkvkQlGGxlxIWNLHTaF+zPrg0Ijhr9Cy9
CRpLAq8v1hkUJm97Ey5fcZhzUDl0k1VRX3ba3tl96//0ZjCGFInjhW7IecdnuSA+c7SItEKWqfPb
C3YWgUHw0cPD1OfhQzyTVwlQdr7GfTldmCR+cCnfxt3hIKmjnx6edSeNpoCSsSwvqe/FexP854vo
tHGb9F1x6bY+avJwMd9kjI+a4t3MqWccmuOsSk60gORMnggFaxH27g1YYvOYtk1yR0U6g6qfGKmm
mtey12H3+nmb57xPyNNlwIZnDoXdMtM/66eR4Bh4cwgWL2jYU7ugyW/t2TNvBkSTh9qBevP59T56
xH9f76wZag3u0MOglUfOfubrEHfxn9gdXxvGPhcGaOed7uXOYLS5FDxM9fEFvn1vZkmlW4P0PBEa
gfA8kMk1b5i4HyLO63Nv9odmSAibkMbPz2/xo0fKRASdEr8cyruzt6gtPIWZtIJ7TCn8qqC2oLsa
UDSvUn8sHrqxcS5IsD5oVFIqBDYnOoaXOLHe3qrMyQhhcxOHxFsqxCqQxVPijoAwEr/znhvNeGNt
o8v67xwoFgPEEqbvLGIQ82wxCMM8C1MypE+mCoIvcT1UNxVjjG9N37DBSrIPP3+0y6M7a0kuPWb7
f//xzrVHHOo7S1FAn1rmiUTN+vuIWnyu3e3YVNVeTI1340aY+mralRfe3I8eMqbExdFgLfa9s5/V
7zN7znsWY8eu5Dbj4PCFKru9c7zoBSwjkYtwvvef3+8HXwvnhWV9gD3CWf5s7SvnKKOpXhenPk6G
U0bm3JNJQbgpRhf57efX+uB7oeW8jIYWnwGv7tuXaAqnrM0S1R79Mh3WtIyIzO1z6lOvLffkLUy7
Qbj5rq3T6enzK5/PDpYVHrE0tgb8BqzzZ19qYAzT3KRjcjJIJhhWmmj3fCcmYmz/8+Pk/pj+oGHB
k8179PYWJSPtkg5IQmgb3P1OeuEryWs+EVJpNF+Yi75/VbkW7nYEDLTyKGPeXou5fqUxo6fHAUft
Ju4YxXR5lqxdk3yoTBfZqYqqbJNrSzAxL+z/vtB6LEFYW9mm0TSdO89BJEym3eeMhe2hqTcmLhyK
IjGYsLepSctLb88yDHn7aXI9vk20EtYHQq0Aur45ZuS6pAiBbipZk/9AvLBb3SauVTwW/oTNqRti
J95SaFNzCeXm38ArFA8OjfN6rYeFooQQs72T04S7QmZ+tsnGofmT5M7YHWQP/7twEyomZbrPWc4B
iKixwfbqNdl2xc7v4tsW48Ct7F3tkfNYKus4WWgCruEYqOC3FrO0MdYZOIuVM2avUxWLcdMP01Kp
6zCvOZDgnWQ8qFMS1NPR/tr7uf3UMB0iBajsAkE9CtBsbaM60jdjnpa/xzzoiSFtAvk9ewYnvnNo
VO04OpOnhFpvL0aCJFfKVeUjJ4vqllSh/DBLH7I2FPM422aGNf1IiV72thX9R7GO3KYhT1w5iJZ5
5Hzq1PLZLZFgjtoXTtpImmRx3G0TrYS7MbRNxtesIA3SbK0IRZpsqjQizXXz1UE+Nm2c0s5fy2p5
tlVIirQ/t/e8IX2wHkkPxgZjFsHN7CzHiM+/7fer5pvX4twcHNMTsdwmAizhO8ZOTdLYx2llfOH2
v3bCLVHSzJcM1u9XTa4JmA0NC0w9MDtvP72xgTEw48850aYlu7s19GF2xXgoRplcwHR8eHusXi6T
e7xSYqkF/prUDUFSMw9NjENRFoa5hgkmllYmQNk1Q1LCLVi/23w7xgbB7p8/2ffrNXfpQx7ge1tU
yssH+delc9Mais5T2YlOogDf5kc+7PuZ+Dp7SbIJ5rz90pkFwzASf+gR/R+ujgYZNcEyzj/XZbIP
6iwbp+iQl+DfCCtyU6DldX3lMuBZh2UabZIp9X6PKMcvFHbv6ytag1i/MdaAgnTP6aiyNYa8y93s
SP7z4K10IPSXNsu8aY2MNBfYPjMI5Z/f7ge/My1gCEeLYx9V/VmFNdAHV2kKoTYihZfshTZm5xCS
XLE23Lgurfi2JxL884t+9Atzj4upcIGAn1ccDIcY/TZWdkqHkpAHwgTHa382qmTX0BT/Y8mITn9m
a3o+ZdB/+/ziHzxlbIYLPBEiAESw5Yn89Xox8x1YS8341BL6epMXebWNQ+LbKyLmXoXdffn8cu9r
AG4QuR968gBd+bm9cWhChbiVfOch0DGDLzshIDtlRKMuLEgf3NdCGFp0ogxmqZff3leg7dIKqrk7
AkNsXgCkdNBmapeAEljca6dM+gt39tEFHc4h1DW4U5xzOJ5oC9p3nZmdpJpIWmoc5idLIGP+mzFu
/8Dcor0g6f2g9Fi+DtiezvL7nVflE7Zg1iuTkyUlgLWNvNa7gpToPuHiJK7BntvZ+ZJrpyZkqrOi
7y3P2b7wmD843iJfQMCJphKtBsr4t8+5xj2g6rFJjp7bhvMqATZarQ3Z6W9eJkv7qs/SmOiCNIvI
+KYjwlg0dbznAaH1pQPZ+3eLoGDEIou2E0LFuWUEVJcVGSrKThzwkekbBQjUNftO41+46fcbDxeC
jABy439cirf3nHm5ciEp6eMyx3oqZ6UY2wfNvdH19oXy8v3aEMBqx/e0uDPZ685OIw0CIjdplwAZ
q09ulOjsLxVRrV/hN3mPFDHTn04rjGZyBLXz+af60V2CoeHnRbLG6fpMWtSYxPmZQ4PBCLXVM1qd
MYQ44TNuQ6P8+/NrffTTcQX2OPBJCAzPvtahtRlz9mV0RBEzv9DQDVx0x7V1aVV4/8mAolpeV+w0
uIrP13dXDmhUhI5PtUKNVo0GeIQ5YeKR1j1Jmr1jIXCYCKyT7Tddt+Pm89t8v0aA04CcSYqt6wGa
PHuk7mA5MmF5P6a6GAiMFtMWtadx4+og2vgTTaH/w/WoGxZy0UK/PnusXpNosya68+gwj1tBTE31
uhl0TC5767xkipHjf78g3QlORD40YGxDb7+MUJsN6ooxPfLvJsKfCllEh6DyUrHpRmUVm2j2fWP/
+UU/eHloSgQms0GeLSOdtxet7MIaYzvFNY1vg4oTjuwqDXtDXaiFrA8+Rri8IEOWd4gWwfLF/LVX
GmMuxoB7OlUEWDOqr/v0NzQW9xYbRH4VWaK9as2INPBSmfJ2CPr8kYER5pze779A9KxXpF1VaFcY
wD01pqWTe4KZ3RUAb++FI0J4yRh6buJalK48liUHAxXmgi9++xf3umi9RNnyZHjeHG0jqcPrnNTI
+ZAlUpbrQVQRY0p7qhOsHzV/W5nW02OJoKIiYUryJAkTM44i9ex+rVh29WYabJ1d+DDerzWcX/E8
uJjcYBCcS3N7mSbET4npmBCLpbDad8XXeIIBsQrM1LxkQP9g0+KxOLSA6RIgqT/vGZpl2ZpdX0xH
JTijuE4HjF7ph9qe7EOcaYepKRhEowyWxG6LOFHOWf95D0EZu8S+0JddFtizX0aU4G0lC9AR+1r6
ONsZjTTIC/dM9C/pDN8verSVwJfRoiT0g0X27UtA95TJaz7lx8oZpxd+5eRecjRf2eWinaiB8HsG
iXNt6pcvEdnBPz7/PD/4bTHN/f/wk/MOSdBEA2IthOMBCSC7PidJPKC5tS3D2D1+fql/O6BvuhPw
mj1b8CqF9EjN86mFLHvFbDnxj/VEqd5cb7yWdnemanPTUvhfQdIhemqJatSXoJb/QivPr80pB5gu
zgrUq2cHtbQOiCOzG46jo2q+dXHSTYeYNfmhGWrvB5Uhb7OVWEOz7XzcumvyOJuUEp/Y1R32veGW
lM6q3IS6mF8G4wvfKvOqJQmuSRkZFwaKTFZTxkrIZTriPGl6rxId4CYvx6i7otkOgDqKg+tc+A4y
g65jsmo0YRhtBBNSAjb8RudrMt4T8yAkp+cbi2jFhjSrzicJPmvrHAVHSpyrCKaFIhtrNmCl/CpH
KqTaPy6NFRSAuCB7Eqm8qVhHxFES+tiyBudomuxYIEscmOtb4Wxt0sYIHxMrqo6tr/x/8KMUtwJt
G2QO3ID1Gr9F09KZSEmxbP0oUJuMlMBn4PEO0aG2WScHJClht8IC60FZ0nFJnLGo8UCqpoGdWoqU
jMwplDwETb1wYcF/dxrkbVpKEgJbbPbtcwxW05sizWVuHnM7y8qVM4BdzSbBVlrW1Redtt2+wnHy
8PlL/P6qy0mM1QmdNTu3efa5piwKhVWO+ljaQYraUDb0ywpruB9dr/G309DNwzYYq+pSTNG76uTf
2+WNxODBzZ4XR1MaJR7QXfdY+X1KSSmkXW9ak0Kd7XREG1ZFRKnuPr/bDy/qsQgvZ5iFLf52capy
x8W7PvZHxxBiOzq9enWVk35d1CiHgTHd4+fXe7eHc5OMfxaoGYMMCuu31+uxtfaOVJx3Cwt4fBbE
5XAqAqN6dRraqOswSky5oUkunvx0QSN+fvkPVih2HTANCKqIFuOXfnv9oBsnR2Q9auuw+mKpYaAv
yagfi4bWtrMzjKjU68jOjB1M6uzRQKM1r8bAaL6YVXF/4Y9ZHu7bJevtH3P2MHI/op0ypfJUR6q+
9oZwJIApm7BqOek/49gGq0nlAukfCqPSbYBd1VlDT5QGbTxz5pMEDu9KorIvPKX3f9eyLcMGd8HN
o0g/e0ixJU0txRAfA+C8xDowkQl2nSjjSwlJ7/YmGoewIZkf4nDmAHJWOpauNyRlR2Ydsho0iLTZ
aGhFblyNaJRdo7qwP73/tJkn+bx4sN//NQK9/fEny8+qOaaADPid91agCG+I8pXRVR1x7+QqE+B9
aV/64BbxG1G2gjXxYKUu1cFfRatbmYwBoiY8qjboN6nT1Ld1g9ORnlv89Pn79P5bpk3Ij0YvaxkP
nH9bVkFERtbCyPLcSP6aHGtYk1BQneIuFbfAOS+9Ju+/ZdwMDsRmqjiaSecYaWuOlk3ONY6uSRR4
CLPvKJIqP3qptoGmErWd6rpCTzNdooG9v1OsZJbtUalikeU1fftQnTkoB6yF5VEgl5Zr4HYxvHVz
Muatg3LjT0wQSr39r093KSpAinJ+Ye0492lEfV8R341Pw1bKOUnHJpk5nQR8OD2mj1muvObCZ/jv
sfvt+oAllxkaZweYON55keqj4CtAXRlHnXiwCAT0QmICbuusEhtH+vWDH4fZKxm3qKFBG94anSef
BqQseyNoxKXVaimgzv4anvjSf8d9tBzBzh666PMhG+3saDQ9uZOTkWKxYgSPxNxs3CQhz9cK79xE
Ae2LbM94Cvoa4VY0IdfSMjNh/cP5QPzl2t2FVtz7jwygtmnRe0JFic/QfvunGcSmepiIYeJ0CD8B
MUbe9wRiEo6R2VLuhd/lbHnEvEg9TQOVihXGC9vm26vZTUp8vI99Bd5Fu/hIylsbc/+Fnfns61qu
AugOKgPW96VVstzzXwuHYKkKBzcDlDjni/ZUEMxsK3/e+S1hMNiGig1yY/dEVG/83wqv5dJL8sry
1kFkooX49tKxpF2eSxt/jj3WX9u2Tze5UOl+YiH7J3CT6jWm/fb8+fdlnX3U/16V/ZAW4jJTAjTw
9qoqIqhS9FIfAmJ2v8YVvqsXKAP5tIqGob/O6Nx/CyNveF6WBZzSJSLPGijgS5cELnntRspnqYqd
07WV5CAdBQz3+qS+9CEsi8tf38G/fydUPPRESysC8snbvzNWqOzA4+uDxp7/JATaxXIMUBYzuDCB
WRb1XSwSvVaGKTAN5eEFD+AH10c4BR+WxiQjmnOmexr1Q55T5h9GR4GJK3pCpogjmObrSTSlXOVU
1XA3nYmqrq6Kwd30nbqYJnj2yS1PAU8jskc+O5vjwtmvVWjFGNoP+oNyJHpFIYOgXFmG3XFciIbi
Us/3o5vGHEgjlDKBL/zscsrP8F1PQ38gHLZ+cHNyYYYokxsUMRADCVnByuT7KyXm9qoJ8Y99/nK+
+xiRMXCfnGspVOhcnl0eEMXCmzD8vYua7AjR0Fl7c1xtRsJ87zEfjT89UYntDHvu8PmV/wW+vXnd
FnY/3RIWAzQV7wqIKPN12w9heDDcyGwO+Hqm6ojQIU3ufSkq9U8cTAawVYlO8VcOp+7eoLq70l7c
ZStZBQRlOGObH3pm6XgCCMFm1eYk612FXt2aX/gfQHOd3aI59UXWOGqV2KnX/ciRypUbs0Qxlk0O
wK8pygNOkn1hbxOSGrttnhA3traHdPpWhWa1Nqf+12hQxAHLzEb3EMmasyaFR17uW99U38vUt3+R
TUEMho18mnxHsql/Z54RE6ZMlBhT6lIM27qdAwMzRTLozdzKdgLhvRpJDL7jdOSfKlzcRpFs5jLs
V2l0E+DXRBVU7ODBPWGS2yo1n7z0n5xDKWZFBogrsjgO5JuDJ7RwYoh9VQ+92nJ4jxHCF2RaXA2u
3wSbgunZD42H/0tQ1ulrm7j2S+nM/lOMrONXV87ouZUBf2vT+r577D0XJk/C34hQYHDJgA6s2uDT
g9S6DtLaDdZqlv0NJK0kvm6b0gNMFwd1dTBaCvlRi/puSRYpjq7b149zOxbEnwgHmTynNULb7bid
nsfOIptHEK62VhgkL1nV3+1mSwIQLdVlUMck67wGnwezyRHcE+ysBuuL72lx0/n6kiborPRmIrSM
dBk7YmJcsijPJrs6N2CNTNo4ML/tk3XUmPbBiCqNCbALNl5YiUfczs6FPfTdIrVcFY3V0hGiCHeW
f//XHlq5gq8HGe9hcFrjto+GpF7XTm++GlluXrjWebX27y1yckeTiOSA4fVZUTqZ01Q7RSRPfmfC
bK7adZGnBeITAGJ+azjr1ijcx9Tvo98y7dTRgx9+IP82WkG6oA38+brx0a3TgWNsxfmNru7Zreex
QkktkXiXMAC25DJbd6S+Ose4drMLd/5ubeYpL4m6tJ+5HgSpt09Z5XEbwHAKDotm8Gnoq+RWosa8
b4pI5at4auJb108chOlB9dUjk/5Sn/2jl4vbJE4BNjCJ12dPnqGGqrLSCw5+3VrNEZhkPe/GUea/
67FM/vQctfJ9nUjgaZ8/ZOujjwcCQEjpyR7zblsK5qQJ/DbNT6Vv6Kt4ZOa6GSBwHCPd40ouhRY0
/ubU+QftQH4oc0dWa6A/xk1o1L6z96cCYTl5vK23muTgy/8mWf33nQQkRI+bAy9npbPCuEvE1HYS
kSyh0/mjGbTlrrKybNvPwltHyfgPfrRLXNb3hRzvA+0diClLcQBV9O37gFKuCEBe64MKSnHXqzTZ
euOMhiVR6lrDAdlVI2ZuHXq3jmCFlsVoYEJbvhXNsCH2DP9GKBuWrCFR8o3Gr89/tXchWtQPyzGO
Zjw4EssPz54KBo5eGii0wLJH2PH6ccpv9ahOjQE4Xbb9z6S3WpwdVCPPIcPQq6LNuh/1IHW5iVLN
BpcPU/Vz0Ng+8KmF02+b4+EJ8HunHwwvDh+svKiHFeorFWPpa+eHz+/g7ONGV0EsohUsYRC88Kgs
3j7hIHXbyZOAlBLTGX6k+GwkRPNZv0SF9C8dQ89qn/9dDGALTTPasRx+314st2iN0XSHMJ7HQ3Wq
ipYfL/JZywsYZT+tzO8lHlBiK4H1qP4/z1CRAS1DBV4oZjXn0q+qJXSTOGouFo3VlcKQp+6MGi7S
YQRFXGxHu+znzX9/vAthlWKL50vZ+faOI5EmoGJkeJR+nN2kXsCdwf3Cyu850wX10Qc/JSsHRMZF
d4zg6qyyVEjWxzQFDOMOQ4X1XMcPBoZmmBRJdMF3cbZY8UOi0fcp2entLfmmZ9+lTgsDp4TtHq1u
hMwwg85cNXFXX3phzheA5UJLoYzCeVHmgrZ4+/zC0qpI6Sn9Y5BZ2bzvINF4q8SYomHT4G8b1xYa
hq9dXKkG5EONVtRuc7yEOjCeRkaRAuu7wwQExnwJeWC0g31Bv3heM8WZ25+f/9jvX2/+2EVayJZN
IM55X6fm84z8wfWOvh+1+zbE5VYyVjnCszV2A9j3tc69eW9nzqXXjIYVD+Kv2h72AKe4ZetEyrtk
dC1H4r/qEzOxM506vXE0MjO6lR3OudZFsDrqlmo4CYtpwGPYZL+avPbmlW1JZa9oGLTpijQYHIzl
5Ni3aWaVv1KZ+t/JOZ39jRv3qbV2cFInGLkjPFLMfetXXw/iLhXUv4RVQzdZQRgB1ckvGJKQVUgt
dobZF+mVEXTWbdEUyHdbQ+Ihrio3EmuHBD6WY+SI+yHpsqc0sHvnkJvAKlbQzCJi4joVagL5Rh9B
bc3cabTlgNcyNrqU/rnDxJsGaNCtPFSV96YHtMSBuk5KNxNnexWowv7dVQokohuH9Xfb6ifS8AKI
42unrcE12CjIr6fGrtJVnGbzzuxb29iOqetMe6+t1LRplayyG1Lsrfiuxt/7DVag+dtRhXVTem0Q
rluvDn5WjQwdTu1de9O3WLg2BmscHvgs6ptDOxDzsZ7iCpEAxSq0v0nUmHJpPu1V0c9XGbKKYDN7
6JmPhAwlp8Fxp2rr6NG+M5GWjMzl0tFb68ZpujWrI78owL/pj+FEYcXhqONWzMixf/G3gNAfXXBr
fSCK634esj8dDbN5y1mhvqeHG/0eI1PBXCjRfq5nPyXkUSdY2LZtnWUEDOc2lGw5NDcl4teUjJIW
DbUi1LPYuqkhb7IyGzMwIKLKd3Fq5Gy1fSbAc5hl/mhYha7wwoWiXzmilThT3RIne9amNVEXePpa
+HvE4m3EMIQnEzIOZIQubn/6DnzZVWo4l5Ihl3f+7JtYTvme59HEplt/tniUzlAUoDmiYyQsjgYF
6IjrFpVVsK0blT93XVte6mye1Y/LZ0jOEMFx/IQLpOxsYQQwLLHxNChYZNGaG8IKTJqZvWWvopKh
HB5Wb7oiBIxU+WRMit9B0iXPIon9bzhuZ5KB3DG6apKC/5qXjR/t8KVH/oYoifplxPB8odv5bh3n
z+U04zIjZOcABvd21fBFOxWCNerIHswpdPRzI97hDiaP8vOl8Z1+hQeDxBscLOUGMupzOmLez6DN
UzM6MhjRYsWEKifzkrWp/y4j6N7/mAER0EgdQTivtMjLckcBMYiVj4lGb4lAL797uRjCdeHSVVnR
wIlB+oEiu6Tn+OCtoVdO1jreRZs/+PwnVPQII87nJ8aY5lVRxe1131rzF5W7zUqFzqVh7dmZZ3ll
OC5jA2MvRWl1rrsMS/qTDEDik1MJZ9OZyrkO8EzeVdp5afyqXwWgVRbv97zS3pRcKFCsD97YZRfn
wI7yihbkWYVCugsH7dEhkCBuhlMtU3oDXTqvyzJM4Hnk06HzI2cvS2gKadV3yBGkuRszp8QBKYpb
VC4ZgnVjDRly5YeAZ5MkvaDIfY/7BJoI2ouddTE+Umi/fU9VmzlweU15wsKXfp9j33/yJFvHyrWi
4LdsY2+fBmQZrKLcYKivIsP9ltRRfKVR7510p4dVzMTgQsH1/k0BqMdZCMXTorr+f5Sdx5LjSNps
nwhm0AFsIQiKJFPLDSyzBLQGAuLp72HfzVR1WZf9y7GebiZJMOIT7sd/R1YXWDS2LFuVAzFJ+n7u
1Xif6UyHpjKwcYj/5Wz59xfFqyFLpr6DEvMvhLiIpywFEqcc5EZoWzwxvhkHewhVuxh2ZWZ14QAh
6b9/tr+/Jk8/T+d1lK7T4JCe8uvnXriznPSGQJlGqEowOVcqxNiyrUq6W5JZuDpJY/rvl/z9Q/39
JX/7+VVrKYpYlSW8lW0EmGM31ms8wfk46yAs5v1AsuDfQpf/9DZJzAHNzvUERvW3JghGglV0Vpoe
CgvsBISjZPihsqZIo0wtptpTZ0WKt61rGv3rv9/t76Me9j8YpNglM469ChH/NQ52h6WeOXAOozXH
eUiRcE3QTeB8sOSy2ObfLkusvxTTmLxkw6q7Owe5G8lZRmHfXvGXUEv6FZlH+H/+w1DdcyQQ3cOy
mfb716/eqCGRCsqeA8TFMn/RawE3yBsYU8AvrjZuNBfi9I6bd3ovxq6tQvhDNjuDvCHorHBH09Pd
mbvrv/+u32+s6+PBw89W6drp/Ate2vAnpbbbFIe8LuPjbCtW1CWUnH+5r65P2f+WDv//Za7gTXIE
+CB+OxXx3hE924j+0CL0nL3KznE+DeDXorJfqr8FN/3h+fvlIbj+8/8p3jOYq7bsk+xYuv8k+hpD
uDARp3LY4ls6FzKNxu5v0Vt/eIusOtH6s/cheOJ3RWltFpnW9lPMas6Zcb7pjE6jZnGTb6IgHfAv
39ufXg1FP/0cvA6+v99OEqFtk6I0Y3HA4kBq3KzHcZjmcTr4BSCb5i+t/p8+UFadjBFdWkemG79+
oDCclpVI5OTA5qut/GmrTAuQrWrfDnKz0oMgK08LijYz2r+8zz8cX7hUqHAQgvK7Nq+fw/98lbNm
kPnWJ8XRTmb1bK7DEG3l5uy7xCg81ZZ/y/L8V2F1PUDY52MQoZK4BqD/+oIgvGJTQSl5nGTx6Rgg
eGfkCwFTK/ssjBXzZrHC7+itEplz1vslhU+ARchrNLW508jK8kfEGWBCNhH9n3+rV/WPiYEDKQn3
x69/GveKAd5Qy49pH8MKrA19vjfVsTL8/36dPzxbgDcdlujsMSnZfnsdQyS9qbbWeLjOCp5oTJrn
ebQQk+TWGv73S/3h+KG/NoipIESYl/rtMQaQtqp45ZaD4SQc1K5oppXNrLppu/9+oT+8p19e6LcD
yKQxSnveyXEaFiI5KEWHZwijm/C5HWGI/fer/UEQf50biKtj7iqesn57uYIFMDr75irAUbajzcQi
dNWCCn2Bp6Q2Vu+PwDWCpNPehtnIAgb1iTct8mlE3bCrlbX06VaB0sRZfILIpvjxcEV2gQr/y5f9
e7n8z/OOmAyPEq4ztNC/PlRc3prYel0cNNp7T0ub0lfidN3b29Ttq4xoDVLgcAs1S8E9isXzvz+p
f58s/2yNWeIyq2cL9dvJMlVb3TtDvx5GWGKh2srHCRoX4EuIM25uiiMt91+atH8fKVxzyGWwKiG/
pq389R0XJcl8SpM6h0Ipxrs5ZiuGpNNqPzn/IJ5BqvzLe/zXVBt1DelHxIVQHTPM+j3WjfFaJWCU
lsfUzKbKM2UfP6PqlV1QAefLz2yBx5u63MRuK5XyU+SrmnjO7PY/lgW9n58t3aYEkJq2n1tlxE9m
WVqFV5G+8zg5xfoEhclwyNhKFVBWW8vgXA5W8TdHG2cun8yvtziZO7pN/389hP7leZWxpk+zCu3i
egEGsz4mQV0v+q6sQNdV8dQEvdU1gRYXZYh1EiVS2i+eUaWqr1aTcWPny0fMEiJqp0buGDiB7drA
T45gbuF+VSyq+fe9YQCRmKZzebItqiOmy4qvdtK+ZLkWR5iDHG+K8RCOEGRCN6uLH0QBTay+ZXx0
uiTeT108B3oHWpBMsfhcTq4M8yypgxTk1k4SSxatpjLf1S16d2vVx2NXQtey1iZ9AlBUnMpYqvt+
AVRnrrXzw5igmV7RkSEKiPVKGSvCpc3KfY4Xbr9BEB9ayO4xUqOQufUSbbELrgiM032h4ygvHGO5
QLwT3pi5w0kzu+XYMjE74dNv6nATrMhNdsk+SyojXFz3UwXseZc1FulZsVOeBsXMUY/Q6LPI6DxG
+ovflpO4IMoFeZ92HXr+K3c+tdRdZkrE6ate+31ZjLu8XNXdamn1A4t6+AEFYJDVMvuT4U6TjzLM
PAxjvzxd/W4QBOx5r6fQyZbWMnbjOn+pKZoNNBTsvyHDM0Msq7vJrQVRwKNt5MChpi4BG0BMDCjz
LfPFAI2634gdkDWhrgv34qlJ+fD6FGy1mBbjQrCDdVbVJqOoXdLp2zqX3aWfzT6QWax6SMkSv1cG
icg7MWnMmkkTj904a0zFVfWwuPJFYb2Ab3JpbxttINB3HdfQsuNuP7XOyr4T7lyn1sNNM6B/A32f
7OKiELcFAJWDKi1IWf1shdsczxA6he01RdKfzRyebsNxDg3Slbdua1UoFOynXsxVQN9W7AelHfeK
NUzA74wUj2Fvf8SdKcHDwYF+LRhNwaPL7uYhix9KRc9PKtCLXdaup8XC+NVl45czuPFxKhSo5IVu
hTJ3tai1HJ58VG2rp6bOGnQr+d11qivekA3qYU3m+jDWausnNdxlelTbl8vU0ErZw94eO3GyFqZa
nrY25qFP9W6XIAUMUSkYKGOGChBOsYasI5dzMc/QHAt1eWNFqAXWCk8aQH/3vva9e0OYS5x7hat9
alXL/LXKVf0lrSEU5tsiEJxU4zHOx+QG1CSdVTtaz6ITMQMV1QnrJTU+XYiinujbdb9ZrnJzVaT4
i9YOF7df1MNsTSJqskacVR7qu3R0ttupFNUNz7h6u62LfR/jo79olOhBnGnmUwotNGjJeyVNLO1O
E0xK6i+WkKhRkMQ05D3LIX8vGhNUuKYZIUjt5ketuLcNhdilZlh3GpX524Ti4LgZ3XAqO/6vjsF6
Rekdoo5N2AT2JgZKD3floL0SC3JtFucatM9r0wu2nu7U7kBAa7uE2uk+yWV3KZQBAmDFKbis22vm
zMqngDOB+qvhXEqr6jEla4Pn2k79zTLaUzPH5h7ddu/VTuqcpT6tMPpq7c1e9faN9StoyNXVva4f
mlBPlXec59+HfHyHn+9clNIc/JFPks+w0nbK6qyMjAYtsBMzvRlq02VaXzMJ/e8b+g/XJYo2GkQA
PCbYn+s//58KHHKthQ7I2g4jTUBUZUh6LDS2xzJ23xRH7/9yWdIvXe/8364ZXFEUUGzFmb4b+q+v
2I+mgk5Q2Lxi33hynWU4xhOhRlvv7mqu79PmJoNHGE0JwFwxT1SsaDGb+ujYkz+asbZ3qsR4qVsp
nvFDE5Na6oz+yWD8Jjd9Dfqk3Q+rs0NTPIXNovO46itAFsXxLcw7IaGEMMcV69JU3DB9q99ZjQU1
dVSEJ0fz4Fx/GDWmOKIWq2jLOEOwLvjcP5dVxyCy1vKrmOvTYmYwG3Pyvi0MM0T0mrG/mtsT1qaT
obAC0ufb1S77IAWI2aDUVpVmfRk4vxRj2aNmLrxEueI+B6jmbVzfVUrL8P0KXx1+uCK7dVri5ASu
HxItomaE+LkmCa8Wr82OpdY3MKuFBTLPgZy52BXgRysDG5U05p4/xv5ZlQNxI8RkDi04yoY6yFDM
FXIHKjZvuzqRcOKVJ5c4knFylHsVMZeH0Dj5vs5WkYdNUfSh1hOmGbhSxbJXdHxXVi120NSavZaK
indppMSVDYQ3P6wZj3aokDfRhYqRtfxpS3nsprg4xXk7AJkEE5kPZRwRiD76hlvICLcpvGk2WlFu
1KUvFbV+WxJbf4GFbvjxtQn2yragRYk/DKXNfNJEdb+0pwdzHl9Fmbm+Pmc/5s14xdvs5pxZ3CWD
kb4g5J1x89SNve8NATYsmWOEaWO70zZm5EapMrM2o3SxXM7tujl2yQTUvUvTANEUtU9S6N/VCaUa
uHDrkNV1eag2JHWuptS3ed0CxaHS0f246gTcA1ONgIvWN+NoSXLfu/eqm+onSs/m6KhZGc12NweM
rrOTvfXaMZ3nk94qP1aMVRFx913Qy0LskNCwElqQPAZzu7U7bsg6bHP9ugq3N5nwQDfLeW66H/Ac
jCBnjMQElyzSo0LwW5Sa9c8ULXm4KGwD2tHo/TVWVaT6g3Bu2zLTn2hShqhcryRvpcje4c/zerP5
DYSkEiRXOkXMGvtNXs1lri5AQ2c50J9Nk2dJSNpdmzjKvp5T6RmsKoOlXUHII//zpSV4g8PYnKWR
fOhqte4cYqdqHtheu820Woa6ma5PdmGOL4Odxc+TIV4T0BgHSD22Zy3D8BDPbnczbkI9GKXmRDZR
SQ+KQS1NxGwfiIb1rFlntl/q/HltplqvuVnkn7MlhlvVhQgApMDYpa0r3hMTPuoGfCnZ2UR6DYHA
Y0TROOlzveehL5AMbc7KSreZ1BOIb/VU2nLwTXtVZnbRKz/jpqKts5LGeLa23A0NYHsIYziLWDfW
Pr+v9i5Tpf6mxJCzyy5tf7RaziJynXrVt+E+USmnRdC2VSkwZGDtA/CZbc+Jrsa9X/MAPrQ4JzxR
iu2s9fZ2KxRu0LVN5sd4S2qix8b0fnSTLAImbPiZHJVDvI152DIjQwjSKl9LE5ufahor5Dak5nwv
F2PZSXSHXw5Rsc8gbrew1418B/k0uUsKI3kgw2H29Fhu/nVj841kYetkycm5GSZtudGTGVK7la9v
rCkVH3rG7E8AYjxzcEWUmXN5m7ezCa49szk/jU84ufneShLl2c1hEBVzol8MgwecNs0ORjvBRCGz
/nvuCGv0K6OT99KAkW6D9zy7eTcEbmyLd5Xt7XEoeKj6SZt3FDxolCbCSaehyjyiDqhKe20FkTAW
W0Eyc81PUBI4uNUtEO5kKRufMqyE1jtuP7A8UILBT9zrS5Ps23EQe0lA50+70S8YZ9LKM6zFfEsc
WV4MCVVcMXusX0Bh05+CNIi0XIpbjWcmzJa6ChWyKsKtsydaDCd5WFDu7ufEVdqQNCUVzb6FSbW1
rPaB+VMgFXv+UQyCWaupraM/x0MXwSUWN70DKZcW2BFeLPrlMBLawRXW3kP3s57GrHVDKwf17dUq
WgGgV+pO0WkuLDjobDKK1UzI5+CM9VoRp2XI6G79FmNV4wq15jpMbdmcCqOqdxz2HU/QMrbHMlXE
UW1QPXj54Bj+MtruPRu9cZ83BIkTsKoRtVnofeEZaVdi6JCqvafRXnfCbbLnSqqjFpQZEXXBOFYj
kO0RuHxGgBQhNdo5MwRa2UFeAyswO7LXapApeE6f4IoSdRIAxk58pV9cH6PIeExMAkgEhTc/LouL
re4q8R1cwrDHONKja5CSSy1dpH6zWfH27uK+/5grZz4LJHtYXkxAv3hlr9pfZBf7wSTmXlHqPCRo
uoSaK0hBBv5yA67cuAyCtibo26QaORDsHmf04ErfNa6kjWLKitDq7PmhBxwOLZ1aRHG5GenBcn32
YmficC1W/c2elEzxlDJHPtFug+PPHWkneiPqvZ0DuyuymDfUdzHGEKuWybc0SYunLsbjbq6gnjw1
oeIxp4yEl9GsvI1fYmciV9xkTgrYMkbLgsQtjn8km9nd0PdHar0UD0tjUEQkc7pLkv4dm14VTYW7
fhvc4QNNwVPPpluk9R7HlvSaTZ7rPD+Zg3zCG3VIJzmcFPI07pCO+Ws38rtClL5icNGT/N6WEodx
beee7Ps3Y+K6ZQoLiRvsljd2MHSAvYSJ3pheOqeRlpvPFNno4HlqKAD4ODLUTFd6PLMVKyCuZ58u
RH+4eqv77sbRNsEl36VF8WjI9dJNyuqrRnpbj8lrQiaVz5150nooxBPM83X+7Jdk9t3OOsHPoV+c
X1LJF5o77YuViee5V17yeh4jddEvljUaXrk48MArBT6eOVe+pOKn3tp8oVwXnCPEajg8TCo+ndJ4
FEZihOynD60BJ54FspKmN4bc5GlMCZVJYP7ratoGsQNiuGtU8LQyFfE3Za3boBIcFGVviZdKs+Nb
W5cpZVVqEP1m08uKtItkvwQO9lngyvEO+2hxkyYVVqwF7SWaIxH10noHxx7RXkVgyPerK+j08vu5
rHepsG4msizYE+Z7wvY+q838EKVymrHE3OkxQTZ6Y93Q55wAVKxRqyfHJnVHP5vslz5VGLkkn2WP
Db20te4SGyQQa7nVneye+KTF6h6XMTa9oWza/VbpT4u0I6OSZ21SPFKeI5uIFqFVfMdzJMFTZeZa
eg7TSo7ekhgeQeMtGntXWeIu7YHxJWRBGyT2ssROLL6N6kC62ZvpzA+Z5MDKUzCEM25+m3SVzI5U
UX2CKIrgmt3Lrno09WJnFNUjp9j3sjb9lZOOop8GaUPqYbHKd8QPYzHHQGuzO5wNXotwKZ5IpiGI
hYt18cnBCS2d8yM1Jj/j2FEboNEOxPJyqm5587dFNZ4VJ/tez/ZldQgxLJcd8ujvRjk9ppZGl0cV
0MaRk3Z3dbYJgITGpyzloZ2zW1kp4eTSu7VDR0Pi+Ih903tu3091mR+cZZpx/Dv2TjO2c10yWRzF
dDInM2exh514oPqdE1PsqBXKPWFbX87aEruk33LdvVkl/zox1v2lWhYL3jU76UoyjlrSQzPbR8lj
yd1h3oK0P451GdB37haXsQ3TuXhxb1JBZqgOE7Hp6GzyQsBuH1Yf+fW+3PoYqKL97I4UDa49PWrW
wJ6dVWTgWjwE2J8zL1dtGs26BaiYmWI/pskhdu0fDIxDG/dKU+W0I/OZ+j/sc6djONG8Y/wHmZpe
iKkw/NnR7mcxR24svkzBgW0Shxh0cv4axtFP9XmHmxnSvnOxy/xj06fd1psHrv77kclIlhc301yn
vpaVIiAAs/Ug4J6V1Y1g7wXx2EXrkH5bivwrHeNbZ6RDWqoLaLCBQCqD9I5RlSH6Ablzcx1ywqTw
+bB2LZ1q2M91++6q8fizGNC9j07bBSM4aj9v3YcUYQiRSpavX/XfOu5K1rPi4lCWJ1r+YebDc93k
X7kUH7lLC9ToW2CmFlWKe25JQibvKmia9NCXFV3QBt2ndaJRWB9Vq4SE62q+3i0/iHEfIlfEFRI2
PDHZ2u2q1AxhsoVDaT8ZDful2qS6q1zyeGZ+zQzl9CAdRl+SCu1h7YCnliUd12h92GKdEIFKc/1u
0IVHpuNL3a0tVXf1mgOe5OOkzlM6AovbXn4Zlat6RWzrXo/LHyWV+HDG6ZBffyztdWCqJvtkbmJv
bCs3ZEDn0oons4eujwOc6JpGWS9xg34UBWCAiCsnVGa4G0v6lLS6LJgZ3ILOZGu/a870OINp84yx
9+cmyUOjX29XOQDNN9qzNZbvg8FhTF38o9OcmJumfWgMrIOowA3PrKikZ7V6LpmhmBqWIyAGUUlw
Q5gaqb5b0+4pW6yHlgxNb+K6CiDLbqgi5VcHpZhZpHIyjYW58ko8jULORmf1TzXDGy7d4qbOCPYZ
QMyAlR8Bkyj70mzOZtYHo4HpHZ3SeeTvua6Mw2wyieapuwPi/DudGOswk+tBUXicynzdu1174F2d
Na3y1GHR/Tzjmli6tI4wV3ynDPfNpP4ualK31lwBW5YxH69phDuRnPOt+Vpj0DOYLUvPLuewKOgZ
ZTfw9ThNsG6ty9283MQsQ5n8pU1o56oI2TPV3oR7hkJaAUigw7smZ6KLb2jH1Iscwc/hNbAORNqe
e/UfAUbBCM2+y7XssI4dOfWbPw/1K6e0tzTarszjIYjl8paXqhEkjjMfGVb9FJqCh2NVNG/Ts6Oh
rk/MyMnlsF8JPhnP8zBqvoX1NVBL14XJ2B71a2Vbuvb6GFfGTVKtum833V6aBJUBjJWRatSdPyjM
SSA60nFwqgeanF66wd1JQaZDY52bTBKM0DwNak4RDbLGIziKWlEMDoxYC4ujw0VWM072OiLisk05
zwyoKDgPhpmdmkQ5qxSyV7NqGJMuxuC6kp5sOQoJwtunAikl/32QtIKK9ppXNKtt7/Xm/Dy5A+1f
b4qS3CxuD1PJ3ilQXsuBE4Ec37vFJWOP6a4dKfb1eJLjTTWve2FITq1VDze9u2Q9LorStfxCNb2Z
YIp2KKf9ViQRWaR7cCMvOBT9qlLPhZw8h5peV6C6qFrHUsPkfw6i3JF6VvMkJ/uyFQfgykGZTk9O
kz/r+kpgSxtaFJfe5EKqSvgte1pJKFiLkNzXxCxCbAL6PqOuLirzBOBq5xR8jtSOpB0N9numTPf9
oP3I4+RFEsDgkUyKWy97o74P4tZ6SPUp5N54XUmlK5mrerO5EVDjKlYwL8tZKuuzpGAkHPLBNZvp
MOjM8bdVHqSacOENl2UsfOalS6Dbn91m7ajMWPAt92u8vkijoS0v4mhaF36U08KzhUaxyh7GYs5u
xJLmAXuP2lezpPIrYvBuUWC3QVOPAwFI40XZ8CmuIze7bRZqqDedFZR8mfGs/HRq9UD22KvRmRpt
Y24E6dYeutn4rtnVfKolb0aMa+AQnQRn9JQk2i1ro/M6tD+JJWNQp17WpuY/TUabIZo00NXkB178
04AtOqwU506sYsdCyTPW9n0lhKMrxocGNq23qs4XiNxQlva3Sq+jfMs+IFy4u5WawQL+72vb+JHA
dKYG4kKmyBkDm2iRVir+uPUPCaWSY67mvrKKD0k43MFKM8YazjB6E4giKpke89KcnLE5k5VVpofa
YNqWyNHaW4N9m2vj0bCnS2E7j4gip0OhZ44nOr5Oc1voP7bXzlq+U/bZQeU2wmM0zqO1PZir/rxN
RSTn7qwtZh5qS0mzOYjnOu9rf2nlk7SL+iJ1+QghxHrRzArRMiNZbhnHb/WapYVxI1EsbcMwHCud
QKNmXiJtYE3iprHfs6P00JxHBnzMG3NJPxrLPDuU6ISMBZPRZwFaTyy9sRvo5JBjlTOC2rDDYUoi
c852FYLrJX6bKvFECDvlZR32XXsrrfm1ENb33Ci/x/Z4q1Zme2oNBFRTve2Q2+0AWBP8SxHjDAsz
hkqyoiMZzwXT5FvqcqF7v5Wm/WEUJpuLa3hdxe/NVE8d8izylMaQtdFdB8GOU2TCs1r5qj0ENnuV
Sm3QGm27bbRfp974dNL1IGb3tDUkLahTMIAN8uY1v3Cyx365jnoEppu5Fepqz076u75kF6UaFFzp
HoyHEs11fXEIn2FrNJNzFRfeNafPncVBUVlDGkQNsmuhr7KipEgPdqJqsHhtb7s+HoT7PC1GFuU9
5utcjL4rkguJkMIr7PHcmHrU67Qg5aQjGGcn5iSPTtowbhVPdjkRZ7IdtzJn3s7aOsfVpDhDJC10
16OgnND3HCA3+Bb2fbuQf5MQC0nOsL8u7nveOdG2cQZo1TFuEizJNZ4NK4oVdMaaYh5K+zqew6CO
yeHINQ5/qzhl5kS5roTGYNzoWh8sDRGATRW4yEIGhY+ubPOToMQYq/IOzSaD2/ih6exoJuGR32Nk
mjZl6XRp1vGYl+Ks2e2NrGMe6TUq6QnSwWT+sfi50C6ZVu6YId+UZLxLEPFxBk1BjM01/zPfOUkb
kVvHj3iozuPKfL1SvmptIpwqr/3UUIO1n274/UYp801CsGAhow4qV3bihSdidVfRZcRITlJF/zK3
ONrsGsPx9EFszGFtxrfG5lJv+B/5IJ56Jm913mBXHjh4rXPVL0cC805Tr4dwuC6jTqAgrcpM9GNd
2ns5qgHe3YM1ygvW/sOkqWddzfdJ05Alp+yw9pzqNdEAyhMJtRDxJ+t/hEr7ZhX7ri8OhAYH15tZ
nac9T5+/JeVj06xhO1S7kuo7B1O/X2O9v8WosPqktT0Ik+wdEkVS0bC1TlgJTws8pi42D1PCQ17o
90U3nDHC349qDLJP/ZwVZdxVxDd4TTd9kwReximVv8DZoa4HeIM3ato8LLkV2cZ0oVSYw1Itowbt
R5i2hnZjdf1JmV2SD43Bj/kOL3Ij1KjQ7bu4pCHt1O22z+fpsXGr4yzaIspsJltOGWZOEbWjjOIu
ezZ5Hpw4vWN5eDOYGQuTLZBLf7LKGbSUCHXZkKxUqq+yiz0GWoG6WrD2KS7bZtcVW+y3g7Vn2Bsm
W3NpxpT9Cll8i0V+LM2x7N7VJN7Iy1OfUHYE9cKcCTO9oy+k4GWMChnQxPpacQBcnVRrSC2q+GVq
q6Ed0z1ZvXHGmBkfVQXPT5KSd4avZKKhnWhXZMxuKHFzjlLn0ZyKNkC9RTmQuipjjOq1xktEPZXe
tIXcDyrnGbuSczUVnz0AhJ6A2nCImY7HrZrTFk931uQ+2NK5zut8qIDEe7baQ2O5O2vi14Yv5WjW
66V12icmutqxk9kL48rmhqOO0Zs2Vj4pj9hoKkYbm6DrVJR7WS6fVlKeUB5YXtc5FxLHPxKX6ESk
FydUc7tmSG+TzY0mA9zBmEcwEGr2WvM1GSxaat7RvMTh2ilHrVDeSEBmv71sh1QdgrKioMwSclAp
1BwbT9KyNXh71wYzqHV2pmy3WRZFt/aRG9dBAGuP/ZLbFPwkF1eQPJWPTgN6sxTU/X0f28dYWw6K
yxRGqLes20mOnTFJWNOOG+rGGTiYGPrHU14FBQW/LVcGjaVxyXtUC21FeCgRrl6h9LcILt6loX/r
ZWU9m3XXUuyRJNqPS81HWVE42fVD09ZerK4L+BM0wFZFfeHsVnRhc9XskmW2Tqkr31I1d/aEW1lB
a7SM6qCdn00mo/fSXU9Jei0IUdmw7aFsY0Qf8KyFZZI/qbJ9HzYieBeMeEGlGq9xi7jG0jC5bsmF
9c8+vvpBxlWxQoVca6pC1EZauy9U494ZMCiUrvJCRAWJiSOahGXYg1arA6urw6VQdb+fVRugEgoE
o8CgzD0wVDPJhhZVbzawd83GaTvMfM6Bs8wB9EysVcXyCseLNdNU8ZzFxAFYA/HyKnMuUWFdYjq6
M+yeZkQsZwa0z1z4Y9ANLWDHrv5Bmt4abPyCbBZiiImMPeltz3bLtrJr4/fEQGxkMuTydUI0pIsM
ZLCUsEr7qLbSiBTLt1aWBwPCA3jaG5MKxpubr2xlO68oX/Om3qpDcoDs+Ap8nRGi7jIZjA0u2HI7
Dfr8ZeWue5jSYodQnBWUuWu2oWb6pH92sWuc43rSPtd2/lZoJAAwkYBWP/go/G8h/b4UZXkzZesN
4R2hvrFkSMDB2eVGbHYOP7VbFX8S2S7NwObm48+sKM4WK6YjeMGQVueH2xsR8dKhanavmr5UQZKX
Lvms+mmMy6Cw5jN6gh1CVMLQy/0sko82uRY3BRncGfJqxEQlUhr5sy3KD/wMH3auRIo2P1R996jp
86lgHjfoGLfIWqwnN8TNd1WhF3dJnTwWSV57UDsjuyZtsF1XxuAL06bkac1RbMjquel4IUbxie+Q
ablieWBLUBJhnh9J1nvJR65s1zqZOauZapCPhHk5oVkoWAG18WtoKAicXBk8J+50EiPrz3RS3xn3
9ad+5pCYheWVCr8jYSvXRfEP02kOrsyKIGkTxmfS6NgNp9OlhifFmVSSvNB1YUmd5qdkFfh64zw4
aRkVrP1LLQnnSV0OrZI9yq6LuOJ9Q4FM3jrnVI95h81tQ3Kltm63Sw4BZOKJM2oDTydMP+gGR+nW
d9M2fm/puawlUf1JJap8k+8molxsfVxaFRhQjtN4NyZOWCUy9zFI7MikIJOXq17OTJeqrCHkRd8+
xcgIwn5L7cEK6riIFmd7UsT65Y7szBa01qpZfbNNWXrtsg2+YzIKT/Xkw+3S/0fZeSy3rWxr+IlQ
BaAbDWBKgJnKwZImKMkBOWc8/f3oO9mmXFadyRmcbRsk0WGt9afBDwoyS6aoSby4DMFZtdLdunr/
olk9QtlsV9XWddcO4dtQNczJg72ryUdXC3o/isg1A+s8BR0Evc4M7i2dtEPl7MPQzQ4oYEJf6/SX
qh39KeeEs3JoANABD1HB1AEpBQ5Gcf0xAlBslkC7Su3xuVly+mWGH8XcPyQRYhY5kxMvp9NUmIDx
toE00lXHOov8wbR+4GYDAqMfua78RfSnKfpWioQhnETfmVTaqXWmVz2et+QCPSwQOrbBbDxbs3u7
qOW6nYsDUyyuSb046BCx3RCVneq3C4x7/DxqzwoJa6otBSZS3VvBeIMlHOnhhum3DQwAQvpuZ7Y2
Vn+YVc/ZlgnUyW4SagmXuIA+9NoIP36iHdVKc2W6I2TmBQNbjDKYoDEQumPjr+sguoqG9HqcI/KU
ZWW/8EepctybVJKhaurTuiSke6VnKl4FhnrIKhoApIjVumR80hsGhYMbhSu7zPeRVW6iSbsuBxnu
TC1/5var0banUPKWm6EjGrwMbntde5EwR4hLTV+XqLoOk/62J9d6Ht3As0YuPk75n3WRv1a5tYFv
dbtAU9lhjbpKQfpH+uKhwP+kmIzdElobtAKrRp3HBYvWkW3+3sTGPY4VVyjAvbwgyRWNN5X3fO8Q
YyIn5uMlSYw54zLAHQA2q45eCJf/sCdQSbiB9vPCUKzuZe3XoesT6Lo3Zfdm1eGh4awlivZHSnhq
UeuoZ887dbbubZ2OW7o3YdOsa0EfFC+RztlT8VebwOPq2zFvEvB/nC3Mw1+0LLdNF5ySOvRnV39X
JgU5k8hVH1b7KK6OcRbfzo6gNhLjN2aWAyAxdN8BNJjs4h9K0+mxQAw6bISwFAVZi8WrIXsO1YYJ
U5C+j+54TxosLSfx5rWN+3c6XmO25EHB/xjIcFBd+0xPeSys1G/jntGatQ8TtVd5/2hC0q6d+eBC
w1klU7pt5go+kHpoS5aayA8o667HgqbDyQ6WoqsJgvlJOYRAp8O5+BPPEwnjtt0DUEg/y8Ytayz1
oii76i33kSNyDTq7b9Poqi/19/YMRXapTdhONOwjo32AGHcvnG4fRskuIEpZlcMpXNAV9uVbKKyD
CGj6bLVJKnlKDem7XX+sB2M7DjRl2mDt7YRqlxw55pHxOpItMEY5117n1i9WWfzSpQl+3bxHpn1a
jNI3tenunOntTMAFbX7qKmNTK2MHzRQ2QwQCGpwcaTyhcT8uEgJjG1dMSCO1eBgr3TR9sclj/eQW
DOFYu0XWXQ2QPSE6HKZe3Nvu5Nu19RB2MRDylK8y3d7ifXdsBlKtiVsn8PNEf+I5Sbofo45VAVIC
fjtF+rRaQKqmPqevSbcJo4DJIj41Cq6xol+H+fIQBqav90xs81JzPTvWjkCvfj3NnpMbTwI+cRFW
BznHG71ubrpeUqFyOjQE32iSwzyZC7TQgZ9rjCRqqC6Erm/sqH3qCXodHTZb0/WrYi6O+RzeagvV
i2Gp3OcaZiRAfNFQbM0oPdHnwgVVu0klRzJFPKcOmGQNrObiRx501KnTMV/gHlrqcFaIree5RxjP
gPk8DuxocBmvHwprfIKPcaKj25OvcjAUpUw0dB4GHTdi0K4IQTwV47KXbtqt2nD4WUjmvGVx4iXu
3Vw7Wb21zQbmynbL6RAkxklj8Fcny750ltupgF1QqHzf5xgwNDJ4yFNYGINuIWLF9G50gkccAM4C
UXln6MU+0joKwKW61qYJrwbtFyzON6a4tNrEjUUpxLgMK+tTZMaQ1w3gaGjIkgkil8XG0Fptw3AH
hGRepkMt7fuFCGK8FYpTTvOgptEDxdy1iWCVEbC+KiW7VIua/eREpzmK7rN8vh76M/vOBowwrrUh
vrPTqVwZDO0radC7RM96JPYJnxMfZ9p7y1lJs7zuymbHJ+HdpcP30qj8pUtfp6XHWSG+BpnwhizA
oD6HhWltZ3NgihrdTIPm6zEKfUc7Zaa5la28znPTQ6b1YsI+IATcyxbrua7nU2vmm2YUm7Ch2o60
HqN7itnJtB9yWPFIQu4GzeAjVKd4wrNqWL63feX3VXpSsFOv02k8WpVOH9jaN3nWeH0ybsC+uOiS
XZNRFzr0G1arXVkFODVr7VEk6XVowS8srWkVVKPtZRSkdFf2AeDjiKqy34HyGGDyA/PCeH7KFZ2Q
lln7NAENHmzxvRS6sR14BlHnRDbU/TPZHdugc9edqBavgs6Aa0P1tEh1Lcb2yllociOD0GS90j3E
bFuMkfFij11k60JcTTq39hI8tgKAxdGaE7YfNOT1uG7S7P/jpDvWhdHFulep4JbOdBdrzUHExbaX
7vfWjNduo90ohSGEBuIUBfTU7sqcq1MR5cgnevEcNPMz0pp0VQ/DEUHZY2hH10HcHqc8femZe9oM
NEHv7ggxijzMvmfPyNoHRP7kFjO9woMPzey4SUL5c7LVQTfbuyx0zwt0Z3NFMgFVqBJw1VKjWNWZ
uq8bWilKIYgVK6fXnkrCP9p4vOUFhSsEe98lyeL2gh8InGPaoHM3RbbUxqwayqhsTeAl/OQ6qT0k
7NU21ALyvRf5M8A/xmstuJoq8ucpMs+rGnS3W3OdbdvM9DByg5esF8e5HeuHOIo3ZkKjPqlhHy7T
B54WrT/Y2S+WjenBzLqtZss3bC307HGZgfqoRSzJeoIIZm6YiY/PMwebLxcc7UcUGU7caitIMdUq
akZsKOB2rJdgudGG+rYuGNC5ApG4+FDIrNaFohhTRrUpR7ht0liMG9OQhyiF+YGfFFnDkbVd9HSE
DsvIfMTix0uQLfsNMCbbvoCLH93rZf3ipOKULgwLJ/ChtP8GpvXWS/GRwze7ptrwsPfKNzEQ6+ns
S7oeWv37WUibON0tzl7PSwfpoVQGp9vgUWF6U1LWFBvGtJ6K8npgdFeR/LJWsXEN2h/hdVPc5wu9
mt4YO4OQdmQVUve1ItoI1DzEBnTgLMmtwC997Nt4Z44DDvzlsk/LZgOt6lm6plwnKts1bsPns6wb
V4VXoVad7DGtISVw+cPYnakBAS/inAiYcXagxJCRuLHGelpHc/JNd6bnSSt+mY35jniFk7O6ayTn
oCkDeP75/aL6u4xI80pY3xomwtAQwvW0QKUq8J8s0o1ssjsMdODw9y5BCumbMVp70RMzPwcNixcn
RnjW1/WAL28fbQJ3fsjd381c54VxpFbg7S9OQTMygREbOLZt9Tnaa4bBHKK/nyfNmyZxrEz2XRWo
zTKb5KPETwiZYCO8VmeSbjKHT1nTs9Rbq/ITzaQtLJxwU8M/9sjF5Cof6idOBKRNyPOIWTijiKRG
xr7m6hURybF5GvVl8DSl9ay6bvAr2b1gHf6cOGngw4cwyP49x8MNFQESQfRNhOkWq4ds7c694y8l
E79lsDZtFfhNC68jshmcqoAmIOh3uR3c0bPUMET1cwj8wew5pwe0Heg+o7dgDtaEp+2SJtrh8vJD
gBCtFiclNzKDAF2TgVBSPm8jI8pvsgE/ZZj/h1ZYH9Mwd/fQPHYibxRjYvGAmefWGZEMYSZzcPGc
PBIynx8ahWFdOESPLHP92mnrea935RO8pquOY38F+n/TT+PT4nS1JxBG0eCAqAn7YUIxEJOeDWQy
g5/jiN/lyy1+8VflXJReL2o0OMt1Dn3HC7Uh9EI87uywe8zkzB91HpfesPw4agcwAxAmVWrdmiwj
ZlBF/i1Ica6pjfZNnMPqy/boMM6E07OyRsI4cI44VIy5WogezIKVh2qQpi93wKH4/cPMCo+Zmx6s
DrJglSBlAtaDKzi7j3OHIEI5TEJUvKs0vVubDsSQSprvWlQ9KLN5MFBsrgX9p8iATs2uTX1rjB2E
KnC98XC4c+Hg12P0kur0YYoKJ8nwNtHU/VDM1hUsQM8dk2hNO/iAIIkZstRHz3FAi2kmvHKJy80M
kOqHFvZGMWS/jSuKmSItXb6D2oqVDieLCPTlXkA87SnocJWFHzqCX6RqfsJQ75tt5YcSan1UTQf4
yhiuNtvQ6HUvA03Me2udJYoo13zY2NDc86Dcxvno95H7NI1Fe7CN8bmIsrcsH38lLpQ6MbqHZYT+
k1AAoEV6pvU6Yg+yd1vmiDA8V1Hn7t3ChPnb3iXVsC6jfhcl1qGQZgORYriZWxOOhFoLbFEpfnRC
k0s79e0c120jSsiYLTaV4RwtPUembnxktdFVKyZTLd70pi+ZmvsJbsnrNNKrrWlqeBxh9rCSwniO
AoMI4fGYGKkPaAcJV0PzlUfpct92yx0WC8LDp/0YzrguJnoenPJiBFCeZb3pZnUtKTGtZYKSgT08
sDi30xBRM8ZKP9Wyh80ht3hFMuiUg+/kyUPSGN/MqlgXo30oHJTYPeIFTZpQ05YHrdNw6kxgoMF5
SA9MWZRHIcuknmIZx+EVC/NKr/k+TSt7D8pAtuo1/eRgInVQCVwsF7vwtTkFs186wOqdY6xGkdLS
LExZcMDiX8dcSeTQQrsbO+OATQml3qVpycV3tkktFgwIhdO/N0JsilT6KHZwxpr9bLJ+JWl+DGzs
FOeW9m4q230djpVHIsD9LLJy1QljV6fip7JJZtZ01Obx6JYeVkXxqgpTC25VgOturkq/643hOraR
2Zels3JiyNdjwsTAZgRmUmmm7fga1dV3Zvsj71thw1sYD6opONQUyGKnrJ/DXECFMtjJuWMztulE
CaCsv2By9ljQqZBU9iOz3C2Wx5DkopMWqx9Tkn4PutK3k34rRLPJULLAJMEtJSiH9yHpjq0bMq0P
k/wxwNwnBTTXNWOjeuvUFMp8TPX0ZGb6jVMw0UsY0h15O6bPr79biLv2pgxJQij4ZLMKT7OlPXdF
eIcG9MrmambIe2J1xb7Qy26DbPN6GoOPSY4PJJsdk4EdY9Z45cBmp+kpX/m91shEc99IHcyT0UjN
TnpCyRT7vRLPlEVPRuvcTLG2pzePNmQpMMrP3T2jhci34VsxEQv0R8MCSMW6g0aJVHU+N++Bvnaf
IHlb5137ICQWh4GMd8WiHbSW/LoJFnxiTvckhL4Xs7rqgbAhJ+3Q098uY5x4Mqbviuw08zpV3tII
0QQFvFqCgZDicJnqREANbUvZar7kYc18aMjTlYE7KJAC5RZmEjtjTm8CoKl91xM+q8+ILYMoPult
sku5zmIzR2te5ttCVG/KyH4SImgc0jlxPBfj+E0GyZ3B1rjFjWUHXPLW5/o+dbN7Mj+Sb2Vcz/D7
8HEW4WtHyBnqsx2g0sD0D083rNpiqhO29oupydc+ghwZ2Um4WkLj1VIdHyWrT3DJKIqMYFP0uT/U
yXo2ot3cyl1vzo+DVffEFDCAdE1n6zT5Uye7n7TI3zrSGrPOehyzYV3UY7fCouAIAXGvFHQWUJek
bYQvwvrRQlIGHZAVU2kUwJEo9XVtq1tbjtLTKBmdTjVA6agoKGZPIoah2fXudRWDzIfDd2eo+Vtg
VwjZVngbyjU6PXB3GgJs2ZtnlRlglaXF0dcDSmHm7uGx9RyK/FdilPdIA4vVkFb3zGW3+DLs3Tq+
xuprh9Nfuhk6yDhqKb612dyvJLk9HvXVG/qShDwT1wdyC+H40T8UyLnSOeYPNfY2gZiDX/wxCmD4
TYhwZHfFfzvljuG1UwJcUXt9FaNzCu4GpFjOEh9rJ2K8GFd7uyoRgbrBA5FimBMa5musNLWBaGv6
3EWelSE7cSIa/Zb0pFHx393uw0jscIXN3LZbShSg8TWGexXXsfyuEMZAGK3ebdvysfDvDsjUJRSo
4Yh2CzdB13ppCRj0SM9CHQ1mE9Glzm746laMdUtDrYoSur/dc/tmDM6ha896/I1LCbVysYltx0tM
dY/VHtTmEiJF4opXGUYfqu3hnhZCbk27NU5GlmLvVtKSMTVS61E0dwi8U3+i7N00MAKAAI394AaP
mTWeHFwM6xw9iZXkXhclx6ANeHXIdqem8qOmvi2z6K3OcCqMZlrGMa+vOlg1K73qXzI8B9ckC32Y
/LurNi+/1bkDSqikD5B35TpMx4kz2Mdp8d6J2nfBWcpg/mUF/aOc1EOdWeuAKAhKi+xOC41b1fen
LFC7hOiPAI0vKy1ZWQUiuxTVABxKkqoFHR0U42HbicwvpVhgEwTP1RQiEmYAb5v1IRXpKe3EbrJG
XzZwTVvbHyiU2jiEZVz80iTHgBGFu1aq22iwBn71mbtY+I1dHQAQXiAuNKSL9bxfKCSaEcFAGQ+q
GPUdri2vXSu3us5AN87SfdeJG9M2tkY9YOPKCVpa9QHR+8ZQDC7FctuiQqiEuJ5yVHBiuabt2VSa
9Stqhp7NmW6Yr2AJr/Mv2eD2810CwU8GzXst5FofzZsqXHws7GyftXFjxfCJpuwKs+gzwQOSeB7e
JIE6LV2tn2hQsUtzdG+2K1hk0xuZkMcm1e96gx2Q4gEc0HTldvSNT/GMqPQ0OfS/2uRQw4iZnhry
TFlOe6MIbiwEm0ipOu2IMH84RWVwNAfoDkEGyy8TDKq4x9YmI/Yj5IoacB3+0jyJ50aLevjpiIaA
nG4a7kXPLsv7wKlzP25FDxnQod45Z2DjV8mwxpyISIzNX0vQHxbeim8P1poUtzNxIKQWxxAyrCm0
w9Gmbgv3hJthh6eijZqMX+Mw+CQTn8IpuZpm5xk7Cw6QDtnLFKfJhpM9hzkVYQjC+Nup1d4ERIpD
6JRyvsYVn4Ev9mJF+dRVy50IDbg02WEGYF6xB9ZzZs5b9tnMpIBma0aFcBD1/Apt35+08GAF5r0W
2wxZOhIQUQfem5RMUIcKfQdZtlzZ7XLF6o9Ro0TJphqinrEKavAYy4OVzCzPcqeD61Q3HeTYLtVP
BOv90uzyp11VP5XofnEoh1vTHfZW3gH70UU3FvYE1BQmUHf1AT3szmKaDsJ4yqYJhfOHRhBsW2rr
SNPAIdgaebQLUSfRIx+lllO5RaRxLtLDacpHt39KreqaGIYVGO47tpq7aYzFKuyp8SBLPNKI3QDF
rUbgNzJu4xOlw+0Siw8XiGdVRJix9VpB06MDRXQdkEk16KCDsK97fbs0QDcqfNRE+t652jleovyW
pcyxRP4KPeh6KZuTWevrUuOYqVkUfe9+NFXKgsWcEp5fAXGwRmTRHCqt3VM9MAbLd8zaroYAaLLs
o3C9OM41loramcp9BdPXI1rpA6f8m7hq4cymB8gFODMsDwSGrTEROGlVRBC9+RRUxQnmSURFDlfW
ZW1XE6PRWoIe6oxSGXMhOpngIi8nwINTQuYvA8xqS9bXoRjL+5J9n1fNTV+PaI7TO0Vm02BPQGPN
GUYlDwwmXTHJJyZe8wrbjHuLJJyzK8f1IMuT4PNNTN2DzHxPnYkBWfqqJeGVOWgkPEztmwQWmvMU
jBcGFnZ7VtE9OJP2EqPDIl0RGDqzgazCbnzrs+77WM73MtauImfaOjnDxDT0y1TAHkfWSoS39lNv
IS6x4J/xRKm8BW59HfP7wPCVsIwEnxh5sLvq5hncdQbUnMIXJfVTVTKbjE39OjTio9sHy7a3OZv7
BuaaPWLjC5UCQnUrSMjgdMhz3J0Kq2S2SOAilgdAhm0y3i19MhyyacgPTmK+4LL8VHdIGnqx73R5
NQto1WnOTTnF8i0skIpPNYTSYG7Xjr2sARHvG9ria3o5tXZG9R4hFfkitNr47ICEmzL+ZK4UBC9I
/cLop7HdeVRDRr5fZ4lnV8eWaaWQHQdwFZHQXKE+ogjskLscuKGZ9FUlcZi2kRoL22aGwCUzPfkh
Ikt7Sgry6Vf5YLhfGZua549xKf538aIj9RBfKD7vn+L/OkSSDAc1PQR1NJ0ZS6J4bkydfkifChHA
8G5zlEMjtNCPztBv57GRV0Ok9w+SeMjEayuiP4FyQiafybnJH8RY72Fy5QwgGit97jJXf3R6+Grg
xy3zM/6V75XWYMrZG1MwfuFw9ZefnYgpsvrIVVRMGS/choLIUVYq0/AAWJCtjWCOH01CdL1J69UX
Hld/cWr476OsC98EF2Fw3cFF3reGk5JMqsppRscTIfHo8rotvdTACPYLv4bPDl6U6JaODx0e5sQ7
XZgC95KzTLO4XtMxihivJ8Q1e0kizfoLHwrjb18PuybdAPzCPE9deIU1ljaMnHjZoUmS5aUnB3Hn
unlEqx53TC4sLUkngj3I6YUqlJzHbzivQH0q8p0cEBQmc5wXGJ9Yi/2uLLraVVQ1gmkyxpRffNa/
uFqZhlIu5lJoecxLn0+unwmF+FDsMbJBq6RQ6LiJAEtM1NqM7XcNRfbjv206zuvoYt+QRmZjCcxb
wBr4Yp1lQdPOqkjjQ4BR+LbCWHefRCmt7QArN007k442E09dpmm7fz/5byucxAZB8BQBoiS0/rlj
AxycB4Wy/eCE+fi6OJAg7JK7XJqLeffvR12memDvyWqzWQEGhiTK/p1f/R8zkrIzGa6EWXIomxSO
rsxth15K155LcLi9EU50VQWDIWyFxLJNtPCcTquV1QOyP/ea3rEf1yaD+VsKJ/VVvMZffghh4mR3
NvkCKXMvji4jSkvbIfZsX1BvrBHdQVdfmuKDnBn7i/SQ39vq4nULJSXh9Uqy9z559IWjBOh3pr1Z
5/KX0DTj0BRdfI/19xh6he7Eb7LK4+ssDcaDUaXGY9uELfxma0jsFTbE4UOsl7DVEjWF+2TA+AEu
fS2PdhuM0XpJa/sJqgp5R00W98MXTr9/yRknvFRxE6F1O6fqXpwaTVzMuOoQr0Q4jdbsXCdlvNhV
cwwDz9KR6XHtMgFwJlHf4KSXw96rEfiA2aZx+sUJ9pdzRSgLJ2TbOgd22Bd2h/CLjTqHBrkfiArB
Uh/NVAEsNqT1WsywFbyuI6zmf980QjFkc3DEVgb1+5+bBhZsDF2HqtzFvXwTGkV0rekVFX2V5dr9
v3fNp3UpcHogXJUviBmlLi42KLFifVfA/z3kNQQ0GZBsnQChrFtXfBUm9dl/VzhCsvjPFtxceJcB
8nlCbGtNQO2BbA76qka96gvGU3MaIAFhWsDcewr8qYVu0S5lt45TbvZIGOfpadh+8Wb/8sU5JPAh
Jp6E4AL7YpWhPK5xaaumfYghCD3gUG+S2Pm2cFj+r56CfG1MOYnAw8lH56F/vk5MTNyp7bt6D1bb
AxxOwrjKxhhDqawRnlLFV1/t8w7iibbNeS8AUQ3DvjxsphAa6qxFB0mkAZJQyuXejfANxNk9Z0Dp
UmRamXazjHV2Q4XXe31mlP/7D0xKBjCuaZPJIi8jYKgzQI0cGR+KuNNvR0b3uxl09sqZUfn+exF/
2qUC71ObxUvIn8VNc3H7EzuABXjrmDtLA3aj0rK+yQHhB45G/V2/SPuLevkvz+NklTwVbqOFr9+f
b9SdNBnndjntQjkuj73dRy+NWeQeK6B+n4y4/+JI/MvzbBOkjqOAm9S8dKXkZpMRQk54K62dbjgz
xTq0GVpRl54fGn9lUfrJy5G0RJYOrrqcDhYuWH9+P0PHzW2M43BfT4jy3BJTZNNumlNTMpXp4Lhv
Cgx61preNn4YdF/lS/+u4/+4wHi4ZZpc40Ql2J9i5+yxtZPzZb+f6lC58DJrw125pZYFdJmx5Rxi
dR6h8Eksa4OrN8Yc7sBVhbVDiu8cFPYzDmZXp0ZjePPF9fr54CCdTefgoNTgdrq0q9bxDLTHrIGK
LwfjJrNgXDlaMd8xAfnqJv/8KMfFO1jhrUyX8Ok9JMFiwMwfgH114G+/tCukrcoqdM8t2vSLY+rz
SydnSEjcqNhBBs7/f7702oh12m4E3FVWVxMkH2tCzQzBp1im+lHvE7iT9HSAsGb+NoySAf2/d/Ff
7gfs8UypzrZv9ETi8qDk8kBgpueHypbkygTnOVqTICeNw2epoAUr7ewwA5MJj7xkYv7i4iqFg/aL
45bIJP/9cT4VzYJPI4hBOnsd8xIuNkEHs7GRZIwc2iIet8Rko8tp8vKhrYW2cwa8cCmGPqoh0Lf/
fvBng2BxfusOnprn4EXex59vQheBUTNloPQis9lcGyb0PDhiilC6MJnFMYtSnWsa3Vmx07pxGb06
NBmsjj0wQoQMytm4c44JKsxYjIS7gf+KDlAukjCBnL9KSI6TrOZhYNj9789+fkV/7lzXwEaRVEqy
GvgKFx8dx1loTuY5YCMLF6qWIL9CfzT7wNwQTTAr8uFCaV/8YH95U/RRFjUv4XVEQV1c5QGTsiaQ
kPzqTk7HiIwPNA6IpB0L+y18Vm7mdNE9IiTEF1vm8/4kFJNREPRUbln78sGJOwdiyGS410jMQDun
JccK7/511C/LF9/xr4+ig+K8sRUkuosfNhxknQxmzKTWXVC4NkZ8R+7tt2yszS+Civ/2JNY9nsSW
JYikuKg+QVyR2GBDtKtoZciizRbZwuAaxE8beOCrs/78uS8WDAvFOM8mJGbK9sUuiyQVITaSzs5W
pW15EP9SjGp6q8j/9x8QK/FzHLDBJcr58uem0rQRlyyCRXaW4WCXipUC8tNFPY0M775YFp86Uckr
or516L4IhxO/D7r/dKIdMfbLKO0IcevYPfE/4gGhPRFlbZipHxGzc23jGtNwM5RYC+VL4+wzR9N+
FNYQ/YjmwPilslS+kjulL1+cap/vVk6zcw3OFXYOJLocP/QZitiiNAkvM8zI2UTJ5BpPkXyE8d+8
uaNAomv0hSDu5Tfrx7aocXw3i5JxbbgjBLusD791JmDTF5/s98L671LgV5McYudSkVufHLE/31AB
c62prSo+KMZ8mQcElv5w0hgjsJ7Bj0Z2mkDXobcDJgxtn4XYRTCorvEBma3vcGjoX0JckVqvCS37
Me0ctJN4tkDv7ZrQgNU3DKRm2V2cMY2G+Xp0+YaGB0kLCyMi2OaXqJnmepuYLWKAwLKWdlN20iKD
Ixxm8EI703voMSj9VpWNW9+67srxBuIOMyInjKFeQatjcAq2+yazrqAlZbqbA5Un2Ge6SzBBxwXe
aI6SL8H/IxtmjH0U5e9hEGcdAW9BsW/dYgBBiBkYbHLXGbY5wEEH7aMw4WoZVszBttSj4lvpza09
j/m9KjQDdznR1l+FAl4eBrwTCzTPZDLsUq3bF4cBiryAbIUpPtTCKv0RIH03xjadhG1CZf333XFZ
5Z6fxYED94fuhUnVxfvPiyjUFky/Dm4dMBxHXHxVSGb4HWSwh8ISj/9+3KcuiefZ5ygDRUQGIX+/
r+H/7NJgSKwW3xy1l9DKIOgmSrxXOhIFTy+iFGoXw6R4NWXY++7wewSDTfIcnkw+NVH9xYf5PYK7
WPw2fjMSD3WSKz+lgzHu13G8cNV+EZnZHIxFUsgKhCkpHk8+co/62sWfAlbzmAvsSLMZPVtViUZs
sLIfpnWBP127GuretD/cfByMZw16xpvVjMjvAYYgXQq9m/QPIyYgZOUiVZt2MsVTlU2T7hcW9HNq
kEJ0Xr9IWcFIR5ztCHKzVz1O7OhDzd54sCe8MHYCo+P4TmXQrf2m6WfdJ9oI8C00cswbJJ511ltr
ln26IbA1+t70sQ6TAT1MuzcAqGoPw2kLbawEp8E2BcqnbpZzv3UBjXt/MkgF/JXgrmnMX6wx49I/
mJfO+IFqgSkcev/Le5QOnMzfstb2GPXUJxxxdT8TcU+kwfAY5LgDLzIxNziiF+tsKvsraObaitvv
q411WbNI+5wwxRCYV01bd9kd6wzOciPQOIYHKjf0XOglgDNum3Ey1/NZE9e7oHDmqH11A1yWaL+f
bNLamVIaJr/Fn8dspnWtwgxW25ssNWroDEQkD6N1mYzIUZZlJFCrUft/b7bLa/78UIOkA50mFvzG
Pp8z/9lrlppJMBqb8BBlUkOuv8S5g0+iiZDy3w/62+/K3YssjJvXwij6zwe14LfpQLLeoRfamSOo
HmDXje9Kg0JtLGbloWpHRVPK4YsH/+1nxQLbJVCbTNhP3zBINBvWohMeQgfxPj4oEYKDSdsusLg2
g9lHu8IB8/v3t/18PPNznlPKzuMB6u3L41mvw5ZWFSc/8lfkapqhlxvxORHVLrW89P/9NEP/2/MA
LTgt/79Nu/h1B0hiCIGXYE+UL1JWq+iZrViIguLbmkPtuYLBz30X9hls2wqRh2dmXV9sjZDT3cOk
kUyAbAihy7l0PgXkpqzhLU1QXGfLbX4MZoO5NN09U5URFcxq4qL8pU84UQpVS8iYnDwwLyrdOThu
Fj+iDxFEN+D0CFkHWjbNoq3DYCa3nnt/xJ5j9Bf8Na7iQRtaPxb58rMuI5wjTMLHvXpYcB2WC7Q7
hDGNLVcKuDA5Gq2ZXLVQ9d7zjsbDm41JhOu+rIhDMxT2odwWSLHxYzIa8IS5ULddr4yb2kZBmlnV
QJYnSgCGFg2iZK8oZ7SrOROsV4TwHba+iJ9sjwBASPO1Y0yvHBF1sMcQVd0v+uQuPqM5uJmhriNA
1FJFhFC5qPwjhKSQ+SbSgUf2FBJ3jmeClspxIQ/UWVBuzrPev8ZhNfFYK2nKbUKeVvJ/nJ3XjttI
166viABDMZ0qS912O7XTCTG2x8w5FXn1/1M9ewMWWxDh72TgwQxcqmKFFd5w1qzcRhIt6atyWwax
i0lsNCHtFuZe8FTDLP2aZsn4OSA29R6DGJbbISkgEOLTUBSfs2b0BD2jEFSEpQfeP6DdtPfk4MBf
jdaW8a4YjOl9xqR1QKy6j+qt0RrpKcd/IdsY5lwRp2WDSJ9h5yD116S2x7XXVf43J7JXHKleBxLU
dbEFVV0nVmxZ066mpJyzptDOM1bXxwg5nE9j75QXu29BTzZt9PX+uVhebrahLhq+HvbMygljcQpF
3RbThOIxA4zIvDhNXMED7KMh+Ms7Rg3EdFydSTm4Zqof8sctGgYIxVJwwj/SGE0W3vkWmoW/nZFv
RqCCF75CqHslb1ou5suYFOwF1WQDU/pFct0X9B98xMfPQk+F/TWUlfM5olqf7sAqGNWxh5Ufnu4v
6KtSFPPkvUAs06OMTdp2Pc8eQMzkt7ACvEIxQTIfYZHKnfR9OgEJrymDUb/W9UMC7mI71OCN749/
64M6f8x5kSvKDpHCDle4CxiwUe4EQHKwjQJFmZVC8s2JkvmSqlM0eRX1TRBafbOB55ThhfzUhbLb
oiRIkpNC6bW6ykYYI8i3DA0RxzDku/vzXF7n6tuymf7/8Pbi29Jpka3U4Wv6/hTmu84ekw9B3xLx
DYEEj3h/tOUL+TKaRSTge/yR73r9VQ3T8+akpEePD+KnGiFwlG3NAUBf5B8n8BtbA+LZype8OUMC
ah5H4j7qyddjyqBBAr2048s0pUTUofDCejtlI6wMVG38lRm+SilepuhTK6R8rs6o+jl/HFDLiCm2
TcI6u8Akm904O+2PKWmm5oK9QFS+F50u+7MboyqK4VEO06gsWu7lET27ZO21Vqfkz5SC5iG/AYc8
nY+sUpzFj4mmzCqMJruUBtzSipRg70D6OeHfoh0ljGIYhsq5q4JdiJy7B5XKLMdLEcX+oY2a/OP9
z//6U6iyLrEfECOTRsbi55TJNFu61lMsEzXcl8mrHuHCdo+JcNburFtDAaygCGnhZe97izAli7U0
6oY5OI3Aviw0uIVJSIbY8bsSDs+v+/N6fYaJpem0m4A4ufvNxWAwU500zer8gmBv+JHmevAONbzq
adKpIG+iyO3P6pSju984sCjroSpWruhb07Upn7kkN2C3lu2hPpT+ZDjU0KjRu+cA2ygFcdD2xlwO
K5vq9Rl2yJQJOWlCYfkiFuepN5HpxJQ8vySmjZYREhFNhAKc3ZxLSwUDaRQMn+vcQIDs/irfGBiI
mtApQpjCxGrsejOPo1v5jYFTdFm5kYvy8Zx8NgY5lMdgJHHZJfaA+o5Zovpxf+BbBTM6UdwfJhOm
Ub64JC1K5Xo6490Zs2WHbWm1KYKobh88hUjTu9sJNOUXO66teh8SiH7Sa2DCuw6s9oCqqBHqe6Mq
cncbo3NhH1Z+3KvXGdNN7C8NAC86H2ZZw3BbNzRK3QjOaY/kDXzU6tDNkwv5k04zPd/m2ZGtc6Au
iltTj4oKhCs04IIh2jm6/yuxLQ1CpSa2fgqzlJJLvPILX303i1/HRcRBNLkSvQW+QCCmLqxW884m
XGF6/nZ8QFocyQi3TbZ1gI4j+lPDyqCvjqQa1HRU/CB8PGwXu3QwnA4MYhmcm8KDlUAanoFlQZAT
ec34ndXJeh9xZZ4jcCjbGcewtXdALK9efgA1M3XVeQ6dysWeCULAFA0VlQtMimLjYNOF+1QlHnwv
t7dGgXa0lRSfaCf1J6Sd0o3g+t54GDZtsk79qxWcgwKt+LXfdWO7OCb1Xxrl1EFYnOtTJOIEeaUg
Qt8PxvxHrcGttEGyCUex1sTiprJQOUHURDO6aIMri77LRfYR3yxj1+cmtISQiCSGrH7oJPAgjZxz
JXS/9eUUUFA18R2er8XCISZWCOSMg3MOnQPxQMwCTUlJAvpCvm11I9y5fTdRNKnLgzbM9fH+ebrx
3fDl1ClC+i4Br7MIUVqvpx+O7wkcDsoneDV52scMVka1vz/OqxubvfHnOIs3Y6C5WOaNHZx8mEcn
/Fm6cYvwM81sNw7XvvqNNXXBE7EZqS+SnywGQ5CpCCCRBaifFNUbL0ugjLR6+kY09PUhyOobqCTV
F3PuaLrqnXG+P9fXqF1ubZqoOtmDaVJwWixq12mVE1u+du4pTMAD9PLpS4tWAl4gM1nLxqzMcd6N
7ZyjexKmEvEtzPW+50ZofMTYyo74P6ZGxxi6G97lpWiftVJhHtK6phPsCkTFuOomVEfBUXdfmRo2
iC00tnwX6YDU+tKnvHt/Urc2Cq8t95mtQESe+sB/BHqtVs1245XaySKJtrcacQY8p74v9JUMwbyx
VQhPiJdBHPACueqX/DlSP/bz5HnxGReJGW1/eEpF3cLSgXNwavTPE9/tS572YXhBtKs/V5neYPBH
uVpsO6BU7w1U1xGHrBqE9AXyaD6iCsWUnwKzw5sM6L1xTDsHYabU7gRipQlEqWPN/+9+tTwsc/os
w/a8JFQ73V/D16hzcM+CPN0gmnAJnRbXtGmlTZviX3rGNgs1lUjLdmGBfwJSKdj8aL+7NkTewGgu
9PknJDORTqVp1u8tJM6hVs0Y9hR0o86wyVG3X/lx6qa5ip75cT6tQltwH3AjLH6cJrQ+DpAOuMgy
xYDU0IMzDmHx41jVw9YcjNrlF4zOxo9G68kfW4SS3FFb+RU3Pj5hrA8MR9CEoat4/fG1echh0sL7
lyEcbw/76U2L/e3B0aX27v6EX1o5iwn7lGaJrUjEaEUs3gaDwSIUPvGThJ2Tnm0N2a+dVtfhvA3w
9nk23Cn+2TVBgWCdKd33jg3waZsnMsFAshftbzBBFcU7nPucQ4NbM8pKMqpbkg4vxxogULquvub8
Algjvknd6ox901sTlSgkF35lWYP8pCTvRNuJMnSC5V7U13t0FHUsdeZs+mBiz/yWR6v60URN+NOs
ZPAvAtVhsFflNKiyfSyhsyTYZSF75OrfZTB7P7FQmBEpaCDb+BGAvy3tDpRQMWgs9oiu6x8AfU8o
dvo92tONmf92UYjASySZ4K4DsjCjHXqsNoyTrJu8nYvR3FtE5czsxBDd96qARb7z8GTYenr2Lqn7
L8BR0e/ykZ2OESkzvqHeRRnaQiRnbyOwaqCl5jfvHVIRaqWGxSXWVlX11PjIx27NDnDZQ0t5Arum
prTPdR5bUFrcGrsGiJbVmov6rWNId4/ylTDAZ75CMXgjDE8t0pFwwiHLwjfsudXN4dDAUg3ofczV
51AZsWjoNex0e3xfOs8NYhXwh8kAIEAn27S07M/3t+Pi0YI1AOKJN8PxAE0T8i8eLZIkkiZY2peW
e2vTjBHiHGNmnrFdyPelp/0TIDB7HCYoMkXj63+HgVCjU/x2aXmCTQCBszgLqenB1U8T9xQYAUIp
VTEdaWfl0Dfx/rs/0UVI9t9QCuVLBYgsctkZ6RKBe6gTov/Rl2in1hn+RUPSX9zOpdk86+ZKbLy4
Ul6Nt5gaipvQEntYp30ifph+NqJca9IhNHR/BZB/a2YGGROpqXoml60YNxepA2/POdFg9C7+TGW/
RZDgi95p02mocLf7+5U0KcHSQFZYoGWi1sS+rkEX1k+452Azk2aoO5iRj5qX5ARtqamF0/b+kMvk
8GU1qTTgl8nHs1+5XjeZFhQcDOeE7rFD/gnBKt9AwUgSuNUGJSCAQfit6e47JAvM4cGYUA3febML
kIYcHZKqy+FDSc9OVg6Qep/+uM5ffhkYRV4vlxNE7Hf9dPjxICs6Bs4pt+zwWSJc2WwGr8ZqCMuW
NyDw7YMZR9pfNvH/G1ZV2njSFU7JvB4W1BrfwOwZNrHttzPJ68aMm+EpDqjcjvbo7O5/gVvbmRjC
owHm8ZvFYpq9i4WD0/FC9nlevjXoGoFcGUoXSdrc837cH0z9ZYs1NSleCvhFxGSg868nlyW4r9NX
9E6ooTbPJka9iJHa80rId+PcMIoH3FNVsOiZXo9S0b/20shOL2E64DyLaWBXIDue9JCY2/GnmNvk
3/vzujEi3VlVLRQMx1twPaJVuGSscOVOUg/q/mgEPQDaDF3UDpZ+FFWb3K9mf+XL3VhMStagi0lG
HZu09HrQZgZF0bVaTsGxQhG06z0HCR+eRn0liFpWZdWeZP8rOKcOjuVV4Tkf0SDrMfg9I4fbn3qS
9s2YaOmxKHBEb1xtPtcZQpcueARgP4a5xaIzXXlRbszWMsCDsVG5JiiBX882TyfKnqZBXEXo8G8h
44hCjRWubNBbHxLIKp9RUWe85WPSjmjcwb2IzkaaTKcynZs3lY3kRN+h4z/SLP5flpbRXErMPBCv
EuYiSvSeeE47wT97hwUPTIrB9J6rOB6x5nw72Q9+khL7dU+it1Yu3xtHnwoPGqjA6h2P/Oh6Sf2A
2Aogmn/qkUdCQrhDWWfSq/czUcHKPJc5rNpCwoSS5BAeA01/gZX8kYX1fZcMnhFqZz2X+mejRmTJ
JkPA9UzKb6RTjgSY1vbobNlO9UOaennBzyZ6jJOy7XeNnwXv0sRD+z7KnOjX5Ohet9F4O8i4ZY+y
XSDzBHO3ShsAqlZz9yEK8AzfGOBEqp05z4i8/PWRh8+kahzMjLrAYvGqEk0luxk08C7l8D6vaQlT
zU0T/zRMQfSNNrOnH/5+SE4ghTmoE77hqSPyxxqOjeYXfmhTFBui7IBkDRWWOsIYyBmTcE+btlkJ
CNSZWlzXEDRUExgSCrDPxUVaA3BBjDRCLlSbgncjjd9vUk7FdogM40JL3/42enjVVoHsV+62G9Er
rwPEXnXaTQ7j9VThQTqdbNPkjIud214MRwo6+EUW/KIeWNWofER5uReFLEsM7oYSfSDM4ZO/+8a0
A3xBGMsNq/gDxrIK2aObh5Igza9QIG28ywx24BEIRA0wcar7zw1+LB/vf+PFNaeGtEkjWHKFanKW
5IgomfLYzmukZZEvxJ0tLo1sn6PmtXapL8IbyJ7OVT9gcZ/WXT94nSGVrINm4Vftam8rO6rOczX0
hzLDWyDPna/3J7e4cP5bT3A2YL19xZdf7qe891Mo5MlFDhYgptTzcckuEt1H6j2XxsrXW85QfT3q
PvQu6ZfRW1ocF1mFaGNViNVMkKfRli4RkK5bMm4EjB8TtA5/TU1ifro/xcXGfZmiQk6YlGB5ki21
BH+c0ZTZZ56ToUCOnSHwqRzZDQuhiErv4j2FuvbsaKH3bxDY2Xky7HQl9Lk1Z+4GDiv/IBtd3Ep5
CTdfi0v843IvORvIUG3DQSpz7/iTGxJOu6nTn+5P+VX+qxYagjpLTFUWFYTFZ50RDjbsTksuQ4RP
JYmeXaJOmCdjmO4dPbW/eKIL/6GFjyJLk1Ie21G6CJ/Cccoe6jE2fybSxPm5gW3mbloqK2gg14n3
z/2fuXjaX04WcG2FwuWxc+3Fl5lsaryQdFkav52TrR1lujJNcoZ/82R2JXSZul6j8L2gIf+4QV+2
g0PznOEsVQdbBLyJlNookFiiAud0+xII/aGvIrHtc5DG3ADu3rHw3avh/+0QqsX/akCB2/M1fSPq
BiMGWdj0EII1NvWtffJyLggraPAsb3ZzDlt3RgDnEndl+iUInfix8aVdbbpWyThHkUNpOxNx3K08
KTc3i8oAYCABICX+uD4gCHVB+EGX+oLhGOLtbtXvA924jHYvt7CCnQ2EwfyB4lJ4oqwituhWIgUm
8s+Wjd4MTmVYwQpld5eV/cqFcWOHKNY7DC66ThYMouufhtANapqmmVzQZPBJgiikDzFGkWE3IC87
aWusSxJ5/sbF9oA6C7FVIQzotC9ODoyUTlrRoDxKxuGNNJ2o3kVZRpc7ABaXzGK4xJiGf84rJ380
UiiLO0tL2nhr0mX6R4adOA7GOLzHJQzDMxN7PpyGvaE6SJN2gZdgGGjmYDmll5ZfKnvS8RDTjBzB
LCv8bbmd/kmPXXqJFMvQFU289zl/5b8jrKpj0dnz1rFk+w/u7wjO0437oYjQIXvSdT/GgCaRvCCM
ixwre2eX2H4krhSXagrpj3LNaJsWzWS5wdpDf0BYdEaHPfynmhsDSSH8oEB8jRjS1vWTN4ruYXC6
8q01Oe3J9iIcdasaz8XNZOCWksO4eMravMJfry7PQ+ciRTM3za6Rsv3qFFPyHQGW6if8OxdOmYdI
qUjCkz40lFpFhF5aP6fuwc6L5ASU0X0cpW9u8tEWu7YIXATB5vGik1xg/DRjBSxI+tOhqh7nJLcT
KukG9q7IZnFihyo9hVi+/Bsg3/RRz2bD3CUuzbUzURsNA1DouHglxBI1MLakfOYyJrZ3BfpBjWP+
O1HnxsGThBEbEjNIjlYz4v5S1gKsVp/b38nkemRA52k+zqiFbfVosA5131pHLXS096Jtkve00eWW
jpQGMUJLxKYczfhoxtX8pkzr4JOvZ/1urGz9jcLw6Ru43xLt0bpuPvuli5pWJDof67By+OpMlYsL
hUA0qa3kL93JvHBj9I12Rl3I3KVe1j8Y2KMfnajEqrRPzH3I5fo7dbMSEXRcIscIAVG7NAPisFnX
NkOi0XyoQnd+I1I5fSylPb4dRWO/RfYr+1aI2njAf6pGbg4pLzqgXvZBl0P4rjVT57GouMG3WtGD
Y6rR8rEoj7eFauWOWIEFKbjPMr3g1tYi5WybOexvbKAJk4q5e4Abw17GJXzaJE1OKurNLVw9LR70
H+E0ouLYxYW/cxC03JKuU0vmoT4ZQYFeH+ymE8avHh419NS+NphBPsY+ouCp0BOU2RACRx2yP+ee
DZGlrpzJ2SI5g0NmHyYVxl5TfnANbIV7MQVPWtugUg0x69wP9fyzKUxnN2iyh0zXhf0hoJP+FAzY
vOUgVTFu9JwJt+DGAhxad6E24aogDdyJsTxpNhH9q03HM7LjnbIfSsrlb/JqCn6UUztvkdREuBVN
4DcRC3ScqK4js1uCQJpnU6voOCvuYoxjJJST3u8OdEpTTNpynlotUo3EdsKgsQIOoMAo7jb0Cvet
QBozRUIptgUK/jhl42zc+z/ztojepHVXHGwuC7ZLTyO8ssVJlOH4Nqb1/YUyOM6lva1/m0cXxeSK
tO+tH3Xdz7BI2hRSUqAMXKFUYDngVhukOuVuRIR3G851d4rSIHyjRV6zZ8vI36ZRN85KuHLj6bMh
AZJG2WT4wLCvb3k/SvMi79ByMYMUFdwO5M+RKvqXmP7FQQxo4SatuQZouBH5gn0Bag5vgpveWQzK
WwImkmT/UkHXPoNVNk9ZqcWnFsuTldTpxitmk2ATcEC9pXSwCOzNShvd3EQ12pxzL9yOuSPeYTRM
dIbbxCcwe+n/MKBinRH6UcgFcbpY0AGQp02effHtCQ8YDG0/+jk9LeQy+yOmZ3IlhHj1AYFdqPqh
KrUZHoI11+M50WhHxIh4h40cGDcKSpAfCS1XwPB4gQ14l8PU3d6PHl9HcpQw1Iqarg/3AxH961Ez
u0l8JMkUsgFJtjezWzqcX4wgsKwGP+We0D2sP2pj1lqQrrkAtqEUtTjnZTOIY4JL38fQk+3ebbTi
QQ/aUKxEL6+2GCQG2sEGn56EGULf9Q/s2wbF5Fw6ZxnFCfCclnsoN7034QTW/f5ivEpyiH+okFEu
fknjlknqiMWa18Sac8bTG1xvR7Q/kHhIng7LPuC9l+2MAdsUXTbGW+Q21xojy/GpDHh8eXJyuj60
W9VS/JFkddZgp7xIAGFxpPROZSjwHODRRX966CU6gK1ZZMM2hNWH6yGKKThz5dawRgRSn/zP6A1m
u8JzA22DugxhRv3MP37GALjBE6EVnAKuRHsHJkR3dxaebSsb/tY4VMyoOwpOGRLg1+MEcURFa5bB
KSk96lgptxcOkTVMyfufdVnnpSZArwNKExhT6j2vGkAxcu5lG9AzHOFPve87rcF5BOSd2TbZwWz7
kVjBxv+uw2ZQCs9+3w3BmrrXzR+hwHjUChUrx18ctHDwO6Nvy/wyew1KkKXb9g8mBh3JIUe1HtyG
M6X4P4JP4UEf6JVvfEN0NC26ylipOS+vUrUe3KVEvwqC9io89z3N9EvKv5egnYZPDbybXeVLBwHW
EMcPD1eN+x9geYT/G4/aJb0EGBHLqxvFIBxAZ909Ydbhvi2LwDsKNKYwSxHzr/tD3dC40qkxoTIA
ypqmmljc2oNlD31hmNmFoi2R0nPtWd1DI/toLyY0XeOo+AkTsnucSh7DwtJDNNJjSQdKT7+I+SOe
4jGqpTYCCpi9+qiwEYS9CGIma2/nDW06pNc4vSAChcX9u8iSpjKHMz2J7BIUwn3ru9WRRwzDXpHl
3/EtHI+GxIUMIQm5tbLMOiGMihSdngArivkPUKBRY29ZUaaRb40GN5f7i/laeIONQqEUeQGApHBY
Fs/7yP1vh7WTXcYg+GC1Vka+lJFiILH+YwoRhfPyLP5g5MPvAJOmr7Xw4CCXmfOmROh05RRby6RS
7SLFzOR6fHmxFrejjcJ31VQBHT0qCNmudnMLK0lRTQhOj4n1UbSlAYZfKFu0Gpsjcn6iaPRKfT/4
kPXt+EmbZvcRue0hPhepA7m+TrXwdxxqDirlWQurHBa1d2gI1/EnBY4KDE4LcuwW4nEmpAuzX1En
ss/c0Xhxt1nzs00QasSujbcCOe15GjfSjdaaNzePD8wtyn0KEbVkY2gGgoUVYpaguhCN7wy3gpor
J/TWDO1w/4uv3AzLSmbeT3DkjTi/ZDi0nIGUz9varylmcl2dKacYKzfDjRfPJajjdgYmT6Vq8QR4
gdfIwdQ4ArjcP/qoulwSFNc2hY9ZS5aaE2UD135AY85631vW2stwc2XpdPy/i2nJm0qMPB9Bcc50
itBx3ooOwBcbOCq/WmMx/fhf1lYFyhQxacAvAtipbaK5bxCg1AOiCeQG8ARLANKlCW6UZed4K6f3
5rdUdCnKOhhkLTmgRhQQMY3CO2V0bJ8MSKebWPeGCwQqnEHBsa4c0FehJCQXAgM2KQEzeZVuXr/n
Yx/lttf38EoC94sejOUJzwYEnguYmaaDP6ql6cY5K8R3rzY/gmjpH1pBCu+mFubTwDXTB8pr3vH+
st+4xNhhIE2IrilJwTC5/ln04AyX9B12L94qHU400Im2YzhV3g4l8xQtIRPf8dMwd6hApJpJtVAm
NTkoLjek1IhLgW9CpzEad/d/2evdp/IZ6rY2rRge5EVE0GWmk1VjEV+kFuAWMenc4hmaEG9FnK1t
hhvhh03k46mrEy0l4pDrVbAl5Vx/rkO8LiMANw7eBNteuQ6oS5IZ99nwHaf4WW/2fffszMbgrdwt
ajpXYSX9ZzQVCH5olZPHLfZ/MsRN54+md2pxAviRyEz8Rr88Xtn1txYVJDjoLE4a6oWLOmwUdaWG
5Lp3cuRsvyn8KdnrXuvtAqNZo5S/PmBk2gBwwWS8dEUWE+oqHnDLH+0TBnwBKumDl2Kti+9G/onO
gIiO+IiBhr+/aW6dMmgnoE1AZSgu5OLKHKBxp0VRdSB+O5xFbBMfA4rqY/Vd7+l1b0iYWkxDaJ1u
UPQNsfrG/NDb25UW1Hu46P1nXSnibk3cDcZzwgw+3f+Ft5aFNA1IA9wY6G6LnSYimUbSy/2THmNh
2Pjz/DiQRr2RCb7BZZcbKwf81hdHzBQqierHALa63tlzX0yzY4XhOZDCF3sNGKfyjoSueEDL1XNW
rrlb21gx6hWL2IfotIja9Gk0yjEbg5M9i7baN0ogeBNYZvg/UBQBS6GSCIhCd5EtuJ4XWLG5SQpO
LBC88DCRtT0kfVM+TUB+/1aYiG1MBKpeJp2sgD9fj2WPAQpOxO7nMvuN3UZ79NNRXvAZnLZFZX8O
M+TgHeRwtqOIgTn4KXLnWtgcCpLFTT964Rue0pWFtm6sNEE63YWXsg+Y6+sfVWvBPLS1q52KoZ7K
x1qv5ufQtlHnKKx476EAV2x61Mss2PR+8uhS/PppZxVPzlBhNLBzKrbM0So1462UDhYz1GM79POz
oi/2Pp/xGXnz2Mfvoyo+lDrVh4Mxjfh0dBMlED/vH+vUb95owkDTqKrtft7ncYNbwQhwNz1xyQwP
7egEjwa9ju5d4Jr+g94lCa/IZFv6ysUm1MFe3p82Zp6Ub5UKl6/OwR9pedB6belRkr/IWvjjAYly
yo4I9340Jd5D+7rKWvQXYUcfJ/zof00ySyiwuiY6JXgIh78xlpi/9XogM7pj3vC9Gqp6PMEsKBM8
duz5fS7nsNhMmLEO+zqX8uxlVfx5arE5P1i49BHc+kAithSAAzJGEssfHVWqp8ocRuxgYrsYaBqM
YXLQK3f6rfu1gV9or9P566Dojbsubmp7Wzep/56wTvMQjSmSf8o+mT8NmlW5W6S+6mjlwlTHZLFs
SOYquIMKu2iTXi9b789u60eWdo5L3zwa5jjsBo+s28xk8BUZS//TjNvdh/t34I1Bleg4BVHybJSE
Fmc3CXXItEIm5yIy0ycCDg8o+NzPFMmBf4Ch42yDjpdZtjbdG7cvySTkVtIkQEmvsB1aofle5rtn
rA6n/iC93vxRjqHy3gCHv2lIE9fwVi9M1sUSK1FpRFsVEgqa8/USQyd1OmOe0zOO8mCW0oStiQlQ
bA2HyRqm71agyeA8ZykohUg0YXRABCLK8P9BbXcbwwXw9pijT9qHUtAY2tK3HmmXOG14yTzwQEdw
EHQ/8gz99ScXAa9zF9rzeHLZpO6xI7Q1d3WZVj+7KM/fxWavwSXQsLKoMRbijrBzLLvvf+Aby8yD
Q1/QVBEVupjXUx5bjrxR0VMFsWdjBeM5+yQ2gn0bD+ap7vGV/6vxeO2VugoQM5JwQCZicUFbuUzb
0kL6kcZq/yGAL/2oa7n7b+aa4adeG7EevD/gMmB8GZFUC+oHUsFs48U7h6tjmTUlbSlDK+NzbyYm
SGlsnNs8qLE9HqKNInBuq6gasQ6bsW0crf7n/R+xeNpffgPcaRUjq9x/GcwlWZjXA/DeUzuYulIZ
rbFTG6NjOVRr7ZNXQ5lQZZV8jaqEC+rh1x9UDCNvTNxnZ6t39CdsoLwNagDF0av8vyT5eaAhFS6c
jESxaQBhXw81DVLjedDFwbGqco9gnSS9EO0hbUW2+8sFhPdt+uwYgJAs4rKinfVsKW5GcQD7qaGw
30XPiTOkvy1Ssb87EcwKTBlJFpk8Ah1Q+q5n1XJw5djl4hDi5/Q4oE10yEUvtljAtw/Cb9yVmOXV
B+Ms0HZSmAaTeupSFU4GKOaEvR8eol5qhwzByp01Ne2hp5R1uL+Ky0odgsd0RyCZg5KA0/eKseC4
8DILquFH7lAMYWLjg7Cqf8aif6YZTCtW47yL2XmQotxnWLYiL31A8ehA+vAznNGm7SDT7LIulyun
dLkISL34ZI4gNZXqC8rI14teDoogFsn5oYIUKaaNRh8+/Z7Bt9afAXdWa9q3y2QaNC3ZDtVAWlTw
UsicrweEAkUPOvY67Lg7a29Z80Wmeo+bLEFwVU6f/EZ7mzva2ygcH3t8rnGxri5D2a6x75f0R34E
vQkoOHDgaM29etZHO8twDS1xX4y8bK/57tsqIfLzm/oct+96DZUjbHeFlX6lmL9rBv2gZdkbTAHO
qYNPHlDPbVQaPzEq2mOxeqoiib+52NYye9ZEc+mwbA6d9r0jxzX05TI2UFBIEjcYMKT8Kke6XkJp
VG0jAUJfQMUwuGU8m11KQdpGDwsjWecJOqu9cjgX+0ThtdQehplKkYykeJEjoVs90IcpkouomvAJ
JigO2VaUNhI36R5w0v3zsnwc1Wj0j4h8aCxSh188HXXhS9jkoLCqSc5vdHMySSX64OhYbbJPQLKs
PBNLts3L9Nj/BhBBlPOApF0vKU60Tuc7fXIBTFP9I3tESzCsKjM0N5PZ+h43YYm1DXKy/aaUcvid
Aqn5EYsk+WjOekaoUYflU99k5RoPSJUA/oyMXlaC9jgFOEUZW4LzHHcGPICs1qWJCnmUntCOjYdM
aOjWCZmV9D4gqoLpbD42v+9/g2VlVY3MTUUnWRWOaTFcLwm2bQW/B5Ro0LrV5ybMfsoZO1/PkGKT
lln+uY4wl9XF6O6TZq5P90e/NW8KMMQpSuuZWPR69HZorNYdJiWvk/yCEjtsp64KCcjsaH7EbTva
dGYc7vOxWgO73ThdQDYV8wCRbtUJuh45dyMkzzCeujgjqb+hIVaOmGRxqh10/10gVxsPOdn9/ene
OF6MB2eJ65bXaMkCaK2ir62Mz9zNSZaesmEyn5u2k/YuFNhxrhzmZV7Mp0VbjpoT7BjVqV5c+hK9
4snr3PBSawhfb6ReCSRvodCvreXyKypMB8BeFXAqHeZXFHOzFGESjtHFs0puijSQF6+yxnGTqx7E
MGhajoOss5mtcVoJXG58RvAkNIVRTVRolsU7o6EX3ja1H1/GsdI2qam3O6z15JnyDx1UWDP72p2/
3f+Kr0prLCwUY25IFEkQzVmijLWAoxnrTXrB7cz/2IOw6jdYbnkIIUQZBQiE5ydQmi4ddyTSwfrl
SaAPuPMZHsZsCZYWA6tYEhPP3pfIght+vv8Lb1ysKFAggqzgrSogud7cGBm5ZdFPyaVzY7484obh
sE1RXoOFWzTmG6B/2hos5caYqpKntDcQXHrVthATConCAXpdYtu1Twbf2nkooz4EKGdukQR7vj/F
G0cJtAefnpDOQgxqcW/1lleWCdDMC1mBdS5ajze5HOxjDPV4ZY8twzr1bFBHBTNNxMpbtXw2DLTn
/cSkAJ9quXEaMEF+K/Wp3DUdyIpusJxNDbvwEVvFBNVVE7RkU5fHtMWihcww32he8buTWUuRoxkw
fExWDvqNtVB1P4emBX3iV4ZHSm7XrgC8X/zcdMEt+PKQ+um8SykZrlzYN+4U6vLAhBX8hSdUPSd/
FJd0K58iiZLfJQvq8pkoSpRbe86GNQW9l8vp6kVE7pOOB/uJNae2t0gTRkOPgX2b+WUq8pegGdFX
YWLpM6bVVszgXDauu5Xthwltv1SbUdt9HAPEybde7k7DpoxwQvT9bs2S7tZaQ00l+wP9Q8C/eDd0
DT67jKf04pSwscq0EW9nilvHCRjF35MZXhxbKOPxSEPmvF7rSZpank1lQlDUUMeEk3qZ56zeanqv
FBNKFyu6cM08YnmhUgGDH/oCTyetfuUdIaY5CTPhwBppY2ODLIK7b+QPMhJ8h1tMyPG0x/loJRBc
LurLoGqaSh0HZuziFrdmWWloZacX0WuA3wtU/nalPg2nEVuOtS+4rFgomA8EbwIeAlwejaU65JRG
E7I5WQ7HCNFAFAyrM1Q86hTTMIXAi9AGyaRJWqpu9DEdu10x6cFKWrq8Lv/7ETBlLMr2ivF0/XHr
WYP5ocCgqsYKqqchbTw1xuQR+TnjjJpzgLr8/7DONl1E8mEqGK98cZqmQb/QcFFjTyYf1K6F8Hww
+t7BMTv6QPdv6OVVoWbowGEjeSX1YprXM2waH76PneF/0mlpvjOnKXsfNtlorV3PNwfiKuLNBPsH
4ul6oDbsBR7SJmo2/lQigo/KR/otBz6UbocxL7RD2iRuv6Ms1BBC0yMYAcvJODmCkuv0vT52YwNo
Ias+jb3t/4NdijRXbuhX15laDCJcMlBIAupVvv6NhWjq1Ezd9Cxh/B+rPDSfum6E5WIn0S6crQFT
51EH3z3nj5H0MarNW7GJQ8PeUib5lTtJ8uwMfvZkF8Yavu51+Kb4HoIWIbYWCNQtapSos8Zul1TG
qW8H393FmUxHBBxzxHwmA2VvZNawSNqQRpSfQNyTM93fKLeuHOVnicbUSxFvcaWOZjL2scj5fkYc
bLXQ9/CL1apnNCT9nVn1CIugUrwiy3dzUGVbB5sU5NIyFO9HxyhFDfVk+D/Ozms5ch1Jw0/ECHpz
S5YvtWxLbW4YanPoHUjQPf1+7L3YLkqhit65mIgTc0YogEAikfkbqRv9ebBHbQ4ctzBeutLM8wDB
7eiFlu749ePJvrtZ2QKcDWMx0lgtNnKds6Oh0XbC0E3+DCUZsegc5Up0Md4LL3Tql6od1XZK/Jf7
jcL4hHYOvgtMHqbKWDv658ZBawqamRfiBJhR7A7yQrefSegyexsB93jS0bMvXiLDSjro+w1EtHHC
zXGPVMPQHiQ9GyQb6xFlbJsiKI7U0ay/5FmsnctJqV+hE5oeCnQuardhYrnJVjaNfPDGoXWDONOx
Ja6yRDnmkyXEvo7V5I5M1XsJOw27+zmetBenxqF6q0fOEAaAs6LGN6RWaYePP8J7q0MGT+2UCiSV
gFXyaM/mgLzHGJ+8aoI6wvrzwzB5TtWquwmRU9t/PN579xs4XSqQCE/yJtMvv4YBwyuGahLjhO7G
P0GWqe22Hmu0ywyHxtI/Dwa2BqU0Oi2AN9/2g2uzA+FfnFCF4n6JtDHyAhuKReIrDYbg/356F1FW
ckK065FhWJ1eOg6CZhnd1wIUoO+qbv4bZaTsrGlK9NjnqXoo+O8r8XT5o39nh4TTBU2BbipycAur
4HJBLRkqFC9Fd7TJkQL6EunGsycs3/MWJVHHjQ/e0A8PPVbOV26bJVC/HRlloQWSCT5llapECVve
HFzkdmadUnkJo6fzBfJQn60qo281qKX1X1mBPCRghriAoBozXttPf6LT5a/AAnaxQ0AiBRi6u9pQ
Ncq8qdqE5ckZ6/Jk5QM6LNwT6j5vQ+WXmySlgwPMjKLMlITWdzPsLBFUuWyw3kYv4DoHdjkxlz+I
Qh7AiqV7CgN2nRYLSBdCG+vsNFXgdxHur29GDMkDLSq/G73T+8NkOPtUtV60rh9pfM845FTZsBlN
nDlTd3BfPj4Fb3cIK0QZnmL3IlW5bkvBFWpmIDDxKQprL6jrxjh4c32ep8e5SHxn0tO7JGvSp49H
fRtYqO8sUF0Km4C11nX2frSiIa8KXHqH0okCKexpMybQqoSRWhuvVduHjwd8G1kYcPEOYzg6X2vs
w2g3JJeDlhwno6i/AZaSv50qb6NNaiTm/cdjvb26GIuwAg6N5BmN6stD5xax6zY1xeGEJMoImtxC
KLhv4vaKW+U7c6KMBPkXON6S1q1zJWHNUEVC5xAj4Vj7ZlHOyObWwhKIgyjNNcT9253CtKCLUw+G
z8DuvZxWD3cSv4hyEepr7O+JLfRlCQ1fb0QUcM5wsexGe48RU3Qllrw7MvV2HiMLeXxd4S9C14uA
ZGRHpBhDc5d3FJ5vcrjkiyS/oc53g6zrHAoA5MVnPfFgjv8/vii87wVph0KsuroHrURVq4b63LFL
jO6EMY8aB5mBsug/3xHQQ2hgkqHTjnlT5k1MgVxIgqGCUKuYW9YJfSeZNOT4HXGgMQxlNDWvtd7f
265/VSXXIclVvFZTC6s4uubYToGuKxYaoK4a2lcuo/cO/V+xb13+tHPo43FtREevt9S9NBbIRkdL
gwLYYDWOP4TjtfzuvZ2DUjdATRyIXOSrLvcsWAILR+MOPLTdRVsKkM25avDCGdBpDjz6E1vRTakf
Nek1Sr++HId1pEcqnPyCDbMoal8OncxZN9VNMx3LREfaEPyKMd03jckL2baQ0/mCv8dsBTOaaWSf
Wt5426owy+cqnrrRt53JeJxCCao4SkfP8/EMRVHFbdqm3RlsivRGrXW5r2xvQr4OC+BvXYEA/p2L
B5t+/Pftz9MUr1KalJRLV9s/TqYWYE4H/TzCVsDPTAslaVHV0TVDv3e24t8R7U9B+a+qWa/YmogN
Ozx2k4CeFeVKi4EMNOuP5/NO4GRP0EpbyPSL7uDlpwk1RVFdb1YOClLnJ2ofyPRbst6ggWtdOdHv
bUDiBvRRgAmUw1d3wVg3mMqVljw2StaXpzhOLO+AprrzPe2Br9PIVseHtNKN15iW15V0+p0DRz0V
dMRyt6MBtvpuptrWio2b2SkEDHaHtNj4rEAn9s2sfnb1ONt+vKzveKtxt9KKdQFKLe2NVbZVSNmr
ReHRNowizjOqroZAFVi4yFfW/fRZ9q3zJckwBPNLOeAeivAopfa0iVJcOMzot1vO7q3VQCPxW1Ol
297q4/BrrA2vRLq7yChX0iM5W/gN3UaW6hWbSNHVz27StPCKFssf6NFxf+vgotjhg6b09SczTSyQ
+sLA/tvJxoUkLRP3sWrd5BPkxSrb9tR69nC+24U/3SgviJv23jZWCxS1MAqM6EiEZdvvLUwOSxTx
oatsZUyDwJ9SMFXQVbKq2aHl1hg+TyTvdeplem8gi3gliVl/T+rrlPLJYUhkDGw2VtEsKijgOCko
rmQY1VPnFvOp6LN2W1Wls8sVnI4+/qDrHH6p55PIkKfCoQUMvPyev44jgryDEdshD1Gwj6ShVrz3
ukHbyjH04LGGaTBlTn+GIjZus9qNXz4e/k0BchmfhwtXIaUxmwTgcnw2dES7yotOaj02dYBrvV34
mFBD5+0TdX5UhtjSN2GaN5LeQTXFmxrYmjjGcxFaV5Kt9UH+09v4q22zxJS/1kJGdllnGr2N1DDF
ASHd4k5qmR3YjdUGfanG2xYHvq/o7v8rAn8Z2QbYQGOFEEL16HLkvh3bNsyq+BT3bX8CMIootT1b
/b5Ox2sG6OsAvIwFmoF2EcfXxqf6ciyRp2NY004+8aLK7kEhVq91NERXxOffjAJtgicpBV0aMdzM
q8SVs5jBpMmjU4gAxG2FBG3rI/BmX0MLvMUxMBDPG7oj3MMUFZYf8tdHq5sYZaMCM4s6hVnGptHi
Gx04BeBRS5MJ8kH59MlFAA5cWl/NL7EoDdDHZf5FFcWMcajeDwMe7B0SuB/v7fUVZNIRpafO91z0
7iiuXP6yHiUGd86hjLruqD5R8td37OLkuY2UePfxUPqbY/xnLPjASCdRd9BXYTl2xtHMQ1ye7NLS
fqeGFZ60NO2CeUD2OEBITKDrIT1khOxCgZDfONI+h5DkfuhuO/0oDDmf7F7C7LGwZr2vDYRYAy/p
lHKDYESMw4XTj7/yfu6fhly6VeCNqvzt4lcV7jRvcr4UKFR4gdoOqoYMq4iQ5NOkfdLaugHqbyEn
9q+BC5aEroILcnWK91icX66u2/bxUE8yOxlTEbX+QpuCD+SmWMQV1Bqkb0+RGDfKKNoXD+WUn2Bp
68ePl30N7aKzy48wyay59v9UmC5/ROJheserDYxQ0rhbteh+x7FVvWC8fodSvLc0/XVfpxe8b8Kw
3aW6/mVoKxRAkuoaNfad3cZ5owO8VB0Mqp2XP6UqphYdpDA9xaWdquipW+6DyB1kR208/66E7Xe2
GxWzpVrM7oa1sso6vKoRBmqK2UmPOyE3bujMxtYG7ydRcuvS+6hx5ZM7heKLEZrDwxiNw5VY/U7Z
h7LXElzoGi3QldVPQMpET/PESU/AG+yWbB9tE6vxusOk9mT7ZtFv0Wop9jRPx71sRttvCYq7Xgu7
fy+f//1L1leoG46T1AcKs3mnPxVzUsWbDt8EuYuqDuHZeKFA0Nb6eOutP/efqh9I44WEQtd/jRaC
CdiT+6TdMXRpwfpd1SXqkQxekIfxmKivzHF9NS7DkScQMoHGmvQmLndXzrN5oOSiHGonn4+odhWf
kzJ3926JCBfIvHk39dYYlPx/8yszfXdoGjJI9y/HzF4PDV4944IK91qD9A1ofAdpn2rS5viw+BE/
Ru2Ir91MHpP5TjO216Sw344PioCKLkRAZINoW11OnZqhIbQqjHDdyeUnPUvLBIH73n1sIcbXWxPD
B3vrTEV/o+bhcO3l/t7olH7oXYCi5T+rwK7aszMLRxbc1lFlH7xSIrMxAmm5p38s7zt9Dr9mY2+B
VJaac6XKtUzt8n3Lsxb9b5rD4OLe3GCpXRWuqBzv0CZsY1/vcf/6NJbmaGwHND4in0Kz+4W6o6Jf
uTvfaRIyNCp5AOEM6pZr1c+YaUeFlpgHZBrJC8vUBAgMGDubfOzm4weKF/2NgRzZHcyOhEeDZ7e/
VKucX5KukL+R9ske4iFz7gtdACqG7r/5+AAuKdl6bWjh0KKnWIbg4WpbxjlS8zMn7eDGSYLxWw35
R1aZtx8wW1/kX50rGdWbVJmXOUk6wZ1H5vLgWyWJwg3jos5LFLMHQ7uJY4yYsj5DkGvWnN3con1T
IdfgD0ZY4OcSpX421+LXx7N+bzsSbVEpAy/zVpGjDNW0GHO1PTZOM3eoWKbKawc05dW2Wx3bHbM+
erCo411k9SgLfDz4O/UWOEka0FAweoS+teVSkuV9W2d6foylU99iKRI3/mSEJYA+WEETCrjVbB7g
cEvjhmWIhkCpcjP1qxrJgb1utu6PUWvijRFN32Ba2ndNK5J5P8wGQBqljiXSubVw8m0yV1m4dbTM
1Q41Dg7/HE2XU0WVhU7RQqRfHWqcNJIwabvuODW299SrMVp8dgyJukNy7JGCBk61FDBK9Oaq8vjx
Ir63jdiweDKArmUzraE02mDbVZphwVJ58/QpbUUTdFHckA22eIFqrtJ8yhDZ2MSkEds4MZyTqafR
lU/59vpiBf7vR6zFMDuUnO1JIttjhaH7UIU2Kh0gGrfTOGnXwBdv9yzZAUgtAtii27SuSaIyKZo5
R9YeObd2G47O/DDpxny2y7w9s0DxvsvwIsZgOr/Sel5iwGWMYOSlUgIHgAfK+nFrjE4r62JEEdAq
QWDNxuJ+XAr8fOvyEzpzPaK+AIhGp2lR9u/sKxHj7SI7dHVBMsNogaC6DlGkb6me1Vl0ws8pu5/T
RnySTjbdVd4Ybz/eVe+t8UKooG4OiJgKxuqSdL0SpwAlO6WubIMJwLhfu1W3C7tE562AzGm4uMeF
bIkrN8XbO4pJ8nRGEoagBHvvcuTCM2nulWFxtGrPPlRqb++8EG2EORk38ZwA6qkr/cps31lYMG9U
aADjkRata5i1PkSRUEHa1lHVuJu8MPR814t5kP5k8+K4kgG9M0WQCUt1GxsXZrj8nL+fuPSvencO
p2OFP8NhqNNpZw51cq5w87nramJXoenGl4+/6DtxYqlF4NcEEs2Dv7N88r9GtYsywxnELk+9Q6Sv
6hEeAo88Pys7437saQ/J+avXVnEQ17HYgTcur1yxy9N9dXy4+Bc8NZB85BeW//2vXzAalSH0yTaO
SigtuWlR1rGDCfHV6soe+vOXViOhJ0RJBPop3Ok1At4p5kpzrTQ7VjoOpJvcbhedHATcQp+fgN54
mtmIRqp2ZCArGc8xOnO247ZIilr6voy7Z1WQgm9xdPJE4CbYSgAwUAmgYTMP5ifTzbP7rNYnbZ+W
9ZxtO63He1ybW/sOIWxSG2zf3Xlv22Ker2zWd44mNArWkHcyFKB1bQnNH9eSJCrHRm3AX6NPo+6J
WBZ2uULf16o9bIVmTeehvwr1epsjATD8v6HXZzOjRKTiIJ6dakXrG7IVTWznsfFiv9YWT3nkpa4+
jN6ZLnVT5DrQvaMQsn6NDUnZhEZjqMe4z9utqksnUAcUxsN+qAOtytG2qMx0yzFTDh+fmHeOKTwh
pLTYtBRT11HBgnWZVLTxjglEpgWNoRHvUhvylBi/qHJwHtpYU65c5+8vMeQoOl/AatfT1bMmaQaZ
Zwh8m30gKv0nIE3lqzKD/i81M9x9PMd3bjQL6S1cNwgKizTc5ZFswtHyWgptpyybFeuU2Nq8sYyE
/l6mxpa2C9WmQ7SmncdpTzic+l0rpPPfxz/infDLXOlSAbH5A3S8/BHKoqCAQTC+nkz/FqUB8Uhh
qtuOqdtfyVPeCUELRxukIo8RFnkVBMdkjJCYaadjDhCuCcKuawsQotHoXQlB78xpUQ4kW1jSojda
2CPQGSM1wcLF5lxwVFrxH6/56QteBsPXf16+5S0L0V4Hl4Ey/OXyNSOiu+g15DSDC28XFh7yZHld
zA+GXjiv/4+xuLhoTRF6GO9yLIHeGghmPAyU3Axv607VoUP0yrZya+dKnHtnayLlupSEqG9TQl/V
ta3F0AfiVnQynWFrteHJSVTEJdLKPs9iV09HVxUOqNL6miLWOxEHuBe5PIwfZE/XA5PxkFHT4z2R
FoWf2sHtjwkKyzsxTxIzeqzHZn16CS3z2nvonYAD/mRJf5D5hEu8uh8nYs1Mry47KRriAX2MKKPI
w3g7ljHyd6GGGG8CwPfjL/rObMlo9YXvg6kSVevLL9qi1dwagz0cm6iTd8IU6r4F2/O5mYrbGP2G
A/yU8VA49TWJzT/xc3VJIy1LhZ8HMLn8G7XezBS50L3xGOEudFRklu5MO6s2k1EX96aoq0Dp6t72
ZaLUxSaLq+Klq1J5P3e1/Z+1uOzu0FJK8NqdhuEKP+FNGCbyLiqksHuXzbduN3voltd2r7XHaETT
AS0P6zNNrLryJ0oHW6yg1CtPizfxAtwBcWKpwNLnBsN/+Rk8xDnjqIuQlTaNjifEUGTo+JiDkmNL
Pctr1fbV/GBE81zkVqPRApEK8+nL4TKUHwvSHvMwgw2nCIeb77NlRHRaq0hbrAtFX3z7eKO9Ka5b
qymuxoysSBZeV7vHeTSycodWjXE/xFgG+LrbAVzDepKCblMo8y9TnUH9cd69H7noMTqW2NS4QaiP
hXtl//+prF5sQ36WCd7Qoe3AQVgf9zhL51iM1XQceOW85HbhhJtEaeto01rGXOxwUdBA2CdtJjca
ZYkKllOUtZtFcB2M2FwoZxM5nVurza1vuVXrL3GRKOe4db3CVwXZfZBMYYSOYpSFmm9neQEmqCzc
XzLLEDcdkiTSQYkAMPaTyZx+lHZfpNtSxwB0a6AG3vlePk8gXLPSra5UBN+W3Zk9TUPkJeylNLeG
uFYWijC0i90jiEo9aKgLBnTqa9+N1a0xxdXGgX6173pQFjx1mw1SVu4OH4Dy85XdsWzw9WfggQIp
nJeRxfv+ckfmkYVCjZzLo70IEW5jxUSRXnRuc0PHUR7CKE7y/ahaONmjprCYItmJVh3oG5vDLotm
r9zphpKDo3NDXqYf/7rVcSE86URHChZkDa4B6/Tyx+kjvqNzjxma2o7yJHMN7Lau2Lu8dZJg1Mtr
/PhVUCYW8k6iFomLBqwhhI4uxzPLAkVIjA8PKAclPldefYx4wAXtNOdB0XfpdpKdsUOxSLs29PqY
LmMjNe0gemZjTUKx43LsEn833Y3x9+SRaip+hKBDFmCHhQJgHYlO+tJrm54GYqXiHhlx/fsgkLTd
2Ht7esTiFl3E7PvH67+Kjn/CFQkqhxNmAaINq5txROlgKsRsHJS5U1+tKFOC1pPNbipS+0ogXl3C
/zsUW9AAeQZww11+yl+PVCiAY6fFwjjMnl3sRg+xfF2L7B32XI9xE8MewfnlSrL4dkwNejx7n4cx
9/8as281o2GPrT0dUr2pb9zOEJ9LxdY/p2VFH2CQ4ilMpvkfDZSZKYncgnXl3gFju1YPMZyyAOaq
zIeWuPAbrSzvS6KI/EsxJddaam+/3+VQq+9nl1GM11isHobcnXeCoHOL+oR9qL2YrsPHe2V1Vv9M
Cw4zCSNTYgevbtKiA4aXm818EBP8Zn9EceGLWxEkpFXN30Yyqmn3zyNSZKBMxmqqKMAsn/evLTNb
Vq2JxJwP9LWrDb3Rah8iFPeg2mp/kFojr53RN+GBZzi3Ns8LAylLqpGXAxJF81FaeX8Asl82e0sZ
GFdLgRj6MXy+/0IMCeSuVZQ2xUJtoiLwrxOm1AzDhOLV0khaT1i2guJfp8sDFlDE3b4e9N2cDMlz
rPaGuU1UJ76mhLd+DSw5yqL5RGDEHo/lvpwy5jVe0Q6o8mZuqO3DMDY3I8zDT5pVbXEdvZ+MYddU
DWbT/3081/cAKZwQov4S+zmcqwS5SQrKMG6Sn6K0tbfIfOUHfRwLBK+m73gdjv6MqmhQKLjlQWtM
tnlawiflLlLuUWzKdpre5Fc23DuLwSvBony4iH0ANbpcjM4KAb21ZX4Sqmwf4k4b771I6Z/DtPgW
d/V3xVN7KON2u0khHl1JmFZnecFIUBamh4e7FO+F9V1o5qK2k9SBJj1p7k3Z9TM4CNXa6yK8Ns8/
sPu/k4I/Y5GC06ZdbDvXqumiDy27SwYgN03oWIFtj8pZSybZ+hAjnZ2ZW/MuswCO4WMaO76nNoX+
bOEO1wU6+MIj92WyjUqv2sOlaQIoN0gVdVM7kmGTAx88L+2zjV6kFU8PrQvM2K1/aFi3IIFuoWIB
6MPZVXPbPmujtG+Kghvwyrdcxf7/XU40aZylqI9s8OpbuvgwZrMW5dTUuu488E9feLx3kW+P6rM6
Vg6vIGXYX9nUS8BdLyztd3b0UoKmRHG5g2xJyjN4YXbqx0n38a1Ldlxy/bbvZnXL55xgx1Up0Myo
rneKZadHOFb9L70zct+wSvtWRZfTz/AcuLK7VqHtz3IQs6FLLjcxLcnLH1ag3dh3HfDqzOqGu9yN
IbTK2AAKMoidGZnJtij6CO8g9VqO96ZAvmw2IHsoPCxsCR7hl0OPRqNJYYG5ks4EvdaCKaorw3+O
Di2jtxIT6VGO99B28RkWgdkn/9jeoenBgV5EeymtgNxeluavawT2sAJpGx93uw0N5XsXunX7E3li
ZAPVeHr6eAcs2+rvDWAZ6OJQ3QRmRySnqns5mE5vsB5L1Tt6c9EPAdrH1n1Tm/5AC/O7MjZAjj8e
8G3Y4KMyKoo4S+N7TVnQ0NBYHkPuUc1yAAh9Lk6xEklfzVrn5eOh3h6pP8hTMliSWWopqwwAbCny
NxZv6SZPhp0dmtZ92yfGrqxD8VrVTbcD8jttPx70TTkDjD3qAtwP+C4sehqrFVWM2UOR3mFF2zTf
1ImKWVI6VgFWrmCVKDT+FHXbPEdjo59SzcqDvo4ygE25vJ0bMwravsfUFlmsK83pt6uxPF6AVWFE
Bz9zrfCRZPOY21J12EXa/Gp4yHcgONvaKMpk/RPkWex3dbv8d/wawwKiwykTzSeEcy83mKLU6mTq
s3OUZeZs8Om0H/umRZuuK8rdx0v/9jpkqIV6Q0sWfOo6ZiRl2qNjgpeBZ7Vm0IU6jfbCNXdzKNpb
WonpSWCuch8JFyYu0JErwfTtzmZx2WnUKAHiclddzrSz7Ep3myg6IUjU3MaiNgHBD3V5a1t9eo2S
+jZwmzQG6H1TKiJArhvts1LpuVBq5agITxwpf2n3vOYAbX28pG/DMN1f1FtBiPHgRc/wck5jXXUU
d4V3nCfbjg9l4+bfRSzd/wy7tcNdQl3plSKl/mqlQ3lNqW05KX/HJi57Ws/EJV6+1KjWTQlNtM5g
2IN3dNrmk1P1ya7WsuQAUCTcieEaW/6duE+sh2KIzgxsW8a8nKuHu0Pt1BpzLYaOeAT1IRygGXoC
ULXZZ9qmyLxXYzSKvSHG4ovuAcj5eLnfmzEPP+CvyM8AT1u9uac2xehv0vkJSe99TXP30Z60/muD
V2Qwl/W1TfTOjl0+LtRANtPSz7ucsTkTh/Pe8Ng/PEuxgNGnHzKFJD8UQF4/nto7G/ZPUZMosHiI
rVO4dJBVUU7w8CSGFjeWMMS9GdX9lQLBO6PwGEKOlr4yeeKaNCYKR4mmnKaoXU9GteFxUof7MYy9
/z6ezZt6GXtzEa4BPcfFAqNj+ZJ/XdKhGjstbtnekaPd7aRu/WxkVL80kfRu2lG7d/SxOum9nO+i
JP2h6cDsRpwXNx//jHdiugMMDxAIVaIFKX/5KwqjdKNh5oRYudc91mJsg6wic3WHYauxh05KoVyj
RaHgwF/9+1ySJThcb2Bu0PsgV10dFMfs85pnGHZzEsyzMU73kdb/xz8c59Dci2GURzlSGqoS9SmM
urPbdZo/twtlStN+8KdvqNfsM6/aTlq310plrxfzN1tDB1B4YYOOWnfTVtNZppHtu417apGqpJHv
95WL5aMablNNHOBHpZtC2HaQtGLf0xwKhfrk5uiPgaMrfIAVT0U9HNCpolQ4J2dd9sdi0j7zeY42
xqNeLrd4Rt7H2ej6syh3fM7nNqzPQ2MdsELZi2hylpt4P0Cj9o1oPA8eBbiy+hmliEDMU3TQZXEz
V8V/c9YE8Rg/FmP13NRyuuVvPJAEgTAoan7C/DLP9oPrltu8oacawWH0RW+cOAz3aFzUhyn1Ur/s
NUrLGEW6mcyCzsxuCqf5rSfuc6kPoe8B9/dFQmAY9XobNyiNF1IbfL3QwLTJkzsgFICU94vbWue0
6Y6zZj42VoPLhI16mxN5e3O0Yc4peeDU4xNVBe8wOCM15ULJS6Qy6KblLf6iQiluReSevSw0eU2l
zyltFx9FoQXvvlNHCz5medI8LDCt5uwVdOVNWfLKbHRfzdvHBkWawZ3Odafd4bziYj+rfh41da9h
A40C+vRVUeddFLcbty/2tRvdSkfdCTnde1V9tIqi9Vv8OLoSZOwk97OT5JvU0o6mPXmU2lsMgsfm
i7DbXYKElq/HKDgVNR6XUX2KFDeQSDz5SmSc+0wfAztX1JsoNn6oUb9R6RrdDmmxs2qmFLs4SE19
fMy8xG+mHqZD/NxVWMB6RnVEnONG99JDqRdnHFA+jRWcTndIX8OULWNo/U98h8LWn7LimMQSeW29
uo0a6zuoVdgRer91Qm9j9fZmUMrbGgSKEPZr0+Wf4EPd6f04bAZhbJPednxnjru9sKID3DPBepUn
WYhzX3n40OsvPcbAm17YAdbKpxbsg11muN1mr25Rixd9tIBDddHNULsBxIodxhPlETPDL0Tdc5iY
j2mY1qyZPCaF+RVU8a84jPZa9NKE82NZKgfE6x/MJjf3Ra6lkz/l7VHm5qtuxTuwz4s9cnpsau9W
MTEacPQq2ZTOeJdIO5Be8UtF6aAT7hxIw9mYU3wYI9kFMo53jSLzII/0G5HLfuNO3kZm7c7FZawL
y42wRQVxRVP9eJ42Bv0UZKhE4scTpZK5Tm7cHjdazdnO0RyIPj+a4ysYnYcW7BD/4sbw+vsIoKea
1/9ls4MbQZEesqH53U/ioPby8yzMTxaEQHuuX7uxeQLB8yXVjecqir+bUAs55Y/ZbD/ZnfVDR+3O
ju2z0apfgQVtqzKeArdTaFB1e8eLN6rSPNgwev1uNHZwyoGIq1urS45dr2OHqwezlv8oBBrgJIm/
1bnZUZ2btyoYtjiyzmVV3QMu2ldz81q1xs0o9JOspIOYU7sjxdL8ok+/9tzXe6XCQTkc57vGU783
GKdDbxX3U6bc9SgeFG3Ubka16f2pzb5rhnwuk/jr0GffGuyQNwBTgwHKY5s5D0PZbQHebnq8ey1j
+jyVXbwxC3GHvMczTdNPdmoUGxzh6LPaZ3vCQbZx0892QpE5rFRQozMfqAT/1uFH5XfAoGk9CwBT
wzlHc32juc6m5/UYoogZWKn8MtuLwGurbRvNvFdyJ8CWdp8qVBQIMENu/tTa6gYFicov6uJ32XUn
vRanehj5Bk1gIpdjxf3r3EdPqtacCw3Nsshszqkn7xPFPcVes3d1gNj4YBwwdPipdt4TkAifSqGv
1x3v8dyZfFOq50yjcdyWj2k23xthsp8GZd+7AFcWu6e5HBeTeD8Py+d+mA+2W4tN7wAr7OzhDgW8
fdNVX9RJzX3FjKNd6IbnSEt2OJO+QqS+07LqU2i393rUPgD4DHAqP0hdu8lU49OUmj87z9l7sj2E
KOp2wBMqa3ySiYdQhh1EanmXIycToAj0nUTyBs1eGZh8KindwBms0G8z9VF3EIWa1JdCA9A8JtZm
RGcGzYinWGE98v7zOHk/y7bdZnrzbSjCb14OBNSaHlReH4UXvYpq/pQX2rOQ+h4w5eS7rayC0Rj0
bSYodOlFuVFQNVTz8ktpV5Av5tj3KvTSlNxi+497mg0HI1d+V5GMAmxdHiDg78DbBVpiSV+oOl4g
Us98yx2OcSo2daltjQ4ymkzTX12k76xI3dBeQQ+773o/xyquLPNDbNtnbWlqCXkSA4o2QxVUSXR0
w3JnW+XW6JOzJGFSdGJrZMQbbKpeaEn4KhVubmUaxYhDB6iPavAC9WLb9fZTVelPxO09j+/DIIdT
GA7K0ZqbTZR651G10fuFTGFl8pT2YbvPCnlG52vLFfgznbWXUM2/0XCpSQR6w+dh9Ro3xUtVqxs4
/Y+tVz3ntf1SxManDk/zKSeUT5ZxpmZHQ3SJxbif+/XQAUprlJ0UyilVhkceVbfZpH41K/uOEvGI
gaLxDZwFaH4uH6UrdB8Wbr4NWzqq7lTvOpnuQ5dGfMMlEIVfXemcC+ncNUO8jSJzSwsUebRxO/YV
erPYg6ZRYe1RfH/R0YfkYQQTvkFYrzH2GnemYveOv+Aw/SZCnRUS4Q1N5ZMQ0gc3N+4ASEKk4t9v
u1NXzdvM1Y9aWt8LGpsVWxh2xk9PnW/a2MPUb7GyaNXxbraIyHggVFVz50Tiu+egrjGEG4TTgrmO
H9RCB+fe4oXgpUiWOvGr6dXnRg0tH2kFhcNibhxTOeKaeOMp47mq48xv8hlgW18e8MYz72bD+iRy
rTzq4+RDz39Sp/zs0HSMkUrZJJwVVLW/Tqnm63DPC1UMATobQTKqt5K4ZSrhbYnrNLjODR7QE5Y1
ym4eNDPoG/0z1qO/9EwNFCN/yurxEE4VXhz6J9l250ZzP2tC3DTRtJcRZm2V0gV2bQjfDYEgmcmv
UNGPsuiRTdGOMuyMQNLK6or6JnGTJ0nyRv/lRSM/QBCk9tWhj/6Hs/PqkVPZ2vAvKokcbqHzRGeP
b5A9tolFhgJ+/ffgc3Tk7hlNy9/dlrxtGiiq1nrXGwItIwzd93FjtMYrY8oXjcifYhxEHEdzhoeY
u5y3AJFoeLBRkp4Idyx6Qj0hS72bHArw296zDYWle7R8FhUsll1k51r9zSqt3NhRiGXpptEBvq9w
Zl400n9+Erwp7OhhZkC/Pf9JMQIDwxxkcYQ0+OzHTrSFd7gEDRZInEK4UJj94m6En5Q3ztAah4V2
+svbjdFlI73+BHroNRUM5I8D4PwnZEqbYztJhiMC4HE3AVJvjNxLvxLeWQed243bt6/32j2jGYU+
yaYDhHCZNWN0wvIjpeVHldTpdPAcr6T/04aCwruMsBycZOF97cnWzYKB3l9/72CW5n4iUdK/Znb4
551fNGgIy0ixWv1LEJldrIkhk8XqRh4djBFz/c2YC+OXnERXBDDC6YZIMYLInxrWcJ+MScJwsDTN
B83s/OV2AMJzDhkZeQkCwNJTVwJ3L1tW3sw6TwdzBmPHF+AC3Va+OXjIO4tjN9bdKTEaYzPijH5w
izLdiKH3Nkz0r9FbLmGs9aIgAngRApfB0r3ok4VnjmQc2YI2q7d/9klWf5zGThf7WLp2tBlmm84Z
VH+yQum0VnLlI73EWdbLk7ik85kSeMK49nw1Nq1rLm6EyxLmg064mNb8zhNsdVqZmlc+vtceL55S
DJIg8vEJXCBIURPrU9WL+ITMh6S7NqI2yToTNAB3tJ58q3BAIBW+vfpfvyijilW36yC3Pb8/UegG
OkkVHRH1GXt+ntrWWUpWuNNpG91Oil0EY+TKnV6ivetDxRmAqTPzK17pxSeO3mbIsXqFsmyWWRHA
vaW5lubveKzdZzE6UVAWoOsRmPQBltW1+I9XL49HAWMiNBwvPIKSEnpEWdcR+hTTuIM41/9SdIPb
dm7th8iS4mtnO/LIEFikNGdudAXOv0S61tuHHUX+OK4ieLZc3L6H+SsKbm6/jqze2w0a3LLbuLW0
a9l7r307zCQxnifjFnz0YkWZMnInfA8LwB1czgeZ5nsSpTB96Z1vTiGjrR2bzc6sZnl8e1W9docc
9msZt9IUL+UxsorUlBdzdGAoH1P8dSmhd2nkTN4V8ttrr9JDGbH6DkC0ujyvusbqdZFAfp+VS/Mw
6s6y3HVytGL4rnF0Yw99huF5jTdsvizpztPn6crb/OOpeLFl/6EeIibDsxOS2fknlMYatYTos+M4
Ehm7kZ3TkHHvEZURQsMHS6ToSvwA/7Z2j6momDZjh7FICD2W0GeQyPhULcUwBM1iW9EJiyDnJyBF
R+qMPvh+qJJF2U9vv6AX29rK0KPwgKfK4AWC+/lvhrycRX09gIFKzzs0Ax1vtrTxZmkx53r7Ui9e
EZdavRjgfjGA5+A4v1Q0l7XVegJgvDXc303sIEeXqy1BmulP+A2bu7mzfuTZAFvUd7srMOuLlcjV
2Uo5UNFGwAS/eDl2Wk2SyGv/SJhcq2+1MlrKgwHB45ro7c/JfLYMMGplAAA+jrIQGtEFyaTPvaqt
0lye3MjU802T2lF7yPvE+ejlc692ymry5dg1jVrvPza+VWmJD+YMcaLfz046k5uTdMN7hsZzFlag
3x64M2kFgRpJTw+6JKrHUHmqfXYye/wovA7b6H7QerVhN7F/uxOdUivgvjptIewQ1XXhhLVqgC1V
HrcnadXDl7yU7W3iWcVt6lTObyfK8x99m4k5iHE20nBGyfWfuOO6+7x0DcyWloE2HdJ6TJOeobtK
4VU3gWycTH+sZtfLtvVUIG3uC4njKIh2812bweTCIo30NICDUr5fGkQHQTxraLUKu6k96mqX/ceY
1+5I2rADN1UbzU8JPlXZtifQcDo4udB1zPNxhSWVjaTfYHG6KYc7WhrjLqYFOEW6ntm7JC7aI11V
P4VTX2jeHWU1n5BShhbajaM+00tqv2ufsdAh1irHPkIIsL81WWROmzpLEIJihuP8NBtMQcM2YTsO
nNHkZPIQeL9/+3N4WW6yTtaEH2Z/eLRSTp9/D2KSiygjOzqm0C23eTTWG0YBxj2eGthl+P0vrxHJ
sXVLvDmBlh+qHpvhK79hXYsv1urKkDQYWPFlXlRyWtkPKvPR0GQN2GtE7B6aygUAgJC6sZHOndvF
7/3egUOzgIBYw77xumupbq98mnySqKQ4ifkNl/lKjiXwOWeDO9okV+9RFWY/ZZkU/77Tkd6Ls+Na
4rANrQXQX9MeT5dNZwyLfcxgURJMbdvgnr1xIInQ/3zlsa6v7vKx8uXjCWrAIkTrdn6tPh77yGz7
hZGrmM2TNQ3lKV6S4Ulp2fikpjZ677qde3L8wnlYDNUQwLY4X0ZCJh8Ls1PPXuaPP678qNfe9RoF
yCCYPhP+2/mPimH52opcy2OnWe5tmg7mGvIcdz8bGoUwQYl9C6OTKDTP+GG5Yxeq1tECPxLp4cov
ee2FQ1bVV5N5+kt7PZT+ehWmkUHkyBv7mIrM+GAKP9uUMn8aiXH4ZkujIlk1bw6is2Msd3GCTtvh
F01HuZ2t3vyc6Ha77/CGumJb88pRyMSflpfifqXTXu7bDdKCWreGI0PhedMNtnVHULAiSAVc9O0n
8Oql6OwwL8FGjrbi/AEIl3SOpmFSY9X1uCmSjJkPKt7DaKTulXPvPzXW5WJkveMfztj2FRli0ri1
VaQm9CBvtH7HCK+NYGgyzpz1//+V9VDWgrieiIAxZ8joYWL25C7klj4OISDt1BySWdm/TbNMsdsr
MiZXS5SPSxiZZn3EtAyLOqGld6lLOkDo91gvbQ1rdskOsIH/xmWSIDWO23thYXQVgk8Ve7+aTEW/
tLYZn1NQHbRCUS6+CL0sECn2wr6TNk1AK4aOSRekNiwviaY+YcIn0MTpsp22NZZbZuB6ynnorE58
8vFqfyw0rbZ3mPyodJfkJrEr42h1Mowibfk6LmaqM0wi45SYEtlMYd5XBNqCpcbN8OgV5bzFvE4r
v06FdAyiGvReAvu40U9cyuw7gsqndyiD51/1JLvvMh+GNiTzrPhpdLoPLCoai1BczZWfcH5c7E1j
JdZPaiwXlb0bA88pwGmYZ6XQPrc4uGAYgzXqF7fj+A/1yTfjPfs/vlym1s0D0UtRMoSdyEUfJL7i
PVXL6A4fShdOzj2Y7VweaZp7+yDqxn0qp2kSXyuAG0B0hG8S0MzBwr7wmm2Hq2ObkgYlTOUW/LGP
ed9kuP1HsybZMOzsVDc3smnlhzbVUkKi/DaPb7Fo62VQVqaTkViLG31gtYZXBSnWWwRByq7Y1l41
7gu9m5Mb4cSN3OjjhEVZ4cxdtJEYvBohoYYrROrKeCAsd6IVkIURaTuUt/0t2GCz3HRmk3x3rEF/
RxNvflGkw17jMel/mEoX3wKlOa41sFKoeS+dqdw8G4UdNeJY42lpHnrLrG6XolvAIBNCLAK/FxKD
TmE6H8jsxVwyGiQRzmJaBMbkuZbdc5AlN61gRkKsTTYD8/pJVAadoRJ1iPxe3qdtWtwaUmF11coV
jkYlw4tTfg5RS5nkQVHF0BXsrAWaLRZkXfmIe2SZhfh2eYBciIYWKsOp/j2Wyv8u4oUIoWrRxo8M
lm0roEiXH7TK97GenAcvCqdx9J1N1C79bzK/yCwo8hRz5j5ZSprn2MsR3lmzTdHYmM28G0wk5bj2
NPVmKZfV32JKxBRauDt/L5W7jrMceyEqvU2YWnjcdbgUcX1TWaP8VcASnvD2dKy7OWkBoqLFnedj
bs3kDC0l4/Fd7UmSsvV0GNhnmLB6wRwVGL5ghboWsXYHjD3lg2sGDTozb1tXWfVBizX9IUYAi8Ht
YtUcRRxNIYltqXcQeS66fVoL2Pd67aWPTBzkk+tO6veQKLplg/n6B6eocRU34zjlzpX7Pknc+DEu
3flXa2E0wmRbaGwtbV/eocdMKfAkknCsP0g1DFoYf98Ir2Rlx3WnVFhC1MT8t9OhIURD3dASwRf5
xuil+pA5avxqkrH7DRGyAJ0XOob1Jkh5HC5VpRP4pHfvszH7WBK1OoPZSPMLQnDmPGRMVPCSLNhJ
TE7TLjCtRjeD2OeGxmXWMZn3QXjJPxPpSc7FHkfANpymrmT/YKkEXiwWBEvmqRcjW6tm1WCBg+eU
9xDq6mQzxgVdZz7qbs9kqE2H0Elbv99IYSZwKEbGGAGmH422zf1k7TXZwVbY2xs2WTct7xecWn9R
thR9GDFH/GTDgPxGPE3+Fccl94Qt64DXuW/V7rFTBoagvlPMewqOeiU3DIYXZjGGFUHkjOIT9N7O
DvteWWlo0pBAmMjw56f6ShN/Q8nbFkzDs3a1sABTTlO+qytH7QsuJ24+aw2GCJcPHuxjLUb+Kja6
ogRmSkf3WLJ5x0yD43lDclSxXXgBYRe3jE5mz9tbGamlbjn2GFOXkhwrXQ/rKfoRw0bZ98XkvfvX
GsBbo408yHErR/mSfYQxSgt5A+f/sTQgzaiyhOqodxC15ybLrgBtr1RczlprwMUzoBxe0ioHv6yg
yGTusWE7m4KxG7ynecz86EpD8QJFxJCMp43SDbMZ2gnj/GHbk+uM1MPDMSq86a5cMmvTd6YJWq0n
ePCNKTNJu7sW7v0KsrDSrAEXTHQsGEycX5Xw8nrRstk7zrKHbYS9dzh6htrFsy3vmUs/el2JZ23h
TnvSVOL/Rzm7cs3h3/OAkcddVPvNzE6shtg+ClQ63U1pF84UAvC4c4hEqV2oUyJD+yW7yTvQimXP
flROiuVu1/M7cO1J/2yrzIE2YnWcr7NT6v2V94Kkh2dwfvJRpbACwFk5Fl8st3qO66xhwHlscixr
AnAmbzNgNrVXWa2ee2vpnqx6YYgX+XbzXHdu04Y6M4YTDgH+dz5mVK9JZqXZLstNDIf1JfK8nami
3gk14ed3lH4oaaLZrjD76oT9lXOt+2kU+D53A+7RfFG8qKD1HEmhNjv3S+0bO08b0M2Wcxd/qBxD
iUBZ5N00WCHBp1YizrerLomRbuGZPxBWa6FZas3vwtPEhihuawcCg/OgHDstlIXfnIo4RlKCMWC9
k0v5MzXS7BGu8vQMnweywxI5+GDGKCPw85q/THM5nCyt6T7P/JKbwtYJMliUV23YkcgFMuFSp1nr
PKU+YmCnVu2NJuc5hGCihUvWY9daOM2yLVstvTWKGiVTlTif4opDqMZt/Gvf4ya/mEPxsS0r+9bK
0+hR77oSW0I7kQLLHD8hgyYSXxKYHwe7rKC9uLqqSthQI9b8btbfWkntfqayUrcm/iiPAstDyEKe
1+1cxxn3vbl4N1GedUzeXfIdKyv/VUU9WY5Mnb0p0W4cSYEFYSAPZ6+BWmFJJqNVO31L3TS6KXoq
uKDkj7cuLRj8iZh/hjE7nX4tUKlWHVbXo93274YuyvZjFuUbrciXb9iNlLdt4xlohxYL9qmnlns4
Hvo93DR3v66n0DBThAJ1VS17nOGgqjiqH+7iOIn3UVmbz4OdzDN4RyK2RubnH2hS42th7i+3JZIx
gdmZqDBSe2H/MkYKPUSeZScAYbPeM70v3y1TXN1VucxIA7Krsd1q+uhM17qvF003vu80uAjr8ARg
873YmkrIx/aY4OG9+K1zKDL3oe697h5dI0G+RkqqVmGbG1SqH5nhY8/Lu1xLgmsqv5dg0woxIdkg
sAS7zhcZAi7tRZGsowaDae8zsxj3i4E05bdsRX8iGraAQxK7UX2QtiVA9QCN223nOtnz26feCvKe
bUP8Dn2Vmuk4nOASeNH617UgnCXta2w4aIO62nE2fZVOt0ZbNe+NiIn929f7M7R9cUEEh2yswLLY
AZ+fDWRYaTM5ZuaxUMYUfccePxVQ+uayvR8H7CGpX0z/V2f0Kt7YsMEb9EhOu8WoFc4gys1dnUkg
zxkd17RVk2tOgRrMaICxKYtt0sdLHNRdJm9aoo4gc+K0K66IiS5f3jqPZum4DBc4XtCLXjy0LPYG
TeU26t7C0W9U58ReiCZlNjZ4HYk5xAtUmaGNB4e9y3N9fJzZR9JHEYlh+/bjXI+yy6dpYzGLnRFI
Gi41508z5ghspZoBtmikD7rPqLeKreRhErEiCjOxb5POsEMLp/wrJ9gLyARJHZJ91o7HVBQJ4fmV
ExWTIVU1xWkWuXlPQKNLb+0Mj0r54krJaK93cX6XMKPh8fHhMhahbDy/Vj1UCoy9KE7KQR+/NRV+
F1BMbW0IpInzPU2tL0AMutH+2ne5fbv0rWOG+TISBOtpWWGdEjSOUwg1S/+Bw3JNmdumZqgWEIyl
GeNvNZGhFT6OLgFcupcQghKRJX7TTOPyoyhIeccqBNpU2EO/qjdNbPhz0LaxvpP4eBqBbiX+Mwny
pnrI8alQN0bS+E7IlHUytijvFQdW5nnwzSI/vYH0g/dKps/FozfQr0SlU4eTypcvcWKpLvAh/YrN
jDwkP+TSan+Maqzez1hGPDVD20CsiqdfdCddHxiqjr8kKk2ujShfkmAs1NawL7BExBqMPPDzh073
Kv100aG3Zkn9kGn1tF8AT0Inz9OdMD3SuDppbvm9UTg7OGMuk+YGmWX/q+E/PSc4oMGbZ1jKqruY
hHuFkpSwChp1QtrFTrMALDboTJc6SISn8iurjQr55XJjUESHsk6nAIvN8zs3DGUAFPjiaPU+dKMs
TwcqJEYuSdmoQKtcDdLj0AalLT2iugHtT/ww97muh2YhHCORXsAk2/iC//Hq3DYadeh1vrfPW/lc
CPVLSzOVAVGsUKqZ/8B+qIYBqc/bfu5X1zsfW5K0Gp7MiMOQ7mf+pA9NeSelsFAljDOmEE2eBWZe
9Xuel7qZAL+PehqLsIzcZ9mWy9ZllL2bdLfZtXLIN1OrumPh+sOu7Aw/iGWlB2k0/x6oyU+mLnK6
5lL6Q2DNc/+uKq2f2NjgDOtO424hZQSpX4XNn4mUwKNouum6eoDYqsO+99wIt37TzNrAjHBTyksN
yqVHd22YdbVroozSTHos87HOwzLR1JGUUGfTZQs9bt4ZdAJZfw9tqvvMUy5DU8ufS8eEpDYURC8N
SXtjStPbNJr4zZRc4FdkLg+OG4l3zghB1OzRaEF85KhOxuWdv87Myrkv91VrJHCDnXRr6FW+GVQu
Ua9lzU1Rx9MuIlJ1k64+HDV84E0zGb/jMpp23uIkwTxgNBiXjvdeN+viRjEcAxdJlrAiziyMhiGm
7l5wJHT8Pt8sVSNXtDB9F1XjGOpak/sBhqLJBupkfmvEUcPrsqMaJWLc304JjMwkHyFsLZp9Cygh
Nu0AmSxrB7kZ+OtBJBP8zXxt3lrVwJZURNaWaLps0y5ldqwdXQRGq8l94Si11+Z6+qSmPn3vVP18
4tHn7+emTu8N4NL9OEeE5hUQ0Rshc8y1iiH0PenT7wgfi8p6DOy0mbdjDguUyU+MVY0mdp1TcTCz
5wRJId3AIlxtwwhObYipH/eVbolbDIG1R9Gn9m5UwLhuW+uPGjPdTZW41j6D5B2mkczfF4XubBe+
tXv803q4sK5XbKSmI/CIps5jKywGXiGWVAyjNWNCgtIWR3Mcp9vC8p4wAaiDwo/MxyWfXV6L8rLN
hLj2K8POelcuCLlTDWU6t6WSY9nr7NAtrTf9u2Mf8tFoHvFN0G5Vm4jvom14GdjM44SelEQQbJoI
gviGDmI+ofDoP0lX+qG+oCBNhZEEZtlO70dGnvvEip1js8z+vWQit7XtQmyXHqAYZCs9rjjhBmWz
3KRGBUaOiOdG5ItG/ViKIOGbCmdNxIc4HnXgYaB7+BDD1zj26cWY6BLZ0xTfmrzFoyrz6y9zTO4v
6dbWrhQGrMk2rSpsvdvxoW/5y5A2bfj9GAOAT6WEFc+gkkw27dB3GCy7XDDQkzULpo9Lo9hr7ZKl
BGlZiASmGk0/eFsJkXJQg3OsYMSEwnWLg97WyxGwjQm2l5q87Dj6ZC9q2rizRY88eUr7AvOovmMy
AYaTa9bHtp7ig5nP5ic/m57AqukgF9VmX91mGIG8Yex9TTqte59IKW+6vq43k+pdP6iyeQnckvXD
lqk2fuwrhF6axGRzIhJz6fiI7GL5bg+5+71b/Ol3RoYTqt9C7ZeoT7akHa8UfyakpVGrWzTLxmeS
YbudbeCx1PFVbib2eKQi48eGmC6otHoeB5U0GDroUxLgSwTzOG+qk5TGV6VTPy2lr4dZo7entqx5
+6Ya9xE6+TDO6Q8XQSsduFml/XQdKba6EblHKTTzy9hOP9toxD6I4MHAGH3xTREvgw7LbPa+SvLP
MYYwR8fI7Ufby7zHjqwmCoLK2iHYtsPYclJSjCNvayYTu4k/1VvMOI1fWTPaZrCMfr3zMKU4mPWs
HbusrW4tpvEYDIz9Rm9BxDZVXylMQ3sumtp4L0z4d+NW8i222uVTUpBbYnbRt3nwzR0TnpIUOK3a
N0UTAX0XyINo+gLcBjWMwgW3ZsZgjsoRe63RvEfqnPFedJG7FWKIDm3RLw+iUsUjxO5omw6uEIED
fwPD0qX4mif5VQrmK73bKq20qbjRc2I0eX4uD64b2b2bRMc4MvqwdR2xcfQcFWeOp4JvjtWRSQN8
74ijlj0Ds90IhL+VnORvV92vFQj/mY8D4q3d5PkPaQc8YkXeLEc2IXuVeNbtTaZXY48Yr1fTVuqJ
/rmPZuvKdV/W3GuHRuo0/oU0H5cOm7gKoEZOPYcRE9qFvPKqz0YXl0e7NNxrksQXCCVxGTwuqICM
XzGlvLhHxhs4rxcqPXXzHHXbNnMg/Q6ELQ9XGomLFgayob5O5OklzNUw79JyXCmETdrclies0cRO
NIt5qiUfrj+b3dbv2/EAfyfalKl75WletL7/uTCBd3TA2N/Cmz1/i0zlKFI4cE8pQEXoN7bcyYL9
OYM+fGObPd59/7Rs1gsCfuPvCfMJWtyl81jjotJ1rFQ7zPDon+o/aAwikuxzPhmMr0a3ZBRFQdo+
vX3di1f557qcdiuw7cOCu3RtYsLu4qbbaYdFi3KY4lR44ynxsqK70hi/8iptXL5XOjApQzRs5090
VQUsU5klCEXwhEbeZBzGzOp2cYEYL8/h7SBCKo61K6srffCLlpxnC84NExhAxV0taM8vbcPeqTPb
xubLdEWohp2TyeqnHKsmQN9u3aA8HjgQZuDcwhAPpe1c45m98pSBcqFgwyDgkWsXTSqT155oMmdB
gmMVDcXVil0woa+u7oOvLNyVOwfGzZiC1XTxmDseAGOSaT7kSV0HE1I5WrO2th4ooFxzzYXLt1Ha
RGiHNOuTU7fxfd5MZNXVPqwvHo8p8/RdrNr8ziBeHBJXLy378Paie2UtsA6gU7Fd00hpF5t13VXM
a61mPjSFu+zKfuqIiqtKGYiqXj4aDCBOoBXtRm/q4sqlL7bJdb2jk/jDaSRsCFLv+VoYMjM2CwyB
D47ZTYgH4JcGeYWR1DwigXn7Nv84UPyFTfz3YngEw2DC6P6yWQS1TRlBL/OBgCvzpw3Mk1X0Wxn2
ikGTIllpkqJ6kB0Ri1PxYezRR0NwnrWJImu8HTRJYLAfJHZEDVRAb4vr7WiJu2XAL0YtYVeZt3J2
mWTXt3ohP0TG/JBO9gc2RiBfeedLhpvL09JMx3YpbjX80mf+aiZZ4y1xFAjEreJjo8U7cxowWYLB
rXU/LAo46jLn2AmzD7oqutfzYWc0U1Aa32OzPFqJ2NhNwXSufljmMjDiMYT9uIEHuZ/GGm72sDXK
aUWplTxElvskhinfvf1sLyGIP88WEzZII7DxUBlcvEh4uB4hmv58QF9HbtOAtLqZqRZza3EPVQ4D
wk0s/4ORMg0ufU/fdcxJd1U1URW+/VNeWVKYgcEihZQHcP3nl/49tKRksqMS3jRff+betouV+zva
CRMDUq0h0+ZfL2es8CKnPJIbTib/fAW7SZmO06okB+WY7/LYAcAqPXeHReX3t6/0h/p2vn7XK5kk
SeMPhV/tBdhB6e4IxIELJqV9Nd35SvoyHHTMA2xho92k7MwbiGFznpxqom7tYERyjJeHys1nPgrE
3pgOrfOKoZPFCYc53Q6ZRAtE2pVeoSAdzcE4CLfRHazsY5GDXuSDvyWKVRLVFM/jh3i09U+IzqC3
gdz377K5W6yNKWwP4IRu5h+ju1lXNsmOrKzVo9fmtDp/vNThHURbQx3KwUrjvdfqyFYHXV++9bLJ
0t3gp6agN6cAZoQSXzMIfmVdM51cHYJ1kHdcQC9eb64ij8wcSx2ckTnc6BHxEix9Vh/sRMivSJ6c
4zxM/l3XCHjC9lAAr7TdN2kk5RWa/stDa/0l3CskfU6SS+cooZNTitGpOqi5tmCBONpwUnVtZpu3
l9mfmev5MuNCPrZomH8isLiUsxTwKXvDGNWB1bRX8/iHUxgF6VQ9KonKXwhjK+FnzWAqlpvdYfgw
YQvQHApPP5WNK3baMn+dS/m9Kgr/dhjyH2//wleeBL4jzMkx7CXCzL/4Dsy59pYpy9Whi5xsFy/j
WAaFJsTPty/z8uxm8MH+weSDevfFsajFljb4oG0HqRShbP3ywZJay5A3zbZTY5pXNBCvXY5zaU09
5hjG+fx8pTP/ln4LtfRokzlym5Ib/8ExkLkfZkMIUEH2cv8KfnoZR7Z+XWdP8uKa41DnUtlzcfLs
NDpodTPshiqROxUljxCqoDZSGWxyO2s2xoIXw6Ks7HvrDv0u80FECwT3e6vroFx1CHbffvwv93G8
mNengR0hEpfLErywxj4hHn0+tDnfnOTgvqNl93ZR12b//OjZuDG9Xk3O+bwuE1m8qE5t3AXlqUfn
wPfccsB2Q3r0yjm5cyo///hPt0ZTzIfMLIp9hfw/HD3PX3VSQsE0E4NQ7XnQHtuiq3aZMOIbqFr2
h//PpSizIHmQ33G5a1Te2EbWPBSnTosQQNqpXz5jsYHmcaqmK8vpYgX/97b+d63L79JJ4zolwn21
nCVKMVzUMt6ZnVe/83u6GsLXLeH92yL57yXhjuA6hlOxuZa2fx32bcUZGMs+OhB3gXcc1NxD5nU5
2mbLv8IDeoEk/Hlp/7vUpbcShwTeUOSwnho1ZTfEb0POIzBgLkKmEzDJmGAtv1rJpOjKhnzxIfzn
Hsl6Z3jHxs8s9vwehdYwKIvH/FRpnvOc2wPoDZpfrCGstNO1K0/01ZdImcGHgJEcVlXnV1uoO7Gq
wmsha7tZbuCJJN8zy2p9uFWW/jxOmbhysK3/4l/nzX/uD/dWPgmKKMq28ytGMRajpJEYhywrEbg4
ZoXJCMxNp8LYOqqX0EhB5YN5rlJSXw1jrZ31GebI21/KK++XJA8XjQMPmj3YOP8Zrrtgi6K3BMjh
Q4pwJpaP8doHe/noY4KG5MnWh+iKHPiVp81EloqO1oct/xJRKarFayPdzk+ErzvbeDFBHICDSVka
hluDgcuVm3z1emshxdGJaOSFb14Fvu2sxZ/syhn+gK1TN3aFNnzv6yz74SEvsvb//lxXxywPgAqi
2eUt+ouIMXFn+lxJ192Vcedu/SiOvwBCQyyLbNweKz29ctHX7nN1kUW3+YfYtv75X/sCyZZ6ioec
e0DroA6i8dN96fTGTi8NA2smL/vx9k1aLwBPNlikk5inGgb/eVk0ZVhMeZXTlacMSXsOV7kGm7Wj
1LiZsHvxwhkB5oOpk1EeEHrQP2HMOXwhPDn71Lv2WGFkMaVf4nyJ7SBB3mhi9pVaZlgKkbrBNIxQ
JSLVe+9h+k/MuVzjMSsECJEuvQmZGuFTRFPbNonBK96apN+6fune6dXcY36BXO6Jpo2GE6KUf2/p
pXOaar2MNzHL/Cab7Cjb2FDwxCauXOcGkkmXhvYEJyi0nLq/hcLmXen8X3tDf39uF4V9Y/qIhvE/
PUGrVloQNWay47AaglSO8hnW7L8H3vKG+MYgMVFMvBBMM5cHU8rIS8z6YXpyNZmExgJhMGCfc5+m
TG8elsJ1N3njX5O3XgAs6w5H3Q5V1UAfTlFzsRobRx8ylIrYnM2O3m0os5gdSux25p2ppVUEBDE2
d1mb+EWQmFOSXDmYL7sYfgBb60pfhUGExbJ7MZf3G4RdyHaSE9FVcttlRpCOdneczQwabwvynslB
hKk1euHq4xBWA5FqhJJ8evsrefnOSRMn5YZjZZUuWRenNbYUGnQPyKZGWVp3mCwUh6Uu/bBU9bLB
YKa7sgusJ8f5yQI2iPYTUMLEqv3SIFzpMfpFx0Bio7LhuZ2aPg2tyhKfBHSYfzZO5iEjEMd+lQEc
DunuesD8teeMhEIKk63mYOfe8Ajb8OhALNlPC9nxTTF9Lxr81xJ9/onh7SMzoX8eA6zXx76TfY8d
HhPW8+sz/3U8NZbJKYd/ozbElpvirsXmQr9SLl+2DetyggfLG4QMi/T/MqWnlp3hyVJDE68b5GKy
G8G4h+JDUGXcDd/NnhHpCfG6Mbxv5ILVVrPgeNJPo/J3squtj3bdLPhmZ+26M7JrOoFcstrdvb3c
Xnv9LDc6Zk5YDT7n+QNR8DR0nBCKYwrB7EFaTZxuNbadCHyqst+/fbE/bLjLxcbCBiJYNfsg9edX
o7fQrEkZ4E5G1g0h1Ldc3/uTl8ZbUnB7lCWuh7N0JCLN20TSGPe2auU+LZr+vhpXbQMznOR9vOjT
TsYFlotR78EY8PREzptek9VHtzH1L10GATjD1qZjy9ZttYci/X+cnddypMq2Rb+ICLx5BcpKKpmW
a70QbSFxiXdffwf9co9KClWc87Z7R0dTRSXJyrXmHDPD6ULHIRw5h/2MetrowZSp8mqyEZn4KqLj
NIhTJpY4oTwcO0YdQwj8+gZ8drdZ+utOAtf6Q2wX+rpGw7LCWTJyjnCHvTujr6JQ5Sz58vWV/tl7
z2/1ChkmnhrwJ4fY97dabzys7kuXHwqr75NNRxwKapXG6ImGsU0Dp4tVDcq2m/vhl5shAiLHB7HC
ztEJimXSXnl3mSkwGZkL5JqgblJ6rE6uTkendCLzekit8Wio0fxL5934bEmD6bIz5lW9LRN+y+tO
1Oml+hNNKR/7/Gut65SHiiwSHrL3Xyvm2YU3aqVHPn3706hc9zTYY/GL7DwNZcUQP2pLpR/ZtL29
Dmx5Y+oIKyuvqbZVNdf7qNYq4TMOM+sNIqbBC9RRNUKjSAtSs0tV/40629l6s2OEmi6WEMMZqe+W
rCozIOlgLa/HqLhpEJDANoaw4DfA8X7346z8Gig3JFFcla4eJ1xPI71oYzg6cuVAJfmwm0VErmic
uSaxzy5Cw0mAExz0dj6lM6gADfvi6pKMu4Mnm/E4Eu5VBi4KwVe7aDlsJ7F3E9Op/t4hhmTm0WbP
zN3yltdDYbQMI9p2n+dDjX47s6Ynp677n7Owix1Tg8rd5F2SvTZ6aV6b2lwOgSmoj8KlrdrnUfVG
jdTpnDq7S/iZF8/Kb622dp5EaaJVcZzsrRlN65Coa0HMnqHu80HT9QDrvP5tEhoPVw7sk2UC+/bI
6UndGx7yokJM0ZtuJ8V1mrrxbRkL5p+85G9Fq0KIred6a7v98DSZydgHXSuRoVV9HoVDZac/Sq3J
EjqGWEJ/G3MTb0y7a7d12kKPKbykWa4ww2EKELzd4hMBSCDqW349fagBAuh6X1yqFNZK4HwNrlgX
UFqc/Wi4vl+DfSdsxAPRePCQxA5bkiSaTeKY1eQbIFcSfBpV09D9qeQC+5+YhLDjPfNgeY3rvH39
mK/vq68+ivH+o+hLmxhe1bv7NqnUvRV59rcqbrPQsZDayQ4Ehqj66sKQ6NNnkKYffThec3T93l+U
vqKWS91T9hQrJbg04KBV1hH04OrKhTPDecTUv9coJ22G9+shBUPT+2vh1YylO0MxcLrJOK2WxPQV
r4kIEJUyw1mGdG/Zk7ntxjz9RrumAfxbdFsci9qFFsOnt3otT4nAWMOCz7612jjY7KSXH5fFrTbm
5MhbFHF5kPTRHNAoGHDFTd0F0/gn1SBbHWdejb2cvsrZ79tF6aw7DsB4ujjRLu7MO3aUfFvSbg1S
bfT+h/cT2gjEKExkUaee3e2saDgTyzI+1iXn0HYoREnMgw0xNy8u9tDXz36+dj2VrptmMjUw/iW6
/EctONd1nHk6mRUyy6puh9vFSVEZ4kr08bWlNQnLitdfwyUvqQO0ch325TbSMbVG4++38WC8eDon
RQSXonX/h8IIxArNfcpw4iHO6nCloPOaOlZ+iDsAdFiOVOfk2m037xw6P5fgNZ89Uoz5EcMQK+jR
o3q/zK0ZVyeFibfvp7Fk0sThMydlZOuMFzuQn17qX1nAaYausfn+UuqA1972lOhgFmBffHVQ00c4
e9gD1x76cOE2rv/a+x8ZGI5KsbemIqFKOSu47U6dU0ae8TFvMuMRSXGr+J3g9ftfP51cx+YiTOgQ
hZwfLLApeGpnEwE79daMFDEGc8P4Bk7StDTK76FvHZPGWLn899/Po6DjuEhbnPPj2Q8n+3iSoDd4
v3sdI3K1a5QbKDxNsvl6o//kPjLxXZUY5K6ilThbjsyNQeHPao/RRy+3Vt9k+ymf5ruvr/KxzYiR
ifksIYY2i/78eFToWGwhsfSHkfJ1N/LcnqS5vKouhQVsVko6v3cJt4QgP/vSseZLRsJP4tj5HekS
sd0hf2Fw9X512k46WHKqo4PRFPUbbnmwAkrZuI+ZIP+VorWPhT/mUWSHZotsxe8iTLVBCbBHkE3a
l3/ytpBvqPq1W15K4kWMtfniYjW8Hm21GKFcKUsbRpbo0q2qpXQWfPAE1k9lBJEc2oiiN3HeX/LY
fHx5rF9rBaNgE6ZsPftaeiwT/LAFD12NbnZZTLw1isdMuUjIjFja4YEDcXLh11zX3tmzR82jay62
JPq159Oy0o6LylEb1owWG9s0XfSHpprL28iwHjxV/69zrIH8kPL2712NCfQ86k1UEe+Omvzzpuqz
wW+jnnj5xbZfxtHWH75eqB++2r9rwe1k5s0w5XzkDXkZu/lgkwXMs9ZvBs9ScrqIIPoRS9ntfFun
Sn/4+pofHg5s72tCDfI5FH4kob9fmssoomjxqmjfVbH9g/ra6H1rmE0fDbhzcAGKH+KcwZtf63V0
1aBRu5RX+GHr5hMwb10DFQCIflhFaONT16mFOMhWax7lykivxlmcBgVh0tdf9sOC5VIMtzXK2zWV
/Hw/bQbRJk5VKIdUbSoI+who8tpM/UUR086y+uUQY/u5UO188v1Wg7VHN8rhVp+DP6tUHSBkyPhY
jJo8JJPyS+hd9hRXinlh29Y+FB+rcJAHkfkNslBevO9/zMhuMBXbjXeQWA5WPwJioExvg7yu9Fs7
EpXfuQt6baXCoxCNwx66gLb1zH7Z6hCzgRy24sJn+uzb030kXJehvY2S4v1HGpM2rhjJJYcY9MmD
OcFNV1pjfrVjeWmAtX67dzsDd5fqfQWArq3G82ZrkrVTaYkpg0zZATRdWMb+mEICc8Vc78hnbK6a
pZq2LaG6FxbWJ8CEVTBB/Uz5gbbwfJRlGJPHqoOURzRAuuWecxC30iwsTVLSQZy7gWYnUIvqNAnB
Y7SAFKyaaAfR7NCTOPdSzaKt3ruX3rCf3H4Xfz/pqjxccBPObj+HpTbnCEIFkSoUn0m6KL9SD2Ey
xIs/Xz9c/+7v2f130X8xQeM8gXDirCpSIrdRcpkQzeTGy4mtBut0wTkCJMRSqifVot+/EcvkPuuQ
LN6iSJ9cSCLWGpMx0RnwM1E21L3K2BzlqlcCWbfSJ+wExdx2UdUYvjS2oicwkPPPuizSeSvgoB+g
V5aE+EUiV/zSsfufESkRWmAlri0vVGQf1xhjezRJiCdodHHYf7+cnTavnJ5n7ECGh7gpzFi5MoSd
xgFTheiWIfCg+3NMWe/LXm8u5RZ9sn8BUMbQCYUHjfF5Ni+INo6lGIeOCG9enRHdYNrMAlq5E+3q
pMtwfJX27uuf9d8R8P3PigUYSR2GWuoodpX3X1kYWmm5ik17D0OhCHpYjZhWpN7lG/xmmeHrc+J2
W1pFESu6aSAXudY835hFZXknF/zVb+IghnsjatIlqAxrek5RSEQ0hMfFCaLGJbRFum4XOOv0qqHp
ECZSx07kTU7ubkWFxMgXfZccyGS0HpJ85Q1Yqtn24QRRC8KZMKTro1wdTCADXvxT8RoFGLoxNjeE
VnfRNfwh4ipyWrLHLLMG8QaOv9zXI0axPcmY6sk2GxArVBSuvY08TSFP1cTHWAy6XYFeZF6HXWXS
jgMJDvg7cWABuPEGMj4817glyT2KgiiLkx1DbQ040OJkxR44sPYCyy65X0Us4GRUyKUAKdNL9fqH
pxyrM3MmOt68w00Oue9/onaYF63RKcTWdIzIz2zcVX4Kf6cPmxgK1tcr4sMzwNUweCMSM9ey+vxY
N6sRmemz4ewXa87+WNPc3C+cdTHqFLVsQ0fR21fyV+LKl1lbGcHXV193rHfLEXsFOdgoA4ksW7fb
998VZK0OIykqjmWT6X8MDIrPUa6jmFfn8VfrSLO7cEHrY4kE7hU8C9FkmGw/KOY10rbz2vaiQ2r3
cX/TmlrSMjez+vSqGrP8Z54pTeaTmIJsUnH6mV6ZVvc2fVGaAb4pkeW2TlQCLHaXG5tYl59lMs4M
iTXZA1ob42UJo0UnHGC0AbBtFIx2jHOTwYn9vLNnZrPWGjerGFT6JgCaY6/2jvBllKglsQdzAWO+
MDB90KY0R7J2nH7we2Uxr+OxIrbIGYR1p3YYFUk1VZdv3Yj5LMBy3cQBGtml2dgwRJldu319HRdK
/DdH/fmaV0l5288deD0LdOCyLVJ9fIzU2dMxGGM48RVPG+TWtrHAbqcsrR6itGxuY03aJekoE8lV
NRM+hs+pLV9cder+Jj3z6qevV8Qn7TRqKwA6VLGrN+X8OB7jBYGw1Sh7jQAMJECaIb9F2HtOaZvX
b5k6pb8NmbmaT6eDVms2C3cOQJ4mtk8kpJtQEQC8ufCUfCwJWJs0U1EirK4OZPbvF6qD6wz4ssvY
OV3gPvWufmNJtO61WhIfQtPYF+poh7ilYJMXfee7gwB03IKTyS13IDLD+sZJ8cJq/mQizM2izUkh
rKvk3J91w7ymTJqEY/J+6Io5Ckgfzb+PK+zJl7MrnnqjV2w/H7VxCCpvnH7metGw/Y7DDFdQTy/I
YD69S6rO88WGvTpuzgoUQm+qgpF/ioNdGfswwmQkgtYbF+VhrKFsnzpa/DGhI85cPjioKPDkWVo+
PuDg61R6Bmr2zZpoXgV56ygDPfe5Gu6/XmAfNgB+yVUWxfwcpSD1zftfcj2FjuTapQdFugcC3lQf
4K0WjolZ7otCFDekq8XYOpX4LZfF5uuLf3jnv7/4ub5EJknkFrYUx8oT0VNerJgtzRDfxpaHTtWL
OCyknC+tkrWOOdtlXSIUIDpQPJKPe/az2HNqJpliuoybXO+h0XENBzVmPj2ggm/eIt3y7lWyZP6w
iaT3k6HflS113Ndf/ZPXmgsthBbUqhfhP97f9ybpnMmddGfvLEqxV2nP30A4qLeF8MwLX/hjJ8p0
GeDywNKr5Ih49lZxUoEfUEcnEeclDo/UdFtCsEqlvzSr/3SzQirgkO7poEc5V0U1Bpb2XmOQV6e1
HvtLrH4HVNxuVK01qcqFPHRxIcJ8xKAvmhYS4mQnt21ZaORtDZfYJJ9uB7zKMdfRflM/HJpc1DjC
aXpxVIbYvJ/TctjEUlfCUnGKsMrgretADvIkkUFeLe7qWXJCQdzA1z/1P6j9+YJDoAPWmZwNbo7+
/rceRNU2EtLRURJrMvnSLEhOIW7RZXJI3PtyHc813hap18NbCW5A+HmqRTfQFtrCd4p6toLatMu/
6DvKm3no7SZUhClrbO7rbLTN4VLGsBS3DAiAiGSpbp8YKpk/eKIEBgjs5H+h77gPupO6Fza5zxYX
h7D1ALyeTNWzxRVFoodcklKyVLn1o1O9CeckCJRLh5PPtgoE/Dy46qqoPL+HAMPzpVbGaM8ZC4Kg
aUmgjXW2KeeqhXTTYXDvu/xCxscn1SCit/+/6Lp5/sfAY4B6AaG0EmS9lcVzLhozmBzhBrq91ASk
K9BwkZZtqmY0Dl+vmfXxP18y1GXrLIM3P8/T+yuzYSSK8JT44Bl5IkOmkZPn9zFY0F2tqROgeHtM
5wsHwA97EoYARjseiSaWt7bO3l/USkQMf6CG/T8pIBU6TU0pxMhZZlR/KRD9wxfkWjR0kDJR3tD2
PasgPEVIfW4U5TAqqtxaWl1s9Fgpfo+9GG7sKXEu7LcffkquB+3K0uCJM204H6IIxxx6gBnZwe61
nSQaZ1M5NHYFWIew0gagPrBGf+bVpVfcZ/eUYSC2zJXtzAP4/p4OpUNUKaCeoz2P5Jxq6XNdJP2L
UsTT43+5ZPiGDp3OtQtPOX+eh7NuGUvCStrPnKZuYKESFaYX6UnDzRzE3ZJcODx/eCLX6yFw5qai
4ibE4f03m8Hop1k5QRCb2FPlDOHXU2rjFClEOaeqNvjlZFzSo30oV7goV7PR+v5r/Zw9F4m7tGZb
ZdmhbbvMN6Y82eVJy7m2LJY7bSGjQjUUNPON9t3xYuPh61v8YbPDgsd24NFrcigyzxWHStsrLjEC
bORzNn5fiqhUwxmd6SW33yffEuk0Ei/8vGsS8VknptMzbdStXBxzK7tOob4QOW/aW0EtQoiuNVwV
+uQ8VpicoRBwWvr6W37yqNDVxEiNYpyG8vk20CHDksA+koNVW5bzp8wabXxoUmuYoKmkpO8Ba8jj
nZOm5l8xApS+UBV+8sjQkaGK4G2IZdxcF95/7LpF/q+rN4njsNSkQiZdG//QcevsDCPJfv0P3xUx
nY6/kxJBPTsxFPYA1ITj3aFRLaL6HKsiDtPOXTAeKVlWe8Mc1fHEzr881UTczdv//vLrhssLjUdI
P3cKF2VTohCq10ghReyYZY2A5jnT1TeR42XJQY5t2W/rRmvFdTkI48Iv/XF4twLuV+8lK5qZ0/nA
qRgLuM6RGR1GOTKhF6Mw4AormleETasAUI+a2gyc1KNjZbtSvk6AQ14gXAp3I1Vgj2EzZUaz07sa
KnuFUAmWezd1pq+5osk3lHcCWtDYunc2juuYI2AR3Xd66d6adoJb02VCE7ppZ14aL3+2iJiVW7j9
uL9AK94vIiOflTrS3fjAKV1b8fA0jdyyPXFXnQtVwievMlrDDu0TTlFrh/z9pQiIizutsWCI201y
nJtafa5NiI111GebJTH1C9cDTLEuy3flweoFBtpIw4b25QclhlfC/0PtZe+JAKPNUk6A2ES+BykR
oti/0q32VKlgUEssS0QEW1fxIh8LUmGQLGzYy9k+562qkCbjfc9T+7sKhddXBnE0mJycpqoLYwMR
eataT3H8bGrZK34xBFvJ3iSScrBJVCIv5dUBXiPp1PZR/7fyZB00ilQPaaE+0Ik8CTlsuva3O7UH
o9XuYWweqqq4RkIbSAMB1uj+shr1zTLLJKhLdd6OZT/6S4MlUS2qkCGptYEwf1WtCS/DmP7sVSk2
k9o8mnG+iVvrnrPiDuriXyWBbA+5lWDhHDEKlKjrJPOO+Vze01KEAKR1N7jSw8lejlNRXFui3KBM
OUaVeu3J9nXpnPs8tohPbbZ57RaBokI9tbJs9aPzAMRRidUbVfdVbE3kzOTZgwKND6SUtiknxy8L
+W1Z5P1sZG8tyZSdlIfBIjbFKg4dZVppvQK83yeCboPiVQGR6i/xNNEwU+9F1N+VlgyyOtmM9JFA
zmvPTtv2GxGNJ9ttg6FJnxgMfzdoZmX6EBLTvs8nHlcOYR00WnNjmPqBvIUwnRMDD6/5oqt6hgTS
UHxTXzYiryTnreTotUR4G8RpZlm9yfFeokIbHhi31cGcOw+DKq2gYePblrjZT4nqhLkh7jW0Gju3
hD2Wm15og/4+sr4ZZszLNnejbicJ1OLDjM/tlLz2inWlktaDn3muDvpgS78rkTcu0hzvYEu9sTOQ
nTrdAeX6NjfjqZQLPIKVmZZnQLhSTUAubzbRmOibpk72sjf2jHbIKwAR1JclC7qKj3qZxBDjSAuv
onYJDD2HQEyvQOikwlHy/F0SEK4tG7mT6a+qYl+LXO4JWADfZKl/F9hnsz5+xwj91OEXkJ56vzCP
0bw4BKF7dBvvaPPZGS/C0mAoGQyJV3HPok2ZzfZGyGVrz81TbsQP8GNEiE4UMJgo4EvQCoeouMy7
op0Jku2mk7FGroOg6Djw5lqAqPjFGtvtOMmdjT/hgQSoeCuJZEbGik2EEGeuYgq69eq6wDog+S7R
9bWqB4Yxn5o2u9PG6Lg0dv4IAvBH7ABL74jsCSxSOEI11jeeMU1EppMzEHUx2UoRoQ1LqQRtBFSt
gW038Z73E4emj4cub6ya+2RJvE3hEBMbdQDhlrKK+dD8oqDgArWnf2pYg7Kvl6gIE69TryKlsU8a
XDUA9oseAiUN4zkrtjOOiD2DSo60JknuwI9hMs0KwfAWUjihK8ynVay1c9OsGKX5pyoH+oQ9i5/s
jjutEK/S1G6ZvBwtrQhpROKz1PkfuHPTfHkWRhx2XYp5SHWeLSoSsnvnFooeFQpn+3vNBLMyxlG3
mUgr+KO68ZNl1SKc6J8FaR9/MxUndEf7kPKJzXr6m4vk3rUrYmWZrRLn+6vSdYQfuLhG9CEbFypx
nObdISkrnSATcsMTI3chxYpHMyeKG3Rtsssq9a5PIeY6owqCr2qXE6mXaaDOBf5j7b6Q6YFq729N
nrztpei5teJ3sxghzdr7RfbXcUZAeGyTBy8sE4a2UobpMlzNTGKUGlC6Qdp2lnHSnVHCR0V6LWd5
sxRxGlCD9b4cjJNA4+vnBNf4Q+d6/qhy58q22rMH/yoriFhRn760lvMqq/Y+ao1HjwBqHMFxMBBu
ErvyGCd6zTAHN6bOmyDhXBZWeGkCIyYKfoSM7Rsp8LeSdwep3P3GggJ1Y1vVfoi8YCHNGJnvMYuK
YaN54xadxRXpX7/ybiax1DoY9QAGsTF/d86wo7LCiU8ggZNFOlHJfbLS6EUwK/InWGleGhF4QUJF
3ZR81yYLCLxK7+sEIaUX3ZQzEV0RSvGmvnPL+meqo6ldhjsDBqQPHPKHac/bge5aKKPhJybrRy8d
vjXRUh9b10mCbKCRbyjt4+Q28Y4c2QpOHhuR6ZTc6uSK/tB9HomDZS9vGg0rFLpsat0SXQGK/uHU
1bFM4/ZYOuZLOUQAQUUpgwWS+xZpgvS1sm2CksiIvVlZd6KQYVpn1yL2XiBRkkyMkshzmGnNBRBA
8cMYAP15Wn1HpvfGaOQ315j3vA72ja3fGY35gpHtzuzmEw/lq9fq3wdHe5Q9EngmZ3AQm5t4KR86
yWwMCeQ2t8TVWOl3aju89H2LmaBNNnScJJtbcu1VWPEAHZihHPStro876CIMqol92+gzLL/JKR9E
0W6B6v5OzMgILSve62bW+hSoD1PrTdt+wMSR1Ve2213lSeMG/WgiBGi0n8usPvemfiLfrfbVuZzC
1LVf1cx8RChCIDvtC3/pndGPp671zcpkc5jUCDeq5h0YjxlEm8yExHUiebXKkeBuQmYCY5hhw2WO
BJ6XpYEHAd1PpdcHi72KyImL0IlI4YTgY9wZAitGB5BzKN2ZWRRvwQ8NkHKL5LteSNO3Ujc6JlNJ
MK5hbifYkb5qLQMZFdqj5iTVzh0mglxwlPtuabhbEx8d6fQksky6+zuHOeMrTI19Y0i2qlW1IYhP
tNVA2K22mq7yGjAu7Gy4NSoO/MAj8DrwKpdA+M6901BMbO2iemYcF2/wdD/qsn0Gv2j4fd50fu2x
WBDTvQhnutXb6h6PwrC2K2/TNiOh3chscpaglmpisejjOqQB1gwkK6UkqcklYcFmkEjSNn+s4+Sq
U5Vro1JfhiiZ/QRcqRx7wI25TTb3yN+zs0PmmKe6tu40PX2t10HeolwNCp3ZuDuBGz4psXJrV9Ud
77HebzX9sY/bGVjxsGlN86c9A4Zpmp1dxIqfC50daDD7q7Yvb80y3uoJrNnBWk/qs9ySU7SL+qYO
AQQ820X0m+pG28Sq9aM25IOVNtcEB770Sn4axurWneV3O9LxOml/mio6ZiL/03iUQeQq+Hls7+2i
2FVxvOXIdpORJBEgQMaD1TTf2Y/+GEyziWGZn3OTFUVo5hB0wHKzmvjDRdOeFz5UmdBNc7qCyjPi
LzHCT9i8R5iF9c85oX1qLe42S9JdnE1/esVMA11Lpy3uhhWvXKBor4+ZS2918q4ibfhTeiX53GOi
nnRsLkFk9t8Tt2cRqEmx6ZPpJu7hydRz8qpFheZ7jbmtk8pi87EzvKI2LyNmkJXd70GMXw/M7sZ8
gk9SSsdfNKPYzDomeQNazkEtrR+zJ35jhX3oSnglRhPbgOq0p6H3rHBdsL478dS2c0xK+sQ60AC6
GDhUw3awrZdaLllISfmdk0rsA5q9RtN0z5H8AT/jqVYQxaIJeSO9qg8A9an7OB8P1VKT7FikQ1gY
yp7Z7BFFAySV2Tmg1Tkgonlw6tEI7Ya0xDFJ9+oyHVJvZOnWcxd0iodKeo7GDVtRuYtzaQeWEv0a
7DURKJrxzpXZs5qbd3aRHNjIt7XWntpJ+yvmBRrx6GHoYQu4SRztNzQmb18JRs0FU/ttNUPptZYW
coqjHZYMGdYYj9xbEDY+ePsxBL+/5ZcYfLvOny2EqHh3htHndej5XWeM/mCWwLoM5dTY4k1a7ksX
W9+UWFvgcfc7h2TrmaijsIsa7VAb80s0Dc2JjCEZus1CXeDJmzrhL3VWtlZFj2VqGD4SDfZQpXuw
qHT8rpEvkgTlIBrsnsQGzhu8yIZbWxuUgBBUbdcZTP8Bum0N0nl29PpvF7tMQwpS7YYefu13RvNi
ODiPrNLbcfdavxsVoLLSo0hP+teh6ueNzEmjEPb4VCIOoc5a4mCm+Gkz9a9dKvcNMSVBPMhklxjd
PpvIdJTEefoy7vbjlD/Z+fCnJqhjAyFX3Rao6UC+2jd1AciAwPEDxE8ZOAoaamKYmNWzog1T3Mc9
huvcIpRIRUtOl6DUDi1Zb/zcHAWkGJNXAUC18ZluuCfDnrHuzqmzmahQr61phM/C4SN6QZag3a3O
+wBhY3ycJzfeo0LMjhFOsDejGlX9WuHt4wUEaCW7eLL1EKAinPRY/7Nkzm9hWtlW0KPbdRHGLaw/
ykusVHq4jL16r4lxfC3NZtzlaabTRMyWTequ67jTnZ1ht9OmT+fhKvIKOLx6oWk30zgJDlSaO6BZ
5Xhx23hWv8mcAQan209umBCe+T3p9LqG34r1eJkUw/JTkXc35La5oGiG4X6wW0PeTvZEQZ7r+nCH
rKq9RYgb73ot/mPxbwC06panonTELXDV5BsO+Bw8q5a9GSjdnmJ6JgPi7qUP8qjOArPK0p1R2uNe
d7tuK5VI3Ik+kc+TsModYQfzDuSdzg2P7QfIvc7WKGc3JJq1OJrumqACphjYrKWFZhN7W3LlCKYy
u0d0+Rl1fAQRTo/FEdFK8tdAG3Wyi354xGlPCzbnQLxncNnezh4SuKZsvCtVTKCADUOZblaBPHm+
FIpD572So5duaN9Ox0qV+oaq1jtFwvJCjm7Ro9VG1dZISMEi0UwpNzr+0r1OZOtGJ4rCn/WVI1Eo
WgD2vYCy7Ma862Nrg0XY2jQdff0M9Mymb9kzFVAJG9QcP0xOsAdn9vrQLRvC2geEzote1T4TeLnn
IGwHpTukR4BcFue8xXhYWgxx0Gtyf5ZdvbWw7vPcG/DCTci7eQ/cVa1MsWMLN55nr263PZX0XYst
7lAistqIqRwOOZGjIWMp76jVehU2knwCzmvyJVl0k1rHJi6+VOR9kgk+zGLTgdAxwR0A7mp3jpO0
gV0P3VUvXGPbScJk+ik2D95YgULtevsOUZRbB50KSQTi5RwuXY9FkXKZ807a198J1DK3zEHSG+EO
+S6q14SxRWMjZ6OINpIYmA25PVnQYskE1NjCzZXg4o9TSfFS0pP57kUpelOnQLOdGsrWaRVMh2T1
vYmuhmjY2hak2aQvttmozVd9rYMRjNIjFrvQmhQN18hCwVTT7zMo7wszXJTlelHmb2lXHEbPZR/P
xlvKg5+uXj+B03shA5N6Pj9x5Rd7XP7WVn/fztqyUSP3WVmI+VHcKzibLmQhTiLgq18IDH1CGmv4
RTE+aI75XLpeh1IufjJHeytH5Z6DBWB4HnSB009H5wFn2GpD1S3/2gP7rzC2kCL+oAN8lIQwLqTC
wKC+i21xY7QY7Ge5GfP6bm69EM9Ysk1JEvbxPJZhNVXGZsjlk74oO/IhURHqd4QSoBqi9IsLbxOl
lR2SZb91KEWDAUMmsg/cwwP48Uq75ixzO8Tl91xLTjWUO3tUbgWPltpB8O/55/14SNiCWK3KVPvw
Ea+mxdw76UzHVZNBvTh6KGz3SVn02m+kdsBmcZzt4tHu5CYWnPCHaTr0MroyG72jlBF7YdR/HJWj
CHNHHynKrl70KegW60fjlqd58cKFwB4/tkp8W+O0UHC2HnVmBlieZlOX/IjHcSCAibigAG46p+be
e/Yy9SZu6AhGJtHK4/QCsn0KPG9EFk3G1NLqgWoU+1q0f2Tc08nXr5vR0jZUi7RrxvGozc7jUCTP
UMupbnvaKPG0iSznhuSFa4IyN6Jtf2iDBhtQUPqXM+s1duw/7jJeGXIMhcZhwmpoTYBCILk40x4k
8H+MCE+N2/32CuPQ99NNAzefOMG7hMOg7wwJ0SQa37F0c5c746wnGPELiL28UmVdbWuzfARLMPsA
uJtDZUJEajhCBqXpZHvZuG8i5liCEX2btUs49TWHW2ULhQLvsryTAPl9ZyZ9bJTKDSwZNK2puyF/
9dgYJqoEa887+AXXfBowCmK+G4dZgwCt52xhxlFy1KNc8C6hGRkVRRB7zrDJhmJfLBpRplNIjveN
0dVHPa6IvFJUf4q0q4ong2J99KeJU8G0eFDqp02pjlvXEC/NqD7GTfLdmVvqhaXYjVa7SWaKB8XI
dmUGfQXspQz6ZGXGe+19V+ihY3Qc6TjQdqK8ViYbw38uOXVmG6+37heqgl7Wm54XSFvUm+7/KDuP
3ciRJYp+EYGkJ7fF8vJerQ3RTkx6nzRf/w5781oloQszmMUAPTMsumRkxL3nktG4ymWcB9MM3XM2
1Cu9r5sm1Td5N69lzB6/dNyfnp0+hH776GogFlpv4wz6i+H2v8QoSCCqAwJWr2cd2mYd3XtjtlUF
K6VkysrvHR7sZECgg3OMGMcLV5GTmSq92LaORWdZzEuMz1sUTbcwly5EYl2WsbFRfXaLA/6qrcST
xlKSZPrdGI7BNHhXtiy/1yLZeegtNp096SxZTGwdKzfX2vJNirz8ZemWTH6zJ9feCjRw7L1f/WxS
cs9i42YK3R962GyaOEvYy89XHhX+LrN5parMn2Fp+TdVXryZHtFpIWnfgZc0t5M/z6vRVTUNnPSy
a3jZSR+40winped21VVaz+Jeq+vIz+5QrRUb1Si5csTwC/JYFDSxdWvEabP2XAS/7cDGjBbuEWsm
eRHTj0xar1Wc9WurH/JVTtxFQARmtbZZKa7rIsr26RTdwMp9ITftO2XrZsy1l8bTXjLI/r0fjWsn
pmDvaCcWtXdlkDKwqnX7N7hSk8a6VaydrHmrZHMYTLTiGHr8C4LMWAXMjIE3n17s5i7Lodk7lKR6
wRPcinWFoD7oU3NbRoynlVPfC4sTzVhszeoiRL7oaeI9pWG8QkVIHFT1XgxE7Kj2SQixrXwcpv5w
IYVkX9991zrWSVnC92sb5KpkatC529D3v4k1OW2qOb6MXdkQnOEGogi3CrV0ZunvwPHZI03zscri
G6MI904Y/gyrtGWgPd8Sg3mldO1oQ6j3GhCCEduqPPEPFKff/Whe+wWVN1Eb2lwFDsCjjjyBShtf
0i4HpkZCT1luUJldFDVK5cSqbnQ/pNyqA8zPW2ZyvGHW2qiMvViI9rG/MR2Hf9m8MEK2IUPZbYBj
3svlmxXRt7G0g6rsQz7LozJQTZgdwQ32L1vC2aiLiQZ+vus74hXocvfNdRf1t0muE/+hfsti+i1F
uc51L1/DkNlWkPwLRA8pQCfIHr7/Bm514xXZT2kD6JgN+9gbMllHs30vmFu0WQlfPxJ7FLZEz+cA
CzrnscRTFdjhfKlPydU0ajuX39y4LYu6Hb9O2cBmXDARiaR6B5q3a830Imfvl7AZ6cr0IraqfuX0
g4GnLqMh3uqBb+VXWukDgsMCmGb5Sof0RN5W326xcBGKKEmgq8K+RabiXToZxAcdfzfajhvZlfs5
ZJVILOMlJI5lFlQnFS7lrK8fBrCe+hQ+03Lfslv9ESXNsQFPtOhqflttfJ2ymeI7vaYLs/E1/TLu
EcBoM92YJFp7pk0DOnwO9TBwI4vxFEPOfPyhDHpORBBQa0AyzkwcC+aNFYc3wm0ufbtAzOLo9z2P
ZZF267Z9Geb60iL7SVdi79oPotGeBIG8czQdJyPdWOyX5pKhlURcrEr3pahrOjxZctNmwKTcJTjY
XPup2ifUfn7db2Y4HiNJbt3Qv/ZYv1nq7yviWnIfyJaqD4hTSPgU1qtV818XqCqb6Clk0RJO/dhO
4j52CSSpyd8Tyx4QxshsTHufBJQiGe/52t6H2fTNRiROF3GrRjb8MYQvq9qN0tnn4O1aFxIGnusx
ZUeosjMSs0/z1UVs/H8t1B9wyl96gNIKNaX0UttbilhEfM/dFY9q9GRMtjr6uabO6CU/jY6X4y10
HcxW2AC85c//Ol7YlmWVzJRz5AXNl/xTsfKcYdrXMj8n+P8kteBQjg6hAIYWw2pxoqFRuhwt4JXx
MZ4aA5E6iTNrR2vym9k0o9dkbLSbsXR90lrKZvNv6cGX6kjm1gZgH1qi4lRkolqN3bUR58c5Jwm6
YO+/tRGkPlEgxmv8H922tSoReCInsDPV27chz60bPl7eGQblKTvftZergEWTETpBwfopIkbLLE95
me7tbS1PfjCWk5dtMxrrunRSnief7m/jLtHprbeXvtttspqJ1L8vxx9O+oeROj/CBWtguDZUZtRa
H+96P82jrKcsOqKRnV+R3qXGyk9zpomTbcXWKpMQTlajAxeZ5hmr0V0Z0ZO7lTPGopX0mildJaFJ
bo3j9TYUfJvomiPtJPFTwy1FMFOtl6uKMCWKcivMWN90MwTCqBeMlDXLmgBq1ZF5sFh1HkPQeXcS
hUyBsD9knkSwYPhDL6YIf5I7F0CajZk2oNaNyVq0DbTqjg4aViK8RITSFcQfYd56TOeGis4ykrAP
clkAvoDg5ItdNE8DkW9eiLvDLSu/DdxZVfGRvpuKtpMOlSWQZgvcHXqPOR7asSvg0jBuDGP3R6iN
Ub4GKJONm3Ycokuny4oHXFIEjTkDMMZAw9GxnI+PeBGXb2ausqIWXdDGkf3YtK7cGelS5ceFmi5D
Lxxj1myEVUbnuD+y2Z0gz7tKyx8wdYzNM3ZQ5wrMo8fOVcZLVkWeqksXhXe5MxgDNDRMiVRgM2d3
003iDvc+Uj+rw8l1RrHzSfXGY4JweAGigTiBN/HxMQH2VdOE6ugkpOJaycEjGix0L1O8r9s0Jcko
dedzIcqfZGfLMVEIYcsDNoEV5OMxbTMu7dwW2bEuZfdcxBq+ejIyzXMhFl8dx0f0ZWHogDRxyi4h
t5ZmZtmz7fDM7qGPdI1kLkU42hnZ0ZcvvG/ZSJ6wtqBlXX7IXytsD3LSrhZ+ryiza5JfGXCPllW8
mqXjvPVTzUC/LWp1V/dG6exNGlAid3f/fuEhyHGUkzceVyGEUtxeNnu7T79iKqZyNOTRrbPmYmSN
3GVaa5F+SMpeOHs9Djg1OOTrZDJAJtahH8GUVNINWQkffFlTOSW7ucT9KWkM0zSJsUbOTYvAvRQk
uCwRdy7NLhlBSWpaEa1jDRZkR8bsZu6q6uATmHEUCd2LavbrnYyyXySVjMAOiK12Mf5RL9AaBfKZ
7IZ5kkfHqOZjYU4lCdp9RdNgMMNNiPPurmOR2OqTnm1zmfPLidZC0pNpy54zs5Ef5GEWrclVstZh
qn2baA6sNGlNQRqW0UMulLMzYvRtCq9KkLLwbQ3yiINkaKEmaaXzbEWDWqdFkl6YVQ6oM+ZJnIYB
n69XrYh/zO6szmct6ozqOjFaNBuRdI9J24hdHaJAKBp2yJlbynWtD/nFPETWs1EVL6XhNltf0pBk
EkOGG4M4KL2VCiYGp9wBJ4q/EQNvXuqKSRd3pd4roy/ujVgn60rlItxGaSeJ1tSy2zrBIzWyfyIs
OlNtYLgasc/aUF3aA525dhlkmES3fxc0bdngOdpFm6LZwKbco7RHcbIk6a0qz+pWgKDCgFnLtFeY
Q27pAyWvZqS5io4uoWCBJWLSJ4EkB20ly6OZRhSGMLiOVEu/zzyrX1hWfJ13xUImiLj3VEVslGNJ
weZDFSKz+gfJLpvMxd9EQkF44Tp9946oWHtQLQX71rOL7hLamW6s//0rlmXm4/uyKNEdmKpQI0Aq
LXXaX2+twMzdGWMWHWiFzXT+3e5G9ba7Doex+O+rLCFT/E1Zgs7XPFGH1yh5aEB3aJlHfWzYdvjO
c2xIhxS5tNAkfSfQgIGa/Cg9syx8UWwifedaL/wbnKcnJ0k/Snlm6MRAo8zExlkwo8iqHZPZlCXR
bODjPnOuf8xyH6/r4vokmYkEF8wNpzRzY3QmSdCxvx8G2uON24W7uXd00tVjsTKUAYMkpdcm6CMG
fpbyjmqljhhieqc3Wq5Dlpz/inWgDjOQMgIYxQiOjOzjnY46W8wqhPXpgT10gjJVbn2vmrZ/KVVv
OGfIm5+fK8wnfOEsw1q0mvbJJ3Wwi7CuS9Pb67XZ7vpW9Ls6RwHWEjp85hH+4suzGF0w4xigqanv
T/S+fuPmZKeEoAaJi6jWAyMZtnZ+NjxnDfUS0r7Yfu2os+71htWREUBCe4aXLtc3/36bPj9oi+tu
QblCzsGHdvKIY1Kg+pJVciissiL23XliqkCL2WNNVuosjuiLw7HJMCEoiSWnyl5uwl8v7+DNTRkn
rUvkeJ3uvNHMdrmvXmqypIMqm/X9fz47HGDMFzwusk9Y9cfDNYznQuCeoFcmN/7pabWYj8RU8y5n
UmXzxtGKqDhzc794jv4+5qfv+Rz1qgVVsAdErL1hEZa/YWLMyW7ONHWO//UFrhOEFPJpFsNFJ//H
/PnXBXU0+u75aMeHBIEh2qFpVPtqSb1f9cyEmhUhpeOt3oZy3mVF4tTXcOAjm0a5GsOtjWnKvmL2
b93mg0FHQbeLItzpaG1Qw9RVdxWCPNADXc6OEWSJhYW2yGtXHLpQ76uDSz6ijczUTc/stT9vSFEU
43t3cauxEvknWmYyQqehNnJvr0RRTPuxYP3b+w4zq5UeoRQBnzhiwu8HoI2lLLJzPOsv7iGeJ8pq
dsOOyQb043MzI5IYGj/JD1k+NWXAR4hyJDZy5tIW1dr7v5/SP9X6x6X379OF8frxcNJVjaH7vb8f
GU1uS8EseIVMpi0CFyNAs/Lt2UK0zhAObatW30Jh4etDaGfp7RSTsXfNRItZYQez1rGlR8UerKeA
Lphw9/aRNVRnnvHPIBIdYwSK/cU2hTvCP/nFRR+n5YxmYI+33qIi7Y38yqG1jj5hHPNiX456Sr8u
a7yLuETVSUg2UT7UNiJ1N6FFwmkwqmkL60kMiANc9w3AbDkEMvcAe/i1Ehli7J4MJr/MhXPBbAJV
D20+oE1p29vOsZw7bMxTnvSPJWf+6EkM9Ge+iV89hovh3RE24n1GpR/vC+x4k00YXCFJcEu3imrT
nbZ5bTcRJ1hM30QUDU8xM62fVmtCC/73Y/F5Y8CnmMDCRWBPg+S0+iDls8o8KuSj6RL9jqo+nG8t
ryYam+Bkp7rQmgaQlT0kxFUXie1w3eaJccy/f8UXr8KHX3FyDYoSi70RtcmR996iK9NOpNwzTVeZ
c87KZXE5P7wG5rKVpe6BAeaRCbv8+V9rmR/LUpexax9wbNX4YPXe+qH3enWOYrT85JPj6HwVuKSL
Kx5fw8fjkC/ZGYhXvYNfeOVdqGtVt0K5nd7NlivocVvoN5HHEavyHy/lH+ffAhukcLWMU9CZy+h6
6pXlHmzTymgfVc0iRi4yEsMZCA7lfz+cjsEczx/wsQXP9/E0K2kpcpE77dB54kmSdARV1tDktm/G
9swK9sWd0+maucaS70G77mQ5mMjyq+k2uQcwnN4tHsD0QZsn48zX/NMLwfUjLQzXHYh7qrSTelDP
83Y2R8s88AWaKnTtwl6LKVL3ymqKaNfyIpqvMGXMZCNklI/Mogz/97/v4XLRTp4dOh947lx6IC5I
xY8XdVZzmatRdw9qgruzSlpJX7DzmxpTQGLmD0yfCdT+9zE/vYLUv2wFqF+WKBOawh+PiQ1BKiua
ICLNdOpKocNZLJo6mBEIb/59qM/eeY5l0AddiiUem9PqhSRqNkMI6g80GHuNXIzRpM+ZS2bdTQ1p
o0OXle/j0NSHzYDq76g7/cRUfUjpVsiqU9ZqHML0nOHyq0vA94aoT4yPLlXpx0swqMGCExQ7h85K
hsBTc3WRZ7PcwNGuzyy7n4tzLgG7PWupqaAHnyIzMZ5Y0ZyazkE2mrnXMwTV2NOundHUrox62fbx
7UPRR6cU/JEeRNPknll0P314+AkLsRO0K07aT0u/kZiOH0GxptDJf7WJcDdmLn8MpPckK2fuxbb2
ZLMOw8Q5U3h98XhDB0D/zyd3Ia2dvGKCuzslNqPFoU5MoGJN9bvUB4eM8szuiLv0/rv10EayidCC
Rt8S2XWycuCFa+0QHx+K9x4p8KSi8Lc/uf6w8oxZvbmiRCgdxloIj8rV6vzM+X6xpHB85g88WoIU
j5PnamxIjWMY6hwsUZS/wth0Nk1IT6o3XPY/1RxBu62Kg6ITtM6jxj9zn/9gSU+WE1iCwDfQU/Gw
mcvv++uTB9zMBfvuO+jIcIIhrRicB7u1k4mEL6dcQNUkxga48NHlh7nv7A3RYGVhI4MPDkGFvtH0
tofiILsHkxJ+KwsopWMl5m9uplWQesbGwLLjGw/5HNf32egmYtXSsflB/pLY9mPFIICRKPQ+3Il8
1ZPIWdH7j3i43bFhNEx42r3mpOpX6yfI1NDqdIiUKz07aLM2HGRIN28TuVa5zXxlUwu6EYkjaTfl
/o0eyXBRaNnT2imjBGVxNuaPA61B+upVdkQd0ZcbW5nZjei6okCB5wEsMzPRMj2tmNliNfFa+9Kd
R/PXEGpoaueSEfoqDiMkOhHVxDFPshQFhN3skxFvqj4oJ4jjdLidOl3bMELAmIMA6jaNeiYCnZh2
dWHkx6kuiheEQ8YuLjXrdcn62Ursi4FQnXHVtJR8q6LSZRcUHVrhstbsM/2NL95ySKQ8edgoKTFP
HZv6RIq8UwmX75l+YaDu3fpO027Tqe/XST+hFWw7kziL9syQ6YuXfJl1UWoRN45366T+8ercww7G
YupjE9jMnoZefXHidJ6ePsGsGv7zZM1cUrGwwBLcAhX7dDuVO2HXjyjLmSib8T4Ldd5uie+OkNlm
h0xC3kIH1mDzs9eskYqs8RSYZ75sn74gfDtcncYWSecwxvyTDzezqNQnoMc4uEU6rDVXTjv02FMQ
QoA4/Psj+um+/jmURR4SzR1Od/kpf73Usd+kMyru/NBEob21FUnCK43N87EIcekfmN/Oly3d2mu8
iedAD58qMeSvlAquBxWBsYZ3UisQG6GHXcZMwzKHykH4Hhu/OmdMH/59ip8eoeUULRzbfCjhgZ3i
lrs8NBJ0Ku3BwTOoMry/oRxXYgkV2CEo60aYAbzhZy7sF/cQ7gInZdkkxhJz8vHCDmNkJkJ2yUHv
Cn9l0z060DRKA9qh8ZnH5U8h92Fl5kKyr4VHBwMAtOzJsaqiYmCsnPEgzFDLj0Cs6dwL0Q7evom8
CmaO35fDpo18VKcj553LVVdniubd1JnOc82MAdVNjyHrzhsspINFRgwTunZ8qmszdPXpTOHyRxFw
8pMJZWYqSB46xdJpAF0Zm57k85Cj3rXTXyUIJ6h12hK5Xdfz3kWlfBflvHYEx3uPtFQZxjpFW7+H
qE22few047awdEQ2eVzJtY7cBKxei0YO3UcR3cXlpB/hG5mXYLGr+7LtzQt7rJtnssaKZwha4X0N
gO4eT2j9lBvh/GJ0iXVIJRcxgsdtkKkoLZJUom6td1q+sTWTT63bMS2yutm+HmVo/jRauoPRUJdI
9shWoeFT2igd81q/Kbpy+i7xNjXwddEirERW9e9s3PQYR5zyLhEW5zdQ1HXGViTULQYcHwNLSWzX
qnJzVwVAvws053mJdk3qDMu3ehaj/ZTkFzzFedLe88vGtzocMra4VQNeFt2K2NdmF12OUWHtqyEs
Lw2KlWss3ONjak0omLMy3g1s0i90XfbXzZDkO8TA7rFQfoTnWGdQVDHMvHDGCuh4ZDOXcizffBFG
68lVUmvh5ZLyeouwdai3/35VP5f0vKt/YCW8rHRrTptpRYV+lum0dsAfXz3CREZ4XZl00SWzXuQ5
ZvRQKLTRXlhmN5nQtRub2uM2EfXwa6rxDJ/5QV+8xbQM4PUtCgcetdPlsXE0KyWX5RDFBLJEHUkw
MbPOjd4U57I3vmBesRySIsDVhMHwCaSZpYlNKW+kQMfIcyl1K1kn2nwvpvhHJLqL1MyGFfvhqypu
LyeG+ZuuaNF/TBex0N+zcD60rtutbYuhIeDN/awrzJdaeDskkI9jP003TQU/S1t65oDM8UzY6X9u
GyxL+hIZw3eLa3ZaoxYpLm/LmaNj6BjqRjmJ8T1lurqN3GI+s6x/3vt8PNapGodgx1mmTGbhwAKr
jqYcwEY9IFxHybxSJjLMmOllkDuoGadO1oGszwpxlpX1ZBkjw25RABDxQWF+Up40oSGhpOjavgml
+6CqGk1t7oPhb+2dXZUoTzxWgCmawg3dwvYM1uKLj/fCEaftRw8KyPfJB9RHAyIKQ+XHunG61VC4
7W4iEntdNHa2qpU1bsScjWs0UtWZT84X7wUP6VIwUA9iSz15LxwapaGVTfGR9Viu/dIW38AwdtgA
k/7uzJqwnMXpNf77WCfVUEpbU1XAFBafHMq1mVT6dsOeuBrRPPXUyS4hmrT8U82PViQ4tcXBA/nc
BXNu1M9U3XZyS0xsKlblGA79rqusEjxv7iRgJeLSdwLhJ1rz+u+f/eUVQrAhwGdBBjqdimqy9WxU
WvHBIFyMtlZS3UrNT/a6nyUv/z7UFwUObBPa8vaCIPrUPPNqb2oqTU8WM8X0aNZWjU3KzxB5Fs6N
mVtl8O/jfXlqnBjPPKxLMNAfSxs3HVoBFGHixTMa97GjAh6vejNKflZtrr79x4NRaxv8RVcQQaNv
LEXkXwWqpjw3kXpKAxSUc0C0RHVIzTh8dLw0OVP7fzovDoU+zP8Dy2PcedJQSCiejIoS6ZBW5QgE
TLWb0eyMXcvs79xm+vSZ5lCU+DStPHQBwNw+ntUQe+gqmiI7pj1zedQjKqrXc7pI2SsNmcCqH9Po
Zp47oztz5M/LJkIlGpJoKDlV/5M0SmYVG8Wqmw7sPvojkQ4m1Z6ebidt9reQKtwrjQbZStopjDBT
jk+LNO7p3zf10ytNHIFYhJRL/xV9yskrbfdWmXDm+dHJs7BY136EB8ao3PFd2AhJg5j4uRTbeo+F
599H/ur0Pxz6ZM20amsm7LgpwQTKZyRi6t4q7WYnJmFdY07HOzzhzwSyZV7ZcwUbQKjp8cxvWDo1
H1a0RSvGngAhlUP5e5pbWE0TQxynmA6dXVhrURn1FuKcuU1x62/nrPkBELR+w8kNcaUcop3fUgjC
vLUvMtscznxEvnjqadUKqIJ/iLunXS2zMRoz6kw+o+0gr0PwdN8dUfZbz4/PyWG+uO3L6dJ1XwIp
iID4+NT3o1JtxJpymDEPX+ayBIxgjOtyHt9LMAkbh9zMc+Fxf8b0pxfbpTHpoAWEdHwqGEb/XtO0
7L2DWYmj182/gNQ/y7Fba3n72PTJRaqPT+E4PUe+cSg0XM2+RMfNpzwolfcDHkC5ms1w3OoSUxfF
F1/1EIuBXUh/B+sM52Pu4fFv83jlKNiIfTJc9yJ8q4qxhL4zFYdWYvC15LzxZxJxaMcakBYilMIV
MbJremoYdovypjfxlguYT8bQX2Sjce+35c7M2+O0kBxQyJGI2ATTGGfYNPJ7v4dlUbXavic9cC3R
5l8URokADSgF3gbvTiq8BDNJ5uPs3LXOuEdHjzdZ5vJttrxyjQH4OBgKgUH+h5fjbLSpinYDjgJC
EJExFxdOSSgwEBj+Fe2ydLRrs39AZLQzlFutJqSvgUSP2BbAoSJ/3QtId2136Mg6jZMwoSQpfvt1
9btqu5uwMy8czWcnZDeb0jE2hH/vIk/7Zc2IFyO45rVP2LNThkcNXpKfp/Ipr6ob05eBr/dPquST
PtL/yf3q2ccJsXIy/+gLdtjSu5t9OL0R49yVqIY1/JvfyqsPcLW3niMx09lUYUI82N50r83eA22G
TSOswB+JJ9DsNWDNdVFntxgGNh6ZFXotTQSW2VM7Ow+hmq64dNe1mK6yNgVnk20E2RyFZj7Qdydq
k+A4M7GuzKKbMFc5dCWl8Ri14qIfiiO6+FfNjTZDWvzOs+ICv+9hhtC30puB1qJ5NLPstkgE+7d8
3CUFjoNJpD+Bk2+zPrlFpgbBcL6C0vLdtZKXNKsCwhNetS7EYdFcWaP7gJS3D4SUP2JJtvkQ7YXH
ltPvnF+D6GFLGd9ph2cbjAx75gG3JGASp9B1mES1F3TV1cpCPIQJ7XlwwO94TX0Hxf2WkcJ3V4Fx
icQVe/MC197cBImlgcZaxueW5W9Ix0TOUV6zCwsML8GRp8arZU0ng+OurIngkK6NsyjdqVR7lkRa
N1P2DET46EATR6G9ySF5Efx13Q72HtDLWoQubm770dO8qwbOMDJvfIktkPQlNG9SW3/sA8PWURMY
V8SiN0TjjRsVD9upc6CEdIecXQ5pb6+1U2wSzd+2NXyeIdxgi93Os9wneXtnZu510/tXPCV7wjp3
nUNzNiMn1MN+kncPxF9iUfeNfViqa600f8psftI1TNlZsRF+iFhlvMHiHIgYGx8yMzH2r7gZN4tl
ltZskFflGqfvRdhrP5jtFqs8aoGu9Fc6j9GKvnmQdDGEg/44OOO1nevHqjc3fgEEGhHxG8bxrZdk
685sb0E1BUwZNsNQ7QdgL7OKXhureZyi/lKXhDJqmUuPZ3RaoFy8KK52zH1swApTN5eFoEdgPc0G
/+ITjqRrVyueMQ/cU7YdWsPf9sqkdZ7ZdwNK1ykSa7O0L9zE3vCU/B58MlhqY3xIobTEc7a3YvvJ
qZxdi/J/hapio4EzGzvjuq7k0xwmt1017JKQhLHRCXy3vJ+jFMFd9dPSRhItjfAbvqdA1PW+LOYX
jTjUYEpqPGCYVoIuZCYXx+G08VktvDHGwtewlSmJEnOdYWMkC5jetB+kNmAHcuUaJJq2wU9kBEnT
3wzD/C138h9j71yNAI26Uh2lBVt/ajvJ0mqhiDD3XozBng6ZbuebPE33jSc2HqeItoUM1uq+wV21
RUpMJvogHwo3ueka40kf1Vproi2uZxC/2b4S3nsESarM250qqJh6hGFYkKlSRWNfGkn0U1XAHR2l
nggZDlovnHg7nE1GFtpKef3BdaLrvFE0tvynzq6uoZjcce8v66IdAtfDkakqwonJg1z70/xWKesu
t4Rc46+8HWJjaXVpbzF00Tirm8Cc241d6UcaByyARryfIg+YhxQBOVeY3iSdSOtqQCsd6RlXa7gE
hbDW7elYRfJK6BGd0Sq7yHQGKdy3g+nN6BiTeFj5mtxbertt3SlB6yMB9WUH7uIabcKhnqeDw7Va
l459KyDdYfFqyrWfjUfarkf8ZRembOk9ea9eVB3sjiGFHTlgWqxNbYKhKYedncB5cYd13kZrWQ24
EHCyhOWdqTdc5j6oE+8IhHhTFM0htZs3bu9DKjWYWuwLSotHOAlZY7Sj7ONsHfq4B+fkzcgNYzVn
eC+kAiyYiXdPyy7xQ//GXbFgZNR2clhDEUoNtnod4SivWiyWwAB+0vPJLycGQ6tJJzJjVozVhuuw
sm/SmoYLg5+VwmMXpP38S/fG5tjbttw4orpI2E/qhOHgiCQfrrOPxQR2LYvKY47LIQudH85Yf/fJ
Y6bZvqcxj2RqkntQH6u+jgkEnc1p4/YDDiI1i20rpkficHbj5F/2Sf4MeRsPbPZYTfXWmhs4Z30s
L6yULkOmmqvMGp5DiB4EOPT71i3eRdaz2pQ2Gn2a7eshc2/DSd3UcbGcAfCIsr2MxLtZZb+GQvww
KxgbSoOe7rQXeW/DN7H23ViuKT43+rCkCtb9dZdrPup8TIrJPL71vcnVL6dbW1S4eLMJq12+iXWk
7eRdKcod+Y0uyVM6SWz+fIUqJahiiNaddXCnGvZIVncx5/ez1t4Z7nBk6/DAbAW0DKqtphhvDawR
qz6v15OnXRuYIpPC+k1uF1+04nYC4M5ZbrraeZ9VezEtMRpozJitHcTETqbDQBs9tcq+8bL4YGXe
sLJB7CdzgYJdg03e9VsjbHbQre/NeNpClbj2BszpvDNaZz7i4UsD05JXed6BhW5vUj28qbXpJRlV
IMJ0l2bpc1Pbd1gOb0ML1II78RT2N5NlbZhef/PTbu9n4Q7T37WW99fu5FzZTX+Nc33bzxilpcze
Vdb8Sgf12OTTpUWCYdXP+KV1Moz06LrMUMq38IwGnJijET66fn6bd2rDfP+SQPJ1noc3ysTUOuBL
F/PMy0d0tBwPNI6va19QBnX7IuF77n+Ljeota/Kr0nbusUjfhHX+KnBrrPIpuvPadJ9q8skYu53o
B8KVyUhRyfBiWfqE6NJ76kuPz5H/0nTTBYNHHMIxoJuxAXTl9MXD3Js3Uu9f49rY+qR6rZue9VUr
NCTagoZYR5JCR+JlYYGni4qN36qgzktcUNQCKTUi+z8tFTtliHo1Cn+t+oEamR57lafrBNuoYRHi
7YhfRjK9M3nnKZDZve930arupMXtHC4NvRxXMvZ+sxemcCi3aaRfE2x39AZilgtxIWGQ8aA3P/0k
JsXCFzfMjo+RwhoxyZey46awcQ9w3r+rLn0cqmHvYoQuiKqdslCscgsTJ723B2usrssKJmRfPBcY
n7uk3eXc36WWjXTJY+vizgAe+u895KeeD/oz1PYerGnaBxQQH7dSbc12x0tc0tWExpbCYqccLoOE
+d0oS6PfFODwz7RHvtg6k8qyeP0QfJiITU+OCRjX6oicxGwronBYJUXdHDJREqKgm4zAfVwteI5D
du+zeUQyzpPaSXlmEP15u8qPQENMZg2bZ56zjyeum9L1k8YxDl7n2XFQQbmddkmWmONRFY44F4S+
/O8+7h6RXODtMjGSMAY4VWVDJjUbUaBnKjHTPIwDHx30nu3GSTrnjlSUgXmaE++AvyS7EafnmW6N
9dV9BivCOBo3Flf9pMHcFWMdtU6NdpKkZlUscArQVXyI8tu2A8sF+nHxgpl2mxjrTJpevSYZZqo3
pVY4v6rIjPDlQ3B+1YWibWoSlkKCvUFI3arvVGOvQ8NIsYzS5sAEOaEUCobEJZy+kTqBU9bcDxrG
9LofHy2zji7/x9l5LceRbFn2V9rqPW6HFm19+yFSJxKSECRfwkAVWrl7yK+fFbjd00QSBkzNYxUI
hHZxzt5rt53lxFuKQwuRovKdmQxUg7lkJFqq2nn5gtRplRXYRIMkmgCvoeGpHmTRwx6KcD47PyTI
7CeXbZIZ1hWUcRhcGp7ruU+VsRXN3EA8zPTgs5ZCYDYiUNeoSnXXAQ7WF9YH1Y8/SujkG9C9Ii7K
o4pNOfv16zS1HU5awgsPk+E1K29kaGmaKr5MHcC6Va9N+DKt5pjr8qP0UfvPN4sqGBM9RUCqYO7y
ov9e2EzMJq5yE4Ug9HjiObt8vEfS3u/eHyjeeoG5O0upnl47DqHXhzFZToBaRciZIqW8kZNVfEpV
jmMrArPhh8RJ+4dypOsXijFJD7KU+dP7Z3D2xdL6pnPmkkSK/5N+/7l1kd5JUZRdwNJtwjIcyt5G
D5YM1YgXX5rioy/2rcNhwcGLaaPiIK769QUXdty3qatH+7hKiyfX7Xnf69557OA+flRMPHuGL5dG
eATddeqBiB3PRsTSmGYq3kD3UOc57CuTb4Xt1WutRxPW6ArQFIMKEicnYBurFc8UR8DJdP4OwJJx
YaeVXJM682FE3es3y6ecTGube73EhZhUO1/fARLcWpMGubd3zRakjuwR67MaPVI81z4wIp19Pi83
AIWDhbqU+YAn/fpQbdLOxpQwcwZmnQMFrGB1HwBEOBezgxFzVYxjmmK0juKT5/HuffByn2v7X46P
goCJUKdj7J5XFLMB42uVKm0/WpEN54UNdrOVtnKecMmByxp7A3O2TcDF96BIwQIYuEHmB1vP6Z8O
sDxupPDWrldRH5R+0ffrOiYzNjQkkModjhPDPyYMzEPoVjOa/7GDFr2xptYdqQA4w68lGs3YFHZm
f6uwpfnbUfTFsHn/CzqbBP51l+nr6JSNea7noto2kZXqLAN1veHUT43b/3QqTHatGzlU8aePdI5v
fUGkBrnOosWmu3j2UGuUJFE98NaQi+6FXsduD1VUfdCT1vngyt48FFeFEoMAOu7m6/cnzyJyYO00
P9beCB8FtLHzYFYapGhP9nL64Ht9ycH4bTY/f13Oa92lhp5pMCkIjtpoXDOlW+xj0mhUmxo4WISV
DF5oyLtE9Swlt+S5rNvpvjRKQ1DzjRKY8Wlc37Zp5n+vcwPFB9iy7nuUDepOJknFLtweO0hEFMMQ
AN4g6Z93LsmkE1k2JWifzjypFnAQ2XS/cL8w7pMF2QfMucS2UUNMvYsKMFN5lXt4CfZR4VbDoSa/
2Fs11RwVKHzsAthPN44ASmxHpJtpGqYSumbr0eCX0p1XCG6i6sKLmc1OzShtkMFZDm+5kV5qPqBZ
Q+Ty917QZcSh+2izUqIPzgrx9WPEz2EVGWSkQzvR4kS01+4UbDBQy0o3N04BH//9Ay6D+O8P8mWI
4/Vk0taXAKblvfpt8lRx3rJzBK2u2zkRBnGfXdRAgu6sGYJZJKP80S5wmr9/0POX9eWglLQWi569
HPv1QUd71OpOUyX16d45tHE7HwwsXki6KKL8/UPhcqSn/6LqOu+v+0mPzSao/T1bfGNtJhi+8Vma
WM+bjxYI54PLclWIqNEu0JGxrHMZBXTvzh8cR9sniIaPciqdratl8a73s/SmmsvugzH7zeP56Fyw
lqDd988+eQzwmZ+VMxknmgXSulNmfhW0hrbV+qHcsEwzP7iXL77C85cFqBNTBLpVG5X06+dWOUMh
bVQve3POOqiY/oR8eehl8KjL3tK3meW4n1U0CtZAGTN2SJehvA6SsSlXRS0IVuyyjkxZZFKtuzIX
FfQHp/jW64xbHcMEt2R5uV6fYUEHAHeAplGKhp2W9WDihqDsvnQKzox0G7HL8yZ+eP8dOzsoixaX
FtxCssHey+d7dlsUu9/GymvcUrJrtbWEA31nGANJEa2ud19yFK7scyufGsD7B/5zI/lyZCqYvoNj
kh7X68tN8wnxhQVClLBP99bry2jbah4pKc4Ep8pNBaG3A4F/amymZ9cbmzCZ249yi8++5pfLNxz8
tpjlfaae5fb8PoR0SN96IioONS6FzeDF4IybcdjFkZ188HjPVkkvhzLZYjDJ8fpRN3h9KFQSrJ4A
vhwDhI63Bhu0ldANmruVph6kJB8mzkuWgqM2fHCrzz62fx2ZYGRCuBat5bn3UV/ae06aqEMxJdR9
lLfFueisc6Ox7/ANzR9c6Fv31GLxucwCfN728vPf7qmccuLBEys/gHqfjwDwgoPgy7mNhBNdvv8S
vXko3LYEzFuLlevsnhJepisW//kBJUEAZxmiggbKfCh0HD96r3+wEX/rRr68q1jPTXSJZ1dmDpTj
29JMj+XI2wLY2tzIxKlDbZrTrZfbn//+1XFhXBYFFyRWZ4eLgkY6S9zIIaM0WGyhixASSXaHzHet
TbjX+0d7GQF/GyFfXhMmNPahhNKRrrrsc357biDjEhdpYnIoMzxj6zQh3P3k1cL7PvnC3xoRbBlq
cR70wDSL7xIU6QcZG9NtrWD2SiRO102OqCQEAWV89Zsxs/YziUXEX3jauo9LlywwewTixz7wFgKu
eU14VvY97lFj7CUcEjdkH6QVh1yz5u6xGVS7llbqXFbWPKxBfDRXcyzBBTquSk5tOT/7xKXm0Blb
nnokWW+4pjhosQDuEpP+xsaMZpnM53nFh6lvbKsUhyAFDYE3PEWG1dCjnp0Oauw4kl0xtw6s3NwZ
2jVhXlYeUhKcIWOP9hSWJH6fLH00TnpftAeaLDRk0iDYimkqSZ0vs8qAOtF6XwgfKa+8QvlfJlax
OwQ24kLzG+3J8rqy3uLAsy4xiydfYo8QcVhUBGnQvSJA/oPv/q0Rx2NoR2KE/BC59OsHioFl9iJK
wUdS3+l8RxOKAJX+MIukYnca93ssFVw5nYsv779Kb47tmHB1j5c2gEdytiXucmFZ7Hep7ttSXhkI
P3dBkBD6143lzYBP9pAq2qMitiHlB4Rdk4ftb94/iTev/rdzOJtOyUimXAy27BCAqwSre6UXs0mo
CRk3E1jB7VxO2Y75bff+YV+u7fwzAq/uUiDFjPcHH46w9xpzypAygRbeqQ8uyTlKYIvSlKIYUGy6
JhS6tvaC9jPt9rQfPhDmvTWjIwVlEY5KHGPg2TK8V3XWlzOr4jbwWnrJg0vGhZ9D7J0UtT/aUruq
Sz5yOrw1NLIk5nCMw2wXz9YRMe+8plonPjauwFhZOYrMpFzXw6A2nXCs2Ua9f5/fuky8lYgdDbym
lLVev9xKjrO0qdsf0bKDtGzMagNKwv2iuQKeNsJAyNLyI/jVW/MNlZWX9Rlb1XOjzGylli4EXSvR
sz5pOze4gHNer8Wsov+PWRRZJemnS5Hij/UqWn1e0CKL9nmZtk+VTsdqXWpjABg6yZK/PbGxLsBB
yeNb1I/nm5pIb6i114l+CCil11uRu3Vwk4xgWw+OUOxoA79OP5jd/nyAHNPH1rUsvvhalp//Nt1k
HQaCyiAHNVBTdUK2QQ5YVhewtuR0apVX7sZ+yD9oX/w5KAQsgVjoIgZDRmouP//toJMVkKtQZmh7
XLO0yeqlAtCX03Q9+Xn8yc+Flq/aevCaXTtSM/3gNr9xdBvvJGYnhJcsts9mWFlkdWnMBo4qkueC
FSliw6+RjEoapvSYrvs5cp5itD8u3f0l3+P9L+aNUTmwSRlnSOLCF83p64uP4tbuiQ4G3CbRt3rm
qK14l5MN0TXWOolKUidYG6xszCGU0kq6d3L8mxs/Fhmcw//egnML4Qgzt9TELCh4d+VDUo/DprFQ
zvWa8ugBTB+BP968aMTX1J3hkmKOPnvNhIFPkr8dH4nd6LoHCtTtJdh3iUxm8FPKLYCrVYjhCJcA
C7zguakMxH6aQXP0g/l4ebyvZ4Zlo4V319exovGlvb7/xKbkcV8J60DMlDgSMg5nXIOkl33woP8c
i5fjsODnTvs64/Hr4xSGmdRppdOO1LqR9nFX7tEpasSU9vPKTBt99/6L9eeoiNVDt7xF4I5L87zU
3BU4/H2IzAcylQhFQCs+/qhZD8bssqX2kUXmzSdq8/mym8cCTVvm9eU1gZ/rk1emR1+OZfzZV5iL
t05NFBy+4yQjjWM2G9JVYLzcTbzB5Val5lzTlqy6+YNLf+tW/3Yu/tkn1c66lZAL4R1wVXkiNPUm
mFZxFokfulH5xHxkEkHJ37/dC18Mc2pAIdg9m2rFNGe6H/nOIXEhYA34W+it8QDCqmO++OBgb5ix
kFXwGi34PEgK1tnLlGE0m1odqTShLESjuB2g2UnHy9i2oVOgeXMMRAOBQeHWaDz7TiHoWFVpZa0C
gQPmg9MJlos7/4bYglEfoc7POuNsCK2CdoSykxgHMc4m6Y2z9OsMqkXVzquaEhcv+NQMTwbVOUx4
TaZ90ZC7bNEcdjon6A+UbibjMk7nYMK1VygKQtUMQ9iY6vIx5k/IcO56lKJEFXY3pBH2n4mONq1V
obfl3lLBfME2sH0ijs2OLmOg3PKYGtLZMK90N343RTM6sgx8e5w12MY734IGDvmjviLvo7vDngGn
ZYgGknULVfj3qQeXdmW0GLFWwhzMY+os0apNbd5Dv693o55E43GK66xe61MUFRdWb7Tdbg66XjFs
YwUNYU0Q7qZGsmMQA+uEiCTekBXbtnLjzwWt+CaEag2Bw7aqFLA8oT6PWCo0uS+zlKQL0eeoezra
ZCsPVqO+ImA5vpMOeUYrk27gFNIar35KQ2QkLBbm9EMIOzI3adOTLBfYlFDCyUartPIqpJCeyNUj
kDyUQsY0CaC+E0KXoqrYfAylm675KvsfTh00e/KepkuNHrIfSkYRsbcGr/ikPETIqEkMvQ79vgOZ
Tc0uOLkzwR/mOOL7fP+TeoMlyBC2eL6JzTYRsZytJr267o1sZncoSlFcQ/9OQ/TQ1cZwtXKnOyWx
NZlLtmPpkYpjq3xHN2zeFMoIiJlNkzthZePf1ji8mNAZ4mDX0no/+8zbOJpBEvTR3mvi+cTTmm97
Ipy2s0uw2vuX/8fExGe9tF9MtPEus+TZofAAl5asZlTKjV2Q/9P7/qLRyduPEOF/DJfLgbwln50B
JWBj+nroTm1LwlIaFmenM/yYMXznm0bFyaGBR/7YRKYr1+9f2gsE+9WAwSHxx7GIBk/JIvfs2li9
okNqRXoc/bLY2E3ibaW0fsyI8yGnRuUpajzzKk3dr1EZPE6a7oaFb8hVGhj9Jua9Jco2MVaDRlTE
+6f2581gEUA1Do+rt+wWz84Mx7CUfSzGQzA53kYFFtuKwSy3cwI2P9OS/vP7x/vzJWdVSYfaJ9V7
oSKfL35HOxnNadTTA99SVe+mtmdIKaiH1AB2a78CEq76z5qtiV066uRYd+S1KHLlVGySkTX6Ddvn
Jv1eZGxaPliz/PkKcm5QXJjOWRyz7Xn9ZrgG+QBunBcMdHb9FcA7uuXYcbrxg6rAn+g6bgKtYioT
YLuY0s5mbEOpthPTAiqtRHaoPelu6EZMoaJnTyQWmb60+d1N1bdP3eAMq8awut2iU1l77hQfR5Gi
UtNwRwwOrwVhM2rlw9wL339Wf2ISF7URiBd3meIR/pydpqZ1ZpN7oItbEiCv8LrzBMym3QZ1YG1Y
MxYXHdlUT0kbRJvCaSHhOz5BEAAGvwgc90sYbP5QEix/MCpY0EMDAUhLx26b2anauLxoaVgb3vR9
LgMdIVPSttvOL+Lb96/jrcfK6S/VUiRqfPmvH6vjBujutcE7wB8uPsmxZUqwjGa2PliH/bGz4nYB
JIFJjSrMwuPz+jhy7EeSdqvxoBmp9zUbuoY4WL8OHgKiMWog0MK6cXMZozZsivojVMcbX/Jig4UH
BNyc+NHlLvy2q8wirRpFTCb03LlmRRs70D6NukGsMs+jaVf0ir6+f1//WHJzvegtfBbdgBP887YN
duZyIqdvOGRj1B4yVku7MWsIQSiLj9ivb10cJeilzGJxd893E7Oel2bXUc8yQOcPG1/Pqgeni9QP
zA/9aR7Twf3g5X/jYS5EW6Y89oqY4M4GRrrXxmjjlD7UfjnH26Ed8mYPYJ9gbE7Rt1dEwhLFHCdm
sWYzn5qPLzf337+P/xH/ROtCulFdyf/6T/77e91MRPcl6uw//+u6+Vl9UuLnT3X53Pzn8qv/95++
/sX/uky/i1rWv9T5v3r1S/z9/z7++lk9v/qPTaVSNd12P8V091N2hXo5AGe6/Mv/1x/+28+Xv3I/
NT//+df3uqvU8tfitK7++u8fHX7886+FsPHvv//5//7Z1XPJr63qoi6/pRTi/vXH/uc3fj5L9c+/
NNf9B9oJ3gS6UjpNl0XDNfx8+ZFv/INOLtIbDLO0RhCN/PVvVS1U8s+/DOsflK+WeW6Z6sh3YiST
NWkK/EX7H7QaLAB5CE2gyeNa/ut/Tu7VU/rfp/ZvVVfesHlV8p9/mVT8+dD+d7JHueeQg7EcDTMf
1t3zraGX43JgQsvXFqKkaxII04WlnlhpUd7qQWwFGu4LnLXVpsmHzvskKXfZ+xirr3Nl5NpI/HDc
XxtN+2tG7W95/a9MjbF2OzpBnK70iZrQOpFu+ssfMWRmyWLfKj4FlnFtD7Q5SdEi2uEOahiCACuK
9OqQx1XF7qJKTbPYzoZOYq3GMDRtKkup/h7FKHFIJnuL8bGkyUpWWJQZo/nc+3UNUTTH47ZymG+Z
iMbCCcIWxiZj/5wG7OcrIxZ3sPZiibvPTObQJFLb+tbXetf86mWVEvZkpbDthiT3xq0C54vYHSM9
zgRuQ3XX47O1V1WVqTs911u5Yj/UFhBqy8HZgtVjM1RiK5IbNkZ5Q+xd1ps7wK96QTOWHeOqbjtw
ZznNN32diRb/l51no3aM0PujqknIujgkdoUzKemXQExg+tju0SlTYsljrxN4pPpKF0u7PU8J6SVw
s1lLVaj4CNcpy64yhe3lsU5yPY2/67IMvnpsTtjy9S6F3qottVuHujOz2VhjytHySj43kVPwf7q6
Csj6SBZVq8Ae5X+Nk4xsstbsh+grucgUSUKkMeO07WQVZZ/JEkmLy1Y4SQy3z2ZPVPU1EVU2XaiS
ESiRJkm1rI/WkT/W85NwLUKYJ7cLCAivFDUjbDKEA1dhoMv5rohqg9cE+ct83w16+4XUOw13nLSM
vFxrOoKhrWZXRKvyAgT+KnAU+Z817kL/hnzLPlo1WSW0R63lI5pCmAdBgH4y1X9pec71tT4q3V0A
+BfIooMq+wjOp4CQogxgFHWpp7SUNKhdpGAqPU/XrP2ckuinIuoxFCxhSVGWBXjogtnddxSKxMFw
Fh1qmU0ofictNZy1C2JNyb0RxQ5B84m5ZOLaQ209WwSLJWssSJPamGjiMPKmxpxuLJXEzslOgNEc
+EyJFlZZQzYeSto5B1HRx6yw1jBpRcLPKXKsCBcNkh3bXgkosBAp+YZdkA7f8old1ldLL3T05CDg
rIPPtZFcRrjOvB9yuyBQcQj0OHkI/KyaN3Ps9eB6rTl5CiDiGM9tKorgOVIy6+8nrPXjt8hLYjBy
aPvvpBxMrLRDQCu+itl9HgY5D86F49QdfXlsqsRYz1NL0CH794Flk1XMxW0OCixZ+HeRc6PNo5ae
Ipnyb1DiBdmOcKgqMPEV6yl9F9y5+ZrdlIeJXJnG5K7xmECQI9s50A9ZR0OQhqnsfFfSsY6m4aS6
Psrv8hiRLr42XPPHTkbtsLULiFxrsx7b7ClOpokABsotq9Lui8e4mUxcNFEFatKqvA4Fr+EhCNd9
4nVgxqTCeLaW31xbpsp7OJFLOoCFPein7/MBn5KsrLA9NqRsinBQvqj2SyWDd8zExuPtEiOb7I1u
9Zaz7WvO+YuZg5tYlSlz7VH3Rl+HCYcG/cvIMsRY92VbphexY0RwvfK4lohCmwZfpGfr7bdOt8b4
vlTCb1b9aPsS6sFQVkhMCjTI4q6cm0Z+94Tv3+uZidN1poxxERujYTEWNg5u1b5j7d3YZXyQlUt0
n9EuSYFDIYZ+07m65m1kTVoVnJtG+5IndoAlWCgEPyYSn5BUlAwrqtNiriaBZyWwLGJIg3mlqMno
og9jtzcvMN2i4mTcEunayGV+0VVxIsOm6UmvIdDvFKnRrEJUF0uuRGH8SLCpfnNGAZ+pd5v+ZKtk
FGzl5PBJ2LG5mfpovJG0RbowYUUem6EasgjNhx252nom1i+6xPIkvTUrRjVtjNzMo42bYzd6Jhve
p9hm6uO8FrYtSVw2a2w6nj4H+X7ubQkzSpj6hPEydrOYAPduIkdTRBFeMl/zmh63bVpU+yhy3K8D
vrj4VDoJluk9751of6k21aYHyUugypVyFgN4BrG0VOqBgOdVbAY3sZ5Q4DMuxsAl5bQajgSSWwAO
zfux9e/gLWNZ7Bn+6J0tuX1Duh0dDSevLN3QlWgZdVtL9zGEw2NU9liPCcvB9El0QOXcyMbfEaJ7
m9VmG+JEkiFhjv16iGZ0AXx6eE1IMLON09IRwwRsDQc/rq692ngUOWnPxuRTxSt+Dul4yz6jX88O
PloMDz/jUXuOXfc6s5iZ8DeskslSRwOSJ9s+0z/pg7CfLLOywrwy+qMo8n3VJ8mFb836zmkpqiFG
hV9EsjsuhjZZWVr+aWiCCz/D2kahxCSxsGo2qDXiz7oTdyufZ4KyX+2cPPKORVMGO8Os41vFJ8rm
vmpyPEFDVV6D/kp0tBXK3ulJ8yN2ymqVaCNOf76OTZ+7z6mWx6dklPXG4xPmLwf4/LslY1PHwB/6
jbpm24pvoyCGdqS7LZgb7moqGsArnSsGe/XM0uazNhkufXbrOJT5vUbyzGbgWe/4YCF1OslzQNDW
dVLi+EL3K8MgtctQeHWw1R1h/lTZmF/P6fDLm8aEKHjsu13hHbUyuTPZQpLW199i1krCvK6sXd6N
007UDWbepnku6ty+m5IheVx6EUeF7Wpdj7nzeVJajkuzdnZapey9VdVA6w0Cs4SQIQxxUo9blCVG
Wa1nC9o/4hDsnkLPv8levyyKArBbeaXI5DpVbZ1tezIMIUOyfQ8m/znJYxJdK8yz5izYEVslctg5
2zCbr1uyoVYqIMoabcfW7NIbbt1wgkF4II+QRSK8gpIvgcJ6g/nQ3ytRPIrZ/FYn7T5r7SE0ZYE/
ZD7CiCURJ5enuU2yVW5SVADosc2K6ianodrF3ndbyYMkZgjYYBzCa9oO4wi5kyyvJCmfMypL+yGJ
f+Qea4MKBfSOPMdyRwn5MxluGG8mY+cN+HBji2pwT9SqF68oZyMEHXwSfM36jrX4J/BHF9HcnGSM
xbheAsrovlyMZItCV2xA68faRhGnslJJn28j3HV7TbP4hMH2zmFMRv3OqHQgJEEc3NswkT7VSSaf
aOb1n2JL6T8DymWfUqTOpFNbwj1QPVoWwNGkjqT5QOLs8I3uC2pd27LOwEWwzkkuAgDYp2hiidqL
rnvu+mZ88FI/v+OfFDf4t9S6apzkMlGCcKZibLYswf2fjaene4tF1r6aguaqYyP4mWCh6SrHkLvC
beT+oheV36iqU2t3IgjlirVobnOxhhGFs+gV4cyd/Fwni3O5LsC6XY59g3k5LqKJUGBaQhLJ9TRD
WBAYNQ8V6+hvpcaqdGVj1mzXvqvFlAzF1H9ypiRl5O+VR+O0Him8k4mL5cvpU0JjLbcbna813gJ1
ypSBrWqQdv0lnTSXGbbQU2/X1kVl2OuWILq4ISNAEPYmjQCzOFIOUIWF5EnXbQw/BCuWP4YpiA/S
todOv+30TlxWntAfp1QoZoLGPtKUqaYwb4VPMnmmZnfdeTLC6twYuOPTgt3RerZLIXee7FS/EqJb
DNxx0RZbxZIUNwjrGjP0u8j4VmvuU+YTMWuboxfSrO8IuZI46bVpo6G1An3SqVXPrmLNJwsMaBT5
BRmlzT6TCxGvzZmBB0yZJSKvFUWfOYSvApM5qukUZZlxZEC4Lzw7uaN4395U8WRdsBh2GIhBd4he
P9Sd/rkyXH09tgiDSFwpcB1bj0o4X9G6u9emV38qa9/4imNKHFnbMj0rLOaO0w57Q9MgjIzuNbi7
Z2IevqHrJWN9yKdjlqbJCl1bde2oUhGC3pdw1wPnkoWsZDpNwBEMxfAAjod1KqjeLSuM8hckkQn4
TT6vsjJNtryXBA9aSWfcEozi7JXdJZvMFtodOwodmS7B5Cn7J5aOpb8m3CovmaBY1LHt0bWjpJIJ
8sQyQUiOUjtA5tYvWY7JXdVW3sqO7cuizZqw9bz+ZHqRWJUCtG1o63VyH1R6feF0DUyZYSp2eVDq
J9+NWuad4UerQEJM/piR0h5RSa5Kf1WTOs3IADBl8EEcM11EY3dV2s4Pr8WCZAV7J4IVOWF/b430
Lrasn8Zkf6mc/lNnDIyWaZ2tWPaNIaaELwpLTZgShcw034H6aHGRV6X5xbTIWPS0RXUp6qPrMc4M
WOxXlcsee47cPUEvV2NjXQlNPbL2Q0EnkUGN8UPWyH0k4RJ2yr0E1PzcmfKzTfshzHTjOrLNU8D/
VEZ/oIe9G4yaVDm6c3sI48XRMbClNxihlUlYMYoKZ+vnw9U45fdV3/2YdGmE9BUuWXlB/9bVJW6H
eKEBWqGb27+CGlKLP7gDs6ROKPOSO0gec5mD7+0t0YbKhxEaW7smkaTHp85BRPq9gg3SwSgIXbtj
zwk0ZSc0suF6u/6eGDOVU4WSIGIaWXkue8Q4ZQzMXNjOaQ6Ez4g5aW3E5AjF+CuIjrWgshvmQwox
pBEPaew+KIxSYU1SJPG+3X2kCCSGBxZaump21ej1B5WQmiEYYg/NUNwqAH802WAPMDsAooy2TWYy
aGjZVdBXNXMGlH/RZ8FGVqDFmnJ6zLLupMOw2LSBti4VqefzYGY4u4t7odpb3ZX6rq5jPZyGCruG
3n6nriHDwbduZ4K3jVG/t7Pght3g0UzkNVyxVULQ7Xqo0vi2EVazzYZK7U02rmFmgodxJAG8ulHk
N8TB24BZRb6CBdkNtNY670Rr3OUvpekq1t2JnHHyQAosTaHegasgwP3ULwyXItHnVafpV7PjXduT
PFhjxdn4wl45E1TbQfcvQA9ubX2yd8AIgRizX14hcjxEhOGsZ8N7dNqgXlWW1oW+G9zV3nDq4+Jy
yksc6waJe1b86NjTRl+g5dWcf6VscCmd6Qk9/sOUQ/pMZq1eZ/oi/yfjhzGv2fsi1UE0RNBZshGE
TzVrK2NglToxvIQj9yJs7ShmOFVDddlMFA3yIrrv6xFwU1mBkWlOJRWpWxvP0QFFYrNvaaxua7sQ
6y4O6pOua82BdVy7a43BZsLxukdWqxYOd5GVLAR92pWyb+TKaG0H2o0+Wltn7vOGMk4pYUAFTUSy
+CCib+3UsO3LFQHWTjP14GfNJnpW2E27DUQO9Le0a5kVnSrv9U2QtIuzCEztNkij/g6Fg3kBoQla
u6VRyaRadZ+S7Qvnfvql8dB2k96Pm9iyp+vStaNtp/UgtLwAQiljh91tY/JD9l7dwyp1VfkLXotz
VC5wJqWjvilco9slZsf3Z6bzVIUqdlOfX2KjhsOOi216HrM2D8mOzhZ4mA77PcOMHpXOMZiDzLrI
y1xe2qbWfS4NV9Q7jAsM2aYnSwMFaGDsUtS6FxRvhuCyMEjjq4oh54sK8kgcqjJSK3e25LUuTf16
NiPkb4k7pXdNNsrxUCiCFOfUTgpucCWOI52VXRuP+lVmsKLZaUNKwCyIPHw6OZUuKgWTAQgBkgFL
CChTqRp/JbB8N2yrjH0+k1GwVhZ6VB+hJMOBZ4aalt06hJCcUqO8by1zvmhMJ34sSkgWZMql17HQ
5SdDxLf13F9Mqf9APK44ENUKn8QV9rYCiJhk85bnzU7atZ6nbDDxVBD7ao9xj9DXeCjL7BYd2FWn
rHRldfLG7owsHB20Qpl5ZY/EftMdqT293UEv/VFkzdFgb4Bs7CuhXTFmDHGck0LfwBd7EmV23dBe
2vjgU+Cd2Db9BzKgzLaEAiFxUCrTZd5z3W1M8EfBTnRteoRBsDi97FKfNb6bfUFKecpZRK6oM0Ku
yLu9O9WXbh4cNXAjmhh9ODlEL4mCimIZBfWt7SSwEes+XxsxClObyu7Gr0lHR0kt2XbOQ6gESC1k
6Ok1CIb62qlMgigoKyxR86SgpMLm7HCyNdTtCChtg644DQn0lrLU9StNt7OVmfeXfcA+TUuaituC
wAXczM4t6lNnJ3t/7j9ZeYbtrLkVxM5TV9YQjNvFPqFfsVKpRhi9fIClYq+MGe5u5HoB+W2KQdC2
00PjWkS0R9FhcBsiSEjKDNT8JIc2gLAV3RPNMoa2qT5rZFlnuQJ8QZVlhYUpCivd3GVpRQ5Voa46
DM1uHpXLpuKa0uy3uud99qIrLylvs9Hc4LjckfhxVwzgU0q4K2HpMa53MHONzvymaeYFpeI4nF3t
mX71VwOx1AF1PKpWjb1wncOK8U54Fy9VrB/mxH8aofSR/f4gC3NPwXQtTHkAbLerCCdFAgVvCx3H
LOvsEEWGufK84XKyk1+EMoG/AQyWtbfScW4Zdm49LX6IvfaX4xTHmhpAbLEAycvpujXzapehdQgn
T/zqc1+tAqt/5NmuAwETbPI3ZtRxLX31NPnZbTtFAMwqDbJLh0szuUEH/aOp+41GHoxI5RZR/56E
ckqzPFuaamu0mOueGNuVdGJWHOLO1Fp2kGpDcsPBpIBvZ/XNYNqfiDYUoe1I+N65e/N/mDuPJbmR
LIt+EdoAOOQWgdCRWjI3MKYgtIZDff0csHqmmcEappXNZsx6UdZkFSIQDsfz9+49l5jmSzp1F3be
JyvNyN9SRX0mWuoqneqdbF1e1OYDe37rt2VL5M3YdatqcJ4qCZzH6cKVnhNgH7q2daVxvOM0MpVe
ECgChkKqb8mj3Ye9YqzSiBdsBY/gse1ot2tl23hVQ7FYVw/cwSsn6Q9ylqvOGXcJsbluT0VVoxRK
rGzjGNUxhYxjGPROZs2J/blOoxWh0LnHk/+U4xXywqIKN0A3pVfSiaW76A1m+b2Nhy1F5UPoiO2c
lK/Z1FzSEjvBo36Lp85kUWb3adKsyYNcN2N1lTTiqs5iBEDt6NMg9FMlOVGfviRWcoMgbZXNdF/y
7rs9mIrHuI8HT4+WAq7dimGOPQRB26yvr8CEPNlVfF+mcFfGog53Udl8lH2YrpduO+WM5ld5vCeA
Kl/Fo/s6tsFrl5ob6Iz3onW/80WTI2GJl3HLwlwqJTU4RYE85ZpKuq0CMi8zxFqP0LyaenVf6PS+
x6L8buSme5A5FLl2qVn0gc64lhQ3Y9oGmDxgNI7mSHbPLK/tgPaHrpfX8TBtCqgrsN8ywEHVfWq1
jwa+qrVe1vPGtq13u7IUcjlzBpaNWW4MJbyl+/NWwLQbFE3h3GYvBed8jAPtonFqZGF9dWPSLVqB
pNh12sBNNeUNg1ZWRxnedwNiNHqQu7hyt3hf7p0428s5Kz10vMMmsuce7zngsAOqouQ17PTpQp87
ckGcFA2kX+tOyk+SiwsZVO2G26IfmKbQEmBkRD2k1quC6dkbei6NZJVggtalmPupwsJMDT0bJ4v2
8h3zmhlg6gSOMJPtMhCj2WAEjrxTYsAw9LHGE2ie5o1pA7jGoa4MSINq0G9Izxu/dRkEwpqD/9Gd
R+0bSrLmO22V176eaKvYS9Olj4J1ZJi8xSOyXAe8gatgiq8bmCVe1Cr30DqKLcCfTWmTdWyLeB0O
Ul44Q23vOIhemeTJ0FUn52lWYRS6uVmv63jwNcWmM5zYsQd980ELAHAllkuj3OUxodvRexwJbozU
OGiiuWMGyDK1iRCyilRcx0J0Hn1RlalTjU49XcArNbL1lIx2j7S51KMje6sAAiJ9qPbd2XnC49hw
89MXK7FfS+rjlYywYoiqr3d6EDwxA/Ezp2xzzj7jqxXbzxO2q2ezLbcMkpq1asy7vFNvA017bWrx
HtnjilhJxRcIYJH9pU/TOIIQJQrXT2q99ACw8L4xZxWHEodQpM/tpon5+cYe3bGc7+1IsegVds/g
l052qF+1vXbZ1frkh3lr7ULmp6si1FrfWphoTYTGUolbqKactLSiOtpuvCPKm42+np/pXVzldvM9
U9W72ATgp8nydbYm9VJr+p1mGHfBOIf0EujcL+EXESFViPMP41QbXkQ+5EMeqM3OpFGxlgbAt9is
Yj/t+2lrG3x8eiXXxlTWkMIqWmdmar6ozdJiKGxjQ96m+VECMTs5QsKcHId6n4V6dCdw39yNxdwf
TJ2HXneG8crpQJ3g7TT0D4uFTKK2k1yF9AqJ+2ms0mSS6RY0h6PkrsdUdqlJpTy2bst5r1V1hQ3U
qLOPvImgVw1KoL6CJOw9p3aZ/7FaV05WD9dWFpm0sLEFijwPH0MlFqfOgZWnzYI1b+VjpUFibK1L
k67sXrFL43ruSOsdBij2ijemoEvjbCQridQwgn0KPp4ugPu1sUUBFTnjmkYW3Zky7uQNQzeSvxtc
sRV7hADGCrc3RrmoTtp+jBvanDUnqHx0kx+NG/MSF4U41Uj9iFUqipPoS/sgSmLvXFfJf+igMI69
NtUkDGJKh5yVtlxUK4zqYuodhZ8pcu5TJxz36VzUCzt5OGgBOIgUCNEDjTPR+eyA2rNIpbrKqsZa
mk/FZaeXyjbQ+mEXQJrbakbTHEvIcNs2LOzOm1zszkFVWZsctuA1yk824sTs9G7FXZIPuSjFo7Wc
uYh94ob2CLJIjepoIChmfNkPlbEn6BX7rmPFR5pX6mbQmEZ5ueirjTNT9qZqm+zNQSMePqr1xO9L
h3c6IfPtyqoAKgRKiINQd/JhpYaDcaynSPzIzbDUSTbuRL4ioz1da11ILT6bmVvealmLCjrkAfLq
mVKMbs+DxrzGWfXhEL9ovRo9MpNN1zmDh8o3ajZhmOnzO7Bby89SYb6QWhf65GLxNeNhfEqyuqQQ
TdSLJB9balnHoUYxzCs9sYfrxpoTcuCrMrHWKp2vDVa6kGRRMLoh0oPbqblSHPokwO/1tlmmos6U
Mg0HpKeDmd1pI+S3gOwZLyjo13kdsQyIhxuZ3Zp1beaboEuTaK1gUPjQCMt7D1p3OEgh529qkOnG
isCc9iWgE/E4Qf5j+NCLcfL6OXYuqkzAfstqcItakY4vRaSW5ppypjOP1uQq7cbI3WbMvTbhWeYD
cGjwesThPd2inEJ8qpohpL5rNN4Tdi+CtVbT3qQJOePSvw7tiL3ACsJmwFCKr8+r1YBEw0kfdma8
tAsrI+19JwW5ejQDVF8OZ3UEzUaG+zQoeOGsZRm0ylYLJ9fa2FLvQ9QTA5XU0CHmzaQEgF4Jt8vQ
Q9IA9FqY3OALm0KoXuoOlKGQt5eG2WiWHKldnOK7tg2dntmZHryqCVWCn2sI3FZmX1JcmVmrvAS0
b2HnmSEZfEGVjc2m00PhHGa7tW9UuRwCe847rlbM6s5GG4BmoG5JUBCV1CbO3iMVuJ5ltn6TCzEX
KW2NQnsHsMOg0lHQvHuWJeW4CXNJM9UMDU60/CESDmE1SzcqmCksZSBSY60ZvKf9tpCGtcZAUOTH
iDevw7TJzOsLqw+d+KIcaQd/N03QuxdDCV/kok3N4lubyGHkG+gZIxICTqeJaFmgBAGKDTLdupJ5
S+B+6MVk/ggsSgtvplnYHvkC+Q0YCyVftfSM4I0ihVgpTjnTOkE0Ij3RdoAcTbUrer8NwpQAooFW
0l66avdhKDqTDnVWJxWq2fwQDKggTKdimkpSEBtHl8Zv+WjIal11rnRpJBQCUUjuutMtiEGOnmWX
Q9GOY2rXkq73Cj2QHH0ZBOhwVEtx1E0Du/EidGHmdenI2d9SKwDWSoDka6vmiu2sozFrqkWuURKY
FEPa9EvE+ydjmPTx1C/KkS0FeAOG2x4jzqSJ04qjLFuaZiwlc9oME9rS0rPcYB5PhiJL+87uAzzR
wxjnVxVtjXBthV1i0shB93DdjP08rc2cIg3MJ6erLU3nMj01nQJTSaZ5dW2PwSxWua4dO962Awct
sgLuEkq/5kKXYU9dM2M0oLYOWJLM35BzEBjvIEsa1armdiZ4ApBHKUAmDJcNWbOoF9ZaX4h8AzxY
GxnZ17m7LpJWeYsqVRVgZJSUBojW01Uqgzp5H2ebuLzOKsXKIQIQpV7p3PRKiQYRwY7Vo7RJIxC9
UUU3Mo1dpku5GrjoWqZhvEMh1IacvqbkgbwS3bmZ8GO8kn/TzvvBjqL6Pkf/oG065LaUR21YkTxE
7RY8AsMd8wstamPUJPxXRuZmkeRVPQaipRrqi/ybrSyVkKGARKcYbx3NUzv+9KlXuoQ3qzNENg3r
pCE5JIuiR0pe4RA+FdXhjVXo8/tQy2D2SYVKWq+DQvfcTnaYnAKnHzTPlI2rMGCoB/VCJE3/Vkcc
1BDkgq1WoGW0HvP+6kNNa4Wo0YCx0Qp26gS2WCd1gLe7ILNlXfIF7G2lJ8Wwqo0adFYUzWQBwiVt
sm2o286TywjGPXRDl4IMNnroBtCxMYzxi0pKpjmMK56nCa02Ib5muwqYDNh8XgPsVluNVkRD2qo1
j3EcUhk8NUGyRuKS03QNHYIUY61R7OuBbndwCtyOHQabRAm4PY9i048s2d80KvcTG2/jvoaVqlxY
oTLfTQ2NGu4fI5BVOdp6uBJd7irkzTR0WaNBu4Qn3Y9bMQXOPpauvULMRXmtJiNw+snB9O6NYTmb
h0oBP7Xuet5sl8zD1OvEzIpxVy+R6uhnCro8bVyPGRPKdm78MGs1Em1I+Ay/NaJjYq1kWezR8ODx
n1hit2qvISnKZqs31gZvtWXAE+njxuC5CO6iQmcgpM2GtHeBbjDEJRSPeisVwqSnGgLSIkHLCqK9
mZJleRwUtpQViRiweHs34e8w7cYE07g1Pie0r1V+o6NlONm8LODVT2m7Vfuu+l5oxSC8jn278jSN
+cXGDBMtfsjyOADybnQqynonoCiemmyUF6Yz0++XYxd/E6YSG0eO58VNJl3a4nBRGsZRc1fSeJH9
4uaxYuYlo95Mgcf7Bkaw06jQrbtCtNlW0aTxoOvs6QxaCt4kWc+zt1biKZ2o5NVgXIjVzsLh4zn1
uiVyAsWSFTmEnDsU7HOhaXAbgE1fIhOxg63jUAvTjmjn9iDIiHDXmhDhxBw9aqs97K6eVowcbcQn
s1VyLhoigFcw50Hr27lUUaA45GEcuygONdLJ6cytDD2vYgOCGWKBh2poknY35uxjK7vEn3pAhDWm
FLPDkNIJqwwF+UtSNXm1sM+j7Css2GeZM8Z1lPa6Bcwds81igV4U179ouBcyAQhj+kJhl+uvoJ9h
co8wH7yqzoobAuyL+QvLw2cNN1eEyMhDuQR9GX8DCmBfj+bJTIXf1cW80eKo39n6hD5BjcaPX3S8
/5bK/iqNXdwC/9HF/nUpLDAgftDhg3RZvvwvXw7qU0zXn0sZBNrf4tIsNqKuDYY1JURvXQ02RWhM
EGE4Ww1mM8svFN2LzP/z9XVMAA6US03FXnQO2OSgFsSdkIBGSyvyABR8IARRfQSpz1Gj3hCw9xVe
6Pebq5vIgG1VszBK6s6Z06jJx8ioeyg3jAgKn7po9uAr2WjV+u4L78EZ8WG5u4tM3SIAeWHCQGz5
fHdD0INgpul+t8GElJNLTWFNCcvXrRX1lMiW1lraUF1NthdWNPk9qVrqF8vptwXsGDZXt5Y0H8wB
585q0fdGO8gFOq4l9XM0OslhlobmOSGH6zIDxvHnNfXZ2sG35mIkTepYf8nuZF19/tY8+VVihgVV
slMTYK7A26xXJCJK54sv9jcXsmFZAKhaLL88pJ8vRNIDGea8NtZmo/Z3zUwO6Wgg8/zz1zkDhC3f
BxqBCvgGDZ1B/t6ZVUUik03G0EjAiZsCQlKib1MNPDUG22TV0E1ZhQ1IXD7E41QQWYG4ofBSmL8r
24mW6nhkZmsH4RePzmczxO8fa/nzXx7dAmYftYmZrCeYSo9s1clqljkxJxWoAnM2u4uUAILrLHD1
L9b1b48QTjGopkx5Sd5C83925XngdFhFlfA1vckudZWumYKq1U/D1Ln9883/7Sdm72UFwU8lMh0P
x/Lnv3zJChoMSzrNaHGI4gSjxb1G5vzP6B34FfhC+NSJAXKYZuI4+HwVlW4B/KFcY3KOPqFx4vGK
fPLQc0iq8P/8hc43vMUGD3LAxTUDYQ0F6OdLIb2PlCKPdJpyAUQ5uhcaNa1oNoZUKtJh6nQ3fZUD
f34TTYfhLxG3YF8X0K44e04agZ49tNOERjOpj/5spaRmwK+zvyKRni8MHkTcFby78HNhXLTOzVYq
epe2ltFGW7LfLsyyT27BSarIeVCZ9H/dyn/kxvlfPTaffDl/9Oz8P3TjWPxC/7sbZ/0mv7+Xza9m
nOVf+LcZxzb/hS8QthmOTn5zfFn/Y8ZxtX+BssOoQ047LB5IRP8x4/xrgayqOG4s1bH5F1mX/23G
Mf+lAu2Ep45Xhz0dv84/MeN8XiOY4HAsgxJjcA3Bhtfj2QPQl00wIXCy0R6l/QmUSrKpEO1vh57+
/i+35W+Km5++1f9UF8u1FmYlWJ4FdAVx6mzhg3vAiLCM3pm8yOPUk7dBxm6DiwHTYzXVpzmCgcQp
4HbUciaflv2jGp1vJekiXmIN9y6OGlVhgN8FeNmSSNKxdpPp4Ir2JWYcErR0uuI8pjJltn4TOYKh
h6unmqdyPFw2xY9Ey+QXe+LnLeTnt9IYjS92XQBabFyft5A4sCJ+q8mmOQxWOkbQs1ZrkxlzogVM
8Wal+zAJ4/0Chf7b7waPEX8w9YxYvFTnRL2SIGMTfxS/W0cc4MzUe0VDRl+XJSk/f/7dztASuLWo
HRziKim2War2+Qtmymoq3QarxRCkzaaPSSxQ0mkGBZdbpwmIrB9Cr0WhS/QvRoNs03ZNdRhKN/pO
BhCeoj9/nrMbjnlMWAuI6OcZwLTOPZUDyiU56orqN2CK9/qAgpyqr/6Gh6Q8SE3CBSiydPOPLsru
SWanZmls3UuQg9A//8rToKInjEYbselgfcyN1p1Ko6x98mpJVhkTx/Ga7Mtf+fzW/3VZS8UFjY+P
k8/Z4rK7aXDgtujrCLbwxujbFtuE5hxxODHFnsx2m5j9Dwj82j6vYP27iq5sWwCEK51E8fmf3fnl
02AaXFaDhmiX/53dhCjOU3B7ts97p9y2hGSjFnPeaU/T2ZqDbcSL9M+3/fOBiHRProi/FN4pjl0X
3+7nK9Ig6WH9wIpJ5TRc21gDN4iFYz/EYWXQw3hNi7p/ZZyfICWZ1cc/X/3sIfvr6mCgDKp8i4r9
7O5nthgz0SWOH8jcXk6Yw7Dn9ARQA6n5+M9qkZ/flYQQOFvUcuyU52wLfMgU6nll+01Qz1dYJcQJ
wqNXFbRpiQp8hQb51ar+u/UFwXbBluEFJannrNSaiIA253zpKqha/GGYBLHnJkppRRr9W1HNzq53
8/ooB8QqeNGzI1OLdl33VXM/i9D6AhNK0cXv+csrYrnjnz7P2WOWkSKRzou8uB1yBBHUmGXSYuMY
eCGNflQWrte0TDmFfhcX+kEi1hjyCWHvVRXvi+mxkFstfa4q9RJfMuPgaM8oA5OEEj0jDkVPNK7p
vXoDTw96kLXdzj+MkRSz6vuY3UnUO5HW+/jRDHVHVAakmnLdajRhgvzNigMfy9hF6YbbWNwXarQJ
yU9hrIWZ0s53gCB82NYbI6nXjtQOCDb3CE9XytzeWqW1rvlsddoeVa09wk54i3AIMbedHlMUfiLu
9lGR9euq0RXOLtGVKOf3ceTAwlhz8eh0JvcExXE5O2iU1InhL4lOmXNM+T/8KPqRC2jJc4IfgYA8
I7jiwdomSXnQcmDwHVGptbY1spuE4XNBNF4y5uuZKfXY55vYxs9HyFIXPUkl8EztXlbTCnwLvsrc
lwhW5qLfmAF9qJ+hUuUV63eVL63uDABppayh4NwGoUOdTmgXLsBpZLCeZoC+e8g0jerprGcmcPa6
QM2vNEh60nLXpPY2htAKkcBBP1QBmmweB6FdW0HwEjZvxfggwo8WxExD2BEqPcTh6pPCX+CLfXNQ
nNAUztdlKr9JoRHAiJfBCiOf1+/tn3cC2h9/tzItXj7sRZw8z6FsRgSLN1bgALd1ua11d1dE+fvU
6sdZFkRYIdfSQ+U90dWjXYBYwieJIhs4q+EFU8E0+CU0GGvEaLEJYzEB+HDCWQ9oNrvwGJTRJu7v
O/lUimAzsPxhnx66kGFa95a4zEp9UAn0m1X69adgPKUh85x+U6GSaOqjY1yg6ya77qWZ8o1Q66PC
dEU3UA7CprYKf6DnPe5KPfTDamEwgsWJ000v8QwN9o+E8LdZfwhx4RSxY6ByQdBhT2lFbmb+MQ3a
W6pFvOMced+b0VtYIkuccLKW36Im3Etk5A0zyqag7cfAMnHkVdqieq+MUzNkzD8V7EkkiZJVdyEq
TEzzGJzmcvLsCGCHUa556A9Zmng5681ph1Mdp5iOE+udqjry3KrbjMOTHDnJs2ZXVVQA3kZ4OBLY
GjkIOuLgmnPpDRjPDwItdmOi/KMD9oJFXWof6h6LvtjvBOwpVcoJz7frTxBqVkZpy9tkeXzUpJP7
P68zmhm/rzMXYCUp9Q6mW/18nSVY+iUr2+GnshC81yg8Ym1sPasaqI+LC6xYQFlVkvCY1YvqGTPu
2xDYd4FIHpq0UNaRElyVmHC90mTcTTYzRsjgRscsuB5qFfatYCNVFhORcQ+5fp2phI2ifrqZ+dnn
bNhK0ZMXlem3+mAiqph3TPZumQywma2n+r4KLU+U7KXdBXJnNM7+3Kb+xGynsVA5uN0qKTUvd44V
glZNV1a2Ue/t+hAJsQ1MFe1bdldp3W1Sfwj7KkPjnCS7iq234CWeZteNvRHBIWmkZ3Y3s/VkpNqq
SyscTdZzmf8IbLykvBoDp+GBITjRzC86TbnIXXMTMkRwUvYY9OQYAzFqx75LolGRsA3nCjLW1s8m
6fOQX+MD99OZFDHdZDyOfZfWI7mgwWUGvgKFBAGPLWt9uNANstUCuc7m+EkJp2e9oFufDpuyLWDT
RmS0drcxr8cpROUeBcEb/yE+uzYwFMhuDXysG6Z3qKNc7XXozBOptSe21DvcCQTpGcatIy20jPXg
ownBl2EOeDiN8E6Z0kdrPirJDk2Dwnh8/hF1yktqvmvDPsqfXDhXLfFzpRT+3OFHno6aw/dB+idw
cTQoamK92Vlqck0A1Asl24Y4qvVE/AGC1xNJw+X4aERXJvdSPDhFd1kkqfSHuNJwlD/qAXGsj0lu
Xg66vRaB9VQFwPlG2WCwGbvnuVjmxLDlesvrK1ws9WzemiDukszcNUm/HQ3AzWwxbYBlOuddOvpY
16xCQS8uSeC7Dw1xmsIRmE92HwdEKDJeMq9mV7mclhYF6MsWZ3BQWTsIsRw7SPXIvqeFg/KmwblC
jXITNRezDTX4PtCirWFEW2vI2YutnYVdjdgJL5QSU1TH5MO4HOL6uRAEVFYK4/hLikmkxsnCpgt/
mKRudiofWnkwGTw3SMOMjNhQt8G+jMHbcXfRjJFEGT0cNF42BasmCPclmY5xqxy0Gc6csQ3a9yR/
5p4xCRo2mvZS1OZGB8CnVzryjeJGgrTL8JUwaN2YiOVCR1LP35taTU7go6JrWMumlTT0beje5lXr
j2G9CjP1mGjmmkCL67ZufbIhT4wjPCNPVyNe0TBK95FpXbcsiFlBC42SwIav+84MfJM6ROdYayZB
zH91X5OqH+lMZkAdDyHYpCxrP0pyWDMIeOF9M1207DXw17xG9F5PKNJgmt9yckjd+JLcic2M8aOC
0xAYclsR4udY4Z1rtv5QT0gy5ksrdVZCUm3Y35EWYhREn5vRTQcQN47vs5Y+4U3exaHJ5oHJPk8v
RRx4TjSsF+w1dKC1bJYc0fCWsBl+GmbdkyiZdNnmlvL7YAXkM5vTZZCjPUqUdU/spTOBTJgQCtUK
B37yngU5Qp6iVx8Gs6qfCi3YWethYoYGdcSTrbPRDXkJLeoD9dlp5D4k04W5uB666GCK6iHBllfl
zbYaAD2M1hrt5BUP5EdWB7jCwm3WujzRQ8iqrcyXocKWjjX8VPDbJhriX2x4oy3vAqRlMJbH+wlz
2tg0W94zj32NG5OXlzPnxxY3ql8sWb6pBcc0q90vDu/nKTqCaQc4SHuZsQBaoUvx+QQlZseB1Mfo
tm7qFNfLItBidw5T1IWtbIp9TNrbKaycHCnCINnM2RzAyznX1OrYJ9lPXkqkJ0+9FudHq4617+gn
+pWrJA0n8KClSmjzdVLN+bdSazss9TLKiAphk0VYYOi4ckwV/VaaqmtRK7SVVPABq14j3LmYmvbQ
TSoKDKk2yD41YIoqTChpARwx0k2WWcPTDBIZsSlU3mtQROVdoZhBsrMGjoUyi8edrQCLK/Ws+WAD
lYCBge5/1d4/49P9PJ0t+QUurSua3xBUP99H2dXjkEKqxkbU91ehjhpPgHi+IlYa3mNNAFWfzIg0
NHSsHbK1HcJse5OZHQbH0EVeb3WxdZVm3NNOGsYXs5efjYCzg5PrgmZTOT3aODfPfuaRNlFs9wlH
85AQcdm2xoZ9aF7rIbJhpwiKQ2Ln40qUnbiVDAF9G0g2YrL+I4rU5mKaM/RWMAD2YZzmbJWhfphn
XW7TIZsF+BE53LV5N39x4Pub4/0vn/o3OHgFkgQ4EUfeIB+DQwfOM105dTd976cAWztj52SfAFog
EDcNSaFvmlj54oz/+0dw1CVNh9kJfVoO+59/16jmUchQJPpuIqurNjU61msIbzg01AN8hOxGq0X2
rOAv2upx9VWYzOdyjwE20ZgAgJcOLLMAUKmfL+9mFTrDkVizYHRnv+tU55YM7PKI33SCCfNDBVK7
0hSCz/9caP7NdQ0HzKK2+N5dSH6fr5tjiwSjsUgcY925rB2zf4GVz5sjXGQFrWMcqpk89342h+f/
05XPW1pOHJNJL2k5zJNT7i1dgd45W9qhV1zMTB3NTs4OQ/Qm7PircENnuZv/eUp+3u2fITK6rgFP
pyd/9q1DRRlAzuOcg6SdWvFaqe4zwY0Ouw2GeHTIwa7o5r1eTldZk0C4StegjK6n9jWOak+duqux
bjeSoxLwqVVspRfCDvxGddZE1W2DqNwGzaWQ+JAQKUfBxsoPM1vZ2IZrjq9b/LYnAjc2FjXmHGEj
6g3Ug+0GJckR/eUaCBBQgfckvikV2qixfolSZe8mlkdizOUUsClS/8xae9LaYR2L5Dj0CryNBsPf
DxOPdNC5xw7t7iCNVYQmi1NUUtZ7NOCOJ9KYQraDNrMozYlUME5qfbIYPmVxfkgbiTbGfrFGADK1
9hTr7gGmP969atWB4PrzIjiHQy/r/tdf4ryfKiRt5CnMWffonNG/GWLcTe6kM/hX63dLhO7WRFUJ
foittM0Q2tJuTB/+/Ck+d5t+Lgd7wbYue7oOD3t5SH4ZZ6Z2bhWJQhM9FQqcFHIeV0qk6zRWq6+y
8/7mCwvz5yQeTDPT/3PdigXCQfSabfuV0TbXSVFkHM8N1NOrugdGsRuKwuDXFj/oS7XjAcSjrWMh
yKav0MzLi+rTM2CAhtPJX+QdplITnG14ZcbaCOl1+kxKxEUydd1jizUU816JVg8exhc7zc9YwLML
6gts0bZhztn84+e7nM2I8yiEderQQV9nXbUYi9R0M1R18NEmjY3otlDTiyhhlB+EMiHVXUlRhZlt
Xj6r4JzCi8aul0zx+VY3NSpJXE1C1l90ty2xjNXO7g38WSIHWAqmSpP7rB3awZi3y1yGa0wQ494U
naF6CL9TFweVJC17yuZ3inVnW45J4pc2EfONYSAUnEmfREEYD5mKp2Tu79W4H+NVPTQlAKfSLR4R
VE7TCkhR+9Q2erK2FFLcoW3ayPAkDmCPlxRVazPmbkCatSgIW2mEeLWIz7vHsBq8xe1sbjmZ6rdO
bc8PRPhpx6JkmIxlo8TU4mI9u44RZz6l4CkOAtDEE61kbTMQ7gWoRhvKN6UagsiTsUHyr1ELAKRd
17CzdXDgeg6t+MVspSruHLdixAZSJ3snMzsFzxNq8zFUtHKHWzW4bINKezVaVKlTK5LvTuUYD3pi
TrddJcRxMggN95K6cW8nYaQPKNmKdR0KdVvh5dz3cTw+lXVqnFAdlletBjdaBhHiWlE7P+ppdFdY
UGHHqSR4gzgYiuCqw7n/HGHIvmjyUDkNaQH0jVDHjaM51U1nuODtiH5nhp+3uOWT2e5uungsjJ0t
i/SEyM8eNjNXV1ecYJ27sBzVbV4FWucFo6q+1wjJ1KNB0PgadXG2Cd2IJCwk+peYSOUrPsj8ZMi0
2FdFbl/YSlofS4Vzs8xGntDKblHVisj0+f6x8K3KKaMbZdBBV9jIxru9Tfhqu5IoGav0opCNNvtq
SlToQL9BC8ZvqZjR6HvmhA8xOOmBsMhSs0LxrIdoF+A52B1NWgKhg2FfiAi2Ua6VyntUqugLlaSU
mi9ISXpzNVm9qOSMAxdpxYA0s7LMj07O9fcG7RMKmdEMLstmjB8x2S0daLJT8Tl02AsjlxhRi3Xj
600ZbjoYDceA0IB1gwV7BwxAxS0q9Aslr5QDNv8WG88criPdCA9Q5CLfwTB8bxl6+12LcKpWrdJQ
QjXxlkjqfNdPIiSMS+8PAWr4G7evbI8cpuY5kOijSQqPcy9U2gDrtpncCJu+YT+9GaZiTfsRBO+L
6ZAGkY91hVaxH/FKuYPgCBy7fE0Zp/Y3ABXaJrTBfo12COyiVhy8NVS0vkL+5KbQMwy5qdPupDF2
G0a1wwmxGZnzVNSMmysqkYySCGhj/iIizOlxZ4XvrdtNdyR2F8hwla5auBS8UnM5VP48zt3GjqfM
59Vv7fE8yXuUs8N1PC6GsRQNdJ7iyU9qpNdNNTSnQndokkYNDi85uNXrqIQONEvbwAQ/UbKkvpzF
dJxkyAJH4j5jGifmcYPAw9nVg5ls0knPbzPklRxk8Z0iIraNB7XXxHMztc6pTp3qtU3tgKlRp0TC
g29nH+em0e77lr+wGLLLexk62ja3LYI2qEVOdqNDv+LhuC17tb3tYnqBnsDyio221HbmXNuX0U8Z
eGY4453BD33K+zo9Re2cH3iqWMDG0v9Srb67qwgwuoJsE6ztiN5uHBUo6aqfQvPFz1guPlblpW/0
7Kpfrm71TuZLBH/+oGu8DMKWDkk8ajsDA8vTkCbhNwYn/UWhqJPpFR0DFh2C8mGurRxbuk2zuxbm
0J8CfGtHNYD/z0/bb8sCpa0GVfa/ODqP3caxKIh+EQHmsCUpKifLlsOGsC03c3rM/Po5msUAA8x0
w6bEF+pWnQrgqRZen2VgqZS+zPfj/8Z5JaKgE4UTPBuHorB6IerAqMIxJvnTWDTtEBO/OMSFZLzm
YRptR2raHwJ9IqNnR1sOFR/MC5nA9B5mZe9HJU5tPwtjOQWK1ZQ/uQHaBkmwsgKxMCJtFhBLciIb
h0pLkFme/MUfStWS19GY2XOmtj5in2gvQu+UXcqEhHmGPAx3ShmlrUycfN9k5kxKNFyeeZWiNHbZ
GNaXySqns9VU/ZVbkjN6DsHPTYvB926W9Tm0a+IfkUHoi0K3l7awtYoUpVmyseZRIBmc/vd13pmF
VxQGDudmUl612oGtb0Xw/shUd9k/peu1oBNlH4yDWgB+4zsRGHjmdT/OBizUoQ05T47Tej9b8xIT
lVfTazSCBERLWvQTQ7nurvGvs8u8WNnVqVjuncJPTpQgZ0yCGDQiyM3hCUROhd+4NNLf2VIX5r7P
RAaieKe5ij4okZdkC1kdJzQQDczUCSY+qZtM0uZiT2N3buJ6ubfa7DguHmWk8FIZL70dE1VSOWPx
BGtab81IgRiX6gzwon6w106iZEdZCgt/sSNozWo0ssfT5iuSPl5nBOVQexy7RabR7YMZVYqXOaVx
GLrEXiegHK80Eotd1iglFDPdWCVGaD6WGDKHZbOgDkPt7P5HssmLmr09a0HesqnMzko2NStKm2e0
1m5659VmVEfb8qonEISL2ra3ag/FdS4X/cMQdf2iykLy+2QoT6OehLwziv4U2iL1DuqOKGVn8mSE
qPWvvuUlAK/BdTqukx6ZfUI7BMAIiJJUxNSiWhn5t1nYZ3CETAnLiy5LKwUcm0yK1zRfBl32WgYF
o7PhGh0A8NzHBn8FK3zHLpV9PQd0KDc+Fju2u8mDci73x7o6L7rqld2LlQZyfVcJIgzSQUvPsrYt
9YPTXtA85fxVlVftdEENlOdH1gDkDmieKPt9SUkZA6CQco5I2uj6Z629Re1f88SmEAyez2F/0XP6
fV/MUHYt5WAona8ZMSQVbJfKQVn+MuO3WvaNRTPjD6dHb4QR0jcqLa3yiiCNnz/9oWb7HumcKM6j
1nnIOetOAnEUE8OYNmBk3Oe275eO1a5KVqrT2GpXfP9e0qQrukeusjV7MZPORD5l0VcGO4Mvtm8V
xAUBEurdecl51UOiVSVVIzCmhlVVqr4MAQAYqK3Dh9UUDzvtO3lLHueHmr/lDGnz5xRc34zOqSdx
BIfJMzJW+6kna85TGaXfhWO1Wyt/sQYEZtb+VD3104mdbA5XkXod458we2U5JyZEhwm+IE0qA0sy
7s4zbDYOe7xDlwTyh5pHCPMfdWwGWdYftU4cJ3hXPa+LAtRlrEkzwEWFpNTFR3nMbgWkgpiwncpn
I+Tinc5CT1XyA7UM+0KIk9HmLw6+BfAK1xSllFjGWZOmPTl99nza0FueNAd44vOHurIgSXwVSfta
FAK+GWANvVzrMhyH8E7aABzTBNdgYSId/8uX5lR2BFQ45FngtKCAUN6NTqzdcqeH9cxtFsjitIAc
08UKc9JalcG8VgDzip9UXKLirnBeyNskKPsfTqcr23z0WYQ9ctUaHOq7cYu696dnl1k+xxXDoBlE
TmMyEBC7PpzcFPZSPDK7UcxtaJBvk6JTVOXrvJlcpSSun2fXGAoFcYETwP5XpYgsj3TWQUuay0ws
IgVNIS/7guvtIhXwYCqwwIZfh9IadvR41NmV8khb6W32GzdFQI11EKXw13hiDW3r4cIyxlKYOBfF
adchiY9WwdOtfFj1tS0d8nChZyBF25XhQgIgRiiTRGJ0KazTQr+OBqvFNLR9x3QE7qPDvSPTUqZf
lstt2euHcyVHBMGGCz+yKzXvSfqw5MeU5GtUWx5AE4yg75YpvwzERfNpXDPUXS1OfSYxH7vtTOw8
PpM6mtxY0mmpqI+FgD4cAbqeWkBqmauRY0hggGjj86TxhjABLIuJSGX5sjy7JpHNUboJUAPUE3qc
ARhDRlCyXjk7MXWo/LHaSB2wInmdEzwRqMlVuHiKWKBVdGxPOs/c8a1Q4SHvsvhvIT7vVJvMZij/
r0/ulrUrGAj0fHDqvk4PURR5evYBgavN37QxBBJOKyOr32fS6UHFrAFPGpshs1D2BdsGmdTJPS/N
fLAkOchLwURFfe2sIgC+7kbTXgU/KQ084rBZFdUzRAvr67lawAnRmrszXlW+WjExtwJjfiSuzfBa
dPcpsXwQ4itM3/QPMb3X80OsKptGqC7wJI9QLNgtPRg583PRWLWD0FxVQsQtsOc5cseMd7KD+km1
g6fbtJdIlD4oXhyJf1F0Nq3Ep12B67QRzNyyOFl6c/6vqBfXlvdCflfsq1PQ3tqXFG/zbX3Y8iHs
v3Hbm9VxjPZS07uKvbbSIjBh8NbpKlQTfunIl4dNrCQuO5ejftjFSkJMhNLqMhEOJvJrRrrpi49B
WynhLpzuzGhXCviO5KupthCt+KolfgF+uP8owSxm1eCO6blx9pmziVgPuJNnxj5N25MK9RHUUmWf
U/MVstKhkV/k/LNi5CzHRLJuUETdaHR8EnnriPsrAeunCucvFqF/7AkSAJkxTsj/Pfs12OsMfhHB
PItplAX/LyGmZtrCj7nz9ANUhc/SUhh68A/zP7WIPDOC2VrtkfUZfoNY7nrPenKLmsYzySyGyc2K
X6P8xVJecvlS5Ugd8AE4/Bs8ngkjSLiMXuWcLMDhMIRNRexj5XUs4TiUMieYx6j9FZHqMWpyYSV6
afeqEIAro7dm+CeKg8XkXFSOKzfwq53X3kj2zJpdS/vIxT1UaRBxjqDhd3rU+EODPbQYqS9Ug2Kx
vS7StjSNbHR8HXT8Qv1ZmVZ803s8JQlkFMleOQBQCgDCxjZEW5jy17z/69NxpSTJrUgOE6/tVDNu
b0vwAO1uGB2e728TEU0DOyQJGbsKuLXpEdcjN6/vRbCexwddPcnMR8f5t4CuE8K04YA5kcYAK+31
8vfCTaxmiaDgi1S04xnJstKNt1wYAIFsr3CytYYLyoYAJ9mXhql5pChBW6rrEp5tYYL9S6BlAmwo
SMBpJD+wJjJ96fmsmRitbOtvcnBUfMijjeuEzK26BQaFrUpbhfa/RED3rN66+kO3/8YQFEjhcQ93
lczw8+XIZKKZ7LcBvCW4oFFGfn1+jtomSS38xa9G9a7FOV6N2TcQbYeqWiup49fcKuh08UOuFOOj
N/8959yonmr4PRV8XayXRv1Xhx/INORPmQAXxbXv+SJa0VnN55VVZ6x1EK5GDWyBvYuTe2r/CM3x
2171SIR4CqaiXoYoMpD25Imy5AQSz4x5JatreBDTvyiBCS69UkiCdQMmifSgwCdMX4rhmmWUM4Mb
4TizsVWx0gGXyMoSlOKBrzeNlTXDfR8Cn4TLlolmOr113bLuuLSY7bJKexMryn6Ab8NVp8c7R4bb
LYxf2frSE6pHIrcVGIjAf2XKExZxEDHdAkcVfiFnpfUif1rGL6A+t4eQH7KAqCxLSWyuqv4lX+5S
y9i9T2GACU6aUwvQLuUm8zybKAFBUC9qXlIZ6QfkyPV5+2qWedeYl0IiY2FKwRRN/hK95m3pkzg5
NcvgpzWpYq0iMiO9adnEFyKHB/RptX8ib645dc+QQLxUElTFHKBCb02atmodyx+MZ+5QWDORtPLu
pyZSW+jjJk1fIHR71jIHmWK9T/lXZNh+udwM6rMHB3QZNLwOhSMdnKAquC6ZOJ/UZeUwkMa9tSuZ
MRXLkRoKVx/vfXPmNhLg2V/V8grgdNlo72CWPmYy9zz60ui8pQWf2BbHVO79SjpM8W3CEV/EDLpf
tWoXccKoKDpYGK5aJRN4wNwwHTsl3UfJQLPerQfDyJzWORjOrxFO/qQvQR867lgjRF8lYIO0NW7j
9CLghkUhgh4DTVW+O1N6GroqqAzl1OTVhR4MT5jW2wiaSmlxBxWhK/ctx/jeVemAU2bVJdzmM4YM
8jhaFzY2k7m7crEOIobEY9Ltc7j1Dq6LLGm+gDgFiawb/iAnd5hpv0oDPucM4M4Nu9+p3I3lw8Ju
PNqSr6sJ38fB+lKwRVXjd+F0u2pc1miKbr2Yxxl+C02He4BPHOiTcN2LIkAd2EimeUByh0vJnplb
fpMM+BG6ZYcstWviYetEl1LAI8vsg2ZU9HFWp1yAACOh38/2Kz7GdW6mG1tRYLOEfq7P25GsZO7M
gdRWG1k5WO3Af37mzgCESqNr4Jcm0A8WHkIIW2Urfhq48TFvd6QdUetXg3wSTypexlstCU/GBGux
mmIB3jUtts+BA5qybIw49w3jkM+oXRx2K51Tb+bs8+IlQiqrnF2uW3B6nqAFWca58rStKX0UpCUg
6IptaHSWhfrEz65+ENov4RxDKcJbmYFvcvyOoDQhOtOTK32zAORL1Iuk/LbdGrtCsKQ0OA9NUM4m
ay6IT2sB/1R5+FA9nQ2dEKmXaZCUDTrVUaFEVQXMPVG2VbcyB7oFkjUEjdWssCP3/ZnN71RAGg87
LYgd/pxqbjt98Ln7HnprfNej5dIQwMYRRKf7PN1n5Q9vDu2Ieun4Tt0fLbs5IWMSof/Sct4AIPb1
YJ+HLnr01bjOR/llsOlUX/gYaNaq03cztw0vGlN8ruyACdj+oqXfQZulv4VrItQKPxTW21AYKlTY
IXeNkuV4JugfVfGrtDyEdU9n/JLdOVHS9dhZUO5+CyG/qcpgu3lR6bh4QmXFOfKbHI9xtiGocIuw
pg3JiX+phOlHAlPRfko6Y23zN+c+iKeAKhnRGxzH5EPROuu8sq7wSFynzTC3adtM3hvPa1X9xF4O
23Di1xCd0bpYg/cAE1/RNNcOaF0oQohUOa54swI0SRaxUD+NUvsZS4WfDCmo7TpG3tGliCFzKk/I
uPKlGdaF8N1+WpJta04BVQzJakSAaeLlkuHqycHtVZFDgD91B6XehUP6YdbJp95xaMMfDY65cDMD
pAs7oTIiL0dJC6MY11+yaXvtkXRY05Ko4+u14MbuIbaOR6OG158uD6AfntE5u7KtmFom+Hq/TGvi
S2Rumkj2SxFCvmyOAqvAOF7aUrumUrNptMPEgif2E4UoMW93OeuBaRde1pinLvqx+2KlNg9MVQfT
GjzQX66O7So17I08fk94JEBpAEKZAzaVa8w52pLOetnsqo7tObXhKy3bJuofRVhvZq5I6iT2aZgc
k8bc1Hm8s2f74EwVMGitq3dl1XP+GIC6iAqKTz6a25x+BQ4sAcQbxCF52EJ3dJ0c8c6SUhrglkBY
ytmBLx5gPhOHKtbitWUDy0+tLeuMqxrDCszC3mbWEEiR+QHdatN1TLndyUpQasq440tdlD+yqSo3
rXAKt9L0XYMwV6O2No2PV2vmjCXOmpVVDyhDlH3Gzje20PS0zFX+gLViblIbk7JUMLYws+5RGRJb
biyurdltC7XQvGxK6vFNLU0AtjXGv7rQdMRMVgNZm/u1GiXgmYo4fuuH9I2XevibjKTqud8bFWTC
UTvpOLdvxHKdC2BL+1Ol0mn9jNZ0+COt7yZU773ZBFZdnMMZAGmv8JY4IUfXYZa2Us3BRcsH3Kfx
cxbAhP8EPKjkV0/FjS4Q7dxaRrqnPzb0ZKe5qMkEAifVHQ/86Q1SXfx8XRrML8lJROFn5qi83LrM
aD4SaecWivU9OI6DOJHC6yAxIGVIMV0mTytttipknVg/ELgMgYOWr7DdobJ07HrZso9LswxYPsuX
GReJS0gZJ9l4zkx73ya9vsqY+fzUzlNbirJdMlh3alx5W6KaaX5pD7c8crS3MeJkosY9iJBmcLyW
ZqVhbBB7kUdqNW8PSZ7P6x6rKNHn6WDa/U2bxFdZLI92gUmypN0ms6IjFe3nxDL9KoUZrS/9jMYW
owwvcuYbsQ5q2ky3cx4XPjio+eMZPQH0QdsTmduMdxuzDeQpbnwOvC/8l9kK6mAdKCBjoLhVnsZK
FppLkCrC3I+T4K43E96T8+GlMeJjxs4pxvBW6Ob7WJmnYo5XU6pvRap+KlpuQ6BnL21aixVKs7e5
E76ZZStvaq7yUpn/DTI9uTgxOpRzrv+yOb/1kmqs4lnt/ImqaJi6+4F2SMzb0J2tU23XF1mX8tVc
S4mX2jU4P6ljf5gmZT2O/eJnnXhknf18lGLw67R4dI38ZkNxX+GyrP2ap1+kkbWxGxy/laN/NGV1
cGL+ZyehmriOkqsV28ecpSiRkWK6LNrrFoMFKck1v6cxBN+VieA/p/LNFum0L2xsj7IY1O0yF/VZ
wsPtddwyfcO2EJnLClNi+fzqZEyDXUm0m4ibIFMLhdg4zm9kLVZ+BnkzHqxUnZNqhfIsB5muJD5w
CAS8qnBnHP+uPJTdLxQwyMWy5lo5N8Eph/wzqmW1iWdZvxtOmCPlYUe6VvHoNF5TDcmXKBuIfdYI
LdSfxAJDUYMNjMBlRiVlAYPJLa3Q0z8hTwaiRpw3N2u09fKg1JO20UfFuSrUh9XcfSPWmjK3R/vb
qbklcNJyImuVE49A+G3t4dwCrPDLiOF3qg3l55g4xoNUAcmEpa4CFRlaDiwxKKyaMrcgf2ELROXq
Ov3QVjbv72BqCV0uz13vOTNMvwaj0JmWMxHbTPbzTj2OuoJnxOICCbLFf1oRfYZheyqoeo5kzV3k
9W5WDZI82U0xxJMvb3b7Glq/34TZbR76f2ap+8psBEVmbpdmWk0Zm1pSliddlAcuticpmy6Z2R+Y
nHzXY32BG3aSpmrPKC1zRxoHmCWvk2oK+Jj/pVga+4SrUddEH3Y+GahwMoxEgRhROMNnZC+bQcrf
Bzl6flkDQ21Xuvwglv4wjXivF+SBJJp3OyuS3Fimd1YGS03YJHF8M1sga8I+MYsMAJdV7uo2v1RR
wQ1GWxmRcOcQH/Iw7O35n2IUZJ6US5bSkR3qaABmd097A8h6o84bzbF/0874TggBqTXRk6pFBBDU
N0SwZCeOX0n72WX699T1u6nNToSI+u8sTfILsDbc/7Y1qFwfisEtuSdR4fWBAUiIVWtBtnAlQ9Dj
3XX2JkUc3knzoJLCgueIcXevzXMAJydH2GdgllTKbW5ryaun8rease4rCEGlaS1eTl4isKP+XCJ4
4kXvsMywTJ2aolFr19aX+gbkHX4ToDfqHBz7uDSCYGr2Dz5XoJOODKQwOchpa97QQaoAkJcJZoyj
S26YLOqIVDhZekiJ1EtLI4kUraYhx1a/LIpGJM1a2VwuLBwitWxzdor5KXsgkxYIWODOnxyrLqlt
zZSD4F+3GvvU6dNazH+pQEt6WvVHUR9K4Zz0ajh1c7ylhND0Lbke/KJVfEDMrAbhyRn5XnezdWuk
9NyOmIfV+suGG3AplNTA7x0Khipy+y2ZcpMip9cxabfoVnfKPRJQruclGmgBpvtL1G1PAQM0SP7Q
8qWlc4u7PkG1JEH9XlLZGfdjtc2NTKzCIoQ9nWoMq53sLA1DEFUFD8IupkCFfynbSNOMenBLgjr/
lJMW/dxEutf3mkMZITBucY7Dcblrhdo/IMTJKmOnfsWFnpZQ7RiGeNVMVfajAa5TpzPtzt9GDj7F
RF+7elX6KyhJAn/yyxhRAGZoKwsfHorjprHsm9xgUx/OlMBtSpJo1tLvp5L9Klci9B1peJ7+md4E
BgztWyyzN2Q4Ctj1sLhMIG38kVH1ymY/XeLkhheZUJVBdx5LOTdS6dsue+sNcuZ1MMqXOsGo7ehT
0CshQ5k+MCdlRfRkNdAvYGVsdmN/7qTqiysl62+xjRkMl9MXKXcseiNXYtTPPt1KVXHVyzeWRkjC
1SkasKrERuJs5TTcODrdhkOSnUXd7BN9IBZmbp3JhlrfX0tkxjmnWquYDgn9JM8rFElMTzJpFQOP
1afi3IYOwlV1b6ckiEm5F2KfCwYVnfrSx/V+oqSNDFW4T0BzyW0XUHh4aCedJXbaUBnIKcf47EOo
UPXBIPdfNqDLKLAzyEGqJLvThKIHXfVnGNQjsFvzS7azD1ZjrIWMhXBuW9nbmLUnnfl2+dZV+6Kv
OATbQYrPa05n7DSbkvuz0dm+Mn7b8idlF8nynovPTn11tA1wRNrnHPbqcd5Go4onhI7D1NOJaQgT
QnsBIu1Z3wX2K2UGJ34qGnXgJ3hNiYdtOmfVG/Xc0AT/dBNbI7c8hxCjPdISiAmGG2r6lD6cr6FW
A5mTj+acbetk6YderOP+RVG3EhNNFo0xB51nE27eM64CZ+PH4qOxPwWF7sQw4JluJCoD5vijdUiq
iLXGIYNsLXTZh9oMvK7XSn6buFDK9HJVqbHTK7GTeNaiJTE/35zl1U4aX6TP8NQ26zggim/deTXG
0tPQTmBkw+DjZS04r+btChJ4U9wM7U3WuNFBuEaeyW+GtTP7YzNR1Yw9oLlgWfdBmbq5FrBpcvec
6DEmbgNvXmgx51TeqFubhF7VCVdmppy9j+q5q8Yg13YD9HpBdj1OP8JM8vPukXMc0Bj1y+2xTjYS
ajwdCtwh+DDDcjMv3458YUCzliZu0dsIQc6OKaw7a/q/ytk6SOjt8M9q19i6NyVmGYWnkhEv5TxJ
CwpKSCHLoBJodkXKsU8phQf85b4dbbPcAwzt6xKSFpoZJyw+3Gp8wBTazPZnnP4MJkd6Zr15dihy
QrQSQiGDAKJEww0xGm47UjfDNn1EDcUhUY6Kn2A6gmyGLtOuLOZgHb8JaoILS7NqPgU5DBJHfo3O
qyWoRahvA7fB50WhzA9EZqjX+FIHe5eUGTXzk98+dWxnYcC/EeYpMe7UwTdp50sMeqkNG7PX1rxr
2SnHKmbe7RnaPl8xjjFTycWbR0eE0RldfQFi3if/4Moy07V5XNsx+yjnn4VFRKloEGzWWrrrnXX1
rJYzd6as8BpAze59VXuL9X0PoauLKQ7tL5nkBGjDyKcA8mg3m+ZzrGXfqVg7YlWbxd1ojhx6AqWQ
vRJ6TzLI6MygiuogazWWAYCpEr737kdp+M0WcNwt1EqTxq38GM7ZtrfvsGbwmQShfMMi4KWmvnOM
zzp61WrlSsWZUUY+nbCndhhWSkFoRv2VIQhaVrlJ5XQNWFFTG1fD9qbigfTLbjoSSI84LLOoAoov
3WoYjnJD7HUZoB085Vg6ZDihY308cqPxKabb5COzYzCfn81S7Qe92+ljOW4L0dxU7CCwn9ymer7k
gifzxcHJmbVt3FaezbRSzdbqzP3f+k2pGEBqlGaOhLT5ZCFRZUwjSay0K4dOBA4eWPE4nQTPjF3M
+H7OxKVoqh31Uu5Ijrsm1tjH84pXeYXlY5UNEFsNHBb2z1P6Vtp3m1VctMeIQIUtb8bqG0Fyp9s7
lZUs44ykGpc8AY1uYbP7tqYvZSxvmjX7KE6BeFq/RLTWE4vGwdmXOMIrxafDlxOHGRTiAaxJt1bs
GUISSgEPV5DPBBbuspsa7bvjTJeaZYGHc86wYal96k8FtgfmC23NHIIkJ4gUpouzBz/YCwHtm7lx
6ecfQZazmkLo7S2dEVoAgtA1p/YU12eGGWK8dBbk+08b6m5JFi23uUHdqhk1jkVWoG8rE2BXPIlA
1APkCmjlJVW5tEeqB7XjPnIf5WsW2i63UVfStxlVspi/+TGw9H63Ke6RGWPmyKYo/7b9Rso+zeUw
MTkrb7yJRTdsK6ha0vzeZ/fOrAOnlbwoOXaMkkLk7oZmS+dnkH6c5/vNTLp6l0o7MCSSTel1ZPA9
GW/WtNKxUWlaSqDuS1ELLyY9yjin0dYTQnhHC4pMf2drvehRjxEpiMW26YVfQrJ/Ujetr1F5pwH3
lLLKhqwE82UpcI5JXwSqvVF5jaWHJv4JHHFtsraWa87FKh/MTTkhTKjgMWFI11W/a/FdV/YOI4cv
Ww8j2nI5ZMy/bhinV4xAOwx/WrMWPWND5xQngdy8NCjexvSb4GoR72VuUZ3BPFo8wsXeC+Rbg4gR
XhsuZG4lBWWKEF4ze18YvryiAGMIjH2L9U4BdU2R6ZDbPoXcTD+pozKz7dCXQL2oX2igZ2Jn1vvP
hgmDSRNQKe8VfqjQeDFjpu4Mef+VMYaIYqO271kGj/wUd4hY3Y9NTB+RLVycS1GgWRVRuCnMcVdw
ya7k9kMbqSvhwDlF9E5wPHDngiTlE+Od0QygmTfTHhWGtoGDC76vshcKuIOZEZCdS+txHkHRSLj2
WeVvojzZ2j1uacEUQTlchmRXgNc2m892ebO0l9y4d/kP9gU9PirPVbf7mvLpFGW/JKLWRfVJETBG
FT9VMeVo9J9yvWGHHrND1a2HEHVSccfpjfostyniNYQknufZWW7sJJ7oT3WjuuRrXrWIIlQTq0FH
tj/a4lbwBsuL2aDFKuGzaFWs4XAnCCozsDhlpEv030WLXVil8NaY+sAshcIbySaaCDtztTJSQexe
9Z9nippeEY1Uqz6yqD9K+T50l8I8Df15kH6LbJOIP92ZvVqcB1jI8vC16MeqfrGXl5E5L0qwzgAK
3d1Lf7ndeaY9bxA0uVGxMoE2MVh6On9RFObMV9PahdzzDV6ZvU6prlMPF+BRfmvLnkK1owQ8+ZBb
a1sJyryheu9YZ7vJvA4qFqsl4zoT9NnDqt8aeaeOqIShV9biXsxfudQHqnpF+DCZ4rXNvhSp31co
mOFDao6ZbLltvGtD6VbDnu8dvmt0JZabqs5oSeUSzVbVGjnROyal/XerUp2QdO8L84NCO5D8dXXn
LLTJG7LQjxvHnxAlWjpyQn0PBXtdFl+2Kq1a7enG6Oj14e7kyOsFCENlUY2upkFINbZqvj4dQcq6
VbDlEsyiaHuVg5sYZX9GQStiNMqh3cUAeg3jYqfHyXy0bc6uKtG2ht2SboGaxgRhPhyYthNWpKHe
4sLldHtrUM+pl/CQ3T0Tf37J0c1OX3TtrltIVGZAIgtXP8tA0jAU1tbEYb3RjtedzFX5PXEien+o
igz3FkOLst4hwxIZP5fTTOlOyz2EI2izExxa5bj0hpEXuQWVgTc7gnCSU7tZn7LkhEtyM5jlRo0m
TzfWGt2BYRozF2Gz7E4tKqvpbHuJiDxNzkFjHxL+uJC/nnnfXn1ruF0tX5zDRcVP98YKm3LJNKcH
xLnBoRUm2pF0REu8WRZ4IG9gZK5i7RHLpwVMf8IIKlUrwm5BYR9VBuzRwHlazRhxU7fTbMy0eVaG
sBUVG72eEI1ukskVM/QrmexV/dHnBkVT4dkU6kdWHRe5WHWKFvQNySVadWV11YkvqWHFHY29MfC3
SDgcKVUccWxg+8aYzGiPLkTafvGpiHJPIIDC13YTUyox5P03hP990y50mMhV75WkwQqdlDoaq4GT
0ERLyjVtC6T60YQ4O+Y0XOcxwX/YFxTBEp7qQscvk5TOMb36HEtd5Uw6VmxRpN5Sxxg5C7ZvRhjz
Pzi0toMJDn1dFJwqkubXli3dc6blpShiLA3xv1RXThNFWFfsbdJmKe1DaOUvZoF8UhCgnzAETGoZ
yOazK1suXpZSOs7QScq8ehkhN22TxdxQoeQZSr5JeAdiupXaxbmPs3NAdbVb1rcEl5VZkhntzlKM
r3UA2YFpC7/VEkRTsZNwIzIoYzg4rqeRPCzZ0rKjQbDY5zkwkEYJA6tUco5gzp9FsWnr0FqQd0eh
85Db5pRU+QYRikZwbDaV/k5O6cXIeXfa4uIoHM0ccWScDKkgOoUtJsumbr1o0p59UeDgbW32e8N6
LRLWSZWnjusFj5Xzp7XVrpNHlprlq8vGF2WQaCbBYrbYPwvRuY6xss1bqPELODXInMI1hnVRsk2f
u+zTKDBv1pTxUUjY99g7F1xnqtsPGtM/2qKCedrNY+7TcLseY9PXK/1bTkGxhwl9vXtdpajieZcH
lMEQhFMepHlH91hhSHeleunbQ+gj8OVqkMtke1C+F6b17sSE5plBaF8X1PBxYlaWgfkBPi11/9gZ
GdBI0+U/ws5jOW4kW8NPhIgEEnZb3hdZLNoNgqRIJLy3T38/zGzmaiJ6etWtliiyACTO+W1uYHeo
OP1hKd0PFPAdqjzeWmNDn4CzLIqHCp8NvcNQuLgC5UIjqlfpa6NLlyUnMjlA0ymoP9AzivGCHsVy
Py0qrIPfujyk/UtIynV7qa0zyTS5OvfTHllmGd8LIM5x63UgwnW5TUCYkFdU7ZViGr/exM1MNG1A
wZrsoBLm81vG8RXc2o7anJcOYWN6tf2z+JOiUxsf6blDUNjbu9A91fVRIaAhMYLcVvJOOF9q65G8
ziXfmjtSfEaUOCe0uaBrD10IzN5kHwAX6FALkkfiIPryWMf7sbuJ/qssLwEROAWhmgvvO9FWIVp/
mwSIcPpT6CiI41snH7lloU0N4+6Qu8AoFPNkNvnKoLDqg18iGKfFyM/mHX0M/XMmD0Jte3sbswHb
Jb1eXDPFoH+vvL0BlNauJNNr9ap1T7L9lOl3qy5Tzhdg0aGfLFqZSl+Nv711173nqdtONgMq531r
gEbtKcrA6PVrmLs832XyiRU9TVmiqFex1tTPkZxeG5ci/alqQLT3jBKyTmhLw0RUs8/8T/KLjegP
lo/EfBof/cRfixCxaP+gIVVMQDs/KV+KSebgW+roWbKQeJIZzyb6O/cA1hmiAFqKpLUI0dZJeTNZ
bfXSgOzUmR7XhuRVvY569C3o5sZsGWbfZspDk5x164AH1Y9W9QtiLG9AWfCZE33VkFPT7EBOjPwy
RrtJ21sJf5b9auANvIgQ+HfUSbX6cgw2yHXZSUnPC5B9ZH9YoXpRrPRql2gb1a1F+Uo0FGExCtyg
ZzHLV9AMIv5wnKXXXPrcWHXpRyRnjfKjS3OKOJf9Ii7+qJAErYESmj/8WHgQtGhVJHs733vlh6wv
rbiIekV7F0PMui4enOIckr9g2B+gNG7zhgkjRyemAVRTX7fy4Axw8imOAhJPeEegPOgmmqOmE2G/
ADNae7WzR14Y8DEIdaXrLEvv7DOA/0BjHCWUa5utXUVmifAAnO+lgjhlrnCnvZke2ogj0/gAhyAO
ZnJ2yEim+S1dPFr6SjegDXYl2RPAwaTipE5O5OVzbb9LcIPKOtAt07eIZW4ReRIVQp1qEbCV9Ccj
fQs4+kb34EI898dJfEzWfWquESoOQLl4R3VtMjcLwL03yTnxnhI6VCqmOf4bjCQyznEEEFOtyOWC
5AraHQUOS4eYLZuGoQ10rEhOenxgynH8U4ogL6d2AWTGXWT6Sg3bzP8t4EYLxO5IUT37u3NRgs/l
d+/5mG7J+lpSjEvICW7FVdS85cV7hJxu8k9696X1lIeOpxhFk9W9p/o6oXAc59x81HhLe/ydgo3K
zhm8sfwTsaYMdLAKd5VUa+lusNQQZL4A/Fwa5aMYn9TIrU2VPOZOMOofHvuBmr/qj8lgrqo7gfh8
L/ThqmMMvBy+h1C/wAN18lE6azhJmoM0DKknkQHYveRugR8BKxK4TuxhrN5pRrYwUGZjjHHLYmsP
mAl2pr9D0EFdNzlnQJmXKnwruqvzQahQ1NxaItoI4aiKY2hTHMIjwH5QPcVyHUHROgsnPSNvy/v1
LBSsNrpEDXMp6jNOr1UcU2eU7pr+t+WuKc8dy2eMv9CtnXUxfo+1xtsmX6W04VbBSBzJzmiYTM51
AXiWkGZCWTeR63y2NqPiyDnFc8kr4dWLDnAtVndKaXUIbPJKHtiFTYyr09ZFOtIjTbP2ucUnop+V
vhsAUtmkHetVMR+Nxc6KkBqjce6bh3j88pEV1aS3xi22ocHbxiXZU2m35BtDgEicjduvytR6rNz+
dQIgK6KE9wBuW3RElDMsyC9m+rcwDGsOYma5dn3zajez0d2SOzcpD06U4Jhv18GQrGSVHbD8wMCW
4tsp+2NiFWcvVSurPWJI6Ys/EVwy4gXSpdaoVhAT3ak22dWg/yZUfM49J8tdYmv72HP8RTuluP/b
jQr8e41yytCR7fEi10khHNpql2IEFomExmZehSYvQgF8Xy27lgiDyn4xpPXjp8YiGk/KwpMTEjtA
MEqkPyVUOE24sOFuQXMjOmYT3o8t1gDvYADsFzScisDeNFYGM/LquP5qLvqMOb1dOz7T1HmAeNxk
mb7N4vY2Ru++eEPwdY1AWmIU+H1UMLLUhNQJKoMKfI172VM3KMHe85vw61XswonR8OL3FEAP6OTf
hL8NpoNGDktvUFEdXgKbGC3proMa+oQ0UH85yR/WwLhOjyHnZ8pzblvJKhAfIv0zCXdNIRH554Ao
2r0P6T1tJ8R+07HiaWodJKFRvBUanhY7+lJpvKX9MhDfE8MjNZu8b8jcIczNnpO6hIXc0kHDeuh1
jj6DDAPnp4uKZzdJN1FM2WGDTpkcNNm/G5W+noDNtB4JIzxozM4T0gUGykRw5q4wkfQIWKVEhk9W
1H/jX91NRLB4AtjRoyKQ0NSejaNhh0HI5Rm3wnRv7lC81m59GAgWylpxroNp1TmY9rNTX6PNI72q
RNjj4X2I+60VBDvcyZuxSJcDqU8lZlKBAaSW8c8AhxQ1DKc9zd3sppp+s4pkE/qnsnwMi1uqo6en
BQkx8VWpltxERWrEp3Lb5RR+mLV9immeoTh5gb98S+EWJoZpn7KNeKTddF639uN5aBU7WUxL1/e2
A5qKmFLjpK9YfBJcvPopJtQpFMFsgl60mNPycjaIAPwRPqWx+4sw28L/LafJv0jKgWiUi760sEN+
nW75DdfYeqmVRXcqjGHTr9FloAilurln+u7v3F1O8YPI0Aahdllo9CpGhiUuXntzjW/Ks1EHsFp7
ihZtxQNEtgQEMQMePV1wr1h/w40pKUDMuN75sCiIpKIGB4UTtgmlG18K0XpZ4uCoCLrMYLiAKTNs
FXDajXen0Sdw7hnXHF39ts2CY6KyRzuueS+ifCJmiZ7p1cA4ZPTvfbse6cgtinVS0pkC0+B4m9EN
lhqVzGXBNBBdRgLUtNQh6qnYUXjE+PRsVsfR2g0ceCY7YWyCJwjoiyECXoOBieFAetRcAZwR5uA6
EjshYFgBdAr3zSz9B1oadzjrke8CyOrNxmxhhezu4s9SeSIZPA8WFENWF4gXK7fpuamBpz+18pYn
L05bUWCaHyLdXMmaO7+o1sZcmMm2pkz5nlH5aXhwXj2nXOB82nMvZM6kH5hgjvG252iOkdarbk4C
DLaxoM9VU2dTQpVELM9xqV4KYR7mNdVOztK4Y9bk4Wi2pgGh5mNEHd/DqVlR6goseO26ubnslPXR
vu2IJpizDEq/2UlU+I6icNMK+7XNpYziYtUxxDatvp2MZzfk/9mWdY8LlgFQB3Kl9ySG7FCQA3QA
Zef4HsZSPvS5fBMmQATinO3QdLtEcbJgfNDQvFflhzGqQ8Gh6DBBAOMzwQY7R4nVkFn3YA7xIa9V
ReHGDQkG02suaL/Dds1ETLl4DmvRozJC+hH11cj/G+E14r3d0hXJ30WrFYg47J1N9xTWQJtyazNt
wBbU+xRTrxo4T7rt7GyNM9yhOcumXGcYgP2GFle6vszy4rG3fJQ6GhpovgOfAC6l3s1EvAW9/0w+
zTKsQmrPg4fJZdefygArYn2trfaUQF+4kGNBmZ6rwj7pHD91yMxhIZzkqo4qONN1tu9BjmjKPOuy
eVJgjrh5tgaRM8JXW0PpVwr1tjVqNrM29lFAgdWkjl0B86mYKerwPXF5xNJvnyy3XhFibVfnMKsu
vlPNit67cHnAonbRk6hlte8ehiUkgTtLh/5zg00BdTdQ/m6Z5sJpHyJ8kXk6nseoOti2eg6z8FTZ
FN/X/RZcDXIqmbNxV4GGryWeKPyFiGt3VcPLMrzJsSQ+h8BZvPDWuJ2geceK56tv1i52Lr8ft06n
qB1VDxZlbmbTnCzcbUP2HkxUKsmUwSbdCwP1hadWc5lXBl9jR+OF335qzPiuu8alJSeX5j/eBmKj
q2FdTxpjfQzIGVCye6lo7VQ2RTsFEb5TzTZpIg81e7iFJoz2Zux8kRZ07nvmy7xr7vTsbadSu5kl
eEpv1W+GxcExZhnIoImPlyZAoIfWRKRQhBgfx+67aMpupZnUpOUy+23jjgD3pAWYN9FBuG6Bpge5
s5OZ4Y/Mu+IAmKgfMBprTyIe9cfamV90FiQACUlnyioWZo4S1XDOUtOmtdbBdlIh9ZlJdDQs7oX8
rsVsRxXWSxIn11DQvt545OgbGkRjT5OTl2OrTLSSJutMYixuq3fXdueY1w5YkKHDK769nFYco/OQ
N03i1/E1scTrgj1thODSBlACTcXOoYE0SvLOXGYdGK09IYwhq92dY9Nc2C3/yxrK79q1dzLSHhIm
qEq1h7Hy7EVQu69RFF+A9JaqwWjshO9Bom8VRHltUyaMQ3zhO3q8bvroNhY1NBAWSqemEl5uHf+l
aYq1n/2RJRx/vRJ46GUQrDqtIt3a474jKwLJgFUyXozRuXeoGkrVx3z7jgOBTrk9uxVWJe7hIUJi
k3nrNPqhenyVDtXOG+9GUT7ocftYl5/Kucf6wLaBBgIzo2OHTxN/vugwCLgHqzyMERCM/asbO4E6
1lM70/pICRnq8vZuIO/VrTvlWQy31Bb+hhMHMKbdptgaEXXl5MqVy7ZmPqSfsUL9HTzEIamIRb9O
u7xg/ht/Ub8DyXz2bviU6mfTPKSUd9VMcjkizkk2x4lu6DqJ1nTEkkTy5Hm4gelfxscyuqR05q9t
hUa5es6rR78j2PVNUyaGD0TcyTExsK8StEOjdjiSMZBRWEe0td2AbDkS5eAfL/1MwrvgYYgDOsln
brG8dbq6Qh2dDRJ+ZVO/DsOR0D6MBcnW1LNNyM+vWVc/5Hjkx7LMN+WU66Guto4AjM/6u8lg0IYe
7APvW/ANJcIzRiqsrY/FEH0aHB8JPp8hhvlnNOsdoFBqoSsYnIiAoBHT2DQ82cxYSJ1x6sFWQuht
a/sNcepq6LjTxw8n2IzEHdufbnm06OiLK+rOQYv85IV0SzgPaoCZvNiGfT9fqcZ50ZJqS137aQTV
bIkiREDLr3O0dTZe1EoiYHwK+mkFULOjz5jFz7+3KXoDzus00Y6WBzKN+aUIAhKXs9MU2ge6Lsk3
QT3FCTZO2jVlgdCxaHdHjWlZGU+J9uabr93sDHoMJwM0GCQkXCYp/mjC6FtM+vOBrQ8FM/DsNv4c
++ytQhhBhjFE8Xucq3fA7GNQQ+0XItu6tDbwGNhPg9WvG4xVJBJ9NvHwO3gNDjG5Z4la80UefFTX
m3SsgM0K/3Xs7C964xjhZfPbs705ieCNmMl4XczkuBVNr8rgsl6a1iDoY6yWs45Cr8W5I3WAPsHr
iI6iqrSDN0HhabhlO6ZBV6DEx3qHnZiOe1aN9ETc57nJzScNUGKgdlQBHfddeW6y/JJ29Snyu2XL
aD9q7xqR0mUMlffQi5+E07nrfmLM6un0YoLyt86ZFurHxgpWtaHx8QOELpQZslLF55pcYJ3OZC/6
NlAX9T0Tna0SuOcqvUuwx8zFOt4Ne4FpiKdvxZi1cRheOgb/FpwnAs4c8+FAOMTGCwxesEiDcjyg
fJ3wwbGGa9ZUT5mU8Jdguy69jzZhCi2xb6VunaocGJ0haQRu4LY1q/aAOOkQdB7qqmxTNsgUeEbD
PjpKU7wRpPQWwGd3OC8MVaxpqjiWbrjtsQU4irSXKNj6DLdlzpOOvCuPFE/NrmfFyVOxDVKxFwAM
uQEAWMQ9aUkBuK52x9f8NtiAmsYE74WUtltjh3jLneg198pHv+JHKu32pXR4i8AyKNg4946m9lKE
84oiW3/jWyX90Oyq86p5ITgWi7oXfw9T+tb6BsPZdB+8eEkYSb9q6zhfjnErz4R4iEufVje7cV+o
vr30ThnsWmKJ1nXcv2NvmBU5GzfLfoKsBn6ewBw1xtyEDHqhetgGcoquOiUhW70EXZJD8RXPzbJd
xRKvT/FNeMNr2pu3wZ5zCiq51YhfbdN4LTVjuFAC9uA3GGGV9F5aXXgPTmY/U2X+HUfAIiSR1LDK
UP2SIp6l3j/nIN+ccPqAIQb8vf2K4uHS1JjHmsTZoZ3EcawOvolnD30+Kd4Q/yHmu2c0ricdVqoR
APsmd/x4zPlhkHWnVXcztWEZQKKBuAorXOrwG3Wzww5OUM3E4aYloA350mvz97rJLkHy2QOwNmN0
GGjx5FhMIwpw0t7fhi6OWFiTUqPJnkl+R6cvoidrW1FqS7V9iiGCwA69Xo5ov1n2Fh7knGcE+6KI
16URbvXCO9aVuGVgZYXq33wv29TeZ9yRTeY32F/zPT3LS7gX9vGBL8HYwr9XA1lUvf87VeN3KLbj
lJ7naoKOLU2WFPhcR+47rIcZnjbWxjq9px3ZuxpyoIr87q7+g165TDiR03jVO9UmpA+20xD7av1V
TwkAUL52ck3vNNWENerI/hJm/2jTRf5LXIc7MvaX1H8uHG6SJpvjMVzWGXFU2H0zNAej6+K8UsuE
VIIwzMEJqE8X1znTvidWHKS25mrM0WE2JBJyxIH3R6qobeU8TgMFt4FtEywopYfFQhpAWB03Nqw9
KVW1vKc5EKb+k4tkBau+NdPv0mq3ud98VN4bcQubtjkn0ELDzNP4L5NNtAKAZgoRZPDvDZCoJR+L
KDiQ6T9XVGCoVtfYaTfUZ8ICoNWivK60xJ4WUI4/Rg7VMGd9p0g7kM6vGkVKdcjVLsQZnL/s/F03
R0njHDUItyQvCdCYN0fhLTW5CRECRdxkum499PBRuoYenI++GPx9looD+MGN8qFrFaOkx8EVE8eb
Vtae93xcEOYzMWc3KF5r4rPxlF9hPlFP8p2p5mqJswGhM1Ey7QGfUnJKvgNXQ9O2TRM9RFib4/yt
58U7GEezTa+BgPqWxnEMB7y5hOSWIMVWsx7Te1DcNJpe1NAsqPhdCnRLbusclOGu3NHfWWB+UAZJ
MB4HgKMItIDaRqpaTeYb8LeE/DyAC48Jn4H41LXu0Wl+9eFHsb7kPe9S4tvR3Kd0T7kq4J0NRZF1
y0aLTkJCM9NAFVT6Ab/QqxEy45kOjmNWkrmxyvBuVQgxEjh4lUtYHXcaBP5DbT9U5Z4Ez1p9UByN
M7N7qrn9RFM/BTRUlPx+27jkBDD5CcR53b2q+cth86OdGHeRNfdBL7xAvw6euAYZgtC2WMY+oWNe
s+48KAmLSFJf3+mEjrlISoLMX0ncy45mL6gf2xRavPMxLNhg9p7eE5ANaAkRSrj4ZkQMYfr9U+V6
BDrQolO+OsEnsUCQGC8xNvdGLKcYZhqFFT3qS2PevvCrEZDLiBssXZL56p4rRToGLXdrB8i84mNJ
mPQ1OeFM8DdQw3y8jObqVhslgzjggxqXDXkQdbnxO4JixM+AUoGw57XuFAsfUXICJGGgy5h6gyMA
KhJSZApvDqxHWV08jeKKctwmU3/ocerY8DGZXcFgnPA8fgVVfQryDmuMJHEp2ZeuesPGFywN5MKT
S/6/EcL19WD3FjsEWfYvCROtJYpdY1uLYEIAV+tLiZxHAW4MBDhMMUnnJs6ewP3VTPHTaOnFtow7
BW8X0Ye3xPWfCZ1eSnArx8B+b+rPWpi9J3q7airqT0ZzL7TvAqstZh7WD4jIyhxOFtoRsnUJ/gwp
5WiRkNPGXSqAiABkOIqsx4lIFqzuDbs5AwuuBRJ+iHoNzOFmg+RTy8sKEO97McvR7XMyzqlpXnkP
JZ+NheEXgtKnhDoKm0M8ijN5Xo5L1BSh6AgK3VfKf3EnfjQZMi7NWdNl62MC74vf1n2q+jskLxK6
GgMRemaic0L9BHQYzPII4NYipBh21xsPs9C2RtoYtRiG3708Xw4pAz1O5fAqPA/cXgHN6QxVvIzZ
JRKdoojwhT/VdF/02iuXtmdgvU5/110NgRArJlo51W6wN6CPPFHkATn7QcbFqjSQH+fxJkrDc0+U
wBC95F2JRoFZ2qWaiTLkCmGyyS3qkZX/rNxHp+UwRHeI6ob6U7KjicgcINxQ61CjtUNFXACChi6v
kKMgNYHjhUGC1ra1bcKd2q9J8lnbF5MriHwqaG4+D2FJlAZjyfitekpN5roX8Yyz9jaV3xlydatM
lraGWzfejmME557MEedbjafE3cTpLXR5NguCfF1FyU/4YKSfYCky2YuAiTpPjhrb2UgCs3JHpHkH
A0Or+AkpvODDkXMwRMz9CcI0SXhlJz32vbZkB12b+t3yaZdWt8beKf8n696xuUxs9bp54aDJppcI
xogGhfRddwAuKKVr7nb1UpI5Ft6s/oZHo6tvVE01Ghbf6hkzlmfyykYgwZuuYyFNfym9ge4O3Z2T
Id0BhgKzHot7ql6iDsEriA3SD9P6nAgzHnetcwJiKrJoTRTWHJGkT2dhmETgPxOiFyy6BHF257NJ
gIZz6AjeZNgJCnR7VX11TWspMoMvhz0/uNvJkxbcDP8SkrhSf1m45dNni0Ors4OV0z5LZyW5PiMQ
EZ7qZcreEJvUQNE6wBwiSb5HTerZ9xQrKT3za8io1aA9YI7ZxYxF+hhtK77a2CC6eOe43KXxW1BB
JZKWUHSvjHN2hJuBMb692MVSwpjU7S0ePszx2x/3nUTrvRvDZ08hQW42KSrkdLzNtiyl7SP/nOD4
788xZ+CwSyd87QuaI0ibmjz23VscHmX/SZKGHG/Se815IIuTy+GbareE1E1xdYHfPHLQw71AvxHA
fpJ3laz6CTRhYL0pPihuP9noAiOEcRKEw9W2AgE3AQCwSMeGCT+MNrb9WOZIWHmVTTD09azE0ihk
3+kWkU/jvrS29OYtEkj2keE3v4iRdCTybmxkgy+NRzl9h+9uIv6uuDnBD36oCiV0zBOOdo1jS7A1
43rlLjpo8xGObLJ50rubjwEW8xGBasDupPzsIXdI0unJDXylVwVxjTN9m/25NI8TKjCjAHCR1Ftt
/EhsRAvmA6xDgdUsoif7aUTd6pB2K3Yt67Xbm/tx3FnGi6WfxuIpSS4mpsEoZR3YjOkPynwvfEn7
h6K6BK5LoshBjoy6jPhkNU631v0YyOV2GFKMfVoeMplvtOGQo4zz3hya1yuX7LTuJoFI2j9t94s0
bCNBiV2kdym2Ui4VQspZFZEsDCN6krW1kmX93FXm2lbOaQBpIfr5MGtLuB/ydHqrbOuakYcBRf1a
SYt2G+Nj7gUwtfg4unPES/MwhCQb+Tw+t5QLZqOoMDC+E2KG6h9mGH/YUtM0nvpTKYPVGHKMv40K
i0zLCPg4gQ4GqOiq5jEBgJuIBEx57PL4OGXznPIovR6f6cMQ3zUm57lwSWfBV2nEI7qQ07MJ6Ncp
gmH1ddD3+zA4adBH2fTWFF+djuMoesoxO8bVu+o+a20fQpxZJSyhNWfSXKfuTXPxSuhkTxRng1mM
xFXEz8NaOPWqzk9d/idDCeRN9qpSr15Sstq/dhRyG8Ulz7gfLQza7gMOIQfKWsSEPpwyXs5qogyG
1hKu12i/pNl+UDil03003Bv5ZrfaY0Q5TIoMojU/som3O49bbARUnDl4uQmZOkjEqOaP3b9L+rkA
yAi4itFwn7LmMwj4cDF2hV19Nmxy0rQz7tSg38nKhpokWvYhDHRkXgDC7lWhdI09kxfdW2DwOgkN
1gDWK0pIHAECYTVPpVmsTdhgg2a0Bg1FOB7lDCsnvNC/53aVDHRAFdRx0fPmv7vuRxVtw/hJkgGd
AzsL61YiCc64EiBmqyBG9gLSoR1xbrNosp8hbXK8ZznGy1weWojIdN7AGWtMkt7NMsWI0b5BY67q
ANcGn2Wee8vRfJSoYlI8RiTdH4wYHSPuBSf5qdJir0r/ROD6ITYumvYr5KWGebTZTvR8A7JBdTa/
4mFoOmRIVPs5pxmKX4wd4kNO+xE//2vpbfwiWFfOw9Agnmk27rBPJLKnaAMviNT/OfDe+rpcpQVn
OD8p1ZdLY+iA2byNmrPyMoS0RvMeSWeph5yGfb+0ceE3BUMLQQw1J2mFYjqx05UdXgu3PXZM7yRZ
baeI2cWkYLbIIdOI7WDGGnK10Isncq+OQbOVLle9QmPuYRLHqoVhz0tGYrvknpyo40CQn6aaNfQK
Z+2s90ZWgaF03TTxAx1cyzH81HUSLzwAIHep8EB52mOAD9MyyvMAflS0jwXZfYCLUrOWuWWvicXM
aKaKELoVobeOsXppUL4lEuV+OkIUrFq32s5jTwq4OXFkm1gEdHgSe/bYUBdk/TL0EStVYuZMnnya
DRNidKLoMJac4YY6qTbZSF07uNJem3QCmnMKVUmL9tTucMVC6U3kdiMdo3p6bI1NXWlncqPWJfoD
1forn87aCkEnnVC6HiL2RfHUipNo3jKQAhE9h/peS2BuE44ZwJTa+urx6Jl1SR3sOXf4wCSGaaKu
oMX1KVrn+Dt7vlLvRNu8zI9tyft8NP6UZX8ljhvBIaNyODymo0ucDN41ugCOQaKtHVksa4IPg/6a
cGuZgbZnMjqEBJ1wXO183T2Y/ok03t0Y7HHdQgroJDo2S1MbH41ebJrMW1ZcuDJlSxNBnK9929na
PvOc92XEw88UgWMh3UlyCL5QOuQ9TQiJwszXbqSxwqlI20AD7PuMcgHdkn0G7xBITztqbYirvRhB
M+Ogek/Y/I5V7vqXzpHZraX4nboF038hFK77EnnpEIoqHAUHwFNciEhfmmQiXtMpTJi4TC6MRxko
Z2EOmZKMoAGjssgFzYpNlYx/dE7Oe9aRD9CI6Uzk0R/XmQhkdc19F3Onax11mJGaif0oCuOFrmn0
QoWaZ1/wlyGgs0ITzlfD6MVgzVCRVqOFJhdZTzMhTY/CqkfF3Pl3NxPptmnn/K0sijgl+io/O7oM
YdqUv2wpQ0Xx74eHsSkJ5TfJ+LEFb1EPq8NGpiFJfdGcG21kdbUpDCO4CqDXhR+Wmj9b1b2VcgJz
a2JWfKdfNEOpMlhgMENU3kLN3eRlcin0kixxAknwspbFA2nnR52+KE8hOgpsnBvxrxNxrG1qt7GX
RWp0X27akOiqyWC8uEXRwQJkSb2TIdQWOmys2EUwBiTksDAQIDrF9FtK30LRL4MdREJK7lRTj7fB
G4ctHsj0VtZte8zx1161VJ9ptoJXflSX4sLshMOChJG11mQTuplcHaoyCc+6PZLWgME42xiKzyqL
3GBFMFLxVGaSa2RViIkz33rkJyb0LyZYCv+YN3Osndk/+MMwvwxz5JbYPai9Grsc5jJqJ/sbRNXp
Fo5rgiF3pFCboARxC4XVQQbygh/CQ6QJkmTzIA/ukQX4ym0B0fjv1LRCsm2WbvGKvUWtisBudzkb
2rYKPXEJTLoXptFMb0prXKiMuvA4+jvrLJWmERvZAbcmY8SrsPUbAlgbr27IuXED1aGoVc5rAbDo
LWo3jfZchuAu/IIZq1YpZsTcI+jPE7XTbEbhad068FIwURKV7ZOpDExOXRZvK7p5HmIQ38M/d3sY
/9X1YtLl4OngEI4h+OevLgdTx/QXT5R7mIP/ljncmHVU/xnbdh9Q0e0l1caR7VrivaybdJPWinAf
PFIISki3PTvMDqJmjqbnuhmKJ0I2XwZ0cf/8Tf53F4cpUIHZpuPYhimNv77HNPMnJ+8I3Pcb0Ai/
93CicUrRVI7SkrCb/1HF8V99J5bAJio9KaiO16X+V4eVP6XB5HICrZBcqceEc3ifiZm/Rtux+eef
TDf/rtKY/y6p67pwbCl166+qnUyMTopDkzbjsJ2tPhixN/mEbyAjFZsHkYgtCiXjTWrMLdJZh/XN
0iivUWG6Np0Zc85bd2nrefA/PoT/+sw5bYXtOryaCRowvL8+cx35gGgcOqfSnMhHWGIybJpbnARY
OpGx/I9iLn1uLP5/7Sd//XV/NRrLuZcsDsFSyYJ3CW3KeuLcOI/wSa1Dt3zkiMKj3d9iOvakdDk+
TRMxcwZl8M9X5P/Xpv+rxdQ0LJO+CY8p3Pr7XqOKpFLWmLl4CIqADYle600UYSEsMXGfjVxVt6Lm
ev3z3/qv4rH/+Pnn8lSTvnbhkaNgUtn+V9EUuLlrRUHtrSY8sxPGa1vfBqXYZ5ZPSj9JCHa5t+z+
S0uIaXetfeXL+zA0hymYrsEQvOlziWHYEhDQbkqicVhGd7R0AD0/ss/dXZFtTH86lEX7bg1POvWE
YQTeYG1qY46IIwcXaJAkZVpJ6VagtIljclUyfdA/tOGxhEyFFyIAai5uswdtRUjX4BE+bC5SpP91
/kQIysZpnhp05zGof2kUawsQJU8eHW/l9vm1S+4Nxxuw2ypN4U/0W9k+sFUfhL+rZ4fnVMBkXgcA
WOqUI1y7EZlCEWRL8tBmR52GDYI1u/4hBMgf8mI9aO7KLtq99I+C5yTEI0dE5LnN98o+QokAQrf5
4wSjMggeFBQ9uoFIyrHEzUMl0snulHOW/fOV/PtO/teVNIXFSeXqHFj/euL/oy1JkC7vcseSnpoZ
YPECFS65C9F6KLJkrZlkYZl9GR07ZxgRERoIg+oByaL0ECUlXfM/js5/HVZ/31j/+e38dcBwb+hJ
GqGMRbvngPOa3aYa4e58mPivKgm1teeCCFYtSfcGAM+JWGN61NI/aRHpOLcR9JcaNmpCo3i9Kcf/
H5/XX+fMvz8ukyY+0xJ0Cf1947cx0KzZFrAVwgJ8DEtWkKZOkCto/8fZefRGjqxR9g8NAZIRdFul
YXojKaWUNoSkkui956+fw95Md71GFzCLRgOv65VMkhGfufdcQc5r0YnoD2+4+GeW3V+vuCFILtJI
+6NOcOZ4o799QokSarVMoSIOlV096QGwic4blENuwrZuPMM5e6XTkKOaoyQJFVJlJycy4f94+jUm
bgEvIXtAq2ws1C8RHX0+jGsl6hqksvZEpV+NbidFycwSjmIQRwxMFbs/Z4HOgMCW9b7uu34zBTGe
vsZSQFxBwRXFXC1YVGZ6PyHfy2T5XtCPk59RfteliVFzmI//cRwZMafJHx6Uf/ulSI1fBiGLOrnk
8+f0t19KGw2Ud8Ij1MZJ/YiQ8Ch5kwbQyy4ZyA/1rTl62JMlXGkJvKZrqz9cAfOD+NuDakjssVK3
DNPgBfrnNzBWCgv+crYtmpm2ByUC4UMhdVdWsbr973d0jtL6ny/1/5Kqf3/mdNvEyVfHztLBG6Up
cPK1ST1OIvloGsIRfAPRRBRNH/8fX/Vvv+Hf3kQlnkyjSU2LJZyBzV2buSyNF68krCFXZPUcMKfC
4xcY4f77K0vtX241g8PIsk3TQNcifnvko0EPpERWhswrx7OXLyoN+f+1HHncNDB1GcOYnsH5cE9a
h3HNBc3bw4B3A57HwqyUdQSTg7MzDZpFVjPabeLoqubaVRaiZiZLunoF3LS1/9JueQvREHiv/2px
dYRpzpTpZOocwdGzHn5GjBU88MiDtSNHe9kPV6OtH6JaXSgGw4YZJfJSjhlJwgU8GjKyVYBllqTT
J3+GsTpbC9Hw/w/H4uxX6lWX9SYa+cNJUbgN3aQRdEtfBBD4bl3Zr2NMtWSumMxioB+xAUb1AzTi
sw++aw3goHiV5GpUz77y5jOdT8RF2G7rP+WomTPr7NSkTh1DVr85DnA2+x67U7IVwCrBn2GyrVDa
27P8whm2Q/0DF3JTB7gCy+lgGeVzavNtj9VXlUbHNGPwDQpY9hUaXZZ8wqrfGCuC1vlAP75Vc2M/
1MEhFnTlOSkRecAW2XqK4VYlY/KoxulDR0h0PcCJ8bVVOOioWXHkNYwT4vwtnqXGTrvz8oY5RbvU
oBpLQN56brsTWQueY+z0xr5VrfaWdcm2YdJmiZq8NfrYjgbLfCzMGvpwtNTTV6uwSZBhDp6/j+Ms
JXs19V+e7bGD2DrgV6OMdqp3lfzDqF+Sst63A74vylbCddwReLUZswhlpzXW4aVSyd/uSqZVRNaE
Ovibx7QZtr1EAd6sO42B+LSrYG8LYBbkIWRI2/NxTzrkQvPvBD2hdB/chIol1WY8M8FUjJqS+Nmg
ywsKFpIIWOyu2pNdyUSyh0DWuuwSB3VE67xhtGjzB3o509GiZWidVRhejfUXCcqG/980JjjYbW5+
9wRWT+ggmldr/NT4cNXqFoG6HvtdBKzB0TDQuQFrKJv8giz9Kjog8cw/JhADQNRX5fjLoXLN8dha
04cFYVshPi1hDDkaZ75vxdinWM0Zp2KyJLlpjA/O+AUQOh7dQuUdw1zOQUuBtpQOvrAnQQqBCK6Y
dRdJhIYBo0+fIm/AhZZj1rJwW4CKLGYhY/Azkssjej7xZ0tNDzHqh0VPTgzp7uXOZH+j1ZDoCS6S
36FymuzHCe6CM+vWodOwSmUXotR7vAWBv20YV8bV0gjfWnIXsCXXOkjys8wX6vAYskGRIEWLn0L+
jIZ2DnHTNp55bkAv+MpqQFY1JttJYaBPuV6oX33E4KyMPxmaLzXAHU6X3UOQzNOExA9cEdEUYl7S
lNSWNR7O5nlKIuITwkURXLpS3EflEHskLzwXmqt4kECbQ2C9DSPSlWphmh+wWhbpDNPuv8jpwpNQ
jvsSB6tzxYlU5tfKTGCgry3+9gl/BNqZkWME5OFDWxkLMyoRJ6H8JjrE9DA8363BbZNpPUoqo+lx
oiC27QS/zNsoq2VDRhjWBhpRBHKNt1ByPGU4Cupx3o/VjOkMkqFItc/qJ+V7tHAoiKWWooYOPyd0
1QObP83e89bND0sT3lmnBCQmm7e6vI7FKWqOMVJp2TAiH0AivGIn2njRdFWc6RBZmMiXVZORy+Hw
ULOGGJ3KTQHFBH+olv6lnpVCk7ojuDdUm87on/dyV0wkfVMjLi3NaAkPj5iSR9XsTRFhWK7smEW1
QnmC3EKRu9GkAMb+6wd3vHM+woom1/5QKfzrZebYzASkI21L/FYpyKGUYxdSYeu22h8zzCU3o0/6
vbBDbI91wcPpx/Lxv+/Q/61TdaHpZAHTHWqEAf/WD3eUJg71vr1UwZC63hxn2DfaZ6QKYxsG3dd/
fzU6zv/9KfmCJsnDNKJYQX6vUtE9jCkjJI8ARNYV4bSeAvIdcBpLUP30dzGveruVEKORnpWktR8K
3XijtN+ZlNDpiGrZ2zZYBeCj6RF+VCaLfrqdYfZ+NmwKG/Y5TjwTf9KAEyPHV+2hQyinFeGPmDrI
+EDOmB+a8JIggtdQCBTQlXzkW1q+CiQW61Dfm7MZmsIBe8Qon0hN5Qzi9IatUrLsVllZ2NG3phx7
MN2giuEtOMj8ce0g1YmZH6qSYCEPYTHqCjGvZHAKc81K/R4E0NpRGTvmTwxboUnY73bqrfR4s7iZ
nYRCzXvMKUx6IRaN6pZltaubaF2qwdLMm4Wdz75L6BEHL7mZFcAt1t4WWY2cdmQI8hvM+U2gGwcw
EIEBiNgmswD2mfDpmDDkQAt0n+WUOkl0OHZLMgwE68xk1roV+PhvkApUxeHw5QYaNYap2RpIy4Iw
B4esBIdf5E5DsqOp2rrjkkMbDuWiXiQEUVWZuspqeyvYAUfsg4pgpxqHMP+2iahIsSf6JpYaADPD
ofA/tOSm4UUnR6yPG1aWr/Boyv6YmCUfrcB31M++KxNKV2n2h0F7HJofYsDsqEeMEQPi0YgURYQ6
LjJk/jL6moEtMTe5w2LNylCwRCjVWGwIk931TFs/28wmDbiCNoThNgMJHyIbYbnp+8jA+3vGVW0o
a4FRjBS6lW1xgMp1Zg8bdMpAXD5GtNrE9oHFH6koW/2UpTjTVdf0Z0rsmjzhRak9Bv49dI6NiiMK
V3qEBqbnT3fFz5ReCJhf2Lxm+vBVZte4CmbkL66td90SiIB1MgbW1Ins7wH3rH3xKwm+M/9D9jxh
MRgU18D+GO3NqIZSjwwOw53Kj0wq4EMzfIz2zRsgthOH0SGtGcVDjhbE4DuIJQjT8SxZIQsicabs
W2ch7c1+789GfU3MHWP2wryG3dlAdh6bCzZnwM0Z2z2kXgmo6DOkOB6/NEbv2VOtvQ0IRgILTfmH
MG8O/qmUUhbnw4TvOWrgZxQMg5dKhL+2qigcbjgmgdacVTwXOEOQfGvgHNw2X0Xdi+W5qv2UoM5C
fGTHYPzCY1q/V8UN9Utl8texupzX0LVRQNJEH40K0U7Ra8K5y3/GcqMbJ4C1KiLUcNwOvOl19en1
Lza2iuQn8E85znsrWCED8HEs4LpKqxfFiKDeCIgwyA2NB3KCHiJkulNyHycVjQYRJ7CaYwoF2xj4
n3lw13X+gQAjsjeCKQeMIwukpZ54S6KbUT8fcvaKkXG0kqcxYYXOQrrvX9s8h9B/Rtq1NNtukffd
qhP7OiVxDXVK4DGywrKKUj856W1JtuUjF9BD7xwLKsRySNcFcjnzzvI1U2xi6nBgG7sckUsRPYea
ifV8oVHSjjLDZ/op9feABYueo1BFnjNHK5CrXjXjttf3eniswcV0CVMiPHLUGEmqYbXalOIzp8ry
FHOhF1j6M1wdOsoBdDDjU62uVONTipM1i+miFTVJgvK6MS68TQ9qDq2zwA2kvMKmNxDesL436ncV
xYwVvNS4ypE5MEJwx/YnDth6z/g8DkYvhWT4FtUTJwgcFe8hbn48npuW5JpievGRSc4yzvjY+AcB
1zNBRyIyiLAupEHVPln8HTkKS+VDNbdiuHvVK6niCCgdkp0IQGV/0bnZeCntOwOXSCQYTcmyUVo8
n92Dh6BTKBqf5TbU5C6sLwTgrTuWNG3t7A32SI62tnTSPXhdKXZ7mPHKWxf9CKj2Jd5qxJ3F8DQM
J0TsmCtBllhLs7sgH8YjyrELiwP/+kIzaAxyNnp4ndXC2RUdG/0QEQMuaVlN66Zrtp2KSBBW7hBK
Sie4yXDG20cdVUSk7qPk04BPwRr8W9oCbcZ16vvThKg8AMnezlIddGJypsqoMJadz5pVcgmzTKrP
kmPcdpSbZuq3liYuaNoHCzKwZ9154vVgJLGRUaJ8roDFVA4ye4VNfcdDzDszaT+A7Y+VwB84VPNa
FqmecVQbyA46vSJFkhbEezGxT9Q6PjbUbjE0eHauYZU8a0O6wRVHlPwh529XMbfyMagdCQMoQcir
rJnYWnRwenNs597mA/ANEg2ZMbHKoazMuLgHaQK19HfjrF+ALe3w3/kg+dZwMRI6YfEPg1ll2Sju
lH5a3auGZKGreagRg3HWi/5HDAff+AoH2LRXzVs00damqDUC4ot0V+BolNzwaJbySkNfBFWRpYWf
HtQOab11lik02XAh6bSGJlo5ylfW3DWS1pgDBAbUHxTkUfejDgIWK8tjbiGagYTm3PwkdK4SF2Uu
DPCZTDGobO7KUfmlaG6rI4d8jGt4siGyuiuJLtO0MYuXWDsbvLHC3HQErs1lUfk8qK9WxyXin4yR
QUUynT3/l8dlL4waLxBjBq++CI08aJCBnYeILsYf1MLw4rTQ4eBw1Me9uvWnR19yjyHZal8bs8YC
joUWYYmhicsoxlsP/0V9H30savVrYTYXC9VXoU87P3rXimLLnc58A3Mv0dbYMdufQOPksitkUIWM
97oXH7s518vL2u8IY0pTiKUBVb108FV1z4rmXdr0qUkymi/YUKixQFu0dBXE4D5E2Ll7t1IvIybI
RCwm1OGYlNOLrNe1sYs4N8oQe5yCKh0BFH2B94EeBXHzD1lDxC5DR2nwqthhjCZwG6jrDLCds+oR
PsWrLngFws8l7wbIlTh2pf/mFFdcKeteh9yClDyA8xIkHBreRw88upa48+tw1/i3JEeizLFi5PY2
1Z6trMKbmS8ibA9V5j3LClhSp2yKHDkVdxhpl/SZr6F1MhBEN/gkCmsT61vmM553H+SnSI4VMOip
50Ii1JZVdBCBNZyHObi7MoSdHSo8KUgRrTes9BlwkZl418adDD5nfyt29f0oltLotqq1Ecq9Z4sU
QNrRmLvGOeWgxCKQrRq2mgW1LjKF3Zj9dIED06NE0wL8ksZPRZfoLyPW9DjCsOTHBKswa+ioUYlf
M5K9IwBRj0hGE4RkDE/MgZyfeN344L+cZT6Wy6jjTFEu0v7qWxvA7PzAnaZhFfRALrKcyQq9KmHL
yZsfvoXKjwLpLyI41DmT2Ws03151C/1LO79R3Ida7aazDARKNe7Dr87Z1s5JTEyukNEQw5GhsbHx
z6rDIQp/qhJX1TYvD95Q8kZtRw52g1AhDKIh5Y8+0vm7YxQgK9x6kbfqUGvFrfGBaIK8qW+BUBA5
pXA9PduAuYUngi5y8Ddi/G6Ev5+a7Br5oHK0qH/R8h6JRb9OY4IwK0ZhBKvWZDdusBJj7sWyKH9N
xcYkdm70m4POXalGOKTQ/QDLYtsZHyBXVuRGI4Gug19tckuTZy/45RUz05vg8GMfGS8McvdZmbzE
1BnO7MfpEIiar/74FJW3rHoKGkLb3kc9J3NlWiUqRa/hrZkJTsi+dAejCRa3Cua8pr6nI1FtnLKG
0FftjJbS+bvyjyLFe5uoq4IDhxUXsDCQGzOaS8kLRkKzwjK8M0d9sHVUuTPeACF2hdDMaAEUoIsI
g/4Apnqf1FvCrHB6C+fq9WAcp61G4lA12ieT6kwN0Kgm9TkOMn7UxwH2cMr+Th2+Evukhx9NwGPW
PoNcRvH90akfdVCsyxbpK+JvYQaPE11ZU1YLoTlMNx8N+70n1UFR+agZxT5qBmfBOtYvUcEIY5kz
kzhxCgwZcoa1ht3QcdFNVQZ7tgsxSoYFXAdx0EdcPAt7oUCQFUscUBZjXDK+C1hjHB4GwCEoCeYi
+QzKl9r6xeI6RLRDtJW+d/oTiQ+l94Qe3CfYEo1pah7Cma10iHgqi2mDWo1LbWEkC9HdVfOgM5r0
PhJ1n8UH9BC8QkEHh7p+bc1d09wn6xG4pMxOM12USDCRv4VACNQ3u2NqcsE/VVifY/aUxGcDkAUH
G2eh8hLmLjenMYcoXnT5bGpwJ3a8GmQ/hfrai92CBN9JR+R3sMuNtLcqGpZ0WCXyLeAdUZ9R9JHw
iV8dKExofVbjtvZzdBouMRMEL6hih+PXR34XBOuc7TV1eoBEEk5G8goYMjHuCdyAyrqOeDV112so
L5clLkyNYyTnGSpGY9nXL6IiX21bYNMlsaf3XkXreuWpEzfRX2IGh9OlDtZ1iu5ThZ7rZua3Lt6S
ZGvDcKIPM755sgX7RkGaF0dZ05eojJYI9Qkroc15GrDeI5GtafKPCux88prlGdt//syXhMVUjA8a
OtiSgSYhAgXPt7GSA2yvlcygYmMKPdqwgDhghyMCLQ9pEjd1cwJH4XGdg66h5iJTHdpyL4GPvrb6
ZtSWGXmA/bYZfoJwRUBqZNP+atHSdt5M08Jf99Z4Oz+ljMTf5jaSlEhXtFxKRNq+mAARL1Zx5EUa
i0PNfV7tFJ2vsAxqyhSiknd04UIBf7zlgFZeI1AmufLL61fGdPKqd3V8o8ejLWoFSSR7c3jCU+sZ
py7eWEy6410dLf3pWqtgHz6Z4nOpD+/99KSJZxHuZoJERur7O6LaJHG975YnCfAfRhFcbiDvte6N
2nS0t3bNrvJaRztbU5DvcR8CKKO7W3sO8/Q7UXU1SUJUHcKg8QfxtNJ+IZrx4le/u+XJvDvc6xCS
uuQFtmAScBFv2LGNxhMUt6LZVONhal8qeutgbeewt/+aHvNJ4dzrlxPqUeSZwoQffndg3XkHCTpS
rkvoT0sDfSfhDaQYyXgCLw5TH7LBKy9438CC8/fklZktWKN5S3IFHDjg7EMAFhxM7W6hHmXUFruR
/eyXT3a4himoaptixFuxUhCzZztVv4Ikqy2qayjguguNWE6IUB/am5RL4m3GEB5ovNHBlmox6xwC
i8xr2pNBwCgpAY+iL2xU+ZwqCbriYRFTrnXFKRm3+Pm6dO+NZCqttBG13WKstoDJDPskUvBG7Iem
czV3dvGrjcsRufUwPKmTS/NU6JiW/4rs7MGYYghPbl5ergzt0cmXlGYmrsCkueqZGxpX0ybbeJUq
u6xnBuDva/nLpAbuPohP5rf12YiXiAjAek/RmjtvQ/6XlFVPiAQnH4GPC9AbrUV30GBspyF4GAyJ
L1Z0qzoKEnrMMzPgkuxxFQYP7UE37DnLUVzMpaiqXOnzbfNYlLc8Owr/rCQnL0jo6H4llNhMryJr
UxZzs/CQEc6pXCjQg/Bbeq6TEA+wiXiHlGdk640ZLbWeybB/iOxVhN6+6V/ZT2HxWHLUEyoHz5UE
W7Od+TATCEhRK6vSeO3o6MYVSC1h73zJ+492YxGyIYlxn/R7JnTM+tJqm86CeW6B4FstnwIk0+kL
4DV7XNqgV6AiM4SOQQeseAMoLUgPjEz+4eEom53dLv2Wzn4T9GAzigfWdOBBCC2hg1wrhVsAzaPK
Q+mVbkrv1fB5lFaS7h1NJTN29eBrrkBATrcsXcd+0IHgf1XilKvjAygZcMrVWw82BAnBxaEZstbI
+/tkP9gb1m8VU0p8hMmur1dD9ZIlvxxkpTQFA2rGdeDsuMeXzEFhIZjjVcrnAMDJeKei1GwEWXeA
WKSmkIqpim3o3AaMo/rB6D8w4JhMuRFh8RQukPZyYKXxsae3DPOdqT+bzvOYo4neoYnslHdNHozw
JvMnbo403ET8QNwd1dHpPgURVrCthnZTKOc6PBvltSz2qPeB1w7NYq7VqkVFUWS1i6B9CpG92+Yu
kgyQFql1tKpdYR1tB7Oktc/SuxGvNW4wnOOMJ3GX2hvyoB9a9Yx9lqJMxjuDa3xCgC3Rk5PvC1jK
uUjzq4k4uS9zfrCNb2889fLZkqth9gannxUoXGM/QS1LXY/GQt674clmFjlcxwTj3cZGUt6vSLPW
eGSq7N02ljWjyMblw5clyVA0zf1XzmSL2nv4TFJCOt+07KMIf4XjO5V4mZ7y+eE94KyqoHKnpCoD
/ZQbT91qNSRJTidjPVY7Wb7241LVP9OCcMRkXdcvYbhjo5Sb28jeA/maPZPeZtJYCDG9JLgLDyOV
DQ7ajm7HfPd8OMtLMd0N7cnDSqLxvmxCeN34VQPt09PdOS+ud3sFn++OFd+gvMMNA2DFd+QU99rc
d+ajpbyNwVcdH2YhKSlQjVtpJ0tfk0nkmTsUDBNrNmVn8F/b0ySW+uDSilSfVYBt0JUGv+Al5vjp
jKcf1EnL3giflNo/NcZjaq0xd7HCR4e9dvKPrt1GznZMmW2/s4ah+GmsU6Xdc/Oo1yeVAT5sk9B/
5lEn1kXnlMlYo2fZI0nm6oAVdyZMh8VDh8i1fBEz3JtnQfPfkSAEwaln7pPkyyYVjC3cocZqnGLO
1OTW4fk362U2SPp/t8pZLhfuxLOXmKyPF6b3Zspzr+56vog17RJ0a07/RsZaOtxiZy27F9/YZ9Zn
q97EsLfyD2LHl77Tgw1dTKbbDWfp+YD3b7n5w3lA2S46xkq4M8anlt7aUs+mSWlxV7tyZwz9yoMN
k1EzExk03HTloDszh2uhvPo9FcnW125185n6TwGVP6DdMn2KU+gLLw0QKTLE0KQ5sPQFCHwCVwyC
G4n1JTad0x9hMmMcr7jV9OYjRO1NXNCGbxrIYzkDyIYsUbAEK6ffS7Dm033CZZHLdavTu6MiKExc
CpvGoJqYdyI8SyOHj6AR6XbMvTv9LY9AN8F4IliS0TzYimxZ1jBjkDbyiZTGlsHdvMau0R4jYbYt
iK1gHva1HTIGdtvmO4keUWegVbGCB8zz3sSKdVOYW111o2TrNUR93qb4ghM0wbVXRCe/+JLTJsX8
3gaf7fCjTfAUykWhHYrymf5jYpLZCMIFHqZ5urdF4p4Q6xvuU5KswHvoLgFXprYCsuFAHC88uusz
CELuxd44kZTaYUQuDn1ylR1Q8+WMoGO7qlL86tWjzWI6Ih0JhcNyiFGNL1i7x/1aYQJR5Ocm3AUI
yCHmwZBU0MvxXNGn1G5IFi2UyWCTkcJgrticAOgDg7Cz2pMvuIFcz9+YCLLgHgwXfiQLhygTvqq+
R8avMOUKWbbqUiPeTXur/WvffZAzuJI0+qRV5eU1Tdc5NsSh+InYtFuK68P87RkuY3CL3ugbaIQn
FtvBvs4vdnvx/V3uuw5MO4OYx245h4dnLzkT1lmGaOE+gW8kJcxBDvP4teTht9alua9sUA9gbt2o
WzHimGr5QMQlbuGKCijdqYWb2SuYgbCigANjp8Qy9F4aIEN2afXs8Cx69sP822pGtJfDA0PnQju2
7SsZYE8gkJCPrET5jP2GeCMWxC+6/mEw3BPPjbnjypyJGwqrLryE1HY8omdG/kHoIp3hw/DVraj3
hrlRjO8JxQCPu//gJzuchdm4N4mEyzZptgdTVpHDZH3iqcMUxGTfpkwd6hE3MwXPygGSBkWrN66C
oJW8Zy2yaPxLAWFDQ+uzwXxn2ASFbGS+b8Q2Y+WY80CC6bTY7tjVSSIFndcgsX1EKCRBHGXJTe/W
hLQ+1OZPSE7yQNQvKBnlIGW5yPSdbh8rbWMw8+vXanZmQFNwUbacTJnYIx2tavEWgQtS0cl6j5JZ
exbeoB2k+cYXxlqfaJjPoX8NmEgDC86DfYyFT+GQxl/EyJKQrDzfEdaLOWgJmt2u4c6Rl77UkK3g
ie/opYqLRw1KZHq7Syy8fFgd5ZZoXTIBH3zjqQXlbxU78IGz2505TB+RZAr2h6loYR/VlE79u2v5
c282fWzW3DLo6jmii1Ldpx7HBpcN7iifhVjml4wN2qUT/KjazZtOUr3H5IBYRHMndgA2zl7mYbDS
/BYH/FMbPmktMXKA/qvouy0xJvuEdLfdKWBEUWW2yyMxxXDjAUVYJZjvoyCkpMRCsqzG2yjOlf+Y
6y5dWlS+8Fir9off7oy5hWe/T1fsfxK7uPBNTri2oPJGH6ZwbXmvfn1R9cfBuAv92jY+67AJS3S0
VGoOy+mMfx8scxa++8zgPGU/lbztjY/fWhz78N6UR5KXq+Yp1vZl+NNYjw0oY5utC4HE5jeDk78u
Ouzq8GG4acgINwHXwntU82e/Oib1r9L54IgYSYQBoImRVbKEvTE/EhNfMFsX8ErFMzE/JHiE43cB
yVM7RBVWnoJ2xwKxZ3DpMxY6h3TqhWC1+k2hgf1haek/5NJlcLuBejxAo4CRhjVpFcuzhnw7aMna
NL7zziMz27lawnzKx61qBqc4l27R7HodQkPCPaL6WI5KqpnQSbtbSlYotwcf41fqaRiNiw76xti0
n6PpoSCpkGcetMCHrKr3FI3mvJa1a3BTeZ4TSmdovgoZrzRJjUn6uLvYSodeatScfFd1nblv6TPa
2aueuMK5kCRF1GMieBwlYS0ZixmDubpYkELIdIsG3yrLb4CI7Q77F5dYg+4cvJAkjQFWDCSzZ5KV
WeOH43KIhOTuyi3EOs16MMeTLJiSZudad9XgprCgy7KZubKwnWRl0NFboblRE1YTxk+SfAVo7hNs
JdGDncD/AJklQhZtJGk5LaOnBn1SwqAMY9HSrAHbKShqBLKdz8Haj5yVWuXsRWur9EeY1bCNK62x
gsXVMiTzNYaN7KBZDBsjWluAhQk/pW2/ejgnjMjZROFXqNQbntJVOhHJzg+L+Yvmm2S+fJ0L47MJ
KZ/8k5Wz2hHNpvFeWLRli/+DARm9noV2X4MsEQCVMFbddao/HGXj/Ekurc1KzX9qV/8pC/lNjhMQ
x6UmHvNvO1KGVaaPDX47+HBBLACEjPB4irCWd0vhjUmGgM4rqoBO6HVRbzA5z1b/RquO/y1X+V/t
Lt+UbVqApFQTH9Fv8lLHsTKbJEB72dVI7jrh1OTDZIXLxtj4g075N8MMenG+lCOYDFmGxKMza3v/
plOWxF3EhcyVpR/a1ApOoxCKUvTv//0DabOc5/dfM2ofVRWqhSxa/e3XDMZlQhxeKMvOxGu+bstM
8ReVkraxO0gteKxY0V0tBNMHU2XRTDR2tlTTxP90rFD/g3z3X367UpWOrhu6cCzDmi1cf/uRAzzN
YVkgPUKv48CQnCboKWTUJVKqD3/4uZ1/kR3944v9pnNSAYs5djNnFw3M/bXOIX7GF8S8DUQxflmY
YaM2JZYJlk3eNN/1WJFp6h+6xFyZUFi8TlJZDWw42ZlalbWBb3kiNHX2O3JOthGhAl0PTCTzCV5q
kqXhGzs7pfak6puAvqZfGnOpyWhh+X6ZJtNlzyB+yieeNO6+TMq7sAldw89dk9mDk1brXs3BvkIR
gx2rQcRTxDNRlox2T1XEN46qvm7nIRSWF5/Ja0UDr0MUgexllqCXn2OjpEDv3U7bNtzGs200qu7Q
kXjzcboRp6SmgDlZHIbw/mqCcDLHdDP92FVzrOerilYzosUM6nA9pHcLg4Ac6kVMh2myY5oMtCiU
lQUKk+hLFsYqJTxO06K9wu7PJDtBDJfQCY62ypCLUt50mCAYElsOHBR86Ut4fQBV6NJYstqov0Jb
WbXet/DU1ZCiF2XMy0wVygU7pByOEKjohgNiYHRTVO8yGObSirnGQNO6N9hR6QZSnOasAxNeqTU2
Q2T/vQWQo0LuqMP+SmfUJes72JCMQKq4ZLzEEkiIlU/9N4TpL5RdK906qMS+q1P1kgNGflBUIL4A
+eY0AgFcxadT0XrzVHF90XSm16wczro28hHFcxpOCiSAOOTnKSRJ7SPrnI1R9TBV0kOtMkhncOlV
PT+mdUlRvDRJ85G02rytX1ZdtIJcELSgfviMdWq0Jm1PanNq+gbFGHpA3twAW012x++71NtwhWR2
rfGrEra+jphKJ9QMAOlgN5JIoz0m1UbhEYxZI+YFlf1s5ic84g+v17+cXugHbZTBGH9tVftNukiF
1dlhwUFZFZ5N9x2RnVthtISrBkCjmbSGOhw2cmmM6mOcwVToGqCQhkR3j2soXjujX28KS8Yv//2d
Wfa/nTJ4QA1TGKg18KD985RR6E9ztnWkm0bGtvVYB3TiYA6odV6QgMKgQLF01Rk9EICnSDQeAzZz
UZDyiUofdEoCZxm8NNEMpbaxWP3W81ZF4AEu0by+KvqLqm+9AljFuHCqbRDWG50Qi6wCIPCpUhRO
46dDAjVKKC1LXULAyE+CeTyHX3rzL4m4CkzIiOuVHZNfH6s49RiNNYm+RnbKiZRAcVjz767bdpAh
MuIdmkxd+/xN5KpTvn0qDe1Fsmw6c21VrCqYfhv1WdGsNaWGB7ZUMAiJEfTMLA5rBmW16o4hdDMA
MoJhnSFPNNT1zMEvZh90iCKb5UcJYCw32kUfMEULEfuUwwXNeZd8Vt68fc2WXcX+t72MOf6CBJmJ
f7XHg+jIeZ8gD/CHkjlhAgtehD8kL/YanAa8Q8UQ7CygWL0Ui75GqTDjlT247A9BDrFdwE11mKFt
tdEldlMYj9jFmbw/WfiEAto1/60YnFVZPpXWuSZxJex/TMDYOetW4b3babFXEP4VgbxF0mLXCovG
FJuWAfCQHYEZBoLtNFkBqfyMdLoSuEtZ7uznVS00dR8fO4MHUnSOer/Oh6syWJuifbHho/rGsMzU
DQkkKYtuSwMMZW278ljhKEIYQ3lgsxllYTQBZV/65l4xCKXDLxiIeY48OuZSaL8Ch4538i8ZC5W8
vQWZT9cqUVbTAKMmb+EnY8W6BuV7TMeYWKdc2Wvxpg3eJVAcK6eGtd9rxl1S1ba1YT0G2WMxjtCw
Moym3raoz0VR3fhEvPSuJKvMvvZOs7eddcVv3O6QCZkXD12Q83/ZO5PtuJEs2/5KrpgjCobGANSq
zIGc3tOdjUiK1ASLndB3hh5f/zYiozJEl0RW5viNtCSK3qAx2L33nH2YYjnn3msKzLFIAHuFS1Kl
NyUCPVbhwMZ6jmWgHa7nSOESXQ2CDAuWPIoyF3VJw5CQ2ozxgHcdG5Th44WHzrPGWeXK24aoYTy2
JntQRHjVrpT0KPuhgtxHQG8xkD+pJTbDVvJCBs6xDPetLlA6B1uJREb2YO3MeTCUfsMMvcjkdSrR
hOKwUQj5hFhZdLD99MFwtpaBK4amzqYRRJOR+5KONncy90t8AQ2d6+1TZn7GMKMH31ymwCw7Zmei
PLr2pgeaZBNDq5ZyxdXPdMypRFKZ9otpvZCJvZXAzal5odl/AlnyKQJaJxiTur1/79X1mWVGq1gR
lElfrrV59sNaUqwB2ELkvk6x0sG37dU2cjYRWeU6+we3Qk7oEkdGt8UFVe2zpnzpaBPECIJTcVHm
LwRML8iUUOMyQBeJfiSMByJYkb1eDgSv2phv8gRliDerTql6ypuh+pxRZgzGQ5th/GtxAQj/QoEf
z+kW21ytNvwySLYBukk7eZz0S4v8Md8Eid7iQYAAuKr7R2wlXX0hOqRDjKDGM0UOQUH7KK9plOc8
pe4LhHyCLZGG1ibDvezuHf+ir6/nSHZBC2NWPwUWTJWOKhiIdiTPEltfG+WTchNCDMXZ7J3xfK4r
RsBh9pAklwayM9SMeFiaTVjBklMEcTH4AGBK8KieMVs3zzG+9J3LJPDByZ8BRGnWlpCOBMBWgJyt
YoqhoC2ASOBpa7f7wEjmsPpPSnu0UByoYc8DCSgcvlWd3n94a2IR0cQizNYWpuTmOCJILxx04Prj
KJ4EAmOvPSTReZ7vxIDfFnmjwYUrdqmWblRW0RWGTTFZ23BAeFiNq0Q4t9Ggjqm4mSGiMDCXZK0g
/aXDMwIwsVAgwucxAjD4hkLg+62mAQThGAnqqkyONuIw3J00T3puPyQjqGT4OoF+NCXcF3UTAi/u
2Mql67zfG5IZ5UQ81CqkSR84aLhQBnTpMm5fxpjZCqbTHURZMpOGgEYDrVWmRu46zNcDsHLLkqjW
t5m2tYKjNt2WaMQj65qgQh8FFJ1z7GLmNmwhaI2IqIpzVW0VzbFRhocUTUiHxkArA4TPD/GQbjC8
1O0nAo/p18HiIOp+ZRsBxmxjKSogv7B0rNsSbVOYM9eHc4tfLe8PE/lUQbpxsI1yKmR5JHWH8hv1
OtPtqiMFryUL2kU8Fz9nRARF7CksH1E70+40ftHDfUG3KcOtin3orAwiZoS45OjkN/GFD5VDg6hi
BM9d1+widR8zynLnvShyrZl4lT67obGx2CWn9FJigeNoImUXQVyCRwmIAPfsNTuTAYJHIekAlkip
r3BaL8iMWM0zhMny0JcaM+OQx9AioK4YC55qMDdFzNMVEY5Ol5TU7WIXtNc1wwsdY1/ZvFbVbWiQ
NxK+GoG3cSdFb+BBZF/AM2v6t7687OVlk9wLsC9tS/IdcFi8QYwLghmxiawuIq7H7xadfwzDrSAJ
MOh3POJQEw3Zsqs/0zgeacRA54k4X5ZuXrVeuXbM50QxuhDIZwCexbuIjZgqCQhIvnQgMUIfERBX
gFTqdhThIq++dN2tyfGeTA8xAUkY1aYNvlnuPvK/EcKQpY8hoNgJpnAreNDFtwEb5WZ20HNNYsRM
HAblLaIpcRUaAuLndVHg8kdMlmbkjs4GH9K1Cs3m4fsomMLj+Vmm/qWg7V7TVE/LY80ZMZAiwO71
o3mvcR4WZCpFdKgicjZBGnVmRJnDnIBAEU1Pt0p8TqGN+xjXBhjPPRRofOLNQLB5RoLOXNtYxo6Q
8k+Jvq/Z/+BItAaxC2Ps6/LGQ6k6By2YI/tXg4vYzoazSfuS6S3RMGo2SHJBMAssd9IuIA1AV4lo
1uV3ALIJnQAOOl63rY6P6Ly1n72YZFk8lwRNiOQJ+m1dd9xT+2m8QQgL9PmopzEmi2aPVGs7hi54
LxJERLStEu3J7yLW6v6xL7oXoz/PXeBY1gu6twxpfsBW26WdKA4RD4Rh3AJ8wvyF/ilUZD877lPP
iAe35nJ6eX9v/aPdGE+zqUtsQ57Otv/EWp113VQ5esXGTia0hGLhXtZBWnNQ8/g8UhMBb4EoNkWp
mR/QXX40LeHdMuaGka47rmmelBud31awnaBVjKpHwKHzwLND9Gm28tJNEZty9f43/bG84f0QyNGm
cAxTWqc1BJ66oM6AZ+Q8SfAG6ZKucc5i9v7bGPpP34hKxXIkLSDHPmk40aKPrY5UGYKu2ejLaVcS
camH+Icdd4+qCnOuvUki/7lJw42MxzsZXHlp9xBI5la2Jo6mXp1ZwRzc3mGFCl5Mwwb8V9OXoH/Z
t81VZ7vXZdRhrKP/alkjkkcQj6ZyYDlWTzUy3aQuDgNBtEGbXmhoFDrKkxqAgheUy1ybSa7ZIreb
5yjkBg7adUhmi+sQoJNPtJM7Io5RQGtM1AUgTy3TbhCBblTPn6ofCCZlOhTMU6zrpkBr3N03LfOW
zJdPecJ4iqfMJKMNcGcJUI6EymmInkPG7RwJzI4hz7V0Uw/WnRmxxZdkAqaXcFHXxjTTfp3LvGwu
suZIQ1sF/i5x4y2PsU3d9dsWQXhhWWDWx2Tl4PWd4hQlqME4oz12xvAZZuyXuobAN3nsZEfg+sgG
mqndOzKmn5C8uBWes25GBKTetK709Jixq6vImk7sAtcjVZPNzBP6WK1efSM9S2kGG6CcOhZv37uM
4bcahPE4uvZJq+9sjFmGnoIrWyXVXVg5T/7EHD9NziSD7pFKPfM3pdC+WiLeEDN1E2Ji8xNEtz1E
kd47V+reb58cNMwgRdZ6cCg0vFPQznBxT/h3fJ6dkvRJ0ohWMkk+twzVWWXCb2km91nAkSDFuw+f
dZcJnbchQeo8osAsifHRii9TnDxHqUJPuym0at+LZz9mmFLrGyOPrjSGqKXTLZW3bTjXbf06Ep/b
z/s+JIjKuWWGtJnofdSmgXdCAgu5z0Aem3m7sMvboPnSJw4jWXQkErQcKhyvdR5aB+dOCaI2RV+b
G+U9Fqp9xUXm0VJLMhhx2v3799yPfUFu7e/uuPmO/K4JGQVd59RRjY5sTisT1HGXul7Ju64bkFP0
GDWPESyPcfn+21o/LJ4OIFJSrv5YUmZax9v3zbsCgEAfmVA2muBKTzElB1FRb6NBxhdRm/dnXVxw
QAdqct9DZWFaCuhYkbbGus1bJ16ModZt6eWSoZiY1sYb3OJ+ilp7XxhNfOcYYf7FjlL5mhdFSrfA
0mEXjD1l16JxpLgu3ZGwPEsf9oPZN9daRvOhaHPMVUXb8GzR2hCMskNmVZtY3b4s22nvFlV5G4ZF
e0jbhjqptNVlA7PtlbVg8s9oJTBOd/MKPZWZ6RtXa0DSAUIpr+q29FDCpvmLP6rsgzY9GXwcrbdt
bQt8lgACYYLZ8E7b2kWtDW3V0qdraWdDop1dNouWebCltduxiJixD0RsXg0UVyAqx4bAFmagDjsK
9D1t9RyjSfPRdWhYAhssyhlTGhREQnsa0Vuxp3XVBRqTRULUfIl+vmX8OzvTSXjvU6qyY4xCysVC
LjCFm6RCekTl8kh6tFt1Z47TnkTTBUs7MLhvNjfHeK4spN6vWoAhrSbxyEcMR3pzqF1XSJBs6qiy
bxYZuZZDyLgqrhf5WC/zfF8ZctbjuuOj130x4SMqi9VkAKVoXpoEJZNZ7DB5K0hSVh2TlOTaNzpg
dcxVTf4ZeC7OmvCbgbOqpsfoyYj2AOF87tKlTCRHEayyIKEkGBEprRr/vNS0vVMxCEQFZE3dWTHB
vuuwmESvSYO7CCeU9hIbrLWYFeHjX+naYQi/RFV7PtnwIrHDuQY/QFYL2SINt02r9srBfkG73DG9
teNBJRDPg3afs5XS6JT4uXZDE+bMojMfA6RHJpjmxVkLerakTRcZ3TpMSRtll9OVtE7pinfqZaqN
6yKj6eqBUlWLKew3fisXiPixNYX7DB56XSHWQJEyhw3k9a0jvlbNS0nbrJNcL8bnnA5SkWCIkLc1
TMKpsJdUvCYXjxjg2KGfsMmzdQ1UlRH97s8IthdhfSy8W3oraXUZz70dHE0jXe+DDHetUeFCU2cG
HfbO7w/1eKydbxrdZVMnR3UTkdupV0vH+4ovI8OqELrUeyygGm16j0egSU5NRsPRn2EcxZ1XgRfO
AwK6H03TWnfEvefNcNbZ4IPhyUrE40jMJOJIrx23LAFHPNjs/ZOrEaGiDYizPnTxGhtRWFwRe7Vw
q692i9ts0lgbxGGOslZfFY5Z5a6ZdmhyZfef9WoXUX1EOz9HYn4cnWdakL2FwXC69LWNbomvzBQP
QpWrmnW7q9DUzKJp9PJGi8vg1plI/+waBqMVKRZUZV5gHoAk7trJO1rjt5w+ZF/mF611P6rP2kT9
NNj4i+ODRHFTOw92QAp0jhlqDvpjsIrLlqkIHam2ASRC9oEsBRoCdHJwt3IX5tbGMqGoU9bUTnpo
I9RuYQqAC/s0HbX313LjZ7s2UE+gClnRzR+GanmQGarNOgg4dHUsFLCsHKEVq/Ox9/sbAWNlg5TM
OyT5jPEyZjpwYrSrVgoNL4vRL6zM4X4vvX5VJ6I6FKOMH1me2WWOfnxhjXrLM7RJRgDIo00BNpYd
wUud5e7KobM/ejT9ZC21DceRumeAK5Ink7JJKyaDeSvoPnuol8XUUTcGGLbeP2g/mURadOSZq7qg
B3RXzn377x68jlvGhjcCaJRcJ8xsHPN2QFO28aICqkVmupDdm3RZNRbYHQ/X9xCr9rIylX31/if5
WTHB2MCyXca8JrC6tx8kbrq6BQjlkEwVZ1d9lbbE22agw6Tu8yws2g+KCePHUbdlfv+GJ1uOgcLT
9ZLJOUvYaXHabXudWpO2SJlMHHS/YW+WIavSK+TrztjbWBt1ZCoZxNV2RgTkRG4iSYNLVJYu3KKy
RkKuNAJX6jlYsdabszgSzeztLs6B2Wp3lTWJD77Fz46a64JccoVjMpA9OWqMxUsNrYR3JjWHPW/n
8AnnygVeT56ipIbz+sE7/jjIkaA6CB4UJs8xeFpvzxMHwi5QeDDBJQuRXgOJEIu8qWm3Nkr/8u9e
E65pGQZfD16mlH+cwu8uTp0ok4BWzUxDJry0tM0I0Xw5jzcVQstKmh/N5X84nPAoDcMiosVi+6K7
J1+u64jt6U0eN7WW9njmw8o+GGWsX/ZjmDyYyrdclMFIbjCBaAFAAnOg2zZGxi5Kkw64mY6sNfV6
94EYavY9wk4riIpMET5gjP2wX3ZsgatXSj6pcDhCb8+CmXtmZ8XMv2rfz64pOY1rPxjHa1uW+Jbp
8B60QdNe3j8d4oTm6gneFWilC/nEmVUSJ+/q2XoVNVyKyyYLySdWifZc5EBbl5mhe9gUSTM1KFLW
baGBLSgM/9kMbHH84FPYPyz0jg1M1jIlGWvs/L0TxULcOL3gQ8rl0KkI1RkJI3pVu8fStPMlvIlm
UcVetCzGhPyZPgW4j0EUsU6tMmgkWUzTNxVmWrM3wTwlEtdEdQbO93Yq6/JulHJ48e1GJ+rd1FbO
0GN3IPpWHqusQqSHLANHh+ewyaQuu2hGx9yLpjNQ/lKXujqVYYj1Y0UeRH/keLYPqCk95uhFvXMD
Os1WEotNpWEqyRIjQfhHNUhslli5wo5XBqTsEpk8XK1k1DGjdKwwsdOwC5iaGF9eZXH9Qy2g6cLE
KIVoBe/X+1KoCTq8zIM7VzPKO5oa8S0d1Gpt5/3EyyhV1sdIYF7VKqFtzWxo95NQath4njuz0W01
6Cg+fRcz9eg70MnH8VJWVbMBFhKHm1jJkbGF7uXrLi+H+yQw600QoxpMsYQzGDR8az/kKnbXqU4W
QhQ5CNmE02vdOhnAtE11axLq3NJP31rjFBxSP8RORYcqYbcS2/dqeDZDQ20xK0cwqQ3FoBxrrTJQ
ivW5k+GCMpSx8GOjuCMVlU6n7hjEi1UCx0dmzLqGYmCoNbSZjSzUJ7wYYwyJeEXn6RTDWUpsnM+8
Dg8926BaH4hkCEwYlkieg4kkrbhK9lVsUpul0bhq2KGTPZb0G2BX7bYyQvdapex6i4Cxje0O9q52
x5FIK49cvTSYzVuaZFOsANTQK81eiM/Wv/pGDGpdcyDjp0XcM0sN7bUzkM63CE1B1yKZIdLl1LQX
ZG0BY+4DsFBjrpCTECGGyHnQJEybyr8N0hT1WT+ORoMoUBQN67zlfjFgoDuLeApFtdZqz/+SxZHx
ORoK5wOt0I/r49s776QxpmV2Uxcl5bIhfe0ALNJA3aldw9gkc7QqxAdqrJ+/nePq84aOHtnJ25Vl
5aDpnMTSaop15afRrpfRsKQdSZS10JbvLyx/9CvflK/zuiJccMk2zwFTnqwr6cz0pptnILsfOkoS
NU9ThKPubRduSNfXEjlMMVAjRoaGCNsZmp6Kapy6lhsnN7Z57Kln28vpJDB1YuohOyQ6eVVGiwCv
9QoIp3fNbZRpEAHC5mI0meMrlXE/dPiO5CRtkAG+zggri54mRUhqGPcpfixIReyc8yWh1NPSCFxe
wQFZRPpskZkA+qbudugb7w5XdZMs3j8ub8+Ca1lsDS3bhu3IjJWH/slZ0PSqDVzFziyw8QNpU7XK
xqJZJ8pHJqrRbn//7d6u7j++3cm+rAzV0BIBQLQ6we/XItPlrsn86OHffxfbQzoo2XJarn2ycYKB
71FNQ/fQChcnN9M/hiON88EldQLg/ueXcUBjInaizSydk2M3pK7bdQmc69JNu43mRE9ejvDJzBjp
9IVfbbKSa5l3PyLNpZiwURVVgZaBhnccCDq0MNIU/937X/4nZ9S2UB7ObHayA04JpSIQRCJUHaoD
YoBvZQoiiCziWBDpQmIipbLnfNAbEvPO6a97648DgaASzYglJNwx6+R4Fy2aHbCTqFhDf3rK5mZ0
GDpPUrPrz7GFiKEccoQxdWOt42GKzxLhxWfkrKBh1zp1+/73//mnsWn7MW7TXcs9+TQyiui7Glh7
mULlSzLYrEXQ4CvUU3whjUiK4dOge+JCxDq4vsqtzaUgsroiqhT6ScV04IN77G0f8s/D47GhsR1B
KfaHbvK7ne7g9LWvSpszQreAiWD8lQK1/zLq7Hsj0/WXqdPaZ40bJPsPDsX8Vb8/MfOQQ7cYM+ue
Z5vsp97uJKN27HIcvEj1wBt0DFSdkcefFtslsI2+gbPnM4STo2186y3fukMh4yDkHoh3KBxiDN//
OCdVmcu9+PbjnGwxawLrkRIEchlNGQrkpmI0TRtzNF96N6ivRM/986kakbeozMaICJeBXUYNL8Wr
x6pGKNX76HuCYSE7gxa2SNLqyepmm1QRF7PlQyMAl+54k+6CQmRXojRLonGb0DKIk+KC++AAm6dX
PquLTjUB7N4EPfzDEtDHmh0FleYtc98FXOLttIh7jHBlPMIZkir9akqGdTK2IACcdeERfg3s1HdI
8vlDNlosvQhjaYqyCbdpGQPGJF6CWAX8pPSCpNyXKAnJP2XvSX4FhpCuICcxI/thWjgoRHhkf1B9
zF3x02vGlZ7uWVythjBOHpRZArgoUaiKkgASaBdnXfnJBh9tMbcfpx3HoLpQEOcv+r7F81anPgb1
Py6U/3oe/jt4LS7/+W71P/6Hvz8X5aiiIGxO/vqPQ/Ssirr41vzP/Gv/+m9vf+kfF+Vr/rlRr6/N
4bE8/Z9vfpHX//P9zx6bxzd/Af4WNeNV+6rG69e6TZs/3oRPOv/P/+sP//b6x6vcjOXr3397povf
zK/GPCH/7c8fbV/+/pvDav1f37/8nz87Pmb82kq95s/h39YtktXH0197faybv/+m2eJ3psGOzs2M
jn3uC/z2t/71nz+yfpc6Um/+3fJIvZh/lBeqCf/+m/07zSY0EzqpDDSETIeVombIwI+M3wkQgN3t
IcFn/grB+7f//YBvztRfZ+5veZtdFhGF/99/k6fLL6NbW+fBY7jzw8eW3rwafrfaRUSyeUDKbQCm
hvmaFCDLFAaTXcxW8DCMXfWajj7cPOmMRCCSYBruZUrKc+gLY9/Xkb8r8ObgUGbCVnEHrQZvKtZa
47Xf8jZy4VIOKBoUmeFmPZSHztTC50aG1TbM2v4QeF2/HGDsoCSbF4+h7sLHDtPeZTBZ+r6hQbUa
BINCy2XWauVNuseSYjCDrApU2tSTW0pzQpIMXZ3XNlJD1DHpHh+EfK60tl559gTqDSMEdU8KXioQ
8Zos52LPCJ2sDRn0Z2noaZcVwbvbfBiSG9Ms8h3EYefJwu3xgO3APK/NfDr2uQoPRYKqpAvdp3w2
nZGTrG81u5zxzslMIGM0yRMiWOTZMMIQiq1NHXnePurahiZ/mu2GBq7xFNVUzEHZwFRgH5we886W
hESHJPbkXram0V5tA4CXC5WYFIIeLGP6krOyqSczN8hh8Nix9aUobPum8qIsXVHhEVSXhIl21aEw
XjuBRh6QK9rm3GVKY5HrlYid7UXui9aZ/Qow2njnaXW1dX0zRRDSkyQsWZ2A3XS7Rtcsojks2E/Q
2fGhxSg2WkdPAOYMQuKq72pqzSypLtyeE4VSX9O3oYMUNKuNYVcR00q8ZjDjByZ4+pneoGYLgwku
aQjoyuvjcyME7Yb/Er23pcptYJTiSlZNs/a7trgx2jE4Auif6P/nFTpAYxhKdmhorD4VlU1gdWxH
NcFS03h0UsyqhpyaeyNDrKZHDPekhzKyw8SxAm+pAWgQJboyOt805qQfLouud58SUw1QcgYPP2rI
MIWIjQUMRcSg+AjMu6TtUMxjnPpmJVrsfmplnSzdwZ9WZt0glBttVCm9b+UbrQkdbRcbNc35T13m
RDdmK8RE9dvMrsYiAEKKbdi7y0NN3LrEGh+xJmS3fqKSXV9M/mH0e21n1OH10OM9htrtuFemo2GX
HjOTtLExZPrKrLrVqkNCnBADYZVMah2lVnrhTmK8ou3B2M1wq5dMDxEwjDKfuk2c5BZOvBjKNrjP
PL/0VZ7fRckwvDbQ6G+ppnBh+kzrj4byi9tJCRSMo1EWoKcnVS1838VFmQ6VAsnR1MmtrU9Fj/J/
dmtAGU8upFnBus65BQEF6yZBa6q2om2KN2jhASw94+zrdAqcYKQyN4yFYZVs6saK6G/bdw7NgEXV
j+u1k+Eta/u8JuZ2EPchjb9PiQSak8eF3KHb/ObgLvRkoJ4118MbwJHZJXWPCasvUP7VpVwWifIS
sF4EqqBsn86El5kXrm1YyOswTPPCyzLrmzNBTue6tbriTHKVSgR9R61tvIWbT8OFqQc0p1R+OZn5
QUvNC07yOnXy8rVEoHmmx4i7Fci0be4VeNgCCegl4zCHfXVh10GL0g5FqU/HEhYR+AYSYctLkeAZ
1YLe4ON413gDK1Y2B85OPLUoIHEgGWdZY+cIMMBBLVHewGSviltrCC/0qnhlzsHwyE6uVJR8riL8
bF4Y7eq2RiDbBCTvgSz7VLNULDWtKdG1IzT1hv5Vi8i8Lex8N7nJZgrEo6nb9kH3XIUAj5gjlabR
ilFZdg4P2yEHCq12UDpI//Owni2DOC7Y9SyMifZT4usXJA4G67qLxJ67QNqfBvgi1UqEUXTg6qOX
EzrWJfvVL4Io+a0lNH2nLH280MoxQfQHeh4rX30+avFjxDWK9bVu7kMG+EzYivZY1QN3IX2bg06q
KMnjxxw16TZ1IC/F+EsWg/RBkgUOUoDRvnNG6O7kB4NYImqYCEfmgakUCXy9Nlmi79GXVlUZa/r1
4OyH+rUoQucrDefm0vK7Eo8XkbdWa0/bKSoAHZbJSlqM0NLOCL51Mua0ZohDj1M0XWNKuUnL4jkI
9au80JxFoZIZQzZdxApwqddy01Rj/6wn2m1XJPbncup6Fm3UO8JKBguQ2mg/ZHXnlIyeu3GvIle/
crQu2pAWc8W6BFEwYhZcRoEHRDYe1r3rpEcuHS4iGgNnJI5AOLRwJU11gqAyJXKP+y32mMeGVVle
p4WO1SGvVBut89JCkDRMkYmtxraTdeXx5FlL0TmITzoTh3M7AOef0D5FLHg4r9sOYI8daSZ3QuJM
2yxnChvWEye0crtg0eVjdtXhoUIK1OAmD1QwPBVW62vLoKLhCRmobh6zQpHjyzs8qEy6V0UYFdrK
rgy3v4YoMX6tqr6fdr2eEqKpT54q1soYCfKu4GPfdC5cPXZrgEFFiJpzE3YlVICMOHEkkUkGfjQJ
5G5A88/cPu4gT5Lih3jRLL1toVr84KRH1usizjCYUsIkF8wulH42sBlrwXhaFpHHMYqrdahrwbG0
gVv6MRYTMouIxJNFrwEBlTr9ZTQ2gN8Hrco2ujMVD11VQfkQHbpxNlO4hgnxIya0UFCG+joN7pWJ
W+RThX4cxB3X6IEbVX/R7S67pHcuvmqdZ31TQYH02Ev8W9SA3ufeDCAcRxGA6nIgdiXMUib8JEi3
X11jGO+sygWAQrDc7EhJBZ8kL89bGTlIshBiq95Nwbb5ekTEaO7xTOzT9LrqrfLF9GvryzRi6i+L
ALx8WLeq/uQ7TnDQaOHtJlL7SIFt22gvvb68GIVU5w2JKcu60zTiJVMYTVVO+cNmTZ4VjkjuEX9A
Zq0gD/OS7auhBokGI0XNHvQALbvB59ix72OfVJNvmAPTtNAvJGY5LUx3Gl76sZTnbgsezxLVeDm1
ngYz089QmshMYHrsipvEbfrztvJcZvl6tLM0DAllm4Xov91yE9cuFZwbxABaKvHUUcYif04140pn
nAzLAnRHFgb0N8bBRz7hKLANrqUWOc/che249ZXsm+gyzirAB2OXRAtXm/pFP9nGgYg8fG+WHl+J
rJquAm1OHYhrf9OEg3njaiL7GqQmq6nvkznQJO0Z8U7ewsCKvJRT0pzZlNVHlJH9YhDCXzIpAxIy
FFO/L7UBBVtv51C9crK0QEfkvX4tzMo7mB0oUPx9GOXIfAaQFejyJhvC6FDqcnqScZccht4QBbqH
stxliAGJKc4jYlYFIRCJVME5Lapm09Qjtgg7VktDWOljJ+LmIfdHk+3cQACuGAnIZffMgJJNy1Fk
bXDtYeU9NlNf7ESMu2Mca8HQdMzN86QIBYYno5i+AYrRLpULmTrzlL7wqiG/mLDkUekqQACqGI8w
MuU/exD/v7T8zaGQf6e0fEyT9DF/+du2nv+o31SX/Ob/VpfO7/QysGIL5ALYDR2qtz+rSyl+Z35P
qJrNxAgd0yyn+7O61Gz9dySsnsOvzk1XadDZ+bO81Gzjd0/QTtANhy4UnSjr36kv33YnNC4xuvfM
bk9aR0ODSM/BsLG21s02vYjW4yrc6Ptw/d1B+bOc/b58nV/mr+bHXy9/0igzQjPTtXRy2P5+bsa7
zJGYWcsPXvztXPevFzffVsRJlzh+GbYkA7HjtlI4TvhGhbgx9a8Spc373+BkjvvXu5yMt0VcWpMM
Bo905vPGeqkrOIjlqztBdXfPVf1tIsElnK4+eLdffae58/hdlV/HTWZFY++sNUtHvlgLVmXrsfcR
4Urj3s6xtZFHD0wBAueU+SMm6HFdY5UrSsVUpFuYabezg+Y+1fPwn+2jN92j/8tJPOlcySkT5Ao2
LhK7OyHXymluCie4/eAbz2frJ5eImK/M776x7UeqZK6MZmslVuHC3KO7zG7dM0xI62YNfCj+4HKZ
r7mfvdFJA6Xv/SoPSp9rUSeUOVwq/Envf4c/7pafvfR8Nr/7DmlIFtvoTcmGoNLzoQZmE3o3WDsw
7vJwG6xvIyNs068uhxR4RWOTlU1QdJRo676iEB1T/+gnyfRJZcG5leQg2e1HmyAdwqSA93bmZ63W
seOnG3tMPhgyvB1r/OuyFvO/f/eRXU23E6315VrW7pkAE8N0d52JSxV/ID0wf7G0iJOlRe8mDYHN
SMhI297g9iXhTMOZnITMBdL2gCQNM7LtP9hieEFtvFI6Z54bYI1MDe5qifs4PYChZByOhI8ksYcg
c5/CyTikMbkKuSjubBooDcIrO6D+L/SXfBS3Nk9XZGbBBbUmMHxItxkIY6sxlo5vXQRRsC8N/1aj
vb3Se7qt+vRB8/oXa91pyqRjDJUUFUe0yFJcaVgsChF9SXTv8v2r7Fdn7GS5880yszIeCGtpPuge
duFuOBsssFCtdf/+O4hf3Ysna13ey1x5Jc4mfTfelatwZVySDY/q0FsXZ1iPnnT9gzXlV1/mZJ0b
ixZ5hmwdTJXH0UOjmgMp6R5Mu/vgaP3qbJwsWqKMqfsmw10n9TX2LEbAn7rxg+P0iw+vny5Zla7Z
VWwza2zYles7Lb0v4mthfXDn/OKj6ycL1UBnqeuiwF1r5m2hrQlXj4EB/2enWD9ZqgioH0Q2Gd5a
fJZXapuvgiVETwitC2MFnnytfSBH+MWD7DS80uCmG8yAE5xj4BvoJ4S2Aa0Dfpn/NVTRB+9yMjP+
1zJ2qp4PvKYFQVRIeK8LrHvIlXfGMlqGZ8iLTQK+tuGmOdAV/w+P3sl+pp4Dwgnes9dJf1Zus+Ww
gdvknkP6WAL2vRg31vX77/Sra+DkZtdK7mqnUfCsy30KWbiKH3DGv//av3gQ6id3eZfCQxdm6K+R
QNxqejvnqNUf3Ne/+twn9zViJas2it5bm/TU9OFM4rGrjMf3P/gvnij6yT3N7TwGKZlQbFbdXbtO
1uYagOra2b7/8j8/LoR8vX0kej5apcrUnLXLsh0/NcbqP3vdk/s5D/yG1FtkKoXce1YMTiT96Hr8
+UpEXPDbjxy5KqE9x/a99C1aouN+KJJbpTwH/xUEXIc2nhljS59WOGkO7EBcIpryfTJAAioauqRk
EYZELi7f/6a/+jj/j7PvaI6bB7b9RaxiANOWcYLGylbYoKzPNnPO/PX3UO/eVyNYGFRNeWUtMCSA
boDdJ2x/P7tURKOm9xBTMENA9GTtsWiKYFV2VTKE142/7bqz8YkedaoN5DDkIFExQn9GRl/b3Fki
nPPn7effi9w/jf1ZN1vUWnDZ772oDCdf9ocQdg7+EEinCAK3B9WRHdijCKKFN19MlKMZOaDrjmSs
Dx14FdlyD2jHQYPk8pxGghT5fUSan/yjszlrlUoDwzJFwtfRDf6V6b+L685Y02aCXUmAN+g6TQ8n
HerhJvjbKPSBDnd5sXnhyER7aox1rpezgck5DtADUanlXR55C7xvVpnV1ZGXEtQbtOTCtgUm0Jya
G4BVAtqZAXqIYP5pfp4kgiXmvIXFBH9RLVKUw1kkjCBAD7ZHG/1vV5/7WcZ0hv/v7EORgIkGajbo
mqh62PmjB/UkrwjrHeQpkBJhBi+41fKenwnpBpa+EuoPNgS/lodKhVRNbok1zr6/Jfw/BaSzzVnV
lRwtTYY2qFwpIUQKId4Jqj5BZbNJwSQdyveqVV9iyUCrL2qDYbbe06R7j3NrOax6+XMmJZQd0Um2
oqIWbA/eK29/P3sonAMS1WN86WoQbCkaAkaegAT+KSr13c5jAj6Fv6A1JjNuRRZawf342A1jKLXS
K3o/AThhrxq0g9sIsukjTF82+ZUe/ibW3zmKQpT1oZBF3vXKFEQYJzWwyP1WmXqT0g1YO0GmqSmg
SHPSIJxyOcp4ozPZAWYrlQptNLCzjQ5dPZgmobMc75qRCE4D3joxCQLWWtEQA5IaQnVwml8BeRbM
CyctbxXA8w2gzFIKG3AYNE8ZaGHqW4Kyq5Lu6VoJkgLvB5ikoKb52qInZocWzrG4POXopOXWXa29
XJ563vhMZrAVgGYrcJRCA2YyOgrQuKVq5e9KfPHgzP2GvzmfIlWfazql+NgFST1A0+829oDuPgE8
dejdxMtPEI+5/C68X2LOfBjOTzAe7pDl0BraWtXFMPuXh+Yd9+b2m2eR3g7SrLQG5mk6wMzVaw7Q
/IZMoLuGllM9AabhDZ1Lf6SCZedEBAtsHUBLNlGGMkKF/Izin0SHY4ngasx9FfXrq6AeaStrDTDc
5IIx7+ZBDj9UC9ouLnHgsumlPvSRIz2070RfeLyFYeJ7LhVznSUFxQI4c5bPUMC+vCrqNsA3SdJk
4hqiDLQsVxOCWbjmj3faBz2Ue9g9PY443bRD/ADPoJvZhza8h543KCa7yz/MeSGDCXtJSzJ1Aho3
rEEzGZrcs5rH60Zm4h10Ly0CPkUP++QXKW9pe10GNJg4l9ql1AsAlUJdayonlbIfdrVE3nUPzYS4
PuQgF0YlbklqBcGYUBfe7DhxwFKigHpRFkDm9DAyi6CVwIyYIFBUSaJY2E7TbzaQwYS1LMN6urMx
LbAcuDfhHvpZ5mgmN1M8mKkf1CNcGy5PEu8SZmzPcJZC5GEEYyRH3MGxLFB/TadxN7qWU7zBFMkT
JQ5l2yjfvRET3YDOxW0O4c7QjNJ7W66PM9VOEtHvmiZ9qUf7bdRhLheBLuXNK8ppel5D/bvXH6MU
qJoYVtUVrkzge+sQP0vmPQ62UpBEeVHDpIFVTtY63go95nJMatCLqKjawhuZyQOwQSX2vN1vVXlv
6HBChiijYNU4Q7MSFrIaJ6WuoBfQe7ILjxw3v43eUSV24ETiNo+oTJvelT/FxH7bdrhD26UZdgdy
sIPheXyBsUqoh4tXBfIHblxPl3+Jc+jrTDIgpmrMORgM4ar80bQbXGE9E74rxnXfkTqTDuyGytI0
Q48P5jeU7lGX15PrvjH0LU+cxZAKXf3Y7iCpPy23DfhDUv183ZRsy382sCRD+W7t0VsyYIE6FR9y
VqBgZ0KuX3SF5m0kJvxnpZbLZm1pmEMrRu7eYk2Q2jkRrzMRbwHJCGlwVHaKKf6Rmqpr2nmYhNT8
0Kyf8yAIXt6vMMGrQnY0ygoo6ykpMOeoOp8glOskFGpy6jTDMQnCt5B7Eawzb4cyAd01S5SVMUIB
H1d+T4O1hUf1fGwkwfi8SxArdqUAhJuALgGyuTv4SxnqgbKzPMMjtzLs2/fRk+aWfh2iq3p5fzGK
AP//E/xTKudsgykDdFPkVkUnoKgBCV5s9KHlx4hAYTlr/iJjF46sx3Csg1JcU6VHrRBEI2ffESbY
ZVS+oG0GxHbTHHP4qFm6sOG97bBvzhrCBDqZJsjVx2g/yAfVhfMrXHnd3lmC0jde8nAQpWDOLY8w
QV8SkGl7uceFdYWKpNTEuQOA7Uc+FrhKao2jyLBoMyA1MNn5i2bCLqiMFkFwcRpd5oboP08Mei7P
0A2x4FwE9c2fxO3c6qTe5eCX2Q4UI31pDyClYI9wdj1hUkSayx2AtygnwNXMVzx4hQPe80b3mWvg
jXHiVJ60l+Hnd1X7yGTFBgoYqZaAIqHiNEZ7BZo6pdZB8lnUudvW57vtwaYMJKV1XjF1UrOzIUtt
346ZaFl4W49JEOkcL2sff1a0Jh8fMZ5xV+7gTxaoO+qud4IF2Sb+mzf4bFifBW1nLmUB6M32qVS3
HpwEQuqhxJu7Mw7/yovfRYgDzlSxxghQSpnoUC56WEIZjt6WBvQYV+/yW3B21Scv9+wl2pxIemGj
VTuqNwm0XAf0aW1Yv/66PDwvQjQmCxhll4DviHtt701+/XvrtuB2dFAD3YX0fdgJUvb2bfXdWjBZ
wJaXmNJ1hT9uCNvine1roeK3oWgFOGlSY+J8kowICL9ED2cFjWw01fZqXgq+U7lTxAR2FdUJBbAY
9IVNtNjFF2oQ3UMC1nTN2E3u4O/lGg9XLscWMWfLHXcoSq6AcIZ9ILvQWnLhtwkHBAfUBb8+1KEm
CA7elmWim/YAa5iwGQiL5GWpjikk2YW95899/91iM+GdLUpet6D9gaOr3xm0v43ieQGfSD0ho/hj
Th7b3NhVKB2BiGC6sPp5mBJyB4AcPGYAfnBaWQKWHQp3qX5sqAmxxpjClkh50eTsRzzDV3Gx5oe5
IECWm36hNK9qHz8DuHzoSQZt0s4rKGyfIwnERk06ylAzTstiN6mxDsXh9aTls6DHyglPli1McLoR
wLPMMIIZlDLCqniAlUS0HopF2V/eE5y9rTIfFjG1Qa2qiRUmypOp72ZjFBzNvGdn7hZRBQhuOWkW
gDgfs6b4pY6e5Qyv0XQWnYmcFKwy2aUkTZvom/4wDCZuaTiElWt4HWr8nhqM4bQTdS846YWFN5ot
6acYSKqQ0PiHpo4PiZbf5rW0gyLRa59Zb5pWPk/A2l+3JEy6kRII9UKW0QgHaDcDJggmQz/LweXB
eUUAVtmH0nSsm8q0QmrARSxeYZEr73O0850MPwnRgyelTP1kyh/6JbmFWxNsghvTdGkF+okE4gHo
9PACzptHXUUtsBaZ4vASocokJ9AQiQoKEtTe7xe33WcHiPy+qI+jr/jQkXP6N8EE8DYmk5z0AupR
2mJAtTpSXiI7PaTrcgdpoqOsrhDL65oXfeoG+EiU82GCpS+1lQMkpn7Hlg5Fa8nXa+i/RyPQLoIH
4nw+sZzeHkKna4TLVtgG9BTtuhBuCkfNdNaX0UEj7t48QYbZByoEqUukYsXJ0CxecpnT1cB7o0pZ
37fmgxqhJqoKTmMO2NX83Hpnx8wEYyPSyivOyxmi3pC0+gXpjgdQxjbb+gG2fFDBjWfPHOv3tOpf
Lk/jlle+ORY+m2VnP1rptZ1k8HYL8xqFKdiZWBDGS3azBIlsVXSwcbLl5yfj2Y8soxHLsPExNlvA
BgoJdZwKdgFvZPYKU0D7KN9qSc2866LfeSpqHfPmhckmDT6PVtDGgaWhZG8oYVX9wukME1RoZauv
l+ee9/DMHSaWYV4nFzjvx25y1uo/oUgDb2AmJ0BqaBlpA3wmGfFhNxn+aMaCRMiLACYNSHHeF0mu
AKczQSrTbp5WGu+SRiT4wcGUmZ/BcbZVQA5tgbTBgnY+ORQPxY7uYT++b26kUHXg97MXfRpy8hmL
IywA963WBYjOFLe5FG41/fCsa4GKps3l1eXMFIsk7EBxicBqgZ0ktY95s+41GMOsaSe4gfCG3zbu
2UQVxEx0MPVpSGEAZdj0JxBUkIFVBBBl3vDbtJ0NjyJ+PY1gvIZzC0/CO627aeuHyxPD2Z0sbNCE
CkcLjgCuZ/JtbUEWX5BA1c80/E0y+5RJP3voaNLTdKEl7EHj5lZKh7uBwNe5qAaE1ygf59Z+auDp
5Jg2bJE0s0g9bepejXH8W4FyD6NqtOKNtH035PRFso2bSlUhZWo/jgu0v8b2hjTpcYwL6InDACeB
LxEumHexAUg5hIRh2DGuMEg0t4swXB1RgDpAiv5UlKZLSjuo1v4A29Kfcl4HeQmT93jB8TzAqQ2y
yXCWGnLHsKTdOmi3Bpy3kjp7MgoIt03qPqnBSlo7+6MY5MAuIJCdqy+Vmf0Aq+SXBosWGOKMUA7p
vHVSIRUyA1IKzWD4SflTh6/eYTLfyzYLQeQF79qbMvV9SusjBLs6V+6KR0joQXZVo4du1qAdQTUf
9myH1i4fbQp1JjBDXX0oH0y1vIfK1yNd6t8oFYzoZliyP0XQna3H7FdF4mOPkibcWjM1KGT7Ixph
GAcpTMcYchl0cVgOmNP4YQKUmKQIcV37GYHhS9e0heYgFFAgq5PaUdgV3c8WZjrwPzslehv7uQLN
QIim9YMN67QExG4lmkDPK55zGWQw3PVPC4AddQ2JBmJLcEQuuzujnExHjodDRaYE2gPS4JQSJNCz
egLqIq59NNg8Ms0vHZzr0Kw1oMc73MAP8y6pjNSjTbrL2vVYQklTHafffdX7izwFmjZCCxhMlDqV
3tukwkVgfoOy6n+1TUG1bAG3IFCkyenwkalV7mL7nTJCqF/B3y7piugWmIyPVUo+SAeD52r+2c8Z
9ADlg7ZABt9o5lNZx+8d/JhKRb/dLP2UDjRnC2gRLzGU0inxTTVBy3PWLeh9Ffne7PEpl9TxI8QO
Yw/9Ks+G2wW02d9nzTjG4Ci7xZLfk5ZCf6vEBgaH8aaP7V1WySH4fzJINGAHQh9uDxOrZ1tOfKu2
JqxJe29B3zuF0g7oApBQtnq5dKBaSIKCSLkL05SdHMtHDWRZ3FiIDxn5o1zpN3iLp77VbhTYXNlq
9ayM832hk8xbYfQFMubt1jid1eVvuyii4tj3ecVg+0qNEkPpshqiHZxJYTquQxdJDi+nrO/vmmCL
fc2GSwlWIZymI7xsetNU9HZQJafXUd5TexisFss+n03BCcsppENg6euPdfNcldpsSaFxGl/bGxgy
/6mejbvlbfCqPX2FZzBc4r1aBLjhHLlgun39vRyKj7Mpa9EO5E4fAnmwfnwZD8r7BquGfChUWSNh
M/X7axWYJV9/y0yhhjHkFczLe3hZ1QN0vyNnauBLMN7O6uPl1eJthO3vZ8eAPq9KobRlvCPqm1Te
ERE2Tfks8P17wEDj7+vI2hqPCk0zjFzTG73OYd+YPS95/gNfYd7UNoe0LEOjLckxtsb/crkJMjh3
LovxAI/JGJknAl4WPLGphV9j8zCAzl1Lw/0EpwiHqvYthRMjDFjWQ99kOz2bj/GQBlAXCQu06ZxY
N+GYMI7HrCf7tq0g06FOkJm1+tjtaLmDLNnjGMFhXh2VV1DYImh4tpBusecfyQD2vGkMoJ4vOHDq
aXL6TFug/DDCZRzsKW/U4KlGofmIcprkaRo9tjpuFDJsw9ze1qE50Vc/koQAiCtXrzB5/SUp1h8Q
aX8MUuyTFCMOWfUeJzn0amDbZJH5kNn1ESIhD0NDX/QlgvZDUeE8Js1/kQbm3qDCZLKeoLDe7Ps0
MYIGW2BoQWM27SZ1aQOVU6h71938DKnKQzbDntKs7FttaQ6qiV6lWdX+GmunvEGHokJ6ihOYiERy
+xvYtCmkVvaoRDNMPYyTkiU7EPtPTdndQ53gGWD5yikb+Q6+GX9kG9wImBhhigdcxY0MtuQNgS9b
DVsCqbgjFbmpBsPvknhxTDhEEVW6N6oF3GQtvVeXKaDxEqj18CAt688RFKRojqHRZVW1l6ZdDecy
/YfemlBDnF7mvH1cOxg0E6kOs7UGzUoT3Ak5qQNB+3V/EskqaI+ARkVXC8qA7m3wTFYPj+JlT70b
+5ulUuoqGtqMgmsu7x7NfGtoY6JTiNtYYRerxzbrAk0GE5Iu45+mJIKGG+8yynx0oLgA1QcZjV5F
bVzcJfweXoLy8+VswSvtsMwGaE7kiYTDI4QzOiooHToSee03XuTbOLwB6YVswc7wi9zJYaZ53Zer
wRIeZBWqGWaOovIIl+22hFVDfdU38T9iVU0yJVaMq0Mok6ducxYV1dy3Jf0m+7GEB+g7Fyr0LLZm
mhJoHsyznPhjg20YQQIE95WPzxxH+PZLY8gIoFBd/IFbsgv8hmBkDl7IsJnTxzYiedD6zxYXAVUp
DSTXiB0svA/TEVeEBeGU5AxWobDS1lRRJ/wMTFBGL9k1YX+EhAQQNNVe86cdSFn1tduIifhhlcGa
yMAP7sBfiKDodPVkbbvgyykK3RNc8q1PcBWcNrxxp/vwrQxyPw9FzWDOUc2yGCJZ7/KEbp20IRz7
v338+3JQf5+VoPz39eFzwJVkCI0Bj6PCdhq40sicoShmOqo2CBIfbzexTIaoG6yla/AdQ8LMcPSb
9QglZ3dt3AjgyNIVJVje/YxlMVh1VJXdtp3q3C33kHcJcfp/kNqxTzCvcPs/kWcKpo1zz2VZDRm0
wXsyLkaYw2xDXnH7g+KSvxYGXE80uFhX6S+tqDTv8iJxFt9iIn3JC8tQRxD60OuIc9BXtMfLA39/
Xhis2HysURRfIEgeDvSFzGMwxr0HB5urSiOGtb3OWWAMho2vvy2LRNp91t9WFpTNBJ0r3oMz0ay0
4BhkRU/DvjvU7W287qHpet2cMOG8mDFk8sqBhmTZTcbduIKOHVwemhNsrDhtPOZ0hLg7DeFBFVhQ
OgWTL9Sz5QEisbvrfoKJ56kZVz2eZQl453ea9o4GoyUL+lCiljtn4lnWAbT/zMgEKR9bUbvNS3pf
RyRculJwgWEsX/4PqwTXva97hnZj2sxQ3wltuHW4a4bEBD1X1F1ee4s8rW3yYKvlDYUkkgvhrgw6
PvOrknSrQwbrfk4XH/p8KfS2cUqlnQb7zalyhxWOuVDhArUwO8Zps3q23IRwOxDsc945ZjIfonOr
plnWzTS0NxivtstO8Kq61f0NFJL6sAEUgGa+bxQaLJ+hyzND7QYFpUx7foB40x08Qf1Ig5qdWcH5
SiHvqjyHc9L4lzfTZ2/sm4uMue2CswgetRowGmSJ0DR2Clwvw8W33NYDEyqoQtvf4KG2XwEf9wjV
a8uBD5QrzuecaGF5D2gGAmZFZwmGuiVUU5e9Jg0/pyl5btGLv/yCvN3MppHcAhk0WiSobei3TT/u
kjb528Jz6vLwvJPPZHJJLEETMDM7KdQf9ddop+wgwOzosQvbZ1fyhAcfp1iw6bueL1OOL+0Ccmjx
rgPJSLLJyczLO1hZ7SEw6CYJ2tdq5+u9fsyW6aUYo8ckBZirUoMcLlkqBIX10QzyHD5el9+bt0+Z
JGTGZTV2PRTwsw4wE3wodsBrDhBaczZRvXaG4UUEDRhDEBachiCsU76+f4kvTBtEImgC1YknlTNc
HSCor1i/hzW76c1XWyEHmE66pSEJTmTOjBtMmrJQlDCyuI92Zr64CTAeE6Sn2+iphlGyot9dnkZO
ALDEiaFtLUnv8SMp/dAMiIMqkWN0rZPk3XUHkrH98ll8F5AJ09JslcIUarxze8JXupPLJ2oJxv+U
UfkmgbAkCovURM0HxHALfUm30EGfHLRX1TBuIAkKY4nySbWlPZRSQgJbVMfoy97rjOoWGNwOooL1
DUrg11F1oVT/9WVXqmelbeNZuvJPNDyZIkAgb5mYJJLYXRzDXwZHrvY6ZUfIIqH1B2/Cx+t2AZND
4AgI554MJVU9g1ComlqzkxjNW2ahYGw0gv28zcF368RkkBFuBrKsFdFurcuwrBQvquPrbiSs9wYk
SqH3a3bRLjdhpmxVLxl6Qblae2ZWihwmOEvA4tAN+FyXDQxhdkVTuWZxT+H2aVOYTyaac9UqsK4S
BtT052hFWdLQanjp0U3LFoh00uWHeJFFFQneezCJU1O6bIQJYrQrxl+EwJK+hNOmeQtRQ8FrcPIW
iz1v1bpTwOvEYqBLVytpkNoo5LRd2A3O78szxTlTWbQ5zex5hjlWtIu1n7r6S+kf4Bd53dDMPatT
xqToImyl2oKBztNqBKkIsMIJABZPDol0K7Y6Ez0RitJzSsBQMsLLT80bmrlEGXUCR9dKj3aL8dIC
4NdelxhYeHi16klNLTvaNXD+lNHqQ6UMlTdoJ4scC3kHK4sKtygwcCUlAL2SxvSjYn2qazKDpKL/
znso6ObKcjsZLew9FekA6+6/180Yk/Lapkp0YqjRbpznkOjGEZZQ/uWhebuTSXSWlsdVK4PhDUlv
8AX68UfZwZmlIKKNxAlhwoTwYqmxMlGsSpolh9qcDstkvWOtcD2fXy6/AyeIWWi4AdVXG84+0Y6i
/R3FEqyfbwDe9/NFds0yuPwjnPdgYeFwly2gEoofKdCnb2aIU0PJH57p5cN14zOxXDd0UqG3hoTa
obRo9voe7aKXBMpu6xKL8invAv4PQDzL7LEalGiHr8SgDuhd76D/+gqUtRt5IpYIZ09pTIB3KYDA
kNLHkieTFy2ApMk/1Pz+8jzxFnvLKmdXNKutesuMNvhKuzjZ9Ebj91w7DHPs9FQQbtul9ZvDX2Mu
MB2RAJfQcwpDuXeb3FpmEkIRwRnoUwRmftPaAtwJ71WYsDa7fFLGCQy6tbbhn/6wAfXi1HAbTFf/
5/J08daCie/EnmV8bEQU6Ev52dJStxmhngK6kOA2wxufCe+pgDnj1G3jwzbA62obzaIGRuuwwxDV
9Tk/waKyl2424liVALjq5gBa2OgzgnukFcAwXJ4jzoHEYrJzyGV3w6aWkqgnkqKJOIvijffoTFDn
mVTHfbNJRsA5IadaYI8LXAgHQWPlE3n9zU5lEdlZkagJYg0yQXkEr+2uvo8zaz83dumtKvWlnOxw
IILAkkn7vpN/0yh6Kvr0DzwRZU/vpVtK0X/uDS0HtDKbsXQlcZveglZ4NPoygMn9pP229XnwLM26
MXLDV+aquG7eWUkzWEfoY1eifBNvWCESf0BYXLRpeMVv1i+276RBGiwZNSjVrVH8hmLecwtYz2MP
dAIsSDzbg/Tc5Q3EW+bt72c5KcJzZ3AComEbPeTLf4W5KzPBtzxvaCbddapUATKS4TXgMiJJGm54
xKNQuL/85JxTjUWnk2SOkl4faVhNfVhlH7CW2hHlY7WunRomx03yokQlZMvDZV5CYhOHrsaxTa+j
CsGh6evMy/JQ5L2M4Wn2t0eLFZ3/yxPDOQNYkHgypGNqKR0Nk9k4WYXqSi364V3dwGV8eO5y4s+6
SD+Yk39YcPhQA+Q15FiEcgXTv1qlHRoF11XvWWw4TerValZU79dKuy8iG+57mZsUIkIbZ5pYFDik
qYfVIMjNVqPOMAmAuzv+06rrAUo8+16v9kUv0kTj8HZhrvd1sQtoUzbbXTLUIn9Th2g/5ntYyz5J
BzH3jFeh+fz7WSyrU1JI8JLBSwT9a5rA197Z0kcc2PBZ9avKmX3VSwKh0gBvBpkAB6RNi8sFpJr6
vzHobzZ1yvIIVImqOev96pJgPFT7CvhlNPGAwLi8u3k7jrnhUKpGm1wSbjjZu6X8XZrw8ricbPV5
7TybvGpMjDEHwQ5WHKpXai3YrNl7ZjeNINHy7q+fW+PLD0CRMdWhgrkhCQDIXXunPsIn1ovc9U9O
hAIQvBdhrjU6LM8zmuIKmEKS1AKfQSprydFpKmp9cc8npkZbD22sjfI2Va7s5r/LNSD+uhtBpioh
IT7Cg8upbkVdMF5HhsWUS7aVWipw2ei/bwifAvu5fDH9T/3YwL4TKcdzbrSsTq2aWfjco0jHsZ5/
TNIcefIy+OjuPa5JCgWdOPMvbzTOucUK1WqyATvYCKd7Wr4ZyQkel4D3vBbApF0en7P+LNR80fqo
lmxcTaALDm/zyWvMA6GVYHRO+LFwc1WLk2GSt7tJBbT5oznuLz81B8ZlsDCuZm6aJY9WGkrZcpPZ
3UsD4/SlSrzIXDrUuKoEIDc5hNynFiiG2QM9md8RaVHxNV78J3WwVbJtFz6Pvy8/EG+ZmDCCKdSk
6Q3a0lP5Ix32BqDZDZyoxJIw368TbG6/HgmyWgHVpdTIB7Ap+pT2JU+oYxBvAWoDbaU+zENF84QX
eg7mS2cN/dSozKNBw+dn5+dPY1DtjIfWG2+kl/RRoS4c0A9bLkpHD9Zogr3+/W6Bp8TXd0zpNEmA
CYKc0D2sIzROs/KqYwDOnV9Hhm8egUUntsvY78iwp/bT5WXndK11Fi+lrWVjk0zFjaYawT/LQXzs
bkkt/c0kzaXrckwBYqWDdRPLZaBqOmzqCXBgq7S+mKS+WeYqcvqmr52qKl1zyBwV5FZ4LZXUSUzl
FVyzl6EcnySR+sL3+1RngVftYEyytCAgxxLF5dYxob1U5LfTLNL8+j4x6qyz9NxoJrhPmOm0BN8i
L06TOaeOnKM9kk5BX1/ZatT/EY7twTaFeKkV2k170/TPcP9zzbEMsi6FuaAEMGK7iztN8PXPey3m
+h0X0zxpM5RAZ/V3VbxkUOiJyrcKwoIi1Xbe5mcySERzHTBRiYZNdOqB/K8FtRfOirMYLGktEwCA
KQ2tGQc7KbLJ7cr0yYjX13Y2bO9yIHDSE4vAmpZhpPUaSSFdGj+zh5MKCLhuN8F1wzOZAebwtWYS
nFJ1b3raYARyXP5QEkOwupy5Z2FWaTfZRTMQREX1lkMC29QUwQHIm5ft72fXuFrR5CGjNjjkIHQu
LXVl+w1+84JZ563t9j5no8MCzygMgtHNDLqrezhS7NJ5PwglTHnjM7fnaC0IGeBQhapLoK8PmQLd
m+VQgsBzeVl5865+fX7JzNXRgshrOCXpjVEQNUylRbRnOFdBmBh9HX3Wgc5Mp83FBKyNTXa/cpOw
CwwHTekw8kSCLbyXYAK3sODjCBtUKVSat7T6ba6vlyeHM/ks4KqlkUIKCYubLX5WP+Bg8YcJZX9b
JHPA2Zss4irZTBD6ETGrFG8jDTT4EJDxz+WH50wKC4yCfGxX1xkmxSog8/a0xIJGIG/cbbLOdrye
1fYCQ3tEapEGcj2GxpQI5ps3HUyoorBercNqYb7zg5mW7mjcqfXjddOxvc7ZY5ckqyRtKiXg//Ld
Miueocf31w3NxGjf10WtyMDNNdGfBE9dPFwel7f9mNi0WqtLTQibh+v4UiY+BUJYhQZzuooYY7z5
ZsJTrddkiYwE4Znrd2WV/JATM+gMRbCcvJ3ChKVpQ11PijA8hWd0MsgrrFCWUXCf5Dw7izuCpUEF
BhEmR4fvu4F6shz9SERyrLzBra+bZUTpR9KhARXCqBIeK30EE15LhAPgTAsLLbL7LKkUCYODw3Tb
1fk+06l/ecdw7kgspqhaN2JCC0sYla43OXASrZEAstKBETya0BJOvMu/w9mZLLRomhMJMFK8Amye
nUxrGm/JVtUZYAberFkVXv4V3iowIWu0itXOfS2F0C99anRIccVSd4IjlFDJblvPf3saOqvNWhdJ
pREd89UH0m19Vx2gvLYeyeT2u9pXXN2Fh7Xs1CdaOMNORIDiTR4T1vCJT4yuw4+aYwPsbAHCW5nD
j2ZVTjlU7oLLk8fbZUxsa6mhrlUGZJQ2hG0fOTE43NeNzIR1ZdplZacNDi3EtDOv8Ayv57+Xx+Ys
+T/0WBRCxhQfbyD8qo4KVPwsEU+L6yuHZ+LayltYAWm9FIIU7lhD7lECC6CFCHISJ/xYUqy1jvB4
zAckvPEXeJZqGXlj2bsahQtQLOpycLYPy4StGgnC+RvkjeqPC5x+UzI6EWjjpj0L4o6zdVj+a0tJ
ZcIK+hP8e+yNNoQJt6DF9NnT+CbidCam4fWUyIuFFRhcj9wvkDtsgV0+bP82fK4Z/tJd+rrsUdJ4
EBFGeJuKOZ+NhBhVVuLoVxOy04b5hvS2U1mroDPKSSIsAK6RB9g1W4hnuZeOUw2/ZA2u9z0M2PSi
uMG397Oaqu+X44O3NExUq7Vl9JWFVzHm50aJ3HIVAZl5b8FENdHgGtk228jWS2v4ECh4rGcvSVDr
MhVnkntB9uAsxj8oOEntSIGCJwyJun0ko3Ovr1FYyAAoXp4iTrUbBcSvhzf04yS5bvEmY9D82lxP
It96A3y39SevdwcYHP0oBF/2vJfZEsHZpdLMLGNOpW3S5NOSqu4AFNjWwL78JrzRtwxwNjpM0GAG
YGOqSHVHwAye3gfzun3EaquqqzbU8bzlcBRmZWJ70ZAK5mQrh34T4Sw0rjDtaYRbEZ46r96KtXnJ
2uEPjdJDkVuZg9d5jYfx2Emi8jwnJFic3EqqPM+242joM8ASCJQOROw53gIwJ3WG8jYwINteHV7l
fIUC4G2miAKB01/SCRvLumahOt0CAJ44+Dp2M/Rkkj9bg0n51YbD7vIm4ujN6CwozlL6aI0nzM/W
xhrv5J+lh4bMR3YinnSSYearnECIuItkxxYqKHAmjkXJQW2jjkqCuNAlXM6T/8r2J8y3BS+0ZaRv
NhiLjoM8jVRGA46QVWugvlK+FhNsx7X+lFttOObpYxdPgzMN9B4MdsHJztnUGhPoKk4OCuQKNjVc
kDMfENgAx8lO1DPj7GEWKjfPY57TZrv2pPUuXozbMYkFJy4vHbIIuYyANy4nGHsO0Elws/vmBCje
/95vO8spT+bT5ZXhrfr2dmf5SpMqeAqjgRC29YgW2RuMxV1ZE1mh8eaIOcVbg9TpMuFWIif3ExC3
9Zx71z03E+arMsZ92mFkJZ+8FlKzldG45iTUStme8LsNywT6gspmUnWIQBKuS7CpAEIjxwVwWDlk
v8HDDUQIFQ6gQNeYQxxOGSj6bL+k3GY/odVkvgLhh4+Z/G+kOs1Ng+Z+GTaCRM9BKOssWG6cibau
Kn4NMsn7ZJcctAflAJr6UUgu4lxKWLScGg1qZSoIdXtn3pZPPcARXTjvlNQtj4OnueZPslN3yzEP
RYHO2WUqE+hVlthyFyPQ0+jHEB2m4unyHuONy5zlTdwVZp6hEpoujUPJfwbqiJdH5kQdq2C6rrDB
G0aMHPWpIxWvjRk7k/Z8eXDeY29/PwtpS55sAFRRwlnnI5CwzpKsVz42E851vJLc0mOcrcZvA+bV
dha7tqFfOToT0lVjVFZeorAKfSwjPkTpzSxCofKmhIlmuaMK6hJ48HwZDvEEzxuUQq4j0+gsFMxe
bDTaCxRW1ErzFcN2zZn8D2fnsSM5rm3tJxJAUY6ayoR3GZV+QqSplCUlSpRE6envih79N29V548e
9EE3DpAhR3Kbtdd3KvPpWdQ/jfn+5Xv5rgCrZVsVo43vhcFBeYSZnLC2Pbyy/v2D+Ut2+l0DZi1e
2HKBv95Pwb3UsHVj1qq2640jih9kZn870b4LwdraLsdmRGX71lVY7oejDT4LgvxEbJtLNUTz5ifF
1N+e1bdV67d2R4IBZ6cM3hY3XhrQB9vtvz+pvzVHvqu/3KwGAVljbfXpnJoiDd7LPApTnS5p7ice
JJj/NR7750n+P8uYal8sC6zg1oHE1mlfOYdFkP/07zfyt1f+bSWPgFnYxMN9GH4cpRvVEAFnQLGB
Hf/DG//ba/i2mqeg6EIMHyGcdLrIkl3kLkXU18//fv1/OzW/C72clssQ5nG37+lGRivSCarI+MZE
E1DfsSvZOC/25T/+2PcjOvcs32AGGNmpON24EsMbNCObIq62XRGX0XiU8U+H2d9O6O/+oe3im75u
8GP15H+Cm9nDq/3aqzvPbdZt4+4BY95lwwRX2p+snv+yO34Xfzm5YyZdz+E6sAGWy/EQ+U/hxu1t
/yGM+i74ApFjgOE7DDP8Nr45gvNkDKJ/3EzSJul+/xRE3U76P/3MtzWfMbDVG4I76HO58sgBBHHY
brnRKE4hv/77V/CXJfNd8uVOZa9Vid+oUWvuYDA3Dpjz2Wc/SUD+smC+i7503RWVJujRedmlnq8+
itv893+79G+rnRHHCXPdQOSbtfB5WBU5LHfYxUZz6t9/4C/SW++7VB+EPW6VBq7G5faGl1HgK98K
gzTJdz/JnP72fL6d4eHo+Lm90GBd2Tsv+OgcZMAIKn+4gb+93W9LfNJ53ZcO3MbKbXWd6khvb/QY
eM+5EYOJJawa4KqRVOf/dkq5/0eY1gBrlMkCMyWgM033dbDPlo8f7uXPiw6zbf87AOz7PtNFZqqN
W266bbCq0jxpn6BONql4KVbqhzPkz4G++113NsBcDGMiTbEhPrvAJO9FDk9t5l1Mpl869tyh1Pnv
N/RPKvR/l7f7XYcWtk6BeVA4DYql4Umb5+/wbHnncm7hCuPReFzEm4aWEF6rdZY0AkUlpwdNAjtP
wlFZkjBXTxpU+jfG031i2wXsY92ySgO3wghoPT27RoA6LAh4FfabM8M6cfaUAanIyVYO8EGYwwLM
QBXJ6P83jYv7XQNXETHBxLTPNyw7Txh2JVU80p/++N/ezbccAG+/rzMf04izGb0I1IAH5Y2nXIEi
OM+ocpsAxr++xX7QF/ylLuZ+16/VrdKytjCB6q69JrqJ1IvY3tVXWGvDserHVXpbjX/6EL4HFSHP
6/k26MqPHfJKg4qIfrzR24MfArw/bzLud9swMRezw0eSbazA37VZvmpJf6rsn+gef4kf3e/2YbKo
AsaJU8ASlcSrarNsePIxr6DM2vwE3/knpP7DQ/ouXTMSjiat+ec3aLUTp/eVivMV/RTPBiBf9Rn+
f4xD/Dl0cL8L2DzkJPXokmIDVglXm178EN/9eTt2v/uFzdbIRjJJ7C3VrifPtnoXTkLRdf33HeXP
8YL7Xblme3U5o39bbBql7BjG2Vfj2ywu627dsuG4DD8VPv9cg3S/G4YVWOS8M9i5VC9oBO+OdOyq
j8xTH6Nut/Bjwi1q3f0Qbv3l6/1uIFYh6x9D+GRteM12RjtXDWxIWIU/uP/87ak5//tcEZNbz23X
w/C1sV79PLy0Ur0HUFdHDe0UIHn16t9fz9/u49syX7LK82Fogqe2yI0SUywZP5FRJD/8+ZDdLvlP
a+RbMNGXzMnGLocRd5E5SVB6j7mokJ/YIwwVm80s24s3sNdlcq82H7qIl2UWWzVM0Ee3ewos/ywD
+1C2wya08iC2CAYTy2p684vw1Alq7aVLXtt2ITiSwl+WVeVRRt1kMMNv2bZp56pXv272Qev+6nt6
WLJcR3YIFI/f1c9ZaT9ZWUnXrUJrpKxRw5GZ+XWLcHcWzMpV411H+6lpqjnqCmsPQmwLIwP/Pld6
S93m6PQqnqfMj8OwhQWOBrmWFXeq6zfw5t0Prv5oJPWSgBqMPJptOdgtJmWaLi6dLIskofZmzr17
OM6va7acFAWosirfyQIU4qygHcbM/srOT1Xlz5HnTedqQDk/88s2aQisXLz6rnXURQj20lRg4vH8
OGTzXljuBfixnUvntVjomfGwjooF/tOm9VZD2UJsFLoGvgxm4xApY+YXu5kNe1qQKWaNeu3ItNN8
flFd+TBm5H0h4jJ4o7MP0U2PCR3f4OX7hmS2WhuX3PN5OcgZDvYDTvOIIE2IrAnFTlcNwKvcvEJK
OGkWtNqMBbVB3/JDwEmGPXFkOjlBHxUTO9ZOhykvUsm7qqRBAvrQq23oAmvG8rVlaIMKR8Q4Kg6q
mr64IXFIgDtr5zRkMoYO9NObg18qt8+ZBfN+5QnsBeQRbN1dW/dZVLMMHbfmwelghc4s+VFJiyRk
wfSyaK2TXVe/RJNjujwH7p2W4yljLJaD9dC2dDeO0xNXy1p4zfPMnN90gVeVCu54aL37wgtXxGZF
WvTZNnT0r0oG91y5757K96Hf5ZG99Akf5a9RjfB/k/ZxQH0PfszVStjYmyyInsvF2qND+mQs6P99
zC248Blb05Ci8y98ODiq9YixIQM76IKTpJ8bHnfC2sgSXx6v2wf4he0NlV84VI+97l/NCH//yp8u
4+guser8LWpPsM+0gy6pBxtjyON1KXwSw3vlA8gAmCnM3YvjDldvEQkvqsuE/vkSTBczwIoedk8w
34fFDDwI13Xj5zB7HMElKO5EYN5rx95bTXniFYoP1kRgxszEI9zw4Dqvw53rlbvFyK/CDp5KrwUk
OJOv/ZwXEWuWKsL//c59c4at/yEfBBh5QwakmFftMxncOcOYLpa/B8yCRPjijpwG90vYQFwlvN04
dCuBMcGVgbJbW9l5YAg8i26KCAFZrm7Mx+QMm7a9yeGrD3vmKllK1ax0KdxYG/+j6VHPGDsnnoW4
hv3yXPTup+wKuHV6H+Xkv4W+PrdQV8WgCkyxYTNGIUQbz3X5WIjswQz5G6mRyrR+C57g8Orq5ZGG
auvajowaC077cnkprNKNWz/ECIUAQ9uvsN/Oq0LYaTtM696aMIWguIrgA6UikDvuw27E5KHbrYsM
jSgzgxFht1tlt/eGVNiG8K2543SAj+CO1s6Gk9JEk5FO4pX9g6f4F82HQ9DqwzBhiMOlxR3vrBSK
ixoga3ejZnmeaLGeRuiU/DIE/dDGu4Q+c6YtZHGjKfdeRk/+UEExr4vjYHdv0BPwlZfZm0wyN2l9
uTF9dpjDGh5jos2jsXXeC67HiHF7gUk1uAnEem3tnCWjp9MSGUVU0e458+tnYk/VJtRemQqpfs89
JkoMe3IBE9DlcnJs56S8Ym10tWHVAgeuOnvJ6+5YTjd8R11fC7f7ctBJX7R9IMS/LKK9VFP+IAY8
HdI5dzKY0tHKROLVwOOx8sFfxo0O2zV127uMmhRk0eeFt9jmLSvlRX1odSHQGwW1tUImyoXa4xJw
Jhg40Q0d9jLLBPi3rDjO3fAGQ41fkyofCSdx6dc8mn34Rpmye+QLePJtiCEvruwA06LkWFbwBbBp
9YzgfdU7mKQBkHAjZL7O8voow2qri+VZsgy+nvZpqZy1yfjHoIIj6qA7t3CSSWoPv5ODKlg82Pl4
4pPc1U6z7nJy55VNHQFrdW2F38cBc+tIdiBPdpDE2krpuNdemsn+OW8UfIzLYlP2+RwL4FAao+OQ
UQWdlD5WlrczqjwBYHkabT/RZfjJXYZhawprgMJn91V7+0jHDM3Swb8iSwsjMTrvYV5cut4rotJy
VJQzLmIooa8Erzdo9MHoMIBpvZXmJPs1+O5dltMN8Exe1EAAlnayTXF/v6qOOVvX9bbSwOBjDiaV
OkFpgVwoChjZgwdszyNJAgunIs45Xfv3ox88t0CiFCU/daGnI+m6GzjrH0KcTSEbvIgOQAiDWrK1
JcXond65ATlWt6fP+UaOAcwIw49qXL5anZ/UjFIEDSVMHJDhTuO08he+45kVY5jhnQcUX2KPSEDw
LoZG5MnOoXkIRb1uiHMS49xDZeFZkeNOVYzO00NH/Ee/x+Iu3WpI6vyjtZZY9OOJlHvmWjSmhr9a
vrNf/PkryNQvt2WPAi4GsCWcDKYAy3jxvcsM9XcUwHuesN6sIZA8dm6X4ECNA5TeoVOuosW4x9Li
qI2HnyDMmGhohp1Fuzz2iDlQAaef4XbYzCMsVNowS4EJ3tC5TGyhxGbBeiO+vOs8NiDW0dhX8l3h
miTvhzLpQnrVQUsSzUm4D3AqRkXF5qSo8Ty6avxoNHzWuw60mEyWd9AC4HemfCV69+hzM0S2y0+w
97hknMNiLT+01BysyftdNu0dcNlbzfyYMBu7siQ4j1V454/FkZTea9aXp4qzoxTtlswdNjGl4sl3
46Zb8CHyctoyeP/IeoFfvoTxJ8Ffo8NxXLAidE2axBs8dFocAegC5mZoh9hjqOunkI4PI811vOBU
iufCPfThAhqLNiqaWv5mQYUaK2ncqOXNphq8d6GwUcvqEnrhvml9xEENOUiePeZVKCKARO7cUd5P
Pv0oA/YYev0+5ExEuvDRsRjKnfSHD12UIsb5foeN6A2clVPXtzwWrb8NliBtiwXeuzAKSHQ37/pp
2jZet88GmXrQKyvKn1sPU3ed+zj06GDbJNhQp3vyvR4hZbPsLI3druxe2p6XOGfCgyF8I6g7YMm7
c5wtRer0fFU0yyNorid4lh7zVnqJmLIv361fnSZ7L7r+6FqTjAIx2rHi83VEQIDxewImX0g/8gxN
pKpKJR/blBVdotFA7Mec4ajLVOIx6kd5yB7KrtqNFkJvMDcindkr4/Gkm2wWzZayIto3a7v3N4Ga
EUkMYrWYGaOp+RPkaXuwnp6Zzj5sPT1rXl/y0Tsvg9Aw3jAvmqAuzxxQL0AjzRZn349+zERzhhHN
viXOHTQd97RtnCiYMdA4t/qVVMVWhFP3Xk1zGcGfIuGtgNH6UCIpnYmImWmAjqjH89j0wEdYZs8G
BRatLlduj9bxlPFdCb/fjrWXvJBNDNqAXnV1dTS2WQH8p6Il64CMyp3fMqBrq1QPpah3LhG/6DCd
xrH/FTLE/CPNVj3l6NRQMC6rgsI4Vj93WbaHoSROj8nGiBq6W7SNm74/Nr18gRXsGeiJI+mtG5by
kGfBIWvpkVvkumTO2R6bXemPMtKiXRc8dNDo7g4ykyk6vU4sgHLKzHDnTfZrEGLXEvzN62gC18lD
TrOP2QLXBKDlTzQhE6WLKarM+JLV9Zx2hoyJ1YA0AXTkJROA/kx25FYkydEkQWGeVdu+766l7+x8
jz/mc0XWYQ/cYe3VrxTsrGiBxAaXACczXNhKhRaCO95eSkcsW9cvYaZQbsjQ9tE4i6cx4Pez8JA8
YbdD1Lq1jIQHrN9ssqV+QB9/X2J5RyqHA6EIdJ0Urvs0Nfn9Ms8OEF3IZJaq/7DlrGNSDhDvIWmM
7CDIIkChWCxKB8vdDk9yAi01UN1959h3Y1u8YZz3xAq29ZbhNPrmLkDw6gz7mhSfNKhWgZbn2WnR
hGJxXnsHzG43yFk6P1ELUNu0xHhSiNAgGPtjX/oYQStPgS9Pdd7naWf3F9nDrGfs7SeZqSUtRbGT
otsP0gSRs7jvFgPfClvvWzgx7LxejSShAfmLf2W1WdmMHCUGxDGJGx6qmunYkzlyKiBIEQWH6czd
kw3zikj4HXZSnseWxY9ug/Da1EqknVXuK+Eu8IKtu2QQZB2oEW1ILU4tMAajP8cLtY7C+Ocg3IHJ
zPE2vLvMtr+Y6sbI9NhyLVLtPept8DWeBmX/Hu1y0zTzVo4ijGjmHAPdb1zAw+Jx4EennRNLL07s
DLhSa2iuRYfhcOa0q7IzW6tw0WMl4c6vys+Kjy+qcJ4tWLKvFtp00UL0meVeXLj1jnp2nPt0ZVzQ
wQBEFHWYhHXw0JbmXOLiCumkbMzdmN6OoMUyH5bInp2wfEBsuR/s+tGeq4ewhzlgEB51T7eYsBcR
68WB5MtjZSHTUGVx9cmytlxkr0VhXcnoPo8Fv6+MWNUNvhUr4C/uYs525aXcdI9dKc7zgn96DXJQ
d8FQzCpH0DYM/Xnp2x0y8rjsxWUxgYwyf2rxDKr70W38i1db4MsNGrpGY/URbauVlTkqBWIzTPAQ
X8uAXkzlfXXY9gVTb93sSegE3Q9vmFIPZPEUicwDNeRjVtlb6fNPzEGWODsyGuvbNMPCrbdWTzqx
eMiiyh6+prnJY1iFCriRNwnvXADtGNvwHgGYX1YdSAH2gan6lA8WNDJzcCvQMNThGY95290beJYh
grzr+u5A+y7bk7mewKXMQBjrQ+xqdrFDsnDMNHJ96fB7m1mHmQEUyheBmLCbDxgDS8Mi3zqOD1Xz
YNbSsLToyG89ERUvrf1U5MNd1tQPFrqkqA6MJ+ZZyEV1Gg7I6IQT6xyFiQDdeerOe8a0jrks+8Tx
UDYxehljSf1jcIvY2yG/z7B0Insq8bgo6gHtNB8cT29EZZLQ9u1kCuWLbpC2wYmPRgVp/cSlwQsi
PAzuKTgLsU/t0a3Kx1QbZ2+gmYl6p0eLQpO1Z5oRFacm7bx21ebhHqS+MELDcrUQBZeDct96gJrr
eYTfq0Aqg8KXCP1frjSnvrJLcJ0QTNXsSB00PmSDk6FDMjtpcg8fYqw/iz+0no8FHMjYoVUW58zf
Oa7VRbiY3yKs99AHIQoO+NYIhIH53B6Q1n4ogvNLhuI6UPur8sXHEJh745MT6Yf7psvuqAccOPK4
Awl77NX2fQmaYR7YaVPBjH7i+g2JsR2HN3yU6rbwJgPvafTeQ5+lZR3uuYXj3FbF68Ql9pDa+cVK
8+ES+lT5cr0MbgyQnBcEoF5VxT2/URUHYRKHsHuOpNbBio1HyF56o1dtbX1OOlD4iJiDqLP91RIO
Qh0/5yZwEuJ2JvGlf61Ek9T9cJIyPMjROw2IM8NmzFaeh3yaC3HXehwndrl25AiRiylwhc3Fhod0
XLf1Z+XpNe2CJwdnY1Etn7z60IpfiwAVRRh0X6jgFVwFCx2Dk3dtbolbkTubGc79Cqs8Qp5cxrry
gKKoD8zufpW2uYaKoZhtNmxaVrdGVoTQ4pzzaT8UzaM3havOHtYEYhXeuukg870OvDs9kCfA6F+U
a69VvezsbkYqDw/tNG+XIzHZBhHKK1vmc8m6FQOZIivmjZMh9uV1qtqsi3tFD4FVvaOicXQov0fB
5BhI7SBxzT4cn7wVTrdj9jiD+8YeqYUd3ozOg/JJKkf5xD2Md9qVvvcH8kCr8qttMWglK7ayrOXC
tNxnCJEjBymiKOxTpqY2FoS+YhwXe069ggnw2ea8iChDWug54rEv+l2mkGOFhVp5psStlE+jkHfB
UkNBu9QrGFNBkuq7T6ar35qabv2cr2zT7wDaSXnd5xFhQHIRhVQ7W8Hds45QBjxqJrdSBb+bQDzn
c7Zp7HwzWjmKYtnZC7Cuy2pPQVIUt0P2lqFl2Z01gYFJ2QHHxr3i2bkW5N0Jm1PI/HU4DNuCNw+q
grMP86rYt/1d0NHXfqDIt1BdIWG+1ahTNwutgGNs404vQ+Q17YcWYk2r7rEx9JJn2G0xjexNdZoP
SwKP2bPjAjppQBKEvgtVUGyDWdgdbRZeEMvujITxCZvsd4Lqk0ABjSCL5Tm9z+YmtZUf06A5zgzd
/D67ts2YLEq+D53zqES4aQQnK4cub03pP4BVvkON9WWuVBK4zb73kMXAyyOf3LNXDp+E5M/Sdjd5
MO8w9b2trR5l4QLFynwNAvpG83LTO/UtJpNPA84cbNdNPPYsruG9GCHOW039+FSGlUIcKHGTCBk9
q9xmrEaYyG/dTGpt+hCkeUR9YWjfLcVwH2bNyTYdwnCg7izPO2NZHzN3emjqMQIOgySwLPyN4fk5
NhQEcs9CjdK5L8qaxb3XJopbXdxq60HloYpRzt+KvHy0JZIujvoWn+t4UPWhzx9VxjdN1dxiqM0I
QTjA2mBaZCZpG7JvZb0KaxQVcG6hXZ/A8GqPQvUDQuaoqVhS2t5mUXk6kCAR87CauHO/oOokx+oL
cWtS1c3OR61lwX/E0wD3RpycR2rrFaqr55t/hDe3iVO7Gva23t3U8M0oyKorF8Re9nqxJpAEvOzU
eHwFjyV8T+5Fc4FDxcSyQiBj2MfEwp12xQt4dunEsjRQXspQuEKA3G1ZRY5o0r0GYO6VjvUEYP16
IU2q/AlWLTIhtN50NaRKzAnXBvtBxKXGOwRiNhjZK8103FJr29RiDUzWuqz7dxhTHkcCOGiD9heS
0jFtJ33CFNtbOy170qvtDOVQNCpxari8aC84hKHKgRNkmylsNos0X0L068ai2671PtpAA5cTHOoC
nDUOcuxcus+VwlVMowUnAMRvbjNsbVjdBWVxL0N9LhtUJBEi8pmch8JPqG2/DII/BPhIwkbuKeb/
RqvCHrt4l5a6cUbHA+842Cj9CdU3hcor2WVTmDoOcRAxy03mNbvBHp57Ob8aiRCEzuCa+tqKQmVv
SOAdQOJB0RGFONpPa7jGX6BL/WDVA6odq9JqHsAuSkvdzPFoYQPPlh1kFulUWDCwshSaET6YwLZ8
kB7S4bYjkXCLXW7LuA8Q9Q8hvdXLiqQUpI1bCBS9atwIMaVwiAbKfBm3DLEe2tzvQD/l4A0jHNN0
ifrMDSJ8/thVXImCKKoLJHxgrPjV6E9hIZFteYLQ5gAjVLQpsuJkvG5NNZRQqJOxApv5AE0U6o2x
1bIikSy42r16yv3m3Zbqq6B0XcueoF5Jn0Kn3HFt4kGGV1XzxAmqL4INslbqMgd8H4J7WanqKmH1
UzbDegiAra/C/H3AC08HK9gGsPVHGszw6U7A3bYecEbdOm/VRzHU26Hv8T8V0l7fHVLXNac8t7ZV
Ye18Qdc54gGWD2cAND98JhMZZPuG9yk8idZ++dX7dZGSWpVR6IlTV7FnYGzXJMQeCqFGVZlHVfu/
mgFVekEqlBE79qt0dTxy34tHJAw4oxVCguCTQy+dhKXz5LsBi1t7StyscnAjeoxHF0NuSNa0n+2p
ECffBFsI+mSEguWLGqcipZbZLnb9ICx7V3rdaqLY6en8VBvrbBOUTgKor6OKgRdcquwumPMuqsNK
3Db1/dJ050D173PmvnpzeMh8G3lxAXGkAUXJNVMROSFYwpKxawFOINfDhqLD6TXBl5fnd7r16igM
xuAw2vkeo+9Rx7EDQBKc8zJLQhqgNuGhtjISiEf7ABoJEHbE5MDrSrVHRK19FDb0FzcgsVaaf/a6
RqMtV+jY9FMqa3RJPQvlfEaPjLoiFpZ+HQG/jiDNAe/ak9e5sD6M3cPd2j35ObzbkNVhE1VX3Zht
L6Z1GXrIBwoATBr/tLhLOqEwNuXYPcN6O4bWIZfaTfI2x9rg/qrOgBrxsmDTTuRMB73FOrlb4Mfe
O/OW9vNhUF2zcnrDosJpZbpg8wQh8NEKi7cegaqaEZuXU4qK1b07DR89H25Bcb4qWaajPnSLqJUU
lf3gWtvVuQx0RHPjx3M+fjHaISbFCxTmNmGKpmPKDObp3B6VrD67K7rqnjh6ldc1iOvkFxgjWdo2
eL40p3dewZLGpu9yem9oI7cd9/eWkyGTc8wKu/GmFuVHyw2+dw/yPh9vBM23td0pCiu10Elay4kE
Dgl0cxLHoC0wTNBHzkuFC5Klv1WF3jpzcXacAc8qN3sLdNcVadCKZcx7y6pwjYH398VfgIuyyk9L
QQzVefmKq2nr8XyIXSLvhL+skArNEWnMLsPl6d6M53oCtzlcwJr10mqyrnM1rzo5HuqlTSQtjtju
rkxlsGTHHtIuYpeFY7Vx2PI1GZWqaVoNfn9xUBNxFvN7QeAa+USlXu4KBGNoPmm9ZkX2SkN+XARu
nQh3NRHpo6zfR7oP8bjoI8vJeAxgbx1VA+r2KuCnvMTQsgKDtp4lO/YePC7lhIjGnjx7JevmkNky
dfXwuDAvbgrQrnuEUEVY+7uR5PFk5s+JchPXBJVhTGbWqV/gEHTb48DNOWyRPsDp/3fn+onJ7fVc
3+LTGx62uTZuU8am0n5UCgMnR6qvQz2oyA+Yit25vM42XL57B99VQBc3dUV+Vy827Ngd79yM/tZq
lkPrzisLf0y1oH/31nymU4ldO0QBzB/kA6ifSec6ezB1C8BnzQHBwCXo1DoUYwJ9IFit6HyZGoET
ZUhNe8vZUIXVWkoIc9FPvLG/HEYSK6PbccgufaeeaDk/5O6IHiuAFShJOxs3hDE8H9cCpSZeFUWK
/fyVmgqsFeGCjyjquArIIdduHlkdvLPyGadmAE3B5Kn1ItnvwPSPFiBjMeDYfjxoWDSOlB//kaoN
FpdxM1dXwEH3bVZvGmlsQI7lgs0fhaPFt2BpxSMQUrZL3m3RqI30NH6WzbwAR8v3nAUJkdUeq+0w
dnniodyEFQeVp+Vv0DBMxq54NbW1xez8KqtgLIDtNcmxK6dQ/t2jMn7RM5KBGSowxMltQmwkISia
3c8FHSLDCMqoPYA8LHRiK7M+RCUSPQRbXfkbVQ6pn7Uwc+g2vcEh07tbiD5eQJm/Nho1CrBb74pB
ncNArXo7f0C19EugPhePBp4WDg9IqiRIUJ43Xko0ASDY6C5e4z63qCzMYtk0U5DQ1n9jeWXhG3Wu
laYP1B51nKEzEzkg53W2VSVu2T/OBd+hdvk2Mh+gdfScovJ/ODqT3daVJIh+UQHFscitSGq2JVue
N4R97cd5nvn1fdSbRgN90bYlsioz4kSmW8AejuehmlhXKod/RRWxzreJdTiEcdeOneLOuE0ivg5a
uU1XPNaiebCF5eOjntLKNX9TYzmNHWaOWX+M/fCfybdu9Pj52coeQFc8rnoSmNZ4qc3mnDrVoxT1
08xhtlhMko4m65IvTDV1R3y0BQrF7usH6TznLD9iY+TWZHNeUMBPPazTek5b+6sq2mqXu0sa5KV2
xOXYK62xPMeNDW8wmndjSX+ZNM+sx7KDrZXbwo1Oo+V8AKawZL3o8ZZ6IMhqjveJQZJdlNW2cMKF
ha08tW0KwNHHRMK5r1H8BBptoqwb+RWej8INNFdctaiz9qnjZL47lJk3Q/Qw0XEVmyllIZBatxaW
nRcPjo7YyDJthg1kgcnm1iN7KddgLuKQjqT4ElKdBkM+RUsRbeZZ3bplDIzI/GtcW9+sTXgy4jiw
muE4EQeILXxfpLVNLPR9Ghu/dpM9GGV7jLOBxT0ykLbBSu7Ma+umv9E+YVj11AlTVAQadWam99+Z
2bKyeaz2rhl/Wk78NnXDQW8pWuYx5bupLObmyyejjrbmUm5H3fla4ukohvLcKlSK+zJwR2rXuVw8
bVxber0IMU2v+AV0lohOxk/FPWmG5c4NG2bBU3YYy/fCmdXlnyt3Pjk61mm3Tno0F+Mr76gg2Ubo
R92A10ekZjC3zd2yVyMqUz6KPWr2hQgpXjYGdE7/0bPa1V9j8yubVya6Yo2jXZ/hTfjdnfqTXbxY
Dp3t7OOq9HGGOHOQglOhf4xd9ayHo/LAbv1YhYO3jobaNNqwKYaViscAAGQRlQr0mZ4Z+uhbi9wd
j96uHaajluVUzotvJeF51TrNR//1Q10+mi47txPzuRKF5quFE981w2029FQ7jvPJbuOPiqsTQfDT
WWFy6uxsr9NLrOZffbWvjoOjGrWD30rzOnVJ5ddm9tSX2sWqLC+KBAczWhTDgJpJnVxnvlj6+DWu
09aC6ojq6YUFBde5YdFppi8z2TCWP8d6iAtZBRReD5ZRSi/EPPPaMQ5m8OfNFDegaWPmmXr7LOfs
GBliex8QFoni3JTpsxLOVWHrs829rryi4L91i3XV4/XXRiIrVvrOlqMl78KDPU2zXym89eRuxMTA
lZ7b5nhcVYtKk7Av3khxEpLSOa7mnWZjH5FrMp7CmrpbODZfYa2OaKL7KK3w7WgZNHWyxjTxe62R
B7ZYMhCtu9aTfUxYuJEycAyPd3idGuNkZGvqR6O6RfbMypWZHzak2FTMz/XVoD2Idfi3iuwwZfg/
y91psXv1NWFOOdywm8qsj1HC1r2l2JtOzV5lo3qiw77m9XBTabNTaroM7I+HgOMt6W1fW+Q1a8Mn
hyKQSeDb2JDdRovrvR5P2kHKLBBJtUscbV+yPefPWrRHo+XP4sPiPn2uKtz+zL2Dptk5dKgYJ1Fv
wc8jBvopyTVkLz+2Wisvs1Jc8FW18BBlQwpIh98zIQ+r6mdw1mI/yG69cbhGfnb/SsfI2tuZ4Gaf
Ka6Mfun8tOa67Xidg1lPa2QxXhLTMAAXQS8K/mNQTe7NVuUjcDxBO/7XYQAsDrhO4Rq2Z03mZ5iN
j1O5cODlX6Fkc6+ZOgfwSfo5WXmYewakW1555RL9mV2iBaOSobdY+XeaCbWXK1DAwoLkElLRUlbg
hoijy5C5W6uhAxrzKJCJfmOxyVlri72OMmabBK3xFE9pmXsVe3wj/EfAy293qBHH5Y66SfrG6mxU
bWWbqcosPy1n7EYHtEgCb4zBJLu91SX/WUVMwRPikRaIkUaRPmix+WAy8y1J40AI8WTo1gPC2tnV
XCpC8wbv94jYvS0hTveJE7IdcirBVZxrWqX4c6Xz2d6XZjg1PXOYGJEvFiAareY25XejOZgSH26c
ZkbUrZexU2NNJ68ZSD8Xst1b6wQa4WooOfRsdt5vkn5BrxgsNCmRPebwWkoVv5QZQxDZ9cVWILZd
lfKHTe2B/UIZa2DCerOYdeOx1PdxKOVruhJlSBRTcu3B/NHX5kVbBwomm7RVtmIGR12gq5DBPYJ6
RnMwj7voZIx26FWVaQTr1JWb1WqfGlPe3LRmywxb6jPTQThfLwxJ8iAF93BufmL0PjNkTZDEMLDr
7MhjOPuNfknvhzG97ghcOe/00ugOcigxj8dPvYgPBdCDxPfTjeS30HTPaCVOSGfhb/Fp1o0IoFaO
TabBy7bcWY2+HVxnW8TmD/s6102u1n2boZSlNhKEHHDvi6AuqOCL5NwMihKHk3wBCbxOifzPxvX0
VVP/S1YERld372WcOrYx7wAPCF9dPxzb3v1pDee/kA1X3Wpn/lBCPyoLj7J0hkAK7Ra509nqmgfR
+Q2tpcf26rjYzAm1QykpaxkIxqEQpuq7tNXFHBeU6mKTpcWtS8T9lNGZq8ACnzhtBXfzeFi6+Jzm
+oNhG8Uj2swHTWe2SelHtD6NGNvTeTXLgtus3dsO0qjDIk4r/oegPlKZwxcWfXWQSIt6wwFBr9Pg
8MRBncLhupHGz9AJCC8ZBlX1VfSrxoDf+ssV7Ys9s3zEgfXNq32+dFs9Z5r3YgKEJNGHVs2sempK
hXHb7CrX2vX2/CDUOm5cvfLXJMFoCuuzsLhXp2V843bWgzm1QHTba9cMiNlF72lu/RYZBmO1kSij
LrvTFAPjm+fX3BaPaThDjVu7wbCYQJwyU1d7MzuJmVS5h7QF9+KhP2PTqnPRAAIYK/MT5YKwNC7n
ciUByVDotVuPVccdkxqar4clAhvsNh75cDVi1dzAGcuNnOF7hMbIaPp5tqcvIUdU3EQHu1SpN+TG
uGOjVv01hv2yi1PnMVbRiymni0ruqnvGh2FYzEW2oX/Nde0YM4cPPKn6aMlhRXdyb501j34Rtcce
70XM6SWZW666ZLyGdTkGudmeQXA2g1W8DZb2i1egHzDPEH6ah6Q1LfoH/ZrgvXjCBK4L9d/EdP6z
y/qf1hmfoyFvo0Z5Rctk+VltYtvb/2XRUAARNxr+uImEvj4mTnSwRvXL2WSjhMfHwUq3VjjxoS0J
mYmSirEbEKJHO+JHpyx7dPAYUqCbpAN9YTJf02lfVol8qxnwbZVAGVwz/TyM4lgsFct33Wq7Wtl+
McdDwwi2fV5me13j+mTh4ja11m1WlUd2Aj7bEXmpxfqMpvhfODqfedQROrPUiRyEz16mkJa3fyec
JDYKCAV/lAUWubllMP1pHkY/NdkgxAe8qeEaNhUyBjfhXkN8Km3jYSxGUJbstyPqZbnd3qBinHT7
mKnlljjuPnZDKqlGfVKuHdiDXXsdZtacLNPWyWxfWK354mriBSPrT0IWO/cVvnkIdm6i3Q3r4LWx
PSFvjgUFY1Z7LL3jV4mRpBI7fIH2A/uowsjXu/jfsgoP1+pULiVJRAMdrg5DHMpIO4eLOiWFHOEV
ECIKpU55W5e+KuTk1zOHZaYr4UV4VzdltKYfycmGfu0k1W6e+DOj+raaq6cbpw0/Ncu9Wvp6HhN5
K8aSCqq7pkl3bRd3r2WzAU0mxEaWMf7ZHSsrjVuEzdkUzl8bN/4QxRXjaco/e02eerN+1/meI10/
GTRy2Pz5s2O72MnpsbKKf12lv07UgzxidjA71hNW2CP5u+di1fa8C+QKlnSrT/oWFvjQjdoPpckl
dPIj/tRvBW4gpyU6JelsckbnzrZTi/CndmDifrv4Vag9a+60DTVKxETQ9eV3JDC/d1ZG0VzSMjsU
9x1hiWUFYka6q7JcbdLubt+E3d+kN1Addtp56Bw+HQjnT0S9g/+sZcvjXId7kcnXeKatKHkUidPe
xFhf2nW5Rm3PET+RTpv1c1IurzLJEq82BEpn3zKWgE3qXpisByXnbVTYL7KpodGNO0OM0qrJ8Ga3
ztPS80qnRoeqTjVbNYEY0T+SON8IJ2GnAvIox8W0W21KpfTem2YIvMGU2ejaFZWe3ZQbrdK+FU5A
oGnWzXaMRzXzI2Ao3zqEiYlvGHDsKZ6j70xx89nChilkLMZi2NmuX/SdRazal31GycPA+DnGxhVd
wGTfKBjM9HFa3fee4Tih1cOWReRLgBvmVAaRsA9mhiXUOr+gBxDva9qemjnJffe+AcKWyc4ecB/i
Aue8CTd1FFI13QHkbkwCgJbq7ulD1zEu7LBO2fSyUnj6CfLCR4U10lbdT+U28KZ9I/eu/efq1rrB
MbMCvTNusSge0th81cX6aEfiVWRQ7qXL3B6nNU5RU2Z3tuTNsdgIzDZz2yscOuxa6tZGdTP7sWMO
vKGY8N9FuXFmjcupKr8KfQp5iRPEtJY4D6XjpgGYOZUh1SBvxIe9jDdrXJ7sBna3cOOrDhS6ITfw
WIKMeE3evRjsgffbxEz9RkRnM67cbR/NbPYoiqEihWMECtlwcOxNUrWsYInSfcwfXE416g5rJCNt
1Z5iIf6tnAC9uXRXPWGjm5hXBzK4/a+KO94OBgL7ojGgRkz7G6Pwc64ZfBU2To5bGNteCPe2LSh/
awubnpXgRIMuEd5Q0oRbt6YPN+anZNH+MVIwkG1f+d0Qfs2ARbDx2es6dzs0LkQA5BQojWraNONw
qfNKBYnTtTDEs3gUNb6ePheofQ3FNOp4Fjk3mrFHBgZdpexeyxwTIRHqaszpzlyZkhe6Wzdyn+KB
B3bV/KaudiImyZTIs1uCd7bxIY9JMY7qyPV9aNLseaHYNcQQ1OW6epZeHzIGivVlQ1XqbGz+FcId
nnJBuZT3xrZnxZyvK+XbQxeEhs5zF5uHfIgf01rb1wmufV0mL8S7noEn0aXU5DtkDYBykp+adaGe
M9g3x6qdjViwIGurnzaRgXI75I9DzT5WWfABOCx2s0iCFLMDpSqor+pjNpaHFWK5acNpUxjJm8y7
zyTRjrULNcp+hM1kZqdxMg8cf5MPyL53FmIMpXo0OWSxklXkg42cEzvfNmmzlW14yhjDw+gRCZ+S
XA1oL8q8jwzG2kTG8PpJpjs9d2QwseDLX7R4mxesD0twtDxXDd+x5lwLK4W9UmexcC3FbbrjAP/t
Y/LNKplZBHRHZcSJ8aUHe5wOXRhB6PUFcpGkuXKDDiBdMGjvoNn1l5qGdUP9yQ2pitec9JA9Zp8w
EHs3cZ+MMkQBa2lc2MEG4omhly+7tqRL6dcDwMCT42Y/+sxBoKvpPaoTtqjEOjUmQRmbtbOhxcDd
tCkr3rzOc7Tkeeyi/4g7+WvYn/inBNGKcl/yp4cGmrbKbi1L1JAHphdlzpWXj8kUNJr7Vetf1ij4
BWLNK1R/na3oHr32GmPdoOOfV9LZnDcUbTZ/SxJtba3fT128qzT7IxIZGErxMUZLjh82b42yZ6oh
f5iytScWpdzmQr6JSR2zgqEkyg1f9Cz0eGCOpIFx/0mclajjfT7RIehwnOb0AQWw1+J12NpLfza7
9rFAqd/IDsBn6M4aYYehqm7SYel47QDw1yy6jtEAJMSPXolnwXULAXcAR7+BE36jsVKULxSuWCSn
xYmfEzve0pT5MmcGiwGNFMLbRz16fObATM8AzkUJg6kSUnT4XJKp357QbWMTN62CfZ1OYzUkOPnQ
Ekz7xezO3P2Ejg38uitLua0QZRddjl6aKo/2KwlK0WX+0gMrTmHGWs4iAx+o+2Oz1N/872/znD42
FY0i3JZfaHO4QRMJ3JRvnompVOIE/J1VPWS1sx+xYvSk5UWCfUHOjl15MIdZpzhxnpy430L5HVOQ
1TDuah6c5cjljZdv/9G22r4DEbFxV4VA1ZuBjBOSS1T9XUoIaCqLJ1pyY4O+7DNp3jc66xaPyneF
sy/t/hSbkku4uBiOGRCwDorW+ldmEfROujxiZB56W36lYfREHcd+oZBhPfrkyygydqyvYCprkdJO
aduKOOjIiX9TOtybO/VYGykvAlHEwh/7+COcF4QNc9r32vRsZOkR2Vpt4jA8IuN9NHVXBWvoiAOC
NbRykVJwiudhKV4jkZxa6d5o5QKZihsEzK3S6GBkzoxTl6ku+67VA1EYN+Ji3y0RkcEY91WKKaSY
0T2JAqg1Z5jR0j2KqjlYyqSqYvwClNl6Up1JAwU15Ln1cLGy7mqnM162+TkvI6pnBFhNUynn4rlB
G8IFtV+Z+XQukA3kCIlf5ocmivAsuZyr/Lpoob4x8gFETgCF1ubU+hpQgRYu/SbMtEe7cRBbjRyi
bgxpxUZvJU1Lm4Gk2k7GN7BiYDfh59KXf6ta2I3YnVgp98oA+Es95g8h1NPIEvV6oAXgSn9nWStP
rG68t6Lh+0XoJvO0IX7j90UGqjhIQioz62lE1W2TiZvDGOPD4vY8NSUbDdZuO1cTyMS0eplr3eSC
GLKsjP/Uw95gnpWMgqxMLktbb4VcsVWKv5ghKEmXnZExj3nkvq+68WA3VeB2/WFy2LDWRsUWrIDf
SU2b2Yq/bdFpOzGg8UINdpiufZG+jC0vkAzBwqzhiRG23qBLnrjwwVbJwe5wX2mwhnze1bX9NVf2
voJpNrTup177t47xD816ryJYR01ZgDNj0spWqfGRGNrVhRCrY+e6pDzNjdbtIruag4o4QyLwhUY6
VlHE70BWP/VUM2dBpQYG6LpxDVXg2oFtJPdZJh3XXWWBxmaTBeMZ31O7PRkaZKE1VJwhVvS3NvLB
MLKTyC0PO5FEFPosGSk6njw7CIsGdZ2OdapvG4thXSD1G4yMQ9zYz0vFIbiy3rfQqSBksmyagWRr
25tnPQcpMYkmd4DjQz28JARXiPukG/6SQ1ZP0F/p65ICFSpFEU8z72n26LlT/Zik7V3j6VvapeZR
m6qL5iwH2adckvN6D0cSaGpqz0lJ+5jt6IeNdcxy07cpDHoHSdxw3/JyHEl+ApAMiWy2LIY7EvZ5
6MPyJZ80d1vVgOj3jNMyPJeTudM0O6hZRq134tWadeBbLFhYHZuF3i3NYuIcS9mTndLPqZu/qgII
2m3NbeU4xra7Y6px/USy7s0pxaeU5hepEuCZ/rOalm8ZIc/FZXnUmAcO4Wbucrskd6N0ptczHxWy
XLqkypjLWFufNWIwavG34PM2w+ZnHOAjIoF8NRp091Mbn9q8hsevxSmcmlNfl3TAKV1Z9DuEaaDL
4qDF8d8SIbwu6eMirNWbuv5WwxqnhfNOxxlUZfqfg8dsaStJkMLTc+05S+wvY8hp5BcLuCM/QaTi
XKjjnE+Gl+vi3eAd6vg9N3OUv4uBhIjtLOcm7KBJ6u3YmAHjAa+rFR/0CUG4y3F2RfNfU8jTotRv
WYAaVxNr3uoQuDYysFJ7/WJIBVERfUwaIaIxhTpJFLvg7fpxwmFLUhNkqNH/HBN1rtZrCgzaAhR/
0D8GUMis80zTPTh6QwO8PNUTC45btJwoKX4GEXu6CzcwWvTXuXriWoVvG5NtTAzXk1pKLVD1OeO/
xSUymJhDZIrGzvIZekx4D9SWhIalE8Qf4BKJI1Zhce4aGgGuTHQMnWBdmhC2jshN4a7oh9Dshed0
zr88ofbh4PoWAwGpvCcDnz2jnSIdDc+yNo/6PDwqXTyWOXBxrF3tzAhqSz+iAh4nGlQvRlP2OjO+
dGo498X0xapBPCpQCNJPQatbF11wd4bVNZ5xKYaufA5l8k5SlBl1tUXoBE9vIJfWGfrWlMZXW0Bk
aGwRre/+odB2TIEF0XNIMbWt7anc6TyuxUtHOLq1pkeLMRVdp73pSf2gT9azzmCdsi8SbAU0WFVV
r2NMeGi2u5wqEs+0tczHZaqDZWJ6UiVYzMAEQ6+yiRZHWdARDisjGK1UvQ+x2Eb6dLZLvtUxrmov
y/KGoEm9nx0EZHcAPmpZ3YspAE1V7aTenEKUNKKa46Zo411h6HLTl/Wn1epbJaOtU4C3TA5fWVXm
/00tKeRk3ashJM1Jnp6fQkrLTu3AlabPsjXY+WjcAyR4wmr80spILLNFuc+UuSG9cW6W5a921Qc9
RAFz0P+IhdpgzIhwwySlS3vPJXerR4DKRxbxQChJRucge1qvtnaXfaOverUZcgrX+rNqKZlH17pm
5gANpI17R+THWLoTOuC8FbHLZ2h+UWft0yn/XnP5WHYsIRMEm7175TVH2cnUcMmabi9HHsHRJpPU
U1gp0PJNJjRvJaZ7v+nURjTzR5qN0jOcitiDzsOcx4dVpgyHQNqMK4OFKe1VF9PO7ssdDfNbG/Wn
yoF4y1LjVTYsBGaZpj/b7NlQ6m3kUmJD1FFWOXICE1qq+oacc6AjvOAV7cImeiGYSl62xrAEjlmq
jFjx4lzLMT00Op5HnDHJugitjdtRN4YRFNVqEZWxtIcqsilXx6MLziGAqvGRWOE6tm+TanZLqAWy
058rtbw3Q/OT5stZdrINinF8cImHzamhB1pvfrROGZAQZSxAslDfxuFBd7UXILn5/kf9FrJ4S3u1
Lwxqaeb97JjhmW2NOCdz3HfDFmScBtmFobVHggtdxn+Mq0E/JxiE4S0GNKPbv8NVJATHmV0BcmEn
2lMobHLxGWTReg8fyJelLnnUeuO3b5CNLJ0Hb72/E1a8fDZM2rRK7meph/+WMSRUYHBtNnYBUanS
8cgErYuwGFGfJM1TcY/ADWQndWwj7iHyK7VV7cxWHu0Y6sLRtBdZMongPjqVhoiBVd8txuemWqaT
TCqyJGZxIqf/rls2lnWf79qQ/8vaQVaawm2Tm5lPfflL081tRGIKvXZiThZPyCGt5uxQ9hpB/XAY
35MJNMlhnCddfAp+sxj7BbfOHaku7LreJ8vSequLO+VoDGLUze3gxJfUVv7aua9qMZ5Hp5kIPJr/
Cntp7+LqqekxBLv2o1mdt7gdJWvf3E1sD+8ZG0I3fQ/8x2SOnLU7jC64Yl97ZVODlfThhjGTX5NY
iFwY9XvSDAiKecT/c36I2S5O34iIm1Tua5PGf5YA6m25sG3auKwxXqg7rn1ZvuuieWamtxWUjOuQ
BhNVyrljchgFkN4vnzZrUbOII6UgeLnBJXqpM9si922/1y37VCdzvqWieOHfPyuyYJUVB2NCUICj
zWXFHxXy9JEP9nFY8dmg1w/KqB/+H+jXtPGUifknHcRxiYBbq/JHuEqg7BjPVTTzwuY+I4l6DwDX
J3FkQjKbh26y6WQSeIne+m5SAg7dvPxVTQVjYXC/tm7yYgzspE3j6BW+9xIO1n/Gav2IzHlloshn
BnqUU5xqA8AbrTkG0qOVTN91i2cie3qPvE23NuMokYkr5pzk1w7Hp9ZZZZqtP2Gtn4uM1K5e+Hqp
f9Ka/ThCnHXdITeQvoctAImTfxeI1PfU+Fsnmaiyluo1pQdZye0760r9NRGynJtny+yOrEO5Cljp
ZlSYngscN+MD1bLVZzEh7zEARRbMMmhr9aoJ3bfZtrzk1kNh2P/ycXg3rMn2F8P4ErArAgGWa7l+
jEirdNP60VmD382EuhYBomLJnpgJLsHKHIk464PofjzO/PBJFfsov7N+KaPjRNfeTIM+o6z0Y5Pk
eE25/pMoRbg1Nkx/zMkoZB10OYIBZg7UfUS4qqSXTVjaXUC2s3QeQWgST0R5Ah2kBUz9ODRN6fdq
IpzZWxe52Buo0Y+p7cjw0lP1Vf+BBv7hzvFp0Uv2idvcCIY9+HNrko/tLnaCjJdc2fD5ZJJ0SVcA
RHBwMVsPlVj3FplEgqenXk7wGQwmScExUOH7+dPql5cxjZ/sOg5SVz8MzfjPLcdLWzKGbCUkXNv7
3KCOsFUjt3OKw1OnByWqz3rVnvPa/Ot07QXJ5tuF1potpDb4gJ9WhC09TKgDupClo0v76xPnXCCW
4lw1VxXVp5iJBK6cD0JPso1TYhDaAv0+6gSRLcK4Lffl4PCxxaCUg8Y1aXUgtFmKFuCEIPATNCMz
OXYVCgJDMPINtFvGCR6+8mi2nu60GVpieFmYvqGl2nZoSElrzGEuGB0RYKzg0qwNc2Qal5a57y9r
bh6l1bwvMYQLvALUd3bI1pi5MManXtOBaj2HY5m8pzmNR5z2n+jXn/qClibLV2lolzJUl9HSfmqY
dG1Zm6Cri12vZsyv+Mlwad0i+O05do5jub5CAf03Lsi2oB995PzISp2HaDjcNVEm1ByGlSBKL5et
g+gHbNCyHMPmRq8ZFbJRRYZJVzqPKh5ejDB/mGXyLKPhDft7ayTyuxzKbc4Em6AP13+ZzPb2QOvD
SnT8US25uGkZyL6/qVps3WpigkH3pynS5rGr6o3RFv9p3KSxhc6hNSahQbVfB+s1Z1KINSlP18Q+
HM0jWZEtL7LPCsdvG02r0FAC8TU++4Y5WItWjr60rVfFpKuemankcPt3ayh/Yr1iHElafTVGTzYo
aTgD2gKtu15/q1m+CCJfPb/jHj/izgxZl2KIF18nHixTlT+uqfPSD9lbEjuES6LmWQzIXSk1RNQ3
z20OhujWv7ZhXDLmfmTACjxW624dqxPMMZOEFF4bWIsZZxHDeNKDlcej1zRZ5sshPrhpPPPGNtFx
7ipMi2F4HUzr3S6QsNiI6Q3SJWetogz/JvulMGeVGjee3kwvbtIxub+TH5S4Bo9Y7vHPPJIwNOUz
vEQb8XQPMUhy2KGrKALGG7tMqNrSYxuqIK5MSPJYQO9bT0Nc/OQtbAwi4rNgDQuMEVxVxIpbQ2t6
VNY59Yq2aI4GsOaR2T7MXEopnwU9apC1425AXKmYLrnhc0iCFR97aoYXGNOTEhBifRG+yZjIMAOe
rNmBkUG7zcIs9ynj4+1UAIXZa83O2IK8VTdD7M/zdkG+h+wwDsApt4nEWDIxtyNdy7Nt6K9ygiQa
nO53bInvzPVFs6YPrexfTaJdqlUeJuelsuSnGpZ9bMtdHmmkPbQPoSV7Pa8utjY/pKVJ2Cn/N61Z
fC6mLOJhF2+DPhDjnQjZrTcl6n2eDzqfGIQrIZS/3lRBnvYvM85ZnUbHQdFJ2sVn6EJxNnHxlUHd
sxDJ+egK/Vhy0tEA8BWbxbuZgPc5EWeuoxmvySLPqclSaXNqsDDzKNm1Rkjd3OycsS7Os6vawIFh
ZeqCv8j4oS6ZuOAomkQtac6E1XZpBYs5uepVOvN1Eu67muwvZ2qS7ZSMBxtvyszqXW2lH/h93BJF
/bxW1dVwsl8V8e2uLQlStzwPuoveAP/fpzUzXErK91hj2k9eT+Asxc4u8hc1r4SFTWOz5MuhX7Sf
fooeDWwiUCGz5wXkddCRmMc2fAaGYPQpqTCT/NhUngrSEBtpswYuMxEQcgYrqrX+Nxry4LiLz2TS
t7XtH2yb8t0sihV4wP113OJxqcjfSYY5r3F6c638qs93bMilENW1v3LU9tpaTne86yL7/Hn+PwqN
VA98DGfxQjyKf01LRYvx4ebL13J3B43i1RBp4inR7BLc8UIjEb7wakAwUt4MEvDdxMvX7z+37Xjr
Y5gjnl0xOEca54CPa/s/zs6jt3Us6rJ/pfGNmwAvMwc9UaAo2UrO9oSwn/2Yc+av78UaVastG6ga
VRkoUWI4vPecvdfOJh/yiITTKbBmEYdZHAc8VQuPQcAypn0SB+oJLtEjK7mnXpU/ZGnesnUaANgo
eopTVA3dSEmO7rGBH8mA0/d1C9FhSNi+0zsaaAkbe03Lviw9fS81yAmKKrbDZNyxIrfW1pgfyx5x
vGSMK1vHLN414gPL5TFsWH13RQm8B//HUooYyFf9YYDMSHsBKW2iow4trY+BGV8PjJBdezTQsbPe
PC3b5mzaCyk86oN98AfLSQr5w27CszzLh3trVUzzRNoUyMNK5Z7IivWkWTcTEm6JqjFl8p72l6to
w3sPC0Eeo9susN+M2ELS0p3zBIK9VubNqkVApGngBup5YsvsANNI6EpYYxgdH0fFR/Gl13cxfWS8
wT7p4f5jOtXKIY1n0eUgV/twKg9SlFWOzaTPwgN4HIVxZonN+5BKm8WM0xJZYZfl4WQYvVccifm2
U0pCz1koPJaFeRz8lOlx0R5SbH1UjempCUJzJTSEsXFh/k00xI3S8GkHo5Om5gMZqBS8rr+1qP01
uQurWtBItdT2tUO26eWwEgQtXhZEZY+kHYE9YTfFymvCtZWC5hjRsWjUvilSwFvN7xtPWfmK7tq6
tG0EfnlaILdJrN2a+iumfWgmBD2MUbSplWyl+PWb7k8nNUlcfwwPY2ru6QM6QfopF9murIcTT8N9
FXSOyKOzzXw5Vf2dMPxt12Pmm9gnsY1Qb/EkHQZmECsJuqATl+mD1icPKq0tK5TeY8VmsmZop8kf
74wGT3KbWNG+Dj2M5fG66NDSlZ561yQTyLROKpawkN8jq2nPacyV61S657roz1ZOt00zq+K+IrPb
GXvoNUl102vpJscCTrkYbyRELIuuZhHgdcSRYkaKl/RTalr0iNQsZdeMmreeZERR7TAtfRWbB3bQ
u0BO7jrPvst1c5mAUcuq/Etm5LCoIvm570JgiXADS7M4V9icO0CJlMDglLC3XYD7fJQlKie7nlmv
6QZasO+sESGerdyOFd9mwoYpJ55TD+Xe7zBLDxZktmQ42DrPDi3PBUrXTWv3+xxmaKBaPJzUOUWR
Po1KICL1qU7a3iziM6Sgm6zB/stGLE9xZDLiqJG+lVLkKj5VT7e0bdqYS4sMzlVpTtREJB9SvIma
8kk3kg7zjYXZVD8OFjFcaJ3uvLR1raQ/8Us2Y4EycCpV+JkwuGnvhNRKwTgGvwoDDY/M3hGEQo8w
OLLls7CNcqMIvqxR1w5LIVoBbMr68sib8KwF8kaawhz1I2xye1JWNSsWBBi3JWwfOwRi6BFBpoOg
LOl3lnaH3CnYyMJ6kLxmhRcd8ADvfJxT1rlK6lMYmDmsw/6VO/JxDBpX6+ub+X0/TCC8o/YhpbRU
dfPUeQwq23H010jqcM7o4lmCwLWkeSMxnatt1yj50pqBIA/JYkhz2bYTBgrFsGXwOXBrYXBigblR
E5s+p/LHUs1H6KEnWUIwpoxg6NM3Nat3lKQNe92NNRAZxB3aiu69Dru1GRtPoG5es7kFqEThbV/P
/di4h7YASI45xKJQiwOKrk+gkhxrRJxZl+NbpHjbsIpefDv/SqTprdRxIOrc9ytDjj6SeVHTpKgm
pMqqlqGP3tqyUa7G6TyfjNN16Js3UdLdclqfJGZMnjAx6lgCmsdcVEKsdeVB9fUnJdcdbEQ7Xyud
TJHXozHdMjHETRY5NgreCZZXTDzqIhChk4aTIyprhOQZ0KG2gM4p6ynpn4YIF3XdbkzbOPW6fpM3
A/Ivq6rpboT7lk5Cz1oYt7iyl9DHLatsWiNUOI+mvqUv/dYXqcMMbzNrNNj/MUTvP1Ip2RMncV/p
xDjbJoS5Njl5mnhIOmM/FgZtdfnJHKq/k9GfCzG+IRl3el25LdreDeiKeTpD2CKqdnY2vKjYX4XH
aw2ROv2h6k5q/D36png1oMH1BPLY1DwJupdjAt6IxvZxDP21hPlvauX93DyKzOoOwfnW7lMGmyOK
qJaHAdsoHC8r3MMuRntT7ofI3NMizJfAI79iPzwWrK9YC7yyYeNxOcYGdFA/XNtxdEu3n24PINyh
H/6KUTsJuwLqoGr3+NvuTJGyhsvcWil3UdTfT7hKlm2sDajM4nNcVNvSRHwKQ2Zv+QJ9q4HOOWJa
z9f5o0/ZfZZ3B6SnbDLGatshk4aiZy50P8TuZUtiEcfxJ8wHeHd2+VlZ0mnszHu7gfsbCEZ/FV6X
yYphakAKiquHVjU3KogIWGGOpczlxRRiHZo0CBofIgIUBRW8CXYChMZtl7CqsLRl1NsQTDGTJam/
BDpAhIPm0rzzj5aOLEdKshf6Y7f4NY8+88HBLJcoAVH5+azWEjNEo4xGcZ1FSnYH03UXoDNTPbw4
tQ8vNLNs8sxSDXXwMM/1nn1+8IrB4cdYWce6tu4mhT2s1mDBUQPHSMAI5cNtiQW3mFCYdl4FFFWo
gD2q5NSbwf3khaxMgwBJJSaMHpgf0z7lpBnlq2AcAeeNxUGDR6VA1RJG5VOl2mwzRIHC1yfU0GPs
O0UvmY58ufWwPzL0CLptYXb8/Mx/56K8Z/r4bqcBY0PlGGY9u1pk0IC8sTw0f+KJ3bBZn4pJvylz
Juu5ZT6LySZJlqsXjPIfxQSjCLfcXonAslYAJ528avCuTGyjvCTQacpm9z1D01UXp38702DJP2/J
uHlsfPba09CFtBciDcO7nX+OJbrbOg5WZu+jZ7d2QrF3gHzRkdh7RoNHXQV9NTE/UOriNvTTpYlT
ZGtq3Y3p+R2DK7ootm5oa6iluM7Vh2xCfWRiNptC5qr2XdVbz3UW0HehO1RAEynoJdtSrbGWMl1T
7fe1bVD/MgzlNrqQ2gzuulI2XF+W4UHhoMlGZNvFVocbeNOX3V/NQmhJmQHl2M96/2J4CFFF203w
prHjWEEAGG8IV/MWMn1g0K1IdilBsUSQhAxcOg5YOowpzMWyTFD9+O2qUI1pMVSqdBjN5MOXzZcw
tdqVPtkfKVJBDOUHoy7WqomFhh66LXFjW6AFvYoWdbDWApO+AoFNkvzWherGArKlBHq1TiyIZJFn
39AEWte5/AL5aatDFs6zySlS3HVdZy2moN32NcBFHd/2OLIGkDxl20jBTiV3sB0hiwaavoZbRTPK
RBXQvDVDjiVWSvhjATSFzZ8vt+OyHYKd0Firy0q1qTv9S6CrLxGPB/Rpm76av4ObysjggvxsCGkf
p7xnTRBNRnvKYIa0QQ5oKkLfmRh3ObCnBiDTTOQuGyYkWdHA8ay2NY3zoIIuolgrEXm33KvbsIlT
5tu0tjRZ4mVCh9AY5TcZl+XSUsZgIfl1SEJPcEOOH7dVypJtiG4JWswQDwZrNaez3lYW3FzjKR2J
DjTtZ+CJX+0oOUPYnPO0exCNusPs9ATR7D0S7OJiNFtxrFNHSmx3Nu8eNB4Hr/VqNHEVwm/1aELo
TXKtXZbW+FihV6i9WfXVHT11YJHgz9ZpWBdJk277rnALfPuIQhiN+fVrYKX3CZyQNFFvDBxli0Iu
VpI83gBauC/aggCnWDubQbLxrGkbxsoDaqeZKWV+2KX0FviskYcMPW/d8CbLlI3aD+vCx42D/nCv
FCrb1vC9IMOIPmF36lMB0iLR3KiMT41gRC9K5W2IyrMN05fear1kO+ZGlUr/l8lvaIfPVZXcIR3Z
1gP4SJqm2VTwVpJUSAn5cJcr0YOliXVbGw096+YgNfqdreKCtnBTKlWXMsYKHvU8OLBcpeVbWc85
beMV2kQ0k8ODCMXSozFpq2j8iB++aUaW0qJPlv6srLLyZp+25bPesdHNGGsrFPHU/FIGGx2/Zh8t
yXIao/yYEpX9EkLSznS0etqiIsTBPjpBbux6tVwFir1kb7q2i5HAkilmN6SM76LmHc78fx3Nxh97
QmknN8VbWAQpM8ZiD5g2YI+Lt3noJFYa9mcudX+ywXhpUIEta712gMj+1cxsV1vxWvGLnDI6fBZB
j08eJzYDy1tkXjeJqd3IcfCFWOm2yKIT+SbZomj0BR5MF99OjiZV1ulBTLuxTVd+JjCJektaLyv2
Zk8kYxzGIMPMFpkfftm99n6wzmqk50G6ZkTngvStWgDLSQZEwpzZ1DpGy3CLgpnKP7ljYd+NMygL
JSfCa3buyYQEvxqGN99jxNdM2skbeVRY1/9hew9oGYtsGoZOkVlIp8dsIdXJSZo3xZI9i2XyZIXs
/znO46PAFLHwG7aLvlKxFLD8vyYMQUSLyhsK0G09JWeP1bFqzWJaAj11+RNb2qJRi9uUPmRGRVKQ
hOj0gIIiWiJnYrku9RJuiwIuND51u93Y3bgPg3AD4cFcyKFx8pG2kkRT8jrj7pcm3UVGf+6j9CUd
fUzwGOSXtaE7xejtwliOVvwHXdi2eA9mKb2XzToLHVRY2GYbXo0x9XxQePnnhzaX3JF6XoC1871q
p3stQWrRuquU7eT5zqTSlR5y4731/Jt4ajtHj/obTUJrIwB3sfl/GirYczGUh2REHhF46Y0ovfeo
tElTQLbmd9ppaAZeaxpqzkB+bIf2NfMVpwqBU2YmKiKBNgNP7zurxsaRvIDrUrhGrYWOiKs3qY9X
vQrWHoslRjsLKeksqzW6dT0WL2PYAug2xEPesJ5u1b9Rpn4BZ7ln/o0W1hIlnQxs/bHJ0BSUiJsa
Cozj/kGJop3i6c9FWOFESCnnQD929jSg5bCCxIkiRLbMUZWlHoOm8mzoGOp+MosHz5NRxSgGtlwm
Zwu6btss8B8Sy94qqnk3pjyFSR6fksa/H9qBkA88p2YqPfgmoP40ZoXKyCHy75UOl2kYTIz1hj9w
qCR2jVm5ZKCNcCAonLhW3mbHdGsb81i3X2te8acq0YdRExdlbT/XgEQGuZ3JyL2bYOEAbckAi1Uw
7RbEJ7l8nOzqtU4QXXmy/JambBSagUZxIk5FYbuF19ApMcRXZRvMLEdORcRqDr/XR6Vpz8DY4QTX
nr40rOqFkTT9X91GH5bGTzQnDArMcJ+UWAGNgFaIWab3MRoSRlTob9mOy0wh1mHOhM20QsymUdGt
BCxFx+ZeN3q+OJ5AhryBOzKnWFm8t5d1G6i7sQkfEFo8BVp9S0uE/bUxnujoHFgI+Nhhy0Pd0jPw
Q/09jkA6Vh24b0++rWv7j0Zzz01L4CUyLsTEp++Pqn/gyauAMpIWHHS8XHNDe4/8kp5ZiOldGhEi
TwHkGdtGx0unNRRw6Wp7r5pmAmjMeLa7BkqJIb9Q9Vd2Vv9J69FYywVd6IhJArSSO5iMxaIRbLaQ
v840yeATki/aHwnNQyX1t82gWX863XgNDAb9xoAjpqokmHqCpebEKrV8yWT/wHqR4X6vneOEBXLv
RfdpTXATGpMXSxlGx/RHd2bNRF7/OhooNJk+kPABorcrHSjNT31bPmalftMDy1fk4b2WJ8QXrN1Q
Cv5pdL5NIWm3aZpiHKvvmi786DREO2A1GwhBbKYSpd3rjJMXQRDvEpGyaGqCXdXNsifMBbyg2bTL
NLai0zjGfyps3r9Es/zP//o2l+Uihs0TKbLoIoqQ+4+3g490z7bO8Tis/9PHm3NMz5/3uzDz6//z
P+J/T/WgiWAMcW7gizb6B5UJkVk9/vzhV7KQzIvYtaiJ5Fadq0XXYfjvu6cSX/3PH30lDsmcE3n+
9b3JTsWJykrdLQw24ROswebT1lIk6+0vJ/7aEea//+sIJRC/gCyk0LW7Z2VYNcasOtnQQ/1vP2BO
+vnXx1ulZes9GmLXoObpfyE2LGoWa9709PPni2snf/77vw7QBHZb+b0VuNnLzJfYputoxW7oUavW
w1Is85WENf+XcyWupAeZ89//dTAMpImYSg7mPbZra1eTdmhCVYIPsLQWtIZxcG1+/l1XkpDMiySk
wW8rSZaLkG4oWyHjMff+8oL5JQfpWlKYeZGChC4g8DVUBK61p6NCUuC0rY7TTeOWK+OovEi76SvY
mdv0v8VTmRcPN3vDQabmQfA0WFTlX9XgOYn9y0XRrtzBxsWzLVDxxlNih+4g83BrEuzUMjARWZTV
E6YFeUlWwf041Kc0RvOoBueWtxEyX0g7ofzRoGM24uxVnpqbES8ysSL3ut2YB8CZrIqHYVWr2T5M
tYNFpytPQ7TvU1HxHkn8ZavgrDJMWSzKpsXU05GiHPfgHpEW+qb+WNXGPjXtjaRAK2jRdTCOxGMI
sWepDsyUNZvGjJY9IktbhSbBPJNlnn6+ga6dlYuiRPes1vA5++68tMX64dgWwrrgRVa3Px/gyh1q
XJQm31B48/Q5IrJBHAnNOKeRfpvn0397AIyLulTlGUnFHtbHOjfu0oKxQG4+iNFyfv72V8qGcVGX
miRDm91kkcumdtXjRivkXxLsxLUzf1GRJiUqg8pKI1c9GkjHFvrR2xjLyJGWmSvOje4QsbPR0kXu
/vxTlGtX4qIq5Q2L9EjuIjdL2aPlUXPLHCgCuFOvBTaphTaoD3nun0jyZNvINl/pSvwRMOSK/F4p
m03nCZfF00rO6X54+d04RU8QBL/8DLm5VqMKw9b+pfVod2B93v78tef75JskNu3iNCVB5ddNSlJl
rgLZH5C24SbS2SPTIiIR6+eDXDk12sWp0UKw7DarITdsYPvbymZIxJvowl9+w5U0ak27KNOxaTXq
hAvXRcyov4SuINYR59CcHSvtsgPIeFIwp18e6Wtl27g4WuLp2Tj23LTyTg1WonLzf0Kpp5tgFXxA
4LShL/1FcMxRf0vevPacXLwpRhiYXaWSY5gREe0rX2Zx+PnKzHXom8tvXLwT0Bx6Q8060g2N8Y8F
RwUeChlTOAqQoqwmNopqJv23WqJfvCF6FbEYotzI9fzGTdkYachl7Kxd//xTxPw53/wW/aLW5r3m
KTFqS5cOvmptZN2R13P2LkQNoK2r4sn8O/1lbAkS4KQs6AH88ruuVBp9frT+tRyxGknEmp6CQivY
68gfen0Kst4Rpf3L/X3lGdUvinAq62lnMbF2aeEDnGpW/gRC2QLD3WePDF2CXx7Tawsr/aIcl1Vq
52SL+aQqvmVVssvLv2b53MZo6r38PEhPsU++N+lfaFIbOqNd8su1u3YKL6qQWSNqAcjIgDg7G8Zj
S8KF9q4DU/v51rh2Ai/qj+jkVqJvHrm6LD4Yyu/iEn59FIUn9jc0cPV+Wv18pCuVTr+oDTEQtYrR
Gy8BvbmRioDZNVRy0kB+/vhr5+miDiSIt1jUQOrqGnslZdh6eoT2xlFrw9/ugSulRr+sCLmhjkZR
R6712Dnj2neJE6dVRiYWVoIVaAjH++WqXDmSdlEPdKq2GHstdEfIUHX6moa/PJBXCoF2UQgky0ts
TfNCl6SePQYlJwtUwL+m9umPzH79xH6z/QLlZX/382W5ctW1iwowGiGdZzWI3LYdcTkI1MrlURHi
v91U/yy5/1VgUMF2sUiRT9D0VvI3fMpZu/35mwv12lWYf9O/PjwdCk1r4yrmwzNymlDuLjq/w3sL
RGpRqtHK6NTdNIWHLhrrddGrN0lp3ufdhBO62jBP2Wqqby/JlBtnfBf/t2aAA5ic1ISONiKYnZDz
Jho61MASyAu9TwgY+mIsICcPoAsjYb2T7MpSHQID/ubEsTT1TbZJ9Ejl0g3pXNeR+kT29DnLimRZ
hLbT6eZ7k9OS7XnNRxHd8wBtRDvHFYX5vWFg04DT2RvJkRgjDbMx6RNBG300knXuLdTsto7LAuEZ
GSdyxoQ1dRMPukA+bhhP3OY248TRAm2mgiRPNFSCcEiCrv5qUp32s5z/aSFIedq0r1NgNUJjDJe1
05xGSxwWfrsFVFeNdJwGsWz0bPn9nzIR9OmK4UUCfrQSljksGRbcDQyvUSaADaMBPKvlGIeYWByq
ENdObmqsEz0LDZr9CNP3rSRFvszQrrXTy1BX2LmN5zAyj4CeaH0l3Vpp5A8Retu8k2GUsi0ACHFH
7t/a9BExmv70mSFkamXeIYHsRAmE5L4d72sb6n6YPuYdR8U5UCz1SHJMk8Z6bB8yJc0du1QxcRrB
LQqCGylt3pOa7LK6wrQekdBrogivqrH+pTZce4QvCp0Uqa0hY3NyjQImAqGmUw+ktTjT/14qWu0A
h4Rvc/7lIbhSVrWLmtcJ5pi2ZfkuGA06wJ7FybW2rTpTc7vm71gAnJgI46Hfj20mxeQr8rfYr1zP
TF66bDiPE6Ysyf7leb+2npUvKmPZ2QLAceK71apQFuNf3ak31oot7bQjNvS+WiirYG3+crQrBUC+
qJbyJKWpbHOwNhhW5Bx7AI1/Oa/XPvqiLqKRIEG056P140iDo3AQUCDpLdbdWl9mb9NXeG8+/Hys
71/xsnxRxgCOkCkTTzGMGgIe2hI5fWec/d57NDoDADFNtZ8PpHy/ZJbl+cf+q2CWlqxbOKWQ1zWW
6lo4yWiarrWkOHlSBiavQTgbxv1b3Cl3cuYdGiNed3jSosa/9ZMGkKzYEK60qkaczfhLQ1RwmGIr
E14RHmRyEOF+64k7qONKjumcwbfj99jrMDD+0zJCli/WQ8y4k0Qp+sztO/BOwmyXoLi+QmXatnLi
/nye1O8fKlm+WAoNHeM8P5MSKC9IJ0uAx8pwD/XjOOO9QKoym2IUVt2ShAALEK8qC47e3sQEMeYe
kza/lFZahbun2BtwpItu2hlKdYiCieA6SEOhshBDemPCeNQh92eKvzFo/OlBuiOyD7W6+TH1WAuL
Gq2YuYpt7Zc74Pu3vSxf1Cb0yDFDnCxzGTYe9AjLaJseB1v+5eJcu5MvihEIXiYboBtc25q4WQC/
GuQZnIDFbVr/7eeL891PMG3++X/vYVXW40yh1Q8K1WGa/DjNlJ9W+u25n8/E5U5s/viLkhKRDpSV
apG7/RIJzkPmpJvWiU/FTvp1R/zd3TUf4qK0oCGwtbIuYdVDzs2SZq/H1ltsW1+ekD5/PknfXYj5
EPOh//Wg12bqM1oqiaOPvP3gD8s8GteRri/HCcF3/8sK7NqlmP/+r6M0UxZ2lc8P6Tx5Z8e4Y4oZ
lip+WZrOVem7S3FRrTrSoycta2OX8LNVFk+ASn55RX+7W5zPz0UViTyh+cEIl1CeBG7JmZlb+kAV
grqdU8wADVjtWLoFCpZFMRT2UtDx2nd1gS0gMkRwtK3gl0fyu5o8f5XLWgOC1hh7JLrADHL8/xnc
4WKPYBAZj10TbFB9CSJTf74vrt16F8+/GERKiLEM7aGhqmHNuTFyhJxK8oA3cfPzMcT8tH933S6q
gN3IlOWmmR+hfq06vGi2vSNtNNf85b4T87n55gjWRQ2QWl0i9knJaJACeZaf4p2NlGLV/Q0/GU7e
2w+//JL5dvjuOBfFQPCQMicTnC7UJ3+0HVmPK2tbubNV44yh3C1/eePMX/y7A12UBItXKSNsfhCx
VG69iTfzCas20W+X5NoJu6gHcD2VWtRUNeMMhmo9udpWOUpnCINO64rfLsuVC29d1ANJy1UDkhao
Ltt6q5QWVRrSRUUPNiwYEMRYBWQeQ4Unb7+ag+n8fJWu3NPWRZnIyskLgMzEbqp0ezszN54/uDZZ
JSL8rf137Za2LuqFPZEyw1Y/c9N2BGEeDo9xC4R1KF4lswQrnCFkL0+j1TDWib128fMvu1LFrYvS
0BJi75WjkrtmD/UUxDwRk4G+Cu1qBfn9QIzs+ucDfTsDpQhZF3WhbDITehtH6pdkfb0Pt8KFAfdn
2pkbeRWts335SwH6tgM9H+miOEBUVrQi9gnAVautn0TIDwbk9b4PEwWfSSQHp6LiRWXPf63M8WMM
EUVEzbFOyzNWlATwC1InX7Mdo+6MX870lSJ8Od2v/Fhqq5gUFpi+YEosIvuYr6ioIohiYbRRJKuo
+m1uceW1eTntz8UEtLEBpByHNgbwCcWZudLZmv1yMa88ENrFY2iUraGGSp+4rCDzw5QvCIxaWWRP
LMTGOiqJU70bDuDZXxc01+rx5SRGmUYltHBZsYMp3SAKN3mX4RlhqhFJ034ainkE6ogCWjo5qSGr
d9kuPn7+uZp+pUpfShwqT8UwiKGS6VV9rAhiVOLxqdKUc400ZqHXeHojadXKJO6ImHQ/TRdsdYxu
Iye4picd74ZnyFAYIzoCqhSAidbLQ0t2GOLz7i1VW9ttpuoU9PggcHwqmIkw4uNZgaTeazB8aXB/
WYr61FbGxsd7H9r63WQi6zGiDwmI+RLkSAT300fDJqq1Yk2PMnwcq1J6pwlqp00F6eSZtrWDKAbM
UTzGElQ0nv/3EBJSU0jnSELAa4K4S7V+HbY2oCJx0lRIBWC37sqog98LPILejUXUene0hVDoACCR
5occJOFtPaV81qSyxpCTWg6RlFtDCwHYSOxcSnUMlgMhL0vLGp4tVIKAai0ikTx2cS3p1eu6hGlR
juAR9eGAYHVn18OXGQX3EnERcEud3Ohfh6nZh0SNKyrNmr58DEDmYb1pt2bivQdj8ggZKOYLw7qv
y3A7+CNgha5GeTQr0VpiKyKJTENcnCsLx9Qya/MzSUUPI8pve1A/W1O4zIxRoPoumL8j1LZq3WVG
Sc8p22e1QkwKiG6lT28abXgwcZcvRBG9Dj0NzcjsARno1l3rtW4yQx454+GiRceHDwVhexjtSxlb
lEZSa9lOa5EVuwhgOO+VcUYMnnmtwUzWAHzElj1b9o5h35wCXGNGMp2h3Jwi3XiOvOR9wBif5CNh
hsqIKYdA8ab90A31rGXNX0gHFZ6F9o3nhigNT5xqhJTKSNAd78/aKTD92px07DLdXm/gw4kKx0Uv
r5OYOAG5knLaBP5jo2EFr8wMRl/oaKF0ajPjrI3BigWlugr8gRTUTD5EWecWApBXBFsQEzhqV0le
dRhNJGU40j5lJgvoGXyOm+UTIQ31eNeG4OxwUTueKe5wCeiEhFsbhOIvY5L/KdSMRwnUb5YiRQ7K
IlrpIqMR3kQ3ul5+6iFtUVMEdFbrL7JGhRP3BRL/NrjVpTlRxcJdwgkgeciUeyx+WK+bZqdGZJQW
3nhfhuWL6Cygr9bfVAkOUgmgq++Du0pkB7MXODE14RSGfgq17C7h+V/KKuJGHMk7Qoo2fZoVa9CD
a6Pn90ht164CDULXqMRvhQ16rQfWkajljSr3uzHx2LxDkgSZN+C2z176TKRLJpYv5BwCtqlRglRw
BPoq25lAkH3QFJh8Nq0YNrRLdRjUxKOIaU8U4H3Yafj7RvvenBrCKg0IxbDBTa35TOrsviSsBkyr
TkQnqwYbR9SkxQ9VPttcJnBoVf6qe8NT28Ybya68nTEguJOJ5c24JQsfgfaAfRtckMsD86Ijr5+C
6ZWczPmOjJcsIE9EEX0NCsLlUmAYEvGaRLiNJsC7Du0MkJemr0rtJ3eS7Zuo8D+H3D+MJf9z1g8H
YtYg8NnMZgCzi6S/N9C0hDpdtTGf89wr5U7rbHrLVuHmrY1/Y2aoJS1690JU9VqyptshUFeUvBtt
JlMU2eM4O8OUGloAgIcsKI6dl712Bb0bNfhUNdSMQo3+Zg3/4un9jtB5lx+68vwcAn1/MurmtYG0
ofYEIQ5Kc2gJl+gV/eBFsG38uHbDDPSHN4NLvUHVyX0RT4jE9hE58gCeAZUFSg7MIQOM1hHyQKMd
u8Xfxp68VZsa8mxyBMSXMXmF+lQsvWp6iuMCtESrGwspHp/tFkHwiEWWTD2VyI35Is5JvHKvPKEC
ehmBcJFahbahTbruplJGXHvDevLbZBNGhLmqJmcJu/YtlrpNrI+rAvujSfBCJyOStbqVpmrL3NcI
i4hPgF2+dKV+500zcO9qt55h3KaFtESbjnddfKmBvZUL8FV5xwoJBS2RWw/+YMBACW2gx+N7AN02
5wXojPa0B12EBxOjaVwDB00FMCBRYa6i1HzoBZFlMCSlDCumTx8+o3DoTbkhMQm0PGkCSnVfy53b
+ioCcQzSrdXysmAakGkOwVkfmkEKejAB+RLYAhcDrPqaO7/KGqejR9Z1IlsNGeIodc6yhXdMjpa/
JKXxJR7hlkO4BKjo/6Y1+Gc9/s0+yrzY5yQpCPhKKDGSkPw1roBp1Blvt9S4HXR2ILXmI28H+W/1
iOjjnBhHgx1+C7ItltVmXbH6M7WKLT6MI9WE2eWXABD9eykiLkKu7jNRvhdevxxkEvPiEgMAiLLD
mMWOX1k7rSEd0+r8Q+KXO2soXhjXOONk7LIKoIaqB3uRhYhnqzs5ImhjLHg6cRXJ+T9+02WfanxN
eDZVdpvU6L1qAmtn3l5B+jgcpGTXqohvqhpu9ggBY0TGDUPbZ3w/leNNYshE7oKGMsn8rQRYZLhg
StC8ggxdKLb6VOXtjgQNR2VuTHRu7sRKbsCA6G90SUdpoPf7ATxPJimnzmqdwFDfR61804v8LEfV
sTA+MeH80vW40oGxLvc2eWIXCLdzYD0r4WDiWdvAXR/UDVrFhfas+7vw+ef14T8aiv//nrAu9zZJ
O+jTCGjA1Sq8Dx0o3CFwe8zr6qxmyjGg6QFhuDWGfGwQQ3VMb0J73QBqFMQtri0Scr0C6u+AU5oQ
VHwh2JRFXsprRQJ5D0kNEma+MvF05pX8NsnS/+XsOpbj1rXtF6EKBME0JdkkOylLljRhyZbNnDO/
/i3qvoGM22ze8uTUKZWLaOSNvVf47FEVHtTuPKsQwp5AZob3c3iGqygsQ6H/xgMfYZdyzOG9R1MI
BSUKAOjlBGXOQGHQ39BdDWJMVTV4ZBidfoBpAURszLhVNYgZQlDPSB5YPZ6MEe8T3BbWOMDVO1P7
fRv5Vj9UYPOkuBCvj+BaeK8JD4oM5iwgBCMN0r6CQerkTui0mlnuiJs5089i42m4vNf/e54MTXjH
lxGAk2xJ6tR+Cp+vR9BWr//+tfeW8HiPoADSwb0LGTb+Emf3IejsXNt6o6/9aobefMuBKlpJQ6ph
bKTmtWw/5HhjNFYyQiLAVpuKNiY9x3eN+XnCIqsb9hEGHWTK69zuCx0BnvLRg9x0fZAugg7xMBch
tmMj+cSYkDJmLiKWCtoMwKJlFpQbwcb9mP/AoMFM7MDeGji2ki0SUbcwnanVbMZ8hxFIwr6MyvFc
Zz8RgoP/E063YZ30dgrDBpKk8GLM7lkanSidFiIY5MpKI37UAuxovzvU83RUJQSyWdL/SFPoPm4M
ysrTUhUSgIT6TQ7CIZ6WEao25n+GBNYfMP64hyWyHdm6db2plXUkgmGhsdCqLcJZDyf1j4jUT21Y
/OOnhUvRiAggDNCl8jji+L7rcJxtkAtWElQiBnZoRqWbgSmEyDBgVU2L3I2UOlylyC7w9mVsIVF5
fXjWziBVOB3AmqPAAfjI8uFZgXIs9AsGky7guPalvPdv5HKjpZXTQhVOi1GieTrB79ELF4/Cur+H
WduDRFvnekdWkjMiArPPtLofU3wet7IzDCAxFQwvHhQRSY7g+3oja/MipPNgrJcXbYlHnTFwp6Wf
bfECnrqdQnd+eLrexFo/hDyeHrFKR3ah8KIiOrNAeYdhDvpUg/YERMj1NtaShSLsUh0HveaEIC3e
dQepkd+rsYM3bPKnhBx0HwQ2dGF/BuAnxjGSKGDQqpr/1KTZs1rRl7amdy3EHlCajjfW+8raEGGa
LIiGGL5VuVcBT6j8rOG4B4bk9c6uHAAiFDM3wEGpcWt7cw1yzqcKeNH1D68sBhGCCextP8OfLgFp
GYioggCiOMRuD40Wv05+0VGuNnqwsiRECCbeqkGRQcfZqyNip+AjVosXL/TdUF273pW1MRIOgbyA
k88IvVKPpE6JryoAHVz/8tr195Vc/HaP4yArMjrj072jvfIdfDkGi8O44GG0BpuZteU/aOoOyigb
9/taV9jfcUMVwZSvqNGeSnZBAD9TWdqYhrX5FjY/jP9iuAey1DNadwofjSo5dlCNAF0BFM1/vK5E
qCXRtVrKxgYul3P8G7IYePtO9e31uVhZRyK4MkpqGJgpHQw9ofMXjhDblqeHODXcDsnB602sFXRE
nKUxy5qhRCVK1w6MElDkD/bVPj9Ac3FjQbGVaRCBlXFf82zRSva42+4RwDyjP4XVfMAf9RDbxk7b
zWCXIXMwwk7MLBBKBDa4lmfAu89wdNr4GWu/Yhnjb8saVFwoBRYITykZH4ZM0e3AAAYsn481/Ncb
RX29PqAr4apIk2BGFJU0NtBO3z7PRnujKADrRY2873DySHoFFu00PyhgAjvXW1zrmbCBINTQ+mOJ
C6iWPxP+owuZLeVuD38sLdsAr6/sUS7spJ4qYzhL6NQE80rIV7oRbBCu//q1eEbE7fEZwNU0U5fz
pt0js/4bmdTRoo5s1dbws9oCKq/sJXmZr2/zD960XqtUiT3o2PElox7eDvk9uORb/VhrQIiQdRrC
4weu3Z70y3gFy9oOsbYh1oB0rwlxIJvaia0jtbfV3spCk5fl8K1DOjJrcxVh3Jhb73M7OMTQ1HZQ
IrQZ2cMK3oFklt1QVG52wIB7ylZVbeXq/4KKfWuXJSV8LRq026L+kPh8pydP2qCcry+HlZUmL61+
+3rM4S4c+3LqzWphcR1ZpH8BF+JZ94Wd/vZlhE/IGQFeCALGovwKMf/6J3JDsfpTmdzrP35taOS/
f3xaQLwvj9EE4chr8E8FRnnQjL7+8S8czIW0gCzsc3gsKBUyLrlHYFnLGXuAewScRguomUkRhM75
WS9jmMMwMytpZRUyh9gkrENiSGBBDOM5kUavaX+hDPhKZCjNwy0ANqVn3w/eAWsGYbKTj37coMrT
3dGAuPLYuLOMKoUeJT/iBDg2XwmhioUcUUpzCOSDRc/l+zlYUI3thNw+hAYh+rELR923tGhwea8h
KQudHzNR/FsYxDlqkL1Vo3aGWtIhQY45SeATHQ+fjQQssM/5a4ZiWlYUfypl2ictkrLwL6xCpYRg
OQRo9elhKIO9lBjMrBRUu8BH0iFmDcBvNECdv06QoA9REDeacxvFcA6jSA9k2W8jTe6gO3OcJfo0
l9AjG/hD40NgToNMT6dAEjkdf/eydgwN+EFiDZpdNd3lsXrTAZweNoTbhjq+lvCDNotFXOX6nK4s
GBGFKOlQS086JGRQKAIEvkShRHIZlMGuf35lM1HhaQILaLABNQ7YBMQQVPhndQ//8mFdhB4mnYqC
Y08MqMuXlhyFADbyDTLbyn0AwcC/NxGZSUiLuELU5sG6GxggYpXefJCtzP4fCvWXh0YXoYeE9dSf
KLKuzS5+WihmbHjS7caGmgS0oMzFZruxNlFHX4fyf+9dXYQhsrHPMyUbCkh/56gaKdgplRYVJkWq
z5xofeRF9gpdpDtfRaV+LnLk5DOoEvlDCT50+qvPoJ3LamPf++r9nCsdgPPNfVgymH4o8AoPJnlH
fGiyZ8kbEBw7FIgkS9U4iphR8bPV4Q8zBi+ShkpVWcP3QR8Ht2mh4N1JcQiBtRp6KwP5owz6x1hA
BQyic3uWM7yUg+kGTkmBXcMSzoS3eQE4K4y/YRrzREb5IVD0H4bWPLZGf+bJdMyq5sSa4C2Ao4lu
xEdZgUNrKil30wCVjwk3sJnF4Q2f9B8krw7YUK7S3vHQnm/kmWDs+fQzlpsdz2cXuEfoc6DwF3Uc
ir1AyWiwmgthzwLNzeOsFE6U9ndhitAR+KBDqcLgHl5OmRyihguFJECX3SGF3XECRLavPRt5cUzS
6Lc0GL8KVDv0it9KmgztjxEdGCHFltbkIUthk5g3NjBap0IFdJtkO8gFw/Y5O3RF93vQ4EUmyQuH
945O07EcVdePmNuBgbP4Gf6imvEIVtQ5hoB3USU72iV7PsmwCQkqiIMFB6VVX2KpPKpQqwWlTQLt
HbDpCGT7UqG2pAVHNfQP0qLZogaDPaSz048QwdRHSJ4VW9jBy/GKLmLUjFEZcpZPcIZOnVZ5j+bQ
U4I/adNvXIYrO0xEo9VGpyYKaNEeZGf/VOkiZQOfvOvnz+VzE1ouf58RAcBfWttKhdfIzWEk8k6v
B1jZsY2r9vLnDVkId9kA+iSgbACHG6jeFbGjz601JMZGwL72eeFY7hJCVIjnJV6UeCHuWrhabGbh
L8+qwYQwlxVtX9ICPz2bfSevUZIs6U+YCMA3Yas8sfLe+OJUfAukihDmN32Pn1+x+7E9o3LaalBM
gj2C1BYbF6O8khP/ekx+awQJDqTR4gQ58b1+nzPbeM0/AwDR2h3/Uwdueset3J5/ANDzkZwmB4dd
ZtWph2dJBq7RDcSw512+W9L0Wwzhy+vZYMuIf/tFeGSB78BbTBnU7iE2F6ACJRlbm2Xt68ta+fb1
uNT8EBDswmvV2RmRU+dwBcHNB2GwSasqc4JnAVQtHJI9zCrsgmLAIdLRipMQbsB7Nj+PEsx5CQBu
/Y2RQBozzHetljqFdJsUz7x/hmw7BD0UL+vHcwEpy5ijiNo48Ftzovkl7GGOCHbWPMWHRVg2kSOr
KfYjjJljuJCztHSVabYrqMte38HyslX/+0Y02DIQ3zqM9G+AEiKexDCSsNKuOutx+UQTOHpFxQ8d
xs0sBQgtDqBIS+AqPMnZiRDpvgw1T83q8ySTyapiPBCMmOz0Nnka6GyjkOwWNNN3lTbEdksVN+vT
wYmz2mqg2dGmHbT8yxYMxbQ58WJ+RpD4XGXstWB0s1SytgWFw0miqsplQAy81hl2bFmmNkIJOzgP
Dnfi3fKuJfbmM3A5ky6No/AqmCEKBDnBAjGeDiGmwoCynmHE9hT0T/FAoF8YLD5zKpmtmafUZbDW
K6otZZG1VSsclD6pEMroaHzGLa/BrFGLN074Jdq71C3hjMTVHZWcgtzSAbPCgnuYtptp5BqASiD0
hBjH/vo6vKj4gWfhlxDBt3WYT/4AkwkIUAZ/gpv6JPEdvm73NvFGSA/kNvKGO6Abypf5JTr5j/EH
VNV2ULt2tvJjK+94SYh3F2XxAvyGwqti5RAXb2nrwJCzCDKb98jCUUj8oVp1vbcrN89XeeFbZ40e
oulUrlFz4SfV96ThOddfrn96ZdV/pZO/fXocIScaaAAOl/MxgCuiAe1MKXFTLd86Ii+viC+e5bcG
ynnOukbCWovlXR3CyludNkZl7aeLR5EcxFyXsATInNxWBuyPFgRjFkHP0Ie57vXxWXnXGF/4j2+/
v5rhFcUjWGQsZBDJjnbkQYOu1gIdgF/r2/VW1iZYOA06fUxh5bjA1wtqK/yYpm6g+xtnNl++cmFT
SsJ2VwN8nscKisC0cXte35SSYic1DMZoD+zHcCQ0tHkOAdkUwi3VYEXFaPUaBK9ZDQnWHBhYtaev
esObm1CqrMFXHL8rrVgB7FsxQMuN/Re5iiWoJ1YPGQ1kc46yCb4q8UuzXEsAd8AeMvZ/+bJ6q+EN
08PAAoRop27Ts6YAsd+ntzHcBpq4hYwHA7wUpiMb3b80tjrlYgYx1EDCmgJAufVwhu2hYdxkDOD7
PNxKH13MxS8tCEdBpisF0RoZbgeo6lVNcU6h765VLcyOJAgQNURe1CLNWtZvM7hBXF8yl07apdEl
zPu2LoEMhmo1jMvhNBE9oeQA3A63AsN/TCLUZLmknHpYe27tgrVBXPbgt9akHrzCtqcLUdmCvEBt
pTbuKHucLACwbGaPv9MdfOY3puzSzl76tvyKb63NIZ57QYK+IZ8FowFdMrUENpYQaIJE7bjRp7VG
hOMjb2StjCrc9xWH+QWslssBaDh1tKXh5/UpWuOSfwVR3/oR9yM8HiCqixJKcRNBZWtEmrf1Ghui
0fv6oCV2fSjdrVLJ6joUThHYgMztGEiZ57OnoHZxJ7b1QYWlCLgMyeBpvW+H7fP1vi2jJJ4pyxQJ
Z0ouy4aUEBmjN01PBrTVc9hlXP/0pZt1+bQQQ8CLbxr1YYY88x7Wu+fIzfa4OjYlg75u6As/XXxr
hX0SR/5AM+SQRpu+lA6kP/NHmGo7SLs46nHJ+BPoVpj5s7+73qWLtwj6JD6+ONYXTzj6lJ/IL/67
snwbWV47++zu/llNQHx8Yc8jUQQhPQ8ZYKrfwj/7+q9f2fziE8rXjUJLikWIrrqL2A/At6L09fqn
l9Pq0lwIOz0wIlqG1YxzxaCvMrzhwFOgDs2VfY5QP6LMvN7OymYXny1VFum4teTAYzN4A3ouHWWN
f7Rxv2vhyHC9jYsl+GWS5b+PrTiWDZLnSQAhzuSl3KMIb2WW8aGcJbezwVhyEcPvtuLPlQ3IhM0O
lG5CQTiDvoOiHqQududs8ym0bOJLsyJsbrj4SrJWJagl3I42agdmsIPirQOPzKO+sSPWJkTY5Kwa
UV6mKXFn1v9sNP1zykMP6OtfqPc8XZ+PlRESnwhqDm0wVqMX2jRAFVmFcVuysZzWplqM/lv4UVfA
LxJXf4dAYF6YKri1i1eUBEx/YWqQQHZVp3TJ56BttLnWHeHC53TkaVGiSamSPqEVdAqjYqN6dxHM
jJUrvgLqzOf1OGWhF710O1hAhcAzZ1Zktbq1vJr+h3fvsjwvLC3xOTAiA+KHPVpCMUZ3Iw8Gg3Zy
ql+o/b8Q+lZOrC+a6LeLt+ikQMZwhV4a5zdEqz1FhQS0Jm/t9LVeCDu9n+sOPq1lCP727LBd5fpP
qomnOsaqdLeioItv3GVWlta/9SKMG/ij9CP0IWsz33NL8XxXPqV3UWBOL1pk8he1Npkl24ULSomT
f3BQJWFioToFlt6/JNCWXyEcBjLoSX6gQgGLwEty0E8ogmxc9GsrWjgDkkLTOQzCAEodGvg7uiF7
vL7zVyIIuhw6fw2c0UIiDx+mB7AFvMhF+tFh3mZdaOWHi4I38IpS2z6AVl9tp8wcT8kBxN/JVE/8
kTqFPXlQrtrS71wLHUTNG5hBagm4iAHAifZ/sOuQitR2sEPeZXYF2uX++qCt7BlRmKZP+yYnqhR4
Gc9OVDfeawSuKtsSelr7vLCY5wj2XkYHNV4NyWBV1g6sLR+buXb/7dcLq7ToZHgbD1HoleyzNnxo
hLwrxtZdu/bbhYXKMNVN28QERBzfrNKXrpRBN9tKmq/MsCyWZdk0pguLkbiDpbt8lzrBudxJB1y3
nm+Rf8Dr6VQW67PaQEOd6eiDGmY2TElPgJpuXB+XtxtYJ39vt3bQuoKDge6mZXdQ512rlmbWwU1C
OcLRCTRDkyZbGM3LUyGLFdkwnDgJ2DIV8A7RuFciexr4/7QFZGNp9Nu50ZVzNqozVBf86JNk8Ijz
6ngTAL7cDf9988nGcph8+zi0KeWJDhgl9Tm4QW7ZbH4bN80beZ4c6A57Umtf3wmXIytZlIbxZz2o
SwXKsZL82S8ekiGupnBfRE/Xv7+6XIWdXNatDJO2CoIoSfZOFNmGmCRsTMDSk0Zlgu8yv+d++hkV
ht0lOcrZ+b6a0o9/bF3Y6JkK3ymoJsMxBPzyg2plh+IM/pCFfPNwu/2WWlvTwpYHwqOYGEEzcea7
qMKCWQbrY/R8X8LtJMxhzVCUnsZQr77escv5HFmUhAlRwZ1b2FC4zaCitr5IpEK+kTlpDBIJ2edQ
Nrve0EqwB0eevxciSeAsWpWQtBq6prfYOIKNXequDD5CNlGvyTNqB7x4jzPyLlXZQwXHzxSldVS0
trTH19aQLhwZAekqgw6t73KX/+G70WvN8k/1WuwXt4J6C/O22owQCECKPlIorFjc5AU1HcRpxIJi
QHKiDkyUsII25m4lpSCLRfmklluYWfe+2zqQp3Gb6esgh5+tBXRC9jofwHQ1XDihQJd6Cxi3tmCE
86SDW41fZ2jTL2U4wNxR/U6ZF0Ltj6Z2S3Z/fbUsX7twaoklexm4LakNRgSe2q0afkAy4N++Kxwi
fjrCTDX2fTenALeMI6bFULcQ5CuXhMiY5E0bALmxfLzRwEZ0xhElNphdXv/pq6tKOBvKTkKGOsdW
hY9dfeJ4H4eOYbVwJEMmFBq9u412Vm4MUdQlTmK/HgNA+gYL6vx32X1hwYzYGXeBpf7YJrKtHQii
nksA/xNGI7TTO/RPdwMMItppbG36AsBuK6lfpMMgBhGFTnzAdssh6KEVfw8fItDGre4MjfAbfz/d
jQdYlxnuYiGi3vRvG0O43AoXlq/Ip/ZheJNL+QC+LNTwoD9h+/v2ALtdJ3C2zAdWdohILoWSsZoW
FTolMYbMkgFliWDrnbmsqEs/X9jjap5IvZzAO4a71c1/pPzGnWK1buNdH6CVQ0S0c6mZ0me530de
XeVHPRysOIRtaA7Ahnwqy99w6/63doTtnmdzAG8piOiTHPj2+mkxjWxrxKK9U/q+FVcb0Mm1vSnS
TnNQLdRRQ0PZC0jIDmSBLdkl9wGq98Fm7Xdt1IQDICcxbxQ4yHjKNJpjCr1T6aNoFGBbA3MenqLw
3w5JkWEapETt8pKEHq9gN00aR5Ji+/qErA2UyAyN2ZT7TI6XpdXuu/fQSQDBMZnzNVI2jKavt7Oy
O0RaqFrTpugVZEpCBVXExpsgC3j9yys5OFkVLvdSjVSZtw2SPIAYI9sa3RPISlukAdrO7F9ad/Dk
PXuHKM/G82CtL8LzgIWwG+zmOvRoZiCmjsg5lPA/17uz9vHl79+eB51cpUgptThGemtMf2/z8lYu
Q5EPChrujEwrZsBXpVuVt+ciQekW+i/Xf/fa54WdDTcfPaqMLvRgGXkua8THpPeYXm7EH19ppgtH
oCrE+ygvdY3mIzmsDwa7n2PcEzmkVtIBsU7ka4jL218w6/uAHzqsFuf8GBZbadG1KRG2Oa0iBu4J
mqbdQ138KMbP60O2UqiDb+Dfcz3xYGjjFG5QcVpVOyTwYWudweW3nX2rKmB3lRP9sU1JYDV92ZlG
siXT+JUAvTCaIgG0UEbVgFxz5Mk68LhGA7zY2PW7qWWQyiA/NIhGtKR0J3n2Yg2evf2gwzAwj/bJ
4qU9btfMVy5mkS3a+Xmtlotl1WD9Rz4DylTc7myOpEc7bERqy2viUm+FEwL452IAFA/j7HMrKxVo
UWuWmsAXHeyDnG1M58qDW6SNwu0RhIlahZeCkllJ/qiHuhlqr6jAXl8uK09RRTgZcrBfB1YrkUel
SN5HI1KOXAGSxoBdiKmR8OxrQEXDCRkA6yG1rze6drqKfNIgqXO/kCO0moexoxnBI1T0S0+nQB4C
dlgj3q3sTtUBxJ8ll9P4HcNw4lKfQykoBnIaLsVDFVqDRh//8ScJRw2kMXWZ+YiGgnFB1INFA3eP
DEbVvYv033sb5/ueqA6bSkvrkj9UxZ7y02DhlsCZfJZrcEjzEyxBt6j2azMvnE16CE/dgOEH+YxA
AWKUb/zSkEzJ72zoSt1d7/YyzZcWsXAKBdowZVGBEC0cq30fqpEVau0/ptNEqmrNSthFJEXkdY3+
Y24g1RMY95BG27gxVzagyFL1w7iSfGgGeWm9mDqz9qRoaWbmsf42j8arModP1wdpbbmKbNWuS+PO
WIyAWruHgFwF9Y/G9e3eaidzVyBJ/6KgNLNVAViZE9EVJAtUQvROC7xBKnGSvMlwb93oyMrBKIpf
GrBRIpCWg4HKUJDdzMMTGwGjSoLnVI9f5tGHMWim+04NicPRr34aSvJwvekvWMqFlcaX3n4LQVpD
h0WLirB2GOoGNtGGYWu8uomn8LZh2a2aVvFO5f6Dz8MnOIun9tAzO2+KU5QG1I6q5q6SYkDCmG+Y
BJL790Xa+zstUeNTNfRv3A81KwtnLIQgm80eAGijVeG4GgL2nYZTbnWt6sVQFwfEOU/sSZfPxZAT
XI4orlzv41o4IfJ8AcLQBwgQhl6SBgW0/XwkEmkdW71Sw/YZLrYQSuutKWucBiqtPOTPaj1t7Ia1
VSOcX75sVHHT4zEqQQ4w9I/6sLWN16J5kelL/FxN87lCLLxv99k97iErf5Gs2Fyc0NjGAllLFIic
X5AKWTZXaKXmOyRXHH8fnFoI4bmDDc+1e2LLbxvTtAzJhaUogvZyrTOCESV2YHQkJzomO3XfvKqA
59QuWOb/2sryvvu24CHCncdcUVA06iw6QZYlg26CfEODXf4BvyV3q7S2Nj0iWE+BwfmYUoog9rm1
4SXgZuf6WO7iB2r/86EkMnypFPIhGAL42FKYgMbvI9uo76xtGhGPN0ylPsg9jAoJDC4lCCRC9LMu
TbU2HtiUOXEeunov/aSN+hHBvKWWt9bBygUrkn8ZYSpXCM5ZuAtYo9H/7uCgHeq5XRDl/vpSW3nL
ixg9nkWzX8SAh86DFuyDGKYcfaN3Jow3b3wVUFYtr2GdEW4k9YyVhS2cAZzTsBuTkrhhlEPtaReV
72EG2qBx23e3Q/eZGZsOMCs3iQjRUxS9DbKxgA47cPF0h+viGPx/5ps41wePfQGoLm1UITqZSgkU
Dxyo7pzL9zTRd3gPPvEBQonECPpzHDVeoQIoKvOzGne7aE7dqvJh3tMNu0bqzWKobzS8BqBKSSCR
CtnBNvqdEuyQIoG+X+f2yWT7Sb1r/dqOotCVqT+epowj6ZLHHxjLvTb0LlnU4ugc3Rm6mkOJF9RL
w3fjNuvAbmLg4HT6WRpw7EYcvmozrEzk2h20ya7qSTNnbYRtIalCc2iaM8QeEAp1H1oQ75g0HqFK
+zxHCq6tVptB3YG2KdFOUF1+AA3a5lp6pDy/N9rZIcFgweoOaMvagDll80roiHoR9wpJe5XkEv5U
MVS4Qoj4mXIy3uukelGqoL0vs+5trGQnKgJ/lwwaxmWqQShtGTdTntwlBcSv+1jGvm5H1aSkbB8R
SBErqTDSUFdMHDrMj7Xe3eFt+cqoDJZneU58UMh9GWSyTjV9arzDDKCCzSjAlFP6K4sipwT2NWCB
RRg4LrR4glu8QxmFSPB0miKo08w1fjCEbQFfZvRX1EM+kBmKbKXBnOOmT37OKQfNtdm3oH07TR1G
9sTnhzrlEshPTQ5J0fa2b5kOennnqK18C13bY9VpxyGNX6pKux3U0etVxZITKJxmtdvX0TFtjTew
1d7gkvBDmrqPpicL0XrIoFULWPUc0dvG6O/zZn6vE+0cBZUn1/1RqcZTM2fPfgYZBTwHTE1vkl2t
D70JsZpXBZ7GHcSpHc03PrHm7gbm385pAkvP6k8/x7fTUg/j6UGt8vdEHcHSV/xfQZ3sCRSMzWkC
ZReCTBqs4YPXJF6UoHlqnAv4uNkzmJ7NDNqv2nZv2HqxHRbU4dn8bKTRZwwBi5pkRymK71NoYA/g
g2WV/jyQai/rkg+l9vZXGlXA1lNNM8nc6Wbnx8TyI1LdNCpNrdiYQKUKyW1GIJk6yByqnGX1Guv6
OYfHYawMp7mlTsCJw5TsQZKC11gek2Ov4L8mAPCpo4xRtAPQAGotIKwUVeuFYXHQUhRJejp26FZv
eCwptszCV1JDItA26DBHjQJTUF4GppxKlt+7ehja18+etWhExNTCrKhN5jIKwPgJHujLUkWMLHJO
7uRdutuuBK+guGURVhvAEGiSZXRDuWW1OUZm+cR2UPDfwWHACT7nP9iW/4PVxcqbSUTb5tznahjL
xB0ls3npYUteue0P5aE/zBY26YG8g3sCgLK89YpdCUu/4GffoiCpo4BbRxhH1jOr6k9FRjYuu7Uv
L3//9mVSRzobaRB46pjsJogZFNrv65O/9uWlZPbty+mIF8ew+M1SCM8X7E+bbMBkvmKaCxeaiKtN
dT6lmoGHJNQkbpLEcGd9flL1cXkG2dk0fTTR9GNuZRQtF3ubMILWc1HWtlql9/pIbxU9+Jiz8g3q
zuch0Y75WLuURRBB1R/JmJ4ASfW44se2lsMgIs9wZOh5cswlHUeRMZmMkdai4MQnwWQXsv7UMEbd
YJp68/rQra5nIWsBb6i+UhgU6EmX9xbk4034VRxUdTi1UXTXwkW5TGXk0WEMkkdJtRvU7EUjEEOW
oejoB6UHXYCtF8XaESGED1rQlgD7A+IYFigDy1V3V0FWWk7UO9jjOEGs32vK5MTFsJeT31AwgIp+
4MIDyo5Y+mmwcGPW1/KiIlY41WZ4PBcAOfZODwGrN/lYWLDgHi3l0N9wjx3J3Rasc6XLInQ4KsNJ
y3GDeMZ8LEYwQejPERW365O7si9EpiCFvwqbKZCPMVXepDo7qdnWab4SKIsYYW1gfQ2JCExVq+/D
BnCABlyAGVLNNLcNVv5WjWEj07cS9osg4ahChNYreJrr0n1olDaHlvQc7H1/0y9m5ZAVAcKpTDhi
CuyBnhDodWRsP2XSMeL6W5cTIJ/LWt2NkeakXH2du1raDfAVRs0M/zbWEPRV4Z6VEHbzh7u2kTaK
pGswkq+b7tuplie5RPKwQepqFzxEH9LrAi1tf7bm4ER3/aGzkazYp7vSlTcyEmun3deD9VuL2jyk
CHMBLiVlBrXQXn9KGuXgS2N9X3QRYmyl1O99Lc9R15QdicI6IgtG4ByM6KRBkj4YBoiLaQlkoBEr
pgjFagCt+VhaHZFHEzqwdilpEkjqdDzUKo60MFHCx3mcHF1ODgPp7qJB+SmrdQYr4uYVUgRndYxu
IfO4V+E+cH1XXH50MbHKLTVGAqcMkA0WRpHkqXsoD4BRtFVEXzlRmSY86vKGzFHT9QtQYwRtPLVb
oH4qU3sAUhc4h90C/CF38AC63p2VdAITi9zaYKSBDyEfd8mOQGjJVXOrPfQ7FYJhoP0nPzbauXxU
MVFSOW1LcPGzmQA+pb3OJwdPF9uwtLNkNScEtOAFbB2Ka10SS91VQznoomiqf1UP43725AdyXvA0
KOMet3C8l88VJta8Z0kbWVTgdExJfvAVHUWT2Uo6/dSXz9eH7HIL8lcG5dt+KjoCcn2IFozyzLMf
iV6bIUNkbbxc//5a0PtVUvzWAFQ+RzlcGkhPkjPb9W3oZNavzg7eYA9ubyWsvspwF6Iguuyk781U
cTbkFFQmSUnfmiJ5K0aEBU35VtL2FfZnj3Ih2/oEdcRIfoRtw25RA/an+DmRwbovYvoaKPnTqFa6
mUPjeuIl3m/JBIdqXXcUWFTC0CKdobsz/J5rA5pGwBz6cgSHA3gGmAlhsNXKVdgAQ/iso09dmD6R
QfmdRSFeWPpUWVIzxjihY1R4ZlS/xiGj7zKDC7gB+o0Bw1FLl/hHSeCkFkWnkGc/x3qyO58fWyk8
kcx/HiBTpJXNm8yphgiInCS9P0/xlhLCWkghevvCpxAFiRQzVdv5iVrzSTILK3LJO3wgIfG3zRNZ
ufPpcsd9mys/j7REVhC/Z81wUzXRD60xdteX2+UDQBaJFDF8IGiq4s4HdtmlIH6QJoKAIN+IVtY+
v/z92y9X4joNoxCxtsbCnd/3cJmGkiTRt+7TJYq8tIqF9wcER+RgLJcpKJVTTudjFeQONeY7NdSt
XC6fIq06jQDY9oq0kStdOQBEFgWSG3kjcTRZ6KXJM2YuqluLel6zcSivzbZw1/hVwFk2xgGEa+VT
CFHUblPcZe3TwsOgC2nJCh8LKZKegnQ/pfQf51mI8itfU6fSQHQth0cKzwkYqB0nQjam+fIqYiJ9
oqHSWGrzFHhlHliLSU8VPqfJz3/ZAUykTVSQQeho10NnN5he+yi2F9k8w9/SDrg85EykTuRkniSe
4/0j4bercMgKmn8DFDGRKaFTCgsu0qEiWkXu2OSHcN7SgF/71cK+bUqeQYAYVCG8wD5SDmiqMm4s
FXY5a81EmgTVUVXwkb3ywqpC6FuF4X05qCjLpcV5/j/OrqO5Tt9rfyJmQCDKlnare4u90cRJDKKK
Xj79++D/xtHPXN7JJjPxQlyEdHR0zlN0JWga5qdGckDlB2nPDItmod6Lpmmx2+LfQ12fHNhSux2f
0mDQbeVoUoA/MmySgVW340g2kIZrq06qQOi5EpWQwgcYIXPQPTyk2nM/5xuzsDbB5O/AaA1d4jTO
AEiJY1eLL8rOdjb11LXPjtB/4yJxpI0+6VGZqRxqDtCkemBtf61MunPUkhIWY5ScChWQxta0VWhV
1QbEibQfQ04mqD3UArrIYlco9W2rQC0GYvIwdoume5CCXJLHwlcrkNwtM88DNtHEq6xxl2aDvdf5
XO4qyM+7sH26G0cWtn1ceNPAvGY2Y5fz/gRLnSCFvRW8PR5iy/HmFIja0Sjv5xIu3OWd0PjJsqrH
0oQnJOh95/Fc1fTeXjxtErOGp20KCR44w992OuSqcxCdzCTygM04spj8KMTieDq+T1Z+zGNwtGet
dVlJgbeDsRjlczBGcUgjCpOhas8UIJ+GqK2hjUphNtXewzxrZ07R794Q780MR0GoUbl1ivnq+n5v
qYK5qIqfLQG7KUBd3aEydOifmlcai+7irLt2BuuljZLHitEjiaaD2ii211ZtAB2tU1Q5u1GB6AFv
P7o53lFFvcm64QX6WAncHmGQZjJ/QOutFvYhV7sn8OnCKsr+KGW8m7r8SMkPy8rDfIYJXGEfxgKl
/tK6quGOvotIdbZ6ADCdAmzlpSjeoTWgZzvoe+/KTN87MECcm18mIHR9u9NB6hGkol4ziqNGjEAb
zEfDgUeik1yTUn1KUn3jqr+yjWR86LSIXeU1UgBBPkiSAiKq+KSMNy5+39csiAwR7dV25gOSACT8
8MbOIQDn5POdDYdRtyFA1rWFse/yen/5rPj08vhuX0nnXG7qDVfsMd03dT0FZVoduW3jNIWqnZne
FM3wUsF4EoK9sdcR5eTo2a+4i6pdMTQlCuQKDD4ZgbcWfcvy6jSqxj1lDXQmzeLK1Mo26BX9mqDt
FRqdeVMbqBZaNocDZDM/oQwZgqdxx1n+Gyo73OU9lqDuACoJl/M9BYZrVhicuCBOlU3WOYt1z9Gw
z+EsNLsR2Fshg0oFnGrjt2ZosOsntKyc7k5tWMh10IJm+kQVSFZH9iOavGc+FbtSsNe+bV8sOsMz
z2heyky50nTQhEf4jGc6QjBX+a9xcO4vz/D3ZRsi+7WoEFatNY4zDbx+F9Bfn8CnDcLTrqk+wHxw
I/qu8BTQY/47/KbdpBhOIZAIifyHLXrhKpN2oHVysO0i0OvKo5W6o9pPu4/D3nGCfnhS0GpU+mpn
KdCiNQHKU/mGtO7KYSAzw6zeUFWQpdJ9DeX7zgYttP83RAqRqWCZ1VhmlxSQtMRl2IYPiTPuLn+p
FYwrkRleBXTgLHjeIP1gfTBWgHcSAZtIa3Qnw/KaPLtlzbxL1HpPkIxffuhKncdekvIv94mcxTRy
DBvfjb/UQ0j5U6V8MPvKTs/x4se1hStdCVoy3YuI5eYyQLWkEb/U4U5zXoYtmvTKtZHI+qukEUBT
QcwMuPwaFNrSpSE/8p11Zd3NH82h34mnLRTbSr2RyOQuJsaugKHsUm/UQt1PwhTIX3cY3OXkjnww
pkZvDMqwuDK6UBuO2RZHdW1JS/mNYytm3rRTsmdp+wqn1UDJ6x+X18Dat5FyG2fQEOesMtnnU+Gy
DrxCDh/h8uPy6KvLWgrxjgLEWgcAOhoF5TVQCrsmrA7mflviemVqZNIXHcpkAsgPF8iehUqj/CaO
upGyrhSPiEz0MhrT6nqBHw9PvrNpuu1DFECFekePkQdbTR5ulfPWXkIqSfB47gs7KiHro5c4+145
3ThiP5uu3xyxMqGLGrAZFaKHFtEEG5Km/t3pi6i86PBPn5xblUBKtk6dfZPR0oN/9I+s4OVunCcT
OjDloRD6eSLtoXfmu1LVDk4OEF6VmbM7NtltNFiHsql/qbR/SWG+67YjfCX7KWwTw7+8gtamZlm3
X2KUDT4lkgOcLYNjA19w3+dbpcG1kZe/fxl5HGFEmkKYGjQ+At2LNIhD/brea7sY/SvrFX6hG+fj
2iksXX3qwTBmvYJfQjW91SjIMUNAhhwA6MTetcW88ZRPxOs3n9qUgoQJ++rBmqEYMeZ0N9nWE0v6
yeORHdpFAlNxaw6sfHzUtPEqJwn49CbMuKGChzMSoqNUf1YamACAAvgwW5pXGfSpS5PXgeUAIi/G
TurwOqRTICBKrjD13IFl3RBgJWbHoa415EE+0zNa/z/rOr6qpjqwS9yUHCMUBavccTImt854HM5W
GSYUmXnp5DvL4Td9DXdLYTypU7ORJX9fVSKmFNRGczLMJsHG5fX4RKPzYJw5g4WIPmyUrdaOHVOK
axC6T+dpEchiV8YxOi0cUIBd4BJou+RTmmdL+XZllcrcly5VWUENEyJZcYH8+5lsaRSuDbzcAb4s
/6E1Eq5FVrSPio96vDfMjUxmbVwplqU0HQytSdK9za6BHfZ6dYtjsXJUycZm6diJbtYwcgTAV2bs
bWhxm9ZGVWyto0KlQMPzGGUxYCT25tsIpu0i4gWR4UXMuLrZJg+vvYMUdKjadrzR0SjAdR7ZI2yG
yveaDFudrrXhpVBjtYyWdVki1NQgvYDmp/tRYN23mgeerQsJFqDkkiO73+oQrX1sKeaMvLPy2URo
U5PfsX36R7o7odIGLsDccVJolUA229ixrAI3pt/40CuxgUo711FopJrwGt0bgO+0QFLa5Y1obttK
2QjEKw+QOSK6MhSzRYGQzYofEN84jb1PIuFCYmtjh618ZJklMjTVnFTA4O4JcGJtoV5xoaEes9Xs
Xxte2sBOBWuIvsiSfayeFR0wx6Cc7i8f5mudX5kIIkYNjG+RJntwjoxjDghalyy60/GH6WpeBjI7
vEP+TJtiUMtH/eZMlNkhM2wCFJh5JPvoOoftGx4Xmj+QoHtb4XktbMgkEJE0htkC/LwQaXwFSnCJ
P+6j3aLMwR+28sO1TyJta6KD/03tGvm/ktzBp7QHRSuNvKTeIh6tPUDax6BU5uXQ4wEKFNRZ/Keo
LdfZtNVduWfKbItm4JnZVJijVHuti6spgt9d9YzOMgzaf0dFEdDk9+UFtrb3pM3NHcuJwZTCaTk9
GNGfuZ8AVr6FVJd3efyVeCfzLBzNHHg/QCivSV8g0gzbrq30bW0hyarIVDetpFiGnm9aHy8QMn8G
ePgB6l8hCrKbHqtrryBtb2Po+VzNeM6ikrGcc/NevAN/bTyAy7pzDrz0+38TFiEyxWLsu8Ee8hTT
JdJndIPORQEjh6beyMI+iyPfbO9PmM7XHMaAoyNTDHgQONqDnWT1TqkHGNdD2E9Jqp2I0xw1+QgV
0uS9qUbAUIHdHln7QqKSudy2worEv8hc+zQjtq+qOIwByPENu+i8vo1Pg4mCOww67q2uOOu69ot1
2Y2uVsRlbJq9GM1wN1FQZ2rtfvCnWAd+wdH8sozPqWqhWm1O92Nn7UwbSiTJeCJtQlF7Tz9MllNA
idUUvNAhiHq7AHe48idLebbYlKPyzG+XGj00EiBuPips8JNZ30/leDJqeCHr+f3URL+VNrutE8sr
u59QUt3DLfUHJTP8c5LoqiHZTd9r8EjQARiC9UoyzKGppKcZHMZD2dbvlPLfRcp6j2v1e7zgnpOU
Zp6CAe0sumK5gU5YRm8Kx/kV8fpPUqvAWk6AJeSdcm83W2qzK/FBpq3EeZ05Jc78fdYUp9lOAoUC
sqCb8eQpnXIYM2XwUXbZRZ3TBJc38lrNUuaxjA5TO0cgrx5s85yOakhLaKywksCgbaxu9KmqXEJb
D+biV6MNtSx8jdazI/VRj0moTDwgYFnADems99rTxo9awu1361kKw+XsFAnldKmWTIHuxyF7nHd1
oHkEIonmVghYCfYy0SVG7mBOOoJ9o1dBNlsHXRFHNM78f3wLKQjHaawBBoW3ECAR5PCgA/XEcYs0
OxZcOeew5mit7kAmcm3j9PTsXPfbyNyoeKysJRlEryciHgFPQD3IWDzitbAC6XKYumCYyjDXSr9N
h5M+8a0a0cqJI6Pqp8TRdZWim976oz+isu6lR+ZbAT8PsOuhyGmyO1CXtnSAV76dDK7nqMVUHYH/
iEniq7HV/LmHUXHebCTHK4eDDKY31LZVCMGu0GuysxJG3Fmx3i+vi7Wfvvz9S7BuOIemX4WzGUL1
BgFkoq3cYjBfL4++9h2WN/oyejbRkQLNG+8jjcCVsfDq2XKt+GmqXi4/YDkfv9mbslp1SxxGEgdO
PmM13JiwbEkMFtixujes6la3tOfLj1mbJSkEOGZFFS5wPPfxuKcsczsDUCvr9vLoa99XulfxeAA3
ablCq0V7dipkrPlWkX8ttyfStlcRIBWuoNRov6FjET8Sb/EDYr5m+kWG7P5/SjnZRia2VoGRIejw
ii/FkA0J8hjdhjcsfLkAGIMqTxTMx+R5EbDtt9R/PjPVbz6+DEIvFVh/pJMCZNSABn0zXbG6AfVO
K90mMf1B2CHcxN+jHv5MdvmRUnsMG20+FTocATX7zUI1NbLjE2XRq1NUN6CP4YSF1LWWR0eigZOn
Y65aZXK7Wr9WDP6jbKu9JVLTFdUYjlrjFqO9iztwvqMxcJLpTkBwc+LNRyfGvZ1V+9Lh8N2Nd6JK
N/poKytRxsaD3I2rTYysIh0JbrDHzv5D8rfL63Bt7GUXf9mtbYysw7SwylkNmsusONCIrUhgoAF/
+QErC/1zkX55wDAKpYLjKLRoYuKCSFmnxsbCWxtZCjQaYqTiAMwBcm+EbI/qAa/Vp3/71fI9L0nG
cdKgPZRoBCTMaqghRbq1Y9Z+uBRZoGlEBlFhSlj+AbkRN+sPl3/1Zwj8bndIUaWYeJyqPfp7otLv
9NGKfIXCqs4c7gtzVtykgoVAjwYjb/WHtoCQZFHDIB2us+PclIFQWuEDTMr2liE+Bq5eqb29H2rk
7vD4ee9L9sZAdgyhBfsvhrS2SmRUMEjF4B9aUFWnbXUAT3qnVldU2ZiOpYD6zWzIWGC9VKcSjpoY
XAh3TB8LDYhGaACMkc8BvQUVN7w87yubSEbMlrGTmRVf1jigR4RzjzUCMhFbaNOV9aJKF0U69iAy
LMmoAghT36jccyoEpMu/fW2SpADQsxh3nx5aUUKBfr7J+5e6anx9Ko5qR2dfT4qQN31w+WFrjVtZ
gBwQo3ziOhaoRpJTWtNjacd+UZavTHF82je7HHkIZzP4UnN5ZcSMuYIOQSmUGlei5tZMVA+YDejV
O9EpTdFlvvzDlrf9bqlIsaSeQJO06LJUzMFzUBVu8pL4VgLJIs2Z4o2nrPUxZZBtzYs4m1Iovy1X
/hkOFTyANu/ecDERYbGL/y3mqlKA6SkSgLmA3tuoGVelqOCdJfzLE7W21KUIo/BpMuwMdTwzPRrG
wzjdMPX934aW0hZcB9qpItCagFPyi4AUU8uMW5pu2iZ9v400GW4rlMxuYgJpjilhk5+rzoHljLup
rfeuFiugvYBiDBw/+ESTNvIwLYdQacFcr2wLyj/Jhy4UXDaNdHQtYnPPLjWA1cpwUKdfNgyOQ6XW
TpaZ3HGr9XJjvsnxMv6gFQDHzuKP1RJYBI+wF04jOGQO1tOUZSc9KaFTqrMAzmJAHjFx4haMebUc
JO4MstTgabJzWZQA7GVIcMYG+ClR/xQJLqFzC0Nsa7rrC/iOaVp531LxouRZG+gooOAMH373wnR2
rc0eszZ7AzISpJ4usw7RBPkpbKF+QUJChUBDreKc94AV5qLc6rauqG9oMgRZmzJCaguyMYsD3eyb
3sJgWuxF2qtu45L5ffTSZBiyNmOeof+MXlGb7Fg0XJkK9dvMOtkKWcS7G5BA1S1V5hWILyQS/06W
mlFlvMqhmNoV100dDv2TnnkDAHPPS4pd7VBaane2udfmA/5lFl52DmATvwlP+H73abLOexpHU18v
Qo56Vfmlc25rHmRbrdS1waUYKGo16fLCiNEROyESp/w86v90QGqytDvtId2gKBP0QFl5WxrKq9JE
YZdrG0Hp+xuh5kjxjkYRFGRsGEob9c9kvhWKp3V50DqR2+hPl4PTWvCQ4l5JtLboRwSnPtFvam16
zJR448K8cipojhT4xFjn1gwVnD196H3U3sLYh7ohWPMzDIX5pnXr92ecJsPxuJrHJMLxuzfAey3I
fdZlLtz4XItuXMxXFpAMykvKMZ2YlkKTbQoqZa+0hmdYPPinDyDD8upJzdqyqoAIdfIrpbQf67zb
yBM/b6r/Pf01GX6XAE0xkQhjd9x4r5XuEXoTj5HG/VGtXoFGumK0KX1WwbyE6S8cBsBUpI4bEeNK
q+hNlmiDmy6wgIHEc+2WSvShCHPj9rdynddk0F7ZKLQyBNqAxbkMzF37uLS2oBh7Sp47f3H3rTeB
dSurXMbw5UVDqtaEtu5CLBbcOSmc/uP3k25UaAAClbLI9lIcQkn3YaQbhb+1VSdtfmOkEDsxYlAO
ktiFVjN0EhNUVfKN2LI2vLTx06GPdd5i+Ln7AazQbopfo2zeGHxtS0o7nwubkhw6K+CRDVdA34DK
oLtUt8AooBuPWPn9MixPy+GXrJY5pB4duLP0iismiJUiu7q8LVe6ZZoMzbNJosa9hvFrfwpMJLT2
Yb7P4ClF4A2y2SxbWZiWdAVyzGg06gkTVapXAm0Vo9vqTK+NLJ3pqkJmsDJ0WF0WUWByiET00e7y
3KwNvXySL6UPJWLEEFqb7YH/wkUc2V++keCv3KM0a3nkl6FZZhiZZXRY6Ed2xF2QwHzHitzoqO35
rvsR3Wo4OhRQXAp3G+G5dlDJdHSeOh3wruhX9CEKbotIudj3numOIIqLIwwENio7q4tK2tPEGHsB
cmgKuDzESTJHh7owJwFOSr/Jhl+NWZ1mJwlaoj9yof6yDfKRQOZt4/ErSaXMUm9IzHoHmlzQFq1w
1y6TQxrFV2kBIc4ivkUvc0njN9bI6pxKIWBW22nQ4C8A09AZXWDrRTvFYesupoVt5MGQe+Ol1h4k
E9UL2HDP4Kym+8mb4CjQuG0KM09k/IciaEc38rc6IytQV01mq4+mPrXcyVDb3sEC5hZB4TikLnDs
ekjf6b67orDD9Vo3ejTC4tig8+o5R/0pD9nsc6B5H5THyxtwJbzKHB1bN1jRlYtMInLy5sFED7ZO
nlFBcS+PvxJb/8PSiSendnoTidtkeDE3g57+gELVw+XRV8KHzBkxkjot6wZlXwKU3QjAvnN3eeC1
e8x/aCLJVMJF2Mn3oqZnNeaGywh1IJc9PQ2JttMciKFRZ6J+X/pzOnBfh4yb33MFgKAIKhloJPbm
9DtNTcudoDZUEfFArTn1nVZ7y2eATC//0LUZ0P+OchmzJ4p2T7avRsAHIOERDxvH1nJufJPxyRBd
XKELAi0VSKNQ9jKZ6X3O6mMOhaMUurVRNT9ffoG1BSIlDwBvWaUQE/YcGUGYs1wju9H6jc+4NrgU
Oaomb+YxgbzLCFZyBNdz4GHuW+Fs5FVr13cZ8Krp4HNZRpLtlb0Bk9D4Rj2A/ucuHsObQWmZiG++
gyzr7tSJMjcKYGiq5fxM5wiqf+MvfdZ+IKFLYeWe92d0+Xq3UqnPIbPwE+J4W7fGlcYVTIb/Xl68
smZWgOC2j352lfc/l6UeCiFQAWZujpvXv6HGNBkvO49abY0UDzKnKeyGzLV1yPSmW9pJKwvhP4DZ
pNUhqUjTPby/3gXkAJ1eP8/M8S8v4rWTQ9ZxH6u56tNcAY/LH4IelpTBDMG60TPxf6j6/D8U65aN
/d1ykDZ8P5EqGdMu2ydwnt/Ba86D/Ibtg15YBMsn2V55K0cDlTKMqWGl0IsuhaRxAYzPcA9waE0b
nw9deHnaVlxQNSptfiumdZ7ay43VNk+RGkE1xOktv+ymDxiY/IQM3N7IWmCDte7npE0PwEf8rDQU
RSwVepGcwfyc9cULEuynUtGKpTQeGhH0+5Jhl895Bj1M61qp64PZdT95pW/J6q1NjRRXtKTTmU4X
N24zPSSU7oqouiadEY79JuhnmeZvPrQMza3LyG6mNM1QGlQ9KHPEcKJqYT2sB+KNb9rdrIirazJA
N+eTapnamMCC1F044oHmi5sU/nHuJNziXd+hDuxDwIC+bnk3r8CZNEMKKhm2+DgOYIjF4LcGUzAe
iht+x3yKCq+XXANBhAg6vDiH8fbyOlvZ/TKSF/JWDncI0oRsRM89GeG9dwAAMLg8+lptRAbugr6i
VEoFSJj2sABrDA/cKKgUBJ88HaSPZrVv/OJ6vuKhGbndv538MpgX8v4Ahlsqnuo8JRDm0lGZ33ih
leUtC6kPudo2swGdemMJMJAydqM3Mrj1voY7cUjO8R5LwmsNnznexiNXwpohBZumtTMtJrgjN1gQ
saefcs8K2L7zkZmi6bN1Yq+tBCng1BkFmnKGsoPloM7fPuiW6hnFRqV9JRczpKhgpWJsAI7ke+7M
53ggJxUAxY35WYkGMpi3IDY4j3ONOIADBpoXUHXFBWH0YBtx5bxuecis5Hwyrne0cis36Ig1BVat
nUMo2z5nAKgWWQPfyq1L/9pTpP0PxlYC4bg4RbMWYFRWgdUTZnrjmxn0V9lW1eJT1fObACoDejun
GBQyYFsqEFudva56piG6p3AUVUa3DVDE37VX/bMWe8ztHiN0e9wk2GbPrOUEMuBXmavJJinFctB2
9o4EA+C875Zn3eW5N/9kpzTcJPuurY5lRX6pdWgA89hseZT5hktKfcD22c07uEjQI7Tc/tEaQ5Nx
qIzWtRE1yD1q80+sv87Dv20cXdr8SScgk6rgQCjm1NNF7Wlb3fSV/S7DR6fS0EUD3ay9lb/NA3NV
41zDB+LyplwbXNrvRu9wAflrgI6UxmuH54r9bOimBdpKiUUGhxZ2TbtO1aFOFBYH6lenwYtAPEHC
B7RvHJKD8aDEXvuTuHGwVQ1YeSMZIEqz1KjLCvclIp4tUE2dm2rYyPXWavQyGnSqzEHEjY6x7+bQ
qf1lS0BSISBRgL0H7234PzAver/8bdZ2n4wOpTbkgiLbQWngLrqP9tVu6RgpV/lhyWeUf+0YyQLL
OeAXjWNiSzRmcxzA6q/aJogd/ruM9I/Lr+J8nwh+yvN/2dwFZPgcXqHSF5VwUi0j+j47KuRBEvva
oTaYSC1n7lgQzV2MV93LD12rUMkQ0rSBKxjI8OkeNrR+pcW7rGt2PU7pUKvT16EGQdYS12x2NG9W
xzfhzC9pzyDyR+OfXBONa2vzrWGAsZuYe6B/TqkDfbaifywsFYTIBGo0tB59AiVRE3Z/INjCsjcH
0D24/AIrOYys9Tz0zEkhuo6rfwFz24MG7bBCu2mGX5eHX6u/fhaOvnyVvmpHbjMHF5SrLgAYZtee
tOv8rAVgBPjllnbxSlok41QnSxgEJZ5FElIc6t/gffupBzUk04X1w85JXH0jRV4RP9BkiOrEi1RA
1CWFmpONj1ZkH6yBy6YaH9IhBcQnzSZ3gGvP0LFTv9lXXFnbMla168ZZtwlw1gr2izvmVsia/DzH
9BRXFojZ8MuzKpg+ErFR1fqcuW+yAhkpCtHGXKeJunDgBtx1spB8LDG13JGnKFiscbsz+5G/1nfC
Uw7KPxaKZIHlWAcduOgAIRtp/ody8lMb8z+wIDw5Rpq4tpnfdR3sV7j13Cnwyh1mZ6uwspJsyeDS
BFJfkaOgcy6M+3ysvQSk/knJQnM+G9br5c2wkvh+Vo++7AU4YUQQA4O85ggYUJ2y86xu2aQSurIF
PgP8l8FFblUt1wzkpO0AZXyH3aYQO8qECksI68FRY9XtK5BLRVS+FKYR2oa5n6cZphhtExqQoHIj
q7xNYio8aGcBN8TKI/pxLi/aH4YJla6m8JwrJ9F9c4ivW0PdKToPidY/qz12WgGvRhc0Pf0cNU6z
U8yAslcNRiG6BgYiD6oYd6K5b1yYOXtKZDwmTT66iopRjVmATqILy5+7XPgmm15RDYcKtfVW5I2n
AVVUTaY/mz13jZZnsLOmAKuo6utUQXEoF5oKznj32xh0F5rABwWyePM0eJbIG5dy6+jk5Q0f4OhW
s/k4quZpTuvXNBOxWxDoU3W4cZrq22CaZzqTOzUS81GoKObA9XtwGwdKGVW5t+sWVvCxW5emJ3K0
VCYndiGfcVNo2TGfsycUXl4o7fUgH6ZHbpcBs3G9NXtBDlS0UM2OehPsshYwMf7Tcao3kfHoYGnH
KFf6c81BzLB11nnlZDzBcKO/7hNKfsOqUgTAu+jnwcpyACiNE4rLSViY4nWcgKlt8lDv833N7CGw
O3HTJXZQKOK50PKbSKUVjEUgIScEKDpRp7i2bZy13EIdLM0hB+Ycukk9mkb/PvY582FeskhM0A+9
yPtfOtMATaADcqooR4vHXCTrmqIPYK5SumSKmA/Bwdqzmsg3J3hlEyDMzBjvarXiobSrg0PQSmz6
7qWq2yeqWVYAIOQ+tnnjsxnidTNSM1NYj9UgUM2kN7oCPHBlOQ+aDcU2eAagSJhFHhtBakQXA5WX
6pTM6UcsGBh5o+JnAPqSyTgZADYATUzToLTYvozrpxhx2TUmmPqWzTuvmx3P7DsOcl7dZ4fBqUeX
8QImucZ7hriql5kfjT3E8NK4dKFCcAMtjCdSRDqIf/mjLQYORaAYGjGp7eudfjSc+U3pqjvSdKfE
qM6OzW6WrjKO9DdqsgAI4bNoyZOe18/CmANDmaGMAUXwI6mdH11PrqtIDdnAD2h5h3FXBnEP1AH0
mYEP53lg2GjV0JQOMO3UDkSF9JmVdh0ufmnYqdXgijk6qkpy2zKSu0IBF7Cu8KHBebzjnEPLAyrF
NRvuxt6YXTtPUaOojMrlk3YWhP1qq364bofiUFnidz2ioWA6yn0D4ze9Mh+pwwCs7dJu64D+PmNW
ZcSQ3vO8MdoZ+V+gI1/2mh2aDBAG147MLX3rT3HHwy0JrLVnLTeFL5FwBDAzq2C5CLqN4ca9iV0K
UD//czmIf58wqTJ6aEqgTKTAf2vP85M4ieyo9Ve/Lw+9kixB5/PvX66kViFGqEbDvow9JFG3b/P2
umybc49yA5aF9lDN1k4zzeuGRhB4cZTbtECOu/H4788nVU7S054UxVwY2b79MXnDc+xVaOuKIHtW
w+U2sN3FWHvQ8vcvX6ivbACeSpTMsy6/joYJajR8A8+wch38nNovQytA11qAcuIcj9TArLBfFTeD
SHtt+6bi1cnWven7V9A+W11fnlMPdYdjC89ZRMgX351EBCCOY4eO0LYu/SjMRTAW4eVPs/Y06Qo9
4VsN9QCK4NgoN0UXXxfOtHE7XxlapjZM8L1JE2GjYlY9Ts59nm7olny/T7T/MBlyKCTOE0v3w/hm
kCvgPVy9h3vT8+UZ+X6TazKTYXIq2rEWYqGDcQTnFYqeJyPZ4rivXcJl0W9n7EckDbiuqvC/9LJX
Lfwf863ex9e9EixQue3dsLLtQaT9ezskcCOHbiYYfOabGns1LBjZIXmxhJc+6kGx0zbuLmtfevn7
lyXLJqjG13QhCs43ICa4efJ4+VusfeolJf0yMBX1SFqRF3s7eYE7EI8eshbAKujG/tv45O/x0dyx
elVNij1YOFeFzfYjK3daQU/DwP9xbqSCdz8ZhgbLNHSoy/SUqGCBTvUG/3ZtpUp7l3Lo+etjVuxB
MglKWzlAcdVL800A1/c3F1UmI3DU69oo++RopnBTOhBPcYsHdmAQX3/Mz+UherX38dE6zBtztbJe
VRmND7oyA/KFFGi5Wa79MT3FAJGmh/GZvUebDf3vp02V8fi8a9phGnGKV/RU28dePI9kI5qutOtV
GX0PTnHZzEJDXxKc/MXwFMEpfmlCZxd5sescCMgMW9JBKxU2VUbaT1ZiOH2K2bLfhiDdl1fixfCj
HsCA2ptOzNsS4vl+e6uyavigtiSZDFwF1OyhwFWJzL/+ZfupMuQeWjiqUujL54aM5Dw9a00eNPaR
wH/98gNWmquqjLon0VgRnVrFfs68+qwGw66p3PTKPMTPENP1pvP4lEKwi9xvPG9ty0i73RjHSLeg
JrcvK60MAV9661UtjBvyu4vNM/QDD0Zm30Oi0EsbJGGlHla8uKs6I4dBYLmLoTI14/pEky2lmLXF
LsUITVdMgVGzfZ/VvwUpTnEpNNfg1Vb+/X2IBnb57xBKSI4QYSFrVe+mY32efYhlQ1Q1uoI4aOZC
fEgP1D2EH7eet/zw/5aPVBn+jcMA5gYtqtiR5qBbNTX+0KaPjcM9Le12qZ15MxdPaVHiTZ0flz/r
2jtKx5Ads3ycWqzTIi/dLv01QIzAhFxa+XR5/JXan2pL5xBTR72cCVC4i9uiEUTHJuyf/z/KU59i
ht9Nm7Qw0VLgPelwDPWGBRSnabMgN8unFrzBDPeMvuJ3wpyeLFyTgxY8M6RBN/0ETSEYWEFlVCDZ
Re9gAP7O7j3BKFgG7c//4+y6diTVtegXWQIDBl6JlTvHF9RhmmCCwYANX39Xnaer0vQp6by2ZiiC
vb3DCq5dxu2A2q9FiwC+nlFr8o+mh5OnmpyNNHQKbxCYVU1PUA/fNLmKM8ePBXrTjQ+weq4PMBpM
vWHawNvnNafVu/IgpW02UT/pD4JvOzf8T+1nz/CamUImwVpFTg+X0cgsjDGoGfYTzG8d3sQ1V21g
VHD85ViLbZ7MHdsKCwdJZx09p36HnsSVqPLLnvIu9hRpIYlDFxRTrnlLjX3D7m3xcmUlnJfUX77T
JRR+yA2PG1TVG0/A9iuQAbjPT9oIGUyTgzys79on6xpX7JdgdQmL1y5skifJWnDBgKHU3ytadY19
74k3wNmi//hA5x//vxQOmpEQ9KSID+ru7M7dJkUi9svteXDeJCS6hiv47eS91K4dc9srbYGHgXjp
FJ6du0xkjbBADvNHE56lPQ/97TVM4C8Bwb0IepJzcMFnlJmry4Oun2JT3pp9F3qrn/77e/sHd/e3
hXCRU9NVgM+jZ2zYc4cJ3cvcZGhZ2uK5HtdNC3xV66ChU/HII8VDJpfYdnnqriQSGh3G2bRjQGjj
rrUCy9ZtKLiILUdCk1gaLyaFV4Sk830NOcmo8aFJVUFpNVBFCRXLzgnGmaYexfaHIUJIPJTsYFsH
sGaO6mo6NbKMnRmk/ZKmFXW2k21GIESLUCx1BPrwzvDGUC/9vm+7CO30FxcCWj6398IyUkyw0tlB
OqSNHSFZ2nHyh3ZoJf37i/v7QMO4HJuRmTDMTFC+OYbaGlCiKIQXy7rdOcuXoUeYOoOMsMprZiK/
FHTGJd+gNjtBiUGB0nUNEGA750DsNdV2yQJvZftiqbaiYHfuvB6ZYT9J15Hw8pvtoGVZWHD0OO31
7t8f/Rc0rHFplUdy/AKkfrqNoxJKaxUsrgVIYuPBWsMJFxuIKFZCksaHOcM8PSB9vbLLf9sPF6fL
7Iu+9keo6OdwgjHm0Icf8eg48B23/uMvXMRclQmEXA73h1maL/BZGINpzvZLayV6UVd+45e4fsk+
6A2vtACMBdB3hVezaRpwzDCxB/xW/zfpROOSdjCCAdIrIP43vWlE1vqlMwD7yp8r3//vLSrjkksA
EKE3dpx3m+fiAOdZHJfnGRu05yMb1jDwhwvHGIcvxgFGAHGYKzvuHJH+EqkuGQbr4vmOy2DCrVYj
rSBBJlX87w/0y7K6ZBfU3VQ1C6A1kPOe0W/bTtrYLLkMdTtcmUb+VnFe0gzajq/jMAzdxldsCIiV
D4EychbNM5IdGzQ01ihwac4W8Vr5B3S6N5kx3sEi/BqB4LeTi11kl5Zv4S4clPHnj9XDLMA55Dse
0hsXRaMGZvEaZem39X2RZSIY5hkTgPSS/L6Dva+YlnTNvSvFHP0lM7/U0c7aM3oNyTh0B9dwnrH9
x6F9MWuwMep5eOoxePF6N5LW9NqWZh26UPGB8b0bVq65HzjmXd5wx3Mj5fZ0w0kT2cUENFLfX1lN
v8BejUsZ7oWzTk6LiSz7i/eh3C2h/EAPLioieMjc8SIuPnR8Vur/jy/8kp2Q1z1AnBzqwXnrHlrL
f1htsRvLYbyy8357oktqgqKGnwkMtjfsSe3mqAKPqb3RL2ckRPtTnOBxHbUYR4XXcLy//uBFNscn
s7LraWw2HkAXEMRM2RZ8iHTeeC3a0x6KvWJXjkF1NK4wi38JLv+kR/+XPq4c8+apwJpdbCMyhfVj
e4jI/x5efrv2eZ/8/7VXAW5rBiSCtYBmbi7GLe2NK4vtlzTkko9g9JbUGUeZWtQDYu/Ajl1d9IFT
9xG3ZDp4TmLIAc6/vBnC//Y4F3HEHEyaVS32X0N3ZfFNnJcr1/3tWS7iRkXbTBcM38DiYrPUywsU
lp5dPkxB303PmdfJnUEx44Uwp74xNCRNKS0b+EZYoQWlsdDVk0wQcKDgPGDUKq1GR41GK6wdpipg
ln9rtXakOTqNEzX/1OCK6m6Oa219z5mEDjBQ6muxb+2epmLmDENLesyU/ejD048MfhPOEKQM+bAe
Z9Uc696BQTwEHXW/wC/Y647F2IsASK2g8jqMNId5pzT/NCaaWOyqmvo51/nLMXhJpaihriLbGirk
tJuLFG33pICuSae7NEd1HQBQ8Oo4Pvya6jsISr0BPXZtHf8S1y9FyksY2SvfAoPAcPZi+YZFeSC6
/EpS9MsmuWRBGKyxiF/hsSZxOxhv9nhlY/928l7yHtCCZRW1e0j/P8GNZzulJBZVWG5p8k9d+P3v
i/eXd3NJdfDczh5aB81ea06J74Y0u1v6a36Kv3VgL3kNDgPPpVVjtSmNtIb9dbmDWTSHd+4Q0CSH
ES3ky65VGr99iItolc1uly/n0eYEEEN5Q5orU4Rz6P7Lur2kMWSF8nO14rqLu+di13svgj+u1bE3
r/UAfokfl2yG3JEgl9kITHV1aIpHkzyu6tCtPy05SDcl9Eqc+u1BLsKUX0qzsZQHxqjUR8iSpuhK
VehfrVvWTUdYx15TIP4HAfy3V3ZR7rTFMAKBgwfSSXUL3bqtm4AdJCg0L4obunXvy7DZwsok9tOz
Sn21bxKRmm/eJzTB0v4Tok7/LeRfEh7MGjpjLMON8IqHsCBFV1Kk/75xftufl4QHwag9eCOubadW
IkP1DzqvPPRbb08is/pvZ/Al4aFTMsva86E1u0PoGBt/9q5c+be82jqvk/873oWthefWuLQTzNHy
fNZ9mDf13rvJggqQ7frPNYTfLzvzkudQrS3rRY9Iluc/jbMx6ObfP8E/8Pu/rLNLAgPAxHNW/oNt
GcVL34m70VmasJ7hC5pnthfkYkp60p2AVrzX3EjFQNqgLNRucXkbGVn2POquih1fnNaS7kbVpLms
cALiL0GG45JJ6ALDSnTX1M7Rnb1v2vV3xPeOvpk9eQREraxtPsupeEJ2dCUz+u1tnf/+f58lY3bt
AOwHDgOX95Ig616vpae/XfoiA/INLjzPatEzK+6NYtfab//+IX5dShehxSJwFQGij6PjG6B5Un5k
qUiyrfFtnxV2oC3RoZV5daRyvurfPvtFeMncLBPV+dfmBNL+UfXggFm+HWMT0aP641zjUP66wy96
KpBlt2sONB+gU2jMRkjmq/jMmS02PAGOFOivK6/vl0P4kknhaA8YvhUVru7Fw4QW5mjWXx6Re0uY
GQSJuqObud+uVIfemt/8xn6kvuVHsluDuod/LWnE87/fyi8r5JJfYaxy8PxzjVqvydI+5df0sX67
7kWssTOPjY6PJ1ztP8J5Na9pAPzSAbkkUXjCsEYjd2p4jHpbZkyPxuqFvY8Mz/PEtUzsl8z1EqnP
oFHvdlOOsQmEWuqoS8vUSSGJHBS7a7w2m/3ThPzLqqYXq7ougKp0HHD9ANI6MPARjM7UeyDoTkan
D+YCk3prvWO1tfXXFs0Be1dmdWTDHqzO+GvmNgtgswMU5RC7LCkgwZ9te9tPzRnt/VzeUgX6KrNv
ihWmBY5G02EZbhkKyCAH5bwQ4mbt4JFpeHA07UaSALiYB24JIv1gAMZVdCe7cva68FJpLTDrhEgb
7IpTZpAz1td5XCzrZIrpYSl8NLrH5UFDEAk43zmRqjiOw3yTU3GraHuiTCwBAQw2GBhkQ3yaR5aU
p0lPO78aNk1W7UfufjkaynwWze/KVd/0eXZrchOxOZsSH/avptUbAS/aMkCz5Gh7zq0jQAiu9EJC
VS8bs0OrfsnHewO2EvsBPWd/WhNe5y9l3m2oL97lzI4MhVWOtkfUa4BmBB0iUgM4S+3qpXYLM+o5
5cFM2RbqVBF3+6RRYxO4pP5uitJBKuu58N92wKkdxz+N9N4H4ryphfSR6vtjORfvnewfRu6BlFLt
iBIT9HpV0I8w1HagQ1blVixLAEtLhlJMYxqYm/LeL9mOe20eEK+g8IhYX42ML4mfVUeeKf8MVB7i
WUAbz8lJJLMBInCWvVOU0bBcxs8GjxV6OAzxluVHN6pX0Rl77Xk3ZYP2Ou3g2ysU6sKlsgEBzAp4
ymICGS4+ScbaeHfAGg8JnJkBgU4K2xwCazTRJKX6Tjr8e+7tG3i678euecsbKiLXVkugS5ZHRV3s
NawdoBqZiN5vIlG5LSDm5YPiRRFQ3d+OhXyyWLMGne3cDqJ6rxlabQV70Ww1QtmPt/M5L1W2BqKv
aR7t3MO/ZfyxhGLu0WqX+amg9dew8Fc6Q3Omw6ygsvoudrr1UdeAExMorsQmlfeDR3UgXP1AAeAs
h7NsOP3pR/dx6vx9mbtP0wCocjagoM7U9I66tAtKXw7BXLh7XVaQ9HI2HCvQc8xjR+tUdBDxrHoK
GoY9ply3T3bFjXBt6+eygInHbKwBJv4fnJAfzFneCj/77IbVCZrc3jLHsZ7gR3IamiFlc/MkwfUI
Grf4ZIqjMZVN9wSk6RDs0x1kCk/rOAKom/Vl1BUsXK2WRBjglWHh2VAmHoZPjpWcAI94QPXPY9CG
w9HM46wmiWzHt5XAJ8uR2Zvo4QkEDj16KU4iiK+CujVO/bjm4TwIzH8UnikjPxUI55ZNt3BVYyBF
geFSwO2F1Nm+UQLYjPI2Y9YQKuZASlXyh9zPSMR5tq3ZZIeqlF04iVqETLfqmJtZXJoOwSS7fxxF
npijkVoK7q5Gucsyywgh0P6IzXHESD2tiIbwY2+5ACkUt9L3vtvZOi2e3lht/mHyjIGRlR9VI556
n+6XoakCId13GIOlQw6dONPxbkWO1ANGlEUw5sWNLZoXmLtjor7GRU/veebeVxW9gckaZko14LU9
g+hN1QbuvLy3Ok+VyB7F1D8Izv3URusmNPiCAXMOsmox8gC8T1BwrexND04E6u52YmWMgTy0UZWK
zyK3ZPKOVal5xO1WhdAZDX2pX+oVJuv+2Q8ln16K2tyTuoV8ANosEVWF86Wd0kho1dz4LvtcVOlE
66j2Uz2fytl5I/UAvQGYLQIYZcs8tFzzp3TVdkJ7OCAFJA2hrQWpWkcFbmb/6FXczGMfmeNkBwyc
jGxQJza2zaGu3AzaAkakfH5iObS+Fow8YCkbrANuGZQbRJGabexlhtaSemQ+jeGK8w5f+8+Ogh3M
6Gmp18eBeuEqsr07QT4sLx6E34V5QTeLyREEqvmzK7F7PSccsfVDzOojo8f4nFhZuFYI6GDQUgzW
Cr94RpSPy7r6nnon7rFOQOgzkgF7diqXFGS9yIQRsHT7zWBWycK/2wKzjQpW9EWvIrOpQlqQw9y2
d95sfy0QZQ5mY9rktQVMBXvC0dsHBCAKeEskg1d+9X0d56N9X7n+p9E+d5D45dQ51fMUOtO8dZcs
cdQaqrNuIqkjhaAmTIIBdg3HFcPlsdmv8BldrfPUN8X6DYfGCRtlPwxo2t80HMrezI2t6k+fr32Q
CSXCbFJfAI7cqgoyYK1xKPU5JNVLuJIJnZYm6gCOlrJEBHS6gNdtYptzyJkuMXE2goWBEVq759Dr
xqKYorwUAUxiobedpYZBpshwx8Qm2X1PWOrzabeQ8iuzVJSNmRFoZu66TAMyUtx61pTOPj4y4dYj
umuJzGhYT96DbbHd2p/NMcgADni3MwkOlBV2EAF1jTWuVpvFwwgz97YAsX90y1B52NA49y1pYQhj
OVDFWPNm009YChjxd/CTtDS5hep21IGitHh1NAj95fd+5JUaOu6n1ZOBrf+4znSXySM0nJMRDVlp
tgGAspFt5u+jLRPCyC1axSeb+reUqHdQYB6bPo9b+As6QkXS4+DjtCkplg2ydYj803ggtIxkMz6R
cQ5XF1iAvE6t1jIC6RbHlQ3PI+ynVquykT7077Iq7uoFdaFj98kKS53Fpfjv4qVE0EI872NiTXdz
RrdNK/BE6FeNhn9mQh3YGWFFa/CNXO+2cdrvyeR/ukkeCkpAGhJBudoHjxavQ5HfZb4+rtCXx8Or
bWdX6QDJAk/QRHXzl2mQo2sAXjK5/lE2y80IBhmEkxY4YWfpKJxNaY37tTU+raHA+7TYg7Ccj3J2
oWVLi5DbdIncqXmmGWFB041fZjHeeHV974OUw+dSho6WcAaUpQorUsXd5J+MniR9Vb4TzXbwDvrp
aqaAFDffnAIfHJpdL/jxwHTrlC8GrLNyaFufGTN6gFIzkquuWW5bhyd+bb8WgwngxPJYOaCCuSMJ
5prclXSORlqCNwQbP0NunLZtI0wrDtKABW5hOhyjY1BxyPRF+LA3Cp2gLRUvK1jEYp72yi6zjSpm
7w2kIe6g6b02AVhkJqQSmlsC0nHQ+rBX9tuTxnEoXP5QdgsETHq1kco6OMz3A9CAbuEYmWK60McN
lRvmYzraOiCYzRbcbZjusxQu4DbslrUJPXuzeOzauQH1C3jkAgKyc8uGg3LYe5aNYOiB3pzP9m4g
ikbCN1BuVhq1QVsFfjEML51S6WjpH3vMP5fVbmMCCATw05bajUTJSNPpVlZ26oIOXQzuoZjYY9XB
AJvx5XnMAKuvIVioSBapks2RaPjRZp37NK+E7JdGTD/4M1TUEAH51JQRRc7fu0XUS3WqBvVILBLX
iz7KhYZ8lJt1nTY1FxFELAGtbkGNdfNdq8wiYePoxPAlRM93eZjm/B32i1DU4OWLnWU0wW0g1HQo
d6k5ISjqNtJ+8UeOjRf5GQwSiAHQVWlzthnrRodYkBsgYcBkQjpOeYID95lbSwc2MLLZ2j1gEven
XQ04KpuJAGInsFYaz0u1sywQr+GKxipvNzRsy6knYKhs3bXEOLHKsQM/xxkHW7MD4/T8VoPOmdpj
5lavZW5HWNTHQuZfvWXGPkSph2w8tpb5Mjb1sVimpHDBqgRNrgo9e3hgmicI/ZtsPg9XRteOa7vf
zcT/8GU1xo2wzE854JPTYhpiqzVh6CaP+VI/dlP2vbgFfJCRQdZjHnvAsDodvZeFE/PFSmVNd23X
/MksuuKeJUhu8xqtvk4Ndz2143rvoWSTJXvvbHkafGCPBHQywzlvrVCv7T7DhSZzCLWeNuaAU8ds
502erXAvFPWnmv0tVMduSrLEShd2ZC6riDPZn3iT+yGjfRPKqX2kNkSbG/uTCLx9yNzvjEzrDTNU
n1i1Uuf30QW+Ux941j3NRWnElqYiQcSGxcbU9hHULh4Xw5gTrrpwBVuBGOVdCWBUkHkwuFtrCb5N
k0+JGuB+q+Esh+8a20YO0NSa3ay5eh3y8sZy8zmetHpEb75NET8AD2jV28jtW3hX1/u2nJao0MAV
5KM4u1x364aOK+qbsoB2uQcfNYdFS8PjCfoCAbg4YdOh6kJT10xUa1rhvC53o62P3HVnYB/B5IDQ
VY2DEg50XCMX91SQwTsoHiSSgy5nfVC1sPEGvTAGDicaLHWbt553W4rhqf2nlvPeazgvPRvoWsa9
S3ay75OcQF2mJzmi/vqNlO1RSZcnw0pSnjcPqinTogXLFnasW635D+f9zTIjxeEKduD+MS9A2mQC
b06sECmCSzQYGumS8wO3swhvHdZG4xZiSSkIsDBdNG87U+1yAzIsdtbE2AAPYin2iMT0ZtAI/46L
8nLYrp2Pt+JCuZUBQFxWuwKqjT5Bc90keTh6BYkhMdsFWZE9O1O5swrML+REoWRW+jrJOvU5r2Vs
+XVoFPkXaJ5k46+oKr0JrHPwmIXoDsBrJ5SUDwXx7gDrTBv8cNaZOBXtQ8twsmb2pshh9If65SUT
0weCWrmVRuHcoYQtjhQqojtTKXaPzmpk1GrCe1rGqGsgOmW7h7pZWGDMkxcNWgU+2LvjAPkbrYDP
67IbOAxjtO0fBHN+TMgiFdh/YoK/CNcJqbwvvph35Thv4Rv34w/UjxXNk7Ju7lbV3ZWa5Ec1OnBr
7Dq0eFHnqcb31nCR003m5ZAQ67mHytX2I3zWb1M1dkTtZVOCcBrZNd37NcBh08ysdCq5u9G6gHeJ
pR/WajkCRxiDvXpPSnm2ORytzTDCo8Mrym1jGjGcOd1H4UNns/L1FHsKZZO3jttxYR/2usqQ2CAp
T1UdN15xUy7enlfTgPxqlUFZtymH5Vqfdds1H9N1LW60XX+B+/a8KrVd7PK7VjpYOKr+3IKnhEBu
IuzTWeN8Gdo4H6xvqym3ADTu7cmO+AJahVuOVcDVsieO/jRc4w4L/XV0QXjkLiz9zt0PbnYxhzCu
1btdrOZ5K0Ci5qBKLzYSYQD3YT8mWixk0WSoQfsqICZOqooewTkeCkCo/FuPr2A9tw+NbCU0T8Vb
DdlkZ9IwLVzemFuc7E5uTGeGlrLf10FfQJsduLiyQfjwnQVoDJfsGzLCUFqun6s7zEEDOjx46gkx
hwS1zC13M2Cu222hyxPOsw1h1nNu5Q+ZpigD2XfPuAsk4/jqjhDXcJuj65pJay8RR7gJHRNSsjAz
nHAUoAtT3w0WOTV1u0YQP9gaQ5GgsP6zWGVsAwUEbm+YiTzNZH7X+jaJJq97n5cGHH2SEtPcO269
L/vqxSf9o86DmRivpMzuHcuIemQykA0LO7tcYcwF4UizfDXgm9jS8XZZqljZPsSruAs0gHbSKl9S
SN3GBiAC3sx+YPGEfYy4YfTGcXK9V9n0VVJJdL2ZRMJij5uerF1gswG+WS5KwRUDvaEQqPFqAbcR
swf1vJZh3XuoCCRYE9rrYZVu8RfDwus29QDRgQnfDdKHPBKSvHuTGU1MnCqyOIfZcyfsS2/YUGY0
ERS8+UlzMu20Xc0BGsVePKvpA56tNfoedtx3JDBGMSIYsKjjUGQE6jysYYsSe22V9A3ZDvOQIAlP
BS1OK0MNKYr6mQCKsG+ks/fn/GNex6MHq4CgEuju9X4NNSEH708RtTfb/LDMbcDJKtASMHVsrAZ8
u3vqBkXtWaDq2gCNrA5UmNFXQolkfliQV0jHYUm8Mvc20FnYmxY8q8EHc/t2h+omwsG1Q132BEHc
Jpwq8z5v/AXpXLudi/bdM4iPNgZJWu5HqP1vJp2dTHjOhuvYtyGd2QqXV/7KPQhjjIsNYD8ZIdzt
HWH3klbSWO/s1b+FskC7ZcR0gTsEXXzurf2EQHUQ1fqjeNfgJIRIBF4zKjQTfPh6Lg59XX9kXfc6
Kv/GVVbkulA+QcbCl+aB5fRNF9XT5OMV22uLMUCX9bHP8C1g0YmYO6ZTjZbooLsnfNldZ7d1PLU4
RcfOrRJr6orI5dmyxfi5h0yDj3Sc8zJk89gFhprXsBXyzu/kcS7yHW7uRQHwd+71FjDOI29+XS2B
l+Gocczhe4SCBBQFfDdRtbkrtdzzib/rpdnkTR7152JtbNoANTjKFdS/mYlTQhqwEIVrFLo9sTam
r8nwjqbIt9MZSmhXB1IhX5oboFOMRX8wePtNoxGVa7ZrevSqvRGevkOFMQhyJHT8xKlc0ZPnw3Nl
Id7hBs+l9IQW03AYJ5ycZIF0DHHVsUW3nHYLWvhdfVrl+DUDaYqDCZGL+omAi7bvPdQt2j9uscZj
Dh02dz7K8tvnJigd1Z5abVpKrAcfxLtpDNcJ1XD3rE0frVTjZCB1b7FChr4Pa2vaSv+VlreWQbay
gDQO6EVrDt2DId/OzhfNXaiRA873UvuPhdWEJQEef+pSX24ZHFE0t0JP1wdCl3uNIAapY81wbXix
Uk8mLVqzeeOFpQMjZfR8y9FPLPRLaBs5vZ90oCPO9oczeOh651FnIcJXVcQdM8gN9inKiUXT4qaU
nZjHUI7GJK+PEwglAZffduOHKP/qYFjt76LqEV7gMEbsD+2io+7OX42fhbP5uXZPSOQ+CrpGCkGI
Qc2ICsOI4OryOVvQkvP1MyYRQV3fdE75sTC9IaoIFqsHLAohwtEP2tEne2FbtKjf8mLpIOpkpsTG
nVEBbySLBt1QBqUDewWIAT142nt0ymWzgApTckirlmRjAplaoqJRHFimeXjtfBqixwuxFDTnmP4o
oLBWZe9+WW6tcTqaNv3Qlf9kywNr75V1RKMskdp7KYwWS9WtDxPec993NOyH7gGE7ZCO9BnH5e3U
QNuWG5/90jxZM/qdtfOnReKHKKTeXaiUdGIN5nw6VqRE+6WLUBve0NK5Y8aMlQcdKkwrRGCKMmrG
NcrRiqsQJdvGjAV9zSwWOOYYUYlxNgMHk5L7qSMRk+29FHXa6g/M/JJGWnhzG3P5nCQ2L5YhAkTc
AKxXttXnzNDbhH/AiEPNxrawnk3ocMGGKsEZg5MeTX9E6kYMSB8ae1u7Jar1BdgTiNcwfzNid3fS
jc4uXgQqlCN5NfFlfTWFVVUFI8YTvTsdO0KiBgV+OfVb01rSESMddErxvT4lbJXa/rnorLgum58M
5pTo4YegvGwsSMAgb9n7qFBmtlVqTqD/bxDjfszbOzvHOVElNvYwJtb72mjDZfG3LUFsF9JD6wBs
LAwhxLCElkW2peHdYvwcDKMKSCaMUOj6G9t8zwu5682fgvbxVIOLW+XhpOlz52FqrMHVKCYdjWsH
Wo/yEHXLm2Fm92wa3+GPpkN0fV9H27zLoQcD90R+J0YMy7xuw9aVReawtLHsofLjAdxJMzPpevND
w8O81DV0vPL7dkBgLpxUuuS4rEsZ9hbayIjtWzp+tdXw3buYFdGoFAqjKqrCpcyQxLJgqdGtgtY/
HEw9pPlYPV79pyIqQdcPUref1GRBQW/gXgrB08NSvrfen1K/upmHjjZQh/apq+xwUsVd1zzlgBJX
+Jawxwvy1Qw8cClNvCNusc2yTjBL47H03yy4CJWtPPo456FKhgfSO9U6p6z4cinEYl1jPwHWijZH
teIYsYsboV4sGvM1ezQ0AD4sZUwgyMOf0bCbUMn7XB2sJXusmvpryfLUMwXS7/FAZOuFLZk+M0ME
FKdazceYyafVxvayv5Adhja6xl423JLJxT0CF61ePYBB5fRJDRbmvI+lXkKWdaEc7F3dor01ypMC
7gNpKhpAuUL39nVabWRwFq5WQQuWRvUMjST/PmO3WQWpmbOecOXEQH3coKgg4s6GiJyyeTCZa+gD
au2BSmceW4lSqWhj6ppwhoeezAje6s4bNXyo2R8NH6Y+846aj8GKdEXaNMFhHJYYjWbNEtYDpg39
yS1fYN2wabw6hoJPAhYCetzZqbWWnTXngeG8OWv/UuMQdwXIJ+0aZs5G0wyl+52Vm3uR9xsONh93
ssDLT2o0sN0/1uqRLgNofjwyCZglLt8XJomAJA0d9JtzDme8fAhx5D4gwCS9Z6cZo8mMLqvXLQc/
91FnITEdMeXoi30HeeV5/B9F57XcNg6F4SfiDHu5laje3NsNx/bG7BUECfDp99NlMrtJZJHAOX/1
VuAvh2AZd/UItlXw3Wn2FLUBGoj9cLzU9UfAF0E+baEJHZIIdnHnVg9L6j00Bd9hINb+8j6Rk2LU
fw2qXt1laxWZ8VQ+ziAjEH0rNcidXX2SGMLF/6SqP7s+LtZrmDXb0XLXvaRnoj3glbxK2iWRazKB
/dGgufKjx5ShpumIlvOePQ7s4L4uLBGPfbSbjfS0SJMh7sNd6rhqx20/jxtP080+/4Ds7+ZhvPDb
m0kGa2MGj+7si87L1ZI6jEoa1ko1m24GlPE/XDKRIDRgJSAKlthy0nNvMyY5yYsKwp0GjnTIHPc4
vG2m6Sa46ezNcv9KfuE7IfS29RFYpEhNzWEEYo6Advwp2pSNHxfEiMNn8U3A8hAS7u9qQ2yGetr2
NN51Moh7Dhn8mnZvrfvmzeJ87YPpOIQpxVxvFZd/pDgUnL3o6pVERF2UoAt99G9UyX6yp08geYJk
PW7re9lhd7JV+OWK+cURxlPCwHo37zzAORWrvOf8WNqvSLMgNjmFlg63L7dbBmZcpVCOacPhdXcO
4l8VCot4XvIGtdaqdLs79HVMISwGiOwlVCdLVycHWsLLRvg4uYoghJwCbZkuYgcCQoXRgYTILalW
xro360/6Swlm0ImzaScw8DT86UO2kfRjGVpCLbJtm0oRh6ba56X5Kgvyv6s5LgJ/H5Zr6eFQELQb
6GDjZsYDTeifVDmuwGa36bCcqlrs7FZc7UC/17XYDsQ79TJawTTzGFUwq16xS5fw27frOPD6uxws
W83WEtvSByAfbm1DBFQ6PZOb9sPya+6yno5s1royqq5eKXremjHfEOeLPqx6KcsZvUG4kQVwFn1Q
fmpeAAS3w0hJ4xxtJGt11sqDi8kiFPkLuXAPRBpeh6L5CfrsvzmKnn1HfhZpvbtPaUXfcgDau5F6
xKUJN8vkxpKgsVU19k+sIQ9hGDwWAlsGT5PI02kbDh55U6CgQrc3LpVnm0Gh6cqVmUNW28425NfB
6DPoPkZu+yqJayuafu1Y4K05N/Lk7nxrOvmlG7eWx5XlPjd98Da587bDlNJ73R6jTKyVE8uqLdfK
dg7V/TH0FBRcuib9bO0RPpYaFG3W92et9fRaZR+m+POy/xr0H6GJ/8Wd16TK9X64qcEEZskeXAnU
Aw2G3ppgfO97MLtrZzTjlqY7bzVHd8Bo/hhN+T1H0Fbt8OkGRroJQrYe38v6o6oTWGDH425yL+Sz
UWCeMzhNnHWeHLY2RWCr0Sen0uSDIIOZbpUxEL5sW2+lSYKbjJw7W8gKzBklxLMVJCgceJeQLntf
CE7kzax4oM0GUJbrqUemQlSbonW0NU6eixMV6zO1t2qfehhMRYl8wk243dP7A57J6L/IsiEzas/n
2UUUkQnf2/ZJ9oMG4ShZhDXfQTylVJUrczhPBOxFtrVNwjpfu56eiVJtaf+xHGjvYngYejR2fv7s
GB0PPdHoTLgg212ay3jiuN0lkQOqRY8J7RvIbYjrjEu7FjfPjtyPadJ7fpqv08jkZ8OJKaLaN7Vb
rXUGZOolzCcQ+v16yeyD7lofEb18LRfXWwnV4dOo0G9Y1pofh7NyHb1OHWyswiFnflgABbnU4Zf9
y6KDPweoiKMm9tBNzkJ+KmvZKrPYuSWZ1y6sXmOdQpefhQi2qnVPpHKdrdI8pEvqrwfb/u0t9aE1
QP9gbEMcuCah0gxO/cEYuLYFrFs/Nm+OYD4Y8ungtrbmu9bUW6GNCJMAWqVnqcoJAQFACizrB4fL
rZrKlzIYGEJxtLXpFtk9jJe3sVTA1QgCDof2NE7aAOUdV31lH1qfDCIJ1FZ0MAvVAkojJpzUZuL1
u84oW4QYpnOdbTBI20GCJIKQ5dK0dwE4C2tf/Sc8Lu4icQS1KEmwzWvfXQvYx6TrX/003NW2DuDK
04cpCIqNqO2rNcOU9NM+G7OCa7fcd9WyVv38mPWk/I3wklCvMRfJOg/No+f6r3bqPlKg+TUlY/Dq
+e0KSivYdSQ6Kt/3YrAoxVjMyZR1yTW4CwkljBv1SmYVj11PdcUABswsN42YCrXrr2ezfqJIb7Oo
mR+A/U7ctgeADT5iJ8QRTh6mFeRCpBMWHs+h632G6bItDB/iB1u0ysfYMea1P8qdNyABGrykj+vK
ftQtU5jv6U++xHw1tVXwX2+EJ1uPaBHA91OX0RMZZs39INzuH3tEPEoMzAT+6YiknWY5DE139Ul3
zHSYXfzJ3zZG+Kxa52ex7WvRqx2fPq566w2TyyUNM8kRiKepmOYyDkIJ9WVlLjXV4uRV7jH1so/C
ym69n3yVDFOjMl/tmsBKwaCfOv+hO77wCjIx5Rp9HeVY9TS/1vW4CvX86SawpWahn/wuPGOavPrI
V3wmSRybMep4ri00980wPRCWePNwRstQbWrFhRmIU+/5R3+oseSMgNxebNj1xQqGeOnlvsyqkxy6
S5jb+7EZjjgH4iWDSDHC8blc2hchDMDq5MucF3pXFJtEpIv3ZpYHWxkfXe09FDPPQuNG+4DPmUSE
NSrnfYmSXbI076WVbvvlD6p+W3TOrnM6HOlBzJF1sHClF3o+k3aznqO8YWphNfT1bjCn5yX3DxTb
noqh+LTN+QJQg9vezFgXGuoZMmajdjlMEYku2nyaUvOxKrxzk44vaPfclW2o28gqgRdqX6bGvyAj
qFKmI3VR+poMxaEqKY7R+HSXIHkneu+lDtiPotE5h7313BZwzmVks/DSV2j67mUOjOecAKB1b8yM
/ySsR914s635BaXfNbXKkymTg2WZB9EPj7McjxkypZU/zP9kWQLq1KFkxytfdBaMZLKDDGacfmMS
3nET+WnWBiE1RftH1BpJvItx1ILkmsL5mwsCWeFm31Ar7AKn/OoSP1wT/3G2LGeTZOPFoghx40zi
P/tu0uIM4tZbSrjY8qXtJKTg7EyHiDjqufG3lAU7a9urj7OmsHox5k+G8LVl+xwkI6UddXUaB++i
6x5xRouWxSjmt3zS23IKT8nSP+UgZaY8W76GzIGJkv1ONG/R9AlfbznDim5UP2N8SclNDihyG8q1
nmve3uQw58xlXXAIjHATFfqYEQVWBAMSmwYPVW7wG+TUzunGru31zIChu2Xdg2EY1vV+/ZY1m4C4
mIt7qgiFv+s/FCokWy6voy3p/WvPdhg+ma5/HLIIOc2wDgtg/oJn0+UBGz2+wIC9IAkhnOu6eeqU
v0OfBR89bAhtOanU+NBVtjUqhqzOP5nReCH188Uy50e/9qdVGIz/9XP+ofzkmXViJINC0OU9lrFo
JKIqnzO3RQwwuMbZSBG5zkxRy53MTVCq2Fl2M1tKv+1s5G40y1fgT5YF4sUx8aU3XXJPmM6b24jf
sPbOBINsJ3jPtcjmNPY6ByMx4fE+u3aXce866qyglUBdw1UuYTbAWW9ynOLWhqZnTF37QbJJvW4r
8vxiJFm6y8FxO3t+zU29D8TYri2n+6in4TFJi60fTsfIGb4r3/8lmNnbyftYE0KXdAuETe4qDnvP
eUiTxl656f0+nJAYTtVyMykQXdkgAaelG18j37iKAPDOHi4qgdCqnP6jsXwmt1wcvXDa+559JbHh
N7nTaJ1nFussUA+pXKZ1PyNxTAx7S8nUfQzDehERiBFbgnwJNwl+otR9cRTp5gvfg1hZQrKEGjtn
BDgYAgikJt8VTMQm+8e0pHfSef4Glc8hP6O1a1gXK5+A5HtTEZ1UKrIjxirfdcz++8CzbvC8387S
AQdkZuzmFR5buPWsHtFHI9Uqs3Jr5q808a2TXm2HQj9G4q6YGbT35ET9TqXLq2O2iBuzhYdevcEG
ncjhuZg6Ok/aB41nIS3N9HkKxdEIGqhlk23ZAujKw/SnTlkqmuneuZ1sFkfx/fvqIyMENs2ZEJyK
bVWNeVyC9NIVyzvokJBpc3nlJkHQC/EfZR3+00R+9CgwmY8j5H78jY4897nFDD20BFeP4zuA/cbJ
LNTDogJkIFHDGN+7sBKrJCIz2Gj6B6tyWZ6SaGe6Y7AOg2ZjmvXWN7uObG2OEkfF2ilYFUvjzUjv
laatIFi8jsB2aqv+FX12Kxfg1iD1n1or2mV+8JKKbsfEg3ZRXoxh3Nlemce66tjbedgqe9oPur4K
Y361pHVbpuQxmqzb7OfcGurV6/XeyaIHzfoGI3itEhDEMOhi02k2g5deK2uITZYHQWxlT26LORDE
i2TVEojsSIU2LLkzkUMBV3xU5RB7S3m/rTZzXR6VYW7n0Xnww3Tvpf42KepDJ8ezhyPXo2+ahRJJ
Ly/5T5VkR9eVT6KdEaWHA50Y4Q1A72RPqMrD0oLJFrzrbj9t62RGxTxcSSNu4qAL/svq4TJ03MJd
2Zew+Prf4leHOiuMLbjl69wnaMgy/8NRHLvgzkFSJGvzDi5GoXxwM8fcyEB4bJVIlNrG/KjuVzzn
2WPWiWs5OITx+BKZi0aA79gQFOXUKnhBloW6Wd7brjh4UC9mS9mVbtrdjDFpZUvj6Irx6rotocLQ
W3a3M9L6N3eMj3zg/7/L7P0c4L3kPDaSg44CRkmleaIntcn76NZ24LG8SeveFhbqK/M8O9Y/2eZE
Hbt2AyAg/suhjspcXKqi/ikC2CmzDa/G5Oy8O64hnfTFs/PHKssDFI9utZn8ZFd7Heq36hryfbiM
CDHHcNx4ZBc08kAYwlm23XtY8dUU7lmk7rbQ/q9bG/8U5Lvk6AR1hu/n1Zk5BEaKHbOKBCwzu9Qc
/ChqXlwW8Q1/3285LWfWtD0rWGxF45Od2QhA5G72XC5ysQ345y+aIGbE85FGIOIGB8np4Am0AWOG
ekqmKI3UG6AR/QLdwQ+LB4cUH9vU2xnvoCcj+JkEElYg+GTIzeXNW5ZDUCyPdqN3Vu9vlbNcyXSm
JzXdkjQTo3YFfB/BOtOsXi1heChCSQ4XdSJBhehT9seU9GkCcvZL4j+avj4RMPyDzgQINye4KKnn
HTjTPkrqM6coYHJhgeN6FaOqXq7VmJ0dvzrapnieQ6bGpRfrJgB010t4GqI8WUuw7CMCyTuCMyGz
6dXZSIp+FzoGKum7NmTIWtTNSLfDhRjxDIuAOdvbLK+xHDhfk+Ec6hAyYqSlaESDzNy2KTtEx+O0
NXLnbc4p+cuMizf7tBghRxE1AYtmX9MwGkLOGdpGBlkTiqiaXK2Far+Gct760XSusM2t3KYE+OG/
jpDXlq6AfjEpR9fq765m6AwIH6//KtLyOLreWon8UurgOKVcVtb4kSzDk9T5zmisXVAgGmzmrSfq
rzEJOAEnec6o6lHoiIq7NFir2FDLC4kpO550H20MZwwKWuQZQLXzsZI+5P9wskLUDN7rohDLFPMY
R31zc8o8AnSxjmYjj6lfXScr2PSAM7NnYO1Qq9whotyKlq0IRns1JykjkP0tQMM6W++QRW5mOK54
cVHPCNR+sjbjrKme+Lg1XBw/NN8Mv2sIjDIybtoe9yUvVjO8WUN9gzOcYt9c3tjEt11CwivIrmia
Z79Wh0wnJ+WBpibqMIV33ti74Oa4dmN0FmTTqfvOa3mbQRXvi7b3kdWfhjxE/IEyzu83KfzflJfX
SvwnPEAtSTgUV01fc0APG/K8z8oK48ZId4AVcRqorQWoExT3U8ziTc98knOpjkCSiPvPq9mAA2PT
VrS9CSTayiGUOTSuVT+xiaDzcJCKanM6AjRw76M8yOZ1WGVx2A/Mwz07Xh/3zsxX8lJBP/UkFnom
vz2FXF360JVFHOH4me47Ed6aPErf8yFh1xiIyvqqy/wnqqObakO5SmWyHqCzfMd7kWHw7fXpP1cU
kLXpOiLva+k7wpetAwYoouXrg1ehYjVe0Fb9yMo8V8REObl9JgscaKx6DWZwMsnI0vjtyUzn1z7n
Dmnt8mSM3Qan07rhTEmWf2ZYP+o8XI+NfsrqANOAfqk6GJlkeFksvUHnA1tMAv3MkFRRl9xN+aGe
uHF7nFZRtMdwfhrUcJhS+yWpP3Ng2N7R/1RJEaWdsFlSRSV1tR0j8uiTsucTNP2qCoxd5VW3EElm
D4Bc1cFO59O2GNWmMqzbgKOUWC18AVG4tavlbww9MmujsdnAkqOkQNrHkEBHBt8jFa1EVq3SBjGQ
QMQ4SuIthosBPTGzC93p686eXvom2Ex9QLvlb1J1xzqb93lVfYgWXSx9sGtj/C67u6bA5DbN+aI5
S+xoR90pkIlYDwC/WVqsB40HDJUxx/2qtrNYR6AsU/W5eMElkEYMdLdRs0axeOc489/UBjtVDlYH
yP9eDg9mRiCb52/N3juU/MhpvWB/RE0Lq5lBy/YyPA93xbGk8qLtvBfnztj3keALJ+bW9x86xyQW
hIi4PrwYRK4ZGCqYMJIx/ElHSgXvdsw6pIWy4IxhjWiwD00zdFxFgFz3WFjqEQH9ym442sdfDz6o
aMeFXhr7eaxoWrTUq6Of5zTMV8FMxVdi6FPQDhs/Sb8Wra8qrFjZmON4OINpXlkDgL9m6ej8VTEA
Jc8Dw0C3Riq5LSorVu6C2Q9jrZ2do05xACJUKpNok0sDvLg6NIIqeTFt+nl+qP3iMWuTo6z1LuOT
zKEPXuxD6Xb2iabQNNZcBINXB4xeLX/esjX13akALrvCWYRcJbqVBQVIQdFv58wH7fZOEshBtBI8
XTRI7MUWIfzX0nQG3yv5lqkbrKRBYw6i7LWXFmCaBV8QTRFL8VlE5hcqTx/AjQDLg+/z8bzyswn/
hLT2oH0fflkeRtt6R0Ad5xE0sDVdoxYtLRs+QpS3rBeHaupPVe489FE34dpq4iXIH0VBvgQxexuN
rGR0htecWw6cBkuVGh9g6zbZYBxTjZvPzTajfLeUhrvOYmGIGcDB/ROWjr2GeW+pjhXyUfq1j3Nl
vysdvC0lllyHD2OWm5A3hJEVwAjO2W0fK9J5w4gcelyVjOPoMZAH8M2fMrN4qIZx05RcogrgnyX9
Otf11lX9IQtSgo+hAYO+OKMuW9fV/LQMI5hHfWxt7EdTf7AZBApprRsrv7QdE6grk6NvGZtC2HLd
pRJ+LoUSw2c0Nz0/S8v/GVLrJRph0/zoJXWyb53VUDr5dmCwCBwLGWiwDRZ1MHAR2oFxaPCj2TBH
40J+AefRDp7x5A32tBqD5pGOj5XfkrfvDmt3dnBhCixlQLuh/BYlttsWJLFSvF0lpxo7YO/la/Mx
6RBuKMlf1B76sd3y4W6sj3AG1de4sBco9yRCQrCS1j33vni0Anlifzt7QbJb6Cx3XXSNJdRSU+8K
wNDcCNaBMd0CBX2cT/wF5D6GCJ7s4JgJqhQz3sDMXtU5/63nwrfgYpurywKR1YcLch0kro0zb/vO
3HRRh0ila66828e+7uuNXWbv2rGx3eR7sxFo7p0njeYOJZB6GlyQwbQzNjJsTl6m4TV9otem9haO
WX1Dv3QoKV7Pen9n9N0Dyr4rdoY/oxDffeE2vD4a7rPuz4VZXl0j9Hb1UF8Sv3xunP7PFvibvPok
bfeCNIqhKdMPg7aPWIEDns42jpz8yUiGg+4tRB7efGJiiDs/+DcaNvGURgPCzPxRI4xZtYt4Ncrw
WGv5gUIwW4k0RG2j82tl6vVkQGIAOL7kpmXdKeAPILdtps3DsPiXWk8bYH2uXS9Bv8wWYLfpd0uD
kusVxA2ZKI3xDrmAsQKZSodZzpLG34QOJ7BUFZeL90/2xrmuih85Oa+2yF5tnBcroxcYcVCl5GNJ
/U0XNNtG4rEtsvah7NMbyge1r13rzyn1v84wX+zJ2uYYlGscEcasv0SVPyxWuF1A/vgmQb3J0CwR
7K5Kj4ROF1edMaNxc5OWtCMs0D67v1Vu07l/aiqW8bbVb+ksrohYTLCv7C0rk1eGXlqHOBg9meHt
BPPPJFqeVh3zztqNykbJel9Fx+AY3Edhy36Ti4jBL14akBCbybcrMUka9ptO3OU03Y21nYmCNJ2f
+nHEROW8cD6lqwwf831Gdsxl75UIBUwbJL8yEVZxmBiJf3awsAO7xpEkDEprQqKEBhLP1ikCLxNy
obYGjP/oY/vpi4q36Vxq4N+m2kqsi6tCFDtPmpcs4fwmHOw2ZfZpqe8+hIw9oPORGPsmGkn5ZCi1
SdDauB3z5BIuCPV1y87dPjT3JUfTGcHTodcyMuFMovl5ScRLVlhrAdiz6QI0mDZYQ6BRGg1zzUth
7TzDq+MCl9Kq12qvjOKc9tXNnLodevPi10rbXwg76n7s+hFzNetPippE733h7wsnCQ6T6f4gVCcF
NIPmmrpuixLkKbCb/0aNBNEEuCAjauXyEonF3hapF8WDQRZl4BWcxi3vZMtVR90w/JObG49y+fZm
SM+64uqVRvk8tPVzNhvossfXZZAbA0pwSpFneYSr9Eg9ltTYWOg1WDrLjyiB7PBl8RAVEwynHt7d
0PmePGsvPb3HWvpoFf66nZ1N4c98lOgJkwMxVvJSRSz4ZjsfvCl4RbDw0/BMosxBbr90H7bjnIap
3Tcm50IVYf92k0srXFxsmOeDYXgrK/8sSZNbh6VDl0pp/AQAaIL5h1cefW9pZ0+zzVUT1u1VZQst
htOb7qYTpVexLn3cYM734shNk1OJZFIaRfa6vRUpKFtYccKN3rVvgG+MCLKnC6bzUgHDpMNji1Ax
FchCOk4jzpCrmkBE7hIrWl5IThGCybDu/sY5n1aln7zlaf7t6hL367Rr4C9XYgBhIqHszBiB6beL
Tr0RoRqLpo/eGMPV7BtkNJT5EdfxuAqafoO2/dWfnZtN1IqHSEJ0zS4xkwMNKeYqjDIPMoOpl9xe
HwrEg9Bcl6k8jVn4rDv/uzHr/wLXhYt1G83DfDeHueQUkP71qBf1l1Tq2QmN6sGwZvzLxl36AP08
pzaSduFsjBJCLgh0wJ47EJK+DCWXc22yH7Uo89uTaocXrXDPcKatynEAwaS2zPBIbmv8teiQdlGS
dew6LlF3AHwVmtiCpQIrcpxb4eNLGu1vauF2uXZBnVAxyxbxRe1CvEVND8ojsXqjQsMtJKigcqj5
u6uBGCaYvyz1IjzzOPoA0uHwz3LMZwhL5IHFuLPEHbNnSMG4iLyw4Ih3g/7BCftrV6S/bdG9EtdA
BRkagBhbEeULaY6rykFnulTtM888nneg1c7sYXUW52tQLgX3gARLAYGUlC1javdi5kgjKwNhS5Y5
Z5y4GQTxXdsT6P/UNFB/NhY/9Yj3ORS4E9xu+JoaaqDSZv7hBvJWhTSddYHRJVQlQtV5iMcsmAHc
oq8aFezKs+0TPuXXqeshU/k5exooX/LpKFj7KH10sF2A8S2JvoSishyTuBXYeFUKxQLX3TgYj4WK
zg5VMZHvbYpsfgCuijABqb88ad+qPPlVQvzidVBxKucnKYlPdRzCsBTi3172Jycjm3nC1+SidW5x
k/t58OYl/klg1Gvqt77Wn2TtPmAWEbHbWRzhQcqOiC2xy00IihmebrpWkXvGHIjZoSm3Bp7JvLHB
XEpxqpPqt2Qlq/OwI1YcBSSc32NHpjk/fRmPpZyRtzW7zMH2Ljg5ydooziIcP8pZsGa39cmjnrYO
jXPZedugdM7RCEhoW1hlFO+2LQUvuDf2B0T+15IZC0piT8w4rrV6HxiE3GaK84cawDkiv7poMRTO
sj2i6mZ/Cf6xFl1Gw8A8B4ww57S9hHuRo1cqo9PUUpLVjMhp9dYsXCAhW8FcpNDGxqm4D3ulW3yl
vHGRGVGEMg/njuupHyE7QJUZUir119aIdCtEIpnrLOu6wd7fFG9uUBhrv0GWfjcSj2mLX7PomDlJ
ScYqXm+WOX3MWNnG0j8FQYgIMvI4ZKZ57QbZTghUL5UdPQ3dFCvFplnfww74+p+DovZW3RhuZ/hY
dE95vZrTErrLP0JlybjOs+epbpq1SsO3WdH/aqtDUczx0I5v6ZRtK2x6+6rKw6trNTH+yB2w4rpa
mPM8x/Z3jUnPbbsMZ28wTmGQbaPOx1IgvZWbIdZUSDxXqeDalSZ4u+be8OVtHo1jKOevJOcftQRo
oSLzWdfFWen8IeiDn4Xbnj/AZ1DwvouhPxLH+Tor6+o6RGbYzDwha7mqxLZIELdLKHiXhE67a55G
FqZlDp4hDhCFJy9wPI+F0YBO5xeZ9Kgs68ci7061B7tkNjcvqh5kWT+rO73VNu2WQfWqOp2sbERA
2GxPbggpON2vZEFJUoTTZdTzpRBgLYOJG9SJtlbVPaSZZObK9lGBUM6yrQfMxy9mZeKJ4qBH772L
HFAu4gsaDHkE7Jr65PbR2XRJUsP+mtYNkRwV3G6aMHrMIQJRLXKx8pl2/IifviqHv6Suz9IddqpN
1ca2EONFY1ivWhi/9bAMh5Q7fpN37rC1ck6QrthQPCmhVv1ZEV9tVDCqfPecXRyzWLZIXwmLSB9g
CXGTwyHqiCtuCQh7Kc07JpFhpjAStn/1R8DqVVLvsHZDtSUy/nlM2modpkFs3qHc0cDp36FkYixH
Cmp8GMr+NxTEigWkA6znqX6w86p8gn4GnGzcncwQPYYD2A4bnLvKfaD4wuWBFY2FvZt8TFUcw65+
oLh0Y4b+/n6J02yDIAxYqKHYN2s3AThNEaBYcd3ovkiTRSCXzmPcHH79hcsQDRW8IBJUM+Vty9zH
xDXfq5R9zdPBBzqeo+3LrduYr1FYH1k62D56elj8u1ZdKvNkSdC80pzSjW+0/yp0Oa0oC54GslaA
soAS5VaHU7txZy5YRwEUG9XjDBcb1m4HdbcQtd5j/0vz5mOyB3NXy+IzUel3g/UrHvz8WKnsbM7e
M9akB9dFiFwh1M9V8ed5/irA0LB2y/TWMdqsizJ/rDmN3aV4DFJiMdrhaBfVS7cw4tc9sPKC06yZ
vI2HlxL3z3lYoGVtMXwVKOAdSUJO6qM4doyUOc8cefAYD3N//rKbUMUhSzTpOilrFA0x6+CO5ql8
Iou5fOSe/mwN8ZEtyNHTYWPUONHG/t8E3mUFDCrFiHaUPwY81jpbqgEgMQG7hUIzLAg4GTLqoqir
xNC/YeJ4dgeNODLbOBYAoxMNZLU6+rdSKL1bYAFVOZeJ5W+yhov2aR3sXLwLKXEBDSF+6yFR/NB7
hL9I3/iXpu+q7RSXyuIfwoRy4t6HQ2l0dhsnNGO6sW/meL/XakxHQ5S+cSg+JkhffNiydWhgqGyI
SjRFBgWVyIl8WpgiuoERw6LX37iEU8WM7MRVuCZz5fSKzP4plO7VnOvjOJNSClWHrHd5M4LlHXP4
QVXYyJoSYzzydCdCzTfXL2TvOZuuX8B/zO/Sxuw8Fkc9CDpdy/NU0Qi2eP9ROPbauT6CIrI3Jjxu
Od6tALqxDAV2GSYDxgNUwcJ57dLiVlvNdhH6K3GmFypNf5Rb/xZcB1k0/sfCu4smcAnykrx9gHjV
FB420PJF5stxGKpNK0ip67M9mRo8eng+02wPYnN3UUKBowvwNMjSVCSXYrA/0wokCFd+uqq8TO7k
PCDyaufVmHixzuU7kd10oNLou3Fy5z7eopBldN1YiMSWEitGhxtxlZWqQPkVfCxqgteL0o+5L88s
B/8zd2bNbWPttf4rqb5HH2wMGxupfN8FZ4oSRYkaLN+gZEvGPM/49eeB00nciiWd5Op0VXeVWxZJ
EBt7eN+1nkV+hbcDPHZT88Xltftd57SwMJxoy7YNBe7U7KooOetFfZaBpHdjcdNUSsJcUQ4L0UIP
kWn0lTr3Baro68pigNDBvQhJHBz74cKlcb2QRn2siIKtfHfJTm+nsBe1XcDZq6l2JpHJC2fI5+fg
sTPEF1Rd29DCSSnksBT2ANEk+4qi6KKu8DpO3W2rS3UGMnLK++E5t5OrUfuewUvB3f8jKv0H+oMP
M+OlmbovfV29yILYPZP2gs5ODpFegg5dAYFi1liUHeG8RpqfO6T7ZTmsBg62jp3u4lzoC3ClB0gE
1xGCk4mevoW5HQcbusdqPLREj9DWM3Cg13fSMgBBKoI7C2yt5lbC1OJ0lH51HJPFLXpywirZfIzP
E+9x7t4gAyU29MQ2iL4ZvtDzyn9U+3qLZml8oVYwLYHFrLKl+Ql18R1q4NtA9DSmARiMAOOS+i4p
t21CGZ3W4MdX8s6FvM09z5VwHfISAfYR5MtzcCip3X780u9xFcUbGGBoUbb0Bm0mp47rYAl4buGt
mgu4MatZVPYJR9N+BxMpZmbgLyDNzkAsPU6EbjRTeWy9gdRymcA807pgXdVskcEoYffr2WlSknLJ
f/aBNmHe2OYqv2jc7CnK7Yvc5pGOUx2zbBIT9Vuhl4M/hwRmegrzHnhEerIt+1vZUKf3C/MbaTL7
eOJ0kc+UXQCYUs9xvGIHCzXs3UP+PXaLg0dbwBnDSz2PX7SxWg1eO24mB3m0ZQKfGtYIce4LfJe6
EV3Rl1tLhHHtaN7bNabGlDTzjSc+vdvvDaX5///yVfluGfW9qWU7z7qx2xeRb4uu+2QkiXfwiT+f
lV9enPo4DjCaOTu8nP4u28RX4NPMJb0qIja1TwbVPHZ+Q08Ub9CmsrRUjos23/XV92C8HHHXGuje
aKQtOkdbfTJy51f73bvMQ+2XSwkEIdrh5MaEKKVHczXtaMUuxo1Y/mRZLz+LTzLeux9vWJCu1WX6
0PA+ht9v4zpfZ65TLxo8M+O8C+pybOhTFN4MZv8lj9i3ZJF7qB1jOza0oCRn/07SoB/bQ0ou2NxS
wLqLncuCxmqzuWObYOd3WubddxipPvl23vvQb+a+AlcciBYSpgwCHEzUI+RIcqwMPhlH78xI+kzP
/uW7b33p+LrFd+LA+XXzdVJ/Rol+54O/DcxNAunzXTNAC+VeVHxBAwJ1bOCffC/vPQBvE3OJQvvr
k88cWbaum85Z9JtpOYdBYB74eGya7zxm+pvpDsEd+wJTJUhUnT1o2CXGlxXBMBTkUV6O9GWcdEk/
grLOBnL1woLjRo0N6/ChQcBfBQdU/StCrRYCwVloHKw+velqA9tEwknNXodNcY40B9rVdJFMyanD
/dc2+5qt5MeX8NvVkzb3z/i/X25xSrmtSip2fjMrXgdhmi60acE5bGltqi2+uSBeeLefYal/d9t5
t7cDqs7NyG+CARiod3IFDohbt/4kgtn43WCdX3tOIPrlShzHsg3dd8FCWRSjgoXQT0FRbq10WnJQ
2ozVsLQSBIgpCHzsv04ZrkfrOUJElKIpOgj29n6M3bLee0YGivUGAYdVw09pusePv+zfzjHzR3yz
CtdB59tqgE3Fh7rKjOyqFtXZto2TyURKjZ3tfgUoHkt/ik4jfqjbuQhlrDOQaHmurWuodqaGJrXD
5m06uH4gZ36XkrNw4nvzMEFOjYn1JfKtx8oMok8ep3k8v52D58/9ZpxHk2pcMjVyClkuRcJwC4nr
JQjLaWmUVCc+/nZ+h+Sf32QeM7/cv9Gp2640pnynRvYNdu3cTEFxb/fJ/SDiR6Qeq3rKL6wquf/4
/X63fM3vN4+jX94v00NJM73Id3lDS6sEcuDHiI2K+tqPvW2N2O7j93lvzL9ZJj1h1N0wEOekLKTR
nGhS/9mhzPvxq5vGO/dm/v+/XIYYNC+EFJbvvNldaw/9fdtyYyDbbZqiuooa5zmV+FZb/zK3kMLa
2T3dx6NjNru0pWtA4WnrjOo11mlIdVOB8b08o4U7TUN9sno4tYIJU6+ng2xZ5xJKlm5/2/uY6qiO
OcW3qQG+MrivH1/P74caMV1/v5xa2C61Ij3fdfI26I4tVri2R90lPrnrP3cn/30sq7fJwUFNbSEO
x3wnruNnVJg7Es6nhfkVuclKP9CC++y+v3clb+574RhDl4ZZvhvwXtstpcYOj3qYblzpfZI8+/sp
T72NEqZb3CFN5FoqCrOIBy6VXd5+fB/ee+k32yFoxLryQcnt/CamoEf7YPxsGvx5GvjdLXiza7H6
mDKhJ3MK3HSmIeZdUaq7klWMlKT4Vubea5Jqx0KKXWa0Z6GL9aDwPBQJp+AGtZ+16urpk/E2j6vf
fBb1ZovTNTru+8hjFuieRbYvtEe7W3/8Fb730m8WJNcB4Wb6RbKrYSJWrOpV9g380Sdz8s+j2+8+
+ZvFRAXKwSConO3kDrRlaLjY9cGqTFoEP8jdOFIA+FrAhbZwfKTmRNcJ2nZqH2JJL056iyY8BTCM
P77W30+mSr1ZIQIv0HCdMMnV2YsRnKsUA7V/W3KEG9Aqffwe7zxQ6s2wqWyMOCOQ4B0a1aVGka5q
H0ryVKGT/u+ep7dJtzJkw4B+lefJQeRMJ3fsp0+ep3cGw9tgW6sDqhhgMt11E6COjBB5qRBzep98
N79NunNc5bwZDVNX2hnVPQYbaX1yib/iwFbOv4ATUG77bbhOlyCikoW+Sjc1C/lpij659b/dBc9v
/ebeW3ngAw7kECL1GzK04CA4Bxxj69qIj7Qhb1zTQQlmLOhD5GAt4/4cRXde/cXvr0etWerIJVGO
7syp3MbVwPYzQmSpFoRp7gLjJvB/VOB0cq1YddB9DNB1UDZ4QXvz8bB6bzpy3mwEAsufECTynHYb
ArKWyWbYowlCJLCoN/3KR9qwyDfYdNUnX9jvNzrKebMw1MR5ttP8ftaW9efQ7OytWEcX0fbj63ln
5naMv6+gHUStvOxZQWPUTAkL2tyf/Pil33kCnTeLAnFuncYDmO/SeqQAXKHXySOgVfhQULzSkv/4
bTDi/n5Wduan6JdNTQM2CyOIle/CFixsbAWHZI5cC3z7Qaj40FdY/js2a3V8L0Mcb3ixugW9OOK2
R3M/Ci9GbYZZqK3dtWq168jrEULkQJ2krn+naEHzLAmglngIr1uR68sICoFGr0YjTnM5DXBznMA6
lygBC0HqiOjwDfnm0zS4x57sLqQCAAoMkP815PhywBmgrUI5nGy3vFc6MkRbt75W9LjC3gzWZejA
btNApKFJ4aVHeeN7vo+RSVurgEXQiuq93tobzY1XuqssNNz9Y0bLyrLpBjA6MSFkwSkZvR96rX/x
6/La8wciAaDdudp4nw0pf13dQwyHhB6cBUhKULxYZ1FONphWoFWcM8/ZVfwtiErJS6W6Aw2Fr73d
IhZR9l4bmpvYRBkeDcPRNOBzBGb3qsnuoukq6nGkCfAZ0it6OfWyiOyboVUG3BQq3zTKMaGYINXB
LsLnijaO3gPokiTaWeE2LMZr5WE0dbWHwqNk3pd5dzmwGBGWoN172Nb3IgcLZNQXRqPt5Vjh9+ua
h8I1dir17iX+KddHiAk/QRUBmpkGw2a1tSPjziitL4UY0UhVZ2oKP7yxPZINt569Hr10sLM5FTh6
lb16TWSsGhPgY6DRaIgxD0WCTlrqNrQ4tAepE/RXG6t2aMCmsL7grnSxS9A/UwN0PgFI95MBPj+L
v1m7nTdLmZVWmfImZus5XxW/51o9+Vvu87bZRvf/q9AeJua34cECWU/daVqy6xtMvZ531URNA0FB
bYNk2pWpe4Ea8rIG7tVp17HQvlROcv55hf/n+/Cv/mt++vdrqf/5b/z5e16MFWSQ5s0f/3kNY/jc
VK+vzdVz8W/zr/7nX/37L/7zKvxe5XX+o3n7t/72S7z+X++/em6e//YH1C5hM960r9V4+1oDBP75
BnzS+W/+v/7wX15/vsrdWLz+44/veZvRqrx99cM8++OvH+1f/vEH285fbvb8+n/98Pic8nvbdnzO
nv/bL7w+180//tBs+aclOXvg47EM21Fznb5//fkjKf40leFYum7o+Chdm+Uhy6sm+Mcf6k8bro1w
+ZkOUFhYfAK03vOPxJ+C3sD8j6kE3UAWlf+49L/dpP+6af+StekpD7Omnq/l5+n3v0amLXUJi8HA
Ym5gVJFMOX+fgSOaf6Xjosw09RL3tG5HgDAy48LNUSB0aRdvmqZILivpy10d5xZMy7JuDi3UMYxX
Y4BGPIWZ3E3Cuq9GOuiAc+PLTLnQisyOhmLSeynnuqHpzpYa64uor7IVRhhIi0Xp3FR+mx3rQIUn
qoLJPZI7HEsjapaXAuUVNt8GvKMBhrEdxxGMFriPc5/4YE8abeg71qUhvq7aGhuiD+7pNgShc1Xq
dvwQoTBallE8c3BMcXQxqa20bIpvtNSOjwBT4wtuD+3tocOt2xcl8wUHlpPr+93JlW60qiwHPfWU
0aVQSdHbS8caLfposaizZT35+tmHALPr0xgEjhf5X2q9bY5hEIbmasDjxNZyCF5qZUfg1NxyY8Uq
hSImO8SGTvAFSQY+G93x0ML4mbgXOWYLcmbUrpowKxiD7jxXVuvfqIKTcdmQaAF/fvD3SuJ8rHvb
P5FLGu1qMsk3eTD610YeU7AuNUG3sjTtk4hEeumRErkdIwJBxxLMSo3vE6BBCabLV7p3CDTbfapd
OApuzm4FSr0xHSxZu3CHnHpDBkd3SfaQ/VXLMucQxaO89Ry7XvNiw4MTq/4hgUi6N6hK3BZJOgtR
cGo/I/7M76dMtHsOlslj6Sh9j42q3CHOQ9DMoWkne+E/NbXfAhRAj4q6cCKfwywSiCDzIlC37vek
xR7P6RckqyMxAo42WlgyYdqdDHrM0/U0wkZrk9sMitp12OXucdTyEv1DGR8IDMbkNNYCLqjTRAjw
SxfBwJhoIABUpJ06T4bf6wLrPNwQtIWZmQwe9DDN+e57aBarcsRRWPe0VIoJMXGa44NWIP6WXdog
LzWn7jR6eonLGhjjhK/f1SHA5vDQ/Ng6NqmOFc4eaKILQBFXLmRNFnyRtojmYjfYey24Q6VaE0Jk
F9zhZwIgN+lD8aW3uvFr1UwBgJsJ3di2ZRV1Vi0yGPe50a1gP1lIfOcMg+nRT4wAypBKwnoVjmw4
oGqSBjsnCxnXbRDKH5ZVBBCZvKYGt5Mhlc6M3Fk2BGOxso+JBNYZ28Ge5CuE/zri5H0eeNnjYFdk
AyADhkQ1OI7OAhkm+WPpVs115BfOziiTcK8yN7hyhspAKZHG14HR69qi7mA1jxp/Fh7g4iDQUNVn
+qQQ6kd2cw0Tb1g5BOk822ZuwvBjLki7qb5MqjK+QyDMh2Rv4varzsHoDRYgCJ51gfGOCdx/NiND
v4Lb5R9R2iIcgJfPf+sxLfamj9QpS9vm2uom6IINcrZHZ7DmoJFsyI/5FOePQ5ByZWVh8+3pAx+K
ZAvmpdGRwT4RTf5oVIr46pHmOBC4Ik4fBWkxj3qEJKAqRqIeCAiftJVZ6eO14/O6CI8TqjMTO9n7
wNXBiGRg8XncnBLfhB2n2Gct1KdkZ4xReCHR2JXLvjeSat0g3202bdp2dLuQEL/0lSHtqxTsr76E
TcN9bqoZcMELhtNXypbzZf28xYYVhP66YNbLITO2fGkFJJrrXvRz5ExgiuFMt6vGpeEa2ll3wvjJ
JRu6WBduVT35dikO/ZDpJ3y09rUx6uJCAGSeAQyhjflZg8nnUxxHXVp1MA+GcrhTnp7uMyl13ktv
/EcLIO1d7Iv2oixw02pBY6ztzNV2uu27O7yk49FIW/1s2GVBKJcWEQODFOzG1l1sxrYLqn1ymGJ9
qN7fCJmy1iLqgpVVhoxFG8rVSygtjBdW+NMp4gyQMuExVQ+Dwqa0qHk+Dok54CJJ4XibqxTqL6yX
acpWQp/Id3HS6LW2bFIdsjqzrqfKCNXK6sO2v/RVFYpVV8b2g0IP+Y1gMsVzYtiYzIfWBmpgl7WQ
BzPRzNdSxJgKhqBINRarEZAgewqr3eheO7XfC8RMzYb0B9rSeoYdawlMbGz3U1o+10QPLVtnXrVk
WZUo5CanM9kUTyh0+5CMGtQifVheOn0+qXkcJ3VxkjR29YVGpsHaQl5MM10iTDpM+A1xgbURAzgP
Jo5LFJ+iyzDXUa5UcSlucbPAp0MURFpLNygPKaEzuPa1L4z8TgCiU8u0UF1y0dUKiWyY9lBoBqtx
xQXQwET9UCJukU8NSbUNowTRIYFA7m2O3tKkXeWYJJU4g4a4ilg1aykh9CC4hrI9bqoOK+7J6Qa8
VAiKq843N5ppqke/Vd6dy/FoX5Cxl6zrsdXvKSnwyGCo0XbplGnVqsKlnSw75QmojZaH8Fb5Y/Xg
2HqTvNYunE7ATlFlr6UyEO8Ojk5LhEkCKFcErB0NfeiUz21plifSMyKsp72OWB5a/rT0vQAwF4ln
ZCtlg/EyEawJLi0iEgTQKpAVKVV7DqpaAn8py50f+YSZi0hfmhblw0VLVxTXh6rrAQIhO4dF4vbF
F63jbiFPz5NvbVAnG0K5qhNAjulBDBwxWwUbH50tKAPU7fqu6fQa0m/dd2tVltnJx7BzMBHlgnzE
7rJ3+1TuDLtw1xplNmSekVcBUARWWIoAAEqn4qvJTsWx0fGmjiP2tdjRvaesq8rjoBkRnvTc3EWi
6p5sv/Lus4gQJnRZbrPu49T7UgBsXAmjH14C283vHWlaBOcYAZpBzBGnImuQEJaGvjFxojyYXQNi
CFwnMX0suPtOqPq+qj1F5INtkckNQ2DjWXh1cMdGI9aOMLwOssG6J/JGXmnWqG362OouSFhXV/bg
9ktntsiGWBw2MLAwp2dHu9AvTHZrj75IUzJZ/UKgEu7lUwGoZm+MnrNNPJcT7iQczPNpT+9dm8Kt
T9AXXSREdxL2/Z7Z7SeZHhirJEph58qi2XtN4e7kUOPAFzG+ZdG3xZMvaxvJaG4Rj5B30ESCyNaW
AmHWOdKnmE1QaOTovGvlxeuxKsgF8vO5/pBTRj4wzxrNBcvhhG7AyVPuj2xZGxujzc+TLbpbRxJd
W8Xw1qzOLO78TE9ejSSrvyRVMTyB5i4wO08+SCqtGeyXtNPEt5gw3JvJHu2r2NBIiQ893MVoFNYF
UMbLkRSsW4p/7g2SbCAfae7d+E7Qrit9mMjbsGf6upNsQjMOCDzj/Jw2rrlNfQWOuoZJ7EfYkMHe
Es5hRu1GTp1aeabrImwMkqWfQXtB8j8t4hi2vucJ5xqKL2iAObVLhhr5r4GYzk6q6TtErS2piolN
fE8KHDqOmp2OE22HnoZIxRI0bO7q+tJzwbKoMfxhcqBY6VMbYBtWeE1GNIEkVjDkp6QtlnmOeFhl
UFgyx6i/lWPX3QuRDJu6jEnhjGN1k0xKPmo/nQLManBjG2er6GotRxhqq76SJQiJRNw4fe0KOK8e
EC9/KA+hoeQlhi+88olGiQh/AHkkWvQ97IrkvvWm4AhEUHsyeRkY4LELKRIgXlrGkm6k8K90mBjb
zE2Lp7QvQQgiLjwakQpu6PiEzbBF5uom+iFLCwKPOcqd7QnvK5BztU1Cf8LXjcsHB+W0Rbzs/oBF
P/7AKp9tqjrFClMbhrlDe6rfK3il+6Q3vCP9XE5A3jCCIxjzKwiGL1qm5w8loshlbnbRDkUfVgBp
DV9hKMhr2ExYMwfPnb61ljD2CBXI8JMJpcHGw7Wy8Brf/V6ZbBRSQ2BF9VR16VjenFcGDn+mxJU9
q6DR+lcmw466DXEvq44T4CulQONU+648yy7UrgmU8K4sUYscY3YE2olr6b1t1SHEWkCGGLD9SsDR
vmYcmgKsxBQghPc6eDFgSg2qOG7Q3XUsVfmWUwNCsRo7yxnWD7NMAKzlmjoYeRBJSYyjDIZDNxaY
yTI0hcvIgLPW1pp+6nW32kSVcDZz0NVeT8xqH8aBosPPNDvmQYc1WVaPGrpJ0JSWAcAuKtlaVyJ1
zt2QsqEBEDFcjDEOXhI7aEB5KNfIYQRmPU3NjSjz6EQ7N10DpdWO0IngmOqVIEVYTI8id5hIxj4+
0KuKjqI1g2WGs2kbREmzqnUXJHko3WVHxe6Z5ILZ+O5iFowxKTCvUeWOXE+u80qHCx8XAmxFaEEJ
rEyY4fYIYtfNsg17BPOu90riSlhzN4NHJdIgFgF2zlS4W6NpKtZSK9ngNRrR2duY1q00tKFEuVXx
0k75AI004ISEYlWfPcyjewQSYKzyHiZEHRZyE7MaXhSwywmvLG2spRF+ZF8+huynLtIeq64i531R
ola4ICZXXTRDm6zSHg/VkI4oGN3R+hI5qoDDXlRrq8UbL6RyNvwrLzhqxmcLfPe+63TqbZy2wEm6
3iXDCLV+7YtD4GgGOxWXWBWJWcQOUpNOZO6uZcVJrZYV2GsBxD7gyPtgpz7LA/muoBLM8ATE1dnZ
bk0EfW6N3ygSsK0NVL0L7LYlZyYcL3j1GKKip5OYMc/BRY+vqk09/ZgXEGQ4CfjLPhr0x7wZetIp
QVfSYs0oe+IDkzHP+dhkSNS1vlpPhVXvB5oeLPy0or7LkaTNIKgGoBjUIS0LFa9eOBICB1l+aRhX
azXUIII4yzRbnHn1Hcfx/iJHeb+FM4VR1xji7oG6THoqBurRC0+C8BEkfa46SLm3QZ2GmyQqk5UT
DdZtFrch4QicKYcuFzvTl8U69HyGU2xN5VwamAVKVb61cNgeTOE42yyLiL2tfHMhZNVthN6IteeG
6SEcHM4EheDkpTQaH0Y+VM/aGJEJGxipA/yPR6EBEghCaDBGqCa2RnqQad26Xl3vfLeIny3E62d4
i5xpK1EfzJxTENppjCG477X57pkjdtM6vilL8Edosnt9j1MAgleixq9+6zbXuWM1xyEMMgiaU0I6
RWia+PMU3vRggNunLLN4BAMMrxq5CHsO5OKDpBjOHV9L9vDFwrEm59IgUWCbJQY2Np191WFgXupx
WPftaaoAsrJFj9YDZsRLdmv9DmUANX4enE0emuFdGXbAPmJlsZoVkzz1QxqfcyAPZFb4VezgnyeN
MksoqbRZUq8KQu28hZSCazGQ5a09a6yvTfaqpGTkEsl8ge8atwH17aya3FsOCzPTxa+9646Y+OXs
kfihyxCnYNk1lOG7NrvIcbE9ZhqzrkIL6a8yiKsXOvgFBGQ1gHrBwXcd51p4iK00uKGGQ9mj0qJT
JRK1D8VorSdvHG+NxPOPgo3rXUDHC5+wlq1lkXQvTST0beP4Iyw11MDTGNIyhAB8o5V6/9p3Lf6q
InCPpjsEj6CIijUg0gprHA9Wi61kzY4cKGeihxPxYAMASkeFGmkZ4zD2JBP4JrJezBS1RYFFkfP2
Zcr44FS4wsPP6+K4GNHUGTHqx2ZTnjN0J4+ka5fnPvNmb41ldieZiXhtZIP8oSJc2nYf9Fc54+ns
Fo67/5+Xrd8tRv+tgP1hcfv/x7K1+rBsfca5kVHA/lvhev6V/yhcm3/i0QUboKR0LdO0aWr+Vbi2
1Z+6o8+la2VhhVXzj/4qXMs/daGzaVRCWYZuCZ1y938WrhWRj+ivXFO3HYMO4P+gbi3tv+sPbEkV
3DUQwlBTp9Jgvu1Q+oZRyYiVZjHIuZJZFAWJebUEgGhTTAHTmPnePsf0fhNPRQUD1ym2Vmbi4G20
Etc3drrrXOtb6sqd8sl81B2C4A3ggxCO5SFJQDJTGodEhiicml3SrfoB9Xlppv4u5tz+zYqE/1Cy
YAKkbYCup65/VI3R7HPPo3lHmM3KSMi5FAPBnjXRUJuytbphUeWhe5WKslgSAjldaSBkVrky1A1F
DxplqWvbsF7qDPuXKqaD07bFhRPK6KtBU4YzdZdT9IhbVW9LsAHXUUAZqVCWzvnFbYfboLKMtR9y
nHVVgGWNmlCHL9SqV+bgyaWb1AkUBE4Oi6zsnMdA9eSn8RwexiEQQANTgi+izgI/wlGkWri4Hw1O
1RiA86FUd8FQWwer8EqovzrpQhHrxjZrWR/xnlVAtAMR3EfzNmXV4NiAeqSljrNMVGV9U11Hx40K
RzDng7HxwQcPgAiq+ZiUAJ3m2rzloQFnC2IT2GL5jYeZ1DDhxpeTTnyU7uRnU9TDtqhTkl2TiLK4
QcGAU3+27iOvW5lpDo59Ev0uqvAwtk2jX1f4urBNgfarHZNIjLFolk0TRxc9Ht6bNgrQOba6/5jj
edrzTtGCBXN6SFrb+hYyKXIIbwuW9bjuDzqb2qsgtco1vFZqvWinHk0Lk5rbs4JEuJ+WumtVdHEN
oTBCDWSfBNCly0xQfjIJ8k360ifToMMUQZnQvbKzXr+lLhqC0fFHJvtcY/VZ5ArsbePEaM5jTSe/
bGJfiJdAHacoTregT6lEDyMMXorzqyzJp0OQmNlFncbZ16r0yh/9APc60IYRIbSYblxIbzeiN+tl
bkTmld7h0J86MqmyVNKhLkmEPTVl3tw4BsE8PPvV0nM4oKcZuzVwY0Q3GICZ+QaieA9RxbwxRRM/
kItWsHbnWrLVGt38mngNEKKWRZyzcnjRprG7SVTTXwZmKs9+jmUqppULNdcF/ug7Yjy5bRZeWqy7
l5aahpc4meHbWjWuSe8ZrjmfkfDgAwSko+3siggl84IDvUbsRdTsLVL+viQmeQ5j7wOTIC6NCnaT
+4e6H9lG0pu5tKnTXGeB6xwIMObkX7lpeqE5jn9lW2X1GDh64lH1zkbyLaT1WMqsfGEBIn4wc+t9
lQzTuaaV/S2K43zjRgrPlClr8q9az1zZOYZ4o3HkVjhZcSn1ROymQsVoNEtlo2LzxofWTE0aMak+
PoRCH8+eNkTXQYmhceETLA0uwNXFV3L7MKJCGH9pet+58oKwH9aF1ub9cqgT/4tGRE2+onnFUzF3
G1cc3uxs1WOr23Sp11xTCI8OBUF66dKUOpnXoUxwpLZaJ30mDis+jLRYtqGuQQWNfM40wrDIxOtb
uiHIkqN8X1OcePJ9vbkOjTa+ZmLiKImN09lEbsCCT+mYuc60tHLhxCV8ABX78oL6uODwVXOssGg4
XtYiDp+atvG3fW73O93TfbUJqrxVBKlr1QMxc9adZomyWtUeTZAde2eic0c3GNG/m5m8qSizamdK
3IW26WTi3kB/dG8MvVJPet1Ss/WHUdNIyvQDMGFsM1aAaUhbCN30axtFobYEGkH51jCdkLSJTljF
96GxIp6USYe4nuP5qc4ph7uNB+9Xp5sEdaNMnwwrbdnRuGVxtjyq3AtL2qlcFmIK7vDra8/5IP2t
HuOQmFTCOB59brf7taQSunZc49lqtdsebtyiqwPvsSNK1ef2UXHXM2ns+STVa67PR8eATXoweM9Z
qtZj4vEhp9MoMXJGgk1S0m0a5AtH6jZXASXCqZHFfoyoAeBMDUmokFqDGdpNb7U50BpI97NRSncN
mKPm7KM9RH70JNqkXLlTRGJZBVs9YwRtvBqplpbFFYmb0rlNDcrnXWPetk5iriuBqF6kRMLYRSw3
EXWRkuwd9o3LrDS0Y2tp45bhExyLXDHhpVRw8RDkVQky1gU0JaaxP8nA+yqTyltKJKDrxBXhxijq
YqeNHFSrEpeWbkLiTi2iMPyq32KU7Y+TxTigiUTHwwrgPoVTD92saGntKJ5eSAGXrnCSHRq0KeaE
YO4byg1wAXbJMKzqIX2YgLyIKcf4FMaXkoExDAYVpji5tMFcm2NyZeSkibES3AqKeiteGJVpFDeX
kTnuvBYEK8XAfeCSWIRzwyGksW2DXTc6eC2zU1jiQrOoOm1C1Rz8OD86eE4Pgr4ROL62XRlcPMCb
EA5qHhPOrm2HSPnw4LxTYFQ/4PedCCffK8uDOQQXbZnoJBCnxSV12q3FjPE1bUZtFVN8B8EDAt30
+aoXoZ5VxoMFtx9YAPCEWfwddmwsGpE+dmGjA9XxynjcJkbp+6u6Sxx9UQw6MJQkSDqe7kmZQAdh
JwM206s5QFxhQfdDm2ztsAz9S7oG5P6k/972GDpM+c7cDVFV0d1lXUuqQZ/VdX85TD2PnqPb9bG0
NagVrszUlzC17HWRRQoPLCs/5vyEoONIj0EiRmZvE/ykwnUjcUQsZNRFp17U1IOskkdwUVGpRq1Y
ZlTnpki7HmjnMSsi2SdnGkRfH7jDLYWU2ZbbT+YRHAldo2bi0AIshnCR1s0fbcOR4FltXV+kqeQN
JYdQP6QRVc0tqbbJwbmiOTyJCrutLBzvwY2S+FSgGfK3OHv6C4RQGBIbE0KGVjT1CWM4TdCinZ4k
mLhtP07Ra5HAd8F6r0dP01Rq55gY4XhVVkUmr+yKGYp0ZYNPYxu0Y2l406VjLFN2G900uY3dlMCL
JnEhbgnCu/y1KO360onpz3q6opiQ/1/2zmM7bixb0+/S40I2DjymASAMGUHvpAkWZQjvPZ7+fqAy
S2SIzejqO+t1J1UDpXQC7py99+9im+pCjSTrrh4k0IvmFRgsYr/R2PflhISrdo6CrV8aiX0XEiGd
8ckuAGO2YI0z/V58k7fFUAHKLJgkVgDTZfCKVMLog/MFC7ra+602fE8WUHN8xTcBC4WEf0STXOKD
H6GLWbDQgW0tx149kx+HV7SU+qx4bEazuICuXZDyswCr6ivGOncxAQAL8Grh2LBjHg5sKoE2Fi4z
YfnAgFr6Oi/obc+g7dkYCAlwIqDOZNX7uX3A3+4VurTjO23Qgo1iLqFErWFgxwE6rIZd+KwsiHFX
g+uasoljb/AKKcsLujwuOHO9IM5zw3DKMfHgJYUwVTxTM8qNWQM4RwteHQmFv75g2HBoGdlHr9D2
8ApzF+AtuLjyN7Xa4NeMRpFcMi0AHOdgAyhPwr70wjqzHzhsGzdgZy+RQvP4lBagfWa4/l1JTUYV
gNs6USELHi/hJIXX0wLT5yaxvTioLRC+H6sKCe2pmhqb6hXmj9SBYK/ULp8Zay05cgsjYG6kad+W
pBAbORyYQlZq3YEN8pNvv8BwLAx+NLI1XgpVb/29Ru9CLthU3kgYxJ0lsCNcVavzq5IKe1vUc+uB
EJkbI5mGyo0Q8q+KSeP4jhbsXsXes9Z8aR2I2byd7RlS3P902+30ShKzYK7+73862j9IYlfP9XPQ
PU/vu23+yj/dtvaXoluGZtrCMmF+LVzef2hiyl+GJht04QbYp20r/NHf3Tamz3/B+0fnLIicMWjF
4e/+3W7zGP+C26VaNNw2/2to1n/ScC883N8sMUPTVf4pKGIaFDGhqsd67ymhEByMALuFIL3NBU4T
CuZ6DoRT+4TM4cRKyhEfrRykiExkVrLT8JLjUyE7Ur9RY+v6zQP4mwr3lvqmHdHYDe71wrBTLFkR
KPS01xHDG+6xnzXYpjWQdvOpw6nfVoGIYCZIOYHPWbw80EJdtOF+8GxFoGeE5WI15FUT5xYRl5ZZ
P09JWgfrTi5tdZWSXR56wNdF62YcSqRJRr0Fq6nESEo1yMImYH6u9K3KIG88l/oZk2G94lzZQt4Q
5UWIJL7xat/s6QeJxx0wn5lbZETB0vGofYGTVNDDigOPRjG3lZI2F2ssEQOgTr9XCHSqJyNek51u
GF5vEvnk6WZXTvsaKoO2S4xStNuKIaW5HZR+MBwhSzU2qXHNjy3boulu56YbK6fSzTHBXz6biO2u
AmPczVE9zWvSd1SCqOmVm12eSenLNGg47g1lQ/gQTpZ9BxZty83PEYbFBFgxBMR7pU1l3qQwc2ZP
WaJtbq1AquurlClu4mJNGCd7hvN1j+9iDkGnWUl1NeTEn+BeeoCQi8VIW3SF9C2v245Wi2jhaWNz
qRTemUmKBnmxan5Tqb2lXSmaQQ5nMKXyD9yuCmNNIhyGKWWvhqUTZgDTe0MQFEQhl+ndWSjXvsAu
dTZxnk7gDLmSn2jDmRGViMIJi7qS22ybUQj5nomlkgzhyooDD8dpKdz4o21PG5PZE9GfZYDbnWVO
RK8ALCdub4VYwOV1HN1YFsfSKp00pv+hPvjFmYha46udBn21CQO16w6WlTAQqGtRxE6OQ/5wT0tb
B/clR6hwLGMxZ+7ToZ28AP51t+MtlaWvcWOpoF6xGZ6RTozWEH7aLF0bjMPaGylisHpOUBKRm4Va
Vdq5yQwhx0CB6YqTD5KRneHtlZEfA08rv9LB2IdDDVbXr3FSLphX+F0HFBApIeZOjZE8mIrsawji
rZp0y4ZB1LpGHPhizppI9kHP/20xumpBczGvJX0y0EIMOsq5xUJOFNlIgyRJVP5FRrXTzKmOzgMn
va2eJhb0zcpymMut+yIz1V1MfmCHRVKCsg62O81qY6bp3awq810hJcYT2lhgKB1HPjhyCRntjF/G
JttYTaUNfC9mEzk2cDygewgr0Y9k4qZ1YkZ1UBJDaCvVKAwgNYsJ+zrH7vsFHEwVzqROSbATuB0J
L2vCCoM8OSX7mkbClO9sYuWlc5icASfqaEzhhZqUsriNtTIjkwLO/IQfTdIZ/PPzgFdqo4OhmGkX
YcCTBhIjuH4GdZInUiaFXvsyFrfN7DsDoRAHPGyJ6JYXtGVttDVQg11LEFKiapTL26Fu+8z1hVyE
uw7iAV+/sAqJJMraBPCtzVxf6SbWuShojVYAuWvxeCW1gVR6wdBm5aaJlSp380Ib7NapR+Yk5kNs
Iriar1K5iadpL2eKqlkveTOpVuFZuibpV2aoTFN3kKFkMcVSQ6rrXReqij5U8CfIaHCZNUoJNqZV
13iWOdi6g8x0xpap1n3tqjVH+E+8lNGlXPKUVz1ZcDdt7gMtKyPBh4UpSD5LMg22gqzWsrqquM8z
luWi+Imbkx1dVH0Utxe40GgKY6tBuhDzjOXuOACh7WtltC2ne2WG9jt9ElqxM+tu+NnitZXt/DxX
BLazo/2dHYSoVbx0Srg0pjrAoBRGdEejPKbrCVwvJxoknjQ8cKPOKxtVecqRB1yIWsfTVdZgABFJ
jiu1VGCvk/jMw7EQjRY3R00jUi7C5Q6SkJ3CniwkzDnwKsmAWSI5xQ01H8cqOtcwJjRXog0s1dV6
LQCX7scAuomElYlXxSZZuzn/WHXG65j8wKeneqmVjggZIzVhBJi6latXgpyTZrqUAyQg55ZRT9T8
omOXNnDmwu9VauFXWMNACnZX5aV5phWqjJea3Ci2o8YxRqHYOqb0aCHzQQhZdtDjzdn28zaHvvcY
23Gdb6GdltMhi+YYE6NEyu54FukuZUpsXODAFfZ4+42T7M1ZCYqoJxLsAcCBEQW03kTA4q0yl2Rg
N3HrgFqh8vXTLCSTMgbzdUWS+gaMw442P03T/DmoQ7pR8NONTurDNx/r8a9NOC6pHF02BkTy0LbB
KFNCRpYcd/WDLUGISurab0hXCAQ8EK0OKie2/LJ2zTxLYZnKIN8rGUhjwCk7sucF3ZztNYlnElaj
U6RfgWXEzJf7DvOGNvQBba26aW0OHmPaJmau4BOvx/r8LKoOIl44EJvuYqUsP5olvTj0cGFqG62z
zGItB2rZerQIwxLbLBcXyKcSxS2HsEmw1zR5P7KeMB38bniLVjTHBCyGhYkYHm0L5LC5DPD5jbRy
UnaWHs04RoQZBoFtOjLXomZZIs+CAR/7FqZ5tJpaPZuYucrzYifczSPoMhP1VSpiiW6B3fDA0GU4
F2FElG2Q+eRoZpZNYy53DR6R89yneGj2hOosFzxHe7i2aQXjd5jl89Q2IwhR2HBFW7hrJL2txmKY
zWtFTMLelRie18wO5gxKmJ6RrPY1L+RSOkicG+jGwkaKn1Q1zHVX7xkBHP41SZo++XRz3lApMW9N
FMtm7LaNUPN9SREMSQK3//xZj9FurWKZr9Wl6OiTs3/5ycCzLLPYCyO5HC6gRuGRqCcifswbhfSR
fyXQkQCe69CLbYEP2dDWAWlKJHlIq4Hfjy9VFavtSQXb+wLZklVZJusTYErDUZUy/b2MwrbhiRaJ
HZOIqjrDVHZbM1OsL+xLNnOV8pDG3YXQ0vO8IGpVYeay6pcqZAoHbPoZ9UDjAmWugGk+L3OPyunl
dwlZmMhITHsB7Y40jxqcEyFpMQEwJjkIZSfrVxmm+V43BPWv7g4U9GMxyXtIzvh1CxQGz6ouc0RY
R5V7jxdFpMURfAvK7ss+mhc8t0wOqlZSXBUTp2NUG78W/Vv3807S8m8x0bHu6P9XAJcb/ElL+bPu
3reT/Od/t5OG9ZeBosjSAUDpa1C3/LudtFAdKZYiC8VW6eaAZH+3k/JfYLevEK3J8zM523+3k8L6
i8cqhAWzVbY0mtH/pJ1UX2XQbxpK1bBUVaZctHhd0B9pYMjvhJ+dHshgfD3TNMk3l+T2rpgOIdkH
yq0SI2mH/S9JcXbuk74y/GjsTCTfB1ABvOQbTWCjyZybtDLE8PkoM5emuyGSu6U9dpNynmY0JqGQ
gl0VGb2ymB2bGI9btT4YP8JZgrO+6lWtqQlUgofJphBieyD5hQ1POA8xTw4pW6cLQepnIp2bkYQh
nCOiRg0iuLQj7I84i0t6P6WeBpm2sSFWdWhwcX6w66KoQHgxIm2IeC46/WaoGe09DBqaA2ScQV4R
9Z2X4fSS6UVmPVkMYdR8pZZlBsSiBYbWfGusvAbJKuOyqORVPzCnvh7UkqPwasTqeVQhrEelPHq2
CKUSp6pcCr/jAZhhCW5LoVXh/J2GfnYvBjmJbwKSYMSBvCZ6IkcDqtXNw9yEZnfB5jD4tyR8JX29
Knr4PDs4Jmg6Vg1iB45PeZja4Emn+Jnug3RQjcc81Bg/HRgiEVJXNFCEr2SuprttxdiS7h5Wmn3v
xwUMr8s0UGYjdMl1ptFbzWGoqLUD72CkdJHrnLCe0hD2sOcQnOuvpKn5MpS9xB7jpwmMtsPtN8I4
VTcg33yJRhyaEzf0ixopUhVG9gVsXa0hLl702pKSpOW7ySIA+UXg3VzcwPIv9HMDZy/zkrMdOeQK
MDWgcUkzZTQOsRX78KsVMhWg7bT5OOs3yXKoYi5JIKIJQVL9ST9WcriFElTHx2icYryXuxZq+761
GwhgRBUi/KNiaSGTr3XS3ZJqE/ijLs5pWX3pSx5CYvdmrdTDfZyMkUJeQGN1B0heKuA17DFsoCxm
++iG8li5hosHcoHYAJjHagHfvUhVELNF+RiED3Lo41CXdKibslUG30s5zFpGQFBbW9G0M1qJpCTk
+9hNVrY9FAAoAMtnwaySVdbgZYVWIG91/U7CjVJsgUA7+xk8vYkeLQWL7Xt4nSUnLtRN/aoPkhY3
37gsh25cqaoydvtZ68sBk9R0hBGJGjsKUGhHsWqdW+g8Jr5lk8aHcqLVz8FtoxrrX2IYdgUqCulS
UyQThTEJtRJcLbnFVRhBUKV7xSRKxFeEKk6OSEj9xsUzZlK8iFnAHxtN1jRsVict2TOqCcMrXo9W
uVTjXJhfq2RUqEsBn9uzGShQ+27hL65uVExl/V1exZSQGpAh3InYwE/12hJlyuxgBrfQ90PFiPie
0rIV26qI6nFnmjN3qK4Jl7lYnLLJV8tpg0jSKkwIi7ZdK19h6Qv1qim5nmsrSxT/xi/FZH4j9RKH
DiXEcvsw8qMzwhQKKV4z1YpLZ7YxiCVmbfDTaZUFkt+T3iv6+CyaGMpcdViHSquqmufhy1yPNSYe
1dSZ5hOZRRl27pOPK3E95VpDc4qKDByltGb5YYBSmzCKMWex5Br76iHS7Ck7SFDRhsHJi7JHEWb0
mo1whjv6bKI7Uc7Ihu4TzOUtuSTSAbpETAAVQ/OJjcUyCDyc4VcM+AINKqQakpbtDgxYyW2XoOM4
+WIVtfB/GIOf6z+X6VAcHlpFixlGG8GYYn9B9S4byZVmjDVxmiuqAhozF1C7SYn2FaVZ7kK5MkiM
SexGvzFtcg/cBlHXMjkIZTt8UWoI8dLSTvcqrqpGX3MGKGYImwVVajSjmOvnRF5HVRsVh7IxS/lG
xJ0l7+syI43eiAb2TkmYcyvA3bqi0tmHOqI4yJHMjQQnIMtkZ1kxu5IKpC0wM5GL6JVhZijQ50Zd
FpJM66IETMIlMhtr69KH1mNd1JoBwLAydEQUd6B3hO85fL1I0jE0j3zrYCGQqG+HuOqb5pD3HBlL
7psdwKGsI86AgxnlXXFF+TxBMRXliLZzpbRTnn0llD6Utr7Um+EtUIIOzUkCqZrPqdzNpkUvgm0Y
gnlexiwVm4AwPH12bVCztiKarYf0Twwh4pDrRFhRpZAnopkqKbR6QjLYMM5BeMnWzeWtonqepS/s
hXRmIx63NmRhnZlEiWqu2E59nWU/kfqkmEHoldTJICwpPukBtJAoT2aoREgtxEpFU0luCQ3oYOi0
4+x7KuEl8YgfydiUcYPDbbwlvbcxsChRR8jG2MjDN3ZiZluYLxORE2FVNdhNPhNa2yrBPdV/Ybo8
M2QAbtMolX7OfQvMx3Sw61CCm1CWyDryqgwgQVJvNt1XKJiaFTqRDmDD+dEQaULGcGncwBEnpU8y
tXja+VNO1gjO+ggcqlYkwx7xZzfc1VnHACVbpnXnPgVRBXzvx335EMHUgcQ5ATsJ341COdF+cvhG
/R37Bi0KxvsTWQ/WmJlyu4mKEFGPW5Am32zkyZwx8NGVDjGqB7Jn9tkmMTujdjjCMZweSC1Odyiz
cAp16W3T8PvylpDiitt6gd5pwkAatUqnEttOf0RiZfxDoQ9h6FshTQUTNgws9zyZ6VJM8KWwIO6f
anKWouxN0WYBJiylvVAXLAKgYmk23kzM23CgfELa4YWJyfyhv4EMx9uqoB2yfTx4RWwSOiJsJpLd
zqKrIZ27IdIQaZ4fm72rpbWyLXEnc1H+9udkWRFoV14xvepO9CLvjUuM5ZcaGIgZqr7AI9qrXeSb
X2ozO9PgqMh4ecgN+os8cGHspl+kINV5vyCSn4ATjpsfGxRBNQEZsPuwTfNPtzElpwaMR68faYpF
PSC3HWA4BY7WZfbCKkYY7gPk/WcXCkEMVIbUZwHEo6DiP3okSqf3JRm8pPg1BCx2+VRfVZaYr+RR
GT2Jxv4/u84/1ltu/Jsbi6idgYuOB4qEB/SNMSEuUBayIqHUU7ovm1asy2465Z9x9Dh/rUqrYMON
Fqo49iWsCiABjLhRylpErImUMw7dlLaWCfFaiSDJvTet1Afg0NHTXNazoEzS0KO/kfVjaChLmzCn
eaq8WA1rpD5RbgEM2NplUYXSVYXwgOzAwiQ36vN1l6f15gP7ta7Ni2tb1AW00u/vbilCrSEorvHy
Ys6oo8f4ZupEtS/tytp8vtSRLx5pDgK5sQKkSBrD8uZgP/H2SSrA/V2e+DWueB1YfNfscI8gb6r5
ORnjnVp3DlImhwkaiHXSk0TbfyssMrDmyUx/Xfb/NPH/C1uPN4/lA1w4fe7edfHLf/+rixeq9pep
8JR0+mNVxuvjnyaeL+AvofDs2Gh0lV3udw9vYQ+iaKyqMY4BE2YG8zcgrPyFZYXFI4ThwV+12Cn+
gavfTVk+nvUc+e1a8MGZMrPxYGui4khhMWF4+/bYquLj7dDP50RqPirIkQYwDNfESa1gWMiJ3or2
XinxhCOE6qEo/Ks39+mDL3SZU7z5VJYfwBVi/iosWWiWcvypVLYYcn2MF1ArIZml3pTUuVQVg2dG
KiNl1SNgbM0ZeouTyU6SASNASk9tvx/cB75UeZn7YakreCLv70NjFHIAOVo7N6C9yinqViW85zNZ
V7N6Zue4qMIU0aLAyRlO+pLYfn4blg3h94aBqww2MPyvqSq2aQGtLn/+ZjtGBR36LV4X52npE/6U
PcPq9epGuvt8mVd34PfraAavjqlaWBfrYmE7vF1HC5iyCzvLz4fkUWSwLVX04WFYuaWmXZHaeUCn
tjNlDr0C5OvE4su79H5xnbEihFZ1YSDw0r9ffKK67yId6rESE4tpai3AZOaV58UTs00nrYcLaDTw
ymvPn+v/aEfm1gpZlxVo4dxgvpzjk4BJfJlqRlyDGsturwieq+nC4z1xjX88x6Nljman5DakYVey
TGt/i8YMZo+yIsX98xt5apGjmRtBVs0wWkm9H0jlNRHfYm82j4fPFzk6V/6+Y5ZuatgwG2xVR+dK
q47F2Jp+uR8cKj4HrcK15UYO1aFjbadtceILgOpy/Hos986Gz7z0L4Ymjl6PnMpMBoir9kzV7xEZ
EwRarzJopbElYV9DfhzaLTX8memIP9L+ekTfLjUY50IerPR1VGZeKpMLroZYg2DNUJOcQrg1/G+0
JDs9G3BapzmjzxYbnQAlPcNpGsoBIU0zp2c+nqtReqkX48pXtbVGnKVRkUVZIYsgubKUtjYpFXFk
0+HqzCbMtUSkNkySrw1mpwkZ7vN8U0wGYbgYPk/BXoFNUFkKGLp8Nic/FnVKL2gRwJup82oAm65s
twrORZH8oqPNs8NqP0FdCOXnWhabtBEvVTC/+DHRM6J8Rpx3kBFxYgbwNGcyvoyx02HVyG7F17pT
w2s1fR6DjqY42EA5xYGtW03gdbn+0EhfKo1YFv5KhEjbQGObdjGpPIOn+MV+XIIjTXfqGJiguke/
hrdyvIuJX2RjWrWkimRzhdYg3s7x/BiS9oMbeG2WZ3bIYArKW7KSxuSBiC8sPNR6Bc69XdR+biUn
l3IKwdssH6euIicHTvtYP01xconVApzjlnYx6S4b+9vUm3eWlW2C6L5pIRgrzAm/F6QKFeJlbngN
Owv2cupU3RO+4Wc9GWSi1Qmfahyju/f71jNgSBfS1yTpHGaNxWDhbwJpRE53n38c2vLyv9vKeFcZ
oKOBUgmu4Ct5v5WhDYC0VanlPm0gS+PXjAuWCM6C7kGzvRYyepddFEr4RGLcFzyyUUl0O03aBvrP
gcmxxAy8aZ904pM0KEEkMa3NaHIUcksruVxNjA5KH19Ou0DeTLgBmDoznNppRuFk+FVU3W0eBF4f
zDxkVAzNdINhLHrwzIH0dREoMaNSjGvNubtVGunm84s/sp7/tTPgWgajAzouX+xRzTDWfAwMBso9
Qe4bdOYrP1hHnuTVnrL2fUBOaUWx6Y6nXCw/2CBsji2LrUPXLfj67286Q1nRW6gb9/gUhBjGz9Wp
dvOjTe/dEkdt0SATUxYJlmhda8Om5xRO/9iv8AXZFW58bZy4lctxcPQa0YnLr0cSO559tMdmqT4E
hp+wXP6V3OCkvteMJ2mGdFQz+vWbzedPbnkrP1tuucFvq4ykJbuoiLv9xCrFro9qr2dwTy7XKo4f
Pl/rz1JD0H29ubajp2XSRlc9Iow9Wievs/07WbkwCcEbY1Je0i8M7FAKQ5oZohNnsPjgfGRlDbal
BSmQku79ZQpLHTLfqLp9gT61MfuNrUPJihclG+LfBqesorpI8LXTzB1BbDD+BPHnX2SV4M+u+XHi
Pnz01r79Ncr7XzPIVtTjjdrtF7faqPmp7+M1lS6BDeI5ar6Mh8A99Rprix3lnw/69x04eq+wzahS
zEO6PdC/E8Ouagk+UsOv0XilSJZbB9K2GEKeyOAuFI9mhKKj8loow15HvY9fGZ4i0RrZchv97HHW
NPCamcr7YLL2sBLZhJCM5OplRv9sJRZegSYchNirkmRrwHqxYL9h0LLq2cHihhxzqBUIzxx/OocA
8O3EHf7wtaa5Mi02JJsC7/0dnhqK5azLu722sb8rzG3dbKN7wnfaVe0RUu8QLrqTOfBjtzhhPP0a
IPXHnX6z9lHBhz5ID2Ycv/bFSx54RKMXD7OLJ3G+arfky3n2tVZ7CAqM77KbrG1Xdz+/+A/f9Tfr
/1EL1uWAmq3bi3DhugCqTo8yEOfnq7yf27zu+PbSvv66w1Ak3t9hQ2DUEg/cYdSRK634lojzLnrG
sevEOh9/um8WOvp0awknzhJfvb2+Gjzinl3BGQ9jhmg+L19NbrtJN3HskdX3+QV+uPHrpL9ahsmc
UVu8Qt9ujYmSzTZvbbe3DtOD/S12kU6SWtQ/517t2O4pK+kj2++/7+ib9Y52Bahwg42LdcuuAGGp
J4pb9zAtciWMiVdLlV3dTa6vIURxaye59J3tqRCc18HQH6/um59wtEmEU0Pnb4UcPihI8QPyBIVb
CUwqKcj2z434RxI8QR3dqlGJskrZgjnhhH5dcz61EcyvaiUUf1v4r9mN2lPbJxtkxcRaYg0Ef8oW
z0sJPNc2zEhAWeJ2+FJcv4fMk5JaWj0CoXrAPKvSVp0Qc0UrVl1jCNcgsCs0EKTVy/fDeFEGj7F8
0WSHAGPo8iyosR40sASl7i0pZgHHTrwMH27Zb+7M8udvzskkIClSMPveY2S2t84E72Fwre1GHkt/
UV6nm5MbNv/gZ4/i6KyU86oaMi3q9hn2OzqwWHFq3vvhPvHmko4Km1AxwbkyLilsAiec94PWwgM8
kZjy4TbxZpGjjZhiuelRYXf7huw3kRH+lT5GKbmy+okndOpqjnZde/CjJlNZaCL/mhQ66uvWKf8f
+mym8r/3hKO9FQhM6lX6+X0oZ1sxkOE9PCv+cKLx/bAG/L3Kax315mWzyt4ukWOyE+RfYIE7siLB
D+23GLGulPJLrPhnJ15va9lc/nzdmIcopqJSwx9dWGxOuP5VRrsPgmofoQ2v8cG0cTpJ/XSN9g+z
wQ0p2YTx+dRNKEIlclV/9sn3MsDpzPw2ooeqcoysLqfwyg+eamsHTklIxcNk3XbSyxhaP/zxztAf
Mv3CWHKOIiCFL3PyKOsXMvhn2EzXcJZXEQWaFj10+suEUWxryxdTdTHU9sGobsysXw/KfMBEzqMz
dhs9XwETUMYAmULGQbdFwFJ7Z3KswxddK9W9z8lfw9jLX6bKx11JrIt8QAdarmpaqw6Dq2Z4DKPL
btCwI9njrHSlBhVBJZjn1K4FBjYCkY/DWTphsa1fFT70voEMHgzE6EmcwMQkscM5E15pEw6eWt/2
2D8iC1gpMVh28hBhoJim32z/YtSv1BhP1Vnb+MlBmbKV4YvNBFHd1H2n0Le9CYzfniMrCCdC7HQO
Ouu7X8iHctoN+VVmwmNKMGJsGb3KIw5A1a5CZ+1HFI855sDZxTh0lHGBO6lYzlRcHyiqHu/KKHN8
KAajnDjycG2G552Uo2LOSBTM1037E9PBFOWA0flY6GLNLF2TYnquW/Pan1q3G5qXBB6qkeSHzCpc
WEeLC67TmXvSIHDZLz2lrTfYN60mZhd18lJhEqbCsclg1cC7t9NrcBfClC2Y6b4TaSMTCYyMtWRX
wVzJBt1VEBK0BcB+2jmANOtAHbYC9Xbz0vkm9IRT++vH+8W/X3jzqH7ppVzzh1lv9wYnziB+6Bam
zV8+/6w+PjTg6eHbbmLierT5zcGgtqNm8R3L4yo1iD0ubz5fQf14f/29xNG2V+pG0Yrlu7V02W1r
yszia1xda/JTIz2JJTUBbmz70KSQcPxpw1DIAPqpSHuOsFlAX74BZN6EcFCIjNfl0UFmhIjgu9Hz
xlD3a/1dGKqOIttrBcR/VJ7C/CaTBm/Q1Pt5xHIDs+GskB8/v66Pqz7l93Ud7Uekt88xE51233gq
UpHyqrlIzqwfw/fBHeVt1bjKqnQC91R05EeDDDb4f6/72ka92XpLFN12NZot1aZypjih0wUOcq8t
YdcPeJQva04nnuGJt0Q7qjNHrSlJB2a3lzm5FPURkNX9/G5+/K7/vqijynJAytWEwm/37TA5/viF
MRpMh9Xni/wf6uXfqxwVj0UUTQguuA7/UO5QqPzMDrYzOrg8X4w/CVE+td7yq/88sn6vd1SSaZjA
6jN6fQYzr9Nox9+ZXrqyXwNSqxNH8qlbuPz5m/diEEkc5jIXZ+Pbm0VbA2iqO1llLrfos0s6KsnK
OcwDQ+eSoDGtg2CdpV7oGlfqJiHHcK3iesZWeKLBOnVlR5uUlHTKULbLY2seKphgY30FqfK/+7CO
9inTKMoqaVil8b3RVZzsLPC0nRy4xY5Aj0Nz4nF93IS/+Y6P9g8lGiU8YnnlsUa+YZe6jZAGzcS8
rxo8CckaWCEwIu/EUR09WFc1maKnMjtObM360QkDCw1Tt3HZwnw8FZQn0Ss3CUy8fMmc+Dc7/OrX
+/FW7/oHYApARcYEPBHNYACtH0OFilq39tQzM2y85qFcj1t513v+iqrek9xTca8fb5FvVjt6STU1
nuASs5p+O6/p+nLYq+BAFk6DT5M7Mzy0vWCt3/03L/LoPU2rDiWXSJc5wLye3dzFStX0iK9c5160
Vk8c3Sev8uiFDYJ5QDXNctqme4guzPW87Uktbl+s1bBTVtH6VJ7qh6/Lm9t69MZSKEztgJhwH5vS
WrK0raH8wIGsrU5yvT4cBf5e6bi9yA0RKYuO8RXGw0zpYOzI0tlltye/wlMrHR1tqV/2FTZRyzPr
XbFPzpJNsqsvKBVPdH+nPoHXP3+zP+eyr7e4OC8j1Zptxem01ZKWZm4WS9T1/8Xps/z0P7bqNzfx
6LSTiy7JOQSYZXs4kDnC1c/Nm2Q37bPLUylgHxdDb9Y6OunUBns4NePilrSxxkm+0qEkXuBhl7v+
O+I3P5x6H0/e0qMjr82VOI2X10QhbL530u/B18wp8f4AyxtWI07n7qlT9tRXd2xGQF5E1NsTa+b7
+q5KV8EWacY5u3XvMIlKfmCylzv61edby/JlffYoj3aWCI+FsIxf350lTDTZDOtwm6xPPsblMX22
ztGW0uRt0+Gn/+triK+IgR4d+8Zwlz1MeEnrnA5pZtZ9YtGjbcWs5iJUQ7aVgTy+LBj2StBuVOtb
mH4T0XNA6EnJRD7FW0YVB6nPw9UADpTJ2V6Rmi1KRAQ2Je00pkqwv9czgkA5+aGB3UBrD8uLXvmu
93gxwfttiFVptNu6DhwEHETTRm6onRfiyzz9AGTy4uSGnJlVOz1NXfFtyPP9kPAiDZOrInO1afOx
R5u3U5Fj+dxt1GTYIVlkMmit/Yh4PVOjsxcrO4Gxb8hOZhF+RtMjrmw/cnGgWclafW4M8q0aKhu0
K1+VrCeimTBgU/oS2P66VVDBIr9QCWmOwks4pkgL01tBzpk51GclNskpIw/FCFwfb2r0tOdZFp0X
vr3rA9PTQJfT4oel3yk5kWyEzpTgIHF7FzZP+Kat0/BbAYtuGp+jaldmFW19uelVBRv1+bwZk/ti
PIg+xbsqh5l3PsodMO1XzGtWVZOCeE84RjKzip8UMtYIgO+6H038papvUgliihWfMf9wsN8lXGLR
olBG0fhjru61er5HzeoaIHd2Im/FlDvWhN5hQNLUjpi7DsFu0Ocfy2MlrqRadaiUe+27bd4UxpOl
3HcJTgwMRnxs3cGbr6a6cGw6QisXZ4RpSCuzwjpc4N2FtTt0aOJUliw/3OgSVJBBKy4xtNwHY0KX
OP8ccRBKSOVOyc7T1W/QwPH0la/KOnZNHBlHDNizJet0gsZauZgkrPFkc2rVQid9r41iTdLNIjg9
UDZ+bSv/JZlwqp8DDPnEITGsc1zMXHSzj2VlOP0ImKWXMkmZcekaarMn6G8XlYWHrdm6jYs95DC3
Z2QRBMN6HBhYy81l4uuHoDC2SlhBIB+xXS7/i7Qv640cV5r9RQK0U3rVWpvLe3l5Edxut/Z916//
gj64UzW0pngx83JwMAY6i1QymczMiLBUdXSierBl0gGGMfmJ0IIp6H0B3jYByD0EIUQ2AHpjhIEL
hlVvCkHmHDf7ssx3RQKWLQEYoYF2ipVm13fvvYaKd1C8y9J0EsP7QgG3WQ54GQbHH3oKOwFOO8y2
KXh/BFDxgb0ATH5QqtJ0N9cqOx4aJ+xB0lBtBvOrrlGGyxAFp5ckGp0KtFtzvBGCjaQDJaE/dfl9
hbdjXAOY9ACCIfRk3usougHNnq2AQqBvVNReJDCKB+6Mxz3kG26HXvOB7PDpxNcEXs0c+WP+SwDQ
IU9/QbYntnIjc4Fncqqq3dc1AgQGWSTyItZPsvhJdIKBg8auJ5TycQkG+PjosAHZJJLtJGq7LL4L
MBhThpozzQOg8Jmfm8TKDA39L8Hv+3nTKh9G+aJnt0bxtqjHItugQpaAVDPIrKr5bS4iSEzq+5ao
22E0fKMZNyA+2zSgXJn75SRIqpNE1fNoJlZZ3y/TZm4jUGJgKidFyQWDXVP1x1BAytaMrgjHlzJf
TO61FKRI2YugYT5Eui8AoZWTzTQ+QE93QZ0a3Y0jMDMuBiW8cChuh7aHUC1Q8uZgyXPkgE7pDjA4
gWA2X3D1h+pQfNbLIVFLP0je5vKYdJ9zMhy7bNmBgPKmEYZXkFnGQO+JXtDPB0WowQKlGo/Qgtnm
VeQlCyhS1ADvE8y0pK8FoNMp8OrCgu4dNByMAWO8AgTLzGoLcP3b0E7HqQn3mLp/NqWHWIJKUpH5
S/07IPWuLptfkHtyytawZzBrL7rg1+UziL7ui/bPiP86ZRPYGnOvxBhTXRmIPyFqLIAaVOZeyKVH
MyNggShAvzfABREV9e40AA2nLfcTEW2Q77syDjLElO4qDD+CJR5V0aDfy2Vla23+PoUmNFmgVt6B
Ll+CODncGcSCbYWpKJRhwX0KNq4CfIFQsaiegHf1IVBmj72vAfaZzBAGRbcNiu5JAXk1wPTlKNoX
dW9nebfJACgv8pdcesgw3hRCvKRrrBk4hAWV8ijtUNYUwT8W2Uv8mCpo8t5n495ACOolv+7/qOBz
wzTpKIOEDDpoBFhI5aEtH0phmy1/IMuzTfoAOhi3CvKccA7v0vGp07xeOyageFPlxFGa1BW6YKuI
H4GB0zyIQBciOQEtGkZ7TILiG+Z/ctHt1V9FuIV4u5bFXl0allyoHsTo7Fr+jNunPr9PhANuAUvF
LNrwEADzN883WgAEfJND2gPhEKT1Sd14fSW4RMJBztptL4Ld4CMbAhujFnY2vInyLyn5JBGxCcDg
E8CbrYGAuiU4fZ0LIEwpm/j+oMoARacE8OFi2ur8Xs/Ttg/equIQ69ukG/ykAdPxQR5iJ9VAlSD9
blUEH4DrxBpl6eoEoVW/xPXXJ/t6PoXQiAq1kxCDiA+MrAVxlCKgYDO7BkB/BrMyASedEiOEYk9j
o33XFNCT5KO3iNqr0gH+Ikt2Gx0mIXHBI7yR8xTMIk+Yxwe3SOm1Wf2uBCrI0RRfHcRdFun4qvtm
BLdetAVBkrPMEBCgTJSVYqfhF51SbbFt3bSVCpCgtkBB0plS81OBdxP5AOT0phoR7gELk6Q7wCtx
5MBE+KE0JfS7MA6IB+WIsFpv4qZ7WmhPs68cSa+cLN0OFcGRbL16nCyxecLYkWNGxUHvFbucjkTY
l2Kwy0ynNnbFPIDrKfO79AtiZ7ZMkamAUYDtxoryYwjhk6H5UCFcAuSwoxWFMxH0NVRUV2dPyaF/
hhRknBxM57kLIpgWhgcBAL8QpzyBJqFgmCjeTtChuAMDtCP1+MnQ/cNUnGUo4Y0JQIMO4tYFyQAa
WcBaN/4wGFZU3UzNZzQW3kwpVYFESGNx01TaThCMrdE+4uqBkpgzx5WjGpkVUymDBPn2DKEw1AwV
YH5wI0AHwy6hpxj3x6mcN1PWedmYPnTkWQ2gGwvyaSnLICgBzv06cpYofyRtCrmTHDN6taOIASVS
uh8wg6dF5rYswk1SJc8aIXvFELZmHLvNJB8kqXciBQyI4GJV1NNQym42RZ9gTDsA44khkteyTf05
Wm4xkofuhxSBmIv4QwRq40yfbyR0ayYDgiAK2Hc0iL0t0E8AR4gAosgYyw4HYSvLAWaax8KNoCyg
D4pTEn9EqiMnb4BugkVJA3VQfFBmNDtAsruIxBMhqQWdt/sAOlFS9kIQaYzlD2B+hyx+CTQ0V+Dz
hbGb0bM10bFeinejLdDEfuwXFRExtaD+YanYHDkrUTHxU2gSKmkCTJ/IKeutl2PPj8bvcYOLF/EM
fSMdZKX9QdxBEw0ioJtpU7nQ65xRkBWt5pn7vuE8NWTmta91PcbMJ1iE8JmbvbV+7tOZpvyuvo35
lfp1a/ji0GLAqKNK/36xvhpJ7pJIaMUm2/6j8nJ/OepYGxR67HHPK3qtFkmVszHmtQ+gH7DJKYzp
6NoZoPIINco6xC3N0Kfmzyfi2Q7z0m8CGXk8XVRwgwNui+leCaD2ezQcUFI/hXbqVM+x+ABMRPZO
ttefwf/w+D4bZx/8GSjlZPBxooYyRU68kTYgVQY6CphtG6Y9ssWrgOc1vJ1lqonAyRuAyKNvr3aY
lBJ3Y3fbTpP3H5fGPPHnrJ9ztGwx/fbZf2gbaFR8IaM6REfV0zfpI8rQnCmw1ZoCkA0YNjRBTCcy
z+4UgwJKUGG4Itkuh9QdNvFW8NU9t8K2egrOdthanhKBkGkElwIqbLpPq6I45PsBU2aFO+8Vnoes
rYoAYwS8BnCYGHf++5kz80lWZ+gOHQo9hKoZEn4I06klJgIA6C8lJxlOGoaduw+Ux6xWam76FNAZ
+gKZO29SUndcCvx/BbPfPacCuOZHoEMBCTxASz/hMpE5yIKWqQ0eoVCVCW/zyfgaeOMfEi3RsOfz
0grjreqiL2IC8UhU4sDphNdtYeW0GtcB8P4MCmmvQfDpbsDiPtSW6RSf1/1Y/h6r+/EDQDilELCK
oqPMfAFdHoBqB1PkAfefZU6vYFMAIVZukRxpnwklt32BaXB6MbWIHKAXdqT6N4AudtSeQP9pa3GB
7wNei1D0oNBmWBU0j7oaKgrxgKeIHNgSxqhLJApGgK+FLwUdnMo0kFfhFm8CDD+32N7f9Qz2zlY8
dqjCC+mL1s+3oNDzA2XaKYW4TeMPFCc2c5puwRviDxBljvHUCB/rYCtKf0K88BYIU474jXKJ92sj
3aULcOFzdUfK8k1OTmNHkKTrDqZ2rS597LLwANYRbxrwlpfyB2WYd4HeH0gNwgkIYXkYevcB6NQb
4zkVP/q59xoTicGSPqjhS4P3SRi+Vg1uaBEXb6ZsCjr0Cs7JPvw0s2cQoVgj1CNFXPxxlwNAUOH5
pPtRm9wBvApuBkh6lsVNJ6IF0H51lbRpJeJEGiV4e2jAMN9VyKrbzAW5m0Xx7kb1BiLXmwnTH1H0
Gw852xg/Czy0A6mzFwxP6OpRyYwdpK1cDRO/wU6JIY+KohWkoDGPeENAIDbHXzhemKclfgKVJQ11
oKxa7CDWrN5s3AKlAQzo2hgodqD0gifIPutQMIv3ddDYoRLbqbA4hm44kvJqphDwm/aTrlhBgYIj
6P4Ar7Um5Y+mxp6OrSmnFP6R70Ng2lQhux8xrosNcVJIc5agCAFFuyvjLZDD3xSorxFM9vWisi3E
1wTk5l35oSagYRPk1749KVELFPjrkj0F2tOopB5kDa0cpNG9Wh7BwmyloQKqjNyRslMbqrZhgNKx
Df0Q/giWf6SgI2oVMrLewRUwfqi1A2c0bTVDIhdnia3Hlr2KOhfOEt4SXnFH9sBPWJ8gGfpd3vIn
sFev10tzzJVgZEusY9iiRXok74Jda6OjtAcXq6XYOYAEYPznpYBrlwMlYgKGUIHstspc6JAFHo0U
pZuDsOld0a288F05qhS44CXvGudyWA3AF8bY0NgAMirOdXsQg2Md5q6EUTDwAV0PgGsl9MsVMeEP
FAqQOgSxxQE8cdCX0CFEeX/dwmqz5dIE4xVDmnZdKGLTVD//6BzRJl68k+9wlG2o2W9zb+QC3Xir
YjwjS8wFFL1le9AhqEhuh/CLs6bVe/v8bdhWNMjnQPBA8G1aF/o8izUdujuE+djtn4df4lu+bZ9K
Z/KbdyXd8/2Q4xka8y6YVEEoZ1B9HsTxuZf3uTG5WlBzUjzqXj8uxoslMs8BcGLWAkImUpPl2M+J
nYPsuNe2ClhZOZu5vhyC4yQRSr7NLAeXDdSIepmeqtkeoMDkIzJ3VorHzgBqa6uxlK/Y4bXj1n3k
bJVZHwFZWQdthPYQCcmGKIMl4ELmrGx9D882lL+nd6CIEYKJSFDVuW1Py4Dylw0Ql125yTGwjH39
uNR4CDQ+7w3AWxv9+8VTTgYhS6kYc3tQAijSoCDWhLwB1/VQeF4a/agXJhKAxyCyhY/WusQqH+Yb
Gutxgx7HR/6IxOp6wH1nAOEPuj2WAQ+zmKCYqrv2MKs7yItiRpUXB9fvrrMJ9kRXc2YGQt7Sy4Si
0goP71FsHrQ7bdPv/CL1+81171h1jguLjNsbSTXMvYJFFekBWt920kHxghzB33vdzneP98dJvjDE
ePogppgp1mCo81IUXa3EE2zxNvTzrWRLLuh3vOgmvOVelmuzCuTCLOP8+qIFBYFG0kGRAPdFU9JE
NTFvcpTxKgucprYuR65SCk99zzl38mp4vjDN+D8EUBv0BQfqnJMDUt/WHr/AKbYJd3piFR6dPTHB
AGwdBjfaoJC5yW7mh+IGIyL7BlPIzr8ZCbvcCuawmBJIBFMT14WeQxHolAx/MPvJC6N0P699Zupv
FycSxJFgXeqxaCiX2JqHSUtwh9lQwbMCq9gVaI9xHPgbLX7NIpM8iLlOehKOdJu118kTbcWpbuN3
wS72+SE7hnZ3j4GpN94c2DcR6zW7TEaBll8yFBMcWm8OWvyhaamjCJOTy5nTZr3XVr/17n1GMQkM
TwehPoGTGO05aLIOBdRyQA4v4W0AUXPhLk1mdA0JmnlwkVT0IfbH2SRO6KICkJdfJS/raYjVhv7W
3715EnIexohjQKfH8OKzD4lYZcuAzYjLR/RBI40XPngGmDgVkUBSW4mGD+RuMvC6cu+A0wtAHUCR
9+KL8Ma7mqnfXPm+lLPlcklNDJrOlMZiNYzAwihZ0fheTR9ZfF/KmcWJjqvZxzlW6EyYEitgBiBu
hTxgu3j5Q3dX3Sa38Y1+yD6qY7OLXAKsCGdPeTaZ+ATlNVDZBTiqhrbPU4CytIchP11fGO+zMTGn
ifGiRMcDNvoHLb2Xjffr/z5vDUy4CTsVuoMhDTfRZMkh5ApvTd4aeLeyzkQYE82cEoIELap+wmvz
RpMn1ZJ2SASc+rZ65jkeb8+YwCKkKaZ70h5XlvCRls/zFHK8jWeAiQZzMnWKTD/KDA52HZ1epQ54
lx/n9LBAjD4hcpi2WAT0Q6HhYIGLv7VbN3ANdBFmt7Vn1eq/SswLo2Zy252QgO5A21gcRcgMWpUf
uNcdRaIB4spx/qE/m3ch6QF5wQNQ343H/31EQLNPHTenWp2xu7hpCRM6pCRVa7B+4j3r9C4ddls2
+l1sKztjQ9Oc6yvjHAHChI5OlDojVGAMTUsgc04FtADl4vW6EepzP3dPpSq+4NaBtuPfg2HaLqIS
T3inKOB0A2BUDn5jKOp+hOiXHsh7E8Kd1w3Sg3vNIHMIEnyrpDGn9tCnL0bzh+p2dxIqXjkv9K5v
33llzGHQm86AjDcMzeUfAe08M51BC7O9vppVjgRwdP+//WPbdtANrIuBYP/QtttARdVtNrOne/Km
5XQo1gsdF5aYi7LRNTMFVLw9ZNv2A81wY4fRET9yiKv5RWvlT/UbSEY4X4tu0pWvRSWvLu9KTRuT
TJy/DxdGWX06a0knWHkvyn/I9c7byPh6jUorxn7wsSDfEb5AvH5xlu1iWIljYnkVSs5Q4LCjfe5E
7/LD9W+4HjXPtunfL1IcJc4DKCTgOQtNStTdP2fy75KoswXqqhcWEqXEWFeDy6wnMjRSoSgRcOE1
6/n52QZ7YTaDXOgxdrB1RVt0M88QrNAH45lHoVeAQaqcbeMcZJmJHGBQnaZpxrYlU7DvIfRREbSq
22rfGk/XP9Aq1B4tLBD2gNkNQxDM/kH0aYD2ZE7XBtiVC5rb1qb4fuXYeuIrMhyEe1fc1y/1JnB5
2dS6e5yNsxurSUqf6lS7GBha4BqTuLevr+8fjvbZBLOVSqktHeawEKp2zXa4m6wn8I6doNgNuAum
i+4zW/A4Jtev8bNJJgx30C/OyijDqh5nG+MjrV3bIMca7PAJbFFHsP9sbQyy8Va6flmfzTJBec5r
KYgGrBSyMt4NDSgYF/K+m9XXF/gdmX5Grr8smczDJUwgD9ai5HLQb8A1OCALBj4QFGiuhKt7cUB0
7AGOslN7yD3RRuCxvePPkHN22WRidlGMZatq+BGkvF2Efae9mpjIz6ttMKicrV297lQMIZoi+C/Q
7P17jGnGVCYZxJAPUYC2G8jYoYArVZysfPXMXxhhQqXeCGUDGh6ceUOyI8je9MZByExflFLn+vdb
T+suTDFnPsoh3i5QByXdLpoGV4PWuZkodig8QODIiqE0bMi3HUjbINXGKz+ufrcL48yZV8tErVsZ
JXCI1X6Gi1X9Nvf1V/6lb6s/AZLa8k56RskjdHROUOV9RSYShGSAHhGBYUk8QsDBkmB1/MPZWnpp
/zgaF6tjz/4QYMp1wdZCTtrrZhAWJMROgl+m/IzHsZ1MIJ3LDoVUWxiS2+oQRuD8AOqL134AEwXA
pC/1QoRVJtvwQTrE7mSlgJ5iCouOzIAgmudMHL9lqxhdr2Ym5PAQdu4b9Bic4ra04y8RLdhDdxJ8
8Ek9R9UhsM3N9ZXy7DLnfzAhPAzBV2TXxvM0/ZnzDyorIiq3182sl6zOX5QtaYj9LNVQN6AXSHSn
fGJwTfoMH1S78tL7/LnaYK75pvvApLQvgwOl3TY7jLmFDu/DUse58l3ZYkcSxCAgpR1auVDtTM1O
wejrJVgL8gLFssWNE87C15u0FwtnAlIZT8RoqSdNr/2H5OT304vhzLdIr2iaisa38MZrnPIWyQQm
XUnNIaGXtaG/jlXhxeObWZ6C5CM3Ixuqz9b1b7tepLhYIhOLwCXctjrNP+Zd+1H8zpzII7il49+y
I1rgqeSclfUI9E1vJIOT2mDOpiQmRk86mDMryS4xsCqMhZMWEicGfLMC//SVv+yw9zMm6OcG7W6a
00V3zRPZp6gl/9E+J1zN8xeFUQce8cGs+dqbyO/MHcYwVMwwWCiZcZa8nn+p59/CHNMA+kSylOGT
UjSidhi2kiUBHljswY2Gdv/0DGVH3pNn3Y3ONmmQvngTjGm8GHIeoZRAQXLQY4+DU2OKTjMe9OAp
Hj85brQeis72aEy+sLcYsWwkSYz79HF0qzsos7pGcegTMCMalugkbgOYkWgBl8Ol5qKH8NqnZg5p
AxQwhu7wqUsMCBXDXYUxIs7qeCaYQ7koGPGF1Cwij7+gAYPEsnfIcdpJtrCDDN6zesx573GeSeZc
BmXdh6SG09AmvewiEIBAE+CKI0hr7X7z/+Gm69fm+RMyyQFUwLNUoNlkK3aHGQp9SWQ3Gtp6Grgg
dXvMCjesBFsC3w1ZfDN/y4Baur7Rq4v+bqRTWYcfJMzQjl8yMUT1T4gf5OS3gcm56wZWmQAAC0Sr
/n8W6Lm58NMsNIq2UBHRTbTrDb/bZpCK2Up0+iFwGlf0zPvsQfjT7AqwTzoqp3S+Xs+5MM+EvyhJ
Q7GBnO53O4KCrWOUPHSvvOWN764/as+W2JykXVLgn5Fm4ilkovgM6BDqe+XgJABBoX+IqkdsR6GV
OgBaLKmlfEiaE3u8V/z69XLxM5jYZ4oZCO+/p6q8wCfe+B673ctyTJ9qT+2s5IvbuOW40I9cBQrV
k1LTN0Rs6UjHzH143ye+acfbya3v6kdMLS9v172KZ5MJfmBUiXKNznJJZmqhXGdloshz3NUAe7GR
9DdcOC7o2MSkWGBj8MzXAqR/b6mbf/0Pn4yF/dah9AO07i/e7bV6YV/YZUKfABCfTnBo0IrctqiF
iAlov2rFub6DPCtMtGs6iBJ3JVoLoUynCb9M8IEWsHTdCu/4sR0ZCGdXURR+b2JyB4atjXIPDj87
dgQOAzvPI5gw0+siCaMAXqj0iRNBO0XoNY+zmNV4ffFlmFgCcUKFzBNsLACxAkxkZ07XWcox3o6O
uYtfRe58OWdVbHOmltK6FWu0DJYQ7aU9OJ+uL4njBWyvBfDOEYUjeEFHFtDcPUKJwaoxVHvdynpW
f944ts2SyPI05AmWoVi9G/iyS14iMO7Gdu/kdyAmGy1enZu3cUyAwKj12EHrCgFC/5VGtd3pvMYZ
L9AS+hMu4oOymCkY4eAN9Z/yaJzk59qmfW7iZyFKtLHDe6dwDTKBARkRBE0qGKT0/xRzA25Su9vF
d7Ijb2IuIer6INDFV2NCBESqtL6iRyrZNk/mS7lY9fv0K/lVf2r3NThYytvuK258zLtz3IUTedkh
+0Yyxmjp0MYdKxtj8y7m4IpHIcdcsmXeQDsgsIZ7olriPnQUDheFwjsRTBzRiiRIEhO2QWHkqrPf
VadW9hMZdABlYXfph5loVpkIdiTrUJPToKuNWxXiGBLYCVrjMa0riAAiXRwXJ4/+RNm+UqLXCFxc
2leHGXHFaN2l+swC4BeQc7tKDOVqoGD1QndritpTToOc+dd3lLcoJnDFUN0OIRqGJ+6ySUPoqeku
EICcVJL+Iz9eBWd3MZgCLYYwakGgecCcAzlVCDaUZqypS5xqEaxZO8XGDIoA07m+NJ6XsuOgUNzr
SUYrbC261VpuN2/NY7wTbIJudXwnfSw32X0ERgzOlvJO4zej58XxHwXooEFFlKYH4wlju2gV0mkD
ig7A/BR/fn39G2pgBwU3PdSzmNMfmxCaqmJENLwvN03X2cDke0vKK/n8w36e7TCnXgMvedoRHADV
B8UECJ89wEiBpyk3gt06oAQ9VhOYFlwQUvzLVPJsm3kQNU3fGUWA60jDm1aw1AI0v5jDwqYCYSJb
zc2459rk7Stz4E29iSCaSoONvXgpGPOeYpC+dVbnDoDvO+OjaAG98u/ae9p5qcyRXOJiKEFPiULX
J/AYtrbpUxc1TFRNQXARWLJocT12/U78y6TCHFBQccTGpMGDJk9ON8snnmKe4OJRgiYsyIHt8ani
N4LXcyaDFp5UCMiwegqQgW4HIUQ2m2wHBy0bN3WjW32r386H6Zk/Rrq+xrM55lJuuhgEuwHG0MVk
3gSt5KjVCyfg8FbEHMQsHwJzoo2ocQdt4Vq3aOup2au9NTrFMdln9//yy51XxZxJ8GDEZaxgVaqP
iTbZHn0i2cMvYpeH0cnf5kfwSXS8QuX6wTgbZQ6jgqJor5T4cuGi+01VW4MCKJQou9f3k56vn9fG
2Qxz/uoZKsjzCDNBoG9H3LOaVHgLrvoyrkDzotkREo/rJnlOwpy9AApsAWRg2kMqmFYivevj7+sG
1hIYQ9QJQIKEwPEZFxHLloRqXoPTUQK5bfmhZI8NiG5M0ABcN7Ra6by0xHiG2cumIDUFykc7JBT5
YjV3uTttQNDf/IHQgTc/NqhG+rwqA2+BjG+Es2oOYgezcZNYkB222/51SNDhOv3H9THeUYJaahBS
GKKj2eMRwuCgS9EFC7S6UggAweTiIgR3ev7Km9ZafbRcbi3jJW1aKk2kwTS94PVv/L6U2BiCs2QP
AK7UQq2M9/ZfHUiDlCCANBpSqR8SXyKpwB4ywnMUUDBF0kEEIYuEZrckn9IIVA2nDjRi03if4Lke
x7zuC60NsWfx0joTPSU1kRt9bDsQxyRv0Ka2jbLfgIXOgvCt1Ui4kUFZnXXg2AKngxR8cT72WmS9
NM8cGww+15AkwOL7CJCDKYGQVvUGsUS/WkanLXeBeCDaa13cZMtdWIxW03I2gBq4tn7mNA2QRtSk
oATLbPgwaOiUPkSE88BYrYgAOaxTETdN09l8tTXNacqqGIucwA5G2goS1h1wn09JKh702HSTiGxS
KLB2Ou/mohf8z+WdTcv4+0XKGued2BA163CNjKfenzY0s8oe1A0Pq7K+j2dD9ENfGCoBbDYKIwWb
vYyYXoJfKXwNZ07FZ/2AXuwk461BXSxDDiaag7ZEthB8xMaTiOFiKdS8cNJcQa32SviVQk3OCB66
pj2G4NKPK95swbrXEhFqlaap4n/+vli1TmuxiBEnVH92hV+ZV9qpP6C0odjBr/gx8v/VKfnLHgs9
0gjEsKEv2B0WXTqEartRm+dM6zZG8Jx2gyst6aYd8GKWQS1IXgVwSIw8yuz173v+CUyNmcTDqPZi
jnPSbdt+dEhzR7LQub5QnhHGWyVSdZByw2EUYtFegrcSkGfIRXFuUPp1fp6J81IYVwVRUqFBibI7
SFOxB4jXkWIoLwWYtMsfG/Sbkzl1g2nxrq9ttVlgSGezjO/WIH0URANHkTabINpT3SkQgM9t2jV4
BrW1VxxB2zTn9uzNTuaO+36ju9d/A29/6d8vDumUGTMpevwEcYBgwpLYQSDYZsk7pTQVuLbBTEyd
g8lUIpNeo+B+yqTRrlA9HcRDbTYWVZipU9CMSvlG1EB/Jm2VLLMK5LJ1+6cOUP4xFWhh8X4T58iy
WoGaChA8dN67QxF8COIhlyB16gxgtaJNt9I1pacqBxye9JZpvrZGytl53pYwSY0cAswXCzg+GN+2
Sd7dRJNhZd1pKuBvMHz9O69OXl36GhOgyhwau/IIc6OuuWYzgu9sPCnSRs/3tUHpAF+UHioaxuck
cL8+9eMrX59tihEzmKZRgu0ZV3o5gZVM+Zp0ycsGza6ywKkwQTNmFvSy7HYuX6BduYE4oz+M5fb6
Lqz+EBlOpKsYi/8hZTpMqam3sdodmrq0IEoJwTQuKJRng/muSpyYclzKiFib5jA8QYDSDcBMsaGP
6/r3CLZJLgs/zyTzbZVOkMo0wrKi+lYfHsXo7fq2rV+y531j5+GbGGyZQiF1B8zz5+BxdES39Y3B
Vd+gEXI3gtTSTu5TXqby7Rc//ObCLHvD9GYaphXa4mAReYznGz0F30mV2okmQC8d45fPpgZ+tWFH
QIipfZUDIAHEFkHSQQBfKUCw2S5gxsD0uYhXa1Gr7gg63E55VGTBnpRTDy5jjfiQYLJGQ7KmarbU
DJQmqeHkQ+VEaQ12kmcxQfQRW8fUM6dqalvKQHurDl6h95sM/3YFEphA3wlI0lsT06hT6Ia5uY0i
GbUrzUvUaRuDjnVUQJqpWibU3Y1asich3udR4coIhHnf2V2G/4bEpQanoLpkDmjuMDwCDdYcJcXx
sEB3lBTo//cp6EfRU26R+xvSo4FHP3hlNXlXZp+d/hXIoS3Od1hN0IaYZEIZcjwmi7odVci+tKmd
B/gHWtVehOK+1E+Z8ALlaauIMYvZjpioBecluZ+M5GWpPVFRoCd0LNON0d+Ws5MOEK1V7scatT9J
9DKAxHPwJZZtbU8t6FtBxCNiTgL0feaITemq8lkmuVsDaWDUAli0WitTFqdFptagyi2Ubi2AB7OE
RBHUWuPhKUlmSywrv9B+CRh3I21tadpjCelbrX6ppHcI6XWW1D7KylsVKxYY50Dxkt8UYWPJAwiO
ysobxcht6WBwptq9eT8a4S9R3QagTx0n2ZekX3IMGsykdK4fkdXJJ0MRDVlVTJVo7OD8VMf9kI/w
1XrOntJ4F3W3SpHYiQL2rky3GqXxC+MzHwETS6HZ/juHArWEsxQtizdGCcjxoICcwZPK5S4wuhsS
fCng3h5AIgs8KDhglpJ3JaxegBc/mYlUIRhLxbRGpApu2myXbrS9AK5JGxSao2zlv6VnlHu4VSx6
0/840xdGmVhl9oY0ptW30dmN7KfaN73MyW8qd/bqp8F/LkB4yEnv1uPX2Shb9BwjaW6qAkZnlHf1
k0rBqJrbOyKG7fLb8fe84dVGuCaZ2KWrSVqYM0xWvV1tx5umt+JdCrpjK4WCoAayZxt8pJvrXsi1
yqTLtSLqMzA3HSYnncVBeWQj7XObuPnW8KZnPgP/avp4sbHUxS7Sx6JYGr2csEoCzslYeg002QI1
B+/7cTxVoRfghZlMJV1iUjPK4/wHbXfo8lql3+QgWpDsGZjtDa91zN1JJjHWBsOo4xg7WbvKp+KB
4nMvHKUjfOZ7cCi85VZ9VusuKhSqwBOky+BP+/siF0GsyhAkMd8YTOVAoTAglt7VHoQ1ePWH1Yzh
whZ79LPZ1MYCtmS8ESMHGuOKB9raveoIy6aZoc4KPRGuusYqIMy4MMscfr2OpV5toPclfQ4HnHs0
eHQ73ZU36CcfFDd1TAfPD4E/Ks7ZWzYAgE2oG/QE6w1nS9/lLm2aR7hrvI6iVDh3wXo99iJvYU5h
pYcVPiXSpcaBntpTRQOcHYOaJjlGm84HcOvI7WCtPicubDInsVlkBXTeuH9GMCC7+YPxFeJwvJDS
SW1a4QG7auQ3dncTonRYcQ7oqjtdGGfOZ6wvLTT5sGC5jgDH1KyikjmbuhppLkww5zFr07QNNJzH
APy3jdxZWTNbS6tyVsL9dsxLNWlKoNUyeErrDiUiTerWpQ2uatKiGVgcIQ1gRxAcVblJ/PoCFQif
qSoRCQuHE9NUkLoRInKk2xIiuaGKBA/ygddviHU3OVthljcItRh0JT2BYOzVo21W4EC0lU2yz4nL
pMpbEhPRDC3JolnFkkqxsMgM9gyDuGbKCWY8K0wsQ4koj7QWVkz5hFw7Kb5I+Hh91+g/8SNpkc+7
xsStGUqSS9BCkC5pN6Gm2MKMgVwZE6sg/gbZthrE7nWD6wfqL4PsHH0sVSEZaxhUq7uheclNDuRr
vcVwXhGLYZvnrMoAv6RuPru08xzuwBkKqZ7CFX/xKsGrYxLGhTUmIKZgP9S6BJ+odikHHp2q7l5C
v9yGNsgF4RucYMHbPiYYht0id7JBt68GryEGGJAq/LcPRH/BRUYyR6JhlNRCa4BOv7/V8ba5boHj
1ib9+4UF9ErxKKqwZ3P5paRPQnESUsKx8Q/R7uxnTDhYKuiDDiKMxKJgJUbh1mbh6LqyXUiyb9XP
qZtRbiVeCjqmOHgoUQuFUM9GDwMvr3j8zus514WbMPEiGxQQJUpI8zpH8qYtKNqzm85qwfxtVcfS
K3zog8yR99/2mQkfsaaGJJAREfPxl6JmGOF6JhCFuW6E55BMAGkW0pi1BiMqChS6EtkFT4SU8ykN
kfZ9Lvyll8Si73p8SrHpnDiLrBn6FWXbWz1KBD3A9q0a+KPYWAUEjNMxt4tl83+kfdeS3Liy7Rcx
gp7AK23Zrvat1gujjUTvPb/+LtbeZ7qE5hTmzlYoQi+KSgJIJNKuhQFll6KvRx7+N+0lLG97U9a6
3uZYMDgS9ir6VmU0RsLT/DfbuuAgqyA/Bc7bn2uuJAzi1fKAMtr8moGiYyb9v9KOLwnMPW/7QEaT
HiSUdWMnIlKX4lHKIs46zr799wfmSwxz2eexA4Dd1EPz3clSAToxhmYcmj0Az2JTwczSgr8G+KSd
6sZO6hX7/tg81h61J8+wffh4vJ7tdevz9UGMYWiaMtYKfcT5kV9DBOzsLjHrkdeS+Dc3/ksMc+ML
pfVTdBEgc7kVd6Md7ZdGs2VqtALwIVwtPmT9etHlK2RlAfJBLl3IxhLY1QD+MiVqilZ8O24XJFjy
ajjVh3FX/AhvZmcEyO4pcIN/NVNwmSpiXkPfMIw5bvEFRf6Sqq4wf869ZooY4hSANAfM3yl46dHk
UBkncJXhHoO2oQw2kf9Be/35+g1aNxsX28FcIbkURi0O8DENcKvtSHQy8IxIbvJroXWcbGQLBwqK
GnAt8kpPq02Gl/vA3K2iCIFuMUN07yqYtZJyk4JX7yhuWwep8tvWIvDyK9O/5wVLq8p9sWbmtlVx
Waf1kqJXq48Z81Vp2wI1fXt9Z3lCmBuEFmB5KCiEBKBzC41TmS0sLJxeBXW1mv8VUStMmqlom1Am
S1iUy7Mdx8qOtuQ4ytGdn4YvA+CwqxqN4V1wQ0GcXGudZSRvadBaQXToQ4xegrLxWa6LF4B/As63
fAzl32IcOtGQbxL/1dc2g/TbD2RnEEHNod0a7bs4t2bVpvghvBvImEtNeUPEJ7nqPLB/bMD/hSbp
z7zK/5WvcrFU9tqoItoIMzxwjRPcT46MEgRIiN5TU7gDfweSB7mnvV4/wzPt8ze7fCGTuR0lOm8a
sGchqrYM099p+34zHQsPAfYeX7HRPdCiOZlnbOaNYKbo/l2ifFCgLITL95pVnHoHZuwOl8eULLIp
PYALvOQWr5H0bLSufSdzlcI8J20tQw3Ik7qTHmczOyYWYFQ+4hMQ1sFxD/G5kx9zEJEjsdO88L5g
EfD9A+B1qLKuUEVn9DDXVLkHrhCiV7D79vnvlAspuK7pXxKY42/FEiTdA16keAvcbq/fpMhqdNt/
AFu0Gu2pX5KYQ9dRnzaqDpKEPdiCzrBF/aO2rzEu/ADyTUf/SGLTqCzipjuBz6nC20rmLI3G6KOx
hHjMUD+SXX8qT6GrYsK/Omhv5P0fACmsmqqLBTP2UBRKsdFHSDQegsjy71RAqkS7wkusj6FD+xee
YnXPnWThrZMxkGreJPXcQ2VAZpRuZ7vD+MQGmGEARzeQj7R6XBteYLj+3F0slXE46CAofRKdNzeb
gXjaeAK49UxZRbP3aOlocEMy2ZecjhcwLqu5dkGYMGOIukn2KwiOtU9d+p1OkZmUj6Og2ddN1io7
BrlYIRNqTL1Ydi0Gn5Zaxw9QNuL13m3Lh3Ez3hkauHmceE8aq/WELW9zl727skR2Tq1tUyX0xRZR
PgqDudBZU3Hq/MeAPsUIP64vU1uu+zdhmqSqIhKb6LFllqnXmp7PMlKOg5TbFcUTWzt0ntBa8ElG
sCuCy0+MHhs9hSuJeEec7BxYM4Y2fSbBvi7Dlz6dJJTl+h0S1ocEdOSiFm8oOLzaEHm/erDn8S0h
bpImKOCVNhELRxJk0yiAupxJu7Z8rEc4qcrxzJk2gU+gmsyymmwhfCprwwFPayk8xtKBzuD/EH7n
o2ZW6WOX72vp3sCErFR51/dk3aH62hM2y935Q0+SJRxqJuSAVSsDexDy3L/z/WIrA7wAsYPkOi/7
u57euZDLGH9wXGRBPUBuupV/w3jcxQ+CdX4DG7MBiwM3UbBY4CuHrzBvgUEEye8LHP60I964rSzM
auwKAHzKAJLAE+tc39jVu3uxPuZBAHNkrgjQ7AP6VgDxYOVp7fjRQRp4qGTr5ulCEmP7J32E6hiI
h7rdZCEe2hioHcR2u8Fb7pam8Qz4E87i1mOwC5mM9Z8pSu1GudjhA1boDgH6uCERgJ8wwkjc+vse
PN4v17d0+dFrJ8gYf2ksxK5ucYJxJ5n6MDmlckyRcL8uZb3rSVNBpyVLEgigGHMvhYGup1W1+G8D
LkRjUUDm2dQrXGHLO7z1JX3JYix8TXUS+10JV1z9aLqfAb3vxIizoNU382I9jNUrYkXKpQbrmROg
KPSSE3Y8P/u6CInNI2lKNkVCeRahYUbwTUOLy/VTWd0oYGuCtQG8XERhrlNJcnVQS5y9Ro9d+lHQ
pyLhxEXrlcYLGcxF0o00HEt/XpwoHMirdoh2wS/gtyNYiDfpnfGaA8+Dz7Kx7P83tb4Qy9ylIARs
Yi5ArLhT3A5Oau0Yu9bjwUysW1xdk/A2KYoE0kx8x0WyT43Kyg8HBJcLbrtshVa0820gA+9qEy1S
W95c/erLfiGOsbd+RufB6BFeKGPoiOOrUraWpP/QAt+s6ta6rh7rZ2doKkW5T9UVkdnEuNSKpAC/
35KS2GLK6aW5MTbpQ2iPd5oHhgWgbTqR223QPXhdsrxo3rfju5DMWKWmSFI1RDEJRG6DU937BLzY
x1Y/pZ/kuToSu7EFb0ZJtzG1J5o4oBgBkhpCXvcfhAGrj87FtzCmy8CEQAObAsiUh1E2094qPxd4
n8FwGhutWKAF3yBDBYbyyOXlR9afhAvZjCmL8yU3MMrLOOTggKmVaHiE6HnyE+WO4KNFKwlP6KpV
uJDJmLZglOo4Ith7Ha1jkv8ageReH35dP+H1i/Ml5TyYcXFx0F7R00JTlhPubdnKQbhuZl4Ew4BZ
uvvyiTdAtGpNL+QxF9WfZq1W5kWjhhfaQ3WkkqO0PAnM3SyHkKCv0ADIAUaRAnnhYX3jbNryE1eu
xXlTLzatlIW2ySdcyEUdZAyNCE5vSTvBw8zo7t8VCy+2jDHdWd5lqiRiy+S70VatahfboJL3RuRU
tKeFAPN/XB1jbrpC7uQ2xQbG2+Im2gM4BLHgQkAGllaTK42j5mcf/mIvwQKfG2WJa93avR3lSHlj
Uh1D44hePBKZw6O/L488OPVV+40ZRBmTmUTVWdBxaarGYJ4Jhn77F7+SvKlQbbnsNm2ROeLsc973
vzGjX+KYE4yFQqqDCeKWeT3gfOzJLn7sH6dfRWAVP5EkQyED8a9mqRvDk5zUMZK9YPMoP/7Gin19
BnOw9YgBeUL9Be9T94i2pJg3/mMT43C1yRyfkfgtLF4QvF5fQLFbV8HRqYjnlOLFAY/dKBlFCAsz
uvGtCJJTkHHDTt9MT7GLJlSXom1lF25SgC9Y4KcsRavk+/SrWnbxEYxRmAwjyaMaBjx5rrfdjf5r
GWdv3Hmpq0yHzK6fuj0vBciTuTyuFwsXfanTcfIwdXQ8ViUIuwvxoJU89E3l3AnzzRxdLI5RLxkr
a5QAi8sC36mpVpqJXrsGKmVZFXqpqFtpAqTT0t8Xgma1YKRPlHjXhl4m7n0AdNBMNPVeA59LtJs0
HbyS/qY1BjPqIhBrFqYByhcduFyFVHii/DMPVdOftDvotEVL2ZXRugzWY5fQIbfkGco8626FTqQk
BxjQCBmkMtGpbKs0Bs/qfat9womzDPokdj9LGMwk8wjZq4LoikZhan1n0zZ0/AlM1CJw3yUQG8tH
Pb6JNcBYgAi8TZ0qfNLFw9AMlqCFZosGrkmZrbgZ3DapLKGfQESumNQHENEE6P3obqwGa4wLJwJg
eFffZI1saiEAtf3Q6Xq0jxsC2bRTYfvNdFKUZxweOtO9jgzYQyRwNYzjZF4u4WqSYUPD2Bkk2Zrr
HBNlAZoFAPSchKBOfx3m29b/0Qqtm7WnJLpLlMYmDfEk+Uc0l2YzEdSdBbOuaqdvdLBi1ihMT5OT
LJCEyWRNmLfSYOKBH9NgdegQNJMiRXNXamq03SSqdp+HjRcpgRWWJ1XEMJAQYxS1omap1sg0C9sg
l34CX+A4gR6p6fZNG1kD2hbUNrFnjMC1LYBAiidQbOoKgLD7H8WwQwf7to/yvTa/g5EUBQ9TG3pH
lvCB2W2rt5uCvsuU2kr5a6GzV3xc4/Atqn7WdMDwQGSV5ChGoNPUBlM34HtHrRfk3TYo9EOrJbvZ
0E1CDvUYO3GD/pBqtNC96vkS+REWADwq+1OUUpfM/rar52dFmC2S5FZU4hUojkmcb+VEdyJ1dObC
ADI6klNIVtFS8EpdtEupdpOmvg0EN0NTVSvuu6g26eCMJd6QEENVpyB/NoQT1dF3HNY3nWy4RZTa
WiHbaVM4ZMBYcY2pjVlCs+exwVUYJ+CYYahZQx92k29DgW4bP3anPnW1Yi8j6THDzS2rDzJNli8q
cEjva9i1NNRMQffKCpUllA2NAoPmWuVWAaqqaF9vkrtZ0+4TchPkhV0R2azGYjB9DPNFFXX7DgQb
pRdRoOwIJwJFJ3ILKG3UM0AvL6JBjWx08N1RopkBeYol3YsBfa9lz6TM90rpm2JYeHGtmHFwEmT8
p+S1lXM4xkjNRbgNc/3U0nshsDTRdyvlPShPEvJ4FSAhpsoayE8aaE5D3uPhWIJWXp0eaC7tRFDI
IiG+Q6uqVeBuzZgeaRJipfOpUsAspG3nMAOi8u0EkZW4m8ibknwk0nM+qts6d+WucEJAxxaCqYmA
J6oBoAJHPffhZzbE7FVcKU0HKQ3F8DhFK1npn+oSIU1Qw5DI6N4AYBCNVUylnBI9XOaDgb5CbTCC
WZkEVtfZHkqUjg3Xj3JEYDttqCxRf/Ox0JjETtCjZTifdgs/sKweKz9wNRrseqOxY/Uj6CYbJNy4
NmYwVo8pbmsU+LcZGY7GjJK7KB2l/F4VXqKCmoWMeHICIUwrWwp9nlKC7GdmAsRoY9S1rTW5PcWS
NU+abWRZjMueb6D9bh2Wx05GlNDeT3O2kWPicdy21VD74hVgXndVn3QkyvAKGA89LCPslSkeI4fc
Si/UwdbZDSYYklN2m+HE+Oiyqz7xhXgmVMzLNJ4DEa/d0tuo9YMVNIiTMMiRj0uv4y9dd7IeacL0
GPpvihbxvNbVUPVCPhMeqpNWSer03xBtyQBI+xBdxpV9buF74WUJ1+dbLuQxIaFepoHQqZDX/F7m
NkB4Ba989oz39FSD69y48WG/Coti5Fl1E3sZS3qXiSu/N8Az5oKDre++ZlBKYVZUltld89uopfM5
RQCjs0ntYbA+Oju/r1Fh7Xih6bK27w7HX9LYoHFoAVs3BYgQRtxJaih2nT92gPGopVdBfZWnjNPR
uh6lki+BbNTYTF2jh1geOdIPXHYvcpKn7tU/KU7/lP/i5tNXY8gLeYy7WEXzJAkJ5Ik7GTwmAcYd
UBBB1GXpgqvtoNSz1/7iRXoKb18Zj9FvmqwefexrmvhWSn9GMuz7LDuVEllNUN2orWBGRDR7zIFF
Ubdte+VeyQEInvyMwafdpB+pMmwVRfCMonVSozUnzBEDpmIzRsF2TtCqjW4EKcRJAQEfkwdepAG7
qqocmZzk4Jcm3WVihtdCc/OqtPVZcgAAbF43VOtu8ddZMt6qX2TAtVnyGpM8eZlyFIGikSi5c13K
eqb74ggZc9gDSqRAFzR0NAG2tYj43Og8XcIQqvpOhI+OvEdtCbfrA3lDzgrX0SwuZDO2ME4zMWpa
qM9IT6qhosyVmgMYw3KASNYdSpADxqx02SQRT/T6I/C1uYwVVEJxSLolM1EUiJ2F0gJumjvmuSUJ
DyKm2IjU7ZLm4fpey6upuYv1MrYQ8ChF3snY6xS9y+2sIgs/7IOGWrLwW8Q7RKCFPWY9RwIa4vGh
EnK7a8WdJCg3xgj0+uGYZq8UTmFePPXziwYlbYAiFRqY2CgCO1RLa+x4yU3eRy9beRGe5bhUgjLi
ow3DU+TbXEXzW7zN4Vld3531sPtrd9hh4bgVjbrREQCrHuZXdav66dviq4G2MhPZ0yOA41KPi0bO
uWVsV9+YhoqYjLhlSozbPvxQegBVGjz2Md7Js8xZNFUCKcU9OyQpWHCLHyM61vThMQlfJum1UDpT
w0CV0EmOEqJ703hSEEYmCAcrpXd7MXSB5G3OAmbwA7MK7jsaI+BY5n+XWV4nU6tj4ksu5zw4Vvac
rbk4+JIotVgO+Ob4MLuaC2AQa9a89sVwUnN00GdxzH9qVmbrhik8XpfNOxXG9imKXIfBDFVQRpcC
iao89rzRDI4FOPstF6uL0qYNlOWp7F3AkIB6qAY9L78piLcSxsTNzZyPU7mYuFx0BOrWU+GoKifR
yrmi7ARgRhu9SjO8h2pGLZqeBvrc559jUdr/5lioDCQjoNWge+JPUxCioVfIhABdt/4pV97jYt74
VOEQHa4fzJcQxkiCm73y4woQR43y6pedO3aIrgfAeyC7kqPXU4mQgzNqjvVZNOq7q/YllbFycywI
U5UJIMhGYod2Twqk/U+bxyKcpkZdzkoACWnyk6iDKfs7X+W1X/+NB/jXOgjjAeYizXUNhJ+oU/yn
wIeJeEQ1OmBvy12845Up1ueBkCr9r0qwQKaNUYYYUAjRgO4f9bl1/bAFZ2/g0R7gJOXvIEksHy9G
Wn0EyZuEkPH6pv7No/Eln3EFQ2nI5CqG/PwwOAO16gftfaloIjdWmxrmP6xWNfkgw/J1dSGMgYr8
OG1zEdvcOOdRVKDmUWdcKhtuYPOsIedGsBN+zaBWeTMu+WhxRI6DOOX4OXWVXQrwIpC1MkCSLCB/
dn1r1y3X184ylisCCY2WS7jsfXUUhtsSDkig8crtq82ZF+rDWJRC7oOuGHB8MRksic5mh/6rdv5V
AbmgAjp/jCGseCpdIeONMC2/fOXCE8bMtJoSDsqM6ygiBxn1dyq6XbPkPcP1L0PenMaqMCqDyQr7
SbBxfxrOjqSR4AMZ9zADYyQITmoYOBkFIAmih4TwECpX9eVCGnNyRAPY99RDWtjKgIdKblLymsy1
WST3Xaw7OrKFOnCqrqvLqgG9EMqcJFWlCn1tMcahatBUdMdaDazrElYV8kICc2KKEYpzFWFZQPWa
NKQP85uGctkXFwP5TS8upDAPAWkHUagnaKTqBRsRQBYwJlDC3gn34iaPOZdsfdd0CXO7SEiAPJJR
DB9Mo9KIl7vsd7L0AOvNOZb1B4F+SVi+4MLPGTXad0OBmppyWqqiqV14wXEGFc5CrgY3m0OZwlsQ
o+lpQLNJyCGuVcDypbSWOjxfVwPuihj1VpoiTuIS5jBvK3MQM8COgcZDOyX0QVM3FClKtHxbNP/M
s2ZnFODQHAeH8w2LjO9a8rWrjLYrUUPTQcU3yIaFud4Q/Mi/lpb5pdisPCeY3weu3a5wMffITbqs
a+iXbOYe1Loq+D7Gis+VYJDhbNSt5gH02RQ3zeb6OnmnyV6GLEi1CZRjoBCXTA39FVPCi8TX655f
CsqGfXSKhrDzISM99OCDslADelDRR7NAFefg5kMVqNygm8ZB7gNA3v4+4sM8rJuWv7aUjQKNtNMT
XV6O0wPamORKtvIOxKBsQG93/ay6IBrLd4nLTY5y9pcNC+csmMpcwPXXxHarDnd1t1OEjxqBXzNE
Zul/wDwAVO7T13/07UkGnF2JgpZUwcKWtSnPzW1lyE48GMif1xu5PgpZBtSwh3LqOXbkTMRzRePZ
aLCjtZLFFbZoRt5CQAVOrj+FESN3jWbVvmaqtW52RmkVRmQJVeEmWr+ZJTAV1b1dEHBJtslD6+dm
HZROMASboRFdDamPfhKtcUJdZT7MoAzOgtaTyZt6WH6zJm4MDqR8eMiKl6QSrGQK9hoqgdg2U512
JW1R6PqQkXNsmwgg1vqt1AWWIqVmVOdejHRKlsbunL8P0f04AxdRArxmfa+0stlV4A1OZ7No0ZZC
xVMz/24RZJdBYk2A1bp+j9Zf5C/9YowwGlZjpEqxeapXb3OXbBeeW3nDBUni6TFjfYewkZV+0afx
x2gXtdU9CTf6Nt0nvSk9jzeo4aLQe1twrMTfWGSqqQoxwDnLBh19V+iD0MGXKtGbgsG1TbYjrx/J
VnajH/8AlGXt1lBRV8H9LFEJXZN/PmmDVJGwWxJFFZzvtrcWzOrxboH0SV7R8XbHb1FYDXMuRTI2
N8hA8dhL5+aMVDguneNgqtfue0tEe0Tn8LmCV/f0UiJjesdojJK4h0RgS9rVPd7tJ6C0nnzM1LRP
6ZFXqljNA2MzDUxFqAAfZ02g3qkkT/tzf9HgRIGp7ROvc/u3+mdu8Z6wtdfzUtYSXV34JHLiq2pZ
QBbtH4biXQ0KJ0B/j0g5144nh/GufICyaPG0pC5FyZblziybW0U3HDLyxtZ5kpgLrgbxpA4hLh4F
PIqR6ZiTLE1fQ26ZN6xxTkyxhvgclQH+mSgqCz+aBoWaZyIKaq1hbFPhVUIWptWrXVi9zEFnhqpv
Goq6VSsDtXAY5RJ9B6Za1aZvPPvBQetRnFFUSxGVTSGUN2I2WfWIBvfhjQ57KRO3UATO47GiXOgH
V8DWLhKM3BCdsUtjm5QKzeIevU2+l+1CV2luemt0FmyGNOJUwb6fBYTpBi6PBvR8er5ZF9rVN6DH
AfVafxAawO90D6JP0b8CEqzP60b9uxn6Uw5z5kYZt0EsQI42Pcw9BokybjZnVQSRwK2oYjTrPx1N
F0sRaqCvRtPcH+zRFVOzdMdNjy60Gb6RKYLw8JNHY7ncvD+VC2u6ELjs7YVA2QdxQ5+PPawOPdXb
xkL482vhPS3v2yPPu1yxcX9KYwy5kQQA9qGQNvn9DhxGpmociq50q6JwMyXdNdL7kPoW5lNNcRjM
mQDZt5zt68e40jb+51cwtj0KAzIaFb5igbSpg/RMyaHcV7bsisk9KHkw2xfZ3ec/mCpc325NJLqq
Ed1gcSiIlsihnOB8F1IuNNyh8b8EqeUiMbH/5XZ/SWMUFi2e2tQIU38QPTjZy1QLavGPtRPf+wCL
tP9BJ+VygN/V6Usic+/nPDHSNsL6WrtFIsfrXXXCOHQO5hgCLrdt50qWhvgNT9r/vFpGlbsiyaKh
OO8tOilvQmuZ9qJOZRdb9SBseRCK310v4HsRFQOFoCql3xiWAmQ/AsT33UFTnhvhXkDerLi/rqlr
hk2Cd6Vr6MQ1vrHhzHHQRRnRusMkPsrVXmoAB5N/ovn939yIS0GMonSZHyZtCUGDpYbW5OhWZ9xS
w1xq++hxjh5D+M12RsBtdECLEHcucPl9Vm0u5TNqE/QDyDNVyM8POQZ8J7CQgqsOo4jFtnocjzmw
S67v7EoaeTm9r61llKUgnSK1ESQuoyPZWyi6jYW2AH9bfHSyqWdu5gqDFT5xxK4rzZdYxgCSMSvG
otYXsWUPuqyz0NgG09uy2vxGcYC8+0+YQtZ2WJY0XVNUcElAm/6088mgYWCwCoZD+2OGd+Bkd6Gb
ox2HmMkneq0f+GMaK3E+mEkQoqLPRaMEsDt/iiTzMNSykA4HI3Hhtm+r3+fuo01RHKBa1EKAb6XO
tB/fhk/kb/ho16teyMUXfGvHiWujqzpA6abbaDM8Le36I1bc3IqbgveQfk/SYLVgVVMRDuEPO6sm
F3k5o99ywEM6F6bsAMPV6nfVQTry0xdrWoSGcUqIATwjRWQPM/Ilf0j64VBqByHb0OjYZNvrmrqm
L+COExEaiHDi2AgvRFMruiWk/pArTlRnVtD1nCu4JkGFawgvB2vQ2KewqgRgDKLeByqF2zZ9GNWX
6ytYNoG1Kaoqq7Kx2E7x7FZfeDakL6tKivruUKECH9LIzqiK0tRoN9ls91zo+iW0+C4Oj7piSMCX
YpnLJhLrdBiqDi9foANOy6x2EuyJjYgRsM2ejMIUrxb3PckgiQDjlwxJVxZ1YNSg1VPSyUrYYR4l
2Pynot38E5iL1ZPCQIisqKgCi+xQSEXyeoqDsTuMp9GF93tIdv27+Dp7oqs4dQI/gjchsHp2FxKX
L7o4uzKSokbIZzx8am9qmHYpkf3q6UOLZz1VeMHK6tFdSGNen7mK1VoRp+6AZDzu7nADmPOH/kX6
KRHghmRujKIAJ1BdfX+AvfDXnjLvT5kiqNNkrHD+GBzJ7k/NiJk9dPhiU0Guq4OhVeKhI6+M20Bh
QCCPav4S9bMTJ1Ek/PeZr3/Ej7LV3c2JJSFxVCpmsev3aIe3C9USDNhIH/4hkSx5H30IXNrUlezK
nx+yuMkX54t5CkU2Ury+8UHflW52jCzFo+dLEvCHFNec7stlM1kB2ajkLhMhzf+5uDbVkd7DNsO3
GD207XPM2gqD/Z9rY3TXGGMhiRJII6DI3kpgxJxupE3mNW4ENnm9Q28TZgBs+pkj0cLVqyV2YcwQ
7IECoDRRAyEYWzqWAnQZa4UxHepUdhYuFbDOlttcxmymhpZrswBVnqS80SraNEroyhgsqlodGYz5
l17OJzmrwW8ybENjOORcttCVd0syZBFpUcD/UMqmnJpsJMHcTvg46fckiJYYTE4ncuhaVmzHH0IY
3ZLHUFRqfZ4Ocys7aix4k/RTq6fnNsdtBifE9VdmTZXBvAZMQQM1RO3bM0ObYhabWJkOKogg+iI/
SsO4J1m5D4YcNY3UjFMALAEeqKJodU7H5mjkb9e/YeXMIVoCtRmVVENnKaVqrfEno5aGgyhjHimJ
9oqSm2kKGtL2SMEQEXa84sDaqi9FsqxSghYrvijJw4GG4HZrutYOQ8MuxNoBW6JFMvlXjomHAL11
aiR7LcbnSMHLsa9okwL6BKrIoFJAFprxL0fUqqJGFKaDTjtnRmukkDyIQcC5zysxGLLcCn4eeSxN
YnW2V8EtbcR1fSCRahtCD8LzjSrX6B/lYVCsSqKKsdSFMRHIOiziQPo4rtv60E0z2CoMB4wPpiGV
5sCd011sEGMlwD7xJYp9feZmEvsEi1Lv4k/lsOCjtZsFhwW4RvEmBh159XJdR8/7xIoE3RnmcTUD
/hELw5M2Po3jfqgPTfvegxTbyAEvrpEffvOeCc+gNXLirmjNBbC7EfxbTUS6ACpkzIETYySzJJWT
EACd+B3m+nu0YgseePE4tmMtQQWgIMwUS5qqKTrrUqWRpPhVOuErnSUQ7Tx/K3nSbsGLiWw+XswK
BhOAiSTAjRgaOkWQwPzzIVTJWJOxzBd5GPnelq5uYZwGCMsLgEBr1fAGanOXJ2bDi1dWbg8k46+i
UjiPbLyCovoUpGJZn4H98ehjRgG4dIU1LvN1IMoEdCka/N2s4RYD5DXtuxTNvJASBt1DMmHRcVMf
omF2DNrfi76+QdOEVcaCSYT5Ni1Dcygx+RofkxCt0HXkJgZwDEpx2Kh54aAzxCIdpsOC5xCoS51+
HzTtMRKSTyPInOvKu9K3vuzU12Yxx5QZ4RjJZVUfRgWgICC8SUr1fZzrXWSMbkPAtqMIqJcvs5FI
mVwXvuLlL2EMCjRLA5bGRu6UakLfjx3uKkqJC5zd4Aoev5S48oj8IYZJinZZE0e11NeHYZ48AUOE
87yblXuSAKuq0H9GmGy8vq4VCCPs6MXCGPstasA0C1pIrIMzfl1uxy78MuCqdecwXXdbj96OnGIB
T+wZKPPC92xDg4ZBgP3EiGyHpkynxLUrLAEEYzYA5WpzfivQ08cLaTj7y/refZT6URBBrKyJt72k
umQp6vc9cmyIoIb2aSacK85RHJVxhHzdqP2uw3vSgDdPiLubVGiP9ZDYdaK+T6Fv9eq+5WL2rEsF
YM+C1avQb5gs6tykZQALqtPJFvOHbG4wbBtYWfVYBncZalRVzWkqXBWpwPeiiqIvZeI/jSgwpRXD
p9haQXmv6vaRRMHPOg6sOQKJXC7fqrnwPuHJvq6/q1bsQiqzvUMltgoqQvUh6NASVASOOr9fl7Dm
ZanqhQgmcEHNKxDKGSKGOrKCTNvpc/we6BW1iA7yP4wXuADHeqZDaU8RBu1yZTv5vs35ipXM1h9f
wZjrmBox2GlhqsscbGGa0G6z4C4RtCcjVJ8w+N2SG1LrzhQ1Xp7oCcdMrN4bpIiQuRSRfGCziKI6
lclsEJhewXfioH7sEMVEOsbkjdweIvXYl0+cBa85YvD5/k8kmzakbaAD4EeoD/kge02ubmo/vpdn
32qL3womkxRM+YbZZ5KVnjiMJgUz2giqsMDAQ41MT//733yPKlE41ASRHduFH1d5Ah3H96ARHiPv
9IRBv9xO7QpUMcKTTs3gU8OMP4ZXeYN3qzp+IZl5FEZfiQolC9CqtYwtfYaUh0mzlqJV8a7+tTbm
EUCih1a6gLWJ8bSNZNmem5OQ3VW67wbJ7y6kTkaeI7F56zDIz9nX5YZ+c0k1ivKnpMmIRpn8mTAZ
hTEbPvyQrfp7/JT2RmBGgBQH4ojuBngBea1v62/PhURmP3W5nmoAjSxvzwwP01+GnqxENXsTHfv1
lpjDNnYakZtuWnX2kPbRFITeyz9/WsggENS+rWdoEH3AGHoNoOmp3HC2kyeEsRM+aJwDn8Lyd6ht
AsM6yszUBZ0RBn0BhTk6oIrDu8rNeCzf/u0UL9bG+GZGAHyAMsLaRrd6E99S17cXkWiTj01APfNT
LKuX4kIgEzwJUdDIvg6BjeN78lt7ipzMCl+WurGw1OlzwIdwVJUnktHUBsP1RKogspxvSBwASnv+
N68ZIlx4HyqRdTaYxshpEQPjtAYmRGXWYKiUtf/vMR+4e18SWKYaOVXlVJ8gIY1zkBmO9uRPdhdM
7wUoqFMBWA852QYqDZ3rermqlhdyGe+gT7RqCmUEnlHxMBiSqWYYzea6PetSwMa21LwQ5DInNIVp
Ks8zlH8eDRu1GVBKboEWxdGDdQMCjMr/E8MYkBaRq4/3EF7knfQQ6ebkKAcEqTbYklJbsuIN+dF6
3C7DVUN5IZUx0kJbKGNvQKrxgG3cVJ4AyPD8bckR83P/f7NGVNVRV18y1cyFjoooqzB/+v/Y+5Ll
SJVs218pO+NHXgcHB67dqgFddFKoV6ZygiklJX3nuNN9/VuE8hyFSF1F1Rm9wTNLS1NEABt33De7
XYufxTN/l2MA2DQbHE2BlozQqOvMgM98ZQJo3ft8pXyUscQSfZO82NnRFGl6I0zs7NFtAcwOXkSo
MexuYF0/JIaHmp/ZUYjOUGSFiPW0BSDTiX348Tp6u4XFOoq6gfdFBnPHrB9y/YIk16Z9//kwP8o9
vBvmYhGZYoBFZ0AGwHm+TR6gxa5QKPEIXuVbcMKiyggM15+LPDWqxQLKNYNORQmJHRBnhnWV3DXs
hHr5OHTz9vCWmMaxsHlhVJAxPaGC+HI8R+DTI+AY8Lp74y7eTg+fj+nUNC4ZFboGzNEaGhPRUFox
B+BoLQqRXYSm3Ko5BytI66R+6NN+dULu/Hh+e+EdDXTerUcOrDaVTd60GOigOiiz0TxiAMSZ+BOK
VDsUzksP9X95ttUCaxf7f1MZ/LVCl4EjYMqCYpNCfO+iJvyAKAqGUjDPg9B3FZ8Y7IcvvqOxzr8f
jVVmtB5IDIOpjABwnFt+B3fyxHx+6N8cyVjomywbCxUAqrN5zQMBhssJqRNA6zusTHZ1cVMPpq+3
TVAPqMavo+Bz8Se2Bl3onKrILQDp2Fi2aHxXcoA5m4Wri+HEm2O+zGeLZqFXQFEqc5ZCTDLZmxRl
+hmQNGgGsK3+FH6APl/rM1kL/aK3+hiipAkvqYIGFHV8OS08GVKXYk9EpPFj03Sr8VG1sm3JwAny
KEm2TsR2EtJRs8rjveY1SbuVxeAM+kMlrwDis9LCM2n263D+EQhgUzSs2KB4oF1ywjxxG6BSdeV5
DrLoehxcWcTrqDLWsntWRssl1d5uronBLojGEesE6/dQnMm+m5nsebf+/KGeWrYLfVdPicrCCqoh
a2OHGt/1kJ94V51QAssoVq+kRjmgxfhMT7dps47T3NcR5pnQUZnSwq+rYfP5kE7p12WUZSwANAVM
VHhqQABDyjr3JgD2UGcMqtuZVAVVSyd1zYnNsQxhUeDa2uaI7a+sRzdCMgl8muvIB9sPqqXUR4bi
irV1kvXnxNPT6Xul06WKWmsppJpW7FIjveCW/Pb5bH6cDnlTOvpCsdWTNrBex2zmm36CEtUrdypc
ME6zAzuM/tyiGrUJwN0eOwMqw4o1QQbibxUcH9sCy0ZVfYplkcy2QMUdgOyRNRCi/TD1LQ5WJxg5
wqXorPaAA/f5BJx6sgu1p06k66gGHSHzraGj6R8oc2p2Knh06kkutF7XjzIFbBkHtQJ3IvNOUv/z
YXwcojt6jgtdZ1sKKqNGSJg7YQaPueVNvQP4tK8DqPSUr3tqOAu1YgCwqJtUbPqmuJG2jRxvfupl
eOI9sUzsTlwYRTVhXWrnqED3x30asIew9+MgDKQXPfd44/tR7Z0Cnj1lextLNy3W5mgMJjLdzIDo
EilJYu0agMB2Th80mz7e5X4Ctultd678HaIIeKcWBac2LJvfS225kSGIYEG8vqJBAprbxq9WM0ZZ
vmfByFZx5pwa8seODnoj4G3rIEJaUiElRiciNTRmS6r361tzXbyUPzo331N3zYGYuDppsn64644k
LkzHEdnyrjUhMaxdQ7jlRvcBSS6Dpne6r7o3ucRjAN0A6/2JffLhsjoSvFCpXMIkqDQI7urItfij
bGtnhipNThnlHxpzR4IWehWQO9RoOx378Wy2TUHV5z0ZK5im5yd7OefJ+s3MORI1T/aRbYpgNSAT
osPjUwM0WiNg6cfGytDulOFJOGA8G5G8DXd8hc5ojbgh3RCxUyuAuQbk+oQeOjXuhT5NdD6hnvJw
M503naGZCz3fclNenQ6AfWjeIRKPEh5QMyBy+n7cKcvRwlFCdXf6j7BZl8Lyc4v4LLvJAbh6Ylzz
wvhtkt+ELb26VrSKpUsIC8+JOwPcqcTRH+ZShckHZOy4nk7lBz9UskcSF4pIU5gkRgYl2/pqEDJn
xjd5mAmP29vmIfHs3jkNu/2xcXUkdLEx7QjVUgIoYKBlU9tv0do4yz3AuNzW2sPk9xexf2r1fqgJ
jgQuNqRA/R2tUoxyQszSRGwDmHauYRirE8/vlJzFfpxkNBQxx/PjXnobrkwgxfYoc+wfLAkTjnjJ
N+CcVub2lOn4kVzQn+gqQ8yR/UaSnpCm6+Oph30hwzMVqd0MLAFcqld/Y3zHchb7jg1FaiUJ5MxM
xCl1Sg/AgTHKsLz4vvcAwSGd3PCa0yH9D0tHjiUvbJuITHoRp5CsnZdnkyeec48SR1jOKy9qcpsW
TvZQb7F2Ioee8gZOze/C7uGGlbYK61AtWKxGt0En133mh2Bk7WDLfgMYAnr9EBw8FaL7cKMcj3qh
fDJ0kY/oKcBGOe/98bFEjAdTvbe+zegWp7P2HykDA86/gbp+lNgtEyepAuCH0hywTZgKdq8Z9vsk
7NqHMphh2OjCVC22jHcymYqiqaC6NXRpKY69M0AtoLhhYF2ka/Y1ujk1iacELtbsNBgqQmV4R1Id
IM6yd4zy6+fb4qPXPQMpywH+RvsN5YSSnJO4HNszpb5FC5qj0cZh1jUI9U7Zqx+tw2NJC/2iMgvY
uikkdXKvZLek7P0uHC5Z/aMLgUI1PikAErC/q8VLO4o92qnOkQlDmZv/+YAPVTjL99Txfcz3eWQM
TNY4mbE9zR3OX1XtsYQfl8FvmwBsGKY/B1Y4sY1GI03zI/2eABJWNCFw74u9id7OqGmQuF+RKnNr
1HoZfGdVsdcXqzx7UMcMrbq5F4IhgA2TA6ffH8bbZNC8sNOcCLDaxbSxgJJusjuAtTs9sDQ/H9yH
m+54cIsFYzaGkrUCk1z0XnglQLWTeh2ah8pyRWCR/xvm+Py++2w6F8qtAEInnwoC/IQr8tMMmlWB
gm0T3jh2+el+mg+9uOMBLrRZmYfmMNUQJ4L4NtolW4TgHCDLRy7/N0b38ZpF/T3QE4itLet1bdjC
ha0NWCsVnJxhkwlkpezvJx7aRxYh0/6SsvTkUPKnW4JACrBpvMmrg/SGr+nWWmcXJ1svT4xo6byV
NTcabZalr8Dt9yTvhp0ChOnqbEYd6s6HxomCk6+gj0zD4wEubKZIIvqeRfPWD+Jn3TXWqccezO82
nG9008aOesq3ODXKhc00zXCl1azVtGKlBtp9GVTR5pXhBvDvAYelhrrru1PgCYcXwO+b4e1JLnRc
KphqRwlmV62R+yrOWHkBOKxVpUunLa5lQ7zK9jp2EaFuOLE4uLk3ZT53UJ9lWrOySkD41GYUJOKh
oYZXELA6iGpXZmRTW8kmi9n2sPT+62n47+iluny9tfZf/4PPT1U98iSKxeLjv86TJ1611U/xP/Np
fx32/qR/XdQv5Y3gLy/i/LFeHvnuRFz/l3zvUTy+++CXwPAer+QLH69fAH8rDkJwp/OR/+6P/3g5
XOV2rF/++cdTJUsxXy1KqvKPXz9tnv/5h6ZD9f3X8fV//bh/LHDeHZeRfBx/O+PlsRX//EMx6BeU
FhsmzFFNQ/n8DLnTv7z+ZH1BGS5KvynSxzr4B/GMy4qLGKdR8oVYBvKSJmUUef55fbSVfP1N/4Kv
LRjrUF8MLGjmH3/e3bvn9Pbc/gFWpMsqKUX7zz9mNfe20GApo+wche5oYoOlr1n2wrgaCUlo0mTU
N0swAGQhSy7rXhGrODLrVYiX+k2DnLaL+zlVDPreJPkl2Z6b4ucyPrSzvX99Vkx0ut4rmq/oI0LY
KIVtQIIy0eaEvTC/N5YjNAid2+UMwlDg/V6O2lXtWNsJ9UfU2sNH19GrA+aDXK4MvSlubTAxXAJd
N749Wga/Jvp4Yhl7j3t4eOJovAK3JJphwWW4nNqQirSO03TyFR4b6SrVUD/pNjLpkHXNSZje9aUJ
EsioAUlIBCDXHzpcX2AGggKxuVbrNmyJo9aq5E7atxpcNr1Fn8XQjL6ddczvrTHf6FmDPhMjUmwR
mAD2EFuOVIxeOKWeGho4IrrhvDZKxHqygVzGvVHfouIDqGWiQOyHS8sPs1F+S9Ip5I7ICIt2gGO0
5GOLRtTMzxrdcGtFxtcyzqp9o43KDwDWgAO3bZRvbSuqyqkA4/vY2kK9yQXGuC+qrgjXyJ6pXq0L
ts+49az0ppEiQdlPd00vr2XU+VMOlEQzCUIAQikx8gvdKBxVC2Pkj3RdbBPWJ99rwe27JKQUVdd9
4UvVzFEFICrm8q7RAcWmKyJfJ/P/qzoDYNu6bYpW3pW8b4AJajUN1KRSl/Z92MgwvAARPZcemCcR
u+m7/Cv6+XnjdFI1FJC4NEP6qKfCzEHskaIoXkgB+AImyFUCG173TcPEHORT/T0jZfMd5S3GjdZV
7DLtqRUo2Ea7knV4XgOfjJ9mMdDIyVNd7LKhbj1VH0qPVHZ8ScdROn1cqb5Ce7j9rQZmmJoZgGMH
6Rbgqcp6VUurbZ0hjRWgQZMJq7cQ5AwwmWhh45HlSb1S12nW0RUQWZHylZP9HIFeYh8pefmzrgu2
Le2hWJdaT9yqUjpkNUTrGXKM95VZZmsq8SLoZDa3hjeUrhullV5Td3Ewjnl5NhfP+W069tTVR2KB
mUqOu4ZatteKxnL1aEShRJuhLkQhzS2AAMG83tepN9kRkiiT1k4OPFWmOKRSxou0yIBvj+S5O2lR
Vzuir6qXCdkAuM4kHfw4UVPQQnfdmAL3V0ZeGyucfO2aQvS1q0xWcq5YjXohFE7Pk7DrdyMFczOa
Baa9rcbjVZOotguIOaNw82I0Bz8bRP5IU2pIP1KjFm8kyv0k4ypWkqjvUhq116i8J1dqr2mbVqhW
DhizNvSwbpSveWRKryZhv5ZkUEHEJdp229WpfOYpV65IY7eXkvJhryV59nNshDzL7ca8p31deazp
i2uli1UAcnW5tUMDub2ipDKCHhGX2MX8DSvUdulehsz6QxFG7Gc4VqruKTqrNjQb9TsWKeUu7CuE
GLiWbBLV6tyOWe2uB4rxHZCBMk9N4n7dcJggtJcgpqtqth5qLT/TOj09L8AAs5maugxMJY/9vCjC
C6h5AMvhkKfWRB9X12t8XWRh/AxnBB1kwEdxaSjsSxvwb4B9oMmWRAA1d3QW927WdJaniS5E94hG
96WZaOAIiqfNoGvx1dSxeFdD11+MXU2+R7K2/F7Jhn01+4LgHU8yh/Oy21I90XcJy9rbcaAAuiIU
a5kOIKexCgtsKS1UqjOSuLmw2gkkBRXpfMseAQ1v1f35lGnIeKqjITChIz3LsNJ2Wm8Wq4Fm+qYH
0t7XMScSrPQ1IFgT0D8Aat2yADPTRtZaSqP6CkRddS15r4JZPp7y8zpti3UWZkhU83qu881sWT62
jSZ+sIaZ7lAOsPGg77ju5EyJv7Yojd6BvwUFILQdAWSjRj7DpPhTb8U+uItNt1fi6bwfGXZGosY3
ok5E5gyNJc5CpUOjTdgmwETK+K0pJEon04luQ6Omz7ZotW0c64gr1bw4B0md3JdNk13amTDuU6j8
Syw2bZfX2G/jOKEIfLSgpkFp62YyCrcU3G5bu+3LrTlGElnyyrbPtEp0QU9TtpGw6jzLUsKfROS1
k1ChurxJa1cHCvCt3lo3QCqt1hFVuVdqTeHZUaRfploODL60s7YFqW2fcyN/tBXVWplQ3JuxmdQz
KWqU0Cql1G9BoZF6w6SEIJ2Mhou8SOIz2x7MDdVTeVaVpHLmprFVkmbawwgsHgDWxUgq63GNfKQR
ajuqTsOqbGLdlUSrVjqVzbqxRlCtyoQANENh4SpuVfm1G6tiE459EjSsucwJMPYrELid98X4I5OE
b0hTlb7a1UMgKxXUXJlolHUUg2MpiSqKJG+nXAyg6wtiQVPPFDq7QGSD3CRaqK+yDIxHYqbLKOJB
wTsvJE+9FaImvNcLr8w05qJKU3lmOSC22qzqL2wYnHe62vNNBHijFRxB7FADHPQlMLtXY96hqSlJ
9Qe0NsKFSTKkW4uq2gjCc98YQRvFjQ7cUbohNgZA/gK06/YiqA1A8oM3WFxRW2axFw/F/Jbl3eBU
tR7dNXGKgA4vEoRz+9rONlWbc0xyOpR4OfSgPMArwnJUrLVrxUyLiywU7KExFWVtadzeFyIn90U5
1KCRNeS8BCaaOjBsqruW5rLyTPDpfM9Bceco2FDcDTs9v1UiWAQB44iBOMVYMbJOoxFMX6pd6T/b
3KKgHLO4kfrgsmBod8kNvfCbcUSBpC2Jxd0UVkDsZmpRIP1ksgnaktD2pU8mpJ9BM219JUY/SRd8
CM0liapqW02tdllU6Ti5RpggsFR0pHlURBhZK9R8sgbNuGqnBrbalTBsSGYFbTzxZ5G3xgspLLTB
qLmtg4EtMm7bDECcsDH0i4w3HYCSwBQAutfERCEzA02mM2pRs42gBtH80MchdThloBGsDaMcXSZA
JIIXhoyh37li3ptRgyKJWJT8StihseUK00AMpjXRLUpRc/CclFJBNcMIfe7BsAczUdlbKDLMaVWv
e0ojdBVoZgJt0HR56vZ6O15rrLP3OUw56uU8k5Pf2NiZqDNto1sj1ZTM72od3GO8nINguRYnV1Ea
5htaTJXhS90eYy9JU2C6FqDSibC77AE8OG2jqx5OIWxVxW2DrpmqJiXeL3jRBimxinNuiRB4yEKz
ERWBKYpH3A0lwApAvfxQw4YpoBZ7FLOPnJWIQMu6qIPJUsqVQsxmQtO1IpkbgvGtcIYiL0GsGdIC
zclpZOwY6MyIm2km2KErbqNZXm/qHQzMWnnSJZoU/U4ztfU40xC4ckz7S5h3oE9UE4PoYPBJTTTU
i8n0wYKUbvpktAJqV8le6w1la+cku2tyDWCqU4wFAadoQh/JaIAED8t0N3BuXlgwpXfVmKIVK0Vd
kN90jK1IndhuVXd179ZaK7dl1aLPOalDGxRoU2H4Kh9AwUjEBOjfklcl2gBLy96j2dLwR0UlAvxq
YnjBi306C2ndjx5trWE8B7cq1o1h9Ia6FkpZoRgqxXQrtGldRVDeB1FkAYFhTCiekVCR1nOFULqH
HA4DCOoYMA7dEVunCQxWYfHrzAqBelclHfSCZnZbIhSyYyDG26sIEoJUToB7sM9a7LWSIdjsgBGp
vU9hDimOVuXRTcxLlJv1WROu0LR/VZpNsUFpRrJWUVrvxqFpe2OTCr/tG22dkS51R0UpAzXLjRsb
6kBxxlQTiLKK8seUqem6VZFxqEdZBFpl5l91NdGvpzKfBJrdVKWRG2UcytYhdmV3fiOj5NzktrzI
6xkZPc57IbAUmdZuq3xQ7/WYoq3d0GaARaww8UDtlLqRGfZfpxzFOUpBmr0yd0g1RoqG9zafetSV
N0Rds8EEazO2DNpLkSlyGtqCbQWPX30K0bdfulKpmutYJpbzf8xxgsNRStM3ixEEhmKyNiBDkW5T
NqcC8O8DSUAq1A1VhZNroK+c2tYSUKWiSkgUWsLPjkYgmdZGeA6nUXXHVu+C/x+LEeMhFgMX+38P
xTgvvJDPj+9CMTjhVySG6V8Qc4D7jy4vdNsfci6/IjH4Cd6sDoguVGWgX2aOtvyKxFDtC7VVdN1B
tVjWHIn5KxCDn9DJqgOOCRgBxNQB7PwfxGHY+zDF7GoAoNRkTIWBC/S3JUw0MKsUVg+CB4OabWIj
W9VIl/awNnR07mhIrhnXmsm8Lhv3kZWt1aJdxQMIPqfOtWP1PDWzVaWAXmu872aIl7ZBtSNcosx2
C9Guw9byLEXZ1lHu2fRZF99tECANjVxbcfS1zvidlGUQNmiCitO1yolbotg+rYIBWIyCAe45VJwo
RVxIxF8jvfVQrA/QqwZOHtDPk9xRGF2lAyzyTUrtNWc9mK5Y79oJ+P2MAuD6WpneUmJ8C9H4PcXx
qk8UH/pjx1CqkQELrcg8ievAePKOFsFHgZh38Z/fJ3YRZ7II6xgMbtT5NtW2HjOnZ5e6TP2uMV43
3rsY6HHI531E63dJ8+9HCaG6qbN4QMgisLVLRXvo1BPdvXPk8SiUNQuwLECeqggpIWCIVPd7ATDZ
ylZD/jewovOEpG5h3UxZkKmhy8AwTG4jDSSLdY+4R7av4x2tigBWqpemF8JqXS4Kn9bww/J42ypI
/3dfJRhFCFCjsXDiCtXsAh4Zzk9F5c7XEs14ZhuRwwRIgemVMhJHVqmbQsPCYfURjECIoHWkHvkc
+COTkq1L4PRTJLRQR03bU2HxRf39rwlQNRt7BKFTBFTfTwABtnFY9x0POANLbQXi96cUbLK2/Cqr
bp2ppSsKRweSO89DvPrgsGlhEOL2/tMlhedwdBvLVNUcZhwjPIfURj8fqvJGasO+Bm6VoZ1YU+/f
G7+PeJGmgoHfoXd9gFqgk4cuJAAOp05HTo1oUYv3pxw0UtsMyo6ROZh5tHbtmNe5yDCzrXYb18Ym
JaGT96mjoOMVPi+3z5g6uULfciKvJ2VfVR2Q+r9qNsh/gUZc1sSpQj8Mf4TdKdzlOUD7FsD9/dYW
1Tl6K4euTSVHEZXhxui1yuIW7CPEKZvIj9pmBcPVV7ro+u885LcZWeSabGUYwxroJfAtZ3ZkBDq1
1G3rLsjDU/0IvyuOeT29iVqoqNJIkjqSEAUjyWkBJxEVJ1KDpyQsNEcsOclsDgn9+J2bt6DC/juT
BaplUBOrFATF75cPQxinTk0oWYkg3fgkTayOyADp+NPncj7cDrCi0CYGEG9dW2wHxO4Q1Gwhp8lj
x+4QJr0n083nMoBw99GKs0BTCJvNUumyS7g1IpTCFVhxBc+g4fqgHvGmS6yNNiH5nRGvtELHAlQP
gCaDhO1agzigwE6gJO8HcDxGtflTM5KLpJcgewefoVSGu07I1mGgp3fUBIeC79LNwm4Nx/isGO7S
jKz1vAxiNXPLOL5Q8tYD9Z+f1wY8k+dI9Oj7zx1pT3thPpHmWdFxvllvlRrkkfG+Q/wSFQSOIYDn
CoZNZB3oc4tmfRSZ840w0JmkZ16DTpCuxP2b2N0Ndo0Clycpg2gKg75Ak+ZUb8JhcGNieuAt98A/
3ijqFoDRa0TV1qJf1TXxEV/Ya+UL2SZq9SPh5k9D7+6ZMd1Y4XAtzJXQ9n0yXMnc/JlK24uBqtqp
oDtOyU3cYeLSeCcwcW1s7qaKezoM9ETa6NIkPjCQPNZfciBZKf13noEBSKcruE6rqp6cusjcLNpr
je1jiVwWItvDyTnLmmd0DTnT2rwSzVM2IW+VHobQl0YQqpMzKteyeizZUzR9l/pXntnbpno0kuIy
HAAFPYKWeLA9ZCe8qeZe1ae+sG1/HFjQt+n5NFg7OWirPr7rG9CXZ9WWAbgO0LhEglp7Ss8RJg80
UYEWKfOV5LlJ8N61spWlKVd4PJ6Fd6bEmwKE7B76U84QEHi25BDoVnjTD1EOWm0TXTJqdobusvMK
ZUmOEvV72oHko0EI2mxXQ3MTxsABGHeF1np1k/hS61FhynYFHC+ktGBtrUkBSpX59ZDgaQ8cHqLh
UgAqSbSiDAR84+KHUqTeiBC0roBj/XnAQQnCL7wcPeuHsBWfRSAGsNUNouAbM9pV2GWGGW/S9JEi
JqT2JMCclxHsUHGuk1eLIGduqsi1GaUuB62uBmKBoqZ+URUemkduCwAdGr0HO8QeW6+F2SfkDy32
EUlHxGNfyaAnl0SPnQnkH2kbX1dFF1Cqe0ONXlPafUsjHW8/3akG7LKs8CoZgWEETOpp54TShj7W
zu0YBAq5Bj76fM9N/TEj6fdEny5KVu2rqb9ue+usgClL9CdEJbdI2TomjFAhnxAlcYqS31MFBTfm
XQfe+ioGtEP1Q4wvPaCRCeJi+pCuuYkSPwEGT97eIJrvR0Aiym3uxZcy4U6bPquh7lD0oE+q6gM4
DI4owkTRSu8Z5qFeqQyWtJ3sBwWQjxnwYhFFmkYvVRUfceizOs/WQMLaoS7MjbX6fIhKpL/Q1o76
Iau6QKARd+CkQIi0InFRZS3mofctEAYz1gWAeQTX+n1uwHdoirVU4IgL8HnW38OxvgzRBBEzPagQ
kwA3C6IL6bll3fRahSiZ4SJms+oGBHMMzW8V7szGpAbu0ii/QtHYpu+lm4x0k0UDcGHLAEFw1yDh
PQUdDUuZZ2H1T/bolLFfjImvN8OZPZoXuRLCRCOOgdiQU09YlkW7sc0JlPHFeppTeIiKzSPMLHHD
2mHVad+7HtBf5Y2BDCkeTt3vUXxxmRTJJi6L7xYyL4ng26GdcxDofI761aCcIdDmgh3QaafvqZZ5
FE/BgLoWIxrdjN7FHhN1FQD5GamPOtCLfqOHeYA06ZqGcjMg6EMmYJZL2+9awPNUtm+RSxiaHgV7
DDI2TqJo7lik60jxJqApU8CSWTr4azNzF/PoKwr9VwoYywrtJxlsp0Wa1Za7EbFNhTWgNz8zkujK
1Lo9bb4jpHHN5bDpOuQzWo+ONmh2coQay4ADN5CUgG2sAfiRrSjUXZ8OeyVN7zno01M13nHWXahm
gSxItpaG5oJ7wgfa8iZpb3h0qp9tUWwKswtOrYl/KDGwZuDsxSu9hf4vgM8Gk2ECq6QGLyCBMtDA
/mPZDtGA81DCJdQQ6websyIzDyUOvm7FIKIh5wNsJUTXL5X4nqds/fkL+rfX8+LOFua3mYHFBAYZ
D1hheZSHFwQld1o6OUZ7n+NZ2m0RCJF7n0v9zfRYSF2YHhQ1m3xsax7MjEi2fi9kugK+gfO5lANo
8Dtrdxaj6gyKGUjJ9gFr9MgQB7+ICgzZDIMza4dJtjYUWNtSXCKf4VcKEBcH21f7/mI2ANIYfAYa
wA0muesaVMTiUeTofNDQFowiQlPuAAWKGu/44KMDR8lJAeqlS/0OOV84jcLR4VZUkYly5WcDdYVi
ZJue3YtrkdwKlTqDjSJb8BlS1UefMVzCDhyOIXcNNMegdtFX9W81Gp51WCdR68tadzQND4DSVcvG
PafiUjenwKIvSRZdxkp7Oe85pnb3RlR8U5DFNKboMm9tP7eL87ArAzvq72OmIufXX7W19r2MJtdS
rxkisEirD0ExTjetQry4k+tyDO/Hnn3LRXQ9wTVBmyfioZqbwxurTZRgNjCYpOVFRQMcH5AtFDA0
8CKhKTZ0TN3Pn9yiZPLXhnl7cgcX6+jJQQWGfETFDJblnkAnxvxGV4BiCBtwss46zPF0L7cIcK+g
e0P7hGX8W/xI1RDfmoNRKFoGRPS8fI+kt0gqG1yHdCSe2kQG9SbeJ4VxJspfsGb/Ua3XbVXg37J8
613Z179XDrZ6qeZCqnZ5qf8HK8HmPu1Poo+V7F7EPzZt/lg+H8cg59NeY5DGl7mmXLXxlAA1adlz
/OY1BKl+mR8bvBp7Dv/NhV9/RSAVQ/8yVy4RmyHzCKTxGQ7rz1owg32hwP+A064yxBk0aIv/IAZp
kPeLCEhTzAJBCYVvNaPL6EvYqSkuq1ptwxC+PPJRhT0qW30ERb3DTVPZHv47fDkaWbQ7/HX47vWY
t8+HL+u/TkESd/KSaW7mfbvY23XeLru82NHhb5ccNH2mmJuv/ibiTbbdpJM3NBxl04cD3+S8HfP2
3esxi+G8/Xz4ix1u+iBrKbtRgHh3EPZ2zmI4H553OObtwIP812t/NKTF7ckKZmNlS/g1Hz2GxWUP
N/bhMI9m93DQ4cSF/IMEUPCNyCOiAvB/Pe5w7nIZLG7vbYo+usxHt70QfLge5anhNDIzNkLw+gzg
uTUAjOJ6Trk5Kq+V7eH7w1cq0zLkO21Sn73+efi2rWKYiIJl/uFkiyHy5Rx+Ofz3+vnwE14uYaAT
+/HomDeBh+seTnn7DgQEjiUi7JW/7uvtsLdjX69He5vCY/jzRt7uu0NbLLDe5lEdrqOKWDncx+so
enUaSXB0n7PUvKfhdnmfiyk6XLGM8tlPgdQ3AYe/Xk9+FXE48TB8o4x+vP5CGNiNHXTMTCQ4nKCB
w/Iw2MOno5s+fH4b92HC3yQefmAp6m2aPOvWvBGoMRzB0Kw2NLo6/FcZOfNV0VVehDKn1+8EIOPW
fGIoipyPO/wAldntAIBw83YqMizZRYH03ttXh7/QK+missbct1H7S0qfkTvA/5S7o0MtrI0+GvN1
XsJkcROsDY+3E/FfLzJLzpJpCuKuUd2384gigeXGxvJILIkNAoL77OztMFDBdJdFi5K0P0d1+K0B
nGxqTuP52/dKL1+0NM23hwMO3+scWWMx2ni/z0M4fAdkjMRHFZLtvQmRwABdJWqJLNBfE4qK8XZL
jeTpcNbr+VI3z23EYd4kHP5C0XkLSqfLt3upy+ncqlpAAh7mZAxztPYMPNv8X/bOo7dya83af+UO
uwc0mMOwGU7OypoQkqqKOWf++u85KrddpfK1rocNfDBgQCXpUAx7c+93rfdZf34+wQaa09Jv85/c
RDX32cn/8bf9fBPfD2teb2LZGD9czfd/v97EaGiNw/uR30/jb2/in+fw543889/w+/14I9+/8X4j
S7n/T25kPn2/kdD/osC53sQMq9r+z6vyx03885iEo+TYRPpi+f5j71fhH93EqaPZYrqyToPrDWzC
Hm7hT0/T39zA92O+//j7TYzFOVn/OR7+vInfD/A+Cqm6FD88XO+j8P0Gvn/M+y//fANzlD5Pj6PC
S6U+XIm1xkZXMvO7flCMdTQVlfP+5VRoxhZGVGe/f5mkVYzXxXh6/4rwv+GEkWbz/pXcS+kNou73
nyRILr/LylUzG/1txOb+TlXzqxNJPb9/S539syZP+fH9d6s2jfFCZdY1gC6/0yqmhqKTte+f3FSz
4WRJaa7evxs3aujJqpAu339XMqtuEcKB9t6/O6RKuEIV+P18grj//XzevztZtfnD+YyWEL2fD62G
+d37+fh9gLeNr3Cgfj+f9++9/9P/ns/7F9fzMa/n8/6VMJpn5efz0a/n8/7N9/OxplbbvF+JRi0N
p41Gc/X+XV+aQk+8ng/m8+R7zf//7wM+6QhR2fn/+32AU7wVzb/+a/v1axrlwX//viFoftwRXD/g
+47AMn6Trv4g/RqXxZb/mrn0fUdg6b+h82qGRW+GKF0pnn/uCCTpN9x3GrQ8yqBkKZks4/93RyDJ
v6mIFga/YV0DDNCQ/8GOQP95Q6BbIu4HHEAYjUSgxGBTf95V5qMSiriDtGXQt/OmCgP2Bj3+M8WZ
2zw+T7iLbou8kh7LLo1qR+pV+pUCS6RuHIiRvx+EVNh29IpdarUPetdPa/NpUoZoF5hmKe34Gub4
CJgiGkX5RRDFASzqKFKiLTT/YU46NbIzjRq+kYwjDlhiKOwh8zEvSOk4P8Aor0NqpLXwNtD98WBp
fYWvNeisu9GXyZJU8O3eqb2UFVTr1ZC2qFwmXFqN6/4rK9p6on1qaCf6YWkBQWwI9DdLSLTlJI7F
fZ2WfmCbOfmfZJdIz0ngj9vOFMrOtlqzPYlZHc3LOuj8L32ZWYgVNF1Q80vn4kWkV+JLJE/NHhMc
EGVpFDFAGarlPwXNHN3ygfloQzkWD5I44kcM/f53vfwfjdD/6Zq2fkmjl/xfdld/fen+VXz71037
0kZNG739X9h3ayiv/368Ha4tU1/r/F/7l5qTfPmrAXf9hO8DjvLMb5S5LLj64g8WIEAwWIBQ7cHA
AA5gbP0x2mTxN0o7Bv3g+u/2oD8Gm6T+RtotLVzsu8m4wL3zT8YaAMSfZEdTwgBEohf/saW4ej2u
dc8fSjhJKhAWGkzysUdruQqBhKGu1Kpfd/Wb0haLcvjWk0WtppE7yM0hEY1DoCenhtJYKRa7Iiz2
UxUCJDEXmka4xwROP82dIZlWfdpRO9fvUpQ0U08W4nA7gtPsFByTGIkKQhUGxZut1pmUaJtY4UWp
5HXdk8GeapatFMgBiU9/Tn0OjAFZDNZALdgxqk5qfVP1lGK6sEaMc5J+44+x7cvwScV1N+QLzmYh
RbI7gfKky8xLm97WteCktrVb9rmDvVfDSZSQQ9VWQPJV2SVIvrM1S1lIQ7yt4tcoiunv2cTomflB
LaVNmfgniyK8rkSrEemi6fKra++5UTazj7RYIrVmr5JOC41ZIEtJeFsWBlHySqwtGw1TefM2Frkz
KpKrI1hFYY3k02/qrlvmGUreUDh6qjpDtlEJTjasVYrsWyqhE2gdikfh5fk5pXSv8U8JqJIZEEHf
bHFJ2iWiqoBsS7uvzYRx37WGaeulzF5GtUfhqJDNkxEYVydKa5th5DaSZiOo2Hny0rcD8ku81sV4
qWTFQpv9VW36XraLxkvhR2y4uhEmXro0hwbXxeAyfXmzSD7nVPlvSqN7hk5+ZxM6tdHTURLLjylq
IaKQi0vy0PS4ddVHMwKtNM2mHcyl1yfdF/KjmCubcGlIwlIgUtWex/TUFf42qfNzNjYFDuBqIWUl
S/9B9tJkuheIw4ZKT5aYIK5H2ZPbSrababAZLWvDkrZ1H2+mmaCRgSjRnmRuYdoWGbYvTNvZNmCN
rVDEMI3gJrPO45TthkxeqUO3Cov0toUQ1ocNlv1XK99jVF/VQUiCQnQWejIdzQdVQe6TDn7yKErr
uFojYziRQi9P2e1zTV9GV5EPZ6yXVziyoP+lA70VSTOu5sDXHUtDShtDJDAYRcdR720zBeObDp6P
tcrN6eTB8aF6nc7DQ3ffm1a3i8qUzmVSeWmfXPoepUnKpoWYZQuzK/dJqt6MM4mTZv3WxSIyHkJy
NUqPfjt6154uX5hvc5OidCJP6x/mvL8wuUnG1Y7yp27wPnloGBiJ3sbcqPwSthPm6hzQZSAeE243
7nvpGvIVUAsnQFa8ScxiX/nc7yTzCiwIslW+WJgC+oEHx5SOVYGzPaqw5tJnqMueZLxKw2kKEQOH
Y2RUsAhMu0+La1KPtY7K0h0jaC7KizQSK9cpi16/2qHLnZH3eBLBWgryyciBZAsMqNBP1oIefDGG
2E21bIkN37aSbjUGyTEp2gc5rK6yIbNXs+oiHIVyoZM4QI9ALLhpxjIBiX5WEiyM8i43CncC8qrX
mhdpuSslT4xNQqdWAc+ZLrV3NORsJnbaPHRAIYnO9QvsflPl4HF6bVVzVWRx5KhDeU5LkgVUue+c
0KJBIxyfRlM9RbUpuEPfbUSBiKKcy2VEjWLrRbIdEp+kL+1uoLKOdVzc5qT52J34pSw6r5l02xgu
4xh5lpStQ13YxLq+7vFslOm8UvTn3vLpOqKXww44m0yuGZjioSyasx8+SSjC/dzcixk2zqYBKd6f
lES3RYHEg+ouFKDZEHujjOKySTdzuG7IoJdS0xWVAJObaPdNuoZrelQq30kBmo1YBDpJuTP5WaWL
HLmERlE7uUlLuR/arV6uUqN4EuPQG3UsGZFXhKmnq+JBbBNnpHPEl3D+zfq3pHzo+2Y3Y163pyT2
AuG1LwK3aiRXrGJCc6MZVMqRBkpWNJANYnT00fHDZkVv7IXmNbsviLMwZ+aDm3xg79Ibi78fAT+v
VL8//4qsXNerBqX1jy9PVRzmuipC6djht9HEm9iM3ElghSrjUZ2Wf3+wn7XA7wfTaAKR4caxAL+W
5H98U+tJMsRk5SnHWEL9EjR7DFhC6tY/khy/Hwb5VcJS9R5z8kHTybWytNTMUo5BspmTi5+8Fn39
ieD4EUt5XXXQnYzpmXYkEPfvCZI/rDqC3NdrsKzKUd9Pm3nhL8svNKFCUl5Ejm5nX/JDSmDBbvpC
SoLbLtNlFH5y665X6+PU9eNfgCzy49UsfbWdC5mrKW6uHECExmWz/jzu6IOi/f1ywt7QkVUhmdHs
/vNxDC2vySQrlWO/mDycdsVBh3xprk33yjJOD9Oj4sh2ezdsx/wzcfCvHk/r6h+XcZpzna/f/+Eq
601kjTiwFOJUJy+DrTj4q2hPx1Gy1HfKpnDpHJQc5WnCv/oZqeYvj61ImmYiD0q/5BWWVq5mfZYr
R1kSbEm9q2g5aMVzV8ULVf3Mbi0pVyH8w+3kKNfwFgTsKyfz51OdxIaVzdwTkjC3l0FrNsFE85yR
ueX1tUtQQqzxTpCUU9vBxEGLHlG0K9oilVzcDlbPy50HzpxcdS7Olc+iKquZN6DPiPFClDIMW/jJ
TfpezPC2m3HhYvah+3+pKP5KKtirNQGIYEwnab0pmhIyULmgG/9N1ZvNNA5LDX8PTeuuEosXIRLv
K7PZt1UbIp2/KZFArwoLGZ7KgreYsOitapuQPpb0d1rSL3NzplfJWJu9tqk0QcLOJgMYLo+BnFe2
WEn3la+tq74+sEu/U1ISCAKrXjZlftEtgewz7aCKrNiBFeeYuGp/BdLzmzm3gWPNL1aQHuY2fq3j
SFqUcJGjq5mrnsxTU40r+gldgtB26SRli95Itxqqdjdq91OzScfUCVILoGsmXrpxcgqtgkMsubVc
bqq8dRTcKPKMP7qJiFiLutumOtZi4Abh5NJEaoshgdxJilMsdjS9XXYI131+k5r3eZluYmv0hlG/
aHJhsuhjjq3k8qHokztfBAdmpacRfH5pyrmTz6GjCf79ENYvuqQ6etW4g2ZcDHj+g15DXw5Z42pu
7adupuSeVfISt7LV30/R10njl6eQBRFkCtGkueLD3CmjYrZlOLZHBd0xmg/dfP/3B/hIELpOnCYJ
fuoVXiEb0sfn3OzzoffLuj2a+36nuMGm9MKDb9f/UQSJ+hevHARjdqEWuBCoHx/OR6vRV3zFnI/Y
zNa1YouFv9OL+iaQRifSVkPc7nq/opUPKcDEAyAAw5blpTRtzGHnYwzcsPs9ZnrHjmFyM1/wYmVY
xVV6z1orjm9iYaI1vloMwYl67tZoBpjZoM+HmCg+BWQRgDe9Gb+GJhzGMLj32akQ8+PVRemWk7Ia
04C7CKQ5XNNu+slL6i9u5k8nz/b8x9kT0bwQ9VnDzyePdh7fWOHNJzfz1703GJRrmCouCgoE4odC
V5er5TAKsnXkSnmzSxLQq+W8FWsm5g309E9eB8qvJ0TTPxmQGreUttGPC4hCpcU5YnlxrDTUIN3c
0kDvWa3ghhIGzSBdGGHsVPLoJOl9bHzRop3Y3udJfypN2B49i3t6LMz0hlb0fV8UDg1xTBfSOp1z
/IG4OfHY5rq5LKVi2WulM1+3AuW8SQTo7IqdBrd18MmAo53tlyEHFYLwDpkyBn6xj+84+jd9Uc8K
69hSJdT9JwXTvBR9EXOZzL1dkrarSMmcgUbxUqE1nWaDIIJoHH4NBtlWTea58dZSA7a1O42u1IJ8
hWKOXKUY1jAddo3UuhaVQhxSgDFwXuW59JZmuLDNGHABXDuwGs3wLTJE26gTIifKJyUb3hq/PSYB
FQrlYWikpRmtsnE4VARLzvrFsjq7qrRTqd1XYcrrYx/Pmov5cqmycZiGdiX6X301dv38GOpLKQTu
aDROKfVuHZfLROkdFJl1G5pOZs1OXxrrOAfOEhh2Yxnr1kpWcgtqopPI1EY38wvoM775IpfN61AE
y5DGHFUQL6rRndrSuPTZcNCszm0MrDvddqTffUiPA8aqsGq2WhPRk0lZoLsGolkwZejImUiIHMe1
NZquFh101IqIlrE2em6NcKUa9XL2H/IpcjTjpfWZzKNj0UEfwLkVl5u+Kw90CLtxefn7EaX9OmGx
OhYt/PPXjD7jYyqgnMxdrUhpcCrivVSayzlK3SjHFD+3O3GY7ie6e2PBd8N5G02HGXdzUosuTuhd
atBTNsBpySjX4lsuVQNPLgx4LNc8RXi4ZjdMkJGoq4zBV705J/lRFSa76m91+VudhI4fm3acT7Zg
LAzudZLTxHYIx8AzhNXADZb67qhmihsOQJ5HdWmmrWOaz020FqMnXcm2YaFQm4FALw97Q6zPyvSp
n/CXOQAjH0bRa5unZLE6u05JPywJNSgNZaHGyWmWL3l2iZUWrIr8TRnqTdK3qyu/xw8fDP82jw5B
lDrd/NoLtzH9WKafb+MErhfNVn5Bz7awDdKb0Lzk1OaK+Tx2d9o4b0MKaM1EX0BzzNk8dkW3itO1
Jb/4qiOa32SToJktGuJUaru5LLdDMfBWH5lIIienlyCJjtcHbRpD2g5Vtw7XY3HyVYts60yhlAA6
Zk4+w/9qf3FZFCxNKB9X3+kvKbU8NXqqCHJ6Kq07OcOWyMpDyOs3U0dxNwbBFafutdJzd/IfJ19k
+QBFYoJD6kOfyzovHtS1MOcbJddcNb6f5F2ovAYG/A2jcxSeCdlPnKq/ur5fjJatenS8dj4YjebN
9Vumn5L8WTRfsm5riKortvAPh95rAa0N86VlwVcP5deahuncasAwGEzX03PYENAoyNs+g9FoSo/1
2B/qSdpkqvLZsuOXWVbCPsb+hSBsIjfJnfr5sTEDU5ZiiG4ndTkInuxdo5kgEtCyTVfmN9lFfD0I
KiB69TNi168rng+H/vAaNjuL4dnPxalf9K7oEQexgg9wYy1JT12oh7+fQD74KdmucTS8jHTEXo1v
TCY/nyjlD7kEX1Gc5s6OXkY3dLLndlU9st2ePVoD1p8FMUnv/rafFo0ckjZgDS487D1cdT8fMq6t
RBAkNT/BCKO9QkvOM/z7XiEYpsFirs+628SbQqTNQ6aAW+zQV3ctfppUXxXt/SD0e1k4hYpmI4Dj
I/FpKDlH8rEWCodZxBazwEsMfos3YlTPWKm7lzBPrY3Z+1/aOr7VW57CSb/peL7iMqAoJ7MDUSgM
meY6yx4tcdWSdSyLxjNhIOuU6JpCYTVQbsny9SzKvkKDv0C/tK26kP2bsqycQVqrNWCOuN/F6VNM
obeofZv6liOwPci7vZqcDGtfaKeJwnN8KNINjab8EEWU+STWzxS0ln7V7rSmWKij/FRJ2ouoHKLi
Na7PiTpcr87Mu4WKINb+ONO/BOYa099tE1OipQ3DLkOVDr3ZC8j3inLhrFvN0ZiJd/QzlLzSKJ1K
2kZDuCjLSw0xrYgxzQ4brbqroUk047ehvs0IginkbzkeJKNHOejgK0T3jRlBPYzYU4YeuwEnVKmQ
gOG4scppUWbdIpNI9bYkz0CSpEjKi+6OV4zcPBTqsZL2bX43E0Hd5miTMCL0fplMJjZjXdyIjen4
/tMYGmAb6rWeZq/gsFxTbR3RuFeF6qznwxHG/XrwezeWQYBl5sakBVQujrPW0VaDKT4S7YEtm782
E1ZFSqrse3FZ0OECRMUuzZicjfAGMgDV/1ehhnzVdRttZvUASaqJei7dsJJ79aL38wKYmPvJILs+
0T8/8UhNNBXDGTT+YpCZiSyxgFDrk7jRFsYD1Wv7GmVR3Xwe2/hLmecqYxPvxnaMN5/4EfjXt6kB
tmiumbjqNbIQZR5hWS8/CzCV3jGnv5zTDwe6vmF+eLEKUjMJ7IDrk8UTVWQ869NbQilb01O7rR9H
2KRtP7rCGO40/V5LCHMVRSQ1mqcHiAx6t1ZCa5Vo0yrFcQ5Rx7YQkSa0slb3bTW4tuL1DHleySXR
6dbWKntchhpmelBhZebgJ3mKRPNUhbkjEUEiZg55IXZV0GPjX+KQEKLqNpLh7dSxk9NjFAj3efxs
dbxQh5PKU4vS1VRfaGaaZhbCpnmEULjqabIx/S+oznYyPfY+kB7jJa5MjwxZnlQZENhE+NFk2CHb
bbW+18Z2U1oGsvajysib5Vu1fg4GZK+pX0eCsS/VyFUTw6ngL6XW06AvGsS5pJ5cORE9iHCLWvEX
vQgXv31rh+c8vS+FR3HahbO+bxq4HyxWIu2tb/rJkeZHpdhW05dJ0T29sO5HhVqPJDsAwhyWnVS7
LNrTWXvQiahmX8cgclPkPH9ZKPlCY4dimpOd1TozYOBNgXqXd/1mSBRXCgmojEacLJPd5vMuitiW
FbSjBCGjq/VXSZsdWO1Q1ck3YVXvIXg5tHutpPa+L3Z6eZiFe5UaSGgU9Gt+QQCyNSgJlbHQICUV
qbG0puyTPd5nj/uH93SnCnMmSzyF6jJYdUtaepbhqv48qfHX9YClsWWVMWYyusi9/vlpz3Wtikn3
orXiJl9foV5e4KGCucgSayx6VDRjL13q3t9PHH91dmyYr/U9bCq/FPm6lgpfYZn1KV0HK2llea2n
Lj4/u1/HsiyihlOVZsWDdfOjI30kCgrNUupPFY1atX7xp53o32TmU5lou1LrPXmuaJJDw7BntDua
cndsszpbDJKzYAT30WTQ0q6c5rjZdohdNJDd0RLnjRp762sJo7kJ/C947GnEO1fDt2DIVqb1nDcp
7ZoNg/2+T1/jkc7PBA/MwN77OcxrR+3npVDcj/UJ5f12Do6lqZwK/eusPTTN2yzLiwSH3t9f8vfW
n5/mNa4Frh5DxnKga+S2/nynR96MnTmjCvWLcRfcaO7g6BtjNa7EdeuJrnBBtHHkBabZ42f4mnf8
yN8d+8PSr8qE2hx8jl0TeoTucRussKt6gMdLqODCnstxpqd4lW5oE14U/0ES0q/le2oL8HPYGBgS
FJeP5YVirMMYaOZwuvbxlGbrGf41sxnIT24otEXFd8z5x06+6efjWAxOE/S7QaxcMJSrtLCWgu8v
cjw4hAF9Up76dWF8/dPomVBUuBSAfj+MwYC0idn3leEUEZctzdAgEaaNYR354U3UUTTW55duUr1W
j89yGx4SK/pkPL7LND/fIHYEyF9AZAx8Y++r6R9eeqkZGr02TsOpKuGXEvYjAWKolL1l1BBfmP21
6phI21TUF5S69rPof4uNEoVPczuYTKpWuCNeBDOlEzeqFDebcR3MmVv1Jbbkz7KH30kdH/5cg4Gt
08sGbZXF/s/PcjgZSsbUNZ7Qhrl3wPKoUEg17JKgohP8SxGBExyaow/Iow2VjS6fhfakpw8+nmg5
lTZSiWRJx1raPQQK4bR40v36K+OfPlVKLH0f7cY2/PLJEPxF25BB/vzwZ1+//8NVDsxMV8BKjad4
XazGhVWQ/hG7kOoDe3RM+5qnpC4QyfbR4vch+I/MXP9ZT9X/NcS2xlX89wYv6LTJX5q6+K3vpi6B
5/03BUekSIq1hi5r8q3vNkqBzdxvFCVNNFoamq50pz+cXYL5G9ANJE/wzKC5NHS5P6xdgiz9xgpS
hsqtykhcSL3/xNtlfmjrpGhPfQfgGIBtLH70WX3YWSpWXWe5JjY3mi1v/MYOd2xvWifDf5gtqyxi
Refp++BVXDJUQ0gyt7Nl99S8kgUd/IVmR9/gCzba9Xv+S945+p3EzjB1pkTySrhp8ypcW3AyEW5H
ckt8RlHpDBvzXFMZwYrlJuaNKHoqdRA9sSXFowKip56cutM5eYham8oG0LuW9aCtPuvneMeeNt2B
W013s2RHvtN8my7BPfvftF5ZildNeMZcPiJlp3umv7ubbAUS6t5adeoi4Kw0up/t+JrprLyVj2a8
h89JfJ2cb+CwSetIXBq6B7OAnRzknlxDv7J71UvsZhvfaWucSMM5BxfnTZtxoe9N5FFzLy4j1DHX
WAuCXW3l85guhJV66V7BR+sXCdOJLVVuFzupk7n+NiLXTOk8yMMmO2AveNWY2mrO3wVlLCwSFi2L
YSV9HVYKf2pNrM5TJdpNDvXOptRuUTxyELvSYnFl4MZwI9z2aR4XqcVJYy+L7oWbrrbVfULDM7fr
Md/FcDwVJ/c3+To+BRcreOnitbqxeGmi5ZnL2jW9xlMNF2HKP3eeigHEzulEZwm+5p/na9rettc8
MV2ZnLRsQxnw5WXZ7GWnfJK5e7LNJwGxVlSnwsTTeVW7mG/V+Q4amKie8adiuh8b3jtea34xx7XU
LNPwFHMhdj0evYk2RprWHSW4t0iD86/cD9l4EJByaK11IVq7wmtZe8PX4KxddNObCVnAUFGNVBGd
cKGDHyw3pYREsej287o+0gaurOZoQXyr76onBUoUMaivFKJ9t3cSLD8OPRKD6RX7lq5jaAAAqWD/
Wa/WIRlhqzrCITrz+cGmGW7jY/zmr7XX9Jjtdc3hcBlsYpeu5m3RueMDdqD2lf0PP1/tw2SwQxPB
pkPwZFVyDYHOH3xYQTfJ6Ohrc4cHZ5tX3rjKF9Ph+u1gTxe95CR3pmDzaeFGOJi39UOl2nxGSBAP
MFn+cF912V3ND1wGDw53WLrxsbzBNpdsxAHw8Zq/XNdcKq0sSKjIU7Yf1jWskgQHnsM3DbrPiEpr
yISLt3BkqiWr88IZKy866xQV57eMPg6Io2ctWkTKNteOKhBx/1YWHw1rIQLaEqJFF4DfEi/p+3ET
t38Nj2awjs7pcSzdAGHnhg8Epa6sylPuKtNu4IQoEAluvpgfko1AkMq4DbzqHJPWFC64VyHFCbsc
FjgQhzvFrW9zt3AiuA+bbJOci71wwCot2fz8Pr/JrYW2jc7WVtlmS2OfOcq2OVRnv7rrefFiCOy9
9EZSVyZ2t2WyTWGuLKLkBEb0wV8nz/4aT2CLQ0tadKorj0sLeIKwFG94vtzebpaBFz4kX8uH5qn1
tA1E35VxyfbWIVjGoQM2xHJZDNQvKFvutdg5OtUOgHyVOuJbgq0Urd6LvoLLWcevADQDlOVV79T3
dW2XsNg3aEzyUUA3JBhQOwR7K7D93Zh5/SZLIUfY2SP/k84I7yi46UMar6brbySW3Wp2jkjFXp9S
DdQUXGt7mWktsfZpQ8wYvC98bPZ8IAvrsYo4Vu6f9NpjpIQHPG4MGnVRNjs9uOiuceBaF+AwN/BD
G2MlwdWJNxm1RaV0MHLO+ReDybheJcFLTutT6Z+01O2byCnwwGvNBSKsk07PbbCvst4WVY+3Rip4
VrBPywjj5UNdfpWjiwJdxXrt01VhfInD66LcEN2qXZUqnE/VzkeqxOFLxbLqMIT2sM4DuHxHP75E
pPwYlyk4xNIqz2+iyCMnrkqZT2enBn8zLyzx2ZTdXF+UqIryskHlC5YA+KlrmIQXXSk02tdIfEj7
XT2R9AhBdlFEboLJBs3vkDyC9WE7j1AFutP4iueSY078cr+MV/KiOaYrSgTgmPV50UILvZ2yxfw8
3La8EtAvgJIxp5fn4mnYzXQA2bK9QZ9oz9U6cPBPyCuUkyP/Iu3DZ11d9ft0FYCcT4ASeNPKJ/xh
mVAJIujAFh/Gu/kuf9a32P7j5zbhc+UHcxsdceVLfFzFa8SetuVZWA837d20Mh8CJu7cAVJeF5iN
yeZtHqgJr0on3mskoR3kVX4nv6qX+o7+JFgZAsrkeYzve+RF4RLnFxzTSDCF4+erGkY5b0E9duZT
gMbcbcUMqKqjTpfuITwHOXTWs/YlplRF9mnsCCuBBrtgJZeeyty6bBQCoLEi2vk+PweLeJk8ZJAc
9E381eczY7cpNwaFHvVgKusBB/NaWMR7P0PEcKkjs5OtugNvOhb32nKOlx1RgOOS8ki3VU7mhS4L
66Q/lHeWAbK7Av/4TXmq9E3n5LuE3WVF8Pu1NcLp32AuuDDGMxt6hJssAhc84UHdT9voIbybSxv4
RCB+suFS1Q/hGtf1FKQx9g4i5UTZ+MhTxYFqBARsiMzGLBpa6K3VuvM9SZzd2FSdcNKdgXRwNtIL
jEF546age2QyJCaI9e41yjo4Q8kwiJ0dXsgJ9KuLn3tB5DDeunAPw5xSne9EGX7y1yvkUlF3dXon
RTiWNgosfeXW1B+FK6xevTVBYxvBbkAMHodTyfSpTLwg3WRVHRjfQWOX4xZ7TA+sZ7KJmDQdXslb
LPrlkjwo6o4LeRmpSzqsSTaXz9k9hbDJi3mtQon6StlSHV2ZBQykQeTxx+Rb/yjCCXdYM4jMHG8z
tHwkUnDCe1LSCa9FHeYUkbWY5sUIww6drNh5zGoX5nvo0HYjlfastYcAH0GZOGm3BUaLuQJMlTo6
TX800/tWcMLstsHgId5pwq1lYh1yqhHjyGsrLsSEp9NVDG468bngu5HsVfUG/koIsUg7WSYLDd2p
rHGVEofOKCbrjKqwY+Rs0VZ1c+MjxLWAj+PhGxJ9U7wEUWwHwbouVuWD/gXWvo2+5kU0IUjdV1Xg
JBJyOqRuKWPoBQSfM8NQ1u9BnFHZpeMgoBvSZ40Q7Soeiy6+y+6+10TibRO60nJ2FGdczsQ2M7uj
ZhjaJk7OCQfyhzOOsTrZQ1N+FNe8n1J1KSp2ozvz1kr3M1vNYSGgdBlPZnOmVOVopFvGHvYypy/W
xLuxRBGOR+YNwFsAe9zA42lahrf+s7VicS03B4alpZMuxu1fKCwobWknkd0Y3PndXgS/KrrpvL6e
dim+zvGtWCsrCPZrouKEklAnexQdtVtZd9q5bg75sMv6h2RniF74jVeI1EM4o0zq1PSWpt+i4KJF
Z3MKHD1aCsEiwCDRRTxuB32HCBpFmVMGtd2XDtESwHJ8SFJZvYLlXObLBHxUdlcolALE01NQHi04
mnGcLyrUIz/wcHhJCKliRfOGBm68vCt1iuQajz8ctoa9ABN+o+1E6zmuL5FxDJRXIwyYhydbxbXW
XiDt19WuzO7F4XFIrMXIinEICXlVEru1JB5Vyc55Rns01eZZrNgnzJ7GYqxw8LVpIW/EZDmaXjiu
u//H2ZntNqq1afiKLDGDTxkNnu3YTnKC4gyMBgwYg6++H6p/qatS3RWpD7b23pVKTJjWt95R16nI
C90HkuMmWohZZcdDEDN7J2sh2yaqd0tcQtZi4u2tpjXHQd1WCOV66V8AllOKSAGLkB+ks4lwrLt5
2qwxlcbJJuqOaUzlh5lXr2nnDPGazpaG+QiqYBJviJqfyPg8tMDIl4VyQjNlDznJWm50JdsMoeFa
imtHmirky52TG5M6YW2l4mF6CRXdKiSRXZd7Cee3cbW7If28upjrozsUXcy7CfsILyM3lGZRKtqQ
P5eURjwzYzgoFjlOs3sZGKxYrFfXx656PGMuNqPua7pJe6svF31+Brcyk2FX3kQXtTqR/vfpD9GP
vzIX/wfK+bW1xXLAk6tRIyXxH39iIkNHNYBeGo99vmDH89E9EXBGN4L6sJmZJ8e4NbtztGVuayx1
lfh4ISxVwUdg4ShUQns4558P4spBUDa/4QSb/z6EP/J4/yS3/j6yb0TQQyeBPG414gH2hN7lqNAl
W4me1Yeb6KbOWAwFoOH7sW6Kya7EqMzmJSLMqrSnDjq5TfTSe6QhVlc24N5wSl+pXOi96k0VfG7m
YR+9aDw0LB4nQvQMnaizH9a5XxqQf53bb5DvY4K//9or/AZX1B4fcXIgYqwkp0+3i2Z7Kz22BsQs
ooW9IsvgpTPdoZ9luyFbU52sQHsURWTuZfqhv14X06/caZf54GlswQx6qm+betc8UUIFg5oZvkb6
2helcpv+eN0YZ+GsnItPeiwJ/0pOw+7fV0f+k7j4++p8g5QxjErJrSQ2UunsPN6FohdNSNNfRPlH
nL7keqCkqwsTj+z01Tva0hWDvhXtRwMFWL/VL8U7z687tH6N4epV+BAJBmEHYd3oFSB1kaXAGqrT
v48a8y2385+XBIAYYy61PQgF/rLEXvHDpbgrpjvt9UJAwR6pGNc9pekogH/4NA7VJ3H5Qctav4SS
iqXPNHstwnWqIvyKlg9btu/anMUbgCecrkr4dBXA4QvINg7XBn2foDvEmMSh2Q8uLTW18snyYXwl
D2uSubWvz6oY9MVETyC7OntGJ10gewGMKTV8OM5dXKr1toi9qnx9SLaAsKef0RbFh2PCQPpV2Qqe
uBfpYfW1LeEFcYfGrVzpMMWXUjotLT2SbcSWjDwc25dd3RmSdtpX/C5F657E6MgKq3nU1p4SWSj6
+iccdA02eiQ19nCokfyyL2af/hG/q+f2Q0b6ZoyIhWirZ2aSZNuAI0Dn3ExUFEnlxdeZPKeALJk/
ZhpNMPiqOpPX9Tp6nbSMZuNo0fNmJ1bvYUmOYDjKgU8bMARpfDA0I06Y6qX5LLdAI+ITC0G9v4I9
3Uz2no6IuudXv67qUKP4haDMFecIV56Ykg+5Shq/nxJ1yoh4yqfbVvOmdJOF6XFcicPE0/qANwcW
Pd1E6HHUXgqub+qFH+Luwmo05cG0KLpi1asNVycO+2bnnXsVXfxVLIl02xGOLKRmS2D38+Mc9h7l
4s1c8tsTh42e7bGtzxHuChx4r9lrdpD8DKPgjmxYQtSfWnVJFhNW5p5HfU8GZnxWX4cSYGom3C11
mZ6qPZs0ib/+ljZW+Xx7vtzR0/t94YurgdZKHx8aZi60/xcTnxc/AvxFPyhPbDc59Bei3Qskjad3
0ZsaLvnupZWHcxlI5jhZ3qNZfNJ0x/jQ8Efjp4ReyrggUL9mKoy/sopZMGRNNR+CJb3nU1tC+gBm
mZDAbRoieijyZ9n6I0txGzbmecDzGqNDR0rFPcEqBiiSOO3VZYemXCw2qZd41UwO/asxzLUUMYYz
EV6H0C92Pbn1dsxQXthTkkDZBk/9eqxVMwtn4tdeuGavPEl9sbfLhsBReu/MvNtJpnaqhTWHZJhv
wwPYw50QKJo4abV5gIla+avW+g/N0o/G++gmJZKRwd56XF1sapOv63XWoiaDsC/suxGULwZ7ycss
H+yKbeeifEK8fzWFszp1LoI7eVg6sZY228Sau/SsH9s3irdG5yTpsQzFTv46rVw+E+asJ5bSHcMp
x+rZMiVf1VQ5PVPHuFhXAN4Vsrs69wRANDshstOUSSRlS+0Ns2nFhXxBgtCSOWImbnmeHsVj3VuC
ZJUTtHKYVm25W6NPqnk1lbQAWKhD6xhdZL9NKr+RHHbL6OQ6Du9OF8W+3IcOO0Q6SlRjoQ5e6DAz
JVf2dSr3Mzk9n1F90uIXmTTSux8bKMsTrPsogMLEubKKXBqr672xWSXmhIlOEQXyE7PYYzmgUbck
zrNk1r3XDPZko/2wpHwTybOkQEbrjCHYB0ZmWvq2pAyVWNBlo2b7VraAaUWbk/Rxs1LJHHdKDpjc
lpmEB035bHjhPbyyB39HUU6gpRsdakcZXBkREZrJp5t7W/QUiNzM9jMvLQXrI4M5vepvWCd5OQJF
TF+uJ7D8Vv5h2Vf+WmO+/R7f2DEUSfEUo1K2J1DbKXsbEqxLdmx3motDa9SdGwzz43ROy95tGadm
AsYH/7TmgSg7K8K3zOqTWzJQFdKok+q1K+TOV+SybIvXzC7tA5uGdaVsCj/g9ucS9W9c9d9X4htR
1j6IvR10Kdt374BTWjB1ZWzJld2QPTXv5qjcrPoNjTqZcAa2FFsGUV78e6n+xsr+5xhIrhCwS/zS
k/45mPYXMiaSsMv2zVfrl9vkU/qI4/E88bIYZmry0yAsfZ8Mxqv22+d9u/v0bKpR28PnQa10djTL
guk+Og5Wuomtq3U54PoRB+v23g+O6CDkY9GxErv84TBG9uzPAeXbYXy7eVL4p5TM44zPvhyRIYrr
zEYOM2/fkQeKe2lVLJhLdHfcemp2dS5s7fXxDNXjk100S/faJmR97Bcq7crdDIQlkIPiSD7X0M2a
KADCvVnh+xUMYdEf9cEZFs0HUSAG+fzjBIx9KFlDyp7/fTXHUJN//lrf7qiuFNK6mnJ2oyPm+TJc
dWA3wrJ9zt5AZercbW8jnXYxLJz6ccDq5ZKMDigruDeu+cuU2X/q9Bfyi+lO3RRYPMaeJT+GW0o+
VZpIQhCPeSnNwT2osn6WSrc4XZGIVCa3DYVfZp3OCuPXs/UckieCVvD9+tIdKthn05gCe1tTUnAp
CXBKwLVmH2uni2QJqj8F4kGm0VlsozPBbYSTMvXLh/s4Ds+Y1S4MLZZk05Jm43rXF9L2qpsMl/8+
g/K4Wfhjcv12Y3wz5l2RL0TT7pLvMxSIF69CCMa2tx72xTDXp8w5FhhJaFWMzR/A3QUzd263+kvW
YgpzKMPrixlfRFvVvNP0VrbOPfbCmHkMERYILcvw7Eqjaz2/C4d/H/vfeN+fxz791k9R1VdjYsgZ
A9CUCDoTm1u1UmOwr/AwwWaSh/64+2m1QCoWtF4NDhWynejlInt6P818jRe7031GwEHh/gauYIor
Si5N2ZHm16nbwvwkbs3giQvFiuzwJ4+r+L++0v/n5TAdv/6bckBGPWN0GrcvRalBAWfU6ma0GI+q
8i7iD2oQ8YdLPR1fVb99Wp3fetKBOF0PQoNHyBHsLNB8/cBu/LFCruPI7ART799XSfr7l5QkqqQF
TKYo0gTj2xvwquLbuSUheQODk1FEeLfvTqO5OD/u2njfMO8MVLTY0nVL2EKuMczkqtkd0J04lfbD
+/9X4O4f9/uvmhi0Y8avYJXvnHuPpyuRy6u0qyKkUqHXEeROgvGEplnuIGCkhoyAqVPm1qhgLzJH
B1aSI9BMl6K0nzxfvxQ4/zqcb9ek4WCKDE3grrUxWW8aT2MWUTYjqijNZWVVDD+LA/+U6bEEjqeA
gCkFlYOmIGP48z4gwFW/R0ks7VI/3xhv8im8W+28JSFVBEDtrVFIH0JpH6CCqsymrKH76Vb86RC+
v7dpjArRako7xUtmKRtZCfLcFTq/NVtn4j2WqGOVGQkGPAeVXShows2f5Gt/D4bjeVApDsJpg8xZ
+YZRKZScT4mikHbIDXq3xE3QWMJnbFPS0C2jzIG5FiuH7PU0WzaRTy2SJLsXZc82SqQyyrixFSWW
YUg3V4yUXopeiX2G6qqX09SYp7Gf2PQly4k4vwLv5W8qbt/LrLWp6thJpf2fCOb/s2nq7/Hq2+/z
DdlSksclqlAr7zqCnmumPiqZUatn7E7wlmN2gf5X3YdmivRdjdpyk2pG/6fTKgrK+EF/3NQqLhgC
Cqi10ww0cN/WlO760O79tIz3lOAWMSp4O7oSTG9WT9KBPRjr8bFeyOvJWgvuQXOxu+fCr/xJ5PR2
x0vZzBpX2ap242DOyT8wT5THbhFujYujg3iCZdnljreXF3r5+Nd7mW5d5/Im7/FsDSZERo/1NoeU
JFuIWAu3QcW+hklAKhA7isf5F73Bm+zpgnUKl13ms/he+HcLhnqW7HL/HlBToUeEOHT2fTBJrBjK
D1wVj+gt5+W8Ltogi5bRLo0QrYdO5wL2bpMZrRzWYJGnIXrScrBoWHFbm0pemle25RcKmC88BW7/
jrbDloJ0MzAF+sP2HkDhaNPTZc4p8bnb/XJH6Vm/vn3dHWV7nXM489TXF/0zcphboCMx033ENuUR
Vg9i2768PXeuCEwETaQvqnclIELnYd8cgCLxZmZvlO2StIMqgsreRXPEZIDy/K6a4nNR2/fCE3Kz
WSW7hztxoYoMf/w97o7qGp4UNFwVsA2r6IDFfUOb577o/hLfBHi/+NWT2fSZRJJYdbgageTxGK2y
VerHF+uygrUKZAZfbGHA/AJcRGfqaxogcWskO/09JlvBx6Zm4UN5UjzaQ/XBLY8Pe1ghmWng0AN+
CPjJMX0C5SIPKbIfT+oMhid9nk5n7UcKQDsmU9jyjngThDD1Y4FZ5pLbWe6VyEs+GdKwUmQBxfZc
7dnFIXIgYwZmzGMET4FRg2wn2gyEqDiS+dXhcDEWqSKfb6mtmS2jrT6frK6BvCgDeZwpEGB0+8Z7
zBAAB+Ur6gGgp7tXf4B4eTSsZMvbIZTn+Zo0pHw/2U3dBt2CeXm9bdM9X3rJ18UZIcjFE+eaZoHA
Q4pBYaQQL05yKD+VDX4iXkA9NR4OX7NCW4c4Gv1VDOBmConh6LBqru7oK5QiswwzwgEQhowc1Bk3
Xk988sQCTJJxyInW5ZMfXu2vnyDuRefW/ElpiWe0Otqm98mLTVHUjH8G5QdDx5wLggYIROgL6hpo
sQetHWf5tin2QOLZ9vqps5GPya5iXoY2A7FwhoOhABOACI2sYQuBc7q8XmaJU/O9hW9EM3k3Da3H
STQj5wattyDRCu3Qg4WGQE6Io9doDiEgWvzmlbqmGkdUl0YLWm1fAsizA7SUwr97a0dcf3aoZt25
VNDYFKMOBxNkpfiq4rOUXdNj3EF/ksalyE7+2CVW9VXJM7KFJXGuQs10kJFgXNnWGOsoZqVxfPCs
cxEwl3ZnqF4IlygKuPx+FDnhy8RCwyFZDcE2Zy7l8CHdzWm0BlACWXcfAUgYbbaYwRiL9WIF5ldU
zvU5PQ6b/C0+3u9mPq+/oglIvVuHlKWgk54pN0fbCxVnAnDvi1im2ws8nLAh75AxqFlPUbF4ujf5
qiYbA81U6Qtsz242IgsbTsKjU2jJEuVe3XR/8UZas3fYaCxEC7UCaCJ+WUt2iCP3rp0pLbqANg5M
KhywBmWw6ZZAbol1t2WLC3y326PwpAa8r+x0dlH4s2HxsEa3QObmB77LbHeIj3b/TYSgpXKyFyQW
oXEWLSF28EVPRL9oXQjUxMJyJSA7bz+HJ0nCZkNJHU0gpnzHxpTtGs2HfL20ftJ54rLasRv1ZF40
TuQi3OBXbq3+IGsAFm75QghcyBtjmR86KcDQcZlhyeowVvPgB+oGUEz9ijaDn5C45FS92Y3JkD5N
l9cPMvOCrnDkt1izGeMbwkXYpzZP2TsilyOMvPrVraqVgjZdt3mJLuO5blE1bTOPNlbIDlkw6bl+
04Mc1Msu92TQGS6EKh5X0MsLHseUJ/+JOJxqBdS4owTKToPHIaMYqLK1jGogk03m/OorM/aH+ay2
cjA918AotAi5JqnDznjfv5F2aede4VB96YD69+astMsFAgIbSzSnRTtF7+0OpNeJP+FDrwsUN1aB
fJKzaCEcaXyqlQ6SYEb7UT1joO02u898p80ra/KCNGU4DX6qW8apWqGSrlxGS/1md8g9T6U7sbUd
d0PEb9TuapJWkHqo1mVDLta+ebq4cNdWuNQOONfCnTCLIGKjETsKndiXVi2fpU0L83ouaeBb9ksa
JW/811Y84Lux1ScVyobrHtoTZupVZOHI2bJwymb8eVlH3EiIrmbJOg7Gs8A32PdTsu5XaWCg8wTS
bFkVld313B1ufhG0n1O/CcKV5lTLaqyUNss9qek3Av1ijgHlevx5kxxSA2JmuYc98ruYone4BFvS
sUoL20fAGX4ccyfdIoTJLTRz7zjJye/zoqPuV8uclx7I1NNtLc1v8+xUL6uDuqmX95l8aA+En5L4
NrnP+Gbx5bLWZqlTnlGVYsknR+aADIb0lWW1TFeGOx28go/QXpN9HTTUNHE94AYBdaulMhdasyzM
Kfvnp44FPLT5vBPBXUCx0mQeg0jHaI/82wPk1LpWpnGebCazlPcrKPbnACghAGTzZCW8iVn9Mgc5
AdBuIVFuakLND2duXG7X/q0C1EMw8l4F5b7wgAJZmMl7WRqTOUT7FlfUQ5g/bst/bwDFv0CacRyU
SMTUMRQSbvFtlyukGUnFZRrva1uwVJd9n9P6mJ+WCm+I8V4Y3z8/RzsZRG3+L3OoIRGOgmJ7SnLG
nxsdUSnHQC51uqvtyV7uXZ3dPpw/W18uONBWzj1lrO5b/pcoRG0bLoVtc9Q85RUwyThc33STYe+p
d4kvoc1rcO68GnlHj+MYaMnbUJsEVxuvvVv4A8V5iP8Hp/Nh4m2818/02VLb54DQqu/5AsRzcKI5
r33Zun7pmxtkPPOaxMREY1x0pLXcMQKBu9m6H29OdtQCda0+S9vK19ePwaWDe5wWWUbxYCAiQl+M
uOq5G1xjeuKL0IF541BV19aztLbT2m++OOTrBcWB8qp4Y1FgEK2K0kSvVZryXr4x/3XP5Ff4N2fw
op3kyX6yGj3KcAELjU05MHdpTmdIL8K3+Ck61gMabjuukZU/njlXjOpkypoM1nq5xjQHG8kI/8So
T9sOUyZKDiuaG4Fu1pjDe1t3JQvLMEpK6+FfTZKv6eu4vuBvhiyUgttKsLpn7vvCgSsYc7hIJxp/
a4fUD+HQu72tWM2WovGvYoN0KdvJocmoUz8JbyrgNpv31f0oRDS+YcGoQKDYXQroWnaq2+/lmWQV
LdZ+cH9CAcwMqVowoE93QV7gGq+drYJFdONMjwbGv3t33kzv6AEIivhAb6V2HgNosy1QANUr0CX+
+v01ZC148NcfPk3CG+hLivCYpzNmAdyVyLHrJbHn8KoMvcUmfmbQUWekUUK4ogWGBFwmc3JLjC95
0byqbrtQkIm7xceFWYUTRuBIY12Xa6hkR5Ndg+DCHJLKEg7ph7Cs2VFpb5ftFa1458sz7SW3NW9w
pIPOwJ2Z53jD2fpsfer47PaE5vJYSdZtJc/O7SK2stebN4q7LDZVrS+aJYQfdD8VT3vRFhHJsQFw
8LVDcMwvwSgyN0z9DEmSw8Q2HlwwQqhq1s54cTlKQMiIgwQ7qPg4vmEJWMwFT5/YingGdCqfqViZ
w8RtxiikKJV3q/PVKhmPc8TBzPE43xlKb72ZvzN493x75SavxTrpl/l75Bg2YzaShJLZD7q49Np5
4qgLAMkzLO9pmj9fkNFLbsxa2zmj1rq2BFYcfhRNUQPip7XWzXTxkDNZj+It3tNl+PngVRTuqupU
3dwmJYbMISKkJuWdUkG9nhfNHHZokpkIdg2fjlsVq+CpvnpMvZNV+MRQGleOCnmFLOcDSrXTzRbq
rrqeqvkEEbV4N4fqtastZt4EqRlGVS0I78H0jcRFhOrGghKHaJEtmCMjU1in7Nqjxoru+06di3Tc
FusQWly2EhToTBqCDPk0Z3gp7gdhEkT1Ms/8XHOBXZMXrG8azO9i8pXCptPLaOYPUxbXpHMQA08t
r3y4btQvXHmUgB1DfmDFiMjigw/3k8kJieynpnnXOqhyJ0PIggt+YF7UkMBOnUpeCmi3W18Q9vje
a16hPDMV/W4W3GqU7SqeUdWBu8xCL7ksHkjPHmarQ4VayIFDeDcNTlObxXNI2XSXH0F+nPpz8BUG
6EhdKOpxIi2v92f5cZD40aCvS4LWYKoGPMA9AkzkfU6GnRG5+qr7bK3Jw8kdA5pTmiHgpakDpN+Z
2ukWFtZNfxldL9B2xKatka2gFnkpnDSYPBXL0i5WLRRqaGX7aqucxSVjEnLf2JTmj2UC8l7OCU4w
y6fSvuwNGGPkxgEpIg5Dis+cbtbMShPcJF/cZwsurht7kWu4yd6YjX9cWW/YtyFnTUKcljVLTB2Q
fkBTHEJh3c9sNOaamTs3wscJ7ckAmaXV9lCs2EFS6GkSbvDEAbqFJ76gVT6R3sX8p/uH3kv2rOx8
P0TdRoLamCwuG4mRMXbSZR0wVNngm8xK99MkaNB7mpJbM2eBYd7W0JY57Mc8fp0eRy8MUVAHBsAV
gD0m7EXmart4q77Uy/AU7fHvLqVZ6/FNPVFFp3DHuMKgqKucnysYXeyMc0Xq7WWnHkkPZukNfHNh
qZyix5IT7j7WoDQegQ61V6B0PjEl1szJ5NTNRWjWOVo1dhheea4Ok9saF8pTz6PFz4y3WmtyLRcU
PNu3tTBHg6wV/oWeX4hikDvG3TVUykJdH6/r+1y1QU4u6/TA4wNXMnmSVpMN7IQ16i1VP9wlqKZ9
1f73hPMLOf8OeGlEjJL6RlyYPP2GqOoI96R7NYn2KUQEEags9KobSd4kfyV+rczZkrTLKoSNml/V
vSrsBtJ0mjtBqDMRt2zPeybqgzxb4lAti0Uxr53oYk0P+lL14p2yHgA9eFTkjjgXvoAFoS0/EHxm
QQnl7PPQB6IHgSF73AySmV/shxgUxZzvo6VJp81yTda9khxirIjh2yAv8h6tmPl467YEdIzpFIKJ
RHJ6B79Ei7vIy0WHnvze2dMW4YoT1jjGk03LFEkowD0oWDAKSvtK+H3Epi6CxPrCijfxIuUH/uBb
LNrI2AqcU4HhEQGtRO/An1NcJdMwcM+UeH8L+vescFj8yp3u3pcyk/OnZiwS1a5QBD0hTniNV3og
2SqSvE+CNtpxf3vhHbCjy9WqrWG8l8DQQquc/fsWgNL4Pmx+O8xvNEdR5oLQKnq8l5T5XXnO73vF
WHUI+fN9Af/e8w9AaH/zKsqgiXeoF61PBtm8VxdtY8PXl8X7jcqfZ5ExA5kHrojrDvsPt0kLEA14
QwAWdCOz2XYMl3aVOVu0lhchmw6Jp18OsMPsCOx9GPbEsGiFHGK73BSOMo8EG9NAFWDWGv0OpUsq
WWvYg18F4amX57eEzkWrSBCw8jEjSnwbuxEaB49LHTq68CT2DvrlGxdfWcbgHGit5ZXOD80NdwCD
GltoET9bUYT/pP8QFZxz+PPhUozSLQcvJwezDl9IpSuxX7GpgXzFIKVmy8es2ZLRbDyc7mIlK2Zd
cdTEMywi0DBgIHTvMrzUoUs0FshwzJB5IHepMJbEqd0bWqucNNqUl7tFNrQaU/ZoEtQhL+6efFLa
m0M30ycDQD2TUdzHboQn6wpdzZ2OkMqXV/kct04/2KEb3QD8ZtkE1b3TlUdacOgPsxRUkzmNotQK
s9T4mcQWwKa7GHV5SOac6gpc2Qn+G3kRTgL8LRHjIUnUsVdPnxvZDhG+XrbtJ0xKzza51Jb3cKya
RKdzQ7wYfZGHI6geSTbeAwGMClBR023A/iQCXRu3rBGKpX5LEifvzrxaZI93YU6CKCkXZJG17brO
z4hn8LqzA2Y2lNeP+NgEmRr8+xYX/xaefrvFv73m7mo9yJf6Ee9LNuYgsKXgk7lv6XVn5YVh1gUT
RfwgBOwL/rzWfLXhrCNyqxBfitmATYB9R4gezojcKkEii0BeY46/9dsc4ttIZFOKIex1zI6px53E
hbhrQDi8qnqyhhKRDNh2Rs8zb7FDBp9YTDcP0uIECAYzswb2X27xcPQHOhxKrMrEnRIvGtqsLyhf
oYTvNmrvdfFZM22WdFSHN2rOFzJxnZVH9QG90xPwIZlmHBJMkN/PCp3NSrLWNzLrWbbJmSlZbbMP
crAjVywWA1a2hu4t+1Y91cIyFrdlOhfkldEHYbqaqB4JJnwMvg2PeJ/ny66GZSyR1FFU704cXAog
dVSPo7IFOFWOjXXXNmw5dOJREVGRd8tAS/gkKgILZuzrqi40oIjc55TWvS+p6+J6iNa3HHiRs3t5
7GpuDBTo5uT6OlwYIahrPRraVkzndfzRpe/VDTVdC9TB1q6KEdYPzwYOh/j4w93yF8X362ZBYyOx
6Rfl70Qr4KpWXG5CDCkTU+IAmpjMjCP+MYd2dUa3sA0S7E5opqrgXtl658gf/z4E6S8e6tshfCNX
80TtK6PkEPJkcbnYKlFv0CCYkUoTYzCQB+1ks1xg/xf6900/mLcJatwjGO4EdOiyAYxy8VT9cFR/
wSHfjuob7UhoPvHxihjvG4f9spb5Wb1plACVpvXoYlN3OgcFlGEEd+loAOG0yAEn9+MUWPLONq10
UkdkuRBA6UVxEacrRfrpEH+6duOJ/U0poF1TvUlqTty9/Jg2Dipf9j+n1E4+qe5ohXOnrIHDxSAx
ZjHz7rv+MNN38vWR6fKICbaoBGxFFF+JKflYqcbnv0/htzjA/4i4cOJTv6Ig6/vFqv92fJNEuYXa
TUHS56J8E+lbVygYAttVFgKCaGGlWDjAndopVtkyv7sFSrhqVr8g4b0BvnJO56hK30OA7ef+qD2h
WYXECHmGUGKCvaPLxdgDdtqZCvseI5pX9Udcg+4TIgk3YufwFi3aTnYgS6SRoIo/ySYIAf9roEA5
9ptu8Zu6JRFiOSSblK0J8FSzUMCFatN4BUeCSUtmjXdPfUzEfLU5dy/6Hk2zzR92Dma2q9279F83
8Ra+jGIG6cj/DY2ZjZtiVkgZjQOCXP/+2nyir2dixYMOZNGt5Vn5dj/2T0JmJjrm+4QcOd1MEHxf
Fql2UBtP51EGmWjsds9a2gC/vKj5mrqHQp0Rah3pGygYkkMaMNfqJBuuFM1u6IK/7s+9wy5p7HVe
0E6HoHdT50c1OklEGdQNrGKMkyuep/peQJgRPevF17WfG9O1Us/axyzHmiQLW7IXzfo1XYmodFLv
Ovgaq4N8kjjEqakzybBlO8RbwOmydsYty8rY9S9S/VPyzt/P8Z/X59vbZZrH7VS/cH3uxNeaF3Z6
mC0e+In7nJNFYtq4wUlZpixhFv4goPjx5vj2Ekm6SVFOEjnbP0Tk0U7KKcH1POYhQruxxbLr06h4
Aow6X3wi7Ar2wRAawO/h1fuJ8v9bVDMKsX67Vb+9Lzq5a7PCEHgeMSOCnSXmTTPbyrwruMUrHi4g
0QFYkaR2xGzjimfrd0x7QKkUxZj/n7fDb0fzbcOg3NQyKkpkpjASQm7TCc8LH1XA5B1ccPKsHO+I
2tbAVnNYTiPZwHvWJ2ETs+uGaIEIeaFHMLXFqT1RPHo2YpGAAmbe5rmMR/tziZ7PjLdA8yNbwfyz
QNt5Z/eTAlB4SuVUo3loVmvEuJmJ+MN9Zyh/2Vw526SgjlpmvCZ0Tf35dtYTQa5vV95+afmUT8ks
WKAkGG4jAerYugLH3wbh69C9GVnAfmOKaxs0Zp/KC3DjsDyK7WhEQZaQvEn1O6WggFy2pLpVtW7H
pFKr4Z36LGEoys38CVCOrDKwTAXpMyZ4lkzq1/WnNF21FEMQsuQlUSCILvfdqvKLBeY1ClIAYFk0
xIaUCZJ+7fpaWIbs8oq5rnr/QjQJHo18356bm50FYxxEsZ6cH36+ns4fcKpz8RRtjU01vy0JM3BV
VzzfV9V6ZKrxNdxlT3gT011ZzXl3LW8oQdJFfzcJ5ehdrI8WaWcT2FnzwRYhZcwfXrtFgnKBTpfl
xA/nFezH5aysJBBOkQiJaJsccH0V2CkptpxBmQ8HtAOlFR2ygCTcYiPPyLt8eZz0kzS10ncjiF+0
t+5p2mICtu69qS7IvDg15aLa3Jdw2gT+Wcx553aP8eR+SIIxhaKJrAmm96dsZujzBHMIpzWSlhPJ
fkDPctbZ96CaGP9kFDrclskMGPR6qNL1aLmfN1uYfNwZG5U3zZntkkUCmX4WDuDEwSjUlRcRTOqL
FozgOXrW7rkkH4GinX3BCqm5+Qb9RfZGHCE5I82R7VmJVN21J4vWXk5NAD1Y7IVg4VyxmEE0k+Pi
yZmSO3K1qNaTuvNtJx2JnSx3txUQpXPbXVf3qzUUDhnV88d8cEaJLW8ApBxR6zZvdxgBcZO/TOUF
/qaRAhKn3gjjo7Hvhz2KnPzixvVTNfUL6OyKfLXMp2vGvFJ7MXnGk+2wCmPmNEP/8kbyp1HONRXA
YkbWiXBATAHK9FRs8H/Mp6tc4lpmAQixHJvFB2p4Sn0siEF8+wc4cocDBWI2+9mVFCuCRcg5yQJ2
g6Q/zAVf3t08NBWwMNgBxDmnFRffLDmyz4avQTySOc1nf0L8s1Ve9FcN2e4EdaA5UuaybmkVHYAu
DTvkueITxnjZokRKXX1F6hgEwrutbNt3kQwNRs/3CdwvSQFLMC31qbXjjfK2rCClaMUiCOcNRSsx
QBnEExCeNDscRlSzjWyBA8SLskWyCIUy05gH2SUvxSNE+xNANb2IBSP2M1H9ZFHaxUGZly+ZG5Iv
Q2izqjjXL0Jp4kXfB/DCYPMiUrsJ7WLEVLrErAO0zdLMuydu1gKDkjpQVLt8BrLa99gDJ3Yz1y7b
YSadpuPWzo6olBNEC/AQd0eybj9BMy/vRfMpizMtxtgMEdy+IgBA5aEC51NvnQeXxu9Ukte8yWTR
+Mocchqd1miRRq7WEXeJrtoshxkDDsNB+Ib1Nf8v0s5suVFlW9dPRAR9cys6SZZsS+59Q9iuMohG
gET/9PvD68QpG/uYE2tfrBkras4oEJk5cjR/Iy8E5k9nKF7L9OycX5ryqmofj08R7LNte99aNhWG
z1xhm+0wQGMri/pl0PvNCsJYjHaHy5TMxqrLafex7pvX2hIkH2wlZBUcjr4ue0qx7oYNuWJobdBZ
CXf8WfjctphyeDkpD5oEfn9I3FHShqTykDgDY662fWrON0p81RAbkuLlxMEoCKf8Xc4BkRFu4ne2
mHCJaMgCSZBhh5EHvRRaf8pWeA48Ydu0mzi4pr+ThXuzg1UDVgSyBg55B5hJ8pqbx9jlt4HxGpx5
GWZwNmLSFLHXtBhCcPeZcCcDDcDWgpTnCG1dPEN3YcxfBDeHAVcR1HERZLGx/5OQ51g0VDh98GII
1wZzkEcMmXym/Q80EAILwVFI564WU2UCdeckAeYwH4U1YrqL0HzVMizMmJf1EBl9ASHNFPknJLu2
loY2Dh/U1cesb1G/Romjpejwfiz8VZo/wAzKr5m84FBdXueodTgDsMmhdPDErHbCO7UqgMERRzOq
hwgF4YhMot40GqM94cV4t3aKr4CJAINkLfW3s7m0LhUfIAVD3QXPMm8Ba+37a/WPxQDnqnARxKer
3Up2RVF8GlyJ7htlJ/ja8Y+XCbPATYDvzhrq77pxia8ejsCtzRbMbqI7E6bra7pmjGKgyjNciNjo
Hu8xIbhW6g0PTRyJUyHZ9HijM60M5mDURLZeR/gr8Jdsaaumz0W0rF9PzCdv4rWcL6Ghkig756Wc
Fi7oBMYOKEMeYB7X4yAguDzqCMjRtLtoOq4D+3RYwsYiZYYsVonrw9sBOY2GVniAy1a0qK/PNzLH
b9fR0qUz/3J4y68O5gjeDaV9l14wAOhfld4fgGlomCYCc3LVwgEkoiKRM1wAaml0ikxWrOWFEBHH
MKSeyVmNubxlAvotw0iq064mYUb2NqXVY/fvXEOYNaRcTqJNpVV2K00aD5txaT6JiV9uTacG43Tw
6XKMwkzFRXzF6Bh5wL/+gY5I60huRtud/5u+ilfQIdG4PkfwT+ILNI9u2xvYTQk+bbBYHcArJp12
xhe785VCKAJhHt6gYIKP5gAulw+6N090JEbSxRzUW/2GRpikbRM0QhdKVV6f+fknWkoInL1nLwQz
dcdgPmVA4RIX32SbLvqHXBMgTDSQ1Kf+LfDyLSgo8olg2VpjbC8fT4DoHdXr1qJHe/IvcjArKCo2
0B1S28RJt9pML+UDpPFlxPH17T+S0k8ld5HhoBBYVXLDhXR4YcEoIQ97RtPwQ2hUISYL3OgqY3wJ
6MT0imWywfaneUXqqo39LPblK/Pm8CdsF4CX0meoiFrs9wAFQa8Yay4PCHVu4iGC3b9mc1YxP9Kf
kPqTP3Q4yagnJYGm1U1UCiWsLxfTCRhuR5vRfL3DbnIYUaWWDL6g/Ys8wSmxJYZKz4xWbHYdZiU2
DEeGUTTexWv4xgSReJm2DpAr2MCASqCrUpMiuOeHeIw80Y1nkDfWvmS2jBOXXJ7r018a77AC0ZsI
TgiQ2gfSOchgD7+XPj83DT7/0MkUIilFKxfCU3JzgE+20spVcLwEhZ2884/OaV+MV1SrGwwU6aOX
ODUwu3VgQqrrjyS2DO16rzIJqBdgZNNhk+25TmmFAWuizmSx0frifrVAr5PKVgjnALEkMi7OqNze
tXyKi/RNeSjvgI0i++dE95V7YARBL5ct27nUqEtoTMaqR/Wvt88O08/LdJ/c0rrNLgtqiGEpuNWi
dooX8bF0wlvzcdziCSg7x7rOr4Flyu6xvuKO4RMruR33zDhyedHcdy8RVwMx5LgVW2+ondzyetll
1soEyGR2O9CT9kr+CkaSyPzBPG2AuIkLZfX7Kujjbvp+Vv7ttkmBdspiPR36IrkxbvQ16UuUMk9Z
nFWPsyOC56Fxt4x0V7xHhhjc+KihVu4aGs+EqjWWY+3fw/NIxUt2wdPpleRCRcDGFp+CP4GXBraE
AdoaPnVCNQpYsHmv7iXUvxtaVtjoyBvxohCWOkvUb0B24acGPFZ4CvamrW9B+ATOHDX15+Mlq1Sj
uPyM3d6vFWkpaoJa93nCiE6rF/gEJPeHgS6mV1I9pqsBNH5JWSLeN0/JvUon6n64Jb2KbxK2QOeW
nrETdjDjB8pDlGiO18xXsvRZQpKP8eebjkbAsMUdMn/s4UeCZ9UvwpuoW1MhmDAVwStG3plRUgFu
qTyjJ45k0VJC+gdi00wg/JFAan76rZNeh1Qe1TYAV3ajb48bGO+IeJdvwwdphiG///tW+rHP8/lp
k8AVmUYZ6keexvTg5ByvLQAvIxL7AtVAZIyMnWR/pDdk4yf6EToJ1bzg9g+zTToOn37zJKqcySOH
euAtTt5ALZ56mKCMwGhlaRkLkLnrA5dx7WjrkUOL6GX+EK8+aKxg5WfaH8q4l74eLmavCoQdVUfC
FdHnr3vtLKRFX7WiBGzaBoxWM+nsAVT7GpPq/jmnvxk1NyoOWUjkkLzGbweu+GdGkAdmLRLJMBAF
QpG0Jc9C3kXcVHSp0oEoIdsa2MAczJAeEBVnSU/fE4Cvbz7ZObhRaG1YShLKM5hDkbKevbgZFSx9
w1WonRF9BImTt1DN/o/p+/+TG6R/byZ/ffZkHyWyUGpF1Us3uBmVAdz/eKOMSgl45SrWkgHaOfQS
2R/BbG5heUCz8a4d1xQJ8RD8Skhjqbf1zDN0YjbtkeMtJkhnWl8QMTxVoyW8BW503gCRN9EOIEGO
Vr25OZGXlvJDfXg+1Nszven0sQ/Xde6BJrEBs0ZcCfh9kzKg+wTppUwAMFC9SvtS3EQdIOHfD5T0
8yKoKt5TFnZk07EUn98Mw6zkQ7gU3HQC+nEMHQx0BDD2AZuT61dVtzyTSZKvm3OPH9f4++799/hJ
0zgTQE40XSuNTWPXyIFeLPJ1t+xRMgSqz2CTUmDeZUMeb5zfHjs5NFkUi8bh2Ek3FUrtxW25R/wt
90+g1h6SO5RQITt2lxVYyGfDH1yaTx1KHHb4iv6MsCSLSe/UOSefuVeanIYmVcv8rPEltJv0Fgwj
GuwvJBkMZi1kfxkRSiNyrCwdCiJklObiiPrzifi3EpMTYYbHcyBruQT3tggWgCrpdqJ+e9Zgjrl8
HpE8rqECdQ7PcAET0NQCVZ0jIUsAvA91MRyoyIVWEo3Oo0M/o8ovsAbPz+4IajbY3T6+0LqxU63b
BgRNtso1bsdtXfpzg87vzD99PN3/fsskPh+toccPdWB5K9nXfcOjLRl5Te+UoQPQy1qgNypb+K2O
oqSpp3oxmpUoTf4vz9Yk7zkIolrUAUsaWQt6rXRq6BkFmCgAfHTBuFyOVBIK1CMDANim7f/2+ZMC
81gmqZSd2OUmiI7ap7vZXpY+vU4f29I4sEtjaS60+3h9Iv48zfz4uf08Ke/UKO6FRi0k5t05m9dJ
3AMv0Fm1jVYtuAJIrZ18ETHuCA4eAn5U2HPKYD/MYb7sg48K/FORdqpy/JYO7APD8BVGLcC30ITZ
y/GSns6m3o3FWs7Mo2dFnMH8GMSMzI6ZT/G90Oc12I0GvkbiqKb+9YpOejWIlT7maOObWV/SQV/2
HkOUK2Mm05Z+DKefnjTZ+EZ31PM8iqQbjG57Zm9H//h09sfJ70HfGyePU8sMf27eNXGdGOfPX3/g
ZKM3Q1KqnQmlHfy9g5+eP7TMSZWHpNkpfGu/2R+AXx7DP6EB5Ik+izf3jX9IDL++wmSvS1jYN9op
HCM6EJXTKkEShqFDEXJ1U5r2gLXQkuaS7e5HBKlkbKpwBRyQ/kKirwfh7fc1/3nrfVqJyfbX80zR
MkUQSVTDpUUnyzazV5jSHYitU/pYN7sKcL9Ne02lbRa5dYKI6HLcoZE+A1/4AR7w5dtMj4FSD1rT
xiQ7hn7XVT70BQTba8NTARGfKEioPxjDJIhSHZD6xFbV1/+qsmd17zmzqdQPakcm0udL5oMIZgW3
6m2CTdo6UN+E5+i1YL4XIuaeOzFFNlKai+4yTX08i2CtG7vsjwqfC+2l46KJC6dSH8zSr8I1nSWG
hFnpz3x55ae7/d+XN6b0mkwpu+A8fnlrLY784/zojAYUab4UUctHm1dYajVm127dewPdDLpbcCjr
SzT/zrFNTdrOQsXm3mmS5qRWCPamJAIkBucjczG4Rt61xAkjtNFUri5CYRYx8UMV+nXZx5f6HP3y
QAqslg9RJuszLW7VpAOTwlFJltl9U6/rw07OIeBAAtYwaUSZrhvptM11qF1XNA5d5R3iXLFqQXf/
rdCcfpd6N8ocCXUx2Y+ZRaJi6Z6fUi5SFNVx10E3xq/XpZdiHY9lwHldsR9C+4aMpfJ7ib9S9XBS
pnsxt+g/h1hTliA2jTPgyW8djBrzUIkIFMPqdNqO6RQsBM758rTEIC6pH5Vkhc+s2l4wmWLJ42c6
bfXMSTN/TKLUf68xSeKkY6wkwYlPrlUjZbwEKmlD4MaggEciaAo20DWxHYdOexplBUE9ng0aEpqn
YtHObNGpyD3VsWSQZDcApte+x5TR2e5geIQ0+juSLSj+icMLrcKpmEIue9q3VL8H0HsorS+hdpyd
AVYEw61LKODjJRfeAeDBlagbe9xm6Cf5My6glbw10w3Tkw7BB8MzgMHfmA5cnVW5Ol8NLcYXO2tE
Wwr7k/aQDuBl5+wkfyilx03674tN78ZUGTraJeJNjTUckJFMh9gj3TJsHhBBhOGCbSeo2zK40mHh
O7RGEH3doUd3AWWQPn4HUn9OOUL/MXf59FKTa7TvSqE5VbyUuK5fzL8lhZwtrpp3JuLAMotrs9mc
0yXEluh1aHzVspnLhHfhCiivxcQFQX8cP2kbdk6vvzGG0kTQtjDGl91LeJtsM5cxssmk2dL+8Gse
uqX5B3HiQbk1zl6Xv+sVrF6oJzLHBlgl5iW9AUtNtEcaPvrI1d/yxJAF6puxUOnP385E0LnDNLnO
07xMDDnnMI1F2YAIk7hiGH4KVowGGbbajRumd6xD3nGYciawS7DVjfP7W3ynSX4kFf92xuRGP56S
hKSJtwC6ZV3iQfFnqNwj42+C975auA81BTtk7qVw9GYePW66b+XhJ4meyRXSpnF2OAc8uu/cqCzA
hqxDbgY380+uwnxKG/m8ju4lntlt5lIZae7pk8sC554+NQaenmRQzcAGgBwC2x/BrLdLB01p0fI1
bElowqMj9vtPV+bUiSaBNAvrQyxGPLyC8NYfcTNBJNKLaI2oHhoVRPn0Mrhu4IKbrhwt4TkAHYTH
r2x0sOGIxYAfAOkg0np1lM5GY1k8X0A7nov46phA/bZGk1CrJaCli3GT1lzYQP2YaSNLFimcLaQV
/fwyOq/C/KII/R46ZrNg8I0X+qJrIN/3b30MuydfBAF56jl1Omwi4M/XG2VYl+GlKCB+7h4BT3Qp
0kc4OYKT1bxWjGzzbSROQPkB9mMx10TjK62c7IjTMbYHPZTA423W/Pl9VX4+C5825CRKnpqzzMiG
H4sId7zqSBjt1Mn+Jlwxq8rYjY2p3qGFt4zQsp8Lh8oY7r586omQzuTpRc1/LGuDhEASrYGqWClY
Kx0vGcSfoKJjzMMUR3+ImPx3/O84OIS/RccMyI4xUwJiAAMscc3kOnAsW4P6Co0Jb4/hSiCbUJDb
p8n3LjPsN4J9fQ4Xv388edyyv73+JJrXsijGltLIe5RgsZerfdGubqX+UpI3hko0seUXrFvoFlOC
WshI9BiFnnZDe8fMP1fQKjjPpAnfl3PyQacB1hCCVBBQJqocsgGmnoMj35WjvIpKYuCCOECFVfAD
5tGvKRp0M1/ke9Nv8vxJaFUPvXKSDp20x9sY7JNqQwawQ9Md1w2URXx0B9e86JfGkyrOBJjvhdHk
2ZPCqCmPcphiv7UHR83oFK1JcBmrA6KwHUbSpC6BRIJmXsDXOaIotMCAxMeYYzbGz2xqbbwEP2XH
uhmd1bRmV5xdoXuQIn9UkomZngvQpe9r3gGelH4ZuYGtVHMSAN9C/NePoE0umOKYl2ZnfkhTwbiu
S252PL3WmZ1eBCitgVOlLJifuX/vD0yeO7la6jhKh3CUxJJ3zSODp/MeyRplb2xB4QSP9fWIAJmL
1B/Trl/O3weN5tOXPudSLwzjj8UNB0xKvkiWZ9uEHWorNKLsGhWJuUaIMe7gb8/Ead0wxixCNich
S+uiKi47dtmptg2wjcmDkGyYrmPMdSUAWTc2JWSz6soCkybpa2IWXAdli+TRe0+XioB6Ha9BSyEy
FICFcvTIEWmfASzz0ZhaQPKPIB/5GL659K3fAFpGu/oPqohjrh9vMP/C5QDFMRixpjegJEjXYRyz
xra4rk5bDdzCLSB96wobAhI9zQXABABHthUgO8QfoLRk7g+/R8LvPd5x+T99lUkk1EJzaM4xX+X4
OBD2RNCpwQUM4vHNUhvJvR1wYPILN382ALxjFpJgG+JJ4Bk30KJPlZdSA0TbxkMc9Xh7LBb5C94q
0YhcSl/OOPK9Q00aX12YyUk/TsRvCzoJmZGWG+W5UKS9uFYQLQPFiGwJmmgpU28ALM4BZZT48oiv
WOvGXqctQddmzUbIWxhgXp6gGH26IdSRq3Su9BLRs0Y8onFUeZ9g3ne+NyGEjj32BUvZAcqAhD0y
JsVHWdwfR5UUsBjvg3SRaEvA+7QL56bGP58Ta7RSxCtY0adBQckYJWdHVdpbsF6uxrH4qAgA1BQd
fxdfZneub/c92fvYD/+eOAkHmtJJmXxIx5uxb52EaxxlT/I+8WWkhcBEE1AVUAVEWTm07TYmC0Xr
qHw8B1s8YtIVzgJGeIMUKkN6q1nq8S3+1l24zkA7ZNt5Hs63wmTyvpPkdPRCaOpjL/G+6D3jexVv
TDTAzqPBGjIHUuQhYgpRk0zUQ4J87KvfABueuT4/ZmLf9+K/zzZJPfvQKg6ZwV5ER7dY9dCJh4WG
f5jfnHUkaUEd7nu8cRY0eWGbJhflAKZWIdB36G4RYI21FF9lyWUluRZF4BYLigrAwspcAHFDsYZe
qfEHdnxkA5KlPSfdHG4QFAgxqfVRJKKPQqAocgJWewsfS8ROBRYUzicCzHHmCAvpLgFqgBD7Xj3O
sB6/j84mazCJrNXp2AVhyBqMzWzQ2YDjk845/UkxlLjXgf4iBhD5WMJXMGSdDKNtFSVz3tXX0rXC
yFlwleGWMOr/HtyUn0P+v1WZBDe1UJW6TFiVFmCJ7CNC4uHD8NEAiQVbDNcYAQaJqzwAm8selRMC
p6vaQrDNBUw6dgG1cF1iQURohpvB7DNCKeoDJIdITm0skKkKPaH1oRb+/ubfx1WmYmDdreHOKhkm
vhlfU5FayuO8CmRpr25jZvdvYuEDOSw/bCMQ2YMs4p7eLWTOZac+rVQPvChpifv7W/yUJn95i0lS
CFtbPJ1a3iJ8N7cC6twrK36iDVxhhuULuFDeMa6+N3SvOyx1wTa5NtAhtRGNhe0GyM35/X2+DxUm
X2WSKCriuRGUiqqjckrhOiPKn0LYKBlqLBchsGz/fF7XTgS5u8Ll0DkWUKzxWNDlu7mtJX8rir++
ij7JFVmyk1j3fJrjKFou2idkLeRlg2bF4+CExqWEls5T+p6vYND12V15dppnDWMIR3ma+Sg/JI6f
F2k6rlejQJJEYEdEwFoDqI269KPVQT3GZiR31Xxn+RmHMPdiMJTGsaPl+PsbfCc9mxoOvZjK6ZIm
oyE12axW0dVSrSjavqNQyS5k7QJbXcW8o0djnFZycR0AN0rRMpV9tdlIyBKmYOfBYRWbCpuPMrkv
Tn5uboghmC6ttS7ATPRCBvUK0ESQV1rqx9aDCtbNumr7yzIGN3kV1n5V7Q35STv61tG/REYleUS8
LUMMPF8qAdaFSrvWSmmPyxS6sidcMA5zmvHTby9xQlEJVvANN4D/GJPbJzQGPejyQkVPFiFW1Vbv
jHIkI3d/dCy2oeqBRfVQqLJPOkYSNmTn/uj3zZ2IMhsZIMZl2upUrIE4JyncxSWFztFwBHy8T6sG
xYrzxgq3QrIktUoxkHSKbnVG9NeCg32FuhqRXrmF1U9DRnAhPUixgx9Uf/BAoaivszXqNJxOf+3k
kkv7LrbqNFf3ybuZ+uCTqZoDnFbRoULLyEdVkfbJ8QqNRlLW3Gkv5Lki6VuZOn2FyVWjnw9tCBZe
3ecVmlAZzk7PwzA4VgF4rkI8J78/C9eD+tdUdkm2PLEfo2Ve7FERt1OMTSU8USqNRO/Q2xJohU4z
lhXeImX2GrZL9Ov/6qrTajYQHcCCEiI4sW7D6fhPpo5Zc3MXXFg7AdxPTrP+CjzImYli5ogQskjO
9G2NID4ek8VopaT16wa4MYIUvlldpOlb2q9F6BoH7QoLtow5SIKYKXhzNwiuEgEHNKZvxmtuLJOz
25tXiXjRRF4JMqJxLdgZyTVtEyV1Ben2dLyQu8uj6kuYwsaXcb5CbxWuqYLXz2EZoq8pOsZr5KnO
8d5CeFlaN8PVYbjQyNeHWyW9Lzl4NYoTTfheJbVdtahiIfImN2+/Bwdpdskml3CnDNEpOrBrKlTt
Rvzr4MWApLCowXCP6sZcd/oVfsHSGYPldSBfZB3WeDshfRSVmzzhc8CTdiRcr7nmUBtiWlXcleCg
402hItq57cMlQtNVjl/PRYE+N92kZF0G2/y0jZBFgs0LAxHJYnGpDyvVwhnGPb1paIH1axZEUB56
nBWRmal8BZHCFiMWu8cJhiF5s1WQD+JkDssWXSfHUpclzlkCJjP+gfTMxHsQSzq/OlybtSeWfghR
ZXAFZTeKx7jtBXjSwhbjJSalBqQ/dDVQ+1eXFVYix9RPIl+F2IVtDWKncCLDDeRqAfAiE0eHPy4Q
uXTLfNlCp1T8UlzQOgUs1oOhnrtZx0D1OX+dnqtJCDfohXVtxLlKN2PntN8SYKn0tG2+MpeoPs7d
n7O7YpJaWLliVvLhI3Km19AgE7dEV1z+IyOkV/nlCgGW65wGJiCc65kdOfdbJ1mEGMVWIudsSGrW
R5GFQiMYzZd3bZ1g7nlX+OXMNfGtx8LXVfBSsWTZtBB5/PBG+9TukARLYHxyVPfBX0zKOkdYnG4i
L2WIQykCVztdZl6RezO/84dw/eWpk1IuKaWyTcDi7mvky4xlE280Y8WYv3XT6wK2BH5VAq6khsgI
EqGsZgsgYiaPNcZ9M9lXX95hckHm3RBLaLqoe/V59Lt/z4/jw68VzsnDIXWPLUzCkXkIXH5AC7oo
12fTtcqHHvVtATOPwiM1pwMq/9HBaJg+iHgz3feGD6CW9ljqSd1zgeGGtDYKO0hxmkL4KiiXRAn5
pskQJViY8PG32Qop2YuR60cBiJSG4XbHFzNb9dmqyvZSZXNC4VSgQm8qAALWZTyiIUrRxx7udLQP
r1L8mqlbq16ZZ/D1q6x/leSH+DAD+VPmvtfkih2yvB1yKeN+Q1272OXHy86rlxH0azieWPQuNW6G
4FpF8dGOal/yIBeDaRFehGfzJhJXh2rNRP5w2JuQNyFN+oxf7NBAlvKqeKEGvphrq/10kL+s8ORG
Dlp90IJEVve93TC+Ruz1FawszD9TvKgfB/vwBH4TX6xgH8zpC3xD+EzP1eRqCds6AdCQqntExYTS
wYpVehQYPcSegCfYIoGWW14gW5Fh74acCy3UzIHHGi6EOdMMbTxMv230SQAtFUuLa4XDxvrQLrMx
DmypQ1JYuH4E613DeWV0YR1GTTj4466Ee5lbGEs6ZS+Doy0RSh9N8bB6l9KdQvak2U3qCCKmtI7Z
XhR4Ud9xxX2AxtXAPt4ZHVY68OqcEs26UWwZGtfR7gM7jt2ZSDJGxN9+3CRY96lcZJIRq3uFHBzn
i9ESRIAfh9wKSGXNbt+iPVKCsUerL1ZQFzs+t0srWM28xg+B+8tWmwTuok2Uo5Yl6h4/xwNSzpvC
ay6kZ8QkjOd430C4Vfczj5xZVmlS5kVDHx/0gh02Ji9IpuDshPIBvLJR1lqa+YHqzA+UJjMAJVeN
qj/yNAqpij7kWhdXueJbZwDgvqqjwtM1l2K3lQ+7IxyfAJlLhr+2CCd8gcM7pRNqOUA7kNhj+ic7
DbKw74o90sl63wIewiQLCTvFs9bQZvVHzZb+FpgvRdLc3TNty/3nZHLrmaYhGdrU30I7p9KQZBEn
c9Vsaj/zaw9tPESe56bT3wZnkydNkWxBZ52Ph0pQ9qHhqJByn5BdZV/GTiBfNgF4OmuHuDu8MljZ
cEJFyPH/3fH4vz92Ci8TCl1STymvQE7I6Blp2+o6cXW84hkvorxN+49o7ifXox0nehgqqpqqQ3n4
X23Wf+8xbuZPaUacZ7UkZeEYg/Dtk91hadm119yHjKfxZrJnHvfzXfXvcZO7XUxy66Ab/OxoNXqK
ODAdEXlQKKPe8hUCQEwLcqd7weAMMMjvz/45IP179OSabJvYKuKE7UXuPVJs3NaLlvOsno/N8z3w
/XvO5HLTtE6r9VOg0FthvpP0td3I3Kfnt5P5KiCmnuFVyb9QEtqCqCzLgQYA/vWELWjWvKqmY3b2
wdpg4m5Vl1bzR4yekxDEHZJVAvWjGqGud4g3JwYqMdJ7Y+Q8Y/D9fAhBHw5/hvY265cZQAR5NBuB
xI+eH1Yd5t/+RXnLgUrqz+LeRM5ffy7K3eEhlO+kaK0XSx1hQJqqMOv+HIXLPvKx4zTrC8HaJMfb
NFpTjIj5TBv4G+1rehInt3F8KOWDorIfRgZF+4JD9Lp/+tgK8BPmCohvQ+Pp0yYXrl5kdVLJbPYG
sDaeKbaBBARbXoAvV0OQj7bmTesgMARTKH3s0KqdCz3fgGrTV5hci4Fw1sN0PABt4OL7K+IKhagR
8tBa5GWIhIL8KOzWw3bAK0lCXuUH+e34rqxhJd/V4iJ/jaqZc/HRdvxtw06uSFU4yWVmcjAQeupt
dNT5KoO5TCovxNIVz5ujeB/XS9SpQoTtn7HVLRalZp9wHpJ8FLRG2sM2uemekyf9EWUAtyMtwd/T
UxCvQhYAeRKbseZNiqBU7ubXh+vgqnPrVX8rYEkMAdaLEQ5Yg4KCpL3G4vB6pNLToJnDVc7tNnNy
M4uF0plGxPpjhIYZzRnU4+jcgVTdiP+auc/kce9OvqsuUbspom4ohj69z+rodDKyTJN3Hwohh+DG
U3JQkzbfUi0uusAPsnV1AynKi/OLJtwasHf7yK0QsBmnHxWk32WKYgfhorn9PRZ+EztiG35+t+kN
GKeSmJwFVd51YAOz8+Zw3pzjdartDyqDLxTQI3jNXEBEFnWZt8uy8zVGsoF7zNcauXDhRk7dLkWg
Uo5YOtphpcQ3ev6UWT4CEiKiT4AYM/v4TE81K5fpjn7AgErWzH3yU+3z5XdMsp9AFdq2FGV5Jx4v
zNSRT4vsnTYotaqGv2TrBrDoR+LQiCHTHfrZexyWsTRfIAkbewsp9gpM4eBTUs8fbMPnCuq2feud
UuSW5ZlK7dvQa/rVJ5dtkqJRmoXsiBERWfAdTR9LhNr4QM+AUa1dQ/cr5s5Lwz7eZxgSIVtz9FFC
1dKVUSKFsTie7vF28iO3mcvYv40npm83uZvx+6zF6qjIuxN/Pz5S+H/bNVoElbHWMM5AaJXRrBOh
pem1Gwlv+2VhjHrV4c0snPeHVPDLsk7u6rruuoMAJGOnPp82AHkQNDU35zskBlEj2vNUv/RqfHkQ
rEBgplpIf/lKcx2YH/L4Ly8xucjbCCM7VeGMjNGiUO2CdRk59BnuCFcMbWbi8DddzfH7y4o2Knua
msV44GsqFlTSoZIFUd4pxopxbbgEJ5sUXvZs/gWI0CGAQl2ujURCbNPRqLpKYi95xFAIJilKJBdz
L/RTmf7lhSarcDbOcdRlfAACmFMeHQnPUif1ApX36PYMlG3UZqX0cuyV/h6fvoFXp99i8u2tIxvR
UPkWCL50hGrU1EYLc9tE6I4lwMQJKR6atLM6cD/dEV9+9CQjqUtdr9vTuPX8MVwPNtrNV91SeS64
rI62gJ37zMIrP+32zws/SUvycyaoodgRjOGTQavqDXtAby1/5m54Emv7cNfFdoxPO+KRuRuisnZd
bytKSoFx3WX7RzAu+gTtR3T2LKfUd7+vxYefy/Qe+/x6k5TlICl1cdZKeSfdhPu62TwbLD9i/i8y
RlFPJ3zAwCkxRfCkh+A2fqFyKr1I2Wri1aI+E3NHmY9DvsYl4Dhbvoz74Ld3m+QulmEMudoOxCzm
qUClqHDRHnkdxaHoyDtUseaDtZprUf7UnP28ST4SzU9VU5nIkRy0rJj6zGQCd5B8dAnbD5hPjbje
5GqW4fxD9fLliZOLThysSG2rZlyEUeFnFCXtVgjiIf6NeBpBaTcKxhioY2JWiQ1C/Hdum350En75
1h+dtU8/WqnaQI1laTwZxKarUTpnLKHGHvBcmjx3/j9QBp+eJSQC5vIqz6pY18FJnfM2Zs5Bnm7i
l2b9ZaevgpffN/o35NQk6HwE6E8PbQ5lmR4lHtp4wHmVZjR8h6dALYXke3WZeZYjzsGKZ7fSJNIV
eTGkSka8kaFueFBXqivUnO23DnqHbVLGLfqHOZCGOnNsPlLXT7+0DZRjW9aEV1x4pWt1R+dceTNx
FPFaF8Bbtqj/ijjcjIqLo3H5eJSGLTQZWVwgo+/rLIcwWpys9L/nzlZ7P7qybNjAwQKZ7kWDI+Qz
Y/VSX3V3ZIHztfyPufWnmPSRaX36AdqpHCLJ5Di04DKZunromP1NzQWGsoH0WCBanrrl+S4VdhLS
sQPQfLhTR0EC3I8ADwBSdaE2viUjCiHOBcyf2ktfzuokYMqVXB2lgjSPTgPd1uLSejw2KOiRbF70
XnZ9iPzi9P/bYRkv5d9O6SQiGkWVd4nQyrt4le3ldp/023YbOaOMjeqpOb8b85XZ8/oN9jM5Ox93
3KcFyczeLJqe3zx6yo2lVc5UZNFC8gfrV/WMbJd5R0tyId6Pktycp0V0WZ09GbTnYdXnbg+72/LB
BozKjhaWiypeZg04nMUwgFIjwGl4i6KNhIUj4Xa0a4QhUmEn8IQiaXM7ml/qzsDsJnZ09RYXpvX4
B9ie1o9FORIdmGHTiznBnKyqbU2JtR71zY6E7FE8cC3HgPY1n3EqEpohqofKNin3w3J8Es4QWrKE
M6OZj1q8Vk4XCWi1kUVkbsZhnCqz3QIY4SAKbGRUj05z0WDbQrSyzl4mevRbDOkCtYLuFILvOy9r
9aquLuPiLu1roIWQPsqHuVWRx432y174AG5+WpRBE/SizMcKdK2P+lzQCJX0mUGQIXgRAnvAxe/5
yn5j498eB5cZck5vYrwJj1dAfnC4od/kSecF7oV4483keD9WQ5/OsDKphgK1arom4xJFckaJHNXu
n3vsVL16jzRiOryzT8hyRuNqbZQZHoVc1ofb08N/9FMyTxCW2P/dzVwCM6FxSgE1tCiLojMZBZYJ
A9KkqksEAf3rC6B+Wxx37faKnvDMx5i7Bj7sWj4t1aGIA6Uw+BgIoR1G/RLznlrL6Xao6ADVGTuj
80D+nxpinyOVMrl84jqo4kzuxwxf8ppV6jXjfHl9PNwOdAMEt9wMLkzz0NvF+tJkVkJQN73sv2kD
fnmPSdKtVydSi4qPHo+xA8l4wNcWFjwgW1taIbOpzE+tmc9bb5JxgwFPUynWcQGUHAOrhFvJObgf
YkYNWuohQlcGlhaI7c82AL+hNKeBcnI5VFSVh+Ph4+aCuU8jGs04Cr2BeAgtUluNKgsjTruxNihX
0kZBNnau5Tf7EpNLoq3kVjbHwJCLT0P3kOp/0+yWatIuwCPalUb+/tSVtjxcYoTk6PlSQNKRMDVz
1sak9Zf4NFU/HKSmDLIzBSaj6XuqiTHxwdPH7RsMU2e7fzM344cW46cjZjR6d6xSvvxYz0OaHvWl
R7k0Ujzsx12jwK51rpBV5x46CXK6ISdF1J7HROWcOebwjHLyGUcdbZUQSorYa5prRb1LjatQ3cHU
NoxtBCTrknnQ+3DaqLwZ2kn3B+EuoocFVVYDbWSlSzSNTj6680m8loRlr65SG3mYCI0heWH9URjl
1ReInwIMVK5nVm3sQ/y2auO///Qdu3MnNVZB8qj+D2nntRy5tWzbL0IEvHktmHI0RW9eECS7G77g
7dffAe57jtgQd0Nx9KZQS40CsJArV+bMMbdp46LDmUfDATtlSEW3OfJZbHW7VXXz2oOc//zLVdOk
KwRZJEQ0H3PtVnwA3S1QvAU6dpWd1CPi6pXl+Rn9/nSji+g4lFJT6jI3aoBY8LBhpAmfPFrA2vcz
Pxt/bicDz4UYnUIpSP7Ezh7aS07H4s+AlQw30NFpwyLbd4R9fv0P0q61h7KIm9PUpbBPPys0euWF
kzfXZxACIGSY03LPf8aUT3PMlULm2m6lLuJnnGVlnETEz3QPkFz4UFDi0Dd0DNM2Dp/Gyqtf0uo1
F4EzG6bW0s4clP5/8X4DVnM+85I3MmZFS/pl7Zj0N4+0Raz+HB7+suZydTK1xmrlm+wXU74IVa4w
ggg34O9T5WEC0PZLQw91YsAncKQ97Ot0zk3LTYlfqZEfzsILtXuKuJ8dhraZPF3dn6MdMLLzNlqj
sa4dO5ajiHkq99YwpxDJrxmfk7Zo75n5jqhHMHJOjudW0j4UXXHX7ta+lbWymbaoT8SCnHXCHMpr
5LP2XBKBG+GKKtiusxt5wdrdrlVLP8U1X95NJ/iD3jRsYTH90Nszc2W+fkyQxmKGMJ8wBBv2mIo3
uX4bM/iA8uGqQ1qJWZV/zVAmFiYPonW/umRWtrRP3fuXn0X5to/iuYaQxXtLwqT05j+dJuW92320
DlZm15q6A/TgD9tGtg2mnLcf4RvsfiDYaJAOsEZRZCQfkKy97GkldK/EC20RREXlXKhZ8FnhAJML
GXgEy4atiX4/esVVUJLgMZm3lumvVXO0RSA1wy7p0oTL5lBACN4QZKJDwkxPwktqHew+Dbhuq1ne
SiqvLaJjH8tjF5+5LI4lc0E17meM8rBL3yVt7gHhb/YBp1xil1x5zuLag14ESCFv46Ft55MXg50d
GCnNKvbZtnYbFbrvLsQOND0MqG0izIXmlE/NrzP9op4jKBsGVmt9cBTU65kE3ewCjBf3xtP41mBj
AYx0hDawGerdjEObQ+D4bOAzUtq6uVcVe3zRUAif4FdxbKpeKNXYhhu/9dFbM15I2LdHFgU1/lMO
tpM73sUdqOzC0f0rXBxUgoXvGC6wK8ku2NwwNO6Z5j7os8swBP5XCp3gtOEx7MZgK7ReM/+NgN5V
JwgZe36TsJFlpGfMddsEWW3GsztCuOrVs7YffHKLvnxpRu5PkzGyO9cuh/ozwzK+1xVzOm064ofs
CYxixq7grCHp1g5N2iJ5ZhwmwDOJd6tuK81lGqALcBxIvQKZ7gU6fkobVfGh9k+Dcawnmo8wezB+
2IyrtcOVovByoOgctPEkzr8kDy6n8r4X9+X4oIX4BBxnExGG4Z8BJkqVF5wpsxD0wD1X2E6vrveV
L205T+RLoWgoGlmu/1Bd+AfrKbvxTxZwwuS+uu2vZynRv01DP9msX96/GKU5I5T/ef+hA51DdetL
hK3Q7DOnhpTq4EYdr33ZKydHfZH81jWVx7QhC2HMtXU7yu3H6gR3ep75nw0Q+HKVR2QT/+Cw/p3U
7+spWV9Eb0UTlKDjRHEzzELd3aDcYquIL32FUw/j05FLNClFO+YAaXm4hoJwqugVpJ7xS7zQaXHv
cAPEBHqDR+BeSCEl2mfsmrDPDiDimG/1K7NgmCMOzT4JvLa8wvqzuI928oN2wXAD83mZBy4ZHKDA
4GBuq4HdMDn1JoCgRKX6BsOHsTopmdEteAfUupuj7jA33bSFGI5FAm6E1XBgxDd5su78/CdUGPWx
uysvk4cxJllw2uSqZAaXr0Vz/PhHwny4qkIZ9/xkW12XoKoNO8drYEeNpNpbXnGnXDAWK0rXvbQ3
OfpkbJqVfT7Jb5F2I5pOp9qh6OmHaNeXXo0N9wHQKHof5kPcErfNTXWBfZIb3mk7fgmZxOY5f2qc
wVEcum3JEX8fHfeYAGX5R/zsH2ppbz0zcc9/SGsQLn8L2ie7wCDVEK6riP6AlxU26HsTJ6vnXLRB
IyiUDzejxnDR0TJvMWtUmELbddJVcnai8x1W9DLOTugTXHPAaHnfF8ege+9zH2N7g0LhZqptqPL6
Sf3RGw9yfDFirVqQQjSU5/v0Qenea/ODWF2ItvazG7C+uMfddyNYz3lzM/S3HRCdMTymhp367HnZ
Q5CnjgViJQdqc90GmH2aG0n0Hd9/T6PnovoZyAZaSPQ906awnvl7xfu83IntUWWC0y92hX8hP4Xs
ZBiO3dRP5LII3lf20LWYskgadN8wIkaA5vheVx/Yie6SLUWStzjZt0jVHmfg/PqRai2v1BdJgzXq
eq7MxfvaJabH/rYXb5STsvEz99NdS+lOQOZnEiBeja52GGbBjDzMHPwZww+BdS23/laY8aVapS+S
iWbUklSr5m7jluYMR8/d+DDnTtBxXOUNjNsRyB5sBY1Oy65+UrS1VzEHtb8fhC1pjj6WKZqLZ5LH
QddpY0U3nvL6NiRnscsH6uRUZWfrV/zMvTWtzH/pNv51zcVNJ2kZFmlcfjZR9v3lf3LFnjaciOP4
ylL7Plv761qLo6Us6lJkVZRB0+eGylBwBPSbb3EbnM+WqOSJKNvVG/x+ff910UUakQelUIgq5ajz
ByqfbjtPsJLtIXJoPcYhJxdWIqeadcrhf8mc/vfK1kIG12Zd27dFw+2O9PtkaN04Bn+ObiH3Y0cj
YWHsbE19uXrZxRGxs4ReHUFA3YgH4RkSHrYM20CA5mg+z2pj8f1fKAT+utlFAS4ohCwYJFKTmApZ
sJ3FYSjyJZQkzQQqAdve+bOxXlYr+ivvd0nUr4LGUv2U/ETYdWAY2Uw+W1QnelrWRvbSXcxIIJPv
K2v5+57PX/e7SBKCRGnbMqVORth8FDY53g/U8Df95SxeivZSxqgw0UKFdoJahJ7vyvXn7/IPscJa
hO3zKNfNuSBYMTW697cTAxfRgWG5XeEKlzI5CDXL6/aorSVma497EaP6YBZ4z/XB3k5xZ9xIbBjD
ERamQZMPA695HBd27L9e1Ys4RYEo1AyD16yj2oE4dcBtEbW+x5aIxPjsMkfFNoVt18pzXrvfRcwy
higLgpA+b2/nJhIJ0iJ2BrolP+cD2uAC5gS1808cdFde8CJu+WWdjH3LqdrHtPsQtnBTQvbCkObo
Ns7ddUX9f2kU/s+SlsRFvMpUQdbblK1APEwAhDbswzpNfaDjIPSvzf2kAeHYnie7JO+kDj2DT+5H
Oytt/zLzneAZm7Hg+V8HUmk5o4l1k5T3RSvfRL7LLP+sU4EKZSJKtDFXAWJ/CZx4t1r7+iaSsqAM
STcsTUReLC5iWhXIkyUqtXEyh00vbcHpnm1lN5W4J28ntBpk4RqcwvU2/98PnL9feE4Uvpy5mkGM
4zRJjVPL6DfIHKt41rR5rxzO9Kpc9Bf1vh/uWH2g+58gdasymjV1/3+Icr//kEWU02gGiKaRGadq
OmFOKL/I7W0+I3ysHC9WL2IUuHzv5HsmMaVr9Ghjcn83Rtcr3+DfY+3vv2IR6wTL8M9pzOPA/4oJ
yuJYlydMSE1n7Pdi7oXCcwvgor1oTyoYYTevns79jR56Kz/j7+nL7z9jEfoCv836fKiMUxDvqElI
J0gFqTcOh4lGouube8hjsduhoN39+cqa+efMUFquRHHMjGEK+DTjfalvysd4r6bwPHZH5kUc7Piw
W5OQ5zrBrQgUurxkO4rc6hg7r4zATE78bD0BgvAEhAkepypwfhvzl+wW8OWRHe3Dl+FONh1M0Djl
+QOZyrSrX3GiVOYTIefCM4fHOuIAO271+LF7MosNgzSa+M4IsDlsATSwv7vVjmaR1jIcDmzKkrYT
o9RntCfWYzpeGOb9lOZOiVUNaVBSbrDKGzVpk1r35wjFjHdusXcQblXseoMSwBssq/yt0ShqFG+J
/zhoW0V5M+EoSfordbQzZ6n2ShdHdLqnUeS0+Kb1P7PeLaH29yAKYftiYaB0nio+p/WTia4KDQjK
nFZz5AAWR37LITh/0E/0mO7i66pwJJJ9uO90E+gNYgrKk8C/V2FDv4nCA2D1rtqOwCi0LVqsCtQH
pY/SLWSQwRsI0DSXMwQdU2xL0rvav/ja1cBcKH/Dk/QeJFvp3cf8Fny4/oTYO2heDf1SArJk+C2d
ym2K8EV/4QGN5aY1XYGxZxr0YJAqvKQ2lrLPys1tcQw9n7nrH80xye3qiYNiA9aV9OMjl5zJegqG
p/OmmPZMEcriSU4ufPyUGfuonTTdQ8dtsDF3um2xVVRq0CmetqM9ZZ65rQ/pNivd5qeq7UGAXoed
g53NLlH34lHrZyA89UxGeCvH+BhdqB7ta/hjrlVm23vQq97gYLpGQXTWAJVsWcExvbCe60N0Nfuw
5Y9gI5mYpjz7JpMeTl5/MDF1Bb2wyzeUeLD5cOCWTNeTtdFm9F4lQaYSD/rlYGwDvI4nT73SYxuo
31VjD3isXWr72XQvtq0dZjfNNka7+Jl/4MXLa7iSyg0b8/lm5LUEFzltZ9yW9ig8WAkmcz7dzfBQ
HBhOs4UXsdnozIFAGof4BVex2iqJE97guuGOs9TODez6DlCagfBux3PAztYnCF4ITJ/99O3cLa8F
R35npCGQNtapOog7/kFwyh3iN8xom9zOExs39eEn1kSQDPiluY1RJ9kSFCu8Bjwkzw0JemDPljEa
dnwO5sJIpcKfveU1/DK+xPjaZEBx2+V2KW6y69Ry9Xw/vMq7ODyovjMWh/EYH2zfp0D1icCapxnP
l7Ls9nt5I3csHVTCSo8QKorRWm21YNdk7zw3/V1gVsL2bxklAma5N/aKsIuuJ1bjbkQfckoTwE6f
BUbcIRpbJar87H1noDZyzeOHzIFtKrwW/rkXwaJtWhEXV7vLvWBW0OvmTQYJBZMzXbJF4WjFTltT
nHLmZ4Jr07j1J8ava/4Q+Lm2NbVLFSPobNN3noix4fywcBuOx60mbM6XQ7+3wIxeBNf8YdIxx05Q
0K6Ezg0Hu6FdXR9jSjogt+XhIrW1Fyk+nvNbAUFrcFDP+3aCnTmoV13xoFGpxbhxKB7C/h4XUWtv
Mnb7qkoutJipc7MUs+fnjFm24YJ/WTPFLdzyI/k3ubrHjEDqdqLpNf39kHs0XrbgiHFeQKNmD1vs
iOl79DYLV8N1rL/n74wLLyHi0Q5qT7PFHcjdV1+/HvwLNXIzr2Iwkb4mowDtRjQPQnqMO2qsq3v7
nL389xOEJC6SDEFP+trIyKibZz7Gq1mmFz7OWDvoat4qCuvvm+c8dfFXcrnIJPqo8tNCIY/GyrGl
SOmZP1MPexfzWt/4M0KTVbQN1uwlpHlP/tNNLlKHc3EWB1XjMKxeNtiH2DEcNN2d2zn0xAh8dow6
pLAhpK2LUr7JH3+/50XCUKdNluYNZzTjTs4Y8wL//z6r6rQD1FKAB1i4rvYAv33OuCqQqpiSIi1R
qoJS+dpkcg4ftaNZeSLkK9D8Abzk0SmCS0wsSd7pi2ur1atvT6Rfrry428QUYzFJyNLDPVH7UJzy
w7Tz9xHwKWUb3sY7SN837XHNZPD7fvyX6y5OhmcxEs9jzHU7T4e6Ee3OHtxPlKuV27nlXsFhnKbn
frXw8O338+W6i5Mhbq1tKSezDmB0AYrrmMKQoYvRNgFlbsvmHCBWO0Brr3dxKkxEIRCqmmpWa9gC
wttDNUsAPIlZ8gz3DgsN77Z9X4sV3x8N/7rXZSlLFnIzaed7RWHM9KrrA6QtgAKrDAyN7XvXg4nx
JuNQUmyKUezo8mOguqnwdD67uFZPxSll3FINTpH+kGj7QQVDWqw6aH2bJX/5lYvKl1aOQ+uH/Eqx
c9I9FDfmGXDBw0aaYsxWdJrXwjZXjwUr695anBLHNIua5MwraTzS8kN+22+lXXCgnbzVr+sLTFu9
7K4/liuHgu+jy5e7XcRvWQrkaFL50hswi661CY7JwXS0Szm1izfdiw+WY1ysHES+uVcG5mQNexZt
HrZdPOEUZ6KyzAfxxsLqW/OUa/CldbMRjuH94PiHDC24cZU99JfdBZAvQBl0nkgHQ6cXKCHUNwx7
gIDFmSNype6xYuAMIN5JYSbXlpFRwQxivcwa5JieWg1myKmnq5rUhVFxtwKV2pLtOwHN++c42AXv
f76976bGf7u9xatsJ6CaZiiLN/psC4xIYCuTFXLghm7+g0aVhcKBw8qIvQX2S6WjBy5ptlg5Pbp/
jp7GBhWv2mH3S6fOG1bHsL7TO/z2AxfvvDTEPE1yUbypsByBRr/REcQJ2050dGwrTzTA8P3Iq6vM
8FDeg/9L74dnLL5sKu3KhZXZknrRBhwXLvSf/asmfgTF3F3TYQFxggj4Qu08uknxvsGJ+2xb8AMB
474pjvizJQuay5wJU+bPlMBAKkRXjAJTDXKDK3oll+ah/iWCzZWdOHKT5iN+YedBcys/RPIre2+C
WUyFgx/nB/nROMIy50Az4B8KFPcychV0I1hPh9cqZVvTosqj4U9QQG4eWAoxfPvI7mrMgpnln3+Y
9hgom6Te6pHXa5dlclNJR83fnVdVvN8E+t8e+iJ1yeMyS3KDRT+PE8/CDbQglxxrPVJbbw1r850a
8rerLTOWvAikXOAVT80WmA7Dds0pAt4BvuD8iJ+QBBpNuxazD6k6MKZoCIytn/Avzbr9FN/EkCeo
jqYXQAEGbTaRzjkLQAtQGDR2/PEiazhXpzeifhDafSps//wFfReUfvv1iyQgjMIGfBvPyn+QfxWn
5CC/QNCrnlQQT6pXwQT01Gzz54v+zfEC/eBvF11kAJYkZhK26eLNgHub+FPMbZ1G4dtwPWYcyzn3
KZvaDXYsdHGgeosvU/+S9BvtNiXte8IIPDm2D+aLZSs3xiG1jll1qKaDToKerTp3KmuraZE2mPog
Wr3JEzIfGmSkLaTJnfo6xBtlOCRP4Ccj+tHDj/bBuu2MzVRsKScUEkf0TfjLQE8kOYyqitZGvZv9
XtUdJ5Exd1ZD4TcCu9+e6SLRUHuhMZpkFNldZupg6viOWmy6JwsvGfRdoIZt7TW7GNyc5j86KbuJ
HXHEsdH988v93D4XGfzXH7JEKKS+3wSiQkyWMUNLrUsBTFyAwC1kXY3Si5je5f4dmkS/vTUloJC3
keiaPc2AgP2Y55RaH2dkKzOpzsInLa2PCQe+oHFaY6ectwy7nONfdPPLCKIXcNqrYLwr5JeieOxi
ZJy7qLjOhQMGaS1qkIrj8LCFW1/2e+W86yB8wgzq7kwdW/DxBLihyK8i413Bk0K6qEawcJ78wyo9
nyrPsdt9Sld+xUfpwMzNEUN620IULzZuEd6YaARaN2+Bbz43vavFECg36Dg0thUzAqAso/LSMQ1r
d0O08t1+1/v+7SkvNva408UmSBWRdpbkTY2t/xrf2tsZ1tbZ8ZW1ZSeO4YNzQrcc7T5013XHnxM/
yxctm6KMMbZCA3x5culrRSz8BBlANO2ZvSW7zTVv+lDuE21r7eJ78Y2JMlT3oaMKMIszn1STkkAN
ar390MS7QDxo0ocyRZuou+YD2wR9vsnOmidjHMH/qAy+m9dU1Mx7kRN+4P+yInLZ/CGWHkz5qmxv
svBB7p8Upvyt8FKm/pJRHrM6T86htGz81jt3L7F6JV/h1e1mrih7sDnMeBvTFnqAVnuPUViE7Asm
JwUSdquG/+ZgCJddvce7JgUFB01Y3ZfQSIVjFT0CBcYTqpLvlAH9wyY84HUflkzcI7WONjHoyehO
LFyRX2vaPRY9P4x4QwFiYJ2oW8OK3QqVEBjSswpdfmPd7wTouO9juR19x7TuW6qM1OlqRt1vC+ka
mUoTPuPDtGmpMAzJPlTvNYnmpf8gKTdqcMSvOKCMleI06IhrXjLfHdSMry94sTdUEWrNyezEG/D3
+/BU3hbXoFWNDDe7jcoE4eyve745/6TwFD78OYp8N4nz27UXW4Q/CJWvjyyuxkveklu4Jagv389g
YaKtv6vc+mIEQqk+UQA9P6zZYXxTheA4ruNBr8Crwvl9saeLmEEFzTAYp3PgyofZwAcj5uJpPAG0
BMMlb/Sn5HrdOPubSevfr7t44qE1Kl3ccl3Ihy7wNZCT5/cPRhZg5PXva6cD5RvE0e/XWzxlRery
c1dMxqk/BG/jLyHfREf08edi19N8wMvwUSHU7X1kwU50VH/mZJnX9RZYj07d/oFmQmKjhUrsDhBK
fpGxsei2JRzLON7AIA5zRufEn+WDiiZwdtdj2PQ4kCiihdOeZPj2DP3Y19LTNF7kwyZ6tW5xbAge
/HgziZt+3I6aM84uYMDBZkcSNKw69n+0BDLyAgmx1wbDAAcZcHlZMRn3NO0BnSNfSI4dDRAj2Azv
bX+ZYE/CWTeZ6ALcV4jK1B3IP/H8rhEqTBfjgvN1zDmAcW3mgdVrthuK5LezuYJ8Sh6YP+NUmr0a
R7qsng8Pj201CHf6XrzGzOZdeeof4g/Fa3/Nt2iaF0N2OfN1cCi8Eq+rd+6mMA5TfceIhEqpGrAS
fPbCK+cmTLORP8br+a88Jg80Wcp5cDw4MGWuR9vYqy/Bizj6wX/NzavoSvH62+hMkl0eaGLQ6pAY
sRE3yU0Ye2JyGsODlV0aQLUnB5d7nQesOY3vlZdk/2yp1XV9C1EvuWWYcJtc5q9np643ikCYm4HX
4fkGf7NSYxN8zRny3fBQuiflPbsp6q3Yu8kNXdxpF5Vvfr9PAFDntszJEGLcTxR3SfLBcy6Z6elO
U3PsSbvrmRj7WovPFvav+X52qLbKBnMizFB2wogvDANCB1E6DoWbhi8sIlMFpPPk0/VB57ihZZRt
DVf8SJUXgb1Fp1ug2Vp5oT9VD0b80cQfwgtl+LI5ysJRyN8ov+vaa9JxQoL6iRpLvK2SK0stN0r8
GCNcqoK7FFeNITU2IdPvcoA+rOCSNKkyY2OEv8pY25W9J8FQFj/IRUXjoAJA1WkvHCcYmeom4LMA
g4aAmOI/jZ8OwwjHVN4qOd1LCXwC+queSbo6Ze+17FoiU5OAuDF7iA1HNKotvY02u6QOn+nKXOLP
7uIIScSQb9L0MaddotLweNaVB0r2SXbJtBqXj3o8B1jG/S4Xbwemqy2PAv+Avzf60R7XZ0M+8i+o
bvvDhe6mzHPcVGsopM/JgN+3/N/jxSIXVs3SzJqajuokzT2f4Gq8qcAxyb/8cRP/SCP3bO1xvJ0/
2uba8CSe9D5BeDm4TH8Z74m6maehsGQKA06n9jm8bDLHuNFumvxxMu9kvFeMjXYpVZvglJ3yk7kz
j2m4b/dsz6yVl3Nun12Q48qdgnbktoOr5axsPH8v2P1+i4s8Oi6EUlcqQnB7EA/JLXOwKFZq+xbd
LnDCNxaAfrs2HbO23ywpAUaiCXJXz/uN/GgeiGwhsmWgttfxe/3cPc5rftO9Si2tpGpYSSW/gV78
dsfLaXjxnEaVVo3GSdUdzT8k1SM3jYqRor9dVJtBeUuMEywwIoCCYRUKYyB3HDLCFx/3zCT5gSnA
rJKDfmabDDY5zDpqypG2SN5uJhbDLDEqTJcW2vnVSPdJdYgLSF25frnWeP8mZfn9XhYFIaSx2dnM
eZDjTfKofRDs+AJLF/x10O2xWsLvk2JF7qnYzPh88GurZ94w//CBLKfkNZWia5KXPMttPXPCIBlq
d8M9UwcAq+wPrHYnG9NDc7qI+LJX3uQ32tDf735R+FAGuTtXcWOcpOu42xQ/kgOhiwGL1iZee/Jq
72JOg/50t4s0KVMNS0DnYpwY6ir2jcKm80rYZ0S9c+Pyx9DeAu7nBTh+vVJC+CY//P1WF5nSMIxm
boZkLsmv1rTPmgshGuRSMuwtdV90J/+Hf4dZemazaZTBqVcQFV5qndut1vi+fQj/IzqSraWecVSb
qNQiHkIVOHVwSUMjulRtCHpDvotbjxWoPCY+7tjwwP5vb+DLxRdvvGws4ywo6H2gHHd4XZjHCpMr
3Nc50WzkchdqHuYVAZ1jN2RawF4Jlmv3vlgAVjJBDOi5d7zu8bfbmm+zllOjSYzWjgEHIIMbAK2r
oPS16y7eviGWhlYH3PYMSgd+wgyyC3sxs0cBz3m8LTCUgErUntdq+PNf/LcV/+V5LxLmUCiqcGrY
AHs7bg6meInJTMlIBJc2zo51xrFZSnfa7Jxj4He59ry/DS9fLr/Yf4GN9TrszPnyPScE7Iv12jPg
7ylXH9K0k+xUdPWnjDN/vnbnc6X6T3e+2BfVThQNueqMk8gugajkXnRL9Lu7WvJk+QKFynj5D5SE
f7xhFH1LiaNRhJGVo+hT+qcwfzH8a1PapU7UvIb5blROE7mzk1jvgXyFpHD8gfmHv3bn32YE//PQ
+Q2LUos1GXolGwUfOMdyBohnHLVNGaljvr3iSTDGbjnrzbE/LjUuu1hqQS0B/4B9csorL08Po4tI
i3ydQwrHDKr2mBltFZMSj5rvjXh9SvTvdU8i7JfbXqy1NDNSqzPOxkmWDr102eD/E+zO2iaO93F7
gSpJ4njhlq33b2IK971YaF1TjZYUc9+CsW1Z5MVE3Q2g2/gMhkODHTCUx3mwPB3WoMsrT3wJqDfS
fjQkiY9b3WaUcrvgqNuG5XEm0UTbwsCVfPuqPHtN+XCeDoHTGe7Kva8stc8N/ouOVG+SeGrUfD7/
t80FzkNo5maUQmo5HYWoC3lTi854tIT9v7zwIm8qm3PW6GPLrYvbWryU8xkDi6zO9MZm2+HVvZty
TIMA6Cmr7Zo/BnNF/CyKfLlpSSi7dky4tmjezWUCbC+mi9xWoIShB9ozbrsR0itEVKtb90p0+WyO
fLmyrE5lqLQ8bqK5cPDhnnHw1zmWc+Uh3s0EK2Q9ld0UF5iSrgXztfue//zL1avcKkUpIFfsZ4E8
YdRV9fk0jyOW6iLQ3VDdY0R2K4/OytteW+jzn3+5cjc1Qj2mn8ssEffV/ky1ZpOHB8BGzRaTXreP
XJl3HSZXqxnySlj5zOC/XNvy+3weEzZOUbz30wPz2oItS0eD7igEd3w6Tul2XC1lrj3rRTAbzBoM
W8+zbpyiOeTNe2B4qEJxz0Q8ZQvnUzNdG/kWJESCtdfa8177rBchTTk3kC8K0qSZ5j5GlMGkp2aX
gVGFDIhKF8msJ60a3s739F93bEVcwjiNvhUivyaAq1txujaVezPZRwgt0L95bUfj41EZr0UPd+SE
mKY5JQo+pMmr/hUrq+2zlfHljWejXmt19nn3OO7U084EfIjrsRvodhjbWUNljmnws+XKBSI/XPdW
lvt3L18RkVhpsixp4hJwVIhRF49nljsMPnPv+3eqHQc4WmL3U4pHvz8Ortrgtnth7de/tbWLLyLr
OYlaMdfQERNjKC7a/et8uk8bSKxg5fwNJfRXxIZrw5HfnoS/3vScz3156iy5evBFNPjm4Ebipdi1
Nu+fQl5KXcEbmlOtflSaFxfHHOVLd6ySrY9Sci3Ifffyv/6M+dP48jMEoctKTQ85pyET8b08/yl5
VX1fT4cGgWaYbC4wtKqyO8UOwleJ8uNqwPnu4/v6CxZhNtDx8jDNOZ+oDxNF7R2lT4o4Tu4f0Cnb
omw3CDhXc/VvcAiG+PW6iyBby3I0nidSV2ZCGnCLAqZTk4NmAxxn+7N5AilWZaBxqLzO05ubriSd
qmN73ctkbQkuMsnST4WpGQPjBO4RPY6NcXC7LRNQTKXTK3b0n2CPtPdfP/tF2J3COBfren72+r4L
tpPDlO5UfM4IZ/4uUzg3hKNNBXO1EPTdceXr01+E3FRppLabuOeCGZStygw+4Add/qQimTJfnSjZ
a/WXT7TGMuJ+ueiSNNS1vqwnoqGfJqTe1b5EzkkzwrqSq4/GfA8DVMLItFEBnVXG0JNXtbjKxgc5
2jX9SS28tgo3ZadsChockXHiy4F5iGAaY6L8VOxEPMhyp/WEbUZWoGAdHGI855iMtlQPdf7angtb
C/dW+pg0l1oAVGlgJv1FMo7lWXBT7Hp0OdxEYGFhMdC6C/kGJXgI7mrsWXn4S+iRpEVdM2mfeVXv
nk+4l2hORmPaupHsMUTMOq7GmbVLLsKsFERZqBfxnEyJtpRcGD7jhoI7MPsUvg1uUlE2zsu7lZ3l
u2Tm6wuff9WX6Gaco7HRGq7aODEOD+DnAPZoc/aYbXX9Fh8pLMrWNDtrkWVJKwr7oUwCnY29HVFN
bMVkV/pXcbgVIEBjhWK6RmzDjYgoQ+CZ1hxSVK41Y72HUd3RF/nXz34RYXFj1OpIsuYtrsA3dou7
ZwXzbZvNyfto7qSf467P1o4sK1FtSTHK5CBt6jPP3qze1UOW7brsfjom5BFPAKKrmwoOgowr6z9w
a1rZUrRFQDVbJaqkjr0V0h/jM+NPNnQKXXjMy16NNVcuboaXPy+1bxS9v20nS6xPJMSC2gwEtPGG
3UQEYkJxeZ77EjifSDZNSstNeN60S7Gt9ZI77RcFyBkYLNlQMy99nfGdP/+mb4uwX5f/Ish2ZSqV
E24up3P9LEdPhfIr1X5GxhVN3/NtEp8gQWg44740/YNQMYxWXXfwrTi7n7uV1fCNGOW3x7NE/oyK
IQDSolGBmFO4FNBqpXbjRAKikxYvSnnPiqSdi6aIya3nkd9lio9TejkpD5J1H0D9Yp6Jch6GVE4A
Eqi8YBpkOET+S6E/5WD9K0bfVuun3x1AvzzAv8lzQ9WyxPkwNCReGKIVw2T7UrH2ReVmGpMoHoqk
Kj8xwSteGdlhstwWGYSz8hpXvqQlMSj20z4pInK0fLRrKixuazoMwYUhBoTArFwVNjQezS5H0263
+gzWrr6MoVGXWb7Mwu5t4Tr+ob+lTma64kvNrDqreXqoocDG29VxgLXrLjLTMjCkNrOopdbo3jn8
I58V0Q0g+aqm/eBaZ4Z1sf5j0mj1ga/ED33+aV+2jalMU3+YS1y9DbCHS8+9NVgAm/Po1ntyg8QL
nGq10LKyRy4RLqEkaI0QchCbNWP0j9kfpdsKjnTDEK7lJE8r62rtNhdhsmuaWNRGMmDfOvUNuJ1j
pbjKLP+wdd/jaxPyY24xnUmt3F3blT5PdX9IxvRl7pklmZ6G/Xy3M+/tYhTBHDHSM2s8ApzkAai3
9C9pKys7lTE3ZAygwRh5U3YTyuV2uA/cgBY7cb1Nban28vEY2Gl0CLzkHX1AG98G6XXbP2oB4Ai0
C8I/GCxfe2WLCFsXXTn1MbWx3GcKi87SrMTXKSPQWD3CIB92obu6PL+NSpJsSZJkaYq6rMC29aDU
5zPLs6Z7q2ICfK4ua9DyGC0RRIVdJV/3/VOkfWB0E2YMDVKEDrxwLZ3+/gj71+9Y1mOb0NcLIyHP
8ZE5YgSBSy8TIhguhU7ZOOH5iDel+ktEd/7Z7alX62TfhogvP2BR+Y/lPKsFydRP5WdglJgddyYy
m5//GxcZ/hQoEBIXV9/Ct7nll4svMlrTN/W6GFm/c68HWVP9OsM7K4aGWJ0Mz25Xvta1m13E4Sot
mqKeW+dlBRXy7G9n1BdHNSSSWIXBLWNWCd1WtBoOZXHt0otQLEf4L5o9zVx93If5dawyBNfJ/4+0
81py3NjS9RMhAt7cwpEsX22qu/oG0U7w3hJPfz5w5owo7NqVCilCN1KHOgkgc+UyvyEc+5FRu9Z0
6L0CbydAVN2XDkpH1960oAvu80P1B869szuitixDik0wbx3jCOurb0v5NS1+2mh2s3Olw1z8sLPb
dHmVtbBeggg9yQ6Xpmz4eJ7uJ4hQxcPanKCit5DCYm/CwwUOQ7zR389W4Dif6uJnF4Vqc3fOD8hT
J6CGjFMZn2rDXxP3/DsDL//q4FBKikELK0de1hhcq0FQUjsYsFjdPLk5o2EJyfCptQGy5j+n6SE3
H1I8ZG9Tg9azwf84mfyPaSiNiy91netgt9our/nkR3rIN7lLnyUQsVTu5bcKZ9Sh9/r79nO3gijz
VEAqh+yxfbZjBIyMj5tFzPYMB9uXvkStp9SuKQVm51aO68SAi/ziyTgicPeyEX/yo3Yb3yi3cxMm
gxed9Co07o1DeWff2QWWK3daF0rfLOZ8d9J9rbq853YNk+kDYmmycZfH/oIeZxEM68Eebs+4o6GR
7ugf1eg1iU+tbj6aNP+c9NcyH/v0tR5uJ+ZYTvO94K1kLRwdgHd5Cmpb0o+rnH9K47sqTd1SH25i
ZQkQroRmgpwgCFSpMu+qkpebkO9CyO3W/BjPkrcgKDFpTEZ9GZAwXUZkdmfRnEgQHy+yrlfX96x3
Sby25JqyfMjJtosbPnblq2qobxZgdUGydGqRIVW5Wc/NERFkIXnzreaudhUddt0lpx9wPjWIDvbn
9rviowYIM0vnHcKZqMLG8ucEa5rz0fnUgSyk18EEzXs/Yrxho0HOffUbdvd7O6XoGVma+ZQjKYwh
CBQb5vANjBEs4aawaQJMIRBqr281GJ3JbzA36t2meWm8gh/jnbSA8ZDVKm6EmvZvth2vftru8lfa
ZJanlU/UlofcgAqAoT1QPX8cfW7Pnz2EafyNmdQ7QbPQkGhEgphv12tXv2B3c8vTvDLUIqYl1mlV
/OUconMN2Hz61R86SsVns/xoFV58hLm1ogXjAk1K4XK3t/P6xPSHXgKGoy8mjpLzyW5E0V5wu+yH
A0M/tU2h8e1mD3lItLcP5gnhdtXFKRLSgCgbexPhdrVX9kOAypbnUVbJPUv1k6696p6MNi68D+ox
HTFM/XervjRSgOEoFfyhTD+9v1ffRFZfr7+7Tcc6bdQlJxfVz0c9O1rxAUWV2jtPwQgpzf6cb4Iw
SCf0SiBY+c0s+M+NoO7uVU21y2XY+sBNeofEMT49ZUCBgxgOUpOYt3j9pjsBs0DYhhOtvLtWWTMr
DYXRQyIROB+UcFROlhpM2Hpaz7N1QpQI86fobpU+CLOXbXv/R/Z99dTblX8dI4tKsyeDbEI64t5l
+wu0bl/6oNza/sapWV8y6O0PCVId6pfzF+HygvO/N/JSzpJmxjqPDjpXu1vAUEforQWL26SnTbxQ
MUOkdHwbMqMv+N6CZOYSGK6evMjh+UcpKftEJV3GSFVT2GvuzyFQ1Bu4/GeKLXpSVihY981S4eqN
70Jefnb6vKzM7ZGln6bXfIwD1HS+rUg1WL+xpP3w/nqXIvW9L7wLcJWpWE7Ha36Sb8B1Z+UdIOSC
Nf1YPaRgdM5WTfvid5kcG9VzzAPGaPhtKxir+bP5pUEJGQjma3crV+TQIfpEGFh9j9Hl/8VLwnf4
bLkw+iKmk4lf5p8VxGmdY1XckSnZzC4C6zNnt6STbXGYhqB1vlVWCNd1eU3lD0kJf3ZBYSYB6wn/
Zj5JUucWB5Ho9Rv8yb/cgXvkrmQmbWttWXp2Z944A4+x2cF+2qADK3zoP7L5A2Ivouj9n2S/v666
K0y6LG3sSGFV9dCcoPlutIQJwoG5eeCK0HaX2PzOl74wJK929GK25aSbRDAZKHd8v0nPKvcp3L3u
pIXnBwrS1wSHB+lpkp7k9C4rPhr4OMxut00UhedLENX2ENvabhIlKuk2b9g/E3H3/ELbMJbAdKFt
Leg3Nmx/UfdE+BZ20XQ+12us2XTJVD1ssm+JzReWiOD5Z3X6oGu3UKjtu6w9AGKv9cDC1buBgV61
L8v4Q05ul+nR/BvRRpAHXtjJV9+m0FddsSN+VVd4+CogQ51jhgzpzEMVyyYDp32neSOWE5s8DZUq
NNrZEzXTRNnOhfF79TOk1Ky6qNa34FN//x+uDzZdH6s5hNpznj8lauHOVmDHN6iOFW5yzAoQ4LEv
jcFs4fVzquGwAf1ZsZE9vR+oRG2Ei1f21W+LQalaVsxhGXxUMHDLQ3wBs+bmrvtx1lzdnf5QPInh
a3MD38PxtV+C9QWBWdsF5mZOc8keLxfC0D2b3nkj+KQesg9m/bi5acEcFX2QN6wl/hohdtF5KONB
NUZGkajooNLgW9BCmcEt5YnrFyEIhGVX+gmg6ESxSZBZ7s2rlKgfnHricbNTV3rjYf0iIXg/FNDJ
Sx/CjCgYvkHA/8uj7uEdcYd74xCz91r4B4YLs5chuxyfZjsozPt6eaY0h+lF1aj7q3JQUN2g+qZn
5TBQTf2xfsrJ/FR/SEnGtN9R7Cq/ILfA9O5gfN83qE21m4rU+9vCEpxcfZeRrv3YVuYK7QKVzlP2
mpykXzMRzYIwp6HHhcqbEh8YWJMgegNuOVB7oc8ctJdKv2kC4zaqD9pwhLTvL2FpbxP9z+C3/I1W
89LfxR5QcDN0iht4RNaNDGsD98bcjfzqWCVe/LwRhdWfA6JoGez6+ivkJMpv/XeW3PbfzO+td/GR
aijQLXxCv9hJ0D9C7uk85sjO+GwNZ0Gi/IaYx1+/4y5RrqWIniNOPU/FHV0f03k4B+Z34tjiVT9A
3KJeM7nFHyafbnwqwxjpP0iH9G0Ndlb8sxAb+wqSyIuH2VXg0GpHWquEjVVxubcvmx5Uanyh+egb
VerWp1Kh76hWR/T9xS4tb3KtriqWC23navUqz6Xa2V4H0i3EdAOj9cfpmJ5iSuz2UH7Lfk1wpJG2
oPcQVsijzS5fH2WwabPH1WdvJP+o3eZV/g3VDGX/0Vf+WL9jVW/BwcohlPYHQ7kZkAI8WjiUtZPX
FK50IF35XfW1m/9ABq3AlM2dNM/EMAiCtiI4BG/41f71m2+f4Ooh9a5ucmXmIQdfssGHjB+mmAzP
36qE7MMC7RgZ987FtXZrfiI0h+kenLlttCu7zmvhLTT8EpF+qSBi67vGRt4lEk41HM1NKxqNlt7L
ab5uts7EsBhtN1FSo74ZNFGgUmi6m7axx8AmwzmRW4mg2QeM8xW1c00GplP+bfHl8os+B/WBlr9+
m6QIsoRF9TO2gc/8kXbP55WwmlI/Fu77Aert6e7Vb9olPJGT6k0+kvb18KcWv0cuCwwlTl6rfnQC
qnb85ufvAPcshDfHI5ASFSsV2oqV4Aa/3JD/kYBe/ZJdMWnMi6HmKoOAAihP9mVi2J6tEAD7wp1A
UbZ17+rty73e9HBeF6+rM2/CsgGG7Qk58+qmohMWdvGzIX20rcTDrNZBFlqz8IEIHAstefK4c/tJ
RlR1+RI3j2ugQ72FFvwP8XBXj7Lb8DY+Q81iAo1RLLw9vjQFFYzP9M+sPBoR3YjFdCZfDLqs9bEc
3ebQtl/SRBF93Dez6Kvfsdvii7pqSQ/G/0lLsbUN0iNMYXLpEyoYeP8CJNgEq0GS+O9vqrexK1fr
7pIh1SnqVoZXwK034cF418lPTJvQu7s/496OABIWwWmIfGpr2AG3nYk+58PFrigTvIK3Y8/VT9ml
SFJftrOeUcDq32Sv+TTeKCGtsOF0RiUJ8jGE1cLP/rBPEKHje/NpRECoCLr7DiOoHwWM4kbwg97O
2f78QfueXJw6i60WgJQn9S46qL0ra7c1zpEPqvprsT3Zz8PmfGPoD4UXZfeCD/NmSXm1+K6kbHR9
iHKHQgITnS6M+jtoABz6OHQgzPuwbYCSKDfLJqwyVYdKOQFbxAmFG0LIuFFFn+YSLq+uBdmqxgyL
APOpvyETy+Sn7EkNtFtVvc1stwG3iB5jZ90M5GU10P2t9b4MbqwiiIGU3W2r3jroji/zizKYoTkF
iuUOX6LpCKShvTd1GHEusJnlxyY6YDwkiJboJw3dpegF6uAS+UgFy/C2++SokGHIdqBkj+cENt2p
QQoZuYHzAZ8ZZLeax/x52x/IETyigJVrodl+tobNT62zb2RwpqPf627z8fydGv1pPIyr69w2H7E6
e0SDzzAP8/34GX56DEXadhcI74D2nkwoDyiaff4yjkcdQzLrwGALzbL8k/XNOMPS9SxPfbQ+5wo2
1B6T67A98Vvvx9P0rcl+x3Dsc2x3jlqNVqsLbwPbG1vZdFsBUzTf8GEyi09V8ZTitHDmibTAPFqo
LNkuKqcN3RWI5IcW/amCt/WIZm4teXJ9YtCil8+pFqhO2M0khObG0HCr+VPOy4OoYXpblmDczzYC
0T6IUgXuSOum48OEGevlPzLXcV5j/VEentre0zR3VUL49JXpmas//EaPzaBCuY9SN+nd4cOCKf3H
7FuRB9lv/QE3HfV+Q/YgiAvlCSJt7qLhR0GHnN6LihLFl00C6vf5hzKfULhVfrcNxu79LZepdIdS
AMPsMgN77taVW9pugVmTdmy3P37/OL1ddF4dp10yO3amXc0JM/QmuhkDkkhGmljdbQ6Mpm8voWLe
Djnwjw2JCuZA3HAXBPiLn8/VEWqtpdFGB2hRsyB/Iw93CmN6lNCUzMsK/JmcA7Jvm4yvqB4Thfi9
eEqh1dNgVIR4tM+RY1IPcnlTyQ9g/zdZKooMlb0cGt1PE9derygCbbxT/4735naHvZM27JvAZ2ss
17KPL3M6a76txhuD4sjHBOwyp1saDy4bnvPrNqdrFuZ0kYh44og+w+6eLVdpyiV8Gp7Mz91wSNHd
693pcTr/yodvmsFQDkEB1PJd+6k7roc4ATEaZqZrPMe1e34dgjNBtkOUmO06usq9epf/xEzCpqD+
cD5tnUX7M4bYaVhWp05z0d9WgvbH/KP+6BDFrUe0vB/mmd21JWblbYcNbdZyk2z/yn+8U8/e7Uft
Jqay+o4N2nP8RC6AVlS6/aHcuX+UdEQav7n7hds5tQBAsI3v+DcSozfb5lcHZpcYcPusjobAMZhK
pnV0so4UvZsP5grmxtv6FRVi3q6wUbLd8u9tkl0WkI2G3ZwLMu9Iv9Vv+DwAbKzab4BW3p6xj6iD
8auNRJ/yOW4DQkr/QzinEfyEfQ+5kuJCniQQ36OJIPxj1p9W30L6EWTLtlOdAFZz2Z3k8TBLNIzy
YevbbJ/o38UsbZcCpHkxjXrNjK7zlbDQ/KI/dhsUIw1SNJAtSP02DBnY1rRYaar/6/eg/rUYNKuV
3lF7mUkuSOaxcvMYEx3CwT5i2EL7CnyDrxcw6zHrdTDvFL0BwSbUdlG7i5xea0yAvefujsCdNa9Y
B+ZBrYax7ss2bgava+CkbEYnPgrhtNvf/s5WvNguX4XsbjbkhpmV+VQwDznFeFVuIxK/60JGI2zA
PBQtaQlC5L59XKaFnFcSKacJSaV+7PpTNh00QtES6mM4Upqg/1yXmC8UN5Hlm4jGovsTh6nKQOWm
zo/NaaSJuqgfojgcosekP2phpgU6cBILvBa6WS+S9BhbLmX0eQM5Wg+Tp9uf08mrFl+tniPpVWs/
92QsRdjVBxTOCvX5dY4PmifRt3BC/unMj+sKHTOmOg4b5dRD3KFJpB76+IMz3GHeV7b3Z/tkt88o
+NVs0MZD6l50s709RP4zRu273ItiDWoWXwCUmDlvtirGlhdXyBzxgbCO+jvzREFivm9fZ1alt45z
oS5qXy8AC9kdf64ePgiHWdSVfHuedfWIuzA8p9bYSttq6/qUtg/ZeIzON2p8U1svcCnIZ+1Th5xE
8oe03FiiadrbiJKr1XfBuOzXbtRKw3xq1JdOflHHUE6/GB8h/0crWI2DTilCeegEizcbH6QUVFHQ
1p9l85jUv4AIWXSLgjVoNV89Ft55eHo/Qr5N8Pnz9+1724Dwcxg5XFLOuXM1lWr1/CSfjwhaYjk8
XXhNOLfZEk2421Q6lRJeN7emrzr3rfykq7/t+n6UUJWfnlrTR49skr+k1u2w8QLVzwXUU2Sx4Kzc
xN1Xa8ZKASIBbpXd5v2AxK+nNM8RwqfaoW1uVvPB7J97/PEeusPWlnFzCXeCu3r61WHKrosKxP+y
M0zTwFtJNm17fzvUiaT2Gt9mjQM8HVHhd/ObxA4HbuiFo7z5ps1i+t6bbXL1z2V3l8LQRCZNwm1D
1vczNQL+EQyUfUzn3R5J/oP9STG+KtUT18IaGDGptPBMvH0r/PkT9rcCgsLFirwqPQsonHMw0PcN
hvFp2izUNK/HdAWfCXS6xFrlb18Jfy69pZdXV0I0jommDDw9Ln36YbpDEzD20kNf0MKVfedF3Hf+
L12IP5fcNduibskKaVJABhkuKt/enEI0Yc8yJPNqx81sP4MaTngV9YaEO2zXG2s31LFRcbqi7k6X
vqDSH8bfwPSdj1X95BxM8oGDkYlZGKItts/R5a6XLYuXDAOBoxvISFORepX5w3BcPKkL1/xmoyJ0
y6k5QK1ybt8PK8JXvgu6ea1Ha1Lw4CMqH5uhsOJmG0oedUGvKrec2wPb+DeKRNHO3sXbNdGH/yEn
D35pYDQ1IjWx9SusM23T27OBiw6jKOaVYSNisYm+trOTdpGsNq7kkeqMUVfgYM4NDC5aDjMwUk86
RCiLhfCiI8d7/2Vbgmd2dnFMnqc0VSMZFXsGsH1YMn7roOWvvtr9jpb7OfutFI9V/2padGXKl0X5
0nrZprb3WETboM0ZMUGh1QHUcSmelXN1R1vq3HxommPNUNuXzv55QfbJ/DkCZDFdp2DyosHBslFA
hP+AoVfvqyX7iQ5nmr+CqV4YdixHyeSnnBHfxg0SBcHlt17cz81Rb3wJJ6H+gtTib+LyG14QOXOx
6/lR5UGBAOfk8J0kn+n5+y/rbdjen9HX2UVfK41j2RwvJJleeipK9ogCcplpjOPlCFMCJvi+2c+U
2MsJPpRw7V3YzWQlksszHUn7jFr8Fy39rsUPNB1thC+Zn1tmBEY7cJRnGK4WuOz0sc2/Cp7/7fL9
/4Lhpby/ir9xn1qatHAymbtsGOmWW4d9ijY1UynTXQMsFP99DHZ2MThuz+dk2vwES/yJuOuyhpCQ
cDKBF5cnTNzpVxx6JI5F71x0OHYhWLOJ/brB97Z0MuuvU3SQFy8LC0bQTKTOjAljCqLx1HmtflrG
k+B1b5/0PyugP1/3LhJTf8XnauS5HS1IqwBPywQ+Z4gEKBbjQ8BO8zOgVYKnvpR17y27i79xjrx1
onPlFafs1ygDRqHerMpPCkrzVBMVmpQVhgeMTlUG0oj7S95Pe3QLhuemv0G9zpBvm7s0/lZAM8cW
zbrR2rs2ZU4pbK8p25F778fuYrbRFYq1TnSUgDY+YeeyDUall8UjZNxGmRhvtf19/309Zy/BVcly
ZBbL1p2wH5r+lB7z6a7LHyfjEFV3JRZ243fpzD2Znm+1ikH4qB2Ppfr9LITwbnvvvR+yC9xVMlUy
7I+NDnSw8bUJtQm6A1qxkMcyiP2lhDecWl3Ic2J45fuRwJF3kXDS1LpXFlZ3FBdNoE9bToTecflV
+SNya3/AMEE8LRQtuguBq+1kWR/RERlGLPeQoGYmQQfZrjiOq8dAAEJ/IhzSCfIR5+JqchX1VL38
XwLYgGUK3QfLbxA7gw5EDJLUY7o+AN4d6GH/jZxEfT8GOBey0NXitcFIbjWIAQsE0PY+UrHUo+0S
Pa50bo8RUnv5Yazvkgg4zNidCowGpac5/RD3n/TkEBkwfWEYC5tT70dGKiB259XP6i3DqJQtOTVc
6SM+J9MvQBjcgnDNfw7fz6fhEAvbM/+l4fD/46Ej7+JhPsIOrjNqrgJX0BA0B/IZR5N8wC1PE4p3
shg5/XZH6M8ld7FQcbqqmzZO90ATUEP9O0SKe9UPzuRWiAOx8bTDZjnXpB/jsBdax4oO+S66qers
IBEFqz/TgwHDuW6Dy4Ecr2+gQp/PD2NCxQXXfpNsqWmQ9Q+CK0hw5PakQ3g9WueMgH5APejwOg9N
qChe5JfDYQOOS8VNEQA8Omv/7u4DB/LXDWY0Vq0YZyDrTR+YN2eEj0MEQGxocGgWue2ILVoBc8QX
PK8gvF+um6t9PWZ9mqXKRasjcQ5zdhrTUyrhvgIvRRtc5wNKwNFNm9+pW3OtBzQGSwJ0teBnCI7X
HgADk6k07YZbTWn9za0BjRrMeX3FDmUMEcif44oqqLDFwU70ArYNcfUCphQRD22k+osaHvjerF+k
/us4fqht5P/q9QanW0c/5OOnNLqf209x9DiPNyai+AvD4uD916C+f7k7l8h89WPUVKrWdqNUxdnH
Unnuokf5JRtO/RpofuM8V/gm2S8OgQBISz/crMm98n2wvLo/zOMD2N48p3QUpEei6+CSqF/9qMS2
rLGXL0fC6gMjrFAGZJBmudtwxkHNJsAUDOCKaE+IjuIu+tWzI815TPRLqYExkPJQN6ENCBXWnzn8
tJxyfysR/+3z7kKgGvX21FWblgSYps1TK2VuWv2YX00KQuQ0sH/4gTftKnpewc13AWRdveeyM9MB
Jixkb1pcJ+jq3PQS7Nu6x1kF354kYMwufMuCk7dHnVTlZNBhIgA4aOQkPrUtoFMvUb3z7KXIXj6t
wYAuXojEjOhFCz7wBXJ/9cCmIyeFVTMkL/GJtw8LU6/Q9BS8p73ePtSndrpx8r8BtxPk0M7lGF4t
nDpt16k5x6wPsk/xUdlEiz/QU/aR2Pync53/u1IvGc/VagS2qogz9tOyPp0DDfU5lZnaih0RkLm7
BNujYKCOFwUTUfawhwCMbYFizCbDlBYuvroesOgsTO9T1E0852CHeZjLgj38Noj3/xoGzn74P/Vz
OmIR8D/QSfCcB+1HSmfnDt2CGFGiB2e5w+SD7iXGFdOHjOy1QP7xO53+VfcV0Z0qyCb2CIBoMbT+
XMMVARqOVpJ0r4Gd9JSjoqBXn/RA3dYgxwDUj51QOC0S7e5d+OrlvtLM+XKzXsaZkqsdyzyYh3uG
mF/R9Ndd6WR0/wi8evUFdtFLk+1BNyQOVWUeNZtRcuUb+skJihLLeQTX4FZhKy24uC6Tj3eKM3W7
Za/2eKxJ+SKhmsuJari0nrGCpm9wtu4mkOez2yw3aMDrB60IexxHjmCm7OmThv2R24xgQOjk3JoE
9iB/oBGHykAOgfzOQtqIzOegd/iEndLsA5ZHjnZbHCYhn1oQBfcz+Fl2VluqLx9LrW4VH62LkSas
5CnQ8dej7IOgODOW99+/8EVndD9zVyZVXpaZsnJz/OngBsvLYfLOXzke34F34C8igqQI+mrOns5V
tOPUKDXhiNdunMMVIqqX3yC3C+Rk9IcXzfZgR+CPfRLSsgVH4tKIudol5dyuzhk97ae18KhnXOZg
cGFMf0g2APqvTUZkFczslG2/v7Mz91P1ck76PNOJ9V12J0GtDgwDa6XSCSy8wbMAPYNhPQERrAJ6
qk0RVF5l35XC9F706NsGvHp0pTcdQzFJMxOAPUBdp18bIfIIkyPxMOV7ZciXiKdnolV3VWtWzZHW
nQkGS0jfGeAiNStWqESe5+yY0lMkn5Z60aYWrbqLfGqnGvFwvgxUOjZY2G+j8jhA4iGD+4zZcq+4
9j8Vffwz9O2ZVkpZINcycJjQZ39GSsmrHhN/fN0osOt99VuIHRIFjV3Qy42yTNaaomWTaKk/wHmF
oROgkQ5U4TWmWSm9RkEpTJsEeeJ+Cj02kpPVm9Yh8nOMGGa2keHASqn6C68LmyBGRf9Im1z78+Xq
u/oUt8G6rVqy0xh4cHbSkkBmFMn4AQfag1bdMgglqYEOcKiEawuaEnuulO6MKTR6KpCuOxnjceNJ
qbBcYEZloVl9lxxUcczmFf8PmsOKsC0t2M/69kGuzm4qD0thd4QtfQIHdaxrLC6O0EHaC5d8LY4S
EN+D9jcMHwQ7bE9BKiOsdFudHT3mH7nMyziU0Prz1/QT2Wr9GLm0vOQU/kfhiX10RYvvQtZknTs5
ti/DH+Aum5mN+hufDU9a0XwKcKbfsjfEPYXNgG0r7UO2bum6jGikYVr7FmBqyVm3bqLBZoNAhnZM
fBQ10Vn04eyHolP8ZsPxerVdjFyQQ///Cs2G426wMw20NKJkys/8fJzQPsogWEM/K2eXhPGlXMK6
+mSUwM/DqLyPYboLsmjlrf1+/ZN2AdTpnOF8NuetPokOCq53N3ow3kcnyYuO1nP+CV0gNDU3dIjA
MPzNWv965V32qK6G1ZQR37zQGUVXgP+OtP1AttNtjWI+t2uGkK967x/RdK9X3gXTGbaRs+akJbQY
2udNsiGBzxZM2OU2KAfc2m5SHFW3BnlygNFfhf8gE7taf9/4G+dVSlSbOQcKss5DfkQCKvG7JAQm
bB2i2qUNVN8J87+3ztj1qruoOk+xpcbLYj6phqvVrhEx6Kvvi9sMoiP2IqtrfW825KvoO791h1yv
q/41pLVJo0pqw/Qda0dMmDF9zCDdzT87CF3glH2A+YL3+1YQvV5xF0QVOXPkWiGIQlddPWkbJMeB
DP+59DcVlE3EDeEZYUvtzQz7et3td10F72zoomRJQFXqWLae1PJms7fPqpOuf2B8WyAhEGDJKpSn
FT3uLnguq4rVoXzZTuX33gyZFwHu8vRP5Wk2LpNMU7oVyl6LVt3FsmLuYvM8cHwvavMzihDckEnP
4cV3LALC3TG8/Gdkg+t3vItX1rlwTDlnF1NEHOXP9gJhkg7hcRuOTCsAdhBDq7BmE0TJS+Z/9WX1
oR2zMaNjbjTPaMal4EdMr+sOzfgAeSv5VMkA6A3bM0OQOzaslPWHE/2TFsP1o+/CVptE5NeGdGlc
L2EOQLbltpinwGEk2Y8HgEPaRVLJtMTjesEp3vfu4tEcYYQyK9sSUG1ye4AifnUGSwvGH8KAfBzd
qBLpnwli1r5tNyRavWqbuNaGm4lkXM7c8jNXUwVcSfGqlcc15uPfGIeKFt4HrczuO5hh28LmOdhu
6uRrGtRTMARdj4VEdAv7KDT/UcV89Y33DTw1npU8Pm+p7+a5xcILR8lwW6+njeGPeVjIqHXZuHlQ
5vzr07Xv40nQaZyKXtLTbIFEQhOA2GnTlGYqZ3dHJbBvVSwO//26uxBmAIqrja1RcHF3m4MpQjoD
z1YViUN0hRwG4H6eC2X0RRF737Ubi6hZOlzUn3ruhMXfRFuLxjfASYH6DYYNBAJgyhPcT6LNtYth
5Xnq8kXhRtQZ5vprfEDMB5hncR9riGhX8kmH6w+wvP8bgsCic7zLupoN2JAl3I2zp+Y38gpTKt1s
ihv9UK2PbRr02we2y6PgmQURdN+1S2iMRGcdgVPDjatDPYTM3Gz3wwdDPaHR5a3YDGzDVoMCwxL6
qgkeet9yK/oyiRYA5yQE0aECvxxMx15zsQnA/pWPfEb7QfiVBU+877dFs6MqjcWb7nwZI7P0Q14j
AoyHMWbKCF6O+s/FvLVJQTf2Qe6EY3+rmYHgtW+38Dv1zb4D5+iFva5bADVcA2XNm+lJcSGySuDr
U4o7KFaIjmwoBqMS7XJBgrDvwDlNM2WWTQhVljBbQ8tAUbcHx+G10ub8hPo3nT9yhFNb+4KnfqsR
dxVF9424wXGMMko4YJH1UOYfnehmRsvztqvC5PySZY9m8SF3Hsf1qSo+4rLe3JrDrTK9xvYnwQ8R
vYNdXDsPidGmIDyoNLoEQz82PeoqQYdqjOJvhLs+9+SWIkOwrmjD75KzLk6STOu4RowRVN/mqK6Q
EY6vRudubfnqs7C6EK24i2lnfEaiQeJJK+sI3R7wUDaHKn1X3HYCaVM4By4vlE3ekLvvbe9dNONg
x6Zj0RZTnwsoz9OXDawUfS1u/m3NqO2Sr1gutDlVOc19UDZPUftUhTN9uIbky9kw5LDC7wyIRsGS
PyzaQzSEjWhXC17xvhlnjg3IwYIkFPLeyCOGGNHjhjydIus0+nBsW7a3UGXwcge+84733bg8nZpU
Ws6gRZzH1ritCda+Cgt9BJaafEyaU/2ZLvuH+edmmWg/jr51hqKkHiExVrk/wcRakdUvcEX5t5tu
36zr5bGZNZvub3ZSKHuwn/mdIza01bPyp/yjLkLsCC7ufXeuqOqsadOVwvKnfHYtOJOeE8LCf3Du
6a3n5SaHY982h1oE2xfEkX1zzlDmedErsu9NH4jSknbkTNQOGh0PhwdJPnaeOSA6KPY+EW26XQSL
m9kZNWbnT9noNRc3M65tZlVM0HB8CdXJQyDJ7yZRviB64l0Ea03FgaxKH3bCqd3X5RNyBiCypSOK
5GUw4X9CgtTNp380S726O/RdINN6NcEngj7oJIVx8wA5IIibO9OXlbuF7j4t0CGBvy0ER2wB5L1j
tgtl7WirUtSRIOXlb4224Ki9kn6nxzq/lfR7q/rpGF+16peloPgob8zYHN7jjZUipTsIfewEuYu+
i3ZGpC1mpfP2bWQM7EOnPlnmQVnhxdbUf9EWZZPmNv1V+w4qc7ilerX9KrjDBIfN2LE2+knWR6Wn
0t/mlcnr9Fh/dgLIbvTI7ND8Uv2t9sJW173zFYxdk0w7T1FZ6FyctHCkYNA9FNo7BSHzY+RuRBG/
43k7718+6q7aNDR1MjqdVKltXjCJG07MrhARXcenvvpcuOmFC6wc6/7LSodykkXhRfSqtyBw1d7o
htTUEn3jPyyueUjjsMCmk7EDyFc8zVUwcYjet0RwUUdc1ATeG0yly/K/4QW9pTHQca4D9H+zSdhv
M4/26+zbyOV5XXMnbGAJIpuxi2x2XBZampGxcJ0i6rG5wbYeVoFwD8AD/ZoT2lf/NjHbW0nNQ1Tn
2eYDC+Y1A3Vwb5APtocUUZTmBcNhNKq7Q+zXokxUE33iXVjrZMNJFJPTpD9Pfop61Yv+G/H0+fty
KtojmjBjESwfezpo6KUfpx90aEME0CJYiCh5BGg4zscJTIvDlNHtK1fNvY7Up0XjRRIHQ0H031tQ
gY+oCqWmYBtIbYLBOdQdAPz4fIjRcI7QNpaTwyh5OMkIeTiC0GfsQl+s1udITdgWOQlFBwjdLb9F
L/CQDjKOPUvYnoYPWCjiG9RCHBFqTL5JVru6f/b2Ur00ohhmUbsgP+M7HZgagAu1N6KrjR7hsN3z
f6MBI6iY9vZQY85wALEWrvkiLJaPcw0IsnkC0RPq5xsNayuyGzrnI+K7XrSiTpX3H5GH+re3794g
SteKUskbbt/WeWrXx7P0QMGM9yCaPsnnIRis2xKRrhs0fkTJ5KWX+E7oN3dB0FjOStNvjGvwP0cV
r40sxCJ5Rn8p8tfbTRKzPJlfKxJ7LZQkt5VdCzmC2ZVw5BNdCIL9b25/fhWQy6XPuiGh1Vtg2nla
Ut9AIYnRZJbfbKqUnadjFv43FI8F7QJzFxOLJu6Qabg09fHXkwHvhXnMHXhk0yEmBErdmx+zoMTW
F1ug8P1r8CJq8N4X2Od8Zz1JjGm7htIjcElab4X1kyvYwGXkMR9+LuePK/sSLT52oPGHwpQSMF1o
+yuqkkXiPs3ab+f8ba3oqcz1KR+OHQyC4auh3y7Vb1OGtH5/Th4kwpe8/nj/x4taieYuwJaq9r8/
XgZk5GeMb5HzaHW6tnl3lA4poHIxQ0u0T3ZJ46IWpdGbBCsNhuTN8msbdOkzzYVNMdErOoDsaWgI
B2yCGGnuYmRVRhpkIZY966FRP+r50bZ8NbC+xL8tT0d9aT1WynMZuVpAn1r/G2a/gsvb2iWHsaqM
o26RLW/jCMzUKTGn40C7HELvZb4XBf+PvSvZbhzHsr9SJ/fMJgACJPt01YIUqVmeZTs2PA6HzXme
+fV96cjKkGml2FW17VrUiciw9UQQeHjDffcWgfWfvWJ1EhxSkFQORYXhPRbayZpaHlSGlw1mQ11U
0qBuCy01e5i1OvOO1UlwGAkkI3mBtJ+A7CQ9FOsQI+OL3N1gSD557hfpwie3/6b05MlFpE78oQBu
ufN9+IIK4YiJDEy2yAoVnQhEDFY7TsAVS8wNz/nhuYOkTnxfmnKPJAR2g97Wls77OP4WoPYPlrfS
ylEpR7Wya/9Dj/sxy33icRXeD4MsIeMBi3W9dJYD8EbQ00F5x3MgkoIUO7U7uu385eVN9VGjuOD0
1InTUyumuSWIOq+93Tj2Wx7yYz9CiLtFdy/GOulID9TL+9aSyj2FQuIPQZdxbo/ycpgWgRIOVgVk
3ygvmlC6KNmu15cWGKaVEFzxO17aYHfduyBIt1i/nMVZzriCD9qfk3UrfSeVUxclkQ8yrRECHGSr
AbBbHEW3XAW3dIE26RuGJ8phoTdzr23OD0wcYJ4rHtRKsVmGu+FpZOqIvxUrDYxa6EqCgv569mae
iaPVievLNMkP2hYFdVJuxslQzBFEUHf36INuwi60mLwV70C17tdz8NKZZ9UmPi9xItUl7ggvxdRS
VS7Iyn0DWskswWhgA9EQGNAWvLw7/yI/UzWm6kxHG25yGIXQwkgahV0CH80ZK48t4AAV0EAX8m1F
rB4SWtRo7/185QRX/2Y0+Mv6JBzJijBxihSACgLdqXTrgxbzRQOvnx2vw+D2g9EvM5vqavYtnw+H
fxmeHMo4Z5pejYbd6nZRptCyzn9U1SqBWt2C40bjJgCQBWaT1glIzRt/D/WtlV/O5eXnXf+vrzGJ
KTjnZRv+LDo7y7IB2wMYtFFyTrYemHAsCI58B0NSNUPQehbHrKi/zE4OlQreaIdKqHXXySGP7jpu
4Y0zI3htR7psHwTa5c5LlyoITwmgoKAI8O1Omtt65z3Lr28xOWla1GVKMDKkZQTKtMbYPAFd98it
D2GBLl7kKSjEccYXiG+i+RbKeK1+9ct/mp+etkLp/U5xsfM7G+zn0Iq1q5UEyTnLW4ltBpKamej3
LFj+ZNWnrEe9lvgkG7n5wDqaQdeYLOPUKp5x1YOwdOGA1UPacGGokiVjP87PB3zMWl964kmg0fJ4
iLKxLV15D7KH3hQod2uz8qwAOjqqwcDzDi2/B707gFFaG1basE7QPS7N7rVB61wgLQJmEvy50W1R
7poMkiTlbSbtHHYb+7sBfPLqQ5e+BsqSdqOWnnonIH1ag5AldDcg0lW1+7puUWNUAQlT/NBQILrj
NDdpve8FONlAwJ9YMhKxzgeJbWm8D84xDTEzYQrAFKJtLEGsPtIx+yHeZWhsWe2BX2nQ5jMkeldw
cOkX3xqQ65VbBTO+0ipq7qP0gTTrgRkVAONgpczsOn6q8gdP1Q1O7/oa4lF2ImEu97GWX3IMiwII
La3rZNsFRupsMU3GUnu2SnT+kvm198ab4ORSpQ0rOavQckkBRUUk4D3HoCMbkjXwsKP4DgjrEOgu
mnRuD84Znrh7Wdfk2h+n1XzM4i+lcAd9F7JCRlHVdq4bjZXWGyjsmUn9Hzt7beLs+wKg+ibFDGZr
uujgYDxPB9HyJg4W0PZDcKMjHawXc7yEfxFu/lrriY9leR0St0YmEa0RMGFiK96jJ/uaYfD8J9v9
jF9Tzk7enh70iXslbsy4C9TxdfOUorir3wGkCJI3pzAIBISLFR323o6sgcboLQhnpjnUqsUyhSAB
CFE1k13zK1YbHrSF5TUwQtiM7kusLlyQJn7L0IsBcxZQS9+kzi60tf8yXEENsWoNHOHct6tgmbxx
jBvttEMSGuV3b9kC+qyZtRm+gFvNat9iSzsWiYHcNcH/sy0DMRZGs2/whQEsq62+uMqyV13aleQI
NSZFPCxzFE1rfe+oy9jD+a0fsmIsGPQAPtYPoyfwICWgP1ZQePAf6/wpLxtDzW1yC0kucPSCTK+J
DU+GstMTqd7T1CbF1g8OLDBpY2Xf44cEcCuorookBn9tH2zBmwpqihB1sWCpNI0xSnZUIFx+1Zz3
QLtP010fgMZ6BUrPNFgGziKCKH29r5sV0pcen8LzOz2tzDruTD02umHRbB3tKCRjcJ8b2YjBVgyT
GBFVjayCvpLptiv9tg4WotYMvbZRoi7YCwE3Cxi5ddXoZIN8b7beHf7AUNB1TaJcOZhrVQxUUDCE
JlnOOvBQvMege/W9+x7uSQz2fdgN8QjKAd0VSrY9jjkDQbhJEkByrghbk+ZHqFoVhhnBwwNWnmCR
sbWSGe5b4sAL3WjVvhA3crrHTFXSY2LcLNkx8E2ubsEKpR7j1+pG2fpXaBSlqB+WG90zlNvkje5B
L+LdB8W6y9f04OlG+l0HIe1OhuapLa0AiBmeCUSSpHUrm3VmYe56uFLbpZcbA+Q1ZVBaHXos5H38
3WFrTWxAklC5q6YBkPpKl9bNQ7LXrFA1FNTwngEDRnC8BY0k0JnaLVN3LkixITcswLqtgeqhXbfb
YF801lAt6pUuGZgCBjVAZrmajf8aNWt+HexTZQ0iaQjnDNCHD0zIez7rtUWuQWZVgj5ctRr5qd4i
IqgxcgVZEQO0VTnUwfIlePPCyvBaU092+aMeHEBlzH8M19DjdN/dcsufU2wZ8Apitj3yNgl4aFHo
/p4+4nmxDC6aQAew7rXQqX/EJyZvLFjWqlHqYK43ClQAfoAaESzf7JlLgDgZXmZDCTUuTawRuMnT
ZO1mG6pv6xVCJZYZ6Wps3XWvfXWA2AnD4OIellxkTuhDrJR9vWkLw9th/hBcWylb4U4MwXLeLpVv
/K55csQij4xk1974j1gnVCV3yo20lew+3dC9BLLzayy9D/7t7LW9KaFwh2CiA4rPDFE3LDZYCBd9
+naZzKXSfzHl8MujTgI3vym7vMW8BRp3FTBG4nVAIi8WcQdF4j6wZVPyRuhqjp2whzYloRAJvmud
qyIlFlSToCpTFhvoY2pzt9tMOP2FBy7tFL0p8MVA+wB1psHu7sgKhFMafFpv+xWQlY4DnAqT/1PL
k8qR4IEzKCWCydKqNVzogEEhbBrBI8ELKD98gz/ggTPrcvb2Aaq7ENHpk4iuynhRdS0CefFQLaLG
4OVK00zw7zXOviHvSkHNwtkgiQVFbvlYNusw+p5Ht052L2tLTEqCVkp4t4XaoPdp+aO0lrXpo5u5
PO+jnXzpe07iHVeFeKg7Vv1Lx3KRWdmSA6UA25NtRTMlRHQ+IPwNNJj1HQVxrxl2Kwhpd7xYlvww
pGvaXEX5hiQ3bDj23drF5FDdmh6omiBHajh47gfZWafpDaJHHWGs8+wALi0wLWinZW4q7UGGtlUB
tBI/sHBMJ9gc4exf9HX+PBVTfreSxF7kj6KZFVSnrxFo+NbIvRiWV7J3i5DOcgmieuIfL++BubRi
SvA2BG6ddhBVBG3pIok+ZjMXHnhuBLuTTHe4HqNJzlA/6OBfzcvGP1Dhl16s+BzIOnneddpIrFda
EZi8E4vlSN8X4GgGOf4ILAagAN7StfxqIy/kCrrklirAqzWL35rJ6PVJmJcUVaFG0ogwXjJbdq8q
yDN0ZiPDPy0rTIS3S+avoxdlLKPlyV6VbgXu9qSbQbR/oB4vrcgk+EtoqSpuhHJftWgBPoROa7aE
IoVjoSGsLVGj40dffeQh6MgRdPT+MsVQVtfvMwAxpP6b5ix7cUUDMCpI0lozPX4r0kNLLRIhLEd4
N0vtMOc0J97cDfykGxyE5SDufKnW2ERQDjFHvlA5NYrbkaEf4cDMvhn94V+vEpkywYXI/Rs+svMp
y/yFWlq9iMGF1KHti8jAVH3bs31Tg9p5uKIoDZitWGbR1lU3ISRp6xk3OlMEI/LUe7vE0WiHI5SO
r4nZejyCgqw8uY3BlWtggB4MJlAS2sydn5nkhEyp4PK4pznzP65SGq6cARBaz0Yg2AACZcWyDYlz
O5nFXo2v9NLqT9xxFMq5EijoPrJsr/d2nmHOBSVx6MJBmAsRTnWo6FWvQdNt6dZWPip+crBu2A5b
fuyD/3rt/tt9S69/2iz/8T/4+2ua9SC09qrJX/+x91+LtEzfq/8Zf+3PH/v8S/+4yt6Su6p4e6v2
L9n0Jz/9Ij7/D/uLl+rl01+spPKr/qZ+K/rbt7KOqg8j+KbjT/5f//Fvbx+fct9nb3//7TWtk2r8
NNdPk9/++Kf1j7//JnDM/uv04//4t8NLjF/bvBSNX/5tXUYvyY/pr729lNXff5MI13/XNUUIRSdC
B5Ycb7F9+/lPQv5dJowTnWoqkfVxOj1J0TDGr8m/M8E0VdfRHMPAK9i1f/tbmdb//DdNVnRd1/AD
CiawoST5z+/46WX9enl/S+r4OvWTqvz7b+QribnKqUw0Imv4ekyfgv5VL6KeLmnDFZi+0hhChign
9FSsOm765cEfMHBZ7Eho+4+SN2YnrAENpxYZaehCIP4qRrqJHS7fUO0xj5dqseLussAEjmJK2grk
xdWPwcPQ6rZpzI5BQsjQMFIIsuoCExXrADzmuUGP7bL3N363Z1AfQtLyxrKFDp0RsUSkoPAFlxa5
v9LGTGSR+YvypgohYnsIUDpaowYV8L14xua23D0VO03myw5EccmOSE/U+dFCC09jixbyRke/3hfx
evAQRz3q7bdKXnqHsNzI1RLcgTGFzNJjACknB/oK751AIm0K/0WuN3m/bZR7FFa6Fx/96eKmpMIE
BVqRH/VhpXIDIz8Ag7mDHbzE/Z37wwlBvW7oSNkdo92Vu+yQvUDBKMN6oCkkmyVKd4BHao81vR7e
q0O2AVdohiz12XMhbHLokF7/aIAnWaTxGnkchfCICoTurYfmugzaYCtW7zPVapVlWo/u1FeW3fP/
n+yqH0/2qL761yfbBsXd6YEef/qfB1rVfqdMVphGGVUoGU/mzwONUdXfNbA+6uDDp6rKRvjvP88z
ob8rwMKquiaETBFeIsb/53mm5Hf544OEggl3HXX+f+E0f0AfT24FTgnTdTb+Dz6Hi+k8x5C1cdXJ
IX3UGuG0PUHbXUuXUlWDITVuSbyR1LIrth9/jCkKXJAvceJNR8BdsTr5rxd+9udP+YmuvP784/ix
8a+/axiaBiHlh7Ffdn8a+/kLv+y6JW/++DYf3+Pn339+JaBb//iYbuiK6u78F53+7In1nybVfC4T
mtRfscaqpitEB7SWMZWzSZTqxUVUhmHQPlYqAD85R8HJswtozp3suT889aln5uPnfH6XKnhlZYxG
yIzK8jSiiRyJ61UuNY+CsuDgUGaXiYf0HO5o6BHgeZxafdIURlCx0pT7/C6p3U1Ukbu4g//rfAU1
meLYJ4VshPB0rMaYoDYIapAkfpAZyvpOu/FIdcwZKg2C8ZXE5B0LfbtOiw3Y9uwAbY7BDR81Byjb
uCghU12rN4Q0y6Ij32lI7ly3/pY4aPhEXvGtbLXXXhUH2mSrYlBeI0dFfS6WHjmBOEnfQ6nI8ccq
R/tcUHlJ9PghC4FtZPEuk8hz60RPqaSwxcxCnllHolLCFU2TNdxx+PeTQn1ChiZt3K55LNtsEXq5
WZTOzkV/4rKZqYIz9gXkOoXKNK7ITJM/WBxO7GRBpym0D6rHJoWnd93IknT1JWgDx5TC8i0Oqh8i
4D8kVYYSL8rouN68tZIUCgRBGmUZq8p7mMiN0fSYW9AB9jVibPuy13exaKCAPMRIRGJMdfg9wcSQ
isooKharKlR0oxMB6sJZD37wPnAsXWpco9Wjq9BNUiv0PA3VLvRms+JHK+p9G5eYoiTKNyQ6wXrI
vaek766DDsI+XQU6cUViBGFkTpZ6W/gGdaJqAXY+AFLV4mYg6auP64vRaJtJ4tnxQJkUFQgT5M4u
m6E0CtnfdQpkC/UGTbBKfOeSfkhlcTPE+V1XN5uc9VeNBzWjIYyvPJe+R80Lz+urqitfOyfprRzU
7XpaZ9iu/jHQvIeE1++XX9eXU8wUXZUpThfOsKxMo/aauRlv6045yhijldHEyoqjBqqxy1bG3PnT
GR6tILzilCpoMkxVmweHyYnvB/zIUXiUm/YGuD1bFBQMPcfLls4+D4jJNYRxmizkMV842X2d0+dx
wSXl2HM4AUE3TeEtG/DEXjaD++3rA+ECFDIRHLfc+DVOzIRJHjqUuHggF4qkSRS/JKWy82lzW5Nh
DS6xxyTv53ShpwQonI7LqKhCkWX8iUzbTlHolX4U6MpRUU2QwIAcA8q/6Lapjjmi2STHQmdx7T/H
iyyfZc06u7Inxsd3fPLIDakkprYwnuevg1qbPgHnUTGzUc4a4URWhSyPYcTEScW8rWqFUDxhVODA
CTPuHiMhrS6/vXETTLejBoQIkg4uy3RKx+irQyynbaUcm1Izo5CumIxLtmLOWsfVAg+PGXaeP/Gg
m5sC/HKZMc4UwZHXYNIP0ckkPQ+9OOdu0KvHHGqkDURA4QJKz45iYRT5w+WnnGbk2C6fjSHcOn1j
Qeq4SuHD2Mg/kdkI6Bu0Pbb5gtr9GpKiHnQ+by/b/Lqy47OND4cwjrHpJaNBoYEWciCOIj8S7liB
8MEE8JBQKCdGzJDUNe2QRf4ZlF7/fG2nAQICysnL5LCjc6oRZHVkehQdFjV5JMFkA7LfQaC7VhFo
UF02Mm2Ejms5RrtIQlUFu3N6q4Hm3G96VyhHIEZT6C/0D6278e5G6BgAs0/At+FPjlFeQ5VyVSwC
6F39Hzh4x+3/eeN+/hajWzo5g2E3DKmTKsqxNaFxi2l4zICMhqVltUQfp4QCuDnz4HMmJw6179OS
xwkeXPmWYuAnQXsf9Jk36SFGWUlZe3Zo6t80qNO0C9cMNpixcj2DzbzjKTXtH8svqKyoeMP61PPF
2TCQpmf4FtjKIDwOgHRCWU1+Au/SMkt3c499Zh8rXGZjlgIXAa/7eaHzzq8CDDqxY6avMdi1iCD0
qNUFtJaRvLbtwon1Z12bm2U7s5U/WZ283sJ3FDWXBTtW6BU0kXOVqLJ1+X3OmZi8Th6nvqTjRjtq
kfPkalDPzsO5+cAzTg6PIZAXINXTULv5vHgDlMEczjS0dsverMRRRUKPyMUi5EoUcy28r6EFhzFd
Q5VIpYhiJjdGWw+a1nWUHaFR2aEqUy9VUizUFn1QXimPl1fv3LbQCFdlAvdGvmxDV1FDicUJO7Ys
jbZeXAXgboz3BPsF0xeAfGRhhk5sLqFlqNJ2cdn6uUcdq2gUlSpNpfrk3eHKiImQY3Zs3AFN9Qoz
Pj1wNnr4AJZ8+1+2xQURVGNM0ZA2TGzRTBVZlPX0OISpUWnow3foNLU7RXQzpFtfr3wOSzouY0aR
302PWkOjJEJeguJX8TKQG8FXnjIDRz1rgjLCOdU5VnCyId0gDbRUgYk4uiMqCEXVGGzPM89x5mRx
pKB/GpnERyUj0eC7LSQaeQo9qhLZzhwF4JkNwHVZYwpBCMSwVp8PVpVkUG72YzpugHdwVmx937/j
lbyD35h5mg9a9clVc2prSvwWdL6jaxS2nNDI3z0ITNhQGwfjXf4aPBZWuo7RjkNXeDnyHYq56fUz
LoRD7EFVVRxtwqZQ7SqoBNKtgOK6RRfpgKmJn3yH8a7WDYguAU6JqX3Q76nGnPc69x4hMYAS0hgg
qtN4om58t6/BrHl0vCch1shbZmKJc3EZHu6XhelOUWU1K3tYyC1iUwvK6+j+3vPleJcBucLX+ky8
e27/g85dRswLLAPO8+d9gzBb9iSUw46tABUr/d7WoGly5pj6z+5OVM5hAP9jUwIs1kn5oMYaOZbQ
wqRVbVCSr4m4I90c1PvsK8KXhhfUFAK49+fnkdSs55mjkyNDIajiKAiXof2v+z/9xMT4FU4iLZ3F
UscFHsZn1bLLoC/j+g9IvlaBwmeO2lTfdQxuUC8dI2aVo2DyJSlA5YGneNCjL2uKHSrBWjiDitoH
dIy4C/IyBfguUSrIEZy0Nws5WzdBsyah2LGEmHECdbweLNHAonWSfpU6Ddiq8XMpyvAqWzs+EKNl
DoblWlZdowqlTaVkpREx3gFukPkzUPCzbwdJABk5SoU2deh+lfeZhwv4GKmN5ZWtqbVzTdcz9zDX
hUDLRqiI/KcOHUhzUeUeIcfKFpvEbrao/SME/pdLnOOL0ZBdUBTN0J2a3BuKp2cl93BQ3Whbo30i
UKJx5upyZ4+NBvUSDdURrkxnl3LueGHH4epcVBml7l0waNsPz/TfuWd13B6yoqBqhu30eUf70BAS
YY5Dk6S5bmdRV9ig2YSGNsjWZ5KGM/4G+buCRWM6UdmHAzw5PJofVkMjcZgKHoJsXXZ3gT8DTphi
VMZDg+KLoqG6T9CDmCZkbemUXtRQcoyBNEWzP1kw5EOYdmiZOVjldQHK5eH5slM4s7PFWIRG3q6h
7fFRqj55rj4KMsX1O3LUEURo4nvJ5m74KQrl52MJgXxWpzI82yTx0DzHaaQ2AlqVmdpDB2TFTmzk
46j68yEuk76qELbZebfgXh1pRcB/NvPyzq4sYAyovghcU19SXdKXQSZDS++o3mGGmpqpbIUWhG3N
IF50ltsazTcozq4vL+2ZUyCIjJiaYH+jqzs5aipTSVB4CNE6xzFot/eQKLj6ivG5BOicIbxBBFHI
5OE5JgvcaRnvGh93IeiYAOZboW6JGn+08OEtLz/SFCr28S5PTU3SOVWtJCfUJFyIIYRrNO2xa9Nd
NpD9EKulETjA/mZXEHqxsl7/3tL4GBYAc4GH3uOG0quLKqvBaOEtXIYwATVkpuwiaSlHRzSqAXm+
KePK0vQaBDfFOlXeBzVaV/VtOGwERVs1UM288uwsLSyKQnzTqQtUMIw4DW2ZLRr0ShsCdjWFWTKo
mjVpqfvNmxSCAW6UnVdjbyYIObOvVCQv6BXiDWMcaFrb60ScV74PIDZuBLDLNdflMl26kP1oQdpQ
YWrTmBtK+uqHUC3VdPQgGFc5oAcTlxfrUi+kmhxTlCuKd9KAkhPqGZdf81kjSCs0ncmAMUwviUhV
GxI6OU4sRk9bvzU7+UWIbHnZypTaCptJhTtVCTphOkHXdeK+nQw7LZYlGdl0sfOZu/Z1BvQBpi4q
6iyRQb3FNPXtRG3FrSirAZ0XzbFqpXusNBkcmXmwSML0Lqb6xvVbzIIIHeM6g+qvoae3oXK/hape
YGqy0y2kQc4MtKSuUqCLZ57j3HJpAqE9RRdK/hIdZLWGomvHZOwC2XS36ja68/cgSY3BmDPy8ap4
qOuRgQ0SDBAdajBniiGcQ7v1Zlb0a2MRHQ+UDJXRE6A3MU1xexqVpA/xTfiQ3IeO+ij5xU3c5499
3AqElQQlHy97UTSAmpWcQF62B34i9PxrBqXFWtGsEnMEUsluoki3lTiPMdyDxlWmtjYn1T6tSqtN
gbmqwZCJT7p3QaROwfumoXRGwmVYSQc5ontNAIqNds91yYUVoa5iDAUIPZxE3+VyuC8pOfgdyAQk
NT2KQv6RBurTkFQ3TuNcRaK5ZQVEtySBUBiV5cZMM8ww8FL2rJaUy6EpACBpoFMoFxUyOQdaBKyY
0/E4Ux4d1xJYHESoyLCnMZ9TVJKK4RT5CFxGsYNk1Vbf0mMKtPmVsx5nYuLnCgyOm2BzAIbcvAN7
+OLyxjrnXjihQCUgKtfFl6pT7Gc18yVZPvajDgK4tCl0IT27tskGLBSQ8F6Bk3dmD30NCPDYiAMU
iqsaR3SSiBBROkPgUPkoWpCDx9sEMj6XH+trpAsLCkX2hroPEsOJBbcrdNBFdPKRycTUhu4YcR4Z
XQCYgle8krrEfIUCdVeq3102/KGs+LkAgHVE+KsjKznTbAJwQU6jqm+OfbCu4syKUnUEPd1JWQjo
ObiWwGjm5FjT2LEbUs8kEVMgIxZTGxuF8BEcNagvBaghCn09kOT6qN8pveG8j1IpkhkZtW+o+xr8
hcpKWv8bm+iT1Sn7qorGWw8fX8M7tVZxX12PA9PufpT0k97HKcF/Wc32jwfVcD1xDj80PToVUgy3
9kh9lDfjUHgbWjK4WsDrVCDAo4+ya6jP+cxd/HFbTF4uRaqOhgaOK7KcybbCvKhf+HE9PicBM6Bv
aZgQQTTQ2CGU0IQBJcGFf1eZ9BFdzOgbyINSMvvoX68CwIdOvsR4uk7CaVQS9E4oVX0UHGRa5feO
oyxRz52gM13T0YxAvw04QbT8JjenVqNbS9SyPmZCmG19JICzVQTsyVRZBR5fxegnKH0DFrubzJMw
m+5Bz7RaeAB9l31+TVvtUHaDdfl4jWHm1xegAw2poEtNtUlo4ngUojwkro8sgfCP5ywy+VkJ8OLD
zuh1MuOnzqQVSFgQ1MOBUGB1phUTtWAol/CoPnpr97a22JpuhkVxpYAmQzLLRZ8aZKPY+Y58kJ/y
Od9MzzztqfnJm87KLIrLAE9b4DovEPiFS3E1TkTjklrNFfCmM+EfJ+rU2rjvTvaVcItWdAWsNU8x
5gRHRGS81MHF1xj+DUTK1eVIuCBA+zqzzGeKpp+XeUw+TiyHkhyXXgvLGCdauwd/lXcGUlO7euxW
Y5+O2iVB6TK3g020ZzNV7rMb/fS5xz13Yl3yB7d0U1gHPt8e1toGUzGWdABP20LadxZ4yiGWidRh
lp7ua04FF61xHDPEc19D4IFIvKeQIzq6L4NdjWrcLtZZ+cFu0BR8xj18kwABb6j3l8/QGf8Bs+jh
62Nxhk7vRk8fY+9Bq49O7uwV7q+h05IbuoIe3WVDZyq24wP+sjTZv5BxiMtYV+Gp9mLTXAcguMKF
+DKyIvdGv51Lwc89GMBTuGxUlAK+lKATnWcB5+NEd0cMOdwK/0EO54qoZzwQg+9RGGrcMiXTIg1l
ZRcqrsApSXWg6Zbc2dXFRtKOlePNrd+Y6U683Sdbk/XLpDxKqQdbzjdvT5fgyDSDdW8Js9w3q/y1
ARB4IS1jSArPcwWc8T2wjS3C0TqWvxS/kfBTNy1gW7+TnhQLSLGRh6QxAgMlolmZ3PFJvjzpCCQH
DAI57rSOkQjAC/MQt3kF/YchvJMgkzSzGc8+0ImJiZOhpAh5pf4Ro1CMd6QPmM5cyHYCNnxxe9na
2a0oiEI47k4U9SaXZ8VyVBkqHG1VeJisx35nGDR2a/OymbMb5MTM+MwnrsurWtLnGg5YSkvX6mp3
6VH5oeLNKm2hy8oDFUmE3M20mc6+rBOrkyhIFnGgEbB6ovSamjxUzDKa4yf5Gr+j0oSOCNIEHanm
lIdLpSUG6Qh2n/8irdKjvwrBhaXcg0cdFHn1wjH6dXg/0hRAMGvm1Z31Wqe2J4vK2lrJvQ62kYeC
YAIzezfNd9wGhr6MrKZezF1/55fz17NOljONE0XuU6U+KhDVKYd0kdXPl7fJ+d2oYVQEsSEc/uSG
89uwLgMcsaNa5YtM20DXx5DlH5eNnHWM4peRca+e7MXUqRtgm7BshOwqDFgO702sGXl7l8jMumzq
XFyG7fHL1iQMBGGR53IftgDl65FyqHYGwj+r2o1jj5IV1Hb5ykBejhm6HBLbrkFlI59Ltc7v0T+/
xJSsXc1zBr0LOsYNgLmOm4ViGnoc+DTplXpwdw24FEHkEtuJWa9mpUg/WslffKaKihDq+Ix8abPU
vVoNijMgFg44WEpdByMgGcKzXGjXEKG7jWh+cCId3V6ed6shjpYoQVQG6n12UPd3VVbcNSzKIUvW
PGuKVJlqKu11Z4Q4eyWEajFuV4vsu97H6yprr3geLapQbCAB4IMOQQFgiQDGmz8HAKkaHvEf1M7b
RV29LfjwoIX1VZhCKFhpt0pSQs+xYsoi12UUWXzqYEY3wSCNb6e6dieTdlNL4qFsAQwWAkQYDrmq
BQQYB6ffFo3DbeKHK1cDHXvN2nfZ625KXX3Sq2THHP9AM+U7C7VD66mvaQAanYYxirKdC+YGcFi3
PHrsGdDn3IuvoGXsWaU78EU11D/Q77vXfUi1om/vAuangw/Hgzp8GtTgxNTTVZ16V0ocp0YIqVkj
lt3XOiiPKPnd0lpbU9LHplS0GQb2gnXXxWs2ZLdtBJYwd8SrN4kOljLFx+r34PYIWLXSCTYkmA0B
/8rS+0B0nZH1oHor5ffUq7kV5r5mBZpYNXpqpz10Q4Jc7WaujfMu7mTrTO5CNwr7mlS4bj+Egp/J
VkBeYNSij226kLdzHu5casFQD8FAG25DVEYmLo5JelV4FEnkKLapbRDgQ9ML3J2WbD8nBw7S7QSe
/IbMhfbj5349Ir/sjq73xCcxVhCnETgi8rJ7YjbHEJgB6R+Q/QF/gfnaBY2Ny67pL5ZWQ2caEf3Y
Z5+YRAcAJa8KXgFatWBV2kvoHRuFNQ5hN/vobQ5ydy6JQLX+T3uT2wp7s0YRFvYEZgJ4Vb7XfQR9
QaFKRsZmy0tn76oTa5MXGUd6JSQZ1uSldsPtdj9sZfCygCWNmcUNtBQPc0H9+QXVUKYnBNg4VHo+
L6jMeKLLDeoQynIA597W3UAM7ar0jQ4csCM19Vw16+wzoi8xWqRUnyJZSJ0XvMqxaWo/WzTKRsnF
zCb58s4AqMKjABLHdQWtj8l9nHiMBkpR1g8p+LWAXUBt0IAGmqVUc5a+1gM/TKGwi2okKq7TCsYQ
QFE4jLMa7BDevesaykO5j5d8794T038WK+VRX+gzyIyvx300igY2xYCqUL4gM9q+FVXWOdVDaSkb
DnFdwO2HVc9NkZiGArXZzipuqyXYfcCMMRMbfAmJJ7Yn56EbkiBIiV49uMNgfOuGWyW9EnzHw6We
JzPv8ezqAiyO7H1s2+NcfN6bnd44WeLE9YO4KXZeYwYfSbyVbV3fAIE6ykMvxU1wMyesem7/nJqd
uO+U5EMkJTCrKt2dFHpW70iPeujuaP2/nH3ZkqNI0+wTYca+3AICbbWoFqmqb9Jq6SaBJCHZ4emP
U/PbtArJijPf3cx0j4LcIiMjPNyX9PmMiXLymwvFfJ7bmu1VXHMs7fqkeWYlrmtdSPtBAlK0680b
uSH7kXVoZaXJ3WiC6UhXNRZCTmYvo1fZ0yqoKjfp+Gj3TFtVcWl4ji00X68K0FVZBa6CqiVoz3Ue
OBnfIEOdQzyrPHBZ+shT+VEdospDuc72s7qLcEejLy0DSmIlSRYY00YrWUWjenDqflsl6cnS6z+8
HPakTD/UBGxJTeyVmWr6Y6GgY8COmZeZFur/NjvghO/KQTLXwIUiJC7zt5+vgQsfMs2arqBlCw2V
E2bt+8YYeifWjCJqnonRP/CS3Cn60qV6EdTDBNwhakdAi2gXpf/UTiT0BmCj58pr7dBwHNIVQ/X6
54Fcul+YARwZtxlQDc5F60XbNn3SJnr1PDSZC3iSS6PWj0DakqPh2cQWt9IHIzkIHeoKyZvoOy9V
2cJHXDwtJkQZkFF4vxhTm9zsmKlUrwWzneqZcv1BLdtNX8X3VWQ8CNVAYVf//fOYLxcP5kwZOCn0
1qKUMrtxwGLUkgqs28+W8YfyPzx/+Pn3L4/vt9+fkxQ5ac/1ssXvm61YKzmAOKRd8Qwh35+fDc2L
e7haTGTJUflGc7CJ+vdsGxZWzKsBm/RUsnhbGRAAtkBcDio4I3qSRhDCaO1nWYJlGkRU5ZivrNE5
1Fb/URfa48KnTKbO/Mg/n4LOYrQH2CCZvZjUXG3SrLaVkwK+4jjiHi/0oB9AiGyAn67dgclolxDd
1Zz8qbV4uGB+di18mccEYBPj2TjVD74fSGiP8xgV4/GkpA14AvivEq7CS+wEbzbbAQmeyRERJnHk
M5tvm1R/6XK5Q9dzG4M9jtY+73WgR+r8sSn0fFUXtgxOHbJQ5p+d6dlXomz2/SsR+w99kkjDycbx
9ooku1d663mk7dJqaFdWA73mU6sYAtWLVGkXlXi5cTKc0JczSdYFeh/2lhuFVqhBwRjImb72f16C
qytwZnJ2aeEzNKHK6XgqWjN2BzLcxITtRiPPXZlIN0WirDXCFiZ05jn+mdAzo7PbqzUGNBpgVk+p
ZrwRFXxvmmAgUq7BpyNVAvKQKc8WEgNzzMn/GZ1AWUCDyBcp4oExkupZO5z6l+6P/qe8i9fjWkDN
bUQ7WQASe5RFb8lLDtpsvAhujWdtq/oqUBs/T/gsP3HxGZObO3v8SGmLHVDgM+QtCaGct26Cbq8u
FvPnQdA/dkzAI8H+IeOqm80x03nOVKsZTuCQ2Jd34naqHEF+8s7ZkjvZhxSD4y/N8Tz5cWF0lm2y
hpYDNF0Pp2RTbKbBTWlBNajD/0wrNflQoL//Hd7Mc6Ry06VxjeF1Hjnk60k8yQWtFxq4pnVM77Vf
Q4B+oIA8/Men3XyMX1mwswXM0QVISD9NbE/2PY18mtBjrOtgWBHj/3I6/45yflM0fZFQkQ/DqTDo
ESmnXzGYUXrZWUOVDgKE9WNn/i9H88ziPFCvnXqMQdZzqhW8jdnoD2BI5TYgQeZNhTzaz4dh3gp3
MZmTRzybzKh0TDaoHcz54EOBuh7YjX3dzTcc/m4JJLVobXb2UstRmlaqpu3Z+4rPAklHKbVdQWYp
JJkbL/Y4X705zmZz+vOz4WUajXWqY68MnhmOoH/DrT7lykFa5SVr5Sb1ye1SCnLJ5syjg0U4ZlYz
nQxQ2Gg9D6wG2Dht6eKYh6AXSzdzMFqmNjnL+2npWr+5rbw8dFbqh+KBvAK1G3UhPJtDeGDPQrcg
7kYUb9TLZnjAlgSeIFpximwl34Cwut+PlvVem8ZHMaHBSlwcLpchKtY6aCLgcd64wOMs3NGXs4uv
wJsSsE8dOMz56deReoy6oSZHHr0rceHWwCuJZqGUMy9+Q5gWrDHIDWgWMgT459ncliYSZKh1ZKfo
qEJC1/SaG+tLeMJYmY8jKu/DxtxFi/T7Fwyic7sz/y2bZcG50mUnLVcqF0mSx8bUVW9ImveaIYEl
xDMYwdFLEq2MFMThUo4GwYzeqhLdtCXSaeCdAV7DzzXwO6XJI8Tcw86CflVW7+VkLP1RhrTGf/Uh
s8maXQUaKr91UWOyJhBm8pmt+rXwTbd/SwApX9TduNgAkzUbKDmkbSYA6yx4V/B+TAYqMsRo2guU
NYIMQEQBZj6wVyFZCxoo+ovcLrqu2evknx1xZnbml9HYi3xRVWUn8QcU6aAcidbGjvrgI5Yd1y59
0YQGhAuhF9eCLWGzMMVLg565aV7ysZhyGxh074OLMOjf+Xu0jYECmfLTBNzKhbsYTVw8TmZTPXPX
Y1cmI6NFdiI3qgf4xzYNwVe8tQO6XdTrXhrh9OdnnlpKGp4VEeZ3WlZjk0DqlXrsEf1KUAT1yYfq
D+slWduv6/vb62s2wJmrHpCQsOtpUQ13fAE02Oue65N5rLypEZ0hIW4djG35IEN4Lt9Bd3MJ6zJN
4E/2Z24G+Z/BSQzs5RKouJi5FbiiF3bO0r6deRRRa80oqTBRf6D/QtnUPgkLqDfxdw0QrU0+qVOD
wXApSFtazplPsLjq1HZcZ6cG+8U6OsVuUO8WhrZg4ysYPtsyujm2hpyUGR4UGXhyIRICamXqq9z7
6D1jcO0gV73uPT0t2J0O2w+r9nVRntlF59PYthXsdtsRTKBI86OhhZ+moyg/CQCjlklcZ+nGuff5
CqzOTMbANRY8xirKWyNItxDkuNGDaVsuYa+X5vTC0YhhUGUYYiqI+aN1Jb016cLCXbcBJ46OXBmt
irO9kUkEOJY0x1EXUz31NRsUv+mWrvAFK3OhtFQhejW9c78iW5zpUDlNkd8QNPv69kuUe7MU+V0m
lr78yb8jm+Mz9Cy1zbRl2akNonV3kx1o4ev36V4FmgZct/oJojVPC7txaZzzi0nEjeMUcNJ6aG+b
WzA/soDcxx55ROuTWxy05xTtZasFq9OvXp6BvyOd7RO7dbokc9LJXU/IK2VdnAiUSui6CFkYvy9Y
u34R/bU2u4iMOhpEVWLHyCiS8kfqf2SbZD3R/i6lj6e999O4ptk+O2gmnpADAyD+ZEfovQEbd99T
D61NIOBFR4l1YJ0Gqvr/7Xr/O77ZPRR1haWTGuNjjWS7pRP9sar6pRH5IZJzDpJfus77biPLZF+D
Ec0vCqG5skkMP2rUddwMDyapK29h1q+tMViFgKkG7SFoUWdrHLMKRY6SsBPfZ7c6ojp7PwnMJy7f
/n+o8Fzbx+fWZmssUpX3NIn4CdT/L91KXtGPcQ0xDLR7JA/ZJ9LBi4t9+YTCeT23OVttykVS1Brl
JzXUXtLd+CXelm26fQl0K1CmSzN67b4/tzdbZ5FL1oC4djo11ZE+ZcgJdc8jlN2dG+NPObqoFC8c
1KshzrnJWYgRU6sG3gJD7LaQTYA+igaJTOCJjRNlUBYu12gvssHe5za5G4fMLZkLVv40WPQY1wKR
8w+ZBSIoFcqGxCSGsZcRQJsWxLXeeJD91iFq6A+q64yr5r5+Zt5ibDmNcX6oz03PLpyi1iPJojE/
2TcFuB8g6/ykcPTzTG+G3sueWoj7HsstctrLecA5KOvr6j4zPsdDmVS0JG6xAFNgm44uvVf8KgRl
L7un6EIZEX2hlx7YPbMFo6Snpa76TheAgwtzP0dfMOTPZZ4Y2WkUDa71JEJh3Qbxfp9+dgy6NT87
jmsnWbH/erPZluMW7ay6xy2IRIKr5S8Z3mRW9/qzkS9B5PminluZ7afIlCtbhUToCTQRydo2NIg7
gHvTK80i4FoLXRcFpQtdWvOMQlWdsD307beDCvSSUq4smvjoYliBC8wz8uhRidjB7MHnOSqPqd49
RxD2Az8WNGn6wOrSrd4WbCUkFBNbod7ENc3cdAQNJNMdkBhXd2Nkru0I4TUZtykddC+RqmrfaOQu
ysajqmUaHqniCQy3ENaS8W5rxWHoiexlDnRz2jYpXZYoLyIxoOuF361iyMv0cbZOxgLseKZphIK2
EMV2QPXWjUmxbQtkAx2jfDRskvpDheKwjUaqn2f5eiLkbC1nR0eSoe2Ls5ad1MMYqIh0+zUJoUeH
7ikSgI3DE/d8RVfZUuv6hXrDVybkr+G5Ch2TDDqUDIbZ3obwRfIBFW7qiwRwayds0JDfILW9k+6X
YC4Lm/eC3UQrhFJE2bR5ta1TrJVsqsUt5kymu/OH3WtPd+9ZnNGOVt1lFuKnqTWsuy1quAL0dGw7
X4cbCCARtOSA512V//eG+PdY2rPrvDAaM6ctQpupuCUfRygawDQUDis3PZBNuUJgfKAu1hSFKHGH
kt+CX7isTnwPj+3ZFW/VGWpSoLdEqFqij6VdxxspTCD+8b+9q/8OdXav8yhvaZ9idrmOHvX4tmML
T5hrF/mZ87FnF7kmDT0UuabdaX0wfsvYAkRPWzIw86EkljuiT/F1IaeOp8YxeEcTRXGJBXdg1eUb
In7821BBl4AS4fGc780GGNUYMAOdR5+QbThyTWn8MovDxqjtNRALmUtMqBzW9clwgFqJlFuz1F6E
5UC0FTIbigIp1brv17UzHsC18mGOxgaKbY6bkXSrNCyUY2uhLHhtoOfX4+wgGFAnAdoTYV9KDxTQ
WTMaFrbdkoXZvm9FosUF0PknW6X3dY+qo77UJHb1fkWPDZB4IHkCreP301zVeQz0n4TTDHANcJc+
seUny35T2PvP/viad0L/yb+G5u6Y5aWid7j0+qYPHP6Cm9Zj4s/PRi7LNFNY/NfK/OlcV1ITmwRr
IlaD99VYE+aefK9s5T3dLiXhrnqFc2uzhK7N0U1pA+5/Ukjm1yVQ4cDJm+27xaCao5EAcPK1Do03
x17ih5132P0Tm50NdLb5Okuq6sbBuomVHaY7+hGBfvcefYwuKDhX4KproOSH/Kq866DZs0yOcjUw
PbM/25ojJ0XWSmRyyWL06g1aC6ExR5HG6k9xmG3Q0JEhp1Sl3hrKbgurvGR8OjdnVxBte6UYcqxy
H1DIMuXb4tG5FVMVt8eLJN6gzT5xJXsVBYtLvnBerJl/LnJNcGbDtPSoeurKAG0Dbdw8NFE2GHxA
5H2t94r/XH9EFR6IWR1MzjrY5lDEmh2fvHC4FCtjhTzClF4eT5n3oX3pejrL3d/Tj51d8f8YMw1w
VAMmhl6xmTFFKYQ1ULnCy4thC4HNw6sfgXVYQ3HNk361q24Dnc37GjBv53UpjJmf4bn1LwDj2eom
YCvPKYpIeLzXG21tb/qtHERe6cW41wt/YS9dGytaC3U0rDomZJJnY4XMlqKnKZsmtnvT9tra9IRX
n2pQNuCSt91mo+9YmGyhX2jdL3WVfSUi5jN9Zn3ur2SzNVVewzpSNr68KjYmsLXioQnrdYzUbOvq
rv4i0OVfhqVbr8etCG2/Av0QXw1rw+8DfkPD2l9Uc/qK4r5/GBqyAf6YeqR1FUwWsyNGCbYb4eyk
mRDpNIw2fdaaCvW8OOEQDJVltxzau7ERzywZQ6hLCOiViqOUW7FbRHIDEWAb8K8Cqo9mjBqFmr1z
IWWrGNQgrkXbEI1iv0rL8lNdwTvHOaqtrG65mkkrqqds1cnmQ2INgBpTyFx2nabCuabct/q0DtAB
12/VnlqQJu2EO4xKEcoKe4RqmRGMiKE8UK9KHpcGhINZ/4mt/lulIiyk9lCqmCywdMBHFP1WT21o
xupY7VpOV9xWb8cMzKVDab+NXW54hoTmkaKkN0UUwaVV44OoYt+ooGEsS0j+1oVpe2k2vEqABwW5
WQ+rmHU6ZIuhG2on/EECGhXV2gfLah7BBfsLHCX1LhltdJ1TVfJkFbqUZdk8VZnSuYOpmZ+EqPFm
YZNP3ni+mhONlgVCLRkaQrOLKiEK1SvWpPDWJJzQPOUOCIaV8/wPgKHQF07VV2pgbhC9aSC2AVDx
klMmssHXF8lWcmpGZ61TrANzWjR861CyLBj9E1mJBhk58kSSHlDuvPVsUu5qBNlBl2aPtLUg4FpC
MTlNHHID4g/hRW16V5Sgdh97KPvQLPE621mBMeJF1Yo/cYbG4FapdpnlHNNh5G5fVu+mAbFbaxh9
UySHsS3eoIuwbUQ7hJWhAjFijQfE2s+2VHy23EwXwrfZXQEaO4wcxH+yOlHVgtHw+xmqiFJRYRrk
aPPklcZQxLVAPkViDjVVrT8srPF043+bcliD0Ayo7SwLic954Z+1nTU2DSHHEUFv5Wo+e3QesPmA
xXT7X3xRbX2KDC/sTXhoAJbBTjIfHdOtolYLhUDLoEdre4ZUVKMpz6opx36tqc+2kNakQ0D08ziv
TSq6cP41Owt81Cizs0aVCQhgStAAQYywHiEwbJDXDJRNCys4C8BxFTm4AmVAXHHtXtKvCgDWMcI8
ObVl4tWY1aIvFkxcjGdmYhaAEwYWwhYNuCeWgnVqzPbj2G+UIvVtUKD+PHX6xRYBIRB4L0DlpuqW
c8Fo12ai62PW0BOQPnuZysnKtiFd3CpJfBsZHbTRNfVVtUSGp1SduXlEAHFiRVq+mOBrGBzLUwFf
g+CxFq/yLC9uO4lr0N8FaDzq8d+ivCZeSov+mSvGNhrYYxXTftvTsYeosG3etWm1SVqHTeQEpV9V
7QFAdTjwLLrX0JSAA2wigIY7XjdWqvllDYRExCRIrzZR7CWyoW1joK090qv9ksu6DATgHgEOVwF4
nLqUZ+/WQpTphASOTmptsDUrRjAb0HT0oR6wrSQ0hEqT5Elh9QNUlNrUBeqI481X/uKyErkxeJUD
IUxk8UpoEg8ylCjThEKIB/IDfsvqG9AgE2jYlsx3ZLrPTb30iAGiGb3sHHcc08qNDUfye5CXBJ0q
PnWH5P5gok6LESsQvwZQSWFo77SA68abbVgVqb7pM6eGdANAByZyH0yhdAvOydJLdHCFcWwlSe5K
ipZEBSABQx83aQ9+GwE88M97a15AnJydCjy6DHoVUHjK5rTPz6I2vWpkKUVe48g26CWQ3P4RT4Lf
OJqND45mpDGDWFomGrk4oGgjm+iCTMBpQJB0AUKvIjkzq9w+UtEHGqvuFEXvvVFXbkBxrZbpg2LJ
gSHJAa3sXS3pn0h/hp18otH65/FPYoDf3aEC5nUIL+gga0JFYE7FaqTcxGLJ9BQZJJDRmmLTE9cg
qa6BBTs3VwbkSdPCOo1ODIWmKoDaj1tA/cgRWlggfkEC2G+GDpI+hlu3kIhoC49nbyC+Ogg7g+B3
gw3Y3vdd2OvA/0VJFMQG+RW3NlTq/oi8xtCZFzMQrSVy7Ut9tM65EUCI4kOi9haXw8bu0zvHzo+V
RY9gyv5tt+oqk9StNLAVidcGrimX9ORQyZlv5AAYVv12IJ+O+cIlPGbNctdJwMxCv74yu6CUcp+X
5dbgJBzN5vHn+by2n+B10VQHtC4aReYPHo0xvTEGWUJHK6Ee8J0QEoJUR6AAMehXIIWqezcFZ8/C
On4VumfX2rndrzf/2T6Oei47RQy7lkNANVdvGRCBetlgZiAArhCvBwWDqRQQFjWRMFECJxVBprZe
IyxvLEyvV/rbMZ7mxoSCH79BLdKrBLC+GEaSaX7EOg/dTPdVnIc6+Niq2vASQOY4YkuV+FnVHQaI
tOmGsVFtfiMVAlJMI9S4K7xpW+egW5CIzyRvIPym0EtXTtATT7F0BrFW42ht0QezkSswv5Us2hK5
/0Upcm1VlW6jHt2rsfxLs+hdoagB4h7f0SF73zD0iqNrwEDWoDZPSGp9ib+oPFVcBdqD6ji4YNrw
JUV2s4Stfl7rWWroK06aOM6/ElA6MjjfXUdNFK6bCLBxdODZUmOVDTsjXaJjvrhoER+h0whhMDQ0
0aipfbdCqA1C+goL66Bh2DBiV8tqryzgNNWFxOA1S7hEwHwyRWToCv1uqSraqFIbHZbydNdHlZ+m
dB1loDNo2cKtdW3qzk3NoqGmAwVqKmBK70BQmz8W0DQzx8//vj5gKoVzm8QWQEv7fTxK2eg6cyRE
emMfypAiz01Ao+AxfjZz+RieIlh7Eks0wZB6wRFSS01qEqaSYxoXejhIw5No88ItS9r58RgfnEFE
T0QFDBT+yAntIusgT2fuqG6v0QBzlFksu7IxPvWNtrLzEfXCnBl+ytTQLHQ8FfowrVq/NPRAmUBC
EmtLPB6Bi6CW6StWe2ub4s1ok71V4M0Qq9GkLCFlC2t2cVNgmJNmKzbjJKUz3+5DHYvCNAZylPrm
PsnK0IjzharpdRMgtAMTK4KauWxANCpZMWgtOTYWpNV5fode4qUL/9ouR8MzklG47NDLNztPwhhl
sLNXBGwZ2dswcVwy0EFZwMQ3T/2bGkyszMs0gVM4PHPPgNAC1QEmHgTk872YR43UmXZPjkM5uEkH
uW0Nkt82C+vxFx+3JV0s512bS8jxTqBq6I5dvJ27pmhlVmCcU/HJWjNfaYPivQn0gK1TP1EDcrsE
Qbx2+aE186/N2bGeeMubtC4nmyryfVbQcncEQ500UR3IvvZb8jN54XXwxdkwn9pzo7MFjR2DNDo6
JY8MHYjuCGGcDWSIAj2HyBk8Q+nqLYj4NUOS3KEDlCcq2pMKEA4kbLtXW/QNPk/cyiLhd1Fi3wvR
HywzenNYREJiVO8NQw4N2iC3oBY5UlXdRWD4TyMUvyvzXdLJe56zta6jR08xj3nKkc/Nq0f0kxnr
mEjcj3rUeGRB/ggbgbhRjB9CLl4ikyQuiGd30L6EkqvJXCq1N5mJDnzkHR7bqrpvouIly9I9EgBk
JXUQxZLi5Fjklo2iknD8JAX5AFIZQO1mzn0n7NLTRb0hKK6jn/CAt/qmTpQgKqs/4GT5hPpitCGO
8dbXre4iMxY0fda6diZ2eTMef3aK1xz8+aJMu/MsHBFlVnKNoWlAk161FlgXc0O0Jermy5QrXBLC
V7h2MFxMvLHfrfTocFMkbUTmxG39iZWs+U38jyEwA5C7L7j5eTfGxUthGvLZkOiQKnUWq/YxlQTC
FyqoZ+fRPjZl4RaGuWklvPr6Coc5NXaV3twqabfUPnplWjXbnJLpNgBiCAy+f0OUMDSpa8I81uLQ
DYfYfpezBR887xqcxvnNxuwQNw1ErEYDuk+9lN1GjrOGbK2XQO9ZHl+cBMgDR3YNSN9xvOCIloMW
eQxxLbgilVzSUjyPqU+t/MOwCq+C8gt4zXdVDIkUKUWigHtg2Vkz6twIJROrn3fdtTXCt+OyB08c
9sX8AjErji8pGhMcHeZW8aeqknE77Yf8bmk/fOW4Z34HtKQQ28KrEdSc81QzHs4KmThQj5W47Wr2
pBuFK+x4Vcmjy/UqqAAxSPV0Vcr9tpCTW7n9NYIhuqxeyu5JBpjCGBGpQ8MDz3evBDcUeuxcs/lQ
R21vVSdImLhxmq+6DkQZ8lskBrcDx5QFgu2OaSElkBqJNVdDnBbHwENHz22OqB7tumouuzWUbi1t
BNXQuDNbA1qB97VQXQ6aapIiMIYUecKyexsi30Z8Lxns1qHNQ5dgmarM0yCMVWQ0zKfqdIHHvTmA
IqOBziGUBISx1zMoO3JxNOr+VS2gJmTHblwu4SfmdcqvnTjJTYNUBt0eoLD7vtudXJFA6tg6x7LU
YuwlaIrTFsw5rEn2UWE8GYPxmWhA0QkrLLp04cBfO2vn1mcuDDBMDuzpMKX4o3swsLp6Q9Gmq/y3
9sNpkAAgWuiugSQUOLhnbiXrM+QmVAuIfc72RjeugRXzqBF5nQ5Ciz5fGNWVsADJImjG4iWBcG7e
JJvboBiVlN44msOagkBrlJfSdVfmDe9H6GwgzkF5aq7OWfEM4q5pZRzb8oap2K3VoRa/Fg76tWHA
wFTrgXScOk9bZE4LiojR0o+W4srb3u83VUj9cm0rbraxtm0obaSFyPFKCAeFukl/eYK5mPNEGxuT
Jo6MlJ2g6B2SGKmt4XEse9cqsDUcFqjKkuzulZmEDrOOkcgTqcscRDiWps0lqUtPWXoqROUZMVkZ
2fvPU3nVCER4JiJR85JlKB6HuMJFlZ4cB9wpN7X6lLYL2Jo5tGza48jw/7UxxeRnV6cZgZsHOAMo
cKNz7BhDNaA/Wbd8N2lHGF6LVn8AB++WkOVXRoY6MNSy0SgJNfv5ezZNwdEs2yQ56SDMT63UKyRn
o/ZO+J8n8JuZ2X2pj2zIC11KTjwuPNEA5ooWQSsZFuLca94QEkNIAmA/2NDOmSV6GWsZJhLD6RHX
w6FnjtdownKlnL13pgOcHkPeNtW6DW7BI9Eyuvp5oJd0SpMEGWi4wUeCsBIFue/LqOSsHHspT4Em
S6eyLwVoQu1cfpoa0KGv8IDsUcgOziZ+XKquz7F00xYCQzFs6mCqQrFoZjuKwOzeV3ZyIna3zw36
ZNqTeBgYlZIE+lQy0pE1zz8luT0pdXEDIiIQJavZhvLSRkRdx95opy8ZR0ySF77ExF0jtxH+Sgc9
wbxad7b2vDBdV3wUbi5rkqoBBQOkTL5PV2ZT04EgEBYs1d24TdwcGibxpsw6t+dvXEODKcjDUvVg
Mum+5enaAo94xBccPgxd+RB4LZDFw5eAgGs+dwabWK/BaXJMaignVkCshQpEw/2GoHaTSGTt1Lm0
thpUHymEUMTYo6WlNGxfMvhOzz8NkFr2hXSHqzpoZb5qStSiS+hLIpVffuY5pH44+KFzPuJRNEpv
YN5Dh6YMDTTcXw3SwRRpP3Qwj5b8GlvOpxqPUP8brSdVBU1PUo0bUKdD7AwvkTYa6EqoqPQaaoZm
LxQ3udLrPmkELn+O1mPJkgKhQX58qLcD2he8LE1anDf6Tp1kZzX1i1ynrSfU8bGP+negsBNvzFDb
kJhdB3WLByE1zG3HiI+nY4WQFYyMERoDvVGxMhdn61V02SqRrHWhxEDpOMwEWL5CSUmFUJmMmKoF
MYmlBgXafMqoAMB8QPzT64hytcjXO/NQykZYgA3PM43qtiW2b9niuWz6tWmCedpWAlNukDFkAvGe
0a5aK7ZWQhk0t867V5yytVCLfa3GQWXoaZBq9R3LMwox7eY9AXTAA3oLNPMVhCpHfYo2B/Fa1QzS
gzx7h55FA7Ir1qxMxt9rzUETJWr2Xtx2xiqSQLxpGIVfTW9gBKxUsQO02f7SeQJhhr567UrrXZty
UNzsUz8q+ztedEcojYZDovoJ52SjdfWOCvS7W4AciMoWboOrHjiIVQ+wjwe2+FWk1R9FUubQjY0g
E4O+aKWKEGqqyr40AIi3J4E8g0CVYVBQaqHxL2agZ39k8R9w+qJaBpRGgILaa2sp7zKxd23S5UEh
7He0+A+uovPd6Ni3Ot60YRl1/U51htcoR6q5BaMmjyo0Cee9DpFVgnxZVnFPLwDT5K2quz01HFRf
bWcXAZmBXgxuPZSNKp5YbPdup8k3WuK8WAo4hZNUf7MtgDi5Wd5UI3iCyvx2nIbtNDkKjTJ4Q8s8
7Oiw0YgJCipmPzlaQ/ymju+HSI+CWlVuwBCCS6GTQOEOABZI946YJ7LKm9YrZZykoYnu7Lx6l5Pk
VCnGq9wy5La1FvINCb7cpJUZiq619qBnQtXD5sjoqMxwISbDnpNo0gAGt10X668DhAdXXQbtXLXp
Vx26nFywCMeuPI4hz/ibGJIJ6vLO7BiiiNKuztHXaDY7alQPZJR+M8sub7lS+WU1BLUFGXXmeJIZ
BXY2bLoY6QZWmw0k57pnmsq5i2RX5jVlic+toydDzn+ZSn8YkXfzDKd7VnNnX+TVvV5lqDRaaexm
nbKKKrIqtWpNTHtr9fUKFBUhwLQHakHdMO0dnE9TPUVxcaR9jEePlq+SHGkNlZuo2RrMoxbZOXq6
L52yQdmW/ink6NEahrdBo4DTta6CPUcHgOsi3Awi0VeU2Td5V4R5VYqN4CBPkdhzYXY+H0tUaMgB
cvVTSk7fkt56snS+HTtKXVVLHVdT+JMWg6pWpmOIHKwSqlxXty1IADydaiIgpHzMu+wNX/Mnb7N9
2fiN+FCgQaSqkU9E+WixfgvBGzyhUPG3jxUB1VYTHSJtUhyChlauoQTb33amCaUiuVq1jTVih6k4
qul7FqGZAsXYYyGVJ5SeV1WFvsPRWIm6ALrMKcOk0FYM4sldAuIkAYqdEb25aYUmtsTvo49YfhrJ
b2iK+ULNnnTJ8HpZ95wc5SG1ceMaHZrwPHygfttEr9p4SxPyu7DRR4mWGWTRAouJVWuigVOx8LCH
94UaUUFurEr29OilLptNl4NuGCpJYKoPNWEgOf0Z48VGkvajBKRxzIwHPJ5Kn6Ebh0jEy9T+DoXf
vSF9OEAj2Y3tJzlkaI3C03LhS+CxKGR+gKsXLuDVax1nS6LFNnOQQOtFWA79U8RujJp9QHzxwW7L
7dCLbaSB+QeEw0Ix9yalfo5umxr/qwF1kM5J9lz+Q4pPko43jUHeRZvs2hq+SlWfE+RwnNhet8Vd
XN0ayl3clHc5/VUnNKyiFpXOHXhbAlnV9nVjr+GeNk6UeW01bCU+HLkjrUBC4lqNuOuhlj3EpZeT
z8Jq11EDCEucPhKmr2zUw60kv+1zyzWTl1rhqxypJGSqXR6hwS+PPdpbW6MefM2IHtvmBoxzAUgB
fDgWnGJj2AGkEEr0rTTrTZX/P86ua0lSHdt+ERGAQMArJr0vk9X9QpRrAZLwVl9/F+fGjenKrtsZ
Zx5nYqYpEpm9116miPIBIWzOSZUu/IL1pc7iE4ZRYeeCXafZa5JWG88FbQF8dcJ51HnZGofhokjr
JcgECxU3PqhQp5G/aiZQmZ6Hlptsm4ljCN/6uWn3vspzhE4caw0MCBnGfblwei8EBWlVdHGUSURB
2fEp4eVR5E6UQk0lWrEUIFj0zhQwsIs5c1a19e5Q2C9lZWROyRrKqGDgXuQ2+cbuEOuW636qYmSZ
VRCvvydsDubOIlnDJ8txDypHAaWboUMh2inzkNbepndb36w/3MY619219Z70URwTGkemiQMj19aY
/QRTC6pnGm+SFKoZjGBx3kbEU/6ICYrUjONkycgWLRggeqiKCrlbceTKQfh2p3D5Was49sLOwLKc
3lidQUc3nR3rZSyw65BVmXnjegLEZSSfEzUBNLtgm7y62SvBXNNLyCobrbVVvA1us3EhNbHzsG3c
Fecw4tW9pVP0x1LyILWyRaJXyw6mkSOH2rP8cO0icIx6kbrtC74iBHvY68RcxhPoSsMSfLDQqb1D
BwfrojQWNQOlmGYB6T9jT8dPMAaOVh4cID/wU1oWLXasnJJF1tCNhn+maMnCIuIksCJrWeFO017K
jC8TXV7GoV4mAklpTRIBefb1vF0I2kEgVUXxyHFkATrvnEufGH6FhVe2xtrSR8AjZZSM2VFm8q0p
7L0BF80a31si5DpF6Bq45kbVbc3U/cFRtHAr2cfGtMooXcQUFt+9+2BnbF/myJLQJl8ipICTJDBS
/JmxvpsQciPzDsmHuwKupmUJP3y8Xq7/QMl7Srw4iOsioOPFSYuIts86Sr6sYcHYrTQDnLls65Vn
NuFopCtNPOvSwSdEmstQvAw6ErjcHWvTED5qYaLjtmSHsgewbuTbkhXwCnyOYxA4Z9TORJ7m9Cz5
3oCL21g0Qd3rG1iHFmAL2hrCYtIu6BV8EbBlXYLm1upWtJBbqYkdzH4OGK69WfSUoQIg+76ioAb8
0pDhITG9zvCCFqlWqCoDKX/plbZIPLhyW73yTdBjjKpfJonAkJ5kMMDMzpbVvZrwEq2yjyzly96I
Vy6CBn1Osavwf9s0CvLO9BdNuqCUC0Q0+HSgS57W0q+EOGO2KCZvM1gIDemYsZReavkt6BEDM0Kt
yVZeimgRkHDGYVwmDthruNacs5WBIT/KH0Px0EImltoIpZTTsS1fakpAEMn7J5cOT7Ge/BTIH7X1
6VUY8qlVLgtwurOgdyCm8ZJG4nJANF9qSiTxpZpPRftp0fqiPP4pKMiocQfH1YG5r/Bi2JfC8wDB
gT0Qd7BuJSl0fYkGSlY6dPA17wYH4/6BfagCFR7W0aCLt1yMJ1A6X7PO3cRwW9UxXUH8wAqk9MjB
XMTnBvtgJVIADScD96B7Q4ZTJGQNd+DU2ZXoDgYoeFMzQYhzB86ESxf97BGJ0pOXU9AidkoOi4rr
S2cYT8g7XnBGVjHBo4xxS+i0BMXijH5jQ/Q8HEGH6sDUCpuhCjplLk3nWFtiq00Khk6ZG1V86EJ4
uobjxFe0xP6uoFku86gd1Vs8ZFGbfeRteRgb89IJc1FhdOTWcJwzpydrINu8t4BCjEunohet68MM
ksexbUOTfKQdpO4gvU1luUqGdpEaCRoiC5MnO5xEvba1eh2DrNwPw87RUO3XGIxytS1G9pHmKO8R
VEjyB0FPGqaYBhHbftQ2pWh3ZlmFib0XKkkWrBgMsITVFau3WiK8q8Vd2CLmVOpwOm9M1Dh2jFZH
mSDOleZPWDjsBbrgviELuFfAITdn27i3oqFKn5HyOC3N2GNRhisQKUSgDjnt1h2crWE6YLNJ4xK7
7Gdq8B9a0/8QZNwzkVR+MZA3Cbqc37PuaCR2mMjq6Lj5hWtZFOuQnfQgMi8Hi3XrVDeuctIt39TH
d6m7ZzWBxNhbMEuMU6hi7AI0a+gIuuml0vUzbk6UaHZocrdeTBiWBAClOzQlLrIIJHmLiQMeeI96
hrBnOer9IkOV5rVoO6xYT3e6J/VA2fmlSQ34eVbpr2qcQmBYx8RL970rWVhUw6vjQqc+ddex7g/o
RM8GT9ekqy9FzqOyKX6OmvaSe+5FT+2zGsQ6S7KzbeVnQpIdLK12A8QIQeM4YGhiw6WuOHR6fHFI
9eSUzptync+xtA9c2Q+eNy4pIgfqJoEgXZ8WorXf9ML+jOsBJ63pvFE9OTRFPFOiQVlwf9ScXSR6
YJ8NwvELM/2oYPAYpHGz9xK9XXoieeAt+iRpjUeN5R/WBG2AZ+3trDl2EzhkefcL3PPnysJ+oG6x
HrLuwqh7NtT47jUYLzTOr8m1X1MNoFZO4+Fge/Fy0j3mdwa7tgMGfrSsgxauiH7W8S4cPFwHDpXj
Mp+kEel9fBlrF3eBJi5a0j8rI4E/tuUgLS6udd/MzQ0CixmCY7LVSNEIKdmEsiqfTTTnUqJxlEge
xWbp80UCBnhQUusXnZpt6uVPiPw+mQXoRbJK4z1I0jjXMnHMQLNctRVIbzU4cz1JIIHjryMAJpSX
06mQ2YMb25cy6fWVSfCvV7Gxb60KJWe8Gni+q0qR+wb4WwH3+iFo7Rp3EhKPfbMk0HewYpdX6s2T
Zsg4ubACnCAvRbEBZLdbWUb3WaOjshRUu30GTydoqXsGOLITw0/iDquUTmA3Gwq1XYMEUzgCVALd
ry2ecbuDRDV5CBTXpYl+k/9yE2QP5+Pw0dv9qbXz9cTjZVYjmc32iz4F2UnDL25VGGRPiurQOCge
DDCTC2sc3T7YMsAFpQd8DbpvIEs23NKojqUM20F8tWaVjibADexRyRDWR3Ac+UMtQ2Y4L1ULcCJz
m4vDpucsm/2G8nMNv7XK7c5mPb5bKEg9fVhaZEx8Xas2WeG669R1+8gbUJlkHrSZIqWvMScvtEV4
jw1Qg6nx0ZXutlM6ZmKyHdd5b6yFsl8GoYduQT4deAkGuHhWtiw3xCihqIEyKpMw4tLNZ7DHd+VQ
aJDGlRcTPCnfaPSlqtGAGfqyNYcFA5rFcWK3Huq5lJ1Bq3tVfffU6O6mgW3eVIGDa6Y5utzCsH3O
4q0lccRpOMZxFm3p6MB7GIA85qv9cqjKX8zoPmhaHMosgxCVxH0o+vGXmwG7GrhYZAVIfkg+UahC
nT3+U+NL03wxnX4H9fHkU0XOTdY8paO2S6S9ZVUO32Fc/xDDXJF+stC68TwY1XnMxRY+dyg/abnh
qshWgji+NYD5q2VoxMZCLwOTdguOOr/J4w2mWQfe1Z+WhvKcDj2UI5UGPelkLAZlLMuiQ2/Qt9Tn
vWbhjsoXei0XJfCp5ZSiADdr/aLr6U89xxUvUV/gID+oMX7jvbPMPWMVw3UOfMGmANcNbEOw7bKw
MvhaAvub7WGSMCUuDqzylWfqFLfQVigwBfwCZZ+UZJModMQJydadg2YwoWFnWnumQZ1j5gV43Ck4
q8XYwD0OI9yu4o+sr15o57lBxhSKP4Yk4yl/MGI46rupgZd0gAo0ab/Q9WaZpqUJdXAfxiZSfsf4
qvdwkY5t+SQqiKANwR5AYo4DO8acu8DxH4oGfT0ZxedQc4SXS7T9eo0/how/RzN9gIn/O8yzHV9N
2qFn7RI+ae9KwOOxZ4iLVx2ANeVQ8LgR/RYYevWYV/RU0W6f9xCbmOJojCiaMSJNfSPWmzDOCbj5
qa1DZxy/AkZcxI72FCsXy01YvvQsbLh82EPg9GA2EHt26UjCeIpPhid3mkoevIRfa4LMvMQ6wfsx
DyANRZZQwRmAawLlCjDQAMz7xShzM+iT5qdLUvg8SPNQuWPnN5N4ImUKqrzd2EvPHarQo1q5aDor
aqrhWRG0510tpW/A2RLeD9PWsct1PxkRpdVZWk2zLexio4wYwh8QWvLWupZ9X0Y2Q/4OJrO+6cVv
E62P3LN+eTF6jpLzLmI1fxG8yP1OwRO0dcoLURUQqqFFVUc8Px9j07cTbZMq5+hNcAlutT0YPzib
JHsw++mF19PgW3mPWtpqd3EnjvY4fNIYNVQVmwS9RaHPECXUYm7QmVMOyGL4WQMpQFKSBPVWaYEx
b92Mn7SuqIMSjFUAJeoEHs4YaK1r+tCAw4Rg0gIT103InQIuaiNyNT2CmqGo3grd7jZ2wisfGogY
wgaDrltNvQkT8+EKbKJxGIIqtYcwHjrQiLAl/KZA+BpAJGkL8zjW5Mrb/K0pbdDHvV0hctRVXS5w
wWGZK6NOlyCU7HFZFosY1GhfQ2epOrXljTNclEEOiSolTpQE7CPNfGxz1I+Yvg5+UXZr2kEtawp4
b3R8I6aaXBRJ0LIZ+RSgVEerysRSqln0np7jwUFnl5BLb3kLz0BERd3zd7QEAeJFJ5+l+JerCfOz
xrLXiHDac6Zg0gBYzTeq9FBJHWxyU/lUZytcsywEMXY95NYWCOcVsZk/mQdjeR1W7n7S4hzSOALW
B8wsIsysPHhI9fuUN7hJjeSpkw06Y0tlkcpNxGPV2Xve9y99Rp7huJ8GetPBtCfvkPDSpcUC4g0t
rAdctkhUb9b42BerUb+qkvzU3RHosXwxhvjglQYF1zo/i7Z5AeD3Y0KvOblwEbUEKpJMWo/CAZ8m
4a9eVi1SXZ2yvnlJR3tvCetiZBhVwPsjByDn6svSbR/jMjlKT3q+0xMtcJtGWw06ysvU9CQYGEz5
BW+iQqUyELhqFwnAiYwa2TIDlzekhuB+THrHx1H9VHkeg1OKt3KUfunzdlUStE8UiKxTDnZY2SOF
TJIeHC3DHFMz9h2z97gLeuzi7DGz2VMXk7DS0DvwGJ7pwyVtxmc7YZWfpOmvgmbrwi3yfZPD6qco
541N4jIiPSgU9dTQyABKZrvFjhfV2qich643X4bJOSPA8rWS2K9ptilyGg45RDiVeoqr6qjZ5qG3
5KvW6tvc5Vug18DGOgZdif7oOn0cJDI/V7TA2YdiZlDbgdMDwTZcMQYIMp/yd0c53rJHQHwq5F6X
3YbRMXIdtp0aJ9I6sVctoPNR7UZSbcd5KtMUQ+tLByyYOM3OcJ/+qBy1KPvCjUqHW7veNn8kOcH1
RsFyL6ca1RhToW7lmKho4xOLcb9PedsvYeSSg6czkAVTOOVc1OdeKlZJI+JgmCbbHwoIhc0aas6p
O1h9AXngMFzKnoalBCAlK/NzMkHWQS5JUlQPs5QDmG2182xsNKQt9yH46bhic2ffJBOYaLOC0xvx
zzsuc3bCbEAwgtwzMPpp10r6DIo5vmz8SljvBcxlC2SM4R7r5RTY7YAnsQraqJq8TCWN3Kk9V0OM
XOeGrTRWP2UxK31VFDgWnChh0Li28bR0BM5Km6l12mgHwvRTmcM9pzPWtj0hzkzVBySa/dCrcdvW
2kuiXAgbXQ1zuHFbU/2XAJsSQWXNoucUUHOJvZ1q7IEgnN13W9MBIDY9kZRc096b/Hzo0IgUKZK6
wEJeFapY0DqHpgm1BIZq3Aw1XmaB0FURgDSJm8oyQ4Ssw1rIA2KDQ5b5pAHIleIhQCMSb6FVqAQI
6QDPUXaPlDZPpm94YiCLgMKBDKJZDH9DUmQInYNAYRDXrkTbA5IIx3hV73/9fdp85ym36nMHJFQL
PRgS5kwrFAVfVoWIbDQif3/MdxTfL0PtmSXzG5UDxnWQ26iZVLH3jvkj1mAwm3qlKQRT2hKp44t7
o//v2CNfHnnzA06FhqHyiNE/pkHJI/RgES6bI3/C7v6l2T4ciLf6yj6Nd1grMynl5ru51DDA70Pw
LCaTN+N7p9Zl0iDE/goCjitOiBTxSQk1D8yI7/ym33w7PAmMTsjPIN285bmRcshqmCCB27A3N+Dt
beeAYh2z1RBiGL9fygdwte7QPL/hBOAGAilGnzlU9NZq0EMTbvUxvuPQiMBsQKq7J4/5h0n/xw/4
2yPmP+G3paI7RleP81KZvTn5CuZZLILVEmqMJd3Gh/LpHkNrXgh/PpCaswjDwmvdsGPzXOmCEYK1
uUxXxnb28zARiGCv73yv+cv/8RwYgNmQ8yKM6JZP4dlplpq2BWLHQsJEJPbJbnwA3BTQ0AalBO6J
Qq7an+USh+s9Nse3q/K3Z99Qqaay4WkXQ6FeRPG+h28gJjivsBYM7Yv4hRiIR+PVeZXHe44P9x57
sxkGtLSKddiDOXfBvyxCCYy4tM/dcC8f+duF6cC8Ad+RQJd48xFTt9c9uBtk16S116JqI9B57lAu
v1+ZsxcN9rfp0FtjLuEOotC8HON2uELO3sxeMCwwuwlBQwtZePfQ/HbBwJgCGB7Y239cAaqePCDu
U3Y1f7pntiJbZwE/N+lbp2bhnNlJrPq9vrVP/9bm9B/WFNg2//fg21sBSRP1yNoxu9ZhuR77wFnl
R8DWiOseI4wU1N6Cfey9Axs41TcbxP0ntgB8MZCx5wPvt51vd3nNAZvhxG4YCyC7fupYcxK0OQB6
OzmApHyExjZR6zg2qBiNEZSzhQWmf76VWT8LjTwJWe1bo3jhvWqWZseek8yifglsUw30vZn6q2XV
FWYRTODmzzzMuVqy0oX2JHQgzlAFoGvhteG7TRxyN879oVddlMN+Y+4Ji8CtkiJolAuTIcyGWJqH
idXvLV0sDOIeARCFjs1OMnfqJYmzZeNxjhZcmxAGO+QbcGBgCDhWNBwbTwNfd9igK3iqaPyUl+TJ
BoKh2yOiDRvEwKZ5nkaigY1IgwhZOwdRXmZkB37YpivhPGu4x5FPhw6CDn/MCtCiHBFMw4w66Oqg
AQVrEu+MYdiLKYsH0xmPrJaYDY8gJnFwPBK0HZgrw0YIKl+/j8mvKvGkP8CFHPwPjLadQkcZlJUL
MoxhbcoPlmmm32XdNdbMHRUQqcf5eEym7BKPcknnrlc42r5tMFkD/5uaiEE3veGh64ZtxeVJt5pD
WqmlQepI691DOkoZ0UpBgCvFpzc2y27qgP7W+QucetChZUvWUAw4HIza4mEUaGjJNh3cN6cyWMQc
/g7bw2iY3AdF7CihybFNeOc7ChXmyOu1p4bHBnLSwhYAe3T4/lcKIQsMOQSaal+1fNjB9POZSrB8
shLgUseTXczcJOzSrA29Yga8cG7jPZtHw+ZnpxILYZB3vVXgGJTyoI/Itijg99sLTLAMkDKCFgi8
yCqOueW4t5FTBnMO7zWxgMlaQ7coVR6h8LUjk4Nq5DUAecfS3aEMB1JqHdCyfwzgw0RJqShADgqH
wbY7KxPMFRAfNAFVEm+HJTwJJWSu5XMG7o8UPA3BQTokpAbH3VpKt7RXthU/CrvaW3Q81gN0932a
nC2vJAuBxKqsFxhE6s7RQiTCaECDa7iz9EnbIpgYeWojBmep/m6K/N3lqGB0T1u3Y7cblXOqEcDr
azXuZru3TqatdjX8LzAGnsJyEj8Ss8DIqEnwZpNXBbGuHkwtOw8O3eYJuDMk7Z9U0y0Him3YciHD
bB41T3kJdB58CaFtacvP6OyuCL0fgXmBMJ1q3sEjCsaLhKVruDA/VmWDn7wEoMSMJMo9AfvSvoNH
Hp1xR+ldS01byokcgWGcK9b8qJWB2fqFq2aV583ebYC4QiYLNOifoQMlH6SM8YOqH5pXHPNc23kG
RgKiB38x2RSsfaWyeadUhmSsf9mmt2povCUgL0xZQnzTAsMBcY9jiZPJEuiAG2/HQPGlylzUrhGV
U3NkjhNHZY6hc8m0gwavBR/amQmvxx9claxcOp2UBvtSNuLH0FZWmz4VONr8wlILUWrLvHV/5DUL
DQZUKu/Z2iuBw0/5G5LBToB4FlVnRkamYAwgtSE0inLfD+qlnsiudgVaYEcu4x5xZaxAaBp+mY7k
SyePr12HuGeU1J86HR5JbG2ok61aapyBhT9kMBpaJHUy4kDIKwjCpinKZxqa6tw4oFUDPiMy0rbw
Vf8gMG4o/KZqG59S99P0KqQdDhKjSdrgvx5AF3G8fM17YAB9XovINWEBIKRwfZ1jEAPNNw9rZKQD
wQENl6TqMkqwnpTHrobF3qHPvHrWiPicErwSr69ms1edbWAbVqy0mZDTmjbID3rCNpZeWYusSoH2
x6CR4847QEv5Qpj2VPd4wmzN40vAjwtm9KAVYVDEzfSkaeyoMD3tVOmsJfhngGyTKdIwhHe47vpd
Ix8nXj/atOvv1fXfKAY8JOZA0wFMxgAF/us1CBeAvOCOzmGwzV5hR/aKEQpI08WZajj//OYlO4yv
w4N+bXQ/Dv5epH7TU3x59k3x3ZHewBcw+BUd7VvLUF2YLvJaanZHNP7tczCWhXMP8oHs26tegfpp
Z0bNr5XZRKxqPwC/LpsSyRD/xfs4FnwYUbeZSLT7+luOqk1KLmEFZbJ4ZQB0Uw0I3saw+Ptjvqk+
IVtEVwTZAExbbtU4hiw0E873/KpZ7yUUfjkA/78/4TvRIpR7KG2hcEaZe7sqwGWMHQ810dX92SNZ
plny5XSE2wi80e43z999HgNpSmBco/b8Q1GdtUZiFDoAUkDNR9Out0lbLIVH7iQtf9N5IXQPQeMQ
ac1F7k3R3lZgPrMYK91SWMuj6DY5JKVJE58UKpYUSd3R0MZZUFFMRv7+e377xQzIw2a5n4ll+HVh
2HkjKytLxBX0/40s3Pdm0K9/f8R3CARWN53tWhzTdujN65Vg0nbSlAKdbLl2P9OIL9UF9nYbBqtK
kMHXCN9a3lNT/1Oc37SZqJ11tOcGRB/mbYueUaalrIw5hCUZqEEtTmGLF28eh2SrEQ6oBeQxo90u
sQFWywG0qkq8ut14FAnCnsUAJaCNrNyiiGE+btB3qyErMMEz8D9jzbfa/EPCfMtPM3sKR9f8SUoO
sp7SUFnqp2YswXeJs5fKs+oIWrgzKcBwFCNkw8Q4u62zj20HtzcYFVlWBZqKIcfomYF/nTwA3r3m
pvazyis76lwLU2rCLo0DmbJmLEwQKXihvf39K323BiH3QVrurPiBgPvrQuANZgK1W/Fr1mQH1k7v
qdYinKo+xVm9qXB5JC0YVkZ2T8D33RZDo2XACsTF+iA3rfGoj0YF+QNOJqiRd7lLwSKtyaatrZe/
v+B31wkEQJCCIRIOCrv5D/mtq6I2bjevTvkV08yUf1iVHRhgquVPQ7LL+h9/f9h32+r3h93gDBBs
GX1S4q0aGKnNugSEvsXd03/zENdzQRVx56T2r2+E4UKZChsQWwwXtgaMei937hwP33+d/zzi5h5U
tp6OZQEQynXLQIEIM0D+mrb3Yiu//blwptvQZwHEuzXHQOZFixhwM7tqTv+jHr3rSO5FeX+HWsw+
aPP1B3QLNhJffy0JDB4zBwtX+sJYgJ+5sbOgWVC/eoR9yEr7aO7AJN+9EyUQXM2GDq57i5IUIJXS
xib8OsBNdTB2RN5BWP+fN0LlMGsqHVTVX9+o02GsXDLgq3OgItnJyEDAG2ZuwHSHY/v07wWBuArR
bwLxgTgckuKvj+MYoANY6rJrV1lBovYMaF1q33P6+3PFwU8MRwGAXNR+cCj4+pTBcVQJ86/4Gef3
Ae7XJzWWm6QSd06DPxG5r48xvz6G1ZRz/C/gOqNgXlJqu5wWEcMhjFnznT30z/329SbCvwTLARMi
NuRA3p48A9NaK3UVPFNGeKN39sxGLWAF6tL9WDpHweHLRNIXW3YraXrrqUZrCHtDYNceQQCEhmEa
hQ5JgLZv9O4n0SoEghbWA26UyMslLOHyojzqLNlrk/fulfqOZlMZ1imFvGAAszAFBaerrt3YIpMb
1f+EMftEeYSoh8d2FqK5PaY6QzmsHRPTlVTCua1IoGCDlFBg9JW9u6PDwzyrrqapwEBDoHVsFgtj
QsPmGKkEMkEvgJB+5GarhZ6qJrRlkDGS9DXpp02X9EfciK+pVR+TjD/+22PQwP0BJNmGXQCq6Jtt
UGaQfRcxbFOU/lF6IRH3luR3awV1M5SjsNWZrT2/rhUce2Ui4eP3DCG/n/FLBkvEJL6ODrnTdXyz
o2EdipR3qA0JFMXk5knGgHcR9uDBCT9fQzKzNI1yoQp3D2HNqpaGgVF4cS0U5AEWVksthA4+3zj6
GUvu9V/mnzAk/ph5E0IhrgNMvjkwwXIqRioK7zne1zv0sa/igx8U0vcQUbIDHXcFwnSQP1sLLzLO
p/ih2rWvxr78ycJ7tdw30ln48CDwXYdPsGn9IZ0148mbgI+5z8Om3FkbaFQuFey/xxWC85zJ95Zw
QRwPAJ8X1ervi+ubfuPro29uclmAlFtwPLoOQeN+bODRDPgtSlbVgxbek6ybf14aX592Uw05nHkm
LSb3uZs0CF/sDZEuJiKFjPejlU6hM0MHOoimwSCBbZLc+Ki9VP0onaGAgrT9RWjW71zC4BVtsKcp
YTAIsyp1dGoIG0BycDcGbDlgjsi0FU0I2CquFt75yb45wh0MMpE3AaExjrubl6gbR3gdFtZzv5gT
y+VSXPUPiVC5IhxW5KFaTfed0r/Zo1+eOVd/v1V3DdDpNB7xzHoBASnCOkC+0+1gOsk1pB9gl/oI
g7hk+3tZTbd5VXPp+uXBN1vW7Qe9MQR14JlCFnJT7b2DdYJ0MmJPcMiOQPfypy1INEdkH4Lpub27
N+ab6uZ2+f0PoPrXN/dAQR05molnGy4+zkIcvUMBiTRSZ+YI0jyL/v5173zc22YuE6rkAMWcZ8UO
M/8fpLwlK431359yGyz8z8/qmFAnGWCwgpZxc/jUPLXStFDzGkpO7BVcQQeLSUbDs7etlk4khJ+/
DgRha3bQ7k0/WbXBhDH23/+MbxxxZi+///wZ8379bVnlhqghkMCfMceNA+kL2UZfO8tqMa3unTTf
/LAeDC+tWYE+z5ZvF1Ln0Y7whF0HF5rgpDY+Wd1tQCG5EzT5Zx9k/P4ccrNeap4UFjdn30Wvd4Ju
Ug+dA9qR3V8mk3zaLF9MyrpzsX2zO+GkbLozvGGiWr05EdCcw3YJSsyrLJotyJORzrQ1mKkLver/
/frEo2B2bBNnxqBuFo6Raf1Yc0d7FmjrE4xjkvppFOpOTffNOf3lKTfrwoO5zajXmvYMudaRqW6F
FvbOd7r3iHm9/Lb0KBJpyzTHixB0jn6jzPM46Hdut2/XAtF1gk0GlOR2WswtZhlAlrRnO8dWYrB4
bVlIyfMEGTAMuYLuXlC5Nf/8N6cV+tX/PPGm7kYMp93myDF51l0wJ1q4JIPi/uHAr1ePweLqMjAC
aL6WY/lGu3nkBqdamsJUSTGRBpatINzgq4KQtaolZHDEbEMDIiZfaPzT7O3Et7QksKv2XbA8DVOQ
yiKzEn3IXLFCZ4MRZqpvrYSeBx3YD8y4EDO+TDC5mZi+SC1jrY3QIRrIUvfhHap8y+zh/1aeaZoM
sEtlL3dOmD+3xlxc4ZQDT4YYxi3+UYHnb9dVBZtNH/KNRaFgqIiw9KhaQ+vmu+9tII8OtHh3duSf
pw06YQ9cD0ByFtD1m9XVVyR1cheVZmbyY8XovjJN7rtTH/79/f4sIr8+56Z8Kjl8Mcxy9J4d2LvM
ZrhCfyPeSSkIpHm2+PvD5iPyb4vrZu/rMBFQBlwDn/83dThdDvAu01f3GuHvynTPRQyOhb4ONlC3
2wZUpCSrK6o9901EN3DQXSDHT4v6QAVg7UKyfR+J/nOZ4NS2gNFiHuLofyAk9djQJKsM7Vl1oBzA
F0pC7lHnTjAW9L85FCxnfjX6Dehtm5kgjTtozzX0o1yvVvagBX3r+B16w6LT1qZ6+/t3+/aoA30L
7qhwgfVupyAegyfBmHfac4sL189ib19X3r2K4t5DblZi06YYPePPx1Xehz3f5aeMXuKNYkto9Tqk
As/fEdESHiaDoNL/0PiauEHe+AyBN8PdCdN3H9TT/2HRzBZctziHZnQD4nGxhiz+AILppoE3cVxM
Aegg/8Vd9fuTbo7cpCIweqQmdkXcXtDP/Q9p57HcuLJs0S9CBLyZEgC9KE+ZCUKu4b3H17+FnlyJ
zRDj3jc+fVREAVWVlblz7etcS1e/v0Bl/hunKw9/SgA5cLtBLZ8EL16f11NX8XnqWMbAcKUlX/Yf
TST9TRdvIOyhUFWozbejJ+9bMXoMk9HVevGQj8MyDuSnsTbpKbQS+teHbTXFjykEmbr1XdMM9tag
G3Y+NVuNrk/aO1C6ZyptLYp5R6nYNcQORUyX0pElPKpW9uf3hzv34Xx7tr8kw28HMdZPspTVzF/Q
pgW0PDg/PcLf3wf5dz+er9kyhGCyoLJ+msttUHZ4itkBIE+s0qGfoQZ13t3n2sWR/iov/3lXsz4M
TS3yu9Pdq2i0UYGCLRyFCGKEh+pZk1MYPSUN7+qVzoQ7PqzTURRH2r7AaEwqiKChBigUidfAbT4m
mi25BuymVrn/fRpOHc7muB/+JAehzH7AbnfyIemSEviNEAvHGEVEvlDkhbyalpKTLBV/oe9psnMS
d/qTbiQ7feHVXziuzq7K/wx/6uLZBk3dGlUiHMf+LTRTezSOyhSt+qi8sCj/HQjnBFLRumaRU6Uc
8TO66yMlSeWsJSfIJqvJd0j/F1GULb1h+h9O+u8jnSRUzVHpK2Ca3rGHfCuiVQqM+6F4/P29/btG
eBzI01z6Fa5sp8n1rioTUanAJWvIgExtHUUXouGz8/VtgPkHfFuEutX5gaSR5KPtj5TPjm46bFk0
yC1vvz/JuYEUmM/UmGk5/mchBnLqQ6kEGKN2yZVixNVCSodFmtC0nGoXOIz/ht9zcASCEeiqSWHq
JF6ZggqpidXS4NHHK1BTdExOm0lObv2hq6HDdHZBb8aFL+9MOXYelUVGaEmX7On696mvdUlbWse5
KekDz44N6SZSiEv/kR5ui9gXN9XpkR6OS6vrfDD4n5FPTiJdL3Dg6irrWHRPo4hyqhwWiMSXqoDy
95LH27876s/HPJncUdYyX5J5zDT/atLnjJlF5/LffyxEY1xPdCLpf6KypIHgpuWJdeyqDuBBGzmU
n9xsVDWH2PrCQpbnPeHnxg0Ikrvy3CVA6H4qqS9KdiZLjqwjwumDdi0tVVvZxeNK36AIpXmrXs6s
3mDr16Cv7Poper0kez+3OL7/gvmD/rYK47gQIrpAmNO2srmh0nQX771y2xrK8veZPfepfB/p5Bww
e7keWysGD+wLADLufaNzK33bB++6kLu/j3Umnv8xsX8n/ttjiQMSN10LrGNvz6bRga2swy3D2sMf
fRlfTy+/j3dhFv+mFL8N1zST15UCw8X5l48TtRh1tt48SGJ04TQ7u9S/zeJfLOS3kSQ/8NquYSQ0
nNd1tSBD6WKTl++TxVQtO1ezy+txLVM5Di8MfW71fR/5ZPUpHtUnkSbjY16BNOr0hR4Xtu7/P2fy
5FTwy6r3M2jYR2yT7LJ/D4OvQPE3+n9fLZzlPzBYcQTTaPk4OUN9JE/dFFrm0Zp2cnPVJdZWCf0t
ktMLG8q5aUNnhAmASqAF0+nnAiPr16LKhHJmyN0j+pJbPU0FQudL7Pdzy4vkPHBcvJs01DE/x7Hi
yjK9sjN5PUs1OUxttEtorywFbBwv2QKeeyYLaPKMmddxlTx5plAbKok0pnlsGsPpm3Hra+ZbTZ/7
/zB338axTkIqSJx9lecV45Dtt8yHHrlCNF7K15x5Gnr8TPI1BAj/NljIqge8oresIy73b+Mff51u
06vyyixIuQ+umrKivLtL2ZozMTsVzm+jnpycQebT7z6Par6KNqCX9bTublAUO9iVHZNDcpe4xZV/
XV6QJ56pfv0c9+Q7iX1B9+DpWUehdKpN6vquugn3/kP+tzXoErL8TDz04ylPlnNKEkD1YYYdLVTg
qLSztdjNFBSzWYnTbLSU9zeZ5l2I+M68UVa3wYKbfcz+EYZgyyWViZ6aRynWsIzxHVSMGx+owu+7
/pklhzfQrPVUCJUpj/1cckiNYfaNsIULSXAm6V2Rr1rsALpi0VsPvw91bt/nFq5QEseXbXbv+TmW
Ms3W9YGiHfHb7EdHX6GGft1QrOlvLddYATPEyZf4i2Lu7yOfeYOqqiNG0YH5YQh38pCxKihSLujy
sUeKlA7Cqxi0t6go3aHwaKQw9TujLVe/jzl/FSdhETdmDdEaAso5hfTzYQVF9EsxU5RjJB50+AJe
ecnS80z9Wf4xxMmHmUdWUfalpBzDCepdRpa51FM6DVrhUGe5i0K6hBcLwqTPNrlc3yOZmmjJrdbV
gFNKq7eQ1fNXI2umRa/Jx9Hs73+fgzOFKn4h4hKIySrf8GlMISg9YkV6ZQlhRFs+hlvjoK0kF09G
27zwjs9tCj/GOtmMpmYYgqFgLO2+IKjG/TtwVKdz/WIBlMFp178/25mFQxUZ/QHelegSTyuOJt3c
YDA75QhRSjEV9LGNO0i3fbtL/EuirTP5BwpHxNboBNGiwan/+TGFUJVEC77fMbKAXQt5mTlyAhBZ
Kv1PUxDWlWTcZqK8jYGHOYYeG8AA009D9l+ESOxg0jV3fdzexmAkxsb7ExT5HTWq/NIrmNfR6Tev
IICem2tlpBEnP5M50TR8d+bX3buqnTnSWt2kG3MZ3F66tJ2LjqmlkdObM7T/yl/+lmfRASpHvw/u
9EbaeYN12/RwqgrZW1N5p6yNB6JdDkIF1S7EsrOc3KJJUwfbnfiCrO7Mbs1jzyB3qAsYhs5fy7eQ
doqngA4ofk3b7tsmW3S1sYgBlP3+zUlnh0GWbxAikXI9rcb2QTTJZSiwkeGAtC0ejGVtR47pSKuK
3PsDNsaUgC9N9flBWcHEfmTA9Pm/f3u2QIKLlsmmTHFs9zcT7oMfubnwZOe2S20+62i+Ja15WosV
4Bvj2jnKuP707oTJS0bhB3vMl8qVlyky32zhO8qlUc89GnSweQEjHkRG9fPRLGNsJeygmE/2p24D
YirdBkvUcA5gFidzaSO7PJ/nHpXPdlYMEef+czLIQ1VOIS/yOErjS+tTO4yMCyvxzF1OIwMw5yvp
dKeC8fO5xjGV0ZUyBOC269QYntRI/JNr1haRuOX+/urObYRIIukQ0ESSDqeaCCHpex/PKfkoyb2N
6ZYQSYuCVHtYvPj95+9jnXtf9AMgLFZnOeaphkeoi0FSxRZm15h+pWL9PknNx5AUf34fhuTumZek
I/MQRZPwCPznScgwSIxikBg6xibQFar3H7EyqLbKLm/VygcIkE2oe29Wpj9W0DQtrb+GIL2umuk5
bpsv2DwN/A5pJjk+qQK0RlzqS0N5Ehp5D7F8h4JqqUMQTCRIT0SRC7ocd4Xar/tKetU9A+/ivr1O
Y/FGEdJbE/Y4mIlyB3prSRH4HfySq1uIJIruqs8V14v9lWjGL2NbJFB1Jc9ly3uDBkuhyCjd1GvM
xRBiIVhDbM6s+oGPJ3cTAOx2iLhrUafVvV+Ux66NkrsIBourKYFEGkfz3FbHeKnlD8iaaa5iJYUY
3WMzHEnNio6kjVb0PYMXD1hLpgu964YFZf13NaQs0snTaiaPgka5oQB/kDE7dEWtlPfDWKuQ4usv
mXhM1bRp6QXJ0qj8VWJqh8GACR7BbG27mSMWjU+1HzyYBZbDI/yiri0TyunqTu2tpdJkmwEOjivP
l+wV8C3VHXJrBLLpr8IJrwLD2sqTwg7itbCUqnGpGZTlA+FxisJHra8/pNi/CpRsT7MFz2VQK0X+
f5co+H55Gp5ZQbXQ8+LJU+IrM003epc+YBx25wvWfdQbB84nTJpGutgCeZsqyZ0WmHfCWL6lXgdx
0CgHe6SADwOsFRZlz+Y9luYNn11Oi0XwxO3wsUBNT4EFBd1EE6VZN9w0AtTtYiAhm0p108nbHOlW
i7WKmD4aOEG7qoVD19D4R9BCS3OI6JvzrxUfeKYvDA5G2u9Z5Y0zUTWiKCu7TRM/KEbzNsj0waqT
+pJhnL2Y/Oa5hxOYKcOA70LworfBtgKllnuK7Jplgm1ARd8P7an2KEr4RUm4YRPvLUM/gmZRmLGb
+NX7EAdOY2WxU0eN20j6fdlE+5Hs0cgHC/IJFqVUa44e5ZZT6dO4C3UimKRq1hItnOEw0NArxgsx
FH3bC+i9BqONk4PvGZugLojVS4k2cHqeFSkFLh1qoPTrgQWjFmDzQ7pjZV+jx5RdyNIK2NiNdqzV
AACzt8dElh6WVvgAcP+i1RDHAerfymYZuUXhf45xOTlmOf31ZjoI2WxZL/InMv5/+pEl36bFXFsq
InLjGnGKq3SkpnxItOC71FVemrcRfCzY6JO5yMrxgMfGa9waD4EskpQUVpFg9QB0cedNJBB/qe7T
/qpqW84f3qISOMKg+7YvjYxJx+0qmZTHcVSBfqfZ6Ag4srcazmu0/vxJ6HqmAJflC9kv76Ma24ai
vlaUjvZfH6tELZW4o07XUTTBAhdyvNp89oRcCOA46hkcdwwVAljFVlfvmyF9b/NVqYmoarqANu4Q
6nspGrtEL4MF1murMjXxAdbvSguej1QFx6xotzl330L3GojNo7weC21LkZBYq5F3VSxcgaZObSmP
P+LOfOENBzZb6ToA3LBQupxFjj8Lc/Bk+KFoWy39SqNv0O4+i3uCouAKmIx2F08bwYiuaZj6xO0R
/N2oHeRRvBdBfNETLJuOOvqr0qABqLEaVP9dL7i4gC7IqNsyF0wkgbFdmfGqVa09VgVrAFg3bSxt
gIpturDbD1J93w6Jo2rNK55dy5zbo10F+o2gjgXiJmN0+gnkdKWIW9lXDaeM2utYM5atKO35BLB2
06v7yPLBw5negrd9rcp4T2ZK3UG8nR4FEyRgxmVE0MXRTmmZBr4f7hBVfMXGDPifXvUhvRYbqYVM
zs/XQi1wklTE4GLCJHL0LShHCBykMZRtwUBmK01itRfLNnRbr70PVVreBbNN1kJVPOEllCxg+A2O
4jc33qSvJkHuHEtuX0xzuikGVXIUHazppIZXKndx4I4TDfmhDJGugr0+CGwVfm4+t3GWLgRxkG2v
rh+N0Xq3ovQgN9QDkf6CGfd2JXYzrpnEd4YxfpgRjch9tKaFGfKuv+F5PyXB+lSi4lGPirvRCl6q
trlpjM5w4MhvrYme4kp5hjp4J5SRnQcswTCjZVnspV2HWqabuFUB7krdTOtXpZe61iBewUoEt6gF
Rw7Og2+qx4RF5Zkk/QNJDVfSZD6kbOBuFo40TmibSqVXIzXA5avVmxmon8PMCzM0UNH4V+CRUbj5
IF5HRXikddoZ8vFPNvfiyT77Q0PLttHAgA+SZ8wTOIhUnDK8jq1sCs1xQe/ZrRTG10KThw4Zoju1
Efz1CAvLDeRSWLWNcV0UFjhLEjB7eqJfyrJ7owGvWUDrv7Vk3DOaRsMGj+7whYCAGr/0MV1E5rQj
/Y6jheV4/JgEEib3gT2eI8+J3m8mz9oWymgHwaqr2pXntVd9x7cVGeOz6Ik3GhYAZtcdMF3S6acF
ztNuMSJY+Yq/pI+DNHsg4GXYdXdWW+2GjoVcA2NYdOVtIxAx5OZ7ZGgPhhG8dV4BUqQrVizFZ21K
BBdMvbWUpfoIc9JO/QRwvrcOBNPx4KBVqr9nU8Z/IV0aFhF8A2bfnLbooG8ly19qNJUL8EFk9PFq
/ZqD/qZTcVdyq+UE2PZmsJkivHCU8RD5wgcOPRC9yr0yPOngAjVF3xm1Ygc6JgtduDbSx1qKHNad
o7TVEheHg2epi4JOiAJAeyKVGO8MTiQS0eNU7uF4qENFssZ91QG9g9McE9IVAifjdZAfuvKPqVyn
/fNQQmUvNmjIHYx+lnSZuCM/2ODG3IkPMUyS0h/XiT65eg6/pBsAc0E+02W7jVRqGHdtVC19tXqx
SAgEBy0ssVTvSuxgu8cyJxOifupVexUhbcTxBnhlswAlupywEM6KZt0KtwXZRpX4KxPWmOhsepji
WhStYwPgKDYggB0SW+kiTHG1tdK8NuzaFd3nkdkvQxkRQk2/jFXdJcGmqhGpZMEa4s5Cwn5mNJK9
adCQUj0Iwi4JrzWLwlwp2CIgp2kriOTC6Em1vLVsASQtQWIg9EwA0FVDZachO6pv0qP4ErGI+30z
+jeEP4toeEuhjlfgzBuVWGpcj0nvhnW9bMaQ+Z2NdayFF8yE2QhbzPq5zZ4bAXyU4i0KM59tVxYG
LomqgheNJDohDa4S/MpkWbSPhuhI2nPrLYf8qSYEaudQFtlkI77jau+jxyittTAjM6PCaVLJBlYJ
jXqfBZJtRZ+jJh30eGfgIYHjZqEBqK8dxXzysXiYqeqgqw3MlzoP948GaSPAVVVFgFLieBW3djlq
y0Ee/jR1cUVTNOYKe6v9Uxup03Dt7uEsmsmIa9PkekVxPaABkrHt9RPtmGaaPXXH1kIDbxq2AIXP
DIMdu7MDG2wdW72dmc111FQ2BhrTpN1I8DjVqtpxz3JxZbvvdOtJldj21XSfCOI6Zv9ejF66krIJ
Xqq4byMafdVwZyHQwfdlNaOOk5JoJ+VJi2ytJq0zgIw3VGxHC0iybAfzbcEIVwZ6GdqSVGIJE2g5
cBe3MW612bAlaW1R/Cy1KyVDcNes5oT3RJ6wlW4stqpyvgoBohGGh2my5eIuMW7LmRsdQULgLKua
g5DvhgGHdCeKcNsQi7UgbYfprQlelWarqwdWdytjFJSvxgFukeLZTXavF2jM2fZrRXErflJV9axP
wL/+cxlsfO9LwbyguIm7ZTVcNfkfqf4kumrbraLt5CFdDOW6D5+jGpxhJjmqFKxxZJgMyiBRaPiL
ql8WEN+CyneDyvhjjaGTNIbbdQ9ae1RGfUn3QOF3cLAstwP+qnKVqSrzttTvfPOPrCs3WatdW6wb
3qDtwRcv1eHYGN5BMst1N6qLvLyTe0zrvHdi1m3qxddSOi6r/Ksy35VGWGZttfXy1G2TcFuiNs+q
yhk7Qr+AhEOUQCwJ3GZaV/qhjOmV8/uF4D/XEy4VQ82sA8MgOvIwolcFY+XR9iyOfOGsfpViZpp3
S20qlxL/Vu3o1Asy6BBBS0ChE2YRGniPPo4xYlPuzGQb6K/eeNMaz1UyrdLhnswPu1S00JpolxfD
skfbVAu5I5bBvs7ahWXdp1O3GIVpY+j5Iw3qqyIrbqpJdpKEUEJeClJi5+abzBvzhhb6zkqosqe6
iV2rwoEC+xYpOKSK9YYJwW3hRr7C5QByNpeUaMRYLs/sUH8chD+C9CiN5KolMrekEpjLRT89jtGH
0ewT1pyGzJS8ujIN66YeqPcTEKLcwA5gNjEKdFDo1ZMSQQEPP2rhIxd1d8o/DYlNOtuV1VKKRbuI
HsUmXMZathCNyMGJ1q3gSA3anwmDnjasXc3rFzLxStfthehFGl6VoF1VhMTeBz29qLz5WBN9l2fb
wtoJYaosRgmQudLd9CK3XcCylvAm4xsB340IcKkTYPewchT9kAiHHHuVAVhJrj6p3T2Ex6tMTA6p
thlq+Fmm54bqZJc0DDX1bKF1q6qdPVTYsbDiIuldmq7iwQCL6aTKdd9sh+yu1a/zrnZaiwBNV23J
7N2WXbWuMT1rbodumWTs4oBkG89u8RPOMW0bCDdE/E1kFO6weiWshjs93FWzBq+b/YSZaC+5VWN+
x4SvzPRpll9NYbp4ny1QytlBjKUP+g6uomkl2qaKDLF1p+6QWKvW++JOvor02QrnK5SFRSV0Dr2s
Nu6aH2o0kZwHtMeB1YVsmqW69WfIvDBUqzyENtRYtjnAyFVZxQobZCWV26riRMhqW8d4QkxjRyMo
7BK+UgyWNJONPElfwtzDKr5cDVPpWgA6R1NYQgd+AKW9hUm+JK5FReFxPGf2ZGbEk9S7BHBYkim7
JDuXWtLGAIeBg6npQlEyhEDT1aRLq76FqqRY3qJqla0Ki5aaIAY6jx22zzKmqwuvaZbE5Ksp8gD0
J/d1LOLG7l/FXgBSszcckgG4yuiQy/5g9rSA+L5R4mhPimotjTDYB3KQorYeQsmtctZF2ONXhMs2
ntAL6szXsl/tqyJfmePg6hLW03C2II+W8NCzDQR822/AeZG5aCXJHjuTHfCmz+8KFcfMifegvVSq
50iZtZP76iptosdGFfdlpXHJUM2jFk2PZazvfRxqeqanSDALCmMcB9LbClj4IkralVTrV6miOFPV
4WmmFE+FWEONH10lVfGswtMgSW68QXRNQD1GOB1HPbuZjN6tuYDEXnVsggYmFT6Po2qAQDYfhZw7
izk+STiAKdE4Q7mQP0uBU5oQ9YTnBPr27LpiSAlutnCOzNFyJAVbNbECjyU6IkdamzzIeolNKCkw
GQK1Gl9nRrQZcmHfVHs9TJyYmKQA0x5JdKLFyZU5ofEaNTcDtjX7s+lw9Nt2BChGAjrDfU19l3Nv
JQw0QLQFN/EmsYuJZUIVocCPQdHeVJDgGhaRCkhbUVTJRn2l3aGR37JRnvVju0qIvgJCqpGsgylf
a8EzFRJ7sF7K5qGO3vUEW4L4Q0NRVwjNp+8NgHvF4BrdInopc2O2yqob81Wn4gRQiOl2DItXoQme
QxPbxgnfhq3n6dupgbIejhv8C4KNXBWNG+S4t47NOyZqrCjSSa2KDoytBEshXb+yKs3VhtdcT7hp
B6yG/CD7+DeG7afUtt7G8Cs3jbi+WvN/BO4rYITSHYaRwDfdCWW8qA3JVmMmBFki35Add7IriL4z
oqGg1wu2/EZR34LiSJpb5LYSS8lL0n+mwR4m3VZrppUVSMuBlZZWz4E+zJ5Liy5h89yG7W0ZmATy
Go5eIlkDnbCOSF612tVUJg9NYOxxNuhxoMLfJ9LRNqiq03tvgrIp+Woq6ZijThm5jUi55Kqe52Yw
tZFnI9hdmoW8CZGjZQqQ/cfIePBnoyVjU4PX75NXIxHspuvXqdnbXOpsKSgekfQ4QTDeylmxVmo6
kszYaQ182jBzH7VuFfZYCGrF2tLpCYr/CH20VwTzug+T69LbSdFdxj+Wq2pdFzlAOX+dD5GtImZs
/V0u72Jc+OrOX2RJx95+NSXZCznPdZ2jfumvYbRvRF/c5rW1bImJC310MDhddsptLHp/8MZaZRFG
fNPmr+ivwauj/DLJeXKAROTeBtBdsfQlk4IWQnOhs9fr3n0jvEjGe4r+qgtuR3hokuhtdcERWD5j
c1/7tx4TkYXZQsNZUuvKnSZqK+wxWzTgUPIFTkHh6LXqRoYfYJoJbqRkqaU02XELvOs1zfEgxScj
GeuSDvuwh0r9mPbGslJu4lbHPHKH247TV6+FMQfY+BnmrMF2bFaBR2rFIFvHK9eDvd50bqOqz2Qb
SMVFuS21oo1rlaNj1lFK4VKLy00d6k6t3RYYAcbTQc/ETVNfFQU3mivaRcDWNxw/rM6qUFZjYHKk
Cyshf43i7qoa9bXW+Y+NmLqdXF7HZb6FV+555YuvKyAUMcko00rDXACsnczdWrGhepMhWun5pzXK
iKSJ1LqD1sqON2+S2MEaGeS6zIShtg0AZidVeKOm8TrhetDjdtfydgPIdf0+CHSblPxdrzTrekQo
CbnAyPBFop/GG7xbq9p06bZpgZK3NyVNBSJZxgqEe1ELy0jGQjSECijwvOM1uradGXarmEyqpeKQ
ljxZQrTFL3mVZ8+1eI9NFH6S4hJrzWUYa67HbBZEVArV02AYP83qoQ0fYwTZcaMtQviNoQUaqYDl
L1V2KD/gtAlsM7FuwkBfaO2V1wcEoAL88GBZB8VKx9mPPbsvNDshDo3j8s7yTHb+W8oEXBV4+rr6
xBg5qJ5av3dqCPVwvxfU51y6EAjLOIgmIk+fIPlQVKNbZm+FCvLQwsdW5xBbF8MD/gxuChezbIkf
fN8py8/c+PRj9E7hvpZfKfDiXOyM/sOEv5VacZDARCywqgRPuEy6+8lir9ODt8Q3duN8BwgGJwH7
R14dKz9KEzVpNsrZdtJl62yKDx00rPnceDFzmvCoT3366vyvxDsWu90l4U7oiy88h8HS6/Jj5oXX
sYwJmvUSki5KqVeALbBLVcTvNFs1o3pHKuw9j4xNPKnwO3VycVdNchNi9GYQZoepvkhk/X6MhIPU
4KraTFx7w21o4OHWtKTqCFUmde3rmRNjJGhGj0V6RZ3TjiOA8ER6RtYuAWGuU4+O5KGnOQEU/cIP
0veGzZDhhq8kxd+O9kXEwY+pvy6np0C9VtLHioYnhGoI1vLGViIu/2mcvYmNtjK6rzJ+TdrXgbwo
fDJs3J5koV3Lhf4w5ZIzevdDo7uDLr5JAFwVAKa9qW36sbodtOKhVG4kjoikP3pZdJPiAkLvFVKj
Y6wQT4np1VzQgattA1512/ijxPJ0ULVrgXRupcQ4O0wLISNNNuD9nd8JxXEsdTcpP8zgS+lBMFKP
0rv7Wq5wDLr26SqaEN7JV9rUYt8kha6m3dfk8Hyrv9LBkMqdDFSzcQVgn51fARNS+DVcRQR1rUbP
HnnSGUwYkZlTyT9lky0m5J5AbUlisqph/tGMOqT3OmG9NBb4aMG5MT9awLhYr/RF7mheQpBYrwuq
CwJEJFofF2DV7AkbzFxOXBV9Bj7hDvS7JnGxSrPDyrRjWHuKrCw03OXUiABPO9KfDXmW2kmSu3JH
vQZXtTYt37spdg1cJStqHSbEpW6OhW90kzbWWyLpq7Kr9iXmCGkT80v7xx44CyHddJSDuQwUNeNe
7EiQDsGImMBqQtfXinso81jON0sfn1u8d/DcRUQyLAerwZV4amqQk1XCdEEnTQOM0kByvKRxyx+U
KdVbJDQXihrei5IVbuGlOmmb77mUPFh1jykW55ophp9drvR43mBiBodm0Wi1jdfuE1xQj5tURbNv
m32Jcfvgs43KZrTXfCpzVHlgZDUp/wM8ma0ixz72dISLehhdlWq6lZXkrUKoqmtebE+Gehj68Uqp
szX9keICQ2g+6xTXzpZbW6Bh0ZRL+HO1ZUEZN5Ue/aZ4i3offqU8ez4Whd0W+s7M2qcSV6WF2svN
HYWeR19pwQYnNyB2buRIM7i64iPFURgE7H+09XFGBoU1J9Cv5BqTSeK12hYzzD6rLnugCfa5zOly
bWk3MIrqM24xOq7b2I4zanV4enV2A9+FLU6CWiyHa0vhw424MNudVYbErRlKUoyBuL6q9Oe2OFuQ
M6QMWlC/06mDiHjuRbXo6kEJeKNTuC2mXHy4BVar1uop0ZT6Pdbm8U6rhncZ/Z2idhjNKPINBgcM
E9LuNFIHdxode/RMEB8GCDtOOJTYYhOhz3BT+L9S9MZdzsnjtnOTQZu1UJQ91aLH8vwS9eacBIbe
YHpgVHNuhTkVLDb90ERqGupHteByYusrY0mvWPjqvXh7/T57y5m2V0pxFxQVZ5QHP4Y9UYpIk55V
lsGwJjxEoGZt+ZB4l5hMf/urTgRUs+QTRKVCIz8OEz91GxjDmmMOExdRsuXopH1CnHuGbMKjj6KT
QhW6BpfM88q6f0HGcXHsWUT5TeaTel5aq4OiHMEwOGbcX+HQhmtNGBzaQSFWNncq/uRNjK1UHt5d
EFzM03fy4DPKiGZ/U6fv/1QaKsQZa71GhDjUMua90j1un1sR2mxVYiqQ4u7iu17wYk5PcsmZQ/3w
9x9wRiEKpEmh9e2vhuVUqKiJ0M2HNEIIpCirKT4mlES6/sAxuqM4CtXDvNTwdEZgMkNJ0ToRNuva
X8nft+lWBnotJM2XjnT8o1R7L5ILvWnnXihpKMhe9NlB8TzF14lTOnpDKFOBru6uIv3PRM5Ki9mS
WdQk1AJhX6sXRJHnVHlc7SBfsRlB4jfmZfTtqbxeNfHMTsVj7WLs2CyVteBWroSflYMd5e6ytPfc
NKK7Q/dObsaCGPpzwH6KZOov3nQUIAZ4Ag6ig/b2+7dxTmdrmTMJAeILJMDTDicPIPog6OZ0LBRb
ouszWna7CkMeRDuOvvBv9GVJDvHJB6pDxuzCxnNOZP9j9NN1iWJDDQVjor9KQu6HISyBYeVGS9PR
kMcsiHmBQi8IIfrd/7Dr/Rj7REdWmkpgtBJPbk2cFIp2h5/jTUez9O8zfEZCBn6DToK58Zc/czpM
YA5UpUPxqI9rrEKl8sGYAMr1aD5G5/ehzn4v/xnqlEsko67JDd8Xj6EkbkYqvibJ5//fECefpFI3
plbg6HY0KDSNDX5Pmnzpozi3X32bsVPhokbFf+oNHqNbKsvxgF1qgmkBob9jcj3fdq6JEFQ8YOpY
aM7lj/L8C7No0hENEzneySPGI+2AY8ILywYB1Uf+1GEs2d+JikljcnfpYee/dno4cKFCwS9qMhTn
k89DKQ3yhSET6oPR4rz3t8qhlJB2w2y/aHQx/7FfBjvt19GiYVTx1hWPXomMnIBxEvSVPMSugkOA
z+VLpBm1Zw/9/aORzn6Y/3lI62RKFX3otTHmIbF+ews+sW378jal0yPYWFhbnAbtSwp26dy8IiZW
OHHZtGHt/Nw7i0xqtcRQxeMoyC9DjP+jWs4iB5l6tmFeyUCEPJgHRlm8ZZPyISXmx+8PfUamCl7g
Pz9gjgq+nRb/R9p57ciNJev6iQjQm9tk+vJSiZLqhig5eu/59OejZu+ZLCaRnN0HGEw30EBFrsVl
YkX8RqZAkFspP8AfY2kj94j4CcMvyxLwo2gOt2MtfdfLWMrHWGqdNEaHkJ9Tt8j9R/UDRR0QeQVK
91X7vTelP/S77gJ1Ddm8kDjCdJHIbRREUiCEfIwbJUrYUssTnXIMDpnr7yM1e/O0tTDXw1OoLqPS
RWOYd9RcYMpo8tJqLWt0MvGFpJF2mbrRaF7kOFTUBVr9yaPe/r49pdefb4rJa9xSUYYkXf04tDhs
eslLuJnkoqTrTnOLF3RJuz8M187UhbVKLO5eqMaGAsZ+9vnqSNNFGB4jSG0Mlh+j8yR4ONr+Ub5b
FdK5/mQfY01b9WJZVinNLFUjVr3tdsKmO4zawdyKJw1lSXMjnMUj5jZ9vXIzLeROU1hc4GF66NdU
rC7wUznvehGdoBpSW7z1t5Edb4yDuqeUvT7MxSVzEW+++xKtilOTeOrBxKEsfaKsbQPzDTqk0Kut
uM/2nXqsfsj3gBn2q1yG6wOP4ZLxs3IkTqA52VNqRhC3ki862HqyOG1eyV8mjzR1a7yEgPggAhyr
FebgAln9Y9DZp/WKLhQRjhZZRu22fM7OwS7fFw+JbWKv9ZS9ohR6AK5gh8Gm/CaXtvbr9pZZGvTk
TjVxKUj759vUEooqbCx5dMweb2flvXbFlYtkMQIAGRJWbcEvrSv6ohCwaHOs3Hp0M/W3OLQrg1h4
g7MF4Z8gHyyz8+cbX88ktxgFDpuJNuHdReeK9KM9WihNSbZ+LD53x9U0eHlc/45pXPFoG4PkbYp5
niif/j7e19IOGRh7mGiD6cbk5vr6D74WZxs1OXnBtqzmPMqEsR2dwP2aCMEm71YM+xaPNYSHENrg
sQ+FYnaEUlXN6i6rR9RspX2+74/VPn4s/yvDssUJ/E+ov8/Fi1OtGwKQGwmhfOsLLSy8jld0Q5aO
TRhqLAwoahBPZjdda0iFLxkVGQzyVKMK+su7x251JRuc/srH/Iy1Z035ijIJ0815d7E0+qPUSjz4
eAcFiSNJX0zlp2/h5wPG+/b3X4olQzIjGjeqOv86edsOBcInXATUXU35Ado7rK500zc//DWFl8VY
0+RJlAU4HeYXXKYbY5hG7FteDCEI5sEstjo0Cx3YpAhI4fbQFvJNCgMX8ablcrEcciMMyt5gbBpt
ho20992Dzxns7fT7Hrj7QaADtF+jUi9lDJdBpyV0EbSNQndofH90RtCzSvFkjPU2oVKZ4dh2e3xL
00nCpYuwp2GTzZdJODb9AOlfcoq2sfM03uouwA2NdzKITRE5oNvhlgYGeVrjfQIrCWLix4F5XVh1
jZFJTiWCW8irXTXSsYI6oUdrzqJLoZApllTW/oKUaD9gaesB/XL0WL6zRp7/cV7CMlHC5zqi/Ht7
YItnvU7ZgzWJQNqVTHyqgab2dG26MSdOJ+2YYC/gNSjuk+f8jHHIXfztnywTtAzgIOEAQ8o32wtJ
XNAXG2rRkZXueSjze8rfnw09PFuBcrg9vqV1MilAQDlU/x7EHz9cKRRuxU7jIR00d5Yh/qoE7b5P
3Hu87u7DEc++2/GuH+7KRHGUsOGYTI/mb9kk13KtrUXRwarwzQzdd6+SnpXSKvdV199R5NKgNvy5
HXOBGg2GyoCgN2lgqdq8uprGuEZngT46qTYek6jCC3qILeDi+uST+CkzmkffhbDGCxQrdU/aixGN
WWOtarFwA334GbMjJ9FHDMwVhQsCU7cKfXiBNv8/GCqbXlOnI1u8GqqLG7yWBUbvtD/dw6SdaHzS
70d7cjEejtIKf3RpQJh3QCDFnUZDueTj4ullRfD8LhicRK98yDbaYHsotT3dHtNCno6FAOZVCvVp
ugKzZ3og6UFNGt+DtTA2aDFvPcgphftFcf/oOl2hO7nS16Zx4S4nf0TOCa1NnJ/mK8bs1DIRXLdz
pJ/gdB+1u9DaS8nGu7cemnv9KFHUgh7k2uKn22Nd2I5ctNNLGZmIKfLHGTWVJK/13msd08hhW4BP
MP9gA5VUrU1z+HashTESi5ouJ6mmq3OSrIQb41BDonGq8KhpTlqBz5e+/X/F0GZZq1waXVCqZuOE
rbTxUkwu0H/2wKfeDvM3+51lRawOSmMkqyI1ldm8pb6BjXomNE4jAyI0wrzbgOG4w0WjodGfPJcV
zMckS95MsbkT5eg58dRj1PunQhcOVp0/jWGzx8wQRmZz5O/w4JSUHU/S06An5yAY/kDRvNNo4ppl
CKDCAiyZ5AWcijD7ncjm2aXXcByD6muVWenGL7BeRZluGyodfqZV9DJGAUcs0Lt+pIdbl+lTXqb+
jvLid7ggd1XgvQyJR79J9k9iYPxSFOW+d+k1GVoDl3X8KrrtqTXB4dE/ex1F4tcQrFRsoDzffCa5
/Ta4w+exGx+h2MGV0jV0yNwQM0Ad4kwMtrnpG9hFloTTofAdlOLKp15wSeBHTaUXFZsMHkazXN7E
qpKmNd/AfMtPICPAPCnwx+zhncQKv4HItt6arbr3ftL0+da+Szrg7r8qrsJKPX0hRbj8JfMaplLF
gpmIrOymyGgnO5EIuS5F7Sp8ub3uFg7AD4Fmy45OdZRVBoF84Ydn3Hf0x/9BAF4TmDrT5YFe/vE8
kCKjpo9lNE6NJm7rgk9f68MtJcIKB86/Q0w39kVOmkj5WFYdIZTP+pf8pGyxr6Fu/2u0tbO8xSdh
Val58fOwTOGwTyWA+eHaWQUWrpLIoIS3VAp3vXxSewvH1rWu5lIgslIJ6S7EIq50b3glhZwCBQSU
GmoavvM4mycNUpjS++3PtHSUXgaSP84hoqFY9zYEiuUeuOAv8lY7l9eSbGU6LeenHFqs6JCJkzb5
vBEXGIlG1wNCDWSVP+7Zf8AR9wAMaucfINJATaCAhSVpYtcb9ad0wOf1sbhvXqExHWqky/vDuur2
33fZ1W8iFUfQSEZm+GrXjxLmuUbewh9pcPxsSKNaGQZSlIICcY24Yz70r5Lmv2d98jqpuB4sU0D/
JkupnYQD2mZS4mMFAtOCAsFLVXeITvTDoVS6V73AAUyi15F25S7olIMreC96ObyGRmMraf8Lzfo7
KYP+E7eGulXj8EmwXAgflfVrbFGaF1ROQMT0z60l7QVUBRA/fg+a8FXs/R8F7qHAmoJ7WcVeClrf
HwHqIrAaZOsqt/wcBRZALHwo7bDSnyT8okCjdV/cEUJYO9b3kgvAL4uLz2Kq3Rewp7ix1e8ISN/1
yigCPlYgmZq1rcXir1TwnqtePdSgyQC9yr8lKAlpILy5vKk2TM3vZuyeLKP+WcXlEyQpwLCCe6jD
GAZy8ZQE9R3u35+bEqLh7bW7tEk0NqMqTjVX7JQ+rl0XHvQotCWLqo/xmvwTyj981/0EAmt3O9BC
6q9cBpqlvzCfcyOSq9apmh9SALHX/JSD+Y2Q2Ja1e7NN/8EtcBlv2rQXB1uuwJHvTOIVoDdBfQNS
zHeFnm09b03ScWn/X4aa5vgiVKrIWiBqhNLre7wvN1k70d1Xe2RrMzi7DZQxitWyq6f9P1Vv4630
1d26++LLtOOb/bD1cF3BhswSVoXRFySYFL4evoi6iaQqFh4fhxijr4WYAkeceihPtOGLDSaUL7Ld
f/Z2xmPoUqm3DniHR1urOwrbZuUiXFylPMNVfoDFKTMbOi5T5B0S4UWEQ3jgbCTAT0bw2VVXsuK1
QLPrsHddTxJ7AmH+tmnLJzcWt8X4WPrBynZYXDO0dafkm8bwXPBXEQuhTQWId633GMpfvPCT4f6+
veMWFOdIT6ZnPf0FNNi02UfTk7QbkobnREp3bmNFoHqiMNsJwoghdlF9K9v6MxJlr0h2+vvcG8xt
Oqo+5DHzxZIqXMyEERR9gBOsmX1a+W1LT53L3zY7DooxQqGnDFonPCn7AEIQZhQb3O92IHhP/p8g
savnEnoVxeDVDtc07vmlRUalWQCeTMCDs7xNabvC8seQo2hH5c+GbvRjfPE/eXSZAe0d/ZU1tZQm
XoabpQc0kmEz5oSL1Nck+5Kv+i8vBmBbKpM2ECo0s9Q76sq6qhJSb5CJ5yTMn1BqXHnrL7XneH//
O8Y8qa4EM1D0lBghpGf0eINjcxAFnjIbCwlbh091XuvQy0ub8TLm7Dv5RqkFgcvzkcoJ/h2FfG71
GGZeUuDNnmfGVvUnWm/SQoOAgQNy9omn10HKgaxJPTyPysRWRgx3SswTLUvxpm5Y1hFoMXsIld/h
SLJhiPFdVfjkTOBmeFXJX1UXYZTby12ZfurVkqPLh0ytRSV9fs0Cayx9lE5ax08qlDsEWARY/Jy6
NvzuRfL3vIze+IDvSJ/vE1LAXaGqvzTZOKtusE+gfeG0EPxQ1O7B8qL3SFOf1IGHJMJMX7SBV2HZ
kKf790rWFxjK+Y8RMp1otpS7GGjctussxHlqXWKw4srIlg8ZOO5/E2Be37OjuR+zCiV9pXECB3Dm
pwgRj317jOwMG0B5Xx8iZFU+6T+KH7dn9G+D9GpGL+LOTmrV7KFguyML8uQeVBvEuAyVArvB7mTt
+rPwUj33v3NoVW/xQ/iW7CdQbPDH+r7WkVk6yCcJvv8d/2zzDaNW+NyOjSNY0Mvyyj3VJUdqpb+s
DHgp/cfIA5416vTgGmcTbbgofCTBML3UenRfi3MSQUoFH79pHlBTP5Y74WDegaAuhwN+wMiI9iuH
wOKZffELZlPOyh1rD5KvE+ZmuzfhmG7yZNyrbfqpRKD56JrITd0e9UL1T5lUBUHFoRd35YuRCX1f
qn3PWx5I+mh8CiGeuBiyAFkfa2SfUGv1m5WK4+IXxTLBmLCcYFNn16aXVJERCF3jYM1i9t9q6SjK
x9vDugpBcRZtNZVypoKK5vxmLn2pzOqcRnyt4fAhGUc8g/dNK+z/QRhwanTbDVqG84tBkb22aibw
JACZTVQ2pE34dTUry+K6jctoqKxP5sCKQTthNmGuCpc2mRAj032qUHU2U3t4GvbKbjjq1vb2mK5b
Mn+jTRVSA39yAJMfU9Fe781x9OnkTu334BhvxS89zXeUVW19Xz1NvkDWylvi+vabxZxlK6FHH7T0
aO4aT+UJymZ2oAn0reTJd4L4vRWPaX9YGeaUFXw432YhpyV08ajgZCuCrmOY5dZ/VklSkof4a7PH
sHNf/pZX0rGrDGIWbLqJL4KJfUjHZmrEd6UTBW+S8Of2aOSlBS8hBPu/H212ePVaWoyVXo40JCVY
lH254/3+Dd79yJuha/aouYAtKkTFBpJ3DqL+Xe6BONQhxFopdvJE/yswBTkuET5ZoLqDVN2LyEh0
Vk+rsSspKZjBXR815yHse0QiyjV3mL/1lVtfZHb8GZBKPMNrJmAUfFEIOj6NiLfsIH7/SRrUBJvi
efytfg2evO0qXOgqFZo+kEoVkAcYSOF5Lz4qOshLEVgMI62SU5h5vy0v9baeH56sVD6bCoovrYKw
Tto8G77xIkXyJ5d8qI6iL3VcfNKL6jWUh5XTeWnZUIrCfxkTNOp5swStFrNYjNHhc6JE3jQWah8r
KP6rG4dhgx4UdQAoC6CKvs1dw4+VwfERLmqyXQmmWBO/G+azt3aKLYbC9g8oNqVWa+53lgoD7J5Y
YyxGhEF28FyazY+4ml4gqqnavbGWOS1tCbq8/w4423N1BxtpcJk8Tyt2Zf3ZVcatl/grx+XiJzIo
GVpcAoSbfSKsMLuggFDs+G7yEEZ4k1TGz9ub+5pqwVeaNM15moPxNM3ZUUUJSdc9qF1OaQBm9RRt
V0vKV69QuWzk8jgMAW1dFMSQFHK/jMKorIxx+QdwlRp8OoRl57iywOubgMy7d7rcf45wUN74Wfur
Fvuj0I+IjPkFRIEYHKgWIdTWtmuGw9POn58MQE+5jiTVMGC0fDw+0YMx6EpWvRPr5n2SYMo1xp8N
DWIg9jPa1pM6u9A4MG7P+9KnJeu0po+rgZ2efdpSc4WgMIbe8czhWGvDU2Xma592ukyvRoYHGr1/
YFrU0T+OzBMHnwJhMS0fhWN54JDu89dGgKgZUQ3doNGzd3MPHqNmPtVq53iS9d13ObWhA/6D4Vpo
p5oWAMKr5qhEIiMgW9c7pvU5qN8K89ftv3/9kpmW8UWA6Ua+uATHqBAFJSLAlFjE3Lnx1tpPxp/B
IToJ5UazywP07LUHxOLiuQg7fYKLsG7S9L6WRb3T1y6qgLn7GmXKjzZLDsjYvyVxYsIGr3a3B7t0
n1yOdVpbF0HHwlfaRo/5rkn6Hqsx4lFy/SOKxT1+QmvVu8WZpX2lc9hR6rrqNUeZ3vvRGEwz2+0k
WkwB/HxvM4Y2j8Q+meSm9/EhGuxes2+Pc2mPXESed6D9NtdUJSVyLT7W1vc4Clc24VJqaJDXwPZi
7wNsnb3/NAFdSgAmHckvxu2v3QE5U7u3xX3zGp/jwxonaeHDXYab12F6sY5czyKcEL9lUKO74bGo
ETZew0BMG3u28QE96Uju88muLZvrQOkFV2+x9u4wavbb9icvmd5uojxam8FpX81DWeBVkLLXRAwq
5udY3XhZFaYdWLx/OT0VD9EhsKf3g/h1DVx1XTfg5XwZbbbL80BukzH7Gw1Fnkfts2iP2+ql/1q9
ebvIpiXzM/7TbcvNZJuAZVf8JpyM7f95VU7vpGmCJ+XwOfYiqAOrkeWkc2gdon5WedA/NHUNbLWQ
0VxGma99xKtduRKIEgTjz5K6PMCgR99rkFWu0m+w29aoSgubzbBQXZdxLwKA9DeBvjhUlNZrLLWL
KOWW3Ss8sF+Ylq8khEtvTcgkpMHUIjUATrPtVmppLmHtwbpsqld/LI/M87bU+q8ikI52MH4PqOce
m1wJNyAw0IvUae7d/npLD4HL36BOlZqLcUZhVZS5FHT/8wLtvqi9Penm9+C/qcrFjzJoq+THOg37
qhoyrd3/DH5+44Pf9w2qE6ybU31K99FBOvjH+FytVCfWwsy2SFwaEN5lxjecg6N0LO+w4Nnnh7Uw
y/MIn4XcQgboOB+OPgpCZqnEqeDNop9j/dStbi8PySkrpMJORBXhuCI6D1pOH2J4QH0BHUYdsePG
wwc07Jva9kPEkkWhoU0QhH9WPvT1YUs6R8Odp5eKxdg8rxzUlm6vnBiOru7xJ0bH+y7aFb8NBEM2
Lf/T9uI2hxAT2/Kamf01ahFwFmDaicYADo1/flxkiV7qZo52Ed86fk4pqdbn6VQqbfHo/QOa7RSN
o5eHFkTDqxaC7nZSPbiB6UyypHs0vhBz/aR9zWz9hNIP5365VYZN9kxhcb92Gl5jUKbghqni2QDB
GO/Vj0NF91xM8igy/6YHwqbaVF+8HSpUsBsUO38J9msdmeuTEYAkBBTWHRrAFK0/BjQzF5BtmhpO
qUj3EWJwYlidOn34nQkiSigo3N5eSAuXKeU3ngeYbCzgCZsAnpjRNq0TiG+98ZqVD8OabamyGAOr
BouGlsZdOptEU2FjUKBtHakN3sO8QLc594QtYlVPXQo2gwZCt+3zcIfLHEqdQfMU9tEp14enMQvR
gRTQC9L7T+IYfC9NIbSR2vJQIkaCw6L4YA9a2e3iqlV3XoKEpIjz2Ubgj9tqZQ17AAoZShiZk8Xp
y4D+Fsi0d78K1V3X0RMekiLf06tc6xAtXDgm/S6J57oKLGZeqe2LxEOSEPCCKzzm2oOJfPftD7eU
3X2IMP2Ci6OeuhKsBIN+cAdjaRwRktVV5ABRCt+YSvZLqL07v0zemmr4E7TCU9EJXyN5AhN6+orH
zvVZhNshTVyVpzaH0jxLajp/lOupM11P2kMDvnR2lsDe7nX01yL55fbAF64AolGbkCbDsisLFUMT
xBgITeto2RP6oQ+Nmf6IxeGEtPJJD419l8cKsgZrGKel6524tMMNGuM82aedezHfaM0MrYCfCkyC
7KdZcZP76imrq2NvmV8iv/rt59T7LKQmg/azWASvt4e9FJ/xTlCYyfxEnJdLjKypO1306r9Xe/VY
Hdojh9+2OcVn7XQ71sK770Oo2S3rmhy5nelWTjU8KfkRbAzyItrG7T7n5mBrtfgP1vKHgLOHJr47
yIOnUe3kWCrYXV4oOzSeUV2qU/qp8AtqCiMdnryGgkSj6KqI+qV6gLK39WKOSrK/Pf7VuZ7tLa1R
NfxYhMqJ7/WzBa+93uib2pE3/wXZe2H3UDngXKSHxEUzZ6hEKtL4PF346wdpD9vywEpKN6/RQ7nr
wM2gYIEcZ2qvejUunFCUvMmIJ7F5HoizOZdiQ25kK6i5xfU/Cc2KcIvKNkxBEF7ytrTXxQn+JiWz
5xQhqQnpFofiNamuCUrXGs2Kxqh6bl+RGoyOyl39nMBOfi3eVGim5hYx3Z2+j8/KLn33x03xXUSh
5F06D1vpC4KCWyDu6+nrQk4DwPg/P21Owgv71jKjjJ+mbdpt/qwd26NyyE6ePWU1a+nlwoUIiJ5u
OxxtDbbcbOp10/XK2mN5FWW0c4sBh6JCwcyjW4N/LeQvDAt2PRg6TsurB2zSpLVvBv8zrOAY7pND
uHe3iGJpB07pbXeU1+yRF9fVRcjZ4SH6hdWpMYOrDTxakDiWwpWu3nUEVecSgUoLbYYX3ewktpIk
bHjLCU6PWr0n5Z8rV17hIy+H4JxXkbagxj9LWbw4wsZAaASnQAeyERQUZNPd7UNmKQSexlMHFLL+
FTrBiCvB8r1eoNFKUwgWQlF+vR1h4eurpJAQKbDRgrMxfyRwiQ6C5yaCA+9tMm9L98HZf7IgiWGg
IG5rO9iuFTGWRmWoEMdB3RqwRWYTNyol2hUARHHX1LAgAgqnr3W7lOvriVeHztZhaNzHc7M99OA9
H4Ca67RZL1MdbJWNjvmFLZhi8liJ0lvthc++JPtoAXavsYoXSCf8RIruzVNNBD99F6k8j39rPfO+
bRVkQ2JgKFKRfxG8HgnpuHuRM3B1Zikf/G4w9mBOyap6VbfVWnlPRCTbfc9KdnXkY6vGRawOR43D
dFPEFvzJAU1YmtL4CYnaU1Apyv+5dMgE0DmZwBZwSubfdVQGqW2L2oVK/oAe9UYS1txnF1rZFAzp
yQDopmRylWUlsm8lqh4zx/vBtL0jQtcZpli7agv+Lf2E45Nnq8fUXivIXt+G6uQcadCvp7t2xcOX
sKpsaJW6yEY5PG+RmEaNscMCgqLsyu5YWEYGDRmqNfzD5Ej5mNBN6Pw2GTwX4Kg3blJcWhA5qL4l
99phkncRt4zvS3WXb9PDWmF9+tMfL0JelBehp1m4yCULZG7jsfddZwTLGclPNd4PffRrZYALc2nQ
pDSnfJXtMtf8ksa0zP0EF2j5JXlHHesbuqz9D3x47iXb+NN+ygExok31Dz7hh7CzweVypnpYMVhQ
q0LSuMpuDLgHqowM9GopYukbUp+Biko1eGryfZxIpJmTund5LiM4HmwG487Yj8dG2UgvfmDjpWvS
Gom2OHOYR38X29HaCbs0xfA3YajCV4OpMltDTarrEeeGMa2hIw+sF/W7eQ/E74w0yKH6IT6qd94q
5HihOjUVf/4TdTbDRR3yGBkZdXjvHoJhG/5Ebjn5Etny5wqhZ9v6jeZL+NBq29ReW7pLl8plhWKe
KbWdFpaxQvAO/oAt2/IOM1mcviiJZK+a3f9mwCvn3UJ29qEq8jdfv9gv5hih1DMQUwEo+BOyf6Fu
xF9op0u2+IprWr9ZQ+JOOcRshwKxAtpFh3Fqns5StMyKxc6PfUZpyA+BqtwHTfLb9Q9R0mwFec2L
fuHBwQDByPK4o0t91YaC8++XGR1sJrXdeneFnR2sHSnarn74RyODCC9OVrVUfWZbxtML7JfUXnfc
EoQLbkPagE1UoX3zW2lnjfHKW3Jhh5jgIyb1SFJQdd6EyqkhYtfV6Y6qjpIdR0hre+LjoGTVFnRZ
vrJSFg5WKoXMJPUz9GvmAihabjZyoAqao4sPVQ9SGweh1gvWro7p689XB4ICOhFoqqvz9FAW9LD0
x8Hic417NKGbg/CIQ+Q2eQ6P6fm/2HTXRQ+IixcBZzs+REgagxICVrv81Jm27tsT2YEURZn2grmt
z+ZGsTVMR1pb3kR7Y+UzLk3s5Q+Y5dw+BppSgbcDronhSRa676mMpU+zFmbxdLmMMx34Fzs9QtNK
EprRIu9Qz6iCw1/6axee3dfOcMJXb73Gu7RCERmY1gv5jjbXO/KqNunisLYc7Qlhudc0BYuIT+kW
1z2bHbJrfpAq1mAltv0/KOLxXS9iT+n0xXCFOh/zoCE23l8H3e4eMMqxHlu73TWn7nP6gKvmSlKw
tHQRagGXwQHAw2b2IbNYAQYz2RGolBvGbYm4FB4mh35HqeHzf3FXLS2cy3izD2qJI74YQmQ540/9
i37IPFwmt7odolUBx0oJT824N0U8pFcvqrXI0566mNuiKq3EIiF3VJfXT/hrQk3gDOkdFG2DaYRl
87g/uI9rbfClrXox4LmQZdo3UmsmhJ3oIwp1hG4vHOT/O1cVKvPEtOQVDL/xKnuNsD+pu5R5dZsf
EbJukVDYYku/2PoH+dyHSLOzR3INFd0PIglojTa5u0f34IhEwRcZL46V1bn4zS5GNVudcVCbnlUG
7IdT/irirGX3IEsBn+Q7XIue5a/K7+5oVmubYvGbTaK/k+AIdsfTz7pYKmJQxaqguFObB7EB4Rty
Ki/Nb+9NfI7urZcCtypb3Ia7yNx0m9iu12Z48dRDmfPf8WdTXBhJP6SDzxR7285Rbe7/hza0cUZA
tZ51mr/lv6MfK3O9dO5dBp3NdRuKhZ6GBMXNuNnhaTGeikP0BRfaQdrGd+1OofhV4xcOL+Xr7diL
n1nVaJXjr8lBNMtBfMntuqEndC/EuAxEyPUOQrMprGCF4LQ8s6h4SaoGFPRKItjqqxFYnmw6/VO/
D1tbPY+v44/AxllAPk9vA/SjVnKQpbczGH26hSp8CLois4nN0ljJgiLha+LqOGy6d+Ou+J0/eUyl
PWLKccAwrMKPeDU3Xyi+0B+AicHDmVrfvDBCDd3EddrCGx3eUSdrG8763e0vt7RTNFgB6BzBfLhK
5zoY1VU/qjw9Ttq+OZhoL1andfb2YsZ/EWcOJircxhJUmrNcU8FR/j1dUtI5+jVV4LEGWykoTh9k
ns4Bd2Hzk/BTLJ3dFJpXiXEb6qYjUuNQBISiGkQ6KTlH76kvb2/P4F8O33U0MJky3SvpiiyfSqYr
FMi2c9gITxgw7OQX6ae0T3bRCz5L7r2WHIJ20+/MYw5GS36jQ7rW117afxMtaCoMAw6b56+Smgui
YAzsCtyR8yw/FDGc3WDt3ba0Hi/DzI61ji+oNfVo4kLlpOJrGfy6PZWLf5+WGFrq8lRJnx0jUZR1
dDNLE5WLszlgFbiqjCTLS0vjIsT03y9uBq/PZAycq38BADgWsaB8i87GMf+FoSaZ6dQYouRn3k1C
RvJXoz0N2Xa1zrFQ5mB8/xnolNRd/AqQukI09o3p4BeGnZe6wcvokAk4Qde0WL0XWrArV+LiCrmI
OE39RUQ8Uj1sLwvTqUblsUmFQx5attWv6dJfK0eQxoDlU5DF5NDCyfJjnLDQqwjrTNNpfKCtHCnI
09N84W3jnaO75A3n7V117yHwKtnuxnxKnlECtePD1PbE2+20XptbXFQXv2i2aEeU1c0oEE2n7PFV
17+FzYoc41L55sOYZ/eDXvdCVMSMOT6N9/XePGBWc+jvem9jfu7uJ+WZ8ICl01ZbOeYWD1WdJhe8
YhT4rlqNA3bb1uiFJo+rEbl85eidtUcqKft0l3xWVqItzuNFsFnij3F8kmhFbjroM0rqt4EE4/bu
X1yiFwFmp3aYqCO6A5kJDlTHKg9reRmzZHUNU7cUBq1t0wJoDoFsXi8poNYgwQ0ESIvTQ6xZ9pA3
30JX+H57NEt30GWY2UGjyV5VZglhGg1fVTF5zatHUX/3tfY+CldiLX0aA6oO4mRkKVfMiyCLQqWP
BcPJKXwLNYZblnN7NNPcz+84c9IGgtfB6TxnEfa+UIeG0huO4Ud3g0gtNkxPbaEdolr9DaR2l3ry
U6sEp9thl77VZdjZqQWP2BSiagQVNwqbxGAryXR5inx7O8wCahyDm4vhzU4tqpF9hLPOlJ1En8Ae
l6+6rXz1P2Nr9ILtcgb7daNKtq9u5BWU6eKFRN8ThCnyCRyb08xfHMy5IlU0TyoKk+dulyJHH7zA
syU/OiPU9SU4Tw10ca84COOiGHPID6Zrr6UPiyfYxY+YZ2eDrDSm2vEjhON0kIABxCHqPKib6CG/
YzreJ6Xcwtpjd732rF9Yu9QtwQFSABe5OWaHZ+QPsdSmJrZb+Me2ib7z6jVF+oWH0YcQs5NLz0Wh
IHXSnKLCqnsag3TO5QoD1bX6z8KmtxRAcSLYDzL2+e1naUnt6+OgOXWQYJ2aes+pmeIYPN7Fxfhe
dWmyu71yF2fvLzgZABOlrlkiEYemIOeoXzkG+gJy+BYYKw+utQDTf79YnlbtjnKajZqD8/R7nneH
MpJfb49hafUxaxPC+l+DmO0+EwNVL6B9RwKd0wCJf7UnBCW3/t479OcaYfZzf4jPJEhf/z8Dz1ID
P0xS3N0JXCBtVZ5UO9plB/dk2SjX7sddzXvZ3/0XFMvp7J+dpgzYUoyJF4Oa4CzPVTFnFrSISRXP
7Um7KyByTCQEfd/+/i+gMAuHqPVX0BKcDvZH8xo6Pe2uqoRecxpVfa76+DE2e1C3efve91RAo1Z0
TE8otyUCEJ6qfY9c5BvCvP7emdkWbSvv4MVg3G/P/bXiBg1zrIsAHE/fncbFx4Uli+i/jmqm/QXo
tK/yWUEfBYvMelO95/sJOCQ8CM4Ey4WARRIlwpFo7rwnpVulRS3lUR9+y+yAqIusC+quZobO5kG6
x0jvtceAAE/Kc7BfO/CWTiMIrBN1gZYf//9x4KWCPIdkpppDgrDFt3Uon8ZhV1ZrGf+1kBIzfBlo
trrLQQrc0WOGcdfbGt4BjiRWB/t64zviyXoA1Wmcu5N6DM/eXnjV1nb10iIHFUYxBrwsFlWzcXoT
W1dzGWeIlOVG20tHc1ts44IvGu7WbQ4WpxXa8tQeV8Dozk7CPpewJx1izXG5IMuKQmPZ73IPl0A3
XSkILbzeQAGjiUIU4LHz7WvmlRV3cqQ5CGEOm4mJCnn+c+oVzihgIevWjlYV5sqGWbpaiCmpSNOi
fzDfL3omuHnl+5rj88RvlfvW3BdRaxvp57xYe9AsHfrEAf9LC1ylqPFxiQbeEKWaG2iO+QAgJ/0+
OWQY1Gswkn4ROTq2/nlc8xtciqlPyn7MLFeoNduDcTj2hoHcjKMn9dZQNDtJXm4fOQsI639hCoBn
4W2i67Mjp5ek1NViVUXngG0ON9DdDt+nPvfU3LdOaxomS03gvxiG/403GxI+MUojJ7r611DM/xmc
8+PENIPWtn7KL08f6wJnHYALyvTfL+7pVJXTtoO7i6YCehF5vskRBrw9f9e6qxwoECcseCowj4nz
MYYWhgmd0l51jCSuD3qqv8eF9aVvsk9xq774mloeJRSEtmlc/EiL+r4dw22GZboEr2+n9m0N1qhN
NlUUGLZpFeIGhkgIuF3GTrv75EsJJADMMstUcaRmrY1zfQtS3dRIMSf/Oo1E8+OPV1IxsMw4UZw2
L18qJfwzaMVJbbkJb8/SYhxL5VyYnLSuOv9JPgm65JHimH59VpvyBCwq3BQI/N6Oc/3Bp2rtv+PM
KXc+vaJa7GIFhX9AbxWCU1W+QoNeuBe1qatIWZb5AqU+e5s0eR37bebLDuS3cYttlXK0dpV032x5
Ek2ngCAcbo9qLeQcjRK2aZnmkSCxZxLxRPsL51Xa4cU35E+03XrbbSH5/DDGORSl05OxRB0SQ8y9
O+zMFGVTD5z6Fj/sBD1zz27fcjv8gsZo/LYG3VhQEyA4c4u4MmLGV4XqQm7DyFQI7op5uEF38ztN
nN/dqP9p/x9pX7LcOM8s+0SMIAmOW46SLM+yZHvDaLvdBOd5fPqT9HfvaQnmEf5h071zCUShUKjK
yhzkZwnfwpo0vXE0CqjX1DfP1782+/jEKDHgxJhmAR3n0rgxmAgVZ7Ws0CDOTiFkiWULj88dqFC2
OLJOfk89zcHM9J/6l7zP7vMdKLZsvgwcc15+/ATGx5Jci9URNcOTLu1JsDWKw0w44F92j1kb7PMW
NA5xagxYpuwPrnzEOGPi60/RXgdmWjzMtwsqfNhgUoHy3JnJSr4tY9oI8GltkQNgydhEo6vLuo/y
U+8Bzxb8AR9/6lSdk7jA5qP8GUGG3DLx3SGr417f3NVVn9tmroQhQateUaPsNIC8V8JJoh650z8W
3sPRTh7G9xpKd81OfuLYXXbs7HXzY81MpJ0MM8tpQrNT42q1Ff5ZVMR7u/ql2ctDB/ftZM++8Ryj
iCQvhXY+UoCJjT9+AZP5hpUQmnOrZqfaAZ6ueIZ0NgrOgxNQSDRDxGgQ/oVpCLaI9MMqk160LRWq
NMC6B1veoYw0WctIq+C2UBYDRSsahE8j6je84s3aATrfZuYMi8NkdooWZqck2cpoJdDmKA9fnD3l
fVHmlOJSLXVjDFL4sbFbeCwXFE+9+QQVUYDxdeFNP3Asyle9SBHFy/s6pUokZYWWntIt5kqa2QLf
JHC8ItAK3tI15M1wXF/hj+QmkfKRdCVOaqOS7WiW2zENNtfXxDOxLPk8RyvTPNQnMztNMqTY1Ln7
VcUiZ3aPvUAZL0RouzQSopesdzJ2aiHAoG8U2APqaIfgXvMAqww4Qea682EA5tKalPZpHnf4anl1
GGZwseSA/ogBJ6e6HkUVFs7RYA40GGREsth4Ceun2RydfCpcs5A5htgnwo+vx0SOtIzArNnjDBc4
sDvNhorLbX4j+SgCe909fRQ55V/udjFBIx5ag2oRtkvcdb9agLd667Nz+l/N/b8QF69HZvRALneL
giUdb3Ls1mBj4gFLjB8W2pm+tSo/s4XEClBs1n0Uhnw8UgydT+68WPi/74YfQl9ypAlQH8f3VXAT
Rxt6SO6KJ6BjbM3R3yPYrq3pmd7woyRvZ9nEMm3bIBxz5AALpTXZqxuMx31Tf4Bv4P1fQCFyDjub
V4qxWUzlhG8tgtmgeiQ31DFt8XXYy6jiL/LcvE7C4ilXPu23p51Fl7lTk7YVhfSUR7PVSblVdPcy
+ROjWWNyO4+cc//9tc+MdXoYD6FM8xMIMj/xxskt8tHeAGbpkqN4yF0gkLga2dwtZIINyQGICSV8
0hpyocQrH4bbfqPeFodpW/uh8+9iV9lg8I0LOltkBMBx2Y6wpz0GfmP3IALdaN/IeAwvypaOWT+3
ffuv7ojvJOPMZj0IJchUwvw0Z9WbEMX3oJDhxBwWsPJjXUzMkUD1QHMDngLc5GQJdEkNHXIXHKNH
dJt20q4/ggF1xCUb3HXbZXKUd9mypZEfP4GJRLrWxpEoL84a3qkg91L61FIGKErcVvU21x4q7Xed
AdUV/PnvPi+Tx+ikzfVs1rOToX8jgkTx93UDLFiMXdm3MOrZBk55Jeng9MtP8iM95If2YEJLvvAx
Wr6nhhNvIDDNTQE5qT6KvpeBvWuorhQ9vKagtuZj5E3fmIW1NFEiX5RQS4dWBkS8BQgOPvKOCc+d
vh+ZZysGcl6UJ7D//HOrpNtl6jmV7Rm3yVJcS5/k5yXSCo+TgzfHlw6NDd61zQlHLOR7zLu+L1OE
o8YlCzmW7rWJHTij6eR/pJ0KYGAbLt3bkFcT42Qm3yWzs7WbtNAHdViu7ylzI4zSae1ro/jOdafi
3CVsywAQFjnVc6T4qUqtCDyRcsNDRfBMMImP3kilOqe4HgcIkxeEWrrwdH0RvD1ios4Qd1onyvDR
obqZgj9yuwVqjucIvGUwcSXRcyHN2yQ/pfugtpTcxbSqKlqZPzx0DhhfSx9yxzX3AMqcvIZFaupN
p5bZAAcESSpdCFshkxof6i2yq/lkbCV/gB6V7JXW5M2++IBBBDAIpztsZe+XgAb9m9VONgp9w7TO
/FKmkCKfwNt6arLolhb5XinITg+55TrOprKIPXUGa2OUY90R2rSfEtKqBeocnyQ/eM4OshV84F7+
fd2ROHtM5MtgN6daH4AFMzuZUCICI6iFqWWOH60ea7yd0PyQTF3XmdNQ9oEk9RPJTpKR7Ms6epiM
eWNEgqVHJqfBvn5hnNlizkXR6vosB8snPA6/MHxnhY+Lyopwq7wGVgvwWHPiecd6JnVmkzkmNXhm
qjBGyNafDT9+W+5/6Ul7XoZGmufc55GDr1/3Z/aYa5dOUZSCmDFHxrGMwzV+4g9eA8gfHzPNIsT/
cf2/tgymcFBHUk9jirWVr/l2PEg97sHQlbdVYXUyZqrwsnrjQcRXj8GZTeb+baGv1IVEQcEpVu2h
f1bE2gpa7ut08ewfKf6ZGcbz01hraoJZ+dO0CNc/LqiBYi+jHLIwkRecqilLX/jjQzKVBD1uO02b
g+yk3SLL9yK0j0uL3M8eeLMgYFz4pLYVXPDxBkzUr8XD9Ipk0efVyHmfdokGZ5GslUA8baBycpKq
x1j9VWfbTJg5x3316XT2XZffcGajq82JYIwyP+nZrdk4ZvdQhEeSP/EHQ3g7yASWEY01XZiwgy2e
MIrd+fF9u+kxQjDe5b55uB4oOVHMYCLLkIREbCUYK6fYnYejpv/WptoqUx5yczUin30/Jpz0aFn3
ZEa9NS+HxJImPAcFIXm6vprVTUK3BLozQNn/wFalYhtNIHVBEaiRLE2avLHcUSp5Zoo3zMD5dOsR
8swas1G9BGCjgoEzJLW9M/YWHiOmFzxgbAkgYvtbs5tXyGUBG98HDiURyKN9I3XYLF6q0mKiNQm+
ITFt5pmNK9ully+pbOlGh5ACJl1inslvFxoh09Fern/itbN2/gOY+FL1VChyRQHZRz3dzaXRWoVW
7/tI5mWbq5feuSUmtiRJncYRyXs85Q0/W5oimORLJVfBvTcB7RO/J4bHH0NZfauc22WiSR+NZIAI
b3EyZxOCgXn6XChgCzcEzDGq3ShuIKvzKZLkKI7K4BpjI9hxJSV+KCWRNeTQXqCNKkENvO7dGjTg
Ti+D6UUM5cEXdNA8SaT57LLC2FzfmDXfP//ZTIAK81TUo1FHJcIIR6um6T0mlVIrkvF0NnP0swbK
fVMtd9blZYM5eQgAAASCqa4fA4lFE1bTJGT/FJIXZWJw/2LOsn4CEQLnqvkZPy5NMYdNnuVarIc4
PU3GAAp105EjLj3Wcu1fWw4TDINRajM9SCBxXKc20b/i5A0zj/ZQg3IgfamzG2X+zMTT9X1b6Qld
royJjLUAIaVJStOTFBaHscp1S5vEDejM7WxonnSgHZRu3M3F6EARYKO1CpIUAW3XgrxihvFZnpMY
wYY39MX73kw6JodjNqUhflVg3iV4qvc5b1KI1UlGLFsWbsqYvwK73Q+qoqAOtKJAJesYS/FGN2sK
JEgpWCopiFNVwmcclcAWdgWY/UTULNqHrtNFKxaV1knG4TEDmMvCMHVlV6XyOdDkt0KS36SugG3P
qeaUWusCzoiKddyVLqaic2g2aF+CbB5qINJcqNQ9dHrXWmJT7KdJfghKpbHzqfbLsN2STPwyJ4Bk
0jbbA/gcgxlc/iQ9SqWzFD0EhjxYjZj/xn0DuMpQ2kasvIpCC1ikNo92XxqoVNVgK22m5r6Tqrug
VfY6BuiDTP4VCvhpMm28Zk4fJwGjX9Ec3PdqJ9oy7QcnyaXUwuPCsI2e7kVkqlZd5tj3QFEtRWne
i5ZHZfxzvzEMr4EUTlqor3/CDLo+aqBpQE8gD7s1MwEKijVPuOZnsgEoI1ghoCkOsN+P/pmo9ITW
WhqdMIhwGkftcWjzrZzMj00zOtdP1U9Tl761LPcsXZPiGQKfLSJTNMVvJHLAX3sQZ+M20ioeAmY9
avx1Yybwml1GDWlE1Ii34abYgTEJs/UUnBC8KtpKwnG5KCYGBm3R95ICS8Gt4S+MIdRJQOwlv8pW
7PJ7QcsR/xkO/y6MCYcQpNImzNokp7SNYrcPdbrp5+GXJtQjyPIRFI1C+lCj8AUNIy4y9WcWfLlW
JiqObdSUcYDbX++swQ1v4nvdbcDa5Uhu4oUOLw9e/tyPtYKFClPDOAeAXV/6i1iHCuiN4S8KGCO8
tpM2Wkz2SlhvAbAC56YUHWJT2F530tXQD75Y0EGAqg3njrEqTJmpVjXBY42Cb6vxA0f4Fd8HTve2
tBNFMDKGAoTiai6y+udpB8TtzDDzdeWJTAFmBfCaKStHGDuMsgzjV5yqkIsXQSRkqJBto6oZO7pc
PgsgKQx7Nx8iZ9QCRyq0JxqoN1IyeKqYm85I5w9TaVxM3oy7oFfRt5YXdNRbQngs8itZ4eUvZ+4l
I43Urg7xyfIG858LwR3wykDwHgUKaKC1UGG7uUt3vC72+heDsh5IsBdhS8auijEAvDD79BTmFMBJ
09em3PuP3OF/bbAVuSjJq6o16vRUub0j23j7obJTeobTlbgNgKJo7RFa3r0bxPCK68a/mw7sCcDI
/P9fIFumM0OjG1ts2AnaCp76WkbW6AgojFAL2ABgwcEyNbryQsUJ8RFib2KX94w31oL2+U9g3hbR
GIG+kDTpqahEEJRE4ksgFX4XNxYZZV8hGzVX/b4tnmQtuqlN2TdM+jzOBp556nOd17aZti7mbjaB
OtgKEbaaTI/SEFhj+mVCpBu8K1amFZs4TLbtrLtiXDoZkJeBSRyDZA5kpexiAPvoGG1Lc0KeGQeP
BZnvh0y6NTFfrwyBS0LJzgEJFVPthAFyxxxjDz55H6aN146ybSQJWKh19KV8ycx/JVAAnzHOXWZH
DciupGptJTuSeLZiI9pVyrBrZf2mE9tdkD3M4QMQ8XY5Cx606G/HCcRi9DcQtJAWDCyin5q8/oVR
VcuUAiumsh0ktT9PxB6MA4EQnJ6VDsLMZhiER6140KLSve4lP0/B5Q3O7NBYlGkDolfziDNo5eJ7
0HEajyttqksLzKtvHM2qzvIiOvXd0DiNIMXbHq96R8zDEfpNxraPDIhUkO6hTMVoEykNMOdzA2LT
SBd8sTPHm7ZpEkukKrDCmvwmtC3nnK4cFaQxizIXqM1NIrGTjkKm9V2tFuFp2HVAmIAivqbWfFNB
6AntLAWP//pu2iqe9Edd5hjua8G6vg0roMxv+RrwqoNBBGKHTM6RCWWURDH4BPQ5J5aS0gOtB4Ru
80VoKiuYFadMxt/BqESWFmuvbaTsgg54vonsB1n3g4F6kHV/U/rqdgxAPF+NABuVcWy3TXEkyLuv
/961TOL8YDObOskl/CUZ0crdqx5Ev1DZVdDa4BGw/x+Xw98YtrjvWdZXNEWV1HW5dK3BAC+6S1UX
dbQP1Y0eyDFzzO2wEw7X17aalZ0vjtmLEG44gyI0PQm1sZFbOAO+epij+DSMPoYnXFq2tpih15oO
dp18QKLVnSgPU/7zZC734t+lM7lhqhqDHMddepqLbjcbxU0b/wcv8HMLTLJiBCQFO0eLG5CWN118
Y1Q1D5i2Vk84N8GkJWGctro6VwuEUNsRJ9g2nrr7h/+DN2LF+17Mfd4mPQEHML6XloLkADoLYbXh
OMZaCnu2GlaYpe2FdlB0pAyjF24gJr4rJXeh+VqESKXYlbbX7XFWpDANBoGCBqYbYa4L70FlDmwW
78XOYtG/X+znK2LCf4srR+kz7I/it9vGF+wEpDraQnvJ+3acVICVVVWoJLcBMnjAsResQOUbOMrL
qHUPe+JGd9I9f+xOWvzrSg6kLJ/4LH5UZB7jfEYCQtGP9cDJlDgYNoQSonHQAM4d79BEkcA7AADt
t/4a12U4B4CN60FUooBdwCuXJlh7WAj/l/ZJ8SBveK9JdlTnn83EABc4IUSCpJY5ARqlpBZCPHmk
+97BLSb/obZkjRtypyFhsui9eofZHLQZwSDrDtvCGzb6XsSwhX/db1fwjQhdf38Im/a2IwTnigCl
pva1d1Sv8cMXguePglkCPuhuzbHAf4BZTkBgFkmbyy0WCHK0SlPxfsjol67NoRXL7WcSG76RNa//
/sowZwUGCVkiYG1mQanZ1PYZqkvxd4dA2kMie2nbQrAe1zMGvHicYisR4MIccwfU0dCOppDHJ1XJ
MwuCegl0YCde43ule7pMj/1dFfMJ4zxOo8LMllUZ/gyyxvAx8lM8zStPBXKJJ4/DW9VyaM8OpTRi
MD+EKswpakLPSGMnhhNyNmpJQJiDf7Ek5iyUc6uRPMeXG2yUWffTV/ysu7o/bOsv5eZfaEAvOcEV
eyzStENRnpQD1oQ5RgsTTNAM9qinA/KB8PKOpor4r3AIr1SqzlfJ4k2hs9FGcwyryKm36ilD+F74
ZpUT90ivxLELS8xFIcwVMSHAA09EHANzIGx9Qih4Ez/+16aY3LKO45GIFUwtfPfKy3wjuAtImLgF
6r2ca2l926CTjtoJIibLrq2AXrKfFzfp8LgQ2sDtKPQOvzjOuO7wf60wx1if8ZQUpDw5BaX4WvWQ
tWn16i4Syic5pXZv1s4cV2BXKSBDJm9mMVfsgPajHReqJ3SE99jgLZo57njrhmlBqwSVj9kOFJDD
K42l64V3fdkrbxqEFUxDojaM8AyZx8tzDsJLU6BCijPYZ+Q+HKGsE8/RIasrALLSwoq61KVKD9rA
+DXSWgrKQq/WhjsVzV3VmEenU4ePco4/dWJ8pnqJB0Ar4Bqp0hchSO9n0uqcsPFzo6AQBjVaFZLT
ooTB18tf3HWJUZjRwkaEQWQIwWEeWeMk3d+38GWkWGyA8x9lSbJIEV3agJKVonUVOIJaR97JNgVf
bPVFYg+UtZFi6TcYfexuQ9EeKbjsDQe0DNgk4Lotk+7C19CpPpCdBV6JOQVu+299/X9/G3PKy6Yb
YqnEbwPtYPYEtnkHXHq9JRyLrdxbKEqDrqvn1i5/+uPlF2EOfCoL5VSkswZGq9EZIL2kWbftdnCL
xiqyb0J/FF9QBawe0ILRIZdUob3yW7bqBPQQPFTPyusPvwbj74ZuAgj2Q6pulOpeoRCGADFJ79DM
yzbRbjEqqMtlCFw075L/mcBcGGQHFSOVlFNDwKNpBvpvA50zWpp23KIyJ3xeP5Gr2/t3aSbjeumo
5UMQtMJxMF6b4SbWOLWe1Y1E9QJygqih/CipmpE0jqVc68dZ/Z3knwn8OePOBf00IuH0YF/AOYrS
PZtRV4MeaWM2JqdKKU9ECyprkOpjVErP1z/Wd9Hn8qAu/EAYrl/a4SgRLz/kLE2Jh0nL0TikJ7AB
Q2RceKkE5cFAQVBRTrX8kAn9LkmeBeEYFCehE2/AxmNnMgb/BvWg5b/zaXKn8LHXykdBhOZxP84u
RrR2Mjjh1ceio66adF49ki3mn60mE62Z3EdJZuWk31DlPi9R94GyRDCfkvZOn3cdgXKJPrqBNgPl
aiR+RvoXRFXfnA9NONmtHvYWNWV3pK9R19+Eg+BXVHVagUdL8dNjly8D8ixk+cDksAOuE5DuIyBp
9NR1mRXQR6OvbLPAT23+XN+DVUM6sD+qDmbPH3QiwTDHej2r5FiWsYOOM8QKQmAfFFspJE7oX3Mr
8PIA9wm1IGg6MWcjkhstmAUanaY2fst10zbUTvOzuNQ4Kcfams4NMTF2aXXoWoKeqTkHkZOXop2N
OVodFRgo52bgwrR+2sNFAwaRZbMwcc6+Cqc0kzpCaiyMtuYuK2I0AzAma4lNf9ODMkUpStEp5kC1
ciPYoK63b3PitBTzyoGJUfCEvKZtvVFH7dDqzabFRLul56S026G6l4PsvpnMfWhgzLBBDXJpIJYZ
hufz6mY06QsqWPR21IqXQoemYSUZrRcJFBRyCCG7vE31fSTUk92M/QNAa71Pp/ZeCzVpR8CmBcGm
KdtNYRfbmta/FWL6FdSad93Hfm78ZX16CZpnxxwyynITChHEagTyZOjUa8ba7TGact3M/1EHB3mD
qYOqBjqkl3Z0KL22eCZESGsDP8Bkv2ZhplZEhRmdkdveDRWbuDOe55oduAXH6VYKITJSGhS4QQpl
4m3OuLcSaWlaVAsVqIvUAlKcVumNACGmR1d+XYb8wVd5m9qDxbvdVgBucL+FkwjKzSYckMmplHxA
Pm8gp6hfE2uC8H3mUq+8MUBC9b6sXXlG++WpfCzQJbV4ZaeVIC4v2kcgRfomJmUZgmrdNNHhBCk4
WkMP6lA4ZZA5IgWXTS3dJgpQkUVJn9QJRGMgZAqGZEOnaYuNcjQQpdPIfAxSbJYJ1dpAzR8jXXRJ
ltt5lT9r0NYu8gazVJEvkM7FkJqXyvFdPfjS1O7MAKMvc7QpZWKTfNxqCYC0EnEjzXgKpY9ORXYR
DpuAjG48J09dpu36RHbz1LzF4LXdy8dkThxpAlJkeoTarKsMoZPPUK4KeHu0bMHlTYcM5O+9zdZr
Cgj6lQLBvd2qkGNUlC2QHk6q9HYifPQjT4RzcXTWGuo1EmISOMBwwV4eBENqIEJRicBqa5Vsq42k
OXMI/Q1xWW8YzE+ihB72CI76AWhk5/oxXAED4gxALhFabfjnJ2WUXmFMQlYpKp7VXWEVm9Yp7qAj
ezu2qOUs+h/ENm7SX7isLeXE5+xZihvM6i/sM+GmmUpQTJWwP9fCFq8etH4fDPFk4mLT6S6FytL1
Ba8U4y4XzKQxUgR+RWWEweXl3t0tst6YgvOn/UKuJvCwM2vR9PzzLrfRWTStsl4jZWzQU/ZnsidX
O3Z+AG0fBwS1KUohZmplTuQ1Om+Vq7fc2bYyUaaf8abKTYWeRKXcJwBBWFGs2WZLj6ER+RKJPEnC
KC5EQTAxtyNxd5vrtTeLildRAhGL7r6Ix9/XP/2Ko19s9eIKZ98ir6Y5VXR8+d7DtOxmaZIBt88V
kVgBnVzuMHOzzEGvRUYFO8Y7+Rwd2a126FyOJ21bOeWx22ueJtjThmyvL4+z1Ww3BGWL1uh6kZ6C
EJ32+kbqO5sg0f3vrDAXVytL2lCo2NhifDeqBwl4EC3mpAAc51Hky42ahmnG/TXDRiDcUH3YqSb+
bwZ36hpO/Fn/aAYavKgzLBn0pSkStGIPqjWK8eJClyy5ezZk3l3Ps8Esp9PaNkzK4Z8T327pp/Qh
uIoj3oM6oXpYzl+3CUxO/rwe1/4ujInqYhDEwjyO9DT1oM1tgHtMQYbfHlLckE2V2EgGOZ6xRMqf
kfSvRSaSDu1QlHMIi/Mk2HODCgHAG/+J8/01sXzpsxMMhuAmHQi+ZIJVtCnyVAMtsvHrupWV+vty
gP+aYYJmDehdhyctXpqRhW492mPJTsCYzfQaPiy4f+pyxw54PsLEy7I2yk5cfER/jlWArhbKEAjP
UGchHtYBfAEN5sDVzOVtGRMRtZ5MdSlhoTQFVUH1GKX31z/lyrLAP49qI0iuUF5UmQ1rmjjuezkU
jlRPbEjQWHP32VCe6uuaFbwSIRuGdyJSecbX887Q0nBRDhvL7hbYjF1ck0Mvy5zLdKWhBzI88Mmh
2QSpVFlkDrIRd3FnFk0AtXLjOZ8ARdaEaJsE0n4WYxCGDFljKWqqY3ZXu8unBIKoUuD3tN8ahron
tPPILH31er7RO80bqvg2ABoJI8spynjqVNpjM47OrCjoVJT96F7fi7VKGsEIgQZhAAwDYajy8vTk
Bh3FOM0CVNKWuSdoSCpWjTeHuis8WYQGDw+VsuJeKtqeeOfAIHQPGINmr6dioXbmMZTeTBFaoJj3
56xpZesXQQWsy1R1QIWYozpqCq1xIxlHzSy/+r7Yh/n4aITTptAqx0wx4asC0NcMnlmSo9qGjxLB
HN0S6VNqjZSDr/j2ZyYGog6DywRUY8TU2GmvEXLTg6AW4MwtRj8ypA0N8baWo/uoI54eVIUjYazA
AtTqkBvkieAZiFkL+VWU/8j9YY6bP3Og3wx6ChEvameKaTVhB73u4ktJVSssdqpEoZj0UgJIh7Nl
Nbnk1mEKukbUucTKkkDfkBtf/YARs6qqvSoVfMWkHm3aHUbeblFg3Ud57AxqiCsHQ1UNeVHF7pBq
4ha1O28q5N+kmSIXkCjMaI9gejeTGJIY5UhQy8retBoE8Nf3cHULz74ZE4SSPJzGVBmlY9uNv+bW
HC0z7D054UWJlRvxYm8YbwTJ+0SisJeO0Tj8CcNsXxEaO2o0+/OQtdYw9Cm+qcJL+FeSmXOzbDm5
G6osDmKYrYbQnchBR2upDe8FwnvHrZw2BNkl2V+uLrAJXh7vtJbFvsRw3lERBzeTH9Iq5Fy/a+/S
cwvMTg0mJWlRAxQnp18RILI4e3aip54iPyX913WvWItWF8thtmtS+0CZTFQKBmiYCKjNVJXVW61V
H9EGgnzw+HbdoMJZHUsakkRlCw3W2DxG8qaW9+X0WM1kXwd/SuC1BSWzeoK5yuR11iS76uJjbPzu
AszGIK8yBLB90HsKij1NjS0oq9p1V3hqMqCshCqLGd6NmIMBhNAe28zVE9OHGIUQPA0BGJiU1MJr
wS6o6PQJxC/z/ShtuiU+mRR1vt4nGqj7lNpWh3tt6g+pBHymYLoEyMTr32CtKHb+0dnpR7M0GzVt
ZOMIKoEJOrRRiDFjodgshaHyD4jmDEjh3qaPMdRybJkzhc9x4O/+5Vl2V/fzlBQqdOoIilF1TW3C
9WCeCSZT0KpGrhJowh4zJbf05qOYfl//gjLPi5ZfcLaIQUrq/9c9mszikeogbZ/i6WmQRlR18dUq
KIunxk3TZRttHN4i3ZSsjA6SIw39iZTjBsJtj2g9x5bcA8g5hzdzRV/0Ut5VYf2rmoPnSI/uxDzY
Dn3/Ow4M15jyf5N7GsglFCf/hhK21TJKYwTtXLTAek98b51Ms4gjQXWxeVM+xciqwZ7FhRksyRNz
dcKmphmQbtChRcGc9y6Oq64s0OdL9/1eccdNCe5Xyf4X5eSWv3bFGhuVYzkJahmyiKChDnx9Eau3
ykPTWIM/34R+eiz2xaF5EFEo8WK3vOXj0NY98X+Xy/b+ylLQ52qAs5foGEW1AE4ZNSmPWTYZD0rS
3MRB0tlKpA635ZynTlB3+7YYthGU6fN0fldyDTe+LJ3EKAB2XbwD8iS6z/T+uSlH6qCfj0pqLD4E
WpBYGDOMrVwhqdOkUWyVWvdRUOj7gHPjYFLzNq20LfoKmiXo4ksjA9Y4jrgHQV3igSjcdHSz36AV
QjCJnGyVOv+AmpNp5dJ4O3TlK/QLvuCjA4YZJjTK1A8xGTbYjE2pDF6XjaUTaeJTotb3cgnoWZhv
tLSCPwVCBnIg5S03MpS5DfGFjHhvlXXtjAB7QY03OPZq8xHH0y1eR8Tqo9npReVdqhEnibnVehPn
Q90AG+wOJrhV9fKXMBeeIVXIHvp70SgxXZwSKIeDShic2XaMsT9nwlPFalT1s0oUv6mI14ahvmko
qTayWr3omXzIa+mVZvHHMKRuTarJIl2XW2It3kda8jyN7S+8EqRXyJcvWgnlL4w2aG4QSuDN0zB7
bxgB+JUqdbIDszt2Ye3jgXQUm/EEyeZf1+PNmh9D7k7TRIMYOsT2LsONImZ9g4mK8ETi9xHJpAnW
IKrXtmF8zQsNgPyGmu1/8JDQzo0ymcYkTgSXcxSC4KfcEuDTApBgjHhHSCjS8hGFKyQY8oU9Ju8I
+0yQKcY5TyAttI0KFOZD5FX5fAK1LrgA6hfIqu3yeXSnkvaWlokyZOqru3kQ91kjbKomwTyD/t6S
0K/a1gojcJ1R+g4iRHeow1sScp4BaxXAix/MxDIjlXPwrdchAJdw58EF5hItNavwjQOUpF8VDNx7
ysl84M0YfXcG2LB2tjMs7wqCqxFgyig8Qf4NCBUt/xOnYFsh7UuTAjliZl9TJd0MgepgiPQdXAdu
aoIDWB/anY5hDyDcN2PVeQUdtyVSE2PQXPiXHY71nqqgLh2zZU7YcEO9/NAp+SijbKc3RWQngbFL
Z+H5unevFcsvAEDMfV2VQ5eaBM2qbyQkqiILflbZTh6A3i+85tTqtp3DjZi7u5hFzFA02WJt9gqM
iEWbZLcASjNUbmfoVkNAjitFsurd51aX99FZxqBXolGFTWocYzR7DkS2JHTitLfqFvNNTroMp3lI
vKRjcKO+o/8LpHALhWXac071yjvl4lMzkSSBHGIQGli8gunqDoK1FSAR+vihRSony1zr+Zxf9eaS
CpytuJc6Ne6NJdF7Nu9bb3CDnXnTb+Wvyg+/Gq88QtsZ2CYJhK9W7aM9sbnuVms5GpAqigGKj0Wb
nPEqAsHHAWwLWOqkbQd09KZs8lDZ9sc538xdwYnRrMzOdzoFPKMpYXILLNFskRmEcUUx6aV+rBTd
LbLpRRPf1FD0yng/hhqSahBiB4L6R2rSu2qsbkjzjNFqV9Pj9z4xoAU03gpDAWEuw26yRwCQvTSi
VjUXt2SItgHYtzrzPe0P17/SyjACwu7Zz2a2Kc0nUNwBVn4kQ+N3UvhSd8Im64TCKimeAwNorgVP
U8pbcEhydmj1WjszzeyQopNOyoISEV94X57kzfgmkMzSKDinUaps4jeoLXDcct0r/u4Sc/oDJEk1
ROvpKSIFbvwQnA+mE4axpWrxDpwA2+ufd+28nX9d5tjPUUMzcW7Ck6kir1HjO0En/hRDmRD97Oum
VgPbMgIgQxdUQZrA2kJDua7DODyJfge8QXnoGgvEqZilk/xsm9+RXwW6ELyJ3tUn/LlZJqSAbEKU
4gQgh+w4uPXDQjFs2tFWeAzt1o8gyMlZ5rKMH7ff2TKZvCQEaGhESxEaoOCJcbU/gw8clG61N92b
rlqT0z9Bvi9wNZ7U+epWntll8pMpSqepbtIQvRbNoeL/kPYly5HjWLa/kpZ7VnMEyGddteDkk1xy
1+BSxIYmKRScAZLg/PXvUDm5KG8xs3tRlRmmDIEEgYuLe8/wVgJfHkkFuGinr99waaBZXmEFaTD2
IgJ2I8lctVR3JEyf5OAY1Qt1+wtEP+z9v15pjp+XZWEpUYypHC0b/koGuL04iyb2pZr6cOT4ETrd
XbZaYp9f/IJn6exsoVJtYL2eFFioyr4J7zRcVIyFKsPlV/trjDmyrE7CZqh6pMwTCXyA1QjyV4Bf
3oJ7ui+v+OHdV6lfAnlfjqZnw86iKQPwywgtzGhQN05jyXbHe7haggcka9BNSdxG9vvR8mAlsLD9
L101z5PCWTAlNFJi2mH3ZyTwEiW3a8taiJ0XC0fnY8yCp2xJnKYUVwKzecDF1k7q0RcmRL17/Y2a
IbGzDlpJffEzzrifCu7rJSoXeeJzICUplFHsJtd2vMqW8MOXojpsVeD1BkKSKc/PXoMrSpfGiEEx
fYLH4V2U30cNOEkK34VGuxDTLy1fCjisDq0dE3bxs/3Z6HmjSxRewFz7lvEnObmCYs7CVL9nJ/Mo
dzbIu+rPWfaUUKWKhwI2sEWSOyCkAyGU3iQJR5dXv8tl5srhHbotnprQwBHj4KIfAbkc5iCnsA11
WCm8XptD7MBBzS/Dl8x4zSJ0pDKHBQc+fBMoU3fNVjWgNJjg3h1Al8HpkwbUBOEU/I5FS2gRbZqX
r15p1oXPM8MgNWOIa4Q7hlG6Gti8RNmZ0S26bWUptmWdr+vmULcPCqtvGOikOSD4RnjQgHNVu2Hf
C+aY6PmkmSs1aybfKtbN0N6Ikq1CTbhpdxiF5QXMdLLhPmuu++rUdMVe7h4MI9hGieqOxlEnhS2y
JZeohVVBZzu/sLQxVBsDLHC19EPZsGUpwe4vF7b5pbY1OV8Ys32OdSmLMgBbAk3KldaWbh3A/iRK
VgF4cQyXzs6MTomsrfXwmqMSgganZ7aG1+rKwhq9FHHOn2QWDVqVQU1ARaxDvxT0gco2O//rk3Bp
TmcHRT0ElZ7VuDTVxX2koStQvwj55esxLk/oX/QTOpvQiInYqFVMKPfU7eBpMPdGwecRhbcVMDyP
yzbpFxO1s7sgnU1cqRl5wqfXklfkGK6ZX+/6F/OKHLQVHHPXsB52VLSXFzgwFxO182FnsynHw4Cq
AYZlV+LZQEFHcgovu86veo+7kZcvTOzFC+D5eFOecxbCBAmFbKTY7zBrj7wk9pCPkhOaKZkv3U4M
7uq6Mbxkbap2Bxg7qLO2AgK5q95+/YW1KTP7FHjOvvAsY1T7UFP7KUMlsP4KDcnmKXGkcp+M4ob0
jRszWC9asRObQD+iHqmip9/uh1pzRlrYtK3tIn2pchCICRSn0cDprNAOh2PNb3pC13RonDAuXTps
JHRmIcqlGKEbFt8JeYVB31UKrFuKiM3Q+y/g5mi23cJFanENz3LTBB1NmokptCLX6e8zOMg57W5K
w8vNcJ94QratH1/P6iX5jvNSAp0dgyJPx5xPYyabehOkrlVDhv613+Yb47qfDCpQSgl27HuChvWP
GMqa3tcPcPHM/+urzqtghsYifZwCodJsW9R/W3FVxj9iWA62+urroS6oKk9kqT8pavNsEuDZguJw
Mk/hdbUx0CN5HeHrhSK7s8Qnv5T8n4+kftw0pMhFXME24iTGPUGfSHSuZT2l/WAvvNL0i77YFOYs
7HWRJDIlmCpBx4mjD+zTNZY9BEXEHS5tC6fWxUB+Nn+ziBcMUShXBFeapvg5JBmq7Ns8+vb1Gy2N
MQtvESsMDrFTxHFKvQqEuVIUEARcgAddvFicf6BZVINqoVq2DMNAhSS2s3toGE2aYxJQzACdoIZn
bfX13/DxmL7HV99rFsRoLCMzg337ybgJVuOmX6cOAT1PWoVgESxzq5fW4SyigDyAk73XyKnWyQHc
PMcMDR/NkV0dxQtL8d0x9atXm0eSqpS1mmNK9X18PbqA8gCntuLX6kraTQpeEtwwFXhW59vIR779
2rliEx+Uo7ianDHN69Lr1uMzduOigMa0Lr94snkDMc+qSOqUEDEm2IzFax8uBNGFNTvvD8LPq6vz
RCanSC6dKldsWoxQyXv5emcsnfzzUmwYid6A4CHyKAjCSLa8h2fzI4EpI+yDQmd58VyatnOywWy7
cytUSx6A2pBEI/pyqxqdya9fiV4600EvUS0ddvaTftTHONlXbToySIE9mhaAnNiIehRCKggS34U1
OpJIiQ21QFyFNPN7PWmHaiqIHBObw4hMWNwF+l2s08FuRg14kyjbRNY42nTgN5oWXlEWrftx1B97
rYIERFffj63xjffNfYVHseNaKXGVlZ+FJXZ9bmjQJca9wmTMVRRoHQx54HYc9SmO9NUOk/a+kSdz
1TGw1hCPgq5RYFx3ZPiuQH3VDbuO2nKiPEI9obV5xa4jQR4AExvs0OTrPMe7SECt2LxuxIOQGG8M
G6nMjVIN0BkxBLRNwqx3q7pdqQHgl0kToNFMyRXAzobdc8pW5ZDeJ6qylYLuIFXptzAbjyOrbipV
yh2toXvoFQZOFpU+lCrTtQjjUDVtvYLsFX5Dqxb5EoaCTte9+d46/4KzRRKBASb0DP0+fdRlB1w4
xVf0JLvthGYAZ8MzPwE92dNJUh8aAcnayugkt2qKtdnXuALqFCg42XjgnfBQxTpVcYiyJ3TvXFHt
gmGTkkZZ1T1KvPAMWWttWCALIwH6w4rucA2/AhwjtivS9JBp4ykL9RugOq/hshGhl64+gqBqeDlv
EWU1C1xwXWq2qdT1bp3Kim8mOJIRtUK7g4hu0aKtY0n9FQPcLg+lbT0QVGAY0jDC4I1DKq1zYq15
7IjUrogZgDiajzUwVYm16oAcX4/w87utUTzadTU3nXockMFFerOy9KRbCYMP10WqUBtKotBulnUv
6tVmZ2mVp1aATJE2q56+3mKfYhNYmQoAnZoFEiNW9ezAaWt060MDpvYdKFZ85DY1pZ1ck4Wd/Dm3
msaBiDYwpEDcQnv7407Ww7YKavQBoOZnNB5towegdxpbUpNntUuu1ZwfRCUfYgt6lDlIu0jDlmiC
nzG/H59hXgjtWsNsxhiHa0/aUxL0Pq+1dWEpjgJOcG7wezNqIBQQ20NluJBwdQUIxVVdOWrf2awp
3FAc1fQoj60XAw4GAN2eIufWJgAFqFxDwd2vP87nHvD0xBSiQyZAtxPP7uOsCT1MWCen6iMYgNE+
DwDFv+tpX43e1/+PoNb88V+e/63/6d9/+23nPy2hxbM0yu/PgDIv6AhxULaD4n09AZ+vPNMEQO9V
0Q3Lop9kr9N60HquKlieTnCUUeDlDjyh7nUITAU220qudlgY8VPAmo04C1hEHTlnJTirwT6/LbfI
CFYMAoVQl/3npkKzoWa5bAmyvd61g3kqlMgdsIKs+lVLlypyn/OC2TCzXLZirab1oYre313j6T+F
E3vvhjgATwN9uXwN+Nzpnw04iymdxkRWjfho+t48Tn33+CGFZ6KNpjtsBZcqHlPk+HDCzEab5bBN
IPIm7TAaASQdGuGOBGYRgI+wPwDTdICoBL+W2FKypV4aFURLEJxRj7bmpN8YiL484JCDjJ8nezS+
op5517m/Q9wWtsFnJOL0jmejTU9zXmSBO1MTQu72FNAQiMIYjD+8X/MjUROc2/AzZyMEEarvfMxt
Hq81kXptBTHFGhqtY7gKwRoPcwb1AujDMWwggJ1UqfVGzJIYfSCN90GWO3kUgEW4RMq/eMJMCRxI
Awamahb5m7wajNIKjVMgcHkCromGnWOkP77et1+PosmTnNPZDMmpGFQ9o82jCiNbFnN3uhea/VJG
Ou3+T4vtz5fR5i2IfmB5XcT47Cwor3sLHyINTl+/yWcQCT42uCka9EqpjBU2C/oB64o2UoPmMdp0
Jx35AXRa2hfwSmBlFTqTeli+4ShLdNCfvgXp2UcS0k96LfLShf7i+aMrioxms07MT8oN3IR48Cix
4BQZQbqzCnhHi9IzxAhFpxzN+zED2x04a5cRgjQlfDUytuMGDEhw3verpGfoFuFKu21otKst5mvC
2Jpd/V0vIdPPNIiuRSZ/Jtl0fI4D7KT0YnSVEXc/VdsWIr6SoYUBBY8lMu2niy/m+PzFZhvKIp2Q
86FHsVC5rznwz03soqTvqUJe2ruXIgWMAqASAZoRUFuzhsiQRSnPmdBPIqelp5v82OapcHtm9C9D
iq8WRag/ToZlEms6u7M05keZUUGnSTnCorV2jLjdjSYZofIcFZssskD6KdXsIA1kLYftj4KR/lox
aGgvrMQLqx1tNlXGGtTByJpfXOOyA+ZU0+lpCI0tayRXqYdrAfb4EEhOFkgPBTSMymiqibSu3gy2
0uZrNes9veh8Lr0RSd62EfPDzlwTwu+63LJrtVgjFbTD7odG/3Hxm9IPDzz7rMlQphEVSXCaTAOB
O90aa74KrgrDFm7n5j+S7T8HKsyGnO1W1NeI1mkxigdafKza1reSfQsZFZbU0+njxeZDo1J/1HHv
hHqqHjNPNoEclKtVmS6xbS9EQby/ATiUhrWm6LOzsOxzHZ8ETctGtzYiWkOBGheWwf16XVzYPGDX
GhRSXuDPAVzwMdY2FD4rw9iAnQyv2xKldSp6h0OvRlsUNLh0bwDWBWcfFiDQXXOJlUAlEZfzQj01
Le9tQ8QPGVQNy0C2SSxuDE177DKxYk10kBnxZPiWfP2ul7YAznjYfEzehWQuWxaTcWTmCPg86FR2
EB9wmDlfjzBlQ7MjZVJA+nOE2TdDFZIROsjaScfmbs3qZtAgztXSY9CbTqA8fz3ahQk1IfZjvu9q
0DnniUvJB6klViWhPzRVGBNXcoRfboLd5KH99VjvErAfX+3jWLPtWFcsjsqSWKc8LiHDM6aon+Js
kOOjZEGOvDUAOTt0JtmPA1BzmuxPRZuqz11DwWyD97wyM3mj8Gij5HrqMRR/ZBUaC3Cvt0cQEm2L
Fy4YW7Y+KYAU6GlTGmzb6lBTMAap7sA2w5Glb0pUbEf9WA+yrwMQZtLCLaDNx4Par4LyodauIUjS
9/UubzL/6zn4/HU/TsEsPDQ9UPST7dWJdPFOg51w0f2MkgB1pYeyWrQBm9bKfMIBC5u0Wg0wx+Zk
D1JXpUbLPn7UgxrMwKKzvEw1o00OuIQbBFDfYaVVb0wJ2sCyEW+LOgr3RiXiVT5K0raDKJhtJrA1
Tnl1L3MQFMhYVHYVF9ZmYV4+37MmITMd5mC6AVWoebMFEPo2UWnbPhoxeaRae1vU8PEZYll2pRHl
OATWxKlUEaAXF3cQbst6W8oHJEMyDbchqSWXiMrvBv6jJHyXih4if2GyS0vpWcmHmxiy4Z4IgFQJ
k/yV1MpjmleFjTBirlQl426uVa2T9BBm6oS4LgMCXFQyXJm0PVYKoLsk6L4HbQ7tpiA7gM5wJHp7
LJV2NQbhow6MPiDXJ8FRTwRN+WgU3fcoGivYCgDoINNt2BinqOh2gpbfWAZRKCkrFOCvItVrwkB2
qNqhFIeah1204z5rxFYvjW+tbjzJhda5dRwCDCGNO9PIT2UFilOFsO9GIpTdkuunIftdPfG/Xvv/
F77xw2/LRPznv/HnV14MKJRF9eyP/7kp3thdXb291fvn4r+nv/rnf/qfj3/E3/z9N7vP9fOHP3is
juvh2LxVw+2baLL6fUw8w/Rf/t0f/vL2/lvuh+Lt37++8obV028LY85+/f1Hmx///nVqB/7X+a//
/WfXzzn+mv/24616rt9+/HJX4x/iF/7zl338WnH2JmLEzd+G+OP3vD2L+t+/KkT7F5RzUHKGbwly
NgsHQvf2/hON/gtZOTSmiExx7pnYfIxXdYS/JP8LNoO42rwzrUDbRKATvHn/0b9kRFlDhu4ZeOZg
I5Nf/3jeD5/kr0/0C2vyA49ZLf79K3QsPuxwoJzxKxQUdMFHtkwLBNGPZ2+QaYbVcyk+UqO5Mg2U
klnPoGuYSBA3vUstGao/MuRhuuSKm7LN8ptOeiw1voKtcGmzEsJDyZNVxs8Kp42bw70gz8c73G89
pPHHJrpSw2fFKpzSCIBlRgEz9tj4QmnmDFF+BzcbD9QuXy5/NtkhC3aqDEmxxqlwE+rCH70uQbbp
Vcu+C6G6wQC2c2s44Fu6uVy42iD5vAygr6fYQiMbZDJOCPRx27/BPs228D8g4aP4uQHorAYjurH2
MCozEMMFnrsT0p1WJ44xZHejUu4V/TbrQrxiZT5bAbvB9XnDOqhzV+SG1Xj8jOEQGUBvhDKjDaWs
N6ijofCh71Vz+Al/IQfKEd/TIHzhZG0o6wzef9lwbOFeojzQijuR6ekC5QSAysPkoYpvoDoDHdWD
GlwZgeZUNWAG3Z2Z3XRsE4/MNoa7Qj8U8C8cO3NrUsXRjMYlZbAq0DA0quAqEJIHWiRiSyF7SmA6
lpU4HPkM+ECelR6E9iYgst0ya2VMClh96SREhoZz6nPeOoPe73Ey7nu5ceoqWcmQbdWVzC9UZocN
dZU8dWl3q9aghIyPotcfoHKvIDOLV7SFWM/oxyoS46D81hooaJaobau03LYJB53+FQHQtiBtrlXp
nZjIIwHJXTWVXgqOn9T5CwdPqhyjY0+R/ceVfp1KRm1bXXoTCBSpzfanaURep3lVs0npQ5SUBy1+
pEH71mu4JpRQwAu6ndEWTzSAABRsA0VbgglnB0ZhM859DVrVeh3YViEcEuhu36Fz1TzpQ+DoIQQa
zcwtJVwU1ecCz0czVPkLzYkgfVComW/wdm0qld1GoVeQzmkMnGzXKrSR6qzaWvltDMfi3ABOIVkH
Fa6j4IGl6DWo0QvS5NLpkFo4qHw/GYx6Q6shJucLCdHHUtVvmxd4dxx5ugWxgjlZIe5JaJSDHh9h
JC7T2jfbwNXUwa7IsAtrhoPhAH7fwqAf7wSfB50y3LPKiJ6yqJZVXE6MkNlJuyvKzInLJZrUpbh0
/mrTU5yNUiSR2WkJXi2oB781E1jvDbkn3YUwBBNoJkejgoJFCwXPF1OB7jmBjieOV80dBrAgy5dk
CDfYtP+bd0f5GMk7pD4QOj8+lWX0alulSnxsxEtb3ylABiV0qWL88Yrw+wSfDTLLctHyEANT1PiI
VzQjKHN119oOrUHNlr6rTyMctv6GuvbHO9jnQWd5JZFCi+QpvirJV1Zyo5t7KD3I9P7svPz9/Dk/
b2a149+GocZENoB8J5btbJhqrJpu1IbkOCmcTdrr7WSea71rhldTU3npi83UFD+POFuuQzpko2gx
opkoq7a4GagFCBZAbOrkr8bcJjc8qM84cTd4qiIBKJptLbXyY9my89z0rMyE2xK6ZbxekrOcdSM+
P9t8kVdDqdXVmBxrH5qEPq4voaPt2jW5g8WZLxq72JsLur8zJMrnMaeFcLaxJJYiIw0wZvAGmKn1
1N1mkJkDzdbYE1sxYXyX+wl3lrDWM4z753FnRXyowaqWNI3bA03QrPJV4ysQy65XS1ioS/HpfIlN
keXsBeOC5lTu8cFT9b6ycP5ureJ2YRlf2i3nY8yyJkHhShxRjFF66HDa7Bt9gVPsxsBXS444sLCQ
nSUdqEsR8WxMY1aRzhKjMEndJ8eo67dtxyBdk8LwjO0lbR2NxwHBcOEtp0Dz1+3v0yebVxoTUJIH
Dou1o75qccDCRKe2e6dDVRXgoXAR7nXpNDt/wVncKysqq1CcmoZ7h7euJ1zZPzWs//xWsxDU6eWo
lgGGCWFprSY/EtIC3rnUHJ6xHv4YBnk1PN/Alpk3qNsQupmBKsN0YVPkjnHHNvkaog+AWIAOrfr5
xnxSTu0x9ZfWyf+ww/8ced6W1uvJNr3FyJN9Dzso90ZrGzvpdpIpk1HwsEEQkr79M2Dl+/v+ViKE
gwB8DOdFvLDuCPxPSHzM0UrSuieqvRkhjAPUyjObYrWwNC9schUuEASVJ0uBH/vsIC6gIlvpcpEc
Ubr+qfgpikA92hpwnZPs8VobPNkNX4d11S/lJRcO5w8DzxapFmfm0Bs8ObJ2OHQEQChkhHbfv6Xh
iCoC9CkjSALHAd/kQnGyPtkrvVg30nEQS9SyS8fHh2eZrWR50INOjzEJ4QlTIGzmjsD3wRxw8oMR
h8qRXxYX14Uo9GHM2XGaRATWyBnef5JGBvuSojLhtbbw6QOmwQsMj/twihlcyEMNj4vDT680C0kq
GDvAe1BceMw57J4ZSQHNZKSF0/AxQDvpe++ZA40OESwTqYQrL52YF+ISxkS70aDgvH6qcBbqiFQm
H5AagezSSSCYx6YjyaktoVsh5d8zbtlRCTgB1zby+MRU3Hsq4JizYhtm5YsODZ8ofdRCyEkkr1/v
g1lvD7sObVBwh4mCrrFhAAnz8bCDS3VVDbpKDkOb2yqHbXmpu6OFW3XE4GijEcB+tA1cwD1pKF5w
9dxmGW7SMdCSerHmvNyMKOcrtbKGVzOkQXSfx/0uDovWqSRjFWbSQv1yVi/+/YnhOT4FRQtF6nnO
EwxGiFs8OdQQPwjXGVyufjs45d1SL+XTWp0m52yoWapDsqpSgXMjh27Mb2Rt36VoFmPF8BpKEMy0
C0DGvv4en2PvbMjZ92CkTGLUocmhb57MInQzcBgYfy6jfEPb+jkhmqtmYN2owVbr0hd1hDuhroBC
pW86ap4WnubTBMDnG2vDRHEHajJoCnxcHdDjR5iExvkhSH+aVnqMVen7ZG/uNslP1v/opB8CGa/V
QBCm0lbM+tm3BtzxRviXwM+VoFzb5KawAWdait+f9vHsyWafhpoM1o29ph1kyTzSvNqW5rDrxvaa
op5eyqU7mDeDaW60TDkSs1r3RWan5lIz5nMERW0bNS8ddKYJeTrXtx4CtE9zwIQOCt10kJ+k6a2h
V1D0InYqAAg1c9uCuhdFfyAegWLOQy+W4icOlZCFT/XpQCMQAIDINi5FwCZ9kl4veMKYltbdIWp1
Xw97VKwi2ZHbF9HCKookYPhLoR0ZyVUxaW1k4IU2xlUC1+W6H50o1d2FB5pW6odIO3ugaW2dpdHg
Z0sq6YvuMGVjxiMEQHeZ265b2OjC9nxAUd3hfrZSb83K+XropamYJddVFCVJEJTdwTSemt5w8gJF
uv749SAXPv2HCZ9LIneZrPep+sf7pQAxSU5eu+DZu0HuJIA/BB76GwujTnnJF7M675bBFTwZI3Sz
D/I2Xg9vWE7A40Nr+xRtlyLtp0zl4wecasjnH5BBmKiPG0xj109NsBczX5jCaY9+9S7THj9bIbDJ
aq2Ciu7Q8EMRhKjUJTZJb5SoXJq1hRUxt4ZE7zhWKTzbDsKDTjlfZUj0Sslu3MAuYy/aFY6TOeUS
WuXi+1HU2i1Y2ADPOj3V2ft1tRL3KXC0Bx1d71rPYHIkuWX3hH71wu6/+H5nI82iYVslVKhwqD3A
XsW2EpR9jB8lSl4Li+/zcYAlfzbM7HCinEZBilvdYSo3jG59aGN72tWTgl9m60/Dk+I0G9z0Xpbu
5J+rMNNiPBt6Fk1YO2Zj3uIN9VVQx66uh9tE/6nDE1z1oGNzAI0uXI1IGwMOC6f2ORo9vbVTfykl
uLgpzp5jFlsiAW2NZvqmaV85mfysA5m9MMvTvvq0LSjQtbAjUuFWP9sWJCJpzNCpw6tKr4UfbCbK
jfZzctKVFu/M2uWl89do0wufLdJWQJ9GJ3l3aAmIkFrtAai0inocERDjK6oGTueBHfSxYyZ8bUSJ
3xixr8GiqDUCl0KAbei+sVxH4yT39P4u0/AlxgAn38swPEioqcvAL6eDvBstfsobzSl64UkojctN
PkD0DQdWjo5CM/jxuLhqLkbLs6mc7cCh/uMMmvy96vtmVb87ssKLb1mZf+mzzfZgCQE16BzxKcZ0
pkN9YApwX65yN3QqZ9gt3WSWvttsLzJJrwFEwYbIa9UJGxj2pBnEDhaP8aXXmm28incE2lU4BbJN
vIYdEHx/3Bz26MnEmv0blmxL7zXbYMDE15qSYj1aja065a048u/9TrsVaAShde70+9gNI1v59n/b
dXNeZzYOWRkA6ojPl6Hc4cfbSRAWHanJBR5n+UKO8vka8x7Q/tx3c7iBbqVmCErBNK/1ptlPdp61
F63r/TIvaoZ/xpVpNtb0jc/2eNYaY6FqGKv1x/j3OhwBtAHT+XdIfIvvNotgphxlRG/eg7XiTzQ6
spkA8sl6uRg3LYcvgqU5C19J2HZmHGC5gLBwasmqRFDBNRui0rFTdcWjKQ0Qshb+16tlYZGas7iS
l3AXMnFbPkipsq8a4hbEtE1rYZTLKeZf4cuchZRGQgGrf18j+GpbxZ383taWl27GDMuyRozeS67p
ff1un1sss9UyiywAfuo1KzCl5c/8Oofasx/udZs8NQd5qsgclKV+1cWbwtlrzkKMRrRK9BwHHtQ5
3exgReBiTnpO9ToTzrvjcuQpXrGylEWBvEsZDawFoZyGAgiEXGbvWpix2hRN3R7SCGYqBTwzYs3u
Kz/viW1AR2dAsfrr6UXud2HJAmgETIelUB3DftyNuC3HEhuV9sByDWDVYF8VY29HQ+moA4RX6kcp
IV6q3xa4PKaJgNa2uglLbRWAIWbCJbZEk6Uj1XocE6ASThG/CSL5mshXaFOhyTmsVam4twZ4EVsy
d8Ehd0toPCd5DGiCgPSRrqFBjyZKBbGltFqT6tYYIztEKmUCrRhVKhhwLezpaqdHgbtpTFvtQAVh
XtmDMJdjJ2NS2p7acf8m1LukfQmkjRHDGCvWdop+A4Sw3bWW22eg0UF8oFILpyuUVQi+YRRdVUN4
6gxih0AaYR/ZRZmDExCtsetXuSWDMneCRRuog2A4o/ecCcPRDZg3DbJTk9ugBcihVWOb1ekKpTbo
Db01oNf11HJzvXlo6p8m1/axUDyJfi8a5sTycD/mIOxFg52mYWAnUeJJabfSQCqTo9sW5qtkIj2m
2qaoTK+QViNpr9QxAMhP9gIOARBd8mj2rQrYnjfqd2gRObJVrU38M7WAI9Q1MGWEU43sVgH1MU1R
No9T/PIEinwWUn5yZBlZ9fAsyWhlx4Xu9AUksGsIzxrQCR0osq0OmriyMzY46ATA33LIHDT+XZmA
Eyoi5FcJmjXfpVxdh2rnjUGBa2axaci3qDEdNdc8qbwbe/kx5O0+S29RcgGsD3eqxh1wKRho56Yi
goZrfNBQpbSZKt0kob6Wh+i6iGU/6OAVB6yHwJyaoWnnylpWSyDdT3klHngJZXELar/Ba9kde330
9SC6HnLhgTAKNZ30pjTqPThyvhSSp2iqUNFnBQoVclPZo1qvshF/efjO6LASTeFJWbeq1NfGAPcY
KkZZcm9m1qqU5DVkhq+qUHGBTPCssnFYhz48gySg9i2XuhtGdR/lJgfsVye3UqdsoZqSQ1cDtsZ6
/BTmQDIGpq3QzinMasXbzu3T27BRdkCwr5iEm2yiR7bRByswZd3Jw4Bqod/11VtVsS2gS1BXe0il
WwL+CYDmpMvhJBV7QjQObIlXcqRsiJa4ShPYUhl6kplssgltpLH6G4ukbdAbpzFFvNZuqmQNvmuv
PDTmqwwl1CFL98BxvYaQT61qY1Npit/G/QpSaQ7Xt7nVXilMgkA7tQ2ZPeXxqWfNIQPts26pXWaw
pCUCbifNmzpYdiENKAviQ+SJlynUzzVlM1L2JldsVeti3w3dRu0tW4fNWFXrawu+dwHwBpUU43dB
2nbbGY9mtFeV2s6i5y58U/S3KPlmRaiDS80m4xDzo5BoasuVaiI4Qbw4aMNVWiIJjKtHCCMBUgC4
SytdBbEkAb/YuDr0eKAK+0SGl5Z4lvaqiHDFeeYA2nrbh6HbqdTTYEEhSOZJCLIJPO4k1c7p6PcA
xKIVUjDuGhngskzBnQ74qNZ0q0FGj380i/u23SdR53cG8+og2uHB4e+XCJCd0iugat2RgerRRLZs
3Jp8wwvuiBQXmCqF03Ir1uZ4HSAEUBEAZibDufKHRA4MN+WI1y7EEvdEvyn9Lv8Ol4hGfqsLeVOh
+1XCiEBK9nq5I82G9Acyibq0zmjlXks7gFhwI+22itav8h7UQyzbwEx9tTvmxSGsHiZDwd70a+1G
Lq+IheAKCkL8o7ee+/A6Tq6T9LsCIRqdnVj2XEtQctcBDFWf4rHBC+0i/c2Sr6jyTMyHKriHCLwt
JslO9SaW+SYONTsrazBGzNsG0cUE9j2Ek2lOTwEBPoLJIGc0NkVCBMy3J8fNXYotl+fcZdq9FX7T
g30ila4YfDbKdlozmIHClBwhujQyr0mBSJJBQy1qIJKudBlX/RpaNhgRnt4O4VBNVgKfqcnK4rJL
pWMp3VMTd9aOr5UmuUqwW1kKsfPhLkhUT5eya1z1N1RNHxUVgDxMLy+J3wzUAXLPi1Cl7Kwtq2pH
ygC94tpp1Et7rB76QdqaWruhzcMg0HMY1F04mM4IWeaOCiDHorVqPjPy/0m7st7GdaT7iwRoobZX
LZa32E7SWTovQjqdaN93/frvMPfDtE0L5kzfhxkM0IOUSVZRxapT52z94tkfXzMDDZb5YwDbl5Du
0/aUAqvbmGBcB592GLxh1gcSs/hiNs9+Ur029eRALMRqq8aT4p9J9WZmDXpv7bNW7fNSQZxJKxnA
Ib17yEYRuh7ts6lDyRB3ZtTUVkDeBmW2AUg8kIH8BHmAC+kgzCLdF9PLDIGGCm9p0J8/ZlLjRKG6
z0XBGofUm2UgxTtQH1dgV0v6VQKe/nIyN76kbEWj3abKRtVS269AzzSE7qQHx7p6ECoDEpKJ1aev
wfzYAZxXVrgjgNHtcQUKeeTO2D1dTA8CCl0G9D51VJ91SPeCQKQyVsqkr0zxDuLXkG3G+P08QDjE
dwr5Thm3CdBf+Wvol1ZFNmazHcixxCfDlAHVPZQi2LgBihMAPhzM+yJQQEEk2Q2ErDNF2cz9/RiE
6zzqQD64BQERtuSBGIEHVjwHDjJgqB3ySXdmDJemTMB+t+8weB2ZM3oqqjdBASMvEotA0AhfZUjF
2xmgpPOPsRa3JFe3CYRqS11ehypwkj2ojchGNDpHAepTAPpukn0XjU0nLWYLPOuWGb1I2cuUNOAb
+DXPBgjSWsdv1I2cHLMCxZUqeTZKPIzGAi2u7QDeoLIp8f8iDp6+d4Atu2Hne1oA3Gn4O0QxQ0xr
V9KfxkJ0E/NXIj3IHcJFQCOqAxZQz+BRqHGXk5UFO6l80oTRKYK9ilmbyNA3nQz8H373mGb41o4W
6e/CBizY+T4j4ROEAywxi7aCDOp7sos74jaoqJRKuU5CSinwi4SpJ/ThQ909qwqamFHx1ITauouE
jY+2R6fPbuGPp1ieV2oPoj6SbPvsV/eifHQSon+c7CTNVoE5eOLwOudo+pWQNYX/TPI9aYNdpyee
n6ZQgKh/BejkGHK8SsQPArp6qCnao19sc8nAydOqQ7nGFP0Bgg5I8jyCaxQqSF6Jr1+qJnahz1Ya
fZYmkgmyjqdHFSj6NOtQ9HnwyRM41j2kFF47f4rCXgRlhz7pB3RZ3GqgnBgByKmLjwDCVqEe7ht5
2koa/t9aeBhD0CDpv4oKVGldewDm9iVTDKutlbVYNbthRC0SqVc+1XYWJJsIY3xFqDtDKrkRdObV
PMcMYG2NcrZKwaZaoOFt4G6Q89ye+9LNE8rl17gtQrgM3+ZpdGfF306Yn5InCA4IgP6C8aMuwdMg
r5Xa2AjKLwG9LiUkq75ScU0qloqUMe2DVY4bYx7eOnR8dVwCWV7bigLC9vioIskqpk9DfJeER2PW
V3F4N0GPFZc0HDO3C0gjIZmPup1YKajsIPmXa9sPZStUTtV8F4iQ8TDexwrHR8R1DjY8PxgPA0F5
TcMQBUDX+bBN+19D/xyCuiMIHn3IM8eJ1Rq/NcVrxEe/kJwRKndBZVpCtMskAFB1yQMzg90V+jrW
yzsglKEoGdjiMHik7TZRIuCGGSxDnCxTxf0TflTYkLB/msL3Wj8UFXxmFqMNyrX4CBpfURnaco+E
p+vWSTKvzNawkyB4MaAHC0EhN+jIOgIIthFLOy0TOw9RkvAzty0NPORbJ5QVi47nCSlOdCzwbSqd
BPAQ/F1HUl6auYEYNdkXQQ9dAgHMCInXp5gyBsmqqeCqmYibzYprqI9dPoIw5QVzL4ipYavIP+b0
IzXfxfYHZKKQ5BerIvvENQU6j+OYiRvoZDtJ3jqYNYyzGk5MybxDa27xFge1TKvLK+SvecR5Dy8V
F9C/0yG1ZEr4D/MmBdoQcyGl3p8aANCL4LPDgLQO9qrb79ClQjYGNDTKJ2qYV9BfsVHDLuxEvELD
3PKxY30+8GpctM7DFmfObTDFmWxsMPdUw0a37dx60x8rG/IhgTV7VBYOIFQuWcJStfLcIlOYCdMW
LKkzLEIMyQnWigPI2RqEyYd6Gx15oqiLdTWAJlCnp0iiKzSv1kbdOOnohzSAEBG7PFKAW+cMvdWD
V4DXTrpGQKIwc26OKeOZieYHbYWyWrgBhB+NgWBjeq0HQgGObzDEJP8UDM8tMQW8CkOOPpXD/MZY
QGP2zt9mkY27E3LX6/AxuDPvkh+z4GoOsTBVYFN54WJ2oMLLK3MvuingB4CoABkBGM1lsYRUVdaY
ct6fhBjtD6W3Yo0Hz6G4xysv/WOChbtNidnmflP3Jx3yWjVeM7Pagq52LYBwpZBaIP8BvUM1IEBq
cDsGF7tadHLm/1f3XUg9K8ziMANAagqEupv+qNJ1W7sVNEETqKY3q84RPBV8lUEDBqmtvOYW+pbq
bpCmReUL00WaqjMXTdhNqRg3TX/S7iB78lCfpieQuUKwfS1+VPvJUdz2LXLyJ/PH7WUvXnCmJovA
wGs0fC7PtDJ8UwiTcThNlIYq+OpVEV0kHr/bYhUaE7JwGlyiiFHaHDrbXKOWijxM++EUg0ZCnVQn
zku7w/yQJnUofutWOReuHo2OmKWPQcMb/V5aJdYoq9C7UhSdLfMZdTN3mL2hDYXRwfj1Kl5VgEUj
YkQorsbb9A3N4JfbO0sLwqwrn9n8pk84W3Lqm5DmpTsbSuaqTTHcjleViedao3P6JYurI6IB94GY
1xVNE6jUWxQFyECBL5K6l/RHnyeVqy3ZQGiAZUhVMDLBTqfkSt12tYTViMidBQMT9B140pIcH3W8
EYvfUqN7Ra3ihQ/5m0S2s3qfmYehhaZ9JrmQeNhqgKD1g7zS5w7yk3cGZn3NaNqaSWG1vWq1PiCO
EOiqct/RwK1GZ3FVpXS1udlFqDuKkrYd9B5oV3OlRfue5nJm6qjSq4Zyk6wBNEreQ/kxTdaq8Fwp
j8G0E7rc8TFbXzUhTmAAEwFKDRqo2jAHuK4jeRvhVZgOidN1jxGAtJoy4t0xuZmhWAmo0czp9bZP
LHYRdI2o4G/Gf0sG3eYzp1B68JuFGLA6Fcgdhzz0xvQJEpybePYhdiHt8n5rdvVqSh6abvRkWXDK
oLGiCbKfnF+yeKBnv4TpZ7SzUFCQJAAfkGLPhlUsxStAxD8CJJ6BIGIQqt01SAvSUXgC8G4FvbK9
XpG1r4KX2JfWt3/O0qeFqvrqqmgAc2wwn5ZENcMRPwgunIIhV/rZZ8+3DSzmB0jjwH+A7zZl5bnc
+ckEtBJMv8NplPZU8bDaxuie+v0uPqg2vxfGMFr+89nWTVgDwtUUCZs5Rn02KckgApwgtd48GZsQ
lXoT3HACROFFVDCF+Vnu36FGFgazQ2Qd1yBK+ZW/G0Q8c3MTfIDbyARzYhHgNPrMnTPTm9CmCApE
TF47Yiiu5yBY1xrm2/DkxXPBicdsozX5JgbsKW+LXYwhb85GLh2VIYJlXwYQkdIuXG6kmaSYxa6w
MPKWHGS3hYuEFt4XPygSfn7HHMOw46ZbS956bpT+qLO46YtKLfx8Gk6qkWwUkDlE4UPXKJsQ5YFY
hGwnlN/mBmq6QMEYee/lGBaV8DyKJSBRMh7HBeZyr+/285/DhLFU+zJg4zPgWNAsBSSY2PpO2vU7
iJTvw4NkozVO52ktXgbGs8sEbSj6YH5EfehUVz8yTMiWU3SnJcq2KHjIl2tLGGMG5IU2xjTj6uFT
DrMQA6CNXA/XfLMLtMwtSes1pWbf9qfrDhw1BDMIelHH/7o82aiqB5CJIKkUUbjFMJlV686Msb+u
Vq1a3kAD1btt8Np/Lw0yexgXKb5vDQz63WzXwGcVhEfGfZ3MwQSASd/vOSKyAw0VEUFSkMEEFIUo
a6Sl9w2ETjs7SlJXFXjKw9+C3pepBuzhjAgBsAXYdia7kgM/kWvJ7ChOAzqz7QptBf1jdKR9g0de
AugLJq6VNwWNNVtCSrvipa/X4YkfAFVuzFKCje/qZaAKsuHPRogFV/dNgiad9KZLvCRu0SX/GGHf
BuUMAmQ883ogJ+KTgGnRwjKRyAkAC1rm04z5Mwnw5sQ1HWlz22UWXnt0fUBf05ePfJWdS0qg14Gq
dSdFR5lFmR+ConEh6OZIfbtuInAVQ4qRtIalYBCRY3vJX0GtATkxFbM++JJcBoimTpqAOkl/wtC+
dSdY6hq8RSDuJ5gLSX7ywVNLzntmjx1NMzshBSFngGd7CYnL7tdUYsDcpISoiY2q1Or28pY8R9ER
KQSMZirg8ZerqyvMsZeC1J2MAt2gx0jY9rwBvyW/OTfBPNW13hB6wYcJYdyZZnloM4/SmeYj7/F6
jXCjEYikDgwgwJkSurNnH6nOj3NMgBr9CRQL9vSerzJP8sBbQnkUK040LHnFuS16rZ7Z0jpzKIoO
tmSMfPgVSOCGn7dPRqIfcvZWOTfBOF4+tIZhDDAh3k9QhQptcCbfCQCBIGd+IOuOkwLSP3dlzsAL
GBNBMuRmmd1r07JLfB/IE+LVG2XdYmIw/C9ASgvfbpwSKHAgCCghh2FhJmKGprM5f2MD0VamtSlz
Nb+YwHW2qIbZyte0QS3axi3G2c8lPzw3zByZoIOFUO0xFYBUBRwNzaaWNbvdNF7kTUfNAkbfCvQP
ilD8L6Cl14WVy1Uzh5lUc/oPkNW/GzGpjapGaIFyhkJ7kMHYk7IKvoevJuwFUiZcpuUWDdsIo3cr
eVX8VEYKoj9wb9alzz/Bl1+RJJSyr9Sgp1QiYIpAdQvYBOTGqNujKQ600azbILmyBnoWXrgB9ZP+
HrrcQealy+7MPMvuTso6HvQpGk456B8E19gqOzWwoE2SWcMHtCJd0Nwe0Oz7BQUhHoPe4mebwNvp
YxDsxyqT+pSzMXc+xcuhODDBD7F6wfkHwS1LmPuTbGNlelRpl5Ih82uYiw55Zp/++9kdUubBHLYl
ImHYgvC7d/qN8qKv6ewEKqfyvndp29RKvYIT6cs3y5lhJtT1USyCYkaog7Sj3mQUSGf323w32oI3
3v0XU7SLx3xmkAm9WSzatutgsPhSFEfILXKP7MiJV74DHBXE/KQHTAK61SO/fstdLBN5bRmoNamw
y8oR0CKnPmHK8U7+qXrDHhwJkLzk7e7SJ/XMrTR6FZwdK6asfMlPsVj0zNBe9cyd+aGuM4+Oq/2s
IReRBQ4/BVx4YOOG+bPHbImvbIdZH3uYpXMdshu5eF2v5i2d+vZtnafBsXSiGObQkPECL4ii1+Ui
TQkTjeh10q9FsO48pER3JnTkjb15D8Kjre6ke3RWnenhLy5xfN+hwi2KIPxjV9mKSA6bBHbnI5r3
gCXZYJLTPnsDtdrp57BSvoDVACK/9Lh3Fc1T2A+kijQJOT4M6+wIi6riYLuk7E8GKe4FlXi6Afxd
DiXbTLKzXnUaigfU85Wa4OPZaysT8DXO8pfSDsidgy8FaElQfjDpmjCNVQbF+v6EajHqcR4AImAW
7X6SR/roTd30XnDmv5ing7Uzq3Rnzjw6GbpYrnRYrdDbqR6KtxCeHL6Ez3TEZX5KHLB6oM//L9fK
uFjZDAGRC1gFI7Fp1ZuuBn2W3a/DL+AMRafegmdSiDFZdtvu0q18vlh6BGeLnRupyUQfL28Ii1sB
ECdE9zqxAbiFbG5b4h0m8/3p1HZKdVTlT5Kyb8dnoXu7/fcXqp2X58Z8YMAunbTggKMtlXZvfCkO
mAuAKLAASqDukr8JPxORc2y8RTHfFiNI/HjIYVMzH5H6g9KH546LB4Q6JR1aB18B2wYLtEAwsqxC
DKh7oYagpf8UlnsFtVLO9lG3vgp4lSgSZknBJs32hLI0At5vGuj2Yer40HmgSi9oimrPn6n9F/1a
nNaZOeYj6YMQqU9kmPPvwECwDrbBPttIdmuDt8vSOF6+9JE6N8Z8Fad4KAWtpGuLasusfqmm2/AU
Ehaf7WdG2DmSbvBBZN7DSL8ytg1oasat4NFpUJUTSYsfeRVXP17oGM5WCRNKfSsJCShGUQBBFttv
ykdadhltaPlhnjHi1lsW+mn0rP7YYyJLCOahKUp8C7TspABtUisnvYWefLHTqicRhc9cU1eC+NYh
1+F45fLJ/THNBFguq4Ikjt9L1Twwtndv0jpwTbt2J0fcm8+JU3JpgBhldVpNv1wv45u6UFZdOqEv
7INZ0wp2wImLtrKKDv0KrPWYUBhfzAfoNd5NK8UFLBJfPvm1PKRu+QS5H+dfbgHjvHWfaTIgzD2a
/70jurlTeeGxfKkcFJ3tegt03s+RA0RZTK/OTpwty4DA34i0ENMRtIXZb3KHEqS022pvrKYd7y5Y
vESpLjQgKUhzvt397BukN5IZE7HH07/8GmLAufwHzhYuFRfAK/MfC/QXnFkwggAjsiKWg/foXrOz
+4RYKiQhq410BwQDSk0vty0uJYx0yAPNZ4K6LNuPAWej2ii52J5AIEjspsW8Y7hNy/QAbovSCiSf
EyfXZJxw2XODjMtKbRjnSF7bkxwkTtWgeS9j6ALBA1AygbzZ1EI4agL6MJFMNx6BZcRje65qO2qm
+7nN11I+3KUmSD6isbdkyGWDQC56Tuetko33RTrugqzZR2jwjEDSq4LoiUDHxSbP25fiXTOpxgwG
5PBQZdIgqa1IKYgD1jF2dgUxwgnU7kSxbx8PDRn2W3duhfGHXhOUeVTH9qRFIBj1k9oa+o0a+L0t
zeJBLQ9liEGDYuaU0ZbMQuIICs5wCVANM/d22Oilj/d/dxpCgMpSPHhj5aAl4yYEJ3XS3NWqeiej
ls9xjsWnP3J40BuLumiYV8+XTinbAMpgpxa3dozpALHQwVqeDyNqANKvLABPKBrtYdC/D1KR2EIg
H9UhgChHtJoi1KYyAqBkCPSylDhCCrVDX7+/fSLUP9kT0fHWMCRgQ/QryMbY6XKhkqY9TXJ4B46R
QfzS9NgiBGNu/q8wkjkesJRWnduTL28EWWjBkpt17akqPzqomEgZ4D4YhlJ8Xma/dLudW2I82ugi
PzVKrMzUHrLhRZw5l9vSVYNmNibYIJsFUA/zeajKJAb6GSsxErBn+aMFrreV3NUOiQGChpqVc/uk
liIUbL4omiI+DZBmX+5cW04xUBlze1J7gPObR8PfxuWv2zYWcikDVXq06LAuihZiFhWWEgGrZANp
7uhNq6EsE7SPFYaSxlRCh9U/tsoubpu1bkIO67bpa0eEZc0En8p3B4QtDIPbOwChU9+dAj22fU12
kkw6yhFg6yjjd3G9Fgzj47bJa1+8NMnc3WolAIrVd+hKzKghjACqz0jnpveh/d97BrCkK1SzmzZA
WVafBhxceleOmOfcmq+dl9y1SPCrH/mWj1m8dpNLU0zOWE2dH6kzTNXSqQXjlTRBDwjjObe3biFR
uTTD5Ic98fvIgPDDSXhMfzQWXsxQIYbix6Y7IRHmXBq8NTEHNfdjPRJ96E4N2HyjXUL2avfz9oJ4
JhjHH301SmMFJmS424RJBhEgDjMyOEG88Fi+2DcWLwZFtRpAY+zbcF/vZ4KkqPC0H6BJAsA+W2He
DBByl0ehsRhbf9xPYeo54tSjsUwXl5u6R6LAklN/FYG5gPjI7CvVkxXp82/204RiG6pYlIXt8raq
MNeZaKTFOsEdkiSfut/YZs0xcn3FYzPRVRBBGgb2XRZV0IMmvxhGGBnHr7SEutDz7UXw/j4TS3qb
x/EU44LwO+gSqC9yxSPsXDyZsxUwYRSJozlHAlYQVacaw0xlltt99NIVb6aAIS70nm+v6JrtDO/W
8y1jQsmYc0hG5FgSkHUT0i8XWQ9Gi1Jn3oGGfQs2xA5qYPf/hSTc4m17tlQmwoI48EcwXtMgxgCI
Na78r2DXH1NU5+UfsJu1Lngu3YCLrV6+q/5Y1plSeTh1khlFWHO8aaAWC5WzbeaRH6rX+B4S8dXI
uUsWN1lHp8cwAQsxkRxcOn9vSkls+mV3KlqMkcnAp1clxnv6QySHa2n6nFDGzGdQEAqgzaEQQQFM
+wpaUvoICVg95FGKMJcbsBqAxKGYi4I2ZF+u4qSRRQFEbbp6QA/MJslsJdlbziM25BlhgsWvjczM
AkM9zGNuh2kAGMHj5PPouHhWmK1VAO3OKcfoYZJABN18gBrPTrnyRkzgX20YEyUhBMtC7Kd6kDHl
JPQEIOaX24G4ZEGCOpOh4VA0lc3mGkmC1nY5qYeyizHGZjqJ0f1vX83vRZyboD/h7PEdiOIE8Oes
HlrlWcfUSf9kDF//bhX0tM5MRCYBoL6ACTF6jNOXquPVQ5hL42oNjFP1qjaoUyWqh25LtrMzPk6F
LfkQLKIJVPkOZIw1Gq6CgWDO5rGZ8JVlxtEmtSgMU5DUg95CbK00wNEPNaJXaYAa8AAFu1R9SiFs
YPmD8dn0vEGeJTc/PzvGAVGXzpN5wroD6Qdk3jRISesJJyvluSBzIUc+YOs92BMOYXUMzR91wRt4
+gZZnD0uv/cQ/i0bCBMoErFOPvuiUjSAzx7w0Fcf1dfG6jwoM/wK9nVsdx/SFtQQVvaIvg6Uw257
JnvpX9lmvF9OCejYJshv4xay6w0E9Zx6171OTuaELg+xubSV5wtl4mAAOD1uIxjLkhc8rqwME/6c
9SgIpVt7yURCFORiDPkU9QCyK7c21yhc3Pff3FpZ7wGKb554M0m8RTERUAPfDtgzLnQNGqIoIVhT
491eFM8C4+WiYLYiEIXYtqBGdEWWEHLIn5fuj/ODYXy8yFqtTH0cDJmOQVhZaau5fQhok2byetVL
IfvHlCEyWQZ0MuVOkakpD+QpEEqwwc6bb3Q3kK0AMAsRftdFq65b3d5Enl0m0+4zRYU6OhzDTEAZ
nMWrLCRWKvBELHlm5MurPpyKHoxBiGUVaaMPwvAGvCtQOOTcuzwzNAzOvig9dM1IUWAXYwN6z2ln
BSCRGzlntex3mB5EUgUZQ/Zx0mq+MfhJqB2atrAT+TOs32+fCXWr62D9Y4DZrKbN8Z0wA+2gg0sd
YzH21GprrMZtwtSRx96ps3jbC5xwWnb2P1aZvfP1kqRDA6tNccKTDDyCGcjcB6sPovXt9dHQv7U+
usFnpzQoqlyaOTZQ7NX7qLzvxcSdgx7q6DUwRcfbxtg38/9f5X/WRX3mzFoj5mpamrBWg2PYzrMV
2iIrKbPQRwhduXZkJ38DiTivr7104+pAeFLicoAV2Sy+qv0mzhRspwDRNpe48QrF+SCxAk9E+ykQ
oKfAu3LZl8P3Us9tMjdiWMN1Khk2VTzNDMMmbgIlJ8HSHPk1fPAt8LaoG7DccrZ4yV/PzTLXZFSD
0qNNYbYa3klprnOw3YQ4yyTND+EQOVFHnMhoNn9xsOiua2h6iwD3sHE4j3UlBKAvwmqDQ13/gOAX
BcYRxz/m9TOuGShS8j7VS657bpMJTb0ICLpeuC4L9AKknmpj/QzrxKoBfG5AiXt7iVfXGfDBQJSD
sxpFP+hKMCFZjfmUzWFXHeOCpvnj72okNjSfOQ2ORTO6KOoaKi4arrTLCMF0pxCSXq2ObS3uCmOX
9tGDJLccL6HOdxH1dDFnVpitA2dBqoONqTqSOnIG5bVSMgsFBUsAl0rXk69eEjjbx7PIbF8rGCoI
Tefq2NfaY1F8SlBAzufWESTtoTPBQSVU9u0Du45AZpHM1VZMgJXMjVwdhTywQwmYzCwc1kKv2JGE
GWzK1xNiwjMJPeLXnq7JD7k02nkgbap29EbQetz+QVeX+vfvgSCJDNZ3VdKY0BzQlGuUSquOonBq
1doqdXBZ6Mcu5hXgl33oP4bYKkk3Z0aBAezqOIfhOpg2oCFy5/D19mqWD/SPEcZRxy4GX9iA1cgF
7m1TtEYQI+XtlzbEriQeSa9Ztw3yVsX4bEWKoItjrMoENQuJtkpVrvTq6bYRFm0ukctDYgmEp7zR
u9Gkh7Q1kjUUmmYLYqNPFERfzzbaqJjnw/yhPayVH7dN89bHuGs1oeUgRFifhtKOkRzAc2gHhJPO
0D9yHfh/To3+iLMPcDypA0SlsTzSG9uy8h0xz93b67h+KzJbSOPgzEZQ90HdUPfDZUKgejxZ+e/6
1Hl09Ce1ot5SMieWPQXcsP4Djxv26qPAGKf/fmbcHCoMDxN6flRZKKzsqYFrhqCEKcGdw0kseEdG
Y+TMWBXEo4xRIxxZDOLuaF22uhX497f3k7ci5tqQMVCsgYQE26nIAK+Iw70i32sKVsYT9uEsh4Vf
RT7phYAupymDVdG/zSlZg8CBE8ccF2TJe+O4E4RapCfUwxtAlyMIH7d3jHPRGsxNAVbGApPPsFCZ
5bZKW8sHcZImS45S9P/rq/TS3Qzms1ZocayqIbbMGMDngdFvHVRYJDgMA09wiB7zjcg1mOuhqaY+
IvR6IC2omWS8CSTJCdOfvvwb8EZbBIVpzTsqlmPj/2/Db7AFIAVXwhhIIEuQ8Q0wCvkJZ5jtEeMv
AijgLPl360KudwvyMBusSvcCn3p52VH+GGeia1bzpG4VGB/jd2kE9dJQcr7IyymCScfZdHQVAFm7
DOAB4AgISTcVsOG+D1b+ZNd4hgPWC4ipghIKSTrmgsGJxrk3FhwUVQUIZSPNQ3uehWtVgZbUWoD0
q47wwK+RnQdo7TrV+Hw7EBauDvSIQDKB9j/kjFkMFairIc3eIBAipXKHqLCH7KcACsVQOKlSz9nM
hdvjwhhzXCmZmyCUYYzUCIN8rYLULoan3F7SshUUILEmHa1OJuBIko6gsSW4cqe3BJxoegyaat7j
bel80OX/jxEm1owo8/WcfiUjcPcPTW5144s8fwYG52rnLYZxv7BBwzAJkexXbQKm7V8D2FVz3Fe3
t2whjnAwf1ZDV3v2lVKkLgD1MawQ83EY74K25BjgLYP55sbRoENeHtvVii95d2jU3zigf2mD9S6j
CIWxV+h3XQRTHsbv/NJSgs/bW3VdoFAw8Xe2V8zHdoBCh0FCmGmdCU3NrLFCCWQJ6oP+1rtl7oBA
OLF5TX3O/hGm3giR01jEoEp1zCF+UKf3NbxBE3kAR54VJmGXVIyHVjoiJ8IFXoy2Vv+ogXW6vYE8
I/Klr7VmkckiYEbHqJA8JR8gsR3aGOt0/p0Z5hYofNOI0gFrEQwv13Ww6oF9vHz5d0aYW0DoM5PU
FY7FBOFhksTWHNWWHv1Ll2O/QUbdSYC8w0wNYRjjy9xR8Ytulb7Lq9ruP//qu4rmMSZqZTzLlKsR
bnWeiwn0yahkAMNb9Y/FzPnsXKcNdByYDkmCG0tUIKh16QWKmSXJ2MbNcZgRrUWvPaS5/ksSJrAM
hG5KfCjk1aAlVOPfc1gBUElWw2w6cjtshmzaRxk4gUoIbg2bWI+826d6dRvitwFzB+FuzL4BzEk9
+Ow27IpgkI2gao4iIMXgd0Fze3Zvm7hOK6gNQldO576u4NhRISipGcEGqMEOzSFZj2t/L70Qp3PU
r+wjtwNn5F3Ci+siik558UFhw6bVajK0SZ7CZoAWnVB+GLxkgmeACe0qByigoouSq68BHZ400TkZ
BM8C4zZFA0l5RYOFuCxAxfzTAMnS7ZPhWaD/fnb4Qzf7udHBQp//UKdjG3z9u7/PONfoT3089vQQ
8OBNfqW69C8XwHzLm4HkWS3TQxgjtwZwogFrzV+sAXOLyBg1mSgs5VVnzHUTmzBhQv5DSD9rieeq
Mv3UXLxlaHzQfBQNGwyRf//72TFoYt1mQ1w3xwYtPGfcv8lfaodBnPwEpjfH+K0/gTAsc6ppBY1q
GwAUcJ/rf7PMs98gX7pCD+mCfKjxG2ZAdsQc7MOJyjHBThlJAPherJNx6GmK4kwPG7pO38OkfOL2
6zazajd9iKFIVc3cwSbqYNc7C3IO0MooFCN/uSp/mCsFQ+LNMZvfjAT4yt8qr0S2GEOU/+MfE+wI
PuQvsFMEi9IlYAGyT6F4+AsHPDPAJCqQXhxVTYGBOZitDHj7JuWFESvd+s/JGCBMo7gusOAwgZoZ
wVjL/twejSR5x/vpJHbhye+bnZCkx7JtMenRO9Ar2wRS64p+72SgV4PYij3prVNWySe0RV8BX3qK
5uFZlFN0HXLwFEImo5lNEA73vOLx1fOfuhKmF0HGiDGVq/bD4Pe5388KfjABz14XgHF8XFW5tEWd
y5XzNyNMNrIQch4o19gZmAU0AGdNr4IrPTU9rapRUuv2iFECHRWGdjO14spAXVlRxucgiaFUWjqo
9iUuARfUbUeglxnrzGDxxUAPoPm083LpzPJc1Jnio/kxC6mlNQhTzViTOtiVKifVW/JpKJBCJQ8T
oiqQfpeWzKLzZ2Eu2qMktnZgzBsy8caEOSa+d/rszgu0mIxaW7VHUu6E+pCNv29vFu/vM5s1AaBo
NiRvj0KzIUFsTSCZvm3hGohDneHPLn3/+9kS4qolU5pjl9AGn/fpai7WVeyCHdIZNimmJjp0jTkp
wbIL/Odg2EoJmo06Rq3gf2af251C656nQe8wZMS7rHn7R//9bHGCmEZylpcIMLQQq66xR8PkbODS
5WxiAxUDktHm1fBSnteQjwWQ5ahOu7Qd1nPyrNRcvj+eFSZFKPza1HwCKzW4JFBXyleS+dN0W4x7
Bnb16EMYPXExZJ1xOpeLG3i2OqYK0A2SAmxd0h5z6C+AIRYCGBxnkOlD+OpCODPBFAHMMRCgVgET
5L56n947b/yVxY6JortVYbLloXEkFCMx6QTCd4HKLkH5h8vptxwGZ7+CuSzUJIqn0sevmLayHUIg
xPIdCmKcnPo+OvK63JxtZe+NJldHKOUirjXlh1JgxErgpd1LnxYTuu1wSLDFXrHRqbJRVL4Wt8ex
MDs7G1OnyornqYKKhvYyQHXKINUnUUrOt2UhtDEkhKoypVVFlZLxF80c8qIx2/pY6Zktm/VPQX0t
dK/11afb95ZCrz7GbS4sMW4zZKbcmlFfH8kQgB+/rr0oG3w7aOLaCuX0A1x4GElWVfGkyPlXIsvP
U/aSi1GB6gW5kw2RuLJuuHlUPkM4+6HLkQcMkwAVmTx5T6Hb5NfZ6FHxKa1/naN2LUqZk2dqakHd
BYUq2VVBiFv6IScelt6Z4DQhsqxLiiKjPn95Z4l+kaQB6LePNUxvoxI4NYqn1SzjFQKFvqXtoPfo
FJxAXzJLUR4Yv8QLH2y3TPKE+UuIf0hIMtvX7j16j0/FNnkrwRT/pZkW5MWQuUPoBrrq//v9eWGX
udlKpYdqhw67cnEa1Y3UP/UJb210yxhfubDBeKVZD6lgNrARb8Z96kDuIoR6knpP+S+Ml4A7YbAQ
BTrmDkUdnQBMArKzh5ofyQrq2PUx7CTLBxthEzzk1RfglJzNW7hHgJIDyaWOfEq6Qh+0spSks4+F
Ef3VzNaafnc7yha94swAizoIGj2cyw4GKKVCtFZ3ReIEbv4CwTIPuFZwLia26UwexywNXvbAzs0y
eU8LTuvKaGG2caWVuk/c6LOAIiBZgzDcRHIir1LXn/aYtMwNt7MaTgNw4Wt7vq26fBmCfleWmSLA
fBTcjT3Gg/fKsOEscdEGZrllyBobaFSx8SbGZDCyf5b4Wm8SqEYHrn4gVo4ZdIR57NZPPHa/pbcr
kuE/Rplgk0kFYY8Jr7B+1W5EzY6PmT0fKONXvf0/0r5rOVZk2/aLiEgSk/CKK6MqIbe0tPRCyOI9
JObr70D7xO4qilucXie637pDszJJM3POYWKLiPYaTn95lOjFQdIECNs58qKBsIjkKwioeXeq8qhL
8PJbU89fXqRTw+9/gsyyvMwDf1MW8Opn7mQDkR/D447e0c9JnFO0g32uQUrw+udb3HgnIWdfrxWK
WqgTjKvw7vVhK8Fm6nqAubjI9JjFp/pnULNPFXedjqYYIihGsvO3NTQC9dtxPxniromVLR1XVNTw
DzgzkGWY7bYwpDEuNhSHSnShc2WSBjro/ktdZCuzdtmJmfp7J5FmGyv3oyRTCnypLoD/NNS1YcGG
1gs42QYMVQ0A1ELYNq6CChdXyGnc2Z2aR23UNBLiQv63t+It+HTv0jY1q5sR2UINRd5oL3Xm36z+
07CzhZkjtZUUNpWjvH2b3pX9b9hGr6yTpR12GmO2EpNxTGs2IMZEPMgzKITCnuqrf2AboEnQfkbz
0fTM5s/1sEvrf8pNVLBg4JczL/Z5YaL4CWyE3RIeKDQ8aGuaEGsBZivFC5Rq9GQEIN5BEjrDU9f6
wUspP5TT/xnDbFGoch/yxCumgj63irv2OHmhd1YJV9/QWWsHro1nthTSkId0VBGsL3NAV3KjW8Mt
XaLcps11Mp7ZSmiQq8r+gG3MHfgkCUYIL4dfk0CNDB0LaIk28DD4ADL099prZnEJngSeHVWRElZE
rzE2An+6PH8bZNHUs9XvtXhMnYSZZXFymstZMjVDJvC1aMV2H1gKrGH62iR3nTNQZOpGn2O1rwod
ro1w9tgQIgGK5Q1Cw0PWA9o8BVbwOEJpvrBrWGxs8T61ks3aJbMWdfYmFYqqEpIce6DzSyMUHgre
QEN8jQa2EmVOeYcfeKtEQl67MZKdHuq7+XeyxmW7hA+er82f19xJIaaEQ2zdaRhK+A1zXulJMYpd
CvszvLJrSDiiBbsRv2VYbpjZqmPSyrqRZkfJoDbwnhOxPDMfYmDDhxD9lkOYEkrVyvW2NpOzA0US
SB95LWYyEJ/17MjlF7qWkNPFGMAZUQ0vVHZRbgrVhIWJT2tX7ZpNFw+/aEwIDIW1Y92BH140D7I6
mDq87ppQ2gdtazIPpoSBCFNlNLulxKpjHAdlbjfa+M4T/1DQ5IF1qeuVnql78VfE0t7w09G6fmMs
fgU0jmENhkQQ0tznOXWSeyrnRKtdEclFs8UvNFr1Q03XugCLE/RPnHlpRfH7plEyxClHCuqxZEvJ
XiJ85YWyFmWWMo0BS5okQpQ+0+Ay+KH4LzD7XskB14LMFm5cyVqWQOnUzWofPqXwya7/SNnD9e+y
nBvBr4hRvFgn5dTzD1NJcVmrno7cCKC/aAcE8WdglhsV3RM0842UWkltaDdkK68QXJeH90/g2aE6
NPBmUiMEHlBw0O6i8mN1u6yFmC06b2zLQK8QQoOwExJPmFnsK32tBLy8tP87kDnEVqzrBlRWRInB
LOyHDm7Sua3A/zLx+qf/29ea5+ogOPQVmoRY3pBpeKs+p94qHJDDQ/Tc2wpUIgW4Q4IQvUY/WGoa
QUTpn0HOFmMo120D/BK64GVs0Lq01XjYFHB6iSQokvXKUyo8yWp+Q9Rid33MS8UACc0qETx8tLDn
okfwx/T1MhUqV2uLQxoExxyKRymukRS22eiQPLNqVYdjoboIOYb/xpwL/XVx63vtEGBtZs95VW4b
3uNi1GxdbQ6ln9yM8Ijtqhyat9G2EIOVgtW05eblD7g/QBwfHF4Kavb5lvQauQlGGuO2FMmO8DdV
eCa1AsH60Azy39dnd2nxnsaa78K4QKdTBKwnqXEvBJAZ7W4INIyLtSRqcVBwlyDoOaJFP2ebx31N
qyqhlSsWyqHxD7IOXnlSm5pew8NwDfCwBFdiEnjtE2IHwebkNQYcgCq3OlbNLxlGqqZkqBv4J2SQ
qcyRI34G34PTNbbyRVFPXcuIF5cstJkhagc08AVGt25KqEowqXLDmO4DVm2GEKu0cxJQ6Hr9JR3W
MDBrAWdfkQi1QlDUrdwaKYEPX5ZugC5yIphBH9tCOdpp8a+JBUjpUCb+7xhnZ2sZRq0axxhjxUuL
wc+8lqBSC1Lk9fW5dITDLBApD8jsl8C2Zmgl1nti7baJvCnLV95LDiinzvUo04+d7ziUpwgIA0hO
UAY533EwbS+1PKqmvsWLmiZvjGZOEhTPghrtlZyZERtMr2Hb61GXtsRp1GlvnmTFvS6olV6hWxII
ryF8dQtJtn0Y2UNocJ/zv/lgp9Fmp0rtwz6el+iYhFq0FysGln2PtuFKQWLpe4FnL+uaKKkAWcwz
I1QYkygYK1cY+32ro6qoNWbHv67P3FqU2W2UQcEhztW+cuPIs4PxgB48RPDWHmCLzxbQQtEtg9w8
CrWzKYsGbWiKFFOWKt4AyhP1q9Fu41KntZMDF0JzHsD/q1NG2598du0AvRv+2Oh+AnXysHIEcOig
V4xNEvcD/icYeY92mSqQRAmgRfhvJwVaXphyLGD4FEGQ/3w5+cGo6V2lR3ej+N2Wh0qD0VS0lpRe
rtnzILNChkrGoaJjFN8JBIK/8Z+ohSmJLxs8+VB7bl8f0fTHzrflebBpGZxsEFGYED05gikQvQyj
19RfkRpYSGvOI8y2YNLpYsCJH9/JSvgoRsGj2rW27ikwts6xQZqNhyqD5OnHogrXYl8u4vPYs9Ul
hkrTZWoYw4fShPSsdMjv29Lg29KCJbjsJreN2UNjHEKj12d18RNiiwJTypgEX7nzWZVRuxaaVIpg
IwqtOTh4pUJsqkpkQR5zS9bUHJZGico8mlPi1BaWZqMkdVXzCDfFHQ9hNOLnhh8m4Dl1f7FUJiU7
gg6mjjRjtlQKSYsK3qfxXVzrpgz7g17L//UlAcDSlIKSySHpAgFddWE7CC1GUukD0CSgn2HO8jrf
eblk4r9aWaiawypXcGmNQuIA2D/cTsidfmoCJ7sgGtt+lDMhvBOn+kjBMhNo79hIhmzbQA7Y69qN
F8oO+knfjSe9XF8sl+9DBXa9GkxK0ZHAxM4ZzhUMQLquVMK74EDgQFWbbW+mptQ6k7O3/l1BE3Eo
N+zzetiLhAZRgbZGoUOHrqg4b0dnnU5CVfeCuzZt7uK8sCL486htYncK2XcUVjXR+/WIlwMFXAHV
bIrEDKQxfV7T5jRmksCQCfu1ZCi8M3IJIO84s/vmK1F9qyHgWzXStsPjqi4oHIqwMz0BfKU+wMPc
01eW28XG+fk9k/YC+CuTteD5Nm28IO58BTUzbxAMkjwH6WDI6r+/487DXEI/lTaqQ1Sthg4jSVHc
5OKd5pEtDTxL09qjz7SjlhZmhUurjoEQk2orH9iulORNWsh2rhZo2/y6/jUWBw8Jf2AUIUABdYbz
wY+qoGuwOUHrJMmNuD+y5k1fFQK8eOVh6BB/hrg6kZGrzLuT0GxSSg4ynZtEMj5iYjQj+iWxNt7V
vWRVxK00Ea7GwsMo0B3NVy2YLuNTCX1RPIbgh3v5RoGRyyB4tde6eafvgFu2tCG2FR+e7kluDV5v
qaXgFlV3qEJhow3JSvp52TFQ0S+YVCnALSDI5WdH85DKqVcx1rpF8KtigSGGpd12w02vgblW/8oy
9ZgkgqPFpQ2hJmjVPkkMZqCATwxHFqx2/S9u++nnAMaAnY8eNU68828OsIFK+0Br0crCdViMTmA2
geHvVWrKAwCJ/gtUCKCKulKHWtj4iIsND6FSQH70eQVMqaO87hPO3T4UIhMPDsdn6Im38GjzyWsm
h9YY0T3h/KEQ7iAOb2CHGBl+Iq25OeZv11f+5XE/TcPJz5mOxpPjPiziXqjjjrtMhghol5hlrpsa
ujkt/62kqhGEIMqJqenHq0WepQWpMMDGVIicAJg8+wJdTeJEVFvuNlCeLcG/gkcyqD2VVbeDoZDY
6pI3iSWuVJJd136tDHxK2s+yPQxcBYkJ5y+SBehcnw88GVWpEaC27vpv2kanBpqZzmTg4UMA1UdP
bu2VftkBhPUg4K8YJ4BWl0DoIhe5FKQxd9tK3WSKaA7DtODSoTc7eQAcLLB7ubCkSGkMcHHu4yHY
rJpZTVn5+aglQJwxaoxev7Q1VcSIdJ6iVgAnFU/Zn8TKj8ptlhhgihlFbyS/1lxfLrvweJ+hroSX
O/IJgmfN+TyHTBlhIILi1uS39zyJ72k7XpjB84CQmPZjYvq/V77tBcoTMRmyQGWCtokXWYTUQxsd
2HzYuePplMEqk5TJhuboBeWJE9do6aHClvNvn66VDy+e9nDPgJInjhWQsqG+M635k+2k5kIdtgUK
l2OcbfQ+3XKxtPQGNt/Qd1DLJx/+9oHWbK4P+PIsQ1ToUgHDoUxNj1lU3xfSLuhY5RblH7V6HXCo
Xw+wsHhlgj4K0hVQeiZqz/m4SEgrlmsSuq4sDwy9VRKrKfTbOBzNtutsnyiZwfPqdRSlHcAxRyko
dlK4gpS6SNMwuT9IxZ9L+iJNG6VogBBnX7tCxA1FV29oiYqwcJN00b4RmJ0nTyvDnhbn+XZBRCRo
MkxEREbnh0RM5ARfGngHTnqjZbd9EThMTnJT4RqYj7RyOnZHE2i6RNAUpAnUiFLZDJPa8mmzY9m/
zxrxe2T4Q4FnoEvQWzz/DLkc8DFLE6RPQXcbB7gRUgWvYYpXo+LbbYAKuex1UH0iD3rCn0Q67lNa
3ipM2LbQwDRIsWbnuThDKBtjg4vTv7NbXexF3qZtDUB1CnuK5E70AJ+o10jB01+5+A5IzcEk0fAo
mr+3SNa1ei4DYOxDV4SN30oJkoUe7+LkoQAw9vpXX9pN9CTY7JVe1fmQKGUIxoCsogrTbXtJW9mw
l4CraSmDP4qxqDDcmCeDcQugJtcBsdcKGAaPvdNoFFKRopXT2lBzz0xKcarOHWAsmJBVh+mlnYRk
UEeFjsK/ap6LhW08emWpNC6ZoJajVThwkootFFfMZDA8mKJYIxo8cLFpDEkysr+Z4tP4s6yj6qWU
dZKMKS59sxM/VfJx/RsuLcvTALPzaozDRoF6ZOPyxEmK0sya5zZaOR2WFiXEW7ANoTCiXLwaVC1J
tGDAJBY+Dr9pL4I002dfMFyALrG/dgQvDgkvYwZ5AUhbzwlnYQrNTZarGJKTPfnErk0gGviWm/KH
ZohvPvgYju/Iq+K5S1eaBNPkSbKOonU5O3PaqM2Ij5q/W9q1XXC4cEGmyM1LQzC1Q/TdTMkDJOQN
eRtauhWuwdoWr57JKxcHMcSDLzzxOjlWW7ChG5f5U6bOnLA3Pbh5B3bxAN0YG3itfDXo0hkwkaBl
FOhRhpgf/E3Lx1LjuO+QgGe7MUXVwYicoUAlxsSlA5KIlT+iRrtWg5zOlvlBh+oVXLJQHkCaOJts
4PGJntY+zoUc5k9QYc5H0Yz1ffrvofA4gYAXh1keLlJkS7P6LbqrXgivI1xtIrS0J0VrHeI88RpM
5bKqPcWBTsB/vJ4vmLq1Vhd9gjcGBHJoZYByc4uk09QfpAd2bK34rr8lBqhfuiWsVDT+P5FRoUZP
DOal85JGEGsVEZSmcds9ZGqTJ23f1oZ+kz1W76gmvaRPLTfap+a1+Fpj6i2uWTAsKZwofkY/+4w1
7uhWYaCC6Y8jbL6OwSMO1sTwPqgRW0q0qlC+uGwAdpGm7JNeKMgTEhZaCNlOV8Z7cogCQ4GLTQhf
nu6vUqIJC4TuPKpmFyDrooOMcpB2YAlutXuxAihOssqv6kY2mu/muTsEN9kr210/zRcezZhGBvVM
WOFCcGKefkLFCTJEOcbX7b2vYJftJgVWddffa0+yQRxyINu1b7h03KJOgprgj6zTnFYR955UTnQE
N5T/yEJiiz1Er2N1JddYiAL+Opkq1lNtaH7OqLXMBynpW7fvoWILl2ryVXn/GjIySY6qlAByjSb/
xXMIGqGFosQaZg/KTR3PjTBzC/pKVjFpl5D/KRJwoeAZo95/UeNSFVWTIuIhkjmYwzO78fcxlEj8
O1h6WMH9GpZ8cfY0CgYT4AsAE82Sz7ZKkwIwr8alRWg0uBzi+Fcpr2EWF5IlEY5tmDegCcAlnp2U
Vdu3SpCT1vUCalRKYyr+XQrQTUtlJ+QoylQr4l4Llw/2l45H+uR2jbLheZYvShmG5YlYen5vdHpp
isGaCNbCsxxf6iTGLAMDmkzIwhEx5Pv4FqoJ1mgA8Jl/TNhd9lZsVOAlVjKYhUPqLOQsJ0MdhnVq
J7dugHJ2KYVblEv3vZpv2qxbwbQsLYzJswwqJug6XRT32jKRQlUIWqj7vMsC2GzyZy2veWosnUp4
6KOOAmNg3NlzkIk4DByKculUQlQ+eks24z0+mGqxY2fBTsetNu37WmaytDawBokytbwhWD6bRLUW
PW2gKFuKfDATvLnqdKVTuJDWoiiKfjradWi3zJd738acdpLQusAp7PpSh0yLardN6YRDYIK1t7l+
ti+Gg5wO5Ncxixf5QdbVYxaFqMOFqDQq7Evlna2XqtHAb9xv1yCtSwsDBjhUFyc9Ozqv+jZNIrUd
5N7ceATgUHcIrE5lYWX1LS4MWF0ACoTyk3hByavLsWpIjyjcKd+oWRuot1neJ45CyzPaO7Ux1uXC
L9P0aanjOQlTJw3jm51SJSuLEGhbyc2yeuMN+Qb1KScagn0sPfh58ihLvVP3dGVPX56N51Gn5Xpa
76poWPiQMHWj6g+Roz0tUc1MIQ3mHWW5dNo4sa8vl4WDC4ueULCVfszz5vdynippOmae5Ca7iTsd
33uK1d+oEEaCHOyA/qAgGGt8ikt8F+7IScQCfqXQR6Lzt1cv9E0f6wgqb/xtbEePQmropritir1u
NrbsVJuy2CsW2XbiKqR8oXNyHn06WE8mWWrg0u0xRO/MznbLSQSm2GPHNNsR7tb6l8cdohz13VrJ
emlJnY56dg/l6IoqnvY/oxa38WYaKd1qa5/08mLA+JCbwLpNhEzHXJExHZmUaYEg/XBj4NRrKhDW
1uzUrDNTNvC4tcm28vft307tSejZ+lU8WRmHaWphJwCaR4j2q1H3m6zaeOSGm52lOs0RdItMQAV3
Ze8sHBPn454Oq5PvGgjQofQGBJ8MnkUrcRrl6HkftdXbuQN5aG+btcc8t1bTaYo/fP7KRGAJJXmg
XGWUQWb1YhC4vAJwMMlNvwfT32ZOumH1HTsSJ7O7LcgLK3t2cSGdxJt+z8lAFWjcUq1AvIHsI8Xm
3JDrBxSIYd2gm2GB69J7kVGZZ7veHG1tW2zWRJ2Xjo1J+gaFUxzHRJsX5qc9LSbiSF1NKV+9VLlp
/cTEDzvIxbgbhWiTNlDF8YJ7j97k/o3mdaYKOfKqWaeCXV7hGirpQI+Acj+Zfs0++xip3NObWnS1
o+hQe9zW0YbKd8ycrCRGsIw3obQja9YwC2/S87CzU6QWWp61rBJxioiObCYoVRvFzUTHTR2V/cWT
dAqnTzp5BKTx+aYeB5l5aUBFN6KKVafvsoikT3iPi7Un1EItFZF+IICigmfH5Wr2aSqrPf05Hqfj
Iz3CwtnJUQ1bbaIv7BwKyb8JIIES/EVdqIVjd9eoDXWr2p56WbkJo27RkAqTbTI720CvcmXvLEVE
CkGB3lpqG5JyGLshlqk7flS7+r753TrhnWdkdvw3JDAVFbaTYLPjsEig2sYSjbp6E27anBkCeuE1
X5NvW9oByF5R4ZLhCHoB2/QFdcz80qNuPQoGjYR93Y/31+ftMq2cRvJPiNmRA8naAom/j8SEfg7s
ppQii7POovKvAZXS67GWDnI61V3Q3wVGGbSF8/NN8AsieF0puVLsDKrVHPiOQbGRy1gPlhCY+v1o
R3borrVzf1BCs4McgWEkPJXysPZnRwmFL7IU8VhCMSaprErfNQO49tUjVDzsyo7v1NpuUzM/aB/F
gIt0MjyL7v/m/j77FbOThcm9r4l+MuUnAUpqpRmlhwxWnoXt4xdYWW3AIsCf7GxXSc+LK+lkAmYz
DxCq6vkjQqsQ/ATnjNB47eNOifO1OZ69lIWY5ZmvYY4bSx5skOM3k0JKfODf+ZNvVpvVZHMhHcLF
DKTOxLvDG2/2UbPIV/KYxNSVfFuHOm2wCczQ1iztMKkThaFVe8epnpK6q6GXDhvwq1EkIhpkjOeP
CAnZPFVz3BFTWyjeRk7zHjKbm6IJpvwuzVcaugvoE9gBgjchAZI0cSdmj5bBFwZPgH4r1C41K/Si
TTymTiHWO9oW4PqgtkdLk1ftLtAC5/qmnWZx/lklAH9QOgIOB0IB53s2hF9jwz2EFom3I+WrX1W2
BH3m61GWjqHTKLNjyNfqqtS6QnSxhpzAD+yB/47AkqjT+xCcrevBFm9CWUWFD9UBPD7n6MkQ0oNp
UQJK1vY9St0VNxvc7J0abnIfnP2xtlpVsOVIMZlcuOPAV+Z08Xue/IC5gsvYUT5A+5C4owZnWaIL
T7hA4OkCDFFWmXEZ3TVRdOh9tiv0Ne7GRZIJIUYZisRYvLKGnTP7oHJLA79twUop1MFI2HDH1ewm
jKMNh1CwWOobwOMcDjOblUm/OB+muMjiNAD30Uq9AF/QosAHBpJTcae8inyN74JJoROzm2ROBCtc
U7RbHOhJwNmaCrRSgbsSgIQ+Kww58g21ULeaLGzhtmF6Um51A0hOWv10faD04nDAQDFAzC+yZSCs
Z2etQkkXlbEK7macHSPoGqnlh4IeiiqUhu43pVHp/VskDvcp1YCkFDuAuLSnsgkPqVJswYw2O8a2
lcD2xC83DWk/FQlQK5k8MJ4nKxvv4mKY/dj5qc0DWD2KaG8x5cH3faMjn9en4/JVPoswfaaTR03Y
pVEhenLtSi4/oGufOILtb4Dr9Izxrd4ltu9EZmONf1biTuv47OCa4mJzA9eEnsFFsjFK1YgHcwcM
CASzipbaEL3egBD6Ho1aY8DJ3WizYEsC7zGSxAevbVcyq8tNjh8A3V14tU65Djqy5wNvxbIURg49
uYKoj7Knb0eWW2lzIJw4LbgysODtLF0bN3nZ2NcHj+rZwuhBHhYnBCkS4vmxPcpcbHPII7h10DpQ
qzS8ITMgfh+h1SVuOP2M4s8u3eWCOZLKqOXG8dOPNGi2vi4bg3fDq13KkZDgMaI/ieW9EBebIjuO
5K4NtvoES5UGg/e/oY9KNHOoTKXBcnV1tvWE1hSim5QZGbkb3qvgvui2ie+IUW4UaL23t0261z9F
5TOFpF98B41JJUqMUX+nowVVK6Os7EgwxMLxu/eoeomzXe+/VaLTt50BbU+T0nxTi8Cedu+JFlpt
n5oJHhY0uymJKcOBTNYMDoDse1K9C9UNVR8ErLrgwLH/xDdSbmr6nFOnB9qhNJrilsTG0O+jbFPk
FvWONLmBMB8Z9noByv5r3D15vTMW25zZyWRSWmzT2KHdsYaIXXzfoRoROEllapmVhuYYWwCAsuJ2
LGBkuvXpN0OhRNgUbF+RCpJ4Vtfs1fhBfiyDJy39FtM/HcGfAuXrNmpKy6M7sXiq820mbNQiBuns
Db5xWvMrV29qbJRmLxaRVXCwfECFqRvNkeDr02kvAg02rGWHwAMkZZStCkIYEty+q8SuoGObxECk
YZzIcoOkMFD2N2V2q9WvoXAMNcEa1BjoeujBv0u6rcOjTs6+M+0edglGK7itfkiFD2U8Ur6XfWgw
CqmjZGBvRwyQrvwxLiT8nt+o0DRk7/H7jP6RJMmJwcjo+WvRaQZjn5WebcZWMgRSGGQYd5WCJ7zf
mRCas4n8CbilUXvUYNpgptrD9f1w+ajHXoSFiSqCMwHq7rwayqCwnYkegTSUFB/6IkLJVaG/24p8
p1pgp+VO7ICrl8QDILDPvEFvrAi/r/+Gi3R1+gmoZuBVDOw8YM3nxwEHB6VFCxNQiSY0Vd93lNgz
xAHwfpCbrodSlnb/DzsEwvvI3OZPfb3TBh18ZQw3c7NGeS5GiHl4n6S85WIFdB51hvCL11AqFdFM
gIs6D3pThutPRckhqN6r/hfn/KgH1bYcjr3YGPIYmbIf6AYwlCNkOqg5AG7F+a98rPY0lV6KUYWa
pXyUNEBf9MocRXHLYHnbp9njSDPDp2wbqhloTapkaGn71Ym/8qY0SQq52Vg4RlGMMvzvUG7u9F7b
oGlqtuL79Xn5ycvnd8LpvMxSAlYFvBxHfINEFRxW7dSwtyMp3XpxB1mK145ppiBqhp/nDhCUW6XM
n1PlbeVHXOS6071wcjTPfsRAmB9rEe4FxYjfClTnUzuyICYz6Rz5Jt9ohmQSAHbWusBwPVq6FLDy
wJpEcQ+A/vMlKDAt7cQAV3GPQyMvyYvUpV+ZnmJfPtXTN2IQGZFeSMSMBlrtOmuNRn5g8b2v3gjK
sWLRsewHS/LrLW/Gh9B7VFrVHEv/SOX6E45mG7FkTtrD8CJNHeJLjpoTK6MoOZWAxnvMyuUPuBVb
oKSBUnH0x72KoolMXkTpMGqPOY6EXELfAKipsKyOQv+aCH9EuguJg4oCVEDLfZZFf8K0NlmX26EQ
mmUXgrX5kDaF7ZXdFwS7X3Ptth3gIfQnHpH0Ccl9zP5kY2KhM2GJMYETc2wqya00MKcobsSmszoi
A7mvvZKqNqUUaHMpsrXhAWbvRpoF34IwWHkH/XxdNJTBt0PSYGJe2ux+BMrXk0dDqd65bkf9Uy8/
yN0t7X512kckrz4cLl5j09qRJEjQTbhIdDfPv2AZjT0ddaRrU4ujtgdbQJejv9FNadM/Nygd+NZa
J3X6k/M9cxJSnRbVSf7meYD1dQHSWbIP8aiPN52DlH3z74vt09AgdAfdZpXJ0vxRJvBBqWkLyH1t
N/4me4JhMTRW1YOCJjE6g5vVcszSg+Qk4PwRVnSqVvJWqTCXwHqMFnMk4J0ig75kD1B9P/qWspIL
L369f4bIpmP7ZCrr1kvVyvdA9k4eC++JabdBuXa6LB396OSTyWYNGPR541tpEqbhcfkfQa4fR3Wg
nOyp6lp8rU3h0uMBbT4QESc64AW3OcnFcvBa8Af65oUJotHAOHvlsFwazlT7mOAydMLUn0+ZwvmY
oARRu02pbUd13OZBcR8LrUV5uNW4eCPXzGqy5Fv0YjQqIIxz/QcsDFEEigDoY+BmgJKYfTLetCxV
AqxKAsfaqH8VqxVq/sL2mlgQuKhluA1c1HhpoKgcR84UQLuTJkZfqL6VbWH30v2g5qYsV6aapSvD
WliJZ1FndxAczjUYiUWVS+PAKCLImwpw0FG21yfv54kzOzvQqcQbBGkIEQHFP/96nEKBDm+Tyk0O
MDpXHf0FnWg73SipEeAI/ebPIezBW4O8owexhi5YuGeBD50SIByXwODNls4w0t6PIuw2/AQggH3x
g2OEevgkyr/q4MMTj173oqrCttGgqhRF+Ubh5WPENDeLqFXqIXjYGllBjfwH6T+fE5B3RajTg1N1
kYoORdLFZdJi6gfFLkPxnsrJaziqeDZw5nLvM01gOVnTTTiyA4chRpKDEcTzDK+06DtJeodHxMl9
ZsQKeKFxisy9Uh3QFkD6pE6kRLB40t5VvdxyfTAVljwqjWDUYWZjIaOBVaWOXHzCZsOsoD9SVoHR
Fm9SBKFigNs9PIul+Eibr6bc+7piqvhCovAlFPfSEFutgOykLg1VT+H36aHhG39IOWwy5X3Uw9dR
5rshPFRea2h6bPJCtZkQbsdIv0H3GEzOP3L5SxyLfQs4aYE6AChrEB3b+TwyCX+oB26w5pnX0l0F
5/RICB0tgZBaloH4V+wD2j6gwnzwy9IHMzRA8SawfG80JB0WV95g1nrniIpvMa/e0Ky8yXC15526
I/KvTHpi4MgxNPNCCWg7STc9/02B9Sr6mYIufQqYD7kQtlkvWyXBhZPfNN1HDqlvQrMHtZxcYOXD
EBc3OezImbbVys+yue3AgGYCnN9ZZhUV2SVVbDd6YvUcHGzdq7C6IVICR2wuE0vBu6mW3uMEnJiA
m4UCqY/Ou9VTVN6u77yfVsrFKgMI46d5PXFgzneeNJa1zqWycnMo3NBwX6r0V1ffjTEQgHHEtmn2
UeXcbOU9BcsMvi07KLWbsTDYcC7eppJqBRpGEBVmA0mCLrYHVXzNNJjVdsYILStPuQ37mwQKM0KJ
Uo7yHFbIkdreSbTRCBW4+fmDGSA27MCdyIeodwgd+P4Wzwcj4YeUURv8HIt3vi2khcOTYxP1Brzm
IBFQGGOHRQeCdUdiKN5yH0s9sApBP2YCtWqubVlKXrToCN1OZ5CEjTSCs6Z2v2jd2yS/Y3GI717u
vWE0R7k2iK8YapE7YaQ7LFAOvZg96YG0UaNs50Es5/rc/7BCLuYelLpJ/xsNn5/C0Mk1XwlBVnCI
frhpVZn1mJugyrgqFkqlJE5Y8B0oFi26PVIAo/QUFRn9tzyCxl9jjMVbQwNTKBWzZ1safpbyPVRK
wHgnex62Gz9Ed0p5HnIkJzD1TdMHvUDKSh6icEcgUtMqnhHi+aQE2q+xD291zTPbHFQEVBWrtv3t
FcK9MibHEg+AsVfwSvuWx5sESKS8EqA6qAJxEEE7j1sRzgxGAKKpN0wRbhrK9or+dX2mlp7lIDsC
eShNdLyLPgqwwuJQQVMcKZgKxBB7921uxDvoIj4Kq4nspRURCMyS+IMRwgPjAi8K/nZBhxqQbO4I
blcZ2i98E3kvAVESAHbmHYY/qEcrNhrVCriPeIxV5rBNjmRYuX3FpUsfOY0GXAPQPADNnu9OTxWz
HCLcqM5BHzj6U2+g+tje6SYaD+1+EoxroQerGNEEADH+N3iehdwXqIr//oC5vkA25IOXTT+AO72/
CbflJjUnhK4jmsT6f6Sd13LcSNOmrwgR8OYUQFuym14UdYIYSRS897j6faCN3Y9E9xL/fHugmIMJ
KbsKZbIyX0M1Plo38/jbpFpuC5pY6DlBZoaGuaiHTmnWhrGELw/kWseQbkXtrhZ8cjZUOVPtOZAU
l2LuNtTLzeA1duU/6wJXX65ExzQ6FYO+NSnkZazkLjDcMqwPYfmzzx/l8neo+Y5OOaXHOX4wPRth
051mdndQ/PTwJmB7jPn3qN+W4P2QW9yKhXrQ9enJtIaH3LsvtOwPKAw7sl4U600e85uYboQZ3afs
0AH2cUXNNK1ht2gQKVP90S/uLCt0pa5+8orngjqiL0TPdVBusjhxzW6yK/FbpWNzjFijUJrsrt8l
vpalVzryEN8F7mjJFFSGU1vd1MXNFLx5hWcHwVvbRq6mv8VRavv6kY782Bx6/1cmYNrhf9ORT6mU
20K96wvonBOD7txqeEyQ1ZSN26R66ykLdr7pNF2+C2oKrOFDLG1D6ZTHKG8q/e3QpXZjjah7h9/q
abCz6jbXuT8HFT84NT2O+AdM8rmJ8s2kxPd1/NxI/A3xn6Hcms17W0ROmT760THofnYZ00HGUMTC
JuM+NusJquGzSaW3TIu9nhUbWvI3gdw5ZnWqFfS0nqee2kb1u8t0d65/BxSDK09ESbM7NMr0vUDI
ZK4SmgiM+Ct48SsVOPlvy0unEIdwy2LXRWEdgTgNUcEi4ZWoEmi5bov4h3dgD74+2a5s8LkBRPnf
ovJPDf7zBpeG0mgjUxrvKhlfHDXaZz77qrUes4DmF/5NZVJs+qna/RdheSQhHwRSGCLD57BKMBRJ
403jXYpovCZk2zjSbNl7qlrYiyAfaui5Vv3yddBrjQ5g0OizzW5LEHkWUaVen8Kshs2gNNHzpOdH
NdMR/hrOtaVuxrIkR9M3Wuq5U6CunaRXSlrI79Bfof5DlrJ87ip5H6dWkLagDvqNd8yP5mE4jrfZ
w2p94uqRiZEih6YGf2g5t2brF0pTSHBBj8a2RdZ93HWv8a7azL4XtboPwGP/XplZle+1PDLhncGP
mvu1F+o3GU9D0wyt5g4VtSlxsr9QQPM+zLdm6eq0TuUbqV8H0s6r8yIswEeULmHDXLDrNMGTvKbC
Do5cut/ITn9uT5Gb/cz22LWrvzho1X2205S1j3ltiuHY0babr2eK5Z+XL9e3lfUK9OW5ulVAtgie
stfaJeW51V/hF688va89EMk5+GeR1gAIMP+cD3naDEifZCSb7xptk4mNmwWC2wXTYz/+KeVVU7dr
k4qUCbBztC9hEy+OhCrGUNQzGnRdMFosMsvuo9SRwpUlczUK2GsMbkCcX5jPJCAaEi+ugdRz4CAk
Y8cSkdRm5VNdW5jA53U2nEoVcglIacwyUq0E5L7H85EWaj+8/xdLHx9GRECQ4ZjFZz5/nDoviq4e
kMGhyhnvZcfaSvvOBlCUbGnv/ZO74fZfq66yEj6EXCZFTWjG0qDCGalkyw0MXorhbUA2kpr9CgDk
yk30KdLixNR7KbYwpGvvRJgppeE7SvCm68UurZKVSNfWA5tYpQkO7kJcns1VK9fQLCATKd7kGEO/
9/POnrp05b67GsbSAXiQzVN0XOzcqk3CXJUmpq6rbCX7FkwPEizglTUxV6WW5xJcr/8bZQFWGFTZ
sGoNhpl4RDXWqXVn9oPznnDK2bXYX79+He/KJU6rkNOei41y6rKLVhml4tUye6lHBlQT0xclAq4S
y67UAzzWsz9lC+s5E1c+2bUuFXHJHKhezfzAxdIPyl7RUAKcaTHZcyXZ0l57pDmU2825OiLsdtOv
kuav7ecPIZdPVpwASigphOyPqPzAKMDZxn+Hsv5Lcqgt7VPTXm1HXTvtefrxSEbDDrLRYphKlck8
wPFvQJfkBPPTSS1aPB1mblGO+q+mHeNU3naB+a0zRxs/zNsqrm5IplbOsmtrl58xZxFAwdgnn08a
eVJamo9orcmYLAAG6Kr3yF9B8F2d3w8x5gPhw1VTSaFo0mikbwOuHKvEBKr814v12ijAG82KhKiM
XPLUE7NM0hRJ3jR/T8VjHGZ2NT58HeOSHTBfwRgyggekgXmBo62VrLMCmcQg/NZvcAt6mkw72MoH
nE0egn3aOMLbGrnmGn4IgDwKA+CpqCUvk4K68dBsTUM2/W7aNtZhhG1Q2PnOOgNsaXfTxvjWU2r0
HcFdZUNcOac/xV4cOLnXNKZnwo9sXNEpzyWNe8d6nftSHTWVZ6TrnTTaQlRfi3xlvRCYFIwPCYN8
mZrIiJ6qARzauyQWnYhn1rAq/nQl+/kUYv4JH5aklaJKm6Cx9Lf24u1Kw0nuoTts413pisbeSt1k
Y7nDvXSnrDF65mlbnOOsUdSCwGWJiDgsEq9ASbDqUrTyrsTKGYNoW2l0N45vQfEo3aaLv329bK9s
DRktIIXuCp0xc0keN5RgrOF8l9huvpX9W6M8T8Pazrg2m7MIhoHukDyzXD/PJn1Eycpro6SpD16J
A1S3FXfa667nA6gHjyyTsHiORrHYVg5fj++Sdkc//2PwRTen6wFfSD7B89Getoq2UW67W/qnW92V
9X33p77FS2tT39SC4z+t9YevbFDcQ2Z/b6TxYV8s37pKYgWWEPf6uSrkjaRFexwengc5jLe1H93U
nBY5rgT5lL4Nsn9k+p5Cr5ft0oTDE7TJPu6QSjXllfPwb2fw8yKDJ8sPMkCb4suyzHyKqg7Q6lOt
c8GjN5PKE250h8ygAVX2WzFsEK/LMWJJqGCH7W2eUL9PZNw9zeh2xFVTEoJ9TDvOGCnL+Z5TBMCm
wOzXxVtSVqEt6JmrD9/qul7Jci5XEr97Ru2xM1iwyvz/P+zLVNYzaeJJeJ77Pk31lI3AZEN8HbEB
SsK1JtnlVvwcbXHCtT4VU2A7RFPzHxM+FVmibdXwVFOz6VT0joZhM6X6TZMj7VChfWRW42YSs30M
gzOPw4dWp7GjdObP0K/2X6/ry307/zaKheC0RTrAi4vZS4VELDLdOotqvKHGcPCK1MkUY2UOrk/4
f8Is7uZG1MLcbwmjt4Zjjopdo88tiZDNghxdxzVhy2vhZtICL7S5Q7/M7rxg6CahSfw7KVPwdEep
xzAcVdBeQ3PunlCBzqPhLkSuq4ua/ajpm3L6Fo/ZtsqHnepVN1rb/tG6NVfzy6sOgqPJqwRwiYIK
zWKyizGuhAL05F0Z6Vs9+B2bXADgRsN8zXToSr1oDmWyxKloXNKakiAyp66V/btRBf3TBB2FxWRf
m+Eh79RT1Y6+HcXRIZGfVSFdOysv3xCzEAbPbwnVImoNi3Eieo0QnypOd7TlpOPMTfPc2JlS3CBs
zZH35crqurzJ/wpvzKS0OWNaPiKMylfVpGqnuzitbbXAY0t4/Lfb5HOExekf6WJRqVU93XnaeNQT
Zdfk9w2txa+jXJK3KEJxYc91PnRYLqolmalncqulImbcJ9HpDvTxVZByjoUYaHxfPOThFkm7taiX
y3KOyvdCQYwnwvJejaVmHKSeqN22c1WHkpBrPeZH/0gKBu1YdtvMHl/ltU26FnYxp9akdGhaE1a6
03ftGShjtpej3fgWH0Q3wlHANpG5uVGLjfR7ZZ7n5OfzvcWI0UAF52WQsSwJoX1kCoOh5BOFD6l1
ZNpQf1FX0q6Rj/K2cdYlV68t0VmvklhoWl9gXPK+QSlD9Ma7ibp4MtIC61ZO8iuNvnlQ/wmxmM9B
GZNmEq0RoafsYGzLXbUP/plweo5wFtXcr6fw8oT9HGye4Q83qJhSARurYLqr9HwvesAdhPYw5OrW
6OKXTtK+fx1OvqxBE8+ksEfRnQL48kTX6mkq1FofUX6bvoevxh2wjA2C9zNv23RrNzpnoVMlNifM
zEf7H3Q2r/2Cmeky/5kbz4sR+0EgqB6g6rvJsutsJ+m/Zs0H5OhTKHjiL1AQ9xiGWz+a4KQqjrRR
byx3TeHySh5Icv3hR8zL7MO0S0LNIiqk6Y5rc0xsyZXfFXS8NoFb7evvdKsr00moYMRb0E1ff4LV
2ItTXRfrhirDMN3l9L0a0BYusNqUV6LqdpvQ2OeF6QQ4RjuYQm7XGFVXDgsFSjUItfldDM7p88C1
MpC9aPCnu6TS7JAqXoRIUHtraCv16itwKiDoHwItkrWigz2LzP6IKnH0m8TTmNGq1ES7P/H9eCh2
wUvyOPukIi/4+vUEz/O3OJSIjPQW6QFpy5JrGaq+EOt5ON2ptA9j7bkdJTdI1xSkrh0ThDEspFtZ
SBdFDE/CEVI3uMpoS4d2v4s47sGJbbC6j1CEWy1BXdk3qoWQ/fxHvjxrax+RDVnz+rshSG1TEDZx
YoJ8ODcifhK00GITdI/5XWqstQV7ZUI/RV5sFj0WWzNrhP4uOBi/DFS5nvKHkEttvBNOxtH/PoDE
flq9TedX6OIzfoq62CaBYBiNhHPvnSxqG7ErzrUg7g1B2RZB6ir6uPEk5MRlSqmjBb8m3n29iuaK
3sfw2F0hKYHcM2uIkv6yhRZGusYzEMStJiN81oL18XQ7STS3DfnCemiedGn40Sj629dxL/jfc2CL
Ei7PVCpJlBs/79A0V4QB85AZWyxty2Nx33W2tcVF4SHeWRsPfRjlaB2jG3mvvVFMEg5rM7+8Yhc/
YGldN5ftpKHnBzRmak/jQcAf9+sxXlSN/4ZA3JryOIpN6GJ+HqM6ZkNQWYBxQbbMehnp0YcM3djg
1cWt7Ba7Zk2ddj5uFp9zRq6iMEQST7duEbFTBbHTPVSfR1wSfCm+9yI0+MVwsq0+3ZJugAJUTivD
XB62DJOg8HZ5HsuoTS+uOrxmkMqMobaA2nbDmwI7CDt6inMH5LayE3YzUthO3vvJVX5/HXq5ZZeR
F1u2jGouAK+ezRYTu+8fpuTVk6a1zzhnQpeT+p/xLbYozBjRq3LGZ6FyeCy2qe7gClZt8JrYz/B+
ca1+c3VCOebmq3sWzF1UrizwWVUmMax82sSptg2mU640cAXX6uxX9gAqcP8JtMgBe0+Qy2aevzw2
nCC9T7w/X3+gK8cLREiObFhelJGWlWKtzi1znNdjmoT42KbHHhGdHF1AZcofAoDOKXTBSPRXHgvz
Ml98MUVDuhVWF9SuC6cKcaw6aHaYGkK1/DmB60wUBCTC8ak1/kyJYH89yIvXM8uQyxGtXQx4KM4s
mZ1d3pVJ2ICIT9LpkEv+sZoCWtei3U3NA4Tnm7grYV1NiF8171/Hlq8sztnmmKMStDpEqsVa8Yqk
bhp/hFQWmCcx7Pd4sYDcDZUzkkGbMM+0naIB+plE14fn5/AkxqEThPDkYG/xNGi9sTNbES2YqT1D
YXD0ADUMQ/mu5unr8O9v2TlfmeX5eHnMbeRlW9Lrtbq1fHE4Z4qJt7IY2mXePjeB/lqaLSizQ2wa
9zDW3g3Vc2RPhT5a3YdVAzwoSLZyumaAeblCTUBB6HfNL+jZ5J6l9CFFxn0g730/186mljqF7zvm
kKOhtM/xXpi8jtydF0O9Jj535WpA506hNs1BjY/IchqitFT6oGzbc5Rkp3GKbquqveeE3YQeacZY
bvUWqBpG3L0KBReEl24UJ57AK9j3y/sCOUEdGDl1TYuX5uIW5mgzxzAe2rNe+hgWUatWpg1KVK6c
aqgP1C/t9G+LqQgzAvma/R5gAaD5uzhNmyluy3b0pnPr1edGcaXmERATDOR7ITE2X++O5UGq08OE
w4EP2eyLeXH8DLJXjZ4atmczfB1HWqkDKl7thCz1mkLoRR/ubygkgWbaiHEp6FrlVW3G3EVnES4p
KgGqXSfqvu9zhCzGg1Y/lrm8o2P6MMnma1cpm76DsP1dXlU9X57p8w/RKOLhHzL7LVzgQIQpSK0s
bs6J0Lmsnl3qFe7X07rcM39DaDoA4Tmt4T+f90yVaGIY+VNzzkEnFu0MFtWPfd0zpmEbd9YZDap7
P88OX4edV8bHU/1/h8W6YPap1S9AbaLf0rRFmhqS9PTqi7gODKEbN69fR1luCaKQjlIbnP1wL0FB
oeUJnW8FDYRFbet3lUs3xdYia1f72bkN9QevXiNtXRkYWDlkeumH8ZpbFkDLoffFpNHq8wBK3/f1
XR42Wzl++HpgF0URhHmo7fLdVHTNLhnXQdUMOerw4dlH6UmM2exi9n3S2m9pIdzkEs7YynCbjYge
Szy/BtkRxadYV74FtfogpM0u09PbguujtUI7C9veQfnwX55Hf38iORv7SEOTatn4b7oyFwUsAs9+
ZpynuNvKwdkagNwnW21Kb/30+8qcXEz9PCcfAs4nyIfjX5oAyUYJARu3Tmw/wQjEhTsya7H5G/0g
PSqn2rLDW/Pe37XbWWUQEaPXaFO+ZbvVvvp813xa4FwIXEKzWw2mJKDiP/+YcIIMbbaxf7ZKDVFo
YLqBXzhqDee3fNUyWAtV9zSk3T9WYu1ENKO+noyLbf05/N8058Nc6JnYD0GR+efAN7bVVIKITSAM
VZvJ4jmqdwCT63tE3bZfh70oMfDRGTbJLkLEBrWa5aOlTrXOSHP/HGuiO4TKXjFQggABviU73UZx
cQhb45eqBshzjc1NaNIX1/S119rFucmvoFtKe382NoQJ9nnyi0Isi7o1EV+QEGnwwDt7u68Hem1+
6a6jFEoTkf7ZvBY/zK+sDGqCcZ5/NjHOsqbwNQmm2O6l0p4m5axWuyKqb4eyXzmtL3KNeX4/xl2s
cSs0hlDMidtYNrCdYqs1QEQakWJ9UNu5i6hFjw7gymq6OEf/RqULzl4GL7ssgEqJWqh9z2IuR9j0
bfiqtXj95uUukuuNj7KiieTD1xM8f6Ll/uHDcYZymFI8WuRyntR3VR76/nmstpbZuBIVq7T6nmF7
4Q/xCn7oyskxG3WhRYy8Ou+MxWaN42AwIlUQTqb8pquQHXLLjTp1pVc1f5uLIf0nynJPjiWz6w9E
6aUHvctsU/7Tl3dCs0KQunjC/F0jH+Isps4M+nEQG+IInWVPmu74QXgje+lbWJq3g65tdNFn1Qj1
ruOt8PVnWxvj/MT5sC8acaSb3xJbom8doMMXhz+68nea/WuVsf89SqC4lGwRCV/mnlFYgcXXROHU
dsHZR00GW5rtBM4Yw28nq/VtpSmbWstdq2+2bZs+fz3Qq+uTNqcBPp4VuizZosMsC2muCqdR849q
/1MaEAFCWEGkSC1Jawfa1QX6Idpi27e57qWNLwsnkQJ8W/iPaqbCDRHWjpf581ws0Q9xFgfnACRe
KzxFOCWH5hCXtxj7wLFzhR2a1hF4JbNa2RNr0zifPB/Wi4q2s1ij834CaGIrKqwxrugSh/GgvA+j
tZ1xfRpNvK44VVCOWiS72MEHsYDP6skU8vtcbwO4lOK9UJ6s6A0wlaPmDfK/w8ZIp5MC8TFomls/
Gl0j5GlbrxQ21n7MfIl9GHo/yHVYyZpwivOnoroZ5fs2XivnXWYhMwxMIk3EiI5ixuJ7monkKTVK
dGdt5uRI8A6RJyqTW0nOnUK4k2Kkm3LZKSayIYRnvt4il+8omOnYpWBpzE2pXFDE9T6u6VoRXX4Q
j8o2c0nD3qp9fGvt0LWisRysjPdyNZFr0sbm8APzevFempJMUYeoLM/9rHzUW1TbaGYP8INHsMR+
s/b0v8wCPsdbfEJmMfQNoy7PkUZBVK2O40RDLvKdLCud0vRxEhgeJzjIX0/slWHiVQrJjwQLHtQy
yTINrwhTnbC8h+H2ZhvcCN1GTDdGAIjJ6x//bTjWDoASWDnUVah9f16oVteHyuALZM8+7rTeg+l5
4MHj27Qe3CmNVwZ3uS0+R1vcIH08ioWQE60YbtL+EFlP0Rqk43L+eOtiy0lRdu5Y/MW2fdh53lha
OEtoyqnRoPeUZE2BZsNKwntUsXPL33w9fxerBKCBoYBxB1uPyezypirCDnq4kQ+nRLJcGIQRqHZj
dMJA2GUlWXkj5Jug8CU4mSsH3rz+Ph3ni8jLawNoq6fhfHVKkVBTMmFbB/pK1/Tiwp9DgKJlm4MZ
v7gHfTXqE3Q1Buby3Rs4w/1kbxX4cq5lT5dpzSLSYjAcNJPWyUSSEE8KeeYOZbKtpfds/N705S6r
24MJ6kHYf/31rsbFyoLCIuI5l2aqST+Cm/aS4dT3UPbLadua7ylM1Uw8qtW3sO42CYi2qV/5dtcm
FhYl5QtzlvheHt1Rn/ewq+aw02SnPcZWwWCr0ssQ/flvBjj3tage0rxboqFLUShlrw2HU6X8aTvS
Nhn41nirTNskr7dGIu29CEWoIVxpxlwwxrnTwVTA+PuLVqOl8PlgyY3M0qpa0U+QnX54U4a7PPza
aIhoTifxN199GA1xp/n+nahP5HOGI9fGnTamd6JZ7JL2vSUt0QTltS6/h+bk+nG3A8zo5uSdjdEf
vp6ni4MJ4y9ODPpxs3nxhatU3ZQpVCVRPon8UjF816wnX1k5aq/GmLkwfHXQc8tXTzzUEqmrIp9a
/xRkL33x3Cs/vx7G5bqydIVTj3mnaXvBx5jSWkjRCJFPhvcCNNX1hGTbdmelUO2vA108GinDU/tg
VUF0RF15cW3kUpx3WVapp75WNmpe4VKl2qAg7BTwe4Y7HICplZAXB/sccja4n02PZ5ru5wUVtP4A
NLFVT35S2yh07AfxtqmBnZryXlo7GK6Nj3cxpWiM6ABcLsYXiyXKTSYXVQ82EFCM1GpPo9AcJDXe
BpZ5qFLeql9P6cW3Y3wfQ8qfx5emra6nqa+exOSpDt9T62WIv7NnVp4BV8OgJQDWCcjVhZID6nlx
M3U0l4vquZGac53795IBwF4bw//PUIv838iTKApAzZ78Przx69Ed8te2lLemsnKMXzTX8M6Baobz
OYmoDJBocdh0oG9B+xpc+pBuh+etntjtuXaGfX1S79HLnQUpstgOHhDfdGbqSfSwKmx+dWJJTLlJ
0GC78Nu1Mi3KOwDCp3oj3BXPgj089e/Bk/Io7axd/2y8BxsLXZCVOb4sGjF0eG6sUTTOYc0vnj29
0AeZkqEeaTbhpkU7FTGId+k50oOdonqnTpnOzJwdy49mHxytbtbMaZ6/XroXSRC/ga4qMC59bhcu
S0iiWMdi0CTqScea2mjw+C3Lp3osnyDVn3AS2/bkYQgtrBEVrh0J9E9oCnKHX1obRqWuhxnYspPU
KI4uN9shkHcNbf98evJyGIdfD/PiAGeYczWCyRa5uJe3tj/bKOaKKZ/yMO9cr05utTZ8r1ppjZB2
7fRB3UrkiYXcKSSmz0dBmafmkFa5coqshLmr7XASbd2jUCYPWANmzqhUa+vo2vIFva7QUcH7++J2
8uRB9f1hzpsRaTybf5DwChwsxdz6TUuRrXeCR1SoHHG/eiJdwKPn3Tt7Ms1schwJl/Ma6+qYeBOf
sdD/GdviNomSXe+Xjx26t9iet7YsFnZP21uWyhsLjlOiN7E9SNWhysdjtNZpvnzaLn7P4tyigiZN
VcXvEY/ZvbGPj7Fqy2+lO1vuTad4S4F/Ta7g2tJi85B9gNCZpfU/f/GsrqcE53flJMTCvm5eLMwK
asSH/v0ChhJBVQsMwmw4+TlK1+ZlSVNXPvXCU0HNdTI6Oyqz/2KbwFKg0kr97tIZcRQqfUhoxZ+M
MXPS8S3SWTzG2le6tl5Nqta89VQcW5c3tFgGSLpnPvdY09MM+g3wZlNmD8UaMuZ6HN4+vMZxrFh2
3q0aNgdSbcpJEjMnKBCYil777FRla6eLyuR/es+x6iB2/J9AS5xbURe1HA0sgSi/a5qnXP/z9cdf
Gchf4eMPD+MsVARfjxPlJEevEZtKrb3YRgjnjJrRyn18PRScA2V+d1zg6dKyVMOQa+nUi4I9RpVr
eekmF6Nt3nQrV8/VWaMhBXmOkwtgyOclbYYtp4SUKqfZyHSIaHpmKxEu27Hzh9GR2eJ4nA1TFrtG
0kfJF7NcPXlQ2p7ajXQ7nvy9sg93MY9uLAgwNVO34j7aVdvYtIXMWUNJX7AU5xNyRgoiJku2rS/h
WYJeCEZSkxvWG50zyLNru0eORoLELyr2+KvD+0YabDxVDRvZ4P+Czvv3FxCeSuksv7h8RzapUat+
WzAJwQPydm7gFb+rrNloo3SI8gQ00rg1iu4OMZBjJKK9WeAIkmoYy6qthF6HiGXBuAYN/XszLPcM
d9XMSgK9eMFIEptc7UqNxMP7YeCvh1IP2gbST8BJTr1Fov83rjL/A/+ca/fzx7Dz+v+wlbxY1RA7
icl35PBXpehIT+q7flTcoC+2hYlEVxcevt69/4+hGoyRxzzDXSz0uAu9JBFZAtJT990Yt8oW8fuT
eQg4kV6Kb9FjsMdp97W/WTU5vz7a/0Set+CH0UbD1JZW7Sk8TFBB2umz5tkM/32v9ujiV3/C5/ZW
/C661f+ARn4ts8QQcy77klRfaLJYWmKgYsATYgQY6JFsxdGWgtumySJbH6Mf4/QeNtXKSXntMv4Q
dKluDPswFzR66afBVJ0RgeOoS1En+/n1F70aBWCVzi2GMsCyyzwZQeQFgayccrgIpvUnTChsrPEe
rhyPOogqikwKr4OL5mdaNFUlQsk6Waih8oS26VOuXPcrIZadz6SU4l41OuWkl8UWjczdIK30kS4w
6Bw+jALr+dl19lI7wZNDM1CCWjl1WI/lx/YluIsfAjd0hB8iD7rYxfhoI9uYTriF6z2WK9fZlS/1
KfxiuzeCPOQTULBTlnVbH/jUoKJWJ6xxr9bCLLL+PB2kKIXcf5qy2pHywa6C76ax1ri58maCTMm6
A0NJ832JCdMkVelNkzRg6gI3RYRiENV9oWuOV5Q2I12ZuyuHB1oskAfgZXN5Lank/SgmUivylMmr
4LFvvkV1ZVNjlYPw0MsZyrXvX++qC/cW7AXn+0Cbe0RADJbIpDrTMt4PQXMq4St0h3JXvFo/cGDm
gvbWIJLy5dqfIZJk1JCRQckuR5dHk19kZlazMBGcrFzhVn4ov83S4ekp3nm3Bq14t9kLL5Ojhnbx
KLvZg3iTOWsX4eUx+fl3yJ+P6L5PFSFK+R1g77Z6hR/W8BtRYTvQNMdPPSem6ao14trOF6+NnwwP
yhGIY5KwRZksMZEnkAylOnE1bRS1dNUkuU/VvYocJpf/pvLrn2aSHmWFyodxiK1bLw9tOf9plr/U
5FdERThtfjSApyTt4MMa4p3gdNrviQ64ksCJRexdv6vGMw5nHF3ZQzmcMES30+Cb6vf7sBjssoXE
MN1n/jcxm4me0R7sDqg5jodhsuP2VZyafSZH2zHAw8gUbTPXXa3AsWH63SAu6yNb03Y/M43as7WF
uWSb1U9cW/Tat4ldGC9B1rp58YjwfI1AsX+upl3bjABxtMNoJLuofujy28iff5xhDxMyIKRilSI6
yvgoSb/0/JRGqquiRCIoL3r5pMq/NMQsMz3ZAi7eRmaElxjmLkqJ1iwQ+GGE4KPslNzaNyhbpuXw
JBbivu2UF7Hq7LxH+CNH0atDESOMGQewltSJZW3Teskhllr8SiY70x6D7iYZ+QdE0alI+HtSR0X4
qY7QlijHN+EWxcNNz7Mp+CP3r1aA6vD0ij+fKyQ4Io8peqI3A949wtQ4Sfc2tcfMClyzR3o35DXs
FxujyVzFfIn6ew/JYbOJXoTsdyluZgXjCEC2ZER2p70ilVvWtV104U5sMa2ABNKaP3z4+iD+nFwX
baP/YQGkNhE0bxuVVPHPYCJcqojnoM5+9E24z/XKEa0nFREzQwB6HT8Z2ESQ76aclDGWRyOK3Rbv
s7RDE9n4Z4owuGjT+9SXN0Jw3/hMyTjaUiru4qJnpi0ENjN7wHNoNP9UXbfptWmPcnetN1uFFoQA
qjCAANT9IyjB1hPLTZC8WQlel3G8EWtUR6nL5MJOE4tbqXxtLewhKxRMNf+2FbSjEgVbgecACJZn
ROoxAUm2FsOj1sFz1T9qOGngBXPb8hn1NtloCIsqbb5JrOJYgyWn6W8XU7iNinJP8c8ehDcNW9FA
QW+0SQ5WfkiwM5KxjGnL6kmQMmfqgxdD7fYiMqR1h2U5x47XOnH9a0gfTL+ydTQJ0SByPBPQpKe7
SSy4baAf8EuDXo+oMrXKBo+nmz5x/W6yPV1F8Vt6YDdoGfw6+Ap5NG61XtvEHhZWfWD3aWfj1HUS
ivekgZAGxbGOq4dE/h7OeZPyFojzv4E2dUMVoFKMc2x1b73RsX+i5iFXFbcVX4oo3VglgtNDuvGa
m0ZFx7eXNiPOY6J1EsSJpVW6htG6bYTNW5BupcmwjSG1S6DwhbzvWjxJrGbbqPquS9JNYQo7wC52
FAhOWEpI0aElC41Y8l9TXbatUTxEvr4Jizcv/qfMYVRzigzWPx6OKJi6OZn/xxdRpg3j75QEnFgp
D9bgmvqhkH7k1feqSu5DUbP9rH7Wkpu6DJHRDreh8WMo763u3cJuiuH+dUH0LLvpQZprv0dWsJoK
twmILUmB6YFXYPyr7W+04iVuMC817stGO0hhb3fxTZMequpdnn4Z9bscvlXTSUf6X7T+TJwyefac
zk89ZIDMwe2ic98Kbm4cc3JIwYe8nGj3I2K+pf7eVZgvxN4GYWrO2l2JeqLZezeW8KdXkDhU1Z1X
PhlavjPMpyBuHMmvnNBb84K4UqbGiJfqKUCDmYW2vJaR048Fc0TKVrubtsZ22rP63RZxH+rxvBvW
mFmr8RY5mxbqcYkZEtK5pAGq0+6kV5aCkyOQzTnyc5UOe/Um/DC+RfKmhb4nUoqu6EB0LjZk5/zo
HfBhcrOzeqvvg81q4f8yXfw8o3Pm9eFZhp+NYo0KEWfFT22rUZFI7pr9LG7q2cMOJlN/szata6Nc
lEIMOemBNhGzUsutiC5Qs9aeuqCjz/nbh4Vy8fiyoIENAh8uOujH8Ma6qV88V3VxJ3A8O9lnx+jB
OqyNS5kTpM+FhM9RF4mMX3uhWMzLc55M5XY89huJLM48SrfDrCbuBEe8UlzMtTbxhuMS2ZOdzpEE
1mnEBIIXcLSPt/1+1YnjMn/mh5E2AzCh8UCR/PNXFsykCBqg9id1p33HqVYx91WziffhMXboa4V2
/gyPZQw2keUEN8mxXcnf4eBfTo2mQgWb+SOzWMO8Dj+ssyoI00QNRTpp4oPVanaqFveW8q3GP0+b
ttMAs1I5DO1RpBDfAgwHPk5RYrJ5KJ0n/adhThsFle/0fzH3Xc2RG2uWf0Wh500NvNmYeyMGrjxZ
RTZN90sGmyITNgFkAkgAv34PqjVXZLGnORPzshESQxRZTJg0nzmG/Dmnd71UEaQOQo+kwSgPo3rR
sLuXiEc85kbgUt3pzvemvGr7ewOUjtIVobDGIHf6ZAQyZBrrYJGfcpaAQA4RtwDM1rJsNeVlPNfu
ejlJcIbBs/C7Oxz0EvZ9dQ7HhSXEoNah6MzE67vAzuyVkQu4Yn1r3JPwZTCD/MeHjWNOB5vMIfrz
Wn7VgdreOke1uHSgv900p6z75lpHWu7qHCRa/aUhxR7mzYdCTgs3MzCmOyL2C6XQg4PVYI0nIocc
p6u6aVNtLVsjFtpdhsfoi25FeytuYQPpDk9DnqN3DuEL8cLGl855rKbHsoOUe0tiP1WBdKuINndt
9qXSAUaF+RqHQxdTPMkN+soBjOj0KeJAsDBt1U1dmI7g34MvVugbCi6nbshvXn1lgpenwfrHccpt
6t8WJWb2mBjNl8LF+nK3pGYPROT7Ste+Zh3Y5TpU12F4QDp+q0gZOLAM0qY0cjg/pKLZ+QLHO9hv
4C+Gbb43dSuqrD9LdIwKOsRtjsZrziMxQNANavyavu87iFVq31vEox7f6DivuKkHcCQKYfowVXRX
MicsOuPoA3fD8gcvo3EOlKYo6XYJ6Hl5NxdjSMGAV/oXw34eJheg8Qeg8xPprnXnqvDWgwdqPkTb
a9eLiwlecRAmbh+5ayPss2KOfIXMuwy+uWjKugp65nk8IdGWffcJ9vxMD7zYV9CWXlYwbKUWsMT7
xdNX0uXN7GOmc6jwTmmSpcMm7wAVAyR2mp5F6we0T/qa4mUdoVARjvU3K/3Cqu1immm+oq4TeGuf
PLA/YZmSjw9AdBTwW+E5aB/ecDuxblWamPB4YlYXy3bP+2u9fODjF+a/6uMX0aUrQ8GmUrbHNAVl
qYXUJLDjTj3GQxn2CnIY+gnIhFVv9zEWe8J7dQekClxBi5ixYgt5/10N1wxf42VQMz2e569ubkYE
VlLOuADq2TNBsidre9/XzaJGFWTeaZ7vynKG+qizyM1+M+vuyDMJV8sMBr1a4sgC5hsQhUW8596m
7U4KusqBQxoY35qMbQwhEwcOKr6S0FawwoHgUHNgATyU0f+RFTTiWZ13B7uOKeng1JGG/DMUyBIk
fHh7C4YJTSYUMC7TW78ds0nJSR5o54KYP+IdVXEqq4A3d78uW/zkMLfhbfmvkS4S+Jyik1LbGMnh
U9CLP3sY3XL7M+mMz+7n4jDRpVdbSIQwCoFZBCFRJQ41M0OFOsWv7+dnxzhuCIAdCAkCEGFeHKim
l7ZeBmXYA7ZgD/4kSwBWQbqojbKNvwKabw2Q1+qz4/In8clS+AFY0QdK6AOMq277uWhnKg+C4SXV
D1x//PV9mT85j5flDOiM56Ogegl8skna54qW3SEt5Zeyy6MR9K6Gdbfu+Kzbe73WI1f5USGeynKK
u1yCoFzvJPHCbG7Arscun473psi/2rkOwvIU9s5rCVQRqPBJqRuRMb7ULd12EGUeLRJTw1pLLRlh
EZTR58F8YINMyrxO2gG2YFq2yggy61/f5E9eHhDlYH6fj30I+14Es+aE5Iejt3FAxr8foeBqJtg2
b5F/jNv0iqKEAlNBGke/HvZjZRKjAr4GFRuoo6Na+H6vJHrVMp7OGbrT8LCEb6TSpliXcC/GnsN6
a/Xr4X6SIrwfb5lMbwIbqfsAzOu4y/bV2eI8YWt93a3Lez7DyMUIPm+ifVzky4CLQj8a1h/FwswZ
VPresDM0Urq1qkC+UNpOOve/vq+Po0AY0UB3H5uW5n8QObBmZyhsamaHFO7UDs7ngjxN42ccxJ+A
JN4Pc7FjYcOsNOFiGG3bPnVwVygjCAuHbqglVRMMq8+LnB8X92IIgj0S0pa2/gEVUwxDZ2r5UAAV
06w0UJBcrfpk5n9c3RgCzF60eNBk/VA8BqAAlugtLw6tREHOaOLe9FFfaQI56ij43f2nevi/PY//
l72AZlJOoE/Lf/47vn+um0lkLO0uvv3ndfPCbzvx8tIdnpp/Xz76r199/8F/HtBNrGX92l3+1rsP
4e//NX701D29+ybmXdZNp/5FTDcvsi+78wC40uU3/7s//O3l/Fe+TM3LP35/rnveLX+NIcT7/a8f
bf78x+9LnvBvb//8Xz+7eqrwsUS88Of0t9u679IXwX974n/+9h+8exLPXfb82x7fyss/9vIku3/8
7rp/oBcDnASaCZBE0BzMO/Wy/MTW/sC6ssCqh6wO2uQGXi6vEd7843diun8AkQKqjIOP4CB38Sm5
jI2fWf4fi8gBKPIL9MmEyMPv/3nZ797f3+/zN466YZ3xTv7j93NE9yZmAGQL/Twos8PPBTo7qIy/
31VES80C2dK0LoyvdtNMj0PDQp/MazJJZ13B3GxVFnaz7vre3jGX0F0thB2hnE0eZhoDIxTXgzEe
fZl/T9OmgRucNkYFt8g6dfV7yxAQgUtba9M5kMcb3S015/zhzbv466be3cTFVmxDXRU9FBN4ioV/
Z1zeRMcK0zVahqIqJ988f77Nh9HeqRac6swp71kJDOXsX1m17ybWkE9HwFp26BA0e1S1dqpiMFDU
+yqNcqZp8QhP4OsBoe6KGxDIz3qTrWBY1H+pkL3lNcKcqQRkYNCQp4y00Ncp3AB/fUfWhzsC3xRH
CkQfcHhDzOpis0eIUqXM03HGWpxvqVe4sX3NOneOW/QuH1xWRkae7UR36/VlfeS6WJlN7SejhWqa
0ip/VU/cXwmtQytnBvvn/P/M1hqPpHIPCArTdTqYMOlmI4jRtP/ezdJOzFSYgdlDQwLOlfB61rqd
nbvFEbTobd59n6pc3Pulbq96HY9C+TCSA38zRo5bAWjE6Jq3giZ2qXebRYwlkRnSytJwRtC6PF0L
+Wj0SdXZz588ruWsfTOLF5lSbIRIWcD0BhLxXC95czaKLG35IMSYcOy1zKM3ZlHxhzHqaIsKfe5V
xykv7ou+mOO68BuA8XweFbly1pPrwwTN/sZ61n+DQ8yTOZnmRllH3o30qsmFfiVQd5yZvPb6Sa0H
Ky/vIQ4UGJAquB4U2Wocc20avHBwRALaW34Ep32PrBQmzTJjK6ksM+50Bz2tAUVyosHCyAT6Nuwg
q5XBrdMwkz6T37Ky9j4JUS5RGEDawoINVCnkAt6C0FxU8d48l46U46yltbMGSCdRpOlvQC8OfAJ9
7Ja/KuWzVU1fGinZPmONFRXwro9nQuuj2TWQppht3BoVcEwmPF7+/fV7u6Ton68P6jALQRiKLb63
HHBvrs9uDSEyhABrrVRe5MrmdrCBW+O22V3haIVRKqx0YlugdsArzwNb2aVgu/A+P1GHfSIScbkX
4mrQ+oWZFkj0oIGATf/+apoBvRRN2f56zgprC2WbMjQ69NVKdzQS306ru8K1AhuFlyArU75NUc+u
yvmqcOU9zO3dzTQxPaGt1HaGtvicUqh4OyXE5+Sgti334PieeVUyNaSLRy3nWEZoKfYwVP7swV5E
BsutAKKxqDsvt6SfO8FvHqwn1ZhBaIWuK1Ep2Gzkc44cvrfv0FWF0TK6WKJTKwVoii4QlnCnEKHf
FViiqQZ9dGrMc8yUPQRQKHPRRTSmlYRYdQAVKPsTuMRlYPvjWlGvWwwnsHwvJ+k4FMo0qUXXfgFD
zDkv+wiu1nzbmWBKs5fRLOHP07PdUDRwX4Wqa8AwS3bgdHB06z4jc5/NCd/uJbBbhybiQvUHuBjI
+Is5KX1m+xBLYRuoYcwr6k6otpD+RUpVxSQfBzTUIPmfa/OONXkWQ+222E6uudEX5QyB9rEIjCIP
9QltK2hLoHU2d8ZdX1l/fWtSG0YLrSW3Zganr4ag41dz1JtIVlRJ2fhiP9rp91+vtEtMCh4yHHOg
s2kgzAZJ/HJCcDTkf8zt0c/8VVcoyLSQEsVhQ9Xw3YXWfTdP3pU7ihVM/zhLURbUhb3LB/OL1g/j
tS/0KWSqgUEv+EyRyGts6tY0HhtXfoH9qrY3YBMV/vqyoXdwkR8sFw5TZ0RKILCgNHV5Ek6AsfOZ
dmT94wTxKM+349yG8Hwu7/V2HhPNGkGdHBwjGk2h730XXpC+Px5tOjXQm8z0Pc1SqOL6/sbO7Xtn
NvS97oBGLUZUt2QBdZYJSiKo+jQMaC2ImBnQQcnndDvDk3hbdZC0aPxTWhbTozPLsB9QQexdgViC
lvu+4tlWeYvmlHqGk4cJk1c8YctEWbbTZjMW5J52nbXqWlQwzB59apkKuA/MtFmdo4za4ejdTra+
qX3E8Uh+vmv5dEOcMb/VPZJYc+MlBhx5YWtj70ZNvmbE9TdVacYMardxw924MQrobFrgFPQOBOTN
qcKkVFmP/pgDdUFFjdjomR1hM7COM9XsnT+9WBMboFuF8jRIFyCa7c6xEenzh2Zq82QE6mCaHHPd
W6SF1bFSV4b00gD2lPKkzVAyZSnZZWNlR4DvwDG6ovkhH7onzKlgtkR2UxvWs2R6Gpy39z6d7m1A
8Izc9A7nqePaKTAMlLLE9RcahimdjdIbGpJa8h1MvR0UUAcRwO1axHBHMHeTLBOu0NReXvBYYsEw
MMs2tKZr7K8KtNZ0VzRmeW+N6CjVhfD257E1P8/XqtefGg0mnz+mhw0chwbi8JbSAta7ZobYiqGe
7pZ/enTyUJ1GpV6n/FrV9f35mc0Ie1YWy811ag/miqnCgaU6LVd9Ke/OARdgGCyk08olnX1LlY7z
dvlL1YQWtZ2iKKJcFYL5akWT21vHaeRbYsFIpNVmuKsZZgSnJH2DmARgGIrzr5aQS2WpB0JSwcek
yVO6J5T5iVVkR79R9g5Q2zYwgCIKJ7y0lcRbi2ajf6VzA0rqlFfrtPPhaXHbdebKBdL55ABsUuVm
c2VL2USiuB9Bq0Yf2DaD8/y1894+OArt8mnCdQi7kBvEK9E5Gvg7ykPvArY86I0dbPTRBRrpGiow
lM1bPlho9Mqd0zfuFnj0bJMx/YlpKT8aFYTJ9LpFDLVIHhDROF9LttJHe41J2V7hHUOtf7SpiF1L
lfceZ1kIwM0MfYD0YWy9/MqaADphjgzaDArmER/YE8yQOCQaIBBvoC+/ayE2dT9XxFs5rMQuPdAb
4ukrt+ywKehDsXYUujg5mKRrSOTKG8WsqIGGs4D+GOh6unl1/nCjfNhyuD3fw7nK5mvH7NNbrWtC
yV00aXnvx3xAeWsYmywyWnMR/S9h/LK8esbNDdrtSCGmDIgUKIRAKBsLrOyMRyNLmFAvo1/d92S0
t2UNuopyEGsPvtzUDX5Xay0Vi2qkKyuFWBIjzvq8b48j/HoL3xJRXXsAM/fGQ884yDack+15SZ1D
/LFSu3Fmrymr6q2YKu12oh6Mn3nxhUvonPXEuDZtPFhjrh+IDogG1es9pLf0lWyhqimKOvC1Eesj
n9LpqbXVrdVWYjPqUGkqqYMTQ1QduSKV5UKyK7tPDaBuI21Ji6yK55t6NuArDNxH74/zhgFfta/g
jj0vUR6xIJLuQcv1HGIWc+tF54MQ3Wg0fCajWzVDyvFp2f+4JeTV+kYC2bNhvoc0x3H2hl46QTWM
etiOolvc5LHqNA1+weU4ouvT86iGQWrsVdb4472zosi3rCAsEeVk74qa4svo2Ds+VWNQ4q0WgLhe
214RnjeSVFN3OcBa0fkCKxd4HGPqrStGMVm8rolYpw3RORkTI07s3tgM0jDvBkt/GGwY4vU977+V
G+EPaED02mnq2+HWzQec83mmhdOsKlQmPXGCh3C3SwlxQhut0oa6qD2bPI8y3QYcCHryfMmvBZQc
qtmur4QRSoNOIc4eeY1jHbsj1FC36VTenQ/s3oY972DKajUqvN0mQzliueNz4gKHQGyDAzWjri+m
RNmjeZP6V7S1xV5pw52fkXkzQlg19iRklYRDiqDrS7Keeq+IrHookmLODAC6AmWUxrWeOQwsEwFn
c7YRVUFOTU/cFVqa6Y43RwJFpUQKmW/Oi7mh4xzbvJeJrrwvNrMFEDj+9G1IbUhxDxokVTUnYTiR
DCufVpw68H9c8i1pTvUV1IBDCmjVtoJjM8DI7Ve31IAXQZ5OZy3fN6TBoh6aed+0evfjvZ2fyEjq
ITEJAft3OZkpcmmqzXLjMQNmPy7EY2mXfleFm9DGXPWi3qmJUqB+HMCfinRdpv2NoVL6YpEh7rGk
W4+e/CzXt30v87VrYgHC3d7efWOq9lfz+c2OlBRAgNflobf9LbelQDdaXmVQtNlVs+WtSChi+CiK
oO08fsWYhgy70TfQ5cVeKgAcD/vKSyPDgANRmUIANh988+hwUgF1aGjfc0sWO88YblXjpnvCRmNV
pfLOaXw0JelMd71LVzAfnTaoS3s/QgvhtCliPXTUsA8dAZ2Dw3NBv6nJbb4SAjXnTMtfuP3cuL3+
xZKu/kV2w85QmhY1ULOLTeTYQe1CtPB8QJ43VAjHkG2HszIkYylWUtOGtZka2XZsBDyXsOWySs8w
bWrz1YLVjjaMPHK9rL5VWe7/OAtQW/p+Xv4ouNAdKZCAyLI+nL94RPSrH6lyjVQgyKq2mRL92jg2
nYV6dAdW/gjEU8A75sWKTX7ksCJyGgfoNcpqtbcOxjGbUiwdoeAE4/FdyRseDz23klpFmZW7a9KR
JpgLzo9kLr+eD3vipV+4a7GD3UJQ2CTtmhiyTYhVTEcKjyi0iM0qqkEeO0yVSjgcthFwQU7GgPM4
MoBNrTV1zFu+U7Te13oHUUl06BKU/IJK1rAoN5EhIhLrFomBUj/kpoM0t0fFhtjXCMu9mFcNwkmG
B1zTYTxxlS+w3CvRg0ueFQyItYnwfd33YNgU0oVbk/t6XhCaVYmdZZQEGh+pC8lQbADl7IorMLbt
A3G/KTMFQxwocUDirCcuByv2MAOAsPaNaLb1YztX7aHywUweeGnAmDUfNlz1D7XhIoH1gGlreZnu
wWVKYz2brK2h1bC4N9h0zF3GQHfg5dGf+Q0ZVPuVzrMdT689K9Ktrvpmw6V+KPF7eyE7JP7LNDkH
n6WygONkQDkaTlYFapCQrsMTxAPDyyz1o6eaNO4qB+7EeJOha1T1Veum41rrJUfA3d1BhKa51czu
29TjQ0YzQX86n1GmsarIxcF6yJf4sNUEPyE2VkEGNFlMffu2bKcVBB0eQR1qN5YOQAO4spvRnh/z
sjP3RsftSPQc6SeU9zfenAOK2Dk69D+QHQ12esw1r4gNpcvYlDVQG1CmO0Bc4J6gcpK0fk5WWeeJ
oCknQGLg4bjS6rsfU0YU6ga7UI3AxvvaoU2SIL/3UF3syiSrBjMomSUTa0z97UBxLa0OL5Wp9A7n
JwfLM+/QlgB/osiy86wT00x2yCFABLcpvQng+ZluvbmZIzJQ9jVfOi2SKzdsWTqHwzz716kyvSsD
QiZVOuQnBCTB2Az11dzvfLeMGtG+Ztgbbs5f5q5HsU9b14XFjjMS4b1orrHItYQI2ay58ux724LA
vl4+j3CAuhKwZfsxKSxhIpjBDovTOY9yj1ZAxrJsA6qH2ljChhCDUM2V0RrcCc+rMK36PmjozA7n
L6M5w43HBTOEUuAjcpZXz7yD5DPogSTxhkm74d60LYpCXI0TGgs4MHbtPHV7q2puPUdClQNlCAEw
rQOUiqyG1ZgJibzCKOBebzRJC2c9QSyI4gwyy+7ElBBO88AmQ3VoO03bqWFCJNMDUWxVxlqg5oN1
KtMtLZaNrfOzx7bqvhKbe1FP2iw+1w7PX3CIQP7Gtsv7ydCtjbLtl6F38gS6zIhq61QPWr/XQwvQ
oagzmNgSm3oLhkX/QkmvhVLD/UJl20XZkCLij1o15ajlpgAwAJqyIVU7BKUw25MpgLwuOrtbN7nz
JLSh3E6TeS0WjIxqJAkarapWCNUAS13Wnls0N5ZNFKTPAAhcjtxKR8o1QnDm0Upz7N59uku92t6R
sr7DvicDIzW1gCJu2RUaINAg7GwLt+r3HKYT0J9qh6jsxOPIcvfKLMurkalv1lJ+bnpjBulwMo+S
y9VkV4jmi2LcQe19DfDNaws83TFX2V4vuqDFwHA5wBEPo3nw8opsQmw5xjmttlI5QO/OrnXbqW5v
D8BSc+YCVCaK+Fy9ZqpLIb0NZDv2KwAyUm2MEdYhW8r6ad24HKU3M6/3rSPFuqe+OGl+sVv+bUtg
lhqR3mLrsuw0iyDBbJ2kcE9Sb+C0oKFu2hExxyn5c4SSKaL/dN6lrjja6AoAEaEEaG49tQOL6y5i
QjzQH4MeSoe4X5hZ6t/B225ieGuzQ7l8YX7WhG1t+VF7nn0sX6Zy/8q4gURsRkSPHuqcVNLUblwo
mW00t0Tq3htq3aO9GirNBma+r4a1IrwJYTx3U9Yz22q0g6Vet+SHLaAgrLCdLVE1QRwOnK9rFe4m
02dt87XSsGYcZY1hN1XYSqXBYuB/q8CuqToxwpqV2XrWXcPxCH0U0XOnsfcyBQVBLHXi3ICu2SAt
e+8teWmRXZf5CIxXbgElvRyaTPCtS1oReZnZxxnBewZIbVna0uzLCELaVVIzq1h1JUXN0aHazTlh
4Esno15KTRSUBwfdqMcadMb7qRmcsKllAD1OsYazWLGmHiQPgZ6bI+DSZegLjp6Om67rlIBRUThb
t6beyvLVMkvcfaV42FNkF3gg9SOBySFkH5CPgIruQgGEX0FQEQEdgt9PCvNnPMn7IiNktMHAgeYX
YB8ocr0vNdeYRkYtWLExKzhWGaOKcb0+soKy32isvvJmq7m1y8dcCXoSvF6LpbrhKHd3buS0rQ91
BdWP63Z2Ymcc5Ib1qMhM8+gfVN0diDnUB2POkSHYaUTnjkVm4fY3HIDGWk3ilFX+V+Cd2G6sPBH/
N8q69lItv7hFwDBt9PVRTYcFzEU1vTc7SDTYfbmB7rUXKdJ3qDU3XdA3RbHKsGncuKW7O/cVpXD8
sKJGDSLMOEejM+K/SgIWyjnJGduHVhcAmehuCjC8yLdwCT7qRYM4Ii315Bzls957gTRDdjUrtW9o
sa4WmTjuMbWDHej1QHqxN6ARu0qBkQomyHftW9DkgiGbAtbiuEZKYe4Kl5pXg/SCzHfn9dhDK7Tq
arHyU6cI/w5KKRTWgh4S8RHRp2kHf50Jd9JBC4zNOloFZIoxVh5nsAo7V0T/Rx34/7Kv/q4X/6Wu
8M9l6/3dr/yXf+j/xwY9euCfNuiXZjF/kdnTu248PvmjG0/A6vsDSw4iyT6655DvB87rRzueQJfh
DwB5oHKmQ5dm4bj+3Y93/0DJHM0UyHQCWWgA7vN3P95w/0BfDcIR+JuQw8CE/5/0499D3hb3WhdY
EUjwYSQLNe8LHBq69Q2ttRYilY6ztm2ImqB8m3XVWv9MHP4CEfNxKDylt703VuR1Dbk/40QPyk68
7SKf0q2hyj0F4xSQVR2R42csgPfF/I9jLn3cN22pVli0GdrOOOUt3XEFT8d2NbP2s67Bz5+i7wLT
AAQ4GowXw3QgGDdDaZwWM299v4DjUX+N0dC+1uFEWCXdC/vUQvx9y+3HvWEmQNlhab0B0vR+UAmp
HadxmXOatK/a5KxMUUeF9yq1Jrb1LvHsT8C6y4R8s8F+HPDiBRZMt0s2ePaJ71Ga+xN17TwhV2Xi
HWH+vBlifkMfiAqsB/JVBc5nHcb3hmofR794lWMJ/mYrXPukpBMpqZKsyCNgQzZ1ryHqTKFEjlZJ
TZLRmD55vz+bRW+f9MXJoo20LZcW3SlDgajKavAAq5ihNPFmB1l2CmCd3sFKzioRfx9hH+9xuZC3
05XrjJOG2KeUDQi5y3INfCMqexJuV0nJbgpfDzT26LXymFV8MTqBx7kBIlp5qtxha40oE2uHTIIh
2JK9UnBozIGUFkfpjgnysTWfDyNLN9pAwXvNYoNmt9WM6kfdbn13iKHkkUBhOW5guQG+4RbQhNCF
rLpwvuFwg3uwEXVOhyLVdC01f++DqMhfWWpv3NRHT2FnOtn15BeomxaANoG/DA7cKq/MSNEXCmyy
p9xt45sI3itAHqY4Td1olHDDLr8LcODy4qvyaSSaPip1bAfTbUuTbAE3GmFroNT0YPdbhjK+Ccyo
N+mH1jTvPM5jx2dhV5TQUHQeeAYuQw1ckH5V0SHkUxkzWx1T20AcrscaulW6JtYGGpJ+fg1Hmcec
nDq6G3UzSJtHTa2EaALoBkNWyYhI79/TGgVC0cZODSvaVt92YKC69ndUQGMH8UVHrnPDDkGbtXpj
7zY1EhqB8xwhNofpNVI5EAQaMD64HAMU0FkF1XwG2p4bwtgllOSJt86NKa7sAXQA+GuWp3p+hEBq
A9HSmR86q923OarULmp/wyvUOGMO9bIc5RgDAkVSgKWZ431BVZ3zFC7jVuLYRVCgOpkN9lGzpxB9
rqhGSLaUgjqzW89jHSr/ydFRNPfs0G7wZ3seC3OlfBTs4GSu6QrUTOdO71/hu76kyXLV+kPkUlTq
YTSnw2ze0YfQHsWWyTE0G75nho43y+JaQYOlxfPym0Tx4UZTNGDun2l/3+c30iShQk+yghl4bRgo
qtOVm59Gwr6VggC248YZCsqyXxdg6daQ5MwRMHFk/4YZTlBpcLtEs+mB2SOsqJBQGATzpg7zGWIH
YG+4hns3QzW0AKxMpC+8BDwpzWHFANMTa8LtglcAd+y8/DL520b1IYejVDehmjho3+SQPkzYRgUg
DDwfd01KYhTYQ14BOoH13hIDbnRiVSFhRiq/Z3hoI1AKuTNsCdoos1aBVHscUJrrp+d0skM3dTez
98pJd4DwJF7QtjFhI+qhAC3gjZJP99wcI6nQjocg0MlHJ9OtvZAILWkUiOmwKEFr5iFFjc9uOxCH
oOuImhyd7kqUcqtFFrSe19nEIxv6x656EnkZcpBxqxrNlGJnF3fYT6J5ZCt/aj7ZF99H3H9tVzoQ
Y4CdIuW7ZG9w21Wjmev2SYOxt5GNO7ct1r/eE3+69UJzASiZc0h0sfUKuJJyhjPwlFv3Tv0EQJFg
r78e4qeBCXo6/xrjctcdgLnpjOVkCfWkPPKEnUhI92PIjkaAmoMbpJ9hq5ej8sNG/2bIJaB4s9H7
LSjvUzvZJ9jJTbET5knz3Q+hc3vPY76qP8Er/iQ8AbQTJZ6FaINAYQH/vRlNz7PUqclgnzxHxV33
UKPdVgPSAI/pXz/Kn0wIDAQlZISmkES+5MI5qSzLurHsEzzugVi5drPnXw9wkceep9y7ES4enDmw
qZpbjOAdrO0c8Wh86FfeBvJZh/I7iChf/aSEskHg5mG2kmf+rA3rqjtrlxbRcJee+rV1QxLsbr++
sJ/M03fXdfGIW6cH7KDBUmgLrP3BCzTnda4/Eye5UO/A7SNXgNi0uyj+GLCguwg0ReuKIrMm8zSl
D/aEkmVarjoXRr2+GRN9jBX6eLkPhavcjG3QI359kz8ZfgEW60uajeIPgA7vJ1IKCFNhcc08Wavq
pooH0FXo9eJ8nMafUVWMD5MWteO3Y13AorQmq3Pu1ObJWMFpZgXRkBXdlEkatiGwsIFMRtAQnDUP
nsEAC6BfuiVRugLN6pMd6LPruHjkCPywaoAIPnltjt7kle1/R7svNM3hk930Q3j97oaBTHr/cDNR
QIIZGP6ThlM665rEclloVo8MkOei89a6OKaVufrklf769nTtIosY5ty1xiI3TzhPgAipy+0IMG2V
vep6GaYVeR6NNKbDBDWENGqUPDYjPTSkj/0a2hkg4itTRb++pg9r6eJBXOQZuU5cVrl44q6VBkb1
3TFfJ/X66zE+bvoXg5jvn7bLUHs3yWCeFgK8Htm7NqRHdLTCKQJjcM1X5vF/OeLFUeYWmQEoD24r
33srnOtLhliETqA9pjcQdIhZ8pli0gVRadku3q4h/VJDy/UlasQcayi7n2Io0KwpfOMJzhl7C1mT
TRmTqAw/W7mfzajl529OG/H/SLuy5bhxZPtFjCDB/ZVrrWJpsyS/MGTZ5gbuO7/+HqrntqugmsJM
T0RHvzhCWQCBzERmnnMM8LPq8iTfSyHwudHdVGBEOsL4M+WNTq6whMswyqyP8UdqSZu4AvPUfaL2
AqbkAUzO3jKUZI1UHO3IMDdaqzzmJrg8k2XYoxv31mjdd8zSJRYAQm9DgkwN1fXGLiv5CbpldlRi
zCovQBcoDFBI6eV3c17uynJ8KrPIWWqkonNrNcVjTJByAcYghRi9BKuIUs+veg6OqHqu/LSWCVJe
HQVsKBY3zTFOKKYoPoQktif1URMpGoDU6+QBzznFoRMBHvqHMe5lwKgVcIcI0wyCDmjZgkoQ5Ucx
Bmy0T57zegzyFT6UgHR/oiBzoUi7C0z+EbW6B/OzVxPzJSWToywEKuo/+ia90yknCK+7epa8oNgA
NmMTlFUSZpZBuMfseg2l0SEhaRzMQ7vP848F5ZsRrEOY0MBTi5srMefpizkmEKS5uiD7pDFkmcE1
gG5x7ONdZQpOEeT+YC82OiR54qNhlHk81mrCnLAvxhnvXxkqEHlVthofXTSnJxQ+xOf+rrxTbOoJ
7spxMNxJuMXEaXYY1fpRcfX0GH/I/gaNCQx0knUpCrEBmtDamIN0pOkgUx4WmxmLBkXk5Wdl0bxE
FdQJJIp/LVXULEE5tD6adhZoZTC/jeDLZU9gVvbFPzGfdkwmYmIUUb7voCmhma2Lfps71jwuXJ4Z
5iO2uaJ0mbbI98DkgWgB4G7MavYY7uZ4eOZisMuRmA+ViGEJCN66HCd+IgaGPR34gdZOXIzkHbVu
p5SW9A38MR6fA5Wzxs/U7czrkjDSKjlCPDO6H2BhGOeXpvvOWd+aC5xd/C/rYwIzhkQLbZIQTsLj
5AgIYBBS2o+e5qU73sXjLYcJz90ATsMWvAj3PSp7GkUdJc4dw+Am1Ovf+bok1L1BngiiNpZ3ZwLM
Hl7MIHj7iTaxMYKGTqyDWQpfBqWlFSE+cjbx+iH5Y5EJj2MY9loLkN5nGiA55gtmGNcK6gdwtSHK
xZ3dPIcP6rbngTfJevxurZXx28KQSBImmwlSnvgEtnCMfbotQrMt2PQ3lOAP1CJe7sT3Fb7rPQgN
ft5e+vVv+mflzG0HvH4s+sIk6AUC3YD5RszTSF3r/m9WmMsuaRWqN9jg+1qAJp402ZmRoMLFuQtf
Xrqfmcffa2FpePRMb6SchLAi3aOK41UJTzmJZ4FJzKupQX1/UtCZGTEnXcyOQHTv9laxLv9fF/rP
KpgLPU5FndFSWE8/5KzQs2iPUWYZzmCjHYORIPu/bwIx+8bca8j2FVGRwGL2rXd1L9kZAmQafeXU
e0i8MTOxA+GI+cRZJ28v138/c45pjzQx6vC1Wrd+X2956mEaRwPBVmhVAErhnvMokzjXXF8vw5nJ
Ye6lVm5gcl7lWOYcI6wYtstq28Tn7Lqec+r/Tar/51MybgUinrE5g4r1vnZR2Q79AkNU/rQHGdpg
Ty5xpOfuWAp2v5G3tzeXc6t1xquANqjoRgmGS3mndvqvBq1tpOPPt61wjyrjPAAjSclYwEzjSCgC
ZO6wOMM+OY7gFm/8GKopHC02Ju38cjcYP0I6DFCPMwyO9HdlovI+HTCrZiWkc24vjbOBBpM1hJma
KqUAhwWZGUD/FoCDTlThFaj+zYP37wPCdnqFXhAhGYVIN3j5XX8H+EePihjak37vyHYO/H7mx995
1RPeuTQYF9OIGPZdQemfQae9U/cIsPWvqbNyPEMHV7aBFAJNqbnlsRJzLqDBeBpTqAtZXO/8APik
ngYq5CyXV1F9TuXH2x+QEej4/2f2n6394l6ysQBclNwrU/8O6gR3XIRfjXbA3CzGGjEm2N+ZZu+i
emevkhIk0V7UBISFGrVl9JZu/xpemGeLsADRRdpirgv3NLdxoFeI6Zf9U/iWH7VTZ/2l9pPeK/3d
47jnMe1yvzfjh3phyRURejT38w4yKTvF1V+0cRs6Jrj+JDAq+cq+OQLHz/F/6/W/kdsYjBeiiZnm
4GEj95QOXksAl8h1S4hBn5mPTqhXvtn8162Jy1DG4jZFIQTOvUU6JRvbcHyrldjFqBjHu16NXHhq
o3gPcgY8uy/DCEjPSRQZqHDIiWFlLXWykHdgGFD0v47vHxtsLoO2HU1Do0a9LTB8yclcYMUV8BCN
h2I3biauJ1p/85dvdWaPyWxKLanTCcCbeyBqQfGzoi/qzZhAmr4ASz6gVhZm7h5CzKMOBdDjUY7h
bHV+GWnlY/B1EyvzaaHSsxyL24WiTmIqr//kCp39QsZpqWYNnCP0mJAXOajVgYvNB2beH35g4mAH
XWA7OSBZR5PSCl8gDcZ5Ilw9y2fWGc8VL3KmdoVEIJT9PqUiWP4eDKDQoT+EyfetMbacAMQ9AIz/
0iH7GXXmQlBqH13i1v6wmU+yvwZW9cTLFzgnmk2MMIWaxhMwsbipz6GhgNeOp0z7Ofly64AxPggY
IbEUcaeQK6AShlyBuCszZX9PvfKY2QME4w+QgzjJkX2fOLyqK2+BjCsyjTIGM5WIFJeisrfYJbzQ
7fPJs8DkQuGcySoIOcn91G0pWtJpl3u3LVwNnmdHkHE7hhItclfgAkAx2pYp5rfD7bIO/CD7EVuR
47yvZkB/rLEZkNoug6IlOrnv9cdGykDF3lpwr5zAyHCcfPq5ddBNRysU87Qa+9afxymLC0kT7msI
X+eYobAkyQxBsBjnNu0JAIJGM4EmU05tqqKInHe6NRpKa+VL5ObpWoTIUtVKsviO9GBy1sk6CBJr
+1TNc3fS8HKZZOWUkc4m8y7XZ6dGYVDPnuoe/aLyZ0+Ia4ahZKkETNvilB6Nwsgwm67YUlMHaj25
UtinQBFXiQXKuN6KqmxyQmXsMW/fHfskax3Sh4VjFtlsgxvlqU95BLNXztbFJjF3ZwUwgg8zF+7z
OletpgMniSBy5F3ZquqaW18YYa6IRGlbS6QT7iePPiFJsMdf5l17J+9BX6FYK0/W9PloAS1cVmE/
7PSY4X/+7UN+LSUGAxGyEROSXxAQWvfi7I1m5m1VjlFJgwlyMf18rB4zv3H7wyJtKGoGUH3v96nA
OYafVUDGO11YXW/DudVwHGIB3GpBrJRAs2K0RQKV/wyijBLwcghDBbquAY1AcbZOt1d8JbJcmGY+
rlRoVUbHggYYzd42McJXo7u6AULwOXeNoXU0vnDeGitvLZf51jjHOYq8sCkF3UFQUAwNnTlYIDwE
AdvM40588tbIOEe1LNM8K2MajBAaogtwB/KmUh7E0NxU4rLNMbSUlv2bpNN7PMu9uAS2p4/mFwCw
dEvtMAI7y0bQCeYb4HnuAggfEGu/e1TP7Dalu0ISfwnpPgyPM4n2qdx6vZhuAdCyMirc9UX1PkMI
QdNtcLF5tYK3/hQ7M4bm1HTAHNZKsbp8G7ROhYfDL8iHj7mUgMIDlkAqvitGcifF8seoyi7uYKPX
TgnIWA/BAQ1K7tBzBPQDB9MsNgZmkG6fjmt5wMXxYLz+0BUYPUjwqcad4U/bZWMcNPTWQSnxH0gX
fR3lgBM4u31s2kkaE+C9FrcPyU1QT286hAXCTnMiuMAQ1EoLEGiNqTgt4F/oKql0BhGyYpsYCzPl
3F46cENmizXOhZXiq9V5ZK+aLcPyUYIdKsQEiJpv55XK1Yx9I+q+Vx0olV5LpeAEyyv57MVCmHw2
HEhn4kaH9wguNno07lJ1wN30kKlQrSX9JWWzP5t0w/laV6LmhVkmSVUQxYBVzWkwyCZEC6LEjVU8
qefIqUFflBmzTbsHZJJAnRXWOCpQtD6R5k1YE+5/EMEvfguTsjZ9Num5gJNTj41TY+aOzLVTYeKT
s2aOM9EZj12acpURAEE/23G612KEHKpQu3I7+SAX5+3wlX7HxaoYT10lqVgBfkqDBh9W0JAJQcMh
w5RjmNFNB7eZDR9t9bSgli3HmOS6vVj5Sr3+wjzjrfWkbtO4xgVJt0B2GbvWSp3mpXtcNqqr5z4o
FY46puYrv/NXhQCgocxH+dUMKjQtGku4l1x+Q5R31hlvXndNXbXSGjLNHVreoLSRweoAJLL0WpkQ
mpxRBDR6XoFlPT5fY4giE/ScCYBMjFViQE5PLEvhs0tTYUIv9jKkCLofbwCV4dLdXytiYOf/2GNi
yCDUolHrQN1jOKS0RPmpQs8Z4xqGM9kgggiB36Y7upmOscvVMrx+xP/YZpxwCoYP8Bvg0K1azYLV
+6mT291O3WHWyZe2t8/Y15n+Tyf8t7XPM3iWjGAAvBNDyF4GyndR2k0TMGCe6FIn3M4BJLyT3IZq
UKm44CrEdNkTeEM2vIh9/Uj9+QmM+xzarpW7DJvdtLuhJ97SghAbY8idXLthjVFkDGIM0cvthV9L
c8++MEvgV46hqoQj1j11ho1UHfOQP29bYEQp/3punJtgfJWmlmI3VljXCgoJC3/ZJpgv2eQ6ug/J
cdiJnk78ebuy0ky4xKF72z5vhYzzMjJVnSOyrhDkgVVCoGXKsbDeuhu3kmXBHOYhoWoPC3VdQkYG
IXjYDkMPwHWQiA+3V8M7JIwHECcy6iLFZlbp7OpS70lF5kcYnR6MHoqwtRsVqZ0rnIfK6mFvrZDx
A0odJyAFoTSYI6SBIwbsc8PrBYxpc5oNvI/FXPpSodk0IeUPchl+BqzXwvjPgtnf14xFgFa9WQFN
j7VAo28DtOluItvOnZ02GDdFz/MrHI/N8oC3g4Yiz2rNmDRfaF5a+t4PEqbS6UpA6WhSY5EOpRgo
f2X1jsi/I6Csbx+Zf/PQ+rPi1dOe+TYoZrTCTPAbwOuzzTfRrtiX23TPJ66+Nhd7Hi8UJv0Jlzan
koDPFx+KbXeq7dhZ7nS/P/0Hujaco6IwbgXTmVUYAxoUkMltMYVp5bmFUbJNHzmoDlBvcSFu4XKr
tlcvOwCmMoR+IW9LmBNqCqDKmSIsEeyjm0GLQLjW2wjVIHcHN17FK0pfve9/zLFxKQ57KK6XMCfp
AbBQthbtQuVjEdOV3sDG6DNwGN0/uYRnNplABJqzjhQK0EANyLNbGU+vlFv7vprTndlgzqTa6INp
rD5zxRqYe9CIbEuQ/f8Hkf3qDQQJPxCCwENLnw3Vs9Ov91WfhUJZgPs1Ae/fsiWh/FijrmFK/a8a
WBRBMiwKbA2NoGgXim4uQxMN4hG3b+HVc2MCd2CgfQGhCMZxV10nR6A3LQJB+hZJmjOJkzXjtdtM
5AF0YtZta1fzGQxjQ79dRVXnCwIhAT1cF2ljHlSvSW1DjQ4qOaBVTU+gb7NzvwZ+eodJIhkUu0/i
obIxq+n/jz+BSdtFlO/KKc+LoB5AiA5azyq3ZZLYUHtwezy+9LTbF9FdLP0gBZ6wJh5L9ElvM2uJ
lwMVYk/pHrV2tBeI593+aWvIZ8PZ+eYw30LrW2rWCTYnCidQyxpWLSvPNQT2bpu55qHOzTBRMzIE
SrqKFvD9mz4G1Z30TwZXVpgt6ojgJtegpH7p2kcJvd1SV3IEM2UnomOR+cZBQicb8mW+uuWF58+/
x+zcuT3WHZUK2IqlfFyCKVKsEfCyIYJsTjoeS/CykFLcLBLGMtX3cYBYj6EeYjEGYQzkYOJfEzTm
zNRuI+ADP9mwkCfNz0p8VxTfi5UVFWxepiL4YWfcgcA9CPO+s0BfxPn21wYoLpbAeLc4Qj49x2oe
ILUGTdxgYYDVEVzFkVC7djH2xZVg+3yW3do1xtlBNygiQkvyoHTFnbYzt8Imf5EtsiNushOBFLa0
wPRjT3uK3GZj3kG70Fsfre1L8Zz8uH0oGWrqz3T8Yv1MjI4jMJ6CJWYJUmHxwRWxGaX5udLMZypB
q1F8W/GTQhseRmhqKeGPZcANhCzWMLcnaZlsOLgN5Woay+uVu7VFTDQfNFNY8Ux50GoQ1YhHu6LL
Vuu+Tc1g5zIan8YplKNdNFcnAETA6eiDtsOK45OOQZFCUTcL+P5KBZxUdee11VszCj5oxp0OMxV0
fM6NZAe+wY9Yq13ZhICxmezzafGkCFiPubkbaHmPGfFNQat91Wm+ofOYR3gLZJ4hgDOJ8hTi2GUr
zWQ6+q00PEAFKTaCuOLV1q/k6wbIx4GMQsxTweN76RbkRGtEpcvzQASXTC8O/qxh0J9AYlKN/0E+
fWGL8XLFqM1qQpolaAzj19S0oOzAdJAJUs0WU/E1uNJANaCLqLUdwAt1+zCTK8H9wjjj/5Dz5lUX
V0WgiBMgzhP4lWYr13UX9K1eKbcbEJ2ChquyqCGhwB/ZqaiBnF++C8MgnvqtrO/zogLv1N2gt06e
gbdJheZaf1AzrrTllahz9luRj1x+lDHrFa3M4DsrvTsu43A/4xrNYOeUAOEtqGYb8UahDx3U3Ej5
Oo8ScOb6rkdhqR44/Y9rFe6L38I4QdBRjdUsYd86b3RnaBUiATsBjo0SGhA/29tfiWuN8X8lkTJJ
wnULprbwdV3xpNzYQd5g240gHmqh6OA1Pd56k7npteR7KPFGy27fB2Tul1uv0Ait1RLLDeXSaskr
hZvrgMwcOJfhSrZ+sa2MFwsrkyKzmfKAbjtIimtb1dc8ccODgvBOEuNLSAcIr1niJM2qBpG051Im
p1niaXPxrDD5G7ipor5sYCXM6kCY91lrHEyRMz98LVG92DLGVRUiaYtCrkH2bA8YvQV9l7dunrQR
7BVTQhw05nzUVv+Dzou5uqYvQedvN4kG6OWxaJU4K8jSFEETxfuu+b6EGPqNgeYzMKqK4W9FT9wl
VazaREhcWcIMZWM24GY4oRxtoT9lySsLFFKeXJN8rQKTQvxdW/RNV4MNqwtEujObvWQem0oAqQDI
67tgXnOfLnXz/i2aS2sOTTxW8wcDVJ0GRQO4fFFVSGDXGzmDVOKyA1bLMTPhEdSAmwqNuL5de3UR
BKlBp138EEREaQpFa0hD4vfkebMRohrRGgqBYMedZK+ENoxifJvBk5a16MJlzqJkb0WfOJoGfIbw
a5reNbCeakDpduCJNaC8WGbxNu9yZ8zeklaFEI34WEydQ8YjqKVcRRVcbT5BVw/AyC1Zag9QXVev
ARNPQaQ/99YsGUCgSfdpBUAXNk+CoJ8QSvsWIuoc33LllJqIcvqq6aOCTJ+5C8Kw0CkzFBqo1gBZ
eUsIZuD7lg7T242bPUX2+Hl03P/RLHM5BrHEhVNlGkSzW6k2VJwpsdaJ6toXIEa9wztzdkoncXhV
4itn9mK9zH1pwTCq9qNOA1EUrBxUBhXY7BooYddQnS4WTEc1HKd2LWO+MMlcEzGSDaGQsNZxN/5W
vfVqzifJT98V+LbQ/gclzgtzTExvUEDSIKGBCgu0tOsyPnZF47Yy8VoIVJA4P5qT6NVTx/mkn2Va
xhuYpoKSDrQyocHJYso1oCHlbEjGBz393qcnCVJes9F5Zh2iUa5tsqF02+QesMPKAhbwKc2K58KQ
X/tWf8u7Gb+sAVIZaBVxKr12Eo7G1Ceg5mi+dx2q93MZPlW0tMVG+ZZVj3U0fGAOZp9DeV3Mdsv4
1hc/1fSjro5LdpqbiPMRmWOzgtpkSL2I5l9qizoTActG1yS518jD1JWHsQsPEoQVNMOZQQ8C/uA7
UJ9wLLJR/4tJJhjmwDeAmrCXgtadHMkBXD1zTRu1OQ8ebLLj59tXkhfjmWNTZJEMvlcxD2IoynZL
C68FurlItdc8/7apT9EO5qgYBgCPmJWBeJ7CgsX7TC7m0mzyABThPhhcTqqJaUSiSw8Uas8CSZ7G
bLwnI7Ux9WBps/gwtwnoFSUvA9k+pjiXDWkUq6mXn2lbviU02/fQj5rmFu3V2IFmgqNmPDzy1eTk
7EczWRiEC7Rs7mLkytDZbFEpWCcb0x0P2nKtXXuxOcxRS3WIf6/E2UEnRValdBZUj9xwSX4Uk34c
w99l0XgdaCnjodhNhgmy4071hT5+ValuIZ23Iw3KwT0KViDGt7sxHzD/BRqHDGwDgMQ/JjOGZtAe
iMsfpZpbICCwpi4IJwiZS6V9+0sz12Yd0LpYC3OGs6kahTwrlkBYChtKELtSfJ1SCT2QcieDnkc3
C/+2xfUv3jpaTDwL1axTYmm1SD3oE98JYcxp5lwbC71YFBu7yjiD6Gi3AELty4q4wxQquPExuI1J
jbm3e2QmEqg0UF/uJTMw0nXsRLfq8V2cDB+vJkuf80Nihm/1TH7mqA2HCPP/2y4wUU6s5KWZlSRH
uhSCHhxMLW+3DazbeGub1w9/VhVe4nTshKJcgmx57tNpW9IDhn7+O4Wlf9Vazq4c45NyLexLGmKn
lSNKTVswdziqC7li6zM34A5MX+u/nH9ZFnir9coE7TqsakVxYiaoB26595r3/pRwB8yutZUujDFv
SAOkz0a9HqPVn8zHEvDJZad4xb2+/Z++1WegOftWYplLzSwmSNMhoq4ixelAOg+xrNtW/s16IEeE
krlh6DqzHm3QSxAla0jpqhTECWgImOnjPJeOOW6pBhadIYIo74mCSZxjmaFs/f9z8sc045qzTJbG
ZUL1Sx1Ux5DeFR2UV0L+fZbfjEyzx8FwFtF8gl68P+YYvaGNPfaQHGo3BtgY0Abw++xXaMYOCHuN
qfMaIYBqByV3KrgSoO9Fn3ro5IKAwtaGxEVU3pjd25AVEF2JLEFHcWic8l0RCdbUpidatu+qCAiw
ovxOSvIApv19QtqtGFNXKcEwnzZeKkogjEhPIM18NMPeSdDANPFvRqy6S0b8tH2b1Ic0XPamAZit
Yv5ohm8Rhqi12vDLprYrkPKl1WKrEBdPpHorGNlGLdENAra/0AH8wmxPNd7V4BqoUoxc4Mk0mv0m
gcBxYeICmfOdKJbbZHqNwa+u5d/7XHdqLX0QpsEypNBfxNEBUa+vhaHbJeJRTH7qBYEgrGklsep1
SbHNDXDYCslObaGzkNUQkFcDsez9MiF+ZoI+Un4kE0CSReFBeeRRUMgxinS7B6n0qB5lGTQbIsE/
p9sqWTzUu7djom1bMAXQHIPSgj1Mpi0WnR/HGaSVPlJ5D9JlcQRVoO7J+U94DsitdDbImTdi9jal
L2K17TG7J8qzlSUFlOCgLzzKmHdcIBVjQpBoCEBD5zak+DbNTxF6/z1tXsI+3s1G9Q20BV6d44F5
+3yuzvbMV35J5JiQpNeaHveNQR4EafGMGUU1iE7MmDOocVe4ZQd26OiLOSY8mboQUeSy5KFsO2sE
7L3Mu92IHY27CeTXReu1uejU+VudvDfxq2lC6XIwNzUxUksuoh3EKjkbcO0FBJpZRUeNVgThE9u8
S4cUCpINHl3EN3aFA/SLnUFGpHcwd2UnDi9T49pjolOUA7AHjcb8r6LIAcJSm8kCHgDVpDpIuBjd
a6nz+fKYMBUv8HzCjOVR5YAEh0JNIe0e5rLgCT1e6fqe7+MnZO/Mky94vWrNZNJggatJkiSIjAmc
iWITO42Rjj9H9WcnGrOjZMIPc9n1CXpCaX2qsg8KVsuqjNeygnhKTQjpFCLeYRSSyx0v+WBfLp9Z
39l+fCZQZz8zx6OsaBID847Yki6JrK7CMYfeGtQPgEMCd76TYcpwrkt/EhS3zUvNgl4sr4p/tTZ2
/juYsDDPIWh2CxwDCj+HnrQlvpv7/jkHP95mAninfWoezN/ye7UrH7NHbgP3Wo5kgv6HAKOAwW22
tDL2kVmb0ZLj1OvgwGo32q46ZS6m5n3SW9kWQ3HlgIoxL95fwyOgaY0GBhh9obbMvsTTNA9nUmD/
YxlFwQlFwf552ITNbrIlWzxkTuQovMnd65v9x6jJlOf1ZS6MIsXZFMGph+iHAa76HYgUK3ITfzzl
h5xYJboor8kpBc9bfLztZK9u9pl5JvtIwWgXlwPM40ECZlEBeJltTAnnPXNtGO98a03mSBWTNIFO
BFuL86vhv98r+3S4Ve/Q/7zH8sx7EzVXKOjaxkMf8fzo+tfPIslfF+tskczTECoosjj2n35U8YHN
x/yq+JYcBL/YRZ7EaXLwdpR5u6mlIUhajB3Vmh91FIwQ9Eub99tf7dpr7eykmkxoHBOw/HdQakEF
+a4DdUjFJVS8HgvO9owJh0PXRZFcYBnrHOziQBbcgbDAAaT+9nKsjtxmDW/bmKfXUotl12k4IZN0
0IO1Ip9g3letPRLE76KHQSebzxLBM8oEvCJRKrlB9yRoIXZdP0PYz2pTzruXZ4OJciI04QFuw7ca
2lexfCgNjBo83j4O1z8WKOx1EfVoorGUYEsyg/N2QDV63PVutMmA8QFJ9wl1S49sQtfkBNTrnvLM
HrNv3RKiL9FiTekWSJWP9YlZ2qaNNBB8uVviAJTrcpZ4dRvPTDLbmDfmYgypCkflC6+FQx+h5aEf
VwaDBrq0FrWRpHFMrm7hi9v4Y5Il/iIx3g9qglWqgf6qe8smsyvXCIiH4p5jOrwK1jUeAwP0sP//
FVkGMFUclEVWsETjqKlWjyiA2XMfVK7VZsEAeo/hySxQOe6KzXv/co5nVhnXLCLQjxDkgFV0oY6g
zl7nz6Nd4utI/Mgjhv4PIi5fv+Hs7hUfdlFvZyJPJi9jiTcxcvlvEG7fSrFVH8FNfdKC7EkGAVLs
zjxSmGs7fGGTWatsyCmtVdwT4ygEvWaBtf5l2uCx9IHS6aE/KXsoAv+DasyFUSb69BB9lbsIRoUN
EqrNCu82DuUrWlgYO89fWp5OwJVs98IeE4BCKBVDUBUb27X3Im3AkE7jLWlBuYYmFagYBVI8i0p0
iE2eEMO1T3rWymBzGTWMkViF0fiQSoCktJKl0f8+XTlvlpjModEiE0KBczw+yCN1oc/UQzlULn/c
PpqfMKbLi6+KEFJHZ88A3EVk9STiWjCHqDbow9jqdodh26apPTA4v2ZD+tOcIqiVLimxFBM0ohAF
22u96CjxT23J7VZJP6hYvBN5RmMVPPRocMhJtpmiHGScqDJDghUKWoafi9IbBEffe+hzWaseTYv7
J6ISr4FOE8itSL4bc2JH0RMUkQOD3s0FKGPoCRNwXipU+7JtnzHmBlefJAdRru/AvgHJzm65xwiH
ZFUL2CDHFLsjpXY01Ts6Z8dyULbJAEZ8qdrojfLLBMqaDD9JM+6h0OonMsjSq/oBbbcnmhTe2DX3
TfpCIZVoxLHXinWPqR7oFUaLYasJujiRbMtJxwmYn7jfs+1fX+JEQhDTNA3dji+0qUI8gz8F2gdB
BvHTIcyPU5p8q+loU2XVNCt3hFAMPZez5uoZ8JFoQNMWZQH1JYkeWrTIC1BWSG1i91DPhVOFqIpo
g347G9/isoFc5LKqFWIyyLRK0AjjpQc6R0uYP6QamsDvc+POEYQHjzUOF61+rCqUpjgcVQIFdLV6
QksLDe/JrgXg+tK7sN0q41uB6TAT7JTkOQrBNUjuECJ9NFw8na5k9NHdqiCUj3jAQzhXUl+bONwk
MehZoNFlEt4IKIvw/msLdU1EQ1HUDazkss5czl1ZqxORA3kG9h2aMhguiyCSBH7EYxgRR8UvKydq
0ZJ6ErHlsXT0wVfC7KmcUX+Xf+n5OgvX3kHV3orH8MOECEFWbG9fNPbFy/5MtnCsNpIcaxF+pjDs
i60O5nfThfaFglo/ngOxy31brv7hy9H6sy+fleyzJ3aXdoLa950cjLp5TA0Tw0/7Aeq2WVzaYQzI
av1bqw4xfYkhmnd7sZ/e75ZtJvjQroikhLZyUOjkFcopzpAf5DF29AzUh0m2m+qqduJmfDOkbKOo
ZWP1E6aUqlb8IPOTMS4F5rR0IPOFOXHmFAwIkayjPiOCPhnaeUveP4EbAsJ/j5EYggD9KRcbb6ia
H2X9EAvUrepDDinDUoJsOiTTrJQa1CHSuIGCr9jvaIoZaLVcDvAGIz1UY3ZMowdxeaSy/gj9x9Rq
dUjLS/nTPBLdCkHrtwhbffxB+xIFsG8lJK7b01AXnqLdD/P3uCSWNDzpzSHNv6H6WsRPtD+ubTXo
OVqp8qoCItvBG3Um+MON3uqUwVJDONsF1w63ZkSPOu2IXfQgmZHF17opMffbHya1stQY5HgEE3S5
m0rQww5zTr55pfioKvoaAoCSNuGGLi+QKENeNJShLUIhyl31v6a5gkSZ5LWFus0mxb99NtjEZL0I
F+aYmK2O6ZSVKQL0aOtB+lS/o9S5yhLoLvkYCjRMV4wplxyMiddfrK4599lt6DFKkyRCKQSyiSFc
oXlSK9lRw0MN5XqITtuVDPh31tmzpjpqg7Y2BD/KQd2QOfZub8C17VaBF1AkCR0Q/LDLX6JU4ZDL
CtY/aBpYOE7R/NxBto1CV0kIU863ZVsun+s+t8a8bUuNdka7wJoMpehlgLjlmLoyWKFVyNYuc+rG
7b4mqZfGIyfb/rpOTSOyCeMIcQbgiZfrjGV1VJKu6AOVvkEwwDJq0VnKj/V0FWnl3N7UddMuHQ6M
4fASWVFkWZXXH3P2ebNcBGoqKvtAL99S7TjT75QHa7u6njMTzEMwXWK1SHWsZ2wPMVAd8VR4RHxJ
IJ8kpm+3l7PGrFvLYWJapqeI7QqW0zWmA4Ici9TTU1RnJzMl/iBMQVVB3zgreo5dzjayyL2+i9XJ
MNZtJL87NTChG6M+314a+6DGibz4VCxeL1MLJAIR9pFA3QvKrxgEtCOMrVTIIOEwD91z6OqcVzxv
XUw8GklFqWxiXSbwt2H+Y01ph5GTsDM1/i8LY/xoakzjkMZVHzQ1yGSgWV32oxWJvwVe1shbDXOz
Kog/FUTDahYoTUn5sZogX6Rw6m48I+u/n92ohYS1TtajUAkozEPhSkvxznm6fRh4RhjvpCspOpkl
zsIM3Epq3BvwE63KSbLX7bhxmT7Jms5W0iwabtLqG7TxOamfBf3l9iJ4f59xDLQc0qSFclegksqN
UmCdoufbFnjbxLiDQl/MHA3JPoBerK1Nqd3MeGJJr7etcM6vuj62z/apTrp4TtZ11Ct5eIk0WT4u
Am7osti3LbGdgL+uigmRIEkSZQKs3qUpXS/TtCcQF881iLbGoPYe9dSax/xVK4f32lx+QkvxZKr1
S6NV34yqeJhp8kzb+U2P6pdkFjZTXG9K0wBspRR+GGbPOTPsBM/nLzRMkGOvUeWr/E0tzTnOv1Kc
5MH0JEg+hIVhOuKs11Zmyic9jvYhJgnU5oNCMw1s4TWE6uZfJSit5Ueh0Z0Co93W3OYvfTWs8zu6
D2Zgh7OPTP3j81dCnPP/SPuu5chhIMkvYgToAPKVrr2Rl+aFMSPN0IMWdF9/Sd3uqkX1NXf3XkcR
Uw0QKJTJytQxhaggjf9U+bv4ZH3Pg6LilJ8zHzKMrbEdBCApA7gVddCtDtkTNBXcspCP9eJ86bUz
CagjtNrRzwfJ2ezF7UUNogyi5ucQY4XImcFRpll9ZyykEnPAzbREII81iNRoRAf+eHb2WR2kUE/n
xbk3gnXl0z+VRl0ClgwpflVGYx8WbBOgvQlcRbgCpGnBqV87qgzhi0YMwFZNDCV/P6oiH+KmhSDv
WYs2pQYCICiUtyJalRByrsN/mfLkV4Vn9nD5zK2g70HpppVVN63TI0DDbq/LSOQfzMZ0b3/8z0r3
d78GQDYDllaH3DLi99nOiAgzCopaizPtAXkqqSXA22i1Pb/XdfLW9vVKj+U3BUFtWlT3UWjsEHqH
G+AFW4dDyjA0hdMSYuspum0GiHET32pykCqASRA3yy3BABOpHokecxOtYbCcZuZZAKzfKMQOFEAE
KRo+cts8Bph7isPU9gfJljLU+lRuJa25bVrIGCuaA7iPUwGgUZmFj/oFW0MR/UmJGLS2zyptVrTr
D37yVo+Jlff0HnMkT9n4r2X8ORzjhTvz01tj1wzFxOASdOQwuPv9exp5NfRAGoizr6lHjag7U3+4
/WGupPrfTcxetdSv9YL7MCFK2cW8tNOnB6oZO0LCvYTQmyHvjyGlZVTVExdg68XmL/yEn778+0+Y
3c4yxAg2QkRxhih2bGwgRDFxroceswOImMkOcqBJLnZqNC3N0y9t8Ow5lFmfjqzCsYw68y7JZahK
LpSZlyzMDr4EzLgetrDA43bfKbIDtfGFF2rBxBxGMUARjIYh9o8Ed2FyR9nSUM4Ucf64vF/HcP4C
8jEaVT+CgVFzAXiBvovm0IfgkW0BlFqcFF9aziz+xTuWDRrBjkEw02Fj4UT55vaJmwO24ae/nbjP
OcKLp4jkcpCDo06cPbIykW1aTXzPzJV4Jm7zMTVUIQEPX2KpaDwS9Plbe4DMS7jFxLy9vv1b5j3C
H79l2o6L3yKIYCxppuUC30YKkHJgeqsMz5CodfPoadTP6Og9Rn5kVyAsM4PnQV/4CQv3b65XmYB5
0RcFfkGQ/+0limGVd5+TexYkC6/AlXLK932fOZtBDMIfA1jqbFVzVci7OtBJBkEHRp+AoilTL3gL
7Pzhfwoh+bHJMxejp7lSAGgORzqsx4+ppFk+VTvp4LOVDJBq4vBlGs3pZt+6NTPf0rJ4ULUIi23f
ue6C5jDDU/VKVx3EU1uLO5ErYfwhBlOiupeLI4Wo5iKJ1JXQcNpxqjLAEjT5U2j98nQZRgr+Ch0/
YpqHyjF4kVsgkq5H12ytag+kJNJZoOYLN70PyFEu7eoeVcxqtdRE/bxSP3fj64fMbnUt5UTpplsN
NaNjsG5DV4x2h3EJN/ZMmz+rh3Ifr9M7aMNu06MQ2wlZgK/yv/KVXz9jFiEVGrBiuGSIQ5IavU3f
1YOFaPy6+/qyMLvPiD9rkBBPC20gx9VFVoMBvNs+42c4+/2jzsICX45FqlOYGMzwSNN3iK/fF93d
bSPXj+/XOmZ3tcDgX2jSBk4fPFxx/2uomnXkJ/tYf0uTIxG/FwtJcy6C/7ilXyZnt1T4Zjc0Cky2
6IqmCfM6sgUfx10XMzvhspVTaRMNL3WVOiq0rysVcizFcFR002ZRZCtyf1J907u9D1eqkt93e3aP
4zEGlDrBr6rd9j+kv6DVsFHWi3XfpS2f/n7xFPRFCxU9EFHCPbZOsJsm64jbHabnyDgZlmIlnn5W
7dxb5mr6dPI37ue8R9y1eVbIIVZZZh8l22ml7/o6ZPlMb1ADZzD2bFT3rD70FLIRBM2nILRD+lcH
Cj4mD6x7CpTTaDT3ks+cIJStNt0F7NWvH2pfXfoi09G79VtnGTlYqNWxzHCJu63u8I2MaLE6T/qn
E0GybiBWBKPcIix2jsiYH885WA6cZ5XRDPg8GmC/EwkhB/AXiPq/IA2xcshGDi8gtF08FZNLmq8W
M4iyQok+1SBmt535fZOUJMWtQIHTmyCISGAnnscQamPb3Fue5bh2Di8tzq5+GiZ+3NRScx4MoPkz
jM5RuzY2QaTacqg4kGVxAmmps3MleQUF+cU6Z7ffTwFSUMp8umdAQ7SaPVYOKGTEMdkGq0mAtPfd
0dV/l0CeeioF0HppmHZp3bObrjOegmgI6/7Pkbj/q6Kz1O1cMjO75iNkC1tJwwftvQmhlaz+e2au
pnYXGzrv4pZqEmRSiPMaHH3wFmM823nvbeN1elmXIqxrr96lrdmVlMYyH4YUa0JV3q6yf1m18KxO
X//GLfhc7IVvDHVMq5qgIDgHn2y+/6D56fDhQx0HJzSWDsLVQPVyOfMwwUwjrVKmlIrZfKMC4g9d
nkf9iES4cM1V6vLSAvB+dfupuebXLq3OQocG7F2sr2A1HsV26LbhRPkcIClO04UI4mo4dmlq5lSS
RJJIMfrNuRbU0aXoOCrS7zQFpL0teGRhpmalRYotjygOGaOd5cBU6IgOGzD+JpUj6UC/9RuIh63F
2Ky7sngLx/49L6NHJY3dPogXfvD188V0qqAGC/6A2QfRSjOXkzAUZ+gtezqoFQozX3hWlkzMdj9L
gt5sGU4YqwuL9SAfrav/TxOzXVeJDjytFotzEROrCx7MbEnN4TPZ/3lPvjZq5rszs6Qg4YpwT9LG
yeLnhEGssexc0pWeXISenGd2COEFDZMLYQ4o4/hOZN9S47sAkBJC93n4J+jPaRDZWb0QUl4/31+/
bebh1bgdaQeowDkwQOSBWWNxEl1gB+D5v32R/h+u78vSzJODOCzF5Ah2ARz028wd15BcdvVtbH1m
evZta+r02b7tOViuFBRddUBEUd6cqxGpI0tS0ocD+JW6Oz4ojVUw45csEaTtGYjzRYGKcwTyHpYc
Rpbt+tD8BxCrtJYBzfOywkcxOtZb1BNlW6kz2VWEJOyGybFVRvJjKJfroCs/qkh9wRDUgSnCgOCR
4QQdEFMR3VWK9KbmKPFSDCdw01JT8H9z7vSgHlhY6g83jKVCIgZzTyjlmua8d12qgDO3EShtxBAe
ILxk92PsjhLjdhVUL6narfohOtV99xFUiqf6FWiXEqcJIxvDaxgLHN1AeTUwFa/7GM+SVaeSyj+N
HD8JSN9UwV3ev8rpxyAJKyPnCCVblLRtOZP2RZuAorGxAA+8ayFFEvYgXU7orlf1f7fX+MMPTEtE
sKVNHAkYeJ49zwDm5j5X2uLUNFsfvg4SU+5tCz8Tne8m5i+zlJrK0OdDAeiptm3ZfV2dVd0tPA5i
GbcF79IIgQH2AYWR6a1egvj+uIYz67O3Wq5jLawLWI8j6TyKj6JTXT/PLdTQb6/z2r242Mn5m12o
GaRl/a44BV0EWonnHIiqjC40PZaMzNy2zDoKABc+Vxd1dqICHcPu5E5b317Kj5httmfTr7gMP3IB
FEOEpcTxE6elTbrflfZEpF8KWEgkVVjc5wtu5WdAPLM5fccLm6oaxbUoYLPbjp5kbjjGeIkbyRtQ
lCVuhmyndUl1GLXHRLONxs0CVGOXQqHJU8592+U3nPnsrKU5YwyHxdcwyMp9t9Q+dLoSfen59Hcs
/b29z5+Iilv2Zp6741Fqplg2YO+dFzWYvY4G9lzxYt1rBd1HcbRWWuOuLSGN7YflYGmayKAiIq/a
sfKSPr5vtRyzoYMTJP4BikCJVSgGhpW1R7NVUssfPqSq2oSkXEEOa5vUNeZZcjQ94zG3QGe5HtLO
IXQ8Rbpv+VJvsVLeiMFfNdB3CtvfIa9WQ8btuvvXNMoS9GMKY76vHtpKqNWhmasyEPbNdtuPGZEm
kbNTD4X6EW8IWqQ9hO95XHppeQrBii43r7k62LkEpjZUA8oWck2NFZp/EHlbfh06TRwcZOVJKY65
Qb2qlp28CDwduWOkAarYNg9J8FfRkFPV5Mn0uzsKhRdZWRtF4iDsseP6zRdvUQCSr/dEInBEwPMN
/yrhlT4yTqW1yqSCOB3b+aD0q4P2TkNZQPdBk6hkj10oMKBc9M3Cbfh5zb/vzOxcDI1ep30lxaeq
S3YZtKRqjsbeIhPekm+cOX+TVoAUY7D4pKPH3xeal8dPcuVbVOKO0mZrqNnYSb9KtMKVQcU3Jnd6
La9C8yxjiLyI2oWhgQW3M2/tqAOSRbXC7VMpRlySwo7CEgQyscvR328Crx1KMFwX7u1L+LM/8ul5
TEh36hCEw/3+7nmAhWihbgazaNDabQc+saC167y3wbtkNch9SMkAbgU+8amrxEtIMYhMs21Dh8Iq
hu6FG1BOZs2hVAtLCdttoKHnnaqcPwG+58Z67YCbp1o4IT+Dvtmvnh2RtE6o3yAuAN14dB+tR5TP
IPL7b6oGLQ9JK1dOCvSxCESnTIVShB3f96gsoKXXyXV2isLRLSPfzSqyD/VuAzKYnZxWLqIMp5P6
I8eMCe5n8CjH5d+BGb9ZmKyiBhzeEfK6ug6hfpaChS1e1X7sZZJ/aNWA2JHWdJbaVtRCjxsHUNYX
zpaq/HA2xJSZrk2k0ADTzueaMHWTmb1akVOOcQqqrMcYwUfwkBUPXQduVVZspTDd1pF8jnH6Gq7+
YrJErZE0CL9anrlCBxllAwIMNehfYx9NQfDzdyE/kqF7l0NQGAECfxDa+KxWADFPFHLlEOyoKZ4Y
NI7sUZh7RQ0XsoyfuS0lpqpOVKeqTo0fTlTJTfTPOr0Ds2a4r2VPB4dEVp8EMUDM91Hl29L4o8OF
g8XDUsEHVygqGBuIl7DUY4m5lZRDrCr7OsIdhzbFQIs7szpryXKWMt2j7+7++y+dnVieaq2kCLU7
+YrY4Bz9kbV9AfCz1Sb1I2/4i9zyl6CoMRCQxQd0Fh6yAErkoeH/gVruOjbjj35iZe+qEVp4TQHs
uqz8I232ZCrRrmW+l1XysTGGNddB7M0EUAy+YfcJX1P2xvc16P8S6J0JBqL8EJ82IF4NyIqmBc6I
/FGX/iQU6PNscNP4LUW7xGzWYeeI3g3VtY+uHYZx9Az902rb+i+jvzLah6QcbQIdcQhKjfRfVw4O
UR6JH64Do3SbRHvKJch+42GLy/jMdcOFUpTdpNq2GFnqCLMC9DZ+z3sQ93fci0cZxGsm5rOi8rky
4P304tAMuh2o6mtS1XgfITRmqPiWfBR/9TgFDb6G41xbphTYiv6cknej07yoPOFE+wNGeGpUiWEz
A+jJkKBxkuLj7inEyAEAs0w0QdmpyweHRtFGbu6Ifo7B5hclkwRh5gjjWQWGMYaUwGD0jqH2diXt
ghAULYihIy47Ij35/AxCDkhYP5hE7IpeervtoZdew9kzlesCeZMhx6fAJJYKfpLRj1dV9D/FLtBv
b+580DIH1CmEZ4NINPsDIatVWi0VRH4OxMxMzHKRnpBxCCIj/mSFazOQ+q18auEGNHvZGcIN+FUi
4G076DegU6dXZ546GHvUMfOfLrwf02X7fhm/r3ZylxfhtkSQlBFhxqes/Z1hL4eSbMo6ORVluOqT
d79ZCHV/Xv7v9maJSyyEaDumxKeupY7UjR6cvTcGd5h3ceTFGcCfkcR3a9OJulhdrFadLpDtngIQ
RfKUgW6d0Q1vDnrUgcDQx+gc1PmqXji3T+rPbPq73VkSEwZgYWtKCI0HGPxSammXFMGCQMWcxQBT
ld9tzMKVpM7bIPWD5ATu6VPXlKChWeuitnzxB7y+bgh+mAxiGSqrEKkVXhqN64HwDfSWH2kEBAhK
ZK0M4s54Se9ladNn/h1USr2Ui0wGY4fu6TsUSr1wreyWiu9XClDTBmAy75OtEhWK7x8307sQxCE5
7CAbTQe+LQtht3l0TnmwK7NzNVWRhsAK5OehPJl8tOv2IDMUxYraacVLlHanUlX3RHugPUc+9NBC
bQqcR5Zqdl6fIozih8T818HbGFLhUupbZlPsRW0KW5XMxjaG9qVYnAi57ua+1jW7kjQPmoJEWFfE
civ0HyM2UT0t+NLrJ/TLyJSTXdyMsox5TkvkXPkgHD+EsHSbLjQvrp+DLxOzq44gi+dFhXPQEdTR
6dYfV6xWLWn8k7XbOt1q5uPtW/ezV/l5Jb4szq67lGSxDo5rGUoQqle8xZDJXTVrDbKViuIY/Q4v
I7jm3dhWFsox13fzvzLY+YyuZpRxVVMan4rxWRObPFmaobx+Jv7LwBz5HY20jvmIFyMKs8gyAhmP
bfCB7unCFi64Z312pwjtfRJJsDNgXFjnyT6KdnFnOEVGNqa/pI49l/2c+zB9dtT9GOPTPCPxSYzx
SvW1VYaQTuHNmtJsj9nIlVx3O5Yj8qgDAZ6FNL2XGgPZeoURYFOoq5z+iuHswLdpmVFqZ3p+xAQQ
ZjvKdaUhn8hFqFlykQB6FSgHk6k2HaLVCNRnlZG/jOeuwsOFJ/VKSvbNM+uzu6WaGmq7ULw6hZmn
IH9kOmZ7+8iJBhAF894CrcI6Ju9D2CA7UALbhHNZuAmTiRvP+ifZ3sX1Nii4osADloBJ54iE7dHA
SEJCAe7LaOJ00LGV0zMfHjTJKaK9n/hAuLZL27D0G2a3kfm+YQQ1VExG7R/HgKaGN5dBaBtRugPB
XQaEOGOryNdts9iD0QqD0QvbsHSaZ88wj2VDNCXKJxhVfRYyqJqEjho628dc9vpOLJi7UsbDhzdM
nTBMDxrIxL471ZAOI2hbFQJSUTg6X0Gjomi3vVDvpcgXlpSXPShEzXDdqrxcmzzEqW0h6csGw4fQ
ufEcj7/j4nevgu+N/JVpjZjlo/XrlyQ4gGDLkatNX+6V0VyVSF0q/gv6vygIDsjxVCP8yDVD2EgE
3wwKYY8AOCyGblPyMXCKIdrxXhbduTDiNyWqvf/NebtY+czXtwkVIk0TGYQozSZs7HHHXKN0wIji
Fiv1A5dwifblqsu9sDg7XSUdeN8WKaD79VuDVtMoL+QBP0sd3z/m7PCUfkl4BrpiUCfFVgXwD4Yc
LAY9nl5eQrxPv/XHbb1YyyyUU8KmyNRpLWVX/JULTNuFrMJV3Sx8paUlzSKzLu9AkEDxlchW6nea
LVbj2nQ1a3hFGuwnHijFveQUOMbSRfw5Uji9zBcrnGKFC3+kg9VZyWWssIEM18i24LW1GhlIR/q7
MY8+f4tYa1Ftq4DWVGPgoDDLvaQ6t9f/OSd9Y5/nqV2f1IMsTb9Ca1QvTgmAdKu4MrzYeNC68iSa
vc7XpOBnXr8Yqu+lRruNefrQ+/2JN6qdGM8kiHaCcqemml0LZGyshMgLhQ4USiuFcGrM7idGaUdN
5KiSZBE4gi6u7FpRbCMnToXcQ81BJKFaYWVaiiRcDBgcgrizS8BU0Zx6IX69xiC0BilQ8StVVHBi
s/cYvjvMtNFSwJJmRan/FKn3Sh6lFq/Gjx6oYpEzLyLRcxvKLi04yudK/rvDU45m1EHpxyU0xU8M
N5WBSyBMhZSSZqAi+P2b5jwZhzBVyUnPUqcxUkgSo0IRytTS+7UsYnvsdzJAvzEk7epfKuaBzEXW
2Cvp6+VvYLN6ZC0SkQt0qU+62GpUsctCs/1EAl2EMuBpq6wxfZdBoIiMlqnv/vg8mo3FGajG/QDp
wF8+vHTdv9vH7NphV1BaVGRNBsyYzHupnIHouyQNOU5iryDqNtsVOlcgIRZ7Cpl40GUuQxmvfo0L
o/Puai3RoNDYp9HO1Ua3O05Qa+ERTArapLH/GyxY1+7T5ULnBBZS23epUtXkqGS5nXavaoSWv3SI
u7tc2WRQnZJNCFAdwlGsOrz2ZgJtMbDh9sT0OlFYbQTH6v+R+rt8eOr03w1bBfDkzQjNgCDLXgsa
HyRT3oDmAdQRkjJRAlZWS8FrTyFOv9ILJVyHGji6074FKaRWvAJIq1qGCsJ1RlPuNYSe2tEvgf1m
0rPvt+3WyA3lICWGaaH5/g5BQiANmj/AN5yJ0J9V2q6MqPd0k0+iTdmD1vprgHwe9SjEsOBoeFxk
6PonXhBKv0QYe0HdbMvqPWYQgkh8JxPKsQQBBqc12FW2jazbIx53P3luO2FBFRHlxgodK7QVhxcF
iKEsB+5GUl0aBk7V/SuBEogT7RnN8RLtR/9e9g0vh119fG/ZM74yKECh/QWIFmu7jS9zp6liZ6TS
XkUR1VETxSZhJGwpeEiycY1w/lhQ8asFiVdIoFMH6gwiN+tAR14OAIXGD10k9gOzoT/zp1V1Zml6
CZRCIDZpyaGN0HMraNH05CRx/IbvwQlqa4W257T1MjBR13J0DCLlTs9KjNsp6zRjL+CR3hSdv40i
3YlgjTTZYOn0xUxqt0zEvknyO4IotNZ5Y0Wq7AmF7Y0GzQvqSgxMX5EMBoj2yCMpcUF7m1laUbhQ
J3w2UuRWjIf3ciij/vc8QM9K7yNvSovqsV8vXOWf3QLkUOgE66C8RXl93hMa8jHPyqHDVS7zvSjh
04Pe4wQyazFYKeJTmI9/qngnB48o95r6y23zV+LXb9Zn73VO+xG9SFgHuB4tQGUz0jsp+hem+m8j
lxdex2tpyzdrM38OFi4ds3ewBuRNiOZxpOzy8V4fITHnK496k1gtoRAYK5xs+Hj6/1rpvK8ENUKF
mwK2eQN8qNofuuRvk5u2JjshCHBuG7uCRPn2VeeVowA8NFHbwBrLzKNoUpslb6zKweIknFw/pN2R
1ieJw+GAyCHiLTwVZISeVMgfoZxojcNq4QdNWzsLTC633pjlwZJAu0wa8YOG5AEjOwe511ySMPSb
oZcU/GlA+sTL2mK1sEOz3gbQ2C4M3Ta010wP8bhtMzQhYkjbqUu/7ErI+O2XzVIaEnSGHk0XQKX6
G0eICN2jeNzoSW/55asqaecyfQ0yzZZAWcz8+zxvnCgSUKQIwEzMrYWNmuoPtzZqlmdgiqVO+HQj
Qkn+kxT3VRO4cYp8SN8YHV2FY7sbdafR70W6gFK4uhFfj/rn7bmIYBkEPnMMq5EjOK7+NSheB1Ky
aatn7j/fXuOSofmOh0mF1weGmtCEwDFCSORTOmkwQsWWvu5V93axqNl2Gn47QHysIkdojKCNAzpA
w5HRFkXFjHrDGozrt9f2c6wEMeNllDLL2mpS41nIBDlWMtpg5BDzx6JUdqmMunUdO+GwqaVz57/d
Nnul6fvd7LTnFx9PJREJuwGBClETSCBWTjx0Vp0layW4D4va6iUQprE7yTjHmIsUxrtPHL+HEDNG
yas82kDmZiXKlSYdh3BfkF0pEkviL53xwniwqhiS/fGU5tDAqt5aRCBMltea0nm3l7EY47Hvy1B0
MHJzCTEe2aoRqAssBcKeGCVUV8mZtDaoOZbHAxaNzh4hQhlcQNuSY5SV+7aRnTr4TSJXBAeJI6RL
nLLPMCPF0VF80ZXXEJ3x28u+0tr+/vVmD1OgFRnNpq8H/nMI1hqrwosd877ut6o4S/bEAhxDNheL
F2vMTo1OLdlGZvn27d/xEx///fDOcSmgqpREP8X1tYtFatw1NRS11ilGg4XXgw/dX7W9qwMatziG
c6VCcHlv5sPIvj8EHHLh5Ogjqo1FvNakPrS6bEnVabrwP/zrl0P47FxeXJQSCBW/7rHVOvAsfXmH
8uXL7V28lrFdeIDPj31hwczaoCcJ3JuuVns/SL2sg6yI8tGqCoAKv0X/ftseu/q2Xixp5uPCQR7C
dkqMNH8Ai2RiUVSSy+SVqJ6Q9OdKbSw0jKw4zxwmGQ7R+SpDJ8ELlUdZPPoMeI4aWLBc36JtQTFJ
q66o8igpd22M3jhP7GiEaHIDotqOOfmI3EFXnBaqHix514D5qB5zQL2L/IRI+gWDek34bgJDEEGi
Ih7rj7J36txwU1McBAoApAN+eBe3zNLFLh3eqV7t9UbaGP6HMmhuEVIvkx+DCHC8DxNTZ2T8ZYAl
r74TdDMgb6q7xgriwA5T8RBpT0YKSlsF47e54XQFrkUlbBobEFd5zPt6p2RiZ5r/U4rzqaz/7bTO
vHwXotCEkQ54eUf1Ju7szB7eks2kx13vpIU63dWr8RWizxn6w0w2Y3WKUEYKOn7N9/ioIG3JF97/
637wws7sDYnqsEJ9F3YEH1+GKrL0FHG5K5l3nDSWpsAjEHaSxV6ZoJk58th4YaVXsLHY14ufMPP/
GotVFmn4CXn/K2rIXynvj5X5oJpbmayNnn1ExTroJQucN8p4IFkAQp513Tww4GWDERoi0tpUluZ3
lvZ/9j4M4BKsO3W60J35hJq0Wcm/Fqf1r/vei6XP3gBjGCHrSYG+SyT6DwCukxCqp6Cfk0Cay8Cs
twXNsEPA9cdRoRvQYJWdZGcJJt3bAcSsi0JJ01b/cJRfv2c+Oep3QPeTKRCV0FNX0F8yxwTyk/l9
yBNLlhC5yeG+xb+J3gRkt7DQcf2QW0hUDuuQtuvRb9fKkq775wt061fN2nexlEINJMYzMWyJrWUO
3UJN9d40vcCtXjQHbDLP8rOS2GDJWSNIXx6ivOrdL7ZlCjgvvXvEoR5VY1tilbyB29ZWw45bfud1
+Ued/kq0hcbr0meYBctNFnSgMoW9MBEHQOItA1mbLgcbqQXHbLeAubh61IEpmKiYZV2bc0Z0EUl9
qiF6TYeXsjuw4VeR399+rq4+wBcmZl6mEVpKsslEn5cgFH0woyW12Ovh1IWJmRepx7IvqukFLrji
BaRwjGxTAu4jksqulPQZOgTrTPptKsTihvEQcW73UG4DGapvqFbepFbgR9BseoulB8UEyLTbKeND
1i0+I1df7osfOvMsJQpxPhTDsRcexBq7U+Qmf6kD3mMLc2oChN5IUQx3sNk7jnSwOBh7vY57YX/m
c0ol6ussw0bJObuLml0Y/FYbbg/1IUXsTcHxn2nZkwJyEuNBKs+aPKyUmKxvH4jpg/+40l8/Qp1V
uE1g3ZROxpUu6mwtdVAbo70zlvwhMZYYb6bLcsvUzHt0dVeH9ZScTZP4GnR8FcMNXGbjFtsKt3hu
L81ZLHzhz7ztwl3IBBxcPCtxoao3AxxLfRyvWwVOUtVQyj9zYG71kaxu7+gVEDOe0YstnTmNIjeV
iQkSVnv5pW9BG94+mqhchtkJyqSAVKJCq+pnmXpmsyuCEKpDiZUCDK5z3xIgtjA4c/1EQ3nmWJYH
GRx3YHRbp4y+xUm4EwPfqVq2mDtf9XUXP3sWyDIJ+qpliJ9dqbaxEkckAKDvwTj+CiptlVU2GBMH
sBPIb9DzLlGIXH+ATfR6ZAY2OzYnslMhFlnpOqx3tmBOyN71cDXRgkqYyU+SfRvcxdDcWy2zVV0P
vC4sz9ZtRqHsKwGuoW6NrxiP1716NYHcReqBwMwO3aVJtauP2IXBWfhqyKKVoxgGzZjfVVS2U+Nu
AImVoudOoIGBeHl082pd68LkzO13Io2ZOVUkM1T6Rq/91H4HcgWoY83OvP9VzHZhbvYEQP+4k5Rp
hQrYzeX0VWA+tgNN7u2Ldg2PhYv2dWZmDlzP85xV5ueZkT0kyk5TOOPo+E7pdE5l5RggW1EXEzj5
y4Ll68/ol+WZ65aHaKDlFJ7JRWvnebeulLtC8jG+/TevtklU/w3TFYZyQRZYAJfx6Nd3aaC7C79i
inZ+OtT//BUGmfnu0TcaKk8V9RG8ozK6E1z/Gwt5IymdlcH1mNzp2nHTBEhBw3JFgmTh8dBuH2WD
zFy67Dcg8Wt6lG8hHmxkziQj2Me/eqPY1RWUIya1Yc0J68QeNLGr2gaNn70YPJl80PDDoP/KsdyZ
DSS7Y92qotSRIUmsgE6xB6IuNhU3kVKnR+m37MChIt8l5X0MUDpVBksx2qey3xPMIUQ6eCxAW9rE
tZ2nBfS/JbvCwqEXZ0/TmPq+BDzGDJptlVYrioBj4UNcf9m+PsQsLNUDCuWDHNswtqWHSeJ1Hrz1
InMGLDDASO00HtF5PqbLAsLdARD6GMObCz/ikwjz23Fg0CMxQdhgUgNs15/xxsVrB6rOsW4LwIMC
0LdWo7xpVbTGQUXQUbYzI4q9hyePq/u6QCQ7itIyS5Dcx+0Go8mOlL0GyOKhj4OW/yvQqkC8pggS
IYAJWkfNIe1p7I8FMEUSNOMJeyCAXQbarqx2WpN4pRG4HQbbdAP/9fAhMGLT03c1VXdlEyIrSaCo
Kt/RnN5rPr4YfVWg7jmqDhXHuIt/ZRmK0I3kaCQ8Kn67EnT8LaFqyuJnDAydYuPPEH9EGQae9KOc
EQu1+bZ9lKBJgsK5BcIiqwqPqnQflodkwE/sXwXAyV0EdfjJDQAW1pRbP5xGEjcZKN+qBsABdT/w
P3L1a8yMDS1LV62JLencbTTm4YG1oSxhmTVmFhi6DYiJrEIb0B30vTHmRy3+EN1fqXjU+79c+itp
H+FEVEMzK5IRzESgA4Wic4Q+MsaC9wJSACEfa1sZqnsj1prtMJLnRlMxtJ0LdgjNBtMQJj0XWvB/
SDuz5UhxLVw/ERESCIFumXJyOj0PdUOUq2xmEGLm6c+fteOcdmFHcnrvq+6O6m6lhLS0tIbv34cd
Jjrq1gMZ4viQduJWL6Pr2GB7Us53NbMrT5/Mt8v754sjuNg9i1up7FqrqcqWnDLW+a0BSePUDkQy
OXO1pg7x5Z2zGGpxGzVj3c8lWlIgkPfLRuLY1iNEO9Z0+NYmtLiEOpKVPJw6lElab0pSB713vnY2
SFB2uLx0XxG1iwktLiKdF3VVQKb3VBr0qrDzlzi0fUjTO1XMd/hU2yotbyIRP2pFgib9cHN5/C+3
0WL4xW0EXeHK7pQkp0bnSDD+0rK1No4vjvTfIyxD06g0qlrIl6LyMEELZ5zn9zn0hUF9e+i15tZO
s+u8hCAaWHiXZ7ayU5Zx6WJkQJQh0ncy58hJ2F1m41X88r+NsTDegoaFiWp8ggw4jNnPvn1U4xrE
+Jt5oFAHwFmLEzztl5UsU0XjuuJiBlC/8hR9CO07gV69yxP56kPDdf48ymImpRxE2Jc1eg/9dJfe
RIdiXx+h2Iv+64D6GcSjz97syqhrUzvfjZ9unSQf87Ri5nzi4j7MCn9K4FeGun95bmujLJx0ppkA
IDcY5ZzK4+kT2rERIQv+t0HOP+LTVGySNqSHAPgJfdo6QNZD9CThMP9vgyyMX1RwaqUCg+TGVUhA
ckc+zwSL738bZWH8pEjDtOm1+ZRFKL3sUTSYWH5JipUV+xrDWGy5heVLS4GCTxGR04Q3ve42rrpH
s7wzArfBA7IVu7Us2TdW/a89vrB1YVshnUFycholtAnVPhzsjd10+9HW1+Z2Pi4Lf+rzUEujV0Id
N7M0mFXlZdftDsLihz9YVU88Zf/+yfT3Qn6xdNVQaBbBtjDrYy6FI7NnxtfM+NcX02KUhYUIbTYX
6PjHKCCXIpHp9pAjgtzbJkGak4BJ7dIaSSdn/YH/zR3112IuzMQ4gHJj2EhjDxQOMSo34vjj8pZf
24t/GvA/HV9DjFVYGTB/wxkvFkAeHpiK5x7xJRaoH/LYbbuVU7ayGZcBW1oXvIotNp9k9TqW3I9y
AoWnyZ31tQfnlwf84sOdf8mnuaXC0Fuoes+nguqFA9mPbUbBu22Q3QM0ZEQZIPKe6I6fN7OORvLq
5+W1/Rr5X4y/sCcjLmJlSXy+yucb3WX+NCMTXjnyNG9tD53Pp27HkY0A3zy/aY9R7PDranv5R3zj
hPy1hRa2xmoaOuXoaEFvUuxo57gJQb9DYTisepQ8ObXVW1HKFd9q5eJZqg+EvC9iibzHKRcpeFPY
SXi+1LbcXZ7byjDLMCxDAqomKeyo6IQTtZEHMQMHnaz+5WFWNuyfhqlP26gCvIrGUUZOBNAoYcxo
4zT3ZvvD1P41WuTvDbMMvfLSrruyAPJFit25IkZ1dyHauC9PZ23VFkbFEI0shErJSSLUgmcdiotA
YcSL7fIw58194SJYClnxxuajPpyPOeTYiyTyZf5S6TecoY61WiuJW5vT+c8/fSLSmyOxEpy0iHee
aRzDGIHh7O3yjNYGWZiTKQRAdmyx3SgKfcQwe23UQ2bv34uPLXbBwmw0WRcpBfDGqYSyU4ZrTUX+
bAHtoWtu1e4sPP5J7xQoUrg8vxVTYSxMhd3nasoFdp9N241sgHEaD7L+ORa1Qyfb45g1qaMV+7R2
uBauiZXRiOQzvlw9/ujQK2wmUIkWFnT8fl+eHbu8H9ki7idJMw8axSm2Es3LgYiw1nyflf3xpxPt
0yZMY0tOBnr1T6n+xON7ikAIzdZuz7ULmy28ESnh0NcafB62MQLzqjwJH9TWB6gEXBX36THeaStF
FmvTWtiLyWgtXe+xcNAYATQGHTXvcxWt7L01J4udP9+nxcM7RcUtw13d+BMUa93pJwJgbuihmP1M
3CWxox7xuliHKa9sQLY0HXPUFcJOCAKh6Fino58hqWohglrJtWtxbQsuDIgQCqX9Gt5jidQ9jR8i
Na8s4/ffinPwZtDAai/hpDVq8xVEgWF0oSZsx9xrwp+8VP7lo/S9af9nlMW3UlXdiob2M5pIBdRp
XgU5TgbKYtE40TfO5bG+/zz/jLX4PJphsLRuOgQBuucTL8ddC2kU3CaXR/n+y/wzyuLLmHOSzykl
+DIl8yrjao7t//HLLIx6KvJxIuAnneY5YOWI7p89M9XKIGuLtbDgQ2tkPc+H+VT2NWrUIzessA10
7peRWLHbazttYbdNFsYsNrFiSiIBpz9VaO/RVqvWVkZZtiC0laUVg4UJVahtz4zUq3LmoDFhZd3W
hllkZKzJ5IpXdD6F87aKI59Xp351B3yts/5zr/+/TbZsKBg6Q8aNwpJlEwiGsxI/LPTNhMa1UTW7
SOs23MhmR4bCYaDrXd7gazNcGHEt0W0r4phhhpaKVihvUrpfoBPo8jArlsFmf1txUVQ10XWc1jw8
qvBW9pqb1NBR0V7TeJWydr6xv3qY/6znec6froy+IYPeSZihDAXPRdG5LLvWmrckvaLIn+FI+xqE
gidabC5PcvVDLqxFg+rzcG6Ms7UYAgWVrlq+GT36G+v3FjQnokGKM818Waw8KFeOt72wIYkVx1TH
A+SUogBWBychDJEbhHY3cmkrT6vzh1qurSkgj2dC7ot8yVGy2pyGyVDzqaVoghWTUyMz918s4+cx
Fp5Mk2azGEQ+nyC08dDE401c/ZjSyrflq4KohmkbuzPKuG/XMrDfxnw/j7w4DYae0pCLej6NNP6Z
FMaDkZe3gowBmN6vNkqtJo5eYBDLIOkudpWqTmbFAxP9wHQSPgeb6/JSrK324tiU1EoKaTTzKQai
mCW/WKH+C3P9ecaLs0IZGVDTjRHs5IWgHVHLtrZaK1T/bn9+HmRxLtBiWfXGiEFygzv1HG0iQBPA
v3Yq4E4vr9h3hubzUIujMFKjAzKyxfUz1Echmp2dQjxvME7hEG31QbiXh+Pnvfj1PFhIEBM4VnTZ
V41Aeq4Xc4xQUtEcjAm65N2RKbqF0mfpRhr0KDTa7VtCjkOrwyBQMd3jwn+r5PxSNyOK0BRaKyuA
tjyZtV4L3nmMBLBh50EnjC0wBrCS4egak+2rJAXA9LYGQC6pZ2A5KqjvzuRKs+e7UhNBDHj6FGlX
NuSDnHLMjiFQ3ByeFzQhgyaLgHhErhelfzYHNsmyHdmCyJ3ehyaaRct9Sh5417xENkfSutUP3Bwy
BMLYM9oYnlOQP3r0NRnoxc1zCn1C8DOztd66724jIMr/72ouO8RzJq2RtymcoVTbNbO9Cc89fzoN
Vr7a5Y9mLa51/czRr7NkPnUWcM+1sdEA5p30zElXaRHfn+B/ZrSwZaIemUk5oh2FZTqmnqPEOFw5
wmtDLIyWjLt2GBCCOvFCd+PmLrOof3m9/qB9Luxya2GHRjT18nHCLMYRuG8wQWfUqTfEiVGhMRXK
ydEP0TyaWon2XttNho+cAh1jA4OQKztD0jv2OgkRnELfZVwcLXJFZvzO3lW88ewUiOTcdJgBgEK5
KyCpmFfhxlC3ukkPEx53lRlE9G0q78n4nkc/S6n2EViH6AJBSQMALVjSRtOONcX7MLONW9o215WW
v6FBhjkoDUaMt21zv6MjmqDjlVv/TzRxuTjoIwSLVgiLfRUw6y3VJlzCF60OlXkdogYx7A2/g0A7
Q0g5q9SPMldvGSaj8eQ2nsA/iRJnlobb2YfQ2FVRvh0rMIP54Fe0gB5q7+tp5PF5eKaRDfRx2UuH
9ajV0YYGjLSuCsLypaErbsS3b+3PM1ls1lHBWapDXO41CHy8wXDivQjvq6aDrr10Q/WUAk6nxB1N
0JzOfieEOmVp7kNLdwDfXtnXf7I0y4VFBaMJsXtCIc26OKZjyvoJyn/QFS2VW8W9Nw5nJCpIBUXt
CRL6Q/YGNMQhymrftCSS9QboRPHDGXQ+ahK9M4PDc+WVgIeILnfRiwolFnPFI/oDob30MxerloZw
g4wwM65DjTp/rgGibyaboUbCutPmznDzMPPLofyRUz09q4ZtUJmMpoMYRjeLWrKvNFQqG1b3llLU
S2o86Eni9hQyj+kUMK3bTVXkV3PricRGbSsaGBnOV5gKL4MBI4UWTLLGkeh/Zy1w4HZ+j4ohza3L
PAAy8lDqBg6a3Obm/bloLKb0iaAUfARjSTOA/1HCb1V7arPfeThuiARbL0VvVTy6pZa6dgaWQgQd
s6j2K+1nbxsAJHS38VlwBVokK6tpfOcr2JCDM6mh61DcXTgkKJrFwy4fjGuLjaDL6L7qcauhsl2A
bdZ7dQjV7hR1VldCK1EcdBXnJxXe9POBol6x4t0hDZNna8r9HnKNwJDvdcjgZmoCDyL3WDdAS/Am
K/vGbYckgJO5zyDbUOniFel2SOfEU1CUCdgJ4S5VZMVb+PaAfZ7cwhECnJD3aCgxUB2LFl6JZvUJ
CJncYWi7yjbKnzv8PQqyiKcja7hWwP3d7fp59IVvZGacT3ZfGteSPFPDOupz7cQzXYE2fy0BxnP2
8zD238+vorSGSutxHs5pUfvD3J5pKtENhEMc7MVVvcS1DbMIOMRWCPaWVRioxp12DEnXjv/iFKuH
gsfL1+B3F+2niS3TSgMYQKrIFA56O2wqXD60H1e2/1dQ6N+Lt8wpqTbX0zCq8Y24RNEf2M/mDDE3
ftZUAcEC9Qc5hQ3QjJ0N76+hodfMaHsGLBUCu4GNNuiKHG1+atc378r2WSahplHgXm3x08h+ehpx
OifhzrFTu5orfWtfFuDzQ7ITAjZr9NC1hV94ODEg7RFHm+J1Z8EQNPK+lP9FLPvzp104ODFqMinp
z3OL+Ato1q4VRvsxf7q8gdZW8PznnwITyVSmmo1gL/oA610B2GCOWhLB8rVN9F0A5PNsFmZGUpNP
KMI3rgf9IUOv9VzM3jTfUHXT5MDrtBYubzQIsRX/Ye0zLexLTSAs30ywL/oAk4uHQlqFweUV/Mo9
WZyPhXGxBgmJXoYxzuw6TXppwD2USLnAukBucLUea8W4GAvjUqu8CJu5NYBZOday3Fq27ooi3aRj
7l2e2XlxvngR/9x7yzRUlIlSbwjMWNIzT0uh/QFmCO6CQ9eam0GsNaisbMVlTipWpW5ZGtYxZzH0
g2pPTVu97f8tVfbvr7XMSWX1qLcZqGr4Wsk222cbcwPpqHVZ0rMBuLR4CwNhiz4DTRnHdwz4vmoc
GYS7c6mKBT042KP15NDa8i3shZxFbKQh9oWhjqNl3YliuNKQH7q8J1YO1DIFldZ4fXd/NnsyemNJ
r6IuvL88xPm8XFq5haloNTbw+uxuTUO6qxpQKrrcT1q0euSAVWoIsq1sibWVWxoJSEo0BOId18oC
VdDMHRsF8HS9AevsdV+a2MJQpOEghjyBrR0D6CvMB+OQbRpPD8h80LfDdq3lasVQLKHCQzRNsz5i
pxvoBBjRoTOaDUR57F0i1xAbK0OZi4Q1LfGpBom9d+YQxigDCIcQTZ8Kw/57+P3fB3iJGI5IZGvJ
iIN19uWig3gxWx/bPav8KD3yd2gbJH4cnI9ahAZL6N3UEHO46zfkba0L6iuHf/FTFs+shDBd4qWH
n3KyXgCgLISbJJDBACXeNeBj9u7g5eCofoxID1eODl68dejvIB9xz+4uH5qv6jOL37KwN8qoKrhb
+C2t13s0vYP+EdN8EXsQ4yBtUEIVD1KmFtSvunY7PtnIfzrVg/Fk0K1gD/p2TS9t5fJYEoTjJu37
NoY114Zx24y3I6gWGQ1CY0Kn/Upf9ff+vQGldktHbwxdNhd2ZGYkqnCyenT60swtQJfyEje9pj7E
QKlbvq9VRX9b24DhTGrjRWjzJaQxV+3YJWbErgWwrtkI3oZWHFI703aszm4ALnbPRJJRA0KXpn4b
24dhVLFX2PWDAt/y8tf/4qNTZkJ5hiH/IQxhIM8E0/PJjeuTvsiYheT2uTQSZFEXaNH6sXhkaJRr
dqWvefwaeiZudVpzhLHKC7O2HHthrzVMHHkIjRyhJrCNDeXI+feMsJqiccD1g1mBgHtlxe8dmCYC
/RlliXPRospbNsehiF1Tv9bzzQxyq54DfIryUTRZ1OHLoLVbYLDdBBxkA2yiuIi9Qc/8fkq3jf4m
6q095LmbNwglxOAp1S06cp51Mh3qSt4YlPmC52hSAvfM/GGBzQgkYzfPronA3gh+C90RI/G05rnr
C4fY00FPR1DA62NDpUdtRBRpv8vqamMNrT/MqWf25jauwEHMQrfuoW1bymAYjgZRLqJqbl202zKB
Z8SABtXCzaw9oNPNNYoogJpKnXEQW8t9ghhWlzZOJq7GuHREqrsRgulxSQBlZl7WPIXJbdF2fpKj
3G2IHYLACwolPK03N+DK6jV0WhCBL6FAwyCyaHRwlrLXSD6EPXH7HnBEFp8R78+QD/J6ZjmNrq6M
/sku0J5vQ/hkRJ1jr+2G3vLFcD+DZFUk1ZUsbs8hCh4XqHItr5GCRb/qucnFAJURXEpS73IOCXko
ZYIwd60QcNdMcFmoBhL2U0+zQGfoqTUan+vTNrXtQGWap+doi5re9SQFsvatEx/JdKsNj2Vt+CqX
u1yUDilCv88A4szCm47yvcbTYGiEkxWNnw0pyAwScdsM+SbrKldQW53KHQiXR6OKN6RSwKUMTiqe
SyuAs++26qPP7RjyT9SNbPCjc+uqFKFnQ1unZambEKB6WvB0jTNu9ndEEfbQX2qo8BZXo35UHHo2
4oWUtWtSGfTmdKTTdCyiX9k8bvqKedaM8DB/SSR221AFxqT5it+XlDpigkqGzrHbejeO7kJsMxW2
ngQ+R6eh3xBzpxnEb4ZHMquTnjeBXbyzqPHGItkKS16FqLcw0MY3SelmOlrhzkk8/lAzeWupxJ/l
WysAKhhKP6pPbVFueyRNhviQKNvXMorYI1rNAXxLE9NPEXoa5UHnp5LlQc9v2kTfyxox1PDNHgC5
0Z56SaF+81TX21rV+Jf7XQN4YhJrTm9Bih4+a4VdXACGG6OGb0juIL/nWDrwML30IO6Ftsdiq+NQ
1nW316LK5VBSlZUFrYb3Erol2IY7xG/hA7QeJCgyV5Po8SkQIYzUnUWrO5v0HtCQuxIV1RAq3tcx
gTLqJpWPg7i3B4XoqAYiWnibFO/JXJ6ytg9omrqdSFyrhBwao0fQQdHFSE9zN+0TgvBDcWjI71n7
jfpAB0T0y3b2yy0LW8ehWgaxQcKF+ILmDWu74qgmIUdYgYeycKGzDjIv88JXtAZ6xaM6pM8NLG53
T5x8w+/UowWJKmfV8zjHmT+7kovf8Sft/8nei16JKTr/jsYPN7Er79XN8Ag3T95XG74j9+HV6I5+
66J6p3sbIa+26l1+uQCXP2ERCo9ShjhxiJ+QXtkboKP38i3ace+MaSLwZivfuLm8+F+wm/8Zkem6
RRiEHpfYTTUMSdhO43nxz55f44KCOxKHpm7rcDy4dacKyMGy/Ol57Zb70gG4HHvp6qG2S+n2nwuW
uOfGivTe9K3NuEmCegXTtHxiLYdaeHKoSUn0qu7JMdavCuQNsubfuut/RoBipnX2Foi9fBm0hjWb
okJUbrKKIKEnkyBsBnnkoX1Y+WTfzUVHgR+HSwL3TCyeViakq2ncAdQIW3iVMjd/rcF8ODej1HNA
vOz/A3X3nz7oxeGAwKNumoj5gh+wfKOSuEinuJ7JUXXJHtvpKk0h+9kVuyKhXjkjwt1rzgx1vhoK
IGHzi6DEkUHgQm/wZohhyLXEG8DxIJCQMxi8Kdvcz5XaTjLdFAUaTJGK0kBitlnvWMUPy559MgrI
t9lIfDxN2o3d74r2KilMv5MfIgR0VYJ1jHu3qLBPtfkuh2ve1Ai3C+6OxN60yY1tV9AN4nsyPzDc
EjoIkVn5O9GFLzW+5+xZL+6RyqMF5AaT10SCNlvcjuwjbUI4EKXDiw8Q8Zxc9ptSSSdmzxlcGg0i
5o2ccenA/280aMvFzoTGxGJ+jfJ4n+C20LJsV8foeYiUO9a1MxmaXxX9rrbEkaLPg2SwxYZPcPdp
OkWfP5J/2VUXwaUkxSYq72EFHG50blPcJ+NGIk2KG2rSih3pX0j6kCG/o/PQq0rkMdjDeYFriN0N
eeyYUIVJEZtDPtHQcLegcK7IX0AMkJYWtIgS2vUbbULHtBDZTX7qZHZxsThaf8/KlwoFUxT3sdpB
osod6tGF9rfL8FcZNk48fGSZ2uAN8tIZUOEbnqfBCNDHiCQiOsMVcdDG6ZAORVdmjISWcng7OV1m
HmiDhE30FJov5oBbK9+WyNYMxf2MfxqM4miNHw0a/E3QVSGktxGjFgwEL83mx1niMcetjMuuKffj
VLmlyV2GEtdmgOBseRum3KkAmuYRsqlcv82EscsV5MABkZB641OlBdrZQwXSMNSnA1eQHULrj9Uh
wWjmB4BVnOr8nEGxvYQ+JjrLnyu4mCgi8eQMyAKA26EJP+LIpv2QYDXxEEoQdp/Vs9Fxl1DIx0tI
741joEGvYFJBAxBdYYKM0htBot/3eeqrDCwiJOEYu+6V3AGpU1q5G88/8oSfkmx07VlBR+RX0adw
sQqvL94m830WN31zDv9/dIkKVPnQg/jQCLwzzWvjLBAzhI6GAI7sUH/22wLaKwdLMTQjCP0BlAwS
umra7WR/JN3k6op6MypG7Pk+hrPWCwuMGNhcA34GUtUSPQ0RfIlxPFJlb/j8u+k+ugK3QVIG2L87
HYlCDY2DRnnfALUVZghG/GLp5CN2sLPxDhj6+7mh/qiqG6sYAlmW27H46AGqsKybCRKLE+OuwjNe
0vt02BAT7gyKMboMGlSzeRwbbZNa9MMwIAgGY5GeayF7J0wOQ5W6JZrSZjwp5jtDAjQ8IrydbGrI
I2a3JkxHaT/x6CqGTDteTq4oC6fB9+U2qEk6pCbnBwgZ3fA49XPoRPQaWqFkDJpzueNk3Cgx+FrK
POiXIKAgzW2vQaOtvY7Qq6JwrEI1AMjilzWAdoLj4+90fEzDAxNX470j6Ive2W7Rf/TDc25SsM5a
mI/XTDuy7mPQ9l0fOwlEYdQIxWLjPbNO0yS3Q+tF1S5p4ZmXpjtWsGRl7SFpO6WtH2koY2r3SbVV
ke0ls7oJWxT2pPPeb6iDRoZN098lsH5TdDu3r5MFLliCksMZlhQ6rsT8MHmOlpvQJ9qwmUIBkeD6
1Ct0/ECbc9TuaIObgvkVVsmUZWCFo0NE4UQmmuWOZ3GwtCtcU6anPIaAW2lB0Ya5KxfZMpyBK/Ov
O2X5yC3rijJmTUfVoA/OctNMbccMCLwONJqh8wrAPDuojJqoFoGbGw+JU/fC6UdzbyfxzpqJG3Zr
yRuxjFyef5VuQ0QD15zFv0hoJJamDYzaE2JOAJ3rTSDTApayQn2WvUMM1TVC60orbjUWo9IK5JX0
owEDaYYCJ6w9G94i7a6xmDO0E1i4+ZPZWO9DIXYpByjehGHinWtpjxTb30zb+7ns4CPgVaHOFFRo
09Y/jQTmCYIHFsvcJkKWGqoraXTT5i/5bLu0EwcrQxAsT7d12NROKaCwmlBf6pCRSkDhGNiVbf1C
Is+dWXOtaz2MsH3sstrJue6ZkEae7KNtjdDAjf2R9JuaPSX2j2FAjBHwEj4cJBdXSV2DTnk4Rwy0
kWyG+R7CXW5UaJ5ofprWIQmRiM+e20Z/RftE5Ca9uWNQ8DABk5Gi2UAfSTFwTvDASYwp6CGgmYPW
Sktyg7JP3KC2h5aZtT11ztQs/ZRPX29ZWiZMVplp1ZAjUehWcsFPml+a62xve9NJPpm36bXhQvrj
gQfjMfLWGq2/0ED/s3nOjjSH3hSy63/HjAypC6oqibjNLtp2m2rTHQt/PmSPvYMdAb5Svp+28A9j
5MjX/OlvN65ghHFTYPcucz2ZlZIwmez5iD2bxahAyXdD9LpyZr8JTCEe+M8gC59dyhSkQpqTo3Ga
AyuoN8IPt3BL4HZCin4tBPfd1zQM26LgOoLRoy9CcBHodymGw5RYcI7BsdrpgRzsD/CbfIiA4+q7
rnbqmm9lht6gzrk82288bevz8AsDxXMtq+Npno8dojLKeu3Hx8sD2OZ3NtAwddArKbN1tnTmWZ1a
cz+q+dhCEWcCR2g2EgcSNlvRxr4U1iElz3b3pGU/nkztZzSbbtfjhY/zD+51wKUZFIR7YYHQ31R6
cYE29FltJmjFUwVdAupH6I0lk/4rZ481YtMo+k2q5KrWcKF30Yapx7L7OIt0FpI5aso2elj97k0o
Lo8s0DWUqM61yzPlUPuoDSKQZypgXReAdFE3q393AO0N0PuwCN6KTQZZlCSYSjuIwg6VrnyXlPK2
m8KX1qyCOg2fFCl2He46DQEdNCZvLIpSuYx5IyuBT0aZARm2LYSokK7aRmiTGMM7q4T0bnkz2KAW
w1HW2wn69qZvUxX00NWW7au08R+gi7Wij6r+yY06qCFpNU3vzYCJZcVRzE0w5OyVIYID9tFRM6Hl
UP2aUiREB+rVvdyFkGrtEd2TzB8UFB76XykKhdII8RyoVpZ3evTWp4ZfFDCyJmqN4dacP5UFzOVc
3qW48vu0Z2jn0E8mi18rpLzyCOJHeEZ0PirUkNEOOtlA0fqBG4iphYhF5QR1orMf6mfdahb09D7M
t03E0X35AJKQQ8HSRdHdQa80CN8LFyW74D8SJ0nSoMWro2uvafmmhLYRCBFVOhptQeCt4RGCwutA
QmcQ19yCHAzc+sbuHA4Fqhaa9+oMjepo0KOsGUVTeCUY0LVB5bDshD/FDCX4cIAE3lfV7JFs9vO4
xxUybcoaA8/C6+GodwzIfqOEw5R7kpMNCbmnbM01IY6ViOfKYlvNfGh7EAiRPxpyAzpZxjHSJ4co
9Hh2YMH2amP2IW4pvNisyhNRtUkNzc2IHTDON1Otg9+MvcKqbWZom4y9oOobpO8OVV3Q3e7YVg9B
ZNVnF0lax4YmXBG/WkgNEIGAW/g+YGHhwrqWiDFAuevse27gBu7qQw3ojzEEFT1WeoW5wknEvdx3
EQLl6UtBdHwZedfV7wmELmfeoSdQvarcdrq+/YXSeUSnoesndBfYVlStTt4UWR6bW7wfKvTZA/k4
ht48VTuqRQfGbvOzHhm/l7rhlWYN6J50kPLFYwuoVPQ1CXlk/GZGggnxekefANtK4QgBCdO0rxZB
bfcoPCv7Wfa3WXeSU7GNc7JNcLeC1oQALf6PWe7jjQ5UYRWivJ96lgm9AyzT2FwrOInThBTsCwjM
/ggJrkg8FNkVBHMddFw4BUCKCDQGzERFJTgBOfjA2aBAZWqC0n6uUC5dAzeFJxIKMO9LiLN07cOE
+tDmqUB9VK/BNUivcyPaZdG7QV4j/P/M4a4z8r1IYEoITmpcu0ACeDF5bedpWyUEebsUL9bHae5d
jb803Ssiw7tY1ZARLwJRvhJYnYpCBbe8URMSCjZ6plDnvi06yxnz2zhuvUbu63PgnPVbIyqRd1Bw
bfi+RSuikd7FMYJaQOMOJnXh37s2Xr9tMrkxf8z7EGWms2eCWNbGV8X0Aph/Ck8zRVkuHpPNo63f
I8tShakny6cIGgrQUptNPOc56jXQ85YWOjSYoOls4JzGI3qNGoDq8lNB6GNWbFvYBkFzEGlzV1Tm
rmamz6cfGf1JsmLfNvGJhfR6hOZmqSGfU78aFGmXzvCFZEcJ8tuY4WiBqTRDFKrJemfEGIOATBl9
NMkPPHYzK7uGbh7i1qbXjDo0Dh4pHisiv9YR5w5L4vE8PSW12Oaj+QelPzXR9VhnGyP/YG3jo3TI
S1GVCtc/nNRVhfd6msE3SlOIUNd7LbRdu7e3RRjuNXFfVrqrZLHRdInsL2LkqAeHG4r/FFpY7L4Z
qNPyCBxS62RAT7XhqMZAlqEeSUCr55BJPy8TF+6DE444KXbsgfgU5CisyKdqM0EWs50b1EkiuRNr
3mzZED98HYv0SsJ4pk1+h1ScN+NmCaPE7aLfCMpvBqs8QnLa6SVCAYiYGFx3jPZdIeLCw9qzorNV
gw02oPNXqCBC0guiWIZ56rRnSn5F1SFqz5YRj/m8gnxgE/Coemrwjs4o3xSQQuPdXYfDTKopsJEJ
GXLYiLPxlVAEJcjF5/YrbaCfPL7PUe22lKMRhT+avQ73XPxG/QN4FAwF8dam7YVbx4Dv88QrEEyq
lIXA/keniessijZcoBujMYI5YRtNi5wGKPB2LABe40GLI96kMzL/ceamcey2tkTN+aMWSrcIBVSU
TRdSWe5gwGSMt3n9KuQMa9oE6Dq54ml+AOPFlSDj0MiAnsuPHPdeY+e+0dzOwNWKjKE8Dd8J+ReT
3qIZ8ii0q6H5oUCzhcIYSxjOeAPvAh4/UGZazm/NzPYbgOUndpBsPo7i/zB2HsuNK02UfiJEwJst
YeglypsNQmqp4b3H08+H/iPmSmxNc3bXdpFgoSrz5DF3or6piXVNgBhUQfLiUl7lsg90kDiyoDnE
ZayUKXAyNd/VgAdhOq56Cyg9zMhPfIn7h8KK2HyRl3b8TPX9hP0cdkz7Oi0YYI5uo/8iFN4b5NZV
smk9kbvRcVZ14UPdfJpBzHjuSibNsKSKMKMM0cJDETxW8qc+67jSL3hTacfZOm7ZnYloWyY+jdV9
HG1TH89RrfOkqHB0brAx7PeDz7kxDK7R485Fmp2E2TLz911dtfTNlROV5snI1UMUFMwcJW+gfArR
wDblfam/jha3mk+eXPQuEwKTNtZ7SivCpNUuKdPqLvHSwHQH+UmZ8x0MwRlL2UDx12l5N5bZtldH
O+gl24ICIfp2Gz8V87CdEx0JNDeU8kq+0qMqkwpEjdLT1IW1bMepsqPhdvqaU1B/wO5gJ8n9Xk7E
VacM9wEj4iw76EO3AfaSlGM+v1VxhhEorb/80RQ3DDZdY+5c0YCBWTuibNxW+NMEpeApWfsx1FhC
dN1pVHwnr6Zdg9wDnj0OaY0r5PfIcncWARpdHewFfKMjgDX+NZE4jDNkJp/SVaLtovS1qHKXnFg7
YeypBu9QAbwasG4OS7uG11sLPLu2W4VF55IZbfeh8acobtoM4OPFpzjzJYJlRuzYH7r41mx0mkkA
cAw8lYwJcvPeYfho/IKwD4H82MycfsLoBvDJg15wEmoZ0XipJc0hO6vOFowhsPvxzRKaldmmuGPF
/5twxxQ9mH6moejp6rMEqBRUMRjYgPDjuTa27Tgdlu3dmg9z+p4xYQyHa/BmL7RWywNPgnXXn6D8
2UEqb9rwNmbfzwUZ9oCqvfoxSbxbqb9K+2OdPkUBXkt6t9X0W61ROD9+VXrhaGTd50crfmvFx0EX
sbhSVoE4bRrwAQlEt0GfWbfDNmZ2XhufmSlQFZaryLxRwQmlmBicYrIhxNvIYmxx/NUGiCuwnNPn
JUt1om03VrpKUEYYOqUwgXuVbk0lpZqvPBsG8NUqAdqXLhrE/N3b6XiAAq/SKov0eGfMLS2ZzMwK
uulPq6xsFtJguKnXl8Z6f6l1JUrFr+ssn+PLWG9MzFzN1QY8h5Zc2fSbJXs+3MjY1P+7mfthevdt
pXO1ehoQS4gn6wRhZHTKD2MTO4IN5cEGlpRX8c1lUvzfLf/3Fc/mhWotKKkmh/PRz4EXBSIXlMxt
k8S78M2WRvc7qvJ9nbOuXwnlUtKrfGI0OrgWWIabE18h2PRnmHWsimt/9f8ToPqnv//XumdjO7VO
WrEgZ4p1JU9y2m35Uq2hNKznJ0hY0NGsteKmr6mNcayj2eJmcihgvEuKih+3Ku/LgqzATTpPnLR4
8Sru3emorjVP2bebhd8a7y7CHX+DKzzmL+ucvRJZGZvpHLGOfENUCHQ385TYg4f0DazqErjxw+iX
1TRFRnyjawYB999fjHzq0lFOtfFY/I7vDc8/tttoh9DAoRJw6WJ6d3IKhomXnubP78mXhc9gFUtv
JWyd5fEorvVd5lIz2NK6QsQFQpa70TXJS8MFJEf+G2f5/mXPgDkI8VEfzoRY0u5ULnec26yDXbeG
1Xg97wmKcsZNtJavwRZWmLPc8Pu6wwY354f28+KR9ONrC90BGrmBa/85tW7MTWVItXo8Whtsg7fd
2nd0p3yPsO2XbM1Od8G1eInOd2nNBev6cgzqYqBmwbJm7ZTb/IXBD4cTU9NVse3XwilxIufifv7x
oX/5nuc7rFZwI5Ga8dh7eBVxHFpudogJxyMXzwawXjeb3hOcS8P+H1BYfuwv655tsLotcyOIWBc+
+m2wV7xkL23ap+R1sdmcWbspVxoxBWCWn/olNvePh8WXxc92Gu4AKkyteLlv2m2y+2PP5Mmbi5to
OfvOz0ZTBDTEIJeX+JyeaBpTHwYa66g35dZ8JKgRC3/rJr2VFyq8d4n5/JeojXvU0CUKSMnCWYjB
zfcNlBVxP6m9LB+BrFYTBZofxDt1aRG0dNMZV5Zxb5mvQvWOAwBz9GYljahe2vbTwAEAlMH59530
w2Pm41gIRi1D1sVz4krWZ1LsZ4rMb0wQzTpZ44JF1sXFx/w3K2j52v+tc3b19WYTyOAwyzrm70Vw
QE+PeeIq5inrF15SZh9//6jfVjt7yG2Q+qrfSzxkWYU/Qa7gtIRLi+tQ+fUne1S9s6yHWDS3pXU/
UClPdDzz+Nz0ETbwxWomJld8kGGIZXAj50QEz4S/Ww6AsuyKQaAtohzUnsTKXw2zuRKMbB2J/Gkd
czUaIqx7U+bUUmTgUBVB1TAgS2IAJ7SeUgEU1BKda7mrozdR5Xed2+e4aD0JIyiR6VeWN6umERik
k/soQ0md5pUpjTdiFL0PUFXnsNhl+a1U93Y8KY4h9K7lQzSwCB4X6Laj+U7oSuwRaHAokanUFdJT
rBJGo3DVm7Gbp7HjS7t6PGlS7Saobwuw6J4eMmFOP0tQA0SYUuNLJ9MTl3Q3guyGEhtQKcDgYicV
oKmkr9SeHnSGuhBXmdLbcnkDl8WG7XzdVr/09EpsgGPlZCekyb7NJNBvOM/Csx7Wa14Nh0Cxq9Yf
AGevOh8GRuIRwj3FxzhS6AYm5OpvKS2gkmmOlM6nkHofmPE9Fm5k63ZG8QPpbR0SAKAh/lPUpZuE
Z3vfSmsjLlepfGOqT2N63dHra+MvSXjCJs9ekgJUIb/JtfBKm7HKI8a+bN8l4riboHbM2dzHJcny
jQwVJXNNSCwK1MuC2Ry+7uQRPPe4q6tV5aitD874GkrPRhc58gwJVjeOSTthNgGGLNOMsRdk5ZQy
3zT0+zF8VYVfMcCuLKMkWjBG0ngQ26r8aD6sVk1+q5i2NUBGqqk4wSRCMxjp931XmoBiDcnLhHEd
W7+EaB3SBYeK4AjVlVRz6xjWSq5vrGYfN6ehvMmtg1I8FkrqteNBsDZVINKkBOspTdem/6ZoMcAO
WhKl3MklibFwj2qwOG0kDyi767srARDUyq+g94StsQJ8dvz6MEjCaoJuU4SPBnFkGZlNKZlGEkFD
0m2tPg9wRqeeaT0AoMalvK+H0S6UN8KD7BY0JQh5iuHbNL+TQ7kPtZ5RuWJH1nXRzZtAx98dAyLB
0nh63UEITIiZcKKY6RiVvmqpZ6QgvaEi2BmLRhlSZeobtLeNJ+Stk7UZhgavk9W7gwG5GCyoTu8K
/mlH9IVAFKVsxJshP2iCZk84e5QkhAHGHcJxdKdB9qQB2AyAMq+8ungsff896DqnLtJ9PBm7yVTc
shL3loLdlPGZ4A1n+I8yP4Pk/5Z80U7hhxcgCTm7im4Nkla0zsZ+W0+o65OHOSm9XOpWpfHSlJtx
MlZCGDi9omxKfjuziVxfBYTuG7cFuUrrt6IwwXQooaZjlBWOhMN+DAOlwTU5kJ7SyDqKjQQkZ8JC
8iTo5zmcSqt/V9LAiWJ2dRrbEozvosIPodip2esMEl5NT6r2IKnQmg3P6p+mhVjVYgzIeZWWnZup
5ioJc6cMZadpb0UB9JcBSj9kz0bpyQR56nW9mSFE+T2GUVLuBGSeQHi1i4EJPSQuq7WxJTmlcwnu
hU0ubJtyrFe42dpQd92sGTdZgusTkfP1q5/z1ghbiz0Y+g/GcEyJP1NawJYGVpBAyN/8wRheHyGO
pwKSEUy3utkp+S9U4UWAyDAnt4M1uXqK4bi8koOH2BpXsmXB8n+UpvtQ+W02T438pvlHMyvXo/zZ
lsraYuI2m9WF6/SnovzbzXNWHyoVzlIme4nmVbQxGIGU9kfvUWzH9bRRN5crCvmHrvLbkmfloVJL
st+pLNk6klc8drwo9/EJQUdKeVrYS4ZyRcXmDg4+GjBQvfkxIHip/YTkJFysVn8okL99mrOikctW
FRpFlY/aAPtfsYiWiwAULykyl+d4VrZ9W+asPMQCaJQLv5OPlvEemvMqxRD635XRH6PWfy1x1kbO
naBo+UBpZFybNsDPo3ZorpS9bsf3OHzfLLjEEvfUHLRlhr4VbjQ7d/2V5f7qHNCoDUz+98JNbUhw
Tm1HlxvAS7Xb8u+/9CJ5lHZtlfIB4+14GNz8JdlF6yhYLVHnGrnZkKwWOKFwEo8oQ/vfj+dSjXUe
E9pGShT3vvi/bddDNU636Uf1Wm4lh6Id+YhbEL3u4vPMpONkbvQ9Ez5H2V74GOfq7T/1NFQKGLWW
Kknm2e7vhgBAOmuIrMzydQq9VcnQ5TTzAanCKhqQVSjKdRN/ZGGzMZheQfFxLDNdZ4D3oXTQC56X
VWzLTmSgBUc0Vu7+/Qn/mBD8tY9oLcA8aKc07awY7a1kkGSFn0ldM6nZMlK4np3Qbt5Uu/Tmp2A9
bgxb3bYMJtxkq3qJl6/JZrDLdf7Ao/NKG6jx0q/342P78qHOzqm40CczbvhQ8joh9FvyWiff5qcl
flxwlePgiI5xE5z8lbkpL3cDP769BqxjQ8MUTz/P7oqmqWhGbV5OyYG1o021K2wwZ8IbGKWrqMEu
bdef8EtoaCpPml8A66GzXyHNC0kTKDoRzcCwaZlsBojjCJyUomFVg95G07WsR/Zyqf17A0g/9j5f
lj571lpQW3IYWNKxnEPHnCq3Z8KRBPc+nkZ5dO+PL2Z5E82WlzTzJerPj8exqapoygxNE8+/tsmM
K+mjatl8gwvJ3QluknXxaZI1igrJztDgrLQLaoi/0sD+vJNfFj37wkmjxGachsvB5JPiGO2STbXO
3ppbGJzJa+Bid+sybnbNVbwJb7KDZMMyS+z8SE6MoznD5iKh7Mft/uUTnZ0SiYbr1TAG8nHa1Vtt
3+7VFRSfXQt08u8fW15uhb/e9i8rnd1/o6EIUDtYaQFrGGr3vUcQvM1TcJNjn3M4Z1jXmH9Ma+iz
V8Mh3rQP2Ffd+j7Wlyv5Sbrwc/yE4xi8apw+qmqhCjiDt+WIhEfTj5YvP9kgdvYMCAxy5YnHYEdc
nSvZxhveqc+Rd0mL+kNxYohwzlTJMHn1DPNsK4RTVIp1bw5/hDHYyQ+vqGPW1lVk66vsftwFa6Zj
RxpM/n46tLbwkr+W6/SobGH3/PunWZb6/svwUXgRCLkRDeSx5ydA15RTm8bzMasf6vq9UIwLFcMP
L/qyAug2j1tCjXVWlGhiSxCAFsw86JCjNNgxCX8OKAAun2c/f5n/ljorTpir1qpUQq/VAmElhp/q
JFx4XD8Id79/m7PyoleRJSxCfY4OxSM3tnvwd7qd7Mb3dt+uOmd2C0cJ7HF5YS+9Rj+g6t8Wl5cX
+kttU+sNsaGTMvMaLUnfxsbY+Dt4L8500oj3aR/iVcR+vXRNmH8sKM93iSLrOhM1TRfFc+ZrYcKo
LTJJPKpE6ZUH5MvrDmZ85adrddSdSGthT/eO1kIZnjVtrVpExY4+8tLBjQLchSAv7nOLLnpUbDF6
z7Qntbw3AfpkAtkMqBVmBEW5etSLeVW07Q3kO8fqNLRU4XMB1UVCIqsbt2qjPMvtzUD/347M2RgD
T2AhA8R7K51QKac2FlxOoIwQBtFeCNDGahJSMn1nqtUBigKA17ifCH9sJYSx5FMKAx6EaHIH5K2l
ggxb9/2josQYNTPJjnzbL9/C8pVQzRUG0bYsvcWBRV4CjjFiuk3C0hVEDDfBNKQkdgVsA1T9KYfd
b6EQHlXGEANfCXglVnGdlzlN5HYjqpDntdAWG8GNITXIVW+rPKZhfpeycpOb/io3JldC/DpDiqhm
LPMwAx30K7OW3KaB3lFtpYJhszm5UfNuQVPr8k8ZOKb1fxlIN8QZAoqsuUFkrWHUPfQxNPscnXfu
GOBwSTY4FfPcapw3iY52hL4k4cOAPYnyCEGsBj9SvcJSMVgeEHN4I+zvKTbWsgbIrRdeNhdOJCaE
KP6Wg5M6FQ9TIe+qjnQzNdpZmPwR5w1b7VVsHmV+F7ONPC1JyMJESzHcqcx+xba5wxfS7pMYGULg
ajnRg5m0b1KQq+CzVzkNSbGM2/a5Jg9FrCU7yrq1BFtlMmBkIQm2CgG1AqBRXDqlVDkFKoQiEx2c
OF0Ft7ncqg6Ll5+Sjfe5BjZT7CI0MmFsPRfCqdeNbVDkG8lgrP+g6vQuQrgEYVTrtr4VAWGoXpl3
j+hik7sYt2mk1tRJN6hgyQUvHwMoRX0HsTUPkDMlgwxceDVbs6dZN75EootvboxheqvLGg6hLq1j
yTqUPRBWViLiUbP+mmdRwasWZ4wxGs4QXJWCDvWKadiWILhzi7wixK1VndhwPd6wIYRMazPH1rYK
IIHWWbkv9NztKvmuykQvj0ZXI3KoqQ+tVaB3uxXC2TYlcFgJHvPwNkAgFY++/2hZDGigOYd4tCra
25TPAGrh1k9610yGXaUlp3aK1kz81eijtR5C47N50eYJEv+z374npHaWbeVkSuPMY+xW8cKqrdyh
ffTrqwIOqqmhkwfYG7ptMNyqkbRPcXnUJx9usbgtMAas5MZRCyQE0+Bo8e0kImyamDFEkS1BU57A
dxDlV+DhSXcPOges8VLId638MpeLlH6GB5fte/T9nSRgd5SuRHAotdf2GXyTAOvqqetsvUS61snr
+aPVrUdN+jVAOozJwM14gwr9PWwx6iq7tayP25xNFMEbsifRd9S+P6S0IB2/vBJBQjPLQ+enroHD
/ujfZGnjtGPipNO4T/hNFRHwOoTfoITtVk2krV5a0A9roDN/PbbmqiqjjcoEI7fYjB9qSiM8c2Y0
ex8QPU3eibqDLkPnrM9eMjzi6Q+vcu9bN30vryMNaTZU1CasXdoUWzJw5ILyRrKcbZSTTQwA2Kx+
bAeg1Tetuh7C9FiptTeeirFDHBVvxOJWwX2qsqwN1Eqlfpc0iKZxc9MJWAMHxtFcDEUH8QVJ9SpT
WxfV5LbE/RcmxZCfWga3LZso1wHXktDtdFhIHMyl8uKn06GcHyFg3WFs5Iwt4Bd9ZcExo2e8n2Zj
XRHXC2w+4S9wEyICUjA66fR4ExnXxpjAJVWHu9w30L3AqCMrVvNfOhzPS2K/Sz5WUb9NIxIjgzj2
CA41wLlqrNOQ3hEnUaPdFpBiNUjulfUcxI8DMggLyFGVHxNhXmGr4wkgjj3rt7A9l0NOHj8b9aMf
761Fmbjo05LMxhLPrpoJ3ku+ahEGleVD1rW276ueNQ9uKeV3UKJ1BH8iwKtVfhqT7LQ9mty8W5vI
MgvVtLup2TQAwlEYbMT5VapzQNZ5JUnA1CNiI13eZcFTbhHd3uPmEO+LGEeaLvQ6E+IjoGE07zis
NV4FFQpEpsYbrYGioGl26EuwqE9Ca63jqTnqSb9DjbXSrJPlvxjtr3KRpC3QfiZvSiYGBoxQ2ryT
QrJhX9HWYw06svHyIlw1ReGIXGY5qbyDBCy7mKHFv6NhXI9p4GYhswRTOCgpcUSaZStNsO84LRvZ
ep4lPKJL4W4KCUsk26DVvIKXpiGPKUyhIWcTv1S5Cc321fcNp41UOwaWnbBYrDpCpT8C6M4+rEdZ
p7qXP1VGTaQyoy/8IN/4sCRlmxiMaGynNveiUd2PSIxqSImyFKyECDBVmn4b4XgFPcuZxZApUncw
4w+sRLYie7JQCu5I3S20U6arXipUuP3sFj87HDNn80VokpUiR1wqp8I6BvNbPN/Gw7Ocv6nwrLIc
N4xnKiQPRbYtZU91+VTC6SstbAJMDgLaZB3U1rCCwyIADUb0N/Qx0SB4YnzLTeoJMuxNrpfmeax1
KOmiPRjZqq5BO6hx+o6A5z5xjZT6Ib/CW/gocWu3Wema4fBgCQMEx5prK3REVfxEqx3aIdVsPb53
cu36ggyCPF5P7Ys/btIXUxAcRZpsvtggKHaVatQON40Rwul6TsLB4WBAUXEoUAim5qmIoYCk9Bmi
epX66XWLlnnQynVd75uFFoyWMRO1tcENpozYoAHj+1VlpykzBNI/lrzmKYTKLYGdN5sWwuvUwesP
kSsPO1k0V6Phb0UEHkGEAE3B0pZxXj4z3QR8nxEbTOm0y1Kuo5xCAsnzxOs4S3gsK8fG8tnwPbTj
CrEeXHVx2HUT+tlBx9TkWfSvZfiYQVXslIkzTH6ndU3ujQIaVDlvReqAJr8eh+tEuU3F13bKrif8
fYE4MApzpOVVqfc5SEdoYI6CBlKtd5ZSMD/oNzpoQ55+9oPCBzF3gtpsJJLM8zGzS0iGKD/d2irt
YPqtTyP0ehPS7T4x3sc4RGm8fGO8S9oIdmKKc0tpj2237DMuBj0izxq9BVt7sKQ3oVlrQ0uYs4+a
n0RsvLAiqLuq8CAGAHEUDXJfg+wz6WoAR3RE6LW6y+LUlfxwK0oWBoJ3OL544XwfqbSsEySTGbws
zt1M8215Lo9jgQbDyOCBLsYnVznniKYF69L6LVYMZ8ze63sovhkvZ36bmohHzGqX1AyNQMDn6L7x
53UQMcJKak9CDlRSjc+MBzBtWeO2fFX5MQHqgVe1scMfvpbVh3ieV77+VozFQjZkSneAsMuEhrA5
JV0FWMu0Qbye2vyUFu+m0dm+jk6VZ5gqiIJRudCl25NWr0vmmr1irOHwuSIPKM+6LfAKonHGOZm5
r/DkVgz2jxImeCBzbEjZvTaLdmNoexHirsH1puu/Z0aAvXHVJvrG8Anu7lGR+7knaz43J0PpuLMV
q8D03nDlhcm4+JGQEJ9eq8MFc9AfWzcVqAH7AkW0TPOsb6wzrdXYcnCEttah+Q17w1VAPwQ3OrT7
caevxMN8vEwxUKyfeuIvC58j0qGupdFMoNtRLgq7K/1VUHzo4VaVrI1oyg406ZWYQ/ANVadGdSpr
dx135KKPkEqdfO4Hg5nsGGhOO83rsGzWddA6zANPETdSWjCAHZ+UnDFthb5D6Ta91L4W+eOcwdAV
Pkz5vqpCWw6e5+xWE2g8ME/PFzvoej0rh3w4dtgt+fSSCRnZuow39EMQItNAgJ/GD0JSuqPGjTl8
4s28EuNkPUrUh2GLPc/9kPMfstOD50R7qxHzzk29xcTMUWJmpaj2WuDtYmyRGrUrnzdXqEzErycL
Ingi3QjlQ5eG/EGY9mcI5qHkt6G2VpSHpk4w9YFGxOOSaVRm5I4jWFxNwZHsS+1xMu4i/swkeYqF
0DOUQ9F99BN7XRJpU7P7QnlJKYCLYXLk5q02jrhPFygFivlXCCVaoiYMZGtvxb8aPClKjuQpYwCH
zwZbNLfeCmbtMieJWr2M3BYSlOe8avBqGOxAw14JIbhUvqMX24YNtgYpXYS0nfvnURUcMpm2SfqB
xs71oUzPfb7J+3anmFx23EKSv7UMAkGVyDXbwYvEeZdJ9JNKdMV1yqg42OCSh/ip3faQnLUqdhQ8
MJsx3rV8qpQMvzp4DCQZ6QD2RUZ3OzXQCaNra95bFOFGr6/g5UJwR3qNVRGlPAETTCBB05VTlT9O
PcjePDhd1q3SnDM5Klfkou2nFF76rOx7qOBGxSCz/IWvijuxUQNEClEa7zD6cCP5SYwg3ZsJNx4C
C+q2Abq7ZvjHlHM3aMu7rEn2BZlASvCucoY3/UjPqHilCLM7wRRAE70JxACJOwQGzY7zDdjAqLbb
nBpfwNKcq5jcKeiC6WOe+BgiIQPBJCIvM5TOIccpCumWcZeQu2pLkWQJ2Cbf68YbcMVeax+z+OjP
wVps5Z2V5Xaoep3sr2NVdOb6U642nLqoQqiGE36IonMsbJmzJ6U/KfM2KtdVQcxf/jp3xuNcgwAG
M8o6Ehupp4d5K/upJzQYSEOPQOfBj/jnlqiYWJt/lLkBWk8a6SiwQ0OACwAIIIAjj+oVve6TH1/J
6k3ib0weRdhH6xSwW220zUD0VROLv5v0NZkiLDcew2Y/Z6epGa+GocE2XbUXaw1ZfWTIBpWeApwv
PiSPnfRR+XCeAT1K1fAy1IN1Idkl8gZzelxM4krkaFU0b9mbrqw8ZPQS5l6pMF4sk3XLxS/4p9IY
1jFqT6Z3V4E42HG9p9l8Ca1mF7U3CK+xGghdCt5Vg9+L0QdQyVuIRIVnCTwGar1U2lYdXin624AI
JsL5TefSaAprJRU3ot6uai29lhG8xRopCc2dPGLlyWi+3kfClai0q0F8aKlUjPxhgG0iYII2ltYx
FUCtlbvR4Gr5gMpz1WThUxeJnjZ2TlLiN2NR5fSfk1bZVvSRi1g5lEz1g9+5knmFuR2Gj2m+mqu3
ZrbAzZAf6NoqH3PXjO+1+hQrFRXtodUf5/CEk5AdtRizIbT4N9L7w7AHH6b/riDrDPHO67gqqzob
mS/lzEaTnb61jpjyXzcXDJH+Hq98X+iM1hbMoiQlSQwFFWy70ff9jLtHELkXvs8CTZ+Dkl+/zxl0
HVqz1Uc5y2DE4Qir18YO7+TtQjndhO6lpMq/6abfv9MZZF/KkuCLNbTPYelJwR1TdHR9S0aHdq3U
l5yc/56XfF/tbDITh5EVCLi7Ibd/l7p6VUs1Dhb0UAlU/AJnQ/hwF57mUoD8/TQNJiLyQvz8Iyb/
gi1r8jgKbazP0OGTq+wK4TK8x9BbypQFYcaRxZZ+91cJyjvnkvfo/6M6+m/xM+De6A0fW9ZkZPEl
Bp1LAUD5VXkXblUY47KDMEl/L7z8eHEM9PMm+m/ls7oM1ZzsSzKeA61THyB72vOGL83cZXDa2/ri
JOyHsdPyy/7f9fQzCD+T9FIOfW15zJIHhL+nD06O0Zrz9dAdBm90c7jhyoewGfbFhffyB5rt98XP
TgCzJ3WjlHhjFqlFc5U7xRGap+UiwXssd+VDvC7XxukiJ//CM9bPzoMpN/RywMfjOHoQUvr7xVJs
2U9wSsUDIwvPv3A0/HwA/feQz06G3qzkKdQD8Zgr8mauC8dPhU1paRdO1L85Rt8f59mZkIflYDWD
PxyJklwLieYI0rWik49FU3Xh7Vwe0T/eznNCtlzDqIsma9k2g4twG/ePdtPbwL3u9H7p8V04CvSz
aW0EazQkg3OhuJu7RT2loJ66PBX++Uj971c6Gwz6kxAXg8C2KONXs/0Fqr2yuscCMh87Zv3vB/jj
yFUlXA1GuyhKxnlsfA2mS4ZcsFwW/k1+n22im+STUsJBomo3zlp6ih50+GDTQd/Xa//KOFinam+c
qs2/P8hPW/Pr6PfsFdQQJhbTxOi3NT587SSKV914KZDzD13+fLd8XeTshbMwzlD0WRqO4s1ynKKO
uAPMRp2Q3+qbwLnIm/mpx/y63tn7lqgQIPuW9f53qBU3zHMecm/c46rhtk+hp92K1zC00b30WJ/i
Z/tibaztpbn6T6NmyE6WJKsG1o7YZPEWfbnD2nzWwlbspKMWPUzg7II4YGBqesmsX2U+qnDoLDHm
ID1aZzOxLhwHP7w26BcQPIkMLE0oPN9XT3pLMQKGVLw2ixiw3SzqqstXyA+nzrdlzn5cJiFBB/Yo
HWsZu9l+13e/J3EZCbz8e6dKf2b/37YRPpKmKoIpIISQxfNDJ5ZqJWmjARXIGGHx254StAmBgsin
mw8p1AlTyTeBBU1jipDJhkejzG/mFHiMCWPUaLsY7jKM1cMwFLY8BtDKB+T3hXHq23lrTPFJNUo7
MsrdTBOTlhoodLueR2UXlpTeeUaHA5NWF+O1kTUAibigJfl7MVjbBrWpWJG45wt7I5xvlgQ5A169
yPxxyArbF8xTD55c5gyPaz18kP84EeDeUTOZzuWtOT2TDea084hPr/FYq7j4SfV7KvH/NgF6/WxT
Yw7QMmfsrM/CuJ0s3Y11/omCZ2pokv1qXrd4uQUjZjMG1B0A0RlcusmKVTL/zpv8LrGsXWQteXXm
L1E0NzNJW303o+RljpH4wB5wTLAuaafJWumCvNVz8doUoAoa+aPu614qYUMx6ysFYxglH+xFbm2M
4ZNqzk5cTV5V9d5c13ar+ujgUVeUmiuMxVYLPur4GJRUTWiopV5d+3jNVqK69Y3xkEnRVQdoJgHX
aZgPBVl0mOEAB+RJxciGQ/PZ8C0a4cBNJ9E25sgdQTMtjB0TcbHR6VAZkxOIVY1tBAi9NNGOA8DD
UXOTqiU1a9qEQ/ngJ9c62E+H3ze8ECds2nvNsA56mzk+JO5eLuC3tHzsf+/bPyyIv7YtTAVDFHVR
4y++v4cF+zlqK3WkpJt+C7+m39JB0dycnBfQ/2ftKH9QelBU0rXlyKrdi1rdvw4C3htLJBHTQF8u
ieeltJJVhSpGxVJm6bvFezbfRkh1veFKeoeYT8LccXQlN3SD5/jmks7nz+18/vW/rn5WS0+FlqWi
liO91M3TEKNnxcGly4QroUcJ34b1TdYH26z+1LDbzuYHeFl3BuB/rk2nvHqJW2gJIQ6hAz+7JDld
gZV5jK65e9VVjD1IW1z8ibpKtHUoCfWIxWRxNUjBafDxKcK1oxTDUzO1W6W+6oY7a8LKJ8N6yDTd
LJ+ZvH3MzA8Fq/bCsNn+H9LObDlupMnSTwQz7Mtt7gvJJCmRFHUDoygR+77j6fsDq6crCeVk9Pxz
V2YlyTMCEe4e7n7O0TL9l8+p72nctc6mph8tjfW2b3/VTNdAmEfvyNmaHtQyxnCsavUNSptD7YG6
UYp1ATxMMuoj5cp1kHz3QNLUxc/r52ke3GTDAAVHSU2GRwsw62w/PXPs9EjrtZPqo7La4WeUH9ct
KJPLPv9kcxPTgTqLW5FH93rIJxNbe6uv6egcYYZcUMBhUloYJafzf8XaHEruWl3VZw7WYm05MgSz
19HfYIhnOpfQSm7qWxHQTbCFczxdOhal3qWDdgrxeFMZjqGG61sosjALinla2WlL9fDkNTRp5CcN
dM51C38lVbOPZM/cyigp0ujpyAD3GzvcGxt0ONbdBkeNe1vH3GZR0j93I3OD05rPTkUT9Ig0hKwp
3gc7BQTxNOMl70Tio/M0fG5myljPzDCoWCmSzHEAcbJJy2Ohfrfsg2yN2yBTRJsoOOn2/GnhgJ2r
VDYRWIa2RKlyi4o7nDNLGTSAJORMnO7mtaM+e2I0WoLYaccWupCzBRND/vjABA28IXRh46VW6qvr
p2SenM03c+YsOlnida9y0icIkG8xvlVn68x5D8P364ZEPmPeUEpMyyuNms8GQvJ9Qqky/bCW34cV
0vTCffwL1zBb17yLVGe1K6Pfy7oIZD+cb0aw6stdvgf3sUIUYR/sO2ZDPkpATbDjPOfP/i5Z0SoF
JCJYt+Cmz6uYpaMYY9HwSyKpW7fWo6nDU2yMK82kKK8RBlKmTYofcrIraDO1EeizqFnJrvR2/YfM
H3LTjkzoaNmcwEumOrs2WWBagc0761Tldyh5MdpgLpNY9Kb4q2QzNzO7MPHYBpbusdxq3a8cYx0T
wltihLufOPTjce3pNxlsiKthJ/I/l3b6fIWzy5NVw2gx/IdjgC6sZkYmjgSY5EvX89zC7LYMdGAU
hmm1U5uGq2jYGYNJmC8e5VI+5jLzz4OQF/hS8Ds3OQ+1cen44MK0k3Eai9vosVrE/wCWilv/Efa1
nYg59a/a5uwLarOKH2+FdKhKvqC+dca7oALbvsl5jzsUGVG3Nqt9aa8ydQFUcMUzSzS8KzpBczlQ
Jy8aP51cLuzC790zc4QTE/nOW9OOp4OzKCVyUSjvDqLzI7gh2iwmD0VdQiTJ19Xgp45pvzjQ2wWR
qAonOKbzR39jBh0ffDqmtCcL8KdM4V2/6iIL0/8/i5CQeiEOqGDByqkPjzTKpd/XLYi2auZMIviW
M9/AQo04TmG8OBUM+/TWr1sRrWPmS9qi6Aor5SRCNb9K0AiGD0Zg4q8SzPy0z5wGYxStUXfYCIqR
AUHGPYPH2H3IImg6zcegHNd1o2ybIjzmq+ur+6u/9WlalS1GLCZqbWeWoHU24HKjyflMp3qvLLKl
d1uv/V0s5tK5lDKpZ5ZmBwLNaSUM5Gb6XAnEKuCoYU/kjGvvKWwRRnurjMeyAjYtMfWrHV1vGn++
td2MESaDbrkpSRuHvPH6BnyS6syzHepO4FlUsE3mXCbESXSm6YYyZRbxBBpjKaHZ2nnRShkUGkn3
AzJZdvpYFnvDKNfA+1oUuYx01UXHiCKCNTzDrzgw/ywjJj+2h4SZKsD8ebuGonRdhq+tGS1wZq8l
XPSUFzeDHG9GNDf8CskuM1yHqXvoCnUpD8qhgj7RCo1jlPOMc7OcZGsS/hrDkXkAXouIQsi76+s3
L/h2w1AMG8QjmDVHnp09yr+SbcqDdDI9yC109xvDDW9dl0Iy+JzAXuyYb/XwKKfMGjfjZghUpq7k
rRtQraTko0JOZmf62vDUdSN9pP5L2zDADjlFmaUHJfeO/MmDxuCAC6R9LMAJo8vYtBW8kJV0OwbW
gT7SHwPqARe+CNN4KPRXV30rh29eAFft/Yime9H/SmIVxDpMGX0TPYVVxkhJ/+B02i+/H7W15nNG
cnNjKq+ScmtaD7oFHcDAmG9/8N2TS7m6OqWef1ca4cP1/fsL2zJdoLPzY8wilR20VVMqdXrSgCNk
4Z/c9051/T1Ls7vABxOIqFmgKruIWU3fYYSmzjZ1hjDANM9uttluTCDy6F+1bnv9h2mXsurzHzar
rJa9jQCBxVyfUtb7gnF820pTRq/dFL1R/yEvit++3W0h5VsZWWAvMqPYuKn0LdaDYx1KSwgJS4aK
KJwepcZmXvnkp99i+y4ckn1R+Rtdg7aRT691FnSG0yTDrxwlNyWb6AKC+xxFGFlOj036YCC3Zk8A
iusrvLT1GrUqCru2PfHVzQIAXP+mIeW2epIPkLtCIAzpDrAQdTN1Xo3tcANPtfnCmKvxBmFk/CTC
Al4IQF/sz0JDWCMjXXA8TqYMtOAViIOc7a+v8UKy98XE7HbGptUUHg0aZDUmqMctc7KpxNkOyyX8
WRNgReQP/378fTE4yy6z3owag1bQCS6EtHv2B1vw1T6lm2cO94uFWTKZwdzmOJGnnRxOosNMu2rc
qUx0j0gFhQ3zJtVrGFd7BbhUCtTAS16brliEnLLAftHCTT/89MZv4PXbMFkEJrVS0sN6iA6VWjJd
dNMUJN5xdKP08rosnIOv5I9l4v8cPJ4+1R8dMtu2gecqJM6oHQy4E7ey6ov8woW84XyZ88ef19I4
g6hT5Q2iQ5ixQnU3WvvQiimHFh2H++Je3ol6kLrguMzfeZ7uwD6tu+qp0eUH0+u2RaTvQmQoJP0h
7QHxQ7mpTcSpVJHLlJFznXEyRsyd8ui2dyrUtQmoaTl8dymajzZ6DNnbwGx0jN696R/S9lGmIVwz
8avsY+1X6D9I1Te7eAhkkGcOdffQgQZeXTJRKg2/45pZzegR+N0OMaR17cjLUn7o03e3rhcwzSzy
IdcEx+tClvFl29WvaWdj5B5UEWw7+uEopH5v6mHRQkw/QMXZfFy/nCJbs9xJdj0/KiB7PYXVvk19
UobfUXkqM405vufrpkS+7nNi9SydVmW/rGRor6gBdWuaSmvvUV67DJZA3jbJK9sI8638XXMSa2hc
CCRftnTmZp3KzkqzxiVMVPBjYS6dnHqGXq98XaQWctGjOiblCMOBQmz+LPGloGRwrFdPwK5olRgL
WAIZGhIRcvytaQxyXz6zM8tF02FETFXLcKtxlm2y8r6CeNVT7gxo4cI/BjN2frcxw0NE78otIXKt
1KexYo4NJlyPwU151yDGmuZbAxxWknAlmlvBB7+Ql335ibNdt7wq1vSG4FKt4+81RMTaWvlvKe1O
/oaUxIOo4PwX4wypzBeTs3gG23QQBmatnrIPD5e6778D8gdiP2zcZgvsZik+Wxe95NmHmMW3Xs8i
z/b44CDAlqUL008iCGiiIzULaK7VRIQzLIw8H0CLZrQ7eGwIvpZoHbOglhuebBQSW1evaFfCP0E/
gkLBt2aFEME+O4nZcS7eyn93Tp/lnYNjtZrR6ArF+4mXO6uXvqqcFCMl1WwEe2gJljfH/YOJqnoz
5t8v6+57pLslKIZcQ/2NXmDZMlA79aMtQA6VAmTHbo5eVaK8EEdImERvtaKR6oLS6lvZAXWmPZlF
8uTVP0zvN3hT0uVj476pVesuMmj6V5RAFklvfbNgzSvCiihtPXqp+Ta03IbS3LSV+Vqk3q5Tg9+w
gv0eIFF3YlBsFVAOSX7U+5PXtTSXjbXL02kFMeMWiZNNqLpLgJRHSJXWNsjcsgXj0AzyQZEykgt4
lqT6tjXyQ2xr+0lrbNJg68xTqzxJYclP0Rgo94APg7spPnKHbES+q/RHZyJo04onI/a3Wf9HcLSm
D/lXvnT2oWcRrfMRrq3rBvcLfeXEq6gwWMQAmJBvSfSRZ+EMYv7ONSrS6YkCWtsPAAUES5l+6rWl
TL/gLIi1fUW7m8rTic5uelPu0w2axb+bTfAb77IVZUOXyirn/mzOp0uIituh5urbt/m+20p3WLqf
SBRw6oIbItq7metsrEDRAwCnJ09qAHJOqncv1zdPFZmYuUp0WUJvrJmWa/LlcLAP3hFoNq2Ejfyb
Jv1u+Dnxx0KLsSoqnuaw7sD7s4xvxSXuS12UL/s6c6lak5uhJAXqCT63VfaITM9uChLKun0S01Nc
znzOzv/MtRbNEDIHWaknPf2TAtP1vqUNFL3A64qRWTQQnhTkFNBoA/DyEQqeGEI/uQWwGB3kTFu5
0W3jiYZCBVFl/uofSIccu8bf2/1badx10TfFe7aBjvfWI0WqhV8TQNWHGA4t1FJS61sOukNy/NX1
QyEK2cbskR/UdS5nEs6hWoPDgv1oS+xZ9Q/1+p9hCetVVBoXHENj5o4CqvIG6HxWjiscy8cB6Mr1
RX0yuVxxE/NZlCqNs7Tg3X+K1ebBqkGIZIQ4o3yt+9+5YVMdfW8YwwiKp75/yvQXrXpPECLL1fqx
sguU8+y1/KnYd1Ly+wFw0DD5co0afossK7hDiZdinx6G6s0rnkOGnRqwH/7w3Wx2QQosAtW/ERfV
epTp1IewudMgF3Dy30Vz25aoPRmP0vBRK69F8l7ESKODtgtVddXZ/Lfhgu6QkR6ks+XcRjZKQaG6
M6vmm9PDe6IC7bgbrGqh2a9Fcewqar6I+fT5JtEcioLDIsrQDgVPkdxLDpRnCoqo+b0X/4pqY5EN
PqLgUKVAGuuS/sN6CYUMYB4NYfSsEMV9kQc1psNw5rBRDVXMNCtIzzygj024dlN3EaL5XkvDOoW8
tHF/Z+DDSphOTWHX8uJr9t+bb8xSYDNB6nCoDYUmjPswMY/cjKvyN59wKS0ZdYeEgR+wglByXEQb
0UCS6IbPPLrT/p9YZVm/XOhOMvNRRcXo+lFXRFZmTj0e8oTMZCQ7PXUf0NnSnaSzNlqL+Njjyi3a
/Ih3nURdJkHyaMw8OHQRWSE7U2QcKV57C9f/QFqOQy9ESEwOaH6XGR7WKDHTXVDn851a7diJlCgE
RqRjAeMu7cJZh4q2rYdXL4j2sUqlx14E2roLC0FQvrS557ZnriqnsjMCcFVPqf/TpAIYkk9GqK4J
vuGlBO3czCxvqhoUCysfmTmvKEEr91Da/rB5u0aKtB5y+WBU7/1YLQ25Enj/S64YcCTUTVTp0cue
3Q+tywsrynjFuulHVP7QOkHx8WKgPzcwuwM6oCRT1w31caSJYUHrY3vWPo9Rs8LrrFWbbkaOhs14
qPu3frQOJbjY65t7eYk6VSXIsOhQze6HExdZ1ugNEAEfBRmHMVWREMGlESVNUf41MbsLee8aUAhi
YmIQnHA7tHumoXZlXW5RrcuyndCxTQfvr0txZnKW0uRWXlN+x2QJzyock2uQexMP1mQyfhpfr+/h
xWvwr7X56FqWxKMmt1iT4RSR212f/SlsUblzOuRXljSfVgt7tfQrO1dOw4MNcyciEhv1PvuBoN9e
Ww87aXN9TdqFg8GRkGHZZ1iVsfHZwWhKXZYHg0Wh8LIMYXAgCcw6oPoQdUseeukdAr1jC2cHJXLE
sExUvUElwsjBCCR0MNJDq/q3vg4I0fiJ7piTgtKf1KyKfAPz7CKdlJLarlpa5UFxnyAlXtCoiZhp
9s3Y2FjheKNr4/frq7o0dvBlVbOzKHVm1nvM4n9m1uoSvXr6kYv8m3SX/ppGV/RNspGUoygcXAi0
X8zOzmOfKjkk2ppy8vXHKHnWmVf29Bb1d3QEku8FXDaCdV6ICucG55xslWR3mTOtE56j9ec6n0D+
bmDFvv1/5n+jqvXF1ixFrlurbylJ/HO/wZ3Cy7k29D3w6ugPVFFb5TCu1R3Kzwv/jyg2XBoB+2J8
8gRnCVTjjihwDRifyrbSgqlmFYYl9ND32sStO5HaJnRaEVFbQ2zirKKF8qNhqGSicRdEQ8GN+fyp
Zz8F3cEe/C0/pWeUZchPpvJ2/ate8DNf1jr9gDMDXtSrgFpk9VEyEOIOXh3vFsY0wdERrWIW82iv
e6aeU/bKkmiRFy9dOa6uL2M67DNP9mUZs6DXpCjhSlPI6TdTveUfuRBZLBciugMzDxZpSCdUFnZ4
uqEtVC0pTOZrZxsjuFMI3quiTzPzK640ynWuc8EVq15kUxy1f2cICV7fuUtP9S9bN/MjDUzo/1xr
+RDsqm4d9UtIS6cGxcQQCw0XDAWk0vKv8uBz2JX9dft/YW8+r7rFMAe/QnegR/x6AiUtydPOr6WT
ITkfiun9Yjr+3cw+FA/div5UjCqdQfRdFThbIxj/YTPzHN427MfoLlPLpem9zeQflY+Y5FPFi9FB
YHToX3SogwYL0Xc128WFvZHM+BYNibUbB4dc0Rmjn3Q83lwJ/puNU36P/Eeu2sIr/zQI2zTsgG3T
GQ8XaVusEP09xNAatCjI1hpii5qy8hLUMkPerVH3J/ZawSzWX0C++cbMvn9flZkNcYtEG/mQwAtR
FI9amG5aZ1wBDFoNuscwXbupayZaIhlpDKSk4RNUAPMYNlIg5XuGAkoGsYcEA1YPsc0jEOBDaDw2
nrpVoL4QfMmLEensS85OEuRahp53kXQKE6taNZJ6mxUO8wSoROrS7zJromUdB9mDr6Y/ZGXMNjoc
0CsjlYv10E+kFxDiSDB5efKkQiGrh9a3N0lDWUzqtg5MZ4myTnIeHUXz5PvtoWjVRV5CW5XDe+jn
75Gp7DPoeDw/hfuF8bLhVwiOSxmBWJW8l1x1OtrRrsrDDQw1J0NGytJyyl0AUyXcCvmPwlIg8CjM
32EcxSh0IuLQQuMJy4ZvRw+mdAqSdhnYNHIoWk/QHqeo1oJdvOTJ/t3EOWxaciER9yyuQ5i3mwqR
1zo/1v32upHPmd2//OWZlVl8DT0p0Asn4Wyp2Z3chX/aoNkN+ruapOtK2inJvdwOzJ3cODV8m421
Nox218IdUwf2MpQ8yngfCoSH1OIZYUUSm/ZxsbFrSsLDq9QJrsJFT3j2a+cBuXVbXXLYkwhtlxyC
dx99dI3G9/Vd+cw/57tyPlY1u3GVlzpdr043bul/938zzOnt/GVMwRtZ2E20L/ZI5ASv0UbUxbsU
IM8Nz26O61Ve1uetdNLbDKrIAl0fwRZeKlqcj4x9zhSeBfrecDX4yFhbu8n3cb3zjsVyUv+Dcr2+
ged9Q1/0XkTPL1jXZ6nqzCg1NlOHro57AyuNLcUbRTRYfTH7Ptu6z+fwmYnKcCh7T+tKb6I788Nc
Ksdxz6j+Ml9792FPSR1W6RVUQoKzcikTOLc7KyCQIUZNWPPJOjlYZ+5TBOGMeqMPw9KMAxhag7US
FWg6I7cMqZDA+IWHGx/TQfdOAa2lWjPjREtbg2hVIg1JId5bAC+ZlOjWcI3uiUmRkGfgUs36i8Xp
S59tcz0mMGcGlXTqVQOigerk+eYmCe8c+SVyj+nw4hZI20hKjvp1/gDSdlOVwVJ1hbOvF/dd5fkI
mz2sx/PiQtKGjlfmOfuOFlGtFUhX/ZaTX1Bvv8R0/eBLM8z8xYHi1Sxq0b5fPM9nxmcOAuLOqIvC
lPOcDacatS+5TRZOLaNZbm51qNhydx+N0TMtcjxkuqxrhMcKRiYWXW4KfsxfYoxTfmBomgzwUjc1
a94pkxyzq7U8lE62Cli5qndDwqfvdxpoEJfRHZvBTc1UkDjiaHT9bRrkq37ontQ02Jnln6REzTo6
lWF1NBz3pimLb2Yb3RYaAkh6uqpghTJ9hvRz2f2tth/XT/Alj26i2gGIXUG4dt6b7iNJjys78Bm8
4dQiplsVey1OBBn0lPXP/fm5lVncsKEQr/w88k8jUOUuSiZaRQTIt5H8fn05l4pulEr/Xc/sQrq1
5CRlVPog2CbVn/RbuwiWyR6vuuzEErmX7sC5tdllTFCyKJsg9k8mHBwoVmwMd9hItstMrb1uh7Xa
0yE/2t69ZD1fX6hoR6fveuYGGEgPtTLP/NMwIledQRBsaBulQhTPEA2FCfd0+i1ntnzJytVu5OtN
gCAdUrLNpDoM18FH/cB8wOr6ykQncvYM6UOvz8LprGRDD/sQWvKQRip1fX/dzPTPXDuSMw8i98NY
xBWfrqtuvMHetMONHMtby3qB5/O6KeEGzrKKuDWdkAK9f5Ll6CVTko2pvQQxLLgjk42htipMd693
ytHIIhjf7S01F0GUFKx23nHN1TgxOtv2Tm6svQ49nPQwcg4pJTIl/CkjanZ9xRcrN2cXY95ZtaVy
bGBX8j9Lcf7rWJwULuKxOIQbaV1t1M34E+Fw5Zaaav7McOPWfgT5KZ6QuphJnv+QmecZBhfGz9hl
qnzF2aVOEPk7Cb5iZ1XA4YXksrwK115y6+wD8yB6Uot2feaMGggQyd5xrs3IyGGuAp7z4LznSVbs
fD8QxKFLtfhz3zfvNwboCGmOkvonjW6UbUGDz7MJq02FY5IPZQhhrZSsUtavDTeFexp0X3DUBW5p
3nRUuxTE8shJl6QnM3mIsq3WeKdKaU/XD9jFLPr8u858UuCa0hjVvn+ih8MMdHejOwUhlDJhEx1U
dA5yt1g70IoaubKDSO2mMMjOXGNZT0R4uSMalDMF33rOODV2Sg80k5XD73iQw2d67Ks2dHfF0O5g
aN/lkk9B775ytH2hger3mYIcDuOgryvjwe3ibUsG0yrG2uwPKiznQ85gKk89QztYsrspxmw9fdYk
/lXAc6p2xV4Pyi2aWyvfPFBi8NMS8BO6AMNWBUCSlXdFnjHCXS4cL916MQ15TV/WWsQIFgS0bcgo
T0rxX4uh2WiByiir1AyeZO1bGd1XXbZSrW6Z5xH1fBVlUmb/jMhpoWO0YS3P23cm9m407yWvqmJZ
OB2xh5by2HoCvKboUH8icM6CjxtlRp8kBLop+MD0+xAckHhlYEZbqwC5hcojgvBjzkJ6J9mRVvLy
h2JPW0aGvYwTfcn4kOCyTv/MlfAzJ7qJ+rjQfA3XMHbFykBe2BXtnGghsxsi+zb1NS+cLARQpEJ2
HrY34PsFkUUU3D4vxtkHylBHHY2MjAtywpX8zCjGtj5AVrOqvklCtTvRomZR20+oUaUZX6d0KR2+
xz5sS20viF4iI7NwbdZRZDBsN+VWu1Zjqr/INuLpBcEJsGYjqBZCeDBmkYDE5W2Rh9s+zHbXnaRg
HdastqR3lu3XqH2e1CFbNwwJNPSbSzcUbJfA81mzENuWKeopBjfUJze0ymNkxHCs/KmcVwi81v9/
S5pFVAkew9pnZO1Ed3NhyoDXgMBIcbO5bubiK9t0LAfeRIhtaG9/TXkR4UHPKS69U3ewesh8LHft
03nKhnybBc7e0IBWxhsUP5dZTK9WdrZGCMpQ4CQu1lTOfsa8bFOg2KcUFkHl0/k9e0eaTw3CZfk6
LZb9mmNJ9gLMUFQG+7943f9Z/+elP7vUqlx3Qy9hGIKs9bhiRDpdTODtiSPG3DmvoqT/Eq6J3OVf
g7MPG/l6rYeNRZ4G2gfF32AZjvd68afxzIUzCfZ06jYOmOnx741Wr5amB991gMYvxJnEw7C04GT2
6EK8NJEFXwFBCsJ8q1+RY0OphbByIa8chE5UL4V7GPld4phW8MR2fYkTlKPfI68D96mVoheqgP5C
Q9FgSN5MUTvh0ljYl6VOjuFsb30PjpBs2ttwP0lqRYfy2CH23t96K2EHdTqn8zBjaYalawbVKX3e
08njuCmUIvdOnsNo1JivpnTMqJph13kAwGozHm4VKwoXiab5R/CtPqWcbqNCeawW/g446q+gsR7d
JAZS29d3HuoQZY9GjGmpm7xszW3kaDBXh+bRK4YHvS0Puersa9lFqjzfREkrcAAXT+b5imYRoOy6
VmtVnFq3NN7j7xMpTkQiH49LDYzFf5YPnNubeYIa9PGoqdOuZQk6Yi7z9RDiqu1W4HEmL3nlS83b
DWNnqKiRVCTL62EdMpXItCR0m852TA6+uhOP6F0M3GcrM2fhARL6EQk0LE4KiS7zqPmJVHWtbpL2
kDVYFHqVSyHv3OIsUoSNosP8U+NVl/1KXcJ8rv7KttZyGkM0wJgOD2Iemb/kg6fq3LnRmWeJVTpR
5cCryE1Guk6TgvYfh8df4CKE5r6Y5b3S3TiATPA0gYYWur/omz9DEwONzFdF/mHJ78UQb+Phscng
PnlM5FPX3yWQMhSWftQQlcjtDzNPtgng2ZzWlqKg02dm3xySaQSbkDyTfSTvv3WZaMDrUoQ/X9vM
lVixJ0tu2Xmn2PlVh5MClLG0GlEn7NKj7tzKLJPUDadNi4bPpvoqAvUGOUTKGLGLTpsiut6iFU3J
xplzVP2mKZFv8k7pj3FDf/UAdYmDjNXWvJ+OJk7c9o7JRjjnIlrjzK0UUucmic5OthtvV8TbamTi
vF6E/cY1lwVzDOjyrAzrRUNfQcy7JbyLMy8jhWlfxuXn7Xe3kvnR3dr7iSiWy89VlIVEOxfrImff
dJ599mPUDQFMVZ+ZBdrL9of8FKLJARF1t0GDZ608wYXpZP8Lj3oxqzm3PXM8fjeqYD+xDZkohJN3
Q/BDLz+mqqJM28TzUaQ7Ki1SATHsNKJM41K2em585oPychgbtKI8GBuSrRS6901xa/WvFjpPZSps
kkzO5YpXn/eHwjBMksDkOOeGeV+AZ/DbR8uHAFIpVlHxludHA7GPHJitog6LUksXFmoAgtAi+hEz
L6HVTW6nFvdXPrQ3EIDnuxDyvWl6yg43Ba80UdohCtLWdMvPbrFcpuge9ATNSbLUyVfkyFPrFlFA
sscsvcXNCxyH4P5aMx+VI1XRUIv3TkXFqF8Eh7wKX2PQLJpGND0pMjVzUWg0DKkJY+vJQR2whmRo
xEHpVbEOHNGqtMvu0IEMUrdMA478rxvZZsiZ5VIVn9oOHG+sW29ZXR112gmZWW19t1oZbnub5cFT
otk/FbNZNWO8NaWfumsuKgY+JKvaIcq1LGFWke2C91K2LVOGVNq1I8lM58RLlVKUgiqKHtzZ6Gig
l9EBxSmKiUX2CTz4bVJYj6FUPl0/lqKlzb4YzTAmD7WpPoESiK2jCqK9apZABOkvZtZ/ov+/Gzj7
WL47Ukw3FOKJbqzC4ZmB1rswkbRDGHYbzfO3Vjgcpd58H7ucFlEdwyUnSUuy46UDUtGEOzd1wlXl
rrPEX/YD2i0gmq/vxGeD8G8v8e+PnAWfeDAjqwnamDBeHJMgZVB750Ijp6rHZnBXmr/JpH5VtC+B
FqAs9GTYw4qG9MpNbzpDWfbhwwCbVwINXQew2iYyT5/YQREXFB9aMNt8UJfwLEbljaSa6LI0i5BM
fxidtezXWx1keiQx2snTyGpQHG2Cm4lCuY/XsZTv4AIAd5ogrRZZ6dI0iu/Xly86CLPYN4wpjDYJ
B8HOg5XTSpQTkQOV0v/MDf7PLs9Z0cYg6hop5uXg/lQRQ9o1oEHHLfoHH/1a/V9EmovZru4gm6o5
tuzM+d9jvfCQS2VdvplvQ9gchvo/KPBY/1qYr8g047FXew633oQHCt9bX2v2hipvrn+giw7vzMws
XpcV5Wl1oHlk6O9dWK6awLwzAmUZ66mg2iuyNAvOZlCNReo0SOYYFvRPb423g9ly1ZYi0rBPgPdf
V+5sTbNXga96Zd1YKY5Vu1EG6WaogEpLKrMrkiOvBzd7nBgEFnZUf68q/13vx5NhVUh2pTaVkMy/
18ymWZSIRmpJsxyQqIWhyjHDTWIi3lxQkzHreqt6+i6ABkBH75DR/r7+pSr5gxcWT/agVstmgOi4
uTXd/kNHFoxrzTB+AEtyeRdI6c9IUlfXv+TFq3a26lkmEJajbqTTkfyssph7uUJRyft13cjlZPbM
yvQrzqJ/ZHRuNeQUaafoX7WrAHV5tKuX8S5ENUfIFHo52zizN4skSdM5thPiPmsUPOOFu21gJqUa
BztL/kyVbJWCv9kLFnkxqTozOgssucpQsD6wSP9GXiIfq5xiKt/Imqz95MC8avxT9EYRXY5ZlLCK
6r9fz62LPB5aiEpsHC3Z2siWgJDhctQ8W9zMJSuZ7OiFQZm11dBysGjatvfppJTY00eq08pfK0q8
DrVqn6U26pNKeczrfl24E8BJgWpeMo+qFh20zvye+9qiL/5Y+sv1LyDYjjmFQ5FU9aDofIC63Mk+
Tajw3VLt1dgKnKzAjc8nZCoDWYch5nRZTXqMHXp2pmAUQXAr9ZnX85O681KdHrVl16vGGJaVmzDn
7IuOrGjHZj6vLLs0QzHMOyU64AnkEG1Pve1H+B9jObjV5e6x6BXmje4bM9mq9R/4rY+9pxzdENru
TC1uKiHI8PJb8N+Tps88kt2qQ2g7vE0mHQ/3ufPQCV1k0SofYSGLF842Q4zhMeo2klBDRLTtMzfV
V2bs+QFPhunpVdXbUt07DBtfP6UXq71nMVqfOSdZlYBaKYS0IE/2WfcQyi8joSYx5FXHUy+s78v4
w4yoNqT903Xbkwu6EuP0mYtKXOg6/JxzFakkfMwLO+0TdaqlD6F8/XrdlsgJf5JrnTn9oO+bMh1Z
J0pEQ7zQmdad0qsqW6Rvxb6mjiB6yYsu5sxJyVbv1VUsTZ3aZuUjvlz6v68vSnBC5lMzhp31QRlx
9e02X436cweXfJh/XDdycRl0wlRNg0FSdWZfaaT2k0IbF58GE2IKR9/GumD67hL5hUkTwDR4RFqQ
iM4SuHxAKycs+vhUtsmzKecvgMMLJD5REU2H7GDW8oOSwIOshzdhT/skl1x35SsBs3o9EjZhvy7N
6HlI1buU4qJsKkspC37nsnlX5sOBP33sNPlG7ZrH61tzaYzI1ECvGjJyMBPH5tdMInckO3H8IDl5
obdpYU6rXMNaurL/mJrhd16P1E2y+ljU9kNSxdugf01NZetFylMQAKrVq0MoadKmzetdiI52Zgb3
sNRQTgSoQOLTxoiWK8/Xf/Sl1xw/2rZtUzc0VZ+DOR0AzRCX18mp6NDBlLubXjG/RVmytWR7Hcj6
ccj1N3DdR/g0TxWsE2by2xrVZ62N3oq2OTgl+giOfienxbOcMaqtyIfIuAtMb2FJNySQqyEatiMS
85WJgaH4iHlBI7mN9Iq+ajp0ulUkakd4gMYu+TFpfhcaTN6+dwy8djs4w6avQOJI8r3U6j8km7k0
vvz1XbgQa0zapoqjMxBrMST89csNvu45ndywCQ6zbpUNz5e8tiJ+G6Kw10198vJ99XOmqXJM4D1T
FfsvDSazUWXPi9LmJA/Ri4y4yCJWCor5w/AYN1C292ouowOt6we/OEVW/kfz5KOXmC4snPF+cKpH
XdJlpDotFOr9cBigqfXA7lTmSW2y1VBWW7kNDj4CrMzwOuiCaHZ0MJxw24V9sYoj4w/aL7Sfkuqg
ptFvO3QRDjbRXeluCiRJJIujN4nuMCbjF0xr5+1Os1EVl5M9TAkwm4xM2HwLO+V79mBCD7PQxvtR
aTYyuggIACde8lhlqYpEcvGmKY9j0t64Vniw0hYpIkAKZmg8eGm7jmAKCPLY38Qwzr4VqZQv+SsL
N/0v0q6rN3Kc2f4iAcqiXhU7udXOnnkRxhOUReX06++RF9+6ze5tXuxiB9gHz7hEslhVrHBOA5BG
tQy6LNnPFHxYhdouVqGKsGpJ9JLMgAWPm2ORZihGUvNxbNZZZ4CE5I321pYkQJP9q9onIGjOIq8l
oCluendolmME8p56bAEoGUY8z7nGs+yx4u4Dn1QEq43JsqDkOUjhzUWiJ0l7N0nrdb3pCKppg7fE
kgFeo6A8U4w/xvld1SP0mbU4u/KxaX+jXchT8tIrFxUDc9x06qVq6/r5dzF+J1ORASJo9T6NIn2H
6dmNPYiXsvyhLicg/1MrFgsLereL6sEaZvm5BCRwuHhSBAJqwDeqvAtwwfAI4p/zLyJMK0kXFmKR
JjMFpXN0UAEVDDo9P4kTd9EKay6JL6XhW2Ju0hxA4iOmhpcHwJfv0bxszUCEEWs8Q0XR64TQU2KZ
cz2vQOnqhmSIOsAOFEnHf19NQQnqIsMc8uqUNYqbRNUd6XNgDMnhr2IWBkeZl23ZYHYzFQCZiyNr
p1C1BL0FZjKosVQAvCTD+IJeOq/P1EM6j25YAD9RNXWwVjWOknzvcuEplg1bm74bI8BftAQpPdWR
1fRubNyuA0ZpkgJaTe53Qo6OuAXQthTQBBw7xOorODZlE5gOItFMzEUweiGC4CYLpVkNiCK+LePg
NEvh6jpQ09C7EEoT+MBdKnPeDpeNkF+lskipulYMvTQ3GMTcNgfRLdzaB5zNOu6ugIYMs8oO9XJf
pO7txV52yDBymVPNQ3khoaBUHx2+yabX7TC11PSD2lD1Gj/p9jHwtTjKdKnqjFjmrUSGRap6guUC
YSg5ri3+9XP0uyk35AAedbtwkKXaAjYo8tRX09E5q74wSYx05gXVTUSuZdqawET5UaiDl6inxBxB
8v6Mng67Xzjxz2VQzchjXkdmMaf9BFUGSxMg7P+X2ACoOQn6g+TyS/QXwSgjkHHbpBWjLCESTpVs
ogHTLEDjuq04vC1crevZO8GYCoynrkvqFOnYzIAzV4N5XJFtujfwq9mCwLmWl09MZk1MENmTYs6U
uMQNOQwrxxwSRKqbBhgQwoSY3b7FR9MPrXynbW+vlCt43Yqzpc7VIlatBMx+DUxs7XE6SLGjHP6a
9gNcSXzX2ZjX4CrpZf6NWTBjiNALBRThDIZobSVR3dzBYCiMJwBu0532Teco6UeW+Yuf/iJOFxnv
k1HTmKghV6AFGl3RzVywvEfVQdJ8WATtaB47oCHvG2J1rS2fahQe223tqXsZzIKOepc+JxQkgVZe
vCOGKN5vH8KFs2Y+jjFToiRK2UhhpoAqaBSSJY29J5TDpo2/3RZ0iYrLSJK/nnYr5CNdDFimFdcP
4ILjsb2LMqvbSMcIyHa72Rn8GjPgVmUjSyZYMGCgfeUBb132oX98hioaOqbZwKHJLHjplzBLB7EK
8t60RESeYo/kdElqsC5SUbQKPdo22sMgfJPzYZN19/30C2wmVlfsCniMjrxVQOvs9cPSbeXkQV1K
D6VFW0/QCZf4XdSCDXyfxweKYbZ0BgH68EcP70KVeGqzDcWHxSgARhU7sw6GN7AV4MlpqUXmA/sU
w7QOIXfChKEP496ccr8CqVNVvGbA6M3+FOG3cR7sCCjbaQWK+sjOdNNJqQsWCyvq7sdecTQAmWdm
t6GJhm7WYEyPOTlNvcl5vVy2RzC7yBwmCVW5NsRRxWHqPqA2nfKxi63iTntY/BUdEFW1++4ZADc8
o3GZemUkMy6m79u1N3C1jw5a82MAMcqOutPvo4f8pGxCZ7BjAQMrdjtYAJJGfuzU+NxGrVVJLq/0
pxIxfqfKRBQ+KT4iH2InJIY7g83a6IqNhvwgsnMoMGNe3WnVZkM6XlPTdR/0KZzxQdVSqHgUYO+r
ukWK8lEKeSnd1QDeWh7jg5IsjbqFZHWAUundOAE8hyZB2cJIm0sQ6dNiCVnqxELu3LYR65ffkst4
ImCILJSsZ9vOAHUSH6NR27Tl020hvMUxXkczAaQ8lrUZDNp7NWOyvM68Pv8BSMcfU/ILAQxnUR8W
5daqGHczqVNNsimtg7DJgOTYbIblPZGNnRG+mQ3Qzoqq2Ju5aMdIckq9th2g17SUbEWP/R6WQVMO
LRXvlQaAIrQp7yapkf0k4xEBXvcEf6sVWyxF+SKLaLPqNBA4JPG3Qb7H9EVFwuX2/l8PcD7lMAa4
blph0TvIWdZsYRRiGKi31EmwzKR0l6l5DCVO1XRVmxsHwLJeLQvSMIB+r4NeG3YiCTEO9G0e7kdw
AbcZT9g/PDg+18cYKK3Cq20GQWkQvfR/9J22ibUguQu9aEsecaiu+ppmRx4ED8cmfACanYVSU9Tq
JTieVMD3LvY04uHfcpKk3HUxZkeW9HAsCqyrAdjU+pBSVQu8DGhObbfovUG07ZR2z3vQ8LSFMUVV
n6ZDtWBhkzp867rXBgw97Rzt8jl/GFIETpiquq2flxWJrx5GYazQpMhZAup0RAgAkVY+WNmSLZiE
/g0oNiOKsUVgowQE6qorg6japHnSUx5bIU/3GePTKlO7GBH2TyOCJ6r3RIg2Un00pZdJ5M0crk7/
xj1jK45LoS9hIUFWujV+Gl7tZzZADtBKgsZz/qgTR+XZuqOgmLMmkYUEgvynrTHnxHtdclSPLTvS
StEwZ4FnAqANEpAQvUbN+BQ130Sh2QJeEXODBcdV/MOL6G/boTK2IxUWWU8q7KAKVKeq1raYGmp0
tGVvkhjU7V6O0lTd/DTVF0zH2UIyPxsUfeKybA3id841WJ8lt05z3f8zk2IMeTO1FYKAWpKfh+6U
4v0JMGOtblxF2xE99wwAOilm/8YRzDtYxtCEWl40pohN0O8NxW6PyU4A+Ev3ot0L95KLaWRP4+w7
J+5ga5CzSOsGDMxqkOXaLgOYklZghcvP2wvj6RNjV3pFyKdwtdGJEN1X5mLF0XQSkGknip+BnDtv
nm8L5G0kY13WPpOwBf5YABCSWPyW8whvOREDS243zMYyhzKsl5amdoHkrjic6vFxyjj++x/SPH9f
C7bOSHU6trMEQaovYsDriNjzw/HM6MQWn/5Nu/lXu8yO52etijztOFYfVfcVbRRvrnKPbLmDDK1H
eXNslyhXjDzmOZWWckNSAQscQf+NONFSNUsdHXQfeNlxcZJNieZCiziqZYCk7s8k70igvmnLZgYv
D79j6IMJ58bdZzHSpUHW83gRo1MroqcLldPCRgEU2Yes0y1tBtl8SPugHsY/pJ4Ki+SpZKHsUdhd
j175XgnrjUJjxW+bGqVuXV48OVWB42tEtrjo7yI4GcuKIGhoKmR5IjzAdZL/ysvqPtHT01KIgiMn
Rr0iwqDaWqmJoy0tehxEA8XB4uH2NeG4SBYWYEbKEtwdiM8BQ36SZBALDnYttl6ydqYRnjSOrWER
ACRFUKIshxUwxtQDma+bh/RY5a+31/SBkvX1BMlHpl3VTV1VZHZ+OhTKsA6VAkk9eCoij5aoDJZK
D624HQVAw83JtkzoJqbebcGXJWnAn60p/v8JZgK2aGnltOkGPCO2xcM8W91B3I2uAX5dahNHyF3R
Ix4arrOT5MY79Bwf2g2/9+FKEPf1Mxhjq9bh3IZ9jbyWMwDXonSiXegNmNvABBynG+xKPvGrLMbO
SnEFZZ6TGtYi9NO3BERswFtG3nRFXI5a+/YOXwnEv4pjQjo0Nssd2rYJRoDAIEOPMVA7hv38rfeq
F/UNKLdgUuIBFPHWyM7DaM1kRlmDYzUfF2/0o13rSbsQoV2F0I43H3F5R76skO3HwKXLlr7pcHjN
dgazo2RIvtRnvHPjiWGsbt4tokGQng0SEGyA9czcKxGGtkI0m5oYr+0cIxs8weitIX6Y+sdQ/A2Y
n3tKeeHHlVrR1/UyYV+s6WUugloPT0ac6HDo/W4TbozWqp3Fxryhh/nc2L+tRpfBwVeZ68/Pwjua
ow9mnNsqkDB8oucPxRBub0u4Es1+FbHu/5kILdLFqEe3BpKEvVsf0TmfB/pJRBcZ0Mh1b30UqJGl
g+OVd0XWDbth/dhpl3gOy4wY8KflIv00u6AvfqZd85gL3+auBs+t5sh5eNfKm4rs9AbwYw1tOIbw
o3vs1jcwFigBXq2JTgS8XJf5OxHR8Ur9Isvu0oR6cwNI9uYuk9IX1UhiWwR6LSVP1HwWTXTADduF
AGls2i6TaU9ZD6jbBcPYQZ8fl/anTqI7UsY7dGr0tqyRvSiCdmA2StWW09z0FjPDvyqEe7kM75qu
Q35ZDb0WdJiGYekFWApEw4+idsKw1YKJKuSe0HsMFUCr1bvWmPrdJOTbuOXd6iu1yVUfVBlVYAVo
aiz/3kiUTpLNxIRNXuGqM1czLLCpDK+tRyzN1t/LTe8sbu6WfgFGSJGnFdfv+6d8RuXbttBIaMQw
K/CJUof5nf0s93sV6KwtwTMVfKAGmnGlGD+tIky5jo4kJxh8f0eayPlXl+PzY5jLoRqdrI+iToL8
TUH+a6c4y4acmnfD7dB+eD+AIQDELg8Lrx5++Uj/egiMfy5FMZnxjjMDCXGBX3nTRjyhU3/2dABr
5nbCC0TW33d5DT7XyVyDOpvUMu4LEmBumNyBmnpxCjf6Lri6IwaUWqvHEvehyzWq123Ap2DGK7ey
ACY2Y0AleNe72hv4dewcMz1otrZngPW8oJdJ44FtXsn1fjV5jNAxBhG1VFRVUDfaTl3G74u51ox2
bSLty3yH7JxTKL8FMMJlgL+UphSxc4WaEzpTBhiIxdLTg9GfBp3eEQosjWLhmCWuI2eih16oQ0Td
QhWYJdCG20czOcUFsWJtW9SNo2blJjIWayKS2wNcDnQ8Oqd2dF0h/g4QL5pxhq6ky/rWUdL2acr7
p0b92eHVIPEK2zxBTKJ5jgdtiQV4OHM+itVDp7bbPItR5dT+454SJpAA0ujUFBFMfY9BQoy7bysv
9kxbU701BkR5YXPbeHB8N1lV/8yx6kVIhLGCYyWLug9FRzF54Ei8vWNMJTq+536QoCWREe4aBaPW
Uuiifcnus56jD7ynCtsKGeZilwMFGwWBKvEHMLL3eb4jpXYvq/vOTPAiHnZSUoFXnAfDx3slkHUb
zjaSjJk8h8BLAQaU/jiF3/v6EIXJyTSXjTx1wJ1KXaKFrxP653pupwfvFBnLWPSKFi+r8DSMty0m
C5bpx3/TE8Ya6WbWK5MCCUkDxHwFwMm8cjovdGWbugRZHXMpWSMtmPLQJfQU+iW037CnEAlTR/D1
fcZtbb/uyf+2IWxTV6+mMckTPKLBPvMei69RFf2q0fD7n7aP5buOgXggtQbC8r78I6xeuRg5IQlH
BUzGcCR1b8hqhxeIGT6LxiETf91eAe94TMZSDJmcSdOE4+k6w8kr+VHGPJDhZXP+s2vIxtDMndK9
TnFsd3P6G8PQjjx/L+L325/BW+b687Nrpoi1NEYVLLGBS4TAx5pG4v83EUw4JVE65XoKEYBMqZfZ
jeSOU7e8koX84ttNxlgIY7KkUoOIbdwVxyGgdmFjiO4xfQA1tot3o3t7RTwdZ8yDMiBISwkyGCQD
1IqJLJ94NEnMK+utKnYZn31eJcZGhKG5oLkeiaLKROMXcp3OYAk/lvuVKgQ0FJxjupLp/LqJTPgR
VrUw9QtcV+Og98ru/bkGhyVAu7J7QGihMzNHutPWrZW5pgiq5xxFxntRsIUnkNaYp4TXrXxbNRW2
OUtohW7JVyPcZo8YV7DXkYnb58h5BissSZ3aFHGujmg4aIFRSaRfxmA4YMO2GsyOpDMoo4YatfDF
1YTvDfLM0VpVqWMgTj4KFBiZWfqb80GX3SvnZwBc7q/XMQrjbCwxzo981eSgsAMM+uhAt8td6fN6
fm/HEYrI2B+tqceuwxQFBlTQ8VVNtlb/kuWtyJupvX5ZPoN9Rq10Uc6zSDGroFiKQ1uI91o2B1St
ObHKP6jv33LYEqeUddOotxmesLJ0pFXtrZQlPegqQ5PuVPmbKvyZ1dBRpRLE8rrdasnGbB0MOex7
hfpaW/rzoGGCRfC67JmMaHXT9jRdQb8xKWO3nV5bYr5wwsV/iLA+v5qNhE10t2UiwcNX/T1hyCIz
I1dXnlIKKIso9SaSBmOPN2excPaLcyxsCTWeiFEbc1EF8bxPlc7K6gxzNQrnTXsJjveRc/5cH6Nl
ixpLUjYbVdC3VWzpclvZLe29sh2Drih6Jy9mtzObd5H+adXU0TPTmrLDbGj1bhonN4rtWV+sXr5X
gYRPa3sZ0LhGq42gS25Zlg4qXc5UR/sGaZg+R66GgKtVFpGry+aZgCHURNdiXr9Kbal4Wdv8HMXp
R4R6CTGfwjYwmoSzr//g1z9XzHhU2ghZrBRpFczN+9ImL12JiDX+1uW/10fk0r7ry3uJ7nY6HPVh
L7SJ1cqLe9uOXKkSrXbk8yPW0z9z64DumYWxwenOI2A31MYzO8zFJCA8KsffU4z/VXt1BBOS+GNA
4XppiV9PBsh0MP4Rv+AnBxEXQe4xgaTtTfMgde0Gf9FtxqOCnJxR/QE731YtvKEZ4NBfhk7ZCJkj
k9jDvBuve2E1EZeO8HM1jHsvCxL1Yo+rDdrEn8km9wTcRwcd+8pRfgJyCEp/80YurPCIXiUpdXhQ
LJf8VowWMw4fk6hzmEn4gH4XfkfFzE3cVN2stYRi224n9GCTAEkaZPdbXgHyHx5Cn4tnooCuaQsM
bSErFFPgmyhvcl+4ZjO5ADcEYdFgrdMmNYFOC0EBQKbbisSzEozxHnMSklGDHlXqQYz1Q2U+mtHI
MxKX/QzQVoxKmuv4iW6wbT2EGnOUJwIJSDhaFW1OigrYwLl2qwFg/Zgwtxo9fZMlegc86VMrAMZQ
GWELOhxHp/t0fh/KCQOI4UNJgLchg4toqjQM4QzA0ZwzLwOM+B4MaPozYCRAz7xMd8ool1ZoyNRu
kXHlquyqEBcae7Yi9tBMQmlVRFUA3QWdNCAy4ydF2SWkt7NK4jxV1l92SxhzSAaaYLpcgrBYe+57
0WumJwUgk3oQDROQtzkqcTVu+Fwa62fNTM/SThFoMFJgtOPC6/rPWfkxNxHHN/IEMa4xUg2h0mlI
g7n/IaReH9Gjpj1VIdne1vGrcebZgpiYK5eE0gSbNwXDh2TFwEgRyn+XhjqTwbhBmcpl3KkGBRTn
7OrggyMFAIfneCd1T9ogPWLs1ikAnw5EgQOpjH2/yJw30vX859knMH6p1soKgSWWuYaWkoOUa+1m
oEgNHQxPWhQXDcf5OKOFwgKMrd9uegw5xIZd0w3Ppl21KmefwngnE21aQtlAYeXMAGyMbDc69TCn
ytHU6wnVMzmM30hqoe6BeKYEUlrZsW4CD6uZnEnFfFX1UumRAxRmIr4jDMekcpo4uirz3nCcu8kC
GQillJLKBEYnkbpnBTisU/LUrMxG4/2AcYMk/JkP3+TyOY2XfQ7mxAgj3qMJor4IDxLtVx0BcK/l
5Tau3ywiyuugBcifmP1vAK5eS4ZCgwwdIjXQPhPdFTBRaxqCc/tuXT/pT0nMCUwYBi+TVoexkICK
ZN4rZWyrJpdN/fouf4ph/POim3UtROqq27he4FVWkiBv7blzosO0o09ACV7HlSqEDyOGMX7fXuSV
wYfVf32KXz/vLNrqpKUe6rlSgipsvVTHvH/cVo8xkM3soTPsbniv80eFIv2Mx6QlqPG+BeWBFnWB
NpruMi5b0jduhHisIDXe0ikANqSm4VyH6z7p8ysZN4GRkJEmqgy4WDMYQdo2SNuiwL3QThU3auFo
2Mez52xHCvQLVeBHp8FENkXS25Rs0ZwocHuQr3dcfG79R/R0JqgvunZEowBBY+sSxP4KxSK6VUB9
dZv/qV7GbccdMVn36dLd/r2PH1bnTKTQqdUQSxoN4vQQixJ4SjpPN1uLSs8YYs+E50HkVs2v5gXO
lsn4D7xO6dxVnYIutMGpTv+jMaoe/h8TNLz1MY4iDMtZR7GVBrXbYzurU7GZ74DxMWIErlGBE/UX
8wxusZA6+W+i+revE8dmfBz52f4CsnHKqYnLPCGcTcJfmbYxG17FmSeEMUx6XKlEqSsCJIPqFRAM
FgFEx4xpw/+2FsYwCbomJKSArtDwrSCGUxSHIcu820KuPznPtIOxP+mwpAYRauXD/M3fJQyj+B2K
qZId72tvmP4fLd4yx+R+dBScnVIdViQFipcSgGQbVHETGHN/RbR/1YZtUgDKsYjiyE1ra5ZLYJtH
wmGJRDvDgInVUt2vFvKrqDBjOQvIpsVbujLKanPtSbWsgYPclbTxlEU9oD/62MODerSaNrZyvAc4
eyffvs0ftv1sHRgQFJeqhLbjbemBqNMZ9voWg5Z+4UWO9O22NM7V+ojRzoQJ9ZguqQzVVrSHpiZW
g9ezoHl1d9KNAAUHUDSrm9siryo6RvplGYEQGtAYyxFlSzOIRQmAdCEwQP7QoqeoqHishldj6DMp
jM2Yo1oDDCd8C1JwTi+dzISHxXBV384krOs82zqQuNVlJyw0KMi+nwpvVlrLkNG3VJZICqmWmDTu
7Z27MkkJt34mkrERUmkKeSaKFE0xK05e4Tbb1m7vYqfaRIfsoFuqJ29a0TJ5vQrXA9czyYzZaKlW
mpk0r/HMiHimBkU40Alwj/3G7wduze6qtz4Tx9gPTM6rtMPUZNBHbz14k5bxsJDBMhfx35j2M0Hr
/Tg7xFlSKhoVawiyYDgzAd8TAAHqMeTo/Lo9Fx76UwxLSDDUNOnpmtts09fU/BkR6mmp7moUVY1K
v+eoCUczWZAQhSYz5qCk1V+qfnMId60ducNGrixwfGfPqyGON41vUK99rTkr5dxulrorrECTIfVQ
lEUBpXlSHfAYr+uCk6C5Xl8721DGiIArVZ3Rm0w/IOYzl9417/lrB8DItTNJTm3j6fae8pbFmBNT
jxtS1hNu3uDHcr6R9SDLeIgYHJvF9mHrbZy26YBzW+Z0P4vHfuAhbXLulc4YkLYhohZFsL2K/Eep
i2MMqCayDM5ixt7tDeNpPGMwwqmoFq3BWlpMwEvzS14vPpn2Wp7YnSlzDCNvWYy5WDpJoGY4QuHl
wExipze2NNzWJbchalWrW/eYMReKMqRKmWJVE2g+FnAFOdmzCtI49DbLVukbisWdYb8aDnxqOttM
nRgY9EozFKspkNoiRXATFTg96vjUpTKudLSZRjT85pqTqyhCgOinVXtX1h/rSdlU6UbK93XY2RKg
eYupeVeEAuMZ2mPV5RxLynMRbCO2GadInCg4BNXvtk0QA3NSucfUriVvjBNv1JNzVVieLFrOohxN
MDNDF21IfJiQnbitwDwJjIVBZDRoFcGN14i6aaejmHCbmThqazBGRUhbc9IpRKyPxDVJAHCP5l1A
m7OzsrhId/I+95UKCWdOjMlb22rtzr0eoelSiVBjswIUWLWfSh7NCU8CY2hEsUkr0USkgqDbCis0
Dtf9fzwgxsLAx0URYMhx6adthwb8kHvd1224cdtZ0LQEtwuDzFCysTi2Qusbhd8mGac8d8l4vZZy
TNBlEZCfA3WPUbTONDIx0+DKVgYPyUmABYfUjEPvSuCY2ssxfAJ0thXvcVp44Cogdk3viWuAIjB0
jc4pNJ8HBno9fXT2SYxi5lm1YH4Dn7RmZgUL0PfA/MMfyR01e9oZu+aYg9Oo38gg4fgt7Hswm/FS
spdcQ8y+MEoqj/MyUCnH0AFJwT7xa5j3BV4nNciNAA9mT2LuUeSsJVUCQ15oZ0Cx0zLMwQFpQp2+
zQq1dCNyAE0BQmnDlUpgKUTpTpQbL68l/DXiDAYAE9CrKJpg1zIHa44Sr6MxEmKEvswrhC1J37Mc
WJg9uoFR5vqmt5GttB3HV17PGZ3tN3NbcnFRgdvXIf0JuJsVhwum4N14WAO2u2JbopaoN3bY2P/G
wn0qHnOBBkOI67rEKas93Q7Za9jwwo1/8AmfIhjHXFeCorcyFqaHJ5K+ILB21nrYOOcHWX+IVc3v
yWyFMWhnDT9pBM4KrwfCn+IZd90BarYujBYmQgXhXrc46FrwyCxZRVxZM9nKIY+k5rpJ/1siC4xh
jJE2aGlPgxRAHCNUsAH7rPEuJgbP3a6nc2mcPiUxxSgtnjATYELSaIv2sC12KVQU8chwhwjLXZmY
Q6DlEY88mIrFw/S5RMH9ejlZmAwjBEpGrkG67Nd/IoycNsqm6Y6i4Q61T/q75hVMa15ntU7zkm/K
74mXvI/KFnCudoGWCI4ruG6oP/eCMaFmRHM9jNeicFNZpEd/3fKnUx5vXxeeEMYoTn0Zq5gSxNHG
38Hlh8LIvTbz3qPXC/ufpuCDxObMNU9zLUnLgBuzcmwvTu5QW6IOdpQIVrc3bCQzDrIzb1rJXVKn
7njj0zwFZkyRPCiSMqB7+gN5K9skbvZb7Bw5aA/tCeP0jrmRAvGBl4a6Hi58HiBjiuQkzTV5Xh1O
uRub0Vn4ffdXS/pnG8uYIsFQBKMqsLCqvJOUP6Y8+k2qWHO9qfTTmC9WXh+rVOFd01X1bl1TxgRV
BlCWtRjnKfvyLvSB4uiETvme2CJIl1Hm5LX7c7SULYYP+QRoHAVa2sePSoRxOTW3FUnjBJBXE7yG
aAIrFfhRov7R+3ampiJ6CbI+o39Zn8VpsSwjtePaH0BLJTqZE2LSW+NUjK/6yXOpjHLWgGRtqijD
Fdymp8JdGYU3M8iXwGAtOo2/0cttAZ47Tsl0PSL2CM+lMpqzgFA4HEpAIyhzeTDA5D1hHC4h+RYt
/78r/TWc69cslXi9oDyxjObQpGwnBCLrYruttOk2mr/OCPPwya75kbPVsR4L2L5KPKspXlLNNh1P
Bl02tH6Lx4Oglbwh2muX4VwW47PGaZiTSK7QQBGDDkp/Hbo3kANvC+2XEKJEkICvHU01wNTFJL/a
7VLKO8prdub8A9bH9pnaVp2oYXovx2IpQj96SuV4c9tLXB1cPBfB+CJJy5WhH6CjH4QtyM6K2mlJ
7Sa/V47FIT3KQGEAeDHQ+DoV/UBu0dq8VXI0hwV4ksCFkGkpupdKLQIWYeVWYCTLi7u8M9BO8ipP
i7+YvGLuNcNzvm7mbqoteh2NmdCgJL8m5GA69ZuOfsnbu8tbGeMnDD00KiCP0SDv/Mw4FvJ9IyIB
vTwmgKYm9du8ZM5tidf84fmymMsvlJWO8p9JgZFbelKHs6PPUweiq4LrKniLYy68IJiYZNdW5URy
aQhgS/uToChWZmuoXm0BbxNUfjEmAIHbGY5+xMA5L63COUTWe8yiQJRKg/J25AGDTN6S7eoh5pjx
q40/Z3vKojEBl3pZRiU2AfsATqpnczlgRMeWo61BHTDJqd9qhx5EJ+rRSmiP0F9BO2qZA0g7PnzA
1S7t849hTAKIEuiIsMCEgzZ/TgG505zWbQ5GQH9MB0yfupkt+W3mTXbzo7S0u3rbPBTeuPk3ifPz
72DsBnKYEfC8QxIY0XHKUjQpAJlY58GbcwwgSxGTT6MWNsBVD3KCeSvzpMS8WXbOhflgdDgzsdoi
RM2cww7o2ehn4+hJ7byZYmQy5sK7fTevPi/P94yxOYYkCqClLCnIOEH94A+lFX2fRzQDgx1zLQQk
Kq/xl3dBGAM0Z4OkkAYS/wK2+3ipSzYAGAfJTex1EFvcZOI7LxnC21TGCuW9WtYGKbCpzUM73U1G
5UnZVgFwK2dHefrB2KAGnWe5CDj3j5Sk4qD1X/Loc/leuYvdb7G20Al5pYKrIwdnx8hCNklyKgEA
HKubFUBzP9XFu2Y+6PpsZ/kzHVM7xdNW6kaOZb+6VAlTPLIqqcRkx91UJKujMYnRNQNyM8A8O6WQ
cSLH6wHrmYz1G84uA5JPqlrKgF/5q5YPhNLRxWIEYN2Njugknd2pVn7HYze7gp+MfNGZ3FWNz+RW
qo5sUhvBlUSHhVZWlIOVAgxJNN22ZeQiZ+Yb1c86Qr552MfCkWZvev3WgfQyXID5L/Xu0hA/x+BR
O+RAFT4Bw5fnBa4Gg2ffyFzeAayZAgjPVlVbS8qJK6Q2OdXUk15BzunXzqRZore+dXN7CpRvdZB4
gwbEXk7ExtMD5konoS6qpY69EhGUdo1hy2PIey7x1srcXzpGpBNyBNmjPboy5ubiR0yw6Yf2A0ec
Iitmcy7y+hsvHi1nu8tc5FgvEQDKJiAj4GMnDM1F6Prz0FSrtIBWGuwVdhkOVqzd5r763QgbXihx
9V3xvw8wRXZYbihDEPr06/Wa9k1d25lYbZTF8Aq0Ni0Y3uCs9+YOQxzztOgA041brhBU5rS39WnY
WZho2U5uajWYguAZ5Kt5mr9vGOQxYUMVZ2UUrd0fKAspfW11WmdVumSVwl1tDLY2jw4Yhew6Lu1o
LOyZts6YuGN/34WdNwGIFN7eTlWFc+5X/dPZrq/bdHbx+6w162GQSVDlT61Q2/P4Z0p4tAPXX/9n
UhizBl6QMRwioQzGdXwJZCDoIIvCjWhaUnLfVy9l/Cj2Lzrmb1JyB3Ynq5uS7e0D56kXY+HCWlnE
EdA96JGvrHBCH1tuxf2vCkNF4Zzx7u+15NH5aTO2iowNwO1SDbbKnPcLIEH6GVOKvU2iI2bxrExG
+ZWga1X7j8fJ2CZlWhJNM3CJxBSgF4rp1/VbHTVPt/fy6tTp+fIY82SU2bzoeFch1RBtWl84LuhW
LUXUITtXuA+ttVm530i8XNXVWbxzuYyRGqKQliUZjWOqFa+AiIe+SCjTIOGpGP1BK4H7o0W7Iae7
AePoSQf40ll1O+KLxXSvREAYrZXsBwrjiyV2+u+4kU8iSNT0tHZj8D3X8ZBt66wwrUoUU1uocrAz
Dn24jWuhtapQ8ce2fQopDjJSsp+jKbwVoE8E7ku1F+Z8K8Uahg8ES9fS/yPtypYbx5XlFzGCCwiS
r1wl2Za8yna/MNx2N/d959ffhGfuaQ2sEfqcfpmHcUSXAAJVhaqsTFEefhbKdbJ0Ho9MampCDwsR
QZmPXbZVGWdqa8NXmtGPEUK4imFLVeTG+lWmeXNrelG7JdF1YtZ+RETkBWdHuk5/Dec9lTY2u24E
5nBakEOnuSMnuo0GO9pkkbMqDZiwTW/I5M2iLXaWi+jEBV7rM88/8VpN3alFmcF51yDP1VE1KMgx
lXJBxnE2if7ltT4xRSdWdAzZqhqDpGRpG0gVmMxiA29paUPIKPBOIg/5+fcTW52cZqWEKTkkN9IB
E6FgbIWEY3xsrlF4YfzQYp6Ls5io04/IucQhmS0Sx0ioegBHWUI1lfcGKLdRGnUwEE/DK1GMF+0o
5xYR1OpKjYCeS/JnFA5sug7uAo2pPpVFG8pcwb/mM5b8eZ9ONrRNs2FcUkaogHaXChbD2rTrh2K2
0wPG1xgUkWU0xoC6ky29pk9LIYoB536BSWXoj6omYhb/C+aiWsrMmv96+i1e55QP0xJgIFXqrwoU
aG4gLxGsO7RSg3HtnBzz66JNYEkFvwmnP4Hz03qmKmtGaHmoUaPQ/NJNXcmZbmW/BFWlJrB2LsKe
GmP7cbLjUpH3yTRhvUlRb9c898Yu8QpIf9FCtwtxjixYHI97nohKZwoRcBRO89BmFGe6N/nmi+kD
9uCKMA7nsv6T1fHAZ5JkIzSPwfglqy/19JElIimHc3fj1ABb7sn26dRYtXxazEMjYRwYZE9W8ihD
8kOvZkGScDaWnJrikj6r0o1xoti5JYi36g6BAjpF1Y25NT9UMN/jZpTetAF/2Fo9Xc4czjnuU8tc
ImiSAaPcJTA4ixb6RVwFlZkF5ToGl82cdaendjjXVhppQocCK2RvxXRLd1Bv2UJJG+3QyUVqhBqw
4EHxWQm7cNdUzrdZnTVlSWWUB5m+VETzVQNlwfCd5tDplgy3BX8RZDWmNPMta6vUP6K8dBoj0JvC
7bpNE2uu1T81wBnMdeFa2S5VJa/EQ2zNIHGvAdESbaX+vppn1vToyUOtX/XThwb1w6q16bxXR7AK
QrOvMd7NRnIUwwfAzoYHsqnktmYo2mIW4i+tl0s1F6uJUiUykVCvz72cgWDuAC4gCL8HJH/JYtUd
6LYcHxokoYKPKzpEnFfr8rqYhxBeLd3qoLBWXMWeN/UmucZ8VlD503cIFwmujMgk59vKstc1iwK+
oEPGucvyq9CYnqOZCFzo5yG5sKl8c61pzHCoByxtxFN7t7qgMp7t4V7xwQTSg7p1/Y5n47qRnAaI
P8Xp7xPNJX5/XN+gIOGvr5d3+izf8sk10rg0DwpqUwIGNTwnaOdBXdVPyizIO+NO1RomcPWSK8RJ
zMSt1Ok6aT+mdnGVZD+v70U6gfMicoa5dMoy/UBzULeVMv5GpLcke501UR9N8IV4gIlVpxM1OiAC
zBBjk6G0WavezUguuOYiM5zrzMcKaszLbB6WFGSri9NIT4Qm7uV9F4QCvh9Xk2GAhg2uVjYa9jiD
9w+t8SyK3Lwnghz3bCZ/+onZgk/DjlqBsDPCu7gkA8Bt1FeJZYPqBNKlkJwf7NVqXA1rjXxLFlU7
z72ST21zLhMS0VSakD0hRxuR8XZgJtaCeKNuRD3rsxXjU0ucs5IbVSnTFPEAQ5ZuZ+d+e8VISTNf
VFf6lzBAFFNXKTTFec66HBcmpAS1adDuq04VPdZF6RXaCqYLCKEaqHushWPCXwKrrzRXKhZLyRPE
TUHZhAd0XPp9szGLG+TKtmFcqxCR0yDnEOVwc3ILJfnK7kHtk7XmLkluskV2LFy6fH6gVeM1y+wR
60GhbzH0nbqmHey4S1/DRgkd8IF+T6XkoKjrx1Lelar8P12N/6yc580zk5wYMTQrD8vcOsbSQT4n
tGe8oy9fDubdv7rIX2Y4n6SmTZk3CToOGlCkcT0EtBwCszb9bGqvcsU6pF0rcMvn7+Mvk1xqFnYt
aHwLoh0k/T6qW19tIghcN06XNQI41ZcskyoqBYExXguWjsE9zr0YUm/NaTTL+xp6fzhejjlod5f3
T2SCS8HIOOl6ZgzynkgPVL81MFl+2cDX5ItbBOdSFFpCTT2a5P3ntX4sx4C+NTehq93Q99DW861Y
eVG0KM6TNHK81ODjlfescUHWl7AdBatiHuIfx45bFOdBMGEplyALlfcLBFa6YnSTOIZ+3DdjBvh+
OQq2kJ2oS9a4FCcxOjXHuBLbwglMdtCK+NZftZ7qV4yuXXSlvvZFucVx6c0gKao8UHYmAvJzuWHs
g0gzoMNh90EkZOD/coP/aY0vZUEJ2jRWtjiK4pEZpt+TCYy2BDgwafRGspNQXxPs55ewzZnknMYQ
khJqeDiSLfGKAsOQOnFSNDS8+qr31myLrBUS8oALiOr+gmPDV6pmK0+Tnh1MzNgBjG+g2PyuGu9d
mYAl7P3yKtlXunBo+HrV1CW6FqdwHoWme9CoD+qQgExqOahAuYR6uismc1NZIup10RI5h4LR1SJu
a5htx/S2aaGyKkWvFn2IrGdVFgw/CO45P1lfdqWZyjMOatX+sMiOIMpc3kPR2eQcSd/ESd6FOCja
ehubzVU7wM2Hy7fFOEjaRyTSixSth/MqbZrExTLDHKZfvF4jdhMJXIno5HOeZK7VfLUWfJ1RV/Zl
BH7ypXrRk1x0w1hkunT4OBei1/3UaxPshErr96PpRMTyxvl9mGLMI/U2ATGlRRZfSW/h2gIZQ/FD
/nj5453bTUNGnLYMhZr4L37jSS5b922PoQv8hr7HWPXoq6DOu2zhaxsPjuTUBLedUqr0xqCw7QTN
v4axmzVfHKTqjjQf40h1rGVwI+UuqldQN876TYkcyOrUe5I1jjqsr20pebWOkRJhJ+9rOZf7adwX
aLWoSYocP22KnTq0WwXThubWcMafhomXoowyp6godjbU/9oOtDX/uePtGBUlyT5DPSshN04PxgsT
XSCU5N0y3pD8Bm8H0Vk75+hOrfLefNC6pJKx0oyadiP7fW86Vpl7UbmR4jsKzQsKcSA5jB9KtCbM
5TYJ7wrka6VSeaAidiJr8MDN5UyiuM28A38JTn8YC+snB7Ab5Ham7IdpEEeuh1vSftAVTdVc1M38
2oH7x8e2+ERxavQlDhP2sZEgpJrbq27tVwG+dutTMM3iffEj9JY7cfT++pbiTLNbeLLIsK6AI2Iu
spagnlMDyt3cSZBXbdcrSHNV04uSMG6eYnv56l2+3BZP+WSpyYDJfpglUeuQ9RZ0xe5lC+cC2enX
432/hcZgxFzlSt7HeQ7SpnZydGtJseytSjTx+C+f0AAWnlqy8UVFK2pBo1TnMrwVFEtmEDMAOhhM
UD8D2iJ7ZDAEGXcW2V5weZlfQUb4gKZuQhYGRSvGqfHPDwjfJCsoMnefIxvV/QoBtO+VkzmDrzgo
JZo2LdFuEs3cnE0yT81yrlOJU/BRxHIHbNPsRtB7A8XAZ5b5Mt8kwoqdcJWcOyxSmje0WLtPCA0Y
kEnvkwYu8a8acNs6uenGIKH0RSnf1/L6P/eXJ2/oEW6Nyfq0LDvRBhJaIPTG1QyZRK8z36yVE/9o
Z7t0hJ7xnAM62WOeySFXCy2ZVJ3t8eKpwO08gMjBHsFYC0HIT1Ek6pXb7CA8U8zl8p7v1DDn+dZ0
UDOtxMclQbT5a5ib0ZpiwksIfP0k07xki6UiJw5osdrKyiQFi6xiL11nt7QeQHQPyNJVMb1ma7oZ
9crVi9IJV8sleeaZkexLmH7PCjdMn/SiBaOua8o5JLC/tXIHfvrSrvRnqa5QovlYxpsob91KT/fj
1Hv6ojpR/y3pDpUF2s41sa24dxpabzMAOwU+6BMxfWlxnHcdFDrEkzZ2B824HwAjiKvpGKnRhzk+
5qkOEaYfKsiDp7TatEvi09qf5NSr1GSjzTRIrAKTr6jFp4tr1o9FHTqj+ahYkjMWd0l8H7YpSLJ9
fTlGy0OXgdajSr2kSgBwIP4qSQHe7h5kfe1q3ckhtcP0GDaYRZCyQuCEPpVYvqyTWopCIXcp6wZX
JFCRxkuyLnWH1KTeOo5O0oHjpNJta4TAifUxlYfE2snSFowuuQHtmN4ZosJPdYI5RSNQFrfDtC5g
CJ5U4eVI1GBd0JmPhqtGizw9GfxZXpxIB9h2eokwhpuifgpo41afs2Cp4k2m1y6olP1Gg0YQAnQq
BRKNHV3d5DKIcobMMSGSlqarnbJfpOI3SHWQmpXbDsqmVUqHWjfgWEOF/sYac+B6dDfSoVxdhE5J
VLfDITHuM93TU80xZtOVdajqpvcxZBlN67pMjE2LHOk7+PXsRcYbDXz/cwNYEAp+a34ArPamW+uP
VCONZyXC6HMunJqGivlxogHNymNojYmGmWokIPCztffV/MTxsMizANsSe6tX78TCiecCrKXIsKcQ
4HcNziWvQ5FbepL2B7C2e9McICZ662peNYsO/Yv/vgHP+WHuiHWJBXEIdf4rAhSg7XKaH0MHUSQb
HMvfs2DG6Fm6URMb9NFojotn687lqadOkUsoWnNd1EgauoNFIDpAFltdzV0WV06tN4DCpa66HqVJ
VNE/9xI7tcqFdzKx8B7Dg3ReH3vVvWJHHoS/fta4zzaFHqYIO/rJO/HlLv9KKCgX2dUe8o2QOYBD
zqC0hnn7uTsuS+/o7ZWi/0iXo1T9oHNkj+WuognYaV9W7dgODzLum9zftPFog9fik9zbzOGYrbcQ
sUtHKS+HAiWaEAkgyKBMThTZUcrV6wkketXXtguGPsjxwuozxFUdbLDN6lVjGTBsyYhpl+Up6Z+i
KnUGeltAF3QF4nBISptA9QKjBtAtTZ0+9gsIQYTIveL73PpeW2wAErtEJBvoLg9aMK6Ef7uFQhDo
ziej9cKm9CvMDqYm8cs1vjfLF9lifAc9SAb73HQMdRRUbUXpDOXujkKTbO5lBL3Okx0NcQj8t0wj
BM/NXeJUGPoHNY+oqS3K2XgymbGbQzIkyCcYgVjTQUpD8gb0G0EX/pyIQciCLIKnhDH0CW1CQ/0r
i4hfmKjr5Lf77gEcFqJHpOCafGGEydBFrhoDAQhaslAYtkc0nxA27d5B2i0sen5ttP3TGxlc1jJr
EBLQCJxBeb14tV988hs229SGTsNWkOGL1sYlEXqXY/qjZxkSnhb1q9LboZtjJMz02yckN8LFgYrv
cv7Hh3NSklZWO6wuT0Gpn1wbc7gL69CVTMvNV3MT0lmzoXkPXcoQTypDNjZzVPys55U4RZ6VnjUp
sr0M/Y9RBxVjFY03gLFS29KMBQxF80dcSNdykr4lyjy6stlSOw3V1I6hBOmESflaRGZyVaQD0qS+
ppg7IXlgdvOhVidqL+l7veZO0Rm+jin4HoSOVgvJ3vpRR82mMDaadLQgLdCE761kOXQGUyjwIiY2
T9ODepHgTT6MRgIHRImCgoZZDFDZU0A/jRL4xrSDiiz+3/yeWW1Q5uB7lBU3DWtHyY7FMDhrPjlm
vtgjKBbKeb9M5r5vY3dt4IY0r6/v0lB20gLGCxvyedAOvKPmToK8X6RCSVP6qIx7Jb/PRgRnDDyY
0lXbzUEJ5U1kMVBCiEGXY3hxJiHxgZSaiZyFtF6JIap4ruxOuUvJq7Eo7jDGXgY2Fu2Hqn+0zRPU
Oe2cjXosW5qqQQ98YzeqNkmsYFqHjTkg9YWuSoFEJc3GbwmkaxUdcscgNKvGK9xW15qdUYX4olx7
EFXTY+moQ3AkXgt77ndx9KMvMZlbtnaOVUnFYDfrYFfWhkAhWob2LfD949Id1SKQip05EvQ1V3fI
1Nkps97uo+RVHbF12cOkv01z85xKlkutvnYqEEGmMXZ0frD0BwsCh3O+N9SmcYuOoFcdfbTyLfIf
G4UEe5ze2rz1o+HFBAdWAuhCCCGOsLvPUCeR8tHuQiCWI6bHdgVMkoYRluotXG/k9hFEW06xDLY+
P9VAjK/WjVTvIULtgbXDleaHZNgO9WwTo7A7o2yc2fqYa/KyFB2m6fOXfN438XpIqn1G+n2V7hjz
f1jNL/EY7mNaeWXaXOfdsgN61Z2qmzgb3GJNnnToJ1r5x5D/6Bv5IJH+8bKHEFxXXhavprKcTxVy
hDR9q7JjF604+6L2Pgv7F9ICk0t/9IaGfZzACwGI8aYeM2+GJIKrSCh0YLpvt+J0O3LmICMgkLIW
tl5EwcvkEqE4boA+TlDnYDWy+REyUKD+BV1p0D1IwngieHmbXA40DnVqKRUWK4/fO3qf5bdEvZUS
0Z4KIiQPL6CtBFfRYk2M7oMeS4CEAVl/LFHoE0VIQfbK9/MJoPYAAGFFjE+gC8bN5Hdo3QpzDMGS
eCU8Ax63Gy1kj/m2/OSFfl9AXsvClGhFoiSKl8QDDINCqwC791LYqx/uChzJ99lptqC/+Z04zKoe
F24APzJYSnoiNRXyGQZCDn/iAYJtJPbsdR9iYoazxfiTxN/ior6lTUPdzT1LEcMAcONDruKijVge
3Bx9Lp3cgU7uZUdytutwapR7ZBFtmaqUYEuVBxqonr5J3SRIj4xhO/fE/VRRGsUL5a3FMJZS/Vlo
sl7+SqOobb6QjTirOdvsOV0b50CMZbT6aTLZZRvd5r5f/fglBnNJ7BoOxrW287GfcXCG2E6EeOPz
3utXgYQv5dG4UFOJGOzszG79wQjTkZ8iekDcInHVe8F3PHtUT8yxv58U1cwiXJs+AqE/CSq8Jbz0
QFzjbnKtnyYGo0PvsrmvI/0sGz4xx2XD2SAlsTah/ECCKXzoUWVT3bh57RJHc0vIH0ZBeQRvpVk4
anujG1eZchs5mfsbJVPRwrlbU9A8LjFYwwoho6sndo2N7m1knniu47tSAcLnK98Ht3LuwuhWNyRy
h5WnW0VFtc4ZD8gJBorxHbt+xVTr51y4BnEgzKS3bidj+4V9u7MPhJPt50JzpBlrliWf1R8odkT2
X3T8pd084msDBiH0vKJd5q5SO+S0W2QYnH3p3cLrBwmb0x9BUINhS+Hyzgbjk+VxwRj4o3DIS1gb
fWivZ0fKSi8OReIxbhqXFQIw/NcBimTnu/+tFH5inHupj0k6gPsfN0netY85xhIsjCUQnyUdIujF
2TTulyn+eV6EqlapBGcX6hxVGX5vCgW4EhH/xvnAcmKGRfAT34CKelKCRqk/GFaHB5S5GafbVR4c
WdX3Xc/036gcJHH5Vke133Z0oyfyJmWTj8IhfJFb5J/tfTXWmskcR7oNA+IomyIA3wmYjn7nXSu0
xrmpsEZpK+zxLVkKKVPUP3ByQRaxwC/BOQgHds5+0F+VNIO7l2YajU1uWd2haBSvs9DTUGOnSN/A
EOhiQMxT6hrP5dDp8fRtJOz3k1oYvjrdLqsqoK74ygnAFSy4K9sTspTlgjfCAoaT+RtUBmxMHRqN
8mgYOwlYlWR1G4q+Qfi9TuqrIYudST1qDXGiDlyj81VcX+dWbGer4iTx3pr/e5J57hdy17wqlrzK
QhQdSKAAvOwnO3yWx8EdjyHgtMKgdf4enHwd7mYvyaJK2oJMlfHvjp3LvObgDwkIzBCT/Qk3/E+b
ibyivRaRFuxWnzY1v6g8Jd6zyUDGB9GMAcsi08VBAUJ1VVD7by6HacFxNLmL39bVEi0hkrtFkp22
fyhBuWDlomlpUc+Ll7hflToxaY48K1PuwALj5FpoRwsGDPRHqXigyc8IPRXJqpxqjH05lZwSBYIJ
E0q9ZpN4dTHJjyIKyg7tc1ghsGSPinJTqYd5fsrBhbxOoK6hGeAekqvRzM3j5EYZkt2it96cW96Q
V5A0wjMAj+/VNDAdNEpugijRSCSyL++o6AyZnEcBfTMtDemzCz55vXEfv7A6LprvbgbMznhd7sSJ
LDkbD38dXJPPcQhNc7XGU25tNvnMEMwpmhD99YQaN5l2ORxNFXbuEkm2PvgEWyDVim1Kft0/13Lo
yjUEkObJJujtLuC91Z4H6XtvfQsbJE35S4cO3BT/lNFQ7DFaPUU/leI5rbZKaIKkbXAk5VEC3R1V
S6err7M4d3FnLTXGYMEuUhRQ8h6ICQx8517ebP3c+T1pOPGXZ8LjPxoGU91jru4BjRFvQpnOoj+7
5r3qpKCGSK6XVpP0s4BW8iMxlvDFKMJ8MxS95UnLCpDCUlk75EqBaZoo2kh2OvdBg9ZBiDdV3YM5
KGwliN61mziWD6OBipSB5wHGLlEa63W7NGvUPWe6OkWWrv4oDc2GyskNJi7ArlIqD0VdSF44mp6S
jTs5M9y1A8PLgmbRAqZvYP2JXQ3StFmU9zCEFWW4Csvas2oLTX200MDUNnT6dq7vw0hE+62eLQGc
BH4uHHUk7iKIUqKOjIbdEm8pZqHpa4e2jSkjl1oTv5YOSfrUDJJdWiCKB31sPmMQfPIyNXSMybCb
tvQHddgUeeHm0uD10rVWWJhUKK/S+Hth6JDFyW/62QTBRSxC9Jx/nZ4sgIthaUppJ7WI3wxjg97f
/+e54xFkWc+SuINx7sSdvGt4CvCFDtNUAR+AEFFjtNIAUfEPhn0neFE00M5DLyP2hPkuu79f6gwn
y+QCk1qVSPx6NNPzbWG62R5FcOhuW06egxFnCe3xXt4I8Txnncovo/zliqKwWRaKw5Fu1dyeVx8n
vQqAhg8Yfvxz0FKBt/F+Y71nS0Ynprm4REgIDqgZ6432YbDsGaiHiXrNb+J0/nxn48QW9zAeJ8nS
AKtGjj2i+YCBqL7edMV0yLTV7onsLogcRGm2RvaW6cZRah6iOt5Mau21463VGv5kbAfjR52izD4q
wWzdTdF4nSImFZAIsFfoj172eudDzMkv5kKMphZSFo5IIhkb+4DmIFxygAlJL39TAD+aRkf8oBca
5UJMpWdRMwPz8PmM1lTbCG32lgUrkxfidY+3+2+8KgX+iS9jUzOZNWPCt+ndcksLd3kjPxqHqRpT
m74wilelcHsHXXBIYQlTM8Ejmq9v13TWgQbGkll1Dw94gNGru3DLaszd6ABE9xsnX2STc2gStEB1
UuPbMpvyUS3B/y95WhC+9KvdZniTiJ7uX6m7WZb9CynyGSROXn/LtOqg+sCLKznSFomBDaCEh77Q
R5fhSK8H3c/9EFtemiAtfYYkqLRumsfB2CwuQKE/hO9rtsQvzu7X7+FnZA3DHFRKse2oVKEJ+Dn5
T109aDcg93d0J9/l3max/zcne2KXczozmWpihLArNQgmq1t4GTgE8SYLkFQ0WxxxIWaSPWAuLZXz
PRF0OdUowvmWjPF1BZ33qD6VheEYjemQYXHyScC4e/ZCnayRcx1jGtImN/GtJyt05Dgo1tpN9Ft9
hohrS+4LdU/k75fd1dnYdWKScxyQyDH0jMLkoNVvTVdeMdKDyybOpwEnNljUPjnCIJ8K8zCCjdGP
QRKR27qvbUwXMWq+0pweBS+Rc/g6Ov3PW6NxqRPUmMkUzZ8mpyMSJqN1gY+HBlp2vaq26hVe7Nee
0dp4L6emK+0KH3jF3/glov3lPEalgyy9KHCGRoobUt3UwJNd3l7RKeWe4UOazlOnwYJcvidQf9Xp
6zg9AwJ/q1Tq/dwIuV3Ysb90Lbh0Z5DSKF3YkRn9hNqMyZPF/6gAuvZ3ZrjO5nS/Tg9PcluZJMx0
AnNlMh3lZL3T1sdpvb+8iWdh9Sdulie5taSCGi2z0rWRP4PZtkPOXeZPuuFbo2Wb5nUkm/cSHQUj
VULDnJNJ6grPb/LpT+luQINKCcBZ64hhKQLnQjjngnbwohbss5Ex8WQt2o7WuMkHryV+0moO0b1I
F1HPib4d513SsEim0oLNgYDIOtm1unqEtq/gBghCEs9hq9VFNcgNboChtl43a65uRA/12O3TYqfV
Iv16kTXOtZA2muuB7WNY7hcFPczVsueSYE7N9LTp9fK5/Krt809HRjj/US+9VQC12QNLBEaTKt/k
yb2abT5537zRmcAaMwAxAtyKB+H1JvdR0/+WuLEgMokWzTmZtAkxypBji/UGs13TdR0Zt2a43GbN
ARBP+/KiBT6TcA7G1Nth1VlPyFDSb5KmHluoUl02ce5gnpYmuGwiWgaQNjeWupeBJxlKu+7eyfzj
so1zjvnUBnezCehgUMjAp0PREsigydPM5CGKr1H+qPXHZnm/bE60JO5+W+VgGBg2VPdmGdmpfB0R
zMD1D39mhLvQoB6czJDFVT0NnSZ8W9uAxN8v2zibL5xuHFvpSb6gtfHfXgNymAWqjcgXlE0SWGiN
tSj2dg+/0e89d+ZObXK3ejLSOZ4pdi87ZvtoozB85w11m2vcLdb6FJcFRceDu9kAzf79sp3p7BL5
oHfXIw0Qr71Wkm8jULtc3lbR+eCu8FqGTZGxTCRmg8IM5S9dzRiLvmzlLMjjdCO5yxuDQrmaMfq5
7/341npZr8NjcVcEjG07Gp08sskm3gmrIYLF8WiZlCatYeWhul9aG+UQMEQsN4mH0ukDiOCPqO2O
+8LHNNd8e3m55/ziyWp59MxqlkTq2RNh7VQvVsCED0Ha2lI3UZM+Dt0QXDYnOKU8gqaJMecjFdjc
OXzCLCwQfKL3psgC50VC1E67ZGQWykcZwUV7+rMVcA4kR1OrW9kpJFF6mNb4Wlnu/swC5z2WacnA
VA0LMol2nUoxEiJYw9nZwdOvzjmLlqR/f/XJqWO3Wz2tcKIr8PsdmJhXhzYYWD8xE/sb+i/nsrhT
05zXIESO1P7zFjejUw2mn0y5Z5UVwPQdJlfAfjrfxpVoXoUtiE/5T61yvkNVqtww2LjKlCiYX8Ij
rlWCIZIDvLIEDkTgFi3Of/RKGiomq3csarORSz2QOyUIq7dUg8ZNHNuNEXl/cGCUL9TX6B4syhLi
yBtQLizSp6Te/pkBLtnQtUEmIftmVZY+hDq5oY2gW3z5RGINXK5RWHI0VgPW0HnZXnqJrvRN/gAm
b4CWumuQPxZu/C28193LC2NX6V+PBaxyzsIMY0lXWKI2lwc1rm/aWr9jyOHLVs4+kf5z+mCG8xmF
inYFqOeRdBSvLabCquTBnC0As1HZrBVP04jfStVdPFqCk/EvwUwzTAIKFkvjXxatVUtFD6jU3npo
3kI8z/4qb4K0+lA9DltQmAiLTl9J6JDxW8ovm5xzydvMWOoOmzo2+nXedo48rtsV6sVLCrVJCwja
qAnKwtq1y08S/tSjq0p5KAE6V43c76PJJeN3tWp3U11800bfotb3gRp2STdyXttE0Ue7yUSyqGen
bk9/NeeX+ipV8yrGTikHGsjOjBEZ1QZazzc8+R0obm33yWsrBBudj1e/dovzTP1aEyvXIm0fFyUw
XLE9T4Lbez7E/7LAOSSc7w7c6VhZC5h7FR3WgbgLBslazc6jl8tH/byf/Y8tfixQb0O1JOwlW6o/
5d66SxfzWdN2ySBIW85f3F92OI9ElUijZg878VA/gAhuB7UXcOMIahsiK5xT0lBOTK0BVnqr/Gku
6luuByWmBi7v2b/4vl+L4bxQWyexWjFI3/wuHaIr9G6jq2yHTtgL6IV+Ur84VK+/wd/M9uir8/tl
lvNKfQTps8VcWC8AYObA2ES7Hqi6+Ug2ooki0Uayv588iAp8qnZijZbWnJ5XEqCach8ngslFwU3S
Ob8zKrlRG+yc9+FiK9O3Pn74ww/F+QhJjgCQrpkfB9aTTYR+S556Ww+A9dQdDOOiAItBP6Fknsg3
6ZyPqBDdo4b5pmaxzUB1ylfZ6+zoztjrHgY+HgeMMKIpJ22pd3nFAtehc66jiyC7sLD4aKalT82b
OH/KhmET9g9pS0TXgP1jF84jz3ugNvNMelbBnBwMZdFsY0SBy2aSNEf3u8DcNpo9+YubEWcAsCa2
nELIvyjaah42XVtLnDcs+V52pP/OasNJ0C52cj25SvMXbSq+cAX8vegJKHCdlHM2UtNrfTwzywq9
h36AP2CoS23NTT0u7uXPehaZfhLsKOdxzK6qNH3FVqMCfg/lagB4ykftpWNDzrFL3QW4V3eE0ggK
B+KWoOCiUs7xgAd7yCgLEtKqBnNvYmfvBQsUHFzKOZywrNQ4BKYBZ6l4w3ywRbzkPgYRHmspJ4/g
s0g7v9qqrrjpJvB1lHNDa7OoZjRidfWqPOtNeJ0OmJ/U3i6vULSHvCsiWafnLMmyKAUKbfVyEWxX
ZIFzOtky/v9XwhvGkhc/N/4siPMzyS0oCi3KgniW1PsaEE9VPyj5+x9tFI9xzpQawhfsWjUIsUiu
qo9GFY0jCLbqy9wxKucSiFLxYre6Xd0DVGz+WWzjYcuNpS1jyyyk6G7mYe5q4fHyPp09tiqRLRVk
F4TwNeteS1vNkJCHggQQ6IutVH50gyCAnvXwv2zw2eGg6mRqWRHeinI3WYJZBfjSBMGM/maCZiuN
7wxTxC5wPrs6McqlilkYL50+sIVhDNOywbGGgU3k9aYLoZZFc0BrAq4k0DdYbvH8R3uqcy5dhtaM
ZUYwXYCkQ0tqAPNWuxRdo7MzTdbJCjlvLuXlnNDi77SEiSNHu3JjBaVXBqKE4GyQOjHFue4pSkat
DCV131h411XzdrAymwDaOdele3nzzoLnT5fF+XBSVinefti9/Lo7gq8gMLx5N3oUPETJf69Eyh6t
JwvjvHY39GRpWA4u0fA2H6ijFdlRTYknWNTZwHRih/PbcZuaWlxgUeHTsnhVGchehqmS4qULGGlq
rO76N+2Y+SC+cy6bPtuJO10i59DBv96WKClq+7R1W4wO5Xa5BUs04/lDwa+24yPwflYg7VBwKZzc
S9zhWXgbBW6GzyjpmKdGveJHWJvBqx+pY5HtX/jlgvXfx0B+NlK7+n557UAcnUsuf+07n1wmjaya
TTjLh3CEuu2MInSgJhPd/x9pX9rbOI51/YsESKKo5atW27Hj7NsXoVKVaKVEapd+/XuUF0+Xo3Jb
Pd3AAI3BTIemeHl5t3MOiEPerCHE6OH42IvPWgK6/ceYvfLhl97fcG2r1a6I9yR5xYBzCU6jLMXo
RR95sYhc6Ba4DWsAUUCSm9taeRDhVk4pQMozHQn8jBR7RR3uy1o4lIHQB5T2EfksOsA5rdjl0+0E
DDcmABkHl3jUbLsuwSQw7jCccJ7dmPGbmmLGeLKc0NRtVXkGTYrbAmdvdrtpOgxispmBf+tYd4pt
iBZ6cHtrYADV55il3rThphF7Tra9clN3+AOAM8XVDxIfi/6oq/eKoQDAD2bDonW6OraLMgLtZO8I
1nphqXsUoPbQ0kBh9BinYA83ylfCXsCtFI1AuOUPks7ATYQv9Siyyo11BboR74p8x1LU6+gxsqZN
LL1bpuIV4WOWREDFjWj26r6m1C7SdrtGOYKAFQAaFKJTnV7pbKJBWCtzLGBNeYuBrBz03Al36KRv
wm64DgfTCZseGo11NgJUEAWXTeW8gRpUNWVFV80vDbGTVJVIqmB1gXEGtU+DTC3sxqy25fTxn1ZZ
zoQkmUqIWmGVUBu2ynjFqmZrhreXFzlf/VP/2styJmRoKS24BgYjeVci+i1vpyvTTe87e+bNIw6I
F6R0taB1/qb9XnTx6EkYdJMKgplpS/TbHthEtRsOTOwScOZJlDp1tXJif/P+/V5x8f4h1oc4H3gg
sM3xacb0YqwAEPDhMCfklz/p+ffv91KL96+FaHbehGjTZQZmlIetpHGbo1mnrCndrC00m+mJGbZN
NMZKh4d2Ir9E9cEkYqM2TehKCH4+EzwxkcW7V8qzgYSlDGBl/Iv9qNDhdEOXb1RiN1684U78BkIx
DGra6zDSlau2HA3pRadbMcceNStyFALW/+IzzlYAs+cf3N8ntnj1xNjJGdEx6x1n8FUydJ7SQwgp
c9YF0VpvcG1Di3IJsyBnTlTc6oKjntYLOzeUq3GNxPpvHvK/trQMo8M+mfqU4YYZBAXqQg6a7mmI
FF8FeQurH4f2B9WBTk1ux7y2K3ST7Zu68Ed0uywKnJsAKjj90eXi7fLdODvDbf22JbqItIkmS+1k
wN2UvVttC1xEGTJ082yvsps8C1HN2jDvyuEuA2xJSjE2peE6yrJkh2ClZkrlWeKtb26n5vXy9s4f
7l8J0rIypCh5aFCO5MVUkytNi1xdtR6k4t9MQ55EacsykAoO7J6mCJDKCIDI6N4YjnJ5LbKbygQF
jjWuOLS/ObTf21o4T40bmWRSrKe/TT7w6zoICkzgTcJ77WXyZlmg1Uno877t95ILJ6qJTO+tOQZm
T5iNkcECrLoKczSo6M6D2GV1q5UoqEY/090aInH+03/UGE/CwIVbrbXJHEcZS9dgeVblwbbWui1r
KywcqqFzaejnzck4v1B/DLWVpsTfvOq/P998KU6ehq5HOBT1WGG8RTRlYlS9tLstqEGuqIdxPuUz
egXi8mr12NZ2tvCkBk0NUFdiXRAm3bfIyOb5FMOJtspOe6HOet17bcGFOy37pKBAwpNrzmSvGwH0
n1bKKmvfclkdGnUCkigDS8x4iAHYz4cUz9+MtoLwqBSoYHUpHte+5Ir9L8tFg8yVcMiQa4ZiAk3Z
2zR9MiW86Qrdveyy1lLoZdnIiMJYyzm2ZxyrveFPm9CPr03crX+kUb1S3llS1BkdBJ8iCftClndt
JqpD0evO8uu+z5wpe2giDHkkndspP0izGbtnYv3QIR8jFdaxFyVGlPugVCZPGCBWuPwhzn/xv17M
r6r/yZURUiOZtYxIoxsHPMqxXUpIxtBs1apqZanzw3+/X8GviOtkrYkNA2i58ToP1SYFptFFQLW1
HqUfBApmTvkLmi/by7tbeQW/KENOVqxqAmbiDq9gMVi+AGOe1JtulUeOBoZ1NX+5vNr5FsnvDX6F
JyfL9bxseT8/uvmeSzsBSoefMsLu+pAcKq9V0WIOosYLQaBvy5u1u/M3N/avo/xihjlZHUTqoRUm
+LzoWgKEeWjAp5zY7DZ0kVF+KpgeKG3M8a824c4//7/XXaQ1ZcyElOlYV0mlTTEITCtEoD/7dfnj
rhjqFyzkZHcoUVhFNJN/pKPYmukHzTGE0OkgK16Zh149xdn5nqwUVhwzFj2uBFSwOjvSbXDn1Nf9
ANgdgEIOpXb7kMRB40wf4MzzLm/zvGf//TEXz3ALcT0az/exmQpnkF9LuvJIrp3W4hVO9YIrkQob
1dXay9sP3htOM6y9HvOZ/xlN/N7G4iUmBi2iZg7E1SCZQNWOwr+Db6na7CH6Bya4Fvh/FblOzoxE
RpPIYG251m71nX4rPFAKHtLahYgiUHy1333Wr2CJBlPvNXW0d2UlWVz7qIv3uDBD0WLKGJ0tZPZ1
41tSvamM5/9kGkt4HrfKXg1DfNOqUj3wILq6WDm2FeNbqlKmI9NCI8E2hnLc92q2tdjKCisfiixi
6qxuQtHUMO8MYnrdjdQ9KuPKEmuJ+1LkcUKpbIJWpQw/OAtUF+5kS3e52IVuBaguewDFrs/uiw9V
BGtYijUfTBbXN5tiOTRaFFyorQezShv16VW0y68YZApmdWhQWq4uOmePFy7bEhFXiXrKpQyL1r0b
bQo/dhMnqVx0Pr3I/1eDgb/fOLK42UOoQFWJ4KZlqHDWeSCmwR7C/+akyCKgbiawXYgUZmJoYP0U
YAcNnTal/zEgoQtrNGK1ynnFMaCPqRXEuNwfNglIiEC18RXfrstIzH/xwlHRxdsSiyoPxwwrik8z
kJNZf87LIJmOmeLqetaiX5ud+Jss9i9P/MXkceIZaS8k1s9EDfqBWDYmqCB6h8pD57A9BcLJa9Ay
Wg1F1ra5eGT6rOGGMmLRLje3pSVsoZRukTCfSNU2S60grN84ZtP0TkLJGhQoJsTN2BpJxYo7W8qx
QBSr6qoJppqE3E75T7Emi7X6cRd2ClBOlQA1g4APhFJeX3ggJ/YlT72f2Td+IJl4W+fanP/mdxNS
VaIoCnCTukbNL1qFkwOd5ApdIh5Ox5BwG0JFNs/A/AtEUA6u/Yr0tlLLKxflzw/5fcnFcfJ2Qg9V
QqWwjPuDVefXGbTHLj9uZ5KD72ss/ApVx4JJDGsYx+ROA31oZ2sg1jZ2qIOANXyt53fm6L6vtzg6
1QzDscmwXu0R6IDrNtiXvbnIAs3nyanQ+F5f9AzlxfdFF3FCnZMiSmZtjhByqqp6pRhsp0+TPSoN
+oymL3CMIuzsJIPUct0gIQtazDllHfFCBc2kFrzXR5PonmJtE8Ul0JRg051UgDmIp+ACE2t9kj+f
lm8/+I+Yo+ZkGr+oynbRZjzMzgpczc4MuVmrWK5ZwDL6aDuwBpkzA2/vgM1mC3EZYSe7LKCBDqKb
f9XZ/r65OYg9uUkKtSQCztPpqNWZJ3BzIDlgQ6gwuGzaKxf2j5inrwxeUgzwk0pAjuFnmhCniN4n
TF1ETRKUq0M3Z9o+3ze2eGVKaBQnWfjFVws6tfuZNWa6HbzCCyP7f+/7fF/rj4inYpgLnJ0sqrBF
DBnEECzz0uT3EPG+/CFnF3DB8y3jnKyA5Ndg4PYwvb5WOCbjSaBZ8pYb8UEd14LhM9iE7ztbeKQc
Qoi6qtb1US8+ClPeUdkAAIi4Cp1s2l/VQEP0ShjoabZiMGci2O8rL3wTIh3w1XfYqBbUP+CdwBxv
MrAczKM5U4BZBPXFuI1ujB0dXHnD3i9/5hVvv+zzyqgEVxVL5WPGf0165dST/h+d/bLJC6FmGXKB
CINm/l/gq52e49mcAisofWJ6lrsWta65+2XDV5VNVmoEn3ROCiLTNfx5pju3dctObmZvn92vhl5/
RkHfjlFb+JfaxORbRswJ3ddkU5MrpKLwngKiCJBPcuYKUNevmM6Kr1kyAbSiy9LBws3PK2BCKhuD
HA5wV66ih+5MkJZP7mVjOVNI/b7Jha/pU9JkSYUP2/mgipS+SGMMr4sBCtXDf9AaXbscS+DOiApx
otYwT+G13uihWUHvDeHxI8vsWbdl9ImnZ0emQqvRzW/XmET/rEN93+8iFjJ4JJnp/IRHkO4q1X0U
UqcQ9SHDzNzKp115fJddYFXvKgR6WKqqULEcoEjGcD0I5p+7whE8deVM8TNtcnX6MaT9Sk3jq154
wd1qCy/UF0JOSIwgPoQy0MRGh5Xmts4KsKJe6eSWKqFfhobHp185aPvUECJcmK3pROKGeeRLmOJR
4LhyBZCqevBTw/DTCcR9lz/SirNaDmf2lsErfQ5NJ4sHZqH6PV0B4H2lCRe+w7KpjPqxTji1pmOU
Th7wfbUe3qm9uUuo5oKLt4XuhQTCu6qatqOWyWBmg/CjPBllYOmAJ5cCXJB0HHunBNEv7wmUow27
se5JKL1mQgLxeGEC3CRJIzj9yvRo8iF1i2K4iy2TvKb5cDdG1V1caDfULH/wch7yV67ZCLaoJHPV
8NYI70SIqoYOJRr6y+qfyva5p8+5csh6CNtBmUqJ3RKxTRZton7HjHereIzaeyu5G8bbLnyr+Er+
fuZUiALtTVMxdd2Ul/l7oUXdEEujOLYpyEQtlD/I/84/gizoZIlFKK1IbZgr6SSOVmU6nf4RQjWe
i8f/2bpOF1m+GqgPSHmUYBG5NV0ZAjZS7/23FRZvBJeHKjYyrNATKdAL1UvrlT2ccVjf9jC/UidR
bksipUlQBjhWauMZLfTYk8ZtixTagCvdlrWVFk+BNulZEcWdOEZI6REUuhk3dm1b+xYM+vJnm6PK
xZ38tqn5fz/Z1KR0hWbOp49rh4ftc5rKoAz9y4ucYZT/ZmNf7K8nqzBQ5XZy2YpjCgq22HpneuqE
bfcS6S8hhM4q61ZHSJ+kd0YGnSsx7MDRHIQSJF+yn1JNkLUktkgjx+qjlVD43Cv47QMsglMR6W3T
0wreaBwwJpDnu9ayPNTNfNIh/k4AZGyaLTCmdpRlmFJsfAOR4lhvWgJC1PJVD8MtpBh9uVmZKlr9
aMtno9HySC5mi3ZU9Jyusx/5TUX28zRviMKkrnlqCxKTrfnSb2fuQrFZObUzYde3T7PwDFRDRk0Y
foDw+tEG/xHoeIGRGo8qSm5+8w/Y5M60jL4ZyvKJSJpy4gqFv4P0ACr/4KTYFm4MgKwJMDGU7uz+
yNDz26ubf5M1n+52OVoUsd9Ll9fziF/ro7xmp6iabHp7jRd/xbEvx4rYpExGNh+uZbUQRc39ZPXS
rS2x8Fc5yxKpybEEOeq7GfWZ7TKQkHEQ+DqKJ29An7disivOZFmUTXJC5XB2JloFMprhpTSAs5tW
IvMzrYHZRjRVAeRc1jV5jvZOnAkmX+reMGEjaA3EDnn5Qu65nNkkd/Mfpl140pY9Y/J35TrMnuBP
V/l73cUL07Vd0oQE68q7/oesu9GdBjn51M0glmlHB3kLEJ/q514+/AuW8+9bXhxlLMuQwpqXbhCw
mtlzEzduJK192HkDlza4eHaAeB9oNn9YAUHop5neJ3YBhI+8OZuMfLISF5+3lt/fc/n0xCHpOJRy
jgMib9mKr0yWOkwz1tzY2rktE40+pSMUEmY/KjszdkXvN/z/6w5VsJ098XjAnsPRJeW/wHx8P7j5
t53Y6pioySAVWJul/IZF0bZWxbVVtSsBw5m27fd1Fm9FrpdjqSs4uq5KD1mhghx+9KIe4jChpUPe
Tv+oWsz2xdSWwp+FcVSzZ6I+qtW+1Eq/5Uyxk8S6s5QIkhldtcmMauWdPe+Mfh/24i3Rq4GHIAkQ
x8JCQbi8STu6ssI5cwKwjKoU1SuFygtzqtqylCBxRsCpL2wmPVUcA6r0+bITmH/m8oqcLrKwpSap
GyJKg6PY3e3JZhY8ijdNsDZDuLaXhdkMZRnphsrFccwSG2PLAa8mpzHX4OxfFdNL21mYDSkhqoT/
8KNZguxKjm0l+gRGL6gKDarTyIkBwWIyYjUNZPzko08rR8F8aG52nhK9h5a5TUvIzz6luuFJfM9o
DzDFFe1+9N1VUwfhNLlKsoG3sufpCDHuszSzBa/dyorXrvk573V6NAsL67Qk1sLGQvniCRq8brIz
b2aUcbtlR2kVgbBiB18lz5N7rXNKElRPjBstmJXnmg0NNB+KMsFlc1uxg6/69MkyrKFqaWZCHLn8
HIKdhHbvgyKvfLkz9MkqOflyX5Wpk1ViEptjqlryTQdATI2mDUhAXdqaG9o2zlhoG5M3d1pKPXR5
Xa2uroqCuX2veVozbZOWbkIM4amWxuyIVse0BK10wuwsfI4j3TUi7vRNtPKbz9WUv/3mxYsoR6OS
dpPOj5MiDrxumnsz0w0HcmgbUxejM1Ua9VmVDT4Ne7e0+Eqocy5FO/1mi7cyUTWln8U8j1MTTPUz
tcDVq+1lk6+lTvNVv3BFv6Khk8PpSQPKpdHkaHQPN+pO23VbDOYg8JA8fQ+6P0DARujYxW+rVdcz
VbNvn3jh65SBENYy+DotGD2kZUHsRsFcFIxv19bSzj0Pp59z4fBg5fKoKgU5jkVtTyV63Bn7UU75
S6wMqP4ccIAgpAe4Ntm0je5mmeb2LbMtHcSHzZYad+XAPKofphZ3JH3Ipc4lsdBBf18919mBFYCu
TcqdlUaQj0UpacidpNi1VcrsWNacpu1cqKA3sy5E6WnioeOYYqAk/EHk9mgI/mBlylFm2b0uQ2f6
7vItP5v1nO5+4YanvgADsoAbnr1J5kEst81sZJv9R/aouVagAyTTz4jvIjAeVtaeL8ol+1q4zXBq
knAUcJtqYAZ9IODLUJ15M219FtVzyNp6Kyf9Fcmc2LOekEKhtJ4DAYwsROkuHqGwm0L7ouwDBlQo
kbaAkSAkcaW6vuq16r1UUjuRmLey87VfssgjzMnMYqHgZjWutpugRwFEOpTtjACznbYu2/9AyW/F
n38JWp1sHjrvIi0Z3nVWPXU19j9gQAZdsL4qXKFRBxI319aUHHDUdeZXTKIIYWqYZqBExkq8ZH7B
SS4c/XIStB7SOk+lwbgJ87Swe2J5agh1tEq6nYS0UTH5z3snm8i2E/qz2qZ2M6QPkJz0hAxlahyK
PCSOXJm7lCmRnVU5WN8VVzfr667p/Mzcm6ppd014hRKLnTB9q5UGRpweE1Bi0667mxv2ZtcCP1S6
mBT1KSFuGUMxOyq9BMo2PELnunykMkSR4jvR7dvuwLNNMx46/pEob2bLnNZUoFoivBR1uJY/CkQo
raa7CqSkCVTIhgSgD8BKVZY4wqhsC2jTtpx1bcBpiyZuFB2NuoLq9ZWSCr/QMdam1ft2InvQy/sS
i46AzT6YreFZcokA5jY0NHvUVN9gvWclil1O2Z2hGKAWDGILotbQiTZU0++AOK1a4VQgVU/D15ZA
a6HixOX47zmEiyYoHUV6hMFUY9OFI+ZHEVnF0JTSiZ0Iwxdx6Ciq5pNGOE1Zb4Hsv0LXDbNbsguh
IpfUtpRkwUhpoI7phhUQj5AUJ8Nh5qXkY8DXFbSEyPenkqZ+V/7qkhZwMWObVsW20saASdGVXkOD
Jal2VgN+FsbKQx2Bz7sX+wEkq2FB7sXwiGo9gKN+2MgBNmGXXerUChbWoo+yTfZCGTEL3QlvMluv
MyQbaQZCh35DzfFJCUFuo0w39VBvmlbbTi1+YjHWW0ULr2t1/EgbJH4dUkzWBJLEXVVsxxrFiRQc
bOqnCjYDJoPNtnzkZuUQ5RrdAVaXhzavTQzsNDdTGn0oOk46nsF97B0V9E0v1a5Klbe+RBIUCidi
hh3m+WNB1bdKETtkItu0l1xVgkzRAEavhLvgcUGJsbUlQW0S1Xu0P66gzP6UJ8W1WhqPcWR2dqa1
bmLiRUBZsAkPNH2dxthrtQzY6eu0f4rRDdDkXdb6vQbl9fhJ6j+V0XTkkbzrifHatZKfU6ClU7Am
0M+yp54ZvVApftAzjDiaZKtNys4qxtshFe/yBMGr7r6rBhhOHpZ2NLxHQ+/2FPmG3rjxZL0mdYgm
L/PKuoDqWhJdmQmBqPmelQHrIOtjCJ+IYh8myo5LlidD9ilKacDy7lpBEyM2XnIkfiQe7LTP0Nm8
KiWe2+YkB6BJPKR9sVMs4k9asysndW/VhpNP9Xzp3VyrnMm8h3717aT0hzgGcrOAeCWYZdEdBtvn
i6QeFTgEzCJhNgOjVGDgNoAQrJnhZRSzVkDRYVJIr7eWeS0YpHEKqA+o0xvlPzUZkyOFLu8FiPoq
Wl7FMbTAklC6N/u+BhWE+aMytE2RF1uVpDZgXldhxh1ex04rpjvQtm/ULHyQ4gHIc4i5V4YKnae9
0HVHNgYbhFPumBg2I8rWwD9NyKhpc3ETz78sFb5MVdyUzMNs2FaFyJYuV/sil/wUA+xgSnf0zpxJ
9NwYl0ZBD4kmQANjBDztP1oltqviM6p2Bgr3o9rboyF58djvsvI4ZNauI+ELxjCPbaFfi7Jw24Z7
CZBHYWH5bcp8apU3lqg2A3D3PLQNet0MoEvLnq38yarfx1LbmZBaRAdQi5+j8la0n0LT7Hjw1Ky2
hTluJwnigixywpI5oTK5cd45bfxatDg/FKwn8OE28Z3akSOzwpvaAAUrAn5Fgz6LjDF9WYHiG2jU
Kww2clnfmdFOj7wUJEYU4ODEpvVgm8gT0ZqzGzxcaGT2zUbHbNF4NOJNQR5Uo3Fy/bpItxSDRzk0
nvJtzu552Lxr4EWtfw7KSwggbgwxxBea+Ym4l/BlpQ5+cK/WULGE8mkhbFggKr3IfWyccVy4egyH
actgsYC+ZIq7GkE2Nbsq4mAiGyAMPRKmLlX0wKhTpyl+6EWQNXeJ/nPsYtuagDCOHkyoIsqeJj8j
fXgr8wKP0VvcFm6O/3vqqwaemuqQQNggD59ytYcWW3VMQGOQh5WtmWhB9L/6dC9kOF+J7ZQIwwjg
ymmb61jcp2rom0qGC0ruEulKkgs75JKv5ID4a+mDiKe3yiI36LNCChIF9ClMnwcdtOpDNKYOyDXB
8SBBuU4d89SBu/dzK3UMOjpy1O7oxG3KweNgyq4ZJm/IPDZpIu36ecDWyDdq/qgmAtQM/BOUXj/V
ydxWqP/a2VjuGF7Gkce72nyxkkOIAdnOSHYFJGJKaW4rFwh5WLyfkNdzIntmknpReZX3s9xf8nOQ
8nsmcShnDfdJl7nGAGmp2m7H0tGaGKcocCajnTHhaLpfw4y1+rZBDDVsjRwBetE89KkA9jIw+Y+2
jhw4PK/CUBWeY/Iw4qD7MnFJs8t0umu19DjQ0S579mDl+IJSdzcLtA7p+IvV3Z1Eq5tJYoeqElvd
Yl4i0Zs8za4HVBSyfobnGoGiVZ6gyFcTsc8SxDWJbm1EaoFKhntSNrkmqF7DSnNZ3uw1uQqs/A2v
cKDp3Qf4cx1Tj/yavMVSDksEIx1X/KhVNkNhHqKEbUEh8Zbyapf3vpCJzXI9IHm+j9M7UhmuDMHE
1nAr5ZNOkVM30BtPuW8O2nUOqcKB6p7exwGnYCZst4a4jo19C4QKpCubENM74/hzFIPNIv4BojY/
qSNvoroDHhAnTgyvh1IWJ6nbJBi3IcUmkgwvTdqDKhWbKpJtpXmpIgI5Byh6cTTSEe9kGFfL1C3r
9KPZT3bbEbtj3GvS/qpXXjQ5e56y0gsRp4Et1Y/qNxZ2TqKC3WBm0ah+1nXrpGPqVWZk65pp8/Gg
FQ1CrMaW+moT0eHeIGNQ4kLSnr+kKACNQrY1ltgmZi1C/Cq12OtaFuSJ5OvssY5UB6FdhDnfsrLs
tu49E9ohKv5gzNBOVclB4RPwphk4XMHXVBXOpCQuonSwhT3rlN7ggmwMVngN7klovkawRt1qbdgP
WmKhCzin3eOGKuJZazY9Lg5pE1+qGD7l8LMsxZOSd2413GUl6FSqHVp/HgbUfJP1MMUYjf+nNP5Z
jWST0ekBbcknNZFfcxntBRiRAdBSDV5dQZEeRhCzKqRDnlC/SetdYXR+3ca7XoEq4nzzElCyCKAO
KXCKYan5gwZ8JKbsSuLULbgcEy0QwCGOUmiP6js3pce0zG91MnlhW9mNnh9NPOpIi926gsR6Rmww
7QZcqgNaYxw64XvkDXj3yP0ExdNOGn5NQ3SXYhq+M1NHbT5jEMmwqIXGbbsPzdskIphyUFHRe2pS
7pbG5EhaanPkOtHUPilGBi3vwi96iGeJDjJyuJ18jO4bwoNe7+/z8dYAvXCTDduxJL6pJWCcyd1G
VZzREhtGS4fEoZ8NGKNOICctGY+9wWwJsSOD0ansE+g2uyDlXZPuTfk65eDikZ6ZeGxASdpclcVV
VloO73NX4DnjDaDHlmQnYUBaZGmx7OQxFNTyLDDA+iLnKXz6R9FSKPli9qNJDjrJnbjCyQnIFVls
Qy3MahZr4iYrtb+vctpJEtekHcu6FIVmqkO4baw/az4GevOqZsVjq4xbi9c3on1eyVbly3n6clq9
klEJmkBsBEJ4TE3KCFgRQKWI9UX+hiAbUlhPvPHHaq3Sdr7+ZFi6YhBUsZZ0+lqlWemYF+IYh7so
uR16C09vBzZrxbdCtlLWW1tsUdXjKBZa8cTQ2muFnWoz35FwmXRboMNG1KvLn/Rs/q9RgxqaZirW
19jWyTm2M790XsOyyulR5iSg6fgfV1h2DCvJzEclNm7KTHgJ5EaUfC2JP2cVJ3tYfrC4nXo5hXes
pMZmOoI0RKfceuewQ1OCcehrQ9jnK68nS86f9eSzqV0EyVWeYDhFfYhCfoe5ORSMkNMqpPdLCNAB
bY2TizBEZcWae/nMzk1JEvVk9bnCcrI6x1BEllcolSWArEaMBWGSeH3TeWr/WAuoXMfElVi6gTQV
spQ0tQfxvxP9o1yuWch9NFWVVWtRq4y0UkeORPlxBBpGFz+MxvQwnuUydbV1edbVnCy1KAzGzUAo
KRV+pN1VTJ9KGRlxn0By16TOoCaPRb1rJz3gXa476EptyjR5KpIRo5yV6psGcdu+3LVAStkMbcBC
X+NaO1vPOvl9i+KhIsdJMyQ5zE//DNN5UPQe9aHg8pmfIVY7/eBEnl3jyZkrtYoYY0StP9/ipYUM
r8efUR1tGvATIw7D7J7WYzzSyT4SIMBmtTwW28lsC3YF9rcUXsTNP0ZosBF7Df5y1mP99QXIchgB
PLOgdK8ylOejl7ywgFVHrQZC6/JWG9agPecd1v8ZHpEX7qRBe5abDN8hChE5gYQ6WauJnm8Inmxn
4U8yeUS7msYcMyPaLtxxvz2E6OlNbqnZkhM79DkbbAmiWjO5V+n3v0BrCQasGfane8AyyVfKh3yV
HBGPtO9raLgzYs/fDWHhekJQfIddjQ8wz4GrrWuhmv+BEJ88T+8zpQbSXafAdGZQu7ASR9uMz60N
cWtwUdQlqspuFNv0dQ24sWYCC5dUNVoLWIrGj20eB6FAE1Uw8B0bzaZUMVtsCWUFmHv51hF50Zgx
W6XNMFmArq05F4lR/5JLj3b5yr07h345cXREnjd+cu9QBeRVPsEYaoyHaw65Kg/RXmy7YP1o17a0
cHRJpOnFlMKnpuI1N/kWmaqcVSvRxdoiC2/V5hrN+xjmo4LJv+5rZAfCrpCPXvZXa99t2RzmsZqm
qhyWR/MtiXun6V5M+cUwwbaPMmJFCqjUGV7b3hvJv4k3qIXoj2h4GKyFYdCpzswusrCwdqtEgx+l
Yruyt9kB/NEzOFliYRMVCr+SUKGyjtpG2EYuL35FleFRBrcQPhTNvkU5Qi6v0tJCR8A3dfavrPLk
FyxMBUqso6ags3CDhtUOwNtN7RfXyGLgiNac+/y9Lm12YTCC6yOnmH04FhW3q/FJalBAl66pGa10
k8969r/2pC1fuKokPC5kWh6lPNtzNaBau2Ia80/9+638MTTX6Wofk0Itj1mXH8p6PAKzV9rDQB90
1Ma0qNiEWTztY6lfaW6evXQnW1s8WmVLErMySHmskZgPmnrk3buUKyvbO99CPVlm8XCVvAWILYVd
/h9XAcMUXuSwAFzsM+ureZX42rV4xwuwFgStHd7iVerNSBuzFlYiYUomNXpfGcwV6MR8qy6d3vyR
Tzwxz2qTj2xOVVjm0j3YIb0RVfW6rDw1/xeQA/XkSy6ciGFwpYgzOJEJVRSVPGsoCF52Il8sTZe2
s3Ai+qR1VQaVeuT01c9c6V4jaDMhXk3xWsZgcqojFBrRo+Fw2I41DB+52jjITYUfVeVrl3Z7M843
Jb8DlINY+euk5a8yCIlC60qXgRZpn1VdszPrBh17VMoIav6yY2g3SjTdmEphm43f5ocIoB9df2Xl
+DRZfqpG9pD+P9KuZDluJUl+EcywJjKvWGsjq0hKFKkLjOSTsAOJffn6cbCnR0U8dGVP90UH0awC
uUVGRni4c4tJqR2j4WsiDyaPD0aHTp3eaVHgHLKDUhV2rTYoOEXHqq/3s5b86jJuIA1QeznLvyOz
GzmJolXORJT7sp8KXAHxM7JPWmUcjXymlq6Yhj2Q7pLp0V0bpc992AWeapSyZfaBswTpSDDlzdPt
Sd/qCtau13XlN1VQgo2g2y8/QQYo+8hWR5nFXJSX/dpHUc8qhr0IwCQ6GysPOpRkbOJyoJcE1ReG
hH4diaJigYNZ37bKPNZhujzjAeioJGRNCfLMuSOYvc2BgG5RMzUkQujn7F6dQCSQB5nSkV4qF+B3
F1oPLkobIMSpTqENAqUHSXAMPzkz/nZIriyu3Ao30rRqyh7nMOE7ACXOeZWi8VAffvP4OxKu2Nn1
5JVzfAIrw0tu9iEY0CDVbeTkTW8JSGM5tNrAb4wEZDg9F9Vsj3N95MgWW5CZweo/JCiggOVPcVLl
XcnS3RCZhhNMoGnquvyCtgg00aP60OB4yFnpRJFijRH7ge45J0sZ1hJJTN5ZVBkgDvts6Eg/dA2K
SKat6dhhpLOCYLllNOPF0MF6N0FJpvcJQcUhFO20TVi4ejVfKx9Jso7JcTfihuO6jcRAbbRWVx+1
4UJQ0ERqIFGBPugmkEr70Ry6sXListtWqYj2SrRVVg40CQxZ76aeXhp3cKvCCXJnCVPyF5JB9HD0
g9pHZ599e4NunoKr0a9caqjpnUrTml7YjBoTQswx9rJCRHInsrLyIW2TIBObDLjMRzRTD/peziEF
0AeCKPMzmbne+7oiE5S9mKoRdTWaOtEKJkPU+dI6yku7z916393nByAU7sKHBYiW2uk+vZgPxIN6
DHcCF4n7j8gVvTg3003XH7Ia8EiaJjEa3bygB+cw4nm5YOLly+TB8Fm4hbfizWtrK29ZkqQn8xib
GDb1Jc+wEE77IQpC9qKaxWN7CXOnnSiA2bwaruyuySlqhTQDqhFkmW5PRRd5dpbuK7SJQKf1YToK
G4u2tpGuLHqBCiEKW7NTzp0azBXhC3pWCX39LXNKGzrCjvpBLVQ00eMD7Nl/OMo/VleRaAV56VDq
OqzlgRzAQr+w9+gWyuXLvMZQL04twZnceizpKl526FNRDH1NoCVVgK/Mapk8qGpyQE+vV8zTKQrY
oSX6s25MTt4qbmCm3+QoPQR6fiIcuMZJR1dLBKKmSEVCIQ45OtIAKinAm62r3+ua2anBudMTxRrY
T1qyn/lQnghL9xqfXZM/a2HhplnnIFfitNX3Ot4naG3L+gLYx8FuKhweaBuT3vw2jcOTPrSHfMRK
5LFTt81boJN9yA0IqCkOisFLvRQQFGlB3IS7GZwqckU8wURthLc6MYjBTFMzdbq66uRoGIsBHbsP
c3cIGwMwDtSqCve2kc1nuW4Cg6MRAu+x1oUAMiktDFkGUKGXjxqprBAqTdGPnBrnonqQEQzF1V1D
T4zKqcA7s82d8Mc2WaUw1VhT43Cap3MXN/s0rMAzBIF4fToVJXkfQhWaCRRMmkqURjYxIkjXczp5
UqyHe7Sug2qzmrvvoVnPbs2AzZJNFO9RsFTw0X2VOLWe7VHLdkqwTPQNOmqibh8idlaM4ntJx4fI
QHQQcgD0wEk8NcE5SWNbDy9po+zm/EORkczLqdUgXI7GU5e9NhV5GLLGCxLlpAAQNBZsx3jl0AU0
k6XeBOZhtTnO6a88R1sq8q9DeEzIPdQMLZU3ds91i2rS29gBYgakRhJwu6Kpq6POO0YfunIJgQ4i
lNiFYh479ftEH5XpvmzRvDI7yKh/BF110ZqfpJkfwP/gJ8Fv0ryq0bGftCMxdDtEttEE6beKorG5
mxpyiPEiko3WLsQap1vFt6ut84mkvIr+4MJScHMb5BLt6319DvYZ/HHxqO5EjR9bsYOO5AVyNzqC
zTVlCJ2zLG1ZOp+1qbAbFWin/OH2MVA/vevfLtc/NtacISFL0Qw1E7yOEgUlxLByx7hBQ/a+ZyM4
67PHCQVgE3i9CjRJVRdbchLZFBV9RT7RAdxqve4U0MTs9OhRCyUryZlT8unc9/SktD2Idj+qll8k
MgAiwveB+o3y3qEJ20dz6UjFSzz2dlD8ytG6p4xWBeRXEoKZn7SuZh4kwBUAAPdmMnt5V/oQQ4G8
cer1Q3Fk3ZKILn0yAqORmq+FAqyNbuzrgXgSp5YSnLulcTj/raFRekARFpQDrl7HO4DZbW38yMtf
1Wi6IQAXtYrLvOAPXmMFz9wfa+M00syTgStlKOhDucUGSmSXmSA3yY0Q9YTs1DX9PTVRhJnk5rnJ
gVykoeoMwfSbGtFelohXtNOubcAWqzeRU9RPHZSn49FF3sMeDW7raDErSuqpQH2AGGanVuXPCWAj
Dj2WiWW7ppzcfBidFuBGrTNsPukO+JXPhfFCysENZNwBNX3Lo/hDq9NT2M12bjCXkvLbWLNzbaa/
Zq59hwc8zJr+3iUQV9C1k7HUwYbh56RVgAWAkTySDiwCOq+UbQk1JAMhFLon9oP8ozTBlBUwL0sl
J2qzX3JA9yZD9BNVQNA0qTUxCNyQI4tDO+HpRyqRVy14qvUzUS5anjtZqHugVECPF1iZABfMoMmh
q9QmAIoWkvZtYDUq+53dFW996OXxbkwhtFgCWjZ91+SHtPmpcCSkACRBIsIO6+8mAB7miNpSZ9rK
9F3tLnqXukU1eA2JfQB67UV1jQ9pD1vhvgXEnxf7Ho97kIl6GopAVF5IHebh3JvVE50rJ6pDJwTT
N7L2+1Y5tsVFGzVr7sHBMWU+TdN9wFMF4AjdUlBTTWMAldBoIoNOTHoHJOXdrIvemY3Cb1WIexOA
FTr0LlZAP9f9AKCJ8k3pWgAgZqcqP+ZGs+Q62pcFBB6D8QcKZX5R7xUJwAp0qkU/+6VlhgM9Mpf1
PgsT5HWOQYbtOZVuVr70/d4c3gtgkOV3CXjKILzI6JBgHSobieYWxDzyknltSV8qPfUkdNYh7vKC
AIo5hzE/mLG8T4GQ4uoeaZGdxkf8HQSJZvuDgZt+Bp76tovZ4gjSrrzYmu0BurlFnMnJfDZK5E2b
H/UM1t+fcgjloi7eF2YIvBumBypMYQuO9xiKPFAZ4tr/P6sKWj9G5CWs0M21JjbhQ9vJULI4m7Xq
ExOtQNlOMNKNtOoXE0uke3UxpG05GngTodXsLq7s8Tz8Vm0A0u+Md9ybO+poxGl/t89AXg4QuxI+
TzYC6S/mV0/NOcYtmMzhjBYGTbPHl3iXujGo5Qd/fGhdBQJGlroDqE3qBQHN1hJ/sbx6oTUoM0hJ
11A8GRocXmhxoF1YctvDzO71zFtYPyXhI3frofLF6uo5xgNFVWg2kgtIbz3dDT8b2jtndBe6eTHN
oNDe6kHGM7XTAmQNz8930BVH/XPe+cTJ95obeyJgxTJjq2v5emzrPBYufbVG6RhryTJAvivPBD6x
K52kUoHrn//LBfyMlq92bj9BzSiUx+kc7dMczB82+ZTl6e2ys2eIG4OaUEyiuhHefBnj6gmWmbHO
5QLzmcsoHY2pNRvfBCdyo2vti4klEr8aV8sIgisTJngHuuzGT/1eRj0YTIHusIOc121zggP4eUyu
rPVjj8sli+ZzLROXFoOr9Ce8Lm4bER22dQ8gC1RdyXR4mcZN73V74f9AEAM6FMAdmj2gWZ2Q1lO0
UivPUsmdHKgjBibNiN7ltyy7CAYl2u8rD8IlqIxEPTzIUrFhL+jYdcejsoucj3zfAV1py0fD6Y6i
mp5oYCsX0urpHJAW+0OdOmuEIF3FBBG2aE+snUafMdoTWDDYOwsHS8ruefF2e/YEk6eu3pMT4+iH
KOEsZqT7qpPZBACxfq+bn9nUOLdNbU6YpqGz3tRNDeKtXw9UQ8FRy0sVT1ejcOIeCbBRFpyirdyt
Qa9srA4tgGsdqMEqelmAJCW2OBCgv9Bmg1cWuh89wHILX7QRNpfpyuYy7qujy+UqBpIXfQsq8K99
W1ul+itFw/Pt2ds+u1dmls+4MkOmVAdgNsDzqBh3Uif9MKseT/DkPQra/RQ8qelfY0GAM49O0cB/
UFVxgFF4rVSRhIdoHVcneqzKWKoybTrPgIOlkJYPUKK/PVjRlK6OdB0i3wWGt+mcgERXBiHbTNGc
kj/etrK5969mdHWCTZkkCfSFp3Olo0lz/tXm1U7nL9GMxhORtNvtESnrwnwaxpKmR9iYjcntJDsr
SMspqcAViowsV9rVFjFqE3prgYJpI7HVkHtdf4zRn3V71kRGVsdYavMoIQ1nlyBHG98kg2arsZX4
r9tWlk30tyDm/9YGeaOvQ9FCo1WyRprOJQqwFX3OqztW31eTYAtsB2ZXdlaHt4qKlGTmsi5u7RG/
ekwP1ClfDB/9S3fiwHOLwvHKQSlrcpEyGkfexyG9AE76LaiUx0Cjtmmyb4mSPEqo8AYF3qPRDy2h
r1UMyVu0u3aOSh/kSv+QKWgMZcUxlXPVw7+Zqc9p7OvoRb09+8JpWZ1x4EWbTO5zeqm92RtP1SHz
0J116lDiHX1+Zwg27hYW+Mu0rA48z0lUxAOO4lR3yEr3aKzB0MqdAR0mMLofCa6LAS0OmSa4Yzck
t1WD6hpQTuBFpIq53gA9k3TIhbFlA4QoyHY/4wPfJdRG4dH0SwccMN3O/CZ+E2y60SvDyzm7Oqwy
SItmVPjMS10bVtz2Fvgvbq/i5ptSJyZdcoAEwexXC0U9Y1JnA8WvwPgBXkwryk7DhE7ZLDsWY+Ln
JRh+p9y7bfWzpva3o3tldnV0+z5M+tqU44uGTrc6xTu2rsHowh9bkCdk7XFEXxU6Psb4cakrm0nv
5y3bFXrrACXt6VV5Kej4qChnGkXobEVfi87dcmgS8DkEaD5FGy6IrEkO0SFTsBu2EMLYDX+mbLUb
1CkNta4240sAmhmlNL4bKZo4k7d2JgmSi9yVO5AZTPWh1Qx3HHeprqAT8FK2wJlof80xOjrZMx1+
h4n0lEWlXQzHAJ2G6Xyo0u4Y9ZmjjYaDrKY1TYVg4kXLvdpQIS8YonsaX+K+RoqN+UDO+zlgEm0K
BaioOBYGBaxFFwUmIrsrX9HM6EcfUpkh/h5cCXr1UmCXfn02dos+XeXUb2/8sffZKwpmpXN7s21e
RlfrtfIbZQ3SjcFI8cuKLw+vTfRhDKKK+HbkdWVkFSckUaMUSZ0vVcboEu4WKQTIhPqgLgJggxzF
rkE0o8vfr1wD+Np5nTKClQwu0TARi8Z2WWd+jUzuwB6kFoTusSkAA3+G+jfOLVs9BWYo8LE+/xym
4WWK1T12PxeB3fFheoEAs5U6hU9RJk+fpL36QxRVblXIr4/e+nnQhaOqjSq274CW4ByJdTNK7wKO
vqwA2uCg4EK/lKWkk9WrxJ6BNVQ49W/vpk/ajFtTsHJdfOIZayLKLto5eJBeAOaC3Lx2R5zxaPyI
QIheu8ZhQQDmHttzvJsdUfJm2Uu3vmDlgKS40AYjUMCAPmUuRH98bYrRPHhpeeI1g+EHqiTkfhcc
IrZyHB2TJJQVg6Vqj+Qi6tkgMEmc2B+BMskvIXjRxVj37Qjjz6FaQ4yjYK4Nk6nxhWuQpB5nvyLN
aQ4jN2wuk9S5VZ1bYGG+D9vxJRgkOy+ohaZU9/aKCz9j5UAy8BvwusZRa6t9WP2emtoaGrBwZGTf
G8oTxB8142GQvYTqRz1rHodUgMgUeRe28i41nYIQBJvxhSkQs+9LKEu/B/qhToKnSQ9OcjbtVNDj
jyzeDxFEPlLio8UWoD/R+/xfhEL/d/mxlduZNdSPx0iP8duJlSp7ntzXQ+EbobGLJHOH5kinl8Dp
pyTomeQWuKAdfehQAKrQpsncvq9F+arlvP3tNFBo6hiaoVPDWD1oUICtTakM4kvvdc+zo6Jq9Ivu
dWtwjGcp/Dd0kj4VK25ZXMVM0wTYeRPnYDWgg0Nl8OKqMyhVUXxWNRu8IzavkUqSsA6F/AaemBL9
xWEazFYxYa+aD8OsHbX4m9w+Fsm3UB/tKoOQ1ByCywT1z/bdbO558CGDvW6RgSZgBZ6rwp/V7Jgo
O4hFmk5Een8ywlM+fgj2+uY5v5rNlXfrtaLuI9QxLkOB0hbfRWV9UAsGla2++Nmgxa6s8l2JSDs0
fVXCfysB8iUgwhl6c6+gp+L292zeclefs3I7JgmHJEmw8eOZ/qhiZhuouwNX6vXqXg+zPVtCQABp
b1tdopFbC7yKVjRWMKMA5d7F6ItvYEvXwI/PHqIEzD9E/n3b1nY66mqIK++i61wjJfIXl2Rf5zYQ
jqhOkdSpOzf9mfq1O7s0SKAU5MTCvOv2fXple+VXsqnnbWIu9ylE7xQHbdAS6iq6Ve71XVva3e6/
HOvKe4x06noD9yeiJMODWrWxdFLt1fNSPjJsjBGd5n7847bVzUfUn0Gu4TCN1nZ6nqGFekLQEDWv
RTKKbgjBhllDNsAZIzfZEIP7+CG+L1D//Y0ec7fwAPy0W7cCLdQLiCfEevGbkcDV0FaeCLXIYABD
inZODPKh9aiiT5OtVa3dxIVloDBhDSiM3p5OwZEkKw8Bkqg05Vxf1vAfJY/abfbAdIv2imhsqyin
KUsz7DuGQzh6ePbJuyVRC6St241HsKws8XXFoGo1u7mjggxBYF+0a1aeBxylwAnkCruM6nPFftFM
8Izc4oI36NXarZwM6M10CZQVyzw2b+mb5jV2UVjhz+X8DU5735yaPdnl5/BJ+FgRbdeVy9GURpbV
abkyNdAN5b2tBhSYDdAlSLplItEfyOmdas53sfrUTJXDmeFGOn+TZygt1vG3Norfb2+q7RjrajaW
3XD1nAESiSamnmln1iKnolZOAqqtMP9LCYC+GUa/j+/H+UExn81SPUwKs4LoVfAJS6Bww+uTlXMC
g2PGZVyvl6iXHhIdL1U2+SpU3xIwwafANYJtdsq/p933XvMFtgWHaq3b3rAhS8wKPgrSSlAV/z25
xM5dUNLhbSx7pUMuy6YApdyvyBUhgbeTMX/mfo2QpRx9fMqyE8HX4tR7dqx8kML5QOq7/V47Bvul
UAYqLdUaqa2g41k+gs0OkimVNR0TX8RQaQpikLXKuyYpbVSA8PScQibC0Lg7cnlXxN+n9JcSmKdG
y86JFIKCoO8mL+YR8Fjh/NrRdnSmTgPn7wCym+5EBvkO5fv7PgKxnLELCX8ATMRW2uSuNf9qpJe6
/Bloe3TCWaY52WxSLMpnT5MBaw/ttJyRZARSV87dLAUT6QSvGhjHuUIAUrwgb2ancQH2omctvS+b
95TOls6wdvldD2Sn9qYhHaod++CuiGJrah4bgJgAQrcANV9UMy1TLp7p+DwGhywCnmAK7S783o8p
2nVCCM08SpNsEy1yMtIdNYV7RdOABFCQVBXtu5Uzj1gaD0TR2MVQgaZqwJtCQPLSBg7XPEN/rOJ3
NCPZgs0ucK3rdGoAhse8YYh4QKG9SyAQS8If5qBdcsoaC/yAdp2n6CypfbA/+LUJwA7wmRbpO9kK
mDC7vzi7vx97KquKplLCPj3Tleeh4JFGDzqOfQ6RjZqbjs6iO6PfT7myV0Hua6Jil3J60npkGno0
ZgFmpr1KRHdiSUJ3V7qXgsfbM7SdY6B/vml1+fAUVIfmiCgc/GL3uQQpsKY1cfyGuYOQZCWDO079
MOGeCESlJfWHFNzVcu+3CnIQunlsVNCaBXkHgHsf3BMjPxIT0TzRwdgn9adcAc/f7S/eOLIEXHVM
pzIYJ/Eo/+q+KzDARUQOk0vSoVRBOjseNDubXm5bUTcurmszdJV+CupGaSoD8wI+Ijtp0BSltUfs
YOYGAZPdqE58I5C9HJuYKOOdpLBdYKBtsTScAoXkWP8WytORTtKxNfhODgDqvCvCaWc0oD2aQFpJ
Qc9ZTu9pJJSyW0KxW9tsdd1nfaUDaAkPPxxmD9RMO3XfOMAcAksEOk3REds+13820OqG76bAhLbi
EjwpgPZ23b7m/aXX3/qyd3ne/9UN0EHUM5AQauAsBG6g0Yx7FN4feWAeK4pcYqPlRwn02z3TADo1
BInE7fseSlgqUw0ZrRmrD1SzQO3lto9RUlGAih3ugDBZBEOg/oA2AguVQ8GU6JsLcGVxFWFoEXI1
E8OUoG9tJwPFqRvYP0Pjx6XhTS0DOyyIyZCzqBPsqZwfKCgtEWFfqhTE4rl8J+fyz5lHTgBCUImX
zlDPoBYLTwqexAtH3dnQD6MC7rKmU56MBGjjMh/vdaDkFWN4VfU32egekXcHu+DTiGesVGjAI8u7
WJ68rGL+UIy4QYCrl4Vt7KKxr45nKmVyrdaYba4QW+0Gr0NHAvqhXucxA8dofzRxBdUdoi+Z73Qp
38ctcW+fXbq1JRkWmhiqirYIuvJp+TgF1aAsW7LmoB+E0BKHAF0eK+hnBcRo2nF0yA2TZhn10Zyq
XRk9SRzipN3RNANILzZuq867jv9UY8mVxo+515wcbS3Z/Av9A/IAkksoI42ov+gZUv1PxhxYOVfP
LHvRZIhUVmB67GJX54MTzy+knk9tmNqYiAMHnxobTY/ivRSjYWWMwf0Ipu+OARpfvLH0h4KlIZpq
5WrkqODAwKkBV/EMSrBnqvVY8MKq8CZJDUi0GOFhBslc2TXHmkS7qFIfq+IuA+B5Jo91lFpZGnim
ETqZBHknCh+dmzYLwHEXg+4SZEZZVNgGdNHibLbLobZb9CoFD0kJSDM7dSC6K5vuMNEMCbVS4MY3
kxHXi7TyUpwWo9QMcLDyASTGkR0D9rg0hPV446kWuOKO/4az2rg8jGujK18A9nVJSjiMNm7gdwji
0G63ZJgjh55atxgd861qd2IVps1C+7XhlUtAATJtgIBHdgnSE6lee5IRgKxDgqDAMAIFOQcdHGL9
m5boqASZLGhkdxoYxPNEP6G/xiLB0oWaT1CzgDJ7wV2GHtAU1y1ryv8gULv+1NUJVlnRMXXEp0Ka
B0ySqdtp1THmfN81SNdQepqWswKiotundquPCeU+ZqB9jjE46pVdktOORYjFzsUp3EG4xQW5ogUG
1UPti94hG4HYtak1JrXN434uNAwx7cD310UIy0P5hMKkHYXoFRpL2RMM7hNRs7qUv5hc5Y7noUyS
GRy4aGYIJ3Rd1OiaGGoQFybjJZO0A3i4nxpt4ocsYE9zav5iQ79PctRsdTQQBBVCQYh88wDP1eYO
7JvWACSKXkQgBOweeIkKUIUQ42WgsRdrMVBzYE+VLZL/ngj1i7jYQQjHqXPJ6nRp2HVy7+bZ4Gi9
eS8HxDJb2R4AbghxMSVwX1rC3QAdFR19l9Dg0NaA0hZ30cJ/BpbchcEukqE1HuEnA8UKAYjJZXR1
NJ8ArJKcdfWJwd9AywCy5SXunlNM72IFNF/qhTVPhgpe9vTSxN954SjVCEck2VrdeLUiW2N2F7N9
H7zWDEq8amLPoBAolwpbONp6MHo17xB7ofQWjkjMDPpTuvQWFOGdgZ7SgJrw3tmuN/4CjsaZQyiN
hmZpJSw6UyPf317XrfD5elnXzPdRFJnA2iEaNc/lkZ+Akj1Xz4ZX4n6FqGfzqTTVupMzgKv5oDrK
L/jvfwMwv3HjffmM1eOKo40FLDn4DCXi9tw+GEGNxpvW19E0QeTkOalTHUyasSOpuWUo+oTt094T
so/RLV//StX5GLftsdGhYVr5t+doy9N/+bhVes1IsGjm8nH/rMjr6SXyKgfkdk6LJ6zVPsioYL/e
Nrvx9PtidRUEGDpmJM7x2JLm8kAl1BDQ43XbxMZtcv1GMFdOvTBnifbLwOQCLHSmZhXlb6NOBb5j
YyAQwVIUUzXIUntaeY5AG8pwTGP5XA+KFSXQgFFFEeuGP/xiYgnqrh6moNqvGLIOzbk0qGXyANy0
ua9o2inKntPoP4BTfrG22qzjkCoRevnls1z+JRlvavGqa++3V2aZ+ZW3/WJiteXGNKVVIjH1XsJz
Piv3yDdYbfPUQ65gDEH4Bsb92waXaOWWwdVuC4Jx6ksKmeE0m0ADXJ+CSj424HxJGlVgauui/DK4
VeQ0GFLSQgIR6cI79tL5iSfZqFfvp6d/w7Esa3FrXKuAqVTjGfy/JdbK7x3ZLdDRzu5RELMkP3Ol
iybwp6J1W52oGli7mlcwZ86XSXsKlUNZ3xO0k4HGG41eg+AAi1ZtcatX+z4jEEMvQdVwD6EvPzXv
oVPupAsaqq4FlgSHeF0Z6uWU8HRZs2LOdshtE8lwb+9AkYWVmyBRlprSImAva+a3qtMfs15Qjtlw
d9f7jqy8hMaDnMUVl8/UPKbda8l2bfx8exBbqJ8vNla+IVJ0NQkoNkD9MT3iip+ZBTYjez72x/iu
k6zQD3aDxx5AErwItRaQ8rn9BaJpXP5+tSUKM25yWcU0moqOXkNus4oLAuytjMSXQa6cRctnMxnn
YGlv653uPvkAG4Ez2iCEvx+exCjf7V2uExm4hYV5ZDWnkNaeUpUWDUp3jyOEBMDYN6mXYGSCqds+
vH/srKYubAraDTLs6Dq5m8DaHIBjE9LubkQoMMPEmodJsOm3ABKYyj82V1PZmHI18waXY+PigWIj
Be8NuWN4NZhGZDfzoLFry9D2Mm2CeCy3zHurQV9d5k4/iu+pp3vcRWFPAVOGvHsW9TFuRGVfPm7l
qCVpRKKlqHEpoMG4ykGGkM+7Oay9iibQxgDF+Hxpi8K5vYO33ppfzK58doi3Ra+j3ncGUhBQ3tke
2txD2hTsk4MVgdE4gYtLNNNKcCuaRnuY2lPRIg9uviv5Pi9D0BwVFpFARD8CUB+BNSyg325/5LYv
+bNuK0cfFXnThWqAYxYO30tS3evdSzwnAq/7L07aHzMrBx+VzaiEEcxA19IBpmPRP05t5Fzwprnv
/dQTLfl2JPVPg+q6saJhcy8lCgzGWuJnEwR0WXVfh/V9ALrsQhh23J5GJDe/eqs66yUiKWVzHtr3
fj6FFXNyYIBvr9UWJuxqQ4Eb+qsVKSylopdgpX5ZILURxIHBfw9eWlTEVae2uVAY+F/EOH/mceWz
gikcZrOuoCbVSfezedDkCdnKBIBt1dKk+6wDOB4eZsmrKVIgAHotjurvQc8f4ytHJlOkT5MZi9gn
86Vvj2FWPwimdPn+WyZWfouzKQoKGX5reROFx8wJXcn+QF++TXeykH7jtmdW18y6Q021IVHgiMIW
4gKqDOH1hzk7oEMeDVytKQqGt158XzbMygNR6HYheYQN0zoSyux2sVeczIFq6gh+Nqc7la/xqzir
c/ueU+WVTyFmnatxBatS+apHgBgUwGnSX+jYF3hYkaGVVxkYzcF0gcXrJ4JKD9DIEO9CKVVvBZ3+
W/Sf1xO5TlSlTdUPrc4W/4U6/Vt/Rr4HpQtqdd/ib7oHSRsgtYAV8wXbU3ACPo/nVRRENEjnZRNO
QCMnPkdFD1JmVqeqfmAWzqRBb2S2s+BYyck9SzobKpXQNvoL+Kf/zoGrn7Cyqw9BJbqgddks94TT
PS/6oOAkACTH7t8WImz8p8iiaOgrz9OPsUE7iJEskp1HJQHTxCJE9ZdJH2n4PYakN1eg3UYCm0U+
HWqrkuZdLXVPghUQOIhPn3w1cFCY0NLUlhVo2lMLUiHQsTixPt5lMnMKFQkvcjJ6oD2R7+JlCrkk
04/n+OX2Z4gmY+Wm6ranURJiMpRSuwSJdKEiLIzgLH2igK/GOcgRb1CDwaHNvRQELSWapVMfQ/du
j0RkZ+WSSNCD9TjgeIBljd/IIeAHCphBU+jNjwKeEJGplR9qpc5o4gaTNsoVtCEXITtUUjjdpYUp
OKgCx66sPJGhcE0LGHaJwY29XICdvmF3M33p4ucZm6NM2e/b07iF47z2SOsObTVv6pGMiXzWZmTL
TSSEu+9S+E5RjFSkV5niPtY0lAwyFNeeIZl52/zmflxEKpAJY+xvsgS8J02ay1EL5qAKlFnhvkdB
9LaJrea/f9Dx/6+NVbRTSbqiQEyuPVeZAS6pYzRU5x58UHLObMLfwmK6z9X3vJJsgeHlh/8WE1wN
buV5UA2rAP3HvkH98SS/LeSanVc/Qz3zRdzUsxk5XhlbZvrq3EFvq1CNHqNMzPk8xNlhlC7jsL89
JNFyrdxHkXdTGIwwMkrSHRQqD1NZiZZrCXFvzdpyGq8GYlQFjStgtKDVoVo92LJ4A0lR7ipAE7L0
gXSxP/MYgOfxEkCF6/YAN4/61SyuvMpQTiPAVTAuh8MONHsRRBchbuLFvQgovv2UuTK18ip5LOtp
F2IudX94/kfTF/kslqI5whFzxG+/Iq/srVyLBk3MFBw87WeEKlm6i/5qKCU2NsQMXrVTDLKO3u7d
IfekArlACLnbknd7dtXNS/DPN6zDnwQAHINH+IaFclZ/Bsgu8gGbKJzES+3eRsPj8q+LrG7TQxhD
jSyImEI0XEiYuulnrz5k/c4CAKjOdXyIxu+SCNpdzS5sfpdgXdeyfh+YwihEsLHWcc8UmXqUMPgC
Hd0YFvResws0z/wekQ/yKfeKzZmdHMVYaNFAVz6og1YreKtypCxoATCu4hMpheRd74ZBagd47BUi
2aHtp97V3K48EZB5ioLeDrxh8RTSnyFz5v+jpUb8QthCQl/79s+Hy5WzYDOQY+bwuaHMDzCSI5+9
kOmDuPkhhbAoUBwWYmoPyBAr9ESpxcUZ3PBU61BHH2I+6izFK0w1XLMs7mpjpxPVTULoq1a9qFXg
f0j7kuW4dSXKL2IECZAEueVQk0qq0mhJG4Ql2ZznmV/fh+ruqzJULrx338YLl8NJAJmJRA7nyMQJ
von0yqSDVgriFLptLcszQXg4x2jXIx8V2CAv26rE1X/u/MnOMtsGK9YA96RZ9SZrmrWuby5LkJmE
4JBSEISmw4SzsxGAm+wOzNrgxd2lvSw/K7kaxRAnCvWg5BOW0prxxgJDYmWbVxag6S6vZ/neC+rw
6YBPdiyqoroYZ4gBz9KVkj3q6tM8B1ttvNUy1SnR8xONvy6LlK1MCG1YOBbE6OBVlCK4Zuw6QlN+
nciybhJV+PTqJwuL8y7ITfBVH7S8d6bwPjVGSagkUQWRqlDPWTF1i7LVqXKv0euUxGBmJW4fyR6g
MklCBGPO9VyAs7Q9RIV2ayTtBjPQyRD7iUy7zwfWX27wsyH1ZNcqBXyTLf10TXhcL22bplfswVf5
n/VtShz9Z6f+iThzqoYQsAAINtF6MVHQnzcc7LgJgPTB3zwzb9QiSTQoi6w/4Q5OZDYWBuzIUlsJ
qb3SrX2BlzwHrmWqgFYsvWUapm+vze5/VHrBbwR9XtGsxsai9eomrFdGSXa98eOyZWnnxlVPrxYq
NAynVdPoBvr7DuqMd1hdgtfZMp9UgJ87+oCWGjUrTJfSDYm7CKlM+DCrrvnKCIA0AfbiyAvLKNuV
malv0TWsuGAowBinXUxumGugPq0nE5Qv1lEdOZCk51h1wzDhTjtmyHIpGDSbzYju08y6ycoWEhp1
R4xmNQ1g5S7RfAtwJLZ8F3Bf0adjt2A4sxM/nHMHFQlPC+4Ycv00KDfGeDQCDOm011VwhWEB5iQx
iHcfQo04xOLAxA38kAPRmsw7EykHr+ME/PCccUdpgOOhkxJ9lOPb2B9MqwT457ouHudsM1btA8sN
X1MstwR2MnpjR0zgWPwlxhyihThDzwHWPEbvrRn9yvM7q3xuwWKVT61Dprc+Kq5DTD1UCLYsG8SZ
eWJvuda8lkMMNl5eematQBrQawHxHbtZNINJeSH3tmIQBnQVyhj53P7SwvmmTOsV0RMHPaierqFH
soZczkawyoZPcavfdmbHsE995qiWcsvzA4kPSqICwFWJ/tW1ZlGDAH2FmZZwTc+trrJgietbk2xC
LfVj8PgWE1JtMojk8y7GNDXQguL5zD6fGCf215Ke9IWCSCvesmfdB6MMSiH8He3QmIaUhrBng/cT
aUJcp3cNr2i6eBgfDi27Q5+Yr90pr3BuaCj1pk32b9L2JwIFX50wQzNSAwKtMr0uzW5bydpKzldC
vpw0Fd4Bo9EVetAth2Wjt87vifd/RwWBX2ysWIZGr3QjLypJLlQqXNsF6TgDYV17mIh5rdXptQVi
4Mv+S3IdfBIonqpGW5eNtcQ8WqpugnDL6TvGgis7XdUDqhKqdDJHcrGKHAJVWDdg5oMuwves0g+M
3lhP1bXiRqBgDK+CI5KdoLiSxuAysYKOjEOTRa0CHQG6LdhnOqeLf1ecbDJNFjnI3hqfpeuTLY26
Ngl0AytccvfNjfULXYjzHkqzAVKzuiUroEx7tteBT92RPTVkGiM4lYwYQ1IuiRdjAqVmDy+rSy5z
mcIsv5+sDizjhMc0w0Y2D21ab0rlxs5nBw0iTjZfzbUMx2k5mO/R8j9u0lwO9kSeQsA2nxVYUY+W
dASxa027HgsJOdF5DwmY+v/njE1h37TURDN2hFhBxzW2M1baZim3KPkVdRHzofN1fdns/pLV+RIo
bGOe6E0819Z86Bfc9vKOFU8sLzd9v+uL1J1BAhoE2xnVBoqGa1YZfqdOEtOXfoMQIAFunJn9ktyo
wRniGKtoBwDWneWQ1RJ6KtKb4bzq/LNmcQIVNflcb1ApP2QhbjrTSxIVLQnEByh6WpYrhSm+ZJcX
B3lBeb6NnY56ntuL29bX3fAz2lTrz0mDwevz9cSd/4Dy5rwBfq1RcNlpo2mg24DE2mPvvb0mPvA0
3AZcUYDi/wzp5RgLEhP5pKc7MZEZIyhWXS4vCAomCwXY5GhvySQZ+L+ka75WJlzrXUSquq4XQ1zF
yEktw/Gtz3ZLFvJfDMYjpP4SJTjrsim43i6Pr7zoj6XZY1bS+FcvyS8Rglsp2sxAlQF71uvJIc/S
a97dKMFPPFUkViY7HMGzKOmMgHPJXmRA3LTHyuMq3TX84bKmy0xLcCd2HxMM/0FKUj1hnGRTWs2u
msx1oJdrfXoKUlkHpWxZgu/QgF2QhkueUhvuZxq6rAMy/CzZO4kxibOYIGIFG1AOPYjs6KCO43Wo
PF3eN8kyLCGu6yZN0VQL+2Zk000y5642Bh6tlP9xIYJXaCNmAwUPYmxUBks72RgYhru8EtleLVH5
iROIOstMQ3NZiUEPc8n3NP64LOF8CPWPyYisRhQ0J1k1QsJUBquge0/KF83iIML4dVmObCXLmZ2s
hA5dh1gXp57ybh+RBOPzMt43mTOzBPMHG5seYEQEVqmMW/WVBfe2eYf3a8D2A3heIpBTjcFzqeSS
UzrfIXPyVhEEz1UzI5u5eNG4ccEDc5vW8X3VqvsIZdWE0Z0217sppU5og20lG641faub1VXdcAc9
yw+Xt/rskZ58jeCc1EwpwaELKx4b+mxld/awmZs3NOhJ4qvl//l2D5/IEdyTXluJhvAbcoL5CG6n
asQrf/rIQAcT8dG7vKizNn0iTHBNlmVNBp8hLAVM69Q+Bbb+2OSSAuBZJf0SIuaKuRnZccUgBIwZ
G31kjlEZt5fXIdk0MU+sWflsGksPRtTVryy/LrsgQkIkdgCe6tjl78vSZAsSXBTyw1WamJDGFPMq
1e1NrEue6ZJz+ZYeRqypBdQEUn11Y+l8l9G3ig3ry8uQCVmWeeI8MrTEtOnSxRMZ5c+OZbd9FTiW
JTmacwCt4HH8J6PySfh4IsawOIOf0ObDaG9BY+oUaeIhQZV74G9JvHIeKnem7QJv9pQVicswkp1p
1b7G0FM8oUHaoqt29HnTRkhaZZjFjTw7y5zQfAfumosivRfwYxXc9AYI0VIkrKxcWkCXnbjgigCX
OurdMjgAAtXOJyDM6DGYfBWhH52D9Bdx3SB9n55/aJ1snOBxrMguMRcNoeOKa+slIl864Ptko3pg
vjxY/mV1OJ+4OZEneB5tjKwxWTzPgsSPnOD4sKDBLmsEKnC40aUtlxKXSgTvs1AZarmNmwX8rZ5u
Bse4yld6irl/U5ZLkTgIMfM8t3UFvFusjczWy5QcaW/8LPX4Ls/igymLMCXrEjNgURBgjiVDz4gR
qW6uvgCkyUFG2K0BL3z5zD6rOBduCzHtVc7AlVCXW4nHG7BPYZigtTbtdGVOxFWfyh7V28BvN8Ya
aW7avc3VU6Dd2Pyms7aN/Wa4BAPvvkyTJNYiJspsgvTwtDTpTJheK9ThjcmaZiSuS8yMtWASm1PM
xh8Kjd5owRuz9KNh3l/eXNkxLh9x4rgyGiMrFOEYZyN0kRRzMDLnqtWLTdjqsiTZcpYvOZGUsCg3
7eUUraJ+zvBc7NqXQcYCfn5u6Mu+qeBPeJmiaaELlyYCbcUNR5tX83SvefabBUAnL1zZQMdLesw4
AFFhHxsP4/XSOnt5qTLdEJxMtSCdoSKJk5uY2/Yg6jEl15pMguBVdB4btaFCwmD190PY39rh5vIa
JM5EZFE0WxOwiQkkxCF55/FaGfm+AnkH6w+pbNrrvGrYwFnWNLCPiq8unqHvQ0fNFuXo+gPAGXGC
ru1ZZk/nVf1LihDRAD5VqcwcUrrCvtX634qCFvQ4c2f24/LW/eVS+5JE/1R1QEfRKOYI6vl1doN8
1q7HkIT1Thww7EmVbTnq797xS9iiKid2VRVV1RJizIcielYA4FrEmo9Xkh/adK0AySIBikddPv6P
SxT8RmnnnGv5ooCws5B8JoCy52WCilpoR5LlR8/r+9ciBefR1Fk8oBUdt+jYPvMgP+oF9SRLkumH
4DqCKFYVxrGkBR8oKPwSs/BI1Y/oBkJ2a6GLjnDJMHSB67t4Z8ryaUtd+NI5Ck5jGIwOhGXWMivB
nH6LZnLcaEB6kMNcyjZTcB4GaROmcxjC+N7uNa/Mr0FDCrc4ecx0aoYxnnxtS15855PL5j8nKMK4
p6ExVe3SZ6CvUQUhW6BpRcAaXKYdwwwl1ms5G9tfHtdfMoVszmzSIukJFjq4NtaJQKXdNxgdWOD/
O/qbVu+DV3iZlOhc4s9EzHgMtkfgLYS2BhZdx5qxMXj7ERLJ++kvd93X8gQ3Y+izESkznTGhgOJ2
D7TX5kddb5nxkKFHAGRFXplu9ChyEhp+tEr/iycY1egaT42M3cQiH+S3d1Yegqs0c0e9X102qHO7
YFDdQMLMBCWdITRC5CAgM8M6Uw9xui/A65nOD5xsL8s4p8qnMoQTTmmulPhjkWE5plE7kS6t352V
oaNWbjELcN+6YC5NqRfAuIWMQotsR03STQWKUT01n8A4dEzT+3GKXSvmbhTotxawBANjfDZNsgOV
rSRveG5L6YkRLZ964uujcCZhMkChW5AJtyYgeFL1UVGp5O6Xapbo3Q0zQTEUcvrV5JeRZ+zVx0B1
s+aJtb6N9+mGb3vM01rqjWZdKdXNtDgq2Qzl+azcyXIFr28srCezjs+IURki+oPG9yTfDQNdl+mz
RT7SPgX/b+cU0/t/r1an+yxcBRZob9uqgAHXefBupsZDmkpihMWbX/D2Irx+X7IySzJImPUPazau
SMaQlki8Io6eNFAX64z/qwzVl7cQ1LgeSanwGJupaPxlKNXHKpT5+MXa/r6ob2xitcXMIlnOi2Tx
ez3+jqv4BWzcThr1R66a94p5DKzSofV7HkgcwWXL0MQBWJaTGUCD2E8drS3OSLvQIdVBTWWYJefb
u/7RSU2cgdWBzdLi9EC6OxiARaqdZDZA42y71Ox803YnEGuPyAAltu1kgFblPHHMGGjCceYns+1W
LPAvK6t5VpeYbdlE1TWqiTB3qFaptCRIpGGS1UHsfD8RhnHtAY+6sDHWJQVVS50oBCBKbeK06ADr
gYDK5tc6BbCW8oapDy8FAG/dOFr7OMOg5gn/zjYB1wgHYOpAIQMBrhnv9ByolgbdU4pZtC70TGsG
iGUM26xAmd6Aemh4VibN5fNH2lIftIeODUZPDq6BIvcSYBLplPs8YP5Q/zDSe7MagTrPXFY9BqTY
1QD2GKrSseP5qlE40KeORKv3FSYM+6TYADXL7btjph2L9FAZLwtTeZaDf6Htt2WX+20qw9JY7Pyb
Qp/srOCA0lrVqWogkK/CblWVhRtm+ypU/Ag7pppU4t3PJ6dOxAluh3AwrtXZUgx4RlMRnVaAhsDA
7CfBC0ExavIytMLIXqsy9Vl+P7lUMhUELlMAqy3r7K3uHnky34YzhggPmXnXNjLcVtmeCn5oboEB
lX+W2NriMIJAu2M/R4Nca92+7zeXTeN8BPi1o2LUmYNEzy6XObF4O2BEbfb/fysHWExWPHUXHpn2
mkmc0dmXxIlUISrhacQntsxUhfrHpKYPo5YdKMq9xFhfXt9Zr3ciSHjS8q5ES+nS0qro6Qtm4m51
+hSHMuDU5UQuWIGIG2KPWloXS9dEh8k3gBFvkxwM5wm0E6U4YMthlCCmynpqtE0zEs80joBQd+0W
Tb0GqADLytdrxBBj6bG0k6RaZN8mRESB1epKq+HblEj5oQWPhmJuUvCahOXv3rhRSuqqWSORKdFg
kZio1MMG7/ul8NngCVMqXpXGe0bLfZOio/nH5SM+F33SkyMWXFCZK6gIKlhgxbUDn+jOmGRRpUxd
l/WeOAA95XXYLecL/oNHM3goqfWj4z8D6RT7oo6XFEnwNPVcxwEJISj4abxbu2SXrJN9jNZTJ/Pk
cDfn0zCg3SWWqqHl0xDeR1kzogGYcVC+OYPfP+SrhdtEfVbWizQpMfdnT9i31Z2IE1RRG9sKk9GY
0ecAh0ZZ1w2ArtqZKNvQdVShjbii7qTvzGLyegCCFWbhmPMxSkc3S2y0goTONLzGw7rCgLAGTNyq
c1WkIWILhWCQ8mCk0WdR7IbkZqpzVJJe+/4Zrft+Pd0owwegst04mh1VxzTTCCK2LnWy5meo4CVY
+MYYuCl509Ud8GP1/jEZNibKeqT1snL0ouA+Lg5TGLkZue6sH6q5CmNfL66C4uc4TU6tPiXjXgPF
UQyCRDvwWQvw0tYJrd0MqOaqdlryG0VsNwgyn8zAqgSkLQJBL7Ki7RgWvtbes26r17ETgydx1MHi
xm9mFbSJ5Yj+7Rdq7uv0oBJ8MtK0I+LfMWROlLfrGdPZvXbUtccZ7QXJVcPvhzT3G+2hA/euxikw
unqnqLmX1NO2iOpNOkbbFpVR0JN0gwIE3vKWGiNYgwDqXmOgrLwp5r1agn6mvk36m6h5asbeqxLN
ZYHh5lPmptR6Hdva6TpMOvbjtQ6sxnB4MZpbqx69Xjd3aX43WMArxI4Aa9kcHsELSqz7igRIoZBV
C1Deru4cgzCnjuzboVFzoPW9xGgcXyCfeRHfzUp/1RTA/gFuZOUZYffCEv4BQM/NMqFqhel2oPgv
bAr455jX9xhSfqIzxULCX5c9zFl3dqK3yyVzYv5RYmYmWTIzTK03RQbMXQty7ckf1GNWa95laecT
QSfiBIdmZBmurQriMlBllVvMk6L9vNAbNPPDEeCvAE4u7UE/+zI5ESq4uKidjNhYYIbaetPv68NS
8sNqcVToa+SSgPxsQHUiTHBzaa7aZrw0k8xj/jCHPzM8Wyu+DnvgvYKbeuGLuLynMoFCSBWip7ED
wWSDoHjwsgYYEeHWirWdgfdx3jyqZHNZnsyziih2yozdzJbsL7/WVsA1WOcbjI/4y+HJJ5DPBjlf
22kK0VRiJaFOFoUJW+PGbFNXnauXgLxJ1iRRERHVrjFNTM90ADTg2kutftD2wyxeumgz5qqbInIc
y9Qp29yJB1ll7Hzcf7JC4aJiwPfo2DKPEQL9p9lpK4rBZtObDacAW3qK6WoCJidZeuXstX8iVbiv
qsI2g2IpvWv5S1PcUZhg2xJXV98v7+y5CMagmsp0C3DSlAm2ZxbAKi0KbOxgZjvN6DdZF0oisnNL
ORUhWFwTxmoZt/18MIvfnKpugpeg0SAsVWSgajJJgqkFimkCsxkISvVwldhXdgmCnPGxAMzF5U07
+3I5WdK3Xsewb3mTdcsj7LkBGVJQBrkbqtG0AQH5LwO8TRgz28Z9266TnEYutbND0qN4oTTbTHmk
CMovf9G5a+L0gwQzDHqNtyzAMcbsI0sKDLzv6XjHoTtpt74s6rNdRgylTmWRP68kTNZU5gi450NV
pDdmBvqaPKy8aSA3TQHWBr0bgBSdPHI785LoaJYfLC9cqgCZ1LoiVeo3tXHFWeib+ntDjjQMb9LG
8OeI+hPCGVqiEyORdcCevdhOP1qw4mzIaKExnNgy56E47IqBag6UQdtxDaj93JXNdny2jnzfpX8S
7LpwcQ9KbLR5V6CXhcXA3q5ezQK8vDctJ37f3nJzZ3frTgNAUfw6gPDO9mcdxMDa7Pdp6Wo9RuNU
8DwOBSgzE7cGXGLKgW5iK0DKDfnHxAZXHR76hTVBA00ekyUCzpvS1+cvv5/EHYZtjflYIq/OmeEq
iQGqp2USL1lVdSlRqLMe9qROoAs+yNDiQRsWfLxsAgiZjpJsrvl5D/SIEVkV8H+A+2qWlmbPwnad
ihW8RWZkYI0iWGJTHkcAVqRAbtCOfbm261uWTY6hPHbIu3DQs/AJg5tXprketJ0OXMZCT14uW9Ui
7Ju6fNUxxHoM3hPJ2AI155A1EVrKjgOC+V4jIB+Yt0XZeGlrux1QOi9LPXvKJ1IFt9ER3ZrQXY8t
CE3Hxlt8Ydcw+40OEL/Lks7eMyeSBKfBWBbnI6peiIKY3+mjl0eSTMhnI8KlLRRMvOOZXpZ2inuG
dT5YmjSnzRtlB2ysQ0oAuZjQm77OS4BszkAkKfG4HWjnqBqeQ3aovtTMBM0DKXI0FKNfegweoma4
xUT5Va4ZxyZvtxFQbJx6sBqXp42LdKAT8B8zNfD+2IWAzQehys4iqmcVG3OovBZJ5lEJt01BfWt4
sOqP0gIjoxrcZ6nl2zGg9avWR0uP39D8qARARM1LzwKnWj4Pvwve4eUN4p0c2KAGHltDDj/QUUcF
PN+M9C1oCeY0cwKjQftxurc6lTus2+sK23fqLchDoDNx5oCtoEHLQXs9hMgtK+ggdgD2o66g+du0
uOfgNslMzL/k9wX9kcwNBo2ZR4pmdfn8z8WJqM8R0E0ZNiWfxnjiT6gFCOeJJCowoe6Atul26qoa
JLHMeRv6kiEEGikPQTs8APEvxgt+nO8IecjqwW96EIdh/iUNMA16e3lZ5w3oS6ToQ4aaZXmawoDQ
iV2HThfym5IEoJ+SNRVRyQ6KTcy1qUxxXobwyP1h6kB9CbqijKOo2h9KA/PnHeYhaL/NqLWKwcRO
gG5e3MXZT3t6HxE9muXsTEHpgLHLTWO/7dUdIsLY6a0W0dhrVeLj1WdKsy1S6Som1nOHVhpopPNb
hcVrTuOVZufLC3p7eQvPvY9ONEPsnEbFgyHQxamZ5MGkg9OluxJ5ETa8dqB1rO1M9j46Gyt9qaLI
BlFTPQTbFVQRJRGQ3ILC5Jf5USJV6kX7GGi6y50Dqnak9MtOUuY7+zY7XazgoxA1xmFQQHbSlV6O
NyfGMzzUgTxlztbp+KNJwdD1pmr36Rg+0FFW9T+7dAt0CKrONIOYQlAyNW1cj800H7qq9ewh2Cc2
GKbJbVY+91rxb0z+RNhiOycmH+QDh/ag0AV0Fj9L3ivjbkY57rL2nDXAEyFC7BDUuoHjrIHSPQHw
sdsSkHApeu8Y9iSR9AnT9+1+OREluBcABipqaFXYvJo9pNa8Sole31oKkKYaLfmZBqjkGRXAiSy9
eE8G/QpjSoe6LbeB0lMnChvmRxg2BInj0HilSqo1B/uWCoKjy1tyxlEAHZbZpsYo4jQRq6AL+qJi
nJWHogQSmAWmqumqDT4uCzk3OP2HFGE3oq4xEmNW2FFdg+yi9sgnO5SFGxMYua0Dqo3c5w5BT92Q
3so6zs7o8R/CRbdLgjCa7aEEtutV28yrpNoOTe7SdtdPsoLCpwMSzv1UmFimYkBVBUI4SJWt+D7I
75O0z4Gjis4dlYCH0bhLytwtWtRUsg41Fe5Eg+LWeOElWeDmQ+ayLAM/WQQoVoDhq7k/Lbdyr0nC
nzOnTowT7RS2JMyKaqTZOCNgnRwdn2ilBbCJZI/58x7sS444FxxNmjb2I4YpEHKsy9XSnEbXCCcA
TyHPLkmlCQGqOdohiQLkDsZqXI31dWK8go10ndi3jLUgKcTF1MBlMy13dPU4QQckan6u8e9kW0Xu
WTXp8hRw4egoYOA5CN7S3O26Q5F0fl0vYC2vSo3nLoY+JHLPaPjpcYpjwgBOMu0xgl/LF9gX8KCV
q9DLXKsFVZODpvqbbKv5sY88x0rKyr5cQoLC/yF7ieVPHDdCOCVUGRw3xj7WQ4O49hOSneFq5M8R
KjUrmT2fs7E/RAoXEwkMpM9Lgtg9zNZtcZ3Ub0VyID296WIDWDEJSDtBQN+CinBCH4PDy8k1+/Y1
5vm7WZQg9ambe8Z0b9JDB6jIbpbNLxGxOsmdJjsW4U4zWcsrrcPW2HWxqkLqzAslsYqHE9W8Qmsk
anD21XRibMLtNliJog4MWkCtbahxxwi4RMLZNq5TBRf8eJc2hLQa7HnJFi+IlfM6OBLnP8kVn3/o
nyxH8FEd7Uej1dh8AMy5k2Diqtd/VcE+qt5Z+AtlTqcePwal27Sk81O7crr8N8lkTUISRynm7rih
aEPOEANRAFtN5U9OE/T9SN4Fy65dMKFvTfNzoJST2SDdVKJCN2ww6oZg3XDiQN9E7HeHeuJlh7Fs
3SWB5E+btdEEkBoa3L9q6I5avMWR9aj3FFcieBOz17hArc1O/ctCJeppLY7kxFFw3sb9mEI9O/6s
1FcWXqCXBfzF/4NG2NR1g5riII+m1Sh8VmxCYzJdQSHWybpbNVvVATCWK+u1OR9LfgkT/F6vElzz
LYRZ81apFz7vyk+CAkScMraw8wlk22a2jsFEi4mTMMOgTxU6v6aDwrY12p8TrV3XdbQO0meAJ+Mu
Y75q984ckU2i0tfK5vdBn1z1/WvAG0mr8tlTPPkWwQOYDAXQipLpEPEeGcirtpVN1J/ZWKrZKkOX
LlariqdYNZ1eEtB8H+wIJIFlvQK3jt9Pnd9TmXWfS/T+IUs4RMa7OjbVsUInpXkV8H5lmeG25pZr
d8qqQ3iG/upVzcsVeFbcChzvbIA25bmMOvXMrv7xHcKNNnVJ2iUA8Du0KVtV7KgU6UZiHDIRwmWE
BLM2t/Fc4UGyQkMBe4Ye+Rloky0UaWtv2KPkJ+37/ZwdFDzNHwsT7qS0Gsa4GorqYICjdWUl2Sso
YRCVtG7Ux9uS9S8NjBkYbMVO14Y3Zcj2XPGg7ysbyowZomQC28MjbTeVhXeC+XtKn3n1HKdPlvXU
qBzckt2blt8R6zewUT3kVnSVy7bujLv8I6YX4koezX3AlLQ6ZDPAA5SfjEZrNg9XtTZsbf5SFJEz
mfG6ae4qK0QoXd6AX9cyonWLjQ6jfqsm4PSldbXPeLG+fK5njpWpqkYAM2doFp7pf3rVkJR9l1cW
O7Tq6LTI7Jez5Hb6Hm4xxrSFdhmd/4YOSLs/RXAFTdQqH81D1t6VCTm2FV26NcvDVDOvzZ9BLA8W
ZutBw7WlAQKgU4gHK0b5EZwGNHs0xwl88qFjJJGT2r8ao/+VNIHkkL7FWsJHCpYcUaqqidrHtypV
vVmt9sXMXd00d7mBPCuXdep+23ZBnGCwEQnLymxn82BWrcNicI6n28sH+70mJIgQDFZp+jghtDUP
Vq+CIVZ9U+izUqK0YczIHJY7Yte7uSaty2MLPUKZpw70umPpummnhVTS0XJrnUbaXda9RTi1/lqJ
OqcyEqcJ0PubN26k2k41vwHLqEQ6Sw1+X17B93tLWIFg/KPeI64JmvjWuu6QPdP9/JCt6Z3umYdm
m2LMwN4mb5dlfrs8BJHC9aR2HaPzMMS39Zj7cYHupFR1dT1ySrK6LOk79KkgSohPh7id86GHCujr
dkuv2k0K7PYQVD+V5Mr9Hgn/KUkc4NQ1hSRIypsHpGi6p3mfgrKxvFoQtesbdaX58iE92dHpgstD
VlIdwwrmFG+nzOv39qpa56hUeLBrEjnzdehX3GveZFHV93kVYa2CP7OblhHT0rCr6EfNkVvmWud2
VnAdzem6GFeMtk4ZvNEIxY00fEEWw83aH3pNMBr1pk6oq6Tpa8DgBEqt8Kv44fKpf3sPCJ8n+MIx
0GKQj9XsEGaxB2ZLR0vCddf8t05dkCI4swEdsHXX48Bj1KUM5APj4u7yOvTzhoI5XYMRe2mr/NOp
z0poYeKsm24VYrxoRf2OlrnfvVmttLzpHbVRj2Vn6+4UmpVfafkbqeb7OQ/e+rK+KasJ6CsMrMy8
3Y9GsiHmb5N8xNnsNHz2evXWCqpVpxivwLYB4l2ReqCNvjWBuzqVhQeaJ59r80vYNMeEVfu07baN
8lh1wVUyj16FopeLucbOYRmanmaOnCCljk5x8TYxenp+zMmvy7uxeIU/opTP/f7aDEHpRrO256hU
TQxjvYeZcq0Q9UNVw1Vsg4KFZlca+6/JQwWJgh5FpsLH0STY/mYEad8xziUTPOcV9WtJggrVLNXx
Euqj21SZnTL/BRyksHq9vG0yGcvvJy+6se+1PM3hJJRavQut2C0LfVNJgUy/R+nCZi26fCJnaPq0
zsgw3badU9qOfltuh5tg1yjOrK+MXb2T55i+vyUFmcLdpSqznSY6DkgNXXPHSq8AkunCM2ltlNlt
paO8f4myvg5MuLkANk0BvwmBGVyur6Dw+ooUi6s5RbBdehtmlwK6cSzcGWM3DRr0wGqQO7JOMv18
YPP1GcKtFloYEor6rgLTpI2G1re+T7ZkCkEiGVrHwUZmifBrVef3YRu/RFxf9X0BOOysvaLc2tYd
ml1b5ijtuLFtjmcTZjOU2K1HpPmB+WEDg80IUp8j3WyoP4cxcxEOrvVkdNvpd101bo/+Wr1R7vpm
8PNYWdtagzqb4jKeetOMIEdHQXsuVzQ3n2obI7+JDA6Rfgv3/zx6kaKkSiudt2GmHwjFHLU2YmIp
9bSyOw6AEEyq547UWHDmx2ZxHRjHokPYmxzaEeRM9q+iVW/MoNokjK8Itqi0fhb9HVVuBxCPGQnq
/dMrNY4pYITqSflNrMKZAJekWuGbSbp1ng03OsglHQBsvNIWlEEFOdZK6CUzgunL5vsdjUVYqHAH
5FUQwsuV1qEtbzuSo/X7saMPVjG6gZ74U/a7nN7NIffGKfTs+V1B8wAvMifLYmfMGiBadx4Nf8Y4
Ty0LnCLPH6eC52i/eSqszL/8sRIX/WmvJz6giUyLWKSxDtwat033HrTGJupB1sLRXNG+JLkkvJPY
wadPOpFXxiSO6gZxSNBNDlrJHZW/XF7RJyrWhVvnM+w7EdFouTbwEUuaq2yjaHeDYW6ZVkC33jCB
t866l3JGS3N00yQfJGlQu++dEkX4cBxXQ2u46fCsYhhbGysXg4yOtsDNcr5VVFOGtioJFj6jxZMv
DRNl7jmr4luQebuq8n9Iu7LlxnEl+0WIIEEAJF9Jilosa/FuvzDsss19BfevnyN3TJeapSvO3H7q
qOqIggACiUTmWcg6NfaU4HGXzclvXY67mlBRv+NoSyqTOyUEe4VqoYK4K2sc9LG0aHcri94NI8T5
EkRl9uvUH8uhDK8P+n1Zqvb173LxJXn2Cya3De4vqiYqkoGAgdqhnPwuOs/KNOawsXmkefhwfbyL
4eZsvMlNA8p5jIJXyEDxZOhdZG5OoqMg1FXUz1J57oryiOWfyTDnBp3cNpzWHmvhUbCnzV3dVAu1
bLaEVTi7zYoX8NBR/FVvZjOj/tk/OEWcs7meftbZRhpLNTVYFvvHVDdXBf0wBiCs0HzPU5hPeeOS
t8WNCg96T78xhpmUd+a7TsO6NvCy9E4nWsUZkdyq1cHSoY4MoJmDZGwmXp326R+H+/dMf1bibKbo
+4xUFhgN/X0LsEhL5YpT9p8ze2dumEnmWoRjl6VaYuzDcQUsSBs0zqirCy8HIAfwFAV2eiqgbYO+
oi16rp1pDZRbZMCxIit4VZ860635bpTIrBBHSCwWHPJppb4tNR89qhfocltKcj9UjymDZIIoNizc
MQYN7aCyUv/eGFdlVFsarkYoGliDjn+kSh1DdIuewYTJ/9XmxkslPnBj2CUSOFN8FEa4VFoAIRjo
MVm2hYebJ1qrq1Q7LQ+t8dTH27FR7F6CPgVdAK46Q/xS1W96VaDm/BHWH8IEjQriT6nutv6mhitN
0KMCHviOySL3xJzKI+OrZTCBkOWdZ3Z4QxH1qGvRfRSiF9rCWYZ5buANS7WjGyigOrRvlqEErjao
a8eveszpOSo9aG7EYibE/FWWu7Y9Jvm/0XthoY2pf6yrYctLskoitlEJg2jLmx+jhVt6llf5a02p
75kuOzSPCyCyCII+agBF/xTBxAhkIieF1W9GHkJc3238xsN2xwa5Gf3QLaLE6UexiIiOunW9FqNh
lZARSVmyhCDUfUv70dJpZscFdzvxyvs7dA42nJj3pDgQorl5JpzEjKwho0Bh1jYqKxuuhMsBHTdD
HFJhWnXI7LgCZjBPoXzbH/NUfkVBvZLjYJc0f5HQQqWdsgq7E04Lj8X8K5IgCcW7MfcclR5LvmRt
sug7OIIQAFyiRy9NFsQPnKSDWmtdWjwy8AIFdwt6HOCen3hqEMPFt65X1RDaJcS3y4g7kjyYGRyC
+2MRf4xdsQh1f9MF3ZLKnUqyWzjf4Q0ZryEtsKqyaumNqhVjxxn++Fjn9UNLyW0Mi5Ai4reSDHZN
jV0LceW2MexgLBY5POfbZ+bFC9AtnKC8PXlXe+Z9F91VBV4iwdtY3rHodkw3cb3zOVzXD03ylhHT
IrmHenD6oKF+44WZxdV21cP/NUh7y6hbR7bCTarwg6NkWZTNohtfuSbtaARYvinsRmOHXu+XXK12
uTduZBi99XG7ocA5Xw8nF+/5s6B1SorOgpZRKRKHKmZwpXiNJfJ6qqa7aCjsWNtfH2nm/plmFGFY
QeeKjuGRLf2VXOJTonQ27303Fx4nd3nH1GzwaREdm/wzMyCJV0ENIfi+Ppe5VZtc4CYhbUH7gO1j
4aP0TN8SsjWQ9KeD6l4f6WISfPZ9Jrf2SP06M3pcKkXTrUuk4kO+1zKgIHt/2Sm9Cwjz4fqIl98I
Z0NObmwpfBbxAUPq2reHJlx0IoHWGaK8Am+dSvWWiY+L1AvIDel16vZZ8pSexIlKzVGj/pemZ8gT
NbKiCUcLP67wUGhNuqHG0FoVXhCQULfLEdyz8l8mVn9gYPOBkDrFbi5j732IBpBk27UGKXM1TSwN
RkulOq402swcosu1Uw3yLKagMPvTT5vy7BSpXhMMcd/oOEVI6EIAsaHwKugIE7j+LRoVRwHJY+jh
jdg+1VJZykD5NZADDzajOicFezqxf94zv3/L5AD0vhJH8VAPR5oH1th8xercK/JyHfxsupPtn6hV
GTFoVh1VwGwiczgU0B4LolfmFI1xk+ncrVvAZEm4uL41L5eFzgaenAZWd9JUoxZzG2xvKWzoRkGt
JfhIrKq0FYdanbTrOW7Q3IJOzkOreFFSF6ibFjDy4BEwx5D7uT6xmSGmmJMyzBPVMDGvGsdtjC1N
nZOX/XGeu7ItpoiTso9VIjxF3+cM7REI4Wk0tqCsfY+3471pdAP+Uj4MqH1l0J8ph97hQIXDFcBJ
RGQVnK+74hNvV3RfI5uoz32zidAZD7RPoVNb5QRkbsZtNZzdbaeE9tovnyS8JmBTWVEVKMBvm8Xp
6ijwvUFH2VT2vEfsD9Hg2miTNA2v3nKMW0IOIFDZ4QromMwS6+JZXY6wFqVW9QhvthunfL6+Ay7f
jn+f2qkef+ObbSNUTBKAhI0EjOWv23GO3fzTub02vUmkMmsjbJUS3YwUwKM2jVd19BjVriHfY93N
o41R3Q9lDu6Ytta6FaTwlqyXi0DeUrEEPssaPdRDqRsEdzzf6glfynxJ2idPeJZRcouPmtVB7tYw
atDn+CGCZlEGXUuPPFxfr//wrvy9YJMwJ6s48RS4zu8LWqNaj7cIssIq13yL60hAvbUR7Ifotc1M
FA5n7cUvvyx/jz6JgCkFhEGXWMbOHl3jGyp8tz6gFXhaQSDAYtsUnlDdKlhen/TltOP3qJPwZ3q0
7IcccVcPghURn+aAInFdAam/+ncDTUJeFXah8DWU30FesVv+qTfeomm5Nc71LGYC3xQ7rRDWcKiW
D0c/XCvJjR++X5/Ifygu/b1k5rTgqYsIVYYBwSPLYW844r4oVw36a3mADnEAByo5rPIcqh3auKhQ
jiHxrDLUTACbKkrKxAjjRMcFAjWxkzZ74XLVJgv1LcbLc5Xua+bMzPoUpK6c8qnoT8ky0+wR048S
yODMAXfrMVsJy4dgEnxrXqk/c39d7leD6m5wTROG9sMJPkuAdG9Ei09ysQfHFlVuWHgPxdFXM7vU
Fnn2yYstH3cd36fN1kdiSZ801MWvT/pyO+XsN0wiQlm0pCsEEwihYil36Y7Z+QZljySwYM0cuPpC
WDlQ0Y1hyc++t3Nn/vq4uJ/PfsMkLvipAZuHAr8h0u/8YEA+Us4UEujlIvLZGJMoACOMfCiMzD8C
Zm/3Asr30ttk9DEdOtdXzQVYYHbW6k6neE5ToJ8KYbYWVh30pAWZ6y41UNCpICNXWYmE5oyXPfDR
3Oo5yBhZrEK7uVppkJ1ok3BTRczJSWeZwzLJyYK3yi2KO1sDFr26ntjxWN2oaX07crrsuIH2va4v
83BEBULYDbZ3Kd9Fg4X2MquEgXVVA4YyeJuak4U33JvhY2SaLhyaHRlA1K7RUftG2UCAxdzLauNz
/6EPwCuuX1j0Dc1FCPExt/YeB7A4Gj1ySFGA+wgI5BvhkJdLl/jtGx+lt9IE9h2MN01LoDQv7k3d
d2OvWSgkUC0taOGIfmdUt5HsbgiyugIt2VTSjV5luPpQw1I3lG0ChqpJgG52ZwXxtuqapZJ7i1BL
3Z4F20qmh74vN13/ksSwxsyUBewQrEr6QAeZVsPvE5gaE8Vcsz5ywMTehmSpFXgHqHDsDCAoCI8I
T3AnIiSwirRZmvVJ+Uc5hKV2C8diB9VY2wfSLFHZW6wGd/qI4gGtbAj82aU0n0eSbBi4eQ3w7b4x
bHSi3JGavZyQQIYBkon61oyoNYz03gyMm9DkqxRMbV41G71VnbaUVksRCc3aMksOQjl3PNHYFY3c
mCR3XqC0tsb19WiOm3IsDCvvSI3rtbnzZON4TP2sfFK7g9GeGOlAS1d+UzrpwB+Gni6KrnYDDWq9
fosGZm+1ElK+UX1roN6GxhFUx8SuN3tLUXYKvw3JraQlxECHRWq2TqBnTmkApu8rblDmi6wQq8av
vkp5GBUDarRoOsqHVG5yEtspT7YCzkVBw7YcvSzL77RjXrHHsc7XPmULYA3tqgzwr1MrZc2q9Ytn
MUKvRgOPHMo1rP/wYuoyz7MKOCHosgfROXxtmLlEHWnmEXPxEv99fH94nGehcigG1kUUx9dEickv
xJPW1xajoz1g7a+HxMsPtbOxJiFRB8w8jSNP7KHKtPHbdh1IZRF35l3Vx67S4uj5ud32j3Et5m6E
i1fQ2dCTSNjqHeTdwK0GnKjdytrlN8Z6vAMrZVwUm/S+W9G765O9mEGfDTgJi9AeEMM45sPRKBEx
IOIEiXhAszvLH6DfFPcLE+JNZjNH/7r8Jj0bd5Ir5TVPNAixDKhrGVDHPlGeTvQ28YJXkw1f5ZmF
nblhpsgwf9Dj0OgwTQkJMPUzgsLM9XW8nDL9nhCbpEygEee52qJQfZJSFzaCwVJZo2rjVkvgA2ZA
K3PTof+snJgJV9SsRLUiTnorQF5Gk/83p/bUgTqbz2mnnh24Lh8hcd37EeYzLE58XlShd507LujK
d5SZXXj5XQIbBAoxVwVo9sl2YENTFz7P2/1J1mzsqaUpEJBbaygIGco9y+9q5TZOH/1mRoL+h0zx
R873e+BpKi2jmHQ9DCv3mvqd+MmSgTkDhbm7HOpSIM7oXzKqdNeoYggrFq8AWNxC3fYlA+jPrRpa
2F11KvGPUBeg/cFLWntQKSqOoHfBedzonwwzWY5+Ytc9ytvRp89vcn+X8hc90lBee+ANfBLUHspx
a9mDXk7wR/GUCFh1kFfU8Lm+LLMXiclT5gRx6jTQVQizNdU2Rd8uS3qbmw9dfA/2oKWNQNmZqlX2
e84gLYLWnYjfuf+eJPqp4hDrd21XQIDjSYHgXHfUyg5tCc9BeXyloOJntvy2Matv1XwMwk1ZxZu+
1Rq3pcOthLrWqMpXIYtl1SvvPldn4vvloGuqKkB2EDIwpn1AnhhVjZZUu2/NdkEojAj8paFmm0wG
qP9zJ8z3+ol30M6xwS6HorORJ4cJj/YmgH9ju1c24Sr3nxEDbbFtHCAj6T5YQOR8Drx5OVicDTk5
XHAq5IEWQWMgWocrEdz/75CaXQzrEHXAmdW9XMc6G/AUUM5OsweR3bFTFXIYcnqHOAVZgixbcdko
lgSKUPeQ8CfPntdYrMs2VWauSoCmvDpe5ujp18O4ikW5hSCSw7V6GfiQkitUUHW/Y2jsBCiZEsks
Hn5LdU6DafaRNAkNMMdrvaDIhmP1UqzNYh0ufNhkLXtosQ8OlUvoMf8fTLrm7sWJkv/YppGehBo5
9F5/n3sAkVATTMmgOSo5ZHULFjZOTeAZnjlhBeCtwJ/NWrEIbW3WwNesOkFh+n7HoDzSg6oPYt5M
ueEyBPh3iP7hlJx91CIIiaYU6A11Gyib3HXLCFzWdlM+tjcIJw463ItskbrKzQA98qUxc+PNZWST
Y5PmpKGiD31Ulc2VPt7U0Iis021HH//dzTqlVRCja3NRDiFuIsUOXgOYaMDBZqfDKQQbb440O3O1
Ti2oxGgKAzk+6taQBC0V9FzmI87FpTu7dCa5goxpW3US+I2/tDJKFC4hP4OksrppXEiFPOQuyI2e
Pcw5pM7ds9OiSoza16CnTbuHesJGST6y6hD0X2a4SULd0QNI6sCHTmKnmyl1rn/HyzHobNaToJdz
VpmB37f7MkpWMo6gMC4dVTvIGMOaryUCStqD04RuRAH8g+yB4NJB/G/TNQMMIY2hYGV6e697lqBP
+6kbacWOJCFI8gGYHu3oeHm1EJBXvf7DL+6Is989iZ1tDm2Cqiha+Fy+DhIt/JLPLM3l++BsCP7P
8DzmvBs5M8MTiNZfqSsc49TS7b/Sx3AfzCR3czOaPHAiCSbU4HsYrnk/UaG6OQGfy1WlswlN3jGo
YekB6bDPhk29DVfaDdDpwg+szkcI3xDfQkSy+kVtFzHoypaolkH9ZnRPyXLurj2NdC3Bmzxw+sHI
qsTD1wPcCjZGH91JYEpJFlq/Nunzv9spk6uqzSuRj2bW7jtzp7cU7KM5/uNpI/zn2YDQ9s+NohFR
CrXHbFL5UQGw7p/EVefUK+cGmYSnoixiDhZhu+ejsCu9c1MwHvAMvL5Yf2qdnF4Yf+8RXZlcIDkG
IdVI0TPaNE9IWP1VBjUGYDlGbQ1xx41qQ3IdvJYUibMlV8XMoTNOX/7aWk7iUZllfZkknrkXKT96
PfQSj7m6Ba07Y7qlEYiIDXdifCPyi9V4jo/mKmHbiO3bLtqB2ueGANcUbb9MoGqn5q+V+k7qaEE6
ZNJGePRov5KkO0YNdaCJZxPa2FFq7mpw1WWMwhmoEpG6Y+NLlz3RZryth35tZDcsgcoN1GXHm7E9
DuQ5iGtUY/KFKY4mjx2YaG+gdFigHFR334X3ywzDtSr8Rdu/NQB5+YThBd0zK22/6hybQ9Z2ZRa2
AByKx2sV2mYj8lkjkxYLIMkE8qWvoeRb3LLk1hgPUn2PQL+kT3X9mcQJep2fJftFxUPXudJoF7Bp
tcZ01K3OU4yZL3L9WtSVU9g6y2fGsR/UccTxyYHhAmjcDuQnoe+0myuzXI9/+hQ7K5nqqXmC16Yn
7yrUO4pq7lExd4QmEVYjWl62Xh0ekSEtPB11vZOeJBThZs6QfnET/07slUmgrXjIyTCaDd6vw1vl
p6qVcHgk0eJL0b1tHvAvn5BvpqjRVgEbfckgC2ZDfEWzeJdCgaTuSwfOdnvzBDNhVEUKaQT+jcgh
KwXdWrjDA/aou6MQH5yqlh+Tj9rjaH7mNzFE75oSXTv9NWC5q6G/nwji5Gm/o2q3ihqY8YEUpUG5
lCDiQ8HC6kwVYA7icu++0O7LtkPt3LQKvGsLPVkD6GR79X0ews31uQLGS/LvGlXeBlSGrvWtkn2H
2kc3rISIoQEU2dmplvzmD42rAt0+1N+jXwLPuCrCW7//pOFdSVfQP3EaiQFQJfG1xwj/lsLA++Sw
silexuQOf2M3/GtISqszNAD9drW6NjFs4G2j4KnXAbgM8f6EImvM4DNYPxQ9dOLKp8I07Mi/U7t3
k3yp9FujL0ojrYGj3c2kM3prABLQA9CtUcSWCjGdzrxJ0Uyj4TOFgHwC6fRORRkg/wBsLNNLoJSk
OwZHtb05dYA99VHqN1EQWKW402Po4ZqPcbjv2KcYv2NRWHoPZuHwAW6r4yfKkg1bUa5bkMtIl1lK
pDlpMyzyTrjwPouqr4quTPYe9CMcaVpI2K8YdgvsJ60QtfwB12JQMMfIOJTJk0VJDFvPIxAcDpXh
WxKyCWW8i/3CNviqVqhDlMIxk5uRgdmifnE1XSSJcCMI3lXR0WPmzGvjcop0ttEn9zh0/jOVkJ4c
MjB51WBHY/HY9HRFym0Eq3p/jEDZBcCf3zKjs700nlGC+pFg+uO6OPsBk8vdSCM1orpEScAvoNev
21Imx7qrHvDUUywl037loFXa4WjWtgluJlpEKl3kffuYifhYFPVrEjau6bcoJUfHIs2XiXYvOv2B
1z5Y/+0yNcgS3YP3POm3NdCkrN8K/abHgxIcK6vx30x63/RwDgq+frDKsrDq8TURnZ1WFTTSjgob
rYRB8mUVoBBVq9Tt0MiKPO4ow1ur71SpghKarcYksk/l8068pONdp94aOduCxvQyys4JWbbnGTSJ
cn8fG691dt8rjUO9j2zMD31Ybhoa3Yr+63ogu5il/V7cn+rQWeivWmi3a0nS7sFyeqmbeyPgS4V9
U8CzGbpL1we7+LY/G+wUvM8Gg285E4AUI6HPmCXRw4nx3Kjh59ZlMMwBEesUXlSyvj7qxdvtbNTJ
lZCYajJkPspMkhyM6p1535GUsC6dAYxehuKcjTO5EXTGW1YqrAHIwstujCXIMO1ah/GCDacuyLRa
uWc15hK21fABmMu2L957Z4NPTmlYeGHSKDI8RtVDKrybKCwcWnYzH3C2ZDc5iw1Ub0uJY/9TPyvL
rREtVdQGHahOLLjt0Q8Q5Jo58enLj+ffk5viJFvNgwHxqDf7EpY/DEXVOvdgHI30iFH4TkKLO4Ya
qtdRqyfPWjJTqr6YtJyNPsnKRy0FTBPuZPsxxk1CPhuk/9d36NwIk4S8HiVqoYOHXCJmuOnfmDEX
Qy9l3GdTmGTcvAQOnbY4AqYa2GlANioomixwCH0AdXJmNjMh5Qewe3bKwcpOylZPMRgF5509kCyH
du8vHXhSAirl9aW7XKU8m9okpgSaX3C/JQ3U1SrbDFceqjk/je3s6HX3olLdPu0Xcb8JUD2kxSNp
YkvnQCbP/I7TN7pyS/0UYc5mrUo9ihOi4ACuya+TDzNzsqfOwSNg+V+Yfp9ecGeTnoQaWEMwGkpU
lZuRWEa4y3Frzczn8p6ExSCnCsSlxWTLoGHEhpxU4ZFb6G9LaGP0K93OntSjuQSpFbJ0t/9dDPs9
5OknnS3hINthAJGh3QsTxKA6BYJ734XF3Mwu18PM3+NMtkwHHB5LgAvCcXsM1Q8ohC8KWSykp//q
hSYdY0RO0xvYKIUnoVadpLuw4jZyaMXmoWaAR0L9Zax2j4kCpg5oRoOu2pztekU/GLnmsu6QZe91
CFoCSBdp7Tb9I4oFbQGrn5eUPareCI1uvHUh+1EVd0oXWc341sDYIQ19l0DYzK92xHMrArxBfvCr
17B7IurTKOiibB1RflTDbTOiiLgvhhdT3KfGQ2b+atiqNh+NFjI73LTy+tfgb0d2B31sS44S1Gdj
KWgKS5M3BtpvbADjADU3fs/T97i5ocUuY7tCfx6bxgGRIwHYIaruoIJk6exVU7MnxVwFQEaE3ppD
QqzsvPWo7HrjOwbMVo6ApaS/Qvqe5L5N0FKL4ZU0qp+1KK0crJWUw97pmbH3robkkLcthIRwxL7C
EpTDk2p+GREcSSFPJoc7XkpH81bxiTgAg5TPCOtg9I9D+90BsB4lMxSCy3fn7/0wSRAgOpsIU9Ug
lMZccDnVbCeC1+vHSVxOfX6PMTmxfQupGSgStfsAXbYEJapQgEqVcGvADtNMMH+4+gYKuWVo+Roq
ao0KGa/gJM1/bMtnNT+K8jGtP0p8lArwMCBK3Bz61RxtnxTvO49A5718Osm8+bCa14EBCkUBMv5L
778HeYmH0TdtcsuQ3/CBskz5MnYBLFheK6xxCMcvtQjsBHIaMUS2460EzB/AMAuWhrah4cGS1FYu
fwV4PKUnYv2N7N8j6F9UOmSykGnwDg8YGpk2Tzs8S7jAwzdx2y6jttHDpFioLvx17Tb+uL6sF3Mu
DQohUHuB4ov245N2FjJo4UHVTtXpjw+Gj4KVucxe2Vf85jnFgh/1jfwEPj0Nl/MCDJd2zfnQk4xL
SMPvI9+keEAKK5TgnKT+th5mbu6LxbrzYSYZl6pCawbW2/3euCV7uJnb5e0Hh2+YS2zYxONAOAkU
fUK3uSHuv1vcn4fZ2eKW0cA90Alg5+HAJohB+cDJ1M/4rV6dxB4QGk6gnA2wyxB6cMo5ksGlNOJs
4vok7WobnaJhQuheDfK7XDx32WvkrbQ2/5Vk1Xpmqn98TEGFwkyuUsU0FfrzCD6bKvFH+BEORngY
Y30fSfYE/uWiBRotgrBGU8c7w5BPNAvvK59yi8W6YxjlmtfcQCWYb7ohmPlFP7Lt/8gnJr9ocv9W
Iit5IczwQBT+hEiwN8i6N287hA2D6jYMzxE+TVelGQDuyZaCZdlzD1Jbnts13o2GLrOPS81MtWUS
VI7Hgy8l9pe+mGlp/FEHm/zOyaUdlqNR1y0JYSkx2mMQLALTT20Rh6ieeGsPLFkLPhpz/JA/3nST
USdXuCI6ryoJRs2Het/y5FGvPKtV/Ls+KGZO4NxQk9shFVrIYJoF65/oGdsksyiPdyL+sRacQ0LP
jTW5JRQz8UpS+tGhaz7i6t0fh1vKsk1TzEkIXLKW/seGn0SvJFdYACnJ6CD9B4nbwqNHWCW6Xl8u
Q6KApNTUdsfkhz/ciDK+rw26K4CB5rzdtgNM35pxdf0I6qcNfW3DTwJdrjSqLNs4OpjmO5XpjYH6
32AC/wkhkwS0OF4twN8Gixa+NhkYr6gnaila32NtWErRvoWc3+b5oyr0WzVQtlkTLQtW3sU+0IS6
7Sl8If3XlPU2KW+oBpskbVuauasDYYv8d90xVthRb9qxXu1aNGJTpu8SX7vp/NEdCuXNS6vvAHpt
ZQ7EbFMvCgN2mEHg1mOySESxNNIN4MxbLQFmtLwz0Eog8WDVJz0Snb8XJ+2LJoF6Oj0AfrdVAuGw
KPjKTnkYuFTSTgoA1szoURQmmj6QMOvTEBU/CXSsr7DQ5WX02ItgcX3Z/3zR//MkTd/WOuFASNWI
MydJWrWA3qZ+n7gwFXXIsopie+TH+bvzkvvH+fb7aWOexdua5UOKomJ4SL1niJtypOCmsdGFktt5
xl0J/7tRZACaDvKRge4FBTPzvekbp0/UBYFQAIFOjyKfey7vIq4+Fig6lMi0F4KHO2LQBUlLDWqc
0Pti9SZF7yaJfIvGtycoLwFPW1QoNdWHqn6i/O36kl68SwRIBdyEHq4+7QyMkWGkWSv5Tg6FQ1IG
thK8O0HXvz7MH/fj6cOdDTM5wUZnep7MVVxZ8HrtugcOCHVcnkjtppXBO/D6aBcnxSnUhBWdGnzK
x/OEnhjKiHihgiQrtMgRyHqoNoeTuDips2HoP5+AISl10p2GMaIWhfwKJrbUpZUEaHpE8XnulXv5
lj0bb3LL9knHmpoV1Z6dDEIpXaY4eAFML0oO+Q/cYRlZUjjipUW94lmzVVR9xfwOp/wrgjteHWOj
BQ9Dky07YPtrA/pbAV8M2pxYxx+v8dPHPvudk1tWFcHAwXwMD8BqLkstdws+zFzkF7/w3/tJGJMh
mpoGwixgZG0AAlEo6S1UJg4RmdOVu3zznI1z+h1nR38cm5rQgIeHyhkW2asOa997fQFQkQ16ERLJ
bMOe/ysx7LPTIozJLd7nps66MeYw5N0P+jNcIldjhzZbcrx+Ti5+qLPZTW7wLPH6zBvG8BBVwb7x
V1rn/cvvNDn3bQyvnbI0UG0ogdsxAGrFy6BM76/P42ImcjaPyW2cSa9PE5HA1lxuQpG6PLlV8RBU
5uSUZnbdFAbMUsSwKiIoPODQ8UQsjPEr9jr3+mxOv/aP3OL3bKa0uqrTRTEYCi45CUPpbO0B+esD
5NX45CaOk6XSQW6mqBbXR51ZwynmKzeRjA9xxHelcc/kZ+5FThI/RFBzuT4Ou5g6nU1vEsViWA7m
UDYMD3UdLpm3zZDrl+naZ2+gGVgj3wqYb6uivo0qiO+SAmoybwW/R58cCKR0McbJFzSG3k0RQwO5
h3RC15e+FefZd9XqdpXmNgcwIA8RF5ovys2nDopqSiduIVsDIUyIK+gAi5QkXdRN6Q7UcDtI/Ogw
jSmJ7w5p7jQiuheafmeGvnN98nOLPAlbSlLFaV+kfKeKO0KqZQbPzh5cqdybEbmd26mTuFXRHBeA
2vAdDcd3GN7ceAXcLEECuj6f0/G9tlVP8z0LjyrtSBTV4Sl7QOKYQOYlKpCdQ54phzySUtjwu5rZ
pz9NvmtjToKWF0dGogwm22XyIW8eJZhWIuSLhngbMz1Ay6ft2k1Tjnf/bqqTSBZpQzuE4Njt9Bg2
umjqm2a4SADRh1UoK+FCRKKZV/XcZplENdhViVL1PbaDk6kV0diRobkaqlulG5+uz+1iIvP3kfwD
LxZq8PWhqBrvomwfmb+KEPpwSAOVchOBIXh9rOuz0qdKuYxkvRd4uFHjigM/wCPbM6slitHPeaTN
xJq5sSYJWm6MSSsD3AsSRqpoQ7iQXnHjrDoGwTjDtfmz7TfJcCdhLdP6RAs1rKEPF8qcg6yk5TDn
je2gC1DF3qFWSfvBLgDU6PAkuL6o14/7H5ioJit8LTYRVwC3djQf/62qQxNo9vVh5vbJJKr0eWAi
RcAdMYbMyqCgKZRk3aJEDjmthaTm8vpw19MTXTl93rPoUgMjBDo0LkIhUAzunqvq8foAc8s2OWEy
ygdQYDu+q2VrJw2xB4Naoz63bDMhS//5/2cTwdtRopSHz1KneCx0/qIJVBgc6usIalqdRl0AbS0V
Kn0Rn8Pfz0xxSpjp9JE2dZ0jbOEJVOEINHG5jOJf1xdydoaTkxZCuLg2fAyjgT+b9D6E1VCWUZnN
BmXZpRSXtHYU5rGYE03+s+T8z3P3UzI4W1s4ovlVrujhj6aID8jwXl0Fe692lENvUxe2b8Q2PuD9
ukwe53qAf2oTTQaf3OeNJ8IkhcTloXXRSMuXVWNB1MSVr3jWqngi0MJR6CJ05waeORk/v+ts0qlJ
CkCvTq/29lH7H9K+rEdSXen2FyEBBgOvDDlnZWXNVS+ohm7mwYCZfv1d1Kezm6bypHXP1pZ6P3RL
kTbhcDhixVoJ2ZmBubn+Ra8nocb3w2hmoQjQVmSY9brxu/dayVaVwsDi98aAKmB1uDHryjYUERvQ
JZnH2cMHk4V/n3iuMDC2xohjE0FMdVt2txZd68YuXEGR2VM885knTpPu9cckBg4PAodQVL2+8Osp
DaDHf/8EJks91zXcuok2rOlANjrKPK10GxmWY6HDFIgqMIKg+r0ns50expjECQ119PGO/aSTg8at
GYJwkKEQaEUv/2p5ywpawdJaYuCrvqnkyq4jDJMUQFDnhVflT0Mf7KUoF3jSzwGkvw/JsnzW0Tjo
oDOL6Gf5dtINLuXHXlKAc4SIXxxDnRP0g3XlqJilpIkEASa0lMuPsf+MWeJWbQViHNTBsn0ZdStI
1otkTL8ZO/57Rml8111mXyBD5TWuzB63ZlI+yyoQeBCpr7Nj5GNr2uGYhGSlKswraYChZ0xvtbEX
Qia2Cwj4DdEpjAqPFl8d2WfaWz+UXk+pTSz52AF70AT4u3bvN9Yplr4ojyClSHYEsBNbDatNW6GS
22UKaILQkYx5/ph1vtcxupb65EVGoQfoCS+h4ImS8RcWQSM0Au5d792xQsue/UrD2jGhxTnVt3oq
r1l4RyrTk8p2A9pwYD1TKt+kHArEMnMGVXIsZdgMLF5xI0JwPOQ1RlAV3QFNsGOhmG5apZ23YGjk
qGhy7ETHb6A8ue7G8sQVY88M86Vvx86tQZXsBppe4QEFztKOD5JrsBpw10yOVgULB6dK0TuuIfaU
psgYxhFfPRmzjzZr1g3UOfXEEkGqBZHxm+Bj9i1TvEgKv8WVTgFTxXd1pOL9+gkSJJVLxJAUa36d
+3gIyHGxKfPfGZgvufxLCQV36uWVUDTzMUumyjr5OxCBHUNjGKHsT2p+r/u3WSsAEvxsR3+fyz8G
FpdXwofM6gsYaNyRO7XkmdNYEZiyHRDQ6rafrDCwHNzS1SRkBbe/vo2i5S1yybQOEs3CS+Nk0twF
d7sdjZHAxE+41WKFiwTSqNTObGPYmK4TRXWJCx59zEvxA9hLJ9VUaHUJbIqWtbjBFNBIymTa1HKI
PR3LaqL7f7dxiwtK8mnumzkskAxyXdZDgbG26xb+Szb3j2fQxfyQNaLXphlhj1nndstBJ9qttJW2
kYS7dTk7/WNo0TbvR6tlxvSBIuOlBOw+/20Jy+YiP6fq3wfJylWaGT5WU75Yiu2mrd27oYPhZubQ
LUvhD0G4frwvnf9/paG//W8JSxtLWUJ9CZY7J992+krnTrOdCOhqV2YPxMncyBVKTmA1Py+zP1u6
ONUmRNKkZDpXUGV1iQne20FQNf4ebr1mYnF0m5YVOk/97mR06MXydkO7jda8MT6GKMX0T2lhovkH
dqM6DO600UCs/1Z1C1u8iCPcVpF06MonKdy15ns9fPmFBB04jCy80w6UdkZ+BKqn05AVkPyoAtfA
qnETDi+ZQSBIBMFXSU0FT81LjqjI6O1D+E3WZGtxbIOxJgabgq2RvlXxybROPd4S/8OxmhtZnNwc
V19JQOt8GnJI3EEIQekBKcvu6vzU59xJet+e9K39URPktBc7R3PLi4cuvhMBUh/LS7lTVsew3lra
l2RsyKpeS17rmOqTjhs+9ED1ifEjuUA91c7t0Rvuo5XIQy++mv78GmU5ntiBZQVnMpiORSJ5I6b5
XOZwzYYsB5RZ0AKFXoeJ9orI8KXYPLe7iDZx3Rpg6cf+W5W8D6xx0/mCo6H8FHzBkYe8H9X1CaGj
LsfQzTpXtDaUhlM6UV/l6k1I6t/GkN0k9dDZQ1dTaJ+040Ex0P81h6FdDZKvuiMatHZkgDqsDEG4
gTlfzC5PfWXjVQcZWbym/k5pj7V/zLR3Rn+Nyp7pSAXRdc7jG1Y8VGMLXpB3rUMpPGrXSvahy6ea
HlK2h3q2M7IRoqbKO/Hv/aL2CkW9S8fOCUn2Ircc4ASt2g81X/eDikkTUFXT6LlKby39tS1uZPlD
s9qHdAADeqI7uBrsoC0PdXLGWp2wzHat9AXknWOgX10baLmaipex1zL6rGm/AmGK01QSBqpArVUU
bl6+keBUYmyQVJkdRDrSzeYhQuE+S0B9FVquDOnDSn6h6pME4rQ4xZhUB1dtf4P8A/GhgO4hxLXA
OBQZtgY0ca0Prlbs1GqXJasIZFkt5tLV+DnMkb5yDh7H3FYkCPG+WwYSAYJcOktdxlGW6DDhEH9I
Gd5aMeapI8wbt+gg4JcXtx1gZFV+yPPfxM+g06bb4XAPEhC7jyPHRNpMOVCnpPCSkTmqCvouawNK
fyfPP/3htq7qVW1QL4iYG0aAQ3mkFbjbpacjZoSIZVpT6PoxoQhpwhSEycOJQD8OFPdpCHAC6vwo
MvmuIHhNwWkZ9A2qKZZGdcAElukoI2bQAtc4fAuT99v2nt+U0PFYZZAbWqmfyW3jyJvwHP8Cca1I
JfdixJgbX1xqscVjv2xgvF0lEebwVuWDYk88FpHTgwiQox/b3yTiSHVxg2eLXtx0FeWNEXDYRXge
V8GmOZFnNJsmy43deBxh3O0h7+EOexHDxM9RtimS4D8C3ASO5vLZrJah3o9kHE6VWzzJXu62jc0+
2VY94MG40R8E33fK6X5+3z/mFlmSUXZjN6QjtCQxOm5rxatsRk6kWKtk+ArpnmtoUuUrLX0R2J2e
MdfsLp45Fud12AXytExoWjq1o8i2ccMgDSYfmrXkBqKHx8VXwXxjF87EO6Xi0YiN7XZ0N1kMvG6N
8RLcPZ2rv2PwenN9jZdejHODCy9SueZzyiCBo3YG8OOtnUGVq+xOlrAYetlf/3zExYMn67V6MEws
DTSdZ/1+IkSNPzHuiGeIPe46bGryqhyTlWiFF18M8yUu8ifKWzMoIyxxjB85oNu+fIwY5MYQ0NX+
YYRoL6GDZyqjILO5HBkMwwI7qo4BqiU5Kh07WZeUAbynio2KVq/aeEl6gUfu/NapERaeJlpW43UQ
lWAvn8+Z5cVe50Ua4aSo+ikO7+og3hpDDcKfI0OFxoSkAGa8mvYNdB1QnIOcSiF6aF7e8pn9xZb3
QLCnPipreKT5a1Cv7cq9vla85mhsr7vvxRI7Znj+2eNF3sqHSqUJb3FgnOAGtAD51lhFXvQIxY7W
6cCvVHk9irPTa0Y0TXfx1pmZXiSuSmwQa8g76JeCW8HC8ykOT00dOYEMRZOC2mkgKhpcKnzPFksW
b1+E4hL8zJp+atkLg9pA1OtOKOPOT5E1yBYkmQu7pIJazKXnx9zoIjM1KwxSBBzfMqMvKQGTMdSn
I6ilCD6kyMwyxssFicIR0tMQS/A0h4G6zc42mAR3GvBPI4cBqyKYX0V5t+ioLJNiP+4G36hgt3E7
qPo5fJ2tG8j7ppiqeRTn+Rfj7R+nWZIzGb5ipgUYtk9W+DiadwlQcoyd2vxOsJ3Tdv24umZ2FnGd
q6MKZgXY8Y8YOXCDHRR5vnnspwtadBIuX1sza4t4A+78LqjwYjjxHQq1Nq6sk1za5I1CuJitpO14
j9z/X65wEWO6SlZ8EsHmVMBotsyJztGagoc93RQnUcYjOnmLMKPoHaThU2xnvDV3yub/qk7qRmTm
Yqd+ftgWMcWS/mMnNx9HvB5iPFVYknmFTtHIHj2GtwEduj3kWJHdP1/f0ovdkJn1JccohVqRLBmI
aFBN6V3J1jfg0DY+on10p7gEq/Y30hGFVzlbAZsNVM1DIPgJU35zxW2XHKR+mmayOuLKtMbKJs2j
0gvynYuoyfkaF3Em0OQ6kznW2L7oL6x3+TpeqbcYeUWGhZT5wG+BiXbVu6wROOxP/u4paf5zSL7B
Z7Pyf9kW4Nybdre3StSmciC4MLq/l6cS+u/eqLHewm4x7CeBzzBrI3eEOh8QG7ZE37Sse6gC5azW
Ddgu8vwm5to+z9RtxxhUsVXfUVtLgFC56POmQjBvr1KA0RbZr04bLnVpAF3MXPF6XmI8Zgf6NUfC
lKVSWaeK3VFTWN+96AEzq4sM2OSDCanI5v9y7vJLWYVOsis/PqdQAtGvFBeQyCVEJhexstfksvfV
eEqM7sCfbdfZcwB2JNbeyUaxn3pOCkMFqAEOo9E9awSEIAs7V40GUcY4bekP958tfhFHOela5vMc
l9GAq0cBOrk5lkAChmFmI8N0dNDah+3RkBNHSkEsMQYcoEORAOvFO2r2KxaRVVZClvtVgl8x3iOT
tDu0lsFc7SqpKlrwxVt/ZmoRVzFbEgZ6xIfTNBzdUfyh4gZu92ip48EDTV6EvZXpXY9zl6+rmdVF
lNWVWk/7vsQClV8h3jvcjDwSQcUL9RH9zsrpBozSNuK9HYwQKI/4w9BNOE0RC8T36N1//950WW20
Usr6kNfDSQPHSsldszcAFhzWpYkT3avA1pXaWO1a9SPvGoymQeFur+BoJDct/x2G4OYxbnJ+Anen
nfKTgvlVIr+0nXFjdr+s4aPCCH8BfZe0ulP813R4nFiM0PzdRnoK1tRbOkDXDt3bGrOrbGKB106R
cqMXtxiGDozHFIeNNmtZ2ssS2ctD56j0w2QNWDlA3RObLjaGDl8RSJC0VZdTFJe+xgjazk8Us0BN
APoObQ3gHETfc2hHZucCILPQml5CD1IrQHNffm3981ExaYSzNQuvYKvjuazAlcKgc+WgedQ7yeEp
JKKKW6v9GHOyLX1ggJAggOqn67405WBku5S/XvcudfLZax91ccO0lV9XGrrWpwz4/6zXV5yAxEhJ
KEbh69Q1umZHs9pLKwowRTm89zFY8LNtDW5YEyDj+IsmIOhXWijSyi5n97Fxr6SyG+sQ40UPD7HX
BAABZEtdwLYG025blLWur+HiLWmpU2UHxFqq9t23mm1mH8ZyBqYsDcgl6TS6IOU/RjsJU5EgKDFt
TP3s412r2ZqI/eFSKJ7bXcQDQKbHwap02AWhmYYydd4JPs+lrzO3sDj7aVFUYRqY+Dpy4YXJRNM2
7BRMxcaY1Ja3miak/52+99IfZhaXsBZG27KgEPy8naZ/qcPWptvsoIW5kpGIq4JjMP38a8YWpyBm
eJqloQEZSSKB2eWrx/i4ro1AYJB9XcmbEeIkCQbOBf5y6eKar3Hh8xSyJCCSotqtbo7rqGLg8i6k
D73xMX1W7jHo+KvSBndADX6k0JJgRZXgQgVyphbxSwq+7xJkoevlAEqySUczw2yVDP4L2q8LLVz3
6i6FxCwQxqLr5FJ5cr74RcoS8Da0BqiPnFQT5sAcoLaRk5XGXZPLMJ+gKKuqRxx3r5VU0c5fukHn
xqe/n51UAG2AWst9/TSSp7h6K/HZlfYh6RoQo3FbAQ8Ot7gNLQ3cZ2dmtK6lVhHKP67Zilp5isgL
FumLFrCu7QNNAytw54EGwW3QUHV7R5k0+kC6rxqC1Ys+9jJT4WFWmxkKIiz7TTQGXcDIKzNQRxsE
3Vxlh3EegcWLBSdrmkk0iAHZcnOx35pGI1Uy4qnXMHiTSkLzodzR2wjpSr0FTY8rbSH3emD78X+o
w8wNLzaX6+OYhVGv3Wqgy+x/D9EH/98S0LmRxYY2ahBqsYZYxdISRa3iIEHLOYUgsE6DT1JVuxDI
KVqzrQ/hTwmcwrjTdE9liisIKFPA+BHHZtu8uAhiULkovMym+oW/tlb9JnGoPTps26xzR1i/mKLi
NWuLSyEIOIYBCMJXR145b9yaEsdMRzCEDC5eWls9vzHy4ldisA2BjNT1tV50Yk01QRBkUd1cKkeY
la5zbLdxImbmtnGykaCV0vhACAfQuM6Lcyr9vm7xIuzE+mNyOSxG/WZEy67VbosA0aoo903Y2nJN
N0Uagy5FwZMnbeSDbJnrkssbbcjWcVytmjjFE2h0JCD2zKJDb7M/X/9lF+//2Q9bXF+62gx+JmcG
CMqAgiLM1UOROM7FG3JmYvK8WcC0YmgLgeWzP/lIzwaLgG6zWvE8XgE/mEY3jDylIg6KizF6ZnKK
mzOTnVxBHr6ByZDvsvHF5DveCLjVLr3Z5l90cQflpqFrJGuMk8H6PZfRiAykdaeDUBP6dte/0cUy
0dzWIgR2aG3nIAvTbqGj5yp4ggLGfyvLBFzYrNp1LFqFYFE1q3GdAGPZK72bmNAlj8o1FK3eB6Te
GJbDkIZR3Wtyt6e674FMbCP4lRcjyGzTF/EyhnKoaabYdI2+lBV7zFr0O0irrTG4wewxAAFBk9yN
fbfSy/FF8Y+9dWiS5hSTL9b/jgnyT+kVjLM7HNyPATUPHXx5mFsRRLopov4IPbOfuYy4Sl8nljVo
t5SD3hU6B8gWXRmjTZ0qH3W+vb4rF19J82+3iKt6OOoBJHy123RLf6uo1mabYGc47NCtqvd0UzmB
+Lkt+hKL6BpCMTiXQtxcLbQBh2wr1c9JIv82oMssgUsdSBdJvS8Gf4VlQ8OlE+zw9dNnLR/Z5tDX
xdBhhwkNoRqHvLvL12mV/0szi9CVQnOHUiM3ThiWgbqk4TQBsxNdlPJcD1+g2Pk7lpgWyJuUIRhO
aiztqiZ0FMvELMc6kp8LiioRe+gTEZvK5R1Eq19RMb+l6gsftcI0tirOIaaZvLXdSmmhaWCIGAtE
RhaeSfU2qOUEmmVB9ksxPgsfann903X3v7x5fxay8ERmMBMDOYSeUOYhcQYosbKNIKynnDWJHyoa
bZuxFdS4Lkfmf2wuAavqUCcSlKjoqQihDgteLV0hWxqD+AhD2teXJ9hCunDBLB9iadBaiPzmn3H0
kPHnUFTdmO6Rn+Hqz2oW7kcKEGWbKu6ZGoSJody4SSOi1BGtYnFbUoXpfqkgw05GA8MEb+BQc1gm
Gg8WfZZpobM7mZaNFYw6lEsLjHfURbMmsX8M4QxoKdnXP8tPnkRU/oFN+s/5odOKZ7byioIwwcSm
kXvgAOLbchW70RFkcvqz1nrF23CM3WYjvYFzzQOQecNBQV04g2zHCMga/re+/oMul3dmP2hxoLsM
HHNaE6J3JgeeYgBDxAje46Hjm2DM7gyMWhgJe9LTysULyGk1Y89rbWuaoGmWFfwhYVAWws+hoOUg
/GGLIKApKumZhG9flSiy85she+7NM/BVq5r0tRP2SerhNlnJCHVpGdy2JH7OGRo3QZfsQpqv4ZuC
uC5ylEXMCFs/5nrRQUBdNvdhQjD0MqwHa3RBlXr9swgs/aCJa8Owk3OIyKboCLeZ2+UHjrw8y0X0
0Reb3jOHXFLCkQAinIYFh9TW4VcGQlLmFgdoKbi4/4UtdkHIMBYhI20syPUoBiBGBvNGTBIFPF1d
37nJLX5EJRPYaGqZwBwuwYaR0Uuq0qCJHyaZQ2iOAecU8gBvVQkl4nG4gXCLwCsu9hCsmcnpY87O
dBDJaaK16dQRprvqQd/0m8jR1xm4trCPJVRgasHh+IZ3XFvl4tSOQRQXUQOTIIpQoUqjF+D6t9OD
uU42DJMQLR7J6CF88lV0bJ8jUAtOwvXNLxwZ04XEKVQpi831jb94oc52YXFeJZ+ZQx0q6NdmIMeI
G4jG/O6T0W18E1Rn0iNN0hWoTgXx6+INMbO6OJJGPXKdx5O4t/XYj7WdZvcZ8P3XlyYw8o1xmn3g
NOjkrp92u1bPknmuh2c+CAbzpw925YMuB6BDP+RZVALXaGkKZtwUlycdQMFfYZ/aYAoVJCIXwQUz
l/2OCrMVQRG3oYR9u2ywSV3l2XKMY3wD5u+1IiQHnnKNa2tb3OJalsZD08MYL9aqzjFQuM1SDTEt
dxvzpc5eoFzSMlQi+0ywzovx5o93fJ/c2TIL6ueEV7Bsoadem5jr5IJSnOjwf7+yZiZa1RoKbTLR
D+B4AZNkjqoREO+/fBmsvwx8eWiRx6Fjgsx3QNG5Cnddd88ygf9cvDBmK13EIJ53mlJPMQhAawej
Ixsft/Log0qTtNvrp0G0qYvYM6iQSMxjADPGEkWZTlvX0IW+bkK0mkUsqRoZrHk5TrUUg1FZyVel
9iIBhc8tYdtZZGoRQCyedmozne3KrQ7D8BY/BBswYTySD8urdJsAtSTfdF9i+NfloAKEOrjOIEn/
zd04c5wxSYgaod12yhSgTg1wC4e2zESMdiIr08ecWcm0YcxaaBGdDEy26m2P0YjWjWJd8MFEZqa/
n5nRQQSFoREsJoVWuL5RAVsp0UK/7hWXHe/Pji18PCizIDP6GthvgGYtSXMz+em6hctR+I+FhWuP
sk+CEBJNJ6uFuogEonkpciUIwEP1xONxIThJl5Mv1OP+4wMLP8/AS9pUaQvc6Lp7mpKvZjfd1IET
78RTjJMn/wzDf4wtPF1RmtbUfdTRDQ6RICVw1CRZSQGmmCrJCaB1MzaGN0At+/qeCr6aObXMZq6R
EDL0vdoASca+tOxJpaJH4uUT/M+6zMVT1wqAVxgsGEDen3Y3JYWQUPQBeiWB+4nsqH8vJEJLPsCQ
0AhBvNRNime/7HcqPfkQqvl3O7a4L/N+GCUrB+6JFxBjRXm0Gl/+nYVFVEj1JjTKBFBpRQXMxpIm
jJlgEYKjtGyO6RUvSNACJgkVcQzPun1FQY7QulV3zIkILSXysUVkYHrO5CTEOaqbApN5b34qqhyK
LCwiQ0sbpllVPpwa8FqavzLhiIAggn4L/M2OiVEbBVWjAkNSKtTOIGQKFR/xbKfIyiIGaL1PikHG
V9HWoG8t7QR9j8Se9N3Ne7atbF555ZtYSee/5Jv/nNFllwm8DlXLCKSigp6/FxGQ+HVu6wTE+6rm
IGN6NIzk2Yx7xzQNuxpER1ew7CVXYY3Sfm/6uJ4qEFCgx0PQvcL8o8DlRVYWAcJXwqYeKAJsPtzy
6Bj6km1hFPj60RUZWQQHatUhIzFwYu0QolrZ2LKuAA35P9V5/9xM1iJCFHVAiNnA3/k30rLEwCfM
AQx8fTWCmGpNq515fUPqVsstHFwZDGsFCLqj0QFnNgZ8O8GTWWRpESJol6ZgiUTIK7QHHxQuvAWJ
OgndFnjO62u6+IUsA8m4CYgvYL5/r4mnQas2IPc9WcNNikkfDbC6phfisi4G2JmZRe7gh3hTVb4c
nyuXnsmLuptIMZL1XbFOHAtvOUwtBE6400U5y8VIOLO7CCFG3qBjEyELC1uI8oHOVy8lYOj6bVS+
txbwdhggltq93D8bY+W25aOi7UEu8L9cxn9+xTKrqAKm5J1kYJMJ1BjBqMsgcggop50TUQIj+J7m
4lgD5ah2ASAgJ6rsCoW78visx0TgNNr0uX5kZ7MFLc51XMd64Y+MnqjfeV2vG26VGVCjqEEq1CUQ
UJRoiVYLfR25BS1KxfSdLGX3NQ23LAlc6lv7umvRZfoaoNcYW60jBzkmejU3hoc3/FmyMI0BLUWz
ZHYbfuqcOKVxINmnnOQYWMpdVdllxo2u/OohfDLGzbuFvjGlpquOUK7Vi+poEgkz0oN159cmYKLg
q+dKRmy58aGtmOmZbcl0c/0wXTy2s21ZxCHfBCsdqmsQkDA+zZg+KpByJMzwiujhuqHJba/t/yIS
hbSgiUaa+Mw6E9CW6tgD3cqNft0W8W5IdLfNejcNRA0BkXMtwlLSWj0DfRceTuzUJ2em3GBQ/vrK
NEO0iYuIVEdqoYYcoaKW/JucTN5k1ruKNnuT+zaIyW19tFYN3jzppIOTG/dlUjvoYH6AwhQiTAAQ
70Dw7rYhJGmCfNWirVmXEtT4wA3YJE7QA+U3KtWmggeCDOwYRBDrC6zfRlceOp7sWE3shAxHH8MV
pIbqUY+hS1X2BhUPHfaYt+2hBLOC3wQQ9VUeSh1dRTN2pQQzJkm4UaLHJEscHVQCftHtB6lcsQZT
fjoSGCl2+nw4q+WtCt08th2iT3kgduu/KxUOEu3cUAo2HJKqElXcAb7uo5DuBZhZQbvd1mN1q6uB
o6WY9dKzuwJ0vV2XHdRhdNQMOs4plI9rTJxJieuPQNLleENnZudZPsZFhhHV8tD6iBX0bKwDb5hb
RdY5k6yVH2t2NLxiwMM1LGVfyMZqgFJyQaRHLYOcVF5Iz51kQgqzgkBQs830cJXWyaPRpee8ao6t
RgEc5M+jARl4X9qAUgvDbxxz/pAdb809IQkCfABYNtk3uKMbAjkhTMpY4PEEmxDoObiTDvKRgauk
ryApFMR20oQrIr3UNVnHaraRk/u+inajbNl1GnhVN9phF4FpoXDrGOyxGE1p+8gJdfI8xMaqsW4z
9U4G5UNe/aI8dOM4tEkZ2Tg5axAVQ2ba2kAr3SkyzQX1hKdKm5E1djyefTi41Oe3Osi7qpBsjBTv
jUjuDlmXvWhy74SqvCuHltidYjyZcmZrauuNQbKtQaXQ6xFYeiEfVkNP45jW4A4tvLGUNlMUGuVD
1LzVgeuDPyIFh5ciHRIzdNHGG4HpyM5agBnbx7jcacatJXvKuKfBOQqOkvzJcnUX+9ssidda+Fl2
tR0F2coaH9J0U0pYPf+FJ5/Nm6cSEozBPjABGk1115Kd0b+P9V3jQ6s6erWgQ1Z7mJKxI5RrqXrW
h5cEXA9Atmqg+Mq9qDzW0VM03EEUWCY3IXvRxp1Z/BosbyhWktZ7ff8F8YY1iEuPhrUHRsGVoJ/b
+15urU2tg/pAslb7XVt5UfeqD5/gwgWT8QviLavfR1YcxhBpIHnko2y36m2enmt/LRtbGTxCY6NC
7/Y5qk9Jl+4H7aHVx1UG5HtjZuuq0LZDDGmnTgHa687UijtNj6BS9UH0BnQUiR2BLpJWqWtCwBo4
KTV56qRTiXkpiYNEDQmOz0pbax96iAFWJN104aMK6QioituFKa36EoT+feWl0nkMwhcGLg58xYC1
yMDvMaMg1+w1z578vsG4ReEVDTjmUtMZ+V0ivyiJvss73y2G0Y2Il+HfYNBVJZhR712/OjcBGlVt
5tFSdSTyTvL9qNM3UFE4DO1VHkaoE3V2GL4E6dkYtsQvHaCR12XCvE4ZX9vwzIZ7UKXDSfPTQJVj
Kr/FoGQb9PhB9Y2vCJTJsVbbYV06Ywe9vmpwI4Qh0/zVyu0e1CpuZpnQKnm1yA3N8jOo5CGPAcBa
19tJWW7Q7EUdn2CyXbprFDAG5LqrU5R6NBS/x3VDiK0F+OeoTYfdRzOgYAztLzm2XEp+m00PfDQY
6RPL0/OhdhLN3KCx7xa89bKErXz0wv28wI2ou0bN3CirNv7QeCQsoIoCHr4qcphurEcQ/HIC2cY6
c8oM2noQP0f+dD8YyTaOkcPhMeTqvbIGd/OOdb+H5CAlH9QC2UGrvIUcGOa8OnAt3fhKvOOIPBVT
ty2Lj35M7pSwO6fqesQEmKp8+bqKnihCbtrd1Raiamq81uDjHOvai/LoXGjHYVS2VR68Db7uGbV/
U0vqLU/0w9Bu2gEKY9BO4+XOLDH01EaeUoA+g42fcg08c3kOxzSfiPrWefpUa7iuCgk9aHLw6ejE
FAG4jNaMQdPdAp8gJAavX6aXUFPAhQP9Qk1dMRVtkSekGqTJKkWNz9GTDIHdDQW2OVxhqN0bPtkW
4y0761UR5NwXkoS/bC6ShGFQSdVg1u5Mi2YD3kB3KNDvi56uL+1ClvCXlUWWkJhmm/Z405xq5UHx
14aSbvQqQItGYOdSMeAvQ4uXS2rGeFpi4Ohc1cYpAAU7UlqIrwdgwge1X/ccjsAsAj6Yx9pGFdVc
RXu5eL50QBVoIP8xTwWIShBFPY29+qzxru/lJfz7fI36suoZlipPpoIHTd36d7nNvPgeM8mqQ87h
Hd0EUGQXjHtceED8ZXFRBk3ahiVSk5qncuztUTv45WjHerf2S/Du0LVfCbj7v7uef2XMeNqCZ+cf
NdPFZ4yVJNMLJIhIzeNViUgU6U8t5kl6FCZUtXCp9amOfIWJSsFb6acDLSwvvmHeG1oeB6qJhrvq
oDh/P/HcAGnnxWchPmZ6d11Z5RKJkXFA7HhK+DcpQLOdmISA59u0IG0uEH9tEQvBD//8e21LPAb1
4yKHHp6JmdoYKvTWKuI54rguctAf7gI7RFOJosom9PmW9VkelmXXSb11SuuzEuFFEDWHPvoA5t8t
OSC7pnlu65d8zM9gVHJpe+D1G5cUXCcByNe0CIRXEqilRtGD6CfuZ/HDlsGulqCREMvWSVJ9MIyB
EBbA9MoCXzcUDQodECioUfgy/KwHqCCNdrE2rECQhcN84paPOVFF4G/fpFFLH5jv1TIyagQcoFpm
ndrgHVPBa9kcz5jOh+y5X+ws3XqnJHOr3HTT8H0k4SrJRqdMwV3c2yS4Z8C5DAN0PCXNoWxXAlsm
Q//lHKO3iXoCcokU07y1G2Z4ygw7itm6sQncUiaYr8692D9EHKofxZGCjDfsDZfhBV8rFajZQcam
HxT1awzvawVUeNohS18DQPLr9JweLP9o+b8H8pAVlmBLhF9pefihSAvZeZWDwkd/UVQbDIqesplk
2XuHYK7sNtw0d2KRsx9Fr4VzLE5+RxI4taGpJ73eJZAnDNToEJcYW7XYVkFh93oUv3QWZ999WbWG
3nvLWp+qpx5QOJ0a27Aen4NAd6+bmX70FfdaVqcrX9WiGvy6p3hgK625YaxwIpK6kUIcDBlN1MQ7
aGgKMhn9x33/914upXSCWEHnB03oU2qVa9IbH5revGY95uQUFr4PyLX9GCKJdRVB2NgHsVcMVnMU
CkAsM5TnnjYAaYMtH2+IJsxvEqJ4Izw8QurVcsjahGq6rdL6UPH6wNUKz+7QkyhgUbx1AzNCrnoI
C7JGZndTpvWu/n+kfdmOpEqy7RchAY4zvDLHHJFz5guqrKwE3Jln+PqzqHvurmgqOtDpftnaUqrk
gQ/m5mZrkICyVxq7FWc2OyV2W792rbzTxhDg38Gk0viC7oUXZe8iepRl78mM2SVBUt9893QAMV+1
uvp7ampwOdmmqlsn52/3V+pvtMc8ZxS2YdSAfJWyhD+XChNgJiFEl9ppU5u6vSdBD9JwGqfJnFmq
d52RdHN3XA25OGlx20hJWMGON8M7PRTGWdJvA8gm9CE0E8YreI0G+wgvyfufenPvXw27OGlJ10Hi
vlDbExdyl+lPqhI4q33Imzf51Xz+hYiOayo2OW5Xme5Yx3e0b/0pLhwJwU+LJvRrFBsOLN7QAiyt
rDle/I3G/dflXKKkE9wXkHem8knJj2X4KuQZTDzeuyLzePguhr03xbLdU+zSEDIEjG7C5GDoUJYB
xKyIoNGoKZaepw5F9Y7Wn+DlTbYq8w1tVU+nw6GqUxyGeuXk/k08XJzcOWe56ppUQTmOeYifnTHZ
RfPTLOTeZ0mF/V++iCFqaoqxF4sLmwI7KfZV9CNuH9MqtUnjZuQEfgBfBZqs5BPLhlGjBBlnDWIl
lXGuqR1qkAulzOtQ5OlQSe1+3d+ffz/EFpMwb+CrSVDHSmmIjqugdjoo8nEnhzoIAuev2oUevpU/
JnD1XTkUsnHzNP5Jm4xFdmIMqly2QxNfBkiNR41uKRyJb5sclZY749D7/WR4CaBgqZCbaiBaNR7L
MoSCq5xcNO1Hom9jGEUIz0yMLNh52jUKjsNIbTknqHnmUFZFLTWeUB0I1PdKr71Sbrxcp6D4S3Oh
0FeheD5z9ejwpReRk3HwqeTCpdoEovWOEWiV9jX+2lsMku86UoccjKV2KP2igZ640JUPjBiPvDpI
QGciSlu9fubkO4gKm4uT2weZVaE+246a29WJqZVwD2yoO9HKg6j3BRhPqzbqSxnDsWRyJ+SOkGi3
o0rZxfKFZzkaXkiLM/VlUlJb6DWbcPHZKLKHISwdohsm19FiQNSURDecHwicf9VN95QT0eo7fZsp
ilNCWlXTS7cXy0dtiPZDLkIwVj4Y4fzPky1ptD1tZGsk4SFt6rPWD35LUZZTUSxV7IoWb7Wg7JRg
uEi02nJFPBK53JTxrITamCnsjQhPXR5Qa2xF3EfQKBenDeRv9l1gC/J0HJu3Oqkd3cieqTbsASu2
AW81E9S6CCRpoQx8Ugj0j0aMiDKTLHw0kF2LjPc4DjcaiARqoJripG11kAlDHqJjER9baLpSAgI2
7187iG8kIXPVIDpFQ3pAPuU1avEgRqhdKNzv8mlHkXrLAPYCbmDnININU+Ao9bs+nXl2KAXukeBd
GP0qHA68g4ZhT2xaAwUTj2cyJrsavTBdD091W9uSuNUV3wihlgsEmDz1G6rljg7dIBHtlGrgdsKK
zVSxDrq4UKyLUbKHAZap6Me8PPUEkiKvevAZVIYdy/G2R1Wzr4gFq0E3n59BaA0nevoOzcj9BMW7
QSB+1/42dOAS1LLpruQ/VcjlhBLUg5gMtwmnFc9ZBNGzqDwEk7ApxsQLA9lskdp2YXHQcvmpBjEm
DJtdllS7aBLdYOw2LNJ+Fkq4G3lu8+JcgH061AUKbKUbimRTGT/rzICcBja8BisJutGgMCKjfj+q
35keXipkyqz/BPnzNZPQPVQCCBCU3K1ALdDaHoXX0mFDvqn0HtJP0VPYGxZ8g1BvGl1OFMdQy8fK
qB+qlD2MBo6/PhnWNKv1KgA4q44S1o/y0B8nkkADYEisciSOGpebQq6OCi40SdQPfauZVDvLMlo+
gU9V3B+U+OjkPUbsI8og+ysqZjc9SclDgUtEMrgr9d1HSOQvnka+BvjESjz9C6W7iKeLR04Qs5TX
UE05Fa0VeMQP7AElfWhTVJfYXaVZ346jVIP3LVV0stTpjTv8qQT3BLKQafsJ/loaW6Kj6eawkUx4
kdijq1BHCo5hvRFx91vMIe8rX7z2Gxa9xbBoEjVTjfkGCbxgchjkTs+jcExhWm0HdhOa0tbYzs17
Mw3PerQvvGDlQpmH+Dv1/zMNi0usVqnY0xAkl5h1uzRrd3AAWFnY22n+nyEWN1Y3Sh0hbR1f6ja2
E03ZdNDwGqMM5fvGvT+jt/MpZMX/f1UXuepYx4CIDCE5iWqx1WA3LGX7WGNbCk51obwMTeMFkgjZ
OuDaIJDRRAKyK0pMqWmhjvHRl3jZQ6JCLnW0EZmZlcZG54cR0k8kLtx6AIi7hFVA01/u//B5mu8t
w7xTrnIJiFrqhU6xE8CUMUfGTa58Q+f//iAra73MdTWaG1KkF/EFr0pTVkdznB7uj3A7B/tn+pfp
bJQEVCcFngro4kAuJ0V4nMHn6XGokrlL40hVsUJUWpm5pWuFEMbxBPy3fGJddk5JtkkgPE7bldrm
7XfXn421tKhgoSBJYju/Vff0J2zfK/hTzDr8yQi0mEm3si2+riFdIMl3f1uoiwBRqLJEZA7eOFPR
GhwP04AOUH9KglfC8eAVLTV8a2LDJXrbbgCqhnJ+BRVPNI1MqCckVjrEzbfBSejperyFprtqZF4G
LwWzVUPYGZXaYMtyWJtCxN5R0XlIQUvFOwPe3ExD0y5TwqdJFCPkfHKDxVMlBxJpZqJ2H0wF5mOM
YPQ0umkXoCuYOwTyUWOHSx11IqlN3mmq7AItsSct9aHiBhZU5oCs58Qtt2G04MfoTfcjsJ+oTfWw
LgwMJ6o7bygGry3Ra6mBAVBHn0zUqppPGsd7NJY9SaRmXiPZLAcLucoBbULqRaRx0Bn32kB04T1l
JVP6HAiDlcB3ykDHL81/ZfHXiLQoFFEfoJ1FpBh4nZ9QMbQDhjwq32kEkR+q+VL/GKDVM+ijWRPd
lRFGRJz8kQJbJAWAxQR2oLZm3jxWoeD30g+p+UhhHCBHkauOoRMZvZmwl2SI3LEL0W9tTJSjHTaB
4T7ETkXw1WiQV88KuuXAdpPphwhlK+GBqrKpNW9KsufadxllDtI1T6sMKy29ZM4d9pVwyOhXkagm
atCmnnjRJYyfokxB46tHkRKFr/AF9Xc3VZHlqKPNNahlwj2iRxcfLTRrKEKzYzsm5XYoQXNZgrko
lSyDfKHfbNeagJu+h8lEaRHsck1IIbDhGzAkS/C/E8GWQKs/jsBP3kP83uJ0I3SaGaWamSgx8LVb
OGri2SXaKQoEBVr+I4TjBMGtwici5nYeDDa82ipeWDkBZko5NWpvaUpos+HdgCLcOHBH7IgV81kD
YZJUKxbdcfRzkttNlDo6l83KALKhrrBzFbw+qCcDdSFAmmRIvBGt/AQJdCx+cgkN+CZ0CzgWs0y2
YqHDJsx8JTopLWSvJtUmGfF4/jZjj2nSuUHNdyRt8YmxI9cPZPyqCtml4TaeSjfGocF+tTRQWsaE
20Z5HEV4ReDwQzNbSlo70WFomr1EGfR3DONcZPpZ05Huo93LBJwqzNEAK4BIOcv49zHrbaO7lOQp
42eh/BXjjSTGKDYDBNAnopeQwL4fnG/GMAVhikiUzlUk+V8vGV5nKLnDdR61I8nFGdE+gT40YZp9
NrYthPxMYVWX+lZ0vh5yUSjoKka4kpLoojS4TetHofoCwWElwfibxYDM8XqURZhkegULxoriw0Bn
F+rRkfGsAgUEhjqvBrYCIzsew7FO3Ca0tRv2cn9i1+7VRQ5VTTDzURgu7wyJW5q8ADv/nyzdXO37
37xGXeRQUAhJjB6NCViyhFY/DBuhzY7AtkApp29/tXXn92UCN1FVP+cxRyQbPXGUDsGIewOCXCs/
Zx7tr2zlT2lueecCj6hJjaG0p3iO6oJcedqkfA7dPpDW8tO1oRYbSGyNqRs1LbpUoqs107ukQ/00
aWALlK61E2/t1etS4GIXTfU0VlqWxJdon20gOLznTvxLADjKapyZRyuj0rlZ66zfriJdzeVi84Ql
KsgorA6n0jFOxSabBerdYJP5aGMkoMwyRzhH3v0NezNNuxpzsZtYBt3HSqDtSalwNUVfnD3pnTwb
Hm5S1tpDEG/uD3gzj7kacJGWQ6CjEKEEKJ9ggGx1VW4a+TvP0GLi6Y6vCWusreMilwYWtO7Ad4su
RZLYxSBASnEvs6f7X/S38ND8Wv3zScu2bFL2Qx/9PvTiWUI/bIARh7ozevpsoOLVsndRnWxdfpaM
46TAQDL5oNO47Sns08SPSQS2DBlE9BmwNSrKyuIu+7fBOBAVTvbtKUQq0gmTNY07bdA2FRK+QRAA
v1JW8J03G/GEGgpaRFSU9KW5xMBhmNzMtjOD+NIAdRN0KPOqopv02pMEmGYyMD9Jj2K9wn29+X6+
GnexjysqVo1SzbeLN+fjqEZ5UCvzVl079Nv7988Hzn+/ep7RwSBVkxnjadLq71GGEoWBg9Myc+KF
Xee6W8BfQeseIynckbp5gZQFckcpO6T1+KMX+m4fRi85IPiiCpSJCvUIA3Iv5mwglaWXMdde8byM
bSN/lZpHoxJUMx9qQCaLEPCQlAnPJQS65aJ1JEH8IXCZORAySCyhaDtrDIyPnnYXEZipniqWpOoW
QeOXIaOGNyrkSiQzzlFcaA2YqeTQ9UXXEiZSDAYrattvu+GdSo9RM9pt/pOw0R1R4kw05IaG5EuQ
3U1C1EG4mzbnXBpNTSTnGnBONErsdvgueOwRsbOo0VgSngKjptiB0FqzeRSJhB1DWyrooi0PIWAs
G6D8PQxDg64isC8S4L5J6UBl26Z4g0jwB8lbO0tyM9LcVtNdVqMpjUxfa2EdCkniVnhrcGwE40UV
LyWUAEOYYFUx+MaiYNMcbYgePz35VNUCtOfR4nxwyyCGqNbwwFDeHkLNbEZiR2jj9c25l9Asbr4g
/GyxkFoK/aVI7/mUOLATtbqksGOVuzP/HUK+2RA6vFaBkH2uAaKRVWDeqn5G79rBGNhKKzjqs6b/
kArRkTVwKAFHyXpuTfMEQkC7v6jia4hme5z4uoKaL8DFUC4WSeYaAcy34UrVxjnYvh5kR+yQZk4+
5U6sQ8WxOUdTZ2b47UHwrrDBafPUysIYuOIfGarCaodZympHU5hLpksow3paJXbO0AMBHUKL6jNv
hDdVQaFdTKwuMEzUykEOWYvyN3vyiihqMiKMiux7EXlTqUpRAcilC0oos3EG33En9eSvntk/Z810
3KES2lX2msfMrThwNS5dYJ2ypOnJkFDpwjKI2QyilVXTh8GAJxU3BR7FSQ5Uudr/un8FSLeiwvWw
C8ATmdJaFgiRkE8P9gzDk7OHHo8BbdzLio2SrDXajdWgMdQkroFy12blB8wZyTIPu/4By4ReMAYd
FeT5B8xqvsyNOlfMHjR4gIt25U3hFvp3w6piy5xz3Rt2kZP1qOYlkpCioOfgqhNMOANsZ2lV1Hzw
2sUrYm19b11p19+5yMygFUEkMqT4TvlAUgC71BZg3Oxp0veKjKKG1rv3Z/b3jXXvExdZGYy/+0xq
e+QQaW6meulEmsMN4RtliReoDjyXwVNVjEAmd2arvCUZ3oVjdTAqsi864pNodBhA8hr0tgc8gSmk
Z3vFZYlsZxrE5JEwZwjf93/zzVb29SwtbsMwqhhAQtgN2hSf69H4UadoNNAaQseoTMCvOi8suY/g
8ZsJhzD/QPdt5SEmzxvu3rQt7slW7Lp4nH/CLKGvABnXy67CHblHkN/KJQzhtON0hJqo21h1s6vw
9iw2je4YmqOvTMdaTFiknBkTNaEtY+nScB19UHXDUeBu8C5KkwemR8egqBwG++b7i3Ar97x6iS7B
uSMt4IhSyMhI0CwFMH8utzAarnzbzfPw5yGvLFaa1yV6/wJ2Z5SDSohmUj5aovStygPSUOD/jff7
X3V7Xa8GXKxrHCXtAPzFfOKBsZf29SH0p00BzWwncVXY0aNbAl+OD9BKEqc8jbvEg1XCylffjHZX
P2KxomI7wB6kxdwO/KPVfgBhdv8r19Zu3lFXSV4l57GCfkh0IeiSA2CZASIENa/7g8g3L40/X7G8
q4oBdy+lUnTprfRHtq+3mq14gqseso3h5h4OwoYelBP3wo0CEo0/yzGobrVlzujLD/d/zMqM0sUF
NilA8oxzQahKnkvxTYH1wv0Bbl6RxNBk+AWrMtGXGiNDLpREmlsOaGRX5lSYtTM6EEmyw8vY2pEt
IRhENRqXVvNrLW2/3Qy6GnxxbWjAsY5BUMWY6jkbwaCyK6Nz/jgeh52KC6t54Zt2H57HTWVVz8Ex
/Zxl8YGYActsTVLyNmbm6tcsrpQeZfcul9Fp67fxsXsDOOxI7NhJUV8odIAWY6+1Jwfu4Zu15/7N
PXe9Cot4kQIRNBpl9/8Kf91X/SuyAZrQN/ImakwIBpkSLM1EH+VcW4PLgrwl52/Fjx+5i7qsd39L
3Npz179lEUqQN0oM3KroogNZW6MR1UT+/RFuXoTXQywChQQIQBTHXXwJS+1YjxVUpfnZCIodpKY3
PHkLYLPNt0ZlHCiolSuDz3O5vAKvB19EESVQoijjHE9FENrqbbZR4LLIvb4wBeRlFD7g5uA0VuQk
Vu7cH/vWtXA19JKSXLOoBXQZjdZh6MGSGt2cvwBJJkbAmPR7kTUrFTN5ZS31RfzoQ7yLjbmzOx8w
voOfZGkar8zWN/AD3DRbdsSDyYlt3ZntJSrkhcyjzCxXFvxW4L7+bvlfA3cDdaGy1rCleChYlfQe
FO8QiLw/t6vfSv51kKFM867HSxbfyo+tme5kL4aTIwyOv8ttehEc6jSww3qSLDxH4Z2F2h2eczhR
6+nwzXr39QcvAlsMSFc9xJDMnNOs2OfbwP7JN5Ev+sZq7n27uPMnbumLuKVoAVWa7veHz4PVz7FH
Pd2tDmuRYXWkRZgy8h7S5BKgbZ2re1DlcLsd+jNn+f9uNDvX7q4+aRGDuqaeKnXG0AlFZ1acb/Lq
mKuqUyXGWt/4Vji4SsqXJnJSmytqESnSBajHY7EhdulVPooeM2FEdAm4zXA8MoG/X9mvN+vK1wMv
DkVRhCNNWTmn4qwz+xFMsfySewryiAKWkqI9/FK5lXna0/2DcrvLdFUEWBwUNU/6icd8fpTOty71
AaY5F05mQgDSBojJk9fKj/OnLEPu9acujkOkT2nTjEiH+7D34zg/lIO4jWRqDhGocXJo68ohVjuA
un0+uxqB5Hn/m2/FwesfsDgi0C7430WOUGmGEoqctSu35t90rrnFdTWri7PRMxQJ06iQEH7gobmH
/KyrPRRODy1N6Vfvr+l73gwx1+MtjshQiobWZNi3wbPkzq65qi0cuTW6qps/av/tZl3c2I3cCimY
PvPXDWD+WMBfWrkVgUtjNd9orKMIZgmbYPW9Ol9Qf+2cq2R8sXBUq+OSxtMc1EHVf0GrunsMwRxo
zXArwLI3PkMJ5sLP5KW5pCfV/+8bpIt1HYa0Lng7RpcRGzSBlEEFOIlUrMnczMt170MXy1lFXIfK
ND60ZKkddNA0TCGwH/mCxs2ufL5/HG7lIVePYLpYzUIwOkGjoXQpYdQ3gcDdKoVfFoaTgzUaij/J
SFfC7LxO9z5vkXTpsESte0jqX/K6gK75lqjgK48rqd3KIEv4VGy0pKY5WpGFRGwJ6qgEzNG8fr0/
eTcvjD9bcgmh0lkF1fv5FVpotRsaOuqlotMaEDkovfsj3YxaVyMtbghNy7VyUgdsve5diGDhpsXO
/RHWvmVxFZSgMUu5jmXp9GZHgHaJ0wJ6RwA4xp15f6ibL82rTbeESnHIyZCUBdFF6AeXD9SpaXCk
Ay6BTjXVsN72gqP3oYXSSTbLWO9IC5vsroDGJgyhRkhbSAW8j9nKcq5tmvnvV0WFUaiLMp1z0zL/
NSRPPIHok8jXPn5tKRdRhGedVAYjNg1U1UZzsnuP7GZWkPjYORW8Q6z/OnD9hq5dfVjKgeTUBUQU
SRpMVA6AhH/oAOi+v6zzwb1zsNVFKAl5IKb4OKT2um7qQLTJMTD0HP3jo9A+cRkSC1q+Ume6ffdd
HYxFNCETq+JKV+bncmfPhoOh0/jUYUfQAXxjRTeXzKH3zicuG8lizknBOcpakNFyin2TWDBfdNND
+879xOWHYqc+Ct7gBHinF68/UfnehgfJS47UUv3KC21pMz9IggdQOA6J939W1f5XbM2ynSw2gxQU
GS4otkE128PTDg+NarXHunJOlsLsPCEA/kMO7TKwFHh1VEVwCcvoq9/fT2truyxIxVUajUmCkwJj
zjkdzz39KXqN96KLttTH2pNmbW0XmamecPj6DPNNCBGQTEusCW3QXEZnV3muxdWNuxIGtEWwKUEe
KCeOeMs2uTMiURRMAqfs5HvuRIEKs1lrzNx+Zfw5Kr+Fn66iQD9wXiUpwtus/K44k1+jvfCloNdH
nMxLX4Oj6Klr+f5K1rbUt2viXhWrMZrLDqA3HaUd9yC8uQG/wl8rLazcYNoi/ihcGwtKcUcOYmQ3
Jbg/6YPEOgdks5WdebNId3WBaYuoIzFVANEcrxj5A6QmO7LqZwHOw+oTHhQJypXiSc/M9q2EsR+a
egALep2rncmm/BZ89Qh+8P2TsvZ7ltWkFmDUUQ3xe8YtYPSxWT2NjvQ22cjNvfJBeZZ8zc3c3Jpf
sq3NfA15q9Pus9SvtvJu7SSROVe4EyaXtSa5bpMhnn7HIdiiGj9/x+UtknXtEzY5orTRX3qP+rkn
WHyvvBU6+uLmuBk4eFam6ndHfp7rm/1uOlQfkbM2XTeLjlfLtxTp6xPQtEeG6YrUn0JWXQSBOHLo
jOVjk3vjhCtLvOh1tQ2Air+/Ujcry9dDL9IsRipBIyViWu3wI/NkjyBQz+D02e0ytTrTOEArwg7d
/0Qq4nrgRXibkiCAUxKCtjozLSZo69LcEYKXle+TV5Z+EdaAu8nh44ClH2BzmSLIoGoNWqCnusCG
n6cVUNHKkdcXuVRXioOeA9l+SccUOPMB3jeZpas/1Holjq111X6jjq6Cp5aEASh7CJ6QLnKhleQX
KBbP6pmt26Gvltk5dD5KG3ROR3GhAOdJ/+WnLqJb2DRGnYrYOBXo8rVyJGAhlrBT7tY4Gmtzuoht
LYWFDvx6phOFNExYPRL47uoD8cRAfhzYmDo5bWDzqGW6r7G3IOsg3AWwiO6W0WArYmmXiLeJjk4J
8KaMNnDO1SBM/cVniCStnarR3TB6hwWrXeg5yA2taXQnEXyjDtDyphHsdNJsVqHhVELaSarcEoih
kUr+WKuWoEgokBG30AaLhg/58CWEAogOvRd3zzO9tIJQBnzarYjEZgZyTgrYZDB8TXJkthBgW9nu
t5MG6CpoFEhtFCpxHK62hVxCkXaQO8h8W9mGRM60z6YdzBtKOF4DVOCAljb9ANdahiv3aa1pdjuF
+GdwZQGlmcIuLsdCNk5SvdUNhI4uXglXt7EV0p8hFl2DFHKtUlT000lLQXrlUL5D8I5GzZzK8FsQ
JY+rhxRVkGSqrAbMg0oHLaBIPVAlnZRpPpAnTgHnU4PiXQMRUSiUugZ7YShzSqDYxqyF1GO38qtX
8tOlEgdUq6tWKvD4T9sUtDCb5Ujm8pW3wNogi5kJh4EJdYRBRvIeSPC1hydJLLzf31+3V/gfFoAx
R9ur7SVBK1MIdcQ3Vd5F1WcdrTZ9V067sbiPKq5TvYxFPA1/DjbI5xCNsSt/TgpngYrBAZvHMzar
jM61D5v/fvVhRSrxXKEIp43bOyICaGCrNgTdcA0qruLTs+D+dzO5uJfQaqsUmD1FlwmcK6Xv3JaX
K1nY2jctLqNG1buqAND4EqXzswglQuE/4hZc3eLGHI+u5k1FMg2cIR4prAFmkRDQbvOHstcvuTC4
bCTHVIPYhDLYgEdsxAy6jL1mGmkKiUZ9LQleSe2NxY0kgfDUYh0hFIund3VOEwcgkxLJxc5wAEx3
jBejBBVzTuTM4gKltothrxnI357zf+LT7zfP1XwYEjSfpiFjlwTkntBwWB+vrOpv4/e/k9k/QyyW
dczhhR6Bvn3RCfjiUf8qwZXCzKFyUhRkF8xKqYoAgGgMjatkX+rZloqF3aKyFdXCsWrhXTYkdiJA
/FVBggtvQhqd1NRNQVOLR/p5f5+vXEi/S29XE4IEr+djgw1C0K7n4BbW7Y+2Bn2p/UnImiTK7eDx
Z2oWOyAlrTLJPGQXMM4hQOSTsvcFcoEM0spem6/Re2uwuGbDgMZIBCrjpJQzhxOsNin6OZVnYsTb
QDwXzUciCyt3+03WgPLn7vv996upjFOZwqgS2mK1U77ED8VZeiq9Dm5txgGPy5lnwszIqT9l/DfM
VrXd/k3545/ZlRc3DOQkxQi5GLv0FRC6qjW3WRjcoszRJU7zq/Xv75zbF9qf4RZ3zUCKvDG00jgF
0Xed5mc2Pdd5/nh/kJXt+fuwXc/p1AQECrPGKR1aq48/gu6kQz240H+M2kqfYd58d/bMb5DA1VBG
oYXGWGOoiOB9XsdmEKaWDGHw0oU5M1kTzl5drsUNI8kQceZCPW+X3pns1Ensbqc5mifbycfaYq3N
4yIohVwMRCiqGScd8l8Cv5Dy1MDesqj8SHi5v2T/pm70Z2Ms7hy4Y/Z40CPGUlO/EGCX2wLd/maL
upEVvyk+5Frb3RqAkKwt3yK2CCMRZdY2OPLgi2g+2Ym6A3gqgxbvMyzEqseInqbS6fozhHwO8UFB
0aV7AbARgnum+il+Vi3Yq2DuArT2AZcfvTGrX8Y7lLxTiHYD9Lj2i9fOzyJG0QD2XGx+CghJYanj
E50+OmXN0OPftE7+WQyyyPmrfqQc6qfSZZANs1Ii2ZzkbJ8YPq/ziyKXUHh65tH7FJyT/pNCRb2E
AjaFs3OUojIO1m2CbHxtg6x8OllEKlUrhjwvGbuM2hstCq9vh80YpPupq7Z6kIBJnHuTmPrRCFan
wd9qpsK/o7UgFGcJde5wKMETPfHHopuVuWcuCUjimqeoyi5SBlCWR7iXoDBajN6gIRKyCk/Shz7y
4cYGxnIFnnawKWYLg0w91yr82rOdAk/eVtJtMO0tOeNIRWoDQhEwJyETGkztloPuEQ0naTrTWvBn
knLdMhEqktkGKCUzVlQoppWngEtg6EvfY5/6REeeyoCgl+kmn/RLpgTfxrAPA2ObROmmUcILuPge
OsWmmOcQn2n8Rgw3g1o6BdV2EZjKanUJGxAsigf4XiQJpABa9JtAeQg/+xIUI5ihsRbDT8ZBDS55
+coKANF0iNRn+1CrHvo6ctI+26WScso6KLdCTyiYPMHIIXhN4ckzngtjhLhkZzNIyDPGthOkkIri
pHTPzSA4ZQPgVb+tRPjzwvYjx102Io4MX2p+QdAEEO5To6Op5BnWqHLgPO0mmXHghepMCXWR8/SM
PFEW2okoIp8pLbmBHZgiQlsOEjY9cJHBkwRrJVDXkYSqVNrL5KeWo0fAKdTOuhLE8NTKOdhVJPqS
ePzcaZEd9uQBQs1OMVR4QGsm6dYeHcrKNlUWN1wl6WElFXp8EafuoCf9ltQF24x96wwj6OyJAh5U
KzcQhwYtZ6Yls3wrQpy8h+4pLl5SPArZZKlSuO+j0VPT06CjrEuFbcNiK4cWiwhlwVR7F6uLxC6C
iOmpYtVtBnhEJLGroLhZV1GCra78ygoCUQQUkaATzsXyCL26I3apl42FZ4iVL+AlNn1UZAUGCMHW
+9ciWUxCoNaKZKTjdAomSNGFgPlN9Ocod4ZPod1u6Vr0peRtbwUBVNQ7ZWjdtmklBFXqwdbKzrp9
Ge5rvYaAQW0R3loGBPizAa8dFXz5jpghUJPR9EyyCrywxFYIxbmabKIO9jTB9QOFmDyjAORVjgwR
/Cp47AIw9+FNO0AkoosOAzsbGQznytqu2BfL9ugXu0RqrASQQUP6ktrYKevHWQcaZWZb7h5TLXMm
/FyqjPbQo9rQyVsKLpGiGjtBRQ9ZKyYn7tykesvSGhJm24q/NhA/UCcFPP/PWX6gamZO/4awDNYL
kCyPD2nkRo3sJFqFRT4SMdtUE3Gg72VLPXE55xYjoI1mAgSWAKkUcy9DlqG0rtGNVsbHDZNKU5EC
k2ibFgoBU65ZcIuAzteeDY98QjSKX7vhhwTedxp7FfkWk4OiN9aEGpdg/Oj7xIoEZqsDcbNmcgSj
P5VhtglwgaUGyjFyu/LWuU0K+5Py/i7sX+VMtRgwmgXIYRQv9EVq5+CDwEChc2GcMaOPBS+16/GL
6E4pmqu9onnr3cnYyKIoEGiqAdlQJLxskwUm1FOgVQbJg8DMbTxk1sUyV1IMssjYiFKqWCJkvKUI
n+Mu9Kac78uB2hEV/Rj9zCZfw6Ws3t+LxE2v1JjXI2IQHY6djdB7ZHZqiY/yO7jy4A/40ZFYAFCt
qjvcRqVdre0ijYOmmdINQTvjtkBfeFNfSgttMsxvGwHjXHjyw/20YOVx+DvBu9pLQ1KQgOjV/J6A
70CTun0K/mih7upqTWlxLbATbKyroQxBG+tEwqcpzBciyAEgDarWuka/31t3tqey2J79/5B2Zctx
40DyixgBgiRIvvLqS1LrsHX4hSHLFnjf99dvUrE7amF6GrPjt5lQhKsBAoU6sjIbqIF34OZBHDz6
9NHY1m7zBB0tpGWYqDPdtd6b/1rHpWJ8vQh8s7IX7B+6R39Ffx8v3MlCix7Mv8q6p7VvAvf2qO3o
HpwxhwRqDvsGuIdhdkClwQL+PB5a2dshKbaIo0ya2aQkZdjmdTAEUk/ZWxIoLgZa7xFHdDfT9wZT
Y5s/OkW6cGpZOYYkqlF96TGxqA3RjixQpIDOSt7KxOAlB/ZDdOtkcyO17fOCR8i3k85LVYxLgTuc
2hrcgAzMeObAWgQcJqpNDEzbiMM8A9WyFgw2uBv6tx4KXNMA/6ZLARRnyiZfzAhvfTGUyphNMIM2
o7WJb7SgxrC/l2DeFfpJb6a6QdFaV70VAYD2HIrYkiK57AcIF9OieO1nO7GPRVTcFbbqU7QRkqaA
fMjgWWW5ZxFoaZl3+cycOadfli1c1KnI+iFOe3IsoOxZQG5siX9ftnCug/zFhPB0jNYCdqs8s48k
zbZ1Bi2b8merx7sxH0AvfkiS3918xXtwdspwerLFCQ+IMvHcIuBkPS6UbtK8DOgk4+g5FyN+WZ1w
6aKM5FVWgcIe3bpdhtHsb+DwxJzVVeZgYBEjbsl+LXox7mznrb2rRkkccm4a7MsPEJJ/YiI56AeL
3PXJ4oKsFpFkGEB3211AActJf+Cc+1q4coplzxAZdFN0YPQaei5q7nS25jXZcqNWCZg07SBaAB2a
r5Y6clY6sgJTtcBnQ+Oi2oJGxpGcDNnVFsoAZqKZrIKuF/ZOC8ygvSseOAZL/P9tqaiAFDrZ7//Q
3T/dMBHvyi07ajoD51FVUH94rqp3KqMzPxMtfTEhJPnKQlqIcBXwWRndVy29K+fnImk2TbR4U9Rt
ekuR7eUZj/zFpOC/OK1VVg7TAjkN4ia/NC8JrN0IhSgEo+WuAKGY0xlgUf/T3RTcVjIWBIwx2M1R
fRn1u8Ew3HyWuEbZ2gQnlc+xXVRjBddYzb6S6Nfmom67VbYKhB2Xz+R6XYXA5cs2Cs6qDbuB1T1c
Rj/FoFUDKnFGtAL1vAEzrEokAxBIrAkOSjUp7UpW4tEpfw+A/5jm89T9uLwi2eYJDqpAZ02BwJ99
LNPRHUrmE2vySuvFnjPvsiXJdRZBrXVKETJDPOBO468hyTzDKLYKSEguW5E5PCZ4jYr0SgMUJcCH
dbbVlxA83EXEINUVYxCxBT+JBVYM1SJu1Kk+UVaJj2q5ayfo6tkgpO1RLGAPejL7mRoD1XNbjNdd
9agY4HvkV3FN/Ek7MMwWgsH7zzZIhMTGvCD5tHqeHkU5WrLtzDIo40X+5R06F/riEBuYt1458cjH
QNpJdFYtIUuhaEXgCwZPIzcz7iWot8IAPsHrA9B1q5AuXDEf11xzoGjiynqN52BtX36C4AG7vjQy
aCtQ/ATUDgA+AQvxI0oFt3PqjPexH3rraEp7n+K/TJcEwz1ogjxwSHgxxG9ix343aheSpBiR8bi0
FXr+ln9ukOAs67CmNNLx62bF3kEPPi6rba4dc7DVhNJk6Py1+DQmeEjIZ0w2QXPsGJUv+nI315VD
C0kD5xzm6st+Cy6SRACsMhvTackVbYK2dlGQulWdEng5FNbBCrofv2GI68FeHGODiTUUITGdN8gw
EuedzedaBffZ1BpJ53ggx3yutyTHbJHebxNMRtRJJLlM/+AHPm0JznNYIHZWhqF6BDFngCITRjin
Lf+NVP2Z71ck3WK5BmYzdqpb+CtG2Diij/bUPgEQ9k1y485UCr9sv+Bk0aEzKxUVtjs7NQ+Q98Ch
rzxlQul2rL3QVhy9Akdp81bkPyWWP7oYf3+xPrdBiP+UkM/MGiNIbYw5BaCvum/KJgfJLL9Jy/Ka
T3MamCYItYrS1O7iIoHay/iQahEY2xZVcfUJpJzh93RJv1XTTFGcradNG6qgtbVCzDvb4NyKef0M
bUvI8q00vC3Pfb0ZeqjOrNML/V1oLJ6SxFC8b44hCf26h85kbqubJXsDgeXNmOZPRF1CUJi2257O
KBiD3ANg+AlEWJW9L0joJcNTBZ4PHcAnVmznDuSrjTOkT+PEnfR9Gff2xG7oqng9QL9yuiIRGgM5
Br7K+yL9sbRvgLWVBURjGOaycK7DTLnixXsOALGq1Y7Jn/KMOtZ8P/AClVOU+W0wo3YQ21QgyYfR
Sa6PG6heunVWQTMPzQLIOmbxYwnBZm/GWpR8ANOwukkgvTMhsk8xFp0MADNXBx6qGy07jMT8EYGT
t1IgV5kDShe3HGQplunXab8N15YLV+4BRnwmzabM9wZ9iEF5pUMAhhJzj4r+sQJpDO8rh1c/52an
o+YbUqj7Tsm9Bdb0OTSdKjWcFdBXIJXpq9C1uqPNniSHavV/l86U8MTOPO+oanPQdj8Yb0agbtco
MsxczW1QsJGFkOe6pqe3R0QPEOhfgpfItpAHTF73K+YOZqQBcAItW/FY7riLgtgTlwm9ry7xwiJF
zEA4AvCO8rF9ZGxwrPTAWCQJVSSe/8Npn7zD4FZjWllz+zjFI3phuW/GA+L/cnP5c8kWIjwwJpRT
sq4eMTegIOhhiZuPsixT4tdFgEA4t1ydY5QJxuKhHyFZC8Some3KhMliF5kl4QVRrRG61oaZ3YVL
EyhTjZ5Fc52DvZqRlxD66ax4BMAvBCgSastujSmpRlUcE4rJSdmDD6J1/mxzhVcm5EsW1xZIN+ry
dqn3Q/t2+d+XrVd8ORR7ro2qJcdwyn00urIIsNydyWVoetlZFJ4JEFy2lZ2EAOv3IIVJoDP8K0p+
/9laBLfBtK41YhthVWrGh9QAwUF3XZeHKZMgzM/N4p86DLGzz7o+SmNAeFFdBe822MeCaatuyl33
mr6s1ZbMlZ1LyfaJbfuSWvacDOi3QI3dCRnZjhRFHTSnL+/gOa6ILytbPfOJy4BiF9eBCbOOVpnd
pn15ANfBzp6jfTygHGI1mzFJNnHVevia//854C+mBTcSKQADZARuRItBG9+CZnJGwA7e8MtLlO3k
6s1OVkhoVSqkhdvt9HcNBPfkmujfL5uQPShit2rBaB+bCMvuSvCmm6zYzbb+UERACmDwoJjuGShH
eQiBHZTG5jEDjR1o5EkK+lGlhZBO8odLFnxIHUI7wlKws/VyDWBch6AJAH/JmiWvwMc85sm+Zgvm
LbMWRgiEO13QNgYrGRQ5ahtjj5WmLkAIf/a+iW2rGqIkwGlCPAJi3AcbUMN0IQceSQoY57pxXw6m
4Fb6Vs+UdIHrYpm+Ze13XUWbmtbUL+3cG1PoRpmhgxFpR0HgnYe9X9elp/OXyxssS7HEEQJ7mSwr
QZfiDiwnr/kjeS8f8xvFsYMa6FG3Bl8u1DnVje6tCVayjd/SB1nz7nxd8a9YX2RdYctAM72aY4y2
IxCj1baM3+z5FXrxCJX9Oqy8y2uWPE4iCiTL5pLOEYnvQkhbafR3Xd0z8xgBqHHZjsQn6ILryQBF
LsCRS446+RHqt5T9auJbiYnVc14I98SWZDFGRmk0uB82hvSrGOWfbtq2LYHeQ3YMmcLdNkf3Ncm/
6YCK+V3YukhZvAHYGtrct/MetIuOQZ5prAONclCnBLTDjQMvplAEIHYN5kfFLXoFim3vMU7oUmCe
z37vQR7FIEJQJY8xeARts9w31S1ol/ccYhWLmgGIlM53NiSAlxyCu9T0lLa70oZt17Sb0fw1Y87d
hPJIYj+YxkNWypyl7FCtH+fEcUTRkldQP0HpYNftGDRRwF7JXUhvOitHn/GK2kj3vjbaY6/f0lly
xCRuS2yUWkuMkSi+Zs6q7vaMIXmTIaLPAQlOHYjYGNWK2oCIBWge8wll8LQAnGSh5GkwX1AzfLHj
HgibvapvsBE3ddQ1rqqXflciJ0ybV74MTykDblNNJUuXFcnELiorVbBlV6iW6Iuyjyw9GBbuhABI
9SWHGsBdMwfKDB23GqNZw7GuEXrvYtBHg25E7W87e6/hrxN9IkW7ntss+p40ZWBlb/kcOlZub+m4
kiIPoAONC9sHwGpHyIPVgZjQ2Equl+R2CT66LlLTMGbFOtpV4mkT+NESNaBlK3EU/9BM/MsDijST
eTLyOIeO/d2IuryZ2M6kgZkXItaDBh72nZJdD+TbmIwQNZSYPodpOD1FYiNawbaPVYlIXTsuQRNt
5vYN2motBvncEexLW30XX9G3+NdKTQ96VLNx8hdoSIIw1L+812tKcMGTGaunO7mwKuvDkbXoURjz
FIxA4xk9dXlngYOu2g/5JHnlZTGpKCmXReGcdBauqAaPWWD0vRu9ub5rLOq3eVDGpT8lD3GcSro+
sjK2sbqOk3XqnY3GcYN0YgWRhPlDQh3jGfqNEXTsbBcB2zPkCAtUDLItBks8GXuTbJsFvzh3RONm
jrqtuUCjp0Q/AwMzKUmuWG885omsan/WEWIuklHb0Ij6Mbd+slorauumtxFMzSA3M3VtN6qyXHb9
xX87OCcmhBywMu1cbTWYaCBXlIJi/gB5DMnhPPuanNgQHEERhWUJsTR6VICwLefG63TgcUEWnvOf
kHj2c4z4X74Oko0Tk8HQBHgELPj0aJJ+W8eZ1/Vvly2cPQmfaxKTP0iRJlCPotaxBiU+1zR/qd7i
rsCkru7hwZdhh9Zo58JnEmGnkQq5mTlDhgQJRwigYuJPuTFvdBC7gnd9caK9ziVbeP6FPFmhEIBB
ZJRHVsfAHMi90TcDA2yXzGvBwlbdqzcAd0P4F6ypgYyH4rw/PzEs3HGb1nHcaBgc0jfFtxwwxpUZ
uHGaPZej+mQHRbjQdoSxA6P72Ff2nh5WMGHtmZvyF0hiHcQ2lw/N+bTlZGlrcH1yoZXKQE6GyPaD
zoOCNFx7WsuoELnG8qK9jBlRtjqhkLSUsYXxk9V/UO0qxcBwE79fXpHEfYjpHoEgBK/7GrUJqCYP
WbrD2NWmK6Xvzboxl86/6ELKOSlQff+AhWhuX7u8huDCql0K+oDJM5hTtzvgWAJ5mUf20cQkL1G6
vDQnVJYGSN45FKQM4Fd0yqvucZ3x5YGsmy35amJGV2JYfml0DCdBkNfJw1dbhmKX+C4xhQO0FKRk
Jo6FSkDCx2dPU3rAf4hvqCgI1P+puvN56MVMbmlCU2007F9HS0yY3IVge1uW58sHUbZp699PblYU
93m6QEHy2I8qwoHAKPLNZQvScyD4CoyMkX4ssA5gJjyKcgr3Q7D/4igASxMHmiQ7PQ8jO9k3wVkk
zWgsnM/W/1Lf0uwxHH1lDNrrlYcGEaWrADi319GQ4z9Q1wLFqSs7izJnLOZJRtnHVKnwCqxl1fkG
ndQgDLS95kdSBinZJxRCEWIUppqv0U6osmvLUq4T6Jdf/obnmH4scrKngh8ZjbC1WL46YKu87pMk
9osiokGWgYKDmGDOBoqd9iBpLxy2KK4WQ9tIqZzGgJzfXdxPThvlwYLxCtbzgGu7mKmuSisnWTUv
wsJvoZ+t6XO1M9LwhwIpisu/X/Yoi7mOkQ/KRCbsUefFN+Z0AIeFi4BgvInBPNuAK0JzdO1K7zcc
bbl/QccscR1iwpPoc67kgIfejfvpGd6wAlnSbtWvNnz2ph+N63Rn78NDLE9wJBGQmOHog2XUs9ov
R1L+bhTkuDqavfE2bGjmL5Tjf8badGgCkRROULkxrXFxMsrXdmliYA5jUjbd3FEobNajY0eQi+EK
RJHazC3q3o34Vp+W11irAohBOVNxTzHRMszEVVAFgY5jM6g3Tfx9ar9lXeyAbZ85CSl+q7aNAVKG
gTzMow1q6y1gD7BCCj36sAYbaOnalnZnjNfjyK9sJXUJJvzBQ+M1mM/Rl1W8HXNcOFBJmD2QqvNr
FkI2KzM3vZblTt1H7gKWJTC9sPC54qk/1ItThfF+wtRPAorFSJtcpfsxgC2QLiwo1Mc5lYlwnG+u
fF4bMd1rx0XP5gFeYGXhTrf1pp0cKI+6vUe8GVx9m/4g8zzna6snNgWPHpoTXaYST36cOQXAKcH8
yDaLh2K8DyH5mGFqAMNg8S13CRJqjAv96H7Ef/oYG4LTz+J5HOcQiXWDsdSsytzmT99HQ/DzdUhB
I72mR71N3AFkPVVtBXooy/Qk7tUQgkGesIFPpW4dzUx3lqF3leGbxDvJ7qjgwQGRKBpDVTJwc9rP
5T7crc+UvUm24HEDi4XsiJyvBpwcEcGbQ9xHVaiFTEGBTNke6gM/YmfZlRvm9c8Y5agegdjzuQdx
sKOs4CLZTRExrCEayGPDQBkc3C/d+3rRL2+mzICAlkNFP4naQrWOZdj6FGJf0NfxLps43xP73D9G
vwZNTIlDcwxx8qIS9wt5l7OyRNouc2z2TAJUq7iXBneygFASzIsC41bSNyA21YEP1vYDZuIrfsh7
qCfakphQkpyIPLlDahNlovhG5nLDqteQf9cXXfKZZBEFExzExDnplByucQBjm+7m+3Dw1UO4gxjS
Q76HQISnbYZHTDZiMC08kC00cK7pjaE400t+lI37yOIDUTzXoJWhhnpBjkZ1bYBIrDVf0DQu0+dy
urbKXwNhgRFBrjA7WqkNBpz3eTB9gwL4F02qAx3s7eUjJokXROrcFozDs811+DYOwSZD86rotcrv
qGZd0b6RRUfreb2QJYpo464c6naGxPXHiBkqFp2Tu7FrbsB67ESYHpYsjq7+7JI9wf9kC7VSjcDf
aSASg/Zh873Qi0NYYQTfrA4TZOOaBFqGJo9+Ucy88iw3MYQ/ul1Y7lsOnts2crTG2BWV4eWrKmXW
A9MSWVdqH3q5CeVzmgH0hnh4W7Q15uQx48+WvZUvktzmfCH70xOIMOQqToD7g84hiNhG9FDd6BZB
jqVAR93HcSkx6e8t95NrQcUhc1BwAhJXrd0Uw11ybQzJKyLS8LKZGKhVIO9Zpf5ysBBM2yRA78lf
/JHtqh9cKrclS+1ESl6jzVI+0xq8ozrUY5bXbr7tjO+5+h0qM2j7Qb8ix3Bg/o6xBlAWKolDySJx
JBJ/L7L1ag3Y8LmGguLQKX7YHMkk4/CSuENz/QUnKXJMy9lYcgRUpvaLVvcWOuR5/p9cLsRxLZsy
S7cEbwg0zMSndbyK8Gtluc/KQ8UkefE/+LhPG0K81BVoWk0Ur5aGLMjKPYyILxF0ttasGPznz9mr
3QaGW7mxnFVovdF/v/GftoUgylbK3KKzjtbkAFBnGF7b7VPGrwEDcDQkJZAN9hcic6LSFa9+6OTL
GWYMfpDlI+sbvLl6N0AXAKZuOJMgIT/WKpTtaQ7azXkgfVHOP9afKxZ8XN4O0ZBr6PcbDtmTjbXh
3FnVVYA9Hd7RawTTbGDusmtZgPUPwclfhkUaQmBpF0g8ogymPkzBCpTV3VVEDOhkx57d+moCU8bh
X1Q8zl+TT7tC4NWBhG4w1uPVeAMEMRd3AANR4oAbk3npblb2VQzdo+U7mvoSL6xJ9lrkKxytjpA8
IdldGwOUpOq3nQ4yTDUFdnkKi+eeKX5n0skbQoCpwZhyDSpPN0YVCEmhr5n2cwY6tWy4UQrwDeTK
jkEUc0pbX2/rySmXdMeWg06Xq7G/aQ3u5PrgKEsNFhLNuFfVzFs6PQYpBIaorOwla6BsG74aLJGF
nZJLJJImtrOaW+MMyEoGelMrtCBJ/LsNr6aEH6JKvxpGsD00EWZzkFqGvXLU2h92NAZzbjyRnAW0
a2/6vMuQYYMdOjUljlh222zBT2amwjI+4ABMtqM+p7aL+eVogFDLtIWo89HqXQ0QccNR3pt/0WKU
mhdcqF0VbVMNiFqz3XClu/V1ui0eoiB21T13J586iZ9srKdEMi6iyr6K4FabqDFsk9OT3kTnDId7
+2e4o7fa3XzFtnRb/c4ha+zKniZVdvIFv6pUWmUArbbW9+mevS9X3TEH83/1qLqoGe/N/SojF/r/
JTj9vOmCWx1bFoOCLyJHZTA3Of/dsUM+1Y6CKQQMykpO/TkuWJQeP60JjjTrMZQVg4kPyXG3I+B0
GB2IjqO1Fm9XCmt6C6at+zBQrsPncWe4FKg5p3vBXPRPmZ/5h7z5/36KQdbRlZP3RNUGsxhj/JQ1
2kM9CZ1YsERFjhG6pht+i6/SHUTU/Sj1qOr2xFGlusqXnSzm0b7+goUkZCYlDttK3h+3ju7GPoqW
+7WkNGJExmuATZTVCz7ohP/59TaIkO8Obaa0NKysY6ZHrmXHh5lMj6NZQnI8IwoCbaVxbOjr3Axq
aW51bZrcrIFOE7K1MNQhhIM6oTk9GQ3iYDZDQlRJ+A/eLNuy20XlKorOIHmo2/dxgUxHj5y5u0MP
p8goZmZuMGqTYtcBAoMiaLPckSr/OUfFw9ADp2e+d2l1pdjSivH5aPrzW69/P/nWlMd2FOV4v63r
CUz7ESr3Acqe8CQMvDyQ7JOxbKxX9dImC+4zKhP0SSYVyKqU7eIiDUr2KwYjEnTqXJ3LRr7+oUHx
uT7BXaYAOqlZp0EBsw3SpTp23QAy+iYBAkhxK6rcY5gJotD9IR3sQ21qEh9yTizx5FobRHCb5TTo
pUUycpx6iAPP0LwZWkD/jiPOCDdjN85/hfVVCX4vpd+qKLRo9Y9uNL20TTYlkCvDbURsN+shbNaM
zmypP8c8fjSym9RSJb/1HMfil98qeNnJBGm0NXCkOZBO1iCNZYC9rMkwHNi/tfa3fph2SaM5i6kc
6vz7gG932eHKbr3gcPMkzRa84oAUtBCL1wPWATsk8y0yI4KfzclISygSxHesVfdNj9Gv5oom1R/u
pThQa4NXOmUYmIY759vhYS30gMrlZhWMsW8NyeMhuVMfl+DkEhOiJHO/ust5qbwpLfym4I5Fbwtg
F81ZksP9QzHgryv1cYxOrDVW1drDCJdB9s1u3K8SHfPiQIBofvxQkfG6d7JDUX7ywmOIBpBLfxqy
JO98KefzNwhuS8k0s4jXorh6tN/U3F2ViVaVh6p2iwUCvrKBM8mp+eiAnKw5jFU2aym8ltHm14z3
gONfR4BLXr4AMm/1kfScmMFXTBirleVYaMwfQty1ZtpnBZg5rNnFGCKmqPLXZkn2VW1gNKyTVchk
B0nwVuA/ypN4jW1bfxVT/2aCjqQNNGyu5XW+H9+GFvC+0K6U1cok6ZzxEfaerHxQbQX58oq0+YEx
cyhk6+/xAVOEPiSJIh8ysu23xp2d8unyjp8jQj31eR+x0Ildwyq0ai607E5VxzIAHzDgtJzsoD7j
Do6hNAEh3FHCmxb8eyzVNu0LM3dm9dgaxtascbbBr6sZ4OqblD1voE+XmV62bBfzhvTJTVen+3Q5
FHEMABjzljC+LZrpNeOti9bRRgFhylCwq6Rst+VYbhF7eDO5v7zE9UG98OB+BPYnK+zsRsFkK76p
DqWIckTzcr77IwviMCbt1ErpotX92DZqHBsVV/CyhfOA0r+iY0OcvIx0rjetCq8NWbd9D57oPlA2
w+Zf5PeS7RInMGcM3CrF6lnGykUdIQMD2Mo4ELvVY1yv6jFBHMiAWBLvIvI2azoUj+r18C/kfWn2
LHvlMrjIWRMGs22daaDFosKzVycmyBXqCe9RC15t/TvqcGDekraMzu7epxkRWTl3GbShR1RlRre5
YnuI/LpoYGMawS13GthHwTMoC9tlJoVcITFSYkbg6z0mbBdiyLRF6eny6TubfZ4sin6NkYfaaqJ5
xJGouv2ip042vlccFe7k7bIdyTf6AP+f3FQSlXWVEmS5asnBTVk4qCQCti8Zjjrr409Ws+7niZWw
5kgzmrVlbe5qsIvyrHPMIsKhQDnFerm8pDVk+5vzOTG2LvnEWBTnqpJqCINa03ALFRIFSnZMZz0Y
MZ5iFpOfU5k++dldZETXCFOpZYkiDoZK+wKUv8OxNXuPjk/ppLhU211e19lDd2JECFUHok28G8L+
qGAGQy0TZ1FKSTR8vutwYkO4ssUqHW0orMdjXO1q6Ifcr5ySKSgB+eCChSWFUtLlVZ3PAP4yCY6R
r59rSXrWVl3do3KO6a2rIui2y35F8jZQq5Zlgpf30BaTfNa2ia5wuz826C2W0808v19ejsyAcG/b
lJelWsXDkaaKO0HDipeqxDWcD4ZPdkwIRNEYU+akxm3Sr7XeAVByfFyuwOkcgDH7QB7yEmVwv9yN
V+O3tUKVuH92Em0iXGcV0kkmJh7gNAbbUcar2vh9eRfPVxxPlijcYQLFsc4kBaAGmd/pjx3xtXG/
Ev0Ce5RuGvqemKqfz2DVaEJH0X9x/ghiY6cvf/SL7V7+MbJPKgSoUanmkVE0/bG3iA/FXjc3JcHM
R5/rby7rZLmr/zxxWUs+llPbVj1QDxmK+QTVIM0CtfT40PF4k+fwzcucQlorLo17pqrpLbV61THj
+JsWPRmAvKXLY5Zvcw3tXdR7ul8U/CDLZHr2FrpderptgsWuwPPfLl6vvhQT2ohZ6pZD7mTqUW2e
7S51eNR8W3eRdAc9+b7YCIjnyW0prr+qLw4wik4LkYfSoo5Ov49JfWtCo4VizqvRnyjgOwXHhKkF
AcykjTZhyw8Qp7yeo/JeNcLnHHTnNOzcJtqptAWhCYAcaNzEYINousOUQiEIodzIrqpx9ma0nktA
rMCH5VPDeLj8RaU+R3ClYb20PTH4cOye0cjZtht0MfbZ41phVIDNkVg7+/qdfF3BqaYxR6SFAO8I
qr26ubFUuwVBe9F74DHMPIXZm16P9zONXlBzRpFo2TXWz6S+LxWksilef7TUKs21w0XyLJ8PcT9/
mVgxqBRzypBh0GOMCfRyKLyM19cD2F3UWvXMHAN5deIlFvtmTFYscWNnn+kT20IMRfKsnaPQ7I8m
7W/CeR8imyf9W873TRdeZ7JAR3KLP16+kyuWzUuUoKa/zt/UyJ6IY1eSx3P1AxcusZivszlMpt6A
fB8dug3R4y03QHRt14dBFk5dDjdsMWVfQr0z6IJXLKkg6Z7+SrOA9KrE7Z1vgJx8IMHvDUahxZGG
h9kc6GvaEa+E2IQOgoe8LgC1gFvRwS3R+b31FjMzAAOnl+SmQ+zHJvuVSHt0skULPlKNl74xmNIj
lAMIFUz8PZrpgzJLli0zI7gG2g4maGPwuJp95849eZ91NYhq/nzZKciOo+ATIDZFFmPAo4KIxLFM
1MyGl8sWJAsRM+QOw65s6toerI0HHZAqsAdyu9lcNnK+b/N5SMQkmalxNyboyx5B4Ny/6++LFz5i
9BHNI0C6OifdgArZr/Z57+sWlHNl8ZzkzomZ89jzNO1NmNc0UOizp4kHrADVlsxZncfUnaxT+/pC
x1HD2nzQEASg+DjSTdM/TNEGFI7lDyUP+u/phj5kNyBdBnwKdPMTlHTU76D1b3/loKJCa03xoEor
7R+dh0Gf/K71nJ24tSHuzVlN4UXBYHilBUBGjfer9p4O3EnSokcEJLSsMCk5ux9txROb0FXIsxyi
EEct1AMCdjOiNN7lc3WeNu9kXYLzmfoO66IqSDtiELvNrduhimQN38wEaOs58WJl9PnC3QpzVnZv
+VoGYK32WmcPNrcDAp0UKyn9EllSU4BcsP1pt0pQZ+29nfBtk1cY3ysMX6UyakFJBmV/HKSTzal1
WhKFIYMCOAVwHCd8LK/XzzH49rsCLUZfFl7IvobgsKqON3mZ42EjE3VtVkHcJLj8MWSeRPBV1TAv
Rc9SCHul4KajYIIA3CxSJVbOxgNQjtUsQ9N1IqZmcT7OWWuNiEUoyPD0+zIFLfBYeYPaO10LOV5F
l0QgZ3fuxKKQq03tlNmxMdBj1m+H9Dliskzt7MadGBCcBjTmlSZuZ5S2lYeJZ36WYmY0ktGfyKys
yzw5cSMraNfUazZWvtTTLk6JExq5ZK/On+uTtay/4sSKQg3MmZdroag2IKwTgcZwuk8Kw2Gj7dNu
ueJ4yJrpmGa6F8ff+25GSFDJmBXO+vuTXyG4BYwjLJO9FpIsWjpl1ieOnfl0ga54n0meNpkpId4w
Y7XvCFB9x3QZnC5C3pPNBzL3N4UVS0xJN1e4w0xfzC7PgAKowB/IKSpjZhvuav46Wm9Z3vo2fy3a
17K7t4rCzdrH2uCP/+GOn2yscMeTEePjYOaxjlMF2WHjR4URMzK8XzZyPu/6tCLmG8OY6qTrceNK
eHV9yrCnhdsihivrxypEQ88ywPI7PpY95M3U20aR9ebXj/a3GN2EbptuEItqIitzbLSjGVkYDm5D
ICxqxVVviPFr0ribqdKnYK1cXTAmIphtxcrqJsrp0cvTZqNaqjsllaNCQikFJUbfXcds3EgeTvWD
b+KSVSGvmiiESa2itY4pUw7UHNx2nQQpFAUNDAg4O6oGitOWLp1nG7UWhAugIOX4UZpH6aCo8/du
TMleiW0gvRRMnCkRlMNrkHpCmh11deBsnXgEQTKgwbM7J9rO0G03YXazS1jJAGyonZKae2Z2vy0W
MW9S+8AYOlC2gvA3MYHys/L0iUK+DnKm9KViRuOZCdpQ4G+EBmcSQhbT7OrrecnzbZIPlbsY2QAG
mWVnjf3izEW0+F3RXxXzckjDrnYadX7qEwR91gBtg1AxtG99VEMSMMkZ8AuWeSBM8y2lLAMjwZxa
DNBoZG+4vpvZtAMP1wSI4lBvbEx7Hg0KbGPSqD+bZX5oGUK8TgFy2EYgGxt+3oMUltlYJwQVSqBt
8vt+qjalkhw7YATxOoIVWitAPTJDo7dLwyA3IasNHdu+2VmgPkbEMm0znS8+iewQelsZJDMHr5qs
zdI1G06GHUSbtiwEGWdttyHUtA0LNRfVcpSuuunZBEleyDtvprw1PCCer6w+2pfgghqV2I807VeS
E8jVW+0jw1jD2FVOPgHQlLlGrHtJ0bugC0rA81Re66GxzUHsFLfFs5K9aFl6uwxj67Sa4XbU2lVF
2kGpj1botU8/1KW9Mqz2O0oG3kzDbYO8oldbxbFYcRWnELL+H9KuazlyW9t+EasYwPTK2EndauXR
C0vSzDCAOZNffxf73GvRcLtxrl3lsh9cJTRAYMe114pq1HPqUPNpomwmRcHNUVyxAkuQCWENRy6n
wQ4jiVpILX9NBgpUzUtQ9+4/MjJ/vHGD8Yf6kBvGCBV1kDWoHnlemvSYLrOr++Lxvxj4WgzjjefG
wsv1Oi0wuw6LUrnCIxrYOR4c4m5Epa+AZUEsNNmUij9+AKPZ2omb3vF6UbwfwLjEgDZDl+sV/NRU
WPL8OYaACKdvMTmLBfVmEu76vNvePuOLcNetXTPOESrR+qjnhnQiOnjG2s5v87S2tIQEqCcm07Ho
Rnz+fOgQKmB4FILnj81YvndjvQmk1kUbwwGVLgbF0yNphsQCVWZuRabwmLSth06KXajma9TSJy1K
3KaUySkTUijKqvc0RhnT7KweMoVppmA4ZafXz0rHKclejw2/LxHjkWmsoz8KaNJp0N9a8pyMXNzD
YodvHSHjcYmo5BNIYRY1208ocTipXr1qre7S0HAqxLvDsIsN8TNNtWeScb7f9ZDxj92xQPYUEOay
RB0S+hEYnAGXvVidAy6h5HWAxbe3NRlX1ElVo6RJt3RmRXvhFkm9cIcPXYIGdf6N3qwffuoKL1Jl
EwloCZhoN2u6bhqyJKrMwaqCGaaCgOkywKAaS4PALTJ2V3LMPT1HaKpnh+aNEhtYSPGViylho0ZJ
laBpoBmaaIAPRibs4mEnBTGYzu9AK/TSPoUzcKTD3fiJENLqnO5J/910qIP8f1Pyy7K6iIRZlzVZ
Z8swchEWU0OV/i42iEVTZLaZybkzMjeyYPIlXSJVI0p5d4KItAByOkyDSXMMHwgaKGWeYift89Mw
DDXYSsfBaiRUY0ghllal46MPRVc9ZPqivzj1EhJ2DTIXJmj89LoHIFUtRa+JRNkmOuJtaTYesZpf
9eJzNeoPVMUcskG3A9gKG8QeXTU+kIBshvEryBVLNlFkkV+S+TzGH/24k4GxmytiETAyZzkmJaTP
OBXsKocAYnMQIszES6Hfm7vSiCwDuqhBdh/1uwGyp0KUOxWqmpNKnC6IIT6AdCp6SpPTNHxmxds0
fQoCKFpD8AwOhd3mOvgAnSkGhX+OOmhmjdIEKobGI/KmSEZLkuDnws9KbKwOgrTF/CIRr2mOUTxb
CujXtQTCiOWuVR6adLA75bPRz+EEHYoRuTYU0qTk50jgOaQA3RvlkFYqCvUhuOnPQ/pI26dADTwx
bhyUHOxa1KxWnN/iWAM3ew/hTsWtsyp1UW4MbaNRMHzZ4GuA9bEKjrmSnANMzTdAwMZd75ZGflZU
Op9T+q7Rhw4ZSDc8y8auiOXzhB5Tmz9KeeslFKEguPzm4bPDPGeu5K4ulrYRTTZExkdpUe6snSwr
oZIrO/PoV+BwAaEkKCxqEFG9hTjE7Gddgo5yxvcQJSskJwLXCW1Q0cxsIYcgOjS+wCtvawicCe6S
oD6EFBTyPxu5d4Zi9rvktRkBZY0+q+Ggzzs52So9xIOC2Qvizir7DWIVKwBxfa68aOqWoopAqp1Y
3nca8Ux9tGr5mM1fTYAFQWUgoa4toVxTyvuo8AIhdWr8eWWZNIQQYCXvxuwxJi9x/la2pyQ9DGOA
9tvgiKj2ZRM+74zI5xQI96H2YoBLLCtmN9RbO1crK1buiHIXq5sAi1F8K0nwIRjgUtyUHOUAAUK6
YXEuU+ichhI0lA2Eg4k7kMoWKfUx1mabKWAsOjrKeN4S9FY7SHT3BmSvwP8xlJM1iT8HpFRD9JnG
DwEllk6h8hltJnxveq92JadKznGP7FhQOapS1dfQiFEx6qNi8sTsftwOMVhDKuq6Ia58B1M7ieRA
SqUJkIpeG7YCMOpmGLjEHO5AxsXxGDxvyASMwtDIXUHhDaX4o5woWq2oNv0jYMBqP0z9pEKnJBiM
BsUm4Uz7TYi2/e0Du16iXq3ABIJ90neDqBbLlNio2GNsZQ/Yh6+7kq+dJP9Xh3TMrnz6DHYeUCBo
m0GwMYJcnOpzdkLbk+MveKfKhohBW/dyVAPUpuzq4UWv782BVzfhxFDshGoRYjBKSFv5VJUGQl3D
7qXIqwTFrSQg6WDN04J4efwaSNBWR92Rc+ScLbLjq4FUqzXa4Nhi/zHUv2A1bBWDgLe/63WA7vd3
1ZmbYwipadQ5vmsBYhgpfBe1GWm6ZidNafdVvk31nRS8BjS/EyaJw7bOeec6c6dQ9RsTucABG9Np
RG9jRpR/e3uciozOXJMI7HP1CADwSQCBcJChoBec5e7ObKtN1XE4C9nIkLEpOhPUk3oSK2JgN+N8
b/aRDfIcEQrnwRgdQohR1HgNtzfHuyBMNJiXKF+EDSpAc/aeQgscskMYLRo5q1xvwn3fEIOBUCWq
IZeYYlhevvTVqEA05CBjDIAl+AAczSP72qoOw7Z+5ysuX29ArdZmYvxZgPR4UWRLA2rhmJUg5pSf
QLOyhyYGgKsY2OIZFo5nMGQkVqtKdFsLmSy2y41RZaswelszBE/WXijoI25/vuswpNXmGCckNVkm
UqkG0updO+fb8dD5MKD+iBtqKXedM78sNDJjYk0PnJU5tUOTuap4ePokqChizI1ktwKBiCAQGtBY
lYfiHnARS22H4wKYodI/onn53rTJXNp6DAeNDrBqLQhYityhqeJwdrec29/nvmj2/PkTBkIpd9qA
TELcyXZjDZgzxDSpeQYflq0BmuFMHE+x/OZbCzK3NJ8mKElB8usUitMGA72xOLmjRo5UL30jm+zA
kDwdVFm393nbehJ2uG+ck2IcQqT4mYKUV/F6EBHfXuGa9ZQhciRLCvDhEju3TLsEhN8dhUXLEoic
g6arUz3QKu0AknBSpF63l7tawF+vt+x49fZUlB+VZEK/nWDsnti5F3mQhkJ1rT1mHjeZvube16sx
ng+TIV2kLjDrGri/pHrqASqYRepMw92sgi3KQD7V/UjSpXgdhS5nr9fuzHp1xvdBczgw5Blnm27D
zXAnjxuQeBfPMZr5Xu8qrjm49JQXdnIm++zEN63XnMd6fcYzamkZVb0EkJopI9kC/jaCWmShfnC2
uZhL9mmsl2EsTdkboICtgRNZDHi8AUc7aCvEbbEtHOGey93AW40xLsbYlZDEw6Eu3ESRXZ4A1rdn
X/fB6gIQzD94gN97k1k7o1ZyAKYfYIYiNXPmchMMKe+W3N4QBMD//CLKKp3SfIYi93BG4XtTPQdP
wWbh90nc8MQbk759JWTWoOTDVDZ1kcinnA7OjOs/J5pFjXTDuRO3r74sMn4vFGGwZg1fKT8Ux+nY
ShZaC56SYKYCEwIOAsH2WIHcFvxzzwXoDHkhL2+fy/9fmZmsQf4bx1CcReFw13xA4xY0G5kdeBc0
0UO64dPV87bMvPbSbA0CwoHFsoUbZdNuBm8ZnOTZtNsGGwSef94ZpCPSspFwI1UTaPcJaREIA9O3
DoQ+bcz5jFczwvX1Z552XVWCMBDsafSi+xn/huLiMtaOQPQ0OPouOtJDDHw/4MXU76Fvqp51H3qB
bgiKjx9cEQ2O95BF9vHXQWzEOrQwB3v2qofcy/yFji+EGlZp8076avV5tXu22VxEaj1KAoKMhbSp
AyoK84Q7ams/FmwUgEsbiC/wkvBrsel6TcYaECkUYx0MTacBhfUsvSuVCdPXutPXz7efKOeFXI56
9UIUJGbpmKE8QoGEjOPMDodjofK2c3XUYL0fxhAoRZgp5oAb1LiTm/+QNolj2uZ74nVHsBv5pVtr
C92OE5/QU97llVVxUrYLTPHv3ZPMompDJQNh+Bwv9LK9U98TV9lHX6VkVXfCMQbbkOSa52TT/2o7
B/W/YcOzRdcPWlVUHf+gss98UdhgkOkaALu1E3GHcavT2a1HHtPJtXBfBoTm/1ZZvMzqcxZzpdM8
wSql+ZHnXk0Tb0KfAxrDL0KUOfpEUU9Hn6bKeFLi12LU9crMFx6GfCgDTEmdlA4MgXNjSSEPoHQ1
jVqvwUSNqRmNYhTF5ql8oy/yLvD7benB8bvyVu0d7WTu0Lg4dZv5/vYj4S7M+BFo4aV1gZnpEwHT
twXU0LTQSZ7HPZrPKDKboNYAUFN8qp9DR+JVh7irMy6lFeug0MMGRVJQ1PbbRTrpNdhCPGf2M7CZ
tHa6m/bpLwJpFF6gzru1jJtJlTkaVIL71KPbMOiSNavUEwBzuX3AvMvDOJikMqFxX8LcCV3k5NCB
6hP39gpX6wvru8P4jLLsaKJVCAWgg+srnT0eGruwl5Z+B9gISHhqnxukcrbFAndSSrKyBGThNO0U
DFMhRkWT4GW2JVvYJftFApzLNnQ9jPzDALAMg3kUDVra4KaGL+FDfk93pis8L9wNYBna8YjMOLdD
Z6yNVowqCqeLTevarW6Cx6nX/E78dfvTXT1FRdU0VdaN5T9/tmmGICS9pBbkJDXpLhtETwNQ5PYS
V2uj8moN5oklndpoQoZJiFASnUpRHsNU/l1rlV+Z0ak2JqefwSNLxI00mB+9GPq31796kKvlmWem
pUbYivqMzgFm1LQ7oQC/zvxwew3eMTJvDPNRMuSwcYzVfDJq7YBmDucUebtgnthYJqTI5JzAxWpk
F4Bg3lB5KmJXw+vvk2KfVKyXnVmVqnEJrxu/3bQu8eQN72ZfNxerdRh3XadqkaQa6U5ZbZXwMpEn
/giXkp2dHhf5pWkvc2ReOd+HfUyTkeoYYwLg28jb+walgFl9+lc3gO1yBCKQqG0DTmmQu1PtseMq
QF8d9Vk9I7aR0SBuBUekEJ1rJ3oC/0B6vxhZwW2cHGMEmpWiE+nUPl/JhHP12N5GI8650WsNgRav
Ycm66sZhulXrj9sHyDMTbBsjTsq+aCfccNDigw6pSfcNLQ6p/ppkFdCI3W4IdhF5nIafo1hvby+u
LEbgLxHs6koyRkJs6jirSAJd1aC3B8wt5I1yzkE9shN6EDMJwfSckWkrqeqZZMMPcO2Wrfy7UWU/
z6XN0MWWCMp9VUAEGFFPUs3HEXWwOngIlSdJDQ+lNLqNHvqaqJ61cdoVc7Ov5hTy7dmmm+OXrMk0
WwmEnULCh5SCQlBMgObUypCXb151YqudMqZKriEj3y+GJDmM8Na6F4+bGozP6MsLDhCg8vM0o4Cu
gdeFeFW9U54T474f70o/4gXUvJ/C2LS6D9WCGtEiEgIwhOiCrNMrS7dyqm3q0gp8hbe/8vVg73vv
bA+mn9rAFDTsvXYMf6HdBi2SKtgLd/lhqZmM71DZE5cZKJ7o8/VEVzElyLGBF1tkORxoINaDnmvR
uduVW+KiUuIu3E8Es7VWCh0nzRP3GAC7veHrL/d70cUsrjIWbTZpTvQe3xrSB6BFsMAsZhXN4+1V
LmIuf30838ssP2O1DPBjHWaOYZkK0n001a9oSjdhHt31c77r5uxRSZtNrPV79NYdVbqPw8dIQvWC
9NVGDUfg9YdHNRC2xaQDNJGKd4pB31Vgd1q1vqtm9aAV9XkM0AAIky+tFnaqKm/ztvnZxWA+Q3F3
1iC5AkHUaUBtL9EORi4o+6QvO2tSM3nfzcq9RM3KapU5sScAWSBM401d/5V2GPyP0Vuwkpb+I5fz
fShM1KOFWj/EYUcAiNFccXoTKE+H/XqpZnWnGKOFxvpU5ynuVOMqnmbHOzIgY9IswUedX+TylvNu
E2M5qJpJLcmxIyH80MUHQV3EbnjE+H8THHyfG2MUKG1Qe+twZxu3PUyy3z8t7BaQS9ySt/gnIcgl
uAHJ8stvXGDCtLoaeTTTJMZBLuX18TCihrHwQgtAJlqBBXCUM9uGV9rBEcrUnMfDWZqJhYwBjLQ5
nZB/avhw+S9l5qADrhK0yt+3hJXtwojWrI8mDnTE2OVvobAu/FnQq4MU747et0foGM0YNnD+S+0f
zrVhdbziKG5kTK6AhwctGqDCoPIG7JRLvgILreHcqn81Alg7eR3o6yHfH/eIFWmewqGQm8X2AUVr
YYKgBLXC7U/3N+7kewnG7kW9MM+ZiJivjx/6MXpNVCAfB6nbmwbGN/A03caQX5umui8TxQPjyCPU
OUDP1oBCOX7vewCxZxW6s0PFcXTyUhC6daEZ42OWGpGhe7Tw4hIIS29Dx7BlP/4AEhTwIjvDjUZm
bljQDwJxzKhaspc59JHncHnfgDFQ2qzX85wg9WqzJzF66Iaft7/A9cLj6m4zJqnQhloapXSx6Kif
VNOsWJKAWKIXftTGAGmt4q5pZlCK3uH4LBJhskbVX1QCOqhQfy/LI60+NPUrxeRFquRwBTrneV/V
eli/PsacVUqv9Rp4JU9TIu/1CtPGgYaxpihOD0akbBdtcFT/7YAc2mlLYz9tISHwVMD7xUAcUlTE
ZHrIwCIeAwtToq8qtygk57qBF/s6qz8mAX4PVc9MeyAQj+Cc7/LrbtwjlTGMYVWmgdoP5AThVUd/
0373MZi6YBDv/yMTtmDGR2ig/yQuEH/xvvIFqOkSYxt8jS/zB9lA2ZRzojyvpzIWc5w1cCJTXKrp
AlhfeqELgK7YGt604aqK8k5giWFXsU0VgqcqoC00ynACrbER0SsAykT1Gl8CxYGGHFmxoSas2cNP
8ARy57ivEsWuLhCroTWMmNyaTDU6TwgcI5vuFnygYA/3whGD0Vri/kdOawSzvo3ZfVe7G38MiR2e
eDMsHDvOaihDHixMZgien0Lh2BY7s3pJO05GwFuCMag10ZKs0BabDabbbtq1ZQLewK/bl/rqIOf6
RBnj2JoqSQQRqww2svQLHOqO3EMJzgG05cgPL3i7Yq0goYKUqFjPVL+yCMkkcNlCxUmfeYswlrCl
alK1FCHMFJ5HY7ZmI7OjmjeNzXN57NxGCfy7EgxwLBEI5cGcklnde+oEztcIPL2du+UzFEJOmsc/
xeWr3DBFrHKWEM4k62WYoqTdNa1i6XhvIBg3f92+HTLnINlektB0mjJWuOZZ5nfu7CAdkV0o2Uiv
gbM0QtsX6J9c+K8rV3LLY4ARgNPCr08dXneU4z41xvaMFPreQ7MUZ+sehC7bCrN5t3f7N0WXP0IY
bQkkVuYt11JaUqJHZwVepUuyvUYzt+sCG2VYIm/7WXbKQXdLjXogwOSEKbzbxCpt5YUuhWRxL5Bs
Nn36IHYHxUm8pXGQqF51UHdh7PZHEWNnrsHbOifoZ0vfbYiBl2CJS0cvxiiHmzqRA3CWgBFTO8WH
ViCLAjKI2gaMX/0Rv3JOnvdxGSsU0jkYqFaRU/g73Y7Y/T55NDBgZgWXbAMzMV4K4QbuwDPvfjPW
SCjbWUxBwAaHJu8o2goHjPJeejXVVvFhA4F14BII8s6asU7UzDNJI3BiNAs9SSZeF981QgyiW4xZ
YcpXo1yi7SUMuGUvmMALYy1FaYYyWAQdTEADxhTugoPqg8d+x0P88EIStnAuywjzzCKGbdrSC2Li
q3HoPQZ4kdfw4h+OHWSbUMgXo9kkEPhrzMcKVbsxx9RJF9t5yiXX5VwVtmpepYKuaIGEzmG1IeBs
bQpkDjFk/uJ7xUe5ObQzJ+bS5VydW5V1zTA1UyOY0WMCPKkBzYFUiOSEiabfYQPMjVUfOijEftHZ
jh+a0UGoidTcToAWGbyqdYsnTO6OEIT5ANbgd/+BsdNDfKf6gTVth8eIX0i8ejKrn8hY5kqZgKce
JwLqQzDIUEhHoog4Yq7MBiNgaYVP5m5Eu5oXgl0PXVbrMuY6qDJoRyZYd5FV1mUnmG2IcOCbiJ7Q
HciGf92uxr+rFRcztnIQ1VijpDkMcPgE1GEgLMyHA1VfzNZT4g+9qC1MWLoc03jVWqzWXE5/tWYw
m7FZBXALvQcxmxDgX/jhxm4qy3QbL5StbNscgtrptgrklHiOgfdtGcPciZFoBPOMM+5lW6KRIwHc
kfPKg9frXKtNMnaY6HknJ9MITMejdo6PPUhVF43s7g1ymuBVRITBK3Nd9TirFRkj3FFCJiEbySnF
SJ/a3VfAJ/7LL8cY3RRKGlkF5lGMCgK4kRqD39fqvqoep+CzIa/R/DSMi5QFhsnnyi/k3p60nwKG
LVoIUtehbCv6G4S2eSkj50Kxo9Qdar40FLDzJV8VvozfOrFp6V8oJVHiK56klyHwoY2ASIMfufJe
LTtiTcZKD1Q0z+AesiPdzxvDSXRr3PVuaINK5sQF8V31Ed9fmp38U7IormexrsBkmW3BpeiJYfNa
x+eEq7fAW4kxSEkbps1sGIvoYpUDlAlmfhtTv2+yp2P0QrqExaaTceoSnJvMSm316ZRgtBHfUw9N
NxzPdch7K9e7rasjZGyQqGhlpw+achJ9RIiFZX6ZkdMdJXy71pVyn4DOEfBhqC5z3hBvb4z5UdOm
zWmHvYGow1fTuywSvduvlGPgWCJs8JK0VSrBwIk9omvzHMulK/8TPrKVE2dnY6pSHGohhRMX0XHX
lLsSroNU+ue/2wpjb4ywJlEdwTtVFExMoTUlD/XwdHuN21cczAF/9kYloFNGU2In2jBbxlidgu4u
LZUno9zcXohjJ+BX/7ySKKmghangElp0+IeP/hTvBBtitAcw+LbvwZEHm7w6k/b9kSQWqt6MUqUn
Zg/njl6wtgv3dD+NFn3vNzG6LVpsyQi9rMKZNmCa4sKpFg/3lwj9jycmsQD2eBJzLTBw04F53ooj
puO9rn/IoJfX2zCN6aGCDO+PuNsWJ35cwz3s5R2ugoyFKHJoRhy20Ts5OrKVHTj5PnsT7gBY8/kL
Xi/krbbLWJSoz4Wpb5MKoyoLzcagOpJVaidF38nEKsXDvNFtAM2HQ2uPoLqad9TYlb9M2esMCwrB
v/5RdWH1exhDUxM9DTRAz09xV4Iv4GyqMseUcbfMxDgUOse1ZCBchYxXaqN0OoHiA/wiob0UVMA8
eoeAzukXoIFXn9Pz9NrfgXUA0qC8oO7C6XHrsrHBTzUnRO/wiluHHjWw44Gsyike6q1wClIHJCuN
1/0W7RzFbGKHmyjzFJNaigc2JFQGPxp0TdoN3SZH9XdgNY6ZbM3qC5iBwiohq/QBAEj/0sEzGPYg
O8mxKSzdh1LVXnB48zI8e8TYPDUeKlMw4Zm0OTuUkFWhKgWBJnWCROUETpwXyqLzeyGqg6HCCxWA
5J6+GvI1GGDmesjD37dNH28hxvJ1YSs02oiApQY4VVa+KIG2QVN4dRw+B43GK/3c9oDSJZ9fvf0Q
nB+FuMQPF7xqszVlp9qN+9hu3TzdzC94jKBk4FZBePb2YpNW67YmndQ2MhEISk6tWMMufJgdDG++
A+oM8i3y2P5uDs0286b9AtW/fcbXISjfD/6SkaxW1zuzlOMEuw6eUdikz8CCgLsPOBQI+wHso7yE
gS9CjYB3Ya8XGVcLM5ZPASt0HoIICGW+8aDuI6e3Bq/Z9ncDdyrpdroqXcK61R5HJSZEmC4VxfFQ
ev1G8cHDv/mXtvNS2Fwto+qBSFIVR1kLvRtghDMtcu/257re21ydGmOxjFpIZDGC8Yy281uBRB9d
g43h4+Y8TuCo9Yijpo6IKHR+L1Fwt2OHPNz+Cdfrs6ufwJiaJgNiqYuwTeKXpt9kQE0FO9nEAHno
LgCxEZjd3EeckEDjteOEQ7cDYelyPqszhh5WXWIYqTqhifxMYFujOOCcMScJB1fxn4MAs2irWs9p
Ba8A9qknBfSW84YA7TE5Q2SZdC/Oh5qvUc3bmvznZXuSzpEGoU/gTUQb45x2klvj54IGG4DCKB7r
X0rCMeW8JZlErejR04gVnGa2FG3yVgCHg/LBuS8c13SJB1afbJATEFuKeH3SkvxvwJ6ErTmCCxon
RHQ1hnJyZISixefYvpCI3/Dvl7bOamlZ0IEoXtpDPerL1giwDppRduCi+ptagNhBqq4G3QGYAe5K
t3dBIPVfiNVxrM+FMHv1I2bZDFRjqelMO+E0vOQHUGjuFK9bMC8gjduKj5M3vqD9F3/xj4AX0V4m
DVerq2DIUQMC+PZgX+TW1cN/ZM+lnQTGTxSjNQ7E7frk2bd9uIAfVivGCmZAJ6APLnWVpHEC2a92
oPWie6zs1m7wBT77+26rf+i/gKzscnx5XmTH8eWsgJkuFGmmSggdMhWPVoM5zGc7hxg5525zvi2r
YDZKMm2yJaEFAH9ydfJ7APfUfGmemJBemlF9ptuxfolkPwUeIfdTN/S6fwQX+z5xhTFYoYKCZCpd
HI/hJup70PL4EHg2UWGMUwkuhGKWLzXmwa1jt34qvXFTOc0hjp1o3zzyFQI41RaJRcfGEdEKITQU
vF7jDPxOilnJY7tFiR/WA7SLwaMCZk6+6DDHKl5aEasLHCWx2sYd9rroVRRRjl6f6HMuzmJZb1gm
hYl+0hpj2h2pKpTIuhdJPOY/llRzQW3M4qYM0Srnwa6uQ/5Wt2Sx06ttdaamR6CDxUidj5OcHUga
pyfBVZCRGK29tDYXShR1291TD3Lh8w/Oljnh/AVtv1q/CVWQEApIdQe7B98MkidtQIoC2hkdfkB0
8nMsQd762FIICFm87V9Hv622z0ROwTyZ0yiirGG8d3ABy49I7skZaqkOSBoMa7aW88fUr/EIUBVG
xtx0F5317e1T4N2txaCsDgHqPO1AlpwmGN9HcfRAmcgpg17vO35vlMWtJlo4QmMMTk8FSzMCCdQk
B6DJNUvfTU8if3CHc5UJY32KxIzjkeBgl/l7aJu+Ul87NA7x6l3kmk7AiSfI8qFuPB0WulrFQRxm
y4dMB8hZSZicKEFgfEeBeYPOEp3vO+GxAoJyIT6EYpyTSwsB4i+MkThEf9WT97EobK2YvKHfzype
dwBzZmzUivpZ9JBBgKLVQRI0HkXppAdvrY7hwQYKR+Mb5L2k+Fgk1FYwME2at157SUCerda2WI4/
e6mB7G77UJea0+cYzW+0YYOo7vn2FeK5dBY7OwvRFMklzP0Sn0Lpz+p+QWXXknaaRz752dPV+M3A
cIJsKgYhLDGq0OaRJk7wcTUp3nIRojftBEYTc1NAtP721q667e+lWGRhm8vTYEQoQqsVWC9JYjXd
rsg5T/D6A1mtwlzYXkvrmhZYZfSS1pXdyq/3/W7W0ZlAen8UOEN61xOm1XqM7xwTs20HE+vBj4V3
gJUs5S4k9wSd4QDqBPcRWFSPS9eH3ze/7rhXizMh/kwhHax3l81mH0gY26206Tflxqdb3S8azIbx
LO2lAPSXB7pacrGBKxtXVloi9RWyigqjy1lIPqS8coNYt4XiXk7BLlZOUNmKHCEPOLEnd7eMWw1F
VYyyeVTgYwZXABpA+sxQLEchbsGVQ2HFij9vX9mr1mi1Wcar1sUkJGmG1xHKyjEJ9vki4hGJkIFQ
vKI5GyBNv73gVQ+yWnBxs6vTrWifxMMChBAK5S2BDQtT0b69xPXIa7UG4yvrRojGXgD9M/GFxtVB
2NTZmh26bWCPoC50hcrWURe7C9xpw4Mz8GwA4yERocRCIOPCClL+EKQKOGalY0F54+kXt3TjlrLQ
wdmQEtpqQXkydEn0JCj1av1zJtEXYYqPRu+X6WdHPw1j04ahK0+doxa/I0Pdmka8IbV6yOPi2E30
MBZ+AwPceFOdgokMxMJzY2fJuJUMXPVQgeTCcapSzxyyfdTcm2m/yUbd0+OdGEh+XRUbI8ysPAM9
MgDdc575yaxyILQcE87CF/WoTE11xJ1RRP2nASoM5W4MlFd5+nX74lzSgFuHypg6IVTNWFai6qQk
wwOIhI+C/ksohU2SnyOp2XbFKQHle34/mARDWePWhIZkIZ3rFmqoWuwo8rkPfuNQB0isi6ZtJO+x
ELoVwHYF/ZygxqUpMnQrKeSSjvn0s5VEW5RbnhVZfuVfdmGKGhEN1TRVltlyzGYUY2LQP5TmNohl
W9UQ1rQo4iu6NxHTKdOXJH/ucxTbmtbLxJrz/q7DTVc/gHl/gVbGTb9UEntPTKGDAW3xwsWoG2go
N8VxAbdTP/ThNlQ/Bs2BSzrb3DVoUYDQ5b9QSlgc4q3zYJ5kbqaQ/1wSolkid7EkImrfR9MeVBXH
Lvwxzh1kAjbB/MLr6F+PdL7tEAtEFSatbsXhf2no+217gtOw69+GBeoPOEuTR75xvRq+WpBxXYEO
Si4zhvHBntIDtEIACUHRIt/TQ3HIwG5uL6PovKTgemq2WpZxWxHp+2JQsGzj0sYzowe13tRbYH8w
h5O8NJMXHZGYmAGE0zwMEANAyLO6PAvBuDHkhnWgLzEKpe0hhcRyUoGjmiLPDnhFx+sNwNVuGQ9G
lVyIOxFfFcqDvYNehwcaQKi1UDdy9GOYOA0ISKW76j7dLRNgamQldm6XZ74aPM/RacxDU0IJPPiL
M80Ccq+H4CiaNL8Jid8kiR/m+b0ubfUqsIk5OmX00lSLlLBdSoLVhg+TwTHT16v7q5NhHlpNwc5d
DvgKSz8yBVBxQj8SYj5QWbKo3XmTV3+AhNwXPcCSZAv6HLy2DCe6YEGrYVdHhjTiF6RVaQ3ZQ1/z
mH14KzDRd6mVM1R24CIQDe8wHHQn2MShB9Qj3dqHbXWq19tOibcg45OSiVK9oUi5Ta3xwI7q0sG7
vQLn8bA0D3HTxF3S4xZJSrLpJOLUwrQTBwnsQP8yl2D5HpJKFZI6xWaiKNokVLWzzNxEuWRLQXkn
Bs1LoqAtg8L+jugZ9KTNHvSbi9ba/AHtnmg/i4VmG2rWLGpPzu1juN7J/L6+LCcE/uJUV4ZZ4vr2
EKCPwdWAntAyfBycyj3EJZxpu6hVe+Erj22ME4azPBHqhOCpXZJUeahOsS7a0/ADIrhPPUjH6KeE
B8vZ69Vq1mqvjBErRGw01lsTRIvaZIHgyCG/LvKdIO/HWDIyjuKp3EU7KDZxybGuVlxWazNWS5ow
qjhH2Kx6KmUrnT0FJIsGzGZGDyaIlShXpYQTlOuMYYIAFQDGGiIAkZyDPLOSEZiUllfHXv7KX+KM
732xTAzNVARg2sC+lCzdJUliz0K7EYb2RaJHowbPYvMVKLx8irM1Flgu6EHVNKmG+ST6KDSPvQo6
gpDXU+TtjLFBLdS5omhxr7LiY+raDRXRTsFxge7BRtUOkzE7aTVywkheNmws92idKkpdNBfEKC+d
mHijQqHCTvfyj/8h7Tqa5MaZ7C9iBAj6K23ZrrZqc2F0Sy1a0BM0v34f+4tdVVO1hd2ZyxxmNEKR
BDITmc80mHUtvEicCpACrx8MQbRde3iNejhCOgrfEA56sKrf5EX8eH0FUVVorqqliOZZJ3doAMIu
wSXAaME1A+qQYOdMh9LvN/+MlXO2L1fFUVZYcJshk3LKD+w9hHrydEygR9l50HFd+PGRKwLhifbL
Krp0SZmnUo0+hhqgYbO3vMFf6HMixIIgcZmrQEKnKO6l5WPJVQ7zdgtDrMfJij4gaiaKl6Jjtoog
2dRqcVMiNwxOdgP/oGA6DjeLYLHqtgu2XYW5lJAnK190I6Z/Pt0a5B0ThfZ1oSinkMFgrVcNuzF7
6yZXc8mVp8lRa80LmxFWgDIauax5BpPYT2CBjn8BTUyN3s9DH6hZeYSLqg7Hnfm9hwOPNejvFcYJ
zhxmHzAOHp2plTW7nusxIJ2UBkRWHJ3hkpI9djy3C13axFMqgT43QVykwOaJE08zqrdRaX8BYcCC
QpWnTdFOuVuE1r3Uj/e8r27kpnBbWGDoQwZCj2LX/a2s9wgW0l6tO6fv2PsI3z5K+Gkw4aoTDVsO
m0eWNntJ6V0mdW8EkbNlL5H1Xg2DZ7EClpK3zGi3VQt1bP1ohrtZ+i1Bltvkt1Xvw7xhqh5RX9hJ
+Flpz1pxO2dQL3idoHNh9psBdj55UGYnBdgIfigbmPa0Jpgfh1yKfQ4QH6X3qLrcRobVTQ/BRNLY
YPmzKnXiCVrAgLkbObAjB2m6T5IHtD98htg7PeYWOA6hZJdw9MzxciMQ3ufIL7qbeA7m+nloUjdP
0c6T7mr9I0TLBLwX2QcdSYCKujzD/nMBX2ciED3iWml6BXpIeiC3m5w7Goc/uLdQegBmd9hjo0Pj
0wYItzBdtly9Ib4r5HVdPDVnv2NVLA+RVUdUho1BXf2s56CCDkD5cD2cXixkzpZYpaaiGszcnGl1
ovzDHF7nsvXTZKt3myYkp+tLXb7nnq21SkhZHScj1bT/JCTI8mRBZ9rjXndB4Hksbthr5ABp9qoe
S89AihKkpotB9Wz1JXWdpcNBLoZSk1DEaEq9NzTDThXTNpo7DbAppd6aBrN5JuLLXSxMzxZdJatR
j2NNWyoniT1lQ+InwzYNnxR9chWYL3V08gTv+GICPltwlawGiWZjXmNB+MoDqz3ZiyrBghifYyc8
zV6xA7vSvb6oaM1VusqIimYx/NJOuNblmREoVb+9vsLlIcrZY61TFZgDVqbjJOhgN/oUscFubrVN
FdssAEG3A0hqfFdgBwtvWl9I/Fg25pXKdE3Wkc1RtkaOCqD1Iuhuwxgw2i3D+oxjaA5UkSMqowSn
ci3wAKe2tlA5vmLUhe4EsdtWf85rczdlb4yL+p0LWeGvp/vzbtciDrGWq11nKtUpH2M4UH1EUbVL
5udUv+0gD1b3EA1QTnVritYV9BW11dmoY4CW06XdkY7GqVWzm6lInZxwm6s4mBrBg/s1jOTHcTGy
FVylBQdTW+1Z8AkzzGbxhqvSdBK5DAZgEXghB5qJ/uLol0LPK9E3XW3hWuNAINV8wbPQ37i4zQdK
NtPNvLGghg0cXApknAbhEIhyC/t7l6FwZ994VX9FEp2m9gvdjB4jfFrgv3o3/5ww/qSfbJN4ocsx
jLTnyVv0jWuOgVkXiBqdgne+nrk0uiwbGkX8b4ixQLM2WtbfhloV2UUK5F0OeL3IpUoQmtajj0mC
OwCMjsAKgx1PwiHFiOLremwSPdUqg6J1SiKwNnHl0QZHUVK/rZ7bLl00fZ6LEO7P+fv1BQWJbN0W
V9sWVpsFwm1Pd/MAFw4yOw0chWoII0zTDUktN9Ij//qigt27lmUY0rQjJfQ2TrOu71LMtaJSA9hs
p8TjHUukf5dR1joMeW/0tWFG1ikbMPmwagctNsGVRFTk6atMSeSo6flCNQIc9HfRBym389vpvbsF
X9EzPFzvTkBldj/Qeh8BXETjX3wuL3eg/5xLfRWGkiQkYWyh0pQ2uI3sqkcgurvHBX+/YKkbY69h
1PF/wIUum/JKzF93vtWpBp15QDDqwPGqdyDxLyWCM3r/l3MvOoSr4NMnRcObBAmGT6M3GVt8WsHu
FKyw7lsP7RBWRmhUpyqs/Dw9SqwQ7MjLhIU/X2qtsWCwLMtDSa++RJ8WbMG4oVviK14RiASmRE+z
iihyrcoZFB0w/2uh5hRtlTgWxCzBxWLdsu4nU9aLhfzcavuxlm1e/ZJT0aX/8jzj7JUtz3lWcStj
k5Jo7hScsOoAxQagrrttezMEygcMvb4qKKjbQqY4uS1dcAbuRegM0YtcVRikIy3vKlxuEs3wTQov
UjUXXGpEb3IVRcxQGvQOOew0wtkxVho4O/qg82yuR98LoBqTmDokPDSqK8ZffmGqlTadUtAC5JLe
rrsP+Gt5UvGb89cuB0BtfKThSxomwfVl/36476uuPmBSGI3FNdDKMr0EyE5252yHLr/g8F4o7r8v
s/pMhqFgoySQ4C29Ymu8TD969BVAgfJKcAQmXyGbwnL0zuNBeRIJDl8YR35ffPUBu3qYq8KYl7KM
H8wf4wNP/bn2qtQ3AKrjGMJyVPqRU+DTHlt0UJ8INLZx1fENCn1e0V3jwvD/++9ZZwQlH80iZMsw
mL0zgCDkDQZXJnmTIqBxNtN7a7dHvq82cGfdwQCZzP5M3hp+z9kOIoKweBJDopd38D1bfP9Nq9JV
s2YSEVkt4MNx5ORgdcUOuoJRSkXb/O+09H2hVaZIVcj99nzRigiknypYvxZc360gtYsdgPOCCuAC
EvB8tb9cxsy0TgxIqBcnPR0eShqfACgJZN7torG70SLNZs0R7jI2ICyOZu5rTRFMfK+fr788yGYN
jWyl7sxTbPyisQ6ns9CWqQi9/3e9+P0xV+mkbpO2oRoecxFbVfZZoAHzTTdC4J/gKP3lPqYQjTYD
lJWBqWLUbljzszLZp9YYja0X01ZizaesJ49jrkJZq9YhTVwDTdFLIARZJjrPTPKnHOhcMPZgtxIq
TwW84LeJlVHHSoCEiSGKHoZpaoPUAq2fCR7aaQcTTzlRoa/Ds42OUKHXiWJD2l/DhGoybpIw2+Xx
nHqtPm0hgfEEsaQnBUpiM6zti7hxLVb6XT5vSVopm9rks99w84NhlhaaKtzGM3hDVDz5ZUbFJ6/l
O2ao/pgOMPQd7ciC0GYu7QdY2edq4SeV4prVS8uZC/OowKq1HVPrGzmGeLgMEmkv/7Ra5tC82Si0
ap0kKe5NKiEBwubFmyLpSODO7arwmHelfvAIjtxcQaR0ZPsk0ncNKZ/HYtpDxNtpSvyAOc+euUG8
JPyZM+zT9s7qpueWovtahV48N1s1nmGW02yTTNmMOSShiurYFMPOaLVd2SS/rcoP6z3TA/SgxxZk
HICf26i00wKMhKV9RHdSkzlh1j4yoCkBTJl3nbYr8s7OlRzZTrJrSEz37EYtX0Oe/P/xAt837yoF
FfNIMcfCe1jg5RkiQvhLW+zsOtyUmTs889TVRY2Jv+8639dc5SPJlM3ZjJFsF33PhZcv7xFb3Vu4
//B3Ct25wQZsT1CSXY+xlKzy0DC2Wj92EPYjjezN8wFCdHbSVehFiLrbf/d7vj/eKsOwPMtL3FeX
eRb4aLpn7aXnzPIk6lWQL/EtXH3Qjah9zfLCbjM/6Wi5f4g6XF8Nlv89p1Cyyilm0g8KnwmCb9IE
cAW9Sen4EkI4Sk2YNwxYU9Hu5zCsoXJIAUiKqIE7J/PHIXcmc9jBsQ1zA8WJhw3RoLDVP9eQt5yB
iTD7zClj0AFiIA4aSMFHWwKWH0QZrTiye6DlhqmEL6/slKrs5GECja6c3MY5JC3m0m954ZjTc6S/
F3UUGLPml1XuWUoCLHrk1NSEqthtXhKfUtNj7CnWqKfoidfRwg77eV/WykYD9T43hvvr5diFBvq3
L7eG/stqPHGL4MtxX/Gb1+KVedDmUOT75bqIIZRbA4uHqVNvJ/WmeRMDAYS/YHUcy1hK8lRDgsal
2dPBPmicgXiLaNLCU7UwGvlC58V2iTeueOpeNLMUFItUXR1OnZmZRmQkmdYb4NZQ76bqAMXmpoJz
QmdbQemqY2yr82F6To8iywZBwlZXh3QejEwLMxzSQursCnTgDiyTVheUBRe6dd+/8+qE5qGqRqRF
AIq3xXaGuWvlZ0AU2RjK8Y3VAMEDNczeXURHG9WeU9vYptMuDzT3+oa7wJr6/kNWh7S2ytBgCV42
ZHGD5AYKq9vFJqO5HRyI6y1+5W6HghO0Tsl6QNDwIO4sVFJc9tSVSLFmoBRcbnKIpJT44rJv7Rdp
Wc3jG4wqt11g3kQnUQ0uWHDNQ5npiExZI+dMwHyT+tDTRPCFRbt47ahJWT+bLUGVrwb9j8GjzvHx
YxmHSzN4IYtJ8fSh7kX91wuIkG+f8y/tDhRWqdrjogX6G0RKyM3CwytVW2kXLgry/g3EGx+Ey16v
6ulXa+WsD9DKA8/jXoY6yV20mTA7WaJFfCMFqYdDGgj27N9jhe8PuSp3rbFuezIjROUH44UkjoH7
m+Jbz+Vb/WZIEIhcElxo3xifU+hn/TMMXoQTsQt9ve8/YpkonT2ySYsEkpwQoSeajQua2wfFKfLQ
YbT1n+mPwYUezM5y5a3g2Ze/9spR+doAZ8smTGZzIWHnLgmicOf9mKKv11Q7JLsEwRnWdB+6LTuK
J20BT9Atl4+IGpHbpYLQIdxrqzjdDzDj062vvVb/mJApnNluPpbN3ZmQMszcSDinuwD3+P7WV+HZ
7KpcKSVW4vGb7YBpsk8kW54OUelwLbAqz3C04Fl3rRsV9jrGrr8dj7GXzPfU9M0QkIpAVOYISsmv
OHD2QaBfQ7K2xWbkuYobkeRaHAWNrHtVaPg1+bj+/QXp6QuhebaaWTdJSQneuRodQcGwZ37oOkHD
S1CnflUIZ2uEraRo4UiUk5Ivzl9+z6LtUBbPTSYLqKyCMLwW+5jUMZQ4w7sb0tGupdIv+n+gNv1t
x3wNCc6eRhk6qTE5EroE/zLab2M4CGk/S71wI86DsYm3BIDOiSt2qYa70jL2zfDLbF666IQkfdOg
GhMcHNFTr8JXzrmchTJyvz5zm8ha0OkiIIZoiVVwKpp07mL4IZ3gPOakU2Fnkqghf6H3+/3FLr/h
7MUCyomvVaJUXZoOxFHv0sfFXKsFIngZNRDLxlV6C3M6Z9hkJxEiQdDy+Gqyna3e6mkoTxZwXwot
HrXSCDR0t7Vk2zSKa6l8BwrxBsJ63r86fmupD0mrU8tSkOcs80PNDQdTFrudEvv6Kl/iAFeCPF1V
h3Erh8A2o2uUT4hoc+T0DHxHUz8MUbiZCn3LKUysp6THL0iyNAjV0bTVAsKO8K1zu1LrbPD77Cqr
u0BKitdMNx/jGdIoeu3RQncKRt7GfiOraM0fWPQky4equSnGcsvoEWAPRyoMXKNGm7E+cmRLtD0F
EWatIFJRk5oJpwDtlZHf5mkwkDd05B4sq72//ioF8XKtEyKPrOZWgtOfTNQFN9XryxQUR8EqokvT
WibEkHK5yLWvHka3zX3+IY2HcJvsICN8Ux50vwXWDpJwNIBbgnQvSkEXJlffjuJaHySuWcWYrBSn
dnyaQskt6thp5Fe9/6Vbu4q1Xk43lVrjEix6cMGXXMuGlGqht+g9YmW4kCsumjfS9lM/lFv6lf/r
j18yMI0iaV/BV1VW4a0eFPhuxviqnfQuA0Kj/S5SQWoS1e9rkRBzggjetBSZ0KTbwr7cMXdAk+Eu
tOiPawFJwFGjsV3cpUITYFFltRYPGfJ5nK3+662OrgzsPzqZEsb+9s/ZgewCtP+EZYyoVa6sKist
USi3lspqEc6ABDbEk/hGd40AQPK96NopXG0V4XLWENmi6Fj/pwHXYjUGOx8joDCsF+UK0XZZ3XEh
6ptWMw2VUy8PLkkOk+Il7SzI6hc8n74fwtVkYy7SvOUxVtEgDs/u835DdbuHsml9lNG6qLFxoKEW
O9SPN/km8/OnxNfGpZVDgfA4mkBFBWJkm+DZ12IhTWl0ACiW5anIq43FjW2WGn6XiWQGBQXHWiME
SKtJjyYUHIVcbtL5aMSJ4ECKVqDfyw11TCJSmSg3JiCpqlhx6qQQLCHaldoKjRvB9kDHsHwpafh2
hkWaulk0Y4ivOZ11KJ5KwTRM8HG01TNlidQafYO4rc1tUNftAagGn+eyIEoLgvQaa5hZyhhVI1oR
et+4WXvfhK+j7sL3xf9XyXYNM8RgD2MNGZeT1EjtuIdFTgkJbSZ4mstfyYBOibIMy6m5OmgsHDWd
o5w51aBMz268WGBuf34Fqo2oNXXxdvdnrTW9QM2sQWYqethWWxyL4bbPJQxO0iBL3mOQCP7B+ztb
bLX9eJSZ0HlFUOyiGwWNhW4npSI2lOjtrVXi9SFuUq1G7tToZ93MttTMP4a637aR/kQqed/Ijz3w
tnGjbxQFvHhStC/XH/Pidjx7zFX25i0G8vmA71eZH23R+5jbOU1vYUTwfH2hyz2as5WWmHJ2SYjk
sFOkaVqqk/xRdXK/uG0DBpIUJm7mAdqSm+64aFw/CtZdEspf9fvZusu5P1s3b2hfpbAcRu8v2dTz
rs0Cy5vvelgcd06xy4Bpnt3sNBxyr0CfwhMsf/FudLb8KpWP5Zz+h1zUuHRHd9HGnB2ttAs45i2k
piy0oSzAZwcuT6gjAMUX7OPLY+KzH7DK7rWacDnPjaVJFQYwjFU2Mxr3w28ORbLK5c/dxgDhqcbc
v0eDl5k20YLJvCMEamx2ST2RqOgFcxnk5rMftKoActJBz3RpAuQhnF1VBp9t+ihZUJ4wLciaSprb
t8kHH0zoPlg7y5AKv8NEVurem6GFHchDy7md6I+Wgat0CtOKFHYOvLAJQCyRmthx3tiSBRmMieZ2
NlaabWryJ+8SONnNE/5XiIoAwxPDGogOu7oVzFCFL3wVEru8GngCwBccODRHGwGXhzptjQkZ6d6s
BfasFE6iKrYaAgNTo66DqD2BKV2E+W8+PEPqxFZS1TO7R1mP7uJieGt12ZebTdE/K3A1/VcbVFmL
609QvsgmEz93aWKaKgzPDwP+CXhV6oe33W7yZzTIG2cCtfhj6vAY4ibyklv/9zOqrGX3K4MMY5zg
ykZ47+R1AQEjy52Tn1p17Iwc6HRo1/U1FMMhRSGBjlBz14L4fyxLbka4a8o9jhBYS9Fgjy07mMrM
bAPojozUgnHu9eOsrPX6a16WdDYRL4vWdDQ2uFp4V1iSzfOHpjKcOW3sWMgtvR6klbVMfys1WhJW
SHx5RrAoIG9Fh6mqtClbEVTxayhx7VOswjQhajhUuEGfEos5VWY68YI9gPET1xwKBkYk39am7Les
FASqi/XX/4QFoFe+x2lCLYBZUhNTuKHfzDrfVlHh61on+ICX73Nn66wCck7iuJ7zsDiVRuVQqCJy
BSZvmXxsyC8Tw72xhgKMQQJ9eklmaFoNxqPacIfxQVThXkQGGIZFLVkDbvNrZn+WmSYlMhqlLsyT
En20Q/IaJpk3Fx1aZrmtgIKYZlOQUGsfhaPg0F9AYy8x+M/SqxhMapak0YRtvBz6qXCNOFAyZ95n
nvokUbsOTNc6qigY0bQHiJPJtir9I/HPbz9jTVHoi1Sekg6brUneyybzM6r718Pb5c7onyddUxJU
szXRjcGTLogWDaz97inXt/UxdAEA29Xb6h55gd8REAlCv+wc3P/EhgHyxdEuPrNBVShcUWO9u7Nc
SRMlZ8u3RsJDR89CG9GP5xHkgRLdsJS/qUOK1gm7lVTtI+uq2Y+tRrKlUauBxkSvo4nLCae/A6xX
GlAoMeAm4V4IvHyjvzMCEw3KkRlZPJ7iNB9uDLVhdjOMDlUO1CjdJlawqWd74C9x136Mc/xzopGr
KCBYRvlnSKRfPLq3lLsMMlkaBH3tfu7Ypk9CuMwr0svUzXbNH5MaCp7KfmY4E5rqT0z3oMzr83Rw
eWVABdPaG7hqhNVO6mV7Jro7wPFcUaEKXau2HGFnTcB3RtGOFrAETPlWmeQgh5EPHB/yBKI/JcHf
yMCO2bJJ3tIQOnKUeVA0dfp2L1k3tGf7TuK3ra6rNka7T9ncbmltGk6ZI7/SpHalKN0iTHmNNYN1
+xzyekNV3WF4lDB7qIZjmzRgI8r7CV5fRRYoNLKZEdmtUdkWMeEO/sLIvZ7et+39MPxWoRmrAwpw
Y/aDE7LHKYx+p3HrxDxxQ/k9KiFnqMXcGRc1/8oIru/hSznHgiAkUQ2VoGhY4shZnAAUlDKp1sKb
KScHSY4PE0QhQJbm44liKjR2+SaBw9T1RS+VzeeLru4/QzulAC7VDBj/7KBLsRcWqasskDUoKifT
Qzfmgse8iMM4PyOryGzBkMwE/w3iEMfpPofBM/3kW8i7vaUnFCI2QZLfVx6muQcLao6fiatHtiUg
ql3KQue/YVUtT3E2RcTEb7Cwv0OQu6sOcl+DyLhe+KyrAGySKCFcqqC+oYHbUPyoipcI4Cmgm/ZG
Wtt9+1IVdz1DP6oq92b3Osq63/GhBy9dMx09sUBzhzK0yowXJaOv8xAWOyDZG3vqya/rO+FiSXD+
TlYFLRkVw2pKvJNluMR2WaDahd1vxWKWS22xrj3OFvr6IWcbfcjmfmg6vJSKvQ3Jz4mJJE+/Gqd/
r2DJ8LRUNZmsmRixQfQWWFjrZBnQeiLJRgIxyVGghUxy8xhK2taA84+c3k/54GuKdsMj3Y00aOaP
iS0XBDK4g1OkAOBEtRuNqsOH30ye3MKq3aT6iZ6VXSCXRr3q9Ak0j0mMUNbDVOndYpZd1CMQPLXy
CK496FyyHBj87vrHurx//zzgqnwrtLECkBbtpSrhdtf8nsPIrbvRu77KcgquvcZVrZbLWm8QA1c4
ViS4dwEfFMuIubUtA9PY9I/XV7vY/rfkPw+1CgzdSKZ6qvLF4o4f4q0ZxI71DCbn++yg/ehZQbWj
H5YrpIFcupacr7sKBnPNVX1K0UNrYBJBfxR+CH/e/Ca01c0glOL8ghNee6mrkCCz1MhiM6xuczbu
ZE1jNpsqmOVqdBMmYHK1CjQsxqNcMMj1NnTX4oo+tIWb85I5Q50HoTW+AIR9yKxxr6hZ6xi1Um8M
zn8NJf+dRnUgN/KDUpqPUtoduCntWZHvaBsiwCTvuar4VdduI9hQN5w4yuINGXUL6rBgvj6ZN7Oc
GQ4A2Ik9AhRojxj6Ol0CfQ4pE4kTXYwEZylv+TJnkWBuVFaN3cROnEYHqB+Hcba9vqkuolfOE9yq
89UkWk0LVQlvlr6ICnspxQ9HXCvtcKdsov3wlvsSGiO4/GY2seX3DIBz2W4PzQ3dSNt/NDY8/zmr
g0sNNDsg2GCdyA7Ihzsom9rZFq5cD2Kdi4up/ew4reJ5wedsLrmClwtXinqsfClWfVSEcQ7lXlz8
+k4QLi4fYGqpumnoui6vZZ86omWVrGvspEOkTG1AMiXGw5AwwD56r2aNYxDZjYu3kPVbmeQwjyge
ZgbY+ci2ySj5ETHudbkSIM+Vi4XV2c9a7TIDiGOzMuE/XneGl1r3o/5zTOFfPH9GMziH8ksu7yOD
4EIGAgIaOQau30P2Umt3Ei6JIZRR5WYnl9SPdOLEmQ+NfTeFtVoLWZZhUmwrmu+ouW/MH/PwgooT
OGl0nubmAZACND1bq3C0CQNZMyUbg30m5ZtVyoL77hIb/4oqZ8+42uYqUO40jZAQlA7yaKcyLLxM
es0S0fX9cpVwttBqAydd1jMtHdnJqhJwQCanQgwx7mL+3g8LCMtyJP6TNKN7/RxfjBRny65SES/g
HhFlnJ0GsHdzyN6ZIi62cPeu0o9O5r5hYJngspw/Jpsh0PbJW3YsPhYbGw0geJtupmfjthQ1CETf
bpV/cq4RCzqZ1mnPbHQAMXsuA6SgEE1z+NzBjoPCmlJ2Gv/fvdJVImJR0aY0GthJSt4LvFIOB8R/
t8IqApUGrv2DjDdqSTB/nLyWsuD6ChfEZU2Czsp/h5z1sGhUw3xONJmdSgL1d80wDyzrnSoFhS9b
3O6ZFyPvFcmuJ5Yf1eVummvblGJbyTNXgjzG9d+zbMMrx3CtaQJ1U93UFMTcVi09qxz2xgiAEPAS
/26ZVURLq1gjLYA2J734VZGHpqEOWFeC7pEgbFqrkDLpVaVKahzdWsZGjl9rYxpsVUHr1awfSG/c
FukWDHH7+pOJ4svacVhq2xEfO41up1nxzAoabZXyY+CWl5M3xYSPZZg9s2yCw4TgGF6uFM620irE
tO2ESsfMUO2m2yJ8NUB4mfN+X+tl43UpR31E3aZI7UGpj7FVe6ox+Hl4MCe/69I9SVoocmvQVtmj
rwpvpIdc1Wy9Me14UKCB0gVlAzesJBd8JdGOW0UtquVxC2RXdBv1B4N/msZTryWCNS42U89P2SpC
DalmWGOH7LJAR2bYqRIVzi5gE2G6lu6hMfcqKpQE8X7tagyDkCg2SwSnQfeZUtsGN0U7bdm/187q
KjrJSshSs8YSIyrDxQw3dOUIWPIF77PgyBMiWvH6ifqLGsuSIc10C8dWfeMuP5S7+inBuOMBdMzt
4MYbHeZ+AKhsUw/+TyJyxPU3StfDlxIaunNWIzRJVlBTyDxCJGAqN3OdbXKVYnqV2MaQ7Ub+kxIL
tzzujoZqS6qIOHt9w9L1aCWjUWtWLUD8ncrcaTR2BX0zELOvx5GLT/vnZrGmt1it1oZm2US3ZY82
O+pO8FuV7h990D+rrMWWTDNqmyQlS8mg+N2pem1bG6w6N3risK6VoWOlIigAjjs950+iI3KxbDhb
fHXylWEgU1+r4c0o/8rK37libJoO/bNadq+/y4tYx/NLy+r4M6axpuhL7FsDdRB7VAl3zHDbTZXD
OjR7c8S1Bwnkl1bIXb+4W84eclWkRB0hWaIvIKeX1uu2bBftqo/5Hq3fIN7jYuG2GyrI4cvT/BUX
zpZcxYXSyoiuJD3iwpB69fChg0qcqU8pNe0yVQUlkujdrmcjGcsoDWUUMMvgAshfGKkeYSLol35e
Oq0gxwlOxXpKokRAnLSGye9M9MYq4zhm9f31vSJ4eTrFyz270dc4dmRWGnZSWgTturR7+jxkr2SZ
WMiiYsEUrbaE+LPVko7GYcRK6dSPGGmZeImtso2mCCaQfER/I84B+9Ab1TMMFT7TbZ5skihDk2UZ
tAzWLoO4XT//1koJU/sGnFY4UM0/I0wMwTVyxvI+5pZL8Ye09LM1WyeX0IefaqeAdXU1vrD4NkXv
GGNUZ4acUpE/cOiugiflTBADr1Tiajx1+kz1JOUzMlMnalo3ZvdyBsOnJrdT6I1UknJbzuG2UOlN
zOWdompBvYiCRvA5tF5SK/fnjMNyWvegigIFNTWApL1dD58tvZvobdvdKnXkjgVYxuRNht1JWcbu
MP6ck2NLn8yCvUvxvGdzfzMY0UeUYmMtNH7rSTciP7eGHzIsg6Di6EJay2VDLLiYirbc8t/PPlE/
xvGQ9ei/xMDt69J9bymCKKyKdsGqcJOaMs5Dgh5rKEuBJs2nnk0g0Iehw/Xxs6r4oQ61IKTyD1Mb
WlstM78k8aadi2OkjA9FrW5Y2AQGcP4x3XdV91ABiUWNh5Tf50Xkxt0PAKgw8P800n2C7zYq/lg9
Tk2zK2fu6rW/uHYxgtibQa8W3XnDhOlV07spWOcdKNBLE8DPtdAlWfTY9daRDbCw1ApBjhcEy7X4
VqqlehJ2qGjk/qXLsTH1V5W+Xz/gou+5fIyz74kGTztbtIbZ6DDc6FJ2gHHL9RUuImvO0s1aRktL
I02WEmyZzod9tmvB0yDfVo/EUwMTQtFg4EHBZEmv0g6e9swNX+Zj5osojxcksXG1/JMH9FUeiOK6
DPlYLWbaUHx4SkGFXoh25NA46a5whMIpF+vRP+ut5bbCsbfUPgv53aRLgWXp3tya2zFRbiGC5IdS
46h97EuludPY7MnZZJOJP6Jl4V5//YJNtJbkomFfYl6PIhWa4xuogu+NpIBjTiS4wn5dH6+kWWOV
KdKm18a+IOENXPcwZ0nBuEfrbUyPPKseUtT/Tg6NaTs2usauSunBovpz3JeuETUHyco+RkvbVbzY
6F0CyxNSQpoAHJww+iwx3eblr1rVyYtcQWGmtDWZw7dhmva8SB+0gW8gYRjZs1VAp/Z3WkGzxJRd
MM+9Ad13FgJKa6ofc/u8FFeYwev5sepyr5q4rxq9J7X0oBDdAz8vZBDgCjKovL2M5XEOf7PsOTYJ
KqTojk66a/bwcGWK12rwWe1BN6/Tg4koHyrsnugApkBYoG6VoGHyXs5f5zbeF/nk1apqp7h/MFw7
M9Xw+pnBBE0+jXF+35XVHn+1rQNLzKyxcVNJm0BMAoCqbJQ9r2e7U/+LtO9akhtXovwiRBD0fKUt
02XaSt0vDElXoreg//o91O5OlzCcwo07oSdFRXQSQCKR9pz3AoxClgrwamnyZAsppIaJPJfVv7x3
gJxlB6UYU0BOFZ5zqfYm/aFWS6dpZ18ejp323jMUNVHDTLPMzZAqHFLZkfvOCSf8H9V4afx6X283
OCz/uK8G9wyoTaESq4bZmLLenQBk3Uul3XbJfokPACKXyGz3A/PlcbazTvGMETg0deNQI1vJ5Q5l
kl5N9BR2IXK2WhSwQbLn6ALQbXuczI82epjDFA2Fv4zFgPe7BCPgIK3yxxznjpKGdll3jorxA9OI
XYk+zXLrJYOG2cfZlbrXlSKkadGeLSXAtej9gp3T5j+53PlVoQhu8Ga/8Y3l4ok7CjmPcW1go80R
pDod8ysFdOvL3NvGbGF8za3YDr2LOzky/yMNIElcvt8/i+1c6o0t414JVUf5aZAaC5MtZlC8aX7m
0e+Lurec8NnwJkAidk49es0gHhJfOxbuqSUXMVi9JLdhgQpLeCI/sl10GK+5TZ3lQ4zgtZ0XuVkm
90ToBZgYaN4VF+kxegoP2hfg5oy2UtiNO3iyC/gh4irv9/dW4O3wMOoFq1Ely+Fh15ihnaZrChwt
ZTyh9mdn8G7uCxOpEl/S6Zcl1BLJGh5HBz1MpbsyVK8gzY3qmEcxR8NmH9eN6prcqyBbRmXW4Le8
jDlaZQHUnxNfA5TNEAFLmHpD2x+aqn6TCkAkhYCnkSsl6BYUuGqALQ5N4/cVCGNDtBYVR70NYkvg
nAg3hAs5MDlSgIt2/cDD4ste7k9HdZ8DgcBPPf0sqg0IbCzP/GEMrB7zVVqRU1/LwWMmfwD00y7E
DGKrrt65NzwDCLCMkf0cEIgqcfiGQZVDUi2uMlw1irLWCXX5XVbSY9fO8OITr4QZlwewrz9gGNiu
hjMr3xVMTmQMGCo1nsy+RlN2EMcY6mZ4lZ+y+HsHNmGpfbPCWGTw1jt979vXbbxxSsmgG3pcAMjc
BIcXGV8S41iC3ksaEyc3G6dmpxRN6LU0PbDkqBrlrxTY1CZa7JoFg7foCezOLfpf798d0UdxNjDS
kyxqC3jjiabs0+i1LqktFWgCj54iMjrt1O7vC1wf3Hu7wFk+uTKkbIhi8M3lGZCYBicGz+K/E8EZ
vGqZpbrTkRshxg/FUjw6NsF9CQL3ky/oRF2tRebCisuCjilWoWraKE5Utt59MZtzKjeGhq/UlFnR
5ma2rHSsK6hHc8oyj/Vuchr9lZCw/kDK7qdWCd+n7ZawzzeDHway4lhh8ogtnDEnAvbJb+NrBNA+
O5Y9HYB7e6R+XEacFcekdaazfAyxB2cRMNpWazDVZPQZ6rKuayrfImXpdQYfCUFz588w7bqTPyfI
czCnPaZfpItyAFwZSp61Q67aO31vS4Em/UYL4LT1jw/g3MeosEgURal16ef8RW/RlBnBgULifQQ2
ZB8Gg/EAfCKvKz6a5CeJz3I2v0vKy1ygDttNJ9WSd+P8SPVHsmD/9GwABx214/phSJZnYv28ry8b
d+uPr+Wcy6Rc2Gia+vAYxZkzUAOVsEWkkhuN4n/I4KxYb7bShLGw4pLVZ0s/5GhHMFjryQrISGW4
jNGMVOuBAVzu/to2DNUfcjlDhfJzHkUGrtyQJHtaaPZkUC9Om5cQyLs10jZlGwks9rpd9w6fM1VJ
MrDKQCfwpStAVbLke9ZWB5NQgTHZeq3/WBpnr5RKbfJeA6pDZ6ItmE5fmlrG4HNoeRlQ6lLzTWnP
hASD0gdhpgPeRReG9avHcmepvL8WxV1htE29JniJ4gCfJtBd9rXYox/xFcQsgo3d6kC/XTHvsClx
TlV0Yqzi6n2xYwEwOorK6dVnvXqIe5vukLi3dZsEys/0QK5o9TXRX9BprvYumuTc8F7++BbOmauA
m6P25mReSKccwspwShUoY7kM6iQRy+yqo/d2mXPLykwrrXLA/ZTIOUKh1sqoW0TfUMDeGW0u2OSt
roM/FrZaixt/o4qGESgM2uoVr3B5GNzXT/GzqRCvOyoB9eSdrBRBju5BgUKLdpQzQ22K0aAyxOn2
2tGqd5NqBUPzlIKj4L5J2MrB/bFCzhYZEW1T2tfgg8ueEvpagJDKwEhDSHPQb2VIKbxL2tepnhwd
cX6nybZhPSaIgPvmagAhJp6uVovKUAh0f/QIUeNpMoYdJm0NN6sKQdpTtCmc/VKskFmZmVmXmQHO
FtNzQ++DENexolp08AITzZO7VZZiSW0MuwV75UwIX836W4k9kaXJNtTGS8O3ud2pbBCcx6pQ99Sb
s2NpbkxKmanDI5PCjwFda1VLvt8/cpGt5D2vlDZjSQfIWD0iqbERV4ZutB88lAaQhQX3hsAFECyK
d8FmHew/UpsiktVix7DQKLNYgn1b78OdfeOdLRVgwaxrczgZ1S904eT1z0UVlAu3OlZurwrfJ6NR
q02bDJ7U6EhOslN23a7zVD8/iEZqBTaOb40ZkzgyKpoUGJ2z4CK2ttoPNsATAOcz2tT89S/1Yd3b
GyM3pAagitURiEig3TugkcqPguGQviGh6IrprkQnxRmcFUybFRhEuvQG8yRt8EvzHeBBgsPa8r7/
OCzOVsRmXmNWqbQw5KAezDdtF2Moyx7A4hkkp9Yz7chRj5K/EnZYVwNZfuCdinxvkd5zzo9BqoHp
C/Q+VB67qPQwiunfPzuBRbQ4c4EgfaFdCpWsaND1OiB6jWDEOpNi2f0bSRo/VpwlCM/MOkMnGspt
M2mckZ679ol1orLEVjnm5uSARvunOqJVPC7CajYv4evsoFQeRD+zFCk2+DLUKUEYYon40e6rpMZ3
qlTpopIC7XwXzNa7udXt5sly0SUqOCyRGM51aSmLRi3JCxA4XdUQQ+3jax2JaEPu2w5NWnXy5jIr
xahZaLZHprJrEocC5L3NAN/ezo4CAgy7mSXBoyxa1fr7rUBL6ktZJvnFUusgqjUfMPa+ImxSFLxa
Go/wjdHtsIgzybxIk2Gz+KWJq3OtZQM4Scl5Yk8lTfeGOfmDgcRgp3xpOxF4smhrOZOSN0ybSQuf
rIaqlNLoMKQtZ6XzGh1DppMpGP0RrpgzHzIqu4UFshnk1lfnM3er1wSzWgBp9kFeL+oyEiQK0Ir8
50HGwwCQobqKrp37f31dtBgQr/bbxiPe4Ixg8QDUWlaCghyeILgmyXvo3Tcy64r++RXHQNefnwAo
qbiNBrjbawVGrr7TBtzs83caPkt0cJVR5JgIXgmNx9bVErPAUDW2ON6jT2avxV78Xrpg9dlFD8VD
uqtPB3Ko9mgFkIFTlIP9UQQoIrg+v5Xg5vqkjZouhooviOTCmWVqj2CaHogq2FmRVf39+42cLpbr
Rs2guIoyfk/kPgVtp5LY2hi74AfwzbL7tYCkFy3+ynnMTcwEy8SWq8apZpH/KVoyZ6JCq55jDRgV
Fwnzz+CERAd+6lZrEzzmhwtQtqAzk3rSjooaSESC199v9iDU5XGJKiQJzFbz1JEF+nCkhAq83a2M
4+0D9vv3GzHoj6MakeBfz0B7W5totelNV88mOObrBFy3NPOizCEvS3oVZQW2L5BiWrKsSorJQ4UN
WTegA7JSLvKE/P1MtA/azF7dJ5jSQaDcG5h2zJL/6V37FMpF/+pKvjx34PecrbNVKu6o/Ux0Ufvz
P3jfn1K41zOSJH1MCzhTqba4pVFgklZGBY4id/wuz29qc2rM3sG+iI5z24v7FMypqwQE2UGjYY6p
wRUwkDnNqXg1YBFJkMMGWleRJRYJ5NS0teIlViMV45EYka7b71IheFm2vcbPFa2/3yhokiRzCtSc
/DLPl2zaq6ge9PnHkIii6O379imHezAloqCvhq3Jv/ZkKsxt8vc6y+37b8Y/WLZPKdwz2Y7xFLZa
RjBNCoxc1CyDLNCfF1y05hIeYzGC5EbhGff7UyD3UDaKnI05MbB9o3akpbkvzBHNHbWjS+kZXciO
kWeg2D0iKemQuNzdX++2F/KXdB49IMboSa/NUEcNaeMGGtLmqlc3IFwcyqOpiKLef0jff8rj3PF6
ZKQzcJ9/b++I3lXmmNEuGr2aOkDNbBCRHhQn9/Qv6UcazEGIdIkdXfKgR0ckYJ8E11H4PZy1WeIZ
/OJAr7so9Wnpy4D050aTUEdhtd+kF0lqvAxk6U3ZeQwznpMEcNj4WrDUbuWPotyRDC6UeSVJ4rD8
UGg7LXrKi48oP6FtUqSbAnuscUbLZIOpZkONPNlD7+m/cFA+Qpmn5YuF3giMmRdAZFlpu9HXeb2v
JoK7x+MFrsM1TbEgXsMW1egnbeVgmURZl9+Q6H932D6VgzNVjRnJeitZOfiyR4+6IJfYN2gdiB4z
9O2RoPCjZ1Bkon9AZCNFt4AzYTQhdVSt4WgfSedaGdwxQlmvss5lljt6lgounej14bF9jBzjN3Go
5Zdx2ZHwPZsXJxtyu7YKdGQB+0t96pbM63JDpEGihXLWbUbxLIuSfIXNbPdI60977Vj66XO3a9xi
P7sQPl6K5zxYRJl2kWHVODsnWW1oUAJLI42RV1eKQ8bZGUGuBRoyoCwhI21KLvozHEZ0J5OTLyoK
37L6P4yn3ZpbvnF+LPNelUYFMCLm82Qldjc+t8PFamu77yW7s55nSUSgKzpuvn++MzLwphh4U9I9
ODfBhLDSvvV7aSeKKQXXlG+j7wuwEsU1DETdGxcjlb0km7+WVCRGZDV51mPUvdQm6XFRK/ZdSSIn
mb7BEAK1Ow7ACeSyDHlM/Sk3KkcuSrQsaHatBXH9yNIKSHG6P6sM3PCphf7Cem+GaKhOzgP6VUF7
TRO3iYNazp7uW7Ctpqs/Dp5zvOa+TWK2co52s+4k5nXWX0wrPtXmyZhDL6S/wij2+t60U8xaJ6UL
shk41sKeE9ERcTZON3MTcIu4+oD3cyVvRXo0U7sAhxB7KNH3lTvJs6j8I5LJmbcsZAVRJxxX3oH/
hJ1NK3EaQzQ79Q/Fn7/Mt845aNQIx9AoES7Ak3hb0V5TP3ltAHlvd3pQoX7ZuxKaGp0YjZA+ATlU
gkEc+UyEvFS/UffvPCR8KziGe+sGMJHw7nPizcmjKUdON0p+PAJtXWoco5icFDBVYa/amfyhdb0n
gd4zGwxYJtlVZUCJgNopR4+lJV9milJGqH8HftS1U05a9y2uMQ9AEjfJRfohcKb57vG6VwjNezjT
i9HZswxynvQ1kZ+WXnSH/6EY+ddp8X3jJJPWObAWxBOnwUXN10MT4tqsPjjr2Hr5OJ3GXSEYJNpC
37+9hHyXeN5oBcZpQHVdRCO6bIsYyCkpCBmBQDxhdreu3Fo1mI1yxVp6ZvUpyuY5aJZjSb+NKdn3
et5gXOIjqmLPzOp3gY1Yvb2/6Y2iYsSSAofC4vnMlqmVk9iEoW7qMSBjBEVG7iKv33LjTArr1EAh
IgyzlfNjp3+dRjO4/wGbDt6NfO6isoZatWnS/FJLrT0moOdJQ8fowovWYVw7AXqpFfv3RW6Ghzci
uUurdSPQoiwZz3J+nvrYNmdRyLtpfW4kcD5HlFkZ6VstujbKe6M/a0jGqbkgbSxaBedcUFaqppwp
OaZUe6dFkz4GAAVns/6JO7rBR0q1RHS9sLAMgx2mxPKz7oc8vNMmd6T8lzRrO2BpCMpOIpFcsAQq
5qmKQpyNGfb73qIA3E3dtCoCU3kelEcjv9JOEkRE287K53Fp6x25CefbtpqXocA7mbZ7M24OKdoy
ByT+R8SenZqAc6d1o1Q/LCIgJ4Hy89FNNespkGByYD6MYJuOLxMwVQrly1J1blV+YLj4vuJvt7zc
LJRzCDC7kbKEQGfMU/xA4Y/G9uzMXnud9rmLjBA7EfB0hc/sQf/alZ516Bzpv+Bz3naMb76D8wgU
udbMpkYC4P/SOcQOBo6J0wFFbXbrQ3b5H6Y5qXYjjzMyWpeB6TODVs0YQkyBhIjBQ8HWCq4jH98g
yVVPLIQdLYt6twznGpzC9tgjHz0AhNeqnjrr3Mkfs4niGFgrtb5yQGXpm6PultKhAsZSmtjJND20
yWwTijId4uvKJI6kfUsLSaQJos/lLFQympVWMEwAdpWe+GOnANzSaBEbdGVQLQbGOAG7RPpnqVbj
U2WWvUvm7L0dmp+VBXzyfEZs2sV+MxVomhrrxK669jEx0Upl5pEdSeWDuiJcamY3OnItGpUU2Fc+
sMLMRNaN62aroNbrhnMeA+fPEEH/CmwRHzdZpjYnEfp4UK4ygiEvnH58ByyBwwaKduhfRvQuw+u/
r0cCi8DHTT0tDeAYD/CVews44DE8R9OfEt3ugJYUAYte6qPdfZHb6fbP28GHUOakVqwv9egavuaI
1qpDBtfxiBkzGsy+cUA7O1gZ81dJlNwRnKLOWaOlQygEum7ApkyYw9UewStjh5ZoMEO0o7ytAWNu
n2V4xFT6zqLBa7TIMdrMntPZrci3kXr3t1O0Ks7WAEzRHFmK3VTrxTPj3lHlzslB/nVfjEg5OSeG
yRTw7vGSXyhm76v2mwSEunJQnYi8tvNXC3CxrBGxyGw70DeawlmNKg4Nyyjm/DJpP5rlpY9UJ8Z8
RTlfU7U5VslXLaz9uc+9WQY3OmUeKnP2kFpBPtSCqch1fXd8Ez5qKCqmREuKYy2BlEZKzRmQs4om
6TDMr7IqcIS2sAduHxA+cuhr2nTlIuWXcmofyszwC+kwx/WhLAe3ZDkger/HE1CBrdd+EHW0iXad
jyDAYVXOLIZGTcDOyI7NyfD0S7gbwCLaOmRvuHjQvvwr7frbyGnfphZZlTjdJzu60/fFfi0oitpe
/2Fphq7oVNEMcNP96XmRMMvT2phQGqrsERRdDYbyUcfM3+jTCugFKJIjk2wRwst6Bf+uO59SOcMT
L1LczCrcLjXNd/1wmmV4s5atiTCu/kFtPgVxticZchBlaR2W156aKLLVTrbDagyUMjoS07QJjDqZ
QpvKAdXr/82uf0rnLBEyT0Wfxthc5oWBcaQPqlccyufQHezVrg8Y19xPryLV2c6UKZ9iOcvUFmEc
6z3EKsOxtXa6YRzM2HLL+EOP3/voRaIVRji+RvUjISCAtdA2Wbc2G6wAA3p20YKbVvUWMBxggB7N
et3FoGNrL+O3UCkPVdYIPLetCUzc7c/v5YyaYSQsqyc8uemeItx8B6do5GBAOg39lRRr9mdXWzHh
bZT8xW3o23b8U/r6+03soetNo/Y1TKoadPsSaVIaMCAJizzgf4hx/pLze5zwRk4xg2VsnvBe5PQt
lE/xbHpauycUaXjpcYz/0xfhsR70t/t2ZPsx/JTKhXMqJrdHtt602kh3DGMZaVHvFTAd3hcjsiO/
21RuVmci+UXntIeqa3b2ph5Uj+4KR94TD4jFyO7osl34QmLpzR7nT835HW7dSA3neVRjFdfbjJJd
WL/pQDyPm95Wwh9WmTrmTA+twR7VsnkUrHc7a/O5r5wFo0aVqGOH9a6dTUjp90GBxqbqwTjoR+ko
aooQnSJnxkylSccYFdsLvDPAroyBNSpe3iiCV1YkhrNXMZCorT6HmNlU9qTsThKmbFijizZv2yP8
3DzOQHW1ktQ0Kwgw2nrEWhaQ2gw/d1PTXgGUza+y250OxkFy/wuoDMHTw5OLzlKSkSZfH7yvKx9t
7mu71CcRMOJWJjfFSx+7zC4dUbVva1r41sj9jWpUUuYeBBermUkmF/wD2SFzDIcCVDeY0JomuZiX
2sdn+FEn6z09iPLxIivLk5BSmcjWEOJws7f0JVXs7pI86m4I5h/0n4ANu0MKFKTkiurGnmg2eDvY
/evAFd4KWSyT4x63JTGVHQoRjjpkz//uRvJco4a8DHJHsT6wGNlV8qWUQXzTHrN5l5H8EIdnAtpf
q/Py4cMipUil1xXc8Wh4ztGaLv/Po1ntQX9WdsNu9Nl+ORFh4VhZr8c9WZztsQo20RwpbXAdWo/D
gvYajIIhceeVRD/IHZgyTRqQzDih08InOabJ1MWV6+45UrMglgq/U649BqnMCrAdCX2I88pOAcUG
DMO9AqY1ov/IRl8q0MgGrNUUL3E4gSJkUoJEeZ1zQJuZP8AcK7fgwgpBIB3pAsoDwZPME5z2Ia5K
Uq1H2bZuqb9NTR+wMXUSKwtC41SHjZPEqeAJEwnljN+opllkmtBR8A09mEvu9oufah99PHtZqx+7
8GcOGuX7SiuSyRnCpQVoFyvh+Sz0mhSnJASh3ggQ7Ke8IjANSHqGImJukUuscN6WHMbaDKQPrDNT
zsX8Q1dfLB2NYfWRFd/GprY7o3TL0topjYgBUmB7f6Nf3zzXTQoShD5fH03YWADHHCz11NMrENcE
sanI2P2N11TLI6OL8MKoAXsbHroX1FbhSqLFyNYcQMAgs9o67UlkZAV2jm9e7NRqUfoEj0vR/ACy
V9CFRKClgida5TLlM8ifyrrAFsqDYrNkDgg6t4xelJEXKOZvZoCbk0pmqRrkNdwmMCty871CL+ai
aT+KodgNCLkzAiAiqxT4H9vNOIamovlJNSzEpH/64qBtt5hFEPVqpHIsGUCqJi0BYI4+XiV9lZKn
fijPVdGCyKfYFyW7dPl3MFbaLQkB9ljbcnNogeeumW/37+nmrt98F7frCQpWLEsacsnz0EnKCZxj
1K6sl/tSNq/HjRQuFi91wPBFEaQMoLYqJWabIYD+y28LODzuS9ruGr8RxT0hxNLTntYlRPnJuX9j
HmgeL4ofO8sOJXR3LQU0D2hmNi/USw/h8b8hoNp6xW4+Yd3zGxWL0nhoRsLIpZqR20CWmtagnYRW
j8kXCpgqad5LKIT20UFZvtWKJdiC7YjlRj5n7+cYOas0gXzmNW/1S4YsS+SteDHsZXiLHHAxoi/i
/rYL9Zuz9+qyQrDG2PbWnX8pe8Wu90AzcMen/kSe1oaz5gH91QMAGYNGkIwQKRdn9mNCFTVEfH9Z
4id0ItuVOrk9eaFo+ry/yC1watCKfV7i1bbcHGwTFqFu6j2ClVN1ZkhD+klQVDaCa6Qg7Cf42vmx
B4ZagMYM2xnmYDjVwJAgR/lRS+3qi+BzNmPEz8/hM4eEAb6tZ9hzNRjfyPOKoMFOCbKzAUagUfCy
Zrt4kP12HQ1ZTgCIdu9/gMB28MlDGqHAwyjkK/LPPAms5thZX++L2C4g3KyRs086QS2v1nC4K19G
MAayEzv0GLo/JoTew1u6W3EARXMf24/sjVTeXjVzr/Q9HtnRWfzON75mv8Kg9pcj0NcJs1uP7ctH
62cmBCbZfGZvBHPWS+lI3IN8GKZDr2zKnmZd5D9suvM3EjjjpE0mciarBDXAjJY/7Hq/PMuAGBFz
n2zXYm9kcYZo6ZRiaM2OIDjSHAYcMkBCqQ0m0vH06cyVyjdm/dCr0q5Zb1fI+EfAGryvQJvP/c0n
cHZJ18ArhjF09KCgLgP41dYEaJ92zaXCzpefdT64EeaY7svcTlPeCOUsUqt2ZpEXENr9qDzzsXwx
kCPy2CsMROYBfOHUeUBOPs/u5HRv84PmYEA/yIEEIbqhInXiDFYvNWY9E+gxlWObTbWzVLJgg0WW
n4fWyPUaI8MFZMgBYFgfzUABd0bp48UJ4GBhMqt40RzkooXRosD88CAbqGBGU9rDqYiWnWEeZMkv
RI3a60H9LR79PEgeCC0lVQy0pZlcDH3xZyLtGQM3EbQIjbZkKUAmJ4gPRe6LyVke1dRyCW7DmkCi
X1sXtYvOn1zz0HyABvd7eDXd3jdmuzwn712QBtN/EYULrgwPd8bUugZUSksuVvy6YjFWJbGj4qCr
LFiy1g7BFNfTbnf/zmwnkW+2mrNLqjXqNZiZCab9VlM77TI8XatdEkUyAnfB5IxSb9A8URbs8IIZ
jWL6ngy106MnUdIqgR0QOWK/kbNv/IV4SQwlzLCmFd5pRneqAiBStAQ2+6xGfW0dLWCHRtAV+Dsd
dE9pOetT6iDdnTEZAg+4fEE3SsXs5tCAkB2ss/S4tiTm58adfeauIAKFX540Vw/mHWbgbSOQfd1X
jw1AnISwONtDszdnzJkjBoLuGqC2a+c2le3xZAIEZ/DyxU7tDC6pKDMpMBA8lsbAunDQCzw/bfyd
gklzMo+9JYIW2lYnoE4ZpkwNg89+NlZNSqOneGCG783iV8BYZ9Ebid7u349tS/6XGD7HOU2LWlkW
xBiYaqgAMxlmX+9L+Adt/RTBhaiFVc5LNCFENSgm6cYHYP06sRI/jMlzoV5rcOnQeH6LtFPVXLKs
R3dA4iMn4LJIYAS3EznG55dwTl83dnXfY8b1gsSqnWlfWuM/k6Tm+zgDQMQMaMk68ml1YMC/rqks
8pC2jf6ndM4E0zFO2lJH7wgGJx9iABU6i6IDgvb7Ep4NkqKBFTiz/WKvlGKgDbBJBVqo+ATwm/dE
BRotQ5I/Va9V0glutujDOOdQlQpDaXJ82ARecGzDxFB/CkFb3OAQupc0TB/vq8TqHP3NkpgWNTRD
VWTzd7r2xn7RtKZ6rKp42gG2rjTLTs7Bvi6Friq1gZoIh1o2A5obeZzlkmU5R5OYHF1bwATPevRk
AqqAWbHdyY9m9zZq4IUh7MDi9uX+Qjcv8Y1gzjAZtOyjAchRF5W+ND2ghNkzXarAWAR3TLChfPKu
G0czZCHkNB3wTgZMtA8gAC8Hv6dfOvJ0f1HbhZnPVfE5uzLt1bSxIG0Ac7S7KI56SHbzubxEjwRg
33ZnI92jOuND9mPR7fYjcTX3/idsWuCbL+AusjpG7bBIUCAJsEwK2tJX8I7EEFEjaZtBzY0c7spW
rSzFOD9k15RfJXinS/NnP8uOtVy76VEm1TkxEXmkB015Bd0tXmUAaIEyKjNfypKeAbITVBZzw+Kp
rS7UOKlEc+tU9hsgQtZAwIyHn236UYVPlEpv89LZTEFF1AL+IB1Aw/rQwrse1W957vdkrRqYjlHF
Dgi1XaMf3Fgfr7Jk/oz1Gih+k3Y0h+WqTPXilEq115f3QqL+/X0X6RlnKWYJkbnaYt87oDGS6L1e
MLc/lIdlibyKWIJxxu2X42b7ed8NZL2YEcG9zXtndvQyWFM/3Q4Mymiyz79Zv2QX8WVsi1y5TYN4
I3e91jf2aWykYUml1VJX8lGtqn3CHmnSuibOwzAtp6KzINoRKTQXTk55sczqeoFJ2AfopfbSPvIr
sDzcP7/1fP5mePG+Umrg399ooqZSkxp5GqOrBPR0ZXzLWxEUzeZCbiTwN5NkKPHj46/FAgqU5YnF
HyT9cX8Vm4HEjQzuVuqjoYWjGsJnWa5Wx1xFpd6o2FKnODJw30fgxKiCyQXRsjjFN4uxtSIFy1qM
XxJqBwr9IIkqsGqbt+tmXZy603BhQ16TtR97wL2vwQOuOcCTtxvTfFCmQXCZt9MoN/I4NS/i1Cwn
fZVX9ye1fkDP9o+QmN/K6sc0jDujL+wUcZqFsSyzlL4vcwPQ/FpEQLV52W6+glN9kO+poGrDaapx
+K2SwcMBWj2CxxJ1t4OZ9LaEifN/p0CcPxCCrUbNozi6RnrhAAJn18j7FuVdEltg/gHhRM6uivV0
X+j2s3mzUM4ZmNWkmCfQ1V6tmDlqVLgdZj5tpIr8pNHR4vAtRE/ZPIHeCIxFijQFbSWdjBpYZpHs
s3bI3UxjtqZau6p4aECNkoC7/P43Cm7W72D6xvBprIyMEti9l6EGRLGV2TkzX5Pk2lFl37K3NLTQ
9Gbs7gvdulsGkEs0U7PQAvw763UjVO6VdAxDEJEn6eTp7Uruc4na2bsvZVPbb8Vw2r5kpSTJMrgU
/z+sZ/k87YiDB3dfHpLYFuEaiZbF6XUfGyGgS7LoSlMJnHwJxnRKN5Q7gdHYOrLbZXG63GcKiecZ
YjoMqFraN3Bi20107EvMA4HDYl5Gpx9E2V7R2jhVriOlqqy2UYHnVxyGUPeiYdlrVSmwUPKW/3Wz
OD46jUH+VCwy5IwH41Kd9W/Uty7Gj/g/OSKUa3SwUHyawvNs7uLdb1/AFaXsBSvl+3CyjqrW1Nfq
BejURqIelTFx8y4ULFQkhXs1h1kbZwaspgtVfulF9rMcoi+szAWqspk/vt1O7uGUahJjprZUL00h
PzFl3lkR201VybxsWJ4j2sO8D3v4tL/gun6bya9+wEwt4DyGFUAfY1huXRsPk1ztCQv9KQRpHwEU
K2rQaOgr/TBlFy0F8+QiquFvvYy3H849v1Pdmblm4hRMUttNfqJwP9vFOstpiXaeWnAa61/jvaRb
aetp3RgkrZ8maahabFMo7Zcx8Yz5m8AYCW6twhkjRip91CosSA3yK+rJcGtd6ke72q8c4sjPTYIW
t5VHRaoxfS2CQBPZQj4Az0sZkJwlbCHz0Nls+FWwgswtQDdSkRsV43+KlssZKbqocx4l2NEs139S
PfNX9LW52fWyNy5As2n/E2uCqUzRIXImau5GMwkjvCq99BF2zFPY/O/UhA+6x6qx0JyMS5ukNLYb
RTuDid67rygCw8CH2kmT6fOSrQTAmuQC/dsd1V8SOtPvS1m17Y7C8y0yGjGmrK1By9yGzEddC6Bs
x6QBoqI6CByMTXyHm7vFt8ks46hnVQLFR+6gtcGRAKBbJ/GQf6vs+av5FYVXlB/uL09gPVTOeuhd
VU3RhIPSh+WUVF9wcOcchgThMhG9FwK142fTk3mqcoAtq5c5Gg8Z0OflBlNp99cjksEZj6Ri5mwp
2ENqgC0NbIRNVghEbI7d3p4T572EMTFnZd2zzgWbMfoawaUFJkyqed38DH5DYvvMAfq85cRInuUg
h3XVFDjgx1Hr1naM2BOdougqcDak/z+kXdmO3Liy/CIBErVQfNVaVb1U9d72i2C7be37rq+/ob7n
TJfZmqLPDDDAPBjoLIrJYDKXiKgMKhBzA5UrVMqDBagRg45ANHsnMsPhhmRGUOXTsfAQbVHDEFyB
KeEJchWXt/BvzoFKwV5g6CAW565iaMGRolZhRvPJjKaW6As+p7MqH0LRK7ASt7CFqL/tNx82uXOg
aI0K4knYXCPgpnP12FIht5jahjX9Ih4t3NwT0Vq/1yk+Y8uH0fV7n12mYU6DVlkvU/awMul1ILVG
z5QTXg0xlg3RqVJy4/thsP+7fnZr4CbCjwmACKGfGm/oP/yDMq9wC7hjpIIHNJw6/DJcDqrdxrYB
KpTUhh48igOBFVhQOBLXqravwo/vwR2sUgY1ry5hE1o3/0Z0r69WFdvCIRj/0Paqr7X7uXvtUgNy
ic4CEWToTEuOIkitbXv5x6/gDtPQDOA/ZjFY9TXiGBVzRw2930HmCtxcZIc7Ta3SVWNSv3/jDKy9
ursgA0/cZWegUDinT/qyK1pLNZ3GF3neZrUH9YX/HDGNZ6+uSB+1agPb8qF5VHdr75LuSz6YyTxR
RfBvAqoPW+tD5szL1TwK8rSHLQg9Tw5eJ5Fd+utp1uV9hF4i8NE5lz/t5cOs8fzV01IterOeK2p2
blcwW592ly0IF8VhVMNW0bDxfVFL48SLVTihy+zJ1tOdbpfeH2jubUciH9+RgyizUYexTGCydYHu
6M56BH3eMXSVe3T32NFixV+0nXjWRIAFmsyhFFmWGLTLsAsOrGvjMN6u5LRABIhKgjS+sv8AjS8D
AcbKfncZWkWofK1AIPvkkBuW6hnoJa0g3+J07uDOEJZvfCTcoEgrhiGR93AolMVZC94vrDcb0E6j
ITGhCOJvofdwEKO0WlHVBtY3edVg9TGkfSMvRkO50nqhneJZIzyF65/8+7tG49msmSaZCs1bhAju
6JLM0nW37qBOGTjrHRc/RveN4ZVvYHvAifREDRKXsU7jk2eZ3mahMeCbSpPkjAPzCBZd1b/+3al8
h70zqOlrYyk0FGEANRiLqga7eiu89ctCt5HtVcOShcI0Am/h+arbNi2DmmIrZ6TZmQ5CrgfBokTf
joMaCmYPkldYVOtC5mVy0NjWLQ+5W/rIO4Cp7hpSv9PNH5zCNbNywWXegeH8aw5a1DQLDEOz71qK
XM2ddsUOio+lBZZF8TTdJv3a2a30XvM6M6iyLo3z+P3+Z9DCqO0ZWrZYMrPocUEGoPdNZ5LtpLN+
LPbihngRDdnL2rD0B7AnwCCetVqXknDKVoTHFYmKozN5mrwfC0y1r7cXYKi/b9+QYsssPNOAu8L2
7nVfL31+Dodk8IbNM1o30bmjY+U1QCJ0VwCkwW1j5c4f7LgAJN77Ds82QMqLMByhX4Qdh6uF9/lt
86b9gvzRik+Y47fiAARedtRaaKYSP2O2rxod8EA0k2oa45YcsbTO0jUsSfaTeo0pzuOAijl05aP7
VfXF64//EO7PbHJYPEltTcYCir3m1GN6v8cQ6fPlE7wJEWcWuECvDPWlCBtA76KTHfppnFwXAN96
H35ylb8sfBIjKRtFj9EruGYO9HKwMfFmK017FdxfXsgmEp2Z4SI5sE2ldZGtn0qebBmsg9kCge/d
ZSMCJ/ikPtItcadPGhS4OmahdQyvolXrIcawIYZqIXYY+ZjNSYXCA5s1KDTK/cf5dJnD2bAzzDZY
4/EGrXnSD1xQ66OnW0E2uW12ur9A3gyK5teQysabCxOElxcu+rpcfBfoVJlMdVUeI89ReqTlLRFx
SIhMrP9+dr5rFhMpWgIVG3hTpycWdk6fLd7ldVx290/CJDTTSjkj63fUGjdrGruTD5ctiNydg4mQ
YLCpiST1GHQ5KK5uunFx5fRblYi41EVL4bABo4REi3ScKxC2pBY60iYq7MDabD8+9zsOHowhTxt9
ja9bd6zepB+RXdsRorIis3JmTW6y+4KRakm3VBt1TSS8B3/tXb/8SQWewQdoBoZ7SRnjaDdxZUfg
LYYKnhfWD//OCgcg/cKi0KRw8bh+7qPEb+XaWYxGkKATIQgfk2U6iOe79SRrvv4qu9C1+KJhgKTc
w00QLGRPogen0CKHHUMy9Qnr4Sij3ZWWMTrdPkPbcWzHxEpuo/v0RISR5/Yr4gOw3n/U2WleJKrm
RQGjrav3tdWAbyTyKrcwrgzNHWNItHS+iCRDcCL4EK1XdRQOJtg0NbanWupl8d1lH9kcPzo7D3zg
NbGq1mkLE4M3eQi98twZJRdM0HirDGgAuGW+AfEybKSIUVa0OA5XNLlWWrOG5WgEHfQA1cekEaxO
dM44ROlniUzaakIh6pWsoRk9RPujKWjJEWHKO4vtmWuojT51yv/74+iGVygNm/5o2hm4iTApssoX
yb2dIIP2KHsDROWRSEsRUIqutPWDXYhL3q/cs5/RZ0qrZwXum9oIHfRe4snX20MYWGOGtOVcCm6e
7Zr4x4l4//cze1GW/ifxA6qyEkVZW3NrO/xqSlb3na7Pa3u4Mz36S7fnHaaRsOA7UZFDBAXvW3P2
Gyplpg2KaoCCxlK8CDILj60dumv03CIp79IFuYt/Bt9Uh8SNoRDT4C72MU3KZukrExeUvptHP0h0
f05EzdCbTyIMY/7Xynovny2tiJIJTXLA1bnN3SL9BhomEDmAqt2lmomotnRACyYC820f+jDKHcqq
icNQXhMXERRtkCkpSrSAEqe8b6Fr0riGVuzJ0UB1/suaORH78GanJbqx/1o1d2RnM6n1OqRwYqya
deO9Jgd2Xa9y3MrotHnhVD2zFzL4iRq7SEDYmQSpD3KP2uRx0HP3Mj6+104/H6qP38PFC0NomLlK
CvOomb0b9obhmHRRITlrhgd9KSc/ziZiLzGatno0VllBLA92X48PqqlXlt4Foy010UM69vsCA7Vj
rztpi8KKkdqMQkCY9C9RYTqoRT7OeAE7c6T8iOrWGiE5Zpqa6jHWzlbGwj2V4+EuG83Io6TzSTt9
U6Lma7X4QVCv7RL3tCCWohLBF9icWzrbEX4IdzSliQ3oPUb9+m7plr2Uleh5bVI3kysrCGUrLc3r
SEKmQPsntYEPX+DHb6EvTaahhDNmEt79jbSXDfQxQ17l8h4LDhrP16fTBAI+A8xotLLLEezpbHQw
HuvH8jMtrtP6i1SJhmr+Brj+8ivKxTDKWGYtqxGcqQ+TZ0LYBuJn76NLmmqrmCaMxaWB9ehccGW6
XshngBJDaXKcUGI56vWNnBjXCaSrlFdkYB1llL4r7HvYgs4pjiC2HO9BmWpFJWLj+jntMy/pb0x5
3GkaEQyj/M1D8ONDcGBaTIQuxohfhWDuGuEcKPchtoeabq9BADC1o2/MZ66OifPc0es/mYXezLyd
uRkHtHXRsBFzJ9oxaEN3Qq4l0W6a7lWVHtsQJx3kdbkZWzmY5NVwssgkUubcDoQ+vgCHuYs6EbNa
w4cWBNNWlxyWsfxx2cU3B9PODzEHq6k8ppDvff/Ksp29VV6wX9tshm/FQQziogVxmNnKYaXCu4Hh
oGGu2nszE5Kprm+XC77Mz+T2eZEYRYZvpseo2i7SYZGVYxkHrhnsMDPrtFOOoCvex2ALKBfl2+XP
uf0k/mvH+MFcOig9pMVKiMLorc0SDd2pV3lY7aRJ8PYWfEl+PHcoliisS7hmNi9OVk2OUYrOn+hL
ckA01IlMpwDw3rrQfVSYtTA8bnrkf0zVUu8Dr1VtBXJmyV3pjdfZreaJK6R/E0F/fFAOmkAqY5Sy
DPdEi5GfoN5cjziGdXejtcGO1FdDcyWR8qgaX8AoeGz0xi7q56bqbPYNfZFgLAAtWWLarQpRpDmH
bN30FKRkd3nX/+YJ+PErOagyjF4eSfCeMVe90Y9dVIvdENo8a69QYIcvl+2JNp/DpaWAzFRR4aOY
yh3RDjUK1pcNiIItfnxXCUe9jjLIVM82O+a3bQtmjWGHwp8l+fW1YrOf4g48QYTJa9uHEiaHVExt
Hdu5Bk/7FyMPXB35lglinHNdOoIlbh5VpqsYvaCqxt739PzSC4N5qCHWguwEfVWHA4hk1d10lduq
b7xW8764lUAnhdZRUdVx81Y5M8y5NI0CMrJSU1HIXXU4Wxv83E6wk71VRFryLi9z+wCdWeNcMyzK
MqURGmqH7pBJV5UO9h1SoXk/syhD/bGqwQ6O/g55X+R3LLwfs9OoSjuju1uK2l36p2m47jGqF0df
E+UVYweCKHJz189+H+fLUzwbjbl6Wgb+56AJbPCJ2RlGsvVb2ogYsDbZTeiZNe5GjSc1acoYHVrN
jyWzC8zbEzdDUYWcMuYwaoMrz11fL/n3qfgnweSZaf6iXcIgWExVRSEr3sWHECzwf0L+LHJr7oqd
FhqH+ojOu2DBiyi8lUITkxmHfL6/7FiCfeNzCkSfhzmYFRWq4RF4rQKfQXtunEarYaovUWEycWtA
9mzn+JxCGPZpPc4EOXMIElcxc4dC8iCL4KsjCr7xT3P8XtQLilSjACg2wfZj3/hEQjLHzCA1HLSU
tcOYYbBKSJG2nsFPMcuZCe6mxXMmU4x1vCRiDNqZB6Ut/YQ9X96w7WajMysc7gRNHafj6oDJoDtU
z9yxXuwOsxjxIPsU305NqFXlmb00issiUaAp2kAOiDq1K/R4wiJNNtj5chd0jy0aSoLSNprHPL2r
Sj+jojWLvJRDl0VJ57ZlOA19ZU8o2xrOOqRBQRdV3pC9aj5gZHLBswopOE/0khOcRMJhzaQvvY6Y
QD1m+v3UXSVqb0fGS4BOVMHGijyUQ5ZuDtEioOAoxs+zHe4KL7+BFn2w6521VGaE1iikmF//5CWP
5VCmipZZ72rcKqOa2BmZHSI5JhutIcAgHvj6kkmAntsh1of38nM2abiEsaJniHmSGZKpmTXSLrKk
pAfjaemy9huqGk8TZgFrJcDPkI9mi1alSMSmLPjW/LBNgdHUadHXFl+sVM8bsA/8k9zG2ULX8OEs
LmmIOkUpBd5IAbOLloB0AXK2s6C7VwA5PLWtrLVEbpP1mqgw+w6GkE5HtcQQTfNup4LPVsOBTq+W
iUKq9ygrOhE7eG7eMs/cAwH2sQ+tah3tBJ0fhJb+h1RJmyRNZxeHyuFOxOSZDOuOJerbnOyM2iv2
1ItddhveTPdRcGLxC71754NBw5eIJFkAAvwUTdInIPOgWH/SjlYytZbUven5rbF8vwwCIr/kwCZX
miqna8+OPObI9WE4VxU9cgQAznPMBkPVZTFoyhDASBaaRyE2Xu5rT9ylJloLBy5EywnmIf5zxqqh
dts5FWCmYFv4wRgaVo2RtdgWE7jR2sX4Vc1iexxEY7yCpfDDMZpUZYQoWEoVm5iVLuxREzzTt284
k1JZ0SiYStZX/BlcaHrDWGpmGAbo7qN2egggioGNukOAj6nz1r/sZtuw8WGNA6eY0GoZU2g9YurH
CaobdXFnKXUvG9kUd6TswwoXD0VmXlRzM62Zh7Uhv7aD0TKdEMkb4hXf0+vFlp3EDbBmR39UoWQn
umy2Xf3jB3CohRfaxEaC3nM1bx0jiNx4UDx0IezjIYGs8FPV/yynyqVFIkjriL4vB1ZGYZQ6BSn3
kfa+Ak4lipncrBGcZJERLiiaSDFNEsgjjkahHwKFel0mX8egi768jSIzHCQpTbSYeGKrR62Q/OvZ
vEmi2P13JrjIJ87rKBrbWT0O4CJtJs039Lel67zLVrZL4Wf+yAFS0Ax5gZFAXPrmlZTelcUzGeUH
MKqAtdmRMjRHybNd9fHtbMzXBEUcNXlAI8w4gwEFtOb/7tfw3F5JMI3L3Hdr/mB0Jcuwi+PyEh3Z
/eLn12sSDuTw+hdR2mIbyf46EozDGVDKF1rUQnA1qE4T6Gy0KBQsbDum/LDAYUuTklquigTT06iW
JW1tS1Lla33pDObsZEHrsKIQuOj2NfBhkgOaEsEceswTbGzSgIlzsszwqQY/x8JEA3F/k3n4MMVB
CnK1mRLUKTtWLLBiwx/I29DdzNW1HGlOm7wsSWpBdNupVDR5tsSuwVuUUZQ1+sqh5pWOxqfLfrTd
5vvh1YzDmkGplroPAXK65UwOwXRTfHiMf6KgGv1QXti9UVnFbjnMTmenR2TOVXAGFpaZCNsTBEDB
ODzKDG0JiqaHlm951UjEroIHVgofEIKL8lNTq4lwt2twdXXOuGqEOMr3ZXHUqxrjzGjEmFzVbTDJ
pNiFZjERv5fIOAdUmYlr2aDAQqpYbHrRYsi7QZV0yfECD0VdCNvZ27Od5fAqDbKwDGacJFBDO0Fk
unV7HEAMpFWnlKn2lB3iGqLJ6eQWoG8JzTcjvieYbqWqADm3zpcpM5masmGaKGz/HpxE86AqLSRt
jsbcW2SWrSIZrdBAChJ322V33nKic1OcE6H+GDRIXKLywl6k8FQi3CbpP4i1zm1wNxqJSRQsUmAe
Y2gqJj2IxYgfp6dipvZc5wJs2jyf59Y4n+k6dZQXDLkiCsLTqbHC3XCs/ZUORIESU4Kc5bADbSWk
mQJLddFP93P5Uu564Vt/Mxw7/yGcOzE9l8sAzBLHrofimVY6KcRUO1lySkhOwYvspToOtN1Dva/o
vozKTk/TfVqA23iQLU1eHEXuHzMt/t5XorTg1q109tP4u5CA5JiaRoWclvRtwFyinqj7y361WSA9
N8FffFNXzcq6DeuYcbhDuv6KQLjP8Cqf7UU5o83X6rk17hLsMykmCsHl3jmybf7q71AgANk65NtR
e6kg34eUDmjz0DMlmr3dgqhzy9xduGg1bfoBn3JeCiuAS/cyOjdS5jdIJCcz/QeR7rk57j4ckS7u
ch2f1WQnGuzDsgK13NPlvVsdk89Sndvg4CdUhiJmSagdi+S6kiAFBcXrQB6upPmtLZWDAg1Ni2Wd
ACWEHsNBkZG3NQgp0W5Hhu9pCzk4NERL2WNJQk9uoO2pKw5e6XbCoM2o4slZS5KgxrSZdjlfOYdU
YMyqDVIVqxspHvmW77rCUr7nmBfECJbTQj4VOc/HlXvWuNcWSEHKX0VdnJsZu/PfwOFXQ5ts1Ixs
fcUFfmuPT9ED5GgcMIZa3U0G5BIAJhXcNozDqZzNMRQ2sWhUxu1waGy1r1wmq187LbRAb7QLVaW2
czpcV6ROrMgIwMxTfJFp4KfxDxlM7S7Ir9CwaKLDBK0XkHrpyTENC1yglfLU1JC5pnFQodkOFVel
Wb4saqJYbSV/aQ0sCHWXlwGkXJ1KYjsMZC8i/V0/4S9KMrld8jGw9BhttJVMEW+UzZUaPI9V/6zq
xY0GxsBgZn7YPXRVZS2LFNoszCeP1LFnoIt4mTvbML6GWeWFTVB46gOr6yu1KUDmjp7q+sBK3crC
n1Ud4boHOo3hfVQY+06iXlvKbq7dtz3eCvNXWe2dqNQPtI6ghYzkR7wbRX0Qm7isEF3RZI0YKIz/
fvGzMoxUSJMCNMu7ODlExiCIXjev+zMDHHwwiVSjDjbLY8Iap1zAtQT6n3kSMWRtutSZGQ5BDFDd
RURl5hFN3k6qPqT6r6kA06P5eBmptg/LmSEOMxjTgrTWDbxkpwmq1I6c9xZDx3zY2W1yF7ZAiSy4
zUrFmwmo9KUnOUv9y79BtFYOM8BmbyxjpyMMX+qjFponpixv7fhrqGTvsqXN1i7zbLUcNJS5LGVT
jd2DRBVK4BnGJ93yTlHeI3HjNblV7M7unsaX7NDvpDcwaVz+Aevf/3QxnNnnkGIeqN7REK0tknYt
yd8V8HAXK41f31yFS76b1VHwbTe7+s5WbKwZp7M03VgbkxIHcCT0MvgGtDwgFXAoXjJLRu8MwUCs
KXhNC06gwYUtZj8GYdOZ5lGl93X6tdcFve2bd+vHJ+Tlzbs5GaslRXVrHNNnXcq8eerdLlccYKyr
de03w1CdsUkFYcNG0ylTFGYoKxWfzCi/LsShNUsSIEuyb29XZVdI3lnNrbiX+/MCfzfERWIsqeum
SlFwXiVklV2Kbh7NEw8ub0QLv9vhoHIepbgtdMM8hkVqpf1tP8kWLaCBkIN9hIWeKROLBQ8DRaNG
PrjKMAiCBdFCOShtY1rrydjTY7ZHeOuDvBaNCX8wJ/M5qfr7QjksZXpE0yWFR4YqhJLT0SnN2jE0
5hY5eg5Z46Knfk/bwiJZLzp+60f8/cD/bpuD1yiShnAq3jdzgGBze7dOAuhfmV9683exis7n2+l3
cxyUFnh+R10IJ+3Ho7myYtLQKlTRERdtHIeiRUNGlZTYODB6YONSf/Q0L/dEgdxnJPl9MevPOIOu
fO6jVBuxmEJCVRnUOH3zcBmOlXdOrQv7Qzl4lDXFTEupo8daDvcy5Mv3pCWKw7QSAlph+g0cPaMV
U6hXVkskW2os+6mmfCUENKVtdpXPpodm8wQd9QMYvvVxDwamg6os7qQ1v+YpWm5NpQQFb1jLViLr
4K/raPyz13UKqaFpHS+d3KkxOnD5pJJjoL/O0soMNJUMAyy1TEBqioqA26YqsUFK45tK+orRVZ9B
ws5hc+N1JpIbmn5TscZfkvpVo+Yp0rU9InGryyN3iEu/afelCgrXQnIaufaVMLGkFOFmAxgzI59A
4rRK/Mi8V8JfGbQjJQ3zQmjqr+u9IvdXDEAwZcUXw8zulEnV3CBKf1SUeROFApYW7WtDueuqO9YU
z41ZPw+UOlUXv8SBqdgpJV8044bOij1P5CrI6U0/955cTdc5OmuscoiTXcIwP9Iu2TcaVK7EfgVQ
cnd7M7T7FNJTHVbSIznWm7HqJDSy4n6y2iSy5QjCt+k8YBihfcHczUM0NDcxie8XRf/addqCrzrM
TjjN1jhgmV+rQT8VzaRYQaaAxyDQ0OIOMVJCE6+Ke8xs/Jrma9qOfpO+JVLwWis/whhJu75FjHxl
Rl+zPHbqqtrJLebsluA6DqMf1Ei+J2bp9p1yg3QTmpKEKmifI6T1JDB9ZcTScJtzJyGo+rRC4cQ8
DsGhKV4pRfvIoYlPgtOw3iz8YSAyw35qpqESvjaf5ZPRhOMUHIdXBYwroUtzi7qLHVj9w7wTacht
YdW5NQ7+8ZiQycLa4CjjgCiseltIYQ359Hx5VSIzHPrLMWmacsiDYzVAjo16Wjq7XSCqT27EWQyk
4R/fjgN6s5QqU6rXb+dVe+Km7jp0tlvVmDJX2ndPmS8i+l+x/NJucViPDmMW10ERHM3uqQwf6xpj
oPFrn1wjABKErcLVcYifNqGuKFIWrFGkK7t1aOEIRg51Vb+41Z+aPxm82oL/8y/KOb0xdUM0tLBp
4BEyz4Etdal32Tc2sl6/7Rpfji/1IZinGs5B7oI7aKGBZCL1FchXS3Z9s/IN9A5YP3dFcJ0sfnEj
yhwIfJOv0lN4fDkrcJowf6jk6RqD7Ugep4Jbbgs9zj4kT2FJUGhClhSOgikie4Fedpa1Vqy8gE/a
FnxPkak1HDq7smVpIFW8IggEOIEgaHah1vDS6JiXGaCWiynTB3240feqALoEZ4GnsUzH1syNugyO
kKBwUrYkGI7pcVtP1kxNRypk5/JCN+0pqrpOQsoK/vt9nQb6zBakS9kxHEpXNycLd6XVyuwQx19S
WbB/m15yZox7EARGH6Hr1WBHCB9ZQWDYxvSzFHV/bSTbcRTOrPBbp82J1DWwQm5miH4fZVuzZbCc
g+wrtbXm0DrEG+7aR1DunfqdMNu9frFPaHZmnrsNoMybUzD7oXS0X/Umq4eVk272VLd7Epap1qV8
sgXAWjvwiWro3O6ZkRbTqmnWIYPhvf5Iv2PFNvXBgBVZf0CBt3kszgxyO0jCLApKE9M5oFN8nd3I
Rvas9KXbNZ+vI+NQHocaTIaidhKRWW5LiyzQ+mXAYAMbrypM0oO21GbzXYXQ8fJx2ITqs/Vxm6fC
P5d0xkhqUD0r5ospevO/ky5f2jHuEjeLMkbYnZvHvK2eDOMF9LTxiMqE8obAyUYnBgJa82s+SLcy
7RNn1IN7U0eVql1e0PxrBR1SV9UyW4HEwO4JmG9l8Dm3pZ3phd1R/RRTza7VeLQLGq2j6nF5GGX9
dpqy2yxpDLvU25+R3Nzo+YPGrszRmwtlX0m/Ln/HjWwcDuHZh1x39Bw/e02W4rpG+hLZ1LgZ/TSP
bdbcVU1xTSKMiIzUyiDwomXI7Q73cSKB+Tj8l7vJBRZULchIDOxmX94ubYhc7ePlZYrchYsmFhaH
NI/W40Aep7hzU4yRXbbwOc/2+3fkYockU6RZMkrM2NQ/lJEAoiNfKalX1dXPqO69YPzflRp+s8jn
2YyqYYESAlOCrICo+WHuH6og9i8vS/Dh+BwUfsEyjSo+XLRch9Wj2ceCQE9kgAOqLjOaWUpggHWH
HGK7g8DBRX+fQ6SoSOVQbeFaZQ7h5iy10/F/V9n5fSPWn3B2hMZCb7tawUZUwWFMltsmfKR1s7+8
ERudWasVDT1ximZALIg/IyRKy4Whq0Y/BndAGD30q8fyPseAjeEMeLvu5MiVQevqCysD27fXh2nu
9KBPh81hA9Mmmu3rWrO6UHJbqBVJBDMFNYaYwu8pXnJ2qte7Ug/3idwcQFBzB0qfcWcQVF7AykGt
QhlAL6S04JKbwecss+ApKvOXMKaFRUn4qw6H+Wc0VpjGLc2XPnwqMsi/tKkXsKchDq70OPU6Zu6n
Ob0KGskb5VNlXLPiJUcXUZq/zgs7DfVU7ookPY0YkOyKJ7PXwWqk3IzdflExCLvMeWNr8mmqCAYr
CTIXTehCzL2xphoZCfytoKzcLu5Su5QL1akxS7JDgceVu8G5vKUbGp7YUsNU19KRAqkYLipAHqIi
ikaiExSnWjtItF04BB4aMe1aH+wlo/4YKFY4oj8sXdyyS74uLd2lLL/pl/FJY9EhWxbXUN8mqO8m
L+mEtwN5a6TgexdIV2rf3pLY/B51qRVCn3jUdjO7WRBsGR0ErokSCfLkG804v7soh4Ehm8uhWgcX
QGC4NxtrfEY53dMTe/RWJWTwkKCH0NHfLn/GzZgDSYq184ZCR4v7ilVXqvOc5NEJjXNepcn2QBq7
ThIXzLUCsNo+hGe2OLTS0GHfgFGK4rUxOO03MD3pzsqclSEz3z52fn6s7iSInF5e4UZ/zOooH0vk
QIwmnRz2VRydysXwWyhTTkaJoXK8NaZjNvmydJtmqpWkyW4OqNPqmIOZ/KBckNmCooSUSNbSzIc8
BbkzCJ6zGfLN7KHSrhQNzZw4mJd/7rrNn0Kns1/L4aEZT61R5kN0mpMXKj8AJGw6E6gLg6cqyHdt
dJUOsbDrcCvnfv6NuIAtl1QIC08qPeYoRxty7tJWt/B/i1HFpzEUctPidiwLF1qFgktyO4g6WzEX
RA1Qhs2Cuo2gZqR4zVt3jJzBGjAyriFTeBCH9yvWX/rC3F2Abg49jRn8wQS/0pifjKV3DKhI17Xq
5JpoP9f9umSNg39I0pRVq+OhNLPaLws4Ev3flTV+d3AOOeIRkuVIyEWn2nzth8c5+J7EAl3VjUaR
32zwY1WJWRmDXGKTBk/1JtlLnMBR/MAzLOSME+vbS3oz2MwHmw2mYifJijvBudh8VX94CT9QNXYT
ZUFaRKe2b+xciqyi/mWyx8uHTwRR75fOWTRiVBEco8cyNV/xRjTv1eDfYmiqQlr6i7GjB9VeJrvw
I8EhEJx6PpWrjXiTtX2HU1/HaC6ucXODIbyvBzvOwPGM1L9bMfazrDH0LFjy5kv+7MNygKMUXR53
URad0ry1CuMnmzKoyQa5M3VgxIumHY4/RLHwBK7jbm+Mz5ftE9HGctATR+o8tRJuoFfQI+303bTD
kJm6D67LH52b29Tt0Qqk7forJPzd4D57pQ47VT8g5XT5hwgOKj+B1a4yjAZLolNEnuf5EXxsAg8W
4A6vVJTqg6ZFEgwog+p0KFGFSWZXOa7d7lqRRQNl78nIC8DDj2EtQ5OrbQPFu3pRMe45RBP4ou5L
Vt7r4ZcxKK6nvrdBhY1Wn8UyivIoN/mur/vXpAF9zkx3pqrfDGGKqy40rDEEE5xeVxZZQltKQEVF
HNLGByVOXiJMWQ4IaEv1lhL0S4HJioTMzcPUziFpWoWF11H2I+pqCirs9l5WJgwkLEhnhkP2JOtE
sJMbbSMrWP0VGpocINZgqpEDdaJH5TivLdyeEdryz+xBQmpMuqn30iFkwC20UyCLg+SjiEzhb2Dk
rx/At5umZZMVJr7hMfwWPpOvxb7yEq94ke41J0Rz3WmlPhPnj7Y9+MMqF1/NKFU2VB2jk15Tz0TZ
q41FLYvb4eKHCS6WGupo0VmNhZXuqCBOVa5XVoQYKWpLeoru4+v2enHFPRbbGPFhlsOoJInITPss
PknjlTSeTO2tGv9R/P3hNPyYQymXRpmUc3RC5+cNaOLtMrld5K9j9pbmsj2mKopesqPjrYNqFJMw
+t53VjJMeOmUAgfeTu6e/RYuJKJaP4TSlMQIicJ7eqz2mk2/T7vqITxI4B1RD/0+uiq9LrTFimqb
uZgz21x4ZDAjJ3XJolNC0Ek8RRbYA/04Ci20YEDk5FAEb5eBV7S5XIRUqMlcos0rOsVBYudm4swB
dJo06l02IzyUHCoEGI2cFSzoRHC344NeJaY1vTSgn4OiwipQVz3FBEzRIKS7bPnyufxE993GqVor
Aw1PaGS2Crm3JDYJTPxNEP3fE6J/qnAY0F0cehxMg9qmv7b9Vy/GvgZj6P+R9l3LkeNMs0/ECDqQ
4C1deyM/0g1DGkMHes+nP0l98a96sT2NObt3u6GIQQMEElWFrExofp/EWHP9Mvsaj8OasdOnuJCM
8FyC0JpKsCzvUnvUEBCOp7EXdtZdD1K+huNwZwqCOIDz2RKXGdsMxgalJ8Nb6k9UZa/oX1zeHkTm
wKZPgpRaBl3ykcFrH/Gwvu1ei03h1pXQnlu0NbjgRxkYK6QIe9KajtJw1DXhxrh9nP8h791PsW7C
nDc6t/5Q2wtToLrHOxGsmkIvhgGOdEeoA06GavcH8TYRHDoic2jSSCNk72Lsy/n76EaOtcN9kcMX
huH+HR7lHVb1Twyxlv3wz+Dna79wmKKOdZhD1tWCY8vCKW8OoCTpm4VUrtpzhTcjaHzdPuSiA8Gh
SyejxKLo6CiSoqfS+ikRCNEjllcG6pJU/W+D8fLfSYjOLVXHfTjkGCKY/Qj2k0oHwvxoHruKrG7P
7Sr38CugwoMHlvsiLer1JiOxjK+o4S4q/Ri3UGvD6eN5OYBCzWrBUn7+movRBrUL1bjBq3Q7qCuj
69ey9ABGoB/N2Uvb58exLpx8DvdRWaGt6qE1NlIHT5wcEh+xAimwV6uYn/u+uFdgSpAOuyoP1xE5
NeyXOVdul+l3UjLvTbBrpw2DWF0+wj8DAnGJCe/wKMZj07pP1DtLj3aGOmznNnpqSLm2cnTGSckb
C2vZrUtEOYVW2TTVtmkouRDjEHzkqxTWy1XnQc8s2yEpZ7ztboNVB95eg0rgn3hG3Y7qQMb/++eN
Oi0IhpKGZzV/iJR9asjraorAuaxFG0k0Eo93BUXXEMhqi1urX5c28y3P+BTQj516wQSDoteEOYOw
wiVAhE+guthURRErSskQ1iw0XTlFaRUSyIq7yILKOXjVgTN33u1jczuwIfyjAxm1kEkEpbywPBf0
LFPYS6Kf5/Yg1ysHfyEd7wGTyFbHki4Iz1Mdo/MA5XkpgAZtbo+YpI4ULIrxP0EYCSZ3nYvzV5xI
PmPYiwXV4CxsopUzOgN2yg0yWgwF18fyOf4JUuAKfr/QWw3dDLSAtYiIc53g9DU4ryomFb3KtHw5
GqvOU+H8UTl4Pj63cEAHJ9nOV4qAsSKKCvhCOQrXMavjOTrXOaCWgdkR3Wf5h5lC5Vb5nrWPpFiT
9sMq329/3+vvAhdT5SItTU6DiGWYamzsFi6C9iJ5+Rq2r3bvgfD5DHsnsW+AcFQOe8KsNFg4I5dk
+3avO/1DBgY9oq7BRQXs0B/6DkpY/4aofAF4n5X8iy1ljbGptBrSHhVE5dzvd4PfbMTZpCDo+qxI
XQwjmcwEbQDFtrp4JeN3Nj/e/mQCkFOXv1/8+0YLF+UEEvrnsNuH7BlyIPW9lopIfoJbkpcNm2aW
0j5Hvtp0BZ6/ws1AYLRpbDIwbouk8m/P6TcF4L9wRuUiqt7ojKrGE+ap/tZDa0V6ie90L/dDT4I1
JHu3vMYdXOKMB3WHV0voNG1u/4BrH00HdcuQLcUg2mcCdLGoYxn1iTR14Tkn8q5L8OyokJf/NgR3
DUq6ERN9qBHCtXftFNhWUQlA89qNcDmJ5e8Xk2gbMo9SBWpfH/dOUqabLn1CH8zDf5sHt/+0hBWs
bpvwnOA70Lh2uiwRTORqie1yJsvuvJiJGqIdpCSfFYoe5rawWUPHJMprBli0jVPgv3Vb/ra0Z1Xg
Ims/bs/wakB6OTy3G7OMtUElYSGTDd3WpwSviAu1NbAXf1JJoIF2Nbm+HI2L7ZU0myI2tYiPhtrp
YfTTjseh6t1Eah6GaXAjHf56aufrUY8X+vClmTY1aruCOV97o7v4FfydN5uajDPYL2WEcBWNv6I0
AkWsWdMaKmnt20DxSieZDo6OYGTBrv3H1aeP1WTlKcqWlMFnAE/T0p1hGIItJfqmvIAm67sCFgkV
vmnAnG7edKZ67GfTj8bCtlS3ySUE9Z2jQsbfDI1NnJiC6FQ0T+7Oq3qipjL0o9HQWO817YzeSkdr
RfZy126Hy8/IoUxIpCbNKuRupH+I0gBt3osyIuK1RPRmJ4BM/p4D4yVN4w6HRN4SXyYuOOD6sNHR
2Z26keognZHo3QTboV0F7IYEdWp35GTMqKuY28xXS3f4EEZuS7jCZ+aX0+fAadDQtlBBSPDztVci
uEIytOZ1LgARixB5opjiauB2OSCHVKTqAk0uMSDbxGuyG1HuWxrX8q242iFacA6VWBpmtFJIeCZz
ZFfzg0rvbmPA1Vv4cjIcEhmsG1NSgzi9aELjE7pBepzX2eiEd+1L4yMexMTYXQnnHjvvloqVJQmL
VoIdzL8Fa71RhLWKe1JH7KnW00oOlOc4SL9X0ejfnrDgSPKvvhPeHqt2wpHsluzQ/IEcHPu2EWTa
olG4EHugYDSaCUYpzcDWW7ilBBC31tz/NhcOXtRQziXJQvOCyd7yPnObitpKL3jG+ETJG+dL4+GF
tn0/h4CX4FDAnqFbQR9KbvdSu9VryPIv5uGQnM+cFr1fTlJ/1yavQrfcffAiPg+ijbKs+0WQUKia
GY4xbqwalitFF7ptmG+LPMD4g3d7cQVHj3+9TWppVLMcezIp3vruh2KIcGQ5u7fWlYcRiYYzbJHj
M+3RUazqePGs0B3YrHQNYivTUwSxldtTArldMCaHJyGlUw37hvCsRdqd1I/rVO9XhkXAbIMW02jg
jT6GsG0D3qc8KJnDOkNfl+lgmwV9Y7ReKVLsxxbkaJIStALV/CExCO9Y0FGOVciIKUjTu+9Kka8N
6FMMyU6J7qcJ3aGa4c/Ru44SW/4zV/Fo0SxyTDAJykIv68oVpTst+aHpid0neBLGW3xTo/s4RA+H
ZtmsguRtE7mkVdxijG1zPiaQc+1O5eKCYt0F4U4O3lpIXDVyBj0t86xCHhTe76UOfZcDbBzQ2ztW
PrrDXQktldilBL4mZip52litM1l1pSiyDbRX6BFDR/5RQ1yQLdTn/myCLQ4BOLtrH5h6yMuHAghI
I5QpjSOBhZJcOaOyNpWfyhT7Svxzwit4BNdQuGWhlwddSwqaB4PWJovylfEtyvcETQZ45SbsPIK9
qbSKHTfqJioeawrXY6uzk3BVo/VObRCPRfdK9J1KbgXTC9WCyx+omr310yBrjXxEQ+xIJdoaP+qK
OHJruW1/T/GE2HWWHbWnWXvU0h5d3Gc5+igb05WhLt+YB0PBCyvePMLAoSCXJ6sOK62AwKjPeK16
0luCb+BXg+71qEiqFpwkNN0vw9iuBjzU6sl6LD4S/MtzfVbj3A6Lb1LwoozwqKw/FDx1QkwItWP8
BUUOp1Z/6Qpbk5oKNvRyRG4dIe7ymmgWy3KByyurphWCIK+TNhTeJ2B4rqQgF0RzAkTge8Vqq5cq
RQIilMUbPs+KaLogwBJAAt8OhlujRVAKeEOvJ6Q+cEQq6TFSUq8CbWjqIbtYpYIsWHBT8b1hHel6
JMgI6QIoWEe4btP4GURcQZhxtfpzEWZ8tmFfADehutmNWYkWNNRoqXGcpuI91Q27lrfj+CyNJyN9
TXGyNShpkcbVZ9me89qvmajjT/QRudusUCSd5ZATPifAg77/nkaSYFNefWu/nCt3STVgx6R9huRu
KUkTtAjbUWnHNZAKz4w9ItNQd1LdaSCeZuBPq4WjKqIGXa1nXv4ILiqOmAxdmhop+2S9NGjXlCz0
vBiAS5XpqwI949BOR29casPUzlEgLURUiNPrMUTU539DhLr8LdxN10/KEMZLBAF15e+Q/X4qyPPt
m020i7l7bSzYEDGGEWAUCJZp51iV4hns35BVdMXS8VgL9SaDlzwOgc9RICPgijbGasI7Q3ZXGY6y
W3xJFzF/1MXRCRsKv+b1sOdr3OVavzg9xcy6apQwvcn8puJaSevXwHroiKAs8Ztk4GscLqBEG38V
dEjxzsSGGCpkGf0CNVqGLZsf1QfiM19ygj1o7YVduNKmHuxOxG79TdL+9Ru4Awqu2KTOQxKc4jg3
Hbks/bLB9WM2jrw4Ljb9ivW9Z43GplMobK7U4ZjGun97P/2mQPP1K7gz3GnIKbMSK8E2+ePsmrvi
ibr6p+BLn9p/4IR3HZe+BuTOazwGodS2BSJby15kyyC2BaGQeDPetd5CJUl9YeJ8/dB8Dckdy3Sm
US3rnzgVrPT35DvEx8zW7texs/RdSsMaUlCQ8RQUf36TUHyNyx1WpmJdTTKjmv2Oivl5/NEnvlmu
lV3hJB/dN2pDDFX15qf+TX6szsNDOdrBUcSoE/4KLnZoQkPX1AFnWV/Vm+ibhNf1p/Tn/JGfGLRm
oVU3etQv7xCqwW0v9vODAfnJk/AjXA9h/loMntiH8lsSG3MZnmcwC+J1c2hfFDCjzsXT0nuOwokL
aZATSeA6IbqnBFuO73fRVVkaah17PNokZ/059oqVedRdc6W69Yp+wGNc8OWXJf1nuPY1Vw7GBhOm
hiBnAaVRPlr0fhZho3olko35TbDxNQ4HY4VUSHUSYE2XtpDFMSBxW+iBEuCzM5yLTe7FD6ZmjyJO
+29u/q+BOezSK0UdFKVYWHaL0m/jEJDbA6cZNylD1L5mu9FZtncLvyc3GoflqhB91k8tkFurzEHX
OBkhgnT8iFHXfurTyQgIvOvOHdkZWgbhPa33JSI5mdx5edO4skR/FAzc4b47Gm11ChPHaKVTCYK0
Wt5n5bEr7uUcz65Gfs9GcyPPxmGqy4e2UhncT9I1IdGDAH0X9setKXBgqJqDPiqFZJ16LXXMbtGN
TN1Z0Td1G237CMyiHp1uRX8Y03XfixT+rlKMLq55XrCZhVJVUB37NHxGo8pS4sD26RLPeFxEqSuf
bfND8ja8kEfBvAX3vMUh4ygPRRSYOJEHs7Ojx8XzUPImzYbPr3UY3EUcy8Lt39q1yC5CcBfwCpaS
VKgsYRSWe2zT9HQlTYU9F///queW8rWwprw8SFzEMTDKoVK3HMwYDXSs+ihUTwLfCDaVtxfyNrKh
RfPv47RGCFWfDEcgMIidodyQJLlgiNsLZsoclhmNNA14sEIRGD3GCYwfz1YvSM1u7wZT5mBMhhBo
EUrYhkEW2E0PzoW5UeXvxBRu+GVf/f68mTxB0ehCkiUh9l2+T86yhxIf5GvOoLf58xYEIby/miUi
AYS3YvXf35TT/w80TZnDK6Yyo48SrCQKH+2mWVEYHdvpRnbVNb0Xvrwt3+XWVDlo6cOs6csUcZYJ
Cbht7s9wOIYUVrwh28IthXeRIMwwebpioZVjm3U6heAkOgee1fdmNbtI6J/qnbKS/cKPT9pWgciF
bBNcCpYrVFkSHQYOVBqjhUji/11Klk+3kGXZQnz1IfJhFTt+0FcFfYF29RRWNvsgeybBXsru/CX+
ibzACXYx+FPTbolBuzU9dLvJRlcWIkS0HJyrdeKFrunCU/yxP+SH+RCe0PwOw06BWOBV8toleHAB
G2MlzUwDlwJIFkZd7ucqOKppuEnDX3WWbSB5a1d67iehqPvjdohm8txIKy5maugp2IOWAaVONBUV
T6F8VqAqPwX6f8OVz9NyAZH6QGZorWaoTxQQQAkJyiCGWJ9akN+gTffvCBlo4Zya04B0A9ri8PBF
EputUqf1onV+J7ZfFh1ynmwBL6VS1lpoOcWG7mqF4vZ14yvzSbZe2xB1rmw/m+m9FvzIM1HSLvp8
XFA2y1Go5VGAfsnt9EuDAZ857dF/gIQ9sIMdGBnMM/w/4QwLrojPMPXiU8pdBs6TDKjJ0IaQMLRb
J3eNSNFWEKyYPA1RUqcmbxN5qTbJDvQ6NiBi9y/wBVgOqC+dk90yN2F9SXA58VRENUDdm6Z4SUg2
5T5AQ9KCK4mLgvrbiLHTx2nfrhpBfVQAZTw1sW3KsB3Qa3tu09wejHVHBY9dgtTB5DmIpdUaJa1x
GRl3GQrYjbcQEUPvZ5x4smJDHtj7o/T/euVFtagMdT8FxG7uEjRGK1J6lSzisunodu/tY7VdzJwr
9LNXOJiLjpwuudZ28EEvBUfauL8dMl3drBc/gLsX4wC6oYURJ+du2axG7pfJZkyN1e1RrmdIF8Ms
h/XiTLRjMicky2PgjuJ3sz272V1zRIYG8uzooLCG62RYW7+gChJ5omRbNEfuJswChchqBw53GlKP
NuZLWEOsT1aeBZO8GmNcTJK7qRJ51E2WhVjL4lhBxnPKISEKz7+6cCej8girvb5kTlEmflFkTpEJ
LaavHpSvX8BXFaqqSxNQBpHWo0xZvpY+qBmRu7hog0DV2OVb8iRCBNGQXMydwYhcwXM9irwpCsvw
38jTVrR7loj3H8HbxbS4WytE7b5UDRVWKwd0sHnzGq5F0JUbvaX9UVyvuF5EvxiPi8BzKR9brYNw
cLRBZAohUvhltzBQHnzDN9bxEg6JmAOiZVz+fnFAtLSjDPrksJ1XjmVee6PcC1bxKnJfTIqDmiLN
SNZGS5FCfTXnCCKu2aa3TF+BXLDgIFzNKy6G4kAlNCbNZDAmgD7H4C12ejV8KIPcQWP/XfHYnFsH
h7zwy8JXBsdMbFHBSbSYHNrkajh0fauCfxUTZ2oqOx5FjTNXa1oXU+QwpSJN1Y6ZHJ9nA6AGY6Mi
kFahma8oHj9TNbgbmseu7fzbK3tVgkS/GJaDGDbqhdSbHV4EVvA4Qh5TpR7OeJy64xqIchh+pivc
w2fDtlDOa5+maps/lYNtnQtRM+JtVKV8Ut/HDZNo06KV1lgT45TTY6x+CKZ7lan413Qpn9CT2WB1
X+jovnFZb4eW062yVXMIFkuRPXkO7HYL6ovTrvKn1P+D8PX2Robw+d9PZdZYdSxrZCnsQTJw0zx1
IfRBdWkN1WIXWt4AH8vNR7s4hbpQGnHZpb9HPcrXAfRJb62RpslZTRRPQhjS1KbXdpBSGZWVqr3f
XuvrDzAXa80hUJ2E3ZRCHunUfhvQHZBu6avlkJXi0Zc/WFnRl+XQiGpxI5cFAoLgQLGNYTgE3m3x
qK5FseP1/PFiXhwYQZeolQlUvhEoa77uVSv1R/BgwEyJikwebsMO5XP+VlYioyIT5qS/NmSwZ0X0
hiI6cxzq9BQ62WMNYJsm6IjHrwhZ7dCsHcFWEO08DmUClZRDNAO/5W1xJHtzVz21L0tQiuZVLFx0
yO+W6oAoTvtUkrix4/mMuyirfpgCLf5srdJ1O0Yx3XpBk6my/uz5LNfFdtGLYejnGD3FK1y0W92z
u+AlvwMHx6F+/J2CfkacyK7f/sA6QbAwfJYehqFW64wsYqXtpq287Kn8SH9a6H7VIfeMFYHgc3JI
DIfeCz6J4MvzibsFZghcihd3DVgi6ugpiAnx0wSywTXqR3On2PmkHSCFaxfFObTGc1YkdhOo9kQ0
OxhUUXZ9+/6jfGIfxT3pJYKdODjFc/Ge3U+jO6yKO1SU+nXnz9Tp37vH+Q0mk+2dOKQXnerPEO4i
XjLypE8qMuP+hb5UUMubWJntEUySHBbpFAJMCYwGNbVzwlnwKUR7gEOuQVWavFpUeXP4akqhD+vO
X2S6m7JTLEFuVPDdlxvm1pHg0MuIFTUaWQNGaVm5NCDfhl56Vep+TQJ0D0i4lyoZSGDYUNSwWZHa
uvJ0+ycsI9z6Bct6XKx0IjNVjhhCjg6KFUZXnGPjMSq2sdS93h7os3ZwayQO3SaqzIPefN72yaOm
2t1xaQWRf4yQ8EIX4A416WSX+tQTjCu4i/jkX51RFx4YcmB5G6NbrF3rJ3SLoXqibAQjCU4x33lB
BqnOlf+lwb0LooVkNyie5C/WodmoaxWqkeJCu+D7fZYgLr7fOJOulFKsapbWTt1H22g6kdZP4SZ8
e3afHOob3++zJn4xUmp1c2l2AT2VGgQCUF2ns+zAeG5yjUrvYPvV/+hpd2JE2bIu3IwscLvwUKLt
x6wbl5LZDlIIlPezb+hwqouklWy2+x68MIVlIIRGP3Q99EoFrrnmAcxCOyd3FN6BBSAxo4FIE/WT
6ntrPlwaaNS1msJO/X9pjO7k/qfkQBrC6MGJHuJD7FT71gbNC9+QblJoTI0BcpzZMfwRss7n6Am5
Tap6KsigfvrcOc2LtBHlOqLPy4VtQSqpfZlFCUKCwDV6HYwvMExHOwEB8/b3FW3e5e8Xn5dMemoN
FMsRteuZKTaUQg49WKi3R7leov6K1/imxyqGWrWa4ElycGRnMQlG+r3I+FmrfjXhSUq0gBB0uo1w
fAPkkFWtHpigX0bB1krRfBaSu0Cr1rrxAqqn1aAVTUILqTHZanZfWyFU42J7DHonyoq1EuguDFJs
Jbd2o2Qe6yxqV0pbbakErepi2nbd5MZM9srpdYruc/YNt5WLbutvlOprPC+AkiCvoSi7kVkS2XO/
6C73cDs13BK0vC761VfTg1pSOOHIbtrJXl4X+2wiG0Vr7FQBV6qLnSCbvLmTUHLSkR9M8dOILo58
PXTSg0V2+eJznIxONZienENWL3+l1uhW7cviAqgF91HiseApiL+ntW9BqSfXTLez0DjbnsIytBW6
aigKzI9oV3bqYvJiyfDKKrCLdC+lx6b5qHS0pE+QPTQ6m6VniouXzYYHAQkrhWO4hk7fuvAymLkQ
4ujGLim/af2ayqdU/c6gH1s7MkR0CtY6moR7rX1JQRmvDyGIiwzEyfpHF9rhpHjpBHJ3/9Hohyp4
aa0PI/kxkcJp4fCrKrmTQrsa3eq3d+RnG8otHODupbikTGcmjtiyI2uYfIBwfIDqzzdmbaVyPapO
q0Iy363G18Q33M4F4IEbPRznwavfQES3NJ+wXb1aNMxWQlV70bnkonU2GMVcSKB89n69adgqyR1F
dsduV8F9AUQPXxldk6BUJqSSCQ4O379Tg7wW92oAYs+w4LPuISdaaeSxTXTBNxAEXXz7Dsy6lIpB
9vo8xk/qMN5Nhv6mhPomTuUVieKft7+4CIN49cYoh5BUK6GS234nll0+QgoYToHxvgcZA1kG/GQE
87sqgvBV2KG8bqOMKqoCx2OQClYW8yGCcKpQ5kBEb2tO4SZb2R722pY4UBRb/8fJcjdI3FN5TPQh
/kyQc7gEGmd1E6x7+JOXq+Il/hCMJwi3NO4e0ceexWWAxVXUxlc1hO/QvoV7rGvI8DpWersqe5/J
yKY00Vuy4KjwzT1hMxq5MujYsKuFi6Z71kdAPfZQr1tPdkvNh016tNUFwwqqdlTjQujIamRZw6Vx
bmjrh/pwN0EFFcoz2lvY3xcjcSwjhKjSk47OKiMCBRGMi6bJ7MSMncZAg3dtPrfyCbfJPhkmXEMR
W2XgcefyPak+0Lnj3f5EotPGAV6SlZqeaSY07dHVEe6NLnmC5qTNlCfckoJ0ShT1axx8NZHelh0D
ui6mcqh8V9FjVEN2jLotHr9meAVPDkK+hNjmuCmFsuqiutc/2jukEi/RsNFBJ+TkLA6P2aoHBVNa
QUhdaG0nQEy+00NScwQWFQqKGkTXhww+fWDig5Moj4EocxQNtWSWl+FarBaQDEY1So5a1ygQxECq
ioJVAIeHc0YRBczv5WC4UcPWIVrqCtOLFj5IgZ7P8Q6iCOfbm+r6G+tXYMf3goQyixX0KC0lA+2b
4jI/Ok0DDKLjR3Tb27BhhPD7XhdtLwHa8A5B89zkeNcF61hfzaqtrdOnxp2dtESuJUJSwbHROWBj
bE77Sa6QKVflUW5rJ4rgSJrs65mt8v5fMUYulnP5/hffV5dKVlbq8gIxW64VUceEPP5QKoKbSQCZ
OoddgxbCPToGFqR4N1XIwQSVQpJEe2M55DdCLJ1DHG1uexrChRFljt42NfMQainMD9NDmIW4fKf5
m2pExDFDS3e0vHqSlEcZcWgof6+zwFPlJd9KTcsNg5T5FUGHWtl1v25vYBGM6xxSmYmVlgifwdHZ
zC76TaZVzLwlbIUN1LHfjh5US3S7eZBc6mV+8qR4CGsbPH5BJk5UtBCcbrJs+4uvn9SdBuMkVCJ1
CaN2+VvCejcg1b5K/52ewtdOI9wTLzRuoAwFrh4kfCwb65/CIXDpfdf9QvmD5/ol3rixFwgPXFBR
CzSC6rNh7sYcikygDd3+kiIo4t3CYQ00g3+IL9l4+haqF4tFK5piHch3/lKc6gdds60oThdNa/n7
xRejbRjENcHbfCw9hPUbATNcMKtlYW4tHIc/lZwaqECiJvrZ0/88HcDLgaYO1HTexe66oulw8NMo
IYGhDmr1MzEeVLXbG4H5r/qSLjYehz2szDP0JWtI6ojdwX4QJZZD7HVvFQTC1PPo9J40gVafeAEi
VXUnbsC6zrK6+AUcLkWakXSg4ibYKOG6PU3ZOqzvF6252oPlBxoWI1uVXD3ws5PoNhEFRoSDmyKC
JVRoKeF5/Ea3pgzT8hGk1SWhk5AORN64qu+henkQbVQBWYfylkatFmSRKqG2zzblY2ZAlCd3i1V+
snaJm4GSxI7Q2JC28HD4Oe2EmZAA2XivI4XR1BhiLPliEKDs4cqlITRAczQiwgVzQnM1PWh40xf2
qQi2NO8wTgYIlc0qXrQhz4Y4KPCbMRMQzURDcCXFqBjaFv03AB6wuTuTOqXRubdhQHCVGstPuMCZ
uq6ZqZs9yA/5KWSZq1LNqSfF1mvjWI7Uh6LTvu6aj9ujisJogwMf2s6hrjaffvNLFxsKIeg4xyv9
/5JI8/H2cIJQy+DQRzPpNAwTgnb4fcBNhXqDFHkNfBWsb6hBv9webDnkN3DV4GDIasaq71swZ2KU
zS3V68d7itsifoMtcTpm97dHEwRcBgc5bUzqaFQQ15Xtdkwjf5gqt5xFLfSiBzSDQ5d2LlJazjjk
mio5CMxXmaI6cUbdQJvdXsucah49XSYbivDm9gxFyGZywUvUQclfSeFA30B5oZWgAcs6hxq9HZQF
uqRDd9bPdcigqJ/Zsn5sxr50QuTGsHz2ag0lQXLUqnAl+FXL2bvxmU0uzKlDEFry7rPM17vleWI/
mA+tQiShsfIgY5GEgCOAuk/ZjoujCs33SR4mVLXY8NLFkL1sjB14iWgu3t6em+C4mBzstKSN9bpE
iQcNrifLmvEqUa5VXV8FpHBNaXN7NAECmRwCmUU0t8GMWhaUhU/NNKybdKuH/ZuC5qIg+c4aeEWO
IvwRrSWHPypNmFqUCOni58GDNxMe1sApUVbhWUaX9qIomPl/0NQqSC9NDogqqHlGmvkZIAxektjz
Hh2AIF/S2CHtC8Odtfinmu9Tv+17N8ZRFtYOBYBhcvCU0jHKjBGBJZX2LbaOocKNThag0nWdvq9I
yORgSRrSrOvKvx7DmCtRXym3OZKBbXCmj9PJuquP2au+Tt3gvu4PRXp3e1uJvjCHWJU1yGMGGfLz
1LFj3tR2FWKRQaglbSCo2InQkXIINeZ91WqFSVEUGrxw16yMzUKF0ncijWrBWaEc6OhEMbQkBdpX
3XtSp5tzE70VWmIfM7cX5YwCFKDq3yODrBphW0DxUKD0hlegjaWjHxqFFn0j2YUsOpCCbUk5zJFJ
HDTaCHBbspF2M6Ijl4FSn++g0+KwNShzwu4E0WJywFN0eH8wFOQklt7tBwViF7TZxLJlk/49zO8N
lBFVkvv/aVvyFP6eUEgL5Shnj9J7CA50DhePun1Shn+lTPV1AikHNWMkWcacY/+rsop9/1zNIraJ
4IRRDklgbBlOaHkE74t+3sXvebZW5+5JMs+310wULVIOTYYpydtAA1r3/oTntNAzYTttD64KfERD
2evt4UTz4pAjgWZuQAludpK+EaN1IcoOlSS3GIQ+6MtxvRFD8AR8bTSUtmzzpdrYbrq70LMc6xCt
+5/izS7KTfk+/iktDDVOPtcwvJ/ei7saFhPzmhwXn0djB6+twc58EWAJjrXFgUhedEmhF6hgy5Hm
R8Mzy5NVNglum+Wg3lpGDjtYV+oED8IwsIYOqRGswk7E3xbtQIvDCphZZFYaoIBWut2veI1qtGs8
Dv7s0TWooc7tDSh6ULS46KQcRhXukZ9vbIpvwEgK/d1n+FjbCxG1eCHu7fEEQGhxUDFUJbjMVgmJ
h3j8YAV50LoagbUMq8nwoFITbPUBWmGiW3P5LLc+G4cfGRgAVE+hLDIidZ8KD2zpcacdF/5WsBut
fSx8gRbtRg5H0iyI+yhGyj4C23szcqQwXcnWLIifr66npqk6lOiJqRDu80WlqhvSHC+E2HC9KFgs
hYh61a1vf7arOHUxDPfZgqaJjKZokrOmRF44rQcFiv8NDsC/wcOLcbjvpEYTYVPdJWiGfi21btuM
1rGUvUp9uj0f0bLxX6fL0XQ9TNapGEs/qie7rlLHCtW7RvkRD9W2knSYqPwbAxX9YnbLr7rIqjKr
UANYIKNcPdW2SnN3pvchaD06+ocnYt+e4tUN+DUYXyvrma7LjGGwOZcepMKy4aDsWnMiKIVeNSm+
mBRfFcOLMHpqZhib143h5dr3ZLLcOXxiqLo4pvlYq9qhyWjnYvZbCRIIXqSBezeh84ykp8jMtok1
7AOlQh6dQgQZAkNz6+ghlAFjA/2wJtsRGq9yOfvOwBW0s0B1Y7XaF7V+rLwpAztfk/9dHeBi8bi7
RC2ttCniPEETQL9P3yf0CsFNd5Ejup9O4SM7Rjt47KggfDtC1pfow3FXTJsPVdfnRXKuYihA5oFd
FsSWBsOJpsYmWnlsSyK5Lb5mx1SfSaanFPe91u87EneQkIyK/7iTuAtJ1XI10BjKvSaFQlyPsmsK
IZlJNHH1KkhfLDqHZVqgw+NVGaxT403UUcDabu7RxDuBxtjDy2kb4xXE/JU/d709PKSPht8+5dvY
FV6JArDjS3hTKCcdHKXQLbnNNwycpbV0LNfTKTjVzx3ot+pOcqNDIGzSuBpbXMyfAz+9aoIQ9dDw
XCWTPUvVUTbSR4YrQw/GXS2rtZf3+VutG6cwU+7zEjp+NTPumgLaRRLYKf0gQQCugIe3MhygN+dM
/4+061qOHFeyX8QI0JOvdOVURrYlvTCklpregZ5fvwe6u6NqTHXh7kzM2yiiUQCBRCLzGNvMPWLH
sFNvHD3c1mYghVkQQTymHgeHQN9da0M4RJOgDO1AiaBRyorYs4S+YdF92hTgWFq1P7Uq2xq0fY1s
ZVsNw3udQ5i1mfADeoVCXHQUPKgvZ5BnS8HF50RtR2nsEFRGV9vqsLik0FJwwXV02mcSAMYX4DV/
L3qGXk6GzoblAnRIG1qkFYZlgmfo7kL6Y3CjVbZhAlShqz5cD9Hsg/4tK/kejq82jtNiFJGFW6iF
hOoMhI9ia6/J8oG5P2ci6IxocnwVcWixSfLsa02ZFhR78qJ0iFK4tCqCKKgEKcMX5eTa7LgY2lSN
qVfWwOArg7fctHB3UlcyRAnFjSHByeGriFaOvCFVcNdVen7QenInh40gUWY77tpsuCAYV3GkaWOd
ngzN8MhgHmwogzZx7+i5Gqij6sN4yb++PS5D7872BxcQs26uC9iRQnUqWIK+dXqocwLRTX8M7uRD
6tq1oIn0BhU4cP1qTzC4IEXi64fpqJVjOqYAVVPV1cmPgcrAWdnONCtbWFfGrlmXw40Vjbd1g/R5
fs0H4pUVtNjHO6lU12OX3OVkeqc9JIFJrSaB4AdefNGerQ4XLmNtTnsjRerLRNU0N3bjY7iuNrlf
rkSSNYIbgS8xTnqjkbHB/mrHtzCfN1Grb3KK6KcLunCigbgABCX40EiSDhVTJdqY9D4zD6X20iBw
X188QY7BVxFTqczrOsaE4rYKYs12Q8lc0akWHBrBueRriNQEtjutcKNJUNcutO1UiCDQoqjGlw5n
TZmtSMW5RPHEixNvAazgcVg3gFKFlVOMK7G5kiBs8/VDeGcucWZg8UI5Ppn6qiqCBPjxegxhl0IF
yZcg7lh83DFG1CubCeRXewnM1PTMEMYLxRyEOjlGsXYs7fnz+ua4XGP+Pll84bCABQOUrHFTpJth
kx+TVXUTOikQ4kIJJUHKx1cOx7briU7xroze5GC6z9HFZ1kewBMKTPLEpSnRhuRihmkZ0Wj1yK1D
q4YexF6WBfRDwQHmy4dpLVdDN+IAdxaEy9co5YCSkK4ZdlHwkdj1eeVC4h3ASVvrmZEj/EnrKTCD
ZgVvON9y4Nv4X7iNCrY8Xz3UlTTUshapeT0D05IkrmnrbmOnrtx8NOq7YGoXW1ff+4+vH8qloUD5
BT10NV5lcu5myb4f018wT3Zq+ymOXirDh/zcP/l0ENNS4fJs2gpP6VfhJGi14YAgL83eLLV+YipO
wmTtRTp6F6/Ws5G4zMiKIZUwZBMK8xA/y4MBRRtpBYK5KAO7+NXOxmGn76zeQLI67Hvc4sC1ynBL
b7/0vjPQwOzYrR76B5BbIvRbvNj/L3j0F/fn2eBc4CqXKYrmFpPsIKwTL7vuI/GZPIIS9MpJbOd3
8WSfDcflSn1uhWFZEgwX7icdaHWp8K5vS9EI7OifraaSD0k4FDNgcuW4NcdiY4kwOJcD79kkuPCk
zKpWg5DIhBUggjbHOF6zUykZpJ7SQ52vkvBAyL1ERcw20bdil9DZ1AxVBg1HY1vfn32pg2PRsGat
adlwxg9xbfQyzOJsnlyaI/djPqTF13jwn66Py40dhJULI4wcJHqki0FbvC6vUsXkWASf8WLq8z32
1zc4m2s06q0qhbhydPVXaEm+ZEDVH2Tw65vlMlTtbBiufQoPvKYHtICdvSXIQ6fczP6w+TKHhlGV
S9fGcXorI6d7Rfa+IaJS4+UX9Nn4XIyJijhRCyoz8oIaGNm6PDHPOuiUwDU9Rz/L/hUTAA9ETRhB
yPlK185W184SOiQE07aL3EOO6ZYwTYfiTBlDxDF5ur7IosHYiT0bTEosWjcS4tu0mF6WAd3ewm6Q
vmSwSI0EhfbLiebZgnIBRoEMIllYgGG1gcYG6bZYQU7g1+x1rvyZBCJFDdEh+frCZ7ML+3SuKPTJ
TuMWWkU3/ap9rLblcdppG9ip3NR3yx72Su0PIar6Ysp5NlMuCtFqqnTa4xtK6963VuF2OKU/ox0L
331A38CubD7w6AxyV91c/6CCi5GX04OiMwVCB1M+72aIEcKXZbTOZsjFn3aCbcnQ4lsy3mQJW7YC
Si+SzyTWw+UeWYYrTj0vv+a/B+Up9qNu9YXZYllbf/K0J+k5w+k3fNZx02BoEEarGmXlCOmOJ3nV
+/WVFVxePNceRCboILPLSwbzG65V/jSJ9GwEgfVvJHsoQsh1hdM4g2euxTBuJ8c6FwguiuLaVxH5
7FQYOkD36oKJsJxGaU4lKlkf4QIgcByYDHdtudTybOtZnGJc7syefUEu3pj6aCt6jpjKvmDHwKRM
tnPwiwiSlklARKgH0YpyIaeYwdi2JMx1St5K4yhXvwwReko0BJfU0ARUDbPElCDKu5Ob1k2A7ZzL
++u7TzQKH1FqrYjzFBORshojPM5TsGSi/Ex4wLgsJk0sSdeANzuN1Mlv2m3n0c38CH56sZ+Aetia
K3Iz3oPdQBsn/uwFD7KLL7+zzcHFFDpNTark2P7poPizOUM+bp2xC5DUgtxCMBJPbi47edBNliXG
neSjMOloQKMmhZ+Ggt6e6M7jyc00hrLKjBIODtvoL8hj4Mqzm1Bcmfwh2UPcTNj9EuwUnt9sm5OR
4HWE/OGoluOjnaXHefl1fTcKYiHPaA4bLWv0EesHLzlHKSHvPYmApqIbhvcoNOH+0xLjK9hXb1IM
UlZ9nNaQRAiaeBW52BbCpRNNi4sW6MfnRtsuiBbgJBTdNrMFzwTRAFysUNNlXrQKtY1iioIkQeYe
iSKeaAguUIQWnSCni0BhNg/J+FDoj9c/vej6+BL6Ors+lnqWKyvBt6fe5LGcOAFzx/QXqPWBx+KT
Nb6OEP0n2tRcaKgn1TKQFyP8qZ90hvSqceiXZHV9aoLciWcLF40ZU13D58+ZNOhXs0ULlJ2Qg8Me
Dn+rO33HOZ4oPPVqrVTTV+40eXBk7E4J6yNtYFkqgfvyz4A0pqaZimbiGcrTARqVEGvM2A1Vfcbh
S52tc/TFr6/dH15rfw3Cd+KsLgzzyVIQvDeK5DPXWar4MSy3I1imoWVFQOrJaj/G/0ddEi3hzfUf
cHmHfI/PHa3B7tTaTlTUQafKtwf7ANT0T3t+uD7KH6LS9zDc8bJMVauIosFf2yNutI5daP//CL2f
6nY41O78Ltosl4/z93jcjSxNFeqhEpZVS2YwpQKDaIJbV/kqBv59P36PwT20xyyU0imGI3ECzTnT
fLeaI3z71pK6s8O3OVfcOqVroDlmn1A4s6QZ3vpqG41uky2fjWnUztLBXwIXNjqI6HvTCgLiURpQ
pduOtnqSISADc1JP1tRHWYF0VPIrLzdtGgZ6KbmDpWyhrYNJ+glsbYq8Pc3FcJhGbdVDi0fCC580
sGlJm0d1hmd8NW0K1XKXyP4laRJa9GH23Fj6SkXSPGYQhZ0sK3WaMPdD2N8NUrExChOSev09rRZl
3yb96BYU/Py5BqC/T10KkRmp76D7pI/w/ZzLZwr9hb6DF86spI+W9bQkkkfTdF11YetNKqBHY7wf
tXsbQqXjslOG8ilVNc8OVS9GX8irqwRMogSqCgvEPCPo1iVut2Bl+twBzMRtUTrPZUDAbqO4cAay
LTQAAQD/1dEmLN8nI17DmaNQod8z9JCL0IFMyHckj5y5n5H9MeLXgzIkPs612zU3StX5bQQ+aDS5
NCO3Wmm7iQ39OPVtGrd2ftNoA1aA+kn+IJtLoDUvs31oh9kt88OUTRtdOSU6XsJa5rat6tjG7NFu
9tIS0i/tLYGt8jLtdZq7kd27BoWp19y7SflctNRLIslZUpAWpxpoLH1laeUrkOjteqiMp06RPVve
UwtSCBKYXP1prsfABEpRTZZ70nR7NdK8vMsOZmx5RdqcimZNaPu8KAcSHdXwqVfDQItsP4tv0ho2
trPpxmARmXqJvWCB+2YvSIitwo/TtvOL3VJ786FcRuyv2ZP0dB2GzUGq8d7vHhdksqmFpHJuV1MU
OosWu4vta1GyJ6V6isnyOnfw/R7XyGe8yVT8Frx7e1Z9uCntRzldWQrsU/VTDnOlIgeo2X5Q7X05
x37VgQlC48YZ4bIUmdvJklZmp+2s8ScBvmgw7hc8G9WyDIxmDKKGoNvtmdGvslASZ0gSAPXH2LOw
8Ka86bs7YzgtauQp+TOtVXcgE74z8fqW/ChmCVvlzZzuonJKQf2LN6gZ/eyHqXT0qjrI+QIr3pcq
oyuQKbbAUDrxSHZmVazgt+Fm8ItKkmBWSndZkOX3lZMWa1W+UeRTXdyV8N9Lhx+KIru6VLqd9R6B
f6823TEvKgd9aqcbYEGrOKNMoc3YubRVAfvDacpK34gBNtEiJ9S2BVQryQRK11JRB643q6Fp1/VY
CILXH/Lr79jF7tqzbCQH27HvQsTH1qcbeGIyiEvc3jAjCHkPArEXG2vBFSC6adTfh9RLgygFuwJY
AoSVKPzScrTRtTyc7tyBSYPLpDlXhUiV+Q+v5+/JssvibLKhaupZDLdnIOurQ+GHG+0eXlZo9DGp
YlER6/Ib6Xswtgxng0U95BYMdvOEBmh5Ur185OSoJjfwTP6XC8old52q20qO5hHeSMpWAQxBJlDe
++wcfEaUWRp8RZGy/eV7HA61kF62VcXg8S719H9jmkftdgmIr++SLQP0o/EBFTMo4ApBcWxf/O2a
PRuS+3pDvXQSsrTolDlwuvFKLw2KvbZh6nfQl4VBoX99Xb8qUtcG5L6gYeRxZXXI+6aAmdaO++Q1
3OiRM+2k92zLugQWTIC8ItCQnDGg5AYqLf8kpz6bNJeWdbJNpL5Brssa4fIuWunQLof2jqiodTGn
PhuHy8sKyU5TEmJxp2ewTdzMrx6zlQTpzeFT/E68fBDPRuOyMitpNR1mk2zHMiAYnLU20Ipz2w2D
gbWiuvnFHPBsNO581Hb5v0Uzba+qmFx/2+9jz4b/jFM65jaCxNBOtHkEY/LwFnUawdOXcfqhELvt
1XStkX/kT/c9LR7aMnQ9ktuCPUui23x8kuPbWqQyITrmPLalb7LcHlVsvw4apHg1OtFahbWv6aq3
1UYtYMRZusLYcrH5fjYx7oKw+nFKFAu7g+35Zp8w1X4Y/ZG1CCB4Wd3ybCQupCydnBUlm15+I8Np
VH0OH61XRkLJtgDcwsAHgMhNh/dXu2E96vgx3ppvcEUL5l3143q0EW0YLthYaSTPI8GGmfP+vVeM
+7YSFE8uPs/PJsuFkmgKdWvBNjzNIGrAv3GtrtpNuhXt/Mtdo7NxuFCiNrOszhp0HCgeI0711uEb
yoUz3a56tN6lW9nPb22v2KmCJ/TFC/dsXC6ozLVqd9DBRCqT3SfLCkVDX+8yX8Wj7PqnEi0kF08a
OqtqPWMhh2C6+U8TbmTOTqJESTAhHvJS4klCEwkTihPceNoWsuonGC5BuEZzwnsQxpsN03wOBfee
KDrz4Bc7zvKEdF/z69AWZyZoY2CjZsjwUCLMvWDf85w5iU6o8bKv1hWPsKpDVUrwtS7bDX7vC5sL
J2NXWlI7YQSYvJd4Qt3IHrCsZP2qLaiyRL7hzUFRIKMHw3Lwh/49coFKEXo8iybKxRrw7yWIkWJV
bTgXh/UjbT6vb8vLlcWziXIhxLCipahahBCow6SPUbWCq6Fv+52vb5c2sEEl1RBIGThL2CkWpA88
qW4m8qiGEkJ2fFMiaC+7ZGXuF5epfDHFL8FERUvJRRizTBS5CrGUZeVErZOqUDSI/ClyIMGGbQrl
Le1GrIV+meZ/tr58gNFaWuvs3Fe/rNvWj1eqo21bR45vGJKdOYQD4CTdDk9gVKuwXxDVsi7j2c9+
ABd4zCZplcTCD+i80c++mPeoLEB0tTqKUBTXl/hvtrRFniytxnZrr7xU0X0Yvgu+4eUdYyng8Buo
5fJF3D7uQiq3OJW6Y93KilNtIx8u3+Tn8taCauOJGvt/OB3fA7IfdPYe0029s1XWZ8xvSsXpbqab
EIJ0j93OZKbiP3W8PB/a+1iobcY2499fEd/jcuGnz0gd6V2dn2r9AxLU3rhEqyKVHL2NvLETcncv
f7jv4bgwk5gV3B8YsID+lCJvloG96VfTut6pZGWOnrld9pIwiF++qb4H5SJPl6ihEg9VfpLIzQCd
6kwLSF87odo5/3LbcEd/lNIqUU0EGkaOh5NFACHgL1I3FKS95eX6aF+b8Nq34058TENdbasuh6Ox
uRlQhGpHPGwr6z4LiWOOH72yHAfiS6gsRlW4WsJ0Y/q+abub2ofnxjAVq9IeA+DOc+lHqb3BCKpC
x6rSH3LzJW6UWyDrHhoII7TDzoZK9qzDKcT40Azr0FjxqlRfOliTQdunDlGQbB6aJRVATv/wyP3+
dFxM6eqi03IFTRttNT7B6Ly/yzU32s2P8REkt5O5yu+MAqUuf1gBFbIxN3jpigBxl6tQ1l8/glds
jG1lzAjL+L+IOl7swts8DhpPpQ7IOi55N0v3+qdl07ryZXndxgpYgFEtv94YzUHe0TWTMKF7YS7F
dv61cbioo00otnbshcEUfMkjsf3UUyE+7jZMfNyXGweVyuhetKKCKMCLOGajWdtNwoLdEPsk6T1C
V9cX8DJS9OybcYEmNmuZpDZWkHX7enT7kg2DEIsTpz/ko9+7g4sus6rr88jqMCjbwcwGJHM8CalT
StCl7lZRIAXXp/aHjPF7QBbuzq6KrFKMpoTIApzk5J8QXUX/I91A7C8iawqrtXW2HdbRRqdBXHjE
XMdv+uwYAevQCb25RR+Si3dxj0eAEbOfsu0C4i5e/Dx+MmisfSs/RT0cyEUJuXC5uaA39rYVlWzv
6M6kokfXrgo3vJEgAe2xR7Boq4ouZl7Lse0mS1fp1xEpH8DSQ9JqbIbGl/w2YHqO7b1VrUehEaIg
AvDsdEPPW2uccS+DZu3qC2Kwhspa1QVmFPk5uhtQ53JLkYKd4HvyXHUyK5MMMx+G/a08HY2puni6
vnv/8P7+a/fyUo15PMS22uMZEBuYQD76EJX35bY9DMbdbIyOknROo3SuMTynieZZigWZbZi/wj9Y
jYmT2s/N8n79N4lmzeVA8A8acZdi1i3Ux+SldzRTVOS7XDT6njUXjiwtb6sevGkUjbpNDk1O25e3
KopGome5aC5cNJogRK9K7HWsFoNjqS1U+DbXV+sPef73XLj4oxpdCRDS1+WU3NXBBNOw7uk/bX/R
aRfcT7x+I7ITO5o6bJYUUWw61eMCuStRpfIyuOH7rvibbmOX1HVhIT+EsJCD/+4KvxhhFJJUbubC
Hwbdpm4PpyK598pP4btJ9MW4FKcheM3E7C1TZ6lvGJ+NJP3LtJRHbzTJ1HYte5mxa35c5V4K5Ibm
wIDziQo5a4IXhcnhDcyuseo8afITpbdmaDpD1wZJpjlRU7rSKGRtC7YIr8TY13FRTj3mBpkcw6Eb
NC2zyUGkgIveMsMonpWg5KMBtlnoXT8JoqG5uBGn6bBEBoa2p9I38xkX0kPSCXof7DRdSdF4SUZ0
eOpuZnCiSO/9vtn0qHCHmpsuoozpIl34+xSYXOQAt0atreJrISGcFznZ1sbTRQum10RckbmwSRQC
5KxhWrYq2zxoySRGVdjEzLAj93qA/nc0+e1j0cCuWXPgX+JWnWvrhyQQ5p6XLqDzofnDEMsKhUMH
nhSjDmOFoN4wlHL+AziHLvSbm7dD7rtkbUROK6rMXjjpv43MnwywsaeRZPkpKUZ44MQPk4hdeSFr
+G0ELp+fKx2JtYQXYapAXGbcJlBHoVHxM9X7t6kxXWmGIyet/v9b9LdRuXOgpUkVxlOYnZJFQQQ1
tO0Qx6ti/Lfrx9b3LPGt1GRUpMbKTg2Bp5b1U20e/98H+reJcEeASKFRD2gqnQZ0WrTUk7NPBcaU
1we5lFH+Ngp3f9YdpKJ0wjjs++wA7aYJFAfbX25xxdXgHsp4UkJsaYG/tggYfek5/dvQXL5ujDkK
vUOUn8qb5gC0Sik76q7SnOx2nm/Vd4AVAXAgntw+aoCj3Cvv2hCUe2FOLdqmXA4fErPNxzrJcfrz
E4QKG6erGqdHoQtyIoOPRDfypHlrvYPglt4m92njiBQLhGGAu3bVup6GtG/zE6Bkg4c6bf3SvtLY
6d6JCraJ7BYqtCMg+PLyX5RK2QS5oH7+Hfj+aw8vGUKbMv/qMKcv7S1IYO1+2tlA6LnVht4Za/pa
3Me39ouwPC0IvXxjVllsq60tYNZbyDRHXr4xA8Zcmig+/mKCS4z4q7D6sGsIjpdoZC46WUUMl8PI
zk6p/nOwfmq6fYdQ7Ott6GTJy/VTduHa/G2FuZhURIkUV9AHOuUFxPoW66dR3sLytcpgR3d9JEFU
5wUIaDTrmlbgW/bWjqj3stEIBmBR59pm4aJS0UZVZyBLPBng8jRx4Tej7PYixTfRKFxUkpaC5unC
zgPghRJQm7QFBgHa7NdXS/RduAhESbOUy4yLv7CeewLfTSt5Lgb6liuRe32kS5WC37YAF2WUQg9J
XuKi77fmfbjqV7E3OMjSGCFRTEcUbQMunkwaMHGDjJhm1B+99ZbWAq6J4N/n262t0sI9Bz42p4Uk
zqzpeNjJgWDF2KG4stP41qoC2OA8MYi8sho8YBiDyIenmzfBvrcI8tW8uj6eYMvxzVWq9EUdpzij
qtUi9IyrCVwTexbdeqKV40JBXmR9Ns+M5V8proxCWau8XZ+IaAT297PEpDSgUVuHSLuW/rlr462a
SoIUS7RU7O9nI0zSqPU6I9dO9tsCr+o0XxuhYIxLeJPzA8O3SbvetO3OQh6nrLK77oEe63tqOYvs
Jtsw3sLIoDxWK83DQ9glD/lWhzouhIXgBepUljP/6Hf2w79bVy5YSFYFIaEEbBcydCujMb0mEs1Z
tOW5IBGRRC/qKmVvf+tWDSRH05wqcpV4a9denrmAeYP94gLG272yfrEFS1vLXzJvbBiqT0Q3vORU
9ds34MIIQfNIpgsytNZfAmVxq0PpFke4kEkOWWlbgIM94CdTFFY9ZrPXqDfN4Mw3w6q4F5WSru45
hRBW0zrbc2mXtkwiOwP1EdDwVt4NsHEddZE58dXDg2G4V5HcKiWFpGl+0udfxQKMdRFaIvCNaCpc
5hHqhZFnEQIbiSYnWSLXNp+N7Pn6bhUNwsUZKAOODSyVslPZZZuavC+25Ktz614fRbRcXKyZI2OK
aI+pgA4Ar2EN94Cg6Xb1isYH4WKNVkVLNpf47lNYOF3mqqBUKHGzEUkdi8Zhfz/fX8QGfIg951Tj
o+4MV8kqnyzxpoDLxfU1u8R8/T5VmBIXSJqsUGqdvVBZAUyDPR1gEU6iBhXoyZ2vJU7xMdwOjwDP
g3cw7v5BGfO34bkgA/9QyQBNOT/NzU+jLtdyG3rEiAQZgnCWXOzQylyJJwWZqLKqb9oW8K/qjkFP
QFCYjzEkLb6IldGx2Q2qo4quWcH253VDLCJTYymQ2Zn2zzLKjoiq2/Tfbv+v4vTZpoH9rmLkMx7P
SfRMO3h4Gf9EGeT8a33llWdDyEbfKxZ7JIOi9NQczHXkdz/CoFtD8hhUN5o5qAWD3uEJNunVqwjy
Slz8gNa9ojYm8nyGn9FAPZPXLGOlvr2qvPpRBKoWfS8ukEQmDOcoa61DrdaZ9MXpycnSBY2PixUH
xdYNmA/Ilql//f1sMUHqbNtSWeJTO5eQRqRbE2J6Bd65EsR6QxCNPLtEnynNFreLSj8lL/Fcn+is
uEODhzDVjnmWBXZkOTmchro0C2ih3cYyRN4Ey89iAJ/8nv9S7o5QtDSlg5EgHGXSJo071CKV5JjF
6RbQfk9ivkpj7ptGsY1QlrDgcg66TNhvrDJej2rmGG24SURlCnZkr/0obk/IslHP7QyxiCFgpNUO
QAAmXy7C8V+COCjnk+c2g9GXRdam7DP9MrYVfOOdOOicyR0V8CXmjZi1eqlB/9uI3C2TKFk4Ke0U
n5I2dwhJ3Vma13LfQuL6RYnwxJGtPZBJoBl1ooN2Mck6ny138ywqNYpFCWMoSNcHwGAcqz3WA3nU
l4eohmQh26J0R6DKE8Jd0sRnjuCLZuv7ufglg7ECg5RVRYNyHE/EUNx2ATkoI8FgNnA61rdZ807M
nV4rB8mc3FIia1kKoug4jMeoWi86WH0hcIHWptKSYCr0I5UjN8rLQKPtxopar7dgwpY9LP1qLCZs
rNKlOfE0sPKi2HBBRHRHI4Z36LoN7ws5CSwJbryyO0anpQ2hDf459aijpegvksdZqV7Cgh4MAFW0
B/g5kYo4ev8x6r4Oo7dZJTdFeFCTbV9F66kIwHI0InTzas0Fn8XJ0HftQfuUVMMNLcOx0/uRlqjX
rWJ8pJ4mrtSkHqLwTV7edgOgwP1j3N4rQ7+rR0/VUcvTwJ20wF6jg5da4KVEb7pWb+QGraHlropb
KP+rXtk/zrYdyEnoDFAuN8089Qaqf8YZtHFzinLo/BTO3SFLQCqUwLHJP1RrNYru0Esoyt+2JZcp
mKVlQzkvxxtI+mGp6znTTzPoldl4UysfPbB/NtlM+utMn9XpYzRBzKPgXoKRahdOYbzT8Vg39/Dy
FO1ZliJcCwRcCpGPIx26CHqa8pFdDvV9jMQscuw7281gLy8nbgH8k3ZIEwdaWSLtDuGycKlFFVVl
2to6RGvc5AC1LmtLUB3yhl1+zzSSR284AL4rPzUP2jre5nuRa+DFovnZkeU1PfK0MSoI6kLZeg9x
ILcDGqB1h50KuXlpz6Af+VbaFNABfrl+LbDAd2XdVe51kijQwxziKjtJQPPOgwWWySLI6EXBl9f0
UAyllZcOi1sB5Wm5AwI9A9FXmxL42RwO2/8Fev/S7X++ntzF0hVx3dhykX1VoBc4lPawtbdvi1Xj
NRuKK84jxMnsQIQSvpT0n4/LXTRKo/ZFk+OisRfNV8J8ExaRKxXyxh40wY0uyj1U7oppl8qQat2O
kQ8vQTy4AO8DLtUWnh7Ia8tLfxUbdXasG7CagfAFeChi3uL/dsbcZQM5aDJY1RyfrOxeWcJ90g1B
qqYrIguqUBfz//O15WKXZXYSYjPOCFMpND7lhrkzAT4sfzHJfLRXHDTHY6f/ET8KtZiEq81FqBnP
ai2aEDkZShLpq5M0izPC+BdwQnm7HJionuIhrVK3ultOTiO/N7rQUk90XrlARaUwbZKErcGY+EMB
v/hc8DwWHVdeSESTlcnGHv7PYzLsvQVpOnKlrb0q/fqxylwR2v1ir+rsw34Bgc+SaEVedClpsZE7
LwYPJHYZjbbGC3YFENG+9/QteSZe9ix2KBTFXY3LiiedSHI5Yz2ZnZ7EvBnNrXRn3rVBsYGLeED3
IJu1LthM1+Puxer9+Zy5AEU7RZNVSHyetKF3lbB2JQqPlPm2hJ5EpMP6EhlOp+wS/bMfTrEkNBoX
bCSNC1Sk6cdFNbHm6v303L7FbuMO62lL1+mb7Go3YqShaEAuWsUJoRapEBkb6ElQuXdGNOuvL6ro
Gte4WBRJqmxkBM+JFj1PxmwdILkET+7S0bzulxKo0IZPXWmtHCCAsha9cAWxX+PiE9Q7OiLrSPl7
azhIUC4g5ns8SwcTOef1iX51Q/5+bdsyMWSwZy1e/NkwdS0zl6k4mXLtZz2cwvJlPcyl6nRT9dxk
5C2upnd4Rt/mlgVKujL9CouxdYwEtIt8Nq290QJpXurjbUHQl43b0euMOXfC2HJqUpdOTsMc3gYH
mCLt2wxXy9JbbjgYuLErZ6rjDaKQG+nHgimcqE/5uIcjuqsbSwCjiaelfIURjWdaedAay7arWvj7
FPFDQahLIaXRa3pAtXCnDZC1I2Q1Wz/UuIZdebrSLMuz2nmdqc3bIOPKUqjyOkvxbczSh+ppbqt1
A7ZRUv2c7dkxIxzS+hQWh9mEtaICnR5qOw3kJBTzEXVEh9QYoQoq1PmnefTS+iOTPyKdvKSJ/jaa
xb5s+6dYiQ+6kaxBo3BpOK1Gqt2oabyt+liQDV1yuUEG/ten4xtd4WKnxhKRApnJ7Pd3854Ahd44
yHjBfE221V4DDw4iDLv8UbuJXox1Mgb1o6hNrlxOuL9/Bpf4DX1EKRRrCiA29aAYPH0HUvZz+jB5
GXFpggDkMY9Y6kcf9mccBQqsfyCDcoS0C665cDdvsFSiXOJyjPj+UVw0Hk2jaSsyFyeiVpuif9Bt
KnCCu5wXfo/Ahd3K6JbQMDCCOv0YouhdahAmYHJ6/XxejgTfo3DBde5hT22WOjCPOWTStci16FHu
cIkaoaAA9Yek6HsoLqxKpR1TiWoFTIN+kF72I+S1upkekqpGr3Fca3X4mIyDX8FEykjzldn3x6aB
hQmS4fopCksno1ZAlmV9fQn+UIT4/mFcLG5VuTKiSWOgTArq7HBfHhPUpX8Uy7ZYDUjb8OK3AIf2
COylgWvvvHqzS+7zV5F3neiTc2GZttVoSkUIvmLcryXtVbZ22pQKGm2XUMO/HWs+PbQbG9JuNkah
5a6Zphzrqg6OatyREBdP3rh9rb9kY0rduLGCuhQ10C+X0r7Xm8sMZ31uG5NiZ8vhuzHYe5KPbj6i
z92MIGuYQZ+jrZloAsOS6yfW5ptoCc6QHZVLcVLa+V2WX7PEfrq+ka7Py+b7Z3FVt0liAr3ep+s2
elBqw6v02Cubg6JT164g+BQLhmQ74s+3q024MERhXmrKC9TY4ENQOX2FlnpMNnWYPgHK7JaRsbo+
xeux2CZcUNJ1bdKaCFMsUuqAlulRCpNlZXAUrYNSEyJx9U+an9+3kE34CDXYoTkN+G6hjIqwuq+m
6ZBqP67P6xLy/OxQ2HyrTSnDfu5KpTjRBiJTTEwMel2r3Mpexv8h7bqWJMWh7BcRgZOAV0y6Mlm2
y7wQ3dVdIIzwCPj6PdTGTmdrclIbMw/zMh1RN5Gujq6uOWd5HckcmgSBRDnfTJ3zPnJQP/V5OICA
ynLNTWeOkUj4pjVM5Ajrmy5VBWyXkcHTJYiqWlfUrYcoyq7NYCD6DiP/QZXx/eVlUJ0RCYDMKXG7
RQMScv42erha4bOXLRiqL5HQZ+FOBlJk3OYe0Z+acofAzKFIB5iYJZzQv9CVyO9CPEC0VxbJtp3O
b5Gb9rkFQUVdKDBBdXwkJCppUoEaRcPtp90YCQi2kEubus7PjY+Ol4oL/RxJyqmPyXW5rHKTOONY
3VUGChFc0IM9e0vDNR1A0csBUrOdauJ+dYwLACFX6RJdG/PYA9izlVoDAwAlzBDj3XBMxecpfEcu
1lWxbdjmiBNUJjRwURUizIouO4/KhIQ+JS9LkLytED5C0srSKr+jQkUr8zVadWnJJMCx7dnrTeaU
dyzPwzYuMchb+HUu3ojZQE2j3dgFyp3OqG06HQN/cxmNOgddYRGIRfc7sM3rPxP+buWQE5gMv8rR
61ZTjKr+zMhng/9b23gXDMj264OfIf3jDXdj8oP132MHDNCW4ZP0XjcxyVZq4aCzqK40hPt3Lnuq
QWA3j9d8vuMFtJaX6akoaNDaJEiWabuALN5HhfvVJpkXWP1Khzc84oa/pix9ru1um/EJ2pyY1UWP
X5H1IDL0wstb9A9piv+73L2v83+SIZn0thpJDScHHekG4i330My4WsMoihHd9KrcpP8fDi4Fqnz9
qhOrSa6Br1v7YiV9t7xxLzLISeqTwv9UViR4nHRW9wLD23e5l0FZD3yIFhSTNaaIlM+5uaV7OC+G
YeueTERSTSTlw9yUd6n7PW1bf+6eFJuksrD++8lyNYLWE3pkSuTwyVc4O2zHXR2ZkGswNyRQZ69U
BteVPTGYUYPX6TLgMTO8ivkV0YLiXjn7WD1dNOmGpMhiazHY2+/II/uuf3IP3UUYSgXZPhi8zMeF
IGHg55pfXnvf543xrd8yjMRS0HIIxU9RfavkJTWr5mRorfKuoKAixVuqZz8V+3cO1S3DdAkYhR3P
kqdDp3FqMNwFrF0VPliJCaG295O9ezQ3X8xokH1daf5V75OvGosMjRbRqU1ctIfBN//cxklbeurG
XX+bJexgT2VkYDZD0xzMidag0hTvqdcfun4+MlOvfC+e8lvQd+Z+5Q0ApfwBHwPZ3yYom2nTl1kd
tM60b7lZbVjGUNUEQUuBkMNJe+guT6GO5ucEczpbi5LPweVNUFGn2+Sgi1Xs2VcaSvoy8DajaQUT
UMTUqeSgGhSMaWL103GkPxaG6iJ3cl9zPnheHGgMCdoqE4dRPHr1zh3QnbiAQLpqAzBZf+jW4BcW
uAjS4cOyH8am/RimBqR/RrtZSAfOyBk6JMlDPKF0rDfTLptY2PfVG6QGP3vCIaha1LtiXEBQ8xoT
LYid9HusX+slytKoC2fL3VDHn5zVd+kSI8NbNs996rwuxfiGTtQtn2LhW2A11YrvI1QLyqK8KmaU
jSpo06V0M6CjzymMt7lv0LSYJiHDvMmQlg/FSNA8g6Hbbd1rL4NXorHCcl8Wjky6poP/lVcHm+n7
lJoNBoSHI+XdU5ZQti3S4RtmdFCQrrMyMOpm2TGnbTdTp92OXcl84tF9bhsfvO+vBw0M1UtqRDm3
QjeNof3WYwrREIUiej1zKmzPBjWsqaNtiJrSwdMbTZ8aaphHT+8xxuZEXUb2dttAAk5FC3HmjP9h
SopiocIEBvBsNo9kppuRNUGWCkVmRmVCOmtu5yWiTCwTXKCLz/SrbtRUCb41cyY7/cmCyaVc0x4r
rTA188jb+7TFHnJtowktrPXmwM2fXvfSu7iu2RTZkxeV5raNkyihIPb1oCRkxJuqZ4fUWSOV75Vz
l098cxnozjw3T5dZrvnGed/2tY01sDFwYdVo6hDcn7W9jq6NjtV+I1TIuoaQ8pI4gADHsFzDhDP9
iXBunmlJn3viiOMm/KqynhwdtH4uCVKnCJyRHHHM/bSAfAtF9+9YH+Kk+6Ub/e7yl6+7+7ff4YAx
3gFrBShNpN2v9cHSa7KII6VdsOT1LsVlotkYiCq+z0BUO83uver5stFzB8j5bVSmVzGh6crwW8TR
TG6a+X6hr9kcmPb2spUzUZR9akXK59J8drJEwIpBmG+4IN9uMvCiqrogz9Wt/rAjbWWXCkbZSMTx
S1cMqevMN3rfBeWOBiLYrto3L5c/TLV864k+CXK6vB5ar4BB07qPxZOub5gGfQtdcVcpP0y6q/pa
531WYAGrcjh2egsSLI8emhRdRvRZaD9sll4NORr1FnsKWJxfk8IM/9unrktx8qkpH0ksQHxxdKY1
XaJFDm+3bvPDQUfSZUvnYNDBvWwQ06HEkxlq7K4xbc9AN8+YFpFJfwmMAly2cH49T0xI+5aAcQBN
LegJG3l6lZuvlRiCYurC1rvpSAJZnPsaEkC1VS0+mPjDpo0u/4D1XvrbWT+xL+1nVnkLR3OdOIqi
Q60RDUQV2HEwFJ3ibUlrVV3nHKierqi0d1ZV1Fy3O5hrfsy88znoAHqUdJyb3myi0VDkm88i2cnX
SbcyhLVr08O49dEswVg+Z/vCBl+4LfyWeYED2v2K8xtt+he60WCdRnnRMImOK0JCmUrLDJYDw4+o
mQf20qGnRoSFsgv67Jk/MSOBDNGmzHIb+A6fNvFnBWaDdnm3QB982UXOYuaJmfXaOjlvS1zmjrCx
iONY7obE2rcTAxO/ivzu/GH7vWjSSagMSpnXNuKoJVfD+GgK1cj1eVf/bUBydVIyq+c2lmtluS+N
17ENhjaax/skVo0aqExJbl6j3bIxBSCKjNOGdNvE9XxK0Q4DAWz1NKXKmuTlesUYxBewcl4eByiu
QNMh9dvho6uTgFFDgRgqr5PCz0pLSu4NYv22EmoZ74WnIYOoR55Ltv/N8aQ4xJ7j2sF7Ac2U8dGx
cH1Onl8kPy8b+ep2+DsC/uUWciDqJkLUjluKY4x5jJG190aboxp5T6cF3aoQk0CcmVT1c9k30MFi
3aNVVWXESDr6tgeZtKyFrodVxztOWohsDPGeVvYQ8dj8xvXlpjLEodLZpsMTzC/Gsgs8ra/3UzHc
dnn1OBYAevQNIL34mHTLc15cp3H2iYbSF62wfJK3n6246Ym4dtp63zbfYzjviJ/m5q7hlx7UF5TT
uecO/GloLuEKnxaOepJpHkcLzQm143ccuvRoabq88ufc9tSMhCvu4uDhbUyrGYbZQcPnheHTBC0J
oK2wR8U+q6xJ8IKu2bGK48U8Ok5+bdeg052yWw9yknTGE4PW4eWPO3dKTj9OApsYytwOAk3zGOs3
Y5ZFNUUbXAohFq4I1s8lPf94p0hYk+pFThqOD1unmtzGX0DAb2znV/6pb0wfGPcDWo+vyk6/c05y
csfJz6OkNiDJEQN0RAZpXk6DAuI0XEXurrIiuaLH67wYTYBNo78nSb91+52DotflvTrnGqefIjmi
AaE2r4Ym59HkzIfEsx+DWYTFz0k+3FTKkO+cZ5xakxwxR4NkrscrfkK8bVrLCHOQMgRfjqpf+9x0
he1Ztu3hOUmQ0pWcEBEIGaoC8SvXug2vyb4d5wCTfeHyIxd1VDHtcaogb6AkXjy3baeGJZ+cvWLI
Fg9RZSy+L8lbl1zF4tvlTSPndu3UxvrvJ2HJTGGgWSrrqHvFu2ZSSNBAn6ePv2F+fTfmkN5FeggS
bBuRpkd3BB2jVd2jTwsNZyXddwR9WlV+qxlgFKXJtsU0gY4gETqUN2VGo6b9XqHjKu6MvY0Cimvi
PoAc4dJtxVBuqoT4lZ3unHTcuT0GkTaFC4blyd63OWaBHOjDVPpNivmP1qwjZhXHLsn3HXh4Kmd6
KfqHEWwXbQ+KF9fuD5Uxbbu+CmmHGYqUPxRcv1sMpFbJnClgSbUx0uUN6UOhiwKRqQC/g5fUUba8
MeXwnMqKdHHrmW31NlSWjgT5CkN80OkqzVVZ93Pn6GT/5YSB64FoOmcI5wgymHqJ1bKR06VPpVUp
LiqVJSmcZyQZkRrFMRJ9uSfdsHHrN1DeB8M0Kx6cKksS3CHN7Ii5wfakcbIxmo2Gun9+bEzVtPW5
cvApMsgv2zYxIJydYYcycKEPKNjtkBUtgwwjhrNf35q7YQnzUanWff7MomqwlpZM8tVUfXpm21qA
AzG3jmVmbBLdONCabGNhbsv5E3wmm8sQcf5qRHvu/5mToHZeJogV2ol1LOzsNacQvB2sp9r+PuT3
U/VWzVDKGovQSfctxWRhZ+vBpCGxNzohismYTVSRkZzrvMWy//5BEiCXZZ/F3E6t43xoRx/cGkBi
6HdoBrQhm9B8tSBfkEbeWzH5WTTvxA/VJOH5k/n7B6wOeLIBzowstcaYdQTLPzKLx3p4N0rV6+es
kd+58K9G9hMj3WTzVl8cpHZjlMEa7qf1R58qCpVnXenEiIRkqF9yYY0UCXcb1V3kReKm9jMMbi+5
E4AP+99gwIk5CdLMilHAO5LuLXlo69dGgC57tMBWPiog4Fyr4mk89+VDJ6tnDk0GxUKs3tqpke/E
FOhuBDLDDHX/GFSUmL7bip/t5Os/Uno3v/yLdp8/7Mto1zWdQxocmri77po57CrAuCo8Ppv3OomP
TQnpFseYa9vD9oHCJog/jd24Q/sLaM/mx3xD9peBQOErshr64tSTphcozuTGE53xipvuRQdi1HIO
ZnXu9yyI/3aVr5bPkw3kCy71iaz1meOIGW7UvTbWy3glNsXtF4F3AHr2B1WvzflY78SqBC1QZdQN
OgFa+JKGOpu3tdZsitLZoFvrnkJfkLh0L5weWoqq7pvzsHZiW0KVyuwr0qPEebQe2cO0sQ90Wz1w
zATGmyHs9hCwAqPdfD1F7hcP5+XNVX25JQWCBKxbJIZ81nGOofI9l9nB6z4JJYHD7o2VSxg5mEwz
oIj4dtnyen3ImYMTH5ZVkh1IFVF3wGcXJT2k5MlTPu4UjmtJqDNYhpG4DTGPS75253iRW3SYAl7Q
POMGpuUosGfFzAsfJM801WhIa0SGF/k0ZwQ9VOkmn55GNoa0wbgwGHLCUVNN3CsWUZ5qKgodw7Yc
ZTbHwXy9d2XwWBEGfGHJ3z6LGNQBcxHo5FzpaMwxq3k/NDiQOd8KUW1rxNazDa4Dh15XSXFvEB64
BCyIbbKhafy5kJdOw0TBVrMRVlr3pLE2oswC1F09v/XQ7Lo2XMWaCvuVv1Q+SA3DjAnKokfNix9b
1NMX61nvHLzZjKgsMn/uOwiJgsrOxFB+Szb2QsIWP24pih2xDESKdTT0V950XY8/kLRCXgp1g8xT
+Ml59D5ZUenI6Vqp9TQZzSOamm9Y6YEtsB6DwiuCsbhJNREJK93bcQk+VR5NBoiLRpUq6Nkg4+Qn
SPd/CzHAqUs7YHqmBUl2m3AMZPCHyyf8fAR5YkU6gHYmphRtMOtlvA5cG35y7zyM7RX0kKESHK1y
U+RuZHedkn9kvQAvOK08ALOAhVSwFqgWV0uk13Q3ecs+nobAFd41S+71zPFnq0fz+vzNHm8hJKvo
qTzXq297v79d5oHrmQHSrYQh5KGITmffcD5G+7uHUnSi7ezJ3ZFhCG57okrHnAf0E8Pr0pxcoD0h
i76gSfTIxufMczdzZqAdRw8xhX3fOvoK6LtWuL7QVQwY5lefxqVll3JBwrYKx+TacEwWlgUYUPpJ
J/sHngRBxq65awzBbJCgGs0FM2QT9bWWWhuoRWM+KEaOLZmSw0AnzXdbjwY2QdkORK9IytHpl1am
V65tP/KM32Ta0kIOmD3nHvvwBrfcd2P6qmXlWz4NvuMVCdhfU3R628WyKecRNCS2tR1Rz51KEWqx
8wDMOtq19aNIdMgAZP2xSug3jNUNYZ67v5BuvCWsKAIUqKDtTYFlNNauJ2t6zuz5IZ8w8pVQKNHb
5dyE2eLiWkkDW8cIjLWAb5/x0deQKggNbyyjrAfLQ4FkaeiYOOtosN23bnen9Vbh23S4NkW/p31c
h+gave2SbldWRWTX+osev1Qdva49FzoCnzxn28QoA0qdCBwfTxaGvpN2CVIP/3VJYHnDfTa0DyS7
XjQKVhUCPlROt3SogpQat1M/3NIMiRMh/ITU19BnClz9revj67h1sPbWxk0qsGLHGfAIGueD82mx
cTuYxYM7o9u5qgKjv2L4K52DqT3jBgN2mDrqljbqBjBhZN1zTkjQjnxvaMMhxx9t0jkwvHjfkIKh
v57tCg/KBJDnXTSwJxnZDWoAK2Mqf5gsczdX5fvMs8wfls4MW9FC8jqtwdcxPs94gwZ1gcRRXs7X
3dTcePN8hXH0qnojBomm0t3A7yBrj7qrBeFmlAybApI6S1/6Zg2FsiLFdMwAlW2OG2E04WNe6qN0
gfYw3ffqz9TON7xAy2bOX4qyeVqIW/sCYuLCRccMZgsCvPnDpTcfBERCTLv1zUyLxs7Yarm4nfmT
hTltUEbfzWb5LYurPVumTdkMns9NjGzrXeR1z1PTImNpgofns+UvTf7harMvurelwnx3UzzNBQh+
MGnZGDwaJnNn6YhEWyOKDdCHkQ6FV6i8TVPggVq4dfqHps+iTke5efyw0w+q3zqIbio3RmNy7oMc
JipmO8xNI8agYrct0FtsamI/trHPXBYsrqGqEp4b7P4D9qS7jZi5mRGGmMsgewsSLjEwBxM0xATb
yHerm3yItgcl0nWd9atJ3cASKnK389kZ17Mdy9Gpq1sSCFmtyETFPJB8BHqAKR4rTA52aKQBtOhx
47hgRFe9H871sCJP/NumlCvR7GGway82jjo0HLUu6DBdvYsP3TYOGyix+3T4okzFNOtGv8KE2GMc
4A2aiujfyBH98UukcI23TuzWLiLCFpRsHhkT34zBZ9OLMLW+VfYcFHkPchzq097c9VMZuPanlfW+
loLZIG+iyyHA2Zj4ZF2kkIx7ZMZYLtali+m1q+l+gdbDls5Xk0N3azwIDvvwsklV1OFJezFOQ9JA
XhUlHVP3e4cFPIbA8YwJwPZQOvqR2ebBSwrU5DSMzj2LdDyUme3bSbGdGrACKDM6qoDPk/aEDBRK
8XplHrM9inUcch+9n33ztn0AdHtUMuWdEUr54wxKi17iyeN1ejkeMychUSVwFQ968u6CtwiELyn/
5MQ42NZ0xbT5Xm9jTFTrAYTzgmy9M/REi4oYdDAjBz+CvYF8GK62LJiMNDKF821a8m3PRpAPv3HX
jfriGt3Ov4qxO06oPnbstZ/sSHBy56XPNIaGN2eHvMR8OC5F0mqbJdb8YgAli9Z8zp7pISTXpnBi
4hNchqB06vJvhraghbc2DmMLJRmFe6hcUkIoLggfB8M1jnZPU9+ejft+Mmy8b3lQjMUhs75Trwoz
MAAl4KWa+tjPYtCDescsZ5FjN2PYG6BiajS02bYqvpXz0dvJgZEC86VbdF1bO2ENAbIE8k1Px5ss
fUBHLpQxBr/GJHxvok8h/1d9sSeGpVhdoAQE1aIEeYDueZkfOnBdXV74s6/x3wbk57Ez8XTuqTMc
55GGDTuUdb7zBoZuzBchFgXufGUP/haJnliT8nCCTHONLC2yqJiudCvH95oyBKewT1MjgNBCNK9T
gC5qouONTe9L5zVtkyt9vnGbwR9msXUz51p3IrcFgyAFkz15cabanzBqlg4VulnFR4e71tbSkPVz
xJ362tJavGqy/kBt9pJaGGFva79OtI2O7vg2d3x7UUXcK3Bc+kop1gd7QNXZPa66Iv1eY66Iay4Q
VZErPp9TPVlL6ULlU5pP4wjXWJ9xWAR7O4Wa77ykUMCZoDWQ/pgOK31UeVTN6qt8RoJyTbgY1qxh
2cF8JnNG30HkYIP1qFpoVGua4upYffxvywnI0T3EDdSWx4Bzh+S0cISJW5xAUxPTC9DPbrcqLpoV
fy+ZkXat584Su6LTjy1a/zF5FjRO5meNhbBw3lw+dCpT0taVTCSJM/X6MYufS/CajeJDg0ES7y7b
Of/cPVk6aafidnHsqTf0I782AwB8OO1yMOsUu38lz2Wj/vXXLkm36dA5vHTLVj82yZM2fyRC1WZ5
Pog9sSBdoJlm8Uqz8TFTX0dOBf72ot1PVrgsR3PG0y6zGz+H4kba/WxB0JT0+kdecQUV7VnfP/kR
0j1l9bOlDeWgH1ME+Vnmgm8Z+EM1XEV4rYFn5fIOnoWSE3PSxUNy20z4XMNcPvgs2ZX2Z+f+q9rW
iRHpkrGdfmwafdSPnnltO3dt8gaZNcU9s3rahdP1dcOe5D/MIkV3QiH0I4Zb0PW7EURV0VYslTyZ
a0CVh3XxgqWiP01ym+nvxaggyPoKUi99hYQRuTM6Q1MjKdkV/X1ZIPmf2/UeMq7QBrIyzJuO110S
t6BQn/uwQC0/ADlDkOjzXUcZGlrrFC8MPP/B/TnUV22LW8/tEOolM3roBLeCWM+B3KP9yJLmKk3f
48kOMAO9I9y6F+D8ogNmkPTZb8hrQpxDhnypl/+gZXdFqxRk8qBqMT8gdBA1qXaTd0jMpD3ey+D5
rcVPDDshxtORSwCPIt/PRVTXPNSc5MqKWWiCkz0fehyh/mfcdGglMcu9PnS3M6uAh9VzoXkbsEYe
Urs6GPl8jSY9MJpXV0yfw9kyagwptXdVZkQO9AxxI/DSuxasuePEwQVMv9W5fj/2/XGsU0z9Z8fC
pajL1/VeEMefOoonUQaG+hnzWhDrmYqDS6tXgw1BWiCnQ8EgkGC0C0Nr/+mIyfX7FmHHvPTwTMvd
azXmw4ZdnbmKO+yM+//BvCyho72AkrBOwPc/2SLIzTIsVVQDZ4kA/hIeA8myBI/JXKcc9wrY5o/V
d/eA5rV1VDOaf1pbfYOy2bu3V9Ugz8Ugf3yWhIbM40Mj5rTA3Kv4nDbtRj9YGw+XNDu4ewfTfME4
+/ErR93fUwDxmTv0D9MSMkJmKGEGSFXumjk72JAO5UsRkBZZsokoPERlSsJHKImj84NBAKW03lLa
++lK52zPEag7FHB/ljbjZBPlQnma5GWNabuV0qAw/eznfDs3/viD3LbRyo4srszr9ttyGPZ5yG/Y
y+WToHBSucXfKe0cw6gDZO7x8BbjS+wo6CEu63BgqlDCT2YPKWs46OLRelZEWYW8U9S7z5gsBs1d
N/tl62PCp96XkfWSoH9kDOLsvWx39Wc+QEprjozARDOJihJLscFyLZ17M4R3hwK86MguFn0fJShN
xg6ExKsfl5f4q09EukFO3VYupC+FkwuWgAq9DeeIgPcLkpUg2/po8WlQVQbXbRJ6oUqQ4Fyu4w+z
Ev6I0uMlevdXbWER5TsM/kLLmfogRtuijVsxoaLyIwmJmDlalTtCNKbC/IsWb1uz315exjN3/R+f
I+GObbIpN+gqswZxrxq9fk7SgEZRNSul8gsJY9okJYj1Vvk/88k1bzAPv2+Tp56r5IJUCyYBTAu+
eqb3OPXIEW4M14MOllBgmMKEPBHAWd4i5Q9O/B65b8cxA5L9urwnZ2lST7BL7p7Okd3tvAxis+TY
fIfM5vyOTkkc2/jNu+391dmWzk/uuj0Fu2b9DqkBsZtVmmUKz7AkhBEOKQWh+BFTPgc8XQnQG98o
VDumMmMh3D0JZzEIRURq4j73TNMfje+a8SRUykjnUqanXm6te3pixBsbz7ViqF60IXT8dlbYHrUH
MCktDz2BeIIRrKVaPFIrVW5B5Szr158YrgjSLWmF45VPlg+q4aBW0eSpcNCSMAIdAQOdNZhYaU2s
cH6uj0T3k4iBHs4K5id6ZV6l9/GtqhNM9WkSchgDs5aqhRBmoj1y995O3i+fAtXflyCjtOOejzbw
vUFjNAGfeGJGly2oAj25gaYvDGhmmZA5NNDUWZW3JL+JjacanPnjvVE9aQwy32vGPI5DSF2Hrdnd
ZEi1mepe/PVjLlxmcvLQFuCx19aQE7Is++62OnQ3CNEb6Nb/73n3QM8cgUf3xdtTxSooDqDcYtNr
Tdl0BkTjkgJVVS7u+3TZzoYqY6kyI8FJK3gWEwtHMHevvLLCO+ZXDi1fxY6uaPH3dfRM3cJIIkpj
klO2fQGeQtYBnNFbZ4CyfIEW14sXrewx/ZbnyoBn/YOXDEpeWjNMP3pozb8jHd6cOQu67L2qXhkK
+KRIQsXnqaxJ11ua6V5bVdDPQcVtG/NtfWf4WehENYbH4qh7RUUeDwS0JU12+C8mMIGhfy2t7KIt
z/OxcgT8BKP/wxuoEhUX63kP+W1ASmlTs7VESfFxHc9A/Pht7O2wLF8vL6HKiOSGNqjqMhM0BXcL
+UxQFsyy10l7uGzjfLDz+0OkK03LancZZ4h8LVm1mUm/HZx6m5FxxxlTrNlZCtrTXVlR9OSCEVZS
Or0N/7O3EH8JlpfhZtzbW/3We+rDVQUBFMrJ/fBWdegODMhhveiSsNm12/aQHeKgVgnJK1xUnioy
mG7pNmip7wztucm7QwnmR7rQAPMEDxRl4stLff6S+L3U0uU3lV3uOvkEuef+2c5RzlL3B65n6sIJ
lxmpCTRiRU6hVb9WB+YDWPMRDfkgtimDLmD+pAV7sAAuu5VyWA/dl/YdYocz6PL6AAQ6WVREK53T
5c8+11P7x2GUYKcbl4WxGd+tH8b9AILSX+58QHxm55GeR0Xq4yG0BLGvP0GKqqt3E9K67S9V+eJc
K8IfP0PCIxOcHKJq2nVtdBDOd6CUgzr7emW5fneXh8VWlShRnF95rkd3vbIXsQnNXnDTOaNAXb99
hxLF5fU9fx3/5VZEgqJCYyPUpqz8Dt1ZgTuOEe1ujfaGFfr7MHUbHdrblw3+Q4T626KES3SCNODS
YkPJY3tND5g1y2o/j9INQ0u/C0WxMixuq5BtatV7RrWiElpVOS9Yn5L8brDqoEDzTlNOhwFF7Mtf
qDipRAKquEhXZXZcH0b+7Go/575VGDjXo3LqjGT90BMo5EzoKCfgQ+wtcvu3y16r9kNzXd43N/k2
D8p9erU8MzNojtO7x4L6UB37X9qbihX2HwLy31spYVJf16KpNMB/FyUP6MKN+HGAMBKOxbzxDvq1
i5qRfhXfpoqckAJ5v0YiT74/S5fZTUcEcqwRG4FWsp5c9x4NyzzdzbMiaajaTgmAhOGVBnrP87s8
frQA67Y6llM5pgQuTkU8FIDxlh8Oy0f3zf7fNGzArs19U/na1tx5oaGgtlKsIV1bT07W0J0IHUtP
z+/6Zpcmv+xip1nk0TMgTqL9+k8HgkoYQ/QqccHNld9V47st0Lbp6LvLFhQoRiVMiTUNiSqrhVTz
0EQuSKFA+f/Ewasy184xhkgHHXpVLV2xaVRCE0Fm3dXWG6GL+j14PKstHAP3Jb2roynqodjnF+ku
eVS9Rv8hZ/LXqaMSvljouc04QSDkkYfZ6cJuqANhQw+3/O6V7ZMh+giiqFcYy/B53oJMr0ajCTQt
hvmuZcv3pRT33Eh8x2ihZvwTJEb3hqtCedXirP9+4l32mFS5yxB8jvPVkpBd2T9hTH5zeddVRiT4
WcpmBH3EkENI9NaKu73OOIpKqhqhyrfWg3TyKU4xDf3UYp+LsQkXAyyJPwcQihjmk1N9V/jxuXr1
KbLT9cecGKsGNzUNDS+DVTZoQcNj/Vhi1g1kmdHyDJljxWWswDYqAU9sFcTCdDzMiRTj2r9A1hD+
pz1yJJgpXEt4kwbW8G7teUrtqI31qKSKDIrqRnQkiCkHJzHZjA9pIuOjvFofBPlujtCWyJ+W8J1v
VikvgpbdNDQ/+tlfEKwOV6qagGI5HQmG2KJNth7DIT37enZGTNyr2D9V4bAjoU49NtMYZ1hP4s/Q
RutRCDA31eSX09qpmobxUwv0WVtrQnT71Tl6mm/nK9WuKs6EI0EQHwajKcuuuKvtdmcaoFNm3sYd
wJX5nDr9JpmUraCKs+5IgNIvLQHD0+pHX7m/6rBqn/Q7MHz60Ejc2vr/g7dbFfQ7EsAgvMF9qCO+
GTfJrvOHXwx6k1/TmUlQPmqaPyjFkVUuJKFN7lp25hLE4wggA26A/1qP/tuJlCCmtC0LNM0LHlQo
fHaJcbTMfEdKVRS8rs2Fx6QjQQvGhSbu5mtMk4pgme1AWA/cHvzRfLn8PaoHhStBzNx0JWk5ArR1
l0w8AnO/eJxenMSvozEiAQJhuIf+g9+ojsE/1LL/uopdCXbyyVkKluAtk13X1zHZuIf6zgKfvBMN
H/F1E/LZT2/dDV2rsKWiYvYPdd/fxiW0oYZuzEb99TJeru1f6GKa4qfGucOAdA7BRCiw3g6P9Xs2
37vlTYZBuStVs7wihnQlMNIbuygthgxI2V8v5Nmd0YC8/DBGHtai/m9XlStBDssHLXEIrmGuMz8Z
DkKoykCKoyePRyZZQcpO4A6JWRLFwyPDjMNlV1WcCVfCE+LVc92POHrdjG4azDH2Q3qgdLlq05+X
LSng0pVgxOOQEXJ7nInJuEvyb61229qPl038Q334t/9JQMLQNw1CEKBjul+r79XWvV4Ax1+t8Eo9
cNXmSHBidHi9z8YIPfVG99kIJtxRKA6UwoQ8aTj8D2lXttw2rm2/iFWch1fOkixL8hDHfmHF7oQT
OM/8+rvgnHvMi1YLt9LPrmQLILCxh7XXSodVqgWcZknu7D57iOTVvb1lMv2VN5wiO0o4jfEQFSOS
LrLrd9MDFAAy1ypsZXWH5wyaAy99G2hgAnFHiMgqjvmS5XaaQw8q6PODeqiQfR7SU/wY3fOqTbyv
aTHeJKuqTDOlMTuvlHkMKBVSH3Nyn6+CnSurrQoPcosSfFzuO+mDcHt7nAPL8u3HVIBas1Dtouxd
s+51b7EHTd9A27f38313Uhp74cZrPKP0RGyi7VIuwRelw+gg1I44KuGcp5gjLjmfnXew6M/YmFmk
Jc1GBRgZqHLYipa6KXm9fbB4FhjHkg+LGCsZrnsZner2RdI5d533/zPuRKw6hZAO0ddqQW1Zw0Sn
lXPKLLxiksW4k3Up9QIcoRRJdDdWNt7ToPYFL36eHzBplH0TLkKQhQUgrf6/TIMsxrko5thV+gK/
TJDYtSlFDV3+zQdSWeErYrSSMNe4+LG2BFGjAS7IA4hzcse/Yd51IcknEJxRHFh7t7oQJ3UxE3YH
mg+/coXzH0wsbFJVlZW9ysRFMU3wbZ67SXYqpQxi9dlUeG2f2ydPZcWuli4fMl3Gye6BzcAEB1Qs
OI/yP/TG//cdU0X6EzbXs1KsNU8ThNzdL+FUPWCuyp0ymwr0Isp3rb1s5z4vU7zqeUxMlUuGaWoq
24oeIMOnSFGdQYnyUU0NqIRBAlhQ/NunjmeF8el6IcmrRq3EaNS001mRVbtW/oTNSUY74r+LYcJA
fZEFEllQBc92PZQI7vpTfcJkmb066YhsyUIwSl8zqGG42m56F3ie42o2urHPfEB1hMrb+qlyjNyw
fkU7Icn94a0+IT+8E783u2lXzl4q2R3USrlJwNUTurHOePdiHdfYKiGAXE7TIbMOGuFSW/K+I+Pe
o1EW66n4j5R1AcWLsDtWukMhE1QYcUTzbQ3+sDq0WRnj9SthLVfBavNzK99LVu33XK7j67nbxgTj
9InSy2ZFA6JkN3kYqc8h0g3g6gvNsidXc+QXso8fG06kdz3Y2ZhlHL7eFnIxy0B80WijuVQosaGJ
KOz7I+ZLOYkL5+OxfbyqWJO+M3r0D/pv7RRBsjk+6xqnAMa5AmwbT5SMuButmpyhqgLFyNmuO8ut
IcAzkjRswYYqGH9Uff3aQ41xLjIZNPTkce57qHAhdHOU9FfdS7wyO3UefwuZN2YY50LqtBnqCWd/
cmZXdkp3eqbTarQi2r6BQYrzta7XfDb2GGdiQFtnneeG9puFDwCMgwS+zALCbHGLVyrooz/cdtLX
A5+NRcaBYGZWNXsD1yzb0cbyKIMw4Gl+j/d0Jo/W8ubBrQOlesBFeL9tm+O7NMaxlIqer2OBxapZ
5C6dCiQPD5HIO/6ME8kKSUq6BatTuv2s/ejVys7zp9vLoD/z1hlhvMhq9klXjCQ7jwM0U4zQgoZK
XFl2b2acOO56sLD5WIznsCpjNQqxoMUmyrLhjI/WS+ZbTu8tLsEM+AcStD+LT7+Msr26bF1XaGl3
8JL53YxRrnrlMS5xvhLbohMzTatXUmTnTPgx97ObyQMmrnh8STwrjMuAZilV0sJx6+POXUUJ3NMA
7qwDJ+yhR+rGcWA7c4kEeT1SwzPpZgnyEcHGoHxjof2QQ/OA43g5N4htxkX1GkVzOqDkj8kEImpu
VLccF8jbNfr3TXw6SFZWS1ONknD7JJP1p6Af+lrj8Y9d7yxsDhnjC3qlA6naigoL6EHNAGNXrujl
niQ5gqOipElLisVOCNR38a7eJ1y6C84d1hk/0Q0GZjGjDLVEULeAxcGdejBtZBmYtOZvt90F75sx
7iKZonkclhwBP1hO1VjfYeCag1DgfTPGTbQmiL6AAaOPvmHnzc9OMQIt4rwcHCNsby0FMkqWFZzz
BbQGUdfuRqHyZy5a8Xpi+XUy2OZaM9ZKh/lt+gRP3rgjrgXRPnd2mh2t9ZVHiycbxFsY4yfASK9W
YlGinT/BYLZf16BoR+/2KeAZYQKLWYLKtzQ3KHg1T9n0LVE0B6Ie7m0j1zsEm72jZ3FzebVa6E2K
3TsLIXCsgew1Tvwm9YDUYcbSL0Yb00l2/midtTMPxspbIP37xnRptE3brVigBPaehchOG2VONvNe
RE7oyTbJil4tk4lmCVjhpfihfV++yd+sQ3OsD8tHK5yFSwv2/fgk3I08IWPORTYYn1E0qTANBO+J
mRhhos67WLJ48SA9azceE4NxFnK01sBFIrKmU1DKHWid6KdbwdAqHZcDLxj8nOW6ZY5xHKBMA4V3
BnMtWtjlGWQrnSMdZM2tewf6QO7iC0C2grD5XLn9TzAkX8BqitbWv/0hbFdNKLKoEUsk9WqQP8QH
+RklYSo4Se6hMD4lIQERp0PbrzjAkT2/SbNTpbGjvxeJnT4ar7yKCS8wZ3ttgqkuGKHBM0i9ENg/
cFtRqaGJIqafD+Vb+cxt73HeJFaIrgV1bNdFn2ni7CYg1zlVSAUoO293noMYumKPqEsL3GbHNQ6G
bUWFbayRVF/7UscLle2mb6o3o88tfog+joBnPd32ULw1Mg5qjXRLIC187bQWTmyNF6KNdwr5Nsua
fdsS57ay/TWwR86TEOG2SsazWrwklsi5q/Ru3Lg7bHtNV8cRkyXItLPduKNQSC3QQdLFxQLTru4t
O4zbge6yBWoClNUWq8CYU+mBhCkXDFdsa2fJHxIN6GQrclOtht7dv91Fxh/FhmIlioUHpah+gsq1
0iTOLvICwU+Z1s27oSgT0qmxys5JdJyzIczMp6z/i7LSYbmR9B10e25Zvpj1Uw/ZH5OsQCYfJdSz
U+1t1EJoWoMgMBQs3nXknB+2P6fOSSHlDVaeA21eyeqprXlMxpwnk+3PKZFqdYBc52e5zqCne4pm
ON4/0HLZXm620xbNSV/WKx5MGbySiW76pqQ6cyYEt68b511mO2piY2ZTTHAb9OZsxLPf5XIoNBhI
1c5DDtZkYLFuG+RtHuNJZMBlpAxS92c6Qilpp3QCk/D4+u+MMEFNT6D5pMt4lhSxPQ3C3gBri94O
nL3jLYU6zc0VIHG86lGLpejrqVRPHQjWeH6XFxlajBdJzTYWMh3XrHfr3XqnhEZ0yCRnLGwweezK
exSt94LbvFfznVDa+fvtfbyOmPsKTNl2W9EQognA/uN9B2/yznrpZucpsy7rSw9WxcqHUifl2Kf1
J2k6WtMFd30c3KLxJm4fllcCYxtw4FBepjjDV50cCNYP3vhIB9w7v24c7SI5rd0H5JgFsmjrPHZf
us3/7Mwh5v1/P3U3JcUAqn+6D4vX7Ou/6se49sdQ3k0fnxXoQ3ZpZR8kJzzyqKv+DBQ6EEjVZcVk
hbxbZZmjTI/hBypiD1PhZ0XNaY1wTLAMOnFniiP+d6QA6wg8YNCIf8JSKYtfq2ApdHRNGpS+o8Or
HtlVXu/Stm1yGjIbXF8X1RfD5JmX2VxvG2yMMglimURkWYXkP5QXVerIP4hPAQOqPX4T6Xcj9hyI
IbdxcNUxbAwzSaNQxNDR1DHb+TsVjoIEWP0qEO7p1EUWosfEb8Ncz783RhnHWiIMhRZdnH1iHzFf
5vaRK78qAWX3iBO7EW1uS+1q1rMxybjZBVR0o5QKKdY5A4ecOM2zibEOIwCf4tufBVQba4y7LZde
MxoDu5qCnxlJh1fmStioyDZU0EhqQJnGbrFCVg0QcpXL4n4dUL8xz3hiLa3WZargCinoGkPQkJj2
h+6NSO969G0MKReO6K7P5upGwiGvXTV5TZXnKeSN+HE/NBPbgSZbbhIpzc7kTv+VPaXhGmKo5W6Q
7STs0XrgNTt4p5lJNqdOyaamhb0uBm32zzp+ajBEefuh4bigz2hz85ROkR5FbQEvh1reXoMwhSqP
u9smrrfzvj7g5wfe2BDNWm5HM0rBIrF4iZP5T/rT5N5B+uzETUM5N4Olo8lmMYlwGelTJToUZQFy
zzDyKV1SGfD8zdUYbrMwxt3EvSEkVoUE1ATxutY/mpHhFlLh5uDeKtoL0ROfs5VXn8ONRcbXDNoi
JAvlj6Bj5eVrdS+5IMP282fa4lB9MMr19zmG83hokuvp/cYw43HMVCyqNYWTMx4Xp7ifArACgMi2
PaBTANKKpbTF3p4zzum8mjJurDKepx+t2VqkBB0J6ZyhXYo5S7fr7pJGsiWM7oPU3B+NOuRsMv1s
f4s5NlYZh0OiQk1nFdxB/cfs9zvpMEKr0jpGJ8nLPMutOPboIm6ZY9xKK5JVXHqYmyh3nFB7dTo5
1vQ9l4qAszIaLd0yxXiURMXgaGRkYKWx4r0pd5AKwWDZim4tkXyzKs61BjJJRXRn0OBybHN2laWr
keXCmlsNeOhpX+9kD1zFTrzrXMmhXOF8fiTOrrLUNXW0GFO3RkiTrUCqGlvMIn8B09fC7WddTxW+
zgtLUFPka0LiKqUxKn2eNGjSTbumec6f6QDy6vVB0R/K/CBktmnY5sMfEWds7DNuCLRpRaFXWKpg
Co44pHeR2UMpgEf1xfE9LHcNNAylaI0ppVZ8LPUTyHfRr2vsTNn31eLePi28r8e4m45M5WRYJgBY
Seyp4k4ySnuJcnCp88L86/WUze4xPqYd1EnSZLyytGVcus1RawJVAvmin0ISF8210ctC9YC6KVoQ
xepKhidKXs4jneA8xArjdNYqE+KpRKA+iWFk/WWkOecCXtMM2aYCrA4USWpDbCSDxqkolftTMAPB
W+36akf6w5Qf4vyAzpHpqnazI/s+IU5VXHBgszeEVuYHJWwQdrHPk+W6Piix+QCMU1LBg26V9Pr8
b3xXvMkY5JEcVEM8KE7sKSvS+LOQPSS4wo43JcELT1g+EQNs0WCKwwGABvr3AtXcEaI5xRP6PiCo
4AaRnJPNQguzzmh1acBDSgOU+EBcPKSRuwYp0NQ6MobmRThL/zICU2nUtInAZEjAtHKLw9V5ize9
RTtyUDG4TEL0B4P85fbd5X1QlfFHca1GXQVF3zPoG8kOHhhBWOJ+lL8EL8MMHOIEhzx0p/wUObyQ
meOjVDY+WutIjkUBNqdHGTTWiTqBJbz1RCTYkfF0e6G8T8k4KQBT66YCP9q5y19MkjrxMHmicFxz
HkiH56NUxkeNNRH7XMKO9m78AKUPNHnjfROsd6WLrtMOSmi/yIPyA2WYn5YrcmowvGUynqlCOVSQ
CfxGHZ+tGVUv7KsMfOMItYfbG8qLMlUmFMrkhjRlhScGY+KB5Erh0MMdUVE+tChd4gx77a/bJun/
eCMiUhnnMxrFUOlSjrdzwMCm9LGoQkiSDNo252L9aYgdxx6vNsLiDdW+ryRdhreTwZMjJXabQA7U
hqxt/d75n3CyeJdc4kcIlAW3l0qXcmOpLAgxSjsgDjtsLtnF4XA0dwVo+7I9bwb2Ogbry5+zyMO6
rHXFlFD9+e3PO7vYkxPY+1GuJPeKl/rDOw/ESa/1raUxHgel9HGYE4QLIqjXNR24w0jlROm8s8ny
hpSKUEN/6rMiC5JP1HlQhYyDGZKRmhO918essXnejFMAYIlEQIc5JGKNZSkgKSnjxo1F39B4+Q7v
XDDORRDSBeqGn21UjNGCjH/yVb/wuXQkHD/C0oJ00gSlJwnnTzqZgeE3z9GuPWhHyiIJ0SJHcCmP
BncMk3c0GJeyRlWcYsT9d6msAVu2ux7QerxAb8DWw/wU/xkzK5IkQ1VUQ9VMdqFaq4MRqVIgt+fN
Lrjf/OKoeQRRVeELrvB0+1ZfrUptrTELFCG8U9YV6A9bF2Ivhr+GNLHqvWpHE6uYW5W69sRu7TEe
s2g1LTEaCfFyczFXkBDWEO9YNRvCjx4ZGo7TuuafN9ZYbGWjE5FUREBXGtmTri2HiUgPREaFwxjc
Eq3cdfoTeNPWJO0vb4KlaZZns1dkijy6qONJTISgqiwOapCzizoTkYGeXIigBJKdS/KWGklY5g+q
PLjVbB5XM+GQ3F8FLGyXxPjHPs4bqMCrKc4IsINe58yH9d5CtTg98V6Zq35ya4teyM32RbJeaoOM
7VODFkRwgCbuoWm3o2MmQKQFwmRrr5wrcO2Ob00ygdi4pFPT1GAeFUJjsCVQMK/hWIN4lPoWgE+8
7KI+3LZ5tSq9tcl4zT5puxz6oslZOSkfYLF2yd1EbMntH9N99FpN9thixnvaqQdMgBz72Y5dbuZy
Demw/Q30kG22WlossU1EFFYzdCirSwS4DQXez8/8MQnePWS8jDFLEGcu8FU7CCMUSuusEKfNZ+uu
XHJozyohppnc21t8NVTaLo/xNGsLjBOAoASZ+Xwn7ul3zXwq6mU8lz+EQA/rwHjlhRJXs5eNVRa2
WQwKhP4oobnYgrZ8COaQPIqZq7paYGDOoINbBfG+q3vLS8NnDeD4BRbMqehipauVmZ7r76tvBqVi
p5i5Mc8DzvU+fVr3EPVzU2jV/+RFwle7vNuFMy6pWdNZawzr92kCk2D2fTgWz+ouCoWjto/A+yof
zNprn3lo3KsZ+NYy454sohcEsF/6Rn+y9znp3sKDufiKl+ybkHOseFvMOCixWtu20XTkiDtqLfk+
ATqH5iQdaSpRz17A2a52DnnmxSLXAqDtMhk3lettRIYEd2iJv6/zvZSUUKwme4HXVubZYVxTq5mY
1x41zBWW+1l/bmT5PlGfxqrizGldC0+362HcD2hl48mgD2W2JG6tvrdGGQ4K53NxHA8L8LQGKAmK
kohsQs28EdopZgOVxfJ9NlqfaLo9WsK/fE5YbhRjnYelszR6EYp70SNutBv3uktsvJh+iqoFl8uf
s5MsmlORplQBWovWZ/BmBkVQvnSQ0S6hfoFYDuU4jxzbzFNLThTCe6xZ1CbKudOa6bh5nRcFpStB
ddZVz1AsdSg0AN1rC8kNL8vnnE8WtxkrilqnMYyuJ30vHvO3/Dk+Ln9NPtqoQepGD0to7LhVKepE
2Bxxc1pZ0GYkRL1urXBvvSv5ApJSkJMLjgGI7OJKz4gueZVl3vvFcqLURYSBQlOnbm3E/fgcjquC
+WI9KJfVASU6mmYvOjQj7dsejre/jJ9ZRciDaT1WWkE0N65OA+pSfdnag6rzAkueKcbVLBpq50YM
tZjiV18h8tJ8UNF6yWMbGm/maf6WHVA0dnmOh/dUsfwpPUTQwK2D6JlyClkH6aWoHAP6w5NNR24h
JGmLB/A/gX86rbnwX060aTKhUCKYQ9n0ML4O36Gc7bdT/u98HgvxNM0uXVINu2pVT4uce82K9Lie
wUlT2VpfAdGtcAZiPqFGN27H39CbEWJ2I8aipvGBtNNhUaHKGNUQQlggUg1FR+gxziUJE7PjRNJX
22ebi8miOutFL7RUN9Kz9aj/SjDa70culKPRdWn8dFeHNIg3/TqIHOXpX10UFupplWpWJJkCwaHm
oe6No0Y0G2UeJ+rK77ct8RwtC/fU+2GoIgtRZe9HwXLMfAUCWZCX22VAEmIw0W1Vt+e1z6+W4rZb
y4Q6+dQXba/DarIjoy16QzCG2YsKYjHfCso9/CxghD4PdMZ5slkVXqkp17KaYLXQUF0x3jRKU519
U4ZnKf3VdX8yKbRdJOODTAmqRE0LyQJQfdkS9MP7KobW7bfbX5Bz61k8aDLIa6lrcKpG/9iu70lu
cJ5FTljKIj4XtSjVrkcSq6/HVj8tQ+EI8yUCzQ+XAplXD/gboLMDGYnQId6Y9pSanXL3y+fe0305
5JX9bu+bxQI4R1Mq26pDtL0u3zql8mVT5gUxt6Mni1UTxaTqSpYEJnqXYn4kO70Y0Nn2aOdg9eb7
0iuDeeI8spzX3WIJVupkrntRxPf6bbVzhNi27svHRfIh9eApKGqmib0oYd7zTN8OZSyWdUUYFCkR
ITsO02ZA9aaKQHuA/8AHzH3yzGsA0Tz772+DCpVwVTVVWWbiiUmvK8UwLTRo9fcmz/bFaAVrVPtW
JXl1gl5C9SYY0p9F4V9WmWvdS7MYV5KcnlMTMENzaf1OEexmVO05F2wN+BhU3OvCcg1Bs2tQz9np
lOd2W350uc47Ytd3/OvHMKlOE6+lOCX67x513tn1p7S4FpjfZTfz/h+gUrq6W3vOBBmW0PV5rmPP
oSFPbMzLBIJDDvlRPY9O+03Hc6iczdjmRla8hTI1lxZimL9FpUZUHyS3Caz0RAV8aDqgl7vkyAOv
/MMb9d+tZXFBfa50pWBga6l8GuXW1iQv+qsNVTsabO1Y7Srf2mUFJ+q47m2/rDJF3mRswM/Ywmo5
OJLuzatbVtbBSHaZPHJQ3pzrw8KD1MgsoQYBjiSBFhom4jbP9TzuuuIioWI4C8PeKH/cfqz+oaLy
tTz6mTeVwdIyAAjSoA1mFvK+UKU9XhRDKLzB/NUqT8nwmCAfkUn0BJZYOy7XZ47965XJL/tM4EF0
XZ0q3Ygx2vIDCjl2bpF9rehosRrJxTLb78ls+lkvg0psvBcUVfA4P4BzfxTGZ+lTVpVLhPsD1cVd
41GxrQ7Efb2tBXEwuLT2XQa82vcndcGNW8tKYLV1nUA7cwFsCbx8rdat6Iq0CKAXjBCLQEknUodZ
X3U5EqF5KMkAAZSu+6ihc2wXQpw582xZT3WvrW/F0Le+1INfXi9AlVE3oN7BOHJcERRBnqd4Pda1
OkPMxXSUuYT+rq6GpS4dZav9tUKIETX4t1QlPzTS/6SVH21yskr/1jfW3VynP6sS0W62lqEqjbo9
1fpFF3rFzpZGsSGI63Yl0D964aqCeh+nL1ZqemWmefgZdpJEtmUKHmi/nDQRHQKO83KsD92qYGa6
loNOB0VhXiVOaQqcxOgf0pSvc8X4YSkxx7XtwWqmLqFkQFy2jjN3VvZJFYerZoVFJd9FYxQqBif8
++yO3/q0jEPOwbUkLsaSnnMLX1RMmjtSV5o7id8z7ZeaP6ZLZLfRXgaosoviI+SXHyXjwUxyb5CI
3Sf3Sdu4poAR78TCgO5JpDjWIQ7GOPVIOUI3SU2bYJKIO5W13SSlY0E3N60yW21BoAzphFoeVS+G
apBdqKi3gUmokWa/1BAnGqYt5H/1mezI+eyIy0tcHklqBVO0Is6fkDECmptKIii+U08bjT8KSFRE
B4aiW5bySay5cTdirZtSOltgTsJC0hGIYLkAKWVeW+CCBcpH+ikpMlKB7q5v1O9xH5aC5AxiVjm3
r/3VsSnp64ewj4lYjrM5zSCsUoPZ7WxxD4QwBSAR1wDRg0PhpnhdfDwqbo9Lc6ZTGsDb8bwP9S5/
Oyybn8G+LgnQTyIVd8p20b7wxtKmHFZQyg4WsNZFUMXzK4+HRr+KEtouXv6/Tl/WUmgSax3Cwu+j
mz/omEzXSpS2BaxbCz7ql8alAJMyd5tTcuHNf14vymwWzbw5BAI8+qJj77NdLdt0Ils5tGfiosjm
Fak9pTZiYnf8SZ55PRvedjOvjaaQ2SIRthsvebvmdgF1bZkn6Xa947dZH/OktENCqpIqjWiPlPwf
qLYjuKwTHwQsJ8NZ32kHAVyOvv6enoRd965ycFhXQ5aNfSYgjqJ+6PMU9qM5HCYw+Sqn2MDgb+3x
oKLXc5uNKcbN9kK1WBGEyz9zG/I6P2auCQAPzWrq/eiBhdMpneaFc3l5C2RcrCVnMsa2scBsp4Pf
0etxYiA83al2/0ipBEZH/a4/Vnez153V0+qAiMafXqp3+T5ylpB3qK4qmm2vExMKGxLU4HPMNKM2
bgbVS+uquMoYPtTg4VFkPKuuCObOHPc6BFU0hXBZnyknpVKsHSVzI4XrWTgnncWqatk0D/PUp2cZ
wkx6ssNwhC2lP29/iKux09fXZyGqYxpV0UCdaFrsx07/0eg/i0nGG2Zxqo681TAOqzXSYUx02hCr
PpZOdMWl9GqIQtxezlWJ6s2HZPGoVgJWZ6osDuCb5KtOF/QhUJNOdBE95bAcMVOVX5JT+04PuOjW
+/VnO3vJRXm1Xrm9j6v51WZvGVdlmJiAUHMhRrYzu5Pp0lnWEcOJi9veWz8x2st5Ea9HTBuDjNdS
hl4HKE6mL2K/U8I+pOguyvXJHRPkHRvGP8VFts7iEsXnBUxeY9sFozgHiqo6Ri4chWp9nqs1zBCs
4uVH5FrmoWyBmwhkY6+CKd9lZrHngwh4P4rxZBWKkX0MCYyz3qcuAfdoYyjnVRncVOa1d6l7uvHo
s+BVZeyMaKhwbQqr21vmvjflQ2ZClhkLm3LV78rVv32yr6d5m4/LuKiO6Omc6Xj4aE9Lx8mmj316
R5Fm0+GPZrE394iFrmq5OciJ1QOO+Lii7zIEmJXIHFqZ6O1SR2aFCNipA+u14QaYnM/IYldbwywF
MuFpoHNvKBL4vRbIqpsG8tPkC5dPMUnZazO3zjzOHnNuLAtnjfVeSGLpc4/LHcVOxV4fFgGtoA+n
MpAfOPZ4S2XCKPBbFs2cwF5qYW5xUO1kqe1yBE4/zj25avxOzu4NabTH8VdlBGLz2ORPevutySFH
FPFa01eLF18njEW9Nh0ieYisUL5NyFWH+m4CwIjsec6D8/SzSNcpGsZ8Iit4I8aXJnnp9PFu6iV7
ET8SeeDAFq5Xvzdrol9gk62srZIpTQ1jalA8DIHg5bgxgKAG/49xj6uFEBVqtWhqK4YhMu5XRr2y
EFVMvQkoxkxx62KY2dNTdLoj49yQO1Pw5yw+iXlpG9H8fvssfU67/t0lfVlnVlpmKaZrhjw516O5
ayXJGxrfkvZqe1/n6l2UpDZpRMuWDfkdjT6/WfIg1ktvRJF1hOSMUS9OTiB8kGHiWo6funV9KoTU
E8zGv/1L/8GTff1Sxk+rggF8M2VZ/Q0BSpzquQBikE60g67K5Vi7fty+rDGRpmyt8mR1nyeg3yUg
inqrnvWzvFv3GBbEvF62F87Wa/LMQw1yl8k47LjSVLHJFlpHXoA9Kt3iLXI/DEz+kDde5+U6Mvjr
7H2GBptzTsxFWJu6p6pbvxnnG1TA1N3oVLvSAzfW7vaucjb189ptzPWxsNZ6niXnVlHconqPm8GO
l9EvaxJKVc2DHnBu1udWb8xZ81wbhY5wg6Ir6D0eQ5BEN09QOQ5vL4y7kYxLVqtkRT0TEzD9h7xv
d6WfPstPFGNNcfLZMw+hxttIJkac21Sb1JR+N9CaFGnqDXXpxuVgg5beJQavPs07lJ8V+s1OQmtS
LlWSpuA1MJBxAR38gnLeZ40U+jec9423OMYlmXUqk3wEoYs8LGhtjPtRDiQyXazpsMo8T88zRv++
WVm2ZH0/oLJ6rkwNBUwdipNpnd4LK8ZtJkyJrIekaQ+y+KTOP+L4m9Tp94kgPrSdGXRZB71i1EQR
QfJIF65Hiv91P5+IiM3PIms3DnoBZ9fkLzE5QJU7XNQzNDLtluALJH+i0iBtHAHjdaxEG6NVqpKz
lEEbvo2dgfCSrOsAhy8bLJGEaVnjUEw4tL2v7ue79NAAxhbdaV76lIVyb1u7P5mO2ayKpZUQ9FJs
O0pXPBmCVxe1B70Lp9VE3u2nJ/LGI8pSSlQrGXIoQyWf4xzVQx6mEFPCeC4lmqTYFPFJf08uGSc3
ppf8llXG56Ry3f2mIasKYNTij2w0g9tujbcuxs0QDOPEmpijwUp+CQAbjwZCkcyOjNfbdnj+he0f
KyIOYKbguNPgXXJLjP7QYo4RlF4CbQTOsrjmGA+DEYo8FgQ8DGRXP5WvqUf1mqygBVcNxox4KD96
d259J8bFJGstYXh5gD9TFxfd8aBIVXBUhNaYh5WEMScjtctJ5TSkPwPiW2aZCAZlIFXXZAg9ldqH
mX70LfIEcldVrS20eaBG90Vc3A+zV09PlrbrreO6XLTyUGWPlS4/a22glLOdpyN0pMx9arS2AQ3A
NQN8YLDsASistB3dVs5sS7qoS+xASddWUJXrhvc2Q1tLq+xIMJ1uUgJLjAIxk4mjJaObpsQZp+5x
mYBMKGNHAGYsrmtv7VMAIRoMnPdnOTUeR3A6d3nmKE0P3ovBE7uek7jRyPrWDjFOTwA5iKASxL5t
n+7rKPcmLbnr24kTS9Lve8MM23Go5om0ekbfMzHMWygLSglUkMz7dT5k1copZX2m2LesMY0FIxvH
dNThydOROPW4Puh6/LDkS5Co6G+UKuaBC7J6ybA+jXn/gdndp6Kcn6y82auiHsbiwUijMFIwKJLJ
b0PZe3UH5rhmweB5Bt7ICR2sBeX7x0ZDqCi+Fkmxa5XYjlIErO0Ujspd0h0bZaevPskOi/RUKY2d
k52oA36pISltCxyKs5XkT424erpY7ktxfJXq86xlLhJbh+NcqB+8tSMy/r55S0uF/EcQQo/X/ZC3
byCtd7o+Bgs2ZMrm2JHrIhTT+FgVD23SOxBH9VpF5Dgdji9VWG9djIaM6ZgE+ncALC7Vg0XG3dTr
flzPnAP3D32I/0YPLA8Hsca0G1W8e9lO8+vH1O4uHbrBLqiIwd8wYrpe25deO9u44WTGgH966jou
ipt37pnENskMaA5RxT/FJK96XuwHAaMiEfGFordRL+E0P67DRL7iC7a13vWKJtR98/sVxoCXndqF
jqYamgM/wDRsh0AD8TDjV+meNyGGwjh3uVJNpVXwlHSe6AyWY+473R481PTADlGhq3Us/1IxIFBD
9BAETPrgjEgRRkerAkh686u5vE1nvP4QjZism5A+kuTdkED0hBSr7hM7AVXp0PGIibgnjXGhjbqu
c9SawymldMP5Ur/POZq7ka5VuMqQJMEsWALsgLEqz5De2MUNVFnKFfzbveIZxfRdbTU7mvBPNYxl
p4KzNoVuy+Vb0rzddgOcjWH7IqM6xR3wAKg9Y+snQuxyeECMbQOkEAoRT/LhOmT56zCyHZJJsKCq
RvD69v7kpaiEzgf1nLjZKXdab8L8kPmCahJmK3mf5POY33B3LJNHoailhtEXevnT0HhpLtLLGLn6
GNaJvb4AgqhOtvIyHefQ3EV3a7D4C3Saqsckd4cUbMtDCSyJPYEr8Ky5cmA6seDoDwRgK55j5n2S
/2Hvy3Yjx7Utf6VQ76pLiqRINu65QEuK0Y4Ij+nhRfCUmkdq/vpe4cw6lY7MW7711mg0cOoAznBY
E8W999prr3WyJVYGrsK9wAtrrxw045FdYJRNXchFu5ArjNbBiTT1C2+8+PuV8FmxfioBMk2xsfTR
NF3HT0o/gGYxlM+9Ve1Fgv0waYGYOusSV5yXm1idmajYvJ/Bf7yM/yt8Ky++PQ3zX/+Jn1/Kamri
EA5RH3/8r138AlZr+bX9z+PX/v1rJ791qN6K67Z5e2t3T9Xpb374Iv7+9+P7T+3Thx8WRRvD8LB7
a6arN9Nl7ftBcKbH3/yffvjb2/tfuZmqt3/9/lIi8B//WhiXxe/fP9q8/uv3I+n5P378898/2z/l
+Nqqe8pPf/vtybT/+h1Ngz+0cBSz4aYnuX2cuRze/vzEoSCVMu5QTZGD/P5bUTZthC+xPxzBwSdh
gttcEY6DQzbm+0f4AqHaBiVValCl/zypD0/nr6f1W9HlF2VctAZ/92OiqCgYKw63wb9yFAeN9dSm
oJ8aS8OeKD/Ql3QvlvWqucvO2rPsbN7OEHwbKGLnZ6vUYce9868X+ftRuWPbjqQIle9sih/yloph
4MCZdHbolbMcS2j30QLD7Op84DaE7aArgeS7sMgD7PMWIfL6rkFOw8R6ZGpRZjewE1uVLdg2xllD
99Slo9nUqnTtHvIKebUJhfJJGS67YvYyVvr94LhcvXWcrNk8eMYufO6kkRuCXc5hwJ1GOdSDG49V
xcVYYu+yQ5c40oWzr2tG6WVDBAXxFPwKjAxY1iolBF+Wem04bLDEk+20yCMFbK3LYmMmuioo6ORM
ek3d7USMSX2rdM7ieF71TbvIkKRO7KqL1qGEHJW5TypsCSGUjQt/gtITJ2ZtA3dhOtiMQfQgCF+0
AYTVxsTL6tAjSYK6gy8geLUb7cIrdb9MRXuodbPU9hy73UTXJOjXdcFu7V49sPwyjNTNxB56annV
qD3tPI0DLqGF0J5ahblZlNH1gBFGiY1Bt/IyVNlZZTW4wH5VlcNhKLplHVcY+1HeyDAal0CyIpix
iZRLlYebkckD5GPO8iH0bbiqJwI8sbK7m3jmpWW2hMrYxiLNWplhn6XNPk9gGFyb6MKyUowqBRA4
6z2GitgI+0bXNkpHqCrALK7NrAWVh4hdBfv66wBMKsuHq4Fkfje1oIfZV7oodkUrwWlai2qVW/sk
MavOsxxnUcyj21hXJQGZNsvXLakWk4hmDw50S7RbL3or2hQzv+qKi7Z27hgdt20FRh/wKbdhmPy1
xDqt1Vapaov1ckNGuEp03aY1/bmp4bw2TctWFt6Qdsssc+CTmW2CrF4ry1nHHbR3+7s4GdyKtCCF
BcvRNsvUbpZ47de814fUyeA7P25ZR91Gtl7SgpbZ9vjdArTJ2K146LKSumFmH2LhbNQcexJZhebM
N9VrOsW+3RXXDTq7fTL5rJmXrEa2G2iXS+j92pT4SbBJhsKbSr6eMu1lMahfVBDoWA7iUiaPk+Zu
098l03RuWfB65rB3LnK3YOIirsrDKP2pgvfa5ZjMPgiZ6cp6qwIv2U94C27C2zpcMDahuJg8MWZr
44DYu9IlkYswMCu7nO8xg7M0cVh6iitoyick9HQ6X9lVl65SwyOvKUWwaDCk6wTtJh+wuLq4ebES
1OThVNderWnglXgDiYag4ESQbtrkrHRA1qzjswaLv+V07cyY04IAbj4qXBqGOiKotUXAH4ya4Q45
LoQh52Ubeelc+5jn90RwLtuzMtSLsjIH2Q7LhN9VIBQmc+UPVeKZ8W3GMnXnXmyzwVlZlXTb4SEa
n5QpziLsSHWsXsOaXVLYpVdDvY5ny08ZfYkbdIZFu0+G7spCTtLP4iwqn2WtUXF2bhbWd5GBfZSp
7euq7Ge86TWisl6zujhvgrHEgpIvU9TssZVethMU2eAaN/FoO1NMxLfltrdo5jV5D1kQDXZjqvEu
83plYLBk2Ry67MsarpUtBp/ofR7oR17NuQstq0VUzn5VQ3kpNJj2siI3NyCmgYXuFoV8HJtynWqK
7uprCl8XXvSrTPFXQ9qzPCVXqal3vV0vcnBcKWreGN12cRuH29yqL0llLeoyX9gt8+sMonkTZtlE
6E5VYdxYXEc5PIU43bVIj9serLgJeqLV0xAObho0S1SQni3uM8m8IxHCtPXWLpLXMOvvWlAIbZKv
s3o8pGiv1GzYtEG/EmWwYAVw4zL1xPSFWOMykU+hqaHF+tKWEIO1W7/IXoN0XJfihdjzFdPbEp7z
fMCgFIXRQEX34whdEA3SrhOhkQ9tVS12UcIXCYwImqZxs+kRvJUdV5OLcuA+sPzIZPiG9CKnx7ds
3NOvEMRxG/4Yt5r4wNz3oDFfZyIHf1Xla2kw0xS4Fm89im1xZl+qdFz182Gw7yfr1gyDPzrpAuSY
BeUbK809Z1jzsfVGi4HACqNk2ixqXm+dCPsChqJMl9/XgKqill4aGGgmw7wh/SWzzUUDuW9nAhWZ
eLwrwW5/VDw/TlGB38zhzmpfYaV7JHjKyLDOB3e2xGUhJn/Sqcsmgg5tckZr5zwV6qa1BsezqfWU
yNsxjr2CKjcE5bhQ2m1ay0XGs51mcT2QJ+0s6XRf4tFWnLpIKJa2hd0ZE9zMRItynFy7kegmmHUw
tVs0Y3NXzt0mc86ksvx4hvQyuKLdsqKJZzewh5YU6FsbrSKZbJVzy4rkvDBvDi+Yx2vIr4V0wfBe
RvURpIP0fnHQ5VNLH5sUsTWrlx22dGjUARKo7TNBRi8oepRhRXfXBaiO6PiayN4j1auNGFOo6akY
5aKchu0QSNeZm9e5yM50gYqhT2KfxfPCLoQXisjD6+ezIT5vJmwHza6pctfYlaetr2nED0X/ONv7
MMzXMczBuCzQ0YjcTKEC6ZNl3OVrKKa7QaAWsgZvpQj8Mg2uLYaXAGE5xg3N7XOkRmdVzf3Ctraq
rLzetHcC0j/x2D1YKSRV5psxfW5xAgnER7qwvwrxoHMbnZzMtafzgF3GWeAOY7gmHQQkW2Q3TnUx
FOgBEQbMqunkUxZJt0htzKQJT1qXlfMGhGE5VfOSQtgopMUyc7CdjTkSM9udMGc0N6GryuQTSOek
efJzMnhS15eUmbgOkAwOXoARVNu3ereETKOEJIXEqDhErDFztPqsD/4Rtfr5sCf1fWJFDiGFQg46
XJMesE30taDct7rPerW/PpB2HNvRRNNTb6G+IUlUwYYa1zcskMUtIthTvXs14XXyjkIu8VJuPpW9
/HWO/ddhj6f1Q47dsTBhZsRhyeVxSI98SXoXrnXaQyxaJs+0QffGtt35a/oQPGNY7zMe+Akj+/sN
FmhwKAy8SCFOamBTkyGxHJEd5kPrx1fxGpnJ4DF+UGhJ2MtpM2P6xjvSwfW5gVTRo/jMg+2Xxc0P
Z3DS5CE9qacydHAGya2Msd07r1XzGSz9q/sMlwyiiE0Ep/wECwxihNZ2NtmhrhUI5ypHdoQyIR+e
u/is5RmWb4RMK6CfrKvja3FaQykwCDXFwR0UhB+fL0zh02lmUX5w8mE1OytafBH8xgQZHI5Wcrr/
oZr9Xjj+WCj+6lb+eLQTpFnBIaujaYBbWaGW2PD+Lswv//4QJ8DS+4JRSsHsnlNkoGjhfLyigM2k
apCKYLnQ5QQr2c2YPdjbo6qbfWGcW3Lgh6OnuMVdwPaftc5+cT8/HP3kfYllGvA2bItDk1zpJvIx
NeIP8oIT26XFCxw9PsOIPnI4fr7cI4b0wwua0kF1jY0DHuVHhlWyLMslh4IDYuhqHFd/f3N/8fyO
txbrhOAq1elIGJIboct6Lg6jqVxDv4z1fu7+Udf2/YI0Pa5Fh3BFxSlgHKckJyYs88Now6YV8d9M
n0wTHl/YkzX/4QgnoSJFxms6WeQHaxY+dKpQ1X0mG/CL1/nDIU7CQt0kTq4ILuJov87WR4uNaN2s
PuucnjRq/7xZnCgM6FOtT7lxaVIRpEhdjqjwzdgjOxzHPqmXreENs/7HTx/bBGcgInAGH6GTi+Ii
4qS02vyQogQEjLaasBOP/WdOzSfw47eLgn+Y5BozT8o51e4I7bCmGNzNsaRTuDNA/BGlzPBOFTiy
hWK9/KxL8Yvgig3j30c8le6IHREZSdVxzY0+m7+U6mtfTm6nPuk5//J5/Xigk+3WqLTnAcGlHYVd
+43q/KPzocBMEzCGI27x2SP75ZUxuC9JLm3hnHbVBCuTmExjfig1yIpk307FDSC1GWXcvBk5g47F
VCwH8dB261QeGIR0G6v25EyRT897eOJ6UXRmir0aLpogdK3wmakd75FlsR6guV6qLnluBHSp4wwS
Fc11KfIN7+DDwEYOR4scKe646OZiSZNk2UB5uR8gKdO5kGf3+w4M9qbZRKmwoT4DMmWZw3WX6zcR
b5r+0GfXSYeOK/CGY8cVY6Civ3csa9dkq6y/eV/e/x90/h1aRT+86UdQ+wPqvH57al5/25jsqXj9
7fjf7sUvi6fsz38zP0LS73/rGyYt2R9KSk6PsQAQrJI4yjdMGp8Ab9YCxl9w/9LvaPV3TNoSNoBs
QMQSWDZh9Ehl+Y5JW4L9gbpY448SyhEDMFT1D1Bp9r77/bDRCy6OR+IIJVJqok55522oHUhWhelW
WedzXSBh1hXWdx0tK1lfmqJhbpdas6vQ/7OOaK3iMfPTkOxk6KTeZE2O57SVD4ICJpMolARzAlCo
Tc6nqs782OSxXzT5up6TbaBnvMTdgGrKSpBXmMxyk5Kj0ykqb5w7xwtTTJPKeFhks41V30ULq6ed
lwcJMBBF0iUTZewG+ErmZM4iJ6CWGIgZYohLY+jaFq0vBTTSqegPUPsvVz1tz2o1p15MGGzZJ1gP
1crOPczCMleY7WSNDykMs6tuurHsfmsNUQRXFL3hqindMjoCC3rqliw/I3nYbGXrbEyrCkBCSD/r
IQjAPdGZB17aXuVReNazTUz6bpEUaBvDq9YtAGm7dsiek2zo1xy8P1NFiU9Grt2sQcJVN7lbTgGH
m+USV1b4QV8dkgECQVOIqjXJL8sZpX0zhO6QjHA142IrMH7q1hR4hmECCNGgd2XRvs1TXYFqUzyG
jTmnDgDNqNgX9Tz4wVHRgtJhNdj0YbDCyTUFAfwRAoG0LJwBkI7O07NZxDoHGNZyV4Up+nwatr4E
W1lZ2U85kQJ9rWwGKpBi/iwkzwiDIKg5w73VF1uouuUwDdTBDQSP1t1iNIAYiwmycmGzK6N6LVla
u5PAhPLswGmjB7QBAs3oDnq44VG+nKazsTIudyKPUwPIByO+43nXokeQO8sOp1JVX5IEgxHBvCoE
vbdrBfw4Ji8xuytjVM2w8ciM45dxaX27pEiaTQmTiThjxm1GoI6yGAE9KjghsHCZ5nIx58ViBPzA
MPGRoLE6WwtjyEMqMXPnAO9p+33dWCuQIc7Skq/KADjD1JorURoXjPxr1e0Lq0ZDgbuFOZ+B19Ls
DkhS4ceN04C2AnE/21rNJX8JK3yXVJPwWJcuTJWNQE2dbTACGrTCRV86a1vKNQQHE7QBRjHfD6zd
K0hUWHS+1yOeUdhV8GLi8eSmudozFa8gj7YTobwsdI15KxsgCIBeL2JeCdsAd6jbfd0NiDNXvQjt
RZVmLxlFCyAL9iwDtqyZC2uutbGN281m2QGrhf007oq1krJYJUnia2ehzUOKkcQW9Jp0nLyEjRsE
tAyGPhSgYV/CcaYLMbUPSpeTXNdFeGa6ygaanAEFV2I5wUXaay10n+KZPrd4rLIxYIhlizCdd2k+
D64dYMywMzE6CkDyZ4yRV7r3SVdg9LWx16AJrHSQbMtIrI3FZze0e0yAJa9FNcDaMHkKCKvcsZW1
K6zWPpqc4xqNX9sK9NooX6RFkC+SHh/ZGBaX5JxpDpvqNmfQQMzhaWPqrUixz1VKzu5chDHk0AB+
6vmrqYdvRck/iqQ3ZY7/nXZkP3Ry/2cd3tVbeWyOmtM/9X9hc5ceUan/vruLl7WNTfTbpniNn4rf
Di9v+P+btwb/XDbThyB7/EPfg6z9B9dCocdp0z/bu9+DLP0DaR3ckIVja6Xso/Lkv4PsHwifBH1d
4QBOcN5D859RVv6BwR18Dbm1QHj+h63fk/rTFrZUNkMbWQpgF6jgT+rPLJiGLEgNbAVzTrweM7xW
8sDmyZXQS9SGQejhmVko5bL7H27eL8CE0/7vT4c+qeNERyyntBPjtwy+4UGzCkbjkQHrf0p3NKjP
UYej1wst95Qtxwbtq/pRMWutIb8RNsKPwnxjxmKDlvoibCqgk/Vec/Td6Hzc0PyQzh5CvNv11TKb
9XKy6JkhbKPndBXY65DHvlb2Et43SyAsZ+NYr2Rm71olVlH8GSfjpKL8drHHlSAEgYzUqWRiJ4HJ
IDYbH2WlawWZZ5NuISUaxtG9ZM8CW9GgMZEbhX7Cl8rwXQMc2JK4rG5bdotYxNhpuuXU1Z+U0yfD
YOrbqQEgs8HzQokhTjCPPkcrgxXoeHa2cks2rSwWeSZ5HXFOk5XBbNLxZwpD+/RBfeq++MujA4+Q
4EYIAiLEib1tHieUQfcD+gwkhBXIVTKh29IObj5d2gz+zBzxBXJTDiybs9r6hE16ynx4v3ZOONAm
ZnMuTidW8zgt56prjA/eMJzS+2VTxSvHyBuZEi+HdgRaZcvYiRAPoQ5rNZtuUudFOPpph9mX/DP7
l3d064eU93g+mh8JH45NoQr0PpH/AxwE3pZSJMQyIcLC8B9iidsfqohjtrRVltvawxMDz7/mZMUh
SunCyh2KfwFz3DpRvoy1P0OgZZidt7geShei5egNQt+w6l4zDuKaqEB2SAqyHkV50F2VebnpbDfM
p1sZ4adoGgX4CpsisZ/SJtyQedzQkrvh3CCjBMWOiFXdwfamnuy3IcuhbmJNX7Og25CpOU/nxvac
EqI/AwRsEGDRFpvkF1m1D5gfsjDDifUTym4vsOv445Hv0Y4PluHgqEJl02RodyVaPWcg2rp0pq3X
w9XEnU2/jS3bcrtx/mfzMe+LXwtBFQoXJXDrT5ZfBmZ2YCdoribhUwD1xKF9tpodg4Kr3MXVrYhu
0N9FzfES3tjyhZpbri7ja6ssPlmJ77S10ycvtEZShnLLcd6hhx+evKmTUvWUYCUW0UVacYG8nbxg
X9uSRM9uFxaFl03dqkFBjTQteCHo/+UlxqOcO7uZXseGPlnZeB3LeCut+DxKNq0Tv4yDPhSZmcDA
R5OhEesjwaZhzkXIDgMl50MXnmES54rNzjrrq71s1EXG2hsQo9xKD6C99yADxAH1VUMf0KJ6LNvh
in8uYXiC6r2vfMdGOQrVMdQ7p7tQSduJNoIZf6ilOzh63Zhpz9GgRg9jhf1jSYdp1XcQR55Aum8O
qKAWNEQS3pjl3wemEwmdb2tCAsFkCsicA0T/Y0y054R1xegYH/PHkCievSHsnnuHHfI221PZghjR
druUmIex7S4IxlKsXHtzjmZGiJKjKbFPzVXpZeg4ukciQVsD+mDRlYnsRUg+k/wRv4gtWgm4rWj0
WQAUnWzgUSYdmmRYOq3T3IUkGt2k1/vM5gtSiaUVO17L1DXP5XNP1HWqZy+3ymtVQx+4CabG02hQ
GgVOgmZz4NpcAsuC8hJ4GW5ZhOjOcCz3qZCRa+bLeHZuHYVo1IbTTptqYaOK7gt2htRpVdrhqsVW
oSLjibq6qEv7mZt+OTfVHojqY2YfG6WWeSTIe2M+31o8fsgm/RQM9BquVwtCcizVOrwYTbYycTT6
NXYZ14rlIsqhEJFBSjJFh9kdZHRj5edhWXzSUcFi+4gvYyWCakfBuIOOpkIGcIKTVlHVozbqWxB8
8wUUxGpvHoQ/dmAUhNhCsyI88oKQ8E/xpVN80QK93CmHPUHMaenuajSM3aGjq84Zzvu6uehYeksZ
ri+JX0nGU3dCxoHKC01rVm/LfvKliR8jXb2Q1oZ/DbXOJnt6TMphFavMKwC2OX2xpk2zn4XzgOzo
dWzHL62i4Iuxu8hub/qV5NkqyrfQdjgTrPKrEodIhTdAZ6IdgvuKVjdwb0KrPzQ7J4LOGvK5lmjk
dccoJ2UG9TJ5GBwCl56e7wKlNtE8nOUYW4Bax20rmzvQ3F+rmBzyq6QnV7xkXwq6TyUYExTK9G7J
xSEwcCgLwbUCLyZA2Iim7Iqa4atVXTgKmGPB3ngUg3RSh7ehBmo5pQv4eK+lHg8m0fs0CB8g3ZCy
i5yP5yHoZcf/qoI/QUXVjfN8ZwX9ZVc4n7zy723Ij7vvO27NCLMZSqvTMMDDGQWvAkTDO3iVzigb
dYSZyTjNMZAIZgHrryd9rUb+KixzA5Wnu8SqpT+bcluB+REmfOXAPsKTUY7a1pgtkvvzKGz4BpON
GhgVawviFg00iOe0fhjgOgk6xiKog1trrG5gH/qF9PBmb69EB5YIJeVDkuvnjOvzWGaeY8mrdAgV
yBQg3RvBtvxIipryFkGhIvsgyg52P67BqIStfZ0fp4+bSyw8gAGW1xXibuDCfBKy3gd7Ptw01B9Y
uMphkknK9Mm+E3QBJXUJBgNQvPs+Jlh2ZoNEd3DBU1lYHaCCjCePfYC5GpjF+GX9yutwq4uNYM3K
DmO3pcGO2+FBDr627F04Fiu8D/cqM8Clgm5VzD0UKcFsm+RL3w1fQXLHio2zQ6blZxn6TwHo/WoE
KipJsY06x89/CMDMYiNKvab1J2AJOfgQSTl50JDHppMsabyEqq0ADSVoXcVGjAMxDzMHwAA/G6f6
aTfHeYCFC+4QwUIUp+dBnLEqA4e0fqO1B0VkT49I0KDrWvUvoCJ5CVhGQW9/8jBPBK8Q9HDYI6pr
H5s28Ow6CXoQShhaaN9CbLWtLojo9wOurlePHKKHg9J+Uweb2nKWDgYlh+YBodzP8urGoeQ1t+6L
4rPZzJ9Tc5wQhPSQlTtICkCM/vg8RJDUtNSyxRjTOSG7AQianU/LSDT+MG5tFW9p6Cwy0/hBaHzZ
1jDjRWy1zjNTfdalPVbBJysdSTnqdzA3JAUi/vFcEtIMqm/xTOoQjSzKFzqC6C40h2m/gAjvdqjG
BTzItpXIABZnLrec66YOz+sqvNZ5uMiLm86qPtm0nOP7dXJWiPgOlViwCvrDJ3coDczcgCXU+ZmB
KqVxMAChZUNdPl5C1NR2mRKZGw3LSrPSHZX6OmnqiyEXiJ68dp1AnRPGF06pl5qhZTa225yQ2iWh
8ltaxK7VY8YuptFrluMvEed2rDEJ19OMgcqs9i3wX1g9h1YE6lrjR2OwrlPx7EzkDfYrHsDsGj4l
gZ/vZqvyVVqcgVO1PiJphT35fFRv4L3fBnKe3aKcmJvCpVTD8iPKK+M1VOwor5gLhtdXYQNaZyEQ
Zb0rjnwsGLxofLIBj2pwTTRd6KzOgNWXys8suPl+atH7871WEGjEQKnG24nmxunukDNkJS3tfBVz
L6/yTUdin0jQct2039hsXONZrxjbxbkCXVIuGjr4VsovB8BzgGY3f5+jntIk0AskwK+x+2o8eRtd
1o8rUsRtISdMmPiIVR5uE6h2yE8yb1apG44Lgs01Pto/nBfJOpM3yoDrC1ZInjya9p7WZyx8/eSM
fto/388IhRSVCq1fcnqHomwaHdrM/ihvo+AWaKuGaieswMK1KndRk7ppeNboRXNJwvOiuPrk8O/j
Ah/eBocyByg/AZoF6sj7JNsP+zfNigyLH0bNBJWiavrNaOslRZUNZmnl8ZAMbpA69+lILpxxug3A
fxWdBcrweJX34yW8QTEjGy7GMFpiM9oe7HpaZZlYxyRcTSR+gMzoGkF8NcRA7fm0rIrEC2JQXGm/
jPrYi0znmWLyk3QAhRQkaoOW7ZB4aWz7ETT5m745tJm8rfNuA9z4curDFbrxl3WRfc06cEyFFa/r
9nBUBqucVxKYg9Pi0Mm0CotxlRbhfU3obYzksWDF45QkZ/NwH9Loio0BmkmFZyvMX0fdF2EvHDmv
BgvOMknn1fXNOMibepCvbVs9VV2GmtadSX1oAgraYgKIPF2WRemjJ9i5StU1/gVNn6ELLiEofl1j
z3dJPZyN8ahc26ClYZE7C8zSeqi3Uda4cxBLF9QnqDOBu1m1IHS3YNE2Nv0yhBgEgMcEvB2qwA0m
cFKZhZTXKfGiW7nym747zKDeUdNdldm4EuMTwHDQQysvh8htigaV+DTYnTBh8PpgsTCusVgpwp1z
kuM7TYp0ikbEFwxtwYZYJd6VAl2s2MttNL6bqtuFYT35x/wW1jHxV4UdaFDjpmoiyLeJvvRJ64Aw
KDF5gqIFlUzkWzX1Bt1dj2WPEtnyp9J8oTVuVRXm7k3Qq/iIJx2UJbcRhgqkbJ6Tbs2ouemmwB9n
eofB/c5LOvs6TemFKtqLFvfS7xU6J50NVQkd75MCP4ADsAAMsy81ZP1BOatdsNp7t8r0tuYMI21q
o0Lw+bJAX0Nqo3RZ0KC9kcU+ncZ7gK1+A4sTRlFJZcB6IdB7Lmy2yzvj0aM66tEGhMTrgU9uHOpt
msbr2YKwMXa70DlrSzSsFM33NSz+dKtfwYVHUtKO+6npn+VRwaMH27m8ScmM8Yi2X1RiJK4O0sfY
NhurX3c5yMxZep4Wk2eVNkpQYMCTla4aa7qp4ka7bYpRepGHICVTWECpq4DB2RZE5x1l1lunN8dE
JBoAS7HIn4PIp+Uu668tjSIydLY6Ha/sVPq1xvS9g3EYC+k2hKkhxx0u5p6v6348ix3HLWJ9IbuU
uRFFeRTbeFGh4ONKhp+ciD8KpddpKAFKmukL9r1FV2o/pqBu97jkjtzu0Q0Hn1c+9EmKcZciRptp
2k1ysNCdtM6drjoXLFxPJUKZb83FnqWl74Anb7fVOsYYRZwED2yE9Imj5Vuiml1Q6JsGxGSZx4tE
dfdRzL9h7/+ow/P/XvvGRtr237dv0HwrTFsWv/3vFkjCh3bN8Yvf2jUWZuH+4EowLDj2TovAzvCt
X/P+kcDjBrcBCbIE+eHfDRvq/CGRH0iNSTpJvn3056QePqI2O5IsmOPgc/sfkSI+VgdcHx0ocGxM
XR+zEFBqP8b9oKtHWAXE7IbXzzqq1sm8L5vMq7ukASeIQFATsKs/5KOf9ECeurbE1MOZLtN7Z7wZ
MFOWW/amAYImrWVaxNuCbZPmqKqOoaE3O+jB/TdeVO1VCqUAHUYekP9VGU17qtKFJKtOJ2tKnS9h
61noF4MqYZpPMNn3+dS/IvnP13iS23BLo0ACCHBD6qVwrsamy8EIR7mL9AzQFQA/jG9VLt+SUGPc
uOdykQ2oebMAkOZwXmwAfT/nvbDcCnrQbqraK5tUT6Mer2uySFCQy6VVvGZ9f9aX9lXFFYp7bO95
VyDmtPQFo05gzrdTc+1Uzh0m7IazXmGkOq7FeZ3M4aLrjnwvWMH7tfgKN8WXvuL+D4vzF+2xE9nS
73fhaDaClYgt5Dgx+mM9WkUtRgnCjN1keQYKy4gxt8Az2Hi78FmWzzO4CU1zXnxKSX1ngf50+/86
8Cn8OcStCAyN2E2Q/B/2zmw3bixZ10/EBufhNklmpmaZsixbN4QtW5znmU+/P6q6u1JUtog+Gwc4
FwcNFLrKVVjJNcSKFfEPx7xCvjux3JxuNCKqlDKO/XzZHHs8I8Z9iiS/dVtEN614W/oXWuxlmj1Z
x6m3e/EQVy/6xSBcSPmVP8/7UnnWoZTAGMEMobkIrIOMFmC45V38PlH/57RZqqaAqAEytP718SQ3
JYdc/hqj9IdZuTtOsEgRxtf14fC2RP8Xouh/jLX/L3bBF3uO/xxGr6I8yGh8e3/+vL4Lost/9u8g
Kv9DUTQD8vKyEm8gsX8HUf6I16S64IPfQ8v0f6gKW93S6ZBKGj0Qzv0/g6j+D8WkLWAZpg68TFmY
0P8Fssx43/QG+ipTrpJ5LFArX37e+qlSxgWpqZ9+aebgS2dmD/EcfQnynZ+pCC6K6Y8qSY8ZwDMo
agcLmhh0p2CawPCj61uXU8ZVnaLqC9+R/oxMLKo0lFezRHuuY6vgEYa4fGxrS64jRPvmjflZ7+I4
2MVp4Q49R0CqhsypVD/bgby8qhIIpEkSH6erSOqfrJqKe5suLrfxn6hUnHkI9nGP0Ks8XYHBf6lp
iY5K8ahlV0J9GyYSRcHQMYEvVb3xIM75Y2zAsIiBghpItAOkcUISEl2+boQ7C9Cq/0OOmn2US6/R
3HlR9eDPsKhmbTwKZKb//5ws7HwaB5+dkzr69bON3p8R/pN/nRFNXNCSYCVlXVngl+z2v87IkoJo
sqSbRH5L1kgs/p1nqP8ggXh788P6N8hS+KN/4UIkCWAITSs6QBwQ0OT/VaKxaoJxLOjQLv0vIPw0
JEVj6ZKcPKd1tQvqscmqB2r0tmSp+8Kqensq6YY2ItZvZgobtWpb0c4zhWyjDp9qhFZtPW7/iJ3y
MxnTOxOSk2Eh8wnZdS/mk3yImiF1qzyPnakVc6edk9yVmnCrPPIW5f++w5ZfTxtHIYpAIVFNCojv
f/1UAzduUil+qMXENvPyprBMNGks47kJxh+FBUQtnsVbnVq72dCiKVQ31xW7H4XXmRXY9yNFpjoc
LdQnKS516l0Ays8qH0+2xJlLftX1XX4nlXN5QeOrFiSSNVY+sWQZ1RZR8MxkwRNWR3Iyu5xblNrK
6ncoqz9yC1h11+nfwrnQ91CogbIu9XwxTUiO0ulWEYsHSYtuJStv7SISn5FMeIi1ob2dVJXK+VzT
ToXZZWH7oQueHLXmvq/C+TFKm9dWL8pDnZFoCfr0p+wycz/JXWkjTP9LGOFiVWNyKYRSZpfhZV08
RAJSK2GG2+i49SZ/UxF8v2YKHnIKXXiRXW+sDSIRfwxm3WpNL8hlr5mB06OfcmjwGt31w3hNq164
okTSVQnImYpEIlJke5LrqyHQVAjiRfQ7nvWfefFNVPFe6Wp8V7S2O8ih2bl64O+7Ij/4Qg64IVrQ
8RcQOBOnqaLLzEcZK+6vZIseedSiEfIy6umlMkx2AbN2Evej9KyHV1maXqV9YA840EQjNa2HWIaI
WT91Hb1PXbwIs3FvWJSghKfWuNbBN6QGYn/lfdG/yvKEMl18Z8Y3S1OmnRGhLOSblHa+Zj2GQ2nn
qpeDizBayLPm17Ca9nqMtrjGTAAsdbRRugo640LXy0s/yzwp74+C7H8L6vzat7LQRaVxsgfTOKYJ
/fpUNQ8TSnhKJd3Vhuwg5MBm+BplBxEsFSq8NFvr+6YXBRQw/mRp9ZwUj34QHxqrvm0M80sRIZnW
PKuzDvN9uMQ6mGd4fYyn4t5Kmktusnt6zQezGB2AbvBUIW0b4XWKm3HxMMkXJbtGaGfYhTmYp3SS
4ms9zrbaNsur66QKvhwh0AYSfQtRxAOTws77ox4pue4PUWV5soK2YY0jklRhRKIMBKvZ3PWitQ/S
CZUmZBU6lIKSLr1PzAaCr5C2tjFY+JWgL2FPtfpT0EYKa2yrJFaFXW9m1BLEZ92ooVXnO9p+QMyV
cI96gLGLcsMOonaXFs/DqCGxsODH4dsKCUgz1W79eJ8JvatSUumi8cdgMj1C+exHlLwST+vxSgyf
RP5OySXKTNpNmj3rwJplCjVZrOxz86KPxnbXZrhRTZNxq+fTS91KD5UsuIb51A9Tv2tb4xhDpQAH
/q3S0muhyZ8Hshg7BYc+1Mq0U6Rn0UDae4atj3hJQEXSMCpPDFUna6nV6beNECzIdzS5AdHRkfuq
RM09EiC3XR1RAFvI9RrKJkJFV8CMXF1oPDAEX5D1XpDm12I731ktYKOoYri27CpHARK9IyjXdkEv
G2h8UCHTOCu/Y6m5itUBMZOYerQJoiCNng0tuQvU7rL3RbdvhvCh15rSSSKEwVOpeYmbBRL9SxXn
m1lN92PQ0NmYuyu9za9hGX2JlAyUSjR/kcH0zzyDB625G5TpIlXDiwYRuFLRyGT/fZOfCdur6vuy
5zSwOgC0QGNpBn/3fs9VhaSZocLbUTdHj7vGiZAfSzPa6hLz7Jcel9POgIKkyhmNlkn7UebRUVTo
DGn6tVpWtrUg1Uef6lro/i9/3PJCOrm54aHTsbUyHraVtKuC8mZKfzeJ/2z4wtWogOfD1NgKYA21
D4Wosk4Ud5HDUlrQ0GSig78rUMcM5c2OHg+C1UmlawFUR6VKj3jRktec/jAM2SLVKEPZC0ztp2/e
DnplNwJtksp8zgx/l7SN0wzZb1mIHC2R9pXWbTXylqzl/R1D5cRcetYG7cUPRp6mOUtykEqm1+97
J/3d3yPlbr8gDPA9DVCr26KXrwhjfwUnjcIQPEgdhOWac6cl5FBg+gyvccOvaOfZhZ3/AgS6a736
sMkWO/NxJ4O9VRROFp7XDg/3xjK8onilBbbT5Bul3pCZO5MXUgOjWyxCdga9/Mb+Oxmkm4taRTBK
8bRm2MXB765X9lVf2TG9k3Dyj2WeX/hi+JwotwEQKi1IX2IVtcJEuMBtl4LWodR5G3VacqnGlMWz
UkE4UbtU0si1/HTrMCwn8f2Cv/+5q6deJytZHIuVwoLTg/WUyg1cC6FCzXAUWJbpc27Hf4YvG0fw
fRHir/gAntWkUSRSrFrXbtKsKLLBYJJQ2bDBu4TWgOULenXVwXSGvTheFcljLB5V8ygfu7+eW+/E
196xtDdGX5dAMiJuGwql4s3IJmTkNZqQqnvq1Qela57m6gHk9Hex0faykV22VftTM3ANQ9NJDjAx
kZrk+6hCe8Au20wvrVF8EbPsQRP9XVkhMw35JdB7r1eAIE4PpaIgAyXtLa5YjXxHpEwmRPk+GeK9
anbjUau+6qA59Dj6igYaUlE/QNHtZcKh1TRoaXEtjcKtmFvPllrvNbqm6VwdCgwpZuknmklPoBEn
NAOaAwIKXyxB3evlsFFxXGENPqzXmwzkyaZOytBHzbBRvBg7xyyhodW19AGMu4WcEgBjVUR/P0z0
xaSryNL2XUonZypuxVq8imtxK0qd3bR/b5+3TPnk52h12+RSv2wfAGj5FRB3l+qCrdS2rh8lbNdw
L8BlxhH2n+/bcxsH0Bt1Fk0CDb6OVnGRYhqnK7KHJEqlfLekH1L43So2AOfnvu5klHWYGjQ1iwwa
uJ4QY3AxXiKnG4lbkfcNHrI++KejrC4bhJ3lDCkO2Rs0cQf7wk7QFWnU0hYiH1HmIbzs1djOWwVu
QO8AWARmHLtBOnphiwobUmKDKjndSFmdl5jSKAjU4zNHNRz8wW3QS7RdabAbQ283uLr6GRDniTr0
g1hfNvy1ReaqB7MOiN7qRVtKmxcQJAWSVOZ9XonPQlRsxbr3vYF/ZiV/L98aQjwhBz+NjSp7mvQ7
KzqkiUCtBnR4ERhDfz4PWkQvLWSrC+M6TkHUJsU+bEwUkmanluVHCLx21JaHPIrufB55n2+us4fs
dEVWFYW4ToJKLVj3+ELF0Jn3yj2cJ6ffhfUVj9pDAY/5LnA2rfyWEP9xJyy9GQilhORlP56cJkub
hKgTO9nLgSCCimU3CG7R4QzpDGh0R7wvSyxfVKPYJwbm6XH1PRj0vZHqG4F5hbH65wLxVOHeXNAk
6qqkX0NmyMSaX+I/TjZzMHiLX5X5Vb/r3fjoPwxO4YRu1GzEk7PH+u9htRVOyG9rI29pKntFdl92
nirk2B94hV5efL7Ca7/Av9Lik4FWZw550QnGKQNlyXifY5vTRNFNoeUHQ+KqHcEB9NAwF9yf7O+y
tj8Ek2ILPdJayFihRhdjJdgO868SEcVuDK8bk+daljhJfh/pwJOj3yV992JAkDHOSqcepq0jdCY2
vUtRlxT2ZK/MppY3gZrIXg34dsj2gWrYSmLcgy4BBRDe63V+O4kxyY/g5MYf3xAvfIosaRvdtbqw
MZ9vacJq5777NasTk+bIDIs+CbMCKQa2ZbLrhmvBv6cA3NS/jF4BIoCqrF+7knDt6wXii/FzXu2r
5hq0/qHMiF6AGp1M2wBJnzlS4OIX+V96kaCiVl1IJQr6qi0MySvamRf2cze+fr6VViISb0fl3QhU
R08Xop2rFOC6LnniZfdz8CpbcGGm3ViH8VbeCY65Ia699UGrk5moUkIdjg+qjO+gjXMylo0PWvb+
h7X8e8rWCONA1+Ys6DTJQ3TPreTRVkzE+Eb5wahk8BpoTYbRccSBIvW1G2tzK52JAafzua6S+Hll
loXpS+TB5mF2ptvx62IL0bI/doMjuYiDPYTPW7fw1jLqq/MUFrolzSPzKhzFVwhAznw0XO3L4MTH
xYFxc7ytWV6dGGwl29Kq2DZha7yktYtY0S5TbkpDtItaOKpqtJPNjk7Lg0D1ZGOJzwaPkyVevzVS
GNs5eE2vdbKf4TXwlN+dhxy8Hdn6ArPcaRilaltBYmtlV9fbXM1CHdaW5E2XePZwUsDA2mDQzHKn
HAaEhPKDVO4kHiAb37scwc929PLDTmJlZ0IQqDpT8iAJXCudeTH1x2x+spLvEgi8sUo3lIW2xlsF
naQkHGUJ45Wah3StpckorX7z1YZOPc/4oN64Ns+OpywgCw3GJk3L99+njrMhoEZFCAIJZY3pQzNm
xw5ElNxN1J0lp46s4+db6GwYOhlytYOKGZWwppYkTw/7C6rNl/0g/p+s2skQq+2iWX4VGbSfPH3W
PV8PHCOJ92TiB1ecywep7/9qkv/H1+iyKu93CRrWNJFES0T87oNCGcxOaBX9xPZsu7u2092i/Iry
o5ua8PuFYf/5BMofTwO3EXBoeimSDq1zFcj7eYBbadWSNxuFM9WSi2O9q2LJwn7cD9h64EF6sVS5
lWk8jHRfx7y4HuTnNrwzJkRsStmbsrsQg/sQNc44GR+BjaAdMDjZ/FKII74v5bcpq7e8tZfftZ6m
k9+9ztGiOZGM0O8IXL3yvbecMMXLoxNJh7Jd1fIglTpXyfT/+tp7N1vaKmFDos4a9YBRoxhNXBQ9
RxCCn6/IufU//bDVDaBp3UghdJA8TfxmyMUdBhaObBTfC4jdUbkl0PTxzPJBMnQBGpZc12u5wTaR
5LFpMq45H/3T8MkqegDrYbUvxW91AIs2hsmltrsSgeVGe4Lzne18Kd1h/WSrSnljlf2NitxxmGQb
8/DxaL//ZaujDSwwCaY0ZoFn7XZAI8Qyio2jfXYPnXz86miHSKcAao0kT43Lb4IP3tNKIEcsoIPx
fgwK19BvU+ozny/wisG9pGp8Gd1i8kCTaV+nFngMdZADAzKbgZ4Sguu9jKGdgpq58hj4EDfQLBFh
IdEUmWvh2+ejn+n0MrqGFJGqibL8QS9Q6cnXO9EXPWmqbB1g0dSylJZxhYrzTrD6G0Gt7ChQcfhB
VsX4EuqP6B2AQBoJru3eqH5F/mRX5V0hpt8GIKyf/76za3Ly81aXZGsOypgnpujFc/u9hUk05hhT
UQ+TqM9O1WvSa24txF8+H/VMlfb9rKzuyilPwzKiiOsNank5peRaGWg4HSld9VcQV+5QBjeNDPav
7Z0kzu+xej9k4v2cUx/FtF1Qb0Nj0Wtnm44GCxojPPA6CYKdCxtX3sekafmlJrcDcCBU3FYhqIdN
2VIgET1zvFN01asq7ZCG6ca9cCYRfT/MKgxBj+RdKkii5w/FYQ5fpAJ5iyLnDd7d9PT6ZlSWgxgx
YjVw9AH19/J3hyD/58tyNgacfOsqoyhrigKTPIveXPX3uYrQsrzV/Tl7/6EXB32VpitX3fukRU/U
URFDhug75U873CtNfB3H0x3Yo42AtmiafLiyIJ9YAGVRetTXSp3jiG5OWneIRrm8MVGucRd31d5G
5zn04Ora2+4/5zbL6ZCr0yQVqQiDE/apIb2KmXyF/IcLl9z9fJnOVKoIZSdftjo9Ch31bl6G8aF1
zbZ6oBvrIDVk96mDXHa6K38qLgitrQbOuWBxOu5yu51k1JCOs7z3G9Gr2xIljjtDAJ4ySIcena2C
W6oaDkr68/OPPXdjno652jCoSgF7TfhWxJTsQjIvYyN6qmfkU+LGU/sObaN+a+ec26QnYxqrglSE
kAb0esaccV5+re+FXxCEeIsmWKuhBiz9QZB6l2x347bGXcWark01xRwYd1Gm1KxDdBU7eADaoy15
6U6yS0a3GHhLVfatpL3O7k4/eBV9xK4FWiiOoie3/ZU6I6oO+noeaHvsw0nZz/53uRHcuZi8zxf3
TMWRnQxAgi41Ahcfsu+KToLQFDXhoMmf1LK5itSaovVtmZlEPu0iF7TD2Ac3apo+SUV3wEFKg39v
7pW32jVy8MJWNfJ83Dj5TevJkIzCNGAtezgR0RlPRjh77DN/ii/4GFov37uAvkcXO3VT7v28PBZi
fNOnG8iRs+FrgY0gMwzhf/1SiEL8KJDbYxNK4XUsTcd83riFN0ZY5/Sykch6iTCDpw53MRLqYvn0
+fKeDYd/f8I6fZdn7DUNSsreEOZ2FpW3STtdI6P+Xz+EmfeTYVYLlreJL3dFLHoj5GcRipQe0EJN
y/0E27xoE7tDW/7zLzuDsHg/5uqqtGSgaP2M3cSAEcol5j8FW2OCzmoDjjqoztjicJY8DLIT3Mc7
CELOVnnj3MPl9KuX1T0JxlNnpmKu89VyhW0Y5hH0U8EDGo1+GLSNltjWTlkW+mQsScCDJjNZyA5F
ybK8D0pptzGhy4R9CEEni7i6OhUtGkZau0vsi7/ic3uMDiQ/zuwGbyZk8caeecNQfzbe6g6talNp
YykSvbZEsmvo7xvIJD1ulFYJF1D+LanXaTnu5HDalb5ymScWmpP41kgoSzpVp7xtaFuIq50SqTfa
NF9PWf+SypqX+d2PLu9Ep4aGsd+YpmUvf/zZuojgLjx4c21KRS9/tPRm+dkARNqvxKEvumMYtnGQ
HfHYtlv7/OyVZEFFBHCH8sS686wrU4J+uzZ70p1ozw7SIQsiBf9AmDc2Yiw7fCfuaTIfPv/Os5Hj
ZNjVkZ7irA+7Wp29TEfzC8WgDFzWlqYRHeMzs4mQtsVrBmiytJZSySy9lcaAYarkQl3EE8N5J3Tw
9SzaODUvUz8dXTxqgUEBBZKVYzv5LhxyDGRUwQ2yFDuQyskXwx4cikwxvgw1xKSFW+zCrGOZTt+S
RcJEa2jItvsSS8j2Ua/BHRbttzCjbYuVjurPj0NfX1hIoU7jdAN+dI9ynA4QMqmu9AZFmjKI0TVQ
dijJITkEwhmBrodoNh25rWDt6ShwdklxNVtdb9fzg6o+9BJAnhBF1wSZMqt3mxjP0UZqd5E/Hiel
B/I3kN1gJK+aoAXy32L00GiY1KYBhPo/6pDfd+ja1NB+5bk6puJ9KOIVidSQHO2sKXOb6MUw/kwF
8NIKW11p3E2Tii/IuOsExYmLkR964ec+7IHqdwpEL9en2Y3K/jKVpovMgI9eaI8dLkC98WXE/iTK
Urc21d1c9MdBQLK2yw9qHd7VbXqwJEG0k47WMO2oaVfQegGTmrTXKXVlQD7zrdw0mN6gxar4UMum
arzte51jLVxFPa2DEP0sDVKxNEsN9qcNKBJp/NpTd6ZXFiBRNg8AvYc+QcROiB/KXn4K+u6HKYyi
bWJQ0iiK75gqLj9DB298Rm6p1jYi0sdcaCkIwfWFwg8iB62L90F2yKsIgzyt9oyksVODp3id4jJl
HUWaeYWJ96/+3A4Ya2lHFXaq7HF926aK0moggmHaMsz9cASXn2ORfID0h/OyBlLNY5LnojDVXi1V
thgldhNqdl9uCXt8eFOshlldY1qc6dEszrVnBsNDoDRuVjUUMbWdkGpf+v7HWJRXVrnlh/ER+LYa
dnWjTUaplKEy1Fw3+BrgriO/mZAPODeMiYNDlen+lxFtNeDqfgMzqPp5x3TOQbfrWlSk4PJ0+WZM
+5AWrMZZ7SK0h4wGg4raC7VXVe9vSzSE5/rHwIxOrcYeQpy91p4Cv7+Ra98ZEOXIpxEdQ81VAMmW
SnScqi3dwDP5A2wmWKnUT3TsJVezrYLUjTBlwgy7U3Y6AQz+9efTe+5NDBERTh2RHL/GNYqiwbwW
kC2emUjfg/X1gmP9Q7tCkba/qt3RpbSU3cvHrRfxucfCu2FXyxoDDbRCyvEeqi/4zJZ76ZjiV0ZL
DY8M26p20YNy8fmnrvinbwVNeGaKTAtBpHmxpr4UqS7Go69DiwoLbScqnd0a+tU8j3t1Fh8aEz0o
Getf/RqiMegwpBihj+u1fltjLq8N/PPU3y/GxKI6POpqv58aHWVS3yn94YieAyrhSr4bEoHf/5QU
/T4N1OMQwbUQr4YhOQSzgXHafYaAR1D2hKjyOA7JbRU0x9Rs3SmSdhZC1pIlPHC93GWCvpWVGGfS
IKYAvjIwXZH6zuqlDI8i0eZEQ5FBuA2QxKoV0StDMdqhau6O3Uw23ECZ6UVXzyXMCUwOOE6IMXqV
alsstp04oWcQg47VhN5MGOZeY+Ro0NWvkh+JLl3hL0pNa0aYUJrDPeiuVSPPwMQqRPka+6sfiv5b
8+/lmjlY6rWaVl4InbDTska6tYzJcMhlE16Ik7/HIuxSUm7eBA94OiIUO1neVF+o8hDAIfk29VGA
05pmqxkMJj2/iJUXnHiGud7XyIoabbuf9fJaNyhvdqi1WBe9Lzsm3NGS3FUdXybtZy285EnlDD7S
XtbvpgCEHhnTAxyCXToE38S5cNI4up+S4FZLwTfiStdlv5II5oB62Vg8sH/1s3kcUb0Qu2K0wxwn
udGCLeJGvYSLJlyVTrnqNelrMqsXEfdQMS08ZNAOTXGVheZ+kH7hLnlokWeTI2CjOJ+oeu6gDrqr
4/FiViIypPJFk9qffYsihFCav2ZEGPI8+Nqps9siI1uU2Wuh0f8YJ9cSYyBiA+Zr0tdqGp+l1CgB
8YvuAEaqR9UQbXqfZCRyyhaDpqB+MvXOVkhQOsk4KqjaA50LUZIrLiNdZD9nt2NaXOCDdOwS6WvL
oVCt2m2yVz/trmPz55TrVxKknFE0EQfCHTEzTVey4taWqzaysad5tJIae8pgslytRvVXiuafakpi
2leQMri7b6sqtuwRW3JSRuVKGBXE5MzqIQNDlufK7dyXV3Ibu8jBb9Wpt+7rVXGuneIZ1rlUe1Ml
O2kofS00YSfTYdQCa19EeHtjh2HLYXtAL5b/H7kFtRbUk3AfbJ1Wov1SvJiBgHHn5CxrbkiBXU+3
egwbf1RRQL6Q/dcZ8WIReX9JvwkjuKH1c2XgtZiECHY0Ttkxa70nIGlOWwMnO/5FlBRDobCnNqFW
b15UZbqftP4inYx9jIaKqF0VYX8o4PvHRB09/5rm+yD5hSPmVaz0G++nD88ZbseFoyshJ7Zo6q7i
xlD2TYjYdO2NWImaeg+dvrgcwtGWtY0L6dw9vFgYLaKtZ9hiCEUJQjOS1wgm0nfSAQsu5BH7h7LD
8Vf+9fmV8Pa73z0LLUkWF1qaTCcbCsGqHIE5QF2mbTF8CayQB0jdfpEhFUKYuYSK+Vil5rwbZ9Pc
xdQKkrS4VKpFQ8SXH+sJCg1KA8giVreCUh4UXADLPn7q28CL1OmiQqzk8x+7quiiT8HPXLShZAnH
abpy7/Nczg29gUGa7oLoqaQNKmlwYFJrh1CKrfSgQ4LXzwdcLfqHAZc/P6leZBn93KRkwLj9rhTf
azazMSi7cuo27qVVLvthoFXuJSn0GftCnO4yabTjGH06FA7NGReetPPQaANChYqD7m8Mu5rQpcH5
7jJcPZZbEQc5UeMyxI54XwzV1yANXIk7MMKqYFDv1bnafz6jH98qi+g7MrgoWslL8Xb1pVlvzqk+
SZ3XKnZ5PYPZTXeNPe98R93J38EWd9cIcFzWh63CwJlMEoI9GiMojZDsrQmppRrXkRqqHdBz1BuH
1wHnk41v+zCdxAhySBM8CAzdD/sTrfGsSpSm8SIsJtT8Oon/YM03dj8K4dtSYVODh1T/nQYafMXx
Fpnao1WjHAVTQCnqi0A0bkZE4jd+1LlwguoiOoN4FIp4rr/fwwkmmFR+ysYj/32YomnfTI8ZutRi
1OHx2iHTY2iNmw8vObiqQkCiOESfyA8eO2N89Ul7Kql7FCdY/J//sA/rsTw3YA+JLIgBv3u1EVQh
SchzaMWY1pNi0b3eAg2cf6mdjLC616xKTrIB4wNPPSCTpLoF1dXiWrLjo7gL3S2E3lvJ510kXT4I
VwMIvrJGUF3dEJYyNkovBY2H4c69GIU2WjW7BF/sktIIwI1QoRmr3hZJbltTfAOTBR+v8EZG6alG
IDDsph+l+DOo2oOiqfug6HY9iYgf31q+fuH3OIxVioP605csLC674Hej/Px8Rc7tlNMPWEUDMk4B
kxS/9rSRGqWOc1ZsPMD9ctI6+NYie/f5cB/hFasJW109IW9ZsFUCD/hcvmSnXaJP+CBG6IUl363q
N10cJ8zRSQ6yb/rYHDZG/1DBW0bnWFgQ2BY60+pcCI1FHUnQecdL1kWthFc5/BPZKkEiJ7towkMQ
y3bC42OM2tjG2Ku9v1g+IYUuIXSEHin/W+39cqwUtQKGdc+7gtLhWLo4aX4rm+leM1ueIiVq4IGC
pIz4OAjSU0VpcNIb/0tKiUvpN7Hhq6l4u30Qi0OYFbtNREBXO3dKIM0DyxLuFsGlyOqBOKp7BCPt
ti8dOS/Irwq3LwPHQkXj86lYo1z+uvmWlxj3OTYNa/vYIo1Rig3D+S4Pfk4WNAlN+1nmNYrwxUEa
XoYgcopGdCxUxOpcepDINqFbOoby3A3NTup/WW2L8Xnrln6DORBwmM9/4Hqp3nKOk9+3SgEmQC5D
nPvTneo/zLG0S3JrY4Q1GP6fU6AQf9EI4OJYnQN1QHNb8jWGUPSb3ni1otTplL3RDJQQv0UowKHK
XNQPYvllGHCZha2ljg266xeF7vrj79kUUUJuN9LQsykJlNJ//aplYk5yHwWybRZX6nRX1uFezZ/0
1Lrxi2rXRhQ9258G1eXWspzPZ3tr0FWGV6bhFFuJRYaXjAiN8gy2Bjq1FCNo60zjvsB6PuuGjU24
vik+rMBqkQWQxo2lMWzjTm5oR66BqdXN4lYqufWBh93nX7nG7HwYb3X+fVE0WxP9kDcr2NBOHSwk
dGe0J0fetX98d0vk9fwm/nstVzdhr454QHXGdKer0UUav8bjVgK7EikF7L7k5ifbZRVOY9QAa0lg
CDn+3YWKU4fKPVsFaxt11+JLNhwaKdnBKr+KxX6XxsemeQrx87YQF21jbBXLja20NclrXgIMk1SJ
Oo7VCJ83iCM7te509F3isHBVFBcLMd/FRvhFUUbbADPP1eiIw+beWk7vSVqwnpg1iLCdzQBEMAGk
dkYH80pXwVh9BzF7h9j+TUoNfiuenAvnJ0uxpia0FYDbvGN3+ZlMrUV2WqvZaZV6PfsgMTCcE6dj
QBgT8V3Z2NjyxseuQlmNDT1EdIZekEXKMdwjTdY4y7YWd8Z91m28Jjb29Vq7OAr7XIDZS4ySvJgM
NjI2Tupy8D9bvFU8ksTOGIxGme4UFXv7RLjyeZeJcecITbTRKd8KQm+i2CcB1+ykuCT/n+40mCt+
DM2MkiPPPlGm0LXwukOn85Ef8S/nMXzG3W9jMtcV6Q87dRWVEBKeDHFm8SZ1DyBBtRdSv2D7zYGq
nqe4OJRQU9w4pgicnZnivx/1bx4gJ59dVWqSjck0kXx0v6MsaW3VSBDdqxH90p/Fet7pFb5YcL/t
GEGHCMkbSY6+dhGukoYiP5MN36Yl3oXolPlcD1qDTE0XqvtWQjy9N1xZ7KhD5/jgvfbti1i3bkfV
NNFRghAE10JdOssb9FX+DN29rqEu3f/2tTtIkncBWh6hCaSAHhZP5cu5RFPsxUp6N0/03YgyxufH
5+x2/nsq1hHLkMq80gOZ26/81qfIHoN0/t+NsMr0dNR9ValjstGwtZPyix9s6RK8dWQ+HJmTj1hC
xMl6Fr0pF3FG3jC1L4MSoygLtKa8FavcSerBHua7bLgIjetIiB0TdXdRiCk50AMfnxbD0ZjeuVSh
UZn9rsPXzP8TSbdB+qXGQ0QtNyDMa/TaXzv+5LeuwlWHq6amjJRdFKRtqOmF8nRtzbk7B8YhKQIb
LubNiF5t0RQbKcdy4342S8tWOJmltux9SelZ6ih9DdMRn7YQb5nAEXiEq1QVq7J1P1/68/Hl5GNX
SYCeRqEhNqx94yr70M7vpsW6eraFQ31QC8fcCJ1LaPzsC1cJgaXOJW0WvlAcv/oygsqvVXX4/JPO
ZotQ+nm/KQsHZxWdK/QTElHhi/zxeYi/CX3sCAacQ5XrxrDsPL2V/2Uh+R9ZP+fP6N9jrlJFZRZi
kvWeKI3jSdO0+wEt5s8/a40w+ue2/HuMVSA2G7kB0sQY5NvHIXmqWSnTd6X4h2g9tP6PUT9G+PV0
WrEDgLmfJy9KbnJsrju5Q5NqdhrzLkFtHSMWDpu2Kw1EAooeubiNN8L5Nf77h662VBmUWpiGI5Mh
/dLRXGqMG0sPN6bj3FFBcxNVc6RbkbdZHdJGreU01JvpDushFzqpO9xHyfPEYnMX2LG+cQ+v3BvJ
ZLGqow+8PNEpEHx4kRqBLPch3eg7K43vU6ntd5YZHzUj7+1W9O//h7Tz2q0bWdbwExFgDrckV1Zc
CrZ8Q8hjmzlnPv35qJmNkbh0xLNxLgYy5IGbbHZXV1f9YUS/fu8P1q0pJncJNkapGZy0OEA+DrMh
pxaLPRLXP5A4/xG1+OZUqPGHOrJU1HumKt83nfYA9wnZe/2b1iZIzWRhudelotoOg+rWlYgsm8ft
rj1xLz+OYc+51mo/a694Nvpg3IY9dK6wBbHTVFOysmvf7Bo/bFs2E50H1AVlGQFRa7H2ytqnfhqG
+YMR1U6MIrxZ5zeWJbw2gNQM/KYxJlFke4zoDrdt6m0CEb/bdlYXh44qhtqNL7VIMlQm1KPKGbWD
VR1FTDNQogeKlLhYGc/OQwez1O2qE7dlGm3ylL4cWu5Wr+0771kw030IowQpL8eQ8q2YT88xynKz
ogPcYgkx0HYAYlV4957RPk8ynfspvmmF9mwW6Tck45i+8CRFSHwIkwO4ycVXeVN5g8M9gAQcrS9r
/J0V0iGPZcRPm6MHemEYvlmZhA9d9z3UJCfUwe3puDFDaqmzcId2YeAI1oQYEN1sfjnpiAdGkyOp
6bGXsQqJ0w1N8huviA9x5N+WWcg1UgNXb9b6ttLLxhbEIHbQUKg2JhJsX4eNi0SKloiMSiY8Acxu
cKr4eKT4reEHk2cpZ9onV74FHXqSdxBLkVV+COJxRVlGuUiNPw63xAD7tSWIyJGrZ8ubzlE2aQg7
EpCqOkxJmroD1aZXP8CnesIWLMWcvNV3XSifAgl1TDHZG9l06uppn7TTyZJMe4jDHylSjU3ZFyDn
usdON69HScSEq8SuKHmhMbc30hrwCfZLrdVwSmfMvfKAfQ2688IQbHoB7C5GDWsY04uDZn5XLFug
3yGDbi0rNDSENT8LBFR0kNHwsesLq9+K6m1Gq7nWjJPavMi9sBKHLmLrYsxFhtAq5TSmQaCeR2Ru
CybUb178plvRO3hjJCz2+4dXW5yhpj82ZtIryrmpI1cK8XX+MXjBUwGPrzOrswSH0tYC3Lhy37Mz
lC70Eo+HMHwcRTarJ/3pe3HfVYYzDN33bMBFR6rGb1IjXaM8w94ftggO4sCuOK1poOjwahaGza+c
qBndBgHIXOd/m+SbsZ1eYkysQ80VPB3swklTfysAj6IIm08ghbIIq4D7cpijcSnbld7Z/RRsfQmR
wY68v/nZB+opkl8q2tiQsjYhok4IF7qa7B+i4eyF53RWmwjrDfCmKzU5l2mAaMeftrjVhACTnllK
OFk5vS6re4vvuEgYpMzTQ9ELVfQJ/L0AQGG6ojndF1eevEXm8hUoxBF4nOaG9QM6dvqsFLOGWV5b
S4ugHkahVybzMxjKrziv7ysOpiQ2774OQJ9GhHe7ZJENiAXULTTk1XMoishKYx+BcrpXHai0/z/3
xiLUCWZXTAW41rMsw2mxxsMo+Ccvi1eGWULDAPh+2PfLC1nWKlKEYCj4eH9CzwejHT1uHwUT1XzE
SPBCGqqbKtTBx5WnyGoPKagRDM1aZzKkXdqtSoLO17MvNuuyliROQpKIaA2ehVJxBuGln7DkaFqn
G8Xr0dO3GCNgbcBfaYVDPH34+vuurKJlXamLgx4TKyKSqo3XQ3SM5HRLw3AlA/n0GEOXTSUHI+db
Ai26UAhNseMYo0TqVqZuy1HlNMpw8Nt6q5uPX7/TUpv3n0/873CL66qRmgKCzoZyLgocWpsWd78d
IvtHSiEbM6s2Ff4AiKJtFQDLqeCDZeocNdRdXeEkKEWAmK94fm0zydojP7ZpdVeQcKkq0pVU+/PN
9e9zLrJgoQuUCvCWcs6IYzFxM07YZ6qjeeHh6ym5vCi+rfp/h1qcPKXnCXWfsurHGvFMAYHUQNvH
KLsHKMoGQmfHMarLUbTzdFRghX5nlNZm5Rk+X+n/PsPiWGqSQazVXlXORnbbwp2Ly6Pi/6ky60bS
AKAJv1RYvLiWHtqy2H099tpMLwK2X+ZKankMPWPXJ+tkQMiJfKwqo7Vux5IL9PfiszSVew1twIve
fD5NlaqDUEOlgDynwokba7SnwShIsov2sSu6nzmg+DZGTEfWbuURt4kGD5NSbw6xbz0mXsbpXMR3
itHfal20theXNAceEGdAwEgyJrz4s1zcBtA7yQ1drm6nZLxCXKJ0m1oHJpcFO2wNAG9WEbAU40kt
8VLJzJMhiqcgwKO3ETBbCrXqWqqlQ9qpT8BB6OClgNM9S7jqivpGHLU/XmncDkzQJmkUbFCF+o9S
h3juCWhpRgc06UDDUnEFg+aKOEC1RmNuyr7uQZ6h2e5zF3f6oDnlSvGrsyLE6CAzfL0aLlM/i0sn
rw7HkEivLI7OLgvlRFG64iymBi6BxnYs8xNYfJz60PpIxxQvPJKHXv3Hg+N/LTR8MrCC4Q7dT7oq
YK0WA6eqng+ZpDTnKdV2gQScblB+tfh5gzKFafErzRBWT5qVfPCTzY/z4rthF4c4qyEG3z54Z1I4
GC31zoRBEWAYaukJUqgGNyD12KI3hyr5tsv6u85aY3q/vdrHYw4CDz7FEl5mlmUuW/N4Psr8Ns3P
UmtUbmYVu3Ks3MnsW1uW5Qg7HLibvokbl6i1p6ju99UQv6K2/FQhYgTXVwcjalXJRkjC2xipta+X
xMcTCiUITbRmIBHEcLrWXAk+XrS8OisbPxYKSNThKcO0W2ruMJ+00/yHEFcr0Qhe48WhD4kCSIkC
TE/E8HqxEGTVjyMBTTvk7cpd6cErEcLTMGnfUlHHRivJG0fvpt+SAVC/9D1ri37zQ9+MvxCMOhrC
cOflvUUMLyCzc3jJmsfVFUlxkLBNSkYKxYZPkJ0ManVab+25ZJabYtBu+xhhsh4DDhOEd6nFsIiz
h0C0vsfjdNJG1ZVKsC7fYdw6fYM1d6W6xfRIh+nWz4cH3UyehChkE2Mq4n+bKtCbE5hvw7oV6oMJ
yVw28Osc+fcNGoIw5qh41A2tsXLaoffLBTI6tpLm6BOwTjrjQ/izz2kATApOsciQK8Om64V9RCs8
xyk4GTEvhYGF6OVVnA+DXYr1scPeDFX+Td9rGywNn7sA6RtfvFeR8JOzbGONwR7RRMkRZYgVVfWa
eIiK4Asv6/JRSvONbGAQHnZ/KbGAxjxm56aw1/R8PxNLKg/Pga1itsemma5C5S4a/JsojZ71GJmQ
IcUwlSZ5OObgzSDbh81N7kfXmYlkfP9iYBxeSghWx4CvhwjP7Nbrj4WIGbcEbrhoi20iengsptsR
WdjcOwziS55wT+bJPP0uUH7XpCXFiHEs6KFMyqhIcnUK0utWosuZ17Svm/iu7KYao9/yaawggdcZ
N5Ag+T0hBMBPDLi1Sn5WjXo3FzOEDJ/TcrhmtvZe3e2qDBdIKTsi23o9JPLOrIMd/TBKWK9B2V8r
in+XGLPPhe7f6CNetWIk6VvTS2o74ZqxaUXUhbrK7KHFVBCPkvIZM8HI1WNoWCATV/blJ8fpx52y
iF1D2eqiFbJTxCPq89N32eFBtir1M/hs0Cq4lRyBjE5P6s/sOljbqHNatIxauqjLeJsQuMQlwFAz
mtpDhq08F3S0wTXuWLYb3VXIFe1hQzBy1b2xkqtddltmLsO/g1pzL/hdH0GYqrY2s6A8J1fBHbDy
q/gsucXDeB3coqFvxwf0kF+SW8/1tkCVtzwFZuXYeg6OtXJZukibAFeiB453mwQ+zVjWSJIu6ybc
N0rcG3q7sCK7wERIm9qNX66pjVwcjYuhFgkq3NZQpABYAuzz9wp832ajbtcRowtsEoGehAehEcyh
UTTlz4vIazSy1SJhk58N45eY4pJZWIe6mDaV0l4BSnIqb/yZqtOuleMfJizEpFVePCKLNniPXvKn
C3JbMJ+K/KojadazNS8Y7WNl/PL5Fusduc4+U03OSTkxbtImuNMacA1hN0iYoE5AKgEJNSbaX2OF
xxJSdpWyMS3B6T3KyqD6cayRVOxS8uIg+p07V3kS71opgb1IqpOZLBLdQO1fcHQKJ5Q/yfiJg1pl
YJwgQgVpXBmVlFx/KnoNu/bn1nfl5Grq70vjPmt+CkZsIMPYksOZ2OqoSNRIN9zt7N6/KynSScVZ
bv1rQHjHsnkuwsjBDSWuctBP3rUgWscoXsnmFqnFf85uc0a8zyJq5uIaVRdKAAuapdPhzTAMf3J9
JJYHT2Mf7JtaOasDbRLMfVJcAe1S9q8KFbprd6v7PW67zd7v/4qmVf+Aj3tnfqr5P2huFN9ljpZF
RpGVgxIpyQg3G0dtKMHYKxzbm/6Hf8z2YNsjKubTngl3/2sh/4uxlUUECdpIxTlRFM9Brj53pBhB
m20Mo6CNlmz9+iaNz4FngeO57dLIlXt1LW5evPy8y8D1y6hcYZO25N9pVp+EMJVYxZTxUwcTbTRi
UvOOIiCL0p9J45tp42X0/49Bu1obW+CEmIDF+Iv7XmrIoAUsxqc5vWlvuKGg17+BjYZUkmOQSbpr
+K+1N17EFZTlu6EK2/ysheler0TXV5+H+Sqrr1TkPlZs/vNqOsKA0IIxBF7comuAlamVdgSw7PuQ
Hb3kEY+er5PhT2MQFhD/GWIxe53c+Gbu8S4FHjIpWiBF+qRlSJ9HyBs0m7xeE9B4O0j+PWf/eSmu
pJAY0Vq5kDfBYg9uwbxe+g6zmRcAMb/bypEF6zbpgCfilSKVOBmRpyDUADQU4Mp4nSKINfj4BrwG
IWL3I42ZdBd6og173PFJ+vRUsfvB2GTwmMxsPJai32+kTnqQ/OcUgr/R4ZBHU3avxBp69f2h7prW
NuQU1tutIDwamInhEu5MKv4j1nVhJfup0ne06FhDP2PMjCHY6CdfkNor0at2GKjhOtQqqiNN1q+v
v8nHTOTvGUIAHjFuPKD1i45pUaFMV1dWdp7QwrdV79jVTb+CJPl026BthvOHbqK3tiRSQv0fhKFk
EDExt4TbOe28y61Xq5b2QmjB3Ku+WyhiF+a5Mg5VgOxOuHoVu4znbF6L7j8yXYrC3Wmxlboxqrwy
NrOzej1999H9eC62dOLwHi7t5FvtDhusqXHrwbvGX8UuLerD/0z0u9EXB/AgDjWuK4zewOHNz8g9
KO6wx7l11rgwjuVdtGFYcQW2Ys4hebEDkPCAE82u0y87fehRaBiWq/m5aRUE94KHJkXSzvglKb/1
7jkIHoM4twfkC2JI94GGGWkDlVtTWPOpG82edgAzMaYYtyMNLSdoaOiGRfNYREa663Wf9mqdy24k
HXuj6XdxH4t7K0qkg2BEs/dzCWcDkqdkHsIabcIukX6UaH3gZy5PG0WpHdxTBK4+g+RvNKkpNqmA
SEW8neAFNtD2NNBTAv7nRfNTba+TBG21SKBe3lxjN2aXfQhiESCD/wRz4iaugtZWzR6XSaNFQa9E
Yd0chdTRpOCVZuJ1NIO+p5IHVkrWGyqwrlFNB5ybkOPEPCwIQdNHUt/UNui6Zu81YuDk+jDZvoix
lhDGGw1IKNIP37/ehova8tvywHAZlgsF49nmc7E4udJPM+Sb5YFfgefjmsU8i4h0JoDPxMZ48PSM
bSMWNvc+TCPMYxMKN6Gs7f2WVGxKt7U2HSU9uh8F8bWrO8/2wUSz6zZJEP35+mnfcBQfVhUyk5Qi
IeMoiDZcMqMbKZYbPITOKQjvHv0hD4pukjwaxXSoYKOoqIIkvbnpIUBnwnNYPFiK4FQkxk4bJ/d6
HtUna/T6ExbCfHtfaEERyvVWHj0V/QwUlUI5sg3aw436q508W6xitPJxI9Ow4B0628hejM6ktWvY
Za6jkIPAQKm7UoFF/eDGpYmI7VUoFleNXzyOabcDwgHvb149KnltQTUMWz+zssspulG86BgWMndV
XBDkRr8P6/ae/sizXHM16gFcDxSV9hAr3/rTVCVxKjDQxi81WokkXI3ynIncj7XCNiGzBln1HQM1
lyMAAYZxpelxkRF8TACVBS4vTlHRGnwSQHA9dlFluzEU78zEO4mqvlbhWxtr0fFQtCDQtJ6ET3mg
D7mR3PQ4mzVAPnbyR//Odwr0y9c6kBdpwvyCiOVgEWFyCV9KTgdqpii45SGNlm4bzK7NFKj9lN7X
qnfjeSbWB9bKlC6YrQw3D0mctEwS6ks+Vp825VAKPUm12+LMSQDc0OKBsCr7W2PvH0sXkJ+4FVDg
r7dqsOlCZ353YVVv6+N19fJBFhMObVXXRpOLUmZGdowcQq48duh3yIJva+Z4zEgyE3wdv97PlzM+
+6+qNJ10sCAX/Ca9UFI8jFPsMCbB9sZHin1HrZNtlNx3QZrt6SM9fz3igtA1v+iHId/glu+KEf0Y
SySDDDln0vJzu+v2nYNQ+7O8X2NzXsbWeSzeaj74Z+bQIrWtgqYTO4FoVebqT/Z0vTHQVTSnvTV2
B0HvC1uIH+PU2ivETzcALpQBCUibItmIJRe8Jg9daQxPVSHtRKm8Bs2LmG/MlzCt2Eb3Il8hLy9K
NX/PDoV1aKEUSGY3s4+lGrqdQ6iFQ3Imc7S1OHJkNd+J+osUtVi0ELwiu46OifBUyoXdy8chg5aZ
b8PGu/ENtHxgxGjmD9lq7FHLb8MS+agaGoGouTRpaFG17Upx6eL2wBS/f+BFdqONnieJSZ+cLWDV
ofBb0VFU815WFs28+pfHjoExE3k7ZXVNXHxIxB0VXxsmpmVTI5e1n/bmY+1OzrTJNuLqurlIjed3
Iiho+uxzyH3z40cQjNRqR2huZy0ynRyaT6q+rrzQ2hDz37/fBXlW+hblbqpTytb0bwPBDdzYSa/I
RT27bU8+na7t2p3yMhNevNliHsVYFmDcl7yZTR8MX8wCsAKKv/v0t7HBZ9OlZWXIp4FuGrW53ZpK
0WyKvvyO3Mm4bmCwJaH4tljeahSofWEW8TnEyXtov/cDBWgjwdh19ipFZMIe2trfYaXj0GHF9AXl
AIlqZJy+qB5g99bPXkT9G0rGLiamrW2W9a5W1Lk5cVcFloMsAwlHhW2oJIbHUI7dSQwVW8LwOPXi
nWn+6lqVPEJeKRnJ85JYLFCFLE0VNURzsDdanM2ZNfNHxzY+m9P1qESQIrvbbkKjQpJeO7X7pU8U
S2o9PXbRS1YNyGz1ReZaagfKvXXEtMV8C7u4vpDcRjASV0vVZiOakPzErNippRHbYxysxOLP4uMb
Gwt7B5poqJd/XIVqr0UlGmdv2+pZ3bXHYNe4xSHFJRDn3HPZ2xMyicMmd5unaBO7uAWuHcDzF19M
3IdHWGwENRLC1IvAWfX691TDIzgf73MvcLBYvldDYARmAcL021hisDdCgFNj2/AHfAuAa0rNwxT2
u7aABS1gfNsitQNWFnzjQSu6fa60r3mpHqpUd/E0VsGEfb2LL5MkkWen7Ub3e6anLz66Ecql2KZ6
co5LjF7bl8iQ3XhELS8tNl+PdFllRqUVDjBbBzI8wWmxca0eWcDJ09MzxYA7Gsq2zs5pxP5a6q1N
YJ30XAFUFLp9+yJNt216EJDPSfsANo7sCtG46cz6bjLvxs6389h8+vrxLu+4i8ebZ+pdOIsn/l0h
MdMzCMdOO5jDX2VyaA00oMqTL6MTgUQAerNYoZNm5LdReKMID4BCVh7jk/Ayfw4RMAKeJczWx8fo
pMBKTV9Nz4WFWNNoWEB3Kzw2fejB0U2Bwl+qV5vCoKqs3Y9UwP1hTWr9szUBTEGxUCFHm2VJNxA0
Q5vknA81iXf80en9yO47zDa7tWC+NtJizi2E9dUmtFKSmxMIAW5IxqYBW6b0K9W7T7Yorex/y+GL
LVrT357UgaaNop6HenYbjmyZCmw3GjbqDCsp6Wdn1IfhFku9yePBkOcWmborXzntje9x5WDdvME7
9M66hw7aPw5P5a//g1D1J1HcervXApGWZCDSH9eP0npDnFhq8ZabwpCwyTMOqj1uaec4xW4NNrLo
Rb5le4xn6lykRSxll5z6YDAQR5IBCehGd/QK5SWbNTyTbaxwQAwRgi4qwHP5rvVCW+FWnVr5UZcb
vEpkWwoonqhp+o1615acdLuyly4vJCJgHpXSnYmcjmEu5iITvV6cmrwg5bL+ApX9HSMZpzFpRbvg
1vBYQhSWqik+p9WOMsm6Vsa8rBYnw4cHWGSWKBAriLHwAPLQOr3oO520toXWhpjn4F3YagoNuwwl
Kc5JLsKSAS9STytnxMoQy96r2Jrh1BkZb0HBxISmH/TjyhCfRV9CzayNoKtUOJeSR0bhGXnWmnNz
IngcWLa1ozSoBL5JuzvItJ387RoH5JObimTiPDI3ojTGXKK+tDTyRwFZp3OoFcfQeOyRghXuVHkP
YsTOEEnU9XIzZdUezUc3iRsRQP/TVOcPUVqfWtW/RkXSUacjlaaNIgSukOffVE+mHgeHxJL15zBb
uaosYEvzdpsfmVRHnY041WVeH8e55jc5gWwIPGeSUA4Rhx9B96ttoUX12Y+kFW0VxmgrKrbXx2jJ
BvuVXXUZS3kETgUD+2gV+/TFCRWHSFLlAbOWex3Zd+qWKlWVuB5sHwSKgnagZb7IJZJ/pLFOpoP4
C/LpWuYCpynFHtzKru6VJ9UI//tFhLgHmasuy9x5TGuxF7jt58hw82TgbTa02BQX9+Tf1mtnOopj
niicOTEGqiuAgIXU09/f5N9hLXHRWTTqXC29iBAYpS99Hv2K4aKoMhYt/uO8WwQZkERNsckSO0Jg
sxOmY5j9jtASrepDEDYrp898uHwMOu9ngWXyMSKM8hDrccUsxBMiAMJjpLykQr0yyIJSevnScx7z
Lu5kuWIaveAViNqEdtJxfzcgWGaPAz2BMA1OcgUuo+y3kZCsFBguw9HH91tk/NrQB1U9t7br+qcn
/dDl/z4n/jjA/ADvXi0ugXQlHq+mF81ehaebWqEtyLKbjytLZ+1VFnlCNHSWIGesHGEsr7MkuelU
ZeV2svqhFjmWIAjNVPSMMQ75zpMwYdULLmKFK2p/jcmpscBctbvGz9e6NyvLcHH40ojUm0mwODW8
0jbpXFaZgH1sAtYdcNfwMvmrShjzmrtY+VD6Zu8c8ELL4NhkGHThdlScNeu6UhHcTmoEWh88gGk8
CG250il16TkX7jF2eFSbaeUK/ckpxsqhV8v9hgxeXG49RZCmvstZmoj16YbLslHhE72pC5g0sGxk
fadN/SvdrjnGLzQN/tmO70ZebEe9jUc9yhi5lY5V6pTH0vEAuthZdAj+zFWREuBQvXanW33hxV6c
69FZ2rG4Ai17zNobtPWoOB7jQHjsBNVVEn+rBNNxlH1bLjtb7lpnSBGSTv19hBboysn0aeR7NwmL
jRv0ZWr4/RwZNiYUxmQ7pxFACQN3Fhtu4GISqsCnsRZWRr7MuvnwqLzNWF4+/7IoVEm5iv8LIaMA
PfU8ASpyg20IoEMT91C4MLdYqzp8+q7vRlyklmbU+lKjMvNq9ZfeX1tZbZtrfp2f3GM+vtbiQI25
YcRRxYbCBXowzW01nDSPTNY/tvFTngduH4ZOP/ZuOUk7S4933HpuAsodYSi+9Op0asW10/aNfXOx
yf998Tco/7vo3LYNSt0KcSUVgM/QU5XGuzgXv1mt4hgDIQZRDwFD8DHbFGaznyxtK8TTkxaFx5kc
64f05+P+Vph8ZE2VTeKLUDPNg4XuRSzdonpq+9m3Gni//opYGSDCsEJ+CyZmzBLqkRKsQsaIXF/+
PoC/sIZdkQuHDBFQvTzAFXVK39hC2bTz4AUolB3r+4ikTB/jnaC8hKECetRDGgd5fLNkgLF99qQb
rX4NRGy0Z3+31tZ7ea6OHCgQPK2s1JV1syz4pFUCx7Nl3US42Uqu6OgmrhXoypZP1sa4FieIXk5l
yydzbXd+Gp3ffbhFiEI2sKqUhg8XHYTKVVz/GDrjFhr93+4vaxtkQUj8JyS+G28Rm+IpjEXPYzzq
Cq0TCMeouu7o9uKmW7v07nEDq2C27lhLdlc+K07qhg9rGgefJ4fvnmIRk6CVxso4R0j5R+8gjCTb
EVR4tKlt/6rD3RiBcJsiNgVCe61UPe/Or3bKvBTe7RTYPXGADDq7FytxX7Ku6vJPMk5OHeZbA1V7
E10kX9B+/j9X2CLhAF3ZmWr49sbAg8dNfVb2Vmonp/kY6v4UN8wzkjbu18N+0gb9EKve9Hfeva3Y
WJ4WGHzuADRl3EeHFNshbci3TfvDMh5kkOdyTdvFzw6Kn1xL1KQH488wFG7Re1d6A5pGeEW1+2Ys
BlfkgTXv/PUjXkKJuLy9OyXUZcxGVVUsDD5I5bbaVkQwe5M7sx5aiyv6M1Kl+7VZWR1yEcGbpEfT
OmdWfLXe0Ee4FowOiPxdHD+NQuJMoHy9QNx1SWgPwp8kTPbc81de+7ML47vXXjLoR6uv4rjhtccR
eUWVxrN3I0qz6OR1K6N+j6YCeg+uaDyMwe+UE7RLfXdIj1Nz6wugQoM1NPnbcbzcGRY4QWw7wGRe
GJ76gxdWvsITScMphHbZ+YMj9D580vLUtFsjaLeC+C0YrVMEuTsPDfg4+U4ebsNKvE/C7HGaoN5I
gXeXCJ3TdaozAMseMP0NRzTqgUPjYIOgxFHL0RM8DCUoyxzRFv2mybwfvgJsSRzVRy2aDNsq67tG
y1cm/bMw//4N5Y97f9DFOInnsNM2+i6k02DF4kOs777+tJ90X5jDdxO5iLFUKGi+zHlPcvAqW/yD
kEXgBJKdnwEzIW6xCbCTHLfU/ojzVPzQR0jvzP3/oe658Hz4O9wjTA5ODhAocJHFfaOx8inSJioj
cWFu04Ku1Bj/pZtIWJed93sqlNvQDBE0iLdhQSaekhvW2raLlD+V6G3N8kdVC9tGBp7jq9sO7UnA
qyBjn/EhdkXhj27yG+0oIGUf140TgKia1H2OZgHiBfYUIh8ecIhO94LKasG9NtHiv6oB7Qcwr+Ww
lc3pp5kbMLgC/uXWHnMBuSDzvjNC2HztPkwtp8bPpc5dJJydbkrvAm62hQJbJ/mpqb3rxyjGqleF
LNtK4915lrcVI/VXbqm38Zxgl126TdR4q9bpViTDkJL+TozE67ord9PwQ4DXJo9PMirMY76X4sKp
1G+J9BLkP8WoQY8TdEbqZ7tK7TiQ2980CK7kIkLUZaSA2x+KyLKVzNrEMR4JT6IlbSnjuoEfnWol
RsRbpkswJdqvAbidFXmndKwxQE+vNQkUnOL7mDOOWAP1onbIYVEpeLA4dTneW230WpKu+7HECrlK
w9s+qwW+AryiqrgVmEqTH2ptZ35yEAGO5cTKNLAFYbDzCLZYsWmL+rUVmrtgkJ46LaNIaW5zoKit
bAC1O8YKvBj/PkIbcRSNA07wvdOJze/K//X1frjcdYqpQyKTgOHMPxdr0Ip7cqukrWa3LD2Pt7n/
0/CElZNubZDFKYLEpah1WVOd+7KxO/qwWdFDaZKdr9/lk/zp48ssjg65ytNuMhjHf86u0MnDL+aO
PLG4nf3NJsjjdrHpNvIWhhh+JuM+/bbyAPNsfYzS8wMYsFEl8HoXkv0DlmSpJtXVWbxvN8MVqhX6
dfJguqAgHQ1qqI2He/qQXBe7tWNzbeRF0tbHXS5AQX0zQXBEqeeeUUMlwWgNlamYPGHlTedofPGm
3JVRYkLQ8kJS288Io1XBePWm3yjubFUrbIq9chx22dMagWt++OVg4KVNSsgGdeQl69QYEAc1aZqf
aSI6fgKwexXrMqd4XwyxBEhpQRwqhVewDzbZoX9tHuTcmZtf7dZ7GJ6jk36KjgS51ZR/bdxF6TOc
8mQIG17NeIjoIgyH4nZWnYXV6eJtlj8Gp+Z6PK0pwH2SZFHs/HdG34r271JP7LfrxjCr+fNhrXYz
/vag4Xm3Crgelb7FGibsswDwfrjFoVuXkkqnhNlt2/MQAhYQb5NwrYe5NshiC2AflE0eq/I8VI91
gDFcBcR9zZNqZSm+lZfeTVwr1IUQyHwvLxcI1nd49KzsrPmLf7USF5eRqSrRIxPfVoR+VPbRLXQw
x7QloHprTlefABzmZYDrwywmIF5A9Uxfi7xazquz4r1GCSWDpsQdpzBPQaI+Ir8IgVScNr1MT7Ya
JeQ+q5MmUhCLO/DG8rceanDW+zcZ+bDsiz/13pscnBPLw9dz8tYC/jgnc7b0LwtrMSce/C4TEpZ4
hoJl7tDahz8Z31lnw9Fta9e65K/+rrwyt3CjXOMq/xPsxr2Kl8B1fRu7lqu5Xz/QJz3kjw+0PDZJ
MKNwpoXJP/DD6f+EnPV3gUPzZlfj9AjkwtEf6r+6jbIBSFStHXQXNIOPoGR5caDmup7GSoXjepX8
CLvfQl+6oyVu0qlxEFzYmNpBQgNR47729Xt/2n9Elh97kBl1BXqexftu+fuNFg91GM/1Sn3aS1vl
tjed8VVit8HnlTchECbth4R1LtKcj56FwNjm5ulI6rNK1eKsudgpnD6ULi2kN1Q8lRcfoVEKvaka
Vq9QSj8HzToKafQIDChAulrI9o0W2U2TSk4iIQnHHfle7r0Aeg8TFHaC0w6QJb3QQ0kmVI5KP7Ku
0/tCyO22pCVYVvF+qLxi1+VJe9S4fj0JDd4gimEAZtFVqJL5cx0VFSKOwn0QJi91Gm+lNqwwmbJe
weXEu77HfDDP3HS84Z5+LsVu65l0ZlHk2uR9/cxmf+qsKtsLLdj4LHMFJQHxXQvKhh7wfCkTb7II
TT+tui38xkky9U/kkamaIYaDaGR1LbJC1CaKrNuHhQLoyKA0E/d3Jja1Xde7wnBdDEaKKIy8T7IS
v8/gIZU8UtFOIKvvn6TQutbH8IwUl2TPvlr1MB4qsf4lhYO2kbtoglmviXam6M9JFUSOqWD6CdPy
r364a5rslyrle18tf2elhD1Mlu2DQvUc00riR0SJcjcDB7ityulVHru7UjPwUG7an9AOlQ0qTt3G
j/tp55dcogWQEXafZCkahf1RUiENqW23Ez3zl464kt2o6HoW9WMO7Eq3OCYnmP7IMCPkrdkGkCyh
CMPN1yv+k52ODwVQDJqkOmiwt5P03Yof1CaKBzTU/4e082puG0vT8C9CFXK4BcAoUZSoZOsGJctu
5Jzx6/eBd2uHgljizs5F10y1y314Dk74whto8/s6WZMtv5fOBJOIXXS0NpqTrosXHECO12F6f0Wy
P197n8devGhjRUOKndaedJPaA/pWaau/9X5zFyjKKcY9tNLSjVW2whrjm4+4H1c8rF1T33ty/EvM
4l2ZQ41rJQgE6DvIU8AKvfeNNN/ozpSeIqXadRltnuyQToNtjOVWoAFaIO9UT8JBCuKNDCOnatAU
MeJti8bDMA073JV/695038neryiW3nMZk8C8h5lhlWtZUFej1x70wXj10v621FodQlJyjMDo5V3t
QMXnHw9kSW3ew8z/Cb/ip+iHT6La/u4RP47E8d40GwOLMeTww2uxyNcXnKv7jHywiEU83Yup3XQ4
i+sfIyBWMejs7/fMtREWn41l0svMgt4gBL804ceUXE10voY6n+cw//nZpgxHxRriahCRU5iZbb7v
TujulZs50zBtY5/f9zGMCRlj74137URcG3zxGAelEmZKy/TUjbbGPFocHEn4iaC8O8KDrgCXWLfN
n2RzLQu4hCT5dBQXsy7zMB/kgaOY3eZ32drbfQxOcgIy7Vw/exciZAlF5vmVQ7bTNP4+PmdLLKAQ
2qYSblhYaa50J9zDS/Kfs5txLREkmyekML/fNfPTuTzs5wMu6l8BSY4Et689pfUprn5nEXYzSaPe
jJ62QjAn1H8V/vb7IS8AqD9PcnEWqKKUcqtr8+WW22+QBzeeo9jTGgDcPQ7KlBo3dmKPP9Qf06p7
8NBVu0rBufhVz+e9PC1+nxhexW9QN9kTPJDN3ITsb2dfgv/DaF837+cZL/YQMihpmXWMNgNuUCFx
LMkRViqdbsXJ+bSwMh+ulQWufdnFgemTePCHQMHLTRLsStx7486INaifmGpPb3od4d4YX4nULi8r
mksUIzS28dLIyIqqLMa3lMPSv9Y4EqjhW4XtqY4vsC8Hj8oo2tA3HbHst8p0F5TXREfMrxUCVhrM
lYS5iTb/8/mOKoca3ZnMak9tEdyLuKnlSUEU6OUIbjT5Q9dp6btfYHfmNdE7AZktD8mx10DS5cQI
pox4YppBA4mMnDhEV28NMbwVM33fj+l7L1g93lzxH3BDW6nh+ccKxtMiZ5LREVXSdUe8kIk/2tJa
h/qjhRByFPdugOZoqGy8Jtzm+UuPwgTv6z4zxee0T3eBkq2TdJep+rq02B86YhMaIawpbuQUtjCO
N1tzxBBYVNxU579Gf7XIla0my8jf0isy+/UArdKEM1Fr8hu1X8nJcxCOST3ZUv5HHpWtnG3y+KXt
GrsN4FwaQP+H3+Y4/PAF/1aziBU1vKpRWrKLEs3IgX8DX3hlKcoVBYKvrxTfR0dDBcYTil7Ltmqb
aI0nIKCExy4Fb416WHIV+3cpQj8fY3GnRXEGwDBiDHVj7ss9Qp0o30xOft9srnVILl/YZ/NZ3GVt
32ZjglUwzVpsBM3Rpqe9NVZzLiK7mhOtLPeaEPDVMRd3l9V7aFj4jJmPdrsivppdZPRdjKSuW1Km
cqO98PT9nX3xAjub5uJYYXbqx20ZdNRSaxIVKtfJrMbRbr4f5mLcS26FYg++jNSFF8lVmWlTYRSY
Ixt57UYW8aNfezvYiuPkOwKtyZBgz5RfjPC+lu4DfQDdkKwMilZpJO9k86eGnlWnXAOHfd21HBrK
gKYCmBT+wyIBjTWLrNaHPCNSwW+bDvCBf6Xtf2WIJXjYKJtKlkYxATy8pTSOepp27XLWvybwn6ax
xKB7eZX2qJ4lMEtQxgjE/K1FtdkN8xohsySALN2O2b6wwvSYxHH1IMmQnVEzjWzRr1BwyDwErFCl
XE0D+GwMV2imVMFTWJQZmNbs0WjS94Zmh6+AFAi9ZiV5YwYj20Qi/ZhnmHqm8lOlyTfT0G/D/Jhq
4rH0hZcR78d1HnzEfv5cic+iCA2XzOgut7KH3BBTJ5HxdEE4KxDVX2piuLSR3Kj03aaLT5NmrMPu
lwdE3reqwxSe1BwY13CQh0elbm/NaLAhcjmlhSDAgNgYuILUEu1oeCrimXwE1ykxVhN230WzqSng
j82rmsI3D0x3rjtJMNRQcXPUtrabrN54SvKcUlVPotjpwQjq9fAmZoprmtm6jqS7vjAPAWrvsn4M
aGCJ40FOc67uFkuiMdwDK0FPocJIvB0byRlUhDAi0TuUgXbIe/PAq0bzIJt+FVo12khmBm9lIdd7
kHTTXepVshMnNFUNEdZ01bURDPRyM4vlZ7W6lqNiFtOH2/crtO7xPwJKNthd7717Re9KNZIPWfVQ
8u8iUPaaf5DHl4DSaNIfMy/Bz2/cGsBwcdVzsKB1xelmbFIs2l/1UQfR8yigkw0pYf4rMAn4tAmy
eZD3iPsz1AHMSoWzipZKIT2EhvostvE2qKttJPzojXBX6s2q827l3AQOXhun7y+Paydoce2ThcOs
DtjdBsaNAUrI0AuvHKG5wvU5Wv58gBa3fTC2vi5mcnKqCmoTNK/Q2kppKWb9EbXGTZRcg95fm9P8
52f5gJT7Q5oG3AoNT0svPRrFFSjm14v984wWF7uRJK3sZwwAKchJqz9jIa+1+Mq1Pt/a3y3bIhQ1
gwjZ1JnS64fmSp52ur/to+BmFH76nKPvd8HFCWnIRMPzVxGPWrwgOlqLeqlxVUdSCZRcs+sm3Oij
9x8Os6iFyhXKmKQxySmY7gugclU2ObJxBcE9r8uXdTuby+LZkYJpKDOVQVC3XRtSepNw7dbSuxdf
jZmuDPX36TjbaEheVX6iKskJCPSxoIBWIcjgJbe1+BS3v3y5pTaj2h7iCKHSO1P9IoZvKGTbUTDc
11zw/9FHXOqaRwnscKNnV/bCfYaxi0+pOdST/+wbLvXLy0Yyy0acKbG5uvXiFAltfL9Qa/9+MsjI
ff2OJoxhVJEMVbZo1n4+xWFi+oIQiiiaBXD2fPoH1e8ufwILRDaoT6+qDAeaOxfKIpDgYSMl70IN
/Nbct9q+HbmXER2vxH/CyHA7RPwQVkLNJJEHW8ueBeS/dVhAlD0pPJPJmEZNDBRLiZ0Ec33ThJMz
/cpG3Q7zPzhtvytScMTq26ny6KCrg46abno0G0q4OsqUXfRWIubu9xiZWJHtVYZdS79ysKxSPDyl
PmLUFq7QWlfdCv0POSzsJqpe9Dz1sexQ/2TUhg2UeLO5f+N7NHMUNkzeRZgrRvKtMba3Ri/ZSCxs
ivm50PrRzq36lABzmPKc/wjuCHYy+LdB/Tr4wMv0F0F+77EhlnQ34ajFGthAGSMa/TGoPrzyNALb
06sfQvwzFjPQEz9MzdjMAJSC/dz4j+OMoDCyrd7fFdpH6udPxiA6mj44XZg7YgFGYop1kHdAPBuh
XGdKvPH9107f1hSDwym26/xB9H+U4vBDbsUnvaYuitC23GSHRCJyMPYqCD5Nj1GFr1YtSoFp+EdC
5tQcb4Pw6Kt/TNgRQJyDrHFaNV/Lfn5Tx8Mx8pK7EpBtHX2oJlqdibyeWv8fXITeWLDb1B83tUVk
EQorUHrg8eJdAfLGFMOHqCpDJyS3JTK9kbLg5AkfqbiOBR6Jkv4UbhgTL3hAKdZLu7tW1p51pLhs
o07ulEh3w0LGQWNwPSuzh9yz9fDFAP5ZxPUupozv6nl+2+jNKfDFRx/DlQ7pPSF+bNN3w7ghGYDI
9djLdAnVqHDHJDplat+vUgrjLXAD3/iode8lk/oD8t4oqAVQHCvKh+jxPCGp86jIP/Q2g6WvXLk6
vl5kn4uUi/tflSrQ5z5FSijkju9vMtotevprNK62w+Z44vPtPI8EIY4uEMS4ZVdKR7ipkppGPBkC
J887JWD6sYVEkLexTUA++Kqa9TGSD4ZnrZTxGqFR/jpTeTbjxZdJR3cNlbvPtwqQ8hz4+JTTFROO
MngyvGigjuQtYdwh1O/pNVEdrV3aBACNNtbPyJ5VUS3hRPxaI6e0uVbk/tsB/Lwk80+aLax1JNLZ
sp9/kkxyoGoTP0kSSiCtJoVuvTeyVZJsS6MxHGQHEyxa4EjaExyDLtRXY2q+19afSn9Rgru8Du2y
GfZei0P6KCGerP9uEXaPQ/k2iZV1itLTKvL83I6l8lUYk3xd5PG1d+ECRG6eBlx/KJYXnJPUUu6k
sgsBBWIu2Q/lqsS9vYrp7HbeHkjkNvXofmVx/o8/0m8KiIJFvaIrjcChTN3dB79egUwnpJostJNq
2cnDchWn5pMAh0iM7/ALwlXLnZJmlZYPZv4jrM1VTCVK8R+LHB35XnAlJLBwHluJsukEHUCtyQdc
XyGhCDyL/23yce2LhmtOp+8frAtYbObPFyQJ58XSl+JMflMZpdmM+WlYD27zlErHAmsaw6HM/6E4
kukGlT3gEnht/1xg5zCwMZ+ouT6kLrVHc02vyrpCPHKWSsEfLXKj9Ecw/aWl6Ov4WKivao2ExpVA
4K9kx+d9S/+UPhuugYjOfPVzSqUkjQwazNajv51dTsNDtQq23ea6+NOFEimd7FnO3oKVOmv/fD4j
SH53ShEX5alaT+vJjW8iN3Xan8q+XAcPwRU+/yVwmoFiBVApGSmdL5ULNRll+pSMZpXQnFZK6qQp
ZJ/oUXfjnfmBW8O6KdmdNpLnbDc7f6yvZBiXfwLwYeB+8+9Y7iZVD4EFhFU5q3BvM9MWD8qNv1Lv
/Q3o4U2z6V+RgiOn3EarZHNNG/FCsYzlPht9kUENudb5hK0lql+dq4Ikx6pgJksLm3EXu+3N8PP7
w/M1RUQmRJvBCtSw4LgtrkDFCtvEU4EHjAhKCXXyTFf5Ji468uMXcSwOnnbtxbu0wKahcO+ieolW
3xKREIatkVGLAx10GNwA8T1XHGz04tHZ4TGIwSACP3RptOtUTVJkVxziRf0aNf1r4qXA6UOdCbIN
lbtlzK7pZZ5JaVyftADRNDFYZ+PbIEW775d3TnkWJ/XTKPOjfJanjBypMvei+mTNJvB97gRF6dRC
8qgGp8HL1/gm4AYjX7kRL0KWUE2btdxlvulSkNnwUi+th5AeWWLHdzB5EdEkH6HaMuysm2krcDfK
iiN/yD8a+FRk00gqXUNbXtpaCFUBmOJAq6Y+f4GzucOc7mIC4xq1TX8D79aRxH4LkZpy2B9Zip02
e/h+sb/mLXzSswEXeQuScXE3dkF9GhCkSCTZmeJrqnQXmJGMYejsF+SIeW4W12FrUj8pEGk8TWpD
gtnpB1/rsFrA520q1yKvadajlZv9Qp501Vfhu1mJdhyCGGyrjz7Ttv/2lFHKlURjVljQteWHHvPU
0KACww+F0xzp2Va8ptJ+6QGYxXhBD2m6ilbd4jNCA2yqvuaGqFclqQ04WTt6Jb++xbgiXpugZq4k
oBdOJt1kOmIitUNUhRZL3GUkWlngVydZhmk32bnw3FeP36/b12B0Npr81xiLa7aW+zpMYsZoJNDm
geRgyrOSUG4FkbD+fqivV4ApzkGmqRsU443le8K1W/pR2k70yKvdHJi063J3vbXzdUafh1nMqG88
LbWQaz75+eSYubRT6mYvZ7Qlhn97z30eabEhrCrwhlHtGEkMtsrw1jLQ90tmfG2JfR5icZLTKOj8
DFeYUzFOBail3Fvjs/6s9H28wq8WZlUzoWSW99FtmyrS1htLyRUKKv/JCOAHI5IpgA+aF6dYjQ9s
YWyFa7gH9BKL4mka2icruWsN6AL3sncXgCszpwQKRrdV0X6t81s0Zjak4K3f3li1ug2l4b0WqnAl
KvqjINaU5JXYETpC3W4Upl2eSpWjpyHlrtB6K4EZOro4eJsuHfi9qR204iqKhVekih+g6XEDjqsG
kTjd3NU6QU0sulJ/SlXZ9syT5g+naPSRVwNDJYeO7hXo8EknOe+eWvXPoJZUPn5YMK2urPqXt+rz
oi9T0bBnVbNmOjUkiIMsrDFLcFox3mVRu27La833r8f883Dz83H2PKiykccUE6aTilxtXrY4aX4o
YBC/n9TXN+HzKPPpPBtlKHXBqAVOn4RCk/eaZO/f//cvcKm5p3AOweNK5/8sO8RDVJoSYj0jyQfS
vZRkAG4Bisf1mKrWKqvXootKu6vdW/1VciQamxe+mUYCq4sK5CO0UT5PrymsFgvrZDzpuvA0RskD
UpU8N/EatfZ7TMyeAvpyaXqnjjOhKaP076coJkTyKSkh1JS1eRNK0j/qXqSySIMbUZdB8F51VKg3
Yq2sPfGt6FGYTZ+s4G52E66gG01hhhXasYVMaQXP4vgnrTWDhFNeBc00kk5q9K8HVKEN/DEwHWtt
f3xPAmHVI4vtJ/FzoiLyGO9UBYZ5JeOjOlJrSrAW1gf9WHrlVkwg0Bq+q4ovAHu67Lb2T0mobS16
UbkevQsIKlfCc6jk6zRrEKStbAOwXJi2D3XPhW6o1J/Jg/143Q+t28skZ4qY2LpGhm8eLDHDcRlN
Mliiah4fyjrezuYini/j3YG6Fh6xk//gV+1WL+jMoJS19XGFHfhVFuqqzZsnZCtNQemlQRMmHrZF
RTWgU24Kda/ryT7M27vB7GhMyYcSFUm7sbpD1L3w4D3qSLiasbASLOovWES7cndTGoHTDMqtTuHU
jGuI6JYjFSHK0H+0rrvRLHNTDAD1/aNXPFilctdWza7ibsjyyu2kat3SQ0y5z2SgZkJnusidUvC3
+1LftgYcqvcS3a5IrldppiLj6MOhr/EOqBwNZ6c8o5/Y3kUDvJtJRECN4p/6Tt1iXbS90+hPlnGq
g8KdSMe09AUTu4dJVo9wlXZT+GjikWAbjX5bJcOzYkWu5sVo1sfKqo+xB7DQw/n+yF166c4KWX8t
gc+OdG3pU154lXhCdnJDwmj7eb73hYesuxJPXhtofqXOBmpDzYIcVItMvrKDnmLz2NI52cfjx/cz
upDQf6rNGYs0oVYiGbebUjz5coJefbiu/QelvU/EBwUMQ/Hsd5pdwC1ucef5fwzNFUn5QgW/94U2
VETiFFdxJJ2UONxXNJ+UXtt5BeJ5jfUkIm8SGM1zMaWiY+ivSXI1oP7a5DeRVJkRCQSYICgWr44U
1I0/Frl06oZXc8TY4m8rQFM0sNsJ+3SCtkiEG9u+Dlw+7forr96lj0wVhTIKkH2ZNPjzRx5BmVvN
0I+nXDrUJg4xwZsgH8ZMX11Z6EsvkW6h2ouEFVyw5UCpIvSypnYMVNx4FchwMdm0UbCvNGlm8dJe
30Tme4kiZKjKqNz60843rU09kL59/1Muvbznv2Sx2/gIcOBappxC2qeMEiWqI+bX3vf5w31OfcFT
n813frrOTk+jxB6RL6NY/p3cP+T+ezy2q1RUV7nfXCnaXF5bKlQaWDpisOUzqEhdHvXTeKphu47p
W1A8f79kF4oWnFBV1GdQEQaTS5VTHUd3K+nA84J8uDNVYIFc3vYapBzsGlziatvapztUB4HPufpK
2X0//qVdej78/Odni0mO3U+Dz/B6l7ly8dOgX1LL70X4b+Pd5mmiuo7ED3QnbfHRhmCsy6jlypuA
w6D644rdFeDQpc1nzP5qpomsr/YFMlxTKTAQcDwF5CYJEXlIw9Dor1HYLy/Yv4ZZ7PFMUQsM7+l2
aJgB9nK3TvWBoV7La1vv2nwWK6ZpCNWDIQcpj+5orj1luAem9ZW66IWCzvxd/jWdRXYXVKaijQN4
fISE65neZayjteXE0Fd/x059iDf6o7wmOXf9IzyD3sGT4vsdOB+h5XE+/wXzOpztwKSaYj+cf0Gc
ucgqitXMYF+J3aufiuitbrrs9P2AF0otn+e82PNTgRm7ULFTSoQk/glke3AFu3+eBZhUdYXEDrhR
HMWulR/+Ym6/m+niRfJTYZQbhZn22W9sW2LDlT68je7kG4tA+EbezXQ68aN27+MD1bt18I6YseJU
WC/8P5ivn9dgkSRZlZRiVkx7sKxsguYht7tba52srTt/86FtamHvM7C/bq987QsKEJ8HXtyoil8r
WlnPi+B0bnoT7NTN4LLp3G47FxCNVb57DTfAp2Rbc6oNedu18uGFwtOnn7DsrqT6JBRYBEIf3DS3
xtrfY8SzM+3/m8HHBSgno52xJxf726v0OC1otJ+K3MbLGUZPbT5OP0gGIDL5mySxO3HfRre4z465
LbvjtrsmN3bpKkFdAMCFik/xF6IpmjUmjgWddMqM3yaYb+svdetaI/ivktZyf2PPJSmkjFC2lo+l
1oOpT7xROrXCuK3rZpsmTeV6cx+4KybNVsvpVq/udMoPNc16hBifC79y+5F2n4KNovIgNtGjDC7E
SLRtPvqrIRuchsSojLq3Ur8tlGbTZpEr9tWdWqYv8Iz+xHUy2IEaYOQUYYDemc7fTreBbDg4RYFe
PMopt42c/Kja4gVvZPf72+TS9XU26WXSkPYjZhtdL53yUN1EkbjxwN+Wf6TJO3otgOTCQIP8qsnY
peD2fNRFcKm2RTLGJkvdrRE62FJesjNb2GOMdKUmd2HrYORs0J+bZXZxI/x8O0+NH3TqQJlj1POf
8dhANipdfxJ236/ihTjrfJjlkYy0TqF2QIlI96XtVN7rVrq5MsKFD/VpiMWSZfokyrVYTxTxtVsr
KaCBKo6S6YBPSgmWpeJv1TKXD10X3k+1+FE2XUVRYZTAe04voG61daFakYPQCHdF9aYNieFY1Qto
DhsAHlsPB+FJ28rauEq9g4d9Vo/vZzXdtQLO0Ji/SqH4IKZ0TKwJV5uoR2YlT34EXvujqtH/wT1b
v00iM1oJmjCugmpc94m0DvwGxymIOV23soz3Ubd2viVjM65f2cmXvgGW7tgCzQoaVH0+f+pe0Nq+
mbTxFNbprlbrNdnbldv/QkedptHZGItnRwuaNOxMefzb2G7xoo7d6HFmbcPUdbX35iHZj9uEVseV
ZOxC+9PEj84AoYLRjPTFTSVXBymrcWc7UfwhWZB5drPHkHduDVegdjPSwOvkqktb7nzQRaAhBmk/
aaU3nloKKdID+w1euD+tBhmdT/i+22LlAc6mVVmvJu9eXONvfbVbdumznv+IxWeFwGyVWcnME61e
G73oGtSqvj9bFzRjP6/u8rNOsdpGaCedDG9Xx6uhRUw1COV7THQN42dP16zTjRvPM64BkS9ObrZV
wQPBsuj+ft6zeS5AIdL8uTkR2tb07F/rg126/5SzAeYfcBadDl0rQeQWRgRLhcM0jBsJwcccCvf3
K3htmPnPz4aJtDI1IzGYTlmEf8fzWFNLlZ//szEWu1EVVa1MwGidIrS29PItMn9E6uP3Y8ybaREC
SOfLtdhsSiIaaRIyj1SYbhN0swRxtKf8pcDEaZZA+360y6caTXFl9i6QrGXO50tlqmpBNOEHQRVx
gi1WAt1I5H3iYynkNz4yLt0bEgabkiOfWebgKnoMKOyalDiXyOeZq9ossC5LmKvJiDlZy7a/l6Pd
j4hNdcQa6pfSWcA6ZQyDx8i7FSVhE9TmoUqzBwmlQadR+nBTFB0Wyyq6YnAgXhIhxRI6lMn+dW0P
de+PYNaRI1QVZZQczr8sR/xlMKxKHn+EJdV3VQBWVvnCx6CXGCnV6g24+z8yzQRHyGGde3XPU+Kl
5baR5Tcd/AXmg4abmcV6TOvtpPAGVfEeQ5zXtvKDrdq1qwZL5zCM/+mRV3CCWi1sKy8p7iugZXLD
eugCfE195S7Iy5vJx9xWGGkDTJq0siYE3aMmw6va6vBwa/OVUBm/I5FCttxqx9lvtojHR0USHkRN
2KuCfkDp4aAJAC2bCF1TaTDtJB4fovxFnuS7roNF/4glBEJAGTT5QRsqe2oRwqwDWSKOzixAD1w0
RmH4K7QQEOxRu2FVRK3gDngB6DqqaVWIaUNSvft+ftCLWdTHww2pbwoV77MkBa+Y4zqlsR7iYL3U
nv7L6yzX96I33FZSu9P9k2lAxlWrSXqsh6Zz+4weQhseg0xcAYId4gEZ2W6TpMYDPp+OrjTYMVq2
pOwaGTCt0v8pq4S/Ja8anEYluUc7G+ifoNzEANyqbppWhjzuBl14qLGLrLpyPSjhg+iFx0pXX3qJ
zmTsHerYvxFF0aUh6OKusW61DqsB2a2Lwhb1xh3Q0E87VilcTXl6GNtiVRawa4t6b4mVM9K2lOLc
gRX6z0BXsCBQHtp2Ow31Gv+hxyju7NELaVUfxT48Kb2H4IK1gp9sC+1bH6FPa4q/kqSDE4lnU9jc
WqNpU8ZelUnmxrm+mu0psRZ0W51XTC1+TursIZrT+D6kJnyXWNnlgPtE6bffPAEmdqOWVSJJqPvW
LirsfWSqX7gA0LBZqUUH9UuBgwTowrfWuskL2SUbXXwdpwqtiupgedCVi+bQNL9r1dhIefhTKNHe
7YGf1h3nKFdEpy3C3VQjr9SxnZObeQsp6a+mVF0t6FYmH2YyvZWHMpyGVTzsJqD9nQ1r05bGaF9F
B+pMNEVxyvBvq6JcW5nqwBRxZDV2q0FytLH/ZeXVrmGXyslwQxS7sUa2lUDt1dQ2FIkQtosQddDW
pvoPQRduC+x7YXJa5JBz8VeR4slMUcW3LKfUjkHeOwCxN57/Osg7uH2mjBsVPWb2U9YhbiL8yRM+
0egkaWx3KJXHE1+xEG488XGSn+oIXdoZaMzpNtu9kO05Y4InOWl7I9cBEWVwyEMMpczwcfRgMUi4
yYXrSccgVtkiV7n1WCOp8G8SVXZ7KXFrmtKBGb72Hi3I2rTNsN9nDZ5d0uQkxlpCMGSinytUpzi9
KbvAbafX0jpV7TGrEidXc7dWHrO8xqxH2cDAciyrOSDNx0t6V6rjrsiKGyCeWCOZxz4pbPxMdwO6
R/AsbkMr2obeiVvQkXLBoWbxMGi3vgj0vqKPrSR7peXKbLqXTjGcqevucjXbUex3m5BMWqGjgt10
sMsDqGjqzzZ5UIdfI/Rz70/t9Q6oFEAgKrP31kKr/qr0ZjPFD0r91Fj9HpXmXlN3WRIeaxjiYz17
Dlq2mD6P7YD/i7eywJL5SDZPCsaFFfjF/qHDTFGNrU2j3HnhXmp34oDDXEh1J8FRrDxo6rTSkwnm
4H0zsywswcnGbTQiuilUdgiLJCofxSRyxnHv6SgA9z9pX0uCZaepsNUD4QbzciDVYOJJYMrbBths
ZHn22L4NhraOCnVTKfkGwoOjItk4Ga9SQ0FNjTZj8Ta1UB67x7jRX6xUccfgPhbMXdqSe0yyG7Dz
i/A3fEd82pzB92jSgm1oQEly2rRDKu2xmra18d3TOLbme2vVdjnu/PBhCF5Gqd8RKmGl/ErN1UuE
VRComzAVVxUC1XXypqXtawYPqZxNZLufopGs1bx0yTxtT/Qf5Rid+y57sqbiJgx7mqHVWwZovzKn
x7ZaRda7F60139jmXIB5UWy15m1s74NcXnty6OYer9lUuYJf0UIW9qHZvcTK8Eif3pbDdBUm+nZq
gaeJkPzwWqtgP+aCcoqSYlWV0YPFxVPhOFfE7333M5hV7gIwSYN08BMkesruqNEJNSPvOEjJLkpP
edTA/Ow3JZKXavMgztTbZroz81n3zPMiu4PgDWsE5W+jPciz9kDFTtF0O7Je2mK+jkyUYouHEYsY
Cj+5Abp4duwy243RxDdyg7WwnDVbvdPd1oTaWHWgJ/ppp4U1RIPfYYAWrN+uq8pfe+wsENUrvxk5
JCqnWroLpco/dDFOHplVgVaewMDrGv7A413rq8cyEV6lFG96zZRyvoRkOJqWgkMp932jeogvKWh7
ZSJf06Nv3d0UAW/7MOIaFJbmBGw+4lccreCjqw4Fe9ZEiavl8Wlzt/c7x++iDTrqdpjIDxZOPW49
KNQ3q4hJFEl7MFqLyCYbf4MMedX9WMBxklhxNBVv24wltEI0AZGdno0gwkm3NSEet1WXfiB7IHIA
9DsJH+6oIpP2B/ZrHKTFWorBXJJm81MSIVx1UYBjaASlP0Zk6j7XDby4m/QfbIUVV5bbZFvUrXIv
9cnMD3kiCBI3mhea7vdh6pz9nAXFf0NDhCBofdAHBXg5F3POgvvMUuj1N1l7pK11aPVxHYf3ndes
/dHYx2Jz47X12/cjLhLPLyMuah0VWqlBrnnNUd3423Rv7vq1tRdvruLUF2nLf48DnNmYY375i0xL
oFcNIiaM062No3Wc3GKd4Cjv+jseaXmNpSyOEtdlG+VLC3o27PznZwtKVq36gSE0x2hX7QS73jQ3
OAMCVI8p21+d5CLH/DLJRY5pylWRKfDpjzNyGnyIvPL3jV2De3WyO67NVfTnWnn+8rpq5BEifuNf
0OpSPpp+OlrNUVF/N5XuxErmNNdytWX29D8T+99RllT7yWqAo458vabpEf3KHEOptrPwmon+hTqb
vFQDEiXoNCMsJ5fUqY+m4F05HMtq/JdfsdirhPWTRJmxPZJXuVY9rFU2TVne+V7pVugghg/5wKsr
wcDgam1RBv3+rFxaa+4MC9/bWWrh7yqdbSbNCK14UMr2aIakFtXWwwuluJIWXxtjUUXwSi+AzhO0
xy68ldDxLxrHxBry+4ksi2t/V/J8JvOvOJuJqQa1PngEXhGqiFoZOZpAX4ex3Smtdx3xRYNBu9c1
TpqotqENO3MChpHANZQPifbo+/6V9vnFLQYlTKc2A4SNKs3iJ4lKKktF0x5jQrjhv6i7zt7IjTT9
Vxb+zjmSxWI47C5wjJ2DpJZG+kK0WhKLORXjr7+Hmllb4oyn13df7gDbsCB1F0OFNzxhKN22WunQ
ka8g9FzF4H3k2paJe5GP0D6e5HmbtQI58F8/mJ/thgYUCglyc9Bq6PT7D8+lizLBaIeh2UO63WPC
c8G7VZB+DeInWj6E/gXsqitV859tGR9GnLOIi1qvehDAmj1UeFZ1xaAE0V+7qR/uClAVJHroqQOO
TzVtdlcDbBujKg/igybUXxsQK20lrAMHvtSBBfOG51hplR3XNGrJMt1XCmHImZuLTOCiLTGUIEe/
fcj9F0X3VxypF4xOEN9C33PA4kccXgWvqZRB5u+uyiAqaYhgO4nLAuj3uMwsBoadBgy1lFZe0q3V
EMA44SGrAzswGogMhuQ+59layUSoX4gLdPxsDTaWqNFauXqfiY9qRr2xROAqcMtIJYf7rRuAEDtK
ktcHgSMKz41MzMl0nPWpVRv40vEi55kZtsQLg2EXhfu2uQmG9DKoyUs0FGtVkhfyKN21EoTGi6JB
xguqWIBJzoN011cQ8smRnJEKSyEv+EOcBEdNBZ0sMZCD0o5v5bxbtNqwp1nsJWL7Eo1QCjJkp/LJ
rhd1c+iNcVFOeuNCEhFXZmEMafT6EEfsFCN6Bws1u9Ki/2HvmN7zZOOH2YsIQpm956irEtBr/OjA
y+M4vmbgSAfNFezEnHAGltmnQeYhStn4tB2YEB0E6BF66n29hc3KM7uXL7oZLcRFs2iukc20KzdG
Zxu/0IOZikUSHzo5XLc992ie23oGvU35AZEwqmQlphugr2K5iLlyGJM7SZZXOitWkSYd0gZBJaPQ
acuhjDIWxmtUSDupy90RdrxpFJsinZT5fOQD/j2EFl9DtCasVuh3ag7SDNeMtwwq8VWcbTstPxqd
skcS4ZfPKtiOZQqJkEpaDa1yHLWjJD60PtT1w3sUkaxJ6IB2jxMzUI2ZzeudbDyX8CoQFMnu8vqY
9tlrx/ciLB8LVHnsNGv5AQEUtn1Vf/XjdtO1+tdQjHZyhO/J2yX0TfaooN1IGofmgDYmVkkS9C7z
5DVXdM2SrpmLzJEfP7zyWRAlhQJJNQnzig5w4EPhhDLDblnpggtKQUVfDB2kQ2T0VKtJ+eSFGq90
QJ60MtixEtc88xQptlvUaVJ+/PWGfW1mzCIuKoHU7aMGd0iNHQUwj0SwYfWvyQhrP5RsZ5N+diqn
cq2MEly0DyolS0Emdi2LrsAVL6kfOmxWqai5AloWBq0qU1YuNAVvDDz/IciskOqBN5KhsvKqDZZ6
ompm0qAcQ0bpXNaSstH16EHJ7mQUJSIx3tYk9eCU7LAS+jNpsRairwSYMu6/ZSgHDLDPToPnNl+N
JQqECfIUiNRWbPS6MnmOMXEmaHEqF1Y03LTaNoXwb6HTLVd0O++0rTBI1ORyAyOb8BApPrzV8odW
Y04RKAepHs45jR8BcnOGoVskMltXEdDJPVh5g7yIiL6EO4Td6nwd6A3I09TOlGGXAEhc66PZ9YCm
JqhW9Yb36xc9R4P8MAln8YEch2obUQObm6t6opOvut4CDwj1UQvqzeBZmcLWBx0zhPZhtyrXyjqz
rkFSfjLb4CELSpv2bpI6B4oOvsYBgMNB6ktHNGPhuxtbASK0K7c6TdpPWSB8Yz4OM+uRdb1MK5h3
YLuzJNDzzMlx3ti11mipFiBXu9KWLN/MVhPYR/Q6R/VBnbuqmTZr0EwP/NNVzE4Twx+Lrhkh391Z
JTQdFonrP5a9h1POxkZpwvNeMSHx5EXHa0iCORZ5PrQ+S4P9uJZqX47igwEnhmXtsT1qL8QDumwh
RM61FOqHEOzzjeqz02U06rFtDIwm+St9qO0YUtS/fqM/Zi7vQ4CwB8CLjPh2NnkBc0x6qPvFB27H
u0nNss6tdAv0igciTmNf1dibgT6+PUAoDqOFjlhanUcCRWcEOBnU+CC3shVGKD76Q7CgI+qFud1r
qd1pT0V5lMr+yp3+9Fn+MfA8OlCMDgW5So8PeXPR4PwU02vYoTnbZX5v82Bg8MeRKRnuDWCHypXc
zN4HptIdDfzXHmHHK+sIBEyOnelqh3wOCPxh8NlRKFaROraShgfrJXcAQvpe4fYPUL8EPMsMDlpp
JavrZYyf7jsfnuq0YXxISwKpH3whnEZlvZP0sS2Vb1FCruQJ10aZHXJCogRoKU2jlJEZN0c1WLPc
/fVK+MlBCpGE3ycmnS2EpO/7KmKYHwl5qWo8wUOWvaX09OtRfkwmp/X2YZjpMj48sDhWsiHVcCuK
x3xTdEAlQCcjBliQrJQWon3Quf+rrP0f5sasoz3IREsBXogPtROfEd+n1nDKLUxLdKzCU4m5CYpQ
b/r7wa5vQeD3jSuL7+rsnB0cfpA1NZTI8XSXfKkgUXNC8PZ7/BfKRBZQi57wv5+cs3OCQoZVBVAo
PoTlPWt3kPQR07sr7/PKtjLPkutEJJDexbSZ9Ekz4tRWu+iPEPtLdpiqNhqcMbqOzq9HnS78h2NY
M1A9hDQaZBhm77NNFKb1KPkc/C1fSotg27mqC/fKK8PMITHf580f48zeGtMgABVoGEeDJg3adwv5
MIlXx/tr9clrNzR7UwyJbl4aGGiq9UoLvqAehrkKBJzjWOc39J5PfFh9CXqnqQyLSCwEyUVHOVtO
qF1IduSn0CruE2SJugVDG8Estur/ID/F0v/9ac6BHjEPpSYQMbi4ApIEmgMrbc3ctnC4WTmGF61R
M7wqtf7z+fnHoLNjAZ58cQ/9ASy8xCqWkzk8cr32BQZ+MBYZFqW/7h6ugcT/ZLX/MejsVBjQ5xS1
7H2/yc90kwAXHVvRve9Cxx8Q5ewpcIOHXy+Ja3NVnp0RASZQLSp4uun9JJwRrrIHNNSddH8thCFT
1PV59SkatA0m3jqFMuccJSNpKevbnLcHSUdvsdOKDWuL20gvt0ZUXtTah2IUPAiEdFmA1krC8C4c
2g1MuFtTFDsRQszoH1N6QGnoQATItcJcKzOlMgEixbDavnPlEDoQNYDGGZzOmB7sFPG5CpHFJCTH
jg39CmdQ4u7bcv+PS/+fwWt++HYL9T//jp8veQHUSMD47Md/bsNLldf5G//79LHf/+zzh/65L16z
W169vvLtuZj/5acP4vu/j2+f+fnTD07GQz4cm9dquHmtm4S/D4Irnf7y3/3l317fv+VuKF7/8dsl
b0CrxLcFYZ799v1Xy5d//IYC44fZNH3/91/uzik+dzgn6VCd//ZfPE+SHz73eq75P34TJFX+Iioi
lBHgcoQwYfrK7vX3X0FqSKEAnMLog04zBtxSzv7xG/2iG5gphgrZGl0HlhufqvPm+68mmSJR1FV0
BSRUxn771xP49K7+eHd/y5r0kIcZr3FLnwNrfI0MSwpDkuDEJBMdPLrPgUUQ90miFgU7GvtOgeor
ZmHuQs5cI3eQhi3u++jKfvZ5z/5xwPki72OtDQcMqCFcz/ctsjDdSdkNRemUKKAlXgkC31fwH+vu
xwFnKzw2/MIY5JQhOViyeFPwFUA2aA5MrqrUTSH6D9rXTQy3pqMP+SPJBqjHr+ywXjTA4QT4O+D4
XYU6QDh9mC7fX8bHhz/TSvvx0ujnh1/LtJYLP0dRSXlJyH0FqQXBBJTvCVgjOVwW8FP1HUhPyOzI
yZvanPnwwMqFGpkEJiXNjYarBuRNSp0C/lNies8NK5Sd/JpDxEw74scLnYWfWVvHIXoX7DjeDoAg
EQfFRNnc8q/hg2Ari+rENtiQoDSZq9Y42kMEYIGVL0ViMW4mb8GJHwZAaCo3E5BiQ7OcyDAK3Um2
zN0iM0evuqFnmCPKvmmA4oxaszko5gVAHpK+ireAK5kRyh/hrfEy1BBedKV7w7n0D3ylXvQ7IOm2
5JRmpljCs8cqEBe+/vpNSe+784+zCHIE6kSoJXNNWabTHG1uzKIi2+tPUufViV1Jm7HYAqsegdcX
WtGjcRFhoP2KQn38BngBWPN0AUK79iI/RCeeWBQq9ICsVRCeNgfNJDhbG3ghgcPx4kMIY4hXvDXM
DJ+nyq65RQloYgtKbyjSoMnvgRGm1m4fQf4M3df8UmaewVc6ypexBVsHMYLIFAzA7GgTD5i20PG0
QDEWqq99BosoB6oflNvJ4IWRlUS74Zn1ppDu88RsVtFJ61YoN05CBrEFWglI80ZqR4AUlKai4X5K
6ETCeRSOPhDVlJ2xc1vJUsongT75gEoGuHFBsftuE0AesnlhytcKtkWVhEoefLA8yuHztshD6jXK
TTY+pVAuBaijqFFr9FVQ5nOb5gsK1GDcPhr1Lhe8OlDMAb0PeV+FD2Pom1ED6Di6KaC89lIDeKbX
iLfyZiSmFpp6AsSJWQy3LdDsoiXnTpOu8f9xkVhcP2cRHjM96BpQGceE3cfiaGmg2stWI52NaE3q
zCT9qghutSVr97+ePtq0x/xq9swiYkpb9FqFmB2TBrp9K3VYiuI200HxstC0hOE6t2WpcWJMpE7c
ds02mORSXJ4AERqZqv/Sda1ZDc/wfe3fRBgHp2a3hy8KvJEFU20dQM9DoOtMgqrlVyBXIZcU4idY
zXITN5V5AiQkFLw02HKZUG5FJxmI5CDGfrOJucN3RW1aVlZY4Vd2BqotCCwiO/XjAEO5DAOYvVVV
HrCgAaDmr/ozjKDgiXtlkZHprPnVU5qF8/0g97oU4SlRGA8Du3NrPAQ7aN02gx2XngLGQGHlvZNP
0hA3qfHSp4iXUtVlzC3v4ovUOTo8MUKPt2tWLcA6Me5y9NMHWwrsXF6IqBr9+r0qV654nsYJaKtA
wxFXDG05YY0JrBW2GqCMa4mAvxE4GjqCDNsOSHUtq+pGrx+NYZt1tvqV3qeCZaCXRm0felZoSzr8
IuZO6Tt1D/TrpkRRWna1EMxkYEltBicsauVrCujVaOfUS7TNr29m1hX5tslrgHAD9YRQAFW9z6cR
V3jBhi5gR/0pPgtuDp9lG2L+2NRRhAIS+U0AGhpIbbDZALRkuCQbDhBoFmWna1cyrYf5TPh4KbPz
JoHfXWMYQnAcjW0fPdcOA749AcjQDlKnlhcxPFeIq6MWYbdL6DckE6rNAsZXNCwNlLt1hN313O1H
7IPhEv3aHmhi5Y7TF9BRhsY1DjRCrR9mvF5MVlQJzO5eimAEYHHNnFbcozbcJ6UN4HYV2iGcKAsL
tCRotJSYjv1CHUDugNgHtJwh3zlIq9B34vsG8QsPC+jqbUt/Z0DUM7GldgGwtlysUuLEHeRsILPk
asGmeEmGdS/bfFxXxYpKq8I4GGC8Z+o2NOwGXtkFX4+Ky8e9AdZMDjjREkoZI7hQcLzEhptcZA4I
ZvykPUEsqYfuHHq3A7kx4mW/qpkTM6gk4SSNn1ju1PpT1DtqalVIcuKVLq7rixqekgEs8ceudCAJ
mELz4wT7ktZMXpPXOLOUBhBNG9ySCiac2CxEOyamoVtdZSfYaKkZSDAsn8wHRKvTFkDdN4Ybndgr
vsLXl2IDbPdJDhZ+uJNEqNhsdNmEcHE3uvIdIwuYdEB0Ce4H+iur0cy0wkkAwAJQrvJqsL4BTQ+d
PLG6dku6e21Y6JI9SsCXL5pyI4kmXruXN15bohdvk9QpYzdLHVw01Z0ApxGt9zgYEP5CugcePO0t
3oRcOo1k1YEJDx8lXf561v50+/o4aWfllT7IE1KhE37Ut+hh6tviTiw3IvxgA9jPpVbAFbPsv5YB
hICtDFo7ogMNRnj01MDp5iao9EK+bXF4Cguhs6asTd+Ebh9DsHrHBYcGFrtGISI/O5c+XvLsXGqh
wSX4nLFjfF8plqoDSu+RwBYgVrtu3eRxWYGqilAU3LxVGjmZ4rIHutUTC7hZDiM9FKuh1wO/pNEc
HO22EGA2hBjBjBwQra6JqNOfXy3ASlBU0aBNO4vkqRCFednrwbFbhf0y20ONKNYPCb8b0ZQuB9+m
Te3JAzDswJQDpY9qYZlbdX2jlcBlWoWPFqFVHAESqdpTPbiKckOzF9IDqQl7EzaZuTYIR50BFEOA
sJmnaIsO/fURwF8nV4AFttR62aAAIts6SDeAkANjZKP8g8aVsYnSexF7eu+9z6vv+e33NGGWUM9+
/Dfz6z/Nwv8v5tbTWfkf/8pcf8itt+emCnnY1J/y6ukz3/JqlXyhIqR6NRESjaJEJ+H+b2k1Vb9M
2l3w64a2hwZhbJwd37NqmJZ+AZEXOTdVKTqekOD9Pa0WZPELhE4glwPBr0mEEl2zf13dp3f087xa
+XyCTXAVmJ9BioqCDgVdbnU2VyHzQSaWLBwKu/I+5N0B6sM3ACLlZl/DqBeC8Q709UrEXAbw0mG5
JFl5VMsy8fIKm78sRG8G0CjTkVLIz5rOexjGxQgTECf4I86JEfoyWQuCUaHvA/8swUIzSPutysPV
UMH/Hc17XU9vihpU3qKXwQeJ2TliIwTBWIl4isEboPUhfwsspwRiqt1wJXYLBgpjDdV7SYfgShmr
gEGMju8jsMy7a8y/2fbz7SFBIx0v0hBh+SROxYmPdVUhp33EIvjfuhDwR5VPQIetBfIqKyczms5i
anSXi43d0MZmY7BuJGCfxxjS4Z20rBqE7UO4HSisgajub8UMvVWlwJotb8OxV2GBU3h41Djd4/4W
vtky8O/+KkT/0PS1bFOEqtfgeNLH+ALq3l3OavfDpP0+LT5m+PM+qTz1KiFjB4XPSRgAk+HzHfo0
7EsCSBloVfpDiLwG8siWGMLFAKAJIsY4ShuXcP+ZZNwrWHrb9ZcrlzCrO06XQDUFIOxJfoaK8xg1
w8g9CxCY5mBYMCNZ1L6+oIV6fpXz2upkfUFkJIpwLZD1qxorn6s9UFDH4EADgiKL24eb5ez+M6mU
85Bgs4x8xOmjBDztVhyf5ESFHcOkQHxKfcVkWWkb/XRuwwBCKOFzUbl14o4pu0vBwdCpYAKB7VL4
S0Br0qUddvQBCnWTxWx+KwKLF0PGw3DynF1RzXxn3/8RiX6/AYDMwMXAalbolAF8mKLBoEZgzgdI
w+tLJYEKFg/dLlBCMN9aOlpxUMKFD5Zv1egNSOmb+gKOod/KFcyG9XUN7KOsoj7v93aGTGrMg1Vw
yal+L3ZuJ3Srph4PoD/EZiR1GVhoXjrKt/A/vi+RG1yZCJ9LfbgVCNqi/ojwnmCxyVNN8eOtZD4t
oAvUcBvN5q2sCSfYIW+EkD7wQDoPBFCERjw3WvBWq8riytifE6VpbPBjsLNqGjTPoaszmwfyWOeS
1AbwJUhiCtMJ8shiwCEJGCRVBumVdBkk7kZjAABlgN70pXBNiVN5xwh8epW4BmXSAYeovQZY7iw+
G5nQK9jRsJuEUoSIMHvDJu3grLgYsB7TZNRIyKPQtB3MstSDUUL5tBERzjeCUYHuB/N3Xwa3sm0h
VVIgXJZKBp3pjVD2bkNBM6lSioIOgav3mGGzVi8j8UO75tFzIKGyGFdDiEwO38rrdKGMYPEw0WJG
2Fngp95oHZJ6ksRrqS7drn+KQthI6ttUnr4ZJsvQX0AOosO0QR4RrSeAfxZWPeSlqUr9aLWG29N4
CsaoQ1vlkQMYFfTbISUPQRffSW24BrBwneYysHvKoiZkIdbKM3ZONu54q2+FQnqs1Xqj0GKfG/wm
bFHN0pUHnauXyAjvAhqtBv9Wr8lD77c3AEw3Vt2UCwK9Kbv3z2WrvdXFWINmhAmf6RmkMj0VtD0j
7e5LfHFRgZmqxOTR1+oNgd1sKZOz1sVrIWicKk8tUFvd0Ze9euLYAKiFIylTbY6I3RjoJSgMGGSC
LdTlUF6MRxD2krtOwptUKn7T0mxJNO4UHf4ipfptWbwwCJ5kZW4PNL5L03DNROPE0HoJIIEXV3Tb
ivTS5+ph+reO5MceyitBQB4TH0YlWK8ZNBvTgDwYNXSR4L3yyIPyGfq5UYXfqzFgg/H0NGurJ/A2
axEDtyqEH0XkjzBkedPHUAd0DorVJN5VunaKGvpQx+JSVoBV0ypcp4jPJG36kvE71ec3sBWlZlpy
HNowvelDsshJY8YijN0CWsRQzJUeG81pIIhZlDBLLwtUkNT2kExOZ0oavLWg+yQ9QSc+FR9zRXqk
8JswR0WBqChRdsiDoxR7TSsj3xgZOYPR9Fojw4s6Bn6xDMtF6OqqNdLckGHQ93ukEbcrIqz1Qvao
Gq6heMrMBtw5dAfvip4+dB2aSOoOE/7BV6NlXYgQuZVWaiMC8snxRHhDL1GNCiZszMwSALxkKJkp
+Fjrcof/qdkbdvY3vZceRxXNzIDCQYZ0YFJ3k223KrM3nWK7DzsJIToIUEp1G6KgD7nRWIcFW7bP
y3QNgZYNCOYPAWBBTQEUq6gvBxgt2FWWM9MfE0cg7QC/uwLJZZ9vAgamaGSAEK1saC0tlBQLsZPA
3OUa/Iy4eO4HUKjYCND+PhF9m9TF0i8xbCOgSi+oPvoVfn+ni5dKQ77Juj60EhJz6LeiFlfIZ73B
1ddFsuqqBmBvvYElHfGCBNlI3xa+J4uALQXoRGRsBUYxKJA5W3MR+Fw/ME4gksHjQ1tgFR/jQr3A
D34DH2qchB0gco18VnW+zRmSRdVvbGlAgTAAiS9UjBVhMYjVEHw2SZNqED61YNFlqxJ/YmLfWEKp
nFFulmHaJO5a8khV7VTL/asBGyiS4pEqClQhKxDNyGNbQqUo9fvEqmN5l0OyK9EuOCMqs621U9Xp
QEtmdkCrjR9FR36WpVQwM6qd+lo5503sja14DH3lsUyw0JhmwaFwDVD7aI5CuM6qC+/Vm3LEw+qZ
C4IH4iHlUrAAKiG0WSQhWGvQ7cCEbvgNrvMW4LDWQkVmG4XAMsNcNxDVA6OiibQwMHU5BUoUzDeU
JVSn7PzSzHVl6TPsvmJ1U0CONov5Rm1w7k1u8almq5UANVkddUX/TQoEi0dhYPtyUoNaGT0RVA6D
EnmhWgjLRla2RGfUTBJWWV0IhWUI6WYSrlMXrLQ/t0BOdsnUf9UtyumqR5aB6F25GBUM7GHgVqLg
lD4nOm4fNEnUcEOJm8UksT0dPWmqPAYtAeUwKV94ekP5YydLS3zjXtcaVHQ7oJJHgT6ANLXNpTs1
bTaylu3LWD/BMQtHGpcfYGm1HiT0CnrjRhqwVEmqgLFVKUhiu8FRWonYQYLOAiwUvhrTmaPlximr
cUmQB71VogjeV0xAlYf3LjUAyJ4YNajKgsQwtpt+BAahSKL7UDNulSI55D4srmLj4MvIx+PClkH8
1prbK+HDVHqcHd1TGAmdC8gCA64/q1MYZQdh5ATUho4ld5XRhJbGIDskyC688TwZjgFjoB4iESvd
gKWWMu4gCLaMleguwXbKNHL+9QXNaqXv8Ywqi8p7jqlr2jsf6UNYOMRNWKQ+53bjy49pM5gsJgvN
QGi3IzUNQTABRXzaHcdaedQLNCdk0Jh11Ax9PyOWP+J9QhhpL0qwRG1VCSxhsAfTEhvjr69UUqew
5tOzQwaKBATaZ5IKS595h1eleqywRjHsTunQlivvEwleICRacQXXHeouMq/MrLtwkQ7pLfTLthqs
PCEask/r4kFqMsxAHRFatFMqY0SBkzi0UEyY2OyjnDkaabHv8nuqt44SiFuWVyu5G50q1u2uZdAq
Fp1SR+WR8zc1kjAx4YvSBedA7U8yuQNxC8azDdtoebMSO44favo4RjjVDE9oySvtsRmxxybrUNMj
vctIv2sI5BMKA8pVKy48D9ANHf1jIOj7yk9tnBnQgoU+PHJtv0Da3OhODuhfJfdvrai7gZwpZqyq
j0IB/0I5TR2uKwi2mKX0wW0LnlDSZq4I++tQD5ctB6V4CtoGt8UaMLpgiTKUP8ks2L0hrbsSc6wq
FwYvzgUyGilW99DSAi/aONXJ4Ao9KqbNxfCTo6wKm1Jim6I7iQrZQ7Ma5wmcvvkd56FrFNlLGGfH
psxulJjCI07ZNhJwrii8kvGEPXnhC+e6ai1f690yh5hRil51py7TJUJZWJK6zI82KrR6RDK8GZkP
fDUhmyaB2D0OYR0qF3C7vwsqHP5RC+stmNbuok46knIS3cb7R8kktDU9QMFVssthsjmOV1k16S0M
lmLQpR6/oPZcmOlUiTaG0pTj5lknxarkMJjJ+SFTGltE0V0Qmm1fRhuj57u6o4/xOB7lFOECdikJ
miBWN0AOwu/aJS270Hqf8n+pYHaXp/hnjjH5hE3502rZp7/yXvMJ7VHPv+r/Ykltatv/eUltFzZo
yH0DvryjW6Y//x2lYnxBakYMXRffC2TIDX9HqRhfDLxccBhhVkWhpPihnqZ/MVA0w3kjqwQBnoi0
7ztMRZCMLzBzwVcSTYWmmghk7F+op6Fu9mkbm+ztoOJIAH1RVBT2fjBVgkA6MSDhVJzShB0qI3FZ
z5mtFpDoqKNxm+aeUoEkS6reldUBpg6CaWRBbIkFLeyipmg+JNmtWhAUqlkD5rQ2eAIaLDL030kG
aSDw/iJ4IDMAvs2aqluejMdKkugmFVVPVnMnMLDEDdS+0XtOY9UTULUzGAyGG/T0hGKtaIDHZZC6
IBtN0Cw9Q2MXGvlD8KBpd4UWXwppWEJ/opKjdVgqx5yDeFfeKcJbLz4k4bIfEreTYJUBHAUcsWsG
9ZhOWcSl71ZkWIYQDRCUYJMXI1oC+zGhli9DU8LQ3AwyMVGOSmEmH3oNxmmT4p7wJMbSW5SSfdb0
u268g43gZqxhmgP3yDC0pag8GTlSRiHq1o0KA7uaUQcKL3akeSwZE1ORX/W+WaPe9uizx3581MZn
UUgfjOBrq60gb+VG9Rs8nLUeWUq259glkfybfHwOeYlbO9TFiSUPNIASDtK9eJ3Hp87nVgSLz7I4
Qe0iE08GEqK+WAj+IQmPsv8mBmc1OOjRwdd8s4xgfCoeVd+r/daOhcLLRwLb7+egrk7lWDh4/1YF
CX09gTpLu0Pb3Ch2jX8UjAcl6YBITiBh46XCFsSgFuoyMVANh14YQN4ibuKLtk43NLtFEbAqbhJ9
Z4x3eb3XxhXtnkpxY4TCLg3uabRtZfijUsES5cwR1DsciV+b4lEJ9xr5OjSyI5HIahu+oSR89Hns
gX5hQkTKgnUhsbN8LQGbUuIVcW3DZLgokVvenSNB3fnqMqnvNfZCusCpxOSQARSIBMjvKXb3fYAe
Hu8XUXfphhe1GawCHS29V5wY/ZdQ1KHV8czjr0bykGl3fGh7mECwdV/cdiguINeSRuFE9Harj4qT
9fDzFXLNqQOoi5CmUhwkSIOXxtDmgzP8mWXxW1K2S1HzyuE1HNy+P+pZjc7zrieDPcroBqFVDd5b
kVVPvrKJ1XiZwOknCYK7TO1uZEO4Z1ENg0mwTyWxeZMSJ0R2nCcs9DKu7mreO399t//3tvL/d/DD
CUby5/v5/TkD4Kv5vKXjE9+2dAD6vgCf/157paD4T4q033Z0NEy+wFwFBWF4T02oQ2zavzdIyJfJ
9gr2hwoCRmKoCMT/taGjQSLTd4wg0hbIwYNI+xc29BmjAbZaqPfjeMBxA/vUSbj8czVyEBA7VGXb
nyZOGLETG2ifC9rYLveEZbRl37poOKt/3pDR0dr5EAZ/H09FORqHiDo1ED+PV4hQjS1g4HbKBBRX
eCw/K6RfotEOfJbROzACWooJW4YCrFRJvJHa7h6Gx6pVFOPbUAP4ndZ7AWp1lSIUZtl2XpfE9/Bw
fEqEAWUCH+RpUT7mWfqVMPgLQvypdtNm4hRLPQi9JeTrhqg5t7nkFSpv0QRAPyWu8l0Yh6+ZAPhV
CZA3xKn4iy6hn1lomeLJScw9oxULuH+mWEXAQCgidKElLpdeIii3voEyYxlFFvINatE6XIxRn1ty
zaFDN0AhbhwzlKADsYEKTtBbeVwb4PBC/U1naeZ2So+MpG3uh9g/wJ82gTcvEFsTFhPyjz460jnU
YopsiXVvi4nuUA3x7FAkhskToYHbc9eA1ysduhQpZa7lQLzJxr0vQXdB6i+M5IekLr7Fd3/6KmeY
1fdX+U13ZfJnM6DN+/lVNhGRWTvQ7hQa8r2UEqi5ARikDTZkLtZJD0SUBAwZKCOcXhka038+iSSY
tmHug5KOUGk2sqpFEJZLhPYE/ZwcWChdOvTlFQGbmZzidHuKoWMUZWJpyAh3Pt+eAk0nNdBDtKhr
FeJf1M+t3IhlE6sFlCwqb0jVPULP9xX02wXsVN5IF9/CBRYa+Yp2rIfsLTdweESJoZs9MD2WoPdQ
b4nQFYdo4HNECHTJCoQ+5YCaiSr0h1hlWzooXz9sR4dvKeYvml/TjaDXKlPsJAAZQwljepofkuQo
CBFRFmF56i+dQzbhCuTS5eAOm4m4c02M+ieP7b3li/oAdick57MNJesDoQhiPT8NsRS4kq+zzhQb
BofsQGGOkKT/TdmZLbetZFn0ixCRSCSmV4KzZosa7BeEZVuY5xlf3wuuiC6bUpjdN+pNty5IAMw8
ec7ea9Mv9TFLzZtOwoMqFaweJ941AxyboszWehF8SbrqoIXZcXTEtgdkyf0LHtypLg6+FtKrwlXM
VPcVpaPzUJcAHezBti6c2JcxzH/P6/+5a9wukvSUi9HxPNuupr6L+2QqnpR+1JmNVEG+ufBgqL0/
XIPnQWFOFKsUzvl77BZOhhG7rZ6yCAFPnVj3GdSOlaWavd7gSA5wnKvBWtlTCZ2sjlA1UOYZ7ql3
u+ww29mw0RQTinG2f/kSkamYI7WKWn+T9voiF1Ibv3LvpYONP2y/BI3+wPS1PnDUfM1FTsdstrbE
64GbccAQRPVWq0pEe9W75F435LUQJR4g60H9Nzn5m1IdoZAJqympPVfSjxCnTcSva7lJB6acWOui
B4uTtBand3GXkCIpG3Pnx627ae14kSwr+qt1dQM3Eh+N24FOc6LikKry0KIMY7WdbmaZoUEa8bkJ
mg9hUO2KXl5rs/gylv0PxrxPjKvJNk1p9GLdMPwUmXjI3ZHV+KwK+6nNaJSqDh1q0Vu/imFGbktv
miYyeQ5+6RzMoOlX+ejca8p6TRqzhKY5mPs6No+TZlFa1alghFS82Xbk70MTfsKk4i05suNeK00C
RgfXRnKW3izUCuhfGvm5BhBG+GQyrq/MjA/RCwtyvMy/aMZwKzvtYSqr28YWX+OJYrxjYpnyXHRf
27g5CLm0taYry3fMX5BK3kIVPQeus8Z6t3aN8SeNrudRTt+tnOFt3dS3NQaTZrTZh7TXWbTp/RDH
+6pon6O4/6GlQb01O8NaV/oEUU2Pr8x+1td1NZ58iQ7SqZZosUa8MOF41n31zL6svFoPzYNVWQ91
iqVlKKOOdlFIbFeMEk1qyXqw4Nn6ET2Zf/8Szg6VywrFHmI6JAMY0KbOf2tEp5siIfrqKcZfmB37
fXbdHMQ+vsAx+aTYWWoO6S5bhoHA8mwlNAc100upcoodZ5d9GXZQW/fyxHZ7yLZhsrK+/Pt7nUFN
fi8if13wbN4axZkgK5YLyl19PW2Sjb7XNvKetLbVtM43THguWsYWyc35wrVMmB2F3EAI49yoNkSF
7jadlTzNmS1oyNIUz6Mifuvb1mK3zFoiCfrkymnRnzhBd8j9+NVvxnhDxqwGZbQArJnjL52DjFmR
86uIs2/WLEk3qIPomzDUzVSY9xAOCZ1xnHYLOlfb9U7Avg8B2AAbodXX5rAAJHt+YYO6DfL6FSDO
VaeWuPsUgUd4ZDixjmT9KDKng/RIkcP0NdnKgbg9Y9Rs2KVQfwO3eeDIuORk6vmxL532idCsqzRo
5m0iTf9bo4ePbjR9tVLRnYzW+FKM6jtDy9t2oqAt2mveAw6F6fNIrN3KsSj2/MmFjKpYIsQQV6tQ
LhmNoFiQ/8yAxlIh9nkkv0SBHzDGCa29WwDkcEX1Mi1jHwYzftxfk1yym0d3XYmsu7P66jDkBBL3
wr1vmvzUVRhaVAXjyiBXoxggZ9CBfKx7K74jl2HbC/sptYnTEVVxrcvy2GTZdkhoefiN5pBVYe3q
BiLVYDsT2LWGhr897Gsl2SStwFyXBTg2IkNHRgLjQy7VgypIi7PT8Ivbkv5H0MtjZmqoxGPti9AK
xlfS9Jq+FPeaQHurYhBLgT1NXiVi6tQ4P81m3axZdFHFwlxzM4XFJdpmjtqWQIu91EzzfZ7S0LXm
eF5VtqHtzVhFnqHT8kxC1b7ODYKeRDD7aR1nXrehXTETct5iWbynTvkaLJtLlaUQL2vroZsLpLSG
nNdSRY9VzKoU+/pzT1DJKskSfZU0gHO0dAq2TF55mK2ws1UXoH6eu8nwqia7lWXjbP/9k11GGGfb
PhA2VNgCTSo6tLOqD1lEGuidGz21cXEdQ+atRLAqB3sVC2KdYDm5+oUrnlEpfi8SLqIkZbnLSOVD
pVGkHfSEwY6epqP0kG6u4rUCl2htWQEvHL/OvJ3LtRYNkMWhj3UWltNZddYPQRBriRY8LVbd4Vv3
lD2hBLoHUbxhkLeX++4KBNK/b+kny+5fFz2P1sj8oB0qcDpP9D122abY0Zfxuq25s7blDuz1BWvb
h4MJNPXfB2pO25RvVFc84z8K3taCAW4iuTg1IngIpNinNRppKpxevVrTz9Yq3rL5WmsvAT/Ot7Hf
1zWx8XF0sPQPZ2nNbMakayLjNMjkJY9Zb4YvLlEzBQPhWRtxRJU30r0Ueffh9i6XZV9D2IUySuBp
/fvrzvMwaAKZwSnBDrZ2jvRkt0xbt2DPPBPS7e7SW4Rs6OxXwiVRbqJeoktNs/qcAyLA+JqNY8pT
QYOJ+OL3Ui8Mz8FDt8pqbTuWpr/OutLf6BMrO9D1YyF9j/4IZNpmfO5p+jqaeTTdhQ+dhZ416gRy
Ol6d2zn0fOPa4DiPAiBRXh4ISt6U4/IQHn3GI+RwggJImdxbIQfdvmuqVZK6rFl9SvSwQiiZFgRM
BsVB08jQSiCTZ+mGo/GC0g43PfvFxtTka5ykmK7MvCgesgTAF+pw3pAQJ12GZrnr0BD0FXiHPCGb
w07V17Htt3nkX2mg2RpDPpVTiFo77/Jb304PzP/gymR7JwxvsoAusaWCR93QdM+YTdJboMPXXbY3
VW8hi1aPoYWIwe2QieSMZwIbIUtdhN8rXMLrKI93fZvkRwtty7al6b4cpm/SQffq0gFqDLHcaxu3
vSrFtCc+M9+HZdDfVLKkrpOzIGJV5vu6oeAVNC5WnV3/CGmIHOKS3jRScdeOmg1xo7YnRfGSxVa9
nZMG2l2KUSvXFdJzQw07t3HuZxs239xWPWjeGh03AGbSDz0HPvwLMgp45ho6PKrUehcZS45u1v2I
Q7v5wgzteRyxt1FG82KYPkNOhQtg9sWvbKZNXbTZTWJXtxmb2kqGnbseC386diXHiSyZ1jF5h5UC
0o7H4qTSeSs017xufUQbofUYcLa4twLjKrcENhKFEmrk1dDablyPnR5hH82LfWlr4U/fjPujFE27
U4NTYDrQUQR0xZPMrS9j3UrkwaJ5Ys3IDknCE4mHQe3Krr/mlX7TrXDeRA3NliEfqBP94RV4uFhN
EIBjZX0vy7w65pHl828PvVfo+fdOd05TEtk7NErfFf2socXBH0bBq6wjsaqs4SYawa2jYrzmgPtF
j6L00RVRcTeNUCFSznRBHHG4a3b2vLzDOoNIp6Jdn5bonBpxS7q0iVHDv+5VoVizg6PR56/miD9B
i9nvpTRuMsXzriyI3xqTbblUd2g5MTtiXmlFsx/LaCeZoN/Jzj1oA1I0QWvDDWN+FSbti8r6rjGL
zspIx6cWf6VNcjc2aC1aevppaRxShMtD0rz3MLZ1rcUGFy2eRVVd56h0Kv8oFA41bLJa+BBn/dpC
jbQKLTAp5ZiNHvHhJZNHB1a624hVIp1lr8c3J1Q44/w11YWd6NNli+m7shcH+H/cpX9sDCqYZyms
nGWrg5XWUxhLdyt09ylqXzrUWRf2vfNK/PcqiSiBcBD84bR4/16Y3XpQlEmFPOXX7bXajPvgulvT
41yiDHFNXbjaJ7uPuXSTmfYJ5PPnbZ5MZ5Wrh0ye+m19SPZ0+qdnLGPdLUAfP3o0rpx7FO/3frgT
2bZA95ZcBBUvx5k/i6f/fOH/foSz406DUMySTYmxCM0f4Eo07PYvOcanpigeL3zdS9c6K9TMnPZj
MvIs27W+9Y/jz85ch9sEA9ZCEavucO8GC47nUgf7vC+0fEdaqUJHb+Is2bp/P9REJImUjaOfhGZy
YtQ1GteUGBe+3edXYS6gFu4mkuG/r6L7bRYgfwUkujW2/X1z20Gm9QDFb5KT4cXQiTeX6GjnzSi+
mCXEIpC3bOJRfzer/vhxpIAXI6uhjPCLFNfmu+zkIerkhR/FeX19fpWzVyTgVKdRPuknObEJ1dHO
DJytjfjE7G+K9sus8gsX/OQ9sQRUThwqnIoR3/99J/uhjDUBEvFU5WBn67C6QtKIXtHU90AeL3QY
Pr2Hf1zs7LHRENU1gg71U0NezcrJp10eiWsRO1/+/X58eh3ToG+7yLk/lHx9LYi4iUL9NCGXNkqC
M0KQJfWFW/e7VXD2eyavUSBJMF19UY3/fe/KrouThhPxyRl69NKT/WZxZl8Biu2PU+KiXqUNVk0j
qlDbf0TQfEf9u42TCVNMliG2NPMrlsd1pWZvwm5nIzlcVUNx9OdKbBh4dJdoz5/dGOpgOB8E3vGZ
l7//8RKPVpcUc8D4WByJfQDZsul+Oevgm7U2d9rR4Lh/BSTowoHjk5UXR4fA0ATBw/pA4Qtso5js
wplPcY19PUjrdk0mw+NAmsGKwPh8bXcl1Ud80xbJhRfuk0vbOCJIvMQ0hYfnbDWKVD+ptJiojnY1
nTPyHK7VFufmpfv6yXpk86aBQ8GUDAvl7DporYshNVL9NNd+eXTmYUHEQgkwk+66TFGNdznm38EV
4aaRWbvWYhPpLPwIPST60oKTGzj9r//3j8DWmWMxCELMrs43vESkqP4EP4JEu9a1u86llLvwZOUn
FQPXoC9JQ22JNj9bPSI1m8Uok2UdhhfRHU0QaOFX6Brkpgar0BMYTBce/4LxwpE9H9v3EjP2Qazj
jRCrS/DMT15vm3AJ+hP0CVD6nD2Gme2/GPJ+PpX1ktqIrHaRol7afP52qDCaxZSh6BSAlGT7cc8P
lFPsyIFTwXwKHHK28gjNaYEvlVYdFq7aRzIZ5sYqIl8SflL67rjgM/79aJfh91+VhFq8hLouaMCg
XPoQqxa7Cwwxr6qT0eC7cIe92YgbsyVDBguP6hCdYxafKNmKVrvOx6XCCS8Uix+at8ttsBnBs32j
c5LnbQQ7K8zAnJ3ppB6mDS7zDTpyLOwPyTXA1O20N5du3aUvvrxQZ0vuXxddbswfC1gScuqy6t8X
rQ/dDkTu6wyUNVtHa/d04SZ/sjVSwki2kaWm+QCim3WR+EOCSiuMsooWa/rYuOPSlSaxRdgV+JNF
VB3EHWbAcNsI7A1Jb8xQAPxbhp/vvI7+lubos6mVF6avn/3u/vxoSxnxx20gqKbVbc2eTsM00kcm
b2d4keUh7W0v0Hb/vg+fXkunYKZzQ4zIecPcrYzSmfJpOrXFeOXY6o6x4nXc2TeD7r9zJLx0Lvjk
egwgTNdFSI1zVp2tKWGh91Y19BMlkC5JTrNOdjUxFijbbykygbVo7EuIo0+etAPiSvGMadh8CFYN
Ur0moUZOp1kE6IGbLPesTGu2ZhkcCc5MLrzFn31DdiUsbpQP2G6Xv//x9LRuzhuGg9OJY91V3JCa
1EBAmbUJJ9CYvA2pmi+8y5/sgw57AX1GQ7Jgm2eKAGHKikw7bWQfbA/5tt0P22Uf7C4tjZ/sg39d
Z/n7H98sdYvcDhl9nHzw0Gsa2E/RJvOA0dIh4WdafE1pFR3+/X5+aBDz8+ROLm8mrD/m92e3c3a0
IDI1ezyZq2EzbSyv+hXtsgPQyLdL1/psw4NzJgyxVBU09s52GHfSragtzfFE4FOwDkMT+NaI476K
SWjxQ32XW+Gu1MUTHRIUyaO6if323c8itdFZF+gwxG9zhrUrSIudZaiYqIAQBVuCSH+OdOgQqjtF
DelUmDFgGY3dLf5zedV3WvIio0bt/n3zPnvzMVniawaqxg5+9mNrZDAHemyKEy8+fA3xnNbiZM9Y
WGMrePn3tT59UFTkOCtdi3/OqyS7F10VV1Kc8toXSPPTX0YegHJSjXl0bKTqmu3+5Cy8zS1C2PQp
tKiizKcLn+KTIsFBXIXvnRPPcoD8+x3te6zbbtuI0+QUnPJj604PmuAq1ueQvES0sF7VkaXR0cRb
iX7uts0IQypmXLUa3QWD5eQVwKkYOFwpMSlf+Hif/YRIQWYIi2iII9nZGzZERtjkiTmfmo1BBj36
/m+ZN3wdPVBVdEa09XwxevnCJc9jhuo8w8YVc8mBgo38JBBM+x+IQJ3f9FrgbW+X4KtnnvrfNRQ2
6//9lufHzrAgjSzx7fnUp053H/DCrGK/Q17X9i+q7F7kiIMpR4K2dVJjW4tGu7XLIPaqUvvViVi/
aoYRc7ZVf2WscJzK6aaowUnVsi/WVm/caw6Z0dpMPl+ZiEdDBd9yXj3sLdKA/iae4qo9TbG2GaOZ
WOse/5k0cnvbN+lDZbuXDtmf32CqT4nPHn/Y2StXSz9QWqPPp0nfT/3LiELk32/N7//CWV3E75ff
1DImkx+GZGjFnabM5vGUlYm97pJhgNnS2T8D8uC8Zm73ttl1m6hGdjZXXb/F4fo0zyidnZjxdGgz
Ks1rC6Nao3U7ASakssOKvMZB3BgQ/QrVbfMhbw7zGJZbbYpslL9dTzq7vLBIfPgmv0tbAixQ8dOE
xNH+98/TsoeqzzW/PCVzzcS47pEXGtdmIO56R6SrOYIOhpiuzO0HexoOg1bfInV/T9FpTzgnu4CT
bD3cTh0d1KobDiqAF2F1h6gpVtMEMCpSd2Ftb9Ipf/73Q1j2mT+fwfLJWd2gaQjBEfAcnTqUtZS9
7pSnNMRfAu3UF+ludMtrPqMXFBcWivNl7PxqZ5Vw35l6mkVueZo0dxPqL0qR0CR+/vsrnW8Py0Xw
sgnDQgiLH/5sMSpo/jL7b8sTahe68RnKTApd3i15CaJ9/hNRy7aAxoveLKJdJk1/P/YZdyoyqXg8
VVHh+cDfQkKJ/v1lPjk1/X2Ns1uWxU1UFGM64hK3nmbF6GrWDxpDp7Kp4dLRHgXMX00vgZt4ldne
1vlwAdTw8RXhEwAYQDNJuWKfz5cB7/KXXhtOvhHdLTwgncBgwyqJb4khxk0XlgXu24d3kla+sLHG
SE6LH6RDhew7FQ9yODWOvGl7dF3YJvH4dQg3BpoDG6O038rGILXaYton7cQ5hnNJXGcusl3AEfjo
L3nM4aQ9jbWj467zUYy4GSKJDARrVN2bvcTlJQODw+c8PALHsz1dxzDc2e5tOla6JxwbLxWwsTwy
6c26UXkQfpXf1HUdk6JBzlrkuoxBAhlvBotqqnS7H0KGh7jrr7rB+kGpcIfKDqKgavxNWWk23hK4
YoXBLUNdgnHWSQ/84p/JrIzwajtPldFLqAmaxVE4y+/sSH9uLTTRmL5bRMbZC6enZyNeTHmmBkKy
B6HUBy3RK73w/Cp+b5ti2ueGrx1KJ3lVcYewwq7uSkMCHkRZ5DlV/V3UwU/TjLbm1D9OZmmtbTeT
R9c03oYSf4xZZ49ynsFOpS07lDTNjWG4r3MUP4t+Kl+LnOakizuE5IT0V2xoR83Qv1oG/4/abd5k
ilq4r9NdO0SYizUTrkfPq6ox0yVBtGi37oh/MbLH96Euv2aAw+zWx8gRwpc0iOQUgfXNVP7kGZqG
qWaibLHam1HQ/J+d4asxUJHWSXkdFKIhoCnsvcFgKtBm5QTJs12TqJt7hSmPKsFgPps/c1d81SMj
WiRG5d5ys2gr8vClNfXbtOnqQww0AlXfdKO66BUH4Hs+xIIUZ0iiWoytKJ9vbQJgt5Y2tasosM0D
5kxwJSrPTE/0zaF3EHXbU1oRO6bejb799e814OOqiVx1Qd1QvHNuOD96RUAIwip0+lPQQUAsEnkD
S5qQXJVcWDk/Wc8ocoE04Tdj3z/vPMLTCMeBsPaTDI99QrKbuBSLeJbIQemK9BazGWslfjc6FGc7
5cAEQm9cA2Nm1UHfVSQ3D5l1E/qKH5kBfjfXtP4NiHHv2TPJ4Xhg8xWq02HVyiVR1kS2MzJvB5eZ
DCDUiaYlQne8QBX9oL9gD2EOpJs25jsaVr///seZcAxGN0/7vvtdXRpbjmdLBsuGwNijsw2P8kJP
0vmw4pk0tx1qS/gpoKnPNhIc7Y3PrLE5aZZxlSmr8Oyuv+sNK8Ffrj30A42bMCovLOyffstlqrgc
DqFpnr9Yid11hQychkOotdOvCc9h2LZkB7GN7Nz1RR35eRNyuat/Xm+5DX/c1aZmWQEE1Jxyx3pT
ZfI1Ji+Y6MoG5qUOPnYsrRu9Hvp1qevtJrGjt1ZnAhLEZX/l2wX7qzO0x9LCrW7HOMb6UYVPRY9/
qoqH75Fph5cGsOqTj0zLkjtELIU02Ov+/siTDQGhmvL65MZDtxsNCsw6DdFhq+KaMEyxAozDvLkY
X1Vnx9vG4gDsVC0UT+EfOCYAJFbDtFLO+ESlW61A2nyP8HDdtVCXGnNA0yuSAValthcJh5c57N4L
zGJwtXzcf/209k3r2ayCm3z5nmXlmGs7scojp1Dfq/z5vfBHJCzhgIFO78ynMo/ifWOrfh8k5ZPV
4e1OLUwptozepzzNkehH9ZM2BhWMheCIwcnaNU36bvh5uRa+/0rCkQ5wWH/tBgdIxaBu2mY66Lnj
r0x3fDCm6UpDzbmZuwBfs6lDUPGtfp0uMvUx06nCfb/cJLPkTJrXNryIkRtRvtRBfgglx5e4xYeY
afd+kjzWuXnl9PO7yYu4qjr1LqQiFL0KwcDE8saW5Quyk1sRlwNqdXGyUNH7pGUvbA8qhBcX/poH
vuQuDVpnVS1h0sq3QFzUowUwsXk1IJkgl/GznRPDgZZuABLNtauNKvtuM2mjvhn8Ei2IYf1MSu0l
CoG2qAz0aqXgswJESTaZFBHHNslxrwSBYLAHsq95ueXnu6ib4m3qZs4hdpA1mrl73bksFE6tcd81
CK4BNVtUAYuJbXM9oG1bzWWNXKgC11nlFumV8/KBueGjO8QgNP1dkIC57djQj53jOz9EI3BySo47
/95XPqktmTf+xjZB1BMfpi2GMSp/NrqSeTuug1W5jbfWwST5otgOb5d+/UvZfXbS4KeAfYSxjqT/
frbGxahdRck/p/jgH/V9/TtR5P8gh/xYPZoGizfQfYUl7UP5j9imcXy4cL+XbunxFu40Aj3snVxz
Drg0RFt+/+ff6o+r2cv68ceSloRyKFF9lSyhIAxeLQ8uCELT35czCm+JXbvw0D5u0n99v8Vq/ucV
yz5vki7OS9qiw/PSbQk94kRzf63W/aaD6ubhj80unHA/e3h/fs3lpv/xNWXsZL6Gf4YZbLA39u3V
omVtd5dalR+6bewQfz688+U27yJHdjZfzrnBebGdSSkJDvYR4+LF3eiDbvY/1+KdRDYrFjP939/J
zEan7GpeFBezeL2eTxAZ2IROqB77jemBE94DJUu98euFJ/gbTXj+0mAQRWyJY9LGx/X3lQnXCQNt
rstTJAxtnRrxt07vTW+wykf8M6/x2DCVocG4xgyJdlKGr7rI6lWYFYT4RcLdZ5ZsvTaDyux280Nf
F4+GNs8bF5kgvVkNFbsEQO6DOarlcIh8Z0em3E6MwWHM1UmzsbLUU0Zfwrf3vRwfLT3RdnFb/wCj
2WC/wn482E+y828nbfqVVsw1ChzWQ2QvMY9PKmCLkLF7X04I7ec+fLdk8jS5832bgzLS5PVIEKWb
9M/tqG5lZH9Bc37n6tPr4KIiV77/M5qKra0B9IihNZa+uvHr2NiHYZ5vw95/UMr6AonpeggnlPyu
eiXddJ9r4ljVdbtqRYkuz34OwvErTr4vpT4fcIG8W9b0XFZtQxcwula5E28YOILF6IKB7zq/QxfZ
jSOFbYGQ2Bj0R4ymN93c3E5T4A3NhLAh/T4NeFdL86pvsG4Z41tUFz9GK9qDRTLXTRbv3ICD1Czl
T6cMrI0zjNq+1YlpBQJJhFZpjF5bGvdFCMF7JK0Y2xMJfkVPmZC47HpNcdsNgKvt5VM7DQIWkRtP
aSx/1n5oA9nR7pQo3+0msJjMAsga2oTH2FibVAdhoNvss1pxFbaYhWK7hphLkTC1akezjPJZT23w
0cIFwWR9zaccuHkzPNSjhBbt56s+679J/rRJlBvi7Tef4tH8wid8Nnr+w9SeIGGa+SZX6kH0FV8h
nt5at9TWBY5aJJw6voFAZts6C9J15XbNY29r3bppEAOnfiFvEP9Uq1Kzn/XRbWFPQmJt64DdfZjH
1dhpz6OBGdcpco7XBph9uuXpJtbD/ImPXq5SNlTPt4oJNrIVHoiG8tdlbUOgdJCmRm32yzCRrI5K
BkCTXeTmeZl7s546eyXrZAt6JV7ZlWP/6OE1ublFYHmf1kc1yv6CUONCo+l87a+KKizMiu0zIF6k
SX/CG1wBJVhVwAr/vWRwzGNJOFsybA4INJwwATHDPlus4Eoi0Yvb4iSGeVgNzczeYspvgT9dATsb
vLkiDHaaHsMxvY71/luT6N+HcYIXkzbfW9t9SseOxCfiJdwse5wtt12JIpi9SBtAHkbFw1TUr3lH
nHfvV9Za6pi3+2zUKemKe78erpHmRXdm1scbfGbfLZ7IWiZ0ufsCbLuv8M8ZqIH0WGBEgWmkaciz
G6Rmyox+/PaO+BmeaT3CgNib3b2Mw4ds4kjbOu8yGB6zDiqG3g7pVdo4w7q0oQmaXft9nqorw6nD
Hf9lGyKD9VYZSF0Hk3ztbuy/JDRkr/OyatCgJi5t9Ip3jmhzwAoy8JSmvfs9WDrLde4oGFapPiQe
J8xDm9TWse8nx3OrmJRSiZoyj+io+xWtnAq5Ma1csRqm+S30s0PoW/vQzO/qYcQoKZ1sj6182uhp
+TpooYPlBv+4VQJgc+K9PxTJpmCbhj0mmceIxaUOP1WAKNqoZvCvC6V910J8k71RaVvivz3B/Hbb
FRNrU4CKGh+QoPEf+PhA8TyW/ogypVTRpiyGX5YZ4EgCydimaMTanrxnF8d0pxu3/gJ/bBjJiTZ6
s2PoQ0bof80TA3aeqHGVo6bbDoZi4NCoX21vP1Tk5XntnDZ7mZjZJsncJ9+amd4k+kskpt6jKxYe
DQMsYRqUd1MXAkXqiw5Cin4yRR/tfJzWK6c2vg2NbdFwTe/NEX5MP1XuxnSx1NdpfFchZ9sOkx2A
8w7JYWdUCScNihWS6xr1SZnIPcdgx2Pq+Au99iYzQ5DykUiv8kGHbimNr3Zf0WOK6QfOdgDbq3KG
lerII3Bm+zaKS8JRo/rLbE05xgJCuSHTtB75OnsrTfZzXt4HLXVnVrwoG3CxrOuXvJ2/QkOPVw5q
Aeac/bXwwx9j1j0VitgZY8AuWVUDHbjKdvZxm2LTKsvMMypQ0MZIpA6nM7j7vH5ulKLbCaEwpbl7
H9eQZPJ+3RXZI6KTjapjRjeJ9Owe3PToJ/MqhgZqk1GR9BxBNMKZfBEfwsiqPEP1UGUaNhnEEklY
EU6W5OtRqkfC1NHia7mzrUywczi0dnXh/AgIbF2oWTSjdHxb9W2YOLfKDNVB5BxRXYPfVqay+b4f
TJJPU3VkeLIfe6s4VKYDB3Aex1XHbJATcL/lef+aOTplDWFpTppMHgZackpy8SMjvqoq+28j+gBa
lknqb6FCs0Br7b2rALe2RWtu6zCa1oMJ8riw8sAbZ3EPI3NjhqjwW2vgvETIXUIdCJoXFwTVDuyF
JFKHzPZ/ugMQeZBzldeXiVoDwTsMDSkG4Byv20arj31jf6NEuDZMcP9+eI1i6CtR2vo+SbIGGudo
kEA8L7wdOJ7jqLk3ia8pdIrT10ibDqmWPGiC35Qxh2RIjJO5d4eMyJu5kSCra21nxyQekpHhxW6z
yaPhHjrRhh7BL5s9EdnflehNolWXhiSpBDpTnSZ+tTDO7Qa71Lx0GohDrREOtugjMkL2sHauMg5x
+7qt000hmPmFrZG+RI7lidrYzqN71DtkhhhQCCCJDWOb4KkPJtYrQ33L3fzJ5NsXzVx7vdR27syC
kmtGvvWLQr4HhpOtE1XpawrOq9J0oeaxHJSzRhhX1D90sJdoU/TzTlndXY559XuBAs/LaYCtOXzb
69TX+g0D5P5B1fqvLIRDpqLhcajVoU8z4oOy0PUmOdA7dwmJwqCZelEaQPVdNnFcpatSD+Sat5ou
uhscQkXvXKY6uRScuaM5f+k7sk1llZnrqF0axTXHlNLlbZp6+ehr5W1lU7ZpGRfTm/JYEGLuYUo+
EiZ+MmqE0mUXst4tcl/fKe+NZnoTjfopYGJ6UwaKVLEjrhIqeri0wZM7pwE4wF5fY9tyeba0mGg9
F6zz1ECuQvWURdabQ5JGNpn+xieMnbHGbGy0KrQ2snaMTSpxPuHOIaklqY/pjPTPtrtX8E1E48BJ
XGt19Q2wp741nexeJY0PjCjipx/X961l7gIz209JcwfBq10lbQGZqGzjTdbVNMOl/eLrch/MuND1
4mYamtcm8gcvttpLp/xPqhR0dxxz6OTY8GfOOlhx2YQxtprqpFqiXkwxf1dutotcZxcL96LW7ZPT
6cK+oWfG/z6e8hklDg4oseo0+2pf1JhD9fw6EjvZ2FilisdK+TC8fQ/z0hejgclYJcndQBysYTZf
/l00ffrF//goZ2dWv2yGGXABesMkuYq69GUS9OkRTEBSUBf6AJ+UZ3997bObPI/l1Ed2XZ3K6X9I
O6/mSJG1W/8iIvDmtigrL5X8DaFWd+O9S/j152GO2RJVR+y9v5uZiOmeyAKSJPN913rWS9IHrkGC
RcuijaEObMueN2mLGHX78wX+g8KcbQq/jTo9jC+n8jKTSiWcFJVxXtyVY0xbtf0w2vhg6O8+vdVN
HvfCDTmTjREJ9I1JSV9LNnqTvRe68h4q1rNlOwthR0u3fXa47bQsam2ZH+X0JGMVYHloKgMK0xZq
9GdnGvVk4nYNxDnz43vYhiTHWVn5SFLFfpBIbh2N+59v8D8N3PkNpuzL12xS555gVpoul2O7j0t0
LT0I/dV46IN9hR78nrrmWnnWLtpHKNh77yZfwy8BFd2sjMPPP+Lc1Pr6G6b7/eUhFx3Fixyi3CO4
D2qm5sGzbchysXMROGy2JQPgUdve63L58fPAp31f0lQpX2NY0dBazfvogSIhgJfN4rGSnedCr7ex
Ff1CSEATrLM4+v8fuOT/Fz502ub6Nt78OJW0kU3LD3HAP+cGSiO/5ao5OFqy5FeZ5VZOTSgu7Mth
ataH6NnCyIFW549agAHHq7dJQac0RmAhQv2yaKzrCGJeG6ZHWBluV/1TS9kpJd9Fju/bsUSQAv1G
5LvUNlnAP9m9unE4PmQRS6yl6bc0UReOgOeKtfxoWmYIl9EO6rP3qmxTSsBlmVP3kz414ml/6W9k
UuJJJb/OdPkQL8z+E7H0dJvAkhm4orAj6878zBmzi+oMhBRRF2yiCOWMTz1Mq7dKAiKr8zaNxv4T
kABfztVEkBHQjalUkHak7H6ei+daVZZh8Ekho0hWWNW/vwXwHQKlaXyUI324qTTJVTidVap1qCQP
rgQpILnD55r70tYqDL2LTCext8gX3omzvwP8BxVDB2sIPcLvvyNQpTRT+jF/rAY4PuywzbJYdyR8
eKKgkxDvwtF0+0FaF4AGQ6/cRzEBSLmyMBvOLLLI2JF4T9H1rA6z7w3UZnJHhAOmv853UVm7Wvsc
1uNhqBdWnzMvJTrVKbYHKNdENfp+vZmnNH4jT0jYrrnKtHpT8xHpqXYtPN8Tgz/WTVnWaQvTIQDO
pc+uKK9SaPdsl9k3YxzWaiVByEjSpHwRqoSSViDRKj/9ReYO5B+DtkmYa5RppbRiY5z8TbMRPGbZ
P5AFzUZttG0I/4JHIOEnH9IGEa/1Kdrc22beqL/VYfSppxGnLxPzchcRGNkFQnOHhvy60CAXMOY4
5SgXaFFu00qOXSsmNcGeqOkFbLRt2NdsxvVul0njTRww+TU5fBKFd+2TPxFKKi3CyDjGQyWgZ1Ke
RDWGWACaRmrp72qf+sTLIrEy46ZbGQKSkaBssBIVLE1bbsajocbEVUtgNRuzBBwqNYCf6JK7mdX6
n5hy4Rt71Dhvp67VGJAemqf9gzbKyUFpIhSpen9L5dVYDW0mUJa0F2pqXPWNSl27GLehQt04sK6E
Ll4UxbvRu5J0DZN03tIhFlGLOg4f6WiQfC3/oXXzbDojnm5iwhtNo2+P4oL5+R4U8oOgjrRrkiB2
7d4D2uldOuZVpF6VFFrD2u2aHWqVYR8W9TtGLgDeubhHYvOW6vGvhVl0+skiRXZS6yJoU6AfzlYs
6PEjJc8i4VsJ1m9lfRaP6CTc+LqjWrYqw5VirLQLbVPsEld7/Hnw0x7+lGBLIx2JBjzdeYUuxyZd
BRNEnaQDQlt/+ZqF8/leTykI2g++1y/t/k5b098HnH3FMltSfYxxyWMsboful2M2F6XvbySOVjQs
gSBwevVHPLvD5ucrPV0TpoHZE+Eu1Scj4fc1ofPGuIolJ370Ee+g22f+Cnes6oVhzmhFvo8z2/kM
rR+XoNZi5HXmygyRzupvcnznGcY2aam8dzGV9OC3VZIhlwbMSphWgwq8Ky2dS3r2q0SA6ZPr9c+X
f3aSfbn82STzI6vUnJbLd6r7qfZuyM2q6j4gu9ETqRZuwrl7balYNadNi4a3/Pu9BjlIJBn1okcs
yuC7hnVa5BAmuqX199xkQtqnGdC68FjOv68GyrGEcKH4kbCkTTMOB61NaA0IV0K4AGCdLvoQvchJ
9/vnm3nmg2ryXbEUHaDhNPa0zf+yvR2LMXaaXIkfjUEGs2xSuGCnUUawc6kLVqJ7idIY3EpwMJXy
EId49NTuJZGL/c8/5NzrayFgB4NtYrWft6f7AdqKqeacoSylWEmFvBGFQjmftRB6WRK8t8Qh/Dzk
mQ0Wih/IRIDSEKuebLCoNaSdTvvvURmqjdIA0umAR0Ol98vufdTiNyUCxEfws2i8K+CVH6OT3fuj
gWyiXZhnZzqv/BZqnZOEWUNRPk3EL8/BVDrJGZU+evS8/OAbJDFpIr3u+36TVwb1sPwTdSDVnWAv
5aRCt2//+b3g62/aJmJTOjjmbKPhpX0jWVOeUnAghnpD8smFk67w5rn2CgzpU/K0pOc/PViZ30ac
1QcSX26QYnUxG+rmUO/MQ7MJ9v+GIOGfCI3vp0gGYqG0bVynBCvO3uHM15QqnqKSjME/2qm4t6r4
Ie2sm76wDg6sXiJnE+SK+ocdekjMsAbTrix3Zuttqsa5SBDNGDU02VK9FFr4LgjeJuTH+4TN5gZ9
cWGStRki2UE2CpYotdJt1BL0quf5ngwZ19Tbv2oc/41DzXedwLur1fEKve8hlcpNYmi3jTJWlMA1
41Lr+m4zmNU94XJvqT3CWrDtd5RVx06ud3rH4lOy48wU4yXt7F3QwArq1Pg2L7q/cV9fV2Oy76zw
vaRXseIgFoBWgVeUSmG/rXK2xBLIyy0clGM9UOnSs2xPgBn/WYQP8ApH+NsSpWsrIDpq6qYRPNHr
7cQPyn4JlfIiiDsyuKOKFAbHcxvwu+z6dLbBEEXHHoaPB/SwTMtHSU3vi6h9NZL23lHTl06kD0KD
fwfGZ5/GwU1c1b+z2H7XpfStDBWJXXxukyucHiH+GOsuS5KNXwp6iwPl857abx7S9i7N7DftyUfO
quTTJUZOCyy40QPnvVLqo1C6v05QYI9/FaHxUZnETeQ5ytAx13q3HGt5mzrp1ihhc43J1Tho1auu
Qv81+5Fdgx1eygFxOC0RksGEoS8qu95r0nBJJla36x11uMxRhG89yaacHFfeRnKCzyyGa1fhCFmF
aXojS/TuaNviJrOV17APK4rfkQ5qzo5cy6MBX+jJ3ziSjpxsSZ8I9BaSfnTTZcr7OEZXhAKN3OL0
eggwnoAfvaFC/1k38cEU4lprLHRQjhKRUmV+4IC3t3IED3YIIDAZ3pNuV3td66k09flfVQtfk6Ap
WTcIDwit8TIn/XLtq9qralLd7wwp3mqScRs4/k00sNPszdtKdT4zW6TbsLHVFSf53yLRnYUP3rmX
n5BTFYv/hMeYi9qTAb6E34T/evmNnbL5N17+admav/ssp5wV0b1i9pt+x5dlNazhLmXoWpFYTd5C
7Cl7Z9NvlU1+u2RkPHdJLJwcTSdG5Im0tk05xYdSELGCTtoZVOjb+tAsksKmD/LsivhKqqiRdfTI
6ty5mMg1szpznCPG25VZ0V1Zch6dUeZYMjgfhKkIYk8fTiWjicRxETw2WyKtN+WueqHvNQGO9e0k
zAnX0TUIooUv0On9s1QLDgwYNHZAPLLvjyqGetgUjeccibMxUNcgR0mGeqvWKrWVrDvqScmWkjyD
QMVaXcrFbeQDhLNEY2/qKdBOLjgC6exckjDT9vpkFCvBSWbTK/Hzbz39qRMMg9qcMSGGTzYrRmaS
a5uPzlEy4VHEETsWfaAG1Wu8iRminKnpdjR8tDJyZdtLd+p0swiQ2MQ+b+L2tE6KIMIo6sFoSusY
eN3boBRbhXVEQM3RKBDYaYo9cmoA1c1FJh5/vnL6aifzjxrQ/y4CAXA4eaPSWIMRl3jGUVejaM3s
eY41FCdZkhfwff1bxQqu8iS6zGqx95QwuZEivbsJR72myzw6EEot3dUrji2p8A2qftWEukxWUc0S
bk2tZi+76dl3r33H2w+9+Zz3wl4XqnyZhWDmkrEHrJVeUhZ+IN7WRLbsYJWS/ENp5VdNRApgrmvv
juZ9irLYFGqnAjNX3cZUiTplwXcxJkjroZS7VaFp6d4REcnwGt0mpEu/GwoKawWt5rquBnomsvce
psgCOnV4EDFNPskzbwqL1PupQ1zb/h8dXjTdZF/ZRHJBxklkfygUGFYo/TXSTgiZwFigrUbTesZk
8QQK4tbhRLGOsrpx5dJ+9dJmU0tstdiFQsrc+d5kQzM60/XDcjsWavIkEv9dsVMSuEYi/eChW6F5
ZY7dZxZ52qauore2hyM6BPLNBE3Ri+IldeRdEzlgSmUViJv5mPX5hzVod7gKEQIrzBi+p/QxjWA9
yA1KkQxs7MJsOZ0skyN/UoM6U5TOvHw1qSrywTG8Y5S4sGrK+/qGTvq+oZRfPGcrscnX6uXvJbnO
mc00wwJVoWpGTYtCxPelpBatH0A7gJ/j8ELaOpIdm5CAdeFo8Rb6HZ5dtfiDg5NgWtXep5kV4eZx
Hhau/vTjM/0Mi08qm08ydmd76pEH2cID9I7ZVXRXbMUlDWlXPFMfdZf4kWdvNE5Ojo58gU4qL3bV
DBnoN+8Y98W2LH45ybhJNX3heS6NMit5yFaVpLKaesda0Q5tqVyOYXLfNkvm4tMTPvfty8XMvgTG
hDIyqeUdcZmTuRc+pLKMShEv2apPlDdW2oX1/PSb+m3Af1wIX3YJhVnS5Dcy71jWv8fhPdeefp4J
C/dtfrqHI9HnFaqLI0qYtYr4weyPCn6K/9ko6vdZjzeBrWlUecfE/lWgRJWBxRNSuTDKuW8fCxai
CQy3HFhnk7oMLOrvDfsPWe2ufUM/hnYH49mW7lAX/Yp1nFm92dzY1iIC48x5HXOOQYvLwfVJjXFW
+amjAo2JyXndOpr33i5bS9mh/ONstF2/ltdOvGnrxRfrtNJvTbnK5LhMrRi0f99valrloHTUMHoU
KMpc2wj2ijAPmIQb5Aa9v3Bzz14iBX+WDPgaJuni34erWjGEXS3Cx34ctgQTU3ow1pouP3Y2lEmv
LFZK3+9TogtJk74Xin/QUCYjgbnzSRP+eT5p04T5vtW0CTdD80gPUuNrNVtG2WGkNd5bH8SJRBXe
31h5fmMqonlILa08WH5dbYN+fChqubv0TQsDk+SVgES1bN9Uuopxscx2gsrNOpDM+q1PuubDsEmu
4mqojDdGfmUXYXQh6iJ3G61Ib6yxzDdkv7avokPFF6tZe4OEsrxuoymHhvTf10KpjVeDeVgs3PzT
Rz1dLsdsGkzKqXFZkppCLZMgeIwtcWBzE68pf31aeSY2HduDhbt7uiYwmqkwe/hOYbKdTWZFWB5B
VtxcFQXhCh/4XgQqjeVmsY57ul38PtJs1aYTN3DBtv/oXdsXxot9CA/IIV789RJi6vwlGRh8kbvA
O5n+/MsyShI1mbfsxB4l9lBqZ6zk5lHOFtbqpUFmVWmNUoUgiMJ/JCd6nSNvNBNpbaofP8/9M3XR
6ab961pmjycbx1jpBz94TA42kro7kNOutQGC/1wQFPFvgD7PNJi/jzh7TKoXCS0tmBATn5J43ZhS
ktuQzqlspHgjrb3/ZgKiL0GfMXkh5g0TpRNWMSAce2zUuz6/qvLc7QhHWbiPp59WTquaxXGVY/Ep
VlFyokAd+8x/VEYtRGLacCut5HEkPmFtoNpCokmSemOL51DKxotuCCmj8RW5tGm2YxVLg7VeVksg
snOvOqGQpGOA2jb4lHyfqb7W58JKIv8xN0Myr2o/XsUesXNGKw6dsohQnBbK+UIKPUaeSpCWdbIN
Nv28i5zKko49u2B8A24ETxyq9NWw5ghwWS6ooZTTb/TULP7XeNPC/uVFNPq2tTN8AcduO75io8vg
lq/DDQq5fbt2LtD/N5thO27kq+pi2C8N/w+E96fLnX03qiyM2YrY0jHiTb2SEodKk4ZmU28QSmg+
6DEljywEsN1LVXl3edvCkrTZsdhtn1+PROM2VpW56dAT4zeQiRkg8Nd9R9uqBL3sVSacT70UZsBQ
t3mzKpV0OERNfG3W9g2shHXvcW1Vma6dHPJ3YlbVq5+H0tLcPjuLvtzmae5/uc2DHHgBXQVu86e9
013nctzDuZCydedmzySt3/ADpBX5Nfnm57dqaeDZQit1jdJg1WI+QanEjo4kknJIqmn/+ReRAgD6
KwoN025v9poMjpyFVeFJRz+NP+q2fg4NOQUzEOw7qX78+ZpON/02Y0HiYtuD2GleqTPrIC0TCpLH
Po9wSuiE1uXloz00ME/T4ZgLZ+EtOfMhUdhGkr5KOKxmz9sCzeAQe2wJ6RgQREm4kk6tOfCef76q
Mxs6Tn4UM3VONJYBVPT7HGnzsU0ih+yQ3k0/tC32hWid8iVpNqjIkDA8ochfWNjPfUkgjUGFYDyU
SierG4HSmKF96Wjcqq6OWmCF4HQSzLkgIYqdtPDkzsxGhULu1KCY/jFnCtRGTTbSaHL2DIsbJcPn
MuZBSD1OuhoQkiy8ddNLNVtcvo02/ZovLx2WXUgsEmd7LQkgUg+vIZnwPz+080PAvCXTdXpqs2fm
17pfq6XmAcQQV3phbfPYXHpGZ28aLgsC9zQCfuzZuWIIR0nv1cE7Dvf1X3+fXlCFAeBm0aHBvBpc
DnvnCn/R7dJX/+y1/WvcObfLg4PS8zA5W3f6o9nIexXr4sKyce7NgjT6f69tDupKB81LnZG6B9oc
T9wPzats3//8iM6+V1/HmH3irH40Yj9jGiCzwGajunxU15QLHBMcPDKfBu9vivpi6blNz/5k+n25
ttnckHGKqJ7Hc5vyribPNpuUVXY5usVK7Irdkvp06VZOj/PLbO+K6ZxSM5xEQ8/H30Sgs+I9/Hwz
z8xF0k9Vm54F3Xfcbd8HqZPWEbSJvCOC8a3WXo5aQYXQcwUJTv/NSOYEGJ7o/XPpyuiXedZWjCSy
DK8IkKuVVfEx1wP5QgmWwC1nGhk2ciA8/fTVZUr1s+9XMUQsW2QjHr3r4MrcyZt6hT9cQlRBIc6/
Uzbxlii/BZjImc0Xqz0tIIiBbPjmVQoFHZhmDR1vdhm89iL/g+XFp4Fs3mqjFG2Is/zTBvRvQ1yx
P9/dM5MFmiVHSTJsIafMF+Iy1H3LaELvaBmfQn1KtDd90XB/dgwquYgVJtHIHGkf5n4POoPyD8nY
lJDV1cRmIRM1cmO0AjL88s1YrpbPlgCoTt88Fdg7BKxJpgIY7/ssTc3CHkfafEeH2brB68q+Ns7/
gh6x1pLjvFCG1l0Ue4pbN22wLetEXJaZckgAe6wmUhhMqTaj+R13rhFD4E0Uf20M8RuDPkSjQdU8
ind2Z/YbyK7VlpZ9uSlI3rwWqcrXu0+DTewMl7IpPVUQwvHoNJtMix+iOvvbtZrnDlnwzvf4rvaT
S1PrX+1B/13gORZBdjvA7Rii8jKxYtcIsTfWA5EKefDcNepVihIxHeyN7pFfpmX1rR7SMYD0VNL/
Ny/rQbw6Y6mSio2gtc6BwyX3vRa6bJd0l3mowboQ4sKWCulaGyDeyUJ5b2Rx5XvW31DIwcEAmgmf
Vo3Xo+5fW1XXrcuMlozfd+obnWf/V8o6s8NKhfIDnMpHEdVElgT6x0AeuOgyHIklhFHSwYwnO++h
e6niozGCYVXVWNplpyBRBjBLJKTf9O/8TZLg6TH0fO/nBp7lLDg0Yb8xKxTaGTS8Xa53RHN3tbTp
/OBTruSnMNLvCg9ffOpbV1kjwcJJbHgvhXlRZ9E/+cV1DJio9vlMpg4dolEuL4RS+CvRWzsvKTig
m7CsBoXFUhrV305ZBhct2ULXKsF0hzxw6MoaanpHvux7VZYXUsOpg1WPwAktQ4JQl2+0DDDGDTUO
A0OMrhJC4VL9Nl/bpHxtx8r+GBtShhQ7ppSrD6RfKnWwyfKkP8CI0natLH7zM4mxca7rIG/uky68
QbX4JqoE1exgU0lLLxQ52DVWgSm1bWgjcbZ5G/JyXXXJscvDR6xpZDzhGHEhwQ8rjFJrp6p+CYFF
qYf4ZQ9P8Tj626ocHzQwhqtAIDqoS+UTEycUb6HejqYgVzR6UyqiP0uTZ5DmpNH30Le3Zk7um61R
T+/KPN0kNTc9afHKG8NwZSH8ImiPllxWDtjAKkNZ+XKEQWvs/wRxpa8sz1AwXZvtihjp9DLIpqkM
1m0bpMWNSHhHaop/Sd1Ql4nKLQfAbCsUAzlq5PkoSyJtpYWN5QGMkdMLBBDxdS+63x4AmlVmZ+1K
j7tulzZICJ3BFrvSiIxtwFu/aroxWGfoaKDkp7vAiL0P3+yru7CqxcZJADcFZaJsG41J7kRDtMdl
YK5UvXQuEOTSC8abvUoV1Bi6GKIdQMlmlXb0Ij2PHK1KGPW+DxTOx7nwbBe8ndilDkYy7H3tvo7U
0qUj229amp2H3MnGtRkwptQziFYGxusoe9k6GQjgJXa6vm3lMNqSsvrbkxxqOXQAQJRVKndSpfUV
kl1Mdme99gZ+mtX7KgqVvIM1Cioz121muia0VS+bT06v/Ink8F0d/czV/YEDC2Bc1xMqXlulsw8j
Jr0tXmIZy2NNpOIYwH0zm6cBD+2qV54JGHwOW/8pUSBGCHQhW2gHxCel9o3stcckDD9yrdlKDmIg
4djBOuyb986DpoOMelX13oddkubKbXElx/sjMvKbK8AIQ4X+3vSCxzpoAVqMcotwxmywkkcX+NPR
WoC4GNLqGWMq3fkYX6ktELAFVt5tGp026aDRu6/IhNUjiV66ZwzbkAVkraJBuO6ahKjgvvgjQ2m9
juV23Ee2Ub75UjOskrC2dwp0oKfAcQ4+TYk7LRXOk9k7IYCI4C4aCN5UpJioSItEiU/FMVu8YH5/
IIT6KZpsp7WDlsDEsb2KMm6tGrV3WSBtKyO8lVsgR77dPyKU6OBBpflO9pPy2UEytumdCB5GddG0
knlnDV58M6Sx/aAXKvQKPa+2SS3QTpUSEnY9uGAq5x9SaVHnSKk1tZ5HsUOC3yxLg3MNjmLs8Gp1
Yt9neHqHOE/csvPDFz2y0l0pa6Rv6XW6qXsdz7c1rjRinVcDMmDUZqAmSh5qnxAL7kXoD4LmuY1L
3bVN1N5B3GODlFhTSY4QUt/f4xza1rJ051R2iyCbialQptnSAzNpGMuXjS/HayurAFplxRKB9OyW
DFDrpPPAZMDm7PtXPPFtvnyqZB+TaUPmys/qpt5FW9w8kK/XvkuO0/Km/dzW4eugs1106Zh5UwwM
qt/HH+ZFu/PW1WV27PZEiBP/tuqus510pb8s5f+ccQhO2+p/Xe1sz0LcsDFy5LKP9Sb+kCdV5cbM
XAFWhwe2rlbj03BJAsQS6+nc6Qh1yLRPAldhnyhb6dyEVofWi1NKv0EcsOv2LNv3YlOt1FW4tu6W
Sv9nag74ghBY4lRBbnUSn1NIdeDVdU7Nz26NHc5Sae34lXgj/5hvMfAWFD0DfhAxEBMdN8AW4Cxs
jXEw2VmZv3/eCJ9xs3CuVlVyNpB7aieZNX7llLYEGOLILuIqLkfhmo39ZktdAGEiIfMu+6ityljp
MpqKcFgC+51ukhme1ig7cXqVZCV9n+TyQGiXGbbWsZ6y7APzVYHc4Q56/1wV7e+iI+YncjxnlypD
cRUGMeD7FuVp5gMMic3MOapoyT4RyGpLx9fT4z9SdoWKP4o4cHrz0oaV2gGuqM469vfZIaNOuc6v
8cyzCoMdzNfiicmx/vlhLA05/fmXI6wFS4Zky8Y6jtpwhVt9P+jhwpHr3P3+elWz14xgDQp9/mCh
SaKiXpg0Hrs9st2FutCZ12q6e8wpMOsQh+eCjp6Mlr5BNXxsAxeda+Ai4GWHtM5fEew0pNCV0hpx
6NJDO23gfR92Vuuww7Zte6W2jo3G9xND+WT/B/w3FDB4a3+8SyQVU2wjPgbNuNMa8+nnJ3haH2B8
lTQkrAksJ3PJ4aAXTcVZxDoavcNGb5WCQe3NccqZX5grZx+kSRoSVVnUofOarFzqZany7Tg29q+E
b1ltPYjx9eerOfcUVY6uGIq5KgqWs0+QKdmVWceJdeRMsfe1bb4jMu3du+2vgGU8Dfv6BWrTz2Oe
uS6Ye9w55LIKpYjZBE1KTR7GSjOPhA0BO5PcGn7HsKy3OvOuTVUHKh5kkqCtnVVyxKgF9qg06jHl
6/IPwE0iFbhAitptNBJ21Mv/HBlHtZCyNqWOqSpwokcFCi+LMhuU40TgQzq3yv+ADTlom3C7VGg+
/cioCpeGIZx/23hjZ+uqHdZ6bhijdhyUqnA7QbglXlhMoPbIVk6SXpRhE0kErbL89ZeitYaDXEf6
Wraau58f6MkrwS+A3Ko5CAUotMw7I0iwQOaOGfAMz74jpONWT1RMAY6x1UaEoP/NYLbN+6CeaY34
9O9tITLtWHZXEf3KJEZv6W9B+iwscOev6v8NpE0L0ZeleihzONJdqh29Irn2u+YxjgA9S92tsNMl
beBJmWy6gxbVS2hQqEvmzH67EmmFmlc7TkZ3kkPFriY5h5BpkulLpV77AXobxcLjnXSPP9/Pk7eE
oRGfM5Gm1s9JvVPXY0heWq8eddOjpRjvm24pRE47dyvR5YBH4M1gpszeRMg6RFlIkXo0uxEOne2q
RU+7lQTWvexRnmhSqwGTXTcrUws9WF+atRPBR5dGg2vW4+/REOj+rV+S3A1U1JJupYbtU5mIw6hF
eEw72EqOFxBZXOq/etN7HnLPXHt9+tG1CXHEKae2KoMIpKLULrLM2NRy4+9N8mKuJT3deBq11x7b
/c+39mShm27tFFIEZtQ69axDD4rUtEvUIyzEY99on6HSAC6EevjzOMpJGgjeIU3HQcFKoEwqy9kq
PhatFJelprIWAHxtwNG4aBx+970mtpYP3HosS2NTdba0sur+0E19KUBEvyoiQ1Zdkh3aXjMJr+zu
JbuYHFUaxb8hAPCfEUTkZPWjkqvJPuibSyUW+ypQXgIve+qzwV6LrhpXee0/IRuM3aIIPHS0PiHP
dXljBQpJvn2rubJcb3tHN11UY/wF37xTvQHeY/5kleHBzGLQipLJWIVzr1HIGbPEPlCUqVdw9chC
Lo1PzGnA6gO5x8krXWaxeE9HzOxpDGoZrbRwO7m8smIdcL6ZvjlcYmV2z0oS3vVRcV/W3UXdqi+Q
rcGwqu0vK+8Nty7lq0J3drFePGRt/8eQ0F4k+t5LzH3XD4A2TC/eVv2w6xL4W7ZsPwR6sVXH4m+U
NVeeJR3SMn+KkvrV8MJPiinrUVOLfZgp9Oyz4cOXuzfbd4CCyAaY+HTblM4dZ/V9M6ac17Xn0mrv
BmdylJNNFPXBXd9kh94slO2YgP/pQ+prVVUe/cpIcYBbPsdUaa+wZLCNt9bCK14dDvsjZ591KwHi
aqDgRzp0xlG3bgL8AdexksfQ78t8PySFfDeCK1y1YWRcCJn6F3XknsCTkoIuaYSUJfRunSm22zTq
RTs23WZpsrJufmsa4awzdJMIe2R0tAZm3y3i0HM7HfKRY2B1cC6NX4LX/lCupV0CRHElytXiyXPa
E/405GzPOJQmKeCCIUnD2SlrPJRwQ3bavb7V98OL9XvhCqcr+Gm42duIKZfgSIvh+J+e/epJLj97
oj/G5i5DRZ8GlhsLDjj6sNWipSCbM8v5t7s7/fmXr5ZZktfte4ztq9eVuDX7558v7lTPAuBB1aGj
4CDiQD1vI0lxHDYQf8fj0Hqaq1FgJnvCbSTff/DC8HddiwpKgHWlwBi1JW3E+14XO2Gi4PTlbZFq
4apzfEB1spmvmwrpaNJfCFuXDnYYXmfC7K7axmE9Jxtx12cjgaqNV7nExps7tfH+4gYPn2WIbdci
pkqtBfnC+enMHSTdiu0i+XKmdhL15hH7mhGPrBzlpnUL6z4JlyhYZ0aYhPjT0Qlx68m505eNQu4T
Rz4qKZZFLZJ9sLJwXH9+UudGYX+toVaxUJvN37M8sh1heKZ8jItn2aBC+F/sHJAF/GuA2VtVYhix
lI4BitE46HWwtUdvQd+4dA2zNwmctewVbO6PyYAPMJJxjmRa9j+8UdOP+PLKjJArrc705KMVfhih
45IOsjDCmY3Atzs1O/HkfdQATuJOmX1/VccqTh+RXYYcUhd2HP+caWZLDyMRsO1ghnJOAlxVzwjI
WzRkFld7Nx6Dg/pXd5N1sC5eYCs6H6BRt/k2EK63sKyf2eJ9HXgOTApzEycCXrnjMGzkIX3v/OSF
zaArjwtIrzNbZZ0OEWc6lfraSXhsGdlNSL4LjrLgqW60bRr+kf1mxS4xo184jJdNs/35RTpzUzUD
gSTeTEQwGNxm29cx631Fr/P2aBb9lYqdqC3LDpeTaAAtkUTfkXLKTsKKsE/R/RlyQaAN1e8rr6QB
a8EkYcObb0F5theWETXbys+T9c8/Uj19AJCA2MArhDlSS55LxvCidHFPReYoWe19bgE7ifFOg3mR
LtvOqdCRYwAru+JdrnIPP1azc8JSrNTMOAS+eq8k0a+8jvZ50F4NY/oLEK3PJ8rz9hBTL+xifELr
fhH67V1JUho6Y6g3dKIW7Xynb7xOKjDlJPT+KGTncq2myW1hj2lzDEPjVyXXAHEKf1MaJQhKwIlD
RCh0qKT3dHuOtBYUmhY0SuuIPJ9Wu0o94/fP9/Xs72GeYZZnJT0RBucR3L6GcMqjl6UbUd61fbrw
5E4FqiqX/GWImdbZCzKzzTmFIVBFE/cYvSbrfFe/+xvHJTfCHT+yDRkcIF8vst1SOe0fZf33BYPB
0acjxcVDSxzy98UvYeNbdo5cH6OB5NaktqId4RgvRUgDNFUkf2fDW/a1AtJ+2O3p5bqdGjU7eerz
KlI9hU8qz0bRaFRwgmfDqK+1ZFek+p7iC0ShogIYy67HFa2quEQWBuu4KG9ELv/R4+JWzRuCgRX9
D3nmOcZWfxeYRbeqC+noDHHqCl+u1qrqiX0xLKWZnS7K+sQYoUqjc3ZS5zPNTGWFlnBZH0vPvoRr
tUHTuRtj8fDzBDqtsPF4v44z+0xKfpwoY8Y4Uzjk/2LvvJYbx7J0/Soddc8aeBMxPRewdKKRzdQN
QqmUAMIDhCHw9OdDlhmJ0hFPzbmd7oqoylBSm9uvvdZv8lvRmSAiMzvwxKW+xJ93bt5+3eKvrX4+
p29bPLs1jTaKYyEqj1wCg5vM0+0Wzr8nOolLuBk5sEqpt6juVPMZ94mv+lhgL8vEjR4zOLr+bGdc
uP8+OUHfj8G0y95csVkXdkKWMQaTuYfia0vhKedSwiXOme2BcDgoE2xz/1K2/eNdQbPQAE3E6iiA
nGO5hjGIymqMjzfBITbdcdQeZhEKdRRtQVmd0pk19HKMKQwSNkWMyfzX8/CrfvBhHsgVgxoGAPUB
cVUg6zeMiVETvUTlVYwqGKUNXNeOQ3hYnA4hkA/MdGwql+4glN+LAAwC2/HGKItlh0GgnITrKE89
M4pTKzWEZ47GLdfT/Sw5qm7QybKv9r20UoO89uF5brq6PlgU6jElI4OipuVGyZrUaQXDA42xBxJw
sMNjfy108nIoZldJ0c7RObtS23BhjuZaEeOdGDf3Sqb/YEAjS02HbVqLJy+r6+exh/dT1pxFUtaM
c2XI5YVwaOdyGUSkwfXwwvh9tnNIDyP4x+4z0NA6O5saIxeaKhBrCG46VkBWAmj/wJkYXSc7Yd2B
MLy0YD5tErEujgSQ0JMgw/uFqiBl1hH71zeCf3SbNTa+E9fFtBUL+fh2Qb3Q+7PN/3inNXn8r//k
z88FZmiHMGrO/vhfV4fnujgWr81/Th/7+6+9/9B/bcuX/KapX16aq6fy/G+++yC//8/2nafm6d0f
3LwBpbNvX+rh+uXYps2vRsKXYvqb/68//NfLr99yO5Qv//7tuWjzZvpt4aHIf/vzR4uf//4NK683
O2b6/X/+cPOU8bnNU1u3H/7+y9Ox4aOa9jvykiaPTbKSMHI4vfuXv39CbDC5zykiiHXO07xA+/Lf
v82E36fjnKfSVC8hVFMn1hWB2V8/RLcKNB4ZOZVVJf72V893f2zaPyaFkfjzz//KW8BPh7w5/vs3
iMushLebm9IXNwf7GkilzqY7W5ypEmaFFuXBDraMhYmUa25bHAsV2S+SxsXSY1v21mzVHFbaRhQt
8UZurWpugva4Klb9njdAeN9mA2TRjTCyE3fa8XqGhCQmcm28QBneG2F8jJ5yrObF6xEgX2gBvJs9
dF3l5YB+SvVnndyJx0US7Q+kVSUrlx3tJUvd081h3NdGCloMrxEeT6KTL3QP3pSL5zb0EPWmdU+d
TR5Vj7DsMX/EjnkdIdlQpvtYQpRXrb3CKtGdmtTOpE7mRX8NqTWrRVeLrgYsYdp6oxi7WXLyzKOG
IKGCHyzi7d2LoMbOTBpJQlqNeRsiVIttmVP0twh7W0WxPoqr02GrItCQBS+Hw72WrRHtULOVmMW4
d83T1kvkTZeguZ4tDtG9wusY6cp25pUkb2c5rgYlOoJ2Ksw1uDO5mwXWJNPltDLy59mNNm5S8aoW
G19dVqr4LJLhnAlX6qFzjsbJKWXBUVKsrZTIkpJHsU4BtPnBtzrcl8lCFhZK5IYNFmMutii4sBjt
8iD/nLhnuo9k0HGNS8gyxNtkb95391htdtfZNvSGyFN85ZWEgehlXiFuxOs/+O3mPRfbXec310Nz
W/zMFDu0qxvJ6fzqppEWB903FUvMn02xtI/b5io8ecef7eK4PnrjppkHc4QYBYhRKNA4eA9XrrQs
dEAhXYg+940huaPqDMFtSRFk301ObXCKbBNmUWGH48/g4J1OJcjUVZOApi+oUo4AEHw1BOo+V3ft
Kj1Zh5uItGx8K7BOErBQ5d1wXMmiJ20UjB72im6NJ19rPf7DnF0rUbtvV0jvuwB2xLtL5k4f5Ar+
2Ffc1yqIBehoZ/sqnqRERD0wdwhPGcuj3zwIi9aRvGHx93H/v0cvRy/vw//464D7cPTuDs3z06HO
/7U4pk/5z+P7U5iP/nEKz6Dq/A5Hj6MWTQD57TE8o3L7O5oSCgUyFEM4Z/86hCX5dxIPErbHfISa
hEaw99cZLKm/TyoUk1YjojGTn/c/OYSpqL4/hAGUo69JHV4B5w3z/Pz1kqRmcDIOkbTBu7B3gXDg
GTNUlur1r0O0Jaf+aO5mXiRZ4c14V9pR4pIx95SlZGfu4bHb5uthrrkd5eH+NTUtMViiE67f5neR
P9jCa4hcZ20d3ZMjuQEmYNFz6BIqThJtzVrSnanKCX/JmKsEI5LTjsiVYZziFhvwwuXMmxXrVl3i
ITRtvsQb8qVyDaUTXIQ85+zyZCfbq9+0cQDLuZd81FcR3jIyq/E0/8TBnHslMrC6Q1IhwmPQHZ1k
qXuVr2+yb9HWkHzZmyRFIy9+IKwmzzO9GcvWw98g+g4sI1+MDiDvPSA5JM2gWC1Qga+sYlNCuaxX
yRwK9Pz0EL6Ea5g243UzP83xe3itBj6quIWvXmtreZ/PFWfmIkL4rCxVD2K7I6Ej/FP6DopoEXu6
d5xeNG69FX+0wNeCxfXMzuf1D32Dpj9EHoInh/D7B2Ll5S7YI3PmlwvZiRHrsk4r8YEZk9yELxXu
+eYQ3nRb97E/WIS3uGbDkBdaylZWdD+dhQzf0yym6uMg3pajXdVb5UP9EOIyZImr6Ab45/WknxUv
j9vv9Ws9DzAC43a0u9s8sI52sS9/4uuFGR7PD1K7/DA8oUFBIdk2XWJim1P+aSLQNKvpizMhTr5N
8CTxw33vKwUKrkcPraV0lVxhTHwXezjmbEdYN4hqeca+d8HRrbC8ZC7ym/ax8hO735l7fB0XmHzQ
LoBSm1KuLTLck8fpye0XmZda/ow4k1qdCx/Dl39Q8g2vULOdA4VeIZ2/O9jBQp8zSG617iyR6ZSd
0RPc1CvuFIebxJZ9DbiB6Ou+soAmY4v+8B1t6mQVLuE1e+adOKmuOfqGB7lLoZVxUgCb0mh6X/nd
IttnLsznVQ83xOnmrWcs8nnwfVxjPFnYE3RCt9NX4MxMtw6bToTAx7AhpXNFtxgzoNTjD2NRbVLc
DkeHOgvWk55iqws8z1lCqScis/PQI551+FbPx/rGcPB694J6Ic7DzbjmWegBC9En+0dnSlxO9nOr
gzuzn0eYgiwk1gZeN/co+cWg9/qFwRQlduaXbrPS7XhrOI17cvXrwMODZ3l6oKs25d3w0XDCRbsW
bgIYuBbmC3ZghVfyj3qVrcXXmHoxuBBM92JeylPDzGqwrL7FgZ2huH+YFHtHt9oiJXIjLjXQsGvz
kYLGBo9DN/RmV4onzWM/aG1pHS370pX4yLfBE5xqSyDDG1dwar9lKLi+eww7gP06uNSElKWfKnRU
6ZhoI5kLRoX5B8VO3Q+vJrdfT2SSahH81KxqrexMnAiFXfsdykdphXYNJNbKMc21Bid3yxf1joZP
4PtlOwDSassuglCOtgm+Bd6JqxxkCoVJu35lzufJTbVN5+hQ2AdjaSBFJVrqfjIcPBrWAOepsOko
D+NkF9raqjAsPbdBwEe3sxuCMe06tMkp8ipSHiTnpNu/gJwTbDX399UPEojwkVGj5lGa5a6xVMjj
OYE/LDU3u4eLsg6e8N+0BR//8qfJFdzJHsbtcK3+PHiNH96ohK1ksDfaRv+uLswFBc5V4unlXRh7
oXwnrBAoLa3ECVzJj9ZYrZEbxJUwXncKGtUEkO1cu5bW0vy4EF/NZe4eB2+mWqbIApKYCGGBZzan
cTHvOY41P3wS4eiVdv6M3FTzSFlb+0bpWrQbO+V4vCvvkDjEoQfjXNt4aO5yu/pR4T3rj06fO2bk
oil1cLQWA6bCQzFDrHgWLxCIqyzTV+3ITXmwZq8dcTBWWZPFlnPql8cGNR8L0HUNdv4WiW41WiQT
Yy9FH9PK/fYmvyvcurVHJ6W3G6zHMAXqkNKEwoWQdPEzle3kqWQ1t1ZWOk3ih4YlisRob0KET948
54ijD7ftWaKSirVZy81B2sSL4Z5s6Fz0JyRVgwpeyLe90Jp84W6fkjtvckZFIGWKkXK3x4tm0d2E
7pQtyhbGrzXfP1zs3ZSDevOg+7N3xDNAlCc1xrPe9UEgyWVuipujS+39llv2ByIvnDbl5td+CJ2L
denPu/jfTZ51cUDg4WQmM3Gj3pwcOPMP061AELMsdpIVLS/pYp3H1uddPIc0GZrRN2HNBKaLk3O0
DsuAZCDpPzTIL3HjfqH4vhjOX3XkN9M3zkI5kVr6NqU9q028xmH4WnamQTUhfD9nd5oD7t8i84hf
RDFv7o875cdFRN7nEeLfQ3yOb4x5jhoNOJyN5Bv+Cc1LSmFuc19zbOT2pTX0i/B31mkSyRPWmgIV
jZ6lj/SuNDqlaqQrqscDDLXFEEsWGvXytzzJgTnZAiL2CCFI8MMIpPDJtWYw6lzpGbKgTIyVrDsV
gwEr/Klzd3NgrvPN8We20K+020gkFQUhaCJMWfCYiL5u9UeZI4WM+YJn5EwEVWKNV7Wf+tJ1blqE
mXBmvt6Xn03suz5OI/5mYo8mZHrqQPQRxiBXv4ynpVU9nlb1Q58THOWGNZbOaXW4alFsxeavJlng
6ATexHJos0srjajtR/P9wvf6ZP+++17TZnvzvaqTUIxleZSuAsAuqkVsrjPejRfpfizZQJNmLvnS
wRqh2V6tu1dKeOarRCghr6DtEHXHL92l73SeAp523LsvdZb4LpFmynBUAItRLWBJttDXGK0Mx/LZ
8pgscnORiAu5+p4e9y3lnmgx5tACFoFma7huvxSJP3aSNUpuTeYeLX1U5k+CpXG4d56R2ymFz5nV
HTcnxZN1O1SuM14xBbwKrwvBSuGE4nW6rUbb6EF8TOGo1uBBJVut0coqnmcYPCCZmEHlE5cGufjO
ERpQSX5r+HLtITfTcu3oTjjchKOXAPLG2QH/u3ozU6zu7nDTPsxuNdTYSfLsuBcFItbYy44PJRUG
3ONGZ/YTOuaiW8SO0dsiHoe2aVgCoZVGORTlYHc4Pp8at5OcIroauUueD9DnAtwsnPChej0d56pp
gQ0bVKtsfJ4wRB/SFfc85m33Faw0tkO/VioPKwkWvHpz5MvHcwpOUeymi3Kh+BGeJNZxFf5A8xDI
WZ/viNHvveDKXKu9Bd0tn1H0GE1LUK1onefIZ67DH1zSh1d1YZR411o8DU/lFQk4TfGpooJpw90z
IzfSCtbB8PIrQ/W5eWNoO8QynZc8xYEV7Jtv5tpcRC5ybANUE+DUC8NLrxt7mEvXOnk7OH8WoCfk
Wkurq+zhOX7tKQ88I4Lc8rIa7cHBuXSO9rzEvt6FykL9mRNJHBYq+ipLkJPJovh2jFckzJbZWsAH
uxTsdGPuM4hurZ3dBpJ1rN0QB3mcPdiIa9E9YUVKzN7CorImp0cdd3t0oZ2LABSkPUgDnN+p02Mf
+gkMJ0R4zpI5+Oei8Qzia3PSfQJB2JuCr/P6WhDOGHd17Rzy18FV7uvWL52U6ma/7Eecl58GXnOU
h/Erw/QVUNgthpYmofEJv4GVxnzeDXdYuBoKDzCh9Ka3X/gYayN/Y2HoO56ZqMDcCYWdxS+9j5I1
ZUYSoOI6OIEKbCiS+NjznH72qd+mB8QRvsvaNCg3HVYmJiC7uN6eiMonIVelQ+0q8Evhpanmx9Sf
6Y/mgbe3PH7Hac3V5ZOrQSgSr2sgh21C2vUGuarmZ3eTXJur49UxcUeAkYidoLxZrQ/uaYVK7Xx0
ZEfgrZh601ujdV4mg4iHlF3YWISHC0xbUES/zeYH3L7sgyvwCGgfj/avp7OTXWErcXe8GnndoXWN
2c7dIfXHVfkj2nYgHzOe8MOrzgp+0TsvPC3gGx8xcInyfRl7BdvV9FC+sHt9J4frNN+n2HSYEqmQ
066c7YVqVWS1dTKu+/6H0sPAK3xJX8nJXZ89qMJGhQZtxc0ih1mnO+O662wdadnCFxUcRXGRBmxq
GfsMkMAzWQf0ILj/08Xg93aaeeW3fCGv0X5BtrC9N1V35PnAz3HvmNI464FhkefJKvpeS1a3COfC
sv8l2jQ6h+uAB1/uHuZkW0pvfNDnBQ9sZTv6IEhv9Sd8vdfZWr8CAJmt+91xDeHXUTenZbturjsO
Gbt8lURLW+PMaAfb+P64xqBS8CIy6pt0gzS8K27Mu/77yVaXwnOETq2thtbRmyQS0nm1wKIRghBr
ozL89jmkWX7lhufds7bmmfg8vYwhd3GJz8Tb5j7M7NoVbnjHOd1TwXsP8LI5vf1y6TY3N+RdjOeT
LcqDc/Ax0OZ8MCzIxNngDdQMAx56M/fowWmEh2rcFKELvBIbdhCc3xpxeRi8hIOhtSN1NasATPgB
YQV+7DhNVyvY1Hq9Puj3SmPnFWpM8bdZvyZpEpeuri55+heH+1Gai+XDabiOVD9CIKpBg2ofFcu+
crqaq4rhG7PXHiKyVU8pjNyflPn29Wu1nvV3dE/Gie42CSzR5XRbgi6u7N7RH4tFPHCt2mTrB09d
qnaKbttxxTawWGqNsBjt2WP9ZHgN9/Wq/Rna4mtw4Jwkkc0ec3hs637/s9jx3zyHgfqLrnhFdru/
7TOv2o39Nbf3EBDwGPMUUM0Tf+uEhgtj/F047qVgm5VbHRK27mjfQN7yusfW2Wap2dXzUQGm5EGR
MJDRx83Ei++bV/Vq5uOiJMzzE2kU2L/NU3pPvoJ0WmbBrOf1Hhd+iaf7defznW/1ZXqwo3nw62l8
3zxWP2PTNvh1t+U99xy36/OM87rz2zXgIL95Yu6gnrB8FkEz119LEoxw4Ugm7IhF1vE1K6u5F+/R
A5GfTJZsltn5dXe00LA3sD+yamGekoK35PvxSGHGavZCZ3Wb2as2Lx/Hx2zbPWKRvZLWw7pckrpE
VK22qc5up8c9OxLVTo0O3IW6z99urfw0lw5O4ckaj08LoDUJSG1lkIgUUYTmWZet9v1CWPUL3qgD
YRSAq+f6TiRldBdAm38gUSBYsostwti7AtZniTc9/3HXxafq8C0QECSzcNHV9GWY3dYJJF+bIk25
7LUrxhkxAyypvJLKxTxw9VuToGGdmMjt20QRV8E1N+RskS8xO6Y2dg3w5OApHJKE78dtd1eqDi72
1wfBSu+KB8owE9jJy8nq+dWW8SQfoj0gi1ja9WEpFly8s++Mhhc/5pXV/qCiMakKDP7krjqPXUQM
YGu/RNIq9rNV+9BcxUwy6PN5ejXe9KuZx0380P+gBF6/tCv55OdX5VXYs+y7Db+j3XVkJdCMKZDd
sA780mXnIzOVbHXkjGzFw877KnoxsR7ez/p56XO8roQfOIf/zBxCsuaOnKdXXw3YKVji3ex7f6Nw
V8V8+IUkCx8n5LvqARV78qLqNn38/eBUc7ScbWne7McXvLN4vtaFFS1k67XggdV/KxbalE3Z6vga
W8et/r3ZF7eNzT1XNSRbQVvfCd+IyKtluK3vyD9wPeaEVxTlFqkBOh7tDSvc5vvKE1Z3+rJwKN/1
VnNFQQrz4Dsg54ebcUZQ6sYna/Y9e0heWRqc8mwWewZDp/CqH/JCX5TMIeHGSXG0yqf85iRe4SQO
gaMeu7FiyYvOmzIs2UNqx8vA7Zk1K/8mQqP3sT9fFFvCxJvKowZP9zBj454gprb4NocbbYOyniTY
s0UKV3s5W8QEEycRXZYpCNQdJgTpk7Jx9NL6OX6PfRy9M6vr3COVW+3KcKsHAkG+7gl9GjT9tcpD
pEEN5uVz+DCiPMD9EDrKsNBbN1oHrmGrjT1uzV0xFylc3lCS85ByICf50D6UM4qflHsjyTNcFE3D
12hRro9PJL4ddaFxncyb7xHTX82VR5nb1T0+yNaki5ae/PDesNu5rmz4vYD/TUdeNN+63upRFvZV
p3pAqqT2ZwtSRpDpMSAwrvW1uatlS7lmrXNUJN5xRcLKi22QnmwADxK/Q0mC4rNf25ipOHFo5y/N
nXbNewiaq9w4ynzmqLl92oVe+diusfuwD9v+oV3xERghTKMfP0qVnyts74TUcrSMHsX8Gr2N2O9V
n2T8MiXeeojWUEIteVeHU2prEFmxjApiP4lgKZvATV+KbQ2UrVqNz8WcWHsbVZbh5t8K9zgPt8m2
Vh2kYxia0/bwI7oL6MWLidulYEd34U2R2PkVyi9TABnYeyoIT9KccHy0CLxI0InlHiFeS/mWu+yt
C9hwUZyyQGcvfBXBJhyi+AdFuSniffPKlEP10A7HfNwIftU7Y+Xka11x44WwFxe8csnJ69ukXefS
DnYqPqVUn0+e9Ng4UeYpkCrWOIgW4j6q9rwoSvG+Jq0EojHG6OVBJVINeBl6AM+b1BvIBIS+2fo9
Oef7/CdYcc0eRktfpSImNBs1XI+z723z2HPcqDd6uJao3GIdTUTIveI3S85ywz/cck036cOJIDm6
PlG7oI7ACXFtHOdVfdWlVnKEhqyRiXbGyBb0RWq1pqWI6yZze/4Ey9YNu8Xoy4NLMegppNjDW7p3
mteA0Mrn6XnCYWGd7TQvUOeItaA9BP32tvCIYDSbJxbpwemgCX98/eYXp/fDx9nQTRw6oCTwv/ez
AaFdAeMejZt83a2V+/5KfEAGe0YOrXc0T1tFj8lDUMG+vJTp+ZUq+6rlCY77Zh20ptgaUR+Pm9rh
zCmgeyIv+n14iJecxuStM6kl1OM7qebcaLw/Cgqto4FwrF50MCCd3yn7eDXeUYn6I3X6v2Xt38Bf
v1khH8vaT2X79K/NS/8vvz3kL0/vytrTR/8EF6nm7wrQIgFNSAH+LKvmT2yRIvyObQCea4ibo4ar
8JG/ytpTtVs1MRhBv3LSdOBz/13XFsXfJ9YNqHsJWgfIIPmf1LWlD9gijVo2rG+FfykmOnTvF5d+
lJuuisdy1y8V1ToadgaVliB6WkZexbXrJLWTbkpXeJYacvB/uAXJlzTAP6Dh8Grne0z6YshYI3N/
tsgloMFxJvM96qRPKEEQjwpjQ3YNR/u8FsnJnDD6OugmoPdDwhGin1rhWjlpqL0cYcomY2G68Nv7
C4TjD5IW0xeD0QJVFh0z+PhnifO+DyThqLblTjdD1xh4fJo9VlwZyjtIh2umc2qWIYYW3aj/Q6HU
s5a1M1ZwJAlFgwJauVNRvnGirqQEFlOfF8L+kjX02eHGQnrXyXNadT6ATq2MU7krEHJIk2GjHm+D
RnwowPZDRX6zUXZ/nFxvAW3TiL05z/5sDAVYrHwRFTDPsrqIVQ2iTv50JybrUiXrZ3KhEhOaLbU0
qAw6tXepVvyvWz2/Tv9oFuEbMHT8XxLO8qNFPGrDMIblbgJZUM+yu84KV4AzXHAV1Kg18j/+VGGM
3EsWVWe5qQ9Nn90dwUwsoyyNMas3N3k68wCwzjN1uP66h1MHPozrmw6ebaEmMMIQia5yJ5NEqIm4
87ixvm7i0206uc7/NYhnWbZEHuKuM6Ny14QuwS4VfKpIk/aHbT6a/lTqoG4aeV+3+tnwgbzhGBUn
jxXhLN0em4cE7RKj2CXNdSB0axMjcjMKnf+/Vs7Wh9iGXZfEQbE7iYVTRdr8FB4cpb/ktyVN2/Zs
mmTyl6hFaEBISVW+P3HTWVwMpziZ1qHolZ1d74r9bCNt+x1sH4+6vM3zLr9LbmbrE3XfS+HEJ6vk
XfNnMxiYcZscqkO5C3ONaomBopvq/uORfNfE2Z3SY8ckGSGLxDw95Pm+GVMoS83/oBEFnzThF+cQ
gtb7YYzUWKM0pBa7lodUG970auZEQ3thUXw2Wm9bOZ8ssxuPWEcWuzA0LbkPHUwQLhxMZ2H+dDjI
b5s4mxAj6IVTKrC6pXo34umTxVdhOvNzrbQgCdlD31xiPk1f+nwFvm3xbH4GyTQyOZ8VO8SqyJ0o
jlHc4Rlv4/1+4aj/dPgIciCeAqoHMP1+ktBqxK8bj69dr+5PpwGTrktGB5+2AIYeG13g2yjQv2+h
THoFV3Sh2GX6zRD+zIGSfL2YP21Ah+6mEZQgtTL9/E30fRzrvkJgstgJoHJOYm0n7cn5uolPjwQY
UX+3cTZMSlwhflS1xS5eqB6wr+pk6WB6lXn1Qr4ZBo3kKBhdT9AQgSQOYgoKL+Gvv8Sni2JyNoQg
hhD8+fuG3TSoMrKNu6O8j0hVGeouIo0Hy/BCWHOpobMtFbVV3c3aitXXNKQuHgNFXRyK7wfDvBC6
fRJnwEz97x6dbay4jQJjwGR5JwAlTJaT/6TixRehDp/u3zfNnO0mtA6qQGlKbqcOStNRd+MW3VGS
RcEJGwLRjsdLh9Jnt7CMTRH/TB5BH/jWp9jo1VJLmSu3Xkd2vT3sJ3gFzBofkLpBeuLSrTGN1fmR
8bbFs5hNKZrCNKOs2JWdSX01sGN9ZZZ345FsFcmhr5fiB7HC6UgEk21ClcMX6AO1GKRvctBE9hxo
OBfj21ZD8DtYIKW6kJfVbb8YbpD7unChSFMfPvbx71bPecVKzTNDOfVTq4GfzHNgMiATb8FzNjvt
pfIn9N9UWVHvNexTbrqT/TdM/B1B521sPO30D9/hTyKKRHNnMb+eyw06aqzZVMEDljh/7ED5yZfi
uE+bQZxbgmaMH6Jy9qiZyVp+HEKYICb1EbW7z2b7lnH+h9NoIgYwnfrYfGNNhHPp+dHZ9O3QycMO
vPFaAOg6glU92OpeXwpOujxsyfNdOK3F6bx/O4C0ybCJrBnjlzDWGSwmKQ94icXj1OZsSyXVO7gT
DAfoi0si/K/8x/91vs5uB02g4Gzgny6iKAks/PxRAZe7Tk5pEWxQVpubY7kKI/LcX4/j2Tn2oY2z
2yGJD0HSp8dgcyIS6a1OgBzSDLVpWu0xLxKPGLM8uA2az4hYH4MMpd9AWHz9Hc635IcvcXZqM73F
MVPpaETt1Qd2bGXcTa0z4UKb+8laceZc6vg5CvBDo2cnuJYESTT0NDq5CB9W8vzg997MnwocTOWF
C/CzqfwlZUA0AaHg3BkClSZU3CPd3KTZOkmpF4z9/OtBPNt1v7rzpoVzD4gWIe6ecMXcyAjlZsnR
1fpdJB4uTdXZFpiaUSEWyiIpC4Twzze3NoPlGOppAJpR/dbuJxwasjcWbt4TQHd2UWjy7EL/oz1U
Zaeu6QIx0vttnkd5MkJdNzemJp9sqRNmTqPk7W0nUixOtFl/84+HUcOqT4HnClcES9j37VWaVOs5
SpEgg4iWzVWeD0D/ydD9TVLZ/XFivD2Izw+SqVdcsPCCJlV9tFzPWmnHocrj0TQmRl35nC+gP801
xOGfT69HkgSAky/M2yfDiLglJybiCpAQzzNxbVaUwSk09A2kpO5ODfXse3To63U3m5VXqVQJ37/u
4cfVaEyG1swa3YSXfnbVlGmKEGIXa1sUlisr1oiPGuoDsny4sLHOw5VpKHUBehVSC9w2HJjvJyw7
pnFStY2+EVrZCxF+SiFalNqrgLu7Jc7EfTrDdBrW3AyKi6aOdqIis9HUss9IeF/3+pMvA9cWLiep
J7bHB/+/QEwRLksCZaNaxX1xnbi4V4+go23g2snPKfsjlC548q+b/TjYU6tIJypMrII47vshEIN+
7EyCyE3XLEZpWx/mTX9J/fbjAuL+0VArITtD/H5+3Qp5TwatCBUqFJKt2fn2kDinH4hBXc+uBufk
UxqfyOiZdbFU9WnLaO5CstIUkt3ne6XEoHI6Hzb1M2P6FK6wCNUtdaMj6B45hMDziVOofqcK+s+H
lVlUYYZxHGjnKdJeDVpsGyBxxoDZxP61jdA9oOj0dStnwS/rF/0pQgrWMbGMrp91r1SPedmYubg5
daaU+J1qluKj2Y+tZp8M82jadWEi5pN0WtZceBp+MrKw2nCT0uC36dCM36+bgwLpzJBKYXMs78dq
GbdPuexXl1IQH68++sUxQDGBJtgU71tJG3MYMJAVNpq019VtNF46TM+qDL9GEGGEiaUncxicK8aY
4nBqqkofNyE23jxUBqH9Xid5+ajmwOUG0GFo59dxpy6OSiavJ01/gJuiUNVOLRxMw/16QqdRexMk
8nWmow+dFcQSSRycp+DyoJxhuxpq20qaYSP/GEh3cXZhO36cufdtnMUux1IbTLOYqdsgirprIZuH
iZEtU00dvvdhUF993aOPMwj+l55AhKSoJBtnR2zTqULdwjbY4ntmZcfKnyWD90+bUAlw+dXT2wyr
1ukrvEmExIdIk/NCHjd4HjhF1jo9DgVfN/FxzGiCzTwtQYzbziOJoezUQZepdEZ5O+JHGbRRila4
kqhgX8UocrtDw3H9daOf3PSU2WkXBSBKYIRN7zuGnHiNhcVp2AASgILuBjDxWBY2FWoZBINgWFDi
L+qUfNwSlP7glCKiZE6FkOnnb4bTHJOZVB6Ggdi2XGRgvrbNvPf0Zf9Tgi39dRc/HmCTDzqCTQYQ
cUTIz9qqZmk9FFIe78zuAQq/jveC0X8TlX0mDBem8OPWmjyqefOhBPeJTbXaH/CJrQvMI4feqsLa
qQyokEP8z5JI7OBJR5r1Ppmdoap+1qMsmo0pAUy0MxGmbKQMidHc05UcCPbXQ/dxY9EQJGPuUzr2
wUcwkNX+aDTVZGrhGVnxcOjbu/9JC1ydOkxm4B7m+4UgF3pozJI82hE+rBU4rIdWvLB1P5kUlCpQ
TaYKzUV2jiQhtSmY7VhGABlRVA2zq1xIrnPc2r7uycftCzziTTPTz98s6YMuzcIyZayUKrY67Qmf
HUsYdg3Q3K8butSfs7M1PeXHWdPSnwhVig7Wj7JWk0vsE/FSd87O1KIN9FHWaEW15Ofjk+xUfvmD
ZPyUiDK21W1VWsX24AAW+h/0jsq/TnF/8qk+P2izpOxwS4h2xw6aQlAruPTM9mWqjO7XDX2ytmEP
YbPOoYeBmXbWQQUl3y5BeGtX9YqTxt0Po7ykF/zJyYNuHhopMPtZfueh0+kkpYahKeFuVqr3QzIs
W13XLIRDdbuRotKpa46Ir3v1cXEwahq4CYAV1ArPg9FOVZp0GIRxc6qCHara21IO/VN70VxYYjW/
DyLQW0LMTJq2FG60Z9fGIPeVgCaAvNFNnvICJtKgrbtX3J4i+zjD+4YSIFXlRKKwkug3p1Ts7FYX
gkXRt/qFDfHpTL4Z5rOdF2dKqh4SLdwlUfRYGOOdml7y//7k4cTuJoSYxIp01PvPNl0S48weikK4
k7fpt+T+/3B2Xs2NI0sW/kWIgDev9JJapEz7F0S7gfcev36/0r27Q4JYItQz89QT0ckqZGVlZZ48
Z/gsfYk+lQcbdlbmyO1DBP7w9pecqf9cmpw4aJ7WnZ/0mNT3zPJuu0eUY7bUgo+QDR6W5vfmXJUH
KhgUypU8JyZ7KEeJl9dh7T0haLZpO9CYjBB5lrcLGF3xvXq/sLi58HJub7KfGV2YHjlhsThtFzdi
kq3Jd2m7k0HFOWC+e95w6q4C6EzMWdjaWeMgiJg+5d+rDkJpJkkZhj0fc4Q8uv9WCZ6ZNl6PWvcX
rkn3Ch1pMg+HN8DlpWAEgBhNNfKeQnVguDkIv5ljuJDfzK4GBTDRB+SRNs3gqqKsGYiJvSc1RKfM
1UKqCd6HLkddXX13lYaIbJGdwtaLNvM0RTVGIEZ6MUqngFlKzR03iY+emgKOtF+aa70OZJhCVkIR
CyMJmTgkoL+hMdvMe0ptasoF8ISVEjNsaXsLj4c5QxpFJxJuUlFYRy8/UeNRMI9ttm/Mn0Pr0Unh
ljIXnkNzpwvgJBUKcF44goimZ7nBgDpZFYQJ3h41vynCpOvMU8p7v4mO0KHaO0LpuHCPzgVFAdXk
0S4qLtP9i6S+cpUezzPiDsaJPlTWLtz0C1ZEDLq8BmAWR3SI70PxxZyWjauWHnc02ljJ0DeL1Y+d
hQ5n+qJa1Sr2853eLoVFkRDesDgtI/dyT6alc23rkrxW5OhVGbJDKeUb1d1LargJZJTYpeCf2/Hq
+gPCpgNXEnc5jz9qEpcfMHdKw/ENQzrZbgytFuz+SuaxULgUFCaPlSz9fdvgFHknXukyWTFXjtAJ
V+VJYmx7loWaW43F3mXSc2BQsVj5bvMZUPTadKWd0POMmUqT83IhaF0HFN5LREfAmWCOVAHOvPBW
0/SltsudU5DZ0cGwxi3ieR7zuzxqMmupEjtnTURHEnNKPWhzXFqL5TxMZclwTq6cUw3xTNDabopS
YHlXO2G88HSa+ZAsCVo7noOIOEwd1so0tFvE2qySZ2AOwS5jvjbDVZXz082KheMxtzY2kKtGMTj3
0wpdGKiOm/uxc+rGkpeuX4LScbutM9RMPARetmBuCtMWToNWEiujpi3qFRM3jWPVNW2BCtXpObZP
MYN/9X37Oh7ih/Z+gPwTqUaTLt3K+njbXa+D6KXhSYDrsmBI6grDpf4rQMFQMmDgqbvNbSvC8SZn
n+VRRhbsy6gaTayYUiZL/eDy/IjTYDP0mfNxHIL4+19YsbnmKCbL7ObEIdtILUHqRM7JbmvI2OJc
RZcaaPltK3M7ZgBhEiQGCnDQySGre3sw/US2T5lUtesWXdxf1cA0luv09VJlaW7fDO4f0CAcalos
l0cMIQjDsgtEYN1W/mNlzZcklBY+zexyxEVNLRVllGmAlEsvRpyrwISebozYuU8aGFWU+HB712ZX
YiIXYCKyR3Iw+TaV6pZVWqf2yQOLeer9XNsWSd5/u21ldjFUPmiFzolp+01Yu0Pj26fGSLlQkp0z
KgfVWKrfz0UHatuyKorCVNkn7lz4g5er3eiemsL4o5sSEaIyyk0mvZRqPS7420wP24asjvjKtwaY
oE2sBU7aVjqqP6fIQ5grDz5nkfWplJVH124e2+5D43/vO21nRu1KU6Dd8rts64TKKfZhjvLfnxjz
azhf/BJwHiAZL11SbwY5g52XXyO96haazdH7X4WXFibPpzT2Y8OXJec0BPIx9l3m8ZeKp7MfkGtE
yJITlqZnWFFHyWxTTOg1La003Pqt8aD3sBD1+9seOZP1KILj4n8tCY89SyAdySvMnBLDyRnkh9L8
qRp3WfMzybNtBBxJltXXIi3+4kgTaHFOMY5xVUoY+iaxQ4vVhcNrZEFyUj8H8s/b65r3yjMjkwOt
hDkYNQUjyT/9zr33f0FE5t0LpVL/JWB+jhFTGEOYCbxtdyYNoI7Pe4nwTkR8I/A52087p6tWV519
MnpaglWXfQo4BbwV10ouHVuzCN8fuATbEezviphmm+ZUfWWXupoSH/uoala1y7BUDkfowjtjxiFZ
E0Uz2nS006dcuWmgS4MSWNbJRWHU/en55bqpwo1uLFyR03ECkWighUcFWlRuoY6efLYK9LE6KK51
Knc5LALdNnhInmOGJ9aoGu4FNyMkzswn/2GC2Frwy5k74ML2JHS0gPGygY0+DY3urPJOOlZR/uu2
f8zZQFoWtTZuZ4OmzOV5MwYpSz2Qhie9VOByS4x7O1OcBSec+1o8OhVKV8z9gEO4NKLrg5Q4lW2d
1PJn23YrOHy3kmVtJS38iy0TDT+6Bkxb8a64tKSQ6Kq9VVin2DPgDYof6yH7cXvHZu5MkcSL6hio
RZifL00YnW/1VWUbJ91nONmXv9QG41S1fnfbzMyHuTAzcTwdgXMpEI3FyuZ6isxnOaXPftvGW195
kmcKXCm6GBTCxAP3ci2BpbV57TnGySwQdksR4agSCJUc2YfjolP9bO/Y2ZA916iNmHeNq9Qukgua
8hhKaYDUsozsdbEJ8lT1D6ZeV3+QVzKrXUyR8qNfpIn8FOdZGD6yY1DXNUbD9DHwy2BgKN8pUuar
ENljiMXwlL2XBp0D71Njhv7Cc2FmL8XUG888IFPXNc1A8bR8DBTnZEC/MfxUmr/I1ylAmEJuEU1o
ssPLfXRcdTArtXFOSq129apJE/tXWEdLiP6ZHiayHioQAaHEo1GNuLTjsjdyb/Co0/eCu1U7wE20
s/aCkkFwni12L8VxmfjHuT1jkk93rqSBo8FetzYh82w+CWIZwYUqlIwXQZ0zd/+Ftcmjzg/hAgQv
55wYoP/FcLlZ7toAymaIFR/GA+yysOf8gOwS7qP0pTlBvrTgJzNx6uIHTKNHSo6TeoVzyiLoSuE0
Ch1zL8EWoNvuQqCaiSJEDxVdJYM5yKvOpppFo6ZHvL1aaK204Ln0CwTM3l8bs02e5PR8eA6BdtQu
/aUl73bqKrZJPmEeZZaqLp2vt2PIzEIuTExCiAnNM9D4iARDT7V1ktjlynRHOrW5uxARZ1IZLJFb
EKschM4mhwz9OzUZA8k6tfq4MUqIIo3iVxEY2ZqKUbQy9fzb7aXNuIOp8cZD+4rM6Uq3Lcu9tkmr
Rty/P6TquZPSLekAzDoLHAAzfk8vAiSEBmaMYbHJwjI/DfWSHIeUqUX9LoMOuBu+KtHwYMgovkeM
i/n0C3Lz+fb6ZsIidmngI6MqxmomV0yUaFqcR7z+ytps7z10NJ8j1J1eb1uZckSKFMrUoPpmmJA7
Bvq6Sye0i0RS64Dbv1tDe70GH37IHwQdc7DzF0rcM90rbFGDolXHo9mZFk7kMPYLm0T/pNb0COCg
TaJi5XaFjmhQ0A73gQMxTCKhCimLAeS2S/0PcqJo0kG3Ew+yQV9Svwxapit7PUr7pX7MXADn9+kM
QNO/EDNtl3sRKrVfFPx09kJei70IDOiO23LdQ1ypbYeDryzUAee3/8zkxLuQUjbjDuXOU4wed/oq
hAeQiYSZBg6D/e1PPedQ4Gio5IqEkoBzubrERKk0AHR1ymN7JcU+Yw2n2xbmog3IJ6ImxR3eiJMr
Ig272mXUzDpVHuqy8Ld1I3Thw6e/sMIbhkkzPtZVjxADkV5KPJr62Htskv6zWwWfk7RZ2K7ZxZyZ
mTiDL4923Eko8KiQ6yWQA7cpoFiYvm6vZtYDKIYAeQLvTot+smleq5t5KeIYLHl3w3fUNN7oLAog
SEseMLckXmQOxRdaJdchRVfKINQD65QAUdn2fhA+w2uhAAc27d3tZc2YusDCiah69rJt7SIvVE81
TkbTH1FUg3LNqF9lZAMXsgJxQC6SIC5OLhyEO8E3aFdAjQ4VYqOIpfqYJqMDT1IVuXeSNBjw6kiB
Kt+F6WAYH2s6o9FTRWtyUbXo6n4AuIGrC7ScmMmeYtTLKHC8Ts8NkP7FDygzlRUaxy/yEwIf8ed2
q26Gg3IHhaR4We2Gw1JWdN2fn9if3BNBFsposWNfjNR7h3QX8NZdDzsVFqjmy1IMvwoiE2uTU9GW
aaU64EiOXmStA/+Dt1iOXLIwiYixIklt3WOhddyVjYZWlisLPnPd1ZqsYuKdoZ95eeAKG7vyLt+F
m3ZFpn5f75fwDNenG4oQ+tQyzWpQ2fZbq+TsHKhZHUYRkJ5jYCAWUH4yhn5fSgCWIogpq2Azpq+x
qOxK7lo3FiLYVYaEO2IaxA/tCpgzJpFlyEtzrKA3OVqSS60HZj/1VwCZ3JAttepmDuGFpUkS4cSw
8RrNqB7HvNjIPmx6bfkY9a+EmM2Y+fu+PdwOL8LNJqdeqHOKrqQowk9pniXVD3zXqvVj4jn70R82
efy1RJ0yMcytOy7F6LmNBJNNqi7AE1fQBigdGtPwGu04RpD76cq2Cj8kocbT+t21GBFBziyJw3Hu
LrU/6GFVYamC4MnfaMlr8U01te3t7buud07siPB9ZifPs1QJshoe2Z13jNAfOFT7aD8wWn9Xb6s7
5gJfYVFcsHp1J7yFR43mNeMXaHVNYkePSHbVdZl2hLuC1IpTl1SrMFhqP86aIacVOQi6ztMsRDGY
qnfQDT4OxS8fZLthh/AGp0v39kycQkfyXzMTnx8ASktdzhYCVNr0G3OdobLLkFezGTbhod77z+bC
S2TWDc8sThK41sm0uovZvwa6QC39kYO6zFDAkd2Pt91jaWkTL1QY6KiaHENVPq57HRLRl78xAGW6
gF1DwD/ZuzYcmjbREkZG4h+x/bVUF9Lq+Z369++f7FTTBmYeyfz9vnsKrOxbqJZgQNSVky+Vuued
7V9Lk60qfbeWKSixEvOuhhes9l/r5Mft3ZoLdmKm6H93S/yGs8M69llohQU2lNC1t44ZIhmnjnDi
Aig+1Qwi/JTc4J2y6KZMpOMhpKDESHGOjuqlUa8IW60PCuQREnNlB/rKN77cXtbM1gmkMnk8oBbU
aCfLCoMUvQczUY60SFa+/klH/MgIl/pv149OEt1zM8JXznbPRUJYsqVY6Dy48A8bD/3BvvP2FSNR
qJDCt3jnvI9wQ2wddRUGQA0x2uIYE+/zKiWrGiNUjqH+2QTlYKPjcXvrZvwbSjIq0CgRkvdOAR1S
qPZtblr10YB8N6nq6AMdwGjTZlr4M4HC62/MiYc7aFkqVVMAsZKnYaFWRXM0x/GLhuayBqLXxTeQ
CW0XbM19L3TgqA7gf9S87UnWokhRya/Qa76X9tXJ4ECU+Q++0U0Zr8hjBJW51a2X8mh1Zk95F4uX
hEndhbLIpZ9Ile91HSMIR92RPuZqvo1yBMUKyEdLqO1b7xOTobCK0pq2niLXOUTRk5PEj7b3O475
WRDSe319bCUUjRQBA/vYg8n1kCGqIWD30MRo1Z1XjvvbnjAbqsGIkAyB0oKO4vJXA5dVm74jNlhZ
fki9/C6V+oVca2ZjNPoQTOUAiwJ6NvkgrmNUwEZdVETcx7Z+TdzfiCTG2lIrfiYc8Jxn+I17G/74
6ZRdrusjpdhAO6o1FeT4uTB8cPdLzYZZKyTDNAwBC141/K04aVNbslCZSYx9Y0KSC2es2lZLXjyX
EQvuAzEOBkPgNAkpYzUrnapQ4YvsN92xRP1ITOwjKnafPhiP8Q8m6A/5c/rof3q/Qwicqk0jAsaH
KaJB8nurLuVSPRbuVzn61NoLwW1uA8FnM/QNXyFNqYk3jI7WqmmQq8cIAQunindJ/WwO6YKVObem
9g4OnLIrgWcSQvkLC68Ka/UopY8x9F9pvQQZnfFq/AysAsBWikhTC1LVmXZG6fVYGfnajlGhYMY8
8uAWqZZMzWyZeP3hbbqo5059QRQPIgah1aNWfBzdb770GiTPt7/62zzK5EGk09FnhARnu6b5sJpi
qCWtUplkk9c6VLT/qPcl4tvqtti/scON6w/yB23fbaBrhWJyVbwGm8UWzXUFlSrI2c+Y0reoiYzC
dcXPgBQHVZNV/tqvkBO78w/Vqfvtb5dguNcIgDeD4nmLDjDjLZM3xdgpTeh1uKPObMJAnwE+tb3y
kCGMZ56aAGr4/pi9Dg9WCFnTEu+VMlP7Ybn/Wp/cGSMdV7/zWK79aO+RkdtJL/XHFFlGm1n2Ydfc
JRv4wtf2Q7pIsjJzQjBN84O+JiyO0wmbrLTMwpEx3fMCCHXoqIelLOP/2dx/bYgzdJY6tW4pWYnO
5mYorvW7/M79R0XI/T/Lqz8jWBIiCRdunbti4c65hpC+fdd/TU++q0NvT9YCAkCJ/MxG8HHfm8/i
lYWKxDp21wYiAupa3qVbhJYWhbrmv+u/1iff1VXGnFYAm9uthdAm8hH2h+zReKl+Wc/Kuj0KJUJv
0z9VD4p3vwQsmasZXXzaaeodqx1zuVjX987X5ACpOl2Bcd3+0BfnbeayrXNbb5Wys0+s2JkkqSbX
hfcDtudNLSGbNO7NVfjio70XnNyXxbb1gue+Lf/MpO9oTBT3LK/dJUedLkt4Qudym2+dfbz1XqPT
Yl9nLgDrzIvQMCC5uIr1DWSSHXxOYkO9g/MTbaXkU7AXpNHyxj5kr/73BmLy2xF5bpXnNsX/P1ul
klqFoTHwC5NNBZccgo9pu7lt4no4kkNybkOs+8wG784uK1NsqPv4TvrVf5Ahdjr0D4jCbvVfaFqL
OoT3ujSOu2h3EheUzB81ufjvfro6j94VJHkociZ38Yv1uXhVv8SPylO2vb3emS21ac1xZ4MSuaYZ
jA07SvK2JynQijtLGr/knvP7L0yAuGKGifEYhhcvd1Tt9ModFEzYWrJTTWjdEAG4bWImM4QOSDzc
zDcuw0kC5UhpZ7ZGi8zlYDzEKcIn6e8CVVtNz7a6ifgt08e3Lc7t2xvpCfUqhjKnHezULiwl7flc
fa/98eFdWOXMAN22MXPEqONQKxBvEVjGJvE6BAVfj6OrHHN3QLnpI5N8a8V4vW1kdiFnRiZh2dGz
YkxbNAb1CjnlKNrowe62hZms8GIZk9AbeGHuubZQMeyRo1VetEbbeuHPOE0XvGBuv0CoAysATsuz
Z7IUxdVlpmowJCvh79E3inVtVp8aJ1mqfywZmqxIKwHtwDOK5iTAHDf51SH0MaAMcnvf5pzaZJCF
J6Jtoc09ydfDMXClRrKVozWm+yT7qQwvvebdqfr3okjX+hJ95ZwjMKaPM1OUd5QpTVM/eI3Xj6Ny
9Bz9h1EaX1JfXnqPztXImYr+18hk51Q/bKledQps0evxV79x76vvtrTqn6XvEjJenNRdtpPupHZ9
ey/nkuhzw9M7OfZM+okqqxMwhOyFErYQQw3uuk33W+jX6i+3DS7s5vRChuWwbF19wBeTexXcn4GC
+W0Ls05oG8DvADtf82xUkqGEYn77mOV/qgyJjBpFbMn6CysgN2BAAt8gKG4ug3fo+EqkRCqVvlxB
wRk95sHY9M0C6HhuLUBldANT8nUy4XKmKytQqO5VH3vru0lfN1wSkpy1QfmLnEWgtacvxqzpjDaU
WqJpLK+yEsFA0HURo2K3P8usizNeAl0cxSNqvZO7yAyczIyLSoFQ8E9bbavPyq/8Kd2Ep/zBGR8L
XhbqLtlIm6Vn20y4EJKptE9AI4jx58svVcay08lmphyV7ovkfpQl+aQ7/s5GHtM0T2rfLIT1mf28
sDdZZxNIRay1uXIs8ie/jHdGGKwa5Z2Env+p+4KkAosAnP8qCGZG5aajRt23ir+Qwu/gO1gBlVn4
aDOnVRDugeAnn2VuZ7IWC16PvHI9yublc9VX6w4JvttuMbtbIN1ki5Fawb93+XU6hfuiZHrnWOof
AkSStPghQ171tpG5JFJQGUCAykQr/YXJaVX6vG5SqPiQCoYk9D6Fekf/DePc/bATaWuwiR+Th+xw
2+rs0qgVUFECaEYv7XJpXhu0SdohaJhav2KqfiF6Y4X+/gghFGqAWHG5G/9RyTxPyzUmOhoJI9HY
3jtuuVZa7bENlpq4c47AABVlD2Y6Lf65XAvMiNUoj718LIZHTfvuLY6NzoQHAXtkJJaqEhOI0/AQ
1FXAhJYmU1Sy9/Jn50F50J9shMx32Z38Abk2WBOelooq18u6NKpeLmvIk15nSIXd0x9S+Zttjgue
d+0DwgBB1cbxqGxP3NtVmHdwYxmiNUamix5Bw+rnYL6/C40VMf1KjKPFOc2IVNkLaonKzXEcQsS+
K8tZF0XubCNbCrbvdWphyiHxJvbAuTmJCIVS11qvj/JRjfrVGD3X8ilFM/UvjDBlw9sLVhdoCi4/
i6Imnh9l+EKsf7CKL33+4IYfb5uYKfqwkDcqfpEVXz0iolSL1SYfCAmAISvtIbrvH+y7di1EFItv
xZPyiQmF+JPzO9/ctjzrEmeGJ9m4Vg9+7poYthG2G9PnsP/uZ0vXw/XbgtVBJSHkhOgvTWdT3WCM
a6oQfKbqpWq/B2O5KvX7ZInkYe78kDZwsQJ+UK46QqWpDmWFfx/tPN0xxrsxxqV0bm4lQAgFcymB
gQL9pS9IgYnLZeZ4NLqvxTpoqCYrXxI4dt7/VXjp00OFjY6sUaz0PI7m6aDFtjEc4RjbRoa2lkes
1dK7kwNdPjczWQ3o5zrMImU4Kn66Klv07cbh0FTmwgGaufB03iogFEXoAUY0CWxOrARNmWrIOP4X
aQ2Lnh1tk721FsrPxp/4WXc33WHpa80gBC8NTy69uq5bx4swnH6wEaaGQ9faDl/bLVJG91C4L3y1
mZIi7TueTTg5Ij/29GlrJGEp9abRQe46rMOnGoBd/AaxKzaotKFhul+q14rYc9n8uLQ4iU02VF1Z
lOodL7XUCNd9YiNjG8L7B4tfVo0vVVPHxgpKKmgEw7HuE8QF8yZaCMPXB49XATNMjCGSNl2N0g9N
ZES2V1QIDxjNiufjs5mWX24fieuTJ2zokDgD6+BgTHzIC7I+S5KwOiaDcrDE/LwdNI+uqn/oY2sJ
JrlkbOI3fZBmacXQ2dErw1Vs3NUoEkbZc6J8ur0occAuP59gv+cZAI2X6GNP7i/DSStPL4UdFVGc
ta43zue6bYVOYqYUS63ZmVU50O/RZiY1EyXhy6hih3Yh24VSHIdeLrcqFNPPejQmr3KqfzcKI1oY
erh+6tD040lAuk675kp9JdBN5FCipjsG1U8DZCJzHCdUfQsG8xCw1yR3/97N1IWsjMm7kTFtRZ1k
hapRM46dZC2lEa/P0f929JWbBU6yafQhfn2/MQUK2DekhnWVShV257eyE7XHMYSvsw4/B47+WIXm
u+FcnCuhXYPSBtR006eCGfdGOch+e5SD7jGxUW4PZAt+JLwJaUsmI2+vai7vvbA3SQdcfSwVJ/Ha
Y3Pv/YD65r47MhezcraMQ7qv8Uv5Ih+WgNXXbinWKAYnbLgroMa+dEtXSZpkiO3mqMDNqyX5tgy0
ja7+ViXLX1jfdaDCFNM3SHuwQ1fvVLlJoPvR1Pbo5Ii8wbEwNAtIxesTrRORyT+YI2B2f0qmQ2wd
OqAcXHWG2QETqC3tt1rndboZqrrsF26cufWAKoWvHRkIMiyxtWd5glH17Rg7ZXs00/zOkpF3lpZc
YmZBvOmRQsHVCfFTWm8vV0av8cH3wNvTbHpJHTdianpVZsVSrWLmuhZTIDo5D/An8bq7XE4EjbZZ
VG5Ff6zd1HeUGtHEpqOjITodPusLn2omLcEcbsCiIJ+mqHVpLkjlvqdAV9HDbjcG8kp3+avkrRBa
OaU/QODvzC/5Jw9R4oVDJuLsJOpf2J1cZa5t5FGemlyXJyFip3yh79E/K/cooq+pEh68hatzppt9
udBJ4O/6akzgGK6OI1rNfo9AUPW5KMtVGrS7hmtGKhB0Gor1qJc0Y8JXSucrabBWnu3eMwz6GGrI
2trSPSjMpW8g9vjWXkwyXakqzFTOLD55xTR3echtVNPLH4Fqr3VN2sJh/cBTfKVDomCb+fPCl7gO
PWJjmEUVYZyH5OTKgEGzDOtRrY7pV9Vf1+2qo8kfvjrboYToEYShvkNufh2jDL4Q2GdefJgWaDtO
LmdrGvWM0Esk5m+rY2VGXxh53FVKcqpL4+A4e8sMNmXtfUiscedJn3UnWg+1tmm98b5hRNDtHDiN
/1hFs729H9dn/fI3TcJJq1dt7yociMb0KRUqcrKpsqFZmf5iheU6cl2amux87zl1ybhBdSydT/7w
28l/3l7K/OEWs1Eg7mEVnNa7nEpi3CDi0yrx2rXe5ju9rd4eWnmVfyk27RZB737dN4LechHHMOtX
Z8YnXu35im/mXs9Gliv3edgqH2DjerBeaFLvi5Yp8XodbRBDX3Cqt3zx6jSd2Z0E0KKTh7bpBhFA
x2ylaBvttfyQHDR55Wqr0VvB1NBux234kN/7R3Qz10KQpXn3JSs+7b87P/EiO26CLlVYfKccbOW3
HyyVE4Rv3FrlxHdMs3SlKuuqY41yhiYNKzN5yd16l7X3pvrjth/NHAlerPCk0/Lg/pu2xcMwrVor
x41i7U8bfksZ6A7CJbjRkpHJjmmFIumJihF3QKj8U1+//EVeIghj/l3HZM8yhDn8xOW8OXJJTyVA
BCVfpYsEeDOOf2Fmkj8yzmvkQ4EZo8hhbXG2fRxt3Bjeu+bdbXdBHsAINzrVPLnf4utZ6lMljTV6
ns6Cxic9/5GDZ6+ll9sff6YfeWlkshwv9fQmVzASlvU/ihVsnE5d+4DrSjQBkuL7WDirxEEuMWLC
QpV3TLXfq8xC3P4Zs+5xttTJIz8p4tKORKysWhJkCH3q9DXMl4rDMxGZ+wZ4FTB3ik7T0pbeqGXS
h1iJjXib+c5XNfCXTu6ce0BpyVMXYhfItKbdL8csK18uq+OQxii0JPLHIOlkZMPGe3+RaXJu284f
1+plelcqZDy02giGvvsa6Pbvus0eKGAsjQDOesm5oUl6FUnkc54VEfDWkrKxspUvZmHtb3W8ydOt
n6zKffxH/6vvBQYSQmwAtmQwl8sr5M40W4vlOantfO96q/Tus6jolf37vY9JC4b/mG9nZGWyujz0
7LYLsKOAbynq73ZjbbL3M4Lg3+dWJjdm5OtN4bTsoalU+maEAGjverG1u72WmZsDTDWZnqhJaFcZ
f5Yzk1O2aXWMimztjtFWG0wkoOoXJjoc7f2NA9Z0Zm3igKGuRVotYU12v1T+P47y0V4cohdfeXIX
YgP4Mx1RmqPTDNZLFK+qTQ/fK6kf5QBd4l+pdqf6zaYAH+q7n9WlqurcuTo3OQmKluEiNWRSiXNT
f0VKWiXtyll6nM0aATMu5nyAAciT+6piiLI0M7s8mpn3Qfd6JMUFZcaQZOaCf4ufe7WDZ5Ymy8ml
RGsrySmPoSZ/i/LxI97+hPDCU8B8ntxLr3KdDH8R0Q3yT8cG6n+N3bYyxR0Lwy2PkvQpt4Hxmj/k
9vNtX5/dQaoqtBBYnTJlPi9DDUyKopVHPVGSHQIVytpKFXln6FW9/gtTdN+o/VKGuGrDlVaWAsjk
YxW6+oj842vompuhtP8iFwNJI7jcBcv6FPFeFQ4xwjJLpBWSn1aQMQyopPuR9snC55kNE2eGJi7h
aR2EViWGgr56jqNEWYVG801T6p9GqjzF/biE75z7VhAHaTKD3RasSJNYnqsRf2jr5dGF1NrXyrVW
PMTd4oDZrBkHyItBOZa7XjzGz3KmTtC1gvIsj/HXfucdwq+SuwkZ80JIs//M0x+1221WLQ6YzZnF
INp7AoRJG/DSLNltkfRZw1kOs3LrpcZT1HW/m3hcIsycS2EYVBcU+eBDmLC9NJRIVSBVDesbIzMD
ot8UybiTJE/3Fmge5xyEZAkUFJBPbE2+l5OMiGannK1GD5zVYOb/SLH1WPTdxy5svtvtuHCW52IU
PXswI2D/Da77y4WN0jhozcDCtBilhCElHCpmdaeMsQafzXCnZra/MlH2e/+5hvqJgilsjqBPxYc9
8xe9h/xFgTn7qHpJt1Ks5KWtI9KZzFwC6s65iICfCo5+Qvu0FFeqzajlUssCyw6NbL12t67jpAcL
0Obd7UXN7iXU1WKuD/rx6QR2bzIqCs6Cw13G62Rs1oP9YDTqOu2lVTrUvJQXQDGzznJmcJJA2UFX
w32RlUdnSD6XZRA91knyYYgsmOSyGNnJfOndMpdmU1XCTwR7Im2Dy++WRii+5AUHrhqNU2FXvyTZ
OjhuZa3a2v55eztnvxx9ahpzoteqT1aXOxH5vJKXR8/LjJUVOKG8bhtJ6lZW4RrVwk0zu5cgJDRV
o8J+pVIaZwr6XlXKxRkO6irozQ9u6L3Y3vg06sZz7krfbq9uzp6Yt+FNpAgBoUnoUsMB5jBEgo4t
12fLGNkwrPRg2NbtqdKWAMtznnlubLKVpta3cu4E5THqvY2sBvrKktuftdv+05fl17DpP3vFu8nr
yLshT2Y738LzdJhKVjwnimqrONaZq2yRk9zQPOtXg89keq01H11DWij5zgVpR7SLQaIxjDrlpFRr
M7W6ziiOVWF9ShBHGtLh/X0eQbPK0CwuQvx6e7GdBS4FZjcvHLFR5nmwCkZgdf6SBtz8Ov61MXmx
8BZP2qTVi2PUhsoO1Gy+UxKrWrhpZq3QzASuxatctSdW/DbOwgjkI9MF0SYKe3L8w20XnzvASMz9
n4VJkK+GBJKXThXfw7cfe9EL0HKzuK8J+guhdyYu0XUWWgxC7/Oqm2noOeoxiVMcXRveeK2RnnxJ
uofYw9gY7vtJ9xnGoEGr0FEkzqM6fRkFlaAaTKjM+EBqWP40h9J4oiK19AyfRAgCA10xIcH1X8X3
SYSQi14tnVwvTmkjV+UBFW9l3ORjV4ybsPP0es9oepnflW7XlAu+Mflyb6bfskYIpxl/nZbAynpE
0rt185Om1eW60PV7Y0Di11ar3W0XmQSm/xiyePPRKhFNzUlgMpp86KF6yk9+aeyz0UZJTDLKtS2E
EgBrj6tAlX5VHfWO23anDUFhGDFHxjxBjpFATvMsX0rGKpaMDFpCMY1Yratipd+V2wKenkZeLb1s
p/Xz/9hDupwJeSa9mbe6dBmr1nLYvfLhqYAwNOZZVpubTNGKF0uuYsp8eQQNku2Eeb4axq5NNoaT
DOV+ZFQ0WhupO7ir0UrHr0klZ/am0kKjXzWm4z4mrWRSVesardmZccmIkF3FjFs3UR6l66r363L/
7r2jK8yYNwk3gEJETS/Xkgy9yrRamj7FRXiMm34vTnfU7P1Wum9088FXwteg0e+qUNppkrPWudpu
/wSxW2cva3aTX8BBh+OVcfmrxr4+RhnzFXH6ZA7Dvkzj+8Kt7k2LXmJQbxpValZtGX4Ar7K0dJEO
XxkWJZ43SBI39OXSC57zBswd6VNVxR+lsd8VmfQp84IHyevu00zZZnL1A27nbTSm7z4qCBGQqQs+
DRLmKVi0t7MU5jM7eWKQBf42RFW9uyILH/MkXOmju9KXyFInMfVtkzkgIJVBT4C3mXxm3R6GILG0
5ClnZkGP/kSyss6yZyNYuLZn7FBsx49Um/cVH/RyTy3Cl4cqbvwUEFg37RjdI6b8lAf2Z60YlnAN
1zgUKIgB8hBZDdR4rwCQSuUPqZRAuazvgxd437utvDUOxaO0rTbjsPKeymoVvZcn9O340+JhCpKL
FsOTWN4q2mjURcp0c1H4ayUbqocqzPKFsP0GA7x0T+5ypP6YM+ByupJ3GlXNr8ys7WBRCaQO3l6j
tfctD5b7TorkdJcmufQ1jvxaeQ7drrKkTVJGofHbjjPPWvdcevWmKt0CGQOnib+SpjX2Lh3VqFpL
Qyc7uyaNG3mdyIFabVI0BT8XqhBmVv6HtCvbkRtXll8kQKL2Vy1VXb1Yst1uLy/EuG2L2jdq/fob
7AHOVLGEEtp3cDAPp4HJIpVMJjMjI3ibfy5wMBovTx2cDNU1yyAbp1b1FrfhUUdZ8sJAerJXIhdO
KK0YxxjdJ2AtCISppQMJBU6yQsp2jHvto7J+tpI0MNQX5gCU2L9T10d8RLwkUR1CKd/WULe+dFRQ
VnJGVXuIR/NFzX+q4/20vN4ObBsXL7QXxASCbolKqDgrZ+llbXZ2ZtbVEM/kU+mi8cROhrmXWMht
hbeFiCcHiNaQMGFc5NIKLapFHe1siLOTfhi53x6dIE1C86gGuFa6ox3Y78TTX5mUckGdVgQP1GKI
9WQium8ME//d6Wz8YhVFvaeUej3tLx1yydpgmiJc4pBnJ3465GF+1I/k4P8F++ulIV2KXUsyl6Za
CCndSdU87EKD3rgTTK2704Dfi1u65HwV1VqldWEpfxEIJvthGgLne/bTfTLvSaD9VrLAjPdYtyR3
xPMUqdEb7h2JIB7HUtjCcHDSqxRs6gZZHlyaBgBFxMpkfrrt9dfXuYGXFOavBEUUeISktQ01ECt1
23P4Y3qn3XV3PLQO+WEP0iy9eIQPXpiRVrMMIOlMAJaLeatE9ZA/z46+w1Agex5sYIoMcQIFV5QS
gK28PFo1QuvYLi2Pe2f9vCrDx6mZP5JOPc0WSPXV7IfqNBi9gDqd0VrhvAtVvU6o3+S8kWNiCgck
b9JWtrTqUIlR+rhFtWvMPoHt/NTU66HJWp+iPI8xoL0lX9/fgp0aM4dg07Ou27tLS3NrBm0Kvt74
CGRdkORB1vtQogIgZDkZX7MnZ/Wq4x7pxdtwx2Xsh2E8kkSBAcpXMig+WcoCDH9rH/eWfW9WAMNY
3Z3plP+s5RQp1DqkmL+sAU6D7tq3oc889DMelwRt1KmyQzUzLTT254+4KsOErw/cVO+UhT/PteK5
dv9oNesfO08OSZYgLKbelEJKsPnBes3Xpkc+ld6Q05dkVAJ3fK2aL5Cm9Jt6eXQ1O05bHrpJ+Vjb
eymodCTfHAzkfngTQiVNjD1cOthgOjNKpZNYdOaDGyhYMCxrljsnUgaRCTMQlUEh30TTBSV24Wdn
F1HO+tytgB+PKa/7KexaYoadSR3km24OVDzJ3f4Zutf0NFkM4J8iWbLPzqxRYP4Ay5namC3AEyhj
7a1t+6Q3Rdhw3rbh7cixsRu4/oFhRj4shnql4zamC0mclXdxo+ksKBdCDi6EpzxzctOdCCyZuoqF
4u9nO5JOQ8tyOrE4dUhgOJMZrmb9KyVdcri9Jiml+deQOE1AEmNSVA4h6aqpS95pIEnXmuFkpxVY
E6bCfS5TOGBTruWB2a363oK8iPRnRqVkHzmH26uGxmItyyxP0db7mbRFoLrqHlJja3mgvQN5M8ZF
weEl7eNY4RboUP2MMlW/z7hRARiKgV7LZYu3FPZpbknq3d7RrU93blJy5jZZtM4mLYsh4nPCRXOn
QJB6VLv3PWTEh7NVFbRRgkAZUqTSyoxaXVLg0e0I5Q6v1vsXMHF6pDK+UNXdqVZvrOjClLSikoCa
zG0KfK58CYckuR/a9lCX0z/v3jhko0hGoTuKa1kONk2at0a/5nZklLOXFUZIm8an0xzcNiPdIP9u
3JkZ6RQDslybVZ2xuCDGYermk5U299Wg3c1Tuzcj/eZfZ7fGm7G3UaK3SVUUMC7PcTUvU17ZkJTH
7a3Qp6ypZjAJ8hWwIT6kTD2iXcrHsGD9lzKbcvpYYSaiiezCnqewbMcGZByKtfAjXyEArviVamS/
6MLc7wUpVo5hOmvKfaqorQ6xQFq13txCmSPMtKZvvzr5PNfHqQQCFhtatcvBTDKnOs7dZOSYhSCN
FuiuYvOXFnKo0TqD8DCAWlv+q3Q7wMPqrmsyD5LN6o+6N4rhBLaNNLJns1WBqsbLQvGtBuys0P0A
Ac6hzPj8ddA61/VmFxzO3jxrOfXY2qxfGERXkyib2LRgEnBK1w9plXPwvDEnUzNvKuwGcI+UOe1d
NTTZ/KpCNxJjiasyu0EJifDSL6nR1AcC1bY/0C2GDlQxlSl9GqBKhrGOlissezF7tjp3M8eI16M7
DKux4zzCOS6/Jx7zOG9o3AvVOrkYm6opdW2FuRGCqU+Txl/znch/TW2PhxLKLugxo12De1HyT+JW
JK2NZo34oESK1nppaYXcsvxRq73Gth+J9aXhRaxk3c4530j7YRqkadB3BU4KUJxLb02GEYoSNFsj
HfRpngHhTgXE82vyaU5ISIrkdUxQGq6+Z+NPoI7u21w99F3uT8or2q47P+Y66OC3YHgCbX5IBEGM
5PK3GEZP0mqal8jQZp9Yize5J853LqLrWIDheEBi8RTAROdVEJ141aaFNi5RonQHd9A8bTQ+DET/
pBbuu68FYQqNYWStGzM7WlvUQzJgPTPcOrMHP8VbOLF2mrQb/in2CxU7oeOEbOVy1+hYNEvX4MUx
13WgGp8SbQ1vh8+N7wILJnAcBFnwlZ44yK0qe6WVEunusW2qoLb+DN3eqK30RkPY1LEG9Csxdo/0
UwbrufM82rmjzRGzfxbKz1Xrwibpg9b4aibEU5w+LKp3a6sIm9BGRVMHlpF+XG5dBuzBvDSEREh3
aJ5DprzySL1TNNvYPRxvgMqxd2jq2fqlEZWArI/wUoty62EoPjT8U5rv+LQ4pFKIEisBTQ/q1sBL
SQfHwpCM09EMooNjehhSJ0Rh/Wmdc8/QZ89UiohDzfPdPoEJSfTEUJUCe45cF+P1YIFvPl2jljwp
xg91+rCrs3Tt2EB/iZncfy9Suaa59sDAFpDAiJB33DVr/4OwZK/Qfx0NYAMP6jfXRkdU9oC2aGbO
Mzdi2h+Guh50WDr+0o2n27t1PdMhVMHO7EgR3uasscrMUCIOftfme0KAMR9j3TiNDxDfOBThUp9a
+ynFvehO/p6fX493g1VYtRHdIfGKUGFI5juHCRRElsSzfcTQfHWyD9nBCfj0wzQ9sBp7jT993Rsq
vz7ReFvgysS/oFMGfNil4xcD7rphtOeosHIvN11IoU/HLqk9p3meIP+xrh8Jmk+3d/r6tBF05qH3
BUwfoqLcd0vZ1DnUHo3IXL86DAM0XQKyg2nHyrXb6AJuLpqKmL3CzOTl0hyKj5nzBQpg7VNWRFOn
3bcu8SprTw5m42RfGJI+3EqRHyu0oJHKl4fC1muvJupR7aJutAKXk8BV5p+3d3DDJPqkIprg8USu
imVMpz1pcPPHq4ruBejT5s6bmizox1hxV58UH2/buz7molkieBtxRqBvLL7o2btXZwMpJ6RGUZV3
v1sUAIyS78xzXzvFWz/GRYURBQcgpS9NjGgmsg6cvJELeSJ36r3OqMGrt3ffb67kLFOUzCgm+Mnb
LrGjal0PXTpGWprtCb9vLEWQogKxhH/QL5F2q06dPFlGd4kgiOotyS/Hfk3W19tfZMsGtgqjDuhg
AYsi2WBFj/ZfAX6vBmi5AWSag2n5hMe3rRCCXZduLSARgavEKtAjkKVXSdu6uUnLKipRsQ9RaOnv
VLWlXpmk7qfK6cyTRiHYQ3lFSm8Fd/LJXufnGZmIR7vpvm2V7y1fXxL0iY7VWLeeUzNQnw3MvdcL
Bg2vnBqnVEzso263V2XY+NYgwEJ+B0Q+VJHl6aqCmXweTb2M9Gp+4Fn7pen777c3aOMzoAaHg4hv
YGHiRLrVG9TDad3nZVToQ+L3+gSpWCNV0ACYyuC2qY37SQjvIGritgW2Wy4t1HgjDEMJW/wVlwMH
lhYaDvXRCDKME+sv6KBk+H8ghWbtUTtcrxKWRajBDDh8QG47tykDirCo14gAjVEvpW8r0Jdke5Jv
G2YAi0awRuEEtTzZDBjrmTMlWRejnOx13WdgvYU44E7Gfz2vDI4PMbaJyQahwCLvo8PZuLhTlcVO
9tkomi+DXnpmBYxLYbBwZeBVMdKnkvwqufPEuvkHd7TfRjbi+mWG6q1Gf+ym9si1we/ff6ovf5q4
087irIZT1NpmkcXU+marEDjgduCU5G7Hk67Lb8IMngngMUIrU7717aUAWZ/Kspgwy2Otiu8Jgrj6
W7kkvp2vhjfm46vC9SWYHDcYie2bBY+X/is1jDvXonrgzCBOVBR755V9fWIvf5j4+9n6S2ec0SbP
sxicgh5JigCY7p1jtGkCSp0AqaP7eVXO6u2qr/kIE8hrsIws0Br9eHt/N7f3zIQIqmer6Muq5/aI
7V11BqAqagXd2GLEvXptHHRI0p3PeX1ssGln5qQrza0dXiBMZ3EztF5fYDyMlyHLnJ2N2yhDACmF
ZgpSKUi5oox0uSxWEZ1aapLFReHz7qT+WYMe8UfxKT00S6ge1IB44NLcy4w31ndhVyRDZ9vpmklB
lVlJY6tJ70yLh7Y53jvJnprExle7MCOFcpubZGlzLC+xiwdHX+466wjuvpdVS8J+2MOQbizKQRFR
oPvR7QTF5eWiEjBa8kStuzixakzKPrrVgrHPPczvhrMDnGhCrA3EiaDKkeJJWhKVpVXaxShe/ZON
iekVSvrybm+HIAsmS4CIQF3gqvZW5QsIOdU2TvWl+dKWIAyul3k8DnzVHtbOUD6ofUlOt41uLUzY
QmMaHUd0nC+3b+QYm2ap1cZItZw/+mhQ6PtWY/9uaT1A3F3og4FdDBt59YhQ+gWyTPaITtZ4ZHrt
J1jdqKU7q9k6WhdmpIjhGi1pmhoNs8lPP+gHFHDb49iEU4wam+7P/3BfMQI7SNnh9jZueaFoJGog
fEbGKiOZnbma9DqvsTz90RmSY0HUx7UE7fxtM8KZL7NI7KKwY2kE4u8ybc0yms1IU7jIjGmnMEUd
BFRtPdVXD5RmoJwoE4v86mtwAq0p7honG7/d/gHCz6UfILhdxdAOysRXFVTK01xledbGZaPFpcY+
m/10yB12rNx6pxW+saVwFpTigCjFBIGMY4DuPETTyqmJl4Z6jfIwIXpgDPT2eraMiOVgnAV6QaDG
ldzfXllVG2MTKzhZxHlgFRiB9kZZNhJOyz23Ig7hWeBNklllGCFpYvW+ek7+GR9BjxamINYzQwvU
3YU3nTpf/blHYry1OBuLEqBD/E++Z3oHeBpqV0088jvKoe5U/aqMZKdPJy4N2SPwkkVhDGQS7tVz
c4FG3uLaeROvs/Elt6sXM1e/rtl6WKfkuddWf63LncO2UeEBbPPMpryfLTWsdUmxsMMUClWb+rfy
yfWtCK10L/thZt6u3IsocsjLdFTkeUjg0SGXxddUMDSnNNPqWCXL0S2NR7UaCs/trAyjeRScL02g
2tyrKsgs224OLET19f2uev4LpIuO2LWu5YmOX6BVwTzTu6riwdja4W0zWycc1I+YOUUZH+I9kpkU
QlAFUHV13BS1l+WfiL14rHtZqp1kSwZFoAYOmCqqhHhP4k64mkYlszmhsARD8yt2EvTN2uiZdyxq
vg6Zl5zUw/I4PaffmtxLor3my8atB8wHGNIBxBVTltKt51LSjrnTY5ENbbNggqYCSHbVbK9At7WZ
rgYoAJwVICKZAdnJR82onKyOJ9C25to3k61eD2HM1lz925+NiEglOyh6SSh2iyfZlVglWbtZs/K0
jqFH9Ox0Hr5cmN6nd8qrGuZhEuJ4fIZWNTQW2EN3nO6sAxoNu/paWyEH8CUbJVjMKl09CRObKwMh
SR3rHFDy7i4HBBKzRTuL3fp851bEtp/F09VJR7WksOKQe7UERPz37c3cyGDxfv5vFVKCrpZVxUyG
vTTQWM4x4NstE+QvPjbkCNXRT7eNXW8ZEEEExTpUrQH/l1E3LBugb6AoTawVxX0D2vRqhDr6UO6U
Ba/37NKM+Blne+YYFBzdk9PEOimGR4Bh+oNT681OaL7eOWEFVw1GupAKyQernKrBhWIFbgNajT44
QMvHYu1AZzraPAAIJjtSMrvpzi0uAwURS5CUIzkXaoZoPMlEvGORLqwnGGHIMZhdGYU/JnWESoTn
tEtAndxb1PWhbvT7YoGWXraztdenXDwJNDFZhLzoqp5UGXk9Foldxj1oZ+b0ew7pdFYAIdfuAbQ3
P6Ip1CNQ9sdGir+ffUQ6mNy1pgEX36LxR+rm7mnoibaTRW96JKjOBPAGxARyllmpTTbYkI6OZ13x
h37wBog88O7PX/j9mRXpkM0J5heWem3iiVWlPxX9fV+Av7WZ6M5p3loO/APXGdYDLjdp0ypQ0qbd
nDUxIq/hOysgi13D+kChdCc73vo8eEuZ6CZgIgol/svPs6z5SspVqeOKNXfIjP7RzHKnAb7hayom
XKECa4DeGsMJlyZMxrNF5W4dJyP9ZBTTZ0rK75Vp/wHc7Pj+DwRcGcha35IBOeXJtERLTceuMZnk
/E4mAAExZQ+0bTsFtw1dp5AgTj0zJKUcE1cmVRtgiA1uMOTDYdX1+1X5viIzbqfi3lHrnR7y1ocS
Upd4RglBILkTapGCAZFZNnEOjabO+OauO59py4CJ6RshTm2ACUOKtko9rgNFBhVb/NW0PyaYgr69
Z1tOLej0gdOBr13l9nZdWyNDDQ6uZh+WbgChDDnQ6f29P1tFmobWN+YnMFMo3PEs4BiYH9TMBmmv
3c3HgX1cy+ag0M91//X2crb269yOFAzGiiduU8IFXMhEx7baFvfI3Jrw/VZwP6GVj7o4piTFrzhb
jYkGrdobWI1l9fc1GY9JP+40+La+y7kJ6cOveQVetWmu415Bh2eucCGUJcQRmfnzL9YiuhcCKw7V
Iqkra7V6Utcmx1rMeTnoGRtiJUnKHTzH1ncBVcz/rEgRbWTVYi5Ki3CTKGtQKvNDPox7MoHi416m
rgJrpkNSGT0+PMQlJ+tJkquQC4eR2vVTuzhl5BnSt54FcJayqDsnZwOAhmIhCgqY/8OYBKSFLr0A
6RVCGyvrOB8JGmc0sw9azoYHAGwVn7Esfyi7NgEnWLuABcUtYtPN91SxN9zERJIsFIqBRQOw5PI3
DLwETnfGOCDNaIjXmG+jvOFmaXDbSbbNwIrAmwp0yaWZHIQ/GS8w5lhqQNhjkgLjZuvwZK7M+n9a
kvyerb1Tj7lWxuiC+qzpQlcpAsZ3wurW7QcEE6Dc4n2BnbtcD/pKK1k4w01RVb9LiNF5cMvCd/Ta
OKhmv+eYG9uHlBzUpCBug1SAjBfUMLat15RgMnb60rN7TX1a9tBMWwfs3IR097XArCdzoVcxrYAB
5OYcdqgl7ryXNjp1cHnBn4zxehA/ynljl/McJ3KqUDDJAAognkawaQ9W6msPNHD9LrTvlfRzy0/d
D+ga+WSnSLS9yv/sS94xWmWr2f1YxWYKHsHemO+0ZHi97etbUQTlczBOYcoWrzdpJ6eyWdOp5rCh
jS+9Tb60lfuoTvRBV/hRK/cYH7ZcEQVtBEeC+iHqGJeuqBOu9BTjy3HbLp7Z1sGAZ0ZLiUfG37cX
Jn64HB7PLUlOj2HTEtIsZRWTCfLRBhgte8MbehamLTQBvmEzfIK+/22jW65/blTazZLkE1FUjKU3
yfAwYiK6chqv0fbei5u7iAFiuDlkznErX+5iY8/5uuowk86RYk/+YpFQJa1fj39ur2fLA+EUaDwA
0olp0KuASwcDI05VDITTUzrrAUT6dp6BeybE38+yC4dlpVrnMLGsneOBru7RQBd657tsGMGEjnhZ
A9qDV6e0DoDqCeChiOjtAIXC9tuy7nSON77IhQFpFaMyUXPhZhnr6ktrlPdgxQhsOoTleLj9RTZ6
NQipotOFj482qFzgN4H458Zi4dlcBJNfgdX7xfKHo3NaP5Z9qPwoPlRhddS+3za74dgXVqXbP1mU
XJtqPNYx3xSUw3hEbSbAwzO4bWb7O6HkJ2C+eANI5yeZXZaxzihjk5U+IT1aMzsWNheC6XucHBQ8
rsB/i45M1oEKMO52O6zS4pFV9OOUNDtPpS0ziKgG6lPANyBnufTqtJl10KTgYk9n7mWsgUpN4ud8
7z2ztV/nZiS/ttyJJl0KM+76ME4r6ue7RSLxNJbiqLgb/rcS8RPOzmeT1GQygL+LlTz9AuRKgBnE
+1wnh6SH0BCwoZ2GPpoLue95j7F961CB+AX9AxulqqvnYObUZsGqqYyTNlbsLrD01NNbBf3dPZ3b
jVsQ0/t4rmGQc0OSqsrA0mPYrMRAzlRAjqxbKvUxX9pUjWbd6qqX1bH4z44bI0hQbrv8hmnktK4Q
VkKP8Er6pzCNlOatWsZ5wT6yHrDN0no12HzSluIDGrN7m7rhmVDvQMENkFsU32SsuVU5kIaoZrGp
L1V3tOrnVv9ye0mbJkRxQkRb5IHSI4tXnMyV25VxbT13WXc3QFFX5TtvLJlB4K16if88eO4IAuEV
GclgkcwsgfyLm2/maxbrd+UTAXtO+qz5bdyAQOD2ojbyCXF1AB0NvR/or0n5RI9WpcE57lwAeMyn
VOPdPeaM0mjABPRJLWfNGxzS+egn6BiKYX+B2AD3Cu560V4C3E9ORq2e910zKyXgLxQKCSCwwvDW
qnpM0ZW/cEnc+Qi/INjByIi0VDRelxxgmzLGxFS4ogYfgKT7YdCmZ+okfwZMX/2FQTxQAPB7E0ix
rxwGA7Qaw0FHbfaQJQ2BtBEkULNFux9N87EknO98zY3Aic38z6IUnw3Mmg2YJEFUs8ujZc1Hg887
r66tU+AAq4yZEQfEsVeP1cwkc5/CxIrGZtehhP8y7pEjbPR0bazjPyNSdNadZDJTTLzFkOw81CQq
Bq9+coLZXw5TkICj5xt5GO5un4TNvUMxCKxVqG+B6+7yRjC6Ol+tpIEnzpX6lGV5+1woxl9YEUgv
QQj6RpQlpQJF0vQ5r3IEkXFArQ4n40eD8u5OXrOxFkEvjll2VLoxby6tBe0WqytWp4hnDOl7drfc
A2+8k+FuOAIAVvhvY5odYCj55CJv4jZ3LFRENOWxKebaS3Hh4OCOe4OlW5ZA24o2B8a8RAn68sto
i5kpxQBLzEHqBKVs3C7ejDv63Q6ASUdBZIohT8BYpawj6zPKF64Wcd//XmwnrMx3c92K4QyQz4gs
FxA1XSz0LOlAdb60JxNFpLE2a6+v8rum1l/+YhVnNkT2cWbDWBonY5ZZxJwp3yEGFE9LtQPG2fIu
CJbrIAUyEUzl125bEIaRXVbGHLkSQGn+lO5dSxvpA0QDUWkEwAJPavlbgLJzzAsrwcOj+U7aL+kE
hSVgjExoHJXmzttjazlAYeNWB/0YSmPi72c7BsqlfkRWW8R19XVqG99s9pKTjUsW9bb/LMjfHaek
M6qliPX1F4qNvjIwP0noQV0rnznfUd665+rwF+fz3KjkCEs7deAcHovYsj+34+Oix20Sv9/XREcI
rQAHzTsZWm6moMbT+VDEzlKGSoHp573B/610CERpqKsACCmQIVJlJcGfmmzsQGH2B6yg9T/2oQjo
adE92wpWvz9hDGHvEt0KN+cmpTxh5VZmkxomUesDeQkrf3fjzjtq64K7WJYU0tC2RacVcPGY1Z77
GSDjAwu6r024DL7m4wECiZ89osQN4BnwBP/byqtuISpUVUZXfK30j+lZBUSyjTALFB9aKKOPNvkK
w2WQ7BrePF+4y4WSDWQz5fYXr8xKKRysFcOIYbqc3H4Pq729NBTxxRi3AEVKvj6ObT/jMBWx8UTu
50B77L32qHxo7tKT5uOuDaDc9LQ35Sf8QHpC4p74z6jkmkW6pii8wejcmJUHPMO9Vi0vidYvPpss
6DgsbAxGxd0TP9h2njPDkoPmeT+yEXxxwLWy5+65i+pjfrQ+jy9QhwvzIIn28Lrbp/DMouSuelVA
LqUU+4t8jEfZgcTuj9VX7lXAhgq/35v12nIZfExM5IhxEtDPXIbkXKO5Who0jyEbhVlNvOdQnb4d
u7bK4CJkicFk1G2vsgpnWXWnNZwc5Er8lIbzQxdpjxUkv2gwfzSP5r0ezk+p44EMaE9ta+t2A92d
5gheJ3i91Ld3MgyRO5WSx6bJMLtVH0F569Xjdzp/tpS9hF34vuymeBojXTcAxLoaRlUB33AqE43U
2v3Q6+NhUS1MAlLfxsV9e0u3AidgIngho36LTEryy6GY6swGvVHctC73wFENVmLQ+HqELjvxc9uS
kG3GmCaKDFKq5pZzYS8WLNn5kjzWReUm3jLSpfDAMNJ8/YtloSWJ3ECAbd5Kl2f5gbKsCXGGHBvY
NL8ZLTCS1zdfXLPYSas2F3VmRwpiijEmk0LSPFaVVNOCyU26H3RdO8ubi1Gvwtur2nAL0CBBOhUT
OygbymRBNkU1hWMqCvzKWeJNGBiG+BL4cC1v4Lup9YbD45ARtDYBVNKRY1+e5wWEtysA/3nsZtQH
yOhYQ/LaoLW/pPaDQ6Zvt9e21dW9sCdtpZ6ri+4Max6vFZ28Kivv6JDfrVlyoBBEzTKOqTP2CAaY
cM72pkM2rgXYBkpCMLyioiG9vZKOccAwujzm0F4ShJ9TY720b0RemL+bEhz24u72ere+pYMpd/3f
sydvr5ZZ1MHFnsdoUYJBxfaV3nlI8yZkqKb/hSmkyaJAJSp70upsaLOv4wInTTstLAeM8T0rmnUs
9shKNlJmDOIiNiJGCz426YRjlB0kV/maxaz/niXzYURTDbX1x04tPJ2/1LbybV6tnc7kxgnEgxtU
e6giAk8jdw0Tx+nWdRyz2G4+TlPkdrlnsp1vtXEUzm3YUuzHpUfnjMBGz19L6vh8+TmtX3MXJLG7
1+iGX1zYkj6WbncUQRG2ZnCKkHwOc4w1cyN9yPamC7YyhAtTUuUpW3vwRnOYyk4z8YYPyNIDDNcc
e+oRT/UwSb3zWt+AjNsXFiUPMShD+3eGxe4be+anKmj98WdF/QLZQuMBZeOzO+cnZkrnPDR/3T4F
m44CzxSKeCBWll/AdHAKY8bDJCbgr2h6fpzW+cHABOhOkN7Ig/Ag/c+OiDVnV4+b4FE5ti12tcIg
NF/T7OS6ebnjklsJJUBjqMOCIANj6XK5qHOthk5kwDOk8K2j2wXac3EA/xb1F91vUp8EUFFUdiVX
N48CMHGmKCUiQRF/P1tdOqiJNakwm9f17EHp8tWl5mvvKo9GNikHVd3lbtnczzOL0n42FI+HpOiz
eJp+rtaDQ59v+8XWiix0IYAkQosMgeRyRVVpqFXZszRG/aj0jHoNpwTkX636HVOIj46a7rzxt9qm
jo0ICXJvsEhAhefSoLFkawJ+ewYsBz1mr61f1r4B1vLKxyRx8U/noXT/26AP1t6899YJODcs3bDr
kKCxUxMWW4C2+gbVlmMFHcqh4nvDDJveeW5KcpOx7xxM+hqCn1d1fPoHtZPQDas/I1gNXx1PfVTv
qPr+VBb7ioEXG7cqvqRwpDPXVBRwZWBMkeH6mT2mYnJJ0LGNLd8DZW2FaLxXYUbMv1zdc3quzPSN
n4aUvTfomNObKq+wHE9bx+Nt57w2JWYFwTIFpYQNOL45dw13GIpAVb00HiND+dim0/JIbShujUn/
etvc9VkAugukTIJ4wAG/vnTR0WnJMJzSKRHoVH8LgjsvaSBhTFkeLOo0ePM6nG5bvPZJkIgj6APz
j7HIK4ZgO1GZ7qYzjcgMwEBjfIDwUGiP/bvzdGEGI7JgbRGBS3oMYzYWLMe8oxFjn8A7n6FBnWg/
by9FBKLLRxsQiXgfopeDLssVtq2bpiQtup5GOXV/1iDoGs08LLP0D9F/dpDGdvV+xzs2aigwiRwd
6pfwDrj9pcvbyLCQz1Y0GvwhXEIG9AWQKyzIfY4p9DJGaSEqnvbkr2W5EPQ7L81KJw2A2GShDswa
x/Yf95Dcg+rQg+QmcAVB5e/VlTeCCcyJiXTMbkOiUuYvylHaIx1605EecbTdD/m9EyA3n1V/RuVN
YExmHRwJe8mKSH+uvueZWfH3s3iyDuAms9BgAAuWdrD8NLTi9KgdV986NEdN3zEna6L8u6ln5qRv
OalMK5wG5oQGi5iJxFN84YFNTrb9wey96bCG5G746mKtn9LM1zVvbe+Qf4JI77Yjb6Rplxsufd+C
G6uakLeVz4HhY/rst/4JEi3p5EMWIiwDJWBPCxQUk5BXO1F8I+KhQYGxYYHxgq6IZHtSlrmp55xG
M6UhZM7CmZcP8wT20GXvwniDWMtfGKUk0QlDWLsqQRptXffD7LrRqCiq9ZBnHMJPfV1NLHQYVe4A
HwD9b4X4p3jAl6ygqDMX8tXq3Izf6WRsM69KXT561jQZPMRcdaeG5Wx2bZj0eMCH0IcY2CelQv4R
JFPX6r5Cgcj/PmqVNgYovmZtWPZKm4Ql09fZb9MUn5fxRP851WNjPBW8NxY/VRft42QgvkC0Es2I
nYxk0/XALgmSZTTZxeDcpaeTFWPpKYdAgFVo4ajnDzyhz2z9lVHq8XwJagXl5nyGpGnn0+wHGeoD
o+0f3QUFQJcfG1L7qv6Lqm3gTOxeMWZ/nJyd87EZ69AbFdSECOFXSENlMJSR5asTlYXHwV4Wgxku
Sj/mR+7NvolzidJfAertp+5w+zhcP2uBwgI/Doh/bME1Jt0dfGSz66SZE1FgRQvLGxvql2ntW+wL
pc1xGTR/1aed5Qo3l1zTRZEMo3hoQV3TTdVu6o6s091IL1Q/GzHsN+oG3VnZ9eWLoW8BakJ3W9QA
pbdmXdcKHdMG353qY9TxxgEZvAPBIj8pK/r59jZuFHhQ6ce7S8iTgiZKZkgsaZ/1hVGDELpSvVGn
nlpGuT4EJgR1pvKlbb9ZUFIezOrd6AfkF7g7AFYBXga1x0vvtpxBw8XsYrjcWIOk+121eDGBLe72
8jb2UnCGQ0QGJTrwnUnhm5NJHwors6IcOFt0QqERNHrFLmHzlhlMCOOoQuflGmoE7E+RtopmRjpj
BxBHBG1mhKBI3rkCNs2gE4liI1z/KsWdIHiTdJybUF8sgrRF677+TKp8J3+5Tjf/RTqIsT7QzspP
cnO2UAJrdDMa3NZrnI+t9bNsosn4An/fuVa2TCGVRg4I4mD4gvR5NKiFtQtgsRFXfizCWuZ4+vhh
6NrDkrfvP1d43mFBBuiRETwkYxA+d80FNDpRUTt+siyBmSTRaPZfbrvcRmIEHZIzO9JdaQwmM9jY
m9F4WLvAWP3qUA+iiOPh1kI8nAP0Bg/DXrV04wULu+B4E5J/iFFyQmalidGVfWdG8yuotPkj8Umo
3dFg/TC9DkH1YfgFuZIdWPOWR57bJJenGLO/dQP1Nuisti/t8l1VOy/bm065Drp4Z6HrDxEg3IYY
07200dklZWAoxuECaGEwfxvrz9tfbMsLzw2Iv5+llGrq/B9pX7bcuK5k+0WM4EzwlZMGW5LnctUL
w66B8zzj6++CO7qPBDGE6+44sV/2juMUwEQikblyLUmlcWacWjt2u1a27hfAsx0yZZAVbud3jFoL
yqMrRT6sCTUv9EBQLAKW7tJkbiUd1P1C/YvLVUcWG+7sYw8HkTZFkL9Wgs8ktMfdKeAsAzw7svVT
+Gv0mH6N7Y97bYM3v5f6kSeacRXa4/wCICMFtzDWZ28ptLaVbfmjMVzQSG3Yw0CGnr0wU2dbdnk3
X24pd7zlsEERAi2u07SffIgZB2nsFIdYdurhqO8MAFkdCNBtpQfkcq3hWpojf0qCB+3q2T//rtzZ
J106RGOLdXd+vTPuwZbv0ad+OwRfFCqPId4Fok/LPt2tdbMjeua9Uk/HskSEPZUGAfv6qHSntOhw
mWtSHH+0Fa1cI5JPXkHT9K8uLfbPSR8bQRtxhSfjcve5QzoYEjL5WGIOPeJxAmmdZTN/hpqj147l
Y5ISgIj8IN9h83so1y1bKIT4nSxmlFmJSCwGslsFVcMrRqwoM6EEVy7sC5j7ZR9uOlfbxl6/rX0E
QVRgnSRQn24HkJWnN7IY3McwzAA8PLYmNmNVLkPwz4I3yqN4Jdqpm2x6Xw+KQAMXs+DaXHkaXNrj
qq9yJ08zK51COww8yG4uOex5muFp5OSn8EF9UF/MZ/Vd2veP6l32DDoDR7DitW0+XzGXvlV4ENgp
aDdwyUnv+j6St8kWpJPb9F+ZO9CAsPeovGWBsOpw2+4V9KZtWkKBCDVPWuS197IPpD9WvGu30+/2
bbrvHqCWeifqyaxcEJDcxo1qs7EaQOkuj1gMOitLbifzFJVU13yyxGXqQmoypoHelXTZEozvj1sC
jmwR6zc7N9zpxkOD0aoy4gOw21+arsIZWiDjop4go1Xex+kY3zVDmPt5WyZ+Z2ui0uZaBAO4gVHo
Y73IzLnLcOxmDQSRofFV8Jh3CKOoW1mu6SweKiwHWwhqWvuikINE/wfNUIBUuMhhp1m7tKltnFJM
byT5rgj/0kbE8LaSQ+CJ+B8j3KraGY/kpceqCqqjFWnQ4xAREUr9utQIICp0cxj1EtAU/FgwSIkI
lNVksFDL8lOkkx9VUewHu76XQSjsNAmtHUnTQv/2UVxxTjBjgKMR47uMhJ47iWmSRrkytajCSaW8
o6ktBSXJ+s8m08w76LDGe9uk6sdtoyv7yeAOUHpFhRgCt5xbZqZCKz0lyskeqzgIwSjnRXkjGrC9
cn6IS8MtwIaBlB2PYs4K9F4TKWvJclrqfzF4s4ZkPxm9P6Q/b6/maguZHawF0wyMKojPnKt0ymcp
j+mp1P5p4CSyBmTqJdTUoL0KlLvgg7FffXGkOWtcbmSDyJPWwOWeLBudQalzktm+75vq7+1FrZrB
IBtKCAb43/mnb0ISKSRTDeWQRs82EoEM/KKZmIOpp28jYLAiPK4xCYLRQ7zjuNMlLZ2cFEQaT5KM
okH4TmtI7Mm/pqQWXDtra4KSAypNX+PjfGmkUC3akzyaTs0Y7cI+3ixS/NrHiiCbuX5KgVwE5GLg
pTMYIpd3iFEjyTBPJTn1arkrDZTOhjx24ored8pPmutBvKCrmv6Y5qPUkGPVzSdTLmK3KaF4memC
n8NO8KXDsF+D8SEgWQ0ESP6E101fFRA2OWWz6WV5d1jGuzrc9PDQzMA4rEJ8QIcFOcb1VkPvGLLq
+LDQsUZz5vLiAXo/apqZ4LWcyW4Sx06d/chVUSazagWje+gyoQaEI3hpRRqJHcftpH7J9Wg9tONz
0Dday/cXg2E2DeKgUAMHKS73/CkZwKjGOk8p5LBDWjnqcrQbEXjomi9Lh2ti6gVUnkArIZRcroYs
UZ005aicsNJ3pTFezJoEKuOVSuUgA19XB9a/irRLAOqRzWxZwe0jf315cz+AywsbjMRUmpEruLxZ
cyT35m22iQ69T9AFag/GT0lg8bpYD9dgslOgwkTfHHSYl0sekmWBWthc4ETWXmyExqbvM2l0rGE5
md3oS03i0SwLWiOCFg8Be1dW4yQN8kNqy++LBbT7pD9aQxJAdPSd1OYIpKOcOGOuBHlmUbdq46Cv
Y1+L8qdlSYOyK/0kC1+6bvaqMtmRLHOlfra+7zHAlAJkjfkVfEseB20aVdssYJ06TSWFhFbuZHHh
TCJpjhX3B64NwBQLFC0YqONOdqb1LTUzHUOkrHACUYnQfMK23PaKayNIfDA5ig4CIxS3uJM8F6Om
SkVGT/BPH4TyXoVDUGeVf9vM9WUNM3B66N2jQAlCz0tPmGpk0HWW05PRPZYRKFk1tMSS0otMKpjs
vMqz9EtL3GkeUwDnCAXdf679Ick7xs3cKnqqFYyaJQ5mZQWXznWPg7PHXdgVpCdqyDjgwo581cUE
9TC79WdaOtbxtwnJVac+hnDbzAfveCow/pXjXAZ/LBYDW7iK8L+rcdzMHIkkxXmBrm6/q/bJ3kJn
l7zIJ30HflS33baWo/3q/fCrz0ueMtxCW/muwXxPKTjsq46Eg86YsZCN8bevMhmFpS3WAhWqyhlH
dH7x/AjD+dtHj634P2a47S5I0UxmCzm5pvpjACwFOWd9FD0IVkIlrOBFhSYSgtcVwbk21HEtSwP0
8hp5i/rYCYRQO30ZgI1s7gww1BfzcNdAcFGKVYfKgzv2RlCU8au1yNvbJ+cqmWb+BbZUBAFg6FGg
vjw5gEGkWobH5ClXHmIlc6Tu+891zgQXpqFq05GJIpzZreWVEaB8Mx7Odh0Mmu5IFE1VMIpCoA2R
eQiyrHwoxmLbdD+7QvPGWN7dXvCVIwETivclUm6kiyCJ5g6wWs1RrPZTgw5vkA53Bgm9KRRxoKwY
wWQy3FSDhivesdyuTnIa9Uk61qcsjna2pHpaGUInuRMciquPB6gRY/bAMtD/0XhdIGq34I7My/pU
pYWvmYgQYf/47e1ixAMI3YgAWBN3S/RpBzBtAQoKVXmf2smTlBezawRBdWW7cBxQaUDGC5afq1YM
baB7menVqdag0QmJ+BLvyHgWpLJXoRuDU+hdgfACGS0oY7iPYptxV8byWJ2WiezlDnl1b7h45IEc
XwX/879aiQTR5Dp6YyqEvSHxMEGecsVTaTdhVFihGR6RE71DD9S6S/xxW35qjxOqstpbHbmlGz6J
yHSvG6ucXbbhZ3VZrSONAvHW8JjbhTeGYDJSQNhK3wGGe+jkyrNK5YEiBVQnQRH6+kuyBeN4sb1m
D+dLw6VGKgnQ1PCIkqRTqINnD6gLS4NoYzX8nYubiS0QI6WYekArF3fUpZ0ohHyRnRvhsdbb2ZF7
gzh5ovjlrKKzRnyS9H40KTtJtbdRPbhTaAdNUaCx921pLvZD2EgOKBaAXOfZARadJBMNaXhUlqFz
umlonbxPP/MwFSk2XeU4nCXuagLlVZwA9hUemyp8b2l5V8aAn0hlvIEGkXf71K/bQsoGQj2dlVov
t1eah1Idwjk8tlnhppnh2fRR0l6sWKRfch3BsH1MgwM5G8HjhTuTo1qUNtVhKFkyDTzaJhKa6Nti
0Ng5VC8Z+hRHEDPol6uZ8w7CG+YYHkmnbOOlOiz0vuxqgU+uuf65Fe5ioQmNgQSAlQzq046uL1u5
sQwIJ317wohbDucIJIwocqQuPEqT5YUjEMIwU0siYmK29fwRQ9qMeV3Yw/uY+chZDIEEdKaoGDc9
dnb/o60KUAAWpUPKyHYiLfypNd/Ovdi6zgxyvjDNxqxMKTNYRaonF9uUkvlEmllEFXvdMmGWMPqC
tzIUu6Dac7m0aIaeh0qy8FhMWpA2FHTIk+zJfbSJIuOxTtInCG5b7tQnu5rOO7Ux92U6CjKvVX9B
XR3XHqg+r5gXGiOPoJRewCtRWamqNnIg8bWZE/3h9lletYO6IgAV4OS0CHeW5wnEEVUYIW7I0t+k
M180PX9JJOP/aIad9DN3qQ1VGssCZgatdkLtqPePoy3ySdFa2H8/M6JmUlKgno21FPNT1sbelEuH
Tkh5vhaVVORTeH9jjugKWGYPbTIUimQfq+iR5B+K9O/2J1m9n6G5B4AziJ/h85yrN1lu25WSIC+w
S6S/+jHqyzstQ1EtH1Jg/2n5YsRMS7UFv3/VUxGSdW0fz+1zKTnNJLkmFB9LV36mIP+a1B+00QUB
cS2AnBvhcoEiaZFc0xQe0U/v0gwRxGUJt7Rr7iD14RWoodze1ev87kvI8L83VePCPLUVCCKPeXgs
bTR+waEuu2NceNZC31IbIJjB+KHPlYidS7CVX0WqM5e0oyhbppIdr7JyJQLU4fQr7kTcEyIrXMzX
DUOqqwEe2agvKUQ5k+lZQ0p3ewNXPxheRCA0A68NakKXpwuClD0A5cQ+tlPjWRpt/FmrPNpLr3gV
zk5PQXt02+LaQQMIBQ0kFNYYv/qlRdSTLWPAg+DY2q9K8Ydqz7f//qpLnP19LtBncWxXpRqybYPA
ihFDxAn8qMd4OtXG5EwAr962J1oPd66l2FR6mWI98pzcxVLXOSpVPm7bYL+Zv5fP94w/u9AU62gN
G9rUu6mF0SB1GxqvM9W2tw2tLubr+geMEVkg++9nnq0Xc4MRDMs+Fov9SKLsIQ4XwVpEJrjvr1Jb
UvAas8El93sgkZOHb/+3NXAOAH7crmtbbJaECrT5qMR/b//9a2A8UgnjbJO4L04HMoYTqivH4p/5
KL/VgfY5y07+w3JrMN3v1Pt6379Knv0iUnRY3TrA32xU5/AA4bGzFRoXaT0b9nE2223aW4d2pv+L
xxy6P/9jQrt0gKzQ6Zh0Ok4naucUZTC7+dsN388bMH4DhVh4GFMl4CJbjl4XZNIJOYZqVd8VtNa9
ZYyJlw9JL4ArrQRRMOdC7Q+Pf/SP+a7kAkFoNF40ckwmELQUXcDYyCvM7Ap8YuWEspFxG0REYD+6
oqAqx1AfiTmQY/TGhiWqx2zbuPHJ8vHo94vn9ti7SSDiMVHYdcrFhQur3HFtK1BFqTKs6ptkO2wU
2QGXdpofslcAW4vXaKPtFb8K8sepB871sTM2ugBZ+NVwufUTuOPcL9XQqCp+QngIN+ovfT/9s59n
b74fNnGgPHUH8lBv7UP0oPjyFu/W0AkD6mpu78pOKSRFXPvcNqSaWBEOuZbBeVY3pFInmy05Qjz7
AaDijTkh9YgMQZjEbPfazmPwjzXywYBIuIgcGQ3myNj3xs/om30WlkPm10o4R6com4H7MoxZPg1q
pMn7aaTmoV6kHCQXZTpAvma2rTwAM+NYPDdWrJr492VknrpCkU/lYBrFvbRYDXFJPyySZ+VxPGwj
iLlABXzpJOiKKnainBY70xYQQBDJ9DsyKj26RrK59PdJZsnhpszHAXREUoLZkWmW2qDUG6l0yz4Z
x0BR0wkkQjUhQ2CSXC2DYgQDiNuWUJ9/zCu9U3BxKrnfy13ZKw6aOjF0ra3eooE9ECn6Z6SoR7SL
WRbbTsmrdBdaEC5wW21Mqy1K9512nwIl0ARdrUjTb5Jbre3WfTlKDxUx8iLQgfkuDnUb0exg6Z05
M605Xbm3jVIxttGYoMcMNMik+lKtmr2rzXX3s8Hkqumo8iwtrsFoyLZTMSx2UBdG9jOJJyC0tKn5
nNMmVNyeDPocqNCoGT11aqJ0U5NsybbKlI+yKy1tC0FlQ1JVMD60IaOqKS3wuETh33rRh2hr4l/T
jYJk7xlqWLJyKNq+sIOxmNuTltVyG6DXNoZ3pEhN6oLRHrSQGKiV1ENhl5nq2GZZVdsmBk8nvkMZ
j49lNYKvA2oMcr6jkWyjO0bxjjMKCDvnlfqmApqkuHkha4Ob9nU1un0X6vRp1kta+XpNWt2jRmqN
m2mJ9Hhb5pqFcZdy1o3U15OlrXwb7xgrkLU8p/ulqKTaa2sgM5y8s1ugJXI9WyBPm1NAJuXOYs8p
K8mPdjVjACMzWlvfSUiUPic7rUcXTy8wOPYZlSa3bm0Qz6Q9RNCDjja17itLhD8cJgBBbhcwMtt7
NFll6jVQra72Vbw03V05lknmTFmkGp4Rt8Rw58FqESPtbqEO1NIJmrcYNF98wyra9miEVaa4cVul
82bM5eppXmivvshJm7TOAuobGdCwXAGPjCNVRpPtGlUOJ7+Eh6NwEGsEnUC76aUNPtU4bCjEgop7
Uxniz4LUqv3QjZ1WfcRgKTbdFIrtjZ9mWVMGiznO7bbo8fJykzosVGeUq4RCU2LurCCJ0yRyzbbt
f6G9MwB22bRFfdBKbVicvFDl1q8AFMFUYBWnrZ9OqFZuFCUEaK6ay1TdFPKogZCfRPkUpApiwwOt
ulx7CImVeFq+5C5o5ib6MA5aPjx2YSxXu1Qn7T/cKshjY4rdDLokVS0POq+J6BlwjUABnTECGSrW
oAZFC5pLmsYJ8C15Ma1j5Y/v3YRZRxCbNX5/J/+RI6/blfvKDmzP8G7fmyxMcrcHzIImBMqWaGvy
YLwIqaZa9hhtJHY9eUtkj85Y6CDojbZTbb1NYQUGikHEWX6NZ8Vq0Qn60t3B44fvtmuRbicgISJH
aTsH5j/MLdxJBYjHOjfaguY1sDHhKG1kaMq/qACs55vs20AU7hdwOWQeYQI7A0Dh2CxJgLO8iaEc
ohvt5vb+rtyHFwvlriklUY24ApTnaBiV10NeQJlDT85FijzqSvpzYYd792u9ssiDzuw48r77iO66
g00eJde8Tw6tDxkovwnajQ0Cu9S1vdynH+OhPSTP3VYEC1i5mIEL04GLBBsswAfcgxaE4H03Syk5
thB9eeuAoP2rD1TUjFi1AoQP4I/I9cA5c5kmG3EtLcsUWlAJlfc0KZ9xjQmS5LVGEhNfBOkFiEqQ
0nDFZRyNPLZmYh0HFxPWb9WxcxuXQL3H0R1EXSd1xgYkbqIjubq0s0jAbeDSDEaoDYgEtvIgyWAD
m0RVc5VlYden/j/BhlsZLlcD+QtMmL/Gd+UdkLJX6QeIRMiD6TVeseteuj96YO2jB+TqXr1p7ipB
Ard2Ls7DHZcnUtS4G2vELyBAU5eK+dHnM3iRu6fbx++rqHdrpdxzSjMoGo0QsUIzUHb7F9W1nAJw
8fQXaHUwrE/205FUbrKPPdOTT8aGvCOJq14Auj6JiXdEX5b997PHfUKXBTcYfgyZWm9S3yRZJMok
ssA9BgZFjXsrw7aG5A7y6g6pG8FDay3QoI+vIzwiu7tCMBktleSCuU5kvJfWpgf6JlUOAxXhYFYd
BMcbLPiYQr9iuCG1NUoVtOeOFkRGmiF7kJJpG0uxf9tBVpcDFlbCeGcwC859Eh20cXWrUcQRemzy
34P9L6ze8/zztpX12/3MDPddJEPPery5rWO8Q+9oyh16n+2TQ/GefqiBtF92NXrSIoKI1bv9zCgX
I/GsGbu5xdp0c9koi72ho+r3moXUvgPRzZT/7MJZNLDB7k3+wKE6grYsOtIo43MXHjWtMc9m+Lhu
VZ+ZPd5rk/2jT5qXwij3aj283d7ZVXPgwQAHPgY8r6ASRWtibD/vraOEoUE31cpfkbL8Ap57qw32
o6qLuC/X3BKA5P+2Z3PBeQwz4D+YvcKWH+SwlKCcZT4baSpY16odHdg6JEngIudhliAWpOqkVrh7
oiH1CnvR/LYyLResm6NzewtXYgaKJoD+ol0FQC7PJaWSnswDhKWPdoIpuuqfVYsYj1YtYBYPMyYA
NF/JduCdNOlaQcyjZg/349LtlLIQnGORCc7Xy1SL5jYxzCNcDu+S1FEnUf9m7RAz+VMw+AHNAnYZ
LscyQkCB0Yk1jr03+Tpyge612BCv9Vk5BYLpfvmqCqo7a8sCqToeBehbMbzR5Y2hhhIp60EzjqNZ
Q9kBNJr3QOTnAmdbCRSMtA+YUSieMOjopZVmaECqTCbjmLfFJ3C2P4Hy+BGF+XNsZ68oGBwKzFAI
7pEVBwcvNQNPYyT2WthnMSptwGPbONbJB0kelOEJfHTfd2wTYH4GgsU8BF8iSmjUKkBIG0cNsvMu
NdHyTZvu28z0Fu4oYKJB6Y7WMWRrLzdvqRVSWbGMheRhD+Uy6V8IdOH/ZrdANmpg9obxx3Pp0pRG
EB5ELexYyOQHEJh3hZwe0rz//mvFAic5yOygacIMXa7FrNK8TaNCP0rdXk9aDzJcXpKJSDXWPv25
FW4xEkmploLw7ahIGCf6V7dvEJIVBDW269w1xPDPwHCCtwtdRy5Ox7HcjQngbce0N8CINABAkeJS
MEwJF5Ip+jxrveULc9zGpVAfp1SN9GNFd/p0aIz4ROcnkt/T5ZA3rzhg26EQcfSs7uPZGrl9bOhc
NkYd68cu3enzI20+E100Zb1iA8EHQ+uA8Sj4h8ufFT3LzAza2McQiuAFfFt/s6qP755T0EGwNxYT
4EXrg/2Gs7R4AbPPtBRxf5qLaWeF84NiDd5tE9dpAohjcGmDK05D1qpy7iAnvZo11tSelqw+Tup8
ApP6S2qk92GcvMVN+P0GNZwPQBc0dYHMu6KFrEBDN6ET2Z6MASDUHmUoR440y68hohLcXtq1p2MY
A/QxBHN5YATjCZ2lPOuIFg7tiWTqnhiRtYm1Bgszis8qkl9uG7vudzAWEtarZoN6APJcfipiNEve
amFzqvvYr9o/pGixsPpeAl87GFFclDg91CcFh/naCdkWghsHVQXMZ1zdT2EqQ5KhaU94QSVvdJat
pygLf5byrAji7ApKCaZwI2EOBM2xK+o9xQ77XJ6L9qQCfS99gi7RzR37Md7K2/xVBBld+3Tnxrio
ofXQvK6YMWtJj3gaHqJOdsMGUi1T8n3MJNgQUM3AuCOTOub7cD16ilpfqXjW6hjRKH4Pku5ifkPw
pVZyJJhBLgEGYohDA/V96SCTMlhaHTfNyXAGP+mcXvWsgG5HBw2ZR4DqJ9XRUYiav3+nXNplW30W
Q1K1S9W0gd0KVWpN+olLwUn019vev1IRurTCwsyZlUIJlahKYAVjQr4MshXbcvq7IXUMf/RllNXq
Tf46To6o7/z1dS6vs0vD3KuqIU3SyhSGWeppBHkQ+ZnbBb1P/X4zbLXd7YVep52X5rhjbtboVUB3
vTmhNYHLs3GW9vm2hWsNAUjonjkKDxxiGK3JRCcDYy6j6vUv06bZZAdqOeS+99VA9drH9jV9Vf6W
QjaFq3QX8FeIF0A/AG9UlDK4yyBT6gaBO61OYZ1sU3PctWYU4BnkhzpTTEV3qzEF5+IqgjEwLGZL
MS0F7m8wwVw6DtW7WFErwODl6FBGv1poGNWDAGr/Vau4cBLOCOckudJ2w1BMFZgwlMoxOr94AykQ
uAGd8Rn0tq7yRPdq0Luxb+1SJwwP4Cjx+sN0J2yLs6zg1i/h/Kc0tbgpm69fEj90x3mX+SDq3szu
7C+jK9/FAuq8K3+9WDlYOS63N4oibbAy2MuNFrLMjxqUrgT+ehWrmQlMD0HwD4/kK6Vx2nThZA1D
dYrv050S6K6xHf6isZZtwvuxddQgvNPBbvJpC27cr9Tkai+ZpjvKG5D14EeTQWEtzehUVKfWa97S
PxpkNqJt80G9MoiDBAyjtemAPWtbgC7cg6icL1j4qutiRASPHAx8a/ycSGLNIKKMpPLUKt7gK8Fw
HH5NKPp92R6VgwF/EvelriMe2+8zs+yTn4VaLQo1Jans8hTvZFd1Tdf+DB9sUI0SZ3rpYV/w9LnK
EGEPqSeDxLHKJs8/DX2xOMnJUp6oFQJ0VeLxU2jPw7QofqiBIDrLhfUEdeWUMIPsLSSzIZzLJVY9
2m0hxZe1nxWAUFMHcyp3tV+/VX+0v4knIjW5DrlYInhbGfU7vuYVRKaY5iKFcHiJkLv4QDKUDv0M
ey98UY6MT5Ux9qT75Qe4TWvHtL3bfrR2RM+Nc9+zKiuqFP1YnkpcXgnCfCpKAVYtoDoDoRH0q6/K
M2YCulQLneTTopv35Zh5NkLg7UWseSWwmPj7wI9DJZCnezcyy5iorRWn8DC8scTGxEhmd099TFv/
/whPsQyQO/x4EOGqRDNNxkfjMsQOYtjmRJQC892ym23zU+bqjrXJt+Wm2d5e20qAw4gW6iWgHbDw
1uNMWZASTUarLk4tgfxTvYn+YGTSna1QcNCuMVMg4wNlPa5/uD0YF7gnZZJpjaRVcXGKPvQ9JpZo
oG7Uw+JmT0Aseb/t0WuJ2+yUD/0uEZLPXI+BctY5P1TorIdaCetDts/e6l0BJjb9pVwccgKpqOam
TuZ1gq0VGmUx9iyYlXVSJHoPo+V9CsLND/I3D0Kv9gFymH3NB4Yj3YuMrhyHi23moguIg/tJYtvc
RT/G9r4S6hSvOYyF8UFkaiAdAdjrclF6a9R9P5n5ifbdhmqdU2qtIxnj89g83XbNlSuInFviPAY3
kEZbHZambnnDYCsjhXEr0Wz+9dsFrnFuhnONKOsyaMuRHBRXWb6XJcx+6353MHcV2BWJa/yTO698
LF3RM3DtS53b5bxDGe3ZrGMLy5tQpiwip5IFoFLh0jhnsFKjSxUJO4jX0fxu7hWvf+4OPbAdG+mQ
0UDDyyX0RdXra36Mrx21kWz/F+Unn/aWiaXmkpHjxgGY62/kSwhfk6d9qHciYsr1TfyPKS75VSDj
bso5Vlh1f4zwIRJRBq3lYfCO/xjgclrZnGOA5mAg+2fi/lQ/pk35nD6j/9lUmMofPM2Nfqt30s/C
G4A280SNtdUgcvYD+BqWphdJalC4ifqodD6YRgsETMlvPDp5WbdlhOBJIPLN9aP3P6vmb4UIlbOM
alg1ivWelgz3k9G+ZFP2efuEX7+sLz3lC7FwFiH7ErQHsfHlKVpg1Z5uutRh+S3jIXOlxjG3/WtB
HFGUFK2PCy1IJmqdNNhUTcagnVbM/5YpvaO2qLJ+XVhiCwRSBeVABbAnnkCr6+UJMt1YYB/IrQOU
E7jzwOc9MCL3YLozvvuC58xxB96WlWnAdZ6fbPQm3NhuiDMPU+ze/myrh+5sUdz5hsoH0GMtvKPX
ID4O4sm6153/mwnuXAOzOQJkDRNxYXlyPTpIkwQmri8y9AfAL4X/pwbovcatwqpNK5HByHDq0Vut
rSH9nU99QNUiOwI/IiqRXXscOBAwgWiCAQYEEDy5E0ZhSQOpvexklO0rpNtfbVP+6JTi7fa+fVXa
LlPHCzsW9yauo0Ya8mjIUA3QgqZz6M7YKj9CvDJ+Da92AGkD77/Ol70p/ryOxyIoPKK4jb4VheYV
32c/BfyckK9DC4sv8Ee1Cir9CUtmXKGK17mVaz/pnr2pguVOpER27ZOwAl1tRh+H/iKfoqMLYJLE
kNOTJPXPbdE/9Gbn3d7btU/IeP/AosGEZ/izHIbJYphzn+It07lq/YRystOnf/9vRrgTPKrWktnZ
kJ7arHbjeHR6bQkSTTThvrYWxCUANZD5Q2SQS/uhBtlQu1SSk2F+LvEjuBldaMcJTthK/oEWLLJE
YOlkkB/zfQOVEhmQZEk6tt78WzplnRODA5l4476F7vlTszPcLBA9eK9HI0C0dGbV4I5AbyUF5ltg
FWKFXvmzeIq2pHGKx/RkP0HmzBwc9SfZDcHkqU7hZScwJ2IEzwH9/SThBheRsqwU6C5/D7fXxZD2
phGGEqZFIHAIxpnNp1lgWMW6C3eWW+1aTDDZGw28tZqb+8lze9AJAIbCTGLlm1/si3qZuWtllacK
+xosLasDKI7GXvT6I9lJm34TZw5Yi4UlQRanuXB0YZO7aPVKqcpogM18l2xhUfmMMieKt9LT79lF
auHT2UneMw/EHDHmEEQOKDLPosZZftEA3zlWzdeSIeKQd171ZP5tn+ctq6BBM0dZnG43/Olqx/jb
bkSeuPLmvfzy7IucmYeohxqZ9teXh3AOkM6/mldkjsOr5I6utp/uIbi3zffFSdopoy/a/JXc9dI8
F0tCvazsKMbqF4jUFVBFff+lugC1B2bpLuPW8CevdepHwBHlLcaExULWK4UT/AJQW4DbAmSpFh8y
yVjLsdRjA8LDAuxM4hcH25cOi5c68t2wFaG7166cC3vcio22G1HkgD0K5oRtHhSb+q40nAXDYPKW
HKGacztar2TnaE0iFQJMB+3yqzasEQ+YeVzYF566ty78Zc6GB7yO10GDoiCPafKpye8gfjPYMIYa
uZ0RGEP2cvtXXN99kIlAGRNIIaB48FMu3SyfTDPrpl46qiUFS55k7hoaihKYVSMapq4w3IP+CQ94
0Qw1TNSwlo7QtgbnBgpERS2UrhMZ4XIybaoGZeixEqP5CXoRJ8xFdCurFjAriCsPlGAYHLzcK7NL
WruQsAwkyPsiHfwOq7n9OZiTXcY86AoiPwBVFAipMPlyaQKovrEeIxmMA0r6JyulO4Ced1qCITxS
/75t6jqkM1PoTSiMwhP1T84UpAfqeppAiRPdteNbWW90TdBfWlsNCoRsVIShnfgKuVlUA3h/QeBh
LLOThr9JtABTAwEwIsr52dbz+3ZuiTu8Q1T2xCxAKlBEkjvHs5tMtgNsgAsIwCBa1oofoIQFulUC
tlVGSnq5c5naFbE0YlnZ1DzH0fITE/miJGttQbrMasaATjBB8UsbbSfNEqa0YMNSm8fEIPG+yuj4
hKZD79ZL03pUiWbB5O3awqByAYgd/gHyhdtFCXgMcLqACgLzX1Fg2lUaREUoSmpWrjYNao+QQIWj
o0XEJ5BdpNB6lDHu33pkQz7ott4q1CMeE4UzXFQ4WW0pdTFl1QFSLwz0a16JQjJQIYwrTefhL10Z
9Vk+YV5a3bB6cr+bNtp2BuBgdnXbsTfTTt1K4oouS1d4Fz03yzb/7EIP5bqYJoWyVc940jRuZHgS
hpbQX93UjWM/iJK2NRc6N8gdcNOa26nvZaxz/og0dn+YTlcPGA+XMJMq0qNf8R2cBZATok0Oti++
RV7QJqttfbCPZjarO5XMxbbWO+rfDlorVnBRMh5EEANe91SlvDQ6jCsAvJ1Lz5aegt8z+XnbxEpc
vDDBfaeoajM1V3LrmGumCygARhfv+3lz28jK5Y+2PiR4gA7GEb+6/IlWmLQdYUXfyH4reWWz70BM
gtxu9g3XjnYRmI4wVCmyu+IUiFp47ALaBrANH1d6s8L8Yxux6RYFsgyEumntsNYCeOH3xn4IHe2j
Clq0+EV1wZVjB8uImICOo0/Lky2W/ZSWVRqaR1UavP9H2nntxq1sW/uJCDCHW3ZUcFOSLdtaN4TT
Ys6ZT38++v+xt5rkacI+C1hXBjS7ilWzZhpjqOEP0/+Hnbbd9ufG1i4Dd7YWblDIA0TSx/nQdRtA
VhYwY8/W1nfDa/KPJCDSntjai/yxPkg7Cb05LXvJ5QdTOgTaKfty+wcszygkadTsILhVYXwwZ3lL
GEKmLgsy8HpmKiTpm5BvjHgvv6FK85epEJj7aKPMU2PgXlVdtwDZO1H76jf6rs7RuAwNxs6yb1qa
bRQGVyJxyjC/5/x5ElC1nb1F4yD6Re0rxkUKjWedYbDEtexRKn7lhr5joNbWdDgTq88p82gBBMhp
/OAqW3DXlV2lSsOcGPEXXIJzIg1d6sDO56B71CC/k+OWLET64+BrKjf918Tsw0WBLzVJwTozyZED
ZI9UxFEF0rw83WDSXCleX5uaORm9T3SVeJXVfBiP+r2yzx3vmUzgrto3j/Kjes4/uJetl295MTCK
Z2YwhIcPAqHrFygRgjDtysS4yGJbXoygTR86v8/wPVVnu7mBHGs4QHSlJ1uEO8u7/5v+hJYfXoeM
Z/YU1ZEqBEiiGIAS5AAdP1P9NmLqAIq+3qVFjg7T7Tu44l+xCE8Jkh4AL5R5zTTXS2l0u9K4iPfB
ufI/KtWufSj2Lc41qk7xc+jt8my3OfoypUvXj/yV2XkJ1UyEIklHzIZ3kW5H5/FB33fH/Jt1P4kK
bb3wK92ya3Ozm4kMKmCJAHNwJ34v059ZQ88/LZ9qQd9LYWmnsNtY3X3ixvt6MDYO8cpxIgviKZ6k
+XBEM+NZKlIUKviofprB7c5gU/c2lAkKB7lnVxkaR0b4x88/p+edyWn738VQE5TQGs3AuAyRulc1
yDmir7cPzvL1nywAIeTwkITNczyzDcNKzHg8ct/b+YEjeU4gbwknrO/cf41M//5uGQL8EZrngp9q
y6+lrO7c7lOTvLmqb1f9U9K0+//bmmZ9SAn6LlOopjW15A5+Zxv6Fz9UN6ysvErTtDUtCkYhFVRF
rheV9ZrSKqmOFaWBDz9SflklA0NS1aD5msWvyIj+8xfrgroO5hgDsqA50kD3zMFtZIOHvvsH2pY7
vWuPVlVsnLkV38W6DNKhiYt6MU1XpmHie/BuXgrri1E9C6Z2r5fpriq2WmOrpwL8I3PyzCQZc5fV
hhbDXRbLKdHIFiE+i3ThzWNKQiieeNh7T/l+e/9Wv9h/Dc6dlRqlSeDDe3yJ87feN/aJJJXwtKiP
WT6emHw73Ta38oJDWPef9Rlzf5GMvmCJhJ6y1h3cQnuR3D9GNsAixBQ+YEvcPj2K2QunqUUDRQeY
PjESP0aKZuejcNIgpQnLYeO4rx4LuATESX1Iw9b1ca8rVJWMAlNK2ZxLF1RngaB6ee8VX/5i2yYm
dER4ebzn3alYLQyzQtbl0gaqnRrcKO+vLFgMVlFqwMBs11ypyfMqaPQLaPNdb34EAbzxHC/pA/gw
SAwxKCYSgix62aLuCbHsthy1u+ylO2QPHr7u3O0g+dkhqPkBUp2poWGc9GPz1TjhCbdfy5XzNzkL
+TeVMVnXzA26fdUHYivBeeoxgRF+JnLf3f5U00bNXv9JB4cAlYKXttDZSoOilRqtUC5lDB9zQB6l
H0Kl3EWGcUqib39uDIQSmQZZFbXC2VtIitPKQRYrl3wIEqfOhy6zo6GWL11nloc4CPOPSq8hVXXb
7Mq5h88bqRzamRyZuah2lqaCnvimfAGgjpr2D19X7ST8aAmfb9tZ+Vrv7cyn/TNXjlIk1+WLlyp2
Ej8aqIfftrDSYmSinwScJJ4W8+JmiZUVUrhzyaMYlWzv0o/9F/1peAruwotyGM5ebWe1vRWEr0Sm
mjY5KQ4K5LULoFczqHlMJZ5YmMC/ewE2y4yTQU8pvRRP/nP4a9Pi8ljSROHAE/lPGuzzzBuYIflU
9ptKYDyWd/KBgtfD+FCepVP2GL7ox/gwPLgvmxCUVbuTZBpVKKA9c9GKMnYR71apcRAlHtTkszt8
T6L6MUz1D35b/mtZg3T01fjc1Qhud9+yqNg1aYf0T1T79qgilAJMbeeJ9YbrXsZ4QCAVWuwgl6fJ
mumIvw+/5DgbdSaKL2VR2GNQ7ONMsUP9z73BtZmZWxWSoYhki/i4KPTHVjOJu6JRO2RN/tKMfXys
YGq5faKXdxMNc6rteFoy9UXlgwKcX7SVpF4itbUj45iG4bFUBTsPft42tAxVaBggiQKBOYEyImDX
OxiqudCkWaVeksF/kgqJMajk4rsfMy99EItwV27Kc03O+dq1Aq8DY8w5lmCHnH8zMxsCv48K+ZII
5Z2qjj8kzsfOzL2XqjLPUNdVux5SPDuU09fba10idVkn15XMlfltg27Z9WLHLg5GeRAkGkuWb7uy
dG6U9APiQt+bqHoL4/xY98HZHIKXLh+rjU+6uu53xmdhRlNSM8v6UL5krfAqS8mh6CJGDkIkhuoy
vfNM7c3TpWMwsd5trHv604stJ+TFRUL7Ca/R9bqjOhz0cTTh4W0seWeF5bMuDN8S0Pdekb0oY/iU
xf696asnGDyeVcIulJVgtuvb4uPGT1k+BkQOoGioXBDcLSiPNa1RdD9UJGrnw244TJMg3r21q22i
oZ15hm7ovGFx+qhXi5+p4cyCBYiBh06w8tERSvMFDsa90tR3sMvvhsjYVbqxl2X9EMXiqa6iQwSR
iBD9MaRu+gkm4GPG+X83ZK73H1RJ58qQCDswENpN4e2HdAtisXwCJ7IXnT40KCUIO+bprg9VY5sn
2BBomD5zjs7RITjIb7DqH4fM9s/9B/9+qwi9eBcwCjUFn3EaBISe4HphQYtaoRCztyWCnYMX7byy
OWSjvx8pVyTtr9ufcuHtAXYAGiA9hPeT4sHs+saiGCaNhRSYhydsxcGWNUYYtvroq1bQZZpkVVaG
NUclKsRWrxFoyj9p9ce6fY3ijW7qqgmKvhNShSlTfbZtg1uVAtXX0RmGxhZ7bacomZ0of8wHz59n
5opslxB2Io+4/jrwK6ZWGWqDY6nCTjboGxmSjQAewgvhvpTljUHz5aQJBC/04iabtDspaV/bU9sw
jhOtGxj1S++qS+ftYv00ZmcqyJDXAJPLjma4E54KJ/mBejmJQ2DaW5y4Czc7/QjKygoHkybWvLqs
Cr4VS0KB+JWo7zwrOoZxepen1Eajr1atHF2vPupN+vX20VzOnMzMzvZaG6XcDWNxALKm3xs0IWt7
agiK+2i/DWRZXLuZscnJvgt7yi5ttUIPkDOT6TeVyQehpYBWjTC/9rYVbQUjS98yszed53f2YiOS
mnDwRqf6F/AqjO7Kg7vnM4O2/lcN4MKrT8FRexM3uiOLt+K3WZU+EyPLNCJn0V3StdS0MxnJ7+wJ
0ltanW+3v9r6Pv7XwPTv79bVmUHqJdY4OGEZvjSN8Lk2YfWzqh86S9NGd6PM+jv9vnqKZguaXZC4
MbuYWSzc5d4dds1n996HrDp7tV5qG3ju1xDM/MuEfMq+317o//IF/7vS2SPYQrtijX3J8XwMLtD0
XppXKvXJTr7TgZTVL2Vk+/9swSq3rM5nMINB7vRx+oC0Rs2dBE5BO3ApD+VZeO6blxBegF17EvZb
M29L/zr5ADh5aB9SU5zPHPNEwtSMhqdDlQRNj1E9+X3+pWzNLWTwmiHElFTKBESTjOBcHyB4ncum
d1ORJtOXCtyxX/5otkjh126BRvgA+ui3bM0seAvisfdVN4/R5q28Xa3nn2NTFQ63D8gi3+Bk8lpQ
ASPdgOF+9rTqLmMFYq4j45rXZ1QczpqvflBHYTdUyVYgvLogDAE1BG67SGLrschg2zUiZ/TDel9X
iWGHqp9vTMCsfpopIiKvgQZ8nmbQQ5XDoI1RxFa0c4fUI8PABxrXf7NxZOSMwND/p1d9fQLIdA09
0SRcSPE86sVD2UFpOdS20X26/YVW1/PO0PTv73zVKJkDXRgpdhhvP7YK9fig84+xX/+8bWf1JFBI
ITGbKLrmyL6s6nLLDNrBaTtt32ntLkYMWwI6ViRbU3iTu5u7Qw2JrklTnlH6eXyimBAjdEOdOGAE
/nGRAz5kfnnfFSADkuLSpSHpGVHe7fWt7iPFa6ZbKF8uShmCkKedXOAJo7GGjsAccjvr0OGMMm/j
BK66P+pS/zE1c/etGFf4Bp5pGKv3eyuwjYdwD8cyQ7/JW3p/3ma32FrczM2nyeToW/RjpSF8Ck2L
uL/TX4W63Fjahp25cI1Yla3qeqgMu+M/WvXR0190Y6MltOyITi6JoQiIeFBmJgi4PvBFkZpBgdS5
0+SNvGszQWZo/83IdDvrs7M2fmvG71FqUl8islVi/fUvzsk787OPFxcM7YUDwrSqUniPRde3e9Ez
y1MakC7+30zNvhriP3Ejl27sIHh/h9rA06A151Hyz7fNrEU71LEMGhCwogH2vt7QtI8Er8mJdmr3
Wx1NT4l0MAZjxzVBu3HDjayeEPw7M6mosC9aYKPaSCbs8qlDDcGOezS+PX/nGVvtiMm9LlzIJCtn
oJq31KFuMt2XisSNnNyVkUyp3LvUqLcK5WtGwK0w8QAzlLJoEDW+ng6eQWptxNCpGPI9pGEboe7a
djF0B8sfMYu8KGCTpJmB2yitI6k/JS/cKWV+VLMt/t7pC89363f9h6eXDHfe56cTqTSNGfdOrQdf
Ws1/bdL6Szf4SKTIkWkDG9Q/yX2+QdCydu6oPKkE8BP3xJzBa6Te06l52zteKH6Uqyq2y6J9QTfj
SRG0g4WKxe72QV9NxqZCCwNATAGRjV6f9MCNXZrM6fCbOSF8az5oL91X05btcpe/qi+3ra09mNPp
M+DWYDB6Pmrrdk3WJoo1UHiJTnWrfW6C8Wumivd91f7FKXlvauYSR1hRqhFEvBOLT3kNgJT8WZHD
/e0FrR3391ZmfqLLNcVTGLpxvOE1AibOhO/GB1o77czdA6Ij4GQMf+bwYhMgpDLoHZh+ACkVZcK7
Iurg/rf89HR7MaumYBikq8aIPKQI10chDcuyFEy1dfTMvLcGJCV04SGstMNfmKGETpwOBgSmlWsz
mZ67et7FnRMLwLGZoNfstveig2V4+vG2qbXPA3x0IquhsLOosmiCHrluKbVO0HxPysYeaXnctrCs
k/NMTKyPCJEykbGAUSK3oQZVWeBVTe8Bkv0HwS2yu8EHv9+n+T7I2mf6LkfD653QcDfu08oXwzg9
D3jkDAmutuutDHMhFhkwiBzYauyxa/epktumXv75KSeo4L5KgDMYYZ+lbsiqll0Sx0jBR41m63r6
C8GtcuNbra7lnZHZ6auMtAdRULKW2HxDrOml8oN0LwjlRmVhxQdNFUuaRQYh+4K/Rc7MiDp3Hjlx
+E3Nm0Nr6V8FtfophPLfbNs7S7OvUyG7BM2Y0Tooqf5rKhqdvcCMN27T2nJMBjhVOu8SJdLZto2a
JrWe5vFtBrR5hAzCoHInM9LSmfVGULRqigY4pUImxRbsYaNY0Zb3jRCOg2evPNOT+VAmP8bA2rCz
dhIQixEROKXku5g90vpOSOtxCB0kfTS7NtNiFwzKsBey4Ncf3156+vRqeZOUScNi5otqoyw0I29z
Rx0KgtaxjCu7ByWBLngrBF/SXirvm6xUXyEMLURb8KnK5LIWbHzE5Yon2Td+yMQrhIzG7LFqOmUc
vczqn7qWnul9FT+64fPtpa6ZYG4BHwW+ioGQ2UsldZXqGoIJ6V0IWadindpu2Ht9t/HtVup2sAUq
lkGPGfbAhUsazVqxwlHPnPBOO8rZbnxQgmPWOC6TXbuGMm9yFMJTlHz4mPvnZsP68oROnOM03vGH
GkHuzFHJcl0Rd4ax01fPeu1Hu6h9aDSU++DWv72dK5bgBoVLVmGuAQ88OziBobVweFaDo9XRqU2/
agpUmq9+Ux9v25mu73UYSqGJWInC2YQymfOK9IXo66aXjI7eNZ/qun4drPzuz02wFt6wSYpggdIP
434spVIYnEbwjdLOjGqApy5WPP8v1sLcwYS1gqx/8XW6TM3SsMsINV3NGdx6Z+XDHyfb8FJMMx8i
SRscwbMCIK2FIgjLhNptS4tY8n8Uo/C8rea7EjVjR6HMOGn3LMEBfd71qDKFg2OWJDs7XAsQo7AI
KmNXinlY/xtZXpR3NOah/gjtLku05FBxORClc5OsO/RDq3ovcdqbW7I4KydTpW9NyAg9H4zxs4Ax
iFM5kb18fMq64Bz7MO4H/yijcswb7Y9DUzaB4XogSfD9MHN+HX14ZS31HpKyzihEjitSbnP7O0Ft
vt4+nysLYqsnBK0BJJDDc21GLSMlGEVldKJ8/CBm3b0bDeilDmfZlzbacuumND4sMEceuNmK0lQb
w0ghnB8mdYSOTLz+Lvh3aLlthI1r15oED/ZWYIcoQM7XZAUF0mvwazOu39lCH/5Mi3TDGS49/pQ3
UHI3GURiPmZuI/FSAiDC+boon+QW9r2yO8Ze+/HPP897M/MoRxQEGAu11rGSNwHaFMlw92XxLxH+
Rji19nGYYiQHosRPdWH2SNYl5C/Ag0JyrQCk65cIFGML8ZGxpZk1/aG5z31vyLw+cJ6nNY3sE1IF
oBnUQdypfmj7+Y+ufKvErQdzqbxEYjLJc6GLwItJafzaWu7mA++yHjqK7+7o1TxEuZ8d3bGW7nS1
0U8yZD67xCg+M+2zj4YxtltrYPSo+N6VVmN71vhZrvIfomB9KkX6xLWPVlkVxKchGJ9qsbwoMPZK
aXosRfUot625cxVROehKsnHepm2ZbRvNHUh7US/B+86lxloB+oQxK0SCmOAYDcEePtD7Dv7zKHN3
RSaxldaGB1q5RpSaUIBG0QbM22+1t3eF/qYthz6s0vHJEj+2HeiajSLCypGjIke0xFD1WqqaRarY
GHLk9AxeezZt5DaB8jMtL+aAVMsukt3E/+NY0IRfciLkoePDfOa05ndryqTKGloTlqW2D1N/nw6x
MJyUbpBrZ8j6Ntz4asslEvxaIAfJIuF20iYv8s6cOqpIVDKCf5GbxrozKn/8NDRN0B/TwpcZYIyN
/PW2w/gt0Xh9UCaHNA11A8In7pitkKMQl3LSR47agRncDfjiZwl4n28XzPdZrk186ef7zHNrl5H5
Ngse9cqQy93Q62ENhWIaKPtONTMIkmqVhGRHCpw1tltC5bSvR8UbHyVNiNsTOqOtwrxUR8Xtu1qZ
nXwaki4wj+rg+wFYZBiK7KKKOaHg5uWx9uyx8PsfmVGK/ilFAGTc+50ifTEDuDbDVBWSg14LmbnX
Ms+r9vooldE5FDxLvLi52tRnIzWM+IMHAT/DU8kYxYc+pNp30PtCqnaCmEPJ20ElFL+GgVC0h2QQ
RGOf+3XTfI7kYYyOXqEBNDSRxo0P6khDCOAKDJW2whQDyYkE0G0/+kZr7N247otjr8hTR1r38u9h
5tbBg5tXo35niW3rfUAvoonTYxH4cQvRkxTUR8ms1TSBVjvbe5WVdp/i0YyyxJbk+pthtfVRjbTa
+1C4avOd2R4Qx8mQ5m23i9uaiYaRP5J+BZRoyneqP6j1p8hrCznfRSiIFF/rsk2MQwWJTfem9HHl
HfLA6np7NDOrOQguut2Pbim2yYYnWD52nCkqzkATyIQXfPpDn1RB142cqSb5KqImkonN2bKil9tn
dyXww850UUhN+W8uNOTX9L5qGKfgvoQtzDhWp4muW7mHrF/f569/MRZwbW/26EVdnPgMIE7sZMfu
IFd2vH/JsAkZz15P4WAV7rZsLmEL8K9P2tTEj7y1ixdJsooo9kNKWsMzOfEhepBsrztYP9QdVGg0
5fTgMJEWpObe20X75iyBZowOWzC/6d2beQl6CAZFO0qE1qIF4zGGKNViQmTp9q0dRlBcZ25rPniq
l9j94IV3RaEIp8AQj1zFrZb4lvXZqyylTNCHXsq+IwSshc1z6SFXwFC+OSL+5dLi1X8SvJ9uH6+V
U0ykJgOEUpn5pEx17Ywb3xCsFuyV02fdZ7FOf+JCPklSuOGB180QEhJOwyswF01rIjC4khKGTssw
5pHhkPKIaq+wt4w226i2LUxNJGZQx4CcYHZ6AT8ptUCqUy/yHL1+7JuL2D9Q17m9aYtPdW3id4X2
3QuGMHOpDvBbOGnincKgfAx9FJxbYqT6hwGCiAIxTNpbclYbC/vdkn1nNfNzL4AgzHNU8yuEo3Yc
fHB5am4vbfE4A4mkSk48xhbSE5pVGSJJCsZA792LJ3ifLMSUg1S9Fwf/4DM2cdvUyi5emZplC1UT
RTHZqnvp+0A4ml3n711T/pgOw33hw72pN2cB+fSdZg0bCcQibpwWCb6egsCUSVuzq+a2aeo2ceNe
4rBOjk360W/F5rXFNRxFFGsPgpE3jxThtnhfVr7gO7tM5l5fNq+ErUPPJiogKTWJ6uDQaQLx3pKG
X7e3dlkTY4VEWCTl1DSZ5Zk+87uz0ljt0Bs0XIHc9Ptx4nUc7uGeCC8GFbGJTj6IkLVUawQm5K36
8Np3fW975lJCZTC6vKndi65kOaGH+xJGwiMES8/D4N5Xab4DnajbeamlG/na8q2clj3NxsBkydjK
PMktkzSUyoxl65Gd3+VosYTaadIJKu70c9rstx6uRTbw2x5VY2hKQYTMaaTaWG6L3EjcSwWIJijv
yujn7Q857dXVkzQzMLsjtWSmo+nn7iWjbbpPO9BLIoNFXujec1ceErn7etvg2v1HTYLuEiydGJ/l
1lnTVMnQwLmEi853lSeffa86VEH6XXZrbyOEWjUGhwjjRchkMe5zfUqpijSeEgZkAuEXKXKoUx08
+aVIN1vO08WabSP4GaRxZcYQllppuhc1pi+DQFNP/aNybs+qPe66u/K0dSCWSg7MCby3NMs01Czr
Ck/CUvw4vLQ/QFwJdrXzj+Jb8Ooe1caOv7k0ujPfbs5/DqbAOHQTBFMgeJZMAQXzfJWWYLw9TmLt
0bO7D071fbP3gW4EW4pcK1+PnupELGUyUM6bff31SvolvauYLvCuyjoXoZjt3dDLj77rQxAtBNJG
pXXlshEIk6fSmjYYZJ/dBQ0kuF4aMqxZXvkoxdmuG/4Ywc84GFeZfgUIvqUUl6L0zJKQYl88NtpO
G4o92hB4O00rt7gJluxcM1uzkyIzJzp0LbZoRqPEpTxY39EDQupbqm03hLKq3TGTv5eTD3lvR74t
vG0d1uWGslpwR7TxmChYCDlP9C+tGozupfCLL0Z6Vvrh9bY3WY6JsUhYKwxARYTVCwqyxlfK1hUZ
yEFL6q55TXa1HdvSLj77z1tMnsvHdUruVViMUXIiIZsdx76IzBJot3sJzJBqU9AkkrJrVDcOKQWF
5VYbfs0cgSzzqxwU6grK9eknoG1qP8s4jQrj6KCC74fEuoSK8eX2Fq7agV7l95T9kkxm8E1oJcbU
vdSmfLaycq+Vnz0Ic25bWQkYJlDGf81MIdO7gKFzhQgA7/SSISQk7Un7avVsUT8gYuj23k9eck1H
TyiTdgCJtjKv1UXyBEy6QrAQz6mkGvCncaEp7iU376CQPvgIfuTNHw+ekxRMD83/tzJXiIbCrGkT
VeUxteR9McgXGaSNlG/xUq0uhp4ndC1wlgPfvN7Kpg5rq+ENQIddsO58HTCb18TuoRgya6NauJwF
QXGWdt00C0InF7K/a1t1Gfg18ZB2oWuoPMhVaWYnM5Sb2mbmyXQPatka9TF3Y1SCR9/X2xPil2Vx
EMDmb83uLt0JBWUmNsih4ThdsFAqSpiMlSBqTiTqHxCR/djVxt3tY7rcWkzAUk21BaeyGFYzx1Ys
4qLVHCt0ixMBfuSAD3T3qhyKG6aWq6Huz3AD9IlUmEH+X+/sqIV5M7ohktJNre6qQfBQE0z+GGsG
TwdcDXgQHAm7NstE2jzQW0ty1UtjDG+aD/Ew8y5fYq/YuuBry1GhGgVXS/16MdafNHBPWDmGaC7b
guik7q8//TQAlBl5ooQATwdCXdf7ZYo8mYPSqZe+baPXFvjqUx/owXe5rPSNT7Mc3YYQnc6cRKEc
/jd5XhIrNbWM61TRnTH3SRDrUI4ht0iZJbK91PJ+9mGUfDHENLh3FSXo91GuBW9u0fTN3qqGId+3
UpQkH0T8zoMijG61ayRBzE63d2S55de/cnaCjL6NoqQ1dJRdOu/O7LL60PqD+HzbypLijM3g/aEb
+tuBz8Mi3citmF667igUtsn2KBbto1/l2/hgket57cnbMUaySe+5chUxixL1NAoEsHV2ctOwr8uk
aHUHZKRdqc9ZHZObbDEarzg4VserQNOSVgEP/PWxUqPBQI2t1B2Kw43tD/4vsfr1q9KjR7cQT3Te
NRuW2F9BZ5obT+KySECsycwveqk4WJzOzLISir2HGLfT68VRRGOZo3XWJVLmLNqNcrMTx+TT7W+5
cmKAw9CTo0TGwNicvs0IQ99jKM1wxPipND65ylbQuWVgdkkNUy+kYhwMZ/CVI3VzG+jz1uWcMsTr
XIt9m5qLeE266PMx5k7t3Vx3K8MpDuZJ2YdHkULDfjiax/yDehlebm/Z6ld6Z236Ne/ilqH0vFit
sBYE1k6XBJuK4EGpRzvQvrnovWrez9sGl7wiumkgXQCUFh/Ejs3OhVvqEKZ3heE09+p9d8KNBJf/
xybqH2iGhh/8E4y6t41OrmK+p+9tzlMfvwg6o8wNJ5JQZRADdx/FAFfH7PM4iie/jDecysrlZriU
tuo0o82o9sx11XKmq6FU6M6g3PtDfC7DZge7xsYNWyaQE7cmVROo0SeO1um0vvt2ScuUh1SGuqP7
X72BAeOK1K6yE/WPaRH5ZO8NTct9Z6hwjS7zhUh36DU+CFr3UWohOCjdM8TPf+70J7l5qs/qdAnm
V1hRBDEqK193wlrYhcWL3Px7+yispFQs5p2F2R1uoakwg9HDwl3yEoBZmpKqZp/8VM9bCeJKVnBt
a3YOfL8aAGtiq9uNR0gEpK9JSjEx+Mf96T32O/9FYSzC9gH/bgozrB4OcjnGJCfe/rm4qSp0nmf0
jG0Z0UCmT0Wh7G0giTtRjDZu13TOZreLhH8av6FJjO+aBexZqKZ91QmaUwaiowv+MQzSjY7ByoX6
PQM5dT8gIZ6vpojE2tRaS3PyxtjXekeFWzzW+RbgZsUbUrxj/JxUmyG+OYUKgxJuboVTfJwkxAF9
pr7GiKXudF+EBGeQwuqtzpT8g+Fb0ZeNc7ni969szxPiEsnBcRg19MXbfXWZBNBER9qhfXtOP2yR
HK9UeqlavFvpzHfEvdq6Zou18C7/lB9bEP3N3rif2oPpbitx/D1XNj8h763NHMjI5HBuSVirDvoh
z+z+Kb0bPzWneC+81J+gGD9M9KPKrjgqEJCWO/Hon6FARXrc24UHb1MnZu3ETsWO3zEwzeHZvQw1
M6+mWp+TiOJRLoad0A4buKD/ZYeppk81IlOeezJT9bqujeRpzd1B7ffKWTggyAN7yAHedkiWNm7h
6tllfIzaJZX7BfuxUqho0Bakjxmad8+wj46+3VEke+XhcB2z80NISzwkwm2piPWtGZh168yj8hrR
NZmzvGldoESexI7qSsQNHaxsFzLwEKjWr1xQnXTIc1vMzA0Y5ep3pEwAPTlFK+bMrh8mLVH0phoT
zUlN5Z+orl6tsNroda15HjjkpjYXFJ04oWsTrcroawgI2qEsW++SdpD2isRgplRHW9dk1dSEdJiw
8KAdZqvRk0iJIj2iAAAx7VAPP+MwvW/qbqMOvGqGbgvR1zSv9PvgvnvNYyEBlyz7XP3IPNdysfdi
02nrbMPMygM01UX/Y2bmz5jChrYsDzSHuR87kcOdlpd7Pf+q/TGkhgIsmT9gF/6fWHevvxAIyaDz
hk5z+qB71UPlWVORY4+3mmNrZ+29mdkrV1RU1nOI0RwDeiNDib/5xWYJaO3TMGQ6wcUZ56CUcL2U
sdE6TRc4Aa1gPmojxMFxVj/pqbwlDLhqiCgLcDo4NfgRrw0ZzEMEUe3x2Ig91PagB024XFv5zyNU
MFxTXQOkOGnoLLsY+yjV/N5VHTNFOiKAppAT/i0sgDkDjtpC3K9+oXfWZrsH9EPokMRRHbGo9zI6
376Zn//ilVap0MAeTES8GMSQu0Kzwg4b9b47IPh3QmfrpKLGke2Ft62S/FQDmD+b743NagRyldSR
WWFMMe/7vn9sEvFOcL2D7/W2KAQ7FW57yQhOt9e4djaAC9GGI/mEJGr20doituoskVUnhiUj6a0X
pTTxR252uG3n9ws4Xx6OG7lx4HhoWs2+V6nxQox1yV4eIV08pcdwj+pg3x6DXwZlc2ROfmQ/srsp
Jgl/RaKtVnZxLr4jr71Pvt/+LWtrBn3A/eb5xP/OklIrN2OaV6bumL26L1PvI4nVi+lZ/942s3ZC
gS1NsH9YxZjAv752Q8aBqpTQcIRRO/tZ8BQ22dNtE2tudxpMZtJtQpfNU8+uGZF75YIR9x/rTGMC
atxrY2ardb+/bWltz1gC2DIKohNG5HoxeTioXefhEIXKT2CYSCJbL6uTG1TphhtZ2zaCFhgVIe6g
KDI7kUbQAxcVCMsbk84NvBqA7sdU2TiPv1tOs/PILPTE/CxPVuaAq6Yn79T0mujfE9X7QqV4HVdN
sk8iyX/pwNLtU7dC+2wY8+NYwc7mJp27b93RPemZyPjrKDUb8IaVlVOYVGgPTzR0C6bMqkmTchxj
/HQB92jo76GV37juayYYzhcBEgHyXlQIDa0zDPwmMZop/6IZ8qtTky25sJWjAislVx3MJFNR83dA
jrvehRZadXLD+6UX8iclg7k2Fd5un8jVpdAHAOXD2QcmeH0iKw0KqnKMVcau5ZdukC6puZU4ra4E
gDNU2uA0qCNcmxBivzcrPVQdapuvtRI+yYMIm2eQbHz4pevni4MiY7cwxuZd24kZ1vdaM1McT85+
JqVqMLCpPWREILYmyG+a4Z8jq73XFeHr7T1c+g/oyOi9wd8H+HBRQzUlYWohFYqTB49i8dC74WMX
gAhQtkKQKSy7vm3ThAyxu8SpAzA3e9xqS+ApExLZSYtnXcfJa5dBfArTL+Wwhd1ZNQUeiciKzGhR
cqy6rhgzPVAcxY3sMelsOf7uFz/85nsabGF4lmeQZb2zNYusXNkau0rBllqPP/tSP/bM59/+RGsm
eKzoFyE+v0TlxYWrpUKgKI41/CsG39VE2t82sOIJLQY0OAUTxcRERH59+ior4XpNFsp9/Yic47n4
IL8FO+sk7wOnft1qS64tiHhKo1cwVZHmGUnrGj1HXFScsc1PUg9lVhmF2cailjeX6QUkOhnnY12L
udbcr5JirArVMcLszrSGS52HJxc+mtt7t7IWRjaY1GDcmHmpuasLPMAMljwoTiHE+z79aVWf/8YA
jOq/66OLvkqjwRykAZJwkmwMd7Gc/Q9n39YbN650+4sE6H55ldRXu7ttJ3YcvwiJk5EoiRJ1p/Tr
v8Xsc/bupoQWMhjMDAYBppoUWVWsWrXWb9eJVtLchb3CIv5nQ/r+VQnduaaEICGET0O7+tCI7btW
vmLFnXsAgW4B+Rs6ApiCEL/i6iHKnRLDTWNjXFKL+Prg+ioFf5SOemxCwFnAcArW2rgL3u3GpOS+
qxJZaA79j4ur99wvSU58dXLfCfDOfm39PeJYwDHwN6aD0HuThT9KsHG2sQNf2mmnKCPQaTnF9hqQ
ZunAgYbI0ixAM4RI6u0uFiokmog56hdQmemPCSnTz1qDwsj9U7dQNhceBxzakGRCsUUeHbXqRM09
4K0uvRYKaChSkcCtQr5pgWpZq2UtnD9oi2BNyEfA5SMDG+2GtVAI7/EEMX8RlfqtDRZZbyXELlTo
kFuBfwsuB0jmGREIT6tIA1uFefG+1AchrUiDbgvkedCf4lWJ7IUloSOJjjsoA+AWZDxEZmVV3rvu
dOF8Sh7ybiKhlhva45A6axQ3C6aQ/yCbAws48Doy0L1jWqON5cgvdTL1oFAFwekOqA/F9Tu7ydZg
K4vWYAziBJh5n+1ip45u1qmMXyoeb4oIqXFXB4VTrhzAhRiO8o5g9kJtZC5q65V2BzauTL+kLA60
8Y1Vul+xi5p+b80VF76wohtTwm9d+aWIcG20jBw3yngi7c4A2m6N73BxNRjZAQ2BYIGRnxpqNjQZ
QyS8KOVgYL6sjo0imJjGfnG7ZV0AtVatCyYzjshKWW7mLlDzA7hKkHriYYFk+XZxTlkrXlRk5qU3
flVkXzt/nWwJA2jeiVF7QQkifsDV7nVNrqmKjjjLS2fXFLY/1nh92i86t/2eaX87rfLHmiWoPTHZ
j4m/W2uVyoYoYgwlEg9sjg2mkoJ6ArWOV1lrWm0LsQPsoZiwAr8JHIcMFKmSpKZtzLWLluoHleVB
NIJ0uvjh6H/9jWy8dhHfUdQELh78C7eLSuzEYq7TwVLnHkamY6bTXLlOS2fcgTCKh2YaHrzyMaBa
OgwUaIbLBHTVycODifhTWlUPsa70P+/HjoU4j3FVrAWfCQmRzLyR9EY6pHmjXdLcQDUYOltOidJm
TOKTbeRvjpO857W5Nh6zuELkx3jGAEeEF+HtJo6la4AEqdYuwG0xJDGCG8A12sCKkpUrpYs7Iz1l
RN0ItP9AiJsIJbemvK7TCm5E6oVnTWWFXI816oO1OleRwjCuYESmLDEB71rVtO0r8MUFYH8skqfC
LZ3iODqVPm50INfKX4nWmO0uAyfDF10zM2PruJRPR7vp0ke82Kj6ANrBcgRmSxumPYnAQTP4ddwW
3WasCkBM73+62SbieglkAVCYAkFkiz+/uszmaEemliERjIeXSX1OnS0nKxjMJRNAYRoC5AzIuPyi
LqbGhW7UhJSMUG2Pxr0eDLkVPUSFs8bNu3SDgfOEdhQms6BpI90rVmOFbYJ75aSvHp6BhfER0Y9s
XKOmX7SDS4UwBWYTBOHbXTPMqnKSstUuRdEd4yTyPSV6HDweWuYa6/Zs9+AqMBQIX4s1GYCS3Zoa
LFZ1moO75Vax3/FjZb/k6xTpIt+fHfArK2LBV8fA5RXlbQQr+YEDv9D8FpgJZ1ds0lVa7dneYYIe
bBFQMHHheSDocWtK56ixeaxSL5nFog0vIyNo1ez7OJDWV2i7ppo3q7MIc2KiBY4dGGC5zjLGeVdH
KTiu076LfcyCn8YGWKuxx0QGrZ+JG/8AXLc8tnn8cv9qLS0UtwvzEsjR0LeVDmNKxiQjBvQLwC7z
aZrjKVXzfYRnUkB0tuKBF4I+LP3XllzeznC5vagDi2NWuw+jUfyG2/z7QIxQhbKzjreIOntepywH
G8EAqmiwy6jJr6l5s53t/R2bgxn/sCsgr0XDF8UP+WyAVmPMkhQyBCp76nIHiPpftfppDI0feZDA
pcg36udcWXvGLX0pgRD//2alO5YbgKzVKahlp4imP0cbg2rjkCkb7tECobkqn1fWOcsOxTqhdgLc
JubWMUp6ewdGTEGV1TCCyzZUg+KJo1zqa2G+Jbv4kGnh8M4aX/XBh/c7XquSLJ2Ua9PS9ctYU/UR
xxaXEwmi9NVaI+tfMuDhYuPQC9IMOSw3ttWkjQO+Jwfjqy9aU3jvlj7W3+5v4dK19vCAFHN4KMTI
wAAnIZjDtaGPnNXGJu29LUg/9/kA6XC13ZXgMcu193qtu7N0Tq6Nis965SUxO+PFbQ+jefKj8Cbf
TF3A0feW+8/9xS1uoSg/gwAELObybba9qmFJR7QL2j/mwYlofqiKWFm5bbPIAnchBNHwZMVDZTYL
mlu0MLMpwanXIbvB35wkCVTjx/2lLBj5T78NDxJB2ittWdUkcV9zm18gu9bXgQK6ilRfOQvi/3ET
vPDu/tPT+382pESw0Kp60vIIbJ7TGZIYm7r7jaG0LcBxATFXACkLR0AIvKKLhBHQOVGKWVhmQWKs
ZzK8o2rkIWntr5gIf1XVevcvtg58x/hIAPjNeS1IltVTARpgrymNxyavp4fJqccviROvmVq4TeKd
Cr5DNCJE5+P2YPeTmSpRHyN86J314lZu8jh6ubIb1IocEsKLjeVEvwdLL3ZKYbdv9xe6cNzxjETV
CZV7QXMreUMMGJnjqJgc0KI0UJmCalB+uG9i8RhemZC8HlNJ56qKxQEvtPZxDOo1Rw0ir97cN7O2
EmkfdZ5DdDvD6XCJ+W0cm62SD2tFrbWliBN65YQwxFc2SordajY8NIPyGGchZppCHowhRMVVoDy2
aziF5XWhdI95LShUyjTEJnjzotEDN1o78XcrbY88oSvpxVLsR1IhGJYQNzCbLzXE1CFqkHG7/MJV
fRPZyaUjyQmidu+VyT8jSEEFDjffuzEObS/9V5sqcIKIW4KCVjqCbWa4qJrgfDQb9R9gaatgwpDp
V+tZC3SfJj66PL/JZa0KOi9QCs91ZVY6lnHc2l6b47wMgbtrD93vJGz9AdhI/nu9QLnkJtH2RmcT
SwSHq2RMKbWp7iiMscmgIUgZFWgFudme6gVGKeLIPnolq7/cvxFzf4lxYQy8oQIGilpMut6eVgFk
GNGSRpxOaMicI+j3fEFBhBC38g3n9+LWkvRGjxPSo9kASwlKopWh7inm8ukaecrCelDptwHAxBAK
Hn/SeqhaQYxPxXxYVgy7rnS/OOq0KU02+CpITe/v3cKKbmxJK8IUu9vmGdKArM+fokx7bSz+GJE1
pzU3A1U6GyzSKBcK3Ir48yuHMkYKBN1KlV8AjQ7QodkjloZKsQa9nu/cn2FglAEE4wZ++62ZOqsz
3ZkQpYnDnd8M3ArN0fQooVujV9J8AyG5fG0C/8+9lVIDAC1BowbGC+hGqJJRZYypPRQFv6ix4lCg
+oa2+tamSWv7OdO4FRLDzuIDsbxE99tGY2yTo7aqPECi2dL3Wdzk+ka1Sal9ol8F+ND9L7ywJ4i3
2BBcDPGuktxO0egxpWnUX/RS25lF61OrfWj1U9b9tQgEuN1xWlEkFbSdSM5vd1+Z+jozU6+D1BNG
J6lutWGfE21/fz0LRwm656g3Aq8LGjm51DOCdcdMCrMDU0VnQUW7KFm3jdu6AxdZVyg0vG9uHpaE
+vP/LqO0fVzMWXUlynJ9X1Yng7jdnmvGX7OToyiMEqMDDijw2KJee7t1GkfRzzS66tw00anrtRdM
R28gqv0JV7AWEWYHQtjCoKLwL4i1svxfQsY8msy6OjtpogZ6mZgPfeyZP1wdun+1k2upf38LZ0FB
GAQZDKpMYCLAe+N2cUmVxqk9JdXZooxtcy/Tv4LnjnC/pcQM82qE9skAEr6VsDCP9kB7YeRaqE6g
qoWa6q1do+0aV8kJBRHNFMRE2xZs3DB3ODVNs++U3E+M6cQ0b0Onbnt/yfM9dgFpgw8CdBmRXpVO
jc49hRbuVJ0N5hVnrji/ldws96oX7Tta6iuZ56I1AVtG6wJAC/mp3+g1GATJUJ0Rm5wdIQV0Lzxi
n3vWmJuYEm1zf3WzOwEGEDF0Z4MFGTBzmeEnKyjIqNyqOvOx8a3k2Vlrni0ZELV+XD28TtHxvP1y
KR1crY88dh5jIBSYn5C1hvfMi2AJwNjgyQOAKopNkgUM7NomBsvZ2VCzQJte7FoDX+Saisd8TlEy
IxZ6FffaSG/EwDADGUx9cMsADW8IoCsfIHAIYs33Qu9xjQh6bWXSqVdA8JY3tcPOw+SGk9IFBbT9
7OZvvfCfhaHBBLF1A/Ay8dq7WpgVM1TMajgRu+q+5m0Kqqc+ekxr8nn/qC0dbcElhbiFHhZO962d
gUQ9JsagdZaSZK8kyYaMWaDHRQiChxU3tbhxV6akJU2jRllByuqs1fZ33VCeGdV2IPVeiccrZgzp
DYKiUt1gTrs6Qw31XfPyf8yYnzI9/hce6GrjZEHrnHKSjTGrziYv9tTxKn8kNaDzRvajGpge3P9M
a4uSQn+R6jzp2wIxZYoe6kL5JJV26jtdW/lGCz4d9xYR0ga0FpAOWUqIdmqRMJZV53E0vuV6F4dA
P38mJtsWvH3qUutgN9EF0zyP7ZStTGMteaVr21KQniyzitoMtjEe/kAn+8FmdKWPNQ+Vt8uTjjvJ
63h0cpjIoifLin2VvVhj5rds9KPcCP/FR0M+Dvw15pJm2GsDhLklL/DRDOB99k5TVhuMduXHvvGS
lYfT8rqQHwtVcyQf0t2iTRmDNz9FfuPQgHkfqNUEdjPgmdb5ZsRXTuPyh/qvNfmKNTS3tcFAwuEo
P6v62eVv9zdOfIWbjF84PyROyNWAn4S2xq1TSmqj4V2KK8zTH43xRWGan/LHUfPCPv4s0+/3rS2u
BuBqTAFiRmmGo1THJqVlh70zCdmTUd1YNH+/b2Lx+mK+F1h/pEm6HG9LEK9XlTchGiqdtRvH1A2V
3OkOGmu9zX1TiyfhypRY7VXgoH2sqzQf2DnSoDSBrkgVZm0agaAtcukIeDpXtzkHY+B9s/MyCF6D
mJ8ENQpK3mBZFVtwZbcDuC7HnB87pweyr4Km8rVRFEJCezvuNTPsV77anBJEMigi25XBWEUNS0tb
dhb9l2zyoTX/TIM6D2u6mQLmxwE4GJ9iyBp3K1s8h9lJpsU3uDKd6WpfVUrN/vBI2UG6HcHPv+s3
esh29bDikheOJyYNEZ/F9IY9Y4SLY3Nw4oKxs64q/mQcrKxesTBnacN6ALITWu1IN1HOul2PyfKI
WrpSnr0pH2zd56YOKrGcUVU5kiTWlMKHnJ3R7HneGuaGpnAy6tCoQYfh2YBnZgyaZt6huV1TbfxH
gygcym0Q7BYc4YMrSA/UqgxVHWwqkErA22StGSd+oeQxkMdioAYNOWgwynwVKqVRnZgxO3tDhJZj
qsBmXQx+WfET2DMA0BjASF7Gv0nPfmGkeg2yunDrYB+vETGcMR/kr9uB0ciOyrOT1z8bD0DV3mYm
JELJT6NoHtPRHcOVC7fgU7BaFOTwSoCjlMWNMMWj9+BQKM/alzGIdjj0eRKaoMxVNk3o7TLmgyQ9
N8N0OK1RJiwkjXiW4x0kGoRo3En+eayboQMQtTyX1VtM8gDZcFh2SYBgt7LKpUWCoAYFVrwhkI1I
ca2KWYLxs64820zbab0HqvePJF17QC9aAUsuiqqAMwChc3v+xyoby8IsynORkoPFQAJepKGReof7
n2zpkGBaD0ygiNPoe0rbZuZq1/YmLc8NZlIH+wukHUKnbfyJ6T4AKvv71hYWhZqtCnwfJhCgyial
jKU6qJPVa8U5HVrTh+bSMR8gAEwM8vJvDJm6qSNpBJ5G8h726FZ6DrjiOQX+JBydIg+tpjFAZA4N
p783hdQF1W8LnHOz7DR3x7Tukrg462YDx671P8y+O+p8WqnaLkUz8MyhgmMB3QJRFOlExCMSZA94
MFALa9skKEL+s/dNX90Wm/q1WrG24OFvjElfSu+FqQjHj0fQof6hFT/v79rSK/nGgHTwhqmARjgQ
LIhXvPQ9v33KNkloh4I5Cw9lIIFXyQ7nVVt0pZFSCWeIBHim+QMa70hHBCn/hGecu2aXbHv0RcSo
aP0Rh2tz+YufDE4JCD8MxYrM8fYSa10JyXCEKlCNssfyDF7kI32PQM4hsO/TmstYNSd9tAH8NCZU
X4pz/EPQkeVhGWDia6dtOHDpabDyBRcyYkCBgQkWzP2oB0h3LAYA2aEWE9YYDiLyKxQG/PijfWCb
8lBBZuM9fVEfp1N9sr4nK7du7u4xbQbMpAcqNHAlyU4YFK5217kTPQ9dEQoOo469u4oT9NXr/WXO
XdaNIUda5VBODAqfKgqKLnE2NbWybQqY4QbjKXR739TSmvBYQgAT8mwzpzVCGrqv04ieO3BP+1Yz
1r6bl+8R705dPqyhkpcWJvh20RlH226Ww3FS084rLXqump+Ufwf3PLRJ1kpu8/DiIQFCxRA1Q1uU
Km8vgA41ksS1sSQVTO94BE5fraj7OinuU86MT7tdeUovrQmQUzDrAppsgw/j1lw5GSXtQLpxbptj
Fn91I5DTlCsRc+4ZRaMaoElArfCmkHvWaZV2JGp1egbHveajaw4mQ3VtxnHpKGC3AG2BU8eco7Rv
3HIjwy4MeobAwa6jHCfB7J8qCuEcgjfu/XO3uGuYz0EyI0aG5Y9ECK8zaPjSs0vGQ9Wku9Ya3ru6
W0mIF9d0ZUby+H0/kIrUGswMDrR1umaPgVgE/8b+ZkDF5f6alg4eqvHoBCAVFU3V25MQqR0kd5SG
nksQm9NRK17q2nrUUrBJpGbZHliRrjlEkffd5vvQrRO5tuCEFKpytyb7Mup0pQUpneHmvjIqzyV7
G/qfEzsW+letpB+Q5PTvr3LBJJbmouaHVgtQ+dKWYpKegU52JGB5jvfGQ7bLDtomPa7l1gvBGm03
AOIxoIocBzn27dIgoOSZmVuQP49LNfM1KBvslIAEPYWoAWK16WtpaG/ur24hXt+alXa01a0YgPiS
IOMZNsX3DjxkGB7jUDULMMW8TU/WKu2l2DHpI96sVOz41TPaSrppQnVRrJSH3TPUYQVnPfmqoo2L
mJ0H9lr/euH2XVuUw2hv0arqdEbOzgAeQ3LMRxQmVp8TSycFKG/Q/cE3YtpAWhezVOYpBiVn0B5V
J2+K62xjlbb6U22MsvIdF9ItYa7XxS8KaDUE3IrGWJsJmNPHAnGGSiDQlZiqQB9GOkYaTVUy8iw+
j8cag5v/gKCZbasTVL36AJWKdoOHh+6zdXGABZ99Y1g6SKVae8UUp/HZfo521bEMBAy9CZXnMazx
VaOArbwRl47ujUVpv7mdZJAjw1IFrTfdk00ZRF8xO/Wm+zhFu+Jz5aos+LtrezLFNirUDaY+sMJm
9Hmob5AUHYWIUxm0e20MRIaLB12L7pP6ct/04vnF+AU8ENTlgJu9vTFgYXe8oVSSc1tNlh9l5uiP
w/Qcl93T3xsCrtnBAxIcMzPN+qbUUDUGo/bZautfrlGfJtCTBFyPyN/nYcgrkUcISNMci+MkI+FE
gyHapH5mffEa6JjoWQBalxX/vbB3wMUgNwLECDMfMnpCNWpTgdw0PXM7ik+RlRebKtprkzb8/Ou9
A3EMKqBgIhSjkNIFcLUhaSE6mZ95oWZ7ULr9cNzm2TTImjjbnzqL5ECvD6J8HHSwEdJKJbjjQX7Q
AyPEMPtDFph+dqxeGlAkA6MVgP35Z1X5bghqgCSISpSF8NyDstLOfkg2XhG0n/WzsvoeW7kkrvgc
V84d080JFOdxKTOapYE3VLbru1pqP3dZy/cTdi7BpCFNv93f/FVnIDKjK7t529qK5WBPzN3wZu3L
IAuMZxfVYOEM4u1aIjLXQrn1s56U/OBlbQ3cFM5gowYC/083xWNzToJqR3fajiM9yX17D9thuV9Z
60KW94fxFYdNDBbJ4Qwt9iztpyQ+ux996B7tH2ATpNznD/U++ZF97d8i3U83gxYMdOUyLYS4G8vS
qnmSp4PnxPG5zFrFCceWJ83XoS6L/ndbdg3ZQ1jK6v3M40n0imuiJ4FuNXq2WdmBhRQCU2JgHMI/
UYuUHyF9O/VmixnFc3Rya6jQ/OcC8ADSCsYfUso1apml9OzGonS+Rrug3uBgzzEkvk0YLhnZ6Gmo
P4nqUPUUd/64X602LPiuG6NSMG9ttQB/K4wmyS4DFqCqLjr7Nzfnei8lv2XmWmvpJfbSfZ226luz
E6y7bN/mfnfQfWDxV+L2H+pj2X1dG5TidlwWFkYisSo1CabQQ8FGO+ugjgqqoH0oQGdCIWoV62H/
VmzGfVQHxhcopoVKaB1WjpEOpzD/JQgKIBpADUkmdUzaRNM7gChP9rO2tR6rQAk+eWD9g5AUrvGo
LH/L/9mSvuWoJuM42J5yaoFP4HT4zaP2s+mtL/fXtOgbkP2he4pywGz+hKc54dTVlVOZO6/2QL4Y
dRTikW7649SufMnFJV3ZkryBrUGiD40j5cRIjBpfnH9oVfqLuc2v+2tatIN6DRDQgLkBZHfr20dk
XdTg8DqRdzasS9UeM+3lvonl+31lQ0qxIGyiaiyFDcHw2z/qm2bXP1ShtYv8fK9DY2Ct+rsYscwr
i2LVVxHL4k1a2yosqs+CrRC97rD+lkO7i53zYxGslYkWGqfwllf2JA/GHbMaK7z2zuMOfYik94un
JMjigJyA1LLQsc1fimPzpO7XLvwCuERYRqaHHplgoZD2tueTmTkZzkni4uE1FWgjuolL/U4fn1sV
EJ28ZE8aJ6dktHe15/yL5x/sg7EcjTrMkspyDj2vvdqNTOU0mOPWGRAmrMLnf00MgIwAA20uui5o
hUOm6fZ79piJ1kiNm6e1zy3/bKcmWDmji3f7yoL0BZUSpMkJVFpP7iuEzIPp0D2nIXktHJ8H9CvI
qH3zpxL2ykrQX7x+V2Ylz+W4oCxsIT9wykA5Bn2IpHijfK2wvmZEikJRNUS6EmNtVnvs0++cnWPz
9f7+id8pe3sMlgsCDEGfJb/PiZc5WpnDRM+t6cEsMLEELp7+wMDocNQoSCwjQ3E/7xtdWhf4VwAS
R5taUDrcnorYVnAl2hGnwhrbIG60V+ppP6Ny+mv4G2gpsKg/0hQg2pV8MS5f3LlNr4DLaF/WH+nw
w2x/31/K0vED+F/o6WKqbdZZtFuHj0bVYv8AA4sppnoVsOCh+xtj2nZQN/etCacgfy1sDdrc4JQH
B4a0cWlN6yEtSwVPUNSj9ALd/bUK8LIJC0weIML1ZhMGHWYou6irEZKz3q/VMqjrlSO39PWhG/Vf
C1KqUypWZ7lNo5zIgHRxiJ/aMn9VOzx072/Wsh1XECVhGBCd5ttTViQt1XtWYLP0dG/k1jeGkmiW
9Nm/cAUov4p5fCSmM4QyGYx08iAncOrjH2lb+3mbgXts5SjLnwX0dYAo450BOQEEDPnKRFWrjT2G
nc5F0gdOlfiM/Lq/XfJJ/mMBn1yoRWGyRG7zovZYxX2scfQXPjX6tRigvlM9GMUKOk/+KsKMaDah
HihIkWagSmTWU1Q3HAUjsnHs3M+m4UDNtSxWpD/XN+U/ZpDroekKbilbuvpJXUypYpf8THLfPNpB
+REfhyfQTUDne6/uo6D9fn/7ltf1P4Mirb7KXLQBLJeWUfGzrX6HT/UL/bs7rfjNGTgJq8IgITjs
8E9UxWUktF20aDQnVn/mml/+ox4xZm+j2JZfXMV3H4dPVgVO7UOKYEe2oriorWzrwiIxdIqDCEEc
wKRn4bzlTt5nRQ9E7OQ3YOGuWuY7a3C2uRUARcG/IwpUkOWUcdhOXepVbNftOR4y6qfM83yvxmOy
GKMff/vRRN8JZGriQM6V+2iRTzn6DyhRQNOxC9o+xyiMomtQcbVjZKLhfXPzKwZj+HwouuFfYKq8
PSPZiDHXxEys09BUl7EvSFiQNParyGwC0NixFQcoHOntHQCMHb0oQe0Ivgz5DhRYNikQRk5cuThR
j0xIIceCQyWMMX+EqkXZT7spMZx/YddDZ16QlODBJU+BiTp8RpJGO5H2J1eGgJDoZOt2mORfYoJC
SBKDOmRNC1dOZNAjsgBchYQw2qSI+cIhXN2/zK6zwWwNoH7j97j5KD+btPAHpGTk2/2POD+dqNCi
CwuMm5B7lBEAmGqrR1vv2DnDSJ0SZBiQpmGd61ESNgC7r438LZnDVQcDBSIMeheSI7MaPsQcDXNU
n49TAzWcmvlpuZbOziAcIJkU5W0Dd06woshnBaT3yVCCaOVsPk9bZ1vtnI130gIDVObQnVo5IDPQ
qGxNcpbMjeK4GIS1nX0UYi41lFNErg5bu/ufa34JgJoGn6Vj/pkKlTWnSrOuOSMdoDDM0LLjaBpc
fwJ/VMIuEOKw7SNX1ZH7OhhM3I1V6UZ9IJ0XGdu//RmYU8RTCJsrcJGy52xMzChbeY+7qP+TqWRL
RxftiiawOhZmyuiz3AAxwdt9o9r8UrgAYoo5LTBtolMiPyBal/elPTonszK2rtIdGsXbjwXZFIUV
QgHxF+Y0X1ieb92p/NC16tAadljh0jRm9jkS+wk/ed8lfwtdE/IyCCE6AKqIIrOh47qCV1Cd2D7B
P/nMKgPTGYK+X+sJzHMmIUsCz4IToGN6U3IJI+i5IINU2iezjLDZJp4ya8/4+e3ESBrUPMHJic77
DITHMzce7E6zTmaTvGuJsfc4xblqVrK/he+IvBLPC/jUBU/O3NRrrNKxTr2d6N3GVkea7qBT7SQP
WY+58H1fjR1mvVSrXtNsmzVPxV3FwpBFYf4VjTZxwa4c6xCpEe14ASjNcfiRH6ytKMqQU7nLAjHZ
DxlGkWvcP7jz9YJ1XRBdIVfE6INcHOFtm6cocGfnwWump2Kqzb1rx/Zucrn63Ykm9xn+co005A99
73W8FJcEDN9g/LNtNPrkEDLaDCyuFhgbikc96M7ORcAdm49q520cbQMssekX+EtH7zbPwux7v2PB
8MBWldDkQyX/DnGur3Y8UyCMbCceR137raDvRvzer5GT6vIOyzbEb7iyMeQei1kJG9DpRjcoUL5N
e+tF4PfVV+0bRBFCa6O/W2/5JnmJ/HILzgjrNTl6IehYu4du5Qk1c1T/+TmYoQVaC5Fcfny0XQEG
vRpbP0FZa2dt8zAJOTQaMI60j3UfClQ+eVKx8V7I1kbJZydcNi5FIwecgV3awTjYm+nPditoSKqP
KBwxKPLd9vnGeoOf+lvXIaxiOgmuGdP8Aih/+wWyodCYO6nDJQJPkQYaWnRSgpGt5Q/zIi7sYKBR
dJQxDYDc6NYOs8nYTnU+4EvXKEi/VS9ic4VUrBvvavTEimCtMSTnuWJpaMsDwAiUOjIl6QAPdGzA
8wcaAE3rR99tdePAvBL7qyXFCd4yO9x3F7Kjhz0Ud4ABEOzVgh7hdoka2CrrRCmGy8CVQg/6EaAE
vxrav55zhB3sJZ7hYG6B+q50UIg+OFnZqh00A6McWTQUN/w8S9z9kDdqGKsOX8kaZomSWBlwjHgE
gaPJmU0XVB3kdCaz6kCs5vgQpN65BxNV6fFQr4JVFrzOjSnpo+llQTyise6ieR9TyjZ2/thr6u7+
l5oX+KUFSX4n5lE2uACuX+I3/RjvnYfy1X3ChEzyUn0nYb4jP+8bXPBzgEoC1QqiP5RnZLLxjk7D
lHpee1GSrvYt4C98ykqwtnfGxskd3cfgiBnet7lw/NE7A20EiBJtUee8PY69krPYGyhYI+L6CT22
MM3yU5J5Owvt4fumFj4aqph4igg1OcQ86URmFGYKNA4vqe0+VhazNwTyuJDNRPf7vqWFjQSRFshw
NfB6gKVWwiPnEwpsDEJLoDupdlpGdrXlfHY6/V2y4YAR+pWFiT2SYjG8oioYSSFLALGX2z0cXbUo
PMVuL8745DTPoxetrGcp5Fxb+NOguYqAmlvVPPJgYQhUtFyR1WztQ/k8fYvCaOteIn84mN+87+Xa
42dxZRjMEuB88dHERl/ZTciAuUPPaS+YtfRHK/K5Uq2kTwunAvkL8KcWsn6whEqXrAerWoJRJfNS
lyeVN/ta/2ClsXKVF9ZxY0Tcgqt1WCTrGq2G6pZLIVJidPlDCp7J+4du3p8Dfdb1SqTNIq7Sc9Jh
Jcq++kf51B67XbxpH1Qr6L5zyHuMB/YRZ8Ea5+O8O/fHLlpjNjJuVIfE4q8WR7njQQVyAku3hdJa
zTp92+TGXm3bo9q0Jx5NmV/m9Ew95StPyEq6v7S1kHvDy0hwzuBNfms9V7lSYwzLvFQ9cwAVmsxk
3020W6l+LVxpTFGgIoWDgjK5PKaq5aPVsBpm4vK3QULD63zN7vyq+waXs3IkF3wi8JuYwMIzDCLP
svuorWLKKUSUQLKuBqr72mro6rqgyo3WHJUI9pLnuLEk5VWN2td84My4qHU8Yc4ySbcTRKi2BgZ/
t7Xujh9dN7pf+aS62/undenaOZjzEWMHeL7ILXkdk55GkYJ7mlu2n0VVkHi9P62Rdi6FUDwENTGn
is7WTGKr0CPTRKg2Lv0WOl5B88wf7AMmwMCXRz7HB2WlYL/05TA7iZk2lO0xPyddwYjWVgQMq3Eh
qhMobh406QfNXmjfbu5vn5gBWfh2YpoSaEsHN1A++LR2Bz5BZ/5im7kb6pXyy/aaF8NBlzCyKrqN
iykJ47j8ZdLubYjqNGSd+kZV7Y1NyaMNCtAA2g7fc7UKG2N6UWsVaEA3+aWw4cNk9B994mZg8NLC
uYsdn41gqq/Sh8otdwoGeYjdPzTe+NLY3SumIB4xWfeFTdE3DWOZQZK3MRhZhYphkpRB1ydaGHt0
R4v2MfGcB1R0SNBV+U9zSD+sYexCMpI3YoP1NsZ/xI66RS/8a4FuF8B+leGDne6gm+0+6q33uovG
IMZ4qplFwAAkar1JdB4m5ciCJLPEfJ97jKOI+3ir1NvMARVcrBjhUFi/XapHG9bxMaSxewSIs4Zy
aY8kgKllGE214icO2OuntsFgOMsPeUG/oRoyHItUe2y65MMwxP6mdrOpOgps5DgVb27E1NBhEaS+
ox4CuXBJ3kNVJu6rkrfjY1ZXKAwOebstIRjzrRyoGxCjoUNAAcH+ojaJ8ZqUzS/VG5J3TCpHJ4sq
/bR3ctBlbwF7jH2aWekLOoH7TGGGb9jjJdGgWQ3IAKgokmwIFH3Yu8k4+JU7PbesOjKjalDDdoJ6
IKHu9C+mq4SoafqxV4ZTBPYZcNc1UOnkuRf02VdkszuF1b4W137NszCx6ZeinHZpDGLYzAl0O9qN
kbXru4+EEd80Woxz6yFaMH7zfxxd13LduBL8IlYxh1emk5XzC0or2yQCQQAMAPn1t3X3zS6vpCOC
mJnunm5/rmBUVRPvJ9m7Wrm/0fS3U9AtJvkf4tImNY8m6A9+7FVjj5hYOGd10Xan+vSSRVOJnYzL
kqIu9rRTOCs3G/pfmIuOrkuxl539NwkPsp2l3Qq/ZInXpjs7ZFTXQe/ORHgluuTHSJJHTYqrWKBK
cf4h3HA5I2U+0/NpwBIm90qSf9GgOCqJiybhsISIjsmwPiKXtyW6qFjyPrLsbrQJUtgiqBTS7ijh
Sz7qF6bXhmO91xPspUiwpO26AAZVIbZxCWl1YroaQcJ9NQgGnuDbiyfsA+0tYJPWm1XrFnMR2WUN
pSpn4f8jGa0wezXwIq03SAcsmxuFrMUygSAw7829x/ht2lyVanXoiuK4ptdtgHdi6JUwP25S7Byl
kT26PFC18iGD+7T417iz81uRmLGoDXad/2geL+UU9Oirczq9MTcDrOj5ZJvUetnbYIV9NqAennqu
46ASyIG68x18Z6sdp0eUuDqnt9mOQYdwziI/9hB2D+VaSKyMK28/AWabb940qrGm044iT7nnwb5B
RlEZpkiLT1bRt1vOxgusk+l3b9XcBqknIewMwju+y7jtfCs+ZlLEolYq+O6i9W7f1xpg5FFjl9qL
+zuq/DalYRtAmOD8uE53+aTyQlTQwx0iN5262Dwpx87pkDXLOJ31PH+r3H8IWHfJYfxnVNQA2K10
au5Wl10jgaMeRy0ZobW3s/9pkuSPtHyqgF++elK9B4H7l1l6W6b1rphh15Ts8BBZjHreLbi1IlpM
LTsdVHKeaSlyKd5g1OFVSae7A49nhBxMvgQl7MN1PsnfYpV25bgQ3ii+jkBx15Of4OFAnMlrD+Gr
ZTL4P6kp6HGNZH8v5JbVxdo/RIJijYaJoaGzQOg2WdJ6SKf10ItNVlCcPMYBjCNIMbMS/hrfSIoC
SRwPDcvcAwKILGS9+R8ruz+bLubKgho8RMpzZTIGf2g/Pnpj0lXLML84CY6LLtnzZMLv1Gd+1S/F
yfI4K6FbfQm6+Dki7Bk+0Qe/t9mR+8O38eVX4qX/kDE5lDaEbihI96xkIiflns1rtWGabGHwT0rQ
CaDtpsi/FYYuR00kRFShgdo5GuG7kEVDGXZJUZJh7/Exi60E9fcTiMG2BZVfTvC3dNVRlfbp+LDr
wDx2BIoRNNWi9pdgruJV8NL9GjSkifkZw20s5RqlZbJvP1jV7Mupo8dpNthqL8B1xWJtA0uDOvHc
bYnJVrJ0mevFDcNhz+iMv5efwsW6VNIlKJKDqRdcl1kZG2+dqwlN53tIh+SEfR1TjkioLjfNZBvA
cgMIaFpAdkLGesMdVcuNhaiVhFdEzsOlh13pmZM9aca532stI6/aYNdQxz0pLhGjpJGBG+9yfw0a
mDV8rUs/NgTCtB+F5JsDKfypzegQVl6xjweGItPKLqR1tiFtSmg3XGXG5ufNubD1Atq38Ol4n7IC
XmeTledcIMCEpMH7PEkfdhsrmPEF5eFlmtfwBDMbcSz2+R82e18DQ/htSQSHhav3N+hTD2od55Up
uO2SZvIVjqS0YsvyLlJIYPx1yepk0X93hdNk1mBpkp3PD4XTe5mI/ZdX2daKrqKrBrkMJdJy35TB
Cc7ctFfwECdgUzLAbL5N6khsQ+3/nugC3uuvTu7ZUYUWFWOLiwXQajerE7xnH4dxUkjh8N/WYu7w
/UP7N7XB/IJgd7y6XUqe95h+B5mKL5Qp7C5w31TOLPBOtmN4wdaHO1k2xPWAYBF8LgBWd4VwAFhc
ELQh7cPHMFmTVg/hh9lQHmaP98hl0UW5YQG1pdwOByyjpHdhyl0T7FF/Co3Bv/HVPmOpqICyHbcG
G+93eEi1/w/Txheh4TXucN1iN+c7jHpcG/7ExDs8MrLWFCPFRbFhaZtnTwudwUj7/h94UUp4Es9J
y2KcV2QyhOc9zqaaonkvQad/cpUtiNCagkuY98s12Dr0K7slZZdOaMBW97qE/fS8hp543sNEl7tZ
gc8laCfCYcZ5wPzzMaxYtV/TvMH99r1EmT77ydyXW7RN9S5IcFSewGMYU7is93CLHTV7tzTez0O+
mjIqUJxNQIqSEj1e6DA96ggltE9ddx51XJQgn+lD3NGffLFzRYWWVzjERLgQk6lRxWaPQZ6+UzGh
F4tmb7xpPenXLoDKYCLxcBRzykshNbYklgxSxgGfw+tQ2PlcmJLOXVAuiC7DEU3WJ+P1th3STNa6
G02pfF+0CnFITbfF+hxHMihht5WXOPSmmqDoazxcgifS41ZzEjFQuO/mmo+4ROAoO7dqQR9iib14
hvqv/U7GD7ir+uAIQ/wPthuvO82/JCaEqgjNG+bf50FHQ6W5zJq494aDnVLX2DhCHjbMe8r11+Aa
Aiz0HYkLvuneq4rlFKcrcR8i0xNkhiD+unnBO75Sv5ztsB5MPC+lBaqBwrT7lbdkSQ0XEQbiR6pj
j04Y+/0bQKGxeEwk8psHQyDo7vxyV8FS+jJDv5/Bl3XJR2yhAWesWDGHhyHNu3bZxJ9FkR+VpraM
Kd+b2f2u13f/GbZSxCzlUQkSN6zGgq2HdKKsIS4ooOGeOBZX+q9kNd8DwVvqAjaUlE2f/khtaS3b
W64C0aQhCRqNTOajt1D9lINeLjXv53LuhKi2ZcretnGwwCEn2pezY6Dzo+6vT4rsw7iIvyTzitfb
9z07Im0qYkczb3AQgfMNKXVE9i+z7KgtezppdJUTmdxZdAYqLT3A9sDO0V7SEFGkly1OnrTZqtX+
naOg9PmsVWmN5Hc0W4Y2icb+JYkmhEHnUl6AY8/4baXisuaJQl4vYrj3acLW1gqxSgQP+DNc2/RQ
x9Lrb9FapBJPPhOqhtG+ulvCHZ6Z2qUrhqzVrRUsPPoa1txg9rPQO+RpP5Z2CrB87Uw/VFMkUcqy
yYH1HRWJzjbYi4pYuOrGY5D+VdLqC+Z2/qb0bwsJa+qt3VDL8EBmijVg+HZtaAn2sZ2xW/qtrJpe
B55uX5mxugpoiDuCdqSJ9gghVgW22KlZv6Nh5Kcl4aqFpWjX4joRt2REj2do6KoQkwG66zhpjZyx
rBlbXkFrt96SCU/cR3hBKZyJS+bLtU02dI2xS9aahxs9M70UZ2Ui0IGFB3JwF7oMtYmu2K7403nk
BDSuO+l5NXW0B3/iMfoKvQJzmdJzDSfj1yRasMksUqyjcoarJPGi0izd8jAjxeWE6LN9gOAviR7G
MHSfYIh7WF3EfVYHRhE0ZRQ1E4vz3kdqw6WlJhta5vbx0bIkaNO4D+64IGkjHCUnwnx7JugFLouk
5H4qIAUvYU8Kuo1uI71H2MhWJb7gFR9W8sDUQOtZmr4G8HGKVnafqbE/DX0fVTYMj9BAw/1C2gc2
7T8pkWsVWuDrMhTPkfCfgkS2mcKSbYBGfdxqluvKrNO3jth9yotn6ss3vpjXMBk/FVwCSxJmrsp3
+azGSVZpQo9Rqmk5LDGsA5NPVZCzi8kBWSm64o7c3LhcAeC9aEZ1Q4vwOk3g7UQC9N3isSpvxcCw
qGdYs34K6cXn3FmNimwulHc/6WZeRRfL0uPbE6TyspxM6spBb7e09w8uWF7hB6vKUdHP1OZgIgf/
uAUOQ2mS30+k95vB+F9iSLGyI+x4Y5O3lNQvriwYsPuUYJdnSViFUuZKdISnadv+8Ii8rKmFSnSI
kIYSHnpM4LXNZQDUIvnnsp2WeReiu/fMnQyz70XmGDPV/NB5HjuAMw/rnce4b/pwq7OuaKTGxl3o
kks8Q+rQrz1W42V4Ql5eVhKHuhdPNfxz/+Y8cuVqyZ1FyowL+bcXiV8vtQ8zsFJ79AUw7pfO9rug
YKSawqERaXiZk7hVqbrLevGD3aBrHyMbTprx3GsRlMpLH8aYPxjpw0eHhCHW5KewminBtDK3iRcf
wM8FJYDcjwXNGHHij4yzI1XJjSs11QvvvsZ5+Wt30Bhh8RN14i/vw/8KOClUJHX4aMGmyyH1773V
e5/Y1iLIaKrGnL1uGaxfcpo/7HJ84YF5Vm76yuzGWqzDBaVAMmFJpVdjsD3HGoLFHTk68T41m1UP
TowPIiM1zcaPId7zCicnqqd1E5ha+/RB8uBvDuSynPPsqsLwLZri607U1YncVIbZNrf7CCWdv5aK
JGcsAPxMcX/SrPgWcj5DVAiAM2J/snS9YdrEoR+XWoe47BiTCV4yvdRk7DBZQNlWwW/ugMxGXS/b
ElSIX70NHqznggntCrh62BUiK2J2kUVBnvNS9vaW7/tDP6jHXOY/m+iP6G2faMFEiXcU7HkcncYl
RZ9LTv6cw/i6i/4Ebv+D3cSffmdXPq1rDQn5p4FXWrXGKm8yar70NMBdT4Zfctavexx9AO/c26WY
OCpy+hjns0Y/YvO2y/iDlOt9ihWCatz8C+6XqfK8/nH01X0QQdboEWZrrxdBTZFq1OxZgKiGDE38
snlrs3NMk8yTwDXc9pYYd44mjDubofe6wCy6wsKxiYailgXGp05ux3EXL3IvLv04XCc9vW9ILEdM
ImctnAQ+ifS/EZMDJAlNxowOOqGY3hEMdBssu+c2oG1Ps7gcRpM1KlxPWtjzuHfgMIrbNPtpmen8
Y9kxvUSc8+smhr/bSv9D/exLxIRGlRNYzxl93LyIy0aV7IEUyGScz2FuOyBNMX73Bbx8xYojDvY7
iEE6LkHTxaiBZHDR0ezaVqm3ZpWy6YVOrFm47SrWTdcxnHUdkeXWL10Lt+8XPSUfbMdKoPqdLGa/
CyuzUMyxsXssJHTmDNhRHduOHwCHhG3PIAxelAMGoLy84hrqSwQ8DVUW87h2mqU4zHwTZ8UTccWG
anAOY0NakiXT/hRnnGFpZk+LA9hoUu2JU/e62wZ8uahbdQNLdfa5bkuEo4QOY2j4FitZeTi9J5gX
Z3fZmjtVAqB2581tcVoVGQkeOIJI3vfNzqetXzzTMKsIsnH87sd14whm1Kbvg5rYWvdstWeY0+Cp
i4UCecpGxmW55J0LoJDFL65Dd1jN2TRAOQcihuso+eTbIKtQBYBOkiE4LnFMSrqm898lWMfHeXP9
o4TlDTYZAwanoU3G+XkKl96gaxQKyJly2asjFgzq5tLjDsOzJ7+jQ9NJxqE06ukTEjAjH12E5z39
xma/AwPtAJn1Pj/IZOnfsdK9fpluCCGqnVEQirkI3GFaomQ8ajp4N+ekzWrhOjM2wg+5qMChioNR
wCIJEgYaeHX4+IZOvAvo8JNKuQAI6zwhQ8V4YYrJU2oMon2HAw2Z+fgE/wFY6NslaoGmpv9yQ6NG
Q1nH0ZDuE7xfPLhTxWJHKzEveSSqQqcwxwqHVX6ZMVr8MiKq5+U6GR+bbqkrnpdBEizMU403zm1h
eD+51UKd5wLz6RB1xSq8ZH5RByEUbpFaan/orX/2Y7ek+NzdAl1JGpu5irLFRfXI+iIqFw50eeJ2
raMg3a6ZNFMz914PY0b4W70uovCuNovJm7d7mIBImC4fWTG7hx5S9698gazDg/zjtchles6h6j1y
7sxZ54gp7fOFYXXetxS2HjoCcDIuWXgwJJyPsvfEPcKd1DUumIda6SCzhE2eV2AgCnxTqyL1Djxg
yS8SvzUDgtAaG055hXczx2Acsxo21oit88fxYAJenBLGl4tNgXKAFjS3YBlFg7Xu4lxkbL1p26XN
AOb1xpZ+row0Q02gbqwXiLwfzLrZSowA5+1uoIL2YwK0IgGRnof4tV9ZTJJvwYbpZc+DTlSA6CQQ
HjboFjke01F1AsAt270gLdXgwsOKbYPjSOWEbn7TAM7DcDWwuoTkCEBenn+NWGB+RqvuzuPSYaBA
KIqtJ8YRq+39tg8YBD35sgax1+ZqmQ++v6xvY7a7sORBNpxmnQQH7YK0wUQPY5i8WPY/oS3G/+jo
ZlkVAlfcjs0ybCEhJxcK4tsCjKaajCxKlywD5it/PwM0yK7AXFzVKRfXtEDD7GURu2NO6OcOiniD
wX8bVb3CceikRJBJtPzUdTjns70OUrNq8bz8nwpmONqG4/IYUrW/mMFZlEdmduQOKPXhbXN6yh3m
zY9oXzu/inydXzDKAkTQ47eM4IYa/cYvA8R089fYbeNp7LrwbVvy9Q7tU3cYhOsPyNQM6hXAZYXv
PEtMG1Td+SRMaDWS3hxUtMvtFHoMYe/BFTUVtq/QEWBGJOiJMTblLXJv9S2FuUPpwx46KvHjfi3R
zh/dVsyHbi/o/c4tQLUI4jZtbVbOGNcbIpxDrG4CMayPhU+sC9B2ctNwK2TRIZoa/BBSoj9EnFiv
lB7513GESmJ/ND8kzhJ4WvgvvTLgqpMtqkAL4a/GFbsoHB+dK/TFWHBAoJbDD8bsAHnj0O+XXEkg
Dfl2WXagKbjoANIj4g5oEvxHigktyCKLv5ugP4piAOr2NbumWQ6RMI/7Mlao1QNfEIWXfMOter/j
EJCUGYHh7ZpnsgXKNNU+daxiAwzZSLDqN3yAXzFnBOzLi0+4xDD4CKEbnYWP0UJ/VjVytNpoxDbK
i0ptc1hnyFspuym86n74SfxpxY9FcJvv9m6Io71yfQ6sNUjcYRzDb03YU+5z9jo7mh0IDcAcxcmG
J0NoTTCWlqFwGRA7Dz7XEeCeyPHtEKemq2KNMYDMmjXbECc15EXnESHHNes2e/WmzgICydEAZgYp
JkcZzEO77FreKY/+LTKvL2E+d96z/eqPwyvLVXJSjkNUIgp7SADBYRUxhSnEEtBH5MTFl8VL/O/U
9tGnFsBxYVYHgw4uIEEd3HTtol6eICfRnwSqEQxWNnbPqUhtxfMRfRNPT96c9RhHR2vvks44gNIu
T1gJbV6PCp3Hzehhztx6m9f9Gt4by1W9iIWfsl1h4AkW76zUPsKGD8HCko+uRCheULqtn8/QDvJq
N5jCh9XzSlZY1UZqjsAJcVzRqAbNhnqGZ+hkucHosrIpzt5qbJ+hsAHropOYkCSNOpdMg/840gxp
M/mM/jRdDSQwU0e6AzQgtElSk1Y+m9mjzFD0KpV1C4yZsMUpm3Uafpejp91G4O708IkAb9h5F25m
CFPtjPg2OcDpEl6GUX4sLLVrVsKSWU4HCCP5+mfubfjpuOz/s0Qj5zqRlEY1VcvAap91e/48eV3u
X8FaJsGJ89HrwAKqZAJY58PxHx98rSkmuxmuocvKHwX0mvSRAIN7FXFI+RnbTGoG7u9P9xtokoop
mrUoUPY6Od01/WJhRjICHSzZRPHeL0sMQiWOhu4Ht3j3VQRdeok9NaNzByN3bxXld3yMojP4JinW
/qQCSVUZ9X1w+1VqIWqB7PciGrcfJklabYX2G6R466/td/FFx2F3z3QefaDBEKdi0ckFO0GAcBli
idEN6r4eEcgIW8QweWDR5pdD1ifnmGZrU/hiABwXoE3w0cwDXOerQvFeurOPyv8ADi58ip0mVRpO
xTnSGFcTv0dniM+fV33nALtipbjO/SEx5RzvK/ZWFgap368lzX0Kjv6SarHdLcLtt9ibk3vlXHwX
GrWhScXk+jeUxdjCuQtbG+EyNsXK9oaCb6nTbjWAMLIFbVWwHdFzjHUydtN/6+Zg5UXZvlyViLun
HhoevPhQxr7FuuMvTqTRfxDSR9fYhuSYA0eh/t8xzhaLPTYVxIlC1SAeFrr1mrA7TL7dAwMmTGsf
ud8A4hn+q3toCT77Mcj/FTvOa2OSvE8rdDIAxkUfsuchS0xRhkEKoBpi0uFn053x6immoL26yLiX
AvaDuLNIuCGwbibedl7HEdhpqMTj1hMu6jyn2RMr+u0Xcs7C60wD+zUmxcCrlGzsAS91/BgTAQPU
rAD4BbYgkFU3+iJBHjkLMGkOvZeUIxKR4PddBGRtF68Yx3YLh8A9ANClCUxvp9+phvX8DtzqSg7S
6Pmoxo09EzUYfvGBedfTjgFcpVytmFI7OVR9iM3aFp21GE/C/cLIKwLJ0FmNGeBOrCttHzsh6V/b
y3ivdx11S2US8bu/NEncpfvG/Jso9PqAQj2fxG6DWmp0YFcIPwCa5yuw3xZc8aCePYSf7qWI0bnJ
MhpFQCqNZlBWVvIMaAPTHhCjFYtNDxKepV1J87UDajn4/6a0E/C+AYP3BPQXjQKIKQNTh1R2Y5UH
Gf/hnk2HUgqKJPqtS4atRosG0NelnTsWywxTsRhdwanbfPWehcP0PE1KHfQaZk8aXExR4VUGxZAB
YjY1dxkMlhD180pVbAZckgJaAYIp4LErvPwtovtK20SJvruEZMU9M7oxrJFHWTwhsyIlJTLGmTrv
UJjwB4dBZPmL4joDahqWzkCaUcTmoPHMARIqPfwbwcDUbO0O/h6jd5P2xp2m98UYoYbQYGwGPN4L
foz4Ba5waxOv+kljPnzMvM0dqZV5TSwWcaVavPaXhLN30ZoyVSVZvzwVkP7USJvrWpUoFORN/KRy
fyMcHfDOpqduI0ZXwyCTE9JWE/gF+F6DZUbbOBB1ZRg7FO+MRwqlNOLhXsVBB5bMm4d7sQKlSHvo
TZA4PNuWR1NUMox+ALRymMbXbOxRUKZ1aAyxr6tjWM8U9nFVBDVrnufgFQU1CiCGYLoS0KBynFyQ
GZK/WgvwHhpYAVraQE8hlb4Qgq/EKbufc3k/pjsahAymZ8WQtMqIO+VjdIiztk/SuXE6PaI7f5F9
QFp/jo/DXjyD+jzk2/6Nqd9V/a9iJRB/QNPj5Vu/MP0BWtKUAMzAVJb6OJG+Hpo19wH7xVDkDlP4
lcYY3R1ZxypJRVz5pA9OG8bAxnk5I6B1qbmY1ODHnj2kS0L0FrXdpNaHhPpD0ydafyZR79fzLsRt
0thsRorU+LIsBEMKrt3SOXdRDGN3vue6KVikG6CpHQILhDjOQxeXWiYP2sm09EJ6MgV/0cPccBbe
+xuIBuwghjXuOfDCBDhN4du7Llpuu8DXJp3GKYdGKMX2+VPEgvS/LQMLjk2uY5ZRVIUwr8hGMsxQ
9g4kFwpHNh05pc0cDAeGriJJ5qc5KA4kDa8hWnll0KOH6XNCszNk9I3dUgBG3LZZBrrDmkMwoLVy
Uy3Wrc4FkAUYLNTeNOMizf4YlV716KGrzB7hRtqYrr8Bq774xX5F03XJt6Xad++6/44Piz4GEXlA
LMGTZ2AaFQ7+wzZAz0N0/h/2ta7+vtUyLF5Hw2uRzXdWmJYQUqd6rNJBVWA0bl7QNcFivtIubHQk
29ihuPQrVBSFxSN97zuMCBtSg2posvFJUlDVi7v/BcaCdb+JXrTOBwIahLaEVi2rKLMHb4PdMqHR
XazCix1kVhXeXqfhdhv67RSR+bKaBE9wrPsZAyxPFkhysHY6GTzXZP7eRHTOgV5CReNOi/AoZpz+
eUKMM8QC84IPMPDzmog3AExN52iVpkNFLWk5D0tIlDVooenECUq66MHoP/lIzJw2e87wRwCWN5e9
gUxuHckr3Yv/cpsf46g4oCv46Py09gJha0Mw8G5s0XWa4BMoA/GBpIYf9OizivDtQvrtwLe0SrP0
gdDllz+4eclHmCF+1wBRxsOdLX82Onvw46Er+ySoTD6ffmmGHemRAF0eIp295HDrK3DNmVDjBjyq
YTrtVJzMnr2EGhZdK1tah9POtxuktfjA3aFP0IUq4A82Xg8cAB5cR9eXnfITpyG0DuyKN+JdhcUx
m/6OOWYaUDkoWtb7ztZorXroV0ou5nugKzeZ64epMI/ZBifYiT7kBPyC4TAPiu1wYojbC/bx2Kt3
HuClLLISKAoZw6OTzwtbW27dMQdcg6osFTZGvI9fvkzvEIZl+OKibwAbPPZhu6nlljmM1l30gbjB
ZvNwA/iwN6cpkGDwC4E3ArtbUXiKpiCg+AhMDvFnoffDwqbHfKAnqGGAdv1i1YAIj0OPcxT1QM8w
LWRSvksmAfS5/7w5gHimKz2FdbDeXPJianuMpmVE10ZungEYhIVx/IVvwiNwtiafl3Yg3htGvXMP
RiQdgNyAEzszkr+NgfyYEcm1zMWDxL1dI6Izx7CG/h1yG0gHIIcx+JUyuVfcAJfKp3Jdozr0+mPC
8ns7dI8D7/4J6yCOMblGhZgwG9NrMOkSHn9HtE3XCT4esKfCepEpkgZGYhBoobEpQwVEVOSiJbu4
wzRYS+6BHsZ+a9EljXEQsDIS/lgJ8ER1LU+X95xsa91NMBP2VPwG4v5zyJEY6cCvlkhgeMBO8MFp
eUw8DW4nIq8OQkJAWJ808l9VQV9wMO5QY6G2JLOqDfCoyuu6hyRaO3A84c8Spx8OTWQ5015UkeQf
JPMue28fgXLeheMOGRPd/61pgZrI/fmstsUcfOWWKrILfks6fEKJYdATqYvsur5cBsPOchjeOAX/
V6Tr08DWhtKpHmb6jg4dwZ7WXEMRHNGkvwOCPtB9f8Yy7Fsf+h+w6m0iltYiHl4LGQCeCb+TnL0Q
369R/wEi/O7ZFa+wgjgnAVQwsUGYCp37GgaWMCUtnA+VXyEBt/2qnKahAcd72I2P4BVZ46c/WNkf
aOg/SZa3kOM0YQSwXbqvPPofR+ex3DgSBNEvQgRcw1wBAvQiRXldENJIAhreu6/fx73sYXdjRiKB
7qrKl1lRsKjmLVGLSybLbclas4xZjeZm52Rd6Lmoy9t4vixp/VrUJpKiXW1svXvv7f5IDbfpp+ZT
6tFnmqSnCcnJ7iDG2nQGjOhW9MX+N1N5cIyu2otVPa5q/F0n9Tu12k8Ur19TVR/N1jky1ERj7Wq/
tX4YUX5r/++Fqq3fbsquDN98mk80908MfA+UhBvV7kNGm6fWOacJn3lK5rungQypCM11uzxoi/qa
ldni1+vT4ExBvBZPOjMFY/pMNLGj2WXCVm2tKH9PlWlrpF+WeczsdlPRtmYkCy41gR1DflmUepeV
T+z0fUEQfbX7W4PcvejXWRWh7cpAdVogwRcmL295q22N3Ami+CuuLYR89W3KPoVD9dfxSSkl3ONN
m63bUqmBPcsNKKWvLPuywFAZ5XSaKUnhTG8a4zrUqhfz5xi8irruac3THYipQYrS4c9dzO1qHh0D
YCR5ACw7Yhr2By0Js9k5O+5XZVOPJGn1wuRlh6d3Zyj14NFzPtuddeIRNwgMaf8pJjBLrSmsqarS
J9WNGbXQ/O5tVvodWH3zYMfyx3DiBhQqM7yoLZ/USXntG/1ZZ2fsRiZrMFrKKbPSkw1o6mkVjEfB
2Sf1y4KZ2O9Q6f0OBWWLIhxv1mJ6xNWGf7N3nABquwUsNg6dpWPHEn/wF89CjeRWZzTzYM8DVhZr
fVZSbZvJfrfMw94ZGzJ45+RdKkyDrboTPpWtGvTIue7w5da7tSQ0zoz9fNA26niW7pdScd53B1s8
KrXiO+4r7btfjOa+g9aJxDtQy0nKbDNrLB2pUJOcUzzgctU6zmr2Tv4qxJZSxKrrxypueb3PDWC8
Pg4gOHRb8Zp0P3Yl4+XZi+evVi/fctc8OwvCMHSH0oRGV6JM6zcWFvuCU5JVu5vKYllMWgUq0/KU
LrGxx3Nl8Jq08VMpftT0vVRu69yHxWRtlvIwxOphqGBNp0sP5qPSAsRWflPMFMWaQjH/m5EydT62
aDlO1ctSFAdrersfdLm7kUTfr0yp0n+G+uzM8UWa5r5Sf828OtlK7WVtF8oyD5vmG3YjQDn2i9ny
sIyC22LA1Y1jrxoBAwNTQp4kh5bfLrK6rZb/tdXfqFnbxVYPjpJtFbvzdQc6hK+mj8/EQG9iWA+l
DKc8HNf4Vk9vLWV3qzHIAGz5IGbpp15zCUljrGjb84Nh9vxwSRJqjRVoMQ/YEFM6ilCZ3MRjd+EB
QjmMnIFWqQyMSV4t0Wwgf3wH0qeYK1qe5w4BEdXlbEf2cTaWJ7tqntLRfoS2CCr+rzEORSf2zCDv
o1pft58qjAW6TolTcLOVxqaoAMZcw1cY/yEAenVerF4hV3+KlJ09zZuYcaM/oambiKblavp3smht
6p2l5wB/uLTtZh9pKg2x3DTKCMhoH5oKnKwKGrz6Wnkp4/uGqgKkaYQvYXuZMXpO5noFy5jLovWG
nHgWshZRoh28CiL6FlBoKekYsAVK9RQPTmA4HaNFBLTln4zvLWDvwdgmxZ/Mlbeh+v9VCFHUAhdy
ZebjZOcOJYD14Tpk4C7i2Nvx0baTTaov04aU+AsxNOGQMozKxrAUadjACq7uHPLtEZcRTW+mnQSm
/jPX07Yv0xOD9KeWD9S6iw3ze5WmbIRVj4TNA62SsBs3j3YhfQigQHHuOiuU8ZyGZdpf53je0MAD
nk915qe25jelXDbs6Am6+3XUGuoWGw+2kPiG0v/dxtMAEjIeMrfjEss4m1a08IbxwG6x3gxduQ2t
+47GcoyW+dJrQxjd1xKopPDSWjjdWTrfUY0jQ29OTfe1MLNig5wfxY+K2pzR/A5Rt5znZA5MKoDc
krS6yYamR1o/yvgbN0+tfZ8sVs9yPVesT6uTm13HVzV6bDU2DBYxAapLqJikxtZhVirhpOb4F67L
GkPtv+bOP0N/rVrKYNkxTexvS/0r7t9vYXtkIRztRYd3NEG8mXQO87lmhJc6CnpUG0iT2X67q1cb
ck6eBc1Ph7Wg6J2DVFdPa4etAn3Wt8zIVMgaabHIC3bK+rP1UF/2VvmROscZsG9A0Vd4m2KC920r
2+ZpfikspG+r9aUGsZhlYXMvimp7301uoLc5ZV9YKD+u/WiV45mMCi74lengso/H1c87fZeiSkqk
3AoFq0WXd+3sVA2/AxfrzDIWRl/jyFKisjhr9gchh1w+v7abhE2PNMGIQY63aWGIracvsGdwN8qr
S+hJO41hL5k5DOpjNE4+3J6fAOQXa/swLQ/S1H4VnSWAkhhUYe6I0rzVan2A6cRyNr+XFpVYFR/7
ojo7c37E1xTMqfPYueC9ljgZaRtqi/CrWJwxNniTEwVxZ7yb5WfSiU8ncU/jiLPAjV4U5IChMEJ1
tC4s5/TGRGUqkHncYP4cEyHlZGeWikcoxCNQYZVsU+NeLg9BegebVJeW2SH0OsbFM87wn0OR7a1Y
7MwGrCfFh11WDosLWf2ameorC+auZZ1wodYqYwsFwtt0eULFRHcnCTDf6XK4prHbBYR3fcfaArqn
L6ZXdcWfm2NRiQUWnLqK82sbGS+ABjbP2V0Yd4wf14jo2crca+0OE44z0uQAnfRyPbAhPmiECAoe
1Rk+1Mz6OwXFqDF5KONks87JvjQbijpt74j1oGRAqUxnvDkq96sdp17L1owafXhMkosuhg23zH4t
iEWxR85Og+Ol8pJF/ZdN32P9DR/35uYf2DxfokYGo+LslUrZLipHtrMhFTOQw0cUR5sCcGeaQEb7
2J8hLT2lTd4VkR5sENUl4z8k2uPK9bNmtHtZ7Q1yCoaSnc4aZqrKEGCkzex1DaePaTzcEyN5BRQk
J6dOGVHQ0U6WxvhjXkgwsBYzdG0uwsLUP6nfUy+VAvjESbRdWlotIotQjss4Lpc2n58UqPGt6vJZ
6SL5TJfiO1KUD9ZPXnWtfFxQ5JtBPYoSOWBSPTzyh0I1jy5VZBJpB41NkF0Pe9aWuxnz+KK6B5Zf
b0yGC8Cxu1K8DEN16TD5dIhNSmoGDReScJdNAqezlsqxaN2zClVrYMaL4mwnGnojgIKyLK96NHkd
Nf2y6k/RKL22FbvGaH2rjN4i+L11yi7jcH/RldPMuJ6W7ab27GLTM9KmxwwPiYPFJtoOFpIcr2hC
vSpzUDcGSwXGooblTsbCddabKSFCiOtELO1wDZ/hbfZ08Qe3bq59giY4mm9FRa6bMZm+GWt/i+x9
2+CulHm4EL22NADzmeWZhRaUxcsABMWj90yhQzFZMqr8SXPzJR9nqrPSHxV8e6T2k8y1MQY7SBd2
q8GvttYdKdc/yirHQITUZN7B2ipU9OFjtGZa95j8LhJHvIJiznXTa6RMHvifQ8OynIoCCFWmeZgb
8y8dbpgVSJYJqvlkX1QkdFO2PlNWP4tqb6wdvGePzTQco4miYNICO4p5rvOjSfWvJ9lfs1b7mfxg
UTI5Ys5fOAulhr2pc4qCunvEcQU7+A0rei7seaNOlt/O0641y4ObdzdiRc7p0jLFKg9Jn+7Gnmps
wOlV1Mmrbpn4NEDrWGgko3RLpMzVHAa/7lU/b+tNXjr4FAndb5WtwAjbLwUPu/Oh1nVg1iunM+ak
JvfZ4QFBXHk6IFeiD34X6Z+RORw0NNNaTTdaluxiFb64aoOuMGuPmbitZ/s7uWtOiT/i7cSm4ltm
/ahw4w9M8jOUgjJfNpY1vI75ssuj9DDV8YWlHc9153I1Zzzrqt/Fy7EgDhzZssgpSKQbClE+D6q6
MwxSg6dmU8fLtWqnraWIzcJwoh2vUtJ2y6O2vg1o/bKDauVoMKR7mpZ8X9q5X3TcGNPf3Z+YqOKs
2P2HljjoDt3BbekoInEZhhdCnbZ2/kr1Guj5CiqrbkTGaI/JoMNkMVtdTzMgItiQnDj4WVImSoMa
avU/nada1skGZBqj8crEqw7dFkeDbMNRTY+ZuNV9+gT2sSFfPeatYbbB8LsSKaYN3l78S8c0s8+d
xsmk6P2lV5stNRTaBIH9S6zvTKo8dmrsuwTL7czjrWj1rkvvtJmBAM4wAtX0t9GWMsTneu1ktE1X
xp8Wsl69wiRH7t0OpVdhp1hPg7sGiev0DwDuzNdQaS7FWCQvDUcCYgqUnOk0aFUd0XOszQ0XdK2d
5A/y47sLr5sZxYxxvWJ3qgOF5CtmEEoaqJk4TNFwkmsH9OKgKQOht3ug3xELJteBk64jdLxTBMLI
7f2ox+qOWVMSOprxhpH4dS0xVFGUmL5DN+EvLQMqRrNvSsOexkYDHY1bVrnpyvpc21W260xq+0ys
ygUA/p0xr/GLSM3lm/ETukX8E/dVUEXGc1c0l9nKf3oj+pNFFqBGbCZL50fCbFNYemBIh8TxSaBU
jAfb/hJZpW0yI9+VBcmrk3nrOvx8jJw5grbdAoFpuNORZMyvPrI+4tVgq6gL4d/Hz+s4bUQDuaUp
NL3xtp+JSciqRycqXxoOzUFw8dX9niMiLNKI+4K/Ia8vpjV6hQ61ro/bxpL7Un0FJX+c1+RpiWev
FSiULZ4QhhqpYm8dZB9hd8JL8It7uGHPKC2eoSjXop640mgLxvocxePVrShQWsbUnCSbPhKPvTP4
ZjkHUdTiznKwOHEYKK63jkOD50Y+DvSjzLQ20D2HBgrXEK0/wi15epk30PjJ/aO4ZKN4IFplRLDM
H+MseyKyJHRcLGplc9IHMtGm7jCt7tvYYqxkqdTsNhdnGE7cksHUVls7ErzRXH6TgwMZ/T7ptVct
SrDwJDNupOy34JkzU/UdkQLztHVbY55g/o9NTMsA/8Z9XJGLqJc+9FfoVNXGrSOv7HK/TBvpc3A/
4uRgqgH1FuvoU0uzQ0velw6+iKLE+rcGUbF8OXP53A3TG7uRr4rhhOpsH6Be9vqafjkKhG1ksYGv
5lVogI8LYO8VmFutu53Io1M9oeCL2ZFBvTDckcVPqw06/q3IYs99GzYR+puiKq/M2W/ryvVfFO4l
GdYFQIlaoDpHBr6QZVU8XSId23tyasBi+485/rSrl8SmEZxWZct4c6svlY9OuUna/K1GMLAqubGM
6ruXqAlGc3DwWGMd+BCzgXlH+rrK4SDt49AUEHfKqxwnnqW3xZa7ubgaKpuhaooANf9XLUL3FloC
Ixtvq2bd7l9/sohQxuJ0fzV6xLaYC8sR7Jdr86Nw0E5kZ/8Zg/bt9qTQWMmDaIWvrcGg0Tlm+Li0
Evhvvo6OM/tDfxaMRNpe2Q583fbc7vEEh6lhfkcuyUO9fjAki9kjF0Aj37IU+WAkKW/Waw+xTzIN
dgY0/AT3OQbtu97YV2HZKLtVdlTCraevSxgzUxQMlPJxnziMHhPWciA2L2zCkdkLK0N9FZ1zNLKg
j346NmomGd3O9DRZKBR3/0vCrF5/WOhs24qKXdkC7YYprumS+m+sO58UF7/O/+Skkcndnxx+rnV0
LyVEUwHW6WlZ3QbFqry1jXblhH5faSarorw6tYL5Tn2u5vUxF8733VTtuP2tUnHC9uXTxA0G6hnO
Nq0+yWw/SU9VAfhVOto5xptmTmUbtIXKBc6cwlXlKbW59Bs31NRyPxT1vld/sdFszJwRSb7D/e5r
47BbW5vy80pi9uRpkU0cP5DjBMzJeuSwUYaHbi4fBmXcpwI3ZNFkJ0VlSX0hD4mAgEmKiF72pZui
YzKuP/lgLVs361JfVGPJjM+x7xVbFPZTjkKjNg1BAKzIs2ocLHnsFhdVq6vQLqOOaq7mYE/7ecNm
9IDakprRcFEWlu0Qla/sR3pSZfUCz3Rpi+rFWrtPmYL5ueplEMoh5lpGIPpq50u68rBj+hX96mvM
A1gN5noEyDAd7uozAtt5KIqfvNFpeGbf1mZsGGlVbgp7/RiF3Kd5nW26nDouLXXtWU/VZyaWN3Ud
mABB6jzEdr1PClldp74QPsxBGST9oO8EyW2NMY5H6MkdK4zXlxyIWx2rG3u0f5WqnX25tv8mmYyh
m+o3rWDbUSd4D60RYiizyh2ZCxz2svo3dPlWqMNprgwIvUy9LWJlP1ujRP5gLP/ySoV7KP4Ksh8Y
P2LDrJOeMY11MCq5N9IOu5r8EUkWb2KYbS/p7x6/potDTVuOLM092IxL29z+RPZaQ/J1Amw3QV4n
5dbSukdYCPjSJVK3tcWwGax540wL0I6WfJWjiwERS2/h7CDeT0bfbUYy1rKCPe7CutB43aY6eVG0
ghSgzjmT4PDV1LWP9XCpxGYGg+K6KU53Rr7T5K3ujGAUzUmxk3Ph9Axnsx+lSSEY0Gcz84CC96ES
nBGt3Xly4CZU9Rvbgj9lI/Tym05D3ULs4AykU17ChO1d4wILdW8bI1To5FgZXCxJvmnU3wRYwauT
dyzsASrOVnMbZDu5cVOWTZfmqcOt6c5EdwOz8NX7Ru+G3bB6QHS89HTonS1uvA3betG2EVAVxA6X
TQXtLwkimBueGuy9thmHg2Z+pHFxmUztceBVKJisLOJrajTPnfZC+MZq+UmRP8lEg9LZmM5J9Fu7
ZQpOn6xQIIugT58nJZQzzFoEcjDRbbXtcRZndJYMY76V/MXUF/H0mMjkqq/4bMr22R2dR3aXPEQR
tqCEqkoeXLxenlVyB0iTqAs6mHgciF7ggkX0t8aInavX+0oXR27r+i1P30fxXpZ/tZm2dJ+aRwew
AXGnLBLLAznKGN/phuN1n1cFj2rNyVfuUHg4e5kvZX89HjJjVYLWGc59Ou5kRfJKDz7jiRauIpvI
eci6wype9IJdWPFTKg50qaJ7LJlLMSbXSSHyre6sLgw/CEaEsMSX7kORUuRlxxgjn6x/Z+v+nfHo
zskBDJ3NLANY61dOwRhBdk9nW7jbmfYWR49XMFNsHSvo5nMGqhIDlQ9ebnM8WFfEEkfFAD4bIczn
xNrLorCCtPqOcKgUkJyoc3qPlsA+h8S5Zq11WKZXl0gVoZmhyeioFt+53e6AWHA3UuS609mN6PRe
pGweFKf9oME6zb3xDrK9Y4EDPagdX1tz+ZQKcOD4qBEhEb9nLETTcET12cuspmyYWUjLHs9uRtlB
L8L2j+2U/I7VOwGkqHqvlk70Cc2vqaQboVpM055U4yKIEtPGRwJbmvIJEr+k94MpMLF/gFiw1uam
iGELZbFTeG8VeqCmy/aJBpcvWcDnxOcqktgOTL9mYCma+IKVg6yFmle1CO2l2naA/CapF5JRJLlR
t3iwnseSlInRnB7GaUooEcFjIc91mDlyWi79SiR2UefneFG2VfTo6vKSpprvTKnO3rnqsRHGnxL3
7ymMXIsgHDu63zTa99jUIWwcbS8WVqlJZh1qMMqKr8Lof9PGxGebmjuY1pZgrPJbUciji/7ZEVK5
obxXjUXQyjIH2aoeekd7HrF8KdFCdmh7MKDHJBfn1AJz2C1OtNwh9j191pT54oykEJVGvWfn43cp
44vav5cdvuK11cK0WXgrszWUa+o8a+OIjqWPH4sbh1ESOafINMZDlIkxUNO2CAu7ecN1bJPZYK1b
IaYXEvw/x6y/pbgdCZjDmjQuPS4Pkf1IzdjwCWw7hZssz9YvGrydrtm7se13/CG7qlDxqjphgVG/
WqtnCzcdgzhGOWgXC8juCYuGnyEVD330yHKvCjUp/ZtivTrgGEp2K3rrBHRe447Ik+6mONKC2oC9
82bdja5Tkv1Uur0QGqeC/lN/mpFCX9D35yajKXJtuWUU58V8was5dWFvK83fUs8SC5gJrmfE6s1k
7KNWdxCHiUCDHDyNb1rOYozYdAJMS4EeGZ8a/kYu6CnoVfUBVw22ii696CnfDY+zkqXnOXYeCLTY
OUUN9h5R++o3UQ4f0DH7pWy2USYPqOQ8L+nmbsGP+LOyO61ekk2kPlWG/pzO+sOaDGcpxSGrkz1m
3YdGd/3ezD4tSmd2YyogJXI/DQC4eYvpeSkuEcQYRmi8J+pHrGZf5d13IaLUM9aJdDuSnGB5gqn/
icAk5mm/mDqTzlMLxGCXMeKD/VLo8ig6HY/fuNOXO2oCZoGvVnL8YhR5jPLssevK5xyLXkYCRWpB
yqmFX9n1RjbKCfP6w6gBdjbxs1wENbv23HMhRY31gBZ/YNT/B7cGqFGyJkDfdAa9IKS97MkSodga
lH8KdXOtNBeA6AsB8px7grPZyLdproUTm7ww37H9bBySHW8fSDPPgex+iAFZ/MxinzJExBNLgMgV
lqAwAxPvrgeOSjezkdB49JeMvyxyu0Ml5JNFqoNi1Lz6jooSRQ3ZNltl+i0QF2ptDpe1C4vs2FPh
iSylMYvPcVOeO4uoo6XdsifqkGTF04RMIIu7PZfZdV27dP3DrhfGvjWrba8ZkK9cTDb1/1IjonUL
6vTAyXI22eY2G22gxAwQ6BPVvPcai35/eR3MzLdtLNFr6Ue52LRtHLpsxnaat4gfJ8FhR66AEhSa
CIhR2Azasq2SBC0BCgHJs7bEuUlvVqdAGmgUJMZmlrsF/aUrIjQhY90qZoGTNtvOrkovY5+rUXm+
S8KCcCQItE0jw3hM778pWTRflXJH6wWMc/VYzMr7DPTDaYXjkQWDBW82cwoagStk+Wflfgx3KX1G
lmV+cEePN236J00rUNLfwu72TjPdnQ4hTiswkMprWgHH3G2JKYQb0DH3Ivimv12PshMlJhr6R6N1
/9ZR/WnvsWtvwkHgStHAV6yt1nDLJcN4RWgtF2ATpthP4/to1XVetcn8agbhKV1y6NO3pPmY22pv
drdcSd6aPvpM4INV3sEc2mWJ9JB+bUdOwCkyOGJxOdxoiHz17j5EIsm8uv/pIoY9VXKbu4ykml2e
2CerKX7tqn1fUACZQr7WifF/AwgGD041czS9zqYWZvfkNly6sUiY05j4Ht3qvJrtYSETIe9mdPZ8
s/BOrPcZkLhS7nsx1KiLb4iN3rgdUKXB1hNsNxNHWwmHJZblSr6wnxIuFHOpqQVZJXPtj2g4BUMU
0dTH+3eu90xySuWhZnird+Yxjur3RI33pMeczPnus+q5k/LCL5JiVxkvao/XfypPrqyQ09LnOnY2
OJf/TxHxiMN601YB4qk8YwS6dKa5SxllSblcdQB9jchElMeY2Xp6niL7vVaREyhq1AIlC8WcZAuS
W1702twarOzueztYRSE9hQ9Dv+uI5UyZY0/bkeDDPqbpA0LK4DLZYJb6PZPPjsZtXJTPihUaniFm
PjTsh01Z/+IxCvSkPRG8E7CGDttjyi8ldqp2jXVd4kg85bb25zJEMnL0+lg7kdgBzQ81M8FfTPZC
CJf4IP3oi04xmKb+k3Bf6MnoHEtONDzOr43tfBbRtCeMihH7tc2xCC7/Ih6iurlI9mjdDaDt3SK0
zKdMc17hCYXP8sCDbJrHrr9aTXPt9TgoGDprGQ6sbCRrSEbDP4XZiauQZuO6MKsoQvWa3fTxRZX9
cRhg3qvxEmnTYcpZU6faJ6KIscG7vusqu0p0T12hPSUSMFzBYY0Qqqmgrqp7FfUXBjHNyyY055Yk
E9/UVWYpivHIeHUMU+xLfIAEzbQZdhXy4b7sjmK8dUfXIQhFjU4lzNopF6Z9kWK2w9Xp3gpHDfnU
mbFp6aWs3voRNjBeHmXL7bmq6uFOw7XttY9NhV9vdklLQNAlNgsATWZvbu14RNkRMjjfCIE5oR7s
GWXP3rRQn+PUOLRO99iqzoebkdyAG54cmin6VMr+ByZ5uxrDNVnm9zEeT30cn0ar+8csePSkqbw2
Uwp7WIXa6l4GQN2OvKh5phOt6ZiSWV40NaE4GP+VKk+Dk61VMHSUtaQTO6AoaRCziw1+mFzC4RP1
HRSTNw0PGwbcu9GnesczeodQsPfZ4910T8ecNSXxjsw91BUtq2JikG5diXaZJMBuETrGZD9Ei4v0
5yRfsi8vqpUQYyfJmyzU6sGAv8s0922Nlycjm/dEJGMnjTaJkdwy44bLZdtT6lpYT/Wlu4gYnHrF
B2Y5B70ebwjzL9Ks75RvE8ITvwJKMEi/NBTbhBcEPLkMkThRyIXZmpmBXjj8spZvo7BARGm/4Dd3
Ms6uzDJ3Vj4cXfLPxq4j/oCeVdHMQwFCp6H5kCkyPRoNYJtc72KTpe0tXOMzqzFmc54vs82IVJ37
V7crv7M421gtEVP5V0eD2kBqzpOreYk1PMLEPDLdOrZdElalc53K/LE1IDJNMwsFTiNIxebq9tpB
Rblt8Oo5TFdc/l3PeW7Frc8AbpOrpOBU6XCsl+zKLlgi8lCmHYaVkIHXwpY2I8zVMwUA41r4oOOE
JPGMLka0Ha0W+q0zp33BqFkO2kEK5HUzf1bNHA5OcuzC3jVU4wzpbIj+YaqJMBl2qv0vd7SdOpAh
trQEzkVHRiL8oMXrKOIHLWfy3evKjo0A28woiBZznxJB6gxm6YtpyyMnyw5796tlZ7+Js27jAWtb
IS9j96+Ei7xP3nRodiyvoTIaWwqanT0ggDEjUfnH3ZqXjDpK5GL+EfTz7BY1DgPqrFG4r2x0BbPH
0KGjy0Vr9W5FOC3dYtwbhrGP4+HgprMIprF9reaOeef4kEdw0N28BffaQ8Ze0qXfOWZ3crPiw8gp
WAnKWbx+pFjMq+9MH27TAPvY52hKcT+9tro4I/wWVOgGzrX5jDK3y1XtsY7sq97Ft/XOcdLoyE45
qq15rpWKMSGpL+AgdsR8pjLxU+QDyOzgvPK9wREJjbqgR55YYRDMRu0CqhwmNAPDU8dik7H+CVcK
h2xBlbmJQ1RDS1k6dLVOCUyTBJ1TTuk+VdyYxcc9MR0uk+sbxfd7uy76bpKjNlPFpNSaKRNWLMjx
54LmsG/Gtg0wpjyOBZ/6PAgU+rwD32X1FgBjXqDmMu0OTNNdf4vJZsVF3EXfnQq9GXY0KH5iaCor
Q7HymA7exbFj/LG+z02yK63igWuTfJasPrpEz9w9HKM5ALkvQ9BFK7OtNd3T7G1awFocsCMzn/KM
DyC0K7rKWm9eqpnBud3wuoysvCCjC8++HKx/qPUhxi00kPGz1gBru0l/gwf/kp0bmivJhyJiPL3G
+85AGXFV47uFjWo5No1cPrdJBKzDsg5HDjxLDCYEdc8g2wMzve62zLm9NVuK0SZu3tLEfJiJF9hZ
Ubsz1CF+IARTbhQlO6QKSuyY62calzN70Xo/ES107x1+I03xMR4kYZM0p+BuYTpkTLmmVsPiV2/d
HJInch+XlnC8RimhcxL8SZpmb3hr3tT5U+35Dvr2626VKzoOwoqhdd/XV4N3zWuRb+IKatq2u5+y
xjRWrs0zKtMrkYT5hsC+56Rbv1FxMH6P7RPuuG3E4iZUIiWwXaIKEnnqpspGLVp0bsDpA/OUEq5V
D2OZMfVZ0gJrWJ3gZtc5JV3lVcvyl3pk9OBhDdMwD/EXWTSrHhGtBU/leq85RpKdlht5/nt1MPdw
XDhC0igsCoZBsYnRoyLmKVSE/q71ujjqK5itMdP+rJh9PfIHCDPrpjaYeBCw0iA3iil6tmqee9iN
9xKXKFgJO9JiIzb9iuxF5CUSp6zfQYzvrObB1kKvyPPsIFatQxz0boy346uiv7esl8p0h3DKuGk1
JWq3VtnghSMbpnTo0sfKDprFng464XLhVHLTwNLiL1dNICAGj7bOJ1eKD6rqHTsg3+18fCkq5VLM
MVI7JZ2i/UfYeSxJjF3b9VcYHAshXODCvdDTIA3SV2ZWZtkJoiy89/h6LVADNamO7iHJZqMKBVwc
s/fa63EKXRv5WcVULNQ6V8ujx0wPrkYLhhpv2aIOvtI+P8OsRmcSvXjQDzDWvINp2OsWFnkNYUym
vFgNygldPU6m9hoqvPHNtKribA+Ggr0BRxwDmmC8A9GA6AImw/Toy60cx4SWuTFvh53IegHU8lg1
TrQchbdSG+fR142TWf1rmIoVIn31kudyqHAKQPvqK4SM+Zttdc8G3V7h6zsV5h0VBDggJvlWcekR
HKm2fvIm9YHnlpc4YJ3CIQRlf1eP+jEvvTV0ksc26B59b1pXun8D8QFxt1q29Pa6R1+jjb+lZErR
xLW95YR49vvuYxL+c2aDzcpymLP5plSMZTeLYax2ByZgKRAV1z2VgE8RzJi9CPJVyjQ5NsggnD4l
pbQKRKtVmluJubUwma31ycZiLRGN4WGYvJuiGDcB1bnvW9wVw05jy18zGK05+hwonn1lndSJrD+z
XcP+XCkTcIj65rTmk0mXO/XBplBbeoT6FsfNIcHPyLKR2jrqnSujJgn3h/UoGtSdrYKQVIpZMv8G
FpyFf1Bfhi7dG+ncnrLxUP1or3rJ2TRRWYM/Zd+NNqKjuMqZd2WHBsNs7LPWFv0qKr615FPMBuh0
XbdAdG22viXDPzTxTvJIBRstptYWC5OPykQlr7b5sdV+Hd4GaWkrs1AgabBmUcFyepJwmWwl22Hd
hOVWGtMxs/VHJwjWoYUuEixZGw4cZNGLYrXveqnNYl7YX07J0n1A8F0fNa/lRuTUAJC+4eGnJepW
GBV7S6aAiZWRG5i+aka+N/OBVWK9xbC6irvwzUrjTW8wGO6UXRTii0ErxwqVoa7q2ZdgQkObG9mr
moibCFpAp+xjcnbGq6ajoBIYWYcwX1cSnb4FLVhBKhKRDt4wXY3xco3NIbIOfqk/mvSJBR6bkbFz
3zMMYXNnTfXSj+1FU/JuhOHVmbBqIsrTLZxAjBygY7tAQ9eWn+xMC3UtpUYSzc1q3WyE72xMO95R
LkJ4saZ7kPDgmDEawFnBlQqLQg/+DmIedHbLjqm2RuVrMM+PFACzMj85GO76OjjqTsU7CSDcjNI3
HLiUXlW3RVMDoD3c+DaKbGit+Mnf/TTc2qNwlcF8KIbOnT1Qfpoe46R/xRC4EpC4Ta3nA57U67Cg
OZLptQWSURT2S5b/GsZT7ls8kw5+euJ21US9m3rxjGmqWQx6cw9o5XIFmmKHwbJhC5p2N1hOq0EV
SzStj1iX1zEHUTP5r9X84TZ5e+oQnivaaIjpmxhR8kQ8h/2ZqI1bZM+gv1zHeUnyCskLnCWNMh61
69iOWNWUdQHD2FJjZDDiSn3mMrTcNNpTr4wbhrPLqn+22Uw4NVCG4hhPzFYs2l0C9xIHcf2ctB20
CBvUDSnP27p7Txl/ZpjxOh1dMOcW1pYtq/UPBKG/ox0wychcHVEVXthXS/EeS8CupWXuVF9Z5elP
wzMco+3Ddb3zGnujDYyVUNimNDd2NZ6VFPp21n3T8n5Wtjj0o4YGXBt+O2d8MDnaRgc9japqbsiY
NS7Q+Ao0cxqDgxRvdjJ8tnbxLaV9AfzGaqJweNq6VVTmrq9N9zhIN3XSLJs5fyRhM4vX0Q7FJi1K
diK0Ik7KNqTaaDWgqSrYzTuBOFa25N+daxMQlz9u63K4mYq4jnG0hWz90NfpQ68o+6YlQhXDmhGG
m6l3VjZvt61BwOSOByOTFLU+2B6oJr5nNMusJvq1Juna4WNiLly3Ic9WNLxJ36bDkEzSn5xgco02
covKXBt2Cx1Ew1nWLoPJ3vmK5OF/SxKAYPxHgPC7PBQHj0FzlfnbsZ6OqLv2GE8O+HZPOe2rNqQ3
/s0Mc+3VSK88ortPEaaZnDmAzwgk9+9ZrW6bokbZUaO5QjNyw7h4FXmKaddaTtJa5z2RT3i23C5S
D2bjnCfLxiTouXWnv7YCpKhVuTkz1aAo9ho7BNYjvf7T5oZLfK07mLtEK06c5OA5QA86BoYvDHPp
cImMYINYZ69k07cX1GtkicCjgcx0PItZlbnNlK6LxDziCz+UWfUwFaQLF9M1AttcmNUhQLSczTJP
X78MuOBtjy2kwX5AG7AmR2uZx24l/K2ViaXPksiZ7INh2FSIhLtFP6poD1MXbzrdWNYMMbwmOHG5
gx6M58aJnwO6ggpvgoGj2Wid9DIVhvFAQTauKCYky0lGP41tbtSavSUQ/fex5v9lscgM/f6HkdvS
rkFHMpQJcqbj6fSWKe1n01HeQsWD6HGs1RpqQcH+rPNeJ0VZx5p1T3Rl33nj2kNkEcfjs0ZVNxgg
T5jrbnLhRTuJE8VMfbLRdWhKdYHIELPQwin6u5fqa3PETGXHqb7oWPsm0G08Cx9y0Bor1myUDt68
ulxZ4bsmp7VTmBh21Idudm9LNXA73XN7KrvMjzZZxv6H7qSV9YMK3toK5DaZ1IsRdzONcGeJGL3D
tdP5dKILz5ru1WK3ONXZJkmjq500l7B+V6cYtlRGnIHe/cZpzlOePww6D1fJcIZQiJ/I81/pT49M
PVAd6eJDa5pPYOxfQmhPeo33AYUOvDL+1IsGy/0ipi6XAUdzZJBAkc5PUrks0ulmK5JuZ3CjZNjw
kGx8a7yArVj5/PqQkLz3nL9H26WQRgPtxXLGgyGcT3NiNK3m06NVaUe+f+y5EesSorWyy8/ax4+v
JG4MeXiCadEk+hsi2FfhtMtcMal9J3zk1UYpcTMjVkic6G5NiNbNTN+mYbEam+bcyuitKs1VZIDO
V+N+DTPgoZf6o4HLIE/9VU0lFGnpb1cYNi8bQpdYC/a6Fr9K5MAyTjeo7nd4AzbwsXB5TltNsT5j
1Vn4KFgY4IJjJGzCsfQYLmNw8Fl8F5PzWifjLcnzlwAf4ADkm6E8xogMQZl+zPiaUB1czNhez1I/
GM6bUQ/WTf/VQie0R+cpSZL3VGbbCbiL1SnLnqY7UgpXMP0Fsro3vBohI14MRAJy+lLT97j+iGAx
srKD0J3SScKlbR9b6jRGEOugGkEPz+7RhHnrI/3oypDFvhs4OqFQUqPs4z7/wml6SFA9abR2tm5t
4M2s9EBu8lDbYLvYBaW+A1BDz4N5CGlCV5fLtg93rbA4jbhUjXoXdGRXeUe46OdxSF2l6o+WpWEr
bEk+SefFCQwQF4HGdsyp08GNQrVYT0LsjBgy9fAv/Fb+4USc53bmLVS7eRsjRisBX70GLPTEnhaU
3BD22wRHrF1ryKGsC5XqMfGaNeDkfZcypGPH1lAPi4Ydj2OtBofFS63OG/LUbeJ0dgc9NNgIFKAT
/BY83RpwB6M76igpa3suErwTHLh3s9HhJ5F34LwhGn+aAmbNMUM8XP7ZdB+KlIE6XHLf/ErgNAHA
PijD+AgsDHUTEntMRb7KWnfElC8AFnYWQjDV7HhUQQmWJiZm76uRkHuT9CD1yI0a3VWQFIrSOxdl
/aA00VORKwdvCNa5Hr0q4BATXgMavtlE2bqRnT6xyqKQKRY2VLdxkutoGF9CqYGuIK5VL1HMJ2dk
LStT4GLTRlynY7iRhr73Z6IbaGrKUhtRT+6ahVyVxsW2vgZAzr6juh120jRkTIrdLAyzY8RkyoKi
Q90J2vtYVE+8aMg6f7qywwCCJglwgvRZxJXPOpC/WWHJHM/GhjpOBSIKdM5W4PbVgCka8JpGDkjM
4gOG5LZDMGOEyWUaVISA6RKdRrDgb58sNf2DJS5uDL6ROYrDDqFaWpisW9C4R1RnrAb7chf1gMUs
beM4qMnmkA+FaVNkPKnpCfEADjfti4n2Mg6SbW1GZwUZKFn2ZfBOYQF8sXmQtuB5GDYqaSs5bLIO
J1tNwAxGQhJNaJnYSh4YFNj3OEmQn4/Kq5awfQF4gBLjRL46FA0PdavBxZmSXDk6nlWzQiTrfEe6
7mZZA2FFwOUWzmGkOaFo3Npd+ZTEztZUp81Y9AdguOliTBLIIgZ3w+YEas15k8iwrYPYpMlkmSjW
jh0U5+SA4KuYDn2B8AJoTr5SZX6TKacScotzGGe7gvczTtl9R/onnfpWS4IdQWAuZE6kcUiABG4j
u9wrBMSCDjZ3OqkogMfwRU7HdGKsMBVbx1NWWm28gEMkAFPLTh5fYwUjD/qyq1KSAKO+9T3IOb11
6xpddIjb3eOZmNJtk4ebvoMtxXbKYCYQVOxfESJNE4kJPACGTUPiJEA4fMJwpjcFNLJRNGdSMYAb
pizrrbVpvLeqv+8H7ewk7WpOrhE6pNNAW7JCQnuRHPCWbWqjc6WRb3T1K7PNfR9Ua5Eol0LvT6Zp
L8ZOXlvHObLKI4wo24yRhXGBd9t3dXXaNRk0S3wKo+atLNOsOUWuJDescxFehDK6Flb/YGTwVZpM
OlLOCh1buEn/I+CusA8+YutgsduNbEeaVVkdmFatjHBcN3QVQcBxjA1E98ZHtLWHSOfTly/VOnrw
fLzOcQyWpSfGAxmRYUgCjMJhOY3GQ6Bl16Ccv7G5a5vJCVXyJQKq7oN3GrP0nEfTLqM0if23vkFQ
rlVLjWAZgJ8LFZ9+L2P4NgDSslVdHavUc43h1hgAWpSODTIveJLteKghzmZ3WiNXxLRWx6gkXaL0
tsgw12q2r/3hlifTQcGuOLaMFU24sQgzVLQgdTk9I1DaVSEjlU5cBtBUzew6bvuTTnMdeXuTifmE
L63upy1r/Me+gUw0dueUTgonzbnVdk1kQkh6b9i0ty2I3J4JfVh+t9TSdSF4Au2jQzoEu2e6kX5T
oBsWSNNybJ59DouEdZSnp1tPTgfgJCt2UGsNGXJkvmQiYKrIUz54uzZALVfNJRwVhjwFarJO6SW8
suN5+wmbB8tieCwPCY61pjj4+A5CquiYZk3o5JfwOCbgOGfJd7NpkFBpwCAn/y3hrLABYfljsh4H
uTHa/l1FpdXxwSyR6/9mHYMSgeEhHbZa9qiUj0324PjOMsn0kz/5W3KoXQPbVVEi7m2H/b8ijCYe
p/ZqgNwt5C8AE8a88QdAxb0WlJ8BQ+gq1SAEcDTg+anxoRC3evThI/lMd3DgrkQNdJ4P0Qzk1/uY
7lPfgn7n78a8okpUt8/V71It35PexFrG6JdJZucWsXZmCApOw1e+1SgBIg2KRsiIJrp7BvAJtnUS
RNCExWNY9+88KQx89cZbD3q71toK8lL94jval2aOh9qMH9hePbP/sxHl10yyJz5GCQ0E3qxCWpsa
y6m0khXGK+5xNQNfEAWmAjcvB9Fk2pskwZdlDfENi/+LXmk/rI743hSsNNg374zAfGKo/9KMkUOn
2a6UEil7R7TGxIQIsSUa1CoADBrG5mNpsdLXBV2qvCJTWGfegw+Cq3Boflo64QmO+shmPzxbvCsg
4g5hSUAC0uKNKsPfHKeprpdvI3tMnq/ijmEBboscuB9enOGeRPGjNjV722oiF5B6Ti89GDwjBirO
n7fYmeAvkGHFVIVzFN4kBkCoJ6ZVv/CHPXlp8NaR6sYCqgcubijJJp+m4M1paWk7oiq3HWjfNQhr
D9gWE7fCIpkyL3vjyJA2fSXbA1Vsh686zTt7H3V5A2uN70uUTxaTDu+19sgFEFn9HCio4Gg2CVbA
twnBO5VbP4yaPUlL8Cwpl8+JVSsFsyprPBGbML//ImsR/rSqvoXqe6gb8ilyvPwZM9vYYMJMNgHU
2H3X08N0afQUmdgWo+hDbwDu6q1zlPMpWhRMPCpeH1Y/r0HY4A6kt2OdzIx4UnlANLLnpjm6LbZC
dQWg5VvPIMX2qbzpQZy70gd2N+o9+vehYsvceP2DEOqwHSuC2fLIjm/5RGFomioCO1NZDemA/AHh
jGNMiHNsw7/2BMBvQWwsyobPht69eSloiVSfFzSsFdugJe6jcuYgYf/R4UVrwgzTBcNe5DOBxG0P
aryHsJgK72CDPPWVdB8WUGEzJiZlvpVNAWGVaBs8fbFqXxkIo0nTkOWgO0WHhm9fIRuv1EqaeiP1
VnnG8SlTEDmeWe7wCPKUKxTPLD4zOk0rBHaJEdbq0NJKz7smUMfUMTxBI3FJ4F61Zs1+t9wzBPgK
p5TCMChd3IT1apAKpYNGrdi1qO/sgWCRIPcmlP/GjpvdLmSgntJ0nrAWDpLg4gtR3EEEqc5uzEu3
Qd/ewpAhZGIqCAfTRxIQLwFjmDBgj292hBCx9GqMx07Vbwk5xWhFuqcx79n+Z5dRs09qmZ6iorh0
dYhTvIFl0QybrqLV9cOboXVHgOd4AhHBD/o5VdMnAXKmwC6GqhijxDgw28598aAySCstubQmLNIY
u1pLnrSx5LuozNaOtGE0j50TNhQfaM98NUoKIvonrYQ6nBK7YEGAyKTzIxSY445uwBkUcbTmeTe3
AwkuK1C6A5oXNKtORSGF63lBTmVMbF9nbbRwcJ4rgbxxAqX2XcoEMXRvG+NWN4W4ZmnicrQ7a6/X
vzlPYeJA9mAhczXi6sFr6Wy7nKk6fnGWsp6/NKoQp37Xm2T1IcLWo03q2SkaMLhCacK4xxcqvxd8
arXJQJX6fLD1TT0mBzUp1pODPipD+7fFfgjrcBz8o5GzGkEntbGa2lqlHYE6bXCw4vYKkxnFDnke
FnMd3Ub0rOKUhBRmswLy+PuZydqQ2d3Pa6ZOEMohrCQgtCqVOR5KGf4KhnHXgT3XlWJsGDqGK0Sa
bP9oURbF2H2myMQA+VgwhOoXC7IOXtock0yBXNWZxYltQUc9fKpTetWnltyw2lMXleHvtcYxcf7o
K8sACBLG3abHuVcD+yzS6tT49qUhd6R2FHaOFhWFwvSnUpVbq8lPS/hvZazgFkPgqOk6C0S0EKXv
2kmJMC979mPxkNYK3CbGo6n4qNTmR9ZAu7TZZIOc+8qEGivN+BCV2SqSjVunqAub7AB6bAtlC92Q
Wp0YBy1BB+Gdz7VXpm1btefG2EG2bwj7jqD+u4MfsyPSapxMYXt1eOVXDbuIteKFctsVrXBtXb5N
Dr5Y5lZQcyMVsgWO0oRnZE+0AsoeHTQXRtt+hw633SeExaE2ltoBaMOIKE20xjObUpvKcHoP535y
0lLQu0llsyrI98hdTiQYHWpikPok20R2hneC+ikjRBWyMmMhiDSfYxUAvU74nCv5eO1UMnqJ8QAK
N7rtLDKMnAfozyElX3phn4vjHrdYZXdHza66ldkTsppT9XHD/GVVJreuVBFF2fO/tEO81Jfm/CZq
9VmZEdt+EX63CoxDEwlYN9lzisnzaDafJbOUZW+hnmMd3DrNdxTry6quTVfK5piMrC3opl+SLkMK
j/wzMLMdEtIdyll7CyKXRWmgHy2OxaHtsbbMcke1wkJjydp1xvouNCCqfDifMtP6iJ3+YmfOV6da
N7hFrqXmx8aeM1qbz5gcT1g2uDaNDoEsg/lFF/LM5DhCC5r8FlzjAubDfdDNJ8KiTqL+DTVcGoHR
3bQGwkEGXAUp14DLo946BK45ASBJpU92eKl7AjoxYmvmq1IE9w5/J6HSiBgtK0BonyLEAkSikyxa
M55qER/XNIT9ANbL3CfcG8cMN7hNNkMjmZV1D01FOEBiGvPrOb6a+XgSvU3caMegYAqJypHrQpIU
iW9wMcF7kDoxKr6FicmM85fYFAqrS0TzbJdcioALYmPXHMHaiXTHxHaTZCaHunJtOsF2AidkxLYt
bXZtRAJdTyfWlePeLwuBjIzYU1OFrSw7k2W3RURe7rfftjV8lw5TVKPeMabG4D+gQtdbtpB5aJD5
AxSXhQQkGZawERX1opXKTxGyHCCgYVpMzJ/gJlgHFcL0CgEnMKsClCZ3YUmGG/a8vu3XiglYmWCp
XdsC/GqzelHlFdoH/9WnV9OnEGx3nhGT6+Sfsg0ebN0EWWqweqPTJOHMrHqmwZFYe8IsNhzQDZkA
6BOQL84clWnS1mJImxeFiOMPitT+MJElKj0w8/g+zezu8ff/yfXaeCSmLjogluwYFVh8yrGMtfsm
6EwUTDlGzDJsfpq4l6+FNfNiWqxGiz6hG21Ahqyyka6umvJ6bRidf6+q1kDXjkfHnN1a/H27oD+R
OcpkMcXEJUR8IPNyl4BMKGEzqJHk45TvewE1aoyfVDXcJCqCt6FkDGztWEDt/aitIPQ4uxzxJf3c
wZ8IO6/i5APx3t0iZBUqOAP3FBcREQj5OGIN8flMirnsR7WxUYXymegWOeWFWHfdcNedSEV3Aw1V
SMEbx7Zo6uW7YiMl1fN5VpdpRNZMF7gY3+TXX+2m+xznfYeBCM/WCH0TUwgQqSWCpgsuZp6/IjxG
a9dkdwM8wrKslRIToKegpSZ3rczwvioRDVeIhRfBboxoljQaRf4mfr4OSpKk6sE6NrWDjHv+XBZn
zR5dZOhb2wcX1jRMGU1Z7hNTfqtafiPb7HnAbrQsIY1asuuuVokJRqQaiQXmD3qsmSCOAlEaDB3G
YZwImSJf1hDoSLTRjJdNJuAuNs0Pr8PF0KpHmStHvl0gIMj6XTDWcJsEWERKOEjIyriXyZPeegop
0KnpirzZFXCI8FykOcOz+p5nypdT8TOMWoVkGfyKLCnN/Nzf15Z/RRpwFIp2l0pBmI3v1oYJTW6s
ToOjX5O0RiAfWHzOfdIWJhsRSt4LTobslRXvtAwEDU+U7ZnJ3vFAHsZpWGmqfhiSYl87TrsW5uhv
+gJdSCTY1aCV0EiESFKvOuL/9haJsM9+i3o1QBfeEyIW9YdOqPeJOpvYFodxqFbA6IaDPhgIIShw
P0wnQkdssxeHFJqRExF+xg7jZKtj3FuOaP1DFc3TmAIdqEYD+C0pECuavWLdTpAZGMxcCZ++W/HQ
gwAK1nU/LElVdSNsWZ3J1sJbarkG0jXbF1LdT2qxTjQqN2ZDMMYi7yIlK97B3waxcmxi/2ZhpSug
gmXqzMHHa5aBkyD1HOclrg+5qoZqJS2qK560hkHrFHTbvElfDIY7/Rjs4wBbV3tr+fKnhr8aq2wl
LPBvGjNeJPWRMq5qjMweutQFeyLixbJHsN/ToXPyV0U+hVWzCgJuyFhre5sFS0UKAfdjuNJLr1SK
HwKFNjLNV7xiqxZVvb7JqFZyGGCwmTgLnwkAOBRkKrKqOs7ewZ7MqHzqYM4WEAk9XGcaq1CkF6nx
ZacGDArwobRRDmbQSFNPasv0l4pjMkqGzNU5xPdHUbcWJSykjqBXkR7G/pDL8TSKcltIb6eJXzLJ
17wOLvGVfP2ZgMEFsALY0bhSlPSDNZlbg5puYXqF9p2cj81gsmhDm25FwzNr3qPZDRQ+GpV/8hbl
jBhbue58uapJl4uC7gaJ6sHs+apbciezrzKQOD28k2zPAbfGCDHTmquSFLPcSg9FGbgmVXBTGNee
TW2QIIswC//NzEnbCcqPtvSOto0OVo0gJDrtpZw+Gs1+EAhlq+gWqM996+/iYiCcjL7dntfNJN2G
dGH1HCJCkjYPfYFbq/CGI0Q5t0NSp761/nBQalIB4bGEtr1sM3mJpyf47JzsJVdrNw5LE4N1HfEh
GqyyiWMbY7sr+ota/mgaWxXjzSN8qSrTF634jJRgpw3xGnnToCGsCr6VZieUya3GSw+IQJ0ILGeS
w9jMnWXPQf0u8RUI8Try5Gm6PEEOv/ZVc/BJovHzN4y7iyy/5bCNraJ0fWRGDAqU3lrmE6xqIzoO
6smsT6k5vHekEpojiBabVaat7EKMLYWNtXFSb0j9NpSsLqgZiJDMenlc9cJ4wS865veo/SzRNRVj
9hYQpCTJYcwMuGnNb6jchW7vHD4DbFxodw9+jMk+OZn2jR57kYCp6fh3QUgl/CPaap19zwYGX2p7
IzCTBO90R/WNhbg4ORKbiMHktvuJUDfPCIxOU7dC1KtKJLvaxmNWxxjjfWaLoP0FYme++QyOAuiF
sLdx+DcAHEimtMdnIq62gRcAPU6XnvJkJhOR1Bj9s9cBEgEW2oo1p4ngo8f6k7OxC+IPv7+QFnKP
cwK40gQ3qgcGKHoU9Ykc7HURmbvKxI3ixAnbxGlpFuwo5lR4zGaTaoAEmxbkZSMn5ak1UHOz3g0j
gBH0dKFl3ABQvPuzl/7cstn1EKuZGVxPzGVFDTYeZCLLYTp5rPu4XwcqobyuAIlZJ3rwVd6Sm5gz
LK308wz66zLAgzq1q1Fi9oF218TaSxakX2VlNgjG4mfbKDeFYFvG3AI3jmpAekl/68a+5PypIXxs
BJkWjmGeNPWnGVsX0TdzCugiESAyy+fcjS/ApvZFx7fLHtNXTuuFdJp1z+hhrOxnaXdrnTzIOJyc
Szd6D2FdAN9R5Hc9qTuF2IuOUBdT+Ksk+LY0dd/h/xosJGVpB4S7donf5IfxLtUAIMDoFkpCjRMg
ohAYgX1vOzQRTZ95sRpnE7DOm/p8LfRwZbO8iikYGiaChkpR0ICw4ZMPjKFMSuS7zATsmPl0WWWv
lZO/YxhiIP6olQ4yHNU5G3HyYM+3RKvolREPoB6otWhtRSjyFLTpmWSEjqWs3bZ6eDGIiLeV9ND2
6m5Sy5WiR9c+I045g7PuRQe9HhhzQRcnCxF1pGrvbIHCReQPfR5dAxLlkwmoeQCi06+vMSk7icPM
25AXVO/HITQOAczyXTpDYboYwWM//uoR6PA5HGATRA1h8h5lc5/bTP+DAkU3juXcu/lhfEcdW3LN
/jYKecrQsCRaue9i7wgc4R0785M9zE7EARB3ZXo/dU8FmGlRdrBaRmFDXuUQOqodQ010qjW6gAIx
bMsmUbXL79wi2lOZDpz2q4AweL7nBypXwUylY21rH0cUwm2jHNVQ09d15//mHSKDTLc3VeZ9e0P1
BOjslEuJ8lFTzlrqU1OVE29a8GEVLKbTmYNn9cYH5kAUj7MGVgWDzvjwwcjUC67dV8uZHjtSHhAO
Ynm1KU34MZ0FGZf8/EW4p3X4aDWukuafUUkWp5pjAklHZxcQlIR+PSHixkYEFFhPMWaUpYlGbF0R
wrr0q/IhQ8ZiAf60ZfxtF/ZHCGScEVro9iMrMY8WBnCR06H1CIoluoaNFY0/FWKOAYAOgWroAWLp
bQOhf9S9/gLLgNC0JtiD+mTIocCua4wX/vBECrbVc9qaW3Zfu7GWOx/pSBFwICIs5iObGh/C11+0
kNxZnY8yvjZ/CR/JnSzg7Dy8Z5GXu4S8cJmP1tJnH6KP+ltbZvC123ORFvtqmtjK+NV1SNKbroA/
CFh9WungOiRUpP6UgqJkNlXIadsP7doyFTeDcQurg4j5znnyO+3cFD6ZpiDCpd2+6XJg4mw4dzmr
RwqYK5oeXrVWfTSJlW39aR336Cq1AoF1aBo093rxqQ7Z2UAnjUyfKWiafnAXz4E3QjO17sji1siB
v0QQ/KCCOMo8+AHBsPFEi0kyp8m3oQYqLImQXQIjYLE9VMkRpYqyTGw4hpH6aUqz2NnAqhhzwjJk
NvyhSjgQcIGw1hLOXthZvyCVOVxg0TOIcsg5a20bV6JK3qSzzxMPTVTQoWWTa02Tv02bH9SpQGxr
anuFZK/OH/lTyHsH+gi4P+C0DjpOOCcdvIf5s5+J5lR65W9UMIAVRNtjJW1DBiANviXaixI8Y1Zq
rinar5AS3y/Dhzz2n8iEeClNSMwqNS8RuK9mww2pdLTGYdKYTOaCnYrvBpCghf80SN/tXu65GhgP
9hBRncYQafKrTHAljQZ6gX/+43/+7//1NfyX/5NfCJrw8+wfRExeyJNr6v/+pzD/+Y/i//7Xu+//
/icjc0u1bMdQTZgHuqNrDv/718djmPnzP/0/SKhGMxoj3Ruv6Ue4Jcj0RP4SOF5g9CtlM2y0rXqQ
PEPZ8m+urP3/V3ZUWmfDlrppi/+8cjQy2YWILM7Ozd5gB98AnVr7dwZQy3Blrf7mauKvr6ar//57
tlqn13nD1bARF3G8JZSaD0bAYxKd7eE1JDygIl0jBjkaMvL8m6vbf3P1+af7w13OytiRTeZr5/DX
vo6/4lhe43fnUfmIj1Twm+Kxe2x+fttt9Hc3+U/+vI4QdN5Ss+DZ6Na/X5idztQaKDHPxau8Ouf0
ods1Z0wU/lXupr2q7McdCumL2P31L2z8ye/7x8vO9+MPvy+8N6JVJ0+cKULpr9H/POrANf76In92
UzXJcMfQ8aFQu/z7RSaoDWi7O3EOxEVv0MlZd6X+Gsub2d6y8PDXFxN/9gD98Wr/cSftahJaVlbi
nBCItMtcf+8Q0rkcV7hs1n/7uMo/uYF/vNp/3MAicnTZY84598tuxbnOomGnrDGzrHK5RFOwJGa2
df/6V/yzP9ofr/kfR4EVWEAB1VacaTPPUQxdk9mcXb389VXm+/QfB46jSduWQrMNAq//41VQ1UrX
PTUTZ39K7nlAIDFQIg9ja5Dvauv9ry/257fx/11sPoP+8ByqNPOpo+aCKvxL9fjGOX/zoP/dBfR/
v0DQ8HhqshRnpXizHBKLob3/9a/wd/dr/gn+8CtkqYLdD0faueGjBtL7/5B2ZrttY020fiICnIdb
SdRky7SdONMN0Um6Oc8zn/58zMHBL1GEiO6TBpIGDLi4p9q1q1atlVlAOytSds505zy29Wfy7xbH
YFUscfpbn7bIlTEViQpzhE3CSVXbPPBwsHmKpnsQUYiVvrlH74Ma+EHeq8fmKcptmqkCcZMdH3/F
tM8efcTsXCc0lXu1xkeEJ9K9e14HJ4FrqFoxI02Lf2fH1HVFtyjL8/dssIIrVGEGWZjimAd1G3Ok
czv/q9xEu3S75onlJW+lIW1oqbBJWLo6s1bXgSbAjSk6kFnRL7VJ9/4n4hUeesfhb+8tOgTn4NCQ
ht6AYjsgDPEC+Ity2BnZ0S3d6vtk5SAujh+dMxoBdF4fxtx/qqh3hakoiU5LPNrATg8pJ9oIOTiK
kUYM8ItuuK1aGhmRrRxeozx9frzQS4dHFy1dohRoqvx7uwCuH41VgyCDIxf/xDAONv6wckVISz7t
2sTcAcQ1VfkKE9AZnEH6b8NdcrBwpM2ufJk8d7zVdo9HtRRSWdc2Zz5Bx15S0lDsmBRuNg1Q5y2M
wS/lERbES/cLjHKxJxGX28qKM1ocrKSImqpJVEbnEVWsmh1sApXoCMUpqF5zqoAtvLorw5s+f35s
2DBEhvhVVZqvWssTzhN0T3QqGx3arfI0Hmnx3aqb4tQe8g/9ZcXe0qgMUVZM4hdZNK3JQV75JKot
ZtUgreXUe/dN2ytP/j64jGhoPbU2FY1NTLclzFArrvA+cJJEYmNRoRmXgqoxW0QQik0XGibXFCJ7
/vjDi75U4dRdcnk8vDU7M/euUuikVqVLzsSBbmXA6FBaRWETNn77/8/SNM/X84ggtKJFBndh+BV+
CRnYVTV+GWDKe2zn3tFNM6fgUESRl5k6O9Uajd+WzLZxTONTrhdP6GNv5AnorPxyU+MV576yI+9v
SAwCZzdliyDXUOcDC42cs6BwaZWnzHhRpJrK79TtJkFEtbb9732WJGk0mVuWyRlXxZkbH7rIqL3a
EBGHG6lW6xvZ/Ndh2I0Faf5SiUPXtSJXdEZqiM++B7U/qT7vWJhDtuKqFgdDrcSQTNHUpfnMxZ0s
jRViT8707oy+kE5d2QvLBtgJBquDV5qdopr3He2sgggGCAArfWa+sbL40sLqS9Pt9f9MTJ9wta2F
XrK0usZETinllO+BZUKt0qEGaysHqj9bZAH/Nk7ZV5pN+9fHW31teLOdN+IeBdrr8PSkP4qI+kD2
/tjC4ug0VWFfK6Ikz6MGhOn9riRedoIifs2GACxLexH86IA8KEXnZPx4bG/64lvnzuYjTJE0A9en
/5ntq9msggrKt17BufvlJsxpJ1YUMLri7rGZpYnTyWtIQJoM3ZiHXpVfg+HOTEIv9W+rdWGhStb2
hbwwEkpF0+aWcQ7zrSeGooj8nzjd/I0t2v5082+pfhxgAT4I/+HM6kT6xhQ3i/BP3G5CtZFEEz1I
0YGfdNegfeFqvy3l0+NJkxZn7X9WtJlnoFadm8owivCx7IK/Bhs20LP5ilTOoYef67W/QHdpr9hc
nMYrmzNv3rcyWqEjNrVNu2tPxdmzEZXbAPZ4qS/GSgCz8MiWpKt51Kavudp+MSD3vBexNpzrU3SG
Un87nvU9z92df1gZ2dJWt1gv1WSPKJY5/fzKluL2Xhi7+kgcAySUTMUWoZFDdJA/UfSDzgagtR2e
hZWYV16aUMtSJbJeJL0UbeYSK7LLpC2Myay0r090yICFoSRNJpsIIPhBoPhU2q0NeSYVzh+APg0S
ca/WaTXHMG2X2VmXRdWSNMvSCXHUabtdTUANt0iRSExAbFVjsGk0+GYlo1Y+/Ayqc4sinJ36HliC
MCAXCwLgnOhU/R4vw8Iq3HzEbBWQtRFjWlZGR0kdaP1haH5ui2bz2MjCwZFZY5k0kWFB/DU7OFFP
acwrpdFJTVhr5aR5CUYYwB4bWRwJ7ztN09lTsjnzASiquTL8YCOR3E8J6QMl90BnfXtsZOHRxi2g
qTgZ09AUff5Cr5LUdcVIGZzmDKnLsThMu6XZkYnfCjt3xYkuzBuOk7exIUtorc/dWmfQ9OshK+UU
FlDARiTkMd2fKyNaiBevjcy9GuRMnUTfBvJb+3Ev2shGgdn2tvVXeio2wx6yjA3apR+orcQfa+5t
Ifo2SEORguZhgS+YHUZTqNDrHJD+SuXnrmsPyIzsOzpRaARa2R1/7pvZaSMJq/CQEVUuPWv6lKvT
NhgajGyyBo062hx1JdvB+FGi2FM1NGR4tLor0ScF8hkXEPtU1+l79amMpJXjtuRh+QzLtKC0k8ic
yref0QQJxTgYGx1AvZt2SL+Z6nufSnuN9zelq21OKd7zvg2U9iW0iVbWeiGcMXgSyARssgXl3eyM
JLUfA88Leyd+RpTbRumHTGq4h3LVLk6U3G2u512wX3N1C0eT9IYB0ZalqtrdPk79ooXJAJEmPXsJ
uu9lAzmc931lbCtG5vt4CPTGS2MFycVfiBuerScCjgsghT+5hk3l5OCCD+bKCV0zOrueDU0bsjhi
ZC7kPQMoi0b/rUXK2rqtmZntmgJ2SrVMMANQG9ISd0oNvkFoCFvQEZql7fiR9rzC10a3FPFcL9z8
sgx9qsGDMHYOyOHxW/tc/kbH6hAc/BeYt+GgxeetJeqWHhQ3NmfXIt3cdVYEYucg8PqF8oX7T3OQ
vgIqC3/6X2gXfzG+tB/1R/xhfV7ZQUve6GqbatMqXLmIyO2HofHYQd05e2kd7Uga7gi5FrKEBHnb
0U52KSHeS7u6vouWqQSSCZXIhM7D/lyt/WRw+84R35Cgi1+bAyqGKD9svVfxFb7U9/4AQaOjrY14
2jczp2iSZ1ZNjdoUb4HZiEMkzcpELTqn3Sv72glBjR0Rp91NQ/XRAMntx1O84H9u7M2csIKQsSr3
MMdDaU/vsyQ4f7hYBPqhrRygvCYjCfbY5MIdemNy+qSrRQUHqPl+yxAT0/qWx9prQMXx35uYlk5W
wTmqhHS3JpQhHKIst1rHy6xJ6v0plMqVe2Nhg5imYuqqKpPRoXZza4JmVEv1waM7o+r/hZTbM2Sx
AC6EF7NOVjJiSxN2bWp2J0ejm+gx/SdOC9OZVb3nzUpRaHEsRLwkaU2RPM4UkFytiCuaeWeORutU
inV0i36rhdUPRUVws+xXov2l/TaFhDp4clOnCeHWlN+l6EqnEisTb0LQQp1vfhIAR3e1efJdIEmP
N8K9OVmcHu7/NxtimrPbwIv70sstHY56UXlphuEE4dezWdItXYPxCzV15V6Yjuft8ZVF0O+gBySR
B5Q4i6u71jVCZrhzpAAEbw0ugh6gTEPAASavx0NbMkWaSpJJ58imIU4/v160Ts09a9A7R6X3UICB
o9Frm7f/ihnpPhqVJVHi90ukJVix2XHVB3hrTUPiFtdzuCbGEuwCTYUNXf6IlEjmvhMkg/ZZ08iE
90ITrW916f4l5O5pDKDHP/atYvoHkeImreGoUnfHKOqGgp5/JDX71ofYBJbV8u3x7CxclDIbTCOn
opMLBSF0Oz2aLKLaBpreoWomcz8DUX7ST8KXodglJ5Bvm/QDba7HRu8P6q3N2VRVVQv5nhY1jq7A
SwuAQgIo+tjEwqqzuaBhNKkVq7I8X/VGCtLGi0sHiJXdRearFZtnSeh/PjZz7xFk3lIK7wCNg0p5
+3b21KCnp5zyt1O0xT80Onwy3fIDnLktQK/zH4bEu40UAN3/IjnkW1vQI8ZmR7uPIyW+k8LZBrYT
yG/x1+MhSdPvmZ1N3VQ4ASSpqa8Zs9VpItcbxbLKHfFA4v1gQfpCCgzaSn1X7VDr3rpPoPwu9C84
63CbhXUj9LTIKJNWnnBFt4P0B8+CRdVvSC2gV9TUT7RWPSmNeFoZpHw/SEnG+YgabDkiNcRbO0ZZ
0AIL+6ej9KjdnmU73HvqxrC1CPo3m9fMYe0psbDpJUXRNTjzVEW1tNlWqekokZsGi34ZWE8F1BEn
Tw1Xbts1I9Owr5wdYPw4QICgcwS3hq281Nqt2KUrUcPCppep0Oi4VKp4hji7BsUs0X2lDxu0+eBK
6CO0MmINVDCyjJ/1KFZW7qaFsqgsk6lXNEukoAUF7e2gqETSQw4xpQMhf/7cPhvH6Kx2WyG36bnZ
ZCeRzoYjguG2+P54lyzM5rXhOfSrVGMkssyIR4T6t4fgoguc4bGFpVvjxsRsVxQIjUcBrTOOf9Ip
Mne0QH229sJ7+ZQeu331LNmQeTwl0BbQoPx9xfh0mGYnnZnVuYop/BpUp24ntgvaEhxKxpW1gzJ6
m+6Lvy272k3vsvTtv+RMZP5YYAYpb4j63CfHiUZLnWBCjG99RYYDYeRGfXbX3OTCPUzJ1+Rky4Qz
2nxQWj+IitSLLXJwcJyHlh1SJkD6+0nUjg3VPU/69XgaF1wWl4BmaGQJ+R9zHsskQ0NLhky/wSTh
AK39P36mI/+iiofHhpa247Wh+V4Rs64IOrV1hviXPHytzS+Pf/9CipCLkjhdnq4XRjOLBdo0LftM
4DkwYcfGXWJD/b7Lj9qBXbiaQZtO7XzzXRubXTMGwOvc9N32D1inOtTAg/yjeFxL1C0AOQg2yJiD
OpjisznqQMqDTErEpuGl2NnZ+wTkcHf4fCoREwSvcNYhO0sLdW1y5oWlUBU7GMIbR5R/QJwO+fdm
ZaWW9ty1hdnJjSoBNFzfNg7tyeqhftaOyQfP3733udl1O3jxNsJuLRe+5PavbU6jvrpbciGF/iIC
QR6Npyb+hUrXputfLVRVHw9ubfZmoZsXxf2A7kjjePXPvpTJuq8Fh0su4noks32OEI0/Gg3r4yMc
4dL/ldKfTZdeNcL/Jah2JawV/+W1yZvt9g7mXbKLmFQPdNPrB+OTDgHvFtQ+4h3iBYYm0hft1jgI
hw7UQ7JXztGzdkAiYKQSDXvk7vEkr22g2R0u6H1oyjHfo1gkqoY3T0WVVV9xWH9ywvMzfj3Rs5tb
asvSaEesQKf3rj0XW5JDZ/O7YcuO+g3GHFCip18HKOAO4gmJvc2Eq7J28gWy+R0UaqbdO2gPQxb6
ePBLroeAnbQunQaSNS8i11k6wB/yZzG8Y0Xlrtur+/IQrgx/cSP/z4wxuxiGxKuSWKkbJ4XZoYKH
0oveHg9k+fV2ZWJ2JVQ5ffg9HTHUBGlO21LUMfdIfNrK1nwSj+4WiZfVVPzi1rmyOfNucaNVpWFg
M/pHfctJxCu7GJeKzLW0Sb/83zz8KuRymqu7nXRldObwXEENEyVhycKTe9CO7bG0kZbelIfmuDKl
0+c/sjRzcwGtsR7dItN9QU85qBDe72QzJ5/qreaM1+Zy5uuERjebLGQuLe3db2Al+N0Lv1cGtDh1
Vy/8mY0yV6OxL3ltm2Z7ttz8tyYVfw/gDTa6FnxVeRhvQ7jIkz75LATJip9Z8Hs377nZbLpSKllh
6THAwn+yjP4NXppN7wNKVeKPxwOdftVs4W5MzcYpRpVv6G7AFtH8raF+S8e107YwkzcWZvdGOPhe
pvpx4xSJcpE8FC4LFL3HyLbEDjWbkgYikR7T0fxEBLjis5aOOtUFmfeqSbB5F8eEARLzHeTrjvqm
nuPX4iV4imx/nx6lQ/RZ0zf1pVp5TC4UNCBeuDI5O+mqoRamq7m1g871qX2WdijonoFs2rktXHpb
fIbR7tgcy/3jhZwW6m4hr8zOzvpgpnGjyiyk68HP924JqIC6xcrGnC7cR0ZmG1MYkLgvSxINJc3r
tM3vGzc46GV/0GvIea219ODamGabk+AJ5aaM1esT7bNYGecs8I9DutYbtTaq2Q6to16ChQMzg4aQ
y9DaaP6dirHYD/TRyla7MonLoyIhNZX6AS9Nn3MVEoZakFacuRr3FQBh+50HX6T4r/+wGyawPZe1
zN8zG00vWKlGE5QTFm/NRPYH+3cF4dJjK0tZLxrZSGtMkBb1Lk08KGKVFbE+Ha9+Nz7DN3SW9qoN
1RAQZekwlpv4xT962+xTflmDXy9lOMgZT01t9HwY0jwgmVLUEE4gfVnuhm3/3B2U49RAAd3zoduh
I7D1z81ROz0e8pK/vDI6D08aqQq8VujhWSVFrRW//OD82MDinE7tgTrYaxk89GzT6y4p7yjpake/
jL9I2DxD2PosXrJLb+7d3/5X91P/pX3P34ZjeFHHlRVdGh4VDZW6qK7cZ/gkQ+nUQEtrx4/zbZV8
H7yVatACIkI2rizM6/aFjIxea0BUC1yfVqvgrJ+YyAOos8vqK3ZytXN3dW1rFujFeaq6ClRF5IkQ
c9nkTrK1tt1estOzt/rSW3T819Zmjl8UAbfATlaDSIiJt7wniEps89V89v+pdsOufct/eE5zXKva
y5Nnn4+SuhoZIhC/lCNnZ12UKpfWyhi7e/0Aw5cNrO5iHOFgQNXGFr4Il+Y5PIbHaG/tvJ/w6+/I
uG8f79oFn0Yq36IeyuqS1Z+9WUZ3gICSFlPHrCFiMT9X3qsa5Cubc9GIAtxLJ+NCzmV2MrwBYATV
9MoJxVezrRA3OCQ8BP/DSK6MzC6DSKnHglph5RjAcQfIewr3JxWyFSt/0nazRSO7QtuIQW+Sfgfb
txC79QKlq6b0rH4wz/q2u2Tv40k6Ci/qLv1n3E4PuwDasA11gy/DfrSpKr1RM1+5jRZO/M2HzHat
p8ZICnR8iGS8B/0nV13Jey80uckYsEAfkcVnvLPtORRjJuooqPE0yE9IITrdPxOgpTqEe/hDjsbB
+96+KGc048B/Wru19ralVNaN/dmj3VRbuoGhnuF4GI5+bk/JW6RyMJRD8aydNeiaN/FBfX+8i5a8
+I3V2YEopAwWS5T4nPS5R4V2y2Pv+3hEhGbT4QuML6ktPoUXOJbe1j3RwjmBe5Pp1iXQV3dlvNCw
XLVt9NIRUF1TIUOWYK0ZoWZeGeNCRojqMFhr3ZKJeefFW7OOk9YKhgI5lfqQFOPWA0yH4hjcAN7W
QEZ0hBfHs54EVJJCKEiH+J9ulPce9GZi7W7VLP+UIuG7GoHff5dCUX7qXqJmJBtzqLHeWiNyCFrm
IFtM8zCsI0jgVNuMTrTwC4In35Djs4dj87X4Kb2uzMl0XG7PNbYthfYLHCFp+1kY7nG7KchmZqSs
tH1kF+jDgSbqdpItHrXQRuluxeC99781OJ3vq2iyMoCIIByYkcyYIOrhLkaBiksOjeSd/2actN+P
DU7+736AhkyuW5MkRZ/Zy3vIq90Se35ZQNQUvXXeb6TIfkSrnnjh5E7gTa41dvLUWjA7Q7lEobgy
3dwZDkaxa2zvCP3hlPcKTu4xTnbjF53cd7GWy1iYURmILMUWkFnSXTW1UUelcgV5mtF+p29RxXqC
A2pb7aDS2nuO+u877pQbe7MZlUIJ4bNQyRzNyV7ULfTQewSpwcSD7ACYFezi1QaKpam9sTm7St1i
yF1JYYzdtrPL38h/Qwhha2/RZ/+oPpcH1+6+rkL9FrYORimbybwZoKKYhWPAC7M0T8TMEeHSss1z
+r12lKfog9bXQ3aCDMvbkJt3irUX+eKCQuFFfXzCVM0DpKQW6zou0Fxs98YvYz8hGjUbjUkOZX1I
D6utDtOCzY6IzAEBoUNjqApO5PZIRhpii4jiTfbYtNUG8DHsBc0emqmpSp4Qga2GutNZuLNJ381E
76HQYTA7K1ROakQlMjbtWfA38QnBuE1iR2cI3k6IDWqX6CTuJ7KPfKsgVff1sVO4v3HYwiC66THi
2QC1ye2Ig8aNU63UU6dEozN0hvKtltdWccGr39iYHZO4MsTQ9LCh+RuF3DiV3xcq9doTylcvg2N+
qr/0f0GfmuyDvf+vQXKKwo7lVtVN/pt7IqPoR2TB5dQZJGNbo1RTILvzeAoXHkaKQkuowV/MpK7N
4qQSXva6irOUm8M7Wl/dXYsLCI8pAcLqSVy4pWjPAMRBd7wkqfPmCe7mTu7AYpKjkv+Jjt6ZK+ob
cjtbb4sY8+eVkS2cP4VyojZ1vkNyMN8dZqv6MmclAYauH/zXqY0Cqect3PPb4ne0Xz0LC37mxt5s
p9RD3ySIlCU4cMpGlr+L4DUYj/prtTeg2N6g2Jnt5KP3Hxo4VPByJNx1iuncILO3Q9zHXZgZMpmd
MU+2qeTFR1Su8vfH83nvXrDCaZNNWs95902Le3XjGx2PdNNvkeuSU1j5x9xvP2eKHwcrF+H9NKps
Et2ERUFhQMbMToEgfZRqSuVA3K/bcMq96F5zVkr1Eg6NurL9p91967+gJZqQgCQHCF3nMZtVuZFe
6kHldBOZWi+k73DsH6su+KqgxGNpze5fTyJPRRntELrNVXItt5OYWTSCCDX2IDi+iL7wVe/GlSHd
O6yJaYkGxQneyCxOP79ap8wYDJeST+lkureTCZtOPbKXm8RQD7GfQKDXoM+gVsmKo1x4cGkQvvBH
IotkqvPrR/XSvkuV3Of6CV8b2/zhvfivynMzSa4BTdBP6qfkFH1O36Pvxb4lotqvZQMWXj+3nzA7
CL5buknh8gnDuX1u7GjjIShgIxX4VB08O7iIJxW61VNso323Xy173Xu3W+szT2pFUqAXOtanJsqR
/DtAvJ1mG/SiBvvVNOT9ccSaJSs0u5FtBVh/u8yx0qq5a2Y+aUjzMBIwIjtRO56t77QDGt45DTb/
wX/f2px5ON1vmyFTsDlhTrL35tD+4YmhC/8AIeTKPr73A5MxoDoKpxNo6yxsA5MZmmpS+k5jvQCT
2ySy8qrTMia3+co1+6cz8NYL4NG4JmRNh/HCmqetC+7FyOhZue6M/u4hP0X0ZCDOtZ8gtsJ7DWPu
D/+L+2uAwDPffBo2rv1v3cLtB8zOrN4XYqFMG7eu8o2c5xtPW8mHLKQJb03MPM+Q1YrnTccTsblD
+blA3QEQmbsLttmzOOx7Qv5z4G/c97VMz32QNhnWQY/rEA4Rpt1u1GZArThO2DSqgQiLkm0z/X1i
+Xs8gwtp+Vszs7PvmVanCSXjU7nrvSftqP0M3owX7ZKcdOQ89gnttXBDr/FtLNuF1462FnrcxTmq
2GsQL04qb3J7Ihmm7uUPcIIytP4tt6fYN9pFzmqssXT6rSurs0sy8HNPGgffh1bPO9aIBaPzs0f9
ZkJKibto7w9nUnj/ngmBOb6yOvM5dA0KVqIy1qLtnl1R2EdrfaJ/eiXujuKViZmL0dTII3QJfIIo
9yB+RMfxqTgHdv51QkoIZ3lf28Hn6oRIzr45ZsfyGTjk19Xk3ZIrhy1KngIDGkjmzjVBpkAtxQjo
9rNsX6CG2QcHhGR2L/lhrbKzeDwIUqFo4vV2R5KQlxlyHQOmjNHaWCVs9cNvtIPXjsfiiP5nZl5A
QqEozcsx9KHBSk/GPjirO90hdcbTDPLdFde9MiZj5rpTRCU6GcJ/p7XOVWan0bd8jTDo/uHJVrwa
z+wAdIhf512JCZUs9oRInGBB8nENFrTQ0DvdCERqisoLiQ1x671q2r07DzZsajmWY32byur9MYXi
fm8dYlsdd/7HY0e2cLJhtxFVA7ZM/p139/iCKEpmUHqOJ8AIJvjbfPj82MICdJQATcIjky7kNTYH
wXpqHbbwS3s09FgvsRFsyhw2nbbJPkXJCINPgLTHTw1BgFZsXzJxEqy0VqLFhR0C5SvdwQyGJuU5
b0fPBDR9HtJsiCpbhrwrvWebYTWXdx/eM1IK0SR9SOXJ5sybyPBTDglqnMhu0wiYh1tNcwyJKsCI
0q24RlG0kN7CnCGRPTRl8sDzENgq6jIwXM7ylN5St4kNaXV20HfNznudSKzobqk3/yHvM/VGADQB
BKwQ8c+8chO3clyKmvACrqyyxXGLPlaISs1W+AFHdp/seHuWh/gDZarHG+n+DGIYe6S6oRUiU3p7
NtxME+vAaoQXPXlK8go2Of8cmOPJMwc0AeEgRaA+17WVbrs/1Ei3VwSyXGQPgBlQBqDKc2s2F2tZ
a/1CeEmQRBnr7nOR/+XL3d4ahQMPkx00/jsz0nZdsEYAszRgHqQ0KU08ZRCj3VpOUgMuqFFHgHAc
jrxitzJ0p6rwI7XMXYBshtIrqMLG+8fTfP+gY3YlcXqnipSz5i0VOez8YSVkwosgjzv4UNFR9J6l
yjt5QbyjfRI1ksp+bPL+3BAL0y7CS5K6qvqH5vDqDelHweCFUVQ6kmjshB4t4bE+06Z1aMP64JZr
9+19qI85Sie8wGlt5Nl/O6+dqSLy6AelEyfxKfDibRrwwvBbG03Q4+OR3cXB7FhIUAj2yZbA7/Un
H3Y1NLlQ2jwgoXkZKJFuM1eO7LZvkQGzZFQ9s3Mm+t8kZcw2uabbei5NUhMuhBjtl0Zo37wGQXM5
bc1NJIbUO8JcXVntO+zY9IHo0JgkqyFREMXZJisguy0itdAuco4Ugl++xx26J/IQPkeNlQP9g2mt
1i0YsKryrA/6vkDzW5er4oD0TLERqnotIzPfDX++CEaVqTGYT5pf500aaKOah9rFCEoISHzjHz2T
xo1Ix6tcIF2fVuqw4lrWTM6v91xqYAoPtItZIwWSype0o0m+Evwd7SRQgAm4m8cbY34jzQc586J1
K2S6AX/8RWWS4ybfaPq3DjGAx1bu7t7JzJRwohWexzukOLdbHWEUw6h42F5i96cwhD9KTd5HFvpI
kpQoyAWhHi3X3d8Ea99kqf3QmgIoq5qvFH/mB+7PV8B4SIRLavmOsW2scKwmzd6XKJL2LQqzqsEe
b75VaCk+HvDceWEJQg5ueQiYNAhmpoW+Om4lx7C1pFK7hBWi9uK4yesS/QhKsU3xlCNw2tTjSmyx
bJLcIcHTlBadVvrKpKxn0JEPnXapuPGq6ncZA0NB+qdX8/OAToeWSh+PB7mwW1XuJPqtKUoz0vmN
NMSUQiE/vVSj0wo/R7k7IuYN80C8AyGzElxPO+T6+mNG6cEG/EaqV5yIz26HhyR7nzVCgRyyMlJe
TgdB1+HXz8UVyNTdHpmCCoA1tEcvdeXKehh1lJsRM8teJPFnpod2gmwzznJlQPceb7IEbIETwYDu
GGJjX0kH3cNS9MVNoOHcS7t4Tw8r2qvyN2kr6XsZNMraC+IutEdBACgMhUEimGmUs4kUhrqRPHkg
r/xsOP3OD5GB39S0UsVbkTp2/aORbWuNhGMeQvwxCjhi4qnSdKj4b1cvkZGbbMVKvVjC8KZJ/i6w
5OeiuQi5uR+0+HsfHN1O+/Qv9+c0UqBL0xwjyjK/X6HDykoTddRL72kffggKmAbrPutQbEdExZdX
7ti744A5hfNOJUKdYJrTHFwdQFEIXKFLWvUy9l+lOEcyARLD9LseFWjhrCEfplW6OQ63xuZEmq6n
100g14yNbB1KoE59bL75xwTUWf/98TQubdTrgc1jh5bkRKZGjXoZiO+Rctn5BJuM6eA9i/vUDpy0
tYM1ptDF2aQlgBWUSBPM2fKUYCS4rzHalcGRx+geRrf90IZ2hup2Q0pyZZB3F+E0oeBbQYybJJjn
Hjvi6Q7vL5tlysAU53Cnt5ABQvzAE1vZdicqWOge/3xs9c6pYXTihuYpgduGnOZ2yxi9YQ5pQ42n
0/MNooZFv5aGvOvenU7etYnZTeQVCEsGNSZG0fpADvgvPUZTt4t2QYBAM8LVcg87X+JWqCv+rfZo
4DThd7LCtqGA8w01O6wT6PNU21f9938/+inctoi3gd7Oc4iIEuVq5uLSoxGdeq0Dq7QGoV+a4GsT
M78zAS+aysjVi4Se05CiBjn8fjyIu3fZNMHwAPAg1GDIBAV1u4Yor4rQCXbqxWzLLYw/CD16SOUR
KFrDFvTtpPu5HacX8LAG0bwPqybbwBpB+0EcAunCrW1CxcyMRFwOalQ7iP9s92RQeZF38Y9us0aY
t+gHrq3NdmupIsaowm16mQAlog3UAka3k7W13uRn8pJP7cdqcWnJC1ybnO3eWhNHVUmY3OSficZ+
hIeDUu8u3CFoGZx6O3tNUHCK0YzIL6tJsKVL69r4FHFdOfRkyDsNbXVuSggYOvqPYMI9Nkl3CIQB
xd1nJLi3wvjWCajmRMZOBiQbx/ElQvXZkIaLVsNOYtIXGZRI7aS7x/vuD95vfgNcf93susmjlMfz
tO8qOwHIVH4KLKQ0kh+at2lPiFtvy+OEYw3t9EPbmj+p/9OnD+zprxzC0bUy6NpO1GdJkbgMy6oj
o3WRuQl8ubThU+vF4SRrwqfeRcI2+ysO3gSkz/ro1PRrmiyr9mdRTW1ongfBw3QS0pOXbKyvE5er
cuieK/hbIF54PPtLfoX8GhyDKnEv18Xt1oh79LJNCXMJ4nWh9l1W1noY78L56WiTDyRPKMsQLM2W
15PcppFzljeCvLCImn3KphPG8pAL8UG2fg6hsFIPXLoBDRItXER4MzpZbscEzhA0SUhg2Cr/hEW2
C6V8x2W7eTxzC/E15YX/WVFuraiyWymRyb3uDvl7kqI0aEjHFglTBQ20f20KQkqR7lkYcNGmmJ1f
3u8BIRKmkGEMPhpu4S9lJVq/MiUP34ShtfaP7S1MIIVpaBjB5rNy8xAia6NI6HWWTAjfTeG3Dg9k
+/djEwv+cHo+QxVFDpt0zcwFp1FZaK3Eba5nvyX/GRonaN1OvpnuEGxd8TALK3Vja+Z7SQiYKLQT
EQ3iW6sVF69JbYQWjzUiD49HtThx6BxR7YYwT56Dsdw6N5DC9ji8xgGp1edUl14rN3l/bGVpPDAA
6oAiTRjzrdmZ5V03xgU/ubiWL2XHyouUX5rUB5DQRBTDNnnsiWskYguneFJYAIolTvjkuc26JmlW
aIV8aRLtbCI2a5UDdAgjmuY+T+S6BZueGf3Kyv3ZabO7YRK4wT+RTCNFPjtk/piFgmJk8kU8B8d4
l3ygZr5DTnKH7mVwkuCWRFoTkTDE31fS1AuTjGXIkaak7f3r0kLYMoorLNMiYxy7Scq9KA3ED2t0
zZXfj1d0Kfb6o34AOgsiFc76rTMpFL8Ro8SVLm6D6jRBEsoZKLSqsrBLlPJojSNUSbr2tzEiXVtG
3cq+XbgFJhCKYZIuWGCCkvsRyV5+eCllfau4zQZRwJWlXDRBUpSelemAzEuyKGWhzAF72KUfX2v9
C+SBK2NYOHsKaX0yrhRwKPpOH3AV5GRqLosNyNrL4PnnWgp+W722zaJx5RG5ZIY895SXomJDEufW
zICqRumbCiultZdW8IiIzL0mHB9viKXZMkDJg1+HIYYc/q0VvWliqBxc8VLH/t+Dru+FsFjpGFw6
0dcmZh54DORMTCJPugSa+VpX7LgQZV4yYVuDWpTnVifkWj/+/bAmARAep1Dgcapvh6VSxht9gECX
Wiw3MKql/qfHBpZOLa9POFJpqTOgPro1EEUQZA9dq1xK17RVY9hmZNut6hdtrfvHlhaPLGxm3CwT
XxYZ4VtTviGlvVH1yiWVpDzdJAT3byT0rL00IucTaIWxUWs6mLYigqgXa5CULQn+tZrlZGXmIHl0
cuNPMjioc8++oh8FtYq0Sr50xS+p9TYRYJmkWUnSLMzqjZHZVinKSDeqcTKSgTDKkNUOop0UZlvV
+Px4Vhf2/Y2l2VUd93ohpFmJl3A/WnSOjf8wkgnpzpSRNadIf7toQZOIcieP0qX28k+1Ir+lUd9v
mhJlczOIvN3j0SzNG3oq1HW5Q2A/mVlTTDcWU72TLviss1Qb3danTn6oZZqABTkxV66shcmD1l4E
bk5m8h4XIFWFGLS+JV2iWDQ2iVT2G2GID4/HtLDh+PVonUy7nqaMWSwqqagiQJwuXdTc2g7ul57G
raxfY2BYtIImyMTeB2xj7mXhqqzSCunIS6x8kXxpExRHs1rZCwshKCIq6pS20fHkc1rCys9DNfZl
6WKM4nls+k2d8kBpvuUIKWjlSjZ+wdteG5v3L4+S7KEhLkmXBJ4FHTL1vkNPwt9kuk/fm3II/i0J
Atkcco5cq8wiwdP8vhVFSB17dCIvYkJzkNBvXfHVU9bAykvrBK8PVKagvdU7FjM/9Usk3mPpAlnv
sDXbMdykQ/SXH8srR2lpb3Nb8eJCjUO9ewJ5dWEaRmOKl6RLUMbWrSbdqF0nrNwfC+OBnZX0PrAT
CkFz0KoRN8XYuYN4kVXvNKTiHoljW2oG+18fIuA7cDnQcQMZwVzUI/I0IVOETLzoVfWr1cgLt+mP
XF7Dpi34H9zBJGZIKljR5lByFdUEofw/pF3ZjqS6tvwiJDPDK5BjVVLz0P2Cqru6wWDm0Xz9DeoO
J9OgRNVX2ufsh5L2StsLe00RMVKCquxw19WlK0vxbSqlbyhxrA5wLnj4NMeiYtJq6syLofooccDR
ighrOhW37SvgGm68TXb5n2rfHflW/wsm+F36ZDyulUxmYi1wdTQLJ7OYdpiDJyuFsDitlRHpsRuc
2IHspiqi5vKX7A7jO/fyY39Pb4Mn+6fs6q7xFkHE5fP6gS64J34C0jHAttCkEeGNQx+Zac2G8VRk
+i0L0ReKAI1YiXDXjEzOexbhGiq3WNWO46lmCGog/dryxPv2OuAokExD+gryT1so1mh5l2eBjaAw
lVQ3zws37leKMws++R8LSHSETIeOtVowCxbKODiVtPGtmCNSovnfTs/ylR1bMyaEg2WZm3VnS+QU
BaeRv5Kmc0bjqQj+Xt+1hVvjYk1CwYnLcYcMksqnPOo8LtONwRu318vtdTMzfAQc/cKOeukAeVJl
OVUi+aQ/cVffov+X3HS/gsL5zZwJhDWgQAoR89rF7DCgE2sp3HT4QqwJ86B2hFK1AlC+sEzCU73G
xCM5yQBpbCo9iB3Et491rB/aWENvvv5TlEntgD995RwXN9jQUHxACRH/FoKOHsifvptylVIqPhJG
7xSavGMzHq5v8KK7TMWoCb80H+6gpRa0mPsgpzqSXBJBm27oni3OIK27KhO2Zkv4mGMTgxPKiM0k
OxP5tttDF0/1JpXOQPVAprpRvOHPunDGwh0ykQSCfBwTy2CeFszatVKZQ6djiU2x1QfND7p0Ja5a
OqwpcZ1eHhOTlIIJvcZYbNsb5BSUuSsNgF1KAdCjh++fFQhnjalqsUCMTDFjLenQ1zvFxXg/9PIf
jDr4RTAch5StDKQs7RlGJPHCaMByYt8uP7ukaxKrpxk5QeB0V3XxTinHlU97yQQqawhHpwkUIMwu
TfRZhRql1I8nPYJUFNV+j3KwVrBeGpgAIOer4Iqod4ZQDyObRHLDxpPxcyIwlKEhBnLWtHUl6Pkk
XlS+/EN3YWqHgkINqHgUZYQLK+4LyyoCnZ+MDgrz9I/SreW/C5/RhYVpY8/exFJPZJTCYSFomGMG
h5IqX4rIZrqWzC0c0YUlwa2jVKqZEcJSnP3M0IeFavB1j174bi4MTEs9W4oa2EqgxzBAjHfGcbeO
b0q+UvRZsyHk12AngxCEbvBTiRAiplDVgIhcUQ8r9/X8VND0AWgX1UyMjs2o+puqJE0sYykRf2tV
esu0+ihn460ef353zyZD4DAClxfm0EWWGG2arJUyFT1K8ik1mmtDVQk6XSsns1CG/qoCY/gGEFq0
K4QbYDR4Aq78gJ8ALGXa4OCm2BnQccrH9pCj+9M9mUi2SzV24hJiaKzfqCEmklQUqdtqW1m1V43v
11c+Ay6hrDBVpv/3N32B4s7cRSKDbXSJhd8EMF91UDbaX4AWd6BPSQEjqqmT34POXHbXuslfpf7L
MACGkZSjuoaeIZS6Lv0UWq5jUtXTJydBP9gm9bgpw2Z8BB+QifY1xNo+eauHP1K9sQJvUEh4myek
RB/fZMYuQEV/N7Z1dd+CROieAJF0zEduvkuhlFMnatPiQbHL3HJD3rZPqdEPf6ORpM+lNAS+PKBD
xMq40XYANshA3ORD7I92D/gIhtkxNd8kiuXFvVbb4JGTk/q5qcfoB3DRCIgyUupehPrxZ9zUGJxM
OynGQJxOb2Jr6I+NJOfHHtczROxoaDwUPeaKjSDW3KgbSO1AT3v4pWP9z3Ibt9uAp8m7xm0VHHmD
lCQbpdfM2rPsrn3FOIx+02gGslRwHKYfPVgIAJnFXI7f9IH2Y+xJDwncwnptEzu5q4kkx07K2tT2
AmY39KRYaXCsMb5y0wMoxl3WRC3+Hz0YH0yRkuFIeJL2UOot1fuqknTlZozBjonCvZKCkLDQ4m1g
dmG+BTMVgRBpmJuti7c/0w+a1XSP+jiaH0wPyKMR1817A5rZEzVo0Dtyp6d+QaG04UDTm63WTef3
KNwHreYJHY4xaXG6TKe1GWCF/NTESOGrTaWAdTJ06sDPoSdaGttU/9v3u2Y4jErt6fYui/6sfDrz
VPXiJ4gzZyPHKA1aLtOnY9+VhhM+AqcGFS8oW7IGwItu0x60PduFvUMaZ1VcdHr1xA8ISRZCTOjx
zCvHZVDbdWTDfKW6k+qtfSPvGXGSGOwi5SG4TQ4TrCv6OeEtD1XnhFvtFqRi+7V4fvEKOf8hwotj
xJM8BrACp1Z5qJmKwP2ODn+T5jWVf4T5KWqOxpfwhNPw/KFTa7fqOqexQdWWrGFRlrzi/KcID1Mn
B3pld9iTKFZv+gCgonYNh7F4i5/bELKIQh0jnUZYriQ75BUkghugryNHcov9lD8piqM48ab/tQ5D
W1qdORFmTGk1XkQh6SVVwpTaSIcT+qXGpuUFvQmjIF5JrecFTcA50OBAqAq0lCV2n/u+k+yqKYcT
Cd7KOnWM/rkb7zQGNi1MGa18Q9NPFp0YzLiAmFhQyJlVyko7C0hJGIwdFbd22N00paNuitNaDLno
peeWhPcGEyWszjgs/S8uv7duB32XJjeTgMaU96ZPVesxkCyvjm1NBYJrqxQCWLC6YqRF/R/b3UF+
g/9D7lTdJE9r7+qij5xt6PT3s/ccc8WSJscw1VHba/vaJXmz4iALPSt4yJkNIYaFc6SD3sTDKQuz
A1Fp7RQQYYfW572VoN5D6A0Lq6Mm6Q/cYN9OrlG9kCGRPikqYW5b+MIlihZj1lv9SRnAqckyF+n2
RosKZ9S+Pyx5aUr40BMWcqlNNZgKDfD7Qxs9qrzr/r90WhNf21d/FqmusJqEliSqu2Q8dRoYM9vS
CYGLuG5iHqsjwsNQFj5kgBJnuMAu7myTk4GfLDqiKKA7EuvdtFoDxS3E6tgtaF1DzxozKyIvjN4y
yWQMKUEckRdt4OG7ZDZbGsv9ziijtVmchX1D3w3ROjiRQFwkVol5PkR5qbe4g8vnMKicOutXtm1p
PRrqDyjiY54BHZDL70gxQacaJQnHtI/pAojlEMXXJGtj1uHu+gHN62GAMeI6R30dmKAZsG9IpEzJ
p0gmPtA9PdJdepA3xSox2JIfwA2AT5l4GGbJVC43aThIOu4/PXAM860Eh0Vcf15fy8LcIbo3+Ae3
OWY0wLt0uW02JWadIbdBTNRvACOe2GAbJz1IO0AOjmuhx9Kazq0JCVXUtoYEFN1wUinuG1nC6Gej
unViKiuZ6MLYOLTHcN9MvRZ5LmYcWmWSWtMhddvuNv5Ub80bMK3kGCtVDuouTd3CVzfaXmmc+GWN
32zBFZEDY1ILLz6gd+KVR3smqdwO+QnTFFCVfGurn3kJwAGtVla5sJ1Tsj3xpAL5NZumi7ogyMAv
OZygfEEdYkpPvJGeilZee/YXVwTKTqhxo9kxKwH3o6VRTcK5Fa2yKxr2BP6ibRyMT3Fevl/3yMU1
4dDAIAMlshkfEeORUSBkG04lwOzkd1I+G3ytJLZmY1ru2ZsbIaVkaFwNpyDuPCSYjqX37kjTzfWl
LARmCtDO6MzjC9Zm6IgGvA1JBn6xk21Qw0np0HtdlHau0kaNo6XmfR4rzfZfbE4KboB8zmvZZZaD
W7mrhhMEmXbAud4GcXIyAn3fc+lxqL5fvMJnBr1ETASgvAyk4OVOFmU95EUPc2nZ/8z74Kce8xrz
ge2P68taOjH4OCDNUJiCdpbQ0WkatW+VNhtOmsVu+qY6yBARhLzQyijF0omBZh8AdZRkQXYnPCKs
YpRSjMCeijR3muSkUeby7iltay8OmpWvd+FNRMN5krScirOg9r/cO9y8Yzfmdg8vDB2pueXk9/c3
bRJpm2o2KmbXBDdX0C80pcrEajQLwNVnsya3uH9XlrF0NOdWhJBIG+LRzDu9PyXZDeRs3cxK3Zas
9ZmXbiCEkZhqwIQyZpSFtchSIwHQPeUdKVi2WZR8qjzd8Vx5WIOJLK4HZzINRSJyFdtddtzQts/p
cGK6dApCvBoAxm3kUf349ukACIpxDVAsAUYvTgmN6ArU4I0dTmFcq27QlJUHprzYUyjYzr5nCgPX
aGHg3saVirHCL2DM2X0X1BoAzEqS+mVSQYsqzi3zRz4S1Dk4QLd/vm/Mgjuj2qMgThbbJmXBaDU0
BvM7qoadY3ZpAxx8XgwvKLM25UowNsUn55kalgYySKSjuOuQkonaurnFezlSotRnnT6qboISXbyX
ioykv8yxLOKP1uI29JPGvMZHpqoxBHqur1f8jKdfAM4hTQHpAogWxfQ7Kmlo16wd/C7PHVNvMeK1
BrUVXXIygf6QivXhYppFz0ahxjbE0XufG5pT9ECfQimzssLD9ZWI39iXmYm/EYMAJma+xXIFUXOj
SMbeTzUQDkaYk3F6KX8y9M5yVatIVi6OhY0DvwsmR6YyAmCnwifdDSOUqWPS+zLvfiUjgs88VvXN
9TXNul9orCHBwY2OVxiuItIIm33cpSNTZX/oiHmXMv0PBB5HwJ+kxCV95ac9hpYKWqRO1kGNgHeU
uEOjdps4rf5mibTir7Nc/Ov36BjbnDCa6GwLm5yj+KzIuSaDjES7jxoe7EY0D7xAYhC0lo0/DE1q
t4mBFLN1dmByuiYoI57yf/8AMBkg6p+EldXLZ4c3dayQdJR9iUiuVYA1iGj7MbhtpJWLQHxMRUPT
+Z/dOrWh5RkpBtmv0vQXOIn2KkUtPHkg7GfUrCknis70ZQwPNupsGAPGrXppTOplK+NYmR9m/A4s
STdhG618HuJXKJoQ/DWm4EQaAVr26fCiWJVTGWCl7+XtdYdd3LWzhUx/P9s1ptG+TYZI8dUxcROO
yRWm3qrQO+C1l4XfzSDENQnpX5WgqzCyaU1ccdXQ9CwdhCntype+7PTT14dGNAbtxEJoCs75sigM
2dfK9FZREl+nybbEUL87YroJ3Zzx2NtsU1b8fRj7NbLkRd+wka8TEBlOjMmXWzpWpl4xKZD9sbA+
QOO6RdXl7fqpLX5UGH4D/Rem9vFZX5pIWK6j+aXLvtJ9WFYPoNuAMP/NXsPNL3rHmR0hDk54khkd
ngi/NgAYyav8BYJ9T2kkP6dhdWqyYIVxRHxev/zjzJ4Q38tVBfEf1Cb8DMVCaBm1KHjRz5ySwpFL
85VIQ+qiZP96fTeXrSLUBw20rMFfLncTk2HAk2P+ww87fVNq+k0qUdNJSnJUx+IPjYfMKVRlJfaf
lUL+e63/sSrE43lTp3gjcIY6tx7bJrlX1N5Xh/Yjl7XQIUF7RNu1dKndHNMWsRM+zO3Q6mstkaVr
Buo4oILHDM0UVlwuHjRNdhBmiuxHY3+g+XDIJeU+Ua3n63u89FGcm5n+fnbPUCNprYrjXcyy8oBq
yTNFrLpSk1u2gZLBFH2SGadx0JVZEkL1FbdLc9tb7JiN4fv1ZXz1u88DwOnUQG39fzaEU+NUoWk+
rSPSKssLgaVC1LkbOlDjmRm+EbA1Y2hOH0LHVPNNpCTeoJc/Q9YlbkjbHzlLfgGj7YBDCvHhaBxt
0h67tBjcZGBrEc/C0aKIAjIzwPhQShGz5d42h6aMCuJruenLaviXy/YW0iD763uycBldmBE8qG8J
lPCihvjQynCL3vhVDeBC0AdZd5AR/vq2sfP9F2++WKMWMyKccVjnLk1NpzT2RZu7pf0vTzz6xkBZ
TuO+s2pXTEiidBqXfVBdHEmXZvgC1yiBFk4INVcFufKEEJiJ1Jg9BUfPFLPYY/YcstxwSQKmxVaV
Pq9v29JFfm5IuOIggUwiXsuy3+ECsSFeS8xo09i+3D+OWu39/4wJ38gIBbWiKxDymV0Ejr3KVesP
O0s8zcR47MoHubgwQLAI/BYxpggUwRBNJHcRnnoap4ik7fi2yqINy9XRgxwkrvN03P3D6qai/zQM
NEE6Lm8y2y6MnijwC6jbfFS1eT8OyTHuG0+vIBYvB+Axv25w4fvS8Mz/n8FpC86uTh62GC5Re9lH
odIdJOWmjx5TSFxGUbBycJMXzC43uAlI76ZUWsTD0IhQQ8tgSavYCfwveyppbmjRQ99Wt7Q1d3Vh
/7i+uGWT08Fh4AnlAiGSIRkSkIh3CJYGU8ftiQEYhQePZLQ/wr4JnEixUwflhJUnf3FPscD/NSsE
NlEGxVySw6wZhL91PtwmBvsdSOY+19rH6ytc9FDcH+gSoegGQsjL4xuHbuR21Mh+nPaI1OJhyzie
86pPuJNI0l1nGmsg1cXVnZkUPsA6UZnW6BU+CmVUHVMKbskQPweVsm9WebkWrzCMxgGMjlcG/bbL
5QV1Cqa6qpb9tOSObD6z4k+TrWzh8nr+Y0P4AsYG43e9jfXkclw5RTe+Vp39JkGyt28x8HT9vNYW
JJzXMNR1GWvTghp1Y4E0k5TPwF6u5ChrVoQjUmQWW1WBJXEJ0daNYd+xboXMfXnXMDo3dQ3n2PJS
6wvJqFPc+RH36qJ5Njv6OwcbgtOn8crw8pKTT28kyDnRhgIk7NILMk0Bhl7L4OQUcyAq8zTls7XA
lTaWDg9X7oylvTs3plwaSwivMSpdyD4aboYTgzVCG+rnLh1W3G7ZDiJJtHeRZImUqpYxNJk9UtkP
Ev3e4OxO6pvbQA5XMoFFM6gXIVJDjDajEQfBosmB4ETJqAXFsdIOh7hVfVIgEPi+ZwOTio4nGoWg
LBF8rjSqoauqGD4HFRNb+tGoEP5s1zx7we2g6mvrGlo1YLoX6Y0lKy57fETEp1Q/GnL1brf9bZvJ
z31QHL69oIvIc0oIzl/GIkm6LqoIar+4WqHQcmo5mFCL4vm6naWqHgijgBCdKtoYaRcuoADkcZHW
lAT5tnGybGljm809aE7NbRjkx0bLgayU9n0R4YLnxo+oNw0HR3rQbbZS/l1wlotfItxOZadUORly
AhDC74a9yyAjtOh3hxuQ5FwYERxFKW2pk0lG/FZ+6Ey0pUxn1N+HaK1jubIYkRpaa1usxMZimu5d
5dwZ+EeLRGrl8BYd8j+HJ6L1a854zxKsRtlpR9mT91XgJf0Gg5gn+8S9xgXcnBdHu/gH2YfLjdSE
m4pJdq4GJhYIjV9wBT+n+/SBQm8d9NO/R+7Ej1BR3RpIYlau49k8gnCCmpCTlVHZSmqENdcbedtD
gyXdKRj9fanuAAqG2psO4/v0zio2WLZ8f33Hp89OCCPP3UfEnVK7+B/jo36bKm8JD9aOdM3C5Fhn
H75d52aZEexrfKgOkmMSrz1Zh2YDvCmYCaqH9Cn7szZMMpsQFPd08rMzozUvZH2wsacNlPOgKO5V
TyBQb966wKWH6DGAblf8EL/ka9SOS4sFhBE3KcEokymiDzpF64MuxmIpMJMOj2TMQTbZr+tnNmOr
m1Y3Jbvo+4DfYYaFj/JOkvtiHP3Gay03JftwL+8jYMQMCd4CUQ22CZ/WPGXhAsDMGehNNAPdrNmU
tlJpjayDPcVHsgUQqOHUUrNRMCVzfXELN8C5ma968dnJoeBs5QlNR1/WPiuJOnolbUojcGif7a5b
WlwQ3ljQziMamqtA9xhvi9Jo9EdVvUuqfBPKcMg6kFfsLB0XgOqgOIGkDAgSRKcw+r4idhZyX2aY
pEJZtMagseXVXgo2Q594YOBeVZBbeAYBjEc3HMQnwNuAn/ryC6hSeSR1heNSg9GT+3pbQEdgVAoX
qOytHBavdHi1eHqXl91NAaZcjN15vf0P5f3LnyG8gV0rZQ1U6Ec/slMvoJaXZepRUX3bzvaEZxtd
vst0Y2tV35fxAaLxfAOEh5GF4aQ6hw1QdqZDH01omPW74FDcGE7zN/OtLWqOp1URr2k9l/fphVUx
RzaSRom1Hlb1O7wi1t90nySOAQ6EX/ZL5DfH8Bnir9APYoYLfIf5+V2XvrQuhPZp2+ltUWG3ad14
dah5SqSj9mDvv28GBZxp4muaQhUHKim42gF7T7jfF582sKoGewn1lcnk+dcJMqAzG9NNe3YPWGg1
oSgEG7bxkiNM0y2HrRFGz29rE+MP6DtNg6EA+QgFjbJSOwBKC+5DG3hfcb4nHV3pkiwt49yEcCKD
EUVjABoRP1VxPTNwHDXUk7SH6weythAhdsFTlGk6RuJ9Kc5qMKF1e9bJa4O6040huvb5UoQ4RQZl
hFV2Ofc79Dy0WN00aelY5XNfcRBirDUI5u8AzmYSXwErxiQiIWxckjZjlKk4fz16aZoTtaJ9q5me
nvz+h607syNsXZjUbAT7K/eTIvFMnblWrGyum1jwATzWIMKAxDneG7GtbkD3bqTIBHyI+zmd8pJG
rZOuNW0WjECMDVNQGBFH2igmwJUu92kCBnC/rV4DG35G37m2UqVYtIFJIRTGvjhEBA9I4irPcsno
/LH8UTc5gGxvA10JSBfOHQOKEzWoCTF4EKJcfvdjZWVo40OmqFWeY/OvFvzROugMg4Hu24cCJCrE
wKZjmUoGl3aGsaQaN60OmfyxS54b5USllch+4auEpDq6lJhlAT2S+O43siKVjV1jKXXkpDWe3rBZ
iS0WTSDNBTEHUC8zIHoF4igjtmnn2/pnNIDSW9H/ZZ/+Y0Fs4hDCJV2K4s43s9S1JfU2Um/sfO0m
XvAscABCVBsNZUz2ihBAzutizGK59W36AYQZK19jzPJdP/HpRIX7CzZMMBzoGBSdIYP11MhHFvat
n7Xv8vBmtD+V8IM1lUuc2vAi+f26uaUlgagS3EHAQ0FiV7jAUnTdlYAMrR+FkODKgHBR8L/WWlnV
QsDxxaKLMUEZxJ9k+vvZO6kNWTmCcwmyXnAEh6Y1ishWfUeJdNRRt3RGIqfoRSvEvb68he8UDWhM
1ykgFsNUmPCdgg8EhISa3foBY37fMm9ULEcC5Rz9rnLMl2YFMNY2NN8xuiziEGo7SAezwLlh9vcu
yArg8qDPCGri/Aap5U0tDd+l1fmyiDsOOhmTRM6sLNaXWseAWvbNqL0pR/Md+eTKs7PgHZoCkhIN
UvKAAIrclEE+Rnlh1a3PwH2cmrKTllBQASL3+ikteseZGeGUIhNqSKytWj/U4mMUazf12HFQR44b
2cgGxzTonzHoH68bncEqv/bvzOrkO2c+mRG8qlbctn46ksJyY5Kq8U9Dra23UAmUX5URBtrRTuM2
PrQYapJB/JzluluOdmd7I8ADZEfVyEocLhWt6nYDY9C7D4IEtNeJGVsPjMmrH9KSQ6OxO43GI6MG
QOTyR4dqqlVqS1vfKqqtST5YeT/Q3AVN+j+cCfi3oP3wJRokFig7U+tr9J4aH/McrkUwJdPcFcEb
H3QnGh/K/nPlNJT5vQeoiwz8p2Lh69GFhbXp2MbUqhukJAn0IfcMHFzyA3QIuZd61FurvXwRhAv3
LHRhbaScKMMCQyb4XJaUPLOlWPXVu35D9+OeyFuF3ktkM/rstTwMO3JT/zLKnXqA3wOSpT6nxPku
iA0+ePErBB/UAivSMz1S/dS+z1+j9K7UIncluF+IiDERizsCwk9IJER9hHyoVVpUgeIrmKWHXqt9
2zZbnmMCKmDRXQFM78pRTkclbu25QWFrqdF11CptBbW05kBO4UZyB3d0m8dqtwY+XbigcPVNQEPQ
82IkVTQlF0ML4jvFzyswaDBenBTOZCfRkl/XF7WwiReGhIOSSNWTNIChgURgcsBOum0S/Kgl9a4a
819Fpvy9bnChHoNJ5rOlTb/o7HqKm4KVUw8Ju1h/WKPbPVFsJHsb3N4LFEeD0vZ6PWZtmcI7DZi5
lam9pPjy75E6qsfulB8gOTAxb+wWJVjoYrDTOsUL5qnv1B/XV7zwCkzFbRQNwZc4518CnNZOgtRS
fFKXmzDCXK/0xobYoRZ1WDmABFDbXLe4dJmeP2/CFqc5xjEyqWl9Hbe4lvzhZumyHGQUq/2PhQj4
4iEV9pWCu6Ycla71OyU7FDS8YRA0vL6YhU8BdL72hNVHlDWL4221NHg2JK1fjM1pULNtakiupJdr
Pb+lTTu3IywloSwjPMwQUvGD3Twk6a9A+1Nra8rBSzt2bkbMfGyGAi9hrT8yfWcn+ZMUyiuJ4uJK
EDphkgIvAe6Pyy8MhMAGRurj1m+ix7AKUehv3SGFpIj29g9Hg5NBJIpx0BkSltqD2jeQB/Wz/KeV
Z14aUFdqvwtlw1ty8f1Myz27MEYVLCxNb+DC0KWt0QRHzdhV0Rqn0NJXauKhxouJ7gFal5dW0Ozt
Id5XYk7dDKElMmTHpGKhyyRpryTlnRxwdMPWYrUF37bOjIptPWSlVl1VMGoH9FnBgJ5lpz6QMysx
z4yocNpC8AyAqRUAbGAc1MvFyRmnYaGFih/dhq81gEb35jbdxF7gGYdsPxwjv3uN9qiHH0MvXjG+
4I0YH8JowMQ7htUKx5ememS0HebmDZq4WpsRTx40L5aiR/C4/ctKoUGKYbPJ90EuIjycQxgOZVhj
5gw65hvo3nlm7Ka5C8hq6CiH8EBRAZ4kugO/Cvfq/ZCtrHbhRG3UG8D0C8pOKBYL3x7keCBoloeY
ulSOhQEOY15udCnefPvDu7Ai3FUxNxK5USTiAy/rmOlPzcw2Y5z/P60In0TA7T4dJytF9Mgh8BCR
1hmD1+tLmTZECKqg2gfsOUBiIAIXCQgKFejooiLED1NwmYchUjEfUELfkn9hJG1/3diCL4IkYsKC
ITxFDCKejgVKK2SDaHCP0tHiz3iZPcnm29Z8/r4hJMQmdEfg9Og9XX5wdmWoUFvtiI+h1SfUKJya
D04RmJvQWLnslxwOSROKjihEoME1vTdntyO14z7O9BiWwrxxEuBgnD4oH22QxK/UOhZerklQDfU0
oDyRXghrCmWKXkbHpjXdKfVdoq01H6f/gOgKGFnGfxlj45jnF24KooVJ0zB9BKYhO7WIJhwjD7eh
on6arXLfc2ibtKP1zi3l26MiFlaFawPoSAzmiYOHzI6qqjAi4idSfawJeJ66QkUqEZYrt8Nc0dy6
tCTuodbFclqHxM//gqB1o3rJBlmoV2+V3+E9epG7YLOWis2PDSYhjzHVv8GPIs62d0RFTpjz0e+g
WaJbN/paCrFmQHhcsszKRmlQRngg2VU5+PuhqNqtON/czbEKdIrwcep4pcV7vWMAgYCsBv3vElo3
xmuhyfcm11ZSvEUrgJlP4eYk5SN4YGxCMqceytG3mnwjp8bvsqpeyrJcqbIvIFqwGuTogBugn48i
5eVHqwIXa41NDk+f4A6aySC8zsNqq9QtCFRz69lUqhpMAcOwratw3AXyIG1LjlQ+51H88M27Cp8b
hhmAqgY1BnhoRZ9EATOXOQnv7F52Wvu1Adyxdeo10Yp5Txx2UAdBNgs8MZoIQiUkyUKktGYV3tWb
5lZ7be7ARutqTreJQmc8rTfhZ4cJdhZMuoN/C6RAaANMfz+7GSPLLiSEG6Y/jtWLJmW+mvfvFZVX
fGZeb0PjB44J4AhuDzQBhEclDfqxa+3aRqs78Uu/+sTMYL/rX9JdsckPwytqTPFN+J6dVmeXZs/Z
pHeCAN+wQbSOkEP48uS20e2BEcOnr9ITsNS3bBs+BM/j43iM/fYQ3ETH+o2slF3mCfzU6QC2BxIa
yCPBYXC5r1ZrJ3DC3PLrHsmrTH5kA6qMoGCNCr6J4n6rZ5ilzprPZmjdvoi3Q/lXIh1GH8jmuufO
T3hq6U09SmSG4FEQ1m9nUZEreBL8Rrnt+Y/B/DHytSHN2e2Gy+bchrBaACYGjZfc8vkAbhD9Ucq+
nxFOYjHo4wMtj1WI+1na+qB2iYQBlT4OPORuraMk+t9vbhUeHsQ8kJ9A72WeRRdxErVygZuN569N
dUfAvhk2b9+2AV80gSdD+UabSZGg11f3Wa9xn7PgBFqTv33eenJQvF83M48YQf5ggskak0OIRERt
0nroEtOKOOYfKv5sVIR5UPHdsZIBUxJaqOKoa6TGMx9AAnNuUXgWKEhp5JR23M/KcqpQyS9D0a4U
4pZsaIgXJ61XULKJMYhep0FchmhT9w2uYaBW/ySl+fv6zi0Uhyeiz2lubWr3zdpGtAI0cgC4wi83
xq7edJ511HRw07qGG0JY0yn/NHt9kx6gH6ND1pN1nnSIdtd/xDzRxs2BjxWPAbg8ZgPwcVAkrJOk
DgB/u3ofZNI5XZ/IGBTWfzYyL0+tAfWfgZM1hP/CDqPdg0IxQmWU4cR3rsxBV5HrcE85Y71Xamm/
T6M0WJmcWQjxUEQAvmNif0ISKNJsmKVpl5RKjc9ubcigFz9KN/LMTbMZPvRjCD2A0Pt+Nx0j93hR
p/Qe6FsxrQlJin9SpcEdhfE2dJj4s2m+Xj+22V2LhxS3PQiTVKSes4/bYDFwuPHY+AmxHFVne7Qg
HTte69ovbZ8KWjC0aJDHT6MIl6+LFmQZ+Nbl2u+2w5Y+hvvmMB6ybbRt4RRomkT5RjqsTVfOMw9g
0PFBTMAZEHmIqQ0G0EuD1LT2yXEa5kx26s7Yrlf15zcXaP3wWCF5gnAE5CIv1xaFqalrEqv8US63
o7qhaAKG+SNyLqcM+pVcd+HA4A+I6lAFWeD8zhUou+WpXmLuMYa+8S+77Ldoql73iqWgDsknviuM
CeGrEj8qFmBeVE4sete78tbcorv1Urw1OCmUWXYS6urudYOz2wP+B9FVJLugDUF2PW3xWVCnYrQY
teCUAmGiO3pZb7PatzPbDbXfapDtBrYmh7y4QiQdwKThFZhI1i4talksFaUNjYthYJtC0Q6qHThZ
b54Yaw5RF7l99pEH1T6nmSfpteKYUe2o+cv1dc9TBiwcbx4SIBX7DPDQ5c+IUM+3KRh575IQVSUM
NvRDcTDBle3EEeJMxXjrIrROMtmJkE2AQOXYRJ/f/g2IhZAoY2Rn2gzxMzHSurStTke8heKasmGQ
y05dcjB3Gb5JfS1Jmt3XuAAwO0fAYwaG0hnaJwOSNR1VxJkZdeQt2UTueEN34YFsla3uonm6tTbX
F7hsESkZUqEJRSpkKF2gFJYeR5YfSPYmyW75EHnXLczdF2tCQqKi+IRBGLE0HxfDaBqSZPpq9Q7q
pQPtEkdCu03t3/T2d6maK2nz5BUXJZVpD8/sTb/n7HPhQzha4ESw0G0o9hKr3USpnbhXt2SsV0zN
7huYwjg85jXA8zLpSV6aigyjU9K8Mf0mYYa8VSPVtHYdBpzzLbdKKdxe38mFNAR+iNFxzCkiZpr1
hRCK6V1kFZZfeOxQ3bJ72Ym9KaHUI1eFe6xrtSxsJkhMIXEC1iJIj4g1iD4wuFwFtumT7oOPD5mM
0XF6tKy1EYWFncTsHVramIXAxLrYwif/Rdp37cqNA9t+kQDl8Cqp497WTo7zIngcJIqkAqn89WfR
F+dMt1powfsCfhjAA1eTKlZctUp4NCASckyGRe8djQlGBaW1YVFWTgNPjiUNCIgg7iZoyGSASGtw
kzIdItxmVLa/gWAIFU/X/U91412RosK/KmgkiI0w9HitGdPoer2uSTfh3atmlIeh605tjoF3kj4w
w41ZCVw2mMLuS10x3Gjm4PpQzFGFjWV22JuVNshKuJjsqU9AlGSx82Ad2yPmJvZVdzSPcqsSsGI/
riSqv794bbDRunR8HLQ4pb97Egb79OTG1iH7OT0auz8Wa8Md/gkZFg/cwzyIYq2CwbrhKsxsmlKL
YtUO+Wx89c/0KD+Bxt98TvfpE32eHtuI7gtgnzcud0VFL8Uu1ycyMkzYG2A4iUZRH+Mhb43Qzdhu
4xPeBEwIpRWUxQfyGaufl8FgLzpbuj52LNgv2GH3nRyDvRxBFhsUURDJeIrRMetDE35v0xesigZw
GJUOjPrc+FsxVBYpGXUS8D6HtvegY5md3f2bjvLYTdlGEX9NcdRI0f8KW8QYBAWINtALJxEFBxf3
73ngW4qiSopLRbkUsfQEjls0RsOdxAFG3daaiGMLCimzZw6AyUCbQ4pWNy21yLAxF0ZJ2BtbW8P+
VDLu/YZFbF9xra0yC8e0nvTIjgwage5fRzhTx1VUPKXPdtzvRJI4WVTQsHtj//g8BLdtxD5sxZHr
N46SETq9eDXLMWzsPwISzMqdJK0fPMzmTHkQ31feP3xAt6f9T4T6IhfWYNAcW4qWOIn/wT+YO+Oh
akKj3pHDeKRQ3hkGQSWD5dl8YAcsHHsYv7HD+86Jeh1YblHYXoZs6N5lfV+pH2G9WN4LmbINt397
kegroJ6L8WLE5Dfw+kb2QsoyMBJsGAu9+osgX+/f45oAEPIBfooxsdsiZzenU64LHbPYoMSzjV9t
9XpfwK0tQxxxIUD9gIvvhNY5VhUUinev/JYOVdilHyRAQveFrHijaykLJyj1GgT1GqTI8xRZX5Eq
+WHLwy7WDu0LibOnrWB2JUAyYVKA2kW4ibrSMlypWrvMmV2B5u9r8JR/K/fjUf82vphP9CP2Iu0G
dAu/bBxSGZFrlVfs2motIHrfyJYWAXRZDXMm1JgyVkl+zx7s7xmLy7fxiJ0pJ3oad2lYvxhVBMa8
6dhsRBkrGZIJ5kZU4q0AtJ+IOa6/44xisGNwdPGCt2Fn77IzCksR/ah2t2yjGlaUxgQ9gCKt8xDU
LInzylRKShzMeo0KYtV8l9aPKtjix1s9EiJA8IUgVzBAJX59pD5zzdYHtRLIIkJxIhwrkUN+cP6Z
ozTEduz6sAUfXVNTAHl8NZYBntubWI1qbsVB2zmg/JKeM/BSmTs12trFFuBDyDujIN4qvphq0Guh
Ncp0YA4E9QMQxi68n/Tabi40jqqkAHPUXv42UY90vhR7L8GY4lMX16/pV0OgU5SGGAOPMQC1obe3
ESrmN9Dvw3tRqwqWjRRsabFqp0v7JPuc/qNS2+aAcQHn3+lXGgeRd+DPWQQqqD6po+2pxdtAHME+
milAHaNUg6rG9UcGKNsnZomZGz91j9k8f2kU9VRep69t5n66f9I1Waid+C4Y4xH2L4FA2JFW2yDM
65Kmck9iZFgoq9dJZzvfmG2wjRe58kZUU0YpEhK0mzdidGMpRoKaU9MF3m7o6w5Mlkbz2S3lFnfq
UpRiyIUnRxkKlXoMLprXd9iUOeyRmoXQGmNMY28Uph1PBA3jSHPB6LwRTS315Y84lM/B+Ku23C0L
BQGzMzQdR5pIWsOWAo8T+rnulGFX+m0RpbIrn+bGKz61mpyrEJwvG4iF5XdUPwAk1ejno0kNzMLi
vL3duU46g6+zqoVt7jgw/SQqWg7CDTbU3Nu3pHWdf+4rz9K6K6Eqx0AWhy9qe+pHXThKd3Clh2Fl
mvRGJezYYXkrQ6w5K4ovOQmaNDLTlHzFSgLPeHBmfag3ouS1W4cNxFPFllFkder3Xcg3DaHjdpsp
IaJIQ8Q6H6fefrED8FJgxhfN+zl0iHjKPFbu75987bovqaQXJzeGzDArPowJs4rsiRkB1pJlXeMG
x5Fzuz0zbwYx832Zy7gHt33FwrywiqhkZgxN+yHJe+dj3VoGWoNYRXtfyMrBroQsrhTrKWie1saQ
jPVT09uhcP3fQ29/JE21YQxuwpE/54GBx8dDn9xdkotgGbcOAnIxJGptVAkoCgkzPaK7fE+iLh7a
nTHGfL+1MWrFMGDwwoNLA3AJFm9xQDCxAA2bYtyjYkGxk45RnfI54G8DRvc2Trhylwg7IAVtLZUx
LuIPNlGBgoPTJi2r9l2X7fV8eIJVDI18C4qlfvWlx8Rdwn7DZdowArcDeyD116CQY5toE32yavcL
xtBeGixKLir6ObD6B9edN0zehsglM8QgNaeu5NSC2Gc69oH4ordp5FZIyDPx4pEPRf/xvmqufbmL
MxqL2EfmJlZYDBDYdGRvDVNY5drOnrbOtfbVLsUsLOlY2KXX2BCTy3zPsas7K3loje0njN9vKMjK
i0bhHhMkOqrLtxW3TkwCrGwQZYCQvpnz76SdNy5tXQQ8ghpChidcXJpRAb2cey1OAzLAafrakK0I
8fa+FIISgAWMiYLiafmg0HvXchGAn90kI3mUVarFsp20cNT+DFZ72vjXlV7URdTSAg+lXnQdblj2
537sWc3QNuv3/rn7MD+4zzbmLHfT3tjpx/TVAq/Nxj3eRN5LmeqiL3wNICF679SQKXcC7cf01D9k
H8azvnf309HdGue8fVwIXdASxwScr4o0i8/mmXUqK0aaxNHsT7WpfwjS+kfmDt80kZAsa6NubLbI
Mm9V5VrmQvF541pa32cALNn+FOpYAMGnItiwGspJXRsqJUT13JFgB86yedZW0ivLmjZJmg/ayZK5
H+cAa2Wxl9mP2F2kf6V+Zm7NrNorSgrK7wDrPAGuQza4+Hql06ApZgZ1Yojxl2cjXRrMAxYgxyCU
PCoCBaMmx3qY4pk0T5b5HXZ7L8nwIlP24k9Y8ll5T5SQ2AVSM7Xoq3BpxCi4vdwfoyCntrHiyR4/
mpQ+4xn+Zr19SKW503x26H0bDRYWcz2LxrR6Hsqpf61kn4aM9T/TmT7pkh5INcfB5PIzt/o+abD1
ee9PrR/mDRZzOPL1vild/dRYMwJaTfTvkZwvlNm3WGnWbp00hLeRwOgnmk6tHd+XcmuwVfz9n5TF
pXvtRIARcGrMnVq7asIOL1s/CyH298WsHQYqAkFopCvo4vVh0l60oy+6OtFy/TWX3hSi0fTzvoy1
o6iMG2UThVCxFkcZDbfVLJfVcHbFhD1/WrlnYAqL09H/2602MDTIkdQGXiCmkCYtjlPNPaPYBlwn
PuLokLbWB6qlX2i5hbNfuzYUgoD9UunfTZKd6lkxOG1eJ7pd/gvunzwsibGlAqtC1IYZPHod2raw
Y30hWY/J5CoRWmfGltHIXQGGsw0ayLXXDWOpJsTxtg1/oc6eOXVWJmxI4fPJ5W3cpOmROFiakX57
hx5cSFrogcY77IHKIcmrA3/fg0d452up3Fsmarn3Ra0dCvEpig+onQE+p5KfC4fje7LBogynSrDT
voxcv0yY9LF7OX3o6v7HO2QBqIdYFW3Gm866OU8DdZuxAl2n27JdPhujiIKS1W+yH00U5ptWczc+
2m3yBvMPWcqVA35289EEB/m0FZQJll9hJjjIwf82Cv9XURUyydn0qjU2JhSdAVORVGT6298fOQD6
Bl4BZQ+Yj+vrtYiWOSiGl2Cj1z+JSSeRnpFzjcFXB0TG0V8L81HHUXeLBgMKS9fCxlZrXO7NZeKk
Dtk7QlTnjLTW5zR1zBgVvS0bshI+XMlbqOmYB2mPlS64W57/AzzsSzMokiA6fvJBrWnlbRYSk2+1
c1YeO6QCjqK+KICfC6lp3cORy7EEoXhgBZHBvQ6bgtqM1Lv717mSOqI0diFJmeuLtyEMJ0UW25WJ
/uI9icfi2TmCli4eRVh8V22UbO/EGyKXNUmYZTUJgsE56AsKLAt9YWnTtCBKL0GYSqsd6apyV1ZS
Pxf2NB4BTnXPCObLMMWiM4QGM+vPrHfpRpf1xiYAUYHiGVqfOqYSwWx4fe6ecoAcDKtMEOdYP5k0
0S3rsn8ngBOOWPWsfbx/6JsPqmJrlOvwr6l2yLJhjlVatBVNyhLhuVPUTvSj7zYbLYIbz6qG81Dk
xFiUA5zNTYJSZI4uAsgoTfMXtXuv/Ded66J/nZGkff/r88ChAvn/Z22At2S8d8whsJs0owkGMXYj
wH20PN2XsHoaRd+raBlBt7Dwd3lO/L60R5bQ2cXYRGm8Wa332HdYDHxf0I31xLUBfImyPLIgDHot
1BH7k8Za+AVLsEZtskI+mA4LQTeUk32XWVYfV7YPVnGRG3QMtbpwzaihPf3rOtj1z7AWCtnMiPBS
n+PrcWeOa0wZI5SmQQom66Yr/5kzu9kiGV95AyrXRMKFgTD0IxZlMJBClsz1BQX9t/FqmBjS3VFn
aKd97zcjQAemCJ7v3/Vt7od2oFplAQAvqqw31d0pMPucTlqB6oqlwyfVXf5m6I38xpvMJJE/Yvwh
NEwK4I/bBlg2k6Ln9ZXKOf3au6CxjCyPlHwDXLKialfKvNCAJsv9NqBQZpFr9KEJhmBv+nn1ymdQ
096/gBU7gEVdqO+qtqgO/MO12dHq3uu54xdJ2+YxbAYYzbStoe4VhUY6Ap4xxYSPps/i5ZQE8+ss
13giRhfrzjRDgoJmbH0gs4tU43zXuaORIx+yxc/Wq3vMhSJk2DAQqz8C+SGGFjB7AQN7fVCjrfIU
owwcjPzgbLNE0YOZuskABpjrU9cO6SEwM+2xLm0XTT6Xaxv23VxTbuiaquEh8QdS9/oHUEJ7q9Qc
nmAgoPoCnSRR4w7ZJ53rZshkM+ymWfsm3RwwiDY7i5JilYuJjmMx6oko3d+eKYrIcbNXg/ljTGeM
UvUCnJejXp5Z4KE0U8XWH0K63OInX+W2shjbKLe1reLWqtZ4AIai9gnCLX2hNSUqNxVrDOyyBHlT
OLpMCw0duxQI9s46INPfTwhEz12mpWdX+E1kGkEdt1p2TmcQgjfzqTO9OBDWDzG7ObbE8y9aWsZz
zs6jCcbg0ZF7agwRxQXF7aQ/5dT5ZBp0Lyn/3pvGGeX0g+7UeWw66QkG49wGORi/ApD6kw+DNuyD
TNszWZ3Moj9VUjtlpXFmYCoPaId9KHw83X9Fa98W7XegsgCzA3B4oeHZQKa64oKD3b0s6I7r2tTt
pRQYCmeUowDOMqb/LUukwhiAug9gbCzRgOtbWAmH8dFx+4Yn7SxzI3SGrC3Po53lRYRoTb7Ngnye
2lRuwhtWzBM+MEDtCtka3Fawpr7ISaFTUD6zk1GF9DXYg7/7pyXRtrWi7sl90L9sQYRXhSKbVdM5
sCFLhINabSUcd8bUHdLF56AFaChogQnPrbI7vONrAoINEDZG3tD4u36p3MC6XtTHOKj+nG7XQ3fz
sB3bNnI7NsJF1GyLuvumdIZPqeo1gBmgaoyZoIXEzJsn2jgsMZuUWKHW9djUk1UZ8iYjAMy7lk79
qeXF1nLiP0HLVc1OCcZaU/Rp1CKkJfyUsVzP2sJiSdCCLaewzdMwd8HJ62RxroKS7wGPDR41P/U4
yO4qdqBYhvMVDTtvI1ZcvQGFuP+TYdwMeonCHDgbdZbYmuVpIdOc9mvdev5XJ/PHJiSjTdIQhGSg
WLj/sVcFY3QUFA6oySJlvb760Q6IgXWruIGe6l9T1jpnVkr/1ItmevBz9AGxO835977QNXuhtlqA
kQ6AR3dZKhUe0Ye+0ljCJm496p2UH6fMDs51ycWnAB54o4UcKIO8/M4AHajJBjR2MSF7fcoWGeEY
cHxnRLHVsUC/OkbX/KPtaUcwTcpYZOisBql1Rn2KhnMA+InZZd1+RCkrNHp7jHR/zuMepUwptCfq
Dt0hABgsFJhQCh3e/JplsB8t4wQ4Mw2lwWG97ZGHTua6+7TS/qmZ/iIa4UbcAdcbCj5ZmFYGx7/i
1bvMd5owRbKwLzB/+SFwui4y/H43lOJ3YPDflmgPNZ0e3d74hMJKDC/7i7FS2436SA+1no5x5QL0
K6jxnLnBg531L3D3zwr0x6h4GWriY1ciHUKZa/uRZ+MukMj1Bi66U+UTrLIBlwIYBAesShb1R7vo
7Ejt8EF51292tpP9Qkj2OZeTfkBDzg85SGbxKj12tEGGs0fj3w+xjxHzsHL6MVP2ZdbYjuq4WDTP
eYcUi7rdzwZj0VFV1WeeNw8i6GNn0jESnumfhWGwXTt1IryvaGuOWi3mU3gTsML8ybYvsunKH9A/
rzWaYNhr2hUiIwdMIIkN97dim1GbQ+COyWRV3VRv7EIKdqUh9PM8mhSFwFE10vUstBpavyIWaLbA
bivSYKv+8wTqcV1Ik51j18SxaKJ1vPyC8Vl/N4keTDc+17esw8pDRdERiyBVewHY8oVhNpoOlIh9
g/vTrYe078PScfacvhogFLv/pVZO9ScAx9Q8WLIx5n19qkDPra4PsLG7o9heQrn2udP1T3k+BhuC
bgpIKtKH04b9Ucw5y7otkVrPHAyHggAWL0xILGoE7Yb8WXJLiwKDoFJWm9neIP1fr7ZWktHEBsgN
3LA3E6mNblCd2ziiU1D/2SOse6ryoD6VpdF/zAAt2t+/0j996qXVUwklwKSYKMXI5/Wd9sItm67p
WNJaJanC3NGr8qG0lUf1vKz+bGA7Uh6Lyp7psfSGz6kQccq6uv3beiiiJdBS/4HlKnbqRY1wmiw6
GlpaJKNrxM6ADapeFdWChSynkVFP4eD87qutyuTK2wc8wYHmgt4Cu66UIly8E8NnHZaBQHcLASjq
zJ3ikcnR2piBXdNbD7TIqAkiisC61GspVlq3AewWygSWzz9lwjUbsFX3ph9hyFRuoJJWniPqbSCT
htqCnmZpaCZGe6GDozQRg25/9FBH+JCPXfXWZjI9DbW+1VxUj+5Ggf5MAFnoRmMU8fpwqO3qmahQ
irFI3mFoutT2hYn2XuXL4KeBqBuubapOeiXSc+31Uxff1+CVTwi+fDQl1MglNHihwFblDcyVOG8z
zDAElYddw149ju5GyelmtETlEpeCFrri+kOeg2YY4deBHPm4y7w3cg5AeWlEvR8LGWZO5H+hejw9
zN/ecUYMJ4HqBfXlG2I5PjnNAF4jwPn6cke0ctfoW+NqazHepRdcvL9eainsN0SgsFOKqJ9cj0Zp
3qb7PJ3mAb2ktvyYY0Sr3fh+ptL+hQJdvcGFVadToU+UVniDJ3IsMQAwjKHroKEcFk/arg1l3Dza
+zZCsFDsUV1yATmdDwFW4e7T3f17XnmoCq0ErCJKvrDDi0uwJ3MsOo8BRpjXe0Pv9vmI9d/1vGF0
V1QWyEFVwAcmRY0hXD+ZWmO52eYoqAGS/uho1qG1yen+SdasgIJ3qQ4qGsM3tWubNg02p8KD+X6h
h6Y1i1h6LkoCJG2QwMji7b7AlavD44CVw/gIMsJlizg1CoYFpwqBGZCJR7nvtd867Nd1wobKkm8o
zZqDVpg5THPCbiMjur7BnJqs8scO0jStjcFa8JzK6TUv0i9VkwIunSFKbE35+f4ZVy8VcE3Qiasy
6NLU6RM4BRyS0qTUSk7hnSYz2Pncx4BxNRCaRX4PpumNWGS1/AoUDFITxY6E/7g+a9nZ+Tj3iOX8
xgAloUG8D2QIhm8sL/NjHjD+WGH/7zGvciNKAyqPg6Z3HwxbdpGvt2zj5tfuABRCKKioxuwNgiU3
STA0HDc/lTJgEc/9KdjjW7SguxwQMcSB2VrVhtC1z632D8J5IsFAkHl9BSazEQU0EkhbyQjmk0z3
YDUE6ZWrozHjd8ZubD1EL4K79B2+GzwIajkDFM1YxpwTH2VOS0qBCG2+MZk+W1WrxYMkW5Dtm1ED
5V8uJC2RDxo1fKxsh/FRm9dSjHz9yHZB5D6Z+yzqtFg/biUJa54bEBVVbEXBCJX961tFPZQZ/gj8
Mqhes4fRAqGE07v7xtCH2M7zugO9XFecdQz5Hhmmt/d//5ouxS8+KqhjaMHrkoL9gbQnu+8GLAzQ
+L5Wv0Y3x+54X56yCQs/g/tV4ZerSEaX1THwzBKe2jlNKIjzKtNEd2ir7Leqpxci1OO5CCfnyRlb
ISAiaJgRY5k8EmnE+XuvqcvIJOCWqcGCERlV0b/cP9zqs3Sx30OxAGFbycIgOrg5D2QQFEuQcsBr
Sc84UIBIoZ7takwPjsm3ePRWDD6CZjgvwI6QuS61x6+sJs9zFTB4yEvCyfRHVNzHoPrWAi2fbqQH
KzermMuAm0NWhBteVI+7OhfoasL0+lpOX9OpNO1jW87S3qfeyEUcDLP1TatSF/VVq/A+3b/dleAI
IynAI4FsD4Hm0psGqSn6nPdIcXvMdYMUrh5z1G6wMiCcORnovmtsbJ6qbKF5G2WplYMH6HCiSYy5
WzRmF7GC21gzS3O8ksnPUCoxDMkOUCdiYDuuVIWEUsp/HaOQUqGPf98/96pwbO8BWyLYaoEuutZn
sys1GnBolSlo8XHOfGGGVTG1Dw2x5r1bp+mPupyRauTVRitoRbvwQqFeqJWgfL4MkcrWtlLHRlCo
SzAzDfNXUQdYb4/mwoZ7XT2iophW3ALA1C6iTxQa7M4jnCbcDQorMq2BgKCIAK8e5hLdI5RLKKZL
zLgCFOivMaeg9EFBCM4FVQbFkHR9v51VF8zJkfRy9P7QkrfG0E7p1tjcqvaCdBUsvGBQMO2Fbch7
HuhgbSkwNedHZqXH/cQfXPvfspTPc9FuTKWsmFkF9Pk/aYtwxRspkgQbZ8pdDqxgVzyJbjLi+4q5
4roAAkHyiqQdo43LSGyAEsIgwFd2LLXgp0Cp+83DswAUtevCPnPyJ23W5zdR6vnO8/jWirM19UQv
AOEnmjuY910eknPNHgZ0nxtwu83h7FNDxP7k05/dTMxm47RroYEKPVBAxIzV7bZLXeb6ZKVugaBL
t783g2BO2LWZ/pCWbB5CrDL2vFCf0fqJNL2wm8j1pkGGuWHwo6VRlKcn7EuI9czDGN/9L7H2fjBn
qthUERTeDFQDDSzcup2KhGVmn+i5K99oyetHd/LIK5DUxaMzpOTEgWbYMBFrklEsw7QpArNbWhAN
3VWbWCYqRrMoul2VYuIkclDl/FGJ2fzRp8x9rsti+DiW3NiaOFlTAAxHgsQbLxjp4sJsSNcfjYbh
TaGnid2xY9Bk1amoAKabSsq7DSewLk3NDWK6DdquruIirlBcxwLqCBboeSRxZWG4ShqgKQkGMGbd
/55rzxd5IxwNStWK6eFaVCdravW+VSRGa2m7fhZvs0W21jdvCVnESWJipgRHc5F4AF/nO2lgkQdm
BQu937i4LUELB6a3EzjlHegIM0o9tGT7XMzWz/s3tmZe1VYtYHKQb99kCA1MjqMXRoFFCe3ndsai
TYpdn7HFTHR97LnCjlU67u7LXD0XmFwQwMH4oGV1/ZWmamr6oO1xgb1Z/C5SR9t1xGIbQddKUImY
S3kMYN0AfFlIYbVWm9jyAl3QumZfFfUQ676RPhKb6599arHo/qnWitEowsLt4x4BTl2OrEuTqFUQ
TZG4XVMBlKHnmKpEPdiw2iy2mrqNYF31ECEfSAPNxn+aMOK+oTKrbw1lE9C4GUAbLl0LBiqFmPyq
SGbbDF3qPY61cRjaLa7W1S94IWbxBKZCkaCCDRYB+7hr0QviVIvfc51ICICWBL07TPS1lthVXmEw
iheJRAf7yZ0yK9InB4PcThfAigTy7NbCiXSvEQUm22UfefXk/3v/V6w+j4sfYV7/CM3uGh3tlAJL
dqcBs0MGSKsbxdAQmnk/BjEsvMHDPHOxh/K+5NUveSF5EV0FmoChJPiSlfbFa1/GFOQScmv0efU7
YogElHiqQLF0BKSxDaurNQKuSSN4a3nPz2Y7itf7R7nhBEBxAHyToKtFYwjh4rJNU9cu69y2QFQl
hvrEuDM8C6MfkhKcxKfSFXbodZhXTWkr+3DAcCkGcj0yO7vKnkBbYHqz9lC5RoapaGSFLHR7whO9
mPV/TafsQDzjmlkCE6IDiMrKLW+5VjsHZw/+4D2h/bkkwsiavnXxjxdJg0pXpHoB8VzW3o4is4l7
bkyhLYo5HHnnJdqAeTI03vRHVlsiNhEQx6wdswR0IcjYEdwhCXG9X/dveO07Xv7ChZpWlkwzMCJA
TT0UItpyeBM5f7svY00hQdNr2liBAMu9xFFkE8rJ2MYM0yKBVwwt4nL/UACGP0emXVZ/u1J8qTOL
qIGVpDRBkgjcJmFv8Piv0vWeKr6123rtgSNYQBAEqBOYDRbPDGhEazRYViRgDWXHWgcLdgCWu7hk
1fhU+uYYBg7x33OVAGqgCAlGBRQGF1bFN2YA/FukxS6rfmYgF3J2Vps2v8AxlLsbhnT1uzlq4FI3
cNLlsEQxlYQYlV0kzjxNZSgYwZTV2OnNB0oJ2ILva8labqP8OvbaAzxmOEpTL4K9ide2BkQb4tp2
yna5OwxnUTfuvmjT9oD/f3opObF3nmhBi9G2RffPffmrtgZldVgcrDECgm0BhAn0ukIgihCwjccY
K1b5RzK9FM3ZSWMC0g/QGr1i2GCHCiX6X/S5cN4y98CGU/73pVcU9//7HQv3NQH/0xQegjcAnc5i
Sp8K3T7nbHxHwmojh0MSAbQRqsvX9+1prJ7dsi0S0yyoGw4Cs5JRiT2ZW6PVa2oEb+BhshVtPPy5
FlQNTo3sBNENFfO/nZjDCfsMBjlt5EVbYhb60wcF1NSDmNSfE91hJ5/KXzkYzu6ryQ0zsTIvl8dR
v+NCT3ViZtU0Qk5HTt0UlScwoO7db8Ecmm8FCxsRG+jZba90XD0f6MfVLkCVgy+vsabd//Mlg+j1
PPI1rWaxHHxop1XaW0XyNeumwl8U/rDNGutlr09ZGXQquYk4rW5hOX3akTfPwqPENHnrv2jGYH1A
IcLcCF3WIm9bURoAdw42tqVOloCBDFUvYHGqdvrYStM8uQWeG2NzGft9Z24Rsa5eKjAQoItCNVdf
Iq99PgEm7SFKIxl4ZX2w4avhGm2rWrAlZmG2hfB9lPwRkRKs49F0FoLZL+yBc7uvm1ti1Ee9UM2O
u7WuN4j8qIYAs29jsKaFpRfs3yEGZgPAMBQe8bKvxYDdpUfHScJygMaviow0sx6JZFjt1WfGuPHe
1sodDjpu8EMguoFWXAvL8pqbnCEZ84sAzAwsB6GPrWkRB5DsCYznxgtGCmWUa5vLldduE90hAIqB
ZEexf3FMSxYNokg89LqzKQvz1KdThBXZQPBl+KkbzlaZp0WbBhhMtc8AMwiwygurz5tqRGkDKjJO
fHj13KaImtraagatngkTVwilweyFiPT6Nke70UawrxSJqKy46OjZNcunqd9CVawaSeTn/ydncXdD
pQaVGO7OPoBJPeQAu7/xD8FO7PxQhPYD98OUh3/LcqhMM/ZsYUGQGtm52R48El/oc+mQhAI0Hc6N
fCC1+evvlf9SxiJgllOFu/U9klST8TACK0GLKU5b9+X/T8zC2tdzUedjATHQt33PAYHtswht1N07
xKglCJhaA4Zh2XxF1kQRjSO/MicXR0HJ+Bx0vQMku0NP7xEFGDe0DjW2ZR+yYHbpajQliTSnH1Qz
frt+BigxktT7clYfElp0/ytnoeJDk2p6WwaQE4yvXid+zmOxNfO6ZpSQzwE0a6gq1JI02adsbFpm
Q9Gm6SG1LBHKPvjM7O6z5pZO6DbtQwVg4YZ5XzsZ6FaAyTcwgXDDbCiJ0/Q8c0li1JV/xKaQL5aX
bxG7bAlRf3/hQwyNl2Xv4A1ZNg1CRIMPCOw+/f0nujyIslIXMhovn3p99kkiZoC7eYotuI3+nlrh
pZCFHqCcxlC8xzeCbymiFkt3me5vLe1Rv3RptTFzrKieECihW3l9Ep01nchNiyQjus1VCopgbFlg
prXhcVcLCZdyFt7B04msACQlsKdaEDIeOcCs1qHiOsfauHjKd3m5k1j1RDcZkFcV4uKIC4NX2LLR
mgGiM2E+oMPNoevYL/IOjbgQsjB32mRQUQYQggA+MsSPkryn5wjaWGy70UFODzLp6y9VNTOm/HWd
YJwlcGMZuF+qTNTveaEXQhZRsy29gJjDCOfgFvQLo/a0I7qzlemsf5H/jrIIiTp9tAgycpJgmA9f
RZwqOv01DwVcqXKjSA8DMNAvy8Garve9DCBDZOggoN2FlvC0K0HzhLG8DSe0Gi2giIj3Ay6P24nz
fs5FgXFBHEjEGotQrRvN0MBSRDXe35tnTeznnRn+/W44FTBcCl4Yu0aiM5g6Aha1qI9kOM95ZGNg
5B26fXG6hbXrtbxjcu5JMgftb22y33LON4r3qxpxIWJh60a0m42qxgWOWBolCdYEbPH2rRq6CwmL
5zM2neUKB4cAJC0iUxGZOTDqZKsVsioG4AcgPhA8Gn9AsxeeYUil4yK/JQk3m2MjxqjT832xiX9f
7SwD5+qi9GmgILksX49FNYM9CB++/trG1r47YF70Wx+1u+6xAinxO0BDSJf+T1ywcBPSStsOZGkQ
V2XRMJkRpc5j5r0jZryUsnASdm7mAyg54fEs85MpsnhyeaxX2UahZd0ZAQmKXAWl7ZtZfF6i7mh4
FIWyce8ePAx4cu1YVXtMEpy1g3yqnsoPZhFpj3JDzde14z/BC/M6d+UElu4c3QC9Z7ENSrRdU0oP
9PH0PakEZuHUiIRiwVgiHfwqHWwvQ3V3KJ3nkRfHemQbgerNOm4TFG8mhhUwZ4n4+wbcVZeZaEC1
ARsb+1hpH1VNVAcHJzvoO3nQIi8a7J0cHwxnL75bu2JXRnKDTeCP17uOX65/wsK5M9rZFroNsLwn
+VvkMXfDZoyxMHvfHu0nku+YttOrUJ4wZHcIfv6tYYRwmGD4ZHhkhNHXLjnzc050oyJJ12Tod4xY
YRRsJB3K8N2c70LEQmNkLQLNpxBBUKsigdhrDsC7kzzYIMu4f5pb5cRpsIFTkcWg8/jHyV2YLmHY
k5vPDIHzRLX/Ie3LeuTGgSZ/kQDdx6ukOrvVp93T9ovg8aFboi5S0q/fYO/u5ypKW0TPzgDzMAac
RSqZTGZGRvid21F/6kGFs5iLLUkz+MYIq8JsKMIjuPAx8SyGE0VJbDKOQGEMffOIbmLT+0pOTMzz
T3aNBksZO8z37EVSId9YIYc82pwnAXhSsSZY5KlqZQbKS6OexX/6avTcd7U3aXaXmJ3aHT+9nwBk
QAoDpWnMkotCQsPiDhyfh1yKLjq02iETg8JLY7zMVHGW3W1jGzuKjj+yHWjxouwoPui0OgaLygKw
ORQUsvfKc/sot+LykI65eV8h9blj4NCX9Qd5oiZ8R51zxWIYCTNEaL1fHwCwLNtUcQEqrxf0hVm8
MB3QCdCBBjqzTJA9xGPrBTkuDPXgMXWip7imwF3dXvvGGUHbGX13xCKsXyy6NtqQOB7Idx6aJn3x
PAr6QVb+cMqkC2Jl/nTXAfB50Jphlhtb6YjMBPkwYnA6QZkrTrv41+CCB+itKRyr/Hp7URtby4Gj
oC/BojDlJ9yFLUbXXXSpODoltVLoSFrqOc6s5V6tvHan5Ha/sxNbBZW+oltPqkmW19s/YOOw4Adg
bgGf1+YMddffNqWdk8wzGuTMqubAZJDVtBU6+1Y+y0bRNk2B7AnKOBiORvPs2hSZRq01RpaB/2Dq
DlQHBd5C+ungQgb10+80VCfRkAetH9q5KNFfm9KBNUvqYagejMRgWhgvy2zu3W5wP48vAN4PPBIA
4mCWD0j9a0MtqAbcmqDWUQ4eA9d/ZebzwdVYzyTez2+A6zNowYaDKWTOvQ8UzrUhAyTuuA9mwOOL
KSxjtq8xytLl31r9lTF9x7rl62cdA20wvDtQAtM5+75wJeW9PigkAdtM6cxdutNnbc58VK/xrPKg
nSYD+mpbC+SgGpw4vEzhI9cLVOYpV+2F03mF0x6Q+D2j9/0hDtsw+2Ic1EcuIkHbfX3OHr0vt5e6
jizANF2YFh6q+GZO3BYwTTEig3spZvQP9KLyQ9Np0wsqa8PbbYMbQ3WwyOlWkNdzoijh1GHOIXeK
EmwZ+Wk4DdZRbwLQ8Wc7LgjHQuNB3Rs7N9urKEL3yPQpSJpavCtlIiTrPUd1EMR/HxhywAmFn2E6
mTnSeAAhGIome1w89NXpXQUMOHWHeaEM8mpt5aAADqYByRasgwFMo20BhwFiEpCy689NvNyO+wkc
dNRKq31lj5kXmsPcvRilLWWr3DSGII44iyH+lf5AzRqI/CWY7u+mhmq+UQzen7FX+8MMRa9ekmCt
vQnj2hxrgZFXPowmhIRYT2sXjP9oomnQeDaZt9hhO9loZDRDNbAomTPZ1NfW+oAhQ8kV+qloSvI/
v8jpvJ5ao2Px5lPr/Kk9Vp4NS+kdP9fsUjYQauLvug5EINni4njIh/HiEKFO00DBoj3gVVWD6ZMC
H0bzdw2tGhkV/qYdsKihbwdqVrw7rtdkzqbBTBuPqFq1yal3026X1KVs9nvTCqhsIQkFGhgQfF1b
GbUESSKgWA+VlSpnV2H0ZerpsL993resoKCHs44KFYhFhXf1sGRQKPZQfqU9VUZf7Rr1DZxrfbG7
bWfL9dCdQ30KEGH0AwU7aJKMLkDO2QNoBAN98eIH00gQr6dsukvVMj7cNrfldvA5lPp1zJeBHO16
8zK3AlqqRupLoalV7ZCN961PLNan4CBpTOPzq8M0k4qrCHP6nAnm2lyNaclUicGt54I1EIiCg9MX
mNj6BxeK5HttIF1xji5MCQeqwsAzqIkx0ZhRFEGs7xS5Cil+AgNWQdMIc/I/DHsKpvzTbNFwQywM
EsW4BhGnhNhRKCXrzAyZtlKpL+ij/FJd8nz7o/GYLpxf9P3gieD64vh84bIzKyOdYDxFA7fUw7qz
Oe+WZ77bi+2dc9Seg8xJYxliYsMq78NDxh3pC1DIwk0zW6ROGSuBErRzK0D8SE8Uoi2HwZ3A7ezQ
xQHJeV8/3V7r+jxAiYo/lzhDsYHsSfSYzh6MwVOiZUkhY0bHMwAbuyFOxiPB9Xb6D9bQXuHvaqib
i8iXfLAUYCZMJSprh5h4FdH5zq6M4XtvlNoTqHaY5PytN/VDPwjVb8DaMVsofMqym5mRMSTUqEu/
eHQ8aKYCeM9kJz7z5tO0TLIsdH3iYRG8NXB+B/8VX4JtDJ4kpxlQCiJsukOGrYQ6czmGfjE+ncLD
FOjZHbz0MHwl1in0Nu9bm3cPFm/sn1ONQeTR8hYmQbGtQzNPxFBBQ1fn496+dpFhqNtkbEYAhNPk
DePqeM16+s/bjrFpA90cG6SunBpNcP4SLfLejFG9IiZJzgXmIKPEdRvJhm15A4YB/seKEI2TOk4w
pQ4rS/ZdJ0Pqz013N+og4WmJTyZFEo23FoWMkLdCQGUE/tHrjVPbaSQTGrsPbdGR/qjqtRs/OvOC
Qvjndw9jfgj7KOVgmExYVw6mZkyTIWApSt8/uCSJO5TbKTqLn7fDwc/YQhAXoKd0vaCmsSeoqBoI
jKPeP9qQrPnWL1UjKWWuQxIqtQCqcZlrJGvi0AZKYiyjuZU+gA1X8VH12zE1PXZG1vr5qEuce+u4
8mYiHlUAja1I+ZBUI90tsHVJAvwMKm/g2lSqPgmnJhsltjYXhlgLyS3O0SZmUhSoDaUblxQ9qnEJ
rD4pHnMA8nezZSgQ8sZk1Jfb32vDIEQVUDXBbDwP70KyMyzOZBTzmD6MsW0GBl5tvjkqSeCklITT
hGmK2/Y2NpO/9YHwxwA3eDL577lIsiHPNs4qzvKDBR0Sn1T5nuu4BdjVz7dn0cwEYgM+yGXXRaq7
BiPLCSAu8MSazuHQJfmjBeYuye2xcYB5yxRC1yglQqJJyDWMTmOtO8fJA8ig812HGoyrgx7n9qbJ
jAhRguRVS5TFS1Besmv6yDLW0z3oTVkh+TpbhjCJjUoFyrCASfKvd/F1CpDxZiZkuh8at3CrcGyz
Qt97NNc+XVxGpxlXIB6vwICvIDWFnTJKPDt5SBoQUjG/c6CYtbzf3rUtV0NjEQ9WXHxAPAmfpqG5
O6ndmDxgfPvZ7bS31On2jkc/nR5hLfz8IEDwSo+wZ7EHRgTwUieAshcjanHdGOSxapdh2Q/d6CfD
zN7+w8IuLApnCECAxQQBVvJg5OO5cOvQc4b5gFyi2n/SEIqqJkbGYQtNG9ASXLtDbddLbjdMiSxm
+ebkKafcnqNmYqXkFPFffJVOI58FKJdTxPPqv/ip+q4GyrJkXoTRuDPAmfoeHDSvdgO908VKqMTL
+V0nWEPFBNNvWBcK1OKy6IiWBwrTTkQx1BiC9OAb68m5M9g5toD8hwSfFSSqDBmwckdUhviEoa1/
8L+JIIuJJkvdqzOsLlUbqbZJ9kz3MHLYFLJLeNsUIjqGcNCcErczQ38I8kKTEyV9GdB4nyiYlJok
neFVrPhYz18jQlBC+VnNaQwjuToE85IExPr2affDjv21ILgfzlufjAksLP0Xrz5my+vyaTZhLALl
baTH0KsyMWZz7eFVMlQaXWBCz4ajbcTh0LuhMQ7Hz6/k0gzfy4u4OtSY0WMjzMzz6Gsl8Q3tSyN9
Hm599ksrQiSqGHUgeMj3a0zv3ZG8gZy0DPBukqxmrc3xsWu8hQb6LRBFCZGV9rY6jBlcGeSuP+Y3
7b7U/DbKIiuiOzXsQae2k40obK/tr0nB2yqr1DDqCZN67QUJpJH1rA+W5dM1wI+VAVSMmjKAl+Jj
ECkZCBZQwI46DCfhpWQ82o32EuuzrOWxuR6cTE65j4qZ+JpZWqZlvds7EV7Ad0756M5kN495eNvv
1v0AdFQAa+CyfaCVWaH355TFmlU2SjSE2j4NqjNVAmo9ltYjn6zfTef02L7SYtdXzwWBIKfvjpI7
ZB0mrn8BD8YXrr/MGGuOO/wCUo5+ZhiBu8QSf9w0gSkZ6GTAFgoj1yYUbabMjkslqjTye7SKR6/O
JRfUhgnOi4MLHqPiaymhGGQ8SuZacdQU7CHX0n/Sxfpx+1tJTIjo0pIQM/camMidn25O/ZH9+g8G
IBpjgKofPUqxSzoNZMraMY6jMU2OrNN3eTVLPvbaq3GN41XG71X0C8U+aIYiBIgy7DiiNfUxb+aT
cfDzSkoXt3qlo2J+aUf44ovWK4bZuHG0TIMXJsS6SwCMAJs02P5np8F8W3katPjOdIZ3wyRf7Dq7
t5Nhbyt66HmPg9Yf08l5G7zq5+093toADZ1odKTQRYCs+LUrYqBJbxCp4kiFPCZYfAMbOu6QSvn/
s8Jd6eJMtWDQBdGpHkc2lGYt+mtQWGg5MpYM2Vr4n19Yybw8IygpxJHXP8fGq5U8e6nEJdfQPHzI
y/3iieGFjdTI9dYc4fRKq/8Ckfh+ilXfbqxDhsqwXiYnNliHdnEDZ6rPacOOA0n3jkv/g99e/gzu
bxc/Y1YIFGcUbKi2VMemiPe23UaQJNnd/m58NdeJ5/VqRbedE4p3KnY0nr62Y79raGSDuGbIZklE
3Ir7V/sqFDW1qehtYzTiaD6PP+LSZw9l2BzMb9pDdpp2JAtAYg74uBe6X5kj8c6tQIaZBYCigFhC
yUTIDhRSs7pelDgqi+UpcZNjNfaS7/X/WN9fG0I6MGGGcZiNRIm8o/OYAMdG7pK7OmyD6ejtzJD+
WepDj1b3g/uPEsoGQjYXCKFIIMCAw4BuwrW3QLZPaZ0JTlst6gQ+TC0Eo7wM57F9NNBf4OVO5KZi
ZWHRLWb0ixojyVIDaNobYXJmxAe/wwFz51B8CmVcEtvr+mtR2NSlYJDOmmFxHn5BUcbn9Eq3D8Aa
/M3POwZqkVrZ+Fcc8IuNqZiMcowjy2c7jfpJ70Mu4Gg9mH75ZvzRIvK72juSlgI/Vqtj99eoeLNi
yJQssUsRyOIfcwxSufzV9ggmG2o/H9KnTtEl7rl5zi8MCieAoVBd6ipWWTjkxR0hy6O3IBc2npOe
SSBWG7n41Y5awkfrq4EScNByN/nAcobTnX0qAtvXAiMonzEa+lnCnOtPKD6Z4gxNeFbBoOphajGd
/Ti9A18qeJr64La3bPrjxTbyP7+Iym3FynzKpzgakA4ZFa51QxpIZDaEszzHpg7BjSGOup9QsFF8
4147Oi+D70TQyxkeqlD59umhK2EDufdcLCvXmJa4NtxxGuyn0TYe1WyU1KT4r157PDBbOGJcFFy4
z3TIBixTARMQBw889Z4QsrfdTz/Puef9NSLcZiPgXEmysDjKFsNfFhTFsWULUyUxY/v0/jUjXGUD
pFFG/IPtMlLfbP5tU0whW891/KC734dMxoOxbQ79OTT/gWYQGyVxBkIokIPHkVlW3rHLeiBd+vq+
rcdzlSBtbBYoTIEBXlJN2QwZHMSEhyegW6tTpVW1VcQ9VtnEdykgW9a9NSenrLAk27mVOn+gpf6P
IeFQVV2pgkYa6+NCb2D2CSttCTXrdR5ATWvJcoE1zwZ39ot1CeeLqZlh23GL8xVaj7Tx9T9THzaJ
XxsAauEHBPPeLffo3TiBcjb+qKF5lIV/2YqF80ZnHTiiBUc86d+0guzyAsJy8QmyYD4tZGrIayUl
YcHC0YNycAYgM6yVxT0qexj++DetcHeTZ1K9Mtr5tf1zHDKUu9vDfwiXF1stnMcedSVzYHChPMZZ
LJ6r7N/bBqRrE44iIKYQqltggackzYtzl4ZFYBz6L82j7KNtZ3h/VyOicPDWhiSTxu/Qt2Wvv1WJ
3wfZ2WX+9E8RjD8ZGOh+DdAiqH+70KOUASm3fQZSISjPgPZArHAxQ+vNOq3xLnEyv3nIkQm55fdm
eQUXpeRAfgTjVbBG2eL/2tKv7wMKJQl9cNDO1h6VV+d9OpHHIqrYxxVOH8oXPQRVy6E/ytQlt1OH
C8PCY7WBMJxSd1ikfhh3WljtinN8gk59wMLiCRoMr5rkWtpO/y4sCsEHsNe0Al8nShDn8kROZlCG
ee2bT6B3P6XHaq8evZOMuklqVAhBBWSY0V3AMrXH/k+MeRvMtO3ikBzb9/m9fmj37LhIFrp5/16s
Uwg5C9pBGtEJXggQdSn0d6/8nXj/Mbb+dRwh1GBs37aJh91sd+MuOZpBxQc3fTVS3p19cXZ2iHCV
7qP5GZSFP7BTeWh2t0PCZvp0sVAh5uT5VGRqBd8dhnclvi8XyRCY7O8XIk5fqzr4GfH3K03jj73p
67mUeHbr6gXqE9RzAPBzCe/r8+fMs6OOM7ax31nv5RO0x/b2U3YYzkswh9NBvyMRO8qSwE2vxHAE
nscAq6krpLbXD0XtEVgdQhouobcvQwimVcHg2/hi46v+TxLKNMO33PLSprDSoSXdAv1V/sAb/Lh7
qJJdZsl6yBIj4mtrmdJxITTHa0snB2N0fzCv+5JPmMu47Xpbn+1iMZbwyGrAKWDkdhlHKUiza5MF
DijmkopCT96TPES2PxZmR4EnQIt/pf8DTq6h6QvTiwyfhtUL2rp5GIfGwTknT8vOPhb7JFT+wzvL
uLApxBBCiz5pM92LwLXTZInfgDi7tF81+3R7H9cTnshYLg0JYYT26qBYwIYgjJDTdF8dFYTGg7dL
Tq2OS3Y+lbvymYyhrPe2WeG4NCwEj7KMyykDO1o0Ip2Ywt5nv3lCAXqycHpQj5ZkoR9IWvGiBX4R
/0DHDbe6cN8R1+6gKL94kcrvu70K5/fdtyG9j5eDmwXm1y7eM+jshkqgf2F7G3o8zDppX4v3vPKz
9DsBZWMSdAfZD9s8MRe/S7gVcyOetAW6jFHWjHuDpX5H8cTJ4/D2h96KpZfL5z/j4t3pQq031qFi
GqllEyz2XSttrG+fk4uVCD7b2R6oUhzs8BCyXfUyPozP7UEBEZB1bn6Vx2Y/H2UId6lNwX3tIjOh
MzZ7UXoqT0vYPWH84t/qqxfwL8hqlAb9TCqixCOl6EocgQEOVwgcobsm7KURuwTPXbScrKW4KyBK
+jLUjnqvDpb3jmHzR6004VI5RMm+9SMGRCTBbyM/BRkz3ono7oGNRFRbS+16nJY5wUYDyrc8e2xu
6MlIFqi8ESC8+1fbhMT0PZCMvVQjbMs2hqQxj4o7k0v/Xq99yep0SPLG4xUnTAv/MfbGkVMzHzTH
L1GfRNlpVz0qT4TuPj1aD7wQ5xMGdAgaOWAjuzYNJVE0ltjsRqbxjc7Q57beChkZ08by+BwTmCKQ
PnFBimsbJptMRtGbjersUJjpHVjjjkP5lLa1z/Tp+bNnEuwkkH4A6SZA1tAUuDY2dmabWbHrREZx
T8FIB8Z9iaesr8lrC8KdX3MxI4s4TqRSyI51Xyhzv9jDUamNw+2lbLxjrix9jANcxBfI51YpBp/Q
0sYlmdy1Z2fwm9/OC/mH5zSA9KAiH5KoqX3pY3F9HGEaWmMWAEsI7WKtnJlZbs6d6URl41uP3mPz
YO31r+33/is9ZsEYxumu/gGdRSj2hdk+kZWo1gEc3XWAnwEb1uGbYga5AKfZtM6sRUbyVS18m9R+
TyS316YNhBrgsQBTWfEwqHGbKXrDtKizXmakA0PxaoCh8fY3XF8RWAiqXhZmCzg4U7giYh3yy/XY
aFFGF5/QN9q+/RcDHPHAG+mr/mjS9yRJEhjwnBzc2F9nKqmjrU8vtOagzQZ3wHTzSrGHtlrcADik
RvGihlr53c7BrGCDhc7RwllWZl2fLa7Ug0AEKBnvBQnhaErGbgAVixo5LYpamXsHLOveaLUjZtdk
4+PrT3Nti//55eka55GQtlEjqNYfVad77rVcgqpe7x3mEdC4dgCYtAEBFSJfBfUoc051LKdSPMv3
xioDz7aX2nE4Ylon2xGCwXmob0/Vp8G6OrIyTCSZwKl8wLGE1U3d3HtNzldnYl6zrEpwfctQ4+so
ARv4XJjrwkFaDbI0FccKu+oSlWr3ojZx5hN7OLsNhG8HvfA7NGZzDYhnuzY/nctjyo+LyYHHgTOM
CDtLc28uHGqzqMDMy92kqcs5dVt0fgsyRiDEMCWnYB0s+NgH2PAB2oT2jpieEMqDcVnSKB/dYleU
jfVSx/bwRFSzfb99ordMcS4BDP8BXoQRoesvp2FeB4GX0cgaUNmNczMOem0yQlx4MoW8DVOcChuD
XQYix6qrgaQnHqtJpxHolAOjwwQ3GEzs5d9PL4h/KFCYg6sFkkVCDKy1OLWTUqORqx3q5a01/yTq
y20TH2OX1+mjB6g9UKZAHoJXR+wg56rReFULG4oye4cBRbGnZZqBpstYvkNnG4W4oevu6rlKTqQs
uwTili5apHZBfIQ/ZD5aVWU7Y1jsn7ZakGCAkvA+7c3qUCtqu7fbrtpzxW+/UFB+mrPJ/FYjFw3z
1P6ykLYMOgbDINWJT7GxoBBuN6oPjRklGN26DxVjIOdMMRNgMQb1uSdEu++ALJJs9Ubujn3AGCwf
hAIbqpjPKUx16NjjiypIfR4Vn+yr83TnnpJDcvIOyrn7nu1llZctL7q0KTgsyeLGGBhsAkPge/TN
1Tpf72TgmXW4xsp0SAaBPAWH4iNZugjXVUMsq+0pjaY0nvbF7Cj3yTgMkqRgHbFhBfwMQOtzTVcR
rtiitlQDuQorzArRyrxPTPt90LoqTExSBlkjE17eXNZfg+IMbjbFmjKoHY006G0FTjf+Vkb308VT
vig8byzkIWhf8kVfbJ2bFDZr2hYRRZ8iaPaetEbLIbXcfj4ogz+D83tj9AWRUjjoXhdrUD2HHX1Z
fCDTQU/6rHQZ0jdNUj/acjncnQgrAMZBS0tYUQnsgWZ1zhgtSm8GkJnTdmnaG36hJrLx3q0PBPg6
LCHHWsuhWCTLLJPCVNZAItGr5sq3Uuv1dvzaNgKUrA3ctG57+vUXotRQ7N4yxghImCJILGv5ty9t
IqvwbW0b6JGRV5t4862ig+MmE20I1jIodDf27r85uDYnVZdclussjovr/jXDV3vhb4Blz+6cwQxd
DGu3VHG5I0bZ/mbN3J9Lr+olkI3NZeHZjvwXc3ir0KDVnZIjy8ey8gmEX0ly1zdus7fMWJOEh/UE
NoZ2gW//H1PC89IDLypDkjxGCYaxD3a1RHFcRtWkER9l799QWyueKSZ5wyKbVegZQ3X7857i4MYG
eRPoVkAfd723RuJhhGSYxwgcLz9c2v6kmrO/bWKd1fE1InGFEDzGysTOOeYma3QhoAbcWF57z6am
utN7kPRWjkN6v8kU78GrWwxJW0P3A1xZVnjb/lYMxsIAGNCQUmKs5HqJfV6qJU73GKV6u+wYGZ0w
BwFkiFcczp43LJD0TpnE6KYPXRgVPuyg9mXTsh4RBbJYpy4umwNt2zl0+0FWNly3CVGdAB0tIPHu
R29beOVUOlWozmL4a2jPOz3Qf/RBslMhnJEGiRlYwfI12w8yhozVtgpWhVOpFHRSaa0gPZ5Lv0P/
lU0/dCine1CA7vpOclJW+4kJPg7D1wwD9TxMnQgfUUmaCXLHQ+QkRXPPmp4eSO8t97Q1y5+3/WXD
FJQWkDHDaUB3ZgufDqNq6JBoZR/NucV2maaRQ6oo4OvJFft429S6wm5AyAVhGvcOuPsxn3a9rGKC
CG+VKX1U3i97Y1/t8tcqUF+dQ7vX/40DGY/iKpLyYSpcPpxoBA+PD5Xvi0iqtHndgvqwjdysNGlg
VQqLWAdWf86GAFi27lGQcN1e48Z2IpUGAThynQ9Jv+sl6lRlwLmqJBr64ZRC/NPqpl2byHSG1s0D
GEFzEGkCZnCRAfHfcbG2UcGMWrcQEnFepTwJyzBF487zi7s2sh7cpyygO3bfoJmc3pe/R9AIBFVY
hMlee40D7yRr5W1sNbgYEPJQeMAN7IovSlBW9sB5kMjpnGLcp7Uzm35tWUQNU6L3z7rJGiZJY/gh
uHq1wCAmHbF8vFpQIRVs1kNaOGBuTqPMGQ6mVd7jtfx++2uuT/21CcFhEWMzMyFNGmlZDSzZO0g4
/GVgQVxV+wEcdbetfTjk9YrwUYH1wjQBF3kWYR7ETmJHm8wGH7V4IfvioJ6gVeAPgXpMwv9wOtDM
wjQqn63FhSXEGFeJPWjCWU1kGW0LvOSSG8pRKRpQMvSpm/+Mp8mR8aKv9xP1KZjDJDknyBODDVmG
UnEU1kRg8T1BtTYapuxlybVjbCS/slGRZbprt4TAOydI5xuKh51wSliqQgeytlDo6Ksd/3Bjk0cL
GJziVkbBuXEvcTF5B0OjXEhqlb9niWZAT2wEF9Rbdz9ygHvghqZvnckb9P78TIr73ogB4C/lw4II
AohjYgOxmxTorZSwqNxNCKcjiNUOySH+5aAxuPjejwp3YgU4S1wHjPnk3zb0DmieQhwMbK4OiOZ8
TTkN6dttL9bXH5lnkhymBCYw1HyEG4WRenSHQoHkRub8qul4nzvuLk4bPJrS8sekgiwp16sYvIh1
1HTgBZvs/KWp3LPdx89WWY9hN/UHBNi7ivS67xTOo9Oh0kCT8jja9WPtlC8pqLK/dbRrHhOjwrC2
Y3xnbNYPt5eyEWEgMYouO1I50PCKjINVnceL3aeIMFNiByqtmj1YB2WgX5kVvp8XoZyCtabN7DiJ
UCz+ZXoYVsxGSRxbN9XBpoBKKgC48E9cTULS1CaOPXQU34S8Jy9mQJ8wBGT8Q+5MP/+hlb72o+OY
nPS3rDG4LqkIhoUoY5VjHWcQdogcNCF25pkd8rBTffbN+M4b60mALxgaMrzc+hbGcnE1qHhyIs6I
Mx8k7S1QxNpVpNYAPHV6WLokADhJctmvv5yOhhzGJvnbCSKRQnjJyGjBO+IqmnXnjTrWuYhjyets
ywQSCVQYMe8O5jnhBmLTVOceTerIrH7WRhVA+3L3WSfnjQ+gstEB0SB2Lbgf0wcvpY5bRX1pBg4j
53iMJSbWYRgmUD1BzsdL6mIfR3N7bVEWp4owQg+8GyOIUpbzUtlmfkhaSH3cXtHqCQafMzFZiDQE
rR0IKF0fqKJVkcqaZhV1JB1OWWKDbFHTT5XiPFGoCvpV3aU+sMb1Dlgd2TDg1lovjQsnzcGQeMNy
o4q0ceiDZlK/k4rkPoiZ693kpb9vL3XLPZBSYxgUBBZ8Nv16qSWUo8vSnqootdUvsTfowRgrMsrn
LSPwbpQ9UIbG411wc2iIamD51ypUpsh0KqGeGygzlE8/vxS0rsDqjtorkLb8q16EwQ5AAeb1Pa4N
df5Tz8noT8hr/79siJJDZGEZRqW6KkpaSIkwGnSkkDxy1pvFrzx4ngPw/LpnaaO5rRZtXkVZP/Cx
qEZrTjXLipfbK+GX6HWqeG2Gu+HFbjGidk6bZji1oPlOPYo3RutDm923ISIXZ+qxGv65bXF9qvAY
RdXQAvcGKijivG6uNjPDeSmi2fvHgMIo81CnBzpIr9RQH+pTbun3aTlLEJc8+lyv00RoQkL1vwOt
mKWO+VwYA15y0TAmy737VlOHBXVifkPfNg4aqruH28tcF6k4hgSKCeB8AwvIisTUI+1gJeBXilo9
bp5ydwZcNXXNPV207rDgt4ZDOnkHYqbajqRFGyxzakqcaL1qDmIFABQfGa0zsRExZrmL1MdLI0Vt
wq6qfpnad8QTX0kpjsUsWfI6ZIGQiLNjccovdKuFIKLVeZb3PVZcK2bAiI4F0tDCuPQSS7x2fTgs
lSt9fbRXdMjbXXvtmLMk6Zo0g36jAfL4HDSFri2TqtrYvCsj/EdcHA13LknpaTCixyoLh2xMfIWO
X0t3Dmtzdvxew/+57TTr04jPhdsN+T9od1c8DVMCJbMyydKImrZvetRve33nxn8K475V9z1U6W/b
W5/FD/fgyAJcq6orLDHRTFBxjiSNmFar+6kcHOpntVsFdurau9YprbDVZps/5N5NS0ZYz+P99Znk
1oF88nSAlHEtXG9wOyVW51VFGjlKckwNNSjSH9ooSXw2jPBhXVCCwi9RDRdcxdMps9TJxdO7GMkZ
5TcnVPSqCfVEkTXiN7wSplC9APQJXSsRrgO+YM8sTSuNMPp6xIyrX2izpLkjM6Ffb5mTGh6kK2Ei
V9BbHGPnDKLHMbjtFRuOD6wR0LOehmRxBQuOlTJPrdhIo0mtAyVrvpAlPTlZ5yuk6Hzb+HHb3OYX
gmYBLmvkwKgfX6+JzdlQqdAHjzK92uEyPXjWvO8zmRbD5tYhI0B/B/Pb9scL4+I4m94C0FhvY1XL
PB078Pfvi2GwJF2+jRPMaaT/x4pwn2aeWSkGwQfS+vZEEvrYjwqSU1Xdk9jCbClYYhnZ3d7AjXoP
KIJd6CADQoDpbVfYQSXrZ6dkeopncBzOqhX0mXoCkwxCx+Pczs/TeFxmiDPoX2mDMb9SsuZNf7kw
L0SRJkfyPHvwFzU/zzpEtuvipC9PVhv7XmZJFrsRsq7Wyr3p4jPO7aTnYMdLo7SZ/u0SZQlsp36A
eCUmyPtqPzfp4tPR2RvdIGuxb3oQ5Fs5hgjzuyI0X/PqclosOKo3OE9FQ58rVfbC2ToLmJIETA34
VzCpClsJnCRVQEOLs5A4XzWHPANu8pa7jSQb2lrJpRlhE6vO6eysGNNInz3vxaFGfVbslA6S60W2
GuEwxIykWa92adTbyZeiaX4QRbtLpCd768x50ONEjQVqBKbYDlDMeWSGR7Ea1PBCkPCGxPzaaHui
ZjuMUgDu3soITrdcnms7I00D7mnF9KeniT6mLcPFSX52XXmustektk464fww77eP9+YufhSnOYBn
JZlZ6I1G87lNo7mBrlw8B6OxhLX6aawaL4O7ePpBlQeGRPHeHDnC3FrIBVDh+T5N7duQdbHEITYy
xCsbwvWlVsDelRkconZn39PbfU6HnV7UX23j6+1N2/Twv0V9S8gtFIPFsaKUaTQQ/cFol29eMmWS
e3LjwyDfReAD/yzyUfGlOTq0H9oJh3Ues71Bl8M41HcQyT7cXsrGpnGyOyjp8FfECvtpzH2u4M2Q
RgYD3QL4U0cQEZeL4g+VTBpl4yTBFHp4eDqDV0ssRLVtB3kLl0e4uQ7IjOHUevHrokezovD75Hvi
yCxu7iGnbjLR6UYxX/hOVtJUBK8GeF1q79O5wnvIDC2lOt7ew43CJd4maBhwKSb0u8Rcs+kHCxVE
XBtj5xPdb2w/aXbeXXuww3nv6Wfnjwddm6AI60DG8ba5qR7IgyG2i+euKvSXbGWJR8yopaDHeVRM
CM505F/iVn5Vmd+1vj+Bx1pyzDacn0PGgdHiJNmoLF7fka1VAQydwvmV5Y9lfwcoLry9nVtL4rNG
uAZBWLWCnOZ2hpFXindKjYqBt3h3LDbKPQN9MUfg/QOF7nuUNDTJR9zyFR08mh4mNHgpnf/5xdXv
gFSo71MviZjz2ncPdfXLZpJUZuusQbAL3SxUjtbE1S013c6AlEBUdF0fQP0B8AfMf8QJfbL17tOs
3Chm4uWDdJH7JQAt1wtSIbttK/y5F2vLj16ZQ1SDWj9z+y+o/gDg30opNDfuLV4b40BQbCAOwrXF
klmt49ZWEhECZBio/Xvg4c0HUDU1AW2792GUka1u1EH+d00RpVuk92sgia6CQ52hLaEw93+R9l3L
kStJsr8yNu+YCy3WduchBUQpiqLsFxibzYbWGl9/HZxz5pBgGbFr89LWzWpWJhKZkREeHh63VpXZ
FohosMao8VH4mNSOPIfo8pjQKVc2tunXyv6lbwfwzD/HXi1wZahBp4zB8jqpOGkvk9XbjZQ/KBHU
Fq2WWqkGXirqqczsFu0qNo7hhUeHb7C0sFkEdBdFxM+rnVWxKE6I8g+lGhHfgJCTJtptX7gpShBN
seYlfhZEsjMF9d33J/SrmwzmJJhJChjvkCNeGx0hm/SgUssC4oHGnRalhpPkdUtBua3Ab4FaBjON
oiOp1Gz1x/h6hGDLYXtAPgRDFFyQzw+dNkMtJo2PnJx0LJSATpAWKKWMdN1WqvSrPYDSkgzFdAU5
S6QcVpu5FPw5QXVaBvZXIN35M3RGiJBmyr0KgvGWwMiFxwKCAOcS5xQRwJocaFWl3kxTkR1R9ty5
UWnWtuxXozPNM3SstNA/f/8Cvz4cKBC4LxbDAAbsOmeYNnIBnWqEq4rUP9emKBB06Y4Y+oFvVYp/
fbLPIy0244NZbYzSqIFihsdaOaTZjRo+CNFO8N/+s+dZHcVigPR2WwGHGcdz3uISnlrStVt37cVn
QRsdnPhFt3q97edRn7QG1eBHbBs0Hg2Mu3wQvUWFh4KkswHGXBhsoTpiqyNFDbhutf/MeOqBnYM4
4neWDnc2zUlRTz/yNg/ImOH5vl/BZYU+wWVL0zqEhiLS4TrCw+XW//Ceyh4dxou6NA+gy0u/xUjX
nhLN7O6AakuPE3y6fVQY8YOSjfr/NVzEyGhft8jbw6BCOfvzyHWiSVXR+MahRG/eDErSmfCm1rm4
McyXLY9hQCVB2AufQkIC5/Mw2TjGMCcYJilNu6kFYpatbcXhv4ix/+91/K/grbj+15I1//xv/Pu1
KKc6CsJ29c9/XpVv+bmt397a40v538uv/vu/fv7Ffx6j17poit/t+n99+iV8/x/js5f25dM/eN5G
7XTTvdXT7VvTpe37AJjp8j//tx/+7e39W+6m8u1//v5adDgh+LYgKvK///GR9+t//g6U88OWWr7/
jw9PLxl+7/hSN+FLmv7Na9KX/Ffz5VffXpoW32LI/8AuQ2CDeBnSwEszg+Ht/RNd/AegacCCOGFA
0ZYMXl7UbYhfUv+BDpG44pYOU0AuFs5+U3TLR+o/4CBClumv3/v7n0vw6WX99fL+lnfZdRHlbbN8
8bLP/zoH4OAsXjT4jEhooOgJyY3P26QK/E5HxVhwbnh/0FNvSCDYU+7DnFi6Mws0ABL03ioPPFn9
ULzFz2rGpOJZsROeBTQUKNLfUkA6CCrmrhq4enytJtei9ijAKx+m5zx96eqT8diaJEoe0romhWzL
EMwQ0Pd61+c1n/RrTUtJMO9E5C9VUBEsJg4Uty0NJ94OdhLQxBF8OpiHKDjPhaeZN1KxQ2WjDimT
btrFyHj5gqcb3FBcfJJN+Covl6mGTvWSnfW8luj0BlKqk+hQ3l8YOMVRrknsE83WCk/pbZ8lhW2g
ZpIs2hoyqRKo8ZE55SLJmvOUDCSMVRYnjiQQdTrUPopwUIxbmB11LQWtId+0/nnsai8ydxr8MYvW
KKB/rKDvmg9clWiVoQLDHQoXqg1u2qnEHx4khLn1rqQKFNHE+CotD013ggiLgdBJfFLrzsnEn2PP
N1u8rlDOP977ey/ShYP5JX0cGx3gA3DzzmgSwVWasxGi9o5KKk91URSgeB/Oxh8b79NGW1DTL/vs
w3grqxcq3RQVGcYbqGQvmj7zT/M5oUhag/3k+3QLXlQ+27+vD7iyf2U5mpOQYsDUk2lI024vWTeK
APFPUSENagerKEK/guOssIjcST7LUH2cP8k918FqgryRKp4k3Z5EFryOMJ/JfKhUT5t26LuLfrg3
pfVgqGxr2qsC6T+nDVV++JtLQmdZxw/3ktVMvSm2cnBuh/1sxw0zEzcraeUk464l/cTzChLGjmpX
FZijQmHnWwxOZTnyX1/VX1NYXY2dKVVGY2HlRht9yyYeanTsqVBxCbK7MQ7G3pTtgCcUyupzc5gq
sugUTrZIY4UI0MUoQP0eVOi2JdZVAtIyzwNbiSCAovR8amiPMkodky/Ah2vm20J1Nvba8mq/e4Bl
a3xcw9nSknrSgrN6UzxMvL8LaUXDkFhcREvAlM50fkD/aHSJJH1ONwbfWr3VRrdEbBY1VoNzxRfN
HsOW3xQI6bD0p+9mh0XAymJKScRDxuKKbO4fc+vhV/s+EXqhQclZcF6qcGs2p3ZcXs1M8z1pOoOM
p7DYlgVSqNyQnCrYo890kDBFdTONodzI8A+SSWrLmyNeOGLvWpEdyftRfSnNXUNz7SUYOX4mBjSv
7kJP68ii0SWOBDiqFPHpob7CYrPrKSZ9RqxbGQlPMpM71ByID1BTnVtwHKnvNSMtTSIi80BF5IKh
oIhSW3t+hAK8PpEAttk2CjZAC6/n+D/BY/sqXRWg+Xuw4PakkJG02I+dO/Q8uIlfo4hq5zZmCQGe
sR8kalyHbwo81ZiIoLFn+47PLH6KAiqUaFpDUB46kvzntYJN+FqgzBb7AyTsq+nG+IWH8h2Za3t1
19vKKzrFDxmZsNtf5fgugMZD5ciwBc/5fTHYFkCGK5+PNsTzc1vSHQ1CpCYJBm6oR2zxWbqvsz1K
hmHrcX94EZRHqiO0epEN3KXaTaV7nX8TZ9eySaTR06SnZLyOZU/P7ED9GRqPzfSQO1a0n2LazA0x
wrdZvwZYM2uPxvS0sX0v+gMAhP60P6vIIhPywpxEZTn8+q5sWPi09MqNDurryCdPSiCNsL1nN87r
ygdJyw7geI4tW7dOJzlyz1JPRSqKDlBOxp2PqxwGPNlBOhS9XWVgOru4tLfk+/XvTw5SIJ/NRjj5
ujFKOLmqAxRBpo2601SKnRhV6G8EacGAy6OjoUJ6L9xKsB171ZNurBthB5ypvrcYuvM9pV7BhWvt
bVSJMBAlJvnrBCfEIMa1vh80Ht7OXDw0B8A1ym17pzCdgvUZsx5qskn/rsNWXMmuaRd3IitYcDZv
ZZHkVFS8aCvVKX9vqyCP8fmJ0zoRC7PEE89XfUrlXZWzLnP7wiv0x+UB3XpCxYLgwP9iocb0mc3B
zphIcSfshqt2JPOP+qU8QQHKNm83NuLl+/vPjQi49/PcWrlJGjnD3OSbhgtX5R3UHSvYjYT6IQED
uSbDOf6xuQk+x4Xr+1cXV/evgtootBbHsPqPjgOrN9wMrLSp51pDqxxXGjZnxWTQods9rpQQfJw7
VK3ksFwh0xXWmLwHBUm1BzbA1EPehweqO8lX8CfVjk7+Dt4v6dGDzhFvotmb5F30koNunTtxRC3J
RTkIk3Jas+pB1p2EdW6e0+AJdtdyh9muScLiaRdKdmsRQ6NxTRO7229ShC/7a38t/8oJyOoYzdCW
w9CyKiURxL4EisJHmDBlqVmBwfv+fS/RzpdLG0wPXUNQjGhoXSIX91UvQG03OMdehwIywy492UX+
gLasfheBFE49FaGAl1EDAcmMm4D4e2FT/+6i+/NxIisLGGVjVuTLk5vHSCf5dbJT4J6CzwcZ09vE
gZ88tVfic7u7BlekQXEPJNBYvUt/BLZ8inxeHown4bl0UqqKXHYqV2DGc3KO7xMgtRugySoT86/t
+nGyK9NZKI3aolUbvI3fGk7wRCAiLhAdPVFhrmL489LsQvGOJup9YG8pSFwMIv4a3VhbzMwo9Xpa
3ll+qL3h6HsqgRuIPQobzfSNElywVy5tEXTWBN0EAjrgIX02CTHYH5FWmngzzcEXINHZdDkxhd/m
6ITttaiwQTul4mEOnQks4vi2m3neHI3eQRcggtAOkaMOD+ce8JLjZ1T4IU+2foXkFX44ugESVndV
zZRi32cslbhY2AlFnHBQNDtGJZdA9YDVJXo/cASvrcjy0p0QrRbQsSD970og/U+jI9nERVpBW90n
EunCnWUxLSEjTWdqKqTmM599KqLaxVETN8ogM2fBTYNZ02g+HfQQ6lhL/BknZDgAbWuZhciMozf8
a8cKiBM1YAE6MhlHEsi8P6rBIQ8mYnSg7BcSIsVbpbXxYVEy5F9oVu4kiPTlYBq5kMEQ/N9CsGuH
u649+eGdKG4c43cG2Nr3RgdMYFugJgP8WG1IJGDUSGr8xf0deHUqdoVjsuiAekwCuZtgsx+BdOkO
+zDgl+aUPhrAFamFe6Jnw++ZJTw8l4+AEPKCGQV/PBhohdDe3+gxlQDZxxsPfHFTfhx/tSmlvmuV
HBkZPDCOXzWyqSEKmgbg5keZ2J0BDlFMpqv4BVQamcFtNJj8Q5Zo0BxjnJLq5/d2dKWJ/C+L8HE+
q3sT2klmqAWYD1A4EI/B37EFFa5vg8ZOIUNhbE/b2BN0tIhIucDCjeakF30K1D+Biwz0EYnT1XqI
ajlHc5aHZ3HXdbfQCUl4npOoYyiAEs+IvsTz7BSQaJZ4H9NyP9mFiupggUFIJPFZ0OwDAVLGZUAD
ZiAS32JmrIpf/ligDxNcLZAllWVYZEV4bna4aKAhZEcjKX9OV9JEDj5Ml8DKikAT4fsXc2mjIL0L
YFtHL1XI4KwCswJQnGAORnAO5+uOZyNDZDQHiMegBJZRyD0Ekt37+4ZhHhL83YoqKRHR46n0SpTd
cwHFapuipRdM6qdJrS47qZPmNO9hUsWdYud2gYJj4h9wbVA4MY5/6rYKHC/dGZ9GXBkIsG9ifY4w
YstyT3gq0dmjJZFXef1NyDdDiwvhzMfR1iWwQ+en8yhh0afdAnNNR+2ndRsBAZDocNZ/Wt5/+nxr
3mqqFVkEteDgLHUE9JICNVy4O+YMwKIFzdKclc7mzXghcvn0lKstnVetLMQtxoRPKP6uTo3T75Uf
VYAY2mTmeab+U3UdQ9Qe3uT3u1rZGnrlL09zkmRoWBmcNQC4NDtJzJiZ3nP1un5GJzlXPOvP4VNF
oWw9556kOROwo4pkTyMNnodzyEHknBB3B66UcLPGFUvqHW6KuiLoFRKPdFMH8IKH/2mxVp7tEJp/
nMPst0gXu4io4q57SFF46bbugvxNLdce0NnWHZ+/X61L7tqnsRcn+AMyJSd6WqKV9xJda+ho8Jzb
aULhWP9YzlzPpYfUrWkvb3a3WSXP340eEkFLiS/YSFAyWQ08xHHbKXIUntFkwRvuTXhqM22uM7vZ
2BCXAMxPI63wL2OqO8nok/Bco61kDZiFxTJwsJxlxx6yXykdanik6cjEBb9kzRbrf1Xy+/VRV3YW
goVZYqZ41EEjUOqZeDOTlCFR4CssOVhOTBCuI5TdPArLGq5cn09PvrKlQzjretil4bkPeNvRygTS
PfrQ0EZyQid+8+qXv3MDwatiLwjZIDj5xOaSZkCUFOw6Zim2BLVUDWIWcmoLig2tNPKSp1ioqN0D
J8pUN3YSeeuVLVfydxNfmeR2ahKjLfDKGj6y1ktt3IZPql07Fpuvvz8BF2/BDxtxrfyt9FmOJsRh
iPh6orVK5dY25zsJCR0IFPwuvCAmNSRjKcrAsFdwQ/I8I7HGxsCNhmufjltVqZszWjksumKgV3GC
GQmj3QgIPf0ICSQno9KP/LeoUNmuKRrOWQwFKuBEKLvFmMqu8TxtCr5ftKYgCiLjZ6hIGa7rK2ZF
NDvwoXEd/0gekoiGJWnP6VV4zhGBCNxKSBVzoeToCwJGVShDwVi/CnYmECS7ftSOHWu8gM4jAJk0
vx1mNli2PDElQK3GdUo3S2yUy1vnrwmvjKkkoMrGLBaDZhGovjzUMgVtLWXVvSrZlcHRLTep0EXr
Bu2SG7tj44PuhlzrPUjH2WXgmjOJYfnewFiK2CRRQPLKJiS/mJyv+/uvSa6MH0ikfmD0mGTN/Iyb
CL1+A2l2JSA2Y4BcTzLbgwedlcnd0iJ+rwT+OjT066AdujS6W22uNi3ladQRIaPpu3anEWCq1zmD
MDMbKhL88JnszTuTDNDQVGkDKT4WqS9+sSu3urxeyoctVIB/z2TlI0jDiD5Iy0ygcuRNxwbgN9oM
q1d14U3DTdpdG+kRKU8osjjdIeVjuMspUq5UnTjOXgip7CtFRcLVLpe1ouNAMmk3/KzO4Y+UVhsq
oxe9xI+zXbkVpaQqcRXilalO4E7JsolaAqzdKexK5gHbagCy+aJWG7lIACwYJpanf53tIGeDg3xI
352mZwk18XDJFSB5OdKU4ytq4xKGSzqU7a2ugZei2U9vabVV4zbxhSDFc0OkWLIlhiYk6MOqIPmM
FLfSI1FCWwKceIlT4h8dyH+zesqr+2iTpbKg3d/t3NU93mizVUgDFkREHZFJZVped85s3NSAwsT4
5Pu/FRzeQZdIUgYsmwF2TgeBTpETmUBY5Iz6gbNwgBvlPkmQ8T/kMhpXcWHaKXikPiRt/2yBFTD2
d5b5IDcDzarHfgBIcmVFfOPauWgCQMGADOJ7p8TVFTdoc1DlKHLEFZeGL1GyU3Hh8qFwBoGLiSeB
Cnab6k66FJO6asTq+LHQbyGfKZOSImepmDwHPyFER6FNnfh34agvS/3X5NZ3opGaCdq7YXJ962BN
a9a/9uMe8ZhCUIwJrBkdD1QGqZ75Vngzz13Io5BbgJnYdK6dGplF+v1yXfRTUXv653JpK7NVNykk
7QvMSLyZaIK3yRMunHQPYYxO4lN3nf7Ij1ujvivcfrcOKxMVGoPU5RVGbe2JQsU6Kq8bfe9DmBnN
eATeQ0DFi8D1fMJxjPW9RMFoqp2tFMAlCMv4+PAr25M3vToowvI6bKH25kOEqnSkHP074PMGS1uI
lG+OeSmM+jjmyvxAM0WMzWULSEA9Ersd99CJQ75SptVbRgv5HPi7QGZZ6AD/S3nuBOnTxjtf3NOv
qw+C7aIF9lU5N05TQZTTMjzPwDAbW3qWPFzqKC1R6RKkR4JbvQYtnxO3vEVq0jbuNiawvN7vJrDy
n43RyptSxxqozpASFelnnWlOdqfAiEBLa2OPX/a1FkLxH8+7MgmaFQxdOTTYbWw03NC/1/1zUl8b
YoQ2XiejOXYvWuP1lhfSItoNaBmbcAXzgddOp+qYdU+G5NWSW1QsdAOF+X7NJfUmTD2/c6rFRGeo
f1BPU34SlA0s/MLkFxnBJVWiL/LA737Zh0BSaiHaVkC4CfYs0lFmjLbVSxwrAbGuhB9pKtE22/tI
kBv9m1If1JhXDMkT3oSAtwbFbcznMKYtl3jM9ekQsJKV5Z3c+Wi6R+OBloJbW4fcScsfG295OT2f
3zL0UlAKDt6vsqiPrk5XbQ46mkP0KUJg34kMAnYs7QZkKpAyp6YrutLWYl2ICD8PuTpcoS/P6KSE
IXs7cOMBcf47pa3hS2ak3oluTIPw/769Pg+6usl1Pxr0zsSgA43Abt7F8DNz1ocnyCKRZnrO6tOQ
PvQm0aRbSIXoMHPwlY0HS7yXKnggzyNPm195+bumU3IV2NXgczF9UuV7VJ6q6otQHnqRqzMa0FjD
3VY6DoVKX96ThmoXUEghsYsjspYNDtF3qulqZJbko7jzb9JrdIgWW1sEzSIiIFsUwTH3zJ14THbA
dtLzdJR8L36NO1IA2kHGqSL+L/8u/i1pUJeluDQ8NCdqrmU0GzssTAKi8PoUQWoQnZlMNtLoPvCK
+D6FixOyLiHJTf+I3qcKgXJeTIZj4STUOJZu77bnYmlA9/Ta/kQ+B90wVAQX+BPNltoK/mu5b10g
XwWNzzgIpuApitfqO6F0IEgZxdeZsUDPA0LNIroeYqhlE9AcIa86mbyioCYVpN4Xb1J/PQxuaKve
DEIAqWvwkAkUjQH2EzPmrcSt3JVKNBgEwwiVwALtXT864dtkNOaLTwjPChVIcryPIzuuuCnAhdN3
MWraJvWxFC2aFC9j+pRBTNL/XXXYCtUjMs0pxO33iPPGsibK+Nr6+6T3BNVJTA76VQPuOr4ehDRn
kRKDEoXilpUzGkSPnLGmA0rZSroIRmYJ2rrSCZQFHinUP8gxt0pusnyvXokINcZdEu/Hyil9mjfU
HDD93N/r173PzOd8j+o0kB7VX0oAPYg7MbruYj5MTz0ywS/6L0wg8OKKBh5YPiBY+nbzKlgU5gMp
K7QpU09qCJwV4x3AT1d6lsS8ia7xMooYa86thkQWicqjkk6kSwOK7mdM9F+b/hymkBQPTDKLjhG1
rHuNy9dURX/DBu5PmXnKsZ6PpnnVl6/VBHsnPQxPPShDqR2pt3VtQwMQ/QcGp1cKElRHRXvKQGcd
ZfShGQFI1bea/jyZbzDjGhbKoGA9mbldGmTS7+PwqmlhGJWrev6Zd9dN+GvxvsW5JFp3LZTANuOS
peODH0+OZt1hbQyJD5pCRzOwg/Gm6a78/miFz6Fa0IXtOlsdEJ0YacFdlTz4o4NNCTIAqZy0oZ1O
c9voaTEjJgXmz4RTxMGlynbTW3NvMhS1RDS6M0paunXlTIKr9bbBQdBg5QhFGVsvd3G4k6OSCEgY
itZdMUMvKnDBLYVYKcmHY7wDaQeNsqJfo4nYF+IeaMpZ3TezT+oZjCL1Rf5pyPs5OQ3WjVZ1gF3P
SYkMvxKe5b08HeLklBgRC8ybQHkp4hDCYGdFfWyF20ziTWf3WOkRhKyMTtm+aV/y8ZQPJQlU6Ane
Ck3KrDuQ8MGGwdvkk0Gr2u4bLhdoCi09K73BOhCmpFjgRj06TVlQNNsEVL6UTCJnqL6mATzwAQor
gMmifN82IatKpNUthVQuGEPiCb557Ci/rALxdbbX0X+ry3gV0my8kmRQOHSvSJkue6X1FvsFU2/1
UxnvletSoxFk8pWmRF6QDWDzxr1X9BGB+DauVATKmBCSFDmatN6UMZ8Hiu40M2jHYeKk1puqx4cO
p0zuf0FWH7BiTgLENc3P8GaedgH+JpIUVKFxZ/lvTXLTyfedbtp91OFkYf8jnKu0Y128dNXslNp1
HMGagelZcf92jNnsv6kjUOmByNKLZIZ23h9TagC/FG579VETEGSRRvvR9Q8gk8QWUsK7oj63YCmr
wBVJ8dMYCNTlAa8r0amOHkL/TS/PffZSQ60nbXi7VaP1Xvj5+XLHdse9bkJlENV466JClGfV4hSP
C7oXg+XCSsuViNES8EjRntufr8KWQ5CASCzR2QDSXUREUIygEszg70rKQRa4CWpcZpcdV18qA4Vl
HDTAtHKM8Tbt7JGCTZrBcLNIuc4UXlRXwhTRsoFEAfrl/g4GJ0oPMNag+TFhw0OVL96J2gLNgTD/
VZMnT/t+6NU5PGcmhXS+JdrIj/kvaG9VQJwBPEcTvCCJJhqVwcwB5wubT9rlAFXpHLoWU7bQ1Ivw
24cJrTybKesTSymkENkX6MwizVQe+w48eRq9iODPqaNXUFUgYcUBymVgIv0WCkeGLXnbqhW6lHdG
DxFUOi+qvl8Lq4Wgj6oeWh3wSCW76A/FEr/46CxesrraBbwH9UG4AQVGuzO7cwaawwaMffntIHKD
KiQ6jn+pt9aW7ouzaS2LMbQA+RBD1nY1g5vKNJOYySmjVsEz6U3Qnxd3M3YHgRbIz4N1MYUksLVf
3/u6F9FR9HpC5TxqFhcVXvhYH7z0TJ0LvRiFZU1Kb8I04O2ABZA50mTPFmnt2e4B+6VcDzzATWjD
UnUsR/pborisFdnVieFIXIe7CpYHxPKk2wRGLtnkPq5US/+VNPkw0zWLYugarUp1HyZf23c6C8F4
NZZ0c5cyU4eGMfgsOtKIDzBvWU3z2M6TK2ysAghvQyphB0UJWsEv/AVZ3PnQFE//i1zu18gBKjoL
pwDaeqinf4+JPqxmUhqjHGoQh4ge1J1KgUa58Ah/ZF7sphzsyw0MUlkOz9qYfRxvFY+i+bY2tJDG
hgcvUt8Byw/5XADIOPyDtW9VKAZRKH+ZmSO8SswcaSuwmJXiT7NlDZzJHMDRTgWhiI643kuEXUxI
H2GbnBAI5tYBVC7F7wpEBxfYBrXIa6i5A+cjU0Js/96GLo4PGU83B9e7e/afJXQ4hM8KB35hTQ33
PsPVUwjoGINqyMEOhmNYOeBPlcFRomrLG4VlaDJJReFJ6GmluH34qxxc0cqAhqX3Bvv+nKzEaf/Y
fR+mvgJ+NBH6stCfjM4Px55hmkUEEtuEaKFj0Y+2OynFLpLP/XwUcXMm90ZxwgFhIAu7WeShk2Sa
4F4YHeH6P57ZKlqFxQvVzMeiDqDH1rNtNLxpDvrIx476EL9q+QQ2cEIbx4z3OjhHD5lnSFBv3km5
I5lMCyjg8pyb+23q0yXKJGrKUL4IohV0RtaMkjDtg7FO5cW81F59Vu+jlIdgDTsDuBXwXiIPS2Ow
IuQS1Pmw7ybFhS4veOQziOqI8yMAPXTq7O9fp3IJbP04r9XB8fWokOcCV4EhUzN9KywGRNjxd919
yPyI5RazpmOU33ctGD6PQY+mxqwaeDPtTFDYWMek8lr0CTAU5NsyliE9GqMPCpSKbbPah91Rzt0q
tKVuCyW+dIQ+Tnxlr8XO6nR0NVsWFP2OQMuDI4JyN1+5UWNwokkBpXYN4mpYtoXglfHQ1llK9Kfq
Oc92UhWSPt0J0lEGiw8zZlvJ9fci7LVJ+jBBc0VRTwsIfMgJ3njFm4cWYSq6Dddead73LZNibnS8
bXa+z7sHI6UT72708GlEQACPEikEMLp1Vgi2ErtFzYaU9ilB/z6UOoU8Rcoj5OiDoc340LNupkMm
Ecgeb6zxRav68RHW0LKm5XmrYY1H29T3jfhjQklEfi7RW2opC8vAfkT/qsTuAW/XDo7YfmFCXsnA
AKJfQmFRiH6IKCHLb9FKHDylwdNRoacfrefWOExbfMZ3OOrriqNvn446TfWLXpAaW6AQTfBoZ5B/
y9PETfUGLq1uEBM3wIB4yUpRTKJeFXFLTDZVHohtVQJHtfHiHYQiI9XTc68u7cC6ScANRBrfAom7
JJ1ATbiIArQqmx9CtIEQXkxoQQXw3xNfuYZ+AZyhrTHx+nWpQwoB6bEGNZzYzoXToOHuUuhYaBy0
1DTnSU/VBDgrODe1umHeL0JJKC5dukWqIAm/U0Y+XNy9JVWjAFFmHKuJ61Ryl0Kb99I/dY9aw22p
iIsG6MOAKwNUB6lZQeQ6PCsdUWsQk7gWcojk2gJvIBvBs3Y3RKTzllosacMnv0iAWR4TxY46xCre
X8yHpzW0Ns9rHQtfVK+mI4AEnPcniHIM5LVRedYD5myQTcsZgD132OKfXaQzfBx+dZcWnR5WKH7E
8OBHg3XGJDR5QwDIZTi4s12ieAHVVCZev5xSv6MzbK5o59N9BECAFDYCcHnrRrjomn+c1Ooaxd0u
qkWEF4IrJ3oJfRIBm+hpGBMrttuz1SDJRIHihQ+iHbuq7kRPQC+q9ijvB6Cz399PF51dNOLUIH+D
HkrQj/zslk/I1JeTPAD5R1Jlxm48SvYguQYilbgkaWRrBhiCVu5EKqq04O6+F1piVmJ+pXojTRpP
vrLAwW6PCPLhC27M71KYCcUF9IFA6AAdwhV0nOuVGM4BXmGUEuVK3ZmpG6ROKtD5MZBtgIGD4U1M
Ek6GTpCJWRCJIXb9N5SowqZv9XtVtqaznLYPG3qWuiAS9X5h9OIylHnEQ5aWPEgeImCWuXalz0/g
sNYtwZ/g9hXouTwsf+In6P3Gc1dzZg4Uk+UyWD2BikBfAx50F1Pl7vuluwD1Ixr+sHQr8tciRiQE
5fJqWXIy3wCmHFvSMBTj/GqdnKZ0k+Gx2NEvF8SHEVe2JvV7OcprjJh6gN30k67cASTsfviBNyUJ
Kn0creT9BBb4QUUxUcv1giBlpHRXrf9gJKitMXZoxdAnp62AeNnGq5mZUHhHIZu+yLuvo8+2Geeo
nPKloqb2crt3O1twFqf5+zV/V3v+Zpx17AjMMLIaM1sYvUtpN1K17WmU76WfiwzSY3SfAYBAwvZR
sFhyP8+sjKlxskC8mVnmNAZP7kPgjW9+SdDxRBRIjQBmcuRnIPOQO841dNDAfgobcEPdaFefl9Lj
hnU9CV3UYIAy6ua7xA55N7NUPaGPHth0AOgRjrka5HKy9KkHNNIb79tu05hcyNx+XOUvmbjZymox
wiovT78k4cZHoJ1B4M3ddZX91NBkpKBh7UT3qkLaxxqUrkUlTeKJnaU3YqQxQ3iTteMY71G9+v2r
uXTzfprc6jJAP/Is01NMbqHRNLRB5If1Psx0YfeBa/H9cJfM/CI9h2AfWlxosr02rGErtOagCbeK
eit1jgjxBifZoUAmU19BdESlTX0sUhuMOnC9RYg+I6VVL622W41Fm7100Onl0gmAYhP08aGwAQ2l
z5armg0x0Po0QPS2sL+R5EBRsuYIMOlg0dxDvEJWoNpEzTsjITBpWXulIcWTET/9GdzHPzONAsFv
gLjrsB2PqOGtdFc6RRB2b58lg2hA//4/Z+e14ziWbdsvIkBvXunkFUZh84UIkyl677/+Dmbjns5Q
xk1dHKCBalRlFSWK3HvtteYcU1nqao3HTOVZ3A2dp5SrUlzlOyYh4KDOq6UP6ImYFrO2t4XxvtMc
1brXu4dhcGAPxosAWFL9AFXRXlspTuGnBzH0rdf0Lqo9HE7tQXyuWpunI0dTV++k0/gxSzbeHQF3
hHpf4ZH+oPoXLbdXcC0bxC0WboDRetQcDO6wjYfM0w9IbVssqYiY9vONIdnBY+tnz+ZdRwXqN1vL
Db3ihPO3nFZt4Y+T4M3Wr38/Id9pK0zW5//5RS4LgbkRCzHgF4meOk/DcZCs5vvFVaj68XZYZ1e2
0u9fgD+ut6zef+xdTDdbUYlZm1CsUQXT1mfzCtYUPF7k/29Ua1++3cXGLQ2xKQUz3652zZXuoPBu
nEVoLXloaXnvr5ylfmOyLldeaGRLQKQEx0+92JnbyejmHjTnfSTsSY22e2PVlR8Fj6W8LYoVSb9m
dmvlHPjcmKTXAd+7g7AsV1EkuDrT6HZVCF6hPEQzMBZHVVZWc2P+kGtfe5G9ZeR6fmz1O53B5VKv
p9XTPK0Lc2WIXpqsGaDpwgrdLrCWhNJtcMMMvyHHmX0kUEMdK6N3hWhtwm42Xmt11VggnYgXpiPr
n6U9YlXk/4y42mNrq2j67LSxa0L8Tgk0bmM58TNA0T6DxA7uLL9MnPxWiVZT6SE+zOt1GK+YdTDj
uCZE+q6KIFr2v/f1oorQzSzQ5Ij7GuJFxajjwY1hKLcyUEygRvnITtcsHN9xeLjkQuPBH7TEGn19
UJtWEXtOlcJ9AbDCneuDGjnjXtjpK1m3UWANT+ddcmfcT7fAoPkJEtk1X8JftURnX+RODW71sOiC
BD869r1nvluv1VrcRmumL/1pAUHQUcPIPHqBuskZVl3ZarTlzf37WfyfL6BftCZyRcSGopms/af0
QdpLJ/BBrrGOWdxaW/yp37EjZ++do65Exp6o4m3FhSolOdFKPumCH5unYiMdetNrbq1D/EwD/0b3
WafN19rjC9lYHg/iO72jPdMrJC9I4Y3WoZk1wPO5VvR+15L88/fQL9oUwPoFUxstHoHCnpxU2U/e
ubExiVS0Je+MF2sX+6FrBMgx9Wh/Ziqa2u1dj5NsGdgqTrsKR1uUvKsGqu/8yUsoJARWg/ML8oyv
T8os1IXVxbJwz3vRIkUbGYmuJddiSFA4TFEtb+ZkEmIsC33EE3byJlgMQxbWUXIve/M641VOzqsk
8/UIsT32ZHzV2fk90D/bRRFDEuP1vfi7rfjPT32xVKmNOkljIAr3YrQJU4JswT7tJo+0Sd9wYs03
ZiJMoGIENqOYkr7Pvzeeb858hrT0xTn1LTBw66JMF7rzVIjaOWPvjJ7y0JvHnWWrb5Jdm3Zp+VHq
qqrNAM2wK3LY3Kl2mSkauTcJbob6xiTImmHM6Azr3fkai+6bOgU1F17ZpRNOj+myZdCKrVan1pCe
Im2XB+RZr2VPhglw3sfL6KzIbjB0Kw+DueZIHHvpqtGu0eL+fn2/foSLUmmuLOV8VpEryYaTBlul
giLqmtkuN1dm6smAdEQ0oCC3ikeoHCpnucqVOPweSHS2yu3Y2kTT43NWK3q6iy0+OIX68jKALRix
MuJpXOn7wB+se+Qp/ZlJOYLOZWuMt0IPusvu4hu12SWJg6j8eWBccaU6/e1x+rpCfdHMXZ6HzoAd
+F+3aObMRVMq/0zLtcD72x/iaNVjE2+xsS8Zi8jN9+L82GvrrrxPxoM63hUhbrqAdlKxzzCFK3eL
XA1C/uxWIgQdPaRTMEjYjdrnXD9pGs62uMe8Waw5oeTpDj88LSfxGjv4m4Lqy5f66/DV96NaSfxu
aIE6apwQvA2KOnXT0j8VZUdFZHLlwEec2ndrPX2TJZuBMBzjooorz2Ug1HMt3FcZ4q2ihJzTuqme
2MRo8jZZziRUbFovUkB0Tf/WKj+VD61zFPFWUkNbS01bUR0VLT30hPMhEdejskccZw7gihz9MeCo
oC6n5M90AnJR3sXRWyQdfnuYE+RhtH2lrUWwsPzUzP5oecvcii42pCMkNx+hxtvSAU8ufjXVQzH5
RMzMdtuwXEp3XlbdicYmbgB3/Aay1PKK/845OKTRJp08UHhAfGP8+pzWTfNQx9QZazNYn+W9ksdI
u+wy2Inhx6DdCmhMVGFNophRnfR41evbOQrdDKjkoiMpnRa7I3kVpQ8m2I7OZzvVgY1z6hu3Zn6f
6odUeROMu6L6YVTPwvQuICM1Q4Pi5rkX3yV1I0o7OfwUxg9l2ifnX/nwswxkp53hvTe7kJdECEys
bYjlErszUQ5B1xqexk62FethmFYlU8cE+lTEF+r92nrV+ttw9DE4YQMvipuqdeXsLdJu9Sx3JTLf
yvgh1Q4VjbkJ31XYAB16GuJdouGlU34stazul6vO6DCR3yb6DxODuRTc19JODV5N69U0X0v5JM7v
CYPPnEOPRIcDEaHZyrbe3dL1zPysdHXzrldOSXYnFG9FcxpppSuqhLgO+2W+7pMVYE7l/DPGVirc
x+KLGQh2Nv5Kym2FDAnvUHOKy73UIGZyhHjXDZ9W8GnKUJ7bX2P0occPBfrDIbo5L8Bufr4HQXzB
xmKox7P0bloPqnrTQlHJ3uf0PZX9FN1GctTTQ4479UaKPxb63mwBmLgdtFUewFqQHuPgyotkLFv1
1xUJaSXbOGs/SdbipRZ2Uq2Y5KxCuB+2s49Jf61av6B1ytGR2MIqdovCb407+bWnGG6XvkkzOGfl
RJCM1T0p0ttISmSqb5EjLUpG9q7htVJYSMnKgS6lHASSKKCSdBut+U2VyKA3Wck7+l8ilsHaFFjw
FAbBSBC3Daaj5kaA+hUvPcSJJ7oOHYPT4kPaPcjiY64c9WzDoxI7zGq06MiB1OrWzJzA1cSrsod/
4Fr5o6TvtQfjCuhE/UbpAjF16Sr8JttfTrfrudSCpFs6yMZGdEaGKwns1HUNeszT1gYl+vmZCUdp
bDUUXppz1veT8pmEnhw+WtID5A7VwsMj2/njubuVhMgeaK0Guw77cbXC3qRNiM0X8IaWPFXI7nOk
O1f9Pd9NZRDToo5C5UT+wO9K4I/zqB4WWqeV2TIKSTgf7STG2EwEEIUscvdbzvvT88yQiY/KtlHZ
5X3KsfiatOGbXWPR9P73Y1xUQ1LQCV0cY1U9v9UbwCCvuraHinJY+oPGRrGT5so46jvqwpcrXpxv
DH0sZlPgiw+hk8uu0DkkizRHZW3Rj1psBdZR8qSfkXtNyfydq+TPK//+53/c8slspkHI4/9opBYU
ZKAdR9Q/xg2kOiwGEGvcNtwMAa4LG+dpD3fs+sxhOf789ar/945flnjDWEd9PnPHRfJIUWvaE5oQ
w410OqYl9CA8PhEqHw7BVV3CjDvItpq88gQEb/+uhL8Tan25HxeVXtsG1pkUDDR6d80bBcKj8Ry8
6p/CgWlHv/0P/HRaI1LPWvvaa3ztMfg9vfrjx4hG2RykkYsvR1Nt3re381pn4t8+lcdgl0JR0qP/
lSd9ycik+W8saOnLgUpai1pCBGN46jQbdiZj5tBvEte6t7zJV32ktBV/YcB8lW33nSLyy6Uvzj3V
EhSLF4D5MdM2aSWluLqe5uCgFa+q/hLgSYjuBZNe7E4Lj+Gw6xfn906KCbNYo5478/ID0Cmz3Tg2
Hm30VPVl9d6Un8b8JwFK5Oiu+Vvx+KOqN4bqz8hrydU+SCiI1b0cuc1NBHNHsYMD5Zl2on3478dJ
+64W/PPeXvRKFCGVe8vk3vYf2vgszuv8oT1Vj7Pl1zcW8o27GO0d+vDSVo7ZC9suurKTfKpL6Lju
ZDxWZy+H+XdjPJa13b1QaGR47iqHLOr5TWH0H6L7sNH+csZnszIrP3rOX+hIzdJT+ZIvnVAFudK7
le/F+39/t++XDtZpnX4lsZOXTQCrGws5UKzzKWv2CpBjAe8M/aBowg5mumGzD/u3rrRrpPI9oDw0
p/85PRuNaf/7o3ynqTGX5Ek+zBLKdHl4aa2RxOZlpL3IK7t+L8p3YrLtq81E0a+40jpj2TL3iNGp
WtxYIqGPw+JmkPeRvk7A3U7RR1M9Mjk5s88pXmp5QrHXxF2oPkORDc193K8T+cpi85218c+PfXk8
OTdCFJgFs8OitifTCXIv7Z3ys0e0rdu14Co9rKqfIJtFhVcx6VedUtuhQU270f1z7KNZKIkp19A2
r/59R79fiv57Ry8HN7KWFI1qcEdbN9Bsydz0MrrkhQHC+LdD9LMfNv8/S8Lv09HlVvBbBiFCNRT5
Pb82cIIkHVWtqBnv0gMfU9WO6k+8Z1lwVGSSKTeFuEa7Sp/W2pjPmkx6mdsAk429WvXqrLDJkTXl
OynZm9LB0jwpc3L9V1T+yqQNjMRiG7sBewneDLh0scmRah23/mIUQgOY0UE038NuPxturfkpOubM
BmnHntOVuyr3NHPF9mwRpFPtmonAJxf09mgb+U5o74k6sXD6TM+K8mDSPBJG2Ym7Gt6LLRUo0730
2gRLXtbHf92si/UzGDOsZCmmQHAiUe6JXtG8VQAycos9k8EgnSuU8tTH0BC28flu6rZImZBCxXYr
+zn2lHCrkhGCiTa8ymv49hliskQwB7lVZDteLH6BOE1pn3G+YVKfs2MDZvNSt10PHxPNQcihD7O3
dNiuqai+6RiBM/jjwhcFnCCZqaFgOTkl8YZmOkxor7/JRmDs8sZyQqaQldPiH0Gveb7ezPu7WfT1
6hfFXJP1lTBWeMP1ZfVhsIb60ZZfF3H+/CO9y51rOMrfO/Rfj8F/v+9ld3nS5ibtar6v/gio3h1l
ZBpuK9zcQNrlGW1NH6KZlNHUdAbZBa98XmUlGrz0h4US34l+zbgiCv/KEvLd3vfHr3C5P6gS8bUo
m6Bf+OfIWXqrhqfdDW79HyTqlXHP9+/CHzdh+Th/FE9VIRRDNXLbF7W/2vjchUbzQQki6w/BaTvy
Y+RZsfMR/hqdWVyHohcwWdkFLy2FAw2RhRV67VH8Dizx56OoXzSDKsEMOk0DWdB4wSpQSTmDoTKc
naCiw1+0fgCDmYbU4KXsOryygb6PnCy8j6DhhV7uFdpmWNTtq7ABkIfTSXfwtaQC0nj8d37kXusF
fwdZWNKo6FyJi0flkrEezYrW9TqAc+ns1dZjJNzyRPUrWnjazTDYkYqK0p+sVdQ7suBW1kbdL6ii
q6ewZfj410P9x+e4GE7mcSfqhQz3uIEYWaI1Qj6e/SRVqHMt01GYULKKXav/1WVp+NdVL7afUSpk
fVKm88mqNsMiT8gburbSStWh0MWPEfZvQX8vxeNSJwPioQ2BhdX0CnC/kNoQIDmx6rftfuIZfJCb
Vb40jVeCvOkDHLWC4QbGplX9qPXO7QNzKiW8GdWbbNhZ8UZbajknqoDBD+W2yO6q9HBNkvF71f3r
G+K2wKdjEdt2yfC1ijk6T3L7G0rTmKUji2BC6/cgZ9xRbVpXdAhKPOe8Kvshke1Z9eLMQdI7lqTb
k3vhhYMXeErrsLha4Q7tpunVLwN/6kfLgQkGLHDVzqW7223Qb6F5eolmiBg4Iraq/p5O0JSXQIq7
uTiOXtXcZdrTXNL987p6NShY04CALsKta8vk9/vRH9/84omK0iZRBKUB2rHV/OFnLy40NsHrOBcw
/XkRgUCKbnS6dsb+dmBK8rRJeBSObkLRvq5MyVAUVdmVaAckt3XDW9kR3kO/dyjl+9CZXFwh1zff
5T/698/834te7IGpUFaZWVTQZ2FmJb60UC6zfMt54NkEokB5eXsm38NBxxzjtLu5SpL7dvn/41tf
bIOqkeeqLhSsIx/kMrig3KAY/RbXzAfBZeD/7+3m25nkH3f5r4guK1eNUecug5iNz6so9LNhqV07
TgC8VoyNySNBdQ4r0pmPxmMqbkZv+JzfRIs2Ie9dqe40GKUP16EZ38m6SaX5nx/jd//uj72p7yp9
HMMa0GK2yrr7KHOHyZukrZLxjuE5vOnzG32B3U4cTdwQl/iAEqMat2PygpzAVHEPn1LlITE3smXP
TIx+CPE6EQ6m7KoxuwBvyzVU3LfduD8/9MWGOs1nUQpV5FES3MRkPb4kwalljuPhob5tWAQKX94U
+2A6CZlHZRnm9AcTXtxrSxZa8m8eZouYSaaAaJUwdHx9g8wiN/txiDHVEvscn6rAKwwbVb98SC0C
9/yQsJLeDUD76o8Z5PBsI2jUl2NiZ8Mer8dGWnfnn3lQ+gHluoTpeCahzuyp/MeHBWF+VnZk6rJG
z9x61a5T6ajwbpbLKK9UXG2k/5dWfpZjQNabdTLkdkrTdLhRjJsqujPadbNq1wxA3XxM7aa6UaSN
fj7WDMi9IPsR1rd5ugmLE1GLEaa1s9/iJrZZeRHyKrqfaraVexlSzMaNIg/9u9b6ccYQxsbqEQFl
mJkVmqGt0+YOoAiVQHQjlZPH+Ghkp3O6n2Y/b3h6240cvFf9VpNuDPkQKyud84rmc9gxNL8IVyTv
hOLKTN4skiUQRgRYHnYtwUQYvJ9HwhpC27yfcyccnFBfG7wQJvTF+CBRw8/GU8xA+N/v7bfFOowO
6OUmMX40fr/+tlqmEusyN7h24U9oew3XmsXW7hcrC2XD5CqWN5SuyN/mLHi13DG/KzP+uLx1ocwQ
wimPJIPLqyuFiAq4TA6dt5FUB+lFDNflYtLZ6fXM0OzU9G5r3JSvSzjea3bPnHTcN6IX19uJ7I6x
D5/a8EeDt5RgJ8XTKIpSYmHc7jA/C9iKeh99jk9qTsKCb2Z8mzTaJkjNBr82jlEKNeKpFbe1difM
K2tcG/NbF8WuBMdH3VrCUbY24CAEWPiFp3KeslZQ7G5m6ADpbYmdmFyl8r4F8ay5ZfEG3w5pdl/6
OtYmyxeGdaStFc6rV6Hw3zbM/7yHF3IQScwzA4iIcK/Z8tZ6KTuEZBb7qvqy6IHiu6tAoO+OWH9e
8HJpOjeZoOaMWDGzegsG8BNdrcPQEmxq0LMIXavjr37Fizq+biXgpA2PySJk7W/jCvOgDpdjQilm
WzyZV5uj/49LwopGic+7cXl8HqIpkk1lWJ5M3XQW4g/SxU3nwlZbx7vrKpCrF7woGYgZqbSyGYX7
kbQWgXoXTqJvYQoRyOHyWLpkVEVX3v5vV3ZSBv/vl7x4+8/GiK8s4EsSJeMHT82dsqbFe2TiRBuu
fWTWBB3EuXLRb/QuxGr+96qXB+amaqQxVfimi/K3K99nAXGom370N5yjbUX6YGmdH2LdEx9Jtpgb
1NKYfW+pIMAcieT9ddDmRyT8J1guau/lrE7GNu5207ydwk1oIHrlVW1zUB56SvxygMTwNWp+tfmD
rJ/AwHTxzyoO7UR5KZc/PJIJRzJBtBaCuwkLDNlx+oo1BQBDXa0ztptsgm+/FypiSD66AxNtlpPh
sUhXRboT522c3rBXGc8Q1c+I3hZ2UX7XgmVCYVY/Jsp7345OLfS+GTS2UKZ2kj8IOZ0ho/OttGBm
iMElYU9sN8WydZIg9EaTWdyPR2sGPGGrNBu5S9SKzfAiDcxCz7aR3p6blRFui2qbNznLHZNk5jPl
Xhg24XgQkl0ebdt5cBu2tEh4aBFBVF47r4x5q6VHBI5XugBQwf4uFaxFm4i0n5QePF5ftxMh7zrL
jBiML77kZaAll34b+wOULGVXPZ4TAmsA8mT89c68LX6e7/jxaijDMuKJyJd1B6dLi2jzbDEOGUli
8kzFzwzfxNEtW54ImkL0jNkXhBtLuu3Gt1hmH9Dvc+GQlbeluTb8eZciL15LCJWyo5A6CeExmadg
NdDvgD0oKOFJiDL8BEvcW3HUVyVmxY1KpFLzE5pp4CJ+zmd3BDVDu/JTlE7hk6b6meKoN8Yqm3aG
iFK8QT0CQKfdmuOurI56Cxz9Kcx1eDJ7U76vkwmL8EmoHzPM9TlS6RwOz1B5muZW6qMp3gvRZ1++
tViXE4pJjBb9dcT4Nx3KxeBP0KYuWRA+Lyo3cZKjbgzCRWNPB7mbbOBlZ6rttbILNpPmiDf0HinD
MjSB1wyh5jfbxJeLXyxoaRyX5ixGSwuhDwGqm3f6QTQc1N0Z+pjxpv9II9sYdtBWmm0t2Nbakh2G
/8Y+OEwcHoCDeOFG2mgK/6iOHkt0efFaOonHiIOjb94Fq/MO55j6KLEAgDMxF9tG8hMoUExE16+8
fmeAoxy1+zMuB2xc42qGQcTEabyJraN6areQfsZ7+aYsbmG9BI3XQdZ9ao8qNZfPMOezzVfFw7TP
PenxMQUOe20B/u7YxD2CqMsLA53kt3L1j6NJNARS3FpIOcelKN40S40/2p28JdXOfBMkR9dcaLAY
RuzpDIqBFjMpXKuq3TJLK2dHc/TKKxHB8a55SNSu9aN+TxouDrJfPuDFqX3q1DInePV3v8JQvbNZ
kou3iVUEFV7FuKyxgXrkt0JvW5aPKVdkPHIvBc7Z8CAhES42OktnPtlw1u28UF4ju+pEdx7d9O6a
+AsW4F/LD+MwTdJUUSNOFJz21+UnOGuJLCdBcgoqvyFfr3gqq8M52eTdVpZXtXTMDfwsr3oF/IRD
t+roP1EJ8m7GfnYQGE7B5sC744I+i2/MDVaorcFirXtwe6YH5Yl+m9jbOXfaqU6wYrKb8qCug100
73TxWM2+aW4k4dYKngUwSrn0aqkvSfEwiE9E6dqS/hrrNBmNJyZ3bipyBph6R69hzbRHOX8LgWdZ
0iPKGy+wELfogz9mtM/7DdAuafisBTbl7rZAZWPsRdA8uuyD5lrl2qGvST6lQTSaD1PIiAhETWtq
t5PwM+rQDA12CuapCkJq2dQJsZMoqP/65iSffzXJxxSwhtbPabuL4KOFW0HdmMOm1G7S5iSCTLPS
A1kvsrA5F49KfJcoz4q2TMXQVOa/ZlAXhR3+UvJtNthW7xKMGkJyUGyR3xwyo7AurCfmSo4BLFfQ
fkTiSw/rSdLOe7PW1zNSsZZAlDF70eOdeF4DkJZVomvWEK2CTzVa6YtuaGcpG/5rJdopuX/oxm2T
v/GdrLdE9UT+FA4lZ7yrzZN4suKX4kUVfIa29eQyX19kR8iTkN40g928Dh9ooi1j4WsVMJgqbOnT
bTlx1+wo9mR9rT9oB/lj+kAwSne6hX6nP/L/UYHRmbXP5mM1noDnWDOarK0+PgfWjawubmXNdEgM
UUjTQYzPRAieXGGLpeKYFsNiTzLccnAVcTVVL+fstet3sbYdsMEkcWErCZu7tc3zz2G61auNpu2G
eF8Y6wq9lHmKoketz9BaMeDt3zJ54ZC51mMvr1nGfuCXFQxnOrutvC4kmkr5MYU7ZgYfZ9UNx332
kkzHCt4984bB6UhcRoWVtDdD9UMK/Vg7CDw8er+WxmFdYgbT4UYEnLBENIXn8rGIJn8UZ0SDBm6I
n4HwK0O6V3akbY1A51JjyUuURvSTY7EOJHrETet08ScZaU7dYqvjNF8nNykHfIjmjpUhDEuxN4kA
i2V2oJM1febVdpoIJjTSdZmi5RWwDmF5Lfn1Z7oz9HcLHZnmMlKZwB+XVDW7XF91BYfGtUB7CxSy
w6LN23zmg7p6gRd12yQ3Mv8m9IPHstpFlTtrrlyvOoHgox2k/aB+RvPEq+mouEcZ+sq7ts5ddf5g
rzZkP+t2df4e6s9tcjznL1YYcK7bNeoSCRFGrCqw9l4ydOFN8EAU70NZOub70mQwMEPso9n0IjJS
jNvJ+KEHD0lyE/m9+KLhHc4OMl6Dqb/Nw19mP68S4wDKXZoexGrLpyjTwmvSh6rYkIGC4nGjQh5W
m4wi8KjyZKfzS6StIG/J6qGIHwbjroJaLhOjvVKC0MNgaKorNIL9cBeMe8l6Uoz92R96H8f/UD1X
xp0l7kbEAG10q7Is51vr/JR1j2O/K5pfkjGuUiIkq/ehNqAmEjrZvZXnNwlaXZ/ETtU/Wu0qME9h
/KM+07KBjz71rjwDqnPliIXiacZANpuHTMGypm6HbDdZt5P1LOY7keanss2D9zhcDee7utm0qG0n
FM7Bm1LdWdabSTs86h+FajOfvQnO6Tm/rYl0zqdbVd0Vw77MblrlI1I25WBX5jGJNrr+GlDEK/kj
piKpO9T9GlBoVW7njrF0fNNx1A9nRsm7mWAqjeitdZ4cy3Abgf/QoH3+UCd89/0xozegnEFSrflV
iUceO9XOf9D+UOpjUEE+ZNU6ReOTQr5t4UsBsDfOBkCb5JJQyHtROVgmaJNNYx6L5CTGWwOiQXp/
bo/5mQVaw8uU3FlsE2tBgPjpGQN9gdaWZB+tcbgkCbTja9LtLDjw4zpVEP7Rtji7rAhO0O5mqleB
nOg9LaQWJTP4Y2FXoAedMYqTX0pXCpc80dMMzqHowIeOcX4qvGzBz0L9IcnPQvsKOsKuZQ28gSvD
6mcDQuYLf1KAIgxe5DHvH2YQHkUiuQ0lVY5bBKse3FZ6bNqPM+2ZYTHjmxiIsSXSCIiPcy8iSdVt
wdg3wi6j9tb41WzGz+xqYPkkQO6IdctneG/N+NEZdwExy0ZnVwVDG8zacvVs9BscVKG0q4XPyfTR
eaF2JohJ2CDzzIxXsW3QSlOtR7fywFjulPItrWhlKLcxPHLzZPLtu7tUc6zwh1Hc1WSiKYurUBav
HWL/PjkvlYZKOjpqSZnBwtdKo5FVmk59mJ6kU8eEDGMvYF2WIhdywJsxOzHTbZaia/XYN1OUr9e9
qMfkTm1FxJHpST3IbLJe+ol8drTxZJIZx/7C+YY24tVD+zeT1K/XvaisZjHEGqZGXHc1eRZao2OD
lwvIy0p4oVal/gOymL4qoqsjsc9u0X3np8DwqoO2MzfK6vwqpHaMU6XfywQqwB6yfupwdBjosZBu
r96nvw+iXz/vhTYjJAPdbJffBydS553X5Q0dFV6JiS4Vk7E1Hr4rbY2/z1pfr3h51oqnQba0M4fb
CQk0U3DZQQZsSegeeL+k1RlToYjXHx/cw5VL/z02/Xrpi5OWOutRmit8WVl3VcRMgLQMbROY3hzR
3F7hasSrQOIbinfUai8xrOXI/184E79+iouz/1kx9CQV+RQtFRk2biK22YY47yH7GnyxWccTaTHi
tL9W938zNOfKUARMan4L28fF91c6cQgDPf7NMz6S+/zQePlG87V18lgcZNMLNku0YSX61e3/x3jp
t7776xnp6+UvvnibDqSSlwlrwUf0THWyPd/HnyULge7V8i0cRDsp0G+Jp1p6jkpK+WBRuFNvsaHU
t133cZYVT+VMMtavmvYU0ZVocJiEGE5RfsXBFmotKWtrdV4Hmq+Eg9sSFTSAS+2p9CZ61gByi+BU
CtuJgXkRHINkBn8KwHp4FK3j1BtOXrtnGiDAjkk8UhxFfgo0UJDnA84c8XzA39WOp6m9NwH3DvLr
NNIg7+6V+Wiuwg7rCE6HY8uRsz40yIbiwTXPwJ0NZRsYO7k6tupeWxoxzV2o604yPTbVz6bcgWR1
UIJNT7HBtJV9pA/qe7mjnsfxkqo/u/KzZayfkCP9Qy2RRYWBI8l7bSDZYaU397HxXsd70Twp062i
r0WpsOXoWetPUX4sQsu2tH0V3gyAcZE+Ut0upuZB2nGsL7VdhVPAYL+mpGRDpyXo1M+gpkjUi35W
CA3p0WW2sBq38gYYOVq7Xfrevc53oNZlt9iT6zzxINOT9MWbed7Ip4a2HOX/zzpwy3X+FMPOpMlg
x+8cCur38H34wGHT/uomv2W+KPiJQa65o6i9LctPMXIGc2K8qOG0D54DPpE12dln9RoCsO9sagN+
OxgcyISs2lfNlZVsRXNjaHb5a1k5rNHlLFpjTy1u1PixmdjIa6cKHlN02t0We05xO65Uyndoaul6
2BNDGwd0DtJtL6772RuRtrxKjya21V3yaggeo7Rx9joOLG8h8OEnYKDEiyWR21uEymL/txwxdGWU
PA1uin0Xwm1eC9SsgW3xb6u/rPKW2a18XvFnQuDNut2/yQRFy0RWrMhiTsJV3vpa5przsYjuo2Qv
YanC3/NG+HB9TIudVdwaFJZoA4N6XRa7cx6Tpr3upTtR9ZCK0fZzIAgTtf0Yme91scvDQ2M9ihUz
OoxGRJ/EG060eMwKYasba0yicoRIc9dj8KPclXlEbKrl+Fl+Bc4HTuF2vK9/Yf+bM7fGdCwWNu1Y
5HDJp9guh/uhWefpdhpPoQj7q+cQ+ykEx1Y4KfUTlsEy2QQEbbSbkpicZiM1PhoKrfFpC9Ydbqba
lZTtnHtInOZ0i3LovOR0hHS1Rlumo/ygzicN+LTpJvJtQ6VyNn4JpHApBIgH1lqhKx2zNFTiU8bA
sSszeMF7PVjV/BkGmxokWTmwFyfEv/eQ3yLdr4sYTUIM3rpi0Tohx/ZrQWON504LqzY7YSiSM1f0
GLfVGonwjhb5Zn/X59t8XneaV/QrEaW47gO9u4Eq6TShE40uzSBSIBVYhKGfpk5W4y27apiQ/t5k
v37Ki9HTLBWi1IlNdmom0vlsxU80+lEr5uE44GtnzrxSR1ZBk0nPDhoOfPfft+nqB7io+5Qiq6ch
7rNTNzkzqBS/AkxAAevTMV6g4BM8Q8l0OV9izqXff6XulJef4V8/00X9N0xNJQ5Fl51okc9OvTHD
TYPdnKCyl6XOwJ8j1m6r+YGx7k0UASXjbk6C25rT3/O/78XVz3JRE0ZiperTyCOj0Lf9P5yd127j
WNqur4gAczgVk6LlnE4E21VmzkEkr34/9OCftlXapcYAjUI30CgurfiFN8RLeLmdm/Lm6cgm2IqE
VZojIpUMa8ThBI4OLGXB2PDuoZwD8PHvoznTyYZFjTiBigaygRTrycrEWVXmcphnd8Iy3wofEUdu
KW1wsfol7mUkscZV4U3VwrrO3v/+5TP4kp9fPlmTIhwhUTQZX94Ej1hdm7tQ8KBzaIPXP0dvwW34
q10FmxZKD6aTq5RSHQXw1KOeJA9X4l1pcDVsgxXu1FfyUrgmm9JvEcX4+zDPpA4/h3myXNMYqX2r
MUEzTL//Nf7Guse2dvmbhRfSTKxHcPMS6gtdsDMb9vuynATi06FIpyAtspk/PomPobVTrc4J/mNC
mBIWyVsUYOrAnygrlObqKPoEEqLauQV2AUf1mfhHELcI25rjKiSjLBov0tETObxZ4a14pLs2lyRU
MG3XJkqi0uFA4yhDmwlEnbJNe9TQ/TRpcAV7gq5bZZjGqN1cClimo+iLA6iC6GOCbzUtheBBE+G5
8fBK6y6/6twEln1I5wTyBJDEAgWoqkF+bfRSa/lYIf4OxtjwJC67aX9ob7vkTkE7rqPJ0GmYC8Nc
LWCu6la+OLR3wyh6EBvQRM/6gN7fPUR+0ETNzO6HcqDSnOnNZatJtlbsCx7DchaIp7NurgZ8Ekj0
Cjg0mYoM4q+jcC2OoALBsua/Zr8LyVEZZK98GhJCD8KetV5kSuIOBuLfKdK106uc9E7Q3cbdWkm2
cXR7YLrk/q0P3+TiKiTYMZTfdfYal40d4SgfhfcgMjT0Q3F3LP3GLob7tr+KAlwU6JNknV/0KoRk
OpGtvBDRk8JRUp914mFOTIgVRcUWxujh4AG8DTB0K68N66koFmZAEdTufjWQ08tlhujR4VHod2jR
H4F8ig69ycgLH4ytgiMnwF3xrcKpdhbd3wTiPhavM8kXD66OGoCwikxPp/ppHHf5YJv5MkGysTj+
bvDzBKdUul2EhjChtG53smu1wAXSR9O6scLPsHcU3NtqTLZMv0nRdUm2mTKHOQVwKtmP03UrriZj
E5LOd7fT9Eo7yJiW9eDUn5F4NZpLa1oOI8BSfjRXbbkN9NuASNiukUGQuqWaol0BvgeZFmIW5VET
dxnbMtORepJf9CN6sSi0Bu7BXMVFtCg63zQgdvvVdgIDSu3Rlw+7FiXUI6Fz0z4H8W2PigZxheQX
6m+C0jD3J3R96auO8l1CSUpEU5netCBwIJK58PQ7aJ4TzA+JkzSq4IGPfIQirw1SCrNxsqECnT7j
1HFoUBDdtKiUukrmFLU7RiI7ly0CI1zatALd5Bfh+Kgfd2Jy3af3qNzmS5Rg8CAC0a7dHq21ZBWL
LPkl6OsWGVzpzuIgjCqoGUC5GIdWOxVxcTfWFnG1iaVlSUdabP3auoun/VH5jFA8EGJK3bfQxsYZ
Xhc36MIJGvVYJ4DGFM7qDO1/BFcwksxsugEI+WFFqsHrRy7YVkNHMe/ggxzKndQSr+HFFeyyw85A
ETfz1Xzfyvdzqf2Q34um/5Kl9sDgOtmeMAHXoSYcvcxKFwOSReOo22bNXzi+cxwQySRuw5wZlewH
amoDEuOou413UuLLeIkY3oX7en42Tp/67zfnSUFBCEDJ1VDdua+5GczH3AuA2ZAqRlvseOeiCc1+
w/37V78QV398VZFNCROBL0e6n3Fgj0SXFIURYiTV85ErsEkXHdVYLTIJYRWnKn5104qOuXS8C7AW
aAVPjgkLn7lLw8ZVuRCxUUexZNrxEoqfKoIIWwQ81+XmABbLAfVKooqtSuBIN+Mz/6Zaa+FBKa47
XDr5gckipJGzJo4vFsOneryL4yfSpnllSgPxwkX6CR8JqGNml4+Tn79j+rMeroT1cYt5HjXL1Isf
J8OOkJ3WgZQi/jRU75ECqbpy8tAbBfpJDgrPFg6ByL3NOqtCt2zkZXCQL0WLfxZmeHIVXaaxq6CX
qZ0soSlMlpW1PH4Du3x+djXektqOJpRT8OIxChexm8EVVZotX0JzPGW/L4b281f+XNJ/RnFSHimN
uGgkqcqoPzha50PgSkqX2nEHIGGJ2wtGMAVW8yo9k3Ddl+hXL6H05+gpoEsZIHwzjpsjfIMZANi7
Yr78+5Y7H7l9m6WT+smxrS0hm0OExoWqMlCoO7I/7IB+GX1FWmeE1PrCfqBoWIBFrC8ERmdkaX+s
kn4CQuwa3j5J5/t5Z3cAtY8TpnoyZUk6nCBNHVNY9LUNJY3sR8MGFu8GRIAyoEqajWPD6lKScQZw
+3NAJ7mYYEXdZMh19kWmwZxrbL0gXMnhms60hLKe19JFGvGndikI5G5pbuJ0IxhuQLGffLaGg+TN
vSve8UtVvjPgrZ9jO8nAiqiqOqliM83bGY+0NNxqFUpJPY3d8KPJIYA+1bmvEtAJ15OrlqgnpraW
bdFiQHYDpicdcLu2boERa7Ub9pcS2XkAf9ntp5wfrRhkKyxIEQMEYQsXhIJ6dCTEhB1CiIrGDqTd
o1uoTgnbX/VywH2ph7cc9Y5Z6VS4nDSeza2BeOB+IEOpxBPv552qFKORywIJAgIDOi82VSJqRMVe
AcuYOmDcVBUtFHZaEftAJsrybkghDjo4kEkIUFE+cqXwd1Y4IK2DfMW5nfPuC6fwbKD+bZAnWQwF
qU6HnTJnlsmsujhIV4RdsxUw3kyzdwQ6eyjZSHR5kBB1Oi5P2dUQOrtwaZ5NK7/P1kmekk6JFqtK
mEHmJL6urniBUdLYGQ3yQW6FkCkGm1hlcSvAGvDp+fVQYOgNXk4pz1Ubvo/kJHc5ikoIVjFhJJAV
VyXSCCUPIBZwAMxCENnoKmUv8leX0Cwu1hrOULw5at9W5OT1mI56lpUWAUDvUfjU5JncjShYQkdB
/1Wwo216KrTJsxdxWb0rBUncAcufv++L88vxTZ3sZBSWMGUHWRTSOy2AYV7oXCv0V1EqEHfSggod
kP7e8NAfLVYH6GhIhX6M7QadHMNwL6WTZwhiOBeS30Nd0iRabyd7Y5THSDtMU3o3fUhe+4suk7TJ
bLNbWQdE5Q4jhTuAs/tJdgXdr7V9rfn9e1KtMhJ/u9WdxtEVW5s9yA0axyVUXVes3CJ9TYlzknql
rWdvBIu4eltBlJWXerLT26tl013FhnvInUShZ3vh6J1hov/8VSf7zCyEVG2jgf7NToH29xHGDwUU
txyqEqzqxfhBvTKgiviJR1BCLLYeV+RTWIL/wgNwfQltrZ65QX9M8smKj1I+dZY4pncxhW3iPMzo
BpAq2ybatdNGbR/FsLYteSnJ0U4SQK5M5Axm4De1276OGxNw0SJd6dFKMrcmmIlhFyAGWxn7rltz
zUrSKs4dCqm5RjJANESVzDD8I0Fh7cVdv/j7Bj6DSWV2TR3/GayO/jT+Kg3hOMloPUGmp5t/f5y7
tHPSMLn9a10tLmL6zk2fPGvm0RtGJV092aNG3VRRPO/RlgiGZ9CxVJyl3MZOuTKJKrzjcTFFK/rY
okdD25rWkAUEiZKCLS7K3aXxnBFVQbTz23hOdpdWTamZpeLcHcuoGvAQhkcI6gp2CrNFt0+M3CdY
Q6xoJ7D3HWk1Kvu/r8EZYcifYzjZUpWgp1mlzFtqFS2ZhAolyN431OWkhQsIWeOwRYEa349lVG14
pwlEJ21n5jbpoZQ5dCIg6CC/N27pVKjCTjGOtGhIGcBsGbv4CoTVhtqLsGzi+3YggdAunFHzzFvA
LBqaZWHeAHPzJCbLM0mKDfPrFwyWDyOrpq1Di9/RH7vX5jVsUcixtY3icInseblac1+i6tTfCYOn
5C/kRg0SB52Xo/aLPYu2KOKlsY+u0AtQiKxFWwudobqXuYboDJHQgi5UPKm/sqIXq3Dyp+b52Nk0
KibBHXRgENxdtvGZXpn7ORvsb0waCLVzCJ2jiTREt44nu8F/hcaVcgsetvG0wRUeso5onur9Qvi0
Ak9IHJAjMl2SdQk+klQKaSd0ji5M3rkIX5YVrHUhW0s4bZxE+LpKJ57DibxhvqEibEv9mnKSXXdX
gg38TvnPRaDxjmtXqX+pUH2mP8zuUwwkdjSJP8yT3Vfnk2KagTyb7Io2Tyk1wPkYzDQnGd8NHwU8
SnAwFe2stQ8CoghRc2kKzmTzP8ZwkoQphlH1Q6jMp7CAzpd5tGI9WfJG7V3zURN0AcgcbPWSScy5
IALPOQl1URXyLQaIP2PPEAkcIW/V9I7yfG1Sp1xRFc21x2paV/MFcKRyErgdqMRV2r/nIhhdH4dc
519IF5/Jhn8M5STC7LuDZDWiniLNsGtcpeYxXcvdtiHbsoDbDv6grXv0Xk0KlCkduVn67uJtePYc
f5uPk9u5AhliaSWDwPCFZvrkidnyqHiWsS78dNgezH2x0pGqWBwAKkbl0si9v9+F51pIP6bh5D7O
e+OQ6ActvUP8HOxQuMvUdQ5vRFQWs2w1YSWobm3ZQjzzL73tZx/D2YIQeV5dN7SvXPgb4PyYlWFa
zFgFfQdEeEWF0NZcYTc6GQ2ri+f+7KZHGA/PRVBSVCB+br54kq261LP56QWdhhLg67ScxcQoKTjg
3Knn7v+3X/jtmyfTK/VZk4gK32SLUaFcwDrxDR9FGAIo17q2Lqj/nb/bvn3v5HIpjFLK8wrwSboq
V8ICbshvFVfelXyNAjOqj870qD6pGVXxJfDDv++lM/wBbrZvHz+9VTQNAygLzI3V2umqwD28KbZF
Q62w+G3ZOtmCvDaFDwRBZYrtvStEK4KwiKRYXsgIcBrrfliJRMfcPtnRA3R+IZs7Oz1z7cuifGyY
lnEyPYbZTHoemACxUiR4tsCieL8Ofu60wGUxpW4clE0jcyUg8uBn6b1cLC8WwM40TeXvYziZpSST
p9GIDLKG/eRlQA8yLwa9aDeu9UFqN7o1Kl0o02KrqyRr0DHZTKe+3GQ/G4p9H8jJO9gHUniIGwYC
Ks3S0W1dD06TrcGg25k/hN6Hvoi0X7r6peQOSujSapzNNL4N4NSkrVWixKwypN0Kyqs6urQ6nbCN
kN8keEOsM/WqBDCPOE1im6sEHlv7CFMKgqUmLdVtAbkcM0ur+x9KNt/X5zS2itNKp61uzW9jJ/ka
MXO/zgMnS/1BXUIEsLR1wkECdtAlDxkcOUrG6IR7VJAOaLisM+vSrj13cX2fpznG/3ZNtq04KXLI
rk1XwFNeUjRFABGjRt452X29OILILt3p199P8xlBPuPHPJy81XmiSkVY8lWww/UMEPpKs4O9sjz2
yyhcthQCMDdqnRYX8StjM21hTIWGi1FsbEvYJoS25NXXCdAIWlDejAOkfjNlu4OjqK9Hoh1HBrOQ
bwClNL+o4BiKFzWowS9F0AuBB5cINPTlS0A+9+gqFjRTXZmb86cpUZPS9uoP1JZ0oDyzur50H14f
AYoW5N4b64DmoVUj/a7jFhkQi1V0duhUgWoiEpExCT0ubkApJ8Oly1s7u9DfRnbyWoS6bNRaSHWj
/EjgD9Jn05Nl0G8bc1N2mw46zGCDRJ+8JLwpxAlPsLcRH4geiJmsrMV8zgSK6uqgvMTT3YhAWvaU
ds+YiPdOUV33dBR1up+YJEwcebF67BCPTrH5yK+xfK8eD/kmglHePqssHdUcHSRU0t5W4U6M7CRd
G7oLdS99xZYsWM6SN6G4UNKb9kvbH2arp8aAigjz4XosEL3pbSVZWtL6WOyNeAkvMTev+rWcviaG
eyTWhMh0g/Orbu1epvLKrFcysOUMtqUP1Qzwk+Vnw0bEDgrp3QcCYViZ8RLZx0JzkGGblUCFuVDZ
fUb61jS2rXVvDmtdWPUISCIPTYnVD5OV5IrLMvZN7QEmAmimhFor6jN+Wm8hYVhYhiG8DlpKdAKJ
BvIeF2JA66q6iqS7IbjPE4p79aMKCMLYgFA73iEcgt0Eu3O4Dg/PWvmZu9W0zR9i6DrV3d9P4fkX
69uWOHmxzCEi+ozYrO0zNjnYl9IuIms3bjNszG3ZayHx4wnE7XPhw/PxPqlcy99PyckzZSbHoCtT
Cp+yL1OVtjnH19ab+oHuM8cAvdXQv/DFS7v/5D2a6iiRpCM/tQIX/XzAFyb2xsIT3mZNnhbl3wVL
K1wIWs4w3bnm/plg7aTfknZHpUIwbI7QZtRm6gggVX34sxR024f44ZL3zTmADh/UsGZW4FgaX/nh
t9tcTgc9wggtu2NjdZTVC6eunTT0Y2vZCVcBFsKbkFcFPEC/xugaJWRKRAJ8BvqObFIgmpg4J9i6
A4l0Q4zhY/MZPh8gRiX1LXFPMe5fFOTPL85/R/2V2X0b9TgcA10S5+ahNCvDokCA1rYCgSui3Ca5
mGVmiw6GyqXlufTdk0pHA7wtLYO5HQd/Tl4M9+ND4Ud+TWuX3a+4/b8xxDqbp35bo1M/rKA9NGKm
lHNfCWALfVJMKEHNrNCUj2m2CTTsF19hvLo0AeF+1h8SVNQnEND/05mwFMuUKd794VWtJHXeNT2o
NnoPAHLuqdjdZXYxO29Q90HVcWE50Gn+/tVzLT+26D9flX8GHMTIlXoM/++rBzRRHyFTaSw0TEmv
oCNJtZ9E+bCafBH9ObToSr9H1LC8hWqHdPrLxVjx/KP9z5BOopE+LOVUMWmkwf4SGhcF++Z10HyL
KFBzJ9geeOFC5nfARkgp7Nnexpk33SLmlzwXCLdAKgccVXoCdFb779N1NodWRQQ4sJhWyGdPLq66
DY5JFtKZ0eYqW7mavVr06+kKgutylrmaHitv3ETvFz4756unN/S3z57eXFqqiXmR8Nl0NZBQulDZ
B9pBmEE7FixRLEpB7Wsvl3pzX2ZZf36XWESkjMWWPHmSqJ9lWXD4OhxI/OL2LhV7eXLlYQlrsk73
MT5atYPhO04bTv4L42yATupgV5RzMiTpI2GhQRpzrP6xneMroE1AxkPFb0ZUvKNbXb7Wuu0g+1m9
zkIfRItWccthJbeJAPqMN1Gy19N7ANUXaTPGH9eNqYJyMTHmk2l36dbJb0u6xjIPUZX89zWIol8F
9bHk6E7avoB4zSaTbSQjStntjivFALV/sLvfre6DqTeoqsauGtOTBN+AKcBSlzw5WNf9JyZHoMog
Q5WOdPzEj8zPs3gpQC6tqjeyZj9pqEOq+hWe4HbbIlI8vqTpixzsu4lexFVQGstjtoaMkSnrBIVa
mbDjTdsHj9ZdT3j9mR4Wx8kO++dKvYfIcSN3DuwCruj0aSxp2xwQn0C9D//i+A1YfaY+YmcsVdzg
jq5CR3In3ZvKja7B09N/5QOCIKGf8kV016dF9Awrzq7UJezVbg/qG0DvyP86DA+x+tJDZcqHN4Nj
1mm6qzWUUyP70Nwj4jfAJrUM+CV+wnsu3mLjKZfrmnJATge5QlAhife1ejUFSyve9ONa6l+6ZpNa
jyrM8qnoFsf+94F45yU5PsaqtsjTdyeoXPP4OzUxCXVQVMmEDUWN7H3W7AI7865fde9lctVo+/bo
olreszfhgIGgKhzhZUK2nvJ47OOOEb4ONOlegXIS1uuibf0Kf2MEeuGK0P5I+ud9hS62KvIPcOCT
fSX1epMkgQoFcw1c0Ur3RsiBsJ4V4U0L3mu4cvXETV4vDz3uiCs83kUoulfCgC0VFQpHsPVuFZQ3
R0VaDO1VfNhozXWifdSHJ0Ju55A+iEaDGpwHNrG8HekHQ62SDzFmJ7eoEmWD1yJqAb4uUh6m9LGL
X8RihfQBsmjhRaWPi7/2JHbMISpaYSImpNA93gVGcJ1b0SLNEcZiSFmPB9/N1C6jwGtgaRDu67cQ
juRszUXevIX3A7c6gNltsMw9OMUoou/ycWFMq6R1j2w6kfTlQK8mmJ4qlQvFhgtRdWtRc9mVtbkZ
pOXEoaELUsIYcTu44KHC1T+v8d8vYfn8wlqz5rmkUtQ/KSr2hXk8Hg79fGEYz2LqxodVZYkLyMRf
bvJmvMGGR/WRZxVwqsNmGoAVqMTRLu4uq+N9FUx/XM1f2+yf0ZwkkBHSeB3GAckdblTctE55gHmi
zKN6DwpXmXP2vFyrkF4dJdgdELQGZHR4NzV0h8o36bAFukBqe/GFPHetKpJiKZqpEfWedsrzCm+X
9CgwS6AtqWb7grlAT6R+7+2IftPkgfZM3eNSny6sz59vMzPy/csnM6IoEi3Q1kx4JLkdTUhFObIP
q7Ry63w5O7t3IfWtcroRpXcAvhdflHmrn67I9++fHPxqSFNJEYzkrnAnT/Pkt+6GGsddAj3i6BgA
PJ3Ajt3orltqzt+35p+JxslPPzmFelxaVX7gp+PMN7XrwIBLdyOQOedUu/sUdJnEhSGiBg5v1nqo
ZstqwEersb+BtYWia7IU0RFpn6UIMp18U3fvGUwkaZdEt9n0pNkTtiiz4dvfx33mSGlUZ0UVIRpc
4ZXTzSIOgtUPzQjuCOIqei6WD7Szg5BIh2LgFllED/q98goYmJ7jzdgvMmuZHVbyMveTSzv3T6de
Nuz3wZzsn9gyk6mTp3IWLj8QXma28AFwcaM8USN4EX+FnwX1apgdaOIAIGjSPeBlEOAXFvPPYu3J
OE72kWQk6pDGQ3mndQswH/J6rqcl6+gGRIlPOXCFbRNaoHRM/0Xy9+cmnieBLJkIF+/N07ZdU2VG
2tZayetVr2bjapRZpMMGotPM2kA15kP4rO1xU+Iwle4uNlHm+PnnGfr5+fl2+ZZ7HnJxwDNNKe+A
ciAYJeZugJn16NKknvg4KDr0Nl4ie0Qnc63QXq5al5TtRrz0jP+ZF36twj8TcXLbt/KAjbkqlfRu
4/sJbl+/qN7C0Km30xbdszuyD93JVuJ4V18ZqGP4nLILN9rX9v/bbJzsyLA/hnFC1/BOsHZH0UaG
VfJEZW1QKkMLW/RUSFZ+qG5FhI1hvBYm2PHJTu+pMmjTlYj4mLBLbsdiYwY3M30FAhA7V7+VWjeP
/CrdBPVDTqiNqFvdXwndtVDb8l1owqraGuBP70flCsOPbdC9VBQhRuK3zu7FPZU7LXWsYK9Rk7DC
e0vChETEc0B8i3CytwUBdcyvjn4eX2OEQr8H5ov6NMUbjWoerSn0LYXP6PASEc928gDzFtpishiO
+77ArvN5mt6E6V4AzHWNk9bfbx3lz4ecTWaqFGUUVeeFOjlgxGNYX5p6OTevBq9e5S+l9lvM1ser
8ffw3s14eyigY4oKkqtbC+G1l3zlijoAJdlrxS2wj2meWhzccZfDrCl2kqcLIzx3CoF8II2KERrI
D+XnMVAPaRTGJSOUUQdu3vr4lm6JSsPmVsGXadHpNp7x6fAr7j31WrkFkAtAHbIDfl7QU0M8Yt9E
yek/MQ4hP+TeBKTB/b+0Otc4UCK9mhp0RfqVFPvVpbGfO8Lfx35yhBMaCLLYM/YQpTdPUjBRscEH
E9fOSp16japIxX90Pn6H4xV06Z35ol01Xl0voKCANVFuUE6S/KODZuoSsvj0Ekh2gSmuCXLOoXN7
YT+Q8/1x69CYpgpiQUQ1Lfk0zWX7WlrXpvHdeKMsjrZm+ENwq4fhs3Wg8r1Dd+UXGj4hPkJYWtTS
IvkkZi1Hz3yFzYIGDMnN2Gz7j1zaokys6aiyNmtTvBmOG1F6ya09VXZRqr26uu+wfqwgtTZUlq+z
dgvDgsBY1BdZbYfCjVEuKQQO/bV43CFTnpMz6sdVkl6DrWmNRU1MFTO+WdKa/w87gZnBXOE5DZwQ
ObTjVZe6JfQMR3mWbRLLnYC0zyZ5aI94By4QTHnKlsTnWMTxJx53b7MnN1VmJ31Hb2dCkunJuAKp
jFalJS8q2VfkOYzSsYpns3eQWFyFxLD0BhI0ywNCnCKqZjIe0HhOMNxrs4+x8Fl1uFBMuGqjyoT4
jwvHpVPoMdoA/BHF0nHSqhYFgVGwxC0+0pwxcSXZDaablr8ssM0I84xxfUCEM0SfSUPc67MvVyJU
KxCVSKHh4HSzj8tVjzWtHKIjr9MRQR8J/Xl0zu+N3quK2yr43cV+FyPq5WgINNabOkYEasUIwHko
KAbdM6nYAbL3DgNs4007e4XaZWUfPvRwTjEg0Uuw4T6FNdxec1Ptiz1qwba+MzHqfYRzQpirEF5d
IzgFFPhgz/bCcucFn4q+LfVth5bnYXSGfokVTKjDJfNDeTPIG0SALOVOCJbJHXCLW4hGsmT3s+fi
3CBv6UVhFIlL8bgqr6h90hBx9NvOWOscBB7iaqGrq0b8aGS3Jqu1tgZlUhe8FvwFx7SFDqUtO7Wr
DY0QBynQ0omHJX89eVhMiQwqUQOKTFq0D9a1hjnJBvo+WEBU+H+nryOyQLELXKx9ibQVnFpgKVK4
HJfdk7CtqJPayirfgWGEqWZTNUH9a0NIOUMduBrxIvfMcRZkMq+CxzpY53bmALBDHGa8ETzS+DBB
jG7BFytzoYofY7Jv9rXfLSv3uEHirgSMhXZFvvuSlDFWd4qLjifOAP1zTLg1LtUnc4NrQLtodwoG
K78TTIEJF18HZUOHtKQSqLZUkdRNf2N9QnAbqWX6mNTeV9fyslkOnvCh3Qnb47K6K328G0u/8I4r
cfJ6UlMvWSHXSL8LJWNYOulyaD26ICwtCCpID1vBC3+nv8u17JWfIwzjcK1cH26TPUbXwytKqVqy
MntGU3iHdEusNANPZ1kDcdyIGGiodgG7P97S4EKdBblFIDjF+vCIy6QtXh+QGL5qVrmb4KvLyKmG
caDAT62QGrvhmEOf21r8ZRW9+8inExDa4RL6oiPfpn7pD36z4s2Kk+WEK6x0g9L3a4mP5gyX5UNU
rfI9dqwARHgb8rf2TYJOuqj98LW94ag78nP4ho741bCsyBw2EliABwTC7mDDJCvdqfyD80FEaLPu
tNDWvVu7wSrw+3fGEsxMtwTaLCUzbTEX/K7VaomPoWsNtpI/JodtinyyyRPVV++zyveEKOr24DQP
UMZX8WfT+kPmQ/fHPIzYLgBZKM36k9CrdGQISOoRoqsW5r3BF8aFXC9BJYvo5hcYo2fXeHd4Vu5U
H2G+oZ2LpscxcMrH7h4BhFp3go/ST33hgtnbn9AGci/DlGQZMz30C07rPQOUx6KQ2phAET2Sfi0+
KFi70NHak7aolM2FHW+wGrr1bfcLuOS7eHBo4nMKd3jAXnjLzsQ2P0dzkgnWUzrkU9DEd7xME9Zd
2PCge3ePgan5ANKZhvDQuhQn1N9qhTTJgotSCQl0oLfhWxwidFF91Q5TL7pPcVALHCDXq866MGtf
T+rP0PbnOE8K6eTqqJIVzJoSwI5zcMTV17myqCb/KHuzRDL2d4ObknSyfxRffLoEyPvq/f9lBKfO
EWi6dIE8MFM1zjI+6jh3CJg72C2yRZK38iNtHeXFuG+9o+FMTv9LHVa05TMOOeKvNgrQoIT1LZqO
sVs8o3NUV7aEMkLuwv6UqQiheuKM7zzHXMiaA0n8wlL/f6bQlOAkzN0I/WQK4+pwkLu6iKlHoe32
ibERsmw3PX4E4RVte7t/5Yax4/WlmfuT0P+14//7YeOkjyqkUXDMtCym0IICornodtJGcFVHuaFX
hARMbR8mZ8wuZENn8uJ5y/zz2ZP+YNYrVXlo8jlKS95maQNtW6ylZeWj5H1VbJXPcUvU0O6EF/n2
7/H4mTrFz0/LP+PxSJWGXJaZ6nxbvOXX2pbDkyA+uT+8lEvtJr7t7q3fsds9xTfqJvr4F7piZ0PU
bz/+NCMIJyktJ+Yc/Q0c1W44yBPtnwVAwwB57evpltuS8BTxHTwlrGpBNLITLsBW9Pl3/nlm/lmC
k9geQ0ixUHCjYMtNXpUTlW3oRx3TtQJi6OhkqJJKa3FcHt6CLyVArjrrununYA8RY7jWVsMHlnCk
q4oyy4igw5zUm+LT2g+r3HwlmkwG9EqX8y86LriUjAftlcBGggYFdT+lg46+Ml7qJUlN67dUzAl7
q+GpMbmpNhy8KPe46RF6S1+7zaUK0dky2/cdeFITEIOxmOqcHTj7JZW/ZiR1gGbEeH98HR+639VO
pgofL7AkbRq3ULYCbGKEjZ77XfiqrfTdEcuR/fDCdCDMIJd+vjUc8aJ2sjqvwt9W6aRs0BlmOE6o
0H/ROMVHo7PLa1hLNLhv5NEOHsXesbZxhe1zvFOu862J7+y8LF9d59RVCwSoZvf0ihcC42sIioCi
i0VPHYrabYQHsy1zaX7qrVvpLgJQ6vJf+Dad22sm+bkkGZaB3ejJZA/BaASjVkZfv2L2uZee5gIU
uqRuvmsuvEd/co+402aujoUYEQVJ/eRrWSOZuJqSAsYr2pxTy/ak3nP4LAxbbXJs06NFN9KdRJ5/
mQpb9JXJtYXaEx3UJLBwn4N/Ezu32SdcAk54cLTYoV6C8fy891vNRhVInbYFhVeUhEsXZZC8sAny
L13PZy+r7z/lZPn18v9+yvRVVIUaj+zKfbs/PFoUV2+N95CW7NO4Hz6J2LXCn7ptTOAtBosLt+bZ
Ffw2pyd1luJo9knUMKdUKVCIpE/oqnCNEidGI0nzdWE5Ro/AxfrGO/Q+uqJa4WnR9bHZZGjozkqB
/cvfh/QnBOhkmU/Co7ysQlPJGVL+DCyst48+fqp2upmop9nSLnQvVTTP9mm+r8bJK30I5KMidHxx
8AbwdwSxiBTh/EdSjNQJGi21S81sDusd7BtszHrQGMDJxVZ6sHh74XjRR+VPUtTPSTh9vyF4N4Y8
MqS5Zyf3KJU6hKyBGxPmoD1rouQb7/VgVZCiDr/0/kVVr4rRjwrCRiKkBnHo9wmj1BlNn6H4BI3/
XhJW9fgcCZuoWCnB2jjea6WwKMnMu+H3pKHmfNHZ7UyJ9seZNU4CAiWr6mqU+B2ThYKfw/Qm0Nrw
iEXfk4ITQgfqPTp5SbHH0wJbvsWcdWNJ5l6q150/coaosdlpDcqnrcG4yJHSLb5m9IjTgpuNvGdr
9Ayi48pEYXwjiH4FvNiVUrf2geerfpavKmGDY0Zhehc2+XzAT+9/89toTi4ASsGNlaSMJl3V8P/e
JgffCaVw0BOGCbbmMV0fnuaMerzYAzsXpkC6oJSmmaamncakWiTKgyYl89Y6uhJCNa0bSzhy4nE5
jI6UrI+BDwNztimZe6KEMmG3L1Xn7zMgzzfLnzPw32Gc7nAjzAezDb7WQ0T1gnTYS3BPmmik5Cba
xZ5RujK6w7SS7Vmtg7jdspNfGhw0xM2PfkvVSEL12Uep++L9fO55/jZHp9sWjZNG72TmqHHbLeUy
1XwGj3zUrnrSamDWw6J7CeUXczZ6mu+CFOH1lRE7lJuLwz3Vnv+p7cNR+mfdjPkq/9Z3aaNEqUWB
MYXoJcRwI+BcBytLcoNgnQgeoIUEeamcIlRRrMExosBcoL7g/33dlPM79591O4lyuybI8hqdb6bG
iLeBuTERvllk5W2YP1f5bXe8H1HZVF8Pw3U63pY9st+eKOxDpLCi3cwkiinS6Anw5WVdOSY+PtEm
PRBP3sQRwWGFLIQbEkZ6l5p2f+Lo5jsVbhMeEHS9jVO6SSP3XZloQoQus/KhedlNL6wl2UG3y0ZA
AFc/DAAcCtjI0Ixe4Hf8Ox7Ui7awJ7oKl1UVzs7kt/GcPHQZsiJak4bzTAJ8J+H/f6Sdx27kWrZE
v4gAvZkmTXplypsJIUvvPb++F/Ue0CqVUBo00GhcXNwqMmkO99k7YgUUg6ULX4srn5x4G7uzn9lw
6T69+9Zve9Mfn/Evh//21QviPG/xgkULwYBKKicNzbpaZvCAPdF40M9r7n8bl/1tt+QeWKhueJAN
ZL6fH/8vD3EqlX5n5UZ0DYyEhjV7deYz+3zwKuEdi92rkDoG/d2PdEcghd/sO9TmabD9LYDm7+TP
b+exXJwv55HXI48DWeAwq5vnnO4a740tblX6wp+Ro/QcEbZc/Pvd+fFr+PXXf6tgo36aF1lpxOYk
e9YbLxy9RTfftCfgVqoHJx9FTUQ3GF7ZkkZd0f8bbJr0v5zHT5+Ar+fx7evT60HQSC3nsVQXJPiG
NhLAYXDbAbZ+exLl68K8C9CpVea617yc/YSrc4q8A4m4bnra3tVTm6zjeI81u1032i4VNuFvKeo/
3CW0WYg4ie1WVVP5/KZ/uUt62mltaqrl53n2KG1hN7kUYWzo6JXaIKuhkMAa/WWn8UMJynENUVJE
nYf0LzbTYJBRISmMuANouxoi2/pNu+fzyB6Z8KHU69cBS/6/b8oPvaI/D/ptOZClupyahh8LLzPf
oidMLCd8/ax9VzWB94IbsVG11uphaVcZovfL8ZeH788P8p/H/7YexLkQho0kfwo9Ciih5JetA8YI
vQe53sAHchsg9qLbvk5QUMnb/+3w+reOFdkftTgV/Hzc8JonQHJDSeAoCP87p5QJfNkO5aPs5OtA
PUnZ8y9H//uN+OPH69/qVBN46mTm3PHR6yo6hx7kYxO/jwtHCUw7X4YOpLUTWRvlA9gKJYgmbPVf
uW4/3gNs6Gxu8cOTIvDnstQGgTXpDfqWZFr5hgMKdF4X67JiW92x/ZgvxufxidaVsPab878vgfLT
sS1F0uF76Kinvw+0qx6MwTg1BVvBwZ3uCsPLjfU0r8dyU3MBRELskQTQsD9PD7D3RnnXcqWQmOIN
6tdV5Gjv8K8YabXJ2Vc2Fdvrc+0ZDB/uUXLK/qL2rHv332dt/XDWOLaxkGI1RDLwl0R4bppRKdvy
2jwCYNCLszXso+DYaSWocRqAq2YP6N7N16bN7s6pb5BRhZsqcRhlGns1dyICP51uWgnILpBlMQh5
UMBar9pTesqQQxPnZLjRraKmtmRGTpsdGYv6xAGxF1a3KmhLBdJO9jC+mI9KezEXjn8DdRiSAF1x
EpoOhaO/tBgSSHBR3tWD+YJmV448Zdq1iaPe15dzs9I37a0aeUzDCBrM7pZc2Z5p8Em6BdOZ7ppT
07kyqdgjs7j77DV4YARJFtOv+zVlqd6+LQJ/XM5vi1Bi+EVlpn25MIzFeqW9qh8jKlDsBsi9nioK
W9OL4Rw+Fq/dQwNIGPpgfdmyNqEU8NDHfoKPPv3iMoyOi5oKPvIyPGmP/77x0t/Vk65oomiKJiIM
Rf78JV++DYU/640f1WS0HZeA9ANAnJWyH/ftC1zIIw8lFYw37H8THf3tkjd1VZVNTYaXgP7K+lY5
iGJh8QJxXNCLbt/b7J0W4QR5XO5YsHP8reD++YC8jpZCSp+lfBLEvvzQ3O90nyH7SPgnyrtQO+Rw
KSpndKPkCgif/dsv/GFnxi/87wGVbyux3g2y1hscECiM/hC2DwMiuoHs432pb6Ni3fFoZjc9Yhu5
OBiMG8PDYDDSUHlgVELNdX+rJfeIWVeE1E+XlFLdhyVVvxQxP3R6/zzNb0t2X4t9XVncCJHe6HAc
X2oS2DiDpY3VrEzdLtZLD3iAZ0Ihz+62wqSDdh531rINgZzqaHToGQ7Pbl6soaKWFF3Gb1KmH4ZY
nCeqV9MiZ1GirvhzTY/GcjYDgctZaHRmV9ZpcgU8o9XzxEI+HVSa5zqumRiWS3LZdackQAXSyasU
WT6I6n4TDLiNMFjFBV4Af81uoMSD7ePo4FPsQbgnROeNDpHijMpFHbwLGE/kBStMBhqKrrh3m2Kr
qatU+3Wj/EM9z4+zlGWqoBBS+F0dOmR+rORNOV5VqjfVXosgo183NBBdLD4roKyzjR40sQiTXNSQ
MIl/f2B/iBZd3skvZ/GtnlXHrki6tF3eSXi65Gwaxym4NohakcY7dO5BjVRReugnlvVql+kX8BIL
9EGmD0AywkaC2SOA8j9ltohPFgYCinfLC9JpEyMo7fIXfSxWQXXIcsOW+1Mvok4pQFURqHGVWMce
gm2ZbIiK03q45vQpUxd5CLHovXXXpJXdl7eZ9DJUblOx2ST8bHqfei+l9dZGm5mPQ13fEq9m3ue6
M+QP47hdSDtgJEmmWjwiBwP+DRJAIdg1hUPoIPN5xZ0/W3cfQnmVYPXLYJiOW6LCVP0UBb2t6fdq
qrpmfzGguB9u/JfI02KXW0B/QkE+AMjFXIVYaXi7i22KWsCNhsUplFXArbct4x0GEHhUvF+bcX+3
nXXUxKyjBMKKDA++NRFITxIUPyMSq5qPcbuDtCKvp9StbM26UUMyDoabQNrnBpx0Mu2lY9M9aKRY
Wk5qvWfqEdwSwptfKlB5WTD+/Pb9eVLfVnYjb+JU0HmKltWONcSupjWapfxmWDNwR3tDmh3I2M5R
oa8QdCUsuqWT8ksdJv2flu3PE1HZnWHlMk2Dcuz7JnmOciEex5SxSr+vja0yeuEWiLd1TcJD81FK
TqDtO/SgyBsPJrBrmEU5AUYV/kMRYVhKP4GJkBlt68Adz8a5DjfhMfrwo60iv2NczCmukaKKx0lb
kUBmHovntuX5Qq/kdcVFZNoZi2i8JK/UtGo3hbhSn7R6oxrI1sLSjpEHkk8iXQ7pR8EBQ+HJn8D7
nWemaSb0iMS61oxtTCDcDC86yMKrIX1PuttkhraHvdbYiMVdHHaONJtPlnQnFDeadAhKFDLio1Rt
0/A2SN8N3lyoWLgAUvil7bse3qvJRy29l6ndym+Qxde1vzOztZyFYAHc9EE5B3A8SJGNb4LnbDpx
cYoPv7QlJnrCPj3EtdN9YF2lMpyvWzIrgUabpwnIc7Vdup1oxeE7g5Z0u0tTBxOumivN30WtgsHl
IZEIZl5haspYGpzODuczR/UvKRcDIHzTiXsUCNpKqB78ClitsRXj+w5LQdaw8KurQlHJqgfsz0Cy
zR81uMNdczAb0IMCrnrS0T+U4hia0BFvxfnYkwtpXnTSjWaeRsZA81mu90wmkZl1RJnZFa1q1jvM
x4TqiVbmKRJdI2Nr7kpybBm22vV1UrKHWr586QVplV15tFAfddvG8TfZeroVx5Uf2BW9L5TSaF22
80cA2wNRTLkXMKSgNqpcPCgXDK5Ty+ly27Jc3WEyRqdE38LcpHOOaaI7I/G+Fp6mc0F03gaOBLVX
cC2vngePSCJ2jwkRLhL2uSuF/j/dyrm+qpyg3uTaqjpIuiN6MXGwBeMIF4Dz9MCXA4lSHpMhtNb5
BTC2ydwFU3CSbxpx3+9IsGQ0RO4cImeeTU+/JhOFIE7w6zfR2froL1gctY/yLr2rHpjopAX3Bii+
DRhOKe70g3yGFwIkZDVv1K1Glu9YXWS4MS7VF0ZclLWplzTbWrhH7jq9Nq/jiL37mVEQTx5t8tpu
Hk1ijvKLAGp9BCKDMrBbL1eSmTcaxTgmI3a+UvUNop3ccvTWzmAhoINK/TPF0rC3ulvzlN0Yl/1q
XFl8LTdcq/Kjd2WHyIVrlODp6pGOTEEiKS8dVLv8sW6uRp8+jUMmjJSt+3nDDozJGAo6Bu/y4/ii
n+nbUHtZ7bPWHAZrFUqXVlltLAFV1lCSkxyTFUg0AHP9Deeehierf1rmpbditU3Gh0az8xfpYqYH
m8ROMZ2bCpcuXV4DXT1Dk+g+IUQPA8ilLx0qg+CoVYvY7VEzvTm22aLK41brbtPnonUzpJnWxVBv
wfBH8ZMQ3aOBxxrH0U1pNQAGbVxG8TxV3O1U8xrY//VDghbuDq2rVDgKKqxmmW+XE7LS7SA5Iio3
GbyFTbYRg+5xWhFAmsVPRH+tGkm80bmSYfkazhuAEwZEXcGlpyfSVSA+sntOMY4gZ6rxsnjFQ/lB
I0nkc2047V3SOOEV1ViTP6aa4SYmUe6X+gFZoHkQT/WHBBBr3OuOsSaoygtuaENZmTtxhUmkqFBL
gKgf832J6rR+AN0viWulOfDqTEQ+NAD2mlfDsrvpzLPCBlK5WqRJvJbM7blfowEeHc+h10mEOZFO
/0hSbjF6envsy7UZvAbKBVBJIOaGK47iJuQLMCJoEEKCFe7y5LLMt6JyHRHjdhkchecMSy+rNltJ
MbtC8YDajoTbKnZykHYCucS9O8NWANGh4ZIeX3uupNCg8QdpDZgcEj+ySwgdbor2jP+1F1rcHgMf
RRV6dqpl2FGRcm8pJ3FcCzlBlcfefAwiElXxIdRsi0w/sSshdTWLfHblXqelOFyaAwRGSpt+W8Vr
iy9RQpxsztLd38nZlaJfCiKl09HQL3nExGFHiG1EXCd5B5Xfn42ehWh+QZpGkiTe8sKZYkcDt8PP
NH06th2fj2s1x68Mp3VDZpE9I6s0ows9OjfqhYTJIaIkLu9JJGD/aMvKcr9Jll9345orqPRvQ7+N
Qhm4S+foDUHQxxCZpTS/wI5cNURxlcChy9IVH63u3cwpLHEcdR5/1uxQn61lrjDfS9JpY1vEENNj
SKl6MrC1XTHucgSx/D0TsCREe6HXcbGtfWx6XJNWPSFOMbItG+yy2c8dTfFNmlym9+JWuRR6ih+n
sD64cY3hxt1Zf/N7u0K1UNvFAGh3BROdkr+I9l3rGPWe1bGMTqQz08yVVDIrjvy0QbmuSThNl/TO
By6XOT340d4UtlX0yrzG9zfxeCDBfuRaoM/s7whW1i0Kr+5c9Ude8Bg+KoBsWOPlOkMy7aagCcvV
EDuwNQPJy1SH/1zoPCU6df2mElZCTk3umvJFpx8046ZKXuZiV3NRMwbn5mWb53agXfDTeS/SaVGK
jgHOB2yxSOpRtD/6jLqIsauATQ825u0pvpPjcxuftOxBEq/Gdi/NjvmW3vtvpuqANOIO+vxx1Kza
tlIvjPjGL56HBb2W9zujbu2GD8HQkManXVt6TUaYfFZR01hYwfuz0l/AuFhF8Dya9TDvQvFAwlYS
ksSVPwTsAIp5PRNlmTIMNFs6gsZJr8+GeujDdaY+muW+IZ5C6Ne9dNG2G4VEhCTwqtUYrkfFFSgc
LS/pnAnfAHzolP2nzT7EFHaNwNcIfR5NFT1v7IxFTguPQUN0tYmcPrTJzLAFJCOSTs9NZ5Or3CXS
uQ8eZPEiKXGytttJuA1FSMAOKjPWV/5/ZoSKH0JwjM5px40RbuZwMw7bQD/C3oRa5Ki+EyE+1+1A
B/QU36jjocIhxHg+WxWsFpJ/VSWXDGQqAmsC61EiN7oj0s1up7Vpeq1wNQtXOo9emlyIwn6edh3y
eKJmJZY7yDjlkxpc8PlZ0FiopfuQzmG3XcJzh+QmZ1eKxYmeHMHf45ASzrypgTUD+hf8KwnIBicZ
Bu9m94ElSStvl9Olc0Y0bEM8jLDI5HP+A3ucH8qetlt8kjnNBv5zxSAtmekloz3u3yzq4qDcWePa
iPfF9Frk22a6UjRbrRBTrBqcB21ME8MuZeJ4envuL9OWEnJfd5lXDpeV+FKabvMi9ZfI2o38amY0
U1NP4CWlJZOjaz7oLCwy6eY4Z5MgdxGhUx4htNR3/MdS6+h8KJf+3/SyyC20I1uunAqmHlYqpn7x
NhYQzVF9we2CFCDfJ/lGzbZToLGyvbfaZAuSgttlYO+Wx/swXlJw4QocGM+XwWYqdlP/NhoTIfDY
EjccYx5Wrd6secajqXWqHEJI/9aTjeiX67Cip8fq2BUOYif+iMJyq56N7CopdnG8To1D3FE+wkWl
4sKGmlxmykbTD1X7IRxSPGNBs5+My9oq6EivyBPMaP5G5zTAfeLK/V2Vkub+ks2OxXoKiMwvXeRD
CmuEIrm1eVf3xCa9IK4w1cFrVUc3Voz0x2Eli67W3QgH/BkZq2Vo3ZlXxXylqyfA4Wp/N3el3USk
Kl1E8sIcKNHxI5ZrJU9pHa3f9qojG2w+BrIWWaiINGdxjN2Ec6U4shgpAt4i8ocQqSg7GuUtAQnK
uK4Lj2aJeBE3J8u4K/tNVmwQSfJkTOSINCcl5p0qEQXxpfX3RbWOqrWIYJxQuckZolNVuj4KPdF4
7JTtPK5j00VHWHQe7tlUuQBRlnL4zDQdTUT5qAk4xWbq7wqdvXJSeWhEbL9tfAGBkJP2s5Wm2UP/
1mYsoiTpZtD95eQhSEkDR5exYTA48ntZfBEt1nu5+ZDj47/brMrfO3X2ogY1gMjQXP1Lwdy2LWuh
+DkoJXqHFOst80m79gm6Oig524buSHfWxQFQzR7B7vAPoFPRX1OYEfKQuuQadAadBKdR17Jyas27
sLzFmioy8P9lhKb+3RPmZAG/AHNagN7fNT5SVTdRbUrRdc9MOyvP+nTi0sBNl5ode2FkVBsSwBdl
j++alqu2hJM6RWiPyZNFd9V/Hb2ZOBlbmxfRqEXSFNM+EWsSvjflbIp3WuitY6oX9Uq3du28NayL
zCBUjECZjs2rg78kLj3WxKZ/+/eN+EmktvwkSxMl3TL/4iTnaoaWh6NcK6fOBfgvSBDhXIHEJuB9
tkAGyUoeMJOThLqnvFCdOdlAqtQ9aqToMZihwP1yuX8aZ1vAw9FSqArYLu3btCoQBbEZ5Ty6JhkK
SESZk35C6yRD8gGVLHFpmFQkJGF6qk0nufGZ1han3yenPzRu4BdjwzTIJgL+/314J0iRrMRFFl0n
BmM5grKIqEjTQ9F6fkTrzUnjU9SuE+EolHiSjHOueHhl6OLY06+ehR/mEn+ezPJCfWnX0xan26hz
MsvXYQn14aNO3HKPuMNuLXLUdxDu1ZBmc4BfZobU9Usf61M59b19pBiMD0WIZjj2vzWcs6jsgRVy
WziDfN9b27lkhxmcA+UBW61tDAH6wXalUIEhsOpL/lV3l1BkT4RjogVbU+DiPALkodYnQ7/hExbf
8hasc8Kqg83cnahsnwJ0tbEL+mpP2sRDs5EvNeMQ5leg+HxWdLvXN2Z/Bx1GIWH704UL0A+DnIXS
baXqlxJhoqq2TipHZJxeHwOELy4BZAiGar7H7PMcLXL+/RL90K5e2sTQtGRJhHj9+SR9uTlZIQx9
anFziN8Uj/hzARC6eclD6kS1w7iOSNjJCQZOgdqHDxo1FyX5L6ch/7ROfT2Nb8/IyBnmzfLAxsAu
ukXgQUcKZNEyd+RTGQYOjKbYAdU5IQN5VTQIjjJdJijQjH6I+MAshcTMeEPm9e8r9ANhAYPU4uGg
ly+bf3Vmx1qU0L4F0bVA94LkUi8z9waW+mA/MFejVUvSiCPq5yK/KqWdOt4n0/WEYPODTEMsZIH/
SIP63+ekL0PH7w/013NS/3ylirYZLJLHwHJMbpt4fW7XTnFHrU5ypw9P41Hzn6W32tiQcl2Ex2I+
CRhsW0KfiQ2wq+Co5x+BiEfYFkc3V1H4nrPa49oNLBQUQL0IOIugZKQ4vbJJ2CTFZz339GEXAQwz
WVY2snCp0jnSq60hnHNzvzCahlulYct8SGoKsn39jFRBc6FrUnFozlifCWlWaFFiq2WHizfx31fl
hzvFAJKlVzNEQ1H+0nHGWmjNpmUV1zmGzbUQ4MwloArFwhMRNJj6zNT230YSnR1B3Wfb7E3F30mY
Ajv09Lcx/A+r3h8n813NGc55UdQaJ9P4Z+zDMCF0Zya1eSEwJAxlR4ccUfC9Gws1rfZrMJC5DAz+
fET+PP63YaAWzVkVhkZxTdFBbzs1robg5DeEqfN+BWVxVIrxWjYFF6nZjPG04mW77Y1LAT/rReIy
5AHN5ePMZC/B3rWhlxAyLnkyrjS3O/rb1SuOS2ycd8oFBkdybcJni75nclsukc7r7G1AIrtsCqr9
1DuJ7xjBTuw/KDLLChSj5Q3X0SNwmwGgqgrEvXzqbvTQyT+W+G5QrdlRYTukspXPBRlt8nuesQ5M
qC0yQsoZX1VYbcftwk1yhEUa9u+H6Uellbo46xVRBYL53SEpBjMZVGwGro2gBOaBO11aicUC7+sW
/KZFUjzF3PH38fYPayF37suRvykOshLBfzIuT45rxWxzx/vYOiXEulUrNKA3DJ+Um8kdm6NlXdYN
cTPulPYYqz5G/SgArq3qyzTlUzIsyT2/Dd/1ZWn567n6cnaLbujLB2NOIeKLQVheA0LraPT4R8rK
6pkUe6lfT9JGDy+H6AFclkYT725ItyHxQRuTKjnaddXM2OAie/K3mPf3tIWTYaWIds9dRUlzhZEe
T3u48hW3ZYFZBevaLe+wKxPWZJ3zpzrZB7CRyIBB/KxotMt3cn6Z0mzxsYNHOVF9OPrtKXRQO3Tb
gs9xgIH730/GT4oQhawanVmUtgAfvxV5cStkmhzH5TXKXErMedvhbfsAiBA/si0NDM+4xwsGFdDt
KmdCmGYRQglong4FaZjNJ5+WNJEDO2HYJ7FB83k13Fukx779+0x/fpK+nOm3KXCZt1Fayp9nSoRw
3+4aeYc7P3xLNrC29haDkydlcuMMScpqkFbzTtoZO+298qwd+5RNeIjEX96rH5zHPN1fzulbLVZH
zRiaI+fUP4iI+oFtgeeuHWAQy7IDlmQ9r0May/FOfJ0//Ac2GhsuUPhE70I6G7+YA/9O6IOY8/V0
vr1sDB0RaJScDrtjoV6aDPotNXuVbDLB5bVvt8O6udUfjStUZ3RVTu1eP/T1qiCeddwzDyFSTHZo
PqzVX7Sxn5L672+aJrKHEfmekZD07TlrmtkfkuVKLTICzzpMcARuLrXrko5vz3O2b54z3dOJgzlM
xzz26utqp+ChNVbDrdV7CHgZANBfK7FV3zSjzb8reEM8q6ctTNqwespf8r1sHWXxrhd3SnMRDXZy
GFRXvZ7eRvW4SJ/JnAJowdbJ7TCIS3YVPaqkQI/DpSw/V0QXYyptiAxuB1ocYF421LTJK7TNZa36
pezR/q4SEQGyJIM8MRG4fSJRvqw9hdUZQtZnCEIROBGrNtc3KmMfOo55e/Qj7la51SpUZDiaIdDv
Nb5C5jp+jvH9UNvcKvAs7Qn6SA/O0MsXnRJsxvwgQxkgO1m77t/AhoMuYZRFah6JJisK0OCgTbts
vpt5MOlM7TQ6hfSQG6qnqW9hx+8tehS2/zJA1PzlJ//gH/7jJ1vfpEeZPxiylfCT2Z2zbR+dhHQn
Pn40HBz/ML1VgdtgY/X8PVPPxmZE+9t69+spfKskRjW22iZJF81xIoCgJ4aBGWnqjC9SjKQl8qGg
gkWQ6cTYOAULOs+/Lbl/CxH+vArftgdGYxpl1CU8yczZn/C2s38rIpRMHpR5fVon5SExD4hxIaMQ
CyMVLtl17FsY3JENfcyuM2MXtNf+XnIn2ZEAu9vy/jcJvfJ3Vc5ZUirgxMTdzj/8+WlEtiDMfVWU
C0tPciZm5ogsefTeJmyZu/LUHBsS1NTbPDlRWs/3bDDvzdybr7Qnk2YBvYtlr0UDlar0xUouCm3L
ylcfCxrkw9HSbZQGglNt/v2V0H76oqPa+4TK6gvH+dtpa6qeGlNZwhRAN8H3oZUdY/LK1NNUNwG6
Gq7N5+k2PQ3r4Ep6JfmpcYTpI2RqTlOZdsKmkwkuvwq0c3hdrM3WYRPdiqvkKG4nrzvQiCaXzwju
wWOna21+HgfCV9cCnTE+flAwTY8JBm9QSRUsbH/bFvz4vV4UkYosiqJOpOifv8+qhtQqYhScD9CY
acxM4uLhnvkgMhNyhv4qYhuUQzGFXy03K+UgrcgcubHGVfHAELOr6UnS1N5GGa08gpRXxY3sabeL
1fPfd0L56THHjIN72KSjpX6X7qJ2HOq6G5bKDzYmVBqwOu+14qq31ouC9Va5NToykYWPlhQIpiXL
Ai2sIasTqymXTKW8CeB3elkP26y+L5hLTSBtlE2h71R1/e+TJRCQ6/bn9wnnIDgyAt5E9f9FO19W
47CsC30Ipv6qBqqTB+5DaG5L6Vy1MQ8R6z8j1kR6UjP8M1JyN5A3LjKxmaSjnjkZnGCVtr84gekt
Pwr10uwS3g3Labv70n8VqekK8kzyTLMD+Wm0Xg2/duuzUvs3Sv4kIilLVbTE5T6aiDp+sbDoRBYp
cBxNgwOVmpJT9O1G4081BLjp4JcyIbNDUya2vXF1nTRudeRRP3fao8ymMKyU3QiXNjcYriRXkjx6
TUPZL4NqamjOa5LNHJYejMFCPxH+B0YpsvZZ+yYXTN/1R31+jvSbObgleLTQb0TwBvN+qs8pVr4x
fBH6B0F/zxBMWYh/Z/rtvbUBeruRhG5Nj9abovRSqi8nBt4t/BCdyZYMV1prdwb27HAOMWqfp3Rv
+I+56KTac9mEW1yBvsIcy6MHa5S2NrloDATzYsF21jYTJ2F8hEJmTTsZ14KLfKs8ZKJTjrZBn5fR
wmg3B381ERrBQM6FKSL6j7FBN9BrRDpxl23qhsCcq3AdFmt93EfCc23sJ14S8B1n+dQTnOev0DTF
d9XR8Mh+2Wjr7FyodyOeFC96WDpiOgAflJpYF6r0iY9thfDiLKLJuci2QF7X6ssIlsG8n1qTydw5
YlwsJbmnNq5GwFDrGrTSoJBaTuW25rYl7BMJwUd4RPANv2S8bSpEQLdKDtdHpLtbnPqr8Vkmc9lG
YH/0X8gKQdWgPc/Kjs6RhsJm2/OipxfzuArelvMPbEtf5TJ9kdXceCUdggmhO0KCBjBzuwNOV4+3
Jbk+/aoHri2RaJ9S3ruwoAzifm9pRAWxZ70DnjZaT0oBUzNscTV5314KTzLiqEXtuRNX+bq4z64B
P5WX44foTD4Q9ItODNF1bYYWLSIqV7skB942zH0nO+7gr9RNB6vAvG+fRxc1RhG6tXAx6a7Yo9FH
bATrqTjnhjPeAdBumTVUL8zonsfJTWk8X+Mjzt4lDn3qT+nbEp7Wr/STYsCGTA9ttklx1OKxYvPd
YblLCSPd4ODkH7v4KvBfZ/WyA9NbdJvFhrwPkz0gaCRho6Pb021uedrBql3Gajn7Te5pueenCNVH
nBLXRhVG+I9jPOd37cJd6q/SHoW0HadOj+YYnx3SRh/+2ScHrL2VhJItZbnMgfWVwdPwVp0YOtyi
7o9CvAA21oD+WVz1t1wpjXxHl9akbgLhWxk4dEAWCKti3oeoWWC7ExVVHDkaW2M38T02mJi/TSyg
OnMJR5KOIrJhxDQzzQtsd7Dc043YOGJmK61Hxh9DZWQULUGzMO/If+vXjJXRq4n+igoigwfHpAOE
poz1KnkYyQV9Cs7QFG676zADVBU1VEXs8TiR4IaHnx4a1GfECuu4thVzL0UbX7D9+EpkcTDu6Y3N
msMN161N1e9a/pS/jUlWQMiVtZhDvTrwiFWv0zW2G1Og4HMgl5BGh84RgRbuLw2snrnj7DPeMqT4
NPdWPCaiCgHTrWnFVCe4n4SVzMY+aTdJh9jIFghLgvnwiVbWCQheZu67mMcQWHXgIadDXqS+8tcZ
oPuSA4bjyiHmJkPXrL2l4YPORq5S75gzlI9CeJxLtgPCRWEufz1HJkinwKl2ZtANyz3JvHzkbRGO
EtrHwJ1eLdUbhj0TpLls0Yg8lN17kBBUTQL6CBs9zXTQ/NG2558F0k4VxVj16mlRyYwWOBum7P45
ZI7cWQvdL9ZOeXqUUfGgN/Zxp02on/EuAUyQCdEJtn3vydJWH1eRm+CgEwqH9S3G69g91swYQ7bB
LVuay158EeO7AT5GzNRLuwoutYVzvuTxcYEsm+8e0xImW+iiZSbaoLwh0QM7m/bIKbRtD+49fByF
dwaqKdgZkQ46zPrKVdT7FEW7z9oUorSobkOgAwIZvxE6w/dw2MbB9YLoREitPIfiQ1dsJusmnXZ5
HCNOuIh43pZ5r+C/D71nVGSESozfozuzujZxi3V3ZQeRMLEZ0UPoQ2MJum5KLhuG4Rp/ybord2m8
N/RDywj131XBD20zYGJ0yim0FLpE300oY9WHehzpPVaJ2RtIVFrF19EaLduyAIJruWd78Guq4FL+
f69Evh50qXC/VCJlXWt+b2r91RJarNsp8UP+pnd1b0k9G3+TI/9dL/MTlyRBEVa4qnyfqUbqmNe1
FA1XGvvIHrJutx43y2PBay5/WiZ+3YItO4e/fuCXQ35r5FSl2kVyngxX4ba7Uw6LPtWwjXX7jHIX
yt+vx1tK4n8d71vJnJpjZqoZP3EhIlDoqDtTZ89JW2u8ZrFEPtu7oXRC+mX/lj8oLTvafx37W0fG
1GZUJwG/VdzlZ2XfbhZfinz4vdH6w+zrzxv5beNTiEnbx3I4XE1LsuAq2SWsGPoKYSfdqLDflV6/
oUz7RPqzdoZux9bW/fcL8zkS/uvn4tiy0P4z0vluhsmb2ayNru+vcqQh1IV83mEic9m7CDsvCodT
Hp9SddNrJyCmdewt/tcy9Ipg15dM3B3VaZTVojlOWWOISXNRnmhnQwPs9kCdVxOWG9kF0Cc6FhAH
1s1SKiBnxLSJps+bz8VH72B3V0kweEzOLPMLbvLfv/IH+pqOJUbXGTLiSPyrZxpmhZ5ViCnxo6Q3
uMvHFsxrtTbJmKemuUteBYJwfm1Wqz+9NyasOfQPKDX+cnA21ZRqvSwth53cud126Qak9ECedLFB
NHZi8BqShk0RhWhacgTFRrsQ9Y6PDRz1DzbEABr/qs8X1g1y4tke70KkgHww1K3I1M0lO5oNbbLN
Xtt3wATVy0SGAhjc7b8v4E97ra8/5NsK18SlUkT+NFyp6+IiB4KvrMuLhT7678MoP3nrlK8H+tZ0
jLQsEyPSla4K3yXzVjz3dGjnU8NWNBVxo1CSp2AZtYeiezbno4/Pp/CvG+FekrHrq+8jbWS/PAfl
e6Q8IshXiAcsBpK0Ixcs1rplZCiniDvry0Cge8SFHvHU9BEpKsnW766KFrmu+dBZILfrfC1gzskw
JaDMWrcVteF4b/m7ifpOQ8g96Ms8GPjP4gZr2m3SZaehSVHd9atJIGKpMdjwd0Bqc94OhjYFAehw
FoJxWkuk4HS0AgXlPSvftQahu3S2HkQ5X/UEG4IotAd57QcPVYGqnPOc2LDUSDGXTZlEJ9Rs7sCq
wftHlhckOGOxJGtHhOhz7uKhk8koJh2ZStoR1W1dXpniq1DPiGPNVT1uTbaaVnBDwmBUP5JVJKS7
/5B2Xr2Nc1nW/kUEmMOtmJQs2XL2DWFXuZjFJMZf/z2sD+i2VYI1mLloDHre7hbNcM4+e6/1rGP0
gompSGlHUthSRB3HxzxBVMehNF9bHL9OL5w0FTfif8DJlLsR0UQzWwug4poVcwYHFqnhI7Ustryc
DFLQpaep3z7Kf5R7nAaU/jM3qiOsZDptDWErmLbBYgBBarwtn1hHug9lgzkDEGjpWC45XtOs7g5f
wfF+quilxUWJcI4fOK0TfL2ik5ofvfxUpV4Ot9NwpAJNK7tTPGv+q8jRW7SFs+48q9g7xDsxfrOa
w5yzbqwqePi11/EPqhPoP+SQ/P8FAZpwgcIgeB4ELJbF6wkNf7HLGVZI2HBeqftT+lNHtzUxu9gZ
+IH4ESt+i1X59BKajIfequg9HJ+PpEemFHnSArUnk8Ys2CmNJ0n+mB7MYZPEFL6zzlQGeCvcC3QE
ZNmZTdyjayI/2GSim5Q7XeFBNB9pQlIwokRzZYaHI7Yfo/jspLuO0FNef85djeYyEED3JHFKiQb0
mzdHflDyZWj3+VoN/SDZpoR0Nhx5BRjN0YHfYjguBusaUo3gladD1D0SmcjRtHsE08b/+GiS6uqV
8UON3PR4kNR9a2yxv8WPhfInWuq6H3Prw21IR34hlhwTqe9kilkMF+toWAfFlf1KurikyoTTqxKY
O2bt32utSA7qJEvM/iAhmG48tfZgRr3JLJgaNd6R9xmA3NWV/GJdadIbm1UYtMeM+bK+lHjRUZIy
XWu7Q/pUP+RLAD82B8T1HMZN49DGTXLlD/074D3fmL/+4tmSq5hVfExyNmbGQnrtjTiS6I4uGnta
WsZDrYDJQk5Gf2YzIpvuHqKEeUoLsiTaQAYp19V94kv36P0SpJWQh1vWRfc33i1k9IbsVVx2v6o+
fl7A1UuVm6lroiyZFKh0ob/fp1oYwqPacZ8CJF0VwJhtih9uXb+OTN1TvyGaEGdjdgcvrWGmg+q7
itateq+nG5ORZcJXy0mYxDM7BWibMbh/KiGd874uWKU4Ww7DjYxiILtNhdeBkUs5vhbqe9S/hs3z
qN10ia9pyB1esvSXpD5fnYfM+8+/T+W/f9/ZJAAluDFaKU9lBrWcyBsMUR6gELVnTtgEKAa1oeUM
+59v6+X65cttPXv9pjHp2nJ+/VCX/pK1Tbk6ekjvee3BGyDY8kbwbYza6GD//Mv6pXLYNPBKz2cO
aqez783QxraOMn450ZfWsFOPm55gbkAYpGADjk93FTR2bcdOFE3bsnYzYs9ug+klHV6Je8obD9WE
raGg+KuBwXCIBDz+bKe7SPDBkI4+6cEk5diIl82Wjl2ZrZrTcgg9FfI3CY70vZtXlfAzOoknPL9H
4i3i3wn0F3QbfmN4waGObk58/o7hqNcgKBc0PRSOX/78s9PAmMcnPet43vkE4XzVOaqNbjD2jiiF
9zHbWS6sBPUGbY1Nm1cON0iuQNHH7ESeeW3xuzAt/n41ZyeGKWuS6HTkalIWhMbDugyCVPHYYWy6
Ehx2g9RXws3stB9VIndAZFQrWkWlZUuPEvp/3AXiiu4k+ahX8VmXMAVf75V5NisU9aw/9jFXZ76l
dLrc021Bqh8C3N9zJs4cATTZ4e+juExQWeyhC+7bDRCQXxA7ntjVvWuTpcuLNnkgs0B3djafLUZS
FRxPYcAFwUAg2KUmeTIEZIhzHzhG3y0YEPxF5P/8yVwYE/OUvvzs2RqhJEFoxQODHYY98eji8sUS
Gz9Jv1u3f6pOXplva93tJTSwv8V8V8LF2JS0pAxPNh0DoCUeKeYX06K7be6Kt+6jfA6Wxl35HjWL
hI4qRRgUY6ZlzBIIpPql/ckUGnsrS31FyarjEVW37bG0TzTPnuiVWaVXYC5k8pQwR7qyQGjzF/DP
imhCcTTmqTiu/+8rvjIok5FnQ3cwaP0WO7YsXI2Po7GRCOwlbs+hINOHtSzTSVffUjuSZx8K2nla
sxlhNiPd4KMtEiFQHogdC9Ldsbs1pl8KPIW+FHzSxu2QFiJp6psM55WjFBnhF49kc1nhKsvpO+JP
D7o/ZdZidlhisPXBkEvBUzT2cPMBaxvEOZKjOEkvbIQwJUzXOV4NSr50RLJEkLvMYCXxnzFfnNXW
pE2Mo3C1SJkt2pNDmqdKEKsNS9G8M53e0zTPkH2NgRloT1aIa42TC+YAXeEkjxid+0kC6dnxKWtb
rc+aad6erL3iKduTbKvvwod5Ny/DjV8zotLtpnfNFeFgfvE7HDyj2Mj0ckgcwG1bkGaBmRs1k4S7
1imuzhgv9coseH8kOwPhQEbx/XVJcN/VEjY8djI4qtycotw2iX8UNkGxtZT3Qdi0/U2mZgsV7/GS
ObUrxlgC3GhwmNLU/tS5BdOTGIF9uCauUWRGM7vyHE3ypN8/f8o8uH/fbpWFQ4UibuiGKp/dUICY
Zpia03AIHkldQmTFxhcv23w9nB4wiEvqVsdAO4Iv4tzqihTxolr4YvmnJxFY7QhBMzkF8K9ReitP
2CY91RbVBWbZE9OKvZ7uQmJA+julWE90IuK9CaPJvCvMbYpzEcsuZi2N+bSU31PXG5+zqoWKCocf
xj8dOc0yowgCj6GLC+RpcehEAmKIzCUMhARYG58FLfiAvKpyJeVMpBSX866AREIhhWdc9NZdUbvk
RwR2uvr/YXtke5i2ZC1GWpn9Mn22eqw9IR45xGX5tsK0HYUPSvWH04p2+tUMEt7Kcqnqf5ixBfVr
pN1ZdD6JTiF7+SReIcFd6lepogWhQheJetLO4TutORRBICgzC2fO9n4l8bl06ufwzSClR9rO8pQH
+DPPBUYTu91HrnAb2MHbNGwmzig7JPbm6JOOoXBYIaghy15KjqhjvU/NVRH6OQDyP1DSu+W4Ap2C
8ZwV1zCf6HRng9+Pv8Tu05K8uN1Z3V0t/DkSa0Bj/UrxfwE9p6v0qiRRFSXSQM/b2FI5Do0VzX+l
Yev+UD+UioP1EWN1I6yaYj/RrMDf5WmEn1OM4YXrnsp+feXtv1DMf7uKsyNI3veTfDrJM8XFmCUB
SCkzBDBrzGJRvKIxhQh+gS6ktAflvm93/+fbcPb1yW2AvajjAsT1mK1zPn+dlE7xODE834/waTMP
L76KItVl2eJxhvld9XzlLlxY2L/dhfPmt6xq1lHhItQ5aLGmlhkYHtqStky0Zewm1X2XrgV5bQa+
ZjrRegj+1BpCmWuS4Ev1FToHgpeRL8qGeX62ko4lSYuCNL/6pH/06XLo/KNCxc0jCfBQh6p71Nao
KZkPMTB9jV87HVsCYveCmjXZBbSHSmpsFacpPGW9Wfx8py4Vy98u8KzwUbvjaRrmCxy8k8xM14Zc
HnJ5tkUh2iS7rB4Wx9ZDbBR2NoYkh3QyrXhXI4PR76vl1Ik73V+5pksL+NebdnZyakul0YojT4+k
GZIF6K3baD8jJtdb/FtIFB+qky9LkJrugNKli65bKtNLcdopyZMZeT9fzV8W2Vmx9O0OnX1RtZS1
ZNdxh6Y9UQ5hjCHdhiKUAwkPbbEC/kKlLCT7CYQdyQkLk/KmmPO8dAp6MurmoJe6u414hgbOWYSP
vZjRt0yXcXqLo0nvyY8FXEGoit4/yC3gf80HEYjLHWoCnVM+mxf9helzZmEA9QWyCe7qT+yNFr7x
6Hd+QoCCkRzn95IxHRnRCTtR/yknD7g6SYE++qgO6k/U+F3nVhtxp62s2/GZBxmSh5Te5qSwJXyS
AUFZ4kGRNyZXM/9db6dGX7ZEs5nzoaS5V8QXIXgqUIiG90HLu+lDirn9+XZf8MOxjCoKYeV8LiQN
na0fQVhAoon/frodqgXs3pMXtctxRqzk/UNcHLrsxVDeZMAxkR/rK4BQGbCurKNJ290G15b1+fGe
P/6vqLqzl3Ho2lAQEshjjRsg0XjsGp/RqYVaUPUYhLe3WX34HwyaLtRc6le409ltGEWrrzoTjtI8
n1RtaRHf1Rva037mYnm71jK4uAxgTxUJpxVVkOZnJV45Ko3a5S01U7KmSZLbRw0k9qKEtZK5MoEQ
7MRwSTgZmL78MrkI5xn7y0jInDC4A3ihXFmYLphhAEn994rOVawEPBl6NIOkklW8pKnE2qPuhOTB
OjI47dwZjgORn/bRgAfu2rp96Rj67dfPjqF5PemKoPHr5lse3YgInWBKC+xhaGkUO0bt4aICyeiD
XRmnXJDOfv+7zxbkQM2rRo15EuqbDiMDdQ49i8iRfx9Hp/XmZPTidXrKXAHYGGbRK1/fv3LC+dcV
QMHzbiWft2rDUjHEfOTXaVTVC91wTprLX99YUGu2MgL/mbzkKqate1pFzjo40lQArkT12i7FqyjX
S92Tb9dz1supNaVvq6gbDsa99RLn9/jnNDL6QMuFToxAyYK7HHgFSvVf0KJ6YhFSG8uNaNgchKrb
ydSWUYeNWWmWQZ16cfwpqUu5fB8tiuU53or/m7Os2flL/MBAxIQ1MiuUQQHhRLNlDIyATSR+1NNo
IHPWxV+f2fkHA0gnTffobqM1CqCHhC3AnWSIccNDn3hs4AgwhG7fdDvlsX3AjvLJEm1+DLhsUNZQ
aONqszngKykrrYdkZyazqYRbITVaiPdz4NuvmfbHUIExyC45ALnJDipnZezwwUHDj8H3F4NOMzD3
v6HlkZlLeLEoLRAF9QhPycSythYQpfdoWcbrIwo6wmUAWeQI3tBIOca1j/ZvJX++WBqqJFnaDPb8
p3tTncIuNYSRxyV4pB+Vpt9LPtrJrqU7nBFwqd+a2nMpP7Yi2ScL6y0D0MSfQZEhlF4ZrpCteB3O
krrcMICb/Znxldrw4gbz9RrPPrBCKOr6aHGNmL8xRRxZxgSXYkJ0Ovwcx5XgdiRnMjFErvRAH85W
u9v2tAESEF87+1+9lrPNRVQT04wqjqrcotphf0H3Mhvmi/YVFcHI2S/gbc9nIaBdl17olYgaW6eV
r6w6fw8nPz24syJnUjspqwtuCmA8DUAfsqQHFff+fb0qmketkvgyKGYEXLM26tG8cXviCHGb+ai1
DLBsjDQQDRcrPd2bmEYU6rJ5c05C3rV+Ca+IMuLntepv7fzvNavoiSXZoKI/6102nZElYTAfuNYc
KxVzNUWO8FJKu96yo54+G1EkZM3a6pEEIvgoi5pGABQT1aU3VW1VL8PU4hjr8sCsfik85Jt+UeJw
d9Jf9LlSxZluqj1H0XwBPzEa/J8v/1KXXoXI/p/LP9tiMqvLwPhT6FTaorYWhLHTJKuedNPWUGqA
TpZdmYRqurKDU4k2C560HOagylm4gVB2gYS6ticXyhqz08aptsaj5iuuuGElhvXlo9H9Vf2y/BPG
hfwDp5vXkZcn0d38xaR1ltmfsmW/ytZz+yi69ufNBco/T4dlQFQgcVuM3743jeoqG3OrFYdDmN7T
meiBk21pl4K+TbNVrr2GB6LdMmS+GaNV6+WobRvCSbyUziNCD1pIxjp3Sv/0qbyLHkPwjMzP4/Og
vtbgZRY9uryH+j3dVjRbUKH4ww6dfbGnONXv0cIqtoIW5i46aLb5rH2mW1jS1LuzFlTVXJk2wYH1
GxnA/6ZcNDQM8rA+MPudA8ALLT0FQqAOzDoXGqabpznRK9kbMGUXdFnqheSqy2tSj0uzJtXQoV0S
oq1TrZ6Vb1J8ystM4lNQfW3YWOI9niTSDwJ77DejuQpvMWfLdjXvSMtrtePFxseXHz+v1ORsGkQz
4U/uCSSBYQybwJslw2PiD+Jaz7wotnUIfA5Ao2AHWebaFVyaYH79862zTymQtXJKG66g5aWw9hi1
QNxV25YwWcg8NYlqg2TrANUKB0JcDT32CYdp4UnosD/xmWc06ZF1lLczplAh5gywHUrRRfwuQ7r7
Q748MLJX/AXsWezOoO5AEGXeUfbn/YGOISky0f9ifvjtjzrbp4aIzwp50nCoHdp6xGerd2np96kf
dqCWd9L0lrJKAQwesF2D97myvF57p86tSYDiT8bY8Pv06Cn6pdWY+bOQrwWnUyFOP04uChjSi0PY
lNc+o3l1+Gf1MOe8T3Nujp/bWmQWxqkpeaIZ7jvYjH5sbPKMfprptP3aVCBP6zRCVydqKPxtV8UD
8qVC2EA5AMVfUmA4nL1SZRxOtd5p8xdViMuWNxtq15JuLagk71czo6St0UWFwalf38AhOS4o7a4T
Ci4pDum5//dCzl6DQjDaXDG4E6ruwGKOOt8AUKag4FgFMEYx08lOm3kANwiIzgkpHbfm+MRmkVx5
JhdZ4V+v5KxYKfNC7XOVWyIsIVqEiGAWHBGTnA+Aqc8TrlLJqWjpwqKUo0+myyVMDgAABnZ8dzQf
J9UPtioDRaZKCAYWaCHMrWreCcIfM65o3V7zAF5Spn27d2dVTXeUDb1SuHfBTfnA5u8HKwjeqM7R
VuB4+HlDv3iG/np/5h3xi96klqa4BDbB0n8kEpluAWSxo/rYpBtRfR7DdaVv4aOU056lozyIdPSj
ZFNCOxA/pnCVENbl/HxFV9+dszZoWxRhWxZc0Sw7xjPUVzttejLzj7SHD1jdGwwt7yRSaSAOtZuh
2wtODd8xAeJ25VIuV7pfXuOzciDuB0Bi2nxzjJVULyPhhk4oGL/YHbulDqibYpwZW+uzeYevRu9Q
/tMqiwAzL6pr8W3a/NGcLy/wYfSZz8Jm/Vex9OVRdVl6BC+nzx1GerJBttZt4dT6Iz4/NUdx3zyq
xUfiVMVW+JRZ5ACfjruy/nuJeGuigSgHGw6sLn7U2S+BZJMjdQjrcXh6TmRfdsIBA1lJzvgcTSTO
RN5qRcMkpxaulmCHG09ccvyCSHzijBNwZr3ytV684V//xLN3PyQ1ueh0k6OYtDgFN8TDKf6UeJi+
Nbg9qgN/EjS4gicXTLUXIF9DoDKu+/H3HFj384t48Vz49WLOPo22V5GHywY5E80WdrZirbmjIQko
YJcx3MVOPLGP5ndFu1e0dZtsE9LiCa3ZkCMIuwFTNQNFLQSlcdsrjkzfr3kWhdf5zv18pRfyUXVC
khTs4ow66YedvaeZXqPfOgXDYbwz34w9GUL2gMLQDrhqbDgsaL+UZ/iwdbOJIIX/PiI0NZzsKe4W
tauSP74IHtA6udk6QaggOsMNZ33QjDfmIQMSCUitR4dqo7XOP671Ti8EXn6/+LNuiRoa2ahVXPzg
ja7lqe9j4Rsv3PBw6WFsog5q8Y0k0zZKAQhviCdVe5s/I6Sikfxjsalkp7ot0Hi00AgNd+huBCKp
dFZ4D84fPYV0X/Aw6uKqhv/iCfTrjT8rYZupVrJIt9hdAOCRJ9EsJxhNzGVFWLfGTRCtIQyVOicV
Y20Qa9aRkkOEhttjx/UJergbl8dumYRr2fQEWvAK9KeMZmntC9GdSvzOxJHo2gp7+Sv77+vy959/
WUjUZqoqPeWq6TiF5AbjV5LXIgpjt8Ny6BFuAOc6Rte76o0PBMDmclb3hvLV/NWLVfiX+/e3oPl6
JXGUhyd4YBQsBiJf+AsrkJy05+yxflGoHVizfKrcuadyrN+m9sqCc+kBkiBBOKChitq/TuQxgq9k
zWKKBnidXSzVueXjBCBt29ukfyIsacEMd/ShUZ+YejjREz7Qh9NBlxePimXngW+ACEiZkxfRnt2Q
qY7VIgZHI/z080f+VwFwtvybuLpF5HEGB9S/Os4v96q0muN4HNC/xLSfwBPSWx5IKT2gytQqaPOr
rr5X+3Xa2xR3e9XLSRpxixiTphuEb3G4FboH43QziZ5+vNKJMeal8KdrO/uGGyyvtdChRIobev+M
LbFigr6HeDchH3TA0rqs3qLw2QOsiZX7YKYpx/uj+dDGhq1A6OhuT9q+FV8UtNhCXS9a1AY1SymI
LpwgaUWzxsGVvm/EPzVKeAy0SbGZtE1obo/KCjKyoL6X/ZMEuMSVi702b1/krHxo5H+TAy9vUvEj
KQ5SctumHOpiDrpT57X9b4q+ft3nmyOFjvwuUGYlm4Tew7htk4cuuYUU27PV58Im16/NvS9MfEmZ
A+xIt4E4DPGsXk8YJOVKGc5uhxZdn3BHF5ioLdi5oUs1wbqBseBzQP7IHgh4xTzOrN6rFee8q549
vW+XcVatR0JqNHkkoKziE/REt/WJdgh+I/P3s8M8Po3eruGVLsmrv/3mWV2eBGPRF7wzhwqNHoHx
R3eeSNJ+s/NpN/MFI2zy/pVP6ML56NuPnpUXitmg5D1ZHRVUS/uUeO8jX+yMNh1okjspOeyupHli
Tt/cFpcSnlhqrNZpmIcur7r5Lt72mehpEmqu/MMsrUpRGs3ZlkXiVgnYirJrWLIjo3IgMIAKl/bX
tVLh4n1nWibpJp1uncr/e71flKcqyrV2dgrNyrHGbmaE6GkR3qIORNx3PTZrfpLnb9fXXzyr55NG
L8Tm1M2/GB/oSdqJZ67UFZ3D1bBjeXr9+SFfmoLNaJL//IVnxVASTqlRDH//Qu0FebfbYVq9xUFs
N7hUSps64Jp861KpaIGehyvJLwMiPfvNqjWmo1XjJgK2juHXad7K11pYI+NojAWlNaYXdDWkeGuS
C7Q88pjMz44wxuKazhVt8R8nVbKYNVyhU53ohv58V/5Gd50/BRW20tx3Rj95XiI2cqjGQZXNk0le
8Hhthlh63R7yuUh75Je+N/70Dybs+qicufYQvVrV7SoYLXO4mQKSzZmUZ7W5HcK10PvRcDNngv58
kfL8KvxzkdxIVbdQgIvnW5zAbLmv6maeHyfNkizIZxygAsnzDgdzlkYUFZGHOs0nndc93gAzz2h5
c35BdYwA63eZLH6+okuHcYuO1X+u6Gxjq4o6SoqCK5oNoswXcKTFvrqwfAYEV0X/6rW//6ycNLVI
l9Q58A0Z0tN4fCZLi4gq8NiQRk67mrCVRat9kI9BlQmv1TMdyK0nCDSsGIY/z1syGirEExb20ecg
B831ZE9HmlGhvmhJUxkJfvJGcfEHHoeQYKRxuswPurnvfqWyutTe/Hrn1LNBR5CbcqZo9XDAeAgI
k8bX3MggkgP2WSa7k77uQbnb5m/yXNQHSBndA37m9paYiRzv92Az8zSMhfbR+nPKHpUzWgZkYDoI
E4D9wPiFYv5be+0m625QlQh/hT5Ewah7MHvitXfz0t7x5U04F0WN2pBZ6cCz6bxwqZENz3Q9jKBm
3KmMQ9cgIVez5rf9aBkbZTyIJRbVmFLa+fmVvICD1i2N3Mu5zShB6D7bOafOjFstPNFitRZduZgd
n+pTv+PM7g35YiRuRF5mwgbLYBbzsYzejBRJkICaXvhXXPjz9VxquX67nrNNlSMpJ+WMG6P65lrH
25948RLtdYgAXvzFamJLzDy8q0OLCzUnv2ugmdVlAu3PBb5qc6xPvcYppidE3pbmzFKmyEQh+ITZ
TzN7GlNcfiIwypOUKw/hktDj64//lfN+KcbzliD0vObgIq7FxksHd4K+zd2OtJf85M9MNXkrLstk
J8Q77KA/3/KLizn0JG3uBKHAPvcbBEe5PYk62XtzrsGtjNnXdAgSnNhXOdDZzejLJ0RuSxJVQvPP
3MUztsgDMk9PPfVhhB+S4DC10eu33U5FpJakt3q9KWnN/nyllzrS1tcrPSstQ+1o1H1RzfcpEned
fkhTaFoAieR6J3G0Aj5N40Rr3iFcGL46PdcFXh6yLUX5PY8ffr4adV6tz/eXr1dz9ulkSVoPRcia
hEbvfS5+pM5TpQ0cbBiiQ2rHunPqfXpohHTkmd+dhsVDwUhGvzfIwZUCT0n+EtdN3Z2YxE7L49HV
xCUUozDaJoj6YsaeGFcrNSVRbRl6p26VJusQ7ybw0nrD+otth8UW4snHz3/bBSgbywJtwXnwQHjc
uT1CNpvoWDSITo7J1gIsVMGZ0od3Y3azqnfSMoLEO5LJEhXIssJnWmoBaWsegu4XdtEZydJ/CFhw
UdM7wxyb1dwmblW5ES/4pqnuhQfwzo2+RnhniMsGMCOr3dWZ4Fwo/fuETGgTFCs6mmT++ZfvSjMt
ITQs3ux+rd3ruU88S+lN2h5rsk2oCZrTNj6MzmChpBIpC64Gj1+8ADKYsRTKyPnOR6HHgQGwniBu
mLvPbFelalsTn4mjpbOYCie87CXJGstLrazVqwCBS9pbS/vy+2eraRkGQwU6dH5FIRB2oP6qhLAx
GMS4MmvR4zJQlXXMZSnfj8vGKd+H473GVlr7WrufhlV4fAz7FwVZfHEEdB/iBPZ+ftf+lrPfnxIR
6TInVlli6f3n5NIOWNWMsq8PYkWcMftwaN2PsI0MILmnbZu7JhuhvqlJNSOrF4/zTT69TQapshTf
JdyfP5y6wA0Lkj0xaumfdGUX9D6u9ui4yadbws1qE6LDWq1XWrHbxhbFDYz20IJ8ZIR3BMMAgwCd
RKJgeNOoVAWhbwRupC9KyScULVQcyF50Eqh9zFlQPyUfpnrl+H5B50XHiGelEITAXvz3VPDlZZWr
Lk4zznaH4YWGjPmneKc10zxpzWrgKKUfXdxSsx9NuYmc8RFfu1OsDN3rEXLUd0Z7CE+rWJ9RWNd7
fBdgh9+u7e8W8uXaEiNE4nAKxIO2NydEu5DNyR408GLfdrFbHRr8C9mWzysma74iZx1jJBT1eUVs
PmU4d+CBWBABvhScTxz5fnyJDtHpKRTvZ/DX5CcIjwwcVtvxZQBfG7/UNyhfKeiee8UF1Sf8gXoV
EOe3osciv+mb60J1lLX/LBf8lWyA7IIqTbHzWiiQ8lNQqZF4CJOlRa5X7oc7eI5TsR/SrZU+6u1W
P/2SWeDUDPyulSyOQOyNKkEkh2IYad0yEZyxsLs5Zx3SEzFFHkg95ILkUYWjZyUrzHCnXfCclk6u
rnBEYHHEkS3uK/qUmvDciTdSw8A96+xBf+gwK2jjKplW1hvKPCXfaOomNNxKiBesKX5xO5DcG/kq
WhY/4gxVec1Wl+eGzwhVMr8bSRx75gDWC3MT9pjeaIDAxpXQLFpCHSQvExeTSGMGXq3PJNkHW/kH
ZZDx1s+jfg5w4i0zVrLOYnJvHUXZ969QtY5/osqetIUaO8qdsha3ll85p43qpKsqclWc/qwibk37
jFgX5IiLwXKObbho+RukgKQIR4ZCXdrwtLDVQkVL3A7cF7gu36J5oPjwlg4tfyI9cJYpzrzs4Cv5
l0S4AZjd0C3ootohMUjBsie0+FC9KHecd4X3Pt71EboYWB/Rk1ob6xa0mu5UyVuHHERHMgTkkO4E
UsH6nSTIbQUjUHpnAZTvK5I4SSMVOBRBbPXDeCfuaeJy9xcJgW+2ZtiVvkTDMhjeX3r4DELoXwLd
lUYn4RRFLPM7MoryadwvFLJ+SnJDPOMuECAkzvmSZWDXJhkyOwXybOHVn9U+2pgv80BUWyTJXQFX
pSO/BwhTycAEaJcZ/kaKGRVra1x2yao0IGyxLNqmsAwkQg6fA2mTKY9jQsdFhLorHBqmqBW7Surq
0ouZPQ3aozxpOCnei/w2tNyOVE7em9Bu1AWnpPjzuJTujk/my+BHd1B5ZfJLe2gX6MkXwp8pWlkc
i8LViEv8rQu9wZc+e87HhJaJQNLWSI7uxa0mkB+DN7bc8TpXWHSxcCUH3usY6yjWsXDXPwTPSrnt
yHZInnJSpNu9jByFDHhkpD3O5F/4orMbS71NT6wot+WwVs2HQXXC0y4/3U7FTQL+JhVf9QY7KYPb
eBeIrmQdEoBdeQIGbt/zfHoIpVG8TZMliafAs447RSTkiSaJ00Z7chgHuL/FU2ndqOJD1dxK0vYk
/RGiR5nIEoPC/8Y8PSbSk1aRMcWO4cnaIuelUWJHTF+IhYInbyb28XF4rNoFqL6Uria95+P7Ea6Q
QHj1qj7trX4tA8xDR0cjVndC46Fodu24lPMN//Yk+HmyrJptF/NobvriSc4+9Zp8NWt9FP8I2jbv
f6nxw0Bve04c61KqKBrcTX0/WjKePcQPzolAMeKrgqV8MOSdeSISp7nKHP+3fwCQDAmrBpQMcMW5
oqruzKBS+kY8iGRm+rq+UD9b8IDESNktRxRtJfc3Isl8oSsw+UEA4WgMd5HXUc3YmukKOCM7OIkP
gUuAws9Fw98O0/eigdPK7CiCjmTOlrrvpZ2iZqdag/11CHNHexHd0bjVnuvNyS0e1MkbKltYz25x
ZUbXEMDy869r/54Wv//6fOu+7IeaOhXBlE/yodHmd0oHaYJwme1YXhzxC+CtRJT9cuLfTtO9jMkK
NaPaeNmRGYE74nGE8moqG2x9hU+8YvxGW8odbFQRafUaa58RWqet7EwFruB8AyHaqncTwL0io3NV
vUK4RBmLBL2m/GH2Z5Elki+kT0twgWkSz3G1TWBeehm+3u+znuQUFHGcVopMJYkkM4Q3VKUrXVyF
ArrM3zpwTu1zJLwgUbAizN1wJ8rfapP4YGqTCY/inV7eplCQW9NunqYX7aWBGYTsoFXurFS0j+h2
wvq3LL6N4pugRYvOwDAurdIG+xMDtZ2o3p1ky5HlNyMjLo1YBFFcmKjLp7UIvq6/OWKi+0QSFKdP
U/Qaos5COvxb1Lesjm3wJyHLmaC6Kn6yAvCtkicgjBNkiJLjQSMhd0w/ekQOGtnIjFbZKjrSunpl
URhPlryX2wc2Ju1ObFdMxUTrMybtFLSNU/M0ByL/+O/EDn1OCzsWO1Y32jyhmkhaMolpV6BaYscK
/GLcmOaKTzslcwE2z6fVL5N+r8iegizoreh9YKCm7HbdvpxQutkijMJtxVbqRtYqFZeVREc3XTbF
74DssZpYHRtx2hRvB/ZnzsBEEdfrLnRy8z5B0c2+3C4rAJosR0NAXPazjmLDFSBYhsvT4OMYy4dt
0D7R12vrTaY6BPaFBLhLj2Hls+LF2Y3xkDN/ThaqsiIgbyAcj0FqF/zpqY06ulfdqokpbTYZg/VG
Xc3hiWblj4y4pl8io/KTvGnZicm87oFZJvFnk7ya+h5yUf8AkUh6F83DCOjKDjq/gHkpnhS7iVxI
mIm5US1fuCu2mmveprOhPnDKj2mpExcd/DoeMHeh6ySAfinvyvWM3AUDJLxJu4GGzdzBeyX3dy+4
HKlvu938n6NTSU5KHqwCAZjrBkStmYsL44YSoHiE3PkHrzH/PRaN0i+m57Dz0QdNkg6D66AWUJYC
gxr7LjryGYu2Mr2VwyPZypwSEmnZB8Aqf8E1I+FgcttbJNW/CQlcjYdofW0NunRe0Ig5UGRV1y54
vIXAbDWJ0eOMiQDQP8i8Ym4KM5ilBfbndCf0t8P41KR+aXnWjtf3TjaWLVbvyIXVegr3EmJgnRqC
5TyC6nXTYia50iS50NoyuUrMwKIO8/GfHCgjqrpQySqJ5pIMAkjZ6izNBOd4umMyjlUeFELnDxx0
cFFd957+26L5/utn51+5YGcLlFo6dChZn07TrqnRiZ74im4kFUSPg88TR2LyAlgXNfkHZbsjkZKb
3U/ZGtJr925lz216gCNLHwm6S31lJ5Eu6LC4RBTwyG3AUEj62dQ24tZZAZYVvJXo3zEhhuVO+hU/
RR0X6gqkDWHEGdDwSj7+CAlXonRaz9FE6RuR8sMIJMMHtJQZHxHqLY3uO3m7JxObI/gvUFkJJYm2
MLgBxgIwXcpOFIgAmNK35jTbK9m3IdBEksfYidBTrLdzJyRyuVm5BXIQr5Es3ijY4KSRAOd3U4DD
ugH+3poOxCOZ1AAh9BOSq9cVsdbHZ3UvKrYa7P8faee13DiSpeEnQgS8uSUAekqiKFe6QVSpSiC8
t0+/H7Qb2xLEKPbOxvRMT0xPBZJA5sljfjP4q1qEtLgCDVbKK7idVHegVtUfjcWh2nZANLr6RQwf
m2YlgAbK5e1oIxuQyw8TIKux6YcJiZtkPzxKqXRkvx467Q06T1Vtpv79+V7ld1olIVLjj/OejPxO
wl6MCxER6aOC/jFyVIss3HsoFJ7lbZH9kM1V7rnwnYCyFXYMjcs6xPL6HB67N/2lU20Tn10JA4R2
FTAhwGOlOKAhIB3znYHYABP9G+ZqxCcUzCJw9HiPewfzJLk4XK9Ksuor0gEXEIxfN8is6dlamRyl
0ShNKLbxhU8oZQuwz85EiatxSGTQeovluUXxNqwxSUVT+pqq14VWJ2tgI04SHWzID+DL53xHD6Wx
7SL5vn4TyfCBgkHJNPyJx2AEPwvx1rA2WR45JnTds498Zvci907YSo5VOWNVMIw3w4WCIy9aX8Kq
+DGis4VmQbSugVZYR4+ZlD/s1PIwNvcIKFtwZvRNIb01Cu7x1lIZuakOif5YGYdOd8Pjtf7/BTwM
v9BkSAh+BwneOXgiiyLBsoJC/hjNeeLaOq+iZHeO70cNtelTkq9E445MFziMJywRI1yE5b1XbNsU
LcZi5xWuhq763bXE60Ooap7nwgFlwK7QG/vWHCPCYy/ulbx5B9OIZBlTLsN+uo91F3+MxLItCDGO
+Ad2v/5TGZeD5dJvAZzW75PH8pa6hnLRVh5wMiL50t5VhAvp1rTcs6rcoB14Qo8YYjsnJQHgTXGR
LzT/LqzQe1mqpqtPYq6DtQjFTUa7IkE7UdZdQ1zhYoaKfZ2tYmvnj+9xuY+Do2I8m/6+8/fRW0NE
G46+tf3gJ0sLerwAMYKtwC7BXE2y3Dp50gHjXJ/lfB+u8S0tGOuiopu0cma5ahQZdWcUvUzX1bpF
3mB3vsWG2fZ/XO+wXkBAfH3WbKTbSFpCms+zaB5CX8T4BkQCXQx3qNYiInv/Yq79van89ZGzrnaZ
SI3o5YN8P2XEKMq4LY5fe5+OIAfTdDF5w2hxeMXsot3dtba4NOKFNlFSfnnI+ifL+kldikzglWu8
9WngMd+rEwPHQEaPszQfGgTaOJqqSZRI39itE4kLwRuOjJZS9To44SA3w2QWwH5LcsaE1Vyr+RpU
K2r318weLwA3UHeSJXavpEEI+iggP4WsuBkqK6mT6UB7K50A1BYrn6m/Myyn0XaNcTqKMeOVulS+
VCd9fuxsP7RBIbYcLvk+klaNK9CpcFKAOOZepi2aOUnk9Ca+3rbYPyQrRCUYfGgqGjhu3rl1byPR
aqH1Fdlddq2/PN0T374O6oYkGYoCSHFWMZvnLE/60pPua7T33UbcaNW6KxC9Ayul/MIyr14Ujvom
lo6F0Ci0VYcsUa5WYr27npl9DOy/r4btIEo0WqHKfq2ggaYqcmfG8r3XEg9WSAyTwOL3WNFgNU/6
qrDsaoEfFf3CkI2MwRghRFlAyW/spD+BptRB+PIp+5W4xhnkNOaPcrevvE3UQQrE1gFduwVvVHBG
eNAiDgtXPrVyKczAjfnfnzBLLsdAEEbJ+NhhvSMjaGIZxwiwVfqc9UC7F/I2S9ZheuAgoiarryXY
5MLUFW5U/Gxp8MGiqu8x7oZZnep3erLx+yeMNY2ruNRLEePzSmefPtaENmqrkCD1NjlQhD/Kblm9
Qg0VD/7O3BovJQ4qI/Mwm1u7xVrSvJvE0iPtLolt9Glx+ehMBkCL5i0G4wVGJkAa1pFRfCtAhN4M
6Usn3pft+u9tlguTac6wJSpwVNCh/qby3chhWjBZk+4tJBWx10Y5jgQjyN+jEZmq8bZH5lxaJFsA
KnTOt123ggLe4HN1puE6vp6Lm3IEbLsMajd260eSRDr7feOCfGwG58piL24HC5kb4AM0zT5uik8B
pyz6Ij23LYvFdQRcGhpDPr4NLo3Fs3XoJkfr7KY/tRttp/yylPUIeItmigA1wQ40G+r6iCUF2XaL
6umLDITvEDCr+xe2wZeqIiCihmJJFgFyns0Jpd8ZfijK96OATZWjR1ugipjBYEGkqkzvmY1OXxgT
OJSVuTzylOhEgxtkwDJYorW+RlUd4dw1/iGTFGF9TZVOu/QuSTexAqcBiQr59M8/vUt/EIw+Rzfo
no5n7fjKsa7WMcIftHBH5akQ7rp3iYldgsON8jtJd0ypsa+HgMJrbh39HRUEwK3MBuLmpoaj4i01
606FoIbu8za+0a1fobq1xq2pPiX6fV/fQ4c1XOOIH5KV30GSHm2q5ADy0s8J5scVdeWu/CjrZvFv
Ikqp6CLJfIh5NDbY8ZYvBup99J7wg7C3wHYHacQyv9XjLSMqMqRwIQ+Po7ovf6cK0D+sipwgdlF+
RuulRhtJuR3CqUUl17Z/kJQNuvDCAg8Qo52cKbVJYWlJLdbTlU0gFts1PnBLMd+0xx4fF9PRsFZh
egioBgBHAdMIANRg0oUnEC/00YH4EAm2X0wuSGkDA3vRAly71spVvl+ZIB2RudcM0lx0imdXgRA1
upTlMXjzCDNxJ8GXpDi2qE/Q0XixFMY56EsYr/WzuOHLVBAxG47KbsTDRuTED4vzTXJXr4Y1eQRG
wbLs6ijwSYsOPfI/suR6yu1Z2vn1nXINuGNMIf7rV/y69NkVMNTnKtSFtDyNeKSZtyVi+CVS77gQ
rYoYTyf2a0csEvQ3WqUmAiqQ7weCz1GDpC1BAZDQLKqerf4pVX/GdGH8oyDR6lLu0fhG52lQbGkr
cRNbC4GU+4gMt7aN78/+YiG/IKs2zdbu8+ep24VTjWcdq/HJy5GiWQl8z6TdNrqbSpu0f5TLg2xt
qFytep9LhwIxENVlWLjEzfnklScZJUPEtcBPy9CA/+817PSeUMADiQHQzJydZykKR+lsFOVJr/ZV
ges2vPeHZuSQcjfa6a/CCeoXKXk3pB+jnfzOlvGKbsTfA/SFEu/rIqYE6VNQyT25GIumLE/ilhLW
eIvGjSTeFfi3Fzh493RY7epVcGnNAx8aGdUWb4O+DnDxARfn0CIGbaMDKXSvrOt72jyty2CcgeLr
BMH6uq4hSdQwT4LyVFh4XgNfhzbjdKhjJ3AWFmQUiGG1npO2jF1BwWGzM81ahPZXaRvRqoRwU7VP
f1/ThewZRiD4XhngjIlX5qyEUhg11QmEpBPTDb9aWhQO+VIBv+Oo+r5bol1XY5sGXharmL8/+kKv
4euj5xm05Wl6YYjliX6H4Dtq+FwGC7NcCCCg8eAeF5bmevKqx7hgp//JXtMThnF/mteKkiJYYo+Q
ZftQgs6yjQw3DG3l1YNAA2lkbxzTn82mWPZ/THWjkrAcmFJJOYPUX2H65kdLeZcyRpevWNJ+5LLz
KAFBiujGVQbjZvYyw7hOkzzjkPXLWPudT0IwvuVQsOXnlUFnC1iO0Z8SeRXjWubfFtmpK35XytbD
3s1j0Ic1g/ZUD7swteNqU0PjnbBDhks7Wn1irm2TK8d2SJ7WN1jXPWZ5haXSTWVtxPyHbq4DM1gI
2xw5fTq/IWwxZjCSO9Wm19oVF7iD1ge6GR95pkXfAE91KKJVJCKUphKYn5N0ZQ3LEe9QqGwABUEJ
er1sd3gNUPQYRYuz3TrDyawubskr4xvaAUz6GXjahY9PhBsphe3R3y7VBzUa3Fw5esVB6h6D8oht
QFWtg3qteodGv1cgll6vtS8olPB7DMAtU57EVT0LXKoVGyHCd9VpAnCd8bHQYbpjDievzGpZhYBg
/Luid/iVVcYoLtog2UXKtB/Fm0C8RfwEXxS6rMUtg7qRIwN7P7B7eCHn1ZD/aZLnNmeKRSJ+PvKx
l9INs/E+sE185DzGfkaEFLV/M1QPOSC6tHpCSdE5S5wB76bUUH1jBUF4f0bEZFzm5VPi/QrznUhb
EpLbdRIr6P4LF55qTLwxzTC+z4TrRMSmqlOqU7NNNzSOerITXOdKBnZDT4qISqumPiFT3a9HWkXt
Hg3pZpJy6XdtfpujxDJJyY7az0648fIbgXJCBmnl3cf47J3vB++maDDuqLdRsskrN0X7T8edtjdo
2aMLyQWfYjhKL7FDdm0UKwwAUSxq77LoLa4TB/XZBoGRDmVRRufGI9KwP8BllNHkyjzexZhAl+Jt
pzwl1YtavhgASc6gfZG5ygCGDA+0JTVMUj5IyvJ9EWtOoP4COTYph540867Xjsx4uk1KCy3zd1rH
t02fS/lo4KAZSwgNyqvBWwFnQFuLQu93AdOQ4fi4I43GDwcsid9u03hT9j/99iXXQXtL6/b4H1k/
sHNNgGQTilNE0Gx2q2S+VORBNO3cDonkHSLdE6jb4qID1GL6Owntf1qDf4/eF+Y9Xx87y4hKbhP2
B4+dnAaK/D2mJckobIXmjc2PNRwj4sMudX8nr68ysi7tTlgdChUjHEzg3F9/cy2qkJdDqzpF7+MS
0epnEbZMuegdbV/fhhMN/dTb44B34m0j0x5AOcOinqHu+ftbuKCDYDHpkSQudYQpSPC/LkSW6oy0
kIWgoDIRo4DuKdQji/wOdJgIk9iWT3Cm0dfCyteZCGoDRIDlCFXBu1KXXuDnTmtRdQ4zf9EJ+7oW
w6ukXvBYC8YWDK3bF79aUB8hYf1q3Sv3kb/KIBg8SdvqAWTeOjJRpbg2rLyYT3xexCz3Ss7njvyH
RRjIo7uynawhDTkY3OERjDVi6Jr31wQML2CYv/7w2UfoispQR5Vnkm8aObJdhEti7aaLjAW4r6FY
l8Nb2t40kVMiAi9veCW2+QPk1m+63ZW8N2A32biFZXYi2Uw3otFh2K1k+6RFMH6KsOAavfhIXakJ
62t36UfdM08bkJCbinQ6IMZcBjSSzUGIBdYP1S3e0kxdCUhuhgBXsV7Fovv69X2hpcUr+/TIqVT7
lCKPYRB1ZeJN17dgIArhdKMNO2hEtdl0PahD9DHRTWjAArggfrTBURsU98T9VCMX2bptHQww5R2B
04d8jw33n+yWdsiVHPECEeDrOmcHvaLTkmkl66wdS3WDn5aEsb0NVKR7heVENwiwRUszgGHqNHig
/4P0GRfiNQKkOe2hb9+IATfvjBsREsfXF5ZplqwqHLETdHt0yvJmZZGL9Lt6fNbqLZJxxcLKnLrY
ihislLjcRLeQ93NtJRuuqt3lmLkZvNgbXd+noB/HDdAhEy0NWFc4JwOqC9eNthMnmLP0APJ2BUJZ
z28SN75NSPsoJ/m/iTcJaDyu+6Xlgll+CmVbcAtH2xrJVhLXMbnWR7tdLA5ZcYzfgX/6yPpl4lLR
nHSFZoDm4QpN7eczQpDCVS3QvZQf1WeE6iskSAaU6/BNvcrnuBivP7292WVhWIbZexZvL8cDAV12
dMyW2c9+j+4cXkX5hHBC2qfm0LrsMyphhMPOsOO9P1fi9XfkL/vp00K0r59RGyuhLFQWInGgx8Po
rzBjM3ABYQa9ULtFDaTq/nwLDusnVXldTO7N2hNy0OH7pOUTu9amAmShOslt+Kj8vrK6i68JoZZJ
1YxcVJvt9i5P4NiKUwTHkAO3ZVvRV5P1eumMGCvjqZP8AZsaLMj5QXiUI325tWYbjcPsm9vtP1Cm
4m19Ws+sQmtk1cf9mPVArHxo9EWLIcLBWE/T0ZyRG20LlEtUxhygv39du0ouMNbQ0adLZJJ+wk6Z
4+RFLazrwPDQLy/XBhAAwE/OGUtB11ROTFHh+++AYZGZA+PpmrtOrhcYSkfGqs12il3AV7kKj9Mu
7R+sVKHqqgozJ322f8yiaqvBNIsJc8Vezs+OUjri03DT/ZHMY06KOwY/tJLmpCIBTaap3sqLQT3V
GEZUKwWNg2ZYBDfl3lv1D9kxe9Tvzpmj1nY/4Psx+eOiUwh5Fi3XQXAUH+EdGngu1gnlmQJq28UP
Rv4zStD2f2oRR0SJq0BV0GnAxLV3JuCmApRLd4xbtz6/+deGbRdzDAsoJp41Gk2MebtAjAXNbwki
ZH3T7V4xoqmXY9/Z2pmqli6lEh1wP/YODJugLp+RlSUJ7MyjB4/IUpTrzPRLZwbDDoZLgBYQ5Zhn
PaIxCFWqlKd4r6+MZbEq1+N2coqYxD+u7skpUM2uAVnU6fpbEjPnb8PGzgtjXzBo4WA6gRTOuCyy
XVm9lMNJW3bKsngNHRBX9Kv3Y7rtpwucMkBOlr24UePp8lz6lf33qHEp5ZJFZNknLQDp+4Qt8Lqw
96a20pj8SDfGUun/nJ0Cv0VjM8Us67xRUS+H0HHlcr764FlUr4uy5Ur0S8JDihk1HYv4ljLeySR/
MXEZE91NlgVwM2Xzn/xkeMKmPBU+tK2+hvFw0KOqkNmG4KyR/AG3BT1Yyz9QGzGgVBtjoauHX7/0
8SWRkbdKsWWCxvv61LgSsirIeaq68teEZhWJBx8fyW2lDm6ATn7d7NLohzhoFL7rsM4cvd8k4DTQ
txVs+Y+FxwktNf632D1jEy5yBf+E0gSaw1gr0Pup2WxwzO+MNKk+PZDCdE1goyZ7oGleHjJBfihw
vxxUG5IW1oaduO+VnZccx+BPV9du2oHRClxL6xbxq4KRSO6gKYZXjnYXH67l3ZcCNBYg/7yPWRIZ
toKRD4JFMCQGMgcjutH6pmmFAtGvrnXFEmg4DDRII7G+EP7ghaHY3e9EdDzYVTjswX74+8a4VArI
MrfnNHHBvWfef/YrTRFKwZjyWuNF0NwY3/UzPAWgM9QhysLCjYTWva29jqOTC7jauiJjcY9W8HSl
BdktWGIQHuFGBo9aLkdokHindQ8IU4vmMs2WXQ43OATRe2VQJF/aXZ+XPgW6Tym5LOfCuUxMMsxq
j2d5DEMFf89VBBzNd603hHEqbAGAO0PzQeoF6yiwnEDrZG5CpBkprXJUr6+c8UsJOFbeNBYsHZUK
Zd5daOtWlcueFzoF/FS1MTM9hvgd4pHKROkxAiY1Gb6jOeyqwbJ/vI4gMKZjNY+5n5cwCzNDIvR9
I7GEqTVXb1RsTtfpLWALHJp6OhuvHpzBD9WM3luYT+gU4UTNXH7ZjTiJLrpXAfKTzLQGvFy3SToX
HYFQP/jRTV0zO/rJcQ1gfEweSNPPSs738JlEUnpcQ61nwIbjO4oWtOa3ZWhP1t75jbdDXcd/S187
FVQ3u2xByZjFhyx+URVlUdB0CIdt3jhoKSkIH3brgjeF6rfuXIdBXSrmvnyjWVzKjeZ/vlHhwtTZ
ZEc2+YPQLBByiOjKvZ/vzj/Mn3AQioNxA+bCWkQPFEuYVokvZr3y8c5YFEtU3TfAJ9QrTfFLKQOm
MIYIQIuwyR76uq/rvI+zzNLZ1+/gDrzkNHq3VUAFNZEcQ6gPDhKnnQDr6JCgkQficqGFd210h+bE
1fv7Qhn3ZTHzvRT0ZRec2UvVO8SARYlQMBIq0f5AA4kVyZl9XuriDv8BqAPerdovgzs0YLNNHsS4
qFrXBosX6BZYoZniJM1IcQl1+evb0ap6YmCzoPM+uLFecDXP8exJlhbcp9+SuRWKLd57U5c4m4S7
FH+fnpBZMvO9ji0UXWdyRJBYdq6/gjCQbpiSjvdJuIPkq8CsE2+17C4w1pCg+3c4a8ODmoOwoACF
L/9AL1msNvrLsJQ3SL2Wv/TNfYNFCxbe2dpgokJTNmdItjAAl4kOGtWHSllraFSUz+c/vojAlF3D
LwR1/STTvBUQmXdr5TlmimMML3n3oGh3Q2wtLEDX2AdY8NY8R7+2wy7Mlb+8w1nk9PImDpuEd9gu
ATPDxgicXNxjoYLR2QKgbnY7IY6fw9/5UgAery/qJwVOGqI+bXQzGepABbxyEV2gmJImi4om6qhU
Q0if7Xqpjc491mfVCVIBlji2KWJR757xJkab9R0eyzjRmH2Xqb6hLejz/ETssWDg9aYXGw/JBby/
puytxsRcKjbmNe01eaol51H18wJnJ0HxTSnoRRaYBotYdmQSNywAk+d0mT22a8amcLGb1eSfUNwO
j75bL2Rpb6Dpjcn02fUdBU9Dpxqc6Jq82cW0gtRagUcvYlP5LaOvAssMYkYxcuxQ/yLaQ+YsbxXa
O70LXhU/NM/pe/ihKDN3spP4d40REO3ugVdhtIXF89n68/fE4gIJg+/5aVGzPSb5uSQpBouqXB3l
Gbut7TR6jGtyOS7kZdPcCh2FebUbgidwU1Z0AmEvOvoOaR3x3CyE5KTZWJwy5wxQxUSmrGx+tMGV
+fvFYPt5mbNtFw2D3Mlnvmq7ZL6c4KQwPsMh7u6TLT3FH7BqE7pVVJkl6NAYOR2KJKnfXnUzuSDP
Ob0vcnPSZOQX5qNQsZcLsTfb6uTTL0PTW8UZDpPdhfiab1T3TFNrvDdPsrJIDtNg09vjqc4MZqGG
O7GF337HXLwGiN/Ajktf8YNQzz+GfJ0oiwbQ8UvgWFch2BdQaF/XPGt3SGblqeO05sn+SKqPFp2q
+BYl7uiphtjVYb5Tqc9Ftmzpnnvb3DoJ0gOYDQdohRMQEuVlrO+B+2Ae8SfTjEVIRwm8RfN89R6b
roX56TUYOcAlAcsOsPLrtYHXi9wmaTktFS3faQTDtBXNBnPrR44ApReThEBzm+HGT4jcaHGJa81w
k2apXJM7vuDiY+FJ8c9aZpFkzNtBhEE65WeZSZYI8eeMY40bnNcjto3T3KN0uhIenDuByMqa/sD+
78dTuhTNPq9hlgL11SiJ4lBP+17hPl+G2rrHJmLFT953ThQ4cnlgThd+NIfV4vT3x188djTs8NUl
aCHNN6tHreochOf44xU0bly7NO1A7FOWoa5R7RLUPdM7fzh1IF/3uI5L6GyJMToJgn0tYb/8Jv5Z
ylxiqJD7IuffU8IuLcfaVQmJtqrsQAa4KBz1aHvto8rxNUx4/GxzvtY0vHiKDNjESKNSG0rzk+9J
YqsmcV6dPuy1SLDOcBIwadAwp8weAwwHYnQ5EyLgWV2p9cpIdzliFk30ODTodcDHs72bvNkgOmqd
d4U6TjOXQn6sw1/n+D+AcbN5NQkEDLr3LHjWcj33nqFEQ8g12OB5utLy42AnN8ZS+uXtDXBwk0pa
okLZJWEKF9q7hWkONY8Pb2ry7AFcD+zcvrKdphPz7XR/WtQsEGkRKpdpxqK8PxU2t8ykqVGb87qW
f00a24g8MFWI7HyK8A6SJ+at2dh4+qCuh98IBgF6eq2yvrzFP61ptsUjeUxMS4xJVGH8InuLmiz0
pAUTPlfQVl17gHkBBnaRcNaYw1MR6tW/KHYuNp0AJMD3oCls0hz+GvlkPzazxmMdFThAJr6ym4uY
TbpBjU8CbPUAgZJ/MTG7WAh/fu682WHFWVWmCREmzxceaOhbmn83qputNNwRf3jAuJA83JK3QWUb
XRN1TMsVyf1WV6ff06v+vj1MNq0pIcY5n0UpA02oITlXp8kurloh6nsXbdMlLaWCjjSg0UX7S6Vq
Sfd4DtySlkTlg3k7ue52a1X8WWNtbLgSUFDats7ft+4FuCvnSWdqgKylzHaZ1TO51eVePfrT2hBi
pL5eIZaam4dcQs/nIYjQqsThBoelg6ZvDTTEYliphCrs3gzZ1rQtAtJQ3ZJgUSDW03CpuZ11WxuO
pu0i0CIU1ky+xFfQ9WimpNl7zNBfvMVzjGNIoWSd5PxNjU6a9B4CK0FpYxDdoNwhrywJGyWEIYOd
n7Gwqtt8QLdSvenCW8xxrn6kCzf0RwQkC4ImY81fRCEHhV41ICGnxokJjAjZSX1VFY9Z+yOQd2hC
J8zwpgFK0uw0bH8txOpd0cNKon3w6yv1yCW4xpflzPJXI6NIZMuUp6Zc+uipLqcZeBeulHSdu+Qw
Na1aBoDGRrvGKfwo8GfbFQ8yUVVgtmGp9wHX/NTYQpc/yXKxRNbCDuKTHNzmDtY5ytI3n/Xul+cv
ldzRQK268VKDz69ATl+bDlOEZa2smIVk9cYql72byXemf+eJEMHTZCeCn7+D2P73/XvpmDOAR5xK
FnFK/3aTlwMsRJn69ZT6bgvZGnTJFHLxM7UcAza/O80Jf/c2Qy9MskmrmIdjdnetfrwU5j6vY36N
+0qaJ3Wvl6csdmpr8THasLM/wWpKRIk0oPqud7gvlV5fnjo7vQXdhBxULx1967agzZBuwKai69w/
AQ9XHXMy8v1Q1eRkjnYp3FjSJmi2ZmwjduJYm6C6Uttf3rf/fI8PnNqnzRO0hlQirVaS2PnrFo08
ti3eEpxh+o6+jZfgNO5XusX4+/+3E+Zo9SaPZSOQNdDqnNqnPr6P4Fieb8UcjZT/JuUqIr44jkaX
sV/4ArkdTl6et7oe8SVxuvG/nSF0Gz8STMZOszQFwfsxkMO+PFXsRuRq6nsp2gvIMkAN5jI+294h
ujFHz4kDJ25cgInWsEvy0e06mDLnBAjdDR429MJV5OGqTSocRIDqwl0JpRANi/zsJgX40vQ2CZ+z
9zNXu7GQj8JJHjB4dzGuWCfHHGRXtOpQ9ipXZXLAvkxSSpSgl9ilCv4SRYzC2BDAohr9NvBzABK2
NToNluWiaIVuk5w+5sEDaZ/nwTCflPlSVDBBPIzuufxTxhvqlIr5P3d4vcSkHTirqPuoRwRhu/Kr
wyBgOdwhUlNWziD8bMbnWFoP9dpUbaXfdPpKoiEg/SpMOrC7+pFpiPZDRahMoqcHIgNDC/C0yjX3
qA+02bePo2OEPmW8UyPva0qSxHUoS4kKrlsR0W97gq82mVhlgR2sE+bV0cHItuKmeDPGRXd3fjKO
1qpCye53eNMseS3cfU/wz5slMkgQJjcomtwwaFjrj+Y1q5TvvWJLpC8FRJmmo8mEZJbG1W0boh9v
FBSOCTR+GZF9bENP5h2XcPZTechfJiF+qQXGVppAPVcezbHgzsCmDoiNla4MtOXH43TbxgJGzo50
1db9W/b7dYnz0GdUg9ZYOUs0W8ZK5SZfZiAYYcBTW9Mr2DQPCQpsy/Lagz9MFL98x9mDZ9FPYP5y
LlKFB+O4ce5PVaDSHj6co3bR5x0AMHIrevzJjh4Qn21iUEcJGjHmItCXCEyg9BnWa7RRbCtYho7c
ryyRo4iQAxgy1wQTcIzj5zp1IdA6AiMmZR8IB1N+r9P3DtBNIt4F5q84Ue0GAE/1gufk4Cg/6dA7
uXolUfsOOpv92FlCMKRxl2L1XZz0Q3DfTnPbjffAD3iia6y4AyK07t8DKtXUPIhNj5TgPbDx+C/z
IIYotqB2ZV+c6AjHGZz2GzQfKSQwSCrirSg8B4m6VtCRyNqFOSQL9Ke89+D+5Sw76rsBiVXzlhML
vrFLza3NtS4d0KmS9tq+aB2s71LYlVDHMKzulmSVGxX6BMSoxs5kx3sBY4R6gg/1cThZ0qo3nExe
FEbi+NADQKIfAFPgBo480bABxDvQPUHEpN4OZ+cn2i+DuZZMOyod4JxSsMmaTZs9Z+IuxJ0ZLTkp
25YxAYpWeePoy/S1Pp4Hp5Y3TbJHukz0jnrKqTm/kizUKNf53q71Jivp7LnAYvvBuNIR+T5OnF42
/4KGYxjwomcHPc6UMu8qUAHmowV5Q11qip1PFrDLZpXC71DX6SnCXwPFX3YeogGmbcRrlWJzcGQA
ZpvoHUGwaxyw77Tpr8v6OIOf7vN+GAiWnVCcpPKl19eFR2GrLntnhITs4DN/RitGcFra4f22RK/Q
X3AZJE54nzJel9ZyBQJ7ewY5P6lm6/d/36Lfm+Kz1c0iQCgDKlDoZZ0s2F0036sN3XpbuFcc9mK+
PJsLVdxFpsvN32KftbBWcNMkVIQMJ73HgGdCd9TC2ocueQ3m8X2iMFvb7MBaVZsjXA3aIuO6Ri7O
2IjY3giumJ0XEqIt3m0YUAufCihV9ADTTaqs6a9i6UU/OtirktNh4Ndznf/wmpeheWkBJy+YUV4r
faTpvvsWR//ZevP6NKo0ox4kvjGilt5WnCABJLHP9SLqdlFsq28TLx9RL8Nb//37fW9FfrwjC4MK
XZNgnM/SpDwrs9Ezo4mmdy+1u8bNwcME2yq8OZcrEVLBW/uuvRtPdWCXIiaxV7tvH8fq+2//ZwWz
1k059klaiXAcAw9FdRCV7dswElj8Q91LC907dQgT+fIPJX71+HBjAEu/Iabgypm8thxQ09gVcERa
0JorYTgpwu0Aw8c/ivWbh3OZWrz78OUR7qgPfbOV6o2o/ZC0ta8vBUa6hu1FbvHoH/tJMrKAzF3A
GUwPkv+aZy+1dcwO6ERV/Ras5Sn8VaHzeKQrWcu3ZLIWf9ZEN2ryBUDn2ZFee7vAk5l0DbntJ8wP
bf8BQSwUQZD9lLtnzXvmpsRm8CdnxT4fNTTlYW49+Jivhc/NynfH6PhmvE6DLH13dguSiT74fY7q
BdlSKr70za3+DOhNdMqV4RQuCqznyPHkxzHfa+IL7kNp+mvIXsKjetMICE4ydlehXlQwlTPHIu8d
4cg06E7C2ClNB0eaRabfIw1kjkvLQNmUgPLqkTYG+e2kEIyiKgKS/Nnz9jpS4XvRNm0/xUKtUDMU
BbzE10QwLtW+yiUqXflQO3liR6YzHCa/BW1SFsL6HD3s69pX39pBs6dO+dSnkJrWgpiXIU/N3z7M
hw0EdSfh5/deBSN5IJcrP1ATZxCUm3HXLtC0rbyDtbX8Y4BZbdGfGKYBv+3X6MeV0su/wM19G9HO
1jhLkdOz7xvRyBqnUQXtn9VUVvdrL3KKLfsWyJKrLmo8odEksLmioNu4jJupSLb8jb1xJVBMgeDb
Mf30pWbdvApGUaVOX4r5yR7eWh78rIo7aANTfYlqzhZhNw3RvWpTmfcflj5/X8D3+djshcwiVSUo
qhwNLEBd9cIWUpFIn2uaG0SoR5rrIllrz615lJq7WPqVYRjRsbPHdiX2qxKcW2n3AZ68rmWXwQb9
TtrT1SQKeDhzL8nRg9FuxPgoqhtB2k3ejWfvTvacgAbPtTc57em/vclZwGsjzdMFqL68ScQQcONw
0MG3tUNacOgnD6irMfZbLTy9OhrAk40ByfUcJR1oYhHpKbAzaOTGrYogj76iD/xI0pIiHuBA4bWt
wkZIHykcMvfF3z/d9ybJ9HwwoAp2veJ3DKwudHVigfGFXtylLhDyOl7CkMvHZdU7FUw1yLNhi6tD
x5ULddtzDcEN87sGqEW6QBhfctP24e+L+t5kmy1q9hnyqizOFf9J35VUJVO3hrCl2+ZhB1bvqfGm
CQJkAwvPtHon4PSSdFjSgDPsd6FId5ZOvvBKwmr7iEsn0iLvj6p+wPzTC+GVoeaDkePVKebFyPXp
Tc5yVBH9GlnDto1DIL9zwQ2DjQGy9nt0/BBs8Vkvwbas/C2YlKntBSmzX+I6KWEFH4KGfsBSFA94
GocQ9Xp0rgC+4omkXPvgF4PX/y7T+KhrPgXYplfP6VllmR+WIZG4iXQiw5IihJl2gDjXjbD4gE2A
h6HQa6o1SnhCuK5wrEbz3Ea8PaIw+Rf0s4uH79PKZvlq3Y9e14Z8dTouxrrGkFzYjk6pOAn8HH8/
0jwJ9VWyCj3Qefe9vqsTN82fik0GE96kKsXUOLavTv8vZ/mf1jXLVZM+xNJiim7oMYNNBGgGj9t8
FL0TKOGzbeCVMcGk23Jp+IfC2ljhtmweSUVxn7bj8yYtGCUvvKuOW+qFT8mWAr1rIYhCijq7h/TO
LIWm5YVNgqmOpjzFNNNIZ+KlL68CxpCgOxnaWq4vLA3xUJQbTAWa0vHexmoJCjD5kwQ0wTZdim6B
k1froVpStVD7PyO/iWFH/lD6RxW5FUCRerSf2EgVWcyq1u9Uz7HQ875SVn8seRaAv/yk2VWmTDFS
ZzZ1Sjg71qLSd1qzksk3ddg+WwgH/8XZee02rm3p+okIMIdbkaKyZUuOdUO4XFXMOfPpz8fqg962
rC41GlhYWGHvxSlyzjFH+MPgJBYvPdDWiedUKJK3K107pQQpRN48lcHwClHhyu7n/v+t60H9fj18
Wd3FPedlfjda9fzCXXXrQ3h+nm9YnBFxaoLeskid0O1uycp87+LPWkIzRJv5GEOHS63NRNQCsZJ5
aibN/dGiAh5BZAYJA5EmXkZn/8myUQsY0mUJrg+ZSHRT7GhGbMo3o9yVXOPLYi4OAyrEXTtqLGae
BMEdA/olgdn1Ha4OzoU5YTaH0Iugb+kYJbtmtGOobj2UeXc06b07zSqT3VqaRVOeEkwH3v59d3wf
7V68rcu0Ncq9zhRZIEYIg7as7sk1gtCpF8pL4K7kX3Tf4jU3Gf0UtOXBRyOQmnU39vH3LurFKuad
9CnKghnwZQh2FYmEYfxs6gca1Pji4GAQbL2IeUPhoGali8UiwlFH3YABC9wx46o/o5rfx66Ou4A3
I+iFpS8DM9mrbsT/c/YgfkCgXobmGG98pUHXEUHqpdjfaLlcS/8V+lqgncxZw+qSlTCqXVpVcfNf
Hxo2JXGP3uUTqtTwKTc6xr0MYG85+FyLtZ+f+heP8em9jcZkZaHPU63mLwyIKVXePOGGbCWu1a6q
R5qYdnDGYesHKAEF7rqg7xT8TnSA7WgRuU2wbVRHbm4B2q/G2v+8jr+t6E8LUyPdVwuVD5rQU5aq
B8M45e1JrQAeHzTUIhC7sbWfWJYuY/Td5LcqPjMOle5qlB8wKFgZ6HkhjvR8i7p+LVf68sYuDqQZ
WLEkBbwxbVGayKRp466LaZAc2vCQwQqYFnl3UDELEhkXd7bXlAvGFMyltVOwxsQnups0h7Qj4Jaq
Z2PIwNxruegEoy31m5EJCP/4Vhj5Lg87n49Pr/PilJqlmuaxwOtsEFdEo3dXyofA36nL+CFwQo4H
cvR7Bbg6JmJE86F8qsbtzd7OletGQm6AEb+F6qbIaPvrMZ241zt10sWzOB4a62CoH1Lx2DRbEX4p
dUuxa5pN431E/V2cYh5Wkh5Rdgjjcx+FCzkaF8L0uwOJqD360UF9l7MzMLtSxtzKNSqnLG3+LCsP
Nfj9guJU0j/Qf0MuIolOo3BmkD5Jd3Kw6dpzZW4n6cOnsubvG2QNZz2oDCrSC5GgSRdiiRHKOvfe
Z8HghIb9iNi3FkJ+hSbgbWVuH1yCSuGHUe/pDAdoGGtLINHCRAryUtCbjQe4bQeh2FfmvoucHrUV
0Jwxthx2o7+M7S4UVgMmCFA1qwMUL4SH0eNKRlga83CrAw2XLxKwtBPxfFX2qy7ZZQbNih+Duauy
FyF5yZStDF4sWInxewoNRReeIGxVpWv5G5S58vS1rc6Vcg71rVIXNvAN3CqzYauESKi//Psi+D5s
tSTTMFBzwZcI8Y/L9lkVlUomjGp2buakqOF70YBHa734NT6l3JjxJoVj1O1T96aD1/dg8fXRF/VL
24/yGE9KRn8MlofcnoRgqdGIoIEDWmURbkR/ZSkP+LzR52dkeeP2ufrTTVSZYNBhIvqN2NkkvlVW
o5WdVSxaINvWa9m23DlRlYxFNUL/MFGOo21o45BVr//94q+UlBJaWf95+kUOpyepLE6jkZ19LBf8
B7n+kMqjpm2k0JWT1RQfASMselrjS2EVGfbAQIkhXJCu2e9mag8/WNuNzO07lYrNgC+IJUmSglnV
5VRTDxsLR5kKuoEGPL2CFjDdlWw+hAQNVxMXkGegAWf8M8vtmj9YaNfhfYvMGY3FTIA7oNt6fUyw
d/QaO2ruy7ncnP5gEY8CS7yC42E5I8qJGYbKaow3RnM/Cq9KZ7gxbet/v2D1exo6/xj2tiLyxzde
mKrA3dOtPDuLK+k1Xk87EUrzSwVZknGXLp398DkMP3TvJMs9g9t4oTrWag6jZo7AqK2UCyVzLKpg
wKziHN6nt6lKHPHBRMdtETWrfjyo6Tr+WYrsDoh3vROIO/z+hIXg/vu3GPP19DXh//pbLq4vTeys
RtGyjERJcpE1cauQNkRykOR3c9Mw5cf4tvJwMpOXsRo5SrFFp/YgBG+e8HsgHTIFDb8IEu//r0ii
R8fQXBjMf+mbvKmIO0zlCt7x9DSec1C7T+WxLRz8gVAMSR6kJ/DrxUP2g1FC1mpYFzFfWGvNUfjV
o6hxql7rP9ZRjNeoGa3ibOJz/wn8rYbujtz9Xlv+OkB8g7FOqDjC4y382ZWxpjxrrNGXoT1EfXdR
b/RSEuRqkuVnD2gc/SgSf7L+DAK92yM5yLH2/he+aVcuZx4LZ19WUUySvhUcEa3fUcnrnJ6QQJIl
3ql2Gq4zda0LayxDcCEUttp4BHmvLGn748Ex7Iv8HQehf2+O76JqIM1oS4mztSm38yVBu+nbXorL
qjyHqptRhhqooKCGD2UBLWjU7kBXKPb4HL2KuHKo0BIWXrFYyPfTnZ+4Am2CD+sg00msnG6bZzbT
I7N0RmkRtK4EhoJcFqItqA/hnQ6CKzJBDZ3+F3fimG+EbjlFz1W0ylSkQlf//mVXqhRZmmnekqSj
tKGJF6V7khZ+BDSLX/ZH3uIDdKDkJjFT7tpoKf9KZlcimynyun+ZelvOePnOeGMNVz/z5zVcxGlT
zFsr1dLy7Av7QvmdGWuYTiqtKv/BdBRv33cvo/BgiatuCS+FEeUqQnDQfP4/vQp0CBR46CrCIxc5
WGLkSh9HgDiEHlrCfYdZGuRVKp4/6hKDqpQKAE8ZN+4JxzK67mX5MMkHcS2iRntr6PaXj/M1Hs0f
5j+ruSjcKnLOdiiC8lyFOIS5qYX49Tanhd8i7j8wk3FKfedBgEcp1zTo/vvpul0ZpksWNbeA8Itg
zoUYh8hHHF8zcYV6HMECe5r7pE0X6CJoKIISjEv5Z0wZXFarlLHBzUnKFXAMvwQePbuLFhEGjV/f
qxZL46A1RnEOn5PH5H7y70caqWQ7406UDmayMLBwzp/aaFUCjJl1BqxViI9NAn7KFg7AN/em8tPI
0V+nbsdfjpmjHb78++vr35t+X1d5kSqZVqJDR9GKc/YqaguhfxGndS4exnQZ49Fu2k23sF4VR3up
WyfXYSotBGum1mj5WkIcQtt0kNHpzL/mmArs6Hz9SA8hHG0EMBGR7b13K78zsSNJXEQ2wo01LSAI
vbb7THfDXwjnKsliGezUHVn9fRfdC9FOTQ4mx9BO0YMQdvVP61f481ad+zf5/LbNPn2ci2Zx2WZT
bGR8HK490uv3WXKeeaIUWXidOgzA2TQSjQuDU4dbkdwEN5KI6xHoPyv4K3X+qaDNCiWI9IkV9GDW
kL9AmQUXxLlR7Zbdcsa7DUckdTFvoQIL9aME09DG0vNmETZ/4X+8ikuGHG7vs9e3VZwxwAPMDaOL
ZwaO5Myg3r/aLIl4EPX18Ed3B5R/bjIU/l6j31eAJRvNRYbdl8FY7ZVoFJq+OGPTbjWI1WwxpYkC
gM6PnkzxBs67+ZlouED5q7D6UIODkdqSjPPeKoL+D2Sw3oHw6AD3tcQA6kOoynY8wdl2qztjwAKQ
rs4Cz6AepLcv3suCao/VJkqg1cgLVPe04NAYu34vLROqXOmoffjYW+AxilrVWT+FAdTP5q6KnPH0
7/N3BSQiI34iirxkHYLnJfcqCNCKHFq5OKvqLu+dYtOETtOtaty21PeiuSNMMPu37F69q8ZnRRwX
dfhsGkfiWCa/TUvV2+jGIcYwy+t7sgNcbaJlfGOzXj0uGuxT2lFk8N+AfokopFY1tcU5/wNgEmOW
RQLVD4V95P8jfUcvex7PYXRLDMZN+5bk05WCan5L//38SxRf2lVJ46nVfFxHipr1NNwTO+3xDeK8
9YTjzzzz73Hy7aDP36hdrnTieDh8TEtkSohex0WuoIUz+baOC+qpO1+49xGRX/pLc2PxuHRh6CT3
QADYpLfKyO8TrfnB2BHqJs0a9Ny+3iCV2QZBqY3sjQfvobyrsaOAnGFXO3ETblT4KbMhaLLt1/Xa
v3EvXCkiUSSSQNmToYBDvazeuwL6YhD3lLCrGEt5GyhVVb2U+r0/PJjRvRQ/5vkp7A5I5ZK5OSVO
TggKhW9S9KxOH/OBacRdG9woV66ggVgWitB4hfA5vvleZVo75QzP5tRY/yOXO5hg8junAxUC1HHY
g+NE8NoqApfYjUNwNTVBGWdmxMKTAdD/9XP0bWE0itlk59xbxrT66mUdr9OT9AhHphZ+m9FKLJ80
7y2DU9od9WA7+uiT2YWyFH7CVXvCGkvGMpvp4l8CYyAB+vuDU93oLcJX86c5OZ25BKUgdOuheBrl
p8Jfx9k6H24d56t3DwKBskIRO/ucXNx+iSZGbZj1KAbboo2FQ2lhW30Q4wbUxCEdXwFMAPaASI6j
UrWacvJ6b1fJO5QmsQG8EQGvZCC4nBNaUO4nF788XpnS0evGl/McbMDCI1/v+YchXGYM0XZxuGvR
XZwZ2kevWaG6Wj3PYkyZbUiubLnlCJ4etM/mxprk73ciDUk0gVRMc0z8nb9+alHOBUsJWVMxAAP9
sNQ/nbqvs+007Wco7hYwtklegOsyUurgYLJdvtFTF6AR9qWZevZs9RbY+lq58HlN2gyI/ZQwTEZl
tVnGmiJ8MV91dHPzkj7jSVhO4zocdiRTcvY2WymHCwvU97jtuz8CqPBFdwu1cO0ofFnLRd9WNoYs
6uYxgboa811P59Hfxcp2gJkJyVHubbY++C8NX8f7zElXFfRlgDrMZGcJ6tlHetd6oMYWDX4rDtw7
/A6h6tjsQLOyA3zWorvCWnI/azDwnm9rVl670b78gnkHfHqbXdkoYhjxC+plNezGZc9IA78PH5HE
CNnVExdZ8Wzkv+nYqFytzzfTLvF7F0mWufYVXTeRdtDMi/pAzhUpMLvir2K5KkF74UmzZKcItd14
xaIv5q/7p7K4x2qDunskNCjNKlGXOBTTJKqgE0kvQ7/Vq900vlrooY6rov4BRDzyz754KuxkLT1P
hwKxJmUxuTgjlJU9Q1u6n9JOXMrbgVpjPzBnvgMv6xmvNRcpZVO8McUfyRtDM4q92FFM17gz7uDS
eb/oBiVIw6EeX47Qsc3lGK3UNylws+kEoWQqlmJ9zGhyen9ZGtZCZYhMlk+bAtoPaUK2LNFhLuN9
GJ5MHZQuZgRlBPfFgwuKoWP8hMlf0BJBt/0vZPeEwvWPt/DM188S+Zaq64aM1O5FKC+g8mEjZAIe
R8S2WncA6CEh0F9jojpyiRRPuvdb15ez9tzwrrbbunlsDBvlAHT0btwr/8NidPTHACJ9N7tstE5J
qxqUZzpiOcso5JgFJ6Q7zd/An4xtom/bfG/U91mzl12DOQ2UVBSkelwSbyzluwIx+jGi/p+lXFTf
Qh5NcSwDecWjVvxjqu5UbiochWdjMMhpcHSYwsTLBEtxB52oSFgmyjYPVu0vuspOfmtMdWU+JJN6
zDKpdCcAaF1kQFkuhWkvFrNIWu0xr3lMtFNboMqC96P16BeYW8Pk20SO3tupvy2rdYM5YHE/LQfp
GMjrzGSw1TnJj1vH9wooADEReuxMN+Ye0qU2mO7THJtKuiaT9Fw0FqG3XjTFER3Wch4yLPSzgUFO
fhek0qrRFuJGX5SbtrFbbeNxndr/vrCu9NdZjgE+n8TEQkzyIpg0WeFnSMrNCXKdwrlpemAZZ+HF
s/ZqdSf753Qmn+NnAGW//PAAK2Om1zuhsp+4UAnF2Yp2M22R1i69XeRlTKbKRZOfkAGLtHPCnB5T
oZVCpQ+kdpllN37AtQz/yw+46EOQqgy5Z/ID4mcPI05H0Y/GC9Rd2xABc2qM3vy7HHhHGrxpt5yu
rqDh57enAe/QQNrS6/16GbSalQIr8YqZvsJ4G+dUyVEfsDe6b5C7OMu/aW7i83vvr8DtjAsAWRm5
75wiJUB3UKKe3bO9ZUc7PLtRfXzXCeRIqiSdmODOQ7RL7Z9Jk8dk6OgTlIikSoux3vdAwOsYyMlw
NHSED4oDtaOH86lK8I6G7Y76K9mH7zGurClFMtpPwUcm0lJ0UtnVCXL+WiQWqxGdr6cmX1vDvvSw
c8UuiIRwk6Ob8Kd9K9ZqtoeM0rvGNthV4WFAj9zCJ5XhZzq+ICiEpN0I99Zw6uoBHDUu1Z3yOG7C
oxThh2KHP4ObWJwrJRFmdBjLI24NXf8bKkIWSyUW1eIs0DCS9uKDeDL2KD9svW1ouPJTf2ifDMzf
3OmnipbUnjrpg+p04qumW2AASBweapooh5uF/LXr/NPKLpETSR8akxqxMrYPcuX+uLS4dltb/+P9
MaDnIOTuIpBcrbWDkqJmCDDSFv5ofKNtyNBnm61uCVteYe2g5EbN+reD8x24FHW9IjVFVzDk18yV
mJIqu+0yLO8V2Ma1E8CghlCIR0xkA7vPd1P3LqN2X0OdoZ7PFGy7bg0Cr+Zdn9d0kXeVpVpGnsGa
wC/1XCwWjmWRm+HjvCyjJS4X+V0d7330RAzVCbpNfkurSp/b6hfdpi9v5eJOkQyp80uZXoawNleq
ra3zyQ5zZC6faGHKmlMi6+f/abrnukWEP1acjnu2Sh8aXKJEBEdmQVIlu4NA2Fc/wgaTUL/ZDvFL
s4wQz0gAT/uJPcp7KrtS4X/zQMmH8pVOkCUrYpSnu7OmRGQHe/MUpsucpnVVOlVdLrwYy028OSZs
t41nBS3pOnpkWJ8Fv4TusRF+CxEcL4JvFGK6ZjzcvG/nt3/5bvDcxgsBcrCFi97XQJgm1HrUufPX
EbAIVgoblaVio9uj5hTjs5cxwi6sN+j0xaO27QakmPaJ7njeEyQhp711rV29FXSAu6KMKYXOqr6u
p4jEuO7FvDgPSDXXMGFDPLuw+F2FzFAPaDd4d5BF+pOCnOTvW3v1b4f+29v49PSLAY2SJFEkRSnX
ggGIwymHJ9WAqJVgdZUVTEjejXA/RhtEitD763ZhcaIjZuDMs4oUnEccOmN6tc3quzCCm7k1+52u
gP5wUmPFJNwEzT2l2JLQbG5sb+b+3wQnzXXYv37BRVoQhILSZ1Y0R4C8+FWA6t0EH3CIV9JAf99W
fVQjyHG14UjbFGE4aMPAThezTpyCTIAHzjjk1qVxOhIllvkNhbG/WdLF+mbhXQu1ZTKpbx5HWuDN
ViQaXSbE0K33OHgwhp3c/TS0o9qvpdTGIRwK0vDg1tpdwU2lrXLtZUIS1iI1pUV6NALXlNzcWKIA
Mo17v1vXMqOqjZIBhcFHeiFGjo+1tLZKgaw/RuVKVpZG5aJaVKWYNNxV+s4PT2o5C0dm5UtiPLC3
Og0s0hGFIyCcr6Y7gC9l7GEuZQFCk6A7gjraA2SAtNrFEdGbuaH2I/Oe6T7lltuMDxaJZ32of40Z
rhkoz3sNQUP4bfk3dykJ+vePbBlISENSY9r0Tehdb2tD98QBOELBiNWuUwST0eFTzFU7LrHHEVJg
ZwdWXIEaF9wZpWauaLUbvqOFT2Z8NqN14r/L9d4TV9aAQdEaNVjBWKkSdkvdC3BJi7BnQPhfMKRk
/Gvxr3UCFyxmB5UuDyhRfYpRianyR4l9ry5B/LTv2Vv8oPaLCvdHcYHF1nQX48nluTKJBq4Q4a6H
ow4EFelCmjo4GmV2Ngs+g+NeqPn8Z5m45yT+W4ZQoLpIC9egsSjFDybugx2F+jr/EFuyljP6+rje
WSsyss6Je7dEvGDY4kSfenNrdkYaNKc8dHLhaZps9VUlo5UWeeUU8YukzbMpCWoQmj/MvRR7CuCc
eFgI9C4J0xEqmA14b6hc5gvDKYOtzpDGWpjHcJO+Tlu0Cjg+sG6QyAbWChN42g7PYXXQTWDoak1i
SPKFI9qsmZWnJxML+9f6rRudSFyMKLrStFc2WnjkR0fqOg22ZbzTxr00oLYDXix9CAeb/AvDryeY
llRlp9Ra5PtZt0NeJ09Yaq5Bwp+KO3nvvUjxUhaBqCF8uuA/+eK/ovqsvUc67G/sHOEjx862vtee
lOTe6g8q4n65U2JSgnweIzcPugRyHQdVWhbNccwBZmjYnNwCKV1J5JA2AwxkITk0t5q/RvaUJCCX
o27GnbBJf5m5Xf82kkN8KF4apKnh5wJ0JRKR1IKBMQ9YgzjpWfkN+/hOuu9xq1oZb7fuvyuUT/zH
Pq3qIjuZ4i5IgppV9TYc663+PB7GcZX/MN/ASfUOZGYoNzIwP0eGdP/47yLuGtzky9MvMpPMC0J9
iOrszEGFRCDbqj1TCTiQy9Gd1Sq6BZBB7VY371rx+OW5F1W/V45GbLZtdjbO5EIN7cVFQKWKAkno
Nj9BbSjTosnW4RPXoNvNOopokzQra9NumxgV+sSWV3wft2Tr2oLrnfD9w/Qit1sk6ZgP3GpTXEsL
viz4Ii3APH2CA8iC4+dZs8vCxndhnMSNR5fJ9j5mZ6CI2SmN4/cbn2j+L19eWJ83yEVKkBl9XFUa
T/afo/vuSKvQ+4XTGLdN8IzT7Br9ga3xpis/bjz3StL65RdfXORtqVhxZvJcQGIJU0Kg4MxmOxpE
nq0t1aO2+i9FLqm9cVBxIrjxky8qc6NVDD8WGXtY8+4wfzQ+RDRbnhZyZUvIU2OkE+3JZ7flWkZZ
KVyEa/xpHCrmTfAubjDhVg7tK2QmuoTBz6aws9ZtXeuhVZfGk3I3H3VxAVNzL22NrXxUTkgEo+NF
tCO0J71TY7pkLFuBxFdAqngxChv5zdRsQHeyv9bvC6bzICrnYMisghEtIA9/2wPzREyB8eTBMvfM
zaccoywH0y7NPGavRjsPzc7aW/BgOeIqeUR+dimgCbTIPqzH5Ek9eckSCeLpFy3O3a3J3rU+G+0+
RF7o1uhggy/ybL0P9aSa4ZCdi/Hws7TQUCQpnqYAo92Fpa5aPBv/GCDebBM4kKMJK0oDJB7CbGPB
grrR9ruiCIQhCvYH4HQ1dLVIJb5G42wyJEHVU0wxx3vTsGesW38WvXtTe+3MVeVtmXvGurjA9rQV
D960JjbaMlYiZy2GcDJ39Snd7JQjgMOUNhPsGtWtxqX86lFJPgtP6q8Ou1mfWLJF8wKNI2JKvG+p
wKCu2ED1mfsc9SNUz13zE9Phpfk6fgDwVh3IK716X+VOq5wDzFCiDqGB/g89rclyzXFl0HrcWhHa
oHRkVuau30RUWMWdoe+yu/ZRiXGxbBlU39XtskEzZ1+8l/uZEAySXN0V00PMPcl0szvGheMBVlTW
UrhD5kfwP1LxPR+ZwJ1uHOcrddaX930RRvwQNqjs8b5JI1264BXiL6xzGe6FlR/+b0SfrgaQT1/4
IoBMphiE2vxEGqXZqhTXtTnbTNU4dzOw4UjPJuIt7TbTscwl3awbDT7l2gIsUVWpK+dx9qU2uaAF
UEtEK6XLfQRiqj7owDaxLnZUMDakheNyfO+A6H8wXR35m6XiwDqxg8pN0MU1V0OyaB+ZQtjjq0S7
Qv7I1aWWol3G7H15q/Qz56B2Gec/r/YiEbASVQ5iFX15+jj5H8sELo4JANrWC4nu4L549X5n3nbq
z9M0LIb8kczZHPENt4UWc84Ho9vJ4yENX/hxarICY0Yh33s7qTmMIOFTDUmPPZMcJIQXhnUIo43f
xssRwwCDAxite+9OAwKG4KqdlPT5+ddoVK0a8lNwScJLgt0lIgVQEdJ4n+X3SoUTiIuEAZ3LR1k5
Df5hH6ivQfhoiO8ms4t0J/UUMdm2rrd67IbVa5f9qo14ISMr4VkYfm2l7JcX7AWAW9aqowAsVbf7
a41t3tRJvXalWCLcAAasQBwuw59VFWkQiUZ6NvyTkh2LZuuMzamPXyJrIznlj26nrJAvj5K1qfyy
8vtqXCR0GYeXOcjfbkpdDcef1mNcjFbjCW02yhdUtWcOD2xc2Y7XKOYLdl64CaNAXIuXobm2pG3v
lPfei7Bp3sTAhZOS9TeCsXYtxcDDXtExgJS/G5t3qjUhjdqmZ/B4/TyXNE0bIN6MxRRsvevcYvwp
p+9Zv88RIfP616G56wK3Iti1dILvtWEv6A81J1pHhxFLBHRlraxFP9pRIewidRk6opkt5PY36lNh
tksJ5wOX3aYOj9DfAzs7EE1JN9WVDvcLuAkOj5ZTStuhW5r6bRrQX929b6ft00++SECTSByV0eQn
W+rPYN9AtG8ZPRbGk5Uek/JVbt7F5qnT98CQm+RUKadMOscFmxetzU6NKHag7YjbpD7W7S8lvI8G
lGnGu4z9LVTrWniRSWnzcmTcDEC//BXDzR3xw6Mvq/3SUQxpT5b6Wyx+GygUDsVbLR6DfivJTrib
ucXiGbKzWq9rZW+UzwlexFrAPSQ/CJimaUu9s60/YfojmY6ML33Gm9i9BMqbqSBVA3gVGZaPLF9h
B6Mx6/RPU//DmJ5C6Xk0VlZ1SsMnaTyERLP6PVc+dBNOob6ppbNSYL46nNJ62yoLUVmmI9UtM8Io
3RjyuoDQXKxgLerhnXRCc6kEJw1uA+XelTjhFeIo8g6Tiezp33fXlZmcAgaMybVmwOj4lru0wSCJ
ZVKlVG5J+SgKe9D/igvVrf+TjPumvS+tZ19yqdIjVFUK8OtrFLBQNe9cnTTNe26aozn80mmA3hwP
fG/Cf1nb5UFOxzZt4rxMueUkt1NtHfTAY9kv6S94iMQmhyp+FNOTHNw1yw7gN0XvTldRnYRPbVfR
vYHVaaXZWrv590szvh/quYmJpRi64iZA+ovrdxgleGOp2J4t84CSQmf+TJE1lhmL96q6eK36F3Pl
79rV8LNHImohPg1optmlcadjl5750DBeBydqFyQK0aO/ThyGHPSpxHfQqwrmLLQsaKZjtbHWgOc2
R6RytODRC5/1aBV1d92ahkGKLQdck+J3UH+Qo4XKsyJtrXof9y8tmy41lg1aw8hQu5byoiE834/7
CgeYct3OkH2GP89t/+q3u1xUUQzZYZfz77d0hX36t9U7O/ECOfvGEooMzBqqQG/PDR3IjKHJ1h9/
NOYq7Z8Q0CIUMrAYaKfRN1FAUj1ixlpjkhau6LcEh6T8E7breObUBFszPvx7cVfG9F8Xd5GzgZGf
xKpU2vNIAziR95L6B23mcml2G6Pe6aJLGSJiOmOAIKkXJAqDPSrLahWbb2n08O/F/J0mfY2YXxdz
sZ+Y9ubtUGrteQr3eunS1mNYn6EEOS2zmhEOdtmEqQSyvtt2ayDN1kyz2moSLMetZOv4IMyK49jj
9MKRdePpsk5uMzyvwAi/rvOieMx8zVeKipfm16cy/e1nS2aYsrCnZXtCs5OTuQza+7BbInan+s+9
egJPAAlEcIbOGasVKk03NplyJUbM84T/3mQXtVfbJKOPuSmbzJlPu7xQJ7QMtsPwQpdTK52/jhxs
+KOY2cNMktyh1tsOLnqbNCsnOpE21oTo3FGeYp8pkTCw4G4FJ4kFR7I7oep2C3x4/Wgosx8zAwkd
B8uvFVpoTkqhSFZ77rI3oV6nzT4Z8WpbQRlppLuqXBs/uTIj17JrazugkwrhH1xsFNqlsEWxEJFA
6dThwRu6IXT3Gy/1u6MJdovif5anXWRQgm/2udoa7Rm4QzQbrrfvk4tsKXru2QZ1WdUOyjUuaSYN
i+U0/JzqE4pIEoIS1RIlvkJzR7aj/gJHu3H65OAXy3+fmOvH99MKLxqOvRfneq0SW6Z+VzLXiumy
IRUY1IcBF5glA4Ko3uXDnURY7d0KUJOOvlYNA67qb7ytK5zxr2/roroQ9aIYIsVsz5IsL+Sa2h+l
pmcFboh/r9JHhtyc0aOQngJvp1ZLKp0JCFjjBMePwYYmVRGkFUetHqAFn7hH+smB3lsaq3LSF8id
TP0D2jX/foFXEC9fF6183YGB2aeyJPCJ62VPMxyetcHc9oGJACxnZEpT7lh/DVdzWHrd2QtOOjiY
VVDsfevh/wDQnBdjiio+Cwbom4v455tZPIiB0HLRj3gbS48F5SsCOsVb4nibkQFFbewl6956mnX8
4/ox9u98uBymepy4329c71cm7V+XcxHmIIQGgjV6OFNsAmmWQeZrcEkwAQCzLUe42PfjPUpDcrPS
RxfhvXojy3awJU7A3cNLrpRucvyvx14ihWQxXGOKdvHBxGoQm1zhHYnZvUjeCJlBr93WtPUeImOm
LFBHD5w0WgnS08BA2zziU+ejOVueNESGnEIlyq1vNZtuLusi2e9D389aKejOgujE9akhWije++Co
S6hEJYJtq7HdmO3aCI/UPme1PCAnF2OuzoyUkciMDHBubO05eH67TT+9qTl7+wQGbQy9GI3R786E
/6Z4nNjXi/od3vgUrKbqQVJtq3MxGbKgaCwwQxtMly/qDlh397MswF9uTt7shujQ+cQweKm3AGfX
49enNV6kH16qt7k68tqGD6tag9PCUdpiNj9zEbrF+EsNHZ3LlCG5M25ievLxzxtv6WoOa8qGBJvf
+O4uZ6TtkPRa2HFx9suS0XUCHWdw/k7AZw1zPBARu0NtWrnz0NHFT2Mp6ktsqgz0aChb8GIpu/u8
eLmxrvmsf/t6n9Z1EU0HNGDjSo67s3REnicfl5L0DDbIq/fmuEAyQqxJLWxvXHVILgBExjqNoEoF
bJ4HsHtu+Er7z5Oo1Zw0mdtSt+CmV/T5CA+fVnhxEgVBEeSxSbozbRfnFURW+zwpzymyk0SnD33c
RJhS6+v2GXK8zpzzQHqLPWQBu8SwNTn/WxCCxIpWXrQy7tRj9d48tBr+G3SFHB/PqM413pR7xCpv
RDZlfnn/ermXp7WaitisebkZfFCa+4HG6wUga2ec1/IhxGYaBM8GiZJz8mLROkacs9wEwTGPZ1X2
7DmtDmKz9VobNUJmeMq9GK0V2ZZb99/bQL21DS4OcZxLMXo8UXdWFsGjFCyVxA2RygNoNfzoZoj3
0IH1XQKLxPfbm1amcNeRrctOT+cJdci1akD97QqbX1FoO2SA6upVPQMzOcIaGwM8PxEQWaDR25/1
nx4uyKh7WXu/KJYw2ivyvngZ/M7X//5ZVwhiX/fOxbmPMvomY8zeifaQTsLyY+osqInb/D2uF8M5
+CifAKWEIK1j1x/d1kLG2jUrmmdI2y1aa9WrtvgI5i0oIHAv0xun7wo7al4fJi3cw5L0jUvSjl5i
oPNKVFBOlKHzvVfanbaS6yPtCH030xcb+I03qUDzD/++M//7wZe1fiyUo2kFaccoDqRdsUlpkHHJ
pnMnvVljIASGrYsXQDJuxeL/Yav959EXuaScVkHQpzw6Kh7z7Lc3bczpOI+9egqZ+GdcQBfU1/h+
0o5jyj+h3PsUvRr+swnF0NoaCCGkwaF+nhxuYU2ypYGeUfHuD4fIMcOdru3jwGnD0//j7Lx248bW
Nn1FBJjDaZEsVlaWLJ0Qsiwz51xXPw89g/1L5Rrzx0afuNFucNWKX3gDld4C6+b2ThpRftkV0qqj
Kk646kzqVumPzXjIxKeFDfc3nOTbgv5RjPjyGMqD3Am6xo+DGUFMJXna+KDU20BfJfeyKyf7QVqz
5eMnv/Oi5IDnZ8j+cyxnEZe7tLcuyZFqoglNFrK3QKsoKSUd9RnrCETEAKal6Ur/Ue9KT4pX/56B
608tkFsAwRRh/+JkZmonGP5Q9w/VtO3XSN6pIyduo0y4hjSe4MrZoSgO2J5By+/xXftZeiFEOHdh
GPMu+muDfxnGxdXbWsJoRE3VP+g4cuN9NO6HW/2HZhc3y5q6ytLHLm7PuDULi6usB2kfbCByVG4Z
Oaq4USBkhWB9EFNXaNKsaKCqd+aOsvhNeEPriNxFwkaBvKOrNpF08s8PVrIVI2dKaPQCmVqYlKuh
2pdJubgOh7Bqz4Le9g+m+XDGT0cct6jMSQ6dcHVTpj9oRzY/rO4e9ArB2bGNXYSrkv+uiIA2s6VC
4NFU9eIGyATLSNrkPG+Rle8pjvKzQzxH8go8CJD34i7C5BkLos42OEPUqOTXksykeCssNG9ehKcc
qHZ3j3pGRqRdlI7Sb/G6nXxK86vl5b2en38Z70WMpNB+661pIC+r7xMBMSRPkg4KtpPjmjK77kWb
MyhvbH+lByPf1fmGxiAcZE12pX49ssrZtsAWFSJ1QtU2c3IvW5zTv3tuXDxfxngRJQ1qlKWp1PcP
EYAouX+C9I1Tt80wGhvSUV9T7d53w0946dQ0cTAXnzt2ZEN2bAs0SHBkRB8Mc1n4WxKhpju8UqKh
ceZIynqQPnQ5RtDyvW/XVgjcOkecPGo//70//z/n6H82xsWhTdPAl3195EdoaxkvXih6KL7pcECe
Z1NSFbN3uf70xeNwhnY0vAOYIXYioHpru88gPrXAtObCdOIbq6Q4aso6Ex+a869hoz3+e6hXEzGK
rHjMwLq0/nJXO5+VKKWSTxXiRvmIQGE5RnkTUwPmYkNM28OzuZHWmrFSaSsodua04UY37hFI13uP
Au1CpHNF7R6FXnD9s83jFRZGb1aBUp2rucDgex2iLGqOF8Eur28Sax/KJ8HaJOpugAz93D+AS0OW
qNR3YrRvXosI144Xk+3hbyBGWsld7ROKrkZt1TRuDO9scHBCIRCkuOO/6s2+pkSCgVFNmjJkP5Rg
WiFIJKkOaM1+2HbFNqe5h/GKvTDp16JUuCaQiDUJA3P94p4N5TJuRUnqITBnZ7fsKdnYgeSpxya2
waFshRujA+j1fyE+xwQUwmdhepG+KX8TViuekGyN3+pmafKvVjC+juviXu36tKyUMxdaHTgyjiTJ
7lxv1PMRhUWKZHblCfYkruNwrVQeIE0hJ6xeazX2YV4TYebdQjlcrNVe6zWhgvQ/szXP5pdYpNSV
8XyO5f5hQmKzPWh6sxpoA4j1sx/CvPopV/mql8WV3zhAMn1sCWNjPZDwydoGGINRHgwEYVYdT4P6
EE+7pcrBFVQDe/bLAC8KP3o0CcUUKPNynrnocxec+DTdGMVdL59U0QspaIzyKlPuaClD7t765nM7
HjCxCmnhp819ap3wr8p9/tuucqrase7G98wpbmTZ9a3HuruJUTC2s6WC8hURs+8jnx/aL1Or6mrT
pJU4h3nRKVcPsr7HQyevNzioAPFF5gGcL7GdKa/GftcrLnAfxVgNHCoYWZGHavz0Kj+qVJRrnKZW
cLPRPVRv4hNa1f46i5EGnjUP5fRGL7dNtSlwW942h1mpYSkgv4LbnMW9KQVSC6Rz/qfg+uXHpEMW
6smo9lh1YMrwAsJliF/MXQusxu03peWcRxrg8i7J1oodEjzeRU74tHC0r71fXwdxcfW3oVaJgc4g
WqfFsUWPtsa0zs5b4gAgS1N1G+ckjHcjYOK5qXwrfAazlKmdhM9S9kmxHt4Vsh/VQRRey/LnsqHI
1WT+6wgvLp92jIJIVdityAi7PP0WjlsfISjbYgWqMIU6nj2UvkfRnm5Qe6KfML1xrpR63+Y7lRzY
Ke95eBkqgOniFwoGxHrySkj2NY+b9+/5vNoz/TraiytpCE0lP1f6XPGK7i1Oce5I3c7wVypoaGQ3
NSJwcSYsTxpFuaeOWysnObnzi9ty3GOcnLebAlp0pTz65a2g/1LqxyQnTcEG0Y3GTQs6FWc0aQ+8
0JC3ubW3kNSI31BwHqmWiluoOKqEx+gRH9byObqVni3K77qrRHZ5An7D6xI/cwfi6xT0ttzvOrQJ
IwyQyh8Vbd7IU8GOg9IMtzFwihi99I3oe0LhIfm1fFfO4dFluvB1ui7uyi62uswQtP5huAMZmfLw
rUUoXvFL3u568Hg0ulAXohNoq9Wm6rZZeA/nC6HSWTajkt2l9bva5fg6oIu7MTrnfj927LZ4Wz5S
FoDqVU57ydxEKQIXN3r20KJ8VNnItMb4ELvNia6bEx2HD6Qezqmj15sBPVWPvxQ8j9VaNxFcfdA5
PosQlKvtNfRwoRSqom4aysXkBV1dCsVo8fx9tE6TPQhgmtF5mYFyor4O0damtCGx80Gqgs+AAoYo
WmnCid2q6+QjTz3VWi8v6p8+xl+L+mVcF3M4mp1snUPGpa2wGjTLXz2OKwgzbmenXmSqtBXcgi6/
EYWboPtfJA5Xc+GvE3PxTEgYsuvZPDH5NPtDDrxak5tTrjARhUlxo5ll/373wu0YbxV7PDXIOlIZ
W0rJrxV7vgxDvewv6nWbxeY8D+o9Rn5uXd/gXbku/PvZoGNoN9q4IbYr3wJnsbd5rQT69dsXud4Y
BEnaTvS0gmeVClwAkNkjdqueSUy8cjr4VARRMr2bDXjL+0E8VOVW+kxel51m1OvToAIdpvdF6+vi
As9jfAjKTJgf7UJwLZECH5fV8DCAdVfMTYb+L7dLtQ9M1gKJnvGuPaO8fv6lj4++6Z5bO9ePSbjF
S8knZ5o5aOBv/ek2UD4t+S6saJLFbnYm/pS3szrtnXWO7bi6Lx4a/UbPj34Jje1U6sH/BoZ3rfIE
4o10RJYVUoCLBHBK/FJKpGB4SEDboYJBb8VCEWZVN6ACURbZCJ/tdFPW92oL2FhCGyQpt5W62GvR
rhVDvg7k4iWvy1ibhJGBoPYvO5Z11Pu3UXquhIcRlqdyCHFEbTcVd1Qcv3bja4Fhmj3T/sS7ePpJ
A9kcd3L1HkzEzf0LHOoMY7fUScJ3I/ucUJJ+tsCK1Rs6k48KhQrhtau8GhJZehyEvd6GdqA8hWg8
+Oh/WvqpVfbDpl+C21xhwiqETfM/4A3/5gdHeRfjQMXPVBRXsY5Be98x5Z3d/R7Blp5tMDc9Vq7l
rUp7Xt6lCuaDG9SgEEO1pU3waaLyivrr44AXFQJ6QOcwj0vvSpUAqN2HGe5gpxJNWyh1w2Ml7ev+
V69shYZuVSc5M58mxHbrIVZUR9TcxPpZ6uitpfrKr++EYj+DxZ/yu9BtEHy0RbR1a+i3Vb6dtLdO
vVFRn5VGr4ydf8cd12olJMWiRf3PQEf6TyP8azBpTOdxjFUkKBXqDp5a/zo3RzNYG9J9KjpQEDP9
toWIqJ4S+Mn6YYw3GYX3gEsBRqdb6g7K3H16KsT7TnkSUIYq0A85qYt2xvM2vHgcdCgENOPwwVT/
EiYL5MLq+r4TeRw6TB9QUj5v1JnFNoM/Nfv8iYTeQv5qLn3zIigLzaipg/mb/pG9kYNFkFdKtNIA
Oeor4Ufswwlc8a4btLXs8BEbCmUHC/78wZnuC4qFXvFeoZU+15LQxFbPu5RW72Z46p6KI/jWA0Bf
NGMgEESdtgr9h+lHDCVVcVvcW8sX2aIYlW96vI8g0O38wJXyk0Rv5xlmlmu6kO+FR/kFz0QNseJ+
K6semnBFDzxq280+qU7X7FvjALY1OzsGdg6vXYO89Mp4xa6jyFfT/oxDxdOSzvK1h/zbWl0EGF0w
dqI+MG9ILDoRRsPiZnaDRCxzphZmgQdPAszYJ40axK2Wjvq1Wg8yACipAELErPcyQbJ6EYKXFvP5
dcqeXY1r0cu3Z27V6pg95eJKLVc9nRtrF2x7l4vVGZBiAkn8S5yWztcVwqrybTDzHvtywPI2VUZV
SUXAG3WEgJ8NxhFhw5jDTwAdOsgSKdKq0KB5rPrueB5WBBQxVif8G66HrpTaGZkoKkNI3D8p0qEy
Tyi9N3AGgpnhEx6ql/FVEBwzxU7VLTEUr7ZStU1oHeDtqu3pWrK5zLcptEVsFtojLpgD6qdEd7yo
0E69GdXS7KAqdDB4Fd3lr50toPrvVbwVKG0HSjGLIFc+jHQcJ+yanqhh763oII6uUu/MbKO0dhVv
qA8jc27wu5BP0h+1cK9DUIWCWwPRZaFvztXxbN2UdKSl6UUHp9wrB95xX3BVDLeBc90pVNJbiEBv
2bSTpg9B2YZgIA/Cp3hTTiv0SLCh1Yrf/GEY1xRm+uEjwq4RacD0WAn3EipmFHbZ6qINkDisfvoU
bAZbvx3IQxGLjNB1s+Hp6o98k1JfSE8fy2bTacqVEdxpz7Sr+vsQORbD057jfVyffGodCgzeFSoo
XNPwRs7vZIO1sfdxbms2UbbucwpDqwCXhFp+tPxbqTmM0i5mRv1jAy+23gJXoLSVwuEwibcd6rgq
GgiqQY1rVQEuPm9hzPJQSNq+lnBG5obZVNALc9IIp6yN1ag7OhLUk1sdTOTsFRGq6moiDB5v0vMR
hXteXgNzUFoWCDpTU10LympKHnHlCYqlXX0lNIOqDp0BQgOwpEtOwzkpWjU40/4IpxMY+tHRbeNl
0p2xPYLR0yBQ2zrlRY6/Hb/LNcQVn3AaNx6M1D9TeIMb9UWIF7Et+pWqBDqJqiaj4C1hlnwRVDWZ
UPlJrZwf5LeuRhjuz0nLbPaltB4PPa6hs+A0qFrdPCjRelAxvLiFiAzfOs05DOGq5RGD5MnjLuPw
FZWU/R7C7jQqG+s+i/eBBAfeCdFoKO24XrESJSgjCaAHRaF0K7XrRp/t1OHgWfG+yo45un5EBf79
kG8VND8qtsEK45PyGFSugqnna+GWgdM0pzy1YeQlXbMCU2mquzFYkkL8k9hdvKEmApsoOuoioHbr
4l5uk3IYm7SbuJfRneX8zo6SmnQ/9ictdLEM0qk2PhkG/GRpm4g3g0KP1q/fOFhFzUa3URxNN/4q
ibywLh1ZwbOl3fb9fWsPe+WXjOiK8taRscaOMfULr7E0x/t/jR4FOXiEsqzxC77fpL0q1WVRTihe
g2DhvBTe7I6bDXeK6M30aYp3+EVPAoKJ4xJR5YpqElD2Lx+/6CkVuhyRnPZ8HD8sN0CL9vxWlm8T
HZtttFEqxcFNoLtNwJXnGz3Y6ZpNZxsEhQJzXcwfSy8BUDJpTyEt8mFLXaT2/pt+oSmrVNTR4sa9
6/JYBqOfa3UkTQ8lggcfvBwtht/b+paefIZwR+yavz4QSwyPCqSObbTWBjzs/h1Q/hEG/WuVDBWs
oqzMteKLHDpIsnEM2vhMOkFjo7apCSYjAsvxWnD1Rj4lQPbR5Ajptzjq2hQd4Xk2U8qoOiG2rD/x
B0S3bDRy0gexWucJt0SL6Z6qbJYK2lffZjowKHFKzBv1kO87Kg5FfazS6PwQxFsDeiLN4Ff9qUdS
bHZRRESDLhvMIsBKDFVJPbQH3IXpupIGQnsyicExvqIXdHEkzUiqyrYKpocIzIElH2RpFwB0pluG
YBmlfTcvthPeV8FuFF/PZFu+8GGZj5BrxnvAs/Ap7UzH4uVQvlk6Xgk2YibdHVz0fClVuFZER4QK
GarZrOFvrtZZCMWql4QRHi9COfUabj6KT56xlvbCiXyOovOL0N3W1qvZvRpkFLHFJXiXmM9Fra7E
4qlyxLUGpBHb5gghdd/RAjLHl5aXS+bR17ADDNXb6Hn4bR79JwTgY+B0MdT7xcbUlZwXqSjFEE1z
Nnu4PCjhWVEEa+AqGQv8hgfol6VxzDwLXZBVCmxtco2egBWHLetP8j1pROLeknnNFSqYYuqiOjdV
ZLrBl4sf+M0oVfI4PUjmUcfYd8IonVhiN7dxyxKG91KZ8lrv4NsXL0psgVkGyqRxjbHPiP3CCko7
YplOc6dqJ15Bw22c5oBQaV/hV1faS1jmq5f41598cT0IjZ6bdIynh8pNH9V3IV5PT+iVITtSu8ou
oG2ibdqncInPciWT+/q7zYuSWsVyB8r8u4U9dFRMXxztIIHfFnHcoRXRkngv3S7XsqBv37x4r+iH
Zn2q8NqqHupixooo30Zv2PtAIMVmeWM6dCrA0oSy1EIJ8Vqr7tu3L56rpmGRfXb4g+aTA4mu4W9H
HDS5TmY3VXRZHLSdbO7i2EHicjJe5mo0Bo+4coElg++HRtvkYHLroDA/18ytrf5kwp5ZPgRzTHb5
YHzZEeZFzNaf1f8XlJj4PkCFzrn6XH873M5GoPEEjn1xZa5FEl8/eZGThWI7FeCypwcLOD9KuBGI
7PPjbK+pPqarRHN5lpJFObirz43O44xJFkArzG6+PzfnwShUSWimB0iOrrJO9tJGf53MW7Ays6XQ
dMK8b+Vrm9j1Qezu2s/F438tbv86gosfPgaaJUQtI+jXyprHOXEFNzTXIf5vTq7t5zpjj2l3k/7I
1IUj+KeS9Nc6f/n1F49tpqGEp9TtfBwwVU9+hegoUOfAuXwrpwcaa79TFyUIXv4WiqX/XAv3Swt/
tTLw9fdfFHQ6vQx1XeT3IxmlZqipEJXYKsh87FVsLJTZfCgXjpvhtuVWqHNn+oEijeEt78FrDSOA
pP+zGS4e/rZLFYzNmA6S+UTihshSAiMaaBgQou00EB05YvY831cmmCutPwFSsVCjkUBZHX0aFCnd
yPnaSp4D6HDL/f7rKwaLkzfSIkYRL+7qpBJLXS0KdouwRq1AtgPqDsmtXzxb6rNq10C3nBo5J5q6
vBReXh/6/gZfnchHOXixM3EtUjKRDZ6fTMWEjvv99ITc4bkc6zl+uGk2y3BROakQ7HvsTqE9hyA6
8FLflreap1W22G6TX+1/I5aOZIhBzIhIq2LSP/4+Cq3EeULQ1VlagjDB/CGk66G49eOttm68yFOo
MUFB5BlzEEwV4zdEsnogZFSBkLxbimOuBRDfRnNxnq0ykGkiaPOcqIB69sEOlbCDZHfbHJefJcPk
P2HRxRH+9rmLJRiHRtWGkM/VPxpUCmR8ZPFHp+6xigx7uMcuLP6lJ5sYA7hiP5N1P8piFbyXods9
x5iRbCR0lUrunmz1iYodYu4/KRTMfllbyiu5vsJblUbMb79boUGgwHC6l30PtRRQQPB5VBepB9zB
gWEQ//aFAy1DvBGOwh2KaijHmHZ8J1Y7hDaan5G5NqI9TrWpsP13yH4Np/NtFi4uEXBDbR41zAJ6
FzQQsMMDNdLZcWaXjyZ63ioEwLmBo3il7FkD2cuta1UIK6Qrcz1tIPyjJt6+/ntU2pWr/duoLu+T
SBmtXGFjJr9pW0rqoVLuaN0UwBfON6iCY7XngmpVEK9JHA0tUkxjuO1kRKtWcC+6xk0Cb5auQ7C+
hCi7Gl+M+wQXe2XVr7SjdIq19aj3K9G6afI15lNxukMae0RRjdBt+jE4QjVzQmWwaObdYL4O3W2T
3vnjr4rlzMeV5QgLLL0/jdC/9iOFqFljxUBZ/iLCwkihkXqflYAc1LmiSwKhDu5UuI1G8+qx09dS
t2+q9eg/jaB2MuG5U/Z4euCU3n6OJQqsJYqWRGPn1K2UpzLxqNjgUAvnWaUiXDq5TFVw2qGA6Vjj
UTJBPG3jcRH9cf0co0hExRqFOO0SYWsa1PiF2kR2Ctb7tnlLPltKfTaM21nyRdgaivPv7XKt1T27
VP7nixcBYh63UZSa+GbCmkf24uesge4am/gh8uQP/Sa4pdveGE/hCUDAbkms17ySf337+sUtasa5
GuYqXx/YhJ4C9oErHCVBpHh9eP4U0xjP4Can0aEPR/IY/i7SvZ44I3Ien9W9/t4+CAF4Dkcs7lPz
ri7dFkghnfoYL/p1pjkNJChh1SGn1G3ilDolguX4IsOMOsWYfqV2gD+ppwOrJ+eoETrpV3W6ibmC
MpcucV6vyv20jjfwjlH+ytem5Wr1zVnwtPxQ41kS74fkMetuLe3WKg5neS0kp6R5id/y9ENMbqj/
LZmNm1dPOEVNGKCoCgGq/P70RE3QN5XPA4jZBeFjd48IyCE61Y9+ujnrnz3SXfq+hAhEGDOhy7lG
2YpSGd1yKbcpNVrCrJKIguQuhCLjpb/U9+JuQtqquKfUePb3fuwqPiCaUzUi5LrXJFdEIju3e9Eu
+H+ld2NyIIZXH6L2odbb+B7tHtHJsxWBEhKjTW/nIjkjctl36iZwQo8WU6VtQbZaZxu4cjw6OZ3u
4mak6VKCqZ0anL3744ShnbANQmyYbVQrlutiV+J9iKH/M3MXmz1okzHvO7bbhHS2mIDUW+Up4ouK
F25aCCYqcp/FWlMXH+hrCGnse2g3qzis/O2tEvRhk+chazbY8O+tmkIvIMGVJjvF76BZIWzeoac5
CwGdQXzrRz++LfvnkBCZupP1NDTbtl4HoVuKb90vcdOZa5RhNBTr0etdLYXHf0iyl/fpl9FeEttD
aahTf+Q+TSGSyd4MoZKknyMYaRfldL/f1NkPedqhz4QPFKwxTzqiSiULd7wIofxOw0XOD0jV1Zbj
d9DOsSvdxvipSuuPtJ4Z+mjeYYAiJsc2/dn2x8FcK6u42Sn+ZgB5Tx2o69dn+TTkz1rxlBqHFOnn
xH9dyoPk+TH864fK2K9xkiTF+iNL9KUpp/q9pvqRnM/K6mSAoSu+d+/RhvpLAdiju/GHHeR9IMox
wbhfb5LesyJbqv60XeVpm5vPdp7fo2iyWCCZQ7Z/De0iugjLtpfNhKGBdnL036pdnL2AvEDz/B95
sMad8mUpdpCu3Szyl+m4iB1UYxCmdOCb/dr6oFKB0dTZ6XoiAlcDMj6XKwjynQjozVosvYWnaGkx
LmpSvOKBFft8XT3y/M0Sux6Mm8RupRmF3Yqv1Sx2G+8pHNqm4rXZ+8IAlqb8Is8Rw3PeiPU8AC8B
8okQEr3qp4QCtbar4a/OMlxL2IJr+R9mB//ZgvpFRaoRMQYdQ+K1uf44mE6HucF4izKCYGzDaQ+a
90zEAiPEK0GgK9uoevPRRErMjRk/KRipP0XdD726Q0+YkqoF3saOhQ0KSE332RqumC2Evcp8SV5u
TEWkaqVQKEeM4GKWBEvu+sYQ51kSPox43VW3YeRyhynrMVrXNLnsTLMtnP3I4pWbJH4eU2iAsAMd
tKFEJ/ohbpISCsON2t32ApxyoSSB2KQdFgreUrp4TTTG+jLcy7ssm1hS1TzPqZHvRfHxJtlHLqzX
IHEHeZ1ar1jGW9B3HVnwVimdYDk5mC1KrwlYdFv5JW3xu1cxdsCKtP8UF/EsV1qVWIBZmGKK6hzA
XoRAkyb7Rm0hZB0CFLHPsP4D3ml0l72QU0jMasvGJvg1p/gJlmD4Vcf7pYTu+iR9GcRF/qjU8EoV
tj9r2ujkBrv8V76ukQbpobK74XMWn/rKDcaNwDYDozY3nENxm+BIQ5t3htL+7Mj8GjvP7hEFj8qE
Ho61+S/O59epukg7jaBtk1hmquaj0t3XIdIvydGy02mlf9D324Q7OF7//ui14se39bm4h80MvTXp
POUPsmeCjLXTehc2HqXJKDmdSS7zzZSvM6jW9Z3oNA8UzVDqNogTBYAbN0utgqsvFv0KTJxoWRhc
Dt+Dv7zSCjkzhxx8ce8o8JbwBxgRHECRFqMxydXwkKWah5DxqvqhAqQL8WYYscPKP5HAOeNicnZG
/mZyql7+m5kyRbCMpiRisHuxPKYqTHkkMbRwC4iMaJA9+1rtQvzD1S3a9TjpTi065avRnE26noKB
IOa2Dnflcen1vNamtUCL/mcsF6sGq0cYi4mx6E8oyPQICTbDq9G8BLzs5QExo24bPqPAJHVrdaaM
i7B5AopuuP2QOTwQk1jFu9Ef9dLNE8BJSxWbKxVIlTsU7dkZocB6zo/hl8hjPCe1OqTtrL44O6wT
nocPZmZt6wmO33iXoaESeybirdIrJPuZX954U+lI8uSaKVz4+FlCEhizp9799zIaf+dkjAwOsI7U
3RVZ3CwN8iRpmLrGDfEi2IoeoCOauHdSs40VOP/o7a+lasfVn4VbPILTm+jOQB5esCkClv2p+sQX
ZjVZz0nnKEZGRvG4NsOQC4NfWo6oxd+L0S+lsdvKxd+9xYsFJetwbRypF6GX0Um2+FPrXYuqooxy
P6qF0DRoUim4JJz8CDd1iqBQao4BGoD9qch/ZMbbeWY+ZSslwXT6oetIIpqXtL9hby2kzFcewHmC
LEOUDNwbwJd9XzpFPA/p4HMNxXT8sYpT+2ONiEuysgCX/QwBRiUDAHFiGIzjutaBOQbExzp1a7SA
0UqFtItu/yYhsFC3k4KcJuRNHcFwbbwrkw992eLkSpDBkA1W9M/VIV9WcEMemLOYcInF2+k5R2N9
2BrtPiYMHzZ+eRiGbUGvBZbIGmc6CE/hDcvj385NT95IN6ckshdNisteJt6fsXpUNn24G+SfgbPI
RP8zf98DDOgI+IxBiGT/KfrFFRf1wAkaHT1Dcdqmpjf9Nj5ADuDwZe4ytwKcjW7FVuxu9Io8QXge
koTHHOpCepKMYwSbJcfSEwFZ1Mo6tI5/jWTH++Yt2uFExGNBHCu9T2hgrePylDdrxT+lUJBL4QE5
S5WEPaNmoEfv5+pXEN/n43tYuGiOnHU7NG4H8T6y1pKwCfI/Qr7DusmPJUUt8hMk3dqVeC8X9NHw
nHgbDNtHy1fcg7uS1NtFU58rtRsmipkyiG8AL1yuatDoSaQ1QwZiYeJHrUkvdWmrVK8DDCFyswEK
M607eSWrz51xb1avynhMvWIpxrrCo5wHolmiJcJ9+Qu84OfyYFm+ggJlvNM9C/FPjcau34Npfq6s
Q9rawe6j+cjLU33eCMnO5JhuW7tN960EuPG8L6bPYJF2eiWdYViGjtECjHXey4uNRKXQUErJzB6q
+KUy9ma7rpEzmXlo7Q40KGh04San+eXjsLFZ5p9fsRhQRezp0H2e42TxMrTL/FhrgmCOV5I1IUvu
YlJSgtmz1lbpDAinrNMC+VIBHqTwgrpDq99x6QOpSDYAggE1qopjQu8s1uGdjxCUi+JH4JCqRipp
qIdTbglvp9j5mIAtOa9eeUG/D/4iJAwlf9LlnCsDAw9n3NKUGl4j66CAiKuCh750q/7OFzaIZ2fb
CqTVXfpOnWijRc9SsCn62w5hwTHAl3Atm+t42Iry09JNfPURBWI0l1UAGcmXwVATJqbQzZYIxW9p
PeWOUe0wRofZRvLs6BJAtJtK+VVDastdGe37DGwNUNVQIAF50Cxg/ANOQPaS2pf6d4rE3H0Z10Wd
KZ0aIZp6PC3mjr9MU+JhqFbrKNx2CYjPlVU4xr36CMpz+lW1r4q8BbYp0sVCp7fdTT8CLFXAIoD7
EG61W/GUSo4RYdPqmpZtKU5Uugbyt6MHc8JAIGnRWPFKzMv4504f0JjZn/7i4ESc9Lr2i7kOMGX7
nnZWgyh3Qxp6KyYn0xGeGKryjoE8l4u1yyNyz1nnaGkir8BUvg/kYiJFuZTHSKpz2PoDIxDVVS+i
kD5W3hm4a/wyOJbgVg8GqC3fOKGttpyf/V0U+D6Ei9c+qQrRyrNqTjp8T52xhvKsaVBwoB3kujsE
QyQbr159IQ67Eul///DFARy6QC/8nkXQ453QeshYwwdx0zUKBSiKzgz6ZhUDvbqzfo6yW9gWwU+3
jmzV2OIcGaKSDYmkOMYVYdpqsXL2dxf2++gugn3dEpV6Msq5PIUsG2oxthrR9nPQyTGiR/b4rBoe
KLSXdug2Ojgj1uFtGHv6klfk1T2CzJhi4QelIch0sUBFrhamZeQkaHeUuwtxoyvrQEOidHV+oRXn
yusYBAttaoo51nb4tSzzfwXQoc5KZ/8ZwsVSmVbXDZOMzwB3ZbEKKRIqdtPQnLQ7HJWkt+ZD/AhZ
LVYIaMlBhQi9GfZLz/AV5aDvw7hYk7oQenxlmQnEKt0QPdJs9QdJYEOMofC+n+3qFhFV8/ReRmtf
f/tFpqVkXS1QOZgr2/jRvVrmqvIA8DujG+V2+bacOl2Bjn3/mRepk4WmaRj4fLEGoFneQsSxaBqT
Iqx6olJ+bA0ZebtMA7oamH79qRcFymSYCHRyPow0Nb3VnLTSFrFZk+4bed8UUAbdOQto3b63wx+4
c8jxz7Z0YZmEL/C0t3K2bqmSdHbzpFYr2cLlDYC0gb4V3SbPxK0DF/PuVpiPtoMGlljOtnq5jCGA
k2qeuu13swCbK8uOGR8wuCqfZ0sPGmer+NBiGSOLnuCvMe7T/UNwPvrDjeRjaLqBAVQX65H4Vxs2
cmNTm1h6i68GWyaPMNnsDKOVLt6MqbJKqRtjJsdAg/9gnikHrYq3wLXc7IBoFEl/o8FvWOFuBSN7
oUxz9cn9+vmLl8ISgPB2FZ83MDiZKB1LjePT11Vt7kju7IKe1AMu4+fkzW/v0YrWeo97PF5LJnfm
bH+GjeU6VmAk3pWzr1lf2SlZx7j3zeMsGX7e4IArWhsFbKY7xhTDDn57ihM3WlKpuNIVZYN/mcqL
G60fSz+Tu5BzvDMe6oPB9yLwYAjLoYsP5N0+c7wUbNMdEVKZvIpM2ENvJE1sF656uOb+SfCPerEX
hF0ZnBAT8gt7eGL9UVPshrvYeoxZHbIKdqFyq1S09/37SXmRpbXsS8fcxDbITuhnznquBPN2F7q6
chCyh1R4mBkwUH8Duz3vgiiwe5IPlVku5J9Vdhe+DWgMGN1NciORWbb7Rrw3pZ+mgIwo+Zd2i1fg
qNPuXQ0vWbNX1Zs8p5eoeeiHdj+X6izS4sa4uJsLUZTzoYnm1DeTven8FkhgRw7owob1sWgPvnBb
tQdVupOEFFUPzq9EdVHOXagsuofVn6c3b0L8mFfuVK27z6h/rSB4IIHn+Ll3Fo6ltem8LNgK9mD+
VjxJ3Ajpryo4jXDOjE0HIoFjvBcKdzTuNH8+7/EPRZn5plDithLaN5ltdvdts1m3CkA0WQD+YpFF
eZPPW3KfJ9se5Ebm1u9nNnS6w26VNvb40yD2+jCDY2PsWW3xWYD/1zhK+Xp2uF7mNMcA3ElFm+5h
nu0q5Ejx4bRGZzA+hOA46E+DsbWiTQ+FsnC05M4CCYHJjLDi0or4v3bIgMfnn2m3Tog/mBZzi/KN
VcHZy9ANmp8TOX4UOS4qmrkGnchEeT9r1aoWfygj9Ch4NJFF6qJbruVvzuPu/5B2XjtyY1u2/SIC
9OY1aMLbjDTSC5FGSe8ZdF9/B9W4gCpSUF70BQ76VJW6TjAY5N57rTXnmJ34clv43x0BvphXwZ8Q
Y41tlXUHX+i9JMwP6ziF1Co+GMaaDLkJHCdJHp843rCbtcRBk9N0pd6i6LcTgeCyLcRWmS5aBaCT
NLfsI/kBNdFs58SG70c89+XA/eXdbZFdriaKanJ56lLMl5BQJX8x5AsRB/WMPNRNNoqlSI72Nf7U
j9U6XRXH+pFUJgDJUvVYSG9JsOvVx+jYr5qt9CN+7AYyhL49P8zX8edW/vs6NTT9BuJHei936048
tmOoDqM4Yw8iyIfKUqv3aIM8wQ7E7Twb0aS9lDuhRZTvt1rlL3oqmrWiTrQ8itzZtfXbtfRHS1SM
SQ3LVNl8kED67sB1PJsuXsMGcg2NtobpZ90edEbepYvsy2C1e0IqpnvRu/o2kpy4/c6/+sVG9j9X
RFsDsSEZcffkgcDKgzGKOvNBOeY76WjkRIxXh/4pJznro9TWHDmCYY4xw05GVc9wZByADaxR1JbZ
te5PdQ1yDi2LXTf2rcKX92xE3qRBSHKREuWkXZIap+F0XBBHnTXzlDU9hFsNOl5LpvZnEewqyHCL
4TH+qT/7rAc/b6wz9KgeSPDoic99uIkLTX2wujXMT0lYjFydjyFtunQYg7/T7t4XQ79vCB0V/qP9
pcUflHTcxyqxHvKXcbSt8RChReCxwKV+DM4jdstDurVK7MdOgoyZheGl8hdyBuSeQFJUJ1a07b5D
VxrfXdXd+9V3pV8NXWgh60jXCR0vMB3rlGX0WPWIDpacyVUiWVIOqARMJfLSD8mGjT4DmioTODw7
J/yLnN0baGLss5wknRJDLnNAsq2HxwqSmpcS5bcoiZpqWWRtU3MmwQ5BmG+0LZnRdrqVzsOFPIfW
mFV0feXAyYmIT74tC5QzE6pQn5HCafRfxeKHHF7aZNWiTnVuD1U5g68Su3hIHlgqvykjfw8S/vtS
/08T7P/+ZHen5Uavk7GQA+vhJuwi5WzQWDBX6E4GVsMPWJeytCzXyVanLU1gAl4+mLmu8EsWvBgD
yKoy0eCXWw02zUL192FlA4Zg+OefiLWVeodjkia4yY/Mu7Uk5S2ED2FHZphWLvRD8xY8kBy6hTQt
rLPnG5NMmzjDidPnsFS+ET5+qX5mObCo0azAQwNl7reo5Y/lI/ETySw7EQCIS6wM9nraQst6NR6b
XbyC20Xi2+XfoxJwA/cr5t1n3h8uyl5WhMggX2dpPCQN2s6CzEWmMzsUn9CRBtcid8w6pCzow4M5
/NTPkMPFzGkiW3hPXuEDwMGLCKwatg2jZ9St9W1JRvENExr/X/S8LUj2S14wQFBhPovjRKh+n8NR
6xciMsdkUZKKG6/D6RC0u652qMYjMuYtkN+LySQ06ZPsNUCuZGAZ5TXPj/i/s2SVdY9SvepuS6Xf
NoAMZOtBmU6TudQCao1mEZprNLslAU2QrrxbcWrrtZIivi1OQbIak43kb4zULuQNpFFjkX3CnEZz
1stnH3+2EF7CFuHgZ/0Sr2OEaHJxKjg3mHY+Pt+mIxRwPV5LBE/p+nYKluFJsGbtbBC8RLedrlyh
ooAodDSILvW6bFZSsOzDPbSXOHL8cD+M20zIWFXPBhzUDhs3JuzK1j9D1S6DpWo4gLAHvj2wHhPd
2kGz1iCNJH+dNkuTMzte79uv+iEdaKd4WrPvK695TT9uSyY1xQbulrYl6YwcRmGxpDgIyr3SfnQi
G+ICPsgyO4aPCY3DFSK1FYrS4Lb8n3G4YmC5rjckjwBUTDnmCk4inKV0XVkro7vEqDt8882SN2W4
r+t3CU8+cJV8Oas3Cq97zHqv5U3cNMe+szt5DyIksJY6N3odrqynimlbAktOdKTqiQOM3GCgn6ld
Fbre1/jJeBxfmvWwp8LqluYLMw5SUl21W2mX5oeCT3zXnRG14j3tpgWWwchfag0z7GUncme8CN7Y
OzQUd3QqRzvMacS3aDG5KDIrolSY9MMTCN1oDeXrR6Au/CsHK+bLfuallBPWonuKVwWXn64EaoKQ
WGts/KjeyWvpnXTiW0wjxflV9KqP5IqeTTsby+HJIkI1tE1AKiWRKSRqOI21EPZMEYlfu9BMWhIJ
4hVrRGZi4KIFIslq2Pir2ICqQuM0uk5P06sMXkMj08QDBsLyJUvQFGzRE3dAXl9DEE7dtnmpP6Nr
Lq7SlCk+P7BbshXcFrx3Nx+/wiLhl4+IcFXjx6ZYKD97BKK3Zdo/5kDhNC/j9R5Xyll9ryG7B0uD
PILM1TkGEEpIE+J1eg1OIwvdewAk5ImejxCc08MoeOVTdm1OySmjdpd33Cr2h0xfJevyydpLP5P1
yNX/MIdntaKSqs5yyhzU0fb8yEJNIDeXJ7/AFpA+ifjkibPiZ2tax7xrsnUE8meNx133aSTPxbAV
gGzsRqc9T48GVdpS92IXDshsBQh/fbcIWvcClvt1967rpMqCPlX80FeGg09psuOdbWuoIktjYPWo
15zGzWY3d97R5UevEaBkCLVTCKUWZU3If1OXAd5hc2os0dbhgkrLNvkZM4rUmhcc3vFtya5On6f8
qDbSqk3OcrTlLccxpK/m50J8h3aKBqqkZn/Cru41axNqv7xMX1Nef6Qi6UYdPYx/i1bzaqwyoRu+
8lQSK95+5q9497unKvtZwtYImUgVSOQnl9CSmwC24Y3il3TVG+r+T/297xZF6CTF0Sfw3VzT+5ZJ
w/OMT554RjWYlvVyUzBL/fj3ZiN/qSLYayRO5gySVEln3sZe9Mf+ppiFYqZ1l15br3qyZnjhInyn
mxEvTCfYh5/q/CjGn4SaIF5mekDwxPOY7I3vVIJfsHHzDy6ZikZOj2nBVbnr9HSaEPiheEuvevJZ
eyz+6s90V+/8TbItH3ARJPZwEaXFZNgUlwlLUnZM1pObuta6Y9VYGv1y+ubmfKnyf18Tig9ALwAx
yX75780ZA0NqY4Nr4vgCuV0nn29baQt1n1tHfA9FAUNtWBTNe6mvYzwMhJxHD7nwAyYY9ldF+WmB
W8hQMAT7mQSTd04Ho6JKS7bAc9LsNcstrV2f7jQ0kVgcwF13y7528WxaPzJh+13fwrxvq95/obtf
u8zyKAPJlF57cTNYx6l7lkRP2CIfFk9ND40v1G1LFhxF0Zwycs0+coL+Lal+BQWvDVCXkOfVMs4Z
a7/upGgTDp31XPvPOVHyItQ6oZGdpj0DQIutB3Phkzpd2OLiga1jTPdCv8mti/zG4CwLLqO8+91V
dTqoASaxBq42R9KQWXv7EPDvaFu52bBeCksQKPJWpeyPF7Gb0nQrH4fXHPCzg4sYaQedoXRurVn1
U1OfQU25GCxyXvrXf78tX0y3/3P/DPgQmOrnVNH/PhCKlhpa3UvcP3uIdzQAkCTdIGxsI8WLCQzT
5/jsolsmHB5mLTJn1n9fwRfNxf0V3J0NJc2KtJs1pdcxP/QufZ7UWkKCUpnG1JNn4jyM2sjO5A2H
tjKzi3mGAhzHRD2GCzObexiHYsKRjmaDkgSJzTM/Vivume5oEEjl/wdH7Bch4P1F371HWEKNMqjF
37eNa9gkxTIIrwENUc2L0Erw0wrWI1NhRdnJlU3tp3I/nTgiG6iiXSlfxWBZ6p7SfIjENqYdoQ5Y
m5tfcbKtjG9u8dfahpWIdcg0NFRUMi3T//7IjTCUSZJjwIA06ucHldMC/iv1Vz0dLGNViydTfxnJ
ktmFUulKIHgYEdXO1PZAi5fmRtmNFdnBdr0SMtjYTnS9oVxYGvsewM4nwBp/k1ZEGduWdWCzjUB4
oB4piPAe2WTNkj7XirdoKA/lZFdsEvlywNyVsfWjld7kF0A3j995Zn67g/9T0GHvMlSd/yuqf8uU
loRJUxQpuuj7fF0cZropWZAED9kSwYuB812Qj/5lKZo/UANPCEzEMr90QaJYDcuwNaJLurZeItHt
rrfX7AnHG+d/aTogGIVOLciLQlqhXTWk93Y4Nf4uYiGaBOFoqfUiyDcTQxPCaEKc9qy18UzaSWgM
r2VppfheAaLqMfhZP5db+UE9mkcOjwOVuRouNTrQQwodEPYCHdG0v4jBKfHfx2lbRi8aFCGjPqkT
53/+FWCz8inCu6Y3Tikdh0P9LbL9y3TcvLsfd0tzqPudMpXcD+VonrEEgbpS8flxIPlU3QgZlZ57
UHRrIFzkAj6RPuma2+8DnL9MXO6v466y76e8FLWQ65Cx/fIYomrs8EzX6+6I9TTfQUoV9+YC9H/i
fTdv+bq+zjdhPoWADJxxOHfrK3mSUyjFYQwia2W1mwRC0A3pkZtbXoYb0pNJQiISb5EABLu5XflG
WhOQg3+vsV9mv79vwR9XcbcADFo2JUEbxZeuWovAKF2ND3cQtSGxkA4gtUaVvF5GgqDEqJoSBvXK
d5i5L/PI+4u4WzODW1rUgs6tgIfGYRfTmv70u9lMO5DxF77tBafRFsSY/d3UDS0RS9yX1cCgQ2ma
+l+kV0lpZVPZpNGF006UPLQ0PJJNNeFUec0Aqw/mtGqlyQllwZ70bB9LZC/oa0aEUJ/i0fPjZ13a
4BGTcybE+AfqkNHPrilLryk+NDTFQOEqHmNSzwRifjYk6YXNCghUI2+I1MuqmJWXBDSaXJl/KG4X
YSLO4V3LRdekqnq54RXLxHWYmos8uphD6ej+s1lwYvBbD/xEzTWonspuCOenpm72qRQUadEGJKHa
9XuMAHBat8VRpFFQXSNpP3XVooCCNvpo3vhrTf1lmpk9WBzipVPQvcnDYxouoVi1kVOINnr/EZMO
2npmVcxnCVHItWP5PJy14tQLG6lBErwgET6TFpHOpzkIUKfCK0HHJkuhd610TVlASTxttXKrKJsQ
31gEJyyYHjrlRweFLtyb4qmnOKiuqX+4aZeJnk/6EBcfRAyup31zFUYo27usgpW6ILXOvEaPoB6c
/KAsaRZ2kI7PsbgvX9VkRxkqlE++v1G5HQFTqbjYijrYUfok5UfCP7ilnirvIqjI+TKkl5B/ctjz
+bX5o3YTH7TPwcI3goxsyOYeAcBmeXi+GSv+h4mpejG0F0RbFE/hmZ6VKS7KTRUuFSYgdPHcKHJw
UhN1OaD5XArEw9OnCfvXzERTiZLjkfrSfyfum/ocqRrF6IxzY7DtcLYbUw+XRz0SwrWIaCBRn+L6
Jba8ZZFCh+C7dA+xXeKtNFJn+CwP3U/S2sl6EmiHUuIJrm+OCyX7bLT3bB3Ej4W88zEWVyhWH8ts
yRTlo90KGa3myIZRLnqz9ih6qG3Tw4R48I+0EkD4WjZHKCSgw2b0yAfWnYoIyg57r83f08t80Y9D
6qj6+ncsTeXvlXOtzSqs+NMY94LyQscgIU72k7aEsS+fEvoD17peRGuC0ZgWFm6yA9adUIgdI+BL
MscCLXX9lXEuUFwGLmOxDAdM4ajCMu8+TAHb6fOteBwKB1Nlsu8Lj8ZMR5NYqZZMobuKRvWmRmWb
7hUQdWl6lhjSDr6T0FFO+pWS7ucklQppp4GOJFQee63zRGZ+0JptRKt+4mY/JTTYD7JrFMTQkqpt
A/pKD/1OeUphiVp28YO1aHDBfjLPA5YmPdbVLqndOlzrvTcDpVHO0TnEOm4dYBeakmO+QD5UVXus
jlm5ECI7VLdDtWtaErQXKm1V36mU147xX8/3qh8E80nMV5LhhuoieVAqgLWLOXP5WfjomSor63Fu
KrU/Rn9gsbzqcPZq8sf9HEeTzR5BPuh4I81t27VOOr7QMe45QkaHf+8dX8/n8w5mSswyDCKvvqhD
wyi0lFvNypmVTzHTLGFQvVmKX7NdVZsArbba4ZsF33YyaJ7Q9D+VLm/l4HI3ylXBKqrwri57us2Q
9xnNKmdLvYr+maSydG/R+/f+Py953gz+aAEUfTQlkZpFl9oJq2u5bvtlEjznutvnS0izkZMKDoax
4ZoK+5rnlZYxRGybBn5s+5Ljo1L+jaLIWLhAzkeuAuRagQVkXSkpqfn+fb1/354tE18Tc72vUOGu
rgENq3F8AUuqkj3oYh4oS1D4hyRetqzIiPTXfeoRxmBjEG4xXNq+/I1h7YuS9ff+/MdV3N21cZgG
Q9W4io4oswBxTPZWTG6beoK5xIY7Jszxlo1h01DWS28ocCCvTCfM1viKON5r2rXXPsJ8I1auIL40
1tnM1yJx7N9IWP56t0wsYDqkc1SXxt15LotGLVDB0F1YsBU7ko5W6LTiofQsYcutC5hP0yc2aJZp
u7jelZAu0u9SmrX58Hp/nvjzIu40Tmbsq9AUErZqy9U51TpFdSpY67JnkSqwpqVLOWoexmTFO+Hk
J5WsXwxHJoRPnrDbcOhv+7QLFnKxU/tzBqdUVR9CmpvETbbVBt9+gyYos4XHefGMLq3gNjebfSYV
ntPqMDZXdrLkWFjnEeapqWeEr8UUkDgk5NeCGwFHM92H337v+aT4r+9952qsO1XXwoxXq3yhpys7
ZN0zxKBM7NWrir3ZWjfSihNHQO8YBtbgyLKXZW99e7RGB9szj7LmKnZPcT9AaHcKY9/BVC7sQHCy
dj0h+Ct+KNYzSAKAG9Ep1/ZauaZ0uzkTMQt2fmBrttAHXK1hXf/m+jcdFv4Roc1K/TZHcj6Tfvm6
2J4NbM+yLt4rfCc1NXJZ51mDlcMYAVFJ7xQ4j+aoDHcCOVceFM5hyUL8lrb417oFDz7Vq2jCZf5d
WvyxigVdro9mxK1Wjnw9471bSxj5FDbK05xrcFtrT+3P+Pzd+/W1t8GC/+fn3j3a02hKrWHwnXmC
P3X8zPm2Vd14N3mTQ2LOM/CDAENPtfiVv+ko7z/0H6oTap7OHIWi/gQEeCZlGy7o9u+66Bjk/vaL
/HFX7h7A0A8FP0+4K9nnjQRfJs/7XLPVDdmXv0LfmdJ9hwu/8zr/R5acsK4OeNfkcke4DhrEPD12
2roa9tXtZ2IwrIlW2jYlY0l5gzaumJuB7wWFbjXItvIGpvGi7E0678MzTQvOc7W+oGuT8xob2yKj
HF9Mc9V+ZGakWnMVZWymV0FeapnDYYexB3MctN+dPo9OehpYWOBFkiFpV4FDqlyzeUiONzK+c52j
0aPCbIujy1isRrN2zI50VLDOeuFV9TLdD73NuIW8O/WhEAgDZMTe7zmYDj/qFzm0kyfpmLxBhvAh
5oCZOn0XN6vMHesvb8Mco4RLijzXe/2QcBNjM76VETtEeIIutApUJ5PYPEUcr2B6xec+XOV+5BKw
hkUKqyCIXq+vlzl4zcNQ7AgDSutHXliAPtg1hJPpqso3+8PXvjvPryVyjZxawH7cU3v7MpFnWUZ0
6W1Gul3mDagGRrFwRWZv4UaoH+RT322LejX1TmhsJX4lO4IfxgQwOIX6QQoeNEoOnJl2+lhs/73Z
/zZb3N/EPy/v7vXKujFOITrOr9cA1D0QIZkRuESLLcueB+tN849pvc5urzdx2c7K3caZqg3iIvUn
+b3duDMGcoX3EqNlOy232bgNCK1Hw4jXuKj3vv5LaJ5iiHx+fAkqKLEBrYbpvdMOWuyO37UWlK96
AktGVTZjxlRNmvscPDR/LFNWXCrdLTSTSwUQtIK/sQ7kDUirSdigH2HVLPttd2Mtt4fJizUNTPch
ZAjrv+nGuAos3/sZGpJtiv1BHJRFxmRVqVY3+rZqwD+ebnYohU6szxlBPaY7HBVAzzufwy8LkRW/
CeKhbq5WfJHSnei2V/kTYUu3G67Ws9KSk2hHS/ND/FDO0yc1XnLVPmVa/oAbG6/RsN6v+h9qfdSM
g9xt49tj3uhOQ85ZhIYgMtYjDUuKlx5yALsaVi2cRVSDrjEuWO7KS3vOOAtjF4uUY9VQ0y7QA5jt
ZXrnLzMUtSI2/0XOzPcdyW2OJRynZ0wwOtO+hfRg3IBALfSfPbwPf1+ay/pdhSjFOdRyBAYs5o7D
KN9dzgBML7RunY07gRwHzREtEveY3B9KzO/MBxjzi0dddtiPfg9B8cpAFhjsipkt7dpXLdqQ29Lg
gSazD6y+7MjWYxQuw9qWG8dSNi3ObV6a6VlnbkccNvNvQPqUPMoexDVfy7Wy96pfoowcugt/XBjL
KveiaHmbtjfjI1bPGlM+hhrVSuTf73YpJx96ABrqa9DnKwN3UY6NGHlmjdzJ1z5LEcoN1VbTLWt6
A2Dfw4tCpPlUvE/tY89O00e0Q0cHCzKmS/+DMc0gPXbRcYyXw+2US3Y0vejGTkMySI5q4SW6XbGU
VguE4ORwBDcNFXlzxlHWJwvpjTgeFngfSOEjwHXkZVm/156V2ENnqBAV2O0BP7clY/lTUtpTfzBu
9SI395JGZv1qVJiZH3vzJCAEeZUbT0DDQtzlAxcqswkKeyo2Ykq6clvjZRAPDXAM84ICPa5/ScJh
kn4a9PrGdRS9iVDctJ3lm6ilJge9eyPbE9MiZRuVs/bcUB0ek2q6qL7iiUCtCCAn1EBYlCL/40ex
/aWZlZ0QvkrWTW6PJSktn0r2qqIbE+OX4G3s3sOS3XtE/2brhmfd1sF3lZZxP9S28G/Bz9YMCTnR
nCHx35d/9NvUDCYhudQv1SdDhRoNdssqs/GzjTo9isVSBajGLRS8lrkXbwFjAdIchEUaXJhxWjLu
Rvu2SUq3fDceKnkjvIuvhLcQvT6sw5dUtjHdkr8ecwSqbz0sOxwywBWrCeDwFK6i5K0YyNf6VP0V
jGx6RCb4EXjd59FD2LEaH9Jzmiw73Rb6tS+/ZSZaGqz9yTIDthQZGHFgJm+lbu9Lbko6eB2wY+NJ
NsPRVtpjEHGA4Omwg+d/7wPKfQVxf+vuerKWFKRyLEfpRXnQ3hskc2o150fdzlHn1DlQ+wVKyImL
tEOvxABBhNimdOklVU5hF5vQeU/WJlE8p0rbte2TFtgafYTj7bl4y77bs76cutiwNIshNvxNVSIE
7W6R11IpDEVNnC5St20Fz2iXKT0f9YPUL2J/es7lqLgo7VvEPC7NRBmlvE7Cul39ijaWgV/PaX17
/KhdJj5zH8oxHGSisC8BCsSr18medR47LdkElE7VvljfML5SBK2sY/Jk7GBan0nLZVa1MglmfUUN
M9pF6o2kgfxUiARoTvhAhfFtKjajoDk+snuNBdn/TKvnjmenj12hOcA9K2i0KMradLT205BeG3yQ
gHvUBYOW9pnvRxJTNGcWDMZCBE3xNqsY19NSLc98Yh84xQ1AlzehWJtw6jPvs+Uf4tpK3fBNfhhq
bzwBtI8kb6LRli+E+AENLgoVRBpqV6Lt+GW0H1aF+NMnjWRzszaLMFr7jAvPwmeb4li0xQ5dGGAY
wCKElyyTluSBdU5VGYXulLkpz2W+kdR9GV+FYTcJW1netskxrjZJsizGJegpg3owCDdG6aIDblgQ
MMYUmLtOpb5JC0RU8bvg4+XOXrCmpgSgFqQSMJKmL5kHTic/tiKd3Hf6bFJ0HTuW870kITL+JYQe
ldiYHNrI0+eR+WaqwKzORA2V8Q5rVlguYhHmWXSzpWwhSG5SenpxqdqfN3URBA96z29Bm24GJ/Ip
UQ/9s7MnM3KinyUKJIiIAz8u3hibPihcuTZYwD24dT8YJMrXCvFb5iHRjw/mQ+OJXuHlAH2KCz3O
hU8vsUn3gW56RrkI3qraUx6Mq+rbBZelsU7k6zDBZD63sdnG9M7mtZHDLcLSySnUYyMuUspSgXYk
NYRbdzR5vZgtBYmXug9oeeubgSWYPAgAfCXx0msB9xY7D2J1tEowoT2e0MTWkUggPGgdVV6h5TWT
cwgHTN9PqhPk65Rkqm4907ziRWe4JmafgSiIFW0/kG5tb5s0MeRHs1hFuJ2mF0VY8UkGYaV0EoPu
s4cqJwiL4ng7tYzDQ7eV95ZJq3Kh06M23SKxxewsJa5OK4f4cNXRsa4AL+8ll09qxxftthf0XY5w
D5Ryu/VZFA/Rs4mrI3xkUhVg/RFr78apwtXhG6jvKaAvRpkd9n4OKUn2y2poWEq7Vv5AcyEMp0pe
teJT4G/T2EVtecs+bhQhUvaqCKRdCC9d2zBZOCA14KHQFtZVLmq0L25XPtLLNC8Sm13+YsLDj7fF
7bPpnkRaIX1M1a3ui9mPQItgxvJVPm+2Y4qP35JKv1TcrHK6KJMup0Ea0cUvip1bb46NqU6XESl9
u5ZvTi3OMh2ELJvQfTBdBTIoK9e/dwLpvqT9/bGKqIuQJwBz3gv601yIqqLhY+ktz3XsEgLUUsI9
gkz4W8Tel/bZ/afd1R+WORqYhfk0hWTvAQhsuiN4Yonjxp2jwSJ75EF2c3dOzPrmi37d8ri/sx4K
OpEuw0j+72khkfTUzKppugD7uC0nCaj66DakptpEHmfr3mM2NQce9NP3XcP7xtX8tSUV66lqmJAF
7zs5iaJQGLacp+acDcPkFLLRsjVaOk7rzHP8hpmnri5v2jfNXUTVd1Xz/Sff9VXVPhBQC5QT9Sh2
O/DLFaMBJCzmergoZOZUC4g/mrrO6f512Z4Gy169jsjVTmTopdN7cUNGZ0OUzClKgCI2J1bXKxmT
x3BYMKhAJkT7gfUSvCyrfO1GG5nKQdtDpNODjyJmQHCyug+Rf28CgXEcf9yg7cbXQD2w93EJnTVv
d8F6XlyBMkN6HcGQtY5+Dah8XvJXwbR7j4YOzfr4QLYdUDD++qYwTNtM5VLUd1N7GpK9Ro8Pb7Ph
xuCU8pOvwAl1Z7ThJLlNb4fPdC4I8tqLJ3g3UNCMi3hipmedlU/hHBMYzsGPZfxHATpFs2uWQ3vc
M6R3ps+aGDA0no/5GzdDie3JWCSPgraMmMaRhyEsguUEfc7m94zBZ7g9SOee/RmlRbS0PixGmLY6
E/IYSrgRdSEjlk+U2IWb76vWnh7ZLk/Bp35hD6hWBGFiGXwfN/I+ebOURaqi6gcq8NA8S/lOvXmx
BRt3fUsYNZ2rYcfuwLoneEmxSbtVbuyS5HxrT3l0KAcvYiXVYdI55fjCsDbpbgvwBMJtBRtQFF34
JwLFbmnrPzkS4U5kPym0OdmMrYtEF1CiTpCcc/INw8KTlzPX7zbspNs+YUktdkE9OAKnqzo+tA3O
/+8G98p9E/T+Ab475CdmLkXyxKuDXI5O9+Qo5uIqCTaUIxUVgW0FS/MXLq3Qe19HJIYLmwyqqnbQ
f3Sz2gbJdvBCCwZFum9XxFb0exJN2ElV0f5fLDB/vuR3Z+pGF3K967jSmdc/rIU3DvSQEZGaECBw
pqdzwZLH7sz5IP9u6PTdXZr//I8+iNZ1alCwuiH/idDe2uOv8MXfhJgWNwovj7jIYNCq88NqHHwP
YbZbHvrrCFCzWjTH6hSdrJ/FvPTOrNc5i4yJc+TdxLdv95vvlsJ5mf7jSjNFy2vL4kp7GxgOg4lg
xADS2foiO+HIsq11UX3TlPsi/rh/hu6GNkI7SXJizr/M++Tl12g1wyFMJ3shPeNVWKY45ZpvqpYv
SuDfn0nfHJkryYaWcvfcDpY1SGGWTBcoVzJu6+owj1XOIL0rFbiaN9GJOajHKIBhiCa5O9Q/5XGX
E6ekHYOHavXNwzl/3J+Nv/vLuXs4BUHK/bRM54eT+VpsS4vAbaIDazfFxFNJDNctefn3Z35xfN5/
5t1DWVRyISMwmy7imRY42I/F0HsiB8FD/wpDUdHctrOtNyAYP+Jn88FU3VGi+jyZlaMgOie49X0W
+PqYcYVVGD19c3l/exJVA0kieU7Qf+5Heb01Znmlx/OTGEJ0HJz6o/lJKdzxxpJRSqzjR2s56gNP
5jWwFRfbccg8CX7iDevZylhL639f0V/PYgxcDATSsmYS8/rfd6OV/bHHJjvRndU8g/Q5G3/uYVYA
1Cg3tvn7vz/vC/to/oH+/Ly7d3FqtEq+ZXzejMAhRClFFubTsNROtf6qTkwPhw/zMV2rNmbJZsmj
C0/b9WOExgh12etDIneZi+leRTRY4U3Gc+JZHI9fBRrLtKzaRX/75mf7MiG6v+i7l7mGFSWGMRfd
jYfJE90gY0IHnk7dj/0ZE5PpRK/1WttVXO94RPcY8nrJsYdD1Q5XtwdOeNjPxB1S0G/WGflvh60/
7+fd6VYUGVCOFZemJZ6+5IlP3TlabcSmPgeUJTZtYBu6WQ6tXHL73hv/d+vrn9dw1yzJKyvzi5Rr
mKGK0rBVKVkPwyq//erw2Wjkg74Rc/gdnBSw7F8WGEzJmiXj7mZAfne8bmVNuxURn9u+zOVLs7Qu
QAO16WI12866JgQ0jg1GiJ74xV0pXhomxlm4qpZ5chSTJ8YkjjoyAduUKkXytMvSbTOsVOPk96Sl
ALBTBHoefUt3Z6+Jjll6fvKUNY8JVr7W3IjBWg7WfumV9UYtbOYTlpfgZph26nguZaJIO0fqkbHR
xbziL/OjT1HkaKi7evaujsUiilbB3FttvLBaWXBeldu2LNfGtJukywSSjOZroNPg84aPsl8yceLv
UjyV1c7S1gbStTa7SuPnRDnbFir9EuPSNBbACvCLqGMiWu7kU+5bf4matuxsuto9mczIV7zaWsuw
1nNXG72+/EUMRKqR/zAQI3uJuyV/09IVz5COeRKJxijy1zKWvyNROKHuAkEmCY08D/p1xd7MkUr7
5KHyZ9KV/oUsbnPsZ5nrW/uiXvuVk352aHUW9B+WyKRoGdeRXUABAmpGvCsKNUReyKP5h0iB5WXw
EefzP0N8aBLVTj8/O0Udf7gwfFc4t68gUx5vxruSEYonHqcBfCjIWZrRPtZHagcHUcbIhD3bqfLJ
JDw9VQEM9AdhPAuJqxYvfbOsfqjPQCdulSsZJ1iShb4c4o9bQtrD06Rs2+gzpAMg4sh6wOOm9PRo
aOuVbBL9NC37oNoH6ZFVKAMAXcbJZxPuAqY/gAaR5R3/D2dntts4lmXRLyLAeXgVRVKzLHn2C2E7
Ikhxnqev78UodHeEbIQaXQUksioDKYoi7z33nL3XTpGU/pSbFUPXi/Y+Rq5IHmtkQBaEBoOgrY5p
HAXPks5wiKof67iK5aEUP2PhdSjfMwYZwU6uPC32puzjUnuS/qzXNsHM5An0W5ED08XYdP5TiIIe
X3UtxWAqPEU46/lSpr+s8ieG6ClV1/nzraHeF3PXvCISqCHC0WPyiN/n721DtuIkLpNOPKt75hHp
kqiQS4rred5qPYO/TQ84490q9OixQSlpAWqgJBDXaoh/7TXj4ceMvscd5MFL2YQ/0sOFxq+PNXUl
Zx6JMBgL5tScCO/qurMWwYFcZBAJ1V27N+WtxiTDkZb4N5qH7kFb5Z5yEJ7SxkNdnapnq9olxb2i
vhjtY6r8SMU7v3wQU7dKV53oMKVAzoiIgU5ai81k2DB4S96kwU7DXfZG74/WKq5U4WgSNLFmFEOm
uLTUP3kOa9K8OSk9Do/U1XQWxVsjhi/zxatba12Bv4mhrPO2gI5CXCqaYWjTYEegl4LnQW4wPM+w
0GQAWuK0xunfu/MXSdR/Phv+IaJhHS3CVTVQjnIrT0bC6iOhll6S1WvEiN9mSc80/kBZOKT8Sgxg
tM0MEJl8yERLDSNhKzJ4NTSaiKesXIi6dyEWq13ImkfX8N8X+btIuq4rZ46YhH8HPvY1jqK4TH5R
0Hg5EyQd0nUVXJzHl18Zdtx35VMV15l+rrCh9EtCsON3EZxS4FzARKhPxUPC6HJ3eZb37a/sQZwc
PNfZXX+uh4X5HlgvoP7DV/Ud0DacLitlMlXS1kWAipt9We9xxtoziUPgiW8cDR6L2a3M+qWuU8Lz
dmNogAp6QPN3GbeS8iBR7B+kfXufrKpDfWdukzfxY6reYC2X9Bys5XjzRCjOG/7Xu6NgfcEEgxT/
alMMm0yqLnkonfsNjU3/jWmrIWE2JnB7a6BHrNcGbtVYXEuth1C7lFCLjc/aBVFVfujl12bYSsYq
DLwy2I/SZky9MDyzbZHgHXmEcj+3Wwa2RQ9NaYZHBcQig534pDe7jXYMHojzthLAb9plQX53pD12
kL9YcqNPSd9kMbCEcScHNMHv/fgjxhnLCNHKHf3eOgm0ksmDmlWmS/rjobIOLtvKuA/Iue62Yebp
xiqRPThDEWrQz5QYsdGTeNz8tRGeLs2e3OHY+tSD7ZAt6XGYtD84DG8H7UFE+B1sKwxI8B4WjeM/
+K58FE7FgX+VuCpvHMW+EELmF8lArKeIRHdaX7KITWlqwraWxDM5ZP2GsfjwIv5Sf02EANcclndD
wAB4KYa0hM11iVaG1XbuqDef2Q4JgY/+yS03WXdA302TqPxspj0OzpRWdLjsR+ZALouRwvb9y8qQ
eeD3tlDi0XFwwycEd8xRxhex2Qhv2pviEWO+il9UNliaEuZIjbapOI0SiIS6k5zf8ng50uynjCg/
bp0w5Gsi4H9uhYGkS5VFwgGuiue4M8VWr0aRE0b1IKdPBhByoMICjebObl/ydb+WHrO3gpZfuw0q
p3u83D6LfnfwQtX2PxdxVSabUhAUmchF0Dj0Eo57C394CF3DZrDm+eiSuIztrcaDNn+163eRNOoZ
PqFgQ7vWD6WSn6Ri1vCphicmywLXR/p6GdjWbdmbXP0XiCdGRVhMETd6SbtRn2ROfCDaCzeC8xm5
8LmK+/JRvNAe7XMU93b8s32VUFySmWxygnQ1fYFyh7ZKehw/og0CjzOqjyheGbCo+ufkPVwpj9ll
o5rM92ze1UBcAiBAWzW8/nth/vYsgtOWXrPORIHFh9vxR59lvBhBKsiQoIPZr7gWI9iYbOky3V+4
+MDeWwGDHRKNSNpjWkiIWXWqgU4I6+Eto+wXVdT82AHlm+OyMACSeP33xQSMHlqfSGK6DyZHNIze
dtshaAFn0mlenLugGCYAq8ToeHH7Evlo3xVmEHRMJEIKGth5MMLbEyjYf9+m7/rjGHPkOSEQeTk4
2L+vbFBUUQwDZsvVHOLcYqAM97A8WjyJ6GmRzniQL0j+Yb48A8A7R2Rgy8gP2f0eFZ0RuOAMWBl/
h1Kottm7SnCKHELj29W/L/W7X/TPS9WuapFK9S1cheM8RADoFc4m/Abgqw4WZscQnJ4WmGwb3EIC
+mehCxudQ2ezTl20ejfZ/d8sJHNo+My15j9fdjY1VyZTyyEYKUfSDYqtiJEm3lX+elanMqgNcrcm
VdHF9DOV2HSWSu22GuCuW0Csb26LNWtAkKnqeAWM6wrEN33C0TqerfGkfZYDbSa3NpcJc2wYbukm
cHSG6gvwAJO+gD7RVg+KM6Oab5Xh33QZ/76Qq4e8NNJqqsVAPCPJBpWQNKtRc4mSlFYy3XRbEfeT
7OHVtuDOL2/ehq8/yN+fflUtxpz6ta4Q5l5On/8K671SrxX/USuOZJVGS6bjKkAbzoH3sskCV6/T
6iHKvQxjAXSAG4/qtxczT9vgjUs6//37reqLSK0k7SLSWoNww3kWSA40BNVmqho47JW0Am3WwNCb
nrRxMbzPnV/hx42rmD/l7xWfW/LHVVzNvkqtTtGncxWzfDhD8nTAwg2isX0ffiRHTtQ0nUN9wemW
ZRrPwJoKIHy7tfF8M/P8+zKuOsHpEKVTUEQcz7xL8FLH6wuE6MaxOL/Y4VL9AczFitctxS3Nd1t8
vnUB33TM/r6AqwdTGNLWavRk/jWAfkhuc0lmsWSfbxmfJLuacaC/7O/kcIPAwp5UQlIBmte+R3Bt
ODc6Ggegc7elSwwM1XJm/cy/f6rfsth//VRXT6+ixm0kdJnIcNY/RWucPlVmo74rgOoQXkreH9ap
+kmiPwJRY3KJQpc9XvaM4fyloPthfHIygC5Oa7u3nFE/9AnBt+8pJ55GeRxhuqQEGE07YmG0dhub
d0F5NslLSIlD1e7j9hhli/gnoYSAFCtQSZjCFgh0t/7xgt/NtIXN5ZMO4uh146Ya1hHHQGK+koPO
kXU/T/TCRTw9KcMaXn5tbrDrlbLTkbkjPIwU4zQeRm1dXTbphKp9dckepsQrw22meFZ2LwYHIqKg
VBs4q1v+jKtRuG8C+h23Z/Dy/HP/615fdX1TMU6TUoznex1Brlj5wUsCEoKv+RBKBxL3LhtkB2g0
Ebna0y8p3Dfm0lSfUt8zyfXynVtV6Ten7PkBNchQ1hR0Xtei6bEM4iwq6RVGa9aKonGyyxzuvBQY
87qW/jLpc5Qa6vIbj93vI/TXW/G/H3xViaZZN+ZSpNAs3csV8iNv7N87epd4enAMAv3aqWvMgsiY
H/z8GL3zLIjuvGRqD6bq3RrSKPOC9K/LuSpG+iYdq+iiT2dfp2vE+K62VX3LIbqbgUSnAOoWHRVa
yJj4FsrKV8iOKGUihEWWE24TvKRmF/+If1jYCtvNADVO4zTjYuwL3Onu3++s/M2Ii5+NjVdGe61I
sn710o7NzKpMWuY72dOgg94lFIsAL8tpMpcYGZUvMavLkJLgVSG49gUHfguMxrrPM8kR0JOTpiU8
01/ijeaICg07RTpW2PU5eRVeBix8SA95zd6Y2wfZq6ivdH8jxfdwuUBVKadgV6wsymsclMR46CvM
ElgeWuqRhXk/25keaJ46cgP1wI7vB0/7pXEAH20copIOs2ODfbRYhUdjBZ2lH5bpplnhhzXzB/0Y
roa9+Jz0qxRQUfPLvEdTJisOEj2wOSPqAmJKyk8okSvRrRwUdsJ7lC9rhQE6qkB0BeJ9ZyzQDY8X
z8BosEA2AHcHdeGmP9ToCpLn8a53EdrFy2jLxWpgL0CyOOkLAqsM0SWGF+LPUG6pJEq8iiR4heSe
d2sD8QRDU23Yxc2R/zvJVyH13l0ezQbIjtprnz4qpAJg9hTzd9gZKOwm0p1KR8tXYk91gijXSomF
3vSmU7HAn+ZeSudEKW4vMgweuhNq4PY+pa35SXBOCRkMv9PanJZW5KnKCnkZ8OCMkPMAy8WAstBF
m2T+pl2mnUvXSY/sMQfuDGIocswLWoz+hwzFBwbtqBdrvKfCBZzqpwJEbdiZ4TEbvJ5u9WQ+FZoN
gP6HOi2K+oh8/cZjOy9vX14yMpQhmJo60NCr7Zj0dL82ISOcrXDh742X4k7c5yd022PONkhf3ne6
1MnOJTFK7Mes2stiLe3wqC8SjOwMIm410bRv3/s/Lulqg7YEDZmOyiVJhGQI903+qilEMdEgmnCz
YocXcO05F3zaxWVhcjpfXIo7fVpXyq9LBsgcPTjhUzh144111ndwzvzsCBBab7yuTjgKuCmGniNR
lQh4lIWRH0TzsVNjN+W5lSvYHIvBWM6Y8sDVJyYtHLdc/2ysb60Z36/0NMIsXcXQ9kXkpvS1CNaP
Y4O1StbCXAzJKIbMZU0A0yGw++P/AcExr5pff/D//cyrMpCHL+rqizUfVagfIEeDYFwb23re6KpV
/UJ6y3CP9N/GoUI39S68MRb8nQ755QKAsnBeEqFf/YbF/HEUj/u8mEahJJTp2L1onwaBb4wyMHO9
kpbcMlLm2aODC/GIXUdHk+Sl8SJizR49ZSs+lnuWt3PgCY90OU+M6zfGU4k02zplG2NT7ohtWUHK
OVhrddWuYdvQknaiTb+tlIVJ2KT43JKzLtFmXLbFEm1yfNQZxt1iKX0jYLQkmbwtdT7pE2N11XEQ
+ykKxogGi0pvcE7SyZZ8LSRVSJPRuS4vqs1Ia44gmft/N17rm59+tZUbcqZoglHRYviEomkCD3hs
H0N0heHT8EuyI7RuL5dldjNp7IulCvLwX1/7atOuL2F7qRNGBDVK2Jka3SMW0I5mvGzZm3D3+Se/
eQOM10NBFucIYW32ekdOXA6zzbmPFOZPW7wjcjRT3H/7rUvhSA9SNhft8NRoonPR94Hx5mMTqPQD
Bo0OMnE3vLbTj34lnv+9Qn57YPnjhzTn090fz+uQ+2IWDdxKfS8gcWf/RvEL2mzhL5WDOpfFKxZz
f8H2UN4HN7tFv4lQ1+8L1QaBQdxYjP9XdUXnt7mV+dxRxoa/GH76mhubzPtmn0zuNSvYERqq/uBn
ybuDk+qncU6ep0P2C+X6K5NaYuj8bX3kEFPbFXJrYxOxtPQ/G3N3a+T/Jd7r96+vyDqaDVUmo/3q
1/f7uq6CS0tvmaHFaDNkNlfNXXNf2rgS7Ra6FnLeEOIh4lZulw6rZObu/vsXU78r6WnG/PdVXI+p
JiVszKDm1audYp39ML3BtVYE3Wm/jG4RvhT4n3cNnvhw00lnPVhLlUfVNPl2hqjys/1EBiQDgaSJ
5aDhtltgD+VCTRnusZCIqNONvQ5vxX8Kgl2sexpj9sfbr9K3rZw/v8ZV24DGrTSF8w8froODOi40
uvIMe7bBCY7DUj9ChKTbSkaHq7t4XDF97mE47P59M789H9EeJ6mG6kBnqPX3469nQTr0PuPUsFrq
BPXa+iNzGf+nCpqVQWf5CGawPuu4wBbiD9+VTtWT8USMpgMR+JbD8ZuGPavLHxdzVRoUbaiIl5Ln
K59WXb1Sk+c9orlFukHz8oNnW6X5uADY0mFXsABKMje36DbdOCh9u2//eRlXr2Tfm3U8KFyG/DZQ
i88JS1zCfFK2DJstB57uySRC8UbP8xtF1N9f/+qsqgiSlEkTn5vsRsFhDOPNtYKmMTqq0EzfalR/
28P783te7WF9EshlovDbD9mxN5aKmxIARwE/OKHE5KZ80BjaXBDj//uZu/m5V7tXGV/Esqr43BJd
QrVmdCct+egjU2b6CQl9G9DB7UP3WD7f+OTvymEFO5hMrPHcpL9a7HulsMJxnghx5rQGwhnOGFx7
DSNAF5HM4mryA27TwDbNjdSvcU/fDNf+rk335xVcvfVBzNRAm4a5bmAMKquboLqTjE+1IHFwb4i7
ST9K1qlFQKRhQ+v3Fx599WzWG2Fcy6C0SIpUgNQMtl84qXasumME3iEY0qVImYGJ9daib3zX3iTf
kvjVmVtJyfP3CiHI7FtFWaPzIhe2PGDI7B9l8mBPieJYz/HJ7xwT6o+UWgvtg+DslporHV2l2RZu
e8BnV586/0HgoKR7cAG0XX1OpZWw+KAhCPZSlpbCm3CiExRPbjzepz8AQecBPw9Vo1dLZ1N9lFrC
QFC936nqWjQqWtxuSVIBhirZLWR31PbgfipOdzRynvUDTpbgI/MafDTMU/79CH1jJrSk+SzFZIce
vPR7Wf+jXkhlswHd0kznICLAO3qYlqm1bUJHnMsfwq2MB0l9nPhHissYzBkR/jIpUe/BSdlKHi3I
96Tp2CGlEKwd9SFS825VW6xyqPrKxa0HTp1fpuv6QkWzMMf6Ysm4XuALU8ouZT/QbiLOD77wp8aM
1hmI90Wvfz+80GG5HMwTMNLgYLzgenai++ojrLeEWqjBzyk5WVikQPhwXPXoJRS/2hZ11KrejcyC
OqzmTv9ggXLAc4bVS3IFKJT9wrorflqvseTc3LG++0LYIpGJaCSNmr819H/8AF0c+Oo48g4TR59U
p6rzRFSQPbq6QxvdDZdXM6RNqb011l2dIYlED0mYjq0YUCMSaVEOP+J0H6izd6zaxHgj7RYP8K09
ZH4rrm/7n1d5tZa3eWwUkclVqh4PB2qkmGSdZeKKEQI1kH/bfpoxYa4RbCSkfPak3CiTvm33/XkF
V++tIpd1lkcTq7vbCRs4mLKIRnWXTFseVKwj3Yrsz2nJxEJfaaobGKty3WW0AZR2iXGjBPF++Qxc
9f9TcP95XVerP7iIMpsuXJef4MxAzeaCxF/3h2DTVZhzOM4A/mANplP0k3hJAy/hTa3KvINf/zoG
5lqqbgWSgnFV9dS5VQh6zzUEM2FL/YXB300bMi8OgoNF0oYQGCyD5OHWJFH7bgMyLJxnnBgNAFRX
HywW9TTUKSnRcepliW0admnaF9lDH9lS/AWHPF1IhBgxqe7dFD+nsFKUFa5MvViMrz0t2h+4iMi2
luD6xL2j8AMCJ4ls8VV66z9RsOhH7Q2/5q4HrA8TmZZ9B0VZXSe0sGCtf1hrDJsA0kyT7gcm0o0W
/kp6B/NiYt+Kq/m9N1zfZzKQDKKQ+LaMTv/eO+TciDLfYLczOlqKZ9npH0OXUrJQ13K3jsmk8dTp
4AceUCu0Uq4YHv+9XH93BdgMdZOmrQxx67oB1jXIBZWxlHgPBcCOlPsm5sgFTVd37nvjvJ3FZmvE
mySLb25tnt+Vkn99/FVFm/iFOUoWeXzhZR7sCO0CtxPrwDL1+jslxXuIrC/Z3Bqff3eqhRUCy4gk
ZgW55FWZMSl51WKSkTgjERaDSHdpvMh2upK23YLh/qL5pWjACSuvvplR9F2P4K/Plv/+0XO5GCJz
lvLVMBHASFoLqX+uxgPKrgAxBJWtDCbTbt8IKOSmQ9kB7INog0YeUFJUfvT8C4y5S5PIhBfFgzU4
bAqsd5SF5lwc6gqKCey6LJ+mbyPhEENXa29UqfI3K/hfX+PqVb0MZdtlfSSdfQidvwiK6T47IDEs
FUvhPHvWrbP4Oq3St26Fp30tvOEOBOJGFzVYxpJNo/fmAUn6xmWCfIM3CuU5T7R2/UJpuiHIUTRK
Z9qiQCBEY5mKxATZsPUsbRZHm/CPsHiSA1KxpJRuNz2lJAWJ4ToSPOaFBeI05BrJ1uCZZOyoNm9F
rDpWfd9CDBp/KEAcwnJ5kRE5fHR4hNu7kHk2KX0SsZCoaPwVZsEiX476bp48iE+jcqfLtpkeo/Tn
pVpnBhnGS7kFlTHjOFVCV6yNvkqPBEOtTBvmcoScT1nIm/KdSJmnQbERSRuooe4mCKHWonSM1qkk
V1rno11C1VQOFral6GCUb9hrMjIDL+MuTk49KZSrIv3o4k/F3BHnJ4In0/chMSEIu+C8gffotPuo
3In5C9VVuVOCdTv+kOKtZTpCsG6GlaU/D3T0wcXQrVe8hEPXxUHSlIVrZfKgnSbDwni9PN9Ylb7Z
f+AigXYC5mNAyr16PeW0lEPhkqJ2ZdFtNuTHo5zApAQ9BuQZ4OR7cUmDVqSl+e9PVr+p5jn9UDhh
00IdeD19NORQ0YpWneVo3TJ8hfoBfMsmOxjOaMPOCxaodPNhof8MXxHZlDOixcclrTSLqLw34Gwn
tjE602VfTm4e75LAxaVQ/MZMlBrR6frJ12GR7iRIou1KLhBo3KitfreZrnYVgy0UZdWscfxSAZKs
IDJrIfheP4kJ9NzKHvwPy3+MyLCOqoXlcrLQ9xYs8p6Z8kjQLlOxRrLVTHODWc8Wka/Z79v6LQxD
RoxYXDlrKa4i2OKEXM3JkcCT8ZK8hITFZAvQp9iYicwOf+Yx+cGM+OgKLHxpIaGW3Cjv4WXV03Wm
pckTwyg8b7ZB5Ja9W7bbshsWSnfUadWJGl2nJ1306YN/dMWu0p7hBzA3n1ufP4b3vvWIw/H6Z+3B
lzaiVz5Hsjt1RFw9WupzSvE9trqr6htWvYv1IOWweR+it1tFivFNkWJB0sbeIs0e8utRpyI2ed8n
3XAmMF0LHNYZ4ZOJJWU2YuPI2sQYS/y+WYmNKzNFvGshjwF8yxCXLDgsBM3R/FEY9Hld613TSRs2
sGf8gsRIZ0GV7RouBb5l85UEylhywaGgWiAD43H84SuO2M6W5pKnkcDEF3EHr0e4kBhFFE9y18VM
pJLPQD+aLSdRfuNzKzmZ/9O86LDNt0oM82DdoQH37ZCjcIltV1hpLCa5WwUbJTsryiK4+TZ/OZKw
FKNbtwDzmPRyr8FcWZhLteDnMnRGxdGCp8p875SzYu1lTsz+XWFtLtM+gIxUAZoxyWS7tAoc8g9f
f6ELoXqYoyvgYyLEZX/O2CKpuL4z/JMm9tsJPlJ6p7HiWiA+AonBKlVqicm3e1NFKFlM6HDPmYNX
sZikhAwQimAbc1kxEUu+NWipEDqdLiVn2Kdr2CJson4f2vWMj5BVGw60sYcmRocpmx5CMBSkZig/
Z+3DhAR/fFWCl3jYIn23dcUOR4cwo7lbv5pIYtDsjm6z+kQzWqzWfbW/oF5huwjfp/PvOn7MXot+
WqjVS6XCIFEInGJTkOEr8u8IGPcuu9Qb/C1vGshgdNsMJkNXChYcJ4VN8EaEnUlx6nbDrlBXUR9u
hugolM+hv7X8nTkSasqM0hZOTGAekYLf6+p70TCMkZ0mP6uwpi4rLCyajNbkrhF+9u0dsvjpXgMO
fhKoQ9aq7MDZDh3G5pWONURlBLxUyIlujpHEdXbrfy/BX4c3v58Wi0RdCfSFZlx10XNdjcXAbHha
nGHZ1A8dHFy8fHOsJS9LdmeADXmcJ0eddqN5Ic81y18r5/zRhmUgFOP48XXf8fOmIPNSPhvhY1C7
yQNQqMtynuEAZTgUH4A/WaaQXAIeI2/13gch8CSvIq977Nm3b9yIL7vg1dVcFYqVL7eaEE3yecAJ
QKLXDkWTI2Qr9AAYxTaivNA5ItjRngn+vz9a/j0k+HInmFLOZlj2kWtARm5Vhehnijxrw4sjtrr0
gM+McGFb+bReZnnp1NEsMbEOUdahIUQ8AfosQNvEIJkQOAjc4S5RP+b/EURwx9kXYsxQjBJ0RutT
ysZETIebrEW7ucPqF/GWJQetWYRQmjQ6Weq8mI0/h65xYuVFasmXC55bc5djsZEKVyFSK3mLgo8p
3TFf0y3bJ4D3cq9njgA27aO4Uy/7ERydsqnAjOtPPk9N16yS+D1QT0ox1xL7yPDi/siuroDEE1GN
pcDZigrM6bvZ7lpLBHWhLMV21y1lSqAwdUk8dYZRWrAQVfxVXVa6F+KRN+hStB8SSX4BNMBcfRDB
zOLOk2UVvrZHWxC/n4y/jpq0+GHN1gssffKyfQ+2LbFxgdt6FgO1zmmDrTG99SNCNLuYiDpjsKHz
updHzT/gmQRBR6rdDwXWU7iX22FVpZiWQVtn1V1RFIc4gEJRHMvGeddi/ObWR8U/bBtS0pR20cTo
XRSmn8x75vXwp0gYWgkmvOuY93deViF6L+FqfUpkhMB6S3ADE+PWjz8rJC96RX+zZ8vO7lEMaJSw
61HA+5Yti956z6uXuaFkVe+9fhaXm7hcZnbZuVjlWlicyUq8LGO3/4C+wNNQuTmyz0XzSAtqMQeh
yPRH3XDy8I+IFHhnySM5jgKAPYtWBODJ8aTLjpXbaunU2T4OvcsP8aE5DCQmBw5pczZuPmtwOkdy
Ovml8LSlTKhWvBmT5fjcGxvU/a74icbFzt6Qk6cLKt4S9d9SWIf+zhJX+JZwAo+2cE/I9O+Age4s
eDP/q190r/WRxAz8bLMenYLZG4TZoYK4iNm2HVlINsdt19uU+t6/38evo495KfjjdbxaCoR8kCql
5XWcQQmUpa/9Y7eqIDdMzHm8W5OWr0NXic4PAbqUkJYlshD/fUQVhlZvLa1U6Apc0vsKxZUCElIj
2foxGbeNuY7bc0yQgvU4iHekk9ZsTBJTauSXdlM6sL36cg2lTAZcEjq1f1TMwparU0+Whyi8J6SZ
+v8xCxXerdai+U21AWvVlCy+BH+97kDXeThaaSYq3KveEcW3inWSmQAEcRFhTDhiNvrZlwf8HCqL
eBuclGaTtRu8tQQOmf1jqbslZuHsxadAAmqZ7VXw0rF2wp6rNad+fI817LSLPPYifT1Zb5R1BrC3
CDPzuGmKzSi58GYgqckuMDZgjwR/niGO9H24nsj66s9J6TYx5QMi1M3UZZAUNxmpYfXPIHPDgEDx
ZfmjxTVd2mO1YdyhETyByT7chdHLYOReOVs61d2lORV0xgxmjsompY0uHXhbZ7spzarpcuMh/Fr3
ckN19mWV/Cb8Eddno1Ys9PYSRCobc3gXhV7ls/MpnJOmpf4ufEC1bxpOpncatVX7rFDuR/BtIXmE
2+D8+wwXij2YzI2lHgsc2fRRUXdVDlZEXEeYQLzKVj/orUYTaE8SJvAGb3Rs/S8mOR/8sXiPN48s
bSB/c889WjWnEcVDbizlU16sZj1MQEPUNo8zkyhAw4NuK+dc3ZybJ80WBnsYb74sv0EMV1slXluE
H8h5AOdft9D6tK15rnv1nFxmbVbzWhOBvZ1R0Cy+byWz6WHJvKoLHZXqe4FTDtqQcmo+OE9WrwTM
F8axfCwHzreGo2Fe31baA2DnObag2+OofkhTlHzordeIm0WelprV8tYS89Vhyq9LQBVALING4Bc1
ltbnqpQomYoSOKbDJGyU9M3AAXTZs7uW+jPcR9ZsOwJcGkbw1J/z0TWmVZ6+yTDWlxzFkAnUxwq0
PDYdwMsclTu8pot/L4VfB0zzdWqWItPdsYwvIgtJbWhaM37iOkW7W18kiBSC+ugzig61Nbr1AsbA
hclZ6wZ3TIbfxO5uGDfUsHV8xE0moWybbVaPRFNNtr/Il+Tp4n9clsfbM2T9y1lRYrJEK2peu2f7
w1Uxq/RSXV+mTD4LJZTFRUuYgae5rB5hse6jpxwsEPAvQTmq7d7Pd/SOVOVe+GCaHj0o5kNnPgjP
uRfb8j2wKWKqqLH8NnWn+ME0n/iaZF1MnL/JCiIgKN/Mwk3dNZuF2tmkwhigB5ZJdDfJbgdkdjiN
zZ0o5XYivvgqZeNHGH2m5sOkPlvIb2sOfyrqQfJQqvunVgUI4PrijQ6L9U1VS22tGXT4LZmB6dUd
MYUx03Mhls+FsWZ7oK6nRWie0LKmM9iFZODWyVTTlVsnJLbGQFFPPAdOS/U+YFq4MpzR7XKvR03z
MfLemE4KV0zzOC1Z9kVwO+XdgExsU0qhflO2isrI5vI60R6YJgjG/aotdolAUwZeFYk3Ho6PcJ4f
lDBhqTx5uajh/EXWzm2u4yxxwopxQi5mX4yHZDY97IBi0V7x1ffKGu0i8eQwnVPJA80TmxUv/FKB
14gsqdDu6M31F5C4F3nZ0VeZGL5p2ALD/pSjcLU0axm21EBzb0k9GOHdkN2QsGjfHGqQ4JG5BRtX
4Wwz//M/BoJC4St54XPDRfOgqi9YAGcGSclQHAgJWT85Chqk1iKjFYCXuvhiKY9lA9rCPBUg4uJt
XsKdF2s79YzK1vs9fY5XfeF/hk9iO6NJLz8b3iTJ7g5M2UlD7NwkuJeg1yY0EHPgHZCoCVhQDIkj
7a7Lz1H52HdP0/Ci34oO+T3dvFqM//qyVwOFbijlOpWj/xweTfHINjWqG61epTHrhJYtGjLwcMxr
oA+ibE30TooEL1lmsqf6C+2n1Dt66bRgKqCQ8uupd2pzqPgSBnTUvYLOhaNw4rU3VrXfPaMv1z2n
9c1UQCBR81vzx4+kSUkVjVXCj7TR3FJx62kDhITFbXwb37n1aDCwbKEQNe5kxTNhlNTGXXgPP+ap
rB0xOQtw3wSYlEXtmOlHW+7kmkK8cAiYMXlIqwzwScwxB3bPvqwfrYsLwQfKInCjkoPUoadHyeBH
nHZMRabYkbTl3BfI+lOnPftgxuOoYBf2MnoN5s7Izj7I4i56ilGrK4R9RGxxWUhB8O/l/mtHnwUU
MYpMwgpYd/X3NOWPG5NGVVHlcjlXvujpdkV7nyteALRbUsmCzk4m/BQOTJqTGEcIfHRVibXCfm1Y
L4n2qjSWHVp3Go95grvGXPb5i7C0bnRcrbn8vv71TDJ+5zeMi71e04RMrcc26OenbnQ0FdHGOqUT
aTNqSLMY0hXqhvylCZ6aYFvmH4m1SdJdKe9lwNA0m9aNupMtbq8sYIsDOIK8MvZQ+ii0dKQDHvWC
eABM5y5uQpHjCRKvgs7NVk+Rvpn6vi7hi2+JSwMYDX5phzCOBL0JzQSqj4YZ6YJod+BZnlycBYhw
JZ0qxDNmucvB/ywJ9gkIKFoWkiPVdxwrJqdTOGNeFsP0rpeqG0a/ULQxUor2qXjwwQ0/FAODaWVi
BUPLu/KFVzE8NPGWqdSNDeO7pgyvhISiQcSvTZn196shdVEtj4o831zQPSSz+GSXe2C9m3A7dGR2
beBXYiBsyrshXF8EL093Qm5XP3PACNlmXHFnbzyU3y2pf17S1SojhG1Qd4k0X1Iik9/IxoSCnNoc
RvtsUsExNk+BnvWdCN/PocUN0IQl9VKxp22MyOEH+/clKV8GF/N7YoAJk1k+NPO34/2P98RMMRYO
cayeif8r0DM0H0H/ruZ38P6fjCNMpH2yxBmyAINJ2WBqO9lY1wSzVU94vst51m36C1OidUm2k2fd
xbfwKeo3Nw2RP3CQORODGcTVEmfEUTJFWaicC8Gde+aGZ8hPQr3BULEkqG9eqaYPsmxOYLqsx5Yn
1Lms2JwxBYRreuhgnB4Sc3MxQNODiXGj6QnxVwbS12s5bTJc1BpXYoM23kUCv6vChZV5Sy/0VZzH
Gw5ch2m9acraF858oOdxLnc0amfzJM16O00O5WkGFrAlgp9hAQ3ccP/vX/e7PZwhNbIQyRTpxl3L
6aU+COJUT+YDeWjCHie7kV0g3qaJRyfOdImeS3Vt4QvVQjPepMlt0yX5xLBIadPlHrQsRHDUu4XT
DuuJ9n8KYLtfx6ULVyWY7Pg9ZWOwNcm2NA/zQZc8oO76L8bOa8dtbNuiX0SAObwyiZIqqnK9ELbL
pphz/Po76PPQLpVQusBBo9HGsSSGvddea84x7XijxVB2FOM1tFPgIZ2YbRbgpGwFGaJzisZ9Ow5e
q5OaRCbjhTdfW5+Ik2XV5MVexWRUjAgUPr/5YWVpY6GlygH3jt1zfP+o8x3xrbIn/SyIH1HfSbG2
hJex307GAwioYg4U9TdnMC1Q0Xur8V7DqEXE65pVRObdbxWGCpm7s8HEX5+9Y0Jv7yb0sMEY25GS
QDR+6VcgQUOqwZ2h70qCh10ZwyFT08hXJDGIwCZZ1Ttn3+9v8bkKAL2NoSCaU9ZMm5NlruqsqlLE
RGHyOHoLEghFf2/o+av6XbIwS/aJH1ChpbHQGTsak8u+W9MDcJTeJultU/I2P0ArlJM9B+/W8Orh
wXoyb/VXGYv14tAewFzdjU/ha/3WPuBJJXYgtThQ3GSaZE+MjY8qmSCgx1+Abqb9XU3DnygYGpAv
4k/MBisf3Gmu6hblMwOVfJsTI5hU/Mfvr8RXZcG6if5zJU5W11pqR7mQuRLzriSg46r1DD6yIEbG
loGjoJw3rzgRO5NHnzmFiM2YMUICHMH84t7YJhNwRpIXNvmvUpmTr3WyfkUSzIpZ52thn7oPd8uW
UxxcZMtDbGojlaM7hCgr2+BXFi7U8PqZAoMFh/OuzpFXVU57WiYGjKxJ+exjRHzK1ajtS7BtFuFt
3rF+k/V1+MgFIjSEcw+zRuk67HbcbyLbBHjFxnuhLUwLfpoxeav3avKRRFe4CZv8fpB/1hnJ0PFb
13Te0E/gE9EyAsc1XEHaRIPpqMIOP3wqkvC4MfPrhUyI0uv/pO2+hiDizcOfOb7Vqidt6t1a/KlE
AelR80S0Mfcp3FfxBYbPuVaFqVgmsE7TQrN5WiwL0zEajCRaX5VQepPWJlTvrTATNuHIM8OA8WE8
++qjmdBcYbrG8uTVBvnKHPhLG5RIBcA+JLOExu4yBBcnN+sT+mXh+ucLnqgbh9CI9SYM16KVBAoW
VnUMVuXc6KYfhZfcm4atHr5/a9a18LuPND6vlRm2/maJhHVgEwVY/7y/dtKLbaKv5Jz1Lfjnp53I
E+ep7WItZxdPJZAAtrS6MO4H5BAoerZZ9tg8HH3iVt/JBSYz1s99K8FIiEcUrjmT1Wb2RAUQ9zVb
Uh2RVWxL3U2uulNIrE6L8I4qFAOip/woAB5uFxzC5A/1ids8rO0x7B4cZ3zQA5Ly0hhXSUK8L4b8
BKkTCb10QgZltMtL6PSvOjV+NXs9fU9FVhXt9P2zwpwBj7De0B2yEPiAkv3Y/04345pU681YLW4v
adTkM60jHnCarUyZGZ+fPuVFJwyilZryoWHjdSsTkyRhd5tV30NO2CMiFEXdpIK9hN54BczkCJMh
chWbqQiHgvkZo/f/w0B5biX691udPNrK2BitFFo0tIL02WQ3NpTtfNu7ui8HwLQvoYu+KvXWK//P
VTh5rqvWkJUu58pj2ETYYEPQlO32x6oVDt0wUNIAmRVO7sXLqBPtS+fP83f+n88/ed7Loilm4ch7
xXAzaGlBMwOW3ukkexQFK/9cdMIf37/KZ3cadRWX6JKFiO2UmGLWZZ6rMXd+8OU/ZBN4R8d4oUm1
gjlQDjlx4UDmtlBmXzjYnK3R//3k9e7/e4qI20VWckP+21xdFy7qCql5CMdHtfzBQBjx801HUYJK
l10YRjjJMpBs45dCVqEh0G7VXdXyVeM6ku+MMYBB2G+bcRfWD6WMJ6rsblKCrCkyoBYRJYVgbnhG
/6HLQRnfxgjwL63FZ+sqbSVKyCg9Ne20A1sMqMz1WmOKjoKs+gW7cQSnh3lLw2trh7t6x9iFXwTi
HwKWvCXq+oi9CnkRoKmOmc672r2l085SbhOQ/Y+1a+Hzj++aZ9LqEeEQC+qFoh9Ta18tTmUXHi5M
eN53SbKRb45X7R+GH+AYUA8TCvRUkwv1MnNyX+H6NYCShBMMoAOJiJLKPgoX7ujZvfKfn2+cWHoW
VYuHvlXXO7oi1gkqGtCZYEVokROahtcP16XZ2L21m3Y0TjzkQW+A6NoiaElK6OwIWkESbWN1mziC
6OIrCdu9pN5deOTPlfosq6vPTgPedHrAqbMkq+t01TrcNviwqW3qbYEfHO27KyKibLbryBVG3oVi
U1lHmaf75r8ffPJ+S+kkAILjKJ+ycYbe+pmssfHtAE+zIwlNYaoT95uaeHK5ul5v8Dr2u6/+mPZq
Es82VXFV5vhY4M84CsS3N5FUDTMyL6RffwVsrHI+9Mo8wQjkv0wShHBMlagSVcrPCaSUnQD0sq7w
cprjNqMeT1BHUvsB7SeQbXRWwXryQWY2Z9LL28CZx4pUS4uhBrRZlSHrSTHcTKk0NADTDuL77BRk
GbREO9o6Snr8EnDDmUESvJXYAgMtwlfDYELG765Uf+7hMLgaDf0y0EoHBBZjeSCXl1busxcM8ahm
rSpSpN4np8dcbgwhKtR1XGko5BcGxOUCxB1JA6SZao9vpJiQpEi8qRIi8LV7V8IzmQprOLsNAXS+
cIBQ1q3q86OmApTAEqUw9tDNU7ycyBXT9dRQD3LmSvKVPm+XbqOYWyjVQnTFCHG9p0V5b5RbUd4v
+Su3VdI2vYq4BTdD9ThBct2oSCKa34vpERa3iK8j43aWI5TKM9LY0Z/iP0v3USl+5F9iZ/6tcr75
AdrJWpJog6nmja6yF1YwqZF40FSnt1XDiirjTQOcoh45fsAfxTlkJXux2kX1rpu4nPLh+xXj7BNo
oRBWLWaWvMEnhcHcxaUhj6Z6mCyOsh4EDFPftzoHD1pwqhDIQzCjG6E7wSF2FVVGPZEs0GFQrm5K
N038vn0Zq0D92WTerAa8M5f2nr+j368X7L/veLK4pGEEYbO01lllVGyS6hYGu5jvJFAzuP1iLJSG
lw4PSrITJALsbbXYqF4JIibudihoZRhdsLnNV8UpZSdG0pnIjmZeVSijJsZX5DJe2C7OlFs8o4aG
qFVmSvflaMV4O0wzgW8sBD3K1p2SOcWWcYQT7Uamg52DuMFwVvtpiHaLhPDkwlty/r6aDAgVCe2J
9vfP/ylBynIRilDG1KnPDj185UqZSH0+2lm3PeIQ3I7WVb8SQrvhY8Cuwv0/ch5w5Lu1AMH2jNh6
hnejwpT5nYzg9Wq7qnyY8d8/f+rZt/m/7/m3IfvP9+yjWVMmS1D/DibKQzo+odWSiz+zh1lRwaaO
d4OUof4VNTSGpIK0C80lnYawuUfV5FTI9DFtnPHAAzv91PCgHG/RuGXzrSi5yc0MTpLzIoz+4tpM
nAyOGUCysH1ZZ1PJrbb9/uec6Wty4//5OSeSn9AcirbI+TmoLiN38kvd7tjrPMHTil3vt7SPHJxS
ye9LL8nFT5Y/15yVUkqV3EUaL8noIWzhnOjPDH0hQxvX6y7bP9BIuKRxAkVybjk2kTeR0ix/lbOI
sXDMh+moHaC/jsQX3cYoX8H/1M8tksHOk2RXZaeVtoVLWg7ajaQN0sVeeBRTJ6t3ufzaaw9Nejse
mR8P16IQJDgsGKsIgT5sJxHRzigjPnaSxVFgdTEpLVyVyevR1bfrXLnLgiINimVrccxFWoiIHAK0
Ano0csf+TQ+DroSHMyOpgDAFegPUFe4Hk9ElSGWvPe4UjtmEJ26X3s+APTshWpeQCeZrJByQDKuP
GFXZ64jW48CkbmbNYWQTxXcTh8PsWXo3DQDNzvgrXhD5vS6CN/L3g+CN7HxfHD+a98pBGj6kHgFP
ahkgLKetMwxXRhZE406pInsKebzTLVNAQrGWP2j371IXPityg9JT+70Y6JGNqDzZ0vAXF1pDdgu7
qF4EcoU40MRbEwBhcUUKk4kvAVo9AGuspyKdJQJXeFvGl0q6GoudsJeOQMSfKE2nPijTV0i5xFW1
hk9AImEsovUoMHQGpMv0PSOTWn9MM5aqaTd59KP2dRF8/86cOaGv78x/T9DJ8t4SXjTrTayxBEiq
Vwt3Qu+AkJ5xIN4q/qrWZVR+aLQVFHHdBclzr3lmt9NrLlm5Xy2cxeU952tB+/lLnZQ9FrGi1ZLz
WHO9Y3lnLrc1wqG71gHsbHR2ezg6RxMZBBgZV553scrY7toobhjky4+w05GNdI6mucKa+iwxs28m
7uZD5EuX4rzOKL3/ZxLX4cVTE50WkSZM4lrJkBxBdkR/IiGO9QSeoMqHdsSlY1rLPGow94q+mpAv
rTznthpM6hRjDBaBgZ96v7tGTI652agHo7zujpUzTHtF+6VamWvMPmhwnBe0Q3cr5qMqtoK8rWfC
WyZML7AuhnInpj45b4oTFgzJHygcid/k6NTfXfym65N0UkjwTc31BEvA8ZeOwMhm3ZSxvBYSdYbP
zGtyv4cxjr6YIJHFPxIa76g9LXJX/pDHvUFIh5NkL0hkmSDsyd7JsSG1uJc79QFf7YVT1FdMisSd
NKnCdFUVFXhBn9fwGsMyR2+kgQRzQvp1lelhUVeEvyDbeD7iaJtk1wsn/9l/uzpirAYC+FQeebbe
cp13wr78IhA68OWiadxVGf0V1T9D0ZMKUa4MYUEQTQMt3Jmzkyfbo/phZaT+ljecx9UkOJZw695V
jQkJSRaigcSc5/9aCK9lWskV6LX6Ue0OWVI507QvpgecCRxfgIe6RbQfu59DQkoXHpygGPfx8+hB
82IoMKNjKkiatiesAsDbJBC3MQba19xwu3xwkq1RBynp4pNBZuC7SdG3To2tziduPDeeEsGr4DzE
WzJziUakpWIEWntFK14q/lgGkezSlTDfmvy/+8ZNItUJkeQCd+Que8zD5hzgnkBSbOQtBV1AxRm7
3VD+AdGvDT/68FqPD3nyhMbf74VdIm2OqD/KeqtQwBPsMuSuISAuJdkqX5GAkJ60NXUX1PXzsRSc
AY0YRqK++DHUxAMDWJo3qP16v3w04F23TJQ3JFmWduaR0zDHfjcGtDAVpkxrGglwq0Q41JyYzecG
Z7W/NDRjNj0pynYc7puJ7EiH5oOOivhSI/fMofDzM3GyZGu9MQyGiBWpVwmVXdwGfS02j4FgeT8i
3JaIR0JvkQl5IYdF2Gl6ft2Pf9CjGSE8RJ90iO83Ef1rHUmpyzayDjOQ1Von63XYhhUsAeymCWen
RUZ9T/aORTgEeuvKujXDyDnGh8WP1bcSU+J8I8VPPHCW3d7oznpWEGaHs6F1HKGBPI/yb+06y/6k
0Y9ZIXb9oQJ4mbj9uOKn1PyQC1vh9zDdzr0tNb4wuDpK5cLvmPgRonxTRzs1cZebcjvdDNeCq71N
CArBwRojQuXruNkPYfAhazuigTWWGxzyUWAm999fE+1rabaW/woLyerl/eKwU0e9zKUkXucnyZGX
LTf307gl3BkNL92F5EUhTkiv950BgH9bFLdCk+AegeGwtF7ZXuXCHdMn1cnkG+wZSrtfur3Jz+rD
nbESFIv9er4g2nCpf5VQRMV7ddyP5o9Zeu7TgbKcBNbZF1pyu8aeoLdH2S/dWHDHoEJU7kTyfW3e
Xxwwfu2Bff7VJ6315ahOyXTk2Ww9OioinW1P4FcCDcEwY7An28r0hIF6Y1yEYXzdXz5/9MlSWZZV
PhVFvsrP4mWBTrfHc0ehRfZDRP/NUTdLg8w7GzdR+oES2GN2o9oAElktqOZSIrcVgfanqnlyFbTK
j4vZn2ca8XxFdpY1+92Sv+iTCa+b1FwMV8s+XAfMYLTiZ7eWGNeDo6Bc0T4K6eH7B/GM2Pjzh56c
Tcx0GPujwYfW+abRnElyZw2as/AikpI013dYEifhmgfNZ0uGXPueQH8JmyClN5jBbMZNOzKxLZ/b
6ab7QzYVc5I5CBc7Fm2aqw2jWgdeaqJeOEWfOVR9/uLK5w057wlX75ZofZaAChSkRn8cyddcNX8x
sQosKF5DhX2pEDjjG+NzLY0hNXMy/Yt/WiB+SpAFldVsu7jQZGCQORNXrLxS0c8KNlalDFoHNoDa
NkQUzVdyhWoHrW2GgLTyyuNHR4L7SFqNl3J4H5/1qXW6o+HG/W0m0m4noWflY96O7fuq59XQno7k
DAHVxyiBJw1aRHXbHa/X+TXypxoPlTO3ATxk8+i2YEJMu0VDMe/C7Brna8kuM10N4Z+xpFG1K7kv
1ttY7XrM5bTlEVR0f9QEY4vLoQivttHBKYauioRkGLbL23QXI/5pdrwkde/XnGKYg1m/TR1wkfnc
8QIfvn8mz78I/1ziky1s0Mw5rjt9RXZE5P2Ahzm6x6OPCuFX4Yl7GJ/v1Xih2/EVbUiqAsZHmEL4
avCUnzxPcjx3/ZhqfCg9F5LYH+b8YdC3jFSOASt0iBwDFdGdRYnCxk/ZOZrUdJfoUtq6GX6ugz9/
jXXj+Kfpogzp0eoGWTpMaFfRJRrBgqhtWe5CqiJN9fTZLj7AHI7vlGuBKv8pCFIqngg3Tev3GWAl
8Ttpn7mtcUVss0lWsSh8SIRSN44Z7w0aLlSHbvZ7kPwxskmob7pbS9qLSGGeQEe24x/rrc5eqygg
oTvyq+vud3xbNe9wnbQoSPpbWjUjwLa+R/d36R6si82XHw/XcWXlmkwDTiqFvtLDfoXg8U6Hm3Xv
HzsW4f8tKcmmvXToOLsLq/99nnTS7p2PUXkkr0o6zNRqDWgIV5Ls/w1IrJvx+FyP97JwaLFbNw89
arF6rBzVvIrLw6iTijbZs+ZasG3it3GBA67dyhjRhfvWTZpfiXx9BF6k3mNqMruHRXdy+F9YH8zn
iWxqpmE61DImMdysfDmkJl7I0tc4o/7s5k1ZuVAakADf9ML+kuBUW5/lL9dZAUHELErjQp/MNgwl
kRMrJumRrrvRvMrgHBq30LxFAXlp97QkHnBh59fNi3KNKanzzNmnasBgkOISxL89CXRx1I3FgXF4
mAna7NAlcDB80zgZaPt1I/9T+oVjvIUS/2AQSHslLYIYDENxSH/W/YdMn4a3WGFGd5MK+/onG4bV
P36/lJxRWiElxPxLJNAqKjw9AKfdUY/NegJ10u1UGpf5W7Vla3UxxM8/uyIQ++uRrgGir1/qNh48
CL6bJ2zoGN4Eu2RMUXlreHi4L7oLG9iZ3gpncsa2isguokunbWC1smLOk41yyEiR4+XO6nslAbwd
BfhvoZgjsv3NYIT2YPwqaP5CN3XIKJ5vugDKi91vSUBzLxZK0pln49+vddr1TRL5aDZKq3AQF27n
H/1m2vPcbmoISekv4WIWxsXPOz1Y06LI1KlDNPsrvomDqQqYq2k3Eu2tofOJr22dS8//X0n9yfP/
6Teu69A/i6yaakKmxyNi0+Im5LflGwXB7Z+y/AMML2Jn7V6JGxriHxo/vw1k5f44bHqkVaCjHvN3
wZNugKO1WMKnGaDhat/5mCzEmRxQw55+yfIuSDQCN1K9n5oPTJgTVnCa2873j/e5nRK5nKiAkjF1
hfPV5x/SVt1SxDgL1qo26DclJylXfYTdvyoVVn4a04tL7Jq/TavTq2dK67KBjw7V6sn2HGp5bcbj
KhBGRh0dBnesHXqdNzJm5OOWWp6sMdLVhupGdPXWRcBZvAmdPzA1K2AyUG8f59fvL8TXLAmASKiV
gVMatNlgw3y+EKY4TiE5aPIKJrZUT/IH8n/xVs4MrP2m2o2sRfk+yZH39fZ6KLRv3ka8BWQ7r8JK
ThwVFh5bSTeYDQYiL0niPD6b3c2l+vHsa08fiW4Nuhe8uycHkTy0lKQpUGskyrqfS+Eu0XUqxTtB
vCPJyVcKmw3B9MRpNxBOX/szEJnXiTDV51K5Etv7BuWb5SMl59B7YQP+CgeCCwH2BQEm+lTOpydf
rlYkmn/lIDGCnz2KfldH27arQComm0S7jUtHDv9Y0duoujNbnYj62JeIcxc3Fo+BRE/foV8oux3A
ZVdTXVCQVJQhu4WobjhUZ1BW0dUCrAo4X5cGIR936SWnwJmu6+dfcfKASsaYdNI4sujrQY8k+ApV
CA5Cr4dE1qJsxlW+AowFGJxu0VQXXsozDq3PH3/yUlaWuuSWwUVcqxjzR+yFd3H+s0lu5+GaBEpO
kshsUFssGKJzEAe8GSsNVLTnn0d2/oGx7V4vArIXjteVYFOpZb8zbb2cCjZp/b68xFM6Y0DRRZmC
W13Dq0xaNJ/fHhH3SVyUUEFWAZ423JjjvdjdkmumcIDhYdyE2Q8hcwev9sdA2ib1e269TW+SdQC5
k8y7Swu0sla5n5cYEkQpUFYjNjKM0+dQyXpJPsbdqknrtmwJA2yFdpO5pHlWpq+K/tg/RoybyhQr
OSF23gxnQrk6Sm8ZuIQcdjGp0TTeChRBXF/6ctij1Lu4/6OWL6OGtYihlWhd2NKNr/UrMRuKIuGc
kTSy9E6uI5iK45iPHKZxyZCvBzdDOxyVP4yYI5Fb70cdII+dwktC8GhGknfj1oInJ1vRugF8ppoP
0muabkURVtCD5POvFrldAZb526NoNy8CJszaZtwqPrAwJNLOtAi7y39P+RGQiGMqCIjAQZk3Eh0z
wLIACvJmG0M1SVWI/NYPY9nOPW1JB8Cm7NYPWcoZ3xtf2CbSOUWP6k6KHVb02UgxuQ3lQAUxoXvx
pSfu3A0GootoBaeMAtDupAIdhHTu5lkXD115b9Wvk0rLw/LN9K54qI87sfLxbhRYVNcuiNO6oQL4
gq7EBnSyXU20nsWnCP8MPtPV4rfisef8uhUpuJF6rUdc+cfCWnNhl1nPAyePJbwIYLqSSEPzC/q3
XPJVrp0C71woZTMajLgnGGdTmdHRWoUE9LlJpWXU04+P2XLVrqeWPc3/xkc5ysgOmkbzJppbSM67
Sbih5+b2x7eLjbZ1u/v6RVfepgghDb0jf/5PgQPfrU+Pk7FmoNX6ntQaTtDQZN4XaTPhDr/cFjkj
BNGlv9svJHnzqztriAqt4SFbz+yVcN01wWRuJfMpr56PradIv+XMY2vusJJpxKynb0X6WKm36KJF
sq4mfzo+VqRouGkX1BRK1hQ4kgQsLQjRImImhlly4V6eu0ScCMCAcOrnHLT++T+X6Ji0Xd/UwsqQ
q9z8pfHr8b2KgBuk/bNa+0uNGplAQxcdxnxggNgpt5wX5o/+FwpvZcf7VF+lVyEvWWMT9r3rwLtc
3I/X+3R6H//9kus6+c+XnOjgFgjzYMPMt6n0Fja/jo6pjzgCG5EYId7rLFhkXFAZsDO3E5nyuIbm
E2avz3tDgatxwHY9HKB8kWBRW0818zTmt3DmmJT9haRt4Z8MpmeN24kZgQuwLL1Upp59OFgZ1/GZ
BbLklKuxahNKcZjFA7MjZqDCL4I8CbJIcmdcgp7OV+1w0b10eju6o3Y3J4wnZ1amoGCQtBt1T0g+
Ip+pUL7Hk5GqwVG9rz84G7yIl+gLX3HZa4LjP9/1pHiom6iZ8PaRrOLXPzL0q1qMOGFv6ddm+Jy0
L/X0qPMkzzGcAQ09otQd5M6ZHDWjdHO1fFOPmO4tck3wYxE2TF97mHGPw5Coubqc2ZhKsFSYBnPU
GzW7RXtQIKd8MxZeDCTPEm3YIfFo1XXwFYMxvkDEPePlXbd5JCEqM03KvJMnf2oXxRSaSTwUQK8I
lPeHB7OHuXRL8i/QY7b8yW5pbBx95I0souX4oEkeTl0JLyB4DM8oPcwnuuG1wkcUbVt2DW2D0QE+
2zF0C3NBysdwtr9pGuCa3jg9WNRfZrfpyr3ZeflqW+S0n+zV+t7IN6trC15WxzlTxOUoOSUghyDK
r9k21dwe9MCSX9qSQeIEC/5H23hI71yhgFN2NyrbPnmlD9keb6PBH3W3+41TQHkS8bzM1r5cXCGx
55eJDCSEmwAP4J396sHN7S4tuuqZ3f/TdT15WfWyivpG4Lq2XprtFIFN3JauWlybf0PJfZmHBUM+
xjZ184vcrVUUNwcjLB2iFmwFYJZzfFizCIG8KDbZ0CGxRU9lDue0IrxQ8YVt+NTWDk0bvfexuDrf
L4nyue2Nw9M63tZXcPBJ9d8uvWZOFqjkgmeZ/yHrXvUByGeW3arpUaQffzkIOeifDWmmde6rwf9j
rr2WSaer3r/f4/QVFPvMyIaeAnpmFpVRRnO4hYgI2JNi2oVXpizXyXNOOoWMHhiV/RaQ7fcX4+85
7MuXoDm4mnk1oAUnFcoYa8REZAWNWH8mwB7SD5cCCQKO22QTb3R0G0jGWvBqgPqUi/Oq9VqffjwQ
GJWlhhYRR+3PKz8ZWlkUjTxM6prWPnt9/2vMdyqs/tLL5bfF2gxmICQHLK0A5fwa/0xng0rOdo35
Ogq7RrkeNCqNX2O7qZ4uruhnHhW4eSrBZoA3cIWeXJ0ml4tyLEkqyYUrM99k8x3GtDJI6YBsqFmP
qNqz38LD9EiZzYhoanmwDe0eAEoKk2PRRDsinq3E2YjhxTPTR4lUsIsp6GeaS/qnr3kycNQgQvSW
RNDIehSTYPDvVxnCaqzMY6//YJG4UFacW1w/feLJfctmrZMWi2wiGaE66Qpp7ag3ok1TBJBh7Aq+
eF8+k/XYPcb73Ivvjw/Vy3Rv3B8h4wnrO/ZT+Ll0jgTUIrtrlX267DKNmmmNTasnpj/5dc4FBS01
qjcpOYU4CAh17Jy8pES+SyrXaB2r9qz99CgFagjvlIwQ0k6HD2E6jGFQdjO1PQij1g4bb1mu0f6T
iF5Nrja5yRzU7abJ7iTtJjsGjbyfk1tWYi3ZMyQwjXvqajgQtqpEflyoVwlWi4T7XaiSDYWhVIKj
cZWNjt5e6EwYZx64FVzJ4oScSf9yRJUMZYn6GCobLfjoB3+/8pCAaWhd65e6m16Fq+a6eOdFtInk
RFmwlTfFIzVEVziIVtvZbkuXfKNmxTiyntU2Zwgd3dP6ODBsc0RXBmY23ch+zEGJEgUFPYTQp/Zt
JNVEd0ukLrD1OhjkTmvZ1qGuaSjUIKxMv3uSg5YUmUfNGWFXpRt8ly8XVqMzlBAc+f/9/tPMq7ZI
W61oc35/Eoyg1XTG9nL/JAwPYbwFu0yWjz2MD9m41zgTT7epts/7xZbn67raJMisBVvqPQU6LVNc
CCr8LaDDF88I7STxc+yGpt8KQRWU2p2uuuiZhrzbi/XTuL6+dhNEV0XpDj95jdEN5XQEHLHfaNRn
My/2Cpkhij0iLT7aYWFOmenjRXiL703qn5r2DwNs8iTHR4uDZ8F8snTGxhMaPstREFe2W3Ha6xL0
TMCZ+4GXxNyM414Od9XsZdJOnny4wMcpYZXxS2mf0krB577iQDj5emYTjJFbWa5V+224w96Et4me
H6Jj7ack2vId0H2nhBbvMpAYYyoQMsI3tekv82vNaBF35fIm5VdKHyw9DFteN+o9iBbYu7zv76Vy
ZnsDdajTZ2N9V74o0OclzIwyjPqDZsc3wL0O1Wuo2ZJl6+/ZBi8SzIjbxS0qmzTRYKUuJIfl6MBN
ZiYJIl+yxdv+18qeI8PhY9kMqyHmemYAc2Byub+Uj3euOfTp656soXPeGEeJ0uYQXv9P8tk9RHRM
b+ks/87Io6bh+oIbZnoJA2sDZyP2I/LLRHskQu3irrxu/Sfb4qcvc7K8WrNYp+Ex4TVwCCurR1em
y+xRoqM/8zp1K3TPk74/7oFxWs9QgYWDdoljcMZCyKto4nORVoDu15lSvCqd+ro/NL8sYif94kpq
PUFZYy673JEXB/sssIniQ32irgZqENPNpa7HVrnYfcYgIIiu9TfDifK/xW61MRd/vC1Kp6wA5Y8v
IOclcmmggBZ2/LaKfl7UC2arM5ODzz/ipFiNzOg44kjrcZ2yjpK1hvB7DaGOruVH+mkh3SFifC6y
BP86aL7ewP8u3knhQNRhnsrGevGA2xWLTxyyAWp2A3JTsTakQlTwUIG9IR0BTYyMGLNDSkKodxx8
ZtjdS/XGmdxVDviuFMlD1lVyVoJOkyEwZ8zimtEmq1mMRTgvxbaGFVnj8JwcwqCI9lOI4QjA91W/
gRiQSilfOj+e62x9ejpOXpfjuPRpVPMDq1frVgCYWNqJ5o3RPXjE/gAWz0f32wfknni1MwRpt2E0
tKGDtVNluyZSk5B6O/8lv/Q/eQ4STgPYecgH+n4RktcX5bv7cPIiZcs0H1FZrC9ScyW8IlpPBpTw
dh47Ffro2/YpdKXcHu9I4kio0Z5JedoWkzfHnhysY8B2d9l0d0bU8/mpPKn81UTWu2Oa9X89/vUO
hafoIYtmk65fV+atNuI9LS/QFrQzXZZPt+ykbbtkeaXWYgXxFRK56h0fZ5jQdK3aNWyY9JRaDOLF
xtakmXb6Xr9H7zyMlWnnyj5MPSt0098ck5WDKb8Y7doPojXY/8ItgM664F+xc39QGWBtweRkQXIO
7Tb2ambQILah06wS5gTaeqc5TeTOyWNs+t/f7guvO/KKz8eJTs3Tsqm43Z3bm07OsQHOiLtsOq/6
kR1kO/UvVcJntOfcS0vmCIPLikPMSQ8yngngkwY+ck382KT2Edb4fIMDxMr8jORxpoHthm4p5Bpy
OQEzNYYbgnaCuCMz9GZU+JSigBi3Ea8Eu12yCS9VlWe8sZ+/43qk/6e/Jg1xrC7rd6QxRVPGeACS
PR9ReLOWzxPzFk9hUeFr9mwv6IBVGKs/oFbrkae2Xg6jDeYuYLF9Q+I6imjN9DKQTk+Xegtnpoaf
v+hJz0al0x1bOl+0Uvh2lepYwHBnR5l9sfWPa4q5KwInpsLCiYKnQAJ6aJOsF2uekO00aNDL7zTC
JGNPsh8tFwYffw/DX1YTa0USM4P+2uATy/Y4LHnB42XtwskLVd9IrtrZS1QPUQ3diyPkz1U6gjzO
7SEzYfu8WuDUdTawv54IZ9mj6gSYDm/GgMks+VZ8nwob49DTg3I0rAr6PjH2SeEqpttMXpaiOv9h
vrKHto8JgzzYo9+/M+fmeDzA//2ok8VotJYReDTLwujIu+xOuyoGp6nscnDN0WOP4nkY30yalC8G
en/DnoC1YG7MHWIfHvLHcUvJa3pw0aiElLWTZmOfWBLyZG1kRvGLfAlqf+64++kbnyxk+cQpSUn5
xlzwx27b3Ea73Jk/Mlvb4VOFihd8f4nOCIlwH9NNRLLFpI727uf3Z2gNgFlj2B1U8TFhoFU2vpi5
r93r4Ibg/exVIbkE8h3/xkTMb0cbJGjbuXTAQGiDwZ/wkyHJN3ZzelNmUOZZL63pOSm3g50Ry5IE
PatwRSiBQGuBQWnGnOVOhA9lelrqjikyxd1x1xs7HXMUHmHrbRkeLzJdZfHrfmkAbBLx0okyQoLT
pmmVSdChoyp6MOMgF3EwM3/80y7XSiraQ7hrkcWpBAm35UeUtzClejpFpj2n5EZrr9X4oHRkJwai
7hbjS2FdK8enfEHQ7XY6h3fF7eL3ur2JMCVAH56zP1roR6poazGQPfJo2vamFWD+1eAJgpSeAkmR
9Jp/FNLewpqFyi8tg2P9XgmbwdgklKOpHxZ7pVkD9kL0J4r+ESeDR+SQTQ9JVHY6DkDhVqCM18l1
5D8PxgE/ILGzVXtPdQgr80eY7QkklmtH1rFhONWRaD55r8xXiOIqxtQdXo81ei4RHLx5urtirjVg
3xKEffVK5bWW00N6vFM5C6a/rOGnpK3aD/5KY0HeFmMG2LVk1GNO14lJWedpDVnfyMuy5K2It1MS
ZMlDTIUCHGt2/4+089ptHcqy7RcRYA6vEoOCFR2PX4jjE5izGL++B10PdSz7Wo2+jQK6UMlbJHda
a84xg0e6S/pqyLaThfyMONTszpf3gKOBX4pQwuPNRYYpvG8kIhT2o3UeRC9tn6bowaQIrIZbv9nw
l1QCRzMnzbyydZVnYfkr6xaTuJvy7QR1yngElp96Ro0xmbjoiesNjrIMKg1Ff/gIfrVI+bKzi6cK
r4Z0IlygtUVXvy8EutLLhHCT8kHU7xLht949mBT0R7qUvoCX15Ghsjp1/HIZV5L6QqZrNjNaI9Sk
dk2BFVCwsiD4bLLDfuVrr2J0mDAjJ28BFqJhpqHgUm6P6G+/n8ZfrHR83KrCBAa/hyDt6lDe+20V
tIMR3CsH3Rudbk3AAyR56+JAehiBDG/jXxfRlix3JjGDT+SyeT8+6UsQbc8W6jDRTX5lv+MtRnOw
VQuyDTjmlDpRCDePFZ+r7B/HenW+Hv1sasLeD+7J5vUmmeE8Tg/io54u9J+5yIZnt0QMUihD6krp
QgU4oJ1CeXV7KF9YyT8O5eoMreml0eeyFdzHa6xqA0alHxaEREDAmFbpo6NYBi24vFQu5F0l9YCL
3aglfCHYYQiaioQQovlnxaw4JIPVC0F4j/UVc1F4mhF/m6CH+EyrFYOI+bclcq86KvxT0xYmV8jc
HESaHUUbEPWR7BrNXn2gvkJwFnyY3hW86JdAtzoizIAC2ribT/1EU5hHySJw79YL/eLC9OEnXItw
S7pRhaDEIU9xrJbaC/rHbNGe0l8VnSjuSlyb7xryuF67Q/4jwa216He5sqhSL70PKqSC78sOt6TM
3AWYEKg3VTYP/H8x1M8XhXmo9NO59wOaNq5OBGpq+LyMNLynw6NTUvUKig/xS06xtrqzShzRrmot
kZ5lWC0T9Jv9j3KO4Fi8e71pmblB9sDMMIq3hpjnsFkIJnPk1lehfTlH/hnn1TkgbwdFabI8ZI4Q
q8Otjt4JzSj5j/LWqECMF8TNJFQ4qbz3u3F/IHAmb+zutyIsIz1A5uhEIL/hIG9pQi6SnUKWwYxx
JzlydGXbKF01dv3KUdFc6F6tuJfsCXjfYpkQijOsQnoywimoVlG1IqX0f3FPFOfz7scDp2HgveBQ
LKMeka8/GmVUlHEsTFx2ogdsJEcjL+Pk7re4qQQMiUXKcdyJ+p9pALXjoRCOOsu7ZFOwSae9Vq/r
1CVVIdAX+cUp2jtfcHhAfHH5ZVnhajlZ5/R58qZpxYEkRTGhL6Ijpc6wPHZ/M+Ir8Ruzs3INgI07
7TOqGUhUqF9SlndaTJeIGWhftmwWI94tF6Jz4ODxKK2tzBkcgKJIUNysDrHZHOV7qpz8i1DgKKG2
HTNvoUZPQYXFotlGwp8hOYXPyokAw2W6gdRpVkTSlHehflQMp89Xl3jPCTsb7iJ9Exd3U0TY1Z8p
3g5EveQrip31zQbVvCdcvwGq7vLcAzLlT3vGGEZZmVq6QIOKsrr813wNftZ3QATMJ2XL01cXeDvj
5/caQoEmdqO7kFxU3264zGO2vlXReO+IfRoQWYCA92FIfhJfZd1Uz3JV4dyRW4xEN/CazO6qh7Q8
+KfL2tr2QDImO3oU1zN55KjfdaqbaFSn3eGs/5o1RP0K/d1bvRvXAZirfUra+hHvC94IMFGPkwdL
hbaf4gAQmHa1l6DCJo+cjuTbihDJ/jCASN5Q6Tt+vz9/obg1DOm/P+36ay+nWO+qip/WbEhH8Mgq
whyRbKPRU/ulsp81tnD69hExXex6NYQuS10AUCD3qFkOAPnTW9StL5rdDMniCk8TUJLJf/h48jcy
znLWhSGRr5m62UhzlEpXxdGXhmn5QuCeHTkYmwwlXagB2IeA5ZDsutRAq7KMDVuqF0wqA79TsgEf
MeP96GC8XnbiG5Q9P19t1WQn/S7epvysEV+V3yiJfP1Q//kFVxXQJGyFvgj4gBvkwrh2ueovNEL2
Kk/FKErS3h9g9PDC0tdmO66EB3yg47MkLHxjfqogOR++f8tED30xpRBrA8SbHYCfer5NYyVZ24l8
wRdvjAkYcAbTAxLDSV4y4P46BoTIdqFJYA6WRUj92IZeoJA3xdJ3b74WMbxjUuUXPWEF1toi72fa
NkRhGa4vrcn06SevGVbZsFIR2CO5UFas6Qg3po3gERZSBPt+2mZAMSLRTilL9pQQHAS8+DSCQ3GA
Oa4gybeIAbybMCTWbkfrhRsefQc7XA1/kFWsqrtpdAp1WXCM3xS1bU3rWH5IkRODqniSpM34otZk
EALpgPK6bFSbiWrjLuld7TUIbfnQH43hrtYWKOrpjKYcJSHJIYuQ0NCEDhGOBckUxoJ7SxysYDLr
02IcHKF4vfE+5t38ekH593Vc7faVSZ0/bCaB2zSRVIihm73C/48pP9N4miWmw6u4wlaL1OTGn771
JVxt4BfFCGit8qcRtJjeDGxLI7h2jnkXPMzi5TZZtixJlxslD20+PF/9ZAs3Cosofu3PyClND/vA
UOVp9qRIuPbTe+ga2fgY6hduA2ulo06PVRrlRYqIVDeQ5VDFjuacjQSHYlW90uUI81XfgUa4C0nL
CPiPquIa/+1irI17M341F9ZEDVlBJEkWY6tgsjiM+Yuk3mfKowpHCNXPqiYf9HLI5NUQwU5xg2I/
hodInJbG9MIJo0BS04pvF0Jj3r5/9F+UsoAQw6AQQfXhq1CvShpSH/eSHhnT2ZjReG7vO+T/RSTH
Lf3Eq0mAqiQawsSP3onG1rJWZezOecT4RJZhf9Qu9xjczeYxQaji+6tq3POpDyVFflY72fW19WDd
iSO2RrBiEbDtM3Ggq7bdjsEdyEnyoTQvha1/481+oYn/+LPmI+M/lc6sVYZRaLTp3BK2EHiqbtcC
d1o7fzBcHD7ySoqepR7rUwyUJvS+f6hflC9nsvO8KdM3455ydcFs03ikzmBNdH0ica2W+5BGGUig
n7M0lebPIvE3Hdk3TOMcz8ECcxyseU6islMue98WAMl43S3P5xeshI/DurpLwgHNWj3xJ2Y4xtvQ
nxdOilCd7yb9yoIjVCypPlSSXa27U/dIQUaJ7Rx1HABQ2WnE24aerybgvw/q6koZC+FlLE0e1IyK
EmRbTjYoD9YRuOM4pZvv9jJqZx/5DPGG37+k9xLW9eQ3+D/JMAn64GD38RPRK/mi5eb70+gxf4y7
Zh8eS/Eom8tmPz1I7Za7l9TMh6HmFyULjsMCH/EzTwldvrnu6GOhSkdAARe15XPmkFJ7t/VhX+3c
MyScUqcxoxmvxeNDRDS7fhEndu5ZS79ukM2R5ixtg/JnJvxV/T8jpTCDqBG8o0oEVlPXX0V9k8Pt
vhw6bR9ZwC7OVnYWMNF8/xS//tQtCoSQbKD3vR9T/5load0KbVgGs/QaLS7Cm8aeQuQSC2Lugdv2
P4A1EHZDrqZpk3uPsXjmrRZuLLd2M91xtBw0e/KfuMrceMHwar5Y3klZgLGO6pNr09U0jJUcFnMa
orrn67ocEy6y1SPxxHTP01mzAVEwgH2nO9nULcT4T0shtQKIJr/piZO222b8IZaUN/KT5Hvd2pS9
Pidq3uEL8TmmeGG+lIkoJcrH2MvtL4LBFrkM3UIqyuWciEiBHKOVbWZEwclrA/Jd8CRF5xKIhbhX
/E3S3tHLuHBysAkymvu8XWGjb8P0XKGhhY7vqZqryAuLzvlCiA++rYlLcCsmNuHBIU9Pm17HHlmu
QgZo9tzVxyx/TVHuCHBsjeiFC/xPcaoWnegoc42zWstJuWjHp1y/n6qfUWnB+xY2bX9UzdOkPBcw
kKtsl1inkXjim1PuqwqSZYIABIQskh19bU8dsilMQ4kvOa3tcr6DC81STPZRsOJgD7B3lvQhS/JA
C08EioIXfr6pqfiiUYePb75GE/ahAze6+irUZjAFuUWy1jgNNjMWnRafl7hC1WDi6ioJIVrO3fKl
dqj/g4oTzulwp1JOBl6yBN3T1FQ85xzbhSK1C5+C5s2aBqLHrz5eZc7KoPRCSM7V0tiPiSG0OYrI
yHdaR/hlTo606MhJDVxCeqlNi0su5664RLV/0O6Gw+AKLwWirR3xUQpEQjslJbf5YRrdsiHsl/Be
ioZFLi9bhcrvY0PqYlwfisAiAvo0jiqVPK7qyJLztQk0GIyFVyV3tbiSeUMeZs85SabgHHRBSoel
InWRniiqG8B/yOLXWHNVjrV+S1KTDRyqm855tuuQ8DTmVg5PdfMwigckWFZlwyKE1APmO7TVdK1w
tSQZYnYjkzzAw0c/7JSBGzxkjwJkPuYFClDph9TsLdFBYV2SndjbavKK5KbeG9lGDLxEPErgPA7k
GQArOcMxyZlDTYYW0brnepv8JgoXThahKqG1aLlXRAR/KHRqlRVkWJoF8nCX++d4F04vEZQJQ7+L
TOJ1izu5PYbtIVAeFSjLAkErQvOa+A8Xcrr4ZyFGcEGF/Za4FYmDw5LsrEu1IGxWAHYTLFvu/8cZ
Z6IcfQsC50q81Qf7coOA4a/pmLAwuH9yg9ZNnZUj1wRQjzNk9Kcoe8NdGHo1Z06nOiMb7ImVgSz0
2k2gSB381aprpZuifcHjjinn1tr7ha1gDp2kgSQpXO2Q3n/cXKEwp2aulyLHveXUrMBzz0puFEPy
QnshYslol3nn6dUfPzj5Gqi4aQ+Mmn7R/KnzRbsKQvzCGXNHFhwoqpYFCghPK+sgbgkn/ttivnWS
djPIm7ynGB4/yrmIaMHkXn3SW7JVM8KuXk1rPcd539j0vtxYNAVTlMwZjzCbj7/OUsMhlH3kwBZ1
ZGvdow6VVmPBBHUhakpLU14yFRQ83a3i1CdQNva4VCExodjhArrFkPKeb3Jzhf1C0z6blP87sqtL
XETgWtIZjKxxtBee2IhFbloQd9uQUjgr7m3NoHzhdo5BEYIM6k1DoOTpFoxTmc/X14erf8dxdbgK
R6kLS+5053ruHHo47dRkIW8uDyTVh6sx3jbBWu3X8XDkdZZULkGg2QUCe+znpAuLGwU9pb661G6Z
bDSS0uzZBBEjRKViCSjq+xf6hfqdx6bT1JWkWap4nY+ciC02kYE9oefCi+jQKzmm0+gWlzGMO+XM
hmjPBssydlqKpje5DZ8/KCogOAS5ijJpPl0YJHWoEzMdBIztLOIBP32Zxi5nD8MAAmosh8144IBe
xIt0e3HmsZjP2p/hMRHmbntb2NN97HFFzm7SzD6/SEYms2WD44PKfH1KjlBfG2bVznw3bMyLVHOk
dhnsdTQf0p/0hG5rq6y7FzyBvSPZ2jZ6BZ5aJFQiN0IHRMl38aSTEmxoO1REPR5WGT/QSW0PgvKo
5S+BcSS6Zix/0mflJjSfbOZSAwHKSe0QwNdfHgL1Lc323bTRwg3t77x3zMIOpjMXpP4trBYjM73f
FNaNo+0Xp5UPP/1d2/fv0bas8rjy+enpHYrypFkY8mLc+cMpgGSrH8JzzLUW84hD7Ez9J93dmkRf
JB0wANPAnQXK8vO6PvS+GUtN4J8r6aTU664GZ/tq5g7/GF/BsdB2eVPRt2Ayx390WbbjRovcJFhW
4yalGy9tqSm1Ea0NMBrWjvLjxlwR6fOi0/S62J22sAy3omNrrMNqWf+UybQngLL0pgFX3OKyFBep
N+AevqBUcrUfyH1y0sZol5g4jKn4n3wTCLJXGRu+vaJZKkSpU/C8VX39QkX58UHM9aN/3oSRXCY/
rwTrLHY28ipaf6Qqot5MduFbtoPhqQxPXMukzpV8JDVESS+UXfqUPNTjgnzIXXMXLZNd1trBHz2y
A8nGh17TosS6OovX4tx7z4R328VIfHl+Qt7eCTycp4AMi3ob+qtSfv5+yfmCRPbxN10dQ5NknvCx
b52pb5Z3s+2o2KAswFH7m/r9nbrsvdF0gtKlSFvD1SWO4uLNx3+qtc0irl35RQ5t0o9mA7AdaouW
ZFOOzMaIDiFbB0B1b9WQv6iCM2ZLwZZgqZJM5ezqPYyqaNajaZ3rwYUEusyeBjxCdNZ2MB3Ke/+C
ULUz6EYhUXjIgg1huAM6e+uJRF+DXhraoHvUAdNPZKoEhIvP8ZIsHGFb/yk3iauC2yKjOFvLylpk
jbuFoPmi9fph+J/6CkMV51OvW+cefoj4QzqaO3rqtvoYbbRz8dix7v4GM3XfnLWtf9QfLjW0PlvJ
APrDyQmWnRcdFdKzlg1ap9rrca7cWnPmJ/hx3/w4xOtzU1PUftcwxOl+TsBSneCUOASIr5VVtypL
BIzYVDzYCPIzFe+H77/Jr1e8uQ6oW7ib6fh+fL9yq+VynSU+KpalAhDQv5tjMCIeCRQHekcBMsHA
wd85+6oxc7vGjd//jl74/Pv/O4Kr84sYmfHQUaOizaZA1UZIpdilYne+F5y1g/RCwy2dC4wrlAcp
PVyOlixrCExfJfbBP81JzZ1KdPTEK05JRP2Dk+Gi3BbIZTq7sTaxv9WJWe3W5TMEVawEPn9DLNdV
7OaP1TM8l0P0M/oLuwMZdUrGFWxwW6MSjTw4WUxP0VpecwmER31OV/0LtpDqBXyIEzyo7vAaoHcG
zxsvCa3TL3TILLKZ10iJ/lzURQjnp1jCqUtPc7DIjVc3L4HfPbirqdkKolb1Y+yfRWMZ/cRPYReP
NBvk36zyGHzmJDsiOpJbZIOvl+b/fjLmldJ26LKcQ3fknxE7DphkcBv9vGA+s9YpOvuO4MJl3xOq
6pjDpoY5XtIIWXC1ZAEj56nZ+Zv8gVKRjcu7VRYCg4f4pEF80Dz++3vYc+qL6pL6+gZSq9d2jbKS
Q7dBVsdFnbzMnqwAu3nG7/P9A/3iUmXK6N/wINH44Ix/tT53Wh9OZc2NsCdMU024t0BezD0xXqNs
R2kCuEYsKP5zPsu3l2iNGMqqjlO0k7UZ2av8nT1A/4sayvx3r170h3FdFXE5+9eT3Gb+2dyV7TKm
nj29Tf5SJ+/cnl0/w17Tl8L61hH5ixP9x+dxtTaMXV92csjzqHCViR7NOPVV34ePutNzJMOZv7AO
M3qmgaDFSho/dRtpddlCDBCNxx4AzkYj6gQ94zL/w6HNuJGo+K69/PRcVPJDRA3Sxie+WF+FiTxg
NHp3WgTIUhq7ea0eyU88AnJD1tClNCFsGUu3M/uOaCXi7Gvfbl19zc+FG6pLOGg5MNMqlq8rom2n
V9MEe+dspT8KFG/sY/QvO4zw5qFWfnEhCssHhcToxL34qyD/DStC5Ip0R4l9iTdL3Vk/RTJ0WjcM
D/FfUQQOgvyP0t9jeNnHNDGVNYKJJvLYlmr/uf/BpIIMretO6s92tQaITn0emFMy9ZGl2Z3qUpqj
UkjV4D7B/5r+oJzGQ50tEpgTC84QwY80t2F4+6U9pY6srWJjCR9KpPBOIdC3OWL7BGFOC00gVAnh
9VtcryyMberu8uP7ifeFKWLWV8wxP1QJuV5ffWj5KNWGEA7WeTwFP6Nzs8fqkthcIWjE8n130RJc
BRW74MaMl+Qv1lDErgpMLRU8kHVdcmtFc2yAnljn1qCw+zQ1m6b9aQmwDbK/UvkgTUe0N8oFDosn
+06oLIV2QbesJDuUIm13kRbZiFZ+If3Qk4X0C81UAWrwB6W5X5NLCnyyyFZlvaveOc/5WxOsuss2
+ZO+Vb8aIKRg+gW7kbC2rqCTUrPC5IY3fo0wWKk8fd269V/rZ807ebyIFFMetdSJYzqRm6oHdmIe
3r004kuaOYJwN0KKsWaHDd5On6P8LE2H7mfuUX2ilEeIKtZrUL89LfXw0Evb2jiV+crvlum2zhxZ
cfJ6m0aHXtmbnP8fEJ1qnAYqXF0wYJ1CWjQHlFEVI4Wi8zy2rs6ZYFxkRPFi4QGe5ANAf8D98RIW
j99/I+9z6HqyKzIlZD4QhRvz1eI8NJGhtVlnncPxCOu/NVy2vctLuTZc+QkBGOKm/B5O3UzweiyQ
525kj8MaWN52Q1lQxvwFu2ZYNbGj8o/OiZE4IIAqEeWxjwFpoMmOzJ51yul/ScT1ofIHkxrZMyFS
WoarlFwTWOjwUH4Ou6m1NSCLlSeW3ve/9As7IrPhn196tdzrYyrp/aVF3PtuJqC+52+0VVrTmZ6b
U6DDQ3eORtVXxMJiynsywM7s5mA+GitLnLDdrRxL6YuSwIchXU3Qphwvw+XSW+eL+x94KBYAGJrU
h8NV6fW3LGbvR4hPLxu8FA8CE+KnFnVlTPNNuLLOKiA7c9+KHvqb6SUPHHDqiX/kXQMPC+biyNxn
BWg7xpQD9pqxRk8QFovJ5fx8p62CFR2cbFG/IGie7sAqvKmqnRKULiziymkx8Z5LeDyHnLJFcEa7
McUbmU+9WFiPde1GzUbkZkPAitshIN+MZJ5rW3NwO64LAdPLNSu7QzeRLxPlPnwz/GN6jrfcGQDy
x8+cFSlkbYhoRryuSG7Daeg5OATijXXsi5acOZcl0e+T+IRU6er9VIUpj5pKrSy+gzoPPmM2R+TU
S1dSaeMOhq9AsjbXtBeQuZcNPqTZflROntTaCaypzpl+R29ydmNcXzRcGRetVpqEMtCw6zL1Ja8n
wZ+iuYb3hIWbq/wqQP79RG/tjiv5pgB777LWjL3XGk9DhshCeS5rdOh4BA71X2jkhMIu4hQjdEDg
zLlq/3Dc1pCBqces//X9zHs/4F1/dv8Od94t/ik6ZGJaavEgmOeCFEHz0EV3iu5Ybb6ss0MXHjvB
M+ttZdlclEBIYwWZXNFJyYhhLb2Qov27GtxMeW4LV8F6Hx9T+o7tuq1sWhytsOrjJ3Zlv/dAPUu6
zaWKqrUfeEXoqSGrD3G5fzqgsv8HFcDH13C1dnaYeWWjC62zsMUdWmz7E+6U9eW39ZZoMD3vgke2
hAICLtl+4sIYPKtfki4kroTf3z9h46ujLDJ8vHKaDrjiuuqatr7UFL1hng1O0Rrt1lWgvWjVKhTW
Y0HoxJMmIq7nxIan3/Jdiu1su8xdP/f0yelEN61mPQoJ96HsiMfsbvpbSmvO3xdxjUt+yBzR8Op8
r2IxTcpdiraRG/RIMLzbgfVpjlFArnSXcUp6jq3TpK4u+POA4AvbrtxgYzbD2cgzphjP5r5fLhKb
+RfSqIJjNXaiyqnSXSi7o+aZxQpDM/dyo3swLixTrgT8V6fNdAuSpX9GQwCrpFpMw10ndvB6Gsma
GjTSoJhnfdxp3b2gr0lAqZJVeJzrBPFDsui35SbOFulGWJvOHKWtuBQIZws7GxnLz6uWLeLCzvpF
DpMDk5axaOAHWAvf9FLCxUkhKTkuk69gUEXSdkJBCj0VNfZ//kPjy7zQdwikQZX/4bhTYwgxiW8D
7gl/0s6FG3vgF2Kej7/4aib2euULciKbZ/9xJqo1HvvyZauvRVr5s01WXPmgh25dqbUv9jkFLg+r
laYAHfvUwwrk/nIpJfMsHSrJazMuNdMRTsJ7ugtiwgJJV1b+nPq/egDYZSMp60o4D3DG4QR0i/gv
X82FPJVxTso0Nka6qeI74TFZ+7862UutJUl2WcQtMenxhW8s4jisB1pdwspv3QB0Ps+SpqiF/M5W
C6fBNMQ7uTEJv7o3KXxHcMqo8qOhuCocNHEiKFZnmnPFxe2sVUP1hK7lsBS4VNLukNBWO1Jqy78u
+KLpdLUsTOLE6+9PY+UBtvp+VfjqFP7vgK7RH9WUTlnXMiBTZIVdhC8o7YTRxj2nlBvUESUVu9/C
4zANy7Zezc0Cc8W2Ff6BrOp3v9p4Q9VmvNVk/dyPZ+8CHw4KTdH5Iq5rY+EYj2rSRvXZqp3SWBfZ
xU5z3rL6V0sFCk5rqXlAKWIB0Q5hHW7lYaOVnmp4xoi8diPT11bu0Yj3v8wAaqL3I083Y70qU3uQ
V5q/HfRomQuQPhy/7zyV4khAXk9hm3fU9vfKXIs/hUhD0UmZztSvLgMu7XFZEEOG6FwadojGgvw0
tQcko5P/V6LnWhZn5NqF/DhlPxXp/vsX9Xlayqo8F4FFKDXs5tdE7wl3Vaj7WjVXBMjXkqcVXdzB
1rk5LmEYSBjqHZmcNN2NLrCAbl20P/c63/++irJHRJKNCP7jBo2b31T7sa2p0ET7FC+a5lqNMzp6
4VH9SvbZUmt/dyDHYB4b1V1W2XBoc1p87vcP4r0H9uGk8D4QpGQKTUTMSVc7qph1eaX2fU2Fslae
yPOafpn5tmC+Y5P6j3e5ImzQoxpppCfLdH3DwSVTF5umcI3Kiy23th7oW0hnbZdjo326bPLx7P9u
XMsT7xBLUSwA+ErtE00/Z59I9wR5G9KLMSCp/al3wtEakBotNPv7n/b5+jH/NJJtNeQy8FuuL1p9
IRVmnIv1OfGduRasXdAfO2G4HxWa9FryoFEFiLzWNs11JGwGwqhcX10nvlunR3VLOyJ6+n5InyuO
DInOOxlvzENcpVcl8j4SI6tL5Rpi4egYKJ/S9tnq9oa+qZWV0b6M9f7iv+H/SvYpghb/pKv3mrER
RcEpkDh1DykF2kz9HWBVzjpnRrzNV2+EKqLdm/QhMDkU7d5HHpLHb6KPPvdQq+SwoYuRH4PmHnZk
Sn2ZpV2rHikMRwEdlwra343v6rNeU4aXQ+iKSC0e/uq18E8sLFn3L0ywLH5unTE4SejUXa10MpPo
rumt8sOFKvJxswua3Qv1m3IiyOkBNJUa7yb9bhzOQIu/f/6fe+VXo7q6kcZjX6hDoVbnRPKmbNlC
gFzlyiEYN7NJ3AFR5fE0tXUtrDIQCJE7xc6NIcwb/tWE+/Bgrmb+YEp+ECQMgSJeeGw9CMhnGS7K
QqeKArhOX1p28Hbjj37q0fOxcUwFAWdozPFrwAORzYrYycxyQbwLyY8Y3ZnjCf6GR1B4ibofL4iy
6kPDIYwerXsZloFrjd3y+3F8LkzLSEEZCth3qOqSNtcf/7mXiCNC0Tip6zPhc5HOPcgJCq+r7TZZ
IwwjMBk/obQiZbT3fiXa2QdBEfogklejqz3BMqy8KvgRqgjcvh+YPr/4q7cCVwQYrspHSzrg1UlC
Ny4doXhNfS7+ckgf7P6nlhEvcGJjkx6giaymivlKFyU5VO2rrO9z9NgQ088hIciXRTTQMnDB4ASg
t1snDrfFSXqemMMGvYCxuZORXmXBfaqC4NzK1Sv5FQmlToAt+VYHJxXale6I2FCLN1WEV1uu1eQw
isDvmmcd1NBIkUAzFn18qPSdpR9FTKPhRBgRRRWsZ3HwPJQu+yv0jZuWphvPxrhqk0yiJI4mfm/2
KsAbdE6hHL3vD6mwQx1PBm3sxtNZCp/njL+lv6hFDFpor4Xi56h7EiZyjIVKf/OtfQ4C4sIAlZpa
2ntA83W1QLZGP8LmiQQ7oDgONzBcSlRBAtZPFm83v2zb/iEAMY5lqa7vMEDKA0TO0rklyP5ir2Ek
MpsMQFp4rdcnLJW8NKVPs1muS86pHq0lPo4TihwYC+GRlhYuIC5bw4a4Be4q7KAk5eXRMnqQ7XiT
3U6cNz+/tXlEKDBxSHyh4x/0YrSkCQGx7BmHonEL8VAFp1Dcl+N9Mx1E4RlvgYIOTdhjuyuq35J9
uc8mGC8LTq5sIP4mKL3IoVLFQS46Wv6y0Y915IrdCo1CDU1QWGoE/qYPQQL1G5vkUgOFj6Dl2dhy
u72UqwDWrmDY8zrfxzOYr6XoLNn+ffC7RNlVH3MIgSSH418KZjkkEwzjUqfv6/B+QO3ZgJEiQ0HQ
yMp6aUliLu1Iham3GPFOjpsazX9wVx3GbfiIYFHmxt+vIvuWR/eLXYNHSSGT1i7tmU8GuksbtLqZ
JCKoI38DcTex8K4vJoQkKOxXMwS2OhJSW+OqQan6evPvfy7n6BLGWaDMxBAiqrneTIVYiTrDr8ZT
B0E/8wppE6N8RUYR1HSosDoMW5PaJSq0lNCyFW2ifF1G5M2f9O5EkiSatBbIS/nD6B/J/G0a7Gnz
jVhUbBH1iEP6Z/WL0iDtCcRC3RoK+tN44JX1bka7JYfwBd5JWnB3gWO97I/RQ/mX6mJbPAZcqWui
5OeYNA1LDBrHcDnSd4wdxViq0b6m1y7fT8XMCxz7TZju1HeIApX9yKOsgYD6Qg1FIb1TCukFKIe0
2HTiI7ZFaqH7KdmVpossnF6w2hx0BbNZvh+BOJH7xrnmUcdUSdwCFBP/dxZ71cXLtySiITMT7Jj+
cXsfplu0PurlCDFQH99GuCZdt9Ilth2C0SpDQYsZIgNmXjbyQmUwoRF5fbw0eny/HFKpRQfsyjpp
SnLdr2QqSkQSj4WbpLtLejbCY6/uajV01fI5Mh6A0fC/hp2YhKIbZ9rPDab3L8Gckb8URz9toPUo
WUl4acfTXBqtV5K/g3BuY1K4rGpzT/EfPigJq/fjSolulTI+nVyu/vb87/+zefd6FogtkuHTYB4E
fyMCclsr2Sl269DNAC2FP+PCiVE7ygCyvt+fP9/Xrv721TVFiITetyr+duMgp+3qteTKAAeWcARp
l4ZIcTbKzzRF1sE+c6ts9Xmfmf86k1/H2kt79Fr7j86iSjq/Hqk2TnMudPsKcgObfYhmqCSdkmxa
R3Rz04ZvzL2X+PM7wf3+CXwuLVyN4erpx3pi1ZNxmZ9AIf9ohteY/DHAes3G17ZIq9CcT6ds2Cm+
3Ymzbd1M3KKlLQb0ZDTogpKykVzu4z83975PtSZGhlp6Plma7zlDH78Llc3voibJPDKVHhTuE7Cl
HqYjZW0go1RXg+Wa1Ms7VGy7injAnZBtgnYr4xLx+ydf+pnUt0Sxt8Y0747/fKtaHxuhmjMm/3X8
e1lLK2GZr4CbTg7FhpvS5c87xNUjuDrUN4UgGVn5/giiM/ngO8NfFvFv1i4CbAo70dYYD2iVVx5c
mJuLwnw4/XB4nf863SUN+S/go+syWKrnl4vU83l2rgrMwLRDaw0NqFacFunODP+pyXXwms7LWod6
MmUwnab69H8oa3wcyXX9S4kaNcsVNioalQgH8DdLwKEQ0U4c68uteECxmP+N33ACL0RX9D2tWoB3
//39XPnszr4axtU1OyMweygvPJCLnf0U6UwQlL4sn39dHDF0cDkVVAf/v1+DNX+T/3xzkZaZYZny
V7nZmadQo8i+jJpFfoxW3L1fjb2/0u9BOFtoayidIthc3ToqfGZFXv3y6wtWG/VjKPACynEvLo0X
Ij8HNOfLUXdnGNAhOYEq/UH7CXcFZ2Jcv8Sm0RposWxnx8Lt3xJp4RMxOtzQuHzW512N7Gr9UopK
vJgxIyOGvOOGdfltoP/8jYvH023aHSlGeNwmls7Ns1jp5xufxI05Yl1tIEPZ6lk//3kcNGjB2UT0
vy0/3wnG5fgz2QSPxNTTJBGbFRS+zA1c0bvZv/p6nfjvTLWulqWiHXXBuDAK1evTzUBqgLpQQYfa
l7d2WKCOBc4LLoIUSgdroW+cbgYHzJ/+57UCEq6ocaj95CssUrFOMrMcTzL53QgsmnUF6AyNRXnH
ed5yAulvnKzI61kmIjYnF7AAeew5MB9uf8Rv1zdu3v+P7+K/A7p6JLnSmEpnMCAaevn6f0g7r93G
oSyLfhEB5vDKpGzZkvOL4HKVmcSc+fWzWDOYrpKMEgbz0I1OaFMM9557zt5rx5HbcIrGohr8SgWf
pggsaLSSd/gCcYO4BG7ceDHm//+rGwLJQcdHi/bqcm8PcuLqAp2/HyMQHZH3wWqwu3358N8USTcm
lKdboEH0IQTeXLrn1+5ff/3iqwj1tu3rcf4qUK3W3qTxHQAu0HNnWgJMA49Gc5pwpXJrZit03f/+
8dd86/mjVOfsLv5Zx2z695KVlW3ZpQG2AFym0uLcLSpsLA7MunwF4V6kads/19nHcHIDcJnCVuwf
+2Z/xuVtPYYung10AaOHYQ0eLm63B7iVuuWf0YnqjhF+Vsox6p71eI5j/aw3QuwRlvbvn/D9Wv+f
n3DZnZCMTErFQBge8L6oX5Ir/lLy5WAzq54PZtUBLauur9UbUOZrJyZ3jjwighxFHW7q5ZGMUoip
gmAOD+YZOrLsFKWLDqNm9EFwSESpw2k3Ela1sQyEXZvviEUCgOWe6A+5mp8xiELdhxa+dcmaLeiL
awCIi2jTqDeINN8Wr7qGmg9D2xxgf7EZShYP2er04aEAxAC3NVlWwDFJTVV3aK/g69D0097/N7j8
bSJbRvazm27r+VW+fNXnAho3CD0Skl7/ftfG0cxStZWGhyi/Q2w/bOQvuhHn+kGubJPQEuVHj2s4
OwjdVzF9JguAkkr9Qyq4Sf1W6nciUJFxW3NUu/EGXTVHdY729KlZlw1Dwi3094WJRqoiXWffRpPa
e0axV5/ObvWD5VBwUJ9JiyD0cGsmq2oR4RZBtfZy4wqub83cXMCghIELR//v8/8flYOYlpIin36X
jziUFIlmiy2DpVhJs/PgNB1rBQ8Z3eibq9/1+vP3X75YfaWzHmeKyF+WjjrKlQ2lQqC79a/iBedt
60Ttq2wXOB83t3yI32yFMmmo88GBCTWHqouS+RRY5Bg24VwPnDs7lQiBmNxx16J6lVdzGyHz2tTB
IEJ759aR5XrRADzFYIhvWMU4d5UYU7Rq0zeSfD7KCxY5LXnSZJDqIMLcDsnULDmf95tb58jrZIiL
P3txt80gyPQ8V85H/UF9D57BarLd0JWTzj6oz+4n2TWAxlEd77pjFXkZ7mHdhUUn3mU1vaUUF9e6
DjbJm7q8adi62gd/XxtTMlQt2txd+PsrUFPJEpoaGBvUVA3Yb0sfPNe4ERabgJO3T2dhoURPdXMg
IFHlNMGcIFkzTKgCb5yW53bR53cSg9PhWIq7UNl2GiRt4ng2rW4PNJqehc85rv7LqNyZa5qgeLPN
+5MvvmrSYmxepf6pL3dhBrrZ+KEjke19M4SJy78qlZ9IJu1guq9oxhTAPaLhhSCJcXgJIaG2j/Ue
z/L4I/+hFPjpbjU+rmpHbg0L6Gy9BzZztdaPw6SG5QBhR1xDiSB/G1Vm/zyOHgv/c/g6/go8zcs+
0snPhGMIX/omefH6a/l9CbpMBoUKxetycHLKS2nslSQ99o5WLSPTyYErcCO9luRvwxER/hkuCUKp
0zxEt5Ofv78D//nzF2VKl2unThCF87Fe/xbLp3cSgUrv00vwRM9wyxeDQn16lnb5UXw53d0azxi3
/v5F9d6WbWeVKvF3UHJPaxMDeAkzC52C15mLFqMcCrR0KYVPpGCRUKA0VK3irpYfJl9p1gWD/A6R
jTNx5LnH764Xfn+ojtEsJkqfFNEuUBYCbFVnwnnbO6boG2dPBcxLDidUIYIgBts4RDqJbzhhaCvS
B+02EzkHgT3e03/Uhm3dP1itPx0YbJ7258P0EaL6KLdxemcSgHY+PwuwGId7CS8WA/F9gT+3+AGn
U693SmlnRNH8e1e5duldvDMXq814LvVurM/pMf3qU29cJ8maGOjU1puns+FNzKYoCJ6Hx2IvvQz0
ZwVmbRxY14S11rhZEfFVM/C3IEDzkQ6xkW2sBbwfJ/QQla1My7vl0/j+LZdRWcpwqgn0utiJ86Cv
o1ziLS9e1YXoiJ6pArclR4stQXsAyQTI/42nctBW4q2C7monnO/WH3/74vQ+WeyC45m71XA0fEpe
5F3riV9WBN8U13fOdE1+kjBdIFQAW9qDkbDzLaTjmfAjmVuVBS0R7VulgTovu39VTReXdbEst0Ut
pKXILVEXENRSPBQ2oF+yz80v0jln377q6MJR/BIryI6nr9KY4Vcll6vuTfW+wftKtoq0FqFbAdS0
3K772QHLU/3U5zwV1XC+9to591C9Z2R6JPmqtx6GX7fdP9fih/mnkJKmkWlgMQS++IiZhtax3Ies
YbgJ4uhJrQ/juA8qH9NthXSIhjL+g8/BLUFWO3Fsc0vbd7iyJwWYPD84fivfSzIZApBFSwH772lp
qGth1pb5QugUtklKJUxrGB/oKIuNlGH7uAvuJYJnkJf3gKvtAqMkUhbVDX9Jq39/cN9u7zAt+WUc
r6ku5lXsjzJu1OJiSJLT+dhqtsxonUHyNnuTA0fIl0YDycZOmILxaQlUckhm7QAjiuFMTrs944wM
Si/nBBzQFcoMr7Xc08e/L/BaFcj4n4AHi/k70bhYw/6+wF5R+m6Q4vMx2/bPAnKY+Fc4+EPzWCKt
Lgw8xcF+zBe1BbLwtQUtk4CnGIs7KfzQG4bfIE9/1NX9KT8257f29MpumHjdssX+6rTmUkdsrour
pHosxTsoctm4ioyvRHjgvfB0EiprHpHothWTO4XH8FJl61J6kZDjpM9q4Ybv4e7fv/i6a24YHDZm
BZDBiYwc979/cZwn8jRWYXzMqO01SMTzcDMJX63E0Z+nV32drxN6pJMriJ70rtsNACraUtUv2Dra
U3qsf5CIcOOa5pXk7096viaTiR58Po1c+b+vaQoNczwVWcxmNlt4M1fahMfMpP0TLOjLAZ1Nt+12
Bii2L8pqfNAejZ8kEty4iut67++ruFjv0no6W1YFtB0/NORdImV6tGeP3KHymeOo+ovBAbRAwxv9
eJk/8vVY4Y4pgvkqvqaUGR9QQBa3TgXK/Nv/dW8unlcgctqe+iI+lmxQLhnnH8aRQlTyo2V3zPzT
SiSdAdj+XYix6KE3F2jPz/lmWltPEz2r2FuHO730MfJgF8X5deOmXdchhi7x0CSdNQzx98UHJJ7T
TIfVEh9FmMlO+hWpCyEiYdULkuWEUWP0UbLQaCVmi4khc0wcjihB5a8mWaskpFS2XcEWVJ1Kd+Uf
1lt5oxuizqemy/tHwwpqmK6j+720iVtRqxpaBpHUxARnLE/B7oStuHGFYWOMR+i0nkp3ZzqSKcAU
m6446bHMZgZKFUQb4yo0EfVtKH5kbH/TqgOqXPtFuhYGdC1brZhDYeVy35b7KXio0qMB7r85JPeB
A3PU7YSfUbYSBvYfj1uDpvrf9/+3bPlfP+/i0wnT1IrKU8/9j1YkiqWYIxHLmI6aLHmB9Q9g+G3i
idCU1VWFZ9PLP6KN8QI5zS28cfTHT7wj4+CbxpN6VKCwet26zW39Fe4S61vuiALsBBKpTjNEIcS3
d0sCpVxJ4FmRIGZxoNc5aWFz+fvrr+JTYRmjBDP22BirVPPpOtBDGl758jLSfb6MwLX2VKpIDQCY
0oR4BsGLCrchOb5CjPuzW0+OtR7u0P2Yd7r371t8rUy9uL65W/LHJqbFvTaWgxwf5yLXy3tXhKYY
r4TXfne6l+/v78nUaeEaWojFIM+6ZJ7d9tIrVz2Zi6u4/NAsIVBik7t0XoX3CtFce3hQ2nCkZJ0+
5QeLvqMd+DhJMQGA06JQ3Zd32jJ5AuFZhk994JEtaIg0bJYaPDYcTdZughAXzNTrwiOuy4QhfmPq
+O1u88ezvTSUn4U2qPSUe9dI7gBwBo9zueu/AmUdIKxx2Ss38ko2Vk266Hh12Vh1l7zeVb8t1tXi
vIMcceNpfree/nlFFx9M3I5zIgxXFK/K59MOT4dUPkjmisLET3fBIoVSzkmS7kvqNs/SM6LM35Fh
/8/LuNhsDL23DEDK8fG0gwXzSEZw5Khf47PlB+sIIjFktqBdg2V3MXPt9IOwujU//6blw3dnKKqK
9hYW0KX0VqcVpWcad4LRi+YnkwemiHw31S5MUiZtobLrR3VprP79y7H4Xa/IND3Z75nLkiF5qUJW
KiEGjiRFx6HyBmkrV4fC/MCIG+WuNKtcPeCup8k+IR6i4XLQnztAdM/nfbPBBY3upTg5YfkSdQ8s
0BkvDfoXsniKBS86SjKdJCyUxO+jxFzVanyEOENK4vkCgQzhx2ekiVv8uZSb/AfKoRRsmA8gCn7y
P6wRbb+zGEaWXUGeb+5MkwAW2EarYFh0+Vo3UOxYzzFn4x/5aY12K93GHxLxlvBTFqroKomLIitM
XIHszX5BAmcxrAvDS8VHo/Vqa9Nk21Zbt8WLabBhu7iKCHk9cSDugWe6lP1WtdczdxAWFlcsLCbl
xmr2XT3x192/OAMrctckda1Fx8ZnAUH1W2kkOUx3tbLmgBFKJBiR62KsT88cjiWH7EfkSwAoUedp
qRsTGgdMD1EusXCV6IWlz4meU+gJxvL9rS7HtTp2Jrr+8apcbA2jKTZ53BrRsTaJYXcGMnyeG5Jb
owOd0XY7hAuwiCcydjJUpLbwDtu7Lt/ayZfFu9PoT4YrLKh6luLpxsKmfVMs/nVlF5vCKRtGI5KV
6NgXvIQAL+CE2qrgoaEOcPc0n6noBAi04Gi90BKR6mObH8J8ZUk4Qpzgl3zfvyW7fEcyfPlLJR75
SV5lXyDEuy8wRlUEbhzOUeaLk693izHchCThFk66LxiacFZL7AYOaeAmMBJtEZhG/ywWWCmXFtqG
//tUbH4OmKaAZ8y0oEtUkNUl0pTWZnQkgLfVZ5hPRbKVS4q3ZT1Z4l0v3HUmh0wm1mhfmZf3y4Rh
EwFXH2cXx19LCDOOfxWJA8xCxXzFho8g9j0enaTeBcm8YT3GlhNvkKm+3er7fHPONgxZJOzb1KkA
r7Bn5qh2YlxX0bFDsaeDr/XNcXk++7GyLc5+1azJrzV117J2J47OhlvCaybGr8O36UqPYE06j8TE
6JfK9kp7Mbsjx1aqEBMtCPyTq9WZMI5HCUClMo8IYhg2eI55XTV/os0UHIzf09J4ZylH4Wc4rLEt
/3tRvTat8ID++IW/78AfNUpWxE0ZC210RAVXKDhStyd1o6L405f8tlz1e+11ZNLWbWh4DRKSGIfk
1CBzE9bGfO7zNbHTWeQ3evq2OHl9sSvipXZejMGnlq0F+T0y90G2H1pf82YxIT433PKqfXohC6RC
/Ccs+XdjvjIEexZe3qJVfVeFoWpmIoVsXyG27WIpmE5aolZ9FhGphbDxHmoYTTlnWJps28OiFjd0
Ej5bd/JSv0u8uPAFNIeibU43brV03X/iVv9xIZdffm3o+TkrWJNwJ6kOhx1w207tzrYTUKF8f7ck
Cjf/5EXtVyh6IJnznyRcEEqdny/gAayjx5kyTtztze7ytel8fp3+8xt/P4w/XqeGwO6w0PLoyFNl
2rLuAU6+BO+mK3xMy8mFEcYkMPs6KV48R+MpDhGXlCkkuRgxTihHv9GLVG7c9MsOgTqdxCmP0+gY
04tgNsS6oYLMbZ25/K1QvXpoqqwfGtlVsIcJ5Wzu0mavgIIdDrDZibgBk0mDsvwUIRLzpipPluzL
ADP1RRAjCLudR3CtTL24iRclnmhlOJ8inlrvZKvqPvwEced0zvCl+qx9C3xeN+Vm378p9HZAmSLO
vLK1nJspNBMzRyzuK74SuePTtJxdPDgufxnzwPSWXuNaXzX/yj/+4sWvrFJNVMK4COndnBaqg2I+
8M+d0/wExl2xE4h7RreWaevP4056geqKcYP2mN/tCIhOtArTLFrrfXBztoja75tCE3uZiOVtdr1d
ztcjQcigmbdzOFei+2Hj4bEhdQZlQUixUi61Pag+Wr9SROZHZrdzX/WhiDxNfBngcuKPo65jyGE5
JWVnCUwRbppMAI8XAfpP3T4kQcpOGJNOT4W1zJWFkfo9Iq5WR5i/Ceb/ziPtb1K359OP8mD+YsKS
QA/fTOh21OVpXJ/e1FWwosclcobUvEp81yCRNY9T5JxFbzQOQ7qudJ/9ZDivp2SZIamnyEVl0rRP
CgmM6HNey9X0POzKZG+QQhOj7dagIJb+KH2qhDoY9+RdpcaizPx22lTjR89FBvfn5rkxN3m5182l
WS/NkETYxW267jVpan4/YF7itJ2P+Zc9brE5ZU2RGeHxbC4UdhXOoV+xzC1zSqT6lRNvxXUG6UVD
rs3v8tBhTC9QdxvRVh/rV+GhnxVAnjW1nL53JCXOWUcAq51/76C/QeEXjRSMwDLke4IzuNiLPlsx
trBGJpH3+HUIvAYt4np6xd1T1MtYfeZpW6GXCU/RptpPP3LxFcSZfK+8Gw8akcQERiZbzIshUWVv
E0v0NNOpigJZPN1Dv18K26T1/33F3xbHMt11Pj8+QFW8+PL0tBoFmbywo76jkjcAGBGNMXnl+rxn
PkThDllb/owPsmxXz+ZeZ7z1oK1zl9UvHpwUSwOF6I9/X9Q3Izaux6TVBnfXRI9/cRutUZbKRI+i
o3KkU6LTpKGZJC1S+WH8ip6h43OYyxtg4x7VIVjTDgTI3rgb9xRO0AowFGjnNaA9MvCizsmtVVfb
NYVYsAhNt/iYyXcWAOZ/X/W1WYmXlNdTVEghhDZ2eRQ2O62WT5YawdGHOGErn9ZniTPQThO3IgYW
XtYy/FC+ysabPvJVyucK/bJwxGVwjKQbJ7RrLicXo9JQxaqrACu4DOoT02gwQkOMjuPaXFdvGZpw
RNo08yxnxODR/mjFpYg98Fl9anfpU8W0ocBmjO/sI7tTQmeS1hWN6ddxvIsRr/xsvmTAhissxcOq
wmZfk0jtmUjR7yUMs7Mx5da39E3PlZxBGe+ghs8VJePfHTNTG/S6ScboqL/nz+ldSajML9bVLFqM
yJ7xdwUbvibxKXhoNvJjRgKlZYfximP5iREQelMioRgHnR311Vqbvv6SJQtCUAc8qOnr+VeJvydz
hhuysGvp33zfLdou+uwMJU7076uWui7V1bin6BkIYAjcmMAyNBnEESPQteyI6Yjxmh+6ff1+3mNQ
ziy/T6inNxHZOsVaMf2wvWvivX5vPoo/Y8JPPlo/qnbEWI8kJOi2KrEavwznxO7UlzR++PdL/F2H
0CBbgHCR2VNtXh7SBFlKBVUVwiNQXesoE13VzkoAhXByeB/7LISlucruKQmIOmjsEGM04T2ZD1a4
jO5lzZEO99OCJwB7Kknfxc4WdDugvnpKChdgDBRMeXnOQQPY/77y33f2cu01LA1BHmNuhkAXtX2H
O7ttqiY6MtqouTK2XWo8nTOZPd4l6+RpvMdrBY9pXiRI9D37huG2eJVfze3MUCWhSNpQw/1WRnnV
jYX2uxECGjQoTKLIK41S7+LFKLShECQrPP5O2hGMVQxyXSIK3A15OWK3y7bpRl5k2+SO3snkIjDP
ihVC5gkQ7sCb7Ue9dyKbKEQMkX2FJ0+kc8RB8cMaKY2cynTbn+1RfiEsSPtllE5+sifafiQq0QTt
l7dqtmt0Lm+6RWgGEh7aflffZ1/mvXiSyvAoLhLDJWVTOwK/owEFa6NeR8+79iv9aPNF3/iCvm97
T1H3grZu1uEzATnnZFnWq6hZlZEnw2VkOgcyG822Nx+8drcmON/W/n9e7dxP/OMwchrExNBKrjbg
ZW7nOfLYuxmYMqLE3gs8/uQMIDV4H5VjRXeFOF/LFlQf0TbLHy8K0QhmxIl0XiKHj3gjbvSAseZB
E32ZUAISo24pO/XvukPUm9xiKCNkkV0sJTi660I0yDAl7iNNvYoEnSRZ9nB5zvG2rw8Dopx3FfnI
aZ2bDgkKogcYmDGNne8q/Lhk/yh+WjmzUKzeiYNbmy5cXE0AxeyG6jLUFj0Udn7PQ/7KeLTgcyDo
iVJT30zk8gB3AA7EQEB2e9plJMDTAw3QUVPicmAkzQYBd3mHHgd3aaAtFWTtZKseLFZdP/aEVX6j
Lri2q/1+5f73jvweAv3xEOtpGs2iTef02dOiCjbGcj5CnjfWLt8m99qz8YvwyYV2q9k87zR/ryzg
sdCIIeQmI/qKUpaMVRR0mgD1faUTkvXTWFIuuebeSHGmVQvrtjBMvPqT5iyEZgchG4cItkvxbJoU
wlBOlX5IZ1GH8iWjxELCF8pEb9V+LN2f23UuHCX9IJ+OuC5UnSafJ9Y+6UAyQExXLw5CNad6W6gj
VgGw2mplUQwViepNGQ9beJtws0k4zXsQVzn/EFECBatQeBMKtzRJn+OTJJZwFz2xK3W2wRfCEVBG
zOKiqYjgrGFqSerF6SURtxBtXKDjkLoxFa8M7RjyGijR6zCskmgR9/sGNKBJT/pO1bYVzWkFnck8
J7EW1PEiPWESDs8v8yGzz3dnOLHWaxjtpv5JkReoaW05wn860CPrXgPpvjI3RrQW+/vytDrDnE3v
4+hndkvkfS0Tmh+DwXScwtg0r4T8wVCWnSlO+gEmeXs+hgsWb5JFHGmTeBxHow3A6fEufZB7eMWl
M2xNadFZi/MbLeSHQPGj9+aHJC+NB5J1Aj5XyKm9HabL8Vj69WlRdk73cPrRhwu8Y7f1hdf95fny
kQPTduUAffXiplFYGP2Jl6R3RIQ+TKcB4ZDFFXbOaXdWPSvaTtgziHyDji+6Q0eEK9k1pf4ipbuJ
nvAwbU/hSivX2B+T+Bl4+xlX5Gt2B/5rQ3n+1OzUiXXAH5IFgJeu8KNsV5vrrt/H02MlvxJ+A5tI
6/bGtNBPi7O6PumLtFiFbHuwZm+GJKlXx/XfP5nChb0JTs0loctIjcCQTjo/eW2gTeGDKB06CcVK
f5CjlRk6KSdyFsHMLjJbzZ307CLNKYgxgpVJDyGwOW+BMGFEPJEH5LNCVp6wUDdi+yJ3pPTBhYD/
4hTv47E7jO6JCtOvDiKQxMXN0MCrIdfFj7k4nEXnKO0xh+qH2mO6AyWMBGGdWsyd8j3T2yzzDR2f
GVbAZUucz531lTcPIwbyat3HfmigNbBxSCz+XWlh4rlcEE3OFVg06O7BoblqhY8mIqZznmu/Pwuv
FoDL+pLga9RW6MDu2hcQsPEuEO3GgFzoB2wjgVt3H7F2MOFJqL5CYHRxh9j2fNrFWee0EZ1yiJ10
mqe9tjLerMfTE/oP8XQfsxWl4NVPu3R8V+lciPomC8FfuGbrdrJnJHPOxQQ34Qi6tVM5xtjhx1uR
LMVqyWE/FF4a8LT3J0RsOPghao12odnmHlARVv2WAR9ShfITfud0V65Et3kgQGr0rMrfsniC6mJC
RzTGBF/cT1bqp9BjUvcYsogBrk+CEakIYI3Ez2DKTXMWDA8SWSDiMcntLFlCbiZmkoSdV1P3pgeN
cc5nu9IGG8co3X72V4i7oXlEtzbO9hVbAhBhAyvpFtyzpbzJE8dCCfsm32iHaldigL+f4mW7v8qi
uJuEs3ZAezxGq+GVaTrbAeCROnLo7RctweZOCTo4tJVHgL8LxZ22+ccc74A67U2UX8T0Y1TuELXQ
JQAnPDDhg+HZuJ9F6Bdw2TZA8tziTt2Ab5hFnp6muMg/MnWG0Y5giz/bnwnqtSU6udbNwxmtn0hO
cUuWZXyznwImM3UF+Y5yHSwsjSejBtWmHcAwz7IQHukHGVMCQ2Hesu4J1bliPDGVGnGwIiWEecmb
kPsQUOgPn+I1myjpFqcYPvNiMJgALxr5Z8vYjgdF69h0xMZXsyMeoP49PhLw1fNc3Qn1z9eESAkP
d+AqpU96kXLaDiIxr0vhOfxqNWfc84aH3HFUKsEiIuB4zhc65iFsGrzoAJtNvJMvk/ZYmBvCqwCY
YXs6HW4dXaVrS9P8QqDmY6QO5fTKs2fVk2hUgq4egi/aLoGEZLkkePi9jl86FUiD9Gbx0p6QM4XQ
CNbgAvJkXYLNPFblToVfUzAFruU3JfzoVGdqHO0HW/nGor+Vr2DF5FuajeAi5WP7Rs1JtCyKZxZd
zu5SumiJCpBcooESMHrIPLllaFMehLlAARIBfxdSrWNqZB+hwbURnWaTM01OXS8j+gDRfUCOiDJ8
Uk3Dmur8aWOqd7KxbVp/5IRVHQPdkRVixZiwka8YvYDylVBKWusTTCrehdFmuSSdK9fZD56N+L4J
WUDWhvZSNHShKhJwYHlrdvMmG7ZR78Nwid9bUG2kjZwm29fzM30omneO9JT9akhaKBbJDyKJOPoL
7a2D+lV7hIfFU0JfYeombZILCUpmdnnSMm09YLuFN5s8B4dgEz/yPmrVWn/oiQqRPWw/uqNpO+5E
ndwnwbEat+AbQVnrihcAqcJGniw7ze9IfgsXrEoTGmbTt6DnqXeJhKldXxe3eLPXgtmLa7/Y13Qr
S/KKdPADOwa7GQ29gHV58lN1bdQE2BCyvUGlDB8va44Ed5QDHMEYUZpfE7n4ET43X+cDT9v6kkx3
+hp6t17pLyRf5aXHE1MBmR4xgvewuY1NQuLm81Ta0lOCQk2261WxpufmCtuaJC32jXJV3xqlXvcC
518o08HkYCxyZpjLlD9OKtapGnQdgwvgotBaJNIyxvsAAuh5ekkdVAaR6o7RtoMcWzkzXMOJqkUO
t/Y549/v1RtLvfR7tPXXEWa+HhqpM0KfBuWlwrLMdB2ni6UfyA8DQHvmNJBmGyJLrXJnTHcjWUEj
Ff8rxVy67kCfwDnIQJAutHqpyFsh3xvE4DpWcqAG4ayuuTJ5o0tIeWssKlkNXtKttWMlbjuR4X3x
Gsoste5Zim0a4kizK1uF1TUxqxc5gatD6qel4ZG6ohVz/h2uCMjHoh9Oq4bE9SF5DXqPO6XeS9JH
YKXLNNriZi9LZalkiOuPkqPAvMPOJtgFZfU8pAX6vTAd477fjExpiEuOHfr9GkPdLpxDG8vyRYvv
xHErZIcS+Zg4Av9K7aZ4gh1npzI5feWThl86Nr0u9sDUNQLIup81JytVQREkEJ2FCZYyYiBayhye
8+7MG4no7fyonh41ittg0+uqJz2zXN6W8V4P5uanSDSxTp8ZZMrvXe7Pt8psCmsSzLkePC2QMfqy
isIaRQTCEY/FpvOVW8hbef4Wr96cP/7mReNECPRAkUvenHExU4Mxz0EVylaj1BN0YBMCpHnip3VI
KJMHjyxcL4GebjxKFBUol25Unt8tegwrZJLPUNuzmf/9WaXz3l6K3IDekXzJjUEqo3SaS75hBqQR
Hn7eDVyS4jbDOr0h19EvNKYSVFONZHSLez8DX39Pf/64/WbUnskUEc4HUX3VVaRYtGJagKbTLg12
ifwGd6OzQ4b5MOSjxelE2GNlyxux9kIINowsQTSS7p4vJePYMA8X0DnEC0t3hcrvYE6pLE40wRbB
8YQQ1Ekowc6+lO7TyjcqrxOWTUJ94HKQHNpDPItGvJZkt18R2eqTo3PEX2AQz7qlQTsxuvHrLzto
868nSAUuNxJbCZ3txb3vFTVvhbg6H9BAt/l9q/H3HSN/7OMXBT50AngwYUOGHhT7utu/6oNfa04p
LOHXKmevmZZluYOe04wumL4z0dkauLNVWHw1AfovcspuNm6uJQh8MAwNOSKxDltXy95ZKZtSS0Sd
zg3tL864tqm5HPkU6VMcbOl3A+SnFlG51kcp3sft3RnbToYehGBFcjEdSttJ+iBnMT65bfjTDH6a
+VNqPefavQjQq/uq+xVN2UR1E8M7x4+wtAJx0yP/JFW1w6wPGn5h1m8TdKyUcwZZGvJjFa+Y1JIJ
6jdPeeiNys8xf1S7Y5jdifKdWrzraPaKhWkuJDpuBXa75Eh0pi1h7VSr2EvpnOA9KomR+m0as880
whTNN8W3ieS7ElHOSPZSVjzI5Y8yTtyGk9Gp/oj4LzILiLBPZosOzT+OOPSWr6fpISYJw/DEHplv
RFherzrC+GoQuC4pLwLjymGt65N9ngrbIhZkXOMLre9rZGqKHXZuPiEisXxd8rLWrY21enKN/m0C
+xss+9LL+qV2Y85yzbeYnyyzLZUoZHF+H/9eCaS4bmPdSGmQpZwFt8bjf+dOEN2A/pL1AHgVkyDz
9UQEynySumU6/nYt/vMCLtZFQ8r1xJS4APmhc6NluSCoD7CbyWg5JtHolvzsd2/zch3GfiAhWwKW
RXn+9w8Oh6kTc4GOYHN2EuF+0j7PQrqL9MIJcXjXDq0Mp6o2AgfTRDUd8zEAve5H96YW2AEtYWNv
PU8fEDGLgLhUYV3ekwniSzeey3UyB2csRHLQaU0VOvAlO1Kok3M0JLp2UHQmQ9uYlaERfFoS3gRq
XlrK8UKY3LL3KAEo5okr3zYicWr00h2jWp4f22QZxdWsKstKtyy3beGP3S47udAREeYcdXNxQuz8
Qao96yU/JJQXo8rpzeGj5TjPMTQ3liVIdgT/T9ZDcUffnuN0cMLC7NYcp4QFuUknX3kYEK1HVPK+
ATAViSql/UHeJDgQQ9uAqL0baKkyc7cBltZ3g3w8tT8No7IbQqr/7xvbzEhgCD8vsdzAv59uy76f
Te2okvaKp9biHOSJH8g6icKFafkcoFmdTzzkvpMX9+umn2t+eS5eLorDGRlAbhuzqYvhlNWXmiKc
BvUwlMuI7oW+MYU7qvEawpHTgrNgtoqgr3NK1SMcZPiYMjcSXSSjRGS7Vnuj436514hAs7keQ+WM
yq5jXX7daCuUTJq4HnExroOPga7vobpv6JLW0ooWBUE3ywLkl9d4qFyxSxC1pmKSRyfx1g1O9av+
mTxi7leA20qYSdt7lGWlnd/Kwv3uyPzXhV6sAt0o9OVZ5kLld0ApzL/a59AhwmQMVpH2wmF1piJq
HMnYx92TjE+PQtNTmzur3v/7Fbqex3HPDJq8sMow+l6RBmRjrIEQtBpHDrL0XsfEM9p1ar6a4uqk
qnYr3Esh+hO34P06tk73e1xU/upeeL50vl4NoKHgumlj8slB0sojT5q8vPI0eWOSInbjlb9UKMz1
BCcSTIQKMcLG1aRZPuWd1TUdqYmBV8lbYHqhuTxrv+TzS8gBRPRq0en0RQ4ZsvMGuiBgcnYhUphe
9kMXJiVyKrT8ZxwWfK88aaPZBtYP4eusPvT1qhP3akiSOfhSvf1SVDc1yL8wvVPlnD7a8iW+pW/W
L/pp//ODVFxiHPgoOC4+Ij1oymbKzmdgx/iPjHqZIRGTpd3UrCfwZMn2XL5Fynqi8d1ov8z6s9B/
ycxn2/pZmko3ofcs6MTX3AsRvcjOBhqSnCu7w8NYVk6d3sm1LeNgHFzWTWNyxfgzavc6eUXZUsF8
gDxAAR9vEwFwxnzBkbjlBh0zxHM0WP6LufPacRxN0/StFOp4WUNvBtMDrLwPSeHjhAhL7z2vfh8q
syojlYFUzxwtujvRDFL0/P/PvGas0tGXkeGXX7X6aJSz/slwH3puooGPVwX4J46ylcqAGOnuqI4a
vvUAHts7IlYL75Klw/l09v1mAThCJWmAGZ4lyEKmW23WFOEx+KCStEQZo30pocvVk4jJU5plzVJ0
lkW46/GCxaBk3szskb+QsPmoaELseOS2uXKiG/+2V1DUGKnKNr2o4/JVyK+Co8HtEUeDwY3753G5
zORO9O0mIOSftaSg1kpWH3rcvxidRmKy1/ut5jyr0VRp73t8RSOqm3xpylDSE4YKmYAcT35ws5vA
3ilMU9oReRSN7Du61ihpEzDzRcoA7hKk62lKk1hPzZWVPGaUJxvCv7gSMWdDvqw6AhXEKy60XhK6
7XUIyu9JUu+Sfkr7pkXjvJjQ78CpIyJJK9DDGxt07aiITPtjhahFsdyF/chRJro7bdSNYTxosJWP
zridp3f5ERaleDX4n5YHZewRMSzDDxg8cbrW6B5G7hDSyySd4sIAgBNXLwr+gTodvwGzHOavZf4a
S9vGfUb7ThbCkYP9KngcZ+8eqaMLh16mnIdYUo2qhNjvnWZtYjLdoeFgTIz8qGZLp1yVa/UKEy1g
ZvTfA8Aj9hQqN51pwIrdo6lMC0KesTcXkh0RMFJmIOTLFSCPkTYWDnU8sZD0L1GL8mhleVNfvYkJ
dIo7dGjCvYdCZddcUOA7zzG+vcn0QmjQqxKIq7NXxESSybAEk1fkgMUDU9Gz4o6kbKpRlXiq1xhF
cy8sgpYFZ5yb44qr+gC7OwaiRNsEPwJ8OrGOuZCvnbPmTuc1YHjp/xEj66c59lO2Sjhh90YqhUdl
IPlR7Chf06VvL2l9GfI0mas3yStg+4m79s2JNkYyMgo38gby0VpbJhfwaOet+29ngyLUiTWHf8FZ
+EoVM05LXw+PEn0OfwHDoPjoZ+neemlfhtqBEn1YB/rHs0tUMfWrYZlk4Z8jnxUbFSjZTh9p4TGb
mnNoJjpmELAxzHVmzOBmy9FKAUxG4o58M87Tygb9wgixTxGFKNTFJrCZIn2fYoOJxXy8wfsZgfio
Rc5Ne0EUlsqDDBq8uw7Mlaxdeej2Bm+B+hJYxSggeIuMD0l+6up/AxZ7Hn18u6kEbAM6YfDBOxtE
DUlwCyMzQ+pB7n6gmg+HBNIyzeS1JI6EMU2WmTKV9LGJn0g2C7TFZfC2NsQ4n4LHX87iPHa1nVos
WivEfUN6CNBp7RdiA9HFORS3yZP1UiF/mA+tFv8NA+AB+xZmk57vHptaMLrmXn5EsOEZa1J0i8Ap
4m6DX8Q8zkbFvcPdHJFCFvFIePTcUWMi+bKrkaJPJ5WFU/0ouIrhnejjf0MH/6z09cuFnU3oXlil
lhoZ4dH7cJ7TZTT1r4hNUO/b6Ytgdkkq6rzS9v1w4AaJjOjAnFf36lL0K7m0Q2yXzFWEgcaA1wTw
wViCcCFq8BE6OeNgU1PsUcYgT1oyJqZubdmtL0Vn5+ntt5MxFUWRqfjo8LV+nvjkUs9Ly6fW5S+j
I5EJMBSnHemPxtiYIyHWA/i4lOJeOuY5yz7XSy1xdG6AuHKjWbUTs1FtT+BLCbfJMp7m2nW8vSTt
ylfyxeuLWgRCVDRSUO48e8pa1gqlVrgRLsF4J1H3thaBdIUI96CVEyygqdA7OAYbtE6KGY7rwAO2
TTqy3zIQMnH71kZbSXpB+cIqF4IyJhDoognQ/BQRj0IFHrVywmmd4gE5x5Wj3AfTYOuNeXbVsXq1
tJUqrY+5edCdQVHaJh6ADVlcq9ShZd52xwVB904OnwTKyJRpIky06CEFe5Lw9Mc5OSvaxPS/rtpy
75RXUb01Yw3/OY7Qfghzf5Vj3KsjTRsSOtnWxFSvsAzqScDjh0yplxLgzKK4V1N9XItQhkN57Km3
kpiOouajL5+wjnZszrdbtR3C4AkGHXxvzkfsLjo5GMnm6DID5VzyZXj7NP4HX5DnBcLg7O1z/CYW
ZCuMjietYWlrqTjcJMiiaFR84Wx1u2aLtSrI4y5gZt8mD92Doo8QG8hVcqxNVRwC7R2HLHvppUtU
gS/Gr1+MDZ/P8BTffppd/UYy3VBOoqMA2fW1JqbvmmdZhAGuYQQ+qctF+Oriw6fPMXFSzJuietQ9
bFYWNk10REkBbI5Cjfdn4ZrSKGzhkE+kskIkeGaiIJ0NcNvfJ4jn0JjTTaVQhlQNDrn0ws9mi0qU
8HVzneCIUXcaIQNlvdAURNMoPqHTaxE3ibkhoVVEf2OUEbMZZIQjScPLeImtCjanBmxHrMum4T3w
9fKuqUcZuM/DoNfkzSAD8I7pCR0c8kfoUHvI2J5yVUm3WKNhHrcorAtJ5Ak1ezb34N5A3AVCTx9S
35+HqdyIQvxDTP9owdS+kSYkuqDVyRCyOZ7YJBVj5vCpnUz6YI3B6kXO5Dl/4ttN/XQCZwUAsdAd
oUSE5yiSPqMgBe42mqbLdObOwJHm6pWPErJ9Q+rQTbsQwD8KiI+8pF4zCwhatbGMbzO95IuGSMPT
/N2dOXvamm/4puFzYkC3LdBJsGNw+nAWCnDN52yZUS0ewTR0JpdQS+eFiF9uyVk8ENuJWhYKz4R2
FP0in94GqG/oAgjcZkIwFr1XsbgKDUw7EWoeeiO2MIrvg41/NOghoHXbT3ocZ2nK2dm1CqjE6V6G
vjtuut3Upt2W5kCbn+nR/f4LOSfb/XLmZ1OBZGYBQs7cs+ZA+yratcvi3dbG2Mow8k/hTzxl1+n2
Eqz1q1xYk1RJpPI2lA7O51oaoY0faDovMVIkG3lszJJDmCwV69Ft7soE8N26LHcVX5tyjFSQJFMD
bG44Em9se2LjMlltaQ6l/lo1H30wK9pethhMxqK8/P0N+ipEGQD2It43GI390oBUmqrVFZzPjoNE
zJKXycSRfGUDVQmYvgJYTL46V+kT40o5aBlp475dGM2ySlcRfWdGBckdemaXzusM3nN6cJ/P6+wr
NLU6iFO8eY/9Vf8AnGCg9qcz40UQ1pThWh2k6MBlkhDrHeXPaKt0CFURetKT0+MlUI1LHppfDky4
Qw7CGAZJ4Tnc3wlKI/cKPgL7qZlmO2XBwFBPwYkqu3IKrnwF0Ij+dXdPyjH7/VM6Z6Gd7gbMKQXE
E7awcGd+HhT1Ygjp/Cw6endQN+jxBLv8DRa6HqO5uBDAGYH5pigOfR7wvTWV0gXOeG4+tye5vBDi
XdZe58Gq75eBuE/luc9PhTGMr7i6cpNTJIFkcN1g/XphPD/HTfxy6me86Ly16l7SOHX7qZ4IaGFH
2H8BvgfjN3UftQ3qWVjr0aYaKATPjXAFtq9E5yAd64hn3VqTSzdT+nKE/3w3z2KRXC3iKrLTiPxe
XgET22i4cDSjAA0RBJ/fPHxQEet0l5Y1I1usyOzLBR8EGgbeNLoFNkgLZAA93WjulQNYjoSfBs62
h4dIYehZvRHstVujgzgFpgAKN0V6gpcVrMM4tmmpjkRn5irT3tmY70670LVJl82ceoIPhd+M1DvA
TJTGEZtMODLiODNghJFMrw5fKIBHAhnrFNgjECYHTn8z74S5a68LOugBctq3boXSUDN1ad9B299n
9ZTNHOpLU+8GH911RGsJBoq6yN0FkV8iwvjDcnScCgupXhb5dRwf8bzAujxXOJ1qTyPQP2BCScoW
j1EETAdRT+FdQq6iWDtAxoX8yVLuK/hkrXBsgC/1zaGsl0ly4WX68hukW00fQdUUUDhnwUGp6F1V
2cRoGnxRgGvzfF9fU2kZ68syHw0KCx86Ba7V0ES9JPj0VW4+tMr/OfjZkNSYiu03BQf3l/mymSvr
9sXwx84qvhZQdh/hIz0owOGIgONQNcn9ObSZC+PAVzHq51M4CwHsyOodt42jI3BH17pqcGwpKFpg
TazUM7FZZu5KdleOdt+Ymw6ZPPso2A9FO2P2Jq5DrO5VQcUZuRDYzr6+9/29CnEKL1m93NXRsWqs
8e/PWP0iF+OmgSgGcP+FEJxatLInRVF0BCM08Xb9RJlo9OyTjaxcu/2rkx5zEilzWkGdracu8mM4
UiFmbQy1NdxzgUpC9fS8CW2C5LEHGEP5s4HzN+qooPvjBPJq+lTbR8ObltrYrReUjX9/DfIwup4H
Xp+uwRiu8VNm0LmNZduWHx1NvntQeO44WKUCwP9lIK8rdSdqyKEtHdTh8rEGfjgZ7co7Zxwf+ON1
im109diBU+yqWdP9776If+6vcVaFC92yPMmeHtNX8ksDcS/Q0XiWk9GtrVsvn8D8bLB+gyeJ+BBT
1IV780Ut7vPzNYY39tO9Ka1Mc4OAvE7dcvzoudn51cgn4wwmvrqUifhC57HJEP0bh/ZYvFYOwkGf
qfcuxUlGK3steldpvcXZtifO8efR/YUTHAbz84fHpG3AuBl8l86nbaFwC80tvYgmWj0xP6hbye6i
zVa1etvLUy3aGulUwgHdBw8xTbsx8NxKHXgwuTMOnaWBLIuwFh597T4BKZbM2nael5P2Uq/vqy97
QPKBwUdi4xetSx0Jk6qMOc0Wm7+ZPO1okmkTJg/ZmUEcVCu4jwf8R9V4QLhTsqJOoArgj0zK6BO9
WBjYgIwRBI5RQGkOZjJJzJnwluGfC6vtEpNNOlV3f7mt2tDMJcQl8zyLSCxBUm2v4nyRnlwYxiq2
D6K7tPN9Im8ZRXp3DZur1+7MDwkkibiyw12mrqllGiKhx/UgU9vS+yMGGeMQ2tRXDa2TeW8dLIjq
5nBpgwtiOwdYZNkbOpkRsTK0lnAly/BSR1Akc23mdDMM+JiqqHnn9g5hJ12YRekhzJSRV0wbadQB
3IHr10Jt/QC73eC1zmytz5Jr4z00xpG2cLSl1WJru0A0e+UfcCx9QLPIasZts8j6Ce+krM093oF6
USMk44O/eAJNroeIF+0yHRI47qU+rn5+e1CaxxraWjLjW2vLiSTMf/82fzkBfgasnU2AkhnEbdxR
UEOnbILv49DN19QFoz8CJ2E5yiaAzjHrQ9MDi01/f6mK+GW+8PkEzibBwLSywG+GE6hG5hA1AfQA
Gl7N1SQaoQheGgdZeLem1USGMeg2U25Sgy+hc50Jj2UyBj76+1vyVYAJig2GtgWhj1bt2ZsIJ07x
sqAPhwxGS2/89toXiQXkiUeNaxlO/Gsc3YB4fBjdUxm/N/EV6kt6MVXG+oKKdDhGtf/CKX0xKP50
Smcxr201ptkUImVm6obKBpKM2j0FJbX7ihy5J82KaXhjHSDhSDi27dcMTxOLVhfaAeBPMSXTp244
R+/XLml+LTQC5Hvh5vdn+dW79NNZ/hIGO4pNsDFUpx0gfRO5v+2FMW59NlaBFQ7PkTdNdZQOVkK3
+jes3b8Y8j4dH07ez1NH5lduVpYcHyQugp4d6e80e+qQaBp8aXDPnA0CQkD2WyhCACkfqGU+q/iW
XnyHztXvhiRFB3NmUp00B7nRs8/KzNussruK2nj8qBAn+faV2dwW1SYIoUIuqmQtlhvxudq6E22X
IUCgTtG96nfIhMvyrirner+P/FtE0WNvC6U4yFcY+noToJ0vv39qX32AyGarKkgLsvVfegpqQCUQ
ZW3/mGmjIr2L2zWetVAu4Kn4D8AJoQGLPpzmNTgVB5AU6jEtVovIuCzDDg8K+mGj73X+/3ht/9N5
T/bfxv3iv/+L5dckHcixbnm2+N9b7zVPiuSj/K/hZ/9s9vOP/vsqfY+vy/z9vdw+p+db/vRD9v/9
+JPn8vmnBZRyPfwbq/e8O74XVVieDsKZDlv+uyv/eD/t5aZL3//152tSxdjcHd8dL4n//L5q+fav
P+kifHo+w/6/r9w9R/zu+tmLyz8W7+F7/Px//vi/xet7jPB+/Mdz/PbHDdWA8jn+4+35j3EVu8+/
7Pb9uSj/9aeg/mVKJ4sxJn/IH8CQ//yjeT+tktS/gEZDUpV0MP6WqLMqTvLS5WfGX0TUeLMgkKBR
F4CZ8OcfRVKd1qniX3gHISGPEa6GZsWff9+gnx7lj0f7B/nuPuFSin/9eSI2/JjpkQCFqM64ypdh
MdGj1/7zZ9q3UetFCYmFPEzKIjwMPa2gScq2vDWHf9pKpr+KLcDktHhaYQS+0dHdYHUuezdF46E4
Z5RlPk+12tlgpfVtJfB/totF8fu+9ACoUlDG/QifgdfE8PCYcJpyb1DIm/Y1mY/SITvhlbp3oyUa
KiV9iAKH7ZuYNMTBQy2m2UhQSAnyrH9xs6Z7yRxh3+S6/RbLdLgyDUJjEqQAWQsGXVhacihTfYiT
j1BT8UxqImEqy47wLor+tkvM9rWuqnsjK+NnvQEcH+LF85jmoUguTrEsiPXnNvDIQuQYsEdaIVCv
aajmhZ50NIw23QQqc6I3/NOXE7VKi8Np+0Iz/K3aNdvT0mkjJXT0xdC7A12mGd82iwqpmuL7K0y+
7VaU0N1shsOcfhLCePz0An9//p+fN32ZnyJmTN15D/H8sRBiRRURTO7PD1xWMiUWdG8FaDXZ6XZy
pyaBc+fYZkMTKkhXZRj4ewge6diLiuDNPgSlar76Wgeyuo7UqzTHcjoIsgx9KqW4MzL/5rRhFojX
cRfVdw3CYLPQUvqVkofylZCUFeqYlvbafUiVEbxpSpiMrcgE3yHggKp0eTcLxdS6bSPt7rRFaHsH
tGKFu8j33JlpN/aqaNz0SrbMHn3JJn41e9xUTf9Nj3MfIKHc7RUzsJZCUOgzy3QqGhjK4+m0ylbb
pXpT30carnKKXSPR5WnGrm1oueUYAL3k2d8X0Nkjwy+dg9jBmeNdAqffBvZNGBgvp6PZNXY+aSvc
q37eTbPKExmG5XqXhuSLfRQGL74VjE6X0BsUwH3XLg9BDn3aiuxsnpl9faOWlFaG21BLyioulfpB
9cDs6aIvrEOvIpyqs5CU2WluwVSm8xLjB8ju/cYp/H6TO2W/ARD8efG04rRJZL3rSlARm/+9wY9f
+m1At+q0rMjtPkylbPH9b5oyrDn9e/pl0Uv1aKART3/s+sfRz/4WtLU7iaVUHf9Y8Xm/p7+ajRUw
72fp98N82+DsOrpO0FCmsfAQ+fVyf1zS6f8ZaeFsKnvx48+uqz66EjAoU030lRI0Gy3I7J0x/GN2
grU7LUpudGVrPtqfaajRnx1W5AL+36WlxZOzjYme4rUWwzo8bfzt396mH2fEzurHTk8/w7sOAyiB
bsjpQKe1pxWqXKI+IGFn8c9Z/DhOWrS3mNP0yx9/Ov08dsVkKga2Oj6t+LHL0lf8jVEGs7MfnHYe
S95jryE938Bku1CkZmj4eeDQJbQFZW2YjlD+R7LnrDpFe6EjPxhKlq5BACfToEaXCrYCXF1ckLya
HM4PFG0jiQZWZqf/m5Qly3YOh1woVglfTLLzNbrCrWvTfzAcfVPIvWyi28IPT1vbHqFNaArm7Nsh
Tn+MfBtRFJFnETlIUyhld9U2YniLPQHt5UYwN54eh7eeXCJXr4TN6rQ29OVg0jIVLPphY0HwIHmI
SUM3nUU5GDgbTmlNTou5GQIZ0fFfPS12itmsHQfU4GnPNuP4LunEx9MSn5IB6pNO9XBUXSwstIpv
wz6mX5CZAy/Viq5P6+Qg2aCiG+1PS2bTvGUBLf/TUt2maOM6tbM+LaqVDVEnLfTFabFxgkFykOxK
9xsXA3gh2eQYwslxYN0YPS3qmmKaWSTu8fQny1afLCOWoQeyTnSqAFxACB12WFTc0EfOClTRaVu/
zmToi0WDhiZ7A/9vrVKbmUkcFgVX1HZVZRxPP81jNb2uoZTXcS/CkJEI4+HwHE4r9Uh8bes+3572
g4xrwswo0Hg+nYNR43+ABSJ4/eF0+5CKriCCJTIa68aqcqRwUli8VBHVS53BM71xZtFB+hEhEHSx
hhLGOV4VCmJoGTXKQZKR6oCZsmSS+Yy/tVlH21II4dmwZDpKcEPP5bSQDH9JFOW+K1NMIU9bG4kw
rp06XpxWuoWpza1/9lU4UbRto/xF66P6xhKz4MZFFyE2sEv8Zz+2H1/LUvFiq1G9REJ2MOMRmpsk
Sj/6po7f+lZaqrJgPIiZCRGlNYpNJffN1ojB1vplXj85DsHRsKluktFG6DJfx1noLcRMbhdt2+ZH
3YxgAg+baDEqelJfPDOHhkRxDeCr1NHXhU6Htmm0YpUFjg+JGjWkrkusV8no1iqA7IfSAScgqHm2
jjrPu4o78AV1XjevUEGtXDNfk9oFN5ro/VVbq8ZKDGUK476W34dqsWuGfRVR/krcI92YqkLPpYOD
Lzm2fdCSHsmrYR8+iWhnytWT0qBSJEtwgktd2HsOVw2XD0HDAnpnGtv5jqDy4bTkdmWz9/DckAM9
vTWbHlEAaOTisCRZfXJ7qJAMH53ipP9RzsMz4L/nacxP6c+/lxbN35MhoSjOd/X/Y0Y0JM//8XdC
8UtGdJPEzs+pzrD991RHMpS/ILrSP0UECeMykZzl71TH0P+SYWHixfI9bfmR6kjaX2wtofMgyhBl
B3jC35mOLP8FTnL4iC3AInTc5f9JrnNW6UcFXNMYDGBkoZanMu6c5Tpl1EmCFwblvaW2ExcYrxpq
h0DSt2ZKm5WWqewj7dF10J6fPch/Qbt2ZdR3OmObMfQlTeuOYqGE/IgukLDMwnAagR8q++uwQV0v
9MamCVSrbJeGq19qBQxFik+J2vnJnwOY7NTTTFv2y3t/qX50W38WjMtRgViHgp+HN7tU+v+5sP73
vVJBFJpo8Yvndbescitd8DhcuAE2sMjXzJrTcHVJm+YsG/l+VT8Oc1ZLc3w/LnJ0zO+ZREZGtM3M
Kym6+/SKfpHznMFEfr2Ws+cuOBJyYLQJ7ocmQXuTXxVUerxtvAiWYNxlQMyIIV5U9Pzyef19ZaDi
fs6zDK9qPTnhylJ72VRbsXG+DVE/VWU+p3LSUIz99Y34cQS+xM/NGTOjhGQHXnk/sMtDZ5LN6ZNi
0ZsfzQVN0pXzv3kp8HWDcsZ/YMycbvSndpCc115iwPK+88RubgnGvEjxB5P7lWGEaxnzA7/oVpFy
0Rz9TKXz9ASBsCiMMArlil9cS8o8SC1PKmBENu4mQRKq1qJb0cYwI9BGkQmo24WR6BYTB+JEL4eI
B390JtxBo99Kib0Xi3cwJyi1S+M2jacRTVxHVh6DtppaTr7LBCw+sD7zIoNie4Zr9rOivxnZQcWI
Pcs6hJKhLfgqIAF/l/ftFA4ZjkSmDlBT1Me5HdPeNEZuqU9L9KsyGd1Wzb/1XGPZZzF4pJdKztc+
CAzqE9vOsJZF4K17I1jF/k1hQTAo03mqELFFFFzAmGT5Qs6f4mJrVulHF5ZvTeHOBc3btq610V1p
r4XVOpL0hZr11wqBW2idrhsOerSv4/haStJlTxgxspRIH2ledh8hMhXYoCDCwgXjAIzQpBgyimsH
caUeKQtzg0ULnrfdSu4DbuqThTuXipRH7nlbw6lezKhHiNmuRwU6lR1UaZXok30rd7Llg9HvZlas
v6vgDgrZEfGnwIswl2+6hG6bjIYtzZQghxEZ7H14Mmm6CZHxYudr3/Ewz2if9AwFI+G10krkhjQP
WSN50YRXvVFda2H9IeTlrIyQCfYajEiIZkdRLcz8uLzqHBFAo1bARwiR6ya3uNiHGD6ms4+NoJJW
I34SQHVOZLJPr34UhEUuo8hxBzyvN+ddN3aeu0O8VCb+xN5LO2luHHRMMVMMUzDBDfagdi6rpV04
ibOBrOt9UbGN1rrDrBsq967R3y8MlV/MMp8v87wZXniW70quZN0NCnQqvfDovR4NehU9WhGIkl4g
45xByE8f9k/HOxvDRN8yXDVWsNdZuhvu6aKae1tzU02MFarPM/tSXkAI8rvHeN7QjiRBTGgWWHfm
FoYNlkEzYuu1MPXmwUZbaR+Dzbf7dLGvdum2Dus/vT2N69apazJ+0UQ9yOMMqLkPtW8O+vVpMAhI
FwVXrC5IUjfNuAOyPgGlfam9eJbBD5PtTzd7mFA+nYUohmqXtFy8Oi+eo2m78Mb6FXqOXHOzvhRA
fDGz/3SwYf2ng7Wqn6iarZp3CagmD8qaAJwjvAjbuXSY4YF/OkwgB3nuU9u+sxbhRppF4PaQMrsH
uj1JltUe6cvJJXWeS4c8a0k2spREtpdZd5m1o7w8boHoMnAvfv8pwiLh1M+HHGqXgyCkbKGudPZt
mJlYKprB4xJtPxppuvMSu+57ZhX1oo18eIs5Tn1KFJI1ubqAqQtRYO+uqsib5I228bv8tkaEMG32
vYoWYV5s8w4cnPaQIYDVBh3T3c4WV8StS7fJUbXMUNK5CiwU2eVGHeXGSwiPXY5VWBbl2G+bZVfo
T8j9Lw0zQENC2UkisjaIjgoyA7dT3MZZ8ybmDVZd6SCD6hc9YLrm6CnKxva8hUMrBF3Qbo71qp4/
lQai+cwOR09qRrEpr3org6OArKAFkd/QUsi4yGZrdTQXU+cYSsFMtcIpk4c1jXJnLufyPPSluW2g
T9onJgF7CpeWWbcYqYH5VjaiNI6cGJOHtoEBhhQkot3InwRShCxzO647caVV/Z0CH9NV84VpufOq
jx8cx511YX6I6wYKSH1Tgg/IdZDXajZqGjy1pWCSDUBBQRs3YbrI6mye2+1SZtpRFCYB5ONq+hiN
B8wRZnbT3cleNWKSdGxIEcLAwYg/hOi5bNAmjGBG1eF1B/g2TdB+hyEhJzQJkFjzbHnfd8zkrr8I
YP2pXgX43NnoxYMkOejCJtuCdNvW5HmKAqxs9Q8a3jcetTWFAqKr2GMdgyijRrw5fYzpbHiLtt92
aTmTvbcivYEhOfcAJPaJhM4isNHGHwv5TQTaoojpyzh73Y7nVdE8hCZYQ09dVGVbUN8Klw6OmIoj
ToUym/m+/VFn+W2nCQH2Sa9dE+xC9FakoJm5TrpOLHUq29hc6eYop0RXFxgXpmAkXQSvA+tOENR7
z0C7HGXVJrJnBki3qI4WRU5cZqJ+VQnRLqCho2CLoUfeY5I7Twn1hz5VUEBzB5zb2pOrRViUR6PC
2NjJ7vI6GlEnHimBu7WBq0RSsXQyZxqhKw8WZxx1zY3gp0vZN96iuKT74V5n1jHHGtFCawW8ShwL
vMlLR3lTKbXZwS1F8kNaHW10FCjTI0H6orvetC72gfngBdsqALaJmUGLyDJUfF+xmKRpWPF61fm9
zvdlY4TK6C658q4Qo6tWoBWf9mPVO3g5JRLfW6md/VCX4MwiEAOBtk67G7d8MA0k/Pm8vefcWPlO
PPKsjZO8ZXwejrt1lGdJXGrAYHJqsEVIa64z71xXh96ANaaS84Fu4nbaI4ToYXyTdDxx4aqx7mMP
RJ0HQrW6F83H0tXnIo2Kzk4OQLaK5L1p7yzpzhcexcYAVnofgukpSZ7NyliU9q2l3yrRi6pscmkt
lCvBvNPDpaRMJK8YJe1bJjorC99KpGUKHM+EZJRUAwlpmrY1EH0/XQu9hcowJVddfWwb2nONlo1k
XJUZYaZBYtIAlF8j+d2zkLtZqt2jojw43VZoNp4czbRBRbieZN1bYT97yaBj5Y2aLt+1yrazlm4G
qZt2v1LbSBK+lpiLpE2z6GEjSBiOhH3E/XpLBJU+n4PUcUsXDuNjUOBjJS3HUbBpY2ct6dB/7AKH
TXj2V11e78ysmDpJMY0D413OhVnI8NU19zlyYy2u6b201IuPVt6m8UY3n5yBzBEVo1BeF9GTrSAY
ivZabH80Yo/G2lvo7I36RpePjCAo2qpjU5w16SrJbMTtKaxK5kvJWy+V6Cn70swR4yVFWlQdu72u
x2QNPcNaN4+xRrZqG7z+yotBVkAlV6VyrcPBVJXXMJ/31a1UY5SHY8m6xuVLmSWE/4EnjgVXmBni
om4eUyBQZbp3o7s22IrKWumOdKlsK0Ptfi1k80Te6oOeivGANqpbEzi0PWYeUFU9BNsAZJVc0cGW
aEHFgCaKiZS1I1ndNOhvA+9kdRG2qxz7CQhiIymimilvNC2fFO2Dj7Sjt1ayG81/1MRD6KWjLoI3
5yKmSpl5FCEugpAzHHNaj0pt3hVRC9QUOWMx2mswUxX1XlEfch4Zzct5HXoH5PvXppldVzwMFTGZ
Usz2RtOno6bYORGKS0rsiajowa2pwn0hdAudRJBe/dzqzXuz87J1x9w0pd5Dfw9YdtYHjLSBkk6z
oFh0pPRKkU1DmstqMU418Ggoljj0AA1yulRUH9y8xkdOujYdce37A78QBxzB+RAa1RrRF3mkUyIs
qKnPTWUrB0fFA5Rjt8XYibDSW2fp2BATa1XZzp1ZS0um5UcjypdlX5dUp8SdW5GsKuWh7siBmxgx
yarRXisIE3XC203CgJq4Mmnd8sq25B7Rq8deqFATh+NvVqME+bKGAasulkr72OFn2CXyIXL1aY5/
pRiRPkraVCtRM0Bzk5FAoyHtJ/IkzR1yupsqQ9EtFNa6L0zcuhhLyrx185kJcAb00bR1tiHvnwPM
vgmxy8iBsNr5KC0KIDjCvkrNaVrgsyJa9oso0fT2e8CQuouzZlLpD7+Pp75MNfDNAYEJ7QwlqrNI
UfKTwmvFdEhtmmmwjqFXYScwDp/1mfxijy8x6IfK1Xn09vlwZ1Gigj9WgzoH0mPxnZYeIsJfC7qd
jXZkCVdQZhr9/QV+ldp8PuBZKS1HFKgPI4ccA8mUWW2M0XSo+0uk3y+DX2AnIvRbTcVL/ud4u6UC
RB7uclnVMYJ0GnSo2/kvv7+UL58VDcd/jnL2rHy7E/U4JvTFrYs6BgbQ7sT9wBhkIkGZn8VbZf/7
I35RS6MG/eOAZzcvElo3rnouy3fhXehA1PXywvP5qgz50zHOsndfzBqzLcit1Xl1B7twR6oyEa/0
UT+WJ/FORvpbefz9ZQ27PH8JP13WSf3rU3bkCGaHVbtmckhzpSyCeb/Ch+7/kXZlS47CyPaLiGAR
IF7B4KXKtbmKWl6I7upq9k2AWL7+HnpmbrtkxsTMhN8tJKVSqcw852zXOBvmtqmr4whPFR40JmtU
bvnNMKLlVjsNCmR/4narVuVekdFpYz23vNrrYDDNIIx+fZZiafofD9u/u0fnl9TZNPOWNRCDwzQb
V/HwpH8qPET95CF46LaQ9YIeduWC0N9BQkveZUegY5tVAMmyBVkyGJ1Ao4ZWlO/fQGM9y6cIFmQq
E3iQnhUISl+fpsDJ8c9kCRRZ/zWEYECAx0gp5wH16WCDY1JKPRgqOqwhzAhDwhtmLgyiX3w4rvdz
Xp+eJqazqVSwkaNnyC+ye4ueBhSEV2Y3J8QvbfVfswO28vsCZoOeDVNuUl8vkBA1aQuyN3A/gZ42
Hdo3K9deQ+gg8L5ABjNcsSBltpBrgwsWNKrymFVqgcvh0N6CZ3mbO5+AfT1AKn2zSkW4NpiQDSq7
AC7UAivlzHCibcrtWAD9P3uB6EDuphXXpq4trJD2wQt44JoOy2w3vct+NQDjejPmvd4iCCO2uVUf
5tFBD4fO8hNaS/bXd3b5yvi7scKV0aO5zprlOnxQMeVD5vTlc1o3zvVB/o13/TuKcGVUaL3JtA73
LYTF3AGsTLMGZr0xbGvW4d2cHteYKJbuW5Qt/3kaQaL43V4bdDXKsW5QXwa0t6GNE2goipeelqwd
jbWzJ7gWs0pMlaMDzc/zu9E6MjT+Xl88octe9CwXXaBRE1J1LGD+Qbbt3XA33f6DoDJWgIsvD5EH
xO2hda0tSgfNfQydA2RBbPPX9c9YMRSRT4QOQdvUMQyF0DcCInjpRNnp+hBrZvLnJju7KrgRBF3O
sJYAu5t4Mt3rXgMq0BYB812uu8Zb92u8CdxytzLuyh7+cUBn41I5yys5nx0MEus1Lig8vHHx1xsK
AlIZYjLSymIKoh8Xe/onxjobMcSTfRx0+FNQmj9AWsWVXWBcg0fyOzhUz9lz8s6Q3Rtt9Zj/KN7x
8nf7FxVcjTtE/m8KkOHWrL4BZlkw0yEijxgobMBRtCpfO5+TC9d7VlkR/L5M1N4ELQP1s15/jqx+
a2l8p5q/Uwv9Mv9j7nZuuT6PFCxjammHWMEPQTdamRraTzgalPvNynYvBkRnkxJcvMoUiatSb/pK
NN4NTAmBSwONaqW7aQUZhsx6MdXgKShMcLR17xScE9c/QF30TmcfMNvj2e7D3FrdRHObb0LLMgGc
bGiSTQhwZgc8T60C6I9LRwe/CeiN3AnqLA0o0mvG52zqjgJ6Oqobc3yRi9sCvJy94ZPofX63zLQA
jPKNHEPl1ljDky+HOGefLdwVLI1M9Asj8Mc7+xacivquPFp3JtTHuQu2UHXDt5FrPK2WEdb2S7g9
lAQ54EDH45Bs231xnzszT5jsKW50qFeI3ha93NkUhXsjjuLI4lyDBwKxQBx4svTM1FUI38ooop6o
JMvocw3w2OBelju6R9xgtHPIzRm3YLVDNe8JetnbtbmtWJ0pRKiVZUoMBQPqDxK7pYiyFSDbe8sE
0e9q+8PiWBqeoSqwEFBuEI7YUIIrvC6Z5Vefw6dJtzP4ON8mP2cpCm9m3GpO5YO8Wy0hLprK2bjC
ydJ7lJyCCaZiWkdCTrwCPKdVR3Aiy9syf7QIZIiAnqP0MGov10/1cph6NrZwPKwavf0B+IBxT0Mw
sIOyYKlusTg/pfxE1Jcof+fh11DfZtkpCJUVpzZP7MJRnw0unhFojJuUYeID26FjEQIvq4Qui6Hq
2RDC2TBqvdDADIKSF1RwlR1EzJxZ6jM5dGv38WIMfjaSEFOVbZjyqof1oCK7nfbBXtlCK96eH+Hr
Ef+lqRqGrBhENUEZDf5z4YoD8RQpRpSk/AR8zD0DtD1Gi054TOKVaV2e+u8DCdebSmpQtyoZsjMG
2IIIcawi30rhyiiXhvB9FOHkdRLtxjZl1A/qr6TyU/PjupnPa//d0L7/v3DCJC1NQkZM0y8K/Q5s
byhHAjqppzdq3wE3vQct90oAfBmDfB9ROFftIOcVuq6pzwJoicTqnhHu15Fy4FX1WtVrlXiBo2SO
zb6PJxylPtKSqTOwT+Nhjsu0nZGgxgXtJnC6ofiwVR7DZ9VDXxo6Ce2aHEt3SOw5b6m8K/cSaFGv
L/jahgrHzlRTyKho2FDUsaj6ayCv1/9/IUHzfb7CadOVIJBRNUU+zzbt8sm8gd5p+gJlkvSIvt7E
rtx0390WLm6kHf/KHGUfSk689kZcO4bC7USCiDJFHVAaA2kG7aG0mkJQMQ9dWV+x4BV7El8yVWdG
mdaPpt+jwTAAzV1VgV22e0YXCNpJ+f+2feKbRo+G1KwHtOUVhroF91vdcW9lAy8d87yBM0JQMdEA
JYI/UpSaKQiS/pFDkHRXuZW/UKhGRzhkGWews7ad3BxqFA8gySMQdoIemr2WSFgIar9/hXBsQk0K
m46g8wI0xbsUzbc20FDI41cnFIrGYzeg9wMYCojrtO4IynF7ehnR1dvalmQHd7G3Rp22vM1/V0U4
N4mcmJlu5abfopNAbWbUIzQOTQtdgM3dOJhP13dhIS3+ff7CMUr1tpcaCSn+MCXQtuzzfaA2LgNP
fC1nWxpJNwEvN01bAKRQbNhYnwC8QJlHrlf85eI9MwsPKKD+v5Sn0sKi7+VUQhySDHYKKU5CodSO
eH1lwos3gaYZc80GxKaasMB5n/ZRBrgi/KT+BiZJIASk1/RDfklArspcNGMaMx9CC3H1u/+m3Q5h
JUhFLMix6peMzAmAcrwvG8MP9XdLf4tXw7n5ohQvuvMBhIvOqiU02jYtBoCioxM/gabcDjbGBlRL
I6SK1xVmFy3ofEThotMlvQyGESNOn/9SQTEnu3wDfNXN0OBHi83KFi6YCnD3SIlTihwZEalEUvSw
pKHODR8SCLcAONoGIGNk0IBdD7y0BqGl8dRR06YBmI1+TJpks0i9yeoIhdYVWbWFaw6fAo0T0LCA
I/7PrXz2JgaoLqzLMjf8FPV4Ew0e/Wo/2oLBArmPFUaohzZCEWIwmiSv0PCm+HWnOgXaXlr6oQJw
7wAt5+Uc8sl6vJJeXRwSbWAKMA0quDWFLTUU1QBwt1T8mASeKgNsmyBVI5UHKQmO8RA8Dnnjrmyq
emm4ENWisoVUCfbtD6r8bCVNeRobrSjQOiV1nhxWD4aWfEkNqA/T1ht6L0tfVYkMoM+P79H1UAHx
ff0L5qtaODmWDi1FCItQ5FjFaovaB4BNDvqISev3ZZvcBmjdLrl0kxAgwEc1Bx49PyjwgtfHFXSM
/kRuFuqeM8EcXNIFL3odF5RIeP/5pg68U+ZQ0v1uI/ZaGqWX8N+lAsyIzDw9fMZ0HioNvMGxr0uQ
vaQxaLDiYywre6h3rzAMLdxE8FFQ6Jg3BBwRQmiTp2meT2Yk+zk6MvJsGwOvEmW/5fClAHXt9TVY
XPu/Y4k9wjyP0xHg/NEnoEqKVdnrctXR0Z5QQh/bjPpbVVJvAG5c2fKVKYpcWCSxGstUMewwlrta
+s3DwZbSXwRqfxR7fn2OAn3KP/cZdgXIEqp5QAvBAM8sHMQNhHOrlv0sle1SQc9a2TyhwcWTQmkz
SeNTEMmAfwaHzrhlkK1CWkwPAvDthYNXE2arABxKabniwRbX4OyrhACgq+RwCJpp8sfy16DvLPQ0
lt2jNjd/1Pmaqa8NJthUoREepHU8+cag36s5WCBMaDsFJfQlELjLqCWx1yaV7lkLOqak2SQU1LiB
bqfKYPPkd9pFjlStBNYLt4kFdY9/bcufWtfZtjR52ZasyiY/DB+b8ARUMWK7tXbthXsCBAlIDugz
7Ax9Dt/3HlGHVSR1JeNafm37hwz8QtetS9A4+Kd1nY0gBLI85QZwKLHsk6o5FhPEjqCNhX7euxIC
4SbYqcoudLs6OEpQdjWN9m3soxQ8eTF6Ogevi41NKU1bmqIrUe52SZnf12C0VqFnlJDUQ5/tJqqh
egm+yVFJvJhDLXo09gyScHGibwF/fVBBkkvGpyp4S0PleeKgNYUy8KRC/31EVwfNdlOjbg3wLtho
XCxAH5l+5G0FvS4Zauz1r0LaXV+TxZ09WxLhwDWaHihZAWszyRcJvqzsUKSf//kQhqzpEK+g6Aa4
EIfpg6Co5RK3VgL9UnShheEDFEJWNnfp2OBmNKHxAMoh5MC/Ww/oLZIagKLRD8pfUvI+zpSH8SuJ
QydcPaNLizZfwEiCWiCPFeNjIhME/5GFazD5bZGPpHiNGrIyn4VXs0VBvgVNDvSgI8j4Pp9BSoPW
ImzwUSnwAPSymwEhtxZ94fX8/J9vENK5loquRhMMJcLSGUGuaTyzBp+nL0F8ByUklqx40EXHfjaG
+DSnYRhHqayisRV81A2I2+lYbSp0g7d68SGr3CNUfTRiY6eOiVuHL1KcPsYx8XnmNxyYJHBz1tMK
DGbRZP7OW3zAV70xsKiFQK2CjvGp/NCid7O4C3CkORrxr6/x8nb+/xqLhUhjCOs6DlJco+C5pflr
D40BPQXPMc9X4oTLWc2YXVBZaaYCVmXROAHCTa2kNAa/4y/EIhAhBoseHmw96IGlKHWvz+vyKHwf
Tbga4yIlUTBK3IfqHBQskV9qNafNAu/6MAsp+O/jCDZKCoMORpiNfq6DKYbjHV7p/aFvKUpslB/q
CciHrIY2iiTfxZJ+k8TFDsR+K2v7bz4DYtV4a5jWhZRMVhZWI/NwRD15grJutmlfA29mz2+3oJZb
aSFZ3sm/gwnXlRZzC3JAsBkd7MLD+JsqXwY4ZnPr0EPE8foCL+/j37Hmbzm74a1YUpraMOEDyFM3
QKn3KVzjxrt8MWELVaoilTW/YP70CJwNEVaTpbe6AhdQFY+yOT5P5q+YGDdRSQA56B6B81uZ1OWh
w4jIk+jz5QPJEmFSrcU4SSTK/TjgHyD32mR8vJGgCpbLa22Ga0MJ50CqOq1ipsx9fUgdPY1zZ5Q7
ZJYPiQnayut7tQBB/j4v4TBYgZkaSVcMqKLIB9mJkZSb4WxQNipt6JoBfLWWql42/L9LKbY0MqUz
oiHBHaGgMJBAdybkHwNpf8dM3jBpdKcWlZwyOvUpotEBfb2QeFiZ9WUF8NusqXAj6nh35l0CbIRh
NM4UB8CyUNsAKU8Eetd6PFlqsmVAvZnAga4Y0uLpOJu9+v10dCa6VzjpuS+Dsr/OX5mSHGjyuDLB
+V++v66/T1D7PkosS7SMM4P70sD9RE1CewrDY2ho+2gmBm0iTwcuBk/N+6CEeFo9Y4O6NWzootM5
m+ocpZ+d0goQYCnUR5xS6AlK8rAFpw9QJBBSzAYFQl/l0/VZrxwcMervOAMmTK4GP01BuxTs0Q8M
3Zy3Mn6/Ps5CC9L31RW8aRooBTOMevBVbF5Woq0hlCbgpbVyb4bycxwGXonaB2/ymdsIDnbQy20I
8Zy+AwQKCY5NWkVrNr242lDCnGlzZqIn4SQbFQBjQLcjykMDmLKpQfQDCSsXXesqyLj7+UhvpEN/
4oCsQjomXTO52aQuTO7v+CK9BfolMrAnYvwBqneGMxIb4HfgDOzqR4j+KKq4//krD9tgou9QnyMv
yxLsq8mrEe3a2O9wetby0e6lYWVRF8p834eYT/OZCfOSBzltg86H6l9qk2JQbKO2EHKGSCKM4biv
yODFcus1cXTUq9cEMp8R1yIwvaf3pJTepQmKlGMMhAjqSGNvvE4m3m2pnvtAuu3Cwe8n6iljtMui
7O26mc4bfrEhdIbwonCNn2AQnU7QZmso+Pb2MQa1i9NHxm3ORoeAlyhr6xOoF9wkhHT39XEXDfHv
uGJ2SU+rFBQ/EfeDNATSsgAYEiWOBtTxDR6fMIjrw6lLztyALDliAUh1q+KjUA2yTFLDofNbVYWQ
GKC8KgCRCXQYyoaBza2EclKTIy/eAAMF1XpIAQTqW6AMR6XlkFzPMzsOw21G43vQMN2pXfFSoCDC
WojYysPn9a9d8lFnH2vNZbozg4qIwVJw+nLf6KpNFqFmwAso1t+BlWllXXR1Yf8N0HxA5RpJ5QsK
8JKM6OEpzdYvFX4opfAjtjjgPOxuIu2miPsfJZVnLSwPnJw1+nvQED4GDeR79UeCvIoTVNVdRcFX
bcrFjzpim44WUNDIgeEEkX5D2RcAizdkMo+s4uC1jp+nKnwxFT1zKxC4MaAFG8CTMvmjjXDFQCw1
7+hO0q37zqIf7VC7IW3BnAYgWg0A6MgmG+SZ2zKwnuVgJs9D71ZNn6qkug8BBEwoUE8pJCTBz/Zy
fVMWHfr5UgkhF6pHUgAkFjoGVP6mFSFI+4oNOrC2PKw+QigZVHzYBIx+qlXvNmYBqsQqAebN3FM1
2rDMWpM0WDq7BlhSZlIl0LWI1dq6HjSt7lgPOOaBt3hEF3aiPdFYcmoQmhBl+JTafscA4Mu70QWN
2mYK7qpxT3nmmvUPOvuY5pS1gG+jWF3x90C/0eL8VNe/quLnSHEZhI+1hcTj75WlXHSZBnhtoUUv
Uxif4Hb0Ji2mOJZHX2ORy6AXCThyppReb9AHDYJdgwb+fFD4S3Xk8qB2wOy2r1QIlAY93Gfm6b20
MbsZcJtsDMRIrQYEYjMdWA9aAKpsGnCDj0Zwm1KQhVgAP8bsNbKgtAU6UEkrHXB/tpD662QguWtw
2UAMjrdOKnmNkWxIOZM/8w/Q2nrGMN3mdBvqut1l1cGSNK+zjrkSOrV1HNt9jpNZEf3BUP0Qiglq
WQFWbG0H1IJ6yDOnZX2S+F2pf9KAfcb8nk35duRPaX0MyF1LK0i/3LfGDcseO55sujm/Grc7GWm/
GOok2TE1oEpXbYvppYs/Jeu2iwjgxXj2Atg/SejRah+UOHVAGfBoVj/18SktIWciSY+FPKIcNZif
TW19KVxzs+YXD7hXK4oHukYvZsOHbraDbTDmluOTCdxh+1VCiSDuDKgkUwj1jg9JSKDdC3hmrp26
prhtoUKXqkhW9vdq1tsRf42HcW+VyR3y6Ju2UaChXazY+dJVcWYrYszAskyTRs3o/AFkMRxMkLr8
05B/8+nZALX/dcsUpE7mlK0JIjILfGTIg6HyPX/MmesNppFDcLpo/TpPDa+Q28CWchI7MoCv8Gb7
vkR7h9ECT6FnMgqc/Z1VBoE9tMPJgIp7UDQPA7x0plnekNwnRpdDjAKEYo3sKxUq21IFXG2042Hq
mIX+o9fZLqAYqIycqLV+Wl3ghjnoFoi6k5Xotu7aN9Cp/VBZU4EJnBuOHPXvhQQmziwt1y6Dpbvg
bO6Cg8MOZl1Ckt6Phw/S3Qbdvu/XWgr+JN7EgON8gYWTn3SgeKrKhvupYu01yFa3A/JFwAjHhf5U
VcpMoLrhjDwmsuRe39zFa/Xv/MQ35aT1lV5zs/MnkHdaxrYKK5cE2xKk19cHWrJYE7pxqNVBWBk8
zN+NCGJ1pVTLQ+N3keIRbToWWvxUqvWxkieIn/X768OR5fGQdlAIIDaw2u/jaZ0cFAZqkr4JQlhQ
QzgF6V/TTL+xGDv0iDYTvQCdbXVb6nWMu7bexPwlH97BiQzGZnswmTuGKBRosscGtJk0uYbaALGT
yfhFJnnbtp1XguATRYETuMD2INm2eVfYITxxqkYuBftybug70pmPDYnQ+xUF29iUnG5WcusgC6zt
iWZ4aTL8VMCqwEbrNoFuXtR1ewv0pNeX42KbQVkGjlNTN8EBCF1NYfUTRe/ailUp+qQGkP32Nl6v
UB6B5NyKY5rPwzdTngeyNLQagG0QEKH5Q858RUvlfGJpmfpdJ92UDIqEwUOCbI8Sx1hHjmLpWlZX
0JD7h3uCg/r/nRaOqFUXYOgIm8YfY+p1jXUfoZmwYvUn2MS9MY1dzRw+unS600fFY8EIjdkwwNSx
oVIS/S4hVcuD0KlU6a5JhyOYZwh0/6YnVmqngBsos3HAqjoFzCv3aDDdhhZzNEgyjU0BGW2wmwBh
tgPe+W4s67um1NB7xdYmebl/MgoRJkgi0e6Aqr/wnEpqbYiyLG79on40o1lDBk110JaWQBpx3VLm
t9/3DcRIOsodeBUQYNzn1+rZBlZghgHCk7d+Zn1Mw2diNCum+OduujbC/AVnI4wRIVNv9q0/SdPT
UJa30HGEGu6UOhq5xT3aVjIuUdBoIG5NjJsiguBTf6QFVOcsoOxHgDUoSKKMx3z6suLXyTiR8n0M
QAZhZaCi3EeA9YesgI5aAu4X4M2jasVpXvYSoQlCRS8EkpomQK9/XlZnU4ibMAxANdD6clrdGKzf
1mjPUiOkUyNwU4CweUw/jAmSPqTbKYVLhuGgI8BY2ap504WFtCBeAB1OZC0gnyi6uCyNGcWj2o86
rBQqlbwxbRKuNT2sDSP4DhLQxihGvfGb4DRB6wYEbFO8lt277C6ZE9IguoVQFEomoCr4bhUoLiRV
rWoZsvp8Y3pZYVcnqIeGoHWwlQ/lMEPFog+CRyqAPK/m83Wrv7gt4LYwLiwNNRvDFEMcBtJkecwH
uK1UtQPlY5S5nfEvAp2foGnXzOfyNGM0FfSVeHfrqPcJcw27iJX6xFNfOymf7Ln9pb8CORm+GJEN
5sZmrxz5Uf4ZPA3v/8Usz8YVPGWmKRpj1Zj6RvRmsmpbp8Y+KH4A/b/nWb+S11qeJOqNuO1xA4vN
WbgP+0APs9QHVc8mbxMblBxeEj3StQQavXRZ83L+HUm4c1CgmeRANUsfDCDuRO60Xr6hcGAgBEOE
miK5xTR0xYb5TTIhu9eWt2C5AssDWLAgMxilB0N5HyBK1pbxgQ3FVi9BUDBWTgupY42oBzWvXQIm
kKLIvCQHgYzyLE2Q+uWHJpE3A8gdm/EOU4XJkm1a31DrVzKCoV+JECUM0InDX+c3CpIIaRQ4iFdO
Ojh6SilwcapddPU6IzfxNq3tsYUskvrQ1spjpDKvG3SQwACpDG2KLvQgH+1a8amBViKkqR6KIXck
qFRUGzO+y6qfXdwDoxY5RkJ8ozJcCU9IDjUA1ltub0pIXhe3iGZtNpT7nDY38YQ8/RrK8LJIIUQa
gnfnusp1Xo4JCAlGt30oHyNURfRHiB1BlNVZo9pbOrfncc3su84csWymVR2rLPWZ9qts0fwsIRcy
kx4p9ZH2ZHv9/CyZ9PlogqFFUhklvLISP1UPLYFQG5CAvVE7CuRfr4+0cMN8D9gEFxHpvWw26pDA
HQ4b9mC9hi50gO+pXW5ADxCuQlH/FNq/XybfBxR8QzOZRQehmdQHN+uWmQY0AhMHgD03YsppKNoX
mfwuke4aeAL2yCZeaU5YO8PCfEEsn7ejlafIFz9I0et/0Zsye/gzJyHMDzmDeMwiLfVD4IMsZKUK
XXUyoELTsbHZKjHH/Hficp4PJ1yaWRKjdD2aqR9IvSuVb0OPoCSCmE8CNQfIzwc4kNdNZtE4EbQp
6NmDJKmY+RoMOKOEtvNRcOripCHzh5vbHoKn6+NcvlbnE342kHAKtGSUpYbR1FeQaEKPz1bPM28L
+SN7UD5aKIFG5Y8iSb2VYdWFFT0fVrQQoHkHxZzvE9W47ePCM2iPjes91ZTQZmQ5rWrtWwUFZgh1
MPAVWnG4dirnMcRdPf8GwYjGIFQjifUlgOV02/2GFrHTfcxcNo2n/IZ25eBCqdVtZHutYnMZg31f
c8GceKuGPXJ7mW/mEMwEQ2z7FferiZ7rsxPrD1aYVXh56nBveOeWzZtZr1U4/o3t/Km1oXOLaMLr
Amxc6I2s4tRvWrqp9XDTyv0u6kH/hgRbEELHcpj2RZMiKVmsGNDyEv4dWriY+mqsZhBN6pfATOSg
QmvGm0RZa9W9pBz5czr+DiPcSHpCUM0LCPzop3Svhdv+aXwBIw+Y918mRz9AXX4/ueSG/wDPpeGs
cwosOZ6zO0psPSqtUalraCH5HXSk1ZlHAiF00trlSNwsgqvTTtcP5pLnPh9QOBM5siW0Ls0EXKLZ
RktQ9Yi//rcRBONPpqZowgB34YRHXlt9cuSir4+w6DvP0iNCccmEHkwAo098nIFNFn5KNbIGxWcY
rQTgK2slNhQGacfgQxAcKfFTQE6autIjfFnSE6Kv2YmexUNtLY1lr9DEn7sGLPBC5kSCbJwCOZXE
0ZruOELPVa34NjS7mzp/RysBodRRG2DGW8kNCRRuM2hH6elRrfRtoFqOZK1RHVxy2gtfKXgBE5R6
4SjjHaLVCJwNcDcBLqJ047GX9I+UUzfPTikIcwekywgw5r38FJXPigKFSjS+1AkIND9LtUM7HagE
eQJVObAlmeCQL+J3acycHEmuNPvRN6pLrWOcdHt086LLAPT3fYFO370E4s8YWqQFNOcQ9KDfGCvF
+t11q7qkdJjneZYME66sRM8aLvd94o/MZvvmKXpLPyR3Jj+JfynuuFd32Q5CTM71Yf+8rC5uqbNh
hRMpQUo2jSj8eJ/9ZoPlmW137HEpomS5z2N5cI0SRNwjh25AV+6KtMeboGp+h3jUl4bV2HqB14z0
mTbZPi/AOxUgqV8Nb6xXfGjHHevQOsig5e2IfsrBXRySD4q+xqa3Ngh67AqKyN2IuNFKNpSgKoOs
DAEv8VDE91JvPeoJ1OSH8iZE8ZZr44+CBy99M230lq5ERMtB9NlCCI5DArMibQKEDD1VbqbwrqE3
tZweLSvfN9AXTnLiDGBmnAowgped2+s/ZFjT9d24LOt9NwKx6zaolbLVAtw7phm8shgiuVl40ybg
XtG/GGhpobaFXHgO3ubRoyCYHTloh9XRSVnnErXck7B1hnJ0plBzumHwEiPbamhYp4z9aq2HvoTu
M9S0rn/14mX5d+XEtty8NRFNsTD1cyAA8rJDMQcNSIWxYqprw4juSi2QQlYiXJZdt0OF/GBG7YOe
54frs1l072ezEfwNrmNgOZB394eqmkmRN731VUEtgfX/FE/6t8okaxMSggwyTUxGwSj1iQUCU7ws
CvAHJf3KNaIuxqFnE5o/48zNVwEUViQFN6J+ih6UT/NB37ANux1d4iAT6AVgNbarmwE8chuU6Tzz
jjvZneExCGQ55kOz5ucuGkmAtJtLO8AWqDpSWsL6gksimthgJGhcaW/LoXMACXMzFFU5y2/GVNpp
4GyXzd8WKONzTV55Oi6s+bfRhTXXIFKJJhV4Wcv82bcFxIPf+2RlxdfGEBac1nWlgZ8LQU7RbPsJ
au8oGhFU6q4b6uyQBM/9bSqzIZ/ta6jLIeMMj/AE1BzaTnI7T9q22zUSBmVtHOFiMtpI4lKCBGSU
dBsQWO7zCXmTtHAHOdrkkIYJje5o9l9kULYh1NRS5KaQ19nINHgvoDUCietb1CjdpPgkxhpJ4MJp
/bYIwvXVt12v0kKK/TYDJXuubIIIYKDCHum4v77cSxf0t6HmdTpfb0ntjcBEIKLkdK8jUx8YqGKH
aLurg60+zBXR0p7SdpMob1P6UZRPuV6iDwKyujH6PtsVd7gyc0MIQ8NRYt3QIAstjcwlkrFXq2lf
BaY7hSseUZ8X8YqlGfORPpt5TGQFOHYpAeYofkMfs2dwamd6ibJL0L+AtWVLk9ZRlAnKCCGSnA1z
QQyCSgsQWpYa7hVFuU9aPrc52FFpfNTZ9DhM6jHUX6kJQWFQvZeSubNGtET37CWpjFeQm9uDZtmo
OqEAWt8P1DponXo7qOZWhwCtjnYzBA5g1S6cLrxVeoYPwjNebxDJavsKKt+yVr82f6TIxm0Tgg+b
PXJyV9XgrS8itETvZSPYzNTOlaRvytRyhtXgdSGEB9aUKgZFy6YOhbDvC9emrUH0XI79cfjR9ach
PF23ySUbMFBWAl0OtNvNP+HE2cZUaTmWYdfFfl7fMAKJEraTwmdtkLfXx1l6qAI39XcgwdcUWKKK
dg2O2T+kwZ6TB3KYwAMPymFwfm/JZxdtpK3m1vfkNUntNSjCJRxpxmeffYDghJpOsRIra7GSh+Cx
vqsetJtgT5+JLem24iR24gZ36X3orfXRr62wsIOcZkwrM0y86UO3wVsSjHHOVN/qwdf1JV66NM4n
KHiXVqlVBnm82C/Cn5LWeQAMQPE6eb0+yiUS4fvtKxL75TAlY4hwlMHLz0ExEzksddBVbbn6kbvN
c4QWQAhrrKXeV+4QQ7j05TTSDJ7NV2JUIVmcPvEoBM+34kSjZOsSdCIa6diXk3d9uot2exZsGOJ1
P/XjqMlBDPKlN8YfItUPOLJuyQunv2SIXNQmt3P4LhNSD2231+r3UU7Q1V66xpC5dILgHecPARii
IL61+R8/TogTxkwGaVPYJn7rgUw0tKW3ymv30E//4rvP3gsfoFH2FL7XHjtm2zVOlstuTMEShCOt
Tyh1xyWiT/PUu7pXh3a9hZrBu2GX++IJat1O8WL9uj7lJSM/3w7hFJNcQYBXIqPX5ads+CVBQyFe
GWLVwoUT23HaWjxGhDfpxAu6F8jc2Sb0BGJ9cGgH4h+0A/Ns2hWk3Tb5c6KapxFXmtnLKxf02mSF
Ey3JRRGifpj6MpIQBLzTLYyt7r+uL+mSgzpbUjEPK1Ez6KOeJz5LXzgrN2a+b0EKhSqTe32glelc
8gqAlmNKuwSkOvm21J9TPmypuoKg+0NzciXUMIVHXtarEKkjeABrFLT8cXc0oO9iBQaS2OEdavF+
zPKPhiMFxcduxzIsKTHms1Nl+xYEHjVXvA5KOEWUPGiDeW+y0BkItCm06LE11YMeSM+yrj6qFIW/
jlQh+thbsIlpvtUgVQSajlSr7/QWOIJMbtiGVrlDpPFA9fGVsdzLW8kxkLBo2Q/A320ZJdQJ2MY+
BfuauQ2acqOyfDcOxS3ipA0xvlitY2AIHGUIFNmxRwE40tGtj/a56/uzlM47j09NwcfqyMWRqCnw
zkPHCzJmhzyiSFZJwB2VttU2XhhS14JqCxSwSxkV6sTvVCBrqjconu2NSLaLjlHUgNDXX8f6O9oy
UaxO2O76d9L5kF/bYsEnx3ltRhNSjD6YQzYtYa5Bkn3f0McY/Z99j64daDNJLfpx4odGR2zLC7cO
IuQyCmRf3ozqAfKCCZfdgv6sQiT0ZOSRJsM1DdUb49CWR7oJFGlL+8bNQjTiGZpDus6erNArITyP
1NVNnhM01gW/MgMkagYCCOAZobiIh41EJSectG35f6R9R3fkyJntX5nT64EG3pwz0gIBl97TbXBo
kvBAAAjYXz8XVL8uFkgxR/MWrVY1ixmJQJjPXFOM61aO9i0SHa1iqyxgsDiPn6KxAOZZ8x0p6Vw6
RqTQoELExgUAtjasZ59HJPFtpC+TULa0MHLHQFtGyj5rx0WHqikcuVYogJ/4obX5UFgXfOUmebYB
yrB3shx6rkJjciVsxmDn0KL0Bn+nkZNXVVE5BVr8ghpceTmyhbqFoqUI0+kst+BtYnJRuK2EW2Wx
73Y98JdgtgjCpGw2W1Qytl7LqhzxT30dC3SVgW/WyhuV6G86PSLQC5CrgHcxXNzm7ci2qZKuj7ng
DrwTe0w5Tx+fWMoW4ggxXgPObVmsoAgpwg4kuyEzeyu9nTt1SKKk8MNQT81zwNwf2nP44IO8T+KT
uuicwWo3gi2GJtv22+pmcv396S3LQBIZhijNsWG1rPWsSyXsWaEkIu2J2N7LQPaUnH8j2rg10uxg
jUORhumIskuA0zFNO8tPfTh46OssvdV//Behxa+nmi2aMZWljrEpKUdCIsnXkINf1jvYXI5BqZdr
Tz3sqESVkaopXGi1LMJMXHF+7/LpLfX5bxMHXvr1XWanTdHXqVqlJYpsG+Mkv/drmVS77ABhNJct
6V0KCXyzPOWXW4nDvwg9fw087axPuVndZWrRKagjVtZABjR/I9CzYKTDXQYHSOA1JYE1uJgHolmd
Z9yQSrj53LPwboyQfPtiFsPBsxJNtjCcEXjjA055fd0vw+O4KUob5QkHVNwbJ/y/CMF+PfoszBua
XpS7FPeLvon3oKelDmdPeoODVTrR5Phq1bd28bR8v14qv4acRX2+JPJ9EGPJxYvRqs1o2b+gHWSO
76ozeOMtHdTp034abRbatcj4Wx36TndBl0EYQzlO6hCSmJvGyKMFUlqwG7yxf787iD+t4zmJA1Z3
QoqKWnSn6xmYMdci1U3jZs992g0/PNjkWv950WodjcqIFVi05a5pH5OmN3++/YFKvzHE7CAq8tDv
ZD9FBXYwrARg1Agq85JGIASKf2ICPDgsubR8UQn1gyoFi1ZTTpVYn5NR3/VMWZfAlPJ5ZQUgzMS4
tmmqHJVCWCowXcgZD8Rn6hMjg3FmW3ua3ju1mFsxJD9jAUECov8QtDkteG0g/RNpYJki523AnaMU
vU3hgS98c1BOEFAycym0FEBjuG47aDXJs6cwaUhGM1cImVmy16LfpUqwadjGQHsIYkSmEeoWdBlM
IUd8Qh/g2W5ywgUwbZOlsGsZeNKM7aovOYdLU0cELVTp94xpLxF07xuEjFQV7Pw+x1aR7gI62Kry
CiWxfcQrRAXtyQ9M1ag2nJwver9YF5Fs62JJIT4EUCBwxX2ko4WPHd+hoz+ydFlniNbbV394lLsz
vPscVc1IDakDHp7kbVJavgZ3vGzc53JkZlFmMW7NchDH82Qd0tpCaEBC+FfHEmwSM2anUWKHGWwW
VdGUgHvsVaD1cs0GhzBpRlfUGGaPmnr1yrijrMUrhb1x/qnXBLMoIA3zLo7vlcR7OrQMx14ktH/U
YQwL/SXAFF+VeCKWZp7i1+h1paY/XRSVZnYg/TavfAZPVjQiBc6rWzhs4EXWFd0ydSOnvVlriSPq
TWnmOcgZ8GHQmqPRXFldEtApLC3GEFLDvY2hCs0k1YaTuStAU0oQstxUBhhQGhEpwaI1sFTKkKC2
ZtWiREQdCCVMt9448ghzyVr3yu6FlShnhp4eLH1WnocEbp5MAoFLdeqxcyrKbHVILV8KV1oBrzyM
AJ1Vn5ZmKESOLgykQhuz5GCgCfGFAapVvYiYUettmsNGMJUJ2HJWmMD6ojjFGpBnCFh9FE14WEGW
TU6YAW21zN8WrDUb2npKHNs5fw/5QwS8b6zeyjJE1/LBGaQ9jYvXsYkX7Zgtq7ogfoAdJCqtBS++
lc/3qyjeitNOYKXbRCDYFMiRoMZrlKIFaqpdBNVG6f11gPgV0LGlmkgwa3+UilMZAuh9ESqEFKwD
26uypAy+OVRw9YaDNFBuK75uli1nSVLhyiy3YzkjgoZcFTZCZj2dZ528VMHtbjiMWATyoagbWwNT
sTiBiWn3Bl5/k65LrIa+qUDNwzwmKbdo+rd0WvAdv++zR0PWVo2sX7q8JrUKZ0+YzrdIu+L0jvKJ
W6tuyscHH6p/dGzBQo6tFHF20cOeHscJRSeoBUuvzaHUp8DoLgOwMC7RuT4LQ7GI1HapdoHVT8xH
eYBQjRLhsGrrZ543IrMqYdsMUIIKpT2an7UBOjcxbn1Q1GiV7yUIJBQ8RIrwcEixoC2Wtw7UN70A
RFOhEhc1SCWNfDbAB0xScQn5SpLQFEoZ0ZqNp0j3yeh3RGUiYX3o5RJMMlXN1Zpyw/OKU3H5JU78
bajpREOZWXmBNJTJ8sFMwpXBNV6GXFYaNUvjwju+UpYS19sa91onj5JPl6XBVg0kY+GKSITwKVHb
B11KShuTuOqKdNtB1yD1YYTg5wvRALsYpXY700unHPmzWDDD4qotVUFZakMXAkm7sO/A1VSn47Bd
oabpRFyHfnUOkloyhmZvrH1/cjhVDwLk2IL2keHfDdcDfSK9Q7EBLhpQhje1sbBZGniVPCxRtISV
qrIQkxdkuAQ6UBvBHzcUHqxQznRo1mPUgAiQq06E9CgIIRF93QoAxu/G9CAnyYIpUC5AlhTF4XOi
GBN5x+li/xwINVK9cJeo3KaIxx16HTcisVsX9ywYhtlxI+VgGd1lo2RH8HmkHZJG1SA/X6y3gi5p
FujGReLLTYRxmiVd+67mRb2pHdsl74gWu+TLAG5EPw956yafRbhdKanwowGeOoyazESTcFkVraXD
17NGY+Dnsf5F9+2vAO8jrPgUThfgOnV1hHC6A8jIlBwg/5xgKUomILK26oVeZkGXYHdLS/sbqsnU
rv417iyWBWo7GoQR3XPZhSdntFKMRalbKlGY2Xsa1D6AWIE0ifbe1PCNIbJ38xtMC+SnmGwW2o5U
HuQqQUlsIrug1NXuYM5M5FN4DAgYT9db6dv39ZlfTzwLbqNErQW1wBPHxstE/IhkwYS5uBnhlKiy
W5puN7bHB5/403vlqCxFgh8iAx63LNsEJYxt735eO98hID6/wzmSzpCghJQEKAnng2rrTUQkPV9W
YH6xLlZJD/x6JgGZbMBzGK+wlY6cKlgMxyrEu6Rq2PDUt/zJxZNjFHezWsHltgYeCUggQ7xXg8xL
jCdfDpwGF7Qk3d/4+jdyG3kWMStq1GUI+OK76G501DvxkvTALTup03vjoYUktjVJUk9GwOfYo4d4
NEXzdqniqznBR8Pgr3Uhzw4yoYPuTJ1DprcV1yzdCTHKbTpggBCJ7kfFDHTOFUPJ9kPq5OWpKgHx
riKbEyWbUWQtEFVAKa1WhjUvShZqtiQU/he6hTcyGHl2DOZANAYwnY/vQsghZQAi9UNmVdGZAcqW
6/UmRBFLniQ7i9iK4V9eq0+B2C7DGrbjP7+3f1FZ+jVhs/PRkOMQHVrwaCdHCt5GNLgUl5JTk3Ij
7wEdOKRH6S61Q1vb30rBv52FSVJwslKBxOZsD/tJOqRRZ6AxrK9qemH9v011nxbDrwHm6WgmMU3L
/CnFn6ZYYKY2GRnwwf/p2P80ziwhRXAT9wOvRnclQre48UkArFQ6xB4Ah1sfsaURQoY1Mh7yqnNY
eGINHJ9LgDVBzRsCxc2jzL7xWr89jz99pdl2LDURfIcBczu91hbXEKy37BbOkAJO//DpVgXrxquc
o+BbQRrjRJLjO55TiKYMAKsaN1bqtyf+pyea7ZkmZ0mYMUyy2HMmUmDRf0vimmjcXQolrZ+n79ZY
s01Ry3JMYT6NwyypsHBQjWP7qI5cRKVmC1/1n0f7DtX52zqdlcG0QKRpM8HBlRNFa7Uk+p5foPj5
cUTepphN++rLXf1pJqen/3SbYTPgCvDxdPEi8uqNZiuu7gC1e2sNfluA+jTOLCZAe1PW5Faf1mDy
3K6DVXcxVtFBO6am3VkwIxTX7TWwJPNWI//72u6nkWcni2jEYZI1IhoCOPf94ZiJtdfTx0njve9L
p4skR0adJUEZIsxGgooCOhTBQZqqKtG/T2r+7RSaBw+tP0AgRMXCBYLSlKMIONiNAoO+G4vo20D3
F4yHn918KhvGnqOoinWw28pg9G7GJzjyeJMltWD79/GheUHTxvl52O83/l/gIX62KzVf7cTSx0wH
5b4Eqja8qYbwfXD76cFmmxFk04znYwzBuwNhWEbSmr+UbuuBG++GqgnTTbtaJqfAEo//fw8325cQ
1g2VVML9kdPHCEatkZreOGhuTd98K+Zs4PoA4YqOhgckHETjRvozTc7Xvf7r/cz2YCM2XONLAHdF
LXJ6obFKkPal4pbC2Hck2c8gsrnas0BbWmi9gG7KQ7Vmi2ZTbNL7Bj0EyCKdlBsN+O8Plr8eag5A
78SuoBpKVPD+oBuuQ7PbPwrxvdhtoaCDsnZ/+nkd3JjEOXa8meQdYgEItg4VFV0vrTTO3E7Tb9wD
NxbDxxx/OpfLbpDjoUM3BERqEnejqXY3Ju7Wg8zOiEzrh7hRY1w0QDiJ8mFoDDPM73+ere+T/F8b
9uPnn55DEqKShfBGAXwrUuEggCtNWIGtwe+wWUNLqE3hGjm3vBy/4+B8XoIfl8KnYRt5BKJmGCN4
z3Ym7bcxdEtiRZqqXU0DeeyOQmA/gtLDU55pphJppgQrD07JXT5JLHWq2OlwDG+rVcH1C1aMl7I8
jsK5CcGrVwvCQJavS/+pUpWrwoZV3gNw5bfbOOptHwofuk+doJQsMaauMRamEihAHSPzKdn/BR/+
aYJn5xIoIFXPcVj/Grek4aM+rG5Kq38fI/zaYrODqfF9JvE6bhMdpVih9Ji8BRnXXNTQo+LgDdEF
jz+vmo9r8PeTSvwQIIGOp2ToQOv+HpWo0Gxg7RCEd72+UdXzCG+DaGgXoq9cm6Gwsyw9qHrsqoNq
CRwIiCWoPSG0ZKfruyLInCyqVxZYbyRWH9IONR5oJvNJajYGrowA5tf1c1OXjh7zbhBCtHkkLHuR
laMkNpDSG/cc0x57Dl0RPXcFbAwhlSESt884yb7xqF+2IWJHuM7AjUTUeDCbZ48q8lxO4Y7bXnIU
ZTMG5Atjog2r3KOS9RJ0eOki9vlzntZXBnkwI+P2VVUfx7BaCzGq8YVUOFC1sVq5J4V00ZW7JAJ2
eNTaU1KEKz5V1lwQrPS4OxdttZW7XDflYdz1ZdGbMoyLsIJQoKLrCn55cvgaJiEq/qB01vU+B1FH
b9AYQN8ADkgXiFO6kGLXUWqQXEWht/zuvp8LWZYUkLwnfMXvrz1LuVzvu6C99CjJcSFcrDkI/4Vv
P0/5l+DoY8b/GmUOQBOUrIkY6rgX/A+p62wiXXId1kZ//XmgL2f4bKDZqy1KJQXADQPJZUFwIpCa
RjeQ7l/P19kY4u9TJobwghanKZN48VmUGLBIyOqgrhH2EN80jjCwdfQuJ8MIU2IYCcoQsPRLmyr5
v88Nnn2V2YWC+Ai9DJlrLulae+DBRFzQHUSduW3u9ZPtmZNQky77u3glrujV395iVnw5pmbjT6/j
05k/4BSX5QE7ifr9qa9ARUTtGrI4Tq/C1B5hPZzgXGDdfn7Jt1bTtKY/jWr4cts0LUZNNH5R1iGA
cj66dtRqlFuq7NM5+9upOHvA2VFPW6HX6wxDKX2BThhckoq9aihWyGtoBt2Id7/dixqSMgnq9vj3
7G02whhqGmiol34wzDw9dBU1x/DGDvl2+UIdE55jGEL4suO1wUhUaMyxiw+lRRgE5GbkV6doBPDG
kCTipxpAZKx3fT32Wp46OpSdzSwTDGjzNgeqK9bPb1P4YJDPJlnQZB4SWCAPqOI8eI2HJM2hF65c
+hZN88RUEXhx1BLlp7o0SDBAGQcBBAq0nqAO73UeWSzpvajRtjyloN7yZgmb5saPTcgRoWftjoqA
2nsJSG/sCPV9GICPKr9l1XPZRiTE1ZXiGPKBAoC4vTtyK55OPadzQcHvCIDcCzr05eVdK0kPUd2T
GsrlAQqYigToYbIfoodOc9tCgDeasoGenzdqmod2ZjRYajpCvc3hSqip6oFNxcSKRySAwxv4QJP1
boguSBZvirQnqJ/j4YJtlt+DoEEGw+Uy+BFJCNKgw9O/lXyFdqDvTFbxYshbgt4H0CETzKoA8T86
t3G8btUDiplmn6gE0oBDoYPeXNmoqTql1pEK5l68E6tuqb4EqbBJOPWlgYhrWerIgtGLUBMz51HR
ThkYWDA9kvX1GIPnHD8lYBkIOXTIOnfQXAEMrn5syMSkhM6uPVAU1xrRLFI5N2Gh3fiQW889tREI
mITWIC6Epn5lekmSsrzAJXERyCVEjdXuVA71AtaFK7FZ98m+EwarCyCE3Vbuz8vqm6MJiwquPXBp
BoFGm0dQJV9DBGlULvGCLSSPeYoben9VvP/rN4Jm/Y//xp9fCzpU8Bdksz/+YxO9VkVdvLP/nn7t
r7/2+y/9Y0ev+YlV1yvbPNP53/ztF/H5f45vPbPn3/5g5yxiw6G5VsPxWjcp+xgkuBbT3/zf/vA/
rh+fch7o9e9/vBYo3U2fFkRF/sefP1q8/f0PBAOfZnz6/D9/uH3O8Hvnpn1Omy+/cH2u2d//ECbZ
z+768X819W9QYROEKbqEgM2UVuVFxcK//8Epf1NlEXBNFcaDAnTbJ7x4XTQfPxP4v0HQRoW4pKjz
UAiU/vh/j7r/59nxz7eAR//zz/+RN9m+iHJW//2POWRcwVWs8AinDR5uKDj8ZquBowh5g7EdLgwy
5MI6z1qCvcIPtl85aBXy6bLkd2KykDMLGAI00ffxa+g7jWKN4LzC0YfaE7gG6N3UrZGlwDRAOBav
YeY2gcWrXtXvfM2NO0vhII9lqdVi4JYyZLfPhmpWh8LpL+mBdZsQWEp5IcfnIAKI3MtGcIU2uvAs
7AEdDm7hC2cXCp5aUgGUhesapOfx+L8/9ae3+80Uzquk04dpeJEy9FYhUwhe7u+3rtwmDVMTpbpI
u6o1cbfjTPYXssVt6gc2knET2tItE3tpVmr4Mujs/hWTwZd7Wa4uUWdJDekEt+TspHBHAzhQD34Z
fEEUyANXLoSX0M1fU+ixtRcDsvqyO06gGpvf5akZyk5S2yHUdYAFR2Y/yeL5pg9tEVwGUWS1nBdP
sCk5Mwd64ySaF2e+PMTvr+E/69Eo0OYRq4uI2o9DIZ+wTQjMLJcKqXAFWOhY/PyuxFkY/GXEWdlJ
7AWj4Hi+unQkPhuv0EWoF3qyRCLjd1azBdTtpMqwvnCAyYKMFMleffk6lm9Awk+l6FvMPPFDDvbT
Ff/lC83SjCDTxppTsHjgzguF5lgmUbbsR8NUUeHHiWfGj1zN2+UA81r5zOpDXO5ifzE5oA6ijcIZ
yQZwMkugvCN0Y5OApH1IeCD5Rz8i0fCIxYirBmrdj1kJW4Fg4WNq84LaLBHWilKQAiSHJtKtoSz2
AGWOabJIspeR2mpkIcCBtXMXr4XKDCOCVr1xl1kIZaMXSdrjctTRzQU1de+PKHS5wKogY1O6BSIJ
uGFzgIzxD0a8r4LQTOHa058jzqqw1216bQEZU0poBKwQaOELoj5bxE6BZK+EZJeZAwcBtIfk4AOb
ZAfo0Ah1r0f8PAFPUjf1F/RE8yfxRUv2MrU4GaYXUFK32SZ8glCWLxCW7MV7GORmp0Q3OdHB544X
5IyZSTd47P7KLunTwMz8SWWn4gTh+QkiZEZ0IXQ2xoG7Fz61AirpSfXdJt212VatXSTibe/5HJEE
r98K1+HUsEW3A0YthTi7ZCNa0PKTUgMPGFiVchjEvdBbRbBtfDeGQpCARF5aFgt1R7eSjfiZJOcW
e3M5AB70xjvM9k3QcZfdAti80QQSLz1WpLqkNlOhU28W53pPSbdCt8Dp7fFJuENoVy+4JcJwQjcC
4kEyLnsbGfMRIsmjPZJwq7g4oz2g8SpIWqFMsUcoG7N1A3KA3JjpijuOq4xMFPjm1F+1dIu1lSoo
WlgJPDGEVfYyVKt6lW7qF4mat0x45pX0+SaY90PB+Y8FXsdhNgJXZAOXFgILIptCaaen4tqamLZU
hqIbnqI5JQDfPxTC5eeTYd5v/ud3wG0gwRbAEL9wNRIj4cJUH6sLvEUzS1nUtrpku9jRtTUE7tGt
GKzYCx7qNQp4T512o94+R1l8DA/6BtqfIozs4AX7+yXSC3ohGnI9HUxqhUI4AJkktVqPPyVIqqwK
CGlPwS7xtA0Qaf60D9GfsgU4s+VEUmCjQ6BecrsnN29Z/fnF0HWC2B1MbOY5CHLVuBIh+3OBoD/s
MlRU2Ein277VIQcjAIYlOakTYkDomkT3P7+Uj077/HSEm5kMrQt4T+vzWVF4IRkyY6gumurJiCwc
VlvcRF4XzwbnFF5HlIepL5m5gL4a3IPPo39mZrUX6Isa90dgF5UlEGkkcmlHxgEV5ps9vTm042OG
4OCrKqphQNb2I8T6lHUHQgHWml9Ul9rudFLWMDcgUBkXX3LDoZ0D6JVX0+fIL5wxPYc1FKKae13f
h/qmBjMp3Kr05aMS4gpqQhJ1sDkUJwYcskq71xI4q4bvTWvYeZVZfvwiDUeje23ljdLAh5l6tZKY
GlQyFGdqXMIDAJeIgiNqwVkGQK2ylV7EDRKdLYsgR/Uaxk++2KLxv9UAo4CIk7xPUNmrjgAlKr1b
a+c+3gvDQ5luqGbDqw7nJV9bQ7bRjcchOY/GehxdDZFDzXBzEnRuNCwDHOSNJUN9TR+diC1YblWQ
5wP+XIgeJkMBpJui22Z3gPpAhcfklZ0KwFBOeMFOn0LVymGKwZuK6KBsWCWuSJHJusBrQtWoxyGc
uBKMMTRTzR7CFBkh/8rdNH37CHXniw3JtoK4G8Z9yOl/34K8DplXo4hwCr0yad1pVlI74miLz1x2
hg4DrdxgOXBeqzsdcE6rilrgCkLLg3DpjmVruXsJk2dpPMnJYlRsQOZ5+bHl9+FbfYjsbIOgiy2N
i3LQnqCXTRr4n/TisgM9ObtHQRWTXNZWv0VBrL1SsHpEavKG47+014xaRuFgkyWMlGD8SWvZQTYM
B2SuNDO20o8iGGwU4l1mU0P11sIFCEUJTKQJ3Dln3ZK9msMJP1a8jDIxuG0ChNLnkhbVgGPCF/zy
opwGUj6PACvxjsGbKdA5Bcy0gFJOcXw91Tu6KW6cCdJURfzymiAKIUEXAmmsMQsaBSbXuSAZJU7K
5HlQHPAg82JXI0BB8K1bMmTGSI4aNGzaMQm5OXEPZE/GKwP6jwjGSSAodkjo/kgbBVdfayeIjpcJ
fARvIQ0+GB8/fddZuOmnStZB6a2cDk802MfQ9kcPjjj9SfDw/jkNS8Bu/HWZWIjeusHVYpCcooZU
JYEiBSKIAaJisVWJDqi4qQLaxBQHJa/Dy8021bS8f/qus0hU1rvOj1O8VPHJ38BHAAExped8Qfe1
m8lmtPGZVT/pFbwXcLiZ0Qian5+47Um6Dy1+P3Sr1u6fldQq2LKz+nKlYV1Ezi2A5bfBAq6jP98/
7szft2nMxVU++JhTZsF1EQEzqsd1DyIrynCEsytbWyaxiXJTO9rDKXGae5SJfr6X4OD2ZbJkTZcE
UZMUmDIp/Czny6UhqtvMDy7VQ49cOKsbkgvXLo9NmLz5+lapFFMVHoVqUUnvk51aFVoNEPUSKova
iwjUfHmnBxvgf01Deg9w/vuQVRm4+5EDG8CH+4HTsmWW12ZJ3/RWR6Cd4Dg48YJbiIeMvWhA4EW1
w/mbNnAH6Vw06zi9NKojq2aZeXm/byUUDEOMrKCdkN6B+QC/EATYslX2j/VwjhAdau02UlrC46/J
SAuKflO7fv4Sa0gekx02T6KeRNAm1C3qdVXt8sMhQGSuKc/ymHh0eO85RJNWEy316TfIkNo+Cnu9
IzSntDiU6F32LS4zGSRetIHeodcPID70wIQ1A6Xfd7Jho8ROpXhJtCzDRSRMB+OKK8C2gNnQgPqD
Bkqyy+kHyIE7FAjRHACS4Zrqy7KQrSC+NihAchDzDkFQkakTxT5YN6mZCZJXRFda4rpV8l2CqwQi
ecxSES0dJZdb1tRDGhFl8AxqLJU/6lMqhKkKW6u6pu1O5s2CehOyNYMJkb5m3F2iuj3UDEWS9/iZ
lT9hK/LIQg4huncgICWEHUSvSizA6bVr9ZTw1oBvW/pOC3+oyMFvTgI/EAzpe9zAywZK9ACHAP4H
7XvfamGLru6D+FEY3AQRFWeC8EIDIg5r8SU5pQ381k1l0UDSeLToNY1TOJwAN6ggX10ojZWD0ZXa
Sr+pwsWI1xUtkSrhAi0qZF52dxJjR6WLejdAtEe/L3YisKQkPcAT/i16pE+iyb1rEan0e+EZMV0Q
FqbuQeCnKTYsXaFSTA2bRp4ILzXtXjDWffOUZncZdy5VVwFzL03tWiRAc6hexlklBCHv+0v9NrF/
XdxdyOaMzqa9hzSr2BmJpYG75AC+uWjDU5tYqDkPV9Z7PdaiJJs89Lc7R0GVfWKOQwhsbZTPMIEx
glMmEgUTnL5xk9o9crYFcklRIHid+MV+y/tuZRClt/jMqdojbsoAOQsYDA3O1upFXgz7ZAGtuCXv
I0bJJgx66ypLZjaWRKqlMu64xGsQvZDhJCP0hkqC8g7og4k/9OCIrOt1g87oXX6v4lco9LlGG2Uz
fEzMQSEJgj6tLdjUHXyY0/YRWaq6F8MLRlt1yrWuFwOzyzcRqB3c2Ot4S7VVXR1UzMlg1qKVSGtB
JxkKMEu+AUAKpoicy40ehgzTpX4aHJSXbQP/QTRlBwyrll9A5hEoHXjWufiMsnHVhwzPx9mpdK50
UrTImddKZg8lnGjqh0mVzxqDTZ+v+mXlRaKZe9wmcIsHViHHStaBC4aTndmFC5KzW1r86yCZ+Ttk
QPvK1M/0XTh0Dwi49V35kK2rkKDov9QOsAZrzOFBWZagRTv5u6SYylM7mMVD+j48JGvMfzkF4/bg
IX+6qU33tbQzHcny5NqCE1mfN4kkudCjMDOCS/6gCZC3smUgzON1D99Yjp6hUq+Um14EjLjDyoD0
piNjw7tQwLAa3FZkfBY22V4bnvjwmEC8sCkeRX+T073gdpa21IrITHNX3cUj0WzugqeWlph1OcWH
cEewzmyYnC2VSTGVCDB0O/985XxUEX+/nvF4uooKEswzEN/MotMeEgqMUrgX9g4gWfm5vOutEEYJ
qJ3Ajs0EDQ27geBsdJQS6seiVbmhYqG2MtzHy+imir3+tQD5+/eZXsenrKeiUc2oXgSXeN1BV2qw
cwBo7vFNYE0+0HU4XDMc5kG6UmqS9WjEEPxMeWGrysZqlEjqlYvqvT/kJ2hf3fGxne4aN3QMO1pk
goNoSFq1K+RMsiUsSwtr2QnPH+TkgxGYOsQl3eEBRuQEcRHSEP0ldrtlfkljl78PrIQ3/cuUucDx
tiY4NjXOw0kKHW/UmUMbhRkHb0qAenryGvjnkK61ZjdwBJgEL3Bu4cnFOYYEATMkCjTUh2W0XFDW
n2X3iZbzTWhE4QV2jXCQg0nTOQ/X8FxVXvD6ujjCUb/EFMFtuoWMm+xJhQeaKBdBet3us03KvxqK
ywe4EJVtW1I3Q3rId5sgWua4VLJ9UMIuF5/cLofMa9IFXOOgaWHG9abun2MlQGHxro+OQmWN0lql
24rbBdkSpLPGgAcg8gSKnO0M1QHwCsCQGxIXdoLlJnI7x1g2wj2c0bTaYd1RKE5B4qDbyOtPde2q
hhMOC3akqdtus7caB8d6oqgHFiqM6aE9ZGfaWfG2kYlee+pDuIVwR2vWrck7PQ5M1AHDDZ9cGm6j
00ec2dHjdOTqCOlthdQ+ioBud26f+XWzh286iIZH3DD1ub1jzyCzpjbKg/KKc6tnRkD19NhzsR+v
qP5p0Cu6h0AN1Ui9x83gKwvcSgq67ygl1hTNR7e6YhJVRKhX3XAkwpAp+UTF7QqpCrV1/Ht+ndo5
8Y8VIu4GjEKThh7qLKkX2/EhcroVym02nPLqVbFDrTNHvGZmYMzj6uhIOLrpZRIIwCzUqMab2JZT
iS93RFDKeC9ADcdY0VUKNh8xFBNPsK1IfpHBvwcX8YGtOQctX+48BOZwhPGpHy3gvOhXJN5gZdce
X9jCvvPyw4BO40VZUjt/mYLf3IatY+SIYDKD0h3bkOS6cRTNOohfVvMUHH/a+lB002CEGIeX9hWa
viKpt9pDdMzXvQXbbKu8QAg7797+h7Lz2nHcitb0EwlgDreMyiqlSjdERWZRJMUgPv187AHmuFWF
1hnDaNvVRosiufde619/0HdcsB+Am6deckTqL+lWtta/6VlRPfw5Hv99XUzOfqnKR+6SpsjymGx0
s8wKnTjjUoi4MNMK171qHmSxcqX8u+Wu0oI1MPRlbXo5b/EfsIJtMKeI9fpy3i5YeO6FX0+P9Syd
nRdsMmVvD8C8EzvNfMbiWcSGQfxAPhN1m62tdMrZiLgRL5ECCVwocwyeLeQ9Nx48hsrGZX4pvtQr
CPtK3l2+kY0H+/Igz2tswvLZ2a2Xojtsr57gCJt0ps5HkJ1FRqtYOfVlnk3cIhrHEMVM+tA1p1xG
08HPZ7Itrqo33CCbj+H7xMSmcsztdaN8nGLb+KBy0D5OONu4oDYO5hVf4V68R9f82Sv+sVz5fzf6
5g2YpKGEvDmMgLxw7wysdt8VvsgsuTbtKxP+Z/ATnx3bKx3pQ4YPvcMHOnZyh0KwcyRH9RMmPekZ
ayGHstxpbRCeVTUVqThiu3bOb+acQFSvA8jyFXUlSG40R/C67xb3wGf15yzw7+9yc7A2k+AiQriP
jpUn+YV7ipeYFlwUV0qeGAvp0nffqWvlsit1enSreTNpfx+q8dRiVEVeuU0aoXtZy98JNkbXjSAt
tXKr6NOL9FJddgmGS9UM2Q0uAHo6TxtfGf+26tLpXvKl/nqeFh896pfTLh/dRN6jxPn3svgFhBi/
IPQRnM7GyfFNY69FrV6faiM8Bqv8LR+sKrAgUPSOMVe+2hk+pBxJg3P5BHEnzhZyBMG8GEQcKEPF
wa0/tXdtAqnUEt1yiUptek8J+wvK+9cF3pLgZCQtGEVygRWv05a9ZIo+T3Kvb5OnnBv3OlZpjSd4
w5vkGfv4K3kKl9FjqbrqY/zcA4EZCPxnpXnnxmkjknRbcsGFJFWL6bxOVfn3PjcI0I4GjSa/mye5
zVii25151w/FW9TaQPSwUYTaM6QVHlLRVJMtECYWfL0vX/sDHmEMiA7yIqctayFyViQzWqcHpMXM
FShAzxxmF2u0HkbY/hjH1oTqzdhUGvZrqyGdnQxHxT7BEkoclFwgDcULEd+LG7DdMxvokY5KDb1z
6dWn1SR9oI1VT+Bvd+7CL5MJBZ4Brw7QNqORW6gDJWDViGfqamEeXRfyWBNbwgrkhSng6voJlKm/
5od23a5YnA/XxZBa8Yvqjjly0pJrvF97SuM+fvNgoEtoY0gjpClRvVmyQ16fCvWihWw/vLvZLDv0
uZ08IBvaiU7mAQJa4ndrXwzbNOzJ98XnFL9zCOq/1L9/XcNN/RuHRjCkOtegraJDuyy/WeW1K+Lt
0NhKsQCVETjUyat5JPDADecAOrNqJo1zVOs6Kw+0pZJH702UmV1PM4x3FDemJLl4OMjJkd8ueUfM
9wT3Hxlr/63u6n6IRq7aKc08W+i+5ChPJyzXsKszIBj5xjMdYWBa7fW1wzNI8SY7at3HqCS7HWMU
Zkal167ozOm0yUbj4Lqj1Zd+ORUMEUIJJmRENf7IatSGADefXmejOcZrPBxC1OWM0cS5hu6nXbA3
0l8PU+Y31Xe51Oe0i4Md2tWfwuvfm542ooA/XpH/XMvNCXUxUyEnSjqEAGrMmVkOn7SC55WWQ2vz
IqL/mqMSLAPdlupdyeykc8K1HjrBFpiWMVfZOy3ygMLXnGCToVBfCQrndV6upL0qjK2y7mG+18/Z
1ovCIub19E3B1znZN436MI+J+XNCMiDGTX8i+qINJDULyBTDA+XOq2j+coL9dd9vlkNTque4l7nv
tZuuw6nyeHJCl4Ezw+JpMtdn8h503GwsfcOPgtRqxK1BFRYixmrQ3vjEJVhltpf7PXHoGbJtrVgU
axWHm9bmZQJ0WhT2eM4ZlkigIbiKLT3DEmjsyepkgBhRqM8NxW1zt5MxDbGusCX5kzlWWqJ40k8C
v/Mlriaf4axf6C7v4od4fa2uljhvddsKZ+hNz9J8IAABg5p0jt8G+ITgMcS3z/Z1Wi9E2cmWwOMb
c9MjzbtH1/391R2JUCYvMGTLmzNSTM792WyE8Jhf7Y5B5weernM1XCrHehe7kYNfgZ2CAH3I363q
RSy7eWWfVcd07uca/bqMVGaeqghJ78eAI7sqYlYqDceObfgKuRBuCbcKZxp13WM5kjwMi5Elwxtr
k2tktA8KeOcldc+arb/kT1f/30vpl/mmYsA9lWSiyVXdNG6w7mvThhiA6pODKtUWLPzWwVhJs4Cm
O1c8uz2skL6yCT2SqxFlkm0imGnieBNcRbRrZXWR7uhMpN82X4kTgL9UzufbAyDR41SRe3WCBsZO
Qd/iVZ1N6yK0Opx4VcEJGCSarmC4aed2ykPT+5fuM5AJnuYUHbD7zj6rcFaob0n2MAzz5MpbS9q8
fc/+//d7h2ZEhW3Jtng7rOpPktaG4ik8Xp6Lx3Q9LNVpeWw3yRlbt9FDT92mXBKN+7E9Gl42x499
Wkz//QD/1Cm3eyEVjGxosJo5L2/2B7nU5FQpNbxbsfShWcC1s7GxQShDT6fUYkf29coWrXSwOhfm
a8wDFZ3u+3xo1qU/DA7ZsHQUl++crBnV04Z1m0513alOTinSFIHs2BOEMdad6/65rxmqIqK64bK5
fbeDdX0SnuMuyMJjNDsvO8IftV29q8TxVHTAhj7DVfEch1Mz8hBCuZJTzNIHIfOCqbGJxwWybDbC
NNLsM78Z2ESqwPwtL1Z+L4pE+/k6sjBI6lMJx5ZE5ZamIKhST6YON/j8fIK5kRFBdHpg1hHmVvsg
HKOX5KHdaL0tv9elVXfbdiHvwomFLUpjJW/I9mBWNuCJHB0TX62YFVhUt3noSxOv+dBCrKymQUbH
mdo8CnnXzxUPoOpkKYkNPCCCfXxPQudUk4VuiaIVvjdXW6Yxn1eO6pw/4id+zr5+Jm5bsJLV5N7J
/9uTgqEOfQbPJmrlm0q5qU6S0A6sx9Oz4l/dzh/HHsd6eD4/tbWt6a7wMqxprBgbfnYzAAsCU5t3
lq887Qnx/myizb/fnV9KRB4JczuF6GjJgEb7d+3e5SaG/5nEa9ktBjrmyBlwbrOQsONmZMWz86O2
x5+JbKB1MZtcLckSyPrM7hzN//dz/l57vL0Ys4rwbEFujZuDBQspvSqkXjrkybyBPGRupBOrqY+g
0zrR9SmW521hUSmpuVeH2ywImJA511SzTIESTSowI56phYXhsl7gmOyI+kysXbgftQWoP62PMbNZ
v8W0aa84kZMYFkSFE2We6ZriWjHdSbgM5EXNVC0rLeJ5rQIe4MT+CM0N7JTEMenr0BD3GCMIoTzj
aJn3FM4qfw6WztZlIftBwzP8CDEecYJpIVk55g3t9BR7p8kClYAI6UC3GAgI3V4WfSoErXxJGSuS
aIWifIr1QlA4bbeCTAd+1gVw7L2Ki44XOsylAH3QSP8LNF/E/SScqeE8iqYqxD5xp12mAIdVuE0Z
8Q12Re1cnWlZAf/K04vQPg3RpqXv6q28OpavmmLVUGVOW9H04pFdaIc1sfHQFBWG8GCihF9Qhb1y
nJ5wjHuVkgUmdNfOzr8gAdqXhfpuhMjQHJXp+8RlBp5N5iiYhG05babJK6he84Tl3K7y4OZ/T+qV
0ZNyP9gB7EJUTWAfVu2HbmyPTvBybiUA8F/daz8FN7RG5pZ3fq9UH/J/vh1mPW9eBs0ynUUDOkB6
39Fg1RTt84uI4eF7yHwRxz67SC26gynufFR2pltBygP0uy5HbkMKrEXwnA3g5Zhe8UqnaqfLYZ4e
TObwGpMM4AnVz69+0jwkyUbqQz9UZbsrmWNMQvcaTeXKr1sn0ldoeyVijKCMzvkOnU240RXcgrkH
c0rFPUEJ0K1L7lbFort6YbxjtsTMFLpwskidyQyztcZqVGIQbYkQ8XxdgWYyXEtmJ2E1fFM4JqYT
THy9mKr9Umw9I3/Hv40P1/6Qlq/YM2FiaSxOsiMP61J+yVQXOCYI3PC7MeEypR9KRFge/ChLICyH
f3r8+LzVjU2oeiydplg0b6dPc8HQIT+C0yng4EHwWRDL3HuIUZpik1ZbPMszbA8MIFTj89xMLILa
TFy/WR+SPo9KJbVatbP6xHD6a0uKSrjQheeWcXQxmsH2m0v0rSe5q0A9mHQvQ6LNzG4aYIJ4GebG
ZZ8zPj2e+imTYyFjbthNRcCAxhHg8hDtS2sH31ewGav2zHU7N7NHAg+Tjd7SKxedSJOuLgTAxE6l
TaFp8rulMrvc45H/QuUZ9yf+Itdeora72bmH+DooRsj+NHzozyCZC3FhvCDZ9CMQLbL05qlnPvR3
8MNfgNq/P3U8UP+DIIfX05AbCZ8q+NFDOiVPYBHPJC+0x8nBPXzp7qfd7METo9DSsO2kQzNn9Meg
aSwYFIvF4TEkW/375Pml2vrru/3pTP/z3ZT2OhGHppUOkBNRsRMkvu+26Vqxy/nlYg2HUerNqlmw
pY3rqzQZGz+AI87hl3mTQ+pNnPAdvaQrbePPgEym5wsE4JTDfnfnSsfv/eNsYpYokq0D7+1PX/mf
K73WErZbVS0dglfsTFExyTOm7aFHrONC82kkCx/ppPSVyZYgz1MBBrSdfQwjWoj/4jx7T76hxbKn
oT8wZ4Gwji7epFjEjKE7p/jM5sEietXu1P6/P83/XPWN8iFXeo5anB8PuNf5/XK0hs59INTh8eI3
d0rnX+p3HqaBSIdfJPhmNxMFUekjQQlS6aDux0fYPjRf8Wu0Ob3jQji7rKG7WGPIpADQPhp9oJJo
X/79lGA23T4mUdB15hmKqMhQcMWbJSpdLhVmNYlykF7L7+BqC9855W2/yE9ukzvQhBDZGUHmDAiV
g8mT0B3TGBEfx54Ke1IuZ6LybdbDLNF2AXcLBx8dckXtmenrhWHBydc7VJUz1ZhlnFaRBJdKfszx
/Mlmxvz0QuaBMhcyqxReJ+axC5/Fijm6VddeLzx0j0m4kAy7Vd3z4F0GD0A0+YweCs6iD1g5p3yk
M2u602C11jKw+wgZcs0at3SvW+jds0BHkPIdwxf9DDmH8MMEMeuXIwRMZ7KI/as3uFHvVL2jyLb2
XCoj1TU2prAJ8KDLrgwPmp2I9+RDUq5ledubOZa71NO+ULzI35KILNVX0qXR2MO3kSzjBy22jOfk
qtuDtuAPOokrERPxwlpesaIN/UH0r42f6QuwtAlMDEROffdWNh1L1Y/glMmwMJlR4sZq2rAzws/w
ZTI3mRtdHrMRyMC812xcYlSmgnKxzWGjT55iCEfLkBjkmE5zBL6Uj5EiAmArz/79vvx8ZW9el5u9
9WpqoYbdjnKABewI6aw5RX5aLGA/SCcyNrzabo7B2WorHJq3IVUGMJcGEAnHcESniBe9owuHp/7r
G0w5jpjVgM99U4znGnFr2bVSDgwwm3QeS1s12Ogm3qE+h7PCeL5exeKmEOxA82QttC6bvnZApXqy
+ZBSlbumEZw4+Y6ap7R91dAq1eq2GN5OcM6a017hdJxUB6yqqUZe1X5RaR9lPQJdJysZTYoPMtsv
MdiD1X+2k3cZ2jxD81xzepkEXKfFe1h7jE5eYk7P+i4/7XvtUz2/XIgAL9JsmjKEU3QHajaVeMko
MajnBi8QTnhD9sprrgbHHsFHsxTE2SVAcLMWhA1E7tDPmIkVvtw8i5R6cjMXXBDeRoNbxSQxm4Xl
wixfutrCF9pRIJF0MwYAmopeHLrPlIAOXNpwS7jMah10F1dp5jeMtaVqpeNHb9r5cjw6OmhasaOP
NRSjAxbO+UskCDKMcKqWHxv1Kwxy3oXM0foF3yXK9xXcZnoQ/l7Isd3xgY0d9Itrd4VPuQgkp4ut
9KUWGGxOhfD9HHqwyuG1dYEPawwf8BO17YBwyKkEDMWhQbNK3Q65Qu0oHxCZCd1NtsNRg4hyYgVH
OIye6D1rr5MwH+fwjRb1fvIQrYpptFUfL4CCpnVFhCKN7W9zALmP6Ih5MR14XfYJthZ6wV6YXsoH
COzVQBCdixjHkKhMbRGXpxiWNFRIt794l/UAuYDmQiiKORNR9UzsGCQZ+E3ivGe0/s2xVSyJHew8
ZVYJ1pcIReIpXuo+fqj01vk+QfiDwnnDBHahbk4fw4YGejJBEGQPvQVvjXwSK32Pn8KLpQQ25PRL
gTWmW2+aGQ6SX9wQxpVOZamm239pi2ybZM55R7t/gb21QThRDXbxGTxBTkher9YVmkxqy4ifnvLk
JdT8vH46G650dmWG/1nrnhM3vjfFkH7A5ONmoSmIF4hPBqe4KY3MLu9gvMfKQdxMEAId+mW31qcq
9JmHMc5UcKpXwRm+xw3Vkqb/C3nJzwL07yu41f6og9ZFdcYVJLN0N2ASvsJuEXJxutCVpVhvA9bK
NbabxyuMrisRH46yjdfKd+FCXjm752Mpu3AgFokvzobNKWbTEx2ptOLpEO9WE5LaZn3pRHQMIqbo
s2pY98Z7NVm1MOTChcAkvnADcWroD8n1a+iY34tXS9VzawBVleVjF8ULuDf43OMa7uVfEqK2165m
PLxUntu30ouMh/iDh9gxvUPBehl1a13nCYerZBmqm01zT5jCy+8QtsbuCUaJ6ehLMbPxyO/mwe4M
91Fyy4kzsifP7308h7NZIitnTmu27/GZ3FD6/mCMC428k/GM2TL/Iea4WFS8Lu49hv1tYqUq/3kk
o9WNqEsGYe1/V+etqZ4vY5rNoXb1D+0b11z8grkYuryH8+dwGIehy+EDg7rGRetBZzuxgXkwBwhe
4q/UJgzvm3EVtPARNo8P4See1ekzywb652lteE077h2Q9t+vTuCNUHbhwCvaJH+YWfkbXYHmVMd7
dPyfo8ybL3ZzNOKc34hqEYxfLPDF5UUEEbPb/fCUHvE2xZjDZwD+Als7fw726hzX8UajOprGJ8YQ
BBVtld3dduHHLPPmmm5WYNaisqgSQ6Zd6NwBwpOBvMqmVALqfAFGy5Qpghn86+uX6NvYax+sRfH7
/HjaoZ6OsE8fpZLBTmBz+uwlr5veGy/9ZB6OV6gbECsFk3nELavmpOpqkKQ6HPPM6t4kXOUP7SZz
4PXJ2jw7TavrSFIdi89NtCj2QbJR3s1ZZlceA7UrDoakSD3dKXJ+rSj+c0034z2tyY2hJpvqwN5I
p2TzKMs10EVFzvjsehSfJrawVzbs7lgvcVrM5cd2i7nQVbQ5ye6gfD8lCeMdMqD3MbDBMfZPS/if
Rqoj+iozKkU+jJxpX3aKfgvWlMFN3sRzKkqbuadgy0cYzdUxgGR2p5P7KV68uYCbF7sOQ6U608nw
YoueROGzbt7CBUPXaeU2yxTG40MzO83HSVr3dG/ue/fr37zCnR7Wajbh6wOjlXaG5cwSFYivfeJK
SiCZyylCKcL50dAi3bv5P0d3fHfaV9HUDIO0MuWmuIxUE4h10shgz+OyPrNHazPxPV2dyAb7ircT
iFCDW15mCTtOvEn8MTLEuZs+r/52lP73Om760qQdkjxLuQ5tVb4xPxFsGiF7pLdKs9OLROgHAgu7
7LAqI6vEwVvGKq+Yvk8j1a/jj0ZGEiBaJA8oVy+GEPVSrbQ15sYv8PrhezSSSzkQJhu945tgqGQs
Yq8HosO+n4mHvEIhnsMBzN7Nz38vtp8S0PEOK4KqAvDLAEU3d1irxYne6jKvN0F3MMPRmU+T93Ya
sC9BJYdORDjS2fn/V/rcfO7NHSXoWNBDTZAP6gbbumGpuIkX7fU1o5P42NEXGtN+RdKm3yeOfrjz
pX99nP/50jeHYGFop+w08OFY189rP/VBjK1mBlI6vfNJ4+L8C4a5+Zo3i7dMsN3uGN0d8NW+utDL
xGVtq0/906S29GO6FDyVoJc/enQCUCg873z+uDz/9fk3y1dWLlWUwgA6ZMuxANQXJHFUpDFBIO2t
YRF5wPisYbQl1MRo7c0Hzf33JSjjdv2PS7gtAsPkkulXXr4DfRVpjwxoolX9Jh4AV2s8CM7K9AyS
jznu1W/W58PZQ+TDTAd+BmyNFdDCxMenfJVMZcnv16ctkOlg0VLImhWXjoykZPLS0sCjrvuMGe/f
mX+pvx1H/1khfyh4/zkA1Abit9Kq7EEfaA/AYqTgiWlcFsyLyFbONrHZeQf31xc00Ol+P7wr0H+Y
2CH8r3DgtrqHc2AHn9jujdGFOKrgTizv4snu/J4k9oiNntwsHWWyYgebcBn8wd2rtwY3AAF2HNMQ
nLw/oq3c8Y399uKn4p2H9KdL/9dDujlzjVaLL3rKe1o95+SOO9rK3AyO5Aoo8tWnJOy94opoCtpH
WLxPnvRpsmH6tM7dxAkcYaZhiHLdpMO6oH5k3Nl8nM21iERGUqaAn+IK+mrCMBO7lOg4iB4jI5E1
N1eYyJA26dDjX3TX1H2YLMzL2D4Hh7YeWTMDtGFfPAXr87z60meCH18sU1zEJwsLJ2bTo8IqxmGB
iVRimQyP5oONLuc85zeMYq5cd1E7A3v/90stCj+IHH8v7Fvz8TBRTFMZt5CSWdF1RIOhFWXC+sIL
LKMBID25so0vcQpI5mDKsVbfQpyYnTF2XXIDek2+QT87dV7wILxwrUwVHDpiEqEyHoCdou/ey2dH
+cqlWR+hEvKur5ikwRKHJPIkrPiEcNeKyEcRjJihW558VPT6s/Zoeol3eYreqyeJpMYzFjGHRGCQ
DB8x4omG0xBaJaMsRpP1bIxfIvnBR5Saiw9RuS5a/9QjRt91+k4i1lUepyctOm2FjoUcyARQZTUw
PekJ8JzrrVuFUzH4mtC3VbZU3Hkxf60/DAUJPiNWqDu30hhlgu8uWZDy4eLpG2UeTuPFySv9yDkt
cJSl559n02ie+ZPpvRzoX/tn7OJGPyZNNORbcmSRG0EiSR2H/nWKqaIizYvzQjEcHc8I1JP2Zc4u
ValkImEgiU3rSIeHwf86TABe72zkf3aZHwv0Pxdzc16qidp3YjLIzJmsHFaMAPNmXCQQTROvhqyk
zQdlJk2mwvnITH4ILf0VGQJ2iC8w8uUjeyaAEyOAIXVH00BgEGbjkymKclG9VzP/euog2FIlWaaw
uJVrXcMmjCZCNZ46wZaUiZAMoxp7idBF3NNGHqycdf6gHtH3yMdyc1/v/wc3/3m7/ucKxk39P5u2
KWVJEepcQWefJCvkwFiePilcbUZ+YB/6tmyt9k1ZVncd6PWfTR8CBc2EmwBFAf7qTXFxkcs0zbI8
PVzaveB3Ew68AfeIC24NBZBnt59c/Kzxi2CfomjWp1B25GfU452GIMiJ9b1ZPCtfzSgCOu9QvYY9
AXWzAnp04WVYZ+EuS1Zl8l48D4LPgHqgq20kR4vfpWY7Zrdo0aPSzeWidccAQTwg2r14neXhTjbg
upfIL4914/fFgtC6SvJDzS3LKcTjguFUR9w5udDAAnG7rmNEiATyiWcwbVm2mpKGeS42M/Ue6Use
rdJuqgSkfSL5VYrKIOTHXasFOTsVGii9CjcuXwzlTItn5sVPlE/8rzIgQx8lVVravPbgFUxJTpM5
M4nuWzdmY6OPvbjKPG4hPHZjtuYieQkeyx29NgAw9BCVsQMA7+mhfTjhq27x7wy7rm9onA7ad5ex
EGxOHuPKoko+rl/xPHCypydtL+7a9xRuw2JEcU2o/jgjzlBVKcfUhJRtAUeh5tJe1DUAzpPw3C0x
2JhF0wvcxsI1FpELGG+ZK/LqZhRaLqxuC/8laxSY4PUzxebYU3xzxhYPsHpy0033hFku5FIDqwNM
MtzzY07bNUcvLlEiAm6Kj8BPxcMkn19hjowRS9dZNhee2tfmoaZZfsCPOHaaRYXfdbY1plcGj6SR
LcSXeKN4KvSTucDJOk9X49FkWCHyqtIrnotZ72fbeM+f5VxITZzFWMFgHDbCYroFEwSXVc4QB1Yb
GG8GrrlhHg4hO3tj7E8rpn/XGQZFyXu30hLYsRbxd9ETtG2EICYcCTgeO9M/LRrvD4dc8SvRBnIi
cXbYXb2zCzKnT0c6Bbgw8ZB28axvJ29w/L50EPdRtDrsDA7QR+MBkswOmeZ0sm6OxVp06tX42wwP
hOfhCStzMN/oqSVKFnBw06GWmaxG/4CeZFdUlDucajkTdXmmlr5BWiSIJDYbExtlY7aIB1/0FHuo
5hFZ2JmlVuCSBY9xRkjuFwf3GUysdKPKj+f1tmHE8UTfV/oYPQeFne15e7bCeclCmtjSp7yViUL/
hgAbHxgIX5/jwNLMGcQDStd2W6FJfMnTHcQXnjDj1jJy48glN9vA9PKbXwD1Q8UOIpfGUMgO5SYy
nQrAu7SU5WSkaXrSMpmLo5581pkH4TQThHfsnSTRhhGm0kam22BnAkniuVYGsHoAnhyC6WoZ0oFT
QOx4UF90aZ8i60vcNkPiRc7J5PnfNZPxs2RiieOqIEmKqgnouP7ekxWlFs7t0JSHjrK4d9J1u6zQ
K9rqp3bUZ2enBjb3RiMq9cCkY1+6CQHE02TFmYdN+vvAzLJlFDvY8TTjlbmGTrwqqAheI3/bbVcU
4clBsSO7X5yn1aJJYUzFvlp6FRwTL9lgRTrjTTZXwiecPDxfpmf0gMCxEDC2jBQM/LJAp1/eMEBg
SDEqwT1qycEdmQv/C3T83u24OaKqOFIKlazCA7WFYI/y12QvvYwTZ3Ne7dDV+f++//pYIvx9Jv59
/29afUW6Cnkb92yxFFL9Ej8FWr7MEkS/N/H2wQR7IesuhENaG2jzITO1x/KRxoxlRizlgskZklxj
N3mG45Cq1jiE6+kbvQ7IAF/VKW+wg1kr8rRQcTM8O3pLC0eVazWx6xF+naVAJ3gRXj+qfHZl/jVV
5yDG+0vr1MPiUvjMT2oUYqhqkudImHdgjnDNIx+09mrMJ+mCuMyHie723Z2CXrp3c27qq1pUw/4s
cnNaY0MxT8xodnit18XWM3en5lEqpxWbChjMQt+iAgxNpB0n31gLOwk4m82PCcA9IPQneMADQ5wz
mmQxwflhzxVclUg91eWhGfeedBchFVonTHU9YX79xhwFDzFIS+YKFfUHygv5NUaZwj+RXYDJ1VMY
pgth9+/X6Jey+K+rug3CmEiXHsYx722Fe8G+eOO6bH2RH7FMWObwTFbC82QuLMjYmdE2mM49QEH/
2ZD/fQE3vA09ak4xU4zyMPwhO3OSd+uLbMkv0hotW+VgEOxkD+W8OYbbyxSLiQOyS3WdboXVeZMu
8kdhi3pW2U42std/al+cADM6m7KxE/xd9vJWmCkP+db4Lt7kDcb0CFz6qfAZfF6wcJ9Hb5Pt+U0l
xCGdxi8MTsXQpla7LtEMsE98QYhMbGOFsTJPgPCbf999496Xl/7eRPVA6tIkqErwutOshIb8lJKY
WznMCMT9GXnS1RoVOfVX8HDaBPN8nQOTTNvP/pN58WlDPy/X/lizpBY/gE8pd2shW9dIEDDm6CD4
2eabuU42aWkVKpW7xUtfLdDjXW04tcvJHINsjA/dikiErxF01mcdYvxpNe8O5ZKQX4xPPEoXt5ti
f+jgHn5hnMfhV04NaWe8C9S1hiUt0HFjxCiV/H/3NPnqr1vr/yycW1K8KeRpahi8IdEyfQsf60fl
+1xPuy33R94Xj4awCh/NfeAbXx31z8MVCRE2XXZ+pG3eV7wj2b59ClGFHE+LMyaL2braqYZ92cE3
vezERxLXmgO51h0j9mdx1R/b3eUovDPmcop7+e33vsvNMWGiAOr0E9+lmV9ASRHewhSvHe0ZNsr/
xhPw10L8P/fu5pSQg+YkZiKbDtXZrCHx6I/9hY009M43k4TxXf1xIP3no2723DSR6lAIS07A186N
zlb1IiDug1uKNw9ZzmhjKOLOVgQptOLF9CjOKWIUzSH9GBEv0zTZOzl56hzQMfXqLOnX+BjLV/zo
LHXiXGLX+GJWwzsMbBKNSoecLA9ANO2BjHipm4k4puMiEU3NM0jGg1BaCUqqlsMqED1cFiBckwhS
Ql/uMPwmGseKcCc9Wz3QE5amiqV0FiTc7gW+J6Z51Soi8vT13H50iQXtmuIiesckha0ZT73ebQ4o
Pa/79pUXH3MgNgho/rnkJpB432CWoInmR3AkcbV544iLQp+lNVEcPIGaTzjsE9usqNbb1WhnFj8y
f5PPnsKFQfyW/hxB9Pf79F0+hJMnBRAtdJHd5t/DPrk4/cuA/yeSlNMaMYw7wWPqOc9HMVewmfiF
E7nNYjKtvsLck6l5TygSJ7AejjFB9JVLedni6lp4mCEIQHC0BBfmPcErqsczIXXZiHTGpE7D5gXy
xCuLu5NYQLgjDIGS3fyG04E3hPimHi+vFK/pc9I6l1f1WG8AV+pFCT2RRulsmajIMAV9Tt//vXf+
1CKLfx8cN515VkhD25J6fkDIcVmeQ9/cTMqxpkSBsr3a4Q6uCdm1KtK/ckm6c+j3c3UOwpOtebAx
OELrs8ujh/n3hf0yhPn7wm6mBPm1qcT8ykKYUO0Dl2BcgMXZAqYfp2hk5w/Uv8jR7tEPjd+KHpxe
kN9gYmIYtyBmpl+M3CBWnYrcS9/6Je7EyM+EfcmTphC0iPWwuo/TO2uScHtRdDvRG3C7D+0zg9DC
Nww7PK/hnBcl/ivuQCtZLkvBHU6rZji22rcGUwN2K14kseyj28S2wuM/huit0SxKLEp0pd4k2PkR
XI3lZzfLNYBcf2gJrF/GsGsOvbxssOUhb/2R9fzQa44gevioRHZHPDlMR8GHRCEWm64GiyYO3Cg3
aj+9noKnop14k1p3M/+SWCVSVdPtpKN+fU4U584T/K1U+++dvNmlM6OpVDkuysPFEa6gDIM3an7z
eUTbQYbqepwEfGqL6zuiwtm/P9v88dmgTPB7CLWA7QPV96avMuKqE5VACPZMqLUBStr3RXnMjI/z
pcWYcNV2sV8HV0dvfG56rXlGtB1EFCZt5bZdgs/aMz6EwazJ12L4GsfT/8PdtSwnrmzZXyF60vdG
NHXRW5rcCCOeBmwKsKvKE0KAjBKEBHrw6uiI/oKe97hHd9CzHvas/qS/pFcK5EMKjrGtjFN1yoOK
Y/BJpXZm7tyPtdeO0NddqeDyR4bGR+BeNeCIop4HAQC0MdWi1moxCuX+ft+LllWkNkUBgetKuAZj
oDkXTXJfHETj0t2wo9dJb3hbMncmmihMwtaiBpbdtvaZ4seG8HOG4HAE8AwFOvq94bV2s4cpFHnk
oL2ahXRleegXq0t4R4FOWvt9dSaB3o5UXMME+ZdTqnrTexXRALRYcqdfot0g9mHWKMgcrgGocmag
5kJj1NWDQ/WR+7Xk3wbRlWUXz6naRUSGYaBLYIiXALbO3JaB4q6k/SZW+npHvl23922cDRSfyNvP
uDUgSHHal4Zam2y/zXSocuDcZrAnYS+uXIADATlEZR6ujhUgkKE7rIQ+wHoe6evx7lYGbjueQd9E
kSkhOkWqlNHbmSoNCTy08RyUNcuKDi4lUP2N0AZkOBirfW3fKEnt0H0AKkdsI0qAWO+MNGb7gab0
YWwN/cZQ7Wjhkz7CXbP6ZiCPVl0Mm9KyhUe5KNcGtQGKjma11apqgBB12tijEB0sDDBug3l17YNq
00Tp59q3VLmJKlkJhTcyaHnrsPF8hLbQ400vu9syXhfFeAYyWF1w7emjUO/Bi1shJI0iY1CZgUtD
dM3loirchYhUwv7ElbbphJuOt/gsDx+LoM0Aaq0Cu2wNSpFSzwH3F1RSbY67AUYQkPam8CzUwdQx
WkybMpjdn7QSeMm/GaXyBnc3SPz6Sku3VnVD+6yZICkBGYkDtvSR1wdNI7Bju2oIqUZf5qaKsBEg
ZD0dJAu29AVIMK0r6WVKoIRITg3hfgfS2pgoNIFrK4souy9LvejLcFaHAbFzH2FOw7qo48Iea0/D
sFIPtDJSvMoT3e6PuDJRD1D0UBtmeqgHAV7AqIE0cDZvOf66MZuPPb0aR63prLZA2GPT2C8fNONx
K4eV2bzran5N3Wid1Qy73Y3i6n7uV12Q885R+r1bgypsv6jNjf0tWsDB7VNglITDb67aXalPJamh
LR+QXhO+XevCqZxF+eneB4JJAfOIKp2zlvlTQ9ttiNKXn3CRfo3vNg8Ig222HUcFmWQ93DQAgAiF
Vmn4jD5CRaWDq2PlmWSKGrSBPuxtyT0ONggmgsocWUOh4jxKbgXsd0imTCfrO6c3AxvTrqFXBUCu
i3C2g1l9rtT38l2waeoIW80qroDeal+XccctNqR1x0OLlZKp7yrK8HmN0D/KNK61nzoHNeK1QSWM
Q68JgE4YGSuiOF3P4rnuKH1YVmp5NtEflzV0sMaGjCs4dRKSnmVK9vR+Zl76YITIURgNYatZrNaW
lJZzoziU+xsT9EZ1nJW7KfyqarHqNbAZhohd6SMwS14Dkgr08mLs9MyDMz7nUi/qiN3hwVLQoNGi
tQn23TnAgHDvYZirEwmOHvgVzNcvtosbDO3ZDFReAqEmSRlJqxtpCXSQJPfVVQ0MT6ADwQWGPMUt
SuPizygjm3uV3dNu1ds9IDI9B68yOJWDJxFI6+geXdcbqHbSUL8COo6VO4q8fcNQY3Bo9JZA426c
cVhqLTfjUlQx4poE7iWEb6O6UepoQkc2GkMP5nxXVUCgHZSL64aKijTDQzHDDCl4pJJ0DaWOw6Yg
ocZt2NqgimIuP8lOLShOVPWzEH9+XRrZTCgKTFXc8KjnksDUDpLczCqEmryMlKUCR3OjdLeKsrjd
rwPE2A//Jh/89s8qJKAsW6mo+L74PZycuRgpYBxLZnnszNM97IpMK6DMr79qZyAKpf1b2o7nrDPQ
F2tuF5qhi/JDpj0Q/b+O7YFU9RPa0qBKHzVHOL0KrPFjtyB8oyDAh+bRhqGXkDx86RYkGJ9gVcgy
+veUcAzQsP6lWRC+EsFKrxmypiZthIR3NQtSqKny2ykHvBGlVSgVBNM9YGAGoMFsZAncgDNf2ygl
hIfXtRDIM8Ta4REpDWhZF6jkoKLJXi3cI6cSPykg+1qo6EPqomfaBvSQexQLgSQccTHgWjV13VzK
USVCRehG1UBMLAHTsS8Pt2BSI0B4+V/20sifT+LtQFtWFafmwMsMwLo+BJwi2neMxQ6U/21105oW
QS9cBUZBWFRRMb+eNUroBirNmmCm2D8ZINYGsP6BFlwifQoDc9cU9rcaNLLUKu0r+3Vn1ZIoctxw
yjMD9ZhlGGpBzQNIuXi76KESxUHrjq7XBMH4/HHrmi6sdpCUxOYWiJZdmTyqT/BOUMen9JAnbezI
/aKoVpaIU9gkbs7wbksQm6AdT2UH1odVx/C7gt9ySw14xENkeUhFBtXgrdLcmODdnpfRSmHkozaj
Si8JNN8pQpnWcWmb68eoDph5EN+7dd0EUmrxrFdd253XV0jOITmBEgptWN200S1Bud8idA8MQkVr
brW6+iTXS3XUjtt6g9YF69592DZuVRTIANa7f4hLNfy3DnSXinKgDkb76iLshk4qZrGpzKuK0HKQ
4tVntdIURW9gJUb0dmY64GzrxEMw7NzFoCoM0b8ADWLm9x5qHBs7OMxwBqOqCGZbrVW6lZ/iJYoc
YVXunLsNrHed9MgTvMZKCcVlKM4fosyl6VrrYLJf9MGO3w3LIXI5Onp/GAg0+SinKXstcMmgtrzs
19A5DROphZuWipxYF+KqU8bPymKw+Yo6engOd6QWNpZA0lSQGEJAJ65O0OoHRTV15IeBmFreG2LT
iVoifJx6CDCjXO4FqJpraDRxWzE6IeLpbQ2ettRUYa5Piz0XmKVZ3VdMCaGJXdObNQLpPh5umvvo
eU0GC0Q+1bYmWMYeNUOAgLWGQC0FfTSyMOfIdJhuDbTU98ga0swpuLtBPanXAIeft8Nv29tdBRaw
3/QBSTD3DQFYkWdkPJUQnELxWL9HpZ70HE6+bYNyoFXQZUC6ixGn8SvoFExp9CAM9FJHmwHfRBkg
2Ds3Ytl9RMpzhX5U/i3cZrhtZPd5uQVXyhI8AGjqRypzpEWjBsDSNeC3sPKLtvcFsy72ItRxryFc
FDT00bVP7s++IMAlwb3vekpgrtadxdRehCin7+/QJ0U1d6B4RhefbZWS5tAY5MzBEakFz0tgkefV
zZ3Q2sBERuIXt2O4KYNid+vVkQJW+3o7BoVXTarIz9ttf6q2ipsWNs7wOVxUEInpeqCxDqrGyLdD
nImQAr+JjCu2LSt3xkyuxnNEYD7vgTcHKygpCyAsoUgAmOXLZ7l056GFIThjcchQOh6qT9I2NJeb
zyv363TzKA9JNfQF9NAeyF5Tm3W1hVLzTFm93XjNAPgyD3F+4AT0eUf3kA1FbqevLp5VRQf9rmmM
V3dwj1srAHxnDQ/HhNSgWMQwAh226cemi1pRAaXvKC+8HQ7mSd8dA0II9YedMgblB80edpDjBLbV
B5HdYDu9lY1vrtNA+y2yby+LzyS+GwKLoRm2vIOG2I8MedqRtPZmCdZRwQwQ9PQQS5xPv+0QepNE
BWQDkQl6lTIc0iZydmFRqhFwoCiiX1si56sjL+fMujv/dggKAQPWMeKeYmM2q+/8ihSDlGwzke/k
u/AqLi7TEPt4i6jos4mQEjpqZq1j3RhOt66mlYBWXz1S1onaipgA91YIGJlRNblpki2S0k57UXzU
1PtN8VHajcl2IKztuaybe3gJUw1ln11lNnBIDedjsUSeC6pY394iZe+MUMIjoWtTY4v2BcZgv/i6
qJdmXRdh0ED7HJWAyEf9lYoUbgkRXxN9RoqVjQMG3UaJ1PY+TDzKrCIjmgr1iG4j5nxHK3xAxgFy
gmehv5mZIXjft/UAlFQKfNDKsh5Bb0bwrZcY7lnf90QUSavmDBlUnBYUhy17PkH4etkmwmiGWgnk
9UFWDgr7YVlafTFMcAmgRs5QWqEc4rZoOgTO6K4SgaLc2N7q8fN+XgvQ2QJ8mDvgsm41xNwF0DGB
1UsaAOc4Cyg7wHqMJmIamkEZd2HYld1KFJfniyrS9YYPMrwKeiKAh1AF9EMlgxhZWnBo7NvTinZ0
gd5l5L3a2JFpCPm7jSLp8176Rr6v/eNxqtQKq2abQ760SKTfJr0RB2D2zHSQfNMfnRp75wO9raEk
LVlgrMZkoKSX5WsDuBYmHE/QclKCbYiYHiiIgChNfv6p4Pre9Pg1kKmfQF+J+BPCfnjQiWTOp3ze
PfNjf/PazO1E1EkvTQEOW653l0ufJAOVajBNS8kPrN+Tdy9KEI0sARWJ9HjyczDRfyIZ0PxtPhHA
aUAHWlC0QZgn7y5+khF1RM01ajsPPz/d8lPMdK53V4VPAI+WRFVh190wPoGJSgFjg3LYFkAA/GRb
X8677pLxCaRyCXj2sLzs8hepDCgoWTSOGwDe5Ftl8Ibz8aIfTYe4k0R9EhtYtpcWvFf/IFWe5wMc
tceh3S7q6l7c1uRPaYPew+AHTUJ///v4tF9vouNOvqRtik9+Zf42PPvj48ufPuv0I+ZVL75D+mGD
2IEVjB10P6CXy/GtDn2CTcuzJtZpIIAaSr9N8qwD8cs5eW1UsNbbXjbCQPV+3oE79paM/XQcujCC
iv2Ud9i+hcbEhS7kFNgFBEYKHbKKbSixdOhkC5Q4POnBI5E9KfQjK7JDZnR6EPO+h4kBAsst3Czs
gIyZZRW1kg7l9LtPwGTetLSmFZDRyLYY0eDekxCIAULjyviXNvCLKXB+AFkz4P3fH6dzuOORZU9P
xOmZeuVMnh3JV/72B53fm+epY3nocsIuCIejdrO3g5FFZuzAMBJ/d4nfuINugoXtEWZz4srIO2rZ
8qauNbFDJx3roLbT3y62U3/Tju/sLG9hBelAybA8JuzE2UXjoAEQdvNscjpXmozIK1zTWoz8Cbtm
8mun/Y1boR+QQhvtbZjNQCPHuSfsEI8dlMPGbcCZKbToP/2bXjpHuh2EEoeVa3oT37NDVsiCIKQP
+vgGxsjZUTnoh1tryaoGgZJA5V241i6Y7vZZdQY67PxD3/lB5GD9ApvZGWCeyz92348vj81hY7Ss
vTV3zkXC4Vy3LZ8xQkAwl18WHWts+WdHROEg5Q7Onu9m9jItg8676zqWOyFr1iATVA4qAwNbu+yZ
Vjms3J29tNz0xRMdRHtD5JVD1wqsse0e04Ps1qC91/KPPz8zVQSDw9nuwvkjyyWBAk1nmdzTFHqQ
d9J94k2tJdRGOlQyMoVG5h154Fgk6yWJNHySe2BrRs4lLVIG+/xDkw2r90UeFgYqQ+bULMyquQTI
lnfOD/uRfUEcMgdJPxI78qxFKtdka/BQdc0oDuLlhTy9oIDbJ33cx22CVuxZoUOCS0/QZJWDfdBf
olmcu7ukSyRB5WHXdMhk4tqFqhVGqUCo/IEyeHV0aIg32f19h8x9mOgXRETRDOgIkD7148uQ3A9W
oRUHxP2/f//PEL3CrUKPTKaMsoHrrqJSO//jBmThB8W2HUbs+JSugAZB8x60vg1bfh6na/63CrH8
HdwcUvgcexOLCdzQRgWoscz/UJBfTvzC3woDAFuwpReMdUeRxshK5H9Ky4pBQThPB6IbjfLpq0C1
pJ99fBt0raJLimOHWMUwjNPxTp7BYe37cJAvjMxBl7StZeRkrJGDaK7eNz8uHiSUkHb+FQNC7gjx
IOYMcNg8N3BOg4AZ9eraIlg2tf3XwsQ3cRgF7FwppDOvFirb7pTE7J3MwQ4EGzUEm4SHG3awt6f+
OhNkoJxkHCZvBTHuqMNAiUHBQX2VY3eKyC2zghKH6VZsGhtj1KLKQdbNwM4axpSRPK9wq2GEOhBG
CLTPY95hzb1NdXc6EF0zjYNsgYTJCkHjoK5rVuCnCFBmnyHBlVsUtcDyxnY6DpUETSznFXCdjJDW
iNggLA+/sY48oRfau3SKdMIGhzBW3Q4WlscOy0MOyKux0qU1VnmlawY+QBzM9hVKHMZtxHCcA0YI
AqUGyDvfJkIUGfQykBccxo0sl50thbbnne2tHWQ2mEDZQ3MPC8ekY+1sNg/H4wZqW9E6sxt4xPrb
JHLQ8yY7Mged03f9tTXPDsxBxm0CvR7ZHtwlwsqZgqXyrmA73tpIq8QBa5bziEp0fHcCmaRzpFoN
cYP014/7KQjAWpn0e1I2kOAKcgxLdXs6u2SyPAIQd3bk2AHVFMwtJ1C6mbxrh1zCxmJ1BY+rGWUr
WcVmcDggXWQ+4mnGQ+MBx+j5uOXYgwf8W37x0hOdzRGj0yaHgROtGRCPCUWgWyKHoZcAkaTD0E2c
9MjJu9H6awsOXTBhBqZMN7kH3tgT9vIQRQ5brb8hEYAD2W0s8rjyHuYBRMwYlyJ8+NyiOGJyQMU6
nfis28gjF/0I42qMfWcCe5VONtkfCocrChoZF5Q9DdgNzcOr6QP/kTnbGgdpo/TMLvjPMF6Y0yIo
6KSbiufjV8khyYsUpI1sOjt7cLPzsOdafuivGWkbtOKRVqG9fiZ/XKzrEBHPC346nT9dIGAfTz+q
UiMghV4yz0q/ST98LSRUthx6yFNZJsYAB5/X3C0zQRUeMeE6MvOA8gVkycyX0ge9vhWuh8aa8KPT
URIh0Oru3IOGgWWzWWOKfM89bGCt0lGSufK4SG79YJIRAQ/90Io3FomY2UocJNu2EXVl4aICj/zQ
PewrZrIqB0vlM8pNAmZUWvyUdxf0rXhCCjeBlb00KB117sF3mdilyANsdLz46ZwLaM+OfGUGPiBy
kPYXZNsKZYDcUikc7n4OQvlmI2POjMoj9FqnPkihYZOpE4WFfjyaICkPNDFzaNBghocCHcTeKE0W
nr4I8mro+sTD9bkZxYVOHFoXRuegpf+1V+1Xe4/Vyr8V6DIjlljoZ3cqOnyXQBWtCqKOKnjaguEn
thRQxATTMb2oTVpScbzqs9Bn3PYeTvUViLQ/BlL8yt/8DGUQN89ZvHxCYMCqreMrvxE+cONBy46p
6c/sPUAH0t9TK/ed42bgZPCLc45YjQN/ybhVh+RoRmu/b5oHQ/xSIQJab565Ee8bO8kbWhkgIC1w
yCmIA4rzwpwlXOZnVsL75nxPTwLrkIBfQ5d1UZdpaSDKkEGakm9rdHGxT7NujwqyDkpKo6A6TdcM
8XX9g1DZm8Ax2DNWZiOqugT6X3QolgVREIBYOb/43yeyjh36SyBwFqzYoFDRJVoXQc0tAIWjqOfb
KUYZzK5nT4nvvfWFOtbUCexRugD0kkYzKXRRw9KAtkQzNEF8FU341ge9FNAUfidASZuI6JKIOllE
kEoipYJMZ5VqjLP3u+SIveKecayroXryLffFyZT/DPeBO0UFFaO5OZiCNxS+zAx6prBOxPTGk1j2
oxCITGZY2prPxmEDlyAc9Y/V8JURgGWtSw7JMDRwBhCMpLOjp4wH5Nx0rMnpmDyigj17GY9cMqax
KiQSCiB5njJhH9oWIK+QK/bCH8PvwGOuP4/DDkQhjx34rKN63R69Hq4wfQAL2VoC2powr3he6hkT
88x7kVE6Mt0/lB4q93OspV14tIMJYwUpZ9dx/Nu98sbTCc5KpPgiZsdTQrS8M65Od0vGI+NRVFBd
xVbkQ++5hXoM857RKZTrK/esAxJlym94hJSrkUP8JauueSBLBzj2dZS+sSNTcuK8gqhbI/YQ6hz2
Wh2VoMySndvD79/A5xsBxb75BWB+/5/ILkz+ublGZ2/m1Ak8Lq+W7e0YUVxwkt4vizYZZa0CgUeG
CIBsP3KYywUZhfxCxnwzUpA53OEdEAZMrXCciSHyuEYAaPEjFpuOvmT5BUFh9htGByekhnlPMYbN
DMrhFHdwkY6zIAsOurdjocgA5QysMkvYOXPLwd9TLQnKhHSp6MUs8EBs3hEY4syoPBR7MmpGEDwQ
mwdlCVrIMLRiZtbn4YP3q58ezHyWq0PkUXjct3djx3bdTOybBwLwGFA5C66JPGCAKDaxM6AWkQcM
sE9pQKxC20Y59ukairQ7S96j0gdiJhu44pHa68eZbBniBvlnO/BZl0eUOJiu/e//5RcG/uL7PxIs
fTf4/t/emLABSLTj5DD7GPWE7ClH53AO41rePqtHQf6cf+CH6dkB54G8hNM9R6VCoWaFjI2B7nb5
5wwaIZIxkMHOm3/cKoIaSDEw9yvopPMP/HRm0Is80IZPZDGyRhtWY/DI1h506Pn55gFjvBntWLIQ
DTXCIFtAT1gw5SOMeyGknr23flzoUaC5lF8w9ngxcaRcZ5/6cStxIJfKuxSn8z9mHU8/qtKAZn6A
ke2SPXtKOWgr00fhOgp32WQfFz3oFvqWu7ZQf5fqviQ3weEiriPaY8McYRzl8/Rk9sBfjwaCKGdC
80OnE0ZKP/314zHpOwg4sKYxM2PhVV6zN8bpugidsJXDwvU6oEu784/JurwQrv0pztxNEI/YJcu/
FZBeJ9gIiQlZtoIR7N90UHo+OBwPZGti4rKngwfrB50tjjN7OjjEZWi0EvBJbGNmaB5AKdPaAYh2
CanDo1rFzOwO2m8ir59V8RcwHll1zMPMS8e9nIvgQRkE7swsJScPIBSU/QSMljHrZ/EISzQAqGTM
dDA951/AW+zjzPoJPOB4HSugbkU2VsUjW0Wx+CGNHTCJGYFHggqN40GeTw0M1oPjATU+kJ+2SAS4
H/xPwBLWhNUgPAhnDk9px+OMQ84Dkj9AQQ+ZWJNk+gN/BBBMugGTu4BHVSQlKDrIx8S+9MNLylA8
R2K933g6COqRoIwanLR0QWj2+aAVzviteMTzywgLk9ApPJJgSi4qeSAYU3l+3HZ76L/6BA4XNno8
WplkkqhxGNeELQtKu1QEyZbiEYXuW6xVJNIG4nkvPrCVRYUqiDUQPYnZY8wjwn3YnTBhIuf7P1x7
sUtnTKWi8Am/4gU6Fp7AgpsRleCR4z68wOEWKPzlQFfw19OXkGjjuvSDj2/37/+BMqeJXXCtwp21
tsLQBkXR4b+so+4o/KVCwmVM+aAtZMULD/2bYuOmOWgy8wFimDa6MhSg3UChLibNb1/fJT/OL7kE
NvxjXZRL737CBs9MpnoaUbiGiTuezMPpp3ExZqhjvCKLko5/A4z8GVBvUBvg2WBvaB5ltwADP/vu
/Ljv08NFRami7I+2cEPHQIE2dgZENf36987epRX+Y7zuAwz4F1z3YEoVCgseeZVD741RlTLYWjNc
EjyKuMqBtSdMHRuPvBStdmACgzwgGKbv+lkAEQ9+yOoY/hwbEuTRCKEG53PsUPRXBkrEI9tQs9w5
LQy/ZDprxrVjfz3sWI/B1M5EgcDQl3/YPnATCA4yW0N4FXP+xtNB2XYRwmJMqKQx9+u3+3VBdO0g
Tt+bKlnhulK9PuhDEGcnK/I4IY9I4+/RbINZOKDf0xf4+a6BS3Ubv+ClcOghgoo2a+Ezi8PDyi+D
ICsbsuXgZPapuvUvOrE8KOTLfry2owtmDI8aYtOnYYW/tGxkqLzpXy9pSR7uflKYRSsV4QNRLX/p
OTy4gkzfTw0+xg3lQRh0awWIUV1YBx4J9xqZkVT5UO3Jg1i9BrIVWl6cdv5JCDDIODjv+PBqE503
XizHW5w2wT7rKMEjWVYG0+4l5midQ9z3OPcE9UB3KbUXXkopabMQls1JV9Kl+r174vrNhtA4w/py
XoZ34sa9cQkaNkh7jhs0eYfOuILwlJt+xhwJlFvmf4uGvzkxrtLxkuufR/w2jRImzUS8QlLOWBgg
2k1QMcCaMDzYlG59B7Rr0OQ3ke8ypr7AgyCfcv3QjFbPtp8ZUfFwJFogih4h/MYOzOFsoJE1avGR
37ug+QQebK5dy13sgH08FzqP7mQHBHImKokG86mcPn6C7+xNwbTcC5w/PIiQ7kgG2MyjZuXR8gC/
YM10HvHfO8C82VF53ChUwE82oCLeJF2tg2PBYVd3STRG3P6i0YYy4vR5H98dXWsJoAB9hQvFLHzo
290s3JuDQod9FoJW/XI3Fh4wnUMovGG7SDj/S+EmRMIpRMX0IYtGNQ0U5MQqmLHnMPY/qrvzL8rA
n8PnY3aqyMNEH6BMk50tj/5Ogxg8fJnJctiZX7C8sGOpjVOLI7TkSOVKDxcK3NNfP773v8BUu3Bb
iDys8DPHUOTBCYOuHqDWPM6ZMZPAdMGj2sqknYJoOj3VOKmUqdAVZH80DfX3CljdSugdcZ3W88fF
oy8xLvx6gYi67SMxzRwNHr2oenGYLQ7ggVsZfP9foO139ummEq/bZj9uE12i08i7iU7fhuqu16kC
T/+6+p6U3DtSdpe4PH69t7xEHfKTveWVxT7ulLEL//nv/w8AAP//</cx:binary>
              </cx:geoCache>
            </cx:geography>
          </cx:layoutPr>
          <cx:valueColors>
            <cx:minColor>
              <a:srgbClr val="FED002"/>
            </cx:minColor>
            <cx:maxColor>
              <a:srgbClr val="FF4D01"/>
            </cx:maxColor>
          </cx:valueColors>
        </cx:series>
      </cx:plotAreaRegion>
    </cx:plotArea>
  </cx:chart>
  <cx:spPr>
    <a:ln cap="rnd">
      <a:noFill/>
      <a:beve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microsoft.com/office/2014/relationships/chartEx" Target="../charts/chartEx1.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10</xdr:col>
      <xdr:colOff>128101</xdr:colOff>
      <xdr:row>11</xdr:row>
      <xdr:rowOff>36934</xdr:rowOff>
    </xdr:from>
    <xdr:to>
      <xdr:col>16</xdr:col>
      <xdr:colOff>260082</xdr:colOff>
      <xdr:row>22</xdr:row>
      <xdr:rowOff>183696</xdr:rowOff>
    </xdr:to>
    <xdr:pic>
      <xdr:nvPicPr>
        <xdr:cNvPr id="5" name="Picture 4">
          <a:extLst>
            <a:ext uri="{FF2B5EF4-FFF2-40B4-BE49-F238E27FC236}">
              <a16:creationId xmlns:a16="http://schemas.microsoft.com/office/drawing/2014/main" id="{72BA51E1-A3D2-406E-82C2-C87C82E73117}"/>
            </a:ext>
          </a:extLst>
        </xdr:cNvPr>
        <xdr:cNvPicPr>
          <a:picLocks noChangeAspect="1"/>
        </xdr:cNvPicPr>
      </xdr:nvPicPr>
      <xdr:blipFill>
        <a:blip xmlns:r="http://schemas.openxmlformats.org/officeDocument/2006/relationships" r:embed="rId1"/>
        <a:stretch>
          <a:fillRect/>
        </a:stretch>
      </xdr:blipFill>
      <xdr:spPr>
        <a:xfrm>
          <a:off x="10265422" y="2078005"/>
          <a:ext cx="4593180" cy="2285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56694</xdr:colOff>
      <xdr:row>18</xdr:row>
      <xdr:rowOff>136071</xdr:rowOff>
    </xdr:from>
    <xdr:to>
      <xdr:col>8</xdr:col>
      <xdr:colOff>487589</xdr:colOff>
      <xdr:row>32</xdr:row>
      <xdr:rowOff>56696</xdr:rowOff>
    </xdr:to>
    <xdr:graphicFrame macro="">
      <xdr:nvGraphicFramePr>
        <xdr:cNvPr id="3" name="Chart 2">
          <a:extLst>
            <a:ext uri="{FF2B5EF4-FFF2-40B4-BE49-F238E27FC236}">
              <a16:creationId xmlns:a16="http://schemas.microsoft.com/office/drawing/2014/main" id="{734F8EAD-A3E2-4829-83FC-02727330E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213440</xdr:colOff>
      <xdr:row>30</xdr:row>
      <xdr:rowOff>183615</xdr:rowOff>
    </xdr:from>
    <xdr:to>
      <xdr:col>8</xdr:col>
      <xdr:colOff>339247</xdr:colOff>
      <xdr:row>44</xdr:row>
      <xdr:rowOff>117432</xdr:rowOff>
    </xdr:to>
    <xdr:graphicFrame macro="">
      <xdr:nvGraphicFramePr>
        <xdr:cNvPr id="5" name="Chart 4">
          <a:extLst>
            <a:ext uri="{FF2B5EF4-FFF2-40B4-BE49-F238E27FC236}">
              <a16:creationId xmlns:a16="http://schemas.microsoft.com/office/drawing/2014/main" id="{1438995E-90A5-4525-8B4F-A5AFAD7B9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231082</xdr:colOff>
      <xdr:row>18</xdr:row>
      <xdr:rowOff>170447</xdr:rowOff>
    </xdr:from>
    <xdr:to>
      <xdr:col>18</xdr:col>
      <xdr:colOff>371452</xdr:colOff>
      <xdr:row>43</xdr:row>
      <xdr:rowOff>50131</xdr:rowOff>
    </xdr:to>
    <xdr:graphicFrame macro="">
      <xdr:nvGraphicFramePr>
        <xdr:cNvPr id="18" name="Chart 17">
          <a:extLst>
            <a:ext uri="{FF2B5EF4-FFF2-40B4-BE49-F238E27FC236}">
              <a16:creationId xmlns:a16="http://schemas.microsoft.com/office/drawing/2014/main" id="{9D936099-81C1-46C4-9E6C-810A187D8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226219</xdr:colOff>
      <xdr:row>4</xdr:row>
      <xdr:rowOff>71440</xdr:rowOff>
    </xdr:from>
    <xdr:to>
      <xdr:col>21</xdr:col>
      <xdr:colOff>381000</xdr:colOff>
      <xdr:row>18</xdr:row>
      <xdr:rowOff>147640</xdr:rowOff>
    </xdr:to>
    <xdr:graphicFrame macro="">
      <xdr:nvGraphicFramePr>
        <xdr:cNvPr id="16" name="Chart 15">
          <a:extLst>
            <a:ext uri="{FF2B5EF4-FFF2-40B4-BE49-F238E27FC236}">
              <a16:creationId xmlns:a16="http://schemas.microsoft.com/office/drawing/2014/main" id="{E0E1DEAB-7D12-452F-B077-93C0D4281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244230</xdr:colOff>
      <xdr:row>4</xdr:row>
      <xdr:rowOff>85480</xdr:rowOff>
    </xdr:from>
    <xdr:to>
      <xdr:col>11</xdr:col>
      <xdr:colOff>285750</xdr:colOff>
      <xdr:row>19</xdr:row>
      <xdr:rowOff>0</xdr:rowOff>
    </xdr:to>
    <xdr:graphicFrame macro="">
      <xdr:nvGraphicFramePr>
        <xdr:cNvPr id="2" name="Chart 1">
          <a:extLst>
            <a:ext uri="{FF2B5EF4-FFF2-40B4-BE49-F238E27FC236}">
              <a16:creationId xmlns:a16="http://schemas.microsoft.com/office/drawing/2014/main" id="{25D76C39-F218-40E4-B0E6-E4447FE26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197031</xdr:colOff>
      <xdr:row>18</xdr:row>
      <xdr:rowOff>124488</xdr:rowOff>
    </xdr:from>
    <xdr:to>
      <xdr:col>30</xdr:col>
      <xdr:colOff>523435</xdr:colOff>
      <xdr:row>31</xdr:row>
      <xdr:rowOff>183175</xdr:rowOff>
    </xdr:to>
    <xdr:graphicFrame macro="">
      <xdr:nvGraphicFramePr>
        <xdr:cNvPr id="8" name="Chart 7">
          <a:extLst>
            <a:ext uri="{FF2B5EF4-FFF2-40B4-BE49-F238E27FC236}">
              <a16:creationId xmlns:a16="http://schemas.microsoft.com/office/drawing/2014/main" id="{DA3F24BC-FA4D-499E-A4C1-8DECD9185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234868</xdr:colOff>
      <xdr:row>31</xdr:row>
      <xdr:rowOff>189473</xdr:rowOff>
    </xdr:from>
    <xdr:to>
      <xdr:col>30</xdr:col>
      <xdr:colOff>511476</xdr:colOff>
      <xdr:row>43</xdr:row>
      <xdr:rowOff>105666</xdr:rowOff>
    </xdr:to>
    <xdr:graphicFrame macro="">
      <xdr:nvGraphicFramePr>
        <xdr:cNvPr id="9" name="Chart 8">
          <a:extLst>
            <a:ext uri="{FF2B5EF4-FFF2-40B4-BE49-F238E27FC236}">
              <a16:creationId xmlns:a16="http://schemas.microsoft.com/office/drawing/2014/main" id="{EBDA5D8F-C5A9-4BB2-B6E0-BCA1C9FA1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25</xdr:col>
      <xdr:colOff>49224</xdr:colOff>
      <xdr:row>3</xdr:row>
      <xdr:rowOff>12528</xdr:rowOff>
    </xdr:from>
    <xdr:ext cx="3071814" cy="619127"/>
    <xdr:sp macro="" textlink="'Pivot Tables'!B46">
      <xdr:nvSpPr>
        <xdr:cNvPr id="10" name="TextBox 9">
          <a:extLst>
            <a:ext uri="{FF2B5EF4-FFF2-40B4-BE49-F238E27FC236}">
              <a16:creationId xmlns:a16="http://schemas.microsoft.com/office/drawing/2014/main" id="{194CA164-1DA7-44E1-BFA8-D2C6084F88D5}"/>
            </a:ext>
          </a:extLst>
        </xdr:cNvPr>
        <xdr:cNvSpPr txBox="1"/>
      </xdr:nvSpPr>
      <xdr:spPr>
        <a:xfrm>
          <a:off x="14315320" y="397809"/>
          <a:ext cx="3071814" cy="61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fld id="{9E7643C5-6046-4FF2-849C-10B37E103DF6}" type="TxLink">
            <a:rPr lang="en-US" sz="3600" b="1" i="0" u="none" strike="noStrike">
              <a:solidFill>
                <a:srgbClr val="000000"/>
              </a:solidFill>
              <a:latin typeface="Calibri"/>
              <a:ea typeface="Calibri"/>
              <a:cs typeface="Calibri"/>
            </a:rPr>
            <a:pPr algn="l"/>
            <a:t> $690,167.00 </a:t>
          </a:fld>
          <a:endParaRPr lang="en-US" sz="3600" b="1"/>
        </a:p>
      </xdr:txBody>
    </xdr:sp>
    <xdr:clientData/>
  </xdr:oneCellAnchor>
  <xdr:oneCellAnchor>
    <xdr:from>
      <xdr:col>19</xdr:col>
      <xdr:colOff>35718</xdr:colOff>
      <xdr:row>2</xdr:row>
      <xdr:rowOff>194470</xdr:rowOff>
    </xdr:from>
    <xdr:ext cx="2405064" cy="631030"/>
    <xdr:sp macro="" textlink="'Pivot Tables'!B34">
      <xdr:nvSpPr>
        <xdr:cNvPr id="12" name="TextBox 11">
          <a:extLst>
            <a:ext uri="{FF2B5EF4-FFF2-40B4-BE49-F238E27FC236}">
              <a16:creationId xmlns:a16="http://schemas.microsoft.com/office/drawing/2014/main" id="{AE39B321-FFA7-4179-AE5E-67BAA371D392}"/>
            </a:ext>
          </a:extLst>
        </xdr:cNvPr>
        <xdr:cNvSpPr txBox="1"/>
      </xdr:nvSpPr>
      <xdr:spPr>
        <a:xfrm>
          <a:off x="11343603" y="377643"/>
          <a:ext cx="2405064" cy="631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fld id="{FEEF8933-C779-4898-901F-421B34421E31}" type="TxLink">
            <a:rPr lang="en-US" sz="3600" b="1" i="0" u="none" strike="noStrike">
              <a:solidFill>
                <a:srgbClr val="000000"/>
              </a:solidFill>
              <a:latin typeface="Calibri"/>
              <a:ea typeface="Calibri"/>
              <a:cs typeface="Calibri"/>
            </a:rPr>
            <a:pPr algn="l"/>
            <a:t>4.67%</a:t>
          </a:fld>
          <a:endParaRPr lang="en-US" sz="3600" b="1"/>
        </a:p>
      </xdr:txBody>
    </xdr:sp>
    <xdr:clientData/>
  </xdr:oneCellAnchor>
  <xdr:oneCellAnchor>
    <xdr:from>
      <xdr:col>14</xdr:col>
      <xdr:colOff>39625</xdr:colOff>
      <xdr:row>3</xdr:row>
      <xdr:rowOff>44911</xdr:rowOff>
    </xdr:from>
    <xdr:ext cx="1821658" cy="595313"/>
    <xdr:sp macro="" textlink="'Pivot Tables'!B29">
      <xdr:nvSpPr>
        <xdr:cNvPr id="13" name="TextBox 12">
          <a:extLst>
            <a:ext uri="{FF2B5EF4-FFF2-40B4-BE49-F238E27FC236}">
              <a16:creationId xmlns:a16="http://schemas.microsoft.com/office/drawing/2014/main" id="{B3E53E91-89F5-4B8D-AFF2-1663A163D720}"/>
            </a:ext>
          </a:extLst>
        </xdr:cNvPr>
        <xdr:cNvSpPr txBox="1"/>
      </xdr:nvSpPr>
      <xdr:spPr>
        <a:xfrm>
          <a:off x="7798754" y="430192"/>
          <a:ext cx="1821658" cy="595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fld id="{7D84569B-F218-47E4-833F-3D780B33E91B}" type="TxLink">
            <a:rPr lang="en-US" sz="3600" b="1" i="0" u="none" strike="noStrike">
              <a:solidFill>
                <a:srgbClr val="000000"/>
              </a:solidFill>
              <a:latin typeface="Calibri"/>
              <a:ea typeface="Calibri"/>
              <a:cs typeface="Calibri"/>
            </a:rPr>
            <a:pPr algn="l"/>
            <a:t>17.69%</a:t>
          </a:fld>
          <a:endParaRPr lang="en-US" sz="3600" b="1"/>
        </a:p>
      </xdr:txBody>
    </xdr:sp>
    <xdr:clientData/>
  </xdr:oneCellAnchor>
  <xdr:oneCellAnchor>
    <xdr:from>
      <xdr:col>2</xdr:col>
      <xdr:colOff>35710</xdr:colOff>
      <xdr:row>3</xdr:row>
      <xdr:rowOff>23506</xdr:rowOff>
    </xdr:from>
    <xdr:ext cx="833439" cy="619125"/>
    <xdr:sp macro="" textlink="'Pivot Tables'!B16">
      <xdr:nvSpPr>
        <xdr:cNvPr id="14" name="TextBox 13">
          <a:extLst>
            <a:ext uri="{FF2B5EF4-FFF2-40B4-BE49-F238E27FC236}">
              <a16:creationId xmlns:a16="http://schemas.microsoft.com/office/drawing/2014/main" id="{B765A7B5-17BE-4B26-B4A0-95060B479F23}"/>
            </a:ext>
          </a:extLst>
        </xdr:cNvPr>
        <xdr:cNvSpPr txBox="1"/>
      </xdr:nvSpPr>
      <xdr:spPr>
        <a:xfrm>
          <a:off x="1208018" y="402064"/>
          <a:ext cx="833439"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fld id="{F6A06F8D-A4B8-475C-88C5-2DA91D099868}" type="TxLink">
            <a:rPr lang="en-US" sz="3600" b="1" i="0" u="none" strike="noStrike">
              <a:solidFill>
                <a:srgbClr val="000000"/>
              </a:solidFill>
              <a:latin typeface="Calibri"/>
              <a:ea typeface="Calibri"/>
              <a:cs typeface="Calibri"/>
            </a:rPr>
            <a:pPr algn="l"/>
            <a:t>26</a:t>
          </a:fld>
          <a:endParaRPr lang="en-US" sz="3600" b="1"/>
        </a:p>
      </xdr:txBody>
    </xdr:sp>
    <xdr:clientData/>
  </xdr:oneCellAnchor>
  <xdr:twoCellAnchor>
    <xdr:from>
      <xdr:col>21</xdr:col>
      <xdr:colOff>218043</xdr:colOff>
      <xdr:row>4</xdr:row>
      <xdr:rowOff>80332</xdr:rowOff>
    </xdr:from>
    <xdr:to>
      <xdr:col>31</xdr:col>
      <xdr:colOff>103283</xdr:colOff>
      <xdr:row>18</xdr:row>
      <xdr:rowOff>138171</xdr:rowOff>
    </xdr:to>
    <xdr:graphicFrame macro="">
      <xdr:nvGraphicFramePr>
        <xdr:cNvPr id="19" name="Chart 18">
          <a:extLst>
            <a:ext uri="{FF2B5EF4-FFF2-40B4-BE49-F238E27FC236}">
              <a16:creationId xmlns:a16="http://schemas.microsoft.com/office/drawing/2014/main" id="{03A60453-32DA-4DB9-A532-4CE35FB09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8</xdr:col>
      <xdr:colOff>21368</xdr:colOff>
      <xdr:row>3</xdr:row>
      <xdr:rowOff>35718</xdr:rowOff>
    </xdr:from>
    <xdr:ext cx="710553" cy="631031"/>
    <xdr:sp macro="" textlink="'Pivot Tables'!B26">
      <xdr:nvSpPr>
        <xdr:cNvPr id="15" name="TextBox 14">
          <a:extLst>
            <a:ext uri="{FF2B5EF4-FFF2-40B4-BE49-F238E27FC236}">
              <a16:creationId xmlns:a16="http://schemas.microsoft.com/office/drawing/2014/main" id="{2AAA0A4B-DABF-46AC-BA73-C4AADFAC1419}"/>
            </a:ext>
          </a:extLst>
        </xdr:cNvPr>
        <xdr:cNvSpPr txBox="1"/>
      </xdr:nvSpPr>
      <xdr:spPr>
        <a:xfrm>
          <a:off x="4483079" y="416718"/>
          <a:ext cx="710553" cy="631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fld id="{9A479AEC-7C01-4457-ADB1-4E82FA9E186C}" type="TxLink">
            <a:rPr lang="en-US" sz="3600" b="1" i="0" u="none" strike="noStrike">
              <a:solidFill>
                <a:srgbClr val="000000"/>
              </a:solidFill>
              <a:latin typeface="Calibri"/>
              <a:ea typeface="Calibri"/>
              <a:cs typeface="Calibri"/>
            </a:rPr>
            <a:pPr algn="l"/>
            <a:t>36</a:t>
          </a:fld>
          <a:endParaRPr lang="en-US" sz="3600" b="1"/>
        </a:p>
      </xdr:txBody>
    </xdr:sp>
    <xdr:clientData/>
  </xdr:oneCellAnchor>
  <xdr:twoCellAnchor>
    <xdr:from>
      <xdr:col>1</xdr:col>
      <xdr:colOff>76372</xdr:colOff>
      <xdr:row>4</xdr:row>
      <xdr:rowOff>59531</xdr:rowOff>
    </xdr:from>
    <xdr:to>
      <xdr:col>30</xdr:col>
      <xdr:colOff>478165</xdr:colOff>
      <xdr:row>4</xdr:row>
      <xdr:rowOff>59531</xdr:rowOff>
    </xdr:to>
    <xdr:cxnSp macro="">
      <xdr:nvCxnSpPr>
        <xdr:cNvPr id="11" name="Straight Connector 10">
          <a:extLst>
            <a:ext uri="{FF2B5EF4-FFF2-40B4-BE49-F238E27FC236}">
              <a16:creationId xmlns:a16="http://schemas.microsoft.com/office/drawing/2014/main" id="{8F18CEF6-F632-46A0-9853-6BD1EC6B58F3}"/>
            </a:ext>
          </a:extLst>
        </xdr:cNvPr>
        <xdr:cNvCxnSpPr/>
      </xdr:nvCxnSpPr>
      <xdr:spPr>
        <a:xfrm>
          <a:off x="661643" y="1034983"/>
          <a:ext cx="1695004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190499</xdr:colOff>
      <xdr:row>9</xdr:row>
      <xdr:rowOff>163711</xdr:rowOff>
    </xdr:from>
    <xdr:to>
      <xdr:col>17</xdr:col>
      <xdr:colOff>169333</xdr:colOff>
      <xdr:row>28</xdr:row>
      <xdr:rowOff>105832</xdr:rowOff>
    </xdr:to>
    <xdr:sp macro="" textlink="">
      <xdr:nvSpPr>
        <xdr:cNvPr id="17" name="Rectangle: Rounded Corners 16">
          <a:extLst>
            <a:ext uri="{FF2B5EF4-FFF2-40B4-BE49-F238E27FC236}">
              <a16:creationId xmlns:a16="http://schemas.microsoft.com/office/drawing/2014/main" id="{94514203-C3D2-D923-3769-7560ECD66D6D}"/>
            </a:ext>
          </a:extLst>
        </xdr:cNvPr>
        <xdr:cNvSpPr/>
      </xdr:nvSpPr>
      <xdr:spPr>
        <a:xfrm>
          <a:off x="3851671" y="1905000"/>
          <a:ext cx="6690982" cy="4153957"/>
        </a:xfrm>
        <a:prstGeom prst="roundRect">
          <a:avLst/>
        </a:prstGeom>
        <a:no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twoCellAnchor>
    <xdr:from>
      <xdr:col>0</xdr:col>
      <xdr:colOff>77224</xdr:colOff>
      <xdr:row>10</xdr:row>
      <xdr:rowOff>42334</xdr:rowOff>
    </xdr:from>
    <xdr:to>
      <xdr:col>5</xdr:col>
      <xdr:colOff>592666</xdr:colOff>
      <xdr:row>29</xdr:row>
      <xdr:rowOff>1</xdr:rowOff>
    </xdr:to>
    <xdr:graphicFrame macro="">
      <xdr:nvGraphicFramePr>
        <xdr:cNvPr id="4" name="Chart 3">
          <a:extLst>
            <a:ext uri="{FF2B5EF4-FFF2-40B4-BE49-F238E27FC236}">
              <a16:creationId xmlns:a16="http://schemas.microsoft.com/office/drawing/2014/main" id="{B3976E6C-7E91-4256-8279-BD1B6865D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169333</xdr:colOff>
      <xdr:row>30</xdr:row>
      <xdr:rowOff>31750</xdr:rowOff>
    </xdr:from>
    <xdr:to>
      <xdr:col>17</xdr:col>
      <xdr:colOff>266700</xdr:colOff>
      <xdr:row>53</xdr:row>
      <xdr:rowOff>127000</xdr:rowOff>
    </xdr:to>
    <xdr:graphicFrame macro="">
      <xdr:nvGraphicFramePr>
        <xdr:cNvPr id="7" name="Chart 6">
          <a:extLst>
            <a:ext uri="{FF2B5EF4-FFF2-40B4-BE49-F238E27FC236}">
              <a16:creationId xmlns:a16="http://schemas.microsoft.com/office/drawing/2014/main" id="{53D6CBB3-879D-4145-90AF-227DBF1C7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383796</xdr:colOff>
      <xdr:row>39</xdr:row>
      <xdr:rowOff>84666</xdr:rowOff>
    </xdr:from>
    <xdr:to>
      <xdr:col>29</xdr:col>
      <xdr:colOff>476249</xdr:colOff>
      <xdr:row>53</xdr:row>
      <xdr:rowOff>83609</xdr:rowOff>
    </xdr:to>
    <xdr:graphicFrame macro="">
      <xdr:nvGraphicFramePr>
        <xdr:cNvPr id="8" name="Chart 7">
          <a:extLst>
            <a:ext uri="{FF2B5EF4-FFF2-40B4-BE49-F238E27FC236}">
              <a16:creationId xmlns:a16="http://schemas.microsoft.com/office/drawing/2014/main" id="{FDABB3BD-1343-4E11-B070-44313AF72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469106</xdr:colOff>
      <xdr:row>10</xdr:row>
      <xdr:rowOff>78582</xdr:rowOff>
    </xdr:from>
    <xdr:to>
      <xdr:col>29</xdr:col>
      <xdr:colOff>133350</xdr:colOff>
      <xdr:row>25</xdr:row>
      <xdr:rowOff>116681</xdr:rowOff>
    </xdr:to>
    <mc:AlternateContent xmlns:mc="http://schemas.openxmlformats.org/markup-compatibility/2006">
      <mc:Choice xmlns:cx4="http://schemas.microsoft.com/office/drawing/2016/5/10/chartex" Requires="cx4">
        <xdr:graphicFrame macro="">
          <xdr:nvGraphicFramePr>
            <xdr:cNvPr id="6" name="Chart 5">
              <a:extLst>
                <a:ext uri="{FF2B5EF4-FFF2-40B4-BE49-F238E27FC236}">
                  <a16:creationId xmlns:a16="http://schemas.microsoft.com/office/drawing/2014/main" id="{85385120-EFBB-49C1-BF74-F265EFE1C5D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0832306" y="1983582"/>
              <a:ext cx="6979444" cy="3457574"/>
            </a:xfrm>
            <a:prstGeom prst="rect">
              <a:avLst/>
            </a:prstGeom>
            <a:solidFill>
              <a:prstClr val="white"/>
            </a:solidFill>
            <a:ln w="1">
              <a:solidFill>
                <a:prstClr val="green"/>
              </a:solidFill>
            </a:ln>
          </xdr:spPr>
          <xdr:txBody>
            <a:bodyPr vertOverflow="clip" horzOverflow="clip"/>
            <a:lstStyle/>
            <a:p>
              <a:r>
                <a:rPr lang="en-PH"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13</xdr:col>
      <xdr:colOff>221188</xdr:colOff>
      <xdr:row>5</xdr:row>
      <xdr:rowOff>110067</xdr:rowOff>
    </xdr:from>
    <xdr:to>
      <xdr:col>29</xdr:col>
      <xdr:colOff>254000</xdr:colOff>
      <xdr:row>9</xdr:row>
      <xdr:rowOff>5291</xdr:rowOff>
    </xdr:to>
    <mc:AlternateContent xmlns:mc="http://schemas.openxmlformats.org/markup-compatibility/2006" xmlns:a14="http://schemas.microsoft.com/office/drawing/2010/main">
      <mc:Choice Requires="a14">
        <xdr:graphicFrame macro="">
          <xdr:nvGraphicFramePr>
            <xdr:cNvPr id="11" name="country 1">
              <a:extLst>
                <a:ext uri="{FF2B5EF4-FFF2-40B4-BE49-F238E27FC236}">
                  <a16:creationId xmlns:a16="http://schemas.microsoft.com/office/drawing/2014/main" id="{8701A48C-EC13-41B6-871E-3769C8096AF3}"/>
                </a:ext>
              </a:extLst>
            </xdr:cNvPr>
            <xdr:cNvGraphicFramePr/>
          </xdr:nvGraphicFramePr>
          <xdr:xfrm>
            <a:off x="0" y="0"/>
            <a:ext cx="0" cy="0"/>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8201021" y="1062567"/>
              <a:ext cx="9854146" cy="657224"/>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157997</xdr:colOff>
      <xdr:row>30</xdr:row>
      <xdr:rowOff>66675</xdr:rowOff>
    </xdr:from>
    <xdr:to>
      <xdr:col>5</xdr:col>
      <xdr:colOff>598868</xdr:colOff>
      <xdr:row>53</xdr:row>
      <xdr:rowOff>72118</xdr:rowOff>
    </xdr:to>
    <xdr:graphicFrame macro="">
      <xdr:nvGraphicFramePr>
        <xdr:cNvPr id="13" name="Chart 12">
          <a:extLst>
            <a:ext uri="{FF2B5EF4-FFF2-40B4-BE49-F238E27FC236}">
              <a16:creationId xmlns:a16="http://schemas.microsoft.com/office/drawing/2014/main" id="{B2032A66-78D0-410D-99A7-582EF5460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19</xdr:col>
      <xdr:colOff>518585</xdr:colOff>
      <xdr:row>1</xdr:row>
      <xdr:rowOff>127001</xdr:rowOff>
    </xdr:from>
    <xdr:to>
      <xdr:col>29</xdr:col>
      <xdr:colOff>264583</xdr:colOff>
      <xdr:row>5</xdr:row>
      <xdr:rowOff>105833</xdr:rowOff>
    </xdr:to>
    <mc:AlternateContent xmlns:mc="http://schemas.openxmlformats.org/markup-compatibility/2006" xmlns:a14="http://schemas.microsoft.com/office/drawing/2010/main">
      <mc:Choice Requires="a14">
        <xdr:graphicFrame macro="">
          <xdr:nvGraphicFramePr>
            <xdr:cNvPr id="15" name="status">
              <a:extLst>
                <a:ext uri="{FF2B5EF4-FFF2-40B4-BE49-F238E27FC236}">
                  <a16:creationId xmlns:a16="http://schemas.microsoft.com/office/drawing/2014/main" id="{59FCFC74-1C8A-423B-8A9D-967D2A84E5D6}"/>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12181418" y="317501"/>
              <a:ext cx="5884332" cy="740832"/>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370416</xdr:colOff>
      <xdr:row>10</xdr:row>
      <xdr:rowOff>0</xdr:rowOff>
    </xdr:from>
    <xdr:to>
      <xdr:col>29</xdr:col>
      <xdr:colOff>506016</xdr:colOff>
      <xdr:row>25</xdr:row>
      <xdr:rowOff>123825</xdr:rowOff>
    </xdr:to>
    <xdr:sp macro="" textlink="">
      <xdr:nvSpPr>
        <xdr:cNvPr id="18" name="Rectangle: Rounded Corners 17">
          <a:extLst>
            <a:ext uri="{FF2B5EF4-FFF2-40B4-BE49-F238E27FC236}">
              <a16:creationId xmlns:a16="http://schemas.microsoft.com/office/drawing/2014/main" id="{E3283447-B3F2-4CA1-97CF-9EE6A7FAF9B8}"/>
            </a:ext>
          </a:extLst>
        </xdr:cNvPr>
        <xdr:cNvSpPr/>
      </xdr:nvSpPr>
      <xdr:spPr>
        <a:xfrm>
          <a:off x="10743736" y="1934766"/>
          <a:ext cx="7457944" cy="3561754"/>
        </a:xfrm>
        <a:prstGeom prst="roundRect">
          <a:avLst/>
        </a:prstGeom>
        <a:no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twoCellAnchor>
    <xdr:from>
      <xdr:col>17</xdr:col>
      <xdr:colOff>359833</xdr:colOff>
      <xdr:row>26</xdr:row>
      <xdr:rowOff>63500</xdr:rowOff>
    </xdr:from>
    <xdr:to>
      <xdr:col>29</xdr:col>
      <xdr:colOff>457200</xdr:colOff>
      <xdr:row>38</xdr:row>
      <xdr:rowOff>161924</xdr:rowOff>
    </xdr:to>
    <xdr:graphicFrame macro="">
      <xdr:nvGraphicFramePr>
        <xdr:cNvPr id="9" name="Chart 8">
          <a:extLst>
            <a:ext uri="{FF2B5EF4-FFF2-40B4-BE49-F238E27FC236}">
              <a16:creationId xmlns:a16="http://schemas.microsoft.com/office/drawing/2014/main" id="{638A82CE-72D1-4548-93AC-C765226DF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42467</xdr:colOff>
      <xdr:row>13</xdr:row>
      <xdr:rowOff>8401</xdr:rowOff>
    </xdr:from>
    <xdr:to>
      <xdr:col>16</xdr:col>
      <xdr:colOff>356791</xdr:colOff>
      <xdr:row>17</xdr:row>
      <xdr:rowOff>308769</xdr:rowOff>
    </xdr:to>
    <xdr:sp macro="" textlink="">
      <xdr:nvSpPr>
        <xdr:cNvPr id="10" name="TextBox 9">
          <a:extLst>
            <a:ext uri="{FF2B5EF4-FFF2-40B4-BE49-F238E27FC236}">
              <a16:creationId xmlns:a16="http://schemas.microsoft.com/office/drawing/2014/main" id="{966D1298-6668-6FEF-2A9E-B562B507F714}"/>
            </a:ext>
          </a:extLst>
        </xdr:cNvPr>
        <xdr:cNvSpPr txBox="1"/>
      </xdr:nvSpPr>
      <xdr:spPr>
        <a:xfrm>
          <a:off x="4313834" y="2523596"/>
          <a:ext cx="5806082" cy="1282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solidFill>
                <a:schemeClr val="tx1">
                  <a:lumMod val="65000"/>
                  <a:lumOff val="35000"/>
                </a:schemeClr>
              </a:solidFill>
              <a:latin typeface="Arial Nova Light" panose="020B0304020202020204" pitchFamily="34" charset="0"/>
            </a:rPr>
            <a:t>AVERAGE</a:t>
          </a:r>
        </a:p>
        <a:p>
          <a:pPr algn="ctr"/>
          <a:r>
            <a:rPr lang="en-PH" sz="3600" b="1">
              <a:solidFill>
                <a:schemeClr val="tx1">
                  <a:lumMod val="65000"/>
                  <a:lumOff val="35000"/>
                </a:schemeClr>
              </a:solidFill>
              <a:latin typeface="Arial Nova Light" panose="020B0304020202020204" pitchFamily="34" charset="0"/>
            </a:rPr>
            <a:t>PROCESSING TIME</a:t>
          </a:r>
        </a:p>
      </xdr:txBody>
    </xdr:sp>
    <xdr:clientData/>
  </xdr:twoCellAnchor>
  <xdr:twoCellAnchor editAs="oneCell">
    <xdr:from>
      <xdr:col>0</xdr:col>
      <xdr:colOff>571832</xdr:colOff>
      <xdr:row>0</xdr:row>
      <xdr:rowOff>14882</xdr:rowOff>
    </xdr:from>
    <xdr:to>
      <xdr:col>12</xdr:col>
      <xdr:colOff>312540</xdr:colOff>
      <xdr:row>9</xdr:row>
      <xdr:rowOff>165758</xdr:rowOff>
    </xdr:to>
    <xdr:pic>
      <xdr:nvPicPr>
        <xdr:cNvPr id="21" name="Picture 20">
          <a:extLst>
            <a:ext uri="{FF2B5EF4-FFF2-40B4-BE49-F238E27FC236}">
              <a16:creationId xmlns:a16="http://schemas.microsoft.com/office/drawing/2014/main" id="{1848E2B0-F0E5-8501-1A6E-5F739C04E49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71832" y="14882"/>
          <a:ext cx="7063052" cy="1892165"/>
        </a:xfrm>
        <a:prstGeom prst="rect">
          <a:avLst/>
        </a:prstGeom>
      </xdr:spPr>
    </xdr:pic>
    <xdr:clientData/>
  </xdr:twoCellAnchor>
  <xdr:twoCellAnchor>
    <xdr:from>
      <xdr:col>1</xdr:col>
      <xdr:colOff>476249</xdr:colOff>
      <xdr:row>43</xdr:row>
      <xdr:rowOff>105832</xdr:rowOff>
    </xdr:from>
    <xdr:to>
      <xdr:col>4</xdr:col>
      <xdr:colOff>486833</xdr:colOff>
      <xdr:row>45</xdr:row>
      <xdr:rowOff>137581</xdr:rowOff>
    </xdr:to>
    <xdr:sp macro="" textlink="">
      <xdr:nvSpPr>
        <xdr:cNvPr id="22" name="TextBox 21">
          <a:extLst>
            <a:ext uri="{FF2B5EF4-FFF2-40B4-BE49-F238E27FC236}">
              <a16:creationId xmlns:a16="http://schemas.microsoft.com/office/drawing/2014/main" id="{A5421EE6-3DEC-C0F5-EFCE-E7E2C56A5588}"/>
            </a:ext>
          </a:extLst>
        </xdr:cNvPr>
        <xdr:cNvSpPr txBox="1"/>
      </xdr:nvSpPr>
      <xdr:spPr>
        <a:xfrm>
          <a:off x="1090082" y="8858249"/>
          <a:ext cx="1852084" cy="412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PH" sz="1250" b="1" i="0" baseline="0">
              <a:solidFill>
                <a:schemeClr val="dk1"/>
              </a:solidFill>
              <a:effectLst/>
              <a:latin typeface="Arial Nova Light" panose="020B0304020202020204" pitchFamily="34" charset="0"/>
              <a:ea typeface="+mn-ea"/>
              <a:cs typeface="+mn-cs"/>
            </a:rPr>
            <a:t>INVOICES AMOUNT</a:t>
          </a:r>
          <a:endParaRPr lang="en-PH" sz="1250">
            <a:latin typeface="Arial Nova Light" panose="020B0304020202020204" pitchFamily="34" charset="0"/>
          </a:endParaRPr>
        </a:p>
      </xdr:txBody>
    </xdr:sp>
    <xdr:clientData/>
  </xdr:twoCellAnchor>
  <xdr:twoCellAnchor>
    <xdr:from>
      <xdr:col>21</xdr:col>
      <xdr:colOff>603250</xdr:colOff>
      <xdr:row>40</xdr:row>
      <xdr:rowOff>1</xdr:rowOff>
    </xdr:from>
    <xdr:to>
      <xdr:col>29</xdr:col>
      <xdr:colOff>539750</xdr:colOff>
      <xdr:row>43</xdr:row>
      <xdr:rowOff>1</xdr:rowOff>
    </xdr:to>
    <xdr:sp macro="" textlink="">
      <xdr:nvSpPr>
        <xdr:cNvPr id="23" name="TextBox 22">
          <a:extLst>
            <a:ext uri="{FF2B5EF4-FFF2-40B4-BE49-F238E27FC236}">
              <a16:creationId xmlns:a16="http://schemas.microsoft.com/office/drawing/2014/main" id="{B37B1E86-1767-4065-8E17-7C775C2E169F}"/>
            </a:ext>
          </a:extLst>
        </xdr:cNvPr>
        <xdr:cNvSpPr txBox="1"/>
      </xdr:nvSpPr>
      <xdr:spPr>
        <a:xfrm>
          <a:off x="13493750" y="8180918"/>
          <a:ext cx="4847167" cy="571500"/>
        </a:xfrm>
        <a:prstGeom prst="rect">
          <a:avLst/>
        </a:prstGeom>
        <a:noFill/>
        <a:ln w="25400" cap="rnd" cmpd="sng">
          <a:no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600" b="1">
              <a:solidFill>
                <a:schemeClr val="bg2">
                  <a:lumMod val="25000"/>
                </a:schemeClr>
              </a:solidFill>
              <a:latin typeface="Arial Nova Light" panose="020B0304020202020204" pitchFamily="34" charset="0"/>
            </a:rPr>
            <a:t>LOST OVER </a:t>
          </a:r>
          <a:r>
            <a:rPr lang="en-PH" sz="1600" b="1" baseline="0">
              <a:solidFill>
                <a:schemeClr val="bg2">
                  <a:lumMod val="25000"/>
                </a:schemeClr>
              </a:solidFill>
              <a:latin typeface="Arial Nova Light" panose="020B0304020202020204" pitchFamily="34" charset="0"/>
            </a:rPr>
            <a:t>TOTAL DISPUTES: </a:t>
          </a:r>
          <a:r>
            <a:rPr lang="en-PH" sz="1600" b="1">
              <a:solidFill>
                <a:schemeClr val="bg2">
                  <a:lumMod val="25000"/>
                </a:schemeClr>
              </a:solidFill>
              <a:latin typeface="Arial Nova Light" panose="020B0304020202020204" pitchFamily="34" charset="0"/>
            </a:rPr>
            <a:t>BY</a:t>
          </a:r>
          <a:r>
            <a:rPr lang="en-PH" sz="1600" b="1" baseline="0">
              <a:solidFill>
                <a:schemeClr val="bg2">
                  <a:lumMod val="25000"/>
                </a:schemeClr>
              </a:solidFill>
              <a:latin typeface="Arial Nova Light" panose="020B0304020202020204" pitchFamily="34" charset="0"/>
            </a:rPr>
            <a:t> COUNTRY</a:t>
          </a:r>
          <a:endParaRPr lang="en-PH" sz="1600" b="1">
            <a:solidFill>
              <a:schemeClr val="bg2">
                <a:lumMod val="25000"/>
              </a:schemeClr>
            </a:solidFill>
            <a:latin typeface="Arial Nova Light" panose="020B0304020202020204" pitchFamily="34" charset="0"/>
          </a:endParaRPr>
        </a:p>
      </xdr:txBody>
    </xdr:sp>
    <xdr:clientData/>
  </xdr:twoCellAnchor>
  <xdr:twoCellAnchor>
    <xdr:from>
      <xdr:col>17</xdr:col>
      <xdr:colOff>497417</xdr:colOff>
      <xdr:row>26</xdr:row>
      <xdr:rowOff>137583</xdr:rowOff>
    </xdr:from>
    <xdr:to>
      <xdr:col>22</xdr:col>
      <xdr:colOff>31751</xdr:colOff>
      <xdr:row>28</xdr:row>
      <xdr:rowOff>105833</xdr:rowOff>
    </xdr:to>
    <xdr:sp macro="" textlink="">
      <xdr:nvSpPr>
        <xdr:cNvPr id="24" name="TextBox 23">
          <a:extLst>
            <a:ext uri="{FF2B5EF4-FFF2-40B4-BE49-F238E27FC236}">
              <a16:creationId xmlns:a16="http://schemas.microsoft.com/office/drawing/2014/main" id="{6E2C64D4-8A6A-46AF-B279-64754782B615}"/>
            </a:ext>
          </a:extLst>
        </xdr:cNvPr>
        <xdr:cNvSpPr txBox="1"/>
      </xdr:nvSpPr>
      <xdr:spPr>
        <a:xfrm>
          <a:off x="10932584" y="5651500"/>
          <a:ext cx="2603500" cy="349250"/>
        </a:xfrm>
        <a:prstGeom prst="rect">
          <a:avLst/>
        </a:prstGeom>
        <a:noFill/>
        <a:ln w="25400" cap="rnd" cmpd="sng">
          <a:no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600" b="1">
              <a:solidFill>
                <a:schemeClr val="bg2">
                  <a:lumMod val="25000"/>
                </a:schemeClr>
              </a:solidFill>
              <a:latin typeface="Arial Nova Light" panose="020B0304020202020204" pitchFamily="34" charset="0"/>
            </a:rPr>
            <a:t>WIN-LOSE TREND</a:t>
          </a:r>
        </a:p>
      </xdr:txBody>
    </xdr:sp>
    <xdr:clientData/>
  </xdr:twoCellAnchor>
  <xdr:twoCellAnchor editAs="oneCell">
    <xdr:from>
      <xdr:col>13</xdr:col>
      <xdr:colOff>211667</xdr:colOff>
      <xdr:row>1</xdr:row>
      <xdr:rowOff>127001</xdr:rowOff>
    </xdr:from>
    <xdr:to>
      <xdr:col>19</xdr:col>
      <xdr:colOff>560917</xdr:colOff>
      <xdr:row>5</xdr:row>
      <xdr:rowOff>105833</xdr:rowOff>
    </xdr:to>
    <mc:AlternateContent xmlns:mc="http://schemas.openxmlformats.org/markup-compatibility/2006" xmlns:a14="http://schemas.microsoft.com/office/drawing/2010/main">
      <mc:Choice Requires="a14">
        <xdr:graphicFrame macro="">
          <xdr:nvGraphicFramePr>
            <xdr:cNvPr id="2" name="type">
              <a:extLst>
                <a:ext uri="{FF2B5EF4-FFF2-40B4-BE49-F238E27FC236}">
                  <a16:creationId xmlns:a16="http://schemas.microsoft.com/office/drawing/2014/main" id="{7AD8F29A-B297-453A-B827-22A171C64FE2}"/>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8191500" y="317501"/>
              <a:ext cx="4032250" cy="740832"/>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2</xdr:row>
      <xdr:rowOff>19050</xdr:rowOff>
    </xdr:from>
    <xdr:to>
      <xdr:col>5</xdr:col>
      <xdr:colOff>304383</xdr:colOff>
      <xdr:row>22</xdr:row>
      <xdr:rowOff>66193</xdr:rowOff>
    </xdr:to>
    <xdr:pic>
      <xdr:nvPicPr>
        <xdr:cNvPr id="2" name="Picture 1">
          <a:extLst>
            <a:ext uri="{FF2B5EF4-FFF2-40B4-BE49-F238E27FC236}">
              <a16:creationId xmlns:a16="http://schemas.microsoft.com/office/drawing/2014/main" id="{A721A907-9DE8-72B8-46A0-373FE9BB998D}"/>
            </a:ext>
          </a:extLst>
        </xdr:cNvPr>
        <xdr:cNvPicPr>
          <a:picLocks noChangeAspect="1"/>
        </xdr:cNvPicPr>
      </xdr:nvPicPr>
      <xdr:blipFill>
        <a:blip xmlns:r="http://schemas.openxmlformats.org/officeDocument/2006/relationships" r:embed="rId1"/>
        <a:stretch>
          <a:fillRect/>
        </a:stretch>
      </xdr:blipFill>
      <xdr:spPr>
        <a:xfrm>
          <a:off x="19050" y="400050"/>
          <a:ext cx="3333333" cy="3857143"/>
        </a:xfrm>
        <a:prstGeom prst="rect">
          <a:avLst/>
        </a:prstGeom>
      </xdr:spPr>
    </xdr:pic>
    <xdr:clientData/>
  </xdr:twoCellAnchor>
  <xdr:twoCellAnchor editAs="oneCell">
    <xdr:from>
      <xdr:col>8</xdr:col>
      <xdr:colOff>314325</xdr:colOff>
      <xdr:row>1</xdr:row>
      <xdr:rowOff>47625</xdr:rowOff>
    </xdr:from>
    <xdr:to>
      <xdr:col>13</xdr:col>
      <xdr:colOff>609182</xdr:colOff>
      <xdr:row>23</xdr:row>
      <xdr:rowOff>9006</xdr:rowOff>
    </xdr:to>
    <xdr:pic>
      <xdr:nvPicPr>
        <xdr:cNvPr id="3" name="Picture 2">
          <a:extLst>
            <a:ext uri="{FF2B5EF4-FFF2-40B4-BE49-F238E27FC236}">
              <a16:creationId xmlns:a16="http://schemas.microsoft.com/office/drawing/2014/main" id="{2FF3A8DA-9A41-CA5B-341B-C724C00231F7}"/>
            </a:ext>
          </a:extLst>
        </xdr:cNvPr>
        <xdr:cNvPicPr>
          <a:picLocks noChangeAspect="1"/>
        </xdr:cNvPicPr>
      </xdr:nvPicPr>
      <xdr:blipFill>
        <a:blip xmlns:r="http://schemas.openxmlformats.org/officeDocument/2006/relationships" r:embed="rId2"/>
        <a:stretch>
          <a:fillRect/>
        </a:stretch>
      </xdr:blipFill>
      <xdr:spPr>
        <a:xfrm>
          <a:off x="5191125" y="238125"/>
          <a:ext cx="3342857" cy="4152381"/>
        </a:xfrm>
        <a:prstGeom prst="rect">
          <a:avLst/>
        </a:prstGeom>
      </xdr:spPr>
    </xdr:pic>
    <xdr:clientData/>
  </xdr:twoCellAnchor>
  <xdr:twoCellAnchor editAs="oneCell">
    <xdr:from>
      <xdr:col>16</xdr:col>
      <xdr:colOff>180975</xdr:colOff>
      <xdr:row>1</xdr:row>
      <xdr:rowOff>38100</xdr:rowOff>
    </xdr:from>
    <xdr:to>
      <xdr:col>26</xdr:col>
      <xdr:colOff>361165</xdr:colOff>
      <xdr:row>23</xdr:row>
      <xdr:rowOff>9005</xdr:rowOff>
    </xdr:to>
    <xdr:pic>
      <xdr:nvPicPr>
        <xdr:cNvPr id="4" name="Picture 3">
          <a:extLst>
            <a:ext uri="{FF2B5EF4-FFF2-40B4-BE49-F238E27FC236}">
              <a16:creationId xmlns:a16="http://schemas.microsoft.com/office/drawing/2014/main" id="{598DEB26-53D8-7EB1-49CC-A8E02A0544E5}"/>
            </a:ext>
          </a:extLst>
        </xdr:cNvPr>
        <xdr:cNvPicPr>
          <a:picLocks noChangeAspect="1"/>
        </xdr:cNvPicPr>
      </xdr:nvPicPr>
      <xdr:blipFill>
        <a:blip xmlns:r="http://schemas.openxmlformats.org/officeDocument/2006/relationships" r:embed="rId3"/>
        <a:stretch>
          <a:fillRect/>
        </a:stretch>
      </xdr:blipFill>
      <xdr:spPr>
        <a:xfrm>
          <a:off x="9934575" y="228600"/>
          <a:ext cx="6276190" cy="41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0</xdr:row>
      <xdr:rowOff>66675</xdr:rowOff>
    </xdr:from>
    <xdr:to>
      <xdr:col>7</xdr:col>
      <xdr:colOff>247650</xdr:colOff>
      <xdr:row>14</xdr:row>
      <xdr:rowOff>57150</xdr:rowOff>
    </xdr:to>
    <xdr:graphicFrame macro="">
      <xdr:nvGraphicFramePr>
        <xdr:cNvPr id="2" name="Chart 1">
          <a:extLst>
            <a:ext uri="{FF2B5EF4-FFF2-40B4-BE49-F238E27FC236}">
              <a16:creationId xmlns:a16="http://schemas.microsoft.com/office/drawing/2014/main" id="{3A555F1E-0E47-48F4-9538-D4D1C54C0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Admin/Desktop/Refocus/Project%20Assignment/PA1%20Yellevate/Yellevate%20Invoices%20Working%20Data.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Admin/Desktop/Refocus/Project%20Assignment/PA1%20Yellevate/Yellevate%20Invoices%20Working%20Data.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Regino Quiambao" refreshedDate="44938.756583564813" createdVersion="8" refreshedVersion="8" minRefreshableVersion="3" recordCount="2466" xr:uid="{709E847C-7EE6-486B-B4D6-073871028F43}">
  <cacheSource type="worksheet">
    <worksheetSource name="Datasets"/>
  </cacheSource>
  <cacheFields count="16">
    <cacheField name="country" numFmtId="0">
      <sharedItems count="5">
        <s v="China"/>
        <s v="France"/>
        <s v="Russia"/>
        <s v="Spain"/>
        <s v="United States"/>
      </sharedItems>
    </cacheField>
    <cacheField name="customer_id" numFmtId="0">
      <sharedItems/>
    </cacheField>
    <cacheField name="invoice_number" numFmtId="0">
      <sharedItems containsSemiMixedTypes="0" containsString="0" containsNumber="1" containsInteger="1" minValue="611365" maxValue="9990243864"/>
    </cacheField>
    <cacheField name="invoice_date" numFmtId="14">
      <sharedItems containsSemiMixedTypes="0" containsNonDate="0" containsDate="1" containsString="0" minDate="2020-01-03T00:00:00" maxDate="2021-12-03T00:00:00" count="681">
        <d v="2021-01-02T00:00:00"/>
        <d v="2020-01-13T00:00:00"/>
        <d v="2021-07-03T00:00:00"/>
        <d v="2021-02-10T00:00:00"/>
        <d v="2020-10-25T00:00:00"/>
        <d v="2020-01-27T00:00:00"/>
        <d v="2021-08-13T00:00:00"/>
        <d v="2020-12-16T00:00:00"/>
        <d v="2020-05-14T00:00:00"/>
        <d v="2021-07-01T00:00:00"/>
        <d v="2020-03-31T00:00:00"/>
        <d v="2021-08-07T00:00:00"/>
        <d v="2021-05-08T00:00:00"/>
        <d v="2020-10-21T00:00:00"/>
        <d v="2020-11-07T00:00:00"/>
        <d v="2021-02-21T00:00:00"/>
        <d v="2021-05-16T00:00:00"/>
        <d v="2021-05-29T00:00:00"/>
        <d v="2021-10-20T00:00:00"/>
        <d v="2020-11-30T00:00:00"/>
        <d v="2020-11-04T00:00:00"/>
        <d v="2020-06-24T00:00:00"/>
        <d v="2021-01-06T00:00:00"/>
        <d v="2021-02-16T00:00:00"/>
        <d v="2020-02-18T00:00:00"/>
        <d v="2020-01-24T00:00:00"/>
        <d v="2020-12-24T00:00:00"/>
        <d v="2020-01-15T00:00:00"/>
        <d v="2020-05-31T00:00:00"/>
        <d v="2021-05-27T00:00:00"/>
        <d v="2020-07-27T00:00:00"/>
        <d v="2020-02-19T00:00:00"/>
        <d v="2021-09-21T00:00:00"/>
        <d v="2020-10-23T00:00:00"/>
        <d v="2021-04-23T00:00:00"/>
        <d v="2020-09-28T00:00:00"/>
        <d v="2021-08-05T00:00:00"/>
        <d v="2020-12-22T00:00:00"/>
        <d v="2021-02-01T00:00:00"/>
        <d v="2020-08-02T00:00:00"/>
        <d v="2021-08-19T00:00:00"/>
        <d v="2021-02-13T00:00:00"/>
        <d v="2020-09-11T00:00:00"/>
        <d v="2021-04-27T00:00:00"/>
        <d v="2020-08-20T00:00:00"/>
        <d v="2021-09-10T00:00:00"/>
        <d v="2020-08-30T00:00:00"/>
        <d v="2020-06-09T00:00:00"/>
        <d v="2020-01-20T00:00:00"/>
        <d v="2020-09-03T00:00:00"/>
        <d v="2021-07-15T00:00:00"/>
        <d v="2020-01-26T00:00:00"/>
        <d v="2020-08-29T00:00:00"/>
        <d v="2020-09-23T00:00:00"/>
        <d v="2021-08-14T00:00:00"/>
        <d v="2020-01-30T00:00:00"/>
        <d v="2020-10-13T00:00:00"/>
        <d v="2021-09-22T00:00:00"/>
        <d v="2020-03-08T00:00:00"/>
        <d v="2020-03-14T00:00:00"/>
        <d v="2020-12-09T00:00:00"/>
        <d v="2020-09-06T00:00:00"/>
        <d v="2020-12-28T00:00:00"/>
        <d v="2020-09-10T00:00:00"/>
        <d v="2020-10-31T00:00:00"/>
        <d v="2020-02-07T00:00:00"/>
        <d v="2020-05-07T00:00:00"/>
        <d v="2020-11-02T00:00:00"/>
        <d v="2020-01-03T00:00:00"/>
        <d v="2020-10-28T00:00:00"/>
        <d v="2020-02-06T00:00:00"/>
        <d v="2020-02-02T00:00:00"/>
        <d v="2020-04-05T00:00:00"/>
        <d v="2021-02-26T00:00:00"/>
        <d v="2020-01-22T00:00:00"/>
        <d v="2020-02-08T00:00:00"/>
        <d v="2021-03-12T00:00:00"/>
        <d v="2021-11-29T00:00:00"/>
        <d v="2021-11-30T00:00:00"/>
        <d v="2020-07-04T00:00:00"/>
        <d v="2020-11-25T00:00:00"/>
        <d v="2020-02-11T00:00:00"/>
        <d v="2021-03-23T00:00:00"/>
        <d v="2020-02-14T00:00:00"/>
        <d v="2020-12-27T00:00:00"/>
        <d v="2021-11-10T00:00:00"/>
        <d v="2021-04-12T00:00:00"/>
        <d v="2020-12-12T00:00:00"/>
        <d v="2021-08-10T00:00:00"/>
        <d v="2021-10-24T00:00:00"/>
        <d v="2021-07-08T00:00:00"/>
        <d v="2021-04-03T00:00:00"/>
        <d v="2021-05-09T00:00:00"/>
        <d v="2021-03-02T00:00:00"/>
        <d v="2021-11-12T00:00:00"/>
        <d v="2020-08-08T00:00:00"/>
        <d v="2021-08-17T00:00:00"/>
        <d v="2021-04-21T00:00:00"/>
        <d v="2020-08-09T00:00:00"/>
        <d v="2020-05-03T00:00:00"/>
        <d v="2020-02-13T00:00:00"/>
        <d v="2021-01-04T00:00:00"/>
        <d v="2020-11-20T00:00:00"/>
        <d v="2021-07-20T00:00:00"/>
        <d v="2021-02-14T00:00:00"/>
        <d v="2021-04-13T00:00:00"/>
        <d v="2020-10-06T00:00:00"/>
        <d v="2021-05-18T00:00:00"/>
        <d v="2020-04-16T00:00:00"/>
        <d v="2020-06-17T00:00:00"/>
        <d v="2021-06-02T00:00:00"/>
        <d v="2021-04-18T00:00:00"/>
        <d v="2020-12-26T00:00:00"/>
        <d v="2020-03-28T00:00:00"/>
        <d v="2020-09-14T00:00:00"/>
        <d v="2020-03-09T00:00:00"/>
        <d v="2020-04-17T00:00:00"/>
        <d v="2020-10-05T00:00:00"/>
        <d v="2021-10-19T00:00:00"/>
        <d v="2021-02-22T00:00:00"/>
        <d v="2020-07-10T00:00:00"/>
        <d v="2020-04-26T00:00:00"/>
        <d v="2020-02-21T00:00:00"/>
        <d v="2021-01-30T00:00:00"/>
        <d v="2021-02-05T00:00:00"/>
        <d v="2021-06-16T00:00:00"/>
        <d v="2020-02-20T00:00:00"/>
        <d v="2021-09-01T00:00:00"/>
        <d v="2021-04-16T00:00:00"/>
        <d v="2020-10-30T00:00:00"/>
        <d v="2021-05-24T00:00:00"/>
        <d v="2020-04-19T00:00:00"/>
        <d v="2020-12-13T00:00:00"/>
        <d v="2020-03-29T00:00:00"/>
        <d v="2020-07-07T00:00:00"/>
        <d v="2020-05-30T00:00:00"/>
        <d v="2021-03-09T00:00:00"/>
        <d v="2021-05-25T00:00:00"/>
        <d v="2020-09-27T00:00:00"/>
        <d v="2021-03-07T00:00:00"/>
        <d v="2021-02-15T00:00:00"/>
        <d v="2020-04-06T00:00:00"/>
        <d v="2021-09-19T00:00:00"/>
        <d v="2021-04-01T00:00:00"/>
        <d v="2020-11-03T00:00:00"/>
        <d v="2021-09-12T00:00:00"/>
        <d v="2021-02-11T00:00:00"/>
        <d v="2020-06-20T00:00:00"/>
        <d v="2020-10-26T00:00:00"/>
        <d v="2021-11-03T00:00:00"/>
        <d v="2021-04-26T00:00:00"/>
        <d v="2021-05-17T00:00:00"/>
        <d v="2020-08-18T00:00:00"/>
        <d v="2020-11-09T00:00:00"/>
        <d v="2020-07-28T00:00:00"/>
        <d v="2020-08-21T00:00:00"/>
        <d v="2021-10-07T00:00:00"/>
        <d v="2020-08-27T00:00:00"/>
        <d v="2020-02-24T00:00:00"/>
        <d v="2020-04-03T00:00:00"/>
        <d v="2021-09-29T00:00:00"/>
        <d v="2020-02-27T00:00:00"/>
        <d v="2021-03-31T00:00:00"/>
        <d v="2020-04-28T00:00:00"/>
        <d v="2021-05-02T00:00:00"/>
        <d v="2020-03-04T00:00:00"/>
        <d v="2020-04-08T00:00:00"/>
        <d v="2021-04-11T00:00:00"/>
        <d v="2021-06-25T00:00:00"/>
        <d v="2021-07-04T00:00:00"/>
        <d v="2021-03-01T00:00:00"/>
        <d v="2021-05-11T00:00:00"/>
        <d v="2020-11-27T00:00:00"/>
        <d v="2020-10-24T00:00:00"/>
        <d v="2021-10-06T00:00:00"/>
        <d v="2021-09-07T00:00:00"/>
        <d v="2020-05-12T00:00:00"/>
        <d v="2020-11-17T00:00:00"/>
        <d v="2020-03-05T00:00:00"/>
        <d v="2021-09-15T00:00:00"/>
        <d v="2020-03-10T00:00:00"/>
        <d v="2021-09-25T00:00:00"/>
        <d v="2020-03-11T00:00:00"/>
        <d v="2021-01-15T00:00:00"/>
        <d v="2021-06-24T00:00:00"/>
        <d v="2020-04-13T00:00:00"/>
        <d v="2021-09-18T00:00:00"/>
        <d v="2021-11-25T00:00:00"/>
        <d v="2020-03-20T00:00:00"/>
        <d v="2021-09-30T00:00:00"/>
        <d v="2020-02-25T00:00:00"/>
        <d v="2020-09-01T00:00:00"/>
        <d v="2020-03-19T00:00:00"/>
        <d v="2020-05-05T00:00:00"/>
        <d v="2020-05-08T00:00:00"/>
        <d v="2021-03-14T00:00:00"/>
        <d v="2021-03-27T00:00:00"/>
        <d v="2020-12-25T00:00:00"/>
        <d v="2020-03-24T00:00:00"/>
        <d v="2021-09-14T00:00:00"/>
        <d v="2021-09-27T00:00:00"/>
        <d v="2020-06-30T00:00:00"/>
        <d v="2020-02-09T00:00:00"/>
        <d v="2020-04-01T00:00:00"/>
        <d v="2021-05-22T00:00:00"/>
        <d v="2020-04-23T00:00:00"/>
        <d v="2021-01-24T00:00:00"/>
        <d v="2020-05-29T00:00:00"/>
        <d v="2021-08-21T00:00:00"/>
        <d v="2020-11-11T00:00:00"/>
        <d v="2020-01-05T00:00:00"/>
        <d v="2020-12-30T00:00:00"/>
        <d v="2020-07-05T00:00:00"/>
        <d v="2020-12-10T00:00:00"/>
        <d v="2021-04-22T00:00:00"/>
        <d v="2021-06-05T00:00:00"/>
        <d v="2020-04-11T00:00:00"/>
        <d v="2021-07-17T00:00:00"/>
        <d v="2020-11-24T00:00:00"/>
        <d v="2020-06-07T00:00:00"/>
        <d v="2020-06-14T00:00:00"/>
        <d v="2021-06-06T00:00:00"/>
        <d v="2021-07-27T00:00:00"/>
        <d v="2021-09-16T00:00:00"/>
        <d v="2021-04-14T00:00:00"/>
        <d v="2021-11-21T00:00:00"/>
        <d v="2021-11-06T00:00:00"/>
        <d v="2020-02-17T00:00:00"/>
        <d v="2021-10-03T00:00:00"/>
        <d v="2020-08-15T00:00:00"/>
        <d v="2020-10-19T00:00:00"/>
        <d v="2020-04-22T00:00:00"/>
        <d v="2021-02-03T00:00:00"/>
        <d v="2021-04-08T00:00:00"/>
        <d v="2021-03-29T00:00:00"/>
        <d v="2021-05-20T00:00:00"/>
        <d v="2020-04-29T00:00:00"/>
        <d v="2020-12-07T00:00:00"/>
        <d v="2021-04-24T00:00:00"/>
        <d v="2021-06-30T00:00:00"/>
        <d v="2020-06-25T00:00:00"/>
        <d v="2020-12-04T00:00:00"/>
        <d v="2020-06-15T00:00:00"/>
        <d v="2021-11-27T00:00:00"/>
        <d v="2020-08-22T00:00:00"/>
        <d v="2020-09-15T00:00:00"/>
        <d v="2021-09-28T00:00:00"/>
        <d v="2020-08-07T00:00:00"/>
        <d v="2020-08-06T00:00:00"/>
        <d v="2021-01-26T00:00:00"/>
        <d v="2020-04-30T00:00:00"/>
        <d v="2020-07-03T00:00:00"/>
        <d v="2020-05-27T00:00:00"/>
        <d v="2020-01-14T00:00:00"/>
        <d v="2020-03-06T00:00:00"/>
        <d v="2021-05-01T00:00:00"/>
        <d v="2020-11-12T00:00:00"/>
        <d v="2020-05-17T00:00:00"/>
        <d v="2021-04-29T00:00:00"/>
        <d v="2020-10-10T00:00:00"/>
        <d v="2020-02-26T00:00:00"/>
        <d v="2021-06-21T00:00:00"/>
        <d v="2021-07-12T00:00:00"/>
        <d v="2020-05-01T00:00:00"/>
        <d v="2020-05-02T00:00:00"/>
        <d v="2020-09-16T00:00:00"/>
        <d v="2021-09-13T00:00:00"/>
        <d v="2020-03-18T00:00:00"/>
        <d v="2020-06-21T00:00:00"/>
        <d v="2021-10-30T00:00:00"/>
        <d v="2021-11-26T00:00:00"/>
        <d v="2021-02-20T00:00:00"/>
        <d v="2020-02-01T00:00:00"/>
        <d v="2021-02-02T00:00:00"/>
        <d v="2020-09-04T00:00:00"/>
        <d v="2020-10-29T00:00:00"/>
        <d v="2020-09-12T00:00:00"/>
        <d v="2021-01-05T00:00:00"/>
        <d v="2020-09-30T00:00:00"/>
        <d v="2021-11-14T00:00:00"/>
        <d v="2021-06-29T00:00:00"/>
        <d v="2021-10-22T00:00:00"/>
        <d v="2021-11-11T00:00:00"/>
        <d v="2020-03-21T00:00:00"/>
        <d v="2020-11-28T00:00:00"/>
        <d v="2020-07-30T00:00:00"/>
        <d v="2020-10-18T00:00:00"/>
        <d v="2020-12-08T00:00:00"/>
        <d v="2021-11-13T00:00:00"/>
        <d v="2020-06-19T00:00:00"/>
        <d v="2021-11-24T00:00:00"/>
        <d v="2021-07-28T00:00:00"/>
        <d v="2020-03-15T00:00:00"/>
        <d v="2020-08-04T00:00:00"/>
        <d v="2020-09-18T00:00:00"/>
        <d v="2021-11-07T00:00:00"/>
        <d v="2020-05-09T00:00:00"/>
        <d v="2021-05-28T00:00:00"/>
        <d v="2020-09-26T00:00:00"/>
        <d v="2020-05-15T00:00:00"/>
        <d v="2020-12-19T00:00:00"/>
        <d v="2020-10-09T00:00:00"/>
        <d v="2020-02-16T00:00:00"/>
        <d v="2021-11-04T00:00:00"/>
        <d v="2020-08-13T00:00:00"/>
        <d v="2020-11-19T00:00:00"/>
        <d v="2021-01-01T00:00:00"/>
        <d v="2021-10-02T00:00:00"/>
        <d v="2021-07-23T00:00:00"/>
        <d v="2021-07-13T00:00:00"/>
        <d v="2020-08-12T00:00:00"/>
        <d v="2021-04-15T00:00:00"/>
        <d v="2020-01-09T00:00:00"/>
        <d v="2021-10-14T00:00:00"/>
        <d v="2020-07-16T00:00:00"/>
        <d v="2020-01-29T00:00:00"/>
        <d v="2020-03-13T00:00:00"/>
        <d v="2020-12-15T00:00:00"/>
        <d v="2021-01-17T00:00:00"/>
        <d v="2021-07-10T00:00:00"/>
        <d v="2020-04-24T00:00:00"/>
        <d v="2021-06-10T00:00:00"/>
        <d v="2021-11-20T00:00:00"/>
        <d v="2020-07-23T00:00:00"/>
        <d v="2020-05-16T00:00:00"/>
        <d v="2020-07-01T00:00:00"/>
        <d v="2021-06-20T00:00:00"/>
        <d v="2021-06-11T00:00:00"/>
        <d v="2020-05-19T00:00:00"/>
        <d v="2020-08-01T00:00:00"/>
        <d v="2021-09-20T00:00:00"/>
        <d v="2021-09-11T00:00:00"/>
        <d v="2020-09-05T00:00:00"/>
        <d v="2021-07-21T00:00:00"/>
        <d v="2021-08-22T00:00:00"/>
        <d v="2020-10-14T00:00:00"/>
        <d v="2020-01-07T00:00:00"/>
        <d v="2020-03-22T00:00:00"/>
        <d v="2021-11-09T00:00:00"/>
        <d v="2020-07-15T00:00:00"/>
        <d v="2020-04-10T00:00:00"/>
        <d v="2020-05-20T00:00:00"/>
        <d v="2020-05-21T00:00:00"/>
        <d v="2021-11-08T00:00:00"/>
        <d v="2020-05-25T00:00:00"/>
        <d v="2020-06-04T00:00:00"/>
        <d v="2020-07-17T00:00:00"/>
        <d v="2021-11-16T00:00:00"/>
        <d v="2021-11-15T00:00:00"/>
        <d v="2020-12-02T00:00:00"/>
        <d v="2021-08-18T00:00:00"/>
        <d v="2021-06-22T00:00:00"/>
        <d v="2021-05-07T00:00:00"/>
        <d v="2020-01-25T00:00:00"/>
        <d v="2021-05-31T00:00:00"/>
        <d v="2021-06-12T00:00:00"/>
        <d v="2020-06-01T00:00:00"/>
        <d v="2020-12-03T00:00:00"/>
        <d v="2020-07-26T00:00:00"/>
        <d v="2020-06-05T00:00:00"/>
        <d v="2020-06-10T00:00:00"/>
        <d v="2021-09-05T00:00:00"/>
        <d v="2021-10-04T00:00:00"/>
        <d v="2021-10-17T00:00:00"/>
        <d v="2021-10-25T00:00:00"/>
        <d v="2020-06-12T00:00:00"/>
        <d v="2020-04-02T00:00:00"/>
        <d v="2020-12-23T00:00:00"/>
        <d v="2021-03-15T00:00:00"/>
        <d v="2021-03-21T00:00:00"/>
        <d v="2021-09-06T00:00:00"/>
        <d v="2021-01-25T00:00:00"/>
        <d v="2021-08-11T00:00:00"/>
        <d v="2021-11-18T00:00:00"/>
        <d v="2021-08-09T00:00:00"/>
        <d v="2021-01-03T00:00:00"/>
        <d v="2021-11-05T00:00:00"/>
        <d v="2021-12-02T00:00:00"/>
        <d v="2020-01-06T00:00:00"/>
        <d v="2021-10-29T00:00:00"/>
        <d v="2020-06-23T00:00:00"/>
        <d v="2021-10-05T00:00:00"/>
        <d v="2021-01-12T00:00:00"/>
        <d v="2021-03-30T00:00:00"/>
        <d v="2020-06-27T00:00:00"/>
        <d v="2021-10-09T00:00:00"/>
        <d v="2020-03-07T00:00:00"/>
        <d v="2021-05-06T00:00:00"/>
        <d v="2021-04-17T00:00:00"/>
        <d v="2021-12-01T00:00:00"/>
        <d v="2021-01-08T00:00:00"/>
        <d v="2020-07-08T00:00:00"/>
        <d v="2021-06-08T00:00:00"/>
        <d v="2020-07-19T00:00:00"/>
        <d v="2020-10-01T00:00:00"/>
        <d v="2020-12-18T00:00:00"/>
        <d v="2021-01-13T00:00:00"/>
        <d v="2020-07-25T00:00:00"/>
        <d v="2021-08-24T00:00:00"/>
        <d v="2021-02-27T00:00:00"/>
        <d v="2021-09-24T00:00:00"/>
        <d v="2021-05-03T00:00:00"/>
        <d v="2021-05-14T00:00:00"/>
        <d v="2021-05-04T00:00:00"/>
        <d v="2020-02-04T00:00:00"/>
        <d v="2021-11-19T00:00:00"/>
        <d v="2020-08-03T00:00:00"/>
        <d v="2021-04-02T00:00:00"/>
        <d v="2021-10-31T00:00:00"/>
        <d v="2021-01-19T00:00:00"/>
        <d v="2021-07-24T00:00:00"/>
        <d v="2020-05-28T00:00:00"/>
        <d v="2020-03-17T00:00:00"/>
        <d v="2021-08-27T00:00:00"/>
        <d v="2021-06-23T00:00:00"/>
        <d v="2021-10-13T00:00:00"/>
        <d v="2020-12-31T00:00:00"/>
        <d v="2021-01-14T00:00:00"/>
        <d v="2020-07-20T00:00:00"/>
        <d v="2021-03-26T00:00:00"/>
        <d v="2021-06-01T00:00:00"/>
        <d v="2020-11-15T00:00:00"/>
        <d v="2020-11-14T00:00:00"/>
        <d v="2021-03-25T00:00:00"/>
        <d v="2021-04-28T00:00:00"/>
        <d v="2021-03-20T00:00:00"/>
        <d v="2020-01-16T00:00:00"/>
        <d v="2020-07-02T00:00:00"/>
        <d v="2021-03-03T00:00:00"/>
        <d v="2021-10-28T00:00:00"/>
        <d v="2020-01-28T00:00:00"/>
        <d v="2020-11-21T00:00:00"/>
        <d v="2020-05-10T00:00:00"/>
        <d v="2020-03-26T00:00:00"/>
        <d v="2021-05-05T00:00:00"/>
        <d v="2020-03-25T00:00:00"/>
        <d v="2020-09-19T00:00:00"/>
        <d v="2020-12-17T00:00:00"/>
        <d v="2020-01-04T00:00:00"/>
        <d v="2021-10-11T00:00:00"/>
        <d v="2021-04-30T00:00:00"/>
        <d v="2021-03-19T00:00:00"/>
        <d v="2021-05-26T00:00:00"/>
        <d v="2021-06-03T00:00:00"/>
        <d v="2021-03-08T00:00:00"/>
        <d v="2020-02-12T00:00:00"/>
        <d v="2021-02-18T00:00:00"/>
        <d v="2021-05-10T00:00:00"/>
        <d v="2021-01-29T00:00:00"/>
        <d v="2020-03-02T00:00:00"/>
        <d v="2021-02-09T00:00:00"/>
        <d v="2020-11-22T00:00:00"/>
        <d v="2021-02-06T00:00:00"/>
        <d v="2021-08-01T00:00:00"/>
        <d v="2020-01-17T00:00:00"/>
        <d v="2020-03-30T00:00:00"/>
        <d v="2021-06-19T00:00:00"/>
        <d v="2020-10-02T00:00:00"/>
        <d v="2021-01-09T00:00:00"/>
        <d v="2020-02-28T00:00:00"/>
        <d v="2021-01-20T00:00:00"/>
        <d v="2020-07-29T00:00:00"/>
        <d v="2020-09-29T00:00:00"/>
        <d v="2021-04-25T00:00:00"/>
        <d v="2020-08-11T00:00:00"/>
        <d v="2020-06-16T00:00:00"/>
        <d v="2020-05-23T00:00:00"/>
        <d v="2020-09-22T00:00:00"/>
        <d v="2021-03-16T00:00:00"/>
        <d v="2021-02-23T00:00:00"/>
        <d v="2020-07-24T00:00:00"/>
        <d v="2021-10-18T00:00:00"/>
        <d v="2021-05-15T00:00:00"/>
        <d v="2021-04-06T00:00:00"/>
        <d v="2021-11-28T00:00:00"/>
        <d v="2020-10-15T00:00:00"/>
        <d v="2021-08-26T00:00:00"/>
        <d v="2020-07-14T00:00:00"/>
        <d v="2021-08-30T00:00:00"/>
        <d v="2020-01-08T00:00:00"/>
        <d v="2021-05-19T00:00:00"/>
        <d v="2021-09-02T00:00:00"/>
        <d v="2020-06-13T00:00:00"/>
        <d v="2021-03-24T00:00:00"/>
        <d v="2021-04-20T00:00:00"/>
        <d v="2021-08-12T00:00:00"/>
        <d v="2020-03-01T00:00:00"/>
        <d v="2021-08-04T00:00:00"/>
        <d v="2020-05-22T00:00:00"/>
        <d v="2021-03-10T00:00:00"/>
        <d v="2021-06-13T00:00:00"/>
        <d v="2021-08-31T00:00:00"/>
        <d v="2020-05-11T00:00:00"/>
        <d v="2020-10-12T00:00:00"/>
        <d v="2020-08-23T00:00:00"/>
        <d v="2021-08-28T00:00:00"/>
        <d v="2020-09-24T00:00:00"/>
        <d v="2020-02-15T00:00:00"/>
        <d v="2020-05-06T00:00:00"/>
        <d v="2020-08-24T00:00:00"/>
        <d v="2021-08-25T00:00:00"/>
        <d v="2021-05-23T00:00:00"/>
        <d v="2020-03-12T00:00:00"/>
        <d v="2021-11-22T00:00:00"/>
        <d v="2021-08-15T00:00:00"/>
        <d v="2020-01-11T00:00:00"/>
        <d v="2020-09-13T00:00:00"/>
        <d v="2020-06-22T00:00:00"/>
        <d v="2020-08-28T00:00:00"/>
        <d v="2021-06-15T00:00:00"/>
        <d v="2020-12-05T00:00:00"/>
        <d v="2020-08-31T00:00:00"/>
        <d v="2020-02-22T00:00:00"/>
        <d v="2021-09-08T00:00:00"/>
        <d v="2020-06-18T00:00:00"/>
        <d v="2020-04-15T00:00:00"/>
        <d v="2020-12-01T00:00:00"/>
        <d v="2021-04-07T00:00:00"/>
        <d v="2020-09-02T00:00:00"/>
        <d v="2021-04-05T00:00:00"/>
        <d v="2021-07-06T00:00:00"/>
        <d v="2021-01-07T00:00:00"/>
        <d v="2021-03-28T00:00:00"/>
        <d v="2021-06-26T00:00:00"/>
        <d v="2021-05-21T00:00:00"/>
        <d v="2020-04-14T00:00:00"/>
        <d v="2020-11-05T00:00:00"/>
        <d v="2021-08-08T00:00:00"/>
        <d v="2020-03-16T00:00:00"/>
        <d v="2020-10-22T00:00:00"/>
        <d v="2021-07-02T00:00:00"/>
        <d v="2021-01-11T00:00:00"/>
        <d v="2020-11-18T00:00:00"/>
        <d v="2021-04-19T00:00:00"/>
        <d v="2020-11-26T00:00:00"/>
        <d v="2021-07-30T00:00:00"/>
        <d v="2020-03-23T00:00:00"/>
        <d v="2020-07-06T00:00:00"/>
        <d v="2020-10-27T00:00:00"/>
        <d v="2020-09-25T00:00:00"/>
        <d v="2020-10-04T00:00:00"/>
        <d v="2020-02-23T00:00:00"/>
        <d v="2021-11-02T00:00:00"/>
        <d v="2021-01-18T00:00:00"/>
        <d v="2020-04-21T00:00:00"/>
        <d v="2021-05-13T00:00:00"/>
        <d v="2021-10-12T00:00:00"/>
        <d v="2021-05-30T00:00:00"/>
        <d v="2021-04-10T00:00:00"/>
        <d v="2021-10-23T00:00:00"/>
        <d v="2020-11-10T00:00:00"/>
        <d v="2020-09-07T00:00:00"/>
        <d v="2021-03-22T00:00:00"/>
        <d v="2021-02-04T00:00:00"/>
        <d v="2020-09-17T00:00:00"/>
        <d v="2021-02-28T00:00:00"/>
        <d v="2021-07-11T00:00:00"/>
        <d v="2021-01-28T00:00:00"/>
        <d v="2021-11-23T00:00:00"/>
        <d v="2020-04-18T00:00:00"/>
        <d v="2020-10-17T00:00:00"/>
        <d v="2021-04-04T00:00:00"/>
        <d v="2021-08-20T00:00:00"/>
        <d v="2020-11-29T00:00:00"/>
        <d v="2020-08-16T00:00:00"/>
        <d v="2020-08-17T00:00:00"/>
        <d v="2020-08-10T00:00:00"/>
        <d v="2021-09-04T00:00:00"/>
        <d v="2020-12-06T00:00:00"/>
        <d v="2020-06-06T00:00:00"/>
        <d v="2020-12-14T00:00:00"/>
        <d v="2020-01-10T00:00:00"/>
        <d v="2021-02-17T00:00:00"/>
        <d v="2021-02-19T00:00:00"/>
        <d v="2021-01-27T00:00:00"/>
        <d v="2021-01-21T00:00:00"/>
        <d v="2021-10-26T00:00:00"/>
        <d v="2021-03-04T00:00:00"/>
        <d v="2020-02-03T00:00:00"/>
        <d v="2021-09-23T00:00:00"/>
        <d v="2020-02-29T00:00:00"/>
        <d v="2021-08-03T00:00:00"/>
        <d v="2020-01-31T00:00:00"/>
        <d v="2020-12-11T00:00:00"/>
        <d v="2021-07-05T00:00:00"/>
        <d v="2021-06-04T00:00:00"/>
        <d v="2020-01-23T00:00:00"/>
        <d v="2020-04-27T00:00:00"/>
        <d v="2020-04-07T00:00:00"/>
        <d v="2021-10-21T00:00:00"/>
        <d v="2021-01-23T00:00:00"/>
        <d v="2020-11-06T00:00:00"/>
        <d v="2020-11-01T00:00:00"/>
        <d v="2020-01-19T00:00:00"/>
        <d v="2020-08-25T00:00:00"/>
        <d v="2020-11-16T00:00:00"/>
        <d v="2021-02-07T00:00:00"/>
        <d v="2020-06-28T00:00:00"/>
        <d v="2021-01-31T00:00:00"/>
        <d v="2020-06-26T00:00:00"/>
        <d v="2020-01-21T00:00:00"/>
        <d v="2020-05-13T00:00:00"/>
        <d v="2021-07-14T00:00:00"/>
        <d v="2021-03-17T00:00:00"/>
        <d v="2021-07-09T00:00:00"/>
        <d v="2020-07-09T00:00:00"/>
        <d v="2021-07-16T00:00:00"/>
        <d v="2020-08-19T00:00:00"/>
        <d v="2021-08-29T00:00:00"/>
        <d v="2020-04-09T00:00:00"/>
        <d v="2021-03-18T00:00:00"/>
        <d v="2021-02-25T00:00:00"/>
        <d v="2020-03-03T00:00:00"/>
        <d v="2021-07-22T00:00:00"/>
        <d v="2020-07-31T00:00:00"/>
        <d v="2021-09-17T00:00:00"/>
        <d v="2021-08-16T00:00:00"/>
        <d v="2020-10-08T00:00:00"/>
        <d v="2021-10-27T00:00:00"/>
        <d v="2020-04-25T00:00:00"/>
        <d v="2020-10-11T00:00:00"/>
        <d v="2021-04-09T00:00:00"/>
        <d v="2020-09-09T00:00:00"/>
        <d v="2021-08-23T00:00:00"/>
        <d v="2021-01-16T00:00:00"/>
        <d v="2021-10-08T00:00:00"/>
        <d v="2021-09-26T00:00:00"/>
        <d v="2020-10-16T00:00:00"/>
        <d v="2020-04-20T00:00:00"/>
        <d v="2021-01-22T00:00:00"/>
        <d v="2021-06-27T00:00:00"/>
        <d v="2020-07-21T00:00:00"/>
        <d v="2021-05-12T00:00:00"/>
        <d v="2021-07-07T00:00:00"/>
        <d v="2021-09-03T00:00:00"/>
        <d v="2021-02-12T00:00:00"/>
        <d v="2021-09-09T00:00:00"/>
        <d v="2020-12-29T00:00:00"/>
        <d v="2020-09-20T00:00:00"/>
        <d v="2020-09-21T00:00:00"/>
        <d v="2021-06-17T00:00:00"/>
        <d v="2021-06-09T00:00:00"/>
        <d v="2020-10-03T00:00:00"/>
        <d v="2021-10-01T00:00:00"/>
        <d v="2021-03-06T00:00:00"/>
        <d v="2020-07-11T00:00:00"/>
        <d v="2021-06-28T00:00:00"/>
        <d v="2020-11-23T00:00:00"/>
        <d v="2020-11-08T00:00:00"/>
        <d v="2020-02-10T00:00:00"/>
        <d v="2021-10-15T00:00:00"/>
        <d v="2021-06-14T00:00:00"/>
        <d v="2020-07-18T00:00:00"/>
        <d v="2020-10-07T00:00:00"/>
        <d v="2020-08-14T00:00:00"/>
        <d v="2020-07-13T00:00:00"/>
        <d v="2020-07-12T00:00:00"/>
        <d v="2020-12-20T00:00:00"/>
        <d v="2021-07-19T00:00:00"/>
        <d v="2021-07-29T00:00:00"/>
        <d v="2020-05-24T00:00:00"/>
        <d v="2021-07-25T00:00:00"/>
        <d v="2021-06-18T00:00:00"/>
        <d v="2021-07-26T00:00:00"/>
        <d v="2020-06-03T00:00:00"/>
        <d v="2020-01-18T00:00:00"/>
        <d v="2020-01-12T00:00:00"/>
        <d v="2021-03-05T00:00:00"/>
        <d v="2020-04-12T00:00:00"/>
        <d v="2020-06-02T00:00:00"/>
        <d v="2021-10-10T00:00:00"/>
        <d v="2020-06-11T00:00:00"/>
        <d v="2020-07-22T00:00:00"/>
        <d v="2021-10-16T00:00:00"/>
        <d v="2021-02-24T00:00:00"/>
        <d v="2021-02-08T00:00:00"/>
        <d v="2020-05-26T00:00:00"/>
        <d v="2020-06-29T00:00:00"/>
        <d v="2020-03-27T00:00:00"/>
        <d v="2020-09-08T00:00:00"/>
        <d v="2021-03-13T00:00:00"/>
      </sharedItems>
      <fieldGroup par="15" base="3">
        <rangePr groupBy="months" startDate="2020-01-03T00:00:00" endDate="2021-12-03T00:00:00"/>
        <groupItems count="14">
          <s v="&lt;03/01/2020"/>
          <s v="Jan"/>
          <s v="Feb"/>
          <s v="Mar"/>
          <s v="Apr"/>
          <s v="May"/>
          <s v="Jun"/>
          <s v="Jul"/>
          <s v="Aug"/>
          <s v="Sep"/>
          <s v="Oct"/>
          <s v="Nov"/>
          <s v="Dec"/>
          <s v="&gt;03/12/2021"/>
        </groupItems>
      </fieldGroup>
    </cacheField>
    <cacheField name="due_date" numFmtId="14">
      <sharedItems containsSemiMixedTypes="0" containsNonDate="0" containsDate="1" containsString="0" minDate="2020-02-02T00:00:00" maxDate="2022-01-02T00:00:00"/>
    </cacheField>
    <cacheField name="invoice_amount" numFmtId="0">
      <sharedItems containsSemiMixedTypes="0" containsString="0" containsNumber="1" containsInteger="1" minValue="526" maxValue="12828"/>
    </cacheField>
    <cacheField name="disputed" numFmtId="0">
      <sharedItems containsSemiMixedTypes="0" containsString="0" containsNumber="1" containsInteger="1" minValue="0" maxValue="1" count="2">
        <n v="0"/>
        <n v="1"/>
      </sharedItems>
    </cacheField>
    <cacheField name="dispute_lost" numFmtId="0">
      <sharedItems containsSemiMixedTypes="0" containsString="0" containsNumber="1" containsInteger="1" minValue="0" maxValue="1" count="2">
        <n v="0"/>
        <n v="1"/>
      </sharedItems>
    </cacheField>
    <cacheField name="settled_date" numFmtId="14">
      <sharedItems containsSemiMixedTypes="0" containsNonDate="0" containsDate="1" containsString="0" minDate="2020-01-13T00:00:00" maxDate="2022-01-10T00:00:00"/>
    </cacheField>
    <cacheField name="days_settled" numFmtId="0">
      <sharedItems containsSemiMixedTypes="0" containsString="0" containsNumber="1" containsInteger="1" minValue="0" maxValue="75"/>
    </cacheField>
    <cacheField name="days_late" numFmtId="0">
      <sharedItems containsSemiMixedTypes="0" containsString="0" containsNumber="1" containsInteger="1" minValue="0" maxValue="45"/>
    </cacheField>
    <cacheField name="invoice_amount_lost" numFmtId="0">
      <sharedItems containsSemiMixedTypes="0" containsString="0" containsNumber="1" containsInteger="1" minValue="0" maxValue="12631"/>
    </cacheField>
    <cacheField name="type" numFmtId="0">
      <sharedItems count="2">
        <s v="Non Disputed"/>
        <s v="Disputed"/>
      </sharedItems>
    </cacheField>
    <cacheField name="status" numFmtId="0">
      <sharedItems count="3">
        <s v="No Disputes"/>
        <s v="Won"/>
        <s v="Lost"/>
      </sharedItems>
    </cacheField>
    <cacheField name="Quarters" numFmtId="0" databaseField="0">
      <fieldGroup base="3">
        <rangePr groupBy="quarters" startDate="2020-01-03T00:00:00" endDate="2021-12-03T00:00:00"/>
        <groupItems count="6">
          <s v="&lt;03/01/2020"/>
          <s v="Qtr1"/>
          <s v="Qtr2"/>
          <s v="Qtr3"/>
          <s v="Qtr4"/>
          <s v="&gt;03/12/2021"/>
        </groupItems>
      </fieldGroup>
    </cacheField>
    <cacheField name="Years" numFmtId="0" databaseField="0">
      <fieldGroup base="3">
        <rangePr groupBy="years" startDate="2020-01-03T00:00:00" endDate="2021-12-03T00:00:00"/>
        <groupItems count="4">
          <s v="&lt;03/01/2020"/>
          <s v="2020"/>
          <s v="2021"/>
          <s v="&gt;03/12/2021"/>
        </groupItems>
      </fieldGroup>
    </cacheField>
  </cacheFields>
  <extLst>
    <ext xmlns:x14="http://schemas.microsoft.com/office/spreadsheetml/2009/9/main" uri="{725AE2AE-9491-48be-B2B4-4EB974FC3084}">
      <x14:pivotCacheDefinition pivotCacheId="55015179"/>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939.867413194443" createdVersion="8" refreshedVersion="8" minRefreshableVersion="3" recordCount="2466" xr:uid="{E945161D-DF96-418C-A72D-B7A97F3BE2BA}">
  <cacheSource type="worksheet">
    <worksheetSource name="data_1673611959116__2" r:id="rId2"/>
  </cacheSource>
  <cacheFields count="15">
    <cacheField name="country" numFmtId="0">
      <sharedItems count="5">
        <s v="China"/>
        <s v="France"/>
        <s v="Russia"/>
        <s v="Spain"/>
        <s v="United States"/>
      </sharedItems>
    </cacheField>
    <cacheField name="customer_id" numFmtId="0">
      <sharedItems count="100">
        <s v="0379-NEVHP"/>
        <s v="2621-XCLEH"/>
        <s v="2820-XGXSB"/>
        <s v="9322-YCTQO"/>
        <s v="6627-ELFBK"/>
        <s v="5148-SYKLB"/>
        <s v="8690-EEBEO"/>
        <s v="4460-ZXNDN"/>
        <s v="3831-FXWYK"/>
        <s v="7654-DOLHO"/>
        <s v="3993-QUNVJ"/>
        <s v="5284-DJOZO"/>
        <s v="5924-UOPGH"/>
        <s v="9117-LYRCE"/>
        <s v="7695-NKUXM"/>
        <s v="8820-BLYDZ"/>
        <s v="8976-AMJEO"/>
        <s v="3568-JJMFW"/>
        <s v="5613-UHVMG"/>
        <s v="6833-ETVHD"/>
        <s v="7758-WKLVM"/>
        <s v="6004-KITZM"/>
        <s v="9841-XLGBV"/>
        <s v="8156-PCYBM"/>
        <s v="7946-HJDUR"/>
        <s v="3448-OWJOT"/>
        <s v="8887-NCUZC"/>
        <s v="9286-VLKMI"/>
        <s v="6160-HCSFI"/>
        <s v="1080-NDGAE"/>
        <s v="6296-UKEUZ"/>
        <s v="6831-FIODB"/>
        <s v="9174-IYKOC"/>
        <s v="2676-DZINU"/>
        <s v="9014-WENVB"/>
        <s v="1447-YZKCL"/>
        <s v="8364-UWVLM"/>
        <s v="9323-NDIOV"/>
        <s v="5920-DPXLN"/>
        <s v="6708-DPYTF"/>
        <s v="9771-QTLGZ"/>
        <s v="2125-HJDLA"/>
        <s v="5592-UQXSS"/>
        <s v="5573-KSOIA"/>
        <s v="6177-VTITE"/>
        <s v="5529-TBPGK"/>
        <s v="4640-FGEJI"/>
        <s v="0688-XNJRO"/>
        <s v="3569-VJWXS"/>
        <s v="7050-KQLDO"/>
        <s v="4092-ZAVRG"/>
        <s v="9928-IJYBQ"/>
        <s v="9725-EZTEJ"/>
        <s v="1408-OQZUE"/>
        <s v="8389-TCXFQ"/>
        <s v="6048-QPZCF"/>
        <s v="7856-ODQFO"/>
        <s v="5196-TWQXF"/>
        <s v="7600-OISKG"/>
        <s v="4632-QZOKX"/>
        <s v="7841-HROAQ"/>
        <s v="3271-HYHDN"/>
        <s v="2447-JCFGW"/>
        <s v="3598-DNURW"/>
        <s v="9250-VHLWY"/>
        <s v="8942-ERSWK"/>
        <s v="6077-FDQRK"/>
        <s v="7245-CKNCN"/>
        <s v="4651-PMEXQ"/>
        <s v="0706-NRGUP"/>
        <s v="2687-XWAMA"/>
        <s v="9212-BTDMX"/>
        <s v="0465-DTULQ"/>
        <s v="7228-LEPPM"/>
        <s v="9883-SDWFS"/>
        <s v="6632-CGYHU"/>
        <s v="5164-VMYWJ"/>
        <s v="5875-VZQCZ"/>
        <s v="0709-LZRJV"/>
        <s v="7938-EVASK"/>
        <s v="9149-MATVB"/>
        <s v="8102-ABPKQ"/>
        <s v="1604-LIFKX"/>
        <s v="7260-ZHAKS"/>
        <s v="2026-XLBER"/>
        <s v="9181-HEKGV"/>
        <s v="3271-YDPUJ"/>
        <s v="0625-TNJFG"/>
        <s v="9758-AIEIK"/>
        <s v="7209-MDWKR"/>
        <s v="0783-PEPYR"/>
        <s v="6391-GBFQJ"/>
        <s v="1168-BEASA"/>
        <s v="7372-CESLR"/>
        <s v="2423-QOKIO"/>
        <s v="3676-CQAIF"/>
        <s v="2824-HJQPP"/>
        <s v="9460-VAZGD"/>
        <s v="7329-TWKLF"/>
        <s v="0187-ERLSR"/>
      </sharedItems>
    </cacheField>
    <cacheField name="invoice_number" numFmtId="0">
      <sharedItems containsSemiMixedTypes="0" containsString="0" containsNumber="1" containsInteger="1" minValue="611365" maxValue="9990243864"/>
    </cacheField>
    <cacheField name="invoice_date" numFmtId="14">
      <sharedItems containsSemiMixedTypes="0" containsNonDate="0" containsDate="1" containsString="0" minDate="2020-01-03T00:00:00" maxDate="2021-12-03T00:00:00" count="681">
        <d v="2021-01-02T00:00:00"/>
        <d v="2020-01-13T00:00:00"/>
        <d v="2021-07-03T00:00:00"/>
        <d v="2021-02-10T00:00:00"/>
        <d v="2020-10-25T00:00:00"/>
        <d v="2020-01-27T00:00:00"/>
        <d v="2021-08-13T00:00:00"/>
        <d v="2020-12-16T00:00:00"/>
        <d v="2020-05-14T00:00:00"/>
        <d v="2021-07-01T00:00:00"/>
        <d v="2020-03-31T00:00:00"/>
        <d v="2021-08-07T00:00:00"/>
        <d v="2021-05-08T00:00:00"/>
        <d v="2020-10-21T00:00:00"/>
        <d v="2020-11-07T00:00:00"/>
        <d v="2021-02-21T00:00:00"/>
        <d v="2021-05-16T00:00:00"/>
        <d v="2021-05-29T00:00:00"/>
        <d v="2021-10-20T00:00:00"/>
        <d v="2020-11-30T00:00:00"/>
        <d v="2020-11-04T00:00:00"/>
        <d v="2020-06-24T00:00:00"/>
        <d v="2021-01-06T00:00:00"/>
        <d v="2021-02-16T00:00:00"/>
        <d v="2020-02-18T00:00:00"/>
        <d v="2020-01-24T00:00:00"/>
        <d v="2020-12-24T00:00:00"/>
        <d v="2020-01-15T00:00:00"/>
        <d v="2020-05-31T00:00:00"/>
        <d v="2021-05-27T00:00:00"/>
        <d v="2020-07-27T00:00:00"/>
        <d v="2020-02-19T00:00:00"/>
        <d v="2021-09-21T00:00:00"/>
        <d v="2020-10-23T00:00:00"/>
        <d v="2021-04-23T00:00:00"/>
        <d v="2020-09-28T00:00:00"/>
        <d v="2021-08-05T00:00:00"/>
        <d v="2020-12-22T00:00:00"/>
        <d v="2021-02-01T00:00:00"/>
        <d v="2020-08-02T00:00:00"/>
        <d v="2021-08-19T00:00:00"/>
        <d v="2021-02-13T00:00:00"/>
        <d v="2020-09-11T00:00:00"/>
        <d v="2021-04-27T00:00:00"/>
        <d v="2020-08-20T00:00:00"/>
        <d v="2021-09-10T00:00:00"/>
        <d v="2020-08-30T00:00:00"/>
        <d v="2020-06-09T00:00:00"/>
        <d v="2020-01-20T00:00:00"/>
        <d v="2020-09-03T00:00:00"/>
        <d v="2021-07-15T00:00:00"/>
        <d v="2020-01-26T00:00:00"/>
        <d v="2020-08-29T00:00:00"/>
        <d v="2020-09-23T00:00:00"/>
        <d v="2021-08-14T00:00:00"/>
        <d v="2020-01-30T00:00:00"/>
        <d v="2020-10-13T00:00:00"/>
        <d v="2021-09-22T00:00:00"/>
        <d v="2020-03-08T00:00:00"/>
        <d v="2020-03-14T00:00:00"/>
        <d v="2020-12-09T00:00:00"/>
        <d v="2020-09-06T00:00:00"/>
        <d v="2020-12-28T00:00:00"/>
        <d v="2020-09-10T00:00:00"/>
        <d v="2020-10-31T00:00:00"/>
        <d v="2020-02-07T00:00:00"/>
        <d v="2020-05-07T00:00:00"/>
        <d v="2020-11-02T00:00:00"/>
        <d v="2020-01-03T00:00:00"/>
        <d v="2020-10-28T00:00:00"/>
        <d v="2020-02-06T00:00:00"/>
        <d v="2020-02-02T00:00:00"/>
        <d v="2020-04-05T00:00:00"/>
        <d v="2021-02-26T00:00:00"/>
        <d v="2020-01-22T00:00:00"/>
        <d v="2020-02-08T00:00:00"/>
        <d v="2021-03-12T00:00:00"/>
        <d v="2021-11-29T00:00:00"/>
        <d v="2021-11-30T00:00:00"/>
        <d v="2020-07-04T00:00:00"/>
        <d v="2020-11-25T00:00:00"/>
        <d v="2020-02-11T00:00:00"/>
        <d v="2021-03-23T00:00:00"/>
        <d v="2020-02-14T00:00:00"/>
        <d v="2020-12-27T00:00:00"/>
        <d v="2021-11-10T00:00:00"/>
        <d v="2021-04-12T00:00:00"/>
        <d v="2020-12-12T00:00:00"/>
        <d v="2021-08-10T00:00:00"/>
        <d v="2021-10-24T00:00:00"/>
        <d v="2021-07-08T00:00:00"/>
        <d v="2021-04-03T00:00:00"/>
        <d v="2021-05-09T00:00:00"/>
        <d v="2021-03-02T00:00:00"/>
        <d v="2021-11-12T00:00:00"/>
        <d v="2020-08-08T00:00:00"/>
        <d v="2021-08-17T00:00:00"/>
        <d v="2021-04-21T00:00:00"/>
        <d v="2020-08-09T00:00:00"/>
        <d v="2020-05-03T00:00:00"/>
        <d v="2020-02-13T00:00:00"/>
        <d v="2021-01-04T00:00:00"/>
        <d v="2020-11-20T00:00:00"/>
        <d v="2021-07-20T00:00:00"/>
        <d v="2021-02-14T00:00:00"/>
        <d v="2021-04-13T00:00:00"/>
        <d v="2020-10-06T00:00:00"/>
        <d v="2021-05-18T00:00:00"/>
        <d v="2020-04-16T00:00:00"/>
        <d v="2020-06-17T00:00:00"/>
        <d v="2021-06-02T00:00:00"/>
        <d v="2021-04-18T00:00:00"/>
        <d v="2020-12-26T00:00:00"/>
        <d v="2020-03-28T00:00:00"/>
        <d v="2020-09-14T00:00:00"/>
        <d v="2020-03-09T00:00:00"/>
        <d v="2020-04-17T00:00:00"/>
        <d v="2020-10-05T00:00:00"/>
        <d v="2021-10-19T00:00:00"/>
        <d v="2021-02-22T00:00:00"/>
        <d v="2020-07-10T00:00:00"/>
        <d v="2020-04-26T00:00:00"/>
        <d v="2020-02-21T00:00:00"/>
        <d v="2021-01-30T00:00:00"/>
        <d v="2021-02-05T00:00:00"/>
        <d v="2021-06-16T00:00:00"/>
        <d v="2020-02-20T00:00:00"/>
        <d v="2021-09-01T00:00:00"/>
        <d v="2021-04-16T00:00:00"/>
        <d v="2020-10-30T00:00:00"/>
        <d v="2021-05-24T00:00:00"/>
        <d v="2020-04-19T00:00:00"/>
        <d v="2020-12-13T00:00:00"/>
        <d v="2020-03-29T00:00:00"/>
        <d v="2020-07-07T00:00:00"/>
        <d v="2020-05-30T00:00:00"/>
        <d v="2021-03-09T00:00:00"/>
        <d v="2021-05-25T00:00:00"/>
        <d v="2020-09-27T00:00:00"/>
        <d v="2021-03-07T00:00:00"/>
        <d v="2021-02-15T00:00:00"/>
        <d v="2020-04-06T00:00:00"/>
        <d v="2021-09-19T00:00:00"/>
        <d v="2021-04-01T00:00:00"/>
        <d v="2020-11-03T00:00:00"/>
        <d v="2021-09-12T00:00:00"/>
        <d v="2021-02-11T00:00:00"/>
        <d v="2020-06-20T00:00:00"/>
        <d v="2020-10-26T00:00:00"/>
        <d v="2021-11-03T00:00:00"/>
        <d v="2021-04-26T00:00:00"/>
        <d v="2021-05-17T00:00:00"/>
        <d v="2020-08-18T00:00:00"/>
        <d v="2020-11-09T00:00:00"/>
        <d v="2020-07-28T00:00:00"/>
        <d v="2020-08-21T00:00:00"/>
        <d v="2021-10-07T00:00:00"/>
        <d v="2020-08-27T00:00:00"/>
        <d v="2020-02-24T00:00:00"/>
        <d v="2020-04-03T00:00:00"/>
        <d v="2021-09-29T00:00:00"/>
        <d v="2020-02-27T00:00:00"/>
        <d v="2021-03-31T00:00:00"/>
        <d v="2020-04-28T00:00:00"/>
        <d v="2021-05-02T00:00:00"/>
        <d v="2020-03-04T00:00:00"/>
        <d v="2020-04-08T00:00:00"/>
        <d v="2021-04-11T00:00:00"/>
        <d v="2021-06-25T00:00:00"/>
        <d v="2021-07-04T00:00:00"/>
        <d v="2021-03-01T00:00:00"/>
        <d v="2021-05-11T00:00:00"/>
        <d v="2020-11-27T00:00:00"/>
        <d v="2020-10-24T00:00:00"/>
        <d v="2021-10-06T00:00:00"/>
        <d v="2021-09-07T00:00:00"/>
        <d v="2020-05-12T00:00:00"/>
        <d v="2020-11-17T00:00:00"/>
        <d v="2020-03-05T00:00:00"/>
        <d v="2021-09-15T00:00:00"/>
        <d v="2020-03-10T00:00:00"/>
        <d v="2021-09-25T00:00:00"/>
        <d v="2020-03-11T00:00:00"/>
        <d v="2021-01-15T00:00:00"/>
        <d v="2021-06-24T00:00:00"/>
        <d v="2020-04-13T00:00:00"/>
        <d v="2021-09-18T00:00:00"/>
        <d v="2021-11-25T00:00:00"/>
        <d v="2020-03-20T00:00:00"/>
        <d v="2021-09-30T00:00:00"/>
        <d v="2020-02-25T00:00:00"/>
        <d v="2020-09-01T00:00:00"/>
        <d v="2020-03-19T00:00:00"/>
        <d v="2020-05-05T00:00:00"/>
        <d v="2020-05-08T00:00:00"/>
        <d v="2021-03-14T00:00:00"/>
        <d v="2021-03-27T00:00:00"/>
        <d v="2020-12-25T00:00:00"/>
        <d v="2020-03-24T00:00:00"/>
        <d v="2021-09-14T00:00:00"/>
        <d v="2021-09-27T00:00:00"/>
        <d v="2020-06-30T00:00:00"/>
        <d v="2020-02-09T00:00:00"/>
        <d v="2020-04-01T00:00:00"/>
        <d v="2021-05-22T00:00:00"/>
        <d v="2020-04-23T00:00:00"/>
        <d v="2021-01-24T00:00:00"/>
        <d v="2020-05-29T00:00:00"/>
        <d v="2021-08-21T00:00:00"/>
        <d v="2020-11-11T00:00:00"/>
        <d v="2020-01-05T00:00:00"/>
        <d v="2020-12-30T00:00:00"/>
        <d v="2020-07-05T00:00:00"/>
        <d v="2020-12-10T00:00:00"/>
        <d v="2021-04-22T00:00:00"/>
        <d v="2021-06-05T00:00:00"/>
        <d v="2020-04-11T00:00:00"/>
        <d v="2021-07-17T00:00:00"/>
        <d v="2020-11-24T00:00:00"/>
        <d v="2020-06-07T00:00:00"/>
        <d v="2020-06-14T00:00:00"/>
        <d v="2021-06-06T00:00:00"/>
        <d v="2021-07-27T00:00:00"/>
        <d v="2021-09-16T00:00:00"/>
        <d v="2021-04-14T00:00:00"/>
        <d v="2021-11-21T00:00:00"/>
        <d v="2021-11-06T00:00:00"/>
        <d v="2020-02-17T00:00:00"/>
        <d v="2021-10-03T00:00:00"/>
        <d v="2020-08-15T00:00:00"/>
        <d v="2020-10-19T00:00:00"/>
        <d v="2020-04-22T00:00:00"/>
        <d v="2021-02-03T00:00:00"/>
        <d v="2021-04-08T00:00:00"/>
        <d v="2021-03-29T00:00:00"/>
        <d v="2021-05-20T00:00:00"/>
        <d v="2020-04-29T00:00:00"/>
        <d v="2020-12-07T00:00:00"/>
        <d v="2021-04-24T00:00:00"/>
        <d v="2021-06-30T00:00:00"/>
        <d v="2020-06-25T00:00:00"/>
        <d v="2020-12-04T00:00:00"/>
        <d v="2020-06-15T00:00:00"/>
        <d v="2021-11-27T00:00:00"/>
        <d v="2020-08-22T00:00:00"/>
        <d v="2020-09-15T00:00:00"/>
        <d v="2021-09-28T00:00:00"/>
        <d v="2020-08-07T00:00:00"/>
        <d v="2020-08-06T00:00:00"/>
        <d v="2021-01-26T00:00:00"/>
        <d v="2020-04-30T00:00:00"/>
        <d v="2020-07-03T00:00:00"/>
        <d v="2020-05-27T00:00:00"/>
        <d v="2020-01-14T00:00:00"/>
        <d v="2020-03-06T00:00:00"/>
        <d v="2021-05-01T00:00:00"/>
        <d v="2020-11-12T00:00:00"/>
        <d v="2020-05-17T00:00:00"/>
        <d v="2021-04-29T00:00:00"/>
        <d v="2020-10-10T00:00:00"/>
        <d v="2020-02-26T00:00:00"/>
        <d v="2021-06-21T00:00:00"/>
        <d v="2021-07-12T00:00:00"/>
        <d v="2020-05-01T00:00:00"/>
        <d v="2020-05-02T00:00:00"/>
        <d v="2020-09-16T00:00:00"/>
        <d v="2021-09-13T00:00:00"/>
        <d v="2020-03-18T00:00:00"/>
        <d v="2020-06-21T00:00:00"/>
        <d v="2021-10-30T00:00:00"/>
        <d v="2021-11-26T00:00:00"/>
        <d v="2021-02-20T00:00:00"/>
        <d v="2020-02-01T00:00:00"/>
        <d v="2021-02-02T00:00:00"/>
        <d v="2020-09-04T00:00:00"/>
        <d v="2020-10-29T00:00:00"/>
        <d v="2020-09-12T00:00:00"/>
        <d v="2021-01-05T00:00:00"/>
        <d v="2020-09-30T00:00:00"/>
        <d v="2021-11-14T00:00:00"/>
        <d v="2021-06-29T00:00:00"/>
        <d v="2021-10-22T00:00:00"/>
        <d v="2021-11-11T00:00:00"/>
        <d v="2020-03-21T00:00:00"/>
        <d v="2020-11-28T00:00:00"/>
        <d v="2020-07-30T00:00:00"/>
        <d v="2020-10-18T00:00:00"/>
        <d v="2020-12-08T00:00:00"/>
        <d v="2021-11-13T00:00:00"/>
        <d v="2020-06-19T00:00:00"/>
        <d v="2021-11-24T00:00:00"/>
        <d v="2021-07-28T00:00:00"/>
        <d v="2020-03-15T00:00:00"/>
        <d v="2020-08-04T00:00:00"/>
        <d v="2020-09-18T00:00:00"/>
        <d v="2021-11-07T00:00:00"/>
        <d v="2020-05-09T00:00:00"/>
        <d v="2021-05-28T00:00:00"/>
        <d v="2020-09-26T00:00:00"/>
        <d v="2020-05-15T00:00:00"/>
        <d v="2020-12-19T00:00:00"/>
        <d v="2020-10-09T00:00:00"/>
        <d v="2020-02-16T00:00:00"/>
        <d v="2021-11-04T00:00:00"/>
        <d v="2020-08-13T00:00:00"/>
        <d v="2020-11-19T00:00:00"/>
        <d v="2021-01-01T00:00:00"/>
        <d v="2021-10-02T00:00:00"/>
        <d v="2021-07-23T00:00:00"/>
        <d v="2021-07-13T00:00:00"/>
        <d v="2020-08-12T00:00:00"/>
        <d v="2021-04-15T00:00:00"/>
        <d v="2020-01-09T00:00:00"/>
        <d v="2021-10-14T00:00:00"/>
        <d v="2020-07-16T00:00:00"/>
        <d v="2020-01-29T00:00:00"/>
        <d v="2020-03-13T00:00:00"/>
        <d v="2020-12-15T00:00:00"/>
        <d v="2021-01-17T00:00:00"/>
        <d v="2021-07-10T00:00:00"/>
        <d v="2020-04-24T00:00:00"/>
        <d v="2021-06-10T00:00:00"/>
        <d v="2021-11-20T00:00:00"/>
        <d v="2020-07-23T00:00:00"/>
        <d v="2020-05-16T00:00:00"/>
        <d v="2020-07-01T00:00:00"/>
        <d v="2021-06-20T00:00:00"/>
        <d v="2021-06-11T00:00:00"/>
        <d v="2020-05-19T00:00:00"/>
        <d v="2020-08-01T00:00:00"/>
        <d v="2021-09-20T00:00:00"/>
        <d v="2021-09-11T00:00:00"/>
        <d v="2020-09-05T00:00:00"/>
        <d v="2021-07-21T00:00:00"/>
        <d v="2021-08-22T00:00:00"/>
        <d v="2020-10-14T00:00:00"/>
        <d v="2020-01-07T00:00:00"/>
        <d v="2020-03-22T00:00:00"/>
        <d v="2021-11-09T00:00:00"/>
        <d v="2020-07-15T00:00:00"/>
        <d v="2020-04-10T00:00:00"/>
        <d v="2020-05-20T00:00:00"/>
        <d v="2020-05-21T00:00:00"/>
        <d v="2021-11-08T00:00:00"/>
        <d v="2020-05-25T00:00:00"/>
        <d v="2020-06-04T00:00:00"/>
        <d v="2020-07-17T00:00:00"/>
        <d v="2021-11-16T00:00:00"/>
        <d v="2021-11-15T00:00:00"/>
        <d v="2020-12-02T00:00:00"/>
        <d v="2021-08-18T00:00:00"/>
        <d v="2021-06-22T00:00:00"/>
        <d v="2021-05-07T00:00:00"/>
        <d v="2020-01-25T00:00:00"/>
        <d v="2021-05-31T00:00:00"/>
        <d v="2021-06-12T00:00:00"/>
        <d v="2020-06-01T00:00:00"/>
        <d v="2020-12-03T00:00:00"/>
        <d v="2020-07-26T00:00:00"/>
        <d v="2020-06-05T00:00:00"/>
        <d v="2020-06-10T00:00:00"/>
        <d v="2021-09-05T00:00:00"/>
        <d v="2021-10-04T00:00:00"/>
        <d v="2021-10-17T00:00:00"/>
        <d v="2021-10-25T00:00:00"/>
        <d v="2020-06-12T00:00:00"/>
        <d v="2020-04-02T00:00:00"/>
        <d v="2020-12-23T00:00:00"/>
        <d v="2021-03-15T00:00:00"/>
        <d v="2021-03-21T00:00:00"/>
        <d v="2021-09-06T00:00:00"/>
        <d v="2021-01-25T00:00:00"/>
        <d v="2021-08-11T00:00:00"/>
        <d v="2021-11-18T00:00:00"/>
        <d v="2021-08-09T00:00:00"/>
        <d v="2021-01-03T00:00:00"/>
        <d v="2021-11-05T00:00:00"/>
        <d v="2021-12-02T00:00:00"/>
        <d v="2020-01-06T00:00:00"/>
        <d v="2021-10-29T00:00:00"/>
        <d v="2020-06-23T00:00:00"/>
        <d v="2021-10-05T00:00:00"/>
        <d v="2021-01-12T00:00:00"/>
        <d v="2021-03-30T00:00:00"/>
        <d v="2020-06-27T00:00:00"/>
        <d v="2021-10-09T00:00:00"/>
        <d v="2020-03-07T00:00:00"/>
        <d v="2021-05-06T00:00:00"/>
        <d v="2021-04-17T00:00:00"/>
        <d v="2021-12-01T00:00:00"/>
        <d v="2021-01-08T00:00:00"/>
        <d v="2020-07-08T00:00:00"/>
        <d v="2021-06-08T00:00:00"/>
        <d v="2020-07-19T00:00:00"/>
        <d v="2020-10-01T00:00:00"/>
        <d v="2020-12-18T00:00:00"/>
        <d v="2021-01-13T00:00:00"/>
        <d v="2020-07-25T00:00:00"/>
        <d v="2021-08-24T00:00:00"/>
        <d v="2021-02-27T00:00:00"/>
        <d v="2021-09-24T00:00:00"/>
        <d v="2021-05-03T00:00:00"/>
        <d v="2021-05-14T00:00:00"/>
        <d v="2021-05-04T00:00:00"/>
        <d v="2020-02-04T00:00:00"/>
        <d v="2021-11-19T00:00:00"/>
        <d v="2020-08-03T00:00:00"/>
        <d v="2021-04-02T00:00:00"/>
        <d v="2021-10-31T00:00:00"/>
        <d v="2021-01-19T00:00:00"/>
        <d v="2021-07-24T00:00:00"/>
        <d v="2020-05-28T00:00:00"/>
        <d v="2020-03-17T00:00:00"/>
        <d v="2021-08-27T00:00:00"/>
        <d v="2021-06-23T00:00:00"/>
        <d v="2021-10-13T00:00:00"/>
        <d v="2020-12-31T00:00:00"/>
        <d v="2021-01-14T00:00:00"/>
        <d v="2020-07-20T00:00:00"/>
        <d v="2021-03-26T00:00:00"/>
        <d v="2021-06-01T00:00:00"/>
        <d v="2020-11-15T00:00:00"/>
        <d v="2020-11-14T00:00:00"/>
        <d v="2021-03-25T00:00:00"/>
        <d v="2021-04-28T00:00:00"/>
        <d v="2021-03-20T00:00:00"/>
        <d v="2020-01-16T00:00:00"/>
        <d v="2020-07-02T00:00:00"/>
        <d v="2021-03-03T00:00:00"/>
        <d v="2021-10-28T00:00:00"/>
        <d v="2020-01-28T00:00:00"/>
        <d v="2020-11-21T00:00:00"/>
        <d v="2020-05-10T00:00:00"/>
        <d v="2020-03-26T00:00:00"/>
        <d v="2021-05-05T00:00:00"/>
        <d v="2020-03-25T00:00:00"/>
        <d v="2020-09-19T00:00:00"/>
        <d v="2020-12-17T00:00:00"/>
        <d v="2020-01-04T00:00:00"/>
        <d v="2021-10-11T00:00:00"/>
        <d v="2021-04-30T00:00:00"/>
        <d v="2021-03-19T00:00:00"/>
        <d v="2021-05-26T00:00:00"/>
        <d v="2021-06-03T00:00:00"/>
        <d v="2021-03-08T00:00:00"/>
        <d v="2020-02-12T00:00:00"/>
        <d v="2021-02-18T00:00:00"/>
        <d v="2021-05-10T00:00:00"/>
        <d v="2021-01-29T00:00:00"/>
        <d v="2020-03-02T00:00:00"/>
        <d v="2021-02-09T00:00:00"/>
        <d v="2020-11-22T00:00:00"/>
        <d v="2021-02-06T00:00:00"/>
        <d v="2021-08-01T00:00:00"/>
        <d v="2020-01-17T00:00:00"/>
        <d v="2020-03-30T00:00:00"/>
        <d v="2021-06-19T00:00:00"/>
        <d v="2020-10-02T00:00:00"/>
        <d v="2021-01-09T00:00:00"/>
        <d v="2020-02-28T00:00:00"/>
        <d v="2021-01-20T00:00:00"/>
        <d v="2020-07-29T00:00:00"/>
        <d v="2020-09-29T00:00:00"/>
        <d v="2021-04-25T00:00:00"/>
        <d v="2020-08-11T00:00:00"/>
        <d v="2020-06-16T00:00:00"/>
        <d v="2020-05-23T00:00:00"/>
        <d v="2020-09-22T00:00:00"/>
        <d v="2021-03-16T00:00:00"/>
        <d v="2021-02-23T00:00:00"/>
        <d v="2020-07-24T00:00:00"/>
        <d v="2021-10-18T00:00:00"/>
        <d v="2021-05-15T00:00:00"/>
        <d v="2021-04-06T00:00:00"/>
        <d v="2021-11-28T00:00:00"/>
        <d v="2020-10-15T00:00:00"/>
        <d v="2021-08-26T00:00:00"/>
        <d v="2020-07-14T00:00:00"/>
        <d v="2021-08-30T00:00:00"/>
        <d v="2020-01-08T00:00:00"/>
        <d v="2021-05-19T00:00:00"/>
        <d v="2021-09-02T00:00:00"/>
        <d v="2020-06-13T00:00:00"/>
        <d v="2021-03-24T00:00:00"/>
        <d v="2021-04-20T00:00:00"/>
        <d v="2021-08-12T00:00:00"/>
        <d v="2020-03-01T00:00:00"/>
        <d v="2021-08-04T00:00:00"/>
        <d v="2020-05-22T00:00:00"/>
        <d v="2021-03-10T00:00:00"/>
        <d v="2021-06-13T00:00:00"/>
        <d v="2021-08-31T00:00:00"/>
        <d v="2020-05-11T00:00:00"/>
        <d v="2020-10-12T00:00:00"/>
        <d v="2020-08-23T00:00:00"/>
        <d v="2021-08-28T00:00:00"/>
        <d v="2020-09-24T00:00:00"/>
        <d v="2020-02-15T00:00:00"/>
        <d v="2020-05-06T00:00:00"/>
        <d v="2020-08-24T00:00:00"/>
        <d v="2021-08-25T00:00:00"/>
        <d v="2021-05-23T00:00:00"/>
        <d v="2020-03-12T00:00:00"/>
        <d v="2021-11-22T00:00:00"/>
        <d v="2021-08-15T00:00:00"/>
        <d v="2020-01-11T00:00:00"/>
        <d v="2020-09-13T00:00:00"/>
        <d v="2020-06-22T00:00:00"/>
        <d v="2020-08-28T00:00:00"/>
        <d v="2021-06-15T00:00:00"/>
        <d v="2020-12-05T00:00:00"/>
        <d v="2020-08-31T00:00:00"/>
        <d v="2020-02-22T00:00:00"/>
        <d v="2021-09-08T00:00:00"/>
        <d v="2020-06-18T00:00:00"/>
        <d v="2020-04-15T00:00:00"/>
        <d v="2020-12-01T00:00:00"/>
        <d v="2021-04-07T00:00:00"/>
        <d v="2020-09-02T00:00:00"/>
        <d v="2021-04-05T00:00:00"/>
        <d v="2021-07-06T00:00:00"/>
        <d v="2021-01-07T00:00:00"/>
        <d v="2021-03-28T00:00:00"/>
        <d v="2021-06-26T00:00:00"/>
        <d v="2021-05-21T00:00:00"/>
        <d v="2020-04-14T00:00:00"/>
        <d v="2020-11-05T00:00:00"/>
        <d v="2021-08-08T00:00:00"/>
        <d v="2020-03-16T00:00:00"/>
        <d v="2020-10-22T00:00:00"/>
        <d v="2021-07-02T00:00:00"/>
        <d v="2021-01-11T00:00:00"/>
        <d v="2020-11-18T00:00:00"/>
        <d v="2021-04-19T00:00:00"/>
        <d v="2020-11-26T00:00:00"/>
        <d v="2021-07-30T00:00:00"/>
        <d v="2020-03-23T00:00:00"/>
        <d v="2020-07-06T00:00:00"/>
        <d v="2020-10-27T00:00:00"/>
        <d v="2020-09-25T00:00:00"/>
        <d v="2020-10-04T00:00:00"/>
        <d v="2020-02-23T00:00:00"/>
        <d v="2021-11-02T00:00:00"/>
        <d v="2021-01-18T00:00:00"/>
        <d v="2020-04-21T00:00:00"/>
        <d v="2021-05-13T00:00:00"/>
        <d v="2021-10-12T00:00:00"/>
        <d v="2021-05-30T00:00:00"/>
        <d v="2021-04-10T00:00:00"/>
        <d v="2021-10-23T00:00:00"/>
        <d v="2020-11-10T00:00:00"/>
        <d v="2020-09-07T00:00:00"/>
        <d v="2021-03-22T00:00:00"/>
        <d v="2021-02-04T00:00:00"/>
        <d v="2020-09-17T00:00:00"/>
        <d v="2021-02-28T00:00:00"/>
        <d v="2021-07-11T00:00:00"/>
        <d v="2021-01-28T00:00:00"/>
        <d v="2021-11-23T00:00:00"/>
        <d v="2020-04-18T00:00:00"/>
        <d v="2020-10-17T00:00:00"/>
        <d v="2021-04-04T00:00:00"/>
        <d v="2021-08-20T00:00:00"/>
        <d v="2020-11-29T00:00:00"/>
        <d v="2020-08-16T00:00:00"/>
        <d v="2020-08-17T00:00:00"/>
        <d v="2020-08-10T00:00:00"/>
        <d v="2021-09-04T00:00:00"/>
        <d v="2020-12-06T00:00:00"/>
        <d v="2020-06-06T00:00:00"/>
        <d v="2020-12-14T00:00:00"/>
        <d v="2020-01-10T00:00:00"/>
        <d v="2021-02-17T00:00:00"/>
        <d v="2021-02-19T00:00:00"/>
        <d v="2021-01-27T00:00:00"/>
        <d v="2021-01-21T00:00:00"/>
        <d v="2021-10-26T00:00:00"/>
        <d v="2021-03-04T00:00:00"/>
        <d v="2020-02-03T00:00:00"/>
        <d v="2021-09-23T00:00:00"/>
        <d v="2020-02-29T00:00:00"/>
        <d v="2021-08-03T00:00:00"/>
        <d v="2020-01-31T00:00:00"/>
        <d v="2020-12-11T00:00:00"/>
        <d v="2021-07-05T00:00:00"/>
        <d v="2021-06-04T00:00:00"/>
        <d v="2020-01-23T00:00:00"/>
        <d v="2020-04-27T00:00:00"/>
        <d v="2020-04-07T00:00:00"/>
        <d v="2021-10-21T00:00:00"/>
        <d v="2021-01-23T00:00:00"/>
        <d v="2020-11-06T00:00:00"/>
        <d v="2020-11-01T00:00:00"/>
        <d v="2020-01-19T00:00:00"/>
        <d v="2020-08-25T00:00:00"/>
        <d v="2020-11-16T00:00:00"/>
        <d v="2021-02-07T00:00:00"/>
        <d v="2020-06-28T00:00:00"/>
        <d v="2021-01-31T00:00:00"/>
        <d v="2020-06-26T00:00:00"/>
        <d v="2020-01-21T00:00:00"/>
        <d v="2020-05-13T00:00:00"/>
        <d v="2021-07-14T00:00:00"/>
        <d v="2021-03-17T00:00:00"/>
        <d v="2021-07-09T00:00:00"/>
        <d v="2020-07-09T00:00:00"/>
        <d v="2021-07-16T00:00:00"/>
        <d v="2020-08-19T00:00:00"/>
        <d v="2021-08-29T00:00:00"/>
        <d v="2020-04-09T00:00:00"/>
        <d v="2021-03-18T00:00:00"/>
        <d v="2021-02-25T00:00:00"/>
        <d v="2020-03-03T00:00:00"/>
        <d v="2021-07-22T00:00:00"/>
        <d v="2020-07-31T00:00:00"/>
        <d v="2021-09-17T00:00:00"/>
        <d v="2021-08-16T00:00:00"/>
        <d v="2020-10-08T00:00:00"/>
        <d v="2021-10-27T00:00:00"/>
        <d v="2020-04-25T00:00:00"/>
        <d v="2020-10-11T00:00:00"/>
        <d v="2021-04-09T00:00:00"/>
        <d v="2020-09-09T00:00:00"/>
        <d v="2021-08-23T00:00:00"/>
        <d v="2021-01-16T00:00:00"/>
        <d v="2021-10-08T00:00:00"/>
        <d v="2021-09-26T00:00:00"/>
        <d v="2020-10-16T00:00:00"/>
        <d v="2020-04-20T00:00:00"/>
        <d v="2021-01-22T00:00:00"/>
        <d v="2021-06-27T00:00:00"/>
        <d v="2020-07-21T00:00:00"/>
        <d v="2021-05-12T00:00:00"/>
        <d v="2021-07-07T00:00:00"/>
        <d v="2021-09-03T00:00:00"/>
        <d v="2021-02-12T00:00:00"/>
        <d v="2021-09-09T00:00:00"/>
        <d v="2020-12-29T00:00:00"/>
        <d v="2020-09-20T00:00:00"/>
        <d v="2020-09-21T00:00:00"/>
        <d v="2021-06-17T00:00:00"/>
        <d v="2021-06-09T00:00:00"/>
        <d v="2020-10-03T00:00:00"/>
        <d v="2021-10-01T00:00:00"/>
        <d v="2021-03-06T00:00:00"/>
        <d v="2020-07-11T00:00:00"/>
        <d v="2021-06-28T00:00:00"/>
        <d v="2020-11-23T00:00:00"/>
        <d v="2020-11-08T00:00:00"/>
        <d v="2020-02-10T00:00:00"/>
        <d v="2021-10-15T00:00:00"/>
        <d v="2021-06-14T00:00:00"/>
        <d v="2020-07-18T00:00:00"/>
        <d v="2020-10-07T00:00:00"/>
        <d v="2020-08-14T00:00:00"/>
        <d v="2020-07-13T00:00:00"/>
        <d v="2020-07-12T00:00:00"/>
        <d v="2020-12-20T00:00:00"/>
        <d v="2021-07-19T00:00:00"/>
        <d v="2021-07-29T00:00:00"/>
        <d v="2020-05-24T00:00:00"/>
        <d v="2021-07-25T00:00:00"/>
        <d v="2021-06-18T00:00:00"/>
        <d v="2021-07-26T00:00:00"/>
        <d v="2020-06-03T00:00:00"/>
        <d v="2020-01-18T00:00:00"/>
        <d v="2020-01-12T00:00:00"/>
        <d v="2021-03-05T00:00:00"/>
        <d v="2020-04-12T00:00:00"/>
        <d v="2020-06-02T00:00:00"/>
        <d v="2021-10-10T00:00:00"/>
        <d v="2020-06-11T00:00:00"/>
        <d v="2020-07-22T00:00:00"/>
        <d v="2021-10-16T00:00:00"/>
        <d v="2021-02-24T00:00:00"/>
        <d v="2021-02-08T00:00:00"/>
        <d v="2020-05-26T00:00:00"/>
        <d v="2020-06-29T00:00:00"/>
        <d v="2020-03-27T00:00:00"/>
        <d v="2020-09-08T00:00:00"/>
        <d v="2021-03-13T00:00:00"/>
      </sharedItems>
      <fieldGroup par="14" base="3">
        <rangePr groupBy="months" startDate="2020-01-03T00:00:00" endDate="2021-12-03T00:00:00"/>
        <groupItems count="14">
          <s v="&lt;1/3/2020"/>
          <s v="Jan"/>
          <s v="Feb"/>
          <s v="Mar"/>
          <s v="Apr"/>
          <s v="May"/>
          <s v="Jun"/>
          <s v="Jul"/>
          <s v="Aug"/>
          <s v="Sep"/>
          <s v="Oct"/>
          <s v="Nov"/>
          <s v="Dec"/>
          <s v="&gt;12/3/2021"/>
        </groupItems>
      </fieldGroup>
    </cacheField>
    <cacheField name="due_date" numFmtId="14">
      <sharedItems containsSemiMixedTypes="0" containsNonDate="0" containsDate="1" containsString="0" minDate="2020-02-02T00:00:00" maxDate="2022-01-02T00:00:00"/>
    </cacheField>
    <cacheField name="invoice_amount" numFmtId="0">
      <sharedItems containsSemiMixedTypes="0" containsString="0" containsNumber="1" containsInteger="1" minValue="526" maxValue="12828"/>
    </cacheField>
    <cacheField name="disputed" numFmtId="0">
      <sharedItems containsSemiMixedTypes="0" containsString="0" containsNumber="1" containsInteger="1" minValue="0" maxValue="1"/>
    </cacheField>
    <cacheField name="dispute_lost" numFmtId="0">
      <sharedItems containsSemiMixedTypes="0" containsString="0" containsNumber="1" containsInteger="1" minValue="0" maxValue="1"/>
    </cacheField>
    <cacheField name="settled_date" numFmtId="14">
      <sharedItems containsSemiMixedTypes="0" containsNonDate="0" containsDate="1" containsString="0" minDate="2020-01-13T00:00:00" maxDate="2022-01-10T00:00:00"/>
    </cacheField>
    <cacheField name="days_settled" numFmtId="0">
      <sharedItems containsSemiMixedTypes="0" containsString="0" containsNumber="1" containsInteger="1" minValue="0" maxValue="75"/>
    </cacheField>
    <cacheField name="days_late" numFmtId="0">
      <sharedItems containsSemiMixedTypes="0" containsString="0" containsNumber="1" containsInteger="1" minValue="0" maxValue="45"/>
    </cacheField>
    <cacheField name="is_disputed" numFmtId="0">
      <sharedItems count="2">
        <s v="No Dispute"/>
        <s v="Disputed"/>
      </sharedItems>
    </cacheField>
    <cacheField name="disputed_lost" numFmtId="0">
      <sharedItems count="3">
        <s v="No Dispute"/>
        <s v="Yellevate Won"/>
        <s v="Yellevate Lost"/>
      </sharedItems>
    </cacheField>
    <cacheField name="Quarters" numFmtId="0" databaseField="0">
      <fieldGroup base="3">
        <rangePr groupBy="quarters" startDate="2020-01-03T00:00:00" endDate="2021-12-03T00:00:00"/>
        <groupItems count="6">
          <s v="&lt;1/3/2020"/>
          <s v="Qtr1"/>
          <s v="Qtr2"/>
          <s v="Qtr3"/>
          <s v="Qtr4"/>
          <s v="&gt;12/3/2021"/>
        </groupItems>
      </fieldGroup>
    </cacheField>
    <cacheField name="Years" numFmtId="0" databaseField="0">
      <fieldGroup base="3">
        <rangePr groupBy="years" startDate="2020-01-03T00:00:00" endDate="2021-12-03T00:00:00"/>
        <groupItems count="4">
          <s v="&lt;1/3/2020"/>
          <s v="2020"/>
          <s v="2021"/>
          <s v="&gt;12/3/2021"/>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939.851313425926" createdVersion="8" refreshedVersion="8" minRefreshableVersion="3" recordCount="2457" xr:uid="{6A4B364A-9621-46A8-9FAF-F34A17C50E7E}">
  <cacheSource type="worksheet">
    <worksheetSource name="Table1" r:id="rId2"/>
  </cacheSource>
  <cacheFields count="15">
    <cacheField name="country" numFmtId="0">
      <sharedItems count="5">
        <s v="United States"/>
        <s v="China"/>
        <s v="Russia"/>
        <s v="France"/>
        <s v="Spain"/>
      </sharedItems>
    </cacheField>
    <cacheField name="customer_id" numFmtId="0">
      <sharedItems/>
    </cacheField>
    <cacheField name="invoice_number" numFmtId="0">
      <sharedItems containsSemiMixedTypes="0" containsString="0" containsNumber="1" containsInteger="1" minValue="611365" maxValue="9990243864"/>
    </cacheField>
    <cacheField name="invoice_date" numFmtId="14">
      <sharedItems containsSemiMixedTypes="0" containsNonDate="0" containsDate="1" containsString="0" minDate="2020-01-03T00:00:00" maxDate="2021-12-01T00:00:00" count="679">
        <d v="2020-01-03T00:00:00"/>
        <d v="2020-01-04T00:00:00"/>
        <d v="2020-01-05T00:00:00"/>
        <d v="2020-01-06T00:00:00"/>
        <d v="2020-01-07T00:00:00"/>
        <d v="2020-01-08T00:00:00"/>
        <d v="2020-01-09T00:00:00"/>
        <d v="2020-01-10T00:00:00"/>
        <d v="2020-01-11T00:00:00"/>
        <d v="2020-01-12T00:00:00"/>
        <d v="2020-01-13T00:00:00"/>
        <d v="2020-01-14T00:00:00"/>
        <d v="2020-01-15T00:00:00"/>
        <d v="2020-01-16T00:00:00"/>
        <d v="2020-01-17T00:00:00"/>
        <d v="2020-01-18T00:00:00"/>
        <d v="2020-01-19T00:00:00"/>
        <d v="2020-01-20T00:00:00"/>
        <d v="2020-01-21T00:00:00"/>
        <d v="2020-01-22T00:00:00"/>
        <d v="2020-01-23T00:00:00"/>
        <d v="2020-01-24T00:00:00"/>
        <d v="2020-01-25T00:00:00"/>
        <d v="2020-01-26T00:00:00"/>
        <d v="2020-01-27T00:00:00"/>
        <d v="2020-01-28T00:00:00"/>
        <d v="2020-01-29T00:00:00"/>
        <d v="2020-01-30T00:00:00"/>
        <d v="2020-01-31T00:00:00"/>
        <d v="2020-02-01T00:00:00"/>
        <d v="2020-02-02T00:00:00"/>
        <d v="2020-02-03T00:00:00"/>
        <d v="2020-02-04T00:00:00"/>
        <d v="2020-02-06T00:00:00"/>
        <d v="2020-02-07T00:00:00"/>
        <d v="2020-02-08T00:00:00"/>
        <d v="2020-02-09T00:00:00"/>
        <d v="2020-02-10T00:00:00"/>
        <d v="2020-02-11T00:00:00"/>
        <d v="2020-02-12T00:00:00"/>
        <d v="2020-02-13T00:00:00"/>
        <d v="2020-02-14T00:00:00"/>
        <d v="2020-02-15T00:00:00"/>
        <d v="2020-02-16T00:00:00"/>
        <d v="2020-02-17T00:00:00"/>
        <d v="2020-02-18T00:00:00"/>
        <d v="2020-02-19T00:00:00"/>
        <d v="2020-02-20T00:00:00"/>
        <d v="2020-02-21T00:00:00"/>
        <d v="2020-02-22T00:00:00"/>
        <d v="2020-02-23T00:00:00"/>
        <d v="2020-02-24T00:00:00"/>
        <d v="2020-02-25T00:00:00"/>
        <d v="2020-02-26T00:00:00"/>
        <d v="2020-02-27T00:00:00"/>
        <d v="2020-02-28T00:00:00"/>
        <d v="2020-02-29T00:00:00"/>
        <d v="2020-03-01T00:00:00"/>
        <d v="2020-03-02T00:00:00"/>
        <d v="2020-03-03T00:00:00"/>
        <d v="2020-03-04T00:00:00"/>
        <d v="2020-03-05T00:00:00"/>
        <d v="2020-03-06T00:00:00"/>
        <d v="2020-03-07T00:00:00"/>
        <d v="2020-03-08T00:00:00"/>
        <d v="2020-03-09T00:00:00"/>
        <d v="2020-03-10T00:00:00"/>
        <d v="2020-03-11T00:00:00"/>
        <d v="2020-03-12T00:00:00"/>
        <d v="2020-03-13T00:00:00"/>
        <d v="2020-03-14T00:00:00"/>
        <d v="2020-03-15T00:00:00"/>
        <d v="2020-03-16T00:00:00"/>
        <d v="2020-03-17T00:00:00"/>
        <d v="2020-03-18T00:00:00"/>
        <d v="2020-03-19T00:00:00"/>
        <d v="2020-03-20T00:00:00"/>
        <d v="2020-03-21T00:00:00"/>
        <d v="2020-03-22T00:00:00"/>
        <d v="2020-03-23T00:00:00"/>
        <d v="2020-03-24T00:00:00"/>
        <d v="2020-03-25T00:00:00"/>
        <d v="2020-03-26T00:00:00"/>
        <d v="2020-03-27T00:00:00"/>
        <d v="2020-03-28T00:00:00"/>
        <d v="2020-03-29T00:00:00"/>
        <d v="2020-03-30T00:00:00"/>
        <d v="2020-03-31T00:00:00"/>
        <d v="2020-04-01T00:00:00"/>
        <d v="2020-04-02T00:00:00"/>
        <d v="2020-04-03T00:00:00"/>
        <d v="2020-04-05T00:00:00"/>
        <d v="2020-04-06T00:00:00"/>
        <d v="2020-04-07T00:00:00"/>
        <d v="2020-04-08T00:00:00"/>
        <d v="2020-04-09T00:00:00"/>
        <d v="2020-04-10T00:00:00"/>
        <d v="2020-04-11T00:00:00"/>
        <d v="2020-04-12T00:00:00"/>
        <d v="2020-04-13T00:00:00"/>
        <d v="2020-04-14T00:00:00"/>
        <d v="2020-04-15T00:00:00"/>
        <d v="2020-04-16T00:00:00"/>
        <d v="2020-04-17T00:00:00"/>
        <d v="2020-04-18T00:00:00"/>
        <d v="2020-04-19T00:00:00"/>
        <d v="2020-04-20T00:00:00"/>
        <d v="2020-04-21T00:00:00"/>
        <d v="2020-04-22T00:00:00"/>
        <d v="2020-04-23T00:00:00"/>
        <d v="2020-04-24T00:00:00"/>
        <d v="2020-04-25T00:00:00"/>
        <d v="2020-04-26T00:00:00"/>
        <d v="2020-04-27T00:00:00"/>
        <d v="2020-04-28T00:00:00"/>
        <d v="2020-04-29T00:00:00"/>
        <d v="2020-04-30T00:00:00"/>
        <d v="2020-05-01T00:00:00"/>
        <d v="2020-05-02T00:00:00"/>
        <d v="2020-05-03T00:00:00"/>
        <d v="2020-05-05T00:00:00"/>
        <d v="2020-05-06T00:00:00"/>
        <d v="2020-05-07T00:00:00"/>
        <d v="2020-05-08T00:00:00"/>
        <d v="2020-05-09T00:00:00"/>
        <d v="2020-05-10T00:00:00"/>
        <d v="2020-05-11T00:00:00"/>
        <d v="2020-05-12T00:00:00"/>
        <d v="2020-05-13T00:00:00"/>
        <d v="2020-05-14T00:00:00"/>
        <d v="2020-05-15T00:00:00"/>
        <d v="2020-05-16T00:00:00"/>
        <d v="2020-05-17T00:00:00"/>
        <d v="2020-05-19T00:00:00"/>
        <d v="2020-05-20T00:00:00"/>
        <d v="2020-05-21T00:00:00"/>
        <d v="2020-05-22T00:00:00"/>
        <d v="2020-05-23T00:00:00"/>
        <d v="2020-05-24T00:00:00"/>
        <d v="2020-05-25T00:00:00"/>
        <d v="2020-05-26T00:00:00"/>
        <d v="2020-05-27T00:00:00"/>
        <d v="2020-05-28T00:00:00"/>
        <d v="2020-05-29T00:00:00"/>
        <d v="2020-05-30T00:00:00"/>
        <d v="2020-05-31T00:00:00"/>
        <d v="2020-06-01T00:00:00"/>
        <d v="2020-06-02T00:00:00"/>
        <d v="2020-06-03T00:00:00"/>
        <d v="2020-06-04T00:00:00"/>
        <d v="2020-06-05T00:00:00"/>
        <d v="2020-06-06T00:00:00"/>
        <d v="2020-06-07T00:00:00"/>
        <d v="2020-06-09T00:00:00"/>
        <d v="2020-06-10T00:00:00"/>
        <d v="2020-06-11T00:00:00"/>
        <d v="2020-06-12T00:00:00"/>
        <d v="2020-06-13T00:00:00"/>
        <d v="2020-06-14T00:00:00"/>
        <d v="2020-06-15T00:00:00"/>
        <d v="2020-06-16T00:00:00"/>
        <d v="2020-06-17T00:00:00"/>
        <d v="2020-06-18T00:00:00"/>
        <d v="2020-06-19T00:00:00"/>
        <d v="2020-06-20T00:00:00"/>
        <d v="2020-06-21T00:00:00"/>
        <d v="2020-06-22T00:00:00"/>
        <d v="2020-06-23T00:00:00"/>
        <d v="2020-06-24T00:00:00"/>
        <d v="2020-06-25T00:00:00"/>
        <d v="2020-06-26T00:00:00"/>
        <d v="2020-06-27T00:00:00"/>
        <d v="2020-06-28T00:00:00"/>
        <d v="2020-06-29T00:00:00"/>
        <d v="2020-06-30T00:00:00"/>
        <d v="2020-07-01T00:00:00"/>
        <d v="2020-07-02T00:00:00"/>
        <d v="2020-07-03T00:00:00"/>
        <d v="2020-07-04T00:00:00"/>
        <d v="2020-07-05T00:00:00"/>
        <d v="2020-07-06T00:00:00"/>
        <d v="2020-07-07T00:00:00"/>
        <d v="2020-07-08T00:00:00"/>
        <d v="2020-07-09T00:00:00"/>
        <d v="2020-07-10T00:00:00"/>
        <d v="2020-07-11T00:00:00"/>
        <d v="2020-07-12T00:00:00"/>
        <d v="2020-07-13T00:00:00"/>
        <d v="2020-07-14T00:00:00"/>
        <d v="2020-07-15T00:00:00"/>
        <d v="2020-07-16T00:00:00"/>
        <d v="2020-07-17T00:00:00"/>
        <d v="2020-07-18T00:00:00"/>
        <d v="2020-07-19T00:00:00"/>
        <d v="2020-07-20T00:00:00"/>
        <d v="2020-07-21T00:00:00"/>
        <d v="2020-07-22T00:00:00"/>
        <d v="2020-07-23T00:00:00"/>
        <d v="2020-07-24T00:00:00"/>
        <d v="2020-07-25T00:00:00"/>
        <d v="2020-07-26T00:00:00"/>
        <d v="2020-07-27T00:00:00"/>
        <d v="2020-07-28T00:00:00"/>
        <d v="2020-07-29T00:00:00"/>
        <d v="2020-07-30T00:00:00"/>
        <d v="2020-07-31T00:00:00"/>
        <d v="2020-08-01T00:00:00"/>
        <d v="2020-08-02T00:00:00"/>
        <d v="2020-08-03T00:00:00"/>
        <d v="2020-08-04T00:00:00"/>
        <d v="2020-08-06T00:00:00"/>
        <d v="2020-08-07T00:00:00"/>
        <d v="2020-08-08T00:00:00"/>
        <d v="2020-08-09T00:00:00"/>
        <d v="2020-08-10T00:00:00"/>
        <d v="2020-08-11T00:00:00"/>
        <d v="2020-08-12T00:00:00"/>
        <d v="2020-08-13T00:00:00"/>
        <d v="2020-08-14T00:00:00"/>
        <d v="2020-08-15T00:00:00"/>
        <d v="2020-08-16T00:00:00"/>
        <d v="2020-08-17T00:00:00"/>
        <d v="2020-08-18T00:00:00"/>
        <d v="2020-08-19T00:00:00"/>
        <d v="2020-08-20T00:00:00"/>
        <d v="2020-08-21T00:00:00"/>
        <d v="2020-08-22T00:00:00"/>
        <d v="2020-08-23T00:00:00"/>
        <d v="2020-08-24T00:00:00"/>
        <d v="2020-08-25T00:00:00"/>
        <d v="2020-08-27T00:00:00"/>
        <d v="2020-08-28T00:00:00"/>
        <d v="2020-08-29T00:00:00"/>
        <d v="2020-08-30T00:00:00"/>
        <d v="2020-08-31T00:00:00"/>
        <d v="2020-09-01T00:00:00"/>
        <d v="2020-09-02T00:00:00"/>
        <d v="2020-09-03T00:00:00"/>
        <d v="2020-09-04T00:00:00"/>
        <d v="2020-09-05T00:00:00"/>
        <d v="2020-09-06T00:00:00"/>
        <d v="2020-09-07T00:00:00"/>
        <d v="2020-09-08T00:00:00"/>
        <d v="2020-09-09T00:00:00"/>
        <d v="2020-09-10T00:00:00"/>
        <d v="2020-09-11T00:00:00"/>
        <d v="2020-09-12T00:00:00"/>
        <d v="2020-09-13T00:00:00"/>
        <d v="2020-09-14T00:00:00"/>
        <d v="2020-09-15T00:00:00"/>
        <d v="2020-09-16T00:00:00"/>
        <d v="2020-09-17T00:00:00"/>
        <d v="2020-09-18T00:00:00"/>
        <d v="2020-09-19T00:00:00"/>
        <d v="2020-09-20T00:00:00"/>
        <d v="2020-09-21T00:00:00"/>
        <d v="2020-09-22T00:00:00"/>
        <d v="2020-09-23T00:00:00"/>
        <d v="2020-09-24T00:00:00"/>
        <d v="2020-09-25T00:00:00"/>
        <d v="2020-09-26T00:00:00"/>
        <d v="2020-09-27T00:00:00"/>
        <d v="2020-09-28T00:00:00"/>
        <d v="2020-09-29T00:00:00"/>
        <d v="2020-09-30T00:00:00"/>
        <d v="2020-10-01T00:00:00"/>
        <d v="2020-10-02T00:00:00"/>
        <d v="2020-10-03T00:00:00"/>
        <d v="2020-10-04T00:00:00"/>
        <d v="2020-10-05T00:00:00"/>
        <d v="2020-10-06T00:00:00"/>
        <d v="2020-10-07T00:00:00"/>
        <d v="2020-10-08T00:00:00"/>
        <d v="2020-10-09T00:00:00"/>
        <d v="2020-10-10T00:00:00"/>
        <d v="2020-10-11T00:00:00"/>
        <d v="2020-10-12T00:00:00"/>
        <d v="2020-10-13T00:00:00"/>
        <d v="2020-10-14T00:00:00"/>
        <d v="2020-10-15T00:00:00"/>
        <d v="2020-10-16T00:00:00"/>
        <d v="2020-10-17T00:00:00"/>
        <d v="2020-10-18T00:00:00"/>
        <d v="2020-10-19T00:00:00"/>
        <d v="2020-10-21T00:00:00"/>
        <d v="2020-10-22T00:00:00"/>
        <d v="2020-10-23T00:00:00"/>
        <d v="2020-10-24T00:00:00"/>
        <d v="2020-10-25T00:00:00"/>
        <d v="2020-10-26T00:00:00"/>
        <d v="2020-10-27T00:00:00"/>
        <d v="2020-10-28T00:00:00"/>
        <d v="2020-10-29T00:00:00"/>
        <d v="2020-10-30T00:00:00"/>
        <d v="2020-10-31T00:00:00"/>
        <d v="2020-11-01T00:00:00"/>
        <d v="2020-11-02T00:00:00"/>
        <d v="2020-11-03T00:00:00"/>
        <d v="2020-11-04T00:00:00"/>
        <d v="2020-11-05T00:00:00"/>
        <d v="2020-11-06T00:00:00"/>
        <d v="2020-11-07T00:00:00"/>
        <d v="2020-11-08T00:00:00"/>
        <d v="2020-11-09T00:00:00"/>
        <d v="2020-11-10T00:00:00"/>
        <d v="2020-11-11T00:00:00"/>
        <d v="2020-11-12T00:00:00"/>
        <d v="2020-11-14T00:00:00"/>
        <d v="2020-11-15T00:00:00"/>
        <d v="2020-11-16T00:00:00"/>
        <d v="2020-11-17T00:00:00"/>
        <d v="2020-11-18T00:00:00"/>
        <d v="2020-11-19T00:00:00"/>
        <d v="2020-11-20T00:00:00"/>
        <d v="2020-11-21T00:00:00"/>
        <d v="2020-11-22T00:00:00"/>
        <d v="2020-11-23T00:00:00"/>
        <d v="2020-11-24T00:00:00"/>
        <d v="2020-11-25T00:00:00"/>
        <d v="2020-11-26T00:00:00"/>
        <d v="2020-11-27T00:00:00"/>
        <d v="2020-11-28T00:00:00"/>
        <d v="2020-11-29T00:00:00"/>
        <d v="2020-11-30T00:00:00"/>
        <d v="2020-12-01T00:00:00"/>
        <d v="2020-12-02T00:00:00"/>
        <d v="2020-12-03T00:00:00"/>
        <d v="2020-12-04T00:00:00"/>
        <d v="2020-12-05T00:00:00"/>
        <d v="2020-12-06T00:00:00"/>
        <d v="2020-12-07T00:00:00"/>
        <d v="2020-12-08T00:00:00"/>
        <d v="2020-12-09T00:00:00"/>
        <d v="2020-12-10T00:00:00"/>
        <d v="2020-12-11T00:00:00"/>
        <d v="2020-12-12T00:00:00"/>
        <d v="2020-12-13T00:00:00"/>
        <d v="2020-12-14T00:00:00"/>
        <d v="2020-12-15T00:00:00"/>
        <d v="2020-12-16T00:00:00"/>
        <d v="2020-12-17T00:00:00"/>
        <d v="2020-12-18T00:00:00"/>
        <d v="2020-12-19T00:00:00"/>
        <d v="2020-12-20T00:00:00"/>
        <d v="2020-12-22T00:00:00"/>
        <d v="2020-12-23T00:00:00"/>
        <d v="2020-12-24T00:00:00"/>
        <d v="2020-12-25T00:00:00"/>
        <d v="2020-12-26T00:00:00"/>
        <d v="2020-12-27T00:00:00"/>
        <d v="2020-12-28T00:00:00"/>
        <d v="2020-12-29T00:00:00"/>
        <d v="2020-12-30T00:00:00"/>
        <d v="2020-12-31T00:00:00"/>
        <d v="2021-01-01T00:00:00"/>
        <d v="2021-01-02T00:00:00"/>
        <d v="2021-01-03T00:00:00"/>
        <d v="2021-01-04T00:00:00"/>
        <d v="2021-01-05T00:00:00"/>
        <d v="2021-01-06T00:00:00"/>
        <d v="2021-01-07T00:00:00"/>
        <d v="2021-01-08T00:00:00"/>
        <d v="2021-01-09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9T00:00:00"/>
        <d v="2021-07-20T00:00:00"/>
        <d v="2021-07-21T00:00:00"/>
        <d v="2021-07-22T00:00:00"/>
        <d v="2021-07-23T00:00:00"/>
        <d v="2021-07-24T00:00:00"/>
        <d v="2021-07-25T00:00:00"/>
        <d v="2021-07-26T00:00:00"/>
        <d v="2021-07-27T00:00:00"/>
        <d v="2021-07-28T00:00:00"/>
        <d v="2021-07-29T00:00:00"/>
        <d v="2021-07-30T00:00:00"/>
        <d v="2021-08-01T00:00:00"/>
        <d v="2021-08-03T00:00:00"/>
        <d v="2021-08-04T00:00:00"/>
        <d v="2021-08-05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8T00:00:00"/>
        <d v="2021-11-19T00:00:00"/>
        <d v="2021-11-20T00:00:00"/>
        <d v="2021-11-21T00:00:00"/>
        <d v="2021-11-22T00:00:00"/>
        <d v="2021-11-23T00:00:00"/>
        <d v="2021-11-24T00:00:00"/>
        <d v="2021-11-25T00:00:00"/>
        <d v="2021-11-26T00:00:00"/>
        <d v="2021-11-27T00:00:00"/>
        <d v="2021-11-28T00:00:00"/>
        <d v="2021-11-29T00:00:00"/>
        <d v="2021-11-30T00:00:00"/>
      </sharedItems>
      <fieldGroup par="14" base="3">
        <rangePr groupBy="months" startDate="2020-01-03T00:00:00" endDate="2021-12-01T00:00:00"/>
        <groupItems count="14">
          <s v="&lt;1/3/2020"/>
          <s v="Jan"/>
          <s v="Feb"/>
          <s v="Mar"/>
          <s v="Apr"/>
          <s v="May"/>
          <s v="Jun"/>
          <s v="Jul"/>
          <s v="Aug"/>
          <s v="Sep"/>
          <s v="Oct"/>
          <s v="Nov"/>
          <s v="Dec"/>
          <s v="&gt;12/1/2021"/>
        </groupItems>
      </fieldGroup>
    </cacheField>
    <cacheField name="due_date" numFmtId="14">
      <sharedItems containsSemiMixedTypes="0" containsNonDate="0" containsDate="1" containsString="0" minDate="2020-02-02T00:00:00" maxDate="2021-12-31T00:00:00"/>
    </cacheField>
    <cacheField name="invoice_amount" numFmtId="0">
      <sharedItems containsSemiMixedTypes="0" containsString="0" containsNumber="1" containsInteger="1" minValue="526" maxValue="12828"/>
    </cacheField>
    <cacheField name="disputed" numFmtId="0">
      <sharedItems containsSemiMixedTypes="0" containsString="0" containsNumber="1" containsInteger="1" minValue="0" maxValue="1"/>
    </cacheField>
    <cacheField name="dispute_lost" numFmtId="0">
      <sharedItems containsSemiMixedTypes="0" containsString="0" containsNumber="1" containsInteger="1" minValue="0" maxValue="1"/>
    </cacheField>
    <cacheField name="settled_date" numFmtId="14">
      <sharedItems containsSemiMixedTypes="0" containsNonDate="0" containsDate="1" containsString="0" minDate="2020-01-13T00:00:00" maxDate="2022-01-10T00:00:00"/>
    </cacheField>
    <cacheField name="days_settled" numFmtId="0">
      <sharedItems containsSemiMixedTypes="0" containsString="0" containsNumber="1" containsInteger="1" minValue="0" maxValue="75"/>
    </cacheField>
    <cacheField name="days_late" numFmtId="0">
      <sharedItems containsSemiMixedTypes="0" containsString="0" containsNumber="1" containsInteger="1" minValue="0" maxValue="45"/>
    </cacheField>
    <cacheField name="is_disputed" numFmtId="0">
      <sharedItems count="2">
        <s v="No Dispute"/>
        <s v="Disputed"/>
      </sharedItems>
    </cacheField>
    <cacheField name="disputed_lost" numFmtId="0">
      <sharedItems count="3">
        <s v="No Dispute"/>
        <s v="Yellevate Won"/>
        <s v="Yellevate Lost"/>
      </sharedItems>
    </cacheField>
    <cacheField name="Quarters" numFmtId="0" databaseField="0">
      <fieldGroup base="3">
        <rangePr groupBy="quarters" startDate="2020-01-03T00:00:00" endDate="2021-12-01T00:00:00"/>
        <groupItems count="6">
          <s v="&lt;1/3/2020"/>
          <s v="Qtr1"/>
          <s v="Qtr2"/>
          <s v="Qtr3"/>
          <s v="Qtr4"/>
          <s v="&gt;12/1/2021"/>
        </groupItems>
      </fieldGroup>
    </cacheField>
    <cacheField name="Years" numFmtId="0" databaseField="0">
      <fieldGroup base="3">
        <rangePr groupBy="years" startDate="2020-01-03T00:00:00" endDate="2021-12-01T00:00:00"/>
        <groupItems count="4">
          <s v="&lt;1/3/2020"/>
          <s v="2020"/>
          <s v="2021"/>
          <s v="&gt;12/1/2021"/>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Regino Quiambao" refreshedDate="44942.098686805555" createdVersion="8" refreshedVersion="8" minRefreshableVersion="3" recordCount="2466" xr:uid="{36090AA4-D19C-ED4E-BEFC-01ED6657C84E}">
  <cacheSource type="worksheet">
    <worksheetSource name="yell"/>
  </cacheSource>
  <cacheFields count="16">
    <cacheField name="country" numFmtId="0">
      <sharedItems count="5">
        <s v="China"/>
        <s v="France"/>
        <s v="Russia"/>
        <s v="Spain"/>
        <s v="United States"/>
      </sharedItems>
    </cacheField>
    <cacheField name="customer_id" numFmtId="0">
      <sharedItems/>
    </cacheField>
    <cacheField name="invoice_number" numFmtId="0">
      <sharedItems containsSemiMixedTypes="0" containsString="0" containsNumber="1" containsInteger="1" minValue="611365" maxValue="9990243864"/>
    </cacheField>
    <cacheField name="invoice_date" numFmtId="14">
      <sharedItems containsSemiMixedTypes="0" containsNonDate="0" containsDate="1" containsString="0" minDate="2020-01-03T00:00:00" maxDate="2021-12-03T00:00:00" count="681">
        <d v="2021-01-02T00:00:00"/>
        <d v="2020-01-13T00:00:00"/>
        <d v="2021-07-03T00:00:00"/>
        <d v="2021-02-10T00:00:00"/>
        <d v="2020-10-25T00:00:00"/>
        <d v="2020-01-27T00:00:00"/>
        <d v="2021-08-13T00:00:00"/>
        <d v="2020-12-16T00:00:00"/>
        <d v="2020-05-14T00:00:00"/>
        <d v="2021-07-01T00:00:00"/>
        <d v="2020-03-31T00:00:00"/>
        <d v="2021-08-07T00:00:00"/>
        <d v="2021-05-08T00:00:00"/>
        <d v="2020-10-21T00:00:00"/>
        <d v="2020-11-07T00:00:00"/>
        <d v="2021-02-21T00:00:00"/>
        <d v="2021-05-16T00:00:00"/>
        <d v="2021-05-29T00:00:00"/>
        <d v="2021-10-20T00:00:00"/>
        <d v="2020-11-30T00:00:00"/>
        <d v="2020-11-04T00:00:00"/>
        <d v="2020-06-24T00:00:00"/>
        <d v="2021-01-06T00:00:00"/>
        <d v="2021-02-16T00:00:00"/>
        <d v="2020-02-18T00:00:00"/>
        <d v="2020-01-24T00:00:00"/>
        <d v="2020-12-24T00:00:00"/>
        <d v="2020-01-15T00:00:00"/>
        <d v="2020-05-31T00:00:00"/>
        <d v="2021-05-27T00:00:00"/>
        <d v="2020-07-27T00:00:00"/>
        <d v="2020-02-19T00:00:00"/>
        <d v="2021-09-21T00:00:00"/>
        <d v="2020-10-23T00:00:00"/>
        <d v="2021-04-23T00:00:00"/>
        <d v="2020-09-28T00:00:00"/>
        <d v="2021-08-05T00:00:00"/>
        <d v="2020-12-22T00:00:00"/>
        <d v="2021-02-01T00:00:00"/>
        <d v="2020-08-02T00:00:00"/>
        <d v="2021-08-19T00:00:00"/>
        <d v="2021-02-13T00:00:00"/>
        <d v="2020-09-11T00:00:00"/>
        <d v="2021-04-27T00:00:00"/>
        <d v="2020-08-20T00:00:00"/>
        <d v="2021-09-10T00:00:00"/>
        <d v="2020-08-30T00:00:00"/>
        <d v="2020-06-09T00:00:00"/>
        <d v="2020-01-20T00:00:00"/>
        <d v="2020-09-03T00:00:00"/>
        <d v="2021-07-15T00:00:00"/>
        <d v="2020-01-26T00:00:00"/>
        <d v="2020-08-29T00:00:00"/>
        <d v="2020-09-23T00:00:00"/>
        <d v="2021-08-14T00:00:00"/>
        <d v="2020-01-30T00:00:00"/>
        <d v="2020-10-13T00:00:00"/>
        <d v="2021-09-22T00:00:00"/>
        <d v="2020-03-08T00:00:00"/>
        <d v="2020-03-14T00:00:00"/>
        <d v="2020-12-09T00:00:00"/>
        <d v="2020-09-06T00:00:00"/>
        <d v="2020-12-28T00:00:00"/>
        <d v="2020-09-10T00:00:00"/>
        <d v="2020-10-31T00:00:00"/>
        <d v="2020-02-07T00:00:00"/>
        <d v="2020-05-07T00:00:00"/>
        <d v="2020-11-02T00:00:00"/>
        <d v="2020-01-03T00:00:00"/>
        <d v="2020-10-28T00:00:00"/>
        <d v="2020-02-06T00:00:00"/>
        <d v="2020-02-02T00:00:00"/>
        <d v="2020-04-05T00:00:00"/>
        <d v="2021-02-26T00:00:00"/>
        <d v="2020-01-22T00:00:00"/>
        <d v="2020-02-08T00:00:00"/>
        <d v="2021-03-12T00:00:00"/>
        <d v="2021-11-29T00:00:00"/>
        <d v="2021-11-30T00:00:00"/>
        <d v="2020-07-04T00:00:00"/>
        <d v="2020-11-25T00:00:00"/>
        <d v="2020-02-11T00:00:00"/>
        <d v="2021-03-23T00:00:00"/>
        <d v="2020-02-14T00:00:00"/>
        <d v="2020-12-27T00:00:00"/>
        <d v="2021-11-10T00:00:00"/>
        <d v="2021-04-12T00:00:00"/>
        <d v="2020-12-12T00:00:00"/>
        <d v="2021-08-10T00:00:00"/>
        <d v="2021-10-24T00:00:00"/>
        <d v="2021-07-08T00:00:00"/>
        <d v="2021-04-03T00:00:00"/>
        <d v="2021-05-09T00:00:00"/>
        <d v="2021-03-02T00:00:00"/>
        <d v="2021-11-12T00:00:00"/>
        <d v="2020-08-08T00:00:00"/>
        <d v="2021-08-17T00:00:00"/>
        <d v="2021-04-21T00:00:00"/>
        <d v="2020-08-09T00:00:00"/>
        <d v="2020-05-03T00:00:00"/>
        <d v="2020-02-13T00:00:00"/>
        <d v="2021-01-04T00:00:00"/>
        <d v="2020-11-20T00:00:00"/>
        <d v="2021-07-20T00:00:00"/>
        <d v="2021-02-14T00:00:00"/>
        <d v="2021-04-13T00:00:00"/>
        <d v="2020-10-06T00:00:00"/>
        <d v="2021-05-18T00:00:00"/>
        <d v="2020-04-16T00:00:00"/>
        <d v="2020-06-17T00:00:00"/>
        <d v="2021-06-02T00:00:00"/>
        <d v="2021-04-18T00:00:00"/>
        <d v="2020-12-26T00:00:00"/>
        <d v="2020-03-28T00:00:00"/>
        <d v="2020-09-14T00:00:00"/>
        <d v="2020-03-09T00:00:00"/>
        <d v="2020-04-17T00:00:00"/>
        <d v="2020-10-05T00:00:00"/>
        <d v="2021-10-19T00:00:00"/>
        <d v="2021-02-22T00:00:00"/>
        <d v="2020-07-10T00:00:00"/>
        <d v="2020-04-26T00:00:00"/>
        <d v="2020-02-21T00:00:00"/>
        <d v="2021-01-30T00:00:00"/>
        <d v="2021-02-05T00:00:00"/>
        <d v="2021-06-16T00:00:00"/>
        <d v="2020-02-20T00:00:00"/>
        <d v="2021-09-01T00:00:00"/>
        <d v="2021-04-16T00:00:00"/>
        <d v="2020-10-30T00:00:00"/>
        <d v="2021-05-24T00:00:00"/>
        <d v="2020-04-19T00:00:00"/>
        <d v="2020-12-13T00:00:00"/>
        <d v="2020-03-29T00:00:00"/>
        <d v="2020-07-07T00:00:00"/>
        <d v="2020-05-30T00:00:00"/>
        <d v="2021-03-09T00:00:00"/>
        <d v="2021-05-25T00:00:00"/>
        <d v="2020-09-27T00:00:00"/>
        <d v="2021-03-07T00:00:00"/>
        <d v="2021-02-15T00:00:00"/>
        <d v="2020-04-06T00:00:00"/>
        <d v="2021-09-19T00:00:00"/>
        <d v="2021-04-01T00:00:00"/>
        <d v="2020-11-03T00:00:00"/>
        <d v="2021-09-12T00:00:00"/>
        <d v="2021-02-11T00:00:00"/>
        <d v="2020-06-20T00:00:00"/>
        <d v="2020-10-26T00:00:00"/>
        <d v="2021-11-03T00:00:00"/>
        <d v="2021-04-26T00:00:00"/>
        <d v="2021-05-17T00:00:00"/>
        <d v="2020-08-18T00:00:00"/>
        <d v="2020-11-09T00:00:00"/>
        <d v="2020-07-28T00:00:00"/>
        <d v="2020-08-21T00:00:00"/>
        <d v="2021-10-07T00:00:00"/>
        <d v="2020-08-27T00:00:00"/>
        <d v="2020-02-24T00:00:00"/>
        <d v="2020-04-03T00:00:00"/>
        <d v="2021-09-29T00:00:00"/>
        <d v="2020-02-27T00:00:00"/>
        <d v="2021-03-31T00:00:00"/>
        <d v="2020-04-28T00:00:00"/>
        <d v="2021-05-02T00:00:00"/>
        <d v="2020-03-04T00:00:00"/>
        <d v="2020-04-08T00:00:00"/>
        <d v="2021-04-11T00:00:00"/>
        <d v="2021-06-25T00:00:00"/>
        <d v="2021-07-04T00:00:00"/>
        <d v="2021-03-01T00:00:00"/>
        <d v="2021-05-11T00:00:00"/>
        <d v="2020-11-27T00:00:00"/>
        <d v="2020-10-24T00:00:00"/>
        <d v="2021-10-06T00:00:00"/>
        <d v="2021-09-07T00:00:00"/>
        <d v="2020-05-12T00:00:00"/>
        <d v="2020-11-17T00:00:00"/>
        <d v="2020-03-05T00:00:00"/>
        <d v="2021-09-15T00:00:00"/>
        <d v="2020-03-10T00:00:00"/>
        <d v="2021-09-25T00:00:00"/>
        <d v="2020-03-11T00:00:00"/>
        <d v="2021-01-15T00:00:00"/>
        <d v="2021-06-24T00:00:00"/>
        <d v="2020-04-13T00:00:00"/>
        <d v="2021-09-18T00:00:00"/>
        <d v="2021-11-25T00:00:00"/>
        <d v="2020-03-20T00:00:00"/>
        <d v="2021-09-30T00:00:00"/>
        <d v="2020-02-25T00:00:00"/>
        <d v="2020-09-01T00:00:00"/>
        <d v="2020-03-19T00:00:00"/>
        <d v="2020-05-05T00:00:00"/>
        <d v="2020-05-08T00:00:00"/>
        <d v="2021-03-14T00:00:00"/>
        <d v="2021-03-27T00:00:00"/>
        <d v="2020-12-25T00:00:00"/>
        <d v="2020-03-24T00:00:00"/>
        <d v="2021-09-14T00:00:00"/>
        <d v="2021-09-27T00:00:00"/>
        <d v="2020-06-30T00:00:00"/>
        <d v="2020-02-09T00:00:00"/>
        <d v="2020-04-01T00:00:00"/>
        <d v="2021-05-22T00:00:00"/>
        <d v="2020-04-23T00:00:00"/>
        <d v="2021-01-24T00:00:00"/>
        <d v="2020-05-29T00:00:00"/>
        <d v="2021-08-21T00:00:00"/>
        <d v="2020-11-11T00:00:00"/>
        <d v="2020-01-05T00:00:00"/>
        <d v="2020-12-30T00:00:00"/>
        <d v="2020-07-05T00:00:00"/>
        <d v="2020-12-10T00:00:00"/>
        <d v="2021-04-22T00:00:00"/>
        <d v="2021-06-05T00:00:00"/>
        <d v="2020-04-11T00:00:00"/>
        <d v="2021-07-17T00:00:00"/>
        <d v="2020-11-24T00:00:00"/>
        <d v="2020-06-07T00:00:00"/>
        <d v="2020-06-14T00:00:00"/>
        <d v="2021-06-06T00:00:00"/>
        <d v="2021-07-27T00:00:00"/>
        <d v="2021-09-16T00:00:00"/>
        <d v="2021-04-14T00:00:00"/>
        <d v="2021-11-21T00:00:00"/>
        <d v="2021-11-06T00:00:00"/>
        <d v="2020-02-17T00:00:00"/>
        <d v="2021-10-03T00:00:00"/>
        <d v="2020-08-15T00:00:00"/>
        <d v="2020-10-19T00:00:00"/>
        <d v="2020-04-22T00:00:00"/>
        <d v="2021-02-03T00:00:00"/>
        <d v="2021-04-08T00:00:00"/>
        <d v="2021-03-29T00:00:00"/>
        <d v="2021-05-20T00:00:00"/>
        <d v="2020-04-29T00:00:00"/>
        <d v="2020-12-07T00:00:00"/>
        <d v="2021-04-24T00:00:00"/>
        <d v="2021-06-30T00:00:00"/>
        <d v="2020-06-25T00:00:00"/>
        <d v="2020-12-04T00:00:00"/>
        <d v="2020-06-15T00:00:00"/>
        <d v="2021-11-27T00:00:00"/>
        <d v="2020-08-22T00:00:00"/>
        <d v="2020-09-15T00:00:00"/>
        <d v="2021-09-28T00:00:00"/>
        <d v="2020-08-07T00:00:00"/>
        <d v="2020-08-06T00:00:00"/>
        <d v="2021-01-26T00:00:00"/>
        <d v="2020-04-30T00:00:00"/>
        <d v="2020-07-03T00:00:00"/>
        <d v="2020-05-27T00:00:00"/>
        <d v="2020-01-14T00:00:00"/>
        <d v="2020-03-06T00:00:00"/>
        <d v="2021-05-01T00:00:00"/>
        <d v="2020-11-12T00:00:00"/>
        <d v="2020-05-17T00:00:00"/>
        <d v="2021-04-29T00:00:00"/>
        <d v="2020-10-10T00:00:00"/>
        <d v="2020-02-26T00:00:00"/>
        <d v="2021-06-21T00:00:00"/>
        <d v="2021-07-12T00:00:00"/>
        <d v="2020-05-01T00:00:00"/>
        <d v="2020-05-02T00:00:00"/>
        <d v="2020-09-16T00:00:00"/>
        <d v="2021-09-13T00:00:00"/>
        <d v="2020-03-18T00:00:00"/>
        <d v="2020-06-21T00:00:00"/>
        <d v="2021-10-30T00:00:00"/>
        <d v="2021-11-26T00:00:00"/>
        <d v="2021-02-20T00:00:00"/>
        <d v="2020-02-01T00:00:00"/>
        <d v="2021-02-02T00:00:00"/>
        <d v="2020-09-04T00:00:00"/>
        <d v="2020-10-29T00:00:00"/>
        <d v="2020-09-12T00:00:00"/>
        <d v="2021-01-05T00:00:00"/>
        <d v="2020-09-30T00:00:00"/>
        <d v="2021-11-14T00:00:00"/>
        <d v="2021-06-29T00:00:00"/>
        <d v="2021-10-22T00:00:00"/>
        <d v="2021-11-11T00:00:00"/>
        <d v="2020-03-21T00:00:00"/>
        <d v="2020-11-28T00:00:00"/>
        <d v="2020-07-30T00:00:00"/>
        <d v="2020-10-18T00:00:00"/>
        <d v="2020-12-08T00:00:00"/>
        <d v="2021-11-13T00:00:00"/>
        <d v="2020-06-19T00:00:00"/>
        <d v="2021-11-24T00:00:00"/>
        <d v="2021-07-28T00:00:00"/>
        <d v="2020-03-15T00:00:00"/>
        <d v="2020-08-04T00:00:00"/>
        <d v="2020-09-18T00:00:00"/>
        <d v="2021-11-07T00:00:00"/>
        <d v="2020-05-09T00:00:00"/>
        <d v="2021-05-28T00:00:00"/>
        <d v="2020-09-26T00:00:00"/>
        <d v="2020-05-15T00:00:00"/>
        <d v="2020-12-19T00:00:00"/>
        <d v="2020-10-09T00:00:00"/>
        <d v="2020-02-16T00:00:00"/>
        <d v="2021-11-04T00:00:00"/>
        <d v="2020-08-13T00:00:00"/>
        <d v="2020-11-19T00:00:00"/>
        <d v="2021-01-01T00:00:00"/>
        <d v="2021-10-02T00:00:00"/>
        <d v="2021-07-23T00:00:00"/>
        <d v="2021-07-13T00:00:00"/>
        <d v="2020-08-12T00:00:00"/>
        <d v="2021-04-15T00:00:00"/>
        <d v="2020-01-09T00:00:00"/>
        <d v="2021-10-14T00:00:00"/>
        <d v="2020-07-16T00:00:00"/>
        <d v="2020-01-29T00:00:00"/>
        <d v="2020-03-13T00:00:00"/>
        <d v="2020-12-15T00:00:00"/>
        <d v="2021-01-17T00:00:00"/>
        <d v="2021-07-10T00:00:00"/>
        <d v="2020-04-24T00:00:00"/>
        <d v="2021-06-10T00:00:00"/>
        <d v="2021-11-20T00:00:00"/>
        <d v="2020-07-23T00:00:00"/>
        <d v="2020-05-16T00:00:00"/>
        <d v="2020-07-01T00:00:00"/>
        <d v="2021-06-20T00:00:00"/>
        <d v="2021-06-11T00:00:00"/>
        <d v="2020-05-19T00:00:00"/>
        <d v="2020-08-01T00:00:00"/>
        <d v="2021-09-20T00:00:00"/>
        <d v="2021-09-11T00:00:00"/>
        <d v="2020-09-05T00:00:00"/>
        <d v="2021-07-21T00:00:00"/>
        <d v="2021-08-22T00:00:00"/>
        <d v="2020-10-14T00:00:00"/>
        <d v="2020-01-07T00:00:00"/>
        <d v="2020-03-22T00:00:00"/>
        <d v="2021-11-09T00:00:00"/>
        <d v="2020-07-15T00:00:00"/>
        <d v="2020-04-10T00:00:00"/>
        <d v="2020-05-20T00:00:00"/>
        <d v="2020-05-21T00:00:00"/>
        <d v="2021-11-08T00:00:00"/>
        <d v="2020-05-25T00:00:00"/>
        <d v="2020-06-04T00:00:00"/>
        <d v="2020-07-17T00:00:00"/>
        <d v="2021-11-16T00:00:00"/>
        <d v="2021-11-15T00:00:00"/>
        <d v="2020-12-02T00:00:00"/>
        <d v="2021-08-18T00:00:00"/>
        <d v="2021-06-22T00:00:00"/>
        <d v="2021-05-07T00:00:00"/>
        <d v="2020-01-25T00:00:00"/>
        <d v="2021-05-31T00:00:00"/>
        <d v="2021-06-12T00:00:00"/>
        <d v="2020-06-01T00:00:00"/>
        <d v="2020-12-03T00:00:00"/>
        <d v="2020-07-26T00:00:00"/>
        <d v="2020-06-05T00:00:00"/>
        <d v="2020-06-10T00:00:00"/>
        <d v="2021-09-05T00:00:00"/>
        <d v="2021-10-04T00:00:00"/>
        <d v="2021-10-17T00:00:00"/>
        <d v="2021-10-25T00:00:00"/>
        <d v="2020-06-12T00:00:00"/>
        <d v="2020-04-02T00:00:00"/>
        <d v="2020-12-23T00:00:00"/>
        <d v="2021-03-15T00:00:00"/>
        <d v="2021-03-21T00:00:00"/>
        <d v="2021-09-06T00:00:00"/>
        <d v="2021-01-25T00:00:00"/>
        <d v="2021-08-11T00:00:00"/>
        <d v="2021-11-18T00:00:00"/>
        <d v="2021-08-09T00:00:00"/>
        <d v="2021-01-03T00:00:00"/>
        <d v="2021-11-05T00:00:00"/>
        <d v="2021-12-02T00:00:00"/>
        <d v="2020-01-06T00:00:00"/>
        <d v="2021-10-29T00:00:00"/>
        <d v="2020-06-23T00:00:00"/>
        <d v="2021-10-05T00:00:00"/>
        <d v="2021-01-12T00:00:00"/>
        <d v="2021-03-30T00:00:00"/>
        <d v="2020-06-27T00:00:00"/>
        <d v="2021-10-09T00:00:00"/>
        <d v="2020-03-07T00:00:00"/>
        <d v="2021-05-06T00:00:00"/>
        <d v="2021-04-17T00:00:00"/>
        <d v="2021-12-01T00:00:00"/>
        <d v="2021-01-08T00:00:00"/>
        <d v="2020-07-08T00:00:00"/>
        <d v="2021-06-08T00:00:00"/>
        <d v="2020-07-19T00:00:00"/>
        <d v="2020-10-01T00:00:00"/>
        <d v="2020-12-18T00:00:00"/>
        <d v="2021-01-13T00:00:00"/>
        <d v="2020-07-25T00:00:00"/>
        <d v="2021-08-24T00:00:00"/>
        <d v="2021-02-27T00:00:00"/>
        <d v="2021-09-24T00:00:00"/>
        <d v="2021-05-03T00:00:00"/>
        <d v="2021-05-14T00:00:00"/>
        <d v="2021-05-04T00:00:00"/>
        <d v="2020-02-04T00:00:00"/>
        <d v="2021-11-19T00:00:00"/>
        <d v="2020-08-03T00:00:00"/>
        <d v="2021-04-02T00:00:00"/>
        <d v="2021-10-31T00:00:00"/>
        <d v="2021-01-19T00:00:00"/>
        <d v="2021-07-24T00:00:00"/>
        <d v="2020-05-28T00:00:00"/>
        <d v="2020-03-17T00:00:00"/>
        <d v="2021-08-27T00:00:00"/>
        <d v="2021-06-23T00:00:00"/>
        <d v="2021-10-13T00:00:00"/>
        <d v="2020-12-31T00:00:00"/>
        <d v="2021-01-14T00:00:00"/>
        <d v="2020-07-20T00:00:00"/>
        <d v="2021-03-26T00:00:00"/>
        <d v="2021-06-01T00:00:00"/>
        <d v="2020-11-15T00:00:00"/>
        <d v="2020-11-14T00:00:00"/>
        <d v="2021-03-25T00:00:00"/>
        <d v="2021-04-28T00:00:00"/>
        <d v="2021-03-20T00:00:00"/>
        <d v="2020-01-16T00:00:00"/>
        <d v="2020-07-02T00:00:00"/>
        <d v="2021-03-03T00:00:00"/>
        <d v="2021-10-28T00:00:00"/>
        <d v="2020-01-28T00:00:00"/>
        <d v="2020-11-21T00:00:00"/>
        <d v="2020-05-10T00:00:00"/>
        <d v="2020-03-26T00:00:00"/>
        <d v="2021-05-05T00:00:00"/>
        <d v="2020-03-25T00:00:00"/>
        <d v="2020-09-19T00:00:00"/>
        <d v="2020-12-17T00:00:00"/>
        <d v="2020-01-04T00:00:00"/>
        <d v="2021-10-11T00:00:00"/>
        <d v="2021-04-30T00:00:00"/>
        <d v="2021-03-19T00:00:00"/>
        <d v="2021-05-26T00:00:00"/>
        <d v="2021-06-03T00:00:00"/>
        <d v="2021-03-08T00:00:00"/>
        <d v="2020-02-12T00:00:00"/>
        <d v="2021-02-18T00:00:00"/>
        <d v="2021-05-10T00:00:00"/>
        <d v="2021-01-29T00:00:00"/>
        <d v="2020-03-02T00:00:00"/>
        <d v="2021-02-09T00:00:00"/>
        <d v="2020-11-22T00:00:00"/>
        <d v="2021-02-06T00:00:00"/>
        <d v="2021-08-01T00:00:00"/>
        <d v="2020-01-17T00:00:00"/>
        <d v="2020-03-30T00:00:00"/>
        <d v="2021-06-19T00:00:00"/>
        <d v="2020-10-02T00:00:00"/>
        <d v="2021-01-09T00:00:00"/>
        <d v="2020-02-28T00:00:00"/>
        <d v="2021-01-20T00:00:00"/>
        <d v="2020-07-29T00:00:00"/>
        <d v="2020-09-29T00:00:00"/>
        <d v="2021-04-25T00:00:00"/>
        <d v="2020-08-11T00:00:00"/>
        <d v="2020-06-16T00:00:00"/>
        <d v="2020-05-23T00:00:00"/>
        <d v="2020-09-22T00:00:00"/>
        <d v="2021-03-16T00:00:00"/>
        <d v="2021-02-23T00:00:00"/>
        <d v="2020-07-24T00:00:00"/>
        <d v="2021-10-18T00:00:00"/>
        <d v="2021-05-15T00:00:00"/>
        <d v="2021-04-06T00:00:00"/>
        <d v="2021-11-28T00:00:00"/>
        <d v="2020-10-15T00:00:00"/>
        <d v="2021-08-26T00:00:00"/>
        <d v="2020-07-14T00:00:00"/>
        <d v="2021-08-30T00:00:00"/>
        <d v="2020-01-08T00:00:00"/>
        <d v="2021-05-19T00:00:00"/>
        <d v="2021-09-02T00:00:00"/>
        <d v="2020-06-13T00:00:00"/>
        <d v="2021-03-24T00:00:00"/>
        <d v="2021-04-20T00:00:00"/>
        <d v="2021-08-12T00:00:00"/>
        <d v="2020-03-01T00:00:00"/>
        <d v="2021-08-04T00:00:00"/>
        <d v="2020-05-22T00:00:00"/>
        <d v="2021-03-10T00:00:00"/>
        <d v="2021-06-13T00:00:00"/>
        <d v="2021-08-31T00:00:00"/>
        <d v="2020-05-11T00:00:00"/>
        <d v="2020-10-12T00:00:00"/>
        <d v="2020-08-23T00:00:00"/>
        <d v="2021-08-28T00:00:00"/>
        <d v="2020-09-24T00:00:00"/>
        <d v="2020-02-15T00:00:00"/>
        <d v="2020-05-06T00:00:00"/>
        <d v="2020-08-24T00:00:00"/>
        <d v="2021-08-25T00:00:00"/>
        <d v="2021-05-23T00:00:00"/>
        <d v="2020-03-12T00:00:00"/>
        <d v="2021-11-22T00:00:00"/>
        <d v="2021-08-15T00:00:00"/>
        <d v="2020-01-11T00:00:00"/>
        <d v="2020-09-13T00:00:00"/>
        <d v="2020-06-22T00:00:00"/>
        <d v="2020-08-28T00:00:00"/>
        <d v="2021-06-15T00:00:00"/>
        <d v="2020-12-05T00:00:00"/>
        <d v="2020-08-31T00:00:00"/>
        <d v="2020-02-22T00:00:00"/>
        <d v="2021-09-08T00:00:00"/>
        <d v="2020-06-18T00:00:00"/>
        <d v="2020-04-15T00:00:00"/>
        <d v="2020-12-01T00:00:00"/>
        <d v="2021-04-07T00:00:00"/>
        <d v="2020-09-02T00:00:00"/>
        <d v="2021-04-05T00:00:00"/>
        <d v="2021-07-06T00:00:00"/>
        <d v="2021-01-07T00:00:00"/>
        <d v="2021-03-28T00:00:00"/>
        <d v="2021-06-26T00:00:00"/>
        <d v="2021-05-21T00:00:00"/>
        <d v="2020-04-14T00:00:00"/>
        <d v="2020-11-05T00:00:00"/>
        <d v="2021-08-08T00:00:00"/>
        <d v="2020-03-16T00:00:00"/>
        <d v="2020-10-22T00:00:00"/>
        <d v="2021-07-02T00:00:00"/>
        <d v="2021-01-11T00:00:00"/>
        <d v="2020-11-18T00:00:00"/>
        <d v="2021-04-19T00:00:00"/>
        <d v="2020-11-26T00:00:00"/>
        <d v="2021-07-30T00:00:00"/>
        <d v="2020-03-23T00:00:00"/>
        <d v="2020-07-06T00:00:00"/>
        <d v="2020-10-27T00:00:00"/>
        <d v="2020-09-25T00:00:00"/>
        <d v="2020-10-04T00:00:00"/>
        <d v="2020-02-23T00:00:00"/>
        <d v="2021-11-02T00:00:00"/>
        <d v="2021-01-18T00:00:00"/>
        <d v="2020-04-21T00:00:00"/>
        <d v="2021-05-13T00:00:00"/>
        <d v="2021-10-12T00:00:00"/>
        <d v="2021-05-30T00:00:00"/>
        <d v="2021-04-10T00:00:00"/>
        <d v="2021-10-23T00:00:00"/>
        <d v="2020-11-10T00:00:00"/>
        <d v="2020-09-07T00:00:00"/>
        <d v="2021-03-22T00:00:00"/>
        <d v="2021-02-04T00:00:00"/>
        <d v="2020-09-17T00:00:00"/>
        <d v="2021-02-28T00:00:00"/>
        <d v="2021-07-11T00:00:00"/>
        <d v="2021-01-28T00:00:00"/>
        <d v="2021-11-23T00:00:00"/>
        <d v="2020-04-18T00:00:00"/>
        <d v="2020-10-17T00:00:00"/>
        <d v="2021-04-04T00:00:00"/>
        <d v="2021-08-20T00:00:00"/>
        <d v="2020-11-29T00:00:00"/>
        <d v="2020-08-16T00:00:00"/>
        <d v="2020-08-17T00:00:00"/>
        <d v="2020-08-10T00:00:00"/>
        <d v="2021-09-04T00:00:00"/>
        <d v="2020-12-06T00:00:00"/>
        <d v="2020-06-06T00:00:00"/>
        <d v="2020-12-14T00:00:00"/>
        <d v="2020-01-10T00:00:00"/>
        <d v="2021-02-17T00:00:00"/>
        <d v="2021-02-19T00:00:00"/>
        <d v="2021-01-27T00:00:00"/>
        <d v="2021-01-21T00:00:00"/>
        <d v="2021-10-26T00:00:00"/>
        <d v="2021-03-04T00:00:00"/>
        <d v="2020-02-03T00:00:00"/>
        <d v="2021-09-23T00:00:00"/>
        <d v="2020-02-29T00:00:00"/>
        <d v="2021-08-03T00:00:00"/>
        <d v="2020-01-31T00:00:00"/>
        <d v="2020-12-11T00:00:00"/>
        <d v="2021-07-05T00:00:00"/>
        <d v="2021-06-04T00:00:00"/>
        <d v="2020-01-23T00:00:00"/>
        <d v="2020-04-27T00:00:00"/>
        <d v="2020-04-07T00:00:00"/>
        <d v="2021-10-21T00:00:00"/>
        <d v="2021-01-23T00:00:00"/>
        <d v="2020-11-06T00:00:00"/>
        <d v="2020-11-01T00:00:00"/>
        <d v="2020-01-19T00:00:00"/>
        <d v="2020-08-25T00:00:00"/>
        <d v="2020-11-16T00:00:00"/>
        <d v="2021-02-07T00:00:00"/>
        <d v="2020-06-28T00:00:00"/>
        <d v="2021-01-31T00:00:00"/>
        <d v="2020-06-26T00:00:00"/>
        <d v="2020-01-21T00:00:00"/>
        <d v="2020-05-13T00:00:00"/>
        <d v="2021-07-14T00:00:00"/>
        <d v="2021-03-17T00:00:00"/>
        <d v="2021-07-09T00:00:00"/>
        <d v="2020-07-09T00:00:00"/>
        <d v="2021-07-16T00:00:00"/>
        <d v="2020-08-19T00:00:00"/>
        <d v="2021-08-29T00:00:00"/>
        <d v="2020-04-09T00:00:00"/>
        <d v="2021-03-18T00:00:00"/>
        <d v="2021-02-25T00:00:00"/>
        <d v="2020-03-03T00:00:00"/>
        <d v="2021-07-22T00:00:00"/>
        <d v="2020-07-31T00:00:00"/>
        <d v="2021-09-17T00:00:00"/>
        <d v="2021-08-16T00:00:00"/>
        <d v="2020-10-08T00:00:00"/>
        <d v="2021-10-27T00:00:00"/>
        <d v="2020-04-25T00:00:00"/>
        <d v="2020-10-11T00:00:00"/>
        <d v="2021-04-09T00:00:00"/>
        <d v="2020-09-09T00:00:00"/>
        <d v="2021-08-23T00:00:00"/>
        <d v="2021-01-16T00:00:00"/>
        <d v="2021-10-08T00:00:00"/>
        <d v="2021-09-26T00:00:00"/>
        <d v="2020-10-16T00:00:00"/>
        <d v="2020-04-20T00:00:00"/>
        <d v="2021-01-22T00:00:00"/>
        <d v="2021-06-27T00:00:00"/>
        <d v="2020-07-21T00:00:00"/>
        <d v="2021-05-12T00:00:00"/>
        <d v="2021-07-07T00:00:00"/>
        <d v="2021-09-03T00:00:00"/>
        <d v="2021-02-12T00:00:00"/>
        <d v="2021-09-09T00:00:00"/>
        <d v="2020-12-29T00:00:00"/>
        <d v="2020-09-20T00:00:00"/>
        <d v="2020-09-21T00:00:00"/>
        <d v="2021-06-17T00:00:00"/>
        <d v="2021-06-09T00:00:00"/>
        <d v="2020-10-03T00:00:00"/>
        <d v="2021-10-01T00:00:00"/>
        <d v="2021-03-06T00:00:00"/>
        <d v="2020-07-11T00:00:00"/>
        <d v="2021-06-28T00:00:00"/>
        <d v="2020-11-23T00:00:00"/>
        <d v="2020-11-08T00:00:00"/>
        <d v="2020-02-10T00:00:00"/>
        <d v="2021-10-15T00:00:00"/>
        <d v="2021-06-14T00:00:00"/>
        <d v="2020-07-18T00:00:00"/>
        <d v="2020-10-07T00:00:00"/>
        <d v="2020-08-14T00:00:00"/>
        <d v="2020-07-13T00:00:00"/>
        <d v="2020-07-12T00:00:00"/>
        <d v="2020-12-20T00:00:00"/>
        <d v="2021-07-19T00:00:00"/>
        <d v="2021-07-29T00:00:00"/>
        <d v="2020-05-24T00:00:00"/>
        <d v="2021-07-25T00:00:00"/>
        <d v="2021-06-18T00:00:00"/>
        <d v="2021-07-26T00:00:00"/>
        <d v="2020-06-03T00:00:00"/>
        <d v="2020-01-18T00:00:00"/>
        <d v="2020-01-12T00:00:00"/>
        <d v="2021-03-05T00:00:00"/>
        <d v="2020-04-12T00:00:00"/>
        <d v="2020-06-02T00:00:00"/>
        <d v="2021-10-10T00:00:00"/>
        <d v="2020-06-11T00:00:00"/>
        <d v="2020-07-22T00:00:00"/>
        <d v="2021-10-16T00:00:00"/>
        <d v="2021-02-24T00:00:00"/>
        <d v="2021-02-08T00:00:00"/>
        <d v="2020-05-26T00:00:00"/>
        <d v="2020-06-29T00:00:00"/>
        <d v="2020-03-27T00:00:00"/>
        <d v="2020-09-08T00:00:00"/>
        <d v="2021-03-13T00:00:00"/>
      </sharedItems>
      <fieldGroup par="15" base="3">
        <rangePr groupBy="months" startDate="2020-01-03T00:00:00" endDate="2021-12-03T00:00:00"/>
        <groupItems count="14">
          <s v="&lt;1/3/20"/>
          <s v="Jan"/>
          <s v="Feb"/>
          <s v="Mar"/>
          <s v="Apr"/>
          <s v="May"/>
          <s v="Jun"/>
          <s v="Jul"/>
          <s v="Aug"/>
          <s v="Sep"/>
          <s v="Oct"/>
          <s v="Nov"/>
          <s v="Dec"/>
          <s v="&gt;12/3/21"/>
        </groupItems>
      </fieldGroup>
    </cacheField>
    <cacheField name="due_date" numFmtId="14">
      <sharedItems containsSemiMixedTypes="0" containsNonDate="0" containsDate="1" containsString="0" minDate="2020-02-02T00:00:00" maxDate="2022-01-02T00:00:00"/>
    </cacheField>
    <cacheField name="invoice_amount" numFmtId="0">
      <sharedItems containsSemiMixedTypes="0" containsString="0" containsNumber="1" containsInteger="1" minValue="526" maxValue="12828"/>
    </cacheField>
    <cacheField name="disputed" numFmtId="0">
      <sharedItems containsSemiMixedTypes="0" containsString="0" containsNumber="1" containsInteger="1" minValue="0" maxValue="1"/>
    </cacheField>
    <cacheField name="dispute_lost" numFmtId="0">
      <sharedItems containsSemiMixedTypes="0" containsString="0" containsNumber="1" containsInteger="1" minValue="0" maxValue="1"/>
    </cacheField>
    <cacheField name="settled_date" numFmtId="14">
      <sharedItems containsSemiMixedTypes="0" containsNonDate="0" containsDate="1" containsString="0" minDate="2020-01-13T00:00:00" maxDate="2022-01-10T00:00:00"/>
    </cacheField>
    <cacheField name="days_settled" numFmtId="0">
      <sharedItems containsSemiMixedTypes="0" containsString="0" containsNumber="1" containsInteger="1" minValue="0" maxValue="75"/>
    </cacheField>
    <cacheField name="days_late" numFmtId="0">
      <sharedItems containsSemiMixedTypes="0" containsString="0" containsNumber="1" containsInteger="1" minValue="0" maxValue="45"/>
    </cacheField>
    <cacheField name="is_disputed" numFmtId="0">
      <sharedItems/>
    </cacheField>
    <cacheField name="disputed_lost" numFmtId="0">
      <sharedItems count="3">
        <s v="No Dispute"/>
        <s v="Yellevate Won"/>
        <s v="Yellevate Lost"/>
      </sharedItems>
    </cacheField>
    <cacheField name="month_year" numFmtId="0">
      <sharedItems count="24">
        <s v="Jan-21"/>
        <s v="Jan-20"/>
        <s v="Jul-21"/>
        <s v="Feb-21"/>
        <s v="Oct-20"/>
        <s v="Aug-21"/>
        <s v="Dec-20"/>
        <s v="May-20"/>
        <s v="Mar-20"/>
        <s v="May-21"/>
        <s v="Nov-20"/>
        <s v="Oct-21"/>
        <s v="Jun-20"/>
        <s v="Feb-20"/>
        <s v="Jul-20"/>
        <s v="Sep-21"/>
        <s v="Apr-21"/>
        <s v="Sep-20"/>
        <s v="Aug-20"/>
        <s v="Apr-20"/>
        <s v="Mar-21"/>
        <s v="Nov-21"/>
        <s v="Jun-21"/>
        <s v="Dec-21"/>
      </sharedItems>
    </cacheField>
    <cacheField name="Quarters" numFmtId="0" databaseField="0">
      <fieldGroup base="3">
        <rangePr groupBy="quarters" startDate="2020-01-03T00:00:00" endDate="2021-12-03T00:00:00"/>
        <groupItems count="6">
          <s v="&lt;1/3/20"/>
          <s v="Qtr1"/>
          <s v="Qtr2"/>
          <s v="Qtr3"/>
          <s v="Qtr4"/>
          <s v="&gt;12/3/21"/>
        </groupItems>
      </fieldGroup>
    </cacheField>
    <cacheField name="Years" numFmtId="0" databaseField="0">
      <fieldGroup base="3">
        <rangePr groupBy="years" startDate="2020-01-03T00:00:00" endDate="2021-12-03T00:00:00"/>
        <groupItems count="4">
          <s v="&lt;1/3/20"/>
          <s v="2020"/>
          <s v="2021"/>
          <s v="&gt;12/3/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6">
  <r>
    <x v="0"/>
    <s v="0379-NEVHP"/>
    <n v="611365"/>
    <x v="0"/>
    <d v="2021-02-01T00:00:00"/>
    <n v="5594"/>
    <x v="0"/>
    <x v="0"/>
    <d v="2021-01-15T00:00:00"/>
    <n v="13"/>
    <n v="0"/>
    <n v="0"/>
    <x v="0"/>
    <x v="0"/>
  </r>
  <r>
    <x v="1"/>
    <s v="2621-XCLEH"/>
    <n v="6482427308"/>
    <x v="1"/>
    <d v="2020-02-12T00:00:00"/>
    <n v="8099"/>
    <x v="1"/>
    <x v="0"/>
    <d v="2020-03-14T00:00:00"/>
    <n v="61"/>
    <n v="31"/>
    <n v="0"/>
    <x v="1"/>
    <x v="1"/>
  </r>
  <r>
    <x v="0"/>
    <s v="2820-XGXSB"/>
    <n v="9231909"/>
    <x v="2"/>
    <d v="2021-08-02T00:00:00"/>
    <n v="6588"/>
    <x v="0"/>
    <x v="0"/>
    <d v="2021-07-08T00:00:00"/>
    <n v="5"/>
    <n v="0"/>
    <n v="0"/>
    <x v="0"/>
    <x v="0"/>
  </r>
  <r>
    <x v="1"/>
    <s v="9322-YCTQO"/>
    <n v="9888306"/>
    <x v="3"/>
    <d v="2021-03-12T00:00:00"/>
    <n v="10592"/>
    <x v="0"/>
    <x v="0"/>
    <d v="2021-03-17T00:00:00"/>
    <n v="35"/>
    <n v="5"/>
    <n v="0"/>
    <x v="0"/>
    <x v="0"/>
  </r>
  <r>
    <x v="2"/>
    <s v="6627-ELFBK"/>
    <n v="15752855"/>
    <x v="4"/>
    <d v="2020-11-24T00:00:00"/>
    <n v="7227"/>
    <x v="1"/>
    <x v="0"/>
    <d v="2020-11-28T00:00:00"/>
    <n v="34"/>
    <n v="4"/>
    <n v="0"/>
    <x v="1"/>
    <x v="1"/>
  </r>
  <r>
    <x v="2"/>
    <s v="5148-SYKLB"/>
    <n v="18104516"/>
    <x v="5"/>
    <d v="2020-02-26T00:00:00"/>
    <n v="9400"/>
    <x v="1"/>
    <x v="0"/>
    <d v="2020-02-22T00:00:00"/>
    <n v="26"/>
    <n v="0"/>
    <n v="0"/>
    <x v="1"/>
    <x v="1"/>
  </r>
  <r>
    <x v="3"/>
    <s v="8690-EEBEO"/>
    <n v="23864272"/>
    <x v="6"/>
    <d v="2021-09-12T00:00:00"/>
    <n v="7469"/>
    <x v="0"/>
    <x v="0"/>
    <d v="2021-09-09T00:00:00"/>
    <n v="27"/>
    <n v="0"/>
    <n v="0"/>
    <x v="0"/>
    <x v="0"/>
  </r>
  <r>
    <x v="4"/>
    <s v="4460-ZXNDN"/>
    <n v="27545037"/>
    <x v="7"/>
    <d v="2021-01-15T00:00:00"/>
    <n v="7506"/>
    <x v="0"/>
    <x v="0"/>
    <d v="2021-01-12T00:00:00"/>
    <n v="27"/>
    <n v="0"/>
    <n v="0"/>
    <x v="0"/>
    <x v="0"/>
  </r>
  <r>
    <x v="4"/>
    <s v="3831-FXWYK"/>
    <n v="28049695"/>
    <x v="8"/>
    <d v="2020-06-13T00:00:00"/>
    <n v="8007"/>
    <x v="1"/>
    <x v="0"/>
    <d v="2020-07-01T00:00:00"/>
    <n v="48"/>
    <n v="18"/>
    <n v="0"/>
    <x v="1"/>
    <x v="1"/>
  </r>
  <r>
    <x v="3"/>
    <s v="7654-DOLHO"/>
    <n v="32277701"/>
    <x v="9"/>
    <d v="2021-07-31T00:00:00"/>
    <n v="4833"/>
    <x v="0"/>
    <x v="0"/>
    <d v="2021-07-26T00:00:00"/>
    <n v="25"/>
    <n v="0"/>
    <n v="0"/>
    <x v="0"/>
    <x v="0"/>
  </r>
  <r>
    <x v="4"/>
    <s v="3993-QUNVJ"/>
    <n v="35868002"/>
    <x v="10"/>
    <d v="2020-04-30T00:00:00"/>
    <n v="7533"/>
    <x v="0"/>
    <x v="0"/>
    <d v="2020-04-16T00:00:00"/>
    <n v="16"/>
    <n v="0"/>
    <n v="0"/>
    <x v="0"/>
    <x v="0"/>
  </r>
  <r>
    <x v="1"/>
    <s v="5284-DJOZO"/>
    <n v="36478577"/>
    <x v="11"/>
    <d v="2021-09-06T00:00:00"/>
    <n v="7335"/>
    <x v="0"/>
    <x v="0"/>
    <d v="2021-08-15T00:00:00"/>
    <n v="8"/>
    <n v="0"/>
    <n v="0"/>
    <x v="0"/>
    <x v="0"/>
  </r>
  <r>
    <x v="2"/>
    <s v="5924-UOPGH"/>
    <n v="36620839"/>
    <x v="12"/>
    <d v="2021-06-07T00:00:00"/>
    <n v="9008"/>
    <x v="1"/>
    <x v="0"/>
    <d v="2021-06-09T00:00:00"/>
    <n v="32"/>
    <n v="2"/>
    <n v="0"/>
    <x v="1"/>
    <x v="1"/>
  </r>
  <r>
    <x v="1"/>
    <s v="9117-LYRCE"/>
    <n v="41324194"/>
    <x v="13"/>
    <d v="2020-11-20T00:00:00"/>
    <n v="5717"/>
    <x v="0"/>
    <x v="0"/>
    <d v="2020-11-30T00:00:00"/>
    <n v="40"/>
    <n v="10"/>
    <n v="0"/>
    <x v="0"/>
    <x v="0"/>
  </r>
  <r>
    <x v="2"/>
    <s v="7695-NKUXM"/>
    <n v="42511106"/>
    <x v="14"/>
    <d v="2020-12-07T00:00:00"/>
    <n v="5002"/>
    <x v="0"/>
    <x v="0"/>
    <d v="2020-11-18T00:00:00"/>
    <n v="11"/>
    <n v="0"/>
    <n v="0"/>
    <x v="0"/>
    <x v="0"/>
  </r>
  <r>
    <x v="0"/>
    <s v="8820-BLYDZ"/>
    <n v="46372811"/>
    <x v="15"/>
    <d v="2021-03-23T00:00:00"/>
    <n v="6196"/>
    <x v="0"/>
    <x v="0"/>
    <d v="2021-02-28T00:00:00"/>
    <n v="7"/>
    <n v="0"/>
    <n v="0"/>
    <x v="0"/>
    <x v="0"/>
  </r>
  <r>
    <x v="1"/>
    <s v="8976-AMJEO"/>
    <n v="46937392"/>
    <x v="16"/>
    <d v="2021-06-15T00:00:00"/>
    <n v="6988"/>
    <x v="0"/>
    <x v="0"/>
    <d v="2021-06-04T00:00:00"/>
    <n v="19"/>
    <n v="0"/>
    <n v="0"/>
    <x v="0"/>
    <x v="0"/>
  </r>
  <r>
    <x v="2"/>
    <s v="5148-SYKLB"/>
    <n v="49331333"/>
    <x v="17"/>
    <d v="2021-06-28T00:00:00"/>
    <n v="6880"/>
    <x v="1"/>
    <x v="0"/>
    <d v="2021-07-10T00:00:00"/>
    <n v="42"/>
    <n v="12"/>
    <n v="0"/>
    <x v="1"/>
    <x v="1"/>
  </r>
  <r>
    <x v="2"/>
    <s v="3568-JJMFW"/>
    <n v="52765186"/>
    <x v="18"/>
    <d v="2021-11-19T00:00:00"/>
    <n v="9623"/>
    <x v="1"/>
    <x v="0"/>
    <d v="2021-11-09T00:00:00"/>
    <n v="20"/>
    <n v="0"/>
    <n v="0"/>
    <x v="1"/>
    <x v="1"/>
  </r>
  <r>
    <x v="2"/>
    <s v="5613-UHVMG"/>
    <n v="55416013"/>
    <x v="19"/>
    <d v="2020-12-30T00:00:00"/>
    <n v="4201"/>
    <x v="1"/>
    <x v="0"/>
    <d v="2021-01-16T00:00:00"/>
    <n v="47"/>
    <n v="17"/>
    <n v="0"/>
    <x v="1"/>
    <x v="1"/>
  </r>
  <r>
    <x v="1"/>
    <s v="6833-ETVHD"/>
    <n v="57081728"/>
    <x v="20"/>
    <d v="2020-12-04T00:00:00"/>
    <n v="8665"/>
    <x v="0"/>
    <x v="0"/>
    <d v="2020-11-29T00:00:00"/>
    <n v="25"/>
    <n v="0"/>
    <n v="0"/>
    <x v="0"/>
    <x v="0"/>
  </r>
  <r>
    <x v="4"/>
    <s v="7758-WKLVM"/>
    <n v="57781566"/>
    <x v="21"/>
    <d v="2020-07-24T00:00:00"/>
    <n v="7149"/>
    <x v="0"/>
    <x v="0"/>
    <d v="2020-08-07T00:00:00"/>
    <n v="44"/>
    <n v="14"/>
    <n v="0"/>
    <x v="0"/>
    <x v="0"/>
  </r>
  <r>
    <x v="2"/>
    <s v="6004-KITZM"/>
    <n v="58393139"/>
    <x v="22"/>
    <d v="2021-02-05T00:00:00"/>
    <n v="8816"/>
    <x v="0"/>
    <x v="0"/>
    <d v="2021-01-29T00:00:00"/>
    <n v="23"/>
    <n v="0"/>
    <n v="0"/>
    <x v="0"/>
    <x v="0"/>
  </r>
  <r>
    <x v="0"/>
    <s v="9841-XLGBV"/>
    <n v="72380981"/>
    <x v="23"/>
    <d v="2021-03-18T00:00:00"/>
    <n v="2644"/>
    <x v="0"/>
    <x v="0"/>
    <d v="2021-03-06T00:00:00"/>
    <n v="18"/>
    <n v="0"/>
    <n v="0"/>
    <x v="0"/>
    <x v="0"/>
  </r>
  <r>
    <x v="3"/>
    <s v="8690-EEBEO"/>
    <n v="75181247"/>
    <x v="24"/>
    <d v="2020-03-19T00:00:00"/>
    <n v="8333"/>
    <x v="0"/>
    <x v="0"/>
    <d v="2020-03-30T00:00:00"/>
    <n v="41"/>
    <n v="11"/>
    <n v="0"/>
    <x v="0"/>
    <x v="0"/>
  </r>
  <r>
    <x v="0"/>
    <s v="8156-PCYBM"/>
    <n v="81932735"/>
    <x v="25"/>
    <d v="2020-02-23T00:00:00"/>
    <n v="7270"/>
    <x v="0"/>
    <x v="0"/>
    <d v="2020-03-03T00:00:00"/>
    <n v="39"/>
    <n v="9"/>
    <n v="0"/>
    <x v="0"/>
    <x v="0"/>
  </r>
  <r>
    <x v="2"/>
    <s v="7946-HJDUR"/>
    <n v="86171934"/>
    <x v="17"/>
    <d v="2021-06-28T00:00:00"/>
    <n v="4169"/>
    <x v="0"/>
    <x v="0"/>
    <d v="2021-06-22T00:00:00"/>
    <n v="24"/>
    <n v="0"/>
    <n v="0"/>
    <x v="0"/>
    <x v="0"/>
  </r>
  <r>
    <x v="4"/>
    <s v="3831-FXWYK"/>
    <n v="93006859"/>
    <x v="26"/>
    <d v="2021-01-23T00:00:00"/>
    <n v="2446"/>
    <x v="0"/>
    <x v="0"/>
    <d v="2021-01-31T00:00:00"/>
    <n v="38"/>
    <n v="8"/>
    <n v="0"/>
    <x v="0"/>
    <x v="0"/>
  </r>
  <r>
    <x v="1"/>
    <s v="3448-OWJOT"/>
    <n v="1297791719"/>
    <x v="27"/>
    <d v="2020-02-14T00:00:00"/>
    <n v="4864"/>
    <x v="1"/>
    <x v="0"/>
    <d v="2020-02-16T00:00:00"/>
    <n v="32"/>
    <n v="2"/>
    <n v="0"/>
    <x v="1"/>
    <x v="1"/>
  </r>
  <r>
    <x v="2"/>
    <s v="8887-NCUZC"/>
    <n v="101415601"/>
    <x v="28"/>
    <d v="2020-06-30T00:00:00"/>
    <n v="4007"/>
    <x v="0"/>
    <x v="0"/>
    <d v="2020-07-04T00:00:00"/>
    <n v="34"/>
    <n v="4"/>
    <n v="0"/>
    <x v="0"/>
    <x v="0"/>
  </r>
  <r>
    <x v="3"/>
    <s v="9286-VLKMI"/>
    <n v="101747306"/>
    <x v="29"/>
    <d v="2021-06-26T00:00:00"/>
    <n v="5819"/>
    <x v="0"/>
    <x v="0"/>
    <d v="2021-05-29T00:00:00"/>
    <n v="2"/>
    <n v="0"/>
    <n v="0"/>
    <x v="0"/>
    <x v="0"/>
  </r>
  <r>
    <x v="1"/>
    <s v="6833-ETVHD"/>
    <n v="103483331"/>
    <x v="30"/>
    <d v="2020-08-26T00:00:00"/>
    <n v="7213"/>
    <x v="0"/>
    <x v="0"/>
    <d v="2020-08-18T00:00:00"/>
    <n v="22"/>
    <n v="0"/>
    <n v="0"/>
    <x v="0"/>
    <x v="0"/>
  </r>
  <r>
    <x v="0"/>
    <s v="6160-HCSFI"/>
    <n v="104628267"/>
    <x v="1"/>
    <d v="2020-02-12T00:00:00"/>
    <n v="7272"/>
    <x v="0"/>
    <x v="0"/>
    <d v="2020-02-04T00:00:00"/>
    <n v="22"/>
    <n v="0"/>
    <n v="0"/>
    <x v="0"/>
    <x v="0"/>
  </r>
  <r>
    <x v="0"/>
    <s v="1080-NDGAE"/>
    <n v="106360977"/>
    <x v="31"/>
    <d v="2020-03-20T00:00:00"/>
    <n v="9348"/>
    <x v="1"/>
    <x v="0"/>
    <d v="2020-03-26T00:00:00"/>
    <n v="36"/>
    <n v="6"/>
    <n v="0"/>
    <x v="1"/>
    <x v="1"/>
  </r>
  <r>
    <x v="3"/>
    <s v="6296-UKEUZ"/>
    <n v="106486147"/>
    <x v="32"/>
    <d v="2021-10-21T00:00:00"/>
    <n v="4655"/>
    <x v="0"/>
    <x v="0"/>
    <d v="2021-09-25T00:00:00"/>
    <n v="4"/>
    <n v="0"/>
    <n v="0"/>
    <x v="0"/>
    <x v="0"/>
  </r>
  <r>
    <x v="4"/>
    <s v="6831-FIODB"/>
    <n v="110122785"/>
    <x v="33"/>
    <d v="2020-11-22T00:00:00"/>
    <n v="3258"/>
    <x v="0"/>
    <x v="0"/>
    <d v="2020-11-30T00:00:00"/>
    <n v="38"/>
    <n v="8"/>
    <n v="0"/>
    <x v="0"/>
    <x v="0"/>
  </r>
  <r>
    <x v="3"/>
    <s v="6296-UKEUZ"/>
    <n v="120364375"/>
    <x v="34"/>
    <d v="2021-05-23T00:00:00"/>
    <n v="3463"/>
    <x v="0"/>
    <x v="0"/>
    <d v="2021-04-24T00:00:00"/>
    <n v="1"/>
    <n v="0"/>
    <n v="0"/>
    <x v="0"/>
    <x v="0"/>
  </r>
  <r>
    <x v="2"/>
    <s v="5148-SYKLB"/>
    <n v="121797094"/>
    <x v="35"/>
    <d v="2020-10-28T00:00:00"/>
    <n v="8915"/>
    <x v="0"/>
    <x v="0"/>
    <d v="2020-10-30T00:00:00"/>
    <n v="32"/>
    <n v="2"/>
    <n v="0"/>
    <x v="0"/>
    <x v="0"/>
  </r>
  <r>
    <x v="0"/>
    <s v="0379-NEVHP"/>
    <n v="122662308"/>
    <x v="36"/>
    <d v="2021-09-04T00:00:00"/>
    <n v="4364"/>
    <x v="0"/>
    <x v="0"/>
    <d v="2021-08-21T00:00:00"/>
    <n v="16"/>
    <n v="0"/>
    <n v="0"/>
    <x v="0"/>
    <x v="0"/>
  </r>
  <r>
    <x v="4"/>
    <s v="7758-WKLVM"/>
    <n v="123645023"/>
    <x v="37"/>
    <d v="2021-01-21T00:00:00"/>
    <n v="4436"/>
    <x v="0"/>
    <x v="0"/>
    <d v="2021-01-24T00:00:00"/>
    <n v="33"/>
    <n v="3"/>
    <n v="0"/>
    <x v="0"/>
    <x v="0"/>
  </r>
  <r>
    <x v="4"/>
    <s v="3993-QUNVJ"/>
    <n v="131216793"/>
    <x v="38"/>
    <d v="2021-03-03T00:00:00"/>
    <n v="5665"/>
    <x v="0"/>
    <x v="0"/>
    <d v="2021-02-05T00:00:00"/>
    <n v="4"/>
    <n v="0"/>
    <n v="0"/>
    <x v="0"/>
    <x v="0"/>
  </r>
  <r>
    <x v="0"/>
    <s v="9174-IYKOC"/>
    <n v="135429278"/>
    <x v="39"/>
    <d v="2020-09-01T00:00:00"/>
    <n v="5820"/>
    <x v="0"/>
    <x v="0"/>
    <d v="2020-08-24T00:00:00"/>
    <n v="22"/>
    <n v="0"/>
    <n v="0"/>
    <x v="0"/>
    <x v="0"/>
  </r>
  <r>
    <x v="0"/>
    <s v="2676-DZINU"/>
    <n v="145315244"/>
    <x v="40"/>
    <d v="2021-09-18T00:00:00"/>
    <n v="8305"/>
    <x v="0"/>
    <x v="0"/>
    <d v="2021-09-06T00:00:00"/>
    <n v="18"/>
    <n v="0"/>
    <n v="0"/>
    <x v="0"/>
    <x v="0"/>
  </r>
  <r>
    <x v="0"/>
    <s v="9014-WENVB"/>
    <n v="152050637"/>
    <x v="41"/>
    <d v="2021-03-15T00:00:00"/>
    <n v="6003"/>
    <x v="0"/>
    <x v="0"/>
    <d v="2021-03-11T00:00:00"/>
    <n v="26"/>
    <n v="0"/>
    <n v="0"/>
    <x v="0"/>
    <x v="0"/>
  </r>
  <r>
    <x v="1"/>
    <s v="6833-ETVHD"/>
    <n v="152808559"/>
    <x v="42"/>
    <d v="2020-10-11T00:00:00"/>
    <n v="5901"/>
    <x v="0"/>
    <x v="0"/>
    <d v="2020-09-29T00:00:00"/>
    <n v="18"/>
    <n v="0"/>
    <n v="0"/>
    <x v="0"/>
    <x v="0"/>
  </r>
  <r>
    <x v="1"/>
    <s v="1447-YZKCL"/>
    <n v="173814675"/>
    <x v="43"/>
    <d v="2021-05-27T00:00:00"/>
    <n v="6685"/>
    <x v="0"/>
    <x v="0"/>
    <d v="2021-05-27T00:00:00"/>
    <n v="30"/>
    <n v="0"/>
    <n v="0"/>
    <x v="0"/>
    <x v="0"/>
  </r>
  <r>
    <x v="2"/>
    <s v="8364-UWVLM"/>
    <n v="176356154"/>
    <x v="44"/>
    <d v="2020-09-19T00:00:00"/>
    <n v="7883"/>
    <x v="1"/>
    <x v="0"/>
    <d v="2020-10-03T00:00:00"/>
    <n v="44"/>
    <n v="14"/>
    <n v="0"/>
    <x v="1"/>
    <x v="1"/>
  </r>
  <r>
    <x v="4"/>
    <s v="9323-NDIOV"/>
    <n v="176953642"/>
    <x v="45"/>
    <d v="2021-10-10T00:00:00"/>
    <n v="6500"/>
    <x v="0"/>
    <x v="0"/>
    <d v="2021-10-17T00:00:00"/>
    <n v="37"/>
    <n v="7"/>
    <n v="0"/>
    <x v="0"/>
    <x v="0"/>
  </r>
  <r>
    <x v="0"/>
    <s v="5920-DPXLN"/>
    <n v="176959210"/>
    <x v="46"/>
    <d v="2020-09-29T00:00:00"/>
    <n v="5718"/>
    <x v="0"/>
    <x v="0"/>
    <d v="2020-09-19T00:00:00"/>
    <n v="20"/>
    <n v="0"/>
    <n v="0"/>
    <x v="0"/>
    <x v="0"/>
  </r>
  <r>
    <x v="0"/>
    <s v="6708-DPYTF"/>
    <n v="180192586"/>
    <x v="39"/>
    <d v="2020-09-01T00:00:00"/>
    <n v="7465"/>
    <x v="0"/>
    <x v="0"/>
    <d v="2020-09-18T00:00:00"/>
    <n v="47"/>
    <n v="17"/>
    <n v="0"/>
    <x v="0"/>
    <x v="0"/>
  </r>
  <r>
    <x v="0"/>
    <s v="9014-WENVB"/>
    <n v="186123387"/>
    <x v="47"/>
    <d v="2020-07-09T00:00:00"/>
    <n v="5985"/>
    <x v="0"/>
    <x v="0"/>
    <d v="2020-07-08T00:00:00"/>
    <n v="29"/>
    <n v="0"/>
    <n v="0"/>
    <x v="0"/>
    <x v="0"/>
  </r>
  <r>
    <x v="1"/>
    <s v="9771-QTLGZ"/>
    <n v="1920990033"/>
    <x v="48"/>
    <d v="2020-02-19T00:00:00"/>
    <n v="5651"/>
    <x v="1"/>
    <x v="0"/>
    <d v="2020-02-15T00:00:00"/>
    <n v="26"/>
    <n v="0"/>
    <n v="0"/>
    <x v="1"/>
    <x v="1"/>
  </r>
  <r>
    <x v="0"/>
    <s v="2125-HJDLA"/>
    <n v="189882917"/>
    <x v="49"/>
    <d v="2020-10-03T00:00:00"/>
    <n v="5144"/>
    <x v="0"/>
    <x v="0"/>
    <d v="2020-10-17T00:00:00"/>
    <n v="44"/>
    <n v="14"/>
    <n v="0"/>
    <x v="0"/>
    <x v="0"/>
  </r>
  <r>
    <x v="4"/>
    <s v="5592-UQXSS"/>
    <n v="190687025"/>
    <x v="50"/>
    <d v="2021-08-14T00:00:00"/>
    <n v="2843"/>
    <x v="0"/>
    <x v="0"/>
    <d v="2021-08-02T00:00:00"/>
    <n v="18"/>
    <n v="0"/>
    <n v="0"/>
    <x v="0"/>
    <x v="0"/>
  </r>
  <r>
    <x v="1"/>
    <s v="5573-KSOIA"/>
    <n v="9247964767"/>
    <x v="51"/>
    <d v="2020-02-25T00:00:00"/>
    <n v="9851"/>
    <x v="1"/>
    <x v="1"/>
    <d v="2020-03-15T00:00:00"/>
    <n v="49"/>
    <n v="19"/>
    <n v="9851"/>
    <x v="1"/>
    <x v="2"/>
  </r>
  <r>
    <x v="3"/>
    <s v="6177-VTITE"/>
    <n v="195359114"/>
    <x v="52"/>
    <d v="2020-09-28T00:00:00"/>
    <n v="5626"/>
    <x v="1"/>
    <x v="1"/>
    <d v="2020-09-21T00:00:00"/>
    <n v="23"/>
    <n v="0"/>
    <n v="5626"/>
    <x v="1"/>
    <x v="2"/>
  </r>
  <r>
    <x v="0"/>
    <s v="5529-TBPGK"/>
    <n v="202519703"/>
    <x v="3"/>
    <d v="2021-03-12T00:00:00"/>
    <n v="7726"/>
    <x v="0"/>
    <x v="0"/>
    <d v="2021-03-13T00:00:00"/>
    <n v="31"/>
    <n v="1"/>
    <n v="0"/>
    <x v="0"/>
    <x v="0"/>
  </r>
  <r>
    <x v="1"/>
    <s v="4640-FGEJI"/>
    <n v="203036054"/>
    <x v="53"/>
    <d v="2020-10-23T00:00:00"/>
    <n v="6460"/>
    <x v="0"/>
    <x v="0"/>
    <d v="2020-10-15T00:00:00"/>
    <n v="22"/>
    <n v="0"/>
    <n v="0"/>
    <x v="0"/>
    <x v="0"/>
  </r>
  <r>
    <x v="1"/>
    <s v="5284-DJOZO"/>
    <n v="204757285"/>
    <x v="1"/>
    <d v="2020-02-12T00:00:00"/>
    <n v="5444"/>
    <x v="0"/>
    <x v="0"/>
    <d v="2020-01-27T00:00:00"/>
    <n v="14"/>
    <n v="0"/>
    <n v="0"/>
    <x v="0"/>
    <x v="0"/>
  </r>
  <r>
    <x v="3"/>
    <s v="0688-XNJRO"/>
    <n v="206372278"/>
    <x v="54"/>
    <d v="2021-09-13T00:00:00"/>
    <n v="4904"/>
    <x v="0"/>
    <x v="0"/>
    <d v="2021-09-21T00:00:00"/>
    <n v="38"/>
    <n v="8"/>
    <n v="0"/>
    <x v="0"/>
    <x v="0"/>
  </r>
  <r>
    <x v="1"/>
    <s v="3448-OWJOT"/>
    <n v="5267406931"/>
    <x v="55"/>
    <d v="2020-02-29T00:00:00"/>
    <n v="8522"/>
    <x v="1"/>
    <x v="0"/>
    <d v="2020-03-11T00:00:00"/>
    <n v="41"/>
    <n v="11"/>
    <n v="0"/>
    <x v="1"/>
    <x v="1"/>
  </r>
  <r>
    <x v="0"/>
    <s v="8820-BLYDZ"/>
    <n v="213324193"/>
    <x v="56"/>
    <d v="2020-11-12T00:00:00"/>
    <n v="6612"/>
    <x v="0"/>
    <x v="0"/>
    <d v="2020-10-22T00:00:00"/>
    <n v="9"/>
    <n v="0"/>
    <n v="0"/>
    <x v="0"/>
    <x v="0"/>
  </r>
  <r>
    <x v="0"/>
    <s v="9174-IYKOC"/>
    <n v="217272343"/>
    <x v="57"/>
    <d v="2021-10-22T00:00:00"/>
    <n v="4988"/>
    <x v="1"/>
    <x v="0"/>
    <d v="2021-10-23T00:00:00"/>
    <n v="31"/>
    <n v="1"/>
    <n v="0"/>
    <x v="1"/>
    <x v="1"/>
  </r>
  <r>
    <x v="0"/>
    <s v="3569-VJWXS"/>
    <n v="218034886"/>
    <x v="38"/>
    <d v="2021-03-03T00:00:00"/>
    <n v="3864"/>
    <x v="0"/>
    <x v="0"/>
    <d v="2021-03-05T00:00:00"/>
    <n v="32"/>
    <n v="2"/>
    <n v="0"/>
    <x v="0"/>
    <x v="0"/>
  </r>
  <r>
    <x v="4"/>
    <s v="7050-KQLDO"/>
    <n v="222477564"/>
    <x v="58"/>
    <d v="2020-04-07T00:00:00"/>
    <n v="6570"/>
    <x v="1"/>
    <x v="0"/>
    <d v="2020-04-09T00:00:00"/>
    <n v="32"/>
    <n v="2"/>
    <n v="0"/>
    <x v="1"/>
    <x v="1"/>
  </r>
  <r>
    <x v="2"/>
    <s v="5924-UOPGH"/>
    <n v="232048622"/>
    <x v="59"/>
    <d v="2020-04-13T00:00:00"/>
    <n v="6760"/>
    <x v="0"/>
    <x v="0"/>
    <d v="2020-04-11T00:00:00"/>
    <n v="28"/>
    <n v="0"/>
    <n v="0"/>
    <x v="0"/>
    <x v="0"/>
  </r>
  <r>
    <x v="0"/>
    <s v="9174-IYKOC"/>
    <n v="237437528"/>
    <x v="60"/>
    <d v="2021-01-08T00:00:00"/>
    <n v="3569"/>
    <x v="1"/>
    <x v="0"/>
    <d v="2021-01-15T00:00:00"/>
    <n v="37"/>
    <n v="7"/>
    <n v="0"/>
    <x v="1"/>
    <x v="1"/>
  </r>
  <r>
    <x v="0"/>
    <s v="1080-NDGAE"/>
    <n v="246081324"/>
    <x v="61"/>
    <d v="2020-10-06T00:00:00"/>
    <n v="9253"/>
    <x v="1"/>
    <x v="0"/>
    <d v="2020-10-13T00:00:00"/>
    <n v="37"/>
    <n v="7"/>
    <n v="0"/>
    <x v="1"/>
    <x v="1"/>
  </r>
  <r>
    <x v="3"/>
    <s v="9286-VLKMI"/>
    <n v="254550541"/>
    <x v="62"/>
    <d v="2021-01-27T00:00:00"/>
    <n v="6159"/>
    <x v="0"/>
    <x v="0"/>
    <d v="2021-01-08T00:00:00"/>
    <n v="11"/>
    <n v="0"/>
    <n v="0"/>
    <x v="0"/>
    <x v="0"/>
  </r>
  <r>
    <x v="1"/>
    <s v="4640-FGEJI"/>
    <n v="261246477"/>
    <x v="18"/>
    <d v="2021-11-19T00:00:00"/>
    <n v="9447"/>
    <x v="0"/>
    <x v="0"/>
    <d v="2021-11-05T00:00:00"/>
    <n v="16"/>
    <n v="0"/>
    <n v="0"/>
    <x v="0"/>
    <x v="0"/>
  </r>
  <r>
    <x v="0"/>
    <s v="9174-IYKOC"/>
    <n v="263678657"/>
    <x v="63"/>
    <d v="2020-10-10T00:00:00"/>
    <n v="3800"/>
    <x v="0"/>
    <x v="0"/>
    <d v="2020-10-11T00:00:00"/>
    <n v="31"/>
    <n v="1"/>
    <n v="0"/>
    <x v="0"/>
    <x v="0"/>
  </r>
  <r>
    <x v="0"/>
    <s v="8156-PCYBM"/>
    <n v="270702396"/>
    <x v="64"/>
    <d v="2020-11-30T00:00:00"/>
    <n v="5024"/>
    <x v="0"/>
    <x v="0"/>
    <d v="2020-11-25T00:00:00"/>
    <n v="25"/>
    <n v="0"/>
    <n v="0"/>
    <x v="0"/>
    <x v="0"/>
  </r>
  <r>
    <x v="2"/>
    <s v="5924-UOPGH"/>
    <n v="273425635"/>
    <x v="65"/>
    <d v="2020-03-08T00:00:00"/>
    <n v="11376"/>
    <x v="1"/>
    <x v="0"/>
    <d v="2020-03-19T00:00:00"/>
    <n v="41"/>
    <n v="11"/>
    <n v="0"/>
    <x v="1"/>
    <x v="1"/>
  </r>
  <r>
    <x v="1"/>
    <s v="4092-ZAVRG"/>
    <n v="274057720"/>
    <x v="66"/>
    <d v="2020-06-06T00:00:00"/>
    <n v="5096"/>
    <x v="0"/>
    <x v="0"/>
    <d v="2020-05-13T00:00:00"/>
    <n v="6"/>
    <n v="0"/>
    <n v="0"/>
    <x v="0"/>
    <x v="0"/>
  </r>
  <r>
    <x v="4"/>
    <s v="9928-IJYBQ"/>
    <n v="277331044"/>
    <x v="67"/>
    <d v="2020-12-02T00:00:00"/>
    <n v="7325"/>
    <x v="0"/>
    <x v="0"/>
    <d v="2020-11-26T00:00:00"/>
    <n v="24"/>
    <n v="0"/>
    <n v="0"/>
    <x v="0"/>
    <x v="0"/>
  </r>
  <r>
    <x v="4"/>
    <s v="3993-QUNVJ"/>
    <n v="280670965"/>
    <x v="68"/>
    <d v="2020-02-02T00:00:00"/>
    <n v="5039"/>
    <x v="0"/>
    <x v="0"/>
    <d v="2020-01-23T00:00:00"/>
    <n v="20"/>
    <n v="0"/>
    <n v="0"/>
    <x v="0"/>
    <x v="0"/>
  </r>
  <r>
    <x v="0"/>
    <s v="0379-NEVHP"/>
    <n v="281287578"/>
    <x v="69"/>
    <d v="2020-11-27T00:00:00"/>
    <n v="7681"/>
    <x v="0"/>
    <x v="0"/>
    <d v="2020-11-19T00:00:00"/>
    <n v="22"/>
    <n v="0"/>
    <n v="0"/>
    <x v="0"/>
    <x v="0"/>
  </r>
  <r>
    <x v="3"/>
    <s v="6177-VTITE"/>
    <n v="282342168"/>
    <x v="70"/>
    <d v="2020-03-07T00:00:00"/>
    <n v="6328"/>
    <x v="0"/>
    <x v="0"/>
    <d v="2020-02-20T00:00:00"/>
    <n v="14"/>
    <n v="0"/>
    <n v="0"/>
    <x v="0"/>
    <x v="0"/>
  </r>
  <r>
    <x v="1"/>
    <s v="9725-EZTEJ"/>
    <n v="6864971541"/>
    <x v="71"/>
    <d v="2020-03-03T00:00:00"/>
    <n v="7382"/>
    <x v="1"/>
    <x v="0"/>
    <d v="2020-02-28T00:00:00"/>
    <n v="26"/>
    <n v="0"/>
    <n v="0"/>
    <x v="1"/>
    <x v="1"/>
  </r>
  <r>
    <x v="3"/>
    <s v="1408-OQZUE"/>
    <n v="285510254"/>
    <x v="72"/>
    <d v="2020-05-05T00:00:00"/>
    <n v="2705"/>
    <x v="0"/>
    <x v="0"/>
    <d v="2020-05-28T00:00:00"/>
    <n v="53"/>
    <n v="23"/>
    <n v="0"/>
    <x v="0"/>
    <x v="0"/>
  </r>
  <r>
    <x v="3"/>
    <s v="8690-EEBEO"/>
    <n v="286008070"/>
    <x v="73"/>
    <d v="2021-03-28T00:00:00"/>
    <n v="5345"/>
    <x v="0"/>
    <x v="0"/>
    <d v="2021-03-31T00:00:00"/>
    <n v="33"/>
    <n v="3"/>
    <n v="0"/>
    <x v="0"/>
    <x v="0"/>
  </r>
  <r>
    <x v="1"/>
    <s v="8389-TCXFQ"/>
    <n v="287254498"/>
    <x v="74"/>
    <d v="2020-02-21T00:00:00"/>
    <n v="7249"/>
    <x v="0"/>
    <x v="0"/>
    <d v="2020-02-21T00:00:00"/>
    <n v="30"/>
    <n v="0"/>
    <n v="0"/>
    <x v="0"/>
    <x v="0"/>
  </r>
  <r>
    <x v="1"/>
    <s v="4640-FGEJI"/>
    <n v="6546750144"/>
    <x v="70"/>
    <d v="2020-03-07T00:00:00"/>
    <n v="5460"/>
    <x v="1"/>
    <x v="0"/>
    <d v="2020-03-17T00:00:00"/>
    <n v="40"/>
    <n v="10"/>
    <n v="0"/>
    <x v="1"/>
    <x v="1"/>
  </r>
  <r>
    <x v="1"/>
    <s v="6048-QPZCF"/>
    <n v="882058462"/>
    <x v="75"/>
    <d v="2020-03-09T00:00:00"/>
    <n v="8644"/>
    <x v="1"/>
    <x v="0"/>
    <d v="2020-03-01T00:00:00"/>
    <n v="22"/>
    <n v="0"/>
    <n v="0"/>
    <x v="1"/>
    <x v="1"/>
  </r>
  <r>
    <x v="4"/>
    <s v="7758-WKLVM"/>
    <n v="298536056"/>
    <x v="76"/>
    <d v="2021-04-11T00:00:00"/>
    <n v="7085"/>
    <x v="1"/>
    <x v="0"/>
    <d v="2021-05-06T00:00:00"/>
    <n v="55"/>
    <n v="25"/>
    <n v="0"/>
    <x v="1"/>
    <x v="1"/>
  </r>
  <r>
    <x v="3"/>
    <s v="6177-VTITE"/>
    <n v="299012002"/>
    <x v="77"/>
    <d v="2021-12-29T00:00:00"/>
    <n v="4197"/>
    <x v="0"/>
    <x v="0"/>
    <d v="2021-12-13T00:00:00"/>
    <n v="14"/>
    <n v="0"/>
    <n v="0"/>
    <x v="0"/>
    <x v="0"/>
  </r>
  <r>
    <x v="4"/>
    <s v="7856-ODQFO"/>
    <n v="300108731"/>
    <x v="78"/>
    <d v="2021-12-30T00:00:00"/>
    <n v="4971"/>
    <x v="1"/>
    <x v="0"/>
    <d v="2022-01-06T00:00:00"/>
    <n v="37"/>
    <n v="7"/>
    <n v="0"/>
    <x v="1"/>
    <x v="1"/>
  </r>
  <r>
    <x v="0"/>
    <s v="5196-TWQXF"/>
    <n v="302496633"/>
    <x v="79"/>
    <d v="2020-08-03T00:00:00"/>
    <n v="7265"/>
    <x v="0"/>
    <x v="0"/>
    <d v="2020-07-26T00:00:00"/>
    <n v="22"/>
    <n v="0"/>
    <n v="0"/>
    <x v="0"/>
    <x v="0"/>
  </r>
  <r>
    <x v="1"/>
    <s v="6048-QPZCF"/>
    <n v="308536412"/>
    <x v="80"/>
    <d v="2020-12-25T00:00:00"/>
    <n v="7373"/>
    <x v="0"/>
    <x v="0"/>
    <d v="2020-12-01T00:00:00"/>
    <n v="6"/>
    <n v="0"/>
    <n v="0"/>
    <x v="0"/>
    <x v="0"/>
  </r>
  <r>
    <x v="1"/>
    <s v="7600-OISKG"/>
    <n v="700683520"/>
    <x v="81"/>
    <d v="2020-03-12T00:00:00"/>
    <n v="6567"/>
    <x v="1"/>
    <x v="0"/>
    <d v="2020-03-12T00:00:00"/>
    <n v="30"/>
    <n v="0"/>
    <n v="0"/>
    <x v="1"/>
    <x v="1"/>
  </r>
  <r>
    <x v="1"/>
    <s v="5284-DJOZO"/>
    <n v="320318018"/>
    <x v="82"/>
    <d v="2021-04-22T00:00:00"/>
    <n v="8071"/>
    <x v="0"/>
    <x v="0"/>
    <d v="2021-03-24T00:00:00"/>
    <n v="1"/>
    <n v="0"/>
    <n v="0"/>
    <x v="0"/>
    <x v="0"/>
  </r>
  <r>
    <x v="1"/>
    <s v="4632-QZOKX"/>
    <n v="7043574740"/>
    <x v="83"/>
    <d v="2020-03-15T00:00:00"/>
    <n v="8342"/>
    <x v="1"/>
    <x v="0"/>
    <d v="2020-03-20T00:00:00"/>
    <n v="35"/>
    <n v="5"/>
    <n v="0"/>
    <x v="1"/>
    <x v="1"/>
  </r>
  <r>
    <x v="2"/>
    <s v="3568-JJMFW"/>
    <n v="326671411"/>
    <x v="84"/>
    <d v="2021-01-26T00:00:00"/>
    <n v="8850"/>
    <x v="1"/>
    <x v="0"/>
    <d v="2021-01-18T00:00:00"/>
    <n v="22"/>
    <n v="0"/>
    <n v="0"/>
    <x v="1"/>
    <x v="1"/>
  </r>
  <r>
    <x v="0"/>
    <s v="7841-HROAQ"/>
    <n v="329307404"/>
    <x v="39"/>
    <d v="2020-09-01T00:00:00"/>
    <n v="6853"/>
    <x v="1"/>
    <x v="0"/>
    <d v="2020-09-09T00:00:00"/>
    <n v="38"/>
    <n v="8"/>
    <n v="0"/>
    <x v="1"/>
    <x v="1"/>
  </r>
  <r>
    <x v="2"/>
    <s v="5613-UHVMG"/>
    <n v="333420180"/>
    <x v="85"/>
    <d v="2021-12-10T00:00:00"/>
    <n v="6060"/>
    <x v="1"/>
    <x v="0"/>
    <d v="2021-12-12T00:00:00"/>
    <n v="32"/>
    <n v="2"/>
    <n v="0"/>
    <x v="1"/>
    <x v="1"/>
  </r>
  <r>
    <x v="2"/>
    <s v="3271-HYHDN"/>
    <n v="354407690"/>
    <x v="86"/>
    <d v="2021-05-12T00:00:00"/>
    <n v="4556"/>
    <x v="0"/>
    <x v="0"/>
    <d v="2021-04-17T00:00:00"/>
    <n v="5"/>
    <n v="0"/>
    <n v="0"/>
    <x v="0"/>
    <x v="0"/>
  </r>
  <r>
    <x v="4"/>
    <s v="2447-JCFGW"/>
    <n v="355095997"/>
    <x v="87"/>
    <d v="2021-01-11T00:00:00"/>
    <n v="3138"/>
    <x v="0"/>
    <x v="0"/>
    <d v="2021-01-05T00:00:00"/>
    <n v="24"/>
    <n v="0"/>
    <n v="0"/>
    <x v="0"/>
    <x v="0"/>
  </r>
  <r>
    <x v="0"/>
    <s v="3598-DNURW"/>
    <n v="360452276"/>
    <x v="55"/>
    <d v="2020-02-29T00:00:00"/>
    <n v="5637"/>
    <x v="0"/>
    <x v="0"/>
    <d v="2020-02-20T00:00:00"/>
    <n v="21"/>
    <n v="0"/>
    <n v="0"/>
    <x v="0"/>
    <x v="0"/>
  </r>
  <r>
    <x v="2"/>
    <s v="3271-HYHDN"/>
    <n v="367399005"/>
    <x v="88"/>
    <d v="2021-09-09T00:00:00"/>
    <n v="5878"/>
    <x v="0"/>
    <x v="0"/>
    <d v="2021-08-10T00:00:00"/>
    <n v="0"/>
    <n v="0"/>
    <n v="0"/>
    <x v="0"/>
    <x v="0"/>
  </r>
  <r>
    <x v="1"/>
    <s v="4632-QZOKX"/>
    <n v="1294595544"/>
    <x v="24"/>
    <d v="2020-03-19T00:00:00"/>
    <n v="7218"/>
    <x v="1"/>
    <x v="1"/>
    <d v="2020-04-04T00:00:00"/>
    <n v="46"/>
    <n v="16"/>
    <n v="7218"/>
    <x v="1"/>
    <x v="2"/>
  </r>
  <r>
    <x v="4"/>
    <s v="7050-KQLDO"/>
    <n v="371943035"/>
    <x v="89"/>
    <d v="2021-11-23T00:00:00"/>
    <n v="7669"/>
    <x v="0"/>
    <x v="0"/>
    <d v="2021-11-15T00:00:00"/>
    <n v="22"/>
    <n v="0"/>
    <n v="0"/>
    <x v="0"/>
    <x v="0"/>
  </r>
  <r>
    <x v="0"/>
    <s v="5196-TWQXF"/>
    <n v="374328279"/>
    <x v="90"/>
    <d v="2021-08-07T00:00:00"/>
    <n v="6000"/>
    <x v="0"/>
    <x v="0"/>
    <d v="2021-08-02T00:00:00"/>
    <n v="25"/>
    <n v="0"/>
    <n v="0"/>
    <x v="0"/>
    <x v="0"/>
  </r>
  <r>
    <x v="4"/>
    <s v="7856-ODQFO"/>
    <n v="374625254"/>
    <x v="91"/>
    <d v="2021-05-03T00:00:00"/>
    <n v="3782"/>
    <x v="0"/>
    <x v="0"/>
    <d v="2021-04-25T00:00:00"/>
    <n v="22"/>
    <n v="0"/>
    <n v="0"/>
    <x v="0"/>
    <x v="0"/>
  </r>
  <r>
    <x v="3"/>
    <s v="9250-VHLWY"/>
    <n v="374628242"/>
    <x v="92"/>
    <d v="2021-06-08T00:00:00"/>
    <n v="2993"/>
    <x v="0"/>
    <x v="0"/>
    <d v="2021-05-28T00:00:00"/>
    <n v="19"/>
    <n v="0"/>
    <n v="0"/>
    <x v="0"/>
    <x v="0"/>
  </r>
  <r>
    <x v="0"/>
    <s v="2125-HJDLA"/>
    <n v="380292674"/>
    <x v="93"/>
    <d v="2021-04-01T00:00:00"/>
    <n v="2683"/>
    <x v="0"/>
    <x v="0"/>
    <d v="2021-04-10T00:00:00"/>
    <n v="39"/>
    <n v="9"/>
    <n v="0"/>
    <x v="0"/>
    <x v="0"/>
  </r>
  <r>
    <x v="3"/>
    <s v="8942-ERSWK"/>
    <n v="381841466"/>
    <x v="94"/>
    <d v="2021-12-12T00:00:00"/>
    <n v="3295"/>
    <x v="0"/>
    <x v="0"/>
    <d v="2021-11-15T00:00:00"/>
    <n v="3"/>
    <n v="0"/>
    <n v="0"/>
    <x v="0"/>
    <x v="0"/>
  </r>
  <r>
    <x v="0"/>
    <s v="2820-XGXSB"/>
    <n v="385813290"/>
    <x v="66"/>
    <d v="2020-06-06T00:00:00"/>
    <n v="7390"/>
    <x v="0"/>
    <x v="0"/>
    <d v="2020-05-08T00:00:00"/>
    <n v="1"/>
    <n v="0"/>
    <n v="0"/>
    <x v="0"/>
    <x v="0"/>
  </r>
  <r>
    <x v="4"/>
    <s v="6077-FDQRK"/>
    <n v="387380707"/>
    <x v="44"/>
    <d v="2020-09-19T00:00:00"/>
    <n v="6295"/>
    <x v="0"/>
    <x v="0"/>
    <d v="2020-09-15T00:00:00"/>
    <n v="26"/>
    <n v="0"/>
    <n v="0"/>
    <x v="0"/>
    <x v="0"/>
  </r>
  <r>
    <x v="2"/>
    <s v="3568-JJMFW"/>
    <n v="391669562"/>
    <x v="95"/>
    <d v="2020-09-07T00:00:00"/>
    <n v="7198"/>
    <x v="1"/>
    <x v="0"/>
    <d v="2020-09-04T00:00:00"/>
    <n v="27"/>
    <n v="0"/>
    <n v="0"/>
    <x v="1"/>
    <x v="1"/>
  </r>
  <r>
    <x v="1"/>
    <s v="7245-CKNCN"/>
    <n v="401983784"/>
    <x v="96"/>
    <d v="2021-09-16T00:00:00"/>
    <n v="5160"/>
    <x v="0"/>
    <x v="0"/>
    <d v="2021-09-04T00:00:00"/>
    <n v="18"/>
    <n v="0"/>
    <n v="0"/>
    <x v="0"/>
    <x v="0"/>
  </r>
  <r>
    <x v="3"/>
    <s v="8942-ERSWK"/>
    <n v="420999665"/>
    <x v="97"/>
    <d v="2021-05-21T00:00:00"/>
    <n v="3412"/>
    <x v="1"/>
    <x v="0"/>
    <d v="2021-05-10T00:00:00"/>
    <n v="19"/>
    <n v="0"/>
    <n v="0"/>
    <x v="1"/>
    <x v="1"/>
  </r>
  <r>
    <x v="0"/>
    <s v="3598-DNURW"/>
    <n v="423629217"/>
    <x v="98"/>
    <d v="2020-09-08T00:00:00"/>
    <n v="5734"/>
    <x v="0"/>
    <x v="0"/>
    <d v="2020-09-03T00:00:00"/>
    <n v="25"/>
    <n v="0"/>
    <n v="0"/>
    <x v="0"/>
    <x v="0"/>
  </r>
  <r>
    <x v="1"/>
    <s v="5284-DJOZO"/>
    <n v="428154463"/>
    <x v="99"/>
    <d v="2020-06-02T00:00:00"/>
    <n v="3951"/>
    <x v="0"/>
    <x v="0"/>
    <d v="2020-05-21T00:00:00"/>
    <n v="18"/>
    <n v="0"/>
    <n v="0"/>
    <x v="0"/>
    <x v="0"/>
  </r>
  <r>
    <x v="0"/>
    <s v="6708-DPYTF"/>
    <n v="428957919"/>
    <x v="100"/>
    <d v="2020-03-14T00:00:00"/>
    <n v="8674"/>
    <x v="0"/>
    <x v="0"/>
    <d v="2020-03-30T00:00:00"/>
    <n v="46"/>
    <n v="16"/>
    <n v="0"/>
    <x v="0"/>
    <x v="0"/>
  </r>
  <r>
    <x v="1"/>
    <s v="4651-PMEXQ"/>
    <n v="449356610"/>
    <x v="101"/>
    <d v="2021-02-03T00:00:00"/>
    <n v="7746"/>
    <x v="0"/>
    <x v="0"/>
    <d v="2021-01-24T00:00:00"/>
    <n v="20"/>
    <n v="0"/>
    <n v="0"/>
    <x v="0"/>
    <x v="0"/>
  </r>
  <r>
    <x v="0"/>
    <s v="5529-TBPGK"/>
    <n v="451448142"/>
    <x v="102"/>
    <d v="2020-12-20T00:00:00"/>
    <n v="5581"/>
    <x v="0"/>
    <x v="0"/>
    <d v="2020-12-15T00:00:00"/>
    <n v="25"/>
    <n v="0"/>
    <n v="0"/>
    <x v="0"/>
    <x v="0"/>
  </r>
  <r>
    <x v="1"/>
    <s v="7245-CKNCN"/>
    <n v="472551457"/>
    <x v="103"/>
    <d v="2021-08-19T00:00:00"/>
    <n v="6628"/>
    <x v="0"/>
    <x v="0"/>
    <d v="2021-08-04T00:00:00"/>
    <n v="15"/>
    <n v="0"/>
    <n v="0"/>
    <x v="0"/>
    <x v="0"/>
  </r>
  <r>
    <x v="0"/>
    <s v="0379-NEVHP"/>
    <n v="476918544"/>
    <x v="104"/>
    <d v="2021-03-16T00:00:00"/>
    <n v="5521"/>
    <x v="0"/>
    <x v="0"/>
    <d v="2021-03-03T00:00:00"/>
    <n v="17"/>
    <n v="0"/>
    <n v="0"/>
    <x v="0"/>
    <x v="0"/>
  </r>
  <r>
    <x v="0"/>
    <s v="9014-WENVB"/>
    <n v="479534953"/>
    <x v="105"/>
    <d v="2021-05-13T00:00:00"/>
    <n v="6583"/>
    <x v="0"/>
    <x v="0"/>
    <d v="2021-06-02T00:00:00"/>
    <n v="50"/>
    <n v="20"/>
    <n v="0"/>
    <x v="0"/>
    <x v="0"/>
  </r>
  <r>
    <x v="4"/>
    <s v="4460-ZXNDN"/>
    <n v="485064626"/>
    <x v="106"/>
    <d v="2020-11-05T00:00:00"/>
    <n v="8031"/>
    <x v="0"/>
    <x v="0"/>
    <d v="2020-11-13T00:00:00"/>
    <n v="38"/>
    <n v="8"/>
    <n v="0"/>
    <x v="0"/>
    <x v="0"/>
  </r>
  <r>
    <x v="4"/>
    <s v="7856-ODQFO"/>
    <n v="488925270"/>
    <x v="107"/>
    <d v="2021-06-17T00:00:00"/>
    <n v="4054"/>
    <x v="0"/>
    <x v="0"/>
    <d v="2021-06-07T00:00:00"/>
    <n v="20"/>
    <n v="0"/>
    <n v="0"/>
    <x v="0"/>
    <x v="0"/>
  </r>
  <r>
    <x v="4"/>
    <s v="0706-NRGUP"/>
    <n v="489697015"/>
    <x v="108"/>
    <d v="2020-05-16T00:00:00"/>
    <n v="4144"/>
    <x v="0"/>
    <x v="0"/>
    <d v="2020-05-22T00:00:00"/>
    <n v="36"/>
    <n v="6"/>
    <n v="0"/>
    <x v="0"/>
    <x v="0"/>
  </r>
  <r>
    <x v="4"/>
    <s v="6831-FIODB"/>
    <n v="490252754"/>
    <x v="12"/>
    <d v="2021-06-07T00:00:00"/>
    <n v="3629"/>
    <x v="0"/>
    <x v="0"/>
    <d v="2021-06-14T00:00:00"/>
    <n v="37"/>
    <n v="7"/>
    <n v="0"/>
    <x v="0"/>
    <x v="0"/>
  </r>
  <r>
    <x v="4"/>
    <s v="2687-XWAMA"/>
    <n v="493580936"/>
    <x v="109"/>
    <d v="2020-07-17T00:00:00"/>
    <n v="6022"/>
    <x v="1"/>
    <x v="0"/>
    <d v="2020-07-24T00:00:00"/>
    <n v="37"/>
    <n v="7"/>
    <n v="0"/>
    <x v="1"/>
    <x v="1"/>
  </r>
  <r>
    <x v="0"/>
    <s v="9212-BTDMX"/>
    <n v="496849530"/>
    <x v="110"/>
    <d v="2021-07-02T00:00:00"/>
    <n v="5971"/>
    <x v="0"/>
    <x v="0"/>
    <d v="2021-06-16T00:00:00"/>
    <n v="14"/>
    <n v="0"/>
    <n v="0"/>
    <x v="0"/>
    <x v="0"/>
  </r>
  <r>
    <x v="3"/>
    <s v="6296-UKEUZ"/>
    <n v="497305913"/>
    <x v="14"/>
    <d v="2020-12-07T00:00:00"/>
    <n v="5474"/>
    <x v="1"/>
    <x v="0"/>
    <d v="2020-11-29T00:00:00"/>
    <n v="22"/>
    <n v="0"/>
    <n v="0"/>
    <x v="1"/>
    <x v="1"/>
  </r>
  <r>
    <x v="1"/>
    <s v="3448-OWJOT"/>
    <n v="5902046936"/>
    <x v="31"/>
    <d v="2020-03-20T00:00:00"/>
    <n v="7494"/>
    <x v="1"/>
    <x v="1"/>
    <d v="2020-03-28T00:00:00"/>
    <n v="38"/>
    <n v="8"/>
    <n v="7494"/>
    <x v="1"/>
    <x v="2"/>
  </r>
  <r>
    <x v="3"/>
    <s v="1408-OQZUE"/>
    <n v="500975230"/>
    <x v="111"/>
    <d v="2021-05-18T00:00:00"/>
    <n v="3781"/>
    <x v="0"/>
    <x v="0"/>
    <d v="2021-05-23T00:00:00"/>
    <n v="35"/>
    <n v="5"/>
    <n v="0"/>
    <x v="0"/>
    <x v="0"/>
  </r>
  <r>
    <x v="3"/>
    <s v="6177-VTITE"/>
    <n v="511851896"/>
    <x v="112"/>
    <d v="2021-01-25T00:00:00"/>
    <n v="827"/>
    <x v="0"/>
    <x v="0"/>
    <d v="2021-01-06T00:00:00"/>
    <n v="11"/>
    <n v="0"/>
    <n v="0"/>
    <x v="0"/>
    <x v="0"/>
  </r>
  <r>
    <x v="0"/>
    <s v="8156-PCYBM"/>
    <n v="512194602"/>
    <x v="113"/>
    <d v="2020-04-27T00:00:00"/>
    <n v="6440"/>
    <x v="0"/>
    <x v="0"/>
    <d v="2020-04-28T00:00:00"/>
    <n v="31"/>
    <n v="1"/>
    <n v="0"/>
    <x v="0"/>
    <x v="0"/>
  </r>
  <r>
    <x v="4"/>
    <s v="0465-DTULQ"/>
    <n v="514496777"/>
    <x v="114"/>
    <d v="2020-10-14T00:00:00"/>
    <n v="3286"/>
    <x v="0"/>
    <x v="0"/>
    <d v="2020-10-17T00:00:00"/>
    <n v="33"/>
    <n v="3"/>
    <n v="0"/>
    <x v="0"/>
    <x v="0"/>
  </r>
  <r>
    <x v="4"/>
    <s v="7228-LEPPM"/>
    <n v="519700354"/>
    <x v="115"/>
    <d v="2020-04-08T00:00:00"/>
    <n v="3217"/>
    <x v="0"/>
    <x v="0"/>
    <d v="2020-04-18T00:00:00"/>
    <n v="40"/>
    <n v="10"/>
    <n v="0"/>
    <x v="0"/>
    <x v="0"/>
  </r>
  <r>
    <x v="3"/>
    <s v="9883-SDWFS"/>
    <n v="523612895"/>
    <x v="116"/>
    <d v="2020-05-17T00:00:00"/>
    <n v="2877"/>
    <x v="0"/>
    <x v="0"/>
    <d v="2020-05-24T00:00:00"/>
    <n v="37"/>
    <n v="7"/>
    <n v="0"/>
    <x v="0"/>
    <x v="0"/>
  </r>
  <r>
    <x v="0"/>
    <s v="6632-CGYHU"/>
    <n v="524611481"/>
    <x v="117"/>
    <d v="2020-11-04T00:00:00"/>
    <n v="5786"/>
    <x v="0"/>
    <x v="0"/>
    <d v="2020-10-23T00:00:00"/>
    <n v="18"/>
    <n v="0"/>
    <n v="0"/>
    <x v="0"/>
    <x v="0"/>
  </r>
  <r>
    <x v="1"/>
    <s v="5573-KSOIA"/>
    <n v="524798729"/>
    <x v="118"/>
    <d v="2021-11-18T00:00:00"/>
    <n v="5778"/>
    <x v="0"/>
    <x v="0"/>
    <d v="2021-11-16T00:00:00"/>
    <n v="28"/>
    <n v="0"/>
    <n v="0"/>
    <x v="0"/>
    <x v="0"/>
  </r>
  <r>
    <x v="1"/>
    <s v="5164-VMYWJ"/>
    <n v="528993923"/>
    <x v="119"/>
    <d v="2021-03-24T00:00:00"/>
    <n v="9022"/>
    <x v="0"/>
    <x v="0"/>
    <d v="2021-03-14T00:00:00"/>
    <n v="20"/>
    <n v="0"/>
    <n v="0"/>
    <x v="0"/>
    <x v="0"/>
  </r>
  <r>
    <x v="0"/>
    <s v="6160-HCSFI"/>
    <n v="533597326"/>
    <x v="44"/>
    <d v="2020-09-19T00:00:00"/>
    <n v="6549"/>
    <x v="0"/>
    <x v="0"/>
    <d v="2020-09-12T00:00:00"/>
    <n v="23"/>
    <n v="0"/>
    <n v="0"/>
    <x v="0"/>
    <x v="0"/>
  </r>
  <r>
    <x v="0"/>
    <s v="5529-TBPGK"/>
    <n v="535335924"/>
    <x v="120"/>
    <d v="2020-08-09T00:00:00"/>
    <n v="5788"/>
    <x v="0"/>
    <x v="0"/>
    <d v="2020-08-21T00:00:00"/>
    <n v="42"/>
    <n v="12"/>
    <n v="0"/>
    <x v="0"/>
    <x v="0"/>
  </r>
  <r>
    <x v="0"/>
    <s v="2676-DZINU"/>
    <n v="535641538"/>
    <x v="121"/>
    <d v="2020-05-26T00:00:00"/>
    <n v="6501"/>
    <x v="0"/>
    <x v="0"/>
    <d v="2020-05-18T00:00:00"/>
    <n v="22"/>
    <n v="0"/>
    <n v="0"/>
    <x v="0"/>
    <x v="0"/>
  </r>
  <r>
    <x v="1"/>
    <s v="2621-XCLEH"/>
    <n v="537837854"/>
    <x v="122"/>
    <d v="2020-03-22T00:00:00"/>
    <n v="7951"/>
    <x v="0"/>
    <x v="0"/>
    <d v="2020-04-07T00:00:00"/>
    <n v="46"/>
    <n v="16"/>
    <n v="0"/>
    <x v="0"/>
    <x v="0"/>
  </r>
  <r>
    <x v="1"/>
    <s v="8389-TCXFQ"/>
    <n v="540061441"/>
    <x v="123"/>
    <d v="2021-03-01T00:00:00"/>
    <n v="8550"/>
    <x v="0"/>
    <x v="0"/>
    <d v="2021-02-13T00:00:00"/>
    <n v="14"/>
    <n v="0"/>
    <n v="0"/>
    <x v="0"/>
    <x v="0"/>
  </r>
  <r>
    <x v="3"/>
    <s v="6177-VTITE"/>
    <n v="540659475"/>
    <x v="124"/>
    <d v="2021-03-07T00:00:00"/>
    <n v="3933"/>
    <x v="1"/>
    <x v="0"/>
    <d v="2021-03-06T00:00:00"/>
    <n v="29"/>
    <n v="0"/>
    <n v="0"/>
    <x v="1"/>
    <x v="1"/>
  </r>
  <r>
    <x v="4"/>
    <s v="7050-KQLDO"/>
    <n v="552732928"/>
    <x v="125"/>
    <d v="2021-07-16T00:00:00"/>
    <n v="6226"/>
    <x v="0"/>
    <x v="0"/>
    <d v="2021-07-03T00:00:00"/>
    <n v="17"/>
    <n v="0"/>
    <n v="0"/>
    <x v="0"/>
    <x v="0"/>
  </r>
  <r>
    <x v="1"/>
    <s v="5284-DJOZO"/>
    <n v="6321822878"/>
    <x v="126"/>
    <d v="2020-03-21T00:00:00"/>
    <n v="5919"/>
    <x v="1"/>
    <x v="0"/>
    <d v="2020-03-20T00:00:00"/>
    <n v="29"/>
    <n v="0"/>
    <n v="0"/>
    <x v="1"/>
    <x v="1"/>
  </r>
  <r>
    <x v="4"/>
    <s v="4460-ZXNDN"/>
    <n v="557941160"/>
    <x v="127"/>
    <d v="2021-10-01T00:00:00"/>
    <n v="7377"/>
    <x v="1"/>
    <x v="0"/>
    <d v="2021-10-16T00:00:00"/>
    <n v="45"/>
    <n v="15"/>
    <n v="0"/>
    <x v="1"/>
    <x v="1"/>
  </r>
  <r>
    <x v="2"/>
    <s v="8887-NCUZC"/>
    <n v="561711596"/>
    <x v="128"/>
    <d v="2021-05-16T00:00:00"/>
    <n v="3738"/>
    <x v="1"/>
    <x v="1"/>
    <d v="2021-05-21T00:00:00"/>
    <n v="35"/>
    <n v="5"/>
    <n v="3738"/>
    <x v="1"/>
    <x v="2"/>
  </r>
  <r>
    <x v="2"/>
    <s v="5875-VZQCZ"/>
    <n v="565497922"/>
    <x v="129"/>
    <d v="2020-11-29T00:00:00"/>
    <n v="6080"/>
    <x v="0"/>
    <x v="0"/>
    <d v="2020-11-24T00:00:00"/>
    <n v="25"/>
    <n v="0"/>
    <n v="0"/>
    <x v="0"/>
    <x v="0"/>
  </r>
  <r>
    <x v="4"/>
    <s v="4460-ZXNDN"/>
    <n v="572625167"/>
    <x v="130"/>
    <d v="2021-06-23T00:00:00"/>
    <n v="10298"/>
    <x v="0"/>
    <x v="0"/>
    <d v="2021-06-25T00:00:00"/>
    <n v="32"/>
    <n v="2"/>
    <n v="0"/>
    <x v="0"/>
    <x v="0"/>
  </r>
  <r>
    <x v="1"/>
    <s v="4640-FGEJI"/>
    <n v="572998733"/>
    <x v="131"/>
    <d v="2020-05-19T00:00:00"/>
    <n v="7002"/>
    <x v="0"/>
    <x v="0"/>
    <d v="2020-05-21T00:00:00"/>
    <n v="32"/>
    <n v="2"/>
    <n v="0"/>
    <x v="0"/>
    <x v="0"/>
  </r>
  <r>
    <x v="3"/>
    <s v="0688-XNJRO"/>
    <n v="578091983"/>
    <x v="132"/>
    <d v="2021-01-12T00:00:00"/>
    <n v="3609"/>
    <x v="0"/>
    <x v="0"/>
    <d v="2021-01-30T00:00:00"/>
    <n v="48"/>
    <n v="18"/>
    <n v="0"/>
    <x v="0"/>
    <x v="0"/>
  </r>
  <r>
    <x v="3"/>
    <s v="9883-SDWFS"/>
    <n v="586870094"/>
    <x v="133"/>
    <d v="2020-04-28T00:00:00"/>
    <n v="1494"/>
    <x v="1"/>
    <x v="1"/>
    <d v="2020-05-13T00:00:00"/>
    <n v="45"/>
    <n v="15"/>
    <n v="1494"/>
    <x v="1"/>
    <x v="2"/>
  </r>
  <r>
    <x v="0"/>
    <s v="5529-TBPGK"/>
    <n v="588467684"/>
    <x v="76"/>
    <d v="2021-04-11T00:00:00"/>
    <n v="4663"/>
    <x v="0"/>
    <x v="0"/>
    <d v="2021-04-11T00:00:00"/>
    <n v="30"/>
    <n v="0"/>
    <n v="0"/>
    <x v="0"/>
    <x v="0"/>
  </r>
  <r>
    <x v="0"/>
    <s v="0709-LZRJV"/>
    <n v="598324396"/>
    <x v="134"/>
    <d v="2020-08-06T00:00:00"/>
    <n v="1092"/>
    <x v="0"/>
    <x v="0"/>
    <d v="2020-08-16T00:00:00"/>
    <n v="40"/>
    <n v="10"/>
    <n v="0"/>
    <x v="0"/>
    <x v="0"/>
  </r>
  <r>
    <x v="2"/>
    <s v="8887-NCUZC"/>
    <n v="601440262"/>
    <x v="135"/>
    <d v="2020-06-29T00:00:00"/>
    <n v="4276"/>
    <x v="1"/>
    <x v="0"/>
    <d v="2020-07-09T00:00:00"/>
    <n v="40"/>
    <n v="10"/>
    <n v="0"/>
    <x v="1"/>
    <x v="1"/>
  </r>
  <r>
    <x v="0"/>
    <s v="9841-XLGBV"/>
    <n v="601606458"/>
    <x v="4"/>
    <d v="2020-11-24T00:00:00"/>
    <n v="5097"/>
    <x v="0"/>
    <x v="0"/>
    <d v="2020-11-16T00:00:00"/>
    <n v="22"/>
    <n v="0"/>
    <n v="0"/>
    <x v="0"/>
    <x v="0"/>
  </r>
  <r>
    <x v="0"/>
    <s v="9212-BTDMX"/>
    <n v="604769805"/>
    <x v="15"/>
    <d v="2021-03-23T00:00:00"/>
    <n v="7359"/>
    <x v="0"/>
    <x v="0"/>
    <d v="2021-03-01T00:00:00"/>
    <n v="8"/>
    <n v="0"/>
    <n v="0"/>
    <x v="0"/>
    <x v="0"/>
  </r>
  <r>
    <x v="4"/>
    <s v="9928-IJYBQ"/>
    <n v="606876865"/>
    <x v="136"/>
    <d v="2021-04-08T00:00:00"/>
    <n v="4661"/>
    <x v="0"/>
    <x v="0"/>
    <d v="2021-04-16T00:00:00"/>
    <n v="38"/>
    <n v="8"/>
    <n v="0"/>
    <x v="0"/>
    <x v="0"/>
  </r>
  <r>
    <x v="1"/>
    <s v="4092-ZAVRG"/>
    <n v="607578995"/>
    <x v="35"/>
    <d v="2020-10-28T00:00:00"/>
    <n v="6014"/>
    <x v="0"/>
    <x v="0"/>
    <d v="2020-10-04T00:00:00"/>
    <n v="6"/>
    <n v="0"/>
    <n v="0"/>
    <x v="0"/>
    <x v="0"/>
  </r>
  <r>
    <x v="0"/>
    <s v="2820-XGXSB"/>
    <n v="608187073"/>
    <x v="137"/>
    <d v="2021-06-24T00:00:00"/>
    <n v="5609"/>
    <x v="0"/>
    <x v="0"/>
    <d v="2021-05-28T00:00:00"/>
    <n v="3"/>
    <n v="0"/>
    <n v="0"/>
    <x v="0"/>
    <x v="0"/>
  </r>
  <r>
    <x v="0"/>
    <s v="0709-LZRJV"/>
    <n v="608905626"/>
    <x v="138"/>
    <d v="2020-10-27T00:00:00"/>
    <n v="6107"/>
    <x v="0"/>
    <x v="0"/>
    <d v="2020-10-23T00:00:00"/>
    <n v="26"/>
    <n v="0"/>
    <n v="0"/>
    <x v="0"/>
    <x v="0"/>
  </r>
  <r>
    <x v="1"/>
    <s v="4640-FGEJI"/>
    <n v="613092852"/>
    <x v="139"/>
    <d v="2021-04-06T00:00:00"/>
    <n v="9034"/>
    <x v="0"/>
    <x v="0"/>
    <d v="2021-04-08T00:00:00"/>
    <n v="32"/>
    <n v="2"/>
    <n v="0"/>
    <x v="0"/>
    <x v="0"/>
  </r>
  <r>
    <x v="2"/>
    <s v="3568-JJMFW"/>
    <n v="617172736"/>
    <x v="91"/>
    <d v="2021-05-03T00:00:00"/>
    <n v="7779"/>
    <x v="1"/>
    <x v="0"/>
    <d v="2021-05-03T00:00:00"/>
    <n v="30"/>
    <n v="0"/>
    <n v="0"/>
    <x v="1"/>
    <x v="1"/>
  </r>
  <r>
    <x v="2"/>
    <s v="6627-ELFBK"/>
    <n v="620329407"/>
    <x v="140"/>
    <d v="2021-03-17T00:00:00"/>
    <n v="7650"/>
    <x v="1"/>
    <x v="0"/>
    <d v="2021-04-01T00:00:00"/>
    <n v="45"/>
    <n v="15"/>
    <n v="0"/>
    <x v="1"/>
    <x v="1"/>
  </r>
  <r>
    <x v="1"/>
    <s v="7938-EVASK"/>
    <n v="624274413"/>
    <x v="54"/>
    <d v="2021-09-13T00:00:00"/>
    <n v="4409"/>
    <x v="0"/>
    <x v="0"/>
    <d v="2021-09-24T00:00:00"/>
    <n v="41"/>
    <n v="11"/>
    <n v="0"/>
    <x v="0"/>
    <x v="0"/>
  </r>
  <r>
    <x v="4"/>
    <s v="2447-JCFGW"/>
    <n v="627613977"/>
    <x v="141"/>
    <d v="2020-05-06T00:00:00"/>
    <n v="3567"/>
    <x v="0"/>
    <x v="0"/>
    <d v="2020-05-03T00:00:00"/>
    <n v="27"/>
    <n v="0"/>
    <n v="0"/>
    <x v="0"/>
    <x v="0"/>
  </r>
  <r>
    <x v="3"/>
    <s v="7654-DOLHO"/>
    <n v="631345640"/>
    <x v="142"/>
    <d v="2021-10-19T00:00:00"/>
    <n v="2362"/>
    <x v="0"/>
    <x v="0"/>
    <d v="2021-10-13T00:00:00"/>
    <n v="24"/>
    <n v="0"/>
    <n v="0"/>
    <x v="0"/>
    <x v="0"/>
  </r>
  <r>
    <x v="4"/>
    <s v="9149-MATVB"/>
    <n v="633253847"/>
    <x v="143"/>
    <d v="2021-05-01T00:00:00"/>
    <n v="5095"/>
    <x v="0"/>
    <x v="0"/>
    <d v="2021-04-25T00:00:00"/>
    <n v="24"/>
    <n v="0"/>
    <n v="0"/>
    <x v="0"/>
    <x v="0"/>
  </r>
  <r>
    <x v="4"/>
    <s v="9149-MATVB"/>
    <n v="640587193"/>
    <x v="26"/>
    <d v="2021-01-23T00:00:00"/>
    <n v="6418"/>
    <x v="0"/>
    <x v="0"/>
    <d v="2021-01-18T00:00:00"/>
    <n v="25"/>
    <n v="0"/>
    <n v="0"/>
    <x v="0"/>
    <x v="0"/>
  </r>
  <r>
    <x v="1"/>
    <s v="4651-PMEXQ"/>
    <n v="641122100"/>
    <x v="144"/>
    <d v="2020-12-03T00:00:00"/>
    <n v="4901"/>
    <x v="0"/>
    <x v="0"/>
    <d v="2020-11-28T00:00:00"/>
    <n v="25"/>
    <n v="0"/>
    <n v="0"/>
    <x v="0"/>
    <x v="0"/>
  </r>
  <r>
    <x v="0"/>
    <s v="1080-NDGAE"/>
    <n v="641300165"/>
    <x v="145"/>
    <d v="2021-10-12T00:00:00"/>
    <n v="9457"/>
    <x v="1"/>
    <x v="0"/>
    <d v="2021-10-14T00:00:00"/>
    <n v="32"/>
    <n v="2"/>
    <n v="0"/>
    <x v="1"/>
    <x v="1"/>
  </r>
  <r>
    <x v="2"/>
    <s v="8887-NCUZC"/>
    <n v="641436694"/>
    <x v="146"/>
    <d v="2021-03-13T00:00:00"/>
    <n v="2637"/>
    <x v="0"/>
    <x v="0"/>
    <d v="2021-03-04T00:00:00"/>
    <n v="21"/>
    <n v="0"/>
    <n v="0"/>
    <x v="0"/>
    <x v="0"/>
  </r>
  <r>
    <x v="0"/>
    <s v="7841-HROAQ"/>
    <n v="642684114"/>
    <x v="147"/>
    <d v="2020-07-20T00:00:00"/>
    <n v="6336"/>
    <x v="0"/>
    <x v="0"/>
    <d v="2020-07-08T00:00:00"/>
    <n v="18"/>
    <n v="0"/>
    <n v="0"/>
    <x v="0"/>
    <x v="0"/>
  </r>
  <r>
    <x v="0"/>
    <s v="2125-HJDLA"/>
    <n v="645045061"/>
    <x v="148"/>
    <d v="2020-11-25T00:00:00"/>
    <n v="4318"/>
    <x v="0"/>
    <x v="0"/>
    <d v="2020-11-24T00:00:00"/>
    <n v="29"/>
    <n v="0"/>
    <n v="0"/>
    <x v="0"/>
    <x v="0"/>
  </r>
  <r>
    <x v="0"/>
    <s v="6160-HCSFI"/>
    <n v="647569317"/>
    <x v="18"/>
    <d v="2021-11-19T00:00:00"/>
    <n v="9257"/>
    <x v="0"/>
    <x v="0"/>
    <d v="2021-11-01T00:00:00"/>
    <n v="12"/>
    <n v="0"/>
    <n v="0"/>
    <x v="0"/>
    <x v="0"/>
  </r>
  <r>
    <x v="2"/>
    <s v="8887-NCUZC"/>
    <n v="649688883"/>
    <x v="149"/>
    <d v="2021-12-03T00:00:00"/>
    <n v="5214"/>
    <x v="0"/>
    <x v="0"/>
    <d v="2021-11-28T00:00:00"/>
    <n v="25"/>
    <n v="0"/>
    <n v="0"/>
    <x v="0"/>
    <x v="0"/>
  </r>
  <r>
    <x v="0"/>
    <s v="5920-DPXLN"/>
    <n v="649771974"/>
    <x v="150"/>
    <d v="2021-05-26T00:00:00"/>
    <n v="6835"/>
    <x v="0"/>
    <x v="0"/>
    <d v="2021-05-07T00:00:00"/>
    <n v="11"/>
    <n v="0"/>
    <n v="0"/>
    <x v="0"/>
    <x v="0"/>
  </r>
  <r>
    <x v="2"/>
    <s v="8364-UWVLM"/>
    <n v="658936368"/>
    <x v="151"/>
    <d v="2021-06-16T00:00:00"/>
    <n v="6982"/>
    <x v="0"/>
    <x v="0"/>
    <d v="2021-06-03T00:00:00"/>
    <n v="17"/>
    <n v="0"/>
    <n v="0"/>
    <x v="0"/>
    <x v="0"/>
  </r>
  <r>
    <x v="1"/>
    <s v="4632-QZOKX"/>
    <n v="8664445095"/>
    <x v="122"/>
    <d v="2020-03-22T00:00:00"/>
    <n v="7619"/>
    <x v="1"/>
    <x v="0"/>
    <d v="2020-04-03T00:00:00"/>
    <n v="42"/>
    <n v="12"/>
    <n v="0"/>
    <x v="1"/>
    <x v="1"/>
  </r>
  <r>
    <x v="2"/>
    <s v="8102-ABPKQ"/>
    <n v="666874152"/>
    <x v="152"/>
    <d v="2020-09-17T00:00:00"/>
    <n v="5738"/>
    <x v="1"/>
    <x v="0"/>
    <d v="2020-09-29T00:00:00"/>
    <n v="42"/>
    <n v="12"/>
    <n v="0"/>
    <x v="1"/>
    <x v="1"/>
  </r>
  <r>
    <x v="0"/>
    <s v="2125-HJDLA"/>
    <n v="672948510"/>
    <x v="153"/>
    <d v="2020-12-09T00:00:00"/>
    <n v="5737"/>
    <x v="0"/>
    <x v="0"/>
    <d v="2020-12-05T00:00:00"/>
    <n v="26"/>
    <n v="0"/>
    <n v="0"/>
    <x v="0"/>
    <x v="0"/>
  </r>
  <r>
    <x v="2"/>
    <s v="5924-UOPGH"/>
    <n v="674518601"/>
    <x v="154"/>
    <d v="2020-08-27T00:00:00"/>
    <n v="9442"/>
    <x v="0"/>
    <x v="0"/>
    <d v="2020-08-18T00:00:00"/>
    <n v="21"/>
    <n v="0"/>
    <n v="0"/>
    <x v="0"/>
    <x v="0"/>
  </r>
  <r>
    <x v="2"/>
    <s v="1604-LIFKX"/>
    <n v="676551273"/>
    <x v="56"/>
    <d v="2020-11-12T00:00:00"/>
    <n v="8274"/>
    <x v="0"/>
    <x v="0"/>
    <d v="2020-12-01T00:00:00"/>
    <n v="49"/>
    <n v="19"/>
    <n v="0"/>
    <x v="0"/>
    <x v="0"/>
  </r>
  <r>
    <x v="4"/>
    <s v="7260-ZHAKS"/>
    <n v="678458928"/>
    <x v="155"/>
    <d v="2020-09-20T00:00:00"/>
    <n v="6774"/>
    <x v="0"/>
    <x v="0"/>
    <d v="2020-09-07T00:00:00"/>
    <n v="17"/>
    <n v="0"/>
    <n v="0"/>
    <x v="0"/>
    <x v="0"/>
  </r>
  <r>
    <x v="4"/>
    <s v="2026-XLBER"/>
    <n v="679404840"/>
    <x v="156"/>
    <d v="2021-11-06T00:00:00"/>
    <n v="4973"/>
    <x v="0"/>
    <x v="0"/>
    <d v="2021-10-17T00:00:00"/>
    <n v="10"/>
    <n v="0"/>
    <n v="0"/>
    <x v="0"/>
    <x v="0"/>
  </r>
  <r>
    <x v="2"/>
    <s v="9181-HEKGV"/>
    <n v="681101344"/>
    <x v="157"/>
    <d v="2020-09-26T00:00:00"/>
    <n v="8506"/>
    <x v="0"/>
    <x v="0"/>
    <d v="2020-09-22T00:00:00"/>
    <n v="26"/>
    <n v="0"/>
    <n v="0"/>
    <x v="0"/>
    <x v="0"/>
  </r>
  <r>
    <x v="1"/>
    <s v="5284-DJOZO"/>
    <n v="1839518389"/>
    <x v="158"/>
    <d v="2020-03-25T00:00:00"/>
    <n v="4476"/>
    <x v="1"/>
    <x v="0"/>
    <d v="2020-03-26T00:00:00"/>
    <n v="31"/>
    <n v="1"/>
    <n v="0"/>
    <x v="1"/>
    <x v="1"/>
  </r>
  <r>
    <x v="4"/>
    <s v="9928-IJYBQ"/>
    <n v="684720070"/>
    <x v="159"/>
    <d v="2020-05-03T00:00:00"/>
    <n v="6625"/>
    <x v="1"/>
    <x v="0"/>
    <d v="2020-05-15T00:00:00"/>
    <n v="42"/>
    <n v="12"/>
    <n v="0"/>
    <x v="1"/>
    <x v="1"/>
  </r>
  <r>
    <x v="1"/>
    <s v="6048-QPZCF"/>
    <n v="6114978639"/>
    <x v="158"/>
    <d v="2020-03-25T00:00:00"/>
    <n v="7276"/>
    <x v="1"/>
    <x v="0"/>
    <d v="2020-03-19T00:00:00"/>
    <n v="24"/>
    <n v="0"/>
    <n v="0"/>
    <x v="1"/>
    <x v="1"/>
  </r>
  <r>
    <x v="2"/>
    <s v="9181-HEKGV"/>
    <n v="689403769"/>
    <x v="160"/>
    <d v="2021-10-29T00:00:00"/>
    <n v="7609"/>
    <x v="1"/>
    <x v="0"/>
    <d v="2021-11-11T00:00:00"/>
    <n v="43"/>
    <n v="13"/>
    <n v="0"/>
    <x v="1"/>
    <x v="1"/>
  </r>
  <r>
    <x v="1"/>
    <s v="4632-QZOKX"/>
    <n v="3840426166"/>
    <x v="161"/>
    <d v="2020-03-28T00:00:00"/>
    <n v="7089"/>
    <x v="1"/>
    <x v="0"/>
    <d v="2020-04-13T00:00:00"/>
    <n v="46"/>
    <n v="16"/>
    <n v="0"/>
    <x v="1"/>
    <x v="1"/>
  </r>
  <r>
    <x v="0"/>
    <s v="8820-BLYDZ"/>
    <n v="703104577"/>
    <x v="162"/>
    <d v="2021-04-30T00:00:00"/>
    <n v="7349"/>
    <x v="0"/>
    <x v="0"/>
    <d v="2021-04-02T00:00:00"/>
    <n v="2"/>
    <n v="0"/>
    <n v="0"/>
    <x v="0"/>
    <x v="0"/>
  </r>
  <r>
    <x v="1"/>
    <s v="5284-DJOZO"/>
    <n v="704405155"/>
    <x v="163"/>
    <d v="2020-05-28T00:00:00"/>
    <n v="6734"/>
    <x v="0"/>
    <x v="0"/>
    <d v="2020-05-15T00:00:00"/>
    <n v="17"/>
    <n v="0"/>
    <n v="0"/>
    <x v="0"/>
    <x v="0"/>
  </r>
  <r>
    <x v="1"/>
    <s v="1447-YZKCL"/>
    <n v="705084741"/>
    <x v="164"/>
    <d v="2021-06-01T00:00:00"/>
    <n v="5639"/>
    <x v="0"/>
    <x v="0"/>
    <d v="2021-05-28T00:00:00"/>
    <n v="26"/>
    <n v="0"/>
    <n v="0"/>
    <x v="0"/>
    <x v="0"/>
  </r>
  <r>
    <x v="1"/>
    <s v="6048-QPZCF"/>
    <n v="6198121107"/>
    <x v="165"/>
    <d v="2020-04-03T00:00:00"/>
    <n v="6249"/>
    <x v="1"/>
    <x v="0"/>
    <d v="2020-04-04T00:00:00"/>
    <n v="31"/>
    <n v="1"/>
    <n v="0"/>
    <x v="1"/>
    <x v="1"/>
  </r>
  <r>
    <x v="3"/>
    <s v="3271-YDPUJ"/>
    <n v="725765758"/>
    <x v="166"/>
    <d v="2020-05-08T00:00:00"/>
    <n v="7671"/>
    <x v="1"/>
    <x v="0"/>
    <d v="2020-05-25T00:00:00"/>
    <n v="47"/>
    <n v="17"/>
    <n v="0"/>
    <x v="1"/>
    <x v="1"/>
  </r>
  <r>
    <x v="4"/>
    <s v="6831-FIODB"/>
    <n v="726197794"/>
    <x v="167"/>
    <d v="2021-05-11T00:00:00"/>
    <n v="4194"/>
    <x v="1"/>
    <x v="0"/>
    <d v="2021-05-22T00:00:00"/>
    <n v="41"/>
    <n v="11"/>
    <n v="0"/>
    <x v="1"/>
    <x v="1"/>
  </r>
  <r>
    <x v="2"/>
    <s v="8102-ABPKQ"/>
    <n v="728378151"/>
    <x v="168"/>
    <d v="2021-07-25T00:00:00"/>
    <n v="8068"/>
    <x v="1"/>
    <x v="0"/>
    <d v="2021-08-08T00:00:00"/>
    <n v="44"/>
    <n v="14"/>
    <n v="0"/>
    <x v="1"/>
    <x v="1"/>
  </r>
  <r>
    <x v="2"/>
    <s v="6004-KITZM"/>
    <n v="733170200"/>
    <x v="60"/>
    <d v="2021-01-08T00:00:00"/>
    <n v="7171"/>
    <x v="0"/>
    <x v="0"/>
    <d v="2020-12-29T00:00:00"/>
    <n v="20"/>
    <n v="0"/>
    <n v="0"/>
    <x v="0"/>
    <x v="0"/>
  </r>
  <r>
    <x v="3"/>
    <s v="1408-OQZUE"/>
    <n v="739678368"/>
    <x v="169"/>
    <d v="2021-08-03T00:00:00"/>
    <n v="4236"/>
    <x v="0"/>
    <x v="0"/>
    <d v="2021-08-06T00:00:00"/>
    <n v="33"/>
    <n v="3"/>
    <n v="0"/>
    <x v="0"/>
    <x v="0"/>
  </r>
  <r>
    <x v="3"/>
    <s v="8690-EEBEO"/>
    <n v="744801013"/>
    <x v="170"/>
    <d v="2021-03-31T00:00:00"/>
    <n v="6104"/>
    <x v="0"/>
    <x v="0"/>
    <d v="2021-04-07T00:00:00"/>
    <n v="37"/>
    <n v="7"/>
    <n v="0"/>
    <x v="0"/>
    <x v="0"/>
  </r>
  <r>
    <x v="0"/>
    <s v="9212-BTDMX"/>
    <n v="744808791"/>
    <x v="132"/>
    <d v="2021-01-12T00:00:00"/>
    <n v="5391"/>
    <x v="0"/>
    <x v="0"/>
    <d v="2020-12-28T00:00:00"/>
    <n v="15"/>
    <n v="0"/>
    <n v="0"/>
    <x v="0"/>
    <x v="0"/>
  </r>
  <r>
    <x v="4"/>
    <s v="0625-TNJFG"/>
    <n v="748230672"/>
    <x v="171"/>
    <d v="2021-06-10T00:00:00"/>
    <n v="5301"/>
    <x v="0"/>
    <x v="0"/>
    <d v="2021-06-05T00:00:00"/>
    <n v="25"/>
    <n v="0"/>
    <n v="0"/>
    <x v="0"/>
    <x v="0"/>
  </r>
  <r>
    <x v="4"/>
    <s v="6831-FIODB"/>
    <n v="750411142"/>
    <x v="172"/>
    <d v="2020-12-27T00:00:00"/>
    <n v="5971"/>
    <x v="0"/>
    <x v="0"/>
    <d v="2020-12-29T00:00:00"/>
    <n v="32"/>
    <n v="2"/>
    <n v="0"/>
    <x v="0"/>
    <x v="0"/>
  </r>
  <r>
    <x v="1"/>
    <s v="5284-DJOZO"/>
    <n v="750477087"/>
    <x v="173"/>
    <d v="2020-11-23T00:00:00"/>
    <n v="9488"/>
    <x v="0"/>
    <x v="0"/>
    <d v="2020-10-26T00:00:00"/>
    <n v="2"/>
    <n v="0"/>
    <n v="0"/>
    <x v="0"/>
    <x v="0"/>
  </r>
  <r>
    <x v="4"/>
    <s v="5592-UQXSS"/>
    <n v="755429128"/>
    <x v="174"/>
    <d v="2021-11-05T00:00:00"/>
    <n v="4312"/>
    <x v="1"/>
    <x v="0"/>
    <d v="2021-11-10T00:00:00"/>
    <n v="35"/>
    <n v="5"/>
    <n v="0"/>
    <x v="1"/>
    <x v="1"/>
  </r>
  <r>
    <x v="3"/>
    <s v="0688-XNJRO"/>
    <n v="760825845"/>
    <x v="88"/>
    <d v="2021-09-09T00:00:00"/>
    <n v="4058"/>
    <x v="0"/>
    <x v="0"/>
    <d v="2021-09-18T00:00:00"/>
    <n v="39"/>
    <n v="9"/>
    <n v="0"/>
    <x v="0"/>
    <x v="0"/>
  </r>
  <r>
    <x v="4"/>
    <s v="0625-TNJFG"/>
    <n v="761602627"/>
    <x v="175"/>
    <d v="2021-10-07T00:00:00"/>
    <n v="6416"/>
    <x v="1"/>
    <x v="0"/>
    <d v="2021-10-18T00:00:00"/>
    <n v="41"/>
    <n v="11"/>
    <n v="0"/>
    <x v="1"/>
    <x v="1"/>
  </r>
  <r>
    <x v="0"/>
    <s v="9174-IYKOC"/>
    <n v="762698565"/>
    <x v="176"/>
    <d v="2020-06-11T00:00:00"/>
    <n v="7470"/>
    <x v="0"/>
    <x v="0"/>
    <d v="2020-06-04T00:00:00"/>
    <n v="23"/>
    <n v="0"/>
    <n v="0"/>
    <x v="0"/>
    <x v="0"/>
  </r>
  <r>
    <x v="2"/>
    <s v="5613-UHVMG"/>
    <n v="764361492"/>
    <x v="177"/>
    <d v="2020-12-17T00:00:00"/>
    <n v="6380"/>
    <x v="1"/>
    <x v="1"/>
    <d v="2021-01-05T00:00:00"/>
    <n v="49"/>
    <n v="19"/>
    <n v="6380"/>
    <x v="1"/>
    <x v="2"/>
  </r>
  <r>
    <x v="1"/>
    <s v="9117-LYRCE"/>
    <n v="3961518373"/>
    <x v="178"/>
    <d v="2020-04-04T00:00:00"/>
    <n v="6866"/>
    <x v="1"/>
    <x v="0"/>
    <d v="2020-04-22T00:00:00"/>
    <n v="48"/>
    <n v="18"/>
    <n v="0"/>
    <x v="1"/>
    <x v="1"/>
  </r>
  <r>
    <x v="2"/>
    <s v="8364-UWVLM"/>
    <n v="773493683"/>
    <x v="179"/>
    <d v="2021-10-15T00:00:00"/>
    <n v="6536"/>
    <x v="1"/>
    <x v="0"/>
    <d v="2021-10-21T00:00:00"/>
    <n v="36"/>
    <n v="6"/>
    <n v="0"/>
    <x v="1"/>
    <x v="1"/>
  </r>
  <r>
    <x v="1"/>
    <s v="5164-VMYWJ"/>
    <n v="775479959"/>
    <x v="127"/>
    <d v="2021-10-01T00:00:00"/>
    <n v="6590"/>
    <x v="0"/>
    <x v="0"/>
    <d v="2021-10-03T00:00:00"/>
    <n v="32"/>
    <n v="2"/>
    <n v="0"/>
    <x v="0"/>
    <x v="0"/>
  </r>
  <r>
    <x v="1"/>
    <s v="6048-QPZCF"/>
    <n v="7496830993"/>
    <x v="180"/>
    <d v="2020-04-09T00:00:00"/>
    <n v="7533"/>
    <x v="1"/>
    <x v="0"/>
    <d v="2020-04-08T00:00:00"/>
    <n v="29"/>
    <n v="0"/>
    <n v="0"/>
    <x v="1"/>
    <x v="1"/>
  </r>
  <r>
    <x v="4"/>
    <s v="6077-FDQRK"/>
    <n v="784468555"/>
    <x v="181"/>
    <d v="2021-10-25T00:00:00"/>
    <n v="1890"/>
    <x v="1"/>
    <x v="0"/>
    <d v="2021-10-25T00:00:00"/>
    <n v="30"/>
    <n v="0"/>
    <n v="0"/>
    <x v="1"/>
    <x v="1"/>
  </r>
  <r>
    <x v="1"/>
    <s v="9758-AIEIK"/>
    <n v="3969347325"/>
    <x v="182"/>
    <d v="2020-04-10T00:00:00"/>
    <n v="6119"/>
    <x v="1"/>
    <x v="0"/>
    <d v="2020-04-21T00:00:00"/>
    <n v="41"/>
    <n v="11"/>
    <n v="0"/>
    <x v="1"/>
    <x v="1"/>
  </r>
  <r>
    <x v="1"/>
    <s v="9758-AIEIK"/>
    <n v="816501620"/>
    <x v="44"/>
    <d v="2020-09-19T00:00:00"/>
    <n v="3382"/>
    <x v="0"/>
    <x v="0"/>
    <d v="2020-09-07T00:00:00"/>
    <n v="18"/>
    <n v="0"/>
    <n v="0"/>
    <x v="0"/>
    <x v="0"/>
  </r>
  <r>
    <x v="0"/>
    <s v="9212-BTDMX"/>
    <n v="818753502"/>
    <x v="183"/>
    <d v="2021-02-14T00:00:00"/>
    <n v="4818"/>
    <x v="0"/>
    <x v="0"/>
    <d v="2021-02-04T00:00:00"/>
    <n v="20"/>
    <n v="0"/>
    <n v="0"/>
    <x v="0"/>
    <x v="0"/>
  </r>
  <r>
    <x v="1"/>
    <s v="3448-OWJOT"/>
    <n v="1070459520"/>
    <x v="59"/>
    <d v="2020-04-13T00:00:00"/>
    <n v="8610"/>
    <x v="1"/>
    <x v="0"/>
    <d v="2020-04-28T00:00:00"/>
    <n v="45"/>
    <n v="15"/>
    <n v="0"/>
    <x v="1"/>
    <x v="1"/>
  </r>
  <r>
    <x v="0"/>
    <s v="7209-MDWKR"/>
    <n v="826558350"/>
    <x v="184"/>
    <d v="2021-07-24T00:00:00"/>
    <n v="4968"/>
    <x v="0"/>
    <x v="0"/>
    <d v="2021-07-30T00:00:00"/>
    <n v="36"/>
    <n v="6"/>
    <n v="0"/>
    <x v="0"/>
    <x v="0"/>
  </r>
  <r>
    <x v="0"/>
    <s v="5196-TWQXF"/>
    <n v="828222998"/>
    <x v="185"/>
    <d v="2020-05-13T00:00:00"/>
    <n v="7760"/>
    <x v="0"/>
    <x v="0"/>
    <d v="2020-05-18T00:00:00"/>
    <n v="35"/>
    <n v="5"/>
    <n v="0"/>
    <x v="0"/>
    <x v="0"/>
  </r>
  <r>
    <x v="3"/>
    <s v="8942-ERSWK"/>
    <n v="839049806"/>
    <x v="186"/>
    <d v="2021-10-18T00:00:00"/>
    <n v="1982"/>
    <x v="0"/>
    <x v="0"/>
    <d v="2021-09-22T00:00:00"/>
    <n v="4"/>
    <n v="0"/>
    <n v="0"/>
    <x v="0"/>
    <x v="0"/>
  </r>
  <r>
    <x v="0"/>
    <s v="6708-DPYTF"/>
    <n v="839756390"/>
    <x v="187"/>
    <d v="2021-12-25T00:00:00"/>
    <n v="7618"/>
    <x v="0"/>
    <x v="0"/>
    <d v="2021-12-31T00:00:00"/>
    <n v="36"/>
    <n v="6"/>
    <n v="0"/>
    <x v="0"/>
    <x v="0"/>
  </r>
  <r>
    <x v="1"/>
    <s v="9725-EZTEJ"/>
    <n v="9002067860"/>
    <x v="188"/>
    <d v="2020-04-19T00:00:00"/>
    <n v="8209"/>
    <x v="1"/>
    <x v="0"/>
    <d v="2020-04-26T00:00:00"/>
    <n v="37"/>
    <n v="7"/>
    <n v="0"/>
    <x v="1"/>
    <x v="1"/>
  </r>
  <r>
    <x v="0"/>
    <s v="1080-NDGAE"/>
    <n v="857712918"/>
    <x v="119"/>
    <d v="2021-03-24T00:00:00"/>
    <n v="9339"/>
    <x v="1"/>
    <x v="1"/>
    <d v="2021-04-04T00:00:00"/>
    <n v="41"/>
    <n v="11"/>
    <n v="9339"/>
    <x v="1"/>
    <x v="2"/>
  </r>
  <r>
    <x v="1"/>
    <s v="0783-PEPYR"/>
    <n v="858258272"/>
    <x v="189"/>
    <d v="2021-10-30T00:00:00"/>
    <n v="4367"/>
    <x v="0"/>
    <x v="0"/>
    <d v="2021-11-10T00:00:00"/>
    <n v="41"/>
    <n v="11"/>
    <n v="0"/>
    <x v="0"/>
    <x v="0"/>
  </r>
  <r>
    <x v="0"/>
    <s v="5196-TWQXF"/>
    <n v="863594173"/>
    <x v="190"/>
    <d v="2020-03-26T00:00:00"/>
    <n v="6560"/>
    <x v="0"/>
    <x v="0"/>
    <d v="2020-04-01T00:00:00"/>
    <n v="36"/>
    <n v="6"/>
    <n v="0"/>
    <x v="0"/>
    <x v="0"/>
  </r>
  <r>
    <x v="0"/>
    <s v="0379-NEVHP"/>
    <n v="869802822"/>
    <x v="191"/>
    <d v="2020-10-01T00:00:00"/>
    <n v="6955"/>
    <x v="0"/>
    <x v="0"/>
    <d v="2020-09-23T00:00:00"/>
    <n v="22"/>
    <n v="0"/>
    <n v="0"/>
    <x v="0"/>
    <x v="0"/>
  </r>
  <r>
    <x v="1"/>
    <s v="6048-QPZCF"/>
    <n v="870792057"/>
    <x v="192"/>
    <d v="2020-04-18T00:00:00"/>
    <n v="7392"/>
    <x v="0"/>
    <x v="0"/>
    <d v="2020-03-24T00:00:00"/>
    <n v="5"/>
    <n v="0"/>
    <n v="0"/>
    <x v="0"/>
    <x v="0"/>
  </r>
  <r>
    <x v="2"/>
    <s v="5875-VZQCZ"/>
    <n v="872319562"/>
    <x v="186"/>
    <d v="2021-10-18T00:00:00"/>
    <n v="4617"/>
    <x v="0"/>
    <x v="0"/>
    <d v="2021-10-02T00:00:00"/>
    <n v="14"/>
    <n v="0"/>
    <n v="0"/>
    <x v="0"/>
    <x v="0"/>
  </r>
  <r>
    <x v="0"/>
    <s v="5920-DPXLN"/>
    <n v="873433318"/>
    <x v="193"/>
    <d v="2020-06-04T00:00:00"/>
    <n v="8220"/>
    <x v="0"/>
    <x v="0"/>
    <d v="2020-05-24T00:00:00"/>
    <n v="19"/>
    <n v="0"/>
    <n v="0"/>
    <x v="0"/>
    <x v="0"/>
  </r>
  <r>
    <x v="3"/>
    <s v="9883-SDWFS"/>
    <n v="874115043"/>
    <x v="194"/>
    <d v="2020-06-07T00:00:00"/>
    <n v="4125"/>
    <x v="1"/>
    <x v="0"/>
    <d v="2020-06-20T00:00:00"/>
    <n v="43"/>
    <n v="13"/>
    <n v="0"/>
    <x v="1"/>
    <x v="1"/>
  </r>
  <r>
    <x v="4"/>
    <s v="9149-MATVB"/>
    <n v="874394980"/>
    <x v="195"/>
    <d v="2021-04-13T00:00:00"/>
    <n v="2392"/>
    <x v="0"/>
    <x v="0"/>
    <d v="2021-04-16T00:00:00"/>
    <n v="33"/>
    <n v="3"/>
    <n v="0"/>
    <x v="0"/>
    <x v="0"/>
  </r>
  <r>
    <x v="2"/>
    <s v="6627-ELFBK"/>
    <n v="876573329"/>
    <x v="196"/>
    <d v="2021-04-26T00:00:00"/>
    <n v="7139"/>
    <x v="1"/>
    <x v="0"/>
    <d v="2021-05-04T00:00:00"/>
    <n v="38"/>
    <n v="8"/>
    <n v="0"/>
    <x v="1"/>
    <x v="1"/>
  </r>
  <r>
    <x v="0"/>
    <s v="5529-TBPGK"/>
    <n v="881665013"/>
    <x v="197"/>
    <d v="2021-01-24T00:00:00"/>
    <n v="3797"/>
    <x v="1"/>
    <x v="0"/>
    <d v="2021-02-11T00:00:00"/>
    <n v="48"/>
    <n v="18"/>
    <n v="0"/>
    <x v="1"/>
    <x v="1"/>
  </r>
  <r>
    <x v="1"/>
    <s v="5284-DJOZO"/>
    <n v="4908628098"/>
    <x v="198"/>
    <d v="2020-04-23T00:00:00"/>
    <n v="8967"/>
    <x v="1"/>
    <x v="0"/>
    <d v="2020-04-19T00:00:00"/>
    <n v="26"/>
    <n v="0"/>
    <n v="0"/>
    <x v="1"/>
    <x v="1"/>
  </r>
  <r>
    <x v="1"/>
    <s v="7245-CKNCN"/>
    <n v="883694015"/>
    <x v="199"/>
    <d v="2021-10-14T00:00:00"/>
    <n v="9277"/>
    <x v="0"/>
    <x v="0"/>
    <d v="2021-09-26T00:00:00"/>
    <n v="12"/>
    <n v="0"/>
    <n v="0"/>
    <x v="0"/>
    <x v="0"/>
  </r>
  <r>
    <x v="4"/>
    <s v="3831-FXWYK"/>
    <n v="884183285"/>
    <x v="200"/>
    <d v="2021-10-27T00:00:00"/>
    <n v="5305"/>
    <x v="0"/>
    <x v="0"/>
    <d v="2021-10-23T00:00:00"/>
    <n v="26"/>
    <n v="0"/>
    <n v="0"/>
    <x v="0"/>
    <x v="0"/>
  </r>
  <r>
    <x v="2"/>
    <s v="8364-UWVLM"/>
    <n v="886237244"/>
    <x v="201"/>
    <d v="2020-07-30T00:00:00"/>
    <n v="7484"/>
    <x v="1"/>
    <x v="0"/>
    <d v="2020-08-05T00:00:00"/>
    <n v="36"/>
    <n v="6"/>
    <n v="0"/>
    <x v="1"/>
    <x v="1"/>
  </r>
  <r>
    <x v="1"/>
    <s v="9725-EZTEJ"/>
    <n v="2368072192"/>
    <x v="133"/>
    <d v="2020-04-28T00:00:00"/>
    <n v="9271"/>
    <x v="1"/>
    <x v="0"/>
    <d v="2020-04-22T00:00:00"/>
    <n v="24"/>
    <n v="0"/>
    <n v="0"/>
    <x v="1"/>
    <x v="1"/>
  </r>
  <r>
    <x v="3"/>
    <s v="6391-GBFQJ"/>
    <n v="893037091"/>
    <x v="202"/>
    <d v="2020-03-10T00:00:00"/>
    <n v="643"/>
    <x v="0"/>
    <x v="0"/>
    <d v="2020-02-25T00:00:00"/>
    <n v="16"/>
    <n v="0"/>
    <n v="0"/>
    <x v="0"/>
    <x v="0"/>
  </r>
  <r>
    <x v="1"/>
    <s v="3448-OWJOT"/>
    <n v="8164224319"/>
    <x v="203"/>
    <d v="2020-05-01T00:00:00"/>
    <n v="7278"/>
    <x v="1"/>
    <x v="0"/>
    <d v="2020-05-11T00:00:00"/>
    <n v="40"/>
    <n v="10"/>
    <n v="0"/>
    <x v="1"/>
    <x v="1"/>
  </r>
  <r>
    <x v="4"/>
    <s v="6831-FIODB"/>
    <n v="893954880"/>
    <x v="204"/>
    <d v="2021-06-21T00:00:00"/>
    <n v="5192"/>
    <x v="0"/>
    <x v="0"/>
    <d v="2021-06-16T00:00:00"/>
    <n v="25"/>
    <n v="0"/>
    <n v="0"/>
    <x v="0"/>
    <x v="0"/>
  </r>
  <r>
    <x v="4"/>
    <s v="0465-DTULQ"/>
    <n v="902573987"/>
    <x v="170"/>
    <d v="2021-03-31T00:00:00"/>
    <n v="6835"/>
    <x v="0"/>
    <x v="0"/>
    <d v="2021-03-31T00:00:00"/>
    <n v="30"/>
    <n v="0"/>
    <n v="0"/>
    <x v="0"/>
    <x v="0"/>
  </r>
  <r>
    <x v="1"/>
    <s v="6833-ETVHD"/>
    <n v="903308758"/>
    <x v="205"/>
    <d v="2020-05-23T00:00:00"/>
    <n v="7387"/>
    <x v="0"/>
    <x v="0"/>
    <d v="2020-05-16T00:00:00"/>
    <n v="23"/>
    <n v="0"/>
    <n v="0"/>
    <x v="0"/>
    <x v="0"/>
  </r>
  <r>
    <x v="4"/>
    <s v="2447-JCFGW"/>
    <n v="905360282"/>
    <x v="206"/>
    <d v="2021-02-23T00:00:00"/>
    <n v="7328"/>
    <x v="0"/>
    <x v="0"/>
    <d v="2021-02-13T00:00:00"/>
    <n v="20"/>
    <n v="0"/>
    <n v="0"/>
    <x v="0"/>
    <x v="0"/>
  </r>
  <r>
    <x v="0"/>
    <s v="5529-TBPGK"/>
    <n v="907309591"/>
    <x v="207"/>
    <d v="2020-06-28T00:00:00"/>
    <n v="6478"/>
    <x v="0"/>
    <x v="0"/>
    <d v="2020-06-29T00:00:00"/>
    <n v="31"/>
    <n v="1"/>
    <n v="0"/>
    <x v="0"/>
    <x v="0"/>
  </r>
  <r>
    <x v="2"/>
    <s v="5924-UOPGH"/>
    <n v="910054452"/>
    <x v="185"/>
    <d v="2020-05-13T00:00:00"/>
    <n v="8443"/>
    <x v="0"/>
    <x v="0"/>
    <d v="2020-05-01T00:00:00"/>
    <n v="18"/>
    <n v="0"/>
    <n v="0"/>
    <x v="0"/>
    <x v="0"/>
  </r>
  <r>
    <x v="0"/>
    <s v="3569-VJWXS"/>
    <n v="910348225"/>
    <x v="152"/>
    <d v="2020-09-17T00:00:00"/>
    <n v="10296"/>
    <x v="0"/>
    <x v="0"/>
    <d v="2020-09-15T00:00:00"/>
    <n v="28"/>
    <n v="0"/>
    <n v="0"/>
    <x v="0"/>
    <x v="0"/>
  </r>
  <r>
    <x v="2"/>
    <s v="9181-HEKGV"/>
    <n v="910856055"/>
    <x v="208"/>
    <d v="2021-09-20T00:00:00"/>
    <n v="7255"/>
    <x v="1"/>
    <x v="0"/>
    <d v="2021-10-09T00:00:00"/>
    <n v="49"/>
    <n v="19"/>
    <n v="0"/>
    <x v="1"/>
    <x v="1"/>
  </r>
  <r>
    <x v="1"/>
    <s v="8976-AMJEO"/>
    <n v="915133709"/>
    <x v="209"/>
    <d v="2020-12-11T00:00:00"/>
    <n v="5980"/>
    <x v="0"/>
    <x v="0"/>
    <d v="2020-12-07T00:00:00"/>
    <n v="26"/>
    <n v="0"/>
    <n v="0"/>
    <x v="0"/>
    <x v="0"/>
  </r>
  <r>
    <x v="0"/>
    <s v="1080-NDGAE"/>
    <n v="915652542"/>
    <x v="210"/>
    <d v="2020-02-04T00:00:00"/>
    <n v="7829"/>
    <x v="1"/>
    <x v="0"/>
    <d v="2020-02-13T00:00:00"/>
    <n v="39"/>
    <n v="9"/>
    <n v="0"/>
    <x v="1"/>
    <x v="1"/>
  </r>
  <r>
    <x v="4"/>
    <s v="6077-FDQRK"/>
    <n v="921537795"/>
    <x v="211"/>
    <d v="2021-01-29T00:00:00"/>
    <n v="4984"/>
    <x v="0"/>
    <x v="0"/>
    <d v="2021-01-16T00:00:00"/>
    <n v="17"/>
    <n v="0"/>
    <n v="0"/>
    <x v="0"/>
    <x v="0"/>
  </r>
  <r>
    <x v="0"/>
    <s v="7841-HROAQ"/>
    <n v="929902016"/>
    <x v="107"/>
    <d v="2021-06-17T00:00:00"/>
    <n v="6430"/>
    <x v="0"/>
    <x v="0"/>
    <d v="2021-06-14T00:00:00"/>
    <n v="27"/>
    <n v="0"/>
    <n v="0"/>
    <x v="0"/>
    <x v="0"/>
  </r>
  <r>
    <x v="1"/>
    <s v="7938-EVASK"/>
    <n v="934328892"/>
    <x v="212"/>
    <d v="2020-08-04T00:00:00"/>
    <n v="5967"/>
    <x v="0"/>
    <x v="0"/>
    <d v="2020-08-08T00:00:00"/>
    <n v="34"/>
    <n v="4"/>
    <n v="0"/>
    <x v="0"/>
    <x v="0"/>
  </r>
  <r>
    <x v="3"/>
    <s v="0688-XNJRO"/>
    <n v="936925570"/>
    <x v="213"/>
    <d v="2021-01-09T00:00:00"/>
    <n v="3098"/>
    <x v="0"/>
    <x v="0"/>
    <d v="2021-01-17T00:00:00"/>
    <n v="38"/>
    <n v="8"/>
    <n v="0"/>
    <x v="0"/>
    <x v="0"/>
  </r>
  <r>
    <x v="2"/>
    <s v="7946-HJDUR"/>
    <n v="938015647"/>
    <x v="214"/>
    <d v="2021-05-22T00:00:00"/>
    <n v="4903"/>
    <x v="0"/>
    <x v="0"/>
    <d v="2021-05-15T00:00:00"/>
    <n v="23"/>
    <n v="0"/>
    <n v="0"/>
    <x v="0"/>
    <x v="0"/>
  </r>
  <r>
    <x v="1"/>
    <s v="7245-CKNCN"/>
    <n v="939622166"/>
    <x v="63"/>
    <d v="2020-10-10T00:00:00"/>
    <n v="8536"/>
    <x v="0"/>
    <x v="0"/>
    <d v="2020-09-29T00:00:00"/>
    <n v="19"/>
    <n v="0"/>
    <n v="0"/>
    <x v="0"/>
    <x v="0"/>
  </r>
  <r>
    <x v="1"/>
    <s v="4640-FGEJI"/>
    <n v="940363147"/>
    <x v="67"/>
    <d v="2020-12-02T00:00:00"/>
    <n v="9934"/>
    <x v="0"/>
    <x v="0"/>
    <d v="2020-12-05T00:00:00"/>
    <n v="33"/>
    <n v="3"/>
    <n v="0"/>
    <x v="0"/>
    <x v="0"/>
  </r>
  <r>
    <x v="0"/>
    <s v="0379-NEVHP"/>
    <n v="951035745"/>
    <x v="215"/>
    <d v="2021-07-05T00:00:00"/>
    <n v="5704"/>
    <x v="0"/>
    <x v="0"/>
    <d v="2021-06-19T00:00:00"/>
    <n v="14"/>
    <n v="0"/>
    <n v="0"/>
    <x v="0"/>
    <x v="0"/>
  </r>
  <r>
    <x v="1"/>
    <s v="9725-EZTEJ"/>
    <n v="3480348952"/>
    <x v="216"/>
    <d v="2020-05-11T00:00:00"/>
    <n v="4003"/>
    <x v="1"/>
    <x v="1"/>
    <d v="2020-05-08T00:00:00"/>
    <n v="27"/>
    <n v="0"/>
    <n v="4003"/>
    <x v="1"/>
    <x v="2"/>
  </r>
  <r>
    <x v="4"/>
    <s v="4460-ZXNDN"/>
    <n v="959092964"/>
    <x v="183"/>
    <d v="2021-02-14T00:00:00"/>
    <n v="7205"/>
    <x v="1"/>
    <x v="0"/>
    <d v="2021-03-10T00:00:00"/>
    <n v="54"/>
    <n v="24"/>
    <n v="0"/>
    <x v="1"/>
    <x v="1"/>
  </r>
  <r>
    <x v="1"/>
    <s v="7938-EVASK"/>
    <n v="975332365"/>
    <x v="217"/>
    <d v="2021-08-16T00:00:00"/>
    <n v="7210"/>
    <x v="0"/>
    <x v="0"/>
    <d v="2021-08-14T00:00:00"/>
    <n v="28"/>
    <n v="0"/>
    <n v="0"/>
    <x v="0"/>
    <x v="0"/>
  </r>
  <r>
    <x v="4"/>
    <s v="0706-NRGUP"/>
    <n v="979439975"/>
    <x v="218"/>
    <d v="2020-12-24T00:00:00"/>
    <n v="3962"/>
    <x v="0"/>
    <x v="0"/>
    <d v="2021-01-10T00:00:00"/>
    <n v="47"/>
    <n v="17"/>
    <n v="0"/>
    <x v="0"/>
    <x v="0"/>
  </r>
  <r>
    <x v="3"/>
    <s v="0688-XNJRO"/>
    <n v="981596189"/>
    <x v="219"/>
    <d v="2020-07-07T00:00:00"/>
    <n v="4579"/>
    <x v="0"/>
    <x v="0"/>
    <d v="2020-07-28T00:00:00"/>
    <n v="51"/>
    <n v="21"/>
    <n v="0"/>
    <x v="0"/>
    <x v="0"/>
  </r>
  <r>
    <x v="2"/>
    <s v="9181-HEKGV"/>
    <n v="986187012"/>
    <x v="5"/>
    <d v="2020-02-26T00:00:00"/>
    <n v="8692"/>
    <x v="1"/>
    <x v="0"/>
    <d v="2020-03-08T00:00:00"/>
    <n v="41"/>
    <n v="11"/>
    <n v="0"/>
    <x v="1"/>
    <x v="1"/>
  </r>
  <r>
    <x v="0"/>
    <s v="5920-DPXLN"/>
    <n v="990527729"/>
    <x v="20"/>
    <d v="2020-12-04T00:00:00"/>
    <n v="5873"/>
    <x v="0"/>
    <x v="0"/>
    <d v="2020-12-09T00:00:00"/>
    <n v="35"/>
    <n v="5"/>
    <n v="0"/>
    <x v="0"/>
    <x v="0"/>
  </r>
  <r>
    <x v="4"/>
    <s v="3831-FXWYK"/>
    <n v="1006151066"/>
    <x v="218"/>
    <d v="2020-12-24T00:00:00"/>
    <n v="8366"/>
    <x v="0"/>
    <x v="0"/>
    <d v="2021-01-03T00:00:00"/>
    <n v="40"/>
    <n v="10"/>
    <n v="0"/>
    <x v="0"/>
    <x v="0"/>
  </r>
  <r>
    <x v="3"/>
    <s v="9883-SDWFS"/>
    <n v="1006769217"/>
    <x v="114"/>
    <d v="2020-10-14T00:00:00"/>
    <n v="3386"/>
    <x v="0"/>
    <x v="0"/>
    <d v="2020-10-19T00:00:00"/>
    <n v="35"/>
    <n v="5"/>
    <n v="0"/>
    <x v="0"/>
    <x v="0"/>
  </r>
  <r>
    <x v="3"/>
    <s v="1408-OQZUE"/>
    <n v="1012251297"/>
    <x v="122"/>
    <d v="2020-03-22T00:00:00"/>
    <n v="2605"/>
    <x v="1"/>
    <x v="0"/>
    <d v="2020-04-21T00:00:00"/>
    <n v="60"/>
    <n v="30"/>
    <n v="0"/>
    <x v="1"/>
    <x v="1"/>
  </r>
  <r>
    <x v="0"/>
    <s v="6160-HCSFI"/>
    <n v="1014106295"/>
    <x v="220"/>
    <d v="2020-07-14T00:00:00"/>
    <n v="6557"/>
    <x v="0"/>
    <x v="0"/>
    <d v="2020-07-02T00:00:00"/>
    <n v="18"/>
    <n v="0"/>
    <n v="0"/>
    <x v="0"/>
    <x v="0"/>
  </r>
  <r>
    <x v="1"/>
    <s v="7245-CKNCN"/>
    <n v="1020758229"/>
    <x v="221"/>
    <d v="2021-07-06T00:00:00"/>
    <n v="6719"/>
    <x v="0"/>
    <x v="0"/>
    <d v="2021-06-20T00:00:00"/>
    <n v="14"/>
    <n v="0"/>
    <n v="0"/>
    <x v="0"/>
    <x v="0"/>
  </r>
  <r>
    <x v="2"/>
    <s v="3568-JJMFW"/>
    <n v="1026638537"/>
    <x v="222"/>
    <d v="2021-08-26T00:00:00"/>
    <n v="7086"/>
    <x v="1"/>
    <x v="0"/>
    <d v="2021-08-23T00:00:00"/>
    <n v="27"/>
    <n v="0"/>
    <n v="0"/>
    <x v="1"/>
    <x v="1"/>
  </r>
  <r>
    <x v="0"/>
    <s v="5196-TWQXF"/>
    <n v="1027852268"/>
    <x v="223"/>
    <d v="2021-10-16T00:00:00"/>
    <n v="3722"/>
    <x v="0"/>
    <x v="0"/>
    <d v="2021-10-06T00:00:00"/>
    <n v="20"/>
    <n v="0"/>
    <n v="0"/>
    <x v="0"/>
    <x v="0"/>
  </r>
  <r>
    <x v="1"/>
    <s v="9117-LYRCE"/>
    <n v="1035721042"/>
    <x v="209"/>
    <d v="2020-12-11T00:00:00"/>
    <n v="1113"/>
    <x v="0"/>
    <x v="0"/>
    <d v="2020-12-17T00:00:00"/>
    <n v="36"/>
    <n v="6"/>
    <n v="0"/>
    <x v="0"/>
    <x v="0"/>
  </r>
  <r>
    <x v="0"/>
    <s v="5529-TBPGK"/>
    <n v="1043332774"/>
    <x v="134"/>
    <d v="2020-08-06T00:00:00"/>
    <n v="7909"/>
    <x v="0"/>
    <x v="0"/>
    <d v="2020-08-06T00:00:00"/>
    <n v="30"/>
    <n v="0"/>
    <n v="0"/>
    <x v="0"/>
    <x v="0"/>
  </r>
  <r>
    <x v="3"/>
    <s v="1168-BEASA"/>
    <n v="1047899565"/>
    <x v="224"/>
    <d v="2021-05-14T00:00:00"/>
    <n v="5700"/>
    <x v="0"/>
    <x v="0"/>
    <d v="2021-05-04T00:00:00"/>
    <n v="20"/>
    <n v="0"/>
    <n v="0"/>
    <x v="0"/>
    <x v="0"/>
  </r>
  <r>
    <x v="4"/>
    <s v="7228-LEPPM"/>
    <n v="1048700348"/>
    <x v="86"/>
    <d v="2021-05-12T00:00:00"/>
    <n v="5267"/>
    <x v="0"/>
    <x v="0"/>
    <d v="2021-05-19T00:00:00"/>
    <n v="37"/>
    <n v="7"/>
    <n v="0"/>
    <x v="0"/>
    <x v="0"/>
  </r>
  <r>
    <x v="2"/>
    <s v="5148-SYKLB"/>
    <n v="1054254710"/>
    <x v="225"/>
    <d v="2021-12-21T00:00:00"/>
    <n v="7554"/>
    <x v="1"/>
    <x v="0"/>
    <d v="2021-12-23T00:00:00"/>
    <n v="32"/>
    <n v="2"/>
    <n v="0"/>
    <x v="1"/>
    <x v="1"/>
  </r>
  <r>
    <x v="1"/>
    <s v="0783-PEPYR"/>
    <n v="1056254354"/>
    <x v="226"/>
    <d v="2021-12-06T00:00:00"/>
    <n v="7178"/>
    <x v="1"/>
    <x v="0"/>
    <d v="2021-12-06T00:00:00"/>
    <n v="30"/>
    <n v="0"/>
    <n v="0"/>
    <x v="1"/>
    <x v="1"/>
  </r>
  <r>
    <x v="3"/>
    <s v="7372-CESLR"/>
    <n v="1057997164"/>
    <x v="227"/>
    <d v="2020-03-18T00:00:00"/>
    <n v="2080"/>
    <x v="0"/>
    <x v="0"/>
    <d v="2020-03-08T00:00:00"/>
    <n v="20"/>
    <n v="0"/>
    <n v="0"/>
    <x v="0"/>
    <x v="0"/>
  </r>
  <r>
    <x v="3"/>
    <s v="9250-VHLWY"/>
    <n v="1061077534"/>
    <x v="228"/>
    <d v="2021-11-02T00:00:00"/>
    <n v="5385"/>
    <x v="0"/>
    <x v="0"/>
    <d v="2021-10-22T00:00:00"/>
    <n v="19"/>
    <n v="0"/>
    <n v="0"/>
    <x v="0"/>
    <x v="0"/>
  </r>
  <r>
    <x v="0"/>
    <s v="7841-HROAQ"/>
    <n v="1064822506"/>
    <x v="3"/>
    <d v="2021-03-12T00:00:00"/>
    <n v="9189"/>
    <x v="0"/>
    <x v="0"/>
    <d v="2021-03-07T00:00:00"/>
    <n v="25"/>
    <n v="0"/>
    <n v="0"/>
    <x v="0"/>
    <x v="0"/>
  </r>
  <r>
    <x v="4"/>
    <s v="9149-MATVB"/>
    <n v="1066047916"/>
    <x v="229"/>
    <d v="2020-09-14T00:00:00"/>
    <n v="4802"/>
    <x v="0"/>
    <x v="0"/>
    <d v="2020-09-19T00:00:00"/>
    <n v="35"/>
    <n v="5"/>
    <n v="0"/>
    <x v="0"/>
    <x v="0"/>
  </r>
  <r>
    <x v="4"/>
    <s v="9323-NDIOV"/>
    <n v="1069788528"/>
    <x v="230"/>
    <d v="2020-11-18T00:00:00"/>
    <n v="2023"/>
    <x v="0"/>
    <x v="0"/>
    <d v="2020-11-18T00:00:00"/>
    <n v="30"/>
    <n v="0"/>
    <n v="0"/>
    <x v="0"/>
    <x v="0"/>
  </r>
  <r>
    <x v="1"/>
    <s v="9725-EZTEJ"/>
    <n v="5759152857"/>
    <x v="231"/>
    <d v="2020-05-22T00:00:00"/>
    <n v="7232"/>
    <x v="1"/>
    <x v="0"/>
    <d v="2020-06-05T00:00:00"/>
    <n v="44"/>
    <n v="14"/>
    <n v="0"/>
    <x v="1"/>
    <x v="1"/>
  </r>
  <r>
    <x v="4"/>
    <s v="7260-ZHAKS"/>
    <n v="1072551347"/>
    <x v="46"/>
    <d v="2020-09-29T00:00:00"/>
    <n v="6064"/>
    <x v="0"/>
    <x v="0"/>
    <d v="2020-09-21T00:00:00"/>
    <n v="22"/>
    <n v="0"/>
    <n v="0"/>
    <x v="0"/>
    <x v="0"/>
  </r>
  <r>
    <x v="3"/>
    <s v="9883-SDWFS"/>
    <n v="1078203507"/>
    <x v="232"/>
    <d v="2021-03-05T00:00:00"/>
    <n v="4196"/>
    <x v="1"/>
    <x v="0"/>
    <d v="2021-03-17T00:00:00"/>
    <n v="42"/>
    <n v="12"/>
    <n v="0"/>
    <x v="1"/>
    <x v="1"/>
  </r>
  <r>
    <x v="0"/>
    <s v="9212-BTDMX"/>
    <n v="1087780845"/>
    <x v="233"/>
    <d v="2021-05-08T00:00:00"/>
    <n v="6481"/>
    <x v="0"/>
    <x v="0"/>
    <d v="2021-04-25T00:00:00"/>
    <n v="17"/>
    <n v="0"/>
    <n v="0"/>
    <x v="0"/>
    <x v="0"/>
  </r>
  <r>
    <x v="0"/>
    <s v="6632-CGYHU"/>
    <n v="1089324685"/>
    <x v="234"/>
    <d v="2021-04-28T00:00:00"/>
    <n v="8533"/>
    <x v="0"/>
    <x v="0"/>
    <d v="2021-04-07T00:00:00"/>
    <n v="9"/>
    <n v="0"/>
    <n v="0"/>
    <x v="0"/>
    <x v="0"/>
  </r>
  <r>
    <x v="2"/>
    <s v="9181-HEKGV"/>
    <n v="1099187495"/>
    <x v="235"/>
    <d v="2021-06-19T00:00:00"/>
    <n v="7518"/>
    <x v="0"/>
    <x v="0"/>
    <d v="2021-06-21T00:00:00"/>
    <n v="32"/>
    <n v="2"/>
    <n v="0"/>
    <x v="0"/>
    <x v="0"/>
  </r>
  <r>
    <x v="1"/>
    <s v="3448-OWJOT"/>
    <n v="6607624258"/>
    <x v="205"/>
    <d v="2020-05-23T00:00:00"/>
    <n v="5631"/>
    <x v="1"/>
    <x v="0"/>
    <d v="2020-06-21T00:00:00"/>
    <n v="59"/>
    <n v="29"/>
    <n v="0"/>
    <x v="1"/>
    <x v="1"/>
  </r>
  <r>
    <x v="1"/>
    <s v="0783-PEPYR"/>
    <n v="5446180510"/>
    <x v="236"/>
    <d v="2020-05-29T00:00:00"/>
    <n v="5055"/>
    <x v="1"/>
    <x v="0"/>
    <d v="2020-06-11T00:00:00"/>
    <n v="43"/>
    <n v="13"/>
    <n v="0"/>
    <x v="1"/>
    <x v="1"/>
  </r>
  <r>
    <x v="3"/>
    <s v="9883-SDWFS"/>
    <n v="1120525583"/>
    <x v="45"/>
    <d v="2021-10-10T00:00:00"/>
    <n v="4673"/>
    <x v="0"/>
    <x v="0"/>
    <d v="2021-10-10T00:00:00"/>
    <n v="30"/>
    <n v="0"/>
    <n v="0"/>
    <x v="0"/>
    <x v="0"/>
  </r>
  <r>
    <x v="4"/>
    <s v="7856-ODQFO"/>
    <n v="1123460834"/>
    <x v="20"/>
    <d v="2020-12-04T00:00:00"/>
    <n v="3040"/>
    <x v="0"/>
    <x v="0"/>
    <d v="2020-11-24T00:00:00"/>
    <n v="20"/>
    <n v="0"/>
    <n v="0"/>
    <x v="0"/>
    <x v="0"/>
  </r>
  <r>
    <x v="0"/>
    <s v="2125-HJDLA"/>
    <n v="1124489539"/>
    <x v="237"/>
    <d v="2021-01-06T00:00:00"/>
    <n v="4229"/>
    <x v="0"/>
    <x v="0"/>
    <d v="2020-12-31T00:00:00"/>
    <n v="24"/>
    <n v="0"/>
    <n v="0"/>
    <x v="0"/>
    <x v="0"/>
  </r>
  <r>
    <x v="2"/>
    <s v="5613-UHVMG"/>
    <n v="1125640611"/>
    <x v="238"/>
    <d v="2021-05-24T00:00:00"/>
    <n v="7411"/>
    <x v="1"/>
    <x v="1"/>
    <d v="2021-06-02T00:00:00"/>
    <n v="39"/>
    <n v="9"/>
    <n v="7411"/>
    <x v="1"/>
    <x v="2"/>
  </r>
  <r>
    <x v="2"/>
    <s v="3271-HYHDN"/>
    <n v="1130346124"/>
    <x v="99"/>
    <d v="2020-06-02T00:00:00"/>
    <n v="2753"/>
    <x v="0"/>
    <x v="0"/>
    <d v="2020-05-08T00:00:00"/>
    <n v="5"/>
    <n v="0"/>
    <n v="0"/>
    <x v="0"/>
    <x v="0"/>
  </r>
  <r>
    <x v="1"/>
    <s v="4640-FGEJI"/>
    <n v="1133671020"/>
    <x v="239"/>
    <d v="2021-07-30T00:00:00"/>
    <n v="9775"/>
    <x v="0"/>
    <x v="0"/>
    <d v="2021-07-19T00:00:00"/>
    <n v="19"/>
    <n v="0"/>
    <n v="0"/>
    <x v="0"/>
    <x v="0"/>
  </r>
  <r>
    <x v="3"/>
    <s v="6177-VTITE"/>
    <n v="1134404593"/>
    <x v="240"/>
    <d v="2020-07-25T00:00:00"/>
    <n v="7135"/>
    <x v="0"/>
    <x v="0"/>
    <d v="2020-07-15T00:00:00"/>
    <n v="20"/>
    <n v="0"/>
    <n v="0"/>
    <x v="0"/>
    <x v="0"/>
  </r>
  <r>
    <x v="2"/>
    <s v="5875-VZQCZ"/>
    <n v="1138691181"/>
    <x v="29"/>
    <d v="2021-06-26T00:00:00"/>
    <n v="5599"/>
    <x v="0"/>
    <x v="0"/>
    <d v="2021-06-25T00:00:00"/>
    <n v="29"/>
    <n v="0"/>
    <n v="0"/>
    <x v="0"/>
    <x v="0"/>
  </r>
  <r>
    <x v="0"/>
    <s v="3569-VJWXS"/>
    <n v="1148330280"/>
    <x v="5"/>
    <d v="2020-02-26T00:00:00"/>
    <n v="5871"/>
    <x v="1"/>
    <x v="0"/>
    <d v="2020-02-29T00:00:00"/>
    <n v="33"/>
    <n v="3"/>
    <n v="0"/>
    <x v="1"/>
    <x v="1"/>
  </r>
  <r>
    <x v="0"/>
    <s v="5196-TWQXF"/>
    <n v="1157522817"/>
    <x v="241"/>
    <d v="2021-01-03T00:00:00"/>
    <n v="6173"/>
    <x v="0"/>
    <x v="0"/>
    <d v="2020-12-27T00:00:00"/>
    <n v="23"/>
    <n v="0"/>
    <n v="0"/>
    <x v="0"/>
    <x v="0"/>
  </r>
  <r>
    <x v="3"/>
    <s v="8690-EEBEO"/>
    <n v="1158168123"/>
    <x v="242"/>
    <d v="2020-07-15T00:00:00"/>
    <n v="5135"/>
    <x v="0"/>
    <x v="0"/>
    <d v="2020-07-27T00:00:00"/>
    <n v="42"/>
    <n v="12"/>
    <n v="0"/>
    <x v="0"/>
    <x v="0"/>
  </r>
  <r>
    <x v="3"/>
    <s v="9286-VLKMI"/>
    <n v="1166745208"/>
    <x v="243"/>
    <d v="2021-12-27T00:00:00"/>
    <n v="7475"/>
    <x v="1"/>
    <x v="0"/>
    <d v="2021-12-07T00:00:00"/>
    <n v="10"/>
    <n v="0"/>
    <n v="0"/>
    <x v="1"/>
    <x v="1"/>
  </r>
  <r>
    <x v="2"/>
    <s v="3271-HYHDN"/>
    <n v="1175501399"/>
    <x v="66"/>
    <d v="2020-06-06T00:00:00"/>
    <n v="6055"/>
    <x v="0"/>
    <x v="0"/>
    <d v="2020-05-15T00:00:00"/>
    <n v="8"/>
    <n v="0"/>
    <n v="0"/>
    <x v="0"/>
    <x v="0"/>
  </r>
  <r>
    <x v="0"/>
    <s v="6160-HCSFI"/>
    <n v="1181151524"/>
    <x v="244"/>
    <d v="2020-09-21T00:00:00"/>
    <n v="6184"/>
    <x v="0"/>
    <x v="0"/>
    <d v="2020-09-08T00:00:00"/>
    <n v="17"/>
    <n v="0"/>
    <n v="0"/>
    <x v="0"/>
    <x v="0"/>
  </r>
  <r>
    <x v="2"/>
    <s v="5924-UOPGH"/>
    <n v="1184394683"/>
    <x v="245"/>
    <d v="2020-10-15T00:00:00"/>
    <n v="9674"/>
    <x v="1"/>
    <x v="0"/>
    <d v="2020-10-29T00:00:00"/>
    <n v="44"/>
    <n v="14"/>
    <n v="0"/>
    <x v="1"/>
    <x v="1"/>
  </r>
  <r>
    <x v="2"/>
    <s v="5613-UHVMG"/>
    <n v="1185375111"/>
    <x v="246"/>
    <d v="2021-10-28T00:00:00"/>
    <n v="6708"/>
    <x v="1"/>
    <x v="0"/>
    <d v="2021-11-08T00:00:00"/>
    <n v="41"/>
    <n v="11"/>
    <n v="0"/>
    <x v="1"/>
    <x v="1"/>
  </r>
  <r>
    <x v="4"/>
    <s v="6077-FDQRK"/>
    <n v="1187373900"/>
    <x v="141"/>
    <d v="2020-05-06T00:00:00"/>
    <n v="8240"/>
    <x v="0"/>
    <x v="0"/>
    <d v="2020-04-30T00:00:00"/>
    <n v="24"/>
    <n v="0"/>
    <n v="0"/>
    <x v="0"/>
    <x v="0"/>
  </r>
  <r>
    <x v="0"/>
    <s v="3569-VJWXS"/>
    <n v="1190360256"/>
    <x v="247"/>
    <d v="2020-09-06T00:00:00"/>
    <n v="9218"/>
    <x v="1"/>
    <x v="0"/>
    <d v="2020-09-11T00:00:00"/>
    <n v="35"/>
    <n v="5"/>
    <n v="0"/>
    <x v="1"/>
    <x v="1"/>
  </r>
  <r>
    <x v="0"/>
    <s v="2423-QOKIO"/>
    <n v="1199977661"/>
    <x v="248"/>
    <d v="2020-09-05T00:00:00"/>
    <n v="4786"/>
    <x v="0"/>
    <x v="0"/>
    <d v="2020-09-17T00:00:00"/>
    <n v="42"/>
    <n v="12"/>
    <n v="0"/>
    <x v="0"/>
    <x v="0"/>
  </r>
  <r>
    <x v="2"/>
    <s v="7946-HJDUR"/>
    <n v="1204820381"/>
    <x v="95"/>
    <d v="2020-09-07T00:00:00"/>
    <n v="5832"/>
    <x v="0"/>
    <x v="0"/>
    <d v="2020-09-12T00:00:00"/>
    <n v="35"/>
    <n v="5"/>
    <n v="0"/>
    <x v="0"/>
    <x v="0"/>
  </r>
  <r>
    <x v="4"/>
    <s v="9149-MATVB"/>
    <n v="1207140333"/>
    <x v="249"/>
    <d v="2021-02-25T00:00:00"/>
    <n v="2573"/>
    <x v="0"/>
    <x v="0"/>
    <d v="2021-02-24T00:00:00"/>
    <n v="29"/>
    <n v="0"/>
    <n v="0"/>
    <x v="0"/>
    <x v="0"/>
  </r>
  <r>
    <x v="1"/>
    <s v="7600-OISKG"/>
    <n v="889501782"/>
    <x v="250"/>
    <d v="2020-05-30T00:00:00"/>
    <n v="9706"/>
    <x v="1"/>
    <x v="1"/>
    <d v="2020-05-30T00:00:00"/>
    <n v="30"/>
    <n v="0"/>
    <n v="9706"/>
    <x v="1"/>
    <x v="2"/>
  </r>
  <r>
    <x v="2"/>
    <s v="7946-HJDUR"/>
    <n v="1221306589"/>
    <x v="251"/>
    <d v="2020-08-02T00:00:00"/>
    <n v="7905"/>
    <x v="0"/>
    <x v="0"/>
    <d v="2020-07-26T00:00:00"/>
    <n v="23"/>
    <n v="0"/>
    <n v="0"/>
    <x v="0"/>
    <x v="0"/>
  </r>
  <r>
    <x v="4"/>
    <s v="0465-DTULQ"/>
    <n v="1223908099"/>
    <x v="252"/>
    <d v="2020-06-26T00:00:00"/>
    <n v="4309"/>
    <x v="0"/>
    <x v="0"/>
    <d v="2020-06-20T00:00:00"/>
    <n v="24"/>
    <n v="0"/>
    <n v="0"/>
    <x v="0"/>
    <x v="0"/>
  </r>
  <r>
    <x v="4"/>
    <s v="9323-NDIOV"/>
    <n v="1228800351"/>
    <x v="253"/>
    <d v="2020-02-13T00:00:00"/>
    <n v="4748"/>
    <x v="0"/>
    <x v="0"/>
    <d v="2020-02-29T00:00:00"/>
    <n v="46"/>
    <n v="16"/>
    <n v="0"/>
    <x v="0"/>
    <x v="0"/>
  </r>
  <r>
    <x v="4"/>
    <s v="0625-TNJFG"/>
    <n v="1234438336"/>
    <x v="254"/>
    <d v="2020-04-05T00:00:00"/>
    <n v="4189"/>
    <x v="0"/>
    <x v="0"/>
    <d v="2020-03-28T00:00:00"/>
    <n v="22"/>
    <n v="0"/>
    <n v="0"/>
    <x v="0"/>
    <x v="0"/>
  </r>
  <r>
    <x v="3"/>
    <s v="1168-BEASA"/>
    <n v="1241888754"/>
    <x v="255"/>
    <d v="2021-05-31T00:00:00"/>
    <n v="4996"/>
    <x v="1"/>
    <x v="0"/>
    <d v="2021-06-15T00:00:00"/>
    <n v="45"/>
    <n v="15"/>
    <n v="0"/>
    <x v="1"/>
    <x v="1"/>
  </r>
  <r>
    <x v="1"/>
    <s v="5573-KSOIA"/>
    <n v="1250631704"/>
    <x v="162"/>
    <d v="2021-04-30T00:00:00"/>
    <n v="5712"/>
    <x v="0"/>
    <x v="0"/>
    <d v="2021-05-02T00:00:00"/>
    <n v="32"/>
    <n v="2"/>
    <n v="0"/>
    <x v="0"/>
    <x v="0"/>
  </r>
  <r>
    <x v="1"/>
    <s v="6833-ETVHD"/>
    <n v="1254790458"/>
    <x v="256"/>
    <d v="2020-12-12T00:00:00"/>
    <n v="7288"/>
    <x v="0"/>
    <x v="0"/>
    <d v="2020-11-25T00:00:00"/>
    <n v="13"/>
    <n v="0"/>
    <n v="0"/>
    <x v="0"/>
    <x v="0"/>
  </r>
  <r>
    <x v="3"/>
    <s v="3676-CQAIF"/>
    <n v="1256452795"/>
    <x v="257"/>
    <d v="2020-06-16T00:00:00"/>
    <n v="4129"/>
    <x v="0"/>
    <x v="0"/>
    <d v="2020-06-26T00:00:00"/>
    <n v="40"/>
    <n v="10"/>
    <n v="0"/>
    <x v="0"/>
    <x v="0"/>
  </r>
  <r>
    <x v="1"/>
    <s v="9322-YCTQO"/>
    <n v="1264381785"/>
    <x v="258"/>
    <d v="2021-05-29T00:00:00"/>
    <n v="5450"/>
    <x v="0"/>
    <x v="0"/>
    <d v="2021-05-24T00:00:00"/>
    <n v="25"/>
    <n v="0"/>
    <n v="0"/>
    <x v="0"/>
    <x v="0"/>
  </r>
  <r>
    <x v="2"/>
    <s v="2824-HJQPP"/>
    <n v="1266309366"/>
    <x v="148"/>
    <d v="2020-11-25T00:00:00"/>
    <n v="4605"/>
    <x v="0"/>
    <x v="0"/>
    <d v="2020-11-17T00:00:00"/>
    <n v="22"/>
    <n v="0"/>
    <n v="0"/>
    <x v="0"/>
    <x v="0"/>
  </r>
  <r>
    <x v="4"/>
    <s v="9149-MATVB"/>
    <n v="1267973660"/>
    <x v="259"/>
    <d v="2020-11-09T00:00:00"/>
    <n v="4531"/>
    <x v="0"/>
    <x v="0"/>
    <d v="2020-11-09T00:00:00"/>
    <n v="30"/>
    <n v="0"/>
    <n v="0"/>
    <x v="0"/>
    <x v="0"/>
  </r>
  <r>
    <x v="0"/>
    <s v="2423-QOKIO"/>
    <n v="1280597932"/>
    <x v="260"/>
    <d v="2020-03-27T00:00:00"/>
    <n v="5642"/>
    <x v="0"/>
    <x v="0"/>
    <d v="2020-03-18T00:00:00"/>
    <n v="21"/>
    <n v="0"/>
    <n v="0"/>
    <x v="0"/>
    <x v="0"/>
  </r>
  <r>
    <x v="2"/>
    <s v="7946-HJDUR"/>
    <n v="1281236095"/>
    <x v="261"/>
    <d v="2021-07-21T00:00:00"/>
    <n v="5840"/>
    <x v="0"/>
    <x v="0"/>
    <d v="2021-07-21T00:00:00"/>
    <n v="30"/>
    <n v="0"/>
    <n v="0"/>
    <x v="0"/>
    <x v="0"/>
  </r>
  <r>
    <x v="1"/>
    <s v="9322-YCTQO"/>
    <n v="1281718631"/>
    <x v="262"/>
    <d v="2021-08-11T00:00:00"/>
    <n v="9235"/>
    <x v="0"/>
    <x v="0"/>
    <d v="2021-08-12T00:00:00"/>
    <n v="31"/>
    <n v="1"/>
    <n v="0"/>
    <x v="0"/>
    <x v="0"/>
  </r>
  <r>
    <x v="0"/>
    <s v="3569-VJWXS"/>
    <n v="1282903123"/>
    <x v="197"/>
    <d v="2021-01-24T00:00:00"/>
    <n v="5932"/>
    <x v="0"/>
    <x v="0"/>
    <d v="2021-01-16T00:00:00"/>
    <n v="22"/>
    <n v="0"/>
    <n v="0"/>
    <x v="0"/>
    <x v="0"/>
  </r>
  <r>
    <x v="1"/>
    <s v="9758-AIEIK"/>
    <n v="1841814103"/>
    <x v="263"/>
    <d v="2020-05-31T00:00:00"/>
    <n v="5625"/>
    <x v="1"/>
    <x v="0"/>
    <d v="2020-06-08T00:00:00"/>
    <n v="38"/>
    <n v="8"/>
    <n v="0"/>
    <x v="1"/>
    <x v="1"/>
  </r>
  <r>
    <x v="1"/>
    <s v="9725-EZTEJ"/>
    <n v="555108669"/>
    <x v="264"/>
    <d v="2020-06-01T00:00:00"/>
    <n v="11678"/>
    <x v="1"/>
    <x v="0"/>
    <d v="2020-05-23T00:00:00"/>
    <n v="21"/>
    <n v="0"/>
    <n v="0"/>
    <x v="1"/>
    <x v="1"/>
  </r>
  <r>
    <x v="3"/>
    <s v="9460-VAZGD"/>
    <n v="1300298448"/>
    <x v="265"/>
    <d v="2020-10-16T00:00:00"/>
    <n v="5821"/>
    <x v="0"/>
    <x v="0"/>
    <d v="2020-10-05T00:00:00"/>
    <n v="19"/>
    <n v="0"/>
    <n v="0"/>
    <x v="0"/>
    <x v="0"/>
  </r>
  <r>
    <x v="2"/>
    <s v="5875-VZQCZ"/>
    <n v="1308410672"/>
    <x v="266"/>
    <d v="2021-10-13T00:00:00"/>
    <n v="7603"/>
    <x v="0"/>
    <x v="0"/>
    <d v="2021-09-25T00:00:00"/>
    <n v="12"/>
    <n v="0"/>
    <n v="0"/>
    <x v="0"/>
    <x v="0"/>
  </r>
  <r>
    <x v="4"/>
    <s v="3993-QUNVJ"/>
    <n v="1310667812"/>
    <x v="267"/>
    <d v="2020-04-17T00:00:00"/>
    <n v="6093"/>
    <x v="0"/>
    <x v="0"/>
    <d v="2020-04-02T00:00:00"/>
    <n v="15"/>
    <n v="0"/>
    <n v="0"/>
    <x v="0"/>
    <x v="0"/>
  </r>
  <r>
    <x v="2"/>
    <s v="3271-HYHDN"/>
    <n v="1311607288"/>
    <x v="56"/>
    <d v="2020-11-12T00:00:00"/>
    <n v="5841"/>
    <x v="0"/>
    <x v="0"/>
    <d v="2020-10-18T00:00:00"/>
    <n v="5"/>
    <n v="0"/>
    <n v="0"/>
    <x v="0"/>
    <x v="0"/>
  </r>
  <r>
    <x v="2"/>
    <s v="9181-HEKGV"/>
    <n v="1314367195"/>
    <x v="268"/>
    <d v="2020-07-21T00:00:00"/>
    <n v="9000"/>
    <x v="0"/>
    <x v="0"/>
    <d v="2020-07-12T00:00:00"/>
    <n v="21"/>
    <n v="0"/>
    <n v="0"/>
    <x v="0"/>
    <x v="0"/>
  </r>
  <r>
    <x v="2"/>
    <s v="7946-HJDUR"/>
    <n v="1316332735"/>
    <x v="13"/>
    <d v="2020-11-20T00:00:00"/>
    <n v="4184"/>
    <x v="0"/>
    <x v="0"/>
    <d v="2020-11-16T00:00:00"/>
    <n v="26"/>
    <n v="0"/>
    <n v="0"/>
    <x v="0"/>
    <x v="0"/>
  </r>
  <r>
    <x v="4"/>
    <s v="3993-QUNVJ"/>
    <n v="1317885189"/>
    <x v="269"/>
    <d v="2021-11-29T00:00:00"/>
    <n v="6154"/>
    <x v="0"/>
    <x v="0"/>
    <d v="2021-11-10T00:00:00"/>
    <n v="11"/>
    <n v="0"/>
    <n v="0"/>
    <x v="0"/>
    <x v="0"/>
  </r>
  <r>
    <x v="3"/>
    <s v="0688-XNJRO"/>
    <n v="1318038002"/>
    <x v="49"/>
    <d v="2020-10-03T00:00:00"/>
    <n v="2851"/>
    <x v="0"/>
    <x v="0"/>
    <d v="2020-10-13T00:00:00"/>
    <n v="40"/>
    <n v="10"/>
    <n v="0"/>
    <x v="0"/>
    <x v="0"/>
  </r>
  <r>
    <x v="3"/>
    <s v="3676-CQAIF"/>
    <n v="1319645642"/>
    <x v="270"/>
    <d v="2021-12-26T00:00:00"/>
    <n v="5238"/>
    <x v="0"/>
    <x v="0"/>
    <d v="2021-12-31T00:00:00"/>
    <n v="35"/>
    <n v="5"/>
    <n v="0"/>
    <x v="0"/>
    <x v="0"/>
  </r>
  <r>
    <x v="2"/>
    <s v="8102-ABPKQ"/>
    <n v="1321318878"/>
    <x v="271"/>
    <d v="2021-03-22T00:00:00"/>
    <n v="5311"/>
    <x v="0"/>
    <x v="0"/>
    <d v="2021-03-27T00:00:00"/>
    <n v="35"/>
    <n v="5"/>
    <n v="0"/>
    <x v="0"/>
    <x v="0"/>
  </r>
  <r>
    <x v="0"/>
    <s v="6708-DPYTF"/>
    <n v="1321403149"/>
    <x v="272"/>
    <d v="2020-03-02T00:00:00"/>
    <n v="8031"/>
    <x v="0"/>
    <x v="0"/>
    <d v="2020-03-14T00:00:00"/>
    <n v="42"/>
    <n v="12"/>
    <n v="0"/>
    <x v="0"/>
    <x v="0"/>
  </r>
  <r>
    <x v="0"/>
    <s v="0709-LZRJV"/>
    <n v="1323201810"/>
    <x v="222"/>
    <d v="2021-08-26T00:00:00"/>
    <n v="5868"/>
    <x v="0"/>
    <x v="0"/>
    <d v="2021-08-15T00:00:00"/>
    <n v="19"/>
    <n v="0"/>
    <n v="0"/>
    <x v="0"/>
    <x v="0"/>
  </r>
  <r>
    <x v="1"/>
    <s v="4651-PMEXQ"/>
    <n v="1327547312"/>
    <x v="273"/>
    <d v="2021-03-04T00:00:00"/>
    <n v="8050"/>
    <x v="0"/>
    <x v="0"/>
    <d v="2021-02-17T00:00:00"/>
    <n v="15"/>
    <n v="0"/>
    <n v="0"/>
    <x v="0"/>
    <x v="0"/>
  </r>
  <r>
    <x v="2"/>
    <s v="8364-UWVLM"/>
    <n v="1336288577"/>
    <x v="230"/>
    <d v="2020-11-18T00:00:00"/>
    <n v="7511"/>
    <x v="0"/>
    <x v="0"/>
    <d v="2020-11-10T00:00:00"/>
    <n v="22"/>
    <n v="0"/>
    <n v="0"/>
    <x v="0"/>
    <x v="0"/>
  </r>
  <r>
    <x v="4"/>
    <s v="0465-DTULQ"/>
    <n v="1342171511"/>
    <x v="34"/>
    <d v="2021-05-23T00:00:00"/>
    <n v="2700"/>
    <x v="0"/>
    <x v="0"/>
    <d v="2021-05-19T00:00:00"/>
    <n v="26"/>
    <n v="0"/>
    <n v="0"/>
    <x v="0"/>
    <x v="0"/>
  </r>
  <r>
    <x v="4"/>
    <s v="7050-KQLDO"/>
    <n v="1342472678"/>
    <x v="274"/>
    <d v="2020-10-04T00:00:00"/>
    <n v="7680"/>
    <x v="0"/>
    <x v="0"/>
    <d v="2020-10-07T00:00:00"/>
    <n v="33"/>
    <n v="3"/>
    <n v="0"/>
    <x v="0"/>
    <x v="0"/>
  </r>
  <r>
    <x v="1"/>
    <s v="6048-QPZCF"/>
    <n v="1349854883"/>
    <x v="226"/>
    <d v="2021-12-06T00:00:00"/>
    <n v="7883"/>
    <x v="0"/>
    <x v="0"/>
    <d v="2021-11-07T00:00:00"/>
    <n v="1"/>
    <n v="0"/>
    <n v="0"/>
    <x v="0"/>
    <x v="0"/>
  </r>
  <r>
    <x v="0"/>
    <s v="5529-TBPGK"/>
    <n v="1358969544"/>
    <x v="275"/>
    <d v="2020-11-28T00:00:00"/>
    <n v="5313"/>
    <x v="0"/>
    <x v="0"/>
    <d v="2020-12-02T00:00:00"/>
    <n v="34"/>
    <n v="4"/>
    <n v="0"/>
    <x v="0"/>
    <x v="0"/>
  </r>
  <r>
    <x v="0"/>
    <s v="3598-DNURW"/>
    <n v="1366357246"/>
    <x v="276"/>
    <d v="2020-10-12T00:00:00"/>
    <n v="5644"/>
    <x v="0"/>
    <x v="0"/>
    <d v="2020-09-28T00:00:00"/>
    <n v="16"/>
    <n v="0"/>
    <n v="0"/>
    <x v="0"/>
    <x v="0"/>
  </r>
  <r>
    <x v="0"/>
    <s v="0379-NEVHP"/>
    <n v="1369975903"/>
    <x v="277"/>
    <d v="2021-02-04T00:00:00"/>
    <n v="6111"/>
    <x v="0"/>
    <x v="0"/>
    <d v="2021-01-26T00:00:00"/>
    <n v="21"/>
    <n v="0"/>
    <n v="0"/>
    <x v="0"/>
    <x v="0"/>
  </r>
  <r>
    <x v="0"/>
    <s v="2676-DZINU"/>
    <n v="1376441638"/>
    <x v="278"/>
    <d v="2020-10-30T00:00:00"/>
    <n v="8125"/>
    <x v="0"/>
    <x v="0"/>
    <d v="2020-10-22T00:00:00"/>
    <n v="22"/>
    <n v="0"/>
    <n v="0"/>
    <x v="0"/>
    <x v="0"/>
  </r>
  <r>
    <x v="1"/>
    <s v="3448-OWJOT"/>
    <n v="2268924543"/>
    <x v="264"/>
    <d v="2020-06-01T00:00:00"/>
    <n v="6612"/>
    <x v="1"/>
    <x v="0"/>
    <d v="2020-06-13T00:00:00"/>
    <n v="42"/>
    <n v="12"/>
    <n v="0"/>
    <x v="1"/>
    <x v="1"/>
  </r>
  <r>
    <x v="0"/>
    <s v="7209-MDWKR"/>
    <n v="1384963125"/>
    <x v="279"/>
    <d v="2021-12-14T00:00:00"/>
    <n v="8014"/>
    <x v="0"/>
    <x v="0"/>
    <d v="2021-12-07T00:00:00"/>
    <n v="23"/>
    <n v="0"/>
    <n v="0"/>
    <x v="0"/>
    <x v="0"/>
  </r>
  <r>
    <x v="3"/>
    <s v="9460-VAZGD"/>
    <n v="1387296868"/>
    <x v="280"/>
    <d v="2021-07-29T00:00:00"/>
    <n v="7217"/>
    <x v="0"/>
    <x v="0"/>
    <d v="2021-07-18T00:00:00"/>
    <n v="19"/>
    <n v="0"/>
    <n v="0"/>
    <x v="0"/>
    <x v="0"/>
  </r>
  <r>
    <x v="1"/>
    <s v="5284-DJOZO"/>
    <n v="1388703117"/>
    <x v="118"/>
    <d v="2021-11-18T00:00:00"/>
    <n v="7219"/>
    <x v="1"/>
    <x v="0"/>
    <d v="2021-10-26T00:00:00"/>
    <n v="7"/>
    <n v="0"/>
    <n v="0"/>
    <x v="1"/>
    <x v="1"/>
  </r>
  <r>
    <x v="0"/>
    <s v="1080-NDGAE"/>
    <n v="1388916055"/>
    <x v="281"/>
    <d v="2021-11-21T00:00:00"/>
    <n v="9419"/>
    <x v="1"/>
    <x v="0"/>
    <d v="2021-11-13T00:00:00"/>
    <n v="22"/>
    <n v="0"/>
    <n v="0"/>
    <x v="1"/>
    <x v="1"/>
  </r>
  <r>
    <x v="3"/>
    <s v="1408-OQZUE"/>
    <n v="1390614217"/>
    <x v="197"/>
    <d v="2021-01-24T00:00:00"/>
    <n v="2807"/>
    <x v="0"/>
    <x v="0"/>
    <d v="2021-01-23T00:00:00"/>
    <n v="29"/>
    <n v="0"/>
    <n v="0"/>
    <x v="0"/>
    <x v="0"/>
  </r>
  <r>
    <x v="0"/>
    <s v="2820-XGXSB"/>
    <n v="1391494244"/>
    <x v="125"/>
    <d v="2021-07-16T00:00:00"/>
    <n v="5152"/>
    <x v="0"/>
    <x v="0"/>
    <d v="2021-06-25T00:00:00"/>
    <n v="9"/>
    <n v="0"/>
    <n v="0"/>
    <x v="0"/>
    <x v="0"/>
  </r>
  <r>
    <x v="0"/>
    <s v="7841-HROAQ"/>
    <n v="1393928750"/>
    <x v="282"/>
    <d v="2021-12-11T00:00:00"/>
    <n v="7262"/>
    <x v="0"/>
    <x v="0"/>
    <d v="2021-11-20T00:00:00"/>
    <n v="9"/>
    <n v="0"/>
    <n v="0"/>
    <x v="0"/>
    <x v="0"/>
  </r>
  <r>
    <x v="4"/>
    <s v="9149-MATVB"/>
    <n v="1401167342"/>
    <x v="173"/>
    <d v="2020-11-23T00:00:00"/>
    <n v="2247"/>
    <x v="0"/>
    <x v="0"/>
    <d v="2020-11-21T00:00:00"/>
    <n v="28"/>
    <n v="0"/>
    <n v="0"/>
    <x v="0"/>
    <x v="0"/>
  </r>
  <r>
    <x v="2"/>
    <s v="7695-NKUXM"/>
    <n v="1401765899"/>
    <x v="283"/>
    <d v="2020-04-20T00:00:00"/>
    <n v="4068"/>
    <x v="1"/>
    <x v="0"/>
    <d v="2020-04-11T00:00:00"/>
    <n v="21"/>
    <n v="0"/>
    <n v="0"/>
    <x v="1"/>
    <x v="1"/>
  </r>
  <r>
    <x v="2"/>
    <s v="5924-UOPGH"/>
    <n v="1402103956"/>
    <x v="284"/>
    <d v="2020-12-28T00:00:00"/>
    <n v="6376"/>
    <x v="0"/>
    <x v="0"/>
    <d v="2020-12-24T00:00:00"/>
    <n v="26"/>
    <n v="0"/>
    <n v="0"/>
    <x v="0"/>
    <x v="0"/>
  </r>
  <r>
    <x v="4"/>
    <s v="7228-LEPPM"/>
    <n v="1416192974"/>
    <x v="285"/>
    <d v="2020-08-29T00:00:00"/>
    <n v="6186"/>
    <x v="0"/>
    <x v="0"/>
    <d v="2020-08-28T00:00:00"/>
    <n v="29"/>
    <n v="0"/>
    <n v="0"/>
    <x v="0"/>
    <x v="0"/>
  </r>
  <r>
    <x v="1"/>
    <s v="5164-VMYWJ"/>
    <n v="1419983453"/>
    <x v="286"/>
    <d v="2020-11-17T00:00:00"/>
    <n v="7042"/>
    <x v="0"/>
    <x v="0"/>
    <d v="2020-11-03T00:00:00"/>
    <n v="16"/>
    <n v="0"/>
    <n v="0"/>
    <x v="0"/>
    <x v="0"/>
  </r>
  <r>
    <x v="0"/>
    <s v="9212-BTDMX"/>
    <n v="1422140909"/>
    <x v="287"/>
    <d v="2021-01-07T00:00:00"/>
    <n v="5399"/>
    <x v="0"/>
    <x v="0"/>
    <d v="2020-12-27T00:00:00"/>
    <n v="19"/>
    <n v="0"/>
    <n v="0"/>
    <x v="0"/>
    <x v="0"/>
  </r>
  <r>
    <x v="0"/>
    <s v="9212-BTDMX"/>
    <n v="1426850927"/>
    <x v="288"/>
    <d v="2021-12-13T00:00:00"/>
    <n v="4520"/>
    <x v="0"/>
    <x v="0"/>
    <d v="2021-11-30T00:00:00"/>
    <n v="17"/>
    <n v="0"/>
    <n v="0"/>
    <x v="0"/>
    <x v="0"/>
  </r>
  <r>
    <x v="4"/>
    <s v="0625-TNJFG"/>
    <n v="1436243551"/>
    <x v="289"/>
    <d v="2020-07-19T00:00:00"/>
    <n v="4808"/>
    <x v="0"/>
    <x v="0"/>
    <d v="2020-07-05T00:00:00"/>
    <n v="16"/>
    <n v="0"/>
    <n v="0"/>
    <x v="0"/>
    <x v="0"/>
  </r>
  <r>
    <x v="3"/>
    <s v="0688-XNJRO"/>
    <n v="1436424010"/>
    <x v="290"/>
    <d v="2021-12-24T00:00:00"/>
    <n v="2519"/>
    <x v="0"/>
    <x v="0"/>
    <d v="2022-01-08T00:00:00"/>
    <n v="45"/>
    <n v="15"/>
    <n v="0"/>
    <x v="0"/>
    <x v="0"/>
  </r>
  <r>
    <x v="0"/>
    <s v="5920-DPXLN"/>
    <n v="1441773397"/>
    <x v="33"/>
    <d v="2020-11-22T00:00:00"/>
    <n v="6911"/>
    <x v="0"/>
    <x v="0"/>
    <d v="2020-11-09T00:00:00"/>
    <n v="17"/>
    <n v="0"/>
    <n v="0"/>
    <x v="0"/>
    <x v="0"/>
  </r>
  <r>
    <x v="4"/>
    <s v="2687-XWAMA"/>
    <n v="1452931813"/>
    <x v="291"/>
    <d v="2021-08-27T00:00:00"/>
    <n v="4913"/>
    <x v="0"/>
    <x v="0"/>
    <d v="2021-08-02T00:00:00"/>
    <n v="5"/>
    <n v="0"/>
    <n v="0"/>
    <x v="0"/>
    <x v="0"/>
  </r>
  <r>
    <x v="2"/>
    <s v="8102-ABPKQ"/>
    <n v="1454620628"/>
    <x v="292"/>
    <d v="2020-04-14T00:00:00"/>
    <n v="6688"/>
    <x v="1"/>
    <x v="0"/>
    <d v="2020-05-05T00:00:00"/>
    <n v="51"/>
    <n v="21"/>
    <n v="0"/>
    <x v="1"/>
    <x v="1"/>
  </r>
  <r>
    <x v="0"/>
    <s v="6708-DPYTF"/>
    <n v="1459820060"/>
    <x v="293"/>
    <d v="2020-09-03T00:00:00"/>
    <n v="4629"/>
    <x v="0"/>
    <x v="0"/>
    <d v="2020-09-04T00:00:00"/>
    <n v="31"/>
    <n v="1"/>
    <n v="0"/>
    <x v="0"/>
    <x v="0"/>
  </r>
  <r>
    <x v="1"/>
    <s v="8389-TCXFQ"/>
    <n v="6736160445"/>
    <x v="66"/>
    <d v="2020-06-06T00:00:00"/>
    <n v="3053"/>
    <x v="1"/>
    <x v="0"/>
    <d v="2020-06-19T00:00:00"/>
    <n v="43"/>
    <n v="13"/>
    <n v="0"/>
    <x v="1"/>
    <x v="1"/>
  </r>
  <r>
    <x v="2"/>
    <s v="3271-HYHDN"/>
    <n v="1470244634"/>
    <x v="294"/>
    <d v="2020-10-18T00:00:00"/>
    <n v="2433"/>
    <x v="0"/>
    <x v="0"/>
    <d v="2020-09-21T00:00:00"/>
    <n v="3"/>
    <n v="0"/>
    <n v="0"/>
    <x v="0"/>
    <x v="0"/>
  </r>
  <r>
    <x v="0"/>
    <s v="6708-DPYTF"/>
    <n v="1474447710"/>
    <x v="295"/>
    <d v="2021-12-07T00:00:00"/>
    <n v="6692"/>
    <x v="0"/>
    <x v="0"/>
    <d v="2021-12-15T00:00:00"/>
    <n v="38"/>
    <n v="8"/>
    <n v="0"/>
    <x v="0"/>
    <x v="0"/>
  </r>
  <r>
    <x v="0"/>
    <s v="9014-WENVB"/>
    <n v="1482642317"/>
    <x v="195"/>
    <d v="2021-04-13T00:00:00"/>
    <n v="7825"/>
    <x v="0"/>
    <x v="0"/>
    <d v="2021-04-27T00:00:00"/>
    <n v="44"/>
    <n v="14"/>
    <n v="0"/>
    <x v="0"/>
    <x v="0"/>
  </r>
  <r>
    <x v="3"/>
    <s v="9883-SDWFS"/>
    <n v="1491017498"/>
    <x v="296"/>
    <d v="2020-06-08T00:00:00"/>
    <n v="1923"/>
    <x v="0"/>
    <x v="0"/>
    <d v="2020-06-02T00:00:00"/>
    <n v="24"/>
    <n v="0"/>
    <n v="0"/>
    <x v="0"/>
    <x v="0"/>
  </r>
  <r>
    <x v="1"/>
    <s v="9117-LYRCE"/>
    <n v="1491859500"/>
    <x v="297"/>
    <d v="2021-06-27T00:00:00"/>
    <n v="6772"/>
    <x v="0"/>
    <x v="0"/>
    <d v="2021-06-24T00:00:00"/>
    <n v="27"/>
    <n v="0"/>
    <n v="0"/>
    <x v="0"/>
    <x v="0"/>
  </r>
  <r>
    <x v="2"/>
    <s v="8364-UWVLM"/>
    <n v="1509944878"/>
    <x v="23"/>
    <d v="2021-03-18T00:00:00"/>
    <n v="5351"/>
    <x v="0"/>
    <x v="0"/>
    <d v="2021-03-07T00:00:00"/>
    <n v="19"/>
    <n v="0"/>
    <n v="0"/>
    <x v="0"/>
    <x v="0"/>
  </r>
  <r>
    <x v="2"/>
    <s v="5875-VZQCZ"/>
    <n v="1519561145"/>
    <x v="298"/>
    <d v="2020-10-26T00:00:00"/>
    <n v="5657"/>
    <x v="0"/>
    <x v="0"/>
    <d v="2020-10-27T00:00:00"/>
    <n v="31"/>
    <n v="1"/>
    <n v="0"/>
    <x v="0"/>
    <x v="0"/>
  </r>
  <r>
    <x v="0"/>
    <s v="2820-XGXSB"/>
    <n v="1528493654"/>
    <x v="275"/>
    <d v="2020-11-28T00:00:00"/>
    <n v="7185"/>
    <x v="0"/>
    <x v="0"/>
    <d v="2020-11-02T00:00:00"/>
    <n v="4"/>
    <n v="0"/>
    <n v="0"/>
    <x v="0"/>
    <x v="0"/>
  </r>
  <r>
    <x v="0"/>
    <s v="7329-TWKLF"/>
    <n v="1528599184"/>
    <x v="239"/>
    <d v="2021-07-30T00:00:00"/>
    <n v="8535"/>
    <x v="0"/>
    <x v="0"/>
    <d v="2021-07-21T00:00:00"/>
    <n v="21"/>
    <n v="0"/>
    <n v="0"/>
    <x v="0"/>
    <x v="0"/>
  </r>
  <r>
    <x v="1"/>
    <s v="9725-EZTEJ"/>
    <n v="7949028171"/>
    <x v="299"/>
    <d v="2020-06-14T00:00:00"/>
    <n v="7627"/>
    <x v="1"/>
    <x v="1"/>
    <d v="2020-06-17T00:00:00"/>
    <n v="33"/>
    <n v="3"/>
    <n v="7627"/>
    <x v="1"/>
    <x v="2"/>
  </r>
  <r>
    <x v="0"/>
    <s v="3569-VJWXS"/>
    <n v="1536168471"/>
    <x v="300"/>
    <d v="2021-01-18T00:00:00"/>
    <n v="6348"/>
    <x v="0"/>
    <x v="0"/>
    <d v="2021-01-13T00:00:00"/>
    <n v="25"/>
    <n v="0"/>
    <n v="0"/>
    <x v="0"/>
    <x v="0"/>
  </r>
  <r>
    <x v="4"/>
    <s v="4460-ZXNDN"/>
    <n v="1539382510"/>
    <x v="301"/>
    <d v="2020-11-08T00:00:00"/>
    <n v="7679"/>
    <x v="1"/>
    <x v="0"/>
    <d v="2020-12-01T00:00:00"/>
    <n v="53"/>
    <n v="23"/>
    <n v="0"/>
    <x v="1"/>
    <x v="1"/>
  </r>
  <r>
    <x v="3"/>
    <s v="3271-YDPUJ"/>
    <n v="1539465403"/>
    <x v="302"/>
    <d v="2020-03-17T00:00:00"/>
    <n v="2822"/>
    <x v="0"/>
    <x v="0"/>
    <d v="2020-03-14T00:00:00"/>
    <n v="27"/>
    <n v="0"/>
    <n v="0"/>
    <x v="0"/>
    <x v="0"/>
  </r>
  <r>
    <x v="0"/>
    <s v="6160-HCSFI"/>
    <n v="1544728256"/>
    <x v="84"/>
    <d v="2021-01-26T00:00:00"/>
    <n v="7226"/>
    <x v="0"/>
    <x v="0"/>
    <d v="2021-01-13T00:00:00"/>
    <n v="17"/>
    <n v="0"/>
    <n v="0"/>
    <x v="0"/>
    <x v="0"/>
  </r>
  <r>
    <x v="1"/>
    <s v="4640-FGEJI"/>
    <n v="1544966050"/>
    <x v="105"/>
    <d v="2021-05-13T00:00:00"/>
    <n v="7555"/>
    <x v="0"/>
    <x v="0"/>
    <d v="2021-04-22T00:00:00"/>
    <n v="9"/>
    <n v="0"/>
    <n v="0"/>
    <x v="0"/>
    <x v="0"/>
  </r>
  <r>
    <x v="0"/>
    <s v="9841-XLGBV"/>
    <n v="1553284771"/>
    <x v="303"/>
    <d v="2021-12-04T00:00:00"/>
    <n v="6596"/>
    <x v="0"/>
    <x v="0"/>
    <d v="2021-11-26T00:00:00"/>
    <n v="22"/>
    <n v="0"/>
    <n v="0"/>
    <x v="0"/>
    <x v="0"/>
  </r>
  <r>
    <x v="0"/>
    <s v="1080-NDGAE"/>
    <n v="1556974311"/>
    <x v="271"/>
    <d v="2021-03-22T00:00:00"/>
    <n v="10794"/>
    <x v="1"/>
    <x v="0"/>
    <d v="2021-03-21T00:00:00"/>
    <n v="29"/>
    <n v="0"/>
    <n v="0"/>
    <x v="1"/>
    <x v="1"/>
  </r>
  <r>
    <x v="2"/>
    <s v="8102-ABPKQ"/>
    <n v="1562504690"/>
    <x v="165"/>
    <d v="2020-04-03T00:00:00"/>
    <n v="8315"/>
    <x v="1"/>
    <x v="0"/>
    <d v="2020-04-20T00:00:00"/>
    <n v="47"/>
    <n v="17"/>
    <n v="0"/>
    <x v="1"/>
    <x v="1"/>
  </r>
  <r>
    <x v="3"/>
    <s v="6296-UKEUZ"/>
    <n v="1564854223"/>
    <x v="304"/>
    <d v="2020-09-12T00:00:00"/>
    <n v="3190"/>
    <x v="0"/>
    <x v="0"/>
    <d v="2020-08-16T00:00:00"/>
    <n v="3"/>
    <n v="0"/>
    <n v="0"/>
    <x v="0"/>
    <x v="0"/>
  </r>
  <r>
    <x v="3"/>
    <s v="7372-CESLR"/>
    <n v="1569984119"/>
    <x v="241"/>
    <d v="2021-01-03T00:00:00"/>
    <n v="2878"/>
    <x v="0"/>
    <x v="0"/>
    <d v="2020-12-27T00:00:00"/>
    <n v="23"/>
    <n v="0"/>
    <n v="0"/>
    <x v="0"/>
    <x v="0"/>
  </r>
  <r>
    <x v="2"/>
    <s v="3271-HYHDN"/>
    <n v="1575926929"/>
    <x v="305"/>
    <d v="2020-12-19T00:00:00"/>
    <n v="6152"/>
    <x v="0"/>
    <x v="0"/>
    <d v="2020-11-25T00:00:00"/>
    <n v="6"/>
    <n v="0"/>
    <n v="0"/>
    <x v="0"/>
    <x v="0"/>
  </r>
  <r>
    <x v="4"/>
    <s v="5592-UQXSS"/>
    <n v="1577746988"/>
    <x v="30"/>
    <d v="2020-08-26T00:00:00"/>
    <n v="5714"/>
    <x v="1"/>
    <x v="0"/>
    <d v="2020-09-07T00:00:00"/>
    <n v="42"/>
    <n v="12"/>
    <n v="0"/>
    <x v="1"/>
    <x v="1"/>
  </r>
  <r>
    <x v="1"/>
    <s v="4640-FGEJI"/>
    <n v="1581104767"/>
    <x v="306"/>
    <d v="2021-01-31T00:00:00"/>
    <n v="8027"/>
    <x v="0"/>
    <x v="0"/>
    <d v="2021-01-16T00:00:00"/>
    <n v="15"/>
    <n v="0"/>
    <n v="0"/>
    <x v="0"/>
    <x v="0"/>
  </r>
  <r>
    <x v="2"/>
    <s v="5148-SYKLB"/>
    <n v="1582683121"/>
    <x v="131"/>
    <d v="2020-05-19T00:00:00"/>
    <n v="9399"/>
    <x v="1"/>
    <x v="0"/>
    <d v="2020-05-18T00:00:00"/>
    <n v="29"/>
    <n v="0"/>
    <n v="0"/>
    <x v="1"/>
    <x v="1"/>
  </r>
  <r>
    <x v="3"/>
    <s v="9286-VLKMI"/>
    <n v="1586922908"/>
    <x v="307"/>
    <d v="2021-11-01T00:00:00"/>
    <n v="6848"/>
    <x v="0"/>
    <x v="0"/>
    <d v="2021-10-03T00:00:00"/>
    <n v="1"/>
    <n v="0"/>
    <n v="0"/>
    <x v="0"/>
    <x v="0"/>
  </r>
  <r>
    <x v="4"/>
    <s v="3831-FXWYK"/>
    <n v="1587873226"/>
    <x v="308"/>
    <d v="2021-08-22T00:00:00"/>
    <n v="6555"/>
    <x v="0"/>
    <x v="0"/>
    <d v="2021-08-28T00:00:00"/>
    <n v="36"/>
    <n v="6"/>
    <n v="0"/>
    <x v="0"/>
    <x v="0"/>
  </r>
  <r>
    <x v="4"/>
    <s v="9149-MATVB"/>
    <n v="1591349086"/>
    <x v="309"/>
    <d v="2021-08-12T00:00:00"/>
    <n v="5113"/>
    <x v="0"/>
    <x v="0"/>
    <d v="2021-08-07T00:00:00"/>
    <n v="25"/>
    <n v="0"/>
    <n v="0"/>
    <x v="0"/>
    <x v="0"/>
  </r>
  <r>
    <x v="0"/>
    <s v="9174-IYKOC"/>
    <n v="1592682714"/>
    <x v="45"/>
    <d v="2021-10-10T00:00:00"/>
    <n v="6358"/>
    <x v="0"/>
    <x v="0"/>
    <d v="2021-09-29T00:00:00"/>
    <n v="19"/>
    <n v="0"/>
    <n v="0"/>
    <x v="0"/>
    <x v="0"/>
  </r>
  <r>
    <x v="2"/>
    <s v="5924-UOPGH"/>
    <n v="1595456378"/>
    <x v="30"/>
    <d v="2020-08-26T00:00:00"/>
    <n v="5928"/>
    <x v="0"/>
    <x v="0"/>
    <d v="2020-08-11T00:00:00"/>
    <n v="15"/>
    <n v="0"/>
    <n v="0"/>
    <x v="0"/>
    <x v="0"/>
  </r>
  <r>
    <x v="0"/>
    <s v="0379-NEVHP"/>
    <n v="1604888971"/>
    <x v="151"/>
    <d v="2021-06-16T00:00:00"/>
    <n v="7857"/>
    <x v="1"/>
    <x v="1"/>
    <d v="2021-06-12T00:00:00"/>
    <n v="26"/>
    <n v="0"/>
    <n v="7857"/>
    <x v="1"/>
    <x v="2"/>
  </r>
  <r>
    <x v="0"/>
    <s v="5196-TWQXF"/>
    <n v="1613828298"/>
    <x v="310"/>
    <d v="2020-09-11T00:00:00"/>
    <n v="4975"/>
    <x v="0"/>
    <x v="0"/>
    <d v="2020-08-28T00:00:00"/>
    <n v="16"/>
    <n v="0"/>
    <n v="0"/>
    <x v="0"/>
    <x v="0"/>
  </r>
  <r>
    <x v="2"/>
    <s v="5875-VZQCZ"/>
    <n v="1621429066"/>
    <x v="148"/>
    <d v="2020-11-25T00:00:00"/>
    <n v="8755"/>
    <x v="1"/>
    <x v="0"/>
    <d v="2020-11-25T00:00:00"/>
    <n v="30"/>
    <n v="0"/>
    <n v="0"/>
    <x v="1"/>
    <x v="1"/>
  </r>
  <r>
    <x v="3"/>
    <s v="8942-ERSWK"/>
    <n v="1621957925"/>
    <x v="311"/>
    <d v="2021-05-15T00:00:00"/>
    <n v="2201"/>
    <x v="0"/>
    <x v="0"/>
    <d v="2021-04-25T00:00:00"/>
    <n v="10"/>
    <n v="0"/>
    <n v="0"/>
    <x v="0"/>
    <x v="0"/>
  </r>
  <r>
    <x v="1"/>
    <s v="4651-PMEXQ"/>
    <n v="1631213514"/>
    <x v="173"/>
    <d v="2020-11-23T00:00:00"/>
    <n v="7771"/>
    <x v="0"/>
    <x v="0"/>
    <d v="2020-11-17T00:00:00"/>
    <n v="24"/>
    <n v="0"/>
    <n v="0"/>
    <x v="0"/>
    <x v="0"/>
  </r>
  <r>
    <x v="0"/>
    <s v="9841-XLGBV"/>
    <n v="1633220775"/>
    <x v="312"/>
    <d v="2020-02-08T00:00:00"/>
    <n v="4199"/>
    <x v="0"/>
    <x v="0"/>
    <d v="2020-02-06T00:00:00"/>
    <n v="28"/>
    <n v="0"/>
    <n v="0"/>
    <x v="0"/>
    <x v="0"/>
  </r>
  <r>
    <x v="3"/>
    <s v="1408-OQZUE"/>
    <n v="1652571996"/>
    <x v="313"/>
    <d v="2021-11-13T00:00:00"/>
    <n v="5423"/>
    <x v="0"/>
    <x v="0"/>
    <d v="2021-11-11T00:00:00"/>
    <n v="28"/>
    <n v="0"/>
    <n v="0"/>
    <x v="0"/>
    <x v="0"/>
  </r>
  <r>
    <x v="1"/>
    <s v="5573-KSOIA"/>
    <n v="1653597509"/>
    <x v="314"/>
    <d v="2020-08-15T00:00:00"/>
    <n v="10063"/>
    <x v="0"/>
    <x v="0"/>
    <d v="2020-08-19T00:00:00"/>
    <n v="34"/>
    <n v="4"/>
    <n v="0"/>
    <x v="0"/>
    <x v="0"/>
  </r>
  <r>
    <x v="4"/>
    <s v="5592-UQXSS"/>
    <n v="1653708883"/>
    <x v="270"/>
    <d v="2021-12-26T00:00:00"/>
    <n v="4404"/>
    <x v="0"/>
    <x v="0"/>
    <d v="2021-12-21T00:00:00"/>
    <n v="25"/>
    <n v="0"/>
    <n v="0"/>
    <x v="0"/>
    <x v="0"/>
  </r>
  <r>
    <x v="4"/>
    <s v="7228-LEPPM"/>
    <n v="1657046645"/>
    <x v="315"/>
    <d v="2020-02-28T00:00:00"/>
    <n v="2763"/>
    <x v="0"/>
    <x v="0"/>
    <d v="2020-03-21T00:00:00"/>
    <n v="52"/>
    <n v="22"/>
    <n v="0"/>
    <x v="0"/>
    <x v="0"/>
  </r>
  <r>
    <x v="3"/>
    <s v="1408-OQZUE"/>
    <n v="1660153943"/>
    <x v="122"/>
    <d v="2020-03-22T00:00:00"/>
    <n v="4508"/>
    <x v="0"/>
    <x v="0"/>
    <d v="2020-03-28T00:00:00"/>
    <n v="36"/>
    <n v="6"/>
    <n v="0"/>
    <x v="0"/>
    <x v="0"/>
  </r>
  <r>
    <x v="0"/>
    <s v="6160-HCSFI"/>
    <n v="1661281311"/>
    <x v="316"/>
    <d v="2020-04-12T00:00:00"/>
    <n v="7621"/>
    <x v="0"/>
    <x v="0"/>
    <d v="2020-04-09T00:00:00"/>
    <n v="27"/>
    <n v="0"/>
    <n v="0"/>
    <x v="0"/>
    <x v="0"/>
  </r>
  <r>
    <x v="0"/>
    <s v="7841-HROAQ"/>
    <n v="1666441527"/>
    <x v="317"/>
    <d v="2021-01-14T00:00:00"/>
    <n v="5427"/>
    <x v="1"/>
    <x v="0"/>
    <d v="2021-01-28T00:00:00"/>
    <n v="44"/>
    <n v="14"/>
    <n v="0"/>
    <x v="1"/>
    <x v="1"/>
  </r>
  <r>
    <x v="4"/>
    <s v="7260-ZHAKS"/>
    <n v="1669605495"/>
    <x v="188"/>
    <d v="2020-04-19T00:00:00"/>
    <n v="8298"/>
    <x v="0"/>
    <x v="0"/>
    <d v="2020-04-25T00:00:00"/>
    <n v="36"/>
    <n v="6"/>
    <n v="0"/>
    <x v="0"/>
    <x v="0"/>
  </r>
  <r>
    <x v="1"/>
    <s v="1447-YZKCL"/>
    <n v="1670705301"/>
    <x v="318"/>
    <d v="2021-02-16T00:00:00"/>
    <n v="8836"/>
    <x v="0"/>
    <x v="0"/>
    <d v="2021-02-22T00:00:00"/>
    <n v="36"/>
    <n v="6"/>
    <n v="0"/>
    <x v="0"/>
    <x v="0"/>
  </r>
  <r>
    <x v="0"/>
    <s v="1080-NDGAE"/>
    <n v="1671914105"/>
    <x v="319"/>
    <d v="2021-08-09T00:00:00"/>
    <n v="8349"/>
    <x v="1"/>
    <x v="0"/>
    <d v="2021-08-05T00:00:00"/>
    <n v="26"/>
    <n v="0"/>
    <n v="0"/>
    <x v="1"/>
    <x v="1"/>
  </r>
  <r>
    <x v="3"/>
    <s v="9286-VLKMI"/>
    <n v="1671932723"/>
    <x v="235"/>
    <d v="2021-06-19T00:00:00"/>
    <n v="6616"/>
    <x v="0"/>
    <x v="0"/>
    <d v="2021-05-21T00:00:00"/>
    <n v="1"/>
    <n v="0"/>
    <n v="0"/>
    <x v="0"/>
    <x v="0"/>
  </r>
  <r>
    <x v="3"/>
    <s v="1408-OQZUE"/>
    <n v="1675817832"/>
    <x v="176"/>
    <d v="2020-06-11T00:00:00"/>
    <n v="4742"/>
    <x v="0"/>
    <x v="0"/>
    <d v="2020-06-20T00:00:00"/>
    <n v="39"/>
    <n v="9"/>
    <n v="0"/>
    <x v="0"/>
    <x v="0"/>
  </r>
  <r>
    <x v="0"/>
    <s v="5196-TWQXF"/>
    <n v="1677488544"/>
    <x v="285"/>
    <d v="2020-08-29T00:00:00"/>
    <n v="6228"/>
    <x v="0"/>
    <x v="0"/>
    <d v="2020-08-18T00:00:00"/>
    <n v="19"/>
    <n v="0"/>
    <n v="0"/>
    <x v="0"/>
    <x v="0"/>
  </r>
  <r>
    <x v="4"/>
    <s v="2026-XLBER"/>
    <n v="1678077270"/>
    <x v="320"/>
    <d v="2020-05-24T00:00:00"/>
    <n v="6093"/>
    <x v="0"/>
    <x v="0"/>
    <d v="2020-05-12T00:00:00"/>
    <n v="18"/>
    <n v="0"/>
    <n v="0"/>
    <x v="0"/>
    <x v="0"/>
  </r>
  <r>
    <x v="0"/>
    <s v="7329-TWKLF"/>
    <n v="1681500044"/>
    <x v="321"/>
    <d v="2021-07-10T00:00:00"/>
    <n v="6367"/>
    <x v="0"/>
    <x v="0"/>
    <d v="2021-07-03T00:00:00"/>
    <n v="23"/>
    <n v="0"/>
    <n v="0"/>
    <x v="0"/>
    <x v="0"/>
  </r>
  <r>
    <x v="1"/>
    <s v="6048-QPZCF"/>
    <n v="1688223461"/>
    <x v="130"/>
    <d v="2021-06-23T00:00:00"/>
    <n v="7242"/>
    <x v="0"/>
    <x v="0"/>
    <d v="2021-05-29T00:00:00"/>
    <n v="5"/>
    <n v="0"/>
    <n v="0"/>
    <x v="0"/>
    <x v="0"/>
  </r>
  <r>
    <x v="0"/>
    <s v="2820-XGXSB"/>
    <n v="1691604826"/>
    <x v="322"/>
    <d v="2021-12-20T00:00:00"/>
    <n v="8241"/>
    <x v="0"/>
    <x v="0"/>
    <d v="2021-11-26T00:00:00"/>
    <n v="6"/>
    <n v="0"/>
    <n v="0"/>
    <x v="0"/>
    <x v="0"/>
  </r>
  <r>
    <x v="3"/>
    <s v="9460-VAZGD"/>
    <n v="1695583002"/>
    <x v="306"/>
    <d v="2021-01-31T00:00:00"/>
    <n v="6232"/>
    <x v="0"/>
    <x v="0"/>
    <d v="2021-01-28T00:00:00"/>
    <n v="27"/>
    <n v="0"/>
    <n v="0"/>
    <x v="0"/>
    <x v="0"/>
  </r>
  <r>
    <x v="0"/>
    <s v="9174-IYKOC"/>
    <n v="1697562316"/>
    <x v="22"/>
    <d v="2021-02-05T00:00:00"/>
    <n v="7309"/>
    <x v="0"/>
    <x v="0"/>
    <d v="2021-01-19T00:00:00"/>
    <n v="13"/>
    <n v="0"/>
    <n v="0"/>
    <x v="0"/>
    <x v="0"/>
  </r>
  <r>
    <x v="2"/>
    <s v="8364-UWVLM"/>
    <n v="1699566488"/>
    <x v="41"/>
    <d v="2021-03-15T00:00:00"/>
    <n v="9210"/>
    <x v="0"/>
    <x v="0"/>
    <d v="2021-02-27T00:00:00"/>
    <n v="14"/>
    <n v="0"/>
    <n v="0"/>
    <x v="0"/>
    <x v="0"/>
  </r>
  <r>
    <x v="0"/>
    <s v="8820-BLYDZ"/>
    <n v="1699863695"/>
    <x v="323"/>
    <d v="2020-08-22T00:00:00"/>
    <n v="8533"/>
    <x v="0"/>
    <x v="0"/>
    <d v="2020-07-30T00:00:00"/>
    <n v="7"/>
    <n v="0"/>
    <n v="0"/>
    <x v="0"/>
    <x v="0"/>
  </r>
  <r>
    <x v="1"/>
    <s v="9771-QTLGZ"/>
    <n v="3755391775"/>
    <x v="324"/>
    <d v="2020-06-15T00:00:00"/>
    <n v="3288"/>
    <x v="1"/>
    <x v="0"/>
    <d v="2020-05-31T00:00:00"/>
    <n v="15"/>
    <n v="0"/>
    <n v="0"/>
    <x v="1"/>
    <x v="1"/>
  </r>
  <r>
    <x v="1"/>
    <s v="9117-LYRCE"/>
    <n v="6346701213"/>
    <x v="324"/>
    <d v="2020-06-15T00:00:00"/>
    <n v="2999"/>
    <x v="1"/>
    <x v="0"/>
    <d v="2020-07-02T00:00:00"/>
    <n v="47"/>
    <n v="17"/>
    <n v="0"/>
    <x v="1"/>
    <x v="1"/>
  </r>
  <r>
    <x v="0"/>
    <s v="2423-QOKIO"/>
    <n v="1715841585"/>
    <x v="325"/>
    <d v="2020-07-31T00:00:00"/>
    <n v="6738"/>
    <x v="1"/>
    <x v="0"/>
    <d v="2020-07-30T00:00:00"/>
    <n v="29"/>
    <n v="0"/>
    <n v="0"/>
    <x v="1"/>
    <x v="1"/>
  </r>
  <r>
    <x v="0"/>
    <s v="5529-TBPGK"/>
    <n v="1717812362"/>
    <x v="284"/>
    <d v="2020-12-28T00:00:00"/>
    <n v="4875"/>
    <x v="0"/>
    <x v="0"/>
    <d v="2020-12-28T00:00:00"/>
    <n v="30"/>
    <n v="0"/>
    <n v="0"/>
    <x v="0"/>
    <x v="0"/>
  </r>
  <r>
    <x v="0"/>
    <s v="7841-HROAQ"/>
    <n v="1720149611"/>
    <x v="320"/>
    <d v="2020-05-24T00:00:00"/>
    <n v="7168"/>
    <x v="0"/>
    <x v="0"/>
    <d v="2020-05-18T00:00:00"/>
    <n v="24"/>
    <n v="0"/>
    <n v="0"/>
    <x v="0"/>
    <x v="0"/>
  </r>
  <r>
    <x v="1"/>
    <s v="9758-AIEIK"/>
    <n v="1720532549"/>
    <x v="326"/>
    <d v="2021-07-20T00:00:00"/>
    <n v="4946"/>
    <x v="0"/>
    <x v="0"/>
    <d v="2021-07-12T00:00:00"/>
    <n v="22"/>
    <n v="0"/>
    <n v="0"/>
    <x v="0"/>
    <x v="0"/>
  </r>
  <r>
    <x v="3"/>
    <s v="8690-EEBEO"/>
    <n v="1730560128"/>
    <x v="223"/>
    <d v="2021-10-16T00:00:00"/>
    <n v="3697"/>
    <x v="0"/>
    <x v="0"/>
    <d v="2021-10-08T00:00:00"/>
    <n v="22"/>
    <n v="0"/>
    <n v="0"/>
    <x v="0"/>
    <x v="0"/>
  </r>
  <r>
    <x v="0"/>
    <s v="0709-LZRJV"/>
    <n v="1731769135"/>
    <x v="327"/>
    <d v="2021-07-11T00:00:00"/>
    <n v="5145"/>
    <x v="1"/>
    <x v="0"/>
    <d v="2021-07-22T00:00:00"/>
    <n v="41"/>
    <n v="11"/>
    <n v="0"/>
    <x v="1"/>
    <x v="1"/>
  </r>
  <r>
    <x v="1"/>
    <s v="9771-QTLGZ"/>
    <n v="2127219922"/>
    <x v="328"/>
    <d v="2020-06-18T00:00:00"/>
    <n v="6889"/>
    <x v="1"/>
    <x v="0"/>
    <d v="2020-06-16T00:00:00"/>
    <n v="28"/>
    <n v="0"/>
    <n v="0"/>
    <x v="1"/>
    <x v="1"/>
  </r>
  <r>
    <x v="4"/>
    <s v="0465-DTULQ"/>
    <n v="1745880588"/>
    <x v="329"/>
    <d v="2020-08-31T00:00:00"/>
    <n v="6100"/>
    <x v="0"/>
    <x v="0"/>
    <d v="2020-09-05T00:00:00"/>
    <n v="35"/>
    <n v="5"/>
    <n v="0"/>
    <x v="0"/>
    <x v="0"/>
  </r>
  <r>
    <x v="1"/>
    <s v="9322-YCTQO"/>
    <n v="1748015447"/>
    <x v="26"/>
    <d v="2021-01-23T00:00:00"/>
    <n v="7519"/>
    <x v="0"/>
    <x v="0"/>
    <d v="2021-01-25T00:00:00"/>
    <n v="32"/>
    <n v="2"/>
    <n v="0"/>
    <x v="0"/>
    <x v="0"/>
  </r>
  <r>
    <x v="3"/>
    <s v="8690-EEBEO"/>
    <n v="1752036971"/>
    <x v="166"/>
    <d v="2020-05-08T00:00:00"/>
    <n v="7172"/>
    <x v="0"/>
    <x v="0"/>
    <d v="2020-05-15T00:00:00"/>
    <n v="37"/>
    <n v="7"/>
    <n v="0"/>
    <x v="0"/>
    <x v="0"/>
  </r>
  <r>
    <x v="4"/>
    <s v="7050-KQLDO"/>
    <n v="1752423656"/>
    <x v="330"/>
    <d v="2021-10-20T00:00:00"/>
    <n v="8899"/>
    <x v="1"/>
    <x v="0"/>
    <d v="2021-10-24T00:00:00"/>
    <n v="34"/>
    <n v="4"/>
    <n v="0"/>
    <x v="1"/>
    <x v="1"/>
  </r>
  <r>
    <x v="1"/>
    <s v="0783-PEPYR"/>
    <n v="1754229382"/>
    <x v="299"/>
    <d v="2020-06-14T00:00:00"/>
    <n v="8110"/>
    <x v="0"/>
    <x v="0"/>
    <d v="2020-06-18T00:00:00"/>
    <n v="34"/>
    <n v="4"/>
    <n v="0"/>
    <x v="0"/>
    <x v="0"/>
  </r>
  <r>
    <x v="0"/>
    <s v="6708-DPYTF"/>
    <n v="1754538629"/>
    <x v="331"/>
    <d v="2021-10-11T00:00:00"/>
    <n v="7952"/>
    <x v="0"/>
    <x v="0"/>
    <d v="2021-10-10T00:00:00"/>
    <n v="29"/>
    <n v="0"/>
    <n v="0"/>
    <x v="0"/>
    <x v="0"/>
  </r>
  <r>
    <x v="0"/>
    <s v="0187-ERLSR"/>
    <n v="1756742390"/>
    <x v="332"/>
    <d v="2020-10-05T00:00:00"/>
    <n v="8457"/>
    <x v="0"/>
    <x v="0"/>
    <d v="2020-09-14T00:00:00"/>
    <n v="9"/>
    <n v="0"/>
    <n v="0"/>
    <x v="0"/>
    <x v="0"/>
  </r>
  <r>
    <x v="1"/>
    <s v="4640-FGEJI"/>
    <n v="1759240329"/>
    <x v="142"/>
    <d v="2021-10-19T00:00:00"/>
    <n v="7209"/>
    <x v="0"/>
    <x v="0"/>
    <d v="2021-10-07T00:00:00"/>
    <n v="18"/>
    <n v="0"/>
    <n v="0"/>
    <x v="0"/>
    <x v="0"/>
  </r>
  <r>
    <x v="3"/>
    <s v="9883-SDWFS"/>
    <n v="1761962468"/>
    <x v="186"/>
    <d v="2021-10-18T00:00:00"/>
    <n v="7539"/>
    <x v="1"/>
    <x v="0"/>
    <d v="2021-10-30T00:00:00"/>
    <n v="42"/>
    <n v="12"/>
    <n v="0"/>
    <x v="1"/>
    <x v="1"/>
  </r>
  <r>
    <x v="4"/>
    <s v="7758-WKLVM"/>
    <n v="1767317198"/>
    <x v="53"/>
    <d v="2020-10-23T00:00:00"/>
    <n v="4170"/>
    <x v="0"/>
    <x v="0"/>
    <d v="2020-10-30T00:00:00"/>
    <n v="37"/>
    <n v="7"/>
    <n v="0"/>
    <x v="0"/>
    <x v="0"/>
  </r>
  <r>
    <x v="3"/>
    <s v="6391-GBFQJ"/>
    <n v="1767708917"/>
    <x v="333"/>
    <d v="2021-08-20T00:00:00"/>
    <n v="836"/>
    <x v="1"/>
    <x v="0"/>
    <d v="2021-08-17T00:00:00"/>
    <n v="27"/>
    <n v="0"/>
    <n v="0"/>
    <x v="1"/>
    <x v="1"/>
  </r>
  <r>
    <x v="0"/>
    <s v="6160-HCSFI"/>
    <n v="1774766742"/>
    <x v="334"/>
    <d v="2021-09-21T00:00:00"/>
    <n v="7685"/>
    <x v="0"/>
    <x v="0"/>
    <d v="2021-09-04T00:00:00"/>
    <n v="13"/>
    <n v="0"/>
    <n v="0"/>
    <x v="0"/>
    <x v="0"/>
  </r>
  <r>
    <x v="2"/>
    <s v="8887-NCUZC"/>
    <n v="1777289135"/>
    <x v="130"/>
    <d v="2021-06-23T00:00:00"/>
    <n v="5166"/>
    <x v="1"/>
    <x v="0"/>
    <d v="2021-06-28T00:00:00"/>
    <n v="35"/>
    <n v="5"/>
    <n v="0"/>
    <x v="1"/>
    <x v="1"/>
  </r>
  <r>
    <x v="3"/>
    <s v="1168-BEASA"/>
    <n v="1779886998"/>
    <x v="80"/>
    <d v="2020-12-25T00:00:00"/>
    <n v="6550"/>
    <x v="0"/>
    <x v="0"/>
    <d v="2020-12-18T00:00:00"/>
    <n v="23"/>
    <n v="0"/>
    <n v="0"/>
    <x v="0"/>
    <x v="0"/>
  </r>
  <r>
    <x v="1"/>
    <s v="4640-FGEJI"/>
    <n v="1784835874"/>
    <x v="335"/>
    <d v="2020-11-13T00:00:00"/>
    <n v="6243"/>
    <x v="0"/>
    <x v="0"/>
    <d v="2020-11-12T00:00:00"/>
    <n v="29"/>
    <n v="0"/>
    <n v="0"/>
    <x v="0"/>
    <x v="0"/>
  </r>
  <r>
    <x v="3"/>
    <s v="9883-SDWFS"/>
    <n v="1789438475"/>
    <x v="336"/>
    <d v="2020-02-06T00:00:00"/>
    <n v="4633"/>
    <x v="1"/>
    <x v="0"/>
    <d v="2020-02-10T00:00:00"/>
    <n v="34"/>
    <n v="4"/>
    <n v="0"/>
    <x v="1"/>
    <x v="1"/>
  </r>
  <r>
    <x v="0"/>
    <s v="8156-PCYBM"/>
    <n v="1796958572"/>
    <x v="337"/>
    <d v="2020-04-21T00:00:00"/>
    <n v="4261"/>
    <x v="0"/>
    <x v="0"/>
    <d v="2020-04-16T00:00:00"/>
    <n v="25"/>
    <n v="0"/>
    <n v="0"/>
    <x v="0"/>
    <x v="0"/>
  </r>
  <r>
    <x v="1"/>
    <s v="4092-ZAVRG"/>
    <n v="1801620782"/>
    <x v="54"/>
    <d v="2021-09-13T00:00:00"/>
    <n v="7844"/>
    <x v="0"/>
    <x v="0"/>
    <d v="2021-08-15T00:00:00"/>
    <n v="1"/>
    <n v="0"/>
    <n v="0"/>
    <x v="0"/>
    <x v="0"/>
  </r>
  <r>
    <x v="3"/>
    <s v="9286-VLKMI"/>
    <n v="1826457023"/>
    <x v="338"/>
    <d v="2021-12-09T00:00:00"/>
    <n v="7293"/>
    <x v="1"/>
    <x v="0"/>
    <d v="2021-11-24T00:00:00"/>
    <n v="15"/>
    <n v="0"/>
    <n v="0"/>
    <x v="1"/>
    <x v="1"/>
  </r>
  <r>
    <x v="4"/>
    <s v="3993-QUNVJ"/>
    <n v="1826544220"/>
    <x v="339"/>
    <d v="2020-08-14T00:00:00"/>
    <n v="4865"/>
    <x v="0"/>
    <x v="0"/>
    <d v="2020-07-30T00:00:00"/>
    <n v="15"/>
    <n v="0"/>
    <n v="0"/>
    <x v="0"/>
    <x v="0"/>
  </r>
  <r>
    <x v="2"/>
    <s v="3271-HYHDN"/>
    <n v="1829655163"/>
    <x v="338"/>
    <d v="2021-12-09T00:00:00"/>
    <n v="5628"/>
    <x v="0"/>
    <x v="0"/>
    <d v="2021-11-11T00:00:00"/>
    <n v="2"/>
    <n v="0"/>
    <n v="0"/>
    <x v="0"/>
    <x v="0"/>
  </r>
  <r>
    <x v="2"/>
    <s v="8887-NCUZC"/>
    <n v="1838230354"/>
    <x v="340"/>
    <d v="2020-05-10T00:00:00"/>
    <n v="5956"/>
    <x v="1"/>
    <x v="1"/>
    <d v="2020-06-03T00:00:00"/>
    <n v="54"/>
    <n v="24"/>
    <n v="5956"/>
    <x v="1"/>
    <x v="2"/>
  </r>
  <r>
    <x v="1"/>
    <s v="4632-QZOKX"/>
    <n v="8732948590"/>
    <x v="341"/>
    <d v="2020-06-19T00:00:00"/>
    <n v="6577"/>
    <x v="1"/>
    <x v="0"/>
    <d v="2020-06-27T00:00:00"/>
    <n v="38"/>
    <n v="8"/>
    <n v="0"/>
    <x v="1"/>
    <x v="1"/>
  </r>
  <r>
    <x v="4"/>
    <s v="9323-NDIOV"/>
    <n v="1839830620"/>
    <x v="288"/>
    <d v="2021-12-13T00:00:00"/>
    <n v="4456"/>
    <x v="0"/>
    <x v="0"/>
    <d v="2021-12-16T00:00:00"/>
    <n v="33"/>
    <n v="3"/>
    <n v="0"/>
    <x v="0"/>
    <x v="0"/>
  </r>
  <r>
    <x v="1"/>
    <s v="8976-AMJEO"/>
    <n v="1102283094"/>
    <x v="342"/>
    <d v="2020-06-20T00:00:00"/>
    <n v="8481"/>
    <x v="1"/>
    <x v="0"/>
    <d v="2020-06-19T00:00:00"/>
    <n v="29"/>
    <n v="0"/>
    <n v="0"/>
    <x v="1"/>
    <x v="1"/>
  </r>
  <r>
    <x v="1"/>
    <s v="4640-FGEJI"/>
    <n v="1841884225"/>
    <x v="343"/>
    <d v="2021-12-08T00:00:00"/>
    <n v="8604"/>
    <x v="0"/>
    <x v="0"/>
    <d v="2021-11-26T00:00:00"/>
    <n v="18"/>
    <n v="0"/>
    <n v="0"/>
    <x v="0"/>
    <x v="0"/>
  </r>
  <r>
    <x v="1"/>
    <s v="5284-DJOZO"/>
    <n v="1842693179"/>
    <x v="344"/>
    <d v="2020-06-24T00:00:00"/>
    <n v="6835"/>
    <x v="0"/>
    <x v="0"/>
    <d v="2020-06-10T00:00:00"/>
    <n v="16"/>
    <n v="0"/>
    <n v="0"/>
    <x v="0"/>
    <x v="0"/>
  </r>
  <r>
    <x v="3"/>
    <s v="6391-GBFQJ"/>
    <n v="1850105221"/>
    <x v="109"/>
    <d v="2020-07-17T00:00:00"/>
    <n v="803"/>
    <x v="0"/>
    <x v="0"/>
    <d v="2020-07-02T00:00:00"/>
    <n v="15"/>
    <n v="0"/>
    <n v="0"/>
    <x v="0"/>
    <x v="0"/>
  </r>
  <r>
    <x v="3"/>
    <s v="3676-CQAIF"/>
    <n v="1851875591"/>
    <x v="345"/>
    <d v="2020-07-04T00:00:00"/>
    <n v="5709"/>
    <x v="0"/>
    <x v="0"/>
    <d v="2020-07-23T00:00:00"/>
    <n v="49"/>
    <n v="19"/>
    <n v="0"/>
    <x v="0"/>
    <x v="0"/>
  </r>
  <r>
    <x v="4"/>
    <s v="7228-LEPPM"/>
    <n v="1853598981"/>
    <x v="276"/>
    <d v="2020-10-12T00:00:00"/>
    <n v="6186"/>
    <x v="1"/>
    <x v="0"/>
    <d v="2020-10-31T00:00:00"/>
    <n v="49"/>
    <n v="19"/>
    <n v="0"/>
    <x v="1"/>
    <x v="1"/>
  </r>
  <r>
    <x v="0"/>
    <s v="5920-DPXLN"/>
    <n v="1853646712"/>
    <x v="343"/>
    <d v="2021-12-08T00:00:00"/>
    <n v="8147"/>
    <x v="0"/>
    <x v="0"/>
    <d v="2021-11-20T00:00:00"/>
    <n v="12"/>
    <n v="0"/>
    <n v="0"/>
    <x v="0"/>
    <x v="0"/>
  </r>
  <r>
    <x v="4"/>
    <s v="3993-QUNVJ"/>
    <n v="1854369389"/>
    <x v="346"/>
    <d v="2020-08-16T00:00:00"/>
    <n v="5621"/>
    <x v="0"/>
    <x v="0"/>
    <d v="2020-08-09T00:00:00"/>
    <n v="23"/>
    <n v="0"/>
    <n v="0"/>
    <x v="0"/>
    <x v="0"/>
  </r>
  <r>
    <x v="0"/>
    <s v="9174-IYKOC"/>
    <n v="1854927312"/>
    <x v="347"/>
    <d v="2021-12-16T00:00:00"/>
    <n v="5712"/>
    <x v="0"/>
    <x v="0"/>
    <d v="2021-12-09T00:00:00"/>
    <n v="23"/>
    <n v="0"/>
    <n v="0"/>
    <x v="0"/>
    <x v="0"/>
  </r>
  <r>
    <x v="0"/>
    <s v="5196-TWQXF"/>
    <n v="1857536288"/>
    <x v="47"/>
    <d v="2020-07-09T00:00:00"/>
    <n v="6499"/>
    <x v="0"/>
    <x v="0"/>
    <d v="2020-07-01T00:00:00"/>
    <n v="22"/>
    <n v="0"/>
    <n v="0"/>
    <x v="0"/>
    <x v="0"/>
  </r>
  <r>
    <x v="3"/>
    <s v="0688-XNJRO"/>
    <n v="1858692476"/>
    <x v="215"/>
    <d v="2021-07-05T00:00:00"/>
    <n v="4307"/>
    <x v="1"/>
    <x v="0"/>
    <d v="2021-08-03T00:00:00"/>
    <n v="59"/>
    <n v="29"/>
    <n v="0"/>
    <x v="1"/>
    <x v="1"/>
  </r>
  <r>
    <x v="0"/>
    <s v="9014-WENVB"/>
    <n v="1863257564"/>
    <x v="325"/>
    <d v="2020-07-31T00:00:00"/>
    <n v="7269"/>
    <x v="0"/>
    <x v="0"/>
    <d v="2020-07-29T00:00:00"/>
    <n v="28"/>
    <n v="0"/>
    <n v="0"/>
    <x v="0"/>
    <x v="0"/>
  </r>
  <r>
    <x v="4"/>
    <s v="9149-MATVB"/>
    <n v="1867249429"/>
    <x v="348"/>
    <d v="2021-12-15T00:00:00"/>
    <n v="4606"/>
    <x v="0"/>
    <x v="0"/>
    <d v="2021-12-08T00:00:00"/>
    <n v="23"/>
    <n v="0"/>
    <n v="0"/>
    <x v="0"/>
    <x v="0"/>
  </r>
  <r>
    <x v="1"/>
    <s v="7938-EVASK"/>
    <n v="1879423925"/>
    <x v="236"/>
    <d v="2020-05-29T00:00:00"/>
    <n v="6545"/>
    <x v="0"/>
    <x v="0"/>
    <d v="2020-06-01T00:00:00"/>
    <n v="33"/>
    <n v="3"/>
    <n v="0"/>
    <x v="0"/>
    <x v="0"/>
  </r>
  <r>
    <x v="0"/>
    <s v="8156-PCYBM"/>
    <n v="1887027624"/>
    <x v="44"/>
    <d v="2020-09-19T00:00:00"/>
    <n v="6158"/>
    <x v="0"/>
    <x v="0"/>
    <d v="2020-09-05T00:00:00"/>
    <n v="16"/>
    <n v="0"/>
    <n v="0"/>
    <x v="0"/>
    <x v="0"/>
  </r>
  <r>
    <x v="3"/>
    <s v="8942-ERSWK"/>
    <n v="1889308921"/>
    <x v="349"/>
    <d v="2021-01-01T00:00:00"/>
    <n v="2350"/>
    <x v="0"/>
    <x v="0"/>
    <d v="2020-12-14T00:00:00"/>
    <n v="12"/>
    <n v="0"/>
    <n v="0"/>
    <x v="0"/>
    <x v="0"/>
  </r>
  <r>
    <x v="0"/>
    <s v="7329-TWKLF"/>
    <n v="1890815777"/>
    <x v="350"/>
    <d v="2021-09-17T00:00:00"/>
    <n v="6171"/>
    <x v="0"/>
    <x v="0"/>
    <d v="2021-09-19T00:00:00"/>
    <n v="32"/>
    <n v="2"/>
    <n v="0"/>
    <x v="0"/>
    <x v="0"/>
  </r>
  <r>
    <x v="0"/>
    <s v="9014-WENVB"/>
    <n v="1893700854"/>
    <x v="351"/>
    <d v="2021-07-22T00:00:00"/>
    <n v="6120"/>
    <x v="0"/>
    <x v="0"/>
    <d v="2021-07-22T00:00:00"/>
    <n v="30"/>
    <n v="0"/>
    <n v="0"/>
    <x v="0"/>
    <x v="0"/>
  </r>
  <r>
    <x v="1"/>
    <s v="0783-PEPYR"/>
    <n v="1898422054"/>
    <x v="352"/>
    <d v="2021-06-06T00:00:00"/>
    <n v="6113"/>
    <x v="0"/>
    <x v="0"/>
    <d v="2021-06-23T00:00:00"/>
    <n v="47"/>
    <n v="17"/>
    <n v="0"/>
    <x v="0"/>
    <x v="0"/>
  </r>
  <r>
    <x v="4"/>
    <s v="7228-LEPPM"/>
    <n v="1899442732"/>
    <x v="81"/>
    <d v="2020-03-12T00:00:00"/>
    <n v="4500"/>
    <x v="0"/>
    <x v="0"/>
    <d v="2020-03-21T00:00:00"/>
    <n v="39"/>
    <n v="9"/>
    <n v="0"/>
    <x v="0"/>
    <x v="0"/>
  </r>
  <r>
    <x v="4"/>
    <s v="7228-LEPPM"/>
    <n v="1900323621"/>
    <x v="167"/>
    <d v="2021-05-11T00:00:00"/>
    <n v="4306"/>
    <x v="0"/>
    <x v="0"/>
    <d v="2021-05-13T00:00:00"/>
    <n v="32"/>
    <n v="2"/>
    <n v="0"/>
    <x v="0"/>
    <x v="0"/>
  </r>
  <r>
    <x v="3"/>
    <s v="8942-ERSWK"/>
    <n v="1901766579"/>
    <x v="353"/>
    <d v="2020-02-24T00:00:00"/>
    <n v="755"/>
    <x v="1"/>
    <x v="0"/>
    <d v="2020-02-20T00:00:00"/>
    <n v="26"/>
    <n v="0"/>
    <n v="0"/>
    <x v="1"/>
    <x v="1"/>
  </r>
  <r>
    <x v="3"/>
    <s v="8690-EEBEO"/>
    <n v="1903828465"/>
    <x v="354"/>
    <d v="2021-06-30T00:00:00"/>
    <n v="6235"/>
    <x v="0"/>
    <x v="0"/>
    <d v="2021-07-08T00:00:00"/>
    <n v="38"/>
    <n v="8"/>
    <n v="0"/>
    <x v="0"/>
    <x v="0"/>
  </r>
  <r>
    <x v="1"/>
    <s v="9771-QTLGZ"/>
    <n v="6034265548"/>
    <x v="342"/>
    <d v="2020-06-20T00:00:00"/>
    <n v="5554"/>
    <x v="1"/>
    <x v="1"/>
    <d v="2020-06-17T00:00:00"/>
    <n v="27"/>
    <n v="0"/>
    <n v="5554"/>
    <x v="1"/>
    <x v="2"/>
  </r>
  <r>
    <x v="1"/>
    <s v="9117-LYRCE"/>
    <n v="7022172137"/>
    <x v="342"/>
    <d v="2020-06-20T00:00:00"/>
    <n v="6333"/>
    <x v="1"/>
    <x v="0"/>
    <d v="2020-07-11T00:00:00"/>
    <n v="51"/>
    <n v="21"/>
    <n v="0"/>
    <x v="1"/>
    <x v="1"/>
  </r>
  <r>
    <x v="2"/>
    <s v="1604-LIFKX"/>
    <n v="1913883700"/>
    <x v="355"/>
    <d v="2021-07-12T00:00:00"/>
    <n v="4491"/>
    <x v="0"/>
    <x v="0"/>
    <d v="2021-07-26T00:00:00"/>
    <n v="44"/>
    <n v="14"/>
    <n v="0"/>
    <x v="0"/>
    <x v="0"/>
  </r>
  <r>
    <x v="1"/>
    <s v="7600-OISKG"/>
    <n v="4112599163"/>
    <x v="356"/>
    <d v="2020-07-01T00:00:00"/>
    <n v="6603"/>
    <x v="1"/>
    <x v="0"/>
    <d v="2020-07-01T00:00:00"/>
    <n v="30"/>
    <n v="0"/>
    <n v="0"/>
    <x v="1"/>
    <x v="1"/>
  </r>
  <r>
    <x v="1"/>
    <s v="6833-ETVHD"/>
    <n v="1927022550"/>
    <x v="335"/>
    <d v="2020-11-13T00:00:00"/>
    <n v="6817"/>
    <x v="0"/>
    <x v="0"/>
    <d v="2020-10-29T00:00:00"/>
    <n v="15"/>
    <n v="0"/>
    <n v="0"/>
    <x v="0"/>
    <x v="0"/>
  </r>
  <r>
    <x v="2"/>
    <s v="5875-VZQCZ"/>
    <n v="1929017575"/>
    <x v="1"/>
    <d v="2020-02-12T00:00:00"/>
    <n v="8789"/>
    <x v="0"/>
    <x v="0"/>
    <d v="2020-02-04T00:00:00"/>
    <n v="22"/>
    <n v="0"/>
    <n v="0"/>
    <x v="0"/>
    <x v="0"/>
  </r>
  <r>
    <x v="1"/>
    <s v="8389-TCXFQ"/>
    <n v="8374209501"/>
    <x v="356"/>
    <d v="2020-07-01T00:00:00"/>
    <n v="8368"/>
    <x v="1"/>
    <x v="0"/>
    <d v="2020-07-08T00:00:00"/>
    <n v="37"/>
    <n v="7"/>
    <n v="0"/>
    <x v="1"/>
    <x v="1"/>
  </r>
  <r>
    <x v="1"/>
    <s v="6048-QPZCF"/>
    <n v="1950762665"/>
    <x v="154"/>
    <d v="2020-08-27T00:00:00"/>
    <n v="7554"/>
    <x v="0"/>
    <x v="0"/>
    <d v="2020-08-01T00:00:00"/>
    <n v="4"/>
    <n v="0"/>
    <n v="0"/>
    <x v="0"/>
    <x v="0"/>
  </r>
  <r>
    <x v="3"/>
    <s v="9460-VAZGD"/>
    <n v="1951887650"/>
    <x v="32"/>
    <d v="2021-10-21T00:00:00"/>
    <n v="863"/>
    <x v="0"/>
    <x v="0"/>
    <d v="2021-10-10T00:00:00"/>
    <n v="19"/>
    <n v="0"/>
    <n v="0"/>
    <x v="0"/>
    <x v="0"/>
  </r>
  <r>
    <x v="4"/>
    <s v="7758-WKLVM"/>
    <n v="1953579202"/>
    <x v="155"/>
    <d v="2020-09-20T00:00:00"/>
    <n v="6087"/>
    <x v="0"/>
    <x v="0"/>
    <d v="2020-09-21T00:00:00"/>
    <n v="31"/>
    <n v="1"/>
    <n v="0"/>
    <x v="0"/>
    <x v="0"/>
  </r>
  <r>
    <x v="3"/>
    <s v="9250-VHLWY"/>
    <n v="1953588118"/>
    <x v="357"/>
    <d v="2021-01-02T00:00:00"/>
    <n v="5105"/>
    <x v="0"/>
    <x v="0"/>
    <d v="2021-01-01T00:00:00"/>
    <n v="29"/>
    <n v="0"/>
    <n v="0"/>
    <x v="0"/>
    <x v="0"/>
  </r>
  <r>
    <x v="1"/>
    <s v="5573-KSOIA"/>
    <n v="1965699392"/>
    <x v="258"/>
    <d v="2021-05-29T00:00:00"/>
    <n v="8946"/>
    <x v="0"/>
    <x v="0"/>
    <d v="2021-06-03T00:00:00"/>
    <n v="35"/>
    <n v="5"/>
    <n v="0"/>
    <x v="0"/>
    <x v="0"/>
  </r>
  <r>
    <x v="4"/>
    <s v="4460-ZXNDN"/>
    <n v="1976510492"/>
    <x v="194"/>
    <d v="2020-06-07T00:00:00"/>
    <n v="6186"/>
    <x v="1"/>
    <x v="0"/>
    <d v="2020-06-27T00:00:00"/>
    <n v="50"/>
    <n v="20"/>
    <n v="0"/>
    <x v="1"/>
    <x v="1"/>
  </r>
  <r>
    <x v="0"/>
    <s v="9212-BTDMX"/>
    <n v="1976759712"/>
    <x v="358"/>
    <d v="2020-08-25T00:00:00"/>
    <n v="5156"/>
    <x v="0"/>
    <x v="0"/>
    <d v="2020-08-13T00:00:00"/>
    <n v="18"/>
    <n v="0"/>
    <n v="0"/>
    <x v="0"/>
    <x v="0"/>
  </r>
  <r>
    <x v="3"/>
    <s v="9883-SDWFS"/>
    <n v="1985925745"/>
    <x v="276"/>
    <d v="2020-10-12T00:00:00"/>
    <n v="2951"/>
    <x v="0"/>
    <x v="0"/>
    <d v="2020-10-19T00:00:00"/>
    <n v="37"/>
    <n v="7"/>
    <n v="0"/>
    <x v="0"/>
    <x v="0"/>
  </r>
  <r>
    <x v="1"/>
    <s v="6833-ETVHD"/>
    <n v="1992091788"/>
    <x v="249"/>
    <d v="2021-02-25T00:00:00"/>
    <n v="6382"/>
    <x v="0"/>
    <x v="0"/>
    <d v="2021-02-15T00:00:00"/>
    <n v="20"/>
    <n v="0"/>
    <n v="0"/>
    <x v="0"/>
    <x v="0"/>
  </r>
  <r>
    <x v="2"/>
    <s v="7946-HJDUR"/>
    <n v="1995851356"/>
    <x v="185"/>
    <d v="2020-05-13T00:00:00"/>
    <n v="4535"/>
    <x v="0"/>
    <x v="0"/>
    <d v="2020-05-06T00:00:00"/>
    <n v="23"/>
    <n v="0"/>
    <n v="0"/>
    <x v="0"/>
    <x v="0"/>
  </r>
  <r>
    <x v="4"/>
    <s v="9149-MATVB"/>
    <n v="2008743660"/>
    <x v="132"/>
    <d v="2021-01-12T00:00:00"/>
    <n v="6727"/>
    <x v="0"/>
    <x v="0"/>
    <d v="2020-12-27T00:00:00"/>
    <n v="14"/>
    <n v="0"/>
    <n v="0"/>
    <x v="0"/>
    <x v="0"/>
  </r>
  <r>
    <x v="1"/>
    <s v="8389-TCXFQ"/>
    <n v="7876340954"/>
    <x v="359"/>
    <d v="2020-07-05T00:00:00"/>
    <n v="3873"/>
    <x v="1"/>
    <x v="0"/>
    <d v="2020-07-12T00:00:00"/>
    <n v="37"/>
    <n v="7"/>
    <n v="0"/>
    <x v="1"/>
    <x v="1"/>
  </r>
  <r>
    <x v="1"/>
    <s v="4632-QZOKX"/>
    <n v="186768686"/>
    <x v="360"/>
    <d v="2020-07-10T00:00:00"/>
    <n v="4054"/>
    <x v="1"/>
    <x v="0"/>
    <d v="2020-07-11T00:00:00"/>
    <n v="31"/>
    <n v="1"/>
    <n v="0"/>
    <x v="1"/>
    <x v="1"/>
  </r>
  <r>
    <x v="2"/>
    <s v="3568-JJMFW"/>
    <n v="2017481337"/>
    <x v="361"/>
    <d v="2021-10-05T00:00:00"/>
    <n v="6750"/>
    <x v="1"/>
    <x v="0"/>
    <d v="2021-09-26T00:00:00"/>
    <n v="21"/>
    <n v="0"/>
    <n v="0"/>
    <x v="1"/>
    <x v="1"/>
  </r>
  <r>
    <x v="2"/>
    <s v="8887-NCUZC"/>
    <n v="2017486994"/>
    <x v="346"/>
    <d v="2020-08-16T00:00:00"/>
    <n v="5763"/>
    <x v="1"/>
    <x v="0"/>
    <d v="2020-09-07T00:00:00"/>
    <n v="52"/>
    <n v="22"/>
    <n v="0"/>
    <x v="1"/>
    <x v="1"/>
  </r>
  <r>
    <x v="0"/>
    <s v="3569-VJWXS"/>
    <n v="2024965903"/>
    <x v="362"/>
    <d v="2021-11-03T00:00:00"/>
    <n v="8032"/>
    <x v="1"/>
    <x v="1"/>
    <d v="2021-11-09T00:00:00"/>
    <n v="36"/>
    <n v="6"/>
    <n v="8032"/>
    <x v="1"/>
    <x v="2"/>
  </r>
  <r>
    <x v="4"/>
    <s v="5592-UQXSS"/>
    <n v="2025587663"/>
    <x v="363"/>
    <d v="2021-11-16T00:00:00"/>
    <n v="2206"/>
    <x v="1"/>
    <x v="0"/>
    <d v="2021-11-23T00:00:00"/>
    <n v="37"/>
    <n v="7"/>
    <n v="0"/>
    <x v="1"/>
    <x v="1"/>
  </r>
  <r>
    <x v="2"/>
    <s v="8887-NCUZC"/>
    <n v="2035503608"/>
    <x v="52"/>
    <d v="2020-09-28T00:00:00"/>
    <n v="3837"/>
    <x v="0"/>
    <x v="0"/>
    <d v="2020-09-30T00:00:00"/>
    <n v="32"/>
    <n v="2"/>
    <n v="0"/>
    <x v="0"/>
    <x v="0"/>
  </r>
  <r>
    <x v="1"/>
    <s v="4651-PMEXQ"/>
    <n v="2050809961"/>
    <x v="364"/>
    <d v="2021-11-24T00:00:00"/>
    <n v="7874"/>
    <x v="1"/>
    <x v="0"/>
    <d v="2021-11-23T00:00:00"/>
    <n v="29"/>
    <n v="0"/>
    <n v="0"/>
    <x v="1"/>
    <x v="1"/>
  </r>
  <r>
    <x v="3"/>
    <s v="9250-VHLWY"/>
    <n v="2054631411"/>
    <x v="365"/>
    <d v="2020-07-12T00:00:00"/>
    <n v="3196"/>
    <x v="0"/>
    <x v="0"/>
    <d v="2020-07-13T00:00:00"/>
    <n v="31"/>
    <n v="1"/>
    <n v="0"/>
    <x v="0"/>
    <x v="0"/>
  </r>
  <r>
    <x v="0"/>
    <s v="8820-BLYDZ"/>
    <n v="2073423085"/>
    <x v="366"/>
    <d v="2020-05-02T00:00:00"/>
    <n v="6997"/>
    <x v="0"/>
    <x v="0"/>
    <d v="2020-04-12T00:00:00"/>
    <n v="10"/>
    <n v="0"/>
    <n v="0"/>
    <x v="0"/>
    <x v="0"/>
  </r>
  <r>
    <x v="1"/>
    <s v="3448-OWJOT"/>
    <n v="6552783571"/>
    <x v="360"/>
    <d v="2020-07-10T00:00:00"/>
    <n v="9477"/>
    <x v="1"/>
    <x v="0"/>
    <d v="2020-07-16T00:00:00"/>
    <n v="36"/>
    <n v="6"/>
    <n v="0"/>
    <x v="1"/>
    <x v="1"/>
  </r>
  <r>
    <x v="0"/>
    <s v="8156-PCYBM"/>
    <n v="2079450535"/>
    <x v="318"/>
    <d v="2021-02-16T00:00:00"/>
    <n v="6212"/>
    <x v="0"/>
    <x v="0"/>
    <d v="2021-02-22T00:00:00"/>
    <n v="36"/>
    <n v="6"/>
    <n v="0"/>
    <x v="0"/>
    <x v="0"/>
  </r>
  <r>
    <x v="0"/>
    <s v="5920-DPXLN"/>
    <n v="2079957616"/>
    <x v="367"/>
    <d v="2021-01-22T00:00:00"/>
    <n v="6258"/>
    <x v="0"/>
    <x v="0"/>
    <d v="2021-01-13T00:00:00"/>
    <n v="21"/>
    <n v="0"/>
    <n v="0"/>
    <x v="0"/>
    <x v="0"/>
  </r>
  <r>
    <x v="3"/>
    <s v="9250-VHLWY"/>
    <n v="2086131876"/>
    <x v="368"/>
    <d v="2021-04-14T00:00:00"/>
    <n v="4782"/>
    <x v="0"/>
    <x v="0"/>
    <d v="2021-04-05T00:00:00"/>
    <n v="21"/>
    <n v="0"/>
    <n v="0"/>
    <x v="0"/>
    <x v="0"/>
  </r>
  <r>
    <x v="3"/>
    <s v="9250-VHLWY"/>
    <n v="2088115416"/>
    <x v="207"/>
    <d v="2020-06-28T00:00:00"/>
    <n v="5707"/>
    <x v="0"/>
    <x v="0"/>
    <d v="2020-06-20T00:00:00"/>
    <n v="22"/>
    <n v="0"/>
    <n v="0"/>
    <x v="0"/>
    <x v="0"/>
  </r>
  <r>
    <x v="2"/>
    <s v="6004-KITZM"/>
    <n v="2091543308"/>
    <x v="111"/>
    <d v="2021-05-18T00:00:00"/>
    <n v="5617"/>
    <x v="0"/>
    <x v="0"/>
    <d v="2021-05-02T00:00:00"/>
    <n v="14"/>
    <n v="0"/>
    <n v="0"/>
    <x v="0"/>
    <x v="0"/>
  </r>
  <r>
    <x v="2"/>
    <s v="8364-UWVLM"/>
    <n v="2094625650"/>
    <x v="369"/>
    <d v="2021-04-20T00:00:00"/>
    <n v="8302"/>
    <x v="0"/>
    <x v="0"/>
    <d v="2021-04-13T00:00:00"/>
    <n v="23"/>
    <n v="0"/>
    <n v="0"/>
    <x v="0"/>
    <x v="0"/>
  </r>
  <r>
    <x v="2"/>
    <s v="1604-LIFKX"/>
    <n v="2099442850"/>
    <x v="80"/>
    <d v="2020-12-25T00:00:00"/>
    <n v="7310"/>
    <x v="0"/>
    <x v="0"/>
    <d v="2021-01-13T00:00:00"/>
    <n v="49"/>
    <n v="19"/>
    <n v="0"/>
    <x v="0"/>
    <x v="0"/>
  </r>
  <r>
    <x v="1"/>
    <s v="4092-ZAVRG"/>
    <n v="2102092958"/>
    <x v="248"/>
    <d v="2020-09-05T00:00:00"/>
    <n v="9236"/>
    <x v="0"/>
    <x v="0"/>
    <d v="2020-08-10T00:00:00"/>
    <n v="4"/>
    <n v="0"/>
    <n v="0"/>
    <x v="0"/>
    <x v="0"/>
  </r>
  <r>
    <x v="1"/>
    <s v="9117-LYRCE"/>
    <n v="2110258079"/>
    <x v="353"/>
    <d v="2020-02-24T00:00:00"/>
    <n v="2209"/>
    <x v="0"/>
    <x v="0"/>
    <d v="2020-03-06T00:00:00"/>
    <n v="41"/>
    <n v="11"/>
    <n v="0"/>
    <x v="0"/>
    <x v="0"/>
  </r>
  <r>
    <x v="1"/>
    <s v="9322-YCTQO"/>
    <n v="2118879684"/>
    <x v="370"/>
    <d v="2021-10-06T00:00:00"/>
    <n v="11454"/>
    <x v="0"/>
    <x v="0"/>
    <d v="2021-10-11T00:00:00"/>
    <n v="35"/>
    <n v="5"/>
    <n v="0"/>
    <x v="0"/>
    <x v="0"/>
  </r>
  <r>
    <x v="0"/>
    <s v="1080-NDGAE"/>
    <n v="2121660618"/>
    <x v="371"/>
    <d v="2021-02-24T00:00:00"/>
    <n v="7979"/>
    <x v="1"/>
    <x v="0"/>
    <d v="2021-03-02T00:00:00"/>
    <n v="36"/>
    <n v="6"/>
    <n v="0"/>
    <x v="1"/>
    <x v="1"/>
  </r>
  <r>
    <x v="2"/>
    <s v="5875-VZQCZ"/>
    <n v="2123675598"/>
    <x v="34"/>
    <d v="2021-05-23T00:00:00"/>
    <n v="7371"/>
    <x v="0"/>
    <x v="0"/>
    <d v="2021-05-16T00:00:00"/>
    <n v="23"/>
    <n v="0"/>
    <n v="0"/>
    <x v="0"/>
    <x v="0"/>
  </r>
  <r>
    <x v="1"/>
    <s v="9117-LYRCE"/>
    <n v="2123935700"/>
    <x v="207"/>
    <d v="2020-06-28T00:00:00"/>
    <n v="5555"/>
    <x v="0"/>
    <x v="0"/>
    <d v="2020-07-04T00:00:00"/>
    <n v="36"/>
    <n v="6"/>
    <n v="0"/>
    <x v="0"/>
    <x v="0"/>
  </r>
  <r>
    <x v="2"/>
    <s v="7946-HJDUR"/>
    <n v="2125307184"/>
    <x v="372"/>
    <d v="2021-09-10T00:00:00"/>
    <n v="6734"/>
    <x v="0"/>
    <x v="0"/>
    <d v="2021-09-14T00:00:00"/>
    <n v="34"/>
    <n v="4"/>
    <n v="0"/>
    <x v="0"/>
    <x v="0"/>
  </r>
  <r>
    <x v="1"/>
    <s v="4640-FGEJI"/>
    <n v="956388773"/>
    <x v="109"/>
    <d v="2020-07-17T00:00:00"/>
    <n v="5813"/>
    <x v="1"/>
    <x v="0"/>
    <d v="2020-07-28T00:00:00"/>
    <n v="41"/>
    <n v="11"/>
    <n v="0"/>
    <x v="1"/>
    <x v="1"/>
  </r>
  <r>
    <x v="0"/>
    <s v="7841-HROAQ"/>
    <n v="2129779702"/>
    <x v="373"/>
    <d v="2021-12-18T00:00:00"/>
    <n v="6046"/>
    <x v="0"/>
    <x v="0"/>
    <d v="2021-12-06T00:00:00"/>
    <n v="18"/>
    <n v="0"/>
    <n v="0"/>
    <x v="0"/>
    <x v="0"/>
  </r>
  <r>
    <x v="4"/>
    <s v="9323-NDIOV"/>
    <n v="2131645470"/>
    <x v="374"/>
    <d v="2021-09-08T00:00:00"/>
    <n v="6106"/>
    <x v="0"/>
    <x v="0"/>
    <d v="2021-09-05T00:00:00"/>
    <n v="27"/>
    <n v="0"/>
    <n v="0"/>
    <x v="0"/>
    <x v="0"/>
  </r>
  <r>
    <x v="2"/>
    <s v="1604-LIFKX"/>
    <n v="2135320728"/>
    <x v="181"/>
    <d v="2021-10-25T00:00:00"/>
    <n v="6632"/>
    <x v="0"/>
    <x v="0"/>
    <d v="2021-11-05T00:00:00"/>
    <n v="41"/>
    <n v="11"/>
    <n v="0"/>
    <x v="0"/>
    <x v="0"/>
  </r>
  <r>
    <x v="0"/>
    <s v="3598-DNURW"/>
    <n v="2135406196"/>
    <x v="375"/>
    <d v="2021-02-02T00:00:00"/>
    <n v="4951"/>
    <x v="0"/>
    <x v="0"/>
    <d v="2021-01-15T00:00:00"/>
    <n v="12"/>
    <n v="0"/>
    <n v="0"/>
    <x v="0"/>
    <x v="0"/>
  </r>
  <r>
    <x v="3"/>
    <s v="3676-CQAIF"/>
    <n v="2137157897"/>
    <x v="333"/>
    <d v="2021-08-20T00:00:00"/>
    <n v="2055"/>
    <x v="0"/>
    <x v="0"/>
    <d v="2021-08-06T00:00:00"/>
    <n v="16"/>
    <n v="0"/>
    <n v="0"/>
    <x v="0"/>
    <x v="0"/>
  </r>
  <r>
    <x v="4"/>
    <s v="9149-MATVB"/>
    <n v="2146884004"/>
    <x v="376"/>
    <d v="2021-12-05T00:00:00"/>
    <n v="4326"/>
    <x v="0"/>
    <x v="0"/>
    <d v="2021-11-19T00:00:00"/>
    <n v="14"/>
    <n v="0"/>
    <n v="0"/>
    <x v="0"/>
    <x v="0"/>
  </r>
  <r>
    <x v="3"/>
    <s v="3271-YDPUJ"/>
    <n v="2148266465"/>
    <x v="352"/>
    <d v="2021-06-06T00:00:00"/>
    <n v="2439"/>
    <x v="1"/>
    <x v="0"/>
    <d v="2021-06-13T00:00:00"/>
    <n v="37"/>
    <n v="7"/>
    <n v="0"/>
    <x v="1"/>
    <x v="1"/>
  </r>
  <r>
    <x v="0"/>
    <s v="9212-BTDMX"/>
    <n v="2158841878"/>
    <x v="88"/>
    <d v="2021-09-09T00:00:00"/>
    <n v="6435"/>
    <x v="0"/>
    <x v="0"/>
    <d v="2021-08-20T00:00:00"/>
    <n v="10"/>
    <n v="0"/>
    <n v="0"/>
    <x v="0"/>
    <x v="0"/>
  </r>
  <r>
    <x v="1"/>
    <s v="5284-DJOZO"/>
    <n v="2161519126"/>
    <x v="208"/>
    <d v="2021-09-20T00:00:00"/>
    <n v="9888"/>
    <x v="0"/>
    <x v="0"/>
    <d v="2021-08-24T00:00:00"/>
    <n v="3"/>
    <n v="0"/>
    <n v="0"/>
    <x v="0"/>
    <x v="0"/>
  </r>
  <r>
    <x v="2"/>
    <s v="8887-NCUZC"/>
    <n v="2161660036"/>
    <x v="109"/>
    <d v="2020-07-17T00:00:00"/>
    <n v="4038"/>
    <x v="0"/>
    <x v="0"/>
    <d v="2020-07-19T00:00:00"/>
    <n v="32"/>
    <n v="2"/>
    <n v="0"/>
    <x v="0"/>
    <x v="0"/>
  </r>
  <r>
    <x v="1"/>
    <s v="7600-OISKG"/>
    <n v="6733279966"/>
    <x v="147"/>
    <d v="2020-07-20T00:00:00"/>
    <n v="4548"/>
    <x v="1"/>
    <x v="0"/>
    <d v="2020-07-15T00:00:00"/>
    <n v="25"/>
    <n v="0"/>
    <n v="0"/>
    <x v="1"/>
    <x v="1"/>
  </r>
  <r>
    <x v="4"/>
    <s v="0465-DTULQ"/>
    <n v="2168210949"/>
    <x v="49"/>
    <d v="2020-10-03T00:00:00"/>
    <n v="4341"/>
    <x v="1"/>
    <x v="0"/>
    <d v="2020-10-23T00:00:00"/>
    <n v="50"/>
    <n v="20"/>
    <n v="0"/>
    <x v="1"/>
    <x v="1"/>
  </r>
  <r>
    <x v="0"/>
    <s v="6708-DPYTF"/>
    <n v="2186599382"/>
    <x v="198"/>
    <d v="2020-04-23T00:00:00"/>
    <n v="9276"/>
    <x v="0"/>
    <x v="0"/>
    <d v="2020-05-05T00:00:00"/>
    <n v="42"/>
    <n v="12"/>
    <n v="0"/>
    <x v="0"/>
    <x v="0"/>
  </r>
  <r>
    <x v="0"/>
    <s v="7209-MDWKR"/>
    <n v="2189582262"/>
    <x v="377"/>
    <d v="2022-01-01T00:00:00"/>
    <n v="6769"/>
    <x v="0"/>
    <x v="0"/>
    <d v="2021-12-28T00:00:00"/>
    <n v="26"/>
    <n v="0"/>
    <n v="0"/>
    <x v="0"/>
    <x v="0"/>
  </r>
  <r>
    <x v="2"/>
    <s v="6627-ELFBK"/>
    <n v="2195380883"/>
    <x v="378"/>
    <d v="2020-02-05T00:00:00"/>
    <n v="4707"/>
    <x v="1"/>
    <x v="0"/>
    <d v="2020-02-03T00:00:00"/>
    <n v="28"/>
    <n v="0"/>
    <n v="0"/>
    <x v="1"/>
    <x v="1"/>
  </r>
  <r>
    <x v="3"/>
    <s v="9286-VLKMI"/>
    <n v="2197465105"/>
    <x v="379"/>
    <d v="2021-11-28T00:00:00"/>
    <n v="7674"/>
    <x v="1"/>
    <x v="0"/>
    <d v="2021-11-13T00:00:00"/>
    <n v="15"/>
    <n v="0"/>
    <n v="0"/>
    <x v="1"/>
    <x v="1"/>
  </r>
  <r>
    <x v="4"/>
    <s v="9149-MATVB"/>
    <n v="2197485330"/>
    <x v="230"/>
    <d v="2020-11-18T00:00:00"/>
    <n v="4561"/>
    <x v="0"/>
    <x v="0"/>
    <d v="2020-11-10T00:00:00"/>
    <n v="22"/>
    <n v="0"/>
    <n v="0"/>
    <x v="0"/>
    <x v="0"/>
  </r>
  <r>
    <x v="0"/>
    <s v="8820-BLYDZ"/>
    <n v="2205310400"/>
    <x v="70"/>
    <d v="2020-03-07T00:00:00"/>
    <n v="7146"/>
    <x v="0"/>
    <x v="0"/>
    <d v="2020-02-19T00:00:00"/>
    <n v="13"/>
    <n v="0"/>
    <n v="0"/>
    <x v="0"/>
    <x v="0"/>
  </r>
  <r>
    <x v="1"/>
    <s v="9725-EZTEJ"/>
    <n v="9119375519"/>
    <x v="380"/>
    <d v="2020-07-23T00:00:00"/>
    <n v="9451"/>
    <x v="1"/>
    <x v="0"/>
    <d v="2020-08-06T00:00:00"/>
    <n v="44"/>
    <n v="14"/>
    <n v="0"/>
    <x v="1"/>
    <x v="1"/>
  </r>
  <r>
    <x v="4"/>
    <s v="4460-ZXNDN"/>
    <n v="2212611817"/>
    <x v="136"/>
    <d v="2021-04-08T00:00:00"/>
    <n v="3297"/>
    <x v="0"/>
    <x v="0"/>
    <d v="2021-04-16T00:00:00"/>
    <n v="38"/>
    <n v="8"/>
    <n v="0"/>
    <x v="0"/>
    <x v="0"/>
  </r>
  <r>
    <x v="4"/>
    <s v="7228-LEPPM"/>
    <n v="2219394095"/>
    <x v="120"/>
    <d v="2020-08-09T00:00:00"/>
    <n v="5132"/>
    <x v="0"/>
    <x v="0"/>
    <d v="2020-08-27T00:00:00"/>
    <n v="48"/>
    <n v="18"/>
    <n v="0"/>
    <x v="0"/>
    <x v="0"/>
  </r>
  <r>
    <x v="3"/>
    <s v="8690-EEBEO"/>
    <n v="2222502782"/>
    <x v="111"/>
    <d v="2021-05-18T00:00:00"/>
    <n v="7489"/>
    <x v="0"/>
    <x v="0"/>
    <d v="2021-05-18T00:00:00"/>
    <n v="30"/>
    <n v="0"/>
    <n v="0"/>
    <x v="0"/>
    <x v="0"/>
  </r>
  <r>
    <x v="0"/>
    <s v="5196-TWQXF"/>
    <n v="2225581009"/>
    <x v="0"/>
    <d v="2021-02-01T00:00:00"/>
    <n v="4571"/>
    <x v="0"/>
    <x v="0"/>
    <d v="2021-01-25T00:00:00"/>
    <n v="23"/>
    <n v="0"/>
    <n v="0"/>
    <x v="0"/>
    <x v="0"/>
  </r>
  <r>
    <x v="3"/>
    <s v="8690-EEBEO"/>
    <n v="2238411112"/>
    <x v="78"/>
    <d v="2021-12-30T00:00:00"/>
    <n v="5621"/>
    <x v="0"/>
    <x v="0"/>
    <d v="2022-01-02T00:00:00"/>
    <n v="33"/>
    <n v="3"/>
    <n v="0"/>
    <x v="0"/>
    <x v="0"/>
  </r>
  <r>
    <x v="4"/>
    <s v="0706-NRGUP"/>
    <n v="2238525299"/>
    <x v="381"/>
    <d v="2021-11-04T00:00:00"/>
    <n v="3570"/>
    <x v="0"/>
    <x v="0"/>
    <d v="2021-10-26T00:00:00"/>
    <n v="21"/>
    <n v="0"/>
    <n v="0"/>
    <x v="0"/>
    <x v="0"/>
  </r>
  <r>
    <x v="4"/>
    <s v="9928-IJYBQ"/>
    <n v="2245157627"/>
    <x v="382"/>
    <d v="2021-02-11T00:00:00"/>
    <n v="5207"/>
    <x v="0"/>
    <x v="0"/>
    <d v="2021-02-12T00:00:00"/>
    <n v="31"/>
    <n v="1"/>
    <n v="0"/>
    <x v="0"/>
    <x v="0"/>
  </r>
  <r>
    <x v="4"/>
    <s v="6077-FDQRK"/>
    <n v="2246279597"/>
    <x v="383"/>
    <d v="2021-04-29T00:00:00"/>
    <n v="2140"/>
    <x v="0"/>
    <x v="0"/>
    <d v="2021-04-08T00:00:00"/>
    <n v="9"/>
    <n v="0"/>
    <n v="0"/>
    <x v="0"/>
    <x v="0"/>
  </r>
  <r>
    <x v="1"/>
    <s v="2621-XCLEH"/>
    <n v="4456170015"/>
    <x v="384"/>
    <d v="2020-07-27T00:00:00"/>
    <n v="6942"/>
    <x v="1"/>
    <x v="0"/>
    <d v="2020-08-26T00:00:00"/>
    <n v="60"/>
    <n v="30"/>
    <n v="0"/>
    <x v="1"/>
    <x v="1"/>
  </r>
  <r>
    <x v="0"/>
    <s v="9212-BTDMX"/>
    <n v="2253964269"/>
    <x v="385"/>
    <d v="2021-11-08T00:00:00"/>
    <n v="4721"/>
    <x v="1"/>
    <x v="0"/>
    <d v="2021-11-11T00:00:00"/>
    <n v="33"/>
    <n v="3"/>
    <n v="0"/>
    <x v="1"/>
    <x v="1"/>
  </r>
  <r>
    <x v="4"/>
    <s v="7260-ZHAKS"/>
    <n v="2254159769"/>
    <x v="386"/>
    <d v="2020-04-06T00:00:00"/>
    <n v="7283"/>
    <x v="0"/>
    <x v="0"/>
    <d v="2020-04-03T00:00:00"/>
    <n v="27"/>
    <n v="0"/>
    <n v="0"/>
    <x v="0"/>
    <x v="0"/>
  </r>
  <r>
    <x v="1"/>
    <s v="7600-OISKG"/>
    <n v="296503272"/>
    <x v="251"/>
    <d v="2020-08-02T00:00:00"/>
    <n v="6125"/>
    <x v="1"/>
    <x v="0"/>
    <d v="2020-08-07T00:00:00"/>
    <n v="35"/>
    <n v="5"/>
    <n v="0"/>
    <x v="1"/>
    <x v="1"/>
  </r>
  <r>
    <x v="4"/>
    <s v="7228-LEPPM"/>
    <n v="2257886659"/>
    <x v="387"/>
    <d v="2021-06-05T00:00:00"/>
    <n v="4090"/>
    <x v="0"/>
    <x v="0"/>
    <d v="2021-06-13T00:00:00"/>
    <n v="38"/>
    <n v="8"/>
    <n v="0"/>
    <x v="0"/>
    <x v="0"/>
  </r>
  <r>
    <x v="2"/>
    <s v="8102-ABPKQ"/>
    <n v="2262995436"/>
    <x v="388"/>
    <d v="2021-05-17T00:00:00"/>
    <n v="7059"/>
    <x v="1"/>
    <x v="0"/>
    <d v="2021-06-02T00:00:00"/>
    <n v="46"/>
    <n v="16"/>
    <n v="0"/>
    <x v="1"/>
    <x v="1"/>
  </r>
  <r>
    <x v="1"/>
    <s v="3448-OWJOT"/>
    <n v="7576910302"/>
    <x v="380"/>
    <d v="2020-07-23T00:00:00"/>
    <n v="8280"/>
    <x v="0"/>
    <x v="0"/>
    <d v="2020-07-18T00:00:00"/>
    <n v="25"/>
    <n v="0"/>
    <n v="0"/>
    <x v="0"/>
    <x v="0"/>
  </r>
  <r>
    <x v="3"/>
    <s v="7372-CESLR"/>
    <n v="2267584907"/>
    <x v="389"/>
    <d v="2021-12-31T00:00:00"/>
    <n v="5276"/>
    <x v="0"/>
    <x v="0"/>
    <d v="2021-12-15T00:00:00"/>
    <n v="14"/>
    <n v="0"/>
    <n v="0"/>
    <x v="0"/>
    <x v="0"/>
  </r>
  <r>
    <x v="3"/>
    <s v="6296-UKEUZ"/>
    <n v="2267825101"/>
    <x v="86"/>
    <d v="2021-05-12T00:00:00"/>
    <n v="2729"/>
    <x v="0"/>
    <x v="0"/>
    <d v="2021-04-14T00:00:00"/>
    <n v="2"/>
    <n v="0"/>
    <n v="0"/>
    <x v="0"/>
    <x v="0"/>
  </r>
  <r>
    <x v="1"/>
    <s v="4640-FGEJI"/>
    <n v="5747215345"/>
    <x v="212"/>
    <d v="2020-08-04T00:00:00"/>
    <n v="6654"/>
    <x v="1"/>
    <x v="0"/>
    <d v="2020-08-13T00:00:00"/>
    <n v="39"/>
    <n v="9"/>
    <n v="0"/>
    <x v="1"/>
    <x v="1"/>
  </r>
  <r>
    <x v="2"/>
    <s v="2824-HJQPP"/>
    <n v="2279639083"/>
    <x v="390"/>
    <d v="2021-02-07T00:00:00"/>
    <n v="5165"/>
    <x v="0"/>
    <x v="0"/>
    <d v="2021-01-23T00:00:00"/>
    <n v="15"/>
    <n v="0"/>
    <n v="0"/>
    <x v="0"/>
    <x v="0"/>
  </r>
  <r>
    <x v="2"/>
    <s v="7946-HJDUR"/>
    <n v="2281124725"/>
    <x v="294"/>
    <d v="2020-10-18T00:00:00"/>
    <n v="2737"/>
    <x v="0"/>
    <x v="0"/>
    <d v="2020-10-13T00:00:00"/>
    <n v="25"/>
    <n v="0"/>
    <n v="0"/>
    <x v="0"/>
    <x v="0"/>
  </r>
  <r>
    <x v="3"/>
    <s v="1408-OQZUE"/>
    <n v="2290457712"/>
    <x v="0"/>
    <d v="2021-02-01T00:00:00"/>
    <n v="5191"/>
    <x v="1"/>
    <x v="0"/>
    <d v="2021-02-09T00:00:00"/>
    <n v="38"/>
    <n v="8"/>
    <n v="0"/>
    <x v="1"/>
    <x v="1"/>
  </r>
  <r>
    <x v="4"/>
    <s v="5592-UQXSS"/>
    <n v="2290647128"/>
    <x v="255"/>
    <d v="2021-05-31T00:00:00"/>
    <n v="4924"/>
    <x v="1"/>
    <x v="0"/>
    <d v="2021-06-04T00:00:00"/>
    <n v="34"/>
    <n v="4"/>
    <n v="0"/>
    <x v="1"/>
    <x v="1"/>
  </r>
  <r>
    <x v="2"/>
    <s v="3568-JJMFW"/>
    <n v="2293228619"/>
    <x v="194"/>
    <d v="2020-06-07T00:00:00"/>
    <n v="4847"/>
    <x v="1"/>
    <x v="0"/>
    <d v="2020-06-11T00:00:00"/>
    <n v="34"/>
    <n v="4"/>
    <n v="0"/>
    <x v="1"/>
    <x v="1"/>
  </r>
  <r>
    <x v="1"/>
    <s v="9758-AIEIK"/>
    <n v="2294449843"/>
    <x v="69"/>
    <d v="2020-11-27T00:00:00"/>
    <n v="6796"/>
    <x v="0"/>
    <x v="0"/>
    <d v="2020-11-08T00:00:00"/>
    <n v="11"/>
    <n v="0"/>
    <n v="0"/>
    <x v="0"/>
    <x v="0"/>
  </r>
  <r>
    <x v="2"/>
    <s v="5924-UOPGH"/>
    <n v="2322349886"/>
    <x v="191"/>
    <d v="2020-10-01T00:00:00"/>
    <n v="5986"/>
    <x v="0"/>
    <x v="0"/>
    <d v="2020-09-25T00:00:00"/>
    <n v="24"/>
    <n v="0"/>
    <n v="0"/>
    <x v="0"/>
    <x v="0"/>
  </r>
  <r>
    <x v="1"/>
    <s v="9725-EZTEJ"/>
    <n v="3949082624"/>
    <x v="391"/>
    <d v="2020-08-07T00:00:00"/>
    <n v="10704"/>
    <x v="1"/>
    <x v="0"/>
    <d v="2020-08-10T00:00:00"/>
    <n v="33"/>
    <n v="3"/>
    <n v="0"/>
    <x v="1"/>
    <x v="1"/>
  </r>
  <r>
    <x v="0"/>
    <s v="1080-NDGAE"/>
    <n v="2329204580"/>
    <x v="93"/>
    <d v="2021-04-01T00:00:00"/>
    <n v="5456"/>
    <x v="0"/>
    <x v="0"/>
    <d v="2021-03-21T00:00:00"/>
    <n v="19"/>
    <n v="0"/>
    <n v="0"/>
    <x v="0"/>
    <x v="0"/>
  </r>
  <r>
    <x v="2"/>
    <s v="9181-HEKGV"/>
    <n v="2335256143"/>
    <x v="108"/>
    <d v="2020-05-16T00:00:00"/>
    <n v="6120"/>
    <x v="0"/>
    <x v="0"/>
    <d v="2020-05-16T00:00:00"/>
    <n v="30"/>
    <n v="0"/>
    <n v="0"/>
    <x v="0"/>
    <x v="0"/>
  </r>
  <r>
    <x v="1"/>
    <s v="5284-DJOZO"/>
    <n v="2338417971"/>
    <x v="208"/>
    <d v="2021-09-20T00:00:00"/>
    <n v="6557"/>
    <x v="0"/>
    <x v="0"/>
    <d v="2021-08-26T00:00:00"/>
    <n v="5"/>
    <n v="0"/>
    <n v="0"/>
    <x v="0"/>
    <x v="0"/>
  </r>
  <r>
    <x v="4"/>
    <s v="6831-FIODB"/>
    <n v="2346925494"/>
    <x v="171"/>
    <d v="2021-06-10T00:00:00"/>
    <n v="3587"/>
    <x v="0"/>
    <x v="0"/>
    <d v="2021-06-11T00:00:00"/>
    <n v="31"/>
    <n v="1"/>
    <n v="0"/>
    <x v="0"/>
    <x v="0"/>
  </r>
  <r>
    <x v="3"/>
    <s v="0688-XNJRO"/>
    <n v="2349505867"/>
    <x v="314"/>
    <d v="2020-08-15T00:00:00"/>
    <n v="919"/>
    <x v="0"/>
    <x v="0"/>
    <d v="2020-09-11T00:00:00"/>
    <n v="57"/>
    <n v="27"/>
    <n v="0"/>
    <x v="0"/>
    <x v="0"/>
  </r>
  <r>
    <x v="0"/>
    <s v="2423-QOKIO"/>
    <n v="2355391609"/>
    <x v="392"/>
    <d v="2021-07-08T00:00:00"/>
    <n v="6062"/>
    <x v="0"/>
    <x v="0"/>
    <d v="2021-06-25T00:00:00"/>
    <n v="17"/>
    <n v="0"/>
    <n v="0"/>
    <x v="0"/>
    <x v="0"/>
  </r>
  <r>
    <x v="2"/>
    <s v="5924-UOPGH"/>
    <n v="2361287480"/>
    <x v="22"/>
    <d v="2021-02-05T00:00:00"/>
    <n v="6922"/>
    <x v="0"/>
    <x v="0"/>
    <d v="2021-01-20T00:00:00"/>
    <n v="14"/>
    <n v="0"/>
    <n v="0"/>
    <x v="0"/>
    <x v="0"/>
  </r>
  <r>
    <x v="3"/>
    <s v="6177-VTITE"/>
    <n v="2364345783"/>
    <x v="251"/>
    <d v="2020-08-02T00:00:00"/>
    <n v="4818"/>
    <x v="0"/>
    <x v="0"/>
    <d v="2020-07-18T00:00:00"/>
    <n v="15"/>
    <n v="0"/>
    <n v="0"/>
    <x v="0"/>
    <x v="0"/>
  </r>
  <r>
    <x v="4"/>
    <s v="9149-MATVB"/>
    <n v="2367277437"/>
    <x v="304"/>
    <d v="2020-09-12T00:00:00"/>
    <n v="5246"/>
    <x v="0"/>
    <x v="0"/>
    <d v="2020-09-13T00:00:00"/>
    <n v="31"/>
    <n v="1"/>
    <n v="0"/>
    <x v="0"/>
    <x v="0"/>
  </r>
  <r>
    <x v="1"/>
    <s v="4640-FGEJI"/>
    <n v="4120167451"/>
    <x v="339"/>
    <d v="2020-08-14T00:00:00"/>
    <n v="8069"/>
    <x v="1"/>
    <x v="0"/>
    <d v="2020-08-26T00:00:00"/>
    <n v="42"/>
    <n v="12"/>
    <n v="0"/>
    <x v="1"/>
    <x v="1"/>
  </r>
  <r>
    <x v="1"/>
    <s v="9771-QTLGZ"/>
    <n v="2404027687"/>
    <x v="393"/>
    <d v="2020-08-18T00:00:00"/>
    <n v="6740"/>
    <x v="1"/>
    <x v="0"/>
    <d v="2020-08-01T00:00:00"/>
    <n v="13"/>
    <n v="0"/>
    <n v="0"/>
    <x v="1"/>
    <x v="1"/>
  </r>
  <r>
    <x v="2"/>
    <s v="8887-NCUZC"/>
    <n v="2384851679"/>
    <x v="394"/>
    <d v="2020-10-31T00:00:00"/>
    <n v="4200"/>
    <x v="0"/>
    <x v="0"/>
    <d v="2020-10-24T00:00:00"/>
    <n v="23"/>
    <n v="0"/>
    <n v="0"/>
    <x v="0"/>
    <x v="0"/>
  </r>
  <r>
    <x v="4"/>
    <s v="6831-FIODB"/>
    <n v="2399454051"/>
    <x v="395"/>
    <d v="2021-01-17T00:00:00"/>
    <n v="4156"/>
    <x v="0"/>
    <x v="0"/>
    <d v="2021-01-25T00:00:00"/>
    <n v="38"/>
    <n v="8"/>
    <n v="0"/>
    <x v="0"/>
    <x v="0"/>
  </r>
  <r>
    <x v="1"/>
    <s v="4632-QZOKX"/>
    <n v="8099860445"/>
    <x v="323"/>
    <d v="2020-08-22T00:00:00"/>
    <n v="5271"/>
    <x v="1"/>
    <x v="0"/>
    <d v="2020-08-25T00:00:00"/>
    <n v="33"/>
    <n v="3"/>
    <n v="0"/>
    <x v="1"/>
    <x v="1"/>
  </r>
  <r>
    <x v="1"/>
    <s v="5573-KSOIA"/>
    <n v="2419712397"/>
    <x v="146"/>
    <d v="2021-03-13T00:00:00"/>
    <n v="8672"/>
    <x v="0"/>
    <x v="0"/>
    <d v="2021-03-29T00:00:00"/>
    <n v="46"/>
    <n v="16"/>
    <n v="0"/>
    <x v="0"/>
    <x v="0"/>
  </r>
  <r>
    <x v="3"/>
    <s v="1168-BEASA"/>
    <n v="2427601971"/>
    <x v="396"/>
    <d v="2021-02-12T00:00:00"/>
    <n v="3918"/>
    <x v="0"/>
    <x v="0"/>
    <d v="2021-02-01T00:00:00"/>
    <n v="19"/>
    <n v="0"/>
    <n v="0"/>
    <x v="0"/>
    <x v="0"/>
  </r>
  <r>
    <x v="2"/>
    <s v="2824-HJQPP"/>
    <n v="2428102854"/>
    <x v="366"/>
    <d v="2020-05-02T00:00:00"/>
    <n v="8374"/>
    <x v="1"/>
    <x v="0"/>
    <d v="2020-05-02T00:00:00"/>
    <n v="30"/>
    <n v="0"/>
    <n v="0"/>
    <x v="1"/>
    <x v="1"/>
  </r>
  <r>
    <x v="2"/>
    <s v="1604-LIFKX"/>
    <n v="2430916585"/>
    <x v="139"/>
    <d v="2021-04-06T00:00:00"/>
    <n v="6345"/>
    <x v="0"/>
    <x v="0"/>
    <d v="2021-04-22T00:00:00"/>
    <n v="46"/>
    <n v="16"/>
    <n v="0"/>
    <x v="0"/>
    <x v="0"/>
  </r>
  <r>
    <x v="1"/>
    <s v="9771-QTLGZ"/>
    <n v="3817082781"/>
    <x v="397"/>
    <d v="2020-08-24T00:00:00"/>
    <n v="2985"/>
    <x v="1"/>
    <x v="0"/>
    <d v="2020-08-15T00:00:00"/>
    <n v="21"/>
    <n v="0"/>
    <n v="0"/>
    <x v="1"/>
    <x v="1"/>
  </r>
  <r>
    <x v="4"/>
    <s v="7856-ODQFO"/>
    <n v="2440506703"/>
    <x v="398"/>
    <d v="2021-09-23T00:00:00"/>
    <n v="8242"/>
    <x v="1"/>
    <x v="0"/>
    <d v="2021-09-29T00:00:00"/>
    <n v="36"/>
    <n v="6"/>
    <n v="0"/>
    <x v="1"/>
    <x v="1"/>
  </r>
  <r>
    <x v="3"/>
    <s v="7372-CESLR"/>
    <n v="2441403899"/>
    <x v="399"/>
    <d v="2021-03-29T00:00:00"/>
    <n v="5917"/>
    <x v="0"/>
    <x v="0"/>
    <d v="2021-03-22T00:00:00"/>
    <n v="23"/>
    <n v="0"/>
    <n v="0"/>
    <x v="0"/>
    <x v="0"/>
  </r>
  <r>
    <x v="3"/>
    <s v="7654-DOLHO"/>
    <n v="2442634583"/>
    <x v="62"/>
    <d v="2021-01-27T00:00:00"/>
    <n v="4511"/>
    <x v="0"/>
    <x v="0"/>
    <d v="2021-01-14T00:00:00"/>
    <n v="17"/>
    <n v="0"/>
    <n v="0"/>
    <x v="0"/>
    <x v="0"/>
  </r>
  <r>
    <x v="2"/>
    <s v="8887-NCUZC"/>
    <n v="2442844131"/>
    <x v="311"/>
    <d v="2021-05-15T00:00:00"/>
    <n v="6419"/>
    <x v="0"/>
    <x v="0"/>
    <d v="2021-05-07T00:00:00"/>
    <n v="22"/>
    <n v="0"/>
    <n v="0"/>
    <x v="0"/>
    <x v="0"/>
  </r>
  <r>
    <x v="1"/>
    <s v="6048-QPZCF"/>
    <n v="2448402169"/>
    <x v="400"/>
    <d v="2021-10-24T00:00:00"/>
    <n v="7633"/>
    <x v="0"/>
    <x v="0"/>
    <d v="2021-09-29T00:00:00"/>
    <n v="5"/>
    <n v="0"/>
    <n v="0"/>
    <x v="0"/>
    <x v="0"/>
  </r>
  <r>
    <x v="2"/>
    <s v="8887-NCUZC"/>
    <n v="2455126326"/>
    <x v="377"/>
    <d v="2022-01-01T00:00:00"/>
    <n v="4951"/>
    <x v="0"/>
    <x v="0"/>
    <d v="2022-01-07T00:00:00"/>
    <n v="36"/>
    <n v="6"/>
    <n v="0"/>
    <x v="0"/>
    <x v="0"/>
  </r>
  <r>
    <x v="0"/>
    <s v="9014-WENVB"/>
    <n v="2458578956"/>
    <x v="383"/>
    <d v="2021-04-29T00:00:00"/>
    <n v="6466"/>
    <x v="0"/>
    <x v="0"/>
    <d v="2021-04-28T00:00:00"/>
    <n v="29"/>
    <n v="0"/>
    <n v="0"/>
    <x v="0"/>
    <x v="0"/>
  </r>
  <r>
    <x v="3"/>
    <s v="6391-GBFQJ"/>
    <n v="2464264785"/>
    <x v="225"/>
    <d v="2021-12-21T00:00:00"/>
    <n v="3422"/>
    <x v="1"/>
    <x v="0"/>
    <d v="2022-01-01T00:00:00"/>
    <n v="41"/>
    <n v="11"/>
    <n v="0"/>
    <x v="1"/>
    <x v="1"/>
  </r>
  <r>
    <x v="1"/>
    <s v="8389-TCXFQ"/>
    <n v="2467417643"/>
    <x v="401"/>
    <d v="2021-06-02T00:00:00"/>
    <n v="7357"/>
    <x v="0"/>
    <x v="0"/>
    <d v="2021-05-17T00:00:00"/>
    <n v="14"/>
    <n v="0"/>
    <n v="0"/>
    <x v="0"/>
    <x v="0"/>
  </r>
  <r>
    <x v="3"/>
    <s v="9286-VLKMI"/>
    <n v="2468958629"/>
    <x v="20"/>
    <d v="2020-12-04T00:00:00"/>
    <n v="2505"/>
    <x v="0"/>
    <x v="0"/>
    <d v="2020-11-15T00:00:00"/>
    <n v="11"/>
    <n v="0"/>
    <n v="0"/>
    <x v="0"/>
    <x v="0"/>
  </r>
  <r>
    <x v="3"/>
    <s v="6177-VTITE"/>
    <n v="2474022495"/>
    <x v="383"/>
    <d v="2021-04-29T00:00:00"/>
    <n v="2570"/>
    <x v="0"/>
    <x v="0"/>
    <d v="2021-04-08T00:00:00"/>
    <n v="9"/>
    <n v="0"/>
    <n v="0"/>
    <x v="0"/>
    <x v="0"/>
  </r>
  <r>
    <x v="1"/>
    <s v="5164-VMYWJ"/>
    <n v="2486669145"/>
    <x v="85"/>
    <d v="2021-12-10T00:00:00"/>
    <n v="7462"/>
    <x v="0"/>
    <x v="0"/>
    <d v="2021-12-03T00:00:00"/>
    <n v="23"/>
    <n v="0"/>
    <n v="0"/>
    <x v="0"/>
    <x v="0"/>
  </r>
  <r>
    <x v="4"/>
    <s v="3831-FXWYK"/>
    <n v="2487012635"/>
    <x v="73"/>
    <d v="2021-03-28T00:00:00"/>
    <n v="7409"/>
    <x v="0"/>
    <x v="0"/>
    <d v="2021-04-03T00:00:00"/>
    <n v="36"/>
    <n v="6"/>
    <n v="0"/>
    <x v="0"/>
    <x v="0"/>
  </r>
  <r>
    <x v="4"/>
    <s v="6831-FIODB"/>
    <n v="2487299552"/>
    <x v="326"/>
    <d v="2021-07-20T00:00:00"/>
    <n v="4870"/>
    <x v="1"/>
    <x v="0"/>
    <d v="2021-07-30T00:00:00"/>
    <n v="40"/>
    <n v="10"/>
    <n v="0"/>
    <x v="1"/>
    <x v="1"/>
  </r>
  <r>
    <x v="4"/>
    <s v="4460-ZXNDN"/>
    <n v="2487366623"/>
    <x v="402"/>
    <d v="2021-06-13T00:00:00"/>
    <n v="8076"/>
    <x v="1"/>
    <x v="0"/>
    <d v="2021-06-22T00:00:00"/>
    <n v="39"/>
    <n v="9"/>
    <n v="0"/>
    <x v="1"/>
    <x v="1"/>
  </r>
  <r>
    <x v="4"/>
    <s v="6077-FDQRK"/>
    <n v="2498731372"/>
    <x v="403"/>
    <d v="2021-06-03T00:00:00"/>
    <n v="4259"/>
    <x v="0"/>
    <x v="0"/>
    <d v="2021-05-24T00:00:00"/>
    <n v="20"/>
    <n v="0"/>
    <n v="0"/>
    <x v="0"/>
    <x v="0"/>
  </r>
  <r>
    <x v="2"/>
    <s v="8364-UWVLM"/>
    <n v="2506087360"/>
    <x v="404"/>
    <d v="2020-03-05T00:00:00"/>
    <n v="6978"/>
    <x v="0"/>
    <x v="0"/>
    <d v="2020-03-01T00:00:00"/>
    <n v="26"/>
    <n v="0"/>
    <n v="0"/>
    <x v="0"/>
    <x v="0"/>
  </r>
  <r>
    <x v="4"/>
    <s v="7050-KQLDO"/>
    <n v="2511656905"/>
    <x v="405"/>
    <d v="2021-12-19T00:00:00"/>
    <n v="6412"/>
    <x v="0"/>
    <x v="0"/>
    <d v="2021-12-03T00:00:00"/>
    <n v="14"/>
    <n v="0"/>
    <n v="0"/>
    <x v="0"/>
    <x v="0"/>
  </r>
  <r>
    <x v="1"/>
    <s v="8976-AMJEO"/>
    <n v="2514985347"/>
    <x v="298"/>
    <d v="2020-10-26T00:00:00"/>
    <n v="5318"/>
    <x v="0"/>
    <x v="0"/>
    <d v="2020-10-16T00:00:00"/>
    <n v="20"/>
    <n v="0"/>
    <n v="0"/>
    <x v="0"/>
    <x v="0"/>
  </r>
  <r>
    <x v="2"/>
    <s v="7946-HJDUR"/>
    <n v="2515817366"/>
    <x v="54"/>
    <d v="2021-09-13T00:00:00"/>
    <n v="5953"/>
    <x v="0"/>
    <x v="0"/>
    <d v="2021-09-05T00:00:00"/>
    <n v="22"/>
    <n v="0"/>
    <n v="0"/>
    <x v="0"/>
    <x v="0"/>
  </r>
  <r>
    <x v="4"/>
    <s v="4460-ZXNDN"/>
    <n v="2527171256"/>
    <x v="214"/>
    <d v="2021-05-22T00:00:00"/>
    <n v="7516"/>
    <x v="1"/>
    <x v="0"/>
    <d v="2021-06-25T00:00:00"/>
    <n v="64"/>
    <n v="34"/>
    <n v="0"/>
    <x v="1"/>
    <x v="1"/>
  </r>
  <r>
    <x v="3"/>
    <s v="6296-UKEUZ"/>
    <n v="2528333146"/>
    <x v="406"/>
    <d v="2020-09-02T00:00:00"/>
    <n v="4531"/>
    <x v="1"/>
    <x v="1"/>
    <d v="2020-08-19T00:00:00"/>
    <n v="16"/>
    <n v="0"/>
    <n v="4531"/>
    <x v="1"/>
    <x v="2"/>
  </r>
  <r>
    <x v="4"/>
    <s v="0465-DTULQ"/>
    <n v="2528705556"/>
    <x v="407"/>
    <d v="2021-05-02T00:00:00"/>
    <n v="6300"/>
    <x v="0"/>
    <x v="0"/>
    <d v="2021-04-28T00:00:00"/>
    <n v="26"/>
    <n v="0"/>
    <n v="0"/>
    <x v="0"/>
    <x v="0"/>
  </r>
  <r>
    <x v="0"/>
    <s v="6632-CGYHU"/>
    <n v="2529299296"/>
    <x v="408"/>
    <d v="2021-11-30T00:00:00"/>
    <n v="9471"/>
    <x v="0"/>
    <x v="0"/>
    <d v="2021-11-14T00:00:00"/>
    <n v="14"/>
    <n v="0"/>
    <n v="0"/>
    <x v="0"/>
    <x v="0"/>
  </r>
  <r>
    <x v="1"/>
    <s v="4092-ZAVRG"/>
    <n v="2529818478"/>
    <x v="233"/>
    <d v="2021-05-08T00:00:00"/>
    <n v="7741"/>
    <x v="0"/>
    <x v="0"/>
    <d v="2021-04-14T00:00:00"/>
    <n v="6"/>
    <n v="0"/>
    <n v="0"/>
    <x v="0"/>
    <x v="0"/>
  </r>
  <r>
    <x v="1"/>
    <s v="6048-QPZCF"/>
    <n v="2536946008"/>
    <x v="233"/>
    <d v="2021-05-08T00:00:00"/>
    <n v="8256"/>
    <x v="0"/>
    <x v="0"/>
    <d v="2021-04-12T00:00:00"/>
    <n v="4"/>
    <n v="0"/>
    <n v="0"/>
    <x v="0"/>
    <x v="0"/>
  </r>
  <r>
    <x v="2"/>
    <s v="5924-UOPGH"/>
    <n v="2538593943"/>
    <x v="409"/>
    <d v="2021-02-18T00:00:00"/>
    <n v="7236"/>
    <x v="1"/>
    <x v="1"/>
    <d v="2021-03-06T00:00:00"/>
    <n v="46"/>
    <n v="16"/>
    <n v="7236"/>
    <x v="1"/>
    <x v="2"/>
  </r>
  <r>
    <x v="1"/>
    <s v="7245-CKNCN"/>
    <n v="2548747107"/>
    <x v="14"/>
    <d v="2020-12-07T00:00:00"/>
    <n v="7382"/>
    <x v="0"/>
    <x v="0"/>
    <d v="2020-11-20T00:00:00"/>
    <n v="13"/>
    <n v="0"/>
    <n v="0"/>
    <x v="0"/>
    <x v="0"/>
  </r>
  <r>
    <x v="3"/>
    <s v="9460-VAZGD"/>
    <n v="2549781436"/>
    <x v="410"/>
    <d v="2021-08-23T00:00:00"/>
    <n v="7906"/>
    <x v="0"/>
    <x v="0"/>
    <d v="2021-08-13T00:00:00"/>
    <n v="20"/>
    <n v="0"/>
    <n v="0"/>
    <x v="0"/>
    <x v="0"/>
  </r>
  <r>
    <x v="3"/>
    <s v="3271-YDPUJ"/>
    <n v="2556169247"/>
    <x v="73"/>
    <d v="2021-03-28T00:00:00"/>
    <n v="3988"/>
    <x v="0"/>
    <x v="0"/>
    <d v="2021-03-26T00:00:00"/>
    <n v="28"/>
    <n v="0"/>
    <n v="0"/>
    <x v="0"/>
    <x v="0"/>
  </r>
  <r>
    <x v="0"/>
    <s v="5920-DPXLN"/>
    <n v="2561298121"/>
    <x v="306"/>
    <d v="2021-01-31T00:00:00"/>
    <n v="3610"/>
    <x v="0"/>
    <x v="0"/>
    <d v="2021-01-13T00:00:00"/>
    <n v="12"/>
    <n v="0"/>
    <n v="0"/>
    <x v="0"/>
    <x v="0"/>
  </r>
  <r>
    <x v="2"/>
    <s v="5924-UOPGH"/>
    <n v="2567314578"/>
    <x v="224"/>
    <d v="2021-05-14T00:00:00"/>
    <n v="8126"/>
    <x v="0"/>
    <x v="0"/>
    <d v="2021-05-07T00:00:00"/>
    <n v="23"/>
    <n v="0"/>
    <n v="0"/>
    <x v="0"/>
    <x v="0"/>
  </r>
  <r>
    <x v="4"/>
    <s v="5592-UQXSS"/>
    <n v="2570203308"/>
    <x v="411"/>
    <d v="2020-06-27T00:00:00"/>
    <n v="4433"/>
    <x v="0"/>
    <x v="0"/>
    <d v="2020-06-29T00:00:00"/>
    <n v="32"/>
    <n v="2"/>
    <n v="0"/>
    <x v="0"/>
    <x v="0"/>
  </r>
  <r>
    <x v="1"/>
    <s v="2621-XCLEH"/>
    <n v="2571390571"/>
    <x v="184"/>
    <d v="2021-07-24T00:00:00"/>
    <n v="9062"/>
    <x v="0"/>
    <x v="0"/>
    <d v="2021-07-29T00:00:00"/>
    <n v="35"/>
    <n v="5"/>
    <n v="0"/>
    <x v="0"/>
    <x v="0"/>
  </r>
  <r>
    <x v="3"/>
    <s v="7372-CESLR"/>
    <n v="2585470999"/>
    <x v="412"/>
    <d v="2020-04-16T00:00:00"/>
    <n v="3457"/>
    <x v="0"/>
    <x v="0"/>
    <d v="2020-04-09T00:00:00"/>
    <n v="23"/>
    <n v="0"/>
    <n v="0"/>
    <x v="0"/>
    <x v="0"/>
  </r>
  <r>
    <x v="0"/>
    <s v="1080-NDGAE"/>
    <n v="2592238538"/>
    <x v="252"/>
    <d v="2020-06-26T00:00:00"/>
    <n v="9225"/>
    <x v="1"/>
    <x v="1"/>
    <d v="2020-06-29T00:00:00"/>
    <n v="33"/>
    <n v="3"/>
    <n v="9225"/>
    <x v="1"/>
    <x v="2"/>
  </r>
  <r>
    <x v="0"/>
    <s v="8156-PCYBM"/>
    <n v="2597867711"/>
    <x v="409"/>
    <d v="2021-02-18T00:00:00"/>
    <n v="5582"/>
    <x v="0"/>
    <x v="0"/>
    <d v="2021-02-12T00:00:00"/>
    <n v="24"/>
    <n v="0"/>
    <n v="0"/>
    <x v="0"/>
    <x v="0"/>
  </r>
  <r>
    <x v="2"/>
    <s v="5613-UHVMG"/>
    <n v="2601239901"/>
    <x v="52"/>
    <d v="2020-09-28T00:00:00"/>
    <n v="5554"/>
    <x v="1"/>
    <x v="0"/>
    <d v="2020-10-13T00:00:00"/>
    <n v="45"/>
    <n v="15"/>
    <n v="0"/>
    <x v="1"/>
    <x v="1"/>
  </r>
  <r>
    <x v="0"/>
    <s v="6160-HCSFI"/>
    <n v="2603539730"/>
    <x v="190"/>
    <d v="2020-03-26T00:00:00"/>
    <n v="8321"/>
    <x v="0"/>
    <x v="0"/>
    <d v="2020-03-19T00:00:00"/>
    <n v="23"/>
    <n v="0"/>
    <n v="0"/>
    <x v="0"/>
    <x v="0"/>
  </r>
  <r>
    <x v="4"/>
    <s v="7856-ODQFO"/>
    <n v="2606687623"/>
    <x v="30"/>
    <d v="2020-08-26T00:00:00"/>
    <n v="6317"/>
    <x v="0"/>
    <x v="0"/>
    <d v="2020-08-22T00:00:00"/>
    <n v="26"/>
    <n v="0"/>
    <n v="0"/>
    <x v="0"/>
    <x v="0"/>
  </r>
  <r>
    <x v="1"/>
    <s v="5164-VMYWJ"/>
    <n v="1905229160"/>
    <x v="358"/>
    <d v="2020-08-25T00:00:00"/>
    <n v="7822"/>
    <x v="1"/>
    <x v="0"/>
    <d v="2020-09-02T00:00:00"/>
    <n v="38"/>
    <n v="8"/>
    <n v="0"/>
    <x v="1"/>
    <x v="1"/>
  </r>
  <r>
    <x v="0"/>
    <s v="5529-TBPGK"/>
    <n v="2620239474"/>
    <x v="256"/>
    <d v="2020-12-12T00:00:00"/>
    <n v="7612"/>
    <x v="1"/>
    <x v="0"/>
    <d v="2020-12-23T00:00:00"/>
    <n v="41"/>
    <n v="11"/>
    <n v="0"/>
    <x v="1"/>
    <x v="1"/>
  </r>
  <r>
    <x v="0"/>
    <s v="9841-XLGBV"/>
    <n v="2624507671"/>
    <x v="142"/>
    <d v="2021-10-19T00:00:00"/>
    <n v="6858"/>
    <x v="0"/>
    <x v="0"/>
    <d v="2021-10-09T00:00:00"/>
    <n v="20"/>
    <n v="0"/>
    <n v="0"/>
    <x v="0"/>
    <x v="0"/>
  </r>
  <r>
    <x v="4"/>
    <s v="3993-QUNVJ"/>
    <n v="2631512798"/>
    <x v="128"/>
    <d v="2021-05-16T00:00:00"/>
    <n v="7761"/>
    <x v="0"/>
    <x v="0"/>
    <d v="2021-04-27T00:00:00"/>
    <n v="11"/>
    <n v="0"/>
    <n v="0"/>
    <x v="0"/>
    <x v="0"/>
  </r>
  <r>
    <x v="3"/>
    <s v="8690-EEBEO"/>
    <n v="2634865247"/>
    <x v="282"/>
    <d v="2021-12-11T00:00:00"/>
    <n v="5443"/>
    <x v="0"/>
    <x v="0"/>
    <d v="2021-12-18T00:00:00"/>
    <n v="37"/>
    <n v="7"/>
    <n v="0"/>
    <x v="0"/>
    <x v="0"/>
  </r>
  <r>
    <x v="0"/>
    <s v="3598-DNURW"/>
    <n v="2637006256"/>
    <x v="173"/>
    <d v="2020-11-23T00:00:00"/>
    <n v="4632"/>
    <x v="0"/>
    <x v="0"/>
    <d v="2020-11-07T00:00:00"/>
    <n v="14"/>
    <n v="0"/>
    <n v="0"/>
    <x v="0"/>
    <x v="0"/>
  </r>
  <r>
    <x v="2"/>
    <s v="8887-NCUZC"/>
    <n v="2640415165"/>
    <x v="382"/>
    <d v="2021-02-11T00:00:00"/>
    <n v="3696"/>
    <x v="0"/>
    <x v="0"/>
    <d v="2021-02-09T00:00:00"/>
    <n v="28"/>
    <n v="0"/>
    <n v="0"/>
    <x v="0"/>
    <x v="0"/>
  </r>
  <r>
    <x v="1"/>
    <s v="9758-AIEIK"/>
    <n v="2649653276"/>
    <x v="8"/>
    <d v="2020-06-13T00:00:00"/>
    <n v="5288"/>
    <x v="0"/>
    <x v="0"/>
    <d v="2020-06-02T00:00:00"/>
    <n v="19"/>
    <n v="0"/>
    <n v="0"/>
    <x v="0"/>
    <x v="0"/>
  </r>
  <r>
    <x v="4"/>
    <s v="9928-IJYBQ"/>
    <n v="2652788570"/>
    <x v="67"/>
    <d v="2020-12-02T00:00:00"/>
    <n v="5653"/>
    <x v="0"/>
    <x v="0"/>
    <d v="2020-12-09T00:00:00"/>
    <n v="37"/>
    <n v="7"/>
    <n v="0"/>
    <x v="0"/>
    <x v="0"/>
  </r>
  <r>
    <x v="2"/>
    <s v="8102-ABPKQ"/>
    <n v="2659238903"/>
    <x v="136"/>
    <d v="2021-04-08T00:00:00"/>
    <n v="4686"/>
    <x v="0"/>
    <x v="0"/>
    <d v="2021-04-12T00:00:00"/>
    <n v="34"/>
    <n v="4"/>
    <n v="0"/>
    <x v="0"/>
    <x v="0"/>
  </r>
  <r>
    <x v="2"/>
    <s v="9181-HEKGV"/>
    <n v="2666514859"/>
    <x v="413"/>
    <d v="2021-09-26T00:00:00"/>
    <n v="9982"/>
    <x v="1"/>
    <x v="0"/>
    <d v="2021-10-06T00:00:00"/>
    <n v="40"/>
    <n v="10"/>
    <n v="0"/>
    <x v="1"/>
    <x v="1"/>
  </r>
  <r>
    <x v="4"/>
    <s v="5592-UQXSS"/>
    <n v="2669865910"/>
    <x v="175"/>
    <d v="2021-10-07T00:00:00"/>
    <n v="1453"/>
    <x v="0"/>
    <x v="0"/>
    <d v="2021-10-03T00:00:00"/>
    <n v="26"/>
    <n v="0"/>
    <n v="0"/>
    <x v="0"/>
    <x v="0"/>
  </r>
  <r>
    <x v="0"/>
    <s v="3569-VJWXS"/>
    <n v="2672884008"/>
    <x v="414"/>
    <d v="2021-07-23T00:00:00"/>
    <n v="8856"/>
    <x v="0"/>
    <x v="0"/>
    <d v="2021-07-03T00:00:00"/>
    <n v="10"/>
    <n v="0"/>
    <n v="0"/>
    <x v="0"/>
    <x v="0"/>
  </r>
  <r>
    <x v="2"/>
    <s v="8102-ABPKQ"/>
    <n v="2675977268"/>
    <x v="17"/>
    <d v="2021-06-28T00:00:00"/>
    <n v="6735"/>
    <x v="1"/>
    <x v="0"/>
    <d v="2021-07-23T00:00:00"/>
    <n v="55"/>
    <n v="25"/>
    <n v="0"/>
    <x v="1"/>
    <x v="1"/>
  </r>
  <r>
    <x v="0"/>
    <s v="2820-XGXSB"/>
    <n v="2677499546"/>
    <x v="415"/>
    <d v="2021-11-12T00:00:00"/>
    <n v="5418"/>
    <x v="0"/>
    <x v="0"/>
    <d v="2021-10-18T00:00:00"/>
    <n v="5"/>
    <n v="0"/>
    <n v="0"/>
    <x v="0"/>
    <x v="0"/>
  </r>
  <r>
    <x v="4"/>
    <s v="9928-IJYBQ"/>
    <n v="2680537112"/>
    <x v="416"/>
    <d v="2021-01-30T00:00:00"/>
    <n v="4968"/>
    <x v="0"/>
    <x v="0"/>
    <d v="2021-02-02T00:00:00"/>
    <n v="33"/>
    <n v="3"/>
    <n v="0"/>
    <x v="0"/>
    <x v="0"/>
  </r>
  <r>
    <x v="1"/>
    <s v="5164-VMYWJ"/>
    <n v="2686795105"/>
    <x v="417"/>
    <d v="2021-02-13T00:00:00"/>
    <n v="5186"/>
    <x v="0"/>
    <x v="0"/>
    <d v="2021-02-09T00:00:00"/>
    <n v="26"/>
    <n v="0"/>
    <n v="0"/>
    <x v="0"/>
    <x v="0"/>
  </r>
  <r>
    <x v="0"/>
    <s v="3598-DNURW"/>
    <n v="2690415975"/>
    <x v="418"/>
    <d v="2020-08-19T00:00:00"/>
    <n v="8454"/>
    <x v="0"/>
    <x v="0"/>
    <d v="2020-08-13T00:00:00"/>
    <n v="24"/>
    <n v="0"/>
    <n v="0"/>
    <x v="0"/>
    <x v="0"/>
  </r>
  <r>
    <x v="1"/>
    <s v="6833-ETVHD"/>
    <n v="2691990675"/>
    <x v="263"/>
    <d v="2020-05-31T00:00:00"/>
    <n v="9370"/>
    <x v="0"/>
    <x v="0"/>
    <d v="2020-05-21T00:00:00"/>
    <n v="20"/>
    <n v="0"/>
    <n v="0"/>
    <x v="0"/>
    <x v="0"/>
  </r>
  <r>
    <x v="4"/>
    <s v="7260-ZHAKS"/>
    <n v="2693687613"/>
    <x v="226"/>
    <d v="2021-12-06T00:00:00"/>
    <n v="5624"/>
    <x v="0"/>
    <x v="0"/>
    <d v="2021-11-27T00:00:00"/>
    <n v="21"/>
    <n v="0"/>
    <n v="0"/>
    <x v="0"/>
    <x v="0"/>
  </r>
  <r>
    <x v="3"/>
    <s v="7372-CESLR"/>
    <n v="2694732247"/>
    <x v="267"/>
    <d v="2020-04-17T00:00:00"/>
    <n v="3008"/>
    <x v="0"/>
    <x v="0"/>
    <d v="2020-04-09T00:00:00"/>
    <n v="22"/>
    <n v="0"/>
    <n v="0"/>
    <x v="0"/>
    <x v="0"/>
  </r>
  <r>
    <x v="3"/>
    <s v="0688-XNJRO"/>
    <n v="2698045799"/>
    <x v="419"/>
    <d v="2021-04-25T00:00:00"/>
    <n v="5516"/>
    <x v="1"/>
    <x v="0"/>
    <d v="2021-05-27T00:00:00"/>
    <n v="62"/>
    <n v="32"/>
    <n v="0"/>
    <x v="1"/>
    <x v="1"/>
  </r>
  <r>
    <x v="1"/>
    <s v="7938-EVASK"/>
    <n v="2699755955"/>
    <x v="351"/>
    <d v="2021-07-22T00:00:00"/>
    <n v="3881"/>
    <x v="0"/>
    <x v="0"/>
    <d v="2021-07-27T00:00:00"/>
    <n v="35"/>
    <n v="5"/>
    <n v="0"/>
    <x v="0"/>
    <x v="0"/>
  </r>
  <r>
    <x v="4"/>
    <s v="6077-FDQRK"/>
    <n v="2702927066"/>
    <x v="402"/>
    <d v="2021-06-13T00:00:00"/>
    <n v="4307"/>
    <x v="0"/>
    <x v="0"/>
    <d v="2021-05-28T00:00:00"/>
    <n v="14"/>
    <n v="0"/>
    <n v="0"/>
    <x v="0"/>
    <x v="0"/>
  </r>
  <r>
    <x v="0"/>
    <s v="2423-QOKIO"/>
    <n v="2714712437"/>
    <x v="62"/>
    <d v="2021-01-27T00:00:00"/>
    <n v="9631"/>
    <x v="0"/>
    <x v="0"/>
    <d v="2021-01-22T00:00:00"/>
    <n v="25"/>
    <n v="0"/>
    <n v="0"/>
    <x v="0"/>
    <x v="0"/>
  </r>
  <r>
    <x v="2"/>
    <s v="3568-JJMFW"/>
    <n v="2717531125"/>
    <x v="117"/>
    <d v="2020-11-04T00:00:00"/>
    <n v="8313"/>
    <x v="1"/>
    <x v="0"/>
    <d v="2020-10-28T00:00:00"/>
    <n v="23"/>
    <n v="0"/>
    <n v="0"/>
    <x v="1"/>
    <x v="1"/>
  </r>
  <r>
    <x v="2"/>
    <s v="6627-ELFBK"/>
    <n v="2726493725"/>
    <x v="41"/>
    <d v="2021-03-15T00:00:00"/>
    <n v="5735"/>
    <x v="0"/>
    <x v="0"/>
    <d v="2021-02-25T00:00:00"/>
    <n v="12"/>
    <n v="0"/>
    <n v="0"/>
    <x v="0"/>
    <x v="0"/>
  </r>
  <r>
    <x v="0"/>
    <s v="2423-QOKIO"/>
    <n v="2726898858"/>
    <x v="420"/>
    <d v="2021-07-01T00:00:00"/>
    <n v="7798"/>
    <x v="0"/>
    <x v="0"/>
    <d v="2021-06-18T00:00:00"/>
    <n v="17"/>
    <n v="0"/>
    <n v="0"/>
    <x v="0"/>
    <x v="0"/>
  </r>
  <r>
    <x v="1"/>
    <s v="9117-LYRCE"/>
    <n v="9275623026"/>
    <x v="30"/>
    <d v="2020-08-26T00:00:00"/>
    <n v="6995"/>
    <x v="1"/>
    <x v="1"/>
    <d v="2020-10-02T00:00:00"/>
    <n v="67"/>
    <n v="37"/>
    <n v="6995"/>
    <x v="1"/>
    <x v="2"/>
  </r>
  <r>
    <x v="1"/>
    <s v="3448-OWJOT"/>
    <n v="312361525"/>
    <x v="212"/>
    <d v="2020-08-04T00:00:00"/>
    <n v="6613"/>
    <x v="1"/>
    <x v="0"/>
    <d v="2020-08-13T00:00:00"/>
    <n v="39"/>
    <n v="9"/>
    <n v="0"/>
    <x v="1"/>
    <x v="1"/>
  </r>
  <r>
    <x v="1"/>
    <s v="8389-TCXFQ"/>
    <n v="2741619477"/>
    <x v="327"/>
    <d v="2021-07-11T00:00:00"/>
    <n v="8819"/>
    <x v="0"/>
    <x v="0"/>
    <d v="2021-07-06T00:00:00"/>
    <n v="25"/>
    <n v="0"/>
    <n v="0"/>
    <x v="0"/>
    <x v="0"/>
  </r>
  <r>
    <x v="0"/>
    <s v="2676-DZINU"/>
    <n v="2742482273"/>
    <x v="421"/>
    <d v="2020-12-15T00:00:00"/>
    <n v="5593"/>
    <x v="1"/>
    <x v="0"/>
    <d v="2020-12-06T00:00:00"/>
    <n v="21"/>
    <n v="0"/>
    <n v="0"/>
    <x v="1"/>
    <x v="1"/>
  </r>
  <r>
    <x v="3"/>
    <s v="9460-VAZGD"/>
    <n v="2744921812"/>
    <x v="44"/>
    <d v="2020-09-19T00:00:00"/>
    <n v="5205"/>
    <x v="0"/>
    <x v="0"/>
    <d v="2020-09-06T00:00:00"/>
    <n v="17"/>
    <n v="0"/>
    <n v="0"/>
    <x v="0"/>
    <x v="0"/>
  </r>
  <r>
    <x v="3"/>
    <s v="0688-XNJRO"/>
    <n v="2745672878"/>
    <x v="422"/>
    <d v="2020-12-14T00:00:00"/>
    <n v="2305"/>
    <x v="0"/>
    <x v="0"/>
    <d v="2020-12-25T00:00:00"/>
    <n v="41"/>
    <n v="11"/>
    <n v="0"/>
    <x v="0"/>
    <x v="0"/>
  </r>
  <r>
    <x v="2"/>
    <s v="5875-VZQCZ"/>
    <n v="2746735879"/>
    <x v="423"/>
    <d v="2021-04-24T00:00:00"/>
    <n v="5079"/>
    <x v="1"/>
    <x v="0"/>
    <d v="2021-05-06T00:00:00"/>
    <n v="42"/>
    <n v="12"/>
    <n v="0"/>
    <x v="1"/>
    <x v="1"/>
  </r>
  <r>
    <x v="1"/>
    <s v="5164-VMYWJ"/>
    <n v="8467769345"/>
    <x v="154"/>
    <d v="2020-08-27T00:00:00"/>
    <n v="8676"/>
    <x v="1"/>
    <x v="1"/>
    <d v="2020-09-15T00:00:00"/>
    <n v="49"/>
    <n v="19"/>
    <n v="8676"/>
    <x v="1"/>
    <x v="2"/>
  </r>
  <r>
    <x v="0"/>
    <s v="0379-NEVHP"/>
    <n v="2748334767"/>
    <x v="184"/>
    <d v="2021-07-24T00:00:00"/>
    <n v="6166"/>
    <x v="0"/>
    <x v="0"/>
    <d v="2021-07-11T00:00:00"/>
    <n v="17"/>
    <n v="0"/>
    <n v="0"/>
    <x v="0"/>
    <x v="0"/>
  </r>
  <r>
    <x v="0"/>
    <s v="7209-MDWKR"/>
    <n v="2752068327"/>
    <x v="308"/>
    <d v="2021-08-22T00:00:00"/>
    <n v="5603"/>
    <x v="0"/>
    <x v="0"/>
    <d v="2021-08-18T00:00:00"/>
    <n v="26"/>
    <n v="0"/>
    <n v="0"/>
    <x v="0"/>
    <x v="0"/>
  </r>
  <r>
    <x v="4"/>
    <s v="4460-ZXNDN"/>
    <n v="2757630472"/>
    <x v="424"/>
    <d v="2021-05-28T00:00:00"/>
    <n v="6263"/>
    <x v="0"/>
    <x v="0"/>
    <d v="2021-06-01T00:00:00"/>
    <n v="34"/>
    <n v="4"/>
    <n v="0"/>
    <x v="0"/>
    <x v="0"/>
  </r>
  <r>
    <x v="3"/>
    <s v="1168-BEASA"/>
    <n v="2758133753"/>
    <x v="355"/>
    <d v="2021-07-12T00:00:00"/>
    <n v="2680"/>
    <x v="0"/>
    <x v="0"/>
    <d v="2021-07-03T00:00:00"/>
    <n v="21"/>
    <n v="0"/>
    <n v="0"/>
    <x v="0"/>
    <x v="0"/>
  </r>
  <r>
    <x v="4"/>
    <s v="2687-XWAMA"/>
    <n v="2765073058"/>
    <x v="311"/>
    <d v="2021-05-15T00:00:00"/>
    <n v="5533"/>
    <x v="0"/>
    <x v="0"/>
    <d v="2021-04-25T00:00:00"/>
    <n v="10"/>
    <n v="0"/>
    <n v="0"/>
    <x v="0"/>
    <x v="0"/>
  </r>
  <r>
    <x v="3"/>
    <s v="9460-VAZGD"/>
    <n v="2771850469"/>
    <x v="69"/>
    <d v="2020-11-27T00:00:00"/>
    <n v="4513"/>
    <x v="0"/>
    <x v="0"/>
    <d v="2020-11-22T00:00:00"/>
    <n v="25"/>
    <n v="0"/>
    <n v="0"/>
    <x v="0"/>
    <x v="0"/>
  </r>
  <r>
    <x v="2"/>
    <s v="7695-NKUXM"/>
    <n v="2783374260"/>
    <x v="425"/>
    <d v="2021-04-19T00:00:00"/>
    <n v="4990"/>
    <x v="0"/>
    <x v="0"/>
    <d v="2021-03-24T00:00:00"/>
    <n v="4"/>
    <n v="0"/>
    <n v="0"/>
    <x v="0"/>
    <x v="0"/>
  </r>
  <r>
    <x v="1"/>
    <s v="7938-EVASK"/>
    <n v="2794370654"/>
    <x v="426"/>
    <d v="2020-02-15T00:00:00"/>
    <n v="8778"/>
    <x v="0"/>
    <x v="0"/>
    <d v="2020-02-20T00:00:00"/>
    <n v="35"/>
    <n v="5"/>
    <n v="0"/>
    <x v="0"/>
    <x v="0"/>
  </r>
  <r>
    <x v="0"/>
    <s v="7841-HROAQ"/>
    <n v="2800981232"/>
    <x v="427"/>
    <d v="2020-08-01T00:00:00"/>
    <n v="8914"/>
    <x v="0"/>
    <x v="0"/>
    <d v="2020-07-28T00:00:00"/>
    <n v="26"/>
    <n v="0"/>
    <n v="0"/>
    <x v="0"/>
    <x v="0"/>
  </r>
  <r>
    <x v="1"/>
    <s v="5164-VMYWJ"/>
    <n v="2801147000"/>
    <x v="428"/>
    <d v="2021-04-02T00:00:00"/>
    <n v="7974"/>
    <x v="0"/>
    <x v="0"/>
    <d v="2021-03-25T00:00:00"/>
    <n v="22"/>
    <n v="0"/>
    <n v="0"/>
    <x v="0"/>
    <x v="0"/>
  </r>
  <r>
    <x v="0"/>
    <s v="0709-LZRJV"/>
    <n v="2806337298"/>
    <x v="31"/>
    <d v="2020-03-20T00:00:00"/>
    <n v="6285"/>
    <x v="0"/>
    <x v="0"/>
    <d v="2020-03-25T00:00:00"/>
    <n v="35"/>
    <n v="5"/>
    <n v="0"/>
    <x v="0"/>
    <x v="0"/>
  </r>
  <r>
    <x v="1"/>
    <s v="8389-TCXFQ"/>
    <n v="2806345363"/>
    <x v="111"/>
    <d v="2021-05-18T00:00:00"/>
    <n v="5037"/>
    <x v="0"/>
    <x v="0"/>
    <d v="2021-05-08T00:00:00"/>
    <n v="20"/>
    <n v="0"/>
    <n v="0"/>
    <x v="0"/>
    <x v="0"/>
  </r>
  <r>
    <x v="0"/>
    <s v="5196-TWQXF"/>
    <n v="2811916189"/>
    <x v="429"/>
    <d v="2021-11-27T00:00:00"/>
    <n v="5407"/>
    <x v="0"/>
    <x v="0"/>
    <d v="2021-11-13T00:00:00"/>
    <n v="16"/>
    <n v="0"/>
    <n v="0"/>
    <x v="0"/>
    <x v="0"/>
  </r>
  <r>
    <x v="0"/>
    <s v="1080-NDGAE"/>
    <n v="2818239190"/>
    <x v="339"/>
    <d v="2020-08-14T00:00:00"/>
    <n v="6148"/>
    <x v="0"/>
    <x v="0"/>
    <d v="2020-08-13T00:00:00"/>
    <n v="29"/>
    <n v="0"/>
    <n v="0"/>
    <x v="0"/>
    <x v="0"/>
  </r>
  <r>
    <x v="0"/>
    <s v="2820-XGXSB"/>
    <n v="2819777550"/>
    <x v="130"/>
    <d v="2021-06-23T00:00:00"/>
    <n v="6145"/>
    <x v="0"/>
    <x v="0"/>
    <d v="2021-05-28T00:00:00"/>
    <n v="4"/>
    <n v="0"/>
    <n v="0"/>
    <x v="0"/>
    <x v="0"/>
  </r>
  <r>
    <x v="0"/>
    <s v="9212-BTDMX"/>
    <n v="2824604487"/>
    <x v="430"/>
    <d v="2020-02-27T00:00:00"/>
    <n v="7425"/>
    <x v="0"/>
    <x v="0"/>
    <d v="2020-02-13T00:00:00"/>
    <n v="16"/>
    <n v="0"/>
    <n v="0"/>
    <x v="0"/>
    <x v="0"/>
  </r>
  <r>
    <x v="4"/>
    <s v="6077-FDQRK"/>
    <n v="2827612677"/>
    <x v="431"/>
    <d v="2020-12-21T00:00:00"/>
    <n v="3336"/>
    <x v="0"/>
    <x v="0"/>
    <d v="2020-12-07T00:00:00"/>
    <n v="16"/>
    <n v="0"/>
    <n v="0"/>
    <x v="0"/>
    <x v="0"/>
  </r>
  <r>
    <x v="2"/>
    <s v="8102-ABPKQ"/>
    <n v="2836103383"/>
    <x v="432"/>
    <d v="2020-06-09T00:00:00"/>
    <n v="6821"/>
    <x v="1"/>
    <x v="0"/>
    <d v="2020-06-23T00:00:00"/>
    <n v="44"/>
    <n v="14"/>
    <n v="0"/>
    <x v="1"/>
    <x v="1"/>
  </r>
  <r>
    <x v="1"/>
    <s v="9117-LYRCE"/>
    <n v="2840107285"/>
    <x v="0"/>
    <d v="2021-02-01T00:00:00"/>
    <n v="4959"/>
    <x v="0"/>
    <x v="0"/>
    <d v="2021-02-06T00:00:00"/>
    <n v="35"/>
    <n v="5"/>
    <n v="0"/>
    <x v="0"/>
    <x v="0"/>
  </r>
  <r>
    <x v="4"/>
    <s v="9928-IJYBQ"/>
    <n v="2843203106"/>
    <x v="384"/>
    <d v="2020-07-27T00:00:00"/>
    <n v="4575"/>
    <x v="0"/>
    <x v="0"/>
    <d v="2020-07-31T00:00:00"/>
    <n v="34"/>
    <n v="4"/>
    <n v="0"/>
    <x v="0"/>
    <x v="0"/>
  </r>
  <r>
    <x v="1"/>
    <s v="9322-YCTQO"/>
    <n v="2863276075"/>
    <x v="433"/>
    <d v="2020-04-25T00:00:00"/>
    <n v="9594"/>
    <x v="0"/>
    <x v="0"/>
    <d v="2020-05-06T00:00:00"/>
    <n v="41"/>
    <n v="11"/>
    <n v="0"/>
    <x v="0"/>
    <x v="0"/>
  </r>
  <r>
    <x v="0"/>
    <s v="3598-DNURW"/>
    <n v="2867355070"/>
    <x v="376"/>
    <d v="2021-12-05T00:00:00"/>
    <n v="9041"/>
    <x v="0"/>
    <x v="0"/>
    <d v="2021-11-22T00:00:00"/>
    <n v="17"/>
    <n v="0"/>
    <n v="0"/>
    <x v="0"/>
    <x v="0"/>
  </r>
  <r>
    <x v="0"/>
    <s v="6708-DPYTF"/>
    <n v="2871447909"/>
    <x v="434"/>
    <d v="2021-06-04T00:00:00"/>
    <n v="7649"/>
    <x v="0"/>
    <x v="0"/>
    <d v="2021-06-03T00:00:00"/>
    <n v="29"/>
    <n v="0"/>
    <n v="0"/>
    <x v="0"/>
    <x v="0"/>
  </r>
  <r>
    <x v="1"/>
    <s v="8976-AMJEO"/>
    <n v="2872500354"/>
    <x v="435"/>
    <d v="2020-04-24T00:00:00"/>
    <n v="6741"/>
    <x v="0"/>
    <x v="0"/>
    <d v="2020-04-18T00:00:00"/>
    <n v="24"/>
    <n v="0"/>
    <n v="0"/>
    <x v="0"/>
    <x v="0"/>
  </r>
  <r>
    <x v="0"/>
    <s v="0709-LZRJV"/>
    <n v="2879905746"/>
    <x v="290"/>
    <d v="2021-12-24T00:00:00"/>
    <n v="5629"/>
    <x v="0"/>
    <x v="0"/>
    <d v="2021-12-24T00:00:00"/>
    <n v="30"/>
    <n v="0"/>
    <n v="0"/>
    <x v="0"/>
    <x v="0"/>
  </r>
  <r>
    <x v="2"/>
    <s v="5875-VZQCZ"/>
    <n v="2882083969"/>
    <x v="204"/>
    <d v="2021-06-21T00:00:00"/>
    <n v="6606"/>
    <x v="1"/>
    <x v="0"/>
    <d v="2021-07-08T00:00:00"/>
    <n v="47"/>
    <n v="17"/>
    <n v="0"/>
    <x v="1"/>
    <x v="1"/>
  </r>
  <r>
    <x v="4"/>
    <s v="7050-KQLDO"/>
    <n v="2884857136"/>
    <x v="436"/>
    <d v="2020-10-19T00:00:00"/>
    <n v="5253"/>
    <x v="0"/>
    <x v="0"/>
    <d v="2020-10-13T00:00:00"/>
    <n v="24"/>
    <n v="0"/>
    <n v="0"/>
    <x v="0"/>
    <x v="0"/>
  </r>
  <r>
    <x v="3"/>
    <s v="7372-CESLR"/>
    <n v="2898287464"/>
    <x v="69"/>
    <d v="2020-11-27T00:00:00"/>
    <n v="1270"/>
    <x v="0"/>
    <x v="0"/>
    <d v="2020-11-25T00:00:00"/>
    <n v="28"/>
    <n v="0"/>
    <n v="0"/>
    <x v="0"/>
    <x v="0"/>
  </r>
  <r>
    <x v="0"/>
    <s v="7329-TWKLF"/>
    <n v="2899243412"/>
    <x v="201"/>
    <d v="2020-07-30T00:00:00"/>
    <n v="7422"/>
    <x v="0"/>
    <x v="0"/>
    <d v="2020-07-23T00:00:00"/>
    <n v="23"/>
    <n v="0"/>
    <n v="0"/>
    <x v="0"/>
    <x v="0"/>
  </r>
  <r>
    <x v="3"/>
    <s v="7372-CESLR"/>
    <n v="2900528557"/>
    <x v="284"/>
    <d v="2020-12-28T00:00:00"/>
    <n v="4176"/>
    <x v="0"/>
    <x v="0"/>
    <d v="2020-12-31T00:00:00"/>
    <n v="33"/>
    <n v="3"/>
    <n v="0"/>
    <x v="0"/>
    <x v="0"/>
  </r>
  <r>
    <x v="0"/>
    <s v="7209-MDWKR"/>
    <n v="2906379133"/>
    <x v="437"/>
    <d v="2021-01-16T00:00:00"/>
    <n v="6675"/>
    <x v="0"/>
    <x v="0"/>
    <d v="2021-02-01T00:00:00"/>
    <n v="46"/>
    <n v="16"/>
    <n v="0"/>
    <x v="0"/>
    <x v="0"/>
  </r>
  <r>
    <x v="0"/>
    <s v="1080-NDGAE"/>
    <n v="2912484665"/>
    <x v="36"/>
    <d v="2021-09-04T00:00:00"/>
    <n v="9216"/>
    <x v="1"/>
    <x v="0"/>
    <d v="2021-09-08T00:00:00"/>
    <n v="34"/>
    <n v="4"/>
    <n v="0"/>
    <x v="1"/>
    <x v="1"/>
  </r>
  <r>
    <x v="1"/>
    <s v="7245-CKNCN"/>
    <n v="2923296215"/>
    <x v="438"/>
    <d v="2020-02-03T00:00:00"/>
    <n v="6771"/>
    <x v="0"/>
    <x v="0"/>
    <d v="2020-01-28T00:00:00"/>
    <n v="24"/>
    <n v="0"/>
    <n v="0"/>
    <x v="0"/>
    <x v="0"/>
  </r>
  <r>
    <x v="2"/>
    <s v="5148-SYKLB"/>
    <n v="2924198306"/>
    <x v="408"/>
    <d v="2021-11-30T00:00:00"/>
    <n v="9126"/>
    <x v="0"/>
    <x v="0"/>
    <d v="2021-11-22T00:00:00"/>
    <n v="22"/>
    <n v="0"/>
    <n v="0"/>
    <x v="0"/>
    <x v="0"/>
  </r>
  <r>
    <x v="2"/>
    <s v="6627-ELFBK"/>
    <n v="2924562161"/>
    <x v="437"/>
    <d v="2021-01-16T00:00:00"/>
    <n v="9873"/>
    <x v="0"/>
    <x v="0"/>
    <d v="2021-01-03T00:00:00"/>
    <n v="17"/>
    <n v="0"/>
    <n v="0"/>
    <x v="0"/>
    <x v="0"/>
  </r>
  <r>
    <x v="0"/>
    <s v="1080-NDGAE"/>
    <n v="2925434206"/>
    <x v="439"/>
    <d v="2021-11-10T00:00:00"/>
    <n v="7607"/>
    <x v="0"/>
    <x v="0"/>
    <d v="2021-10-23T00:00:00"/>
    <n v="12"/>
    <n v="0"/>
    <n v="0"/>
    <x v="0"/>
    <x v="0"/>
  </r>
  <r>
    <x v="3"/>
    <s v="6177-VTITE"/>
    <n v="2926591272"/>
    <x v="351"/>
    <d v="2021-07-22T00:00:00"/>
    <n v="3662"/>
    <x v="1"/>
    <x v="0"/>
    <d v="2021-07-16T00:00:00"/>
    <n v="24"/>
    <n v="0"/>
    <n v="0"/>
    <x v="1"/>
    <x v="1"/>
  </r>
  <r>
    <x v="4"/>
    <s v="7260-ZHAKS"/>
    <n v="2936586813"/>
    <x v="440"/>
    <d v="2021-05-30T00:00:00"/>
    <n v="5978"/>
    <x v="0"/>
    <x v="0"/>
    <d v="2021-05-30T00:00:00"/>
    <n v="30"/>
    <n v="0"/>
    <n v="0"/>
    <x v="0"/>
    <x v="0"/>
  </r>
  <r>
    <x v="2"/>
    <s v="7695-NKUXM"/>
    <n v="2938081000"/>
    <x v="192"/>
    <d v="2020-04-18T00:00:00"/>
    <n v="5721"/>
    <x v="1"/>
    <x v="0"/>
    <d v="2020-04-06T00:00:00"/>
    <n v="18"/>
    <n v="0"/>
    <n v="0"/>
    <x v="1"/>
    <x v="1"/>
  </r>
  <r>
    <x v="1"/>
    <s v="9725-EZTEJ"/>
    <n v="2073573910"/>
    <x v="285"/>
    <d v="2020-08-29T00:00:00"/>
    <n v="7495"/>
    <x v="1"/>
    <x v="0"/>
    <d v="2020-09-02T00:00:00"/>
    <n v="34"/>
    <n v="4"/>
    <n v="0"/>
    <x v="1"/>
    <x v="1"/>
  </r>
  <r>
    <x v="4"/>
    <s v="7758-WKLVM"/>
    <n v="2947584001"/>
    <x v="441"/>
    <d v="2021-04-18T00:00:00"/>
    <n v="7250"/>
    <x v="1"/>
    <x v="0"/>
    <d v="2021-05-11T00:00:00"/>
    <n v="53"/>
    <n v="23"/>
    <n v="0"/>
    <x v="1"/>
    <x v="1"/>
  </r>
  <r>
    <x v="3"/>
    <s v="9460-VAZGD"/>
    <n v="2947790220"/>
    <x v="210"/>
    <d v="2020-02-04T00:00:00"/>
    <n v="3228"/>
    <x v="0"/>
    <x v="0"/>
    <d v="2020-01-19T00:00:00"/>
    <n v="14"/>
    <n v="0"/>
    <n v="0"/>
    <x v="0"/>
    <x v="0"/>
  </r>
  <r>
    <x v="2"/>
    <s v="3271-HYHDN"/>
    <n v="2949843698"/>
    <x v="340"/>
    <d v="2020-05-10T00:00:00"/>
    <n v="3935"/>
    <x v="0"/>
    <x v="0"/>
    <d v="2020-04-15T00:00:00"/>
    <n v="5"/>
    <n v="0"/>
    <n v="0"/>
    <x v="0"/>
    <x v="0"/>
  </r>
  <r>
    <x v="0"/>
    <s v="5920-DPXLN"/>
    <n v="2952430924"/>
    <x v="327"/>
    <d v="2021-07-11T00:00:00"/>
    <n v="5309"/>
    <x v="0"/>
    <x v="0"/>
    <d v="2021-06-21T00:00:00"/>
    <n v="10"/>
    <n v="0"/>
    <n v="0"/>
    <x v="0"/>
    <x v="0"/>
  </r>
  <r>
    <x v="1"/>
    <s v="5164-VMYWJ"/>
    <n v="2953405140"/>
    <x v="208"/>
    <d v="2021-09-20T00:00:00"/>
    <n v="6141"/>
    <x v="0"/>
    <x v="0"/>
    <d v="2021-09-12T00:00:00"/>
    <n v="22"/>
    <n v="0"/>
    <n v="0"/>
    <x v="0"/>
    <x v="0"/>
  </r>
  <r>
    <x v="3"/>
    <s v="0688-XNJRO"/>
    <n v="2960848343"/>
    <x v="334"/>
    <d v="2021-09-21T00:00:00"/>
    <n v="3660"/>
    <x v="0"/>
    <x v="0"/>
    <d v="2021-09-26T00:00:00"/>
    <n v="35"/>
    <n v="5"/>
    <n v="0"/>
    <x v="0"/>
    <x v="0"/>
  </r>
  <r>
    <x v="0"/>
    <s v="6632-CGYHU"/>
    <n v="2962262974"/>
    <x v="370"/>
    <d v="2021-10-06T00:00:00"/>
    <n v="5650"/>
    <x v="0"/>
    <x v="0"/>
    <d v="2021-09-13T00:00:00"/>
    <n v="7"/>
    <n v="0"/>
    <n v="0"/>
    <x v="0"/>
    <x v="0"/>
  </r>
  <r>
    <x v="2"/>
    <s v="2824-HJQPP"/>
    <n v="2964011777"/>
    <x v="22"/>
    <d v="2021-02-05T00:00:00"/>
    <n v="7050"/>
    <x v="0"/>
    <x v="0"/>
    <d v="2021-01-30T00:00:00"/>
    <n v="24"/>
    <n v="0"/>
    <n v="0"/>
    <x v="0"/>
    <x v="0"/>
  </r>
  <r>
    <x v="2"/>
    <s v="9181-HEKGV"/>
    <n v="2966579935"/>
    <x v="107"/>
    <d v="2021-06-17T00:00:00"/>
    <n v="9985"/>
    <x v="1"/>
    <x v="0"/>
    <d v="2021-07-15T00:00:00"/>
    <n v="58"/>
    <n v="28"/>
    <n v="0"/>
    <x v="1"/>
    <x v="1"/>
  </r>
  <r>
    <x v="3"/>
    <s v="8942-ERSWK"/>
    <n v="2969671399"/>
    <x v="442"/>
    <d v="2021-06-25T00:00:00"/>
    <n v="747"/>
    <x v="0"/>
    <x v="0"/>
    <d v="2021-05-31T00:00:00"/>
    <n v="5"/>
    <n v="0"/>
    <n v="0"/>
    <x v="0"/>
    <x v="0"/>
  </r>
  <r>
    <x v="3"/>
    <s v="1168-BEASA"/>
    <n v="2969926155"/>
    <x v="327"/>
    <d v="2021-07-11T00:00:00"/>
    <n v="8263"/>
    <x v="0"/>
    <x v="0"/>
    <d v="2021-07-03T00:00:00"/>
    <n v="22"/>
    <n v="0"/>
    <n v="0"/>
    <x v="0"/>
    <x v="0"/>
  </r>
  <r>
    <x v="0"/>
    <s v="5920-DPXLN"/>
    <n v="2969979027"/>
    <x v="211"/>
    <d v="2021-01-29T00:00:00"/>
    <n v="5034"/>
    <x v="0"/>
    <x v="0"/>
    <d v="2021-01-14T00:00:00"/>
    <n v="15"/>
    <n v="0"/>
    <n v="0"/>
    <x v="0"/>
    <x v="0"/>
  </r>
  <r>
    <x v="4"/>
    <s v="6831-FIODB"/>
    <n v="2970425808"/>
    <x v="6"/>
    <d v="2021-09-12T00:00:00"/>
    <n v="3574"/>
    <x v="0"/>
    <x v="0"/>
    <d v="2021-09-01T00:00:00"/>
    <n v="19"/>
    <n v="0"/>
    <n v="0"/>
    <x v="0"/>
    <x v="0"/>
  </r>
  <r>
    <x v="3"/>
    <s v="7372-CESLR"/>
    <n v="2977673351"/>
    <x v="443"/>
    <d v="2021-07-03T00:00:00"/>
    <n v="3489"/>
    <x v="0"/>
    <x v="0"/>
    <d v="2021-06-24T00:00:00"/>
    <n v="21"/>
    <n v="0"/>
    <n v="0"/>
    <x v="0"/>
    <x v="0"/>
  </r>
  <r>
    <x v="1"/>
    <s v="8976-AMJEO"/>
    <n v="2979360755"/>
    <x v="176"/>
    <d v="2020-06-11T00:00:00"/>
    <n v="10367"/>
    <x v="0"/>
    <x v="0"/>
    <d v="2020-06-02T00:00:00"/>
    <n v="21"/>
    <n v="0"/>
    <n v="0"/>
    <x v="0"/>
    <x v="0"/>
  </r>
  <r>
    <x v="4"/>
    <s v="7856-ODQFO"/>
    <n v="2987359559"/>
    <x v="444"/>
    <d v="2021-04-07T00:00:00"/>
    <n v="5796"/>
    <x v="1"/>
    <x v="0"/>
    <d v="2021-04-24T00:00:00"/>
    <n v="47"/>
    <n v="17"/>
    <n v="0"/>
    <x v="1"/>
    <x v="1"/>
  </r>
  <r>
    <x v="0"/>
    <s v="0379-NEVHP"/>
    <n v="2998565198"/>
    <x v="445"/>
    <d v="2020-03-13T00:00:00"/>
    <n v="2821"/>
    <x v="0"/>
    <x v="0"/>
    <d v="2020-02-28T00:00:00"/>
    <n v="16"/>
    <n v="0"/>
    <n v="0"/>
    <x v="0"/>
    <x v="0"/>
  </r>
  <r>
    <x v="0"/>
    <s v="6632-CGYHU"/>
    <n v="3007642107"/>
    <x v="341"/>
    <d v="2020-06-19T00:00:00"/>
    <n v="5603"/>
    <x v="0"/>
    <x v="0"/>
    <d v="2020-06-01T00:00:00"/>
    <n v="12"/>
    <n v="0"/>
    <n v="0"/>
    <x v="0"/>
    <x v="0"/>
  </r>
  <r>
    <x v="2"/>
    <s v="8364-UWVLM"/>
    <n v="3014047428"/>
    <x v="256"/>
    <d v="2020-12-12T00:00:00"/>
    <n v="9203"/>
    <x v="0"/>
    <x v="0"/>
    <d v="2020-12-08T00:00:00"/>
    <n v="26"/>
    <n v="0"/>
    <n v="0"/>
    <x v="0"/>
    <x v="0"/>
  </r>
  <r>
    <x v="0"/>
    <s v="7209-MDWKR"/>
    <n v="3021707927"/>
    <x v="44"/>
    <d v="2020-09-19T00:00:00"/>
    <n v="7555"/>
    <x v="0"/>
    <x v="0"/>
    <d v="2020-09-17T00:00:00"/>
    <n v="28"/>
    <n v="0"/>
    <n v="0"/>
    <x v="0"/>
    <x v="0"/>
  </r>
  <r>
    <x v="1"/>
    <s v="7600-OISKG"/>
    <n v="3023099566"/>
    <x v="446"/>
    <d v="2021-03-20T00:00:00"/>
    <n v="4551"/>
    <x v="0"/>
    <x v="0"/>
    <d v="2021-03-07T00:00:00"/>
    <n v="17"/>
    <n v="0"/>
    <n v="0"/>
    <x v="0"/>
    <x v="0"/>
  </r>
  <r>
    <x v="4"/>
    <s v="2026-XLBER"/>
    <n v="3025631462"/>
    <x v="150"/>
    <d v="2021-05-26T00:00:00"/>
    <n v="10354"/>
    <x v="1"/>
    <x v="0"/>
    <d v="2021-05-25T00:00:00"/>
    <n v="29"/>
    <n v="0"/>
    <n v="0"/>
    <x v="1"/>
    <x v="1"/>
  </r>
  <r>
    <x v="3"/>
    <s v="9250-VHLWY"/>
    <n v="3030097145"/>
    <x v="126"/>
    <d v="2020-03-21T00:00:00"/>
    <n v="6841"/>
    <x v="0"/>
    <x v="0"/>
    <d v="2020-03-18T00:00:00"/>
    <n v="27"/>
    <n v="0"/>
    <n v="0"/>
    <x v="0"/>
    <x v="0"/>
  </r>
  <r>
    <x v="2"/>
    <s v="5148-SYKLB"/>
    <n v="3032739429"/>
    <x v="447"/>
    <d v="2021-06-09T00:00:00"/>
    <n v="8641"/>
    <x v="1"/>
    <x v="0"/>
    <d v="2021-06-11T00:00:00"/>
    <n v="32"/>
    <n v="2"/>
    <n v="0"/>
    <x v="1"/>
    <x v="1"/>
  </r>
  <r>
    <x v="2"/>
    <s v="1604-LIFKX"/>
    <n v="3037486776"/>
    <x v="448"/>
    <d v="2021-02-28T00:00:00"/>
    <n v="7937"/>
    <x v="0"/>
    <x v="0"/>
    <d v="2021-03-11T00:00:00"/>
    <n v="41"/>
    <n v="11"/>
    <n v="0"/>
    <x v="0"/>
    <x v="0"/>
  </r>
  <r>
    <x v="2"/>
    <s v="8887-NCUZC"/>
    <n v="3047515591"/>
    <x v="232"/>
    <d v="2021-03-05T00:00:00"/>
    <n v="3717"/>
    <x v="1"/>
    <x v="0"/>
    <d v="2021-03-18T00:00:00"/>
    <n v="43"/>
    <n v="13"/>
    <n v="0"/>
    <x v="1"/>
    <x v="1"/>
  </r>
  <r>
    <x v="0"/>
    <s v="2676-DZINU"/>
    <n v="3053205526"/>
    <x v="411"/>
    <d v="2020-06-27T00:00:00"/>
    <n v="5656"/>
    <x v="0"/>
    <x v="0"/>
    <d v="2020-06-10T00:00:00"/>
    <n v="13"/>
    <n v="0"/>
    <n v="0"/>
    <x v="0"/>
    <x v="0"/>
  </r>
  <r>
    <x v="4"/>
    <s v="9928-IJYBQ"/>
    <n v="3053271258"/>
    <x v="91"/>
    <d v="2021-05-03T00:00:00"/>
    <n v="8395"/>
    <x v="0"/>
    <x v="0"/>
    <d v="2021-05-09T00:00:00"/>
    <n v="36"/>
    <n v="6"/>
    <n v="0"/>
    <x v="0"/>
    <x v="0"/>
  </r>
  <r>
    <x v="0"/>
    <s v="0379-NEVHP"/>
    <n v="3056950219"/>
    <x v="372"/>
    <d v="2021-09-10T00:00:00"/>
    <n v="4708"/>
    <x v="0"/>
    <x v="0"/>
    <d v="2021-08-21T00:00:00"/>
    <n v="10"/>
    <n v="0"/>
    <n v="0"/>
    <x v="0"/>
    <x v="0"/>
  </r>
  <r>
    <x v="1"/>
    <s v="9758-AIEIK"/>
    <n v="3059762404"/>
    <x v="344"/>
    <d v="2020-06-24T00:00:00"/>
    <n v="5134"/>
    <x v="0"/>
    <x v="0"/>
    <d v="2020-06-11T00:00:00"/>
    <n v="17"/>
    <n v="0"/>
    <n v="0"/>
    <x v="0"/>
    <x v="0"/>
  </r>
  <r>
    <x v="0"/>
    <s v="6632-CGYHU"/>
    <n v="3060840745"/>
    <x v="4"/>
    <d v="2020-11-24T00:00:00"/>
    <n v="8368"/>
    <x v="0"/>
    <x v="0"/>
    <d v="2020-11-09T00:00:00"/>
    <n v="15"/>
    <n v="0"/>
    <n v="0"/>
    <x v="0"/>
    <x v="0"/>
  </r>
  <r>
    <x v="0"/>
    <s v="9174-IYKOC"/>
    <n v="3066073542"/>
    <x v="449"/>
    <d v="2020-04-01T00:00:00"/>
    <n v="5379"/>
    <x v="0"/>
    <x v="0"/>
    <d v="2020-04-02T00:00:00"/>
    <n v="31"/>
    <n v="1"/>
    <n v="0"/>
    <x v="0"/>
    <x v="0"/>
  </r>
  <r>
    <x v="2"/>
    <s v="2824-HJQPP"/>
    <n v="3077571538"/>
    <x v="399"/>
    <d v="2021-03-29T00:00:00"/>
    <n v="6454"/>
    <x v="0"/>
    <x v="0"/>
    <d v="2021-03-18T00:00:00"/>
    <n v="19"/>
    <n v="0"/>
    <n v="0"/>
    <x v="0"/>
    <x v="0"/>
  </r>
  <r>
    <x v="1"/>
    <s v="4640-FGEJI"/>
    <n v="3078815567"/>
    <x v="407"/>
    <d v="2021-05-02T00:00:00"/>
    <n v="9462"/>
    <x v="0"/>
    <x v="0"/>
    <d v="2021-04-21T00:00:00"/>
    <n v="19"/>
    <n v="0"/>
    <n v="0"/>
    <x v="0"/>
    <x v="0"/>
  </r>
  <r>
    <x v="4"/>
    <s v="7228-LEPPM"/>
    <n v="3085234788"/>
    <x v="450"/>
    <d v="2021-03-11T00:00:00"/>
    <n v="3470"/>
    <x v="0"/>
    <x v="0"/>
    <d v="2021-03-14T00:00:00"/>
    <n v="33"/>
    <n v="3"/>
    <n v="0"/>
    <x v="0"/>
    <x v="0"/>
  </r>
  <r>
    <x v="1"/>
    <s v="7600-OISKG"/>
    <n v="3163580771"/>
    <x v="329"/>
    <d v="2020-08-31T00:00:00"/>
    <n v="7902"/>
    <x v="1"/>
    <x v="0"/>
    <d v="2020-08-30T00:00:00"/>
    <n v="29"/>
    <n v="0"/>
    <n v="0"/>
    <x v="1"/>
    <x v="1"/>
  </r>
  <r>
    <x v="4"/>
    <s v="7758-WKLVM"/>
    <n v="3089793704"/>
    <x v="301"/>
    <d v="2020-11-08T00:00:00"/>
    <n v="5682"/>
    <x v="0"/>
    <x v="0"/>
    <d v="2020-11-10T00:00:00"/>
    <n v="32"/>
    <n v="2"/>
    <n v="0"/>
    <x v="0"/>
    <x v="0"/>
  </r>
  <r>
    <x v="1"/>
    <s v="8389-TCXFQ"/>
    <n v="6941328190"/>
    <x v="329"/>
    <d v="2020-08-31T00:00:00"/>
    <n v="7183"/>
    <x v="1"/>
    <x v="0"/>
    <d v="2020-09-04T00:00:00"/>
    <n v="34"/>
    <n v="4"/>
    <n v="0"/>
    <x v="1"/>
    <x v="1"/>
  </r>
  <r>
    <x v="0"/>
    <s v="9014-WENVB"/>
    <n v="3090692385"/>
    <x v="451"/>
    <d v="2020-12-22T00:00:00"/>
    <n v="8968"/>
    <x v="0"/>
    <x v="0"/>
    <d v="2020-12-24T00:00:00"/>
    <n v="32"/>
    <n v="2"/>
    <n v="0"/>
    <x v="0"/>
    <x v="0"/>
  </r>
  <r>
    <x v="2"/>
    <s v="8364-UWVLM"/>
    <n v="3091329049"/>
    <x v="452"/>
    <d v="2021-03-08T00:00:00"/>
    <n v="9159"/>
    <x v="1"/>
    <x v="0"/>
    <d v="2021-03-08T00:00:00"/>
    <n v="30"/>
    <n v="0"/>
    <n v="0"/>
    <x v="1"/>
    <x v="1"/>
  </r>
  <r>
    <x v="2"/>
    <s v="6627-ELFBK"/>
    <n v="3094167273"/>
    <x v="453"/>
    <d v="2021-08-31T00:00:00"/>
    <n v="8683"/>
    <x v="0"/>
    <x v="0"/>
    <d v="2021-08-23T00:00:00"/>
    <n v="22"/>
    <n v="0"/>
    <n v="0"/>
    <x v="0"/>
    <x v="0"/>
  </r>
  <r>
    <x v="2"/>
    <s v="8102-ABPKQ"/>
    <n v="3097229122"/>
    <x v="233"/>
    <d v="2021-05-08T00:00:00"/>
    <n v="5601"/>
    <x v="1"/>
    <x v="0"/>
    <d v="2021-05-08T00:00:00"/>
    <n v="30"/>
    <n v="0"/>
    <n v="0"/>
    <x v="1"/>
    <x v="1"/>
  </r>
  <r>
    <x v="0"/>
    <s v="9014-WENVB"/>
    <n v="3102041998"/>
    <x v="454"/>
    <d v="2020-02-16T00:00:00"/>
    <n v="6999"/>
    <x v="0"/>
    <x v="0"/>
    <d v="2020-02-15T00:00:00"/>
    <n v="29"/>
    <n v="0"/>
    <n v="0"/>
    <x v="0"/>
    <x v="0"/>
  </r>
  <r>
    <x v="1"/>
    <s v="4632-QZOKX"/>
    <n v="7603025462"/>
    <x v="39"/>
    <d v="2020-09-01T00:00:00"/>
    <n v="5806"/>
    <x v="1"/>
    <x v="1"/>
    <d v="2020-09-14T00:00:00"/>
    <n v="43"/>
    <n v="13"/>
    <n v="5806"/>
    <x v="1"/>
    <x v="2"/>
  </r>
  <r>
    <x v="3"/>
    <s v="8942-ERSWK"/>
    <n v="3110080050"/>
    <x v="294"/>
    <d v="2020-10-18T00:00:00"/>
    <n v="1306"/>
    <x v="0"/>
    <x v="0"/>
    <d v="2020-09-30T00:00:00"/>
    <n v="12"/>
    <n v="0"/>
    <n v="0"/>
    <x v="0"/>
    <x v="0"/>
  </r>
  <r>
    <x v="2"/>
    <s v="3568-JJMFW"/>
    <n v="3110539999"/>
    <x v="455"/>
    <d v="2020-04-29T00:00:00"/>
    <n v="3621"/>
    <x v="1"/>
    <x v="0"/>
    <d v="2020-04-29T00:00:00"/>
    <n v="30"/>
    <n v="0"/>
    <n v="0"/>
    <x v="1"/>
    <x v="1"/>
  </r>
  <r>
    <x v="0"/>
    <s v="7209-MDWKR"/>
    <n v="3110878377"/>
    <x v="456"/>
    <d v="2021-07-19T00:00:00"/>
    <n v="3623"/>
    <x v="0"/>
    <x v="0"/>
    <d v="2021-07-12T00:00:00"/>
    <n v="23"/>
    <n v="0"/>
    <n v="0"/>
    <x v="0"/>
    <x v="0"/>
  </r>
  <r>
    <x v="3"/>
    <s v="8942-ERSWK"/>
    <n v="3112379825"/>
    <x v="137"/>
    <d v="2021-06-24T00:00:00"/>
    <n v="5160"/>
    <x v="0"/>
    <x v="0"/>
    <d v="2021-06-02T00:00:00"/>
    <n v="8"/>
    <n v="0"/>
    <n v="0"/>
    <x v="0"/>
    <x v="0"/>
  </r>
  <r>
    <x v="3"/>
    <s v="9250-VHLWY"/>
    <n v="3113502518"/>
    <x v="245"/>
    <d v="2020-10-15T00:00:00"/>
    <n v="4649"/>
    <x v="0"/>
    <x v="0"/>
    <d v="2020-10-15T00:00:00"/>
    <n v="30"/>
    <n v="0"/>
    <n v="0"/>
    <x v="0"/>
    <x v="0"/>
  </r>
  <r>
    <x v="4"/>
    <s v="2026-XLBER"/>
    <n v="3115534110"/>
    <x v="354"/>
    <d v="2021-06-30T00:00:00"/>
    <n v="7066"/>
    <x v="1"/>
    <x v="0"/>
    <d v="2021-06-26T00:00:00"/>
    <n v="26"/>
    <n v="0"/>
    <n v="0"/>
    <x v="1"/>
    <x v="1"/>
  </r>
  <r>
    <x v="3"/>
    <s v="9250-VHLWY"/>
    <n v="3121730234"/>
    <x v="117"/>
    <d v="2020-11-04T00:00:00"/>
    <n v="4887"/>
    <x v="0"/>
    <x v="0"/>
    <d v="2020-10-26T00:00:00"/>
    <n v="21"/>
    <n v="0"/>
    <n v="0"/>
    <x v="0"/>
    <x v="0"/>
  </r>
  <r>
    <x v="3"/>
    <s v="8942-ERSWK"/>
    <n v="3123420222"/>
    <x v="251"/>
    <d v="2020-08-02T00:00:00"/>
    <n v="2541"/>
    <x v="0"/>
    <x v="0"/>
    <d v="2020-07-11T00:00:00"/>
    <n v="8"/>
    <n v="0"/>
    <n v="0"/>
    <x v="0"/>
    <x v="0"/>
  </r>
  <r>
    <x v="0"/>
    <s v="2423-QOKIO"/>
    <n v="3138040805"/>
    <x v="457"/>
    <d v="2020-11-01T00:00:00"/>
    <n v="7521"/>
    <x v="0"/>
    <x v="0"/>
    <d v="2020-11-01T00:00:00"/>
    <n v="30"/>
    <n v="0"/>
    <n v="0"/>
    <x v="0"/>
    <x v="0"/>
  </r>
  <r>
    <x v="4"/>
    <s v="9149-MATVB"/>
    <n v="3141193941"/>
    <x v="458"/>
    <d v="2021-02-08T00:00:00"/>
    <n v="6581"/>
    <x v="0"/>
    <x v="0"/>
    <d v="2021-02-03T00:00:00"/>
    <n v="25"/>
    <n v="0"/>
    <n v="0"/>
    <x v="0"/>
    <x v="0"/>
  </r>
  <r>
    <x v="2"/>
    <s v="6627-ELFBK"/>
    <n v="3146057306"/>
    <x v="95"/>
    <d v="2020-09-07T00:00:00"/>
    <n v="7800"/>
    <x v="0"/>
    <x v="0"/>
    <d v="2020-08-26T00:00:00"/>
    <n v="18"/>
    <n v="0"/>
    <n v="0"/>
    <x v="0"/>
    <x v="0"/>
  </r>
  <r>
    <x v="2"/>
    <s v="7946-HJDUR"/>
    <n v="3148320908"/>
    <x v="408"/>
    <d v="2021-11-30T00:00:00"/>
    <n v="5648"/>
    <x v="0"/>
    <x v="0"/>
    <d v="2021-11-28T00:00:00"/>
    <n v="28"/>
    <n v="0"/>
    <n v="0"/>
    <x v="0"/>
    <x v="0"/>
  </r>
  <r>
    <x v="1"/>
    <s v="5284-DJOZO"/>
    <n v="3148914031"/>
    <x v="459"/>
    <d v="2020-03-29T00:00:00"/>
    <n v="7891"/>
    <x v="0"/>
    <x v="0"/>
    <d v="2020-03-14T00:00:00"/>
    <n v="15"/>
    <n v="0"/>
    <n v="0"/>
    <x v="0"/>
    <x v="0"/>
  </r>
  <r>
    <x v="0"/>
    <s v="8156-PCYBM"/>
    <n v="3148980303"/>
    <x v="257"/>
    <d v="2020-06-16T00:00:00"/>
    <n v="8220"/>
    <x v="0"/>
    <x v="0"/>
    <d v="2020-06-15T00:00:00"/>
    <n v="29"/>
    <n v="0"/>
    <n v="0"/>
    <x v="0"/>
    <x v="0"/>
  </r>
  <r>
    <x v="3"/>
    <s v="9250-VHLWY"/>
    <n v="3153726272"/>
    <x v="460"/>
    <d v="2021-02-19T00:00:00"/>
    <n v="6543"/>
    <x v="0"/>
    <x v="0"/>
    <d v="2021-02-10T00:00:00"/>
    <n v="21"/>
    <n v="0"/>
    <n v="0"/>
    <x v="0"/>
    <x v="0"/>
  </r>
  <r>
    <x v="1"/>
    <s v="5284-DJOZO"/>
    <n v="847327295"/>
    <x v="293"/>
    <d v="2020-09-03T00:00:00"/>
    <n v="7295"/>
    <x v="1"/>
    <x v="0"/>
    <d v="2020-09-09T00:00:00"/>
    <n v="36"/>
    <n v="6"/>
    <n v="0"/>
    <x v="1"/>
    <x v="1"/>
  </r>
  <r>
    <x v="4"/>
    <s v="2687-XWAMA"/>
    <n v="3155625555"/>
    <x v="387"/>
    <d v="2021-06-05T00:00:00"/>
    <n v="4172"/>
    <x v="0"/>
    <x v="0"/>
    <d v="2021-05-09T00:00:00"/>
    <n v="3"/>
    <n v="0"/>
    <n v="0"/>
    <x v="0"/>
    <x v="0"/>
  </r>
  <r>
    <x v="0"/>
    <s v="7841-HROAQ"/>
    <n v="3155920868"/>
    <x v="95"/>
    <d v="2020-09-07T00:00:00"/>
    <n v="5374"/>
    <x v="0"/>
    <x v="0"/>
    <d v="2020-09-04T00:00:00"/>
    <n v="27"/>
    <n v="0"/>
    <n v="0"/>
    <x v="0"/>
    <x v="0"/>
  </r>
  <r>
    <x v="4"/>
    <s v="6077-FDQRK"/>
    <n v="3158139891"/>
    <x v="461"/>
    <d v="2020-08-28T00:00:00"/>
    <n v="3259"/>
    <x v="0"/>
    <x v="0"/>
    <d v="2020-08-16T00:00:00"/>
    <n v="18"/>
    <n v="0"/>
    <n v="0"/>
    <x v="0"/>
    <x v="0"/>
  </r>
  <r>
    <x v="2"/>
    <s v="5613-UHVMG"/>
    <n v="3160080084"/>
    <x v="128"/>
    <d v="2021-05-16T00:00:00"/>
    <n v="7186"/>
    <x v="0"/>
    <x v="0"/>
    <d v="2021-05-24T00:00:00"/>
    <n v="38"/>
    <n v="8"/>
    <n v="0"/>
    <x v="0"/>
    <x v="0"/>
  </r>
  <r>
    <x v="4"/>
    <s v="3831-FXWYK"/>
    <n v="3161602616"/>
    <x v="133"/>
    <d v="2020-04-28T00:00:00"/>
    <n v="7928"/>
    <x v="0"/>
    <x v="0"/>
    <d v="2020-05-06T00:00:00"/>
    <n v="38"/>
    <n v="8"/>
    <n v="0"/>
    <x v="0"/>
    <x v="0"/>
  </r>
  <r>
    <x v="0"/>
    <s v="3598-DNURW"/>
    <n v="3162263646"/>
    <x v="462"/>
    <d v="2020-10-29T00:00:00"/>
    <n v="9091"/>
    <x v="0"/>
    <x v="0"/>
    <d v="2020-10-19T00:00:00"/>
    <n v="20"/>
    <n v="0"/>
    <n v="0"/>
    <x v="0"/>
    <x v="0"/>
  </r>
  <r>
    <x v="1"/>
    <s v="8389-TCXFQ"/>
    <n v="8193753679"/>
    <x v="293"/>
    <d v="2020-09-03T00:00:00"/>
    <n v="6965"/>
    <x v="1"/>
    <x v="0"/>
    <d v="2020-09-13T00:00:00"/>
    <n v="40"/>
    <n v="10"/>
    <n v="0"/>
    <x v="1"/>
    <x v="1"/>
  </r>
  <r>
    <x v="1"/>
    <s v="9771-QTLGZ"/>
    <n v="6265467648"/>
    <x v="247"/>
    <d v="2020-09-06T00:00:00"/>
    <n v="5119"/>
    <x v="1"/>
    <x v="0"/>
    <d v="2020-08-31T00:00:00"/>
    <n v="24"/>
    <n v="0"/>
    <n v="0"/>
    <x v="1"/>
    <x v="1"/>
  </r>
  <r>
    <x v="2"/>
    <s v="3568-JJMFW"/>
    <n v="3168924777"/>
    <x v="463"/>
    <d v="2021-05-25T00:00:00"/>
    <n v="7288"/>
    <x v="1"/>
    <x v="0"/>
    <d v="2021-05-13T00:00:00"/>
    <n v="18"/>
    <n v="0"/>
    <n v="0"/>
    <x v="1"/>
    <x v="1"/>
  </r>
  <r>
    <x v="4"/>
    <s v="7050-KQLDO"/>
    <n v="3170339882"/>
    <x v="386"/>
    <d v="2020-04-06T00:00:00"/>
    <n v="6224"/>
    <x v="0"/>
    <x v="0"/>
    <d v="2020-04-05T00:00:00"/>
    <n v="29"/>
    <n v="0"/>
    <n v="0"/>
    <x v="0"/>
    <x v="0"/>
  </r>
  <r>
    <x v="0"/>
    <s v="2125-HJDLA"/>
    <n v="3171200707"/>
    <x v="211"/>
    <d v="2021-01-29T00:00:00"/>
    <n v="6193"/>
    <x v="0"/>
    <x v="0"/>
    <d v="2021-02-16T00:00:00"/>
    <n v="48"/>
    <n v="18"/>
    <n v="0"/>
    <x v="0"/>
    <x v="0"/>
  </r>
  <r>
    <x v="3"/>
    <s v="7654-DOLHO"/>
    <n v="3177584497"/>
    <x v="464"/>
    <d v="2020-09-10T00:00:00"/>
    <n v="2304"/>
    <x v="0"/>
    <x v="0"/>
    <d v="2020-09-06T00:00:00"/>
    <n v="26"/>
    <n v="0"/>
    <n v="0"/>
    <x v="0"/>
    <x v="0"/>
  </r>
  <r>
    <x v="2"/>
    <s v="6004-KITZM"/>
    <n v="3180169613"/>
    <x v="465"/>
    <d v="2020-07-16T00:00:00"/>
    <n v="6551"/>
    <x v="0"/>
    <x v="0"/>
    <d v="2020-07-06T00:00:00"/>
    <n v="20"/>
    <n v="0"/>
    <n v="0"/>
    <x v="0"/>
    <x v="0"/>
  </r>
  <r>
    <x v="1"/>
    <s v="7245-CKNCN"/>
    <n v="3191043730"/>
    <x v="67"/>
    <d v="2020-12-02T00:00:00"/>
    <n v="6157"/>
    <x v="0"/>
    <x v="0"/>
    <d v="2020-11-18T00:00:00"/>
    <n v="16"/>
    <n v="0"/>
    <n v="0"/>
    <x v="0"/>
    <x v="0"/>
  </r>
  <r>
    <x v="2"/>
    <s v="3568-JJMFW"/>
    <n v="3191622040"/>
    <x v="137"/>
    <d v="2021-06-24T00:00:00"/>
    <n v="9664"/>
    <x v="1"/>
    <x v="0"/>
    <d v="2021-06-10T00:00:00"/>
    <n v="16"/>
    <n v="0"/>
    <n v="0"/>
    <x v="1"/>
    <x v="1"/>
  </r>
  <r>
    <x v="3"/>
    <s v="9883-SDWFS"/>
    <n v="3193716421"/>
    <x v="466"/>
    <d v="2020-06-22T00:00:00"/>
    <n v="1901"/>
    <x v="1"/>
    <x v="0"/>
    <d v="2020-07-05T00:00:00"/>
    <n v="43"/>
    <n v="13"/>
    <n v="0"/>
    <x v="1"/>
    <x v="1"/>
  </r>
  <r>
    <x v="2"/>
    <s v="8102-ABPKQ"/>
    <n v="3197860193"/>
    <x v="467"/>
    <d v="2020-10-22T00:00:00"/>
    <n v="3286"/>
    <x v="0"/>
    <x v="0"/>
    <d v="2020-11-02T00:00:00"/>
    <n v="41"/>
    <n v="11"/>
    <n v="0"/>
    <x v="0"/>
    <x v="0"/>
  </r>
  <r>
    <x v="2"/>
    <s v="6627-ELFBK"/>
    <n v="3205321485"/>
    <x v="48"/>
    <d v="2020-02-19T00:00:00"/>
    <n v="6052"/>
    <x v="0"/>
    <x v="0"/>
    <d v="2020-02-11T00:00:00"/>
    <n v="22"/>
    <n v="0"/>
    <n v="0"/>
    <x v="0"/>
    <x v="0"/>
  </r>
  <r>
    <x v="4"/>
    <s v="7260-ZHAKS"/>
    <n v="3206241963"/>
    <x v="119"/>
    <d v="2021-03-24T00:00:00"/>
    <n v="8944"/>
    <x v="0"/>
    <x v="0"/>
    <d v="2021-03-16T00:00:00"/>
    <n v="22"/>
    <n v="0"/>
    <n v="0"/>
    <x v="0"/>
    <x v="0"/>
  </r>
  <r>
    <x v="0"/>
    <s v="8820-BLYDZ"/>
    <n v="3208997911"/>
    <x v="382"/>
    <d v="2021-02-11T00:00:00"/>
    <n v="4632"/>
    <x v="0"/>
    <x v="0"/>
    <d v="2021-01-21T00:00:00"/>
    <n v="9"/>
    <n v="0"/>
    <n v="0"/>
    <x v="0"/>
    <x v="0"/>
  </r>
  <r>
    <x v="0"/>
    <s v="2676-DZINU"/>
    <n v="3218896620"/>
    <x v="36"/>
    <d v="2021-09-04T00:00:00"/>
    <n v="5250"/>
    <x v="0"/>
    <x v="0"/>
    <d v="2021-08-13T00:00:00"/>
    <n v="8"/>
    <n v="0"/>
    <n v="0"/>
    <x v="0"/>
    <x v="0"/>
  </r>
  <r>
    <x v="2"/>
    <s v="8364-UWVLM"/>
    <n v="3219214405"/>
    <x v="468"/>
    <d v="2021-04-15T00:00:00"/>
    <n v="6267"/>
    <x v="1"/>
    <x v="0"/>
    <d v="2021-04-19T00:00:00"/>
    <n v="34"/>
    <n v="4"/>
    <n v="0"/>
    <x v="1"/>
    <x v="1"/>
  </r>
  <r>
    <x v="2"/>
    <s v="2824-HJQPP"/>
    <n v="3223401501"/>
    <x v="19"/>
    <d v="2020-12-30T00:00:00"/>
    <n v="10008"/>
    <x v="0"/>
    <x v="0"/>
    <d v="2020-12-30T00:00:00"/>
    <n v="30"/>
    <n v="0"/>
    <n v="0"/>
    <x v="0"/>
    <x v="0"/>
  </r>
  <r>
    <x v="4"/>
    <s v="4460-ZXNDN"/>
    <n v="3224727771"/>
    <x v="469"/>
    <d v="2021-03-25T00:00:00"/>
    <n v="8471"/>
    <x v="1"/>
    <x v="0"/>
    <d v="2021-04-01T00:00:00"/>
    <n v="37"/>
    <n v="7"/>
    <n v="0"/>
    <x v="1"/>
    <x v="1"/>
  </r>
  <r>
    <x v="1"/>
    <s v="9117-LYRCE"/>
    <n v="3225557120"/>
    <x v="271"/>
    <d v="2021-03-22T00:00:00"/>
    <n v="2925"/>
    <x v="0"/>
    <x v="0"/>
    <d v="2021-03-23T00:00:00"/>
    <n v="31"/>
    <n v="1"/>
    <n v="0"/>
    <x v="0"/>
    <x v="0"/>
  </r>
  <r>
    <x v="0"/>
    <s v="6708-DPYTF"/>
    <n v="3228259319"/>
    <x v="209"/>
    <d v="2020-12-11T00:00:00"/>
    <n v="9419"/>
    <x v="0"/>
    <x v="0"/>
    <d v="2020-12-15T00:00:00"/>
    <n v="34"/>
    <n v="4"/>
    <n v="0"/>
    <x v="0"/>
    <x v="0"/>
  </r>
  <r>
    <x v="0"/>
    <s v="7841-HROAQ"/>
    <n v="3230944193"/>
    <x v="470"/>
    <d v="2020-08-23T00:00:00"/>
    <n v="7784"/>
    <x v="0"/>
    <x v="0"/>
    <d v="2020-08-15T00:00:00"/>
    <n v="22"/>
    <n v="0"/>
    <n v="0"/>
    <x v="0"/>
    <x v="0"/>
  </r>
  <r>
    <x v="1"/>
    <s v="4092-ZAVRG"/>
    <n v="3240616518"/>
    <x v="471"/>
    <d v="2021-11-17T00:00:00"/>
    <n v="6356"/>
    <x v="1"/>
    <x v="1"/>
    <d v="2021-10-22T00:00:00"/>
    <n v="4"/>
    <n v="0"/>
    <n v="6356"/>
    <x v="1"/>
    <x v="2"/>
  </r>
  <r>
    <x v="0"/>
    <s v="3569-VJWXS"/>
    <n v="3242588970"/>
    <x v="472"/>
    <d v="2021-06-14T00:00:00"/>
    <n v="3523"/>
    <x v="0"/>
    <x v="0"/>
    <d v="2021-06-07T00:00:00"/>
    <n v="23"/>
    <n v="0"/>
    <n v="0"/>
    <x v="0"/>
    <x v="0"/>
  </r>
  <r>
    <x v="4"/>
    <s v="4460-ZXNDN"/>
    <n v="3242899571"/>
    <x v="435"/>
    <d v="2020-04-24T00:00:00"/>
    <n v="4559"/>
    <x v="0"/>
    <x v="0"/>
    <d v="2020-04-28T00:00:00"/>
    <n v="34"/>
    <n v="4"/>
    <n v="0"/>
    <x v="0"/>
    <x v="0"/>
  </r>
  <r>
    <x v="4"/>
    <s v="3993-QUNVJ"/>
    <n v="3244991557"/>
    <x v="473"/>
    <d v="2021-05-06T00:00:00"/>
    <n v="7644"/>
    <x v="0"/>
    <x v="0"/>
    <d v="2021-04-17T00:00:00"/>
    <n v="11"/>
    <n v="0"/>
    <n v="0"/>
    <x v="0"/>
    <x v="0"/>
  </r>
  <r>
    <x v="4"/>
    <s v="7758-WKLVM"/>
    <n v="3248497540"/>
    <x v="47"/>
    <d v="2020-07-09T00:00:00"/>
    <n v="6806"/>
    <x v="0"/>
    <x v="0"/>
    <d v="2020-07-06T00:00:00"/>
    <n v="27"/>
    <n v="0"/>
    <n v="0"/>
    <x v="0"/>
    <x v="0"/>
  </r>
  <r>
    <x v="4"/>
    <s v="7758-WKLVM"/>
    <n v="3248545962"/>
    <x v="198"/>
    <d v="2020-04-23T00:00:00"/>
    <n v="6308"/>
    <x v="1"/>
    <x v="0"/>
    <d v="2020-05-07T00:00:00"/>
    <n v="44"/>
    <n v="14"/>
    <n v="0"/>
    <x v="1"/>
    <x v="1"/>
  </r>
  <r>
    <x v="4"/>
    <s v="9149-MATVB"/>
    <n v="3250840107"/>
    <x v="474"/>
    <d v="2021-12-28T00:00:00"/>
    <n v="4257"/>
    <x v="0"/>
    <x v="0"/>
    <d v="2021-12-23T00:00:00"/>
    <n v="25"/>
    <n v="0"/>
    <n v="0"/>
    <x v="0"/>
    <x v="0"/>
  </r>
  <r>
    <x v="4"/>
    <s v="7856-ODQFO"/>
    <n v="3261039339"/>
    <x v="234"/>
    <d v="2021-04-28T00:00:00"/>
    <n v="1463"/>
    <x v="0"/>
    <x v="0"/>
    <d v="2021-04-24T00:00:00"/>
    <n v="26"/>
    <n v="0"/>
    <n v="0"/>
    <x v="0"/>
    <x v="0"/>
  </r>
  <r>
    <x v="4"/>
    <s v="9928-IJYBQ"/>
    <n v="3264536681"/>
    <x v="475"/>
    <d v="2020-11-14T00:00:00"/>
    <n v="3277"/>
    <x v="0"/>
    <x v="0"/>
    <d v="2020-11-16T00:00:00"/>
    <n v="32"/>
    <n v="2"/>
    <n v="0"/>
    <x v="0"/>
    <x v="0"/>
  </r>
  <r>
    <x v="1"/>
    <s v="8976-AMJEO"/>
    <n v="3267864290"/>
    <x v="27"/>
    <d v="2020-02-14T00:00:00"/>
    <n v="5755"/>
    <x v="0"/>
    <x v="0"/>
    <d v="2020-02-15T00:00:00"/>
    <n v="31"/>
    <n v="1"/>
    <n v="0"/>
    <x v="0"/>
    <x v="0"/>
  </r>
  <r>
    <x v="3"/>
    <s v="9883-SDWFS"/>
    <n v="3271911081"/>
    <x v="476"/>
    <d v="2021-09-25T00:00:00"/>
    <n v="4968"/>
    <x v="1"/>
    <x v="0"/>
    <d v="2021-10-15T00:00:00"/>
    <n v="50"/>
    <n v="20"/>
    <n v="0"/>
    <x v="1"/>
    <x v="1"/>
  </r>
  <r>
    <x v="0"/>
    <s v="2676-DZINU"/>
    <n v="3284111300"/>
    <x v="477"/>
    <d v="2020-08-13T00:00:00"/>
    <n v="8931"/>
    <x v="0"/>
    <x v="0"/>
    <d v="2020-08-02T00:00:00"/>
    <n v="19"/>
    <n v="0"/>
    <n v="0"/>
    <x v="0"/>
    <x v="0"/>
  </r>
  <r>
    <x v="1"/>
    <s v="5573-KSOIA"/>
    <n v="3285658330"/>
    <x v="40"/>
    <d v="2021-09-18T00:00:00"/>
    <n v="4754"/>
    <x v="0"/>
    <x v="0"/>
    <d v="2021-09-26T00:00:00"/>
    <n v="38"/>
    <n v="8"/>
    <n v="0"/>
    <x v="0"/>
    <x v="0"/>
  </r>
  <r>
    <x v="0"/>
    <s v="1080-NDGAE"/>
    <n v="3289097967"/>
    <x v="478"/>
    <d v="2021-09-29T00:00:00"/>
    <n v="8260"/>
    <x v="1"/>
    <x v="0"/>
    <d v="2021-10-03T00:00:00"/>
    <n v="34"/>
    <n v="4"/>
    <n v="0"/>
    <x v="1"/>
    <x v="1"/>
  </r>
  <r>
    <x v="1"/>
    <s v="0783-PEPYR"/>
    <n v="3289137440"/>
    <x v="39"/>
    <d v="2020-09-01T00:00:00"/>
    <n v="8475"/>
    <x v="0"/>
    <x v="0"/>
    <d v="2020-09-13T00:00:00"/>
    <n v="42"/>
    <n v="12"/>
    <n v="0"/>
    <x v="0"/>
    <x v="0"/>
  </r>
  <r>
    <x v="3"/>
    <s v="6391-GBFQJ"/>
    <n v="3289419980"/>
    <x v="198"/>
    <d v="2020-04-23T00:00:00"/>
    <n v="711"/>
    <x v="0"/>
    <x v="0"/>
    <d v="2020-04-09T00:00:00"/>
    <n v="16"/>
    <n v="0"/>
    <n v="0"/>
    <x v="0"/>
    <x v="0"/>
  </r>
  <r>
    <x v="0"/>
    <s v="9212-BTDMX"/>
    <n v="3294653032"/>
    <x v="237"/>
    <d v="2021-01-06T00:00:00"/>
    <n v="7773"/>
    <x v="0"/>
    <x v="0"/>
    <d v="2020-12-19T00:00:00"/>
    <n v="12"/>
    <n v="0"/>
    <n v="0"/>
    <x v="0"/>
    <x v="0"/>
  </r>
  <r>
    <x v="3"/>
    <s v="7372-CESLR"/>
    <n v="3298709830"/>
    <x v="340"/>
    <d v="2020-05-10T00:00:00"/>
    <n v="2124"/>
    <x v="0"/>
    <x v="0"/>
    <d v="2020-05-04T00:00:00"/>
    <n v="24"/>
    <n v="0"/>
    <n v="0"/>
    <x v="0"/>
    <x v="0"/>
  </r>
  <r>
    <x v="1"/>
    <s v="9725-EZTEJ"/>
    <n v="3312319528"/>
    <x v="219"/>
    <d v="2020-07-07T00:00:00"/>
    <n v="7260"/>
    <x v="0"/>
    <x v="0"/>
    <d v="2020-06-16T00:00:00"/>
    <n v="9"/>
    <n v="0"/>
    <n v="0"/>
    <x v="0"/>
    <x v="0"/>
  </r>
  <r>
    <x v="4"/>
    <s v="6077-FDQRK"/>
    <n v="3314980148"/>
    <x v="479"/>
    <d v="2020-02-07T00:00:00"/>
    <n v="2884"/>
    <x v="0"/>
    <x v="0"/>
    <d v="2020-02-01T00:00:00"/>
    <n v="24"/>
    <n v="0"/>
    <n v="0"/>
    <x v="0"/>
    <x v="0"/>
  </r>
  <r>
    <x v="4"/>
    <s v="2026-XLBER"/>
    <n v="3315197094"/>
    <x v="266"/>
    <d v="2021-10-13T00:00:00"/>
    <n v="6179"/>
    <x v="1"/>
    <x v="0"/>
    <d v="2021-10-03T00:00:00"/>
    <n v="20"/>
    <n v="0"/>
    <n v="0"/>
    <x v="1"/>
    <x v="1"/>
  </r>
  <r>
    <x v="1"/>
    <s v="6833-ETVHD"/>
    <n v="3319185490"/>
    <x v="432"/>
    <d v="2020-06-09T00:00:00"/>
    <n v="7776"/>
    <x v="0"/>
    <x v="0"/>
    <d v="2020-05-30T00:00:00"/>
    <n v="20"/>
    <n v="0"/>
    <n v="0"/>
    <x v="0"/>
    <x v="0"/>
  </r>
  <r>
    <x v="0"/>
    <s v="7329-TWKLF"/>
    <n v="3320090298"/>
    <x v="480"/>
    <d v="2021-06-18T00:00:00"/>
    <n v="7965"/>
    <x v="0"/>
    <x v="0"/>
    <d v="2021-06-05T00:00:00"/>
    <n v="17"/>
    <n v="0"/>
    <n v="0"/>
    <x v="0"/>
    <x v="0"/>
  </r>
  <r>
    <x v="0"/>
    <s v="5529-TBPGK"/>
    <n v="3336714183"/>
    <x v="412"/>
    <d v="2020-04-16T00:00:00"/>
    <n v="5336"/>
    <x v="0"/>
    <x v="0"/>
    <d v="2020-04-15T00:00:00"/>
    <n v="29"/>
    <n v="0"/>
    <n v="0"/>
    <x v="0"/>
    <x v="0"/>
  </r>
  <r>
    <x v="4"/>
    <s v="9323-NDIOV"/>
    <n v="3341311423"/>
    <x v="481"/>
    <d v="2021-10-02T00:00:00"/>
    <n v="6897"/>
    <x v="0"/>
    <x v="0"/>
    <d v="2021-09-28T00:00:00"/>
    <n v="26"/>
    <n v="0"/>
    <n v="0"/>
    <x v="0"/>
    <x v="0"/>
  </r>
  <r>
    <x v="0"/>
    <s v="0709-LZRJV"/>
    <n v="3342383577"/>
    <x v="261"/>
    <d v="2021-07-21T00:00:00"/>
    <n v="3609"/>
    <x v="0"/>
    <x v="0"/>
    <d v="2021-07-12T00:00:00"/>
    <n v="21"/>
    <n v="0"/>
    <n v="0"/>
    <x v="0"/>
    <x v="0"/>
  </r>
  <r>
    <x v="0"/>
    <s v="6632-CGYHU"/>
    <n v="3345939091"/>
    <x v="225"/>
    <d v="2021-12-21T00:00:00"/>
    <n v="10241"/>
    <x v="0"/>
    <x v="0"/>
    <d v="2021-11-28T00:00:00"/>
    <n v="7"/>
    <n v="0"/>
    <n v="0"/>
    <x v="0"/>
    <x v="0"/>
  </r>
  <r>
    <x v="2"/>
    <s v="3568-JJMFW"/>
    <n v="3347038968"/>
    <x v="482"/>
    <d v="2020-07-13T00:00:00"/>
    <n v="8170"/>
    <x v="1"/>
    <x v="0"/>
    <d v="2020-07-10T00:00:00"/>
    <n v="27"/>
    <n v="0"/>
    <n v="0"/>
    <x v="1"/>
    <x v="1"/>
  </r>
  <r>
    <x v="1"/>
    <s v="0783-PEPYR"/>
    <n v="3347423476"/>
    <x v="29"/>
    <d v="2021-06-26T00:00:00"/>
    <n v="10452"/>
    <x v="0"/>
    <x v="0"/>
    <d v="2021-07-07T00:00:00"/>
    <n v="41"/>
    <n v="11"/>
    <n v="0"/>
    <x v="0"/>
    <x v="0"/>
  </r>
  <r>
    <x v="2"/>
    <s v="8102-ABPKQ"/>
    <n v="3353183486"/>
    <x v="275"/>
    <d v="2020-11-28T00:00:00"/>
    <n v="4970"/>
    <x v="0"/>
    <x v="0"/>
    <d v="2020-11-30T00:00:00"/>
    <n v="32"/>
    <n v="2"/>
    <n v="0"/>
    <x v="0"/>
    <x v="0"/>
  </r>
  <r>
    <x v="0"/>
    <s v="0709-LZRJV"/>
    <n v="3355481569"/>
    <x v="413"/>
    <d v="2021-09-26T00:00:00"/>
    <n v="6273"/>
    <x v="0"/>
    <x v="0"/>
    <d v="2021-09-19T00:00:00"/>
    <n v="23"/>
    <n v="0"/>
    <n v="0"/>
    <x v="0"/>
    <x v="0"/>
  </r>
  <r>
    <x v="0"/>
    <s v="6160-HCSFI"/>
    <n v="3357258713"/>
    <x v="483"/>
    <d v="2021-04-23T00:00:00"/>
    <n v="6537"/>
    <x v="0"/>
    <x v="0"/>
    <d v="2021-04-07T00:00:00"/>
    <n v="14"/>
    <n v="0"/>
    <n v="0"/>
    <x v="0"/>
    <x v="0"/>
  </r>
  <r>
    <x v="1"/>
    <s v="5164-VMYWJ"/>
    <n v="3359614666"/>
    <x v="129"/>
    <d v="2020-11-29T00:00:00"/>
    <n v="5693"/>
    <x v="0"/>
    <x v="0"/>
    <d v="2020-11-17T00:00:00"/>
    <n v="18"/>
    <n v="0"/>
    <n v="0"/>
    <x v="0"/>
    <x v="0"/>
  </r>
  <r>
    <x v="1"/>
    <s v="9322-YCTQO"/>
    <n v="3362601597"/>
    <x v="78"/>
    <d v="2021-12-30T00:00:00"/>
    <n v="5254"/>
    <x v="0"/>
    <x v="0"/>
    <d v="2022-01-05T00:00:00"/>
    <n v="36"/>
    <n v="6"/>
    <n v="0"/>
    <x v="0"/>
    <x v="0"/>
  </r>
  <r>
    <x v="4"/>
    <s v="2687-XWAMA"/>
    <n v="3363342172"/>
    <x v="136"/>
    <d v="2021-04-08T00:00:00"/>
    <n v="4475"/>
    <x v="0"/>
    <x v="0"/>
    <d v="2021-03-26T00:00:00"/>
    <n v="17"/>
    <n v="0"/>
    <n v="0"/>
    <x v="0"/>
    <x v="0"/>
  </r>
  <r>
    <x v="1"/>
    <s v="4640-FGEJI"/>
    <n v="3369665872"/>
    <x v="484"/>
    <d v="2021-05-20T00:00:00"/>
    <n v="6348"/>
    <x v="0"/>
    <x v="0"/>
    <d v="2021-05-16T00:00:00"/>
    <n v="26"/>
    <n v="0"/>
    <n v="0"/>
    <x v="0"/>
    <x v="0"/>
  </r>
  <r>
    <x v="2"/>
    <s v="6627-ELFBK"/>
    <n v="3371422208"/>
    <x v="171"/>
    <d v="2021-06-10T00:00:00"/>
    <n v="6103"/>
    <x v="0"/>
    <x v="0"/>
    <d v="2021-05-25T00:00:00"/>
    <n v="14"/>
    <n v="0"/>
    <n v="0"/>
    <x v="0"/>
    <x v="0"/>
  </r>
  <r>
    <x v="3"/>
    <s v="8942-ERSWK"/>
    <n v="3372046335"/>
    <x v="412"/>
    <d v="2020-04-16T00:00:00"/>
    <n v="2616"/>
    <x v="1"/>
    <x v="0"/>
    <d v="2020-04-12T00:00:00"/>
    <n v="26"/>
    <n v="0"/>
    <n v="0"/>
    <x v="1"/>
    <x v="1"/>
  </r>
  <r>
    <x v="2"/>
    <s v="8102-ABPKQ"/>
    <n v="3374535086"/>
    <x v="485"/>
    <d v="2021-09-11T00:00:00"/>
    <n v="4931"/>
    <x v="1"/>
    <x v="0"/>
    <d v="2021-09-30T00:00:00"/>
    <n v="49"/>
    <n v="19"/>
    <n v="0"/>
    <x v="1"/>
    <x v="1"/>
  </r>
  <r>
    <x v="3"/>
    <s v="8942-ERSWK"/>
    <n v="3378881881"/>
    <x v="468"/>
    <d v="2021-04-15T00:00:00"/>
    <n v="1388"/>
    <x v="0"/>
    <x v="0"/>
    <d v="2021-03-21T00:00:00"/>
    <n v="5"/>
    <n v="0"/>
    <n v="0"/>
    <x v="0"/>
    <x v="0"/>
  </r>
  <r>
    <x v="3"/>
    <s v="8690-EEBEO"/>
    <n v="3388237396"/>
    <x v="241"/>
    <d v="2021-01-03T00:00:00"/>
    <n v="5778"/>
    <x v="0"/>
    <x v="0"/>
    <d v="2021-01-10T00:00:00"/>
    <n v="37"/>
    <n v="7"/>
    <n v="0"/>
    <x v="0"/>
    <x v="0"/>
  </r>
  <r>
    <x v="2"/>
    <s v="1604-LIFKX"/>
    <n v="3388733623"/>
    <x v="292"/>
    <d v="2020-04-14T00:00:00"/>
    <n v="5817"/>
    <x v="0"/>
    <x v="0"/>
    <d v="2020-05-04T00:00:00"/>
    <n v="50"/>
    <n v="20"/>
    <n v="0"/>
    <x v="0"/>
    <x v="0"/>
  </r>
  <r>
    <x v="0"/>
    <s v="1080-NDGAE"/>
    <n v="3392014041"/>
    <x v="486"/>
    <d v="2020-03-31T00:00:00"/>
    <n v="5654"/>
    <x v="0"/>
    <x v="0"/>
    <d v="2020-03-24T00:00:00"/>
    <n v="23"/>
    <n v="0"/>
    <n v="0"/>
    <x v="0"/>
    <x v="0"/>
  </r>
  <r>
    <x v="2"/>
    <s v="5924-UOPGH"/>
    <n v="3394333507"/>
    <x v="487"/>
    <d v="2021-09-03T00:00:00"/>
    <n v="6560"/>
    <x v="0"/>
    <x v="0"/>
    <d v="2021-08-18T00:00:00"/>
    <n v="14"/>
    <n v="0"/>
    <n v="0"/>
    <x v="0"/>
    <x v="0"/>
  </r>
  <r>
    <x v="4"/>
    <s v="2026-XLBER"/>
    <n v="3398429374"/>
    <x v="127"/>
    <d v="2021-10-01T00:00:00"/>
    <n v="6898"/>
    <x v="0"/>
    <x v="0"/>
    <d v="2021-09-12T00:00:00"/>
    <n v="11"/>
    <n v="0"/>
    <n v="0"/>
    <x v="0"/>
    <x v="0"/>
  </r>
  <r>
    <x v="0"/>
    <s v="0379-NEVHP"/>
    <n v="3399547582"/>
    <x v="173"/>
    <d v="2020-11-23T00:00:00"/>
    <n v="5070"/>
    <x v="0"/>
    <x v="0"/>
    <d v="2020-11-06T00:00:00"/>
    <n v="13"/>
    <n v="0"/>
    <n v="0"/>
    <x v="0"/>
    <x v="0"/>
  </r>
  <r>
    <x v="1"/>
    <s v="7245-CKNCN"/>
    <n v="3404073698"/>
    <x v="488"/>
    <d v="2020-06-21T00:00:00"/>
    <n v="8782"/>
    <x v="0"/>
    <x v="0"/>
    <d v="2020-06-13T00:00:00"/>
    <n v="22"/>
    <n v="0"/>
    <n v="0"/>
    <x v="0"/>
    <x v="0"/>
  </r>
  <r>
    <x v="0"/>
    <s v="7329-TWKLF"/>
    <n v="3414952429"/>
    <x v="489"/>
    <d v="2021-04-09T00:00:00"/>
    <n v="6224"/>
    <x v="0"/>
    <x v="0"/>
    <d v="2021-04-05T00:00:00"/>
    <n v="26"/>
    <n v="0"/>
    <n v="0"/>
    <x v="0"/>
    <x v="0"/>
  </r>
  <r>
    <x v="0"/>
    <s v="8156-PCYBM"/>
    <n v="3416294053"/>
    <x v="101"/>
    <d v="2021-02-03T00:00:00"/>
    <n v="5803"/>
    <x v="0"/>
    <x v="0"/>
    <d v="2021-02-03T00:00:00"/>
    <n v="30"/>
    <n v="0"/>
    <n v="0"/>
    <x v="0"/>
    <x v="0"/>
  </r>
  <r>
    <x v="1"/>
    <s v="7245-CKNCN"/>
    <n v="3418724483"/>
    <x v="388"/>
    <d v="2021-05-17T00:00:00"/>
    <n v="7926"/>
    <x v="0"/>
    <x v="0"/>
    <d v="2021-04-24T00:00:00"/>
    <n v="7"/>
    <n v="0"/>
    <n v="0"/>
    <x v="0"/>
    <x v="0"/>
  </r>
  <r>
    <x v="3"/>
    <s v="7372-CESLR"/>
    <n v="3424410029"/>
    <x v="288"/>
    <d v="2021-12-13T00:00:00"/>
    <n v="2363"/>
    <x v="0"/>
    <x v="0"/>
    <d v="2021-11-19T00:00:00"/>
    <n v="6"/>
    <n v="0"/>
    <n v="0"/>
    <x v="0"/>
    <x v="0"/>
  </r>
  <r>
    <x v="4"/>
    <s v="4460-ZXNDN"/>
    <n v="3428691656"/>
    <x v="490"/>
    <d v="2021-07-13T00:00:00"/>
    <n v="5047"/>
    <x v="0"/>
    <x v="0"/>
    <d v="2021-07-18T00:00:00"/>
    <n v="35"/>
    <n v="5"/>
    <n v="0"/>
    <x v="0"/>
    <x v="0"/>
  </r>
  <r>
    <x v="0"/>
    <s v="2820-XGXSB"/>
    <n v="3435598635"/>
    <x v="284"/>
    <d v="2020-12-28T00:00:00"/>
    <n v="7582"/>
    <x v="0"/>
    <x v="0"/>
    <d v="2020-12-02T00:00:00"/>
    <n v="4"/>
    <n v="0"/>
    <n v="0"/>
    <x v="0"/>
    <x v="0"/>
  </r>
  <r>
    <x v="4"/>
    <s v="6831-FIODB"/>
    <n v="3437789966"/>
    <x v="236"/>
    <d v="2020-05-29T00:00:00"/>
    <n v="5226"/>
    <x v="0"/>
    <x v="0"/>
    <d v="2020-06-06T00:00:00"/>
    <n v="38"/>
    <n v="8"/>
    <n v="0"/>
    <x v="0"/>
    <x v="0"/>
  </r>
  <r>
    <x v="0"/>
    <s v="3598-DNURW"/>
    <n v="3438246206"/>
    <x v="491"/>
    <d v="2021-09-30T00:00:00"/>
    <n v="6601"/>
    <x v="0"/>
    <x v="0"/>
    <d v="2021-09-12T00:00:00"/>
    <n v="12"/>
    <n v="0"/>
    <n v="0"/>
    <x v="0"/>
    <x v="0"/>
  </r>
  <r>
    <x v="2"/>
    <s v="3568-JJMFW"/>
    <n v="3442695944"/>
    <x v="492"/>
    <d v="2020-06-10T00:00:00"/>
    <n v="8439"/>
    <x v="1"/>
    <x v="0"/>
    <d v="2020-06-07T00:00:00"/>
    <n v="27"/>
    <n v="0"/>
    <n v="0"/>
    <x v="1"/>
    <x v="1"/>
  </r>
  <r>
    <x v="1"/>
    <s v="4092-ZAVRG"/>
    <n v="3453759273"/>
    <x v="60"/>
    <d v="2021-01-08T00:00:00"/>
    <n v="8127"/>
    <x v="0"/>
    <x v="0"/>
    <d v="2020-12-13T00:00:00"/>
    <n v="4"/>
    <n v="0"/>
    <n v="0"/>
    <x v="0"/>
    <x v="0"/>
  </r>
  <r>
    <x v="0"/>
    <s v="6160-HCSFI"/>
    <n v="3461153482"/>
    <x v="493"/>
    <d v="2020-11-11T00:00:00"/>
    <n v="8847"/>
    <x v="0"/>
    <x v="0"/>
    <d v="2020-11-07T00:00:00"/>
    <n v="26"/>
    <n v="0"/>
    <n v="0"/>
    <x v="0"/>
    <x v="0"/>
  </r>
  <r>
    <x v="2"/>
    <s v="6004-KITZM"/>
    <n v="3470607785"/>
    <x v="105"/>
    <d v="2021-05-13T00:00:00"/>
    <n v="3860"/>
    <x v="0"/>
    <x v="0"/>
    <d v="2021-05-01T00:00:00"/>
    <n v="18"/>
    <n v="0"/>
    <n v="0"/>
    <x v="0"/>
    <x v="0"/>
  </r>
  <r>
    <x v="2"/>
    <s v="5875-VZQCZ"/>
    <n v="3478923173"/>
    <x v="411"/>
    <d v="2020-06-27T00:00:00"/>
    <n v="8748"/>
    <x v="1"/>
    <x v="0"/>
    <d v="2020-07-03T00:00:00"/>
    <n v="36"/>
    <n v="6"/>
    <n v="0"/>
    <x v="1"/>
    <x v="1"/>
  </r>
  <r>
    <x v="1"/>
    <s v="9117-LYRCE"/>
    <n v="9199249934"/>
    <x v="155"/>
    <d v="2020-09-20T00:00:00"/>
    <n v="4262"/>
    <x v="1"/>
    <x v="0"/>
    <d v="2020-10-14T00:00:00"/>
    <n v="54"/>
    <n v="24"/>
    <n v="0"/>
    <x v="1"/>
    <x v="1"/>
  </r>
  <r>
    <x v="4"/>
    <s v="9928-IJYBQ"/>
    <n v="3480606970"/>
    <x v="92"/>
    <d v="2021-06-08T00:00:00"/>
    <n v="5883"/>
    <x v="0"/>
    <x v="0"/>
    <d v="2021-06-11T00:00:00"/>
    <n v="33"/>
    <n v="3"/>
    <n v="0"/>
    <x v="0"/>
    <x v="0"/>
  </r>
  <r>
    <x v="1"/>
    <s v="8389-TCXFQ"/>
    <n v="3486080032"/>
    <x v="494"/>
    <d v="2020-09-22T00:00:00"/>
    <n v="6312"/>
    <x v="0"/>
    <x v="0"/>
    <d v="2020-09-22T00:00:00"/>
    <n v="30"/>
    <n v="0"/>
    <n v="0"/>
    <x v="0"/>
    <x v="0"/>
  </r>
  <r>
    <x v="4"/>
    <s v="9149-MATVB"/>
    <n v="3491048160"/>
    <x v="495"/>
    <d v="2021-09-27T00:00:00"/>
    <n v="6302"/>
    <x v="0"/>
    <x v="0"/>
    <d v="2021-09-17T00:00:00"/>
    <n v="20"/>
    <n v="0"/>
    <n v="0"/>
    <x v="0"/>
    <x v="0"/>
  </r>
  <r>
    <x v="0"/>
    <s v="3569-VJWXS"/>
    <n v="3503012790"/>
    <x v="402"/>
    <d v="2021-06-13T00:00:00"/>
    <n v="4367"/>
    <x v="0"/>
    <x v="0"/>
    <d v="2021-05-29T00:00:00"/>
    <n v="15"/>
    <n v="0"/>
    <n v="0"/>
    <x v="0"/>
    <x v="0"/>
  </r>
  <r>
    <x v="0"/>
    <s v="9174-IYKOC"/>
    <n v="3509509542"/>
    <x v="374"/>
    <d v="2021-09-08T00:00:00"/>
    <n v="6682"/>
    <x v="0"/>
    <x v="0"/>
    <d v="2021-09-02T00:00:00"/>
    <n v="24"/>
    <n v="0"/>
    <n v="0"/>
    <x v="0"/>
    <x v="0"/>
  </r>
  <r>
    <x v="3"/>
    <s v="9883-SDWFS"/>
    <n v="3510258292"/>
    <x v="482"/>
    <d v="2020-07-13T00:00:00"/>
    <n v="3806"/>
    <x v="0"/>
    <x v="0"/>
    <d v="2020-07-09T00:00:00"/>
    <n v="26"/>
    <n v="0"/>
    <n v="0"/>
    <x v="0"/>
    <x v="0"/>
  </r>
  <r>
    <x v="3"/>
    <s v="7654-DOLHO"/>
    <n v="3511077910"/>
    <x v="106"/>
    <d v="2020-11-05T00:00:00"/>
    <n v="4744"/>
    <x v="0"/>
    <x v="0"/>
    <d v="2020-11-04T00:00:00"/>
    <n v="29"/>
    <n v="0"/>
    <n v="0"/>
    <x v="0"/>
    <x v="0"/>
  </r>
  <r>
    <x v="1"/>
    <s v="3448-OWJOT"/>
    <n v="3558050155"/>
    <x v="154"/>
    <d v="2020-08-27T00:00:00"/>
    <n v="5964"/>
    <x v="1"/>
    <x v="0"/>
    <d v="2020-09-07T00:00:00"/>
    <n v="41"/>
    <n v="11"/>
    <n v="0"/>
    <x v="1"/>
    <x v="1"/>
  </r>
  <r>
    <x v="0"/>
    <s v="8820-BLYDZ"/>
    <n v="3516217989"/>
    <x v="49"/>
    <d v="2020-10-03T00:00:00"/>
    <n v="6495"/>
    <x v="0"/>
    <x v="0"/>
    <d v="2020-09-16T00:00:00"/>
    <n v="13"/>
    <n v="0"/>
    <n v="0"/>
    <x v="0"/>
    <x v="0"/>
  </r>
  <r>
    <x v="2"/>
    <s v="6627-ELFBK"/>
    <n v="3517011034"/>
    <x v="140"/>
    <d v="2021-03-17T00:00:00"/>
    <n v="6528"/>
    <x v="0"/>
    <x v="0"/>
    <d v="2021-03-01T00:00:00"/>
    <n v="14"/>
    <n v="0"/>
    <n v="0"/>
    <x v="0"/>
    <x v="0"/>
  </r>
  <r>
    <x v="3"/>
    <s v="6391-GBFQJ"/>
    <n v="3520423399"/>
    <x v="362"/>
    <d v="2021-11-03T00:00:00"/>
    <n v="2477"/>
    <x v="0"/>
    <x v="0"/>
    <d v="2021-10-17T00:00:00"/>
    <n v="13"/>
    <n v="0"/>
    <n v="0"/>
    <x v="0"/>
    <x v="0"/>
  </r>
  <r>
    <x v="0"/>
    <s v="8156-PCYBM"/>
    <n v="3520663396"/>
    <x v="297"/>
    <d v="2021-06-27T00:00:00"/>
    <n v="7459"/>
    <x v="0"/>
    <x v="0"/>
    <d v="2021-06-27T00:00:00"/>
    <n v="30"/>
    <n v="0"/>
    <n v="0"/>
    <x v="0"/>
    <x v="0"/>
  </r>
  <r>
    <x v="1"/>
    <s v="9322-YCTQO"/>
    <n v="3523951475"/>
    <x v="187"/>
    <d v="2021-12-25T00:00:00"/>
    <n v="10704"/>
    <x v="0"/>
    <x v="0"/>
    <d v="2021-12-27T00:00:00"/>
    <n v="32"/>
    <n v="2"/>
    <n v="0"/>
    <x v="0"/>
    <x v="0"/>
  </r>
  <r>
    <x v="0"/>
    <s v="6160-HCSFI"/>
    <n v="3524586307"/>
    <x v="496"/>
    <d v="2020-10-24T00:00:00"/>
    <n v="5536"/>
    <x v="0"/>
    <x v="0"/>
    <d v="2020-10-16T00:00:00"/>
    <n v="22"/>
    <n v="0"/>
    <n v="0"/>
    <x v="0"/>
    <x v="0"/>
  </r>
  <r>
    <x v="4"/>
    <s v="7758-WKLVM"/>
    <n v="3524717788"/>
    <x v="497"/>
    <d v="2020-03-16T00:00:00"/>
    <n v="5636"/>
    <x v="0"/>
    <x v="0"/>
    <d v="2020-03-25T00:00:00"/>
    <n v="39"/>
    <n v="9"/>
    <n v="0"/>
    <x v="0"/>
    <x v="0"/>
  </r>
  <r>
    <x v="3"/>
    <s v="7372-CESLR"/>
    <n v="3530838063"/>
    <x v="324"/>
    <d v="2020-06-15T00:00:00"/>
    <n v="5058"/>
    <x v="0"/>
    <x v="0"/>
    <d v="2020-06-01T00:00:00"/>
    <n v="16"/>
    <n v="0"/>
    <n v="0"/>
    <x v="0"/>
    <x v="0"/>
  </r>
  <r>
    <x v="4"/>
    <s v="0706-NRGUP"/>
    <n v="3542268547"/>
    <x v="413"/>
    <d v="2021-09-26T00:00:00"/>
    <n v="5720"/>
    <x v="0"/>
    <x v="0"/>
    <d v="2021-10-01T00:00:00"/>
    <n v="35"/>
    <n v="5"/>
    <n v="0"/>
    <x v="0"/>
    <x v="0"/>
  </r>
  <r>
    <x v="0"/>
    <s v="8156-PCYBM"/>
    <n v="3548287166"/>
    <x v="156"/>
    <d v="2021-11-06T00:00:00"/>
    <n v="6339"/>
    <x v="0"/>
    <x v="0"/>
    <d v="2021-11-03T00:00:00"/>
    <n v="27"/>
    <n v="0"/>
    <n v="0"/>
    <x v="0"/>
    <x v="0"/>
  </r>
  <r>
    <x v="0"/>
    <s v="0709-LZRJV"/>
    <n v="3550686615"/>
    <x v="459"/>
    <d v="2020-03-29T00:00:00"/>
    <n v="4049"/>
    <x v="0"/>
    <x v="0"/>
    <d v="2020-03-19T00:00:00"/>
    <n v="20"/>
    <n v="0"/>
    <n v="0"/>
    <x v="0"/>
    <x v="0"/>
  </r>
  <r>
    <x v="4"/>
    <s v="7260-ZHAKS"/>
    <n v="3556035555"/>
    <x v="498"/>
    <d v="2020-06-05T00:00:00"/>
    <n v="7753"/>
    <x v="0"/>
    <x v="0"/>
    <d v="2020-06-11T00:00:00"/>
    <n v="36"/>
    <n v="6"/>
    <n v="0"/>
    <x v="0"/>
    <x v="0"/>
  </r>
  <r>
    <x v="4"/>
    <s v="9323-NDIOV"/>
    <n v="3556859305"/>
    <x v="309"/>
    <d v="2021-08-12T00:00:00"/>
    <n v="4448"/>
    <x v="0"/>
    <x v="0"/>
    <d v="2021-08-07T00:00:00"/>
    <n v="25"/>
    <n v="0"/>
    <n v="0"/>
    <x v="0"/>
    <x v="0"/>
  </r>
  <r>
    <x v="0"/>
    <s v="7209-MDWKR"/>
    <n v="3557541459"/>
    <x v="40"/>
    <d v="2021-09-18T00:00:00"/>
    <n v="5186"/>
    <x v="0"/>
    <x v="0"/>
    <d v="2021-09-19T00:00:00"/>
    <n v="31"/>
    <n v="1"/>
    <n v="0"/>
    <x v="0"/>
    <x v="0"/>
  </r>
  <r>
    <x v="1"/>
    <s v="6048-QPZCF"/>
    <n v="498009655"/>
    <x v="499"/>
    <d v="2020-09-23T00:00:00"/>
    <n v="7634"/>
    <x v="1"/>
    <x v="0"/>
    <d v="2020-09-19T00:00:00"/>
    <n v="26"/>
    <n v="0"/>
    <n v="0"/>
    <x v="1"/>
    <x v="1"/>
  </r>
  <r>
    <x v="4"/>
    <s v="0625-TNJFG"/>
    <n v="3559978043"/>
    <x v="500"/>
    <d v="2021-09-24T00:00:00"/>
    <n v="5017"/>
    <x v="0"/>
    <x v="0"/>
    <d v="2021-09-11T00:00:00"/>
    <n v="17"/>
    <n v="0"/>
    <n v="0"/>
    <x v="0"/>
    <x v="0"/>
  </r>
  <r>
    <x v="0"/>
    <s v="9014-WENVB"/>
    <n v="3562071227"/>
    <x v="195"/>
    <d v="2021-04-13T00:00:00"/>
    <n v="6064"/>
    <x v="0"/>
    <x v="0"/>
    <d v="2021-04-16T00:00:00"/>
    <n v="33"/>
    <n v="3"/>
    <n v="0"/>
    <x v="0"/>
    <x v="0"/>
  </r>
  <r>
    <x v="1"/>
    <s v="5573-KSOIA"/>
    <n v="3563628885"/>
    <x v="429"/>
    <d v="2021-11-27T00:00:00"/>
    <n v="6726"/>
    <x v="1"/>
    <x v="0"/>
    <d v="2021-11-22T00:00:00"/>
    <n v="25"/>
    <n v="0"/>
    <n v="0"/>
    <x v="1"/>
    <x v="1"/>
  </r>
  <r>
    <x v="0"/>
    <s v="9014-WENVB"/>
    <n v="3564452169"/>
    <x v="103"/>
    <d v="2021-08-19T00:00:00"/>
    <n v="4893"/>
    <x v="0"/>
    <x v="0"/>
    <d v="2021-08-14T00:00:00"/>
    <n v="25"/>
    <n v="0"/>
    <n v="0"/>
    <x v="0"/>
    <x v="0"/>
  </r>
  <r>
    <x v="1"/>
    <s v="8389-TCXFQ"/>
    <n v="3575343812"/>
    <x v="501"/>
    <d v="2021-06-22T00:00:00"/>
    <n v="7165"/>
    <x v="0"/>
    <x v="0"/>
    <d v="2021-06-15T00:00:00"/>
    <n v="23"/>
    <n v="0"/>
    <n v="0"/>
    <x v="0"/>
    <x v="0"/>
  </r>
  <r>
    <x v="4"/>
    <s v="9928-IJYBQ"/>
    <n v="3581281649"/>
    <x v="77"/>
    <d v="2021-12-29T00:00:00"/>
    <n v="5416"/>
    <x v="0"/>
    <x v="0"/>
    <d v="2021-12-26T00:00:00"/>
    <n v="27"/>
    <n v="0"/>
    <n v="0"/>
    <x v="0"/>
    <x v="0"/>
  </r>
  <r>
    <x v="4"/>
    <s v="0625-TNJFG"/>
    <n v="3582527568"/>
    <x v="329"/>
    <d v="2020-08-31T00:00:00"/>
    <n v="6444"/>
    <x v="0"/>
    <x v="0"/>
    <d v="2020-08-31T00:00:00"/>
    <n v="30"/>
    <n v="0"/>
    <n v="0"/>
    <x v="0"/>
    <x v="0"/>
  </r>
  <r>
    <x v="3"/>
    <s v="9250-VHLWY"/>
    <n v="3603372611"/>
    <x v="311"/>
    <d v="2021-05-15T00:00:00"/>
    <n v="6519"/>
    <x v="0"/>
    <x v="0"/>
    <d v="2021-05-07T00:00:00"/>
    <n v="22"/>
    <n v="0"/>
    <n v="0"/>
    <x v="0"/>
    <x v="0"/>
  </r>
  <r>
    <x v="0"/>
    <s v="7209-MDWKR"/>
    <n v="3605319346"/>
    <x v="81"/>
    <d v="2020-03-12T00:00:00"/>
    <n v="3967"/>
    <x v="0"/>
    <x v="0"/>
    <d v="2020-03-18T00:00:00"/>
    <n v="36"/>
    <n v="6"/>
    <n v="0"/>
    <x v="0"/>
    <x v="0"/>
  </r>
  <r>
    <x v="3"/>
    <s v="6391-GBFQJ"/>
    <n v="3619199367"/>
    <x v="269"/>
    <d v="2021-11-29T00:00:00"/>
    <n v="3047"/>
    <x v="0"/>
    <x v="0"/>
    <d v="2021-11-15T00:00:00"/>
    <n v="16"/>
    <n v="0"/>
    <n v="0"/>
    <x v="0"/>
    <x v="0"/>
  </r>
  <r>
    <x v="4"/>
    <s v="2687-XWAMA"/>
    <n v="3621497785"/>
    <x v="300"/>
    <d v="2021-01-18T00:00:00"/>
    <n v="2964"/>
    <x v="0"/>
    <x v="0"/>
    <d v="2021-01-01T00:00:00"/>
    <n v="13"/>
    <n v="0"/>
    <n v="0"/>
    <x v="0"/>
    <x v="0"/>
  </r>
  <r>
    <x v="3"/>
    <s v="6391-GBFQJ"/>
    <n v="3624022887"/>
    <x v="42"/>
    <d v="2020-10-11T00:00:00"/>
    <n v="1023"/>
    <x v="0"/>
    <x v="0"/>
    <d v="2020-09-27T00:00:00"/>
    <n v="16"/>
    <n v="0"/>
    <n v="0"/>
    <x v="0"/>
    <x v="0"/>
  </r>
  <r>
    <x v="0"/>
    <s v="0709-LZRJV"/>
    <n v="3636727153"/>
    <x v="502"/>
    <d v="2020-04-11T00:00:00"/>
    <n v="6783"/>
    <x v="1"/>
    <x v="0"/>
    <d v="2020-04-12T00:00:00"/>
    <n v="31"/>
    <n v="1"/>
    <n v="0"/>
    <x v="1"/>
    <x v="1"/>
  </r>
  <r>
    <x v="1"/>
    <s v="5573-KSOIA"/>
    <n v="3638200662"/>
    <x v="367"/>
    <d v="2021-01-22T00:00:00"/>
    <n v="9294"/>
    <x v="0"/>
    <x v="0"/>
    <d v="2021-02-07T00:00:00"/>
    <n v="46"/>
    <n v="16"/>
    <n v="0"/>
    <x v="0"/>
    <x v="0"/>
  </r>
  <r>
    <x v="3"/>
    <s v="8690-EEBEO"/>
    <n v="3651082685"/>
    <x v="188"/>
    <d v="2020-04-19T00:00:00"/>
    <n v="2934"/>
    <x v="0"/>
    <x v="0"/>
    <d v="2020-05-01T00:00:00"/>
    <n v="42"/>
    <n v="12"/>
    <n v="0"/>
    <x v="0"/>
    <x v="0"/>
  </r>
  <r>
    <x v="0"/>
    <s v="5920-DPXLN"/>
    <n v="3652831331"/>
    <x v="503"/>
    <d v="2021-12-22T00:00:00"/>
    <n v="4471"/>
    <x v="0"/>
    <x v="0"/>
    <d v="2021-12-04T00:00:00"/>
    <n v="12"/>
    <n v="0"/>
    <n v="0"/>
    <x v="0"/>
    <x v="0"/>
  </r>
  <r>
    <x v="1"/>
    <s v="4651-PMEXQ"/>
    <n v="3655387597"/>
    <x v="462"/>
    <d v="2020-10-29T00:00:00"/>
    <n v="6310"/>
    <x v="0"/>
    <x v="0"/>
    <d v="2020-10-21T00:00:00"/>
    <n v="22"/>
    <n v="0"/>
    <n v="0"/>
    <x v="0"/>
    <x v="0"/>
  </r>
  <r>
    <x v="3"/>
    <s v="6177-VTITE"/>
    <n v="3666273580"/>
    <x v="466"/>
    <d v="2020-06-22T00:00:00"/>
    <n v="4803"/>
    <x v="0"/>
    <x v="0"/>
    <d v="2020-06-09T00:00:00"/>
    <n v="17"/>
    <n v="0"/>
    <n v="0"/>
    <x v="0"/>
    <x v="0"/>
  </r>
  <r>
    <x v="3"/>
    <s v="0688-XNJRO"/>
    <n v="3671610537"/>
    <x v="179"/>
    <d v="2021-10-15T00:00:00"/>
    <n v="3337"/>
    <x v="0"/>
    <x v="0"/>
    <d v="2021-10-28T00:00:00"/>
    <n v="43"/>
    <n v="13"/>
    <n v="0"/>
    <x v="0"/>
    <x v="0"/>
  </r>
  <r>
    <x v="1"/>
    <s v="8389-TCXFQ"/>
    <n v="3675527586"/>
    <x v="504"/>
    <d v="2021-09-14T00:00:00"/>
    <n v="7405"/>
    <x v="0"/>
    <x v="0"/>
    <d v="2021-08-29T00:00:00"/>
    <n v="14"/>
    <n v="0"/>
    <n v="0"/>
    <x v="0"/>
    <x v="0"/>
  </r>
  <r>
    <x v="3"/>
    <s v="8942-ERSWK"/>
    <n v="3679770947"/>
    <x v="382"/>
    <d v="2021-02-11T00:00:00"/>
    <n v="1409"/>
    <x v="0"/>
    <x v="0"/>
    <d v="2021-01-21T00:00:00"/>
    <n v="9"/>
    <n v="0"/>
    <n v="0"/>
    <x v="0"/>
    <x v="0"/>
  </r>
  <r>
    <x v="2"/>
    <s v="7695-NKUXM"/>
    <n v="3686599515"/>
    <x v="45"/>
    <d v="2021-10-10T00:00:00"/>
    <n v="5560"/>
    <x v="1"/>
    <x v="0"/>
    <d v="2021-10-03T00:00:00"/>
    <n v="23"/>
    <n v="0"/>
    <n v="0"/>
    <x v="1"/>
    <x v="1"/>
  </r>
  <r>
    <x v="4"/>
    <s v="9149-MATVB"/>
    <n v="3693108174"/>
    <x v="266"/>
    <d v="2021-10-13T00:00:00"/>
    <n v="3788"/>
    <x v="0"/>
    <x v="0"/>
    <d v="2021-09-25T00:00:00"/>
    <n v="12"/>
    <n v="0"/>
    <n v="0"/>
    <x v="0"/>
    <x v="0"/>
  </r>
  <r>
    <x v="2"/>
    <s v="1604-LIFKX"/>
    <n v="3693123052"/>
    <x v="463"/>
    <d v="2021-05-25T00:00:00"/>
    <n v="4782"/>
    <x v="0"/>
    <x v="0"/>
    <d v="2021-06-03T00:00:00"/>
    <n v="39"/>
    <n v="9"/>
    <n v="0"/>
    <x v="0"/>
    <x v="0"/>
  </r>
  <r>
    <x v="0"/>
    <s v="0379-NEVHP"/>
    <n v="3699989123"/>
    <x v="175"/>
    <d v="2021-10-07T00:00:00"/>
    <n v="6288"/>
    <x v="0"/>
    <x v="0"/>
    <d v="2021-09-13T00:00:00"/>
    <n v="6"/>
    <n v="0"/>
    <n v="0"/>
    <x v="0"/>
    <x v="0"/>
  </r>
  <r>
    <x v="1"/>
    <s v="9771-QTLGZ"/>
    <n v="3705856926"/>
    <x v="258"/>
    <d v="2021-05-29T00:00:00"/>
    <n v="4921"/>
    <x v="0"/>
    <x v="0"/>
    <d v="2021-05-03T00:00:00"/>
    <n v="4"/>
    <n v="0"/>
    <n v="0"/>
    <x v="0"/>
    <x v="0"/>
  </r>
  <r>
    <x v="2"/>
    <s v="9181-HEKGV"/>
    <n v="3706686871"/>
    <x v="108"/>
    <d v="2020-05-16T00:00:00"/>
    <n v="8884"/>
    <x v="1"/>
    <x v="0"/>
    <d v="2020-06-18T00:00:00"/>
    <n v="63"/>
    <n v="33"/>
    <n v="0"/>
    <x v="1"/>
    <x v="1"/>
  </r>
  <r>
    <x v="0"/>
    <s v="0709-LZRJV"/>
    <n v="3707879583"/>
    <x v="129"/>
    <d v="2020-11-29T00:00:00"/>
    <n v="7082"/>
    <x v="0"/>
    <x v="0"/>
    <d v="2020-11-29T00:00:00"/>
    <n v="30"/>
    <n v="0"/>
    <n v="0"/>
    <x v="0"/>
    <x v="0"/>
  </r>
  <r>
    <x v="1"/>
    <s v="4640-FGEJI"/>
    <n v="3714896459"/>
    <x v="505"/>
    <d v="2020-02-10T00:00:00"/>
    <n v="8442"/>
    <x v="0"/>
    <x v="0"/>
    <d v="2020-02-08T00:00:00"/>
    <n v="28"/>
    <n v="0"/>
    <n v="0"/>
    <x v="0"/>
    <x v="0"/>
  </r>
  <r>
    <x v="3"/>
    <s v="6391-GBFQJ"/>
    <n v="3715216234"/>
    <x v="169"/>
    <d v="2021-08-03T00:00:00"/>
    <n v="1076"/>
    <x v="0"/>
    <x v="0"/>
    <d v="2021-07-18T00:00:00"/>
    <n v="14"/>
    <n v="0"/>
    <n v="0"/>
    <x v="0"/>
    <x v="0"/>
  </r>
  <r>
    <x v="3"/>
    <s v="7654-DOLHO"/>
    <n v="3717676857"/>
    <x v="506"/>
    <d v="2020-10-13T00:00:00"/>
    <n v="822"/>
    <x v="0"/>
    <x v="0"/>
    <d v="2020-10-05T00:00:00"/>
    <n v="22"/>
    <n v="0"/>
    <n v="0"/>
    <x v="0"/>
    <x v="0"/>
  </r>
  <r>
    <x v="1"/>
    <s v="0783-PEPYR"/>
    <n v="3720515641"/>
    <x v="67"/>
    <d v="2020-12-02T00:00:00"/>
    <n v="6227"/>
    <x v="0"/>
    <x v="0"/>
    <d v="2020-12-04T00:00:00"/>
    <n v="32"/>
    <n v="2"/>
    <n v="0"/>
    <x v="0"/>
    <x v="0"/>
  </r>
  <r>
    <x v="0"/>
    <s v="3569-VJWXS"/>
    <n v="3723989407"/>
    <x v="112"/>
    <d v="2021-01-25T00:00:00"/>
    <n v="3486"/>
    <x v="0"/>
    <x v="0"/>
    <d v="2021-01-21T00:00:00"/>
    <n v="26"/>
    <n v="0"/>
    <n v="0"/>
    <x v="0"/>
    <x v="0"/>
  </r>
  <r>
    <x v="1"/>
    <s v="5164-VMYWJ"/>
    <n v="3724015185"/>
    <x v="52"/>
    <d v="2020-09-28T00:00:00"/>
    <n v="7179"/>
    <x v="0"/>
    <x v="0"/>
    <d v="2020-10-03T00:00:00"/>
    <n v="35"/>
    <n v="5"/>
    <n v="0"/>
    <x v="0"/>
    <x v="0"/>
  </r>
  <r>
    <x v="2"/>
    <s v="5613-UHVMG"/>
    <n v="3724269616"/>
    <x v="507"/>
    <d v="2020-07-22T00:00:00"/>
    <n v="4971"/>
    <x v="1"/>
    <x v="1"/>
    <d v="2020-08-03T00:00:00"/>
    <n v="42"/>
    <n v="12"/>
    <n v="4971"/>
    <x v="1"/>
    <x v="2"/>
  </r>
  <r>
    <x v="0"/>
    <s v="8820-BLYDZ"/>
    <n v="3732687518"/>
    <x v="334"/>
    <d v="2021-09-21T00:00:00"/>
    <n v="7091"/>
    <x v="0"/>
    <x v="0"/>
    <d v="2021-08-28T00:00:00"/>
    <n v="6"/>
    <n v="0"/>
    <n v="0"/>
    <x v="0"/>
    <x v="0"/>
  </r>
  <r>
    <x v="0"/>
    <s v="2820-XGXSB"/>
    <n v="3737203878"/>
    <x v="391"/>
    <d v="2020-08-07T00:00:00"/>
    <n v="8162"/>
    <x v="0"/>
    <x v="0"/>
    <d v="2020-07-13T00:00:00"/>
    <n v="5"/>
    <n v="0"/>
    <n v="0"/>
    <x v="0"/>
    <x v="0"/>
  </r>
  <r>
    <x v="0"/>
    <s v="3598-DNURW"/>
    <n v="3746199110"/>
    <x v="455"/>
    <d v="2020-04-29T00:00:00"/>
    <n v="5857"/>
    <x v="0"/>
    <x v="0"/>
    <d v="2020-04-24T00:00:00"/>
    <n v="25"/>
    <n v="0"/>
    <n v="0"/>
    <x v="0"/>
    <x v="0"/>
  </r>
  <r>
    <x v="4"/>
    <s v="2447-JCFGW"/>
    <n v="3752294245"/>
    <x v="289"/>
    <d v="2020-07-19T00:00:00"/>
    <n v="5573"/>
    <x v="0"/>
    <x v="0"/>
    <d v="2020-07-21T00:00:00"/>
    <n v="32"/>
    <n v="2"/>
    <n v="0"/>
    <x v="0"/>
    <x v="0"/>
  </r>
  <r>
    <x v="1"/>
    <s v="9771-QTLGZ"/>
    <n v="6163803491"/>
    <x v="508"/>
    <d v="2020-09-27T00:00:00"/>
    <n v="6137"/>
    <x v="1"/>
    <x v="0"/>
    <d v="2020-09-16T00:00:00"/>
    <n v="19"/>
    <n v="0"/>
    <n v="0"/>
    <x v="1"/>
    <x v="1"/>
  </r>
  <r>
    <x v="4"/>
    <s v="7050-KQLDO"/>
    <n v="3761293373"/>
    <x v="284"/>
    <d v="2020-12-28T00:00:00"/>
    <n v="3655"/>
    <x v="0"/>
    <x v="0"/>
    <d v="2020-12-18T00:00:00"/>
    <n v="20"/>
    <n v="0"/>
    <n v="0"/>
    <x v="0"/>
    <x v="0"/>
  </r>
  <r>
    <x v="4"/>
    <s v="9928-IJYBQ"/>
    <n v="3761658749"/>
    <x v="354"/>
    <d v="2021-06-30T00:00:00"/>
    <n v="6638"/>
    <x v="0"/>
    <x v="0"/>
    <d v="2021-07-08T00:00:00"/>
    <n v="38"/>
    <n v="8"/>
    <n v="0"/>
    <x v="0"/>
    <x v="0"/>
  </r>
  <r>
    <x v="2"/>
    <s v="8887-NCUZC"/>
    <n v="3769234535"/>
    <x v="109"/>
    <d v="2020-07-17T00:00:00"/>
    <n v="1073"/>
    <x v="0"/>
    <x v="0"/>
    <d v="2020-07-05T00:00:00"/>
    <n v="18"/>
    <n v="0"/>
    <n v="0"/>
    <x v="0"/>
    <x v="0"/>
  </r>
  <r>
    <x v="0"/>
    <s v="6160-HCSFI"/>
    <n v="3773503534"/>
    <x v="349"/>
    <d v="2021-01-01T00:00:00"/>
    <n v="5805"/>
    <x v="0"/>
    <x v="0"/>
    <d v="2020-12-27T00:00:00"/>
    <n v="25"/>
    <n v="0"/>
    <n v="0"/>
    <x v="0"/>
    <x v="0"/>
  </r>
  <r>
    <x v="1"/>
    <s v="1447-YZKCL"/>
    <n v="3775864259"/>
    <x v="329"/>
    <d v="2020-08-31T00:00:00"/>
    <n v="6266"/>
    <x v="0"/>
    <x v="0"/>
    <d v="2020-09-13T00:00:00"/>
    <n v="43"/>
    <n v="13"/>
    <n v="0"/>
    <x v="0"/>
    <x v="0"/>
  </r>
  <r>
    <x v="0"/>
    <s v="7329-TWKLF"/>
    <n v="3776405169"/>
    <x v="434"/>
    <d v="2021-06-04T00:00:00"/>
    <n v="6646"/>
    <x v="0"/>
    <x v="0"/>
    <d v="2021-05-25T00:00:00"/>
    <n v="20"/>
    <n v="0"/>
    <n v="0"/>
    <x v="0"/>
    <x v="0"/>
  </r>
  <r>
    <x v="3"/>
    <s v="9286-VLKMI"/>
    <n v="3787074696"/>
    <x v="113"/>
    <d v="2020-04-27T00:00:00"/>
    <n v="2970"/>
    <x v="0"/>
    <x v="0"/>
    <d v="2020-04-04T00:00:00"/>
    <n v="7"/>
    <n v="0"/>
    <n v="0"/>
    <x v="0"/>
    <x v="0"/>
  </r>
  <r>
    <x v="3"/>
    <s v="6296-UKEUZ"/>
    <n v="3789813449"/>
    <x v="47"/>
    <d v="2020-07-09T00:00:00"/>
    <n v="4825"/>
    <x v="0"/>
    <x v="0"/>
    <d v="2020-06-11T00:00:00"/>
    <n v="2"/>
    <n v="0"/>
    <n v="0"/>
    <x v="0"/>
    <x v="0"/>
  </r>
  <r>
    <x v="4"/>
    <s v="2026-XLBER"/>
    <n v="3795765177"/>
    <x v="261"/>
    <d v="2021-07-21T00:00:00"/>
    <n v="3713"/>
    <x v="0"/>
    <x v="0"/>
    <d v="2021-07-05T00:00:00"/>
    <n v="14"/>
    <n v="0"/>
    <n v="0"/>
    <x v="0"/>
    <x v="0"/>
  </r>
  <r>
    <x v="3"/>
    <s v="0688-XNJRO"/>
    <n v="3800378393"/>
    <x v="509"/>
    <d v="2021-07-15T00:00:00"/>
    <n v="952"/>
    <x v="0"/>
    <x v="0"/>
    <d v="2021-07-23T00:00:00"/>
    <n v="38"/>
    <n v="8"/>
    <n v="0"/>
    <x v="0"/>
    <x v="0"/>
  </r>
  <r>
    <x v="1"/>
    <s v="6048-QPZCF"/>
    <n v="9242625204"/>
    <x v="508"/>
    <d v="2020-09-27T00:00:00"/>
    <n v="9529"/>
    <x v="1"/>
    <x v="0"/>
    <d v="2020-09-15T00:00:00"/>
    <n v="18"/>
    <n v="0"/>
    <n v="0"/>
    <x v="1"/>
    <x v="1"/>
  </r>
  <r>
    <x v="4"/>
    <s v="0465-DTULQ"/>
    <n v="3812264523"/>
    <x v="62"/>
    <d v="2021-01-27T00:00:00"/>
    <n v="5871"/>
    <x v="0"/>
    <x v="0"/>
    <d v="2021-01-25T00:00:00"/>
    <n v="28"/>
    <n v="0"/>
    <n v="0"/>
    <x v="0"/>
    <x v="0"/>
  </r>
  <r>
    <x v="1"/>
    <s v="7600-OISKG"/>
    <n v="2015068982"/>
    <x v="46"/>
    <d v="2020-09-29T00:00:00"/>
    <n v="7443"/>
    <x v="1"/>
    <x v="0"/>
    <d v="2020-10-06T00:00:00"/>
    <n v="37"/>
    <n v="7"/>
    <n v="0"/>
    <x v="1"/>
    <x v="1"/>
  </r>
  <r>
    <x v="0"/>
    <s v="0379-NEVHP"/>
    <n v="3819986935"/>
    <x v="486"/>
    <d v="2020-03-31T00:00:00"/>
    <n v="4865"/>
    <x v="1"/>
    <x v="0"/>
    <d v="2020-04-17T00:00:00"/>
    <n v="47"/>
    <n v="17"/>
    <n v="0"/>
    <x v="1"/>
    <x v="1"/>
  </r>
  <r>
    <x v="4"/>
    <s v="7228-LEPPM"/>
    <n v="3824960117"/>
    <x v="138"/>
    <d v="2020-10-27T00:00:00"/>
    <n v="3548"/>
    <x v="0"/>
    <x v="0"/>
    <d v="2020-11-09T00:00:00"/>
    <n v="43"/>
    <n v="13"/>
    <n v="0"/>
    <x v="0"/>
    <x v="0"/>
  </r>
  <r>
    <x v="4"/>
    <s v="9149-MATVB"/>
    <n v="3829618241"/>
    <x v="510"/>
    <d v="2021-01-04T00:00:00"/>
    <n v="4228"/>
    <x v="0"/>
    <x v="0"/>
    <d v="2021-01-06T00:00:00"/>
    <n v="32"/>
    <n v="2"/>
    <n v="0"/>
    <x v="0"/>
    <x v="0"/>
  </r>
  <r>
    <x v="1"/>
    <s v="4651-PMEXQ"/>
    <n v="3831133517"/>
    <x v="250"/>
    <d v="2020-05-30T00:00:00"/>
    <n v="8370"/>
    <x v="0"/>
    <x v="0"/>
    <d v="2020-05-22T00:00:00"/>
    <n v="22"/>
    <n v="0"/>
    <n v="0"/>
    <x v="0"/>
    <x v="0"/>
  </r>
  <r>
    <x v="1"/>
    <s v="7938-EVASK"/>
    <n v="3836894738"/>
    <x v="490"/>
    <d v="2021-07-13T00:00:00"/>
    <n v="5843"/>
    <x v="0"/>
    <x v="0"/>
    <d v="2021-07-14T00:00:00"/>
    <n v="31"/>
    <n v="1"/>
    <n v="0"/>
    <x v="0"/>
    <x v="0"/>
  </r>
  <r>
    <x v="1"/>
    <s v="6833-ETVHD"/>
    <n v="3839625778"/>
    <x v="364"/>
    <d v="2021-11-24T00:00:00"/>
    <n v="8506"/>
    <x v="1"/>
    <x v="1"/>
    <d v="2021-11-10T00:00:00"/>
    <n v="16"/>
    <n v="0"/>
    <n v="8506"/>
    <x v="1"/>
    <x v="2"/>
  </r>
  <r>
    <x v="1"/>
    <s v="9771-QTLGZ"/>
    <n v="6475160337"/>
    <x v="511"/>
    <d v="2020-09-30T00:00:00"/>
    <n v="5275"/>
    <x v="1"/>
    <x v="0"/>
    <d v="2020-09-19T00:00:00"/>
    <n v="19"/>
    <n v="0"/>
    <n v="0"/>
    <x v="1"/>
    <x v="1"/>
  </r>
  <r>
    <x v="3"/>
    <s v="9883-SDWFS"/>
    <n v="3845592498"/>
    <x v="96"/>
    <d v="2021-09-16T00:00:00"/>
    <n v="4518"/>
    <x v="0"/>
    <x v="0"/>
    <d v="2021-09-20T00:00:00"/>
    <n v="34"/>
    <n v="4"/>
    <n v="0"/>
    <x v="0"/>
    <x v="0"/>
  </r>
  <r>
    <x v="4"/>
    <s v="5592-UQXSS"/>
    <n v="3861006083"/>
    <x v="348"/>
    <d v="2021-12-15T00:00:00"/>
    <n v="2194"/>
    <x v="1"/>
    <x v="0"/>
    <d v="2021-12-31T00:00:00"/>
    <n v="46"/>
    <n v="16"/>
    <n v="0"/>
    <x v="1"/>
    <x v="1"/>
  </r>
  <r>
    <x v="1"/>
    <s v="1447-YZKCL"/>
    <n v="3861752292"/>
    <x v="193"/>
    <d v="2020-06-04T00:00:00"/>
    <n v="5578"/>
    <x v="0"/>
    <x v="0"/>
    <d v="2020-06-12T00:00:00"/>
    <n v="38"/>
    <n v="8"/>
    <n v="0"/>
    <x v="0"/>
    <x v="0"/>
  </r>
  <r>
    <x v="0"/>
    <s v="3598-DNURW"/>
    <n v="3863229608"/>
    <x v="326"/>
    <d v="2021-07-20T00:00:00"/>
    <n v="6903"/>
    <x v="0"/>
    <x v="0"/>
    <d v="2021-07-08T00:00:00"/>
    <n v="18"/>
    <n v="0"/>
    <n v="0"/>
    <x v="0"/>
    <x v="0"/>
  </r>
  <r>
    <x v="1"/>
    <s v="3448-OWJOT"/>
    <n v="5990869923"/>
    <x v="244"/>
    <d v="2020-09-21T00:00:00"/>
    <n v="4872"/>
    <x v="1"/>
    <x v="1"/>
    <d v="2020-10-08T00:00:00"/>
    <n v="47"/>
    <n v="17"/>
    <n v="4872"/>
    <x v="1"/>
    <x v="2"/>
  </r>
  <r>
    <x v="1"/>
    <s v="2621-XCLEH"/>
    <n v="3867210105"/>
    <x v="512"/>
    <d v="2020-03-23T00:00:00"/>
    <n v="6980"/>
    <x v="0"/>
    <x v="0"/>
    <d v="2020-04-05T00:00:00"/>
    <n v="43"/>
    <n v="13"/>
    <n v="0"/>
    <x v="0"/>
    <x v="0"/>
  </r>
  <r>
    <x v="1"/>
    <s v="8976-AMJEO"/>
    <n v="3867618352"/>
    <x v="4"/>
    <d v="2020-11-24T00:00:00"/>
    <n v="5196"/>
    <x v="0"/>
    <x v="0"/>
    <d v="2020-11-23T00:00:00"/>
    <n v="29"/>
    <n v="0"/>
    <n v="0"/>
    <x v="0"/>
    <x v="0"/>
  </r>
  <r>
    <x v="0"/>
    <s v="2676-DZINU"/>
    <n v="3869938435"/>
    <x v="358"/>
    <d v="2020-08-25T00:00:00"/>
    <n v="8426"/>
    <x v="0"/>
    <x v="0"/>
    <d v="2020-08-16T00:00:00"/>
    <n v="21"/>
    <n v="0"/>
    <n v="0"/>
    <x v="0"/>
    <x v="0"/>
  </r>
  <r>
    <x v="3"/>
    <s v="0688-XNJRO"/>
    <n v="3876210500"/>
    <x v="513"/>
    <d v="2021-10-08T00:00:00"/>
    <n v="2290"/>
    <x v="0"/>
    <x v="0"/>
    <d v="2021-10-26T00:00:00"/>
    <n v="48"/>
    <n v="18"/>
    <n v="0"/>
    <x v="0"/>
    <x v="0"/>
  </r>
  <r>
    <x v="2"/>
    <s v="5148-SYKLB"/>
    <n v="3877994257"/>
    <x v="514"/>
    <d v="2020-07-18T00:00:00"/>
    <n v="5835"/>
    <x v="1"/>
    <x v="0"/>
    <d v="2020-08-02T00:00:00"/>
    <n v="45"/>
    <n v="15"/>
    <n v="0"/>
    <x v="1"/>
    <x v="1"/>
  </r>
  <r>
    <x v="0"/>
    <s v="2820-XGXSB"/>
    <n v="3878072664"/>
    <x v="466"/>
    <d v="2020-06-22T00:00:00"/>
    <n v="6525"/>
    <x v="0"/>
    <x v="0"/>
    <d v="2020-05-30T00:00:00"/>
    <n v="7"/>
    <n v="0"/>
    <n v="0"/>
    <x v="0"/>
    <x v="0"/>
  </r>
  <r>
    <x v="0"/>
    <s v="3569-VJWXS"/>
    <n v="3889145574"/>
    <x v="292"/>
    <d v="2020-04-14T00:00:00"/>
    <n v="3966"/>
    <x v="0"/>
    <x v="0"/>
    <d v="2020-04-07T00:00:00"/>
    <n v="23"/>
    <n v="0"/>
    <n v="0"/>
    <x v="0"/>
    <x v="0"/>
  </r>
  <r>
    <x v="3"/>
    <s v="0688-XNJRO"/>
    <n v="3894033760"/>
    <x v="515"/>
    <d v="2020-05-15T00:00:00"/>
    <n v="3530"/>
    <x v="0"/>
    <x v="0"/>
    <d v="2020-06-03T00:00:00"/>
    <n v="49"/>
    <n v="19"/>
    <n v="0"/>
    <x v="0"/>
    <x v="0"/>
  </r>
  <r>
    <x v="3"/>
    <s v="9250-VHLWY"/>
    <n v="3894320237"/>
    <x v="516"/>
    <d v="2020-12-31T00:00:00"/>
    <n v="6343"/>
    <x v="0"/>
    <x v="0"/>
    <d v="2020-12-24T00:00:00"/>
    <n v="23"/>
    <n v="0"/>
    <n v="0"/>
    <x v="0"/>
    <x v="0"/>
  </r>
  <r>
    <x v="4"/>
    <s v="9928-IJYBQ"/>
    <n v="3898799509"/>
    <x v="251"/>
    <d v="2020-08-02T00:00:00"/>
    <n v="4580"/>
    <x v="0"/>
    <x v="0"/>
    <d v="2020-08-07T00:00:00"/>
    <n v="35"/>
    <n v="5"/>
    <n v="0"/>
    <x v="0"/>
    <x v="0"/>
  </r>
  <r>
    <x v="1"/>
    <s v="4651-PMEXQ"/>
    <n v="3901727084"/>
    <x v="517"/>
    <d v="2021-05-07T00:00:00"/>
    <n v="8906"/>
    <x v="0"/>
    <x v="0"/>
    <d v="2021-04-28T00:00:00"/>
    <n v="21"/>
    <n v="0"/>
    <n v="0"/>
    <x v="0"/>
    <x v="0"/>
  </r>
  <r>
    <x v="2"/>
    <s v="5875-VZQCZ"/>
    <n v="3905872436"/>
    <x v="252"/>
    <d v="2020-06-26T00:00:00"/>
    <n v="7007"/>
    <x v="1"/>
    <x v="0"/>
    <d v="2020-07-04T00:00:00"/>
    <n v="38"/>
    <n v="8"/>
    <n v="0"/>
    <x v="1"/>
    <x v="1"/>
  </r>
  <r>
    <x v="4"/>
    <s v="0706-NRGUP"/>
    <n v="3910002517"/>
    <x v="474"/>
    <d v="2021-12-28T00:00:00"/>
    <n v="2937"/>
    <x v="0"/>
    <x v="0"/>
    <d v="2021-12-26T00:00:00"/>
    <n v="28"/>
    <n v="0"/>
    <n v="0"/>
    <x v="0"/>
    <x v="0"/>
  </r>
  <r>
    <x v="3"/>
    <s v="0688-XNJRO"/>
    <n v="3913519192"/>
    <x v="278"/>
    <d v="2020-10-30T00:00:00"/>
    <n v="4640"/>
    <x v="0"/>
    <x v="0"/>
    <d v="2020-11-14T00:00:00"/>
    <n v="45"/>
    <n v="15"/>
    <n v="0"/>
    <x v="0"/>
    <x v="0"/>
  </r>
  <r>
    <x v="1"/>
    <s v="4640-FGEJI"/>
    <n v="1102427426"/>
    <x v="518"/>
    <d v="2020-10-02T00:00:00"/>
    <n v="6857"/>
    <x v="1"/>
    <x v="1"/>
    <d v="2020-10-14T00:00:00"/>
    <n v="42"/>
    <n v="12"/>
    <n v="6857"/>
    <x v="1"/>
    <x v="2"/>
  </r>
  <r>
    <x v="1"/>
    <s v="8389-TCXFQ"/>
    <n v="6584242369"/>
    <x v="42"/>
    <d v="2020-10-11T00:00:00"/>
    <n v="4635"/>
    <x v="1"/>
    <x v="0"/>
    <d v="2020-10-09T00:00:00"/>
    <n v="28"/>
    <n v="0"/>
    <n v="0"/>
    <x v="1"/>
    <x v="1"/>
  </r>
  <r>
    <x v="1"/>
    <s v="9758-AIEIK"/>
    <n v="3931477108"/>
    <x v="258"/>
    <d v="2021-05-29T00:00:00"/>
    <n v="6571"/>
    <x v="0"/>
    <x v="0"/>
    <d v="2021-05-15T00:00:00"/>
    <n v="16"/>
    <n v="0"/>
    <n v="0"/>
    <x v="0"/>
    <x v="0"/>
  </r>
  <r>
    <x v="4"/>
    <s v="5592-UQXSS"/>
    <n v="3932416127"/>
    <x v="495"/>
    <d v="2021-09-27T00:00:00"/>
    <n v="5294"/>
    <x v="1"/>
    <x v="0"/>
    <d v="2021-10-12T00:00:00"/>
    <n v="45"/>
    <n v="15"/>
    <n v="0"/>
    <x v="1"/>
    <x v="1"/>
  </r>
  <r>
    <x v="3"/>
    <s v="3271-YDPUJ"/>
    <n v="3938548126"/>
    <x v="519"/>
    <d v="2021-05-05T00:00:00"/>
    <n v="5086"/>
    <x v="0"/>
    <x v="0"/>
    <d v="2021-04-26T00:00:00"/>
    <n v="21"/>
    <n v="0"/>
    <n v="0"/>
    <x v="0"/>
    <x v="0"/>
  </r>
  <r>
    <x v="3"/>
    <s v="7372-CESLR"/>
    <n v="3940788745"/>
    <x v="75"/>
    <d v="2020-03-09T00:00:00"/>
    <n v="3074"/>
    <x v="0"/>
    <x v="0"/>
    <d v="2020-03-03T00:00:00"/>
    <n v="24"/>
    <n v="0"/>
    <n v="0"/>
    <x v="0"/>
    <x v="0"/>
  </r>
  <r>
    <x v="0"/>
    <s v="9841-XLGBV"/>
    <n v="3943254945"/>
    <x v="520"/>
    <d v="2021-08-05T00:00:00"/>
    <n v="3633"/>
    <x v="0"/>
    <x v="0"/>
    <d v="2021-08-01T00:00:00"/>
    <n v="26"/>
    <n v="0"/>
    <n v="0"/>
    <x v="0"/>
    <x v="0"/>
  </r>
  <r>
    <x v="0"/>
    <s v="5196-TWQXF"/>
    <n v="3944350713"/>
    <x v="269"/>
    <d v="2021-11-29T00:00:00"/>
    <n v="7506"/>
    <x v="0"/>
    <x v="0"/>
    <d v="2021-11-19T00:00:00"/>
    <n v="20"/>
    <n v="0"/>
    <n v="0"/>
    <x v="0"/>
    <x v="0"/>
  </r>
  <r>
    <x v="4"/>
    <s v="0625-TNJFG"/>
    <n v="3945949225"/>
    <x v="64"/>
    <d v="2020-11-30T00:00:00"/>
    <n v="3790"/>
    <x v="0"/>
    <x v="0"/>
    <d v="2020-11-15T00:00:00"/>
    <n v="15"/>
    <n v="0"/>
    <n v="0"/>
    <x v="0"/>
    <x v="0"/>
  </r>
  <r>
    <x v="1"/>
    <s v="5164-VMYWJ"/>
    <n v="9860244611"/>
    <x v="245"/>
    <d v="2020-10-15T00:00:00"/>
    <n v="6258"/>
    <x v="1"/>
    <x v="0"/>
    <d v="2020-10-22T00:00:00"/>
    <n v="37"/>
    <n v="7"/>
    <n v="0"/>
    <x v="1"/>
    <x v="1"/>
  </r>
  <r>
    <x v="0"/>
    <s v="1080-NDGAE"/>
    <n v="3954057080"/>
    <x v="447"/>
    <d v="2021-06-09T00:00:00"/>
    <n v="7450"/>
    <x v="1"/>
    <x v="0"/>
    <d v="2021-06-15T00:00:00"/>
    <n v="36"/>
    <n v="6"/>
    <n v="0"/>
    <x v="1"/>
    <x v="1"/>
  </r>
  <r>
    <x v="4"/>
    <s v="0706-NRGUP"/>
    <n v="3958060330"/>
    <x v="488"/>
    <d v="2020-06-21T00:00:00"/>
    <n v="3502"/>
    <x v="0"/>
    <x v="0"/>
    <d v="2020-06-28T00:00:00"/>
    <n v="37"/>
    <n v="7"/>
    <n v="0"/>
    <x v="0"/>
    <x v="0"/>
  </r>
  <r>
    <x v="1"/>
    <s v="7600-OISKG"/>
    <n v="8131192839"/>
    <x v="265"/>
    <d v="2020-10-16T00:00:00"/>
    <n v="6095"/>
    <x v="1"/>
    <x v="1"/>
    <d v="2020-10-25T00:00:00"/>
    <n v="39"/>
    <n v="9"/>
    <n v="6095"/>
    <x v="1"/>
    <x v="2"/>
  </r>
  <r>
    <x v="1"/>
    <s v="9725-EZTEJ"/>
    <n v="6265099337"/>
    <x v="35"/>
    <d v="2020-10-28T00:00:00"/>
    <n v="5554"/>
    <x v="1"/>
    <x v="1"/>
    <d v="2020-10-30T00:00:00"/>
    <n v="32"/>
    <n v="2"/>
    <n v="5554"/>
    <x v="1"/>
    <x v="2"/>
  </r>
  <r>
    <x v="4"/>
    <s v="6831-FIODB"/>
    <n v="3961690887"/>
    <x v="27"/>
    <d v="2020-02-14T00:00:00"/>
    <n v="4628"/>
    <x v="0"/>
    <x v="0"/>
    <d v="2020-02-13T00:00:00"/>
    <n v="29"/>
    <n v="0"/>
    <n v="0"/>
    <x v="0"/>
    <x v="0"/>
  </r>
  <r>
    <x v="1"/>
    <s v="0783-PEPYR"/>
    <n v="8382421151"/>
    <x v="278"/>
    <d v="2020-10-30T00:00:00"/>
    <n v="8736"/>
    <x v="1"/>
    <x v="0"/>
    <d v="2020-11-18T00:00:00"/>
    <n v="49"/>
    <n v="19"/>
    <n v="0"/>
    <x v="1"/>
    <x v="1"/>
  </r>
  <r>
    <x v="2"/>
    <s v="7946-HJDUR"/>
    <n v="3974531546"/>
    <x v="403"/>
    <d v="2021-06-03T00:00:00"/>
    <n v="4328"/>
    <x v="0"/>
    <x v="0"/>
    <d v="2021-06-04T00:00:00"/>
    <n v="31"/>
    <n v="1"/>
    <n v="0"/>
    <x v="0"/>
    <x v="0"/>
  </r>
  <r>
    <x v="0"/>
    <s v="2125-HJDLA"/>
    <n v="3975362830"/>
    <x v="197"/>
    <d v="2021-01-24T00:00:00"/>
    <n v="2700"/>
    <x v="0"/>
    <x v="0"/>
    <d v="2021-01-26T00:00:00"/>
    <n v="32"/>
    <n v="2"/>
    <n v="0"/>
    <x v="0"/>
    <x v="0"/>
  </r>
  <r>
    <x v="0"/>
    <s v="5529-TBPGK"/>
    <n v="3978972752"/>
    <x v="35"/>
    <d v="2020-10-28T00:00:00"/>
    <n v="8659"/>
    <x v="0"/>
    <x v="0"/>
    <d v="2020-10-30T00:00:00"/>
    <n v="32"/>
    <n v="2"/>
    <n v="0"/>
    <x v="0"/>
    <x v="0"/>
  </r>
  <r>
    <x v="0"/>
    <s v="9212-BTDMX"/>
    <n v="3980946112"/>
    <x v="216"/>
    <d v="2020-05-11T00:00:00"/>
    <n v="6326"/>
    <x v="0"/>
    <x v="0"/>
    <d v="2020-04-26T00:00:00"/>
    <n v="15"/>
    <n v="0"/>
    <n v="0"/>
    <x v="0"/>
    <x v="0"/>
  </r>
  <r>
    <x v="0"/>
    <s v="6160-HCSFI"/>
    <n v="3987219947"/>
    <x v="521"/>
    <d v="2021-02-06T00:00:00"/>
    <n v="6985"/>
    <x v="0"/>
    <x v="0"/>
    <d v="2021-02-08T00:00:00"/>
    <n v="32"/>
    <n v="2"/>
    <n v="0"/>
    <x v="0"/>
    <x v="0"/>
  </r>
  <r>
    <x v="4"/>
    <s v="2447-JCFGW"/>
    <n v="3990073198"/>
    <x v="522"/>
    <d v="2021-04-27T00:00:00"/>
    <n v="1136"/>
    <x v="0"/>
    <x v="0"/>
    <d v="2021-04-21T00:00:00"/>
    <n v="24"/>
    <n v="0"/>
    <n v="0"/>
    <x v="0"/>
    <x v="0"/>
  </r>
  <r>
    <x v="2"/>
    <s v="7946-HJDUR"/>
    <n v="4003153624"/>
    <x v="47"/>
    <d v="2020-07-09T00:00:00"/>
    <n v="5885"/>
    <x v="0"/>
    <x v="0"/>
    <d v="2020-07-09T00:00:00"/>
    <n v="30"/>
    <n v="0"/>
    <n v="0"/>
    <x v="0"/>
    <x v="0"/>
  </r>
  <r>
    <x v="4"/>
    <s v="2447-JCFGW"/>
    <n v="4003648294"/>
    <x v="519"/>
    <d v="2021-05-05T00:00:00"/>
    <n v="3924"/>
    <x v="0"/>
    <x v="0"/>
    <d v="2021-04-28T00:00:00"/>
    <n v="23"/>
    <n v="0"/>
    <n v="0"/>
    <x v="0"/>
    <x v="0"/>
  </r>
  <r>
    <x v="4"/>
    <s v="9149-MATVB"/>
    <n v="4004477846"/>
    <x v="275"/>
    <d v="2020-11-28T00:00:00"/>
    <n v="2583"/>
    <x v="0"/>
    <x v="0"/>
    <d v="2020-11-27T00:00:00"/>
    <n v="29"/>
    <n v="0"/>
    <n v="0"/>
    <x v="0"/>
    <x v="0"/>
  </r>
  <r>
    <x v="1"/>
    <s v="5284-DJOZO"/>
    <n v="4016860144"/>
    <x v="10"/>
    <d v="2020-04-30T00:00:00"/>
    <n v="5856"/>
    <x v="0"/>
    <x v="0"/>
    <d v="2020-04-12T00:00:00"/>
    <n v="12"/>
    <n v="0"/>
    <n v="0"/>
    <x v="0"/>
    <x v="0"/>
  </r>
  <r>
    <x v="0"/>
    <s v="8156-PCYBM"/>
    <n v="4023295233"/>
    <x v="180"/>
    <d v="2020-04-09T00:00:00"/>
    <n v="7180"/>
    <x v="0"/>
    <x v="0"/>
    <d v="2020-04-04T00:00:00"/>
    <n v="25"/>
    <n v="0"/>
    <n v="0"/>
    <x v="0"/>
    <x v="0"/>
  </r>
  <r>
    <x v="4"/>
    <s v="9323-NDIOV"/>
    <n v="4025313129"/>
    <x v="77"/>
    <d v="2021-12-29T00:00:00"/>
    <n v="8438"/>
    <x v="0"/>
    <x v="0"/>
    <d v="2022-01-09T00:00:00"/>
    <n v="41"/>
    <n v="11"/>
    <n v="0"/>
    <x v="0"/>
    <x v="0"/>
  </r>
  <r>
    <x v="0"/>
    <s v="6160-HCSFI"/>
    <n v="4026967253"/>
    <x v="478"/>
    <d v="2021-09-29T00:00:00"/>
    <n v="6948"/>
    <x v="0"/>
    <x v="0"/>
    <d v="2021-09-17T00:00:00"/>
    <n v="18"/>
    <n v="0"/>
    <n v="0"/>
    <x v="0"/>
    <x v="0"/>
  </r>
  <r>
    <x v="3"/>
    <s v="9460-VAZGD"/>
    <n v="4028893076"/>
    <x v="523"/>
    <d v="2021-07-26T00:00:00"/>
    <n v="2837"/>
    <x v="0"/>
    <x v="0"/>
    <d v="2021-07-07T00:00:00"/>
    <n v="11"/>
    <n v="0"/>
    <n v="0"/>
    <x v="0"/>
    <x v="0"/>
  </r>
  <r>
    <x v="3"/>
    <s v="8690-EEBEO"/>
    <n v="4033537104"/>
    <x v="89"/>
    <d v="2021-11-23T00:00:00"/>
    <n v="4331"/>
    <x v="0"/>
    <x v="0"/>
    <d v="2021-12-01T00:00:00"/>
    <n v="38"/>
    <n v="8"/>
    <n v="0"/>
    <x v="0"/>
    <x v="0"/>
  </r>
  <r>
    <x v="0"/>
    <s v="0187-ERLSR"/>
    <n v="4037644863"/>
    <x v="133"/>
    <d v="2020-04-28T00:00:00"/>
    <n v="6268"/>
    <x v="1"/>
    <x v="0"/>
    <d v="2020-04-25T00:00:00"/>
    <n v="27"/>
    <n v="0"/>
    <n v="0"/>
    <x v="1"/>
    <x v="1"/>
  </r>
  <r>
    <x v="1"/>
    <s v="8976-AMJEO"/>
    <n v="4039055586"/>
    <x v="524"/>
    <d v="2021-06-20T00:00:00"/>
    <n v="9763"/>
    <x v="0"/>
    <x v="0"/>
    <d v="2021-06-14T00:00:00"/>
    <n v="24"/>
    <n v="0"/>
    <n v="0"/>
    <x v="0"/>
    <x v="0"/>
  </r>
  <r>
    <x v="3"/>
    <s v="7654-DOLHO"/>
    <n v="4041763430"/>
    <x v="141"/>
    <d v="2020-05-06T00:00:00"/>
    <n v="3793"/>
    <x v="0"/>
    <x v="0"/>
    <d v="2020-05-09T00:00:00"/>
    <n v="33"/>
    <n v="3"/>
    <n v="0"/>
    <x v="0"/>
    <x v="0"/>
  </r>
  <r>
    <x v="1"/>
    <s v="8976-AMJEO"/>
    <n v="4041880316"/>
    <x v="525"/>
    <d v="2020-05-14T00:00:00"/>
    <n v="7790"/>
    <x v="0"/>
    <x v="0"/>
    <d v="2020-05-10T00:00:00"/>
    <n v="26"/>
    <n v="0"/>
    <n v="0"/>
    <x v="0"/>
    <x v="0"/>
  </r>
  <r>
    <x v="2"/>
    <s v="5875-VZQCZ"/>
    <n v="4046691560"/>
    <x v="211"/>
    <d v="2021-01-29T00:00:00"/>
    <n v="8137"/>
    <x v="1"/>
    <x v="0"/>
    <d v="2021-02-11T00:00:00"/>
    <n v="43"/>
    <n v="13"/>
    <n v="0"/>
    <x v="1"/>
    <x v="1"/>
  </r>
  <r>
    <x v="3"/>
    <s v="9460-VAZGD"/>
    <n v="4047974141"/>
    <x v="246"/>
    <d v="2021-10-28T00:00:00"/>
    <n v="5100"/>
    <x v="0"/>
    <x v="0"/>
    <d v="2021-10-15T00:00:00"/>
    <n v="17"/>
    <n v="0"/>
    <n v="0"/>
    <x v="0"/>
    <x v="0"/>
  </r>
  <r>
    <x v="1"/>
    <s v="1447-YZKCL"/>
    <n v="4050934350"/>
    <x v="380"/>
    <d v="2020-07-23T00:00:00"/>
    <n v="7141"/>
    <x v="0"/>
    <x v="0"/>
    <d v="2020-07-23T00:00:00"/>
    <n v="30"/>
    <n v="0"/>
    <n v="0"/>
    <x v="0"/>
    <x v="0"/>
  </r>
  <r>
    <x v="4"/>
    <s v="6831-FIODB"/>
    <n v="4056509011"/>
    <x v="167"/>
    <d v="2021-05-11T00:00:00"/>
    <n v="7441"/>
    <x v="0"/>
    <x v="0"/>
    <d v="2021-05-08T00:00:00"/>
    <n v="27"/>
    <n v="0"/>
    <n v="0"/>
    <x v="0"/>
    <x v="0"/>
  </r>
  <r>
    <x v="0"/>
    <s v="9174-IYKOC"/>
    <n v="4060402287"/>
    <x v="93"/>
    <d v="2021-04-01T00:00:00"/>
    <n v="6084"/>
    <x v="0"/>
    <x v="0"/>
    <d v="2021-03-23T00:00:00"/>
    <n v="21"/>
    <n v="0"/>
    <n v="0"/>
    <x v="0"/>
    <x v="0"/>
  </r>
  <r>
    <x v="1"/>
    <s v="9725-EZTEJ"/>
    <n v="4305549852"/>
    <x v="106"/>
    <d v="2020-11-05T00:00:00"/>
    <n v="6057"/>
    <x v="1"/>
    <x v="0"/>
    <d v="2020-10-30T00:00:00"/>
    <n v="24"/>
    <n v="0"/>
    <n v="0"/>
    <x v="1"/>
    <x v="1"/>
  </r>
  <r>
    <x v="0"/>
    <s v="0187-ERLSR"/>
    <n v="4063317759"/>
    <x v="467"/>
    <d v="2020-10-22T00:00:00"/>
    <n v="6526"/>
    <x v="1"/>
    <x v="0"/>
    <d v="2020-10-11T00:00:00"/>
    <n v="19"/>
    <n v="0"/>
    <n v="0"/>
    <x v="1"/>
    <x v="1"/>
  </r>
  <r>
    <x v="4"/>
    <s v="2026-XLBER"/>
    <n v="4067113449"/>
    <x v="480"/>
    <d v="2021-06-18T00:00:00"/>
    <n v="4488"/>
    <x v="1"/>
    <x v="1"/>
    <d v="2021-06-21T00:00:00"/>
    <n v="33"/>
    <n v="3"/>
    <n v="4488"/>
    <x v="1"/>
    <x v="2"/>
  </r>
  <r>
    <x v="3"/>
    <s v="7654-DOLHO"/>
    <n v="4071851382"/>
    <x v="526"/>
    <d v="2020-12-05T00:00:00"/>
    <n v="3236"/>
    <x v="0"/>
    <x v="0"/>
    <d v="2020-12-09T00:00:00"/>
    <n v="34"/>
    <n v="4"/>
    <n v="0"/>
    <x v="0"/>
    <x v="0"/>
  </r>
  <r>
    <x v="0"/>
    <s v="5196-TWQXF"/>
    <n v="4072901129"/>
    <x v="379"/>
    <d v="2021-11-28T00:00:00"/>
    <n v="7849"/>
    <x v="0"/>
    <x v="0"/>
    <d v="2021-11-13T00:00:00"/>
    <n v="15"/>
    <n v="0"/>
    <n v="0"/>
    <x v="0"/>
    <x v="0"/>
  </r>
  <r>
    <x v="1"/>
    <s v="9725-EZTEJ"/>
    <n v="685917930"/>
    <x v="56"/>
    <d v="2020-11-12T00:00:00"/>
    <n v="12438"/>
    <x v="1"/>
    <x v="1"/>
    <d v="2020-11-10T00:00:00"/>
    <n v="28"/>
    <n v="0"/>
    <n v="12438"/>
    <x v="1"/>
    <x v="2"/>
  </r>
  <r>
    <x v="3"/>
    <s v="9883-SDWFS"/>
    <n v="4077139866"/>
    <x v="527"/>
    <d v="2021-09-07T00:00:00"/>
    <n v="6277"/>
    <x v="1"/>
    <x v="0"/>
    <d v="2021-09-17T00:00:00"/>
    <n v="40"/>
    <n v="10"/>
    <n v="0"/>
    <x v="1"/>
    <x v="1"/>
  </r>
  <r>
    <x v="2"/>
    <s v="2824-HJQPP"/>
    <n v="4080383560"/>
    <x v="101"/>
    <d v="2021-02-03T00:00:00"/>
    <n v="5879"/>
    <x v="0"/>
    <x v="0"/>
    <d v="2021-01-25T00:00:00"/>
    <n v="21"/>
    <n v="0"/>
    <n v="0"/>
    <x v="0"/>
    <x v="0"/>
  </r>
  <r>
    <x v="4"/>
    <s v="0625-TNJFG"/>
    <n v="4084102990"/>
    <x v="513"/>
    <d v="2021-10-08T00:00:00"/>
    <n v="6429"/>
    <x v="0"/>
    <x v="0"/>
    <d v="2021-09-22T00:00:00"/>
    <n v="14"/>
    <n v="0"/>
    <n v="0"/>
    <x v="0"/>
    <x v="0"/>
  </r>
  <r>
    <x v="0"/>
    <s v="5196-TWQXF"/>
    <n v="4087966475"/>
    <x v="133"/>
    <d v="2020-04-28T00:00:00"/>
    <n v="6032"/>
    <x v="0"/>
    <x v="0"/>
    <d v="2020-04-19T00:00:00"/>
    <n v="21"/>
    <n v="0"/>
    <n v="0"/>
    <x v="0"/>
    <x v="0"/>
  </r>
  <r>
    <x v="1"/>
    <s v="5284-DJOZO"/>
    <n v="4094908034"/>
    <x v="334"/>
    <d v="2021-09-21T00:00:00"/>
    <n v="7084"/>
    <x v="0"/>
    <x v="0"/>
    <d v="2021-08-26T00:00:00"/>
    <n v="4"/>
    <n v="0"/>
    <n v="0"/>
    <x v="0"/>
    <x v="0"/>
  </r>
  <r>
    <x v="4"/>
    <s v="6077-FDQRK"/>
    <n v="4109648418"/>
    <x v="193"/>
    <d v="2020-06-04T00:00:00"/>
    <n v="3686"/>
    <x v="0"/>
    <x v="0"/>
    <d v="2020-06-05T00:00:00"/>
    <n v="31"/>
    <n v="1"/>
    <n v="0"/>
    <x v="0"/>
    <x v="0"/>
  </r>
  <r>
    <x v="1"/>
    <s v="5573-KSOIA"/>
    <n v="822444456"/>
    <x v="56"/>
    <d v="2020-11-12T00:00:00"/>
    <n v="10261"/>
    <x v="1"/>
    <x v="0"/>
    <d v="2020-11-30T00:00:00"/>
    <n v="48"/>
    <n v="18"/>
    <n v="0"/>
    <x v="1"/>
    <x v="1"/>
  </r>
  <r>
    <x v="0"/>
    <s v="9841-XLGBV"/>
    <n v="4114424286"/>
    <x v="528"/>
    <d v="2020-04-15T00:00:00"/>
    <n v="4625"/>
    <x v="0"/>
    <x v="0"/>
    <d v="2020-04-24T00:00:00"/>
    <n v="39"/>
    <n v="9"/>
    <n v="0"/>
    <x v="0"/>
    <x v="0"/>
  </r>
  <r>
    <x v="4"/>
    <s v="9323-NDIOV"/>
    <n v="4119311204"/>
    <x v="201"/>
    <d v="2020-07-30T00:00:00"/>
    <n v="6013"/>
    <x v="0"/>
    <x v="0"/>
    <d v="2020-08-04T00:00:00"/>
    <n v="35"/>
    <n v="5"/>
    <n v="0"/>
    <x v="0"/>
    <x v="0"/>
  </r>
  <r>
    <x v="1"/>
    <s v="8389-TCXFQ"/>
    <n v="1732794760"/>
    <x v="529"/>
    <d v="2020-11-21T00:00:00"/>
    <n v="6160"/>
    <x v="1"/>
    <x v="1"/>
    <d v="2020-11-20T00:00:00"/>
    <n v="29"/>
    <n v="0"/>
    <n v="6160"/>
    <x v="1"/>
    <x v="2"/>
  </r>
  <r>
    <x v="0"/>
    <s v="9174-IYKOC"/>
    <n v="4125716174"/>
    <x v="249"/>
    <d v="2021-02-25T00:00:00"/>
    <n v="5627"/>
    <x v="0"/>
    <x v="0"/>
    <d v="2021-02-18T00:00:00"/>
    <n v="23"/>
    <n v="0"/>
    <n v="0"/>
    <x v="0"/>
    <x v="0"/>
  </r>
  <r>
    <x v="4"/>
    <s v="4460-ZXNDN"/>
    <n v="4125771401"/>
    <x v="498"/>
    <d v="2020-06-05T00:00:00"/>
    <n v="6440"/>
    <x v="0"/>
    <x v="0"/>
    <d v="2020-06-12T00:00:00"/>
    <n v="37"/>
    <n v="7"/>
    <n v="0"/>
    <x v="0"/>
    <x v="0"/>
  </r>
  <r>
    <x v="3"/>
    <s v="3271-YDPUJ"/>
    <n v="4129245588"/>
    <x v="406"/>
    <d v="2020-09-02T00:00:00"/>
    <n v="4573"/>
    <x v="0"/>
    <x v="0"/>
    <d v="2020-09-01T00:00:00"/>
    <n v="29"/>
    <n v="0"/>
    <n v="0"/>
    <x v="0"/>
    <x v="0"/>
  </r>
  <r>
    <x v="3"/>
    <s v="9286-VLKMI"/>
    <n v="4131224572"/>
    <x v="530"/>
    <d v="2021-08-01T00:00:00"/>
    <n v="8059"/>
    <x v="0"/>
    <x v="0"/>
    <d v="2021-07-04T00:00:00"/>
    <n v="2"/>
    <n v="0"/>
    <n v="0"/>
    <x v="0"/>
    <x v="0"/>
  </r>
  <r>
    <x v="2"/>
    <s v="6627-ELFBK"/>
    <n v="4138615040"/>
    <x v="531"/>
    <d v="2021-02-10T00:00:00"/>
    <n v="6601"/>
    <x v="0"/>
    <x v="0"/>
    <d v="2021-02-01T00:00:00"/>
    <n v="21"/>
    <n v="0"/>
    <n v="0"/>
    <x v="0"/>
    <x v="0"/>
  </r>
  <r>
    <x v="2"/>
    <s v="5148-SYKLB"/>
    <n v="4140763678"/>
    <x v="92"/>
    <d v="2021-06-08T00:00:00"/>
    <n v="8943"/>
    <x v="1"/>
    <x v="0"/>
    <d v="2021-06-13T00:00:00"/>
    <n v="35"/>
    <n v="5"/>
    <n v="0"/>
    <x v="1"/>
    <x v="1"/>
  </r>
  <r>
    <x v="3"/>
    <s v="9250-VHLWY"/>
    <n v="4143818565"/>
    <x v="456"/>
    <d v="2021-07-19T00:00:00"/>
    <n v="3469"/>
    <x v="0"/>
    <x v="0"/>
    <d v="2021-07-14T00:00:00"/>
    <n v="25"/>
    <n v="0"/>
    <n v="0"/>
    <x v="0"/>
    <x v="0"/>
  </r>
  <r>
    <x v="2"/>
    <s v="8102-ABPKQ"/>
    <n v="4145307595"/>
    <x v="532"/>
    <d v="2020-12-18T00:00:00"/>
    <n v="7455"/>
    <x v="1"/>
    <x v="0"/>
    <d v="2021-01-04T00:00:00"/>
    <n v="47"/>
    <n v="17"/>
    <n v="0"/>
    <x v="1"/>
    <x v="1"/>
  </r>
  <r>
    <x v="2"/>
    <s v="5148-SYKLB"/>
    <n v="4145738246"/>
    <x v="46"/>
    <d v="2020-09-29T00:00:00"/>
    <n v="6737"/>
    <x v="1"/>
    <x v="1"/>
    <d v="2020-10-06T00:00:00"/>
    <n v="37"/>
    <n v="7"/>
    <n v="6737"/>
    <x v="1"/>
    <x v="2"/>
  </r>
  <r>
    <x v="2"/>
    <s v="3568-JJMFW"/>
    <n v="4146703959"/>
    <x v="234"/>
    <d v="2021-04-28T00:00:00"/>
    <n v="8121"/>
    <x v="1"/>
    <x v="0"/>
    <d v="2021-04-17T00:00:00"/>
    <n v="19"/>
    <n v="0"/>
    <n v="0"/>
    <x v="1"/>
    <x v="1"/>
  </r>
  <r>
    <x v="2"/>
    <s v="5148-SYKLB"/>
    <n v="4148364406"/>
    <x v="533"/>
    <d v="2021-05-19T00:00:00"/>
    <n v="7428"/>
    <x v="1"/>
    <x v="0"/>
    <d v="2021-05-29T00:00:00"/>
    <n v="40"/>
    <n v="10"/>
    <n v="0"/>
    <x v="1"/>
    <x v="1"/>
  </r>
  <r>
    <x v="1"/>
    <s v="4640-FGEJI"/>
    <n v="4151030828"/>
    <x v="238"/>
    <d v="2021-05-24T00:00:00"/>
    <n v="4964"/>
    <x v="0"/>
    <x v="0"/>
    <d v="2021-05-05T00:00:00"/>
    <n v="11"/>
    <n v="0"/>
    <n v="0"/>
    <x v="0"/>
    <x v="0"/>
  </r>
  <r>
    <x v="4"/>
    <s v="9928-IJYBQ"/>
    <n v="4152504148"/>
    <x v="178"/>
    <d v="2020-04-04T00:00:00"/>
    <n v="6666"/>
    <x v="0"/>
    <x v="0"/>
    <d v="2020-04-06T00:00:00"/>
    <n v="32"/>
    <n v="2"/>
    <n v="0"/>
    <x v="0"/>
    <x v="0"/>
  </r>
  <r>
    <x v="1"/>
    <s v="8976-AMJEO"/>
    <n v="4153488634"/>
    <x v="199"/>
    <d v="2021-10-14T00:00:00"/>
    <n v="6929"/>
    <x v="0"/>
    <x v="0"/>
    <d v="2021-10-08T00:00:00"/>
    <n v="24"/>
    <n v="0"/>
    <n v="0"/>
    <x v="0"/>
    <x v="0"/>
  </r>
  <r>
    <x v="0"/>
    <s v="0187-ERLSR"/>
    <n v="4160638076"/>
    <x v="23"/>
    <d v="2021-03-18T00:00:00"/>
    <n v="5650"/>
    <x v="1"/>
    <x v="0"/>
    <d v="2021-03-02T00:00:00"/>
    <n v="14"/>
    <n v="0"/>
    <n v="0"/>
    <x v="1"/>
    <x v="1"/>
  </r>
  <r>
    <x v="1"/>
    <s v="9725-EZTEJ"/>
    <n v="8260736009"/>
    <x v="529"/>
    <d v="2020-11-21T00:00:00"/>
    <n v="9324"/>
    <x v="1"/>
    <x v="0"/>
    <d v="2020-11-11T00:00:00"/>
    <n v="20"/>
    <n v="0"/>
    <n v="0"/>
    <x v="1"/>
    <x v="1"/>
  </r>
  <r>
    <x v="0"/>
    <s v="5920-DPXLN"/>
    <n v="4170821223"/>
    <x v="192"/>
    <d v="2020-04-18T00:00:00"/>
    <n v="4914"/>
    <x v="0"/>
    <x v="0"/>
    <d v="2020-04-14T00:00:00"/>
    <n v="26"/>
    <n v="0"/>
    <n v="0"/>
    <x v="0"/>
    <x v="0"/>
  </r>
  <r>
    <x v="1"/>
    <s v="4092-ZAVRG"/>
    <n v="893342729"/>
    <x v="33"/>
    <d v="2020-11-22T00:00:00"/>
    <n v="8443"/>
    <x v="1"/>
    <x v="0"/>
    <d v="2020-11-21T00:00:00"/>
    <n v="29"/>
    <n v="0"/>
    <n v="0"/>
    <x v="1"/>
    <x v="1"/>
  </r>
  <r>
    <x v="4"/>
    <s v="7260-ZHAKS"/>
    <n v="4176062876"/>
    <x v="534"/>
    <d v="2020-12-26T00:00:00"/>
    <n v="6118"/>
    <x v="0"/>
    <x v="0"/>
    <d v="2020-12-22T00:00:00"/>
    <n v="26"/>
    <n v="0"/>
    <n v="0"/>
    <x v="0"/>
    <x v="0"/>
  </r>
  <r>
    <x v="0"/>
    <s v="6632-CGYHU"/>
    <n v="4177855353"/>
    <x v="437"/>
    <d v="2021-01-16T00:00:00"/>
    <n v="7441"/>
    <x v="0"/>
    <x v="0"/>
    <d v="2021-01-01T00:00:00"/>
    <n v="15"/>
    <n v="0"/>
    <n v="0"/>
    <x v="0"/>
    <x v="0"/>
  </r>
  <r>
    <x v="1"/>
    <s v="6833-ETVHD"/>
    <n v="4178322106"/>
    <x v="262"/>
    <d v="2021-08-11T00:00:00"/>
    <n v="5583"/>
    <x v="0"/>
    <x v="0"/>
    <d v="2021-07-24T00:00:00"/>
    <n v="12"/>
    <n v="0"/>
    <n v="0"/>
    <x v="0"/>
    <x v="0"/>
  </r>
  <r>
    <x v="4"/>
    <s v="0706-NRGUP"/>
    <n v="4182069928"/>
    <x v="289"/>
    <d v="2020-07-19T00:00:00"/>
    <n v="1678"/>
    <x v="0"/>
    <x v="0"/>
    <d v="2020-07-23T00:00:00"/>
    <n v="34"/>
    <n v="4"/>
    <n v="0"/>
    <x v="0"/>
    <x v="0"/>
  </r>
  <r>
    <x v="4"/>
    <s v="3993-QUNVJ"/>
    <n v="4186884688"/>
    <x v="447"/>
    <d v="2021-06-09T00:00:00"/>
    <n v="6010"/>
    <x v="0"/>
    <x v="0"/>
    <d v="2021-05-25T00:00:00"/>
    <n v="15"/>
    <n v="0"/>
    <n v="0"/>
    <x v="0"/>
    <x v="0"/>
  </r>
  <r>
    <x v="2"/>
    <s v="3568-JJMFW"/>
    <n v="4191207150"/>
    <x v="193"/>
    <d v="2020-06-04T00:00:00"/>
    <n v="8238"/>
    <x v="1"/>
    <x v="0"/>
    <d v="2020-06-08T00:00:00"/>
    <n v="34"/>
    <n v="4"/>
    <n v="0"/>
    <x v="1"/>
    <x v="1"/>
  </r>
  <r>
    <x v="0"/>
    <s v="0379-NEVHP"/>
    <n v="4192014066"/>
    <x v="262"/>
    <d v="2021-08-11T00:00:00"/>
    <n v="3090"/>
    <x v="0"/>
    <x v="0"/>
    <d v="2021-07-25T00:00:00"/>
    <n v="13"/>
    <n v="0"/>
    <n v="0"/>
    <x v="0"/>
    <x v="0"/>
  </r>
  <r>
    <x v="3"/>
    <s v="6177-VTITE"/>
    <n v="4193415114"/>
    <x v="514"/>
    <d v="2020-07-18T00:00:00"/>
    <n v="4939"/>
    <x v="0"/>
    <x v="0"/>
    <d v="2020-07-02T00:00:00"/>
    <n v="14"/>
    <n v="0"/>
    <n v="0"/>
    <x v="0"/>
    <x v="0"/>
  </r>
  <r>
    <x v="4"/>
    <s v="2447-JCFGW"/>
    <n v="4194772390"/>
    <x v="256"/>
    <d v="2020-12-12T00:00:00"/>
    <n v="6482"/>
    <x v="0"/>
    <x v="0"/>
    <d v="2020-12-02T00:00:00"/>
    <n v="20"/>
    <n v="0"/>
    <n v="0"/>
    <x v="0"/>
    <x v="0"/>
  </r>
  <r>
    <x v="3"/>
    <s v="9883-SDWFS"/>
    <n v="4205152845"/>
    <x v="449"/>
    <d v="2020-04-01T00:00:00"/>
    <n v="2637"/>
    <x v="0"/>
    <x v="0"/>
    <d v="2020-03-30T00:00:00"/>
    <n v="28"/>
    <n v="0"/>
    <n v="0"/>
    <x v="0"/>
    <x v="0"/>
  </r>
  <r>
    <x v="2"/>
    <s v="6004-KITZM"/>
    <n v="4218477720"/>
    <x v="474"/>
    <d v="2021-12-28T00:00:00"/>
    <n v="3081"/>
    <x v="0"/>
    <x v="0"/>
    <d v="2021-12-08T00:00:00"/>
    <n v="10"/>
    <n v="0"/>
    <n v="0"/>
    <x v="0"/>
    <x v="0"/>
  </r>
  <r>
    <x v="2"/>
    <s v="8364-UWVLM"/>
    <n v="4220885855"/>
    <x v="408"/>
    <d v="2021-11-30T00:00:00"/>
    <n v="8767"/>
    <x v="1"/>
    <x v="0"/>
    <d v="2021-12-05T00:00:00"/>
    <n v="35"/>
    <n v="5"/>
    <n v="0"/>
    <x v="1"/>
    <x v="1"/>
  </r>
  <r>
    <x v="0"/>
    <s v="8820-BLYDZ"/>
    <n v="4222838361"/>
    <x v="42"/>
    <d v="2020-10-11T00:00:00"/>
    <n v="7418"/>
    <x v="0"/>
    <x v="0"/>
    <d v="2020-09-15T00:00:00"/>
    <n v="4"/>
    <n v="0"/>
    <n v="0"/>
    <x v="0"/>
    <x v="0"/>
  </r>
  <r>
    <x v="1"/>
    <s v="9758-AIEIK"/>
    <n v="4232761255"/>
    <x v="352"/>
    <d v="2021-06-06T00:00:00"/>
    <n v="5978"/>
    <x v="0"/>
    <x v="0"/>
    <d v="2021-05-21T00:00:00"/>
    <n v="14"/>
    <n v="0"/>
    <n v="0"/>
    <x v="0"/>
    <x v="0"/>
  </r>
  <r>
    <x v="1"/>
    <s v="9117-LYRCE"/>
    <n v="4237427511"/>
    <x v="535"/>
    <d v="2021-08-29T00:00:00"/>
    <n v="4164"/>
    <x v="0"/>
    <x v="0"/>
    <d v="2021-08-27T00:00:00"/>
    <n v="28"/>
    <n v="0"/>
    <n v="0"/>
    <x v="0"/>
    <x v="0"/>
  </r>
  <r>
    <x v="2"/>
    <s v="6627-ELFBK"/>
    <n v="4240460379"/>
    <x v="342"/>
    <d v="2020-06-20T00:00:00"/>
    <n v="5864"/>
    <x v="0"/>
    <x v="0"/>
    <d v="2020-06-26T00:00:00"/>
    <n v="36"/>
    <n v="6"/>
    <n v="0"/>
    <x v="0"/>
    <x v="0"/>
  </r>
  <r>
    <x v="1"/>
    <s v="7245-CKNCN"/>
    <n v="4240902395"/>
    <x v="449"/>
    <d v="2020-04-01T00:00:00"/>
    <n v="6913"/>
    <x v="0"/>
    <x v="0"/>
    <d v="2020-03-23T00:00:00"/>
    <n v="21"/>
    <n v="0"/>
    <n v="0"/>
    <x v="0"/>
    <x v="0"/>
  </r>
  <r>
    <x v="2"/>
    <s v="7946-HJDUR"/>
    <n v="4242402632"/>
    <x v="411"/>
    <d v="2020-06-27T00:00:00"/>
    <n v="3532"/>
    <x v="0"/>
    <x v="0"/>
    <d v="2020-06-26T00:00:00"/>
    <n v="29"/>
    <n v="0"/>
    <n v="0"/>
    <x v="0"/>
    <x v="0"/>
  </r>
  <r>
    <x v="4"/>
    <s v="7758-WKLVM"/>
    <n v="4242889718"/>
    <x v="434"/>
    <d v="2021-06-04T00:00:00"/>
    <n v="8123"/>
    <x v="0"/>
    <x v="0"/>
    <d v="2021-06-20T00:00:00"/>
    <n v="46"/>
    <n v="16"/>
    <n v="0"/>
    <x v="0"/>
    <x v="0"/>
  </r>
  <r>
    <x v="4"/>
    <s v="7856-ODQFO"/>
    <n v="4249624347"/>
    <x v="460"/>
    <d v="2021-02-19T00:00:00"/>
    <n v="5686"/>
    <x v="1"/>
    <x v="0"/>
    <d v="2021-02-25T00:00:00"/>
    <n v="36"/>
    <n v="6"/>
    <n v="0"/>
    <x v="1"/>
    <x v="1"/>
  </r>
  <r>
    <x v="3"/>
    <s v="6391-GBFQJ"/>
    <n v="4255145592"/>
    <x v="536"/>
    <d v="2020-04-22T00:00:00"/>
    <n v="1809"/>
    <x v="0"/>
    <x v="0"/>
    <d v="2020-04-08T00:00:00"/>
    <n v="16"/>
    <n v="0"/>
    <n v="0"/>
    <x v="0"/>
    <x v="0"/>
  </r>
  <r>
    <x v="4"/>
    <s v="0465-DTULQ"/>
    <n v="4259682376"/>
    <x v="395"/>
    <d v="2021-01-17T00:00:00"/>
    <n v="2253"/>
    <x v="1"/>
    <x v="0"/>
    <d v="2021-01-27T00:00:00"/>
    <n v="40"/>
    <n v="10"/>
    <n v="0"/>
    <x v="1"/>
    <x v="1"/>
  </r>
  <r>
    <x v="2"/>
    <s v="6627-ELFBK"/>
    <n v="4259739726"/>
    <x v="170"/>
    <d v="2021-03-31T00:00:00"/>
    <n v="5365"/>
    <x v="0"/>
    <x v="0"/>
    <d v="2021-03-18T00:00:00"/>
    <n v="17"/>
    <n v="0"/>
    <n v="0"/>
    <x v="0"/>
    <x v="0"/>
  </r>
  <r>
    <x v="0"/>
    <s v="9212-BTDMX"/>
    <n v="4271825679"/>
    <x v="211"/>
    <d v="2021-01-29T00:00:00"/>
    <n v="4885"/>
    <x v="0"/>
    <x v="0"/>
    <d v="2021-01-18T00:00:00"/>
    <n v="19"/>
    <n v="0"/>
    <n v="0"/>
    <x v="0"/>
    <x v="0"/>
  </r>
  <r>
    <x v="1"/>
    <s v="5284-DJOZO"/>
    <n v="4274501664"/>
    <x v="185"/>
    <d v="2020-05-13T00:00:00"/>
    <n v="8147"/>
    <x v="0"/>
    <x v="0"/>
    <d v="2020-04-21T00:00:00"/>
    <n v="8"/>
    <n v="0"/>
    <n v="0"/>
    <x v="0"/>
    <x v="0"/>
  </r>
  <r>
    <x v="3"/>
    <s v="6296-UKEUZ"/>
    <n v="4276703607"/>
    <x v="265"/>
    <d v="2020-10-16T00:00:00"/>
    <n v="2505"/>
    <x v="0"/>
    <x v="0"/>
    <d v="2020-09-19T00:00:00"/>
    <n v="3"/>
    <n v="0"/>
    <n v="0"/>
    <x v="0"/>
    <x v="0"/>
  </r>
  <r>
    <x v="3"/>
    <s v="6296-UKEUZ"/>
    <n v="4293073482"/>
    <x v="341"/>
    <d v="2020-06-19T00:00:00"/>
    <n v="3727"/>
    <x v="0"/>
    <x v="0"/>
    <d v="2020-05-29T00:00:00"/>
    <n v="9"/>
    <n v="0"/>
    <n v="0"/>
    <x v="0"/>
    <x v="0"/>
  </r>
  <r>
    <x v="1"/>
    <s v="5573-KSOIA"/>
    <n v="4294426239"/>
    <x v="237"/>
    <d v="2021-01-06T00:00:00"/>
    <n v="6170"/>
    <x v="0"/>
    <x v="0"/>
    <d v="2021-01-12T00:00:00"/>
    <n v="36"/>
    <n v="6"/>
    <n v="0"/>
    <x v="0"/>
    <x v="0"/>
  </r>
  <r>
    <x v="0"/>
    <s v="2125-HJDLA"/>
    <n v="4297912131"/>
    <x v="302"/>
    <d v="2020-03-17T00:00:00"/>
    <n v="7921"/>
    <x v="0"/>
    <x v="0"/>
    <d v="2020-03-25T00:00:00"/>
    <n v="38"/>
    <n v="8"/>
    <n v="0"/>
    <x v="0"/>
    <x v="0"/>
  </r>
  <r>
    <x v="1"/>
    <s v="8976-AMJEO"/>
    <n v="4303435021"/>
    <x v="437"/>
    <d v="2021-01-16T00:00:00"/>
    <n v="4245"/>
    <x v="0"/>
    <x v="0"/>
    <d v="2020-12-31T00:00:00"/>
    <n v="14"/>
    <n v="0"/>
    <n v="0"/>
    <x v="0"/>
    <x v="0"/>
  </r>
  <r>
    <x v="1"/>
    <s v="9771-QTLGZ"/>
    <n v="4519358354"/>
    <x v="148"/>
    <d v="2020-11-25T00:00:00"/>
    <n v="4925"/>
    <x v="1"/>
    <x v="1"/>
    <d v="2020-11-14T00:00:00"/>
    <n v="19"/>
    <n v="0"/>
    <n v="4925"/>
    <x v="1"/>
    <x v="2"/>
  </r>
  <r>
    <x v="0"/>
    <s v="7329-TWKLF"/>
    <n v="4308058609"/>
    <x v="524"/>
    <d v="2021-06-20T00:00:00"/>
    <n v="6142"/>
    <x v="0"/>
    <x v="0"/>
    <d v="2021-06-11T00:00:00"/>
    <n v="21"/>
    <n v="0"/>
    <n v="0"/>
    <x v="0"/>
    <x v="0"/>
  </r>
  <r>
    <x v="1"/>
    <s v="3448-OWJOT"/>
    <n v="1380765648"/>
    <x v="191"/>
    <d v="2020-10-01T00:00:00"/>
    <n v="7010"/>
    <x v="1"/>
    <x v="0"/>
    <d v="2020-10-16T00:00:00"/>
    <n v="45"/>
    <n v="15"/>
    <n v="0"/>
    <x v="1"/>
    <x v="1"/>
  </r>
  <r>
    <x v="3"/>
    <s v="8690-EEBEO"/>
    <n v="4318635686"/>
    <x v="369"/>
    <d v="2021-04-20T00:00:00"/>
    <n v="9250"/>
    <x v="0"/>
    <x v="0"/>
    <d v="2021-04-26T00:00:00"/>
    <n v="36"/>
    <n v="6"/>
    <n v="0"/>
    <x v="0"/>
    <x v="0"/>
  </r>
  <r>
    <x v="1"/>
    <s v="6833-ETVHD"/>
    <n v="4320746005"/>
    <x v="172"/>
    <d v="2020-12-27T00:00:00"/>
    <n v="7061"/>
    <x v="0"/>
    <x v="0"/>
    <d v="2020-12-18T00:00:00"/>
    <n v="21"/>
    <n v="0"/>
    <n v="0"/>
    <x v="0"/>
    <x v="0"/>
  </r>
  <r>
    <x v="0"/>
    <s v="5920-DPXLN"/>
    <n v="4325243093"/>
    <x v="537"/>
    <d v="2020-08-05T00:00:00"/>
    <n v="5280"/>
    <x v="0"/>
    <x v="0"/>
    <d v="2020-07-22T00:00:00"/>
    <n v="16"/>
    <n v="0"/>
    <n v="0"/>
    <x v="0"/>
    <x v="0"/>
  </r>
  <r>
    <x v="4"/>
    <s v="3831-FXWYK"/>
    <n v="4325495498"/>
    <x v="382"/>
    <d v="2021-02-11T00:00:00"/>
    <n v="6926"/>
    <x v="0"/>
    <x v="0"/>
    <d v="2021-02-16T00:00:00"/>
    <n v="35"/>
    <n v="5"/>
    <n v="0"/>
    <x v="0"/>
    <x v="0"/>
  </r>
  <r>
    <x v="4"/>
    <s v="7856-ODQFO"/>
    <n v="4326179452"/>
    <x v="305"/>
    <d v="2020-12-19T00:00:00"/>
    <n v="2762"/>
    <x v="1"/>
    <x v="0"/>
    <d v="2020-12-22T00:00:00"/>
    <n v="33"/>
    <n v="3"/>
    <n v="0"/>
    <x v="1"/>
    <x v="1"/>
  </r>
  <r>
    <x v="1"/>
    <s v="4651-PMEXQ"/>
    <n v="4329916813"/>
    <x v="177"/>
    <d v="2020-12-17T00:00:00"/>
    <n v="6385"/>
    <x v="0"/>
    <x v="0"/>
    <d v="2020-12-12T00:00:00"/>
    <n v="25"/>
    <n v="0"/>
    <n v="0"/>
    <x v="0"/>
    <x v="0"/>
  </r>
  <r>
    <x v="0"/>
    <s v="1080-NDGAE"/>
    <n v="4336863090"/>
    <x v="505"/>
    <d v="2020-02-10T00:00:00"/>
    <n v="7306"/>
    <x v="1"/>
    <x v="0"/>
    <d v="2020-02-06T00:00:00"/>
    <n v="26"/>
    <n v="0"/>
    <n v="0"/>
    <x v="1"/>
    <x v="1"/>
  </r>
  <r>
    <x v="4"/>
    <s v="7260-ZHAKS"/>
    <n v="4346922316"/>
    <x v="23"/>
    <d v="2021-03-18T00:00:00"/>
    <n v="7828"/>
    <x v="0"/>
    <x v="0"/>
    <d v="2021-03-14T00:00:00"/>
    <n v="26"/>
    <n v="0"/>
    <n v="0"/>
    <x v="0"/>
    <x v="0"/>
  </r>
  <r>
    <x v="1"/>
    <s v="9725-EZTEJ"/>
    <n v="9704617693"/>
    <x v="538"/>
    <d v="2020-11-26T00:00:00"/>
    <n v="7234"/>
    <x v="1"/>
    <x v="1"/>
    <d v="2020-12-03T00:00:00"/>
    <n v="37"/>
    <n v="7"/>
    <n v="7234"/>
    <x v="1"/>
    <x v="2"/>
  </r>
  <r>
    <x v="2"/>
    <s v="6627-ELFBK"/>
    <n v="4360072261"/>
    <x v="539"/>
    <d v="2020-10-25T00:00:00"/>
    <n v="3604"/>
    <x v="0"/>
    <x v="0"/>
    <d v="2020-10-22T00:00:00"/>
    <n v="27"/>
    <n v="0"/>
    <n v="0"/>
    <x v="0"/>
    <x v="0"/>
  </r>
  <r>
    <x v="4"/>
    <s v="7758-WKLVM"/>
    <n v="4364390277"/>
    <x v="540"/>
    <d v="2020-11-03T00:00:00"/>
    <n v="9452"/>
    <x v="1"/>
    <x v="1"/>
    <d v="2020-11-27T00:00:00"/>
    <n v="54"/>
    <n v="24"/>
    <n v="9452"/>
    <x v="1"/>
    <x v="2"/>
  </r>
  <r>
    <x v="0"/>
    <s v="7209-MDWKR"/>
    <n v="4365495636"/>
    <x v="162"/>
    <d v="2021-04-30T00:00:00"/>
    <n v="7544"/>
    <x v="0"/>
    <x v="0"/>
    <d v="2021-04-28T00:00:00"/>
    <n v="28"/>
    <n v="0"/>
    <n v="0"/>
    <x v="0"/>
    <x v="0"/>
  </r>
  <r>
    <x v="3"/>
    <s v="9286-VLKMI"/>
    <n v="4369910958"/>
    <x v="303"/>
    <d v="2021-12-04T00:00:00"/>
    <n v="3262"/>
    <x v="0"/>
    <x v="0"/>
    <d v="2021-11-05T00:00:00"/>
    <n v="1"/>
    <n v="0"/>
    <n v="0"/>
    <x v="0"/>
    <x v="0"/>
  </r>
  <r>
    <x v="3"/>
    <s v="7654-DOLHO"/>
    <n v="4371325400"/>
    <x v="273"/>
    <d v="2021-03-04T00:00:00"/>
    <n v="2460"/>
    <x v="0"/>
    <x v="0"/>
    <d v="2021-02-17T00:00:00"/>
    <n v="15"/>
    <n v="0"/>
    <n v="0"/>
    <x v="0"/>
    <x v="0"/>
  </r>
  <r>
    <x v="1"/>
    <s v="7938-EVASK"/>
    <n v="4371434034"/>
    <x v="541"/>
    <d v="2020-03-24T00:00:00"/>
    <n v="8308"/>
    <x v="0"/>
    <x v="0"/>
    <d v="2020-04-05T00:00:00"/>
    <n v="42"/>
    <n v="12"/>
    <n v="0"/>
    <x v="0"/>
    <x v="0"/>
  </r>
  <r>
    <x v="3"/>
    <s v="8942-ERSWK"/>
    <n v="4373510378"/>
    <x v="515"/>
    <d v="2020-05-15T00:00:00"/>
    <n v="3885"/>
    <x v="0"/>
    <x v="0"/>
    <d v="2020-04-23T00:00:00"/>
    <n v="8"/>
    <n v="0"/>
    <n v="0"/>
    <x v="0"/>
    <x v="0"/>
  </r>
  <r>
    <x v="2"/>
    <s v="6627-ELFBK"/>
    <n v="4380014151"/>
    <x v="419"/>
    <d v="2021-04-25T00:00:00"/>
    <n v="9265"/>
    <x v="1"/>
    <x v="0"/>
    <d v="2021-04-26T00:00:00"/>
    <n v="31"/>
    <n v="1"/>
    <n v="0"/>
    <x v="1"/>
    <x v="1"/>
  </r>
  <r>
    <x v="4"/>
    <s v="9323-NDIOV"/>
    <n v="4381512590"/>
    <x v="542"/>
    <d v="2021-12-02T00:00:00"/>
    <n v="6828"/>
    <x v="0"/>
    <x v="0"/>
    <d v="2021-12-06T00:00:00"/>
    <n v="34"/>
    <n v="4"/>
    <n v="0"/>
    <x v="0"/>
    <x v="0"/>
  </r>
  <r>
    <x v="4"/>
    <s v="2687-XWAMA"/>
    <n v="4384814254"/>
    <x v="440"/>
    <d v="2021-05-30T00:00:00"/>
    <n v="2734"/>
    <x v="0"/>
    <x v="0"/>
    <d v="2021-05-10T00:00:00"/>
    <n v="10"/>
    <n v="0"/>
    <n v="0"/>
    <x v="0"/>
    <x v="0"/>
  </r>
  <r>
    <x v="3"/>
    <s v="1408-OQZUE"/>
    <n v="4386748004"/>
    <x v="543"/>
    <d v="2021-02-17T00:00:00"/>
    <n v="7229"/>
    <x v="0"/>
    <x v="0"/>
    <d v="2021-02-19T00:00:00"/>
    <n v="32"/>
    <n v="2"/>
    <n v="0"/>
    <x v="0"/>
    <x v="0"/>
  </r>
  <r>
    <x v="0"/>
    <s v="6160-HCSFI"/>
    <n v="4392918366"/>
    <x v="180"/>
    <d v="2020-04-09T00:00:00"/>
    <n v="8187"/>
    <x v="0"/>
    <x v="0"/>
    <d v="2020-04-04T00:00:00"/>
    <n v="25"/>
    <n v="0"/>
    <n v="0"/>
    <x v="0"/>
    <x v="0"/>
  </r>
  <r>
    <x v="2"/>
    <s v="9181-HEKGV"/>
    <n v="4395512737"/>
    <x v="36"/>
    <d v="2021-09-04T00:00:00"/>
    <n v="7213"/>
    <x v="1"/>
    <x v="0"/>
    <d v="2021-09-13T00:00:00"/>
    <n v="39"/>
    <n v="9"/>
    <n v="0"/>
    <x v="1"/>
    <x v="1"/>
  </r>
  <r>
    <x v="0"/>
    <s v="7329-TWKLF"/>
    <n v="4396260953"/>
    <x v="407"/>
    <d v="2021-05-02T00:00:00"/>
    <n v="5667"/>
    <x v="0"/>
    <x v="0"/>
    <d v="2021-04-16T00:00:00"/>
    <n v="14"/>
    <n v="0"/>
    <n v="0"/>
    <x v="0"/>
    <x v="0"/>
  </r>
  <r>
    <x v="4"/>
    <s v="9323-NDIOV"/>
    <n v="4398006570"/>
    <x v="189"/>
    <d v="2021-10-30T00:00:00"/>
    <n v="4481"/>
    <x v="0"/>
    <x v="0"/>
    <d v="2021-10-29T00:00:00"/>
    <n v="29"/>
    <n v="0"/>
    <n v="0"/>
    <x v="0"/>
    <x v="0"/>
  </r>
  <r>
    <x v="1"/>
    <s v="7600-OISKG"/>
    <n v="2265242643"/>
    <x v="64"/>
    <d v="2020-11-30T00:00:00"/>
    <n v="7007"/>
    <x v="1"/>
    <x v="0"/>
    <d v="2020-12-07T00:00:00"/>
    <n v="37"/>
    <n v="7"/>
    <n v="0"/>
    <x v="1"/>
    <x v="1"/>
  </r>
  <r>
    <x v="3"/>
    <s v="8942-ERSWK"/>
    <n v="4408670788"/>
    <x v="401"/>
    <d v="2021-06-02T00:00:00"/>
    <n v="2332"/>
    <x v="0"/>
    <x v="0"/>
    <d v="2021-05-10T00:00:00"/>
    <n v="7"/>
    <n v="0"/>
    <n v="0"/>
    <x v="0"/>
    <x v="0"/>
  </r>
  <r>
    <x v="1"/>
    <s v="7938-EVASK"/>
    <n v="4419510167"/>
    <x v="509"/>
    <d v="2021-07-15T00:00:00"/>
    <n v="4414"/>
    <x v="0"/>
    <x v="0"/>
    <d v="2021-07-19T00:00:00"/>
    <n v="34"/>
    <n v="4"/>
    <n v="0"/>
    <x v="0"/>
    <x v="0"/>
  </r>
  <r>
    <x v="4"/>
    <s v="4460-ZXNDN"/>
    <n v="4421046102"/>
    <x v="47"/>
    <d v="2020-07-09T00:00:00"/>
    <n v="6444"/>
    <x v="0"/>
    <x v="0"/>
    <d v="2020-07-12T00:00:00"/>
    <n v="33"/>
    <n v="3"/>
    <n v="0"/>
    <x v="0"/>
    <x v="0"/>
  </r>
  <r>
    <x v="4"/>
    <s v="4460-ZXNDN"/>
    <n v="4426647863"/>
    <x v="4"/>
    <d v="2020-11-24T00:00:00"/>
    <n v="7529"/>
    <x v="1"/>
    <x v="0"/>
    <d v="2020-12-10T00:00:00"/>
    <n v="46"/>
    <n v="16"/>
    <n v="0"/>
    <x v="1"/>
    <x v="1"/>
  </r>
  <r>
    <x v="3"/>
    <s v="0688-XNJRO"/>
    <n v="4433390540"/>
    <x v="544"/>
    <d v="2020-05-21T00:00:00"/>
    <n v="4962"/>
    <x v="0"/>
    <x v="0"/>
    <d v="2020-06-08T00:00:00"/>
    <n v="48"/>
    <n v="18"/>
    <n v="0"/>
    <x v="0"/>
    <x v="0"/>
  </r>
  <r>
    <x v="0"/>
    <s v="0709-LZRJV"/>
    <n v="4444986261"/>
    <x v="333"/>
    <d v="2021-08-20T00:00:00"/>
    <n v="8177"/>
    <x v="1"/>
    <x v="1"/>
    <d v="2021-08-29T00:00:00"/>
    <n v="39"/>
    <n v="9"/>
    <n v="8177"/>
    <x v="1"/>
    <x v="2"/>
  </r>
  <r>
    <x v="0"/>
    <s v="8156-PCYBM"/>
    <n v="4450632944"/>
    <x v="545"/>
    <d v="2021-06-12T00:00:00"/>
    <n v="7087"/>
    <x v="0"/>
    <x v="0"/>
    <d v="2021-06-08T00:00:00"/>
    <n v="26"/>
    <n v="0"/>
    <n v="0"/>
    <x v="0"/>
    <x v="0"/>
  </r>
  <r>
    <x v="0"/>
    <s v="9212-BTDMX"/>
    <n v="4454426709"/>
    <x v="546"/>
    <d v="2021-11-11T00:00:00"/>
    <n v="6623"/>
    <x v="0"/>
    <x v="0"/>
    <d v="2021-10-21T00:00:00"/>
    <n v="9"/>
    <n v="0"/>
    <n v="0"/>
    <x v="0"/>
    <x v="0"/>
  </r>
  <r>
    <x v="1"/>
    <s v="4632-QZOKX"/>
    <n v="5025604819"/>
    <x v="144"/>
    <d v="2020-12-03T00:00:00"/>
    <n v="6404"/>
    <x v="1"/>
    <x v="1"/>
    <d v="2020-12-26T00:00:00"/>
    <n v="53"/>
    <n v="23"/>
    <n v="6404"/>
    <x v="1"/>
    <x v="2"/>
  </r>
  <r>
    <x v="4"/>
    <s v="6831-FIODB"/>
    <n v="4458878337"/>
    <x v="488"/>
    <d v="2020-06-21T00:00:00"/>
    <n v="4216"/>
    <x v="1"/>
    <x v="0"/>
    <d v="2020-07-14T00:00:00"/>
    <n v="53"/>
    <n v="23"/>
    <n v="0"/>
    <x v="1"/>
    <x v="1"/>
  </r>
  <r>
    <x v="3"/>
    <s v="1168-BEASA"/>
    <n v="4462653546"/>
    <x v="39"/>
    <d v="2020-09-01T00:00:00"/>
    <n v="5717"/>
    <x v="0"/>
    <x v="0"/>
    <d v="2020-08-26T00:00:00"/>
    <n v="24"/>
    <n v="0"/>
    <n v="0"/>
    <x v="0"/>
    <x v="0"/>
  </r>
  <r>
    <x v="4"/>
    <s v="7856-ODQFO"/>
    <n v="4464051329"/>
    <x v="436"/>
    <d v="2020-10-19T00:00:00"/>
    <n v="4141"/>
    <x v="1"/>
    <x v="0"/>
    <d v="2020-10-17T00:00:00"/>
    <n v="28"/>
    <n v="0"/>
    <n v="0"/>
    <x v="1"/>
    <x v="1"/>
  </r>
  <r>
    <x v="0"/>
    <s v="5920-DPXLN"/>
    <n v="4465814850"/>
    <x v="86"/>
    <d v="2021-05-12T00:00:00"/>
    <n v="6333"/>
    <x v="0"/>
    <x v="0"/>
    <d v="2021-04-24T00:00:00"/>
    <n v="12"/>
    <n v="0"/>
    <n v="0"/>
    <x v="0"/>
    <x v="0"/>
  </r>
  <r>
    <x v="0"/>
    <s v="3569-VJWXS"/>
    <n v="4469521566"/>
    <x v="150"/>
    <d v="2021-05-26T00:00:00"/>
    <n v="4379"/>
    <x v="0"/>
    <x v="0"/>
    <d v="2021-05-12T00:00:00"/>
    <n v="16"/>
    <n v="0"/>
    <n v="0"/>
    <x v="0"/>
    <x v="0"/>
  </r>
  <r>
    <x v="2"/>
    <s v="5924-UOPGH"/>
    <n v="4475076763"/>
    <x v="267"/>
    <d v="2020-04-17T00:00:00"/>
    <n v="6993"/>
    <x v="0"/>
    <x v="0"/>
    <d v="2020-04-06T00:00:00"/>
    <n v="19"/>
    <n v="0"/>
    <n v="0"/>
    <x v="0"/>
    <x v="0"/>
  </r>
  <r>
    <x v="1"/>
    <s v="6833-ETVHD"/>
    <n v="4478015837"/>
    <x v="222"/>
    <d v="2021-08-26T00:00:00"/>
    <n v="8768"/>
    <x v="0"/>
    <x v="0"/>
    <d v="2021-08-13T00:00:00"/>
    <n v="17"/>
    <n v="0"/>
    <n v="0"/>
    <x v="0"/>
    <x v="0"/>
  </r>
  <r>
    <x v="4"/>
    <s v="0465-DTULQ"/>
    <n v="4481983205"/>
    <x v="52"/>
    <d v="2020-09-28T00:00:00"/>
    <n v="7067"/>
    <x v="0"/>
    <x v="0"/>
    <d v="2020-09-28T00:00:00"/>
    <n v="30"/>
    <n v="0"/>
    <n v="0"/>
    <x v="0"/>
    <x v="0"/>
  </r>
  <r>
    <x v="3"/>
    <s v="6296-UKEUZ"/>
    <n v="4483283236"/>
    <x v="333"/>
    <d v="2021-08-20T00:00:00"/>
    <n v="1586"/>
    <x v="0"/>
    <x v="0"/>
    <d v="2021-07-23T00:00:00"/>
    <n v="2"/>
    <n v="0"/>
    <n v="0"/>
    <x v="0"/>
    <x v="0"/>
  </r>
  <r>
    <x v="3"/>
    <s v="9286-VLKMI"/>
    <n v="4485970270"/>
    <x v="95"/>
    <d v="2020-09-07T00:00:00"/>
    <n v="4152"/>
    <x v="0"/>
    <x v="0"/>
    <d v="2020-08-15T00:00:00"/>
    <n v="7"/>
    <n v="0"/>
    <n v="0"/>
    <x v="0"/>
    <x v="0"/>
  </r>
  <r>
    <x v="0"/>
    <s v="9174-IYKOC"/>
    <n v="4489585769"/>
    <x v="547"/>
    <d v="2021-06-29T00:00:00"/>
    <n v="8731"/>
    <x v="0"/>
    <x v="0"/>
    <d v="2021-06-15T00:00:00"/>
    <n v="16"/>
    <n v="0"/>
    <n v="0"/>
    <x v="0"/>
    <x v="0"/>
  </r>
  <r>
    <x v="0"/>
    <s v="5529-TBPGK"/>
    <n v="4494083848"/>
    <x v="62"/>
    <d v="2021-01-27T00:00:00"/>
    <n v="6824"/>
    <x v="0"/>
    <x v="0"/>
    <d v="2021-02-05T00:00:00"/>
    <n v="39"/>
    <n v="9"/>
    <n v="0"/>
    <x v="0"/>
    <x v="0"/>
  </r>
  <r>
    <x v="0"/>
    <s v="2423-QOKIO"/>
    <n v="4507038116"/>
    <x v="143"/>
    <d v="2021-05-01T00:00:00"/>
    <n v="9182"/>
    <x v="0"/>
    <x v="0"/>
    <d v="2021-05-01T00:00:00"/>
    <n v="30"/>
    <n v="0"/>
    <n v="0"/>
    <x v="0"/>
    <x v="0"/>
  </r>
  <r>
    <x v="1"/>
    <s v="9322-YCTQO"/>
    <n v="4509742801"/>
    <x v="548"/>
    <d v="2021-05-10T00:00:00"/>
    <n v="8498"/>
    <x v="0"/>
    <x v="0"/>
    <d v="2021-05-16T00:00:00"/>
    <n v="36"/>
    <n v="6"/>
    <n v="0"/>
    <x v="0"/>
    <x v="0"/>
  </r>
  <r>
    <x v="1"/>
    <s v="7600-OISKG"/>
    <n v="1212195050"/>
    <x v="526"/>
    <d v="2020-12-05T00:00:00"/>
    <n v="8751"/>
    <x v="1"/>
    <x v="0"/>
    <d v="2020-11-29T00:00:00"/>
    <n v="24"/>
    <n v="0"/>
    <n v="0"/>
    <x v="1"/>
    <x v="1"/>
  </r>
  <r>
    <x v="4"/>
    <s v="7758-WKLVM"/>
    <n v="4518177634"/>
    <x v="549"/>
    <d v="2021-11-22T00:00:00"/>
    <n v="6030"/>
    <x v="0"/>
    <x v="0"/>
    <d v="2021-11-24T00:00:00"/>
    <n v="32"/>
    <n v="2"/>
    <n v="0"/>
    <x v="0"/>
    <x v="0"/>
  </r>
  <r>
    <x v="1"/>
    <s v="9725-EZTEJ"/>
    <n v="2254968962"/>
    <x v="550"/>
    <d v="2020-12-10T00:00:00"/>
    <n v="8743"/>
    <x v="1"/>
    <x v="1"/>
    <d v="2020-12-23T00:00:00"/>
    <n v="43"/>
    <n v="13"/>
    <n v="8743"/>
    <x v="1"/>
    <x v="2"/>
  </r>
  <r>
    <x v="4"/>
    <s v="3993-QUNVJ"/>
    <n v="4527375934"/>
    <x v="423"/>
    <d v="2021-04-24T00:00:00"/>
    <n v="4733"/>
    <x v="0"/>
    <x v="0"/>
    <d v="2021-04-08T00:00:00"/>
    <n v="14"/>
    <n v="0"/>
    <n v="0"/>
    <x v="0"/>
    <x v="0"/>
  </r>
  <r>
    <x v="0"/>
    <s v="7329-TWKLF"/>
    <n v="4534576559"/>
    <x v="375"/>
    <d v="2021-02-02T00:00:00"/>
    <n v="9137"/>
    <x v="0"/>
    <x v="0"/>
    <d v="2021-01-16T00:00:00"/>
    <n v="13"/>
    <n v="0"/>
    <n v="0"/>
    <x v="0"/>
    <x v="0"/>
  </r>
  <r>
    <x v="1"/>
    <s v="4651-PMEXQ"/>
    <n v="4538309227"/>
    <x v="551"/>
    <d v="2020-10-07T00:00:00"/>
    <n v="7207"/>
    <x v="0"/>
    <x v="0"/>
    <d v="2020-09-30T00:00:00"/>
    <n v="23"/>
    <n v="0"/>
    <n v="0"/>
    <x v="0"/>
    <x v="0"/>
  </r>
  <r>
    <x v="0"/>
    <s v="2125-HJDLA"/>
    <n v="4540004449"/>
    <x v="262"/>
    <d v="2021-08-11T00:00:00"/>
    <n v="8520"/>
    <x v="0"/>
    <x v="0"/>
    <d v="2021-08-13T00:00:00"/>
    <n v="32"/>
    <n v="2"/>
    <n v="0"/>
    <x v="0"/>
    <x v="0"/>
  </r>
  <r>
    <x v="3"/>
    <s v="9250-VHLWY"/>
    <n v="4540037935"/>
    <x v="141"/>
    <d v="2020-05-06T00:00:00"/>
    <n v="4941"/>
    <x v="0"/>
    <x v="0"/>
    <d v="2020-05-05T00:00:00"/>
    <n v="29"/>
    <n v="0"/>
    <n v="0"/>
    <x v="0"/>
    <x v="0"/>
  </r>
  <r>
    <x v="1"/>
    <s v="5164-VMYWJ"/>
    <n v="4560936162"/>
    <x v="552"/>
    <d v="2021-04-21T00:00:00"/>
    <n v="7200"/>
    <x v="0"/>
    <x v="0"/>
    <d v="2021-04-15T00:00:00"/>
    <n v="24"/>
    <n v="0"/>
    <n v="0"/>
    <x v="0"/>
    <x v="0"/>
  </r>
  <r>
    <x v="0"/>
    <s v="9014-WENVB"/>
    <n v="4565113116"/>
    <x v="539"/>
    <d v="2020-10-25T00:00:00"/>
    <n v="6946"/>
    <x v="0"/>
    <x v="0"/>
    <d v="2020-11-02T00:00:00"/>
    <n v="38"/>
    <n v="8"/>
    <n v="0"/>
    <x v="0"/>
    <x v="0"/>
  </r>
  <r>
    <x v="4"/>
    <s v="0465-DTULQ"/>
    <n v="4566394525"/>
    <x v="438"/>
    <d v="2020-02-03T00:00:00"/>
    <n v="5591"/>
    <x v="0"/>
    <x v="0"/>
    <d v="2020-02-04T00:00:00"/>
    <n v="31"/>
    <n v="1"/>
    <n v="0"/>
    <x v="0"/>
    <x v="0"/>
  </r>
  <r>
    <x v="1"/>
    <s v="5573-KSOIA"/>
    <n v="4570744904"/>
    <x v="469"/>
    <d v="2021-03-25T00:00:00"/>
    <n v="6752"/>
    <x v="0"/>
    <x v="0"/>
    <d v="2021-03-26T00:00:00"/>
    <n v="31"/>
    <n v="1"/>
    <n v="0"/>
    <x v="0"/>
    <x v="0"/>
  </r>
  <r>
    <x v="4"/>
    <s v="7758-WKLVM"/>
    <n v="4583643866"/>
    <x v="236"/>
    <d v="2020-05-29T00:00:00"/>
    <n v="8478"/>
    <x v="0"/>
    <x v="0"/>
    <d v="2020-06-07T00:00:00"/>
    <n v="39"/>
    <n v="9"/>
    <n v="0"/>
    <x v="0"/>
    <x v="0"/>
  </r>
  <r>
    <x v="1"/>
    <s v="3448-OWJOT"/>
    <n v="8867732285"/>
    <x v="148"/>
    <d v="2020-11-25T00:00:00"/>
    <n v="9651"/>
    <x v="1"/>
    <x v="0"/>
    <d v="2020-11-26T00:00:00"/>
    <n v="31"/>
    <n v="1"/>
    <n v="0"/>
    <x v="1"/>
    <x v="1"/>
  </r>
  <r>
    <x v="0"/>
    <s v="5920-DPXLN"/>
    <n v="4587287662"/>
    <x v="227"/>
    <d v="2020-03-18T00:00:00"/>
    <n v="6195"/>
    <x v="0"/>
    <x v="0"/>
    <d v="2020-03-10T00:00:00"/>
    <n v="22"/>
    <n v="0"/>
    <n v="0"/>
    <x v="0"/>
    <x v="0"/>
  </r>
  <r>
    <x v="2"/>
    <s v="8102-ABPKQ"/>
    <n v="4588532423"/>
    <x v="76"/>
    <d v="2021-04-11T00:00:00"/>
    <n v="5852"/>
    <x v="1"/>
    <x v="0"/>
    <d v="2021-04-28T00:00:00"/>
    <n v="47"/>
    <n v="17"/>
    <n v="0"/>
    <x v="1"/>
    <x v="1"/>
  </r>
  <r>
    <x v="4"/>
    <s v="9149-MATVB"/>
    <n v="4589265593"/>
    <x v="553"/>
    <d v="2021-03-06T00:00:00"/>
    <n v="5653"/>
    <x v="0"/>
    <x v="0"/>
    <d v="2021-02-28T00:00:00"/>
    <n v="24"/>
    <n v="0"/>
    <n v="0"/>
    <x v="0"/>
    <x v="0"/>
  </r>
  <r>
    <x v="0"/>
    <s v="1080-NDGAE"/>
    <n v="4589989662"/>
    <x v="554"/>
    <d v="2020-10-17T00:00:00"/>
    <n v="9416"/>
    <x v="1"/>
    <x v="0"/>
    <d v="2020-10-18T00:00:00"/>
    <n v="31"/>
    <n v="1"/>
    <n v="0"/>
    <x v="1"/>
    <x v="1"/>
  </r>
  <r>
    <x v="1"/>
    <s v="2621-XCLEH"/>
    <n v="7619716138"/>
    <x v="532"/>
    <d v="2020-12-18T00:00:00"/>
    <n v="8639"/>
    <x v="1"/>
    <x v="0"/>
    <d v="2021-02-01T00:00:00"/>
    <n v="75"/>
    <n v="45"/>
    <n v="0"/>
    <x v="1"/>
    <x v="1"/>
  </r>
  <r>
    <x v="0"/>
    <s v="0709-LZRJV"/>
    <n v="4595561744"/>
    <x v="9"/>
    <d v="2021-07-31T00:00:00"/>
    <n v="5028"/>
    <x v="0"/>
    <x v="0"/>
    <d v="2021-07-18T00:00:00"/>
    <n v="17"/>
    <n v="0"/>
    <n v="0"/>
    <x v="0"/>
    <x v="0"/>
  </r>
  <r>
    <x v="4"/>
    <s v="7050-KQLDO"/>
    <n v="4601584321"/>
    <x v="22"/>
    <d v="2021-02-05T00:00:00"/>
    <n v="5260"/>
    <x v="0"/>
    <x v="0"/>
    <d v="2021-01-19T00:00:00"/>
    <n v="13"/>
    <n v="0"/>
    <n v="0"/>
    <x v="0"/>
    <x v="0"/>
  </r>
  <r>
    <x v="0"/>
    <s v="8156-PCYBM"/>
    <n v="4617374678"/>
    <x v="555"/>
    <d v="2021-03-30T00:00:00"/>
    <n v="5080"/>
    <x v="0"/>
    <x v="0"/>
    <d v="2021-03-28T00:00:00"/>
    <n v="28"/>
    <n v="0"/>
    <n v="0"/>
    <x v="0"/>
    <x v="0"/>
  </r>
  <r>
    <x v="4"/>
    <s v="7050-KQLDO"/>
    <n v="4633078854"/>
    <x v="83"/>
    <d v="2020-03-15T00:00:00"/>
    <n v="7836"/>
    <x v="0"/>
    <x v="0"/>
    <d v="2020-03-16T00:00:00"/>
    <n v="31"/>
    <n v="1"/>
    <n v="0"/>
    <x v="0"/>
    <x v="0"/>
  </r>
  <r>
    <x v="2"/>
    <s v="7946-HJDUR"/>
    <n v="4637486931"/>
    <x v="424"/>
    <d v="2021-05-28T00:00:00"/>
    <n v="6286"/>
    <x v="1"/>
    <x v="0"/>
    <d v="2021-06-23T00:00:00"/>
    <n v="56"/>
    <n v="26"/>
    <n v="0"/>
    <x v="1"/>
    <x v="1"/>
  </r>
  <r>
    <x v="4"/>
    <s v="6077-FDQRK"/>
    <n v="4639183363"/>
    <x v="532"/>
    <d v="2020-12-18T00:00:00"/>
    <n v="5339"/>
    <x v="0"/>
    <x v="0"/>
    <d v="2020-12-03T00:00:00"/>
    <n v="15"/>
    <n v="0"/>
    <n v="0"/>
    <x v="0"/>
    <x v="0"/>
  </r>
  <r>
    <x v="0"/>
    <s v="6708-DPYTF"/>
    <n v="4644516545"/>
    <x v="515"/>
    <d v="2020-05-15T00:00:00"/>
    <n v="5873"/>
    <x v="0"/>
    <x v="0"/>
    <d v="2020-05-28T00:00:00"/>
    <n v="43"/>
    <n v="13"/>
    <n v="0"/>
    <x v="0"/>
    <x v="0"/>
  </r>
  <r>
    <x v="4"/>
    <s v="0706-NRGUP"/>
    <n v="4649451107"/>
    <x v="179"/>
    <d v="2021-10-15T00:00:00"/>
    <n v="2381"/>
    <x v="0"/>
    <x v="0"/>
    <d v="2021-10-06T00:00:00"/>
    <n v="21"/>
    <n v="0"/>
    <n v="0"/>
    <x v="0"/>
    <x v="0"/>
  </r>
  <r>
    <x v="1"/>
    <s v="5164-VMYWJ"/>
    <n v="4657747158"/>
    <x v="483"/>
    <d v="2021-04-23T00:00:00"/>
    <n v="8264"/>
    <x v="0"/>
    <x v="0"/>
    <d v="2021-04-19T00:00:00"/>
    <n v="26"/>
    <n v="0"/>
    <n v="0"/>
    <x v="0"/>
    <x v="0"/>
  </r>
  <r>
    <x v="4"/>
    <s v="3831-FXWYK"/>
    <n v="4667456223"/>
    <x v="198"/>
    <d v="2020-04-23T00:00:00"/>
    <n v="8990"/>
    <x v="0"/>
    <x v="0"/>
    <d v="2020-05-04T00:00:00"/>
    <n v="41"/>
    <n v="11"/>
    <n v="0"/>
    <x v="0"/>
    <x v="0"/>
  </r>
  <r>
    <x v="2"/>
    <s v="9181-HEKGV"/>
    <n v="4668608174"/>
    <x v="556"/>
    <d v="2021-08-10T00:00:00"/>
    <n v="6842"/>
    <x v="1"/>
    <x v="0"/>
    <d v="2021-08-26T00:00:00"/>
    <n v="46"/>
    <n v="16"/>
    <n v="0"/>
    <x v="1"/>
    <x v="1"/>
  </r>
  <r>
    <x v="0"/>
    <s v="9841-XLGBV"/>
    <n v="4670071329"/>
    <x v="557"/>
    <d v="2021-02-27T00:00:00"/>
    <n v="5183"/>
    <x v="0"/>
    <x v="0"/>
    <d v="2021-02-18T00:00:00"/>
    <n v="21"/>
    <n v="0"/>
    <n v="0"/>
    <x v="0"/>
    <x v="0"/>
  </r>
  <r>
    <x v="2"/>
    <s v="5924-UOPGH"/>
    <n v="4671698071"/>
    <x v="558"/>
    <d v="2021-12-23T00:00:00"/>
    <n v="10996"/>
    <x v="1"/>
    <x v="0"/>
    <d v="2021-12-22T00:00:00"/>
    <n v="29"/>
    <n v="0"/>
    <n v="0"/>
    <x v="1"/>
    <x v="1"/>
  </r>
  <r>
    <x v="0"/>
    <s v="7329-TWKLF"/>
    <n v="4672194108"/>
    <x v="457"/>
    <d v="2020-11-01T00:00:00"/>
    <n v="4235"/>
    <x v="0"/>
    <x v="0"/>
    <d v="2020-11-04T00:00:00"/>
    <n v="33"/>
    <n v="3"/>
    <n v="0"/>
    <x v="0"/>
    <x v="0"/>
  </r>
  <r>
    <x v="0"/>
    <s v="2676-DZINU"/>
    <n v="4677673825"/>
    <x v="457"/>
    <d v="2020-11-01T00:00:00"/>
    <n v="4707"/>
    <x v="0"/>
    <x v="0"/>
    <d v="2020-10-21T00:00:00"/>
    <n v="19"/>
    <n v="0"/>
    <n v="0"/>
    <x v="0"/>
    <x v="0"/>
  </r>
  <r>
    <x v="4"/>
    <s v="0625-TNJFG"/>
    <n v="4681944108"/>
    <x v="511"/>
    <d v="2020-09-30T00:00:00"/>
    <n v="5580"/>
    <x v="0"/>
    <x v="0"/>
    <d v="2020-09-23T00:00:00"/>
    <n v="23"/>
    <n v="0"/>
    <n v="0"/>
    <x v="0"/>
    <x v="0"/>
  </r>
  <r>
    <x v="4"/>
    <s v="7228-LEPPM"/>
    <n v="4682447856"/>
    <x v="93"/>
    <d v="2021-04-01T00:00:00"/>
    <n v="7937"/>
    <x v="1"/>
    <x v="0"/>
    <d v="2021-04-12T00:00:00"/>
    <n v="41"/>
    <n v="11"/>
    <n v="0"/>
    <x v="1"/>
    <x v="1"/>
  </r>
  <r>
    <x v="2"/>
    <s v="5924-UOPGH"/>
    <n v="4682843239"/>
    <x v="182"/>
    <d v="2020-04-10T00:00:00"/>
    <n v="5647"/>
    <x v="1"/>
    <x v="0"/>
    <d v="2020-04-07T00:00:00"/>
    <n v="27"/>
    <n v="0"/>
    <n v="0"/>
    <x v="1"/>
    <x v="1"/>
  </r>
  <r>
    <x v="3"/>
    <s v="7372-CESLR"/>
    <n v="4685005154"/>
    <x v="219"/>
    <d v="2020-07-07T00:00:00"/>
    <n v="2614"/>
    <x v="0"/>
    <x v="0"/>
    <d v="2020-07-07T00:00:00"/>
    <n v="30"/>
    <n v="0"/>
    <n v="0"/>
    <x v="0"/>
    <x v="0"/>
  </r>
  <r>
    <x v="1"/>
    <s v="9725-EZTEJ"/>
    <n v="1702975198"/>
    <x v="19"/>
    <d v="2020-12-30T00:00:00"/>
    <n v="8644"/>
    <x v="1"/>
    <x v="0"/>
    <d v="2021-01-02T00:00:00"/>
    <n v="33"/>
    <n v="3"/>
    <n v="0"/>
    <x v="1"/>
    <x v="1"/>
  </r>
  <r>
    <x v="1"/>
    <s v="9758-AIEIK"/>
    <n v="4695983239"/>
    <x v="279"/>
    <d v="2021-12-14T00:00:00"/>
    <n v="4382"/>
    <x v="0"/>
    <x v="0"/>
    <d v="2021-12-01T00:00:00"/>
    <n v="17"/>
    <n v="0"/>
    <n v="0"/>
    <x v="0"/>
    <x v="0"/>
  </r>
  <r>
    <x v="4"/>
    <s v="0706-NRGUP"/>
    <n v="4696816536"/>
    <x v="559"/>
    <d v="2020-05-18T00:00:00"/>
    <n v="3925"/>
    <x v="0"/>
    <x v="0"/>
    <d v="2020-05-20T00:00:00"/>
    <n v="32"/>
    <n v="2"/>
    <n v="0"/>
    <x v="0"/>
    <x v="0"/>
  </r>
  <r>
    <x v="0"/>
    <s v="1080-NDGAE"/>
    <n v="4701158835"/>
    <x v="373"/>
    <d v="2021-12-18T00:00:00"/>
    <n v="8359"/>
    <x v="1"/>
    <x v="0"/>
    <d v="2021-12-23T00:00:00"/>
    <n v="35"/>
    <n v="5"/>
    <n v="0"/>
    <x v="1"/>
    <x v="1"/>
  </r>
  <r>
    <x v="4"/>
    <s v="2687-XWAMA"/>
    <n v="4706783878"/>
    <x v="560"/>
    <d v="2020-11-16T00:00:00"/>
    <n v="8413"/>
    <x v="0"/>
    <x v="0"/>
    <d v="2020-10-29T00:00:00"/>
    <n v="12"/>
    <n v="0"/>
    <n v="0"/>
    <x v="0"/>
    <x v="0"/>
  </r>
  <r>
    <x v="3"/>
    <s v="1168-BEASA"/>
    <n v="4719815783"/>
    <x v="561"/>
    <d v="2021-05-04T00:00:00"/>
    <n v="4048"/>
    <x v="0"/>
    <x v="0"/>
    <d v="2021-04-27T00:00:00"/>
    <n v="23"/>
    <n v="0"/>
    <n v="0"/>
    <x v="0"/>
    <x v="0"/>
  </r>
  <r>
    <x v="0"/>
    <s v="9841-XLGBV"/>
    <n v="4719854881"/>
    <x v="46"/>
    <d v="2020-09-29T00:00:00"/>
    <n v="3224"/>
    <x v="0"/>
    <x v="0"/>
    <d v="2020-09-23T00:00:00"/>
    <n v="24"/>
    <n v="0"/>
    <n v="0"/>
    <x v="0"/>
    <x v="0"/>
  </r>
  <r>
    <x v="0"/>
    <s v="2125-HJDLA"/>
    <n v="4722300351"/>
    <x v="81"/>
    <d v="2020-03-12T00:00:00"/>
    <n v="6808"/>
    <x v="0"/>
    <x v="0"/>
    <d v="2020-03-28T00:00:00"/>
    <n v="46"/>
    <n v="16"/>
    <n v="0"/>
    <x v="0"/>
    <x v="0"/>
  </r>
  <r>
    <x v="2"/>
    <s v="5924-UOPGH"/>
    <n v="4722543209"/>
    <x v="373"/>
    <d v="2021-12-18T00:00:00"/>
    <n v="7883"/>
    <x v="0"/>
    <x v="0"/>
    <d v="2021-11-28T00:00:00"/>
    <n v="10"/>
    <n v="0"/>
    <n v="0"/>
    <x v="0"/>
    <x v="0"/>
  </r>
  <r>
    <x v="4"/>
    <s v="7050-KQLDO"/>
    <n v="4728250241"/>
    <x v="560"/>
    <d v="2020-11-16T00:00:00"/>
    <n v="7267"/>
    <x v="0"/>
    <x v="0"/>
    <d v="2020-10-25T00:00:00"/>
    <n v="8"/>
    <n v="0"/>
    <n v="0"/>
    <x v="0"/>
    <x v="0"/>
  </r>
  <r>
    <x v="0"/>
    <s v="9212-BTDMX"/>
    <n v="4729784336"/>
    <x v="507"/>
    <d v="2020-07-22T00:00:00"/>
    <n v="4908"/>
    <x v="0"/>
    <x v="0"/>
    <d v="2020-07-11T00:00:00"/>
    <n v="19"/>
    <n v="0"/>
    <n v="0"/>
    <x v="0"/>
    <x v="0"/>
  </r>
  <r>
    <x v="4"/>
    <s v="2026-XLBER"/>
    <n v="4730761138"/>
    <x v="253"/>
    <d v="2020-02-13T00:00:00"/>
    <n v="4541"/>
    <x v="0"/>
    <x v="0"/>
    <d v="2020-01-30T00:00:00"/>
    <n v="16"/>
    <n v="0"/>
    <n v="0"/>
    <x v="0"/>
    <x v="0"/>
  </r>
  <r>
    <x v="0"/>
    <s v="2676-DZINU"/>
    <n v="4732348996"/>
    <x v="48"/>
    <d v="2020-02-19T00:00:00"/>
    <n v="7809"/>
    <x v="0"/>
    <x v="0"/>
    <d v="2020-02-10T00:00:00"/>
    <n v="21"/>
    <n v="0"/>
    <n v="0"/>
    <x v="0"/>
    <x v="0"/>
  </r>
  <r>
    <x v="3"/>
    <s v="8942-ERSWK"/>
    <n v="4735063899"/>
    <x v="379"/>
    <d v="2021-11-28T00:00:00"/>
    <n v="1262"/>
    <x v="0"/>
    <x v="0"/>
    <d v="2021-11-06T00:00:00"/>
    <n v="8"/>
    <n v="0"/>
    <n v="0"/>
    <x v="0"/>
    <x v="0"/>
  </r>
  <r>
    <x v="3"/>
    <s v="3271-YDPUJ"/>
    <n v="4738467082"/>
    <x v="522"/>
    <d v="2021-04-27T00:00:00"/>
    <n v="4138"/>
    <x v="0"/>
    <x v="0"/>
    <d v="2021-04-21T00:00:00"/>
    <n v="24"/>
    <n v="0"/>
    <n v="0"/>
    <x v="0"/>
    <x v="0"/>
  </r>
  <r>
    <x v="0"/>
    <s v="8156-PCYBM"/>
    <n v="4739557586"/>
    <x v="334"/>
    <d v="2021-09-21T00:00:00"/>
    <n v="5287"/>
    <x v="0"/>
    <x v="0"/>
    <d v="2021-09-18T00:00:00"/>
    <n v="27"/>
    <n v="0"/>
    <n v="0"/>
    <x v="0"/>
    <x v="0"/>
  </r>
  <r>
    <x v="4"/>
    <s v="9149-MATVB"/>
    <n v="4741356244"/>
    <x v="458"/>
    <d v="2021-02-08T00:00:00"/>
    <n v="3693"/>
    <x v="0"/>
    <x v="0"/>
    <d v="2021-02-03T00:00:00"/>
    <n v="25"/>
    <n v="0"/>
    <n v="0"/>
    <x v="0"/>
    <x v="0"/>
  </r>
  <r>
    <x v="4"/>
    <s v="7856-ODQFO"/>
    <n v="4742980589"/>
    <x v="414"/>
    <d v="2021-07-23T00:00:00"/>
    <n v="4069"/>
    <x v="0"/>
    <x v="0"/>
    <d v="2021-07-09T00:00:00"/>
    <n v="16"/>
    <n v="0"/>
    <n v="0"/>
    <x v="0"/>
    <x v="0"/>
  </r>
  <r>
    <x v="4"/>
    <s v="2687-XWAMA"/>
    <n v="4747988353"/>
    <x v="434"/>
    <d v="2021-06-04T00:00:00"/>
    <n v="7315"/>
    <x v="0"/>
    <x v="0"/>
    <d v="2021-05-12T00:00:00"/>
    <n v="7"/>
    <n v="0"/>
    <n v="0"/>
    <x v="0"/>
    <x v="0"/>
  </r>
  <r>
    <x v="3"/>
    <s v="6177-VTITE"/>
    <n v="4751641138"/>
    <x v="462"/>
    <d v="2020-10-29T00:00:00"/>
    <n v="3450"/>
    <x v="0"/>
    <x v="0"/>
    <d v="2020-10-16T00:00:00"/>
    <n v="17"/>
    <n v="0"/>
    <n v="0"/>
    <x v="0"/>
    <x v="0"/>
  </r>
  <r>
    <x v="4"/>
    <s v="0625-TNJFG"/>
    <n v="4755000748"/>
    <x v="278"/>
    <d v="2020-10-30T00:00:00"/>
    <n v="7449"/>
    <x v="0"/>
    <x v="0"/>
    <d v="2020-10-24T00:00:00"/>
    <n v="24"/>
    <n v="0"/>
    <n v="0"/>
    <x v="0"/>
    <x v="0"/>
  </r>
  <r>
    <x v="3"/>
    <s v="9286-VLKMI"/>
    <n v="4756268669"/>
    <x v="202"/>
    <d v="2020-03-10T00:00:00"/>
    <n v="5333"/>
    <x v="0"/>
    <x v="0"/>
    <d v="2020-02-20T00:00:00"/>
    <n v="11"/>
    <n v="0"/>
    <n v="0"/>
    <x v="0"/>
    <x v="0"/>
  </r>
  <r>
    <x v="0"/>
    <s v="7329-TWKLF"/>
    <n v="4767910867"/>
    <x v="279"/>
    <d v="2021-12-14T00:00:00"/>
    <n v="8935"/>
    <x v="0"/>
    <x v="0"/>
    <d v="2021-11-25T00:00:00"/>
    <n v="11"/>
    <n v="0"/>
    <n v="0"/>
    <x v="0"/>
    <x v="0"/>
  </r>
  <r>
    <x v="1"/>
    <s v="7600-OISKG"/>
    <n v="8301490239"/>
    <x v="19"/>
    <d v="2020-12-30T00:00:00"/>
    <n v="4023"/>
    <x v="1"/>
    <x v="1"/>
    <d v="2020-12-26T00:00:00"/>
    <n v="26"/>
    <n v="0"/>
    <n v="4023"/>
    <x v="1"/>
    <x v="2"/>
  </r>
  <r>
    <x v="4"/>
    <s v="2447-JCFGW"/>
    <n v="4773950831"/>
    <x v="337"/>
    <d v="2020-04-21T00:00:00"/>
    <n v="2566"/>
    <x v="0"/>
    <x v="0"/>
    <d v="2020-04-19T00:00:00"/>
    <n v="28"/>
    <n v="0"/>
    <n v="0"/>
    <x v="0"/>
    <x v="0"/>
  </r>
  <r>
    <x v="4"/>
    <s v="0625-TNJFG"/>
    <n v="4778063703"/>
    <x v="63"/>
    <d v="2020-10-10T00:00:00"/>
    <n v="7060"/>
    <x v="0"/>
    <x v="0"/>
    <d v="2020-10-12T00:00:00"/>
    <n v="32"/>
    <n v="2"/>
    <n v="0"/>
    <x v="0"/>
    <x v="0"/>
  </r>
  <r>
    <x v="2"/>
    <s v="3271-HYHDN"/>
    <n v="4783562096"/>
    <x v="562"/>
    <d v="2021-09-19T00:00:00"/>
    <n v="3287"/>
    <x v="0"/>
    <x v="0"/>
    <d v="2021-08-22T00:00:00"/>
    <n v="2"/>
    <n v="0"/>
    <n v="0"/>
    <x v="0"/>
    <x v="0"/>
  </r>
  <r>
    <x v="4"/>
    <s v="0625-TNJFG"/>
    <n v="4788766053"/>
    <x v="278"/>
    <d v="2020-10-30T00:00:00"/>
    <n v="3969"/>
    <x v="0"/>
    <x v="0"/>
    <d v="2020-10-31T00:00:00"/>
    <n v="31"/>
    <n v="1"/>
    <n v="0"/>
    <x v="0"/>
    <x v="0"/>
  </r>
  <r>
    <x v="2"/>
    <s v="2824-HJQPP"/>
    <n v="4789397752"/>
    <x v="207"/>
    <d v="2020-06-28T00:00:00"/>
    <n v="7754"/>
    <x v="0"/>
    <x v="0"/>
    <d v="2020-06-28T00:00:00"/>
    <n v="30"/>
    <n v="0"/>
    <n v="0"/>
    <x v="0"/>
    <x v="0"/>
  </r>
  <r>
    <x v="3"/>
    <s v="1168-BEASA"/>
    <n v="4791525699"/>
    <x v="87"/>
    <d v="2021-01-11T00:00:00"/>
    <n v="4708"/>
    <x v="0"/>
    <x v="0"/>
    <d v="2020-12-23T00:00:00"/>
    <n v="11"/>
    <n v="0"/>
    <n v="0"/>
    <x v="0"/>
    <x v="0"/>
  </r>
  <r>
    <x v="3"/>
    <s v="6296-UKEUZ"/>
    <n v="4795466537"/>
    <x v="552"/>
    <d v="2021-04-21T00:00:00"/>
    <n v="2293"/>
    <x v="0"/>
    <x v="0"/>
    <d v="2021-03-25T00:00:00"/>
    <n v="3"/>
    <n v="0"/>
    <n v="0"/>
    <x v="0"/>
    <x v="0"/>
  </r>
  <r>
    <x v="4"/>
    <s v="9928-IJYBQ"/>
    <n v="4795998561"/>
    <x v="448"/>
    <d v="2021-02-28T00:00:00"/>
    <n v="5442"/>
    <x v="0"/>
    <x v="0"/>
    <d v="2021-03-01T00:00:00"/>
    <n v="31"/>
    <n v="1"/>
    <n v="0"/>
    <x v="0"/>
    <x v="0"/>
  </r>
  <r>
    <x v="2"/>
    <s v="8887-NCUZC"/>
    <n v="4800494014"/>
    <x v="563"/>
    <d v="2020-12-29T00:00:00"/>
    <n v="1094"/>
    <x v="0"/>
    <x v="0"/>
    <d v="2020-12-21T00:00:00"/>
    <n v="22"/>
    <n v="0"/>
    <n v="0"/>
    <x v="0"/>
    <x v="0"/>
  </r>
  <r>
    <x v="0"/>
    <s v="6708-DPYTF"/>
    <n v="4804144659"/>
    <x v="238"/>
    <d v="2021-05-24T00:00:00"/>
    <n v="8907"/>
    <x v="0"/>
    <x v="0"/>
    <d v="2021-05-28T00:00:00"/>
    <n v="34"/>
    <n v="4"/>
    <n v="0"/>
    <x v="0"/>
    <x v="0"/>
  </r>
  <r>
    <x v="1"/>
    <s v="8976-AMJEO"/>
    <n v="4806513035"/>
    <x v="543"/>
    <d v="2021-02-17T00:00:00"/>
    <n v="8487"/>
    <x v="0"/>
    <x v="0"/>
    <d v="2021-02-05T00:00:00"/>
    <n v="18"/>
    <n v="0"/>
    <n v="0"/>
    <x v="0"/>
    <x v="0"/>
  </r>
  <r>
    <x v="1"/>
    <s v="0783-PEPYR"/>
    <n v="4813721122"/>
    <x v="512"/>
    <d v="2020-03-23T00:00:00"/>
    <n v="10711"/>
    <x v="0"/>
    <x v="0"/>
    <d v="2020-03-31T00:00:00"/>
    <n v="38"/>
    <n v="8"/>
    <n v="0"/>
    <x v="0"/>
    <x v="0"/>
  </r>
  <r>
    <x v="0"/>
    <s v="0187-ERLSR"/>
    <n v="4814212537"/>
    <x v="552"/>
    <d v="2021-04-21T00:00:00"/>
    <n v="8692"/>
    <x v="0"/>
    <x v="0"/>
    <d v="2021-03-27T00:00:00"/>
    <n v="5"/>
    <n v="0"/>
    <n v="0"/>
    <x v="0"/>
    <x v="0"/>
  </r>
  <r>
    <x v="2"/>
    <s v="3271-HYHDN"/>
    <n v="4816230113"/>
    <x v="264"/>
    <d v="2020-06-01T00:00:00"/>
    <n v="5917"/>
    <x v="0"/>
    <x v="0"/>
    <d v="2020-05-05T00:00:00"/>
    <n v="3"/>
    <n v="0"/>
    <n v="0"/>
    <x v="0"/>
    <x v="0"/>
  </r>
  <r>
    <x v="1"/>
    <s v="8389-TCXFQ"/>
    <n v="4821175485"/>
    <x v="13"/>
    <d v="2020-11-20T00:00:00"/>
    <n v="4287"/>
    <x v="0"/>
    <x v="0"/>
    <d v="2020-11-06T00:00:00"/>
    <n v="16"/>
    <n v="0"/>
    <n v="0"/>
    <x v="0"/>
    <x v="0"/>
  </r>
  <r>
    <x v="1"/>
    <s v="5164-VMYWJ"/>
    <n v="4823736868"/>
    <x v="140"/>
    <d v="2021-03-17T00:00:00"/>
    <n v="4624"/>
    <x v="0"/>
    <x v="0"/>
    <d v="2021-03-02T00:00:00"/>
    <n v="15"/>
    <n v="0"/>
    <n v="0"/>
    <x v="0"/>
    <x v="0"/>
  </r>
  <r>
    <x v="1"/>
    <s v="8976-AMJEO"/>
    <n v="4824809985"/>
    <x v="414"/>
    <d v="2021-07-23T00:00:00"/>
    <n v="4374"/>
    <x v="0"/>
    <x v="0"/>
    <d v="2021-07-22T00:00:00"/>
    <n v="29"/>
    <n v="0"/>
    <n v="0"/>
    <x v="0"/>
    <x v="0"/>
  </r>
  <r>
    <x v="4"/>
    <s v="7758-WKLVM"/>
    <n v="4824986816"/>
    <x v="134"/>
    <d v="2020-08-06T00:00:00"/>
    <n v="5131"/>
    <x v="0"/>
    <x v="0"/>
    <d v="2020-08-19T00:00:00"/>
    <n v="43"/>
    <n v="13"/>
    <n v="0"/>
    <x v="0"/>
    <x v="0"/>
  </r>
  <r>
    <x v="1"/>
    <s v="6833-ETVHD"/>
    <n v="4825120414"/>
    <x v="564"/>
    <d v="2020-09-15T00:00:00"/>
    <n v="8087"/>
    <x v="0"/>
    <x v="0"/>
    <d v="2020-09-03T00:00:00"/>
    <n v="18"/>
    <n v="0"/>
    <n v="0"/>
    <x v="0"/>
    <x v="0"/>
  </r>
  <r>
    <x v="4"/>
    <s v="0465-DTULQ"/>
    <n v="4838574848"/>
    <x v="46"/>
    <d v="2020-09-29T00:00:00"/>
    <n v="2895"/>
    <x v="1"/>
    <x v="0"/>
    <d v="2020-10-14T00:00:00"/>
    <n v="45"/>
    <n v="15"/>
    <n v="0"/>
    <x v="1"/>
    <x v="1"/>
  </r>
  <r>
    <x v="0"/>
    <s v="7329-TWKLF"/>
    <n v="4847248435"/>
    <x v="25"/>
    <d v="2020-02-23T00:00:00"/>
    <n v="8071"/>
    <x v="0"/>
    <x v="0"/>
    <d v="2020-02-11T00:00:00"/>
    <n v="18"/>
    <n v="0"/>
    <n v="0"/>
    <x v="0"/>
    <x v="0"/>
  </r>
  <r>
    <x v="4"/>
    <s v="9149-MATVB"/>
    <n v="4852824490"/>
    <x v="49"/>
    <d v="2020-10-03T00:00:00"/>
    <n v="3859"/>
    <x v="0"/>
    <x v="0"/>
    <d v="2020-10-03T00:00:00"/>
    <n v="30"/>
    <n v="0"/>
    <n v="0"/>
    <x v="0"/>
    <x v="0"/>
  </r>
  <r>
    <x v="0"/>
    <s v="3598-DNURW"/>
    <n v="4858028884"/>
    <x v="22"/>
    <d v="2021-02-05T00:00:00"/>
    <n v="5849"/>
    <x v="0"/>
    <x v="0"/>
    <d v="2021-01-16T00:00:00"/>
    <n v="10"/>
    <n v="0"/>
    <n v="0"/>
    <x v="0"/>
    <x v="0"/>
  </r>
  <r>
    <x v="1"/>
    <s v="5164-VMYWJ"/>
    <n v="4859265458"/>
    <x v="166"/>
    <d v="2020-05-08T00:00:00"/>
    <n v="7668"/>
    <x v="0"/>
    <x v="0"/>
    <d v="2020-04-25T00:00:00"/>
    <n v="17"/>
    <n v="0"/>
    <n v="0"/>
    <x v="0"/>
    <x v="0"/>
  </r>
  <r>
    <x v="3"/>
    <s v="8942-ERSWK"/>
    <n v="4861734696"/>
    <x v="28"/>
    <d v="2020-06-30T00:00:00"/>
    <n v="2459"/>
    <x v="0"/>
    <x v="0"/>
    <d v="2020-06-08T00:00:00"/>
    <n v="8"/>
    <n v="0"/>
    <n v="0"/>
    <x v="0"/>
    <x v="0"/>
  </r>
  <r>
    <x v="1"/>
    <s v="4640-FGEJI"/>
    <n v="7942175485"/>
    <x v="241"/>
    <d v="2021-01-03T00:00:00"/>
    <n v="7812"/>
    <x v="1"/>
    <x v="1"/>
    <d v="2021-01-12T00:00:00"/>
    <n v="39"/>
    <n v="9"/>
    <n v="7812"/>
    <x v="1"/>
    <x v="2"/>
  </r>
  <r>
    <x v="4"/>
    <s v="5592-UQXSS"/>
    <n v="4867913310"/>
    <x v="174"/>
    <d v="2021-11-05T00:00:00"/>
    <n v="3626"/>
    <x v="0"/>
    <x v="0"/>
    <d v="2021-11-04T00:00:00"/>
    <n v="29"/>
    <n v="0"/>
    <n v="0"/>
    <x v="0"/>
    <x v="0"/>
  </r>
  <r>
    <x v="2"/>
    <s v="7695-NKUXM"/>
    <n v="4870747963"/>
    <x v="227"/>
    <d v="2020-03-18T00:00:00"/>
    <n v="7057"/>
    <x v="1"/>
    <x v="0"/>
    <d v="2020-03-07T00:00:00"/>
    <n v="19"/>
    <n v="0"/>
    <n v="0"/>
    <x v="1"/>
    <x v="1"/>
  </r>
  <r>
    <x v="2"/>
    <s v="2824-HJQPP"/>
    <n v="4871103320"/>
    <x v="471"/>
    <d v="2021-11-17T00:00:00"/>
    <n v="5907"/>
    <x v="0"/>
    <x v="0"/>
    <d v="2021-10-27T00:00:00"/>
    <n v="9"/>
    <n v="0"/>
    <n v="0"/>
    <x v="0"/>
    <x v="0"/>
  </r>
  <r>
    <x v="4"/>
    <s v="3993-QUNVJ"/>
    <n v="4872529612"/>
    <x v="565"/>
    <d v="2020-09-16T00:00:00"/>
    <n v="3724"/>
    <x v="0"/>
    <x v="0"/>
    <d v="2020-09-02T00:00:00"/>
    <n v="16"/>
    <n v="0"/>
    <n v="0"/>
    <x v="0"/>
    <x v="0"/>
  </r>
  <r>
    <x v="0"/>
    <s v="2676-DZINU"/>
    <n v="4878686047"/>
    <x v="333"/>
    <d v="2021-08-20T00:00:00"/>
    <n v="7361"/>
    <x v="0"/>
    <x v="0"/>
    <d v="2021-08-01T00:00:00"/>
    <n v="11"/>
    <n v="0"/>
    <n v="0"/>
    <x v="0"/>
    <x v="0"/>
  </r>
  <r>
    <x v="0"/>
    <s v="8156-PCYBM"/>
    <n v="4881618322"/>
    <x v="112"/>
    <d v="2021-01-25T00:00:00"/>
    <n v="10402"/>
    <x v="0"/>
    <x v="0"/>
    <d v="2021-01-31T00:00:00"/>
    <n v="36"/>
    <n v="6"/>
    <n v="0"/>
    <x v="0"/>
    <x v="0"/>
  </r>
  <r>
    <x v="0"/>
    <s v="9212-BTDMX"/>
    <n v="4884610178"/>
    <x v="328"/>
    <d v="2020-06-18T00:00:00"/>
    <n v="8221"/>
    <x v="0"/>
    <x v="0"/>
    <d v="2020-05-30T00:00:00"/>
    <n v="11"/>
    <n v="0"/>
    <n v="0"/>
    <x v="0"/>
    <x v="0"/>
  </r>
  <r>
    <x v="0"/>
    <s v="2676-DZINU"/>
    <n v="4887614261"/>
    <x v="365"/>
    <d v="2020-07-12T00:00:00"/>
    <n v="6019"/>
    <x v="0"/>
    <x v="0"/>
    <d v="2020-07-05T00:00:00"/>
    <n v="23"/>
    <n v="0"/>
    <n v="0"/>
    <x v="0"/>
    <x v="0"/>
  </r>
  <r>
    <x v="4"/>
    <s v="7050-KQLDO"/>
    <n v="4891142927"/>
    <x v="566"/>
    <d v="2020-09-09T00:00:00"/>
    <n v="4799"/>
    <x v="0"/>
    <x v="0"/>
    <d v="2020-09-10T00:00:00"/>
    <n v="31"/>
    <n v="1"/>
    <n v="0"/>
    <x v="0"/>
    <x v="0"/>
  </r>
  <r>
    <x v="1"/>
    <s v="5573-KSOIA"/>
    <n v="659596494"/>
    <x v="510"/>
    <d v="2021-01-04T00:00:00"/>
    <n v="7565"/>
    <x v="1"/>
    <x v="0"/>
    <d v="2021-01-14T00:00:00"/>
    <n v="40"/>
    <n v="10"/>
    <n v="0"/>
    <x v="1"/>
    <x v="1"/>
  </r>
  <r>
    <x v="4"/>
    <s v="7758-WKLVM"/>
    <n v="4902256475"/>
    <x v="567"/>
    <d v="2021-10-04T00:00:00"/>
    <n v="7209"/>
    <x v="0"/>
    <x v="0"/>
    <d v="2021-10-18T00:00:00"/>
    <n v="44"/>
    <n v="14"/>
    <n v="0"/>
    <x v="0"/>
    <x v="0"/>
  </r>
  <r>
    <x v="2"/>
    <s v="8102-ABPKQ"/>
    <n v="4902403664"/>
    <x v="138"/>
    <d v="2020-10-27T00:00:00"/>
    <n v="5899"/>
    <x v="1"/>
    <x v="1"/>
    <d v="2020-11-08T00:00:00"/>
    <n v="42"/>
    <n v="12"/>
    <n v="5899"/>
    <x v="1"/>
    <x v="2"/>
  </r>
  <r>
    <x v="3"/>
    <s v="7654-DOLHO"/>
    <n v="4902638386"/>
    <x v="245"/>
    <d v="2020-10-15T00:00:00"/>
    <n v="4603"/>
    <x v="0"/>
    <x v="0"/>
    <d v="2020-10-08T00:00:00"/>
    <n v="23"/>
    <n v="0"/>
    <n v="0"/>
    <x v="0"/>
    <x v="0"/>
  </r>
  <r>
    <x v="0"/>
    <s v="9212-BTDMX"/>
    <n v="4903468657"/>
    <x v="257"/>
    <d v="2020-06-16T00:00:00"/>
    <n v="6655"/>
    <x v="0"/>
    <x v="0"/>
    <d v="2020-06-09T00:00:00"/>
    <n v="23"/>
    <n v="0"/>
    <n v="0"/>
    <x v="0"/>
    <x v="0"/>
  </r>
  <r>
    <x v="0"/>
    <s v="3598-DNURW"/>
    <n v="4905021101"/>
    <x v="348"/>
    <d v="2021-12-15T00:00:00"/>
    <n v="9134"/>
    <x v="0"/>
    <x v="0"/>
    <d v="2021-11-23T00:00:00"/>
    <n v="8"/>
    <n v="0"/>
    <n v="0"/>
    <x v="0"/>
    <x v="0"/>
  </r>
  <r>
    <x v="0"/>
    <s v="9212-BTDMX"/>
    <n v="4906343954"/>
    <x v="433"/>
    <d v="2020-04-25T00:00:00"/>
    <n v="5369"/>
    <x v="0"/>
    <x v="0"/>
    <d v="2020-04-15T00:00:00"/>
    <n v="20"/>
    <n v="0"/>
    <n v="0"/>
    <x v="0"/>
    <x v="0"/>
  </r>
  <r>
    <x v="1"/>
    <s v="3448-OWJOT"/>
    <n v="6438106557"/>
    <x v="256"/>
    <d v="2020-12-12T00:00:00"/>
    <n v="8489"/>
    <x v="1"/>
    <x v="1"/>
    <d v="2020-12-12T00:00:00"/>
    <n v="30"/>
    <n v="0"/>
    <n v="8489"/>
    <x v="1"/>
    <x v="2"/>
  </r>
  <r>
    <x v="0"/>
    <s v="0187-ERLSR"/>
    <n v="4910161169"/>
    <x v="568"/>
    <d v="2021-01-05T00:00:00"/>
    <n v="5900"/>
    <x v="0"/>
    <x v="0"/>
    <d v="2020-12-19T00:00:00"/>
    <n v="13"/>
    <n v="0"/>
    <n v="0"/>
    <x v="0"/>
    <x v="0"/>
  </r>
  <r>
    <x v="4"/>
    <s v="9928-IJYBQ"/>
    <n v="4915855065"/>
    <x v="336"/>
    <d v="2020-02-06T00:00:00"/>
    <n v="7892"/>
    <x v="0"/>
    <x v="0"/>
    <d v="2020-02-05T00:00:00"/>
    <n v="29"/>
    <n v="0"/>
    <n v="0"/>
    <x v="0"/>
    <x v="0"/>
  </r>
  <r>
    <x v="1"/>
    <s v="4092-ZAVRG"/>
    <n v="4926391244"/>
    <x v="341"/>
    <d v="2020-06-19T00:00:00"/>
    <n v="6296"/>
    <x v="0"/>
    <x v="0"/>
    <d v="2020-05-22T00:00:00"/>
    <n v="2"/>
    <n v="0"/>
    <n v="0"/>
    <x v="0"/>
    <x v="0"/>
  </r>
  <r>
    <x v="4"/>
    <s v="2687-XWAMA"/>
    <n v="4927657057"/>
    <x v="197"/>
    <d v="2021-01-24T00:00:00"/>
    <n v="5466"/>
    <x v="0"/>
    <x v="0"/>
    <d v="2021-01-13T00:00:00"/>
    <n v="19"/>
    <n v="0"/>
    <n v="0"/>
    <x v="0"/>
    <x v="0"/>
  </r>
  <r>
    <x v="0"/>
    <s v="9212-BTDMX"/>
    <n v="4930326600"/>
    <x v="302"/>
    <d v="2020-03-17T00:00:00"/>
    <n v="5885"/>
    <x v="0"/>
    <x v="0"/>
    <d v="2020-03-06T00:00:00"/>
    <n v="19"/>
    <n v="0"/>
    <n v="0"/>
    <x v="0"/>
    <x v="0"/>
  </r>
  <r>
    <x v="4"/>
    <s v="3993-QUNVJ"/>
    <n v="4934230957"/>
    <x v="101"/>
    <d v="2021-02-03T00:00:00"/>
    <n v="8848"/>
    <x v="1"/>
    <x v="0"/>
    <d v="2021-01-30T00:00:00"/>
    <n v="26"/>
    <n v="0"/>
    <n v="0"/>
    <x v="1"/>
    <x v="1"/>
  </r>
  <r>
    <x v="3"/>
    <s v="9883-SDWFS"/>
    <n v="4935255726"/>
    <x v="50"/>
    <d v="2021-08-14T00:00:00"/>
    <n v="4713"/>
    <x v="1"/>
    <x v="0"/>
    <d v="2021-08-23T00:00:00"/>
    <n v="39"/>
    <n v="9"/>
    <n v="0"/>
    <x v="1"/>
    <x v="1"/>
  </r>
  <r>
    <x v="2"/>
    <s v="5613-UHVMG"/>
    <n v="4937921214"/>
    <x v="189"/>
    <d v="2021-10-30T00:00:00"/>
    <n v="5380"/>
    <x v="0"/>
    <x v="0"/>
    <d v="2021-11-05T00:00:00"/>
    <n v="36"/>
    <n v="6"/>
    <n v="0"/>
    <x v="0"/>
    <x v="0"/>
  </r>
  <r>
    <x v="0"/>
    <s v="5529-TBPGK"/>
    <n v="4941612254"/>
    <x v="391"/>
    <d v="2020-08-07T00:00:00"/>
    <n v="6527"/>
    <x v="0"/>
    <x v="0"/>
    <d v="2020-08-01T00:00:00"/>
    <n v="24"/>
    <n v="0"/>
    <n v="0"/>
    <x v="0"/>
    <x v="0"/>
  </r>
  <r>
    <x v="2"/>
    <s v="6627-ELFBK"/>
    <n v="4943574800"/>
    <x v="341"/>
    <d v="2020-06-19T00:00:00"/>
    <n v="5482"/>
    <x v="0"/>
    <x v="0"/>
    <d v="2020-06-16T00:00:00"/>
    <n v="27"/>
    <n v="0"/>
    <n v="0"/>
    <x v="0"/>
    <x v="0"/>
  </r>
  <r>
    <x v="0"/>
    <s v="6160-HCSFI"/>
    <n v="4949816221"/>
    <x v="22"/>
    <d v="2021-02-05T00:00:00"/>
    <n v="8564"/>
    <x v="0"/>
    <x v="0"/>
    <d v="2021-02-01T00:00:00"/>
    <n v="26"/>
    <n v="0"/>
    <n v="0"/>
    <x v="0"/>
    <x v="0"/>
  </r>
  <r>
    <x v="3"/>
    <s v="9883-SDWFS"/>
    <n v="4958732401"/>
    <x v="288"/>
    <d v="2021-12-13T00:00:00"/>
    <n v="3202"/>
    <x v="0"/>
    <x v="0"/>
    <d v="2021-12-04T00:00:00"/>
    <n v="21"/>
    <n v="0"/>
    <n v="0"/>
    <x v="0"/>
    <x v="0"/>
  </r>
  <r>
    <x v="3"/>
    <s v="9460-VAZGD"/>
    <n v="4962937321"/>
    <x v="569"/>
    <d v="2020-07-06T00:00:00"/>
    <n v="6782"/>
    <x v="0"/>
    <x v="0"/>
    <d v="2020-06-26T00:00:00"/>
    <n v="20"/>
    <n v="0"/>
    <n v="0"/>
    <x v="0"/>
    <x v="0"/>
  </r>
  <r>
    <x v="1"/>
    <s v="9771-QTLGZ"/>
    <n v="4073224041"/>
    <x v="570"/>
    <d v="2021-01-13T00:00:00"/>
    <n v="4662"/>
    <x v="1"/>
    <x v="0"/>
    <d v="2020-12-30T00:00:00"/>
    <n v="16"/>
    <n v="0"/>
    <n v="0"/>
    <x v="1"/>
    <x v="1"/>
  </r>
  <r>
    <x v="4"/>
    <s v="9323-NDIOV"/>
    <n v="4975085263"/>
    <x v="268"/>
    <d v="2020-07-21T00:00:00"/>
    <n v="5366"/>
    <x v="0"/>
    <x v="0"/>
    <d v="2020-08-07T00:00:00"/>
    <n v="47"/>
    <n v="17"/>
    <n v="0"/>
    <x v="0"/>
    <x v="0"/>
  </r>
  <r>
    <x v="0"/>
    <s v="8156-PCYBM"/>
    <n v="4977232177"/>
    <x v="176"/>
    <d v="2020-06-11T00:00:00"/>
    <n v="9336"/>
    <x v="0"/>
    <x v="0"/>
    <d v="2020-06-11T00:00:00"/>
    <n v="30"/>
    <n v="0"/>
    <n v="0"/>
    <x v="0"/>
    <x v="0"/>
  </r>
  <r>
    <x v="3"/>
    <s v="9250-VHLWY"/>
    <n v="4977937495"/>
    <x v="465"/>
    <d v="2020-07-16T00:00:00"/>
    <n v="5181"/>
    <x v="0"/>
    <x v="0"/>
    <d v="2020-07-15T00:00:00"/>
    <n v="29"/>
    <n v="0"/>
    <n v="0"/>
    <x v="0"/>
    <x v="0"/>
  </r>
  <r>
    <x v="2"/>
    <s v="8887-NCUZC"/>
    <n v="4978138927"/>
    <x v="571"/>
    <d v="2020-02-09T00:00:00"/>
    <n v="745"/>
    <x v="0"/>
    <x v="0"/>
    <d v="2020-02-19T00:00:00"/>
    <n v="40"/>
    <n v="10"/>
    <n v="0"/>
    <x v="0"/>
    <x v="0"/>
  </r>
  <r>
    <x v="1"/>
    <s v="6833-ETVHD"/>
    <n v="4982115880"/>
    <x v="148"/>
    <d v="2020-11-25T00:00:00"/>
    <n v="4752"/>
    <x v="0"/>
    <x v="0"/>
    <d v="2020-11-18T00:00:00"/>
    <n v="23"/>
    <n v="0"/>
    <n v="0"/>
    <x v="0"/>
    <x v="0"/>
  </r>
  <r>
    <x v="2"/>
    <s v="9181-HEKGV"/>
    <n v="4983130271"/>
    <x v="109"/>
    <d v="2020-07-17T00:00:00"/>
    <n v="6607"/>
    <x v="0"/>
    <x v="0"/>
    <d v="2020-07-21T00:00:00"/>
    <n v="34"/>
    <n v="4"/>
    <n v="0"/>
    <x v="0"/>
    <x v="0"/>
  </r>
  <r>
    <x v="2"/>
    <s v="5613-UHVMG"/>
    <n v="4984149604"/>
    <x v="25"/>
    <d v="2020-02-23T00:00:00"/>
    <n v="4962"/>
    <x v="1"/>
    <x v="0"/>
    <d v="2020-03-21T00:00:00"/>
    <n v="57"/>
    <n v="27"/>
    <n v="0"/>
    <x v="1"/>
    <x v="1"/>
  </r>
  <r>
    <x v="1"/>
    <s v="9117-LYRCE"/>
    <n v="4988118072"/>
    <x v="303"/>
    <d v="2021-12-04T00:00:00"/>
    <n v="4733"/>
    <x v="0"/>
    <x v="0"/>
    <d v="2021-11-27T00:00:00"/>
    <n v="23"/>
    <n v="0"/>
    <n v="0"/>
    <x v="0"/>
    <x v="0"/>
  </r>
  <r>
    <x v="0"/>
    <s v="6160-HCSFI"/>
    <n v="4988241929"/>
    <x v="228"/>
    <d v="2021-11-02T00:00:00"/>
    <n v="6864"/>
    <x v="0"/>
    <x v="0"/>
    <d v="2021-10-17T00:00:00"/>
    <n v="14"/>
    <n v="0"/>
    <n v="0"/>
    <x v="0"/>
    <x v="0"/>
  </r>
  <r>
    <x v="0"/>
    <s v="6708-DPYTF"/>
    <n v="4989401437"/>
    <x v="572"/>
    <d v="2021-03-19T00:00:00"/>
    <n v="5699"/>
    <x v="0"/>
    <x v="0"/>
    <d v="2021-03-14T00:00:00"/>
    <n v="25"/>
    <n v="0"/>
    <n v="0"/>
    <x v="0"/>
    <x v="0"/>
  </r>
  <r>
    <x v="4"/>
    <s v="9928-IJYBQ"/>
    <n v="4992290949"/>
    <x v="397"/>
    <d v="2020-08-24T00:00:00"/>
    <n v="3861"/>
    <x v="0"/>
    <x v="0"/>
    <d v="2020-08-26T00:00:00"/>
    <n v="32"/>
    <n v="2"/>
    <n v="0"/>
    <x v="0"/>
    <x v="0"/>
  </r>
  <r>
    <x v="3"/>
    <s v="3676-CQAIF"/>
    <n v="4999718461"/>
    <x v="417"/>
    <d v="2021-02-13T00:00:00"/>
    <n v="1064"/>
    <x v="0"/>
    <x v="0"/>
    <d v="2021-02-03T00:00:00"/>
    <n v="20"/>
    <n v="0"/>
    <n v="0"/>
    <x v="0"/>
    <x v="0"/>
  </r>
  <r>
    <x v="2"/>
    <s v="7946-HJDUR"/>
    <n v="5002957961"/>
    <x v="21"/>
    <d v="2020-07-24T00:00:00"/>
    <n v="6190"/>
    <x v="0"/>
    <x v="0"/>
    <d v="2020-07-20T00:00:00"/>
    <n v="26"/>
    <n v="0"/>
    <n v="0"/>
    <x v="0"/>
    <x v="0"/>
  </r>
  <r>
    <x v="1"/>
    <s v="9117-LYRCE"/>
    <n v="5004037531"/>
    <x v="29"/>
    <d v="2021-06-26T00:00:00"/>
    <n v="4873"/>
    <x v="0"/>
    <x v="0"/>
    <d v="2021-07-05T00:00:00"/>
    <n v="39"/>
    <n v="9"/>
    <n v="0"/>
    <x v="0"/>
    <x v="0"/>
  </r>
  <r>
    <x v="0"/>
    <s v="7841-HROAQ"/>
    <n v="5007692123"/>
    <x v="2"/>
    <d v="2021-08-02T00:00:00"/>
    <n v="6303"/>
    <x v="1"/>
    <x v="0"/>
    <d v="2021-08-10T00:00:00"/>
    <n v="38"/>
    <n v="8"/>
    <n v="0"/>
    <x v="1"/>
    <x v="1"/>
  </r>
  <r>
    <x v="3"/>
    <s v="0688-XNJRO"/>
    <n v="5010861294"/>
    <x v="573"/>
    <d v="2021-03-21T00:00:00"/>
    <n v="2538"/>
    <x v="0"/>
    <x v="0"/>
    <d v="2021-03-21T00:00:00"/>
    <n v="30"/>
    <n v="0"/>
    <n v="0"/>
    <x v="0"/>
    <x v="0"/>
  </r>
  <r>
    <x v="2"/>
    <s v="7695-NKUXM"/>
    <n v="5012738148"/>
    <x v="9"/>
    <d v="2021-07-31T00:00:00"/>
    <n v="4425"/>
    <x v="0"/>
    <x v="0"/>
    <d v="2021-07-06T00:00:00"/>
    <n v="5"/>
    <n v="0"/>
    <n v="0"/>
    <x v="0"/>
    <x v="0"/>
  </r>
  <r>
    <x v="0"/>
    <s v="7329-TWKLF"/>
    <n v="5016123354"/>
    <x v="574"/>
    <d v="2021-02-26T00:00:00"/>
    <n v="9438"/>
    <x v="0"/>
    <x v="0"/>
    <d v="2021-02-16T00:00:00"/>
    <n v="20"/>
    <n v="0"/>
    <n v="0"/>
    <x v="0"/>
    <x v="0"/>
  </r>
  <r>
    <x v="3"/>
    <s v="9286-VLKMI"/>
    <n v="5018112852"/>
    <x v="458"/>
    <d v="2021-02-08T00:00:00"/>
    <n v="5290"/>
    <x v="0"/>
    <x v="0"/>
    <d v="2021-01-12T00:00:00"/>
    <n v="3"/>
    <n v="0"/>
    <n v="0"/>
    <x v="0"/>
    <x v="0"/>
  </r>
  <r>
    <x v="4"/>
    <s v="7228-LEPPM"/>
    <n v="5023901716"/>
    <x v="575"/>
    <d v="2021-02-20T00:00:00"/>
    <n v="8996"/>
    <x v="1"/>
    <x v="1"/>
    <d v="2021-03-13T00:00:00"/>
    <n v="51"/>
    <n v="21"/>
    <n v="8996"/>
    <x v="1"/>
    <x v="2"/>
  </r>
  <r>
    <x v="3"/>
    <s v="9460-VAZGD"/>
    <n v="5025374541"/>
    <x v="512"/>
    <d v="2020-03-23T00:00:00"/>
    <n v="5714"/>
    <x v="0"/>
    <x v="0"/>
    <d v="2020-03-13T00:00:00"/>
    <n v="20"/>
    <n v="0"/>
    <n v="0"/>
    <x v="0"/>
    <x v="0"/>
  </r>
  <r>
    <x v="1"/>
    <s v="5164-VMYWJ"/>
    <n v="9807005414"/>
    <x v="317"/>
    <d v="2021-01-14T00:00:00"/>
    <n v="5950"/>
    <x v="1"/>
    <x v="0"/>
    <d v="2021-01-27T00:00:00"/>
    <n v="43"/>
    <n v="13"/>
    <n v="0"/>
    <x v="1"/>
    <x v="1"/>
  </r>
  <r>
    <x v="4"/>
    <s v="9928-IJYBQ"/>
    <n v="5029459580"/>
    <x v="120"/>
    <d v="2020-08-09T00:00:00"/>
    <n v="3463"/>
    <x v="0"/>
    <x v="0"/>
    <d v="2020-08-03T00:00:00"/>
    <n v="24"/>
    <n v="0"/>
    <n v="0"/>
    <x v="0"/>
    <x v="0"/>
  </r>
  <r>
    <x v="4"/>
    <s v="9149-MATVB"/>
    <n v="5031169107"/>
    <x v="343"/>
    <d v="2021-12-08T00:00:00"/>
    <n v="3465"/>
    <x v="0"/>
    <x v="0"/>
    <d v="2021-11-25T00:00:00"/>
    <n v="17"/>
    <n v="0"/>
    <n v="0"/>
    <x v="0"/>
    <x v="0"/>
  </r>
  <r>
    <x v="0"/>
    <s v="9174-IYKOC"/>
    <n v="5031980496"/>
    <x v="462"/>
    <d v="2020-10-29T00:00:00"/>
    <n v="6680"/>
    <x v="0"/>
    <x v="0"/>
    <d v="2020-10-29T00:00:00"/>
    <n v="30"/>
    <n v="0"/>
    <n v="0"/>
    <x v="0"/>
    <x v="0"/>
  </r>
  <r>
    <x v="4"/>
    <s v="2447-JCFGW"/>
    <n v="5032711986"/>
    <x v="576"/>
    <d v="2021-11-25T00:00:00"/>
    <n v="8234"/>
    <x v="0"/>
    <x v="0"/>
    <d v="2021-11-10T00:00:00"/>
    <n v="15"/>
    <n v="0"/>
    <n v="0"/>
    <x v="0"/>
    <x v="0"/>
  </r>
  <r>
    <x v="0"/>
    <s v="5920-DPXLN"/>
    <n v="5040778858"/>
    <x v="307"/>
    <d v="2021-11-01T00:00:00"/>
    <n v="5312"/>
    <x v="0"/>
    <x v="0"/>
    <d v="2021-10-23T00:00:00"/>
    <n v="21"/>
    <n v="0"/>
    <n v="0"/>
    <x v="0"/>
    <x v="0"/>
  </r>
  <r>
    <x v="1"/>
    <s v="4640-FGEJI"/>
    <n v="6360019650"/>
    <x v="437"/>
    <d v="2021-01-16T00:00:00"/>
    <n v="9967"/>
    <x v="1"/>
    <x v="0"/>
    <d v="2021-02-06T00:00:00"/>
    <n v="51"/>
    <n v="21"/>
    <n v="0"/>
    <x v="1"/>
    <x v="1"/>
  </r>
  <r>
    <x v="2"/>
    <s v="1604-LIFKX"/>
    <n v="5046787811"/>
    <x v="354"/>
    <d v="2021-06-30T00:00:00"/>
    <n v="7766"/>
    <x v="0"/>
    <x v="0"/>
    <d v="2021-07-05T00:00:00"/>
    <n v="35"/>
    <n v="5"/>
    <n v="0"/>
    <x v="0"/>
    <x v="0"/>
  </r>
  <r>
    <x v="4"/>
    <s v="6831-FIODB"/>
    <n v="5047086979"/>
    <x v="359"/>
    <d v="2020-07-05T00:00:00"/>
    <n v="7150"/>
    <x v="1"/>
    <x v="0"/>
    <d v="2020-08-04T00:00:00"/>
    <n v="60"/>
    <n v="30"/>
    <n v="0"/>
    <x v="1"/>
    <x v="1"/>
  </r>
  <r>
    <x v="3"/>
    <s v="6391-GBFQJ"/>
    <n v="5048564900"/>
    <x v="577"/>
    <d v="2021-04-03T00:00:00"/>
    <n v="4649"/>
    <x v="1"/>
    <x v="0"/>
    <d v="2021-04-03T00:00:00"/>
    <n v="30"/>
    <n v="0"/>
    <n v="0"/>
    <x v="1"/>
    <x v="1"/>
  </r>
  <r>
    <x v="0"/>
    <s v="0379-NEVHP"/>
    <n v="5051186703"/>
    <x v="325"/>
    <d v="2020-07-31T00:00:00"/>
    <n v="4225"/>
    <x v="0"/>
    <x v="0"/>
    <d v="2020-07-17T00:00:00"/>
    <n v="16"/>
    <n v="0"/>
    <n v="0"/>
    <x v="0"/>
    <x v="0"/>
  </r>
  <r>
    <x v="3"/>
    <s v="1408-OQZUE"/>
    <n v="5051542190"/>
    <x v="79"/>
    <d v="2020-08-03T00:00:00"/>
    <n v="5395"/>
    <x v="1"/>
    <x v="1"/>
    <d v="2020-09-01T00:00:00"/>
    <n v="59"/>
    <n v="29"/>
    <n v="5395"/>
    <x v="1"/>
    <x v="2"/>
  </r>
  <r>
    <x v="4"/>
    <s v="9149-MATVB"/>
    <n v="5069265898"/>
    <x v="50"/>
    <d v="2021-08-14T00:00:00"/>
    <n v="4653"/>
    <x v="0"/>
    <x v="0"/>
    <d v="2021-08-05T00:00:00"/>
    <n v="21"/>
    <n v="0"/>
    <n v="0"/>
    <x v="0"/>
    <x v="0"/>
  </r>
  <r>
    <x v="0"/>
    <s v="5196-TWQXF"/>
    <n v="5080141194"/>
    <x v="211"/>
    <d v="2021-01-29T00:00:00"/>
    <n v="4580"/>
    <x v="0"/>
    <x v="0"/>
    <d v="2021-01-10T00:00:00"/>
    <n v="11"/>
    <n v="0"/>
    <n v="0"/>
    <x v="0"/>
    <x v="0"/>
  </r>
  <r>
    <x v="3"/>
    <s v="6296-UKEUZ"/>
    <n v="5087638061"/>
    <x v="452"/>
    <d v="2021-03-08T00:00:00"/>
    <n v="2200"/>
    <x v="0"/>
    <x v="0"/>
    <d v="2021-02-08T00:00:00"/>
    <n v="2"/>
    <n v="0"/>
    <n v="0"/>
    <x v="0"/>
    <x v="0"/>
  </r>
  <r>
    <x v="4"/>
    <s v="2687-XWAMA"/>
    <n v="5104471628"/>
    <x v="527"/>
    <d v="2021-09-07T00:00:00"/>
    <n v="6258"/>
    <x v="0"/>
    <x v="0"/>
    <d v="2021-08-19T00:00:00"/>
    <n v="11"/>
    <n v="0"/>
    <n v="0"/>
    <x v="0"/>
    <x v="0"/>
  </r>
  <r>
    <x v="3"/>
    <s v="8690-EEBEO"/>
    <n v="5106033344"/>
    <x v="32"/>
    <d v="2021-10-21T00:00:00"/>
    <n v="4094"/>
    <x v="0"/>
    <x v="0"/>
    <d v="2021-10-18T00:00:00"/>
    <n v="27"/>
    <n v="0"/>
    <n v="0"/>
    <x v="0"/>
    <x v="0"/>
  </r>
  <r>
    <x v="4"/>
    <s v="2447-JCFGW"/>
    <n v="5112375133"/>
    <x v="334"/>
    <d v="2021-09-21T00:00:00"/>
    <n v="3725"/>
    <x v="0"/>
    <x v="0"/>
    <d v="2021-09-17T00:00:00"/>
    <n v="26"/>
    <n v="0"/>
    <n v="0"/>
    <x v="0"/>
    <x v="0"/>
  </r>
  <r>
    <x v="2"/>
    <s v="7695-NKUXM"/>
    <n v="5115237233"/>
    <x v="57"/>
    <d v="2021-10-22T00:00:00"/>
    <n v="5704"/>
    <x v="0"/>
    <x v="0"/>
    <d v="2021-09-24T00:00:00"/>
    <n v="2"/>
    <n v="0"/>
    <n v="0"/>
    <x v="0"/>
    <x v="0"/>
  </r>
  <r>
    <x v="0"/>
    <s v="5196-TWQXF"/>
    <n v="5118980474"/>
    <x v="343"/>
    <d v="2021-12-08T00:00:00"/>
    <n v="6922"/>
    <x v="0"/>
    <x v="0"/>
    <d v="2021-11-21T00:00:00"/>
    <n v="13"/>
    <n v="0"/>
    <n v="0"/>
    <x v="0"/>
    <x v="0"/>
  </r>
  <r>
    <x v="0"/>
    <s v="2820-XGXSB"/>
    <n v="5120935092"/>
    <x v="578"/>
    <d v="2020-03-04T00:00:00"/>
    <n v="8315"/>
    <x v="0"/>
    <x v="0"/>
    <d v="2020-02-12T00:00:00"/>
    <n v="9"/>
    <n v="0"/>
    <n v="0"/>
    <x v="0"/>
    <x v="0"/>
  </r>
  <r>
    <x v="1"/>
    <s v="1447-YZKCL"/>
    <n v="5126179664"/>
    <x v="151"/>
    <d v="2021-06-16T00:00:00"/>
    <n v="5835"/>
    <x v="0"/>
    <x v="0"/>
    <d v="2021-06-08T00:00:00"/>
    <n v="22"/>
    <n v="0"/>
    <n v="0"/>
    <x v="0"/>
    <x v="0"/>
  </r>
  <r>
    <x v="2"/>
    <s v="8887-NCUZC"/>
    <n v="5128563640"/>
    <x v="142"/>
    <d v="2021-10-19T00:00:00"/>
    <n v="1658"/>
    <x v="0"/>
    <x v="0"/>
    <d v="2021-10-12T00:00:00"/>
    <n v="23"/>
    <n v="0"/>
    <n v="0"/>
    <x v="0"/>
    <x v="0"/>
  </r>
  <r>
    <x v="3"/>
    <s v="1408-OQZUE"/>
    <n v="5129304908"/>
    <x v="579"/>
    <d v="2021-10-23T00:00:00"/>
    <n v="4066"/>
    <x v="0"/>
    <x v="0"/>
    <d v="2021-11-05T00:00:00"/>
    <n v="43"/>
    <n v="13"/>
    <n v="0"/>
    <x v="0"/>
    <x v="0"/>
  </r>
  <r>
    <x v="0"/>
    <s v="6708-DPYTF"/>
    <n v="5133177585"/>
    <x v="68"/>
    <d v="2020-02-02T00:00:00"/>
    <n v="5537"/>
    <x v="0"/>
    <x v="0"/>
    <d v="2020-02-16T00:00:00"/>
    <n v="44"/>
    <n v="14"/>
    <n v="0"/>
    <x v="0"/>
    <x v="0"/>
  </r>
  <r>
    <x v="0"/>
    <s v="6632-CGYHU"/>
    <n v="5135727501"/>
    <x v="127"/>
    <d v="2021-10-01T00:00:00"/>
    <n v="6888"/>
    <x v="0"/>
    <x v="0"/>
    <d v="2021-09-07T00:00:00"/>
    <n v="6"/>
    <n v="0"/>
    <n v="0"/>
    <x v="0"/>
    <x v="0"/>
  </r>
  <r>
    <x v="0"/>
    <s v="3569-VJWXS"/>
    <n v="5137377854"/>
    <x v="352"/>
    <d v="2021-06-06T00:00:00"/>
    <n v="5063"/>
    <x v="0"/>
    <x v="0"/>
    <d v="2021-05-21T00:00:00"/>
    <n v="14"/>
    <n v="0"/>
    <n v="0"/>
    <x v="0"/>
    <x v="0"/>
  </r>
  <r>
    <x v="2"/>
    <s v="8887-NCUZC"/>
    <n v="5143348258"/>
    <x v="442"/>
    <d v="2021-06-25T00:00:00"/>
    <n v="2784"/>
    <x v="1"/>
    <x v="0"/>
    <d v="2021-07-05T00:00:00"/>
    <n v="40"/>
    <n v="10"/>
    <n v="0"/>
    <x v="1"/>
    <x v="1"/>
  </r>
  <r>
    <x v="0"/>
    <s v="1080-NDGAE"/>
    <n v="5144461624"/>
    <x v="288"/>
    <d v="2021-12-13T00:00:00"/>
    <n v="10193"/>
    <x v="1"/>
    <x v="0"/>
    <d v="2021-12-16T00:00:00"/>
    <n v="33"/>
    <n v="3"/>
    <n v="0"/>
    <x v="1"/>
    <x v="1"/>
  </r>
  <r>
    <x v="4"/>
    <s v="3993-QUNVJ"/>
    <n v="5153888748"/>
    <x v="54"/>
    <d v="2021-09-13T00:00:00"/>
    <n v="5420"/>
    <x v="0"/>
    <x v="0"/>
    <d v="2021-08-26T00:00:00"/>
    <n v="12"/>
    <n v="0"/>
    <n v="0"/>
    <x v="0"/>
    <x v="0"/>
  </r>
  <r>
    <x v="0"/>
    <s v="1080-NDGAE"/>
    <n v="5156029827"/>
    <x v="286"/>
    <d v="2020-11-17T00:00:00"/>
    <n v="7357"/>
    <x v="1"/>
    <x v="0"/>
    <d v="2020-11-17T00:00:00"/>
    <n v="30"/>
    <n v="0"/>
    <n v="0"/>
    <x v="1"/>
    <x v="1"/>
  </r>
  <r>
    <x v="2"/>
    <s v="3568-JJMFW"/>
    <n v="5157346968"/>
    <x v="370"/>
    <d v="2021-10-06T00:00:00"/>
    <n v="4502"/>
    <x v="0"/>
    <x v="0"/>
    <d v="2021-09-12T00:00:00"/>
    <n v="6"/>
    <n v="0"/>
    <n v="0"/>
    <x v="0"/>
    <x v="0"/>
  </r>
  <r>
    <x v="1"/>
    <s v="9758-AIEIK"/>
    <n v="7101585538"/>
    <x v="300"/>
    <d v="2021-01-18T00:00:00"/>
    <n v="6549"/>
    <x v="1"/>
    <x v="0"/>
    <d v="2021-01-23T00:00:00"/>
    <n v="35"/>
    <n v="5"/>
    <n v="0"/>
    <x v="1"/>
    <x v="1"/>
  </r>
  <r>
    <x v="2"/>
    <s v="2824-HJQPP"/>
    <n v="5181531445"/>
    <x v="580"/>
    <d v="2020-03-30T00:00:00"/>
    <n v="6086"/>
    <x v="0"/>
    <x v="0"/>
    <d v="2020-03-28T00:00:00"/>
    <n v="28"/>
    <n v="0"/>
    <n v="0"/>
    <x v="0"/>
    <x v="0"/>
  </r>
  <r>
    <x v="1"/>
    <s v="6833-ETVHD"/>
    <n v="5190923189"/>
    <x v="522"/>
    <d v="2021-04-27T00:00:00"/>
    <n v="6025"/>
    <x v="0"/>
    <x v="0"/>
    <d v="2021-04-15T00:00:00"/>
    <n v="18"/>
    <n v="0"/>
    <n v="0"/>
    <x v="0"/>
    <x v="0"/>
  </r>
  <r>
    <x v="3"/>
    <s v="8942-ERSWK"/>
    <n v="5198527757"/>
    <x v="227"/>
    <d v="2020-03-18T00:00:00"/>
    <n v="3897"/>
    <x v="0"/>
    <x v="0"/>
    <d v="2020-02-29T00:00:00"/>
    <n v="12"/>
    <n v="0"/>
    <n v="0"/>
    <x v="0"/>
    <x v="0"/>
  </r>
  <r>
    <x v="4"/>
    <s v="2687-XWAMA"/>
    <n v="5201178540"/>
    <x v="477"/>
    <d v="2020-08-13T00:00:00"/>
    <n v="6266"/>
    <x v="0"/>
    <x v="0"/>
    <d v="2020-07-25T00:00:00"/>
    <n v="11"/>
    <n v="0"/>
    <n v="0"/>
    <x v="0"/>
    <x v="0"/>
  </r>
  <r>
    <x v="2"/>
    <s v="9181-HEKGV"/>
    <n v="5202032585"/>
    <x v="264"/>
    <d v="2020-06-01T00:00:00"/>
    <n v="5819"/>
    <x v="0"/>
    <x v="0"/>
    <d v="2020-06-06T00:00:00"/>
    <n v="35"/>
    <n v="5"/>
    <n v="0"/>
    <x v="0"/>
    <x v="0"/>
  </r>
  <r>
    <x v="2"/>
    <s v="2824-HJQPP"/>
    <n v="5210865686"/>
    <x v="532"/>
    <d v="2020-12-18T00:00:00"/>
    <n v="5160"/>
    <x v="0"/>
    <x v="0"/>
    <d v="2020-12-05T00:00:00"/>
    <n v="17"/>
    <n v="0"/>
    <n v="0"/>
    <x v="0"/>
    <x v="0"/>
  </r>
  <r>
    <x v="2"/>
    <s v="2824-HJQPP"/>
    <n v="5211032490"/>
    <x v="71"/>
    <d v="2020-03-03T00:00:00"/>
    <n v="7047"/>
    <x v="0"/>
    <x v="0"/>
    <d v="2020-03-03T00:00:00"/>
    <n v="30"/>
    <n v="0"/>
    <n v="0"/>
    <x v="0"/>
    <x v="0"/>
  </r>
  <r>
    <x v="2"/>
    <s v="3568-JJMFW"/>
    <n v="5211667829"/>
    <x v="581"/>
    <d v="2021-09-02T00:00:00"/>
    <n v="6453"/>
    <x v="1"/>
    <x v="0"/>
    <d v="2021-08-24T00:00:00"/>
    <n v="21"/>
    <n v="0"/>
    <n v="0"/>
    <x v="1"/>
    <x v="1"/>
  </r>
  <r>
    <x v="0"/>
    <s v="2676-DZINU"/>
    <n v="5212915028"/>
    <x v="99"/>
    <d v="2020-06-02T00:00:00"/>
    <n v="5978"/>
    <x v="0"/>
    <x v="0"/>
    <d v="2020-05-23T00:00:00"/>
    <n v="20"/>
    <n v="0"/>
    <n v="0"/>
    <x v="0"/>
    <x v="0"/>
  </r>
  <r>
    <x v="0"/>
    <s v="7841-HROAQ"/>
    <n v="5213055907"/>
    <x v="272"/>
    <d v="2020-03-02T00:00:00"/>
    <n v="5620"/>
    <x v="1"/>
    <x v="0"/>
    <d v="2020-03-09T00:00:00"/>
    <n v="37"/>
    <n v="7"/>
    <n v="0"/>
    <x v="1"/>
    <x v="1"/>
  </r>
  <r>
    <x v="3"/>
    <s v="7372-CESLR"/>
    <n v="5215762025"/>
    <x v="571"/>
    <d v="2020-02-09T00:00:00"/>
    <n v="4775"/>
    <x v="0"/>
    <x v="0"/>
    <d v="2020-02-03T00:00:00"/>
    <n v="24"/>
    <n v="0"/>
    <n v="0"/>
    <x v="0"/>
    <x v="0"/>
  </r>
  <r>
    <x v="1"/>
    <s v="9322-YCTQO"/>
    <n v="5216037175"/>
    <x v="185"/>
    <d v="2020-05-13T00:00:00"/>
    <n v="8324"/>
    <x v="0"/>
    <x v="0"/>
    <d v="2020-05-23T00:00:00"/>
    <n v="40"/>
    <n v="10"/>
    <n v="0"/>
    <x v="0"/>
    <x v="0"/>
  </r>
  <r>
    <x v="0"/>
    <s v="0187-ERLSR"/>
    <n v="5219455796"/>
    <x v="363"/>
    <d v="2021-11-16T00:00:00"/>
    <n v="7719"/>
    <x v="0"/>
    <x v="0"/>
    <d v="2021-10-20T00:00:00"/>
    <n v="3"/>
    <n v="0"/>
    <n v="0"/>
    <x v="0"/>
    <x v="0"/>
  </r>
  <r>
    <x v="0"/>
    <s v="5529-TBPGK"/>
    <n v="5221373409"/>
    <x v="564"/>
    <d v="2020-09-15T00:00:00"/>
    <n v="5921"/>
    <x v="0"/>
    <x v="0"/>
    <d v="2020-09-23T00:00:00"/>
    <n v="38"/>
    <n v="8"/>
    <n v="0"/>
    <x v="0"/>
    <x v="0"/>
  </r>
  <r>
    <x v="3"/>
    <s v="3271-YDPUJ"/>
    <n v="5224697080"/>
    <x v="30"/>
    <d v="2020-08-26T00:00:00"/>
    <n v="4631"/>
    <x v="1"/>
    <x v="0"/>
    <d v="2020-08-24T00:00:00"/>
    <n v="28"/>
    <n v="0"/>
    <n v="0"/>
    <x v="1"/>
    <x v="1"/>
  </r>
  <r>
    <x v="3"/>
    <s v="6296-UKEUZ"/>
    <n v="5225282488"/>
    <x v="175"/>
    <d v="2021-10-07T00:00:00"/>
    <n v="6124"/>
    <x v="0"/>
    <x v="0"/>
    <d v="2021-09-08T00:00:00"/>
    <n v="1"/>
    <n v="0"/>
    <n v="0"/>
    <x v="0"/>
    <x v="0"/>
  </r>
  <r>
    <x v="4"/>
    <s v="9323-NDIOV"/>
    <n v="5230964660"/>
    <x v="305"/>
    <d v="2020-12-19T00:00:00"/>
    <n v="6046"/>
    <x v="0"/>
    <x v="0"/>
    <d v="2020-12-20T00:00:00"/>
    <n v="31"/>
    <n v="1"/>
    <n v="0"/>
    <x v="0"/>
    <x v="0"/>
  </r>
  <r>
    <x v="3"/>
    <s v="9286-VLKMI"/>
    <n v="5231639672"/>
    <x v="582"/>
    <d v="2020-03-01T00:00:00"/>
    <n v="7332"/>
    <x v="0"/>
    <x v="0"/>
    <d v="2020-02-04T00:00:00"/>
    <n v="4"/>
    <n v="0"/>
    <n v="0"/>
    <x v="0"/>
    <x v="0"/>
  </r>
  <r>
    <x v="3"/>
    <s v="7372-CESLR"/>
    <n v="5244938150"/>
    <x v="344"/>
    <d v="2020-06-24T00:00:00"/>
    <n v="3458"/>
    <x v="0"/>
    <x v="0"/>
    <d v="2020-06-13T00:00:00"/>
    <n v="19"/>
    <n v="0"/>
    <n v="0"/>
    <x v="0"/>
    <x v="0"/>
  </r>
  <r>
    <x v="1"/>
    <s v="9725-EZTEJ"/>
    <n v="9923030049"/>
    <x v="112"/>
    <d v="2021-01-25T00:00:00"/>
    <n v="7112"/>
    <x v="1"/>
    <x v="1"/>
    <d v="2021-01-29T00:00:00"/>
    <n v="34"/>
    <n v="4"/>
    <n v="7112"/>
    <x v="1"/>
    <x v="2"/>
  </r>
  <r>
    <x v="1"/>
    <s v="3448-OWJOT"/>
    <n v="3806835104"/>
    <x v="583"/>
    <d v="2021-01-10T00:00:00"/>
    <n v="5983"/>
    <x v="1"/>
    <x v="1"/>
    <d v="2021-01-14T00:00:00"/>
    <n v="34"/>
    <n v="4"/>
    <n v="5983"/>
    <x v="1"/>
    <x v="2"/>
  </r>
  <r>
    <x v="2"/>
    <s v="7946-HJDUR"/>
    <n v="5274457788"/>
    <x v="191"/>
    <d v="2020-10-01T00:00:00"/>
    <n v="6057"/>
    <x v="0"/>
    <x v="0"/>
    <d v="2020-09-27T00:00:00"/>
    <n v="26"/>
    <n v="0"/>
    <n v="0"/>
    <x v="0"/>
    <x v="0"/>
  </r>
  <r>
    <x v="3"/>
    <s v="0688-XNJRO"/>
    <n v="5277730076"/>
    <x v="164"/>
    <d v="2021-06-01T00:00:00"/>
    <n v="4131"/>
    <x v="0"/>
    <x v="0"/>
    <d v="2021-06-16T00:00:00"/>
    <n v="45"/>
    <n v="15"/>
    <n v="0"/>
    <x v="0"/>
    <x v="0"/>
  </r>
  <r>
    <x v="0"/>
    <s v="8820-BLYDZ"/>
    <n v="5280781969"/>
    <x v="393"/>
    <d v="2020-08-18T00:00:00"/>
    <n v="7013"/>
    <x v="0"/>
    <x v="0"/>
    <d v="2020-07-28T00:00:00"/>
    <n v="9"/>
    <n v="0"/>
    <n v="0"/>
    <x v="0"/>
    <x v="0"/>
  </r>
  <r>
    <x v="0"/>
    <s v="6632-CGYHU"/>
    <n v="5284159199"/>
    <x v="223"/>
    <d v="2021-10-16T00:00:00"/>
    <n v="6847"/>
    <x v="0"/>
    <x v="0"/>
    <d v="2021-09-28T00:00:00"/>
    <n v="12"/>
    <n v="0"/>
    <n v="0"/>
    <x v="0"/>
    <x v="0"/>
  </r>
  <r>
    <x v="2"/>
    <s v="8102-ABPKQ"/>
    <n v="5288556291"/>
    <x v="584"/>
    <d v="2021-08-04T00:00:00"/>
    <n v="8530"/>
    <x v="1"/>
    <x v="0"/>
    <d v="2021-08-29T00:00:00"/>
    <n v="55"/>
    <n v="25"/>
    <n v="0"/>
    <x v="1"/>
    <x v="1"/>
  </r>
  <r>
    <x v="2"/>
    <s v="8364-UWVLM"/>
    <n v="5302225359"/>
    <x v="585"/>
    <d v="2021-07-04T00:00:00"/>
    <n v="6358"/>
    <x v="0"/>
    <x v="0"/>
    <d v="2021-06-24T00:00:00"/>
    <n v="20"/>
    <n v="0"/>
    <n v="0"/>
    <x v="0"/>
    <x v="0"/>
  </r>
  <r>
    <x v="4"/>
    <s v="7228-LEPPM"/>
    <n v="5307752603"/>
    <x v="586"/>
    <d v="2020-02-22T00:00:00"/>
    <n v="8710"/>
    <x v="0"/>
    <x v="0"/>
    <d v="2020-03-08T00:00:00"/>
    <n v="45"/>
    <n v="15"/>
    <n v="0"/>
    <x v="0"/>
    <x v="0"/>
  </r>
  <r>
    <x v="0"/>
    <s v="7329-TWKLF"/>
    <n v="5308271793"/>
    <x v="537"/>
    <d v="2020-08-05T00:00:00"/>
    <n v="7384"/>
    <x v="0"/>
    <x v="0"/>
    <d v="2020-08-01T00:00:00"/>
    <n v="26"/>
    <n v="0"/>
    <n v="0"/>
    <x v="0"/>
    <x v="0"/>
  </r>
  <r>
    <x v="0"/>
    <s v="5920-DPXLN"/>
    <n v="5315380309"/>
    <x v="549"/>
    <d v="2021-11-22T00:00:00"/>
    <n v="6119"/>
    <x v="0"/>
    <x v="0"/>
    <d v="2021-11-05T00:00:00"/>
    <n v="13"/>
    <n v="0"/>
    <n v="0"/>
    <x v="0"/>
    <x v="0"/>
  </r>
  <r>
    <x v="0"/>
    <s v="8820-BLYDZ"/>
    <n v="5318528972"/>
    <x v="411"/>
    <d v="2020-06-27T00:00:00"/>
    <n v="9599"/>
    <x v="0"/>
    <x v="0"/>
    <d v="2020-06-12T00:00:00"/>
    <n v="15"/>
    <n v="0"/>
    <n v="0"/>
    <x v="0"/>
    <x v="0"/>
  </r>
  <r>
    <x v="4"/>
    <s v="2687-XWAMA"/>
    <n v="5320556174"/>
    <x v="475"/>
    <d v="2020-11-14T00:00:00"/>
    <n v="5788"/>
    <x v="0"/>
    <x v="0"/>
    <d v="2020-10-20T00:00:00"/>
    <n v="5"/>
    <n v="0"/>
    <n v="0"/>
    <x v="0"/>
    <x v="0"/>
  </r>
  <r>
    <x v="1"/>
    <s v="7600-OISKG"/>
    <n v="6252751133"/>
    <x v="531"/>
    <d v="2021-02-10T00:00:00"/>
    <n v="7547"/>
    <x v="1"/>
    <x v="0"/>
    <d v="2021-02-24T00:00:00"/>
    <n v="44"/>
    <n v="14"/>
    <n v="0"/>
    <x v="1"/>
    <x v="1"/>
  </r>
  <r>
    <x v="1"/>
    <s v="9322-YCTQO"/>
    <n v="5345209605"/>
    <x v="204"/>
    <d v="2021-06-21T00:00:00"/>
    <n v="9835"/>
    <x v="0"/>
    <x v="0"/>
    <d v="2021-06-25T00:00:00"/>
    <n v="34"/>
    <n v="4"/>
    <n v="0"/>
    <x v="0"/>
    <x v="0"/>
  </r>
  <r>
    <x v="0"/>
    <s v="1080-NDGAE"/>
    <n v="5348963302"/>
    <x v="587"/>
    <d v="2020-05-27T00:00:00"/>
    <n v="9660"/>
    <x v="0"/>
    <x v="0"/>
    <d v="2020-05-22T00:00:00"/>
    <n v="25"/>
    <n v="0"/>
    <n v="0"/>
    <x v="0"/>
    <x v="0"/>
  </r>
  <r>
    <x v="1"/>
    <s v="8389-TCXFQ"/>
    <n v="2941967523"/>
    <x v="382"/>
    <d v="2021-02-11T00:00:00"/>
    <n v="6035"/>
    <x v="1"/>
    <x v="0"/>
    <d v="2021-02-17T00:00:00"/>
    <n v="36"/>
    <n v="6"/>
    <n v="0"/>
    <x v="1"/>
    <x v="1"/>
  </r>
  <r>
    <x v="2"/>
    <s v="5148-SYKLB"/>
    <n v="5353996897"/>
    <x v="327"/>
    <d v="2021-07-11T00:00:00"/>
    <n v="8415"/>
    <x v="1"/>
    <x v="0"/>
    <d v="2021-07-23T00:00:00"/>
    <n v="42"/>
    <n v="12"/>
    <n v="0"/>
    <x v="1"/>
    <x v="1"/>
  </r>
  <r>
    <x v="0"/>
    <s v="3569-VJWXS"/>
    <n v="5358292729"/>
    <x v="159"/>
    <d v="2020-05-03T00:00:00"/>
    <n v="6575"/>
    <x v="0"/>
    <x v="0"/>
    <d v="2020-04-30T00:00:00"/>
    <n v="27"/>
    <n v="0"/>
    <n v="0"/>
    <x v="0"/>
    <x v="0"/>
  </r>
  <r>
    <x v="1"/>
    <s v="6048-QPZCF"/>
    <n v="5359595729"/>
    <x v="569"/>
    <d v="2020-07-06T00:00:00"/>
    <n v="9648"/>
    <x v="0"/>
    <x v="0"/>
    <d v="2020-06-12T00:00:00"/>
    <n v="6"/>
    <n v="0"/>
    <n v="0"/>
    <x v="0"/>
    <x v="0"/>
  </r>
  <r>
    <x v="2"/>
    <s v="9181-HEKGV"/>
    <n v="5364802553"/>
    <x v="211"/>
    <d v="2021-01-29T00:00:00"/>
    <n v="8700"/>
    <x v="1"/>
    <x v="0"/>
    <d v="2021-03-04T00:00:00"/>
    <n v="64"/>
    <n v="34"/>
    <n v="0"/>
    <x v="1"/>
    <x v="1"/>
  </r>
  <r>
    <x v="4"/>
    <s v="6831-FIODB"/>
    <n v="5365850526"/>
    <x v="302"/>
    <d v="2020-03-17T00:00:00"/>
    <n v="5707"/>
    <x v="0"/>
    <x v="0"/>
    <d v="2020-03-16T00:00:00"/>
    <n v="29"/>
    <n v="0"/>
    <n v="0"/>
    <x v="0"/>
    <x v="0"/>
  </r>
  <r>
    <x v="3"/>
    <s v="3676-CQAIF"/>
    <n v="5367243443"/>
    <x v="356"/>
    <d v="2020-07-01T00:00:00"/>
    <n v="5381"/>
    <x v="1"/>
    <x v="0"/>
    <d v="2020-07-20T00:00:00"/>
    <n v="49"/>
    <n v="19"/>
    <n v="0"/>
    <x v="1"/>
    <x v="1"/>
  </r>
  <r>
    <x v="0"/>
    <s v="2125-HJDLA"/>
    <n v="5370094352"/>
    <x v="100"/>
    <d v="2020-03-14T00:00:00"/>
    <n v="2425"/>
    <x v="0"/>
    <x v="0"/>
    <d v="2020-03-29T00:00:00"/>
    <n v="45"/>
    <n v="15"/>
    <n v="0"/>
    <x v="0"/>
    <x v="0"/>
  </r>
  <r>
    <x v="0"/>
    <s v="6160-HCSFI"/>
    <n v="5375281177"/>
    <x v="270"/>
    <d v="2021-12-26T00:00:00"/>
    <n v="8085"/>
    <x v="0"/>
    <x v="0"/>
    <d v="2021-12-07T00:00:00"/>
    <n v="11"/>
    <n v="0"/>
    <n v="0"/>
    <x v="0"/>
    <x v="0"/>
  </r>
  <r>
    <x v="0"/>
    <s v="5196-TWQXF"/>
    <n v="5376212799"/>
    <x v="232"/>
    <d v="2021-03-05T00:00:00"/>
    <n v="6547"/>
    <x v="0"/>
    <x v="0"/>
    <d v="2021-02-25T00:00:00"/>
    <n v="22"/>
    <n v="0"/>
    <n v="0"/>
    <x v="0"/>
    <x v="0"/>
  </r>
  <r>
    <x v="1"/>
    <s v="0783-PEPYR"/>
    <n v="5378812305"/>
    <x v="186"/>
    <d v="2021-10-18T00:00:00"/>
    <n v="5858"/>
    <x v="0"/>
    <x v="0"/>
    <d v="2021-10-19T00:00:00"/>
    <n v="31"/>
    <n v="1"/>
    <n v="0"/>
    <x v="0"/>
    <x v="0"/>
  </r>
  <r>
    <x v="1"/>
    <s v="6833-ETVHD"/>
    <n v="5390563017"/>
    <x v="485"/>
    <d v="2021-09-11T00:00:00"/>
    <n v="6240"/>
    <x v="0"/>
    <x v="0"/>
    <d v="2021-09-06T00:00:00"/>
    <n v="25"/>
    <n v="0"/>
    <n v="0"/>
    <x v="0"/>
    <x v="0"/>
  </r>
  <r>
    <x v="2"/>
    <s v="1604-LIFKX"/>
    <n v="5395803659"/>
    <x v="471"/>
    <d v="2021-11-17T00:00:00"/>
    <n v="5164"/>
    <x v="0"/>
    <x v="0"/>
    <d v="2021-11-27T00:00:00"/>
    <n v="40"/>
    <n v="10"/>
    <n v="0"/>
    <x v="0"/>
    <x v="0"/>
  </r>
  <r>
    <x v="1"/>
    <s v="9117-LYRCE"/>
    <n v="5400778193"/>
    <x v="539"/>
    <d v="2020-10-25T00:00:00"/>
    <n v="3719"/>
    <x v="0"/>
    <x v="0"/>
    <d v="2020-11-01T00:00:00"/>
    <n v="37"/>
    <n v="7"/>
    <n v="0"/>
    <x v="0"/>
    <x v="0"/>
  </r>
  <r>
    <x v="1"/>
    <s v="4092-ZAVRG"/>
    <n v="5404048854"/>
    <x v="11"/>
    <d v="2021-09-06T00:00:00"/>
    <n v="7308"/>
    <x v="0"/>
    <x v="0"/>
    <d v="2021-08-08T00:00:00"/>
    <n v="1"/>
    <n v="0"/>
    <n v="0"/>
    <x v="0"/>
    <x v="0"/>
  </r>
  <r>
    <x v="4"/>
    <s v="0465-DTULQ"/>
    <n v="5406697446"/>
    <x v="465"/>
    <d v="2020-07-16T00:00:00"/>
    <n v="3987"/>
    <x v="1"/>
    <x v="0"/>
    <d v="2020-08-03T00:00:00"/>
    <n v="48"/>
    <n v="18"/>
    <n v="0"/>
    <x v="1"/>
    <x v="1"/>
  </r>
  <r>
    <x v="3"/>
    <s v="9883-SDWFS"/>
    <n v="5408072058"/>
    <x v="43"/>
    <d v="2021-05-27T00:00:00"/>
    <n v="4286"/>
    <x v="1"/>
    <x v="0"/>
    <d v="2021-06-18T00:00:00"/>
    <n v="52"/>
    <n v="22"/>
    <n v="0"/>
    <x v="1"/>
    <x v="1"/>
  </r>
  <r>
    <x v="1"/>
    <s v="4632-QZOKX"/>
    <n v="5338397427"/>
    <x v="382"/>
    <d v="2021-02-11T00:00:00"/>
    <n v="6561"/>
    <x v="1"/>
    <x v="0"/>
    <d v="2021-02-20T00:00:00"/>
    <n v="39"/>
    <n v="9"/>
    <n v="0"/>
    <x v="1"/>
    <x v="1"/>
  </r>
  <r>
    <x v="4"/>
    <s v="5592-UQXSS"/>
    <n v="5417879278"/>
    <x v="588"/>
    <d v="2020-05-07T00:00:00"/>
    <n v="3708"/>
    <x v="1"/>
    <x v="0"/>
    <d v="2020-05-12T00:00:00"/>
    <n v="35"/>
    <n v="5"/>
    <n v="0"/>
    <x v="1"/>
    <x v="1"/>
  </r>
  <r>
    <x v="3"/>
    <s v="8690-EEBEO"/>
    <n v="5419865968"/>
    <x v="372"/>
    <d v="2021-09-10T00:00:00"/>
    <n v="6283"/>
    <x v="0"/>
    <x v="0"/>
    <d v="2021-09-07T00:00:00"/>
    <n v="27"/>
    <n v="0"/>
    <n v="0"/>
    <x v="0"/>
    <x v="0"/>
  </r>
  <r>
    <x v="4"/>
    <s v="5592-UQXSS"/>
    <n v="5420077969"/>
    <x v="215"/>
    <d v="2021-07-05T00:00:00"/>
    <n v="3436"/>
    <x v="0"/>
    <x v="0"/>
    <d v="2021-06-21T00:00:00"/>
    <n v="16"/>
    <n v="0"/>
    <n v="0"/>
    <x v="0"/>
    <x v="0"/>
  </r>
  <r>
    <x v="0"/>
    <s v="6708-DPYTF"/>
    <n v="5423618299"/>
    <x v="425"/>
    <d v="2021-04-19T00:00:00"/>
    <n v="8159"/>
    <x v="0"/>
    <x v="0"/>
    <d v="2021-04-28T00:00:00"/>
    <n v="39"/>
    <n v="9"/>
    <n v="0"/>
    <x v="0"/>
    <x v="0"/>
  </r>
  <r>
    <x v="0"/>
    <s v="7329-TWKLF"/>
    <n v="5433217651"/>
    <x v="589"/>
    <d v="2021-11-20T00:00:00"/>
    <n v="7859"/>
    <x v="0"/>
    <x v="0"/>
    <d v="2021-11-13T00:00:00"/>
    <n v="23"/>
    <n v="0"/>
    <n v="0"/>
    <x v="0"/>
    <x v="0"/>
  </r>
  <r>
    <x v="4"/>
    <s v="0625-TNJFG"/>
    <n v="5437619752"/>
    <x v="584"/>
    <d v="2021-08-04T00:00:00"/>
    <n v="6985"/>
    <x v="0"/>
    <x v="0"/>
    <d v="2021-08-06T00:00:00"/>
    <n v="32"/>
    <n v="2"/>
    <n v="0"/>
    <x v="0"/>
    <x v="0"/>
  </r>
  <r>
    <x v="1"/>
    <s v="9322-YCTQO"/>
    <n v="5439908314"/>
    <x v="151"/>
    <d v="2021-06-16T00:00:00"/>
    <n v="7098"/>
    <x v="0"/>
    <x v="0"/>
    <d v="2021-06-23T00:00:00"/>
    <n v="37"/>
    <n v="7"/>
    <n v="0"/>
    <x v="0"/>
    <x v="0"/>
  </r>
  <r>
    <x v="1"/>
    <s v="4640-FGEJI"/>
    <n v="5445841992"/>
    <x v="589"/>
    <d v="2021-11-20T00:00:00"/>
    <n v="9742"/>
    <x v="1"/>
    <x v="1"/>
    <d v="2021-11-14T00:00:00"/>
    <n v="24"/>
    <n v="0"/>
    <n v="9742"/>
    <x v="1"/>
    <x v="2"/>
  </r>
  <r>
    <x v="1"/>
    <s v="5573-KSOIA"/>
    <n v="769617971"/>
    <x v="318"/>
    <d v="2021-02-16T00:00:00"/>
    <n v="8627"/>
    <x v="1"/>
    <x v="1"/>
    <d v="2021-02-28T00:00:00"/>
    <n v="42"/>
    <n v="12"/>
    <n v="8627"/>
    <x v="1"/>
    <x v="2"/>
  </r>
  <r>
    <x v="0"/>
    <s v="8156-PCYBM"/>
    <n v="5453381490"/>
    <x v="321"/>
    <d v="2021-07-10T00:00:00"/>
    <n v="6264"/>
    <x v="0"/>
    <x v="0"/>
    <d v="2021-07-14T00:00:00"/>
    <n v="34"/>
    <n v="4"/>
    <n v="0"/>
    <x v="0"/>
    <x v="0"/>
  </r>
  <r>
    <x v="4"/>
    <s v="7260-ZHAKS"/>
    <n v="5454474839"/>
    <x v="46"/>
    <d v="2020-09-29T00:00:00"/>
    <n v="10051"/>
    <x v="0"/>
    <x v="0"/>
    <d v="2020-09-26T00:00:00"/>
    <n v="27"/>
    <n v="0"/>
    <n v="0"/>
    <x v="0"/>
    <x v="0"/>
  </r>
  <r>
    <x v="0"/>
    <s v="2820-XGXSB"/>
    <n v="5458519467"/>
    <x v="264"/>
    <d v="2020-06-01T00:00:00"/>
    <n v="7362"/>
    <x v="0"/>
    <x v="0"/>
    <d v="2020-05-07T00:00:00"/>
    <n v="5"/>
    <n v="0"/>
    <n v="0"/>
    <x v="0"/>
    <x v="0"/>
  </r>
  <r>
    <x v="0"/>
    <s v="8820-BLYDZ"/>
    <n v="5464873037"/>
    <x v="495"/>
    <d v="2021-09-27T00:00:00"/>
    <n v="9883"/>
    <x v="0"/>
    <x v="0"/>
    <d v="2021-08-31T00:00:00"/>
    <n v="3"/>
    <n v="0"/>
    <n v="0"/>
    <x v="0"/>
    <x v="0"/>
  </r>
  <r>
    <x v="1"/>
    <s v="8389-TCXFQ"/>
    <n v="5471402464"/>
    <x v="458"/>
    <d v="2021-02-08T00:00:00"/>
    <n v="5120"/>
    <x v="0"/>
    <x v="0"/>
    <d v="2021-01-24T00:00:00"/>
    <n v="15"/>
    <n v="0"/>
    <n v="0"/>
    <x v="0"/>
    <x v="0"/>
  </r>
  <r>
    <x v="1"/>
    <s v="4651-PMEXQ"/>
    <n v="5473678800"/>
    <x v="361"/>
    <d v="2021-10-05T00:00:00"/>
    <n v="7029"/>
    <x v="0"/>
    <x v="0"/>
    <d v="2021-09-28T00:00:00"/>
    <n v="23"/>
    <n v="0"/>
    <n v="0"/>
    <x v="0"/>
    <x v="0"/>
  </r>
  <r>
    <x v="1"/>
    <s v="6833-ETVHD"/>
    <n v="5480294344"/>
    <x v="394"/>
    <d v="2020-10-31T00:00:00"/>
    <n v="7456"/>
    <x v="0"/>
    <x v="0"/>
    <d v="2020-10-20T00:00:00"/>
    <n v="19"/>
    <n v="0"/>
    <n v="0"/>
    <x v="0"/>
    <x v="0"/>
  </r>
  <r>
    <x v="4"/>
    <s v="3831-FXWYK"/>
    <n v="5485299924"/>
    <x v="67"/>
    <d v="2020-12-02T00:00:00"/>
    <n v="7447"/>
    <x v="0"/>
    <x v="0"/>
    <d v="2020-12-17T00:00:00"/>
    <n v="45"/>
    <n v="15"/>
    <n v="0"/>
    <x v="0"/>
    <x v="0"/>
  </r>
  <r>
    <x v="1"/>
    <s v="5573-KSOIA"/>
    <n v="4403696251"/>
    <x v="206"/>
    <d v="2021-02-23T00:00:00"/>
    <n v="8137"/>
    <x v="1"/>
    <x v="0"/>
    <d v="2021-03-14T00:00:00"/>
    <n v="49"/>
    <n v="19"/>
    <n v="0"/>
    <x v="1"/>
    <x v="1"/>
  </r>
  <r>
    <x v="1"/>
    <s v="5573-KSOIA"/>
    <n v="5506147573"/>
    <x v="307"/>
    <d v="2021-11-01T00:00:00"/>
    <n v="8431"/>
    <x v="0"/>
    <x v="0"/>
    <d v="2021-10-26T00:00:00"/>
    <n v="24"/>
    <n v="0"/>
    <n v="0"/>
    <x v="0"/>
    <x v="0"/>
  </r>
  <r>
    <x v="1"/>
    <s v="8976-AMJEO"/>
    <n v="7900770"/>
    <x v="249"/>
    <d v="2021-02-25T00:00:00"/>
    <n v="6174"/>
    <x v="1"/>
    <x v="0"/>
    <d v="2021-03-03T00:00:00"/>
    <n v="36"/>
    <n v="6"/>
    <n v="0"/>
    <x v="1"/>
    <x v="1"/>
  </r>
  <r>
    <x v="4"/>
    <s v="7758-WKLVM"/>
    <n v="5510823569"/>
    <x v="216"/>
    <d v="2020-05-11T00:00:00"/>
    <n v="3006"/>
    <x v="0"/>
    <x v="0"/>
    <d v="2020-05-17T00:00:00"/>
    <n v="36"/>
    <n v="6"/>
    <n v="0"/>
    <x v="0"/>
    <x v="0"/>
  </r>
  <r>
    <x v="4"/>
    <s v="7260-ZHAKS"/>
    <n v="5516916159"/>
    <x v="590"/>
    <d v="2021-02-22T00:00:00"/>
    <n v="8332"/>
    <x v="0"/>
    <x v="0"/>
    <d v="2021-02-06T00:00:00"/>
    <n v="14"/>
    <n v="0"/>
    <n v="0"/>
    <x v="0"/>
    <x v="0"/>
  </r>
  <r>
    <x v="4"/>
    <s v="0465-DTULQ"/>
    <n v="5519301828"/>
    <x v="55"/>
    <d v="2020-02-29T00:00:00"/>
    <n v="5934"/>
    <x v="1"/>
    <x v="0"/>
    <d v="2020-03-21T00:00:00"/>
    <n v="51"/>
    <n v="21"/>
    <n v="0"/>
    <x v="1"/>
    <x v="1"/>
  </r>
  <r>
    <x v="1"/>
    <s v="4640-FGEJI"/>
    <n v="5531824498"/>
    <x v="591"/>
    <d v="2020-12-06T00:00:00"/>
    <n v="9558"/>
    <x v="0"/>
    <x v="0"/>
    <d v="2020-12-06T00:00:00"/>
    <n v="30"/>
    <n v="0"/>
    <n v="0"/>
    <x v="0"/>
    <x v="0"/>
  </r>
  <r>
    <x v="0"/>
    <s v="8156-PCYBM"/>
    <n v="5535719066"/>
    <x v="80"/>
    <d v="2020-12-25T00:00:00"/>
    <n v="4600"/>
    <x v="0"/>
    <x v="0"/>
    <d v="2020-12-20T00:00:00"/>
    <n v="25"/>
    <n v="0"/>
    <n v="0"/>
    <x v="0"/>
    <x v="0"/>
  </r>
  <r>
    <x v="1"/>
    <s v="1447-YZKCL"/>
    <n v="5536234391"/>
    <x v="592"/>
    <d v="2020-12-01T00:00:00"/>
    <n v="6120"/>
    <x v="0"/>
    <x v="0"/>
    <d v="2020-12-10T00:00:00"/>
    <n v="39"/>
    <n v="9"/>
    <n v="0"/>
    <x v="0"/>
    <x v="0"/>
  </r>
  <r>
    <x v="0"/>
    <s v="1080-NDGAE"/>
    <n v="5536610902"/>
    <x v="280"/>
    <d v="2021-07-29T00:00:00"/>
    <n v="8997"/>
    <x v="1"/>
    <x v="0"/>
    <d v="2021-08-01T00:00:00"/>
    <n v="33"/>
    <n v="3"/>
    <n v="0"/>
    <x v="1"/>
    <x v="1"/>
  </r>
  <r>
    <x v="4"/>
    <s v="0625-TNJFG"/>
    <n v="5539674578"/>
    <x v="376"/>
    <d v="2021-12-05T00:00:00"/>
    <n v="4440"/>
    <x v="0"/>
    <x v="0"/>
    <d v="2021-12-02T00:00:00"/>
    <n v="27"/>
    <n v="0"/>
    <n v="0"/>
    <x v="0"/>
    <x v="0"/>
  </r>
  <r>
    <x v="2"/>
    <s v="5924-UOPGH"/>
    <n v="5551365805"/>
    <x v="467"/>
    <d v="2020-10-22T00:00:00"/>
    <n v="9658"/>
    <x v="0"/>
    <x v="0"/>
    <d v="2020-10-07T00:00:00"/>
    <n v="15"/>
    <n v="0"/>
    <n v="0"/>
    <x v="0"/>
    <x v="0"/>
  </r>
  <r>
    <x v="1"/>
    <s v="0783-PEPYR"/>
    <n v="5554040283"/>
    <x v="572"/>
    <d v="2021-03-19T00:00:00"/>
    <n v="5936"/>
    <x v="0"/>
    <x v="0"/>
    <d v="2021-03-30T00:00:00"/>
    <n v="41"/>
    <n v="11"/>
    <n v="0"/>
    <x v="0"/>
    <x v="0"/>
  </r>
  <r>
    <x v="2"/>
    <s v="6627-ELFBK"/>
    <n v="5554804891"/>
    <x v="208"/>
    <d v="2021-09-20T00:00:00"/>
    <n v="7724"/>
    <x v="0"/>
    <x v="0"/>
    <d v="2021-09-09T00:00:00"/>
    <n v="19"/>
    <n v="0"/>
    <n v="0"/>
    <x v="0"/>
    <x v="0"/>
  </r>
  <r>
    <x v="1"/>
    <s v="4651-PMEXQ"/>
    <n v="9071684141"/>
    <x v="448"/>
    <d v="2021-02-28T00:00:00"/>
    <n v="10201"/>
    <x v="1"/>
    <x v="0"/>
    <d v="2021-03-10T00:00:00"/>
    <n v="40"/>
    <n v="10"/>
    <n v="0"/>
    <x v="1"/>
    <x v="1"/>
  </r>
  <r>
    <x v="1"/>
    <s v="7938-EVASK"/>
    <n v="5570997637"/>
    <x v="593"/>
    <d v="2020-02-18T00:00:00"/>
    <n v="4377"/>
    <x v="0"/>
    <x v="0"/>
    <d v="2020-02-29T00:00:00"/>
    <n v="41"/>
    <n v="11"/>
    <n v="0"/>
    <x v="0"/>
    <x v="0"/>
  </r>
  <r>
    <x v="1"/>
    <s v="4092-ZAVRG"/>
    <n v="5584045928"/>
    <x v="594"/>
    <d v="2020-09-24T00:00:00"/>
    <n v="7220"/>
    <x v="0"/>
    <x v="0"/>
    <d v="2020-08-28T00:00:00"/>
    <n v="3"/>
    <n v="0"/>
    <n v="0"/>
    <x v="0"/>
    <x v="0"/>
  </r>
  <r>
    <x v="2"/>
    <s v="3271-HYHDN"/>
    <n v="5584805665"/>
    <x v="308"/>
    <d v="2021-08-22T00:00:00"/>
    <n v="7102"/>
    <x v="0"/>
    <x v="0"/>
    <d v="2021-07-23T00:00:00"/>
    <n v="0"/>
    <n v="0"/>
    <n v="0"/>
    <x v="0"/>
    <x v="0"/>
  </r>
  <r>
    <x v="2"/>
    <s v="5924-UOPGH"/>
    <n v="5589625888"/>
    <x v="3"/>
    <d v="2021-03-12T00:00:00"/>
    <n v="6146"/>
    <x v="0"/>
    <x v="0"/>
    <d v="2021-03-02T00:00:00"/>
    <n v="20"/>
    <n v="0"/>
    <n v="0"/>
    <x v="0"/>
    <x v="0"/>
  </r>
  <r>
    <x v="0"/>
    <s v="7841-HROAQ"/>
    <n v="5591470956"/>
    <x v="594"/>
    <d v="2020-09-24T00:00:00"/>
    <n v="7294"/>
    <x v="0"/>
    <x v="0"/>
    <d v="2020-09-25T00:00:00"/>
    <n v="31"/>
    <n v="1"/>
    <n v="0"/>
    <x v="0"/>
    <x v="0"/>
  </r>
  <r>
    <x v="1"/>
    <s v="6833-ETVHD"/>
    <n v="5600044644"/>
    <x v="521"/>
    <d v="2021-02-06T00:00:00"/>
    <n v="6751"/>
    <x v="0"/>
    <x v="0"/>
    <d v="2021-01-22T00:00:00"/>
    <n v="15"/>
    <n v="0"/>
    <n v="0"/>
    <x v="0"/>
    <x v="0"/>
  </r>
  <r>
    <x v="0"/>
    <s v="2423-QOKIO"/>
    <n v="5600941018"/>
    <x v="5"/>
    <d v="2020-02-26T00:00:00"/>
    <n v="5373"/>
    <x v="0"/>
    <x v="0"/>
    <d v="2020-03-05T00:00:00"/>
    <n v="38"/>
    <n v="8"/>
    <n v="0"/>
    <x v="0"/>
    <x v="0"/>
  </r>
  <r>
    <x v="2"/>
    <s v="5924-UOPGH"/>
    <n v="5601820333"/>
    <x v="181"/>
    <d v="2021-10-25T00:00:00"/>
    <n v="7669"/>
    <x v="0"/>
    <x v="0"/>
    <d v="2021-10-09T00:00:00"/>
    <n v="14"/>
    <n v="0"/>
    <n v="0"/>
    <x v="0"/>
    <x v="0"/>
  </r>
  <r>
    <x v="2"/>
    <s v="6004-KITZM"/>
    <n v="5606369890"/>
    <x v="469"/>
    <d v="2021-03-25T00:00:00"/>
    <n v="7090"/>
    <x v="0"/>
    <x v="0"/>
    <d v="2021-03-15T00:00:00"/>
    <n v="20"/>
    <n v="0"/>
    <n v="0"/>
    <x v="0"/>
    <x v="0"/>
  </r>
  <r>
    <x v="2"/>
    <s v="7695-NKUXM"/>
    <n v="5609216425"/>
    <x v="595"/>
    <d v="2020-12-16T00:00:00"/>
    <n v="6940"/>
    <x v="0"/>
    <x v="0"/>
    <d v="2020-11-29T00:00:00"/>
    <n v="13"/>
    <n v="0"/>
    <n v="0"/>
    <x v="0"/>
    <x v="0"/>
  </r>
  <r>
    <x v="2"/>
    <s v="5613-UHVMG"/>
    <n v="5612029362"/>
    <x v="596"/>
    <d v="2021-03-09T00:00:00"/>
    <n v="7282"/>
    <x v="1"/>
    <x v="0"/>
    <d v="2021-04-01T00:00:00"/>
    <n v="53"/>
    <n v="23"/>
    <n v="0"/>
    <x v="1"/>
    <x v="1"/>
  </r>
  <r>
    <x v="1"/>
    <s v="6833-ETVHD"/>
    <n v="5614207522"/>
    <x v="206"/>
    <d v="2021-02-23T00:00:00"/>
    <n v="5925"/>
    <x v="0"/>
    <x v="0"/>
    <d v="2021-02-11T00:00:00"/>
    <n v="18"/>
    <n v="0"/>
    <n v="0"/>
    <x v="0"/>
    <x v="0"/>
  </r>
  <r>
    <x v="1"/>
    <s v="6048-QPZCF"/>
    <n v="5616666227"/>
    <x v="16"/>
    <d v="2021-06-15T00:00:00"/>
    <n v="9296"/>
    <x v="0"/>
    <x v="0"/>
    <d v="2021-05-22T00:00:00"/>
    <n v="6"/>
    <n v="0"/>
    <n v="0"/>
    <x v="0"/>
    <x v="0"/>
  </r>
  <r>
    <x v="2"/>
    <s v="7946-HJDUR"/>
    <n v="5619336586"/>
    <x v="443"/>
    <d v="2021-07-03T00:00:00"/>
    <n v="7507"/>
    <x v="0"/>
    <x v="0"/>
    <d v="2021-06-30T00:00:00"/>
    <n v="27"/>
    <n v="0"/>
    <n v="0"/>
    <x v="0"/>
    <x v="0"/>
  </r>
  <r>
    <x v="4"/>
    <s v="7758-WKLVM"/>
    <n v="5627371581"/>
    <x v="411"/>
    <d v="2020-06-27T00:00:00"/>
    <n v="5522"/>
    <x v="0"/>
    <x v="0"/>
    <d v="2020-06-25T00:00:00"/>
    <n v="28"/>
    <n v="0"/>
    <n v="0"/>
    <x v="0"/>
    <x v="0"/>
  </r>
  <r>
    <x v="3"/>
    <s v="0688-XNJRO"/>
    <n v="5633925313"/>
    <x v="86"/>
    <d v="2021-05-12T00:00:00"/>
    <n v="3475"/>
    <x v="0"/>
    <x v="0"/>
    <d v="2021-06-04T00:00:00"/>
    <n v="53"/>
    <n v="23"/>
    <n v="0"/>
    <x v="0"/>
    <x v="0"/>
  </r>
  <r>
    <x v="0"/>
    <s v="9174-IYKOC"/>
    <n v="5636675950"/>
    <x v="283"/>
    <d v="2020-04-20T00:00:00"/>
    <n v="6881"/>
    <x v="1"/>
    <x v="0"/>
    <d v="2020-05-12T00:00:00"/>
    <n v="52"/>
    <n v="22"/>
    <n v="0"/>
    <x v="1"/>
    <x v="1"/>
  </r>
  <r>
    <x v="4"/>
    <s v="7050-KQLDO"/>
    <n v="5636946317"/>
    <x v="517"/>
    <d v="2021-05-07T00:00:00"/>
    <n v="5724"/>
    <x v="0"/>
    <x v="0"/>
    <d v="2021-04-30T00:00:00"/>
    <n v="23"/>
    <n v="0"/>
    <n v="0"/>
    <x v="0"/>
    <x v="0"/>
  </r>
  <r>
    <x v="4"/>
    <s v="9323-NDIOV"/>
    <n v="5641290183"/>
    <x v="60"/>
    <d v="2021-01-08T00:00:00"/>
    <n v="5449"/>
    <x v="0"/>
    <x v="0"/>
    <d v="2021-01-07T00:00:00"/>
    <n v="29"/>
    <n v="0"/>
    <n v="0"/>
    <x v="0"/>
    <x v="0"/>
  </r>
  <r>
    <x v="2"/>
    <s v="6004-KITZM"/>
    <n v="5652779440"/>
    <x v="102"/>
    <d v="2020-12-20T00:00:00"/>
    <n v="6427"/>
    <x v="0"/>
    <x v="0"/>
    <d v="2020-12-07T00:00:00"/>
    <n v="17"/>
    <n v="0"/>
    <n v="0"/>
    <x v="0"/>
    <x v="0"/>
  </r>
  <r>
    <x v="3"/>
    <s v="6391-GBFQJ"/>
    <n v="5663633073"/>
    <x v="522"/>
    <d v="2021-04-27T00:00:00"/>
    <n v="733"/>
    <x v="0"/>
    <x v="0"/>
    <d v="2021-04-21T00:00:00"/>
    <n v="24"/>
    <n v="0"/>
    <n v="0"/>
    <x v="0"/>
    <x v="0"/>
  </r>
  <r>
    <x v="1"/>
    <s v="4640-FGEJI"/>
    <n v="5666197272"/>
    <x v="127"/>
    <d v="2021-10-01T00:00:00"/>
    <n v="4237"/>
    <x v="0"/>
    <x v="0"/>
    <d v="2021-09-24T00:00:00"/>
    <n v="23"/>
    <n v="0"/>
    <n v="0"/>
    <x v="0"/>
    <x v="0"/>
  </r>
  <r>
    <x v="0"/>
    <s v="6160-HCSFI"/>
    <n v="5667168406"/>
    <x v="585"/>
    <d v="2021-07-04T00:00:00"/>
    <n v="6897"/>
    <x v="0"/>
    <x v="0"/>
    <d v="2021-06-20T00:00:00"/>
    <n v="16"/>
    <n v="0"/>
    <n v="0"/>
    <x v="0"/>
    <x v="0"/>
  </r>
  <r>
    <x v="4"/>
    <s v="9149-MATVB"/>
    <n v="5669083173"/>
    <x v="530"/>
    <d v="2021-08-01T00:00:00"/>
    <n v="3626"/>
    <x v="0"/>
    <x v="0"/>
    <d v="2021-07-25T00:00:00"/>
    <n v="23"/>
    <n v="0"/>
    <n v="0"/>
    <x v="0"/>
    <x v="0"/>
  </r>
  <r>
    <x v="4"/>
    <s v="4460-ZXNDN"/>
    <n v="5670127659"/>
    <x v="394"/>
    <d v="2020-10-31T00:00:00"/>
    <n v="5960"/>
    <x v="1"/>
    <x v="0"/>
    <d v="2020-11-03T00:00:00"/>
    <n v="33"/>
    <n v="3"/>
    <n v="0"/>
    <x v="1"/>
    <x v="1"/>
  </r>
  <r>
    <x v="4"/>
    <s v="0706-NRGUP"/>
    <n v="5671103218"/>
    <x v="510"/>
    <d v="2021-01-04T00:00:00"/>
    <n v="2578"/>
    <x v="0"/>
    <x v="0"/>
    <d v="2020-12-30T00:00:00"/>
    <n v="25"/>
    <n v="0"/>
    <n v="0"/>
    <x v="0"/>
    <x v="0"/>
  </r>
  <r>
    <x v="2"/>
    <s v="1604-LIFKX"/>
    <n v="5672264098"/>
    <x v="37"/>
    <d v="2021-01-21T00:00:00"/>
    <n v="5262"/>
    <x v="0"/>
    <x v="0"/>
    <d v="2021-02-05T00:00:00"/>
    <n v="45"/>
    <n v="15"/>
    <n v="0"/>
    <x v="0"/>
    <x v="0"/>
  </r>
  <r>
    <x v="3"/>
    <s v="3271-YDPUJ"/>
    <n v="5689526714"/>
    <x v="575"/>
    <d v="2021-02-20T00:00:00"/>
    <n v="6444"/>
    <x v="1"/>
    <x v="0"/>
    <d v="2021-02-22T00:00:00"/>
    <n v="32"/>
    <n v="2"/>
    <n v="0"/>
    <x v="1"/>
    <x v="1"/>
  </r>
  <r>
    <x v="0"/>
    <s v="6160-HCSFI"/>
    <n v="5709007782"/>
    <x v="273"/>
    <d v="2021-03-04T00:00:00"/>
    <n v="8552"/>
    <x v="0"/>
    <x v="0"/>
    <d v="2021-02-23T00:00:00"/>
    <n v="21"/>
    <n v="0"/>
    <n v="0"/>
    <x v="0"/>
    <x v="0"/>
  </r>
  <r>
    <x v="2"/>
    <s v="7946-HJDUR"/>
    <n v="5713630505"/>
    <x v="40"/>
    <d v="2021-09-18T00:00:00"/>
    <n v="5194"/>
    <x v="0"/>
    <x v="0"/>
    <d v="2021-09-20T00:00:00"/>
    <n v="32"/>
    <n v="2"/>
    <n v="0"/>
    <x v="0"/>
    <x v="0"/>
  </r>
  <r>
    <x v="2"/>
    <s v="1604-LIFKX"/>
    <n v="5715617144"/>
    <x v="597"/>
    <d v="2020-07-28T00:00:00"/>
    <n v="5991"/>
    <x v="0"/>
    <x v="0"/>
    <d v="2020-08-11T00:00:00"/>
    <n v="44"/>
    <n v="14"/>
    <n v="0"/>
    <x v="0"/>
    <x v="0"/>
  </r>
  <r>
    <x v="1"/>
    <s v="2621-XCLEH"/>
    <n v="5722625204"/>
    <x v="536"/>
    <d v="2020-04-22T00:00:00"/>
    <n v="8905"/>
    <x v="0"/>
    <x v="0"/>
    <d v="2020-05-14T00:00:00"/>
    <n v="52"/>
    <n v="22"/>
    <n v="0"/>
    <x v="0"/>
    <x v="0"/>
  </r>
  <r>
    <x v="1"/>
    <s v="6833-ETVHD"/>
    <n v="5728598959"/>
    <x v="363"/>
    <d v="2021-11-16T00:00:00"/>
    <n v="7170"/>
    <x v="0"/>
    <x v="0"/>
    <d v="2021-11-06T00:00:00"/>
    <n v="20"/>
    <n v="0"/>
    <n v="0"/>
    <x v="0"/>
    <x v="0"/>
  </r>
  <r>
    <x v="0"/>
    <s v="6632-CGYHU"/>
    <n v="5732190469"/>
    <x v="11"/>
    <d v="2021-09-06T00:00:00"/>
    <n v="7051"/>
    <x v="0"/>
    <x v="0"/>
    <d v="2021-08-18T00:00:00"/>
    <n v="11"/>
    <n v="0"/>
    <n v="0"/>
    <x v="0"/>
    <x v="0"/>
  </r>
  <r>
    <x v="1"/>
    <s v="1447-YZKCL"/>
    <n v="5732886455"/>
    <x v="506"/>
    <d v="2020-10-13T00:00:00"/>
    <n v="5514"/>
    <x v="0"/>
    <x v="0"/>
    <d v="2020-10-13T00:00:00"/>
    <n v="30"/>
    <n v="0"/>
    <n v="0"/>
    <x v="0"/>
    <x v="0"/>
  </r>
  <r>
    <x v="4"/>
    <s v="6077-FDQRK"/>
    <n v="5734148846"/>
    <x v="504"/>
    <d v="2021-09-14T00:00:00"/>
    <n v="5836"/>
    <x v="0"/>
    <x v="0"/>
    <d v="2021-08-27T00:00:00"/>
    <n v="12"/>
    <n v="0"/>
    <n v="0"/>
    <x v="0"/>
    <x v="0"/>
  </r>
  <r>
    <x v="0"/>
    <s v="7209-MDWKR"/>
    <n v="5743371067"/>
    <x v="540"/>
    <d v="2020-11-03T00:00:00"/>
    <n v="5588"/>
    <x v="0"/>
    <x v="0"/>
    <d v="2020-11-14T00:00:00"/>
    <n v="41"/>
    <n v="11"/>
    <n v="0"/>
    <x v="0"/>
    <x v="0"/>
  </r>
  <r>
    <x v="1"/>
    <s v="8389-TCXFQ"/>
    <n v="2250514490"/>
    <x v="598"/>
    <d v="2021-03-02T00:00:00"/>
    <n v="6278"/>
    <x v="1"/>
    <x v="1"/>
    <d v="2021-03-12T00:00:00"/>
    <n v="40"/>
    <n v="10"/>
    <n v="6278"/>
    <x v="1"/>
    <x v="2"/>
  </r>
  <r>
    <x v="1"/>
    <s v="1447-YZKCL"/>
    <n v="5750325838"/>
    <x v="347"/>
    <d v="2021-12-16T00:00:00"/>
    <n v="7733"/>
    <x v="1"/>
    <x v="0"/>
    <d v="2021-12-17T00:00:00"/>
    <n v="31"/>
    <n v="1"/>
    <n v="0"/>
    <x v="1"/>
    <x v="1"/>
  </r>
  <r>
    <x v="1"/>
    <s v="4651-PMEXQ"/>
    <n v="5753468265"/>
    <x v="325"/>
    <d v="2020-07-31T00:00:00"/>
    <n v="9497"/>
    <x v="0"/>
    <x v="0"/>
    <d v="2020-08-02T00:00:00"/>
    <n v="32"/>
    <n v="2"/>
    <n v="0"/>
    <x v="0"/>
    <x v="0"/>
  </r>
  <r>
    <x v="0"/>
    <s v="0187-ERLSR"/>
    <n v="5759027335"/>
    <x v="282"/>
    <d v="2021-12-11T00:00:00"/>
    <n v="8318"/>
    <x v="1"/>
    <x v="0"/>
    <d v="2021-11-24T00:00:00"/>
    <n v="13"/>
    <n v="0"/>
    <n v="0"/>
    <x v="1"/>
    <x v="1"/>
  </r>
  <r>
    <x v="1"/>
    <s v="8389-TCXFQ"/>
    <n v="7277413369"/>
    <x v="450"/>
    <d v="2021-03-11T00:00:00"/>
    <n v="6241"/>
    <x v="1"/>
    <x v="0"/>
    <d v="2021-03-28T00:00:00"/>
    <n v="47"/>
    <n v="17"/>
    <n v="0"/>
    <x v="1"/>
    <x v="1"/>
  </r>
  <r>
    <x v="3"/>
    <s v="9286-VLKMI"/>
    <n v="5759365584"/>
    <x v="41"/>
    <d v="2021-03-15T00:00:00"/>
    <n v="5143"/>
    <x v="0"/>
    <x v="0"/>
    <d v="2021-02-18T00:00:00"/>
    <n v="5"/>
    <n v="0"/>
    <n v="0"/>
    <x v="0"/>
    <x v="0"/>
  </r>
  <r>
    <x v="3"/>
    <s v="3676-CQAIF"/>
    <n v="5769308033"/>
    <x v="360"/>
    <d v="2020-07-10T00:00:00"/>
    <n v="3532"/>
    <x v="1"/>
    <x v="0"/>
    <d v="2020-07-28T00:00:00"/>
    <n v="48"/>
    <n v="18"/>
    <n v="0"/>
    <x v="1"/>
    <x v="1"/>
  </r>
  <r>
    <x v="1"/>
    <s v="4092-ZAVRG"/>
    <n v="5769746861"/>
    <x v="384"/>
    <d v="2020-07-27T00:00:00"/>
    <n v="7309"/>
    <x v="0"/>
    <x v="0"/>
    <d v="2020-06-30T00:00:00"/>
    <n v="3"/>
    <n v="0"/>
    <n v="0"/>
    <x v="0"/>
    <x v="0"/>
  </r>
  <r>
    <x v="2"/>
    <s v="3568-JJMFW"/>
    <n v="5770867325"/>
    <x v="544"/>
    <d v="2020-05-21T00:00:00"/>
    <n v="6397"/>
    <x v="0"/>
    <x v="0"/>
    <d v="2020-05-03T00:00:00"/>
    <n v="12"/>
    <n v="0"/>
    <n v="0"/>
    <x v="0"/>
    <x v="0"/>
  </r>
  <r>
    <x v="1"/>
    <s v="0783-PEPYR"/>
    <n v="5777629589"/>
    <x v="518"/>
    <d v="2020-10-02T00:00:00"/>
    <n v="5726"/>
    <x v="0"/>
    <x v="0"/>
    <d v="2020-10-09T00:00:00"/>
    <n v="37"/>
    <n v="7"/>
    <n v="0"/>
    <x v="0"/>
    <x v="0"/>
  </r>
  <r>
    <x v="4"/>
    <s v="0625-TNJFG"/>
    <n v="5779088948"/>
    <x v="305"/>
    <d v="2020-12-19T00:00:00"/>
    <n v="6284"/>
    <x v="0"/>
    <x v="0"/>
    <d v="2020-12-13T00:00:00"/>
    <n v="24"/>
    <n v="0"/>
    <n v="0"/>
    <x v="0"/>
    <x v="0"/>
  </r>
  <r>
    <x v="0"/>
    <s v="9212-BTDMX"/>
    <n v="5783904084"/>
    <x v="339"/>
    <d v="2020-08-14T00:00:00"/>
    <n v="2491"/>
    <x v="0"/>
    <x v="0"/>
    <d v="2020-07-28T00:00:00"/>
    <n v="13"/>
    <n v="0"/>
    <n v="0"/>
    <x v="0"/>
    <x v="0"/>
  </r>
  <r>
    <x v="0"/>
    <s v="0379-NEVHP"/>
    <n v="5786890759"/>
    <x v="458"/>
    <d v="2021-02-08T00:00:00"/>
    <n v="3441"/>
    <x v="0"/>
    <x v="0"/>
    <d v="2021-01-27T00:00:00"/>
    <n v="18"/>
    <n v="0"/>
    <n v="0"/>
    <x v="0"/>
    <x v="0"/>
  </r>
  <r>
    <x v="4"/>
    <s v="2687-XWAMA"/>
    <n v="5792413329"/>
    <x v="599"/>
    <d v="2020-07-26T00:00:00"/>
    <n v="4764"/>
    <x v="0"/>
    <x v="0"/>
    <d v="2020-07-10T00:00:00"/>
    <n v="14"/>
    <n v="0"/>
    <n v="0"/>
    <x v="0"/>
    <x v="0"/>
  </r>
  <r>
    <x v="4"/>
    <s v="2026-XLBER"/>
    <n v="5796159925"/>
    <x v="513"/>
    <d v="2021-10-08T00:00:00"/>
    <n v="5516"/>
    <x v="0"/>
    <x v="0"/>
    <d v="2021-09-17T00:00:00"/>
    <n v="9"/>
    <n v="0"/>
    <n v="0"/>
    <x v="0"/>
    <x v="0"/>
  </r>
  <r>
    <x v="1"/>
    <s v="5284-DJOZO"/>
    <n v="5802848218"/>
    <x v="570"/>
    <d v="2021-01-13T00:00:00"/>
    <n v="8219"/>
    <x v="0"/>
    <x v="0"/>
    <d v="2020-12-18T00:00:00"/>
    <n v="4"/>
    <n v="0"/>
    <n v="0"/>
    <x v="0"/>
    <x v="0"/>
  </r>
  <r>
    <x v="3"/>
    <s v="8942-ERSWK"/>
    <n v="5804051179"/>
    <x v="177"/>
    <d v="2020-12-17T00:00:00"/>
    <n v="2941"/>
    <x v="0"/>
    <x v="0"/>
    <d v="2020-12-03T00:00:00"/>
    <n v="16"/>
    <n v="0"/>
    <n v="0"/>
    <x v="0"/>
    <x v="0"/>
  </r>
  <r>
    <x v="3"/>
    <s v="1408-OQZUE"/>
    <n v="5822411556"/>
    <x v="87"/>
    <d v="2021-01-11T00:00:00"/>
    <n v="6429"/>
    <x v="1"/>
    <x v="0"/>
    <d v="2021-01-27T00:00:00"/>
    <n v="46"/>
    <n v="16"/>
    <n v="0"/>
    <x v="1"/>
    <x v="1"/>
  </r>
  <r>
    <x v="0"/>
    <s v="6708-DPYTF"/>
    <n v="5826992356"/>
    <x v="228"/>
    <d v="2021-11-02T00:00:00"/>
    <n v="10525"/>
    <x v="0"/>
    <x v="0"/>
    <d v="2021-11-03T00:00:00"/>
    <n v="31"/>
    <n v="1"/>
    <n v="0"/>
    <x v="0"/>
    <x v="0"/>
  </r>
  <r>
    <x v="4"/>
    <s v="2687-XWAMA"/>
    <n v="5831823402"/>
    <x v="600"/>
    <d v="2020-02-20T00:00:00"/>
    <n v="3278"/>
    <x v="0"/>
    <x v="0"/>
    <d v="2020-02-02T00:00:00"/>
    <n v="12"/>
    <n v="0"/>
    <n v="0"/>
    <x v="0"/>
    <x v="0"/>
  </r>
  <r>
    <x v="4"/>
    <s v="0625-TNJFG"/>
    <n v="5833648536"/>
    <x v="309"/>
    <d v="2021-08-12T00:00:00"/>
    <n v="8163"/>
    <x v="0"/>
    <x v="0"/>
    <d v="2021-08-04T00:00:00"/>
    <n v="22"/>
    <n v="0"/>
    <n v="0"/>
    <x v="0"/>
    <x v="0"/>
  </r>
  <r>
    <x v="1"/>
    <s v="2621-XCLEH"/>
    <n v="5834509499"/>
    <x v="449"/>
    <d v="2020-04-01T00:00:00"/>
    <n v="6751"/>
    <x v="0"/>
    <x v="0"/>
    <d v="2020-04-28T00:00:00"/>
    <n v="57"/>
    <n v="27"/>
    <n v="0"/>
    <x v="0"/>
    <x v="0"/>
  </r>
  <r>
    <x v="4"/>
    <s v="3831-FXWYK"/>
    <n v="5834961407"/>
    <x v="98"/>
    <d v="2020-09-08T00:00:00"/>
    <n v="7390"/>
    <x v="0"/>
    <x v="0"/>
    <d v="2020-09-10T00:00:00"/>
    <n v="32"/>
    <n v="2"/>
    <n v="0"/>
    <x v="0"/>
    <x v="0"/>
  </r>
  <r>
    <x v="1"/>
    <s v="6833-ETVHD"/>
    <n v="5844695758"/>
    <x v="571"/>
    <d v="2020-02-09T00:00:00"/>
    <n v="7166"/>
    <x v="0"/>
    <x v="0"/>
    <d v="2020-02-10T00:00:00"/>
    <n v="31"/>
    <n v="1"/>
    <n v="0"/>
    <x v="0"/>
    <x v="0"/>
  </r>
  <r>
    <x v="4"/>
    <s v="9149-MATVB"/>
    <n v="5851010658"/>
    <x v="203"/>
    <d v="2020-05-01T00:00:00"/>
    <n v="5610"/>
    <x v="0"/>
    <x v="0"/>
    <d v="2020-04-30T00:00:00"/>
    <n v="29"/>
    <n v="0"/>
    <n v="0"/>
    <x v="0"/>
    <x v="0"/>
  </r>
  <r>
    <x v="4"/>
    <s v="0625-TNJFG"/>
    <n v="5853943614"/>
    <x v="158"/>
    <d v="2020-03-25T00:00:00"/>
    <n v="6239"/>
    <x v="0"/>
    <x v="0"/>
    <d v="2020-03-25T00:00:00"/>
    <n v="30"/>
    <n v="0"/>
    <n v="0"/>
    <x v="0"/>
    <x v="0"/>
  </r>
  <r>
    <x v="4"/>
    <s v="3831-FXWYK"/>
    <n v="5854224600"/>
    <x v="481"/>
    <d v="2021-10-02T00:00:00"/>
    <n v="5631"/>
    <x v="0"/>
    <x v="0"/>
    <d v="2021-09-27T00:00:00"/>
    <n v="25"/>
    <n v="0"/>
    <n v="0"/>
    <x v="0"/>
    <x v="0"/>
  </r>
  <r>
    <x v="3"/>
    <s v="3271-YDPUJ"/>
    <n v="5861341441"/>
    <x v="543"/>
    <d v="2021-02-17T00:00:00"/>
    <n v="4479"/>
    <x v="1"/>
    <x v="0"/>
    <d v="2021-02-24T00:00:00"/>
    <n v="37"/>
    <n v="7"/>
    <n v="0"/>
    <x v="1"/>
    <x v="1"/>
  </r>
  <r>
    <x v="3"/>
    <s v="9250-VHLWY"/>
    <n v="5863004374"/>
    <x v="458"/>
    <d v="2021-02-08T00:00:00"/>
    <n v="5253"/>
    <x v="0"/>
    <x v="0"/>
    <d v="2021-02-11T00:00:00"/>
    <n v="33"/>
    <n v="3"/>
    <n v="0"/>
    <x v="0"/>
    <x v="0"/>
  </r>
  <r>
    <x v="0"/>
    <s v="5196-TWQXF"/>
    <n v="5865149984"/>
    <x v="442"/>
    <d v="2021-06-25T00:00:00"/>
    <n v="5510"/>
    <x v="0"/>
    <x v="0"/>
    <d v="2021-06-16T00:00:00"/>
    <n v="21"/>
    <n v="0"/>
    <n v="0"/>
    <x v="0"/>
    <x v="0"/>
  </r>
  <r>
    <x v="4"/>
    <s v="7050-KQLDO"/>
    <n v="5865665884"/>
    <x v="430"/>
    <d v="2020-02-27T00:00:00"/>
    <n v="6489"/>
    <x v="0"/>
    <x v="0"/>
    <d v="2020-02-16T00:00:00"/>
    <n v="19"/>
    <n v="0"/>
    <n v="0"/>
    <x v="0"/>
    <x v="0"/>
  </r>
  <r>
    <x v="4"/>
    <s v="7758-WKLVM"/>
    <n v="5865860062"/>
    <x v="192"/>
    <d v="2020-04-18T00:00:00"/>
    <n v="4842"/>
    <x v="1"/>
    <x v="0"/>
    <d v="2020-05-09T00:00:00"/>
    <n v="51"/>
    <n v="21"/>
    <n v="0"/>
    <x v="1"/>
    <x v="1"/>
  </r>
  <r>
    <x v="4"/>
    <s v="2687-XWAMA"/>
    <n v="5866198434"/>
    <x v="601"/>
    <d v="2020-06-12T00:00:00"/>
    <n v="5625"/>
    <x v="0"/>
    <x v="0"/>
    <d v="2020-05-23T00:00:00"/>
    <n v="10"/>
    <n v="0"/>
    <n v="0"/>
    <x v="0"/>
    <x v="0"/>
  </r>
  <r>
    <x v="0"/>
    <s v="7209-MDWKR"/>
    <n v="5866933192"/>
    <x v="602"/>
    <d v="2021-08-13T00:00:00"/>
    <n v="6232"/>
    <x v="0"/>
    <x v="0"/>
    <d v="2021-08-19T00:00:00"/>
    <n v="36"/>
    <n v="6"/>
    <n v="0"/>
    <x v="0"/>
    <x v="0"/>
  </r>
  <r>
    <x v="3"/>
    <s v="0688-XNJRO"/>
    <n v="5868117840"/>
    <x v="212"/>
    <d v="2020-08-04T00:00:00"/>
    <n v="2442"/>
    <x v="0"/>
    <x v="0"/>
    <d v="2020-08-15T00:00:00"/>
    <n v="41"/>
    <n v="11"/>
    <n v="0"/>
    <x v="0"/>
    <x v="0"/>
  </r>
  <r>
    <x v="3"/>
    <s v="3271-YDPUJ"/>
    <n v="5870483009"/>
    <x v="499"/>
    <d v="2020-09-23T00:00:00"/>
    <n v="2308"/>
    <x v="0"/>
    <x v="0"/>
    <d v="2020-09-13T00:00:00"/>
    <n v="20"/>
    <n v="0"/>
    <n v="0"/>
    <x v="0"/>
    <x v="0"/>
  </r>
  <r>
    <x v="0"/>
    <s v="6632-CGYHU"/>
    <n v="5872970998"/>
    <x v="17"/>
    <d v="2021-06-28T00:00:00"/>
    <n v="8589"/>
    <x v="0"/>
    <x v="0"/>
    <d v="2021-06-06T00:00:00"/>
    <n v="8"/>
    <n v="0"/>
    <n v="0"/>
    <x v="0"/>
    <x v="0"/>
  </r>
  <r>
    <x v="4"/>
    <s v="9149-MATVB"/>
    <n v="5876175760"/>
    <x v="359"/>
    <d v="2020-07-05T00:00:00"/>
    <n v="6406"/>
    <x v="0"/>
    <x v="0"/>
    <d v="2020-07-13T00:00:00"/>
    <n v="38"/>
    <n v="8"/>
    <n v="0"/>
    <x v="0"/>
    <x v="0"/>
  </r>
  <r>
    <x v="2"/>
    <s v="8102-ABPKQ"/>
    <n v="5882624218"/>
    <x v="603"/>
    <d v="2021-04-16T00:00:00"/>
    <n v="7685"/>
    <x v="1"/>
    <x v="0"/>
    <d v="2021-05-03T00:00:00"/>
    <n v="47"/>
    <n v="17"/>
    <n v="0"/>
    <x v="1"/>
    <x v="1"/>
  </r>
  <r>
    <x v="1"/>
    <s v="1447-YZKCL"/>
    <n v="5893003141"/>
    <x v="344"/>
    <d v="2020-06-24T00:00:00"/>
    <n v="7136"/>
    <x v="0"/>
    <x v="0"/>
    <d v="2020-06-26T00:00:00"/>
    <n v="32"/>
    <n v="2"/>
    <n v="0"/>
    <x v="0"/>
    <x v="0"/>
  </r>
  <r>
    <x v="0"/>
    <s v="9174-IYKOC"/>
    <n v="5895996518"/>
    <x v="604"/>
    <d v="2021-08-08T00:00:00"/>
    <n v="6539"/>
    <x v="0"/>
    <x v="0"/>
    <d v="2021-08-02T00:00:00"/>
    <n v="24"/>
    <n v="0"/>
    <n v="0"/>
    <x v="0"/>
    <x v="0"/>
  </r>
  <r>
    <x v="2"/>
    <s v="3568-JJMFW"/>
    <n v="5896450110"/>
    <x v="211"/>
    <d v="2021-01-29T00:00:00"/>
    <n v="5693"/>
    <x v="1"/>
    <x v="0"/>
    <d v="2021-01-17T00:00:00"/>
    <n v="18"/>
    <n v="0"/>
    <n v="0"/>
    <x v="1"/>
    <x v="1"/>
  </r>
  <r>
    <x v="0"/>
    <s v="6708-DPYTF"/>
    <n v="5897876193"/>
    <x v="79"/>
    <d v="2020-08-03T00:00:00"/>
    <n v="7681"/>
    <x v="0"/>
    <x v="0"/>
    <d v="2020-08-16T00:00:00"/>
    <n v="43"/>
    <n v="13"/>
    <n v="0"/>
    <x v="0"/>
    <x v="0"/>
  </r>
  <r>
    <x v="1"/>
    <s v="7938-EVASK"/>
    <n v="5900977077"/>
    <x v="403"/>
    <d v="2021-06-03T00:00:00"/>
    <n v="6579"/>
    <x v="0"/>
    <x v="0"/>
    <d v="2021-05-28T00:00:00"/>
    <n v="24"/>
    <n v="0"/>
    <n v="0"/>
    <x v="0"/>
    <x v="0"/>
  </r>
  <r>
    <x v="1"/>
    <s v="9771-QTLGZ"/>
    <n v="7880714904"/>
    <x v="450"/>
    <d v="2021-03-11T00:00:00"/>
    <n v="6107"/>
    <x v="1"/>
    <x v="0"/>
    <d v="2021-02-25T00:00:00"/>
    <n v="16"/>
    <n v="0"/>
    <n v="0"/>
    <x v="1"/>
    <x v="1"/>
  </r>
  <r>
    <x v="0"/>
    <s v="9174-IYKOC"/>
    <n v="5905976017"/>
    <x v="441"/>
    <d v="2021-04-18T00:00:00"/>
    <n v="5746"/>
    <x v="0"/>
    <x v="0"/>
    <d v="2021-04-06T00:00:00"/>
    <n v="18"/>
    <n v="0"/>
    <n v="0"/>
    <x v="0"/>
    <x v="0"/>
  </r>
  <r>
    <x v="4"/>
    <s v="3831-FXWYK"/>
    <n v="5908935254"/>
    <x v="423"/>
    <d v="2021-04-24T00:00:00"/>
    <n v="8586"/>
    <x v="0"/>
    <x v="0"/>
    <d v="2021-04-27T00:00:00"/>
    <n v="33"/>
    <n v="3"/>
    <n v="0"/>
    <x v="0"/>
    <x v="0"/>
  </r>
  <r>
    <x v="3"/>
    <s v="9250-VHLWY"/>
    <n v="5915326736"/>
    <x v="108"/>
    <d v="2020-05-16T00:00:00"/>
    <n v="4970"/>
    <x v="0"/>
    <x v="0"/>
    <d v="2020-05-08T00:00:00"/>
    <n v="22"/>
    <n v="0"/>
    <n v="0"/>
    <x v="0"/>
    <x v="0"/>
  </r>
  <r>
    <x v="0"/>
    <s v="7209-MDWKR"/>
    <n v="5916379112"/>
    <x v="600"/>
    <d v="2020-02-20T00:00:00"/>
    <n v="8190"/>
    <x v="0"/>
    <x v="0"/>
    <d v="2020-02-16T00:00:00"/>
    <n v="26"/>
    <n v="0"/>
    <n v="0"/>
    <x v="0"/>
    <x v="0"/>
  </r>
  <r>
    <x v="1"/>
    <s v="9322-YCTQO"/>
    <n v="5920658489"/>
    <x v="269"/>
    <d v="2021-11-29T00:00:00"/>
    <n v="9132"/>
    <x v="0"/>
    <x v="0"/>
    <d v="2021-11-25T00:00:00"/>
    <n v="26"/>
    <n v="0"/>
    <n v="0"/>
    <x v="0"/>
    <x v="0"/>
  </r>
  <r>
    <x v="2"/>
    <s v="1604-LIFKX"/>
    <n v="5928070131"/>
    <x v="68"/>
    <d v="2020-02-02T00:00:00"/>
    <n v="9760"/>
    <x v="0"/>
    <x v="0"/>
    <d v="2020-02-25T00:00:00"/>
    <n v="53"/>
    <n v="23"/>
    <n v="0"/>
    <x v="0"/>
    <x v="0"/>
  </r>
  <r>
    <x v="3"/>
    <s v="1168-BEASA"/>
    <n v="5934744260"/>
    <x v="350"/>
    <d v="2021-09-17T00:00:00"/>
    <n v="5868"/>
    <x v="0"/>
    <x v="0"/>
    <d v="2021-09-12T00:00:00"/>
    <n v="25"/>
    <n v="0"/>
    <n v="0"/>
    <x v="0"/>
    <x v="0"/>
  </r>
  <r>
    <x v="3"/>
    <s v="6177-VTITE"/>
    <n v="5937906260"/>
    <x v="239"/>
    <d v="2021-07-30T00:00:00"/>
    <n v="2189"/>
    <x v="0"/>
    <x v="0"/>
    <d v="2021-07-14T00:00:00"/>
    <n v="14"/>
    <n v="0"/>
    <n v="0"/>
    <x v="0"/>
    <x v="0"/>
  </r>
  <r>
    <x v="1"/>
    <s v="9758-AIEIK"/>
    <n v="5939094178"/>
    <x v="100"/>
    <d v="2020-03-14T00:00:00"/>
    <n v="5542"/>
    <x v="0"/>
    <x v="0"/>
    <d v="2020-03-03T00:00:00"/>
    <n v="19"/>
    <n v="0"/>
    <n v="0"/>
    <x v="0"/>
    <x v="0"/>
  </r>
  <r>
    <x v="0"/>
    <s v="2423-QOKIO"/>
    <n v="5939164853"/>
    <x v="605"/>
    <d v="2020-08-08T00:00:00"/>
    <n v="7043"/>
    <x v="0"/>
    <x v="0"/>
    <d v="2020-08-16T00:00:00"/>
    <n v="38"/>
    <n v="8"/>
    <n v="0"/>
    <x v="0"/>
    <x v="0"/>
  </r>
  <r>
    <x v="2"/>
    <s v="8887-NCUZC"/>
    <n v="5945158356"/>
    <x v="327"/>
    <d v="2021-07-11T00:00:00"/>
    <n v="5319"/>
    <x v="0"/>
    <x v="0"/>
    <d v="2021-07-09T00:00:00"/>
    <n v="28"/>
    <n v="0"/>
    <n v="0"/>
    <x v="0"/>
    <x v="0"/>
  </r>
  <r>
    <x v="4"/>
    <s v="5592-UQXSS"/>
    <n v="5949242829"/>
    <x v="226"/>
    <d v="2021-12-06T00:00:00"/>
    <n v="4487"/>
    <x v="1"/>
    <x v="0"/>
    <d v="2021-12-11T00:00:00"/>
    <n v="35"/>
    <n v="5"/>
    <n v="0"/>
    <x v="1"/>
    <x v="1"/>
  </r>
  <r>
    <x v="4"/>
    <s v="3831-FXWYK"/>
    <n v="5950285853"/>
    <x v="277"/>
    <d v="2021-02-04T00:00:00"/>
    <n v="6312"/>
    <x v="1"/>
    <x v="0"/>
    <d v="2021-02-18T00:00:00"/>
    <n v="44"/>
    <n v="14"/>
    <n v="0"/>
    <x v="1"/>
    <x v="1"/>
  </r>
  <r>
    <x v="0"/>
    <s v="5196-TWQXF"/>
    <n v="5955530230"/>
    <x v="545"/>
    <d v="2021-06-12T00:00:00"/>
    <n v="1657"/>
    <x v="0"/>
    <x v="0"/>
    <d v="2021-06-04T00:00:00"/>
    <n v="22"/>
    <n v="0"/>
    <n v="0"/>
    <x v="0"/>
    <x v="0"/>
  </r>
  <r>
    <x v="4"/>
    <s v="3831-FXWYK"/>
    <n v="5959305622"/>
    <x v="373"/>
    <d v="2021-12-18T00:00:00"/>
    <n v="7837"/>
    <x v="0"/>
    <x v="0"/>
    <d v="2021-12-15T00:00:00"/>
    <n v="27"/>
    <n v="0"/>
    <n v="0"/>
    <x v="0"/>
    <x v="0"/>
  </r>
  <r>
    <x v="3"/>
    <s v="0688-XNJRO"/>
    <n v="5963438295"/>
    <x v="606"/>
    <d v="2021-08-15T00:00:00"/>
    <n v="2579"/>
    <x v="0"/>
    <x v="0"/>
    <d v="2021-08-23T00:00:00"/>
    <n v="38"/>
    <n v="8"/>
    <n v="0"/>
    <x v="0"/>
    <x v="0"/>
  </r>
  <r>
    <x v="3"/>
    <s v="8690-EEBEO"/>
    <n v="5972339733"/>
    <x v="607"/>
    <d v="2020-09-18T00:00:00"/>
    <n v="5940"/>
    <x v="0"/>
    <x v="0"/>
    <d v="2020-09-23T00:00:00"/>
    <n v="35"/>
    <n v="5"/>
    <n v="0"/>
    <x v="0"/>
    <x v="0"/>
  </r>
  <r>
    <x v="1"/>
    <s v="8976-AMJEO"/>
    <n v="5978287436"/>
    <x v="501"/>
    <d v="2021-06-22T00:00:00"/>
    <n v="3960"/>
    <x v="0"/>
    <x v="0"/>
    <d v="2021-06-18T00:00:00"/>
    <n v="26"/>
    <n v="0"/>
    <n v="0"/>
    <x v="0"/>
    <x v="0"/>
  </r>
  <r>
    <x v="0"/>
    <s v="2125-HJDLA"/>
    <n v="5983180705"/>
    <x v="386"/>
    <d v="2020-04-06T00:00:00"/>
    <n v="3845"/>
    <x v="0"/>
    <x v="0"/>
    <d v="2020-04-22T00:00:00"/>
    <n v="46"/>
    <n v="16"/>
    <n v="0"/>
    <x v="0"/>
    <x v="0"/>
  </r>
  <r>
    <x v="1"/>
    <s v="5573-KSOIA"/>
    <n v="5984065624"/>
    <x v="608"/>
    <d v="2021-09-28T00:00:00"/>
    <n v="8737"/>
    <x v="0"/>
    <x v="0"/>
    <d v="2021-09-30T00:00:00"/>
    <n v="32"/>
    <n v="2"/>
    <n v="0"/>
    <x v="0"/>
    <x v="0"/>
  </r>
  <r>
    <x v="1"/>
    <s v="6048-QPZCF"/>
    <n v="8514889441"/>
    <x v="3"/>
    <d v="2021-03-12T00:00:00"/>
    <n v="9214"/>
    <x v="1"/>
    <x v="0"/>
    <d v="2021-02-22T00:00:00"/>
    <n v="12"/>
    <n v="0"/>
    <n v="0"/>
    <x v="1"/>
    <x v="1"/>
  </r>
  <r>
    <x v="3"/>
    <s v="6177-VTITE"/>
    <n v="5991374516"/>
    <x v="542"/>
    <d v="2021-12-02T00:00:00"/>
    <n v="5511"/>
    <x v="0"/>
    <x v="0"/>
    <d v="2021-11-10T00:00:00"/>
    <n v="8"/>
    <n v="0"/>
    <n v="0"/>
    <x v="0"/>
    <x v="0"/>
  </r>
  <r>
    <x v="2"/>
    <s v="2824-HJQPP"/>
    <n v="5993794287"/>
    <x v="222"/>
    <d v="2021-08-26T00:00:00"/>
    <n v="3602"/>
    <x v="0"/>
    <x v="0"/>
    <d v="2021-08-18T00:00:00"/>
    <n v="22"/>
    <n v="0"/>
    <n v="0"/>
    <x v="0"/>
    <x v="0"/>
  </r>
  <r>
    <x v="0"/>
    <s v="0187-ERLSR"/>
    <n v="5995302563"/>
    <x v="577"/>
    <d v="2021-04-03T00:00:00"/>
    <n v="3172"/>
    <x v="0"/>
    <x v="0"/>
    <d v="2021-03-11T00:00:00"/>
    <n v="7"/>
    <n v="0"/>
    <n v="0"/>
    <x v="0"/>
    <x v="0"/>
  </r>
  <r>
    <x v="0"/>
    <s v="9174-IYKOC"/>
    <n v="5995642092"/>
    <x v="58"/>
    <d v="2020-04-07T00:00:00"/>
    <n v="3546"/>
    <x v="0"/>
    <x v="0"/>
    <d v="2020-04-12T00:00:00"/>
    <n v="35"/>
    <n v="5"/>
    <n v="0"/>
    <x v="0"/>
    <x v="0"/>
  </r>
  <r>
    <x v="3"/>
    <s v="7654-DOLHO"/>
    <n v="5999019394"/>
    <x v="84"/>
    <d v="2021-01-26T00:00:00"/>
    <n v="526"/>
    <x v="0"/>
    <x v="0"/>
    <d v="2021-01-23T00:00:00"/>
    <n v="27"/>
    <n v="0"/>
    <n v="0"/>
    <x v="0"/>
    <x v="0"/>
  </r>
  <r>
    <x v="4"/>
    <s v="2687-XWAMA"/>
    <n v="6008733621"/>
    <x v="313"/>
    <d v="2021-11-13T00:00:00"/>
    <n v="4880"/>
    <x v="0"/>
    <x v="0"/>
    <d v="2021-10-19T00:00:00"/>
    <n v="5"/>
    <n v="0"/>
    <n v="0"/>
    <x v="0"/>
    <x v="0"/>
  </r>
  <r>
    <x v="2"/>
    <s v="8887-NCUZC"/>
    <n v="6014957446"/>
    <x v="385"/>
    <d v="2021-11-08T00:00:00"/>
    <n v="5555"/>
    <x v="1"/>
    <x v="0"/>
    <d v="2021-11-13T00:00:00"/>
    <n v="35"/>
    <n v="5"/>
    <n v="0"/>
    <x v="1"/>
    <x v="1"/>
  </r>
  <r>
    <x v="3"/>
    <s v="3271-YDPUJ"/>
    <n v="6017503839"/>
    <x v="29"/>
    <d v="2021-06-26T00:00:00"/>
    <n v="3023"/>
    <x v="0"/>
    <x v="0"/>
    <d v="2021-06-12T00:00:00"/>
    <n v="16"/>
    <n v="0"/>
    <n v="0"/>
    <x v="0"/>
    <x v="0"/>
  </r>
  <r>
    <x v="0"/>
    <s v="0187-ERLSR"/>
    <n v="6018471272"/>
    <x v="352"/>
    <d v="2021-06-06T00:00:00"/>
    <n v="7987"/>
    <x v="0"/>
    <x v="0"/>
    <d v="2021-05-15T00:00:00"/>
    <n v="8"/>
    <n v="0"/>
    <n v="0"/>
    <x v="0"/>
    <x v="0"/>
  </r>
  <r>
    <x v="0"/>
    <s v="9174-IYKOC"/>
    <n v="6019130159"/>
    <x v="56"/>
    <d v="2020-11-12T00:00:00"/>
    <n v="7375"/>
    <x v="0"/>
    <x v="0"/>
    <d v="2020-11-06T00:00:00"/>
    <n v="24"/>
    <n v="0"/>
    <n v="0"/>
    <x v="0"/>
    <x v="0"/>
  </r>
  <r>
    <x v="4"/>
    <s v="6077-FDQRK"/>
    <n v="6021346193"/>
    <x v="358"/>
    <d v="2020-08-25T00:00:00"/>
    <n v="6303"/>
    <x v="0"/>
    <x v="0"/>
    <d v="2020-08-17T00:00:00"/>
    <n v="22"/>
    <n v="0"/>
    <n v="0"/>
    <x v="0"/>
    <x v="0"/>
  </r>
  <r>
    <x v="4"/>
    <s v="4460-ZXNDN"/>
    <n v="6023663421"/>
    <x v="609"/>
    <d v="2020-05-09T00:00:00"/>
    <n v="6197"/>
    <x v="1"/>
    <x v="0"/>
    <d v="2020-05-25T00:00:00"/>
    <n v="46"/>
    <n v="16"/>
    <n v="0"/>
    <x v="1"/>
    <x v="1"/>
  </r>
  <r>
    <x v="2"/>
    <s v="8364-UWVLM"/>
    <n v="6025796693"/>
    <x v="580"/>
    <d v="2020-03-30T00:00:00"/>
    <n v="6831"/>
    <x v="0"/>
    <x v="0"/>
    <d v="2020-03-29T00:00:00"/>
    <n v="29"/>
    <n v="0"/>
    <n v="0"/>
    <x v="0"/>
    <x v="0"/>
  </r>
  <r>
    <x v="2"/>
    <s v="5875-VZQCZ"/>
    <n v="6032999481"/>
    <x v="610"/>
    <d v="2021-04-17T00:00:00"/>
    <n v="8121"/>
    <x v="1"/>
    <x v="0"/>
    <d v="2021-05-11T00:00:00"/>
    <n v="54"/>
    <n v="24"/>
    <n v="0"/>
    <x v="1"/>
    <x v="1"/>
  </r>
  <r>
    <x v="1"/>
    <s v="6048-QPZCF"/>
    <n v="284482411"/>
    <x v="104"/>
    <d v="2021-03-16T00:00:00"/>
    <n v="8790"/>
    <x v="1"/>
    <x v="0"/>
    <d v="2021-03-17T00:00:00"/>
    <n v="31"/>
    <n v="1"/>
    <n v="0"/>
    <x v="1"/>
    <x v="1"/>
  </r>
  <r>
    <x v="4"/>
    <s v="6077-FDQRK"/>
    <n v="6035899942"/>
    <x v="120"/>
    <d v="2020-08-09T00:00:00"/>
    <n v="5352"/>
    <x v="0"/>
    <x v="0"/>
    <d v="2020-08-02T00:00:00"/>
    <n v="23"/>
    <n v="0"/>
    <n v="0"/>
    <x v="0"/>
    <x v="0"/>
  </r>
  <r>
    <x v="1"/>
    <s v="6048-QPZCF"/>
    <n v="6040813966"/>
    <x v="539"/>
    <d v="2020-10-25T00:00:00"/>
    <n v="8423"/>
    <x v="0"/>
    <x v="0"/>
    <d v="2020-09-30T00:00:00"/>
    <n v="5"/>
    <n v="0"/>
    <n v="0"/>
    <x v="0"/>
    <x v="0"/>
  </r>
  <r>
    <x v="2"/>
    <s v="6004-KITZM"/>
    <n v="6045344090"/>
    <x v="128"/>
    <d v="2021-05-16T00:00:00"/>
    <n v="7288"/>
    <x v="0"/>
    <x v="0"/>
    <d v="2021-05-05T00:00:00"/>
    <n v="19"/>
    <n v="0"/>
    <n v="0"/>
    <x v="0"/>
    <x v="0"/>
  </r>
  <r>
    <x v="2"/>
    <s v="8887-NCUZC"/>
    <n v="6050714721"/>
    <x v="68"/>
    <d v="2020-02-02T00:00:00"/>
    <n v="1599"/>
    <x v="1"/>
    <x v="0"/>
    <d v="2020-02-15T00:00:00"/>
    <n v="43"/>
    <n v="13"/>
    <n v="0"/>
    <x v="1"/>
    <x v="1"/>
  </r>
  <r>
    <x v="2"/>
    <s v="7695-NKUXM"/>
    <n v="6051615131"/>
    <x v="594"/>
    <d v="2020-09-24T00:00:00"/>
    <n v="2752"/>
    <x v="0"/>
    <x v="0"/>
    <d v="2020-08-29T00:00:00"/>
    <n v="4"/>
    <n v="0"/>
    <n v="0"/>
    <x v="0"/>
    <x v="0"/>
  </r>
  <r>
    <x v="4"/>
    <s v="0625-TNJFG"/>
    <n v="6052640963"/>
    <x v="282"/>
    <d v="2021-12-11T00:00:00"/>
    <n v="8368"/>
    <x v="0"/>
    <x v="0"/>
    <d v="2021-12-01T00:00:00"/>
    <n v="20"/>
    <n v="0"/>
    <n v="0"/>
    <x v="0"/>
    <x v="0"/>
  </r>
  <r>
    <x v="1"/>
    <s v="4092-ZAVRG"/>
    <n v="6053161771"/>
    <x v="3"/>
    <d v="2021-03-12T00:00:00"/>
    <n v="7356"/>
    <x v="0"/>
    <x v="0"/>
    <d v="2021-02-11T00:00:00"/>
    <n v="1"/>
    <n v="0"/>
    <n v="0"/>
    <x v="0"/>
    <x v="0"/>
  </r>
  <r>
    <x v="0"/>
    <s v="2125-HJDLA"/>
    <n v="6059076054"/>
    <x v="117"/>
    <d v="2020-11-04T00:00:00"/>
    <n v="3205"/>
    <x v="0"/>
    <x v="0"/>
    <d v="2020-10-31T00:00:00"/>
    <n v="26"/>
    <n v="0"/>
    <n v="0"/>
    <x v="0"/>
    <x v="0"/>
  </r>
  <r>
    <x v="0"/>
    <s v="9841-XLGBV"/>
    <n v="6059357698"/>
    <x v="222"/>
    <d v="2021-08-26T00:00:00"/>
    <n v="3112"/>
    <x v="0"/>
    <x v="0"/>
    <d v="2021-08-24T00:00:00"/>
    <n v="28"/>
    <n v="0"/>
    <n v="0"/>
    <x v="0"/>
    <x v="0"/>
  </r>
  <r>
    <x v="1"/>
    <s v="7938-EVASK"/>
    <n v="6062304635"/>
    <x v="551"/>
    <d v="2020-10-07T00:00:00"/>
    <n v="11121"/>
    <x v="0"/>
    <x v="0"/>
    <d v="2020-09-29T00:00:00"/>
    <n v="22"/>
    <n v="0"/>
    <n v="0"/>
    <x v="0"/>
    <x v="0"/>
  </r>
  <r>
    <x v="2"/>
    <s v="5148-SYKLB"/>
    <n v="6067368978"/>
    <x v="514"/>
    <d v="2020-07-18T00:00:00"/>
    <n v="8848"/>
    <x v="1"/>
    <x v="0"/>
    <d v="2020-07-31T00:00:00"/>
    <n v="43"/>
    <n v="13"/>
    <n v="0"/>
    <x v="1"/>
    <x v="1"/>
  </r>
  <r>
    <x v="4"/>
    <s v="3993-QUNVJ"/>
    <n v="6079394028"/>
    <x v="323"/>
    <d v="2020-08-22T00:00:00"/>
    <n v="6176"/>
    <x v="0"/>
    <x v="0"/>
    <d v="2020-08-09T00:00:00"/>
    <n v="17"/>
    <n v="0"/>
    <n v="0"/>
    <x v="0"/>
    <x v="0"/>
  </r>
  <r>
    <x v="3"/>
    <s v="6177-VTITE"/>
    <n v="6080109452"/>
    <x v="146"/>
    <d v="2021-03-13T00:00:00"/>
    <n v="5705"/>
    <x v="0"/>
    <x v="0"/>
    <d v="2021-02-27T00:00:00"/>
    <n v="16"/>
    <n v="0"/>
    <n v="0"/>
    <x v="0"/>
    <x v="0"/>
  </r>
  <r>
    <x v="4"/>
    <s v="7228-LEPPM"/>
    <n v="6081045243"/>
    <x v="201"/>
    <d v="2020-07-30T00:00:00"/>
    <n v="6915"/>
    <x v="0"/>
    <x v="0"/>
    <d v="2020-08-13T00:00:00"/>
    <n v="44"/>
    <n v="14"/>
    <n v="0"/>
    <x v="0"/>
    <x v="0"/>
  </r>
  <r>
    <x v="0"/>
    <s v="6708-DPYTF"/>
    <n v="6085710390"/>
    <x v="258"/>
    <d v="2021-05-29T00:00:00"/>
    <n v="8204"/>
    <x v="0"/>
    <x v="0"/>
    <d v="2021-05-23T00:00:00"/>
    <n v="24"/>
    <n v="0"/>
    <n v="0"/>
    <x v="0"/>
    <x v="0"/>
  </r>
  <r>
    <x v="3"/>
    <s v="0688-XNJRO"/>
    <n v="6088063371"/>
    <x v="75"/>
    <d v="2020-03-09T00:00:00"/>
    <n v="6828"/>
    <x v="0"/>
    <x v="0"/>
    <d v="2020-03-25T00:00:00"/>
    <n v="46"/>
    <n v="16"/>
    <n v="0"/>
    <x v="0"/>
    <x v="0"/>
  </r>
  <r>
    <x v="3"/>
    <s v="6296-UKEUZ"/>
    <n v="6089084877"/>
    <x v="528"/>
    <d v="2020-04-15T00:00:00"/>
    <n v="4339"/>
    <x v="0"/>
    <x v="0"/>
    <d v="2020-03-18T00:00:00"/>
    <n v="2"/>
    <n v="0"/>
    <n v="0"/>
    <x v="0"/>
    <x v="0"/>
  </r>
  <r>
    <x v="3"/>
    <s v="1168-BEASA"/>
    <n v="6095691270"/>
    <x v="61"/>
    <d v="2020-10-06T00:00:00"/>
    <n v="4317"/>
    <x v="0"/>
    <x v="0"/>
    <d v="2020-09-25T00:00:00"/>
    <n v="19"/>
    <n v="0"/>
    <n v="0"/>
    <x v="0"/>
    <x v="0"/>
  </r>
  <r>
    <x v="1"/>
    <s v="2621-XCLEH"/>
    <n v="6107289576"/>
    <x v="43"/>
    <d v="2021-05-27T00:00:00"/>
    <n v="6576"/>
    <x v="0"/>
    <x v="0"/>
    <d v="2021-06-03T00:00:00"/>
    <n v="37"/>
    <n v="7"/>
    <n v="0"/>
    <x v="0"/>
    <x v="0"/>
  </r>
  <r>
    <x v="0"/>
    <s v="6160-HCSFI"/>
    <n v="6107650729"/>
    <x v="358"/>
    <d v="2020-08-25T00:00:00"/>
    <n v="6072"/>
    <x v="0"/>
    <x v="0"/>
    <d v="2020-08-21T00:00:00"/>
    <n v="26"/>
    <n v="0"/>
    <n v="0"/>
    <x v="0"/>
    <x v="0"/>
  </r>
  <r>
    <x v="1"/>
    <s v="3448-OWJOT"/>
    <n v="7792341685"/>
    <x v="306"/>
    <d v="2021-01-31T00:00:00"/>
    <n v="7135"/>
    <x v="1"/>
    <x v="1"/>
    <d v="2021-02-04T00:00:00"/>
    <n v="34"/>
    <n v="4"/>
    <n v="7135"/>
    <x v="1"/>
    <x v="2"/>
  </r>
  <r>
    <x v="3"/>
    <s v="9286-VLKMI"/>
    <n v="6110785497"/>
    <x v="356"/>
    <d v="2020-07-01T00:00:00"/>
    <n v="8650"/>
    <x v="0"/>
    <x v="0"/>
    <d v="2020-06-10T00:00:00"/>
    <n v="9"/>
    <n v="0"/>
    <n v="0"/>
    <x v="0"/>
    <x v="0"/>
  </r>
  <r>
    <x v="1"/>
    <s v="8389-TCXFQ"/>
    <n v="4171825761"/>
    <x v="611"/>
    <d v="2021-03-27T00:00:00"/>
    <n v="8867"/>
    <x v="1"/>
    <x v="1"/>
    <d v="2021-03-26T00:00:00"/>
    <n v="29"/>
    <n v="0"/>
    <n v="8867"/>
    <x v="1"/>
    <x v="2"/>
  </r>
  <r>
    <x v="4"/>
    <s v="7856-ODQFO"/>
    <n v="6115848018"/>
    <x v="427"/>
    <d v="2020-08-01T00:00:00"/>
    <n v="3012"/>
    <x v="0"/>
    <x v="0"/>
    <d v="2020-08-01T00:00:00"/>
    <n v="30"/>
    <n v="0"/>
    <n v="0"/>
    <x v="0"/>
    <x v="0"/>
  </r>
  <r>
    <x v="4"/>
    <s v="3831-FXWYK"/>
    <n v="6120905901"/>
    <x v="191"/>
    <d v="2020-10-01T00:00:00"/>
    <n v="7839"/>
    <x v="0"/>
    <x v="0"/>
    <d v="2020-09-27T00:00:00"/>
    <n v="26"/>
    <n v="0"/>
    <n v="0"/>
    <x v="0"/>
    <x v="0"/>
  </r>
  <r>
    <x v="4"/>
    <s v="0465-DTULQ"/>
    <n v="6128855877"/>
    <x v="187"/>
    <d v="2021-12-25T00:00:00"/>
    <n v="7236"/>
    <x v="0"/>
    <x v="0"/>
    <d v="2021-12-23T00:00:00"/>
    <n v="28"/>
    <n v="0"/>
    <n v="0"/>
    <x v="0"/>
    <x v="0"/>
  </r>
  <r>
    <x v="3"/>
    <s v="1168-BEASA"/>
    <n v="6133129097"/>
    <x v="214"/>
    <d v="2021-05-22T00:00:00"/>
    <n v="5207"/>
    <x v="0"/>
    <x v="0"/>
    <d v="2021-05-15T00:00:00"/>
    <n v="23"/>
    <n v="0"/>
    <n v="0"/>
    <x v="0"/>
    <x v="0"/>
  </r>
  <r>
    <x v="0"/>
    <s v="3569-VJWXS"/>
    <n v="6140117683"/>
    <x v="491"/>
    <d v="2021-09-30T00:00:00"/>
    <n v="6026"/>
    <x v="0"/>
    <x v="0"/>
    <d v="2021-09-17T00:00:00"/>
    <n v="17"/>
    <n v="0"/>
    <n v="0"/>
    <x v="0"/>
    <x v="0"/>
  </r>
  <r>
    <x v="1"/>
    <s v="8976-AMJEO"/>
    <n v="6140327615"/>
    <x v="391"/>
    <d v="2020-08-07T00:00:00"/>
    <n v="5459"/>
    <x v="0"/>
    <x v="0"/>
    <d v="2020-07-26T00:00:00"/>
    <n v="18"/>
    <n v="0"/>
    <n v="0"/>
    <x v="0"/>
    <x v="0"/>
  </r>
  <r>
    <x v="4"/>
    <s v="2447-JCFGW"/>
    <n v="6149070076"/>
    <x v="207"/>
    <d v="2020-06-28T00:00:00"/>
    <n v="5096"/>
    <x v="0"/>
    <x v="0"/>
    <d v="2020-06-24T00:00:00"/>
    <n v="26"/>
    <n v="0"/>
    <n v="0"/>
    <x v="0"/>
    <x v="0"/>
  </r>
  <r>
    <x v="2"/>
    <s v="5875-VZQCZ"/>
    <n v="6151783720"/>
    <x v="303"/>
    <d v="2021-12-04T00:00:00"/>
    <n v="6217"/>
    <x v="1"/>
    <x v="0"/>
    <d v="2021-12-07T00:00:00"/>
    <n v="33"/>
    <n v="3"/>
    <n v="0"/>
    <x v="1"/>
    <x v="1"/>
  </r>
  <r>
    <x v="1"/>
    <s v="3448-OWJOT"/>
    <n v="9398281591"/>
    <x v="469"/>
    <d v="2021-03-25T00:00:00"/>
    <n v="5931"/>
    <x v="1"/>
    <x v="0"/>
    <d v="2021-03-28T00:00:00"/>
    <n v="33"/>
    <n v="3"/>
    <n v="0"/>
    <x v="1"/>
    <x v="1"/>
  </r>
  <r>
    <x v="0"/>
    <s v="0379-NEVHP"/>
    <n v="6164052759"/>
    <x v="63"/>
    <d v="2020-10-10T00:00:00"/>
    <n v="7297"/>
    <x v="0"/>
    <x v="0"/>
    <d v="2020-09-28T00:00:00"/>
    <n v="18"/>
    <n v="0"/>
    <n v="0"/>
    <x v="0"/>
    <x v="0"/>
  </r>
  <r>
    <x v="1"/>
    <s v="4651-PMEXQ"/>
    <n v="6166200189"/>
    <x v="490"/>
    <d v="2021-07-13T00:00:00"/>
    <n v="7876"/>
    <x v="0"/>
    <x v="0"/>
    <d v="2021-06-30T00:00:00"/>
    <n v="17"/>
    <n v="0"/>
    <n v="0"/>
    <x v="0"/>
    <x v="0"/>
  </r>
  <r>
    <x v="3"/>
    <s v="9286-VLKMI"/>
    <n v="6170784196"/>
    <x v="237"/>
    <d v="2021-01-06T00:00:00"/>
    <n v="6039"/>
    <x v="0"/>
    <x v="0"/>
    <d v="2020-12-16T00:00:00"/>
    <n v="9"/>
    <n v="0"/>
    <n v="0"/>
    <x v="0"/>
    <x v="0"/>
  </r>
  <r>
    <x v="0"/>
    <s v="5196-TWQXF"/>
    <n v="6172286856"/>
    <x v="609"/>
    <d v="2020-05-09T00:00:00"/>
    <n v="3011"/>
    <x v="0"/>
    <x v="0"/>
    <d v="2020-05-14T00:00:00"/>
    <n v="35"/>
    <n v="5"/>
    <n v="0"/>
    <x v="0"/>
    <x v="0"/>
  </r>
  <r>
    <x v="0"/>
    <s v="2125-HJDLA"/>
    <n v="6178537152"/>
    <x v="288"/>
    <d v="2021-12-13T00:00:00"/>
    <n v="8268"/>
    <x v="1"/>
    <x v="0"/>
    <d v="2022-01-03T00:00:00"/>
    <n v="51"/>
    <n v="21"/>
    <n v="0"/>
    <x v="1"/>
    <x v="1"/>
  </r>
  <r>
    <x v="0"/>
    <s v="0709-LZRJV"/>
    <n v="6179146246"/>
    <x v="474"/>
    <d v="2021-12-28T00:00:00"/>
    <n v="3282"/>
    <x v="0"/>
    <x v="0"/>
    <d v="2021-12-26T00:00:00"/>
    <n v="28"/>
    <n v="0"/>
    <n v="0"/>
    <x v="0"/>
    <x v="0"/>
  </r>
  <r>
    <x v="4"/>
    <s v="6831-FIODB"/>
    <n v="6180284302"/>
    <x v="123"/>
    <d v="2021-03-01T00:00:00"/>
    <n v="3090"/>
    <x v="0"/>
    <x v="0"/>
    <d v="2021-03-06T00:00:00"/>
    <n v="35"/>
    <n v="5"/>
    <n v="0"/>
    <x v="0"/>
    <x v="0"/>
  </r>
  <r>
    <x v="1"/>
    <s v="4651-PMEXQ"/>
    <n v="6191014036"/>
    <x v="481"/>
    <d v="2021-10-02T00:00:00"/>
    <n v="6987"/>
    <x v="0"/>
    <x v="0"/>
    <d v="2021-10-01T00:00:00"/>
    <n v="29"/>
    <n v="0"/>
    <n v="0"/>
    <x v="0"/>
    <x v="0"/>
  </r>
  <r>
    <x v="3"/>
    <s v="9883-SDWFS"/>
    <n v="6195238206"/>
    <x v="35"/>
    <d v="2020-10-28T00:00:00"/>
    <n v="1405"/>
    <x v="0"/>
    <x v="0"/>
    <d v="2020-11-01T00:00:00"/>
    <n v="34"/>
    <n v="4"/>
    <n v="0"/>
    <x v="0"/>
    <x v="0"/>
  </r>
  <r>
    <x v="3"/>
    <s v="3676-CQAIF"/>
    <n v="6197031775"/>
    <x v="138"/>
    <d v="2020-10-27T00:00:00"/>
    <n v="6321"/>
    <x v="0"/>
    <x v="0"/>
    <d v="2020-11-10T00:00:00"/>
    <n v="44"/>
    <n v="14"/>
    <n v="0"/>
    <x v="0"/>
    <x v="0"/>
  </r>
  <r>
    <x v="1"/>
    <s v="4092-ZAVRG"/>
    <n v="291694356"/>
    <x v="399"/>
    <d v="2021-03-29T00:00:00"/>
    <n v="6965"/>
    <x v="1"/>
    <x v="0"/>
    <d v="2021-03-11T00:00:00"/>
    <n v="12"/>
    <n v="0"/>
    <n v="0"/>
    <x v="1"/>
    <x v="1"/>
  </r>
  <r>
    <x v="4"/>
    <s v="3831-FXWYK"/>
    <n v="6211621442"/>
    <x v="612"/>
    <d v="2020-04-02T00:00:00"/>
    <n v="11701"/>
    <x v="0"/>
    <x v="0"/>
    <d v="2020-04-20T00:00:00"/>
    <n v="48"/>
    <n v="18"/>
    <n v="0"/>
    <x v="0"/>
    <x v="0"/>
  </r>
  <r>
    <x v="0"/>
    <s v="6632-CGYHU"/>
    <n v="6215256535"/>
    <x v="169"/>
    <d v="2021-08-03T00:00:00"/>
    <n v="11444"/>
    <x v="0"/>
    <x v="0"/>
    <d v="2021-07-15T00:00:00"/>
    <n v="11"/>
    <n v="0"/>
    <n v="0"/>
    <x v="0"/>
    <x v="0"/>
  </r>
  <r>
    <x v="0"/>
    <s v="6160-HCSFI"/>
    <n v="6216182013"/>
    <x v="244"/>
    <d v="2020-09-21T00:00:00"/>
    <n v="7486"/>
    <x v="0"/>
    <x v="0"/>
    <d v="2020-09-08T00:00:00"/>
    <n v="17"/>
    <n v="0"/>
    <n v="0"/>
    <x v="0"/>
    <x v="0"/>
  </r>
  <r>
    <x v="2"/>
    <s v="7695-NKUXM"/>
    <n v="6217512898"/>
    <x v="46"/>
    <d v="2020-09-29T00:00:00"/>
    <n v="4552"/>
    <x v="1"/>
    <x v="0"/>
    <d v="2020-09-27T00:00:00"/>
    <n v="28"/>
    <n v="0"/>
    <n v="0"/>
    <x v="1"/>
    <x v="1"/>
  </r>
  <r>
    <x v="3"/>
    <s v="8690-EEBEO"/>
    <n v="6219456346"/>
    <x v="324"/>
    <d v="2020-06-15T00:00:00"/>
    <n v="7126"/>
    <x v="0"/>
    <x v="0"/>
    <d v="2020-07-07T00:00:00"/>
    <n v="52"/>
    <n v="22"/>
    <n v="0"/>
    <x v="0"/>
    <x v="0"/>
  </r>
  <r>
    <x v="2"/>
    <s v="2824-HJQPP"/>
    <n v="6222252019"/>
    <x v="192"/>
    <d v="2020-04-18T00:00:00"/>
    <n v="5079"/>
    <x v="0"/>
    <x v="0"/>
    <d v="2020-04-06T00:00:00"/>
    <n v="18"/>
    <n v="0"/>
    <n v="0"/>
    <x v="0"/>
    <x v="0"/>
  </r>
  <r>
    <x v="2"/>
    <s v="5924-UOPGH"/>
    <n v="6224002160"/>
    <x v="55"/>
    <d v="2020-02-29T00:00:00"/>
    <n v="7210"/>
    <x v="0"/>
    <x v="0"/>
    <d v="2020-02-23T00:00:00"/>
    <n v="24"/>
    <n v="0"/>
    <n v="0"/>
    <x v="0"/>
    <x v="0"/>
  </r>
  <r>
    <x v="0"/>
    <s v="2676-DZINU"/>
    <n v="6225729341"/>
    <x v="418"/>
    <d v="2020-08-19T00:00:00"/>
    <n v="5389"/>
    <x v="0"/>
    <x v="0"/>
    <d v="2020-08-13T00:00:00"/>
    <n v="24"/>
    <n v="0"/>
    <n v="0"/>
    <x v="0"/>
    <x v="0"/>
  </r>
  <r>
    <x v="1"/>
    <s v="9117-LYRCE"/>
    <n v="6235560565"/>
    <x v="362"/>
    <d v="2021-11-03T00:00:00"/>
    <n v="5973"/>
    <x v="1"/>
    <x v="0"/>
    <d v="2021-10-28T00:00:00"/>
    <n v="24"/>
    <n v="0"/>
    <n v="0"/>
    <x v="1"/>
    <x v="1"/>
  </r>
  <r>
    <x v="2"/>
    <s v="5613-UHVMG"/>
    <n v="6238372501"/>
    <x v="592"/>
    <d v="2020-12-01T00:00:00"/>
    <n v="7403"/>
    <x v="0"/>
    <x v="0"/>
    <d v="2020-12-09T00:00:00"/>
    <n v="38"/>
    <n v="8"/>
    <n v="0"/>
    <x v="0"/>
    <x v="0"/>
  </r>
  <r>
    <x v="2"/>
    <s v="7946-HJDUR"/>
    <n v="6242434931"/>
    <x v="17"/>
    <d v="2021-06-28T00:00:00"/>
    <n v="4008"/>
    <x v="0"/>
    <x v="0"/>
    <d v="2021-06-18T00:00:00"/>
    <n v="20"/>
    <n v="0"/>
    <n v="0"/>
    <x v="0"/>
    <x v="0"/>
  </r>
  <r>
    <x v="4"/>
    <s v="6831-FIODB"/>
    <n v="6247830671"/>
    <x v="37"/>
    <d v="2021-01-21T00:00:00"/>
    <n v="6367"/>
    <x v="0"/>
    <x v="0"/>
    <d v="2021-01-19T00:00:00"/>
    <n v="28"/>
    <n v="0"/>
    <n v="0"/>
    <x v="0"/>
    <x v="0"/>
  </r>
  <r>
    <x v="3"/>
    <s v="3676-CQAIF"/>
    <n v="6248246137"/>
    <x v="99"/>
    <d v="2020-06-02T00:00:00"/>
    <n v="5684"/>
    <x v="0"/>
    <x v="0"/>
    <d v="2020-06-08T00:00:00"/>
    <n v="36"/>
    <n v="6"/>
    <n v="0"/>
    <x v="0"/>
    <x v="0"/>
  </r>
  <r>
    <x v="0"/>
    <s v="5529-TBPGK"/>
    <n v="6248446618"/>
    <x v="60"/>
    <d v="2021-01-08T00:00:00"/>
    <n v="4983"/>
    <x v="0"/>
    <x v="0"/>
    <d v="2021-01-12T00:00:00"/>
    <n v="34"/>
    <n v="4"/>
    <n v="0"/>
    <x v="0"/>
    <x v="0"/>
  </r>
  <r>
    <x v="1"/>
    <s v="9771-QTLGZ"/>
    <n v="5508245592"/>
    <x v="555"/>
    <d v="2021-03-30T00:00:00"/>
    <n v="4887"/>
    <x v="1"/>
    <x v="1"/>
    <d v="2021-03-09T00:00:00"/>
    <n v="9"/>
    <n v="0"/>
    <n v="4887"/>
    <x v="1"/>
    <x v="2"/>
  </r>
  <r>
    <x v="3"/>
    <s v="9250-VHLWY"/>
    <n v="6254234391"/>
    <x v="102"/>
    <d v="2020-12-20T00:00:00"/>
    <n v="6416"/>
    <x v="0"/>
    <x v="0"/>
    <d v="2020-12-08T00:00:00"/>
    <n v="18"/>
    <n v="0"/>
    <n v="0"/>
    <x v="0"/>
    <x v="0"/>
  </r>
  <r>
    <x v="3"/>
    <s v="0688-XNJRO"/>
    <n v="6254565489"/>
    <x v="348"/>
    <d v="2021-12-15T00:00:00"/>
    <n v="5604"/>
    <x v="0"/>
    <x v="0"/>
    <d v="2022-01-05T00:00:00"/>
    <n v="51"/>
    <n v="21"/>
    <n v="0"/>
    <x v="0"/>
    <x v="0"/>
  </r>
  <r>
    <x v="3"/>
    <s v="8942-ERSWK"/>
    <n v="6256102305"/>
    <x v="613"/>
    <d v="2021-08-21T00:00:00"/>
    <n v="1400"/>
    <x v="0"/>
    <x v="0"/>
    <d v="2021-07-27T00:00:00"/>
    <n v="5"/>
    <n v="0"/>
    <n v="0"/>
    <x v="0"/>
    <x v="0"/>
  </r>
  <r>
    <x v="1"/>
    <s v="8389-TCXFQ"/>
    <n v="3086321519"/>
    <x v="170"/>
    <d v="2021-03-31T00:00:00"/>
    <n v="5338"/>
    <x v="1"/>
    <x v="0"/>
    <d v="2021-04-13T00:00:00"/>
    <n v="43"/>
    <n v="13"/>
    <n v="0"/>
    <x v="1"/>
    <x v="1"/>
  </r>
  <r>
    <x v="1"/>
    <s v="9117-LYRCE"/>
    <n v="3090463749"/>
    <x v="170"/>
    <d v="2021-03-31T00:00:00"/>
    <n v="5869"/>
    <x v="1"/>
    <x v="1"/>
    <d v="2021-04-30T00:00:00"/>
    <n v="60"/>
    <n v="30"/>
    <n v="5869"/>
    <x v="1"/>
    <x v="2"/>
  </r>
  <r>
    <x v="1"/>
    <s v="9758-AIEIK"/>
    <n v="6268305498"/>
    <x v="543"/>
    <d v="2021-02-17T00:00:00"/>
    <n v="8530"/>
    <x v="0"/>
    <x v="0"/>
    <d v="2021-02-07T00:00:00"/>
    <n v="20"/>
    <n v="0"/>
    <n v="0"/>
    <x v="0"/>
    <x v="0"/>
  </r>
  <r>
    <x v="1"/>
    <s v="6833-ETVHD"/>
    <n v="6268716975"/>
    <x v="244"/>
    <d v="2020-09-21T00:00:00"/>
    <n v="4458"/>
    <x v="0"/>
    <x v="0"/>
    <d v="2020-09-11T00:00:00"/>
    <n v="20"/>
    <n v="0"/>
    <n v="0"/>
    <x v="0"/>
    <x v="0"/>
  </r>
  <r>
    <x v="1"/>
    <s v="5284-DJOZO"/>
    <n v="6272696799"/>
    <x v="614"/>
    <d v="2020-08-30T00:00:00"/>
    <n v="5038"/>
    <x v="0"/>
    <x v="0"/>
    <d v="2020-08-10T00:00:00"/>
    <n v="10"/>
    <n v="0"/>
    <n v="0"/>
    <x v="0"/>
    <x v="0"/>
  </r>
  <r>
    <x v="4"/>
    <s v="0625-TNJFG"/>
    <n v="6273031192"/>
    <x v="119"/>
    <d v="2021-03-24T00:00:00"/>
    <n v="5764"/>
    <x v="0"/>
    <x v="0"/>
    <d v="2021-03-28T00:00:00"/>
    <n v="34"/>
    <n v="4"/>
    <n v="0"/>
    <x v="0"/>
    <x v="0"/>
  </r>
  <r>
    <x v="0"/>
    <s v="7329-TWKLF"/>
    <n v="6273968942"/>
    <x v="190"/>
    <d v="2020-03-26T00:00:00"/>
    <n v="9211"/>
    <x v="0"/>
    <x v="0"/>
    <d v="2020-03-22T00:00:00"/>
    <n v="26"/>
    <n v="0"/>
    <n v="0"/>
    <x v="0"/>
    <x v="0"/>
  </r>
  <r>
    <x v="0"/>
    <s v="5196-TWQXF"/>
    <n v="6274787669"/>
    <x v="499"/>
    <d v="2020-09-23T00:00:00"/>
    <n v="6954"/>
    <x v="0"/>
    <x v="0"/>
    <d v="2020-09-23T00:00:00"/>
    <n v="30"/>
    <n v="0"/>
    <n v="0"/>
    <x v="0"/>
    <x v="0"/>
  </r>
  <r>
    <x v="0"/>
    <s v="0187-ERLSR"/>
    <n v="6279951505"/>
    <x v="187"/>
    <d v="2021-12-25T00:00:00"/>
    <n v="6557"/>
    <x v="1"/>
    <x v="0"/>
    <d v="2021-12-12T00:00:00"/>
    <n v="17"/>
    <n v="0"/>
    <n v="0"/>
    <x v="1"/>
    <x v="1"/>
  </r>
  <r>
    <x v="4"/>
    <s v="7856-ODQFO"/>
    <n v="6287088969"/>
    <x v="444"/>
    <d v="2021-04-07T00:00:00"/>
    <n v="6167"/>
    <x v="0"/>
    <x v="0"/>
    <d v="2021-03-31T00:00:00"/>
    <n v="23"/>
    <n v="0"/>
    <n v="0"/>
    <x v="0"/>
    <x v="0"/>
  </r>
  <r>
    <x v="0"/>
    <s v="9841-XLGBV"/>
    <n v="6288520521"/>
    <x v="10"/>
    <d v="2020-04-30T00:00:00"/>
    <n v="4443"/>
    <x v="0"/>
    <x v="0"/>
    <d v="2020-04-24T00:00:00"/>
    <n v="24"/>
    <n v="0"/>
    <n v="0"/>
    <x v="0"/>
    <x v="0"/>
  </r>
  <r>
    <x v="3"/>
    <s v="7654-DOLHO"/>
    <n v="6288740790"/>
    <x v="182"/>
    <d v="2020-04-10T00:00:00"/>
    <n v="2305"/>
    <x v="0"/>
    <x v="0"/>
    <d v="2020-04-16T00:00:00"/>
    <n v="36"/>
    <n v="6"/>
    <n v="0"/>
    <x v="0"/>
    <x v="0"/>
  </r>
  <r>
    <x v="4"/>
    <s v="7856-ODQFO"/>
    <n v="6292573032"/>
    <x v="128"/>
    <d v="2021-05-16T00:00:00"/>
    <n v="6114"/>
    <x v="1"/>
    <x v="0"/>
    <d v="2021-05-21T00:00:00"/>
    <n v="35"/>
    <n v="5"/>
    <n v="0"/>
    <x v="1"/>
    <x v="1"/>
  </r>
  <r>
    <x v="0"/>
    <s v="2676-DZINU"/>
    <n v="6299892020"/>
    <x v="400"/>
    <d v="2021-10-24T00:00:00"/>
    <n v="7666"/>
    <x v="0"/>
    <x v="0"/>
    <d v="2021-10-11T00:00:00"/>
    <n v="17"/>
    <n v="0"/>
    <n v="0"/>
    <x v="0"/>
    <x v="0"/>
  </r>
  <r>
    <x v="4"/>
    <s v="0625-TNJFG"/>
    <n v="6301784259"/>
    <x v="499"/>
    <d v="2020-09-23T00:00:00"/>
    <n v="4218"/>
    <x v="0"/>
    <x v="0"/>
    <d v="2020-09-13T00:00:00"/>
    <n v="20"/>
    <n v="0"/>
    <n v="0"/>
    <x v="0"/>
    <x v="0"/>
  </r>
  <r>
    <x v="4"/>
    <s v="2687-XWAMA"/>
    <n v="6303890920"/>
    <x v="558"/>
    <d v="2021-12-23T00:00:00"/>
    <n v="4478"/>
    <x v="1"/>
    <x v="0"/>
    <d v="2021-12-15T00:00:00"/>
    <n v="22"/>
    <n v="0"/>
    <n v="0"/>
    <x v="1"/>
    <x v="1"/>
  </r>
  <r>
    <x v="0"/>
    <s v="2423-QOKIO"/>
    <n v="6309336631"/>
    <x v="45"/>
    <d v="2021-10-10T00:00:00"/>
    <n v="7653"/>
    <x v="0"/>
    <x v="0"/>
    <d v="2021-09-25T00:00:00"/>
    <n v="15"/>
    <n v="0"/>
    <n v="0"/>
    <x v="0"/>
    <x v="0"/>
  </r>
  <r>
    <x v="4"/>
    <s v="2687-XWAMA"/>
    <n v="6310497928"/>
    <x v="250"/>
    <d v="2020-05-30T00:00:00"/>
    <n v="5973"/>
    <x v="0"/>
    <x v="0"/>
    <d v="2020-05-14T00:00:00"/>
    <n v="14"/>
    <n v="0"/>
    <n v="0"/>
    <x v="0"/>
    <x v="0"/>
  </r>
  <r>
    <x v="0"/>
    <s v="2820-XGXSB"/>
    <n v="6312340515"/>
    <x v="277"/>
    <d v="2021-02-04T00:00:00"/>
    <n v="6850"/>
    <x v="0"/>
    <x v="0"/>
    <d v="2021-01-08T00:00:00"/>
    <n v="3"/>
    <n v="0"/>
    <n v="0"/>
    <x v="0"/>
    <x v="0"/>
  </r>
  <r>
    <x v="1"/>
    <s v="2621-XCLEH"/>
    <n v="6837368660"/>
    <x v="170"/>
    <d v="2021-03-31T00:00:00"/>
    <n v="5896"/>
    <x v="1"/>
    <x v="0"/>
    <d v="2021-04-25T00:00:00"/>
    <n v="55"/>
    <n v="25"/>
    <n v="0"/>
    <x v="1"/>
    <x v="1"/>
  </r>
  <r>
    <x v="4"/>
    <s v="0625-TNJFG"/>
    <n v="6326625438"/>
    <x v="206"/>
    <d v="2021-02-23T00:00:00"/>
    <n v="6575"/>
    <x v="0"/>
    <x v="0"/>
    <d v="2021-02-16T00:00:00"/>
    <n v="23"/>
    <n v="0"/>
    <n v="0"/>
    <x v="0"/>
    <x v="0"/>
  </r>
  <r>
    <x v="2"/>
    <s v="5875-VZQCZ"/>
    <n v="6332346154"/>
    <x v="267"/>
    <d v="2020-04-17T00:00:00"/>
    <n v="6381"/>
    <x v="0"/>
    <x v="0"/>
    <d v="2020-04-07T00:00:00"/>
    <n v="20"/>
    <n v="0"/>
    <n v="0"/>
    <x v="0"/>
    <x v="0"/>
  </r>
  <r>
    <x v="4"/>
    <s v="3993-QUNVJ"/>
    <n v="6332637140"/>
    <x v="615"/>
    <d v="2021-10-17T00:00:00"/>
    <n v="5809"/>
    <x v="0"/>
    <x v="0"/>
    <d v="2021-09-24T00:00:00"/>
    <n v="7"/>
    <n v="0"/>
    <n v="0"/>
    <x v="0"/>
    <x v="0"/>
  </r>
  <r>
    <x v="3"/>
    <s v="8942-ERSWK"/>
    <n v="6342800937"/>
    <x v="77"/>
    <d v="2021-12-29T00:00:00"/>
    <n v="2235"/>
    <x v="0"/>
    <x v="0"/>
    <d v="2021-12-03T00:00:00"/>
    <n v="4"/>
    <n v="0"/>
    <n v="0"/>
    <x v="0"/>
    <x v="0"/>
  </r>
  <r>
    <x v="0"/>
    <s v="7841-HROAQ"/>
    <n v="6345328269"/>
    <x v="321"/>
    <d v="2021-07-10T00:00:00"/>
    <n v="6895"/>
    <x v="0"/>
    <x v="0"/>
    <d v="2021-07-08T00:00:00"/>
    <n v="28"/>
    <n v="0"/>
    <n v="0"/>
    <x v="0"/>
    <x v="0"/>
  </r>
  <r>
    <x v="1"/>
    <s v="9725-EZTEJ"/>
    <n v="8953168938"/>
    <x v="93"/>
    <d v="2021-04-01T00:00:00"/>
    <n v="7752"/>
    <x v="1"/>
    <x v="0"/>
    <d v="2021-03-28T00:00:00"/>
    <n v="26"/>
    <n v="0"/>
    <n v="0"/>
    <x v="1"/>
    <x v="1"/>
  </r>
  <r>
    <x v="0"/>
    <s v="9212-BTDMX"/>
    <n v="6354957025"/>
    <x v="457"/>
    <d v="2020-11-01T00:00:00"/>
    <n v="5733"/>
    <x v="0"/>
    <x v="0"/>
    <d v="2020-10-19T00:00:00"/>
    <n v="17"/>
    <n v="0"/>
    <n v="0"/>
    <x v="0"/>
    <x v="0"/>
  </r>
  <r>
    <x v="1"/>
    <s v="6048-QPZCF"/>
    <n v="6672426133"/>
    <x v="577"/>
    <d v="2021-04-03T00:00:00"/>
    <n v="9868"/>
    <x v="1"/>
    <x v="0"/>
    <d v="2021-03-26T00:00:00"/>
    <n v="22"/>
    <n v="0"/>
    <n v="0"/>
    <x v="1"/>
    <x v="1"/>
  </r>
  <r>
    <x v="4"/>
    <s v="3831-FXWYK"/>
    <n v="6369718990"/>
    <x v="444"/>
    <d v="2021-04-07T00:00:00"/>
    <n v="5546"/>
    <x v="0"/>
    <x v="0"/>
    <d v="2021-04-13T00:00:00"/>
    <n v="36"/>
    <n v="6"/>
    <n v="0"/>
    <x v="0"/>
    <x v="0"/>
  </r>
  <r>
    <x v="3"/>
    <s v="1168-BEASA"/>
    <n v="6375941605"/>
    <x v="616"/>
    <d v="2021-09-15T00:00:00"/>
    <n v="5241"/>
    <x v="0"/>
    <x v="0"/>
    <d v="2021-09-11T00:00:00"/>
    <n v="26"/>
    <n v="0"/>
    <n v="0"/>
    <x v="0"/>
    <x v="0"/>
  </r>
  <r>
    <x v="4"/>
    <s v="9149-MATVB"/>
    <n v="6381931555"/>
    <x v="78"/>
    <d v="2021-12-30T00:00:00"/>
    <n v="4859"/>
    <x v="0"/>
    <x v="0"/>
    <d v="2021-12-20T00:00:00"/>
    <n v="20"/>
    <n v="0"/>
    <n v="0"/>
    <x v="0"/>
    <x v="0"/>
  </r>
  <r>
    <x v="1"/>
    <s v="7245-CKNCN"/>
    <n v="6391230941"/>
    <x v="65"/>
    <d v="2020-03-08T00:00:00"/>
    <n v="7519"/>
    <x v="0"/>
    <x v="0"/>
    <d v="2020-03-06T00:00:00"/>
    <n v="28"/>
    <n v="0"/>
    <n v="0"/>
    <x v="0"/>
    <x v="0"/>
  </r>
  <r>
    <x v="1"/>
    <s v="5164-VMYWJ"/>
    <n v="6393629835"/>
    <x v="68"/>
    <d v="2020-02-02T00:00:00"/>
    <n v="7133"/>
    <x v="0"/>
    <x v="0"/>
    <d v="2020-01-30T00:00:00"/>
    <n v="27"/>
    <n v="0"/>
    <n v="0"/>
    <x v="0"/>
    <x v="0"/>
  </r>
  <r>
    <x v="3"/>
    <s v="7372-CESLR"/>
    <n v="6393700803"/>
    <x v="338"/>
    <d v="2021-12-09T00:00:00"/>
    <n v="4094"/>
    <x v="0"/>
    <x v="0"/>
    <d v="2021-11-30T00:00:00"/>
    <n v="21"/>
    <n v="0"/>
    <n v="0"/>
    <x v="0"/>
    <x v="0"/>
  </r>
  <r>
    <x v="4"/>
    <s v="3831-FXWYK"/>
    <n v="6394171039"/>
    <x v="563"/>
    <d v="2020-12-29T00:00:00"/>
    <n v="5030"/>
    <x v="0"/>
    <x v="0"/>
    <d v="2020-12-26T00:00:00"/>
    <n v="27"/>
    <n v="0"/>
    <n v="0"/>
    <x v="0"/>
    <x v="0"/>
  </r>
  <r>
    <x v="3"/>
    <s v="6296-UKEUZ"/>
    <n v="6402352996"/>
    <x v="219"/>
    <d v="2020-07-07T00:00:00"/>
    <n v="1540"/>
    <x v="0"/>
    <x v="0"/>
    <d v="2020-06-13T00:00:00"/>
    <n v="6"/>
    <n v="0"/>
    <n v="0"/>
    <x v="0"/>
    <x v="0"/>
  </r>
  <r>
    <x v="0"/>
    <s v="9174-IYKOC"/>
    <n v="6409983012"/>
    <x v="115"/>
    <d v="2020-04-08T00:00:00"/>
    <n v="8425"/>
    <x v="0"/>
    <x v="0"/>
    <d v="2020-04-09T00:00:00"/>
    <n v="31"/>
    <n v="1"/>
    <n v="0"/>
    <x v="0"/>
    <x v="0"/>
  </r>
  <r>
    <x v="1"/>
    <s v="8389-TCXFQ"/>
    <n v="3154502347"/>
    <x v="489"/>
    <d v="2021-04-09T00:00:00"/>
    <n v="3702"/>
    <x v="1"/>
    <x v="0"/>
    <d v="2021-04-05T00:00:00"/>
    <n v="26"/>
    <n v="0"/>
    <n v="0"/>
    <x v="1"/>
    <x v="1"/>
  </r>
  <r>
    <x v="0"/>
    <s v="5920-DPXLN"/>
    <n v="6425569284"/>
    <x v="432"/>
    <d v="2020-06-09T00:00:00"/>
    <n v="3536"/>
    <x v="0"/>
    <x v="0"/>
    <d v="2020-06-10T00:00:00"/>
    <n v="31"/>
    <n v="1"/>
    <n v="0"/>
    <x v="0"/>
    <x v="0"/>
  </r>
  <r>
    <x v="2"/>
    <s v="9181-HEKGV"/>
    <n v="6428663736"/>
    <x v="52"/>
    <d v="2020-09-28T00:00:00"/>
    <n v="7447"/>
    <x v="1"/>
    <x v="0"/>
    <d v="2020-10-10T00:00:00"/>
    <n v="42"/>
    <n v="12"/>
    <n v="0"/>
    <x v="1"/>
    <x v="1"/>
  </r>
  <r>
    <x v="1"/>
    <s v="3448-OWJOT"/>
    <n v="2369731348"/>
    <x v="73"/>
    <d v="2021-03-28T00:00:00"/>
    <n v="8030"/>
    <x v="1"/>
    <x v="1"/>
    <d v="2021-04-08T00:00:00"/>
    <n v="41"/>
    <n v="11"/>
    <n v="8030"/>
    <x v="1"/>
    <x v="2"/>
  </r>
  <r>
    <x v="4"/>
    <s v="6077-FDQRK"/>
    <n v="6440354171"/>
    <x v="389"/>
    <d v="2021-12-31T00:00:00"/>
    <n v="4441"/>
    <x v="0"/>
    <x v="0"/>
    <d v="2021-12-19T00:00:00"/>
    <n v="18"/>
    <n v="0"/>
    <n v="0"/>
    <x v="0"/>
    <x v="0"/>
  </r>
  <r>
    <x v="2"/>
    <s v="5924-UOPGH"/>
    <n v="6442249090"/>
    <x v="409"/>
    <d v="2021-02-18T00:00:00"/>
    <n v="8872"/>
    <x v="1"/>
    <x v="0"/>
    <d v="2021-02-26T00:00:00"/>
    <n v="38"/>
    <n v="8"/>
    <n v="0"/>
    <x v="1"/>
    <x v="1"/>
  </r>
  <r>
    <x v="4"/>
    <s v="2447-JCFGW"/>
    <n v="6444186130"/>
    <x v="274"/>
    <d v="2020-10-04T00:00:00"/>
    <n v="4471"/>
    <x v="0"/>
    <x v="0"/>
    <d v="2020-09-30T00:00:00"/>
    <n v="26"/>
    <n v="0"/>
    <n v="0"/>
    <x v="0"/>
    <x v="0"/>
  </r>
  <r>
    <x v="4"/>
    <s v="4460-ZXNDN"/>
    <n v="6452306428"/>
    <x v="226"/>
    <d v="2021-12-06T00:00:00"/>
    <n v="5603"/>
    <x v="0"/>
    <x v="0"/>
    <d v="2021-12-06T00:00:00"/>
    <n v="30"/>
    <n v="0"/>
    <n v="0"/>
    <x v="0"/>
    <x v="0"/>
  </r>
  <r>
    <x v="3"/>
    <s v="1168-BEASA"/>
    <n v="6453395358"/>
    <x v="520"/>
    <d v="2021-08-05T00:00:00"/>
    <n v="4975"/>
    <x v="0"/>
    <x v="0"/>
    <d v="2021-07-24T00:00:00"/>
    <n v="18"/>
    <n v="0"/>
    <n v="0"/>
    <x v="0"/>
    <x v="0"/>
  </r>
  <r>
    <x v="1"/>
    <s v="7245-CKNCN"/>
    <n v="6456711996"/>
    <x v="121"/>
    <d v="2020-05-26T00:00:00"/>
    <n v="8499"/>
    <x v="0"/>
    <x v="0"/>
    <d v="2020-05-14T00:00:00"/>
    <n v="18"/>
    <n v="0"/>
    <n v="0"/>
    <x v="0"/>
    <x v="0"/>
  </r>
  <r>
    <x v="2"/>
    <s v="7695-NKUXM"/>
    <n v="6463057288"/>
    <x v="491"/>
    <d v="2021-09-30T00:00:00"/>
    <n v="7076"/>
    <x v="1"/>
    <x v="0"/>
    <d v="2021-09-20T00:00:00"/>
    <n v="20"/>
    <n v="0"/>
    <n v="0"/>
    <x v="1"/>
    <x v="1"/>
  </r>
  <r>
    <x v="0"/>
    <s v="5196-TWQXF"/>
    <n v="6470441610"/>
    <x v="492"/>
    <d v="2020-06-10T00:00:00"/>
    <n v="5688"/>
    <x v="0"/>
    <x v="0"/>
    <d v="2020-06-12T00:00:00"/>
    <n v="32"/>
    <n v="2"/>
    <n v="0"/>
    <x v="0"/>
    <x v="0"/>
  </r>
  <r>
    <x v="1"/>
    <s v="1447-YZKCL"/>
    <n v="6470819411"/>
    <x v="617"/>
    <d v="2020-11-07T00:00:00"/>
    <n v="4477"/>
    <x v="0"/>
    <x v="0"/>
    <d v="2020-11-12T00:00:00"/>
    <n v="35"/>
    <n v="5"/>
    <n v="0"/>
    <x v="0"/>
    <x v="0"/>
  </r>
  <r>
    <x v="1"/>
    <s v="5573-KSOIA"/>
    <n v="6471713415"/>
    <x v="110"/>
    <d v="2021-07-02T00:00:00"/>
    <n v="9121"/>
    <x v="0"/>
    <x v="0"/>
    <d v="2021-07-14T00:00:00"/>
    <n v="42"/>
    <n v="12"/>
    <n v="0"/>
    <x v="0"/>
    <x v="0"/>
  </r>
  <r>
    <x v="0"/>
    <s v="2125-HJDLA"/>
    <n v="6474542050"/>
    <x v="519"/>
    <d v="2021-05-05T00:00:00"/>
    <n v="4506"/>
    <x v="0"/>
    <x v="0"/>
    <d v="2021-05-05T00:00:00"/>
    <n v="30"/>
    <n v="0"/>
    <n v="0"/>
    <x v="0"/>
    <x v="0"/>
  </r>
  <r>
    <x v="1"/>
    <s v="7938-EVASK"/>
    <n v="2613739780"/>
    <x v="603"/>
    <d v="2021-04-16T00:00:00"/>
    <n v="7805"/>
    <x v="1"/>
    <x v="0"/>
    <d v="2021-05-04T00:00:00"/>
    <n v="48"/>
    <n v="18"/>
    <n v="0"/>
    <x v="1"/>
    <x v="1"/>
  </r>
  <r>
    <x v="0"/>
    <s v="0379-NEVHP"/>
    <n v="6478764177"/>
    <x v="362"/>
    <d v="2021-11-03T00:00:00"/>
    <n v="6472"/>
    <x v="0"/>
    <x v="0"/>
    <d v="2021-10-26T00:00:00"/>
    <n v="22"/>
    <n v="0"/>
    <n v="0"/>
    <x v="0"/>
    <x v="0"/>
  </r>
  <r>
    <x v="0"/>
    <s v="2676-DZINU"/>
    <n v="6481259640"/>
    <x v="618"/>
    <d v="2021-11-26T00:00:00"/>
    <n v="5368"/>
    <x v="0"/>
    <x v="0"/>
    <d v="2021-11-08T00:00:00"/>
    <n v="12"/>
    <n v="0"/>
    <n v="0"/>
    <x v="0"/>
    <x v="0"/>
  </r>
  <r>
    <x v="1"/>
    <s v="4640-FGEJI"/>
    <n v="7369923093"/>
    <x v="483"/>
    <d v="2021-04-23T00:00:00"/>
    <n v="9733"/>
    <x v="1"/>
    <x v="1"/>
    <d v="2021-05-10T00:00:00"/>
    <n v="47"/>
    <n v="17"/>
    <n v="9733"/>
    <x v="1"/>
    <x v="2"/>
  </r>
  <r>
    <x v="0"/>
    <s v="7841-HROAQ"/>
    <n v="6484297273"/>
    <x v="619"/>
    <d v="2020-05-25T00:00:00"/>
    <n v="7390"/>
    <x v="0"/>
    <x v="0"/>
    <d v="2020-05-16T00:00:00"/>
    <n v="21"/>
    <n v="0"/>
    <n v="0"/>
    <x v="0"/>
    <x v="0"/>
  </r>
  <r>
    <x v="2"/>
    <s v="3568-JJMFW"/>
    <n v="6495779635"/>
    <x v="620"/>
    <d v="2020-11-10T00:00:00"/>
    <n v="8928"/>
    <x v="1"/>
    <x v="0"/>
    <d v="2020-11-07T00:00:00"/>
    <n v="27"/>
    <n v="0"/>
    <n v="0"/>
    <x v="1"/>
    <x v="1"/>
  </r>
  <r>
    <x v="2"/>
    <s v="5613-UHVMG"/>
    <n v="6502176136"/>
    <x v="133"/>
    <d v="2020-04-28T00:00:00"/>
    <n v="3003"/>
    <x v="1"/>
    <x v="0"/>
    <d v="2020-05-21T00:00:00"/>
    <n v="53"/>
    <n v="23"/>
    <n v="0"/>
    <x v="1"/>
    <x v="1"/>
  </r>
  <r>
    <x v="3"/>
    <s v="8690-EEBEO"/>
    <n v="6504376538"/>
    <x v="499"/>
    <d v="2020-09-23T00:00:00"/>
    <n v="4639"/>
    <x v="0"/>
    <x v="0"/>
    <d v="2020-09-28T00:00:00"/>
    <n v="35"/>
    <n v="5"/>
    <n v="0"/>
    <x v="0"/>
    <x v="0"/>
  </r>
  <r>
    <x v="1"/>
    <s v="9758-AIEIK"/>
    <n v="6504473012"/>
    <x v="446"/>
    <d v="2021-03-20T00:00:00"/>
    <n v="8056"/>
    <x v="0"/>
    <x v="0"/>
    <d v="2021-03-03T00:00:00"/>
    <n v="13"/>
    <n v="0"/>
    <n v="0"/>
    <x v="0"/>
    <x v="0"/>
  </r>
  <r>
    <x v="0"/>
    <s v="9841-XLGBV"/>
    <n v="6505128561"/>
    <x v="14"/>
    <d v="2020-12-07T00:00:00"/>
    <n v="1785"/>
    <x v="0"/>
    <x v="0"/>
    <d v="2020-12-02T00:00:00"/>
    <n v="25"/>
    <n v="0"/>
    <n v="0"/>
    <x v="0"/>
    <x v="0"/>
  </r>
  <r>
    <x v="1"/>
    <s v="4651-PMEXQ"/>
    <n v="6511784638"/>
    <x v="621"/>
    <d v="2021-05-09T00:00:00"/>
    <n v="8153"/>
    <x v="0"/>
    <x v="0"/>
    <d v="2021-04-25T00:00:00"/>
    <n v="16"/>
    <n v="0"/>
    <n v="0"/>
    <x v="0"/>
    <x v="0"/>
  </r>
  <r>
    <x v="0"/>
    <s v="8820-BLYDZ"/>
    <n v="6520680737"/>
    <x v="32"/>
    <d v="2021-10-21T00:00:00"/>
    <n v="8937"/>
    <x v="0"/>
    <x v="0"/>
    <d v="2021-09-28T00:00:00"/>
    <n v="7"/>
    <n v="0"/>
    <n v="0"/>
    <x v="0"/>
    <x v="0"/>
  </r>
  <r>
    <x v="0"/>
    <s v="2423-QOKIO"/>
    <n v="6522487147"/>
    <x v="53"/>
    <d v="2020-10-23T00:00:00"/>
    <n v="7315"/>
    <x v="0"/>
    <x v="0"/>
    <d v="2020-10-18T00:00:00"/>
    <n v="25"/>
    <n v="0"/>
    <n v="0"/>
    <x v="0"/>
    <x v="0"/>
  </r>
  <r>
    <x v="0"/>
    <s v="6160-HCSFI"/>
    <n v="6525526692"/>
    <x v="14"/>
    <d v="2020-12-07T00:00:00"/>
    <n v="6231"/>
    <x v="0"/>
    <x v="0"/>
    <d v="2020-11-28T00:00:00"/>
    <n v="21"/>
    <n v="0"/>
    <n v="0"/>
    <x v="0"/>
    <x v="0"/>
  </r>
  <r>
    <x v="0"/>
    <s v="2820-XGXSB"/>
    <n v="6528247418"/>
    <x v="101"/>
    <d v="2021-02-03T00:00:00"/>
    <n v="8486"/>
    <x v="0"/>
    <x v="0"/>
    <d v="2021-01-08T00:00:00"/>
    <n v="4"/>
    <n v="0"/>
    <n v="0"/>
    <x v="0"/>
    <x v="0"/>
  </r>
  <r>
    <x v="2"/>
    <s v="6004-KITZM"/>
    <n v="6530836489"/>
    <x v="305"/>
    <d v="2020-12-19T00:00:00"/>
    <n v="5495"/>
    <x v="0"/>
    <x v="0"/>
    <d v="2020-12-05T00:00:00"/>
    <n v="16"/>
    <n v="0"/>
    <n v="0"/>
    <x v="0"/>
    <x v="0"/>
  </r>
  <r>
    <x v="0"/>
    <s v="6632-CGYHU"/>
    <n v="6534753348"/>
    <x v="88"/>
    <d v="2021-09-09T00:00:00"/>
    <n v="6061"/>
    <x v="0"/>
    <x v="0"/>
    <d v="2021-08-22T00:00:00"/>
    <n v="12"/>
    <n v="0"/>
    <n v="0"/>
    <x v="0"/>
    <x v="0"/>
  </r>
  <r>
    <x v="0"/>
    <s v="7209-MDWKR"/>
    <n v="6536896937"/>
    <x v="166"/>
    <d v="2020-05-08T00:00:00"/>
    <n v="7428"/>
    <x v="0"/>
    <x v="0"/>
    <d v="2020-05-10T00:00:00"/>
    <n v="32"/>
    <n v="2"/>
    <n v="0"/>
    <x v="0"/>
    <x v="0"/>
  </r>
  <r>
    <x v="4"/>
    <s v="0625-TNJFG"/>
    <n v="6541040836"/>
    <x v="499"/>
    <d v="2020-09-23T00:00:00"/>
    <n v="4620"/>
    <x v="0"/>
    <x v="0"/>
    <d v="2020-09-17T00:00:00"/>
    <n v="24"/>
    <n v="0"/>
    <n v="0"/>
    <x v="0"/>
    <x v="0"/>
  </r>
  <r>
    <x v="0"/>
    <s v="5196-TWQXF"/>
    <n v="6545436181"/>
    <x v="410"/>
    <d v="2021-08-23T00:00:00"/>
    <n v="4804"/>
    <x v="0"/>
    <x v="0"/>
    <d v="2021-08-15T00:00:00"/>
    <n v="22"/>
    <n v="0"/>
    <n v="0"/>
    <x v="0"/>
    <x v="0"/>
  </r>
  <r>
    <x v="1"/>
    <s v="4632-QZOKX"/>
    <n v="2748256708"/>
    <x v="423"/>
    <d v="2021-04-24T00:00:00"/>
    <n v="6432"/>
    <x v="1"/>
    <x v="1"/>
    <d v="2021-04-25T00:00:00"/>
    <n v="31"/>
    <n v="1"/>
    <n v="6432"/>
    <x v="1"/>
    <x v="2"/>
  </r>
  <r>
    <x v="1"/>
    <s v="5164-VMYWJ"/>
    <n v="9858844250"/>
    <x v="196"/>
    <d v="2021-04-26T00:00:00"/>
    <n v="12631"/>
    <x v="1"/>
    <x v="1"/>
    <d v="2021-05-06T00:00:00"/>
    <n v="40"/>
    <n v="10"/>
    <n v="12631"/>
    <x v="1"/>
    <x v="2"/>
  </r>
  <r>
    <x v="1"/>
    <s v="5164-VMYWJ"/>
    <n v="7545656006"/>
    <x v="522"/>
    <d v="2021-04-27T00:00:00"/>
    <n v="8373"/>
    <x v="1"/>
    <x v="0"/>
    <d v="2021-05-06T00:00:00"/>
    <n v="39"/>
    <n v="9"/>
    <n v="0"/>
    <x v="1"/>
    <x v="1"/>
  </r>
  <r>
    <x v="3"/>
    <s v="9883-SDWFS"/>
    <n v="6552135455"/>
    <x v="333"/>
    <d v="2021-08-20T00:00:00"/>
    <n v="5688"/>
    <x v="1"/>
    <x v="0"/>
    <d v="2021-08-27T00:00:00"/>
    <n v="37"/>
    <n v="7"/>
    <n v="0"/>
    <x v="1"/>
    <x v="1"/>
  </r>
  <r>
    <x v="1"/>
    <s v="2621-XCLEH"/>
    <n v="97717897"/>
    <x v="162"/>
    <d v="2021-04-30T00:00:00"/>
    <n v="7093"/>
    <x v="1"/>
    <x v="0"/>
    <d v="2021-05-25T00:00:00"/>
    <n v="55"/>
    <n v="25"/>
    <n v="0"/>
    <x v="1"/>
    <x v="1"/>
  </r>
  <r>
    <x v="3"/>
    <s v="8690-EEBEO"/>
    <n v="6555357057"/>
    <x v="622"/>
    <d v="2020-10-09T00:00:00"/>
    <n v="10279"/>
    <x v="0"/>
    <x v="0"/>
    <d v="2020-10-23T00:00:00"/>
    <n v="44"/>
    <n v="14"/>
    <n v="0"/>
    <x v="0"/>
    <x v="0"/>
  </r>
  <r>
    <x v="3"/>
    <s v="9286-VLKMI"/>
    <n v="6556553111"/>
    <x v="555"/>
    <d v="2021-03-30T00:00:00"/>
    <n v="3613"/>
    <x v="0"/>
    <x v="0"/>
    <d v="2021-03-03T00:00:00"/>
    <n v="3"/>
    <n v="0"/>
    <n v="0"/>
    <x v="0"/>
    <x v="0"/>
  </r>
  <r>
    <x v="3"/>
    <s v="9460-VAZGD"/>
    <n v="6556605926"/>
    <x v="37"/>
    <d v="2021-01-21T00:00:00"/>
    <n v="5082"/>
    <x v="0"/>
    <x v="0"/>
    <d v="2021-01-09T00:00:00"/>
    <n v="18"/>
    <n v="0"/>
    <n v="0"/>
    <x v="0"/>
    <x v="0"/>
  </r>
  <r>
    <x v="1"/>
    <s v="8976-AMJEO"/>
    <n v="6559779926"/>
    <x v="199"/>
    <d v="2021-10-14T00:00:00"/>
    <n v="6675"/>
    <x v="0"/>
    <x v="0"/>
    <d v="2021-10-05T00:00:00"/>
    <n v="21"/>
    <n v="0"/>
    <n v="0"/>
    <x v="0"/>
    <x v="0"/>
  </r>
  <r>
    <x v="4"/>
    <s v="7758-WKLVM"/>
    <n v="6569769457"/>
    <x v="169"/>
    <d v="2021-08-03T00:00:00"/>
    <n v="5512"/>
    <x v="0"/>
    <x v="0"/>
    <d v="2021-08-02T00:00:00"/>
    <n v="29"/>
    <n v="0"/>
    <n v="0"/>
    <x v="0"/>
    <x v="0"/>
  </r>
  <r>
    <x v="4"/>
    <s v="2447-JCFGW"/>
    <n v="6571920928"/>
    <x v="623"/>
    <d v="2021-09-22T00:00:00"/>
    <n v="4763"/>
    <x v="0"/>
    <x v="0"/>
    <d v="2021-09-17T00:00:00"/>
    <n v="25"/>
    <n v="0"/>
    <n v="0"/>
    <x v="0"/>
    <x v="0"/>
  </r>
  <r>
    <x v="2"/>
    <s v="6004-KITZM"/>
    <n v="6578598443"/>
    <x v="369"/>
    <d v="2021-04-20T00:00:00"/>
    <n v="5433"/>
    <x v="0"/>
    <x v="0"/>
    <d v="2021-04-09T00:00:00"/>
    <n v="19"/>
    <n v="0"/>
    <n v="0"/>
    <x v="0"/>
    <x v="0"/>
  </r>
  <r>
    <x v="0"/>
    <s v="0379-NEVHP"/>
    <n v="6579967070"/>
    <x v="226"/>
    <d v="2021-12-06T00:00:00"/>
    <n v="5956"/>
    <x v="0"/>
    <x v="0"/>
    <d v="2021-11-17T00:00:00"/>
    <n v="11"/>
    <n v="0"/>
    <n v="0"/>
    <x v="0"/>
    <x v="0"/>
  </r>
  <r>
    <x v="1"/>
    <s v="8976-AMJEO"/>
    <n v="3865457806"/>
    <x v="91"/>
    <d v="2021-05-03T00:00:00"/>
    <n v="9034"/>
    <x v="1"/>
    <x v="0"/>
    <d v="2021-05-19T00:00:00"/>
    <n v="46"/>
    <n v="16"/>
    <n v="0"/>
    <x v="1"/>
    <x v="1"/>
  </r>
  <r>
    <x v="1"/>
    <s v="5164-VMYWJ"/>
    <n v="6590705536"/>
    <x v="82"/>
    <d v="2021-04-22T00:00:00"/>
    <n v="5954"/>
    <x v="0"/>
    <x v="0"/>
    <d v="2021-04-11T00:00:00"/>
    <n v="19"/>
    <n v="0"/>
    <n v="0"/>
    <x v="0"/>
    <x v="0"/>
  </r>
  <r>
    <x v="3"/>
    <s v="9883-SDWFS"/>
    <n v="6595838571"/>
    <x v="303"/>
    <d v="2021-12-04T00:00:00"/>
    <n v="4088"/>
    <x v="0"/>
    <x v="0"/>
    <d v="2021-11-27T00:00:00"/>
    <n v="23"/>
    <n v="0"/>
    <n v="0"/>
    <x v="0"/>
    <x v="0"/>
  </r>
  <r>
    <x v="0"/>
    <s v="3569-VJWXS"/>
    <n v="6604379824"/>
    <x v="130"/>
    <d v="2021-06-23T00:00:00"/>
    <n v="6184"/>
    <x v="0"/>
    <x v="0"/>
    <d v="2021-06-06T00:00:00"/>
    <n v="13"/>
    <n v="0"/>
    <n v="0"/>
    <x v="0"/>
    <x v="0"/>
  </r>
  <r>
    <x v="1"/>
    <s v="7600-OISKG"/>
    <n v="6969986224"/>
    <x v="167"/>
    <d v="2021-05-11T00:00:00"/>
    <n v="5908"/>
    <x v="1"/>
    <x v="1"/>
    <d v="2021-05-19T00:00:00"/>
    <n v="38"/>
    <n v="8"/>
    <n v="5908"/>
    <x v="1"/>
    <x v="2"/>
  </r>
  <r>
    <x v="4"/>
    <s v="3993-QUNVJ"/>
    <n v="6609044576"/>
    <x v="391"/>
    <d v="2020-08-07T00:00:00"/>
    <n v="4748"/>
    <x v="0"/>
    <x v="0"/>
    <d v="2020-08-01T00:00:00"/>
    <n v="24"/>
    <n v="0"/>
    <n v="0"/>
    <x v="0"/>
    <x v="0"/>
  </r>
  <r>
    <x v="0"/>
    <s v="3598-DNURW"/>
    <n v="6610467625"/>
    <x v="272"/>
    <d v="2020-03-02T00:00:00"/>
    <n v="8413"/>
    <x v="0"/>
    <x v="0"/>
    <d v="2020-02-19T00:00:00"/>
    <n v="18"/>
    <n v="0"/>
    <n v="0"/>
    <x v="0"/>
    <x v="0"/>
  </r>
  <r>
    <x v="2"/>
    <s v="8887-NCUZC"/>
    <n v="6612036759"/>
    <x v="356"/>
    <d v="2020-07-01T00:00:00"/>
    <n v="3427"/>
    <x v="0"/>
    <x v="0"/>
    <d v="2020-07-01T00:00:00"/>
    <n v="30"/>
    <n v="0"/>
    <n v="0"/>
    <x v="0"/>
    <x v="0"/>
  </r>
  <r>
    <x v="3"/>
    <s v="8690-EEBEO"/>
    <n v="6612984395"/>
    <x v="337"/>
    <d v="2020-04-21T00:00:00"/>
    <n v="6410"/>
    <x v="0"/>
    <x v="0"/>
    <d v="2020-04-26T00:00:00"/>
    <n v="35"/>
    <n v="5"/>
    <n v="0"/>
    <x v="0"/>
    <x v="0"/>
  </r>
  <r>
    <x v="4"/>
    <s v="3993-QUNVJ"/>
    <n v="6614325540"/>
    <x v="425"/>
    <d v="2021-04-19T00:00:00"/>
    <n v="6332"/>
    <x v="1"/>
    <x v="0"/>
    <d v="2021-04-15T00:00:00"/>
    <n v="26"/>
    <n v="0"/>
    <n v="0"/>
    <x v="1"/>
    <x v="1"/>
  </r>
  <r>
    <x v="2"/>
    <s v="7695-NKUXM"/>
    <n v="6624530768"/>
    <x v="565"/>
    <d v="2020-09-16T00:00:00"/>
    <n v="5522"/>
    <x v="1"/>
    <x v="0"/>
    <d v="2020-09-14T00:00:00"/>
    <n v="28"/>
    <n v="0"/>
    <n v="0"/>
    <x v="1"/>
    <x v="1"/>
  </r>
  <r>
    <x v="0"/>
    <s v="2820-XGXSB"/>
    <n v="6626163507"/>
    <x v="81"/>
    <d v="2020-03-12T00:00:00"/>
    <n v="6487"/>
    <x v="0"/>
    <x v="0"/>
    <d v="2020-02-14T00:00:00"/>
    <n v="3"/>
    <n v="0"/>
    <n v="0"/>
    <x v="0"/>
    <x v="0"/>
  </r>
  <r>
    <x v="3"/>
    <s v="9286-VLKMI"/>
    <n v="6630363984"/>
    <x v="286"/>
    <d v="2020-11-17T00:00:00"/>
    <n v="5368"/>
    <x v="0"/>
    <x v="0"/>
    <d v="2020-10-28T00:00:00"/>
    <n v="10"/>
    <n v="0"/>
    <n v="0"/>
    <x v="0"/>
    <x v="0"/>
  </r>
  <r>
    <x v="0"/>
    <s v="0187-ERLSR"/>
    <n v="6637423646"/>
    <x v="137"/>
    <d v="2021-06-24T00:00:00"/>
    <n v="5359"/>
    <x v="0"/>
    <x v="0"/>
    <d v="2021-06-02T00:00:00"/>
    <n v="8"/>
    <n v="0"/>
    <n v="0"/>
    <x v="0"/>
    <x v="0"/>
  </r>
  <r>
    <x v="0"/>
    <s v="8820-BLYDZ"/>
    <n v="6639236295"/>
    <x v="232"/>
    <d v="2021-03-05T00:00:00"/>
    <n v="6075"/>
    <x v="0"/>
    <x v="0"/>
    <d v="2021-02-13T00:00:00"/>
    <n v="10"/>
    <n v="0"/>
    <n v="0"/>
    <x v="0"/>
    <x v="0"/>
  </r>
  <r>
    <x v="4"/>
    <s v="7050-KQLDO"/>
    <n v="6640953472"/>
    <x v="199"/>
    <d v="2021-10-14T00:00:00"/>
    <n v="5588"/>
    <x v="0"/>
    <x v="0"/>
    <d v="2021-10-01T00:00:00"/>
    <n v="17"/>
    <n v="0"/>
    <n v="0"/>
    <x v="0"/>
    <x v="0"/>
  </r>
  <r>
    <x v="1"/>
    <s v="1447-YZKCL"/>
    <n v="6655280733"/>
    <x v="624"/>
    <d v="2021-02-15T00:00:00"/>
    <n v="7075"/>
    <x v="0"/>
    <x v="0"/>
    <d v="2021-02-06T00:00:00"/>
    <n v="21"/>
    <n v="0"/>
    <n v="0"/>
    <x v="0"/>
    <x v="0"/>
  </r>
  <r>
    <x v="4"/>
    <s v="5592-UQXSS"/>
    <n v="6656581289"/>
    <x v="422"/>
    <d v="2020-12-14T00:00:00"/>
    <n v="6003"/>
    <x v="0"/>
    <x v="0"/>
    <d v="2020-12-12T00:00:00"/>
    <n v="28"/>
    <n v="0"/>
    <n v="0"/>
    <x v="0"/>
    <x v="0"/>
  </r>
  <r>
    <x v="2"/>
    <s v="5613-UHVMG"/>
    <n v="6659854030"/>
    <x v="404"/>
    <d v="2020-03-05T00:00:00"/>
    <n v="7504"/>
    <x v="0"/>
    <x v="0"/>
    <d v="2020-03-07T00:00:00"/>
    <n v="32"/>
    <n v="2"/>
    <n v="0"/>
    <x v="0"/>
    <x v="0"/>
  </r>
  <r>
    <x v="4"/>
    <s v="9323-NDIOV"/>
    <n v="6662053878"/>
    <x v="32"/>
    <d v="2021-10-21T00:00:00"/>
    <n v="6147"/>
    <x v="0"/>
    <x v="0"/>
    <d v="2021-10-21T00:00:00"/>
    <n v="30"/>
    <n v="0"/>
    <n v="0"/>
    <x v="0"/>
    <x v="0"/>
  </r>
  <r>
    <x v="1"/>
    <s v="9117-LYRCE"/>
    <n v="1463367901"/>
    <x v="224"/>
    <d v="2021-05-14T00:00:00"/>
    <n v="4560"/>
    <x v="1"/>
    <x v="1"/>
    <d v="2021-06-08T00:00:00"/>
    <n v="55"/>
    <n v="25"/>
    <n v="4560"/>
    <x v="1"/>
    <x v="2"/>
  </r>
  <r>
    <x v="4"/>
    <s v="0465-DTULQ"/>
    <n v="6674900941"/>
    <x v="18"/>
    <d v="2021-11-19T00:00:00"/>
    <n v="4607"/>
    <x v="0"/>
    <x v="0"/>
    <d v="2021-11-10T00:00:00"/>
    <n v="21"/>
    <n v="0"/>
    <n v="0"/>
    <x v="0"/>
    <x v="0"/>
  </r>
  <r>
    <x v="2"/>
    <s v="5613-UHVMG"/>
    <n v="6678784921"/>
    <x v="230"/>
    <d v="2020-11-18T00:00:00"/>
    <n v="7437"/>
    <x v="0"/>
    <x v="0"/>
    <d v="2020-11-15T00:00:00"/>
    <n v="27"/>
    <n v="0"/>
    <n v="0"/>
    <x v="0"/>
    <x v="0"/>
  </r>
  <r>
    <x v="4"/>
    <s v="3831-FXWYK"/>
    <n v="6681774550"/>
    <x v="424"/>
    <d v="2021-05-28T00:00:00"/>
    <n v="6723"/>
    <x v="0"/>
    <x v="0"/>
    <d v="2021-05-23T00:00:00"/>
    <n v="25"/>
    <n v="0"/>
    <n v="0"/>
    <x v="0"/>
    <x v="0"/>
  </r>
  <r>
    <x v="4"/>
    <s v="4460-ZXNDN"/>
    <n v="6685297571"/>
    <x v="17"/>
    <d v="2021-06-28T00:00:00"/>
    <n v="10106"/>
    <x v="1"/>
    <x v="0"/>
    <d v="2021-07-25T00:00:00"/>
    <n v="57"/>
    <n v="27"/>
    <n v="0"/>
    <x v="1"/>
    <x v="1"/>
  </r>
  <r>
    <x v="2"/>
    <s v="5924-UOPGH"/>
    <n v="6685760751"/>
    <x v="495"/>
    <d v="2021-09-27T00:00:00"/>
    <n v="7119"/>
    <x v="1"/>
    <x v="0"/>
    <d v="2021-09-25T00:00:00"/>
    <n v="28"/>
    <n v="0"/>
    <n v="0"/>
    <x v="1"/>
    <x v="1"/>
  </r>
  <r>
    <x v="4"/>
    <s v="7758-WKLVM"/>
    <n v="6687811896"/>
    <x v="221"/>
    <d v="2021-07-06T00:00:00"/>
    <n v="6374"/>
    <x v="0"/>
    <x v="0"/>
    <d v="2021-07-25T00:00:00"/>
    <n v="49"/>
    <n v="19"/>
    <n v="0"/>
    <x v="0"/>
    <x v="0"/>
  </r>
  <r>
    <x v="3"/>
    <s v="0688-XNJRO"/>
    <n v="6689193712"/>
    <x v="81"/>
    <d v="2020-03-12T00:00:00"/>
    <n v="2722"/>
    <x v="0"/>
    <x v="0"/>
    <d v="2020-03-15T00:00:00"/>
    <n v="33"/>
    <n v="3"/>
    <n v="0"/>
    <x v="0"/>
    <x v="0"/>
  </r>
  <r>
    <x v="4"/>
    <s v="2447-JCFGW"/>
    <n v="6712328426"/>
    <x v="436"/>
    <d v="2020-10-19T00:00:00"/>
    <n v="3362"/>
    <x v="0"/>
    <x v="0"/>
    <d v="2020-10-10T00:00:00"/>
    <n v="21"/>
    <n v="0"/>
    <n v="0"/>
    <x v="0"/>
    <x v="0"/>
  </r>
  <r>
    <x v="3"/>
    <s v="7654-DOLHO"/>
    <n v="6712873885"/>
    <x v="528"/>
    <d v="2020-04-15T00:00:00"/>
    <n v="3375"/>
    <x v="0"/>
    <x v="0"/>
    <d v="2020-04-15T00:00:00"/>
    <n v="30"/>
    <n v="0"/>
    <n v="0"/>
    <x v="0"/>
    <x v="0"/>
  </r>
  <r>
    <x v="0"/>
    <s v="8156-PCYBM"/>
    <n v="6713223940"/>
    <x v="212"/>
    <d v="2020-08-04T00:00:00"/>
    <n v="5553"/>
    <x v="0"/>
    <x v="0"/>
    <d v="2020-07-30T00:00:00"/>
    <n v="25"/>
    <n v="0"/>
    <n v="0"/>
    <x v="0"/>
    <x v="0"/>
  </r>
  <r>
    <x v="4"/>
    <s v="7758-WKLVM"/>
    <n v="6714694728"/>
    <x v="526"/>
    <d v="2020-12-05T00:00:00"/>
    <n v="4161"/>
    <x v="1"/>
    <x v="0"/>
    <d v="2020-12-30T00:00:00"/>
    <n v="55"/>
    <n v="25"/>
    <n v="0"/>
    <x v="1"/>
    <x v="1"/>
  </r>
  <r>
    <x v="4"/>
    <s v="2447-JCFGW"/>
    <n v="6719635094"/>
    <x v="119"/>
    <d v="2021-03-24T00:00:00"/>
    <n v="4956"/>
    <x v="0"/>
    <x v="0"/>
    <d v="2021-03-22T00:00:00"/>
    <n v="28"/>
    <n v="0"/>
    <n v="0"/>
    <x v="0"/>
    <x v="0"/>
  </r>
  <r>
    <x v="2"/>
    <s v="2824-HJQPP"/>
    <n v="6723004451"/>
    <x v="342"/>
    <d v="2020-06-20T00:00:00"/>
    <n v="6020"/>
    <x v="0"/>
    <x v="0"/>
    <d v="2020-06-20T00:00:00"/>
    <n v="30"/>
    <n v="0"/>
    <n v="0"/>
    <x v="0"/>
    <x v="0"/>
  </r>
  <r>
    <x v="3"/>
    <s v="7654-DOLHO"/>
    <n v="6726677387"/>
    <x v="142"/>
    <d v="2021-10-19T00:00:00"/>
    <n v="5016"/>
    <x v="0"/>
    <x v="0"/>
    <d v="2021-10-24T00:00:00"/>
    <n v="35"/>
    <n v="5"/>
    <n v="0"/>
    <x v="0"/>
    <x v="0"/>
  </r>
  <r>
    <x v="0"/>
    <s v="7841-HROAQ"/>
    <n v="6727591183"/>
    <x v="132"/>
    <d v="2021-01-12T00:00:00"/>
    <n v="7300"/>
    <x v="0"/>
    <x v="0"/>
    <d v="2021-01-04T00:00:00"/>
    <n v="22"/>
    <n v="0"/>
    <n v="0"/>
    <x v="0"/>
    <x v="0"/>
  </r>
  <r>
    <x v="0"/>
    <s v="2125-HJDLA"/>
    <n v="6732317450"/>
    <x v="549"/>
    <d v="2021-11-22T00:00:00"/>
    <n v="6204"/>
    <x v="0"/>
    <x v="0"/>
    <d v="2021-12-06T00:00:00"/>
    <n v="44"/>
    <n v="14"/>
    <n v="0"/>
    <x v="0"/>
    <x v="0"/>
  </r>
  <r>
    <x v="1"/>
    <s v="5284-DJOZO"/>
    <n v="3515319067"/>
    <x v="128"/>
    <d v="2021-05-16T00:00:00"/>
    <n v="8874"/>
    <x v="1"/>
    <x v="1"/>
    <d v="2021-05-06T00:00:00"/>
    <n v="20"/>
    <n v="0"/>
    <n v="8874"/>
    <x v="1"/>
    <x v="2"/>
  </r>
  <r>
    <x v="2"/>
    <s v="8887-NCUZC"/>
    <n v="6734044490"/>
    <x v="584"/>
    <d v="2021-08-04T00:00:00"/>
    <n v="1315"/>
    <x v="0"/>
    <x v="0"/>
    <d v="2021-08-01T00:00:00"/>
    <n v="27"/>
    <n v="0"/>
    <n v="0"/>
    <x v="0"/>
    <x v="0"/>
  </r>
  <r>
    <x v="1"/>
    <s v="5164-VMYWJ"/>
    <n v="4865860838"/>
    <x v="128"/>
    <d v="2021-05-16T00:00:00"/>
    <n v="5257"/>
    <x v="1"/>
    <x v="0"/>
    <d v="2021-05-19T00:00:00"/>
    <n v="33"/>
    <n v="3"/>
    <n v="0"/>
    <x v="1"/>
    <x v="1"/>
  </r>
  <r>
    <x v="1"/>
    <s v="9771-QTLGZ"/>
    <n v="1714365400"/>
    <x v="97"/>
    <d v="2021-05-21T00:00:00"/>
    <n v="4038"/>
    <x v="1"/>
    <x v="0"/>
    <d v="2021-05-08T00:00:00"/>
    <n v="17"/>
    <n v="0"/>
    <n v="0"/>
    <x v="1"/>
    <x v="1"/>
  </r>
  <r>
    <x v="1"/>
    <s v="9725-EZTEJ"/>
    <n v="6741751706"/>
    <x v="603"/>
    <d v="2021-04-16T00:00:00"/>
    <n v="9622"/>
    <x v="0"/>
    <x v="0"/>
    <d v="2021-03-30T00:00:00"/>
    <n v="13"/>
    <n v="0"/>
    <n v="0"/>
    <x v="0"/>
    <x v="0"/>
  </r>
  <r>
    <x v="4"/>
    <s v="9323-NDIOV"/>
    <n v="6746571543"/>
    <x v="463"/>
    <d v="2021-05-25T00:00:00"/>
    <n v="4362"/>
    <x v="0"/>
    <x v="0"/>
    <d v="2021-05-19T00:00:00"/>
    <n v="24"/>
    <n v="0"/>
    <n v="0"/>
    <x v="0"/>
    <x v="0"/>
  </r>
  <r>
    <x v="3"/>
    <s v="1408-OQZUE"/>
    <n v="6753688990"/>
    <x v="624"/>
    <d v="2021-02-15T00:00:00"/>
    <n v="6139"/>
    <x v="0"/>
    <x v="0"/>
    <d v="2021-02-05T00:00:00"/>
    <n v="20"/>
    <n v="0"/>
    <n v="0"/>
    <x v="0"/>
    <x v="0"/>
  </r>
  <r>
    <x v="4"/>
    <s v="9323-NDIOV"/>
    <n v="6759921255"/>
    <x v="625"/>
    <d v="2021-11-07T00:00:00"/>
    <n v="6918"/>
    <x v="0"/>
    <x v="0"/>
    <d v="2021-11-02T00:00:00"/>
    <n v="25"/>
    <n v="0"/>
    <n v="0"/>
    <x v="0"/>
    <x v="0"/>
  </r>
  <r>
    <x v="1"/>
    <s v="9322-YCTQO"/>
    <n v="6762807531"/>
    <x v="117"/>
    <d v="2020-11-04T00:00:00"/>
    <n v="9791"/>
    <x v="0"/>
    <x v="0"/>
    <d v="2020-11-08T00:00:00"/>
    <n v="34"/>
    <n v="4"/>
    <n v="0"/>
    <x v="0"/>
    <x v="0"/>
  </r>
  <r>
    <x v="0"/>
    <s v="5529-TBPGK"/>
    <n v="6780577164"/>
    <x v="622"/>
    <d v="2020-10-09T00:00:00"/>
    <n v="7534"/>
    <x v="0"/>
    <x v="0"/>
    <d v="2020-10-10T00:00:00"/>
    <n v="31"/>
    <n v="1"/>
    <n v="0"/>
    <x v="0"/>
    <x v="0"/>
  </r>
  <r>
    <x v="0"/>
    <s v="5920-DPXLN"/>
    <n v="6784166467"/>
    <x v="418"/>
    <d v="2020-08-19T00:00:00"/>
    <n v="6357"/>
    <x v="0"/>
    <x v="0"/>
    <d v="2020-08-17T00:00:00"/>
    <n v="28"/>
    <n v="0"/>
    <n v="0"/>
    <x v="0"/>
    <x v="0"/>
  </r>
  <r>
    <x v="3"/>
    <s v="9286-VLKMI"/>
    <n v="6791824606"/>
    <x v="181"/>
    <d v="2021-10-25T00:00:00"/>
    <n v="3945"/>
    <x v="0"/>
    <x v="0"/>
    <d v="2021-09-30T00:00:00"/>
    <n v="5"/>
    <n v="0"/>
    <n v="0"/>
    <x v="0"/>
    <x v="0"/>
  </r>
  <r>
    <x v="4"/>
    <s v="5592-UQXSS"/>
    <n v="6791929008"/>
    <x v="71"/>
    <d v="2020-03-03T00:00:00"/>
    <n v="4492"/>
    <x v="0"/>
    <x v="0"/>
    <d v="2020-03-10T00:00:00"/>
    <n v="37"/>
    <n v="7"/>
    <n v="0"/>
    <x v="0"/>
    <x v="0"/>
  </r>
  <r>
    <x v="3"/>
    <s v="0688-XNJRO"/>
    <n v="6793125916"/>
    <x v="570"/>
    <d v="2021-01-13T00:00:00"/>
    <n v="4086"/>
    <x v="1"/>
    <x v="0"/>
    <d v="2021-01-14T00:00:00"/>
    <n v="31"/>
    <n v="1"/>
    <n v="0"/>
    <x v="1"/>
    <x v="1"/>
  </r>
  <r>
    <x v="1"/>
    <s v="0783-PEPYR"/>
    <n v="6805978922"/>
    <x v="479"/>
    <d v="2020-02-07T00:00:00"/>
    <n v="6392"/>
    <x v="0"/>
    <x v="0"/>
    <d v="2020-02-20T00:00:00"/>
    <n v="43"/>
    <n v="13"/>
    <n v="0"/>
    <x v="0"/>
    <x v="0"/>
  </r>
  <r>
    <x v="2"/>
    <s v="5924-UOPGH"/>
    <n v="6810105370"/>
    <x v="531"/>
    <d v="2021-02-10T00:00:00"/>
    <n v="9282"/>
    <x v="0"/>
    <x v="0"/>
    <d v="2021-01-31T00:00:00"/>
    <n v="20"/>
    <n v="0"/>
    <n v="0"/>
    <x v="0"/>
    <x v="0"/>
  </r>
  <r>
    <x v="2"/>
    <s v="8887-NCUZC"/>
    <n v="6813183069"/>
    <x v="356"/>
    <d v="2020-07-01T00:00:00"/>
    <n v="3441"/>
    <x v="0"/>
    <x v="0"/>
    <d v="2020-07-06T00:00:00"/>
    <n v="35"/>
    <n v="5"/>
    <n v="0"/>
    <x v="0"/>
    <x v="0"/>
  </r>
  <r>
    <x v="2"/>
    <s v="5924-UOPGH"/>
    <n v="6814227281"/>
    <x v="544"/>
    <d v="2020-05-21T00:00:00"/>
    <n v="9682"/>
    <x v="0"/>
    <x v="0"/>
    <d v="2020-05-09T00:00:00"/>
    <n v="18"/>
    <n v="0"/>
    <n v="0"/>
    <x v="0"/>
    <x v="0"/>
  </r>
  <r>
    <x v="0"/>
    <s v="9841-XLGBV"/>
    <n v="6816625096"/>
    <x v="360"/>
    <d v="2020-07-10T00:00:00"/>
    <n v="4752"/>
    <x v="0"/>
    <x v="0"/>
    <d v="2020-07-08T00:00:00"/>
    <n v="28"/>
    <n v="0"/>
    <n v="0"/>
    <x v="0"/>
    <x v="0"/>
  </r>
  <r>
    <x v="3"/>
    <s v="1168-BEASA"/>
    <n v="6826164955"/>
    <x v="97"/>
    <d v="2021-05-21T00:00:00"/>
    <n v="5165"/>
    <x v="0"/>
    <x v="0"/>
    <d v="2021-05-13T00:00:00"/>
    <n v="22"/>
    <n v="0"/>
    <n v="0"/>
    <x v="0"/>
    <x v="0"/>
  </r>
  <r>
    <x v="2"/>
    <s v="8887-NCUZC"/>
    <n v="6830035207"/>
    <x v="626"/>
    <d v="2021-10-26T00:00:00"/>
    <n v="3145"/>
    <x v="1"/>
    <x v="0"/>
    <d v="2021-11-04T00:00:00"/>
    <n v="39"/>
    <n v="9"/>
    <n v="0"/>
    <x v="1"/>
    <x v="1"/>
  </r>
  <r>
    <x v="1"/>
    <s v="0783-PEPYR"/>
    <n v="9582586663"/>
    <x v="214"/>
    <d v="2021-05-22T00:00:00"/>
    <n v="3311"/>
    <x v="1"/>
    <x v="0"/>
    <d v="2021-06-12T00:00:00"/>
    <n v="51"/>
    <n v="21"/>
    <n v="0"/>
    <x v="1"/>
    <x v="1"/>
  </r>
  <r>
    <x v="3"/>
    <s v="7372-CESLR"/>
    <n v="6843062937"/>
    <x v="302"/>
    <d v="2020-03-17T00:00:00"/>
    <n v="4745"/>
    <x v="0"/>
    <x v="0"/>
    <d v="2020-03-17T00:00:00"/>
    <n v="30"/>
    <n v="0"/>
    <n v="0"/>
    <x v="0"/>
    <x v="0"/>
  </r>
  <r>
    <x v="0"/>
    <s v="9014-WENVB"/>
    <n v="6844525193"/>
    <x v="627"/>
    <d v="2020-11-15T00:00:00"/>
    <n v="5876"/>
    <x v="0"/>
    <x v="0"/>
    <d v="2020-11-14T00:00:00"/>
    <n v="29"/>
    <n v="0"/>
    <n v="0"/>
    <x v="0"/>
    <x v="0"/>
  </r>
  <r>
    <x v="4"/>
    <s v="7228-LEPPM"/>
    <n v="6845689075"/>
    <x v="319"/>
    <d v="2021-08-09T00:00:00"/>
    <n v="4640"/>
    <x v="0"/>
    <x v="0"/>
    <d v="2021-08-19T00:00:00"/>
    <n v="40"/>
    <n v="10"/>
    <n v="0"/>
    <x v="0"/>
    <x v="0"/>
  </r>
  <r>
    <x v="1"/>
    <s v="7938-EVASK"/>
    <n v="6846122698"/>
    <x v="135"/>
    <d v="2020-06-29T00:00:00"/>
    <n v="6822"/>
    <x v="0"/>
    <x v="0"/>
    <d v="2020-07-06T00:00:00"/>
    <n v="37"/>
    <n v="7"/>
    <n v="0"/>
    <x v="0"/>
    <x v="0"/>
  </r>
  <r>
    <x v="4"/>
    <s v="5592-UQXSS"/>
    <n v="6863821110"/>
    <x v="609"/>
    <d v="2020-05-09T00:00:00"/>
    <n v="6441"/>
    <x v="0"/>
    <x v="0"/>
    <d v="2020-05-07T00:00:00"/>
    <n v="28"/>
    <n v="0"/>
    <n v="0"/>
    <x v="0"/>
    <x v="0"/>
  </r>
  <r>
    <x v="1"/>
    <s v="7600-OISKG"/>
    <n v="4355586265"/>
    <x v="255"/>
    <d v="2021-05-31T00:00:00"/>
    <n v="5553"/>
    <x v="1"/>
    <x v="0"/>
    <d v="2021-06-01T00:00:00"/>
    <n v="31"/>
    <n v="1"/>
    <n v="0"/>
    <x v="1"/>
    <x v="1"/>
  </r>
  <r>
    <x v="0"/>
    <s v="5920-DPXLN"/>
    <n v="6870131864"/>
    <x v="160"/>
    <d v="2021-10-29T00:00:00"/>
    <n v="4381"/>
    <x v="0"/>
    <x v="0"/>
    <d v="2021-10-12T00:00:00"/>
    <n v="13"/>
    <n v="0"/>
    <n v="0"/>
    <x v="0"/>
    <x v="0"/>
  </r>
  <r>
    <x v="3"/>
    <s v="1168-BEASA"/>
    <n v="6873740038"/>
    <x v="166"/>
    <d v="2020-05-08T00:00:00"/>
    <n v="4514"/>
    <x v="0"/>
    <x v="0"/>
    <d v="2020-04-25T00:00:00"/>
    <n v="17"/>
    <n v="0"/>
    <n v="0"/>
    <x v="0"/>
    <x v="0"/>
  </r>
  <r>
    <x v="3"/>
    <s v="9286-VLKMI"/>
    <n v="6876100884"/>
    <x v="570"/>
    <d v="2021-01-13T00:00:00"/>
    <n v="3671"/>
    <x v="0"/>
    <x v="0"/>
    <d v="2020-12-25T00:00:00"/>
    <n v="11"/>
    <n v="0"/>
    <n v="0"/>
    <x v="0"/>
    <x v="0"/>
  </r>
  <r>
    <x v="0"/>
    <s v="5196-TWQXF"/>
    <n v="6878013470"/>
    <x v="35"/>
    <d v="2020-10-28T00:00:00"/>
    <n v="5110"/>
    <x v="0"/>
    <x v="0"/>
    <d v="2020-10-17T00:00:00"/>
    <n v="19"/>
    <n v="0"/>
    <n v="0"/>
    <x v="0"/>
    <x v="0"/>
  </r>
  <r>
    <x v="4"/>
    <s v="4460-ZXNDN"/>
    <n v="6878680146"/>
    <x v="295"/>
    <d v="2021-12-07T00:00:00"/>
    <n v="5284"/>
    <x v="0"/>
    <x v="0"/>
    <d v="2021-11-30T00:00:00"/>
    <n v="23"/>
    <n v="0"/>
    <n v="0"/>
    <x v="0"/>
    <x v="0"/>
  </r>
  <r>
    <x v="0"/>
    <s v="5920-DPXLN"/>
    <n v="6879549553"/>
    <x v="318"/>
    <d v="2021-02-16T00:00:00"/>
    <n v="4755"/>
    <x v="0"/>
    <x v="0"/>
    <d v="2021-02-02T00:00:00"/>
    <n v="16"/>
    <n v="0"/>
    <n v="0"/>
    <x v="0"/>
    <x v="0"/>
  </r>
  <r>
    <x v="2"/>
    <s v="5148-SYKLB"/>
    <n v="6882106680"/>
    <x v="445"/>
    <d v="2020-03-13T00:00:00"/>
    <n v="6943"/>
    <x v="0"/>
    <x v="0"/>
    <d v="2020-03-04T00:00:00"/>
    <n v="21"/>
    <n v="0"/>
    <n v="0"/>
    <x v="0"/>
    <x v="0"/>
  </r>
  <r>
    <x v="2"/>
    <s v="6627-ELFBK"/>
    <n v="6884520592"/>
    <x v="503"/>
    <d v="2021-12-22T00:00:00"/>
    <n v="4489"/>
    <x v="0"/>
    <x v="0"/>
    <d v="2021-12-27T00:00:00"/>
    <n v="35"/>
    <n v="5"/>
    <n v="0"/>
    <x v="0"/>
    <x v="0"/>
  </r>
  <r>
    <x v="3"/>
    <s v="7654-DOLHO"/>
    <n v="6885613614"/>
    <x v="628"/>
    <d v="2020-05-20T00:00:00"/>
    <n v="3301"/>
    <x v="0"/>
    <x v="0"/>
    <d v="2020-05-12T00:00:00"/>
    <n v="22"/>
    <n v="0"/>
    <n v="0"/>
    <x v="0"/>
    <x v="0"/>
  </r>
  <r>
    <x v="4"/>
    <s v="3993-QUNVJ"/>
    <n v="6892063887"/>
    <x v="111"/>
    <d v="2021-05-18T00:00:00"/>
    <n v="5844"/>
    <x v="0"/>
    <x v="0"/>
    <d v="2021-04-26T00:00:00"/>
    <n v="8"/>
    <n v="0"/>
    <n v="0"/>
    <x v="0"/>
    <x v="0"/>
  </r>
  <r>
    <x v="1"/>
    <s v="4640-FGEJI"/>
    <n v="6895920102"/>
    <x v="28"/>
    <d v="2020-06-30T00:00:00"/>
    <n v="6513"/>
    <x v="0"/>
    <x v="0"/>
    <d v="2020-06-27T00:00:00"/>
    <n v="27"/>
    <n v="0"/>
    <n v="0"/>
    <x v="0"/>
    <x v="0"/>
  </r>
  <r>
    <x v="0"/>
    <s v="8820-BLYDZ"/>
    <n v="6895927608"/>
    <x v="426"/>
    <d v="2020-02-15T00:00:00"/>
    <n v="7837"/>
    <x v="0"/>
    <x v="0"/>
    <d v="2020-01-23T00:00:00"/>
    <n v="7"/>
    <n v="0"/>
    <n v="0"/>
    <x v="0"/>
    <x v="0"/>
  </r>
  <r>
    <x v="1"/>
    <s v="4632-QZOKX"/>
    <n v="6551061352"/>
    <x v="387"/>
    <d v="2021-06-05T00:00:00"/>
    <n v="4983"/>
    <x v="1"/>
    <x v="1"/>
    <d v="2021-06-11T00:00:00"/>
    <n v="36"/>
    <n v="6"/>
    <n v="4983"/>
    <x v="1"/>
    <x v="2"/>
  </r>
  <r>
    <x v="4"/>
    <s v="2026-XLBER"/>
    <n v="6902670844"/>
    <x v="355"/>
    <d v="2021-07-12T00:00:00"/>
    <n v="4405"/>
    <x v="0"/>
    <x v="0"/>
    <d v="2021-06-28T00:00:00"/>
    <n v="16"/>
    <n v="0"/>
    <n v="0"/>
    <x v="0"/>
    <x v="0"/>
  </r>
  <r>
    <x v="4"/>
    <s v="2026-XLBER"/>
    <n v="6904628715"/>
    <x v="218"/>
    <d v="2020-12-24T00:00:00"/>
    <n v="6507"/>
    <x v="0"/>
    <x v="0"/>
    <d v="2020-12-03T00:00:00"/>
    <n v="9"/>
    <n v="0"/>
    <n v="0"/>
    <x v="0"/>
    <x v="0"/>
  </r>
  <r>
    <x v="0"/>
    <s v="2820-XGXSB"/>
    <n v="6906890052"/>
    <x v="112"/>
    <d v="2021-01-25T00:00:00"/>
    <n v="7214"/>
    <x v="0"/>
    <x v="0"/>
    <d v="2021-01-08T00:00:00"/>
    <n v="13"/>
    <n v="0"/>
    <n v="0"/>
    <x v="0"/>
    <x v="0"/>
  </r>
  <r>
    <x v="4"/>
    <s v="7050-KQLDO"/>
    <n v="6915911592"/>
    <x v="629"/>
    <d v="2021-02-21T00:00:00"/>
    <n v="4312"/>
    <x v="0"/>
    <x v="0"/>
    <d v="2021-02-03T00:00:00"/>
    <n v="12"/>
    <n v="0"/>
    <n v="0"/>
    <x v="0"/>
    <x v="0"/>
  </r>
  <r>
    <x v="2"/>
    <s v="8102-ABPKQ"/>
    <n v="6922423741"/>
    <x v="353"/>
    <d v="2020-02-24T00:00:00"/>
    <n v="6692"/>
    <x v="1"/>
    <x v="0"/>
    <d v="2020-03-12T00:00:00"/>
    <n v="47"/>
    <n v="17"/>
    <n v="0"/>
    <x v="1"/>
    <x v="1"/>
  </r>
  <r>
    <x v="2"/>
    <s v="2824-HJQPP"/>
    <n v="6926621731"/>
    <x v="149"/>
    <d v="2021-12-03T00:00:00"/>
    <n v="6467"/>
    <x v="0"/>
    <x v="0"/>
    <d v="2021-11-16T00:00:00"/>
    <n v="13"/>
    <n v="0"/>
    <n v="0"/>
    <x v="0"/>
    <x v="0"/>
  </r>
  <r>
    <x v="4"/>
    <s v="0625-TNJFG"/>
    <n v="6929479378"/>
    <x v="188"/>
    <d v="2020-04-19T00:00:00"/>
    <n v="2708"/>
    <x v="0"/>
    <x v="0"/>
    <d v="2020-04-11T00:00:00"/>
    <n v="22"/>
    <n v="0"/>
    <n v="0"/>
    <x v="0"/>
    <x v="0"/>
  </r>
  <r>
    <x v="0"/>
    <s v="2676-DZINU"/>
    <n v="6932718624"/>
    <x v="302"/>
    <d v="2020-03-17T00:00:00"/>
    <n v="7279"/>
    <x v="0"/>
    <x v="0"/>
    <d v="2020-03-07T00:00:00"/>
    <n v="20"/>
    <n v="0"/>
    <n v="0"/>
    <x v="0"/>
    <x v="0"/>
  </r>
  <r>
    <x v="4"/>
    <s v="9149-MATVB"/>
    <n v="6937126139"/>
    <x v="537"/>
    <d v="2020-08-05T00:00:00"/>
    <n v="5274"/>
    <x v="0"/>
    <x v="0"/>
    <d v="2020-08-05T00:00:00"/>
    <n v="30"/>
    <n v="0"/>
    <n v="0"/>
    <x v="0"/>
    <x v="0"/>
  </r>
  <r>
    <x v="1"/>
    <s v="4632-QZOKX"/>
    <n v="2207769609"/>
    <x v="352"/>
    <d v="2021-06-06T00:00:00"/>
    <n v="5022"/>
    <x v="1"/>
    <x v="0"/>
    <d v="2021-06-06T00:00:00"/>
    <n v="30"/>
    <n v="0"/>
    <n v="0"/>
    <x v="1"/>
    <x v="1"/>
  </r>
  <r>
    <x v="4"/>
    <s v="2447-JCFGW"/>
    <n v="6946879920"/>
    <x v="20"/>
    <d v="2020-12-04T00:00:00"/>
    <n v="3749"/>
    <x v="0"/>
    <x v="0"/>
    <d v="2020-11-23T00:00:00"/>
    <n v="19"/>
    <n v="0"/>
    <n v="0"/>
    <x v="0"/>
    <x v="0"/>
  </r>
  <r>
    <x v="3"/>
    <s v="9286-VLKMI"/>
    <n v="6950783855"/>
    <x v="283"/>
    <d v="2020-04-20T00:00:00"/>
    <n v="8813"/>
    <x v="1"/>
    <x v="0"/>
    <d v="2020-04-06T00:00:00"/>
    <n v="16"/>
    <n v="0"/>
    <n v="0"/>
    <x v="1"/>
    <x v="1"/>
  </r>
  <r>
    <x v="2"/>
    <s v="2824-HJQPP"/>
    <n v="6959096166"/>
    <x v="630"/>
    <d v="2021-07-27T00:00:00"/>
    <n v="5534"/>
    <x v="0"/>
    <x v="0"/>
    <d v="2021-07-20T00:00:00"/>
    <n v="23"/>
    <n v="0"/>
    <n v="0"/>
    <x v="0"/>
    <x v="0"/>
  </r>
  <r>
    <x v="3"/>
    <s v="9883-SDWFS"/>
    <n v="6959534505"/>
    <x v="421"/>
    <d v="2020-12-15T00:00:00"/>
    <n v="1036"/>
    <x v="0"/>
    <x v="0"/>
    <d v="2020-12-08T00:00:00"/>
    <n v="23"/>
    <n v="0"/>
    <n v="0"/>
    <x v="0"/>
    <x v="0"/>
  </r>
  <r>
    <x v="1"/>
    <s v="5284-DJOZO"/>
    <n v="6960019922"/>
    <x v="631"/>
    <d v="2020-08-20T00:00:00"/>
    <n v="7958"/>
    <x v="0"/>
    <x v="0"/>
    <d v="2020-07-29T00:00:00"/>
    <n v="8"/>
    <n v="0"/>
    <n v="0"/>
    <x v="0"/>
    <x v="0"/>
  </r>
  <r>
    <x v="4"/>
    <s v="2026-XLBER"/>
    <n v="6961910816"/>
    <x v="476"/>
    <d v="2021-09-25T00:00:00"/>
    <n v="5978"/>
    <x v="1"/>
    <x v="0"/>
    <d v="2021-09-21T00:00:00"/>
    <n v="26"/>
    <n v="0"/>
    <n v="0"/>
    <x v="1"/>
    <x v="1"/>
  </r>
  <r>
    <x v="4"/>
    <s v="2447-JCFGW"/>
    <n v="6964839828"/>
    <x v="599"/>
    <d v="2020-07-26T00:00:00"/>
    <n v="6812"/>
    <x v="0"/>
    <x v="0"/>
    <d v="2020-07-23T00:00:00"/>
    <n v="27"/>
    <n v="0"/>
    <n v="0"/>
    <x v="0"/>
    <x v="0"/>
  </r>
  <r>
    <x v="0"/>
    <s v="5920-DPXLN"/>
    <n v="6965323270"/>
    <x v="469"/>
    <d v="2021-03-25T00:00:00"/>
    <n v="5898"/>
    <x v="0"/>
    <x v="0"/>
    <d v="2021-03-12T00:00:00"/>
    <n v="17"/>
    <n v="0"/>
    <n v="0"/>
    <x v="0"/>
    <x v="0"/>
  </r>
  <r>
    <x v="1"/>
    <s v="7600-OISKG"/>
    <n v="706375400"/>
    <x v="632"/>
    <d v="2021-06-11T00:00:00"/>
    <n v="5499"/>
    <x v="1"/>
    <x v="0"/>
    <d v="2021-06-15T00:00:00"/>
    <n v="34"/>
    <n v="4"/>
    <n v="0"/>
    <x v="1"/>
    <x v="1"/>
  </r>
  <r>
    <x v="0"/>
    <s v="7329-TWKLF"/>
    <n v="6970184838"/>
    <x v="495"/>
    <d v="2021-09-27T00:00:00"/>
    <n v="8128"/>
    <x v="0"/>
    <x v="0"/>
    <d v="2021-09-22T00:00:00"/>
    <n v="25"/>
    <n v="0"/>
    <n v="0"/>
    <x v="0"/>
    <x v="0"/>
  </r>
  <r>
    <x v="3"/>
    <s v="9286-VLKMI"/>
    <n v="6974701547"/>
    <x v="138"/>
    <d v="2020-10-27T00:00:00"/>
    <n v="1422"/>
    <x v="0"/>
    <x v="0"/>
    <d v="2020-10-04T00:00:00"/>
    <n v="7"/>
    <n v="0"/>
    <n v="0"/>
    <x v="0"/>
    <x v="0"/>
  </r>
  <r>
    <x v="4"/>
    <s v="4460-ZXNDN"/>
    <n v="6984488539"/>
    <x v="369"/>
    <d v="2021-04-20T00:00:00"/>
    <n v="8443"/>
    <x v="1"/>
    <x v="0"/>
    <d v="2021-05-20T00:00:00"/>
    <n v="60"/>
    <n v="30"/>
    <n v="0"/>
    <x v="1"/>
    <x v="1"/>
  </r>
  <r>
    <x v="2"/>
    <s v="2824-HJQPP"/>
    <n v="6985831527"/>
    <x v="281"/>
    <d v="2021-11-21T00:00:00"/>
    <n v="6672"/>
    <x v="0"/>
    <x v="0"/>
    <d v="2021-11-10T00:00:00"/>
    <n v="19"/>
    <n v="0"/>
    <n v="0"/>
    <x v="0"/>
    <x v="0"/>
  </r>
  <r>
    <x v="1"/>
    <s v="4092-ZAVRG"/>
    <n v="6988048839"/>
    <x v="359"/>
    <d v="2020-07-05T00:00:00"/>
    <n v="7160"/>
    <x v="0"/>
    <x v="0"/>
    <d v="2020-06-06T00:00:00"/>
    <n v="1"/>
    <n v="0"/>
    <n v="0"/>
    <x v="0"/>
    <x v="0"/>
  </r>
  <r>
    <x v="2"/>
    <s v="7695-NKUXM"/>
    <n v="6998465986"/>
    <x v="83"/>
    <d v="2020-03-15T00:00:00"/>
    <n v="3005"/>
    <x v="0"/>
    <x v="0"/>
    <d v="2020-02-21T00:00:00"/>
    <n v="7"/>
    <n v="0"/>
    <n v="0"/>
    <x v="0"/>
    <x v="0"/>
  </r>
  <r>
    <x v="3"/>
    <s v="9883-SDWFS"/>
    <n v="7005945991"/>
    <x v="34"/>
    <d v="2021-05-23T00:00:00"/>
    <n v="3275"/>
    <x v="0"/>
    <x v="0"/>
    <d v="2021-05-26T00:00:00"/>
    <n v="33"/>
    <n v="3"/>
    <n v="0"/>
    <x v="0"/>
    <x v="0"/>
  </r>
  <r>
    <x v="2"/>
    <s v="2824-HJQPP"/>
    <n v="7008503597"/>
    <x v="0"/>
    <d v="2021-02-01T00:00:00"/>
    <n v="5066"/>
    <x v="0"/>
    <x v="0"/>
    <d v="2021-01-24T00:00:00"/>
    <n v="22"/>
    <n v="0"/>
    <n v="0"/>
    <x v="0"/>
    <x v="0"/>
  </r>
  <r>
    <x v="4"/>
    <s v="0706-NRGUP"/>
    <n v="7009543833"/>
    <x v="406"/>
    <d v="2020-09-02T00:00:00"/>
    <n v="2338"/>
    <x v="0"/>
    <x v="0"/>
    <d v="2020-09-03T00:00:00"/>
    <n v="31"/>
    <n v="1"/>
    <n v="0"/>
    <x v="0"/>
    <x v="0"/>
  </r>
  <r>
    <x v="1"/>
    <s v="4640-FGEJI"/>
    <n v="3960704578"/>
    <x v="632"/>
    <d v="2021-06-11T00:00:00"/>
    <n v="10016"/>
    <x v="1"/>
    <x v="0"/>
    <d v="2021-06-22T00:00:00"/>
    <n v="41"/>
    <n v="11"/>
    <n v="0"/>
    <x v="1"/>
    <x v="1"/>
  </r>
  <r>
    <x v="0"/>
    <s v="5920-DPXLN"/>
    <n v="7022807641"/>
    <x v="612"/>
    <d v="2020-04-02T00:00:00"/>
    <n v="6117"/>
    <x v="0"/>
    <x v="0"/>
    <d v="2020-03-29T00:00:00"/>
    <n v="26"/>
    <n v="0"/>
    <n v="0"/>
    <x v="0"/>
    <x v="0"/>
  </r>
  <r>
    <x v="2"/>
    <s v="5613-UHVMG"/>
    <n v="7032806438"/>
    <x v="83"/>
    <d v="2020-03-15T00:00:00"/>
    <n v="4666"/>
    <x v="0"/>
    <x v="0"/>
    <d v="2020-03-27T00:00:00"/>
    <n v="42"/>
    <n v="12"/>
    <n v="0"/>
    <x v="0"/>
    <x v="0"/>
  </r>
  <r>
    <x v="1"/>
    <s v="6048-QPZCF"/>
    <n v="2014191611"/>
    <x v="151"/>
    <d v="2021-06-16T00:00:00"/>
    <n v="7672"/>
    <x v="1"/>
    <x v="0"/>
    <d v="2021-06-06T00:00:00"/>
    <n v="20"/>
    <n v="0"/>
    <n v="0"/>
    <x v="1"/>
    <x v="1"/>
  </r>
  <r>
    <x v="0"/>
    <s v="7329-TWKLF"/>
    <n v="7043895839"/>
    <x v="264"/>
    <d v="2020-06-01T00:00:00"/>
    <n v="12076"/>
    <x v="0"/>
    <x v="0"/>
    <d v="2020-05-24T00:00:00"/>
    <n v="22"/>
    <n v="0"/>
    <n v="0"/>
    <x v="0"/>
    <x v="0"/>
  </r>
  <r>
    <x v="4"/>
    <s v="7260-ZHAKS"/>
    <n v="7050267416"/>
    <x v="208"/>
    <d v="2021-09-20T00:00:00"/>
    <n v="6816"/>
    <x v="0"/>
    <x v="0"/>
    <d v="2021-09-11T00:00:00"/>
    <n v="21"/>
    <n v="0"/>
    <n v="0"/>
    <x v="0"/>
    <x v="0"/>
  </r>
  <r>
    <x v="0"/>
    <s v="9841-XLGBV"/>
    <n v="7056189326"/>
    <x v="341"/>
    <d v="2020-06-19T00:00:00"/>
    <n v="5381"/>
    <x v="0"/>
    <x v="0"/>
    <d v="2020-06-17T00:00:00"/>
    <n v="28"/>
    <n v="0"/>
    <n v="0"/>
    <x v="0"/>
    <x v="0"/>
  </r>
  <r>
    <x v="4"/>
    <s v="0625-TNJFG"/>
    <n v="7056862793"/>
    <x v="633"/>
    <d v="2021-08-06T00:00:00"/>
    <n v="6803"/>
    <x v="0"/>
    <x v="0"/>
    <d v="2021-08-01T00:00:00"/>
    <n v="25"/>
    <n v="0"/>
    <n v="0"/>
    <x v="0"/>
    <x v="0"/>
  </r>
  <r>
    <x v="4"/>
    <s v="7856-ODQFO"/>
    <n v="7059816083"/>
    <x v="513"/>
    <d v="2021-10-08T00:00:00"/>
    <n v="3800"/>
    <x v="1"/>
    <x v="0"/>
    <d v="2021-10-02T00:00:00"/>
    <n v="24"/>
    <n v="0"/>
    <n v="0"/>
    <x v="1"/>
    <x v="1"/>
  </r>
  <r>
    <x v="4"/>
    <s v="9928-IJYBQ"/>
    <n v="7074243715"/>
    <x v="634"/>
    <d v="2021-10-03T00:00:00"/>
    <n v="6929"/>
    <x v="0"/>
    <x v="0"/>
    <d v="2021-10-04T00:00:00"/>
    <n v="31"/>
    <n v="1"/>
    <n v="0"/>
    <x v="0"/>
    <x v="0"/>
  </r>
  <r>
    <x v="2"/>
    <s v="3271-HYHDN"/>
    <n v="7074598959"/>
    <x v="473"/>
    <d v="2021-05-06T00:00:00"/>
    <n v="4225"/>
    <x v="0"/>
    <x v="0"/>
    <d v="2021-04-11T00:00:00"/>
    <n v="5"/>
    <n v="0"/>
    <n v="0"/>
    <x v="0"/>
    <x v="0"/>
  </r>
  <r>
    <x v="1"/>
    <s v="8389-TCXFQ"/>
    <n v="7076480298"/>
    <x v="107"/>
    <d v="2021-06-17T00:00:00"/>
    <n v="5153"/>
    <x v="0"/>
    <x v="0"/>
    <d v="2021-06-03T00:00:00"/>
    <n v="16"/>
    <n v="0"/>
    <n v="0"/>
    <x v="0"/>
    <x v="0"/>
  </r>
  <r>
    <x v="2"/>
    <s v="5924-UOPGH"/>
    <n v="7083555556"/>
    <x v="28"/>
    <d v="2020-06-30T00:00:00"/>
    <n v="8426"/>
    <x v="0"/>
    <x v="0"/>
    <d v="2020-06-09T00:00:00"/>
    <n v="9"/>
    <n v="0"/>
    <n v="0"/>
    <x v="0"/>
    <x v="0"/>
  </r>
  <r>
    <x v="2"/>
    <s v="9181-HEKGV"/>
    <n v="7084470394"/>
    <x v="420"/>
    <d v="2021-07-01T00:00:00"/>
    <n v="8153"/>
    <x v="1"/>
    <x v="0"/>
    <d v="2021-07-13T00:00:00"/>
    <n v="42"/>
    <n v="12"/>
    <n v="0"/>
    <x v="1"/>
    <x v="1"/>
  </r>
  <r>
    <x v="1"/>
    <s v="7938-EVASK"/>
    <n v="7085238926"/>
    <x v="6"/>
    <d v="2021-09-12T00:00:00"/>
    <n v="6332"/>
    <x v="0"/>
    <x v="0"/>
    <d v="2021-09-11T00:00:00"/>
    <n v="29"/>
    <n v="0"/>
    <n v="0"/>
    <x v="0"/>
    <x v="0"/>
  </r>
  <r>
    <x v="2"/>
    <s v="8102-ABPKQ"/>
    <n v="7091388946"/>
    <x v="635"/>
    <d v="2021-03-14T00:00:00"/>
    <n v="6030"/>
    <x v="1"/>
    <x v="0"/>
    <d v="2021-04-06T00:00:00"/>
    <n v="53"/>
    <n v="23"/>
    <n v="0"/>
    <x v="1"/>
    <x v="1"/>
  </r>
  <r>
    <x v="3"/>
    <s v="8942-ERSWK"/>
    <n v="7091811282"/>
    <x v="152"/>
    <d v="2020-09-17T00:00:00"/>
    <n v="1518"/>
    <x v="0"/>
    <x v="0"/>
    <d v="2020-08-25T00:00:00"/>
    <n v="7"/>
    <n v="0"/>
    <n v="0"/>
    <x v="0"/>
    <x v="0"/>
  </r>
  <r>
    <x v="0"/>
    <s v="5196-TWQXF"/>
    <n v="7092718520"/>
    <x v="349"/>
    <d v="2021-01-01T00:00:00"/>
    <n v="5017"/>
    <x v="0"/>
    <x v="0"/>
    <d v="2020-12-24T00:00:00"/>
    <n v="22"/>
    <n v="0"/>
    <n v="0"/>
    <x v="0"/>
    <x v="0"/>
  </r>
  <r>
    <x v="3"/>
    <s v="7654-DOLHO"/>
    <n v="7093044151"/>
    <x v="371"/>
    <d v="2021-02-24T00:00:00"/>
    <n v="708"/>
    <x v="0"/>
    <x v="0"/>
    <d v="2021-02-19T00:00:00"/>
    <n v="25"/>
    <n v="0"/>
    <n v="0"/>
    <x v="0"/>
    <x v="0"/>
  </r>
  <r>
    <x v="2"/>
    <s v="2824-HJQPP"/>
    <n v="7096221227"/>
    <x v="481"/>
    <d v="2021-10-02T00:00:00"/>
    <n v="6659"/>
    <x v="0"/>
    <x v="0"/>
    <d v="2021-10-03T00:00:00"/>
    <n v="31"/>
    <n v="1"/>
    <n v="0"/>
    <x v="0"/>
    <x v="0"/>
  </r>
  <r>
    <x v="0"/>
    <s v="7329-TWKLF"/>
    <n v="7097948653"/>
    <x v="312"/>
    <d v="2020-02-08T00:00:00"/>
    <n v="5686"/>
    <x v="0"/>
    <x v="0"/>
    <d v="2020-01-27T00:00:00"/>
    <n v="18"/>
    <n v="0"/>
    <n v="0"/>
    <x v="0"/>
    <x v="0"/>
  </r>
  <r>
    <x v="0"/>
    <s v="0709-LZRJV"/>
    <n v="7100218787"/>
    <x v="308"/>
    <d v="2021-08-22T00:00:00"/>
    <n v="6189"/>
    <x v="0"/>
    <x v="0"/>
    <d v="2021-08-10T00:00:00"/>
    <n v="18"/>
    <n v="0"/>
    <n v="0"/>
    <x v="0"/>
    <x v="0"/>
  </r>
  <r>
    <x v="1"/>
    <s v="5573-KSOIA"/>
    <n v="4900239305"/>
    <x v="151"/>
    <d v="2021-06-16T00:00:00"/>
    <n v="9888"/>
    <x v="1"/>
    <x v="0"/>
    <d v="2021-07-04T00:00:00"/>
    <n v="48"/>
    <n v="18"/>
    <n v="0"/>
    <x v="1"/>
    <x v="1"/>
  </r>
  <r>
    <x v="3"/>
    <s v="7654-DOLHO"/>
    <n v="7108337906"/>
    <x v="2"/>
    <d v="2021-08-02T00:00:00"/>
    <n v="1712"/>
    <x v="0"/>
    <x v="0"/>
    <d v="2021-08-01T00:00:00"/>
    <n v="29"/>
    <n v="0"/>
    <n v="0"/>
    <x v="0"/>
    <x v="0"/>
  </r>
  <r>
    <x v="4"/>
    <s v="6831-FIODB"/>
    <n v="7115348997"/>
    <x v="558"/>
    <d v="2021-12-23T00:00:00"/>
    <n v="4747"/>
    <x v="0"/>
    <x v="0"/>
    <d v="2021-12-12T00:00:00"/>
    <n v="19"/>
    <n v="0"/>
    <n v="0"/>
    <x v="0"/>
    <x v="0"/>
  </r>
  <r>
    <x v="0"/>
    <s v="3569-VJWXS"/>
    <n v="7117238418"/>
    <x v="612"/>
    <d v="2020-04-02T00:00:00"/>
    <n v="3626"/>
    <x v="0"/>
    <x v="0"/>
    <d v="2020-03-28T00:00:00"/>
    <n v="25"/>
    <n v="0"/>
    <n v="0"/>
    <x v="0"/>
    <x v="0"/>
  </r>
  <r>
    <x v="1"/>
    <s v="7938-EVASK"/>
    <n v="7117316793"/>
    <x v="177"/>
    <d v="2020-12-17T00:00:00"/>
    <n v="6217"/>
    <x v="0"/>
    <x v="0"/>
    <d v="2021-01-04T00:00:00"/>
    <n v="48"/>
    <n v="18"/>
    <n v="0"/>
    <x v="0"/>
    <x v="0"/>
  </r>
  <r>
    <x v="3"/>
    <s v="1408-OQZUE"/>
    <n v="7127477711"/>
    <x v="187"/>
    <d v="2021-12-25T00:00:00"/>
    <n v="4108"/>
    <x v="0"/>
    <x v="0"/>
    <d v="2022-01-02T00:00:00"/>
    <n v="38"/>
    <n v="8"/>
    <n v="0"/>
    <x v="0"/>
    <x v="0"/>
  </r>
  <r>
    <x v="0"/>
    <s v="2676-DZINU"/>
    <n v="7133128659"/>
    <x v="636"/>
    <d v="2021-10-09T00:00:00"/>
    <n v="4852"/>
    <x v="0"/>
    <x v="0"/>
    <d v="2021-09-19T00:00:00"/>
    <n v="10"/>
    <n v="0"/>
    <n v="0"/>
    <x v="0"/>
    <x v="0"/>
  </r>
  <r>
    <x v="1"/>
    <s v="4651-PMEXQ"/>
    <n v="7138243506"/>
    <x v="121"/>
    <d v="2020-05-26T00:00:00"/>
    <n v="9676"/>
    <x v="0"/>
    <x v="0"/>
    <d v="2020-05-24T00:00:00"/>
    <n v="28"/>
    <n v="0"/>
    <n v="0"/>
    <x v="0"/>
    <x v="0"/>
  </r>
  <r>
    <x v="4"/>
    <s v="6077-FDQRK"/>
    <n v="7142055006"/>
    <x v="139"/>
    <d v="2021-04-06T00:00:00"/>
    <n v="5660"/>
    <x v="1"/>
    <x v="0"/>
    <d v="2021-04-01T00:00:00"/>
    <n v="25"/>
    <n v="0"/>
    <n v="0"/>
    <x v="1"/>
    <x v="1"/>
  </r>
  <r>
    <x v="4"/>
    <s v="7856-ODQFO"/>
    <n v="7152404667"/>
    <x v="396"/>
    <d v="2021-02-12T00:00:00"/>
    <n v="5660"/>
    <x v="1"/>
    <x v="0"/>
    <d v="2021-02-09T00:00:00"/>
    <n v="27"/>
    <n v="0"/>
    <n v="0"/>
    <x v="1"/>
    <x v="1"/>
  </r>
  <r>
    <x v="3"/>
    <s v="0688-XNJRO"/>
    <n v="7152757733"/>
    <x v="595"/>
    <d v="2020-12-16T00:00:00"/>
    <n v="3939"/>
    <x v="1"/>
    <x v="0"/>
    <d v="2021-01-03T00:00:00"/>
    <n v="48"/>
    <n v="18"/>
    <n v="0"/>
    <x v="1"/>
    <x v="1"/>
  </r>
  <r>
    <x v="4"/>
    <s v="9149-MATVB"/>
    <n v="7152768721"/>
    <x v="208"/>
    <d v="2021-09-20T00:00:00"/>
    <n v="8185"/>
    <x v="0"/>
    <x v="0"/>
    <d v="2021-09-08T00:00:00"/>
    <n v="18"/>
    <n v="0"/>
    <n v="0"/>
    <x v="0"/>
    <x v="0"/>
  </r>
  <r>
    <x v="4"/>
    <s v="6077-FDQRK"/>
    <n v="7166848125"/>
    <x v="181"/>
    <d v="2021-10-25T00:00:00"/>
    <n v="5245"/>
    <x v="0"/>
    <x v="0"/>
    <d v="2021-10-12T00:00:00"/>
    <n v="17"/>
    <n v="0"/>
    <n v="0"/>
    <x v="0"/>
    <x v="0"/>
  </r>
  <r>
    <x v="1"/>
    <s v="1447-YZKCL"/>
    <n v="7167433652"/>
    <x v="75"/>
    <d v="2020-03-09T00:00:00"/>
    <n v="4847"/>
    <x v="0"/>
    <x v="0"/>
    <d v="2020-03-18T00:00:00"/>
    <n v="39"/>
    <n v="9"/>
    <n v="0"/>
    <x v="0"/>
    <x v="0"/>
  </r>
  <r>
    <x v="3"/>
    <s v="6391-GBFQJ"/>
    <n v="7170674351"/>
    <x v="636"/>
    <d v="2021-10-09T00:00:00"/>
    <n v="796"/>
    <x v="0"/>
    <x v="0"/>
    <d v="2021-09-22T00:00:00"/>
    <n v="13"/>
    <n v="0"/>
    <n v="0"/>
    <x v="0"/>
    <x v="0"/>
  </r>
  <r>
    <x v="0"/>
    <s v="8156-PCYBM"/>
    <n v="7171739266"/>
    <x v="83"/>
    <d v="2020-03-15T00:00:00"/>
    <n v="7647"/>
    <x v="0"/>
    <x v="0"/>
    <d v="2020-03-28T00:00:00"/>
    <n v="43"/>
    <n v="13"/>
    <n v="0"/>
    <x v="0"/>
    <x v="0"/>
  </r>
  <r>
    <x v="0"/>
    <s v="8820-BLYDZ"/>
    <n v="7175346419"/>
    <x v="203"/>
    <d v="2020-05-01T00:00:00"/>
    <n v="10070"/>
    <x v="0"/>
    <x v="0"/>
    <d v="2020-04-16T00:00:00"/>
    <n v="15"/>
    <n v="0"/>
    <n v="0"/>
    <x v="0"/>
    <x v="0"/>
  </r>
  <r>
    <x v="2"/>
    <s v="6004-KITZM"/>
    <n v="7176685266"/>
    <x v="180"/>
    <d v="2020-04-09T00:00:00"/>
    <n v="7599"/>
    <x v="0"/>
    <x v="0"/>
    <d v="2020-04-01T00:00:00"/>
    <n v="22"/>
    <n v="0"/>
    <n v="0"/>
    <x v="0"/>
    <x v="0"/>
  </r>
  <r>
    <x v="3"/>
    <s v="9460-VAZGD"/>
    <n v="7186710473"/>
    <x v="522"/>
    <d v="2021-04-27T00:00:00"/>
    <n v="5557"/>
    <x v="0"/>
    <x v="0"/>
    <d v="2021-04-19T00:00:00"/>
    <n v="22"/>
    <n v="0"/>
    <n v="0"/>
    <x v="0"/>
    <x v="0"/>
  </r>
  <r>
    <x v="1"/>
    <s v="8976-AMJEO"/>
    <n v="7190128567"/>
    <x v="637"/>
    <d v="2021-01-28T00:00:00"/>
    <n v="8393"/>
    <x v="0"/>
    <x v="0"/>
    <d v="2021-01-18T00:00:00"/>
    <n v="20"/>
    <n v="0"/>
    <n v="0"/>
    <x v="0"/>
    <x v="0"/>
  </r>
  <r>
    <x v="0"/>
    <s v="5920-DPXLN"/>
    <n v="7197069769"/>
    <x v="161"/>
    <d v="2020-03-28T00:00:00"/>
    <n v="4875"/>
    <x v="0"/>
    <x v="0"/>
    <d v="2020-03-19T00:00:00"/>
    <n v="21"/>
    <n v="0"/>
    <n v="0"/>
    <x v="0"/>
    <x v="0"/>
  </r>
  <r>
    <x v="4"/>
    <s v="5592-UQXSS"/>
    <n v="7197991217"/>
    <x v="419"/>
    <d v="2021-04-25T00:00:00"/>
    <n v="4898"/>
    <x v="0"/>
    <x v="0"/>
    <d v="2021-04-21T00:00:00"/>
    <n v="26"/>
    <n v="0"/>
    <n v="0"/>
    <x v="0"/>
    <x v="0"/>
  </r>
  <r>
    <x v="2"/>
    <s v="7946-HJDUR"/>
    <n v="7200684326"/>
    <x v="589"/>
    <d v="2021-11-20T00:00:00"/>
    <n v="5521"/>
    <x v="0"/>
    <x v="0"/>
    <d v="2021-11-06T00:00:00"/>
    <n v="16"/>
    <n v="0"/>
    <n v="0"/>
    <x v="0"/>
    <x v="0"/>
  </r>
  <r>
    <x v="4"/>
    <s v="0625-TNJFG"/>
    <n v="7203564937"/>
    <x v="225"/>
    <d v="2021-12-21T00:00:00"/>
    <n v="9248"/>
    <x v="0"/>
    <x v="0"/>
    <d v="2021-12-12T00:00:00"/>
    <n v="21"/>
    <n v="0"/>
    <n v="0"/>
    <x v="0"/>
    <x v="0"/>
  </r>
  <r>
    <x v="0"/>
    <s v="3569-VJWXS"/>
    <n v="7210230347"/>
    <x v="360"/>
    <d v="2020-07-10T00:00:00"/>
    <n v="4389"/>
    <x v="1"/>
    <x v="0"/>
    <d v="2020-07-12T00:00:00"/>
    <n v="32"/>
    <n v="2"/>
    <n v="0"/>
    <x v="1"/>
    <x v="1"/>
  </r>
  <r>
    <x v="2"/>
    <s v="3568-JJMFW"/>
    <n v="7211101726"/>
    <x v="508"/>
    <d v="2020-09-27T00:00:00"/>
    <n v="7943"/>
    <x v="1"/>
    <x v="1"/>
    <d v="2020-09-12T00:00:00"/>
    <n v="15"/>
    <n v="0"/>
    <n v="7943"/>
    <x v="1"/>
    <x v="2"/>
  </r>
  <r>
    <x v="0"/>
    <s v="0187-ERLSR"/>
    <n v="7214076449"/>
    <x v="465"/>
    <d v="2020-07-16T00:00:00"/>
    <n v="6447"/>
    <x v="1"/>
    <x v="0"/>
    <d v="2020-07-04T00:00:00"/>
    <n v="18"/>
    <n v="0"/>
    <n v="0"/>
    <x v="1"/>
    <x v="1"/>
  </r>
  <r>
    <x v="2"/>
    <s v="9181-HEKGV"/>
    <n v="7214943606"/>
    <x v="544"/>
    <d v="2020-05-21T00:00:00"/>
    <n v="8836"/>
    <x v="1"/>
    <x v="0"/>
    <d v="2020-06-12T00:00:00"/>
    <n v="52"/>
    <n v="22"/>
    <n v="0"/>
    <x v="1"/>
    <x v="1"/>
  </r>
  <r>
    <x v="3"/>
    <s v="9883-SDWFS"/>
    <n v="7217104959"/>
    <x v="340"/>
    <d v="2020-05-10T00:00:00"/>
    <n v="2099"/>
    <x v="1"/>
    <x v="0"/>
    <d v="2020-05-20T00:00:00"/>
    <n v="40"/>
    <n v="10"/>
    <n v="0"/>
    <x v="1"/>
    <x v="1"/>
  </r>
  <r>
    <x v="0"/>
    <s v="2820-XGXSB"/>
    <n v="7218524698"/>
    <x v="412"/>
    <d v="2020-04-16T00:00:00"/>
    <n v="8015"/>
    <x v="0"/>
    <x v="0"/>
    <d v="2020-03-23T00:00:00"/>
    <n v="6"/>
    <n v="0"/>
    <n v="0"/>
    <x v="0"/>
    <x v="0"/>
  </r>
  <r>
    <x v="4"/>
    <s v="5592-UQXSS"/>
    <n v="7218542419"/>
    <x v="475"/>
    <d v="2020-11-14T00:00:00"/>
    <n v="4664"/>
    <x v="0"/>
    <x v="0"/>
    <d v="2020-11-08T00:00:00"/>
    <n v="24"/>
    <n v="0"/>
    <n v="0"/>
    <x v="0"/>
    <x v="0"/>
  </r>
  <r>
    <x v="1"/>
    <s v="7600-OISKG"/>
    <n v="1933976534"/>
    <x v="480"/>
    <d v="2021-06-18T00:00:00"/>
    <n v="5999"/>
    <x v="1"/>
    <x v="1"/>
    <d v="2021-06-17T00:00:00"/>
    <n v="29"/>
    <n v="0"/>
    <n v="5999"/>
    <x v="1"/>
    <x v="2"/>
  </r>
  <r>
    <x v="0"/>
    <s v="9014-WENVB"/>
    <n v="7237340902"/>
    <x v="578"/>
    <d v="2020-03-04T00:00:00"/>
    <n v="6848"/>
    <x v="0"/>
    <x v="0"/>
    <d v="2020-03-05T00:00:00"/>
    <n v="31"/>
    <n v="1"/>
    <n v="0"/>
    <x v="0"/>
    <x v="0"/>
  </r>
  <r>
    <x v="0"/>
    <s v="2676-DZINU"/>
    <n v="7244293293"/>
    <x v="627"/>
    <d v="2020-11-15T00:00:00"/>
    <n v="6958"/>
    <x v="0"/>
    <x v="0"/>
    <d v="2020-10-30T00:00:00"/>
    <n v="14"/>
    <n v="0"/>
    <n v="0"/>
    <x v="0"/>
    <x v="0"/>
  </r>
  <r>
    <x v="1"/>
    <s v="5284-DJOZO"/>
    <n v="321937283"/>
    <x v="137"/>
    <d v="2021-06-24T00:00:00"/>
    <n v="7285"/>
    <x v="1"/>
    <x v="0"/>
    <d v="2021-06-08T00:00:00"/>
    <n v="14"/>
    <n v="0"/>
    <n v="0"/>
    <x v="1"/>
    <x v="1"/>
  </r>
  <r>
    <x v="3"/>
    <s v="8942-ERSWK"/>
    <n v="7254664069"/>
    <x v="358"/>
    <d v="2020-08-25T00:00:00"/>
    <n v="1336"/>
    <x v="0"/>
    <x v="0"/>
    <d v="2020-08-06T00:00:00"/>
    <n v="11"/>
    <n v="0"/>
    <n v="0"/>
    <x v="0"/>
    <x v="0"/>
  </r>
  <r>
    <x v="4"/>
    <s v="7260-ZHAKS"/>
    <n v="7259837539"/>
    <x v="185"/>
    <d v="2020-05-13T00:00:00"/>
    <n v="6729"/>
    <x v="0"/>
    <x v="0"/>
    <d v="2020-05-12T00:00:00"/>
    <n v="29"/>
    <n v="0"/>
    <n v="0"/>
    <x v="0"/>
    <x v="0"/>
  </r>
  <r>
    <x v="4"/>
    <s v="2447-JCFGW"/>
    <n v="7270249713"/>
    <x v="293"/>
    <d v="2020-09-03T00:00:00"/>
    <n v="8683"/>
    <x v="0"/>
    <x v="0"/>
    <d v="2020-09-06T00:00:00"/>
    <n v="33"/>
    <n v="3"/>
    <n v="0"/>
    <x v="0"/>
    <x v="0"/>
  </r>
  <r>
    <x v="1"/>
    <s v="9725-EZTEJ"/>
    <n v="5493577724"/>
    <x v="137"/>
    <d v="2021-06-24T00:00:00"/>
    <n v="10981"/>
    <x v="1"/>
    <x v="1"/>
    <d v="2021-06-18T00:00:00"/>
    <n v="24"/>
    <n v="0"/>
    <n v="10981"/>
    <x v="1"/>
    <x v="2"/>
  </r>
  <r>
    <x v="0"/>
    <s v="7209-MDWKR"/>
    <n v="7282316945"/>
    <x v="434"/>
    <d v="2021-06-04T00:00:00"/>
    <n v="7470"/>
    <x v="0"/>
    <x v="0"/>
    <d v="2021-06-10T00:00:00"/>
    <n v="36"/>
    <n v="6"/>
    <n v="0"/>
    <x v="0"/>
    <x v="0"/>
  </r>
  <r>
    <x v="0"/>
    <s v="0379-NEVHP"/>
    <n v="7285560671"/>
    <x v="616"/>
    <d v="2021-09-15T00:00:00"/>
    <n v="7090"/>
    <x v="0"/>
    <x v="0"/>
    <d v="2021-08-31T00:00:00"/>
    <n v="15"/>
    <n v="0"/>
    <n v="0"/>
    <x v="0"/>
    <x v="0"/>
  </r>
  <r>
    <x v="4"/>
    <s v="3831-FXWYK"/>
    <n v="7295000938"/>
    <x v="186"/>
    <d v="2021-10-18T00:00:00"/>
    <n v="5865"/>
    <x v="0"/>
    <x v="0"/>
    <d v="2021-10-29T00:00:00"/>
    <n v="41"/>
    <n v="11"/>
    <n v="0"/>
    <x v="0"/>
    <x v="0"/>
  </r>
  <r>
    <x v="3"/>
    <s v="8942-ERSWK"/>
    <n v="7296232451"/>
    <x v="450"/>
    <d v="2021-03-11T00:00:00"/>
    <n v="4052"/>
    <x v="0"/>
    <x v="0"/>
    <d v="2021-02-17T00:00:00"/>
    <n v="8"/>
    <n v="0"/>
    <n v="0"/>
    <x v="0"/>
    <x v="0"/>
  </r>
  <r>
    <x v="4"/>
    <s v="2687-XWAMA"/>
    <n v="7298116315"/>
    <x v="430"/>
    <d v="2020-02-27T00:00:00"/>
    <n v="6017"/>
    <x v="0"/>
    <x v="0"/>
    <d v="2020-02-08T00:00:00"/>
    <n v="11"/>
    <n v="0"/>
    <n v="0"/>
    <x v="0"/>
    <x v="0"/>
  </r>
  <r>
    <x v="0"/>
    <s v="9014-WENVB"/>
    <n v="7303916505"/>
    <x v="582"/>
    <d v="2020-03-01T00:00:00"/>
    <n v="6955"/>
    <x v="0"/>
    <x v="0"/>
    <d v="2020-02-28T00:00:00"/>
    <n v="28"/>
    <n v="0"/>
    <n v="0"/>
    <x v="0"/>
    <x v="0"/>
  </r>
  <r>
    <x v="2"/>
    <s v="8887-NCUZC"/>
    <n v="7310206701"/>
    <x v="217"/>
    <d v="2021-08-16T00:00:00"/>
    <n v="3621"/>
    <x v="1"/>
    <x v="0"/>
    <d v="2021-08-28T00:00:00"/>
    <n v="42"/>
    <n v="12"/>
    <n v="0"/>
    <x v="1"/>
    <x v="1"/>
  </r>
  <r>
    <x v="0"/>
    <s v="8820-BLYDZ"/>
    <n v="7314902402"/>
    <x v="262"/>
    <d v="2021-08-11T00:00:00"/>
    <n v="7196"/>
    <x v="0"/>
    <x v="0"/>
    <d v="2021-07-14T00:00:00"/>
    <n v="2"/>
    <n v="0"/>
    <n v="0"/>
    <x v="0"/>
    <x v="0"/>
  </r>
  <r>
    <x v="4"/>
    <s v="0465-DTULQ"/>
    <n v="7314906808"/>
    <x v="340"/>
    <d v="2020-05-10T00:00:00"/>
    <n v="6035"/>
    <x v="0"/>
    <x v="0"/>
    <d v="2020-05-03T00:00:00"/>
    <n v="23"/>
    <n v="0"/>
    <n v="0"/>
    <x v="0"/>
    <x v="0"/>
  </r>
  <r>
    <x v="4"/>
    <s v="2026-XLBER"/>
    <n v="7329436593"/>
    <x v="400"/>
    <d v="2021-10-24T00:00:00"/>
    <n v="4371"/>
    <x v="0"/>
    <x v="0"/>
    <d v="2021-10-06T00:00:00"/>
    <n v="12"/>
    <n v="0"/>
    <n v="0"/>
    <x v="0"/>
    <x v="0"/>
  </r>
  <r>
    <x v="0"/>
    <s v="9841-XLGBV"/>
    <n v="7332034292"/>
    <x v="355"/>
    <d v="2021-07-12T00:00:00"/>
    <n v="5353"/>
    <x v="0"/>
    <x v="0"/>
    <d v="2021-06-30T00:00:00"/>
    <n v="18"/>
    <n v="0"/>
    <n v="0"/>
    <x v="0"/>
    <x v="0"/>
  </r>
  <r>
    <x v="1"/>
    <s v="8976-AMJEO"/>
    <n v="7336219886"/>
    <x v="351"/>
    <d v="2021-07-22T00:00:00"/>
    <n v="6294"/>
    <x v="0"/>
    <x v="0"/>
    <d v="2021-07-22T00:00:00"/>
    <n v="30"/>
    <n v="0"/>
    <n v="0"/>
    <x v="0"/>
    <x v="0"/>
  </r>
  <r>
    <x v="4"/>
    <s v="7856-ODQFO"/>
    <n v="7344346525"/>
    <x v="72"/>
    <d v="2020-05-05T00:00:00"/>
    <n v="2353"/>
    <x v="0"/>
    <x v="0"/>
    <d v="2020-04-23T00:00:00"/>
    <n v="18"/>
    <n v="0"/>
    <n v="0"/>
    <x v="0"/>
    <x v="0"/>
  </r>
  <r>
    <x v="4"/>
    <s v="7228-LEPPM"/>
    <n v="7356874575"/>
    <x v="217"/>
    <d v="2021-08-16T00:00:00"/>
    <n v="5673"/>
    <x v="0"/>
    <x v="0"/>
    <d v="2021-08-30T00:00:00"/>
    <n v="44"/>
    <n v="14"/>
    <n v="0"/>
    <x v="0"/>
    <x v="0"/>
  </r>
  <r>
    <x v="4"/>
    <s v="7228-LEPPM"/>
    <n v="7358381863"/>
    <x v="289"/>
    <d v="2020-07-19T00:00:00"/>
    <n v="6046"/>
    <x v="0"/>
    <x v="0"/>
    <d v="2020-07-29T00:00:00"/>
    <n v="40"/>
    <n v="10"/>
    <n v="0"/>
    <x v="0"/>
    <x v="0"/>
  </r>
  <r>
    <x v="3"/>
    <s v="8942-ERSWK"/>
    <n v="7361584692"/>
    <x v="172"/>
    <d v="2020-12-27T00:00:00"/>
    <n v="3549"/>
    <x v="0"/>
    <x v="0"/>
    <d v="2020-12-11T00:00:00"/>
    <n v="14"/>
    <n v="0"/>
    <n v="0"/>
    <x v="0"/>
    <x v="0"/>
  </r>
  <r>
    <x v="4"/>
    <s v="4460-ZXNDN"/>
    <n v="7364920654"/>
    <x v="394"/>
    <d v="2020-10-31T00:00:00"/>
    <n v="5819"/>
    <x v="1"/>
    <x v="0"/>
    <d v="2020-11-21T00:00:00"/>
    <n v="51"/>
    <n v="21"/>
    <n v="0"/>
    <x v="1"/>
    <x v="1"/>
  </r>
  <r>
    <x v="3"/>
    <s v="9286-VLKMI"/>
    <n v="7365861488"/>
    <x v="381"/>
    <d v="2021-11-04T00:00:00"/>
    <n v="9142"/>
    <x v="0"/>
    <x v="0"/>
    <d v="2021-10-08T00:00:00"/>
    <n v="3"/>
    <n v="0"/>
    <n v="0"/>
    <x v="0"/>
    <x v="0"/>
  </r>
  <r>
    <x v="1"/>
    <s v="9771-QTLGZ"/>
    <n v="4965519306"/>
    <x v="442"/>
    <d v="2021-06-25T00:00:00"/>
    <n v="5656"/>
    <x v="1"/>
    <x v="1"/>
    <d v="2021-06-06T00:00:00"/>
    <n v="11"/>
    <n v="0"/>
    <n v="5656"/>
    <x v="1"/>
    <x v="2"/>
  </r>
  <r>
    <x v="2"/>
    <s v="3568-JJMFW"/>
    <n v="7372190093"/>
    <x v="220"/>
    <d v="2020-07-14T00:00:00"/>
    <n v="5063"/>
    <x v="1"/>
    <x v="0"/>
    <d v="2020-07-02T00:00:00"/>
    <n v="18"/>
    <n v="0"/>
    <n v="0"/>
    <x v="1"/>
    <x v="1"/>
  </r>
  <r>
    <x v="4"/>
    <s v="4460-ZXNDN"/>
    <n v="7372412216"/>
    <x v="35"/>
    <d v="2020-10-28T00:00:00"/>
    <n v="9057"/>
    <x v="0"/>
    <x v="0"/>
    <d v="2020-11-02T00:00:00"/>
    <n v="35"/>
    <n v="5"/>
    <n v="0"/>
    <x v="0"/>
    <x v="0"/>
  </r>
  <r>
    <x v="0"/>
    <s v="8156-PCYBM"/>
    <n v="7373872006"/>
    <x v="13"/>
    <d v="2020-11-20T00:00:00"/>
    <n v="7012"/>
    <x v="0"/>
    <x v="0"/>
    <d v="2020-11-22T00:00:00"/>
    <n v="32"/>
    <n v="2"/>
    <n v="0"/>
    <x v="0"/>
    <x v="0"/>
  </r>
  <r>
    <x v="1"/>
    <s v="8389-TCXFQ"/>
    <n v="7379159223"/>
    <x v="38"/>
    <d v="2021-03-03T00:00:00"/>
    <n v="5500"/>
    <x v="0"/>
    <x v="0"/>
    <d v="2021-02-22T00:00:00"/>
    <n v="21"/>
    <n v="0"/>
    <n v="0"/>
    <x v="0"/>
    <x v="0"/>
  </r>
  <r>
    <x v="1"/>
    <s v="8389-TCXFQ"/>
    <n v="7394801898"/>
    <x v="29"/>
    <d v="2021-06-26T00:00:00"/>
    <n v="5089"/>
    <x v="0"/>
    <x v="0"/>
    <d v="2021-06-10T00:00:00"/>
    <n v="14"/>
    <n v="0"/>
    <n v="0"/>
    <x v="0"/>
    <x v="0"/>
  </r>
  <r>
    <x v="3"/>
    <s v="8942-ERSWK"/>
    <n v="7400497460"/>
    <x v="477"/>
    <d v="2020-08-13T00:00:00"/>
    <n v="1631"/>
    <x v="0"/>
    <x v="0"/>
    <d v="2020-07-26T00:00:00"/>
    <n v="12"/>
    <n v="0"/>
    <n v="0"/>
    <x v="0"/>
    <x v="0"/>
  </r>
  <r>
    <x v="3"/>
    <s v="0688-XNJRO"/>
    <n v="7403439811"/>
    <x v="110"/>
    <d v="2021-07-02T00:00:00"/>
    <n v="4156"/>
    <x v="0"/>
    <x v="0"/>
    <d v="2021-07-09T00:00:00"/>
    <n v="37"/>
    <n v="7"/>
    <n v="0"/>
    <x v="0"/>
    <x v="0"/>
  </r>
  <r>
    <x v="2"/>
    <s v="5613-UHVMG"/>
    <n v="7406229116"/>
    <x v="206"/>
    <d v="2021-02-23T00:00:00"/>
    <n v="6102"/>
    <x v="1"/>
    <x v="0"/>
    <d v="2021-03-16T00:00:00"/>
    <n v="51"/>
    <n v="21"/>
    <n v="0"/>
    <x v="1"/>
    <x v="1"/>
  </r>
  <r>
    <x v="0"/>
    <s v="8156-PCYBM"/>
    <n v="7410471356"/>
    <x v="551"/>
    <d v="2020-10-07T00:00:00"/>
    <n v="5088"/>
    <x v="0"/>
    <x v="0"/>
    <d v="2020-10-08T00:00:00"/>
    <n v="31"/>
    <n v="1"/>
    <n v="0"/>
    <x v="0"/>
    <x v="0"/>
  </r>
  <r>
    <x v="2"/>
    <s v="3271-HYHDN"/>
    <n v="7419219204"/>
    <x v="65"/>
    <d v="2020-03-08T00:00:00"/>
    <n v="7249"/>
    <x v="0"/>
    <x v="0"/>
    <d v="2020-02-10T00:00:00"/>
    <n v="3"/>
    <n v="0"/>
    <n v="0"/>
    <x v="0"/>
    <x v="0"/>
  </r>
  <r>
    <x v="3"/>
    <s v="8690-EEBEO"/>
    <n v="7421024088"/>
    <x v="419"/>
    <d v="2021-04-25T00:00:00"/>
    <n v="5797"/>
    <x v="1"/>
    <x v="0"/>
    <d v="2021-05-22T00:00:00"/>
    <n v="57"/>
    <n v="27"/>
    <n v="0"/>
    <x v="1"/>
    <x v="1"/>
  </r>
  <r>
    <x v="4"/>
    <s v="9928-IJYBQ"/>
    <n v="7423547921"/>
    <x v="317"/>
    <d v="2021-01-14T00:00:00"/>
    <n v="6047"/>
    <x v="0"/>
    <x v="0"/>
    <d v="2021-01-19T00:00:00"/>
    <n v="35"/>
    <n v="5"/>
    <n v="0"/>
    <x v="0"/>
    <x v="0"/>
  </r>
  <r>
    <x v="4"/>
    <s v="3831-FXWYK"/>
    <n v="7424213127"/>
    <x v="309"/>
    <d v="2021-08-12T00:00:00"/>
    <n v="4656"/>
    <x v="0"/>
    <x v="0"/>
    <d v="2021-08-12T00:00:00"/>
    <n v="30"/>
    <n v="0"/>
    <n v="0"/>
    <x v="0"/>
    <x v="0"/>
  </r>
  <r>
    <x v="2"/>
    <s v="8887-NCUZC"/>
    <n v="7427150614"/>
    <x v="212"/>
    <d v="2020-08-04T00:00:00"/>
    <n v="774"/>
    <x v="0"/>
    <x v="0"/>
    <d v="2020-08-06T00:00:00"/>
    <n v="32"/>
    <n v="2"/>
    <n v="0"/>
    <x v="0"/>
    <x v="0"/>
  </r>
  <r>
    <x v="2"/>
    <s v="2824-HJQPP"/>
    <n v="7450963607"/>
    <x v="635"/>
    <d v="2021-03-14T00:00:00"/>
    <n v="6570"/>
    <x v="0"/>
    <x v="0"/>
    <d v="2021-03-12T00:00:00"/>
    <n v="28"/>
    <n v="0"/>
    <n v="0"/>
    <x v="0"/>
    <x v="0"/>
  </r>
  <r>
    <x v="0"/>
    <s v="8156-PCYBM"/>
    <n v="7459726574"/>
    <x v="196"/>
    <d v="2021-04-26T00:00:00"/>
    <n v="7457"/>
    <x v="0"/>
    <x v="0"/>
    <d v="2021-04-28T00:00:00"/>
    <n v="32"/>
    <n v="2"/>
    <n v="0"/>
    <x v="0"/>
    <x v="0"/>
  </r>
  <r>
    <x v="2"/>
    <s v="6004-KITZM"/>
    <n v="7461173643"/>
    <x v="80"/>
    <d v="2020-12-25T00:00:00"/>
    <n v="7942"/>
    <x v="0"/>
    <x v="0"/>
    <d v="2020-12-10T00:00:00"/>
    <n v="15"/>
    <n v="0"/>
    <n v="0"/>
    <x v="0"/>
    <x v="0"/>
  </r>
  <r>
    <x v="3"/>
    <s v="1168-BEASA"/>
    <n v="7463017763"/>
    <x v="563"/>
    <d v="2020-12-29T00:00:00"/>
    <n v="6376"/>
    <x v="0"/>
    <x v="0"/>
    <d v="2020-12-27T00:00:00"/>
    <n v="28"/>
    <n v="0"/>
    <n v="0"/>
    <x v="0"/>
    <x v="0"/>
  </r>
  <r>
    <x v="0"/>
    <s v="6160-HCSFI"/>
    <n v="7469612917"/>
    <x v="16"/>
    <d v="2021-06-15T00:00:00"/>
    <n v="8572"/>
    <x v="0"/>
    <x v="0"/>
    <d v="2021-05-30T00:00:00"/>
    <n v="14"/>
    <n v="0"/>
    <n v="0"/>
    <x v="0"/>
    <x v="0"/>
  </r>
  <r>
    <x v="2"/>
    <s v="2824-HJQPP"/>
    <n v="7472160858"/>
    <x v="180"/>
    <d v="2020-04-09T00:00:00"/>
    <n v="6688"/>
    <x v="1"/>
    <x v="0"/>
    <d v="2020-04-17T00:00:00"/>
    <n v="38"/>
    <n v="8"/>
    <n v="0"/>
    <x v="1"/>
    <x v="1"/>
  </r>
  <r>
    <x v="4"/>
    <s v="9323-NDIOV"/>
    <n v="7479585452"/>
    <x v="461"/>
    <d v="2020-08-28T00:00:00"/>
    <n v="6814"/>
    <x v="0"/>
    <x v="0"/>
    <d v="2020-08-27T00:00:00"/>
    <n v="29"/>
    <n v="0"/>
    <n v="0"/>
    <x v="0"/>
    <x v="0"/>
  </r>
  <r>
    <x v="0"/>
    <s v="2676-DZINU"/>
    <n v="7481115235"/>
    <x v="13"/>
    <d v="2020-11-20T00:00:00"/>
    <n v="7670"/>
    <x v="0"/>
    <x v="0"/>
    <d v="2020-11-06T00:00:00"/>
    <n v="16"/>
    <n v="0"/>
    <n v="0"/>
    <x v="0"/>
    <x v="0"/>
  </r>
  <r>
    <x v="3"/>
    <s v="1408-OQZUE"/>
    <n v="7483503715"/>
    <x v="216"/>
    <d v="2020-05-11T00:00:00"/>
    <n v="5475"/>
    <x v="0"/>
    <x v="0"/>
    <d v="2020-05-07T00:00:00"/>
    <n v="26"/>
    <n v="0"/>
    <n v="0"/>
    <x v="0"/>
    <x v="0"/>
  </r>
  <r>
    <x v="3"/>
    <s v="1168-BEASA"/>
    <n v="7483571988"/>
    <x v="338"/>
    <d v="2021-12-09T00:00:00"/>
    <n v="8532"/>
    <x v="0"/>
    <x v="0"/>
    <d v="2021-11-23T00:00:00"/>
    <n v="14"/>
    <n v="0"/>
    <n v="0"/>
    <x v="0"/>
    <x v="0"/>
  </r>
  <r>
    <x v="2"/>
    <s v="8364-UWVLM"/>
    <n v="7485620358"/>
    <x v="172"/>
    <d v="2020-12-27T00:00:00"/>
    <n v="5070"/>
    <x v="0"/>
    <x v="0"/>
    <d v="2020-12-21T00:00:00"/>
    <n v="24"/>
    <n v="0"/>
    <n v="0"/>
    <x v="0"/>
    <x v="0"/>
  </r>
  <r>
    <x v="4"/>
    <s v="3993-QUNVJ"/>
    <n v="7490803947"/>
    <x v="598"/>
    <d v="2021-03-02T00:00:00"/>
    <n v="6879"/>
    <x v="0"/>
    <x v="0"/>
    <d v="2021-02-08T00:00:00"/>
    <n v="8"/>
    <n v="0"/>
    <n v="0"/>
    <x v="0"/>
    <x v="0"/>
  </r>
  <r>
    <x v="2"/>
    <s v="5875-VZQCZ"/>
    <n v="7495748603"/>
    <x v="638"/>
    <d v="2020-10-20T00:00:00"/>
    <n v="6366"/>
    <x v="0"/>
    <x v="0"/>
    <d v="2020-10-17T00:00:00"/>
    <n v="27"/>
    <n v="0"/>
    <n v="0"/>
    <x v="0"/>
    <x v="0"/>
  </r>
  <r>
    <x v="1"/>
    <s v="4632-QZOKX"/>
    <n v="9027126182"/>
    <x v="17"/>
    <d v="2021-06-28T00:00:00"/>
    <n v="4625"/>
    <x v="1"/>
    <x v="1"/>
    <d v="2021-07-01T00:00:00"/>
    <n v="33"/>
    <n v="3"/>
    <n v="4625"/>
    <x v="1"/>
    <x v="2"/>
  </r>
  <r>
    <x v="3"/>
    <s v="0688-XNJRO"/>
    <n v="7497563219"/>
    <x v="127"/>
    <d v="2021-10-01T00:00:00"/>
    <n v="3399"/>
    <x v="1"/>
    <x v="0"/>
    <d v="2021-10-21T00:00:00"/>
    <n v="50"/>
    <n v="20"/>
    <n v="0"/>
    <x v="1"/>
    <x v="1"/>
  </r>
  <r>
    <x v="1"/>
    <s v="7938-EVASK"/>
    <n v="7498359819"/>
    <x v="639"/>
    <d v="2020-10-21T00:00:00"/>
    <n v="7275"/>
    <x v="0"/>
    <x v="0"/>
    <d v="2020-10-25T00:00:00"/>
    <n v="34"/>
    <n v="4"/>
    <n v="0"/>
    <x v="0"/>
    <x v="0"/>
  </r>
  <r>
    <x v="1"/>
    <s v="9322-YCTQO"/>
    <n v="7504945766"/>
    <x v="92"/>
    <d v="2021-06-08T00:00:00"/>
    <n v="8691"/>
    <x v="0"/>
    <x v="0"/>
    <d v="2021-06-14T00:00:00"/>
    <n v="36"/>
    <n v="6"/>
    <n v="0"/>
    <x v="0"/>
    <x v="0"/>
  </r>
  <r>
    <x v="1"/>
    <s v="5573-KSOIA"/>
    <n v="7510320434"/>
    <x v="613"/>
    <d v="2021-08-21T00:00:00"/>
    <n v="7077"/>
    <x v="0"/>
    <x v="0"/>
    <d v="2021-08-28T00:00:00"/>
    <n v="37"/>
    <n v="7"/>
    <n v="0"/>
    <x v="0"/>
    <x v="0"/>
  </r>
  <r>
    <x v="4"/>
    <s v="5592-UQXSS"/>
    <n v="7514433905"/>
    <x v="231"/>
    <d v="2020-05-22T00:00:00"/>
    <n v="4208"/>
    <x v="0"/>
    <x v="0"/>
    <d v="2020-05-26T00:00:00"/>
    <n v="34"/>
    <n v="4"/>
    <n v="0"/>
    <x v="0"/>
    <x v="0"/>
  </r>
  <r>
    <x v="4"/>
    <s v="6077-FDQRK"/>
    <n v="7516274125"/>
    <x v="501"/>
    <d v="2021-06-22T00:00:00"/>
    <n v="3450"/>
    <x v="0"/>
    <x v="0"/>
    <d v="2021-06-03T00:00:00"/>
    <n v="11"/>
    <n v="0"/>
    <n v="0"/>
    <x v="0"/>
    <x v="0"/>
  </r>
  <r>
    <x v="4"/>
    <s v="6077-FDQRK"/>
    <n v="7517563980"/>
    <x v="197"/>
    <d v="2021-01-24T00:00:00"/>
    <n v="5587"/>
    <x v="0"/>
    <x v="0"/>
    <d v="2021-01-13T00:00:00"/>
    <n v="19"/>
    <n v="0"/>
    <n v="0"/>
    <x v="0"/>
    <x v="0"/>
  </r>
  <r>
    <x v="0"/>
    <s v="5529-TBPGK"/>
    <n v="7524155753"/>
    <x v="330"/>
    <d v="2021-10-20T00:00:00"/>
    <n v="9103"/>
    <x v="0"/>
    <x v="0"/>
    <d v="2021-10-24T00:00:00"/>
    <n v="34"/>
    <n v="4"/>
    <n v="0"/>
    <x v="0"/>
    <x v="0"/>
  </r>
  <r>
    <x v="0"/>
    <s v="9014-WENVB"/>
    <n v="7534126416"/>
    <x v="276"/>
    <d v="2020-10-12T00:00:00"/>
    <n v="5364"/>
    <x v="0"/>
    <x v="0"/>
    <d v="2020-10-08T00:00:00"/>
    <n v="26"/>
    <n v="0"/>
    <n v="0"/>
    <x v="0"/>
    <x v="0"/>
  </r>
  <r>
    <x v="1"/>
    <s v="5164-VMYWJ"/>
    <n v="7541035636"/>
    <x v="308"/>
    <d v="2021-08-22T00:00:00"/>
    <n v="8115"/>
    <x v="0"/>
    <x v="0"/>
    <d v="2021-08-13T00:00:00"/>
    <n v="21"/>
    <n v="0"/>
    <n v="0"/>
    <x v="0"/>
    <x v="0"/>
  </r>
  <r>
    <x v="2"/>
    <s v="5875-VZQCZ"/>
    <n v="7541301534"/>
    <x v="547"/>
    <d v="2021-06-29T00:00:00"/>
    <n v="7396"/>
    <x v="0"/>
    <x v="0"/>
    <d v="2021-06-19T00:00:00"/>
    <n v="20"/>
    <n v="0"/>
    <n v="0"/>
    <x v="0"/>
    <x v="0"/>
  </r>
  <r>
    <x v="1"/>
    <s v="7938-EVASK"/>
    <n v="3924052139"/>
    <x v="215"/>
    <d v="2021-07-05T00:00:00"/>
    <n v="10311"/>
    <x v="1"/>
    <x v="0"/>
    <d v="2021-07-26T00:00:00"/>
    <n v="51"/>
    <n v="21"/>
    <n v="0"/>
    <x v="1"/>
    <x v="1"/>
  </r>
  <r>
    <x v="2"/>
    <s v="1604-LIFKX"/>
    <n v="7550415361"/>
    <x v="89"/>
    <d v="2021-11-23T00:00:00"/>
    <n v="8365"/>
    <x v="0"/>
    <x v="0"/>
    <d v="2021-12-06T00:00:00"/>
    <n v="43"/>
    <n v="13"/>
    <n v="0"/>
    <x v="0"/>
    <x v="0"/>
  </r>
  <r>
    <x v="2"/>
    <s v="8887-NCUZC"/>
    <n v="7555055375"/>
    <x v="552"/>
    <d v="2021-04-21T00:00:00"/>
    <n v="2419"/>
    <x v="1"/>
    <x v="0"/>
    <d v="2021-04-25T00:00:00"/>
    <n v="34"/>
    <n v="4"/>
    <n v="0"/>
    <x v="1"/>
    <x v="1"/>
  </r>
  <r>
    <x v="1"/>
    <s v="0783-PEPYR"/>
    <n v="7555537204"/>
    <x v="416"/>
    <d v="2021-01-30T00:00:00"/>
    <n v="6656"/>
    <x v="0"/>
    <x v="0"/>
    <d v="2021-02-03T00:00:00"/>
    <n v="34"/>
    <n v="4"/>
    <n v="0"/>
    <x v="0"/>
    <x v="0"/>
  </r>
  <r>
    <x v="3"/>
    <s v="9883-SDWFS"/>
    <n v="7563163902"/>
    <x v="463"/>
    <d v="2021-05-25T00:00:00"/>
    <n v="2158"/>
    <x v="1"/>
    <x v="0"/>
    <d v="2021-06-10T00:00:00"/>
    <n v="46"/>
    <n v="16"/>
    <n v="0"/>
    <x v="1"/>
    <x v="1"/>
  </r>
  <r>
    <x v="4"/>
    <s v="6077-FDQRK"/>
    <n v="7567097895"/>
    <x v="455"/>
    <d v="2020-04-29T00:00:00"/>
    <n v="2690"/>
    <x v="0"/>
    <x v="0"/>
    <d v="2020-04-16T00:00:00"/>
    <n v="17"/>
    <n v="0"/>
    <n v="0"/>
    <x v="0"/>
    <x v="0"/>
  </r>
  <r>
    <x v="0"/>
    <s v="2676-DZINU"/>
    <n v="7574832061"/>
    <x v="360"/>
    <d v="2020-07-10T00:00:00"/>
    <n v="6373"/>
    <x v="0"/>
    <x v="0"/>
    <d v="2020-07-01T00:00:00"/>
    <n v="21"/>
    <n v="0"/>
    <n v="0"/>
    <x v="0"/>
    <x v="0"/>
  </r>
  <r>
    <x v="1"/>
    <s v="3448-OWJOT"/>
    <n v="1529029372"/>
    <x v="76"/>
    <d v="2021-04-11T00:00:00"/>
    <n v="4997"/>
    <x v="1"/>
    <x v="0"/>
    <d v="2021-04-14T00:00:00"/>
    <n v="33"/>
    <n v="3"/>
    <n v="0"/>
    <x v="1"/>
    <x v="1"/>
  </r>
  <r>
    <x v="4"/>
    <s v="0706-NRGUP"/>
    <n v="7577985769"/>
    <x v="35"/>
    <d v="2020-10-28T00:00:00"/>
    <n v="2100"/>
    <x v="0"/>
    <x v="0"/>
    <d v="2020-10-24T00:00:00"/>
    <n v="26"/>
    <n v="0"/>
    <n v="0"/>
    <x v="0"/>
    <x v="0"/>
  </r>
  <r>
    <x v="4"/>
    <s v="6831-FIODB"/>
    <n v="7578902156"/>
    <x v="639"/>
    <d v="2020-10-21T00:00:00"/>
    <n v="3325"/>
    <x v="1"/>
    <x v="0"/>
    <d v="2020-11-03T00:00:00"/>
    <n v="43"/>
    <n v="13"/>
    <n v="0"/>
    <x v="1"/>
    <x v="1"/>
  </r>
  <r>
    <x v="4"/>
    <s v="3993-QUNVJ"/>
    <n v="7579897588"/>
    <x v="264"/>
    <d v="2020-06-01T00:00:00"/>
    <n v="6342"/>
    <x v="0"/>
    <x v="0"/>
    <d v="2020-05-23T00:00:00"/>
    <n v="21"/>
    <n v="0"/>
    <n v="0"/>
    <x v="0"/>
    <x v="0"/>
  </r>
  <r>
    <x v="0"/>
    <s v="2676-DZINU"/>
    <n v="7581184012"/>
    <x v="124"/>
    <d v="2021-03-07T00:00:00"/>
    <n v="4130"/>
    <x v="0"/>
    <x v="0"/>
    <d v="2021-02-23T00:00:00"/>
    <n v="18"/>
    <n v="0"/>
    <n v="0"/>
    <x v="0"/>
    <x v="0"/>
  </r>
  <r>
    <x v="2"/>
    <s v="1604-LIFKX"/>
    <n v="7584011927"/>
    <x v="526"/>
    <d v="2020-12-05T00:00:00"/>
    <n v="6861"/>
    <x v="0"/>
    <x v="0"/>
    <d v="2020-12-15T00:00:00"/>
    <n v="40"/>
    <n v="10"/>
    <n v="0"/>
    <x v="0"/>
    <x v="0"/>
  </r>
  <r>
    <x v="1"/>
    <s v="5573-KSOIA"/>
    <n v="7588924933"/>
    <x v="116"/>
    <d v="2020-05-17T00:00:00"/>
    <n v="6954"/>
    <x v="0"/>
    <x v="0"/>
    <d v="2020-05-20T00:00:00"/>
    <n v="33"/>
    <n v="3"/>
    <n v="0"/>
    <x v="0"/>
    <x v="0"/>
  </r>
  <r>
    <x v="1"/>
    <s v="7600-OISKG"/>
    <n v="4062781273"/>
    <x v="221"/>
    <d v="2021-07-06T00:00:00"/>
    <n v="6368"/>
    <x v="1"/>
    <x v="1"/>
    <d v="2021-07-11T00:00:00"/>
    <n v="35"/>
    <n v="5"/>
    <n v="6368"/>
    <x v="1"/>
    <x v="2"/>
  </r>
  <r>
    <x v="2"/>
    <s v="8364-UWVLM"/>
    <n v="7604918128"/>
    <x v="510"/>
    <d v="2021-01-04T00:00:00"/>
    <n v="10144"/>
    <x v="1"/>
    <x v="0"/>
    <d v="2020-12-25T00:00:00"/>
    <n v="20"/>
    <n v="0"/>
    <n v="0"/>
    <x v="1"/>
    <x v="1"/>
  </r>
  <r>
    <x v="4"/>
    <s v="7856-ODQFO"/>
    <n v="7605231033"/>
    <x v="276"/>
    <d v="2020-10-12T00:00:00"/>
    <n v="4379"/>
    <x v="0"/>
    <x v="0"/>
    <d v="2020-09-30T00:00:00"/>
    <n v="18"/>
    <n v="0"/>
    <n v="0"/>
    <x v="0"/>
    <x v="0"/>
  </r>
  <r>
    <x v="4"/>
    <s v="0625-TNJFG"/>
    <n v="7615315828"/>
    <x v="447"/>
    <d v="2021-06-09T00:00:00"/>
    <n v="3686"/>
    <x v="0"/>
    <x v="0"/>
    <d v="2021-06-08T00:00:00"/>
    <n v="29"/>
    <n v="0"/>
    <n v="0"/>
    <x v="0"/>
    <x v="0"/>
  </r>
  <r>
    <x v="0"/>
    <s v="9174-IYKOC"/>
    <n v="7615433776"/>
    <x v="462"/>
    <d v="2020-10-29T00:00:00"/>
    <n v="8071"/>
    <x v="0"/>
    <x v="0"/>
    <d v="2020-10-27T00:00:00"/>
    <n v="28"/>
    <n v="0"/>
    <n v="0"/>
    <x v="0"/>
    <x v="0"/>
  </r>
  <r>
    <x v="1"/>
    <s v="5573-KSOIA"/>
    <n v="7619071494"/>
    <x v="640"/>
    <d v="2021-07-17T00:00:00"/>
    <n v="7222"/>
    <x v="0"/>
    <x v="0"/>
    <d v="2021-07-24T00:00:00"/>
    <n v="37"/>
    <n v="7"/>
    <n v="0"/>
    <x v="0"/>
    <x v="0"/>
  </r>
  <r>
    <x v="1"/>
    <s v="6048-QPZCF"/>
    <n v="2732194894"/>
    <x v="641"/>
    <d v="2021-07-09T00:00:00"/>
    <n v="7708"/>
    <x v="1"/>
    <x v="0"/>
    <d v="2021-06-27T00:00:00"/>
    <n v="18"/>
    <n v="0"/>
    <n v="0"/>
    <x v="1"/>
    <x v="1"/>
  </r>
  <r>
    <x v="1"/>
    <s v="6833-ETVHD"/>
    <n v="7630260848"/>
    <x v="110"/>
    <d v="2021-07-02T00:00:00"/>
    <n v="8687"/>
    <x v="0"/>
    <x v="0"/>
    <d v="2021-06-29T00:00:00"/>
    <n v="27"/>
    <n v="0"/>
    <n v="0"/>
    <x v="0"/>
    <x v="0"/>
  </r>
  <r>
    <x v="1"/>
    <s v="0783-PEPYR"/>
    <n v="7640437486"/>
    <x v="180"/>
    <d v="2020-04-09T00:00:00"/>
    <n v="7562"/>
    <x v="0"/>
    <x v="0"/>
    <d v="2020-04-12T00:00:00"/>
    <n v="33"/>
    <n v="3"/>
    <n v="0"/>
    <x v="0"/>
    <x v="0"/>
  </r>
  <r>
    <x v="4"/>
    <s v="9928-IJYBQ"/>
    <n v="7642713224"/>
    <x v="398"/>
    <d v="2021-09-23T00:00:00"/>
    <n v="5329"/>
    <x v="0"/>
    <x v="0"/>
    <d v="2021-09-18T00:00:00"/>
    <n v="25"/>
    <n v="0"/>
    <n v="0"/>
    <x v="0"/>
    <x v="0"/>
  </r>
  <r>
    <x v="0"/>
    <s v="3569-VJWXS"/>
    <n v="7651606558"/>
    <x v="116"/>
    <d v="2020-05-17T00:00:00"/>
    <n v="5992"/>
    <x v="1"/>
    <x v="0"/>
    <d v="2020-05-29T00:00:00"/>
    <n v="42"/>
    <n v="12"/>
    <n v="0"/>
    <x v="1"/>
    <x v="1"/>
  </r>
  <r>
    <x v="4"/>
    <s v="0465-DTULQ"/>
    <n v="7655234333"/>
    <x v="642"/>
    <d v="2020-11-02T00:00:00"/>
    <n v="4985"/>
    <x v="0"/>
    <x v="0"/>
    <d v="2020-11-07T00:00:00"/>
    <n v="35"/>
    <n v="5"/>
    <n v="0"/>
    <x v="0"/>
    <x v="0"/>
  </r>
  <r>
    <x v="3"/>
    <s v="9460-VAZGD"/>
    <n v="7662622783"/>
    <x v="84"/>
    <d v="2021-01-26T00:00:00"/>
    <n v="1500"/>
    <x v="0"/>
    <x v="0"/>
    <d v="2021-01-07T00:00:00"/>
    <n v="11"/>
    <n v="0"/>
    <n v="0"/>
    <x v="0"/>
    <x v="0"/>
  </r>
  <r>
    <x v="0"/>
    <s v="6708-DPYTF"/>
    <n v="7662777416"/>
    <x v="513"/>
    <d v="2021-10-08T00:00:00"/>
    <n v="6419"/>
    <x v="0"/>
    <x v="0"/>
    <d v="2021-10-10T00:00:00"/>
    <n v="32"/>
    <n v="2"/>
    <n v="0"/>
    <x v="0"/>
    <x v="0"/>
  </r>
  <r>
    <x v="1"/>
    <s v="1447-YZKCL"/>
    <n v="7665948122"/>
    <x v="41"/>
    <d v="2021-03-15T00:00:00"/>
    <n v="6787"/>
    <x v="0"/>
    <x v="0"/>
    <d v="2021-03-13T00:00:00"/>
    <n v="28"/>
    <n v="0"/>
    <n v="0"/>
    <x v="0"/>
    <x v="0"/>
  </r>
  <r>
    <x v="3"/>
    <s v="6391-GBFQJ"/>
    <n v="7668955519"/>
    <x v="643"/>
    <d v="2021-10-31T00:00:00"/>
    <n v="2572"/>
    <x v="1"/>
    <x v="0"/>
    <d v="2021-11-02T00:00:00"/>
    <n v="32"/>
    <n v="2"/>
    <n v="0"/>
    <x v="1"/>
    <x v="1"/>
  </r>
  <r>
    <x v="4"/>
    <s v="2447-JCFGW"/>
    <n v="7672209595"/>
    <x v="544"/>
    <d v="2020-05-21T00:00:00"/>
    <n v="6041"/>
    <x v="0"/>
    <x v="0"/>
    <d v="2020-05-16T00:00:00"/>
    <n v="25"/>
    <n v="0"/>
    <n v="0"/>
    <x v="0"/>
    <x v="0"/>
  </r>
  <r>
    <x v="0"/>
    <s v="8820-BLYDZ"/>
    <n v="7675257333"/>
    <x v="273"/>
    <d v="2021-03-04T00:00:00"/>
    <n v="7735"/>
    <x v="0"/>
    <x v="0"/>
    <d v="2021-02-11T00:00:00"/>
    <n v="9"/>
    <n v="0"/>
    <n v="0"/>
    <x v="0"/>
    <x v="0"/>
  </r>
  <r>
    <x v="3"/>
    <s v="9286-VLKMI"/>
    <n v="7679449609"/>
    <x v="644"/>
    <d v="2021-04-05T00:00:00"/>
    <n v="4739"/>
    <x v="0"/>
    <x v="0"/>
    <d v="2021-03-06T00:00:00"/>
    <n v="0"/>
    <n v="0"/>
    <n v="0"/>
    <x v="0"/>
    <x v="0"/>
  </r>
  <r>
    <x v="1"/>
    <s v="4651-PMEXQ"/>
    <n v="7680218680"/>
    <x v="557"/>
    <d v="2021-02-27T00:00:00"/>
    <n v="6556"/>
    <x v="0"/>
    <x v="0"/>
    <d v="2021-02-22T00:00:00"/>
    <n v="25"/>
    <n v="0"/>
    <n v="0"/>
    <x v="0"/>
    <x v="0"/>
  </r>
  <r>
    <x v="0"/>
    <s v="5196-TWQXF"/>
    <n v="7683330179"/>
    <x v="466"/>
    <d v="2020-06-22T00:00:00"/>
    <n v="5044"/>
    <x v="0"/>
    <x v="0"/>
    <d v="2020-06-28T00:00:00"/>
    <n v="36"/>
    <n v="6"/>
    <n v="0"/>
    <x v="0"/>
    <x v="0"/>
  </r>
  <r>
    <x v="4"/>
    <s v="2026-XLBER"/>
    <n v="7685298565"/>
    <x v="230"/>
    <d v="2020-11-18T00:00:00"/>
    <n v="6231"/>
    <x v="0"/>
    <x v="0"/>
    <d v="2020-11-05T00:00:00"/>
    <n v="17"/>
    <n v="0"/>
    <n v="0"/>
    <x v="0"/>
    <x v="0"/>
  </r>
  <r>
    <x v="4"/>
    <s v="6831-FIODB"/>
    <n v="7690941431"/>
    <x v="446"/>
    <d v="2021-03-20T00:00:00"/>
    <n v="4111"/>
    <x v="0"/>
    <x v="0"/>
    <d v="2021-03-19T00:00:00"/>
    <n v="29"/>
    <n v="0"/>
    <n v="0"/>
    <x v="0"/>
    <x v="0"/>
  </r>
  <r>
    <x v="3"/>
    <s v="7372-CESLR"/>
    <n v="7692447978"/>
    <x v="306"/>
    <d v="2021-01-31T00:00:00"/>
    <n v="3725"/>
    <x v="1"/>
    <x v="0"/>
    <d v="2021-01-31T00:00:00"/>
    <n v="30"/>
    <n v="0"/>
    <n v="0"/>
    <x v="1"/>
    <x v="1"/>
  </r>
  <r>
    <x v="4"/>
    <s v="2447-JCFGW"/>
    <n v="7697000588"/>
    <x v="373"/>
    <d v="2021-12-18T00:00:00"/>
    <n v="5430"/>
    <x v="0"/>
    <x v="0"/>
    <d v="2021-12-04T00:00:00"/>
    <n v="16"/>
    <n v="0"/>
    <n v="0"/>
    <x v="0"/>
    <x v="0"/>
  </r>
  <r>
    <x v="1"/>
    <s v="8976-AMJEO"/>
    <n v="7698255051"/>
    <x v="350"/>
    <d v="2021-09-17T00:00:00"/>
    <n v="7879"/>
    <x v="0"/>
    <x v="0"/>
    <d v="2021-09-09T00:00:00"/>
    <n v="22"/>
    <n v="0"/>
    <n v="0"/>
    <x v="0"/>
    <x v="0"/>
  </r>
  <r>
    <x v="4"/>
    <s v="7260-ZHAKS"/>
    <n v="7704631121"/>
    <x v="410"/>
    <d v="2021-08-23T00:00:00"/>
    <n v="6520"/>
    <x v="0"/>
    <x v="0"/>
    <d v="2021-08-14T00:00:00"/>
    <n v="21"/>
    <n v="0"/>
    <n v="0"/>
    <x v="0"/>
    <x v="0"/>
  </r>
  <r>
    <x v="0"/>
    <s v="0709-LZRJV"/>
    <n v="7706707710"/>
    <x v="195"/>
    <d v="2021-04-13T00:00:00"/>
    <n v="6816"/>
    <x v="0"/>
    <x v="0"/>
    <d v="2021-04-08T00:00:00"/>
    <n v="25"/>
    <n v="0"/>
    <n v="0"/>
    <x v="0"/>
    <x v="0"/>
  </r>
  <r>
    <x v="0"/>
    <s v="9174-IYKOC"/>
    <n v="7714500054"/>
    <x v="279"/>
    <d v="2021-12-14T00:00:00"/>
    <n v="5761"/>
    <x v="0"/>
    <x v="0"/>
    <d v="2021-12-06T00:00:00"/>
    <n v="22"/>
    <n v="0"/>
    <n v="0"/>
    <x v="0"/>
    <x v="0"/>
  </r>
  <r>
    <x v="4"/>
    <s v="9323-NDIOV"/>
    <n v="7716386851"/>
    <x v="63"/>
    <d v="2020-10-10T00:00:00"/>
    <n v="4083"/>
    <x v="0"/>
    <x v="0"/>
    <d v="2020-09-27T00:00:00"/>
    <n v="17"/>
    <n v="0"/>
    <n v="0"/>
    <x v="0"/>
    <x v="0"/>
  </r>
  <r>
    <x v="1"/>
    <s v="5164-VMYWJ"/>
    <n v="7717855496"/>
    <x v="645"/>
    <d v="2020-08-10T00:00:00"/>
    <n v="7252"/>
    <x v="0"/>
    <x v="0"/>
    <d v="2020-08-10T00:00:00"/>
    <n v="30"/>
    <n v="0"/>
    <n v="0"/>
    <x v="0"/>
    <x v="0"/>
  </r>
  <r>
    <x v="3"/>
    <s v="7654-DOLHO"/>
    <n v="7719614573"/>
    <x v="117"/>
    <d v="2020-11-04T00:00:00"/>
    <n v="4397"/>
    <x v="0"/>
    <x v="0"/>
    <d v="2020-11-02T00:00:00"/>
    <n v="28"/>
    <n v="0"/>
    <n v="0"/>
    <x v="0"/>
    <x v="0"/>
  </r>
  <r>
    <x v="0"/>
    <s v="9014-WENVB"/>
    <n v="7720415253"/>
    <x v="300"/>
    <d v="2021-01-18T00:00:00"/>
    <n v="6608"/>
    <x v="0"/>
    <x v="0"/>
    <d v="2021-01-06T00:00:00"/>
    <n v="18"/>
    <n v="0"/>
    <n v="0"/>
    <x v="0"/>
    <x v="0"/>
  </r>
  <r>
    <x v="3"/>
    <s v="9286-VLKMI"/>
    <n v="7722226334"/>
    <x v="321"/>
    <d v="2021-07-10T00:00:00"/>
    <n v="5155"/>
    <x v="0"/>
    <x v="0"/>
    <d v="2021-06-10T00:00:00"/>
    <n v="0"/>
    <n v="0"/>
    <n v="0"/>
    <x v="0"/>
    <x v="0"/>
  </r>
  <r>
    <x v="4"/>
    <s v="7856-ODQFO"/>
    <n v="7736319597"/>
    <x v="37"/>
    <d v="2021-01-21T00:00:00"/>
    <n v="5292"/>
    <x v="1"/>
    <x v="0"/>
    <d v="2021-01-16T00:00:00"/>
    <n v="25"/>
    <n v="0"/>
    <n v="0"/>
    <x v="1"/>
    <x v="1"/>
  </r>
  <r>
    <x v="4"/>
    <s v="2447-JCFGW"/>
    <n v="7740692207"/>
    <x v="283"/>
    <d v="2020-04-20T00:00:00"/>
    <n v="6951"/>
    <x v="0"/>
    <x v="0"/>
    <d v="2020-04-20T00:00:00"/>
    <n v="30"/>
    <n v="0"/>
    <n v="0"/>
    <x v="0"/>
    <x v="0"/>
  </r>
  <r>
    <x v="0"/>
    <s v="2423-QOKIO"/>
    <n v="7751899037"/>
    <x v="473"/>
    <d v="2021-05-06T00:00:00"/>
    <n v="4777"/>
    <x v="0"/>
    <x v="0"/>
    <d v="2021-05-08T00:00:00"/>
    <n v="32"/>
    <n v="2"/>
    <n v="0"/>
    <x v="0"/>
    <x v="0"/>
  </r>
  <r>
    <x v="0"/>
    <s v="6160-HCSFI"/>
    <n v="7753761369"/>
    <x v="635"/>
    <d v="2021-03-14T00:00:00"/>
    <n v="7578"/>
    <x v="0"/>
    <x v="0"/>
    <d v="2021-02-26T00:00:00"/>
    <n v="14"/>
    <n v="0"/>
    <n v="0"/>
    <x v="0"/>
    <x v="0"/>
  </r>
  <r>
    <x v="3"/>
    <s v="9250-VHLWY"/>
    <n v="7757363585"/>
    <x v="501"/>
    <d v="2021-06-22T00:00:00"/>
    <n v="4412"/>
    <x v="0"/>
    <x v="0"/>
    <d v="2021-06-22T00:00:00"/>
    <n v="30"/>
    <n v="0"/>
    <n v="0"/>
    <x v="0"/>
    <x v="0"/>
  </r>
  <r>
    <x v="4"/>
    <s v="9323-NDIOV"/>
    <n v="7762178946"/>
    <x v="128"/>
    <d v="2021-05-16T00:00:00"/>
    <n v="5966"/>
    <x v="0"/>
    <x v="0"/>
    <d v="2021-05-12T00:00:00"/>
    <n v="26"/>
    <n v="0"/>
    <n v="0"/>
    <x v="0"/>
    <x v="0"/>
  </r>
  <r>
    <x v="3"/>
    <s v="7372-CESLR"/>
    <n v="7769806886"/>
    <x v="646"/>
    <d v="2021-07-28T00:00:00"/>
    <n v="3813"/>
    <x v="0"/>
    <x v="0"/>
    <d v="2021-07-17T00:00:00"/>
    <n v="19"/>
    <n v="0"/>
    <n v="0"/>
    <x v="0"/>
    <x v="0"/>
  </r>
  <r>
    <x v="1"/>
    <s v="8976-AMJEO"/>
    <n v="7786851730"/>
    <x v="515"/>
    <d v="2020-05-15T00:00:00"/>
    <n v="5974"/>
    <x v="0"/>
    <x v="0"/>
    <d v="2020-05-08T00:00:00"/>
    <n v="23"/>
    <n v="0"/>
    <n v="0"/>
    <x v="0"/>
    <x v="0"/>
  </r>
  <r>
    <x v="1"/>
    <s v="0783-PEPYR"/>
    <n v="7787761526"/>
    <x v="412"/>
    <d v="2020-04-16T00:00:00"/>
    <n v="6433"/>
    <x v="0"/>
    <x v="0"/>
    <d v="2020-04-20T00:00:00"/>
    <n v="34"/>
    <n v="4"/>
    <n v="0"/>
    <x v="0"/>
    <x v="0"/>
  </r>
  <r>
    <x v="0"/>
    <s v="8156-PCYBM"/>
    <n v="7788984844"/>
    <x v="647"/>
    <d v="2020-12-23T00:00:00"/>
    <n v="6800"/>
    <x v="0"/>
    <x v="0"/>
    <d v="2020-12-16T00:00:00"/>
    <n v="23"/>
    <n v="0"/>
    <n v="0"/>
    <x v="0"/>
    <x v="0"/>
  </r>
  <r>
    <x v="0"/>
    <s v="6708-DPYTF"/>
    <n v="7790893341"/>
    <x v="466"/>
    <d v="2020-06-22T00:00:00"/>
    <n v="7959"/>
    <x v="0"/>
    <x v="0"/>
    <d v="2020-07-05T00:00:00"/>
    <n v="43"/>
    <n v="13"/>
    <n v="0"/>
    <x v="0"/>
    <x v="0"/>
  </r>
  <r>
    <x v="1"/>
    <s v="8976-AMJEO"/>
    <n v="9784423697"/>
    <x v="641"/>
    <d v="2021-07-09T00:00:00"/>
    <n v="8779"/>
    <x v="1"/>
    <x v="0"/>
    <d v="2021-07-18T00:00:00"/>
    <n v="39"/>
    <n v="9"/>
    <n v="0"/>
    <x v="1"/>
    <x v="1"/>
  </r>
  <r>
    <x v="3"/>
    <s v="9883-SDWFS"/>
    <n v="7793237120"/>
    <x v="648"/>
    <d v="2020-12-08T00:00:00"/>
    <n v="1144"/>
    <x v="1"/>
    <x v="0"/>
    <d v="2021-01-01T00:00:00"/>
    <n v="54"/>
    <n v="24"/>
    <n v="0"/>
    <x v="1"/>
    <x v="1"/>
  </r>
  <r>
    <x v="3"/>
    <s v="3271-YDPUJ"/>
    <n v="7795526633"/>
    <x v="473"/>
    <d v="2021-05-06T00:00:00"/>
    <n v="2795"/>
    <x v="0"/>
    <x v="0"/>
    <d v="2021-04-28T00:00:00"/>
    <n v="22"/>
    <n v="0"/>
    <n v="0"/>
    <x v="0"/>
    <x v="0"/>
  </r>
  <r>
    <x v="1"/>
    <s v="5284-DJOZO"/>
    <n v="7802365347"/>
    <x v="609"/>
    <d v="2020-05-09T00:00:00"/>
    <n v="6980"/>
    <x v="0"/>
    <x v="0"/>
    <d v="2020-04-23T00:00:00"/>
    <n v="14"/>
    <n v="0"/>
    <n v="0"/>
    <x v="0"/>
    <x v="0"/>
  </r>
  <r>
    <x v="0"/>
    <s v="3569-VJWXS"/>
    <n v="7807904455"/>
    <x v="453"/>
    <d v="2021-08-31T00:00:00"/>
    <n v="6419"/>
    <x v="1"/>
    <x v="0"/>
    <d v="2021-08-26T00:00:00"/>
    <n v="25"/>
    <n v="0"/>
    <n v="0"/>
    <x v="1"/>
    <x v="1"/>
  </r>
  <r>
    <x v="4"/>
    <s v="3831-FXWYK"/>
    <n v="7809215596"/>
    <x v="84"/>
    <d v="2021-01-26T00:00:00"/>
    <n v="7185"/>
    <x v="0"/>
    <x v="0"/>
    <d v="2021-02-01T00:00:00"/>
    <n v="36"/>
    <n v="6"/>
    <n v="0"/>
    <x v="0"/>
    <x v="0"/>
  </r>
  <r>
    <x v="0"/>
    <s v="2820-XGXSB"/>
    <n v="7821939794"/>
    <x v="100"/>
    <d v="2020-03-14T00:00:00"/>
    <n v="7045"/>
    <x v="0"/>
    <x v="0"/>
    <d v="2020-02-17T00:00:00"/>
    <n v="4"/>
    <n v="0"/>
    <n v="0"/>
    <x v="0"/>
    <x v="0"/>
  </r>
  <r>
    <x v="3"/>
    <s v="1168-BEASA"/>
    <n v="7829407127"/>
    <x v="332"/>
    <d v="2020-10-05T00:00:00"/>
    <n v="6146"/>
    <x v="0"/>
    <x v="0"/>
    <d v="2020-10-03T00:00:00"/>
    <n v="28"/>
    <n v="0"/>
    <n v="0"/>
    <x v="0"/>
    <x v="0"/>
  </r>
  <r>
    <x v="4"/>
    <s v="9149-MATVB"/>
    <n v="7830094350"/>
    <x v="32"/>
    <d v="2021-10-21T00:00:00"/>
    <n v="4217"/>
    <x v="0"/>
    <x v="0"/>
    <d v="2021-10-14T00:00:00"/>
    <n v="23"/>
    <n v="0"/>
    <n v="0"/>
    <x v="0"/>
    <x v="0"/>
  </r>
  <r>
    <x v="2"/>
    <s v="9181-HEKGV"/>
    <n v="7832843148"/>
    <x v="220"/>
    <d v="2020-07-14T00:00:00"/>
    <n v="7867"/>
    <x v="1"/>
    <x v="0"/>
    <d v="2020-08-07T00:00:00"/>
    <n v="54"/>
    <n v="24"/>
    <n v="0"/>
    <x v="1"/>
    <x v="1"/>
  </r>
  <r>
    <x v="4"/>
    <s v="3831-FXWYK"/>
    <n v="7832966824"/>
    <x v="649"/>
    <d v="2020-03-11T00:00:00"/>
    <n v="6454"/>
    <x v="0"/>
    <x v="0"/>
    <d v="2020-03-22T00:00:00"/>
    <n v="41"/>
    <n v="11"/>
    <n v="0"/>
    <x v="0"/>
    <x v="0"/>
  </r>
  <r>
    <x v="2"/>
    <s v="5148-SYKLB"/>
    <n v="7837870930"/>
    <x v="639"/>
    <d v="2020-10-21T00:00:00"/>
    <n v="7369"/>
    <x v="1"/>
    <x v="0"/>
    <d v="2020-11-07T00:00:00"/>
    <n v="47"/>
    <n v="17"/>
    <n v="0"/>
    <x v="1"/>
    <x v="1"/>
  </r>
  <r>
    <x v="3"/>
    <s v="8690-EEBEO"/>
    <n v="7838596678"/>
    <x v="40"/>
    <d v="2021-09-18T00:00:00"/>
    <n v="3626"/>
    <x v="0"/>
    <x v="0"/>
    <d v="2021-09-25T00:00:00"/>
    <n v="37"/>
    <n v="7"/>
    <n v="0"/>
    <x v="0"/>
    <x v="0"/>
  </r>
  <r>
    <x v="4"/>
    <s v="0465-DTULQ"/>
    <n v="7839294116"/>
    <x v="312"/>
    <d v="2020-02-08T00:00:00"/>
    <n v="4022"/>
    <x v="0"/>
    <x v="0"/>
    <d v="2020-02-13T00:00:00"/>
    <n v="35"/>
    <n v="5"/>
    <n v="0"/>
    <x v="0"/>
    <x v="0"/>
  </r>
  <r>
    <x v="0"/>
    <s v="2125-HJDLA"/>
    <n v="7845388340"/>
    <x v="238"/>
    <d v="2021-05-24T00:00:00"/>
    <n v="3925"/>
    <x v="0"/>
    <x v="0"/>
    <d v="2021-05-28T00:00:00"/>
    <n v="34"/>
    <n v="4"/>
    <n v="0"/>
    <x v="0"/>
    <x v="0"/>
  </r>
  <r>
    <x v="0"/>
    <s v="0709-LZRJV"/>
    <n v="7851279717"/>
    <x v="650"/>
    <d v="2021-11-14T00:00:00"/>
    <n v="6129"/>
    <x v="0"/>
    <x v="0"/>
    <d v="2021-11-06T00:00:00"/>
    <n v="22"/>
    <n v="0"/>
    <n v="0"/>
    <x v="0"/>
    <x v="0"/>
  </r>
  <r>
    <x v="3"/>
    <s v="8690-EEBEO"/>
    <n v="7854660723"/>
    <x v="621"/>
    <d v="2021-05-09T00:00:00"/>
    <n v="8460"/>
    <x v="0"/>
    <x v="0"/>
    <d v="2021-05-16T00:00:00"/>
    <n v="37"/>
    <n v="7"/>
    <n v="0"/>
    <x v="0"/>
    <x v="0"/>
  </r>
  <r>
    <x v="1"/>
    <s v="1447-YZKCL"/>
    <n v="7859471043"/>
    <x v="470"/>
    <d v="2020-08-23T00:00:00"/>
    <n v="7939"/>
    <x v="0"/>
    <x v="0"/>
    <d v="2020-09-01T00:00:00"/>
    <n v="39"/>
    <n v="9"/>
    <n v="0"/>
    <x v="0"/>
    <x v="0"/>
  </r>
  <r>
    <x v="0"/>
    <s v="7209-MDWKR"/>
    <n v="7861925284"/>
    <x v="204"/>
    <d v="2021-06-21T00:00:00"/>
    <n v="4937"/>
    <x v="0"/>
    <x v="0"/>
    <d v="2021-07-02T00:00:00"/>
    <n v="41"/>
    <n v="11"/>
    <n v="0"/>
    <x v="0"/>
    <x v="0"/>
  </r>
  <r>
    <x v="0"/>
    <s v="5920-DPXLN"/>
    <n v="7862469216"/>
    <x v="532"/>
    <d v="2020-12-18T00:00:00"/>
    <n v="5602"/>
    <x v="0"/>
    <x v="0"/>
    <d v="2020-12-10T00:00:00"/>
    <n v="22"/>
    <n v="0"/>
    <n v="0"/>
    <x v="0"/>
    <x v="0"/>
  </r>
  <r>
    <x v="1"/>
    <s v="5284-DJOZO"/>
    <n v="7864694123"/>
    <x v="285"/>
    <d v="2020-08-29T00:00:00"/>
    <n v="6780"/>
    <x v="0"/>
    <x v="0"/>
    <d v="2020-08-15T00:00:00"/>
    <n v="16"/>
    <n v="0"/>
    <n v="0"/>
    <x v="0"/>
    <x v="0"/>
  </r>
  <r>
    <x v="0"/>
    <s v="3569-VJWXS"/>
    <n v="7866551143"/>
    <x v="227"/>
    <d v="2020-03-18T00:00:00"/>
    <n v="5107"/>
    <x v="0"/>
    <x v="0"/>
    <d v="2020-03-11T00:00:00"/>
    <n v="23"/>
    <n v="0"/>
    <n v="0"/>
    <x v="0"/>
    <x v="0"/>
  </r>
  <r>
    <x v="1"/>
    <s v="6048-QPZCF"/>
    <n v="7867299622"/>
    <x v="600"/>
    <d v="2020-02-20T00:00:00"/>
    <n v="7206"/>
    <x v="0"/>
    <x v="0"/>
    <d v="2020-01-31T00:00:00"/>
    <n v="10"/>
    <n v="0"/>
    <n v="0"/>
    <x v="0"/>
    <x v="0"/>
  </r>
  <r>
    <x v="2"/>
    <s v="5148-SYKLB"/>
    <n v="7867318195"/>
    <x v="426"/>
    <d v="2020-02-15T00:00:00"/>
    <n v="7401"/>
    <x v="0"/>
    <x v="0"/>
    <d v="2020-02-01T00:00:00"/>
    <n v="16"/>
    <n v="0"/>
    <n v="0"/>
    <x v="0"/>
    <x v="0"/>
  </r>
  <r>
    <x v="1"/>
    <s v="4651-PMEXQ"/>
    <n v="7871204146"/>
    <x v="83"/>
    <d v="2020-03-15T00:00:00"/>
    <n v="8309"/>
    <x v="0"/>
    <x v="0"/>
    <d v="2020-03-13T00:00:00"/>
    <n v="28"/>
    <n v="0"/>
    <n v="0"/>
    <x v="0"/>
    <x v="0"/>
  </r>
  <r>
    <x v="2"/>
    <s v="8887-NCUZC"/>
    <n v="7873704598"/>
    <x v="133"/>
    <d v="2020-04-28T00:00:00"/>
    <n v="1047"/>
    <x v="0"/>
    <x v="0"/>
    <d v="2020-04-27T00:00:00"/>
    <n v="29"/>
    <n v="0"/>
    <n v="0"/>
    <x v="0"/>
    <x v="0"/>
  </r>
  <r>
    <x v="1"/>
    <s v="9725-EZTEJ"/>
    <n v="6548329103"/>
    <x v="327"/>
    <d v="2021-07-11T00:00:00"/>
    <n v="8121"/>
    <x v="1"/>
    <x v="1"/>
    <d v="2021-07-13T00:00:00"/>
    <n v="32"/>
    <n v="2"/>
    <n v="8121"/>
    <x v="1"/>
    <x v="2"/>
  </r>
  <r>
    <x v="1"/>
    <s v="9771-QTLGZ"/>
    <n v="9534543247"/>
    <x v="651"/>
    <d v="2021-07-14T00:00:00"/>
    <n v="5547"/>
    <x v="1"/>
    <x v="1"/>
    <d v="2021-06-24T00:00:00"/>
    <n v="10"/>
    <n v="0"/>
    <n v="5547"/>
    <x v="1"/>
    <x v="2"/>
  </r>
  <r>
    <x v="4"/>
    <s v="7228-LEPPM"/>
    <n v="7881731765"/>
    <x v="316"/>
    <d v="2020-04-12T00:00:00"/>
    <n v="4622"/>
    <x v="0"/>
    <x v="0"/>
    <d v="2020-04-21T00:00:00"/>
    <n v="39"/>
    <n v="9"/>
    <n v="0"/>
    <x v="0"/>
    <x v="0"/>
  </r>
  <r>
    <x v="3"/>
    <s v="3676-CQAIF"/>
    <n v="7884124958"/>
    <x v="289"/>
    <d v="2020-07-19T00:00:00"/>
    <n v="3974"/>
    <x v="0"/>
    <x v="0"/>
    <d v="2020-07-21T00:00:00"/>
    <n v="32"/>
    <n v="2"/>
    <n v="0"/>
    <x v="0"/>
    <x v="0"/>
  </r>
  <r>
    <x v="1"/>
    <s v="9322-YCTQO"/>
    <n v="7885181731"/>
    <x v="272"/>
    <d v="2020-03-02T00:00:00"/>
    <n v="8713"/>
    <x v="0"/>
    <x v="0"/>
    <d v="2020-03-15T00:00:00"/>
    <n v="43"/>
    <n v="13"/>
    <n v="0"/>
    <x v="0"/>
    <x v="0"/>
  </r>
  <r>
    <x v="1"/>
    <s v="4092-ZAVRG"/>
    <n v="7890869729"/>
    <x v="80"/>
    <d v="2020-12-25T00:00:00"/>
    <n v="8771"/>
    <x v="0"/>
    <x v="0"/>
    <d v="2020-11-30T00:00:00"/>
    <n v="5"/>
    <n v="0"/>
    <n v="0"/>
    <x v="0"/>
    <x v="0"/>
  </r>
  <r>
    <x v="4"/>
    <s v="2687-XWAMA"/>
    <n v="7893242563"/>
    <x v="603"/>
    <d v="2021-04-16T00:00:00"/>
    <n v="3766"/>
    <x v="0"/>
    <x v="0"/>
    <d v="2021-03-29T00:00:00"/>
    <n v="12"/>
    <n v="0"/>
    <n v="0"/>
    <x v="0"/>
    <x v="0"/>
  </r>
  <r>
    <x v="0"/>
    <s v="0709-LZRJV"/>
    <n v="7896000091"/>
    <x v="516"/>
    <d v="2020-12-31T00:00:00"/>
    <n v="3841"/>
    <x v="1"/>
    <x v="0"/>
    <d v="2021-01-16T00:00:00"/>
    <n v="46"/>
    <n v="16"/>
    <n v="0"/>
    <x v="1"/>
    <x v="1"/>
  </r>
  <r>
    <x v="3"/>
    <s v="9286-VLKMI"/>
    <n v="7903274357"/>
    <x v="511"/>
    <d v="2020-09-30T00:00:00"/>
    <n v="5780"/>
    <x v="0"/>
    <x v="0"/>
    <d v="2020-09-11T00:00:00"/>
    <n v="11"/>
    <n v="0"/>
    <n v="0"/>
    <x v="0"/>
    <x v="0"/>
  </r>
  <r>
    <x v="2"/>
    <s v="8102-ABPKQ"/>
    <n v="7913946826"/>
    <x v="630"/>
    <d v="2021-07-27T00:00:00"/>
    <n v="4845"/>
    <x v="1"/>
    <x v="0"/>
    <d v="2021-08-22T00:00:00"/>
    <n v="56"/>
    <n v="26"/>
    <n v="0"/>
    <x v="1"/>
    <x v="1"/>
  </r>
  <r>
    <x v="2"/>
    <s v="5613-UHVMG"/>
    <n v="7914349615"/>
    <x v="319"/>
    <d v="2021-08-09T00:00:00"/>
    <n v="6560"/>
    <x v="0"/>
    <x v="0"/>
    <d v="2021-08-08T00:00:00"/>
    <n v="29"/>
    <n v="0"/>
    <n v="0"/>
    <x v="0"/>
    <x v="0"/>
  </r>
  <r>
    <x v="2"/>
    <s v="7946-HJDUR"/>
    <n v="7932116400"/>
    <x v="596"/>
    <d v="2021-03-09T00:00:00"/>
    <n v="3886"/>
    <x v="0"/>
    <x v="0"/>
    <d v="2021-03-14T00:00:00"/>
    <n v="35"/>
    <n v="5"/>
    <n v="0"/>
    <x v="0"/>
    <x v="0"/>
  </r>
  <r>
    <x v="3"/>
    <s v="3271-YDPUJ"/>
    <n v="7934803012"/>
    <x v="560"/>
    <d v="2020-11-16T00:00:00"/>
    <n v="6396"/>
    <x v="1"/>
    <x v="0"/>
    <d v="2020-11-28T00:00:00"/>
    <n v="42"/>
    <n v="12"/>
    <n v="0"/>
    <x v="1"/>
    <x v="1"/>
  </r>
  <r>
    <x v="4"/>
    <s v="7260-ZHAKS"/>
    <n v="7935547980"/>
    <x v="287"/>
    <d v="2021-01-07T00:00:00"/>
    <n v="6627"/>
    <x v="0"/>
    <x v="0"/>
    <d v="2020-12-30T00:00:00"/>
    <n v="22"/>
    <n v="0"/>
    <n v="0"/>
    <x v="0"/>
    <x v="0"/>
  </r>
  <r>
    <x v="4"/>
    <s v="9928-IJYBQ"/>
    <n v="7939830476"/>
    <x v="652"/>
    <d v="2020-08-17T00:00:00"/>
    <n v="6779"/>
    <x v="1"/>
    <x v="0"/>
    <d v="2020-09-09T00:00:00"/>
    <n v="53"/>
    <n v="23"/>
    <n v="0"/>
    <x v="1"/>
    <x v="1"/>
  </r>
  <r>
    <x v="1"/>
    <s v="3448-OWJOT"/>
    <n v="6900171661"/>
    <x v="168"/>
    <d v="2021-07-25T00:00:00"/>
    <n v="5334"/>
    <x v="1"/>
    <x v="1"/>
    <d v="2021-07-30T00:00:00"/>
    <n v="35"/>
    <n v="5"/>
    <n v="5334"/>
    <x v="1"/>
    <x v="2"/>
  </r>
  <r>
    <x v="2"/>
    <s v="9181-HEKGV"/>
    <n v="7948353278"/>
    <x v="315"/>
    <d v="2020-02-28T00:00:00"/>
    <n v="5908"/>
    <x v="1"/>
    <x v="0"/>
    <d v="2020-03-19T00:00:00"/>
    <n v="50"/>
    <n v="20"/>
    <n v="0"/>
    <x v="1"/>
    <x v="1"/>
  </r>
  <r>
    <x v="1"/>
    <s v="6048-QPZCF"/>
    <n v="5043434563"/>
    <x v="646"/>
    <d v="2021-07-28T00:00:00"/>
    <n v="6820"/>
    <x v="1"/>
    <x v="0"/>
    <d v="2021-07-14T00:00:00"/>
    <n v="16"/>
    <n v="0"/>
    <n v="0"/>
    <x v="1"/>
    <x v="1"/>
  </r>
  <r>
    <x v="4"/>
    <s v="7856-ODQFO"/>
    <n v="7949269803"/>
    <x v="653"/>
    <d v="2020-11-06T00:00:00"/>
    <n v="4483"/>
    <x v="0"/>
    <x v="0"/>
    <d v="2020-10-23T00:00:00"/>
    <n v="16"/>
    <n v="0"/>
    <n v="0"/>
    <x v="0"/>
    <x v="0"/>
  </r>
  <r>
    <x v="0"/>
    <s v="9212-BTDMX"/>
    <n v="7952881452"/>
    <x v="169"/>
    <d v="2021-08-03T00:00:00"/>
    <n v="3896"/>
    <x v="0"/>
    <x v="0"/>
    <d v="2021-07-17T00:00:00"/>
    <n v="13"/>
    <n v="0"/>
    <n v="0"/>
    <x v="0"/>
    <x v="0"/>
  </r>
  <r>
    <x v="4"/>
    <s v="7228-LEPPM"/>
    <n v="7957459350"/>
    <x v="453"/>
    <d v="2021-08-31T00:00:00"/>
    <n v="5580"/>
    <x v="0"/>
    <x v="0"/>
    <d v="2021-09-16T00:00:00"/>
    <n v="46"/>
    <n v="16"/>
    <n v="0"/>
    <x v="0"/>
    <x v="0"/>
  </r>
  <r>
    <x v="2"/>
    <s v="3568-JJMFW"/>
    <n v="7957903409"/>
    <x v="348"/>
    <d v="2021-12-15T00:00:00"/>
    <n v="8229"/>
    <x v="0"/>
    <x v="0"/>
    <d v="2021-11-20T00:00:00"/>
    <n v="5"/>
    <n v="0"/>
    <n v="0"/>
    <x v="0"/>
    <x v="0"/>
  </r>
  <r>
    <x v="4"/>
    <s v="7758-WKLVM"/>
    <n v="7958057215"/>
    <x v="535"/>
    <d v="2021-08-29T00:00:00"/>
    <n v="6559"/>
    <x v="1"/>
    <x v="0"/>
    <d v="2021-09-24T00:00:00"/>
    <n v="56"/>
    <n v="26"/>
    <n v="0"/>
    <x v="1"/>
    <x v="1"/>
  </r>
  <r>
    <x v="3"/>
    <s v="9286-VLKMI"/>
    <n v="7961973380"/>
    <x v="281"/>
    <d v="2021-11-21T00:00:00"/>
    <n v="4164"/>
    <x v="0"/>
    <x v="0"/>
    <d v="2021-10-24T00:00:00"/>
    <n v="2"/>
    <n v="0"/>
    <n v="0"/>
    <x v="0"/>
    <x v="0"/>
  </r>
  <r>
    <x v="0"/>
    <s v="8820-BLYDZ"/>
    <n v="7976742421"/>
    <x v="537"/>
    <d v="2020-08-05T00:00:00"/>
    <n v="5433"/>
    <x v="0"/>
    <x v="0"/>
    <d v="2020-07-17T00:00:00"/>
    <n v="11"/>
    <n v="0"/>
    <n v="0"/>
    <x v="0"/>
    <x v="0"/>
  </r>
  <r>
    <x v="4"/>
    <s v="5592-UQXSS"/>
    <n v="7977041657"/>
    <x v="482"/>
    <d v="2020-07-13T00:00:00"/>
    <n v="4352"/>
    <x v="0"/>
    <x v="0"/>
    <d v="2020-07-17T00:00:00"/>
    <n v="34"/>
    <n v="4"/>
    <n v="0"/>
    <x v="0"/>
    <x v="0"/>
  </r>
  <r>
    <x v="3"/>
    <s v="7654-DOLHO"/>
    <n v="7977287829"/>
    <x v="462"/>
    <d v="2020-10-29T00:00:00"/>
    <n v="4641"/>
    <x v="0"/>
    <x v="0"/>
    <d v="2020-10-23T00:00:00"/>
    <n v="24"/>
    <n v="0"/>
    <n v="0"/>
    <x v="0"/>
    <x v="0"/>
  </r>
  <r>
    <x v="4"/>
    <s v="7228-LEPPM"/>
    <n v="7979390388"/>
    <x v="529"/>
    <d v="2020-11-21T00:00:00"/>
    <n v="3449"/>
    <x v="0"/>
    <x v="0"/>
    <d v="2020-12-02T00:00:00"/>
    <n v="41"/>
    <n v="11"/>
    <n v="0"/>
    <x v="0"/>
    <x v="0"/>
  </r>
  <r>
    <x v="0"/>
    <s v="3598-DNURW"/>
    <n v="7987067619"/>
    <x v="254"/>
    <d v="2020-04-05T00:00:00"/>
    <n v="6783"/>
    <x v="0"/>
    <x v="0"/>
    <d v="2020-03-28T00:00:00"/>
    <n v="22"/>
    <n v="0"/>
    <n v="0"/>
    <x v="0"/>
    <x v="0"/>
  </r>
  <r>
    <x v="3"/>
    <s v="7654-DOLHO"/>
    <n v="7987083569"/>
    <x v="631"/>
    <d v="2020-08-20T00:00:00"/>
    <n v="1737"/>
    <x v="0"/>
    <x v="0"/>
    <d v="2020-08-20T00:00:00"/>
    <n v="30"/>
    <n v="0"/>
    <n v="0"/>
    <x v="0"/>
    <x v="0"/>
  </r>
  <r>
    <x v="4"/>
    <s v="9149-MATVB"/>
    <n v="7991968212"/>
    <x v="543"/>
    <d v="2021-02-17T00:00:00"/>
    <n v="7295"/>
    <x v="0"/>
    <x v="0"/>
    <d v="2021-02-08T00:00:00"/>
    <n v="21"/>
    <n v="0"/>
    <n v="0"/>
    <x v="0"/>
    <x v="0"/>
  </r>
  <r>
    <x v="1"/>
    <s v="7938-EVASK"/>
    <n v="7992662919"/>
    <x v="17"/>
    <d v="2021-06-28T00:00:00"/>
    <n v="5685"/>
    <x v="0"/>
    <x v="0"/>
    <d v="2021-07-02T00:00:00"/>
    <n v="34"/>
    <n v="4"/>
    <n v="0"/>
    <x v="0"/>
    <x v="0"/>
  </r>
  <r>
    <x v="0"/>
    <s v="6708-DPYTF"/>
    <n v="7992871769"/>
    <x v="228"/>
    <d v="2021-11-02T00:00:00"/>
    <n v="9922"/>
    <x v="0"/>
    <x v="0"/>
    <d v="2021-11-17T00:00:00"/>
    <n v="45"/>
    <n v="15"/>
    <n v="0"/>
    <x v="0"/>
    <x v="0"/>
  </r>
  <r>
    <x v="0"/>
    <s v="3598-DNURW"/>
    <n v="7993778070"/>
    <x v="654"/>
    <d v="2020-09-13T00:00:00"/>
    <n v="5066"/>
    <x v="0"/>
    <x v="0"/>
    <d v="2020-09-10T00:00:00"/>
    <n v="27"/>
    <n v="0"/>
    <n v="0"/>
    <x v="0"/>
    <x v="0"/>
  </r>
  <r>
    <x v="3"/>
    <s v="9460-VAZGD"/>
    <n v="8009169493"/>
    <x v="253"/>
    <d v="2020-02-13T00:00:00"/>
    <n v="6590"/>
    <x v="0"/>
    <x v="0"/>
    <d v="2020-02-03T00:00:00"/>
    <n v="20"/>
    <n v="0"/>
    <n v="0"/>
    <x v="0"/>
    <x v="0"/>
  </r>
  <r>
    <x v="3"/>
    <s v="1168-BEASA"/>
    <n v="8011401581"/>
    <x v="580"/>
    <d v="2020-03-30T00:00:00"/>
    <n v="2463"/>
    <x v="0"/>
    <x v="0"/>
    <d v="2020-03-21T00:00:00"/>
    <n v="21"/>
    <n v="0"/>
    <n v="0"/>
    <x v="0"/>
    <x v="0"/>
  </r>
  <r>
    <x v="2"/>
    <s v="8887-NCUZC"/>
    <n v="8016290722"/>
    <x v="516"/>
    <d v="2020-12-31T00:00:00"/>
    <n v="3080"/>
    <x v="0"/>
    <x v="0"/>
    <d v="2021-01-09T00:00:00"/>
    <n v="39"/>
    <n v="9"/>
    <n v="0"/>
    <x v="0"/>
    <x v="0"/>
  </r>
  <r>
    <x v="0"/>
    <s v="0709-LZRJV"/>
    <n v="8017340942"/>
    <x v="34"/>
    <d v="2021-05-23T00:00:00"/>
    <n v="1953"/>
    <x v="0"/>
    <x v="0"/>
    <d v="2021-05-21T00:00:00"/>
    <n v="28"/>
    <n v="0"/>
    <n v="0"/>
    <x v="0"/>
    <x v="0"/>
  </r>
  <r>
    <x v="0"/>
    <s v="7841-HROAQ"/>
    <n v="8019405718"/>
    <x v="221"/>
    <d v="2021-07-06T00:00:00"/>
    <n v="4799"/>
    <x v="1"/>
    <x v="0"/>
    <d v="2021-07-11T00:00:00"/>
    <n v="35"/>
    <n v="5"/>
    <n v="0"/>
    <x v="1"/>
    <x v="1"/>
  </r>
  <r>
    <x v="2"/>
    <s v="2824-HJQPP"/>
    <n v="8024350758"/>
    <x v="274"/>
    <d v="2020-10-04T00:00:00"/>
    <n v="4451"/>
    <x v="0"/>
    <x v="0"/>
    <d v="2020-09-28T00:00:00"/>
    <n v="24"/>
    <n v="0"/>
    <n v="0"/>
    <x v="0"/>
    <x v="0"/>
  </r>
  <r>
    <x v="0"/>
    <s v="2676-DZINU"/>
    <n v="8026688554"/>
    <x v="104"/>
    <d v="2021-03-16T00:00:00"/>
    <n v="6072"/>
    <x v="0"/>
    <x v="0"/>
    <d v="2021-02-23T00:00:00"/>
    <n v="9"/>
    <n v="0"/>
    <n v="0"/>
    <x v="0"/>
    <x v="0"/>
  </r>
  <r>
    <x v="2"/>
    <s v="1604-LIFKX"/>
    <n v="8030080145"/>
    <x v="427"/>
    <d v="2020-08-01T00:00:00"/>
    <n v="8716"/>
    <x v="0"/>
    <x v="0"/>
    <d v="2020-08-06T00:00:00"/>
    <n v="35"/>
    <n v="5"/>
    <n v="0"/>
    <x v="0"/>
    <x v="0"/>
  </r>
  <r>
    <x v="0"/>
    <s v="0379-NEVHP"/>
    <n v="8033892101"/>
    <x v="91"/>
    <d v="2021-05-03T00:00:00"/>
    <n v="7434"/>
    <x v="0"/>
    <x v="0"/>
    <d v="2021-04-19T00:00:00"/>
    <n v="16"/>
    <n v="0"/>
    <n v="0"/>
    <x v="0"/>
    <x v="0"/>
  </r>
  <r>
    <x v="0"/>
    <s v="2423-QOKIO"/>
    <n v="8035927112"/>
    <x v="195"/>
    <d v="2021-04-13T00:00:00"/>
    <n v="4827"/>
    <x v="0"/>
    <x v="0"/>
    <d v="2021-04-10T00:00:00"/>
    <n v="27"/>
    <n v="0"/>
    <n v="0"/>
    <x v="0"/>
    <x v="0"/>
  </r>
  <r>
    <x v="4"/>
    <s v="2687-XWAMA"/>
    <n v="8044630018"/>
    <x v="655"/>
    <d v="2020-08-12T00:00:00"/>
    <n v="4668"/>
    <x v="0"/>
    <x v="0"/>
    <d v="2020-07-30T00:00:00"/>
    <n v="17"/>
    <n v="0"/>
    <n v="0"/>
    <x v="0"/>
    <x v="0"/>
  </r>
  <r>
    <x v="0"/>
    <s v="9174-IYKOC"/>
    <n v="8052943053"/>
    <x v="243"/>
    <d v="2021-12-27T00:00:00"/>
    <n v="7160"/>
    <x v="0"/>
    <x v="0"/>
    <d v="2021-12-18T00:00:00"/>
    <n v="21"/>
    <n v="0"/>
    <n v="0"/>
    <x v="0"/>
    <x v="0"/>
  </r>
  <r>
    <x v="4"/>
    <s v="2026-XLBER"/>
    <n v="8056734091"/>
    <x v="114"/>
    <d v="2020-10-14T00:00:00"/>
    <n v="5087"/>
    <x v="0"/>
    <x v="0"/>
    <d v="2020-10-03T00:00:00"/>
    <n v="19"/>
    <n v="0"/>
    <n v="0"/>
    <x v="0"/>
    <x v="0"/>
  </r>
  <r>
    <x v="4"/>
    <s v="2026-XLBER"/>
    <n v="8057232722"/>
    <x v="312"/>
    <d v="2020-02-08T00:00:00"/>
    <n v="8312"/>
    <x v="0"/>
    <x v="0"/>
    <d v="2020-01-30T00:00:00"/>
    <n v="21"/>
    <n v="0"/>
    <n v="0"/>
    <x v="0"/>
    <x v="0"/>
  </r>
  <r>
    <x v="1"/>
    <s v="6833-ETVHD"/>
    <n v="8061367328"/>
    <x v="569"/>
    <d v="2020-07-06T00:00:00"/>
    <n v="8279"/>
    <x v="0"/>
    <x v="0"/>
    <d v="2020-06-18T00:00:00"/>
    <n v="12"/>
    <n v="0"/>
    <n v="0"/>
    <x v="0"/>
    <x v="0"/>
  </r>
  <r>
    <x v="1"/>
    <s v="9758-AIEIK"/>
    <n v="8062397322"/>
    <x v="199"/>
    <d v="2021-10-14T00:00:00"/>
    <n v="6965"/>
    <x v="0"/>
    <x v="0"/>
    <d v="2021-10-01T00:00:00"/>
    <n v="17"/>
    <n v="0"/>
    <n v="0"/>
    <x v="0"/>
    <x v="0"/>
  </r>
  <r>
    <x v="0"/>
    <s v="9014-WENVB"/>
    <n v="8066534559"/>
    <x v="626"/>
    <d v="2021-10-26T00:00:00"/>
    <n v="6495"/>
    <x v="0"/>
    <x v="0"/>
    <d v="2021-10-19T00:00:00"/>
    <n v="23"/>
    <n v="0"/>
    <n v="0"/>
    <x v="0"/>
    <x v="0"/>
  </r>
  <r>
    <x v="3"/>
    <s v="9286-VLKMI"/>
    <n v="8066734147"/>
    <x v="345"/>
    <d v="2020-07-04T00:00:00"/>
    <n v="4171"/>
    <x v="0"/>
    <x v="0"/>
    <d v="2020-06-16T00:00:00"/>
    <n v="12"/>
    <n v="0"/>
    <n v="0"/>
    <x v="0"/>
    <x v="0"/>
  </r>
  <r>
    <x v="2"/>
    <s v="6627-ELFBK"/>
    <n v="8075572741"/>
    <x v="38"/>
    <d v="2021-03-03T00:00:00"/>
    <n v="6959"/>
    <x v="1"/>
    <x v="1"/>
    <d v="2021-03-09T00:00:00"/>
    <n v="36"/>
    <n v="6"/>
    <n v="6959"/>
    <x v="1"/>
    <x v="2"/>
  </r>
  <r>
    <x v="2"/>
    <s v="8102-ABPKQ"/>
    <n v="8077742155"/>
    <x v="614"/>
    <d v="2020-08-30T00:00:00"/>
    <n v="5550"/>
    <x v="1"/>
    <x v="0"/>
    <d v="2020-09-13T00:00:00"/>
    <n v="44"/>
    <n v="14"/>
    <n v="0"/>
    <x v="1"/>
    <x v="1"/>
  </r>
  <r>
    <x v="0"/>
    <s v="8820-BLYDZ"/>
    <n v="8081319512"/>
    <x v="378"/>
    <d v="2020-02-05T00:00:00"/>
    <n v="7805"/>
    <x v="0"/>
    <x v="0"/>
    <d v="2020-01-16T00:00:00"/>
    <n v="10"/>
    <n v="0"/>
    <n v="0"/>
    <x v="0"/>
    <x v="0"/>
  </r>
  <r>
    <x v="1"/>
    <s v="4651-PMEXQ"/>
    <n v="8082355258"/>
    <x v="656"/>
    <d v="2020-08-11T00:00:00"/>
    <n v="6884"/>
    <x v="0"/>
    <x v="0"/>
    <d v="2020-08-03T00:00:00"/>
    <n v="22"/>
    <n v="0"/>
    <n v="0"/>
    <x v="0"/>
    <x v="0"/>
  </r>
  <r>
    <x v="1"/>
    <s v="4092-ZAVRG"/>
    <n v="8082796197"/>
    <x v="452"/>
    <d v="2021-03-08T00:00:00"/>
    <n v="8293"/>
    <x v="0"/>
    <x v="0"/>
    <d v="2021-02-10T00:00:00"/>
    <n v="4"/>
    <n v="0"/>
    <n v="0"/>
    <x v="0"/>
    <x v="0"/>
  </r>
  <r>
    <x v="2"/>
    <s v="3271-HYHDN"/>
    <n v="8086151417"/>
    <x v="458"/>
    <d v="2021-02-08T00:00:00"/>
    <n v="4985"/>
    <x v="0"/>
    <x v="0"/>
    <d v="2021-01-12T00:00:00"/>
    <n v="3"/>
    <n v="0"/>
    <n v="0"/>
    <x v="0"/>
    <x v="0"/>
  </r>
  <r>
    <x v="0"/>
    <s v="9841-XLGBV"/>
    <n v="8088935090"/>
    <x v="657"/>
    <d v="2021-01-19T00:00:00"/>
    <n v="5003"/>
    <x v="0"/>
    <x v="0"/>
    <d v="2021-01-23T00:00:00"/>
    <n v="34"/>
    <n v="4"/>
    <n v="0"/>
    <x v="0"/>
    <x v="0"/>
  </r>
  <r>
    <x v="0"/>
    <s v="6708-DPYTF"/>
    <n v="8097727269"/>
    <x v="645"/>
    <d v="2020-08-10T00:00:00"/>
    <n v="6900"/>
    <x v="0"/>
    <x v="0"/>
    <d v="2020-08-13T00:00:00"/>
    <n v="33"/>
    <n v="3"/>
    <n v="0"/>
    <x v="0"/>
    <x v="0"/>
  </r>
  <r>
    <x v="1"/>
    <s v="6048-QPZCF"/>
    <n v="4516618888"/>
    <x v="633"/>
    <d v="2021-08-06T00:00:00"/>
    <n v="7196"/>
    <x v="1"/>
    <x v="1"/>
    <d v="2021-08-02T00:00:00"/>
    <n v="26"/>
    <n v="0"/>
    <n v="7196"/>
    <x v="1"/>
    <x v="2"/>
  </r>
  <r>
    <x v="3"/>
    <s v="1408-OQZUE"/>
    <n v="8099966017"/>
    <x v="261"/>
    <d v="2021-07-21T00:00:00"/>
    <n v="3678"/>
    <x v="1"/>
    <x v="0"/>
    <d v="2021-08-04T00:00:00"/>
    <n v="44"/>
    <n v="14"/>
    <n v="0"/>
    <x v="1"/>
    <x v="1"/>
  </r>
  <r>
    <x v="4"/>
    <s v="6831-FIODB"/>
    <n v="8106002715"/>
    <x v="460"/>
    <d v="2021-02-19T00:00:00"/>
    <n v="1744"/>
    <x v="0"/>
    <x v="0"/>
    <d v="2021-02-20T00:00:00"/>
    <n v="31"/>
    <n v="1"/>
    <n v="0"/>
    <x v="0"/>
    <x v="0"/>
  </r>
  <r>
    <x v="0"/>
    <s v="6708-DPYTF"/>
    <n v="8111779828"/>
    <x v="89"/>
    <d v="2021-11-23T00:00:00"/>
    <n v="9324"/>
    <x v="0"/>
    <x v="0"/>
    <d v="2021-12-03T00:00:00"/>
    <n v="40"/>
    <n v="10"/>
    <n v="0"/>
    <x v="0"/>
    <x v="0"/>
  </r>
  <r>
    <x v="3"/>
    <s v="9286-VLKMI"/>
    <n v="8119664084"/>
    <x v="160"/>
    <d v="2021-10-29T00:00:00"/>
    <n v="4732"/>
    <x v="0"/>
    <x v="0"/>
    <d v="2021-09-30T00:00:00"/>
    <n v="1"/>
    <n v="0"/>
    <n v="0"/>
    <x v="0"/>
    <x v="0"/>
  </r>
  <r>
    <x v="2"/>
    <s v="6627-ELFBK"/>
    <n v="8130568082"/>
    <x v="141"/>
    <d v="2020-05-06T00:00:00"/>
    <n v="6730"/>
    <x v="0"/>
    <x v="0"/>
    <d v="2020-05-01T00:00:00"/>
    <n v="25"/>
    <n v="0"/>
    <n v="0"/>
    <x v="0"/>
    <x v="0"/>
  </r>
  <r>
    <x v="1"/>
    <s v="8976-AMJEO"/>
    <n v="8131076647"/>
    <x v="287"/>
    <d v="2021-01-07T00:00:00"/>
    <n v="6872"/>
    <x v="0"/>
    <x v="0"/>
    <d v="2021-01-02T00:00:00"/>
    <n v="25"/>
    <n v="0"/>
    <n v="0"/>
    <x v="0"/>
    <x v="0"/>
  </r>
  <r>
    <x v="1"/>
    <s v="3448-OWJOT"/>
    <n v="8394111674"/>
    <x v="319"/>
    <d v="2021-08-09T00:00:00"/>
    <n v="7888"/>
    <x v="1"/>
    <x v="1"/>
    <d v="2021-07-31T00:00:00"/>
    <n v="21"/>
    <n v="0"/>
    <n v="7888"/>
    <x v="1"/>
    <x v="2"/>
  </r>
  <r>
    <x v="1"/>
    <s v="9758-AIEIK"/>
    <n v="8136944092"/>
    <x v="536"/>
    <d v="2020-04-22T00:00:00"/>
    <n v="3739"/>
    <x v="0"/>
    <x v="0"/>
    <d v="2020-04-20T00:00:00"/>
    <n v="28"/>
    <n v="0"/>
    <n v="0"/>
    <x v="0"/>
    <x v="0"/>
  </r>
  <r>
    <x v="1"/>
    <s v="1447-YZKCL"/>
    <n v="8137093063"/>
    <x v="334"/>
    <d v="2021-09-21T00:00:00"/>
    <n v="7869"/>
    <x v="0"/>
    <x v="0"/>
    <d v="2021-09-26T00:00:00"/>
    <n v="35"/>
    <n v="5"/>
    <n v="0"/>
    <x v="0"/>
    <x v="0"/>
  </r>
  <r>
    <x v="3"/>
    <s v="3676-CQAIF"/>
    <n v="8140634585"/>
    <x v="520"/>
    <d v="2021-08-05T00:00:00"/>
    <n v="2490"/>
    <x v="0"/>
    <x v="0"/>
    <d v="2021-08-07T00:00:00"/>
    <n v="32"/>
    <n v="2"/>
    <n v="0"/>
    <x v="0"/>
    <x v="0"/>
  </r>
  <r>
    <x v="2"/>
    <s v="9181-HEKGV"/>
    <n v="8143888831"/>
    <x v="302"/>
    <d v="2020-03-17T00:00:00"/>
    <n v="6402"/>
    <x v="0"/>
    <x v="0"/>
    <d v="2020-03-16T00:00:00"/>
    <n v="29"/>
    <n v="0"/>
    <n v="0"/>
    <x v="0"/>
    <x v="0"/>
  </r>
  <r>
    <x v="3"/>
    <s v="7654-DOLHO"/>
    <n v="8144548869"/>
    <x v="324"/>
    <d v="2020-06-15T00:00:00"/>
    <n v="3620"/>
    <x v="0"/>
    <x v="0"/>
    <d v="2020-06-06T00:00:00"/>
    <n v="21"/>
    <n v="0"/>
    <n v="0"/>
    <x v="0"/>
    <x v="0"/>
  </r>
  <r>
    <x v="3"/>
    <s v="8690-EEBEO"/>
    <n v="8146803755"/>
    <x v="315"/>
    <d v="2020-02-28T00:00:00"/>
    <n v="4983"/>
    <x v="0"/>
    <x v="0"/>
    <d v="2020-03-06T00:00:00"/>
    <n v="37"/>
    <n v="7"/>
    <n v="0"/>
    <x v="0"/>
    <x v="0"/>
  </r>
  <r>
    <x v="4"/>
    <s v="5592-UQXSS"/>
    <n v="8147753421"/>
    <x v="268"/>
    <d v="2020-07-21T00:00:00"/>
    <n v="822"/>
    <x v="0"/>
    <x v="0"/>
    <d v="2020-07-07T00:00:00"/>
    <n v="16"/>
    <n v="0"/>
    <n v="0"/>
    <x v="0"/>
    <x v="0"/>
  </r>
  <r>
    <x v="3"/>
    <s v="1168-BEASA"/>
    <n v="8147793831"/>
    <x v="232"/>
    <d v="2021-03-05T00:00:00"/>
    <n v="2065"/>
    <x v="0"/>
    <x v="0"/>
    <d v="2021-02-21T00:00:00"/>
    <n v="18"/>
    <n v="0"/>
    <n v="0"/>
    <x v="0"/>
    <x v="0"/>
  </r>
  <r>
    <x v="1"/>
    <s v="6048-QPZCF"/>
    <n v="4771056498"/>
    <x v="262"/>
    <d v="2021-08-11T00:00:00"/>
    <n v="7145"/>
    <x v="1"/>
    <x v="0"/>
    <d v="2021-07-28T00:00:00"/>
    <n v="16"/>
    <n v="0"/>
    <n v="0"/>
    <x v="1"/>
    <x v="1"/>
  </r>
  <r>
    <x v="4"/>
    <s v="7050-KQLDO"/>
    <n v="8149632060"/>
    <x v="610"/>
    <d v="2021-04-17T00:00:00"/>
    <n v="8833"/>
    <x v="0"/>
    <x v="0"/>
    <d v="2021-04-12T00:00:00"/>
    <n v="25"/>
    <n v="0"/>
    <n v="0"/>
    <x v="0"/>
    <x v="0"/>
  </r>
  <r>
    <x v="4"/>
    <s v="6831-FIODB"/>
    <n v="8156321502"/>
    <x v="157"/>
    <d v="2020-09-26T00:00:00"/>
    <n v="5208"/>
    <x v="0"/>
    <x v="0"/>
    <d v="2020-09-24T00:00:00"/>
    <n v="28"/>
    <n v="0"/>
    <n v="0"/>
    <x v="0"/>
    <x v="0"/>
  </r>
  <r>
    <x v="2"/>
    <s v="3568-JJMFW"/>
    <n v="8158808494"/>
    <x v="122"/>
    <d v="2020-03-22T00:00:00"/>
    <n v="5621"/>
    <x v="1"/>
    <x v="0"/>
    <d v="2020-03-10T00:00:00"/>
    <n v="18"/>
    <n v="0"/>
    <n v="0"/>
    <x v="1"/>
    <x v="1"/>
  </r>
  <r>
    <x v="1"/>
    <s v="9758-AIEIK"/>
    <n v="8161191244"/>
    <x v="309"/>
    <d v="2021-08-12T00:00:00"/>
    <n v="10979"/>
    <x v="1"/>
    <x v="0"/>
    <d v="2021-08-16T00:00:00"/>
    <n v="34"/>
    <n v="4"/>
    <n v="0"/>
    <x v="1"/>
    <x v="1"/>
  </r>
  <r>
    <x v="2"/>
    <s v="6627-ELFBK"/>
    <n v="8164212163"/>
    <x v="440"/>
    <d v="2021-05-30T00:00:00"/>
    <n v="2741"/>
    <x v="1"/>
    <x v="0"/>
    <d v="2021-06-06T00:00:00"/>
    <n v="37"/>
    <n v="7"/>
    <n v="0"/>
    <x v="1"/>
    <x v="1"/>
  </r>
  <r>
    <x v="1"/>
    <s v="2621-XCLEH"/>
    <n v="9153643214"/>
    <x v="606"/>
    <d v="2021-08-15T00:00:00"/>
    <n v="7808"/>
    <x v="1"/>
    <x v="0"/>
    <d v="2021-09-02T00:00:00"/>
    <n v="48"/>
    <n v="18"/>
    <n v="0"/>
    <x v="1"/>
    <x v="1"/>
  </r>
  <r>
    <x v="3"/>
    <s v="8690-EEBEO"/>
    <n v="8164708697"/>
    <x v="320"/>
    <d v="2020-05-24T00:00:00"/>
    <n v="5280"/>
    <x v="0"/>
    <x v="0"/>
    <d v="2020-05-30T00:00:00"/>
    <n v="36"/>
    <n v="6"/>
    <n v="0"/>
    <x v="0"/>
    <x v="0"/>
  </r>
  <r>
    <x v="0"/>
    <s v="2125-HJDLA"/>
    <n v="8165388862"/>
    <x v="57"/>
    <d v="2021-10-22T00:00:00"/>
    <n v="4246"/>
    <x v="0"/>
    <x v="0"/>
    <d v="2021-11-01T00:00:00"/>
    <n v="40"/>
    <n v="10"/>
    <n v="0"/>
    <x v="0"/>
    <x v="0"/>
  </r>
  <r>
    <x v="1"/>
    <s v="9758-AIEIK"/>
    <n v="8166776603"/>
    <x v="582"/>
    <d v="2020-03-01T00:00:00"/>
    <n v="8113"/>
    <x v="0"/>
    <x v="0"/>
    <d v="2020-02-20T00:00:00"/>
    <n v="20"/>
    <n v="0"/>
    <n v="0"/>
    <x v="0"/>
    <x v="0"/>
  </r>
  <r>
    <x v="4"/>
    <s v="7856-ODQFO"/>
    <n v="8184291649"/>
    <x v="517"/>
    <d v="2021-05-07T00:00:00"/>
    <n v="947"/>
    <x v="0"/>
    <x v="0"/>
    <d v="2021-04-27T00:00:00"/>
    <n v="20"/>
    <n v="0"/>
    <n v="0"/>
    <x v="0"/>
    <x v="0"/>
  </r>
  <r>
    <x v="4"/>
    <s v="2026-XLBER"/>
    <n v="8193327667"/>
    <x v="477"/>
    <d v="2020-08-13T00:00:00"/>
    <n v="5770"/>
    <x v="0"/>
    <x v="0"/>
    <d v="2020-07-31T00:00:00"/>
    <n v="17"/>
    <n v="0"/>
    <n v="0"/>
    <x v="0"/>
    <x v="0"/>
  </r>
  <r>
    <x v="0"/>
    <s v="1080-NDGAE"/>
    <n v="8193630211"/>
    <x v="180"/>
    <d v="2020-04-09T00:00:00"/>
    <n v="8582"/>
    <x v="1"/>
    <x v="0"/>
    <d v="2020-04-14T00:00:00"/>
    <n v="35"/>
    <n v="5"/>
    <n v="0"/>
    <x v="1"/>
    <x v="1"/>
  </r>
  <r>
    <x v="1"/>
    <s v="3448-OWJOT"/>
    <n v="5160746172"/>
    <x v="217"/>
    <d v="2021-08-16T00:00:00"/>
    <n v="7689"/>
    <x v="1"/>
    <x v="0"/>
    <d v="2021-08-10T00:00:00"/>
    <n v="24"/>
    <n v="0"/>
    <n v="0"/>
    <x v="1"/>
    <x v="1"/>
  </r>
  <r>
    <x v="4"/>
    <s v="6077-FDQRK"/>
    <n v="8200853537"/>
    <x v="422"/>
    <d v="2020-12-14T00:00:00"/>
    <n v="6066"/>
    <x v="0"/>
    <x v="0"/>
    <d v="2020-11-29T00:00:00"/>
    <n v="15"/>
    <n v="0"/>
    <n v="0"/>
    <x v="0"/>
    <x v="0"/>
  </r>
  <r>
    <x v="0"/>
    <s v="2820-XGXSB"/>
    <n v="8203817830"/>
    <x v="536"/>
    <d v="2020-04-22T00:00:00"/>
    <n v="9234"/>
    <x v="0"/>
    <x v="0"/>
    <d v="2020-03-28T00:00:00"/>
    <n v="5"/>
    <n v="0"/>
    <n v="0"/>
    <x v="0"/>
    <x v="0"/>
  </r>
  <r>
    <x v="4"/>
    <s v="2026-XLBER"/>
    <n v="8207456004"/>
    <x v="115"/>
    <d v="2020-04-08T00:00:00"/>
    <n v="1857"/>
    <x v="0"/>
    <x v="0"/>
    <d v="2020-04-01T00:00:00"/>
    <n v="23"/>
    <n v="0"/>
    <n v="0"/>
    <x v="0"/>
    <x v="0"/>
  </r>
  <r>
    <x v="3"/>
    <s v="1168-BEASA"/>
    <n v="8223221939"/>
    <x v="595"/>
    <d v="2020-12-16T00:00:00"/>
    <n v="8422"/>
    <x v="1"/>
    <x v="0"/>
    <d v="2020-12-28T00:00:00"/>
    <n v="42"/>
    <n v="12"/>
    <n v="0"/>
    <x v="1"/>
    <x v="1"/>
  </r>
  <r>
    <x v="4"/>
    <s v="7260-ZHAKS"/>
    <n v="8227346978"/>
    <x v="123"/>
    <d v="2021-03-01T00:00:00"/>
    <n v="5371"/>
    <x v="0"/>
    <x v="0"/>
    <d v="2021-02-25T00:00:00"/>
    <n v="26"/>
    <n v="0"/>
    <n v="0"/>
    <x v="0"/>
    <x v="0"/>
  </r>
  <r>
    <x v="2"/>
    <s v="3271-HYHDN"/>
    <n v="8240701264"/>
    <x v="277"/>
    <d v="2021-02-04T00:00:00"/>
    <n v="4610"/>
    <x v="0"/>
    <x v="0"/>
    <d v="2021-01-12T00:00:00"/>
    <n v="7"/>
    <n v="0"/>
    <n v="0"/>
    <x v="0"/>
    <x v="0"/>
  </r>
  <r>
    <x v="0"/>
    <s v="9014-WENVB"/>
    <n v="8240803259"/>
    <x v="147"/>
    <d v="2020-07-20T00:00:00"/>
    <n v="6707"/>
    <x v="0"/>
    <x v="0"/>
    <d v="2020-07-20T00:00:00"/>
    <n v="30"/>
    <n v="0"/>
    <n v="0"/>
    <x v="0"/>
    <x v="0"/>
  </r>
  <r>
    <x v="0"/>
    <s v="8156-PCYBM"/>
    <n v="8243963846"/>
    <x v="165"/>
    <d v="2020-04-03T00:00:00"/>
    <n v="5930"/>
    <x v="0"/>
    <x v="0"/>
    <d v="2020-03-31T00:00:00"/>
    <n v="27"/>
    <n v="0"/>
    <n v="0"/>
    <x v="0"/>
    <x v="0"/>
  </r>
  <r>
    <x v="4"/>
    <s v="6077-FDQRK"/>
    <n v="8244116210"/>
    <x v="248"/>
    <d v="2020-09-05T00:00:00"/>
    <n v="4735"/>
    <x v="0"/>
    <x v="0"/>
    <d v="2020-08-28T00:00:00"/>
    <n v="22"/>
    <n v="0"/>
    <n v="0"/>
    <x v="0"/>
    <x v="0"/>
  </r>
  <r>
    <x v="4"/>
    <s v="9149-MATVB"/>
    <n v="8249581875"/>
    <x v="377"/>
    <d v="2022-01-01T00:00:00"/>
    <n v="3850"/>
    <x v="0"/>
    <x v="0"/>
    <d v="2021-12-16T00:00:00"/>
    <n v="14"/>
    <n v="0"/>
    <n v="0"/>
    <x v="0"/>
    <x v="0"/>
  </r>
  <r>
    <x v="0"/>
    <s v="2820-XGXSB"/>
    <n v="8252449224"/>
    <x v="395"/>
    <d v="2021-01-17T00:00:00"/>
    <n v="10868"/>
    <x v="0"/>
    <x v="0"/>
    <d v="2020-12-22T00:00:00"/>
    <n v="4"/>
    <n v="0"/>
    <n v="0"/>
    <x v="0"/>
    <x v="0"/>
  </r>
  <r>
    <x v="2"/>
    <s v="8102-ABPKQ"/>
    <n v="8258508334"/>
    <x v="397"/>
    <d v="2020-08-24T00:00:00"/>
    <n v="6139"/>
    <x v="1"/>
    <x v="0"/>
    <d v="2020-09-04T00:00:00"/>
    <n v="41"/>
    <n v="11"/>
    <n v="0"/>
    <x v="1"/>
    <x v="1"/>
  </r>
  <r>
    <x v="1"/>
    <s v="8389-TCXFQ"/>
    <n v="9506972426"/>
    <x v="217"/>
    <d v="2021-08-16T00:00:00"/>
    <n v="7626"/>
    <x v="1"/>
    <x v="1"/>
    <d v="2021-08-13T00:00:00"/>
    <n v="27"/>
    <n v="0"/>
    <n v="7626"/>
    <x v="1"/>
    <x v="2"/>
  </r>
  <r>
    <x v="4"/>
    <s v="7228-LEPPM"/>
    <n v="8262359020"/>
    <x v="624"/>
    <d v="2021-02-15T00:00:00"/>
    <n v="4774"/>
    <x v="0"/>
    <x v="0"/>
    <d v="2021-02-26T00:00:00"/>
    <n v="41"/>
    <n v="11"/>
    <n v="0"/>
    <x v="0"/>
    <x v="0"/>
  </r>
  <r>
    <x v="3"/>
    <s v="6391-GBFQJ"/>
    <n v="8269617897"/>
    <x v="291"/>
    <d v="2021-08-27T00:00:00"/>
    <n v="4179"/>
    <x v="0"/>
    <x v="0"/>
    <d v="2021-08-12T00:00:00"/>
    <n v="15"/>
    <n v="0"/>
    <n v="0"/>
    <x v="0"/>
    <x v="0"/>
  </r>
  <r>
    <x v="0"/>
    <s v="6632-CGYHU"/>
    <n v="8273477766"/>
    <x v="315"/>
    <d v="2020-02-28T00:00:00"/>
    <n v="5113"/>
    <x v="0"/>
    <x v="0"/>
    <d v="2020-02-21T00:00:00"/>
    <n v="23"/>
    <n v="0"/>
    <n v="0"/>
    <x v="0"/>
    <x v="0"/>
  </r>
  <r>
    <x v="0"/>
    <s v="9174-IYKOC"/>
    <n v="8273521159"/>
    <x v="96"/>
    <d v="2021-09-16T00:00:00"/>
    <n v="5760"/>
    <x v="0"/>
    <x v="0"/>
    <d v="2021-09-06T00:00:00"/>
    <n v="20"/>
    <n v="0"/>
    <n v="0"/>
    <x v="0"/>
    <x v="0"/>
  </r>
  <r>
    <x v="0"/>
    <s v="9212-BTDMX"/>
    <n v="8276169596"/>
    <x v="355"/>
    <d v="2021-07-12T00:00:00"/>
    <n v="5319"/>
    <x v="0"/>
    <x v="0"/>
    <d v="2021-06-28T00:00:00"/>
    <n v="16"/>
    <n v="0"/>
    <n v="0"/>
    <x v="0"/>
    <x v="0"/>
  </r>
  <r>
    <x v="0"/>
    <s v="7841-HROAQ"/>
    <n v="8277025756"/>
    <x v="349"/>
    <d v="2021-01-01T00:00:00"/>
    <n v="8474"/>
    <x v="0"/>
    <x v="0"/>
    <d v="2021-01-08T00:00:00"/>
    <n v="37"/>
    <n v="7"/>
    <n v="0"/>
    <x v="0"/>
    <x v="0"/>
  </r>
  <r>
    <x v="0"/>
    <s v="2820-XGXSB"/>
    <n v="8282397668"/>
    <x v="334"/>
    <d v="2021-09-21T00:00:00"/>
    <n v="10267"/>
    <x v="0"/>
    <x v="0"/>
    <d v="2021-08-29T00:00:00"/>
    <n v="7"/>
    <n v="0"/>
    <n v="0"/>
    <x v="0"/>
    <x v="0"/>
  </r>
  <r>
    <x v="0"/>
    <s v="7209-MDWKR"/>
    <n v="8284200295"/>
    <x v="372"/>
    <d v="2021-09-10T00:00:00"/>
    <n v="9042"/>
    <x v="0"/>
    <x v="0"/>
    <d v="2021-09-12T00:00:00"/>
    <n v="32"/>
    <n v="2"/>
    <n v="0"/>
    <x v="0"/>
    <x v="0"/>
  </r>
  <r>
    <x v="1"/>
    <s v="6833-ETVHD"/>
    <n v="8292540307"/>
    <x v="485"/>
    <d v="2021-09-11T00:00:00"/>
    <n v="7588"/>
    <x v="0"/>
    <x v="0"/>
    <d v="2021-09-02T00:00:00"/>
    <n v="21"/>
    <n v="0"/>
    <n v="0"/>
    <x v="0"/>
    <x v="0"/>
  </r>
  <r>
    <x v="1"/>
    <s v="1447-YZKCL"/>
    <n v="8401420623"/>
    <x v="658"/>
    <d v="2021-08-18T00:00:00"/>
    <n v="11666"/>
    <x v="1"/>
    <x v="0"/>
    <d v="2021-08-28T00:00:00"/>
    <n v="40"/>
    <n v="10"/>
    <n v="0"/>
    <x v="1"/>
    <x v="1"/>
  </r>
  <r>
    <x v="4"/>
    <s v="0465-DTULQ"/>
    <n v="8301711992"/>
    <x v="659"/>
    <d v="2021-08-28T00:00:00"/>
    <n v="8336"/>
    <x v="1"/>
    <x v="0"/>
    <d v="2021-08-26T00:00:00"/>
    <n v="28"/>
    <n v="0"/>
    <n v="0"/>
    <x v="1"/>
    <x v="1"/>
  </r>
  <r>
    <x v="1"/>
    <s v="9322-YCTQO"/>
    <n v="8315488143"/>
    <x v="390"/>
    <d v="2021-02-07T00:00:00"/>
    <n v="8998"/>
    <x v="0"/>
    <x v="0"/>
    <d v="2021-02-11T00:00:00"/>
    <n v="34"/>
    <n v="4"/>
    <n v="0"/>
    <x v="0"/>
    <x v="0"/>
  </r>
  <r>
    <x v="0"/>
    <s v="2423-QOKIO"/>
    <n v="8317322623"/>
    <x v="34"/>
    <d v="2021-05-23T00:00:00"/>
    <n v="7498"/>
    <x v="0"/>
    <x v="0"/>
    <d v="2021-05-28T00:00:00"/>
    <n v="35"/>
    <n v="5"/>
    <n v="0"/>
    <x v="0"/>
    <x v="0"/>
  </r>
  <r>
    <x v="4"/>
    <s v="6831-FIODB"/>
    <n v="8329193507"/>
    <x v="527"/>
    <d v="2021-09-07T00:00:00"/>
    <n v="4320"/>
    <x v="0"/>
    <x v="0"/>
    <d v="2021-08-26T00:00:00"/>
    <n v="18"/>
    <n v="0"/>
    <n v="0"/>
    <x v="0"/>
    <x v="0"/>
  </r>
  <r>
    <x v="1"/>
    <s v="5164-VMYWJ"/>
    <n v="8336544833"/>
    <x v="88"/>
    <d v="2021-09-09T00:00:00"/>
    <n v="4549"/>
    <x v="0"/>
    <x v="0"/>
    <d v="2021-09-01T00:00:00"/>
    <n v="22"/>
    <n v="0"/>
    <n v="0"/>
    <x v="0"/>
    <x v="0"/>
  </r>
  <r>
    <x v="0"/>
    <s v="3598-DNURW"/>
    <n v="8342469093"/>
    <x v="595"/>
    <d v="2020-12-16T00:00:00"/>
    <n v="4607"/>
    <x v="0"/>
    <x v="0"/>
    <d v="2020-11-23T00:00:00"/>
    <n v="7"/>
    <n v="0"/>
    <n v="0"/>
    <x v="0"/>
    <x v="0"/>
  </r>
  <r>
    <x v="0"/>
    <s v="7209-MDWKR"/>
    <n v="8343505064"/>
    <x v="7"/>
    <d v="2021-01-15T00:00:00"/>
    <n v="6120"/>
    <x v="0"/>
    <x v="0"/>
    <d v="2021-01-15T00:00:00"/>
    <n v="30"/>
    <n v="0"/>
    <n v="0"/>
    <x v="0"/>
    <x v="0"/>
  </r>
  <r>
    <x v="4"/>
    <s v="3993-QUNVJ"/>
    <n v="8346126237"/>
    <x v="408"/>
    <d v="2021-11-30T00:00:00"/>
    <n v="6143"/>
    <x v="0"/>
    <x v="0"/>
    <d v="2021-11-05T00:00:00"/>
    <n v="5"/>
    <n v="0"/>
    <n v="0"/>
    <x v="0"/>
    <x v="0"/>
  </r>
  <r>
    <x v="4"/>
    <s v="7228-LEPPM"/>
    <n v="8346602190"/>
    <x v="247"/>
    <d v="2020-09-06T00:00:00"/>
    <n v="6058"/>
    <x v="0"/>
    <x v="0"/>
    <d v="2020-09-10T00:00:00"/>
    <n v="34"/>
    <n v="4"/>
    <n v="0"/>
    <x v="0"/>
    <x v="0"/>
  </r>
  <r>
    <x v="0"/>
    <s v="0187-ERLSR"/>
    <n v="8350497297"/>
    <x v="468"/>
    <d v="2021-04-15T00:00:00"/>
    <n v="7327"/>
    <x v="1"/>
    <x v="0"/>
    <d v="2021-04-04T00:00:00"/>
    <n v="19"/>
    <n v="0"/>
    <n v="0"/>
    <x v="1"/>
    <x v="1"/>
  </r>
  <r>
    <x v="0"/>
    <s v="6708-DPYTF"/>
    <n v="8365287542"/>
    <x v="329"/>
    <d v="2020-08-31T00:00:00"/>
    <n v="5769"/>
    <x v="0"/>
    <x v="0"/>
    <d v="2020-09-08T00:00:00"/>
    <n v="38"/>
    <n v="8"/>
    <n v="0"/>
    <x v="0"/>
    <x v="0"/>
  </r>
  <r>
    <x v="1"/>
    <s v="8389-TCXFQ"/>
    <n v="8365605418"/>
    <x v="221"/>
    <d v="2021-07-06T00:00:00"/>
    <n v="6516"/>
    <x v="0"/>
    <x v="0"/>
    <d v="2021-06-14T00:00:00"/>
    <n v="8"/>
    <n v="0"/>
    <n v="0"/>
    <x v="0"/>
    <x v="0"/>
  </r>
  <r>
    <x v="1"/>
    <s v="7938-EVASK"/>
    <n v="7249316066"/>
    <x v="333"/>
    <d v="2021-08-20T00:00:00"/>
    <n v="7868"/>
    <x v="1"/>
    <x v="0"/>
    <d v="2021-09-02T00:00:00"/>
    <n v="43"/>
    <n v="13"/>
    <n v="0"/>
    <x v="1"/>
    <x v="1"/>
  </r>
  <r>
    <x v="3"/>
    <s v="9250-VHLWY"/>
    <n v="8375759964"/>
    <x v="660"/>
    <d v="2020-06-23T00:00:00"/>
    <n v="3683"/>
    <x v="0"/>
    <x v="0"/>
    <d v="2020-06-17T00:00:00"/>
    <n v="24"/>
    <n v="0"/>
    <n v="0"/>
    <x v="0"/>
    <x v="0"/>
  </r>
  <r>
    <x v="1"/>
    <s v="4092-ZAVRG"/>
    <n v="4591110269"/>
    <x v="308"/>
    <d v="2021-08-22T00:00:00"/>
    <n v="7288"/>
    <x v="1"/>
    <x v="1"/>
    <d v="2021-08-11T00:00:00"/>
    <n v="19"/>
    <n v="0"/>
    <n v="7288"/>
    <x v="1"/>
    <x v="2"/>
  </r>
  <r>
    <x v="0"/>
    <s v="0379-NEVHP"/>
    <n v="8385411888"/>
    <x v="572"/>
    <d v="2021-03-19T00:00:00"/>
    <n v="7925"/>
    <x v="0"/>
    <x v="0"/>
    <d v="2021-03-11T00:00:00"/>
    <n v="22"/>
    <n v="0"/>
    <n v="0"/>
    <x v="0"/>
    <x v="0"/>
  </r>
  <r>
    <x v="3"/>
    <s v="1408-OQZUE"/>
    <n v="8389404239"/>
    <x v="167"/>
    <d v="2021-05-11T00:00:00"/>
    <n v="4406"/>
    <x v="0"/>
    <x v="0"/>
    <d v="2021-05-11T00:00:00"/>
    <n v="30"/>
    <n v="0"/>
    <n v="0"/>
    <x v="0"/>
    <x v="0"/>
  </r>
  <r>
    <x v="3"/>
    <s v="9250-VHLWY"/>
    <n v="8389561226"/>
    <x v="198"/>
    <d v="2020-04-23T00:00:00"/>
    <n v="5367"/>
    <x v="0"/>
    <x v="0"/>
    <d v="2020-04-17T00:00:00"/>
    <n v="24"/>
    <n v="0"/>
    <n v="0"/>
    <x v="0"/>
    <x v="0"/>
  </r>
  <r>
    <x v="2"/>
    <s v="8102-ABPKQ"/>
    <n v="8390889307"/>
    <x v="53"/>
    <d v="2020-10-23T00:00:00"/>
    <n v="6792"/>
    <x v="1"/>
    <x v="0"/>
    <d v="2020-11-06T00:00:00"/>
    <n v="44"/>
    <n v="14"/>
    <n v="0"/>
    <x v="1"/>
    <x v="1"/>
  </r>
  <r>
    <x v="0"/>
    <s v="2820-XGXSB"/>
    <n v="8391160851"/>
    <x v="594"/>
    <d v="2020-09-24T00:00:00"/>
    <n v="7453"/>
    <x v="0"/>
    <x v="0"/>
    <d v="2020-09-01T00:00:00"/>
    <n v="7"/>
    <n v="0"/>
    <n v="0"/>
    <x v="0"/>
    <x v="0"/>
  </r>
  <r>
    <x v="1"/>
    <s v="5573-KSOIA"/>
    <n v="8391971820"/>
    <x v="48"/>
    <d v="2020-02-19T00:00:00"/>
    <n v="7091"/>
    <x v="0"/>
    <x v="0"/>
    <d v="2020-02-23T00:00:00"/>
    <n v="34"/>
    <n v="4"/>
    <n v="0"/>
    <x v="0"/>
    <x v="0"/>
  </r>
  <r>
    <x v="1"/>
    <s v="7600-OISKG"/>
    <n v="681889913"/>
    <x v="410"/>
    <d v="2021-08-23T00:00:00"/>
    <n v="4817"/>
    <x v="1"/>
    <x v="0"/>
    <d v="2021-08-22T00:00:00"/>
    <n v="29"/>
    <n v="0"/>
    <n v="0"/>
    <x v="1"/>
    <x v="1"/>
  </r>
  <r>
    <x v="1"/>
    <s v="7938-EVASK"/>
    <n v="8400290228"/>
    <x v="655"/>
    <d v="2020-08-12T00:00:00"/>
    <n v="8831"/>
    <x v="0"/>
    <x v="0"/>
    <d v="2020-08-28T00:00:00"/>
    <n v="46"/>
    <n v="16"/>
    <n v="0"/>
    <x v="0"/>
    <x v="0"/>
  </r>
  <r>
    <x v="1"/>
    <s v="5284-DJOZO"/>
    <n v="9219327120"/>
    <x v="661"/>
    <d v="2021-08-24T00:00:00"/>
    <n v="6030"/>
    <x v="1"/>
    <x v="1"/>
    <d v="2021-08-11T00:00:00"/>
    <n v="17"/>
    <n v="0"/>
    <n v="6030"/>
    <x v="1"/>
    <x v="2"/>
  </r>
  <r>
    <x v="3"/>
    <s v="3271-YDPUJ"/>
    <n v="8412636726"/>
    <x v="404"/>
    <d v="2020-03-05T00:00:00"/>
    <n v="4329"/>
    <x v="0"/>
    <x v="0"/>
    <d v="2020-02-28T00:00:00"/>
    <n v="24"/>
    <n v="0"/>
    <n v="0"/>
    <x v="0"/>
    <x v="0"/>
  </r>
  <r>
    <x v="4"/>
    <s v="0706-NRGUP"/>
    <n v="8419584909"/>
    <x v="596"/>
    <d v="2021-03-09T00:00:00"/>
    <n v="2649"/>
    <x v="0"/>
    <x v="0"/>
    <d v="2021-03-16T00:00:00"/>
    <n v="37"/>
    <n v="7"/>
    <n v="0"/>
    <x v="0"/>
    <x v="0"/>
  </r>
  <r>
    <x v="1"/>
    <s v="9117-LYRCE"/>
    <n v="8420453376"/>
    <x v="620"/>
    <d v="2020-11-10T00:00:00"/>
    <n v="8660"/>
    <x v="0"/>
    <x v="0"/>
    <d v="2020-11-13T00:00:00"/>
    <n v="33"/>
    <n v="3"/>
    <n v="0"/>
    <x v="0"/>
    <x v="0"/>
  </r>
  <r>
    <x v="3"/>
    <s v="6391-GBFQJ"/>
    <n v="8426420017"/>
    <x v="598"/>
    <d v="2021-03-02T00:00:00"/>
    <n v="1548"/>
    <x v="0"/>
    <x v="0"/>
    <d v="2021-02-12T00:00:00"/>
    <n v="12"/>
    <n v="0"/>
    <n v="0"/>
    <x v="0"/>
    <x v="0"/>
  </r>
  <r>
    <x v="1"/>
    <s v="1447-YZKCL"/>
    <n v="8427086210"/>
    <x v="269"/>
    <d v="2021-11-29T00:00:00"/>
    <n v="8727"/>
    <x v="0"/>
    <x v="0"/>
    <d v="2021-12-05T00:00:00"/>
    <n v="36"/>
    <n v="6"/>
    <n v="0"/>
    <x v="0"/>
    <x v="0"/>
  </r>
  <r>
    <x v="0"/>
    <s v="9174-IYKOC"/>
    <n v="8428274862"/>
    <x v="517"/>
    <d v="2021-05-07T00:00:00"/>
    <n v="7701"/>
    <x v="0"/>
    <x v="0"/>
    <d v="2021-04-29T00:00:00"/>
    <n v="22"/>
    <n v="0"/>
    <n v="0"/>
    <x v="0"/>
    <x v="0"/>
  </r>
  <r>
    <x v="0"/>
    <s v="5920-DPXLN"/>
    <n v="8429016073"/>
    <x v="4"/>
    <d v="2020-11-24T00:00:00"/>
    <n v="4055"/>
    <x v="0"/>
    <x v="0"/>
    <d v="2020-11-21T00:00:00"/>
    <n v="27"/>
    <n v="0"/>
    <n v="0"/>
    <x v="0"/>
    <x v="0"/>
  </r>
  <r>
    <x v="2"/>
    <s v="7946-HJDUR"/>
    <n v="8429898953"/>
    <x v="276"/>
    <d v="2020-10-12T00:00:00"/>
    <n v="5100"/>
    <x v="0"/>
    <x v="0"/>
    <d v="2020-10-05T00:00:00"/>
    <n v="23"/>
    <n v="0"/>
    <n v="0"/>
    <x v="0"/>
    <x v="0"/>
  </r>
  <r>
    <x v="4"/>
    <s v="2687-XWAMA"/>
    <n v="8444345875"/>
    <x v="161"/>
    <d v="2020-03-28T00:00:00"/>
    <n v="4171"/>
    <x v="0"/>
    <x v="0"/>
    <d v="2020-03-11T00:00:00"/>
    <n v="13"/>
    <n v="0"/>
    <n v="0"/>
    <x v="0"/>
    <x v="0"/>
  </r>
  <r>
    <x v="2"/>
    <s v="8102-ABPKQ"/>
    <n v="8447618970"/>
    <x v="662"/>
    <d v="2021-07-18T00:00:00"/>
    <n v="6459"/>
    <x v="1"/>
    <x v="0"/>
    <d v="2021-08-06T00:00:00"/>
    <n v="49"/>
    <n v="19"/>
    <n v="0"/>
    <x v="1"/>
    <x v="1"/>
  </r>
  <r>
    <x v="4"/>
    <s v="0706-NRGUP"/>
    <n v="8449889683"/>
    <x v="422"/>
    <d v="2020-12-14T00:00:00"/>
    <n v="2061"/>
    <x v="0"/>
    <x v="0"/>
    <d v="2020-12-09T00:00:00"/>
    <n v="25"/>
    <n v="0"/>
    <n v="0"/>
    <x v="0"/>
    <x v="0"/>
  </r>
  <r>
    <x v="2"/>
    <s v="7946-HJDUR"/>
    <n v="8450356834"/>
    <x v="136"/>
    <d v="2021-04-08T00:00:00"/>
    <n v="5021"/>
    <x v="0"/>
    <x v="0"/>
    <d v="2021-04-08T00:00:00"/>
    <n v="30"/>
    <n v="0"/>
    <n v="0"/>
    <x v="0"/>
    <x v="0"/>
  </r>
  <r>
    <x v="1"/>
    <s v="9771-QTLGZ"/>
    <n v="4160925882"/>
    <x v="663"/>
    <d v="2021-08-25T00:00:00"/>
    <n v="4119"/>
    <x v="1"/>
    <x v="0"/>
    <d v="2021-08-11T00:00:00"/>
    <n v="16"/>
    <n v="0"/>
    <n v="0"/>
    <x v="1"/>
    <x v="1"/>
  </r>
  <r>
    <x v="1"/>
    <s v="0783-PEPYR"/>
    <n v="8456442808"/>
    <x v="584"/>
    <d v="2021-08-04T00:00:00"/>
    <n v="4956"/>
    <x v="0"/>
    <x v="0"/>
    <d v="2021-08-16T00:00:00"/>
    <n v="42"/>
    <n v="12"/>
    <n v="0"/>
    <x v="0"/>
    <x v="0"/>
  </r>
  <r>
    <x v="1"/>
    <s v="4640-FGEJI"/>
    <n v="8459323044"/>
    <x v="417"/>
    <d v="2021-02-13T00:00:00"/>
    <n v="4013"/>
    <x v="0"/>
    <x v="0"/>
    <d v="2021-02-17T00:00:00"/>
    <n v="34"/>
    <n v="4"/>
    <n v="0"/>
    <x v="0"/>
    <x v="0"/>
  </r>
  <r>
    <x v="4"/>
    <s v="0465-DTULQ"/>
    <n v="8461427104"/>
    <x v="531"/>
    <d v="2021-02-10T00:00:00"/>
    <n v="5214"/>
    <x v="1"/>
    <x v="0"/>
    <d v="2021-02-20T00:00:00"/>
    <n v="40"/>
    <n v="10"/>
    <n v="0"/>
    <x v="1"/>
    <x v="1"/>
  </r>
  <r>
    <x v="2"/>
    <s v="2824-HJQPP"/>
    <n v="8462827944"/>
    <x v="143"/>
    <d v="2021-05-01T00:00:00"/>
    <n v="5240"/>
    <x v="0"/>
    <x v="0"/>
    <d v="2021-04-18T00:00:00"/>
    <n v="17"/>
    <n v="0"/>
    <n v="0"/>
    <x v="0"/>
    <x v="0"/>
  </r>
  <r>
    <x v="2"/>
    <s v="7695-NKUXM"/>
    <n v="8464039248"/>
    <x v="239"/>
    <d v="2021-07-30T00:00:00"/>
    <n v="6305"/>
    <x v="0"/>
    <x v="0"/>
    <d v="2021-07-03T00:00:00"/>
    <n v="3"/>
    <n v="0"/>
    <n v="0"/>
    <x v="0"/>
    <x v="0"/>
  </r>
  <r>
    <x v="3"/>
    <s v="3271-YDPUJ"/>
    <n v="8466153246"/>
    <x v="664"/>
    <d v="2020-07-03T00:00:00"/>
    <n v="3530"/>
    <x v="0"/>
    <x v="0"/>
    <d v="2020-07-03T00:00:00"/>
    <n v="30"/>
    <n v="0"/>
    <n v="0"/>
    <x v="0"/>
    <x v="0"/>
  </r>
  <r>
    <x v="1"/>
    <s v="2621-XCLEH"/>
    <n v="8912612689"/>
    <x v="291"/>
    <d v="2021-08-27T00:00:00"/>
    <n v="9217"/>
    <x v="1"/>
    <x v="0"/>
    <d v="2021-09-12T00:00:00"/>
    <n v="46"/>
    <n v="16"/>
    <n v="0"/>
    <x v="1"/>
    <x v="1"/>
  </r>
  <r>
    <x v="3"/>
    <s v="7372-CESLR"/>
    <n v="8469604228"/>
    <x v="392"/>
    <d v="2021-07-08T00:00:00"/>
    <n v="4634"/>
    <x v="0"/>
    <x v="0"/>
    <d v="2021-06-21T00:00:00"/>
    <n v="13"/>
    <n v="0"/>
    <n v="0"/>
    <x v="0"/>
    <x v="0"/>
  </r>
  <r>
    <x v="3"/>
    <s v="6177-VTITE"/>
    <n v="8471061442"/>
    <x v="218"/>
    <d v="2020-12-24T00:00:00"/>
    <n v="1906"/>
    <x v="1"/>
    <x v="0"/>
    <d v="2020-12-09T00:00:00"/>
    <n v="15"/>
    <n v="0"/>
    <n v="0"/>
    <x v="1"/>
    <x v="1"/>
  </r>
  <r>
    <x v="3"/>
    <s v="9286-VLKMI"/>
    <n v="8471592455"/>
    <x v="211"/>
    <d v="2021-01-29T00:00:00"/>
    <n v="5196"/>
    <x v="0"/>
    <x v="0"/>
    <d v="2021-01-04T00:00:00"/>
    <n v="5"/>
    <n v="0"/>
    <n v="0"/>
    <x v="0"/>
    <x v="0"/>
  </r>
  <r>
    <x v="0"/>
    <s v="9014-WENVB"/>
    <n v="8473757844"/>
    <x v="215"/>
    <d v="2021-07-05T00:00:00"/>
    <n v="2613"/>
    <x v="0"/>
    <x v="0"/>
    <d v="2021-07-13T00:00:00"/>
    <n v="38"/>
    <n v="8"/>
    <n v="0"/>
    <x v="0"/>
    <x v="0"/>
  </r>
  <r>
    <x v="1"/>
    <s v="6048-QPZCF"/>
    <n v="8478661655"/>
    <x v="400"/>
    <d v="2021-10-24T00:00:00"/>
    <n v="5437"/>
    <x v="0"/>
    <x v="0"/>
    <d v="2021-09-29T00:00:00"/>
    <n v="5"/>
    <n v="0"/>
    <n v="0"/>
    <x v="0"/>
    <x v="0"/>
  </r>
  <r>
    <x v="3"/>
    <s v="7654-DOLHO"/>
    <n v="8482497127"/>
    <x v="86"/>
    <d v="2021-05-12T00:00:00"/>
    <n v="1606"/>
    <x v="0"/>
    <x v="0"/>
    <d v="2021-05-07T00:00:00"/>
    <n v="25"/>
    <n v="0"/>
    <n v="0"/>
    <x v="0"/>
    <x v="0"/>
  </r>
  <r>
    <x v="1"/>
    <s v="4092-ZAVRG"/>
    <n v="8483378519"/>
    <x v="438"/>
    <d v="2020-02-03T00:00:00"/>
    <n v="7521"/>
    <x v="0"/>
    <x v="0"/>
    <d v="2020-01-13T00:00:00"/>
    <n v="9"/>
    <n v="0"/>
    <n v="0"/>
    <x v="0"/>
    <x v="0"/>
  </r>
  <r>
    <x v="4"/>
    <s v="0465-DTULQ"/>
    <n v="8488549558"/>
    <x v="163"/>
    <d v="2020-05-28T00:00:00"/>
    <n v="4362"/>
    <x v="1"/>
    <x v="0"/>
    <d v="2020-06-12T00:00:00"/>
    <n v="45"/>
    <n v="15"/>
    <n v="0"/>
    <x v="1"/>
    <x v="1"/>
  </r>
  <r>
    <x v="2"/>
    <s v="7695-NKUXM"/>
    <n v="8489952796"/>
    <x v="351"/>
    <d v="2021-07-22T00:00:00"/>
    <n v="5319"/>
    <x v="0"/>
    <x v="0"/>
    <d v="2021-06-25T00:00:00"/>
    <n v="3"/>
    <n v="0"/>
    <n v="0"/>
    <x v="0"/>
    <x v="0"/>
  </r>
  <r>
    <x v="3"/>
    <s v="0688-XNJRO"/>
    <n v="8493182849"/>
    <x v="665"/>
    <d v="2020-02-17T00:00:00"/>
    <n v="1803"/>
    <x v="0"/>
    <x v="0"/>
    <d v="2020-03-22T00:00:00"/>
    <n v="64"/>
    <n v="34"/>
    <n v="0"/>
    <x v="0"/>
    <x v="0"/>
  </r>
  <r>
    <x v="1"/>
    <s v="3448-OWJOT"/>
    <n v="781909762"/>
    <x v="535"/>
    <d v="2021-08-29T00:00:00"/>
    <n v="6671"/>
    <x v="1"/>
    <x v="1"/>
    <d v="2021-09-09T00:00:00"/>
    <n v="41"/>
    <n v="11"/>
    <n v="6671"/>
    <x v="1"/>
    <x v="2"/>
  </r>
  <r>
    <x v="4"/>
    <s v="2026-XLBER"/>
    <n v="8503873648"/>
    <x v="275"/>
    <d v="2020-11-28T00:00:00"/>
    <n v="3787"/>
    <x v="0"/>
    <x v="0"/>
    <d v="2020-11-11T00:00:00"/>
    <n v="13"/>
    <n v="0"/>
    <n v="0"/>
    <x v="0"/>
    <x v="0"/>
  </r>
  <r>
    <x v="4"/>
    <s v="6077-FDQRK"/>
    <n v="8513935149"/>
    <x v="293"/>
    <d v="2020-09-03T00:00:00"/>
    <n v="3014"/>
    <x v="0"/>
    <x v="0"/>
    <d v="2020-08-30T00:00:00"/>
    <n v="26"/>
    <n v="0"/>
    <n v="0"/>
    <x v="0"/>
    <x v="0"/>
  </r>
  <r>
    <x v="1"/>
    <s v="7600-OISKG"/>
    <n v="3109120531"/>
    <x v="487"/>
    <d v="2021-09-03T00:00:00"/>
    <n v="9054"/>
    <x v="1"/>
    <x v="0"/>
    <d v="2021-09-02T00:00:00"/>
    <n v="29"/>
    <n v="0"/>
    <n v="0"/>
    <x v="1"/>
    <x v="1"/>
  </r>
  <r>
    <x v="1"/>
    <s v="8976-AMJEO"/>
    <n v="8517033976"/>
    <x v="369"/>
    <d v="2021-04-20T00:00:00"/>
    <n v="7099"/>
    <x v="0"/>
    <x v="0"/>
    <d v="2021-04-23T00:00:00"/>
    <n v="33"/>
    <n v="3"/>
    <n v="0"/>
    <x v="0"/>
    <x v="0"/>
  </r>
  <r>
    <x v="2"/>
    <s v="5613-UHVMG"/>
    <n v="8523083533"/>
    <x v="276"/>
    <d v="2020-10-12T00:00:00"/>
    <n v="4112"/>
    <x v="1"/>
    <x v="1"/>
    <d v="2020-10-21T00:00:00"/>
    <n v="39"/>
    <n v="9"/>
    <n v="4112"/>
    <x v="1"/>
    <x v="2"/>
  </r>
  <r>
    <x v="4"/>
    <s v="2687-XWAMA"/>
    <n v="8527409222"/>
    <x v="328"/>
    <d v="2020-06-18T00:00:00"/>
    <n v="6797"/>
    <x v="0"/>
    <x v="0"/>
    <d v="2020-05-31T00:00:00"/>
    <n v="12"/>
    <n v="0"/>
    <n v="0"/>
    <x v="0"/>
    <x v="0"/>
  </r>
  <r>
    <x v="3"/>
    <s v="0688-XNJRO"/>
    <n v="8528877072"/>
    <x v="666"/>
    <d v="2020-02-11T00:00:00"/>
    <n v="6419"/>
    <x v="0"/>
    <x v="0"/>
    <d v="2020-02-24T00:00:00"/>
    <n v="43"/>
    <n v="13"/>
    <n v="0"/>
    <x v="0"/>
    <x v="0"/>
  </r>
  <r>
    <x v="4"/>
    <s v="4460-ZXNDN"/>
    <n v="8548423449"/>
    <x v="47"/>
    <d v="2020-07-09T00:00:00"/>
    <n v="5160"/>
    <x v="0"/>
    <x v="0"/>
    <d v="2020-07-23T00:00:00"/>
    <n v="44"/>
    <n v="14"/>
    <n v="0"/>
    <x v="0"/>
    <x v="0"/>
  </r>
  <r>
    <x v="2"/>
    <s v="2824-HJQPP"/>
    <n v="8551131035"/>
    <x v="305"/>
    <d v="2020-12-19T00:00:00"/>
    <n v="8687"/>
    <x v="0"/>
    <x v="0"/>
    <d v="2020-12-08T00:00:00"/>
    <n v="19"/>
    <n v="0"/>
    <n v="0"/>
    <x v="0"/>
    <x v="0"/>
  </r>
  <r>
    <x v="4"/>
    <s v="9149-MATVB"/>
    <n v="8553422918"/>
    <x v="270"/>
    <d v="2021-12-26T00:00:00"/>
    <n v="5142"/>
    <x v="0"/>
    <x v="0"/>
    <d v="2021-12-18T00:00:00"/>
    <n v="22"/>
    <n v="0"/>
    <n v="0"/>
    <x v="0"/>
    <x v="0"/>
  </r>
  <r>
    <x v="3"/>
    <s v="8942-ERSWK"/>
    <n v="8564835935"/>
    <x v="618"/>
    <d v="2021-11-26T00:00:00"/>
    <n v="953"/>
    <x v="0"/>
    <x v="0"/>
    <d v="2021-11-01T00:00:00"/>
    <n v="5"/>
    <n v="0"/>
    <n v="0"/>
    <x v="0"/>
    <x v="0"/>
  </r>
  <r>
    <x v="4"/>
    <s v="9323-NDIOV"/>
    <n v="8568370573"/>
    <x v="665"/>
    <d v="2020-02-17T00:00:00"/>
    <n v="5655"/>
    <x v="1"/>
    <x v="0"/>
    <d v="2020-03-12T00:00:00"/>
    <n v="54"/>
    <n v="24"/>
    <n v="0"/>
    <x v="1"/>
    <x v="1"/>
  </r>
  <r>
    <x v="0"/>
    <s v="0709-LZRJV"/>
    <n v="8575598490"/>
    <x v="655"/>
    <d v="2020-08-12T00:00:00"/>
    <n v="2698"/>
    <x v="1"/>
    <x v="0"/>
    <d v="2020-08-24T00:00:00"/>
    <n v="42"/>
    <n v="12"/>
    <n v="0"/>
    <x v="1"/>
    <x v="1"/>
  </r>
  <r>
    <x v="3"/>
    <s v="9250-VHLWY"/>
    <n v="8576086686"/>
    <x v="59"/>
    <d v="2020-04-13T00:00:00"/>
    <n v="3800"/>
    <x v="0"/>
    <x v="0"/>
    <d v="2020-03-29T00:00:00"/>
    <n v="15"/>
    <n v="0"/>
    <n v="0"/>
    <x v="0"/>
    <x v="0"/>
  </r>
  <r>
    <x v="0"/>
    <s v="6708-DPYTF"/>
    <n v="8582366228"/>
    <x v="49"/>
    <d v="2020-10-03T00:00:00"/>
    <n v="2742"/>
    <x v="0"/>
    <x v="0"/>
    <d v="2020-10-06T00:00:00"/>
    <n v="33"/>
    <n v="3"/>
    <n v="0"/>
    <x v="0"/>
    <x v="0"/>
  </r>
  <r>
    <x v="3"/>
    <s v="8942-ERSWK"/>
    <n v="8585978960"/>
    <x v="118"/>
    <d v="2021-11-18T00:00:00"/>
    <n v="739"/>
    <x v="0"/>
    <x v="0"/>
    <d v="2021-10-29T00:00:00"/>
    <n v="10"/>
    <n v="0"/>
    <n v="0"/>
    <x v="0"/>
    <x v="0"/>
  </r>
  <r>
    <x v="3"/>
    <s v="9286-VLKMI"/>
    <n v="8595337570"/>
    <x v="607"/>
    <d v="2020-09-18T00:00:00"/>
    <n v="4425"/>
    <x v="0"/>
    <x v="0"/>
    <d v="2020-08-22T00:00:00"/>
    <n v="3"/>
    <n v="0"/>
    <n v="0"/>
    <x v="0"/>
    <x v="0"/>
  </r>
  <r>
    <x v="3"/>
    <s v="3676-CQAIF"/>
    <n v="8598688213"/>
    <x v="190"/>
    <d v="2020-03-26T00:00:00"/>
    <n v="2593"/>
    <x v="0"/>
    <x v="0"/>
    <d v="2020-04-02T00:00:00"/>
    <n v="37"/>
    <n v="7"/>
    <n v="0"/>
    <x v="0"/>
    <x v="0"/>
  </r>
  <r>
    <x v="2"/>
    <s v="6004-KITZM"/>
    <n v="8604269690"/>
    <x v="453"/>
    <d v="2021-08-31T00:00:00"/>
    <n v="8337"/>
    <x v="0"/>
    <x v="0"/>
    <d v="2021-08-30T00:00:00"/>
    <n v="29"/>
    <n v="0"/>
    <n v="0"/>
    <x v="0"/>
    <x v="0"/>
  </r>
  <r>
    <x v="0"/>
    <s v="1080-NDGAE"/>
    <n v="8610241270"/>
    <x v="59"/>
    <d v="2020-04-13T00:00:00"/>
    <n v="9582"/>
    <x v="0"/>
    <x v="0"/>
    <d v="2020-03-31T00:00:00"/>
    <n v="17"/>
    <n v="0"/>
    <n v="0"/>
    <x v="0"/>
    <x v="0"/>
  </r>
  <r>
    <x v="1"/>
    <s v="5284-DJOZO"/>
    <n v="8615012107"/>
    <x v="5"/>
    <d v="2020-02-26T00:00:00"/>
    <n v="5381"/>
    <x v="0"/>
    <x v="0"/>
    <d v="2020-02-11T00:00:00"/>
    <n v="15"/>
    <n v="0"/>
    <n v="0"/>
    <x v="0"/>
    <x v="0"/>
  </r>
  <r>
    <x v="3"/>
    <s v="3676-CQAIF"/>
    <n v="8623313803"/>
    <x v="65"/>
    <d v="2020-03-08T00:00:00"/>
    <n v="4452"/>
    <x v="0"/>
    <x v="0"/>
    <d v="2020-03-17T00:00:00"/>
    <n v="39"/>
    <n v="9"/>
    <n v="0"/>
    <x v="0"/>
    <x v="0"/>
  </r>
  <r>
    <x v="3"/>
    <s v="7372-CESLR"/>
    <n v="8631854540"/>
    <x v="311"/>
    <d v="2021-05-15T00:00:00"/>
    <n v="2245"/>
    <x v="0"/>
    <x v="0"/>
    <d v="2021-05-12T00:00:00"/>
    <n v="27"/>
    <n v="0"/>
    <n v="0"/>
    <x v="0"/>
    <x v="0"/>
  </r>
  <r>
    <x v="3"/>
    <s v="7372-CESLR"/>
    <n v="8634528747"/>
    <x v="63"/>
    <d v="2020-10-10T00:00:00"/>
    <n v="5282"/>
    <x v="0"/>
    <x v="0"/>
    <d v="2020-09-28T00:00:00"/>
    <n v="18"/>
    <n v="0"/>
    <n v="0"/>
    <x v="0"/>
    <x v="0"/>
  </r>
  <r>
    <x v="2"/>
    <s v="7946-HJDUR"/>
    <n v="8636390396"/>
    <x v="133"/>
    <d v="2020-04-28T00:00:00"/>
    <n v="5538"/>
    <x v="0"/>
    <x v="0"/>
    <d v="2020-04-22T00:00:00"/>
    <n v="24"/>
    <n v="0"/>
    <n v="0"/>
    <x v="0"/>
    <x v="0"/>
  </r>
  <r>
    <x v="3"/>
    <s v="6296-UKEUZ"/>
    <n v="8638140916"/>
    <x v="237"/>
    <d v="2021-01-06T00:00:00"/>
    <n v="2142"/>
    <x v="0"/>
    <x v="0"/>
    <d v="2020-12-08T00:00:00"/>
    <n v="1"/>
    <n v="0"/>
    <n v="0"/>
    <x v="0"/>
    <x v="0"/>
  </r>
  <r>
    <x v="0"/>
    <s v="3598-DNURW"/>
    <n v="8645315959"/>
    <x v="51"/>
    <d v="2020-02-25T00:00:00"/>
    <n v="4702"/>
    <x v="0"/>
    <x v="0"/>
    <d v="2020-02-09T00:00:00"/>
    <n v="14"/>
    <n v="0"/>
    <n v="0"/>
    <x v="0"/>
    <x v="0"/>
  </r>
  <r>
    <x v="4"/>
    <s v="5592-UQXSS"/>
    <n v="8653422623"/>
    <x v="452"/>
    <d v="2021-03-08T00:00:00"/>
    <n v="3722"/>
    <x v="0"/>
    <x v="0"/>
    <d v="2021-03-03T00:00:00"/>
    <n v="25"/>
    <n v="0"/>
    <n v="0"/>
    <x v="0"/>
    <x v="0"/>
  </r>
  <r>
    <x v="0"/>
    <s v="9212-BTDMX"/>
    <n v="8656503168"/>
    <x v="480"/>
    <d v="2021-06-18T00:00:00"/>
    <n v="3515"/>
    <x v="0"/>
    <x v="0"/>
    <d v="2021-06-05T00:00:00"/>
    <n v="17"/>
    <n v="0"/>
    <n v="0"/>
    <x v="0"/>
    <x v="0"/>
  </r>
  <r>
    <x v="2"/>
    <s v="6627-ELFBK"/>
    <n v="8659733546"/>
    <x v="9"/>
    <d v="2021-07-31T00:00:00"/>
    <n v="5797"/>
    <x v="0"/>
    <x v="0"/>
    <d v="2021-07-14T00:00:00"/>
    <n v="13"/>
    <n v="0"/>
    <n v="0"/>
    <x v="0"/>
    <x v="0"/>
  </r>
  <r>
    <x v="3"/>
    <s v="6296-UKEUZ"/>
    <n v="8663805291"/>
    <x v="667"/>
    <d v="2021-04-04T00:00:00"/>
    <n v="1480"/>
    <x v="0"/>
    <x v="0"/>
    <d v="2021-03-07T00:00:00"/>
    <n v="2"/>
    <n v="0"/>
    <n v="0"/>
    <x v="0"/>
    <x v="0"/>
  </r>
  <r>
    <x v="1"/>
    <s v="9771-QTLGZ"/>
    <n v="4318317513"/>
    <x v="96"/>
    <d v="2021-09-16T00:00:00"/>
    <n v="6464"/>
    <x v="1"/>
    <x v="1"/>
    <d v="2021-09-04T00:00:00"/>
    <n v="18"/>
    <n v="0"/>
    <n v="6464"/>
    <x v="1"/>
    <x v="2"/>
  </r>
  <r>
    <x v="0"/>
    <s v="1080-NDGAE"/>
    <n v="8673161784"/>
    <x v="183"/>
    <d v="2021-02-14T00:00:00"/>
    <n v="10000"/>
    <x v="1"/>
    <x v="0"/>
    <d v="2021-02-13T00:00:00"/>
    <n v="29"/>
    <n v="0"/>
    <n v="0"/>
    <x v="1"/>
    <x v="1"/>
  </r>
  <r>
    <x v="3"/>
    <s v="8690-EEBEO"/>
    <n v="8673355331"/>
    <x v="663"/>
    <d v="2021-08-25T00:00:00"/>
    <n v="6418"/>
    <x v="0"/>
    <x v="0"/>
    <d v="2021-08-26T00:00:00"/>
    <n v="31"/>
    <n v="1"/>
    <n v="0"/>
    <x v="0"/>
    <x v="0"/>
  </r>
  <r>
    <x v="0"/>
    <s v="9174-IYKOC"/>
    <n v="8675080549"/>
    <x v="290"/>
    <d v="2021-12-24T00:00:00"/>
    <n v="5162"/>
    <x v="0"/>
    <x v="0"/>
    <d v="2021-12-18T00:00:00"/>
    <n v="24"/>
    <n v="0"/>
    <n v="0"/>
    <x v="0"/>
    <x v="0"/>
  </r>
  <r>
    <x v="0"/>
    <s v="7329-TWKLF"/>
    <n v="8680785503"/>
    <x v="513"/>
    <d v="2021-10-08T00:00:00"/>
    <n v="8450"/>
    <x v="0"/>
    <x v="0"/>
    <d v="2021-09-23T00:00:00"/>
    <n v="15"/>
    <n v="0"/>
    <n v="0"/>
    <x v="0"/>
    <x v="0"/>
  </r>
  <r>
    <x v="0"/>
    <s v="9212-BTDMX"/>
    <n v="8682159283"/>
    <x v="230"/>
    <d v="2020-11-18T00:00:00"/>
    <n v="4500"/>
    <x v="0"/>
    <x v="0"/>
    <d v="2020-10-31T00:00:00"/>
    <n v="12"/>
    <n v="0"/>
    <n v="0"/>
    <x v="0"/>
    <x v="0"/>
  </r>
  <r>
    <x v="1"/>
    <s v="2621-XCLEH"/>
    <n v="8691041327"/>
    <x v="108"/>
    <d v="2020-05-16T00:00:00"/>
    <n v="7406"/>
    <x v="0"/>
    <x v="0"/>
    <d v="2020-05-30T00:00:00"/>
    <n v="44"/>
    <n v="14"/>
    <n v="0"/>
    <x v="0"/>
    <x v="0"/>
  </r>
  <r>
    <x v="0"/>
    <s v="5196-TWQXF"/>
    <n v="8696910353"/>
    <x v="268"/>
    <d v="2020-07-21T00:00:00"/>
    <n v="8234"/>
    <x v="0"/>
    <x v="0"/>
    <d v="2020-07-04T00:00:00"/>
    <n v="13"/>
    <n v="0"/>
    <n v="0"/>
    <x v="0"/>
    <x v="0"/>
  </r>
  <r>
    <x v="1"/>
    <s v="4651-PMEXQ"/>
    <n v="8701747713"/>
    <x v="312"/>
    <d v="2020-02-08T00:00:00"/>
    <n v="10032"/>
    <x v="0"/>
    <x v="0"/>
    <d v="2020-02-11T00:00:00"/>
    <n v="33"/>
    <n v="3"/>
    <n v="0"/>
    <x v="0"/>
    <x v="0"/>
  </r>
  <r>
    <x v="1"/>
    <s v="6833-ETVHD"/>
    <n v="8710240010"/>
    <x v="245"/>
    <d v="2020-10-15T00:00:00"/>
    <n v="8417"/>
    <x v="0"/>
    <x v="0"/>
    <d v="2020-10-02T00:00:00"/>
    <n v="17"/>
    <n v="0"/>
    <n v="0"/>
    <x v="0"/>
    <x v="0"/>
  </r>
  <r>
    <x v="2"/>
    <s v="6627-ELFBK"/>
    <n v="8711368352"/>
    <x v="532"/>
    <d v="2020-12-18T00:00:00"/>
    <n v="8049"/>
    <x v="1"/>
    <x v="1"/>
    <d v="2020-12-25T00:00:00"/>
    <n v="37"/>
    <n v="7"/>
    <n v="8049"/>
    <x v="1"/>
    <x v="2"/>
  </r>
  <r>
    <x v="4"/>
    <s v="7260-ZHAKS"/>
    <n v="8711889452"/>
    <x v="151"/>
    <d v="2021-06-16T00:00:00"/>
    <n v="5531"/>
    <x v="0"/>
    <x v="0"/>
    <d v="2021-06-12T00:00:00"/>
    <n v="26"/>
    <n v="0"/>
    <n v="0"/>
    <x v="0"/>
    <x v="0"/>
  </r>
  <r>
    <x v="2"/>
    <s v="5613-UHVMG"/>
    <n v="8713304663"/>
    <x v="540"/>
    <d v="2020-11-03T00:00:00"/>
    <n v="6459"/>
    <x v="1"/>
    <x v="0"/>
    <d v="2020-11-26T00:00:00"/>
    <n v="53"/>
    <n v="23"/>
    <n v="0"/>
    <x v="1"/>
    <x v="1"/>
  </r>
  <r>
    <x v="1"/>
    <s v="5164-VMYWJ"/>
    <n v="8718207011"/>
    <x v="4"/>
    <d v="2020-11-24T00:00:00"/>
    <n v="6520"/>
    <x v="0"/>
    <x v="0"/>
    <d v="2020-11-11T00:00:00"/>
    <n v="17"/>
    <n v="0"/>
    <n v="0"/>
    <x v="0"/>
    <x v="0"/>
  </r>
  <r>
    <x v="2"/>
    <s v="7695-NKUXM"/>
    <n v="8718899384"/>
    <x v="102"/>
    <d v="2020-12-20T00:00:00"/>
    <n v="3812"/>
    <x v="1"/>
    <x v="0"/>
    <d v="2020-12-12T00:00:00"/>
    <n v="22"/>
    <n v="0"/>
    <n v="0"/>
    <x v="1"/>
    <x v="1"/>
  </r>
  <r>
    <x v="0"/>
    <s v="6160-HCSFI"/>
    <n v="8731613770"/>
    <x v="665"/>
    <d v="2020-02-17T00:00:00"/>
    <n v="7744"/>
    <x v="0"/>
    <x v="0"/>
    <d v="2020-02-11T00:00:00"/>
    <n v="24"/>
    <n v="0"/>
    <n v="0"/>
    <x v="0"/>
    <x v="0"/>
  </r>
  <r>
    <x v="1"/>
    <s v="9322-YCTQO"/>
    <n v="8732544679"/>
    <x v="606"/>
    <d v="2021-08-15T00:00:00"/>
    <n v="8639"/>
    <x v="0"/>
    <x v="0"/>
    <d v="2021-08-26T00:00:00"/>
    <n v="41"/>
    <n v="11"/>
    <n v="0"/>
    <x v="0"/>
    <x v="0"/>
  </r>
  <r>
    <x v="1"/>
    <s v="1447-YZKCL"/>
    <n v="7218760518"/>
    <x v="350"/>
    <d v="2021-09-17T00:00:00"/>
    <n v="6293"/>
    <x v="1"/>
    <x v="1"/>
    <d v="2021-09-21T00:00:00"/>
    <n v="34"/>
    <n v="4"/>
    <n v="6293"/>
    <x v="1"/>
    <x v="2"/>
  </r>
  <r>
    <x v="0"/>
    <s v="2423-QOKIO"/>
    <n v="8733352411"/>
    <x v="640"/>
    <d v="2021-07-17T00:00:00"/>
    <n v="6421"/>
    <x v="0"/>
    <x v="0"/>
    <d v="2021-07-03T00:00:00"/>
    <n v="16"/>
    <n v="0"/>
    <n v="0"/>
    <x v="0"/>
    <x v="0"/>
  </r>
  <r>
    <x v="3"/>
    <s v="7372-CESLR"/>
    <n v="8737102611"/>
    <x v="0"/>
    <d v="2021-02-01T00:00:00"/>
    <n v="2750"/>
    <x v="0"/>
    <x v="0"/>
    <d v="2021-01-27T00:00:00"/>
    <n v="25"/>
    <n v="0"/>
    <n v="0"/>
    <x v="0"/>
    <x v="0"/>
  </r>
  <r>
    <x v="0"/>
    <s v="6708-DPYTF"/>
    <n v="8738019739"/>
    <x v="600"/>
    <d v="2020-02-20T00:00:00"/>
    <n v="9219"/>
    <x v="0"/>
    <x v="0"/>
    <d v="2020-02-19T00:00:00"/>
    <n v="29"/>
    <n v="0"/>
    <n v="0"/>
    <x v="0"/>
    <x v="0"/>
  </r>
  <r>
    <x v="0"/>
    <s v="2820-XGXSB"/>
    <n v="8742038745"/>
    <x v="356"/>
    <d v="2020-07-01T00:00:00"/>
    <n v="5591"/>
    <x v="0"/>
    <x v="0"/>
    <d v="2020-06-07T00:00:00"/>
    <n v="6"/>
    <n v="0"/>
    <n v="0"/>
    <x v="0"/>
    <x v="0"/>
  </r>
  <r>
    <x v="3"/>
    <s v="0688-XNJRO"/>
    <n v="8748260263"/>
    <x v="416"/>
    <d v="2021-01-30T00:00:00"/>
    <n v="4481"/>
    <x v="0"/>
    <x v="0"/>
    <d v="2021-02-16T00:00:00"/>
    <n v="47"/>
    <n v="17"/>
    <n v="0"/>
    <x v="0"/>
    <x v="0"/>
  </r>
  <r>
    <x v="4"/>
    <s v="6831-FIODB"/>
    <n v="8765324049"/>
    <x v="426"/>
    <d v="2020-02-15T00:00:00"/>
    <n v="6284"/>
    <x v="0"/>
    <x v="0"/>
    <d v="2020-02-10T00:00:00"/>
    <n v="25"/>
    <n v="0"/>
    <n v="0"/>
    <x v="0"/>
    <x v="0"/>
  </r>
  <r>
    <x v="1"/>
    <s v="4640-FGEJI"/>
    <n v="8772170448"/>
    <x v="488"/>
    <d v="2020-06-21T00:00:00"/>
    <n v="5974"/>
    <x v="0"/>
    <x v="0"/>
    <d v="2020-06-18T00:00:00"/>
    <n v="27"/>
    <n v="0"/>
    <n v="0"/>
    <x v="0"/>
    <x v="0"/>
  </r>
  <r>
    <x v="2"/>
    <s v="1604-LIFKX"/>
    <n v="8780390122"/>
    <x v="565"/>
    <d v="2020-09-16T00:00:00"/>
    <n v="8795"/>
    <x v="0"/>
    <x v="0"/>
    <d v="2020-09-27T00:00:00"/>
    <n v="41"/>
    <n v="11"/>
    <n v="0"/>
    <x v="0"/>
    <x v="0"/>
  </r>
  <r>
    <x v="2"/>
    <s v="3568-JJMFW"/>
    <n v="8786637235"/>
    <x v="650"/>
    <d v="2021-11-14T00:00:00"/>
    <n v="6071"/>
    <x v="1"/>
    <x v="0"/>
    <d v="2021-11-08T00:00:00"/>
    <n v="24"/>
    <n v="0"/>
    <n v="0"/>
    <x v="1"/>
    <x v="1"/>
  </r>
  <r>
    <x v="1"/>
    <s v="1447-YZKCL"/>
    <n v="8788784425"/>
    <x v="668"/>
    <d v="2020-05-12T00:00:00"/>
    <n v="7329"/>
    <x v="0"/>
    <x v="0"/>
    <d v="2020-05-18T00:00:00"/>
    <n v="36"/>
    <n v="6"/>
    <n v="0"/>
    <x v="0"/>
    <x v="0"/>
  </r>
  <r>
    <x v="4"/>
    <s v="3993-QUNVJ"/>
    <n v="8788830849"/>
    <x v="634"/>
    <d v="2021-10-03T00:00:00"/>
    <n v="8491"/>
    <x v="0"/>
    <x v="0"/>
    <d v="2021-09-19T00:00:00"/>
    <n v="16"/>
    <n v="0"/>
    <n v="0"/>
    <x v="0"/>
    <x v="0"/>
  </r>
  <r>
    <x v="0"/>
    <s v="6160-HCSFI"/>
    <n v="8793921356"/>
    <x v="96"/>
    <d v="2021-09-16T00:00:00"/>
    <n v="8291"/>
    <x v="0"/>
    <x v="0"/>
    <d v="2021-08-28T00:00:00"/>
    <n v="11"/>
    <n v="0"/>
    <n v="0"/>
    <x v="0"/>
    <x v="0"/>
  </r>
  <r>
    <x v="4"/>
    <s v="3831-FXWYK"/>
    <n v="8808258474"/>
    <x v="20"/>
    <d v="2020-12-04T00:00:00"/>
    <n v="6603"/>
    <x v="0"/>
    <x v="0"/>
    <d v="2020-12-05T00:00:00"/>
    <n v="31"/>
    <n v="1"/>
    <n v="0"/>
    <x v="0"/>
    <x v="0"/>
  </r>
  <r>
    <x v="4"/>
    <s v="0706-NRGUP"/>
    <n v="8810803769"/>
    <x v="323"/>
    <d v="2020-08-22T00:00:00"/>
    <n v="2962"/>
    <x v="0"/>
    <x v="0"/>
    <d v="2020-08-31T00:00:00"/>
    <n v="39"/>
    <n v="9"/>
    <n v="0"/>
    <x v="0"/>
    <x v="0"/>
  </r>
  <r>
    <x v="0"/>
    <s v="3598-DNURW"/>
    <n v="8813796388"/>
    <x v="150"/>
    <d v="2021-05-26T00:00:00"/>
    <n v="5706"/>
    <x v="0"/>
    <x v="0"/>
    <d v="2021-05-11T00:00:00"/>
    <n v="15"/>
    <n v="0"/>
    <n v="0"/>
    <x v="0"/>
    <x v="0"/>
  </r>
  <r>
    <x v="4"/>
    <s v="9323-NDIOV"/>
    <n v="8815422174"/>
    <x v="217"/>
    <d v="2021-08-16T00:00:00"/>
    <n v="2942"/>
    <x v="0"/>
    <x v="0"/>
    <d v="2021-08-10T00:00:00"/>
    <n v="24"/>
    <n v="0"/>
    <n v="0"/>
    <x v="0"/>
    <x v="0"/>
  </r>
  <r>
    <x v="4"/>
    <s v="7260-ZHAKS"/>
    <n v="8820244619"/>
    <x v="145"/>
    <d v="2021-10-12T00:00:00"/>
    <n v="1970"/>
    <x v="0"/>
    <x v="0"/>
    <d v="2021-10-06T00:00:00"/>
    <n v="24"/>
    <n v="0"/>
    <n v="0"/>
    <x v="0"/>
    <x v="0"/>
  </r>
  <r>
    <x v="4"/>
    <s v="3993-QUNVJ"/>
    <n v="8828293477"/>
    <x v="39"/>
    <d v="2020-09-01T00:00:00"/>
    <n v="6790"/>
    <x v="0"/>
    <x v="0"/>
    <d v="2020-08-18T00:00:00"/>
    <n v="16"/>
    <n v="0"/>
    <n v="0"/>
    <x v="0"/>
    <x v="0"/>
  </r>
  <r>
    <x v="3"/>
    <s v="1168-BEASA"/>
    <n v="8835176664"/>
    <x v="211"/>
    <d v="2021-01-29T00:00:00"/>
    <n v="5986"/>
    <x v="0"/>
    <x v="0"/>
    <d v="2021-01-25T00:00:00"/>
    <n v="26"/>
    <n v="0"/>
    <n v="0"/>
    <x v="0"/>
    <x v="0"/>
  </r>
  <r>
    <x v="1"/>
    <s v="7245-CKNCN"/>
    <n v="8840023232"/>
    <x v="65"/>
    <d v="2020-03-08T00:00:00"/>
    <n v="8889"/>
    <x v="0"/>
    <x v="0"/>
    <d v="2020-02-29T00:00:00"/>
    <n v="22"/>
    <n v="0"/>
    <n v="0"/>
    <x v="0"/>
    <x v="0"/>
  </r>
  <r>
    <x v="1"/>
    <s v="6833-ETVHD"/>
    <n v="8844419761"/>
    <x v="447"/>
    <d v="2021-06-09T00:00:00"/>
    <n v="5469"/>
    <x v="0"/>
    <x v="0"/>
    <d v="2021-06-01T00:00:00"/>
    <n v="22"/>
    <n v="0"/>
    <n v="0"/>
    <x v="0"/>
    <x v="0"/>
  </r>
  <r>
    <x v="3"/>
    <s v="9460-VAZGD"/>
    <n v="8852045930"/>
    <x v="108"/>
    <d v="2020-05-16T00:00:00"/>
    <n v="6478"/>
    <x v="0"/>
    <x v="0"/>
    <d v="2020-05-13T00:00:00"/>
    <n v="27"/>
    <n v="0"/>
    <n v="0"/>
    <x v="0"/>
    <x v="0"/>
  </r>
  <r>
    <x v="3"/>
    <s v="9883-SDWFS"/>
    <n v="8857063465"/>
    <x v="104"/>
    <d v="2021-03-16T00:00:00"/>
    <n v="778"/>
    <x v="0"/>
    <x v="0"/>
    <d v="2021-03-15T00:00:00"/>
    <n v="29"/>
    <n v="0"/>
    <n v="0"/>
    <x v="0"/>
    <x v="0"/>
  </r>
  <r>
    <x v="0"/>
    <s v="8820-BLYDZ"/>
    <n v="8857627389"/>
    <x v="166"/>
    <d v="2020-05-08T00:00:00"/>
    <n v="8349"/>
    <x v="0"/>
    <x v="0"/>
    <d v="2020-04-20T00:00:00"/>
    <n v="12"/>
    <n v="0"/>
    <n v="0"/>
    <x v="0"/>
    <x v="0"/>
  </r>
  <r>
    <x v="3"/>
    <s v="9883-SDWFS"/>
    <n v="8861999698"/>
    <x v="154"/>
    <d v="2020-08-27T00:00:00"/>
    <n v="4524"/>
    <x v="1"/>
    <x v="0"/>
    <d v="2020-09-12T00:00:00"/>
    <n v="46"/>
    <n v="16"/>
    <n v="0"/>
    <x v="1"/>
    <x v="1"/>
  </r>
  <r>
    <x v="3"/>
    <s v="9460-VAZGD"/>
    <n v="8862522772"/>
    <x v="28"/>
    <d v="2020-06-30T00:00:00"/>
    <n v="2691"/>
    <x v="0"/>
    <x v="0"/>
    <d v="2020-06-21T00:00:00"/>
    <n v="21"/>
    <n v="0"/>
    <n v="0"/>
    <x v="0"/>
    <x v="0"/>
  </r>
  <r>
    <x v="0"/>
    <s v="2423-QOKIO"/>
    <n v="8864060748"/>
    <x v="6"/>
    <d v="2021-09-12T00:00:00"/>
    <n v="6106"/>
    <x v="0"/>
    <x v="0"/>
    <d v="2021-08-30T00:00:00"/>
    <n v="17"/>
    <n v="0"/>
    <n v="0"/>
    <x v="0"/>
    <x v="0"/>
  </r>
  <r>
    <x v="1"/>
    <s v="0783-PEPYR"/>
    <n v="5564408624"/>
    <x v="334"/>
    <d v="2021-09-21T00:00:00"/>
    <n v="5069"/>
    <x v="1"/>
    <x v="0"/>
    <d v="2021-10-05T00:00:00"/>
    <n v="44"/>
    <n v="14"/>
    <n v="0"/>
    <x v="1"/>
    <x v="1"/>
  </r>
  <r>
    <x v="2"/>
    <s v="3271-HYHDN"/>
    <n v="8871842653"/>
    <x v="178"/>
    <d v="2020-04-04T00:00:00"/>
    <n v="5707"/>
    <x v="0"/>
    <x v="0"/>
    <d v="2020-03-14T00:00:00"/>
    <n v="9"/>
    <n v="0"/>
    <n v="0"/>
    <x v="0"/>
    <x v="0"/>
  </r>
  <r>
    <x v="1"/>
    <s v="7245-CKNCN"/>
    <n v="8873482075"/>
    <x v="342"/>
    <d v="2020-06-20T00:00:00"/>
    <n v="9386"/>
    <x v="0"/>
    <x v="0"/>
    <d v="2020-06-13T00:00:00"/>
    <n v="23"/>
    <n v="0"/>
    <n v="0"/>
    <x v="0"/>
    <x v="0"/>
  </r>
  <r>
    <x v="4"/>
    <s v="0465-DTULQ"/>
    <n v="8875015994"/>
    <x v="595"/>
    <d v="2020-12-16T00:00:00"/>
    <n v="7621"/>
    <x v="0"/>
    <x v="0"/>
    <d v="2020-12-20T00:00:00"/>
    <n v="34"/>
    <n v="4"/>
    <n v="0"/>
    <x v="0"/>
    <x v="0"/>
  </r>
  <r>
    <x v="3"/>
    <s v="9250-VHLWY"/>
    <n v="8891547275"/>
    <x v="446"/>
    <d v="2021-03-20T00:00:00"/>
    <n v="5853"/>
    <x v="0"/>
    <x v="0"/>
    <d v="2021-03-18T00:00:00"/>
    <n v="28"/>
    <n v="0"/>
    <n v="0"/>
    <x v="0"/>
    <x v="0"/>
  </r>
  <r>
    <x v="4"/>
    <s v="9149-MATVB"/>
    <n v="8892880121"/>
    <x v="507"/>
    <d v="2020-07-22T00:00:00"/>
    <n v="4835"/>
    <x v="0"/>
    <x v="0"/>
    <d v="2020-07-18T00:00:00"/>
    <n v="26"/>
    <n v="0"/>
    <n v="0"/>
    <x v="0"/>
    <x v="0"/>
  </r>
  <r>
    <x v="0"/>
    <s v="0379-NEVHP"/>
    <n v="8893171508"/>
    <x v="17"/>
    <d v="2021-06-28T00:00:00"/>
    <n v="6849"/>
    <x v="0"/>
    <x v="0"/>
    <d v="2021-06-06T00:00:00"/>
    <n v="8"/>
    <n v="0"/>
    <n v="0"/>
    <x v="0"/>
    <x v="0"/>
  </r>
  <r>
    <x v="3"/>
    <s v="8942-ERSWK"/>
    <n v="8893780423"/>
    <x v="118"/>
    <d v="2021-11-18T00:00:00"/>
    <n v="2022"/>
    <x v="0"/>
    <x v="0"/>
    <d v="2021-10-27T00:00:00"/>
    <n v="8"/>
    <n v="0"/>
    <n v="0"/>
    <x v="0"/>
    <x v="0"/>
  </r>
  <r>
    <x v="4"/>
    <s v="7856-ODQFO"/>
    <n v="8898728543"/>
    <x v="517"/>
    <d v="2021-05-07T00:00:00"/>
    <n v="8415"/>
    <x v="1"/>
    <x v="0"/>
    <d v="2021-05-07T00:00:00"/>
    <n v="30"/>
    <n v="0"/>
    <n v="0"/>
    <x v="1"/>
    <x v="1"/>
  </r>
  <r>
    <x v="4"/>
    <s v="7260-ZHAKS"/>
    <n v="8900955747"/>
    <x v="61"/>
    <d v="2020-10-06T00:00:00"/>
    <n v="4499"/>
    <x v="0"/>
    <x v="0"/>
    <d v="2020-09-26T00:00:00"/>
    <n v="20"/>
    <n v="0"/>
    <n v="0"/>
    <x v="0"/>
    <x v="0"/>
  </r>
  <r>
    <x v="2"/>
    <s v="7946-HJDUR"/>
    <n v="8908680989"/>
    <x v="162"/>
    <d v="2021-04-30T00:00:00"/>
    <n v="4807"/>
    <x v="0"/>
    <x v="0"/>
    <d v="2021-04-26T00:00:00"/>
    <n v="26"/>
    <n v="0"/>
    <n v="0"/>
    <x v="0"/>
    <x v="0"/>
  </r>
  <r>
    <x v="0"/>
    <s v="7209-MDWKR"/>
    <n v="8911239770"/>
    <x v="238"/>
    <d v="2021-05-24T00:00:00"/>
    <n v="6934"/>
    <x v="0"/>
    <x v="0"/>
    <d v="2021-05-28T00:00:00"/>
    <n v="34"/>
    <n v="4"/>
    <n v="0"/>
    <x v="0"/>
    <x v="0"/>
  </r>
  <r>
    <x v="1"/>
    <s v="4092-ZAVRG"/>
    <n v="368163381"/>
    <x v="623"/>
    <d v="2021-09-22T00:00:00"/>
    <n v="6268"/>
    <x v="1"/>
    <x v="1"/>
    <d v="2021-09-11T00:00:00"/>
    <n v="19"/>
    <n v="0"/>
    <n v="6268"/>
    <x v="1"/>
    <x v="2"/>
  </r>
  <r>
    <x v="0"/>
    <s v="3569-VJWXS"/>
    <n v="8921244707"/>
    <x v="249"/>
    <d v="2021-02-25T00:00:00"/>
    <n v="5842"/>
    <x v="0"/>
    <x v="0"/>
    <d v="2021-02-19T00:00:00"/>
    <n v="24"/>
    <n v="0"/>
    <n v="0"/>
    <x v="0"/>
    <x v="0"/>
  </r>
  <r>
    <x v="0"/>
    <s v="2423-QOKIO"/>
    <n v="8922128667"/>
    <x v="667"/>
    <d v="2021-04-04T00:00:00"/>
    <n v="7349"/>
    <x v="0"/>
    <x v="0"/>
    <d v="2021-04-01T00:00:00"/>
    <n v="27"/>
    <n v="0"/>
    <n v="0"/>
    <x v="0"/>
    <x v="0"/>
  </r>
  <r>
    <x v="4"/>
    <s v="0465-DTULQ"/>
    <n v="8925106994"/>
    <x v="543"/>
    <d v="2021-02-17T00:00:00"/>
    <n v="6448"/>
    <x v="0"/>
    <x v="0"/>
    <d v="2021-02-23T00:00:00"/>
    <n v="36"/>
    <n v="6"/>
    <n v="0"/>
    <x v="0"/>
    <x v="0"/>
  </r>
  <r>
    <x v="4"/>
    <s v="9323-NDIOV"/>
    <n v="8926617482"/>
    <x v="80"/>
    <d v="2020-12-25T00:00:00"/>
    <n v="5201"/>
    <x v="1"/>
    <x v="0"/>
    <d v="2021-01-19T00:00:00"/>
    <n v="55"/>
    <n v="25"/>
    <n v="0"/>
    <x v="1"/>
    <x v="1"/>
  </r>
  <r>
    <x v="4"/>
    <s v="2447-JCFGW"/>
    <n v="8927871048"/>
    <x v="441"/>
    <d v="2021-04-18T00:00:00"/>
    <n v="6660"/>
    <x v="0"/>
    <x v="0"/>
    <d v="2021-04-11T00:00:00"/>
    <n v="23"/>
    <n v="0"/>
    <n v="0"/>
    <x v="0"/>
    <x v="0"/>
  </r>
  <r>
    <x v="4"/>
    <s v="5592-UQXSS"/>
    <n v="8935367432"/>
    <x v="609"/>
    <d v="2020-05-09T00:00:00"/>
    <n v="6316"/>
    <x v="1"/>
    <x v="0"/>
    <d v="2020-05-26T00:00:00"/>
    <n v="47"/>
    <n v="17"/>
    <n v="0"/>
    <x v="1"/>
    <x v="1"/>
  </r>
  <r>
    <x v="0"/>
    <s v="2423-QOKIO"/>
    <n v="8938303761"/>
    <x v="669"/>
    <d v="2020-07-02T00:00:00"/>
    <n v="7395"/>
    <x v="0"/>
    <x v="0"/>
    <d v="2020-06-28T00:00:00"/>
    <n v="26"/>
    <n v="0"/>
    <n v="0"/>
    <x v="0"/>
    <x v="0"/>
  </r>
  <r>
    <x v="0"/>
    <s v="7841-HROAQ"/>
    <n v="8942200261"/>
    <x v="631"/>
    <d v="2020-08-20T00:00:00"/>
    <n v="6433"/>
    <x v="0"/>
    <x v="0"/>
    <d v="2020-08-07T00:00:00"/>
    <n v="17"/>
    <n v="0"/>
    <n v="0"/>
    <x v="0"/>
    <x v="0"/>
  </r>
  <r>
    <x v="4"/>
    <s v="7260-ZHAKS"/>
    <n v="8945106531"/>
    <x v="477"/>
    <d v="2020-08-13T00:00:00"/>
    <n v="6749"/>
    <x v="0"/>
    <x v="0"/>
    <d v="2020-07-29T00:00:00"/>
    <n v="15"/>
    <n v="0"/>
    <n v="0"/>
    <x v="0"/>
    <x v="0"/>
  </r>
  <r>
    <x v="3"/>
    <s v="3271-YDPUJ"/>
    <n v="8945288109"/>
    <x v="134"/>
    <d v="2020-08-06T00:00:00"/>
    <n v="3181"/>
    <x v="0"/>
    <x v="0"/>
    <d v="2020-07-19T00:00:00"/>
    <n v="12"/>
    <n v="0"/>
    <n v="0"/>
    <x v="0"/>
    <x v="0"/>
  </r>
  <r>
    <x v="0"/>
    <s v="7209-MDWKR"/>
    <n v="8951862221"/>
    <x v="148"/>
    <d v="2020-11-25T00:00:00"/>
    <n v="7492"/>
    <x v="0"/>
    <x v="0"/>
    <d v="2020-11-25T00:00:00"/>
    <n v="30"/>
    <n v="0"/>
    <n v="0"/>
    <x v="0"/>
    <x v="0"/>
  </r>
  <r>
    <x v="1"/>
    <s v="7600-OISKG"/>
    <n v="5352209758"/>
    <x v="500"/>
    <d v="2021-09-24T00:00:00"/>
    <n v="6057"/>
    <x v="1"/>
    <x v="1"/>
    <d v="2021-09-14T00:00:00"/>
    <n v="20"/>
    <n v="0"/>
    <n v="6057"/>
    <x v="1"/>
    <x v="2"/>
  </r>
  <r>
    <x v="1"/>
    <s v="1447-YZKCL"/>
    <n v="8965430329"/>
    <x v="465"/>
    <d v="2020-07-16T00:00:00"/>
    <n v="6160"/>
    <x v="0"/>
    <x v="0"/>
    <d v="2020-07-22T00:00:00"/>
    <n v="36"/>
    <n v="6"/>
    <n v="0"/>
    <x v="0"/>
    <x v="0"/>
  </r>
  <r>
    <x v="2"/>
    <s v="5924-UOPGH"/>
    <n v="8969881000"/>
    <x v="436"/>
    <d v="2020-10-19T00:00:00"/>
    <n v="9164"/>
    <x v="0"/>
    <x v="0"/>
    <d v="2020-10-10T00:00:00"/>
    <n v="21"/>
    <n v="0"/>
    <n v="0"/>
    <x v="0"/>
    <x v="0"/>
  </r>
  <r>
    <x v="0"/>
    <s v="9174-IYKOC"/>
    <n v="8973326459"/>
    <x v="614"/>
    <d v="2020-08-30T00:00:00"/>
    <n v="5308"/>
    <x v="0"/>
    <x v="0"/>
    <d v="2020-09-10T00:00:00"/>
    <n v="41"/>
    <n v="11"/>
    <n v="0"/>
    <x v="0"/>
    <x v="0"/>
  </r>
  <r>
    <x v="4"/>
    <s v="0706-NRGUP"/>
    <n v="8978691415"/>
    <x v="228"/>
    <d v="2021-11-02T00:00:00"/>
    <n v="4436"/>
    <x v="0"/>
    <x v="0"/>
    <d v="2021-10-28T00:00:00"/>
    <n v="25"/>
    <n v="0"/>
    <n v="0"/>
    <x v="0"/>
    <x v="0"/>
  </r>
  <r>
    <x v="4"/>
    <s v="6077-FDQRK"/>
    <n v="8983088903"/>
    <x v="116"/>
    <d v="2020-05-17T00:00:00"/>
    <n v="4617"/>
    <x v="0"/>
    <x v="0"/>
    <d v="2020-05-14T00:00:00"/>
    <n v="27"/>
    <n v="0"/>
    <n v="0"/>
    <x v="0"/>
    <x v="0"/>
  </r>
  <r>
    <x v="4"/>
    <s v="7260-ZHAKS"/>
    <n v="8984387474"/>
    <x v="384"/>
    <d v="2020-07-27T00:00:00"/>
    <n v="5640"/>
    <x v="0"/>
    <x v="0"/>
    <d v="2020-07-21T00:00:00"/>
    <n v="24"/>
    <n v="0"/>
    <n v="0"/>
    <x v="0"/>
    <x v="0"/>
  </r>
  <r>
    <x v="4"/>
    <s v="9323-NDIOV"/>
    <n v="8996690503"/>
    <x v="294"/>
    <d v="2020-10-18T00:00:00"/>
    <n v="6132"/>
    <x v="1"/>
    <x v="0"/>
    <d v="2020-10-25T00:00:00"/>
    <n v="37"/>
    <n v="7"/>
    <n v="0"/>
    <x v="1"/>
    <x v="1"/>
  </r>
  <r>
    <x v="1"/>
    <s v="4632-QZOKX"/>
    <n v="8455537995"/>
    <x v="481"/>
    <d v="2021-10-02T00:00:00"/>
    <n v="4724"/>
    <x v="1"/>
    <x v="0"/>
    <d v="2021-09-28T00:00:00"/>
    <n v="26"/>
    <n v="0"/>
    <n v="0"/>
    <x v="1"/>
    <x v="1"/>
  </r>
  <r>
    <x v="4"/>
    <s v="0465-DTULQ"/>
    <n v="9010084863"/>
    <x v="288"/>
    <d v="2021-12-13T00:00:00"/>
    <n v="5822"/>
    <x v="0"/>
    <x v="0"/>
    <d v="2021-12-12T00:00:00"/>
    <n v="29"/>
    <n v="0"/>
    <n v="0"/>
    <x v="0"/>
    <x v="0"/>
  </r>
  <r>
    <x v="0"/>
    <s v="9212-BTDMX"/>
    <n v="9010843366"/>
    <x v="426"/>
    <d v="2020-02-15T00:00:00"/>
    <n v="4925"/>
    <x v="0"/>
    <x v="0"/>
    <d v="2020-02-08T00:00:00"/>
    <n v="23"/>
    <n v="0"/>
    <n v="0"/>
    <x v="0"/>
    <x v="0"/>
  </r>
  <r>
    <x v="4"/>
    <s v="0465-DTULQ"/>
    <n v="9012691752"/>
    <x v="103"/>
    <d v="2021-08-19T00:00:00"/>
    <n v="3855"/>
    <x v="0"/>
    <x v="0"/>
    <d v="2021-08-15T00:00:00"/>
    <n v="26"/>
    <n v="0"/>
    <n v="0"/>
    <x v="0"/>
    <x v="0"/>
  </r>
  <r>
    <x v="0"/>
    <s v="2125-HJDLA"/>
    <n v="9012800022"/>
    <x v="613"/>
    <d v="2021-08-21T00:00:00"/>
    <n v="3342"/>
    <x v="1"/>
    <x v="0"/>
    <d v="2021-08-29T00:00:00"/>
    <n v="38"/>
    <n v="8"/>
    <n v="0"/>
    <x v="1"/>
    <x v="1"/>
  </r>
  <r>
    <x v="3"/>
    <s v="9250-VHLWY"/>
    <n v="9013501866"/>
    <x v="323"/>
    <d v="2020-08-22T00:00:00"/>
    <n v="5882"/>
    <x v="0"/>
    <x v="0"/>
    <d v="2020-08-13T00:00:00"/>
    <n v="21"/>
    <n v="0"/>
    <n v="0"/>
    <x v="0"/>
    <x v="0"/>
  </r>
  <r>
    <x v="0"/>
    <s v="5529-TBPGK"/>
    <n v="9016415003"/>
    <x v="670"/>
    <d v="2021-11-09T00:00:00"/>
    <n v="4192"/>
    <x v="0"/>
    <x v="0"/>
    <d v="2021-11-03T00:00:00"/>
    <n v="24"/>
    <n v="0"/>
    <n v="0"/>
    <x v="0"/>
    <x v="0"/>
  </r>
  <r>
    <x v="0"/>
    <s v="3598-DNURW"/>
    <n v="9018028314"/>
    <x v="215"/>
    <d v="2021-07-05T00:00:00"/>
    <n v="5733"/>
    <x v="0"/>
    <x v="0"/>
    <d v="2021-06-20T00:00:00"/>
    <n v="15"/>
    <n v="0"/>
    <n v="0"/>
    <x v="0"/>
    <x v="0"/>
  </r>
  <r>
    <x v="1"/>
    <s v="6048-QPZCF"/>
    <n v="6109735891"/>
    <x v="634"/>
    <d v="2021-10-03T00:00:00"/>
    <n v="9027"/>
    <x v="1"/>
    <x v="0"/>
    <d v="2021-09-21T00:00:00"/>
    <n v="18"/>
    <n v="0"/>
    <n v="0"/>
    <x v="1"/>
    <x v="1"/>
  </r>
  <r>
    <x v="1"/>
    <s v="5284-DJOZO"/>
    <n v="9027165795"/>
    <x v="535"/>
    <d v="2021-08-29T00:00:00"/>
    <n v="6815"/>
    <x v="0"/>
    <x v="0"/>
    <d v="2021-08-06T00:00:00"/>
    <n v="7"/>
    <n v="0"/>
    <n v="0"/>
    <x v="0"/>
    <x v="0"/>
  </r>
  <r>
    <x v="1"/>
    <s v="5164-VMYWJ"/>
    <n v="9028881795"/>
    <x v="375"/>
    <d v="2021-02-02T00:00:00"/>
    <n v="6766"/>
    <x v="0"/>
    <x v="0"/>
    <d v="2021-02-01T00:00:00"/>
    <n v="29"/>
    <n v="0"/>
    <n v="0"/>
    <x v="0"/>
    <x v="0"/>
  </r>
  <r>
    <x v="0"/>
    <s v="8820-BLYDZ"/>
    <n v="9037173247"/>
    <x v="189"/>
    <d v="2021-10-30T00:00:00"/>
    <n v="6682"/>
    <x v="0"/>
    <x v="0"/>
    <d v="2021-10-01T00:00:00"/>
    <n v="1"/>
    <n v="0"/>
    <n v="0"/>
    <x v="0"/>
    <x v="0"/>
  </r>
  <r>
    <x v="2"/>
    <s v="8887-NCUZC"/>
    <n v="9037530272"/>
    <x v="545"/>
    <d v="2021-06-12T00:00:00"/>
    <n v="3184"/>
    <x v="0"/>
    <x v="0"/>
    <d v="2021-06-05T00:00:00"/>
    <n v="23"/>
    <n v="0"/>
    <n v="0"/>
    <x v="0"/>
    <x v="0"/>
  </r>
  <r>
    <x v="0"/>
    <s v="9841-XLGBV"/>
    <n v="9039192109"/>
    <x v="671"/>
    <d v="2020-07-11T00:00:00"/>
    <n v="2718"/>
    <x v="0"/>
    <x v="0"/>
    <d v="2020-07-11T00:00:00"/>
    <n v="30"/>
    <n v="0"/>
    <n v="0"/>
    <x v="0"/>
    <x v="0"/>
  </r>
  <r>
    <x v="1"/>
    <s v="6048-QPZCF"/>
    <n v="9042158941"/>
    <x v="46"/>
    <d v="2020-09-29T00:00:00"/>
    <n v="7559"/>
    <x v="0"/>
    <x v="0"/>
    <d v="2020-09-06T00:00:00"/>
    <n v="7"/>
    <n v="0"/>
    <n v="0"/>
    <x v="0"/>
    <x v="0"/>
  </r>
  <r>
    <x v="0"/>
    <s v="5529-TBPGK"/>
    <n v="9046073849"/>
    <x v="588"/>
    <d v="2020-05-07T00:00:00"/>
    <n v="8431"/>
    <x v="0"/>
    <x v="0"/>
    <d v="2020-05-16T00:00:00"/>
    <n v="39"/>
    <n v="9"/>
    <n v="0"/>
    <x v="0"/>
    <x v="0"/>
  </r>
  <r>
    <x v="0"/>
    <s v="6632-CGYHU"/>
    <n v="9052269765"/>
    <x v="286"/>
    <d v="2020-11-17T00:00:00"/>
    <n v="9861"/>
    <x v="0"/>
    <x v="0"/>
    <d v="2020-11-07T00:00:00"/>
    <n v="20"/>
    <n v="0"/>
    <n v="0"/>
    <x v="0"/>
    <x v="0"/>
  </r>
  <r>
    <x v="4"/>
    <s v="2447-JCFGW"/>
    <n v="9054937897"/>
    <x v="185"/>
    <d v="2020-05-13T00:00:00"/>
    <n v="6149"/>
    <x v="0"/>
    <x v="0"/>
    <d v="2020-05-09T00:00:00"/>
    <n v="26"/>
    <n v="0"/>
    <n v="0"/>
    <x v="0"/>
    <x v="0"/>
  </r>
  <r>
    <x v="0"/>
    <s v="8156-PCYBM"/>
    <n v="9057872088"/>
    <x v="452"/>
    <d v="2021-03-08T00:00:00"/>
    <n v="8093"/>
    <x v="0"/>
    <x v="0"/>
    <d v="2021-03-04T00:00:00"/>
    <n v="26"/>
    <n v="0"/>
    <n v="0"/>
    <x v="0"/>
    <x v="0"/>
  </r>
  <r>
    <x v="4"/>
    <s v="0625-TNJFG"/>
    <n v="9061983609"/>
    <x v="110"/>
    <d v="2021-07-02T00:00:00"/>
    <n v="6786"/>
    <x v="0"/>
    <x v="0"/>
    <d v="2021-06-28T00:00:00"/>
    <n v="26"/>
    <n v="0"/>
    <n v="0"/>
    <x v="0"/>
    <x v="0"/>
  </r>
  <r>
    <x v="3"/>
    <s v="1408-OQZUE"/>
    <n v="9065240153"/>
    <x v="628"/>
    <d v="2020-05-20T00:00:00"/>
    <n v="5494"/>
    <x v="0"/>
    <x v="0"/>
    <d v="2020-05-17T00:00:00"/>
    <n v="27"/>
    <n v="0"/>
    <n v="0"/>
    <x v="0"/>
    <x v="0"/>
  </r>
  <r>
    <x v="3"/>
    <s v="7654-DOLHO"/>
    <n v="9069342751"/>
    <x v="508"/>
    <d v="2020-09-27T00:00:00"/>
    <n v="6955"/>
    <x v="0"/>
    <x v="0"/>
    <d v="2020-09-23T00:00:00"/>
    <n v="26"/>
    <n v="0"/>
    <n v="0"/>
    <x v="0"/>
    <x v="0"/>
  </r>
  <r>
    <x v="1"/>
    <s v="4640-FGEJI"/>
    <n v="806089606"/>
    <x v="145"/>
    <d v="2021-10-12T00:00:00"/>
    <n v="7618"/>
    <x v="1"/>
    <x v="1"/>
    <d v="2021-10-05T00:00:00"/>
    <n v="23"/>
    <n v="0"/>
    <n v="7618"/>
    <x v="1"/>
    <x v="2"/>
  </r>
  <r>
    <x v="0"/>
    <s v="6632-CGYHU"/>
    <n v="9073174131"/>
    <x v="450"/>
    <d v="2021-03-11T00:00:00"/>
    <n v="9297"/>
    <x v="0"/>
    <x v="0"/>
    <d v="2021-02-19T00:00:00"/>
    <n v="10"/>
    <n v="0"/>
    <n v="0"/>
    <x v="0"/>
    <x v="0"/>
  </r>
  <r>
    <x v="4"/>
    <s v="6077-FDQRK"/>
    <n v="9077886672"/>
    <x v="61"/>
    <d v="2020-10-06T00:00:00"/>
    <n v="3023"/>
    <x v="0"/>
    <x v="0"/>
    <d v="2020-09-22T00:00:00"/>
    <n v="16"/>
    <n v="0"/>
    <n v="0"/>
    <x v="0"/>
    <x v="0"/>
  </r>
  <r>
    <x v="3"/>
    <s v="3676-CQAIF"/>
    <n v="9080028887"/>
    <x v="449"/>
    <d v="2020-04-01T00:00:00"/>
    <n v="4597"/>
    <x v="0"/>
    <x v="0"/>
    <d v="2020-04-09T00:00:00"/>
    <n v="38"/>
    <n v="8"/>
    <n v="0"/>
    <x v="0"/>
    <x v="0"/>
  </r>
  <r>
    <x v="3"/>
    <s v="6177-VTITE"/>
    <n v="9081761696"/>
    <x v="658"/>
    <d v="2021-08-18T00:00:00"/>
    <n v="6501"/>
    <x v="0"/>
    <x v="0"/>
    <d v="2021-08-03T00:00:00"/>
    <n v="15"/>
    <n v="0"/>
    <n v="0"/>
    <x v="0"/>
    <x v="0"/>
  </r>
  <r>
    <x v="1"/>
    <s v="6833-ETVHD"/>
    <n v="9083415808"/>
    <x v="181"/>
    <d v="2021-10-25T00:00:00"/>
    <n v="5638"/>
    <x v="0"/>
    <x v="0"/>
    <d v="2021-10-20T00:00:00"/>
    <n v="25"/>
    <n v="0"/>
    <n v="0"/>
    <x v="0"/>
    <x v="0"/>
  </r>
  <r>
    <x v="1"/>
    <s v="9117-LYRCE"/>
    <n v="9086013190"/>
    <x v="183"/>
    <d v="2021-02-14T00:00:00"/>
    <n v="6011"/>
    <x v="0"/>
    <x v="0"/>
    <d v="2021-02-27T00:00:00"/>
    <n v="43"/>
    <n v="13"/>
    <n v="0"/>
    <x v="0"/>
    <x v="0"/>
  </r>
  <r>
    <x v="0"/>
    <s v="2423-QOKIO"/>
    <n v="9089611762"/>
    <x v="355"/>
    <d v="2021-07-12T00:00:00"/>
    <n v="9172"/>
    <x v="0"/>
    <x v="0"/>
    <d v="2021-07-02T00:00:00"/>
    <n v="20"/>
    <n v="0"/>
    <n v="0"/>
    <x v="0"/>
    <x v="0"/>
  </r>
  <r>
    <x v="0"/>
    <s v="0379-NEVHP"/>
    <n v="9091156209"/>
    <x v="357"/>
    <d v="2021-01-02T00:00:00"/>
    <n v="5247"/>
    <x v="0"/>
    <x v="0"/>
    <d v="2020-12-19T00:00:00"/>
    <n v="16"/>
    <n v="0"/>
    <n v="0"/>
    <x v="0"/>
    <x v="0"/>
  </r>
  <r>
    <x v="3"/>
    <s v="9883-SDWFS"/>
    <n v="9092385558"/>
    <x v="301"/>
    <d v="2020-11-08T00:00:00"/>
    <n v="1877"/>
    <x v="0"/>
    <x v="0"/>
    <d v="2020-11-09T00:00:00"/>
    <n v="31"/>
    <n v="1"/>
    <n v="0"/>
    <x v="0"/>
    <x v="0"/>
  </r>
  <r>
    <x v="0"/>
    <s v="6708-DPYTF"/>
    <n v="9094577240"/>
    <x v="645"/>
    <d v="2020-08-10T00:00:00"/>
    <n v="7360"/>
    <x v="0"/>
    <x v="0"/>
    <d v="2020-08-24T00:00:00"/>
    <n v="44"/>
    <n v="14"/>
    <n v="0"/>
    <x v="0"/>
    <x v="0"/>
  </r>
  <r>
    <x v="1"/>
    <s v="8976-AMJEO"/>
    <n v="9095475537"/>
    <x v="509"/>
    <d v="2021-07-15T00:00:00"/>
    <n v="9356"/>
    <x v="0"/>
    <x v="0"/>
    <d v="2021-07-08T00:00:00"/>
    <n v="23"/>
    <n v="0"/>
    <n v="0"/>
    <x v="0"/>
    <x v="0"/>
  </r>
  <r>
    <x v="0"/>
    <s v="6160-HCSFI"/>
    <n v="9097859581"/>
    <x v="206"/>
    <d v="2021-02-23T00:00:00"/>
    <n v="4464"/>
    <x v="0"/>
    <x v="0"/>
    <d v="2021-02-11T00:00:00"/>
    <n v="18"/>
    <n v="0"/>
    <n v="0"/>
    <x v="0"/>
    <x v="0"/>
  </r>
  <r>
    <x v="4"/>
    <s v="9149-MATVB"/>
    <n v="9099988532"/>
    <x v="284"/>
    <d v="2020-12-28T00:00:00"/>
    <n v="2432"/>
    <x v="0"/>
    <x v="0"/>
    <d v="2020-12-25T00:00:00"/>
    <n v="27"/>
    <n v="0"/>
    <n v="0"/>
    <x v="0"/>
    <x v="0"/>
  </r>
  <r>
    <x v="0"/>
    <s v="7329-TWKLF"/>
    <n v="9108099905"/>
    <x v="264"/>
    <d v="2020-06-01T00:00:00"/>
    <n v="7330"/>
    <x v="0"/>
    <x v="0"/>
    <d v="2020-05-19T00:00:00"/>
    <n v="17"/>
    <n v="0"/>
    <n v="0"/>
    <x v="0"/>
    <x v="0"/>
  </r>
  <r>
    <x v="4"/>
    <s v="7856-ODQFO"/>
    <n v="9111152226"/>
    <x v="539"/>
    <d v="2020-10-25T00:00:00"/>
    <n v="4424"/>
    <x v="0"/>
    <x v="0"/>
    <d v="2020-10-19T00:00:00"/>
    <n v="24"/>
    <n v="0"/>
    <n v="0"/>
    <x v="0"/>
    <x v="0"/>
  </r>
  <r>
    <x v="1"/>
    <s v="3448-OWJOT"/>
    <n v="2739453651"/>
    <x v="199"/>
    <d v="2021-10-14T00:00:00"/>
    <n v="6014"/>
    <x v="1"/>
    <x v="1"/>
    <d v="2021-10-16T00:00:00"/>
    <n v="32"/>
    <n v="2"/>
    <n v="6014"/>
    <x v="1"/>
    <x v="2"/>
  </r>
  <r>
    <x v="0"/>
    <s v="8156-PCYBM"/>
    <n v="9121577010"/>
    <x v="246"/>
    <d v="2021-10-28T00:00:00"/>
    <n v="7625"/>
    <x v="0"/>
    <x v="0"/>
    <d v="2021-10-24T00:00:00"/>
    <n v="26"/>
    <n v="0"/>
    <n v="0"/>
    <x v="0"/>
    <x v="0"/>
  </r>
  <r>
    <x v="2"/>
    <s v="6627-ELFBK"/>
    <n v="9124590748"/>
    <x v="354"/>
    <d v="2021-06-30T00:00:00"/>
    <n v="6651"/>
    <x v="0"/>
    <x v="0"/>
    <d v="2021-06-16T00:00:00"/>
    <n v="16"/>
    <n v="0"/>
    <n v="0"/>
    <x v="0"/>
    <x v="0"/>
  </r>
  <r>
    <x v="0"/>
    <s v="9841-XLGBV"/>
    <n v="9146955602"/>
    <x v="257"/>
    <d v="2020-06-16T00:00:00"/>
    <n v="3884"/>
    <x v="0"/>
    <x v="0"/>
    <d v="2020-06-14T00:00:00"/>
    <n v="28"/>
    <n v="0"/>
    <n v="0"/>
    <x v="0"/>
    <x v="0"/>
  </r>
  <r>
    <x v="1"/>
    <s v="0783-PEPYR"/>
    <n v="3922850581"/>
    <x v="615"/>
    <d v="2021-10-17T00:00:00"/>
    <n v="7287"/>
    <x v="1"/>
    <x v="1"/>
    <d v="2021-11-13T00:00:00"/>
    <n v="57"/>
    <n v="27"/>
    <n v="7287"/>
    <x v="1"/>
    <x v="2"/>
  </r>
  <r>
    <x v="1"/>
    <s v="4640-FGEJI"/>
    <n v="9163369386"/>
    <x v="345"/>
    <d v="2020-07-04T00:00:00"/>
    <n v="4375"/>
    <x v="0"/>
    <x v="0"/>
    <d v="2020-06-25T00:00:00"/>
    <n v="21"/>
    <n v="0"/>
    <n v="0"/>
    <x v="0"/>
    <x v="0"/>
  </r>
  <r>
    <x v="0"/>
    <s v="2125-HJDLA"/>
    <n v="9166038468"/>
    <x v="581"/>
    <d v="2021-09-02T00:00:00"/>
    <n v="6973"/>
    <x v="0"/>
    <x v="0"/>
    <d v="2021-09-03T00:00:00"/>
    <n v="31"/>
    <n v="1"/>
    <n v="0"/>
    <x v="0"/>
    <x v="0"/>
  </r>
  <r>
    <x v="4"/>
    <s v="2687-XWAMA"/>
    <n v="9169343910"/>
    <x v="140"/>
    <d v="2021-03-17T00:00:00"/>
    <n v="5229"/>
    <x v="0"/>
    <x v="0"/>
    <d v="2021-03-04T00:00:00"/>
    <n v="17"/>
    <n v="0"/>
    <n v="0"/>
    <x v="0"/>
    <x v="0"/>
  </r>
  <r>
    <x v="0"/>
    <s v="6708-DPYTF"/>
    <n v="9171870990"/>
    <x v="441"/>
    <d v="2021-04-18T00:00:00"/>
    <n v="8799"/>
    <x v="0"/>
    <x v="0"/>
    <d v="2021-04-28T00:00:00"/>
    <n v="40"/>
    <n v="10"/>
    <n v="0"/>
    <x v="0"/>
    <x v="0"/>
  </r>
  <r>
    <x v="4"/>
    <s v="7050-KQLDO"/>
    <n v="9176928131"/>
    <x v="204"/>
    <d v="2021-06-21T00:00:00"/>
    <n v="7786"/>
    <x v="0"/>
    <x v="0"/>
    <d v="2021-06-07T00:00:00"/>
    <n v="16"/>
    <n v="0"/>
    <n v="0"/>
    <x v="0"/>
    <x v="0"/>
  </r>
  <r>
    <x v="3"/>
    <s v="1408-OQZUE"/>
    <n v="9180666472"/>
    <x v="100"/>
    <d v="2020-03-14T00:00:00"/>
    <n v="6828"/>
    <x v="0"/>
    <x v="0"/>
    <d v="2020-03-19T00:00:00"/>
    <n v="35"/>
    <n v="5"/>
    <n v="0"/>
    <x v="0"/>
    <x v="0"/>
  </r>
  <r>
    <x v="0"/>
    <s v="6632-CGYHU"/>
    <n v="9183796742"/>
    <x v="316"/>
    <d v="2020-04-12T00:00:00"/>
    <n v="8185"/>
    <x v="0"/>
    <x v="0"/>
    <d v="2020-03-26T00:00:00"/>
    <n v="13"/>
    <n v="0"/>
    <n v="0"/>
    <x v="0"/>
    <x v="0"/>
  </r>
  <r>
    <x v="1"/>
    <s v="9117-LYRCE"/>
    <n v="9184635048"/>
    <x v="415"/>
    <d v="2021-11-12T00:00:00"/>
    <n v="6825"/>
    <x v="1"/>
    <x v="1"/>
    <d v="2021-11-16T00:00:00"/>
    <n v="34"/>
    <n v="4"/>
    <n v="6825"/>
    <x v="1"/>
    <x v="2"/>
  </r>
  <r>
    <x v="3"/>
    <s v="9883-SDWFS"/>
    <n v="9186926292"/>
    <x v="73"/>
    <d v="2021-03-28T00:00:00"/>
    <n v="2637"/>
    <x v="0"/>
    <x v="0"/>
    <d v="2021-03-31T00:00:00"/>
    <n v="33"/>
    <n v="3"/>
    <n v="0"/>
    <x v="0"/>
    <x v="0"/>
  </r>
  <r>
    <x v="2"/>
    <s v="5875-VZQCZ"/>
    <n v="9188803308"/>
    <x v="613"/>
    <d v="2021-08-21T00:00:00"/>
    <n v="6757"/>
    <x v="0"/>
    <x v="0"/>
    <d v="2021-08-07T00:00:00"/>
    <n v="16"/>
    <n v="0"/>
    <n v="0"/>
    <x v="0"/>
    <x v="0"/>
  </r>
  <r>
    <x v="3"/>
    <s v="8690-EEBEO"/>
    <n v="9188939939"/>
    <x v="269"/>
    <d v="2021-11-29T00:00:00"/>
    <n v="5716"/>
    <x v="0"/>
    <x v="0"/>
    <d v="2021-12-05T00:00:00"/>
    <n v="36"/>
    <n v="6"/>
    <n v="0"/>
    <x v="0"/>
    <x v="0"/>
  </r>
  <r>
    <x v="0"/>
    <s v="5920-DPXLN"/>
    <n v="9189385048"/>
    <x v="363"/>
    <d v="2021-11-16T00:00:00"/>
    <n v="6537"/>
    <x v="0"/>
    <x v="0"/>
    <d v="2021-11-01T00:00:00"/>
    <n v="15"/>
    <n v="0"/>
    <n v="0"/>
    <x v="0"/>
    <x v="0"/>
  </r>
  <r>
    <x v="1"/>
    <s v="4640-FGEJI"/>
    <n v="9191319419"/>
    <x v="197"/>
    <d v="2021-01-24T00:00:00"/>
    <n v="5859"/>
    <x v="0"/>
    <x v="0"/>
    <d v="2021-01-23T00:00:00"/>
    <n v="29"/>
    <n v="0"/>
    <n v="0"/>
    <x v="0"/>
    <x v="0"/>
  </r>
  <r>
    <x v="3"/>
    <s v="1408-OQZUE"/>
    <n v="9192101573"/>
    <x v="520"/>
    <d v="2021-08-05T00:00:00"/>
    <n v="1309"/>
    <x v="0"/>
    <x v="0"/>
    <d v="2021-08-02T00:00:00"/>
    <n v="27"/>
    <n v="0"/>
    <n v="0"/>
    <x v="0"/>
    <x v="0"/>
  </r>
  <r>
    <x v="2"/>
    <s v="7946-HJDUR"/>
    <n v="9193816294"/>
    <x v="334"/>
    <d v="2021-09-21T00:00:00"/>
    <n v="5885"/>
    <x v="0"/>
    <x v="0"/>
    <d v="2021-09-19T00:00:00"/>
    <n v="28"/>
    <n v="0"/>
    <n v="0"/>
    <x v="0"/>
    <x v="0"/>
  </r>
  <r>
    <x v="1"/>
    <s v="4632-QZOKX"/>
    <n v="9540987941"/>
    <x v="142"/>
    <d v="2021-10-19T00:00:00"/>
    <n v="3390"/>
    <x v="1"/>
    <x v="1"/>
    <d v="2021-11-08T00:00:00"/>
    <n v="50"/>
    <n v="20"/>
    <n v="3390"/>
    <x v="1"/>
    <x v="2"/>
  </r>
  <r>
    <x v="2"/>
    <s v="8364-UWVLM"/>
    <n v="9200291512"/>
    <x v="492"/>
    <d v="2020-06-10T00:00:00"/>
    <n v="5492"/>
    <x v="1"/>
    <x v="0"/>
    <d v="2020-07-04T00:00:00"/>
    <n v="54"/>
    <n v="24"/>
    <n v="0"/>
    <x v="1"/>
    <x v="1"/>
  </r>
  <r>
    <x v="2"/>
    <s v="8887-NCUZC"/>
    <n v="9200902255"/>
    <x v="262"/>
    <d v="2021-08-11T00:00:00"/>
    <n v="2625"/>
    <x v="1"/>
    <x v="0"/>
    <d v="2021-08-16T00:00:00"/>
    <n v="35"/>
    <n v="5"/>
    <n v="0"/>
    <x v="1"/>
    <x v="1"/>
  </r>
  <r>
    <x v="4"/>
    <s v="2687-XWAMA"/>
    <n v="9201510343"/>
    <x v="628"/>
    <d v="2020-05-20T00:00:00"/>
    <n v="5206"/>
    <x v="0"/>
    <x v="0"/>
    <d v="2020-05-04T00:00:00"/>
    <n v="14"/>
    <n v="0"/>
    <n v="0"/>
    <x v="0"/>
    <x v="0"/>
  </r>
  <r>
    <x v="4"/>
    <s v="3993-QUNVJ"/>
    <n v="9202536124"/>
    <x v="261"/>
    <d v="2021-07-21T00:00:00"/>
    <n v="8106"/>
    <x v="0"/>
    <x v="0"/>
    <d v="2021-06-30T00:00:00"/>
    <n v="9"/>
    <n v="0"/>
    <n v="0"/>
    <x v="0"/>
    <x v="0"/>
  </r>
  <r>
    <x v="3"/>
    <s v="6296-UKEUZ"/>
    <n v="9215762028"/>
    <x v="399"/>
    <d v="2021-03-29T00:00:00"/>
    <n v="3510"/>
    <x v="0"/>
    <x v="0"/>
    <d v="2021-03-04T00:00:00"/>
    <n v="5"/>
    <n v="0"/>
    <n v="0"/>
    <x v="0"/>
    <x v="0"/>
  </r>
  <r>
    <x v="3"/>
    <s v="6177-VTITE"/>
    <n v="9215826735"/>
    <x v="209"/>
    <d v="2020-12-11T00:00:00"/>
    <n v="5430"/>
    <x v="0"/>
    <x v="0"/>
    <d v="2020-12-01T00:00:00"/>
    <n v="20"/>
    <n v="0"/>
    <n v="0"/>
    <x v="0"/>
    <x v="0"/>
  </r>
  <r>
    <x v="1"/>
    <s v="8389-TCXFQ"/>
    <n v="1907393570"/>
    <x v="57"/>
    <d v="2021-10-22T00:00:00"/>
    <n v="6776"/>
    <x v="1"/>
    <x v="1"/>
    <d v="2021-10-22T00:00:00"/>
    <n v="30"/>
    <n v="0"/>
    <n v="6776"/>
    <x v="1"/>
    <x v="2"/>
  </r>
  <r>
    <x v="2"/>
    <s v="5875-VZQCZ"/>
    <n v="9227624437"/>
    <x v="654"/>
    <d v="2020-09-13T00:00:00"/>
    <n v="8927"/>
    <x v="0"/>
    <x v="0"/>
    <d v="2020-09-10T00:00:00"/>
    <n v="27"/>
    <n v="0"/>
    <n v="0"/>
    <x v="0"/>
    <x v="0"/>
  </r>
  <r>
    <x v="2"/>
    <s v="6004-KITZM"/>
    <n v="9232223339"/>
    <x v="570"/>
    <d v="2021-01-13T00:00:00"/>
    <n v="5856"/>
    <x v="0"/>
    <x v="0"/>
    <d v="2021-01-07T00:00:00"/>
    <n v="24"/>
    <n v="0"/>
    <n v="0"/>
    <x v="0"/>
    <x v="0"/>
  </r>
  <r>
    <x v="0"/>
    <s v="8156-PCYBM"/>
    <n v="9236280634"/>
    <x v="454"/>
    <d v="2020-02-16T00:00:00"/>
    <n v="6715"/>
    <x v="0"/>
    <x v="0"/>
    <d v="2020-02-29T00:00:00"/>
    <n v="43"/>
    <n v="13"/>
    <n v="0"/>
    <x v="0"/>
    <x v="0"/>
  </r>
  <r>
    <x v="0"/>
    <s v="5529-TBPGK"/>
    <n v="9236420705"/>
    <x v="42"/>
    <d v="2020-10-11T00:00:00"/>
    <n v="2809"/>
    <x v="0"/>
    <x v="0"/>
    <d v="2020-10-18T00:00:00"/>
    <n v="37"/>
    <n v="7"/>
    <n v="0"/>
    <x v="0"/>
    <x v="0"/>
  </r>
  <r>
    <x v="1"/>
    <s v="5573-KSOIA"/>
    <n v="9238366168"/>
    <x v="279"/>
    <d v="2021-12-14T00:00:00"/>
    <n v="10458"/>
    <x v="0"/>
    <x v="0"/>
    <d v="2021-12-11T00:00:00"/>
    <n v="27"/>
    <n v="0"/>
    <n v="0"/>
    <x v="0"/>
    <x v="0"/>
  </r>
  <r>
    <x v="4"/>
    <s v="7856-ODQFO"/>
    <n v="9239905667"/>
    <x v="572"/>
    <d v="2021-03-19T00:00:00"/>
    <n v="4341"/>
    <x v="1"/>
    <x v="0"/>
    <d v="2021-03-22T00:00:00"/>
    <n v="33"/>
    <n v="3"/>
    <n v="0"/>
    <x v="1"/>
    <x v="1"/>
  </r>
  <r>
    <x v="2"/>
    <s v="8364-UWVLM"/>
    <n v="9242384432"/>
    <x v="259"/>
    <d v="2020-11-09T00:00:00"/>
    <n v="10585"/>
    <x v="0"/>
    <x v="0"/>
    <d v="2020-10-31T00:00:00"/>
    <n v="21"/>
    <n v="0"/>
    <n v="0"/>
    <x v="0"/>
    <x v="0"/>
  </r>
  <r>
    <x v="1"/>
    <s v="3448-OWJOT"/>
    <n v="9544630517"/>
    <x v="57"/>
    <d v="2021-10-22T00:00:00"/>
    <n v="8638"/>
    <x v="1"/>
    <x v="0"/>
    <d v="2021-11-11T00:00:00"/>
    <n v="50"/>
    <n v="20"/>
    <n v="0"/>
    <x v="1"/>
    <x v="1"/>
  </r>
  <r>
    <x v="1"/>
    <s v="9771-QTLGZ"/>
    <n v="2163218884"/>
    <x v="579"/>
    <d v="2021-10-23T00:00:00"/>
    <n v="5654"/>
    <x v="1"/>
    <x v="1"/>
    <d v="2021-10-11T00:00:00"/>
    <n v="18"/>
    <n v="0"/>
    <n v="5654"/>
    <x v="1"/>
    <x v="2"/>
  </r>
  <r>
    <x v="2"/>
    <s v="6004-KITZM"/>
    <n v="9250019415"/>
    <x v="359"/>
    <d v="2020-07-05T00:00:00"/>
    <n v="7490"/>
    <x v="0"/>
    <x v="0"/>
    <d v="2020-06-18T00:00:00"/>
    <n v="13"/>
    <n v="0"/>
    <n v="0"/>
    <x v="0"/>
    <x v="0"/>
  </r>
  <r>
    <x v="1"/>
    <s v="5164-VMYWJ"/>
    <n v="9250499188"/>
    <x v="659"/>
    <d v="2021-08-28T00:00:00"/>
    <n v="7537"/>
    <x v="0"/>
    <x v="0"/>
    <d v="2021-08-23T00:00:00"/>
    <n v="25"/>
    <n v="0"/>
    <n v="0"/>
    <x v="0"/>
    <x v="0"/>
  </r>
  <r>
    <x v="3"/>
    <s v="9460-VAZGD"/>
    <n v="9254517013"/>
    <x v="612"/>
    <d v="2020-04-02T00:00:00"/>
    <n v="2939"/>
    <x v="0"/>
    <x v="0"/>
    <d v="2020-03-21T00:00:00"/>
    <n v="18"/>
    <n v="0"/>
    <n v="0"/>
    <x v="0"/>
    <x v="0"/>
  </r>
  <r>
    <x v="4"/>
    <s v="2687-XWAMA"/>
    <n v="9257925380"/>
    <x v="439"/>
    <d v="2021-11-10T00:00:00"/>
    <n v="6206"/>
    <x v="0"/>
    <x v="0"/>
    <d v="2021-10-18T00:00:00"/>
    <n v="7"/>
    <n v="0"/>
    <n v="0"/>
    <x v="0"/>
    <x v="0"/>
  </r>
  <r>
    <x v="0"/>
    <s v="0709-LZRJV"/>
    <n v="9258277700"/>
    <x v="530"/>
    <d v="2021-08-01T00:00:00"/>
    <n v="4471"/>
    <x v="0"/>
    <x v="0"/>
    <d v="2021-07-24T00:00:00"/>
    <n v="22"/>
    <n v="0"/>
    <n v="0"/>
    <x v="0"/>
    <x v="0"/>
  </r>
  <r>
    <x v="1"/>
    <s v="6833-ETVHD"/>
    <n v="9262446048"/>
    <x v="518"/>
    <d v="2020-10-02T00:00:00"/>
    <n v="6668"/>
    <x v="0"/>
    <x v="0"/>
    <d v="2020-09-12T00:00:00"/>
    <n v="10"/>
    <n v="0"/>
    <n v="0"/>
    <x v="0"/>
    <x v="0"/>
  </r>
  <r>
    <x v="4"/>
    <s v="6077-FDQRK"/>
    <n v="9264242334"/>
    <x v="651"/>
    <d v="2021-07-14T00:00:00"/>
    <n v="4818"/>
    <x v="0"/>
    <x v="0"/>
    <d v="2021-06-30T00:00:00"/>
    <n v="16"/>
    <n v="0"/>
    <n v="0"/>
    <x v="0"/>
    <x v="0"/>
  </r>
  <r>
    <x v="1"/>
    <s v="7245-CKNCN"/>
    <n v="9265800851"/>
    <x v="164"/>
    <d v="2021-06-01T00:00:00"/>
    <n v="7436"/>
    <x v="0"/>
    <x v="0"/>
    <d v="2021-05-13T00:00:00"/>
    <n v="11"/>
    <n v="0"/>
    <n v="0"/>
    <x v="0"/>
    <x v="0"/>
  </r>
  <r>
    <x v="2"/>
    <s v="7695-NKUXM"/>
    <n v="9268191212"/>
    <x v="653"/>
    <d v="2020-11-06T00:00:00"/>
    <n v="4752"/>
    <x v="0"/>
    <x v="0"/>
    <d v="2020-10-21T00:00:00"/>
    <n v="14"/>
    <n v="0"/>
    <n v="0"/>
    <x v="0"/>
    <x v="0"/>
  </r>
  <r>
    <x v="1"/>
    <s v="6048-QPZCF"/>
    <n v="3166292468"/>
    <x v="181"/>
    <d v="2021-10-25T00:00:00"/>
    <n v="8858"/>
    <x v="1"/>
    <x v="0"/>
    <d v="2021-10-19T00:00:00"/>
    <n v="24"/>
    <n v="0"/>
    <n v="0"/>
    <x v="1"/>
    <x v="1"/>
  </r>
  <r>
    <x v="0"/>
    <s v="1080-NDGAE"/>
    <n v="9288370923"/>
    <x v="79"/>
    <d v="2020-08-03T00:00:00"/>
    <n v="7747"/>
    <x v="1"/>
    <x v="0"/>
    <d v="2020-08-05T00:00:00"/>
    <n v="32"/>
    <n v="2"/>
    <n v="0"/>
    <x v="1"/>
    <x v="1"/>
  </r>
  <r>
    <x v="1"/>
    <s v="7245-CKNCN"/>
    <n v="9294398501"/>
    <x v="569"/>
    <d v="2020-07-06T00:00:00"/>
    <n v="4972"/>
    <x v="0"/>
    <x v="0"/>
    <d v="2020-06-19T00:00:00"/>
    <n v="13"/>
    <n v="0"/>
    <n v="0"/>
    <x v="0"/>
    <x v="0"/>
  </r>
  <r>
    <x v="0"/>
    <s v="2676-DZINU"/>
    <n v="9298034378"/>
    <x v="545"/>
    <d v="2021-06-12T00:00:00"/>
    <n v="6869"/>
    <x v="0"/>
    <x v="0"/>
    <d v="2021-05-22T00:00:00"/>
    <n v="9"/>
    <n v="0"/>
    <n v="0"/>
    <x v="0"/>
    <x v="0"/>
  </r>
  <r>
    <x v="0"/>
    <s v="9014-WENVB"/>
    <n v="9312710244"/>
    <x v="539"/>
    <d v="2020-10-25T00:00:00"/>
    <n v="5956"/>
    <x v="0"/>
    <x v="0"/>
    <d v="2020-10-17T00:00:00"/>
    <n v="22"/>
    <n v="0"/>
    <n v="0"/>
    <x v="0"/>
    <x v="0"/>
  </r>
  <r>
    <x v="2"/>
    <s v="2824-HJQPP"/>
    <n v="9313451295"/>
    <x v="165"/>
    <d v="2020-04-03T00:00:00"/>
    <n v="4811"/>
    <x v="0"/>
    <x v="0"/>
    <d v="2020-03-25T00:00:00"/>
    <n v="21"/>
    <n v="0"/>
    <n v="0"/>
    <x v="0"/>
    <x v="0"/>
  </r>
  <r>
    <x v="2"/>
    <s v="3568-JJMFW"/>
    <n v="9314335308"/>
    <x v="554"/>
    <d v="2020-10-17T00:00:00"/>
    <n v="6758"/>
    <x v="1"/>
    <x v="0"/>
    <d v="2020-10-04T00:00:00"/>
    <n v="17"/>
    <n v="0"/>
    <n v="0"/>
    <x v="1"/>
    <x v="1"/>
  </r>
  <r>
    <x v="3"/>
    <s v="8942-ERSWK"/>
    <n v="9314800674"/>
    <x v="372"/>
    <d v="2021-09-10T00:00:00"/>
    <n v="3713"/>
    <x v="1"/>
    <x v="0"/>
    <d v="2021-09-11T00:00:00"/>
    <n v="31"/>
    <n v="1"/>
    <n v="0"/>
    <x v="1"/>
    <x v="1"/>
  </r>
  <r>
    <x v="3"/>
    <s v="6296-UKEUZ"/>
    <n v="9315531233"/>
    <x v="672"/>
    <d v="2020-08-21T00:00:00"/>
    <n v="2977"/>
    <x v="0"/>
    <x v="0"/>
    <d v="2020-07-25T00:00:00"/>
    <n v="3"/>
    <n v="0"/>
    <n v="0"/>
    <x v="0"/>
    <x v="0"/>
  </r>
  <r>
    <x v="3"/>
    <s v="9250-VHLWY"/>
    <n v="9324391627"/>
    <x v="529"/>
    <d v="2020-11-21T00:00:00"/>
    <n v="4741"/>
    <x v="1"/>
    <x v="0"/>
    <d v="2020-11-27T00:00:00"/>
    <n v="36"/>
    <n v="6"/>
    <n v="0"/>
    <x v="1"/>
    <x v="1"/>
  </r>
  <r>
    <x v="0"/>
    <s v="7841-HROAQ"/>
    <n v="9327462141"/>
    <x v="673"/>
    <d v="2021-11-15T00:00:00"/>
    <n v="9061"/>
    <x v="0"/>
    <x v="0"/>
    <d v="2021-11-06T00:00:00"/>
    <n v="21"/>
    <n v="0"/>
    <n v="0"/>
    <x v="0"/>
    <x v="0"/>
  </r>
  <r>
    <x v="2"/>
    <s v="2824-HJQPP"/>
    <n v="9327668635"/>
    <x v="72"/>
    <d v="2020-05-05T00:00:00"/>
    <n v="4499"/>
    <x v="0"/>
    <x v="0"/>
    <d v="2020-04-29T00:00:00"/>
    <n v="24"/>
    <n v="0"/>
    <n v="0"/>
    <x v="0"/>
    <x v="0"/>
  </r>
  <r>
    <x v="2"/>
    <s v="7695-NKUXM"/>
    <n v="9338042562"/>
    <x v="66"/>
    <d v="2020-06-06T00:00:00"/>
    <n v="4576"/>
    <x v="1"/>
    <x v="0"/>
    <d v="2020-05-26T00:00:00"/>
    <n v="19"/>
    <n v="0"/>
    <n v="0"/>
    <x v="1"/>
    <x v="1"/>
  </r>
  <r>
    <x v="4"/>
    <s v="7228-LEPPM"/>
    <n v="9339508583"/>
    <x v="191"/>
    <d v="2020-10-01T00:00:00"/>
    <n v="6990"/>
    <x v="0"/>
    <x v="0"/>
    <d v="2020-10-06T00:00:00"/>
    <n v="35"/>
    <n v="5"/>
    <n v="0"/>
    <x v="0"/>
    <x v="0"/>
  </r>
  <r>
    <x v="2"/>
    <s v="2824-HJQPP"/>
    <n v="9340071189"/>
    <x v="254"/>
    <d v="2020-04-05T00:00:00"/>
    <n v="5814"/>
    <x v="0"/>
    <x v="0"/>
    <d v="2020-03-23T00:00:00"/>
    <n v="17"/>
    <n v="0"/>
    <n v="0"/>
    <x v="0"/>
    <x v="0"/>
  </r>
  <r>
    <x v="3"/>
    <s v="3676-CQAIF"/>
    <n v="9343302864"/>
    <x v="421"/>
    <d v="2020-12-15T00:00:00"/>
    <n v="5033"/>
    <x v="0"/>
    <x v="0"/>
    <d v="2020-12-23T00:00:00"/>
    <n v="38"/>
    <n v="8"/>
    <n v="0"/>
    <x v="0"/>
    <x v="0"/>
  </r>
  <r>
    <x v="0"/>
    <s v="5920-DPXLN"/>
    <n v="9344726527"/>
    <x v="297"/>
    <d v="2021-06-27T00:00:00"/>
    <n v="6839"/>
    <x v="0"/>
    <x v="0"/>
    <d v="2021-06-10T00:00:00"/>
    <n v="13"/>
    <n v="0"/>
    <n v="0"/>
    <x v="0"/>
    <x v="0"/>
  </r>
  <r>
    <x v="0"/>
    <s v="3569-VJWXS"/>
    <n v="9346541006"/>
    <x v="190"/>
    <d v="2020-03-26T00:00:00"/>
    <n v="5509"/>
    <x v="0"/>
    <x v="0"/>
    <d v="2020-03-22T00:00:00"/>
    <n v="26"/>
    <n v="0"/>
    <n v="0"/>
    <x v="0"/>
    <x v="0"/>
  </r>
  <r>
    <x v="3"/>
    <s v="0688-XNJRO"/>
    <n v="9359250752"/>
    <x v="370"/>
    <d v="2021-10-06T00:00:00"/>
    <n v="2507"/>
    <x v="0"/>
    <x v="0"/>
    <d v="2021-10-04T00:00:00"/>
    <n v="28"/>
    <n v="0"/>
    <n v="0"/>
    <x v="0"/>
    <x v="0"/>
  </r>
  <r>
    <x v="3"/>
    <s v="6391-GBFQJ"/>
    <n v="9366628825"/>
    <x v="377"/>
    <d v="2022-01-01T00:00:00"/>
    <n v="1805"/>
    <x v="0"/>
    <x v="0"/>
    <d v="2021-12-13T00:00:00"/>
    <n v="11"/>
    <n v="0"/>
    <n v="0"/>
    <x v="0"/>
    <x v="0"/>
  </r>
  <r>
    <x v="0"/>
    <s v="6160-HCSFI"/>
    <n v="9367388295"/>
    <x v="238"/>
    <d v="2021-05-24T00:00:00"/>
    <n v="4395"/>
    <x v="0"/>
    <x v="0"/>
    <d v="2021-05-20T00:00:00"/>
    <n v="26"/>
    <n v="0"/>
    <n v="0"/>
    <x v="0"/>
    <x v="0"/>
  </r>
  <r>
    <x v="4"/>
    <s v="2026-XLBER"/>
    <n v="9368067229"/>
    <x v="618"/>
    <d v="2021-11-26T00:00:00"/>
    <n v="4517"/>
    <x v="0"/>
    <x v="0"/>
    <d v="2021-11-07T00:00:00"/>
    <n v="11"/>
    <n v="0"/>
    <n v="0"/>
    <x v="0"/>
    <x v="0"/>
  </r>
  <r>
    <x v="2"/>
    <s v="7946-HJDUR"/>
    <n v="9373791288"/>
    <x v="10"/>
    <d v="2020-04-30T00:00:00"/>
    <n v="6057"/>
    <x v="0"/>
    <x v="0"/>
    <d v="2020-04-21T00:00:00"/>
    <n v="21"/>
    <n v="0"/>
    <n v="0"/>
    <x v="0"/>
    <x v="0"/>
  </r>
  <r>
    <x v="3"/>
    <s v="8690-EEBEO"/>
    <n v="9375684651"/>
    <x v="591"/>
    <d v="2020-12-06T00:00:00"/>
    <n v="5027"/>
    <x v="0"/>
    <x v="0"/>
    <d v="2020-12-11T00:00:00"/>
    <n v="35"/>
    <n v="5"/>
    <n v="0"/>
    <x v="0"/>
    <x v="0"/>
  </r>
  <r>
    <x v="3"/>
    <s v="6391-GBFQJ"/>
    <n v="9380641705"/>
    <x v="471"/>
    <d v="2021-11-17T00:00:00"/>
    <n v="861"/>
    <x v="0"/>
    <x v="0"/>
    <d v="2021-10-31T00:00:00"/>
    <n v="13"/>
    <n v="0"/>
    <n v="0"/>
    <x v="0"/>
    <x v="0"/>
  </r>
  <r>
    <x v="2"/>
    <s v="1604-LIFKX"/>
    <n v="9385395392"/>
    <x v="58"/>
    <d v="2020-04-07T00:00:00"/>
    <n v="5441"/>
    <x v="0"/>
    <x v="0"/>
    <d v="2020-05-01T00:00:00"/>
    <n v="54"/>
    <n v="24"/>
    <n v="0"/>
    <x v="0"/>
    <x v="0"/>
  </r>
  <r>
    <x v="0"/>
    <s v="1080-NDGAE"/>
    <n v="9390786866"/>
    <x v="674"/>
    <d v="2021-03-26T00:00:00"/>
    <n v="7462"/>
    <x v="1"/>
    <x v="0"/>
    <d v="2021-04-06T00:00:00"/>
    <n v="41"/>
    <n v="11"/>
    <n v="0"/>
    <x v="1"/>
    <x v="1"/>
  </r>
  <r>
    <x v="0"/>
    <s v="2676-DZINU"/>
    <n v="9393038918"/>
    <x v="32"/>
    <d v="2021-10-21T00:00:00"/>
    <n v="7386"/>
    <x v="0"/>
    <x v="0"/>
    <d v="2021-10-08T00:00:00"/>
    <n v="17"/>
    <n v="0"/>
    <n v="0"/>
    <x v="0"/>
    <x v="0"/>
  </r>
  <r>
    <x v="0"/>
    <s v="7209-MDWKR"/>
    <n v="9394972219"/>
    <x v="231"/>
    <d v="2020-05-22T00:00:00"/>
    <n v="7262"/>
    <x v="0"/>
    <x v="0"/>
    <d v="2020-05-28T00:00:00"/>
    <n v="36"/>
    <n v="6"/>
    <n v="0"/>
    <x v="0"/>
    <x v="0"/>
  </r>
  <r>
    <x v="1"/>
    <s v="3448-OWJOT"/>
    <n v="5411405629"/>
    <x v="189"/>
    <d v="2021-10-30T00:00:00"/>
    <n v="7399"/>
    <x v="1"/>
    <x v="1"/>
    <d v="2021-10-27T00:00:00"/>
    <n v="27"/>
    <n v="0"/>
    <n v="7399"/>
    <x v="1"/>
    <x v="2"/>
  </r>
  <r>
    <x v="1"/>
    <s v="4092-ZAVRG"/>
    <n v="9401804366"/>
    <x v="81"/>
    <d v="2020-03-12T00:00:00"/>
    <n v="4362"/>
    <x v="0"/>
    <x v="0"/>
    <d v="2020-02-18T00:00:00"/>
    <n v="7"/>
    <n v="0"/>
    <n v="0"/>
    <x v="0"/>
    <x v="0"/>
  </r>
  <r>
    <x v="2"/>
    <s v="3568-JJMFW"/>
    <n v="9414806653"/>
    <x v="652"/>
    <d v="2020-08-17T00:00:00"/>
    <n v="8479"/>
    <x v="1"/>
    <x v="0"/>
    <d v="2020-08-14T00:00:00"/>
    <n v="27"/>
    <n v="0"/>
    <n v="0"/>
    <x v="1"/>
    <x v="1"/>
  </r>
  <r>
    <x v="0"/>
    <s v="9174-IYKOC"/>
    <n v="9418503093"/>
    <x v="110"/>
    <d v="2021-07-02T00:00:00"/>
    <n v="6065"/>
    <x v="0"/>
    <x v="0"/>
    <d v="2021-06-27T00:00:00"/>
    <n v="25"/>
    <n v="0"/>
    <n v="0"/>
    <x v="0"/>
    <x v="0"/>
  </r>
  <r>
    <x v="2"/>
    <s v="6627-ELFBK"/>
    <n v="9448816022"/>
    <x v="23"/>
    <d v="2021-03-18T00:00:00"/>
    <n v="8293"/>
    <x v="0"/>
    <x v="0"/>
    <d v="2021-03-04T00:00:00"/>
    <n v="16"/>
    <n v="0"/>
    <n v="0"/>
    <x v="0"/>
    <x v="0"/>
  </r>
  <r>
    <x v="1"/>
    <s v="5164-VMYWJ"/>
    <n v="9455464141"/>
    <x v="434"/>
    <d v="2021-06-04T00:00:00"/>
    <n v="6077"/>
    <x v="0"/>
    <x v="0"/>
    <d v="2021-06-04T00:00:00"/>
    <n v="30"/>
    <n v="0"/>
    <n v="0"/>
    <x v="0"/>
    <x v="0"/>
  </r>
  <r>
    <x v="1"/>
    <s v="2621-XCLEH"/>
    <n v="9465847338"/>
    <x v="662"/>
    <d v="2021-07-18T00:00:00"/>
    <n v="3749"/>
    <x v="0"/>
    <x v="0"/>
    <d v="2021-07-17T00:00:00"/>
    <n v="29"/>
    <n v="0"/>
    <n v="0"/>
    <x v="0"/>
    <x v="0"/>
  </r>
  <r>
    <x v="1"/>
    <s v="5164-VMYWJ"/>
    <n v="9468928435"/>
    <x v="421"/>
    <d v="2020-12-15T00:00:00"/>
    <n v="6262"/>
    <x v="0"/>
    <x v="0"/>
    <d v="2020-12-04T00:00:00"/>
    <n v="19"/>
    <n v="0"/>
    <n v="0"/>
    <x v="0"/>
    <x v="0"/>
  </r>
  <r>
    <x v="1"/>
    <s v="8389-TCXFQ"/>
    <n v="9469584989"/>
    <x v="385"/>
    <d v="2021-11-08T00:00:00"/>
    <n v="5921"/>
    <x v="0"/>
    <x v="0"/>
    <d v="2021-11-04T00:00:00"/>
    <n v="26"/>
    <n v="0"/>
    <n v="0"/>
    <x v="0"/>
    <x v="0"/>
  </r>
  <r>
    <x v="0"/>
    <s v="0187-ERLSR"/>
    <n v="9471530987"/>
    <x v="299"/>
    <d v="2020-06-14T00:00:00"/>
    <n v="7719"/>
    <x v="0"/>
    <x v="0"/>
    <d v="2020-05-28T00:00:00"/>
    <n v="13"/>
    <n v="0"/>
    <n v="0"/>
    <x v="0"/>
    <x v="0"/>
  </r>
  <r>
    <x v="1"/>
    <s v="9322-YCTQO"/>
    <n v="9482778673"/>
    <x v="315"/>
    <d v="2020-02-28T00:00:00"/>
    <n v="9602"/>
    <x v="0"/>
    <x v="0"/>
    <d v="2020-03-18T00:00:00"/>
    <n v="49"/>
    <n v="19"/>
    <n v="0"/>
    <x v="0"/>
    <x v="0"/>
  </r>
  <r>
    <x v="4"/>
    <s v="6831-FIODB"/>
    <n v="9485505932"/>
    <x v="527"/>
    <d v="2021-09-07T00:00:00"/>
    <n v="4018"/>
    <x v="1"/>
    <x v="0"/>
    <d v="2021-09-22T00:00:00"/>
    <n v="45"/>
    <n v="15"/>
    <n v="0"/>
    <x v="1"/>
    <x v="1"/>
  </r>
  <r>
    <x v="2"/>
    <s v="3568-JJMFW"/>
    <n v="9493022226"/>
    <x v="45"/>
    <d v="2021-10-10T00:00:00"/>
    <n v="8368"/>
    <x v="1"/>
    <x v="0"/>
    <d v="2021-10-04T00:00:00"/>
    <n v="24"/>
    <n v="0"/>
    <n v="0"/>
    <x v="1"/>
    <x v="1"/>
  </r>
  <r>
    <x v="4"/>
    <s v="6077-FDQRK"/>
    <n v="9506308848"/>
    <x v="483"/>
    <d v="2021-04-23T00:00:00"/>
    <n v="3337"/>
    <x v="0"/>
    <x v="0"/>
    <d v="2021-04-08T00:00:00"/>
    <n v="15"/>
    <n v="0"/>
    <n v="0"/>
    <x v="0"/>
    <x v="0"/>
  </r>
  <r>
    <x v="1"/>
    <s v="3448-OWJOT"/>
    <n v="5259704172"/>
    <x v="228"/>
    <d v="2021-11-02T00:00:00"/>
    <n v="6474"/>
    <x v="1"/>
    <x v="1"/>
    <d v="2021-11-09T00:00:00"/>
    <n v="37"/>
    <n v="7"/>
    <n v="6474"/>
    <x v="1"/>
    <x v="2"/>
  </r>
  <r>
    <x v="1"/>
    <s v="6833-ETVHD"/>
    <n v="9506990444"/>
    <x v="255"/>
    <d v="2021-05-31T00:00:00"/>
    <n v="6529"/>
    <x v="0"/>
    <x v="0"/>
    <d v="2021-05-16T00:00:00"/>
    <n v="15"/>
    <n v="0"/>
    <n v="0"/>
    <x v="0"/>
    <x v="0"/>
  </r>
  <r>
    <x v="2"/>
    <s v="9181-HEKGV"/>
    <n v="9520565243"/>
    <x v="262"/>
    <d v="2021-08-11T00:00:00"/>
    <n v="5248"/>
    <x v="0"/>
    <x v="0"/>
    <d v="2021-08-20T00:00:00"/>
    <n v="39"/>
    <n v="9"/>
    <n v="0"/>
    <x v="0"/>
    <x v="0"/>
  </r>
  <r>
    <x v="4"/>
    <s v="7856-ODQFO"/>
    <n v="9532348315"/>
    <x v="100"/>
    <d v="2020-03-14T00:00:00"/>
    <n v="4016"/>
    <x v="0"/>
    <x v="0"/>
    <d v="2020-03-04T00:00:00"/>
    <n v="20"/>
    <n v="0"/>
    <n v="0"/>
    <x v="0"/>
    <x v="0"/>
  </r>
  <r>
    <x v="1"/>
    <s v="9725-EZTEJ"/>
    <n v="4695028902"/>
    <x v="381"/>
    <d v="2021-11-04T00:00:00"/>
    <n v="6405"/>
    <x v="1"/>
    <x v="0"/>
    <d v="2021-11-02T00:00:00"/>
    <n v="28"/>
    <n v="0"/>
    <n v="0"/>
    <x v="1"/>
    <x v="1"/>
  </r>
  <r>
    <x v="0"/>
    <s v="7209-MDWKR"/>
    <n v="9537610455"/>
    <x v="475"/>
    <d v="2020-11-14T00:00:00"/>
    <n v="5585"/>
    <x v="0"/>
    <x v="0"/>
    <d v="2020-11-18T00:00:00"/>
    <n v="34"/>
    <n v="4"/>
    <n v="0"/>
    <x v="0"/>
    <x v="0"/>
  </r>
  <r>
    <x v="0"/>
    <s v="8156-PCYBM"/>
    <n v="9538369066"/>
    <x v="496"/>
    <d v="2020-10-24T00:00:00"/>
    <n v="8549"/>
    <x v="0"/>
    <x v="0"/>
    <d v="2020-10-20T00:00:00"/>
    <n v="26"/>
    <n v="0"/>
    <n v="0"/>
    <x v="0"/>
    <x v="0"/>
  </r>
  <r>
    <x v="1"/>
    <s v="9725-EZTEJ"/>
    <n v="4584232854"/>
    <x v="415"/>
    <d v="2021-11-12T00:00:00"/>
    <n v="8438"/>
    <x v="1"/>
    <x v="1"/>
    <d v="2021-11-02T00:00:00"/>
    <n v="20"/>
    <n v="0"/>
    <n v="8438"/>
    <x v="1"/>
    <x v="2"/>
  </r>
  <r>
    <x v="2"/>
    <s v="1604-LIFKX"/>
    <n v="9543491185"/>
    <x v="675"/>
    <d v="2021-03-10T00:00:00"/>
    <n v="8576"/>
    <x v="0"/>
    <x v="0"/>
    <d v="2021-03-19T00:00:00"/>
    <n v="39"/>
    <n v="9"/>
    <n v="0"/>
    <x v="0"/>
    <x v="0"/>
  </r>
  <r>
    <x v="2"/>
    <s v="5875-VZQCZ"/>
    <n v="9544605433"/>
    <x v="209"/>
    <d v="2020-12-11T00:00:00"/>
    <n v="5787"/>
    <x v="0"/>
    <x v="0"/>
    <d v="2020-12-04T00:00:00"/>
    <n v="23"/>
    <n v="0"/>
    <n v="0"/>
    <x v="0"/>
    <x v="0"/>
  </r>
  <r>
    <x v="1"/>
    <s v="7600-OISKG"/>
    <n v="2328511433"/>
    <x v="18"/>
    <d v="2021-11-19T00:00:00"/>
    <n v="7743"/>
    <x v="1"/>
    <x v="0"/>
    <d v="2021-11-12T00:00:00"/>
    <n v="23"/>
    <n v="0"/>
    <n v="0"/>
    <x v="1"/>
    <x v="1"/>
  </r>
  <r>
    <x v="4"/>
    <s v="7050-KQLDO"/>
    <n v="9545237302"/>
    <x v="402"/>
    <d v="2021-06-13T00:00:00"/>
    <n v="5983"/>
    <x v="0"/>
    <x v="0"/>
    <d v="2021-06-03T00:00:00"/>
    <n v="20"/>
    <n v="0"/>
    <n v="0"/>
    <x v="0"/>
    <x v="0"/>
  </r>
  <r>
    <x v="4"/>
    <s v="0706-NRGUP"/>
    <n v="9546060439"/>
    <x v="567"/>
    <d v="2021-10-04T00:00:00"/>
    <n v="1003"/>
    <x v="0"/>
    <x v="0"/>
    <d v="2021-10-04T00:00:00"/>
    <n v="30"/>
    <n v="0"/>
    <n v="0"/>
    <x v="0"/>
    <x v="0"/>
  </r>
  <r>
    <x v="4"/>
    <s v="4460-ZXNDN"/>
    <n v="9551992852"/>
    <x v="466"/>
    <d v="2020-06-22T00:00:00"/>
    <n v="7428"/>
    <x v="1"/>
    <x v="0"/>
    <d v="2020-07-18T00:00:00"/>
    <n v="56"/>
    <n v="26"/>
    <n v="0"/>
    <x v="1"/>
    <x v="1"/>
  </r>
  <r>
    <x v="3"/>
    <s v="9460-VAZGD"/>
    <n v="9555357249"/>
    <x v="617"/>
    <d v="2020-11-07T00:00:00"/>
    <n v="3580"/>
    <x v="0"/>
    <x v="0"/>
    <d v="2020-10-29T00:00:00"/>
    <n v="21"/>
    <n v="0"/>
    <n v="0"/>
    <x v="0"/>
    <x v="0"/>
  </r>
  <r>
    <x v="4"/>
    <s v="7260-ZHAKS"/>
    <n v="9565133328"/>
    <x v="441"/>
    <d v="2021-04-18T00:00:00"/>
    <n v="8110"/>
    <x v="0"/>
    <x v="0"/>
    <d v="2021-04-11T00:00:00"/>
    <n v="23"/>
    <n v="0"/>
    <n v="0"/>
    <x v="0"/>
    <x v="0"/>
  </r>
  <r>
    <x v="2"/>
    <s v="3271-HYHDN"/>
    <n v="9566049241"/>
    <x v="594"/>
    <d v="2020-09-24T00:00:00"/>
    <n v="3609"/>
    <x v="0"/>
    <x v="0"/>
    <d v="2020-08-31T00:00:00"/>
    <n v="6"/>
    <n v="0"/>
    <n v="0"/>
    <x v="0"/>
    <x v="0"/>
  </r>
  <r>
    <x v="3"/>
    <s v="7372-CESLR"/>
    <n v="9566496102"/>
    <x v="585"/>
    <d v="2021-07-04T00:00:00"/>
    <n v="4454"/>
    <x v="0"/>
    <x v="0"/>
    <d v="2021-06-27T00:00:00"/>
    <n v="23"/>
    <n v="0"/>
    <n v="0"/>
    <x v="0"/>
    <x v="0"/>
  </r>
  <r>
    <x v="3"/>
    <s v="9250-VHLWY"/>
    <n v="9566884305"/>
    <x v="613"/>
    <d v="2021-08-21T00:00:00"/>
    <n v="5121"/>
    <x v="0"/>
    <x v="0"/>
    <d v="2021-08-10T00:00:00"/>
    <n v="19"/>
    <n v="0"/>
    <n v="0"/>
    <x v="0"/>
    <x v="0"/>
  </r>
  <r>
    <x v="1"/>
    <s v="4640-FGEJI"/>
    <n v="9574377731"/>
    <x v="539"/>
    <d v="2020-10-25T00:00:00"/>
    <n v="9351"/>
    <x v="0"/>
    <x v="0"/>
    <d v="2020-10-24T00:00:00"/>
    <n v="29"/>
    <n v="0"/>
    <n v="0"/>
    <x v="0"/>
    <x v="0"/>
  </r>
  <r>
    <x v="1"/>
    <s v="4632-QZOKX"/>
    <n v="8148770791"/>
    <x v="589"/>
    <d v="2021-11-20T00:00:00"/>
    <n v="3628"/>
    <x v="1"/>
    <x v="1"/>
    <d v="2021-12-04T00:00:00"/>
    <n v="44"/>
    <n v="14"/>
    <n v="3628"/>
    <x v="1"/>
    <x v="2"/>
  </r>
  <r>
    <x v="1"/>
    <s v="5284-DJOZO"/>
    <n v="9583697144"/>
    <x v="541"/>
    <d v="2020-03-24T00:00:00"/>
    <n v="6759"/>
    <x v="0"/>
    <x v="0"/>
    <d v="2020-02-29T00:00:00"/>
    <n v="6"/>
    <n v="0"/>
    <n v="0"/>
    <x v="0"/>
    <x v="0"/>
  </r>
  <r>
    <x v="3"/>
    <s v="6177-VTITE"/>
    <n v="9584726059"/>
    <x v="380"/>
    <d v="2020-07-23T00:00:00"/>
    <n v="4013"/>
    <x v="0"/>
    <x v="0"/>
    <d v="2020-07-14T00:00:00"/>
    <n v="21"/>
    <n v="0"/>
    <n v="0"/>
    <x v="0"/>
    <x v="0"/>
  </r>
  <r>
    <x v="2"/>
    <s v="6004-KITZM"/>
    <n v="9588957496"/>
    <x v="513"/>
    <d v="2021-10-08T00:00:00"/>
    <n v="6986"/>
    <x v="0"/>
    <x v="0"/>
    <d v="2021-09-12T00:00:00"/>
    <n v="4"/>
    <n v="0"/>
    <n v="0"/>
    <x v="0"/>
    <x v="0"/>
  </r>
  <r>
    <x v="0"/>
    <s v="8820-BLYDZ"/>
    <n v="9590153054"/>
    <x v="32"/>
    <d v="2021-10-21T00:00:00"/>
    <n v="7880"/>
    <x v="0"/>
    <x v="0"/>
    <d v="2021-09-26T00:00:00"/>
    <n v="5"/>
    <n v="0"/>
    <n v="0"/>
    <x v="0"/>
    <x v="0"/>
  </r>
  <r>
    <x v="2"/>
    <s v="7946-HJDUR"/>
    <n v="9598751206"/>
    <x v="12"/>
    <d v="2021-06-07T00:00:00"/>
    <n v="4183"/>
    <x v="0"/>
    <x v="0"/>
    <d v="2021-06-05T00:00:00"/>
    <n v="28"/>
    <n v="0"/>
    <n v="0"/>
    <x v="0"/>
    <x v="0"/>
  </r>
  <r>
    <x v="2"/>
    <s v="8364-UWVLM"/>
    <n v="9611156539"/>
    <x v="378"/>
    <d v="2020-02-05T00:00:00"/>
    <n v="7034"/>
    <x v="0"/>
    <x v="0"/>
    <d v="2020-02-06T00:00:00"/>
    <n v="31"/>
    <n v="1"/>
    <n v="0"/>
    <x v="0"/>
    <x v="0"/>
  </r>
  <r>
    <x v="2"/>
    <s v="8102-ABPKQ"/>
    <n v="9614769756"/>
    <x v="54"/>
    <d v="2021-09-13T00:00:00"/>
    <n v="6073"/>
    <x v="1"/>
    <x v="0"/>
    <d v="2021-09-20T00:00:00"/>
    <n v="37"/>
    <n v="7"/>
    <n v="0"/>
    <x v="1"/>
    <x v="1"/>
  </r>
  <r>
    <x v="0"/>
    <s v="5196-TWQXF"/>
    <n v="9618979999"/>
    <x v="189"/>
    <d v="2021-10-30T00:00:00"/>
    <n v="5425"/>
    <x v="0"/>
    <x v="0"/>
    <d v="2021-10-21T00:00:00"/>
    <n v="21"/>
    <n v="0"/>
    <n v="0"/>
    <x v="0"/>
    <x v="0"/>
  </r>
  <r>
    <x v="0"/>
    <s v="1080-NDGAE"/>
    <n v="9632048192"/>
    <x v="605"/>
    <d v="2020-08-08T00:00:00"/>
    <n v="12828"/>
    <x v="1"/>
    <x v="0"/>
    <d v="2020-08-23T00:00:00"/>
    <n v="45"/>
    <n v="15"/>
    <n v="0"/>
    <x v="1"/>
    <x v="1"/>
  </r>
  <r>
    <x v="1"/>
    <s v="6833-ETVHD"/>
    <n v="9633035865"/>
    <x v="592"/>
    <d v="2020-12-01T00:00:00"/>
    <n v="7881"/>
    <x v="0"/>
    <x v="0"/>
    <d v="2020-11-25T00:00:00"/>
    <n v="24"/>
    <n v="0"/>
    <n v="0"/>
    <x v="0"/>
    <x v="0"/>
  </r>
  <r>
    <x v="0"/>
    <s v="6632-CGYHU"/>
    <n v="9641285578"/>
    <x v="466"/>
    <d v="2020-06-22T00:00:00"/>
    <n v="9198"/>
    <x v="0"/>
    <x v="0"/>
    <d v="2020-06-05T00:00:00"/>
    <n v="13"/>
    <n v="0"/>
    <n v="0"/>
    <x v="0"/>
    <x v="0"/>
  </r>
  <r>
    <x v="3"/>
    <s v="8690-EEBEO"/>
    <n v="9647514843"/>
    <x v="344"/>
    <d v="2020-06-24T00:00:00"/>
    <n v="7104"/>
    <x v="0"/>
    <x v="0"/>
    <d v="2020-07-15T00:00:00"/>
    <n v="51"/>
    <n v="21"/>
    <n v="0"/>
    <x v="0"/>
    <x v="0"/>
  </r>
  <r>
    <x v="1"/>
    <s v="1447-YZKCL"/>
    <n v="9647532335"/>
    <x v="287"/>
    <d v="2021-01-07T00:00:00"/>
    <n v="10590"/>
    <x v="0"/>
    <x v="0"/>
    <d v="2021-01-07T00:00:00"/>
    <n v="30"/>
    <n v="0"/>
    <n v="0"/>
    <x v="0"/>
    <x v="0"/>
  </r>
  <r>
    <x v="2"/>
    <s v="5613-UHVMG"/>
    <n v="9652079777"/>
    <x v="116"/>
    <d v="2020-05-17T00:00:00"/>
    <n v="5493"/>
    <x v="1"/>
    <x v="0"/>
    <d v="2020-06-14T00:00:00"/>
    <n v="58"/>
    <n v="28"/>
    <n v="0"/>
    <x v="1"/>
    <x v="1"/>
  </r>
  <r>
    <x v="0"/>
    <s v="2423-QOKIO"/>
    <n v="9654364049"/>
    <x v="191"/>
    <d v="2020-10-01T00:00:00"/>
    <n v="5558"/>
    <x v="0"/>
    <x v="0"/>
    <d v="2020-09-26T00:00:00"/>
    <n v="25"/>
    <n v="0"/>
    <n v="0"/>
    <x v="0"/>
    <x v="0"/>
  </r>
  <r>
    <x v="2"/>
    <s v="8887-NCUZC"/>
    <n v="9661947571"/>
    <x v="589"/>
    <d v="2021-11-20T00:00:00"/>
    <n v="4409"/>
    <x v="0"/>
    <x v="0"/>
    <d v="2021-11-21T00:00:00"/>
    <n v="31"/>
    <n v="1"/>
    <n v="0"/>
    <x v="0"/>
    <x v="0"/>
  </r>
  <r>
    <x v="2"/>
    <s v="6627-ELFBK"/>
    <n v="9671446662"/>
    <x v="520"/>
    <d v="2021-08-05T00:00:00"/>
    <n v="7245"/>
    <x v="1"/>
    <x v="0"/>
    <d v="2021-08-03T00:00:00"/>
    <n v="28"/>
    <n v="0"/>
    <n v="0"/>
    <x v="1"/>
    <x v="1"/>
  </r>
  <r>
    <x v="0"/>
    <s v="6708-DPYTF"/>
    <n v="9671863604"/>
    <x v="674"/>
    <d v="2021-03-26T00:00:00"/>
    <n v="6464"/>
    <x v="0"/>
    <x v="0"/>
    <d v="2021-04-06T00:00:00"/>
    <n v="41"/>
    <n v="11"/>
    <n v="0"/>
    <x v="0"/>
    <x v="0"/>
  </r>
  <r>
    <x v="1"/>
    <s v="6833-ETVHD"/>
    <n v="9676303588"/>
    <x v="586"/>
    <d v="2020-02-22T00:00:00"/>
    <n v="7833"/>
    <x v="0"/>
    <x v="0"/>
    <d v="2020-02-26T00:00:00"/>
    <n v="34"/>
    <n v="4"/>
    <n v="0"/>
    <x v="0"/>
    <x v="0"/>
  </r>
  <r>
    <x v="2"/>
    <s v="6004-KITZM"/>
    <n v="9677444633"/>
    <x v="676"/>
    <d v="2020-06-25T00:00:00"/>
    <n v="4496"/>
    <x v="0"/>
    <x v="0"/>
    <d v="2020-06-14T00:00:00"/>
    <n v="19"/>
    <n v="0"/>
    <n v="0"/>
    <x v="0"/>
    <x v="0"/>
  </r>
  <r>
    <x v="0"/>
    <s v="0709-LZRJV"/>
    <n v="9685029181"/>
    <x v="374"/>
    <d v="2021-09-08T00:00:00"/>
    <n v="6655"/>
    <x v="0"/>
    <x v="0"/>
    <d v="2021-09-11T00:00:00"/>
    <n v="33"/>
    <n v="3"/>
    <n v="0"/>
    <x v="0"/>
    <x v="0"/>
  </r>
  <r>
    <x v="3"/>
    <s v="3271-YDPUJ"/>
    <n v="9685874517"/>
    <x v="261"/>
    <d v="2021-07-21T00:00:00"/>
    <n v="5251"/>
    <x v="0"/>
    <x v="0"/>
    <d v="2021-07-09T00:00:00"/>
    <n v="18"/>
    <n v="0"/>
    <n v="0"/>
    <x v="0"/>
    <x v="0"/>
  </r>
  <r>
    <x v="0"/>
    <s v="9174-IYKOC"/>
    <n v="9687805368"/>
    <x v="158"/>
    <d v="2020-03-25T00:00:00"/>
    <n v="5204"/>
    <x v="0"/>
    <x v="0"/>
    <d v="2020-03-20T00:00:00"/>
    <n v="25"/>
    <n v="0"/>
    <n v="0"/>
    <x v="0"/>
    <x v="0"/>
  </r>
  <r>
    <x v="2"/>
    <s v="5924-UOPGH"/>
    <n v="9699349431"/>
    <x v="660"/>
    <d v="2020-06-23T00:00:00"/>
    <n v="7108"/>
    <x v="0"/>
    <x v="0"/>
    <d v="2020-06-18T00:00:00"/>
    <n v="25"/>
    <n v="0"/>
    <n v="0"/>
    <x v="0"/>
    <x v="0"/>
  </r>
  <r>
    <x v="1"/>
    <s v="9725-EZTEJ"/>
    <n v="195093797"/>
    <x v="542"/>
    <d v="2021-12-02T00:00:00"/>
    <n v="7873"/>
    <x v="1"/>
    <x v="1"/>
    <d v="2021-12-04T00:00:00"/>
    <n v="32"/>
    <n v="2"/>
    <n v="7873"/>
    <x v="1"/>
    <x v="2"/>
  </r>
  <r>
    <x v="2"/>
    <s v="1604-LIFKX"/>
    <n v="9711993534"/>
    <x v="677"/>
    <d v="2020-07-29T00:00:00"/>
    <n v="4262"/>
    <x v="0"/>
    <x v="0"/>
    <d v="2020-08-18T00:00:00"/>
    <n v="50"/>
    <n v="20"/>
    <n v="0"/>
    <x v="0"/>
    <x v="0"/>
  </r>
  <r>
    <x v="3"/>
    <s v="6177-VTITE"/>
    <n v="9712383291"/>
    <x v="144"/>
    <d v="2020-12-03T00:00:00"/>
    <n v="2226"/>
    <x v="0"/>
    <x v="0"/>
    <d v="2020-11-15T00:00:00"/>
    <n v="12"/>
    <n v="0"/>
    <n v="0"/>
    <x v="0"/>
    <x v="0"/>
  </r>
  <r>
    <x v="4"/>
    <s v="2687-XWAMA"/>
    <n v="9727346662"/>
    <x v="186"/>
    <d v="2021-10-18T00:00:00"/>
    <n v="6096"/>
    <x v="0"/>
    <x v="0"/>
    <d v="2021-09-23T00:00:00"/>
    <n v="5"/>
    <n v="0"/>
    <n v="0"/>
    <x v="0"/>
    <x v="0"/>
  </r>
  <r>
    <x v="1"/>
    <s v="9117-LYRCE"/>
    <n v="9729507797"/>
    <x v="4"/>
    <d v="2020-11-24T00:00:00"/>
    <n v="6131"/>
    <x v="0"/>
    <x v="0"/>
    <d v="2020-11-25T00:00:00"/>
    <n v="31"/>
    <n v="1"/>
    <n v="0"/>
    <x v="0"/>
    <x v="0"/>
  </r>
  <r>
    <x v="2"/>
    <s v="2824-HJQPP"/>
    <n v="9733725302"/>
    <x v="678"/>
    <d v="2020-04-26T00:00:00"/>
    <n v="5873"/>
    <x v="0"/>
    <x v="0"/>
    <d v="2020-04-17T00:00:00"/>
    <n v="21"/>
    <n v="0"/>
    <n v="0"/>
    <x v="0"/>
    <x v="0"/>
  </r>
  <r>
    <x v="0"/>
    <s v="0187-ERLSR"/>
    <n v="9744145268"/>
    <x v="342"/>
    <d v="2020-06-20T00:00:00"/>
    <n v="5165"/>
    <x v="0"/>
    <x v="0"/>
    <d v="2020-06-04T00:00:00"/>
    <n v="14"/>
    <n v="0"/>
    <n v="0"/>
    <x v="0"/>
    <x v="0"/>
  </r>
  <r>
    <x v="0"/>
    <s v="1080-NDGAE"/>
    <n v="9745775106"/>
    <x v="177"/>
    <d v="2020-12-17T00:00:00"/>
    <n v="6409"/>
    <x v="0"/>
    <x v="0"/>
    <d v="2020-12-05T00:00:00"/>
    <n v="18"/>
    <n v="0"/>
    <n v="0"/>
    <x v="0"/>
    <x v="0"/>
  </r>
  <r>
    <x v="4"/>
    <s v="0625-TNJFG"/>
    <n v="9759992761"/>
    <x v="679"/>
    <d v="2020-10-08T00:00:00"/>
    <n v="5387"/>
    <x v="0"/>
    <x v="0"/>
    <d v="2020-10-02T00:00:00"/>
    <n v="24"/>
    <n v="0"/>
    <n v="0"/>
    <x v="0"/>
    <x v="0"/>
  </r>
  <r>
    <x v="4"/>
    <s v="9323-NDIOV"/>
    <n v="9766114576"/>
    <x v="270"/>
    <d v="2021-12-26T00:00:00"/>
    <n v="4071"/>
    <x v="0"/>
    <x v="0"/>
    <d v="2021-12-24T00:00:00"/>
    <n v="28"/>
    <n v="0"/>
    <n v="0"/>
    <x v="0"/>
    <x v="0"/>
  </r>
  <r>
    <x v="0"/>
    <s v="2676-DZINU"/>
    <n v="9769339571"/>
    <x v="184"/>
    <d v="2021-07-24T00:00:00"/>
    <n v="6867"/>
    <x v="0"/>
    <x v="0"/>
    <d v="2021-07-03T00:00:00"/>
    <n v="9"/>
    <n v="0"/>
    <n v="0"/>
    <x v="0"/>
    <x v="0"/>
  </r>
  <r>
    <x v="3"/>
    <s v="7654-DOLHO"/>
    <n v="9769799106"/>
    <x v="272"/>
    <d v="2020-03-02T00:00:00"/>
    <n v="2047"/>
    <x v="0"/>
    <x v="0"/>
    <d v="2020-03-10T00:00:00"/>
    <n v="38"/>
    <n v="8"/>
    <n v="0"/>
    <x v="0"/>
    <x v="0"/>
  </r>
  <r>
    <x v="2"/>
    <s v="5148-SYKLB"/>
    <n v="9773021858"/>
    <x v="667"/>
    <d v="2021-04-04T00:00:00"/>
    <n v="7949"/>
    <x v="1"/>
    <x v="0"/>
    <d v="2021-04-27T00:00:00"/>
    <n v="53"/>
    <n v="23"/>
    <n v="0"/>
    <x v="1"/>
    <x v="1"/>
  </r>
  <r>
    <x v="0"/>
    <s v="7841-HROAQ"/>
    <n v="9774403794"/>
    <x v="289"/>
    <d v="2020-07-19T00:00:00"/>
    <n v="5820"/>
    <x v="0"/>
    <x v="0"/>
    <d v="2020-07-19T00:00:00"/>
    <n v="30"/>
    <n v="0"/>
    <n v="0"/>
    <x v="0"/>
    <x v="0"/>
  </r>
  <r>
    <x v="4"/>
    <s v="9323-NDIOV"/>
    <n v="9779194561"/>
    <x v="1"/>
    <d v="2020-02-12T00:00:00"/>
    <n v="7849"/>
    <x v="0"/>
    <x v="0"/>
    <d v="2020-02-23T00:00:00"/>
    <n v="41"/>
    <n v="11"/>
    <n v="0"/>
    <x v="0"/>
    <x v="0"/>
  </r>
  <r>
    <x v="1"/>
    <s v="6048-QPZCF"/>
    <n v="6412855977"/>
    <x v="338"/>
    <d v="2021-12-09T00:00:00"/>
    <n v="7714"/>
    <x v="1"/>
    <x v="1"/>
    <d v="2021-11-28T00:00:00"/>
    <n v="19"/>
    <n v="0"/>
    <n v="7714"/>
    <x v="1"/>
    <x v="2"/>
  </r>
  <r>
    <x v="4"/>
    <s v="0706-NRGUP"/>
    <n v="9787421130"/>
    <x v="316"/>
    <d v="2020-04-12T00:00:00"/>
    <n v="1662"/>
    <x v="0"/>
    <x v="0"/>
    <d v="2020-04-23T00:00:00"/>
    <n v="41"/>
    <n v="11"/>
    <n v="0"/>
    <x v="0"/>
    <x v="0"/>
  </r>
  <r>
    <x v="1"/>
    <s v="5284-DJOZO"/>
    <n v="9791750285"/>
    <x v="82"/>
    <d v="2021-04-22T00:00:00"/>
    <n v="4767"/>
    <x v="0"/>
    <x v="0"/>
    <d v="2021-03-28T00:00:00"/>
    <n v="5"/>
    <n v="0"/>
    <n v="0"/>
    <x v="0"/>
    <x v="0"/>
  </r>
  <r>
    <x v="1"/>
    <s v="5164-VMYWJ"/>
    <n v="9798309489"/>
    <x v="678"/>
    <d v="2020-04-26T00:00:00"/>
    <n v="7407"/>
    <x v="0"/>
    <x v="0"/>
    <d v="2020-04-24T00:00:00"/>
    <n v="28"/>
    <n v="0"/>
    <n v="0"/>
    <x v="0"/>
    <x v="0"/>
  </r>
  <r>
    <x v="0"/>
    <s v="0709-LZRJV"/>
    <n v="9800138273"/>
    <x v="644"/>
    <d v="2021-04-05T00:00:00"/>
    <n v="3089"/>
    <x v="1"/>
    <x v="0"/>
    <d v="2021-04-29T00:00:00"/>
    <n v="54"/>
    <n v="24"/>
    <n v="0"/>
    <x v="1"/>
    <x v="1"/>
  </r>
  <r>
    <x v="0"/>
    <s v="9841-XLGBV"/>
    <n v="9801799192"/>
    <x v="498"/>
    <d v="2020-06-05T00:00:00"/>
    <n v="6210"/>
    <x v="0"/>
    <x v="0"/>
    <d v="2020-06-03T00:00:00"/>
    <n v="28"/>
    <n v="0"/>
    <n v="0"/>
    <x v="0"/>
    <x v="0"/>
  </r>
  <r>
    <x v="0"/>
    <s v="2125-HJDLA"/>
    <n v="9802209671"/>
    <x v="583"/>
    <d v="2021-01-10T00:00:00"/>
    <n v="4108"/>
    <x v="0"/>
    <x v="0"/>
    <d v="2021-01-15T00:00:00"/>
    <n v="35"/>
    <n v="5"/>
    <n v="0"/>
    <x v="0"/>
    <x v="0"/>
  </r>
  <r>
    <x v="1"/>
    <s v="7600-OISKG"/>
    <n v="2436471559"/>
    <x v="348"/>
    <d v="2021-12-15T00:00:00"/>
    <n v="5270"/>
    <x v="1"/>
    <x v="1"/>
    <d v="2021-12-15T00:00:00"/>
    <n v="30"/>
    <n v="0"/>
    <n v="5270"/>
    <x v="1"/>
    <x v="2"/>
  </r>
  <r>
    <x v="0"/>
    <s v="0379-NEVHP"/>
    <n v="9814992757"/>
    <x v="188"/>
    <d v="2020-04-19T00:00:00"/>
    <n v="10364"/>
    <x v="0"/>
    <x v="0"/>
    <d v="2020-04-08T00:00:00"/>
    <n v="19"/>
    <n v="0"/>
    <n v="0"/>
    <x v="0"/>
    <x v="0"/>
  </r>
  <r>
    <x v="4"/>
    <s v="6831-FIODB"/>
    <n v="9821427141"/>
    <x v="550"/>
    <d v="2020-12-10T00:00:00"/>
    <n v="1179"/>
    <x v="0"/>
    <x v="0"/>
    <d v="2020-12-10T00:00:00"/>
    <n v="30"/>
    <n v="0"/>
    <n v="0"/>
    <x v="0"/>
    <x v="0"/>
  </r>
  <r>
    <x v="2"/>
    <s v="5613-UHVMG"/>
    <n v="9823818682"/>
    <x v="347"/>
    <d v="2021-12-16T00:00:00"/>
    <n v="5951"/>
    <x v="0"/>
    <x v="0"/>
    <d v="2021-12-23T00:00:00"/>
    <n v="37"/>
    <n v="7"/>
    <n v="0"/>
    <x v="0"/>
    <x v="0"/>
  </r>
  <r>
    <x v="0"/>
    <s v="0709-LZRJV"/>
    <n v="9825194232"/>
    <x v="388"/>
    <d v="2021-05-17T00:00:00"/>
    <n v="6391"/>
    <x v="1"/>
    <x v="0"/>
    <d v="2021-05-22T00:00:00"/>
    <n v="35"/>
    <n v="5"/>
    <n v="0"/>
    <x v="1"/>
    <x v="1"/>
  </r>
  <r>
    <x v="0"/>
    <s v="0379-NEVHP"/>
    <n v="9831463047"/>
    <x v="371"/>
    <d v="2021-02-24T00:00:00"/>
    <n v="3323"/>
    <x v="0"/>
    <x v="0"/>
    <d v="2021-02-11T00:00:00"/>
    <n v="17"/>
    <n v="0"/>
    <n v="0"/>
    <x v="0"/>
    <x v="0"/>
  </r>
  <r>
    <x v="3"/>
    <s v="9286-VLKMI"/>
    <n v="9833191595"/>
    <x v="514"/>
    <d v="2020-07-18T00:00:00"/>
    <n v="6654"/>
    <x v="0"/>
    <x v="0"/>
    <d v="2020-06-23T00:00:00"/>
    <n v="5"/>
    <n v="0"/>
    <n v="0"/>
    <x v="0"/>
    <x v="0"/>
  </r>
  <r>
    <x v="3"/>
    <s v="3676-CQAIF"/>
    <n v="9833377240"/>
    <x v="396"/>
    <d v="2021-02-12T00:00:00"/>
    <n v="3872"/>
    <x v="0"/>
    <x v="0"/>
    <d v="2021-03-02T00:00:00"/>
    <n v="48"/>
    <n v="18"/>
    <n v="0"/>
    <x v="0"/>
    <x v="0"/>
  </r>
  <r>
    <x v="3"/>
    <s v="6391-GBFQJ"/>
    <n v="9835528694"/>
    <x v="377"/>
    <d v="2022-01-01T00:00:00"/>
    <n v="838"/>
    <x v="1"/>
    <x v="0"/>
    <d v="2021-12-30T00:00:00"/>
    <n v="28"/>
    <n v="0"/>
    <n v="0"/>
    <x v="1"/>
    <x v="1"/>
  </r>
  <r>
    <x v="3"/>
    <s v="1408-OQZUE"/>
    <n v="9835762300"/>
    <x v="2"/>
    <d v="2021-08-02T00:00:00"/>
    <n v="3520"/>
    <x v="0"/>
    <x v="0"/>
    <d v="2021-08-07T00:00:00"/>
    <n v="35"/>
    <n v="5"/>
    <n v="0"/>
    <x v="0"/>
    <x v="0"/>
  </r>
  <r>
    <x v="1"/>
    <s v="9758-AIEIK"/>
    <n v="9837408169"/>
    <x v="633"/>
    <d v="2021-08-06T00:00:00"/>
    <n v="4413"/>
    <x v="0"/>
    <x v="0"/>
    <d v="2021-07-24T00:00:00"/>
    <n v="17"/>
    <n v="0"/>
    <n v="0"/>
    <x v="0"/>
    <x v="0"/>
  </r>
  <r>
    <x v="2"/>
    <s v="8364-UWVLM"/>
    <n v="9839492497"/>
    <x v="76"/>
    <d v="2021-04-11T00:00:00"/>
    <n v="8669"/>
    <x v="0"/>
    <x v="0"/>
    <d v="2021-03-26T00:00:00"/>
    <n v="14"/>
    <n v="0"/>
    <n v="0"/>
    <x v="0"/>
    <x v="0"/>
  </r>
  <r>
    <x v="3"/>
    <s v="6177-VTITE"/>
    <n v="9845628694"/>
    <x v="327"/>
    <d v="2021-07-11T00:00:00"/>
    <n v="4286"/>
    <x v="0"/>
    <x v="0"/>
    <d v="2021-06-24T00:00:00"/>
    <n v="13"/>
    <n v="0"/>
    <n v="0"/>
    <x v="0"/>
    <x v="0"/>
  </r>
  <r>
    <x v="2"/>
    <s v="2824-HJQPP"/>
    <n v="9847742890"/>
    <x v="124"/>
    <d v="2021-03-07T00:00:00"/>
    <n v="9041"/>
    <x v="0"/>
    <x v="0"/>
    <d v="2021-02-26T00:00:00"/>
    <n v="21"/>
    <n v="0"/>
    <n v="0"/>
    <x v="0"/>
    <x v="0"/>
  </r>
  <r>
    <x v="3"/>
    <s v="1408-OQZUE"/>
    <n v="9855642847"/>
    <x v="184"/>
    <d v="2021-07-24T00:00:00"/>
    <n v="5944"/>
    <x v="1"/>
    <x v="0"/>
    <d v="2021-08-11T00:00:00"/>
    <n v="48"/>
    <n v="18"/>
    <n v="0"/>
    <x v="1"/>
    <x v="1"/>
  </r>
  <r>
    <x v="1"/>
    <s v="9771-QTLGZ"/>
    <n v="6740833908"/>
    <x v="347"/>
    <d v="2021-12-16T00:00:00"/>
    <n v="5594"/>
    <x v="1"/>
    <x v="0"/>
    <d v="2021-11-29T00:00:00"/>
    <n v="13"/>
    <n v="0"/>
    <n v="0"/>
    <x v="1"/>
    <x v="1"/>
  </r>
  <r>
    <x v="1"/>
    <s v="9771-QTLGZ"/>
    <n v="9866145537"/>
    <x v="474"/>
    <d v="2021-12-28T00:00:00"/>
    <n v="5083"/>
    <x v="1"/>
    <x v="1"/>
    <d v="2021-12-24T00:00:00"/>
    <n v="26"/>
    <n v="0"/>
    <n v="5083"/>
    <x v="1"/>
    <x v="2"/>
  </r>
  <r>
    <x v="4"/>
    <s v="4460-ZXNDN"/>
    <n v="9863361720"/>
    <x v="637"/>
    <d v="2021-01-28T00:00:00"/>
    <n v="5890"/>
    <x v="0"/>
    <x v="0"/>
    <d v="2021-02-10T00:00:00"/>
    <n v="43"/>
    <n v="13"/>
    <n v="0"/>
    <x v="0"/>
    <x v="0"/>
  </r>
  <r>
    <x v="1"/>
    <s v="8389-TCXFQ"/>
    <n v="8502171486"/>
    <x v="78"/>
    <d v="2021-12-30T00:00:00"/>
    <n v="7360"/>
    <x v="1"/>
    <x v="1"/>
    <d v="2022-01-07T00:00:00"/>
    <n v="38"/>
    <n v="8"/>
    <n v="7360"/>
    <x v="1"/>
    <x v="2"/>
  </r>
  <r>
    <x v="0"/>
    <s v="8156-PCYBM"/>
    <n v="9866646797"/>
    <x v="267"/>
    <d v="2020-04-17T00:00:00"/>
    <n v="4820"/>
    <x v="0"/>
    <x v="0"/>
    <d v="2020-04-26T00:00:00"/>
    <n v="39"/>
    <n v="9"/>
    <n v="0"/>
    <x v="0"/>
    <x v="0"/>
  </r>
  <r>
    <x v="2"/>
    <s v="9181-HEKGV"/>
    <n v="9868438489"/>
    <x v="422"/>
    <d v="2020-12-14T00:00:00"/>
    <n v="8468"/>
    <x v="0"/>
    <x v="0"/>
    <d v="2020-12-15T00:00:00"/>
    <n v="31"/>
    <n v="1"/>
    <n v="0"/>
    <x v="0"/>
    <x v="0"/>
  </r>
  <r>
    <x v="0"/>
    <s v="7209-MDWKR"/>
    <n v="9869607581"/>
    <x v="680"/>
    <d v="2021-04-12T00:00:00"/>
    <n v="5741"/>
    <x v="0"/>
    <x v="0"/>
    <d v="2021-04-22T00:00:00"/>
    <n v="40"/>
    <n v="10"/>
    <n v="0"/>
    <x v="0"/>
    <x v="0"/>
  </r>
  <r>
    <x v="1"/>
    <s v="8389-TCXFQ"/>
    <n v="9875167017"/>
    <x v="401"/>
    <d v="2021-06-02T00:00:00"/>
    <n v="8599"/>
    <x v="0"/>
    <x v="0"/>
    <d v="2021-05-23T00:00:00"/>
    <n v="20"/>
    <n v="0"/>
    <n v="0"/>
    <x v="0"/>
    <x v="0"/>
  </r>
  <r>
    <x v="1"/>
    <s v="9758-AIEIK"/>
    <n v="9882515146"/>
    <x v="408"/>
    <d v="2021-11-30T00:00:00"/>
    <n v="5565"/>
    <x v="0"/>
    <x v="0"/>
    <d v="2021-11-12T00:00:00"/>
    <n v="12"/>
    <n v="0"/>
    <n v="0"/>
    <x v="0"/>
    <x v="0"/>
  </r>
  <r>
    <x v="2"/>
    <s v="7946-HJDUR"/>
    <n v="9883462057"/>
    <x v="455"/>
    <d v="2020-04-29T00:00:00"/>
    <n v="5010"/>
    <x v="0"/>
    <x v="0"/>
    <d v="2020-04-26T00:00:00"/>
    <n v="27"/>
    <n v="0"/>
    <n v="0"/>
    <x v="0"/>
    <x v="0"/>
  </r>
  <r>
    <x v="0"/>
    <s v="7209-MDWKR"/>
    <n v="9890424733"/>
    <x v="609"/>
    <d v="2020-05-09T00:00:00"/>
    <n v="5482"/>
    <x v="0"/>
    <x v="0"/>
    <d v="2020-05-07T00:00:00"/>
    <n v="28"/>
    <n v="0"/>
    <n v="0"/>
    <x v="0"/>
    <x v="0"/>
  </r>
  <r>
    <x v="4"/>
    <s v="5592-UQXSS"/>
    <n v="9893070847"/>
    <x v="330"/>
    <d v="2021-10-20T00:00:00"/>
    <n v="4954"/>
    <x v="0"/>
    <x v="0"/>
    <d v="2021-10-06T00:00:00"/>
    <n v="16"/>
    <n v="0"/>
    <n v="0"/>
    <x v="0"/>
    <x v="0"/>
  </r>
  <r>
    <x v="3"/>
    <s v="3271-YDPUJ"/>
    <n v="9901724277"/>
    <x v="207"/>
    <d v="2020-06-28T00:00:00"/>
    <n v="5367"/>
    <x v="1"/>
    <x v="0"/>
    <d v="2020-06-22T00:00:00"/>
    <n v="24"/>
    <n v="0"/>
    <n v="0"/>
    <x v="1"/>
    <x v="1"/>
  </r>
  <r>
    <x v="0"/>
    <s v="6632-CGYHU"/>
    <n v="9904297240"/>
    <x v="237"/>
    <d v="2021-01-06T00:00:00"/>
    <n v="7322"/>
    <x v="0"/>
    <x v="0"/>
    <d v="2020-12-30T00:00:00"/>
    <n v="23"/>
    <n v="0"/>
    <n v="0"/>
    <x v="0"/>
    <x v="0"/>
  </r>
  <r>
    <x v="4"/>
    <s v="7856-ODQFO"/>
    <n v="9912278044"/>
    <x v="303"/>
    <d v="2021-12-04T00:00:00"/>
    <n v="2173"/>
    <x v="0"/>
    <x v="0"/>
    <d v="2021-11-19T00:00:00"/>
    <n v="15"/>
    <n v="0"/>
    <n v="0"/>
    <x v="0"/>
    <x v="0"/>
  </r>
  <r>
    <x v="4"/>
    <s v="3831-FXWYK"/>
    <n v="9914585915"/>
    <x v="389"/>
    <d v="2021-12-31T00:00:00"/>
    <n v="8629"/>
    <x v="0"/>
    <x v="0"/>
    <d v="2022-01-04T00:00:00"/>
    <n v="34"/>
    <n v="4"/>
    <n v="0"/>
    <x v="0"/>
    <x v="0"/>
  </r>
  <r>
    <x v="0"/>
    <s v="0709-LZRJV"/>
    <n v="9922568654"/>
    <x v="49"/>
    <d v="2020-10-03T00:00:00"/>
    <n v="4267"/>
    <x v="0"/>
    <x v="0"/>
    <d v="2020-10-09T00:00:00"/>
    <n v="36"/>
    <n v="6"/>
    <n v="0"/>
    <x v="0"/>
    <x v="0"/>
  </r>
  <r>
    <x v="1"/>
    <s v="8389-TCXFQ"/>
    <n v="208940420"/>
    <x v="389"/>
    <d v="2021-12-31T00:00:00"/>
    <n v="7045"/>
    <x v="1"/>
    <x v="0"/>
    <d v="2022-01-04T00:00:00"/>
    <n v="34"/>
    <n v="4"/>
    <n v="0"/>
    <x v="1"/>
    <x v="1"/>
  </r>
  <r>
    <x v="2"/>
    <s v="5148-SYKLB"/>
    <n v="9923599437"/>
    <x v="362"/>
    <d v="2021-11-03T00:00:00"/>
    <n v="7618"/>
    <x v="0"/>
    <x v="0"/>
    <d v="2021-10-27T00:00:00"/>
    <n v="23"/>
    <n v="0"/>
    <n v="0"/>
    <x v="0"/>
    <x v="0"/>
  </r>
  <r>
    <x v="0"/>
    <s v="5529-TBPGK"/>
    <n v="9923678452"/>
    <x v="585"/>
    <d v="2021-07-04T00:00:00"/>
    <n v="6840"/>
    <x v="0"/>
    <x v="0"/>
    <d v="2021-07-07T00:00:00"/>
    <n v="33"/>
    <n v="3"/>
    <n v="0"/>
    <x v="0"/>
    <x v="0"/>
  </r>
  <r>
    <x v="1"/>
    <s v="4640-FGEJI"/>
    <n v="9934734648"/>
    <x v="320"/>
    <d v="2020-05-24T00:00:00"/>
    <n v="7419"/>
    <x v="0"/>
    <x v="0"/>
    <d v="2020-05-22T00:00:00"/>
    <n v="28"/>
    <n v="0"/>
    <n v="0"/>
    <x v="0"/>
    <x v="0"/>
  </r>
  <r>
    <x v="0"/>
    <s v="9212-BTDMX"/>
    <n v="9936482887"/>
    <x v="222"/>
    <d v="2021-08-26T00:00:00"/>
    <n v="6807"/>
    <x v="0"/>
    <x v="0"/>
    <d v="2021-08-08T00:00:00"/>
    <n v="12"/>
    <n v="0"/>
    <n v="0"/>
    <x v="0"/>
    <x v="0"/>
  </r>
  <r>
    <x v="0"/>
    <s v="9014-WENVB"/>
    <n v="9938539742"/>
    <x v="534"/>
    <d v="2020-12-26T00:00:00"/>
    <n v="6519"/>
    <x v="0"/>
    <x v="0"/>
    <d v="2020-12-25T00:00:00"/>
    <n v="29"/>
    <n v="0"/>
    <n v="0"/>
    <x v="0"/>
    <x v="0"/>
  </r>
  <r>
    <x v="3"/>
    <s v="3676-CQAIF"/>
    <n v="9938923133"/>
    <x v="27"/>
    <d v="2020-02-14T00:00:00"/>
    <n v="4806"/>
    <x v="0"/>
    <x v="0"/>
    <d v="2020-02-22T00:00:00"/>
    <n v="38"/>
    <n v="8"/>
    <n v="0"/>
    <x v="0"/>
    <x v="0"/>
  </r>
  <r>
    <x v="2"/>
    <s v="8102-ABPKQ"/>
    <n v="9941572096"/>
    <x v="532"/>
    <d v="2020-12-18T00:00:00"/>
    <n v="7416"/>
    <x v="1"/>
    <x v="0"/>
    <d v="2021-01-02T00:00:00"/>
    <n v="45"/>
    <n v="15"/>
    <n v="0"/>
    <x v="1"/>
    <x v="1"/>
  </r>
  <r>
    <x v="2"/>
    <s v="5924-UOPGH"/>
    <n v="9947321662"/>
    <x v="679"/>
    <d v="2020-10-08T00:00:00"/>
    <n v="9309"/>
    <x v="1"/>
    <x v="0"/>
    <d v="2020-10-15T00:00:00"/>
    <n v="37"/>
    <n v="7"/>
    <n v="0"/>
    <x v="1"/>
    <x v="1"/>
  </r>
  <r>
    <x v="0"/>
    <s v="5529-TBPGK"/>
    <n v="9968504859"/>
    <x v="321"/>
    <d v="2021-07-10T00:00:00"/>
    <n v="3895"/>
    <x v="0"/>
    <x v="0"/>
    <d v="2021-07-05T00:00:00"/>
    <n v="25"/>
    <n v="0"/>
    <n v="0"/>
    <x v="0"/>
    <x v="0"/>
  </r>
  <r>
    <x v="4"/>
    <s v="9323-NDIOV"/>
    <n v="9976671102"/>
    <x v="10"/>
    <d v="2020-04-30T00:00:00"/>
    <n v="2830"/>
    <x v="0"/>
    <x v="0"/>
    <d v="2020-04-28T00:00:00"/>
    <n v="28"/>
    <n v="0"/>
    <n v="0"/>
    <x v="0"/>
    <x v="0"/>
  </r>
  <r>
    <x v="2"/>
    <s v="5148-SYKLB"/>
    <n v="9982124268"/>
    <x v="639"/>
    <d v="2020-10-21T00:00:00"/>
    <n v="5900"/>
    <x v="1"/>
    <x v="1"/>
    <d v="2020-10-28T00:00:00"/>
    <n v="37"/>
    <n v="7"/>
    <n v="5900"/>
    <x v="1"/>
    <x v="2"/>
  </r>
  <r>
    <x v="0"/>
    <s v="6708-DPYTF"/>
    <n v="9982796720"/>
    <x v="471"/>
    <d v="2021-11-17T00:00:00"/>
    <n v="7961"/>
    <x v="0"/>
    <x v="0"/>
    <d v="2021-12-01T00:00:00"/>
    <n v="44"/>
    <n v="14"/>
    <n v="0"/>
    <x v="0"/>
    <x v="0"/>
  </r>
  <r>
    <x v="0"/>
    <s v="9841-XLGBV"/>
    <n v="9983237240"/>
    <x v="436"/>
    <d v="2020-10-19T00:00:00"/>
    <n v="3825"/>
    <x v="0"/>
    <x v="0"/>
    <d v="2020-10-13T00:00:00"/>
    <n v="24"/>
    <n v="0"/>
    <n v="0"/>
    <x v="0"/>
    <x v="0"/>
  </r>
  <r>
    <x v="4"/>
    <s v="7856-ODQFO"/>
    <n v="9986249860"/>
    <x v="427"/>
    <d v="2020-08-01T00:00:00"/>
    <n v="6759"/>
    <x v="0"/>
    <x v="0"/>
    <d v="2020-07-27T00:00:00"/>
    <n v="25"/>
    <n v="0"/>
    <n v="0"/>
    <x v="0"/>
    <x v="0"/>
  </r>
  <r>
    <x v="4"/>
    <s v="7050-KQLDO"/>
    <n v="9989225541"/>
    <x v="587"/>
    <d v="2020-05-27T00:00:00"/>
    <n v="5316"/>
    <x v="0"/>
    <x v="0"/>
    <d v="2020-05-18T00:00:00"/>
    <n v="21"/>
    <n v="0"/>
    <n v="0"/>
    <x v="0"/>
    <x v="0"/>
  </r>
  <r>
    <x v="1"/>
    <s v="9758-AIEIK"/>
    <n v="9990243864"/>
    <x v="169"/>
    <d v="2021-08-03T00:00:00"/>
    <n v="6866"/>
    <x v="0"/>
    <x v="0"/>
    <d v="2021-07-18T00:00:00"/>
    <n v="14"/>
    <n v="0"/>
    <n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6">
  <r>
    <x v="0"/>
    <x v="0"/>
    <n v="611365"/>
    <x v="0"/>
    <d v="2021-02-01T00:00:00"/>
    <n v="5594"/>
    <n v="0"/>
    <n v="0"/>
    <d v="2021-01-15T00:00:00"/>
    <n v="13"/>
    <n v="0"/>
    <x v="0"/>
    <x v="0"/>
  </r>
  <r>
    <x v="1"/>
    <x v="1"/>
    <n v="6482427308"/>
    <x v="1"/>
    <d v="2020-02-12T00:00:00"/>
    <n v="8099"/>
    <n v="1"/>
    <n v="0"/>
    <d v="2020-03-14T00:00:00"/>
    <n v="61"/>
    <n v="31"/>
    <x v="1"/>
    <x v="1"/>
  </r>
  <r>
    <x v="0"/>
    <x v="2"/>
    <n v="9231909"/>
    <x v="2"/>
    <d v="2021-08-02T00:00:00"/>
    <n v="6588"/>
    <n v="0"/>
    <n v="0"/>
    <d v="2021-07-08T00:00:00"/>
    <n v="5"/>
    <n v="0"/>
    <x v="0"/>
    <x v="0"/>
  </r>
  <r>
    <x v="1"/>
    <x v="3"/>
    <n v="9888306"/>
    <x v="3"/>
    <d v="2021-03-12T00:00:00"/>
    <n v="10592"/>
    <n v="0"/>
    <n v="0"/>
    <d v="2021-03-17T00:00:00"/>
    <n v="35"/>
    <n v="5"/>
    <x v="0"/>
    <x v="0"/>
  </r>
  <r>
    <x v="2"/>
    <x v="4"/>
    <n v="15752855"/>
    <x v="4"/>
    <d v="2020-11-24T00:00:00"/>
    <n v="7227"/>
    <n v="1"/>
    <n v="0"/>
    <d v="2020-11-28T00:00:00"/>
    <n v="34"/>
    <n v="4"/>
    <x v="1"/>
    <x v="1"/>
  </r>
  <r>
    <x v="2"/>
    <x v="5"/>
    <n v="18104516"/>
    <x v="5"/>
    <d v="2020-02-26T00:00:00"/>
    <n v="9400"/>
    <n v="1"/>
    <n v="0"/>
    <d v="2020-02-22T00:00:00"/>
    <n v="26"/>
    <n v="0"/>
    <x v="1"/>
    <x v="1"/>
  </r>
  <r>
    <x v="3"/>
    <x v="6"/>
    <n v="23864272"/>
    <x v="6"/>
    <d v="2021-09-12T00:00:00"/>
    <n v="7469"/>
    <n v="0"/>
    <n v="0"/>
    <d v="2021-09-09T00:00:00"/>
    <n v="27"/>
    <n v="0"/>
    <x v="0"/>
    <x v="0"/>
  </r>
  <r>
    <x v="4"/>
    <x v="7"/>
    <n v="27545037"/>
    <x v="7"/>
    <d v="2021-01-15T00:00:00"/>
    <n v="7506"/>
    <n v="0"/>
    <n v="0"/>
    <d v="2021-01-12T00:00:00"/>
    <n v="27"/>
    <n v="0"/>
    <x v="0"/>
    <x v="0"/>
  </r>
  <r>
    <x v="4"/>
    <x v="8"/>
    <n v="28049695"/>
    <x v="8"/>
    <d v="2020-06-13T00:00:00"/>
    <n v="8007"/>
    <n v="1"/>
    <n v="0"/>
    <d v="2020-07-01T00:00:00"/>
    <n v="48"/>
    <n v="18"/>
    <x v="1"/>
    <x v="1"/>
  </r>
  <r>
    <x v="3"/>
    <x v="9"/>
    <n v="32277701"/>
    <x v="9"/>
    <d v="2021-07-31T00:00:00"/>
    <n v="4833"/>
    <n v="0"/>
    <n v="0"/>
    <d v="2021-07-26T00:00:00"/>
    <n v="25"/>
    <n v="0"/>
    <x v="0"/>
    <x v="0"/>
  </r>
  <r>
    <x v="4"/>
    <x v="10"/>
    <n v="35868002"/>
    <x v="10"/>
    <d v="2020-04-30T00:00:00"/>
    <n v="7533"/>
    <n v="0"/>
    <n v="0"/>
    <d v="2020-04-16T00:00:00"/>
    <n v="16"/>
    <n v="0"/>
    <x v="0"/>
    <x v="0"/>
  </r>
  <r>
    <x v="1"/>
    <x v="11"/>
    <n v="36478577"/>
    <x v="11"/>
    <d v="2021-09-06T00:00:00"/>
    <n v="7335"/>
    <n v="0"/>
    <n v="0"/>
    <d v="2021-08-15T00:00:00"/>
    <n v="8"/>
    <n v="0"/>
    <x v="0"/>
    <x v="0"/>
  </r>
  <r>
    <x v="2"/>
    <x v="12"/>
    <n v="36620839"/>
    <x v="12"/>
    <d v="2021-06-07T00:00:00"/>
    <n v="9008"/>
    <n v="1"/>
    <n v="0"/>
    <d v="2021-06-09T00:00:00"/>
    <n v="32"/>
    <n v="2"/>
    <x v="1"/>
    <x v="1"/>
  </r>
  <r>
    <x v="1"/>
    <x v="13"/>
    <n v="41324194"/>
    <x v="13"/>
    <d v="2020-11-20T00:00:00"/>
    <n v="5717"/>
    <n v="0"/>
    <n v="0"/>
    <d v="2020-11-30T00:00:00"/>
    <n v="40"/>
    <n v="10"/>
    <x v="0"/>
    <x v="0"/>
  </r>
  <r>
    <x v="2"/>
    <x v="14"/>
    <n v="42511106"/>
    <x v="14"/>
    <d v="2020-12-07T00:00:00"/>
    <n v="5002"/>
    <n v="0"/>
    <n v="0"/>
    <d v="2020-11-18T00:00:00"/>
    <n v="11"/>
    <n v="0"/>
    <x v="0"/>
    <x v="0"/>
  </r>
  <r>
    <x v="0"/>
    <x v="15"/>
    <n v="46372811"/>
    <x v="15"/>
    <d v="2021-03-23T00:00:00"/>
    <n v="6196"/>
    <n v="0"/>
    <n v="0"/>
    <d v="2021-02-28T00:00:00"/>
    <n v="7"/>
    <n v="0"/>
    <x v="0"/>
    <x v="0"/>
  </r>
  <r>
    <x v="1"/>
    <x v="16"/>
    <n v="46937392"/>
    <x v="16"/>
    <d v="2021-06-15T00:00:00"/>
    <n v="6988"/>
    <n v="0"/>
    <n v="0"/>
    <d v="2021-06-04T00:00:00"/>
    <n v="19"/>
    <n v="0"/>
    <x v="0"/>
    <x v="0"/>
  </r>
  <r>
    <x v="2"/>
    <x v="5"/>
    <n v="49331333"/>
    <x v="17"/>
    <d v="2021-06-28T00:00:00"/>
    <n v="6880"/>
    <n v="1"/>
    <n v="0"/>
    <d v="2021-07-10T00:00:00"/>
    <n v="42"/>
    <n v="12"/>
    <x v="1"/>
    <x v="1"/>
  </r>
  <r>
    <x v="2"/>
    <x v="17"/>
    <n v="52765186"/>
    <x v="18"/>
    <d v="2021-11-19T00:00:00"/>
    <n v="9623"/>
    <n v="1"/>
    <n v="0"/>
    <d v="2021-11-09T00:00:00"/>
    <n v="20"/>
    <n v="0"/>
    <x v="1"/>
    <x v="1"/>
  </r>
  <r>
    <x v="2"/>
    <x v="18"/>
    <n v="55416013"/>
    <x v="19"/>
    <d v="2020-12-30T00:00:00"/>
    <n v="4201"/>
    <n v="1"/>
    <n v="0"/>
    <d v="2021-01-16T00:00:00"/>
    <n v="47"/>
    <n v="17"/>
    <x v="1"/>
    <x v="1"/>
  </r>
  <r>
    <x v="1"/>
    <x v="19"/>
    <n v="57081728"/>
    <x v="20"/>
    <d v="2020-12-04T00:00:00"/>
    <n v="8665"/>
    <n v="0"/>
    <n v="0"/>
    <d v="2020-11-29T00:00:00"/>
    <n v="25"/>
    <n v="0"/>
    <x v="0"/>
    <x v="0"/>
  </r>
  <r>
    <x v="4"/>
    <x v="20"/>
    <n v="57781566"/>
    <x v="21"/>
    <d v="2020-07-24T00:00:00"/>
    <n v="7149"/>
    <n v="0"/>
    <n v="0"/>
    <d v="2020-08-07T00:00:00"/>
    <n v="44"/>
    <n v="14"/>
    <x v="0"/>
    <x v="0"/>
  </r>
  <r>
    <x v="2"/>
    <x v="21"/>
    <n v="58393139"/>
    <x v="22"/>
    <d v="2021-02-05T00:00:00"/>
    <n v="8816"/>
    <n v="0"/>
    <n v="0"/>
    <d v="2021-01-29T00:00:00"/>
    <n v="23"/>
    <n v="0"/>
    <x v="0"/>
    <x v="0"/>
  </r>
  <r>
    <x v="0"/>
    <x v="22"/>
    <n v="72380981"/>
    <x v="23"/>
    <d v="2021-03-18T00:00:00"/>
    <n v="2644"/>
    <n v="0"/>
    <n v="0"/>
    <d v="2021-03-06T00:00:00"/>
    <n v="18"/>
    <n v="0"/>
    <x v="0"/>
    <x v="0"/>
  </r>
  <r>
    <x v="3"/>
    <x v="6"/>
    <n v="75181247"/>
    <x v="24"/>
    <d v="2020-03-19T00:00:00"/>
    <n v="8333"/>
    <n v="0"/>
    <n v="0"/>
    <d v="2020-03-30T00:00:00"/>
    <n v="41"/>
    <n v="11"/>
    <x v="0"/>
    <x v="0"/>
  </r>
  <r>
    <x v="0"/>
    <x v="23"/>
    <n v="81932735"/>
    <x v="25"/>
    <d v="2020-02-23T00:00:00"/>
    <n v="7270"/>
    <n v="0"/>
    <n v="0"/>
    <d v="2020-03-03T00:00:00"/>
    <n v="39"/>
    <n v="9"/>
    <x v="0"/>
    <x v="0"/>
  </r>
  <r>
    <x v="2"/>
    <x v="24"/>
    <n v="86171934"/>
    <x v="17"/>
    <d v="2021-06-28T00:00:00"/>
    <n v="4169"/>
    <n v="0"/>
    <n v="0"/>
    <d v="2021-06-22T00:00:00"/>
    <n v="24"/>
    <n v="0"/>
    <x v="0"/>
    <x v="0"/>
  </r>
  <r>
    <x v="4"/>
    <x v="8"/>
    <n v="93006859"/>
    <x v="26"/>
    <d v="2021-01-23T00:00:00"/>
    <n v="2446"/>
    <n v="0"/>
    <n v="0"/>
    <d v="2021-01-31T00:00:00"/>
    <n v="38"/>
    <n v="8"/>
    <x v="0"/>
    <x v="0"/>
  </r>
  <r>
    <x v="1"/>
    <x v="25"/>
    <n v="1297791719"/>
    <x v="27"/>
    <d v="2020-02-14T00:00:00"/>
    <n v="4864"/>
    <n v="1"/>
    <n v="0"/>
    <d v="2020-02-16T00:00:00"/>
    <n v="32"/>
    <n v="2"/>
    <x v="1"/>
    <x v="1"/>
  </r>
  <r>
    <x v="2"/>
    <x v="26"/>
    <n v="101415601"/>
    <x v="28"/>
    <d v="2020-06-30T00:00:00"/>
    <n v="4007"/>
    <n v="0"/>
    <n v="0"/>
    <d v="2020-07-04T00:00:00"/>
    <n v="34"/>
    <n v="4"/>
    <x v="0"/>
    <x v="0"/>
  </r>
  <r>
    <x v="3"/>
    <x v="27"/>
    <n v="101747306"/>
    <x v="29"/>
    <d v="2021-06-26T00:00:00"/>
    <n v="5819"/>
    <n v="0"/>
    <n v="0"/>
    <d v="2021-05-29T00:00:00"/>
    <n v="2"/>
    <n v="0"/>
    <x v="0"/>
    <x v="0"/>
  </r>
  <r>
    <x v="1"/>
    <x v="19"/>
    <n v="103483331"/>
    <x v="30"/>
    <d v="2020-08-26T00:00:00"/>
    <n v="7213"/>
    <n v="0"/>
    <n v="0"/>
    <d v="2020-08-18T00:00:00"/>
    <n v="22"/>
    <n v="0"/>
    <x v="0"/>
    <x v="0"/>
  </r>
  <r>
    <x v="0"/>
    <x v="28"/>
    <n v="104628267"/>
    <x v="1"/>
    <d v="2020-02-12T00:00:00"/>
    <n v="7272"/>
    <n v="0"/>
    <n v="0"/>
    <d v="2020-02-04T00:00:00"/>
    <n v="22"/>
    <n v="0"/>
    <x v="0"/>
    <x v="0"/>
  </r>
  <r>
    <x v="0"/>
    <x v="29"/>
    <n v="106360977"/>
    <x v="31"/>
    <d v="2020-03-20T00:00:00"/>
    <n v="9348"/>
    <n v="1"/>
    <n v="0"/>
    <d v="2020-03-26T00:00:00"/>
    <n v="36"/>
    <n v="6"/>
    <x v="1"/>
    <x v="1"/>
  </r>
  <r>
    <x v="3"/>
    <x v="30"/>
    <n v="106486147"/>
    <x v="32"/>
    <d v="2021-10-21T00:00:00"/>
    <n v="4655"/>
    <n v="0"/>
    <n v="0"/>
    <d v="2021-09-25T00:00:00"/>
    <n v="4"/>
    <n v="0"/>
    <x v="0"/>
    <x v="0"/>
  </r>
  <r>
    <x v="4"/>
    <x v="31"/>
    <n v="110122785"/>
    <x v="33"/>
    <d v="2020-11-22T00:00:00"/>
    <n v="3258"/>
    <n v="0"/>
    <n v="0"/>
    <d v="2020-11-30T00:00:00"/>
    <n v="38"/>
    <n v="8"/>
    <x v="0"/>
    <x v="0"/>
  </r>
  <r>
    <x v="3"/>
    <x v="30"/>
    <n v="120364375"/>
    <x v="34"/>
    <d v="2021-05-23T00:00:00"/>
    <n v="3463"/>
    <n v="0"/>
    <n v="0"/>
    <d v="2021-04-24T00:00:00"/>
    <n v="1"/>
    <n v="0"/>
    <x v="0"/>
    <x v="0"/>
  </r>
  <r>
    <x v="2"/>
    <x v="5"/>
    <n v="121797094"/>
    <x v="35"/>
    <d v="2020-10-28T00:00:00"/>
    <n v="8915"/>
    <n v="0"/>
    <n v="0"/>
    <d v="2020-10-30T00:00:00"/>
    <n v="32"/>
    <n v="2"/>
    <x v="0"/>
    <x v="0"/>
  </r>
  <r>
    <x v="0"/>
    <x v="0"/>
    <n v="122662308"/>
    <x v="36"/>
    <d v="2021-09-04T00:00:00"/>
    <n v="4364"/>
    <n v="0"/>
    <n v="0"/>
    <d v="2021-08-21T00:00:00"/>
    <n v="16"/>
    <n v="0"/>
    <x v="0"/>
    <x v="0"/>
  </r>
  <r>
    <x v="4"/>
    <x v="20"/>
    <n v="123645023"/>
    <x v="37"/>
    <d v="2021-01-21T00:00:00"/>
    <n v="4436"/>
    <n v="0"/>
    <n v="0"/>
    <d v="2021-01-24T00:00:00"/>
    <n v="33"/>
    <n v="3"/>
    <x v="0"/>
    <x v="0"/>
  </r>
  <r>
    <x v="4"/>
    <x v="10"/>
    <n v="131216793"/>
    <x v="38"/>
    <d v="2021-03-03T00:00:00"/>
    <n v="5665"/>
    <n v="0"/>
    <n v="0"/>
    <d v="2021-02-05T00:00:00"/>
    <n v="4"/>
    <n v="0"/>
    <x v="0"/>
    <x v="0"/>
  </r>
  <r>
    <x v="0"/>
    <x v="32"/>
    <n v="135429278"/>
    <x v="39"/>
    <d v="2020-09-01T00:00:00"/>
    <n v="5820"/>
    <n v="0"/>
    <n v="0"/>
    <d v="2020-08-24T00:00:00"/>
    <n v="22"/>
    <n v="0"/>
    <x v="0"/>
    <x v="0"/>
  </r>
  <r>
    <x v="0"/>
    <x v="33"/>
    <n v="145315244"/>
    <x v="40"/>
    <d v="2021-09-18T00:00:00"/>
    <n v="8305"/>
    <n v="0"/>
    <n v="0"/>
    <d v="2021-09-06T00:00:00"/>
    <n v="18"/>
    <n v="0"/>
    <x v="0"/>
    <x v="0"/>
  </r>
  <r>
    <x v="0"/>
    <x v="34"/>
    <n v="152050637"/>
    <x v="41"/>
    <d v="2021-03-15T00:00:00"/>
    <n v="6003"/>
    <n v="0"/>
    <n v="0"/>
    <d v="2021-03-11T00:00:00"/>
    <n v="26"/>
    <n v="0"/>
    <x v="0"/>
    <x v="0"/>
  </r>
  <r>
    <x v="1"/>
    <x v="19"/>
    <n v="152808559"/>
    <x v="42"/>
    <d v="2020-10-11T00:00:00"/>
    <n v="5901"/>
    <n v="0"/>
    <n v="0"/>
    <d v="2020-09-29T00:00:00"/>
    <n v="18"/>
    <n v="0"/>
    <x v="0"/>
    <x v="0"/>
  </r>
  <r>
    <x v="1"/>
    <x v="35"/>
    <n v="173814675"/>
    <x v="43"/>
    <d v="2021-05-27T00:00:00"/>
    <n v="6685"/>
    <n v="0"/>
    <n v="0"/>
    <d v="2021-05-27T00:00:00"/>
    <n v="30"/>
    <n v="0"/>
    <x v="0"/>
    <x v="0"/>
  </r>
  <r>
    <x v="2"/>
    <x v="36"/>
    <n v="176356154"/>
    <x v="44"/>
    <d v="2020-09-19T00:00:00"/>
    <n v="7883"/>
    <n v="1"/>
    <n v="0"/>
    <d v="2020-10-03T00:00:00"/>
    <n v="44"/>
    <n v="14"/>
    <x v="1"/>
    <x v="1"/>
  </r>
  <r>
    <x v="4"/>
    <x v="37"/>
    <n v="176953642"/>
    <x v="45"/>
    <d v="2021-10-10T00:00:00"/>
    <n v="6500"/>
    <n v="0"/>
    <n v="0"/>
    <d v="2021-10-17T00:00:00"/>
    <n v="37"/>
    <n v="7"/>
    <x v="0"/>
    <x v="0"/>
  </r>
  <r>
    <x v="0"/>
    <x v="38"/>
    <n v="176959210"/>
    <x v="46"/>
    <d v="2020-09-29T00:00:00"/>
    <n v="5718"/>
    <n v="0"/>
    <n v="0"/>
    <d v="2020-09-19T00:00:00"/>
    <n v="20"/>
    <n v="0"/>
    <x v="0"/>
    <x v="0"/>
  </r>
  <r>
    <x v="0"/>
    <x v="39"/>
    <n v="180192586"/>
    <x v="39"/>
    <d v="2020-09-01T00:00:00"/>
    <n v="7465"/>
    <n v="0"/>
    <n v="0"/>
    <d v="2020-09-18T00:00:00"/>
    <n v="47"/>
    <n v="17"/>
    <x v="0"/>
    <x v="0"/>
  </r>
  <r>
    <x v="0"/>
    <x v="34"/>
    <n v="186123387"/>
    <x v="47"/>
    <d v="2020-07-09T00:00:00"/>
    <n v="5985"/>
    <n v="0"/>
    <n v="0"/>
    <d v="2020-07-08T00:00:00"/>
    <n v="29"/>
    <n v="0"/>
    <x v="0"/>
    <x v="0"/>
  </r>
  <r>
    <x v="1"/>
    <x v="40"/>
    <n v="1920990033"/>
    <x v="48"/>
    <d v="2020-02-19T00:00:00"/>
    <n v="5651"/>
    <n v="1"/>
    <n v="0"/>
    <d v="2020-02-15T00:00:00"/>
    <n v="26"/>
    <n v="0"/>
    <x v="1"/>
    <x v="1"/>
  </r>
  <r>
    <x v="0"/>
    <x v="41"/>
    <n v="189882917"/>
    <x v="49"/>
    <d v="2020-10-03T00:00:00"/>
    <n v="5144"/>
    <n v="0"/>
    <n v="0"/>
    <d v="2020-10-17T00:00:00"/>
    <n v="44"/>
    <n v="14"/>
    <x v="0"/>
    <x v="0"/>
  </r>
  <r>
    <x v="4"/>
    <x v="42"/>
    <n v="190687025"/>
    <x v="50"/>
    <d v="2021-08-14T00:00:00"/>
    <n v="2843"/>
    <n v="0"/>
    <n v="0"/>
    <d v="2021-08-02T00:00:00"/>
    <n v="18"/>
    <n v="0"/>
    <x v="0"/>
    <x v="0"/>
  </r>
  <r>
    <x v="1"/>
    <x v="43"/>
    <n v="9247964767"/>
    <x v="51"/>
    <d v="2020-02-25T00:00:00"/>
    <n v="9851"/>
    <n v="1"/>
    <n v="1"/>
    <d v="2020-03-15T00:00:00"/>
    <n v="49"/>
    <n v="19"/>
    <x v="1"/>
    <x v="2"/>
  </r>
  <r>
    <x v="3"/>
    <x v="44"/>
    <n v="195359114"/>
    <x v="52"/>
    <d v="2020-09-28T00:00:00"/>
    <n v="5626"/>
    <n v="1"/>
    <n v="1"/>
    <d v="2020-09-21T00:00:00"/>
    <n v="23"/>
    <n v="0"/>
    <x v="1"/>
    <x v="2"/>
  </r>
  <r>
    <x v="0"/>
    <x v="45"/>
    <n v="202519703"/>
    <x v="3"/>
    <d v="2021-03-12T00:00:00"/>
    <n v="7726"/>
    <n v="0"/>
    <n v="0"/>
    <d v="2021-03-13T00:00:00"/>
    <n v="31"/>
    <n v="1"/>
    <x v="0"/>
    <x v="0"/>
  </r>
  <r>
    <x v="1"/>
    <x v="46"/>
    <n v="203036054"/>
    <x v="53"/>
    <d v="2020-10-23T00:00:00"/>
    <n v="6460"/>
    <n v="0"/>
    <n v="0"/>
    <d v="2020-10-15T00:00:00"/>
    <n v="22"/>
    <n v="0"/>
    <x v="0"/>
    <x v="0"/>
  </r>
  <r>
    <x v="1"/>
    <x v="11"/>
    <n v="204757285"/>
    <x v="1"/>
    <d v="2020-02-12T00:00:00"/>
    <n v="5444"/>
    <n v="0"/>
    <n v="0"/>
    <d v="2020-01-27T00:00:00"/>
    <n v="14"/>
    <n v="0"/>
    <x v="0"/>
    <x v="0"/>
  </r>
  <r>
    <x v="3"/>
    <x v="47"/>
    <n v="206372278"/>
    <x v="54"/>
    <d v="2021-09-13T00:00:00"/>
    <n v="4904"/>
    <n v="0"/>
    <n v="0"/>
    <d v="2021-09-21T00:00:00"/>
    <n v="38"/>
    <n v="8"/>
    <x v="0"/>
    <x v="0"/>
  </r>
  <r>
    <x v="1"/>
    <x v="25"/>
    <n v="5267406931"/>
    <x v="55"/>
    <d v="2020-02-29T00:00:00"/>
    <n v="8522"/>
    <n v="1"/>
    <n v="0"/>
    <d v="2020-03-11T00:00:00"/>
    <n v="41"/>
    <n v="11"/>
    <x v="1"/>
    <x v="1"/>
  </r>
  <r>
    <x v="0"/>
    <x v="15"/>
    <n v="213324193"/>
    <x v="56"/>
    <d v="2020-11-12T00:00:00"/>
    <n v="6612"/>
    <n v="0"/>
    <n v="0"/>
    <d v="2020-10-22T00:00:00"/>
    <n v="9"/>
    <n v="0"/>
    <x v="0"/>
    <x v="0"/>
  </r>
  <r>
    <x v="0"/>
    <x v="32"/>
    <n v="217272343"/>
    <x v="57"/>
    <d v="2021-10-22T00:00:00"/>
    <n v="4988"/>
    <n v="1"/>
    <n v="0"/>
    <d v="2021-10-23T00:00:00"/>
    <n v="31"/>
    <n v="1"/>
    <x v="1"/>
    <x v="1"/>
  </r>
  <r>
    <x v="0"/>
    <x v="48"/>
    <n v="218034886"/>
    <x v="38"/>
    <d v="2021-03-03T00:00:00"/>
    <n v="3864"/>
    <n v="0"/>
    <n v="0"/>
    <d v="2021-03-05T00:00:00"/>
    <n v="32"/>
    <n v="2"/>
    <x v="0"/>
    <x v="0"/>
  </r>
  <r>
    <x v="4"/>
    <x v="49"/>
    <n v="222477564"/>
    <x v="58"/>
    <d v="2020-04-07T00:00:00"/>
    <n v="6570"/>
    <n v="1"/>
    <n v="0"/>
    <d v="2020-04-09T00:00:00"/>
    <n v="32"/>
    <n v="2"/>
    <x v="1"/>
    <x v="1"/>
  </r>
  <r>
    <x v="2"/>
    <x v="12"/>
    <n v="232048622"/>
    <x v="59"/>
    <d v="2020-04-13T00:00:00"/>
    <n v="6760"/>
    <n v="0"/>
    <n v="0"/>
    <d v="2020-04-11T00:00:00"/>
    <n v="28"/>
    <n v="0"/>
    <x v="0"/>
    <x v="0"/>
  </r>
  <r>
    <x v="0"/>
    <x v="32"/>
    <n v="237437528"/>
    <x v="60"/>
    <d v="2021-01-08T00:00:00"/>
    <n v="3569"/>
    <n v="1"/>
    <n v="0"/>
    <d v="2021-01-15T00:00:00"/>
    <n v="37"/>
    <n v="7"/>
    <x v="1"/>
    <x v="1"/>
  </r>
  <r>
    <x v="0"/>
    <x v="29"/>
    <n v="246081324"/>
    <x v="61"/>
    <d v="2020-10-06T00:00:00"/>
    <n v="9253"/>
    <n v="1"/>
    <n v="0"/>
    <d v="2020-10-13T00:00:00"/>
    <n v="37"/>
    <n v="7"/>
    <x v="1"/>
    <x v="1"/>
  </r>
  <r>
    <x v="3"/>
    <x v="27"/>
    <n v="254550541"/>
    <x v="62"/>
    <d v="2021-01-27T00:00:00"/>
    <n v="6159"/>
    <n v="0"/>
    <n v="0"/>
    <d v="2021-01-08T00:00:00"/>
    <n v="11"/>
    <n v="0"/>
    <x v="0"/>
    <x v="0"/>
  </r>
  <r>
    <x v="1"/>
    <x v="46"/>
    <n v="261246477"/>
    <x v="18"/>
    <d v="2021-11-19T00:00:00"/>
    <n v="9447"/>
    <n v="0"/>
    <n v="0"/>
    <d v="2021-11-05T00:00:00"/>
    <n v="16"/>
    <n v="0"/>
    <x v="0"/>
    <x v="0"/>
  </r>
  <r>
    <x v="0"/>
    <x v="32"/>
    <n v="263678657"/>
    <x v="63"/>
    <d v="2020-10-10T00:00:00"/>
    <n v="3800"/>
    <n v="0"/>
    <n v="0"/>
    <d v="2020-10-11T00:00:00"/>
    <n v="31"/>
    <n v="1"/>
    <x v="0"/>
    <x v="0"/>
  </r>
  <r>
    <x v="0"/>
    <x v="23"/>
    <n v="270702396"/>
    <x v="64"/>
    <d v="2020-11-30T00:00:00"/>
    <n v="5024"/>
    <n v="0"/>
    <n v="0"/>
    <d v="2020-11-25T00:00:00"/>
    <n v="25"/>
    <n v="0"/>
    <x v="0"/>
    <x v="0"/>
  </r>
  <r>
    <x v="2"/>
    <x v="12"/>
    <n v="273425635"/>
    <x v="65"/>
    <d v="2020-03-08T00:00:00"/>
    <n v="11376"/>
    <n v="1"/>
    <n v="0"/>
    <d v="2020-03-19T00:00:00"/>
    <n v="41"/>
    <n v="11"/>
    <x v="1"/>
    <x v="1"/>
  </r>
  <r>
    <x v="1"/>
    <x v="50"/>
    <n v="274057720"/>
    <x v="66"/>
    <d v="2020-06-06T00:00:00"/>
    <n v="5096"/>
    <n v="0"/>
    <n v="0"/>
    <d v="2020-05-13T00:00:00"/>
    <n v="6"/>
    <n v="0"/>
    <x v="0"/>
    <x v="0"/>
  </r>
  <r>
    <x v="4"/>
    <x v="51"/>
    <n v="277331044"/>
    <x v="67"/>
    <d v="2020-12-02T00:00:00"/>
    <n v="7325"/>
    <n v="0"/>
    <n v="0"/>
    <d v="2020-11-26T00:00:00"/>
    <n v="24"/>
    <n v="0"/>
    <x v="0"/>
    <x v="0"/>
  </r>
  <r>
    <x v="4"/>
    <x v="10"/>
    <n v="280670965"/>
    <x v="68"/>
    <d v="2020-02-02T00:00:00"/>
    <n v="5039"/>
    <n v="0"/>
    <n v="0"/>
    <d v="2020-01-23T00:00:00"/>
    <n v="20"/>
    <n v="0"/>
    <x v="0"/>
    <x v="0"/>
  </r>
  <r>
    <x v="0"/>
    <x v="0"/>
    <n v="281287578"/>
    <x v="69"/>
    <d v="2020-11-27T00:00:00"/>
    <n v="7681"/>
    <n v="0"/>
    <n v="0"/>
    <d v="2020-11-19T00:00:00"/>
    <n v="22"/>
    <n v="0"/>
    <x v="0"/>
    <x v="0"/>
  </r>
  <r>
    <x v="3"/>
    <x v="44"/>
    <n v="282342168"/>
    <x v="70"/>
    <d v="2020-03-07T00:00:00"/>
    <n v="6328"/>
    <n v="0"/>
    <n v="0"/>
    <d v="2020-02-20T00:00:00"/>
    <n v="14"/>
    <n v="0"/>
    <x v="0"/>
    <x v="0"/>
  </r>
  <r>
    <x v="1"/>
    <x v="52"/>
    <n v="6864971541"/>
    <x v="71"/>
    <d v="2020-03-03T00:00:00"/>
    <n v="7382"/>
    <n v="1"/>
    <n v="0"/>
    <d v="2020-02-28T00:00:00"/>
    <n v="26"/>
    <n v="0"/>
    <x v="1"/>
    <x v="1"/>
  </r>
  <r>
    <x v="3"/>
    <x v="53"/>
    <n v="285510254"/>
    <x v="72"/>
    <d v="2020-05-05T00:00:00"/>
    <n v="2705"/>
    <n v="0"/>
    <n v="0"/>
    <d v="2020-05-28T00:00:00"/>
    <n v="53"/>
    <n v="23"/>
    <x v="0"/>
    <x v="0"/>
  </r>
  <r>
    <x v="3"/>
    <x v="6"/>
    <n v="286008070"/>
    <x v="73"/>
    <d v="2021-03-28T00:00:00"/>
    <n v="5345"/>
    <n v="0"/>
    <n v="0"/>
    <d v="2021-03-31T00:00:00"/>
    <n v="33"/>
    <n v="3"/>
    <x v="0"/>
    <x v="0"/>
  </r>
  <r>
    <x v="1"/>
    <x v="54"/>
    <n v="287254498"/>
    <x v="74"/>
    <d v="2020-02-21T00:00:00"/>
    <n v="7249"/>
    <n v="0"/>
    <n v="0"/>
    <d v="2020-02-21T00:00:00"/>
    <n v="30"/>
    <n v="0"/>
    <x v="0"/>
    <x v="0"/>
  </r>
  <r>
    <x v="1"/>
    <x v="46"/>
    <n v="6546750144"/>
    <x v="70"/>
    <d v="2020-03-07T00:00:00"/>
    <n v="5460"/>
    <n v="1"/>
    <n v="0"/>
    <d v="2020-03-17T00:00:00"/>
    <n v="40"/>
    <n v="10"/>
    <x v="1"/>
    <x v="1"/>
  </r>
  <r>
    <x v="1"/>
    <x v="55"/>
    <n v="882058462"/>
    <x v="75"/>
    <d v="2020-03-09T00:00:00"/>
    <n v="8644"/>
    <n v="1"/>
    <n v="0"/>
    <d v="2020-03-01T00:00:00"/>
    <n v="22"/>
    <n v="0"/>
    <x v="1"/>
    <x v="1"/>
  </r>
  <r>
    <x v="4"/>
    <x v="20"/>
    <n v="298536056"/>
    <x v="76"/>
    <d v="2021-04-11T00:00:00"/>
    <n v="7085"/>
    <n v="1"/>
    <n v="0"/>
    <d v="2021-05-06T00:00:00"/>
    <n v="55"/>
    <n v="25"/>
    <x v="1"/>
    <x v="1"/>
  </r>
  <r>
    <x v="3"/>
    <x v="44"/>
    <n v="299012002"/>
    <x v="77"/>
    <d v="2021-12-29T00:00:00"/>
    <n v="4197"/>
    <n v="0"/>
    <n v="0"/>
    <d v="2021-12-13T00:00:00"/>
    <n v="14"/>
    <n v="0"/>
    <x v="0"/>
    <x v="0"/>
  </r>
  <r>
    <x v="4"/>
    <x v="56"/>
    <n v="300108731"/>
    <x v="78"/>
    <d v="2021-12-30T00:00:00"/>
    <n v="4971"/>
    <n v="1"/>
    <n v="0"/>
    <d v="2022-01-06T00:00:00"/>
    <n v="37"/>
    <n v="7"/>
    <x v="1"/>
    <x v="1"/>
  </r>
  <r>
    <x v="0"/>
    <x v="57"/>
    <n v="302496633"/>
    <x v="79"/>
    <d v="2020-08-03T00:00:00"/>
    <n v="7265"/>
    <n v="0"/>
    <n v="0"/>
    <d v="2020-07-26T00:00:00"/>
    <n v="22"/>
    <n v="0"/>
    <x v="0"/>
    <x v="0"/>
  </r>
  <r>
    <x v="1"/>
    <x v="55"/>
    <n v="308536412"/>
    <x v="80"/>
    <d v="2020-12-25T00:00:00"/>
    <n v="7373"/>
    <n v="0"/>
    <n v="0"/>
    <d v="2020-12-01T00:00:00"/>
    <n v="6"/>
    <n v="0"/>
    <x v="0"/>
    <x v="0"/>
  </r>
  <r>
    <x v="1"/>
    <x v="58"/>
    <n v="700683520"/>
    <x v="81"/>
    <d v="2020-03-12T00:00:00"/>
    <n v="6567"/>
    <n v="1"/>
    <n v="0"/>
    <d v="2020-03-12T00:00:00"/>
    <n v="30"/>
    <n v="0"/>
    <x v="1"/>
    <x v="1"/>
  </r>
  <r>
    <x v="1"/>
    <x v="11"/>
    <n v="320318018"/>
    <x v="82"/>
    <d v="2021-04-22T00:00:00"/>
    <n v="8071"/>
    <n v="0"/>
    <n v="0"/>
    <d v="2021-03-24T00:00:00"/>
    <n v="1"/>
    <n v="0"/>
    <x v="0"/>
    <x v="0"/>
  </r>
  <r>
    <x v="1"/>
    <x v="59"/>
    <n v="7043574740"/>
    <x v="83"/>
    <d v="2020-03-15T00:00:00"/>
    <n v="8342"/>
    <n v="1"/>
    <n v="0"/>
    <d v="2020-03-20T00:00:00"/>
    <n v="35"/>
    <n v="5"/>
    <x v="1"/>
    <x v="1"/>
  </r>
  <r>
    <x v="2"/>
    <x v="17"/>
    <n v="326671411"/>
    <x v="84"/>
    <d v="2021-01-26T00:00:00"/>
    <n v="8850"/>
    <n v="1"/>
    <n v="0"/>
    <d v="2021-01-18T00:00:00"/>
    <n v="22"/>
    <n v="0"/>
    <x v="1"/>
    <x v="1"/>
  </r>
  <r>
    <x v="0"/>
    <x v="60"/>
    <n v="329307404"/>
    <x v="39"/>
    <d v="2020-09-01T00:00:00"/>
    <n v="6853"/>
    <n v="1"/>
    <n v="0"/>
    <d v="2020-09-09T00:00:00"/>
    <n v="38"/>
    <n v="8"/>
    <x v="1"/>
    <x v="1"/>
  </r>
  <r>
    <x v="2"/>
    <x v="18"/>
    <n v="333420180"/>
    <x v="85"/>
    <d v="2021-12-10T00:00:00"/>
    <n v="6060"/>
    <n v="1"/>
    <n v="0"/>
    <d v="2021-12-12T00:00:00"/>
    <n v="32"/>
    <n v="2"/>
    <x v="1"/>
    <x v="1"/>
  </r>
  <r>
    <x v="2"/>
    <x v="61"/>
    <n v="354407690"/>
    <x v="86"/>
    <d v="2021-05-12T00:00:00"/>
    <n v="4556"/>
    <n v="0"/>
    <n v="0"/>
    <d v="2021-04-17T00:00:00"/>
    <n v="5"/>
    <n v="0"/>
    <x v="0"/>
    <x v="0"/>
  </r>
  <r>
    <x v="4"/>
    <x v="62"/>
    <n v="355095997"/>
    <x v="87"/>
    <d v="2021-01-11T00:00:00"/>
    <n v="3138"/>
    <n v="0"/>
    <n v="0"/>
    <d v="2021-01-05T00:00:00"/>
    <n v="24"/>
    <n v="0"/>
    <x v="0"/>
    <x v="0"/>
  </r>
  <r>
    <x v="0"/>
    <x v="63"/>
    <n v="360452276"/>
    <x v="55"/>
    <d v="2020-02-29T00:00:00"/>
    <n v="5637"/>
    <n v="0"/>
    <n v="0"/>
    <d v="2020-02-20T00:00:00"/>
    <n v="21"/>
    <n v="0"/>
    <x v="0"/>
    <x v="0"/>
  </r>
  <r>
    <x v="2"/>
    <x v="61"/>
    <n v="367399005"/>
    <x v="88"/>
    <d v="2021-09-09T00:00:00"/>
    <n v="5878"/>
    <n v="0"/>
    <n v="0"/>
    <d v="2021-08-10T00:00:00"/>
    <n v="0"/>
    <n v="0"/>
    <x v="0"/>
    <x v="0"/>
  </r>
  <r>
    <x v="1"/>
    <x v="59"/>
    <n v="1294595544"/>
    <x v="24"/>
    <d v="2020-03-19T00:00:00"/>
    <n v="7218"/>
    <n v="1"/>
    <n v="1"/>
    <d v="2020-04-04T00:00:00"/>
    <n v="46"/>
    <n v="16"/>
    <x v="1"/>
    <x v="2"/>
  </r>
  <r>
    <x v="4"/>
    <x v="49"/>
    <n v="371943035"/>
    <x v="89"/>
    <d v="2021-11-23T00:00:00"/>
    <n v="7669"/>
    <n v="0"/>
    <n v="0"/>
    <d v="2021-11-15T00:00:00"/>
    <n v="22"/>
    <n v="0"/>
    <x v="0"/>
    <x v="0"/>
  </r>
  <r>
    <x v="0"/>
    <x v="57"/>
    <n v="374328279"/>
    <x v="90"/>
    <d v="2021-08-07T00:00:00"/>
    <n v="6000"/>
    <n v="0"/>
    <n v="0"/>
    <d v="2021-08-02T00:00:00"/>
    <n v="25"/>
    <n v="0"/>
    <x v="0"/>
    <x v="0"/>
  </r>
  <r>
    <x v="4"/>
    <x v="56"/>
    <n v="374625254"/>
    <x v="91"/>
    <d v="2021-05-03T00:00:00"/>
    <n v="3782"/>
    <n v="0"/>
    <n v="0"/>
    <d v="2021-04-25T00:00:00"/>
    <n v="22"/>
    <n v="0"/>
    <x v="0"/>
    <x v="0"/>
  </r>
  <r>
    <x v="3"/>
    <x v="64"/>
    <n v="374628242"/>
    <x v="92"/>
    <d v="2021-06-08T00:00:00"/>
    <n v="2993"/>
    <n v="0"/>
    <n v="0"/>
    <d v="2021-05-28T00:00:00"/>
    <n v="19"/>
    <n v="0"/>
    <x v="0"/>
    <x v="0"/>
  </r>
  <r>
    <x v="0"/>
    <x v="41"/>
    <n v="380292674"/>
    <x v="93"/>
    <d v="2021-04-01T00:00:00"/>
    <n v="2683"/>
    <n v="0"/>
    <n v="0"/>
    <d v="2021-04-10T00:00:00"/>
    <n v="39"/>
    <n v="9"/>
    <x v="0"/>
    <x v="0"/>
  </r>
  <r>
    <x v="3"/>
    <x v="65"/>
    <n v="381841466"/>
    <x v="94"/>
    <d v="2021-12-12T00:00:00"/>
    <n v="3295"/>
    <n v="0"/>
    <n v="0"/>
    <d v="2021-11-15T00:00:00"/>
    <n v="3"/>
    <n v="0"/>
    <x v="0"/>
    <x v="0"/>
  </r>
  <r>
    <x v="0"/>
    <x v="2"/>
    <n v="385813290"/>
    <x v="66"/>
    <d v="2020-06-06T00:00:00"/>
    <n v="7390"/>
    <n v="0"/>
    <n v="0"/>
    <d v="2020-05-08T00:00:00"/>
    <n v="1"/>
    <n v="0"/>
    <x v="0"/>
    <x v="0"/>
  </r>
  <r>
    <x v="4"/>
    <x v="66"/>
    <n v="387380707"/>
    <x v="44"/>
    <d v="2020-09-19T00:00:00"/>
    <n v="6295"/>
    <n v="0"/>
    <n v="0"/>
    <d v="2020-09-15T00:00:00"/>
    <n v="26"/>
    <n v="0"/>
    <x v="0"/>
    <x v="0"/>
  </r>
  <r>
    <x v="2"/>
    <x v="17"/>
    <n v="391669562"/>
    <x v="95"/>
    <d v="2020-09-07T00:00:00"/>
    <n v="7198"/>
    <n v="1"/>
    <n v="0"/>
    <d v="2020-09-04T00:00:00"/>
    <n v="27"/>
    <n v="0"/>
    <x v="1"/>
    <x v="1"/>
  </r>
  <r>
    <x v="1"/>
    <x v="67"/>
    <n v="401983784"/>
    <x v="96"/>
    <d v="2021-09-16T00:00:00"/>
    <n v="5160"/>
    <n v="0"/>
    <n v="0"/>
    <d v="2021-09-04T00:00:00"/>
    <n v="18"/>
    <n v="0"/>
    <x v="0"/>
    <x v="0"/>
  </r>
  <r>
    <x v="3"/>
    <x v="65"/>
    <n v="420999665"/>
    <x v="97"/>
    <d v="2021-05-21T00:00:00"/>
    <n v="3412"/>
    <n v="1"/>
    <n v="0"/>
    <d v="2021-05-10T00:00:00"/>
    <n v="19"/>
    <n v="0"/>
    <x v="1"/>
    <x v="1"/>
  </r>
  <r>
    <x v="0"/>
    <x v="63"/>
    <n v="423629217"/>
    <x v="98"/>
    <d v="2020-09-08T00:00:00"/>
    <n v="5734"/>
    <n v="0"/>
    <n v="0"/>
    <d v="2020-09-03T00:00:00"/>
    <n v="25"/>
    <n v="0"/>
    <x v="0"/>
    <x v="0"/>
  </r>
  <r>
    <x v="1"/>
    <x v="11"/>
    <n v="428154463"/>
    <x v="99"/>
    <d v="2020-06-02T00:00:00"/>
    <n v="3951"/>
    <n v="0"/>
    <n v="0"/>
    <d v="2020-05-21T00:00:00"/>
    <n v="18"/>
    <n v="0"/>
    <x v="0"/>
    <x v="0"/>
  </r>
  <r>
    <x v="0"/>
    <x v="39"/>
    <n v="428957919"/>
    <x v="100"/>
    <d v="2020-03-14T00:00:00"/>
    <n v="8674"/>
    <n v="0"/>
    <n v="0"/>
    <d v="2020-03-30T00:00:00"/>
    <n v="46"/>
    <n v="16"/>
    <x v="0"/>
    <x v="0"/>
  </r>
  <r>
    <x v="1"/>
    <x v="68"/>
    <n v="449356610"/>
    <x v="101"/>
    <d v="2021-02-03T00:00:00"/>
    <n v="7746"/>
    <n v="0"/>
    <n v="0"/>
    <d v="2021-01-24T00:00:00"/>
    <n v="20"/>
    <n v="0"/>
    <x v="0"/>
    <x v="0"/>
  </r>
  <r>
    <x v="0"/>
    <x v="45"/>
    <n v="451448142"/>
    <x v="102"/>
    <d v="2020-12-20T00:00:00"/>
    <n v="5581"/>
    <n v="0"/>
    <n v="0"/>
    <d v="2020-12-15T00:00:00"/>
    <n v="25"/>
    <n v="0"/>
    <x v="0"/>
    <x v="0"/>
  </r>
  <r>
    <x v="1"/>
    <x v="67"/>
    <n v="472551457"/>
    <x v="103"/>
    <d v="2021-08-19T00:00:00"/>
    <n v="6628"/>
    <n v="0"/>
    <n v="0"/>
    <d v="2021-08-04T00:00:00"/>
    <n v="15"/>
    <n v="0"/>
    <x v="0"/>
    <x v="0"/>
  </r>
  <r>
    <x v="0"/>
    <x v="0"/>
    <n v="476918544"/>
    <x v="104"/>
    <d v="2021-03-16T00:00:00"/>
    <n v="5521"/>
    <n v="0"/>
    <n v="0"/>
    <d v="2021-03-03T00:00:00"/>
    <n v="17"/>
    <n v="0"/>
    <x v="0"/>
    <x v="0"/>
  </r>
  <r>
    <x v="0"/>
    <x v="34"/>
    <n v="479534953"/>
    <x v="105"/>
    <d v="2021-05-13T00:00:00"/>
    <n v="6583"/>
    <n v="0"/>
    <n v="0"/>
    <d v="2021-06-02T00:00:00"/>
    <n v="50"/>
    <n v="20"/>
    <x v="0"/>
    <x v="0"/>
  </r>
  <r>
    <x v="4"/>
    <x v="7"/>
    <n v="485064626"/>
    <x v="106"/>
    <d v="2020-11-05T00:00:00"/>
    <n v="8031"/>
    <n v="0"/>
    <n v="0"/>
    <d v="2020-11-13T00:00:00"/>
    <n v="38"/>
    <n v="8"/>
    <x v="0"/>
    <x v="0"/>
  </r>
  <r>
    <x v="4"/>
    <x v="56"/>
    <n v="488925270"/>
    <x v="107"/>
    <d v="2021-06-17T00:00:00"/>
    <n v="4054"/>
    <n v="0"/>
    <n v="0"/>
    <d v="2021-06-07T00:00:00"/>
    <n v="20"/>
    <n v="0"/>
    <x v="0"/>
    <x v="0"/>
  </r>
  <r>
    <x v="4"/>
    <x v="69"/>
    <n v="489697015"/>
    <x v="108"/>
    <d v="2020-05-16T00:00:00"/>
    <n v="4144"/>
    <n v="0"/>
    <n v="0"/>
    <d v="2020-05-22T00:00:00"/>
    <n v="36"/>
    <n v="6"/>
    <x v="0"/>
    <x v="0"/>
  </r>
  <r>
    <x v="4"/>
    <x v="31"/>
    <n v="490252754"/>
    <x v="12"/>
    <d v="2021-06-07T00:00:00"/>
    <n v="3629"/>
    <n v="0"/>
    <n v="0"/>
    <d v="2021-06-14T00:00:00"/>
    <n v="37"/>
    <n v="7"/>
    <x v="0"/>
    <x v="0"/>
  </r>
  <r>
    <x v="4"/>
    <x v="70"/>
    <n v="493580936"/>
    <x v="109"/>
    <d v="2020-07-17T00:00:00"/>
    <n v="6022"/>
    <n v="1"/>
    <n v="0"/>
    <d v="2020-07-24T00:00:00"/>
    <n v="37"/>
    <n v="7"/>
    <x v="1"/>
    <x v="1"/>
  </r>
  <r>
    <x v="0"/>
    <x v="71"/>
    <n v="496849530"/>
    <x v="110"/>
    <d v="2021-07-02T00:00:00"/>
    <n v="5971"/>
    <n v="0"/>
    <n v="0"/>
    <d v="2021-06-16T00:00:00"/>
    <n v="14"/>
    <n v="0"/>
    <x v="0"/>
    <x v="0"/>
  </r>
  <r>
    <x v="3"/>
    <x v="30"/>
    <n v="497305913"/>
    <x v="14"/>
    <d v="2020-12-07T00:00:00"/>
    <n v="5474"/>
    <n v="1"/>
    <n v="0"/>
    <d v="2020-11-29T00:00:00"/>
    <n v="22"/>
    <n v="0"/>
    <x v="1"/>
    <x v="1"/>
  </r>
  <r>
    <x v="1"/>
    <x v="25"/>
    <n v="5902046936"/>
    <x v="31"/>
    <d v="2020-03-20T00:00:00"/>
    <n v="7494"/>
    <n v="1"/>
    <n v="1"/>
    <d v="2020-03-28T00:00:00"/>
    <n v="38"/>
    <n v="8"/>
    <x v="1"/>
    <x v="2"/>
  </r>
  <r>
    <x v="3"/>
    <x v="53"/>
    <n v="500975230"/>
    <x v="111"/>
    <d v="2021-05-18T00:00:00"/>
    <n v="3781"/>
    <n v="0"/>
    <n v="0"/>
    <d v="2021-05-23T00:00:00"/>
    <n v="35"/>
    <n v="5"/>
    <x v="0"/>
    <x v="0"/>
  </r>
  <r>
    <x v="3"/>
    <x v="44"/>
    <n v="511851896"/>
    <x v="112"/>
    <d v="2021-01-25T00:00:00"/>
    <n v="827"/>
    <n v="0"/>
    <n v="0"/>
    <d v="2021-01-06T00:00:00"/>
    <n v="11"/>
    <n v="0"/>
    <x v="0"/>
    <x v="0"/>
  </r>
  <r>
    <x v="0"/>
    <x v="23"/>
    <n v="512194602"/>
    <x v="113"/>
    <d v="2020-04-27T00:00:00"/>
    <n v="6440"/>
    <n v="0"/>
    <n v="0"/>
    <d v="2020-04-28T00:00:00"/>
    <n v="31"/>
    <n v="1"/>
    <x v="0"/>
    <x v="0"/>
  </r>
  <r>
    <x v="4"/>
    <x v="72"/>
    <n v="514496777"/>
    <x v="114"/>
    <d v="2020-10-14T00:00:00"/>
    <n v="3286"/>
    <n v="0"/>
    <n v="0"/>
    <d v="2020-10-17T00:00:00"/>
    <n v="33"/>
    <n v="3"/>
    <x v="0"/>
    <x v="0"/>
  </r>
  <r>
    <x v="4"/>
    <x v="73"/>
    <n v="519700354"/>
    <x v="115"/>
    <d v="2020-04-08T00:00:00"/>
    <n v="3217"/>
    <n v="0"/>
    <n v="0"/>
    <d v="2020-04-18T00:00:00"/>
    <n v="40"/>
    <n v="10"/>
    <x v="0"/>
    <x v="0"/>
  </r>
  <r>
    <x v="3"/>
    <x v="74"/>
    <n v="523612895"/>
    <x v="116"/>
    <d v="2020-05-17T00:00:00"/>
    <n v="2877"/>
    <n v="0"/>
    <n v="0"/>
    <d v="2020-05-24T00:00:00"/>
    <n v="37"/>
    <n v="7"/>
    <x v="0"/>
    <x v="0"/>
  </r>
  <r>
    <x v="0"/>
    <x v="75"/>
    <n v="524611481"/>
    <x v="117"/>
    <d v="2020-11-04T00:00:00"/>
    <n v="5786"/>
    <n v="0"/>
    <n v="0"/>
    <d v="2020-10-23T00:00:00"/>
    <n v="18"/>
    <n v="0"/>
    <x v="0"/>
    <x v="0"/>
  </r>
  <r>
    <x v="1"/>
    <x v="43"/>
    <n v="524798729"/>
    <x v="118"/>
    <d v="2021-11-18T00:00:00"/>
    <n v="5778"/>
    <n v="0"/>
    <n v="0"/>
    <d v="2021-11-16T00:00:00"/>
    <n v="28"/>
    <n v="0"/>
    <x v="0"/>
    <x v="0"/>
  </r>
  <r>
    <x v="1"/>
    <x v="76"/>
    <n v="528993923"/>
    <x v="119"/>
    <d v="2021-03-24T00:00:00"/>
    <n v="9022"/>
    <n v="0"/>
    <n v="0"/>
    <d v="2021-03-14T00:00:00"/>
    <n v="20"/>
    <n v="0"/>
    <x v="0"/>
    <x v="0"/>
  </r>
  <r>
    <x v="0"/>
    <x v="28"/>
    <n v="533597326"/>
    <x v="44"/>
    <d v="2020-09-19T00:00:00"/>
    <n v="6549"/>
    <n v="0"/>
    <n v="0"/>
    <d v="2020-09-12T00:00:00"/>
    <n v="23"/>
    <n v="0"/>
    <x v="0"/>
    <x v="0"/>
  </r>
  <r>
    <x v="0"/>
    <x v="45"/>
    <n v="535335924"/>
    <x v="120"/>
    <d v="2020-08-09T00:00:00"/>
    <n v="5788"/>
    <n v="0"/>
    <n v="0"/>
    <d v="2020-08-21T00:00:00"/>
    <n v="42"/>
    <n v="12"/>
    <x v="0"/>
    <x v="0"/>
  </r>
  <r>
    <x v="0"/>
    <x v="33"/>
    <n v="535641538"/>
    <x v="121"/>
    <d v="2020-05-26T00:00:00"/>
    <n v="6501"/>
    <n v="0"/>
    <n v="0"/>
    <d v="2020-05-18T00:00:00"/>
    <n v="22"/>
    <n v="0"/>
    <x v="0"/>
    <x v="0"/>
  </r>
  <r>
    <x v="1"/>
    <x v="1"/>
    <n v="537837854"/>
    <x v="122"/>
    <d v="2020-03-22T00:00:00"/>
    <n v="7951"/>
    <n v="0"/>
    <n v="0"/>
    <d v="2020-04-07T00:00:00"/>
    <n v="46"/>
    <n v="16"/>
    <x v="0"/>
    <x v="0"/>
  </r>
  <r>
    <x v="1"/>
    <x v="54"/>
    <n v="540061441"/>
    <x v="123"/>
    <d v="2021-03-01T00:00:00"/>
    <n v="8550"/>
    <n v="0"/>
    <n v="0"/>
    <d v="2021-02-13T00:00:00"/>
    <n v="14"/>
    <n v="0"/>
    <x v="0"/>
    <x v="0"/>
  </r>
  <r>
    <x v="3"/>
    <x v="44"/>
    <n v="540659475"/>
    <x v="124"/>
    <d v="2021-03-07T00:00:00"/>
    <n v="3933"/>
    <n v="1"/>
    <n v="0"/>
    <d v="2021-03-06T00:00:00"/>
    <n v="29"/>
    <n v="0"/>
    <x v="1"/>
    <x v="1"/>
  </r>
  <r>
    <x v="4"/>
    <x v="49"/>
    <n v="552732928"/>
    <x v="125"/>
    <d v="2021-07-16T00:00:00"/>
    <n v="6226"/>
    <n v="0"/>
    <n v="0"/>
    <d v="2021-07-03T00:00:00"/>
    <n v="17"/>
    <n v="0"/>
    <x v="0"/>
    <x v="0"/>
  </r>
  <r>
    <x v="1"/>
    <x v="11"/>
    <n v="6321822878"/>
    <x v="126"/>
    <d v="2020-03-21T00:00:00"/>
    <n v="5919"/>
    <n v="1"/>
    <n v="0"/>
    <d v="2020-03-20T00:00:00"/>
    <n v="29"/>
    <n v="0"/>
    <x v="1"/>
    <x v="1"/>
  </r>
  <r>
    <x v="4"/>
    <x v="7"/>
    <n v="557941160"/>
    <x v="127"/>
    <d v="2021-10-01T00:00:00"/>
    <n v="7377"/>
    <n v="1"/>
    <n v="0"/>
    <d v="2021-10-16T00:00:00"/>
    <n v="45"/>
    <n v="15"/>
    <x v="1"/>
    <x v="1"/>
  </r>
  <r>
    <x v="2"/>
    <x v="26"/>
    <n v="561711596"/>
    <x v="128"/>
    <d v="2021-05-16T00:00:00"/>
    <n v="3738"/>
    <n v="1"/>
    <n v="1"/>
    <d v="2021-05-21T00:00:00"/>
    <n v="35"/>
    <n v="5"/>
    <x v="1"/>
    <x v="2"/>
  </r>
  <r>
    <x v="2"/>
    <x v="77"/>
    <n v="565497922"/>
    <x v="129"/>
    <d v="2020-11-29T00:00:00"/>
    <n v="6080"/>
    <n v="0"/>
    <n v="0"/>
    <d v="2020-11-24T00:00:00"/>
    <n v="25"/>
    <n v="0"/>
    <x v="0"/>
    <x v="0"/>
  </r>
  <r>
    <x v="4"/>
    <x v="7"/>
    <n v="572625167"/>
    <x v="130"/>
    <d v="2021-06-23T00:00:00"/>
    <n v="10298"/>
    <n v="0"/>
    <n v="0"/>
    <d v="2021-06-25T00:00:00"/>
    <n v="32"/>
    <n v="2"/>
    <x v="0"/>
    <x v="0"/>
  </r>
  <r>
    <x v="1"/>
    <x v="46"/>
    <n v="572998733"/>
    <x v="131"/>
    <d v="2020-05-19T00:00:00"/>
    <n v="7002"/>
    <n v="0"/>
    <n v="0"/>
    <d v="2020-05-21T00:00:00"/>
    <n v="32"/>
    <n v="2"/>
    <x v="0"/>
    <x v="0"/>
  </r>
  <r>
    <x v="3"/>
    <x v="47"/>
    <n v="578091983"/>
    <x v="132"/>
    <d v="2021-01-12T00:00:00"/>
    <n v="3609"/>
    <n v="0"/>
    <n v="0"/>
    <d v="2021-01-30T00:00:00"/>
    <n v="48"/>
    <n v="18"/>
    <x v="0"/>
    <x v="0"/>
  </r>
  <r>
    <x v="3"/>
    <x v="74"/>
    <n v="586870094"/>
    <x v="133"/>
    <d v="2020-04-28T00:00:00"/>
    <n v="1494"/>
    <n v="1"/>
    <n v="1"/>
    <d v="2020-05-13T00:00:00"/>
    <n v="45"/>
    <n v="15"/>
    <x v="1"/>
    <x v="2"/>
  </r>
  <r>
    <x v="0"/>
    <x v="45"/>
    <n v="588467684"/>
    <x v="76"/>
    <d v="2021-04-11T00:00:00"/>
    <n v="4663"/>
    <n v="0"/>
    <n v="0"/>
    <d v="2021-04-11T00:00:00"/>
    <n v="30"/>
    <n v="0"/>
    <x v="0"/>
    <x v="0"/>
  </r>
  <r>
    <x v="0"/>
    <x v="78"/>
    <n v="598324396"/>
    <x v="134"/>
    <d v="2020-08-06T00:00:00"/>
    <n v="1092"/>
    <n v="0"/>
    <n v="0"/>
    <d v="2020-08-16T00:00:00"/>
    <n v="40"/>
    <n v="10"/>
    <x v="0"/>
    <x v="0"/>
  </r>
  <r>
    <x v="2"/>
    <x v="26"/>
    <n v="601440262"/>
    <x v="135"/>
    <d v="2020-06-29T00:00:00"/>
    <n v="4276"/>
    <n v="1"/>
    <n v="0"/>
    <d v="2020-07-09T00:00:00"/>
    <n v="40"/>
    <n v="10"/>
    <x v="1"/>
    <x v="1"/>
  </r>
  <r>
    <x v="0"/>
    <x v="22"/>
    <n v="601606458"/>
    <x v="4"/>
    <d v="2020-11-24T00:00:00"/>
    <n v="5097"/>
    <n v="0"/>
    <n v="0"/>
    <d v="2020-11-16T00:00:00"/>
    <n v="22"/>
    <n v="0"/>
    <x v="0"/>
    <x v="0"/>
  </r>
  <r>
    <x v="0"/>
    <x v="71"/>
    <n v="604769805"/>
    <x v="15"/>
    <d v="2021-03-23T00:00:00"/>
    <n v="7359"/>
    <n v="0"/>
    <n v="0"/>
    <d v="2021-03-01T00:00:00"/>
    <n v="8"/>
    <n v="0"/>
    <x v="0"/>
    <x v="0"/>
  </r>
  <r>
    <x v="4"/>
    <x v="51"/>
    <n v="606876865"/>
    <x v="136"/>
    <d v="2021-04-08T00:00:00"/>
    <n v="4661"/>
    <n v="0"/>
    <n v="0"/>
    <d v="2021-04-16T00:00:00"/>
    <n v="38"/>
    <n v="8"/>
    <x v="0"/>
    <x v="0"/>
  </r>
  <r>
    <x v="1"/>
    <x v="50"/>
    <n v="607578995"/>
    <x v="35"/>
    <d v="2020-10-28T00:00:00"/>
    <n v="6014"/>
    <n v="0"/>
    <n v="0"/>
    <d v="2020-10-04T00:00:00"/>
    <n v="6"/>
    <n v="0"/>
    <x v="0"/>
    <x v="0"/>
  </r>
  <r>
    <x v="0"/>
    <x v="2"/>
    <n v="608187073"/>
    <x v="137"/>
    <d v="2021-06-24T00:00:00"/>
    <n v="5609"/>
    <n v="0"/>
    <n v="0"/>
    <d v="2021-05-28T00:00:00"/>
    <n v="3"/>
    <n v="0"/>
    <x v="0"/>
    <x v="0"/>
  </r>
  <r>
    <x v="0"/>
    <x v="78"/>
    <n v="608905626"/>
    <x v="138"/>
    <d v="2020-10-27T00:00:00"/>
    <n v="6107"/>
    <n v="0"/>
    <n v="0"/>
    <d v="2020-10-23T00:00:00"/>
    <n v="26"/>
    <n v="0"/>
    <x v="0"/>
    <x v="0"/>
  </r>
  <r>
    <x v="1"/>
    <x v="46"/>
    <n v="613092852"/>
    <x v="139"/>
    <d v="2021-04-06T00:00:00"/>
    <n v="9034"/>
    <n v="0"/>
    <n v="0"/>
    <d v="2021-04-08T00:00:00"/>
    <n v="32"/>
    <n v="2"/>
    <x v="0"/>
    <x v="0"/>
  </r>
  <r>
    <x v="2"/>
    <x v="17"/>
    <n v="617172736"/>
    <x v="91"/>
    <d v="2021-05-03T00:00:00"/>
    <n v="7779"/>
    <n v="1"/>
    <n v="0"/>
    <d v="2021-05-03T00:00:00"/>
    <n v="30"/>
    <n v="0"/>
    <x v="1"/>
    <x v="1"/>
  </r>
  <r>
    <x v="2"/>
    <x v="4"/>
    <n v="620329407"/>
    <x v="140"/>
    <d v="2021-03-17T00:00:00"/>
    <n v="7650"/>
    <n v="1"/>
    <n v="0"/>
    <d v="2021-04-01T00:00:00"/>
    <n v="45"/>
    <n v="15"/>
    <x v="1"/>
    <x v="1"/>
  </r>
  <r>
    <x v="1"/>
    <x v="79"/>
    <n v="624274413"/>
    <x v="54"/>
    <d v="2021-09-13T00:00:00"/>
    <n v="4409"/>
    <n v="0"/>
    <n v="0"/>
    <d v="2021-09-24T00:00:00"/>
    <n v="41"/>
    <n v="11"/>
    <x v="0"/>
    <x v="0"/>
  </r>
  <r>
    <x v="4"/>
    <x v="62"/>
    <n v="627613977"/>
    <x v="141"/>
    <d v="2020-05-06T00:00:00"/>
    <n v="3567"/>
    <n v="0"/>
    <n v="0"/>
    <d v="2020-05-03T00:00:00"/>
    <n v="27"/>
    <n v="0"/>
    <x v="0"/>
    <x v="0"/>
  </r>
  <r>
    <x v="3"/>
    <x v="9"/>
    <n v="631345640"/>
    <x v="142"/>
    <d v="2021-10-19T00:00:00"/>
    <n v="2362"/>
    <n v="0"/>
    <n v="0"/>
    <d v="2021-10-13T00:00:00"/>
    <n v="24"/>
    <n v="0"/>
    <x v="0"/>
    <x v="0"/>
  </r>
  <r>
    <x v="4"/>
    <x v="80"/>
    <n v="633253847"/>
    <x v="143"/>
    <d v="2021-05-01T00:00:00"/>
    <n v="5095"/>
    <n v="0"/>
    <n v="0"/>
    <d v="2021-04-25T00:00:00"/>
    <n v="24"/>
    <n v="0"/>
    <x v="0"/>
    <x v="0"/>
  </r>
  <r>
    <x v="4"/>
    <x v="80"/>
    <n v="640587193"/>
    <x v="26"/>
    <d v="2021-01-23T00:00:00"/>
    <n v="6418"/>
    <n v="0"/>
    <n v="0"/>
    <d v="2021-01-18T00:00:00"/>
    <n v="25"/>
    <n v="0"/>
    <x v="0"/>
    <x v="0"/>
  </r>
  <r>
    <x v="1"/>
    <x v="68"/>
    <n v="641122100"/>
    <x v="144"/>
    <d v="2020-12-03T00:00:00"/>
    <n v="4901"/>
    <n v="0"/>
    <n v="0"/>
    <d v="2020-11-28T00:00:00"/>
    <n v="25"/>
    <n v="0"/>
    <x v="0"/>
    <x v="0"/>
  </r>
  <r>
    <x v="0"/>
    <x v="29"/>
    <n v="641300165"/>
    <x v="145"/>
    <d v="2021-10-12T00:00:00"/>
    <n v="9457"/>
    <n v="1"/>
    <n v="0"/>
    <d v="2021-10-14T00:00:00"/>
    <n v="32"/>
    <n v="2"/>
    <x v="1"/>
    <x v="1"/>
  </r>
  <r>
    <x v="2"/>
    <x v="26"/>
    <n v="641436694"/>
    <x v="146"/>
    <d v="2021-03-13T00:00:00"/>
    <n v="2637"/>
    <n v="0"/>
    <n v="0"/>
    <d v="2021-03-04T00:00:00"/>
    <n v="21"/>
    <n v="0"/>
    <x v="0"/>
    <x v="0"/>
  </r>
  <r>
    <x v="0"/>
    <x v="60"/>
    <n v="642684114"/>
    <x v="147"/>
    <d v="2020-07-20T00:00:00"/>
    <n v="6336"/>
    <n v="0"/>
    <n v="0"/>
    <d v="2020-07-08T00:00:00"/>
    <n v="18"/>
    <n v="0"/>
    <x v="0"/>
    <x v="0"/>
  </r>
  <r>
    <x v="0"/>
    <x v="41"/>
    <n v="645045061"/>
    <x v="148"/>
    <d v="2020-11-25T00:00:00"/>
    <n v="4318"/>
    <n v="0"/>
    <n v="0"/>
    <d v="2020-11-24T00:00:00"/>
    <n v="29"/>
    <n v="0"/>
    <x v="0"/>
    <x v="0"/>
  </r>
  <r>
    <x v="0"/>
    <x v="28"/>
    <n v="647569317"/>
    <x v="18"/>
    <d v="2021-11-19T00:00:00"/>
    <n v="9257"/>
    <n v="0"/>
    <n v="0"/>
    <d v="2021-11-01T00:00:00"/>
    <n v="12"/>
    <n v="0"/>
    <x v="0"/>
    <x v="0"/>
  </r>
  <r>
    <x v="2"/>
    <x v="26"/>
    <n v="649688883"/>
    <x v="149"/>
    <d v="2021-12-03T00:00:00"/>
    <n v="5214"/>
    <n v="0"/>
    <n v="0"/>
    <d v="2021-11-28T00:00:00"/>
    <n v="25"/>
    <n v="0"/>
    <x v="0"/>
    <x v="0"/>
  </r>
  <r>
    <x v="0"/>
    <x v="38"/>
    <n v="649771974"/>
    <x v="150"/>
    <d v="2021-05-26T00:00:00"/>
    <n v="6835"/>
    <n v="0"/>
    <n v="0"/>
    <d v="2021-05-07T00:00:00"/>
    <n v="11"/>
    <n v="0"/>
    <x v="0"/>
    <x v="0"/>
  </r>
  <r>
    <x v="2"/>
    <x v="36"/>
    <n v="658936368"/>
    <x v="151"/>
    <d v="2021-06-16T00:00:00"/>
    <n v="6982"/>
    <n v="0"/>
    <n v="0"/>
    <d v="2021-06-03T00:00:00"/>
    <n v="17"/>
    <n v="0"/>
    <x v="0"/>
    <x v="0"/>
  </r>
  <r>
    <x v="1"/>
    <x v="59"/>
    <n v="8664445095"/>
    <x v="122"/>
    <d v="2020-03-22T00:00:00"/>
    <n v="7619"/>
    <n v="1"/>
    <n v="0"/>
    <d v="2020-04-03T00:00:00"/>
    <n v="42"/>
    <n v="12"/>
    <x v="1"/>
    <x v="1"/>
  </r>
  <r>
    <x v="2"/>
    <x v="81"/>
    <n v="666874152"/>
    <x v="152"/>
    <d v="2020-09-17T00:00:00"/>
    <n v="5738"/>
    <n v="1"/>
    <n v="0"/>
    <d v="2020-09-29T00:00:00"/>
    <n v="42"/>
    <n v="12"/>
    <x v="1"/>
    <x v="1"/>
  </r>
  <r>
    <x v="0"/>
    <x v="41"/>
    <n v="672948510"/>
    <x v="153"/>
    <d v="2020-12-09T00:00:00"/>
    <n v="5737"/>
    <n v="0"/>
    <n v="0"/>
    <d v="2020-12-05T00:00:00"/>
    <n v="26"/>
    <n v="0"/>
    <x v="0"/>
    <x v="0"/>
  </r>
  <r>
    <x v="2"/>
    <x v="12"/>
    <n v="674518601"/>
    <x v="154"/>
    <d v="2020-08-27T00:00:00"/>
    <n v="9442"/>
    <n v="0"/>
    <n v="0"/>
    <d v="2020-08-18T00:00:00"/>
    <n v="21"/>
    <n v="0"/>
    <x v="0"/>
    <x v="0"/>
  </r>
  <r>
    <x v="2"/>
    <x v="82"/>
    <n v="676551273"/>
    <x v="56"/>
    <d v="2020-11-12T00:00:00"/>
    <n v="8274"/>
    <n v="0"/>
    <n v="0"/>
    <d v="2020-12-01T00:00:00"/>
    <n v="49"/>
    <n v="19"/>
    <x v="0"/>
    <x v="0"/>
  </r>
  <r>
    <x v="4"/>
    <x v="83"/>
    <n v="678458928"/>
    <x v="155"/>
    <d v="2020-09-20T00:00:00"/>
    <n v="6774"/>
    <n v="0"/>
    <n v="0"/>
    <d v="2020-09-07T00:00:00"/>
    <n v="17"/>
    <n v="0"/>
    <x v="0"/>
    <x v="0"/>
  </r>
  <r>
    <x v="4"/>
    <x v="84"/>
    <n v="679404840"/>
    <x v="156"/>
    <d v="2021-11-06T00:00:00"/>
    <n v="4973"/>
    <n v="0"/>
    <n v="0"/>
    <d v="2021-10-17T00:00:00"/>
    <n v="10"/>
    <n v="0"/>
    <x v="0"/>
    <x v="0"/>
  </r>
  <r>
    <x v="2"/>
    <x v="85"/>
    <n v="681101344"/>
    <x v="157"/>
    <d v="2020-09-26T00:00:00"/>
    <n v="8506"/>
    <n v="0"/>
    <n v="0"/>
    <d v="2020-09-22T00:00:00"/>
    <n v="26"/>
    <n v="0"/>
    <x v="0"/>
    <x v="0"/>
  </r>
  <r>
    <x v="1"/>
    <x v="11"/>
    <n v="1839518389"/>
    <x v="158"/>
    <d v="2020-03-25T00:00:00"/>
    <n v="4476"/>
    <n v="1"/>
    <n v="0"/>
    <d v="2020-03-26T00:00:00"/>
    <n v="31"/>
    <n v="1"/>
    <x v="1"/>
    <x v="1"/>
  </r>
  <r>
    <x v="4"/>
    <x v="51"/>
    <n v="684720070"/>
    <x v="159"/>
    <d v="2020-05-03T00:00:00"/>
    <n v="6625"/>
    <n v="1"/>
    <n v="0"/>
    <d v="2020-05-15T00:00:00"/>
    <n v="42"/>
    <n v="12"/>
    <x v="1"/>
    <x v="1"/>
  </r>
  <r>
    <x v="1"/>
    <x v="55"/>
    <n v="6114978639"/>
    <x v="158"/>
    <d v="2020-03-25T00:00:00"/>
    <n v="7276"/>
    <n v="1"/>
    <n v="0"/>
    <d v="2020-03-19T00:00:00"/>
    <n v="24"/>
    <n v="0"/>
    <x v="1"/>
    <x v="1"/>
  </r>
  <r>
    <x v="2"/>
    <x v="85"/>
    <n v="689403769"/>
    <x v="160"/>
    <d v="2021-10-29T00:00:00"/>
    <n v="7609"/>
    <n v="1"/>
    <n v="0"/>
    <d v="2021-11-11T00:00:00"/>
    <n v="43"/>
    <n v="13"/>
    <x v="1"/>
    <x v="1"/>
  </r>
  <r>
    <x v="1"/>
    <x v="59"/>
    <n v="3840426166"/>
    <x v="161"/>
    <d v="2020-03-28T00:00:00"/>
    <n v="7089"/>
    <n v="1"/>
    <n v="0"/>
    <d v="2020-04-13T00:00:00"/>
    <n v="46"/>
    <n v="16"/>
    <x v="1"/>
    <x v="1"/>
  </r>
  <r>
    <x v="0"/>
    <x v="15"/>
    <n v="703104577"/>
    <x v="162"/>
    <d v="2021-04-30T00:00:00"/>
    <n v="7349"/>
    <n v="0"/>
    <n v="0"/>
    <d v="2021-04-02T00:00:00"/>
    <n v="2"/>
    <n v="0"/>
    <x v="0"/>
    <x v="0"/>
  </r>
  <r>
    <x v="1"/>
    <x v="11"/>
    <n v="704405155"/>
    <x v="163"/>
    <d v="2020-05-28T00:00:00"/>
    <n v="6734"/>
    <n v="0"/>
    <n v="0"/>
    <d v="2020-05-15T00:00:00"/>
    <n v="17"/>
    <n v="0"/>
    <x v="0"/>
    <x v="0"/>
  </r>
  <r>
    <x v="1"/>
    <x v="35"/>
    <n v="705084741"/>
    <x v="164"/>
    <d v="2021-06-01T00:00:00"/>
    <n v="5639"/>
    <n v="0"/>
    <n v="0"/>
    <d v="2021-05-28T00:00:00"/>
    <n v="26"/>
    <n v="0"/>
    <x v="0"/>
    <x v="0"/>
  </r>
  <r>
    <x v="1"/>
    <x v="55"/>
    <n v="6198121107"/>
    <x v="165"/>
    <d v="2020-04-03T00:00:00"/>
    <n v="6249"/>
    <n v="1"/>
    <n v="0"/>
    <d v="2020-04-04T00:00:00"/>
    <n v="31"/>
    <n v="1"/>
    <x v="1"/>
    <x v="1"/>
  </r>
  <r>
    <x v="3"/>
    <x v="86"/>
    <n v="725765758"/>
    <x v="166"/>
    <d v="2020-05-08T00:00:00"/>
    <n v="7671"/>
    <n v="1"/>
    <n v="0"/>
    <d v="2020-05-25T00:00:00"/>
    <n v="47"/>
    <n v="17"/>
    <x v="1"/>
    <x v="1"/>
  </r>
  <r>
    <x v="4"/>
    <x v="31"/>
    <n v="726197794"/>
    <x v="167"/>
    <d v="2021-05-11T00:00:00"/>
    <n v="4194"/>
    <n v="1"/>
    <n v="0"/>
    <d v="2021-05-22T00:00:00"/>
    <n v="41"/>
    <n v="11"/>
    <x v="1"/>
    <x v="1"/>
  </r>
  <r>
    <x v="2"/>
    <x v="81"/>
    <n v="728378151"/>
    <x v="168"/>
    <d v="2021-07-25T00:00:00"/>
    <n v="8068"/>
    <n v="1"/>
    <n v="0"/>
    <d v="2021-08-08T00:00:00"/>
    <n v="44"/>
    <n v="14"/>
    <x v="1"/>
    <x v="1"/>
  </r>
  <r>
    <x v="2"/>
    <x v="21"/>
    <n v="733170200"/>
    <x v="60"/>
    <d v="2021-01-08T00:00:00"/>
    <n v="7171"/>
    <n v="0"/>
    <n v="0"/>
    <d v="2020-12-29T00:00:00"/>
    <n v="20"/>
    <n v="0"/>
    <x v="0"/>
    <x v="0"/>
  </r>
  <r>
    <x v="3"/>
    <x v="53"/>
    <n v="739678368"/>
    <x v="169"/>
    <d v="2021-08-03T00:00:00"/>
    <n v="4236"/>
    <n v="0"/>
    <n v="0"/>
    <d v="2021-08-06T00:00:00"/>
    <n v="33"/>
    <n v="3"/>
    <x v="0"/>
    <x v="0"/>
  </r>
  <r>
    <x v="3"/>
    <x v="6"/>
    <n v="744801013"/>
    <x v="170"/>
    <d v="2021-03-31T00:00:00"/>
    <n v="6104"/>
    <n v="0"/>
    <n v="0"/>
    <d v="2021-04-07T00:00:00"/>
    <n v="37"/>
    <n v="7"/>
    <x v="0"/>
    <x v="0"/>
  </r>
  <r>
    <x v="0"/>
    <x v="71"/>
    <n v="744808791"/>
    <x v="132"/>
    <d v="2021-01-12T00:00:00"/>
    <n v="5391"/>
    <n v="0"/>
    <n v="0"/>
    <d v="2020-12-28T00:00:00"/>
    <n v="15"/>
    <n v="0"/>
    <x v="0"/>
    <x v="0"/>
  </r>
  <r>
    <x v="4"/>
    <x v="87"/>
    <n v="748230672"/>
    <x v="171"/>
    <d v="2021-06-10T00:00:00"/>
    <n v="5301"/>
    <n v="0"/>
    <n v="0"/>
    <d v="2021-06-05T00:00:00"/>
    <n v="25"/>
    <n v="0"/>
    <x v="0"/>
    <x v="0"/>
  </r>
  <r>
    <x v="4"/>
    <x v="31"/>
    <n v="750411142"/>
    <x v="172"/>
    <d v="2020-12-27T00:00:00"/>
    <n v="5971"/>
    <n v="0"/>
    <n v="0"/>
    <d v="2020-12-29T00:00:00"/>
    <n v="32"/>
    <n v="2"/>
    <x v="0"/>
    <x v="0"/>
  </r>
  <r>
    <x v="1"/>
    <x v="11"/>
    <n v="750477087"/>
    <x v="173"/>
    <d v="2020-11-23T00:00:00"/>
    <n v="9488"/>
    <n v="0"/>
    <n v="0"/>
    <d v="2020-10-26T00:00:00"/>
    <n v="2"/>
    <n v="0"/>
    <x v="0"/>
    <x v="0"/>
  </r>
  <r>
    <x v="4"/>
    <x v="42"/>
    <n v="755429128"/>
    <x v="174"/>
    <d v="2021-11-05T00:00:00"/>
    <n v="4312"/>
    <n v="1"/>
    <n v="0"/>
    <d v="2021-11-10T00:00:00"/>
    <n v="35"/>
    <n v="5"/>
    <x v="1"/>
    <x v="1"/>
  </r>
  <r>
    <x v="3"/>
    <x v="47"/>
    <n v="760825845"/>
    <x v="88"/>
    <d v="2021-09-09T00:00:00"/>
    <n v="4058"/>
    <n v="0"/>
    <n v="0"/>
    <d v="2021-09-18T00:00:00"/>
    <n v="39"/>
    <n v="9"/>
    <x v="0"/>
    <x v="0"/>
  </r>
  <r>
    <x v="4"/>
    <x v="87"/>
    <n v="761602627"/>
    <x v="175"/>
    <d v="2021-10-07T00:00:00"/>
    <n v="6416"/>
    <n v="1"/>
    <n v="0"/>
    <d v="2021-10-18T00:00:00"/>
    <n v="41"/>
    <n v="11"/>
    <x v="1"/>
    <x v="1"/>
  </r>
  <r>
    <x v="0"/>
    <x v="32"/>
    <n v="762698565"/>
    <x v="176"/>
    <d v="2020-06-11T00:00:00"/>
    <n v="7470"/>
    <n v="0"/>
    <n v="0"/>
    <d v="2020-06-04T00:00:00"/>
    <n v="23"/>
    <n v="0"/>
    <x v="0"/>
    <x v="0"/>
  </r>
  <r>
    <x v="2"/>
    <x v="18"/>
    <n v="764361492"/>
    <x v="177"/>
    <d v="2020-12-17T00:00:00"/>
    <n v="6380"/>
    <n v="1"/>
    <n v="1"/>
    <d v="2021-01-05T00:00:00"/>
    <n v="49"/>
    <n v="19"/>
    <x v="1"/>
    <x v="2"/>
  </r>
  <r>
    <x v="1"/>
    <x v="13"/>
    <n v="3961518373"/>
    <x v="178"/>
    <d v="2020-04-04T00:00:00"/>
    <n v="6866"/>
    <n v="1"/>
    <n v="0"/>
    <d v="2020-04-22T00:00:00"/>
    <n v="48"/>
    <n v="18"/>
    <x v="1"/>
    <x v="1"/>
  </r>
  <r>
    <x v="2"/>
    <x v="36"/>
    <n v="773493683"/>
    <x v="179"/>
    <d v="2021-10-15T00:00:00"/>
    <n v="6536"/>
    <n v="1"/>
    <n v="0"/>
    <d v="2021-10-21T00:00:00"/>
    <n v="36"/>
    <n v="6"/>
    <x v="1"/>
    <x v="1"/>
  </r>
  <r>
    <x v="1"/>
    <x v="76"/>
    <n v="775479959"/>
    <x v="127"/>
    <d v="2021-10-01T00:00:00"/>
    <n v="6590"/>
    <n v="0"/>
    <n v="0"/>
    <d v="2021-10-03T00:00:00"/>
    <n v="32"/>
    <n v="2"/>
    <x v="0"/>
    <x v="0"/>
  </r>
  <r>
    <x v="1"/>
    <x v="55"/>
    <n v="7496830993"/>
    <x v="180"/>
    <d v="2020-04-09T00:00:00"/>
    <n v="7533"/>
    <n v="1"/>
    <n v="0"/>
    <d v="2020-04-08T00:00:00"/>
    <n v="29"/>
    <n v="0"/>
    <x v="1"/>
    <x v="1"/>
  </r>
  <r>
    <x v="4"/>
    <x v="66"/>
    <n v="784468555"/>
    <x v="181"/>
    <d v="2021-10-25T00:00:00"/>
    <n v="1890"/>
    <n v="1"/>
    <n v="0"/>
    <d v="2021-10-25T00:00:00"/>
    <n v="30"/>
    <n v="0"/>
    <x v="1"/>
    <x v="1"/>
  </r>
  <r>
    <x v="1"/>
    <x v="88"/>
    <n v="3969347325"/>
    <x v="182"/>
    <d v="2020-04-10T00:00:00"/>
    <n v="6119"/>
    <n v="1"/>
    <n v="0"/>
    <d v="2020-04-21T00:00:00"/>
    <n v="41"/>
    <n v="11"/>
    <x v="1"/>
    <x v="1"/>
  </r>
  <r>
    <x v="1"/>
    <x v="88"/>
    <n v="816501620"/>
    <x v="44"/>
    <d v="2020-09-19T00:00:00"/>
    <n v="3382"/>
    <n v="0"/>
    <n v="0"/>
    <d v="2020-09-07T00:00:00"/>
    <n v="18"/>
    <n v="0"/>
    <x v="0"/>
    <x v="0"/>
  </r>
  <r>
    <x v="0"/>
    <x v="71"/>
    <n v="818753502"/>
    <x v="183"/>
    <d v="2021-02-14T00:00:00"/>
    <n v="4818"/>
    <n v="0"/>
    <n v="0"/>
    <d v="2021-02-04T00:00:00"/>
    <n v="20"/>
    <n v="0"/>
    <x v="0"/>
    <x v="0"/>
  </r>
  <r>
    <x v="1"/>
    <x v="25"/>
    <n v="1070459520"/>
    <x v="59"/>
    <d v="2020-04-13T00:00:00"/>
    <n v="8610"/>
    <n v="1"/>
    <n v="0"/>
    <d v="2020-04-28T00:00:00"/>
    <n v="45"/>
    <n v="15"/>
    <x v="1"/>
    <x v="1"/>
  </r>
  <r>
    <x v="0"/>
    <x v="89"/>
    <n v="826558350"/>
    <x v="184"/>
    <d v="2021-07-24T00:00:00"/>
    <n v="4968"/>
    <n v="0"/>
    <n v="0"/>
    <d v="2021-07-30T00:00:00"/>
    <n v="36"/>
    <n v="6"/>
    <x v="0"/>
    <x v="0"/>
  </r>
  <r>
    <x v="0"/>
    <x v="57"/>
    <n v="828222998"/>
    <x v="185"/>
    <d v="2020-05-13T00:00:00"/>
    <n v="7760"/>
    <n v="0"/>
    <n v="0"/>
    <d v="2020-05-18T00:00:00"/>
    <n v="35"/>
    <n v="5"/>
    <x v="0"/>
    <x v="0"/>
  </r>
  <r>
    <x v="3"/>
    <x v="65"/>
    <n v="839049806"/>
    <x v="186"/>
    <d v="2021-10-18T00:00:00"/>
    <n v="1982"/>
    <n v="0"/>
    <n v="0"/>
    <d v="2021-09-22T00:00:00"/>
    <n v="4"/>
    <n v="0"/>
    <x v="0"/>
    <x v="0"/>
  </r>
  <r>
    <x v="0"/>
    <x v="39"/>
    <n v="839756390"/>
    <x v="187"/>
    <d v="2021-12-25T00:00:00"/>
    <n v="7618"/>
    <n v="0"/>
    <n v="0"/>
    <d v="2021-12-31T00:00:00"/>
    <n v="36"/>
    <n v="6"/>
    <x v="0"/>
    <x v="0"/>
  </r>
  <r>
    <x v="1"/>
    <x v="52"/>
    <n v="9002067860"/>
    <x v="188"/>
    <d v="2020-04-19T00:00:00"/>
    <n v="8209"/>
    <n v="1"/>
    <n v="0"/>
    <d v="2020-04-26T00:00:00"/>
    <n v="37"/>
    <n v="7"/>
    <x v="1"/>
    <x v="1"/>
  </r>
  <r>
    <x v="0"/>
    <x v="29"/>
    <n v="857712918"/>
    <x v="119"/>
    <d v="2021-03-24T00:00:00"/>
    <n v="9339"/>
    <n v="1"/>
    <n v="1"/>
    <d v="2021-04-04T00:00:00"/>
    <n v="41"/>
    <n v="11"/>
    <x v="1"/>
    <x v="2"/>
  </r>
  <r>
    <x v="1"/>
    <x v="90"/>
    <n v="858258272"/>
    <x v="189"/>
    <d v="2021-10-30T00:00:00"/>
    <n v="4367"/>
    <n v="0"/>
    <n v="0"/>
    <d v="2021-11-10T00:00:00"/>
    <n v="41"/>
    <n v="11"/>
    <x v="0"/>
    <x v="0"/>
  </r>
  <r>
    <x v="0"/>
    <x v="57"/>
    <n v="863594173"/>
    <x v="190"/>
    <d v="2020-03-26T00:00:00"/>
    <n v="6560"/>
    <n v="0"/>
    <n v="0"/>
    <d v="2020-04-01T00:00:00"/>
    <n v="36"/>
    <n v="6"/>
    <x v="0"/>
    <x v="0"/>
  </r>
  <r>
    <x v="0"/>
    <x v="0"/>
    <n v="869802822"/>
    <x v="191"/>
    <d v="2020-10-01T00:00:00"/>
    <n v="6955"/>
    <n v="0"/>
    <n v="0"/>
    <d v="2020-09-23T00:00:00"/>
    <n v="22"/>
    <n v="0"/>
    <x v="0"/>
    <x v="0"/>
  </r>
  <r>
    <x v="1"/>
    <x v="55"/>
    <n v="870792057"/>
    <x v="192"/>
    <d v="2020-04-18T00:00:00"/>
    <n v="7392"/>
    <n v="0"/>
    <n v="0"/>
    <d v="2020-03-24T00:00:00"/>
    <n v="5"/>
    <n v="0"/>
    <x v="0"/>
    <x v="0"/>
  </r>
  <r>
    <x v="2"/>
    <x v="77"/>
    <n v="872319562"/>
    <x v="186"/>
    <d v="2021-10-18T00:00:00"/>
    <n v="4617"/>
    <n v="0"/>
    <n v="0"/>
    <d v="2021-10-02T00:00:00"/>
    <n v="14"/>
    <n v="0"/>
    <x v="0"/>
    <x v="0"/>
  </r>
  <r>
    <x v="0"/>
    <x v="38"/>
    <n v="873433318"/>
    <x v="193"/>
    <d v="2020-06-04T00:00:00"/>
    <n v="8220"/>
    <n v="0"/>
    <n v="0"/>
    <d v="2020-05-24T00:00:00"/>
    <n v="19"/>
    <n v="0"/>
    <x v="0"/>
    <x v="0"/>
  </r>
  <r>
    <x v="3"/>
    <x v="74"/>
    <n v="874115043"/>
    <x v="194"/>
    <d v="2020-06-07T00:00:00"/>
    <n v="4125"/>
    <n v="1"/>
    <n v="0"/>
    <d v="2020-06-20T00:00:00"/>
    <n v="43"/>
    <n v="13"/>
    <x v="1"/>
    <x v="1"/>
  </r>
  <r>
    <x v="4"/>
    <x v="80"/>
    <n v="874394980"/>
    <x v="195"/>
    <d v="2021-04-13T00:00:00"/>
    <n v="2392"/>
    <n v="0"/>
    <n v="0"/>
    <d v="2021-04-16T00:00:00"/>
    <n v="33"/>
    <n v="3"/>
    <x v="0"/>
    <x v="0"/>
  </r>
  <r>
    <x v="2"/>
    <x v="4"/>
    <n v="876573329"/>
    <x v="196"/>
    <d v="2021-04-26T00:00:00"/>
    <n v="7139"/>
    <n v="1"/>
    <n v="0"/>
    <d v="2021-05-04T00:00:00"/>
    <n v="38"/>
    <n v="8"/>
    <x v="1"/>
    <x v="1"/>
  </r>
  <r>
    <x v="0"/>
    <x v="45"/>
    <n v="881665013"/>
    <x v="197"/>
    <d v="2021-01-24T00:00:00"/>
    <n v="3797"/>
    <n v="1"/>
    <n v="0"/>
    <d v="2021-02-11T00:00:00"/>
    <n v="48"/>
    <n v="18"/>
    <x v="1"/>
    <x v="1"/>
  </r>
  <r>
    <x v="1"/>
    <x v="11"/>
    <n v="4908628098"/>
    <x v="198"/>
    <d v="2020-04-23T00:00:00"/>
    <n v="8967"/>
    <n v="1"/>
    <n v="0"/>
    <d v="2020-04-19T00:00:00"/>
    <n v="26"/>
    <n v="0"/>
    <x v="1"/>
    <x v="1"/>
  </r>
  <r>
    <x v="1"/>
    <x v="67"/>
    <n v="883694015"/>
    <x v="199"/>
    <d v="2021-10-14T00:00:00"/>
    <n v="9277"/>
    <n v="0"/>
    <n v="0"/>
    <d v="2021-09-26T00:00:00"/>
    <n v="12"/>
    <n v="0"/>
    <x v="0"/>
    <x v="0"/>
  </r>
  <r>
    <x v="4"/>
    <x v="8"/>
    <n v="884183285"/>
    <x v="200"/>
    <d v="2021-10-27T00:00:00"/>
    <n v="5305"/>
    <n v="0"/>
    <n v="0"/>
    <d v="2021-10-23T00:00:00"/>
    <n v="26"/>
    <n v="0"/>
    <x v="0"/>
    <x v="0"/>
  </r>
  <r>
    <x v="2"/>
    <x v="36"/>
    <n v="886237244"/>
    <x v="201"/>
    <d v="2020-07-30T00:00:00"/>
    <n v="7484"/>
    <n v="1"/>
    <n v="0"/>
    <d v="2020-08-05T00:00:00"/>
    <n v="36"/>
    <n v="6"/>
    <x v="1"/>
    <x v="1"/>
  </r>
  <r>
    <x v="1"/>
    <x v="52"/>
    <n v="2368072192"/>
    <x v="133"/>
    <d v="2020-04-28T00:00:00"/>
    <n v="9271"/>
    <n v="1"/>
    <n v="0"/>
    <d v="2020-04-22T00:00:00"/>
    <n v="24"/>
    <n v="0"/>
    <x v="1"/>
    <x v="1"/>
  </r>
  <r>
    <x v="3"/>
    <x v="91"/>
    <n v="893037091"/>
    <x v="202"/>
    <d v="2020-03-10T00:00:00"/>
    <n v="643"/>
    <n v="0"/>
    <n v="0"/>
    <d v="2020-02-25T00:00:00"/>
    <n v="16"/>
    <n v="0"/>
    <x v="0"/>
    <x v="0"/>
  </r>
  <r>
    <x v="1"/>
    <x v="25"/>
    <n v="8164224319"/>
    <x v="203"/>
    <d v="2020-05-01T00:00:00"/>
    <n v="7278"/>
    <n v="1"/>
    <n v="0"/>
    <d v="2020-05-11T00:00:00"/>
    <n v="40"/>
    <n v="10"/>
    <x v="1"/>
    <x v="1"/>
  </r>
  <r>
    <x v="4"/>
    <x v="31"/>
    <n v="893954880"/>
    <x v="204"/>
    <d v="2021-06-21T00:00:00"/>
    <n v="5192"/>
    <n v="0"/>
    <n v="0"/>
    <d v="2021-06-16T00:00:00"/>
    <n v="25"/>
    <n v="0"/>
    <x v="0"/>
    <x v="0"/>
  </r>
  <r>
    <x v="4"/>
    <x v="72"/>
    <n v="902573987"/>
    <x v="170"/>
    <d v="2021-03-31T00:00:00"/>
    <n v="6835"/>
    <n v="0"/>
    <n v="0"/>
    <d v="2021-03-31T00:00:00"/>
    <n v="30"/>
    <n v="0"/>
    <x v="0"/>
    <x v="0"/>
  </r>
  <r>
    <x v="1"/>
    <x v="19"/>
    <n v="903308758"/>
    <x v="205"/>
    <d v="2020-05-23T00:00:00"/>
    <n v="7387"/>
    <n v="0"/>
    <n v="0"/>
    <d v="2020-05-16T00:00:00"/>
    <n v="23"/>
    <n v="0"/>
    <x v="0"/>
    <x v="0"/>
  </r>
  <r>
    <x v="4"/>
    <x v="62"/>
    <n v="905360282"/>
    <x v="206"/>
    <d v="2021-02-23T00:00:00"/>
    <n v="7328"/>
    <n v="0"/>
    <n v="0"/>
    <d v="2021-02-13T00:00:00"/>
    <n v="20"/>
    <n v="0"/>
    <x v="0"/>
    <x v="0"/>
  </r>
  <r>
    <x v="0"/>
    <x v="45"/>
    <n v="907309591"/>
    <x v="207"/>
    <d v="2020-06-28T00:00:00"/>
    <n v="6478"/>
    <n v="0"/>
    <n v="0"/>
    <d v="2020-06-29T00:00:00"/>
    <n v="31"/>
    <n v="1"/>
    <x v="0"/>
    <x v="0"/>
  </r>
  <r>
    <x v="2"/>
    <x v="12"/>
    <n v="910054452"/>
    <x v="185"/>
    <d v="2020-05-13T00:00:00"/>
    <n v="8443"/>
    <n v="0"/>
    <n v="0"/>
    <d v="2020-05-01T00:00:00"/>
    <n v="18"/>
    <n v="0"/>
    <x v="0"/>
    <x v="0"/>
  </r>
  <r>
    <x v="0"/>
    <x v="48"/>
    <n v="910348225"/>
    <x v="152"/>
    <d v="2020-09-17T00:00:00"/>
    <n v="10296"/>
    <n v="0"/>
    <n v="0"/>
    <d v="2020-09-15T00:00:00"/>
    <n v="28"/>
    <n v="0"/>
    <x v="0"/>
    <x v="0"/>
  </r>
  <r>
    <x v="2"/>
    <x v="85"/>
    <n v="910856055"/>
    <x v="208"/>
    <d v="2021-09-20T00:00:00"/>
    <n v="7255"/>
    <n v="1"/>
    <n v="0"/>
    <d v="2021-10-09T00:00:00"/>
    <n v="49"/>
    <n v="19"/>
    <x v="1"/>
    <x v="1"/>
  </r>
  <r>
    <x v="1"/>
    <x v="16"/>
    <n v="915133709"/>
    <x v="209"/>
    <d v="2020-12-11T00:00:00"/>
    <n v="5980"/>
    <n v="0"/>
    <n v="0"/>
    <d v="2020-12-07T00:00:00"/>
    <n v="26"/>
    <n v="0"/>
    <x v="0"/>
    <x v="0"/>
  </r>
  <r>
    <x v="0"/>
    <x v="29"/>
    <n v="915652542"/>
    <x v="210"/>
    <d v="2020-02-04T00:00:00"/>
    <n v="7829"/>
    <n v="1"/>
    <n v="0"/>
    <d v="2020-02-13T00:00:00"/>
    <n v="39"/>
    <n v="9"/>
    <x v="1"/>
    <x v="1"/>
  </r>
  <r>
    <x v="4"/>
    <x v="66"/>
    <n v="921537795"/>
    <x v="211"/>
    <d v="2021-01-29T00:00:00"/>
    <n v="4984"/>
    <n v="0"/>
    <n v="0"/>
    <d v="2021-01-16T00:00:00"/>
    <n v="17"/>
    <n v="0"/>
    <x v="0"/>
    <x v="0"/>
  </r>
  <r>
    <x v="0"/>
    <x v="60"/>
    <n v="929902016"/>
    <x v="107"/>
    <d v="2021-06-17T00:00:00"/>
    <n v="6430"/>
    <n v="0"/>
    <n v="0"/>
    <d v="2021-06-14T00:00:00"/>
    <n v="27"/>
    <n v="0"/>
    <x v="0"/>
    <x v="0"/>
  </r>
  <r>
    <x v="1"/>
    <x v="79"/>
    <n v="934328892"/>
    <x v="212"/>
    <d v="2020-08-04T00:00:00"/>
    <n v="5967"/>
    <n v="0"/>
    <n v="0"/>
    <d v="2020-08-08T00:00:00"/>
    <n v="34"/>
    <n v="4"/>
    <x v="0"/>
    <x v="0"/>
  </r>
  <r>
    <x v="3"/>
    <x v="47"/>
    <n v="936925570"/>
    <x v="213"/>
    <d v="2021-01-09T00:00:00"/>
    <n v="3098"/>
    <n v="0"/>
    <n v="0"/>
    <d v="2021-01-17T00:00:00"/>
    <n v="38"/>
    <n v="8"/>
    <x v="0"/>
    <x v="0"/>
  </r>
  <r>
    <x v="2"/>
    <x v="24"/>
    <n v="938015647"/>
    <x v="214"/>
    <d v="2021-05-22T00:00:00"/>
    <n v="4903"/>
    <n v="0"/>
    <n v="0"/>
    <d v="2021-05-15T00:00:00"/>
    <n v="23"/>
    <n v="0"/>
    <x v="0"/>
    <x v="0"/>
  </r>
  <r>
    <x v="1"/>
    <x v="67"/>
    <n v="939622166"/>
    <x v="63"/>
    <d v="2020-10-10T00:00:00"/>
    <n v="8536"/>
    <n v="0"/>
    <n v="0"/>
    <d v="2020-09-29T00:00:00"/>
    <n v="19"/>
    <n v="0"/>
    <x v="0"/>
    <x v="0"/>
  </r>
  <r>
    <x v="1"/>
    <x v="46"/>
    <n v="940363147"/>
    <x v="67"/>
    <d v="2020-12-02T00:00:00"/>
    <n v="9934"/>
    <n v="0"/>
    <n v="0"/>
    <d v="2020-12-05T00:00:00"/>
    <n v="33"/>
    <n v="3"/>
    <x v="0"/>
    <x v="0"/>
  </r>
  <r>
    <x v="0"/>
    <x v="0"/>
    <n v="951035745"/>
    <x v="215"/>
    <d v="2021-07-05T00:00:00"/>
    <n v="5704"/>
    <n v="0"/>
    <n v="0"/>
    <d v="2021-06-19T00:00:00"/>
    <n v="14"/>
    <n v="0"/>
    <x v="0"/>
    <x v="0"/>
  </r>
  <r>
    <x v="1"/>
    <x v="52"/>
    <n v="3480348952"/>
    <x v="216"/>
    <d v="2020-05-11T00:00:00"/>
    <n v="4003"/>
    <n v="1"/>
    <n v="1"/>
    <d v="2020-05-08T00:00:00"/>
    <n v="27"/>
    <n v="0"/>
    <x v="1"/>
    <x v="2"/>
  </r>
  <r>
    <x v="4"/>
    <x v="7"/>
    <n v="959092964"/>
    <x v="183"/>
    <d v="2021-02-14T00:00:00"/>
    <n v="7205"/>
    <n v="1"/>
    <n v="0"/>
    <d v="2021-03-10T00:00:00"/>
    <n v="54"/>
    <n v="24"/>
    <x v="1"/>
    <x v="1"/>
  </r>
  <r>
    <x v="1"/>
    <x v="79"/>
    <n v="975332365"/>
    <x v="217"/>
    <d v="2021-08-16T00:00:00"/>
    <n v="7210"/>
    <n v="0"/>
    <n v="0"/>
    <d v="2021-08-14T00:00:00"/>
    <n v="28"/>
    <n v="0"/>
    <x v="0"/>
    <x v="0"/>
  </r>
  <r>
    <x v="4"/>
    <x v="69"/>
    <n v="979439975"/>
    <x v="218"/>
    <d v="2020-12-24T00:00:00"/>
    <n v="3962"/>
    <n v="0"/>
    <n v="0"/>
    <d v="2021-01-10T00:00:00"/>
    <n v="47"/>
    <n v="17"/>
    <x v="0"/>
    <x v="0"/>
  </r>
  <r>
    <x v="3"/>
    <x v="47"/>
    <n v="981596189"/>
    <x v="219"/>
    <d v="2020-07-07T00:00:00"/>
    <n v="4579"/>
    <n v="0"/>
    <n v="0"/>
    <d v="2020-07-28T00:00:00"/>
    <n v="51"/>
    <n v="21"/>
    <x v="0"/>
    <x v="0"/>
  </r>
  <r>
    <x v="2"/>
    <x v="85"/>
    <n v="986187012"/>
    <x v="5"/>
    <d v="2020-02-26T00:00:00"/>
    <n v="8692"/>
    <n v="1"/>
    <n v="0"/>
    <d v="2020-03-08T00:00:00"/>
    <n v="41"/>
    <n v="11"/>
    <x v="1"/>
    <x v="1"/>
  </r>
  <r>
    <x v="0"/>
    <x v="38"/>
    <n v="990527729"/>
    <x v="20"/>
    <d v="2020-12-04T00:00:00"/>
    <n v="5873"/>
    <n v="0"/>
    <n v="0"/>
    <d v="2020-12-09T00:00:00"/>
    <n v="35"/>
    <n v="5"/>
    <x v="0"/>
    <x v="0"/>
  </r>
  <r>
    <x v="4"/>
    <x v="8"/>
    <n v="1006151066"/>
    <x v="218"/>
    <d v="2020-12-24T00:00:00"/>
    <n v="8366"/>
    <n v="0"/>
    <n v="0"/>
    <d v="2021-01-03T00:00:00"/>
    <n v="40"/>
    <n v="10"/>
    <x v="0"/>
    <x v="0"/>
  </r>
  <r>
    <x v="3"/>
    <x v="74"/>
    <n v="1006769217"/>
    <x v="114"/>
    <d v="2020-10-14T00:00:00"/>
    <n v="3386"/>
    <n v="0"/>
    <n v="0"/>
    <d v="2020-10-19T00:00:00"/>
    <n v="35"/>
    <n v="5"/>
    <x v="0"/>
    <x v="0"/>
  </r>
  <r>
    <x v="3"/>
    <x v="53"/>
    <n v="1012251297"/>
    <x v="122"/>
    <d v="2020-03-22T00:00:00"/>
    <n v="2605"/>
    <n v="1"/>
    <n v="0"/>
    <d v="2020-04-21T00:00:00"/>
    <n v="60"/>
    <n v="30"/>
    <x v="1"/>
    <x v="1"/>
  </r>
  <r>
    <x v="0"/>
    <x v="28"/>
    <n v="1014106295"/>
    <x v="220"/>
    <d v="2020-07-14T00:00:00"/>
    <n v="6557"/>
    <n v="0"/>
    <n v="0"/>
    <d v="2020-07-02T00:00:00"/>
    <n v="18"/>
    <n v="0"/>
    <x v="0"/>
    <x v="0"/>
  </r>
  <r>
    <x v="1"/>
    <x v="67"/>
    <n v="1020758229"/>
    <x v="221"/>
    <d v="2021-07-06T00:00:00"/>
    <n v="6719"/>
    <n v="0"/>
    <n v="0"/>
    <d v="2021-06-20T00:00:00"/>
    <n v="14"/>
    <n v="0"/>
    <x v="0"/>
    <x v="0"/>
  </r>
  <r>
    <x v="2"/>
    <x v="17"/>
    <n v="1026638537"/>
    <x v="222"/>
    <d v="2021-08-26T00:00:00"/>
    <n v="7086"/>
    <n v="1"/>
    <n v="0"/>
    <d v="2021-08-23T00:00:00"/>
    <n v="27"/>
    <n v="0"/>
    <x v="1"/>
    <x v="1"/>
  </r>
  <r>
    <x v="0"/>
    <x v="57"/>
    <n v="1027852268"/>
    <x v="223"/>
    <d v="2021-10-16T00:00:00"/>
    <n v="3722"/>
    <n v="0"/>
    <n v="0"/>
    <d v="2021-10-06T00:00:00"/>
    <n v="20"/>
    <n v="0"/>
    <x v="0"/>
    <x v="0"/>
  </r>
  <r>
    <x v="1"/>
    <x v="13"/>
    <n v="1035721042"/>
    <x v="209"/>
    <d v="2020-12-11T00:00:00"/>
    <n v="1113"/>
    <n v="0"/>
    <n v="0"/>
    <d v="2020-12-17T00:00:00"/>
    <n v="36"/>
    <n v="6"/>
    <x v="0"/>
    <x v="0"/>
  </r>
  <r>
    <x v="0"/>
    <x v="45"/>
    <n v="1043332774"/>
    <x v="134"/>
    <d v="2020-08-06T00:00:00"/>
    <n v="7909"/>
    <n v="0"/>
    <n v="0"/>
    <d v="2020-08-06T00:00:00"/>
    <n v="30"/>
    <n v="0"/>
    <x v="0"/>
    <x v="0"/>
  </r>
  <r>
    <x v="3"/>
    <x v="92"/>
    <n v="1047899565"/>
    <x v="224"/>
    <d v="2021-05-14T00:00:00"/>
    <n v="5700"/>
    <n v="0"/>
    <n v="0"/>
    <d v="2021-05-04T00:00:00"/>
    <n v="20"/>
    <n v="0"/>
    <x v="0"/>
    <x v="0"/>
  </r>
  <r>
    <x v="4"/>
    <x v="73"/>
    <n v="1048700348"/>
    <x v="86"/>
    <d v="2021-05-12T00:00:00"/>
    <n v="5267"/>
    <n v="0"/>
    <n v="0"/>
    <d v="2021-05-19T00:00:00"/>
    <n v="37"/>
    <n v="7"/>
    <x v="0"/>
    <x v="0"/>
  </r>
  <r>
    <x v="2"/>
    <x v="5"/>
    <n v="1054254710"/>
    <x v="225"/>
    <d v="2021-12-21T00:00:00"/>
    <n v="7554"/>
    <n v="1"/>
    <n v="0"/>
    <d v="2021-12-23T00:00:00"/>
    <n v="32"/>
    <n v="2"/>
    <x v="1"/>
    <x v="1"/>
  </r>
  <r>
    <x v="1"/>
    <x v="90"/>
    <n v="1056254354"/>
    <x v="226"/>
    <d v="2021-12-06T00:00:00"/>
    <n v="7178"/>
    <n v="1"/>
    <n v="0"/>
    <d v="2021-12-06T00:00:00"/>
    <n v="30"/>
    <n v="0"/>
    <x v="1"/>
    <x v="1"/>
  </r>
  <r>
    <x v="3"/>
    <x v="93"/>
    <n v="1057997164"/>
    <x v="227"/>
    <d v="2020-03-18T00:00:00"/>
    <n v="2080"/>
    <n v="0"/>
    <n v="0"/>
    <d v="2020-03-08T00:00:00"/>
    <n v="20"/>
    <n v="0"/>
    <x v="0"/>
    <x v="0"/>
  </r>
  <r>
    <x v="3"/>
    <x v="64"/>
    <n v="1061077534"/>
    <x v="228"/>
    <d v="2021-11-02T00:00:00"/>
    <n v="5385"/>
    <n v="0"/>
    <n v="0"/>
    <d v="2021-10-22T00:00:00"/>
    <n v="19"/>
    <n v="0"/>
    <x v="0"/>
    <x v="0"/>
  </r>
  <r>
    <x v="0"/>
    <x v="60"/>
    <n v="1064822506"/>
    <x v="3"/>
    <d v="2021-03-12T00:00:00"/>
    <n v="9189"/>
    <n v="0"/>
    <n v="0"/>
    <d v="2021-03-07T00:00:00"/>
    <n v="25"/>
    <n v="0"/>
    <x v="0"/>
    <x v="0"/>
  </r>
  <r>
    <x v="4"/>
    <x v="80"/>
    <n v="1066047916"/>
    <x v="229"/>
    <d v="2020-09-14T00:00:00"/>
    <n v="4802"/>
    <n v="0"/>
    <n v="0"/>
    <d v="2020-09-19T00:00:00"/>
    <n v="35"/>
    <n v="5"/>
    <x v="0"/>
    <x v="0"/>
  </r>
  <r>
    <x v="4"/>
    <x v="37"/>
    <n v="1069788528"/>
    <x v="230"/>
    <d v="2020-11-18T00:00:00"/>
    <n v="2023"/>
    <n v="0"/>
    <n v="0"/>
    <d v="2020-11-18T00:00:00"/>
    <n v="30"/>
    <n v="0"/>
    <x v="0"/>
    <x v="0"/>
  </r>
  <r>
    <x v="1"/>
    <x v="52"/>
    <n v="5759152857"/>
    <x v="231"/>
    <d v="2020-05-22T00:00:00"/>
    <n v="7232"/>
    <n v="1"/>
    <n v="0"/>
    <d v="2020-06-05T00:00:00"/>
    <n v="44"/>
    <n v="14"/>
    <x v="1"/>
    <x v="1"/>
  </r>
  <r>
    <x v="4"/>
    <x v="83"/>
    <n v="1072551347"/>
    <x v="46"/>
    <d v="2020-09-29T00:00:00"/>
    <n v="6064"/>
    <n v="0"/>
    <n v="0"/>
    <d v="2020-09-21T00:00:00"/>
    <n v="22"/>
    <n v="0"/>
    <x v="0"/>
    <x v="0"/>
  </r>
  <r>
    <x v="3"/>
    <x v="74"/>
    <n v="1078203507"/>
    <x v="232"/>
    <d v="2021-03-05T00:00:00"/>
    <n v="4196"/>
    <n v="1"/>
    <n v="0"/>
    <d v="2021-03-17T00:00:00"/>
    <n v="42"/>
    <n v="12"/>
    <x v="1"/>
    <x v="1"/>
  </r>
  <r>
    <x v="0"/>
    <x v="71"/>
    <n v="1087780845"/>
    <x v="233"/>
    <d v="2021-05-08T00:00:00"/>
    <n v="6481"/>
    <n v="0"/>
    <n v="0"/>
    <d v="2021-04-25T00:00:00"/>
    <n v="17"/>
    <n v="0"/>
    <x v="0"/>
    <x v="0"/>
  </r>
  <r>
    <x v="0"/>
    <x v="75"/>
    <n v="1089324685"/>
    <x v="234"/>
    <d v="2021-04-28T00:00:00"/>
    <n v="8533"/>
    <n v="0"/>
    <n v="0"/>
    <d v="2021-04-07T00:00:00"/>
    <n v="9"/>
    <n v="0"/>
    <x v="0"/>
    <x v="0"/>
  </r>
  <r>
    <x v="2"/>
    <x v="85"/>
    <n v="1099187495"/>
    <x v="235"/>
    <d v="2021-06-19T00:00:00"/>
    <n v="7518"/>
    <n v="0"/>
    <n v="0"/>
    <d v="2021-06-21T00:00:00"/>
    <n v="32"/>
    <n v="2"/>
    <x v="0"/>
    <x v="0"/>
  </r>
  <r>
    <x v="1"/>
    <x v="25"/>
    <n v="6607624258"/>
    <x v="205"/>
    <d v="2020-05-23T00:00:00"/>
    <n v="5631"/>
    <n v="1"/>
    <n v="0"/>
    <d v="2020-06-21T00:00:00"/>
    <n v="59"/>
    <n v="29"/>
    <x v="1"/>
    <x v="1"/>
  </r>
  <r>
    <x v="1"/>
    <x v="90"/>
    <n v="5446180510"/>
    <x v="236"/>
    <d v="2020-05-29T00:00:00"/>
    <n v="5055"/>
    <n v="1"/>
    <n v="0"/>
    <d v="2020-06-11T00:00:00"/>
    <n v="43"/>
    <n v="13"/>
    <x v="1"/>
    <x v="1"/>
  </r>
  <r>
    <x v="3"/>
    <x v="74"/>
    <n v="1120525583"/>
    <x v="45"/>
    <d v="2021-10-10T00:00:00"/>
    <n v="4673"/>
    <n v="0"/>
    <n v="0"/>
    <d v="2021-10-10T00:00:00"/>
    <n v="30"/>
    <n v="0"/>
    <x v="0"/>
    <x v="0"/>
  </r>
  <r>
    <x v="4"/>
    <x v="56"/>
    <n v="1123460834"/>
    <x v="20"/>
    <d v="2020-12-04T00:00:00"/>
    <n v="3040"/>
    <n v="0"/>
    <n v="0"/>
    <d v="2020-11-24T00:00:00"/>
    <n v="20"/>
    <n v="0"/>
    <x v="0"/>
    <x v="0"/>
  </r>
  <r>
    <x v="0"/>
    <x v="41"/>
    <n v="1124489539"/>
    <x v="237"/>
    <d v="2021-01-06T00:00:00"/>
    <n v="4229"/>
    <n v="0"/>
    <n v="0"/>
    <d v="2020-12-31T00:00:00"/>
    <n v="24"/>
    <n v="0"/>
    <x v="0"/>
    <x v="0"/>
  </r>
  <r>
    <x v="2"/>
    <x v="18"/>
    <n v="1125640611"/>
    <x v="238"/>
    <d v="2021-05-24T00:00:00"/>
    <n v="7411"/>
    <n v="1"/>
    <n v="1"/>
    <d v="2021-06-02T00:00:00"/>
    <n v="39"/>
    <n v="9"/>
    <x v="1"/>
    <x v="2"/>
  </r>
  <r>
    <x v="2"/>
    <x v="61"/>
    <n v="1130346124"/>
    <x v="99"/>
    <d v="2020-06-02T00:00:00"/>
    <n v="2753"/>
    <n v="0"/>
    <n v="0"/>
    <d v="2020-05-08T00:00:00"/>
    <n v="5"/>
    <n v="0"/>
    <x v="0"/>
    <x v="0"/>
  </r>
  <r>
    <x v="1"/>
    <x v="46"/>
    <n v="1133671020"/>
    <x v="239"/>
    <d v="2021-07-30T00:00:00"/>
    <n v="9775"/>
    <n v="0"/>
    <n v="0"/>
    <d v="2021-07-19T00:00:00"/>
    <n v="19"/>
    <n v="0"/>
    <x v="0"/>
    <x v="0"/>
  </r>
  <r>
    <x v="3"/>
    <x v="44"/>
    <n v="1134404593"/>
    <x v="240"/>
    <d v="2020-07-25T00:00:00"/>
    <n v="7135"/>
    <n v="0"/>
    <n v="0"/>
    <d v="2020-07-15T00:00:00"/>
    <n v="20"/>
    <n v="0"/>
    <x v="0"/>
    <x v="0"/>
  </r>
  <r>
    <x v="2"/>
    <x v="77"/>
    <n v="1138691181"/>
    <x v="29"/>
    <d v="2021-06-26T00:00:00"/>
    <n v="5599"/>
    <n v="0"/>
    <n v="0"/>
    <d v="2021-06-25T00:00:00"/>
    <n v="29"/>
    <n v="0"/>
    <x v="0"/>
    <x v="0"/>
  </r>
  <r>
    <x v="0"/>
    <x v="48"/>
    <n v="1148330280"/>
    <x v="5"/>
    <d v="2020-02-26T00:00:00"/>
    <n v="5871"/>
    <n v="1"/>
    <n v="0"/>
    <d v="2020-02-29T00:00:00"/>
    <n v="33"/>
    <n v="3"/>
    <x v="1"/>
    <x v="1"/>
  </r>
  <r>
    <x v="0"/>
    <x v="57"/>
    <n v="1157522817"/>
    <x v="241"/>
    <d v="2021-01-03T00:00:00"/>
    <n v="6173"/>
    <n v="0"/>
    <n v="0"/>
    <d v="2020-12-27T00:00:00"/>
    <n v="23"/>
    <n v="0"/>
    <x v="0"/>
    <x v="0"/>
  </r>
  <r>
    <x v="3"/>
    <x v="6"/>
    <n v="1158168123"/>
    <x v="242"/>
    <d v="2020-07-15T00:00:00"/>
    <n v="5135"/>
    <n v="0"/>
    <n v="0"/>
    <d v="2020-07-27T00:00:00"/>
    <n v="42"/>
    <n v="12"/>
    <x v="0"/>
    <x v="0"/>
  </r>
  <r>
    <x v="3"/>
    <x v="27"/>
    <n v="1166745208"/>
    <x v="243"/>
    <d v="2021-12-27T00:00:00"/>
    <n v="7475"/>
    <n v="1"/>
    <n v="0"/>
    <d v="2021-12-07T00:00:00"/>
    <n v="10"/>
    <n v="0"/>
    <x v="1"/>
    <x v="1"/>
  </r>
  <r>
    <x v="2"/>
    <x v="61"/>
    <n v="1175501399"/>
    <x v="66"/>
    <d v="2020-06-06T00:00:00"/>
    <n v="6055"/>
    <n v="0"/>
    <n v="0"/>
    <d v="2020-05-15T00:00:00"/>
    <n v="8"/>
    <n v="0"/>
    <x v="0"/>
    <x v="0"/>
  </r>
  <r>
    <x v="0"/>
    <x v="28"/>
    <n v="1181151524"/>
    <x v="244"/>
    <d v="2020-09-21T00:00:00"/>
    <n v="6184"/>
    <n v="0"/>
    <n v="0"/>
    <d v="2020-09-08T00:00:00"/>
    <n v="17"/>
    <n v="0"/>
    <x v="0"/>
    <x v="0"/>
  </r>
  <r>
    <x v="2"/>
    <x v="12"/>
    <n v="1184394683"/>
    <x v="245"/>
    <d v="2020-10-15T00:00:00"/>
    <n v="9674"/>
    <n v="1"/>
    <n v="0"/>
    <d v="2020-10-29T00:00:00"/>
    <n v="44"/>
    <n v="14"/>
    <x v="1"/>
    <x v="1"/>
  </r>
  <r>
    <x v="2"/>
    <x v="18"/>
    <n v="1185375111"/>
    <x v="246"/>
    <d v="2021-10-28T00:00:00"/>
    <n v="6708"/>
    <n v="1"/>
    <n v="0"/>
    <d v="2021-11-08T00:00:00"/>
    <n v="41"/>
    <n v="11"/>
    <x v="1"/>
    <x v="1"/>
  </r>
  <r>
    <x v="4"/>
    <x v="66"/>
    <n v="1187373900"/>
    <x v="141"/>
    <d v="2020-05-06T00:00:00"/>
    <n v="8240"/>
    <n v="0"/>
    <n v="0"/>
    <d v="2020-04-30T00:00:00"/>
    <n v="24"/>
    <n v="0"/>
    <x v="0"/>
    <x v="0"/>
  </r>
  <r>
    <x v="0"/>
    <x v="48"/>
    <n v="1190360256"/>
    <x v="247"/>
    <d v="2020-09-06T00:00:00"/>
    <n v="9218"/>
    <n v="1"/>
    <n v="0"/>
    <d v="2020-09-11T00:00:00"/>
    <n v="35"/>
    <n v="5"/>
    <x v="1"/>
    <x v="1"/>
  </r>
  <r>
    <x v="0"/>
    <x v="94"/>
    <n v="1199977661"/>
    <x v="248"/>
    <d v="2020-09-05T00:00:00"/>
    <n v="4786"/>
    <n v="0"/>
    <n v="0"/>
    <d v="2020-09-17T00:00:00"/>
    <n v="42"/>
    <n v="12"/>
    <x v="0"/>
    <x v="0"/>
  </r>
  <r>
    <x v="2"/>
    <x v="24"/>
    <n v="1204820381"/>
    <x v="95"/>
    <d v="2020-09-07T00:00:00"/>
    <n v="5832"/>
    <n v="0"/>
    <n v="0"/>
    <d v="2020-09-12T00:00:00"/>
    <n v="35"/>
    <n v="5"/>
    <x v="0"/>
    <x v="0"/>
  </r>
  <r>
    <x v="4"/>
    <x v="80"/>
    <n v="1207140333"/>
    <x v="249"/>
    <d v="2021-02-25T00:00:00"/>
    <n v="2573"/>
    <n v="0"/>
    <n v="0"/>
    <d v="2021-02-24T00:00:00"/>
    <n v="29"/>
    <n v="0"/>
    <x v="0"/>
    <x v="0"/>
  </r>
  <r>
    <x v="1"/>
    <x v="58"/>
    <n v="889501782"/>
    <x v="250"/>
    <d v="2020-05-30T00:00:00"/>
    <n v="9706"/>
    <n v="1"/>
    <n v="1"/>
    <d v="2020-05-30T00:00:00"/>
    <n v="30"/>
    <n v="0"/>
    <x v="1"/>
    <x v="2"/>
  </r>
  <r>
    <x v="2"/>
    <x v="24"/>
    <n v="1221306589"/>
    <x v="251"/>
    <d v="2020-08-02T00:00:00"/>
    <n v="7905"/>
    <n v="0"/>
    <n v="0"/>
    <d v="2020-07-26T00:00:00"/>
    <n v="23"/>
    <n v="0"/>
    <x v="0"/>
    <x v="0"/>
  </r>
  <r>
    <x v="4"/>
    <x v="72"/>
    <n v="1223908099"/>
    <x v="252"/>
    <d v="2020-06-26T00:00:00"/>
    <n v="4309"/>
    <n v="0"/>
    <n v="0"/>
    <d v="2020-06-20T00:00:00"/>
    <n v="24"/>
    <n v="0"/>
    <x v="0"/>
    <x v="0"/>
  </r>
  <r>
    <x v="4"/>
    <x v="37"/>
    <n v="1228800351"/>
    <x v="253"/>
    <d v="2020-02-13T00:00:00"/>
    <n v="4748"/>
    <n v="0"/>
    <n v="0"/>
    <d v="2020-02-29T00:00:00"/>
    <n v="46"/>
    <n v="16"/>
    <x v="0"/>
    <x v="0"/>
  </r>
  <r>
    <x v="4"/>
    <x v="87"/>
    <n v="1234438336"/>
    <x v="254"/>
    <d v="2020-04-05T00:00:00"/>
    <n v="4189"/>
    <n v="0"/>
    <n v="0"/>
    <d v="2020-03-28T00:00:00"/>
    <n v="22"/>
    <n v="0"/>
    <x v="0"/>
    <x v="0"/>
  </r>
  <r>
    <x v="3"/>
    <x v="92"/>
    <n v="1241888754"/>
    <x v="255"/>
    <d v="2021-05-31T00:00:00"/>
    <n v="4996"/>
    <n v="1"/>
    <n v="0"/>
    <d v="2021-06-15T00:00:00"/>
    <n v="45"/>
    <n v="15"/>
    <x v="1"/>
    <x v="1"/>
  </r>
  <r>
    <x v="1"/>
    <x v="43"/>
    <n v="1250631704"/>
    <x v="162"/>
    <d v="2021-04-30T00:00:00"/>
    <n v="5712"/>
    <n v="0"/>
    <n v="0"/>
    <d v="2021-05-02T00:00:00"/>
    <n v="32"/>
    <n v="2"/>
    <x v="0"/>
    <x v="0"/>
  </r>
  <r>
    <x v="1"/>
    <x v="19"/>
    <n v="1254790458"/>
    <x v="256"/>
    <d v="2020-12-12T00:00:00"/>
    <n v="7288"/>
    <n v="0"/>
    <n v="0"/>
    <d v="2020-11-25T00:00:00"/>
    <n v="13"/>
    <n v="0"/>
    <x v="0"/>
    <x v="0"/>
  </r>
  <r>
    <x v="3"/>
    <x v="95"/>
    <n v="1256452795"/>
    <x v="257"/>
    <d v="2020-06-16T00:00:00"/>
    <n v="4129"/>
    <n v="0"/>
    <n v="0"/>
    <d v="2020-06-26T00:00:00"/>
    <n v="40"/>
    <n v="10"/>
    <x v="0"/>
    <x v="0"/>
  </r>
  <r>
    <x v="1"/>
    <x v="3"/>
    <n v="1264381785"/>
    <x v="258"/>
    <d v="2021-05-29T00:00:00"/>
    <n v="5450"/>
    <n v="0"/>
    <n v="0"/>
    <d v="2021-05-24T00:00:00"/>
    <n v="25"/>
    <n v="0"/>
    <x v="0"/>
    <x v="0"/>
  </r>
  <r>
    <x v="2"/>
    <x v="96"/>
    <n v="1266309366"/>
    <x v="148"/>
    <d v="2020-11-25T00:00:00"/>
    <n v="4605"/>
    <n v="0"/>
    <n v="0"/>
    <d v="2020-11-17T00:00:00"/>
    <n v="22"/>
    <n v="0"/>
    <x v="0"/>
    <x v="0"/>
  </r>
  <r>
    <x v="4"/>
    <x v="80"/>
    <n v="1267973660"/>
    <x v="259"/>
    <d v="2020-11-09T00:00:00"/>
    <n v="4531"/>
    <n v="0"/>
    <n v="0"/>
    <d v="2020-11-09T00:00:00"/>
    <n v="30"/>
    <n v="0"/>
    <x v="0"/>
    <x v="0"/>
  </r>
  <r>
    <x v="0"/>
    <x v="94"/>
    <n v="1280597932"/>
    <x v="260"/>
    <d v="2020-03-27T00:00:00"/>
    <n v="5642"/>
    <n v="0"/>
    <n v="0"/>
    <d v="2020-03-18T00:00:00"/>
    <n v="21"/>
    <n v="0"/>
    <x v="0"/>
    <x v="0"/>
  </r>
  <r>
    <x v="2"/>
    <x v="24"/>
    <n v="1281236095"/>
    <x v="261"/>
    <d v="2021-07-21T00:00:00"/>
    <n v="5840"/>
    <n v="0"/>
    <n v="0"/>
    <d v="2021-07-21T00:00:00"/>
    <n v="30"/>
    <n v="0"/>
    <x v="0"/>
    <x v="0"/>
  </r>
  <r>
    <x v="1"/>
    <x v="3"/>
    <n v="1281718631"/>
    <x v="262"/>
    <d v="2021-08-11T00:00:00"/>
    <n v="9235"/>
    <n v="0"/>
    <n v="0"/>
    <d v="2021-08-12T00:00:00"/>
    <n v="31"/>
    <n v="1"/>
    <x v="0"/>
    <x v="0"/>
  </r>
  <r>
    <x v="0"/>
    <x v="48"/>
    <n v="1282903123"/>
    <x v="197"/>
    <d v="2021-01-24T00:00:00"/>
    <n v="5932"/>
    <n v="0"/>
    <n v="0"/>
    <d v="2021-01-16T00:00:00"/>
    <n v="22"/>
    <n v="0"/>
    <x v="0"/>
    <x v="0"/>
  </r>
  <r>
    <x v="1"/>
    <x v="88"/>
    <n v="1841814103"/>
    <x v="263"/>
    <d v="2020-05-31T00:00:00"/>
    <n v="5625"/>
    <n v="1"/>
    <n v="0"/>
    <d v="2020-06-08T00:00:00"/>
    <n v="38"/>
    <n v="8"/>
    <x v="1"/>
    <x v="1"/>
  </r>
  <r>
    <x v="1"/>
    <x v="52"/>
    <n v="555108669"/>
    <x v="264"/>
    <d v="2020-06-01T00:00:00"/>
    <n v="11678"/>
    <n v="1"/>
    <n v="0"/>
    <d v="2020-05-23T00:00:00"/>
    <n v="21"/>
    <n v="0"/>
    <x v="1"/>
    <x v="1"/>
  </r>
  <r>
    <x v="3"/>
    <x v="97"/>
    <n v="1300298448"/>
    <x v="265"/>
    <d v="2020-10-16T00:00:00"/>
    <n v="5821"/>
    <n v="0"/>
    <n v="0"/>
    <d v="2020-10-05T00:00:00"/>
    <n v="19"/>
    <n v="0"/>
    <x v="0"/>
    <x v="0"/>
  </r>
  <r>
    <x v="2"/>
    <x v="77"/>
    <n v="1308410672"/>
    <x v="266"/>
    <d v="2021-10-13T00:00:00"/>
    <n v="7603"/>
    <n v="0"/>
    <n v="0"/>
    <d v="2021-09-25T00:00:00"/>
    <n v="12"/>
    <n v="0"/>
    <x v="0"/>
    <x v="0"/>
  </r>
  <r>
    <x v="4"/>
    <x v="10"/>
    <n v="1310667812"/>
    <x v="267"/>
    <d v="2020-04-17T00:00:00"/>
    <n v="6093"/>
    <n v="0"/>
    <n v="0"/>
    <d v="2020-04-02T00:00:00"/>
    <n v="15"/>
    <n v="0"/>
    <x v="0"/>
    <x v="0"/>
  </r>
  <r>
    <x v="2"/>
    <x v="61"/>
    <n v="1311607288"/>
    <x v="56"/>
    <d v="2020-11-12T00:00:00"/>
    <n v="5841"/>
    <n v="0"/>
    <n v="0"/>
    <d v="2020-10-18T00:00:00"/>
    <n v="5"/>
    <n v="0"/>
    <x v="0"/>
    <x v="0"/>
  </r>
  <r>
    <x v="2"/>
    <x v="85"/>
    <n v="1314367195"/>
    <x v="268"/>
    <d v="2020-07-21T00:00:00"/>
    <n v="9000"/>
    <n v="0"/>
    <n v="0"/>
    <d v="2020-07-12T00:00:00"/>
    <n v="21"/>
    <n v="0"/>
    <x v="0"/>
    <x v="0"/>
  </r>
  <r>
    <x v="2"/>
    <x v="24"/>
    <n v="1316332735"/>
    <x v="13"/>
    <d v="2020-11-20T00:00:00"/>
    <n v="4184"/>
    <n v="0"/>
    <n v="0"/>
    <d v="2020-11-16T00:00:00"/>
    <n v="26"/>
    <n v="0"/>
    <x v="0"/>
    <x v="0"/>
  </r>
  <r>
    <x v="4"/>
    <x v="10"/>
    <n v="1317885189"/>
    <x v="269"/>
    <d v="2021-11-29T00:00:00"/>
    <n v="6154"/>
    <n v="0"/>
    <n v="0"/>
    <d v="2021-11-10T00:00:00"/>
    <n v="11"/>
    <n v="0"/>
    <x v="0"/>
    <x v="0"/>
  </r>
  <r>
    <x v="3"/>
    <x v="47"/>
    <n v="1318038002"/>
    <x v="49"/>
    <d v="2020-10-03T00:00:00"/>
    <n v="2851"/>
    <n v="0"/>
    <n v="0"/>
    <d v="2020-10-13T00:00:00"/>
    <n v="40"/>
    <n v="10"/>
    <x v="0"/>
    <x v="0"/>
  </r>
  <r>
    <x v="3"/>
    <x v="95"/>
    <n v="1319645642"/>
    <x v="270"/>
    <d v="2021-12-26T00:00:00"/>
    <n v="5238"/>
    <n v="0"/>
    <n v="0"/>
    <d v="2021-12-31T00:00:00"/>
    <n v="35"/>
    <n v="5"/>
    <x v="0"/>
    <x v="0"/>
  </r>
  <r>
    <x v="2"/>
    <x v="81"/>
    <n v="1321318878"/>
    <x v="271"/>
    <d v="2021-03-22T00:00:00"/>
    <n v="5311"/>
    <n v="0"/>
    <n v="0"/>
    <d v="2021-03-27T00:00:00"/>
    <n v="35"/>
    <n v="5"/>
    <x v="0"/>
    <x v="0"/>
  </r>
  <r>
    <x v="0"/>
    <x v="39"/>
    <n v="1321403149"/>
    <x v="272"/>
    <d v="2020-03-02T00:00:00"/>
    <n v="8031"/>
    <n v="0"/>
    <n v="0"/>
    <d v="2020-03-14T00:00:00"/>
    <n v="42"/>
    <n v="12"/>
    <x v="0"/>
    <x v="0"/>
  </r>
  <r>
    <x v="0"/>
    <x v="78"/>
    <n v="1323201810"/>
    <x v="222"/>
    <d v="2021-08-26T00:00:00"/>
    <n v="5868"/>
    <n v="0"/>
    <n v="0"/>
    <d v="2021-08-15T00:00:00"/>
    <n v="19"/>
    <n v="0"/>
    <x v="0"/>
    <x v="0"/>
  </r>
  <r>
    <x v="1"/>
    <x v="68"/>
    <n v="1327547312"/>
    <x v="273"/>
    <d v="2021-03-04T00:00:00"/>
    <n v="8050"/>
    <n v="0"/>
    <n v="0"/>
    <d v="2021-02-17T00:00:00"/>
    <n v="15"/>
    <n v="0"/>
    <x v="0"/>
    <x v="0"/>
  </r>
  <r>
    <x v="2"/>
    <x v="36"/>
    <n v="1336288577"/>
    <x v="230"/>
    <d v="2020-11-18T00:00:00"/>
    <n v="7511"/>
    <n v="0"/>
    <n v="0"/>
    <d v="2020-11-10T00:00:00"/>
    <n v="22"/>
    <n v="0"/>
    <x v="0"/>
    <x v="0"/>
  </r>
  <r>
    <x v="4"/>
    <x v="72"/>
    <n v="1342171511"/>
    <x v="34"/>
    <d v="2021-05-23T00:00:00"/>
    <n v="2700"/>
    <n v="0"/>
    <n v="0"/>
    <d v="2021-05-19T00:00:00"/>
    <n v="26"/>
    <n v="0"/>
    <x v="0"/>
    <x v="0"/>
  </r>
  <r>
    <x v="4"/>
    <x v="49"/>
    <n v="1342472678"/>
    <x v="274"/>
    <d v="2020-10-04T00:00:00"/>
    <n v="7680"/>
    <n v="0"/>
    <n v="0"/>
    <d v="2020-10-07T00:00:00"/>
    <n v="33"/>
    <n v="3"/>
    <x v="0"/>
    <x v="0"/>
  </r>
  <r>
    <x v="1"/>
    <x v="55"/>
    <n v="1349854883"/>
    <x v="226"/>
    <d v="2021-12-06T00:00:00"/>
    <n v="7883"/>
    <n v="0"/>
    <n v="0"/>
    <d v="2021-11-07T00:00:00"/>
    <n v="1"/>
    <n v="0"/>
    <x v="0"/>
    <x v="0"/>
  </r>
  <r>
    <x v="0"/>
    <x v="45"/>
    <n v="1358969544"/>
    <x v="275"/>
    <d v="2020-11-28T00:00:00"/>
    <n v="5313"/>
    <n v="0"/>
    <n v="0"/>
    <d v="2020-12-02T00:00:00"/>
    <n v="34"/>
    <n v="4"/>
    <x v="0"/>
    <x v="0"/>
  </r>
  <r>
    <x v="0"/>
    <x v="63"/>
    <n v="1366357246"/>
    <x v="276"/>
    <d v="2020-10-12T00:00:00"/>
    <n v="5644"/>
    <n v="0"/>
    <n v="0"/>
    <d v="2020-09-28T00:00:00"/>
    <n v="16"/>
    <n v="0"/>
    <x v="0"/>
    <x v="0"/>
  </r>
  <r>
    <x v="0"/>
    <x v="0"/>
    <n v="1369975903"/>
    <x v="277"/>
    <d v="2021-02-04T00:00:00"/>
    <n v="6111"/>
    <n v="0"/>
    <n v="0"/>
    <d v="2021-01-26T00:00:00"/>
    <n v="21"/>
    <n v="0"/>
    <x v="0"/>
    <x v="0"/>
  </r>
  <r>
    <x v="0"/>
    <x v="33"/>
    <n v="1376441638"/>
    <x v="278"/>
    <d v="2020-10-30T00:00:00"/>
    <n v="8125"/>
    <n v="0"/>
    <n v="0"/>
    <d v="2020-10-22T00:00:00"/>
    <n v="22"/>
    <n v="0"/>
    <x v="0"/>
    <x v="0"/>
  </r>
  <r>
    <x v="1"/>
    <x v="25"/>
    <n v="2268924543"/>
    <x v="264"/>
    <d v="2020-06-01T00:00:00"/>
    <n v="6612"/>
    <n v="1"/>
    <n v="0"/>
    <d v="2020-06-13T00:00:00"/>
    <n v="42"/>
    <n v="12"/>
    <x v="1"/>
    <x v="1"/>
  </r>
  <r>
    <x v="0"/>
    <x v="89"/>
    <n v="1384963125"/>
    <x v="279"/>
    <d v="2021-12-14T00:00:00"/>
    <n v="8014"/>
    <n v="0"/>
    <n v="0"/>
    <d v="2021-12-07T00:00:00"/>
    <n v="23"/>
    <n v="0"/>
    <x v="0"/>
    <x v="0"/>
  </r>
  <r>
    <x v="3"/>
    <x v="97"/>
    <n v="1387296868"/>
    <x v="280"/>
    <d v="2021-07-29T00:00:00"/>
    <n v="7217"/>
    <n v="0"/>
    <n v="0"/>
    <d v="2021-07-18T00:00:00"/>
    <n v="19"/>
    <n v="0"/>
    <x v="0"/>
    <x v="0"/>
  </r>
  <r>
    <x v="1"/>
    <x v="11"/>
    <n v="1388703117"/>
    <x v="118"/>
    <d v="2021-11-18T00:00:00"/>
    <n v="7219"/>
    <n v="1"/>
    <n v="0"/>
    <d v="2021-10-26T00:00:00"/>
    <n v="7"/>
    <n v="0"/>
    <x v="1"/>
    <x v="1"/>
  </r>
  <r>
    <x v="0"/>
    <x v="29"/>
    <n v="1388916055"/>
    <x v="281"/>
    <d v="2021-11-21T00:00:00"/>
    <n v="9419"/>
    <n v="1"/>
    <n v="0"/>
    <d v="2021-11-13T00:00:00"/>
    <n v="22"/>
    <n v="0"/>
    <x v="1"/>
    <x v="1"/>
  </r>
  <r>
    <x v="3"/>
    <x v="53"/>
    <n v="1390614217"/>
    <x v="197"/>
    <d v="2021-01-24T00:00:00"/>
    <n v="2807"/>
    <n v="0"/>
    <n v="0"/>
    <d v="2021-01-23T00:00:00"/>
    <n v="29"/>
    <n v="0"/>
    <x v="0"/>
    <x v="0"/>
  </r>
  <r>
    <x v="0"/>
    <x v="2"/>
    <n v="1391494244"/>
    <x v="125"/>
    <d v="2021-07-16T00:00:00"/>
    <n v="5152"/>
    <n v="0"/>
    <n v="0"/>
    <d v="2021-06-25T00:00:00"/>
    <n v="9"/>
    <n v="0"/>
    <x v="0"/>
    <x v="0"/>
  </r>
  <r>
    <x v="0"/>
    <x v="60"/>
    <n v="1393928750"/>
    <x v="282"/>
    <d v="2021-12-11T00:00:00"/>
    <n v="7262"/>
    <n v="0"/>
    <n v="0"/>
    <d v="2021-11-20T00:00:00"/>
    <n v="9"/>
    <n v="0"/>
    <x v="0"/>
    <x v="0"/>
  </r>
  <r>
    <x v="4"/>
    <x v="80"/>
    <n v="1401167342"/>
    <x v="173"/>
    <d v="2020-11-23T00:00:00"/>
    <n v="2247"/>
    <n v="0"/>
    <n v="0"/>
    <d v="2020-11-21T00:00:00"/>
    <n v="28"/>
    <n v="0"/>
    <x v="0"/>
    <x v="0"/>
  </r>
  <r>
    <x v="2"/>
    <x v="14"/>
    <n v="1401765899"/>
    <x v="283"/>
    <d v="2020-04-20T00:00:00"/>
    <n v="4068"/>
    <n v="1"/>
    <n v="0"/>
    <d v="2020-04-11T00:00:00"/>
    <n v="21"/>
    <n v="0"/>
    <x v="1"/>
    <x v="1"/>
  </r>
  <r>
    <x v="2"/>
    <x v="12"/>
    <n v="1402103956"/>
    <x v="284"/>
    <d v="2020-12-28T00:00:00"/>
    <n v="6376"/>
    <n v="0"/>
    <n v="0"/>
    <d v="2020-12-24T00:00:00"/>
    <n v="26"/>
    <n v="0"/>
    <x v="0"/>
    <x v="0"/>
  </r>
  <r>
    <x v="4"/>
    <x v="73"/>
    <n v="1416192974"/>
    <x v="285"/>
    <d v="2020-08-29T00:00:00"/>
    <n v="6186"/>
    <n v="0"/>
    <n v="0"/>
    <d v="2020-08-28T00:00:00"/>
    <n v="29"/>
    <n v="0"/>
    <x v="0"/>
    <x v="0"/>
  </r>
  <r>
    <x v="1"/>
    <x v="76"/>
    <n v="1419983453"/>
    <x v="286"/>
    <d v="2020-11-17T00:00:00"/>
    <n v="7042"/>
    <n v="0"/>
    <n v="0"/>
    <d v="2020-11-03T00:00:00"/>
    <n v="16"/>
    <n v="0"/>
    <x v="0"/>
    <x v="0"/>
  </r>
  <r>
    <x v="0"/>
    <x v="71"/>
    <n v="1422140909"/>
    <x v="287"/>
    <d v="2021-01-07T00:00:00"/>
    <n v="5399"/>
    <n v="0"/>
    <n v="0"/>
    <d v="2020-12-27T00:00:00"/>
    <n v="19"/>
    <n v="0"/>
    <x v="0"/>
    <x v="0"/>
  </r>
  <r>
    <x v="0"/>
    <x v="71"/>
    <n v="1426850927"/>
    <x v="288"/>
    <d v="2021-12-13T00:00:00"/>
    <n v="4520"/>
    <n v="0"/>
    <n v="0"/>
    <d v="2021-11-30T00:00:00"/>
    <n v="17"/>
    <n v="0"/>
    <x v="0"/>
    <x v="0"/>
  </r>
  <r>
    <x v="4"/>
    <x v="87"/>
    <n v="1436243551"/>
    <x v="289"/>
    <d v="2020-07-19T00:00:00"/>
    <n v="4808"/>
    <n v="0"/>
    <n v="0"/>
    <d v="2020-07-05T00:00:00"/>
    <n v="16"/>
    <n v="0"/>
    <x v="0"/>
    <x v="0"/>
  </r>
  <r>
    <x v="3"/>
    <x v="47"/>
    <n v="1436424010"/>
    <x v="290"/>
    <d v="2021-12-24T00:00:00"/>
    <n v="2519"/>
    <n v="0"/>
    <n v="0"/>
    <d v="2022-01-08T00:00:00"/>
    <n v="45"/>
    <n v="15"/>
    <x v="0"/>
    <x v="0"/>
  </r>
  <r>
    <x v="0"/>
    <x v="38"/>
    <n v="1441773397"/>
    <x v="33"/>
    <d v="2020-11-22T00:00:00"/>
    <n v="6911"/>
    <n v="0"/>
    <n v="0"/>
    <d v="2020-11-09T00:00:00"/>
    <n v="17"/>
    <n v="0"/>
    <x v="0"/>
    <x v="0"/>
  </r>
  <r>
    <x v="4"/>
    <x v="70"/>
    <n v="1452931813"/>
    <x v="291"/>
    <d v="2021-08-27T00:00:00"/>
    <n v="4913"/>
    <n v="0"/>
    <n v="0"/>
    <d v="2021-08-02T00:00:00"/>
    <n v="5"/>
    <n v="0"/>
    <x v="0"/>
    <x v="0"/>
  </r>
  <r>
    <x v="2"/>
    <x v="81"/>
    <n v="1454620628"/>
    <x v="292"/>
    <d v="2020-04-14T00:00:00"/>
    <n v="6688"/>
    <n v="1"/>
    <n v="0"/>
    <d v="2020-05-05T00:00:00"/>
    <n v="51"/>
    <n v="21"/>
    <x v="1"/>
    <x v="1"/>
  </r>
  <r>
    <x v="0"/>
    <x v="39"/>
    <n v="1459820060"/>
    <x v="293"/>
    <d v="2020-09-03T00:00:00"/>
    <n v="4629"/>
    <n v="0"/>
    <n v="0"/>
    <d v="2020-09-04T00:00:00"/>
    <n v="31"/>
    <n v="1"/>
    <x v="0"/>
    <x v="0"/>
  </r>
  <r>
    <x v="1"/>
    <x v="54"/>
    <n v="6736160445"/>
    <x v="66"/>
    <d v="2020-06-06T00:00:00"/>
    <n v="3053"/>
    <n v="1"/>
    <n v="0"/>
    <d v="2020-06-19T00:00:00"/>
    <n v="43"/>
    <n v="13"/>
    <x v="1"/>
    <x v="1"/>
  </r>
  <r>
    <x v="2"/>
    <x v="61"/>
    <n v="1470244634"/>
    <x v="294"/>
    <d v="2020-10-18T00:00:00"/>
    <n v="2433"/>
    <n v="0"/>
    <n v="0"/>
    <d v="2020-09-21T00:00:00"/>
    <n v="3"/>
    <n v="0"/>
    <x v="0"/>
    <x v="0"/>
  </r>
  <r>
    <x v="0"/>
    <x v="39"/>
    <n v="1474447710"/>
    <x v="295"/>
    <d v="2021-12-07T00:00:00"/>
    <n v="6692"/>
    <n v="0"/>
    <n v="0"/>
    <d v="2021-12-15T00:00:00"/>
    <n v="38"/>
    <n v="8"/>
    <x v="0"/>
    <x v="0"/>
  </r>
  <r>
    <x v="0"/>
    <x v="34"/>
    <n v="1482642317"/>
    <x v="195"/>
    <d v="2021-04-13T00:00:00"/>
    <n v="7825"/>
    <n v="0"/>
    <n v="0"/>
    <d v="2021-04-27T00:00:00"/>
    <n v="44"/>
    <n v="14"/>
    <x v="0"/>
    <x v="0"/>
  </r>
  <r>
    <x v="3"/>
    <x v="74"/>
    <n v="1491017498"/>
    <x v="296"/>
    <d v="2020-06-08T00:00:00"/>
    <n v="1923"/>
    <n v="0"/>
    <n v="0"/>
    <d v="2020-06-02T00:00:00"/>
    <n v="24"/>
    <n v="0"/>
    <x v="0"/>
    <x v="0"/>
  </r>
  <r>
    <x v="1"/>
    <x v="13"/>
    <n v="1491859500"/>
    <x v="297"/>
    <d v="2021-06-27T00:00:00"/>
    <n v="6772"/>
    <n v="0"/>
    <n v="0"/>
    <d v="2021-06-24T00:00:00"/>
    <n v="27"/>
    <n v="0"/>
    <x v="0"/>
    <x v="0"/>
  </r>
  <r>
    <x v="2"/>
    <x v="36"/>
    <n v="1509944878"/>
    <x v="23"/>
    <d v="2021-03-18T00:00:00"/>
    <n v="5351"/>
    <n v="0"/>
    <n v="0"/>
    <d v="2021-03-07T00:00:00"/>
    <n v="19"/>
    <n v="0"/>
    <x v="0"/>
    <x v="0"/>
  </r>
  <r>
    <x v="2"/>
    <x v="77"/>
    <n v="1519561145"/>
    <x v="298"/>
    <d v="2020-10-26T00:00:00"/>
    <n v="5657"/>
    <n v="0"/>
    <n v="0"/>
    <d v="2020-10-27T00:00:00"/>
    <n v="31"/>
    <n v="1"/>
    <x v="0"/>
    <x v="0"/>
  </r>
  <r>
    <x v="0"/>
    <x v="2"/>
    <n v="1528493654"/>
    <x v="275"/>
    <d v="2020-11-28T00:00:00"/>
    <n v="7185"/>
    <n v="0"/>
    <n v="0"/>
    <d v="2020-11-02T00:00:00"/>
    <n v="4"/>
    <n v="0"/>
    <x v="0"/>
    <x v="0"/>
  </r>
  <r>
    <x v="0"/>
    <x v="98"/>
    <n v="1528599184"/>
    <x v="239"/>
    <d v="2021-07-30T00:00:00"/>
    <n v="8535"/>
    <n v="0"/>
    <n v="0"/>
    <d v="2021-07-21T00:00:00"/>
    <n v="21"/>
    <n v="0"/>
    <x v="0"/>
    <x v="0"/>
  </r>
  <r>
    <x v="1"/>
    <x v="52"/>
    <n v="7949028171"/>
    <x v="299"/>
    <d v="2020-06-14T00:00:00"/>
    <n v="7627"/>
    <n v="1"/>
    <n v="1"/>
    <d v="2020-06-17T00:00:00"/>
    <n v="33"/>
    <n v="3"/>
    <x v="1"/>
    <x v="2"/>
  </r>
  <r>
    <x v="0"/>
    <x v="48"/>
    <n v="1536168471"/>
    <x v="300"/>
    <d v="2021-01-18T00:00:00"/>
    <n v="6348"/>
    <n v="0"/>
    <n v="0"/>
    <d v="2021-01-13T00:00:00"/>
    <n v="25"/>
    <n v="0"/>
    <x v="0"/>
    <x v="0"/>
  </r>
  <r>
    <x v="4"/>
    <x v="7"/>
    <n v="1539382510"/>
    <x v="301"/>
    <d v="2020-11-08T00:00:00"/>
    <n v="7679"/>
    <n v="1"/>
    <n v="0"/>
    <d v="2020-12-01T00:00:00"/>
    <n v="53"/>
    <n v="23"/>
    <x v="1"/>
    <x v="1"/>
  </r>
  <r>
    <x v="3"/>
    <x v="86"/>
    <n v="1539465403"/>
    <x v="302"/>
    <d v="2020-03-17T00:00:00"/>
    <n v="2822"/>
    <n v="0"/>
    <n v="0"/>
    <d v="2020-03-14T00:00:00"/>
    <n v="27"/>
    <n v="0"/>
    <x v="0"/>
    <x v="0"/>
  </r>
  <r>
    <x v="0"/>
    <x v="28"/>
    <n v="1544728256"/>
    <x v="84"/>
    <d v="2021-01-26T00:00:00"/>
    <n v="7226"/>
    <n v="0"/>
    <n v="0"/>
    <d v="2021-01-13T00:00:00"/>
    <n v="17"/>
    <n v="0"/>
    <x v="0"/>
    <x v="0"/>
  </r>
  <r>
    <x v="1"/>
    <x v="46"/>
    <n v="1544966050"/>
    <x v="105"/>
    <d v="2021-05-13T00:00:00"/>
    <n v="7555"/>
    <n v="0"/>
    <n v="0"/>
    <d v="2021-04-22T00:00:00"/>
    <n v="9"/>
    <n v="0"/>
    <x v="0"/>
    <x v="0"/>
  </r>
  <r>
    <x v="0"/>
    <x v="22"/>
    <n v="1553284771"/>
    <x v="303"/>
    <d v="2021-12-04T00:00:00"/>
    <n v="6596"/>
    <n v="0"/>
    <n v="0"/>
    <d v="2021-11-26T00:00:00"/>
    <n v="22"/>
    <n v="0"/>
    <x v="0"/>
    <x v="0"/>
  </r>
  <r>
    <x v="0"/>
    <x v="29"/>
    <n v="1556974311"/>
    <x v="271"/>
    <d v="2021-03-22T00:00:00"/>
    <n v="10794"/>
    <n v="1"/>
    <n v="0"/>
    <d v="2021-03-21T00:00:00"/>
    <n v="29"/>
    <n v="0"/>
    <x v="1"/>
    <x v="1"/>
  </r>
  <r>
    <x v="2"/>
    <x v="81"/>
    <n v="1562504690"/>
    <x v="165"/>
    <d v="2020-04-03T00:00:00"/>
    <n v="8315"/>
    <n v="1"/>
    <n v="0"/>
    <d v="2020-04-20T00:00:00"/>
    <n v="47"/>
    <n v="17"/>
    <x v="1"/>
    <x v="1"/>
  </r>
  <r>
    <x v="3"/>
    <x v="30"/>
    <n v="1564854223"/>
    <x v="304"/>
    <d v="2020-09-12T00:00:00"/>
    <n v="3190"/>
    <n v="0"/>
    <n v="0"/>
    <d v="2020-08-16T00:00:00"/>
    <n v="3"/>
    <n v="0"/>
    <x v="0"/>
    <x v="0"/>
  </r>
  <r>
    <x v="3"/>
    <x v="93"/>
    <n v="1569984119"/>
    <x v="241"/>
    <d v="2021-01-03T00:00:00"/>
    <n v="2878"/>
    <n v="0"/>
    <n v="0"/>
    <d v="2020-12-27T00:00:00"/>
    <n v="23"/>
    <n v="0"/>
    <x v="0"/>
    <x v="0"/>
  </r>
  <r>
    <x v="2"/>
    <x v="61"/>
    <n v="1575926929"/>
    <x v="305"/>
    <d v="2020-12-19T00:00:00"/>
    <n v="6152"/>
    <n v="0"/>
    <n v="0"/>
    <d v="2020-11-25T00:00:00"/>
    <n v="6"/>
    <n v="0"/>
    <x v="0"/>
    <x v="0"/>
  </r>
  <r>
    <x v="4"/>
    <x v="42"/>
    <n v="1577746988"/>
    <x v="30"/>
    <d v="2020-08-26T00:00:00"/>
    <n v="5714"/>
    <n v="1"/>
    <n v="0"/>
    <d v="2020-09-07T00:00:00"/>
    <n v="42"/>
    <n v="12"/>
    <x v="1"/>
    <x v="1"/>
  </r>
  <r>
    <x v="1"/>
    <x v="46"/>
    <n v="1581104767"/>
    <x v="306"/>
    <d v="2021-01-31T00:00:00"/>
    <n v="8027"/>
    <n v="0"/>
    <n v="0"/>
    <d v="2021-01-16T00:00:00"/>
    <n v="15"/>
    <n v="0"/>
    <x v="0"/>
    <x v="0"/>
  </r>
  <r>
    <x v="2"/>
    <x v="5"/>
    <n v="1582683121"/>
    <x v="131"/>
    <d v="2020-05-19T00:00:00"/>
    <n v="9399"/>
    <n v="1"/>
    <n v="0"/>
    <d v="2020-05-18T00:00:00"/>
    <n v="29"/>
    <n v="0"/>
    <x v="1"/>
    <x v="1"/>
  </r>
  <r>
    <x v="3"/>
    <x v="27"/>
    <n v="1586922908"/>
    <x v="307"/>
    <d v="2021-11-01T00:00:00"/>
    <n v="6848"/>
    <n v="0"/>
    <n v="0"/>
    <d v="2021-10-03T00:00:00"/>
    <n v="1"/>
    <n v="0"/>
    <x v="0"/>
    <x v="0"/>
  </r>
  <r>
    <x v="4"/>
    <x v="8"/>
    <n v="1587873226"/>
    <x v="308"/>
    <d v="2021-08-22T00:00:00"/>
    <n v="6555"/>
    <n v="0"/>
    <n v="0"/>
    <d v="2021-08-28T00:00:00"/>
    <n v="36"/>
    <n v="6"/>
    <x v="0"/>
    <x v="0"/>
  </r>
  <r>
    <x v="4"/>
    <x v="80"/>
    <n v="1591349086"/>
    <x v="309"/>
    <d v="2021-08-12T00:00:00"/>
    <n v="5113"/>
    <n v="0"/>
    <n v="0"/>
    <d v="2021-08-07T00:00:00"/>
    <n v="25"/>
    <n v="0"/>
    <x v="0"/>
    <x v="0"/>
  </r>
  <r>
    <x v="0"/>
    <x v="32"/>
    <n v="1592682714"/>
    <x v="45"/>
    <d v="2021-10-10T00:00:00"/>
    <n v="6358"/>
    <n v="0"/>
    <n v="0"/>
    <d v="2021-09-29T00:00:00"/>
    <n v="19"/>
    <n v="0"/>
    <x v="0"/>
    <x v="0"/>
  </r>
  <r>
    <x v="2"/>
    <x v="12"/>
    <n v="1595456378"/>
    <x v="30"/>
    <d v="2020-08-26T00:00:00"/>
    <n v="5928"/>
    <n v="0"/>
    <n v="0"/>
    <d v="2020-08-11T00:00:00"/>
    <n v="15"/>
    <n v="0"/>
    <x v="0"/>
    <x v="0"/>
  </r>
  <r>
    <x v="0"/>
    <x v="0"/>
    <n v="1604888971"/>
    <x v="151"/>
    <d v="2021-06-16T00:00:00"/>
    <n v="7857"/>
    <n v="1"/>
    <n v="1"/>
    <d v="2021-06-12T00:00:00"/>
    <n v="26"/>
    <n v="0"/>
    <x v="1"/>
    <x v="2"/>
  </r>
  <r>
    <x v="0"/>
    <x v="57"/>
    <n v="1613828298"/>
    <x v="310"/>
    <d v="2020-09-11T00:00:00"/>
    <n v="4975"/>
    <n v="0"/>
    <n v="0"/>
    <d v="2020-08-28T00:00:00"/>
    <n v="16"/>
    <n v="0"/>
    <x v="0"/>
    <x v="0"/>
  </r>
  <r>
    <x v="2"/>
    <x v="77"/>
    <n v="1621429066"/>
    <x v="148"/>
    <d v="2020-11-25T00:00:00"/>
    <n v="8755"/>
    <n v="1"/>
    <n v="0"/>
    <d v="2020-11-25T00:00:00"/>
    <n v="30"/>
    <n v="0"/>
    <x v="1"/>
    <x v="1"/>
  </r>
  <r>
    <x v="3"/>
    <x v="65"/>
    <n v="1621957925"/>
    <x v="311"/>
    <d v="2021-05-15T00:00:00"/>
    <n v="2201"/>
    <n v="0"/>
    <n v="0"/>
    <d v="2021-04-25T00:00:00"/>
    <n v="10"/>
    <n v="0"/>
    <x v="0"/>
    <x v="0"/>
  </r>
  <r>
    <x v="1"/>
    <x v="68"/>
    <n v="1631213514"/>
    <x v="173"/>
    <d v="2020-11-23T00:00:00"/>
    <n v="7771"/>
    <n v="0"/>
    <n v="0"/>
    <d v="2020-11-17T00:00:00"/>
    <n v="24"/>
    <n v="0"/>
    <x v="0"/>
    <x v="0"/>
  </r>
  <r>
    <x v="0"/>
    <x v="22"/>
    <n v="1633220775"/>
    <x v="312"/>
    <d v="2020-02-08T00:00:00"/>
    <n v="4199"/>
    <n v="0"/>
    <n v="0"/>
    <d v="2020-02-06T00:00:00"/>
    <n v="28"/>
    <n v="0"/>
    <x v="0"/>
    <x v="0"/>
  </r>
  <r>
    <x v="3"/>
    <x v="53"/>
    <n v="1652571996"/>
    <x v="313"/>
    <d v="2021-11-13T00:00:00"/>
    <n v="5423"/>
    <n v="0"/>
    <n v="0"/>
    <d v="2021-11-11T00:00:00"/>
    <n v="28"/>
    <n v="0"/>
    <x v="0"/>
    <x v="0"/>
  </r>
  <r>
    <x v="1"/>
    <x v="43"/>
    <n v="1653597509"/>
    <x v="314"/>
    <d v="2020-08-15T00:00:00"/>
    <n v="10063"/>
    <n v="0"/>
    <n v="0"/>
    <d v="2020-08-19T00:00:00"/>
    <n v="34"/>
    <n v="4"/>
    <x v="0"/>
    <x v="0"/>
  </r>
  <r>
    <x v="4"/>
    <x v="42"/>
    <n v="1653708883"/>
    <x v="270"/>
    <d v="2021-12-26T00:00:00"/>
    <n v="4404"/>
    <n v="0"/>
    <n v="0"/>
    <d v="2021-12-21T00:00:00"/>
    <n v="25"/>
    <n v="0"/>
    <x v="0"/>
    <x v="0"/>
  </r>
  <r>
    <x v="4"/>
    <x v="73"/>
    <n v="1657046645"/>
    <x v="315"/>
    <d v="2020-02-28T00:00:00"/>
    <n v="2763"/>
    <n v="0"/>
    <n v="0"/>
    <d v="2020-03-21T00:00:00"/>
    <n v="52"/>
    <n v="22"/>
    <x v="0"/>
    <x v="0"/>
  </r>
  <r>
    <x v="3"/>
    <x v="53"/>
    <n v="1660153943"/>
    <x v="122"/>
    <d v="2020-03-22T00:00:00"/>
    <n v="4508"/>
    <n v="0"/>
    <n v="0"/>
    <d v="2020-03-28T00:00:00"/>
    <n v="36"/>
    <n v="6"/>
    <x v="0"/>
    <x v="0"/>
  </r>
  <r>
    <x v="0"/>
    <x v="28"/>
    <n v="1661281311"/>
    <x v="316"/>
    <d v="2020-04-12T00:00:00"/>
    <n v="7621"/>
    <n v="0"/>
    <n v="0"/>
    <d v="2020-04-09T00:00:00"/>
    <n v="27"/>
    <n v="0"/>
    <x v="0"/>
    <x v="0"/>
  </r>
  <r>
    <x v="0"/>
    <x v="60"/>
    <n v="1666441527"/>
    <x v="317"/>
    <d v="2021-01-14T00:00:00"/>
    <n v="5427"/>
    <n v="1"/>
    <n v="0"/>
    <d v="2021-01-28T00:00:00"/>
    <n v="44"/>
    <n v="14"/>
    <x v="1"/>
    <x v="1"/>
  </r>
  <r>
    <x v="4"/>
    <x v="83"/>
    <n v="1669605495"/>
    <x v="188"/>
    <d v="2020-04-19T00:00:00"/>
    <n v="8298"/>
    <n v="0"/>
    <n v="0"/>
    <d v="2020-04-25T00:00:00"/>
    <n v="36"/>
    <n v="6"/>
    <x v="0"/>
    <x v="0"/>
  </r>
  <r>
    <x v="1"/>
    <x v="35"/>
    <n v="1670705301"/>
    <x v="318"/>
    <d v="2021-02-16T00:00:00"/>
    <n v="8836"/>
    <n v="0"/>
    <n v="0"/>
    <d v="2021-02-22T00:00:00"/>
    <n v="36"/>
    <n v="6"/>
    <x v="0"/>
    <x v="0"/>
  </r>
  <r>
    <x v="0"/>
    <x v="29"/>
    <n v="1671914105"/>
    <x v="319"/>
    <d v="2021-08-09T00:00:00"/>
    <n v="8349"/>
    <n v="1"/>
    <n v="0"/>
    <d v="2021-08-05T00:00:00"/>
    <n v="26"/>
    <n v="0"/>
    <x v="1"/>
    <x v="1"/>
  </r>
  <r>
    <x v="3"/>
    <x v="27"/>
    <n v="1671932723"/>
    <x v="235"/>
    <d v="2021-06-19T00:00:00"/>
    <n v="6616"/>
    <n v="0"/>
    <n v="0"/>
    <d v="2021-05-21T00:00:00"/>
    <n v="1"/>
    <n v="0"/>
    <x v="0"/>
    <x v="0"/>
  </r>
  <r>
    <x v="3"/>
    <x v="53"/>
    <n v="1675817832"/>
    <x v="176"/>
    <d v="2020-06-11T00:00:00"/>
    <n v="4742"/>
    <n v="0"/>
    <n v="0"/>
    <d v="2020-06-20T00:00:00"/>
    <n v="39"/>
    <n v="9"/>
    <x v="0"/>
    <x v="0"/>
  </r>
  <r>
    <x v="0"/>
    <x v="57"/>
    <n v="1677488544"/>
    <x v="285"/>
    <d v="2020-08-29T00:00:00"/>
    <n v="6228"/>
    <n v="0"/>
    <n v="0"/>
    <d v="2020-08-18T00:00:00"/>
    <n v="19"/>
    <n v="0"/>
    <x v="0"/>
    <x v="0"/>
  </r>
  <r>
    <x v="4"/>
    <x v="84"/>
    <n v="1678077270"/>
    <x v="320"/>
    <d v="2020-05-24T00:00:00"/>
    <n v="6093"/>
    <n v="0"/>
    <n v="0"/>
    <d v="2020-05-12T00:00:00"/>
    <n v="18"/>
    <n v="0"/>
    <x v="0"/>
    <x v="0"/>
  </r>
  <r>
    <x v="0"/>
    <x v="98"/>
    <n v="1681500044"/>
    <x v="321"/>
    <d v="2021-07-10T00:00:00"/>
    <n v="6367"/>
    <n v="0"/>
    <n v="0"/>
    <d v="2021-07-03T00:00:00"/>
    <n v="23"/>
    <n v="0"/>
    <x v="0"/>
    <x v="0"/>
  </r>
  <r>
    <x v="1"/>
    <x v="55"/>
    <n v="1688223461"/>
    <x v="130"/>
    <d v="2021-06-23T00:00:00"/>
    <n v="7242"/>
    <n v="0"/>
    <n v="0"/>
    <d v="2021-05-29T00:00:00"/>
    <n v="5"/>
    <n v="0"/>
    <x v="0"/>
    <x v="0"/>
  </r>
  <r>
    <x v="0"/>
    <x v="2"/>
    <n v="1691604826"/>
    <x v="322"/>
    <d v="2021-12-20T00:00:00"/>
    <n v="8241"/>
    <n v="0"/>
    <n v="0"/>
    <d v="2021-11-26T00:00:00"/>
    <n v="6"/>
    <n v="0"/>
    <x v="0"/>
    <x v="0"/>
  </r>
  <r>
    <x v="3"/>
    <x v="97"/>
    <n v="1695583002"/>
    <x v="306"/>
    <d v="2021-01-31T00:00:00"/>
    <n v="6232"/>
    <n v="0"/>
    <n v="0"/>
    <d v="2021-01-28T00:00:00"/>
    <n v="27"/>
    <n v="0"/>
    <x v="0"/>
    <x v="0"/>
  </r>
  <r>
    <x v="0"/>
    <x v="32"/>
    <n v="1697562316"/>
    <x v="22"/>
    <d v="2021-02-05T00:00:00"/>
    <n v="7309"/>
    <n v="0"/>
    <n v="0"/>
    <d v="2021-01-19T00:00:00"/>
    <n v="13"/>
    <n v="0"/>
    <x v="0"/>
    <x v="0"/>
  </r>
  <r>
    <x v="2"/>
    <x v="36"/>
    <n v="1699566488"/>
    <x v="41"/>
    <d v="2021-03-15T00:00:00"/>
    <n v="9210"/>
    <n v="0"/>
    <n v="0"/>
    <d v="2021-02-27T00:00:00"/>
    <n v="14"/>
    <n v="0"/>
    <x v="0"/>
    <x v="0"/>
  </r>
  <r>
    <x v="0"/>
    <x v="15"/>
    <n v="1699863695"/>
    <x v="323"/>
    <d v="2020-08-22T00:00:00"/>
    <n v="8533"/>
    <n v="0"/>
    <n v="0"/>
    <d v="2020-07-30T00:00:00"/>
    <n v="7"/>
    <n v="0"/>
    <x v="0"/>
    <x v="0"/>
  </r>
  <r>
    <x v="1"/>
    <x v="40"/>
    <n v="3755391775"/>
    <x v="324"/>
    <d v="2020-06-15T00:00:00"/>
    <n v="3288"/>
    <n v="1"/>
    <n v="0"/>
    <d v="2020-05-31T00:00:00"/>
    <n v="15"/>
    <n v="0"/>
    <x v="1"/>
    <x v="1"/>
  </r>
  <r>
    <x v="1"/>
    <x v="13"/>
    <n v="6346701213"/>
    <x v="324"/>
    <d v="2020-06-15T00:00:00"/>
    <n v="2999"/>
    <n v="1"/>
    <n v="0"/>
    <d v="2020-07-02T00:00:00"/>
    <n v="47"/>
    <n v="17"/>
    <x v="1"/>
    <x v="1"/>
  </r>
  <r>
    <x v="0"/>
    <x v="94"/>
    <n v="1715841585"/>
    <x v="325"/>
    <d v="2020-07-31T00:00:00"/>
    <n v="6738"/>
    <n v="1"/>
    <n v="0"/>
    <d v="2020-07-30T00:00:00"/>
    <n v="29"/>
    <n v="0"/>
    <x v="1"/>
    <x v="1"/>
  </r>
  <r>
    <x v="0"/>
    <x v="45"/>
    <n v="1717812362"/>
    <x v="284"/>
    <d v="2020-12-28T00:00:00"/>
    <n v="4875"/>
    <n v="0"/>
    <n v="0"/>
    <d v="2020-12-28T00:00:00"/>
    <n v="30"/>
    <n v="0"/>
    <x v="0"/>
    <x v="0"/>
  </r>
  <r>
    <x v="0"/>
    <x v="60"/>
    <n v="1720149611"/>
    <x v="320"/>
    <d v="2020-05-24T00:00:00"/>
    <n v="7168"/>
    <n v="0"/>
    <n v="0"/>
    <d v="2020-05-18T00:00:00"/>
    <n v="24"/>
    <n v="0"/>
    <x v="0"/>
    <x v="0"/>
  </r>
  <r>
    <x v="1"/>
    <x v="88"/>
    <n v="1720532549"/>
    <x v="326"/>
    <d v="2021-07-20T00:00:00"/>
    <n v="4946"/>
    <n v="0"/>
    <n v="0"/>
    <d v="2021-07-12T00:00:00"/>
    <n v="22"/>
    <n v="0"/>
    <x v="0"/>
    <x v="0"/>
  </r>
  <r>
    <x v="3"/>
    <x v="6"/>
    <n v="1730560128"/>
    <x v="223"/>
    <d v="2021-10-16T00:00:00"/>
    <n v="3697"/>
    <n v="0"/>
    <n v="0"/>
    <d v="2021-10-08T00:00:00"/>
    <n v="22"/>
    <n v="0"/>
    <x v="0"/>
    <x v="0"/>
  </r>
  <r>
    <x v="0"/>
    <x v="78"/>
    <n v="1731769135"/>
    <x v="327"/>
    <d v="2021-07-11T00:00:00"/>
    <n v="5145"/>
    <n v="1"/>
    <n v="0"/>
    <d v="2021-07-22T00:00:00"/>
    <n v="41"/>
    <n v="11"/>
    <x v="1"/>
    <x v="1"/>
  </r>
  <r>
    <x v="1"/>
    <x v="40"/>
    <n v="2127219922"/>
    <x v="328"/>
    <d v="2020-06-18T00:00:00"/>
    <n v="6889"/>
    <n v="1"/>
    <n v="0"/>
    <d v="2020-06-16T00:00:00"/>
    <n v="28"/>
    <n v="0"/>
    <x v="1"/>
    <x v="1"/>
  </r>
  <r>
    <x v="4"/>
    <x v="72"/>
    <n v="1745880588"/>
    <x v="329"/>
    <d v="2020-08-31T00:00:00"/>
    <n v="6100"/>
    <n v="0"/>
    <n v="0"/>
    <d v="2020-09-05T00:00:00"/>
    <n v="35"/>
    <n v="5"/>
    <x v="0"/>
    <x v="0"/>
  </r>
  <r>
    <x v="1"/>
    <x v="3"/>
    <n v="1748015447"/>
    <x v="26"/>
    <d v="2021-01-23T00:00:00"/>
    <n v="7519"/>
    <n v="0"/>
    <n v="0"/>
    <d v="2021-01-25T00:00:00"/>
    <n v="32"/>
    <n v="2"/>
    <x v="0"/>
    <x v="0"/>
  </r>
  <r>
    <x v="3"/>
    <x v="6"/>
    <n v="1752036971"/>
    <x v="166"/>
    <d v="2020-05-08T00:00:00"/>
    <n v="7172"/>
    <n v="0"/>
    <n v="0"/>
    <d v="2020-05-15T00:00:00"/>
    <n v="37"/>
    <n v="7"/>
    <x v="0"/>
    <x v="0"/>
  </r>
  <r>
    <x v="4"/>
    <x v="49"/>
    <n v="1752423656"/>
    <x v="330"/>
    <d v="2021-10-20T00:00:00"/>
    <n v="8899"/>
    <n v="1"/>
    <n v="0"/>
    <d v="2021-10-24T00:00:00"/>
    <n v="34"/>
    <n v="4"/>
    <x v="1"/>
    <x v="1"/>
  </r>
  <r>
    <x v="1"/>
    <x v="90"/>
    <n v="1754229382"/>
    <x v="299"/>
    <d v="2020-06-14T00:00:00"/>
    <n v="8110"/>
    <n v="0"/>
    <n v="0"/>
    <d v="2020-06-18T00:00:00"/>
    <n v="34"/>
    <n v="4"/>
    <x v="0"/>
    <x v="0"/>
  </r>
  <r>
    <x v="0"/>
    <x v="39"/>
    <n v="1754538629"/>
    <x v="331"/>
    <d v="2021-10-11T00:00:00"/>
    <n v="7952"/>
    <n v="0"/>
    <n v="0"/>
    <d v="2021-10-10T00:00:00"/>
    <n v="29"/>
    <n v="0"/>
    <x v="0"/>
    <x v="0"/>
  </r>
  <r>
    <x v="0"/>
    <x v="99"/>
    <n v="1756742390"/>
    <x v="332"/>
    <d v="2020-10-05T00:00:00"/>
    <n v="8457"/>
    <n v="0"/>
    <n v="0"/>
    <d v="2020-09-14T00:00:00"/>
    <n v="9"/>
    <n v="0"/>
    <x v="0"/>
    <x v="0"/>
  </r>
  <r>
    <x v="1"/>
    <x v="46"/>
    <n v="1759240329"/>
    <x v="142"/>
    <d v="2021-10-19T00:00:00"/>
    <n v="7209"/>
    <n v="0"/>
    <n v="0"/>
    <d v="2021-10-07T00:00:00"/>
    <n v="18"/>
    <n v="0"/>
    <x v="0"/>
    <x v="0"/>
  </r>
  <r>
    <x v="3"/>
    <x v="74"/>
    <n v="1761962468"/>
    <x v="186"/>
    <d v="2021-10-18T00:00:00"/>
    <n v="7539"/>
    <n v="1"/>
    <n v="0"/>
    <d v="2021-10-30T00:00:00"/>
    <n v="42"/>
    <n v="12"/>
    <x v="1"/>
    <x v="1"/>
  </r>
  <r>
    <x v="4"/>
    <x v="20"/>
    <n v="1767317198"/>
    <x v="53"/>
    <d v="2020-10-23T00:00:00"/>
    <n v="4170"/>
    <n v="0"/>
    <n v="0"/>
    <d v="2020-10-30T00:00:00"/>
    <n v="37"/>
    <n v="7"/>
    <x v="0"/>
    <x v="0"/>
  </r>
  <r>
    <x v="3"/>
    <x v="91"/>
    <n v="1767708917"/>
    <x v="333"/>
    <d v="2021-08-20T00:00:00"/>
    <n v="836"/>
    <n v="1"/>
    <n v="0"/>
    <d v="2021-08-17T00:00:00"/>
    <n v="27"/>
    <n v="0"/>
    <x v="1"/>
    <x v="1"/>
  </r>
  <r>
    <x v="0"/>
    <x v="28"/>
    <n v="1774766742"/>
    <x v="334"/>
    <d v="2021-09-21T00:00:00"/>
    <n v="7685"/>
    <n v="0"/>
    <n v="0"/>
    <d v="2021-09-04T00:00:00"/>
    <n v="13"/>
    <n v="0"/>
    <x v="0"/>
    <x v="0"/>
  </r>
  <r>
    <x v="2"/>
    <x v="26"/>
    <n v="1777289135"/>
    <x v="130"/>
    <d v="2021-06-23T00:00:00"/>
    <n v="5166"/>
    <n v="1"/>
    <n v="0"/>
    <d v="2021-06-28T00:00:00"/>
    <n v="35"/>
    <n v="5"/>
    <x v="1"/>
    <x v="1"/>
  </r>
  <r>
    <x v="3"/>
    <x v="92"/>
    <n v="1779886998"/>
    <x v="80"/>
    <d v="2020-12-25T00:00:00"/>
    <n v="6550"/>
    <n v="0"/>
    <n v="0"/>
    <d v="2020-12-18T00:00:00"/>
    <n v="23"/>
    <n v="0"/>
    <x v="0"/>
    <x v="0"/>
  </r>
  <r>
    <x v="1"/>
    <x v="46"/>
    <n v="1784835874"/>
    <x v="335"/>
    <d v="2020-11-13T00:00:00"/>
    <n v="6243"/>
    <n v="0"/>
    <n v="0"/>
    <d v="2020-11-12T00:00:00"/>
    <n v="29"/>
    <n v="0"/>
    <x v="0"/>
    <x v="0"/>
  </r>
  <r>
    <x v="3"/>
    <x v="74"/>
    <n v="1789438475"/>
    <x v="336"/>
    <d v="2020-02-06T00:00:00"/>
    <n v="4633"/>
    <n v="1"/>
    <n v="0"/>
    <d v="2020-02-10T00:00:00"/>
    <n v="34"/>
    <n v="4"/>
    <x v="1"/>
    <x v="1"/>
  </r>
  <r>
    <x v="0"/>
    <x v="23"/>
    <n v="1796958572"/>
    <x v="337"/>
    <d v="2020-04-21T00:00:00"/>
    <n v="4261"/>
    <n v="0"/>
    <n v="0"/>
    <d v="2020-04-16T00:00:00"/>
    <n v="25"/>
    <n v="0"/>
    <x v="0"/>
    <x v="0"/>
  </r>
  <r>
    <x v="1"/>
    <x v="50"/>
    <n v="1801620782"/>
    <x v="54"/>
    <d v="2021-09-13T00:00:00"/>
    <n v="7844"/>
    <n v="0"/>
    <n v="0"/>
    <d v="2021-08-15T00:00:00"/>
    <n v="1"/>
    <n v="0"/>
    <x v="0"/>
    <x v="0"/>
  </r>
  <r>
    <x v="3"/>
    <x v="27"/>
    <n v="1826457023"/>
    <x v="338"/>
    <d v="2021-12-09T00:00:00"/>
    <n v="7293"/>
    <n v="1"/>
    <n v="0"/>
    <d v="2021-11-24T00:00:00"/>
    <n v="15"/>
    <n v="0"/>
    <x v="1"/>
    <x v="1"/>
  </r>
  <r>
    <x v="4"/>
    <x v="10"/>
    <n v="1826544220"/>
    <x v="339"/>
    <d v="2020-08-14T00:00:00"/>
    <n v="4865"/>
    <n v="0"/>
    <n v="0"/>
    <d v="2020-07-30T00:00:00"/>
    <n v="15"/>
    <n v="0"/>
    <x v="0"/>
    <x v="0"/>
  </r>
  <r>
    <x v="2"/>
    <x v="61"/>
    <n v="1829655163"/>
    <x v="338"/>
    <d v="2021-12-09T00:00:00"/>
    <n v="5628"/>
    <n v="0"/>
    <n v="0"/>
    <d v="2021-11-11T00:00:00"/>
    <n v="2"/>
    <n v="0"/>
    <x v="0"/>
    <x v="0"/>
  </r>
  <r>
    <x v="2"/>
    <x v="26"/>
    <n v="1838230354"/>
    <x v="340"/>
    <d v="2020-05-10T00:00:00"/>
    <n v="5956"/>
    <n v="1"/>
    <n v="1"/>
    <d v="2020-06-03T00:00:00"/>
    <n v="54"/>
    <n v="24"/>
    <x v="1"/>
    <x v="2"/>
  </r>
  <r>
    <x v="1"/>
    <x v="59"/>
    <n v="8732948590"/>
    <x v="341"/>
    <d v="2020-06-19T00:00:00"/>
    <n v="6577"/>
    <n v="1"/>
    <n v="0"/>
    <d v="2020-06-27T00:00:00"/>
    <n v="38"/>
    <n v="8"/>
    <x v="1"/>
    <x v="1"/>
  </r>
  <r>
    <x v="4"/>
    <x v="37"/>
    <n v="1839830620"/>
    <x v="288"/>
    <d v="2021-12-13T00:00:00"/>
    <n v="4456"/>
    <n v="0"/>
    <n v="0"/>
    <d v="2021-12-16T00:00:00"/>
    <n v="33"/>
    <n v="3"/>
    <x v="0"/>
    <x v="0"/>
  </r>
  <r>
    <x v="1"/>
    <x v="16"/>
    <n v="1102283094"/>
    <x v="342"/>
    <d v="2020-06-20T00:00:00"/>
    <n v="8481"/>
    <n v="1"/>
    <n v="0"/>
    <d v="2020-06-19T00:00:00"/>
    <n v="29"/>
    <n v="0"/>
    <x v="1"/>
    <x v="1"/>
  </r>
  <r>
    <x v="1"/>
    <x v="46"/>
    <n v="1841884225"/>
    <x v="343"/>
    <d v="2021-12-08T00:00:00"/>
    <n v="8604"/>
    <n v="0"/>
    <n v="0"/>
    <d v="2021-11-26T00:00:00"/>
    <n v="18"/>
    <n v="0"/>
    <x v="0"/>
    <x v="0"/>
  </r>
  <r>
    <x v="1"/>
    <x v="11"/>
    <n v="1842693179"/>
    <x v="344"/>
    <d v="2020-06-24T00:00:00"/>
    <n v="6835"/>
    <n v="0"/>
    <n v="0"/>
    <d v="2020-06-10T00:00:00"/>
    <n v="16"/>
    <n v="0"/>
    <x v="0"/>
    <x v="0"/>
  </r>
  <r>
    <x v="3"/>
    <x v="91"/>
    <n v="1850105221"/>
    <x v="109"/>
    <d v="2020-07-17T00:00:00"/>
    <n v="803"/>
    <n v="0"/>
    <n v="0"/>
    <d v="2020-07-02T00:00:00"/>
    <n v="15"/>
    <n v="0"/>
    <x v="0"/>
    <x v="0"/>
  </r>
  <r>
    <x v="3"/>
    <x v="95"/>
    <n v="1851875591"/>
    <x v="345"/>
    <d v="2020-07-04T00:00:00"/>
    <n v="5709"/>
    <n v="0"/>
    <n v="0"/>
    <d v="2020-07-23T00:00:00"/>
    <n v="49"/>
    <n v="19"/>
    <x v="0"/>
    <x v="0"/>
  </r>
  <r>
    <x v="4"/>
    <x v="73"/>
    <n v="1853598981"/>
    <x v="276"/>
    <d v="2020-10-12T00:00:00"/>
    <n v="6186"/>
    <n v="1"/>
    <n v="0"/>
    <d v="2020-10-31T00:00:00"/>
    <n v="49"/>
    <n v="19"/>
    <x v="1"/>
    <x v="1"/>
  </r>
  <r>
    <x v="0"/>
    <x v="38"/>
    <n v="1853646712"/>
    <x v="343"/>
    <d v="2021-12-08T00:00:00"/>
    <n v="8147"/>
    <n v="0"/>
    <n v="0"/>
    <d v="2021-11-20T00:00:00"/>
    <n v="12"/>
    <n v="0"/>
    <x v="0"/>
    <x v="0"/>
  </r>
  <r>
    <x v="4"/>
    <x v="10"/>
    <n v="1854369389"/>
    <x v="346"/>
    <d v="2020-08-16T00:00:00"/>
    <n v="5621"/>
    <n v="0"/>
    <n v="0"/>
    <d v="2020-08-09T00:00:00"/>
    <n v="23"/>
    <n v="0"/>
    <x v="0"/>
    <x v="0"/>
  </r>
  <r>
    <x v="0"/>
    <x v="32"/>
    <n v="1854927312"/>
    <x v="347"/>
    <d v="2021-12-16T00:00:00"/>
    <n v="5712"/>
    <n v="0"/>
    <n v="0"/>
    <d v="2021-12-09T00:00:00"/>
    <n v="23"/>
    <n v="0"/>
    <x v="0"/>
    <x v="0"/>
  </r>
  <r>
    <x v="0"/>
    <x v="57"/>
    <n v="1857536288"/>
    <x v="47"/>
    <d v="2020-07-09T00:00:00"/>
    <n v="6499"/>
    <n v="0"/>
    <n v="0"/>
    <d v="2020-07-01T00:00:00"/>
    <n v="22"/>
    <n v="0"/>
    <x v="0"/>
    <x v="0"/>
  </r>
  <r>
    <x v="3"/>
    <x v="47"/>
    <n v="1858692476"/>
    <x v="215"/>
    <d v="2021-07-05T00:00:00"/>
    <n v="4307"/>
    <n v="1"/>
    <n v="0"/>
    <d v="2021-08-03T00:00:00"/>
    <n v="59"/>
    <n v="29"/>
    <x v="1"/>
    <x v="1"/>
  </r>
  <r>
    <x v="0"/>
    <x v="34"/>
    <n v="1863257564"/>
    <x v="325"/>
    <d v="2020-07-31T00:00:00"/>
    <n v="7269"/>
    <n v="0"/>
    <n v="0"/>
    <d v="2020-07-29T00:00:00"/>
    <n v="28"/>
    <n v="0"/>
    <x v="0"/>
    <x v="0"/>
  </r>
  <r>
    <x v="4"/>
    <x v="80"/>
    <n v="1867249429"/>
    <x v="348"/>
    <d v="2021-12-15T00:00:00"/>
    <n v="4606"/>
    <n v="0"/>
    <n v="0"/>
    <d v="2021-12-08T00:00:00"/>
    <n v="23"/>
    <n v="0"/>
    <x v="0"/>
    <x v="0"/>
  </r>
  <r>
    <x v="1"/>
    <x v="79"/>
    <n v="1879423925"/>
    <x v="236"/>
    <d v="2020-05-29T00:00:00"/>
    <n v="6545"/>
    <n v="0"/>
    <n v="0"/>
    <d v="2020-06-01T00:00:00"/>
    <n v="33"/>
    <n v="3"/>
    <x v="0"/>
    <x v="0"/>
  </r>
  <r>
    <x v="0"/>
    <x v="23"/>
    <n v="1887027624"/>
    <x v="44"/>
    <d v="2020-09-19T00:00:00"/>
    <n v="6158"/>
    <n v="0"/>
    <n v="0"/>
    <d v="2020-09-05T00:00:00"/>
    <n v="16"/>
    <n v="0"/>
    <x v="0"/>
    <x v="0"/>
  </r>
  <r>
    <x v="3"/>
    <x v="65"/>
    <n v="1889308921"/>
    <x v="349"/>
    <d v="2021-01-01T00:00:00"/>
    <n v="2350"/>
    <n v="0"/>
    <n v="0"/>
    <d v="2020-12-14T00:00:00"/>
    <n v="12"/>
    <n v="0"/>
    <x v="0"/>
    <x v="0"/>
  </r>
  <r>
    <x v="0"/>
    <x v="98"/>
    <n v="1890815777"/>
    <x v="350"/>
    <d v="2021-09-17T00:00:00"/>
    <n v="6171"/>
    <n v="0"/>
    <n v="0"/>
    <d v="2021-09-19T00:00:00"/>
    <n v="32"/>
    <n v="2"/>
    <x v="0"/>
    <x v="0"/>
  </r>
  <r>
    <x v="0"/>
    <x v="34"/>
    <n v="1893700854"/>
    <x v="351"/>
    <d v="2021-07-22T00:00:00"/>
    <n v="6120"/>
    <n v="0"/>
    <n v="0"/>
    <d v="2021-07-22T00:00:00"/>
    <n v="30"/>
    <n v="0"/>
    <x v="0"/>
    <x v="0"/>
  </r>
  <r>
    <x v="1"/>
    <x v="90"/>
    <n v="1898422054"/>
    <x v="352"/>
    <d v="2021-06-06T00:00:00"/>
    <n v="6113"/>
    <n v="0"/>
    <n v="0"/>
    <d v="2021-06-23T00:00:00"/>
    <n v="47"/>
    <n v="17"/>
    <x v="0"/>
    <x v="0"/>
  </r>
  <r>
    <x v="4"/>
    <x v="73"/>
    <n v="1899442732"/>
    <x v="81"/>
    <d v="2020-03-12T00:00:00"/>
    <n v="4500"/>
    <n v="0"/>
    <n v="0"/>
    <d v="2020-03-21T00:00:00"/>
    <n v="39"/>
    <n v="9"/>
    <x v="0"/>
    <x v="0"/>
  </r>
  <r>
    <x v="4"/>
    <x v="73"/>
    <n v="1900323621"/>
    <x v="167"/>
    <d v="2021-05-11T00:00:00"/>
    <n v="4306"/>
    <n v="0"/>
    <n v="0"/>
    <d v="2021-05-13T00:00:00"/>
    <n v="32"/>
    <n v="2"/>
    <x v="0"/>
    <x v="0"/>
  </r>
  <r>
    <x v="3"/>
    <x v="65"/>
    <n v="1901766579"/>
    <x v="353"/>
    <d v="2020-02-24T00:00:00"/>
    <n v="755"/>
    <n v="1"/>
    <n v="0"/>
    <d v="2020-02-20T00:00:00"/>
    <n v="26"/>
    <n v="0"/>
    <x v="1"/>
    <x v="1"/>
  </r>
  <r>
    <x v="3"/>
    <x v="6"/>
    <n v="1903828465"/>
    <x v="354"/>
    <d v="2021-06-30T00:00:00"/>
    <n v="6235"/>
    <n v="0"/>
    <n v="0"/>
    <d v="2021-07-08T00:00:00"/>
    <n v="38"/>
    <n v="8"/>
    <x v="0"/>
    <x v="0"/>
  </r>
  <r>
    <x v="1"/>
    <x v="40"/>
    <n v="6034265548"/>
    <x v="342"/>
    <d v="2020-06-20T00:00:00"/>
    <n v="5554"/>
    <n v="1"/>
    <n v="1"/>
    <d v="2020-06-17T00:00:00"/>
    <n v="27"/>
    <n v="0"/>
    <x v="1"/>
    <x v="2"/>
  </r>
  <r>
    <x v="1"/>
    <x v="13"/>
    <n v="7022172137"/>
    <x v="342"/>
    <d v="2020-06-20T00:00:00"/>
    <n v="6333"/>
    <n v="1"/>
    <n v="0"/>
    <d v="2020-07-11T00:00:00"/>
    <n v="51"/>
    <n v="21"/>
    <x v="1"/>
    <x v="1"/>
  </r>
  <r>
    <x v="2"/>
    <x v="82"/>
    <n v="1913883700"/>
    <x v="355"/>
    <d v="2021-07-12T00:00:00"/>
    <n v="4491"/>
    <n v="0"/>
    <n v="0"/>
    <d v="2021-07-26T00:00:00"/>
    <n v="44"/>
    <n v="14"/>
    <x v="0"/>
    <x v="0"/>
  </r>
  <r>
    <x v="1"/>
    <x v="58"/>
    <n v="4112599163"/>
    <x v="356"/>
    <d v="2020-07-01T00:00:00"/>
    <n v="6603"/>
    <n v="1"/>
    <n v="0"/>
    <d v="2020-07-01T00:00:00"/>
    <n v="30"/>
    <n v="0"/>
    <x v="1"/>
    <x v="1"/>
  </r>
  <r>
    <x v="1"/>
    <x v="19"/>
    <n v="1927022550"/>
    <x v="335"/>
    <d v="2020-11-13T00:00:00"/>
    <n v="6817"/>
    <n v="0"/>
    <n v="0"/>
    <d v="2020-10-29T00:00:00"/>
    <n v="15"/>
    <n v="0"/>
    <x v="0"/>
    <x v="0"/>
  </r>
  <r>
    <x v="2"/>
    <x v="77"/>
    <n v="1929017575"/>
    <x v="1"/>
    <d v="2020-02-12T00:00:00"/>
    <n v="8789"/>
    <n v="0"/>
    <n v="0"/>
    <d v="2020-02-04T00:00:00"/>
    <n v="22"/>
    <n v="0"/>
    <x v="0"/>
    <x v="0"/>
  </r>
  <r>
    <x v="1"/>
    <x v="54"/>
    <n v="8374209501"/>
    <x v="356"/>
    <d v="2020-07-01T00:00:00"/>
    <n v="8368"/>
    <n v="1"/>
    <n v="0"/>
    <d v="2020-07-08T00:00:00"/>
    <n v="37"/>
    <n v="7"/>
    <x v="1"/>
    <x v="1"/>
  </r>
  <r>
    <x v="1"/>
    <x v="55"/>
    <n v="1950762665"/>
    <x v="154"/>
    <d v="2020-08-27T00:00:00"/>
    <n v="7554"/>
    <n v="0"/>
    <n v="0"/>
    <d v="2020-08-01T00:00:00"/>
    <n v="4"/>
    <n v="0"/>
    <x v="0"/>
    <x v="0"/>
  </r>
  <r>
    <x v="3"/>
    <x v="97"/>
    <n v="1951887650"/>
    <x v="32"/>
    <d v="2021-10-21T00:00:00"/>
    <n v="863"/>
    <n v="0"/>
    <n v="0"/>
    <d v="2021-10-10T00:00:00"/>
    <n v="19"/>
    <n v="0"/>
    <x v="0"/>
    <x v="0"/>
  </r>
  <r>
    <x v="4"/>
    <x v="20"/>
    <n v="1953579202"/>
    <x v="155"/>
    <d v="2020-09-20T00:00:00"/>
    <n v="6087"/>
    <n v="0"/>
    <n v="0"/>
    <d v="2020-09-21T00:00:00"/>
    <n v="31"/>
    <n v="1"/>
    <x v="0"/>
    <x v="0"/>
  </r>
  <r>
    <x v="3"/>
    <x v="64"/>
    <n v="1953588118"/>
    <x v="357"/>
    <d v="2021-01-02T00:00:00"/>
    <n v="5105"/>
    <n v="0"/>
    <n v="0"/>
    <d v="2021-01-01T00:00:00"/>
    <n v="29"/>
    <n v="0"/>
    <x v="0"/>
    <x v="0"/>
  </r>
  <r>
    <x v="1"/>
    <x v="43"/>
    <n v="1965699392"/>
    <x v="258"/>
    <d v="2021-05-29T00:00:00"/>
    <n v="8946"/>
    <n v="0"/>
    <n v="0"/>
    <d v="2021-06-03T00:00:00"/>
    <n v="35"/>
    <n v="5"/>
    <x v="0"/>
    <x v="0"/>
  </r>
  <r>
    <x v="4"/>
    <x v="7"/>
    <n v="1976510492"/>
    <x v="194"/>
    <d v="2020-06-07T00:00:00"/>
    <n v="6186"/>
    <n v="1"/>
    <n v="0"/>
    <d v="2020-06-27T00:00:00"/>
    <n v="50"/>
    <n v="20"/>
    <x v="1"/>
    <x v="1"/>
  </r>
  <r>
    <x v="0"/>
    <x v="71"/>
    <n v="1976759712"/>
    <x v="358"/>
    <d v="2020-08-25T00:00:00"/>
    <n v="5156"/>
    <n v="0"/>
    <n v="0"/>
    <d v="2020-08-13T00:00:00"/>
    <n v="18"/>
    <n v="0"/>
    <x v="0"/>
    <x v="0"/>
  </r>
  <r>
    <x v="3"/>
    <x v="74"/>
    <n v="1985925745"/>
    <x v="276"/>
    <d v="2020-10-12T00:00:00"/>
    <n v="2951"/>
    <n v="0"/>
    <n v="0"/>
    <d v="2020-10-19T00:00:00"/>
    <n v="37"/>
    <n v="7"/>
    <x v="0"/>
    <x v="0"/>
  </r>
  <r>
    <x v="1"/>
    <x v="19"/>
    <n v="1992091788"/>
    <x v="249"/>
    <d v="2021-02-25T00:00:00"/>
    <n v="6382"/>
    <n v="0"/>
    <n v="0"/>
    <d v="2021-02-15T00:00:00"/>
    <n v="20"/>
    <n v="0"/>
    <x v="0"/>
    <x v="0"/>
  </r>
  <r>
    <x v="2"/>
    <x v="24"/>
    <n v="1995851356"/>
    <x v="185"/>
    <d v="2020-05-13T00:00:00"/>
    <n v="4535"/>
    <n v="0"/>
    <n v="0"/>
    <d v="2020-05-06T00:00:00"/>
    <n v="23"/>
    <n v="0"/>
    <x v="0"/>
    <x v="0"/>
  </r>
  <r>
    <x v="4"/>
    <x v="80"/>
    <n v="2008743660"/>
    <x v="132"/>
    <d v="2021-01-12T00:00:00"/>
    <n v="6727"/>
    <n v="0"/>
    <n v="0"/>
    <d v="2020-12-27T00:00:00"/>
    <n v="14"/>
    <n v="0"/>
    <x v="0"/>
    <x v="0"/>
  </r>
  <r>
    <x v="1"/>
    <x v="54"/>
    <n v="7876340954"/>
    <x v="359"/>
    <d v="2020-07-05T00:00:00"/>
    <n v="3873"/>
    <n v="1"/>
    <n v="0"/>
    <d v="2020-07-12T00:00:00"/>
    <n v="37"/>
    <n v="7"/>
    <x v="1"/>
    <x v="1"/>
  </r>
  <r>
    <x v="1"/>
    <x v="59"/>
    <n v="186768686"/>
    <x v="360"/>
    <d v="2020-07-10T00:00:00"/>
    <n v="4054"/>
    <n v="1"/>
    <n v="0"/>
    <d v="2020-07-11T00:00:00"/>
    <n v="31"/>
    <n v="1"/>
    <x v="1"/>
    <x v="1"/>
  </r>
  <r>
    <x v="2"/>
    <x v="17"/>
    <n v="2017481337"/>
    <x v="361"/>
    <d v="2021-10-05T00:00:00"/>
    <n v="6750"/>
    <n v="1"/>
    <n v="0"/>
    <d v="2021-09-26T00:00:00"/>
    <n v="21"/>
    <n v="0"/>
    <x v="1"/>
    <x v="1"/>
  </r>
  <r>
    <x v="2"/>
    <x v="26"/>
    <n v="2017486994"/>
    <x v="346"/>
    <d v="2020-08-16T00:00:00"/>
    <n v="5763"/>
    <n v="1"/>
    <n v="0"/>
    <d v="2020-09-07T00:00:00"/>
    <n v="52"/>
    <n v="22"/>
    <x v="1"/>
    <x v="1"/>
  </r>
  <r>
    <x v="0"/>
    <x v="48"/>
    <n v="2024965903"/>
    <x v="362"/>
    <d v="2021-11-03T00:00:00"/>
    <n v="8032"/>
    <n v="1"/>
    <n v="1"/>
    <d v="2021-11-09T00:00:00"/>
    <n v="36"/>
    <n v="6"/>
    <x v="1"/>
    <x v="2"/>
  </r>
  <r>
    <x v="4"/>
    <x v="42"/>
    <n v="2025587663"/>
    <x v="363"/>
    <d v="2021-11-16T00:00:00"/>
    <n v="2206"/>
    <n v="1"/>
    <n v="0"/>
    <d v="2021-11-23T00:00:00"/>
    <n v="37"/>
    <n v="7"/>
    <x v="1"/>
    <x v="1"/>
  </r>
  <r>
    <x v="2"/>
    <x v="26"/>
    <n v="2035503608"/>
    <x v="52"/>
    <d v="2020-09-28T00:00:00"/>
    <n v="3837"/>
    <n v="0"/>
    <n v="0"/>
    <d v="2020-09-30T00:00:00"/>
    <n v="32"/>
    <n v="2"/>
    <x v="0"/>
    <x v="0"/>
  </r>
  <r>
    <x v="1"/>
    <x v="68"/>
    <n v="2050809961"/>
    <x v="364"/>
    <d v="2021-11-24T00:00:00"/>
    <n v="7874"/>
    <n v="1"/>
    <n v="0"/>
    <d v="2021-11-23T00:00:00"/>
    <n v="29"/>
    <n v="0"/>
    <x v="1"/>
    <x v="1"/>
  </r>
  <r>
    <x v="3"/>
    <x v="64"/>
    <n v="2054631411"/>
    <x v="365"/>
    <d v="2020-07-12T00:00:00"/>
    <n v="3196"/>
    <n v="0"/>
    <n v="0"/>
    <d v="2020-07-13T00:00:00"/>
    <n v="31"/>
    <n v="1"/>
    <x v="0"/>
    <x v="0"/>
  </r>
  <r>
    <x v="0"/>
    <x v="15"/>
    <n v="2073423085"/>
    <x v="366"/>
    <d v="2020-05-02T00:00:00"/>
    <n v="6997"/>
    <n v="0"/>
    <n v="0"/>
    <d v="2020-04-12T00:00:00"/>
    <n v="10"/>
    <n v="0"/>
    <x v="0"/>
    <x v="0"/>
  </r>
  <r>
    <x v="1"/>
    <x v="25"/>
    <n v="6552783571"/>
    <x v="360"/>
    <d v="2020-07-10T00:00:00"/>
    <n v="9477"/>
    <n v="1"/>
    <n v="0"/>
    <d v="2020-07-16T00:00:00"/>
    <n v="36"/>
    <n v="6"/>
    <x v="1"/>
    <x v="1"/>
  </r>
  <r>
    <x v="0"/>
    <x v="23"/>
    <n v="2079450535"/>
    <x v="318"/>
    <d v="2021-02-16T00:00:00"/>
    <n v="6212"/>
    <n v="0"/>
    <n v="0"/>
    <d v="2021-02-22T00:00:00"/>
    <n v="36"/>
    <n v="6"/>
    <x v="0"/>
    <x v="0"/>
  </r>
  <r>
    <x v="0"/>
    <x v="38"/>
    <n v="2079957616"/>
    <x v="367"/>
    <d v="2021-01-22T00:00:00"/>
    <n v="6258"/>
    <n v="0"/>
    <n v="0"/>
    <d v="2021-01-13T00:00:00"/>
    <n v="21"/>
    <n v="0"/>
    <x v="0"/>
    <x v="0"/>
  </r>
  <r>
    <x v="3"/>
    <x v="64"/>
    <n v="2086131876"/>
    <x v="368"/>
    <d v="2021-04-14T00:00:00"/>
    <n v="4782"/>
    <n v="0"/>
    <n v="0"/>
    <d v="2021-04-05T00:00:00"/>
    <n v="21"/>
    <n v="0"/>
    <x v="0"/>
    <x v="0"/>
  </r>
  <r>
    <x v="3"/>
    <x v="64"/>
    <n v="2088115416"/>
    <x v="207"/>
    <d v="2020-06-28T00:00:00"/>
    <n v="5707"/>
    <n v="0"/>
    <n v="0"/>
    <d v="2020-06-20T00:00:00"/>
    <n v="22"/>
    <n v="0"/>
    <x v="0"/>
    <x v="0"/>
  </r>
  <r>
    <x v="2"/>
    <x v="21"/>
    <n v="2091543308"/>
    <x v="111"/>
    <d v="2021-05-18T00:00:00"/>
    <n v="5617"/>
    <n v="0"/>
    <n v="0"/>
    <d v="2021-05-02T00:00:00"/>
    <n v="14"/>
    <n v="0"/>
    <x v="0"/>
    <x v="0"/>
  </r>
  <r>
    <x v="2"/>
    <x v="36"/>
    <n v="2094625650"/>
    <x v="369"/>
    <d v="2021-04-20T00:00:00"/>
    <n v="8302"/>
    <n v="0"/>
    <n v="0"/>
    <d v="2021-04-13T00:00:00"/>
    <n v="23"/>
    <n v="0"/>
    <x v="0"/>
    <x v="0"/>
  </r>
  <r>
    <x v="2"/>
    <x v="82"/>
    <n v="2099442850"/>
    <x v="80"/>
    <d v="2020-12-25T00:00:00"/>
    <n v="7310"/>
    <n v="0"/>
    <n v="0"/>
    <d v="2021-01-13T00:00:00"/>
    <n v="49"/>
    <n v="19"/>
    <x v="0"/>
    <x v="0"/>
  </r>
  <r>
    <x v="1"/>
    <x v="50"/>
    <n v="2102092958"/>
    <x v="248"/>
    <d v="2020-09-05T00:00:00"/>
    <n v="9236"/>
    <n v="0"/>
    <n v="0"/>
    <d v="2020-08-10T00:00:00"/>
    <n v="4"/>
    <n v="0"/>
    <x v="0"/>
    <x v="0"/>
  </r>
  <r>
    <x v="1"/>
    <x v="13"/>
    <n v="2110258079"/>
    <x v="353"/>
    <d v="2020-02-24T00:00:00"/>
    <n v="2209"/>
    <n v="0"/>
    <n v="0"/>
    <d v="2020-03-06T00:00:00"/>
    <n v="41"/>
    <n v="11"/>
    <x v="0"/>
    <x v="0"/>
  </r>
  <r>
    <x v="1"/>
    <x v="3"/>
    <n v="2118879684"/>
    <x v="370"/>
    <d v="2021-10-06T00:00:00"/>
    <n v="11454"/>
    <n v="0"/>
    <n v="0"/>
    <d v="2021-10-11T00:00:00"/>
    <n v="35"/>
    <n v="5"/>
    <x v="0"/>
    <x v="0"/>
  </r>
  <r>
    <x v="0"/>
    <x v="29"/>
    <n v="2121660618"/>
    <x v="371"/>
    <d v="2021-02-24T00:00:00"/>
    <n v="7979"/>
    <n v="1"/>
    <n v="0"/>
    <d v="2021-03-02T00:00:00"/>
    <n v="36"/>
    <n v="6"/>
    <x v="1"/>
    <x v="1"/>
  </r>
  <r>
    <x v="2"/>
    <x v="77"/>
    <n v="2123675598"/>
    <x v="34"/>
    <d v="2021-05-23T00:00:00"/>
    <n v="7371"/>
    <n v="0"/>
    <n v="0"/>
    <d v="2021-05-16T00:00:00"/>
    <n v="23"/>
    <n v="0"/>
    <x v="0"/>
    <x v="0"/>
  </r>
  <r>
    <x v="1"/>
    <x v="13"/>
    <n v="2123935700"/>
    <x v="207"/>
    <d v="2020-06-28T00:00:00"/>
    <n v="5555"/>
    <n v="0"/>
    <n v="0"/>
    <d v="2020-07-04T00:00:00"/>
    <n v="36"/>
    <n v="6"/>
    <x v="0"/>
    <x v="0"/>
  </r>
  <r>
    <x v="2"/>
    <x v="24"/>
    <n v="2125307184"/>
    <x v="372"/>
    <d v="2021-09-10T00:00:00"/>
    <n v="6734"/>
    <n v="0"/>
    <n v="0"/>
    <d v="2021-09-14T00:00:00"/>
    <n v="34"/>
    <n v="4"/>
    <x v="0"/>
    <x v="0"/>
  </r>
  <r>
    <x v="1"/>
    <x v="46"/>
    <n v="956388773"/>
    <x v="109"/>
    <d v="2020-07-17T00:00:00"/>
    <n v="5813"/>
    <n v="1"/>
    <n v="0"/>
    <d v="2020-07-28T00:00:00"/>
    <n v="41"/>
    <n v="11"/>
    <x v="1"/>
    <x v="1"/>
  </r>
  <r>
    <x v="0"/>
    <x v="60"/>
    <n v="2129779702"/>
    <x v="373"/>
    <d v="2021-12-18T00:00:00"/>
    <n v="6046"/>
    <n v="0"/>
    <n v="0"/>
    <d v="2021-12-06T00:00:00"/>
    <n v="18"/>
    <n v="0"/>
    <x v="0"/>
    <x v="0"/>
  </r>
  <r>
    <x v="4"/>
    <x v="37"/>
    <n v="2131645470"/>
    <x v="374"/>
    <d v="2021-09-08T00:00:00"/>
    <n v="6106"/>
    <n v="0"/>
    <n v="0"/>
    <d v="2021-09-05T00:00:00"/>
    <n v="27"/>
    <n v="0"/>
    <x v="0"/>
    <x v="0"/>
  </r>
  <r>
    <x v="2"/>
    <x v="82"/>
    <n v="2135320728"/>
    <x v="181"/>
    <d v="2021-10-25T00:00:00"/>
    <n v="6632"/>
    <n v="0"/>
    <n v="0"/>
    <d v="2021-11-05T00:00:00"/>
    <n v="41"/>
    <n v="11"/>
    <x v="0"/>
    <x v="0"/>
  </r>
  <r>
    <x v="0"/>
    <x v="63"/>
    <n v="2135406196"/>
    <x v="375"/>
    <d v="2021-02-02T00:00:00"/>
    <n v="4951"/>
    <n v="0"/>
    <n v="0"/>
    <d v="2021-01-15T00:00:00"/>
    <n v="12"/>
    <n v="0"/>
    <x v="0"/>
    <x v="0"/>
  </r>
  <r>
    <x v="3"/>
    <x v="95"/>
    <n v="2137157897"/>
    <x v="333"/>
    <d v="2021-08-20T00:00:00"/>
    <n v="2055"/>
    <n v="0"/>
    <n v="0"/>
    <d v="2021-08-06T00:00:00"/>
    <n v="16"/>
    <n v="0"/>
    <x v="0"/>
    <x v="0"/>
  </r>
  <r>
    <x v="4"/>
    <x v="80"/>
    <n v="2146884004"/>
    <x v="376"/>
    <d v="2021-12-05T00:00:00"/>
    <n v="4326"/>
    <n v="0"/>
    <n v="0"/>
    <d v="2021-11-19T00:00:00"/>
    <n v="14"/>
    <n v="0"/>
    <x v="0"/>
    <x v="0"/>
  </r>
  <r>
    <x v="3"/>
    <x v="86"/>
    <n v="2148266465"/>
    <x v="352"/>
    <d v="2021-06-06T00:00:00"/>
    <n v="2439"/>
    <n v="1"/>
    <n v="0"/>
    <d v="2021-06-13T00:00:00"/>
    <n v="37"/>
    <n v="7"/>
    <x v="1"/>
    <x v="1"/>
  </r>
  <r>
    <x v="0"/>
    <x v="71"/>
    <n v="2158841878"/>
    <x v="88"/>
    <d v="2021-09-09T00:00:00"/>
    <n v="6435"/>
    <n v="0"/>
    <n v="0"/>
    <d v="2021-08-20T00:00:00"/>
    <n v="10"/>
    <n v="0"/>
    <x v="0"/>
    <x v="0"/>
  </r>
  <r>
    <x v="1"/>
    <x v="11"/>
    <n v="2161519126"/>
    <x v="208"/>
    <d v="2021-09-20T00:00:00"/>
    <n v="9888"/>
    <n v="0"/>
    <n v="0"/>
    <d v="2021-08-24T00:00:00"/>
    <n v="3"/>
    <n v="0"/>
    <x v="0"/>
    <x v="0"/>
  </r>
  <r>
    <x v="2"/>
    <x v="26"/>
    <n v="2161660036"/>
    <x v="109"/>
    <d v="2020-07-17T00:00:00"/>
    <n v="4038"/>
    <n v="0"/>
    <n v="0"/>
    <d v="2020-07-19T00:00:00"/>
    <n v="32"/>
    <n v="2"/>
    <x v="0"/>
    <x v="0"/>
  </r>
  <r>
    <x v="1"/>
    <x v="58"/>
    <n v="6733279966"/>
    <x v="147"/>
    <d v="2020-07-20T00:00:00"/>
    <n v="4548"/>
    <n v="1"/>
    <n v="0"/>
    <d v="2020-07-15T00:00:00"/>
    <n v="25"/>
    <n v="0"/>
    <x v="1"/>
    <x v="1"/>
  </r>
  <r>
    <x v="4"/>
    <x v="72"/>
    <n v="2168210949"/>
    <x v="49"/>
    <d v="2020-10-03T00:00:00"/>
    <n v="4341"/>
    <n v="1"/>
    <n v="0"/>
    <d v="2020-10-23T00:00:00"/>
    <n v="50"/>
    <n v="20"/>
    <x v="1"/>
    <x v="1"/>
  </r>
  <r>
    <x v="0"/>
    <x v="39"/>
    <n v="2186599382"/>
    <x v="198"/>
    <d v="2020-04-23T00:00:00"/>
    <n v="9276"/>
    <n v="0"/>
    <n v="0"/>
    <d v="2020-05-05T00:00:00"/>
    <n v="42"/>
    <n v="12"/>
    <x v="0"/>
    <x v="0"/>
  </r>
  <r>
    <x v="0"/>
    <x v="89"/>
    <n v="2189582262"/>
    <x v="377"/>
    <d v="2022-01-01T00:00:00"/>
    <n v="6769"/>
    <n v="0"/>
    <n v="0"/>
    <d v="2021-12-28T00:00:00"/>
    <n v="26"/>
    <n v="0"/>
    <x v="0"/>
    <x v="0"/>
  </r>
  <r>
    <x v="2"/>
    <x v="4"/>
    <n v="2195380883"/>
    <x v="378"/>
    <d v="2020-02-05T00:00:00"/>
    <n v="4707"/>
    <n v="1"/>
    <n v="0"/>
    <d v="2020-02-03T00:00:00"/>
    <n v="28"/>
    <n v="0"/>
    <x v="1"/>
    <x v="1"/>
  </r>
  <r>
    <x v="3"/>
    <x v="27"/>
    <n v="2197465105"/>
    <x v="379"/>
    <d v="2021-11-28T00:00:00"/>
    <n v="7674"/>
    <n v="1"/>
    <n v="0"/>
    <d v="2021-11-13T00:00:00"/>
    <n v="15"/>
    <n v="0"/>
    <x v="1"/>
    <x v="1"/>
  </r>
  <r>
    <x v="4"/>
    <x v="80"/>
    <n v="2197485330"/>
    <x v="230"/>
    <d v="2020-11-18T00:00:00"/>
    <n v="4561"/>
    <n v="0"/>
    <n v="0"/>
    <d v="2020-11-10T00:00:00"/>
    <n v="22"/>
    <n v="0"/>
    <x v="0"/>
    <x v="0"/>
  </r>
  <r>
    <x v="0"/>
    <x v="15"/>
    <n v="2205310400"/>
    <x v="70"/>
    <d v="2020-03-07T00:00:00"/>
    <n v="7146"/>
    <n v="0"/>
    <n v="0"/>
    <d v="2020-02-19T00:00:00"/>
    <n v="13"/>
    <n v="0"/>
    <x v="0"/>
    <x v="0"/>
  </r>
  <r>
    <x v="1"/>
    <x v="52"/>
    <n v="9119375519"/>
    <x v="380"/>
    <d v="2020-07-23T00:00:00"/>
    <n v="9451"/>
    <n v="1"/>
    <n v="0"/>
    <d v="2020-08-06T00:00:00"/>
    <n v="44"/>
    <n v="14"/>
    <x v="1"/>
    <x v="1"/>
  </r>
  <r>
    <x v="4"/>
    <x v="7"/>
    <n v="2212611817"/>
    <x v="136"/>
    <d v="2021-04-08T00:00:00"/>
    <n v="3297"/>
    <n v="0"/>
    <n v="0"/>
    <d v="2021-04-16T00:00:00"/>
    <n v="38"/>
    <n v="8"/>
    <x v="0"/>
    <x v="0"/>
  </r>
  <r>
    <x v="4"/>
    <x v="73"/>
    <n v="2219394095"/>
    <x v="120"/>
    <d v="2020-08-09T00:00:00"/>
    <n v="5132"/>
    <n v="0"/>
    <n v="0"/>
    <d v="2020-08-27T00:00:00"/>
    <n v="48"/>
    <n v="18"/>
    <x v="0"/>
    <x v="0"/>
  </r>
  <r>
    <x v="3"/>
    <x v="6"/>
    <n v="2222502782"/>
    <x v="111"/>
    <d v="2021-05-18T00:00:00"/>
    <n v="7489"/>
    <n v="0"/>
    <n v="0"/>
    <d v="2021-05-18T00:00:00"/>
    <n v="30"/>
    <n v="0"/>
    <x v="0"/>
    <x v="0"/>
  </r>
  <r>
    <x v="0"/>
    <x v="57"/>
    <n v="2225581009"/>
    <x v="0"/>
    <d v="2021-02-01T00:00:00"/>
    <n v="4571"/>
    <n v="0"/>
    <n v="0"/>
    <d v="2021-01-25T00:00:00"/>
    <n v="23"/>
    <n v="0"/>
    <x v="0"/>
    <x v="0"/>
  </r>
  <r>
    <x v="3"/>
    <x v="6"/>
    <n v="2238411112"/>
    <x v="78"/>
    <d v="2021-12-30T00:00:00"/>
    <n v="5621"/>
    <n v="0"/>
    <n v="0"/>
    <d v="2022-01-02T00:00:00"/>
    <n v="33"/>
    <n v="3"/>
    <x v="0"/>
    <x v="0"/>
  </r>
  <r>
    <x v="4"/>
    <x v="69"/>
    <n v="2238525299"/>
    <x v="381"/>
    <d v="2021-11-04T00:00:00"/>
    <n v="3570"/>
    <n v="0"/>
    <n v="0"/>
    <d v="2021-10-26T00:00:00"/>
    <n v="21"/>
    <n v="0"/>
    <x v="0"/>
    <x v="0"/>
  </r>
  <r>
    <x v="4"/>
    <x v="51"/>
    <n v="2245157627"/>
    <x v="382"/>
    <d v="2021-02-11T00:00:00"/>
    <n v="5207"/>
    <n v="0"/>
    <n v="0"/>
    <d v="2021-02-12T00:00:00"/>
    <n v="31"/>
    <n v="1"/>
    <x v="0"/>
    <x v="0"/>
  </r>
  <r>
    <x v="4"/>
    <x v="66"/>
    <n v="2246279597"/>
    <x v="383"/>
    <d v="2021-04-29T00:00:00"/>
    <n v="2140"/>
    <n v="0"/>
    <n v="0"/>
    <d v="2021-04-08T00:00:00"/>
    <n v="9"/>
    <n v="0"/>
    <x v="0"/>
    <x v="0"/>
  </r>
  <r>
    <x v="1"/>
    <x v="1"/>
    <n v="4456170015"/>
    <x v="384"/>
    <d v="2020-07-27T00:00:00"/>
    <n v="6942"/>
    <n v="1"/>
    <n v="0"/>
    <d v="2020-08-26T00:00:00"/>
    <n v="60"/>
    <n v="30"/>
    <x v="1"/>
    <x v="1"/>
  </r>
  <r>
    <x v="0"/>
    <x v="71"/>
    <n v="2253964269"/>
    <x v="385"/>
    <d v="2021-11-08T00:00:00"/>
    <n v="4721"/>
    <n v="1"/>
    <n v="0"/>
    <d v="2021-11-11T00:00:00"/>
    <n v="33"/>
    <n v="3"/>
    <x v="1"/>
    <x v="1"/>
  </r>
  <r>
    <x v="4"/>
    <x v="83"/>
    <n v="2254159769"/>
    <x v="386"/>
    <d v="2020-04-06T00:00:00"/>
    <n v="7283"/>
    <n v="0"/>
    <n v="0"/>
    <d v="2020-04-03T00:00:00"/>
    <n v="27"/>
    <n v="0"/>
    <x v="0"/>
    <x v="0"/>
  </r>
  <r>
    <x v="1"/>
    <x v="58"/>
    <n v="296503272"/>
    <x v="251"/>
    <d v="2020-08-02T00:00:00"/>
    <n v="6125"/>
    <n v="1"/>
    <n v="0"/>
    <d v="2020-08-07T00:00:00"/>
    <n v="35"/>
    <n v="5"/>
    <x v="1"/>
    <x v="1"/>
  </r>
  <r>
    <x v="4"/>
    <x v="73"/>
    <n v="2257886659"/>
    <x v="387"/>
    <d v="2021-06-05T00:00:00"/>
    <n v="4090"/>
    <n v="0"/>
    <n v="0"/>
    <d v="2021-06-13T00:00:00"/>
    <n v="38"/>
    <n v="8"/>
    <x v="0"/>
    <x v="0"/>
  </r>
  <r>
    <x v="2"/>
    <x v="81"/>
    <n v="2262995436"/>
    <x v="388"/>
    <d v="2021-05-17T00:00:00"/>
    <n v="7059"/>
    <n v="1"/>
    <n v="0"/>
    <d v="2021-06-02T00:00:00"/>
    <n v="46"/>
    <n v="16"/>
    <x v="1"/>
    <x v="1"/>
  </r>
  <r>
    <x v="1"/>
    <x v="25"/>
    <n v="7576910302"/>
    <x v="380"/>
    <d v="2020-07-23T00:00:00"/>
    <n v="8280"/>
    <n v="0"/>
    <n v="0"/>
    <d v="2020-07-18T00:00:00"/>
    <n v="25"/>
    <n v="0"/>
    <x v="0"/>
    <x v="0"/>
  </r>
  <r>
    <x v="3"/>
    <x v="93"/>
    <n v="2267584907"/>
    <x v="389"/>
    <d v="2021-12-31T00:00:00"/>
    <n v="5276"/>
    <n v="0"/>
    <n v="0"/>
    <d v="2021-12-15T00:00:00"/>
    <n v="14"/>
    <n v="0"/>
    <x v="0"/>
    <x v="0"/>
  </r>
  <r>
    <x v="3"/>
    <x v="30"/>
    <n v="2267825101"/>
    <x v="86"/>
    <d v="2021-05-12T00:00:00"/>
    <n v="2729"/>
    <n v="0"/>
    <n v="0"/>
    <d v="2021-04-14T00:00:00"/>
    <n v="2"/>
    <n v="0"/>
    <x v="0"/>
    <x v="0"/>
  </r>
  <r>
    <x v="1"/>
    <x v="46"/>
    <n v="5747215345"/>
    <x v="212"/>
    <d v="2020-08-04T00:00:00"/>
    <n v="6654"/>
    <n v="1"/>
    <n v="0"/>
    <d v="2020-08-13T00:00:00"/>
    <n v="39"/>
    <n v="9"/>
    <x v="1"/>
    <x v="1"/>
  </r>
  <r>
    <x v="2"/>
    <x v="96"/>
    <n v="2279639083"/>
    <x v="390"/>
    <d v="2021-02-07T00:00:00"/>
    <n v="5165"/>
    <n v="0"/>
    <n v="0"/>
    <d v="2021-01-23T00:00:00"/>
    <n v="15"/>
    <n v="0"/>
    <x v="0"/>
    <x v="0"/>
  </r>
  <r>
    <x v="2"/>
    <x v="24"/>
    <n v="2281124725"/>
    <x v="294"/>
    <d v="2020-10-18T00:00:00"/>
    <n v="2737"/>
    <n v="0"/>
    <n v="0"/>
    <d v="2020-10-13T00:00:00"/>
    <n v="25"/>
    <n v="0"/>
    <x v="0"/>
    <x v="0"/>
  </r>
  <r>
    <x v="3"/>
    <x v="53"/>
    <n v="2290457712"/>
    <x v="0"/>
    <d v="2021-02-01T00:00:00"/>
    <n v="5191"/>
    <n v="1"/>
    <n v="0"/>
    <d v="2021-02-09T00:00:00"/>
    <n v="38"/>
    <n v="8"/>
    <x v="1"/>
    <x v="1"/>
  </r>
  <r>
    <x v="4"/>
    <x v="42"/>
    <n v="2290647128"/>
    <x v="255"/>
    <d v="2021-05-31T00:00:00"/>
    <n v="4924"/>
    <n v="1"/>
    <n v="0"/>
    <d v="2021-06-04T00:00:00"/>
    <n v="34"/>
    <n v="4"/>
    <x v="1"/>
    <x v="1"/>
  </r>
  <r>
    <x v="2"/>
    <x v="17"/>
    <n v="2293228619"/>
    <x v="194"/>
    <d v="2020-06-07T00:00:00"/>
    <n v="4847"/>
    <n v="1"/>
    <n v="0"/>
    <d v="2020-06-11T00:00:00"/>
    <n v="34"/>
    <n v="4"/>
    <x v="1"/>
    <x v="1"/>
  </r>
  <r>
    <x v="1"/>
    <x v="88"/>
    <n v="2294449843"/>
    <x v="69"/>
    <d v="2020-11-27T00:00:00"/>
    <n v="6796"/>
    <n v="0"/>
    <n v="0"/>
    <d v="2020-11-08T00:00:00"/>
    <n v="11"/>
    <n v="0"/>
    <x v="0"/>
    <x v="0"/>
  </r>
  <r>
    <x v="2"/>
    <x v="12"/>
    <n v="2322349886"/>
    <x v="191"/>
    <d v="2020-10-01T00:00:00"/>
    <n v="5986"/>
    <n v="0"/>
    <n v="0"/>
    <d v="2020-09-25T00:00:00"/>
    <n v="24"/>
    <n v="0"/>
    <x v="0"/>
    <x v="0"/>
  </r>
  <r>
    <x v="1"/>
    <x v="52"/>
    <n v="3949082624"/>
    <x v="391"/>
    <d v="2020-08-07T00:00:00"/>
    <n v="10704"/>
    <n v="1"/>
    <n v="0"/>
    <d v="2020-08-10T00:00:00"/>
    <n v="33"/>
    <n v="3"/>
    <x v="1"/>
    <x v="1"/>
  </r>
  <r>
    <x v="0"/>
    <x v="29"/>
    <n v="2329204580"/>
    <x v="93"/>
    <d v="2021-04-01T00:00:00"/>
    <n v="5456"/>
    <n v="0"/>
    <n v="0"/>
    <d v="2021-03-21T00:00:00"/>
    <n v="19"/>
    <n v="0"/>
    <x v="0"/>
    <x v="0"/>
  </r>
  <r>
    <x v="2"/>
    <x v="85"/>
    <n v="2335256143"/>
    <x v="108"/>
    <d v="2020-05-16T00:00:00"/>
    <n v="6120"/>
    <n v="0"/>
    <n v="0"/>
    <d v="2020-05-16T00:00:00"/>
    <n v="30"/>
    <n v="0"/>
    <x v="0"/>
    <x v="0"/>
  </r>
  <r>
    <x v="1"/>
    <x v="11"/>
    <n v="2338417971"/>
    <x v="208"/>
    <d v="2021-09-20T00:00:00"/>
    <n v="6557"/>
    <n v="0"/>
    <n v="0"/>
    <d v="2021-08-26T00:00:00"/>
    <n v="5"/>
    <n v="0"/>
    <x v="0"/>
    <x v="0"/>
  </r>
  <r>
    <x v="4"/>
    <x v="31"/>
    <n v="2346925494"/>
    <x v="171"/>
    <d v="2021-06-10T00:00:00"/>
    <n v="3587"/>
    <n v="0"/>
    <n v="0"/>
    <d v="2021-06-11T00:00:00"/>
    <n v="31"/>
    <n v="1"/>
    <x v="0"/>
    <x v="0"/>
  </r>
  <r>
    <x v="3"/>
    <x v="47"/>
    <n v="2349505867"/>
    <x v="314"/>
    <d v="2020-08-15T00:00:00"/>
    <n v="919"/>
    <n v="0"/>
    <n v="0"/>
    <d v="2020-09-11T00:00:00"/>
    <n v="57"/>
    <n v="27"/>
    <x v="0"/>
    <x v="0"/>
  </r>
  <r>
    <x v="0"/>
    <x v="94"/>
    <n v="2355391609"/>
    <x v="392"/>
    <d v="2021-07-08T00:00:00"/>
    <n v="6062"/>
    <n v="0"/>
    <n v="0"/>
    <d v="2021-06-25T00:00:00"/>
    <n v="17"/>
    <n v="0"/>
    <x v="0"/>
    <x v="0"/>
  </r>
  <r>
    <x v="2"/>
    <x v="12"/>
    <n v="2361287480"/>
    <x v="22"/>
    <d v="2021-02-05T00:00:00"/>
    <n v="6922"/>
    <n v="0"/>
    <n v="0"/>
    <d v="2021-01-20T00:00:00"/>
    <n v="14"/>
    <n v="0"/>
    <x v="0"/>
    <x v="0"/>
  </r>
  <r>
    <x v="3"/>
    <x v="44"/>
    <n v="2364345783"/>
    <x v="251"/>
    <d v="2020-08-02T00:00:00"/>
    <n v="4818"/>
    <n v="0"/>
    <n v="0"/>
    <d v="2020-07-18T00:00:00"/>
    <n v="15"/>
    <n v="0"/>
    <x v="0"/>
    <x v="0"/>
  </r>
  <r>
    <x v="4"/>
    <x v="80"/>
    <n v="2367277437"/>
    <x v="304"/>
    <d v="2020-09-12T00:00:00"/>
    <n v="5246"/>
    <n v="0"/>
    <n v="0"/>
    <d v="2020-09-13T00:00:00"/>
    <n v="31"/>
    <n v="1"/>
    <x v="0"/>
    <x v="0"/>
  </r>
  <r>
    <x v="1"/>
    <x v="46"/>
    <n v="4120167451"/>
    <x v="339"/>
    <d v="2020-08-14T00:00:00"/>
    <n v="8069"/>
    <n v="1"/>
    <n v="0"/>
    <d v="2020-08-26T00:00:00"/>
    <n v="42"/>
    <n v="12"/>
    <x v="1"/>
    <x v="1"/>
  </r>
  <r>
    <x v="1"/>
    <x v="40"/>
    <n v="2404027687"/>
    <x v="393"/>
    <d v="2020-08-18T00:00:00"/>
    <n v="6740"/>
    <n v="1"/>
    <n v="0"/>
    <d v="2020-08-01T00:00:00"/>
    <n v="13"/>
    <n v="0"/>
    <x v="1"/>
    <x v="1"/>
  </r>
  <r>
    <x v="2"/>
    <x v="26"/>
    <n v="2384851679"/>
    <x v="394"/>
    <d v="2020-10-31T00:00:00"/>
    <n v="4200"/>
    <n v="0"/>
    <n v="0"/>
    <d v="2020-10-24T00:00:00"/>
    <n v="23"/>
    <n v="0"/>
    <x v="0"/>
    <x v="0"/>
  </r>
  <r>
    <x v="4"/>
    <x v="31"/>
    <n v="2399454051"/>
    <x v="395"/>
    <d v="2021-01-17T00:00:00"/>
    <n v="4156"/>
    <n v="0"/>
    <n v="0"/>
    <d v="2021-01-25T00:00:00"/>
    <n v="38"/>
    <n v="8"/>
    <x v="0"/>
    <x v="0"/>
  </r>
  <r>
    <x v="1"/>
    <x v="59"/>
    <n v="8099860445"/>
    <x v="323"/>
    <d v="2020-08-22T00:00:00"/>
    <n v="5271"/>
    <n v="1"/>
    <n v="0"/>
    <d v="2020-08-25T00:00:00"/>
    <n v="33"/>
    <n v="3"/>
    <x v="1"/>
    <x v="1"/>
  </r>
  <r>
    <x v="1"/>
    <x v="43"/>
    <n v="2419712397"/>
    <x v="146"/>
    <d v="2021-03-13T00:00:00"/>
    <n v="8672"/>
    <n v="0"/>
    <n v="0"/>
    <d v="2021-03-29T00:00:00"/>
    <n v="46"/>
    <n v="16"/>
    <x v="0"/>
    <x v="0"/>
  </r>
  <r>
    <x v="3"/>
    <x v="92"/>
    <n v="2427601971"/>
    <x v="396"/>
    <d v="2021-02-12T00:00:00"/>
    <n v="3918"/>
    <n v="0"/>
    <n v="0"/>
    <d v="2021-02-01T00:00:00"/>
    <n v="19"/>
    <n v="0"/>
    <x v="0"/>
    <x v="0"/>
  </r>
  <r>
    <x v="2"/>
    <x v="96"/>
    <n v="2428102854"/>
    <x v="366"/>
    <d v="2020-05-02T00:00:00"/>
    <n v="8374"/>
    <n v="1"/>
    <n v="0"/>
    <d v="2020-05-02T00:00:00"/>
    <n v="30"/>
    <n v="0"/>
    <x v="1"/>
    <x v="1"/>
  </r>
  <r>
    <x v="2"/>
    <x v="82"/>
    <n v="2430916585"/>
    <x v="139"/>
    <d v="2021-04-06T00:00:00"/>
    <n v="6345"/>
    <n v="0"/>
    <n v="0"/>
    <d v="2021-04-22T00:00:00"/>
    <n v="46"/>
    <n v="16"/>
    <x v="0"/>
    <x v="0"/>
  </r>
  <r>
    <x v="1"/>
    <x v="40"/>
    <n v="3817082781"/>
    <x v="397"/>
    <d v="2020-08-24T00:00:00"/>
    <n v="2985"/>
    <n v="1"/>
    <n v="0"/>
    <d v="2020-08-15T00:00:00"/>
    <n v="21"/>
    <n v="0"/>
    <x v="1"/>
    <x v="1"/>
  </r>
  <r>
    <x v="4"/>
    <x v="56"/>
    <n v="2440506703"/>
    <x v="398"/>
    <d v="2021-09-23T00:00:00"/>
    <n v="8242"/>
    <n v="1"/>
    <n v="0"/>
    <d v="2021-09-29T00:00:00"/>
    <n v="36"/>
    <n v="6"/>
    <x v="1"/>
    <x v="1"/>
  </r>
  <r>
    <x v="3"/>
    <x v="93"/>
    <n v="2441403899"/>
    <x v="399"/>
    <d v="2021-03-29T00:00:00"/>
    <n v="5917"/>
    <n v="0"/>
    <n v="0"/>
    <d v="2021-03-22T00:00:00"/>
    <n v="23"/>
    <n v="0"/>
    <x v="0"/>
    <x v="0"/>
  </r>
  <r>
    <x v="3"/>
    <x v="9"/>
    <n v="2442634583"/>
    <x v="62"/>
    <d v="2021-01-27T00:00:00"/>
    <n v="4511"/>
    <n v="0"/>
    <n v="0"/>
    <d v="2021-01-14T00:00:00"/>
    <n v="17"/>
    <n v="0"/>
    <x v="0"/>
    <x v="0"/>
  </r>
  <r>
    <x v="2"/>
    <x v="26"/>
    <n v="2442844131"/>
    <x v="311"/>
    <d v="2021-05-15T00:00:00"/>
    <n v="6419"/>
    <n v="0"/>
    <n v="0"/>
    <d v="2021-05-07T00:00:00"/>
    <n v="22"/>
    <n v="0"/>
    <x v="0"/>
    <x v="0"/>
  </r>
  <r>
    <x v="1"/>
    <x v="55"/>
    <n v="2448402169"/>
    <x v="400"/>
    <d v="2021-10-24T00:00:00"/>
    <n v="7633"/>
    <n v="0"/>
    <n v="0"/>
    <d v="2021-09-29T00:00:00"/>
    <n v="5"/>
    <n v="0"/>
    <x v="0"/>
    <x v="0"/>
  </r>
  <r>
    <x v="2"/>
    <x v="26"/>
    <n v="2455126326"/>
    <x v="377"/>
    <d v="2022-01-01T00:00:00"/>
    <n v="4951"/>
    <n v="0"/>
    <n v="0"/>
    <d v="2022-01-07T00:00:00"/>
    <n v="36"/>
    <n v="6"/>
    <x v="0"/>
    <x v="0"/>
  </r>
  <r>
    <x v="0"/>
    <x v="34"/>
    <n v="2458578956"/>
    <x v="383"/>
    <d v="2021-04-29T00:00:00"/>
    <n v="6466"/>
    <n v="0"/>
    <n v="0"/>
    <d v="2021-04-28T00:00:00"/>
    <n v="29"/>
    <n v="0"/>
    <x v="0"/>
    <x v="0"/>
  </r>
  <r>
    <x v="3"/>
    <x v="91"/>
    <n v="2464264785"/>
    <x v="225"/>
    <d v="2021-12-21T00:00:00"/>
    <n v="3422"/>
    <n v="1"/>
    <n v="0"/>
    <d v="2022-01-01T00:00:00"/>
    <n v="41"/>
    <n v="11"/>
    <x v="1"/>
    <x v="1"/>
  </r>
  <r>
    <x v="1"/>
    <x v="54"/>
    <n v="2467417643"/>
    <x v="401"/>
    <d v="2021-06-02T00:00:00"/>
    <n v="7357"/>
    <n v="0"/>
    <n v="0"/>
    <d v="2021-05-17T00:00:00"/>
    <n v="14"/>
    <n v="0"/>
    <x v="0"/>
    <x v="0"/>
  </r>
  <r>
    <x v="3"/>
    <x v="27"/>
    <n v="2468958629"/>
    <x v="20"/>
    <d v="2020-12-04T00:00:00"/>
    <n v="2505"/>
    <n v="0"/>
    <n v="0"/>
    <d v="2020-11-15T00:00:00"/>
    <n v="11"/>
    <n v="0"/>
    <x v="0"/>
    <x v="0"/>
  </r>
  <r>
    <x v="3"/>
    <x v="44"/>
    <n v="2474022495"/>
    <x v="383"/>
    <d v="2021-04-29T00:00:00"/>
    <n v="2570"/>
    <n v="0"/>
    <n v="0"/>
    <d v="2021-04-08T00:00:00"/>
    <n v="9"/>
    <n v="0"/>
    <x v="0"/>
    <x v="0"/>
  </r>
  <r>
    <x v="1"/>
    <x v="76"/>
    <n v="2486669145"/>
    <x v="85"/>
    <d v="2021-12-10T00:00:00"/>
    <n v="7462"/>
    <n v="0"/>
    <n v="0"/>
    <d v="2021-12-03T00:00:00"/>
    <n v="23"/>
    <n v="0"/>
    <x v="0"/>
    <x v="0"/>
  </r>
  <r>
    <x v="4"/>
    <x v="8"/>
    <n v="2487012635"/>
    <x v="73"/>
    <d v="2021-03-28T00:00:00"/>
    <n v="7409"/>
    <n v="0"/>
    <n v="0"/>
    <d v="2021-04-03T00:00:00"/>
    <n v="36"/>
    <n v="6"/>
    <x v="0"/>
    <x v="0"/>
  </r>
  <r>
    <x v="4"/>
    <x v="31"/>
    <n v="2487299552"/>
    <x v="326"/>
    <d v="2021-07-20T00:00:00"/>
    <n v="4870"/>
    <n v="1"/>
    <n v="0"/>
    <d v="2021-07-30T00:00:00"/>
    <n v="40"/>
    <n v="10"/>
    <x v="1"/>
    <x v="1"/>
  </r>
  <r>
    <x v="4"/>
    <x v="7"/>
    <n v="2487366623"/>
    <x v="402"/>
    <d v="2021-06-13T00:00:00"/>
    <n v="8076"/>
    <n v="1"/>
    <n v="0"/>
    <d v="2021-06-22T00:00:00"/>
    <n v="39"/>
    <n v="9"/>
    <x v="1"/>
    <x v="1"/>
  </r>
  <r>
    <x v="4"/>
    <x v="66"/>
    <n v="2498731372"/>
    <x v="403"/>
    <d v="2021-06-03T00:00:00"/>
    <n v="4259"/>
    <n v="0"/>
    <n v="0"/>
    <d v="2021-05-24T00:00:00"/>
    <n v="20"/>
    <n v="0"/>
    <x v="0"/>
    <x v="0"/>
  </r>
  <r>
    <x v="2"/>
    <x v="36"/>
    <n v="2506087360"/>
    <x v="404"/>
    <d v="2020-03-05T00:00:00"/>
    <n v="6978"/>
    <n v="0"/>
    <n v="0"/>
    <d v="2020-03-01T00:00:00"/>
    <n v="26"/>
    <n v="0"/>
    <x v="0"/>
    <x v="0"/>
  </r>
  <r>
    <x v="4"/>
    <x v="49"/>
    <n v="2511656905"/>
    <x v="405"/>
    <d v="2021-12-19T00:00:00"/>
    <n v="6412"/>
    <n v="0"/>
    <n v="0"/>
    <d v="2021-12-03T00:00:00"/>
    <n v="14"/>
    <n v="0"/>
    <x v="0"/>
    <x v="0"/>
  </r>
  <r>
    <x v="1"/>
    <x v="16"/>
    <n v="2514985347"/>
    <x v="298"/>
    <d v="2020-10-26T00:00:00"/>
    <n v="5318"/>
    <n v="0"/>
    <n v="0"/>
    <d v="2020-10-16T00:00:00"/>
    <n v="20"/>
    <n v="0"/>
    <x v="0"/>
    <x v="0"/>
  </r>
  <r>
    <x v="2"/>
    <x v="24"/>
    <n v="2515817366"/>
    <x v="54"/>
    <d v="2021-09-13T00:00:00"/>
    <n v="5953"/>
    <n v="0"/>
    <n v="0"/>
    <d v="2021-09-05T00:00:00"/>
    <n v="22"/>
    <n v="0"/>
    <x v="0"/>
    <x v="0"/>
  </r>
  <r>
    <x v="4"/>
    <x v="7"/>
    <n v="2527171256"/>
    <x v="214"/>
    <d v="2021-05-22T00:00:00"/>
    <n v="7516"/>
    <n v="1"/>
    <n v="0"/>
    <d v="2021-06-25T00:00:00"/>
    <n v="64"/>
    <n v="34"/>
    <x v="1"/>
    <x v="1"/>
  </r>
  <r>
    <x v="3"/>
    <x v="30"/>
    <n v="2528333146"/>
    <x v="406"/>
    <d v="2020-09-02T00:00:00"/>
    <n v="4531"/>
    <n v="1"/>
    <n v="1"/>
    <d v="2020-08-19T00:00:00"/>
    <n v="16"/>
    <n v="0"/>
    <x v="1"/>
    <x v="2"/>
  </r>
  <r>
    <x v="4"/>
    <x v="72"/>
    <n v="2528705556"/>
    <x v="407"/>
    <d v="2021-05-02T00:00:00"/>
    <n v="6300"/>
    <n v="0"/>
    <n v="0"/>
    <d v="2021-04-28T00:00:00"/>
    <n v="26"/>
    <n v="0"/>
    <x v="0"/>
    <x v="0"/>
  </r>
  <r>
    <x v="0"/>
    <x v="75"/>
    <n v="2529299296"/>
    <x v="408"/>
    <d v="2021-11-30T00:00:00"/>
    <n v="9471"/>
    <n v="0"/>
    <n v="0"/>
    <d v="2021-11-14T00:00:00"/>
    <n v="14"/>
    <n v="0"/>
    <x v="0"/>
    <x v="0"/>
  </r>
  <r>
    <x v="1"/>
    <x v="50"/>
    <n v="2529818478"/>
    <x v="233"/>
    <d v="2021-05-08T00:00:00"/>
    <n v="7741"/>
    <n v="0"/>
    <n v="0"/>
    <d v="2021-04-14T00:00:00"/>
    <n v="6"/>
    <n v="0"/>
    <x v="0"/>
    <x v="0"/>
  </r>
  <r>
    <x v="1"/>
    <x v="55"/>
    <n v="2536946008"/>
    <x v="233"/>
    <d v="2021-05-08T00:00:00"/>
    <n v="8256"/>
    <n v="0"/>
    <n v="0"/>
    <d v="2021-04-12T00:00:00"/>
    <n v="4"/>
    <n v="0"/>
    <x v="0"/>
    <x v="0"/>
  </r>
  <r>
    <x v="2"/>
    <x v="12"/>
    <n v="2538593943"/>
    <x v="409"/>
    <d v="2021-02-18T00:00:00"/>
    <n v="7236"/>
    <n v="1"/>
    <n v="1"/>
    <d v="2021-03-06T00:00:00"/>
    <n v="46"/>
    <n v="16"/>
    <x v="1"/>
    <x v="2"/>
  </r>
  <r>
    <x v="1"/>
    <x v="67"/>
    <n v="2548747107"/>
    <x v="14"/>
    <d v="2020-12-07T00:00:00"/>
    <n v="7382"/>
    <n v="0"/>
    <n v="0"/>
    <d v="2020-11-20T00:00:00"/>
    <n v="13"/>
    <n v="0"/>
    <x v="0"/>
    <x v="0"/>
  </r>
  <r>
    <x v="3"/>
    <x v="97"/>
    <n v="2549781436"/>
    <x v="410"/>
    <d v="2021-08-23T00:00:00"/>
    <n v="7906"/>
    <n v="0"/>
    <n v="0"/>
    <d v="2021-08-13T00:00:00"/>
    <n v="20"/>
    <n v="0"/>
    <x v="0"/>
    <x v="0"/>
  </r>
  <r>
    <x v="3"/>
    <x v="86"/>
    <n v="2556169247"/>
    <x v="73"/>
    <d v="2021-03-28T00:00:00"/>
    <n v="3988"/>
    <n v="0"/>
    <n v="0"/>
    <d v="2021-03-26T00:00:00"/>
    <n v="28"/>
    <n v="0"/>
    <x v="0"/>
    <x v="0"/>
  </r>
  <r>
    <x v="0"/>
    <x v="38"/>
    <n v="2561298121"/>
    <x v="306"/>
    <d v="2021-01-31T00:00:00"/>
    <n v="3610"/>
    <n v="0"/>
    <n v="0"/>
    <d v="2021-01-13T00:00:00"/>
    <n v="12"/>
    <n v="0"/>
    <x v="0"/>
    <x v="0"/>
  </r>
  <r>
    <x v="2"/>
    <x v="12"/>
    <n v="2567314578"/>
    <x v="224"/>
    <d v="2021-05-14T00:00:00"/>
    <n v="8126"/>
    <n v="0"/>
    <n v="0"/>
    <d v="2021-05-07T00:00:00"/>
    <n v="23"/>
    <n v="0"/>
    <x v="0"/>
    <x v="0"/>
  </r>
  <r>
    <x v="4"/>
    <x v="42"/>
    <n v="2570203308"/>
    <x v="411"/>
    <d v="2020-06-27T00:00:00"/>
    <n v="4433"/>
    <n v="0"/>
    <n v="0"/>
    <d v="2020-06-29T00:00:00"/>
    <n v="32"/>
    <n v="2"/>
    <x v="0"/>
    <x v="0"/>
  </r>
  <r>
    <x v="1"/>
    <x v="1"/>
    <n v="2571390571"/>
    <x v="184"/>
    <d v="2021-07-24T00:00:00"/>
    <n v="9062"/>
    <n v="0"/>
    <n v="0"/>
    <d v="2021-07-29T00:00:00"/>
    <n v="35"/>
    <n v="5"/>
    <x v="0"/>
    <x v="0"/>
  </r>
  <r>
    <x v="3"/>
    <x v="93"/>
    <n v="2585470999"/>
    <x v="412"/>
    <d v="2020-04-16T00:00:00"/>
    <n v="3457"/>
    <n v="0"/>
    <n v="0"/>
    <d v="2020-04-09T00:00:00"/>
    <n v="23"/>
    <n v="0"/>
    <x v="0"/>
    <x v="0"/>
  </r>
  <r>
    <x v="0"/>
    <x v="29"/>
    <n v="2592238538"/>
    <x v="252"/>
    <d v="2020-06-26T00:00:00"/>
    <n v="9225"/>
    <n v="1"/>
    <n v="1"/>
    <d v="2020-06-29T00:00:00"/>
    <n v="33"/>
    <n v="3"/>
    <x v="1"/>
    <x v="2"/>
  </r>
  <r>
    <x v="0"/>
    <x v="23"/>
    <n v="2597867711"/>
    <x v="409"/>
    <d v="2021-02-18T00:00:00"/>
    <n v="5582"/>
    <n v="0"/>
    <n v="0"/>
    <d v="2021-02-12T00:00:00"/>
    <n v="24"/>
    <n v="0"/>
    <x v="0"/>
    <x v="0"/>
  </r>
  <r>
    <x v="2"/>
    <x v="18"/>
    <n v="2601239901"/>
    <x v="52"/>
    <d v="2020-09-28T00:00:00"/>
    <n v="5554"/>
    <n v="1"/>
    <n v="0"/>
    <d v="2020-10-13T00:00:00"/>
    <n v="45"/>
    <n v="15"/>
    <x v="1"/>
    <x v="1"/>
  </r>
  <r>
    <x v="0"/>
    <x v="28"/>
    <n v="2603539730"/>
    <x v="190"/>
    <d v="2020-03-26T00:00:00"/>
    <n v="8321"/>
    <n v="0"/>
    <n v="0"/>
    <d v="2020-03-19T00:00:00"/>
    <n v="23"/>
    <n v="0"/>
    <x v="0"/>
    <x v="0"/>
  </r>
  <r>
    <x v="4"/>
    <x v="56"/>
    <n v="2606687623"/>
    <x v="30"/>
    <d v="2020-08-26T00:00:00"/>
    <n v="6317"/>
    <n v="0"/>
    <n v="0"/>
    <d v="2020-08-22T00:00:00"/>
    <n v="26"/>
    <n v="0"/>
    <x v="0"/>
    <x v="0"/>
  </r>
  <r>
    <x v="1"/>
    <x v="76"/>
    <n v="1905229160"/>
    <x v="358"/>
    <d v="2020-08-25T00:00:00"/>
    <n v="7822"/>
    <n v="1"/>
    <n v="0"/>
    <d v="2020-09-02T00:00:00"/>
    <n v="38"/>
    <n v="8"/>
    <x v="1"/>
    <x v="1"/>
  </r>
  <r>
    <x v="0"/>
    <x v="45"/>
    <n v="2620239474"/>
    <x v="256"/>
    <d v="2020-12-12T00:00:00"/>
    <n v="7612"/>
    <n v="1"/>
    <n v="0"/>
    <d v="2020-12-23T00:00:00"/>
    <n v="41"/>
    <n v="11"/>
    <x v="1"/>
    <x v="1"/>
  </r>
  <r>
    <x v="0"/>
    <x v="22"/>
    <n v="2624507671"/>
    <x v="142"/>
    <d v="2021-10-19T00:00:00"/>
    <n v="6858"/>
    <n v="0"/>
    <n v="0"/>
    <d v="2021-10-09T00:00:00"/>
    <n v="20"/>
    <n v="0"/>
    <x v="0"/>
    <x v="0"/>
  </r>
  <r>
    <x v="4"/>
    <x v="10"/>
    <n v="2631512798"/>
    <x v="128"/>
    <d v="2021-05-16T00:00:00"/>
    <n v="7761"/>
    <n v="0"/>
    <n v="0"/>
    <d v="2021-04-27T00:00:00"/>
    <n v="11"/>
    <n v="0"/>
    <x v="0"/>
    <x v="0"/>
  </r>
  <r>
    <x v="3"/>
    <x v="6"/>
    <n v="2634865247"/>
    <x v="282"/>
    <d v="2021-12-11T00:00:00"/>
    <n v="5443"/>
    <n v="0"/>
    <n v="0"/>
    <d v="2021-12-18T00:00:00"/>
    <n v="37"/>
    <n v="7"/>
    <x v="0"/>
    <x v="0"/>
  </r>
  <r>
    <x v="0"/>
    <x v="63"/>
    <n v="2637006256"/>
    <x v="173"/>
    <d v="2020-11-23T00:00:00"/>
    <n v="4632"/>
    <n v="0"/>
    <n v="0"/>
    <d v="2020-11-07T00:00:00"/>
    <n v="14"/>
    <n v="0"/>
    <x v="0"/>
    <x v="0"/>
  </r>
  <r>
    <x v="2"/>
    <x v="26"/>
    <n v="2640415165"/>
    <x v="382"/>
    <d v="2021-02-11T00:00:00"/>
    <n v="3696"/>
    <n v="0"/>
    <n v="0"/>
    <d v="2021-02-09T00:00:00"/>
    <n v="28"/>
    <n v="0"/>
    <x v="0"/>
    <x v="0"/>
  </r>
  <r>
    <x v="1"/>
    <x v="88"/>
    <n v="2649653276"/>
    <x v="8"/>
    <d v="2020-06-13T00:00:00"/>
    <n v="5288"/>
    <n v="0"/>
    <n v="0"/>
    <d v="2020-06-02T00:00:00"/>
    <n v="19"/>
    <n v="0"/>
    <x v="0"/>
    <x v="0"/>
  </r>
  <r>
    <x v="4"/>
    <x v="51"/>
    <n v="2652788570"/>
    <x v="67"/>
    <d v="2020-12-02T00:00:00"/>
    <n v="5653"/>
    <n v="0"/>
    <n v="0"/>
    <d v="2020-12-09T00:00:00"/>
    <n v="37"/>
    <n v="7"/>
    <x v="0"/>
    <x v="0"/>
  </r>
  <r>
    <x v="2"/>
    <x v="81"/>
    <n v="2659238903"/>
    <x v="136"/>
    <d v="2021-04-08T00:00:00"/>
    <n v="4686"/>
    <n v="0"/>
    <n v="0"/>
    <d v="2021-04-12T00:00:00"/>
    <n v="34"/>
    <n v="4"/>
    <x v="0"/>
    <x v="0"/>
  </r>
  <r>
    <x v="2"/>
    <x v="85"/>
    <n v="2666514859"/>
    <x v="413"/>
    <d v="2021-09-26T00:00:00"/>
    <n v="9982"/>
    <n v="1"/>
    <n v="0"/>
    <d v="2021-10-06T00:00:00"/>
    <n v="40"/>
    <n v="10"/>
    <x v="1"/>
    <x v="1"/>
  </r>
  <r>
    <x v="4"/>
    <x v="42"/>
    <n v="2669865910"/>
    <x v="175"/>
    <d v="2021-10-07T00:00:00"/>
    <n v="1453"/>
    <n v="0"/>
    <n v="0"/>
    <d v="2021-10-03T00:00:00"/>
    <n v="26"/>
    <n v="0"/>
    <x v="0"/>
    <x v="0"/>
  </r>
  <r>
    <x v="0"/>
    <x v="48"/>
    <n v="2672884008"/>
    <x v="414"/>
    <d v="2021-07-23T00:00:00"/>
    <n v="8856"/>
    <n v="0"/>
    <n v="0"/>
    <d v="2021-07-03T00:00:00"/>
    <n v="10"/>
    <n v="0"/>
    <x v="0"/>
    <x v="0"/>
  </r>
  <r>
    <x v="2"/>
    <x v="81"/>
    <n v="2675977268"/>
    <x v="17"/>
    <d v="2021-06-28T00:00:00"/>
    <n v="6735"/>
    <n v="1"/>
    <n v="0"/>
    <d v="2021-07-23T00:00:00"/>
    <n v="55"/>
    <n v="25"/>
    <x v="1"/>
    <x v="1"/>
  </r>
  <r>
    <x v="0"/>
    <x v="2"/>
    <n v="2677499546"/>
    <x v="415"/>
    <d v="2021-11-12T00:00:00"/>
    <n v="5418"/>
    <n v="0"/>
    <n v="0"/>
    <d v="2021-10-18T00:00:00"/>
    <n v="5"/>
    <n v="0"/>
    <x v="0"/>
    <x v="0"/>
  </r>
  <r>
    <x v="4"/>
    <x v="51"/>
    <n v="2680537112"/>
    <x v="416"/>
    <d v="2021-01-30T00:00:00"/>
    <n v="4968"/>
    <n v="0"/>
    <n v="0"/>
    <d v="2021-02-02T00:00:00"/>
    <n v="33"/>
    <n v="3"/>
    <x v="0"/>
    <x v="0"/>
  </r>
  <r>
    <x v="1"/>
    <x v="76"/>
    <n v="2686795105"/>
    <x v="417"/>
    <d v="2021-02-13T00:00:00"/>
    <n v="5186"/>
    <n v="0"/>
    <n v="0"/>
    <d v="2021-02-09T00:00:00"/>
    <n v="26"/>
    <n v="0"/>
    <x v="0"/>
    <x v="0"/>
  </r>
  <r>
    <x v="0"/>
    <x v="63"/>
    <n v="2690415975"/>
    <x v="418"/>
    <d v="2020-08-19T00:00:00"/>
    <n v="8454"/>
    <n v="0"/>
    <n v="0"/>
    <d v="2020-08-13T00:00:00"/>
    <n v="24"/>
    <n v="0"/>
    <x v="0"/>
    <x v="0"/>
  </r>
  <r>
    <x v="1"/>
    <x v="19"/>
    <n v="2691990675"/>
    <x v="263"/>
    <d v="2020-05-31T00:00:00"/>
    <n v="9370"/>
    <n v="0"/>
    <n v="0"/>
    <d v="2020-05-21T00:00:00"/>
    <n v="20"/>
    <n v="0"/>
    <x v="0"/>
    <x v="0"/>
  </r>
  <r>
    <x v="4"/>
    <x v="83"/>
    <n v="2693687613"/>
    <x v="226"/>
    <d v="2021-12-06T00:00:00"/>
    <n v="5624"/>
    <n v="0"/>
    <n v="0"/>
    <d v="2021-11-27T00:00:00"/>
    <n v="21"/>
    <n v="0"/>
    <x v="0"/>
    <x v="0"/>
  </r>
  <r>
    <x v="3"/>
    <x v="93"/>
    <n v="2694732247"/>
    <x v="267"/>
    <d v="2020-04-17T00:00:00"/>
    <n v="3008"/>
    <n v="0"/>
    <n v="0"/>
    <d v="2020-04-09T00:00:00"/>
    <n v="22"/>
    <n v="0"/>
    <x v="0"/>
    <x v="0"/>
  </r>
  <r>
    <x v="3"/>
    <x v="47"/>
    <n v="2698045799"/>
    <x v="419"/>
    <d v="2021-04-25T00:00:00"/>
    <n v="5516"/>
    <n v="1"/>
    <n v="0"/>
    <d v="2021-05-27T00:00:00"/>
    <n v="62"/>
    <n v="32"/>
    <x v="1"/>
    <x v="1"/>
  </r>
  <r>
    <x v="1"/>
    <x v="79"/>
    <n v="2699755955"/>
    <x v="351"/>
    <d v="2021-07-22T00:00:00"/>
    <n v="3881"/>
    <n v="0"/>
    <n v="0"/>
    <d v="2021-07-27T00:00:00"/>
    <n v="35"/>
    <n v="5"/>
    <x v="0"/>
    <x v="0"/>
  </r>
  <r>
    <x v="4"/>
    <x v="66"/>
    <n v="2702927066"/>
    <x v="402"/>
    <d v="2021-06-13T00:00:00"/>
    <n v="4307"/>
    <n v="0"/>
    <n v="0"/>
    <d v="2021-05-28T00:00:00"/>
    <n v="14"/>
    <n v="0"/>
    <x v="0"/>
    <x v="0"/>
  </r>
  <r>
    <x v="0"/>
    <x v="94"/>
    <n v="2714712437"/>
    <x v="62"/>
    <d v="2021-01-27T00:00:00"/>
    <n v="9631"/>
    <n v="0"/>
    <n v="0"/>
    <d v="2021-01-22T00:00:00"/>
    <n v="25"/>
    <n v="0"/>
    <x v="0"/>
    <x v="0"/>
  </r>
  <r>
    <x v="2"/>
    <x v="17"/>
    <n v="2717531125"/>
    <x v="117"/>
    <d v="2020-11-04T00:00:00"/>
    <n v="8313"/>
    <n v="1"/>
    <n v="0"/>
    <d v="2020-10-28T00:00:00"/>
    <n v="23"/>
    <n v="0"/>
    <x v="1"/>
    <x v="1"/>
  </r>
  <r>
    <x v="2"/>
    <x v="4"/>
    <n v="2726493725"/>
    <x v="41"/>
    <d v="2021-03-15T00:00:00"/>
    <n v="5735"/>
    <n v="0"/>
    <n v="0"/>
    <d v="2021-02-25T00:00:00"/>
    <n v="12"/>
    <n v="0"/>
    <x v="0"/>
    <x v="0"/>
  </r>
  <r>
    <x v="0"/>
    <x v="94"/>
    <n v="2726898858"/>
    <x v="420"/>
    <d v="2021-07-01T00:00:00"/>
    <n v="7798"/>
    <n v="0"/>
    <n v="0"/>
    <d v="2021-06-18T00:00:00"/>
    <n v="17"/>
    <n v="0"/>
    <x v="0"/>
    <x v="0"/>
  </r>
  <r>
    <x v="1"/>
    <x v="13"/>
    <n v="9275623026"/>
    <x v="30"/>
    <d v="2020-08-26T00:00:00"/>
    <n v="6995"/>
    <n v="1"/>
    <n v="1"/>
    <d v="2020-10-02T00:00:00"/>
    <n v="67"/>
    <n v="37"/>
    <x v="1"/>
    <x v="2"/>
  </r>
  <r>
    <x v="1"/>
    <x v="25"/>
    <n v="312361525"/>
    <x v="212"/>
    <d v="2020-08-04T00:00:00"/>
    <n v="6613"/>
    <n v="1"/>
    <n v="0"/>
    <d v="2020-08-13T00:00:00"/>
    <n v="39"/>
    <n v="9"/>
    <x v="1"/>
    <x v="1"/>
  </r>
  <r>
    <x v="1"/>
    <x v="54"/>
    <n v="2741619477"/>
    <x v="327"/>
    <d v="2021-07-11T00:00:00"/>
    <n v="8819"/>
    <n v="0"/>
    <n v="0"/>
    <d v="2021-07-06T00:00:00"/>
    <n v="25"/>
    <n v="0"/>
    <x v="0"/>
    <x v="0"/>
  </r>
  <r>
    <x v="0"/>
    <x v="33"/>
    <n v="2742482273"/>
    <x v="421"/>
    <d v="2020-12-15T00:00:00"/>
    <n v="5593"/>
    <n v="1"/>
    <n v="0"/>
    <d v="2020-12-06T00:00:00"/>
    <n v="21"/>
    <n v="0"/>
    <x v="1"/>
    <x v="1"/>
  </r>
  <r>
    <x v="3"/>
    <x v="97"/>
    <n v="2744921812"/>
    <x v="44"/>
    <d v="2020-09-19T00:00:00"/>
    <n v="5205"/>
    <n v="0"/>
    <n v="0"/>
    <d v="2020-09-06T00:00:00"/>
    <n v="17"/>
    <n v="0"/>
    <x v="0"/>
    <x v="0"/>
  </r>
  <r>
    <x v="3"/>
    <x v="47"/>
    <n v="2745672878"/>
    <x v="422"/>
    <d v="2020-12-14T00:00:00"/>
    <n v="2305"/>
    <n v="0"/>
    <n v="0"/>
    <d v="2020-12-25T00:00:00"/>
    <n v="41"/>
    <n v="11"/>
    <x v="0"/>
    <x v="0"/>
  </r>
  <r>
    <x v="2"/>
    <x v="77"/>
    <n v="2746735879"/>
    <x v="423"/>
    <d v="2021-04-24T00:00:00"/>
    <n v="5079"/>
    <n v="1"/>
    <n v="0"/>
    <d v="2021-05-06T00:00:00"/>
    <n v="42"/>
    <n v="12"/>
    <x v="1"/>
    <x v="1"/>
  </r>
  <r>
    <x v="1"/>
    <x v="76"/>
    <n v="8467769345"/>
    <x v="154"/>
    <d v="2020-08-27T00:00:00"/>
    <n v="8676"/>
    <n v="1"/>
    <n v="1"/>
    <d v="2020-09-15T00:00:00"/>
    <n v="49"/>
    <n v="19"/>
    <x v="1"/>
    <x v="2"/>
  </r>
  <r>
    <x v="0"/>
    <x v="0"/>
    <n v="2748334767"/>
    <x v="184"/>
    <d v="2021-07-24T00:00:00"/>
    <n v="6166"/>
    <n v="0"/>
    <n v="0"/>
    <d v="2021-07-11T00:00:00"/>
    <n v="17"/>
    <n v="0"/>
    <x v="0"/>
    <x v="0"/>
  </r>
  <r>
    <x v="0"/>
    <x v="89"/>
    <n v="2752068327"/>
    <x v="308"/>
    <d v="2021-08-22T00:00:00"/>
    <n v="5603"/>
    <n v="0"/>
    <n v="0"/>
    <d v="2021-08-18T00:00:00"/>
    <n v="26"/>
    <n v="0"/>
    <x v="0"/>
    <x v="0"/>
  </r>
  <r>
    <x v="4"/>
    <x v="7"/>
    <n v="2757630472"/>
    <x v="424"/>
    <d v="2021-05-28T00:00:00"/>
    <n v="6263"/>
    <n v="0"/>
    <n v="0"/>
    <d v="2021-06-01T00:00:00"/>
    <n v="34"/>
    <n v="4"/>
    <x v="0"/>
    <x v="0"/>
  </r>
  <r>
    <x v="3"/>
    <x v="92"/>
    <n v="2758133753"/>
    <x v="355"/>
    <d v="2021-07-12T00:00:00"/>
    <n v="2680"/>
    <n v="0"/>
    <n v="0"/>
    <d v="2021-07-03T00:00:00"/>
    <n v="21"/>
    <n v="0"/>
    <x v="0"/>
    <x v="0"/>
  </r>
  <r>
    <x v="4"/>
    <x v="70"/>
    <n v="2765073058"/>
    <x v="311"/>
    <d v="2021-05-15T00:00:00"/>
    <n v="5533"/>
    <n v="0"/>
    <n v="0"/>
    <d v="2021-04-25T00:00:00"/>
    <n v="10"/>
    <n v="0"/>
    <x v="0"/>
    <x v="0"/>
  </r>
  <r>
    <x v="3"/>
    <x v="97"/>
    <n v="2771850469"/>
    <x v="69"/>
    <d v="2020-11-27T00:00:00"/>
    <n v="4513"/>
    <n v="0"/>
    <n v="0"/>
    <d v="2020-11-22T00:00:00"/>
    <n v="25"/>
    <n v="0"/>
    <x v="0"/>
    <x v="0"/>
  </r>
  <r>
    <x v="2"/>
    <x v="14"/>
    <n v="2783374260"/>
    <x v="425"/>
    <d v="2021-04-19T00:00:00"/>
    <n v="4990"/>
    <n v="0"/>
    <n v="0"/>
    <d v="2021-03-24T00:00:00"/>
    <n v="4"/>
    <n v="0"/>
    <x v="0"/>
    <x v="0"/>
  </r>
  <r>
    <x v="1"/>
    <x v="79"/>
    <n v="2794370654"/>
    <x v="426"/>
    <d v="2020-02-15T00:00:00"/>
    <n v="8778"/>
    <n v="0"/>
    <n v="0"/>
    <d v="2020-02-20T00:00:00"/>
    <n v="35"/>
    <n v="5"/>
    <x v="0"/>
    <x v="0"/>
  </r>
  <r>
    <x v="0"/>
    <x v="60"/>
    <n v="2800981232"/>
    <x v="427"/>
    <d v="2020-08-01T00:00:00"/>
    <n v="8914"/>
    <n v="0"/>
    <n v="0"/>
    <d v="2020-07-28T00:00:00"/>
    <n v="26"/>
    <n v="0"/>
    <x v="0"/>
    <x v="0"/>
  </r>
  <r>
    <x v="1"/>
    <x v="76"/>
    <n v="2801147000"/>
    <x v="428"/>
    <d v="2021-04-02T00:00:00"/>
    <n v="7974"/>
    <n v="0"/>
    <n v="0"/>
    <d v="2021-03-25T00:00:00"/>
    <n v="22"/>
    <n v="0"/>
    <x v="0"/>
    <x v="0"/>
  </r>
  <r>
    <x v="0"/>
    <x v="78"/>
    <n v="2806337298"/>
    <x v="31"/>
    <d v="2020-03-20T00:00:00"/>
    <n v="6285"/>
    <n v="0"/>
    <n v="0"/>
    <d v="2020-03-25T00:00:00"/>
    <n v="35"/>
    <n v="5"/>
    <x v="0"/>
    <x v="0"/>
  </r>
  <r>
    <x v="1"/>
    <x v="54"/>
    <n v="2806345363"/>
    <x v="111"/>
    <d v="2021-05-18T00:00:00"/>
    <n v="5037"/>
    <n v="0"/>
    <n v="0"/>
    <d v="2021-05-08T00:00:00"/>
    <n v="20"/>
    <n v="0"/>
    <x v="0"/>
    <x v="0"/>
  </r>
  <r>
    <x v="0"/>
    <x v="57"/>
    <n v="2811916189"/>
    <x v="429"/>
    <d v="2021-11-27T00:00:00"/>
    <n v="5407"/>
    <n v="0"/>
    <n v="0"/>
    <d v="2021-11-13T00:00:00"/>
    <n v="16"/>
    <n v="0"/>
    <x v="0"/>
    <x v="0"/>
  </r>
  <r>
    <x v="0"/>
    <x v="29"/>
    <n v="2818239190"/>
    <x v="339"/>
    <d v="2020-08-14T00:00:00"/>
    <n v="6148"/>
    <n v="0"/>
    <n v="0"/>
    <d v="2020-08-13T00:00:00"/>
    <n v="29"/>
    <n v="0"/>
    <x v="0"/>
    <x v="0"/>
  </r>
  <r>
    <x v="0"/>
    <x v="2"/>
    <n v="2819777550"/>
    <x v="130"/>
    <d v="2021-06-23T00:00:00"/>
    <n v="6145"/>
    <n v="0"/>
    <n v="0"/>
    <d v="2021-05-28T00:00:00"/>
    <n v="4"/>
    <n v="0"/>
    <x v="0"/>
    <x v="0"/>
  </r>
  <r>
    <x v="0"/>
    <x v="71"/>
    <n v="2824604487"/>
    <x v="430"/>
    <d v="2020-02-27T00:00:00"/>
    <n v="7425"/>
    <n v="0"/>
    <n v="0"/>
    <d v="2020-02-13T00:00:00"/>
    <n v="16"/>
    <n v="0"/>
    <x v="0"/>
    <x v="0"/>
  </r>
  <r>
    <x v="4"/>
    <x v="66"/>
    <n v="2827612677"/>
    <x v="431"/>
    <d v="2020-12-21T00:00:00"/>
    <n v="3336"/>
    <n v="0"/>
    <n v="0"/>
    <d v="2020-12-07T00:00:00"/>
    <n v="16"/>
    <n v="0"/>
    <x v="0"/>
    <x v="0"/>
  </r>
  <r>
    <x v="2"/>
    <x v="81"/>
    <n v="2836103383"/>
    <x v="432"/>
    <d v="2020-06-09T00:00:00"/>
    <n v="6821"/>
    <n v="1"/>
    <n v="0"/>
    <d v="2020-06-23T00:00:00"/>
    <n v="44"/>
    <n v="14"/>
    <x v="1"/>
    <x v="1"/>
  </r>
  <r>
    <x v="1"/>
    <x v="13"/>
    <n v="2840107285"/>
    <x v="0"/>
    <d v="2021-02-01T00:00:00"/>
    <n v="4959"/>
    <n v="0"/>
    <n v="0"/>
    <d v="2021-02-06T00:00:00"/>
    <n v="35"/>
    <n v="5"/>
    <x v="0"/>
    <x v="0"/>
  </r>
  <r>
    <x v="4"/>
    <x v="51"/>
    <n v="2843203106"/>
    <x v="384"/>
    <d v="2020-07-27T00:00:00"/>
    <n v="4575"/>
    <n v="0"/>
    <n v="0"/>
    <d v="2020-07-31T00:00:00"/>
    <n v="34"/>
    <n v="4"/>
    <x v="0"/>
    <x v="0"/>
  </r>
  <r>
    <x v="1"/>
    <x v="3"/>
    <n v="2863276075"/>
    <x v="433"/>
    <d v="2020-04-25T00:00:00"/>
    <n v="9594"/>
    <n v="0"/>
    <n v="0"/>
    <d v="2020-05-06T00:00:00"/>
    <n v="41"/>
    <n v="11"/>
    <x v="0"/>
    <x v="0"/>
  </r>
  <r>
    <x v="0"/>
    <x v="63"/>
    <n v="2867355070"/>
    <x v="376"/>
    <d v="2021-12-05T00:00:00"/>
    <n v="9041"/>
    <n v="0"/>
    <n v="0"/>
    <d v="2021-11-22T00:00:00"/>
    <n v="17"/>
    <n v="0"/>
    <x v="0"/>
    <x v="0"/>
  </r>
  <r>
    <x v="0"/>
    <x v="39"/>
    <n v="2871447909"/>
    <x v="434"/>
    <d v="2021-06-04T00:00:00"/>
    <n v="7649"/>
    <n v="0"/>
    <n v="0"/>
    <d v="2021-06-03T00:00:00"/>
    <n v="29"/>
    <n v="0"/>
    <x v="0"/>
    <x v="0"/>
  </r>
  <r>
    <x v="1"/>
    <x v="16"/>
    <n v="2872500354"/>
    <x v="435"/>
    <d v="2020-04-24T00:00:00"/>
    <n v="6741"/>
    <n v="0"/>
    <n v="0"/>
    <d v="2020-04-18T00:00:00"/>
    <n v="24"/>
    <n v="0"/>
    <x v="0"/>
    <x v="0"/>
  </r>
  <r>
    <x v="0"/>
    <x v="78"/>
    <n v="2879905746"/>
    <x v="290"/>
    <d v="2021-12-24T00:00:00"/>
    <n v="5629"/>
    <n v="0"/>
    <n v="0"/>
    <d v="2021-12-24T00:00:00"/>
    <n v="30"/>
    <n v="0"/>
    <x v="0"/>
    <x v="0"/>
  </r>
  <r>
    <x v="2"/>
    <x v="77"/>
    <n v="2882083969"/>
    <x v="204"/>
    <d v="2021-06-21T00:00:00"/>
    <n v="6606"/>
    <n v="1"/>
    <n v="0"/>
    <d v="2021-07-08T00:00:00"/>
    <n v="47"/>
    <n v="17"/>
    <x v="1"/>
    <x v="1"/>
  </r>
  <r>
    <x v="4"/>
    <x v="49"/>
    <n v="2884857136"/>
    <x v="436"/>
    <d v="2020-10-19T00:00:00"/>
    <n v="5253"/>
    <n v="0"/>
    <n v="0"/>
    <d v="2020-10-13T00:00:00"/>
    <n v="24"/>
    <n v="0"/>
    <x v="0"/>
    <x v="0"/>
  </r>
  <r>
    <x v="3"/>
    <x v="93"/>
    <n v="2898287464"/>
    <x v="69"/>
    <d v="2020-11-27T00:00:00"/>
    <n v="1270"/>
    <n v="0"/>
    <n v="0"/>
    <d v="2020-11-25T00:00:00"/>
    <n v="28"/>
    <n v="0"/>
    <x v="0"/>
    <x v="0"/>
  </r>
  <r>
    <x v="0"/>
    <x v="98"/>
    <n v="2899243412"/>
    <x v="201"/>
    <d v="2020-07-30T00:00:00"/>
    <n v="7422"/>
    <n v="0"/>
    <n v="0"/>
    <d v="2020-07-23T00:00:00"/>
    <n v="23"/>
    <n v="0"/>
    <x v="0"/>
    <x v="0"/>
  </r>
  <r>
    <x v="3"/>
    <x v="93"/>
    <n v="2900528557"/>
    <x v="284"/>
    <d v="2020-12-28T00:00:00"/>
    <n v="4176"/>
    <n v="0"/>
    <n v="0"/>
    <d v="2020-12-31T00:00:00"/>
    <n v="33"/>
    <n v="3"/>
    <x v="0"/>
    <x v="0"/>
  </r>
  <r>
    <x v="0"/>
    <x v="89"/>
    <n v="2906379133"/>
    <x v="437"/>
    <d v="2021-01-16T00:00:00"/>
    <n v="6675"/>
    <n v="0"/>
    <n v="0"/>
    <d v="2021-02-01T00:00:00"/>
    <n v="46"/>
    <n v="16"/>
    <x v="0"/>
    <x v="0"/>
  </r>
  <r>
    <x v="0"/>
    <x v="29"/>
    <n v="2912484665"/>
    <x v="36"/>
    <d v="2021-09-04T00:00:00"/>
    <n v="9216"/>
    <n v="1"/>
    <n v="0"/>
    <d v="2021-09-08T00:00:00"/>
    <n v="34"/>
    <n v="4"/>
    <x v="1"/>
    <x v="1"/>
  </r>
  <r>
    <x v="1"/>
    <x v="67"/>
    <n v="2923296215"/>
    <x v="438"/>
    <d v="2020-02-03T00:00:00"/>
    <n v="6771"/>
    <n v="0"/>
    <n v="0"/>
    <d v="2020-01-28T00:00:00"/>
    <n v="24"/>
    <n v="0"/>
    <x v="0"/>
    <x v="0"/>
  </r>
  <r>
    <x v="2"/>
    <x v="5"/>
    <n v="2924198306"/>
    <x v="408"/>
    <d v="2021-11-30T00:00:00"/>
    <n v="9126"/>
    <n v="0"/>
    <n v="0"/>
    <d v="2021-11-22T00:00:00"/>
    <n v="22"/>
    <n v="0"/>
    <x v="0"/>
    <x v="0"/>
  </r>
  <r>
    <x v="2"/>
    <x v="4"/>
    <n v="2924562161"/>
    <x v="437"/>
    <d v="2021-01-16T00:00:00"/>
    <n v="9873"/>
    <n v="0"/>
    <n v="0"/>
    <d v="2021-01-03T00:00:00"/>
    <n v="17"/>
    <n v="0"/>
    <x v="0"/>
    <x v="0"/>
  </r>
  <r>
    <x v="0"/>
    <x v="29"/>
    <n v="2925434206"/>
    <x v="439"/>
    <d v="2021-11-10T00:00:00"/>
    <n v="7607"/>
    <n v="0"/>
    <n v="0"/>
    <d v="2021-10-23T00:00:00"/>
    <n v="12"/>
    <n v="0"/>
    <x v="0"/>
    <x v="0"/>
  </r>
  <r>
    <x v="3"/>
    <x v="44"/>
    <n v="2926591272"/>
    <x v="351"/>
    <d v="2021-07-22T00:00:00"/>
    <n v="3662"/>
    <n v="1"/>
    <n v="0"/>
    <d v="2021-07-16T00:00:00"/>
    <n v="24"/>
    <n v="0"/>
    <x v="1"/>
    <x v="1"/>
  </r>
  <r>
    <x v="4"/>
    <x v="83"/>
    <n v="2936586813"/>
    <x v="440"/>
    <d v="2021-05-30T00:00:00"/>
    <n v="5978"/>
    <n v="0"/>
    <n v="0"/>
    <d v="2021-05-30T00:00:00"/>
    <n v="30"/>
    <n v="0"/>
    <x v="0"/>
    <x v="0"/>
  </r>
  <r>
    <x v="2"/>
    <x v="14"/>
    <n v="2938081000"/>
    <x v="192"/>
    <d v="2020-04-18T00:00:00"/>
    <n v="5721"/>
    <n v="1"/>
    <n v="0"/>
    <d v="2020-04-06T00:00:00"/>
    <n v="18"/>
    <n v="0"/>
    <x v="1"/>
    <x v="1"/>
  </r>
  <r>
    <x v="1"/>
    <x v="52"/>
    <n v="2073573910"/>
    <x v="285"/>
    <d v="2020-08-29T00:00:00"/>
    <n v="7495"/>
    <n v="1"/>
    <n v="0"/>
    <d v="2020-09-02T00:00:00"/>
    <n v="34"/>
    <n v="4"/>
    <x v="1"/>
    <x v="1"/>
  </r>
  <r>
    <x v="4"/>
    <x v="20"/>
    <n v="2947584001"/>
    <x v="441"/>
    <d v="2021-04-18T00:00:00"/>
    <n v="7250"/>
    <n v="1"/>
    <n v="0"/>
    <d v="2021-05-11T00:00:00"/>
    <n v="53"/>
    <n v="23"/>
    <x v="1"/>
    <x v="1"/>
  </r>
  <r>
    <x v="3"/>
    <x v="97"/>
    <n v="2947790220"/>
    <x v="210"/>
    <d v="2020-02-04T00:00:00"/>
    <n v="3228"/>
    <n v="0"/>
    <n v="0"/>
    <d v="2020-01-19T00:00:00"/>
    <n v="14"/>
    <n v="0"/>
    <x v="0"/>
    <x v="0"/>
  </r>
  <r>
    <x v="2"/>
    <x v="61"/>
    <n v="2949843698"/>
    <x v="340"/>
    <d v="2020-05-10T00:00:00"/>
    <n v="3935"/>
    <n v="0"/>
    <n v="0"/>
    <d v="2020-04-15T00:00:00"/>
    <n v="5"/>
    <n v="0"/>
    <x v="0"/>
    <x v="0"/>
  </r>
  <r>
    <x v="0"/>
    <x v="38"/>
    <n v="2952430924"/>
    <x v="327"/>
    <d v="2021-07-11T00:00:00"/>
    <n v="5309"/>
    <n v="0"/>
    <n v="0"/>
    <d v="2021-06-21T00:00:00"/>
    <n v="10"/>
    <n v="0"/>
    <x v="0"/>
    <x v="0"/>
  </r>
  <r>
    <x v="1"/>
    <x v="76"/>
    <n v="2953405140"/>
    <x v="208"/>
    <d v="2021-09-20T00:00:00"/>
    <n v="6141"/>
    <n v="0"/>
    <n v="0"/>
    <d v="2021-09-12T00:00:00"/>
    <n v="22"/>
    <n v="0"/>
    <x v="0"/>
    <x v="0"/>
  </r>
  <r>
    <x v="3"/>
    <x v="47"/>
    <n v="2960848343"/>
    <x v="334"/>
    <d v="2021-09-21T00:00:00"/>
    <n v="3660"/>
    <n v="0"/>
    <n v="0"/>
    <d v="2021-09-26T00:00:00"/>
    <n v="35"/>
    <n v="5"/>
    <x v="0"/>
    <x v="0"/>
  </r>
  <r>
    <x v="0"/>
    <x v="75"/>
    <n v="2962262974"/>
    <x v="370"/>
    <d v="2021-10-06T00:00:00"/>
    <n v="5650"/>
    <n v="0"/>
    <n v="0"/>
    <d v="2021-09-13T00:00:00"/>
    <n v="7"/>
    <n v="0"/>
    <x v="0"/>
    <x v="0"/>
  </r>
  <r>
    <x v="2"/>
    <x v="96"/>
    <n v="2964011777"/>
    <x v="22"/>
    <d v="2021-02-05T00:00:00"/>
    <n v="7050"/>
    <n v="0"/>
    <n v="0"/>
    <d v="2021-01-30T00:00:00"/>
    <n v="24"/>
    <n v="0"/>
    <x v="0"/>
    <x v="0"/>
  </r>
  <r>
    <x v="2"/>
    <x v="85"/>
    <n v="2966579935"/>
    <x v="107"/>
    <d v="2021-06-17T00:00:00"/>
    <n v="9985"/>
    <n v="1"/>
    <n v="0"/>
    <d v="2021-07-15T00:00:00"/>
    <n v="58"/>
    <n v="28"/>
    <x v="1"/>
    <x v="1"/>
  </r>
  <r>
    <x v="3"/>
    <x v="65"/>
    <n v="2969671399"/>
    <x v="442"/>
    <d v="2021-06-25T00:00:00"/>
    <n v="747"/>
    <n v="0"/>
    <n v="0"/>
    <d v="2021-05-31T00:00:00"/>
    <n v="5"/>
    <n v="0"/>
    <x v="0"/>
    <x v="0"/>
  </r>
  <r>
    <x v="3"/>
    <x v="92"/>
    <n v="2969926155"/>
    <x v="327"/>
    <d v="2021-07-11T00:00:00"/>
    <n v="8263"/>
    <n v="0"/>
    <n v="0"/>
    <d v="2021-07-03T00:00:00"/>
    <n v="22"/>
    <n v="0"/>
    <x v="0"/>
    <x v="0"/>
  </r>
  <r>
    <x v="0"/>
    <x v="38"/>
    <n v="2969979027"/>
    <x v="211"/>
    <d v="2021-01-29T00:00:00"/>
    <n v="5034"/>
    <n v="0"/>
    <n v="0"/>
    <d v="2021-01-14T00:00:00"/>
    <n v="15"/>
    <n v="0"/>
    <x v="0"/>
    <x v="0"/>
  </r>
  <r>
    <x v="4"/>
    <x v="31"/>
    <n v="2970425808"/>
    <x v="6"/>
    <d v="2021-09-12T00:00:00"/>
    <n v="3574"/>
    <n v="0"/>
    <n v="0"/>
    <d v="2021-09-01T00:00:00"/>
    <n v="19"/>
    <n v="0"/>
    <x v="0"/>
    <x v="0"/>
  </r>
  <r>
    <x v="3"/>
    <x v="93"/>
    <n v="2977673351"/>
    <x v="443"/>
    <d v="2021-07-03T00:00:00"/>
    <n v="3489"/>
    <n v="0"/>
    <n v="0"/>
    <d v="2021-06-24T00:00:00"/>
    <n v="21"/>
    <n v="0"/>
    <x v="0"/>
    <x v="0"/>
  </r>
  <r>
    <x v="1"/>
    <x v="16"/>
    <n v="2979360755"/>
    <x v="176"/>
    <d v="2020-06-11T00:00:00"/>
    <n v="10367"/>
    <n v="0"/>
    <n v="0"/>
    <d v="2020-06-02T00:00:00"/>
    <n v="21"/>
    <n v="0"/>
    <x v="0"/>
    <x v="0"/>
  </r>
  <r>
    <x v="4"/>
    <x v="56"/>
    <n v="2987359559"/>
    <x v="444"/>
    <d v="2021-04-07T00:00:00"/>
    <n v="5796"/>
    <n v="1"/>
    <n v="0"/>
    <d v="2021-04-24T00:00:00"/>
    <n v="47"/>
    <n v="17"/>
    <x v="1"/>
    <x v="1"/>
  </r>
  <r>
    <x v="0"/>
    <x v="0"/>
    <n v="2998565198"/>
    <x v="445"/>
    <d v="2020-03-13T00:00:00"/>
    <n v="2821"/>
    <n v="0"/>
    <n v="0"/>
    <d v="2020-02-28T00:00:00"/>
    <n v="16"/>
    <n v="0"/>
    <x v="0"/>
    <x v="0"/>
  </r>
  <r>
    <x v="0"/>
    <x v="75"/>
    <n v="3007642107"/>
    <x v="341"/>
    <d v="2020-06-19T00:00:00"/>
    <n v="5603"/>
    <n v="0"/>
    <n v="0"/>
    <d v="2020-06-01T00:00:00"/>
    <n v="12"/>
    <n v="0"/>
    <x v="0"/>
    <x v="0"/>
  </r>
  <r>
    <x v="2"/>
    <x v="36"/>
    <n v="3014047428"/>
    <x v="256"/>
    <d v="2020-12-12T00:00:00"/>
    <n v="9203"/>
    <n v="0"/>
    <n v="0"/>
    <d v="2020-12-08T00:00:00"/>
    <n v="26"/>
    <n v="0"/>
    <x v="0"/>
    <x v="0"/>
  </r>
  <r>
    <x v="0"/>
    <x v="89"/>
    <n v="3021707927"/>
    <x v="44"/>
    <d v="2020-09-19T00:00:00"/>
    <n v="7555"/>
    <n v="0"/>
    <n v="0"/>
    <d v="2020-09-17T00:00:00"/>
    <n v="28"/>
    <n v="0"/>
    <x v="0"/>
    <x v="0"/>
  </r>
  <r>
    <x v="1"/>
    <x v="58"/>
    <n v="3023099566"/>
    <x v="446"/>
    <d v="2021-03-20T00:00:00"/>
    <n v="4551"/>
    <n v="0"/>
    <n v="0"/>
    <d v="2021-03-07T00:00:00"/>
    <n v="17"/>
    <n v="0"/>
    <x v="0"/>
    <x v="0"/>
  </r>
  <r>
    <x v="4"/>
    <x v="84"/>
    <n v="3025631462"/>
    <x v="150"/>
    <d v="2021-05-26T00:00:00"/>
    <n v="10354"/>
    <n v="1"/>
    <n v="0"/>
    <d v="2021-05-25T00:00:00"/>
    <n v="29"/>
    <n v="0"/>
    <x v="1"/>
    <x v="1"/>
  </r>
  <r>
    <x v="3"/>
    <x v="64"/>
    <n v="3030097145"/>
    <x v="126"/>
    <d v="2020-03-21T00:00:00"/>
    <n v="6841"/>
    <n v="0"/>
    <n v="0"/>
    <d v="2020-03-18T00:00:00"/>
    <n v="27"/>
    <n v="0"/>
    <x v="0"/>
    <x v="0"/>
  </r>
  <r>
    <x v="2"/>
    <x v="5"/>
    <n v="3032739429"/>
    <x v="447"/>
    <d v="2021-06-09T00:00:00"/>
    <n v="8641"/>
    <n v="1"/>
    <n v="0"/>
    <d v="2021-06-11T00:00:00"/>
    <n v="32"/>
    <n v="2"/>
    <x v="1"/>
    <x v="1"/>
  </r>
  <r>
    <x v="2"/>
    <x v="82"/>
    <n v="3037486776"/>
    <x v="448"/>
    <d v="2021-02-28T00:00:00"/>
    <n v="7937"/>
    <n v="0"/>
    <n v="0"/>
    <d v="2021-03-11T00:00:00"/>
    <n v="41"/>
    <n v="11"/>
    <x v="0"/>
    <x v="0"/>
  </r>
  <r>
    <x v="2"/>
    <x v="26"/>
    <n v="3047515591"/>
    <x v="232"/>
    <d v="2021-03-05T00:00:00"/>
    <n v="3717"/>
    <n v="1"/>
    <n v="0"/>
    <d v="2021-03-18T00:00:00"/>
    <n v="43"/>
    <n v="13"/>
    <x v="1"/>
    <x v="1"/>
  </r>
  <r>
    <x v="0"/>
    <x v="33"/>
    <n v="3053205526"/>
    <x v="411"/>
    <d v="2020-06-27T00:00:00"/>
    <n v="5656"/>
    <n v="0"/>
    <n v="0"/>
    <d v="2020-06-10T00:00:00"/>
    <n v="13"/>
    <n v="0"/>
    <x v="0"/>
    <x v="0"/>
  </r>
  <r>
    <x v="4"/>
    <x v="51"/>
    <n v="3053271258"/>
    <x v="91"/>
    <d v="2021-05-03T00:00:00"/>
    <n v="8395"/>
    <n v="0"/>
    <n v="0"/>
    <d v="2021-05-09T00:00:00"/>
    <n v="36"/>
    <n v="6"/>
    <x v="0"/>
    <x v="0"/>
  </r>
  <r>
    <x v="0"/>
    <x v="0"/>
    <n v="3056950219"/>
    <x v="372"/>
    <d v="2021-09-10T00:00:00"/>
    <n v="4708"/>
    <n v="0"/>
    <n v="0"/>
    <d v="2021-08-21T00:00:00"/>
    <n v="10"/>
    <n v="0"/>
    <x v="0"/>
    <x v="0"/>
  </r>
  <r>
    <x v="1"/>
    <x v="88"/>
    <n v="3059762404"/>
    <x v="344"/>
    <d v="2020-06-24T00:00:00"/>
    <n v="5134"/>
    <n v="0"/>
    <n v="0"/>
    <d v="2020-06-11T00:00:00"/>
    <n v="17"/>
    <n v="0"/>
    <x v="0"/>
    <x v="0"/>
  </r>
  <r>
    <x v="0"/>
    <x v="75"/>
    <n v="3060840745"/>
    <x v="4"/>
    <d v="2020-11-24T00:00:00"/>
    <n v="8368"/>
    <n v="0"/>
    <n v="0"/>
    <d v="2020-11-09T00:00:00"/>
    <n v="15"/>
    <n v="0"/>
    <x v="0"/>
    <x v="0"/>
  </r>
  <r>
    <x v="0"/>
    <x v="32"/>
    <n v="3066073542"/>
    <x v="449"/>
    <d v="2020-04-01T00:00:00"/>
    <n v="5379"/>
    <n v="0"/>
    <n v="0"/>
    <d v="2020-04-02T00:00:00"/>
    <n v="31"/>
    <n v="1"/>
    <x v="0"/>
    <x v="0"/>
  </r>
  <r>
    <x v="2"/>
    <x v="96"/>
    <n v="3077571538"/>
    <x v="399"/>
    <d v="2021-03-29T00:00:00"/>
    <n v="6454"/>
    <n v="0"/>
    <n v="0"/>
    <d v="2021-03-18T00:00:00"/>
    <n v="19"/>
    <n v="0"/>
    <x v="0"/>
    <x v="0"/>
  </r>
  <r>
    <x v="1"/>
    <x v="46"/>
    <n v="3078815567"/>
    <x v="407"/>
    <d v="2021-05-02T00:00:00"/>
    <n v="9462"/>
    <n v="0"/>
    <n v="0"/>
    <d v="2021-04-21T00:00:00"/>
    <n v="19"/>
    <n v="0"/>
    <x v="0"/>
    <x v="0"/>
  </r>
  <r>
    <x v="4"/>
    <x v="73"/>
    <n v="3085234788"/>
    <x v="450"/>
    <d v="2021-03-11T00:00:00"/>
    <n v="3470"/>
    <n v="0"/>
    <n v="0"/>
    <d v="2021-03-14T00:00:00"/>
    <n v="33"/>
    <n v="3"/>
    <x v="0"/>
    <x v="0"/>
  </r>
  <r>
    <x v="1"/>
    <x v="58"/>
    <n v="3163580771"/>
    <x v="329"/>
    <d v="2020-08-31T00:00:00"/>
    <n v="7902"/>
    <n v="1"/>
    <n v="0"/>
    <d v="2020-08-30T00:00:00"/>
    <n v="29"/>
    <n v="0"/>
    <x v="1"/>
    <x v="1"/>
  </r>
  <r>
    <x v="4"/>
    <x v="20"/>
    <n v="3089793704"/>
    <x v="301"/>
    <d v="2020-11-08T00:00:00"/>
    <n v="5682"/>
    <n v="0"/>
    <n v="0"/>
    <d v="2020-11-10T00:00:00"/>
    <n v="32"/>
    <n v="2"/>
    <x v="0"/>
    <x v="0"/>
  </r>
  <r>
    <x v="1"/>
    <x v="54"/>
    <n v="6941328190"/>
    <x v="329"/>
    <d v="2020-08-31T00:00:00"/>
    <n v="7183"/>
    <n v="1"/>
    <n v="0"/>
    <d v="2020-09-04T00:00:00"/>
    <n v="34"/>
    <n v="4"/>
    <x v="1"/>
    <x v="1"/>
  </r>
  <r>
    <x v="0"/>
    <x v="34"/>
    <n v="3090692385"/>
    <x v="451"/>
    <d v="2020-12-22T00:00:00"/>
    <n v="8968"/>
    <n v="0"/>
    <n v="0"/>
    <d v="2020-12-24T00:00:00"/>
    <n v="32"/>
    <n v="2"/>
    <x v="0"/>
    <x v="0"/>
  </r>
  <r>
    <x v="2"/>
    <x v="36"/>
    <n v="3091329049"/>
    <x v="452"/>
    <d v="2021-03-08T00:00:00"/>
    <n v="9159"/>
    <n v="1"/>
    <n v="0"/>
    <d v="2021-03-08T00:00:00"/>
    <n v="30"/>
    <n v="0"/>
    <x v="1"/>
    <x v="1"/>
  </r>
  <r>
    <x v="2"/>
    <x v="4"/>
    <n v="3094167273"/>
    <x v="453"/>
    <d v="2021-08-31T00:00:00"/>
    <n v="8683"/>
    <n v="0"/>
    <n v="0"/>
    <d v="2021-08-23T00:00:00"/>
    <n v="22"/>
    <n v="0"/>
    <x v="0"/>
    <x v="0"/>
  </r>
  <r>
    <x v="2"/>
    <x v="81"/>
    <n v="3097229122"/>
    <x v="233"/>
    <d v="2021-05-08T00:00:00"/>
    <n v="5601"/>
    <n v="1"/>
    <n v="0"/>
    <d v="2021-05-08T00:00:00"/>
    <n v="30"/>
    <n v="0"/>
    <x v="1"/>
    <x v="1"/>
  </r>
  <r>
    <x v="0"/>
    <x v="34"/>
    <n v="3102041998"/>
    <x v="454"/>
    <d v="2020-02-16T00:00:00"/>
    <n v="6999"/>
    <n v="0"/>
    <n v="0"/>
    <d v="2020-02-15T00:00:00"/>
    <n v="29"/>
    <n v="0"/>
    <x v="0"/>
    <x v="0"/>
  </r>
  <r>
    <x v="1"/>
    <x v="59"/>
    <n v="7603025462"/>
    <x v="39"/>
    <d v="2020-09-01T00:00:00"/>
    <n v="5806"/>
    <n v="1"/>
    <n v="1"/>
    <d v="2020-09-14T00:00:00"/>
    <n v="43"/>
    <n v="13"/>
    <x v="1"/>
    <x v="2"/>
  </r>
  <r>
    <x v="3"/>
    <x v="65"/>
    <n v="3110080050"/>
    <x v="294"/>
    <d v="2020-10-18T00:00:00"/>
    <n v="1306"/>
    <n v="0"/>
    <n v="0"/>
    <d v="2020-09-30T00:00:00"/>
    <n v="12"/>
    <n v="0"/>
    <x v="0"/>
    <x v="0"/>
  </r>
  <r>
    <x v="2"/>
    <x v="17"/>
    <n v="3110539999"/>
    <x v="455"/>
    <d v="2020-04-29T00:00:00"/>
    <n v="3621"/>
    <n v="1"/>
    <n v="0"/>
    <d v="2020-04-29T00:00:00"/>
    <n v="30"/>
    <n v="0"/>
    <x v="1"/>
    <x v="1"/>
  </r>
  <r>
    <x v="0"/>
    <x v="89"/>
    <n v="3110878377"/>
    <x v="456"/>
    <d v="2021-07-19T00:00:00"/>
    <n v="3623"/>
    <n v="0"/>
    <n v="0"/>
    <d v="2021-07-12T00:00:00"/>
    <n v="23"/>
    <n v="0"/>
    <x v="0"/>
    <x v="0"/>
  </r>
  <r>
    <x v="3"/>
    <x v="65"/>
    <n v="3112379825"/>
    <x v="137"/>
    <d v="2021-06-24T00:00:00"/>
    <n v="5160"/>
    <n v="0"/>
    <n v="0"/>
    <d v="2021-06-02T00:00:00"/>
    <n v="8"/>
    <n v="0"/>
    <x v="0"/>
    <x v="0"/>
  </r>
  <r>
    <x v="3"/>
    <x v="64"/>
    <n v="3113502518"/>
    <x v="245"/>
    <d v="2020-10-15T00:00:00"/>
    <n v="4649"/>
    <n v="0"/>
    <n v="0"/>
    <d v="2020-10-15T00:00:00"/>
    <n v="30"/>
    <n v="0"/>
    <x v="0"/>
    <x v="0"/>
  </r>
  <r>
    <x v="4"/>
    <x v="84"/>
    <n v="3115534110"/>
    <x v="354"/>
    <d v="2021-06-30T00:00:00"/>
    <n v="7066"/>
    <n v="1"/>
    <n v="0"/>
    <d v="2021-06-26T00:00:00"/>
    <n v="26"/>
    <n v="0"/>
    <x v="1"/>
    <x v="1"/>
  </r>
  <r>
    <x v="3"/>
    <x v="64"/>
    <n v="3121730234"/>
    <x v="117"/>
    <d v="2020-11-04T00:00:00"/>
    <n v="4887"/>
    <n v="0"/>
    <n v="0"/>
    <d v="2020-10-26T00:00:00"/>
    <n v="21"/>
    <n v="0"/>
    <x v="0"/>
    <x v="0"/>
  </r>
  <r>
    <x v="3"/>
    <x v="65"/>
    <n v="3123420222"/>
    <x v="251"/>
    <d v="2020-08-02T00:00:00"/>
    <n v="2541"/>
    <n v="0"/>
    <n v="0"/>
    <d v="2020-07-11T00:00:00"/>
    <n v="8"/>
    <n v="0"/>
    <x v="0"/>
    <x v="0"/>
  </r>
  <r>
    <x v="0"/>
    <x v="94"/>
    <n v="3138040805"/>
    <x v="457"/>
    <d v="2020-11-01T00:00:00"/>
    <n v="7521"/>
    <n v="0"/>
    <n v="0"/>
    <d v="2020-11-01T00:00:00"/>
    <n v="30"/>
    <n v="0"/>
    <x v="0"/>
    <x v="0"/>
  </r>
  <r>
    <x v="4"/>
    <x v="80"/>
    <n v="3141193941"/>
    <x v="458"/>
    <d v="2021-02-08T00:00:00"/>
    <n v="6581"/>
    <n v="0"/>
    <n v="0"/>
    <d v="2021-02-03T00:00:00"/>
    <n v="25"/>
    <n v="0"/>
    <x v="0"/>
    <x v="0"/>
  </r>
  <r>
    <x v="2"/>
    <x v="4"/>
    <n v="3146057306"/>
    <x v="95"/>
    <d v="2020-09-07T00:00:00"/>
    <n v="7800"/>
    <n v="0"/>
    <n v="0"/>
    <d v="2020-08-26T00:00:00"/>
    <n v="18"/>
    <n v="0"/>
    <x v="0"/>
    <x v="0"/>
  </r>
  <r>
    <x v="2"/>
    <x v="24"/>
    <n v="3148320908"/>
    <x v="408"/>
    <d v="2021-11-30T00:00:00"/>
    <n v="5648"/>
    <n v="0"/>
    <n v="0"/>
    <d v="2021-11-28T00:00:00"/>
    <n v="28"/>
    <n v="0"/>
    <x v="0"/>
    <x v="0"/>
  </r>
  <r>
    <x v="1"/>
    <x v="11"/>
    <n v="3148914031"/>
    <x v="459"/>
    <d v="2020-03-29T00:00:00"/>
    <n v="7891"/>
    <n v="0"/>
    <n v="0"/>
    <d v="2020-03-14T00:00:00"/>
    <n v="15"/>
    <n v="0"/>
    <x v="0"/>
    <x v="0"/>
  </r>
  <r>
    <x v="0"/>
    <x v="23"/>
    <n v="3148980303"/>
    <x v="257"/>
    <d v="2020-06-16T00:00:00"/>
    <n v="8220"/>
    <n v="0"/>
    <n v="0"/>
    <d v="2020-06-15T00:00:00"/>
    <n v="29"/>
    <n v="0"/>
    <x v="0"/>
    <x v="0"/>
  </r>
  <r>
    <x v="3"/>
    <x v="64"/>
    <n v="3153726272"/>
    <x v="460"/>
    <d v="2021-02-19T00:00:00"/>
    <n v="6543"/>
    <n v="0"/>
    <n v="0"/>
    <d v="2021-02-10T00:00:00"/>
    <n v="21"/>
    <n v="0"/>
    <x v="0"/>
    <x v="0"/>
  </r>
  <r>
    <x v="1"/>
    <x v="11"/>
    <n v="847327295"/>
    <x v="293"/>
    <d v="2020-09-03T00:00:00"/>
    <n v="7295"/>
    <n v="1"/>
    <n v="0"/>
    <d v="2020-09-09T00:00:00"/>
    <n v="36"/>
    <n v="6"/>
    <x v="1"/>
    <x v="1"/>
  </r>
  <r>
    <x v="4"/>
    <x v="70"/>
    <n v="3155625555"/>
    <x v="387"/>
    <d v="2021-06-05T00:00:00"/>
    <n v="4172"/>
    <n v="0"/>
    <n v="0"/>
    <d v="2021-05-09T00:00:00"/>
    <n v="3"/>
    <n v="0"/>
    <x v="0"/>
    <x v="0"/>
  </r>
  <r>
    <x v="0"/>
    <x v="60"/>
    <n v="3155920868"/>
    <x v="95"/>
    <d v="2020-09-07T00:00:00"/>
    <n v="5374"/>
    <n v="0"/>
    <n v="0"/>
    <d v="2020-09-04T00:00:00"/>
    <n v="27"/>
    <n v="0"/>
    <x v="0"/>
    <x v="0"/>
  </r>
  <r>
    <x v="4"/>
    <x v="66"/>
    <n v="3158139891"/>
    <x v="461"/>
    <d v="2020-08-28T00:00:00"/>
    <n v="3259"/>
    <n v="0"/>
    <n v="0"/>
    <d v="2020-08-16T00:00:00"/>
    <n v="18"/>
    <n v="0"/>
    <x v="0"/>
    <x v="0"/>
  </r>
  <r>
    <x v="2"/>
    <x v="18"/>
    <n v="3160080084"/>
    <x v="128"/>
    <d v="2021-05-16T00:00:00"/>
    <n v="7186"/>
    <n v="0"/>
    <n v="0"/>
    <d v="2021-05-24T00:00:00"/>
    <n v="38"/>
    <n v="8"/>
    <x v="0"/>
    <x v="0"/>
  </r>
  <r>
    <x v="4"/>
    <x v="8"/>
    <n v="3161602616"/>
    <x v="133"/>
    <d v="2020-04-28T00:00:00"/>
    <n v="7928"/>
    <n v="0"/>
    <n v="0"/>
    <d v="2020-05-06T00:00:00"/>
    <n v="38"/>
    <n v="8"/>
    <x v="0"/>
    <x v="0"/>
  </r>
  <r>
    <x v="0"/>
    <x v="63"/>
    <n v="3162263646"/>
    <x v="462"/>
    <d v="2020-10-29T00:00:00"/>
    <n v="9091"/>
    <n v="0"/>
    <n v="0"/>
    <d v="2020-10-19T00:00:00"/>
    <n v="20"/>
    <n v="0"/>
    <x v="0"/>
    <x v="0"/>
  </r>
  <r>
    <x v="1"/>
    <x v="54"/>
    <n v="8193753679"/>
    <x v="293"/>
    <d v="2020-09-03T00:00:00"/>
    <n v="6965"/>
    <n v="1"/>
    <n v="0"/>
    <d v="2020-09-13T00:00:00"/>
    <n v="40"/>
    <n v="10"/>
    <x v="1"/>
    <x v="1"/>
  </r>
  <r>
    <x v="1"/>
    <x v="40"/>
    <n v="6265467648"/>
    <x v="247"/>
    <d v="2020-09-06T00:00:00"/>
    <n v="5119"/>
    <n v="1"/>
    <n v="0"/>
    <d v="2020-08-31T00:00:00"/>
    <n v="24"/>
    <n v="0"/>
    <x v="1"/>
    <x v="1"/>
  </r>
  <r>
    <x v="2"/>
    <x v="17"/>
    <n v="3168924777"/>
    <x v="463"/>
    <d v="2021-05-25T00:00:00"/>
    <n v="7288"/>
    <n v="1"/>
    <n v="0"/>
    <d v="2021-05-13T00:00:00"/>
    <n v="18"/>
    <n v="0"/>
    <x v="1"/>
    <x v="1"/>
  </r>
  <r>
    <x v="4"/>
    <x v="49"/>
    <n v="3170339882"/>
    <x v="386"/>
    <d v="2020-04-06T00:00:00"/>
    <n v="6224"/>
    <n v="0"/>
    <n v="0"/>
    <d v="2020-04-05T00:00:00"/>
    <n v="29"/>
    <n v="0"/>
    <x v="0"/>
    <x v="0"/>
  </r>
  <r>
    <x v="0"/>
    <x v="41"/>
    <n v="3171200707"/>
    <x v="211"/>
    <d v="2021-01-29T00:00:00"/>
    <n v="6193"/>
    <n v="0"/>
    <n v="0"/>
    <d v="2021-02-16T00:00:00"/>
    <n v="48"/>
    <n v="18"/>
    <x v="0"/>
    <x v="0"/>
  </r>
  <r>
    <x v="3"/>
    <x v="9"/>
    <n v="3177584497"/>
    <x v="464"/>
    <d v="2020-09-10T00:00:00"/>
    <n v="2304"/>
    <n v="0"/>
    <n v="0"/>
    <d v="2020-09-06T00:00:00"/>
    <n v="26"/>
    <n v="0"/>
    <x v="0"/>
    <x v="0"/>
  </r>
  <r>
    <x v="2"/>
    <x v="21"/>
    <n v="3180169613"/>
    <x v="465"/>
    <d v="2020-07-16T00:00:00"/>
    <n v="6551"/>
    <n v="0"/>
    <n v="0"/>
    <d v="2020-07-06T00:00:00"/>
    <n v="20"/>
    <n v="0"/>
    <x v="0"/>
    <x v="0"/>
  </r>
  <r>
    <x v="1"/>
    <x v="67"/>
    <n v="3191043730"/>
    <x v="67"/>
    <d v="2020-12-02T00:00:00"/>
    <n v="6157"/>
    <n v="0"/>
    <n v="0"/>
    <d v="2020-11-18T00:00:00"/>
    <n v="16"/>
    <n v="0"/>
    <x v="0"/>
    <x v="0"/>
  </r>
  <r>
    <x v="2"/>
    <x v="17"/>
    <n v="3191622040"/>
    <x v="137"/>
    <d v="2021-06-24T00:00:00"/>
    <n v="9664"/>
    <n v="1"/>
    <n v="0"/>
    <d v="2021-06-10T00:00:00"/>
    <n v="16"/>
    <n v="0"/>
    <x v="1"/>
    <x v="1"/>
  </r>
  <r>
    <x v="3"/>
    <x v="74"/>
    <n v="3193716421"/>
    <x v="466"/>
    <d v="2020-06-22T00:00:00"/>
    <n v="1901"/>
    <n v="1"/>
    <n v="0"/>
    <d v="2020-07-05T00:00:00"/>
    <n v="43"/>
    <n v="13"/>
    <x v="1"/>
    <x v="1"/>
  </r>
  <r>
    <x v="2"/>
    <x v="81"/>
    <n v="3197860193"/>
    <x v="467"/>
    <d v="2020-10-22T00:00:00"/>
    <n v="3286"/>
    <n v="0"/>
    <n v="0"/>
    <d v="2020-11-02T00:00:00"/>
    <n v="41"/>
    <n v="11"/>
    <x v="0"/>
    <x v="0"/>
  </r>
  <r>
    <x v="2"/>
    <x v="4"/>
    <n v="3205321485"/>
    <x v="48"/>
    <d v="2020-02-19T00:00:00"/>
    <n v="6052"/>
    <n v="0"/>
    <n v="0"/>
    <d v="2020-02-11T00:00:00"/>
    <n v="22"/>
    <n v="0"/>
    <x v="0"/>
    <x v="0"/>
  </r>
  <r>
    <x v="4"/>
    <x v="83"/>
    <n v="3206241963"/>
    <x v="119"/>
    <d v="2021-03-24T00:00:00"/>
    <n v="8944"/>
    <n v="0"/>
    <n v="0"/>
    <d v="2021-03-16T00:00:00"/>
    <n v="22"/>
    <n v="0"/>
    <x v="0"/>
    <x v="0"/>
  </r>
  <r>
    <x v="0"/>
    <x v="15"/>
    <n v="3208997911"/>
    <x v="382"/>
    <d v="2021-02-11T00:00:00"/>
    <n v="4632"/>
    <n v="0"/>
    <n v="0"/>
    <d v="2021-01-21T00:00:00"/>
    <n v="9"/>
    <n v="0"/>
    <x v="0"/>
    <x v="0"/>
  </r>
  <r>
    <x v="0"/>
    <x v="33"/>
    <n v="3218896620"/>
    <x v="36"/>
    <d v="2021-09-04T00:00:00"/>
    <n v="5250"/>
    <n v="0"/>
    <n v="0"/>
    <d v="2021-08-13T00:00:00"/>
    <n v="8"/>
    <n v="0"/>
    <x v="0"/>
    <x v="0"/>
  </r>
  <r>
    <x v="2"/>
    <x v="36"/>
    <n v="3219214405"/>
    <x v="468"/>
    <d v="2021-04-15T00:00:00"/>
    <n v="6267"/>
    <n v="1"/>
    <n v="0"/>
    <d v="2021-04-19T00:00:00"/>
    <n v="34"/>
    <n v="4"/>
    <x v="1"/>
    <x v="1"/>
  </r>
  <r>
    <x v="2"/>
    <x v="96"/>
    <n v="3223401501"/>
    <x v="19"/>
    <d v="2020-12-30T00:00:00"/>
    <n v="10008"/>
    <n v="0"/>
    <n v="0"/>
    <d v="2020-12-30T00:00:00"/>
    <n v="30"/>
    <n v="0"/>
    <x v="0"/>
    <x v="0"/>
  </r>
  <r>
    <x v="4"/>
    <x v="7"/>
    <n v="3224727771"/>
    <x v="469"/>
    <d v="2021-03-25T00:00:00"/>
    <n v="8471"/>
    <n v="1"/>
    <n v="0"/>
    <d v="2021-04-01T00:00:00"/>
    <n v="37"/>
    <n v="7"/>
    <x v="1"/>
    <x v="1"/>
  </r>
  <r>
    <x v="1"/>
    <x v="13"/>
    <n v="3225557120"/>
    <x v="271"/>
    <d v="2021-03-22T00:00:00"/>
    <n v="2925"/>
    <n v="0"/>
    <n v="0"/>
    <d v="2021-03-23T00:00:00"/>
    <n v="31"/>
    <n v="1"/>
    <x v="0"/>
    <x v="0"/>
  </r>
  <r>
    <x v="0"/>
    <x v="39"/>
    <n v="3228259319"/>
    <x v="209"/>
    <d v="2020-12-11T00:00:00"/>
    <n v="9419"/>
    <n v="0"/>
    <n v="0"/>
    <d v="2020-12-15T00:00:00"/>
    <n v="34"/>
    <n v="4"/>
    <x v="0"/>
    <x v="0"/>
  </r>
  <r>
    <x v="0"/>
    <x v="60"/>
    <n v="3230944193"/>
    <x v="470"/>
    <d v="2020-08-23T00:00:00"/>
    <n v="7784"/>
    <n v="0"/>
    <n v="0"/>
    <d v="2020-08-15T00:00:00"/>
    <n v="22"/>
    <n v="0"/>
    <x v="0"/>
    <x v="0"/>
  </r>
  <r>
    <x v="1"/>
    <x v="50"/>
    <n v="3240616518"/>
    <x v="471"/>
    <d v="2021-11-17T00:00:00"/>
    <n v="6356"/>
    <n v="1"/>
    <n v="1"/>
    <d v="2021-10-22T00:00:00"/>
    <n v="4"/>
    <n v="0"/>
    <x v="1"/>
    <x v="2"/>
  </r>
  <r>
    <x v="0"/>
    <x v="48"/>
    <n v="3242588970"/>
    <x v="472"/>
    <d v="2021-06-14T00:00:00"/>
    <n v="3523"/>
    <n v="0"/>
    <n v="0"/>
    <d v="2021-06-07T00:00:00"/>
    <n v="23"/>
    <n v="0"/>
    <x v="0"/>
    <x v="0"/>
  </r>
  <r>
    <x v="4"/>
    <x v="7"/>
    <n v="3242899571"/>
    <x v="435"/>
    <d v="2020-04-24T00:00:00"/>
    <n v="4559"/>
    <n v="0"/>
    <n v="0"/>
    <d v="2020-04-28T00:00:00"/>
    <n v="34"/>
    <n v="4"/>
    <x v="0"/>
    <x v="0"/>
  </r>
  <r>
    <x v="4"/>
    <x v="10"/>
    <n v="3244991557"/>
    <x v="473"/>
    <d v="2021-05-06T00:00:00"/>
    <n v="7644"/>
    <n v="0"/>
    <n v="0"/>
    <d v="2021-04-17T00:00:00"/>
    <n v="11"/>
    <n v="0"/>
    <x v="0"/>
    <x v="0"/>
  </r>
  <r>
    <x v="4"/>
    <x v="20"/>
    <n v="3248497540"/>
    <x v="47"/>
    <d v="2020-07-09T00:00:00"/>
    <n v="6806"/>
    <n v="0"/>
    <n v="0"/>
    <d v="2020-07-06T00:00:00"/>
    <n v="27"/>
    <n v="0"/>
    <x v="0"/>
    <x v="0"/>
  </r>
  <r>
    <x v="4"/>
    <x v="20"/>
    <n v="3248545962"/>
    <x v="198"/>
    <d v="2020-04-23T00:00:00"/>
    <n v="6308"/>
    <n v="1"/>
    <n v="0"/>
    <d v="2020-05-07T00:00:00"/>
    <n v="44"/>
    <n v="14"/>
    <x v="1"/>
    <x v="1"/>
  </r>
  <r>
    <x v="4"/>
    <x v="80"/>
    <n v="3250840107"/>
    <x v="474"/>
    <d v="2021-12-28T00:00:00"/>
    <n v="4257"/>
    <n v="0"/>
    <n v="0"/>
    <d v="2021-12-23T00:00:00"/>
    <n v="25"/>
    <n v="0"/>
    <x v="0"/>
    <x v="0"/>
  </r>
  <r>
    <x v="4"/>
    <x v="56"/>
    <n v="3261039339"/>
    <x v="234"/>
    <d v="2021-04-28T00:00:00"/>
    <n v="1463"/>
    <n v="0"/>
    <n v="0"/>
    <d v="2021-04-24T00:00:00"/>
    <n v="26"/>
    <n v="0"/>
    <x v="0"/>
    <x v="0"/>
  </r>
  <r>
    <x v="4"/>
    <x v="51"/>
    <n v="3264536681"/>
    <x v="475"/>
    <d v="2020-11-14T00:00:00"/>
    <n v="3277"/>
    <n v="0"/>
    <n v="0"/>
    <d v="2020-11-16T00:00:00"/>
    <n v="32"/>
    <n v="2"/>
    <x v="0"/>
    <x v="0"/>
  </r>
  <r>
    <x v="1"/>
    <x v="16"/>
    <n v="3267864290"/>
    <x v="27"/>
    <d v="2020-02-14T00:00:00"/>
    <n v="5755"/>
    <n v="0"/>
    <n v="0"/>
    <d v="2020-02-15T00:00:00"/>
    <n v="31"/>
    <n v="1"/>
    <x v="0"/>
    <x v="0"/>
  </r>
  <r>
    <x v="3"/>
    <x v="74"/>
    <n v="3271911081"/>
    <x v="476"/>
    <d v="2021-09-25T00:00:00"/>
    <n v="4968"/>
    <n v="1"/>
    <n v="0"/>
    <d v="2021-10-15T00:00:00"/>
    <n v="50"/>
    <n v="20"/>
    <x v="1"/>
    <x v="1"/>
  </r>
  <r>
    <x v="0"/>
    <x v="33"/>
    <n v="3284111300"/>
    <x v="477"/>
    <d v="2020-08-13T00:00:00"/>
    <n v="8931"/>
    <n v="0"/>
    <n v="0"/>
    <d v="2020-08-02T00:00:00"/>
    <n v="19"/>
    <n v="0"/>
    <x v="0"/>
    <x v="0"/>
  </r>
  <r>
    <x v="1"/>
    <x v="43"/>
    <n v="3285658330"/>
    <x v="40"/>
    <d v="2021-09-18T00:00:00"/>
    <n v="4754"/>
    <n v="0"/>
    <n v="0"/>
    <d v="2021-09-26T00:00:00"/>
    <n v="38"/>
    <n v="8"/>
    <x v="0"/>
    <x v="0"/>
  </r>
  <r>
    <x v="0"/>
    <x v="29"/>
    <n v="3289097967"/>
    <x v="478"/>
    <d v="2021-09-29T00:00:00"/>
    <n v="8260"/>
    <n v="1"/>
    <n v="0"/>
    <d v="2021-10-03T00:00:00"/>
    <n v="34"/>
    <n v="4"/>
    <x v="1"/>
    <x v="1"/>
  </r>
  <r>
    <x v="1"/>
    <x v="90"/>
    <n v="3289137440"/>
    <x v="39"/>
    <d v="2020-09-01T00:00:00"/>
    <n v="8475"/>
    <n v="0"/>
    <n v="0"/>
    <d v="2020-09-13T00:00:00"/>
    <n v="42"/>
    <n v="12"/>
    <x v="0"/>
    <x v="0"/>
  </r>
  <r>
    <x v="3"/>
    <x v="91"/>
    <n v="3289419980"/>
    <x v="198"/>
    <d v="2020-04-23T00:00:00"/>
    <n v="711"/>
    <n v="0"/>
    <n v="0"/>
    <d v="2020-04-09T00:00:00"/>
    <n v="16"/>
    <n v="0"/>
    <x v="0"/>
    <x v="0"/>
  </r>
  <r>
    <x v="0"/>
    <x v="71"/>
    <n v="3294653032"/>
    <x v="237"/>
    <d v="2021-01-06T00:00:00"/>
    <n v="7773"/>
    <n v="0"/>
    <n v="0"/>
    <d v="2020-12-19T00:00:00"/>
    <n v="12"/>
    <n v="0"/>
    <x v="0"/>
    <x v="0"/>
  </r>
  <r>
    <x v="3"/>
    <x v="93"/>
    <n v="3298709830"/>
    <x v="340"/>
    <d v="2020-05-10T00:00:00"/>
    <n v="2124"/>
    <n v="0"/>
    <n v="0"/>
    <d v="2020-05-04T00:00:00"/>
    <n v="24"/>
    <n v="0"/>
    <x v="0"/>
    <x v="0"/>
  </r>
  <r>
    <x v="1"/>
    <x v="52"/>
    <n v="3312319528"/>
    <x v="219"/>
    <d v="2020-07-07T00:00:00"/>
    <n v="7260"/>
    <n v="0"/>
    <n v="0"/>
    <d v="2020-06-16T00:00:00"/>
    <n v="9"/>
    <n v="0"/>
    <x v="0"/>
    <x v="0"/>
  </r>
  <r>
    <x v="4"/>
    <x v="66"/>
    <n v="3314980148"/>
    <x v="479"/>
    <d v="2020-02-07T00:00:00"/>
    <n v="2884"/>
    <n v="0"/>
    <n v="0"/>
    <d v="2020-02-01T00:00:00"/>
    <n v="24"/>
    <n v="0"/>
    <x v="0"/>
    <x v="0"/>
  </r>
  <r>
    <x v="4"/>
    <x v="84"/>
    <n v="3315197094"/>
    <x v="266"/>
    <d v="2021-10-13T00:00:00"/>
    <n v="6179"/>
    <n v="1"/>
    <n v="0"/>
    <d v="2021-10-03T00:00:00"/>
    <n v="20"/>
    <n v="0"/>
    <x v="1"/>
    <x v="1"/>
  </r>
  <r>
    <x v="1"/>
    <x v="19"/>
    <n v="3319185490"/>
    <x v="432"/>
    <d v="2020-06-09T00:00:00"/>
    <n v="7776"/>
    <n v="0"/>
    <n v="0"/>
    <d v="2020-05-30T00:00:00"/>
    <n v="20"/>
    <n v="0"/>
    <x v="0"/>
    <x v="0"/>
  </r>
  <r>
    <x v="0"/>
    <x v="98"/>
    <n v="3320090298"/>
    <x v="480"/>
    <d v="2021-06-18T00:00:00"/>
    <n v="7965"/>
    <n v="0"/>
    <n v="0"/>
    <d v="2021-06-05T00:00:00"/>
    <n v="17"/>
    <n v="0"/>
    <x v="0"/>
    <x v="0"/>
  </r>
  <r>
    <x v="0"/>
    <x v="45"/>
    <n v="3336714183"/>
    <x v="412"/>
    <d v="2020-04-16T00:00:00"/>
    <n v="5336"/>
    <n v="0"/>
    <n v="0"/>
    <d v="2020-04-15T00:00:00"/>
    <n v="29"/>
    <n v="0"/>
    <x v="0"/>
    <x v="0"/>
  </r>
  <r>
    <x v="4"/>
    <x v="37"/>
    <n v="3341311423"/>
    <x v="481"/>
    <d v="2021-10-02T00:00:00"/>
    <n v="6897"/>
    <n v="0"/>
    <n v="0"/>
    <d v="2021-09-28T00:00:00"/>
    <n v="26"/>
    <n v="0"/>
    <x v="0"/>
    <x v="0"/>
  </r>
  <r>
    <x v="0"/>
    <x v="78"/>
    <n v="3342383577"/>
    <x v="261"/>
    <d v="2021-07-21T00:00:00"/>
    <n v="3609"/>
    <n v="0"/>
    <n v="0"/>
    <d v="2021-07-12T00:00:00"/>
    <n v="21"/>
    <n v="0"/>
    <x v="0"/>
    <x v="0"/>
  </r>
  <r>
    <x v="0"/>
    <x v="75"/>
    <n v="3345939091"/>
    <x v="225"/>
    <d v="2021-12-21T00:00:00"/>
    <n v="10241"/>
    <n v="0"/>
    <n v="0"/>
    <d v="2021-11-28T00:00:00"/>
    <n v="7"/>
    <n v="0"/>
    <x v="0"/>
    <x v="0"/>
  </r>
  <r>
    <x v="2"/>
    <x v="17"/>
    <n v="3347038968"/>
    <x v="482"/>
    <d v="2020-07-13T00:00:00"/>
    <n v="8170"/>
    <n v="1"/>
    <n v="0"/>
    <d v="2020-07-10T00:00:00"/>
    <n v="27"/>
    <n v="0"/>
    <x v="1"/>
    <x v="1"/>
  </r>
  <r>
    <x v="1"/>
    <x v="90"/>
    <n v="3347423476"/>
    <x v="29"/>
    <d v="2021-06-26T00:00:00"/>
    <n v="10452"/>
    <n v="0"/>
    <n v="0"/>
    <d v="2021-07-07T00:00:00"/>
    <n v="41"/>
    <n v="11"/>
    <x v="0"/>
    <x v="0"/>
  </r>
  <r>
    <x v="2"/>
    <x v="81"/>
    <n v="3353183486"/>
    <x v="275"/>
    <d v="2020-11-28T00:00:00"/>
    <n v="4970"/>
    <n v="0"/>
    <n v="0"/>
    <d v="2020-11-30T00:00:00"/>
    <n v="32"/>
    <n v="2"/>
    <x v="0"/>
    <x v="0"/>
  </r>
  <r>
    <x v="0"/>
    <x v="78"/>
    <n v="3355481569"/>
    <x v="413"/>
    <d v="2021-09-26T00:00:00"/>
    <n v="6273"/>
    <n v="0"/>
    <n v="0"/>
    <d v="2021-09-19T00:00:00"/>
    <n v="23"/>
    <n v="0"/>
    <x v="0"/>
    <x v="0"/>
  </r>
  <r>
    <x v="0"/>
    <x v="28"/>
    <n v="3357258713"/>
    <x v="483"/>
    <d v="2021-04-23T00:00:00"/>
    <n v="6537"/>
    <n v="0"/>
    <n v="0"/>
    <d v="2021-04-07T00:00:00"/>
    <n v="14"/>
    <n v="0"/>
    <x v="0"/>
    <x v="0"/>
  </r>
  <r>
    <x v="1"/>
    <x v="76"/>
    <n v="3359614666"/>
    <x v="129"/>
    <d v="2020-11-29T00:00:00"/>
    <n v="5693"/>
    <n v="0"/>
    <n v="0"/>
    <d v="2020-11-17T00:00:00"/>
    <n v="18"/>
    <n v="0"/>
    <x v="0"/>
    <x v="0"/>
  </r>
  <r>
    <x v="1"/>
    <x v="3"/>
    <n v="3362601597"/>
    <x v="78"/>
    <d v="2021-12-30T00:00:00"/>
    <n v="5254"/>
    <n v="0"/>
    <n v="0"/>
    <d v="2022-01-05T00:00:00"/>
    <n v="36"/>
    <n v="6"/>
    <x v="0"/>
    <x v="0"/>
  </r>
  <r>
    <x v="4"/>
    <x v="70"/>
    <n v="3363342172"/>
    <x v="136"/>
    <d v="2021-04-08T00:00:00"/>
    <n v="4475"/>
    <n v="0"/>
    <n v="0"/>
    <d v="2021-03-26T00:00:00"/>
    <n v="17"/>
    <n v="0"/>
    <x v="0"/>
    <x v="0"/>
  </r>
  <r>
    <x v="1"/>
    <x v="46"/>
    <n v="3369665872"/>
    <x v="484"/>
    <d v="2021-05-20T00:00:00"/>
    <n v="6348"/>
    <n v="0"/>
    <n v="0"/>
    <d v="2021-05-16T00:00:00"/>
    <n v="26"/>
    <n v="0"/>
    <x v="0"/>
    <x v="0"/>
  </r>
  <r>
    <x v="2"/>
    <x v="4"/>
    <n v="3371422208"/>
    <x v="171"/>
    <d v="2021-06-10T00:00:00"/>
    <n v="6103"/>
    <n v="0"/>
    <n v="0"/>
    <d v="2021-05-25T00:00:00"/>
    <n v="14"/>
    <n v="0"/>
    <x v="0"/>
    <x v="0"/>
  </r>
  <r>
    <x v="3"/>
    <x v="65"/>
    <n v="3372046335"/>
    <x v="412"/>
    <d v="2020-04-16T00:00:00"/>
    <n v="2616"/>
    <n v="1"/>
    <n v="0"/>
    <d v="2020-04-12T00:00:00"/>
    <n v="26"/>
    <n v="0"/>
    <x v="1"/>
    <x v="1"/>
  </r>
  <r>
    <x v="2"/>
    <x v="81"/>
    <n v="3374535086"/>
    <x v="485"/>
    <d v="2021-09-11T00:00:00"/>
    <n v="4931"/>
    <n v="1"/>
    <n v="0"/>
    <d v="2021-09-30T00:00:00"/>
    <n v="49"/>
    <n v="19"/>
    <x v="1"/>
    <x v="1"/>
  </r>
  <r>
    <x v="3"/>
    <x v="65"/>
    <n v="3378881881"/>
    <x v="468"/>
    <d v="2021-04-15T00:00:00"/>
    <n v="1388"/>
    <n v="0"/>
    <n v="0"/>
    <d v="2021-03-21T00:00:00"/>
    <n v="5"/>
    <n v="0"/>
    <x v="0"/>
    <x v="0"/>
  </r>
  <r>
    <x v="3"/>
    <x v="6"/>
    <n v="3388237396"/>
    <x v="241"/>
    <d v="2021-01-03T00:00:00"/>
    <n v="5778"/>
    <n v="0"/>
    <n v="0"/>
    <d v="2021-01-10T00:00:00"/>
    <n v="37"/>
    <n v="7"/>
    <x v="0"/>
    <x v="0"/>
  </r>
  <r>
    <x v="2"/>
    <x v="82"/>
    <n v="3388733623"/>
    <x v="292"/>
    <d v="2020-04-14T00:00:00"/>
    <n v="5817"/>
    <n v="0"/>
    <n v="0"/>
    <d v="2020-05-04T00:00:00"/>
    <n v="50"/>
    <n v="20"/>
    <x v="0"/>
    <x v="0"/>
  </r>
  <r>
    <x v="0"/>
    <x v="29"/>
    <n v="3392014041"/>
    <x v="486"/>
    <d v="2020-03-31T00:00:00"/>
    <n v="5654"/>
    <n v="0"/>
    <n v="0"/>
    <d v="2020-03-24T00:00:00"/>
    <n v="23"/>
    <n v="0"/>
    <x v="0"/>
    <x v="0"/>
  </r>
  <r>
    <x v="2"/>
    <x v="12"/>
    <n v="3394333507"/>
    <x v="487"/>
    <d v="2021-09-03T00:00:00"/>
    <n v="6560"/>
    <n v="0"/>
    <n v="0"/>
    <d v="2021-08-18T00:00:00"/>
    <n v="14"/>
    <n v="0"/>
    <x v="0"/>
    <x v="0"/>
  </r>
  <r>
    <x v="4"/>
    <x v="84"/>
    <n v="3398429374"/>
    <x v="127"/>
    <d v="2021-10-01T00:00:00"/>
    <n v="6898"/>
    <n v="0"/>
    <n v="0"/>
    <d v="2021-09-12T00:00:00"/>
    <n v="11"/>
    <n v="0"/>
    <x v="0"/>
    <x v="0"/>
  </r>
  <r>
    <x v="0"/>
    <x v="0"/>
    <n v="3399547582"/>
    <x v="173"/>
    <d v="2020-11-23T00:00:00"/>
    <n v="5070"/>
    <n v="0"/>
    <n v="0"/>
    <d v="2020-11-06T00:00:00"/>
    <n v="13"/>
    <n v="0"/>
    <x v="0"/>
    <x v="0"/>
  </r>
  <r>
    <x v="1"/>
    <x v="67"/>
    <n v="3404073698"/>
    <x v="488"/>
    <d v="2020-06-21T00:00:00"/>
    <n v="8782"/>
    <n v="0"/>
    <n v="0"/>
    <d v="2020-06-13T00:00:00"/>
    <n v="22"/>
    <n v="0"/>
    <x v="0"/>
    <x v="0"/>
  </r>
  <r>
    <x v="0"/>
    <x v="98"/>
    <n v="3414952429"/>
    <x v="489"/>
    <d v="2021-04-09T00:00:00"/>
    <n v="6224"/>
    <n v="0"/>
    <n v="0"/>
    <d v="2021-04-05T00:00:00"/>
    <n v="26"/>
    <n v="0"/>
    <x v="0"/>
    <x v="0"/>
  </r>
  <r>
    <x v="0"/>
    <x v="23"/>
    <n v="3416294053"/>
    <x v="101"/>
    <d v="2021-02-03T00:00:00"/>
    <n v="5803"/>
    <n v="0"/>
    <n v="0"/>
    <d v="2021-02-03T00:00:00"/>
    <n v="30"/>
    <n v="0"/>
    <x v="0"/>
    <x v="0"/>
  </r>
  <r>
    <x v="1"/>
    <x v="67"/>
    <n v="3418724483"/>
    <x v="388"/>
    <d v="2021-05-17T00:00:00"/>
    <n v="7926"/>
    <n v="0"/>
    <n v="0"/>
    <d v="2021-04-24T00:00:00"/>
    <n v="7"/>
    <n v="0"/>
    <x v="0"/>
    <x v="0"/>
  </r>
  <r>
    <x v="3"/>
    <x v="93"/>
    <n v="3424410029"/>
    <x v="288"/>
    <d v="2021-12-13T00:00:00"/>
    <n v="2363"/>
    <n v="0"/>
    <n v="0"/>
    <d v="2021-11-19T00:00:00"/>
    <n v="6"/>
    <n v="0"/>
    <x v="0"/>
    <x v="0"/>
  </r>
  <r>
    <x v="4"/>
    <x v="7"/>
    <n v="3428691656"/>
    <x v="490"/>
    <d v="2021-07-13T00:00:00"/>
    <n v="5047"/>
    <n v="0"/>
    <n v="0"/>
    <d v="2021-07-18T00:00:00"/>
    <n v="35"/>
    <n v="5"/>
    <x v="0"/>
    <x v="0"/>
  </r>
  <r>
    <x v="0"/>
    <x v="2"/>
    <n v="3435598635"/>
    <x v="284"/>
    <d v="2020-12-28T00:00:00"/>
    <n v="7582"/>
    <n v="0"/>
    <n v="0"/>
    <d v="2020-12-02T00:00:00"/>
    <n v="4"/>
    <n v="0"/>
    <x v="0"/>
    <x v="0"/>
  </r>
  <r>
    <x v="4"/>
    <x v="31"/>
    <n v="3437789966"/>
    <x v="236"/>
    <d v="2020-05-29T00:00:00"/>
    <n v="5226"/>
    <n v="0"/>
    <n v="0"/>
    <d v="2020-06-06T00:00:00"/>
    <n v="38"/>
    <n v="8"/>
    <x v="0"/>
    <x v="0"/>
  </r>
  <r>
    <x v="0"/>
    <x v="63"/>
    <n v="3438246206"/>
    <x v="491"/>
    <d v="2021-09-30T00:00:00"/>
    <n v="6601"/>
    <n v="0"/>
    <n v="0"/>
    <d v="2021-09-12T00:00:00"/>
    <n v="12"/>
    <n v="0"/>
    <x v="0"/>
    <x v="0"/>
  </r>
  <r>
    <x v="2"/>
    <x v="17"/>
    <n v="3442695944"/>
    <x v="492"/>
    <d v="2020-06-10T00:00:00"/>
    <n v="8439"/>
    <n v="1"/>
    <n v="0"/>
    <d v="2020-06-07T00:00:00"/>
    <n v="27"/>
    <n v="0"/>
    <x v="1"/>
    <x v="1"/>
  </r>
  <r>
    <x v="1"/>
    <x v="50"/>
    <n v="3453759273"/>
    <x v="60"/>
    <d v="2021-01-08T00:00:00"/>
    <n v="8127"/>
    <n v="0"/>
    <n v="0"/>
    <d v="2020-12-13T00:00:00"/>
    <n v="4"/>
    <n v="0"/>
    <x v="0"/>
    <x v="0"/>
  </r>
  <r>
    <x v="0"/>
    <x v="28"/>
    <n v="3461153482"/>
    <x v="493"/>
    <d v="2020-11-11T00:00:00"/>
    <n v="8847"/>
    <n v="0"/>
    <n v="0"/>
    <d v="2020-11-07T00:00:00"/>
    <n v="26"/>
    <n v="0"/>
    <x v="0"/>
    <x v="0"/>
  </r>
  <r>
    <x v="2"/>
    <x v="21"/>
    <n v="3470607785"/>
    <x v="105"/>
    <d v="2021-05-13T00:00:00"/>
    <n v="3860"/>
    <n v="0"/>
    <n v="0"/>
    <d v="2021-05-01T00:00:00"/>
    <n v="18"/>
    <n v="0"/>
    <x v="0"/>
    <x v="0"/>
  </r>
  <r>
    <x v="2"/>
    <x v="77"/>
    <n v="3478923173"/>
    <x v="411"/>
    <d v="2020-06-27T00:00:00"/>
    <n v="8748"/>
    <n v="1"/>
    <n v="0"/>
    <d v="2020-07-03T00:00:00"/>
    <n v="36"/>
    <n v="6"/>
    <x v="1"/>
    <x v="1"/>
  </r>
  <r>
    <x v="1"/>
    <x v="13"/>
    <n v="9199249934"/>
    <x v="155"/>
    <d v="2020-09-20T00:00:00"/>
    <n v="4262"/>
    <n v="1"/>
    <n v="0"/>
    <d v="2020-10-14T00:00:00"/>
    <n v="54"/>
    <n v="24"/>
    <x v="1"/>
    <x v="1"/>
  </r>
  <r>
    <x v="4"/>
    <x v="51"/>
    <n v="3480606970"/>
    <x v="92"/>
    <d v="2021-06-08T00:00:00"/>
    <n v="5883"/>
    <n v="0"/>
    <n v="0"/>
    <d v="2021-06-11T00:00:00"/>
    <n v="33"/>
    <n v="3"/>
    <x v="0"/>
    <x v="0"/>
  </r>
  <r>
    <x v="1"/>
    <x v="54"/>
    <n v="3486080032"/>
    <x v="494"/>
    <d v="2020-09-22T00:00:00"/>
    <n v="6312"/>
    <n v="0"/>
    <n v="0"/>
    <d v="2020-09-22T00:00:00"/>
    <n v="30"/>
    <n v="0"/>
    <x v="0"/>
    <x v="0"/>
  </r>
  <r>
    <x v="4"/>
    <x v="80"/>
    <n v="3491048160"/>
    <x v="495"/>
    <d v="2021-09-27T00:00:00"/>
    <n v="6302"/>
    <n v="0"/>
    <n v="0"/>
    <d v="2021-09-17T00:00:00"/>
    <n v="20"/>
    <n v="0"/>
    <x v="0"/>
    <x v="0"/>
  </r>
  <r>
    <x v="0"/>
    <x v="48"/>
    <n v="3503012790"/>
    <x v="402"/>
    <d v="2021-06-13T00:00:00"/>
    <n v="4367"/>
    <n v="0"/>
    <n v="0"/>
    <d v="2021-05-29T00:00:00"/>
    <n v="15"/>
    <n v="0"/>
    <x v="0"/>
    <x v="0"/>
  </r>
  <r>
    <x v="0"/>
    <x v="32"/>
    <n v="3509509542"/>
    <x v="374"/>
    <d v="2021-09-08T00:00:00"/>
    <n v="6682"/>
    <n v="0"/>
    <n v="0"/>
    <d v="2021-09-02T00:00:00"/>
    <n v="24"/>
    <n v="0"/>
    <x v="0"/>
    <x v="0"/>
  </r>
  <r>
    <x v="3"/>
    <x v="74"/>
    <n v="3510258292"/>
    <x v="482"/>
    <d v="2020-07-13T00:00:00"/>
    <n v="3806"/>
    <n v="0"/>
    <n v="0"/>
    <d v="2020-07-09T00:00:00"/>
    <n v="26"/>
    <n v="0"/>
    <x v="0"/>
    <x v="0"/>
  </r>
  <r>
    <x v="3"/>
    <x v="9"/>
    <n v="3511077910"/>
    <x v="106"/>
    <d v="2020-11-05T00:00:00"/>
    <n v="4744"/>
    <n v="0"/>
    <n v="0"/>
    <d v="2020-11-04T00:00:00"/>
    <n v="29"/>
    <n v="0"/>
    <x v="0"/>
    <x v="0"/>
  </r>
  <r>
    <x v="1"/>
    <x v="25"/>
    <n v="3558050155"/>
    <x v="154"/>
    <d v="2020-08-27T00:00:00"/>
    <n v="5964"/>
    <n v="1"/>
    <n v="0"/>
    <d v="2020-09-07T00:00:00"/>
    <n v="41"/>
    <n v="11"/>
    <x v="1"/>
    <x v="1"/>
  </r>
  <r>
    <x v="0"/>
    <x v="15"/>
    <n v="3516217989"/>
    <x v="49"/>
    <d v="2020-10-03T00:00:00"/>
    <n v="6495"/>
    <n v="0"/>
    <n v="0"/>
    <d v="2020-09-16T00:00:00"/>
    <n v="13"/>
    <n v="0"/>
    <x v="0"/>
    <x v="0"/>
  </r>
  <r>
    <x v="2"/>
    <x v="4"/>
    <n v="3517011034"/>
    <x v="140"/>
    <d v="2021-03-17T00:00:00"/>
    <n v="6528"/>
    <n v="0"/>
    <n v="0"/>
    <d v="2021-03-01T00:00:00"/>
    <n v="14"/>
    <n v="0"/>
    <x v="0"/>
    <x v="0"/>
  </r>
  <r>
    <x v="3"/>
    <x v="91"/>
    <n v="3520423399"/>
    <x v="362"/>
    <d v="2021-11-03T00:00:00"/>
    <n v="2477"/>
    <n v="0"/>
    <n v="0"/>
    <d v="2021-10-17T00:00:00"/>
    <n v="13"/>
    <n v="0"/>
    <x v="0"/>
    <x v="0"/>
  </r>
  <r>
    <x v="0"/>
    <x v="23"/>
    <n v="3520663396"/>
    <x v="297"/>
    <d v="2021-06-27T00:00:00"/>
    <n v="7459"/>
    <n v="0"/>
    <n v="0"/>
    <d v="2021-06-27T00:00:00"/>
    <n v="30"/>
    <n v="0"/>
    <x v="0"/>
    <x v="0"/>
  </r>
  <r>
    <x v="1"/>
    <x v="3"/>
    <n v="3523951475"/>
    <x v="187"/>
    <d v="2021-12-25T00:00:00"/>
    <n v="10704"/>
    <n v="0"/>
    <n v="0"/>
    <d v="2021-12-27T00:00:00"/>
    <n v="32"/>
    <n v="2"/>
    <x v="0"/>
    <x v="0"/>
  </r>
  <r>
    <x v="0"/>
    <x v="28"/>
    <n v="3524586307"/>
    <x v="496"/>
    <d v="2020-10-24T00:00:00"/>
    <n v="5536"/>
    <n v="0"/>
    <n v="0"/>
    <d v="2020-10-16T00:00:00"/>
    <n v="22"/>
    <n v="0"/>
    <x v="0"/>
    <x v="0"/>
  </r>
  <r>
    <x v="4"/>
    <x v="20"/>
    <n v="3524717788"/>
    <x v="497"/>
    <d v="2020-03-16T00:00:00"/>
    <n v="5636"/>
    <n v="0"/>
    <n v="0"/>
    <d v="2020-03-25T00:00:00"/>
    <n v="39"/>
    <n v="9"/>
    <x v="0"/>
    <x v="0"/>
  </r>
  <r>
    <x v="3"/>
    <x v="93"/>
    <n v="3530838063"/>
    <x v="324"/>
    <d v="2020-06-15T00:00:00"/>
    <n v="5058"/>
    <n v="0"/>
    <n v="0"/>
    <d v="2020-06-01T00:00:00"/>
    <n v="16"/>
    <n v="0"/>
    <x v="0"/>
    <x v="0"/>
  </r>
  <r>
    <x v="4"/>
    <x v="69"/>
    <n v="3542268547"/>
    <x v="413"/>
    <d v="2021-09-26T00:00:00"/>
    <n v="5720"/>
    <n v="0"/>
    <n v="0"/>
    <d v="2021-10-01T00:00:00"/>
    <n v="35"/>
    <n v="5"/>
    <x v="0"/>
    <x v="0"/>
  </r>
  <r>
    <x v="0"/>
    <x v="23"/>
    <n v="3548287166"/>
    <x v="156"/>
    <d v="2021-11-06T00:00:00"/>
    <n v="6339"/>
    <n v="0"/>
    <n v="0"/>
    <d v="2021-11-03T00:00:00"/>
    <n v="27"/>
    <n v="0"/>
    <x v="0"/>
    <x v="0"/>
  </r>
  <r>
    <x v="0"/>
    <x v="78"/>
    <n v="3550686615"/>
    <x v="459"/>
    <d v="2020-03-29T00:00:00"/>
    <n v="4049"/>
    <n v="0"/>
    <n v="0"/>
    <d v="2020-03-19T00:00:00"/>
    <n v="20"/>
    <n v="0"/>
    <x v="0"/>
    <x v="0"/>
  </r>
  <r>
    <x v="4"/>
    <x v="83"/>
    <n v="3556035555"/>
    <x v="498"/>
    <d v="2020-06-05T00:00:00"/>
    <n v="7753"/>
    <n v="0"/>
    <n v="0"/>
    <d v="2020-06-11T00:00:00"/>
    <n v="36"/>
    <n v="6"/>
    <x v="0"/>
    <x v="0"/>
  </r>
  <r>
    <x v="4"/>
    <x v="37"/>
    <n v="3556859305"/>
    <x v="309"/>
    <d v="2021-08-12T00:00:00"/>
    <n v="4448"/>
    <n v="0"/>
    <n v="0"/>
    <d v="2021-08-07T00:00:00"/>
    <n v="25"/>
    <n v="0"/>
    <x v="0"/>
    <x v="0"/>
  </r>
  <r>
    <x v="0"/>
    <x v="89"/>
    <n v="3557541459"/>
    <x v="40"/>
    <d v="2021-09-18T00:00:00"/>
    <n v="5186"/>
    <n v="0"/>
    <n v="0"/>
    <d v="2021-09-19T00:00:00"/>
    <n v="31"/>
    <n v="1"/>
    <x v="0"/>
    <x v="0"/>
  </r>
  <r>
    <x v="1"/>
    <x v="55"/>
    <n v="498009655"/>
    <x v="499"/>
    <d v="2020-09-23T00:00:00"/>
    <n v="7634"/>
    <n v="1"/>
    <n v="0"/>
    <d v="2020-09-19T00:00:00"/>
    <n v="26"/>
    <n v="0"/>
    <x v="1"/>
    <x v="1"/>
  </r>
  <r>
    <x v="4"/>
    <x v="87"/>
    <n v="3559978043"/>
    <x v="500"/>
    <d v="2021-09-24T00:00:00"/>
    <n v="5017"/>
    <n v="0"/>
    <n v="0"/>
    <d v="2021-09-11T00:00:00"/>
    <n v="17"/>
    <n v="0"/>
    <x v="0"/>
    <x v="0"/>
  </r>
  <r>
    <x v="0"/>
    <x v="34"/>
    <n v="3562071227"/>
    <x v="195"/>
    <d v="2021-04-13T00:00:00"/>
    <n v="6064"/>
    <n v="0"/>
    <n v="0"/>
    <d v="2021-04-16T00:00:00"/>
    <n v="33"/>
    <n v="3"/>
    <x v="0"/>
    <x v="0"/>
  </r>
  <r>
    <x v="1"/>
    <x v="43"/>
    <n v="3563628885"/>
    <x v="429"/>
    <d v="2021-11-27T00:00:00"/>
    <n v="6726"/>
    <n v="1"/>
    <n v="0"/>
    <d v="2021-11-22T00:00:00"/>
    <n v="25"/>
    <n v="0"/>
    <x v="1"/>
    <x v="1"/>
  </r>
  <r>
    <x v="0"/>
    <x v="34"/>
    <n v="3564452169"/>
    <x v="103"/>
    <d v="2021-08-19T00:00:00"/>
    <n v="4893"/>
    <n v="0"/>
    <n v="0"/>
    <d v="2021-08-14T00:00:00"/>
    <n v="25"/>
    <n v="0"/>
    <x v="0"/>
    <x v="0"/>
  </r>
  <r>
    <x v="1"/>
    <x v="54"/>
    <n v="3575343812"/>
    <x v="501"/>
    <d v="2021-06-22T00:00:00"/>
    <n v="7165"/>
    <n v="0"/>
    <n v="0"/>
    <d v="2021-06-15T00:00:00"/>
    <n v="23"/>
    <n v="0"/>
    <x v="0"/>
    <x v="0"/>
  </r>
  <r>
    <x v="4"/>
    <x v="51"/>
    <n v="3581281649"/>
    <x v="77"/>
    <d v="2021-12-29T00:00:00"/>
    <n v="5416"/>
    <n v="0"/>
    <n v="0"/>
    <d v="2021-12-26T00:00:00"/>
    <n v="27"/>
    <n v="0"/>
    <x v="0"/>
    <x v="0"/>
  </r>
  <r>
    <x v="4"/>
    <x v="87"/>
    <n v="3582527568"/>
    <x v="329"/>
    <d v="2020-08-31T00:00:00"/>
    <n v="6444"/>
    <n v="0"/>
    <n v="0"/>
    <d v="2020-08-31T00:00:00"/>
    <n v="30"/>
    <n v="0"/>
    <x v="0"/>
    <x v="0"/>
  </r>
  <r>
    <x v="3"/>
    <x v="64"/>
    <n v="3603372611"/>
    <x v="311"/>
    <d v="2021-05-15T00:00:00"/>
    <n v="6519"/>
    <n v="0"/>
    <n v="0"/>
    <d v="2021-05-07T00:00:00"/>
    <n v="22"/>
    <n v="0"/>
    <x v="0"/>
    <x v="0"/>
  </r>
  <r>
    <x v="0"/>
    <x v="89"/>
    <n v="3605319346"/>
    <x v="81"/>
    <d v="2020-03-12T00:00:00"/>
    <n v="3967"/>
    <n v="0"/>
    <n v="0"/>
    <d v="2020-03-18T00:00:00"/>
    <n v="36"/>
    <n v="6"/>
    <x v="0"/>
    <x v="0"/>
  </r>
  <r>
    <x v="3"/>
    <x v="91"/>
    <n v="3619199367"/>
    <x v="269"/>
    <d v="2021-11-29T00:00:00"/>
    <n v="3047"/>
    <n v="0"/>
    <n v="0"/>
    <d v="2021-11-15T00:00:00"/>
    <n v="16"/>
    <n v="0"/>
    <x v="0"/>
    <x v="0"/>
  </r>
  <r>
    <x v="4"/>
    <x v="70"/>
    <n v="3621497785"/>
    <x v="300"/>
    <d v="2021-01-18T00:00:00"/>
    <n v="2964"/>
    <n v="0"/>
    <n v="0"/>
    <d v="2021-01-01T00:00:00"/>
    <n v="13"/>
    <n v="0"/>
    <x v="0"/>
    <x v="0"/>
  </r>
  <r>
    <x v="3"/>
    <x v="91"/>
    <n v="3624022887"/>
    <x v="42"/>
    <d v="2020-10-11T00:00:00"/>
    <n v="1023"/>
    <n v="0"/>
    <n v="0"/>
    <d v="2020-09-27T00:00:00"/>
    <n v="16"/>
    <n v="0"/>
    <x v="0"/>
    <x v="0"/>
  </r>
  <r>
    <x v="0"/>
    <x v="78"/>
    <n v="3636727153"/>
    <x v="502"/>
    <d v="2020-04-11T00:00:00"/>
    <n v="6783"/>
    <n v="1"/>
    <n v="0"/>
    <d v="2020-04-12T00:00:00"/>
    <n v="31"/>
    <n v="1"/>
    <x v="1"/>
    <x v="1"/>
  </r>
  <r>
    <x v="1"/>
    <x v="43"/>
    <n v="3638200662"/>
    <x v="367"/>
    <d v="2021-01-22T00:00:00"/>
    <n v="9294"/>
    <n v="0"/>
    <n v="0"/>
    <d v="2021-02-07T00:00:00"/>
    <n v="46"/>
    <n v="16"/>
    <x v="0"/>
    <x v="0"/>
  </r>
  <r>
    <x v="3"/>
    <x v="6"/>
    <n v="3651082685"/>
    <x v="188"/>
    <d v="2020-04-19T00:00:00"/>
    <n v="2934"/>
    <n v="0"/>
    <n v="0"/>
    <d v="2020-05-01T00:00:00"/>
    <n v="42"/>
    <n v="12"/>
    <x v="0"/>
    <x v="0"/>
  </r>
  <r>
    <x v="0"/>
    <x v="38"/>
    <n v="3652831331"/>
    <x v="503"/>
    <d v="2021-12-22T00:00:00"/>
    <n v="4471"/>
    <n v="0"/>
    <n v="0"/>
    <d v="2021-12-04T00:00:00"/>
    <n v="12"/>
    <n v="0"/>
    <x v="0"/>
    <x v="0"/>
  </r>
  <r>
    <x v="1"/>
    <x v="68"/>
    <n v="3655387597"/>
    <x v="462"/>
    <d v="2020-10-29T00:00:00"/>
    <n v="6310"/>
    <n v="0"/>
    <n v="0"/>
    <d v="2020-10-21T00:00:00"/>
    <n v="22"/>
    <n v="0"/>
    <x v="0"/>
    <x v="0"/>
  </r>
  <r>
    <x v="3"/>
    <x v="44"/>
    <n v="3666273580"/>
    <x v="466"/>
    <d v="2020-06-22T00:00:00"/>
    <n v="4803"/>
    <n v="0"/>
    <n v="0"/>
    <d v="2020-06-09T00:00:00"/>
    <n v="17"/>
    <n v="0"/>
    <x v="0"/>
    <x v="0"/>
  </r>
  <r>
    <x v="3"/>
    <x v="47"/>
    <n v="3671610537"/>
    <x v="179"/>
    <d v="2021-10-15T00:00:00"/>
    <n v="3337"/>
    <n v="0"/>
    <n v="0"/>
    <d v="2021-10-28T00:00:00"/>
    <n v="43"/>
    <n v="13"/>
    <x v="0"/>
    <x v="0"/>
  </r>
  <r>
    <x v="1"/>
    <x v="54"/>
    <n v="3675527586"/>
    <x v="504"/>
    <d v="2021-09-14T00:00:00"/>
    <n v="7405"/>
    <n v="0"/>
    <n v="0"/>
    <d v="2021-08-29T00:00:00"/>
    <n v="14"/>
    <n v="0"/>
    <x v="0"/>
    <x v="0"/>
  </r>
  <r>
    <x v="3"/>
    <x v="65"/>
    <n v="3679770947"/>
    <x v="382"/>
    <d v="2021-02-11T00:00:00"/>
    <n v="1409"/>
    <n v="0"/>
    <n v="0"/>
    <d v="2021-01-21T00:00:00"/>
    <n v="9"/>
    <n v="0"/>
    <x v="0"/>
    <x v="0"/>
  </r>
  <r>
    <x v="2"/>
    <x v="14"/>
    <n v="3686599515"/>
    <x v="45"/>
    <d v="2021-10-10T00:00:00"/>
    <n v="5560"/>
    <n v="1"/>
    <n v="0"/>
    <d v="2021-10-03T00:00:00"/>
    <n v="23"/>
    <n v="0"/>
    <x v="1"/>
    <x v="1"/>
  </r>
  <r>
    <x v="4"/>
    <x v="80"/>
    <n v="3693108174"/>
    <x v="266"/>
    <d v="2021-10-13T00:00:00"/>
    <n v="3788"/>
    <n v="0"/>
    <n v="0"/>
    <d v="2021-09-25T00:00:00"/>
    <n v="12"/>
    <n v="0"/>
    <x v="0"/>
    <x v="0"/>
  </r>
  <r>
    <x v="2"/>
    <x v="82"/>
    <n v="3693123052"/>
    <x v="463"/>
    <d v="2021-05-25T00:00:00"/>
    <n v="4782"/>
    <n v="0"/>
    <n v="0"/>
    <d v="2021-06-03T00:00:00"/>
    <n v="39"/>
    <n v="9"/>
    <x v="0"/>
    <x v="0"/>
  </r>
  <r>
    <x v="0"/>
    <x v="0"/>
    <n v="3699989123"/>
    <x v="175"/>
    <d v="2021-10-07T00:00:00"/>
    <n v="6288"/>
    <n v="0"/>
    <n v="0"/>
    <d v="2021-09-13T00:00:00"/>
    <n v="6"/>
    <n v="0"/>
    <x v="0"/>
    <x v="0"/>
  </r>
  <r>
    <x v="1"/>
    <x v="40"/>
    <n v="3705856926"/>
    <x v="258"/>
    <d v="2021-05-29T00:00:00"/>
    <n v="4921"/>
    <n v="0"/>
    <n v="0"/>
    <d v="2021-05-03T00:00:00"/>
    <n v="4"/>
    <n v="0"/>
    <x v="0"/>
    <x v="0"/>
  </r>
  <r>
    <x v="2"/>
    <x v="85"/>
    <n v="3706686871"/>
    <x v="108"/>
    <d v="2020-05-16T00:00:00"/>
    <n v="8884"/>
    <n v="1"/>
    <n v="0"/>
    <d v="2020-06-18T00:00:00"/>
    <n v="63"/>
    <n v="33"/>
    <x v="1"/>
    <x v="1"/>
  </r>
  <r>
    <x v="0"/>
    <x v="78"/>
    <n v="3707879583"/>
    <x v="129"/>
    <d v="2020-11-29T00:00:00"/>
    <n v="7082"/>
    <n v="0"/>
    <n v="0"/>
    <d v="2020-11-29T00:00:00"/>
    <n v="30"/>
    <n v="0"/>
    <x v="0"/>
    <x v="0"/>
  </r>
  <r>
    <x v="1"/>
    <x v="46"/>
    <n v="3714896459"/>
    <x v="505"/>
    <d v="2020-02-10T00:00:00"/>
    <n v="8442"/>
    <n v="0"/>
    <n v="0"/>
    <d v="2020-02-08T00:00:00"/>
    <n v="28"/>
    <n v="0"/>
    <x v="0"/>
    <x v="0"/>
  </r>
  <r>
    <x v="3"/>
    <x v="91"/>
    <n v="3715216234"/>
    <x v="169"/>
    <d v="2021-08-03T00:00:00"/>
    <n v="1076"/>
    <n v="0"/>
    <n v="0"/>
    <d v="2021-07-18T00:00:00"/>
    <n v="14"/>
    <n v="0"/>
    <x v="0"/>
    <x v="0"/>
  </r>
  <r>
    <x v="3"/>
    <x v="9"/>
    <n v="3717676857"/>
    <x v="506"/>
    <d v="2020-10-13T00:00:00"/>
    <n v="822"/>
    <n v="0"/>
    <n v="0"/>
    <d v="2020-10-05T00:00:00"/>
    <n v="22"/>
    <n v="0"/>
    <x v="0"/>
    <x v="0"/>
  </r>
  <r>
    <x v="1"/>
    <x v="90"/>
    <n v="3720515641"/>
    <x v="67"/>
    <d v="2020-12-02T00:00:00"/>
    <n v="6227"/>
    <n v="0"/>
    <n v="0"/>
    <d v="2020-12-04T00:00:00"/>
    <n v="32"/>
    <n v="2"/>
    <x v="0"/>
    <x v="0"/>
  </r>
  <r>
    <x v="0"/>
    <x v="48"/>
    <n v="3723989407"/>
    <x v="112"/>
    <d v="2021-01-25T00:00:00"/>
    <n v="3486"/>
    <n v="0"/>
    <n v="0"/>
    <d v="2021-01-21T00:00:00"/>
    <n v="26"/>
    <n v="0"/>
    <x v="0"/>
    <x v="0"/>
  </r>
  <r>
    <x v="1"/>
    <x v="76"/>
    <n v="3724015185"/>
    <x v="52"/>
    <d v="2020-09-28T00:00:00"/>
    <n v="7179"/>
    <n v="0"/>
    <n v="0"/>
    <d v="2020-10-03T00:00:00"/>
    <n v="35"/>
    <n v="5"/>
    <x v="0"/>
    <x v="0"/>
  </r>
  <r>
    <x v="2"/>
    <x v="18"/>
    <n v="3724269616"/>
    <x v="507"/>
    <d v="2020-07-22T00:00:00"/>
    <n v="4971"/>
    <n v="1"/>
    <n v="1"/>
    <d v="2020-08-03T00:00:00"/>
    <n v="42"/>
    <n v="12"/>
    <x v="1"/>
    <x v="2"/>
  </r>
  <r>
    <x v="0"/>
    <x v="15"/>
    <n v="3732687518"/>
    <x v="334"/>
    <d v="2021-09-21T00:00:00"/>
    <n v="7091"/>
    <n v="0"/>
    <n v="0"/>
    <d v="2021-08-28T00:00:00"/>
    <n v="6"/>
    <n v="0"/>
    <x v="0"/>
    <x v="0"/>
  </r>
  <r>
    <x v="0"/>
    <x v="2"/>
    <n v="3737203878"/>
    <x v="391"/>
    <d v="2020-08-07T00:00:00"/>
    <n v="8162"/>
    <n v="0"/>
    <n v="0"/>
    <d v="2020-07-13T00:00:00"/>
    <n v="5"/>
    <n v="0"/>
    <x v="0"/>
    <x v="0"/>
  </r>
  <r>
    <x v="0"/>
    <x v="63"/>
    <n v="3746199110"/>
    <x v="455"/>
    <d v="2020-04-29T00:00:00"/>
    <n v="5857"/>
    <n v="0"/>
    <n v="0"/>
    <d v="2020-04-24T00:00:00"/>
    <n v="25"/>
    <n v="0"/>
    <x v="0"/>
    <x v="0"/>
  </r>
  <r>
    <x v="4"/>
    <x v="62"/>
    <n v="3752294245"/>
    <x v="289"/>
    <d v="2020-07-19T00:00:00"/>
    <n v="5573"/>
    <n v="0"/>
    <n v="0"/>
    <d v="2020-07-21T00:00:00"/>
    <n v="32"/>
    <n v="2"/>
    <x v="0"/>
    <x v="0"/>
  </r>
  <r>
    <x v="1"/>
    <x v="40"/>
    <n v="6163803491"/>
    <x v="508"/>
    <d v="2020-09-27T00:00:00"/>
    <n v="6137"/>
    <n v="1"/>
    <n v="0"/>
    <d v="2020-09-16T00:00:00"/>
    <n v="19"/>
    <n v="0"/>
    <x v="1"/>
    <x v="1"/>
  </r>
  <r>
    <x v="4"/>
    <x v="49"/>
    <n v="3761293373"/>
    <x v="284"/>
    <d v="2020-12-28T00:00:00"/>
    <n v="3655"/>
    <n v="0"/>
    <n v="0"/>
    <d v="2020-12-18T00:00:00"/>
    <n v="20"/>
    <n v="0"/>
    <x v="0"/>
    <x v="0"/>
  </r>
  <r>
    <x v="4"/>
    <x v="51"/>
    <n v="3761658749"/>
    <x v="354"/>
    <d v="2021-06-30T00:00:00"/>
    <n v="6638"/>
    <n v="0"/>
    <n v="0"/>
    <d v="2021-07-08T00:00:00"/>
    <n v="38"/>
    <n v="8"/>
    <x v="0"/>
    <x v="0"/>
  </r>
  <r>
    <x v="2"/>
    <x v="26"/>
    <n v="3769234535"/>
    <x v="109"/>
    <d v="2020-07-17T00:00:00"/>
    <n v="1073"/>
    <n v="0"/>
    <n v="0"/>
    <d v="2020-07-05T00:00:00"/>
    <n v="18"/>
    <n v="0"/>
    <x v="0"/>
    <x v="0"/>
  </r>
  <r>
    <x v="0"/>
    <x v="28"/>
    <n v="3773503534"/>
    <x v="349"/>
    <d v="2021-01-01T00:00:00"/>
    <n v="5805"/>
    <n v="0"/>
    <n v="0"/>
    <d v="2020-12-27T00:00:00"/>
    <n v="25"/>
    <n v="0"/>
    <x v="0"/>
    <x v="0"/>
  </r>
  <r>
    <x v="1"/>
    <x v="35"/>
    <n v="3775864259"/>
    <x v="329"/>
    <d v="2020-08-31T00:00:00"/>
    <n v="6266"/>
    <n v="0"/>
    <n v="0"/>
    <d v="2020-09-13T00:00:00"/>
    <n v="43"/>
    <n v="13"/>
    <x v="0"/>
    <x v="0"/>
  </r>
  <r>
    <x v="0"/>
    <x v="98"/>
    <n v="3776405169"/>
    <x v="434"/>
    <d v="2021-06-04T00:00:00"/>
    <n v="6646"/>
    <n v="0"/>
    <n v="0"/>
    <d v="2021-05-25T00:00:00"/>
    <n v="20"/>
    <n v="0"/>
    <x v="0"/>
    <x v="0"/>
  </r>
  <r>
    <x v="3"/>
    <x v="27"/>
    <n v="3787074696"/>
    <x v="113"/>
    <d v="2020-04-27T00:00:00"/>
    <n v="2970"/>
    <n v="0"/>
    <n v="0"/>
    <d v="2020-04-04T00:00:00"/>
    <n v="7"/>
    <n v="0"/>
    <x v="0"/>
    <x v="0"/>
  </r>
  <r>
    <x v="3"/>
    <x v="30"/>
    <n v="3789813449"/>
    <x v="47"/>
    <d v="2020-07-09T00:00:00"/>
    <n v="4825"/>
    <n v="0"/>
    <n v="0"/>
    <d v="2020-06-11T00:00:00"/>
    <n v="2"/>
    <n v="0"/>
    <x v="0"/>
    <x v="0"/>
  </r>
  <r>
    <x v="4"/>
    <x v="84"/>
    <n v="3795765177"/>
    <x v="261"/>
    <d v="2021-07-21T00:00:00"/>
    <n v="3713"/>
    <n v="0"/>
    <n v="0"/>
    <d v="2021-07-05T00:00:00"/>
    <n v="14"/>
    <n v="0"/>
    <x v="0"/>
    <x v="0"/>
  </r>
  <r>
    <x v="3"/>
    <x v="47"/>
    <n v="3800378393"/>
    <x v="509"/>
    <d v="2021-07-15T00:00:00"/>
    <n v="952"/>
    <n v="0"/>
    <n v="0"/>
    <d v="2021-07-23T00:00:00"/>
    <n v="38"/>
    <n v="8"/>
    <x v="0"/>
    <x v="0"/>
  </r>
  <r>
    <x v="1"/>
    <x v="55"/>
    <n v="9242625204"/>
    <x v="508"/>
    <d v="2020-09-27T00:00:00"/>
    <n v="9529"/>
    <n v="1"/>
    <n v="0"/>
    <d v="2020-09-15T00:00:00"/>
    <n v="18"/>
    <n v="0"/>
    <x v="1"/>
    <x v="1"/>
  </r>
  <r>
    <x v="4"/>
    <x v="72"/>
    <n v="3812264523"/>
    <x v="62"/>
    <d v="2021-01-27T00:00:00"/>
    <n v="5871"/>
    <n v="0"/>
    <n v="0"/>
    <d v="2021-01-25T00:00:00"/>
    <n v="28"/>
    <n v="0"/>
    <x v="0"/>
    <x v="0"/>
  </r>
  <r>
    <x v="1"/>
    <x v="58"/>
    <n v="2015068982"/>
    <x v="46"/>
    <d v="2020-09-29T00:00:00"/>
    <n v="7443"/>
    <n v="1"/>
    <n v="0"/>
    <d v="2020-10-06T00:00:00"/>
    <n v="37"/>
    <n v="7"/>
    <x v="1"/>
    <x v="1"/>
  </r>
  <r>
    <x v="0"/>
    <x v="0"/>
    <n v="3819986935"/>
    <x v="486"/>
    <d v="2020-03-31T00:00:00"/>
    <n v="4865"/>
    <n v="1"/>
    <n v="0"/>
    <d v="2020-04-17T00:00:00"/>
    <n v="47"/>
    <n v="17"/>
    <x v="1"/>
    <x v="1"/>
  </r>
  <r>
    <x v="4"/>
    <x v="73"/>
    <n v="3824960117"/>
    <x v="138"/>
    <d v="2020-10-27T00:00:00"/>
    <n v="3548"/>
    <n v="0"/>
    <n v="0"/>
    <d v="2020-11-09T00:00:00"/>
    <n v="43"/>
    <n v="13"/>
    <x v="0"/>
    <x v="0"/>
  </r>
  <r>
    <x v="4"/>
    <x v="80"/>
    <n v="3829618241"/>
    <x v="510"/>
    <d v="2021-01-04T00:00:00"/>
    <n v="4228"/>
    <n v="0"/>
    <n v="0"/>
    <d v="2021-01-06T00:00:00"/>
    <n v="32"/>
    <n v="2"/>
    <x v="0"/>
    <x v="0"/>
  </r>
  <r>
    <x v="1"/>
    <x v="68"/>
    <n v="3831133517"/>
    <x v="250"/>
    <d v="2020-05-30T00:00:00"/>
    <n v="8370"/>
    <n v="0"/>
    <n v="0"/>
    <d v="2020-05-22T00:00:00"/>
    <n v="22"/>
    <n v="0"/>
    <x v="0"/>
    <x v="0"/>
  </r>
  <r>
    <x v="1"/>
    <x v="79"/>
    <n v="3836894738"/>
    <x v="490"/>
    <d v="2021-07-13T00:00:00"/>
    <n v="5843"/>
    <n v="0"/>
    <n v="0"/>
    <d v="2021-07-14T00:00:00"/>
    <n v="31"/>
    <n v="1"/>
    <x v="0"/>
    <x v="0"/>
  </r>
  <r>
    <x v="1"/>
    <x v="19"/>
    <n v="3839625778"/>
    <x v="364"/>
    <d v="2021-11-24T00:00:00"/>
    <n v="8506"/>
    <n v="1"/>
    <n v="1"/>
    <d v="2021-11-10T00:00:00"/>
    <n v="16"/>
    <n v="0"/>
    <x v="1"/>
    <x v="2"/>
  </r>
  <r>
    <x v="1"/>
    <x v="40"/>
    <n v="6475160337"/>
    <x v="511"/>
    <d v="2020-09-30T00:00:00"/>
    <n v="5275"/>
    <n v="1"/>
    <n v="0"/>
    <d v="2020-09-19T00:00:00"/>
    <n v="19"/>
    <n v="0"/>
    <x v="1"/>
    <x v="1"/>
  </r>
  <r>
    <x v="3"/>
    <x v="74"/>
    <n v="3845592498"/>
    <x v="96"/>
    <d v="2021-09-16T00:00:00"/>
    <n v="4518"/>
    <n v="0"/>
    <n v="0"/>
    <d v="2021-09-20T00:00:00"/>
    <n v="34"/>
    <n v="4"/>
    <x v="0"/>
    <x v="0"/>
  </r>
  <r>
    <x v="4"/>
    <x v="42"/>
    <n v="3861006083"/>
    <x v="348"/>
    <d v="2021-12-15T00:00:00"/>
    <n v="2194"/>
    <n v="1"/>
    <n v="0"/>
    <d v="2021-12-31T00:00:00"/>
    <n v="46"/>
    <n v="16"/>
    <x v="1"/>
    <x v="1"/>
  </r>
  <r>
    <x v="1"/>
    <x v="35"/>
    <n v="3861752292"/>
    <x v="193"/>
    <d v="2020-06-04T00:00:00"/>
    <n v="5578"/>
    <n v="0"/>
    <n v="0"/>
    <d v="2020-06-12T00:00:00"/>
    <n v="38"/>
    <n v="8"/>
    <x v="0"/>
    <x v="0"/>
  </r>
  <r>
    <x v="0"/>
    <x v="63"/>
    <n v="3863229608"/>
    <x v="326"/>
    <d v="2021-07-20T00:00:00"/>
    <n v="6903"/>
    <n v="0"/>
    <n v="0"/>
    <d v="2021-07-08T00:00:00"/>
    <n v="18"/>
    <n v="0"/>
    <x v="0"/>
    <x v="0"/>
  </r>
  <r>
    <x v="1"/>
    <x v="25"/>
    <n v="5990869923"/>
    <x v="244"/>
    <d v="2020-09-21T00:00:00"/>
    <n v="4872"/>
    <n v="1"/>
    <n v="1"/>
    <d v="2020-10-08T00:00:00"/>
    <n v="47"/>
    <n v="17"/>
    <x v="1"/>
    <x v="2"/>
  </r>
  <r>
    <x v="1"/>
    <x v="1"/>
    <n v="3867210105"/>
    <x v="512"/>
    <d v="2020-03-23T00:00:00"/>
    <n v="6980"/>
    <n v="0"/>
    <n v="0"/>
    <d v="2020-04-05T00:00:00"/>
    <n v="43"/>
    <n v="13"/>
    <x v="0"/>
    <x v="0"/>
  </r>
  <r>
    <x v="1"/>
    <x v="16"/>
    <n v="3867618352"/>
    <x v="4"/>
    <d v="2020-11-24T00:00:00"/>
    <n v="5196"/>
    <n v="0"/>
    <n v="0"/>
    <d v="2020-11-23T00:00:00"/>
    <n v="29"/>
    <n v="0"/>
    <x v="0"/>
    <x v="0"/>
  </r>
  <r>
    <x v="0"/>
    <x v="33"/>
    <n v="3869938435"/>
    <x v="358"/>
    <d v="2020-08-25T00:00:00"/>
    <n v="8426"/>
    <n v="0"/>
    <n v="0"/>
    <d v="2020-08-16T00:00:00"/>
    <n v="21"/>
    <n v="0"/>
    <x v="0"/>
    <x v="0"/>
  </r>
  <r>
    <x v="3"/>
    <x v="47"/>
    <n v="3876210500"/>
    <x v="513"/>
    <d v="2021-10-08T00:00:00"/>
    <n v="2290"/>
    <n v="0"/>
    <n v="0"/>
    <d v="2021-10-26T00:00:00"/>
    <n v="48"/>
    <n v="18"/>
    <x v="0"/>
    <x v="0"/>
  </r>
  <r>
    <x v="2"/>
    <x v="5"/>
    <n v="3877994257"/>
    <x v="514"/>
    <d v="2020-07-18T00:00:00"/>
    <n v="5835"/>
    <n v="1"/>
    <n v="0"/>
    <d v="2020-08-02T00:00:00"/>
    <n v="45"/>
    <n v="15"/>
    <x v="1"/>
    <x v="1"/>
  </r>
  <r>
    <x v="0"/>
    <x v="2"/>
    <n v="3878072664"/>
    <x v="466"/>
    <d v="2020-06-22T00:00:00"/>
    <n v="6525"/>
    <n v="0"/>
    <n v="0"/>
    <d v="2020-05-30T00:00:00"/>
    <n v="7"/>
    <n v="0"/>
    <x v="0"/>
    <x v="0"/>
  </r>
  <r>
    <x v="0"/>
    <x v="48"/>
    <n v="3889145574"/>
    <x v="292"/>
    <d v="2020-04-14T00:00:00"/>
    <n v="3966"/>
    <n v="0"/>
    <n v="0"/>
    <d v="2020-04-07T00:00:00"/>
    <n v="23"/>
    <n v="0"/>
    <x v="0"/>
    <x v="0"/>
  </r>
  <r>
    <x v="3"/>
    <x v="47"/>
    <n v="3894033760"/>
    <x v="515"/>
    <d v="2020-05-15T00:00:00"/>
    <n v="3530"/>
    <n v="0"/>
    <n v="0"/>
    <d v="2020-06-03T00:00:00"/>
    <n v="49"/>
    <n v="19"/>
    <x v="0"/>
    <x v="0"/>
  </r>
  <r>
    <x v="3"/>
    <x v="64"/>
    <n v="3894320237"/>
    <x v="516"/>
    <d v="2020-12-31T00:00:00"/>
    <n v="6343"/>
    <n v="0"/>
    <n v="0"/>
    <d v="2020-12-24T00:00:00"/>
    <n v="23"/>
    <n v="0"/>
    <x v="0"/>
    <x v="0"/>
  </r>
  <r>
    <x v="4"/>
    <x v="51"/>
    <n v="3898799509"/>
    <x v="251"/>
    <d v="2020-08-02T00:00:00"/>
    <n v="4580"/>
    <n v="0"/>
    <n v="0"/>
    <d v="2020-08-07T00:00:00"/>
    <n v="35"/>
    <n v="5"/>
    <x v="0"/>
    <x v="0"/>
  </r>
  <r>
    <x v="1"/>
    <x v="68"/>
    <n v="3901727084"/>
    <x v="517"/>
    <d v="2021-05-07T00:00:00"/>
    <n v="8906"/>
    <n v="0"/>
    <n v="0"/>
    <d v="2021-04-28T00:00:00"/>
    <n v="21"/>
    <n v="0"/>
    <x v="0"/>
    <x v="0"/>
  </r>
  <r>
    <x v="2"/>
    <x v="77"/>
    <n v="3905872436"/>
    <x v="252"/>
    <d v="2020-06-26T00:00:00"/>
    <n v="7007"/>
    <n v="1"/>
    <n v="0"/>
    <d v="2020-07-04T00:00:00"/>
    <n v="38"/>
    <n v="8"/>
    <x v="1"/>
    <x v="1"/>
  </r>
  <r>
    <x v="4"/>
    <x v="69"/>
    <n v="3910002517"/>
    <x v="474"/>
    <d v="2021-12-28T00:00:00"/>
    <n v="2937"/>
    <n v="0"/>
    <n v="0"/>
    <d v="2021-12-26T00:00:00"/>
    <n v="28"/>
    <n v="0"/>
    <x v="0"/>
    <x v="0"/>
  </r>
  <r>
    <x v="3"/>
    <x v="47"/>
    <n v="3913519192"/>
    <x v="278"/>
    <d v="2020-10-30T00:00:00"/>
    <n v="4640"/>
    <n v="0"/>
    <n v="0"/>
    <d v="2020-11-14T00:00:00"/>
    <n v="45"/>
    <n v="15"/>
    <x v="0"/>
    <x v="0"/>
  </r>
  <r>
    <x v="1"/>
    <x v="46"/>
    <n v="1102427426"/>
    <x v="518"/>
    <d v="2020-10-02T00:00:00"/>
    <n v="6857"/>
    <n v="1"/>
    <n v="1"/>
    <d v="2020-10-14T00:00:00"/>
    <n v="42"/>
    <n v="12"/>
    <x v="1"/>
    <x v="2"/>
  </r>
  <r>
    <x v="1"/>
    <x v="54"/>
    <n v="6584242369"/>
    <x v="42"/>
    <d v="2020-10-11T00:00:00"/>
    <n v="4635"/>
    <n v="1"/>
    <n v="0"/>
    <d v="2020-10-09T00:00:00"/>
    <n v="28"/>
    <n v="0"/>
    <x v="1"/>
    <x v="1"/>
  </r>
  <r>
    <x v="1"/>
    <x v="88"/>
    <n v="3931477108"/>
    <x v="258"/>
    <d v="2021-05-29T00:00:00"/>
    <n v="6571"/>
    <n v="0"/>
    <n v="0"/>
    <d v="2021-05-15T00:00:00"/>
    <n v="16"/>
    <n v="0"/>
    <x v="0"/>
    <x v="0"/>
  </r>
  <r>
    <x v="4"/>
    <x v="42"/>
    <n v="3932416127"/>
    <x v="495"/>
    <d v="2021-09-27T00:00:00"/>
    <n v="5294"/>
    <n v="1"/>
    <n v="0"/>
    <d v="2021-10-12T00:00:00"/>
    <n v="45"/>
    <n v="15"/>
    <x v="1"/>
    <x v="1"/>
  </r>
  <r>
    <x v="3"/>
    <x v="86"/>
    <n v="3938548126"/>
    <x v="519"/>
    <d v="2021-05-05T00:00:00"/>
    <n v="5086"/>
    <n v="0"/>
    <n v="0"/>
    <d v="2021-04-26T00:00:00"/>
    <n v="21"/>
    <n v="0"/>
    <x v="0"/>
    <x v="0"/>
  </r>
  <r>
    <x v="3"/>
    <x v="93"/>
    <n v="3940788745"/>
    <x v="75"/>
    <d v="2020-03-09T00:00:00"/>
    <n v="3074"/>
    <n v="0"/>
    <n v="0"/>
    <d v="2020-03-03T00:00:00"/>
    <n v="24"/>
    <n v="0"/>
    <x v="0"/>
    <x v="0"/>
  </r>
  <r>
    <x v="0"/>
    <x v="22"/>
    <n v="3943254945"/>
    <x v="520"/>
    <d v="2021-08-05T00:00:00"/>
    <n v="3633"/>
    <n v="0"/>
    <n v="0"/>
    <d v="2021-08-01T00:00:00"/>
    <n v="26"/>
    <n v="0"/>
    <x v="0"/>
    <x v="0"/>
  </r>
  <r>
    <x v="0"/>
    <x v="57"/>
    <n v="3944350713"/>
    <x v="269"/>
    <d v="2021-11-29T00:00:00"/>
    <n v="7506"/>
    <n v="0"/>
    <n v="0"/>
    <d v="2021-11-19T00:00:00"/>
    <n v="20"/>
    <n v="0"/>
    <x v="0"/>
    <x v="0"/>
  </r>
  <r>
    <x v="4"/>
    <x v="87"/>
    <n v="3945949225"/>
    <x v="64"/>
    <d v="2020-11-30T00:00:00"/>
    <n v="3790"/>
    <n v="0"/>
    <n v="0"/>
    <d v="2020-11-15T00:00:00"/>
    <n v="15"/>
    <n v="0"/>
    <x v="0"/>
    <x v="0"/>
  </r>
  <r>
    <x v="1"/>
    <x v="76"/>
    <n v="9860244611"/>
    <x v="245"/>
    <d v="2020-10-15T00:00:00"/>
    <n v="6258"/>
    <n v="1"/>
    <n v="0"/>
    <d v="2020-10-22T00:00:00"/>
    <n v="37"/>
    <n v="7"/>
    <x v="1"/>
    <x v="1"/>
  </r>
  <r>
    <x v="0"/>
    <x v="29"/>
    <n v="3954057080"/>
    <x v="447"/>
    <d v="2021-06-09T00:00:00"/>
    <n v="7450"/>
    <n v="1"/>
    <n v="0"/>
    <d v="2021-06-15T00:00:00"/>
    <n v="36"/>
    <n v="6"/>
    <x v="1"/>
    <x v="1"/>
  </r>
  <r>
    <x v="4"/>
    <x v="69"/>
    <n v="3958060330"/>
    <x v="488"/>
    <d v="2020-06-21T00:00:00"/>
    <n v="3502"/>
    <n v="0"/>
    <n v="0"/>
    <d v="2020-06-28T00:00:00"/>
    <n v="37"/>
    <n v="7"/>
    <x v="0"/>
    <x v="0"/>
  </r>
  <r>
    <x v="1"/>
    <x v="58"/>
    <n v="8131192839"/>
    <x v="265"/>
    <d v="2020-10-16T00:00:00"/>
    <n v="6095"/>
    <n v="1"/>
    <n v="1"/>
    <d v="2020-10-25T00:00:00"/>
    <n v="39"/>
    <n v="9"/>
    <x v="1"/>
    <x v="2"/>
  </r>
  <r>
    <x v="1"/>
    <x v="52"/>
    <n v="6265099337"/>
    <x v="35"/>
    <d v="2020-10-28T00:00:00"/>
    <n v="5554"/>
    <n v="1"/>
    <n v="1"/>
    <d v="2020-10-30T00:00:00"/>
    <n v="32"/>
    <n v="2"/>
    <x v="1"/>
    <x v="2"/>
  </r>
  <r>
    <x v="4"/>
    <x v="31"/>
    <n v="3961690887"/>
    <x v="27"/>
    <d v="2020-02-14T00:00:00"/>
    <n v="4628"/>
    <n v="0"/>
    <n v="0"/>
    <d v="2020-02-13T00:00:00"/>
    <n v="29"/>
    <n v="0"/>
    <x v="0"/>
    <x v="0"/>
  </r>
  <r>
    <x v="1"/>
    <x v="90"/>
    <n v="8382421151"/>
    <x v="278"/>
    <d v="2020-10-30T00:00:00"/>
    <n v="8736"/>
    <n v="1"/>
    <n v="0"/>
    <d v="2020-11-18T00:00:00"/>
    <n v="49"/>
    <n v="19"/>
    <x v="1"/>
    <x v="1"/>
  </r>
  <r>
    <x v="2"/>
    <x v="24"/>
    <n v="3974531546"/>
    <x v="403"/>
    <d v="2021-06-03T00:00:00"/>
    <n v="4328"/>
    <n v="0"/>
    <n v="0"/>
    <d v="2021-06-04T00:00:00"/>
    <n v="31"/>
    <n v="1"/>
    <x v="0"/>
    <x v="0"/>
  </r>
  <r>
    <x v="0"/>
    <x v="41"/>
    <n v="3975362830"/>
    <x v="197"/>
    <d v="2021-01-24T00:00:00"/>
    <n v="2700"/>
    <n v="0"/>
    <n v="0"/>
    <d v="2021-01-26T00:00:00"/>
    <n v="32"/>
    <n v="2"/>
    <x v="0"/>
    <x v="0"/>
  </r>
  <r>
    <x v="0"/>
    <x v="45"/>
    <n v="3978972752"/>
    <x v="35"/>
    <d v="2020-10-28T00:00:00"/>
    <n v="8659"/>
    <n v="0"/>
    <n v="0"/>
    <d v="2020-10-30T00:00:00"/>
    <n v="32"/>
    <n v="2"/>
    <x v="0"/>
    <x v="0"/>
  </r>
  <r>
    <x v="0"/>
    <x v="71"/>
    <n v="3980946112"/>
    <x v="216"/>
    <d v="2020-05-11T00:00:00"/>
    <n v="6326"/>
    <n v="0"/>
    <n v="0"/>
    <d v="2020-04-26T00:00:00"/>
    <n v="15"/>
    <n v="0"/>
    <x v="0"/>
    <x v="0"/>
  </r>
  <r>
    <x v="0"/>
    <x v="28"/>
    <n v="3987219947"/>
    <x v="521"/>
    <d v="2021-02-06T00:00:00"/>
    <n v="6985"/>
    <n v="0"/>
    <n v="0"/>
    <d v="2021-02-08T00:00:00"/>
    <n v="32"/>
    <n v="2"/>
    <x v="0"/>
    <x v="0"/>
  </r>
  <r>
    <x v="4"/>
    <x v="62"/>
    <n v="3990073198"/>
    <x v="522"/>
    <d v="2021-04-27T00:00:00"/>
    <n v="1136"/>
    <n v="0"/>
    <n v="0"/>
    <d v="2021-04-21T00:00:00"/>
    <n v="24"/>
    <n v="0"/>
    <x v="0"/>
    <x v="0"/>
  </r>
  <r>
    <x v="2"/>
    <x v="24"/>
    <n v="4003153624"/>
    <x v="47"/>
    <d v="2020-07-09T00:00:00"/>
    <n v="5885"/>
    <n v="0"/>
    <n v="0"/>
    <d v="2020-07-09T00:00:00"/>
    <n v="30"/>
    <n v="0"/>
    <x v="0"/>
    <x v="0"/>
  </r>
  <r>
    <x v="4"/>
    <x v="62"/>
    <n v="4003648294"/>
    <x v="519"/>
    <d v="2021-05-05T00:00:00"/>
    <n v="3924"/>
    <n v="0"/>
    <n v="0"/>
    <d v="2021-04-28T00:00:00"/>
    <n v="23"/>
    <n v="0"/>
    <x v="0"/>
    <x v="0"/>
  </r>
  <r>
    <x v="4"/>
    <x v="80"/>
    <n v="4004477846"/>
    <x v="275"/>
    <d v="2020-11-28T00:00:00"/>
    <n v="2583"/>
    <n v="0"/>
    <n v="0"/>
    <d v="2020-11-27T00:00:00"/>
    <n v="29"/>
    <n v="0"/>
    <x v="0"/>
    <x v="0"/>
  </r>
  <r>
    <x v="1"/>
    <x v="11"/>
    <n v="4016860144"/>
    <x v="10"/>
    <d v="2020-04-30T00:00:00"/>
    <n v="5856"/>
    <n v="0"/>
    <n v="0"/>
    <d v="2020-04-12T00:00:00"/>
    <n v="12"/>
    <n v="0"/>
    <x v="0"/>
    <x v="0"/>
  </r>
  <r>
    <x v="0"/>
    <x v="23"/>
    <n v="4023295233"/>
    <x v="180"/>
    <d v="2020-04-09T00:00:00"/>
    <n v="7180"/>
    <n v="0"/>
    <n v="0"/>
    <d v="2020-04-04T00:00:00"/>
    <n v="25"/>
    <n v="0"/>
    <x v="0"/>
    <x v="0"/>
  </r>
  <r>
    <x v="4"/>
    <x v="37"/>
    <n v="4025313129"/>
    <x v="77"/>
    <d v="2021-12-29T00:00:00"/>
    <n v="8438"/>
    <n v="0"/>
    <n v="0"/>
    <d v="2022-01-09T00:00:00"/>
    <n v="41"/>
    <n v="11"/>
    <x v="0"/>
    <x v="0"/>
  </r>
  <r>
    <x v="0"/>
    <x v="28"/>
    <n v="4026967253"/>
    <x v="478"/>
    <d v="2021-09-29T00:00:00"/>
    <n v="6948"/>
    <n v="0"/>
    <n v="0"/>
    <d v="2021-09-17T00:00:00"/>
    <n v="18"/>
    <n v="0"/>
    <x v="0"/>
    <x v="0"/>
  </r>
  <r>
    <x v="3"/>
    <x v="97"/>
    <n v="4028893076"/>
    <x v="523"/>
    <d v="2021-07-26T00:00:00"/>
    <n v="2837"/>
    <n v="0"/>
    <n v="0"/>
    <d v="2021-07-07T00:00:00"/>
    <n v="11"/>
    <n v="0"/>
    <x v="0"/>
    <x v="0"/>
  </r>
  <r>
    <x v="3"/>
    <x v="6"/>
    <n v="4033537104"/>
    <x v="89"/>
    <d v="2021-11-23T00:00:00"/>
    <n v="4331"/>
    <n v="0"/>
    <n v="0"/>
    <d v="2021-12-01T00:00:00"/>
    <n v="38"/>
    <n v="8"/>
    <x v="0"/>
    <x v="0"/>
  </r>
  <r>
    <x v="0"/>
    <x v="99"/>
    <n v="4037644863"/>
    <x v="133"/>
    <d v="2020-04-28T00:00:00"/>
    <n v="6268"/>
    <n v="1"/>
    <n v="0"/>
    <d v="2020-04-25T00:00:00"/>
    <n v="27"/>
    <n v="0"/>
    <x v="1"/>
    <x v="1"/>
  </r>
  <r>
    <x v="1"/>
    <x v="16"/>
    <n v="4039055586"/>
    <x v="524"/>
    <d v="2021-06-20T00:00:00"/>
    <n v="9763"/>
    <n v="0"/>
    <n v="0"/>
    <d v="2021-06-14T00:00:00"/>
    <n v="24"/>
    <n v="0"/>
    <x v="0"/>
    <x v="0"/>
  </r>
  <r>
    <x v="3"/>
    <x v="9"/>
    <n v="4041763430"/>
    <x v="141"/>
    <d v="2020-05-06T00:00:00"/>
    <n v="3793"/>
    <n v="0"/>
    <n v="0"/>
    <d v="2020-05-09T00:00:00"/>
    <n v="33"/>
    <n v="3"/>
    <x v="0"/>
    <x v="0"/>
  </r>
  <r>
    <x v="1"/>
    <x v="16"/>
    <n v="4041880316"/>
    <x v="525"/>
    <d v="2020-05-14T00:00:00"/>
    <n v="7790"/>
    <n v="0"/>
    <n v="0"/>
    <d v="2020-05-10T00:00:00"/>
    <n v="26"/>
    <n v="0"/>
    <x v="0"/>
    <x v="0"/>
  </r>
  <r>
    <x v="2"/>
    <x v="77"/>
    <n v="4046691560"/>
    <x v="211"/>
    <d v="2021-01-29T00:00:00"/>
    <n v="8137"/>
    <n v="1"/>
    <n v="0"/>
    <d v="2021-02-11T00:00:00"/>
    <n v="43"/>
    <n v="13"/>
    <x v="1"/>
    <x v="1"/>
  </r>
  <r>
    <x v="3"/>
    <x v="97"/>
    <n v="4047974141"/>
    <x v="246"/>
    <d v="2021-10-28T00:00:00"/>
    <n v="5100"/>
    <n v="0"/>
    <n v="0"/>
    <d v="2021-10-15T00:00:00"/>
    <n v="17"/>
    <n v="0"/>
    <x v="0"/>
    <x v="0"/>
  </r>
  <r>
    <x v="1"/>
    <x v="35"/>
    <n v="4050934350"/>
    <x v="380"/>
    <d v="2020-07-23T00:00:00"/>
    <n v="7141"/>
    <n v="0"/>
    <n v="0"/>
    <d v="2020-07-23T00:00:00"/>
    <n v="30"/>
    <n v="0"/>
    <x v="0"/>
    <x v="0"/>
  </r>
  <r>
    <x v="4"/>
    <x v="31"/>
    <n v="4056509011"/>
    <x v="167"/>
    <d v="2021-05-11T00:00:00"/>
    <n v="7441"/>
    <n v="0"/>
    <n v="0"/>
    <d v="2021-05-08T00:00:00"/>
    <n v="27"/>
    <n v="0"/>
    <x v="0"/>
    <x v="0"/>
  </r>
  <r>
    <x v="0"/>
    <x v="32"/>
    <n v="4060402287"/>
    <x v="93"/>
    <d v="2021-04-01T00:00:00"/>
    <n v="6084"/>
    <n v="0"/>
    <n v="0"/>
    <d v="2021-03-23T00:00:00"/>
    <n v="21"/>
    <n v="0"/>
    <x v="0"/>
    <x v="0"/>
  </r>
  <r>
    <x v="1"/>
    <x v="52"/>
    <n v="4305549852"/>
    <x v="106"/>
    <d v="2020-11-05T00:00:00"/>
    <n v="6057"/>
    <n v="1"/>
    <n v="0"/>
    <d v="2020-10-30T00:00:00"/>
    <n v="24"/>
    <n v="0"/>
    <x v="1"/>
    <x v="1"/>
  </r>
  <r>
    <x v="0"/>
    <x v="99"/>
    <n v="4063317759"/>
    <x v="467"/>
    <d v="2020-10-22T00:00:00"/>
    <n v="6526"/>
    <n v="1"/>
    <n v="0"/>
    <d v="2020-10-11T00:00:00"/>
    <n v="19"/>
    <n v="0"/>
    <x v="1"/>
    <x v="1"/>
  </r>
  <r>
    <x v="4"/>
    <x v="84"/>
    <n v="4067113449"/>
    <x v="480"/>
    <d v="2021-06-18T00:00:00"/>
    <n v="4488"/>
    <n v="1"/>
    <n v="1"/>
    <d v="2021-06-21T00:00:00"/>
    <n v="33"/>
    <n v="3"/>
    <x v="1"/>
    <x v="2"/>
  </r>
  <r>
    <x v="3"/>
    <x v="9"/>
    <n v="4071851382"/>
    <x v="526"/>
    <d v="2020-12-05T00:00:00"/>
    <n v="3236"/>
    <n v="0"/>
    <n v="0"/>
    <d v="2020-12-09T00:00:00"/>
    <n v="34"/>
    <n v="4"/>
    <x v="0"/>
    <x v="0"/>
  </r>
  <r>
    <x v="0"/>
    <x v="57"/>
    <n v="4072901129"/>
    <x v="379"/>
    <d v="2021-11-28T00:00:00"/>
    <n v="7849"/>
    <n v="0"/>
    <n v="0"/>
    <d v="2021-11-13T00:00:00"/>
    <n v="15"/>
    <n v="0"/>
    <x v="0"/>
    <x v="0"/>
  </r>
  <r>
    <x v="1"/>
    <x v="52"/>
    <n v="685917930"/>
    <x v="56"/>
    <d v="2020-11-12T00:00:00"/>
    <n v="12438"/>
    <n v="1"/>
    <n v="1"/>
    <d v="2020-11-10T00:00:00"/>
    <n v="28"/>
    <n v="0"/>
    <x v="1"/>
    <x v="2"/>
  </r>
  <r>
    <x v="3"/>
    <x v="74"/>
    <n v="4077139866"/>
    <x v="527"/>
    <d v="2021-09-07T00:00:00"/>
    <n v="6277"/>
    <n v="1"/>
    <n v="0"/>
    <d v="2021-09-17T00:00:00"/>
    <n v="40"/>
    <n v="10"/>
    <x v="1"/>
    <x v="1"/>
  </r>
  <r>
    <x v="2"/>
    <x v="96"/>
    <n v="4080383560"/>
    <x v="101"/>
    <d v="2021-02-03T00:00:00"/>
    <n v="5879"/>
    <n v="0"/>
    <n v="0"/>
    <d v="2021-01-25T00:00:00"/>
    <n v="21"/>
    <n v="0"/>
    <x v="0"/>
    <x v="0"/>
  </r>
  <r>
    <x v="4"/>
    <x v="87"/>
    <n v="4084102990"/>
    <x v="513"/>
    <d v="2021-10-08T00:00:00"/>
    <n v="6429"/>
    <n v="0"/>
    <n v="0"/>
    <d v="2021-09-22T00:00:00"/>
    <n v="14"/>
    <n v="0"/>
    <x v="0"/>
    <x v="0"/>
  </r>
  <r>
    <x v="0"/>
    <x v="57"/>
    <n v="4087966475"/>
    <x v="133"/>
    <d v="2020-04-28T00:00:00"/>
    <n v="6032"/>
    <n v="0"/>
    <n v="0"/>
    <d v="2020-04-19T00:00:00"/>
    <n v="21"/>
    <n v="0"/>
    <x v="0"/>
    <x v="0"/>
  </r>
  <r>
    <x v="1"/>
    <x v="11"/>
    <n v="4094908034"/>
    <x v="334"/>
    <d v="2021-09-21T00:00:00"/>
    <n v="7084"/>
    <n v="0"/>
    <n v="0"/>
    <d v="2021-08-26T00:00:00"/>
    <n v="4"/>
    <n v="0"/>
    <x v="0"/>
    <x v="0"/>
  </r>
  <r>
    <x v="4"/>
    <x v="66"/>
    <n v="4109648418"/>
    <x v="193"/>
    <d v="2020-06-04T00:00:00"/>
    <n v="3686"/>
    <n v="0"/>
    <n v="0"/>
    <d v="2020-06-05T00:00:00"/>
    <n v="31"/>
    <n v="1"/>
    <x v="0"/>
    <x v="0"/>
  </r>
  <r>
    <x v="1"/>
    <x v="43"/>
    <n v="822444456"/>
    <x v="56"/>
    <d v="2020-11-12T00:00:00"/>
    <n v="10261"/>
    <n v="1"/>
    <n v="0"/>
    <d v="2020-11-30T00:00:00"/>
    <n v="48"/>
    <n v="18"/>
    <x v="1"/>
    <x v="1"/>
  </r>
  <r>
    <x v="0"/>
    <x v="22"/>
    <n v="4114424286"/>
    <x v="528"/>
    <d v="2020-04-15T00:00:00"/>
    <n v="4625"/>
    <n v="0"/>
    <n v="0"/>
    <d v="2020-04-24T00:00:00"/>
    <n v="39"/>
    <n v="9"/>
    <x v="0"/>
    <x v="0"/>
  </r>
  <r>
    <x v="4"/>
    <x v="37"/>
    <n v="4119311204"/>
    <x v="201"/>
    <d v="2020-07-30T00:00:00"/>
    <n v="6013"/>
    <n v="0"/>
    <n v="0"/>
    <d v="2020-08-04T00:00:00"/>
    <n v="35"/>
    <n v="5"/>
    <x v="0"/>
    <x v="0"/>
  </r>
  <r>
    <x v="1"/>
    <x v="54"/>
    <n v="1732794760"/>
    <x v="529"/>
    <d v="2020-11-21T00:00:00"/>
    <n v="6160"/>
    <n v="1"/>
    <n v="1"/>
    <d v="2020-11-20T00:00:00"/>
    <n v="29"/>
    <n v="0"/>
    <x v="1"/>
    <x v="2"/>
  </r>
  <r>
    <x v="0"/>
    <x v="32"/>
    <n v="4125716174"/>
    <x v="249"/>
    <d v="2021-02-25T00:00:00"/>
    <n v="5627"/>
    <n v="0"/>
    <n v="0"/>
    <d v="2021-02-18T00:00:00"/>
    <n v="23"/>
    <n v="0"/>
    <x v="0"/>
    <x v="0"/>
  </r>
  <r>
    <x v="4"/>
    <x v="7"/>
    <n v="4125771401"/>
    <x v="498"/>
    <d v="2020-06-05T00:00:00"/>
    <n v="6440"/>
    <n v="0"/>
    <n v="0"/>
    <d v="2020-06-12T00:00:00"/>
    <n v="37"/>
    <n v="7"/>
    <x v="0"/>
    <x v="0"/>
  </r>
  <r>
    <x v="3"/>
    <x v="86"/>
    <n v="4129245588"/>
    <x v="406"/>
    <d v="2020-09-02T00:00:00"/>
    <n v="4573"/>
    <n v="0"/>
    <n v="0"/>
    <d v="2020-09-01T00:00:00"/>
    <n v="29"/>
    <n v="0"/>
    <x v="0"/>
    <x v="0"/>
  </r>
  <r>
    <x v="3"/>
    <x v="27"/>
    <n v="4131224572"/>
    <x v="530"/>
    <d v="2021-08-01T00:00:00"/>
    <n v="8059"/>
    <n v="0"/>
    <n v="0"/>
    <d v="2021-07-04T00:00:00"/>
    <n v="2"/>
    <n v="0"/>
    <x v="0"/>
    <x v="0"/>
  </r>
  <r>
    <x v="2"/>
    <x v="4"/>
    <n v="4138615040"/>
    <x v="531"/>
    <d v="2021-02-10T00:00:00"/>
    <n v="6601"/>
    <n v="0"/>
    <n v="0"/>
    <d v="2021-02-01T00:00:00"/>
    <n v="21"/>
    <n v="0"/>
    <x v="0"/>
    <x v="0"/>
  </r>
  <r>
    <x v="2"/>
    <x v="5"/>
    <n v="4140763678"/>
    <x v="92"/>
    <d v="2021-06-08T00:00:00"/>
    <n v="8943"/>
    <n v="1"/>
    <n v="0"/>
    <d v="2021-06-13T00:00:00"/>
    <n v="35"/>
    <n v="5"/>
    <x v="1"/>
    <x v="1"/>
  </r>
  <r>
    <x v="3"/>
    <x v="64"/>
    <n v="4143818565"/>
    <x v="456"/>
    <d v="2021-07-19T00:00:00"/>
    <n v="3469"/>
    <n v="0"/>
    <n v="0"/>
    <d v="2021-07-14T00:00:00"/>
    <n v="25"/>
    <n v="0"/>
    <x v="0"/>
    <x v="0"/>
  </r>
  <r>
    <x v="2"/>
    <x v="81"/>
    <n v="4145307595"/>
    <x v="532"/>
    <d v="2020-12-18T00:00:00"/>
    <n v="7455"/>
    <n v="1"/>
    <n v="0"/>
    <d v="2021-01-04T00:00:00"/>
    <n v="47"/>
    <n v="17"/>
    <x v="1"/>
    <x v="1"/>
  </r>
  <r>
    <x v="2"/>
    <x v="5"/>
    <n v="4145738246"/>
    <x v="46"/>
    <d v="2020-09-29T00:00:00"/>
    <n v="6737"/>
    <n v="1"/>
    <n v="1"/>
    <d v="2020-10-06T00:00:00"/>
    <n v="37"/>
    <n v="7"/>
    <x v="1"/>
    <x v="2"/>
  </r>
  <r>
    <x v="2"/>
    <x v="17"/>
    <n v="4146703959"/>
    <x v="234"/>
    <d v="2021-04-28T00:00:00"/>
    <n v="8121"/>
    <n v="1"/>
    <n v="0"/>
    <d v="2021-04-17T00:00:00"/>
    <n v="19"/>
    <n v="0"/>
    <x v="1"/>
    <x v="1"/>
  </r>
  <r>
    <x v="2"/>
    <x v="5"/>
    <n v="4148364406"/>
    <x v="533"/>
    <d v="2021-05-19T00:00:00"/>
    <n v="7428"/>
    <n v="1"/>
    <n v="0"/>
    <d v="2021-05-29T00:00:00"/>
    <n v="40"/>
    <n v="10"/>
    <x v="1"/>
    <x v="1"/>
  </r>
  <r>
    <x v="1"/>
    <x v="46"/>
    <n v="4151030828"/>
    <x v="238"/>
    <d v="2021-05-24T00:00:00"/>
    <n v="4964"/>
    <n v="0"/>
    <n v="0"/>
    <d v="2021-05-05T00:00:00"/>
    <n v="11"/>
    <n v="0"/>
    <x v="0"/>
    <x v="0"/>
  </r>
  <r>
    <x v="4"/>
    <x v="51"/>
    <n v="4152504148"/>
    <x v="178"/>
    <d v="2020-04-04T00:00:00"/>
    <n v="6666"/>
    <n v="0"/>
    <n v="0"/>
    <d v="2020-04-06T00:00:00"/>
    <n v="32"/>
    <n v="2"/>
    <x v="0"/>
    <x v="0"/>
  </r>
  <r>
    <x v="1"/>
    <x v="16"/>
    <n v="4153488634"/>
    <x v="199"/>
    <d v="2021-10-14T00:00:00"/>
    <n v="6929"/>
    <n v="0"/>
    <n v="0"/>
    <d v="2021-10-08T00:00:00"/>
    <n v="24"/>
    <n v="0"/>
    <x v="0"/>
    <x v="0"/>
  </r>
  <r>
    <x v="0"/>
    <x v="99"/>
    <n v="4160638076"/>
    <x v="23"/>
    <d v="2021-03-18T00:00:00"/>
    <n v="5650"/>
    <n v="1"/>
    <n v="0"/>
    <d v="2021-03-02T00:00:00"/>
    <n v="14"/>
    <n v="0"/>
    <x v="1"/>
    <x v="1"/>
  </r>
  <r>
    <x v="1"/>
    <x v="52"/>
    <n v="8260736009"/>
    <x v="529"/>
    <d v="2020-11-21T00:00:00"/>
    <n v="9324"/>
    <n v="1"/>
    <n v="0"/>
    <d v="2020-11-11T00:00:00"/>
    <n v="20"/>
    <n v="0"/>
    <x v="1"/>
    <x v="1"/>
  </r>
  <r>
    <x v="0"/>
    <x v="38"/>
    <n v="4170821223"/>
    <x v="192"/>
    <d v="2020-04-18T00:00:00"/>
    <n v="4914"/>
    <n v="0"/>
    <n v="0"/>
    <d v="2020-04-14T00:00:00"/>
    <n v="26"/>
    <n v="0"/>
    <x v="0"/>
    <x v="0"/>
  </r>
  <r>
    <x v="1"/>
    <x v="50"/>
    <n v="893342729"/>
    <x v="33"/>
    <d v="2020-11-22T00:00:00"/>
    <n v="8443"/>
    <n v="1"/>
    <n v="0"/>
    <d v="2020-11-21T00:00:00"/>
    <n v="29"/>
    <n v="0"/>
    <x v="1"/>
    <x v="1"/>
  </r>
  <r>
    <x v="4"/>
    <x v="83"/>
    <n v="4176062876"/>
    <x v="534"/>
    <d v="2020-12-26T00:00:00"/>
    <n v="6118"/>
    <n v="0"/>
    <n v="0"/>
    <d v="2020-12-22T00:00:00"/>
    <n v="26"/>
    <n v="0"/>
    <x v="0"/>
    <x v="0"/>
  </r>
  <r>
    <x v="0"/>
    <x v="75"/>
    <n v="4177855353"/>
    <x v="437"/>
    <d v="2021-01-16T00:00:00"/>
    <n v="7441"/>
    <n v="0"/>
    <n v="0"/>
    <d v="2021-01-01T00:00:00"/>
    <n v="15"/>
    <n v="0"/>
    <x v="0"/>
    <x v="0"/>
  </r>
  <r>
    <x v="1"/>
    <x v="19"/>
    <n v="4178322106"/>
    <x v="262"/>
    <d v="2021-08-11T00:00:00"/>
    <n v="5583"/>
    <n v="0"/>
    <n v="0"/>
    <d v="2021-07-24T00:00:00"/>
    <n v="12"/>
    <n v="0"/>
    <x v="0"/>
    <x v="0"/>
  </r>
  <r>
    <x v="4"/>
    <x v="69"/>
    <n v="4182069928"/>
    <x v="289"/>
    <d v="2020-07-19T00:00:00"/>
    <n v="1678"/>
    <n v="0"/>
    <n v="0"/>
    <d v="2020-07-23T00:00:00"/>
    <n v="34"/>
    <n v="4"/>
    <x v="0"/>
    <x v="0"/>
  </r>
  <r>
    <x v="4"/>
    <x v="10"/>
    <n v="4186884688"/>
    <x v="447"/>
    <d v="2021-06-09T00:00:00"/>
    <n v="6010"/>
    <n v="0"/>
    <n v="0"/>
    <d v="2021-05-25T00:00:00"/>
    <n v="15"/>
    <n v="0"/>
    <x v="0"/>
    <x v="0"/>
  </r>
  <r>
    <x v="2"/>
    <x v="17"/>
    <n v="4191207150"/>
    <x v="193"/>
    <d v="2020-06-04T00:00:00"/>
    <n v="8238"/>
    <n v="1"/>
    <n v="0"/>
    <d v="2020-06-08T00:00:00"/>
    <n v="34"/>
    <n v="4"/>
    <x v="1"/>
    <x v="1"/>
  </r>
  <r>
    <x v="0"/>
    <x v="0"/>
    <n v="4192014066"/>
    <x v="262"/>
    <d v="2021-08-11T00:00:00"/>
    <n v="3090"/>
    <n v="0"/>
    <n v="0"/>
    <d v="2021-07-25T00:00:00"/>
    <n v="13"/>
    <n v="0"/>
    <x v="0"/>
    <x v="0"/>
  </r>
  <r>
    <x v="3"/>
    <x v="44"/>
    <n v="4193415114"/>
    <x v="514"/>
    <d v="2020-07-18T00:00:00"/>
    <n v="4939"/>
    <n v="0"/>
    <n v="0"/>
    <d v="2020-07-02T00:00:00"/>
    <n v="14"/>
    <n v="0"/>
    <x v="0"/>
    <x v="0"/>
  </r>
  <r>
    <x v="4"/>
    <x v="62"/>
    <n v="4194772390"/>
    <x v="256"/>
    <d v="2020-12-12T00:00:00"/>
    <n v="6482"/>
    <n v="0"/>
    <n v="0"/>
    <d v="2020-12-02T00:00:00"/>
    <n v="20"/>
    <n v="0"/>
    <x v="0"/>
    <x v="0"/>
  </r>
  <r>
    <x v="3"/>
    <x v="74"/>
    <n v="4205152845"/>
    <x v="449"/>
    <d v="2020-04-01T00:00:00"/>
    <n v="2637"/>
    <n v="0"/>
    <n v="0"/>
    <d v="2020-03-30T00:00:00"/>
    <n v="28"/>
    <n v="0"/>
    <x v="0"/>
    <x v="0"/>
  </r>
  <r>
    <x v="2"/>
    <x v="21"/>
    <n v="4218477720"/>
    <x v="474"/>
    <d v="2021-12-28T00:00:00"/>
    <n v="3081"/>
    <n v="0"/>
    <n v="0"/>
    <d v="2021-12-08T00:00:00"/>
    <n v="10"/>
    <n v="0"/>
    <x v="0"/>
    <x v="0"/>
  </r>
  <r>
    <x v="2"/>
    <x v="36"/>
    <n v="4220885855"/>
    <x v="408"/>
    <d v="2021-11-30T00:00:00"/>
    <n v="8767"/>
    <n v="1"/>
    <n v="0"/>
    <d v="2021-12-05T00:00:00"/>
    <n v="35"/>
    <n v="5"/>
    <x v="1"/>
    <x v="1"/>
  </r>
  <r>
    <x v="0"/>
    <x v="15"/>
    <n v="4222838361"/>
    <x v="42"/>
    <d v="2020-10-11T00:00:00"/>
    <n v="7418"/>
    <n v="0"/>
    <n v="0"/>
    <d v="2020-09-15T00:00:00"/>
    <n v="4"/>
    <n v="0"/>
    <x v="0"/>
    <x v="0"/>
  </r>
  <r>
    <x v="1"/>
    <x v="88"/>
    <n v="4232761255"/>
    <x v="352"/>
    <d v="2021-06-06T00:00:00"/>
    <n v="5978"/>
    <n v="0"/>
    <n v="0"/>
    <d v="2021-05-21T00:00:00"/>
    <n v="14"/>
    <n v="0"/>
    <x v="0"/>
    <x v="0"/>
  </r>
  <r>
    <x v="1"/>
    <x v="13"/>
    <n v="4237427511"/>
    <x v="535"/>
    <d v="2021-08-29T00:00:00"/>
    <n v="4164"/>
    <n v="0"/>
    <n v="0"/>
    <d v="2021-08-27T00:00:00"/>
    <n v="28"/>
    <n v="0"/>
    <x v="0"/>
    <x v="0"/>
  </r>
  <r>
    <x v="2"/>
    <x v="4"/>
    <n v="4240460379"/>
    <x v="342"/>
    <d v="2020-06-20T00:00:00"/>
    <n v="5864"/>
    <n v="0"/>
    <n v="0"/>
    <d v="2020-06-26T00:00:00"/>
    <n v="36"/>
    <n v="6"/>
    <x v="0"/>
    <x v="0"/>
  </r>
  <r>
    <x v="1"/>
    <x v="67"/>
    <n v="4240902395"/>
    <x v="449"/>
    <d v="2020-04-01T00:00:00"/>
    <n v="6913"/>
    <n v="0"/>
    <n v="0"/>
    <d v="2020-03-23T00:00:00"/>
    <n v="21"/>
    <n v="0"/>
    <x v="0"/>
    <x v="0"/>
  </r>
  <r>
    <x v="2"/>
    <x v="24"/>
    <n v="4242402632"/>
    <x v="411"/>
    <d v="2020-06-27T00:00:00"/>
    <n v="3532"/>
    <n v="0"/>
    <n v="0"/>
    <d v="2020-06-26T00:00:00"/>
    <n v="29"/>
    <n v="0"/>
    <x v="0"/>
    <x v="0"/>
  </r>
  <r>
    <x v="4"/>
    <x v="20"/>
    <n v="4242889718"/>
    <x v="434"/>
    <d v="2021-06-04T00:00:00"/>
    <n v="8123"/>
    <n v="0"/>
    <n v="0"/>
    <d v="2021-06-20T00:00:00"/>
    <n v="46"/>
    <n v="16"/>
    <x v="0"/>
    <x v="0"/>
  </r>
  <r>
    <x v="4"/>
    <x v="56"/>
    <n v="4249624347"/>
    <x v="460"/>
    <d v="2021-02-19T00:00:00"/>
    <n v="5686"/>
    <n v="1"/>
    <n v="0"/>
    <d v="2021-02-25T00:00:00"/>
    <n v="36"/>
    <n v="6"/>
    <x v="1"/>
    <x v="1"/>
  </r>
  <r>
    <x v="3"/>
    <x v="91"/>
    <n v="4255145592"/>
    <x v="536"/>
    <d v="2020-04-22T00:00:00"/>
    <n v="1809"/>
    <n v="0"/>
    <n v="0"/>
    <d v="2020-04-08T00:00:00"/>
    <n v="16"/>
    <n v="0"/>
    <x v="0"/>
    <x v="0"/>
  </r>
  <r>
    <x v="4"/>
    <x v="72"/>
    <n v="4259682376"/>
    <x v="395"/>
    <d v="2021-01-17T00:00:00"/>
    <n v="2253"/>
    <n v="1"/>
    <n v="0"/>
    <d v="2021-01-27T00:00:00"/>
    <n v="40"/>
    <n v="10"/>
    <x v="1"/>
    <x v="1"/>
  </r>
  <r>
    <x v="2"/>
    <x v="4"/>
    <n v="4259739726"/>
    <x v="170"/>
    <d v="2021-03-31T00:00:00"/>
    <n v="5365"/>
    <n v="0"/>
    <n v="0"/>
    <d v="2021-03-18T00:00:00"/>
    <n v="17"/>
    <n v="0"/>
    <x v="0"/>
    <x v="0"/>
  </r>
  <r>
    <x v="0"/>
    <x v="71"/>
    <n v="4271825679"/>
    <x v="211"/>
    <d v="2021-01-29T00:00:00"/>
    <n v="4885"/>
    <n v="0"/>
    <n v="0"/>
    <d v="2021-01-18T00:00:00"/>
    <n v="19"/>
    <n v="0"/>
    <x v="0"/>
    <x v="0"/>
  </r>
  <r>
    <x v="1"/>
    <x v="11"/>
    <n v="4274501664"/>
    <x v="185"/>
    <d v="2020-05-13T00:00:00"/>
    <n v="8147"/>
    <n v="0"/>
    <n v="0"/>
    <d v="2020-04-21T00:00:00"/>
    <n v="8"/>
    <n v="0"/>
    <x v="0"/>
    <x v="0"/>
  </r>
  <r>
    <x v="3"/>
    <x v="30"/>
    <n v="4276703607"/>
    <x v="265"/>
    <d v="2020-10-16T00:00:00"/>
    <n v="2505"/>
    <n v="0"/>
    <n v="0"/>
    <d v="2020-09-19T00:00:00"/>
    <n v="3"/>
    <n v="0"/>
    <x v="0"/>
    <x v="0"/>
  </r>
  <r>
    <x v="3"/>
    <x v="30"/>
    <n v="4293073482"/>
    <x v="341"/>
    <d v="2020-06-19T00:00:00"/>
    <n v="3727"/>
    <n v="0"/>
    <n v="0"/>
    <d v="2020-05-29T00:00:00"/>
    <n v="9"/>
    <n v="0"/>
    <x v="0"/>
    <x v="0"/>
  </r>
  <r>
    <x v="1"/>
    <x v="43"/>
    <n v="4294426239"/>
    <x v="237"/>
    <d v="2021-01-06T00:00:00"/>
    <n v="6170"/>
    <n v="0"/>
    <n v="0"/>
    <d v="2021-01-12T00:00:00"/>
    <n v="36"/>
    <n v="6"/>
    <x v="0"/>
    <x v="0"/>
  </r>
  <r>
    <x v="0"/>
    <x v="41"/>
    <n v="4297912131"/>
    <x v="302"/>
    <d v="2020-03-17T00:00:00"/>
    <n v="7921"/>
    <n v="0"/>
    <n v="0"/>
    <d v="2020-03-25T00:00:00"/>
    <n v="38"/>
    <n v="8"/>
    <x v="0"/>
    <x v="0"/>
  </r>
  <r>
    <x v="1"/>
    <x v="16"/>
    <n v="4303435021"/>
    <x v="437"/>
    <d v="2021-01-16T00:00:00"/>
    <n v="4245"/>
    <n v="0"/>
    <n v="0"/>
    <d v="2020-12-31T00:00:00"/>
    <n v="14"/>
    <n v="0"/>
    <x v="0"/>
    <x v="0"/>
  </r>
  <r>
    <x v="1"/>
    <x v="40"/>
    <n v="4519358354"/>
    <x v="148"/>
    <d v="2020-11-25T00:00:00"/>
    <n v="4925"/>
    <n v="1"/>
    <n v="1"/>
    <d v="2020-11-14T00:00:00"/>
    <n v="19"/>
    <n v="0"/>
    <x v="1"/>
    <x v="2"/>
  </r>
  <r>
    <x v="0"/>
    <x v="98"/>
    <n v="4308058609"/>
    <x v="524"/>
    <d v="2021-06-20T00:00:00"/>
    <n v="6142"/>
    <n v="0"/>
    <n v="0"/>
    <d v="2021-06-11T00:00:00"/>
    <n v="21"/>
    <n v="0"/>
    <x v="0"/>
    <x v="0"/>
  </r>
  <r>
    <x v="1"/>
    <x v="25"/>
    <n v="1380765648"/>
    <x v="191"/>
    <d v="2020-10-01T00:00:00"/>
    <n v="7010"/>
    <n v="1"/>
    <n v="0"/>
    <d v="2020-10-16T00:00:00"/>
    <n v="45"/>
    <n v="15"/>
    <x v="1"/>
    <x v="1"/>
  </r>
  <r>
    <x v="3"/>
    <x v="6"/>
    <n v="4318635686"/>
    <x v="369"/>
    <d v="2021-04-20T00:00:00"/>
    <n v="9250"/>
    <n v="0"/>
    <n v="0"/>
    <d v="2021-04-26T00:00:00"/>
    <n v="36"/>
    <n v="6"/>
    <x v="0"/>
    <x v="0"/>
  </r>
  <r>
    <x v="1"/>
    <x v="19"/>
    <n v="4320746005"/>
    <x v="172"/>
    <d v="2020-12-27T00:00:00"/>
    <n v="7061"/>
    <n v="0"/>
    <n v="0"/>
    <d v="2020-12-18T00:00:00"/>
    <n v="21"/>
    <n v="0"/>
    <x v="0"/>
    <x v="0"/>
  </r>
  <r>
    <x v="0"/>
    <x v="38"/>
    <n v="4325243093"/>
    <x v="537"/>
    <d v="2020-08-05T00:00:00"/>
    <n v="5280"/>
    <n v="0"/>
    <n v="0"/>
    <d v="2020-07-22T00:00:00"/>
    <n v="16"/>
    <n v="0"/>
    <x v="0"/>
    <x v="0"/>
  </r>
  <r>
    <x v="4"/>
    <x v="8"/>
    <n v="4325495498"/>
    <x v="382"/>
    <d v="2021-02-11T00:00:00"/>
    <n v="6926"/>
    <n v="0"/>
    <n v="0"/>
    <d v="2021-02-16T00:00:00"/>
    <n v="35"/>
    <n v="5"/>
    <x v="0"/>
    <x v="0"/>
  </r>
  <r>
    <x v="4"/>
    <x v="56"/>
    <n v="4326179452"/>
    <x v="305"/>
    <d v="2020-12-19T00:00:00"/>
    <n v="2762"/>
    <n v="1"/>
    <n v="0"/>
    <d v="2020-12-22T00:00:00"/>
    <n v="33"/>
    <n v="3"/>
    <x v="1"/>
    <x v="1"/>
  </r>
  <r>
    <x v="1"/>
    <x v="68"/>
    <n v="4329916813"/>
    <x v="177"/>
    <d v="2020-12-17T00:00:00"/>
    <n v="6385"/>
    <n v="0"/>
    <n v="0"/>
    <d v="2020-12-12T00:00:00"/>
    <n v="25"/>
    <n v="0"/>
    <x v="0"/>
    <x v="0"/>
  </r>
  <r>
    <x v="0"/>
    <x v="29"/>
    <n v="4336863090"/>
    <x v="505"/>
    <d v="2020-02-10T00:00:00"/>
    <n v="7306"/>
    <n v="1"/>
    <n v="0"/>
    <d v="2020-02-06T00:00:00"/>
    <n v="26"/>
    <n v="0"/>
    <x v="1"/>
    <x v="1"/>
  </r>
  <r>
    <x v="4"/>
    <x v="83"/>
    <n v="4346922316"/>
    <x v="23"/>
    <d v="2021-03-18T00:00:00"/>
    <n v="7828"/>
    <n v="0"/>
    <n v="0"/>
    <d v="2021-03-14T00:00:00"/>
    <n v="26"/>
    <n v="0"/>
    <x v="0"/>
    <x v="0"/>
  </r>
  <r>
    <x v="1"/>
    <x v="52"/>
    <n v="9704617693"/>
    <x v="538"/>
    <d v="2020-11-26T00:00:00"/>
    <n v="7234"/>
    <n v="1"/>
    <n v="1"/>
    <d v="2020-12-03T00:00:00"/>
    <n v="37"/>
    <n v="7"/>
    <x v="1"/>
    <x v="2"/>
  </r>
  <r>
    <x v="2"/>
    <x v="4"/>
    <n v="4360072261"/>
    <x v="539"/>
    <d v="2020-10-25T00:00:00"/>
    <n v="3604"/>
    <n v="0"/>
    <n v="0"/>
    <d v="2020-10-22T00:00:00"/>
    <n v="27"/>
    <n v="0"/>
    <x v="0"/>
    <x v="0"/>
  </r>
  <r>
    <x v="4"/>
    <x v="20"/>
    <n v="4364390277"/>
    <x v="540"/>
    <d v="2020-11-03T00:00:00"/>
    <n v="9452"/>
    <n v="1"/>
    <n v="1"/>
    <d v="2020-11-27T00:00:00"/>
    <n v="54"/>
    <n v="24"/>
    <x v="1"/>
    <x v="2"/>
  </r>
  <r>
    <x v="0"/>
    <x v="89"/>
    <n v="4365495636"/>
    <x v="162"/>
    <d v="2021-04-30T00:00:00"/>
    <n v="7544"/>
    <n v="0"/>
    <n v="0"/>
    <d v="2021-04-28T00:00:00"/>
    <n v="28"/>
    <n v="0"/>
    <x v="0"/>
    <x v="0"/>
  </r>
  <r>
    <x v="3"/>
    <x v="27"/>
    <n v="4369910958"/>
    <x v="303"/>
    <d v="2021-12-04T00:00:00"/>
    <n v="3262"/>
    <n v="0"/>
    <n v="0"/>
    <d v="2021-11-05T00:00:00"/>
    <n v="1"/>
    <n v="0"/>
    <x v="0"/>
    <x v="0"/>
  </r>
  <r>
    <x v="3"/>
    <x v="9"/>
    <n v="4371325400"/>
    <x v="273"/>
    <d v="2021-03-04T00:00:00"/>
    <n v="2460"/>
    <n v="0"/>
    <n v="0"/>
    <d v="2021-02-17T00:00:00"/>
    <n v="15"/>
    <n v="0"/>
    <x v="0"/>
    <x v="0"/>
  </r>
  <r>
    <x v="1"/>
    <x v="79"/>
    <n v="4371434034"/>
    <x v="541"/>
    <d v="2020-03-24T00:00:00"/>
    <n v="8308"/>
    <n v="0"/>
    <n v="0"/>
    <d v="2020-04-05T00:00:00"/>
    <n v="42"/>
    <n v="12"/>
    <x v="0"/>
    <x v="0"/>
  </r>
  <r>
    <x v="3"/>
    <x v="65"/>
    <n v="4373510378"/>
    <x v="515"/>
    <d v="2020-05-15T00:00:00"/>
    <n v="3885"/>
    <n v="0"/>
    <n v="0"/>
    <d v="2020-04-23T00:00:00"/>
    <n v="8"/>
    <n v="0"/>
    <x v="0"/>
    <x v="0"/>
  </r>
  <r>
    <x v="2"/>
    <x v="4"/>
    <n v="4380014151"/>
    <x v="419"/>
    <d v="2021-04-25T00:00:00"/>
    <n v="9265"/>
    <n v="1"/>
    <n v="0"/>
    <d v="2021-04-26T00:00:00"/>
    <n v="31"/>
    <n v="1"/>
    <x v="1"/>
    <x v="1"/>
  </r>
  <r>
    <x v="4"/>
    <x v="37"/>
    <n v="4381512590"/>
    <x v="542"/>
    <d v="2021-12-02T00:00:00"/>
    <n v="6828"/>
    <n v="0"/>
    <n v="0"/>
    <d v="2021-12-06T00:00:00"/>
    <n v="34"/>
    <n v="4"/>
    <x v="0"/>
    <x v="0"/>
  </r>
  <r>
    <x v="4"/>
    <x v="70"/>
    <n v="4384814254"/>
    <x v="440"/>
    <d v="2021-05-30T00:00:00"/>
    <n v="2734"/>
    <n v="0"/>
    <n v="0"/>
    <d v="2021-05-10T00:00:00"/>
    <n v="10"/>
    <n v="0"/>
    <x v="0"/>
    <x v="0"/>
  </r>
  <r>
    <x v="3"/>
    <x v="53"/>
    <n v="4386748004"/>
    <x v="543"/>
    <d v="2021-02-17T00:00:00"/>
    <n v="7229"/>
    <n v="0"/>
    <n v="0"/>
    <d v="2021-02-19T00:00:00"/>
    <n v="32"/>
    <n v="2"/>
    <x v="0"/>
    <x v="0"/>
  </r>
  <r>
    <x v="0"/>
    <x v="28"/>
    <n v="4392918366"/>
    <x v="180"/>
    <d v="2020-04-09T00:00:00"/>
    <n v="8187"/>
    <n v="0"/>
    <n v="0"/>
    <d v="2020-04-04T00:00:00"/>
    <n v="25"/>
    <n v="0"/>
    <x v="0"/>
    <x v="0"/>
  </r>
  <r>
    <x v="2"/>
    <x v="85"/>
    <n v="4395512737"/>
    <x v="36"/>
    <d v="2021-09-04T00:00:00"/>
    <n v="7213"/>
    <n v="1"/>
    <n v="0"/>
    <d v="2021-09-13T00:00:00"/>
    <n v="39"/>
    <n v="9"/>
    <x v="1"/>
    <x v="1"/>
  </r>
  <r>
    <x v="0"/>
    <x v="98"/>
    <n v="4396260953"/>
    <x v="407"/>
    <d v="2021-05-02T00:00:00"/>
    <n v="5667"/>
    <n v="0"/>
    <n v="0"/>
    <d v="2021-04-16T00:00:00"/>
    <n v="14"/>
    <n v="0"/>
    <x v="0"/>
    <x v="0"/>
  </r>
  <r>
    <x v="4"/>
    <x v="37"/>
    <n v="4398006570"/>
    <x v="189"/>
    <d v="2021-10-30T00:00:00"/>
    <n v="4481"/>
    <n v="0"/>
    <n v="0"/>
    <d v="2021-10-29T00:00:00"/>
    <n v="29"/>
    <n v="0"/>
    <x v="0"/>
    <x v="0"/>
  </r>
  <r>
    <x v="1"/>
    <x v="58"/>
    <n v="2265242643"/>
    <x v="64"/>
    <d v="2020-11-30T00:00:00"/>
    <n v="7007"/>
    <n v="1"/>
    <n v="0"/>
    <d v="2020-12-07T00:00:00"/>
    <n v="37"/>
    <n v="7"/>
    <x v="1"/>
    <x v="1"/>
  </r>
  <r>
    <x v="3"/>
    <x v="65"/>
    <n v="4408670788"/>
    <x v="401"/>
    <d v="2021-06-02T00:00:00"/>
    <n v="2332"/>
    <n v="0"/>
    <n v="0"/>
    <d v="2021-05-10T00:00:00"/>
    <n v="7"/>
    <n v="0"/>
    <x v="0"/>
    <x v="0"/>
  </r>
  <r>
    <x v="1"/>
    <x v="79"/>
    <n v="4419510167"/>
    <x v="509"/>
    <d v="2021-07-15T00:00:00"/>
    <n v="4414"/>
    <n v="0"/>
    <n v="0"/>
    <d v="2021-07-19T00:00:00"/>
    <n v="34"/>
    <n v="4"/>
    <x v="0"/>
    <x v="0"/>
  </r>
  <r>
    <x v="4"/>
    <x v="7"/>
    <n v="4421046102"/>
    <x v="47"/>
    <d v="2020-07-09T00:00:00"/>
    <n v="6444"/>
    <n v="0"/>
    <n v="0"/>
    <d v="2020-07-12T00:00:00"/>
    <n v="33"/>
    <n v="3"/>
    <x v="0"/>
    <x v="0"/>
  </r>
  <r>
    <x v="4"/>
    <x v="7"/>
    <n v="4426647863"/>
    <x v="4"/>
    <d v="2020-11-24T00:00:00"/>
    <n v="7529"/>
    <n v="1"/>
    <n v="0"/>
    <d v="2020-12-10T00:00:00"/>
    <n v="46"/>
    <n v="16"/>
    <x v="1"/>
    <x v="1"/>
  </r>
  <r>
    <x v="3"/>
    <x v="47"/>
    <n v="4433390540"/>
    <x v="544"/>
    <d v="2020-05-21T00:00:00"/>
    <n v="4962"/>
    <n v="0"/>
    <n v="0"/>
    <d v="2020-06-08T00:00:00"/>
    <n v="48"/>
    <n v="18"/>
    <x v="0"/>
    <x v="0"/>
  </r>
  <r>
    <x v="0"/>
    <x v="78"/>
    <n v="4444986261"/>
    <x v="333"/>
    <d v="2021-08-20T00:00:00"/>
    <n v="8177"/>
    <n v="1"/>
    <n v="1"/>
    <d v="2021-08-29T00:00:00"/>
    <n v="39"/>
    <n v="9"/>
    <x v="1"/>
    <x v="2"/>
  </r>
  <r>
    <x v="0"/>
    <x v="23"/>
    <n v="4450632944"/>
    <x v="545"/>
    <d v="2021-06-12T00:00:00"/>
    <n v="7087"/>
    <n v="0"/>
    <n v="0"/>
    <d v="2021-06-08T00:00:00"/>
    <n v="26"/>
    <n v="0"/>
    <x v="0"/>
    <x v="0"/>
  </r>
  <r>
    <x v="0"/>
    <x v="71"/>
    <n v="4454426709"/>
    <x v="546"/>
    <d v="2021-11-11T00:00:00"/>
    <n v="6623"/>
    <n v="0"/>
    <n v="0"/>
    <d v="2021-10-21T00:00:00"/>
    <n v="9"/>
    <n v="0"/>
    <x v="0"/>
    <x v="0"/>
  </r>
  <r>
    <x v="1"/>
    <x v="59"/>
    <n v="5025604819"/>
    <x v="144"/>
    <d v="2020-12-03T00:00:00"/>
    <n v="6404"/>
    <n v="1"/>
    <n v="1"/>
    <d v="2020-12-26T00:00:00"/>
    <n v="53"/>
    <n v="23"/>
    <x v="1"/>
    <x v="2"/>
  </r>
  <r>
    <x v="4"/>
    <x v="31"/>
    <n v="4458878337"/>
    <x v="488"/>
    <d v="2020-06-21T00:00:00"/>
    <n v="4216"/>
    <n v="1"/>
    <n v="0"/>
    <d v="2020-07-14T00:00:00"/>
    <n v="53"/>
    <n v="23"/>
    <x v="1"/>
    <x v="1"/>
  </r>
  <r>
    <x v="3"/>
    <x v="92"/>
    <n v="4462653546"/>
    <x v="39"/>
    <d v="2020-09-01T00:00:00"/>
    <n v="5717"/>
    <n v="0"/>
    <n v="0"/>
    <d v="2020-08-26T00:00:00"/>
    <n v="24"/>
    <n v="0"/>
    <x v="0"/>
    <x v="0"/>
  </r>
  <r>
    <x v="4"/>
    <x v="56"/>
    <n v="4464051329"/>
    <x v="436"/>
    <d v="2020-10-19T00:00:00"/>
    <n v="4141"/>
    <n v="1"/>
    <n v="0"/>
    <d v="2020-10-17T00:00:00"/>
    <n v="28"/>
    <n v="0"/>
    <x v="1"/>
    <x v="1"/>
  </r>
  <r>
    <x v="0"/>
    <x v="38"/>
    <n v="4465814850"/>
    <x v="86"/>
    <d v="2021-05-12T00:00:00"/>
    <n v="6333"/>
    <n v="0"/>
    <n v="0"/>
    <d v="2021-04-24T00:00:00"/>
    <n v="12"/>
    <n v="0"/>
    <x v="0"/>
    <x v="0"/>
  </r>
  <r>
    <x v="0"/>
    <x v="48"/>
    <n v="4469521566"/>
    <x v="150"/>
    <d v="2021-05-26T00:00:00"/>
    <n v="4379"/>
    <n v="0"/>
    <n v="0"/>
    <d v="2021-05-12T00:00:00"/>
    <n v="16"/>
    <n v="0"/>
    <x v="0"/>
    <x v="0"/>
  </r>
  <r>
    <x v="2"/>
    <x v="12"/>
    <n v="4475076763"/>
    <x v="267"/>
    <d v="2020-04-17T00:00:00"/>
    <n v="6993"/>
    <n v="0"/>
    <n v="0"/>
    <d v="2020-04-06T00:00:00"/>
    <n v="19"/>
    <n v="0"/>
    <x v="0"/>
    <x v="0"/>
  </r>
  <r>
    <x v="1"/>
    <x v="19"/>
    <n v="4478015837"/>
    <x v="222"/>
    <d v="2021-08-26T00:00:00"/>
    <n v="8768"/>
    <n v="0"/>
    <n v="0"/>
    <d v="2021-08-13T00:00:00"/>
    <n v="17"/>
    <n v="0"/>
    <x v="0"/>
    <x v="0"/>
  </r>
  <r>
    <x v="4"/>
    <x v="72"/>
    <n v="4481983205"/>
    <x v="52"/>
    <d v="2020-09-28T00:00:00"/>
    <n v="7067"/>
    <n v="0"/>
    <n v="0"/>
    <d v="2020-09-28T00:00:00"/>
    <n v="30"/>
    <n v="0"/>
    <x v="0"/>
    <x v="0"/>
  </r>
  <r>
    <x v="3"/>
    <x v="30"/>
    <n v="4483283236"/>
    <x v="333"/>
    <d v="2021-08-20T00:00:00"/>
    <n v="1586"/>
    <n v="0"/>
    <n v="0"/>
    <d v="2021-07-23T00:00:00"/>
    <n v="2"/>
    <n v="0"/>
    <x v="0"/>
    <x v="0"/>
  </r>
  <r>
    <x v="3"/>
    <x v="27"/>
    <n v="4485970270"/>
    <x v="95"/>
    <d v="2020-09-07T00:00:00"/>
    <n v="4152"/>
    <n v="0"/>
    <n v="0"/>
    <d v="2020-08-15T00:00:00"/>
    <n v="7"/>
    <n v="0"/>
    <x v="0"/>
    <x v="0"/>
  </r>
  <r>
    <x v="0"/>
    <x v="32"/>
    <n v="4489585769"/>
    <x v="547"/>
    <d v="2021-06-29T00:00:00"/>
    <n v="8731"/>
    <n v="0"/>
    <n v="0"/>
    <d v="2021-06-15T00:00:00"/>
    <n v="16"/>
    <n v="0"/>
    <x v="0"/>
    <x v="0"/>
  </r>
  <r>
    <x v="0"/>
    <x v="45"/>
    <n v="4494083848"/>
    <x v="62"/>
    <d v="2021-01-27T00:00:00"/>
    <n v="6824"/>
    <n v="0"/>
    <n v="0"/>
    <d v="2021-02-05T00:00:00"/>
    <n v="39"/>
    <n v="9"/>
    <x v="0"/>
    <x v="0"/>
  </r>
  <r>
    <x v="0"/>
    <x v="94"/>
    <n v="4507038116"/>
    <x v="143"/>
    <d v="2021-05-01T00:00:00"/>
    <n v="9182"/>
    <n v="0"/>
    <n v="0"/>
    <d v="2021-05-01T00:00:00"/>
    <n v="30"/>
    <n v="0"/>
    <x v="0"/>
    <x v="0"/>
  </r>
  <r>
    <x v="1"/>
    <x v="3"/>
    <n v="4509742801"/>
    <x v="548"/>
    <d v="2021-05-10T00:00:00"/>
    <n v="8498"/>
    <n v="0"/>
    <n v="0"/>
    <d v="2021-05-16T00:00:00"/>
    <n v="36"/>
    <n v="6"/>
    <x v="0"/>
    <x v="0"/>
  </r>
  <r>
    <x v="1"/>
    <x v="58"/>
    <n v="1212195050"/>
    <x v="526"/>
    <d v="2020-12-05T00:00:00"/>
    <n v="8751"/>
    <n v="1"/>
    <n v="0"/>
    <d v="2020-11-29T00:00:00"/>
    <n v="24"/>
    <n v="0"/>
    <x v="1"/>
    <x v="1"/>
  </r>
  <r>
    <x v="4"/>
    <x v="20"/>
    <n v="4518177634"/>
    <x v="549"/>
    <d v="2021-11-22T00:00:00"/>
    <n v="6030"/>
    <n v="0"/>
    <n v="0"/>
    <d v="2021-11-24T00:00:00"/>
    <n v="32"/>
    <n v="2"/>
    <x v="0"/>
    <x v="0"/>
  </r>
  <r>
    <x v="1"/>
    <x v="52"/>
    <n v="2254968962"/>
    <x v="550"/>
    <d v="2020-12-10T00:00:00"/>
    <n v="8743"/>
    <n v="1"/>
    <n v="1"/>
    <d v="2020-12-23T00:00:00"/>
    <n v="43"/>
    <n v="13"/>
    <x v="1"/>
    <x v="2"/>
  </r>
  <r>
    <x v="4"/>
    <x v="10"/>
    <n v="4527375934"/>
    <x v="423"/>
    <d v="2021-04-24T00:00:00"/>
    <n v="4733"/>
    <n v="0"/>
    <n v="0"/>
    <d v="2021-04-08T00:00:00"/>
    <n v="14"/>
    <n v="0"/>
    <x v="0"/>
    <x v="0"/>
  </r>
  <r>
    <x v="0"/>
    <x v="98"/>
    <n v="4534576559"/>
    <x v="375"/>
    <d v="2021-02-02T00:00:00"/>
    <n v="9137"/>
    <n v="0"/>
    <n v="0"/>
    <d v="2021-01-16T00:00:00"/>
    <n v="13"/>
    <n v="0"/>
    <x v="0"/>
    <x v="0"/>
  </r>
  <r>
    <x v="1"/>
    <x v="68"/>
    <n v="4538309227"/>
    <x v="551"/>
    <d v="2020-10-07T00:00:00"/>
    <n v="7207"/>
    <n v="0"/>
    <n v="0"/>
    <d v="2020-09-30T00:00:00"/>
    <n v="23"/>
    <n v="0"/>
    <x v="0"/>
    <x v="0"/>
  </r>
  <r>
    <x v="0"/>
    <x v="41"/>
    <n v="4540004449"/>
    <x v="262"/>
    <d v="2021-08-11T00:00:00"/>
    <n v="8520"/>
    <n v="0"/>
    <n v="0"/>
    <d v="2021-08-13T00:00:00"/>
    <n v="32"/>
    <n v="2"/>
    <x v="0"/>
    <x v="0"/>
  </r>
  <r>
    <x v="3"/>
    <x v="64"/>
    <n v="4540037935"/>
    <x v="141"/>
    <d v="2020-05-06T00:00:00"/>
    <n v="4941"/>
    <n v="0"/>
    <n v="0"/>
    <d v="2020-05-05T00:00:00"/>
    <n v="29"/>
    <n v="0"/>
    <x v="0"/>
    <x v="0"/>
  </r>
  <r>
    <x v="1"/>
    <x v="76"/>
    <n v="4560936162"/>
    <x v="552"/>
    <d v="2021-04-21T00:00:00"/>
    <n v="7200"/>
    <n v="0"/>
    <n v="0"/>
    <d v="2021-04-15T00:00:00"/>
    <n v="24"/>
    <n v="0"/>
    <x v="0"/>
    <x v="0"/>
  </r>
  <r>
    <x v="0"/>
    <x v="34"/>
    <n v="4565113116"/>
    <x v="539"/>
    <d v="2020-10-25T00:00:00"/>
    <n v="6946"/>
    <n v="0"/>
    <n v="0"/>
    <d v="2020-11-02T00:00:00"/>
    <n v="38"/>
    <n v="8"/>
    <x v="0"/>
    <x v="0"/>
  </r>
  <r>
    <x v="4"/>
    <x v="72"/>
    <n v="4566394525"/>
    <x v="438"/>
    <d v="2020-02-03T00:00:00"/>
    <n v="5591"/>
    <n v="0"/>
    <n v="0"/>
    <d v="2020-02-04T00:00:00"/>
    <n v="31"/>
    <n v="1"/>
    <x v="0"/>
    <x v="0"/>
  </r>
  <r>
    <x v="1"/>
    <x v="43"/>
    <n v="4570744904"/>
    <x v="469"/>
    <d v="2021-03-25T00:00:00"/>
    <n v="6752"/>
    <n v="0"/>
    <n v="0"/>
    <d v="2021-03-26T00:00:00"/>
    <n v="31"/>
    <n v="1"/>
    <x v="0"/>
    <x v="0"/>
  </r>
  <r>
    <x v="4"/>
    <x v="20"/>
    <n v="4583643866"/>
    <x v="236"/>
    <d v="2020-05-29T00:00:00"/>
    <n v="8478"/>
    <n v="0"/>
    <n v="0"/>
    <d v="2020-06-07T00:00:00"/>
    <n v="39"/>
    <n v="9"/>
    <x v="0"/>
    <x v="0"/>
  </r>
  <r>
    <x v="1"/>
    <x v="25"/>
    <n v="8867732285"/>
    <x v="148"/>
    <d v="2020-11-25T00:00:00"/>
    <n v="9651"/>
    <n v="1"/>
    <n v="0"/>
    <d v="2020-11-26T00:00:00"/>
    <n v="31"/>
    <n v="1"/>
    <x v="1"/>
    <x v="1"/>
  </r>
  <r>
    <x v="0"/>
    <x v="38"/>
    <n v="4587287662"/>
    <x v="227"/>
    <d v="2020-03-18T00:00:00"/>
    <n v="6195"/>
    <n v="0"/>
    <n v="0"/>
    <d v="2020-03-10T00:00:00"/>
    <n v="22"/>
    <n v="0"/>
    <x v="0"/>
    <x v="0"/>
  </r>
  <r>
    <x v="2"/>
    <x v="81"/>
    <n v="4588532423"/>
    <x v="76"/>
    <d v="2021-04-11T00:00:00"/>
    <n v="5852"/>
    <n v="1"/>
    <n v="0"/>
    <d v="2021-04-28T00:00:00"/>
    <n v="47"/>
    <n v="17"/>
    <x v="1"/>
    <x v="1"/>
  </r>
  <r>
    <x v="4"/>
    <x v="80"/>
    <n v="4589265593"/>
    <x v="553"/>
    <d v="2021-03-06T00:00:00"/>
    <n v="5653"/>
    <n v="0"/>
    <n v="0"/>
    <d v="2021-02-28T00:00:00"/>
    <n v="24"/>
    <n v="0"/>
    <x v="0"/>
    <x v="0"/>
  </r>
  <r>
    <x v="0"/>
    <x v="29"/>
    <n v="4589989662"/>
    <x v="554"/>
    <d v="2020-10-17T00:00:00"/>
    <n v="9416"/>
    <n v="1"/>
    <n v="0"/>
    <d v="2020-10-18T00:00:00"/>
    <n v="31"/>
    <n v="1"/>
    <x v="1"/>
    <x v="1"/>
  </r>
  <r>
    <x v="1"/>
    <x v="1"/>
    <n v="7619716138"/>
    <x v="532"/>
    <d v="2020-12-18T00:00:00"/>
    <n v="8639"/>
    <n v="1"/>
    <n v="0"/>
    <d v="2021-02-01T00:00:00"/>
    <n v="75"/>
    <n v="45"/>
    <x v="1"/>
    <x v="1"/>
  </r>
  <r>
    <x v="0"/>
    <x v="78"/>
    <n v="4595561744"/>
    <x v="9"/>
    <d v="2021-07-31T00:00:00"/>
    <n v="5028"/>
    <n v="0"/>
    <n v="0"/>
    <d v="2021-07-18T00:00:00"/>
    <n v="17"/>
    <n v="0"/>
    <x v="0"/>
    <x v="0"/>
  </r>
  <r>
    <x v="4"/>
    <x v="49"/>
    <n v="4601584321"/>
    <x v="22"/>
    <d v="2021-02-05T00:00:00"/>
    <n v="5260"/>
    <n v="0"/>
    <n v="0"/>
    <d v="2021-01-19T00:00:00"/>
    <n v="13"/>
    <n v="0"/>
    <x v="0"/>
    <x v="0"/>
  </r>
  <r>
    <x v="0"/>
    <x v="23"/>
    <n v="4617374678"/>
    <x v="555"/>
    <d v="2021-03-30T00:00:00"/>
    <n v="5080"/>
    <n v="0"/>
    <n v="0"/>
    <d v="2021-03-28T00:00:00"/>
    <n v="28"/>
    <n v="0"/>
    <x v="0"/>
    <x v="0"/>
  </r>
  <r>
    <x v="4"/>
    <x v="49"/>
    <n v="4633078854"/>
    <x v="83"/>
    <d v="2020-03-15T00:00:00"/>
    <n v="7836"/>
    <n v="0"/>
    <n v="0"/>
    <d v="2020-03-16T00:00:00"/>
    <n v="31"/>
    <n v="1"/>
    <x v="0"/>
    <x v="0"/>
  </r>
  <r>
    <x v="2"/>
    <x v="24"/>
    <n v="4637486931"/>
    <x v="424"/>
    <d v="2021-05-28T00:00:00"/>
    <n v="6286"/>
    <n v="1"/>
    <n v="0"/>
    <d v="2021-06-23T00:00:00"/>
    <n v="56"/>
    <n v="26"/>
    <x v="1"/>
    <x v="1"/>
  </r>
  <r>
    <x v="4"/>
    <x v="66"/>
    <n v="4639183363"/>
    <x v="532"/>
    <d v="2020-12-18T00:00:00"/>
    <n v="5339"/>
    <n v="0"/>
    <n v="0"/>
    <d v="2020-12-03T00:00:00"/>
    <n v="15"/>
    <n v="0"/>
    <x v="0"/>
    <x v="0"/>
  </r>
  <r>
    <x v="0"/>
    <x v="39"/>
    <n v="4644516545"/>
    <x v="515"/>
    <d v="2020-05-15T00:00:00"/>
    <n v="5873"/>
    <n v="0"/>
    <n v="0"/>
    <d v="2020-05-28T00:00:00"/>
    <n v="43"/>
    <n v="13"/>
    <x v="0"/>
    <x v="0"/>
  </r>
  <r>
    <x v="4"/>
    <x v="69"/>
    <n v="4649451107"/>
    <x v="179"/>
    <d v="2021-10-15T00:00:00"/>
    <n v="2381"/>
    <n v="0"/>
    <n v="0"/>
    <d v="2021-10-06T00:00:00"/>
    <n v="21"/>
    <n v="0"/>
    <x v="0"/>
    <x v="0"/>
  </r>
  <r>
    <x v="1"/>
    <x v="76"/>
    <n v="4657747158"/>
    <x v="483"/>
    <d v="2021-04-23T00:00:00"/>
    <n v="8264"/>
    <n v="0"/>
    <n v="0"/>
    <d v="2021-04-19T00:00:00"/>
    <n v="26"/>
    <n v="0"/>
    <x v="0"/>
    <x v="0"/>
  </r>
  <r>
    <x v="4"/>
    <x v="8"/>
    <n v="4667456223"/>
    <x v="198"/>
    <d v="2020-04-23T00:00:00"/>
    <n v="8990"/>
    <n v="0"/>
    <n v="0"/>
    <d v="2020-05-04T00:00:00"/>
    <n v="41"/>
    <n v="11"/>
    <x v="0"/>
    <x v="0"/>
  </r>
  <r>
    <x v="2"/>
    <x v="85"/>
    <n v="4668608174"/>
    <x v="556"/>
    <d v="2021-08-10T00:00:00"/>
    <n v="6842"/>
    <n v="1"/>
    <n v="0"/>
    <d v="2021-08-26T00:00:00"/>
    <n v="46"/>
    <n v="16"/>
    <x v="1"/>
    <x v="1"/>
  </r>
  <r>
    <x v="0"/>
    <x v="22"/>
    <n v="4670071329"/>
    <x v="557"/>
    <d v="2021-02-27T00:00:00"/>
    <n v="5183"/>
    <n v="0"/>
    <n v="0"/>
    <d v="2021-02-18T00:00:00"/>
    <n v="21"/>
    <n v="0"/>
    <x v="0"/>
    <x v="0"/>
  </r>
  <r>
    <x v="2"/>
    <x v="12"/>
    <n v="4671698071"/>
    <x v="558"/>
    <d v="2021-12-23T00:00:00"/>
    <n v="10996"/>
    <n v="1"/>
    <n v="0"/>
    <d v="2021-12-22T00:00:00"/>
    <n v="29"/>
    <n v="0"/>
    <x v="1"/>
    <x v="1"/>
  </r>
  <r>
    <x v="0"/>
    <x v="98"/>
    <n v="4672194108"/>
    <x v="457"/>
    <d v="2020-11-01T00:00:00"/>
    <n v="4235"/>
    <n v="0"/>
    <n v="0"/>
    <d v="2020-11-04T00:00:00"/>
    <n v="33"/>
    <n v="3"/>
    <x v="0"/>
    <x v="0"/>
  </r>
  <r>
    <x v="0"/>
    <x v="33"/>
    <n v="4677673825"/>
    <x v="457"/>
    <d v="2020-11-01T00:00:00"/>
    <n v="4707"/>
    <n v="0"/>
    <n v="0"/>
    <d v="2020-10-21T00:00:00"/>
    <n v="19"/>
    <n v="0"/>
    <x v="0"/>
    <x v="0"/>
  </r>
  <r>
    <x v="4"/>
    <x v="87"/>
    <n v="4681944108"/>
    <x v="511"/>
    <d v="2020-09-30T00:00:00"/>
    <n v="5580"/>
    <n v="0"/>
    <n v="0"/>
    <d v="2020-09-23T00:00:00"/>
    <n v="23"/>
    <n v="0"/>
    <x v="0"/>
    <x v="0"/>
  </r>
  <r>
    <x v="4"/>
    <x v="73"/>
    <n v="4682447856"/>
    <x v="93"/>
    <d v="2021-04-01T00:00:00"/>
    <n v="7937"/>
    <n v="1"/>
    <n v="0"/>
    <d v="2021-04-12T00:00:00"/>
    <n v="41"/>
    <n v="11"/>
    <x v="1"/>
    <x v="1"/>
  </r>
  <r>
    <x v="2"/>
    <x v="12"/>
    <n v="4682843239"/>
    <x v="182"/>
    <d v="2020-04-10T00:00:00"/>
    <n v="5647"/>
    <n v="1"/>
    <n v="0"/>
    <d v="2020-04-07T00:00:00"/>
    <n v="27"/>
    <n v="0"/>
    <x v="1"/>
    <x v="1"/>
  </r>
  <r>
    <x v="3"/>
    <x v="93"/>
    <n v="4685005154"/>
    <x v="219"/>
    <d v="2020-07-07T00:00:00"/>
    <n v="2614"/>
    <n v="0"/>
    <n v="0"/>
    <d v="2020-07-07T00:00:00"/>
    <n v="30"/>
    <n v="0"/>
    <x v="0"/>
    <x v="0"/>
  </r>
  <r>
    <x v="1"/>
    <x v="52"/>
    <n v="1702975198"/>
    <x v="19"/>
    <d v="2020-12-30T00:00:00"/>
    <n v="8644"/>
    <n v="1"/>
    <n v="0"/>
    <d v="2021-01-02T00:00:00"/>
    <n v="33"/>
    <n v="3"/>
    <x v="1"/>
    <x v="1"/>
  </r>
  <r>
    <x v="1"/>
    <x v="88"/>
    <n v="4695983239"/>
    <x v="279"/>
    <d v="2021-12-14T00:00:00"/>
    <n v="4382"/>
    <n v="0"/>
    <n v="0"/>
    <d v="2021-12-01T00:00:00"/>
    <n v="17"/>
    <n v="0"/>
    <x v="0"/>
    <x v="0"/>
  </r>
  <r>
    <x v="4"/>
    <x v="69"/>
    <n v="4696816536"/>
    <x v="559"/>
    <d v="2020-05-18T00:00:00"/>
    <n v="3925"/>
    <n v="0"/>
    <n v="0"/>
    <d v="2020-05-20T00:00:00"/>
    <n v="32"/>
    <n v="2"/>
    <x v="0"/>
    <x v="0"/>
  </r>
  <r>
    <x v="0"/>
    <x v="29"/>
    <n v="4701158835"/>
    <x v="373"/>
    <d v="2021-12-18T00:00:00"/>
    <n v="8359"/>
    <n v="1"/>
    <n v="0"/>
    <d v="2021-12-23T00:00:00"/>
    <n v="35"/>
    <n v="5"/>
    <x v="1"/>
    <x v="1"/>
  </r>
  <r>
    <x v="4"/>
    <x v="70"/>
    <n v="4706783878"/>
    <x v="560"/>
    <d v="2020-11-16T00:00:00"/>
    <n v="8413"/>
    <n v="0"/>
    <n v="0"/>
    <d v="2020-10-29T00:00:00"/>
    <n v="12"/>
    <n v="0"/>
    <x v="0"/>
    <x v="0"/>
  </r>
  <r>
    <x v="3"/>
    <x v="92"/>
    <n v="4719815783"/>
    <x v="561"/>
    <d v="2021-05-04T00:00:00"/>
    <n v="4048"/>
    <n v="0"/>
    <n v="0"/>
    <d v="2021-04-27T00:00:00"/>
    <n v="23"/>
    <n v="0"/>
    <x v="0"/>
    <x v="0"/>
  </r>
  <r>
    <x v="0"/>
    <x v="22"/>
    <n v="4719854881"/>
    <x v="46"/>
    <d v="2020-09-29T00:00:00"/>
    <n v="3224"/>
    <n v="0"/>
    <n v="0"/>
    <d v="2020-09-23T00:00:00"/>
    <n v="24"/>
    <n v="0"/>
    <x v="0"/>
    <x v="0"/>
  </r>
  <r>
    <x v="0"/>
    <x v="41"/>
    <n v="4722300351"/>
    <x v="81"/>
    <d v="2020-03-12T00:00:00"/>
    <n v="6808"/>
    <n v="0"/>
    <n v="0"/>
    <d v="2020-03-28T00:00:00"/>
    <n v="46"/>
    <n v="16"/>
    <x v="0"/>
    <x v="0"/>
  </r>
  <r>
    <x v="2"/>
    <x v="12"/>
    <n v="4722543209"/>
    <x v="373"/>
    <d v="2021-12-18T00:00:00"/>
    <n v="7883"/>
    <n v="0"/>
    <n v="0"/>
    <d v="2021-11-28T00:00:00"/>
    <n v="10"/>
    <n v="0"/>
    <x v="0"/>
    <x v="0"/>
  </r>
  <r>
    <x v="4"/>
    <x v="49"/>
    <n v="4728250241"/>
    <x v="560"/>
    <d v="2020-11-16T00:00:00"/>
    <n v="7267"/>
    <n v="0"/>
    <n v="0"/>
    <d v="2020-10-25T00:00:00"/>
    <n v="8"/>
    <n v="0"/>
    <x v="0"/>
    <x v="0"/>
  </r>
  <r>
    <x v="0"/>
    <x v="71"/>
    <n v="4729784336"/>
    <x v="507"/>
    <d v="2020-07-22T00:00:00"/>
    <n v="4908"/>
    <n v="0"/>
    <n v="0"/>
    <d v="2020-07-11T00:00:00"/>
    <n v="19"/>
    <n v="0"/>
    <x v="0"/>
    <x v="0"/>
  </r>
  <r>
    <x v="4"/>
    <x v="84"/>
    <n v="4730761138"/>
    <x v="253"/>
    <d v="2020-02-13T00:00:00"/>
    <n v="4541"/>
    <n v="0"/>
    <n v="0"/>
    <d v="2020-01-30T00:00:00"/>
    <n v="16"/>
    <n v="0"/>
    <x v="0"/>
    <x v="0"/>
  </r>
  <r>
    <x v="0"/>
    <x v="33"/>
    <n v="4732348996"/>
    <x v="48"/>
    <d v="2020-02-19T00:00:00"/>
    <n v="7809"/>
    <n v="0"/>
    <n v="0"/>
    <d v="2020-02-10T00:00:00"/>
    <n v="21"/>
    <n v="0"/>
    <x v="0"/>
    <x v="0"/>
  </r>
  <r>
    <x v="3"/>
    <x v="65"/>
    <n v="4735063899"/>
    <x v="379"/>
    <d v="2021-11-28T00:00:00"/>
    <n v="1262"/>
    <n v="0"/>
    <n v="0"/>
    <d v="2021-11-06T00:00:00"/>
    <n v="8"/>
    <n v="0"/>
    <x v="0"/>
    <x v="0"/>
  </r>
  <r>
    <x v="3"/>
    <x v="86"/>
    <n v="4738467082"/>
    <x v="522"/>
    <d v="2021-04-27T00:00:00"/>
    <n v="4138"/>
    <n v="0"/>
    <n v="0"/>
    <d v="2021-04-21T00:00:00"/>
    <n v="24"/>
    <n v="0"/>
    <x v="0"/>
    <x v="0"/>
  </r>
  <r>
    <x v="0"/>
    <x v="23"/>
    <n v="4739557586"/>
    <x v="334"/>
    <d v="2021-09-21T00:00:00"/>
    <n v="5287"/>
    <n v="0"/>
    <n v="0"/>
    <d v="2021-09-18T00:00:00"/>
    <n v="27"/>
    <n v="0"/>
    <x v="0"/>
    <x v="0"/>
  </r>
  <r>
    <x v="4"/>
    <x v="80"/>
    <n v="4741356244"/>
    <x v="458"/>
    <d v="2021-02-08T00:00:00"/>
    <n v="3693"/>
    <n v="0"/>
    <n v="0"/>
    <d v="2021-02-03T00:00:00"/>
    <n v="25"/>
    <n v="0"/>
    <x v="0"/>
    <x v="0"/>
  </r>
  <r>
    <x v="4"/>
    <x v="56"/>
    <n v="4742980589"/>
    <x v="414"/>
    <d v="2021-07-23T00:00:00"/>
    <n v="4069"/>
    <n v="0"/>
    <n v="0"/>
    <d v="2021-07-09T00:00:00"/>
    <n v="16"/>
    <n v="0"/>
    <x v="0"/>
    <x v="0"/>
  </r>
  <r>
    <x v="4"/>
    <x v="70"/>
    <n v="4747988353"/>
    <x v="434"/>
    <d v="2021-06-04T00:00:00"/>
    <n v="7315"/>
    <n v="0"/>
    <n v="0"/>
    <d v="2021-05-12T00:00:00"/>
    <n v="7"/>
    <n v="0"/>
    <x v="0"/>
    <x v="0"/>
  </r>
  <r>
    <x v="3"/>
    <x v="44"/>
    <n v="4751641138"/>
    <x v="462"/>
    <d v="2020-10-29T00:00:00"/>
    <n v="3450"/>
    <n v="0"/>
    <n v="0"/>
    <d v="2020-10-16T00:00:00"/>
    <n v="17"/>
    <n v="0"/>
    <x v="0"/>
    <x v="0"/>
  </r>
  <r>
    <x v="4"/>
    <x v="87"/>
    <n v="4755000748"/>
    <x v="278"/>
    <d v="2020-10-30T00:00:00"/>
    <n v="7449"/>
    <n v="0"/>
    <n v="0"/>
    <d v="2020-10-24T00:00:00"/>
    <n v="24"/>
    <n v="0"/>
    <x v="0"/>
    <x v="0"/>
  </r>
  <r>
    <x v="3"/>
    <x v="27"/>
    <n v="4756268669"/>
    <x v="202"/>
    <d v="2020-03-10T00:00:00"/>
    <n v="5333"/>
    <n v="0"/>
    <n v="0"/>
    <d v="2020-02-20T00:00:00"/>
    <n v="11"/>
    <n v="0"/>
    <x v="0"/>
    <x v="0"/>
  </r>
  <r>
    <x v="0"/>
    <x v="98"/>
    <n v="4767910867"/>
    <x v="279"/>
    <d v="2021-12-14T00:00:00"/>
    <n v="8935"/>
    <n v="0"/>
    <n v="0"/>
    <d v="2021-11-25T00:00:00"/>
    <n v="11"/>
    <n v="0"/>
    <x v="0"/>
    <x v="0"/>
  </r>
  <r>
    <x v="1"/>
    <x v="58"/>
    <n v="8301490239"/>
    <x v="19"/>
    <d v="2020-12-30T00:00:00"/>
    <n v="4023"/>
    <n v="1"/>
    <n v="1"/>
    <d v="2020-12-26T00:00:00"/>
    <n v="26"/>
    <n v="0"/>
    <x v="1"/>
    <x v="2"/>
  </r>
  <r>
    <x v="4"/>
    <x v="62"/>
    <n v="4773950831"/>
    <x v="337"/>
    <d v="2020-04-21T00:00:00"/>
    <n v="2566"/>
    <n v="0"/>
    <n v="0"/>
    <d v="2020-04-19T00:00:00"/>
    <n v="28"/>
    <n v="0"/>
    <x v="0"/>
    <x v="0"/>
  </r>
  <r>
    <x v="4"/>
    <x v="87"/>
    <n v="4778063703"/>
    <x v="63"/>
    <d v="2020-10-10T00:00:00"/>
    <n v="7060"/>
    <n v="0"/>
    <n v="0"/>
    <d v="2020-10-12T00:00:00"/>
    <n v="32"/>
    <n v="2"/>
    <x v="0"/>
    <x v="0"/>
  </r>
  <r>
    <x v="2"/>
    <x v="61"/>
    <n v="4783562096"/>
    <x v="562"/>
    <d v="2021-09-19T00:00:00"/>
    <n v="3287"/>
    <n v="0"/>
    <n v="0"/>
    <d v="2021-08-22T00:00:00"/>
    <n v="2"/>
    <n v="0"/>
    <x v="0"/>
    <x v="0"/>
  </r>
  <r>
    <x v="4"/>
    <x v="87"/>
    <n v="4788766053"/>
    <x v="278"/>
    <d v="2020-10-30T00:00:00"/>
    <n v="3969"/>
    <n v="0"/>
    <n v="0"/>
    <d v="2020-10-31T00:00:00"/>
    <n v="31"/>
    <n v="1"/>
    <x v="0"/>
    <x v="0"/>
  </r>
  <r>
    <x v="2"/>
    <x v="96"/>
    <n v="4789397752"/>
    <x v="207"/>
    <d v="2020-06-28T00:00:00"/>
    <n v="7754"/>
    <n v="0"/>
    <n v="0"/>
    <d v="2020-06-28T00:00:00"/>
    <n v="30"/>
    <n v="0"/>
    <x v="0"/>
    <x v="0"/>
  </r>
  <r>
    <x v="3"/>
    <x v="92"/>
    <n v="4791525699"/>
    <x v="87"/>
    <d v="2021-01-11T00:00:00"/>
    <n v="4708"/>
    <n v="0"/>
    <n v="0"/>
    <d v="2020-12-23T00:00:00"/>
    <n v="11"/>
    <n v="0"/>
    <x v="0"/>
    <x v="0"/>
  </r>
  <r>
    <x v="3"/>
    <x v="30"/>
    <n v="4795466537"/>
    <x v="552"/>
    <d v="2021-04-21T00:00:00"/>
    <n v="2293"/>
    <n v="0"/>
    <n v="0"/>
    <d v="2021-03-25T00:00:00"/>
    <n v="3"/>
    <n v="0"/>
    <x v="0"/>
    <x v="0"/>
  </r>
  <r>
    <x v="4"/>
    <x v="51"/>
    <n v="4795998561"/>
    <x v="448"/>
    <d v="2021-02-28T00:00:00"/>
    <n v="5442"/>
    <n v="0"/>
    <n v="0"/>
    <d v="2021-03-01T00:00:00"/>
    <n v="31"/>
    <n v="1"/>
    <x v="0"/>
    <x v="0"/>
  </r>
  <r>
    <x v="2"/>
    <x v="26"/>
    <n v="4800494014"/>
    <x v="563"/>
    <d v="2020-12-29T00:00:00"/>
    <n v="1094"/>
    <n v="0"/>
    <n v="0"/>
    <d v="2020-12-21T00:00:00"/>
    <n v="22"/>
    <n v="0"/>
    <x v="0"/>
    <x v="0"/>
  </r>
  <r>
    <x v="0"/>
    <x v="39"/>
    <n v="4804144659"/>
    <x v="238"/>
    <d v="2021-05-24T00:00:00"/>
    <n v="8907"/>
    <n v="0"/>
    <n v="0"/>
    <d v="2021-05-28T00:00:00"/>
    <n v="34"/>
    <n v="4"/>
    <x v="0"/>
    <x v="0"/>
  </r>
  <r>
    <x v="1"/>
    <x v="16"/>
    <n v="4806513035"/>
    <x v="543"/>
    <d v="2021-02-17T00:00:00"/>
    <n v="8487"/>
    <n v="0"/>
    <n v="0"/>
    <d v="2021-02-05T00:00:00"/>
    <n v="18"/>
    <n v="0"/>
    <x v="0"/>
    <x v="0"/>
  </r>
  <r>
    <x v="1"/>
    <x v="90"/>
    <n v="4813721122"/>
    <x v="512"/>
    <d v="2020-03-23T00:00:00"/>
    <n v="10711"/>
    <n v="0"/>
    <n v="0"/>
    <d v="2020-03-31T00:00:00"/>
    <n v="38"/>
    <n v="8"/>
    <x v="0"/>
    <x v="0"/>
  </r>
  <r>
    <x v="0"/>
    <x v="99"/>
    <n v="4814212537"/>
    <x v="552"/>
    <d v="2021-04-21T00:00:00"/>
    <n v="8692"/>
    <n v="0"/>
    <n v="0"/>
    <d v="2021-03-27T00:00:00"/>
    <n v="5"/>
    <n v="0"/>
    <x v="0"/>
    <x v="0"/>
  </r>
  <r>
    <x v="2"/>
    <x v="61"/>
    <n v="4816230113"/>
    <x v="264"/>
    <d v="2020-06-01T00:00:00"/>
    <n v="5917"/>
    <n v="0"/>
    <n v="0"/>
    <d v="2020-05-05T00:00:00"/>
    <n v="3"/>
    <n v="0"/>
    <x v="0"/>
    <x v="0"/>
  </r>
  <r>
    <x v="1"/>
    <x v="54"/>
    <n v="4821175485"/>
    <x v="13"/>
    <d v="2020-11-20T00:00:00"/>
    <n v="4287"/>
    <n v="0"/>
    <n v="0"/>
    <d v="2020-11-06T00:00:00"/>
    <n v="16"/>
    <n v="0"/>
    <x v="0"/>
    <x v="0"/>
  </r>
  <r>
    <x v="1"/>
    <x v="76"/>
    <n v="4823736868"/>
    <x v="140"/>
    <d v="2021-03-17T00:00:00"/>
    <n v="4624"/>
    <n v="0"/>
    <n v="0"/>
    <d v="2021-03-02T00:00:00"/>
    <n v="15"/>
    <n v="0"/>
    <x v="0"/>
    <x v="0"/>
  </r>
  <r>
    <x v="1"/>
    <x v="16"/>
    <n v="4824809985"/>
    <x v="414"/>
    <d v="2021-07-23T00:00:00"/>
    <n v="4374"/>
    <n v="0"/>
    <n v="0"/>
    <d v="2021-07-22T00:00:00"/>
    <n v="29"/>
    <n v="0"/>
    <x v="0"/>
    <x v="0"/>
  </r>
  <r>
    <x v="4"/>
    <x v="20"/>
    <n v="4824986816"/>
    <x v="134"/>
    <d v="2020-08-06T00:00:00"/>
    <n v="5131"/>
    <n v="0"/>
    <n v="0"/>
    <d v="2020-08-19T00:00:00"/>
    <n v="43"/>
    <n v="13"/>
    <x v="0"/>
    <x v="0"/>
  </r>
  <r>
    <x v="1"/>
    <x v="19"/>
    <n v="4825120414"/>
    <x v="564"/>
    <d v="2020-09-15T00:00:00"/>
    <n v="8087"/>
    <n v="0"/>
    <n v="0"/>
    <d v="2020-09-03T00:00:00"/>
    <n v="18"/>
    <n v="0"/>
    <x v="0"/>
    <x v="0"/>
  </r>
  <r>
    <x v="4"/>
    <x v="72"/>
    <n v="4838574848"/>
    <x v="46"/>
    <d v="2020-09-29T00:00:00"/>
    <n v="2895"/>
    <n v="1"/>
    <n v="0"/>
    <d v="2020-10-14T00:00:00"/>
    <n v="45"/>
    <n v="15"/>
    <x v="1"/>
    <x v="1"/>
  </r>
  <r>
    <x v="0"/>
    <x v="98"/>
    <n v="4847248435"/>
    <x v="25"/>
    <d v="2020-02-23T00:00:00"/>
    <n v="8071"/>
    <n v="0"/>
    <n v="0"/>
    <d v="2020-02-11T00:00:00"/>
    <n v="18"/>
    <n v="0"/>
    <x v="0"/>
    <x v="0"/>
  </r>
  <r>
    <x v="4"/>
    <x v="80"/>
    <n v="4852824490"/>
    <x v="49"/>
    <d v="2020-10-03T00:00:00"/>
    <n v="3859"/>
    <n v="0"/>
    <n v="0"/>
    <d v="2020-10-03T00:00:00"/>
    <n v="30"/>
    <n v="0"/>
    <x v="0"/>
    <x v="0"/>
  </r>
  <r>
    <x v="0"/>
    <x v="63"/>
    <n v="4858028884"/>
    <x v="22"/>
    <d v="2021-02-05T00:00:00"/>
    <n v="5849"/>
    <n v="0"/>
    <n v="0"/>
    <d v="2021-01-16T00:00:00"/>
    <n v="10"/>
    <n v="0"/>
    <x v="0"/>
    <x v="0"/>
  </r>
  <r>
    <x v="1"/>
    <x v="76"/>
    <n v="4859265458"/>
    <x v="166"/>
    <d v="2020-05-08T00:00:00"/>
    <n v="7668"/>
    <n v="0"/>
    <n v="0"/>
    <d v="2020-04-25T00:00:00"/>
    <n v="17"/>
    <n v="0"/>
    <x v="0"/>
    <x v="0"/>
  </r>
  <r>
    <x v="3"/>
    <x v="65"/>
    <n v="4861734696"/>
    <x v="28"/>
    <d v="2020-06-30T00:00:00"/>
    <n v="2459"/>
    <n v="0"/>
    <n v="0"/>
    <d v="2020-06-08T00:00:00"/>
    <n v="8"/>
    <n v="0"/>
    <x v="0"/>
    <x v="0"/>
  </r>
  <r>
    <x v="1"/>
    <x v="46"/>
    <n v="7942175485"/>
    <x v="241"/>
    <d v="2021-01-03T00:00:00"/>
    <n v="7812"/>
    <n v="1"/>
    <n v="1"/>
    <d v="2021-01-12T00:00:00"/>
    <n v="39"/>
    <n v="9"/>
    <x v="1"/>
    <x v="2"/>
  </r>
  <r>
    <x v="4"/>
    <x v="42"/>
    <n v="4867913310"/>
    <x v="174"/>
    <d v="2021-11-05T00:00:00"/>
    <n v="3626"/>
    <n v="0"/>
    <n v="0"/>
    <d v="2021-11-04T00:00:00"/>
    <n v="29"/>
    <n v="0"/>
    <x v="0"/>
    <x v="0"/>
  </r>
  <r>
    <x v="2"/>
    <x v="14"/>
    <n v="4870747963"/>
    <x v="227"/>
    <d v="2020-03-18T00:00:00"/>
    <n v="7057"/>
    <n v="1"/>
    <n v="0"/>
    <d v="2020-03-07T00:00:00"/>
    <n v="19"/>
    <n v="0"/>
    <x v="1"/>
    <x v="1"/>
  </r>
  <r>
    <x v="2"/>
    <x v="96"/>
    <n v="4871103320"/>
    <x v="471"/>
    <d v="2021-11-17T00:00:00"/>
    <n v="5907"/>
    <n v="0"/>
    <n v="0"/>
    <d v="2021-10-27T00:00:00"/>
    <n v="9"/>
    <n v="0"/>
    <x v="0"/>
    <x v="0"/>
  </r>
  <r>
    <x v="4"/>
    <x v="10"/>
    <n v="4872529612"/>
    <x v="565"/>
    <d v="2020-09-16T00:00:00"/>
    <n v="3724"/>
    <n v="0"/>
    <n v="0"/>
    <d v="2020-09-02T00:00:00"/>
    <n v="16"/>
    <n v="0"/>
    <x v="0"/>
    <x v="0"/>
  </r>
  <r>
    <x v="0"/>
    <x v="33"/>
    <n v="4878686047"/>
    <x v="333"/>
    <d v="2021-08-20T00:00:00"/>
    <n v="7361"/>
    <n v="0"/>
    <n v="0"/>
    <d v="2021-08-01T00:00:00"/>
    <n v="11"/>
    <n v="0"/>
    <x v="0"/>
    <x v="0"/>
  </r>
  <r>
    <x v="0"/>
    <x v="23"/>
    <n v="4881618322"/>
    <x v="112"/>
    <d v="2021-01-25T00:00:00"/>
    <n v="10402"/>
    <n v="0"/>
    <n v="0"/>
    <d v="2021-01-31T00:00:00"/>
    <n v="36"/>
    <n v="6"/>
    <x v="0"/>
    <x v="0"/>
  </r>
  <r>
    <x v="0"/>
    <x v="71"/>
    <n v="4884610178"/>
    <x v="328"/>
    <d v="2020-06-18T00:00:00"/>
    <n v="8221"/>
    <n v="0"/>
    <n v="0"/>
    <d v="2020-05-30T00:00:00"/>
    <n v="11"/>
    <n v="0"/>
    <x v="0"/>
    <x v="0"/>
  </r>
  <r>
    <x v="0"/>
    <x v="33"/>
    <n v="4887614261"/>
    <x v="365"/>
    <d v="2020-07-12T00:00:00"/>
    <n v="6019"/>
    <n v="0"/>
    <n v="0"/>
    <d v="2020-07-05T00:00:00"/>
    <n v="23"/>
    <n v="0"/>
    <x v="0"/>
    <x v="0"/>
  </r>
  <r>
    <x v="4"/>
    <x v="49"/>
    <n v="4891142927"/>
    <x v="566"/>
    <d v="2020-09-09T00:00:00"/>
    <n v="4799"/>
    <n v="0"/>
    <n v="0"/>
    <d v="2020-09-10T00:00:00"/>
    <n v="31"/>
    <n v="1"/>
    <x v="0"/>
    <x v="0"/>
  </r>
  <r>
    <x v="1"/>
    <x v="43"/>
    <n v="659596494"/>
    <x v="510"/>
    <d v="2021-01-04T00:00:00"/>
    <n v="7565"/>
    <n v="1"/>
    <n v="0"/>
    <d v="2021-01-14T00:00:00"/>
    <n v="40"/>
    <n v="10"/>
    <x v="1"/>
    <x v="1"/>
  </r>
  <r>
    <x v="4"/>
    <x v="20"/>
    <n v="4902256475"/>
    <x v="567"/>
    <d v="2021-10-04T00:00:00"/>
    <n v="7209"/>
    <n v="0"/>
    <n v="0"/>
    <d v="2021-10-18T00:00:00"/>
    <n v="44"/>
    <n v="14"/>
    <x v="0"/>
    <x v="0"/>
  </r>
  <r>
    <x v="2"/>
    <x v="81"/>
    <n v="4902403664"/>
    <x v="138"/>
    <d v="2020-10-27T00:00:00"/>
    <n v="5899"/>
    <n v="1"/>
    <n v="1"/>
    <d v="2020-11-08T00:00:00"/>
    <n v="42"/>
    <n v="12"/>
    <x v="1"/>
    <x v="2"/>
  </r>
  <r>
    <x v="3"/>
    <x v="9"/>
    <n v="4902638386"/>
    <x v="245"/>
    <d v="2020-10-15T00:00:00"/>
    <n v="4603"/>
    <n v="0"/>
    <n v="0"/>
    <d v="2020-10-08T00:00:00"/>
    <n v="23"/>
    <n v="0"/>
    <x v="0"/>
    <x v="0"/>
  </r>
  <r>
    <x v="0"/>
    <x v="71"/>
    <n v="4903468657"/>
    <x v="257"/>
    <d v="2020-06-16T00:00:00"/>
    <n v="6655"/>
    <n v="0"/>
    <n v="0"/>
    <d v="2020-06-09T00:00:00"/>
    <n v="23"/>
    <n v="0"/>
    <x v="0"/>
    <x v="0"/>
  </r>
  <r>
    <x v="0"/>
    <x v="63"/>
    <n v="4905021101"/>
    <x v="348"/>
    <d v="2021-12-15T00:00:00"/>
    <n v="9134"/>
    <n v="0"/>
    <n v="0"/>
    <d v="2021-11-23T00:00:00"/>
    <n v="8"/>
    <n v="0"/>
    <x v="0"/>
    <x v="0"/>
  </r>
  <r>
    <x v="0"/>
    <x v="71"/>
    <n v="4906343954"/>
    <x v="433"/>
    <d v="2020-04-25T00:00:00"/>
    <n v="5369"/>
    <n v="0"/>
    <n v="0"/>
    <d v="2020-04-15T00:00:00"/>
    <n v="20"/>
    <n v="0"/>
    <x v="0"/>
    <x v="0"/>
  </r>
  <r>
    <x v="1"/>
    <x v="25"/>
    <n v="6438106557"/>
    <x v="256"/>
    <d v="2020-12-12T00:00:00"/>
    <n v="8489"/>
    <n v="1"/>
    <n v="1"/>
    <d v="2020-12-12T00:00:00"/>
    <n v="30"/>
    <n v="0"/>
    <x v="1"/>
    <x v="2"/>
  </r>
  <r>
    <x v="0"/>
    <x v="99"/>
    <n v="4910161169"/>
    <x v="568"/>
    <d v="2021-01-05T00:00:00"/>
    <n v="5900"/>
    <n v="0"/>
    <n v="0"/>
    <d v="2020-12-19T00:00:00"/>
    <n v="13"/>
    <n v="0"/>
    <x v="0"/>
    <x v="0"/>
  </r>
  <r>
    <x v="4"/>
    <x v="51"/>
    <n v="4915855065"/>
    <x v="336"/>
    <d v="2020-02-06T00:00:00"/>
    <n v="7892"/>
    <n v="0"/>
    <n v="0"/>
    <d v="2020-02-05T00:00:00"/>
    <n v="29"/>
    <n v="0"/>
    <x v="0"/>
    <x v="0"/>
  </r>
  <r>
    <x v="1"/>
    <x v="50"/>
    <n v="4926391244"/>
    <x v="341"/>
    <d v="2020-06-19T00:00:00"/>
    <n v="6296"/>
    <n v="0"/>
    <n v="0"/>
    <d v="2020-05-22T00:00:00"/>
    <n v="2"/>
    <n v="0"/>
    <x v="0"/>
    <x v="0"/>
  </r>
  <r>
    <x v="4"/>
    <x v="70"/>
    <n v="4927657057"/>
    <x v="197"/>
    <d v="2021-01-24T00:00:00"/>
    <n v="5466"/>
    <n v="0"/>
    <n v="0"/>
    <d v="2021-01-13T00:00:00"/>
    <n v="19"/>
    <n v="0"/>
    <x v="0"/>
    <x v="0"/>
  </r>
  <r>
    <x v="0"/>
    <x v="71"/>
    <n v="4930326600"/>
    <x v="302"/>
    <d v="2020-03-17T00:00:00"/>
    <n v="5885"/>
    <n v="0"/>
    <n v="0"/>
    <d v="2020-03-06T00:00:00"/>
    <n v="19"/>
    <n v="0"/>
    <x v="0"/>
    <x v="0"/>
  </r>
  <r>
    <x v="4"/>
    <x v="10"/>
    <n v="4934230957"/>
    <x v="101"/>
    <d v="2021-02-03T00:00:00"/>
    <n v="8848"/>
    <n v="1"/>
    <n v="0"/>
    <d v="2021-01-30T00:00:00"/>
    <n v="26"/>
    <n v="0"/>
    <x v="1"/>
    <x v="1"/>
  </r>
  <r>
    <x v="3"/>
    <x v="74"/>
    <n v="4935255726"/>
    <x v="50"/>
    <d v="2021-08-14T00:00:00"/>
    <n v="4713"/>
    <n v="1"/>
    <n v="0"/>
    <d v="2021-08-23T00:00:00"/>
    <n v="39"/>
    <n v="9"/>
    <x v="1"/>
    <x v="1"/>
  </r>
  <r>
    <x v="2"/>
    <x v="18"/>
    <n v="4937921214"/>
    <x v="189"/>
    <d v="2021-10-30T00:00:00"/>
    <n v="5380"/>
    <n v="0"/>
    <n v="0"/>
    <d v="2021-11-05T00:00:00"/>
    <n v="36"/>
    <n v="6"/>
    <x v="0"/>
    <x v="0"/>
  </r>
  <r>
    <x v="0"/>
    <x v="45"/>
    <n v="4941612254"/>
    <x v="391"/>
    <d v="2020-08-07T00:00:00"/>
    <n v="6527"/>
    <n v="0"/>
    <n v="0"/>
    <d v="2020-08-01T00:00:00"/>
    <n v="24"/>
    <n v="0"/>
    <x v="0"/>
    <x v="0"/>
  </r>
  <r>
    <x v="2"/>
    <x v="4"/>
    <n v="4943574800"/>
    <x v="341"/>
    <d v="2020-06-19T00:00:00"/>
    <n v="5482"/>
    <n v="0"/>
    <n v="0"/>
    <d v="2020-06-16T00:00:00"/>
    <n v="27"/>
    <n v="0"/>
    <x v="0"/>
    <x v="0"/>
  </r>
  <r>
    <x v="0"/>
    <x v="28"/>
    <n v="4949816221"/>
    <x v="22"/>
    <d v="2021-02-05T00:00:00"/>
    <n v="8564"/>
    <n v="0"/>
    <n v="0"/>
    <d v="2021-02-01T00:00:00"/>
    <n v="26"/>
    <n v="0"/>
    <x v="0"/>
    <x v="0"/>
  </r>
  <r>
    <x v="3"/>
    <x v="74"/>
    <n v="4958732401"/>
    <x v="288"/>
    <d v="2021-12-13T00:00:00"/>
    <n v="3202"/>
    <n v="0"/>
    <n v="0"/>
    <d v="2021-12-04T00:00:00"/>
    <n v="21"/>
    <n v="0"/>
    <x v="0"/>
    <x v="0"/>
  </r>
  <r>
    <x v="3"/>
    <x v="97"/>
    <n v="4962937321"/>
    <x v="569"/>
    <d v="2020-07-06T00:00:00"/>
    <n v="6782"/>
    <n v="0"/>
    <n v="0"/>
    <d v="2020-06-26T00:00:00"/>
    <n v="20"/>
    <n v="0"/>
    <x v="0"/>
    <x v="0"/>
  </r>
  <r>
    <x v="1"/>
    <x v="40"/>
    <n v="4073224041"/>
    <x v="570"/>
    <d v="2021-01-13T00:00:00"/>
    <n v="4662"/>
    <n v="1"/>
    <n v="0"/>
    <d v="2020-12-30T00:00:00"/>
    <n v="16"/>
    <n v="0"/>
    <x v="1"/>
    <x v="1"/>
  </r>
  <r>
    <x v="4"/>
    <x v="37"/>
    <n v="4975085263"/>
    <x v="268"/>
    <d v="2020-07-21T00:00:00"/>
    <n v="5366"/>
    <n v="0"/>
    <n v="0"/>
    <d v="2020-08-07T00:00:00"/>
    <n v="47"/>
    <n v="17"/>
    <x v="0"/>
    <x v="0"/>
  </r>
  <r>
    <x v="0"/>
    <x v="23"/>
    <n v="4977232177"/>
    <x v="176"/>
    <d v="2020-06-11T00:00:00"/>
    <n v="9336"/>
    <n v="0"/>
    <n v="0"/>
    <d v="2020-06-11T00:00:00"/>
    <n v="30"/>
    <n v="0"/>
    <x v="0"/>
    <x v="0"/>
  </r>
  <r>
    <x v="3"/>
    <x v="64"/>
    <n v="4977937495"/>
    <x v="465"/>
    <d v="2020-07-16T00:00:00"/>
    <n v="5181"/>
    <n v="0"/>
    <n v="0"/>
    <d v="2020-07-15T00:00:00"/>
    <n v="29"/>
    <n v="0"/>
    <x v="0"/>
    <x v="0"/>
  </r>
  <r>
    <x v="2"/>
    <x v="26"/>
    <n v="4978138927"/>
    <x v="571"/>
    <d v="2020-02-09T00:00:00"/>
    <n v="745"/>
    <n v="0"/>
    <n v="0"/>
    <d v="2020-02-19T00:00:00"/>
    <n v="40"/>
    <n v="10"/>
    <x v="0"/>
    <x v="0"/>
  </r>
  <r>
    <x v="1"/>
    <x v="19"/>
    <n v="4982115880"/>
    <x v="148"/>
    <d v="2020-11-25T00:00:00"/>
    <n v="4752"/>
    <n v="0"/>
    <n v="0"/>
    <d v="2020-11-18T00:00:00"/>
    <n v="23"/>
    <n v="0"/>
    <x v="0"/>
    <x v="0"/>
  </r>
  <r>
    <x v="2"/>
    <x v="85"/>
    <n v="4983130271"/>
    <x v="109"/>
    <d v="2020-07-17T00:00:00"/>
    <n v="6607"/>
    <n v="0"/>
    <n v="0"/>
    <d v="2020-07-21T00:00:00"/>
    <n v="34"/>
    <n v="4"/>
    <x v="0"/>
    <x v="0"/>
  </r>
  <r>
    <x v="2"/>
    <x v="18"/>
    <n v="4984149604"/>
    <x v="25"/>
    <d v="2020-02-23T00:00:00"/>
    <n v="4962"/>
    <n v="1"/>
    <n v="0"/>
    <d v="2020-03-21T00:00:00"/>
    <n v="57"/>
    <n v="27"/>
    <x v="1"/>
    <x v="1"/>
  </r>
  <r>
    <x v="1"/>
    <x v="13"/>
    <n v="4988118072"/>
    <x v="303"/>
    <d v="2021-12-04T00:00:00"/>
    <n v="4733"/>
    <n v="0"/>
    <n v="0"/>
    <d v="2021-11-27T00:00:00"/>
    <n v="23"/>
    <n v="0"/>
    <x v="0"/>
    <x v="0"/>
  </r>
  <r>
    <x v="0"/>
    <x v="28"/>
    <n v="4988241929"/>
    <x v="228"/>
    <d v="2021-11-02T00:00:00"/>
    <n v="6864"/>
    <n v="0"/>
    <n v="0"/>
    <d v="2021-10-17T00:00:00"/>
    <n v="14"/>
    <n v="0"/>
    <x v="0"/>
    <x v="0"/>
  </r>
  <r>
    <x v="0"/>
    <x v="39"/>
    <n v="4989401437"/>
    <x v="572"/>
    <d v="2021-03-19T00:00:00"/>
    <n v="5699"/>
    <n v="0"/>
    <n v="0"/>
    <d v="2021-03-14T00:00:00"/>
    <n v="25"/>
    <n v="0"/>
    <x v="0"/>
    <x v="0"/>
  </r>
  <r>
    <x v="4"/>
    <x v="51"/>
    <n v="4992290949"/>
    <x v="397"/>
    <d v="2020-08-24T00:00:00"/>
    <n v="3861"/>
    <n v="0"/>
    <n v="0"/>
    <d v="2020-08-26T00:00:00"/>
    <n v="32"/>
    <n v="2"/>
    <x v="0"/>
    <x v="0"/>
  </r>
  <r>
    <x v="3"/>
    <x v="95"/>
    <n v="4999718461"/>
    <x v="417"/>
    <d v="2021-02-13T00:00:00"/>
    <n v="1064"/>
    <n v="0"/>
    <n v="0"/>
    <d v="2021-02-03T00:00:00"/>
    <n v="20"/>
    <n v="0"/>
    <x v="0"/>
    <x v="0"/>
  </r>
  <r>
    <x v="2"/>
    <x v="24"/>
    <n v="5002957961"/>
    <x v="21"/>
    <d v="2020-07-24T00:00:00"/>
    <n v="6190"/>
    <n v="0"/>
    <n v="0"/>
    <d v="2020-07-20T00:00:00"/>
    <n v="26"/>
    <n v="0"/>
    <x v="0"/>
    <x v="0"/>
  </r>
  <r>
    <x v="1"/>
    <x v="13"/>
    <n v="5004037531"/>
    <x v="29"/>
    <d v="2021-06-26T00:00:00"/>
    <n v="4873"/>
    <n v="0"/>
    <n v="0"/>
    <d v="2021-07-05T00:00:00"/>
    <n v="39"/>
    <n v="9"/>
    <x v="0"/>
    <x v="0"/>
  </r>
  <r>
    <x v="0"/>
    <x v="60"/>
    <n v="5007692123"/>
    <x v="2"/>
    <d v="2021-08-02T00:00:00"/>
    <n v="6303"/>
    <n v="1"/>
    <n v="0"/>
    <d v="2021-08-10T00:00:00"/>
    <n v="38"/>
    <n v="8"/>
    <x v="1"/>
    <x v="1"/>
  </r>
  <r>
    <x v="3"/>
    <x v="47"/>
    <n v="5010861294"/>
    <x v="573"/>
    <d v="2021-03-21T00:00:00"/>
    <n v="2538"/>
    <n v="0"/>
    <n v="0"/>
    <d v="2021-03-21T00:00:00"/>
    <n v="30"/>
    <n v="0"/>
    <x v="0"/>
    <x v="0"/>
  </r>
  <r>
    <x v="2"/>
    <x v="14"/>
    <n v="5012738148"/>
    <x v="9"/>
    <d v="2021-07-31T00:00:00"/>
    <n v="4425"/>
    <n v="0"/>
    <n v="0"/>
    <d v="2021-07-06T00:00:00"/>
    <n v="5"/>
    <n v="0"/>
    <x v="0"/>
    <x v="0"/>
  </r>
  <r>
    <x v="0"/>
    <x v="98"/>
    <n v="5016123354"/>
    <x v="574"/>
    <d v="2021-02-26T00:00:00"/>
    <n v="9438"/>
    <n v="0"/>
    <n v="0"/>
    <d v="2021-02-16T00:00:00"/>
    <n v="20"/>
    <n v="0"/>
    <x v="0"/>
    <x v="0"/>
  </r>
  <r>
    <x v="3"/>
    <x v="27"/>
    <n v="5018112852"/>
    <x v="458"/>
    <d v="2021-02-08T00:00:00"/>
    <n v="5290"/>
    <n v="0"/>
    <n v="0"/>
    <d v="2021-01-12T00:00:00"/>
    <n v="3"/>
    <n v="0"/>
    <x v="0"/>
    <x v="0"/>
  </r>
  <r>
    <x v="4"/>
    <x v="73"/>
    <n v="5023901716"/>
    <x v="575"/>
    <d v="2021-02-20T00:00:00"/>
    <n v="8996"/>
    <n v="1"/>
    <n v="1"/>
    <d v="2021-03-13T00:00:00"/>
    <n v="51"/>
    <n v="21"/>
    <x v="1"/>
    <x v="2"/>
  </r>
  <r>
    <x v="3"/>
    <x v="97"/>
    <n v="5025374541"/>
    <x v="512"/>
    <d v="2020-03-23T00:00:00"/>
    <n v="5714"/>
    <n v="0"/>
    <n v="0"/>
    <d v="2020-03-13T00:00:00"/>
    <n v="20"/>
    <n v="0"/>
    <x v="0"/>
    <x v="0"/>
  </r>
  <r>
    <x v="1"/>
    <x v="76"/>
    <n v="9807005414"/>
    <x v="317"/>
    <d v="2021-01-14T00:00:00"/>
    <n v="5950"/>
    <n v="1"/>
    <n v="0"/>
    <d v="2021-01-27T00:00:00"/>
    <n v="43"/>
    <n v="13"/>
    <x v="1"/>
    <x v="1"/>
  </r>
  <r>
    <x v="4"/>
    <x v="51"/>
    <n v="5029459580"/>
    <x v="120"/>
    <d v="2020-08-09T00:00:00"/>
    <n v="3463"/>
    <n v="0"/>
    <n v="0"/>
    <d v="2020-08-03T00:00:00"/>
    <n v="24"/>
    <n v="0"/>
    <x v="0"/>
    <x v="0"/>
  </r>
  <r>
    <x v="4"/>
    <x v="80"/>
    <n v="5031169107"/>
    <x v="343"/>
    <d v="2021-12-08T00:00:00"/>
    <n v="3465"/>
    <n v="0"/>
    <n v="0"/>
    <d v="2021-11-25T00:00:00"/>
    <n v="17"/>
    <n v="0"/>
    <x v="0"/>
    <x v="0"/>
  </r>
  <r>
    <x v="0"/>
    <x v="32"/>
    <n v="5031980496"/>
    <x v="462"/>
    <d v="2020-10-29T00:00:00"/>
    <n v="6680"/>
    <n v="0"/>
    <n v="0"/>
    <d v="2020-10-29T00:00:00"/>
    <n v="30"/>
    <n v="0"/>
    <x v="0"/>
    <x v="0"/>
  </r>
  <r>
    <x v="4"/>
    <x v="62"/>
    <n v="5032711986"/>
    <x v="576"/>
    <d v="2021-11-25T00:00:00"/>
    <n v="8234"/>
    <n v="0"/>
    <n v="0"/>
    <d v="2021-11-10T00:00:00"/>
    <n v="15"/>
    <n v="0"/>
    <x v="0"/>
    <x v="0"/>
  </r>
  <r>
    <x v="0"/>
    <x v="38"/>
    <n v="5040778858"/>
    <x v="307"/>
    <d v="2021-11-01T00:00:00"/>
    <n v="5312"/>
    <n v="0"/>
    <n v="0"/>
    <d v="2021-10-23T00:00:00"/>
    <n v="21"/>
    <n v="0"/>
    <x v="0"/>
    <x v="0"/>
  </r>
  <r>
    <x v="1"/>
    <x v="46"/>
    <n v="6360019650"/>
    <x v="437"/>
    <d v="2021-01-16T00:00:00"/>
    <n v="9967"/>
    <n v="1"/>
    <n v="0"/>
    <d v="2021-02-06T00:00:00"/>
    <n v="51"/>
    <n v="21"/>
    <x v="1"/>
    <x v="1"/>
  </r>
  <r>
    <x v="2"/>
    <x v="82"/>
    <n v="5046787811"/>
    <x v="354"/>
    <d v="2021-06-30T00:00:00"/>
    <n v="7766"/>
    <n v="0"/>
    <n v="0"/>
    <d v="2021-07-05T00:00:00"/>
    <n v="35"/>
    <n v="5"/>
    <x v="0"/>
    <x v="0"/>
  </r>
  <r>
    <x v="4"/>
    <x v="31"/>
    <n v="5047086979"/>
    <x v="359"/>
    <d v="2020-07-05T00:00:00"/>
    <n v="7150"/>
    <n v="1"/>
    <n v="0"/>
    <d v="2020-08-04T00:00:00"/>
    <n v="60"/>
    <n v="30"/>
    <x v="1"/>
    <x v="1"/>
  </r>
  <r>
    <x v="3"/>
    <x v="91"/>
    <n v="5048564900"/>
    <x v="577"/>
    <d v="2021-04-03T00:00:00"/>
    <n v="4649"/>
    <n v="1"/>
    <n v="0"/>
    <d v="2021-04-03T00:00:00"/>
    <n v="30"/>
    <n v="0"/>
    <x v="1"/>
    <x v="1"/>
  </r>
  <r>
    <x v="0"/>
    <x v="0"/>
    <n v="5051186703"/>
    <x v="325"/>
    <d v="2020-07-31T00:00:00"/>
    <n v="4225"/>
    <n v="0"/>
    <n v="0"/>
    <d v="2020-07-17T00:00:00"/>
    <n v="16"/>
    <n v="0"/>
    <x v="0"/>
    <x v="0"/>
  </r>
  <r>
    <x v="3"/>
    <x v="53"/>
    <n v="5051542190"/>
    <x v="79"/>
    <d v="2020-08-03T00:00:00"/>
    <n v="5395"/>
    <n v="1"/>
    <n v="1"/>
    <d v="2020-09-01T00:00:00"/>
    <n v="59"/>
    <n v="29"/>
    <x v="1"/>
    <x v="2"/>
  </r>
  <r>
    <x v="4"/>
    <x v="80"/>
    <n v="5069265898"/>
    <x v="50"/>
    <d v="2021-08-14T00:00:00"/>
    <n v="4653"/>
    <n v="0"/>
    <n v="0"/>
    <d v="2021-08-05T00:00:00"/>
    <n v="21"/>
    <n v="0"/>
    <x v="0"/>
    <x v="0"/>
  </r>
  <r>
    <x v="0"/>
    <x v="57"/>
    <n v="5080141194"/>
    <x v="211"/>
    <d v="2021-01-29T00:00:00"/>
    <n v="4580"/>
    <n v="0"/>
    <n v="0"/>
    <d v="2021-01-10T00:00:00"/>
    <n v="11"/>
    <n v="0"/>
    <x v="0"/>
    <x v="0"/>
  </r>
  <r>
    <x v="3"/>
    <x v="30"/>
    <n v="5087638061"/>
    <x v="452"/>
    <d v="2021-03-08T00:00:00"/>
    <n v="2200"/>
    <n v="0"/>
    <n v="0"/>
    <d v="2021-02-08T00:00:00"/>
    <n v="2"/>
    <n v="0"/>
    <x v="0"/>
    <x v="0"/>
  </r>
  <r>
    <x v="4"/>
    <x v="70"/>
    <n v="5104471628"/>
    <x v="527"/>
    <d v="2021-09-07T00:00:00"/>
    <n v="6258"/>
    <n v="0"/>
    <n v="0"/>
    <d v="2021-08-19T00:00:00"/>
    <n v="11"/>
    <n v="0"/>
    <x v="0"/>
    <x v="0"/>
  </r>
  <r>
    <x v="3"/>
    <x v="6"/>
    <n v="5106033344"/>
    <x v="32"/>
    <d v="2021-10-21T00:00:00"/>
    <n v="4094"/>
    <n v="0"/>
    <n v="0"/>
    <d v="2021-10-18T00:00:00"/>
    <n v="27"/>
    <n v="0"/>
    <x v="0"/>
    <x v="0"/>
  </r>
  <r>
    <x v="4"/>
    <x v="62"/>
    <n v="5112375133"/>
    <x v="334"/>
    <d v="2021-09-21T00:00:00"/>
    <n v="3725"/>
    <n v="0"/>
    <n v="0"/>
    <d v="2021-09-17T00:00:00"/>
    <n v="26"/>
    <n v="0"/>
    <x v="0"/>
    <x v="0"/>
  </r>
  <r>
    <x v="2"/>
    <x v="14"/>
    <n v="5115237233"/>
    <x v="57"/>
    <d v="2021-10-22T00:00:00"/>
    <n v="5704"/>
    <n v="0"/>
    <n v="0"/>
    <d v="2021-09-24T00:00:00"/>
    <n v="2"/>
    <n v="0"/>
    <x v="0"/>
    <x v="0"/>
  </r>
  <r>
    <x v="0"/>
    <x v="57"/>
    <n v="5118980474"/>
    <x v="343"/>
    <d v="2021-12-08T00:00:00"/>
    <n v="6922"/>
    <n v="0"/>
    <n v="0"/>
    <d v="2021-11-21T00:00:00"/>
    <n v="13"/>
    <n v="0"/>
    <x v="0"/>
    <x v="0"/>
  </r>
  <r>
    <x v="0"/>
    <x v="2"/>
    <n v="5120935092"/>
    <x v="578"/>
    <d v="2020-03-04T00:00:00"/>
    <n v="8315"/>
    <n v="0"/>
    <n v="0"/>
    <d v="2020-02-12T00:00:00"/>
    <n v="9"/>
    <n v="0"/>
    <x v="0"/>
    <x v="0"/>
  </r>
  <r>
    <x v="1"/>
    <x v="35"/>
    <n v="5126179664"/>
    <x v="151"/>
    <d v="2021-06-16T00:00:00"/>
    <n v="5835"/>
    <n v="0"/>
    <n v="0"/>
    <d v="2021-06-08T00:00:00"/>
    <n v="22"/>
    <n v="0"/>
    <x v="0"/>
    <x v="0"/>
  </r>
  <r>
    <x v="2"/>
    <x v="26"/>
    <n v="5128563640"/>
    <x v="142"/>
    <d v="2021-10-19T00:00:00"/>
    <n v="1658"/>
    <n v="0"/>
    <n v="0"/>
    <d v="2021-10-12T00:00:00"/>
    <n v="23"/>
    <n v="0"/>
    <x v="0"/>
    <x v="0"/>
  </r>
  <r>
    <x v="3"/>
    <x v="53"/>
    <n v="5129304908"/>
    <x v="579"/>
    <d v="2021-10-23T00:00:00"/>
    <n v="4066"/>
    <n v="0"/>
    <n v="0"/>
    <d v="2021-11-05T00:00:00"/>
    <n v="43"/>
    <n v="13"/>
    <x v="0"/>
    <x v="0"/>
  </r>
  <r>
    <x v="0"/>
    <x v="39"/>
    <n v="5133177585"/>
    <x v="68"/>
    <d v="2020-02-02T00:00:00"/>
    <n v="5537"/>
    <n v="0"/>
    <n v="0"/>
    <d v="2020-02-16T00:00:00"/>
    <n v="44"/>
    <n v="14"/>
    <x v="0"/>
    <x v="0"/>
  </r>
  <r>
    <x v="0"/>
    <x v="75"/>
    <n v="5135727501"/>
    <x v="127"/>
    <d v="2021-10-01T00:00:00"/>
    <n v="6888"/>
    <n v="0"/>
    <n v="0"/>
    <d v="2021-09-07T00:00:00"/>
    <n v="6"/>
    <n v="0"/>
    <x v="0"/>
    <x v="0"/>
  </r>
  <r>
    <x v="0"/>
    <x v="48"/>
    <n v="5137377854"/>
    <x v="352"/>
    <d v="2021-06-06T00:00:00"/>
    <n v="5063"/>
    <n v="0"/>
    <n v="0"/>
    <d v="2021-05-21T00:00:00"/>
    <n v="14"/>
    <n v="0"/>
    <x v="0"/>
    <x v="0"/>
  </r>
  <r>
    <x v="2"/>
    <x v="26"/>
    <n v="5143348258"/>
    <x v="442"/>
    <d v="2021-06-25T00:00:00"/>
    <n v="2784"/>
    <n v="1"/>
    <n v="0"/>
    <d v="2021-07-05T00:00:00"/>
    <n v="40"/>
    <n v="10"/>
    <x v="1"/>
    <x v="1"/>
  </r>
  <r>
    <x v="0"/>
    <x v="29"/>
    <n v="5144461624"/>
    <x v="288"/>
    <d v="2021-12-13T00:00:00"/>
    <n v="10193"/>
    <n v="1"/>
    <n v="0"/>
    <d v="2021-12-16T00:00:00"/>
    <n v="33"/>
    <n v="3"/>
    <x v="1"/>
    <x v="1"/>
  </r>
  <r>
    <x v="4"/>
    <x v="10"/>
    <n v="5153888748"/>
    <x v="54"/>
    <d v="2021-09-13T00:00:00"/>
    <n v="5420"/>
    <n v="0"/>
    <n v="0"/>
    <d v="2021-08-26T00:00:00"/>
    <n v="12"/>
    <n v="0"/>
    <x v="0"/>
    <x v="0"/>
  </r>
  <r>
    <x v="0"/>
    <x v="29"/>
    <n v="5156029827"/>
    <x v="286"/>
    <d v="2020-11-17T00:00:00"/>
    <n v="7357"/>
    <n v="1"/>
    <n v="0"/>
    <d v="2020-11-17T00:00:00"/>
    <n v="30"/>
    <n v="0"/>
    <x v="1"/>
    <x v="1"/>
  </r>
  <r>
    <x v="2"/>
    <x v="17"/>
    <n v="5157346968"/>
    <x v="370"/>
    <d v="2021-10-06T00:00:00"/>
    <n v="4502"/>
    <n v="0"/>
    <n v="0"/>
    <d v="2021-09-12T00:00:00"/>
    <n v="6"/>
    <n v="0"/>
    <x v="0"/>
    <x v="0"/>
  </r>
  <r>
    <x v="1"/>
    <x v="88"/>
    <n v="7101585538"/>
    <x v="300"/>
    <d v="2021-01-18T00:00:00"/>
    <n v="6549"/>
    <n v="1"/>
    <n v="0"/>
    <d v="2021-01-23T00:00:00"/>
    <n v="35"/>
    <n v="5"/>
    <x v="1"/>
    <x v="1"/>
  </r>
  <r>
    <x v="2"/>
    <x v="96"/>
    <n v="5181531445"/>
    <x v="580"/>
    <d v="2020-03-30T00:00:00"/>
    <n v="6086"/>
    <n v="0"/>
    <n v="0"/>
    <d v="2020-03-28T00:00:00"/>
    <n v="28"/>
    <n v="0"/>
    <x v="0"/>
    <x v="0"/>
  </r>
  <r>
    <x v="1"/>
    <x v="19"/>
    <n v="5190923189"/>
    <x v="522"/>
    <d v="2021-04-27T00:00:00"/>
    <n v="6025"/>
    <n v="0"/>
    <n v="0"/>
    <d v="2021-04-15T00:00:00"/>
    <n v="18"/>
    <n v="0"/>
    <x v="0"/>
    <x v="0"/>
  </r>
  <r>
    <x v="3"/>
    <x v="65"/>
    <n v="5198527757"/>
    <x v="227"/>
    <d v="2020-03-18T00:00:00"/>
    <n v="3897"/>
    <n v="0"/>
    <n v="0"/>
    <d v="2020-02-29T00:00:00"/>
    <n v="12"/>
    <n v="0"/>
    <x v="0"/>
    <x v="0"/>
  </r>
  <r>
    <x v="4"/>
    <x v="70"/>
    <n v="5201178540"/>
    <x v="477"/>
    <d v="2020-08-13T00:00:00"/>
    <n v="6266"/>
    <n v="0"/>
    <n v="0"/>
    <d v="2020-07-25T00:00:00"/>
    <n v="11"/>
    <n v="0"/>
    <x v="0"/>
    <x v="0"/>
  </r>
  <r>
    <x v="2"/>
    <x v="85"/>
    <n v="5202032585"/>
    <x v="264"/>
    <d v="2020-06-01T00:00:00"/>
    <n v="5819"/>
    <n v="0"/>
    <n v="0"/>
    <d v="2020-06-06T00:00:00"/>
    <n v="35"/>
    <n v="5"/>
    <x v="0"/>
    <x v="0"/>
  </r>
  <r>
    <x v="2"/>
    <x v="96"/>
    <n v="5210865686"/>
    <x v="532"/>
    <d v="2020-12-18T00:00:00"/>
    <n v="5160"/>
    <n v="0"/>
    <n v="0"/>
    <d v="2020-12-05T00:00:00"/>
    <n v="17"/>
    <n v="0"/>
    <x v="0"/>
    <x v="0"/>
  </r>
  <r>
    <x v="2"/>
    <x v="96"/>
    <n v="5211032490"/>
    <x v="71"/>
    <d v="2020-03-03T00:00:00"/>
    <n v="7047"/>
    <n v="0"/>
    <n v="0"/>
    <d v="2020-03-03T00:00:00"/>
    <n v="30"/>
    <n v="0"/>
    <x v="0"/>
    <x v="0"/>
  </r>
  <r>
    <x v="2"/>
    <x v="17"/>
    <n v="5211667829"/>
    <x v="581"/>
    <d v="2021-09-02T00:00:00"/>
    <n v="6453"/>
    <n v="1"/>
    <n v="0"/>
    <d v="2021-08-24T00:00:00"/>
    <n v="21"/>
    <n v="0"/>
    <x v="1"/>
    <x v="1"/>
  </r>
  <r>
    <x v="0"/>
    <x v="33"/>
    <n v="5212915028"/>
    <x v="99"/>
    <d v="2020-06-02T00:00:00"/>
    <n v="5978"/>
    <n v="0"/>
    <n v="0"/>
    <d v="2020-05-23T00:00:00"/>
    <n v="20"/>
    <n v="0"/>
    <x v="0"/>
    <x v="0"/>
  </r>
  <r>
    <x v="0"/>
    <x v="60"/>
    <n v="5213055907"/>
    <x v="272"/>
    <d v="2020-03-02T00:00:00"/>
    <n v="5620"/>
    <n v="1"/>
    <n v="0"/>
    <d v="2020-03-09T00:00:00"/>
    <n v="37"/>
    <n v="7"/>
    <x v="1"/>
    <x v="1"/>
  </r>
  <r>
    <x v="3"/>
    <x v="93"/>
    <n v="5215762025"/>
    <x v="571"/>
    <d v="2020-02-09T00:00:00"/>
    <n v="4775"/>
    <n v="0"/>
    <n v="0"/>
    <d v="2020-02-03T00:00:00"/>
    <n v="24"/>
    <n v="0"/>
    <x v="0"/>
    <x v="0"/>
  </r>
  <r>
    <x v="1"/>
    <x v="3"/>
    <n v="5216037175"/>
    <x v="185"/>
    <d v="2020-05-13T00:00:00"/>
    <n v="8324"/>
    <n v="0"/>
    <n v="0"/>
    <d v="2020-05-23T00:00:00"/>
    <n v="40"/>
    <n v="10"/>
    <x v="0"/>
    <x v="0"/>
  </r>
  <r>
    <x v="0"/>
    <x v="99"/>
    <n v="5219455796"/>
    <x v="363"/>
    <d v="2021-11-16T00:00:00"/>
    <n v="7719"/>
    <n v="0"/>
    <n v="0"/>
    <d v="2021-10-20T00:00:00"/>
    <n v="3"/>
    <n v="0"/>
    <x v="0"/>
    <x v="0"/>
  </r>
  <r>
    <x v="0"/>
    <x v="45"/>
    <n v="5221373409"/>
    <x v="564"/>
    <d v="2020-09-15T00:00:00"/>
    <n v="5921"/>
    <n v="0"/>
    <n v="0"/>
    <d v="2020-09-23T00:00:00"/>
    <n v="38"/>
    <n v="8"/>
    <x v="0"/>
    <x v="0"/>
  </r>
  <r>
    <x v="3"/>
    <x v="86"/>
    <n v="5224697080"/>
    <x v="30"/>
    <d v="2020-08-26T00:00:00"/>
    <n v="4631"/>
    <n v="1"/>
    <n v="0"/>
    <d v="2020-08-24T00:00:00"/>
    <n v="28"/>
    <n v="0"/>
    <x v="1"/>
    <x v="1"/>
  </r>
  <r>
    <x v="3"/>
    <x v="30"/>
    <n v="5225282488"/>
    <x v="175"/>
    <d v="2021-10-07T00:00:00"/>
    <n v="6124"/>
    <n v="0"/>
    <n v="0"/>
    <d v="2021-09-08T00:00:00"/>
    <n v="1"/>
    <n v="0"/>
    <x v="0"/>
    <x v="0"/>
  </r>
  <r>
    <x v="4"/>
    <x v="37"/>
    <n v="5230964660"/>
    <x v="305"/>
    <d v="2020-12-19T00:00:00"/>
    <n v="6046"/>
    <n v="0"/>
    <n v="0"/>
    <d v="2020-12-20T00:00:00"/>
    <n v="31"/>
    <n v="1"/>
    <x v="0"/>
    <x v="0"/>
  </r>
  <r>
    <x v="3"/>
    <x v="27"/>
    <n v="5231639672"/>
    <x v="582"/>
    <d v="2020-03-01T00:00:00"/>
    <n v="7332"/>
    <n v="0"/>
    <n v="0"/>
    <d v="2020-02-04T00:00:00"/>
    <n v="4"/>
    <n v="0"/>
    <x v="0"/>
    <x v="0"/>
  </r>
  <r>
    <x v="3"/>
    <x v="93"/>
    <n v="5244938150"/>
    <x v="344"/>
    <d v="2020-06-24T00:00:00"/>
    <n v="3458"/>
    <n v="0"/>
    <n v="0"/>
    <d v="2020-06-13T00:00:00"/>
    <n v="19"/>
    <n v="0"/>
    <x v="0"/>
    <x v="0"/>
  </r>
  <r>
    <x v="1"/>
    <x v="52"/>
    <n v="9923030049"/>
    <x v="112"/>
    <d v="2021-01-25T00:00:00"/>
    <n v="7112"/>
    <n v="1"/>
    <n v="1"/>
    <d v="2021-01-29T00:00:00"/>
    <n v="34"/>
    <n v="4"/>
    <x v="1"/>
    <x v="2"/>
  </r>
  <r>
    <x v="1"/>
    <x v="25"/>
    <n v="3806835104"/>
    <x v="583"/>
    <d v="2021-01-10T00:00:00"/>
    <n v="5983"/>
    <n v="1"/>
    <n v="1"/>
    <d v="2021-01-14T00:00:00"/>
    <n v="34"/>
    <n v="4"/>
    <x v="1"/>
    <x v="2"/>
  </r>
  <r>
    <x v="2"/>
    <x v="24"/>
    <n v="5274457788"/>
    <x v="191"/>
    <d v="2020-10-01T00:00:00"/>
    <n v="6057"/>
    <n v="0"/>
    <n v="0"/>
    <d v="2020-09-27T00:00:00"/>
    <n v="26"/>
    <n v="0"/>
    <x v="0"/>
    <x v="0"/>
  </r>
  <r>
    <x v="3"/>
    <x v="47"/>
    <n v="5277730076"/>
    <x v="164"/>
    <d v="2021-06-01T00:00:00"/>
    <n v="4131"/>
    <n v="0"/>
    <n v="0"/>
    <d v="2021-06-16T00:00:00"/>
    <n v="45"/>
    <n v="15"/>
    <x v="0"/>
    <x v="0"/>
  </r>
  <r>
    <x v="0"/>
    <x v="15"/>
    <n v="5280781969"/>
    <x v="393"/>
    <d v="2020-08-18T00:00:00"/>
    <n v="7013"/>
    <n v="0"/>
    <n v="0"/>
    <d v="2020-07-28T00:00:00"/>
    <n v="9"/>
    <n v="0"/>
    <x v="0"/>
    <x v="0"/>
  </r>
  <r>
    <x v="0"/>
    <x v="75"/>
    <n v="5284159199"/>
    <x v="223"/>
    <d v="2021-10-16T00:00:00"/>
    <n v="6847"/>
    <n v="0"/>
    <n v="0"/>
    <d v="2021-09-28T00:00:00"/>
    <n v="12"/>
    <n v="0"/>
    <x v="0"/>
    <x v="0"/>
  </r>
  <r>
    <x v="2"/>
    <x v="81"/>
    <n v="5288556291"/>
    <x v="584"/>
    <d v="2021-08-04T00:00:00"/>
    <n v="8530"/>
    <n v="1"/>
    <n v="0"/>
    <d v="2021-08-29T00:00:00"/>
    <n v="55"/>
    <n v="25"/>
    <x v="1"/>
    <x v="1"/>
  </r>
  <r>
    <x v="2"/>
    <x v="36"/>
    <n v="5302225359"/>
    <x v="585"/>
    <d v="2021-07-04T00:00:00"/>
    <n v="6358"/>
    <n v="0"/>
    <n v="0"/>
    <d v="2021-06-24T00:00:00"/>
    <n v="20"/>
    <n v="0"/>
    <x v="0"/>
    <x v="0"/>
  </r>
  <r>
    <x v="4"/>
    <x v="73"/>
    <n v="5307752603"/>
    <x v="586"/>
    <d v="2020-02-22T00:00:00"/>
    <n v="8710"/>
    <n v="0"/>
    <n v="0"/>
    <d v="2020-03-08T00:00:00"/>
    <n v="45"/>
    <n v="15"/>
    <x v="0"/>
    <x v="0"/>
  </r>
  <r>
    <x v="0"/>
    <x v="98"/>
    <n v="5308271793"/>
    <x v="537"/>
    <d v="2020-08-05T00:00:00"/>
    <n v="7384"/>
    <n v="0"/>
    <n v="0"/>
    <d v="2020-08-01T00:00:00"/>
    <n v="26"/>
    <n v="0"/>
    <x v="0"/>
    <x v="0"/>
  </r>
  <r>
    <x v="0"/>
    <x v="38"/>
    <n v="5315380309"/>
    <x v="549"/>
    <d v="2021-11-22T00:00:00"/>
    <n v="6119"/>
    <n v="0"/>
    <n v="0"/>
    <d v="2021-11-05T00:00:00"/>
    <n v="13"/>
    <n v="0"/>
    <x v="0"/>
    <x v="0"/>
  </r>
  <r>
    <x v="0"/>
    <x v="15"/>
    <n v="5318528972"/>
    <x v="411"/>
    <d v="2020-06-27T00:00:00"/>
    <n v="9599"/>
    <n v="0"/>
    <n v="0"/>
    <d v="2020-06-12T00:00:00"/>
    <n v="15"/>
    <n v="0"/>
    <x v="0"/>
    <x v="0"/>
  </r>
  <r>
    <x v="4"/>
    <x v="70"/>
    <n v="5320556174"/>
    <x v="475"/>
    <d v="2020-11-14T00:00:00"/>
    <n v="5788"/>
    <n v="0"/>
    <n v="0"/>
    <d v="2020-10-20T00:00:00"/>
    <n v="5"/>
    <n v="0"/>
    <x v="0"/>
    <x v="0"/>
  </r>
  <r>
    <x v="1"/>
    <x v="58"/>
    <n v="6252751133"/>
    <x v="531"/>
    <d v="2021-02-10T00:00:00"/>
    <n v="7547"/>
    <n v="1"/>
    <n v="0"/>
    <d v="2021-02-24T00:00:00"/>
    <n v="44"/>
    <n v="14"/>
    <x v="1"/>
    <x v="1"/>
  </r>
  <r>
    <x v="1"/>
    <x v="3"/>
    <n v="5345209605"/>
    <x v="204"/>
    <d v="2021-06-21T00:00:00"/>
    <n v="9835"/>
    <n v="0"/>
    <n v="0"/>
    <d v="2021-06-25T00:00:00"/>
    <n v="34"/>
    <n v="4"/>
    <x v="0"/>
    <x v="0"/>
  </r>
  <r>
    <x v="0"/>
    <x v="29"/>
    <n v="5348963302"/>
    <x v="587"/>
    <d v="2020-05-27T00:00:00"/>
    <n v="9660"/>
    <n v="0"/>
    <n v="0"/>
    <d v="2020-05-22T00:00:00"/>
    <n v="25"/>
    <n v="0"/>
    <x v="0"/>
    <x v="0"/>
  </r>
  <r>
    <x v="1"/>
    <x v="54"/>
    <n v="2941967523"/>
    <x v="382"/>
    <d v="2021-02-11T00:00:00"/>
    <n v="6035"/>
    <n v="1"/>
    <n v="0"/>
    <d v="2021-02-17T00:00:00"/>
    <n v="36"/>
    <n v="6"/>
    <x v="1"/>
    <x v="1"/>
  </r>
  <r>
    <x v="2"/>
    <x v="5"/>
    <n v="5353996897"/>
    <x v="327"/>
    <d v="2021-07-11T00:00:00"/>
    <n v="8415"/>
    <n v="1"/>
    <n v="0"/>
    <d v="2021-07-23T00:00:00"/>
    <n v="42"/>
    <n v="12"/>
    <x v="1"/>
    <x v="1"/>
  </r>
  <r>
    <x v="0"/>
    <x v="48"/>
    <n v="5358292729"/>
    <x v="159"/>
    <d v="2020-05-03T00:00:00"/>
    <n v="6575"/>
    <n v="0"/>
    <n v="0"/>
    <d v="2020-04-30T00:00:00"/>
    <n v="27"/>
    <n v="0"/>
    <x v="0"/>
    <x v="0"/>
  </r>
  <r>
    <x v="1"/>
    <x v="55"/>
    <n v="5359595729"/>
    <x v="569"/>
    <d v="2020-07-06T00:00:00"/>
    <n v="9648"/>
    <n v="0"/>
    <n v="0"/>
    <d v="2020-06-12T00:00:00"/>
    <n v="6"/>
    <n v="0"/>
    <x v="0"/>
    <x v="0"/>
  </r>
  <r>
    <x v="2"/>
    <x v="85"/>
    <n v="5364802553"/>
    <x v="211"/>
    <d v="2021-01-29T00:00:00"/>
    <n v="8700"/>
    <n v="1"/>
    <n v="0"/>
    <d v="2021-03-04T00:00:00"/>
    <n v="64"/>
    <n v="34"/>
    <x v="1"/>
    <x v="1"/>
  </r>
  <r>
    <x v="4"/>
    <x v="31"/>
    <n v="5365850526"/>
    <x v="302"/>
    <d v="2020-03-17T00:00:00"/>
    <n v="5707"/>
    <n v="0"/>
    <n v="0"/>
    <d v="2020-03-16T00:00:00"/>
    <n v="29"/>
    <n v="0"/>
    <x v="0"/>
    <x v="0"/>
  </r>
  <r>
    <x v="3"/>
    <x v="95"/>
    <n v="5367243443"/>
    <x v="356"/>
    <d v="2020-07-01T00:00:00"/>
    <n v="5381"/>
    <n v="1"/>
    <n v="0"/>
    <d v="2020-07-20T00:00:00"/>
    <n v="49"/>
    <n v="19"/>
    <x v="1"/>
    <x v="1"/>
  </r>
  <r>
    <x v="0"/>
    <x v="41"/>
    <n v="5370094352"/>
    <x v="100"/>
    <d v="2020-03-14T00:00:00"/>
    <n v="2425"/>
    <n v="0"/>
    <n v="0"/>
    <d v="2020-03-29T00:00:00"/>
    <n v="45"/>
    <n v="15"/>
    <x v="0"/>
    <x v="0"/>
  </r>
  <r>
    <x v="0"/>
    <x v="28"/>
    <n v="5375281177"/>
    <x v="270"/>
    <d v="2021-12-26T00:00:00"/>
    <n v="8085"/>
    <n v="0"/>
    <n v="0"/>
    <d v="2021-12-07T00:00:00"/>
    <n v="11"/>
    <n v="0"/>
    <x v="0"/>
    <x v="0"/>
  </r>
  <r>
    <x v="0"/>
    <x v="57"/>
    <n v="5376212799"/>
    <x v="232"/>
    <d v="2021-03-05T00:00:00"/>
    <n v="6547"/>
    <n v="0"/>
    <n v="0"/>
    <d v="2021-02-25T00:00:00"/>
    <n v="22"/>
    <n v="0"/>
    <x v="0"/>
    <x v="0"/>
  </r>
  <r>
    <x v="1"/>
    <x v="90"/>
    <n v="5378812305"/>
    <x v="186"/>
    <d v="2021-10-18T00:00:00"/>
    <n v="5858"/>
    <n v="0"/>
    <n v="0"/>
    <d v="2021-10-19T00:00:00"/>
    <n v="31"/>
    <n v="1"/>
    <x v="0"/>
    <x v="0"/>
  </r>
  <r>
    <x v="1"/>
    <x v="19"/>
    <n v="5390563017"/>
    <x v="485"/>
    <d v="2021-09-11T00:00:00"/>
    <n v="6240"/>
    <n v="0"/>
    <n v="0"/>
    <d v="2021-09-06T00:00:00"/>
    <n v="25"/>
    <n v="0"/>
    <x v="0"/>
    <x v="0"/>
  </r>
  <r>
    <x v="2"/>
    <x v="82"/>
    <n v="5395803659"/>
    <x v="471"/>
    <d v="2021-11-17T00:00:00"/>
    <n v="5164"/>
    <n v="0"/>
    <n v="0"/>
    <d v="2021-11-27T00:00:00"/>
    <n v="40"/>
    <n v="10"/>
    <x v="0"/>
    <x v="0"/>
  </r>
  <r>
    <x v="1"/>
    <x v="13"/>
    <n v="5400778193"/>
    <x v="539"/>
    <d v="2020-10-25T00:00:00"/>
    <n v="3719"/>
    <n v="0"/>
    <n v="0"/>
    <d v="2020-11-01T00:00:00"/>
    <n v="37"/>
    <n v="7"/>
    <x v="0"/>
    <x v="0"/>
  </r>
  <r>
    <x v="1"/>
    <x v="50"/>
    <n v="5404048854"/>
    <x v="11"/>
    <d v="2021-09-06T00:00:00"/>
    <n v="7308"/>
    <n v="0"/>
    <n v="0"/>
    <d v="2021-08-08T00:00:00"/>
    <n v="1"/>
    <n v="0"/>
    <x v="0"/>
    <x v="0"/>
  </r>
  <r>
    <x v="4"/>
    <x v="72"/>
    <n v="5406697446"/>
    <x v="465"/>
    <d v="2020-07-16T00:00:00"/>
    <n v="3987"/>
    <n v="1"/>
    <n v="0"/>
    <d v="2020-08-03T00:00:00"/>
    <n v="48"/>
    <n v="18"/>
    <x v="1"/>
    <x v="1"/>
  </r>
  <r>
    <x v="3"/>
    <x v="74"/>
    <n v="5408072058"/>
    <x v="43"/>
    <d v="2021-05-27T00:00:00"/>
    <n v="4286"/>
    <n v="1"/>
    <n v="0"/>
    <d v="2021-06-18T00:00:00"/>
    <n v="52"/>
    <n v="22"/>
    <x v="1"/>
    <x v="1"/>
  </r>
  <r>
    <x v="1"/>
    <x v="59"/>
    <n v="5338397427"/>
    <x v="382"/>
    <d v="2021-02-11T00:00:00"/>
    <n v="6561"/>
    <n v="1"/>
    <n v="0"/>
    <d v="2021-02-20T00:00:00"/>
    <n v="39"/>
    <n v="9"/>
    <x v="1"/>
    <x v="1"/>
  </r>
  <r>
    <x v="4"/>
    <x v="42"/>
    <n v="5417879278"/>
    <x v="588"/>
    <d v="2020-05-07T00:00:00"/>
    <n v="3708"/>
    <n v="1"/>
    <n v="0"/>
    <d v="2020-05-12T00:00:00"/>
    <n v="35"/>
    <n v="5"/>
    <x v="1"/>
    <x v="1"/>
  </r>
  <r>
    <x v="3"/>
    <x v="6"/>
    <n v="5419865968"/>
    <x v="372"/>
    <d v="2021-09-10T00:00:00"/>
    <n v="6283"/>
    <n v="0"/>
    <n v="0"/>
    <d v="2021-09-07T00:00:00"/>
    <n v="27"/>
    <n v="0"/>
    <x v="0"/>
    <x v="0"/>
  </r>
  <r>
    <x v="4"/>
    <x v="42"/>
    <n v="5420077969"/>
    <x v="215"/>
    <d v="2021-07-05T00:00:00"/>
    <n v="3436"/>
    <n v="0"/>
    <n v="0"/>
    <d v="2021-06-21T00:00:00"/>
    <n v="16"/>
    <n v="0"/>
    <x v="0"/>
    <x v="0"/>
  </r>
  <r>
    <x v="0"/>
    <x v="39"/>
    <n v="5423618299"/>
    <x v="425"/>
    <d v="2021-04-19T00:00:00"/>
    <n v="8159"/>
    <n v="0"/>
    <n v="0"/>
    <d v="2021-04-28T00:00:00"/>
    <n v="39"/>
    <n v="9"/>
    <x v="0"/>
    <x v="0"/>
  </r>
  <r>
    <x v="0"/>
    <x v="98"/>
    <n v="5433217651"/>
    <x v="589"/>
    <d v="2021-11-20T00:00:00"/>
    <n v="7859"/>
    <n v="0"/>
    <n v="0"/>
    <d v="2021-11-13T00:00:00"/>
    <n v="23"/>
    <n v="0"/>
    <x v="0"/>
    <x v="0"/>
  </r>
  <r>
    <x v="4"/>
    <x v="87"/>
    <n v="5437619752"/>
    <x v="584"/>
    <d v="2021-08-04T00:00:00"/>
    <n v="6985"/>
    <n v="0"/>
    <n v="0"/>
    <d v="2021-08-06T00:00:00"/>
    <n v="32"/>
    <n v="2"/>
    <x v="0"/>
    <x v="0"/>
  </r>
  <r>
    <x v="1"/>
    <x v="3"/>
    <n v="5439908314"/>
    <x v="151"/>
    <d v="2021-06-16T00:00:00"/>
    <n v="7098"/>
    <n v="0"/>
    <n v="0"/>
    <d v="2021-06-23T00:00:00"/>
    <n v="37"/>
    <n v="7"/>
    <x v="0"/>
    <x v="0"/>
  </r>
  <r>
    <x v="1"/>
    <x v="46"/>
    <n v="5445841992"/>
    <x v="589"/>
    <d v="2021-11-20T00:00:00"/>
    <n v="9742"/>
    <n v="1"/>
    <n v="1"/>
    <d v="2021-11-14T00:00:00"/>
    <n v="24"/>
    <n v="0"/>
    <x v="1"/>
    <x v="2"/>
  </r>
  <r>
    <x v="1"/>
    <x v="43"/>
    <n v="769617971"/>
    <x v="318"/>
    <d v="2021-02-16T00:00:00"/>
    <n v="8627"/>
    <n v="1"/>
    <n v="1"/>
    <d v="2021-02-28T00:00:00"/>
    <n v="42"/>
    <n v="12"/>
    <x v="1"/>
    <x v="2"/>
  </r>
  <r>
    <x v="0"/>
    <x v="23"/>
    <n v="5453381490"/>
    <x v="321"/>
    <d v="2021-07-10T00:00:00"/>
    <n v="6264"/>
    <n v="0"/>
    <n v="0"/>
    <d v="2021-07-14T00:00:00"/>
    <n v="34"/>
    <n v="4"/>
    <x v="0"/>
    <x v="0"/>
  </r>
  <r>
    <x v="4"/>
    <x v="83"/>
    <n v="5454474839"/>
    <x v="46"/>
    <d v="2020-09-29T00:00:00"/>
    <n v="10051"/>
    <n v="0"/>
    <n v="0"/>
    <d v="2020-09-26T00:00:00"/>
    <n v="27"/>
    <n v="0"/>
    <x v="0"/>
    <x v="0"/>
  </r>
  <r>
    <x v="0"/>
    <x v="2"/>
    <n v="5458519467"/>
    <x v="264"/>
    <d v="2020-06-01T00:00:00"/>
    <n v="7362"/>
    <n v="0"/>
    <n v="0"/>
    <d v="2020-05-07T00:00:00"/>
    <n v="5"/>
    <n v="0"/>
    <x v="0"/>
    <x v="0"/>
  </r>
  <r>
    <x v="0"/>
    <x v="15"/>
    <n v="5464873037"/>
    <x v="495"/>
    <d v="2021-09-27T00:00:00"/>
    <n v="9883"/>
    <n v="0"/>
    <n v="0"/>
    <d v="2021-08-31T00:00:00"/>
    <n v="3"/>
    <n v="0"/>
    <x v="0"/>
    <x v="0"/>
  </r>
  <r>
    <x v="1"/>
    <x v="54"/>
    <n v="5471402464"/>
    <x v="458"/>
    <d v="2021-02-08T00:00:00"/>
    <n v="5120"/>
    <n v="0"/>
    <n v="0"/>
    <d v="2021-01-24T00:00:00"/>
    <n v="15"/>
    <n v="0"/>
    <x v="0"/>
    <x v="0"/>
  </r>
  <r>
    <x v="1"/>
    <x v="68"/>
    <n v="5473678800"/>
    <x v="361"/>
    <d v="2021-10-05T00:00:00"/>
    <n v="7029"/>
    <n v="0"/>
    <n v="0"/>
    <d v="2021-09-28T00:00:00"/>
    <n v="23"/>
    <n v="0"/>
    <x v="0"/>
    <x v="0"/>
  </r>
  <r>
    <x v="1"/>
    <x v="19"/>
    <n v="5480294344"/>
    <x v="394"/>
    <d v="2020-10-31T00:00:00"/>
    <n v="7456"/>
    <n v="0"/>
    <n v="0"/>
    <d v="2020-10-20T00:00:00"/>
    <n v="19"/>
    <n v="0"/>
    <x v="0"/>
    <x v="0"/>
  </r>
  <r>
    <x v="4"/>
    <x v="8"/>
    <n v="5485299924"/>
    <x v="67"/>
    <d v="2020-12-02T00:00:00"/>
    <n v="7447"/>
    <n v="0"/>
    <n v="0"/>
    <d v="2020-12-17T00:00:00"/>
    <n v="45"/>
    <n v="15"/>
    <x v="0"/>
    <x v="0"/>
  </r>
  <r>
    <x v="1"/>
    <x v="43"/>
    <n v="4403696251"/>
    <x v="206"/>
    <d v="2021-02-23T00:00:00"/>
    <n v="8137"/>
    <n v="1"/>
    <n v="0"/>
    <d v="2021-03-14T00:00:00"/>
    <n v="49"/>
    <n v="19"/>
    <x v="1"/>
    <x v="1"/>
  </r>
  <r>
    <x v="1"/>
    <x v="43"/>
    <n v="5506147573"/>
    <x v="307"/>
    <d v="2021-11-01T00:00:00"/>
    <n v="8431"/>
    <n v="0"/>
    <n v="0"/>
    <d v="2021-10-26T00:00:00"/>
    <n v="24"/>
    <n v="0"/>
    <x v="0"/>
    <x v="0"/>
  </r>
  <r>
    <x v="1"/>
    <x v="16"/>
    <n v="7900770"/>
    <x v="249"/>
    <d v="2021-02-25T00:00:00"/>
    <n v="6174"/>
    <n v="1"/>
    <n v="0"/>
    <d v="2021-03-03T00:00:00"/>
    <n v="36"/>
    <n v="6"/>
    <x v="1"/>
    <x v="1"/>
  </r>
  <r>
    <x v="4"/>
    <x v="20"/>
    <n v="5510823569"/>
    <x v="216"/>
    <d v="2020-05-11T00:00:00"/>
    <n v="3006"/>
    <n v="0"/>
    <n v="0"/>
    <d v="2020-05-17T00:00:00"/>
    <n v="36"/>
    <n v="6"/>
    <x v="0"/>
    <x v="0"/>
  </r>
  <r>
    <x v="4"/>
    <x v="83"/>
    <n v="5516916159"/>
    <x v="590"/>
    <d v="2021-02-22T00:00:00"/>
    <n v="8332"/>
    <n v="0"/>
    <n v="0"/>
    <d v="2021-02-06T00:00:00"/>
    <n v="14"/>
    <n v="0"/>
    <x v="0"/>
    <x v="0"/>
  </r>
  <r>
    <x v="4"/>
    <x v="72"/>
    <n v="5519301828"/>
    <x v="55"/>
    <d v="2020-02-29T00:00:00"/>
    <n v="5934"/>
    <n v="1"/>
    <n v="0"/>
    <d v="2020-03-21T00:00:00"/>
    <n v="51"/>
    <n v="21"/>
    <x v="1"/>
    <x v="1"/>
  </r>
  <r>
    <x v="1"/>
    <x v="46"/>
    <n v="5531824498"/>
    <x v="591"/>
    <d v="2020-12-06T00:00:00"/>
    <n v="9558"/>
    <n v="0"/>
    <n v="0"/>
    <d v="2020-12-06T00:00:00"/>
    <n v="30"/>
    <n v="0"/>
    <x v="0"/>
    <x v="0"/>
  </r>
  <r>
    <x v="0"/>
    <x v="23"/>
    <n v="5535719066"/>
    <x v="80"/>
    <d v="2020-12-25T00:00:00"/>
    <n v="4600"/>
    <n v="0"/>
    <n v="0"/>
    <d v="2020-12-20T00:00:00"/>
    <n v="25"/>
    <n v="0"/>
    <x v="0"/>
    <x v="0"/>
  </r>
  <r>
    <x v="1"/>
    <x v="35"/>
    <n v="5536234391"/>
    <x v="592"/>
    <d v="2020-12-01T00:00:00"/>
    <n v="6120"/>
    <n v="0"/>
    <n v="0"/>
    <d v="2020-12-10T00:00:00"/>
    <n v="39"/>
    <n v="9"/>
    <x v="0"/>
    <x v="0"/>
  </r>
  <r>
    <x v="0"/>
    <x v="29"/>
    <n v="5536610902"/>
    <x v="280"/>
    <d v="2021-07-29T00:00:00"/>
    <n v="8997"/>
    <n v="1"/>
    <n v="0"/>
    <d v="2021-08-01T00:00:00"/>
    <n v="33"/>
    <n v="3"/>
    <x v="1"/>
    <x v="1"/>
  </r>
  <r>
    <x v="4"/>
    <x v="87"/>
    <n v="5539674578"/>
    <x v="376"/>
    <d v="2021-12-05T00:00:00"/>
    <n v="4440"/>
    <n v="0"/>
    <n v="0"/>
    <d v="2021-12-02T00:00:00"/>
    <n v="27"/>
    <n v="0"/>
    <x v="0"/>
    <x v="0"/>
  </r>
  <r>
    <x v="2"/>
    <x v="12"/>
    <n v="5551365805"/>
    <x v="467"/>
    <d v="2020-10-22T00:00:00"/>
    <n v="9658"/>
    <n v="0"/>
    <n v="0"/>
    <d v="2020-10-07T00:00:00"/>
    <n v="15"/>
    <n v="0"/>
    <x v="0"/>
    <x v="0"/>
  </r>
  <r>
    <x v="1"/>
    <x v="90"/>
    <n v="5554040283"/>
    <x v="572"/>
    <d v="2021-03-19T00:00:00"/>
    <n v="5936"/>
    <n v="0"/>
    <n v="0"/>
    <d v="2021-03-30T00:00:00"/>
    <n v="41"/>
    <n v="11"/>
    <x v="0"/>
    <x v="0"/>
  </r>
  <r>
    <x v="2"/>
    <x v="4"/>
    <n v="5554804891"/>
    <x v="208"/>
    <d v="2021-09-20T00:00:00"/>
    <n v="7724"/>
    <n v="0"/>
    <n v="0"/>
    <d v="2021-09-09T00:00:00"/>
    <n v="19"/>
    <n v="0"/>
    <x v="0"/>
    <x v="0"/>
  </r>
  <r>
    <x v="1"/>
    <x v="68"/>
    <n v="9071684141"/>
    <x v="448"/>
    <d v="2021-02-28T00:00:00"/>
    <n v="10201"/>
    <n v="1"/>
    <n v="0"/>
    <d v="2021-03-10T00:00:00"/>
    <n v="40"/>
    <n v="10"/>
    <x v="1"/>
    <x v="1"/>
  </r>
  <r>
    <x v="1"/>
    <x v="79"/>
    <n v="5570997637"/>
    <x v="593"/>
    <d v="2020-02-18T00:00:00"/>
    <n v="4377"/>
    <n v="0"/>
    <n v="0"/>
    <d v="2020-02-29T00:00:00"/>
    <n v="41"/>
    <n v="11"/>
    <x v="0"/>
    <x v="0"/>
  </r>
  <r>
    <x v="1"/>
    <x v="50"/>
    <n v="5584045928"/>
    <x v="594"/>
    <d v="2020-09-24T00:00:00"/>
    <n v="7220"/>
    <n v="0"/>
    <n v="0"/>
    <d v="2020-08-28T00:00:00"/>
    <n v="3"/>
    <n v="0"/>
    <x v="0"/>
    <x v="0"/>
  </r>
  <r>
    <x v="2"/>
    <x v="61"/>
    <n v="5584805665"/>
    <x v="308"/>
    <d v="2021-08-22T00:00:00"/>
    <n v="7102"/>
    <n v="0"/>
    <n v="0"/>
    <d v="2021-07-23T00:00:00"/>
    <n v="0"/>
    <n v="0"/>
    <x v="0"/>
    <x v="0"/>
  </r>
  <r>
    <x v="2"/>
    <x v="12"/>
    <n v="5589625888"/>
    <x v="3"/>
    <d v="2021-03-12T00:00:00"/>
    <n v="6146"/>
    <n v="0"/>
    <n v="0"/>
    <d v="2021-03-02T00:00:00"/>
    <n v="20"/>
    <n v="0"/>
    <x v="0"/>
    <x v="0"/>
  </r>
  <r>
    <x v="0"/>
    <x v="60"/>
    <n v="5591470956"/>
    <x v="594"/>
    <d v="2020-09-24T00:00:00"/>
    <n v="7294"/>
    <n v="0"/>
    <n v="0"/>
    <d v="2020-09-25T00:00:00"/>
    <n v="31"/>
    <n v="1"/>
    <x v="0"/>
    <x v="0"/>
  </r>
  <r>
    <x v="1"/>
    <x v="19"/>
    <n v="5600044644"/>
    <x v="521"/>
    <d v="2021-02-06T00:00:00"/>
    <n v="6751"/>
    <n v="0"/>
    <n v="0"/>
    <d v="2021-01-22T00:00:00"/>
    <n v="15"/>
    <n v="0"/>
    <x v="0"/>
    <x v="0"/>
  </r>
  <r>
    <x v="0"/>
    <x v="94"/>
    <n v="5600941018"/>
    <x v="5"/>
    <d v="2020-02-26T00:00:00"/>
    <n v="5373"/>
    <n v="0"/>
    <n v="0"/>
    <d v="2020-03-05T00:00:00"/>
    <n v="38"/>
    <n v="8"/>
    <x v="0"/>
    <x v="0"/>
  </r>
  <r>
    <x v="2"/>
    <x v="12"/>
    <n v="5601820333"/>
    <x v="181"/>
    <d v="2021-10-25T00:00:00"/>
    <n v="7669"/>
    <n v="0"/>
    <n v="0"/>
    <d v="2021-10-09T00:00:00"/>
    <n v="14"/>
    <n v="0"/>
    <x v="0"/>
    <x v="0"/>
  </r>
  <r>
    <x v="2"/>
    <x v="21"/>
    <n v="5606369890"/>
    <x v="469"/>
    <d v="2021-03-25T00:00:00"/>
    <n v="7090"/>
    <n v="0"/>
    <n v="0"/>
    <d v="2021-03-15T00:00:00"/>
    <n v="20"/>
    <n v="0"/>
    <x v="0"/>
    <x v="0"/>
  </r>
  <r>
    <x v="2"/>
    <x v="14"/>
    <n v="5609216425"/>
    <x v="595"/>
    <d v="2020-12-16T00:00:00"/>
    <n v="6940"/>
    <n v="0"/>
    <n v="0"/>
    <d v="2020-11-29T00:00:00"/>
    <n v="13"/>
    <n v="0"/>
    <x v="0"/>
    <x v="0"/>
  </r>
  <r>
    <x v="2"/>
    <x v="18"/>
    <n v="5612029362"/>
    <x v="596"/>
    <d v="2021-03-09T00:00:00"/>
    <n v="7282"/>
    <n v="1"/>
    <n v="0"/>
    <d v="2021-04-01T00:00:00"/>
    <n v="53"/>
    <n v="23"/>
    <x v="1"/>
    <x v="1"/>
  </r>
  <r>
    <x v="1"/>
    <x v="19"/>
    <n v="5614207522"/>
    <x v="206"/>
    <d v="2021-02-23T00:00:00"/>
    <n v="5925"/>
    <n v="0"/>
    <n v="0"/>
    <d v="2021-02-11T00:00:00"/>
    <n v="18"/>
    <n v="0"/>
    <x v="0"/>
    <x v="0"/>
  </r>
  <r>
    <x v="1"/>
    <x v="55"/>
    <n v="5616666227"/>
    <x v="16"/>
    <d v="2021-06-15T00:00:00"/>
    <n v="9296"/>
    <n v="0"/>
    <n v="0"/>
    <d v="2021-05-22T00:00:00"/>
    <n v="6"/>
    <n v="0"/>
    <x v="0"/>
    <x v="0"/>
  </r>
  <r>
    <x v="2"/>
    <x v="24"/>
    <n v="5619336586"/>
    <x v="443"/>
    <d v="2021-07-03T00:00:00"/>
    <n v="7507"/>
    <n v="0"/>
    <n v="0"/>
    <d v="2021-06-30T00:00:00"/>
    <n v="27"/>
    <n v="0"/>
    <x v="0"/>
    <x v="0"/>
  </r>
  <r>
    <x v="4"/>
    <x v="20"/>
    <n v="5627371581"/>
    <x v="411"/>
    <d v="2020-06-27T00:00:00"/>
    <n v="5522"/>
    <n v="0"/>
    <n v="0"/>
    <d v="2020-06-25T00:00:00"/>
    <n v="28"/>
    <n v="0"/>
    <x v="0"/>
    <x v="0"/>
  </r>
  <r>
    <x v="3"/>
    <x v="47"/>
    <n v="5633925313"/>
    <x v="86"/>
    <d v="2021-05-12T00:00:00"/>
    <n v="3475"/>
    <n v="0"/>
    <n v="0"/>
    <d v="2021-06-04T00:00:00"/>
    <n v="53"/>
    <n v="23"/>
    <x v="0"/>
    <x v="0"/>
  </r>
  <r>
    <x v="0"/>
    <x v="32"/>
    <n v="5636675950"/>
    <x v="283"/>
    <d v="2020-04-20T00:00:00"/>
    <n v="6881"/>
    <n v="1"/>
    <n v="0"/>
    <d v="2020-05-12T00:00:00"/>
    <n v="52"/>
    <n v="22"/>
    <x v="1"/>
    <x v="1"/>
  </r>
  <r>
    <x v="4"/>
    <x v="49"/>
    <n v="5636946317"/>
    <x v="517"/>
    <d v="2021-05-07T00:00:00"/>
    <n v="5724"/>
    <n v="0"/>
    <n v="0"/>
    <d v="2021-04-30T00:00:00"/>
    <n v="23"/>
    <n v="0"/>
    <x v="0"/>
    <x v="0"/>
  </r>
  <r>
    <x v="4"/>
    <x v="37"/>
    <n v="5641290183"/>
    <x v="60"/>
    <d v="2021-01-08T00:00:00"/>
    <n v="5449"/>
    <n v="0"/>
    <n v="0"/>
    <d v="2021-01-07T00:00:00"/>
    <n v="29"/>
    <n v="0"/>
    <x v="0"/>
    <x v="0"/>
  </r>
  <r>
    <x v="2"/>
    <x v="21"/>
    <n v="5652779440"/>
    <x v="102"/>
    <d v="2020-12-20T00:00:00"/>
    <n v="6427"/>
    <n v="0"/>
    <n v="0"/>
    <d v="2020-12-07T00:00:00"/>
    <n v="17"/>
    <n v="0"/>
    <x v="0"/>
    <x v="0"/>
  </r>
  <r>
    <x v="3"/>
    <x v="91"/>
    <n v="5663633073"/>
    <x v="522"/>
    <d v="2021-04-27T00:00:00"/>
    <n v="733"/>
    <n v="0"/>
    <n v="0"/>
    <d v="2021-04-21T00:00:00"/>
    <n v="24"/>
    <n v="0"/>
    <x v="0"/>
    <x v="0"/>
  </r>
  <r>
    <x v="1"/>
    <x v="46"/>
    <n v="5666197272"/>
    <x v="127"/>
    <d v="2021-10-01T00:00:00"/>
    <n v="4237"/>
    <n v="0"/>
    <n v="0"/>
    <d v="2021-09-24T00:00:00"/>
    <n v="23"/>
    <n v="0"/>
    <x v="0"/>
    <x v="0"/>
  </r>
  <r>
    <x v="0"/>
    <x v="28"/>
    <n v="5667168406"/>
    <x v="585"/>
    <d v="2021-07-04T00:00:00"/>
    <n v="6897"/>
    <n v="0"/>
    <n v="0"/>
    <d v="2021-06-20T00:00:00"/>
    <n v="16"/>
    <n v="0"/>
    <x v="0"/>
    <x v="0"/>
  </r>
  <r>
    <x v="4"/>
    <x v="80"/>
    <n v="5669083173"/>
    <x v="530"/>
    <d v="2021-08-01T00:00:00"/>
    <n v="3626"/>
    <n v="0"/>
    <n v="0"/>
    <d v="2021-07-25T00:00:00"/>
    <n v="23"/>
    <n v="0"/>
    <x v="0"/>
    <x v="0"/>
  </r>
  <r>
    <x v="4"/>
    <x v="7"/>
    <n v="5670127659"/>
    <x v="394"/>
    <d v="2020-10-31T00:00:00"/>
    <n v="5960"/>
    <n v="1"/>
    <n v="0"/>
    <d v="2020-11-03T00:00:00"/>
    <n v="33"/>
    <n v="3"/>
    <x v="1"/>
    <x v="1"/>
  </r>
  <r>
    <x v="4"/>
    <x v="69"/>
    <n v="5671103218"/>
    <x v="510"/>
    <d v="2021-01-04T00:00:00"/>
    <n v="2578"/>
    <n v="0"/>
    <n v="0"/>
    <d v="2020-12-30T00:00:00"/>
    <n v="25"/>
    <n v="0"/>
    <x v="0"/>
    <x v="0"/>
  </r>
  <r>
    <x v="2"/>
    <x v="82"/>
    <n v="5672264098"/>
    <x v="37"/>
    <d v="2021-01-21T00:00:00"/>
    <n v="5262"/>
    <n v="0"/>
    <n v="0"/>
    <d v="2021-02-05T00:00:00"/>
    <n v="45"/>
    <n v="15"/>
    <x v="0"/>
    <x v="0"/>
  </r>
  <r>
    <x v="3"/>
    <x v="86"/>
    <n v="5689526714"/>
    <x v="575"/>
    <d v="2021-02-20T00:00:00"/>
    <n v="6444"/>
    <n v="1"/>
    <n v="0"/>
    <d v="2021-02-22T00:00:00"/>
    <n v="32"/>
    <n v="2"/>
    <x v="1"/>
    <x v="1"/>
  </r>
  <r>
    <x v="0"/>
    <x v="28"/>
    <n v="5709007782"/>
    <x v="273"/>
    <d v="2021-03-04T00:00:00"/>
    <n v="8552"/>
    <n v="0"/>
    <n v="0"/>
    <d v="2021-02-23T00:00:00"/>
    <n v="21"/>
    <n v="0"/>
    <x v="0"/>
    <x v="0"/>
  </r>
  <r>
    <x v="2"/>
    <x v="24"/>
    <n v="5713630505"/>
    <x v="40"/>
    <d v="2021-09-18T00:00:00"/>
    <n v="5194"/>
    <n v="0"/>
    <n v="0"/>
    <d v="2021-09-20T00:00:00"/>
    <n v="32"/>
    <n v="2"/>
    <x v="0"/>
    <x v="0"/>
  </r>
  <r>
    <x v="2"/>
    <x v="82"/>
    <n v="5715617144"/>
    <x v="597"/>
    <d v="2020-07-28T00:00:00"/>
    <n v="5991"/>
    <n v="0"/>
    <n v="0"/>
    <d v="2020-08-11T00:00:00"/>
    <n v="44"/>
    <n v="14"/>
    <x v="0"/>
    <x v="0"/>
  </r>
  <r>
    <x v="1"/>
    <x v="1"/>
    <n v="5722625204"/>
    <x v="536"/>
    <d v="2020-04-22T00:00:00"/>
    <n v="8905"/>
    <n v="0"/>
    <n v="0"/>
    <d v="2020-05-14T00:00:00"/>
    <n v="52"/>
    <n v="22"/>
    <x v="0"/>
    <x v="0"/>
  </r>
  <r>
    <x v="1"/>
    <x v="19"/>
    <n v="5728598959"/>
    <x v="363"/>
    <d v="2021-11-16T00:00:00"/>
    <n v="7170"/>
    <n v="0"/>
    <n v="0"/>
    <d v="2021-11-06T00:00:00"/>
    <n v="20"/>
    <n v="0"/>
    <x v="0"/>
    <x v="0"/>
  </r>
  <r>
    <x v="0"/>
    <x v="75"/>
    <n v="5732190469"/>
    <x v="11"/>
    <d v="2021-09-06T00:00:00"/>
    <n v="7051"/>
    <n v="0"/>
    <n v="0"/>
    <d v="2021-08-18T00:00:00"/>
    <n v="11"/>
    <n v="0"/>
    <x v="0"/>
    <x v="0"/>
  </r>
  <r>
    <x v="1"/>
    <x v="35"/>
    <n v="5732886455"/>
    <x v="506"/>
    <d v="2020-10-13T00:00:00"/>
    <n v="5514"/>
    <n v="0"/>
    <n v="0"/>
    <d v="2020-10-13T00:00:00"/>
    <n v="30"/>
    <n v="0"/>
    <x v="0"/>
    <x v="0"/>
  </r>
  <r>
    <x v="4"/>
    <x v="66"/>
    <n v="5734148846"/>
    <x v="504"/>
    <d v="2021-09-14T00:00:00"/>
    <n v="5836"/>
    <n v="0"/>
    <n v="0"/>
    <d v="2021-08-27T00:00:00"/>
    <n v="12"/>
    <n v="0"/>
    <x v="0"/>
    <x v="0"/>
  </r>
  <r>
    <x v="0"/>
    <x v="89"/>
    <n v="5743371067"/>
    <x v="540"/>
    <d v="2020-11-03T00:00:00"/>
    <n v="5588"/>
    <n v="0"/>
    <n v="0"/>
    <d v="2020-11-14T00:00:00"/>
    <n v="41"/>
    <n v="11"/>
    <x v="0"/>
    <x v="0"/>
  </r>
  <r>
    <x v="1"/>
    <x v="54"/>
    <n v="2250514490"/>
    <x v="598"/>
    <d v="2021-03-02T00:00:00"/>
    <n v="6278"/>
    <n v="1"/>
    <n v="1"/>
    <d v="2021-03-12T00:00:00"/>
    <n v="40"/>
    <n v="10"/>
    <x v="1"/>
    <x v="2"/>
  </r>
  <r>
    <x v="1"/>
    <x v="35"/>
    <n v="5750325838"/>
    <x v="347"/>
    <d v="2021-12-16T00:00:00"/>
    <n v="7733"/>
    <n v="1"/>
    <n v="0"/>
    <d v="2021-12-17T00:00:00"/>
    <n v="31"/>
    <n v="1"/>
    <x v="1"/>
    <x v="1"/>
  </r>
  <r>
    <x v="1"/>
    <x v="68"/>
    <n v="5753468265"/>
    <x v="325"/>
    <d v="2020-07-31T00:00:00"/>
    <n v="9497"/>
    <n v="0"/>
    <n v="0"/>
    <d v="2020-08-02T00:00:00"/>
    <n v="32"/>
    <n v="2"/>
    <x v="0"/>
    <x v="0"/>
  </r>
  <r>
    <x v="0"/>
    <x v="99"/>
    <n v="5759027335"/>
    <x v="282"/>
    <d v="2021-12-11T00:00:00"/>
    <n v="8318"/>
    <n v="1"/>
    <n v="0"/>
    <d v="2021-11-24T00:00:00"/>
    <n v="13"/>
    <n v="0"/>
    <x v="1"/>
    <x v="1"/>
  </r>
  <r>
    <x v="1"/>
    <x v="54"/>
    <n v="7277413369"/>
    <x v="450"/>
    <d v="2021-03-11T00:00:00"/>
    <n v="6241"/>
    <n v="1"/>
    <n v="0"/>
    <d v="2021-03-28T00:00:00"/>
    <n v="47"/>
    <n v="17"/>
    <x v="1"/>
    <x v="1"/>
  </r>
  <r>
    <x v="3"/>
    <x v="27"/>
    <n v="5759365584"/>
    <x v="41"/>
    <d v="2021-03-15T00:00:00"/>
    <n v="5143"/>
    <n v="0"/>
    <n v="0"/>
    <d v="2021-02-18T00:00:00"/>
    <n v="5"/>
    <n v="0"/>
    <x v="0"/>
    <x v="0"/>
  </r>
  <r>
    <x v="3"/>
    <x v="95"/>
    <n v="5769308033"/>
    <x v="360"/>
    <d v="2020-07-10T00:00:00"/>
    <n v="3532"/>
    <n v="1"/>
    <n v="0"/>
    <d v="2020-07-28T00:00:00"/>
    <n v="48"/>
    <n v="18"/>
    <x v="1"/>
    <x v="1"/>
  </r>
  <r>
    <x v="1"/>
    <x v="50"/>
    <n v="5769746861"/>
    <x v="384"/>
    <d v="2020-07-27T00:00:00"/>
    <n v="7309"/>
    <n v="0"/>
    <n v="0"/>
    <d v="2020-06-30T00:00:00"/>
    <n v="3"/>
    <n v="0"/>
    <x v="0"/>
    <x v="0"/>
  </r>
  <r>
    <x v="2"/>
    <x v="17"/>
    <n v="5770867325"/>
    <x v="544"/>
    <d v="2020-05-21T00:00:00"/>
    <n v="6397"/>
    <n v="0"/>
    <n v="0"/>
    <d v="2020-05-03T00:00:00"/>
    <n v="12"/>
    <n v="0"/>
    <x v="0"/>
    <x v="0"/>
  </r>
  <r>
    <x v="1"/>
    <x v="90"/>
    <n v="5777629589"/>
    <x v="518"/>
    <d v="2020-10-02T00:00:00"/>
    <n v="5726"/>
    <n v="0"/>
    <n v="0"/>
    <d v="2020-10-09T00:00:00"/>
    <n v="37"/>
    <n v="7"/>
    <x v="0"/>
    <x v="0"/>
  </r>
  <r>
    <x v="4"/>
    <x v="87"/>
    <n v="5779088948"/>
    <x v="305"/>
    <d v="2020-12-19T00:00:00"/>
    <n v="6284"/>
    <n v="0"/>
    <n v="0"/>
    <d v="2020-12-13T00:00:00"/>
    <n v="24"/>
    <n v="0"/>
    <x v="0"/>
    <x v="0"/>
  </r>
  <r>
    <x v="0"/>
    <x v="71"/>
    <n v="5783904084"/>
    <x v="339"/>
    <d v="2020-08-14T00:00:00"/>
    <n v="2491"/>
    <n v="0"/>
    <n v="0"/>
    <d v="2020-07-28T00:00:00"/>
    <n v="13"/>
    <n v="0"/>
    <x v="0"/>
    <x v="0"/>
  </r>
  <r>
    <x v="0"/>
    <x v="0"/>
    <n v="5786890759"/>
    <x v="458"/>
    <d v="2021-02-08T00:00:00"/>
    <n v="3441"/>
    <n v="0"/>
    <n v="0"/>
    <d v="2021-01-27T00:00:00"/>
    <n v="18"/>
    <n v="0"/>
    <x v="0"/>
    <x v="0"/>
  </r>
  <r>
    <x v="4"/>
    <x v="70"/>
    <n v="5792413329"/>
    <x v="599"/>
    <d v="2020-07-26T00:00:00"/>
    <n v="4764"/>
    <n v="0"/>
    <n v="0"/>
    <d v="2020-07-10T00:00:00"/>
    <n v="14"/>
    <n v="0"/>
    <x v="0"/>
    <x v="0"/>
  </r>
  <r>
    <x v="4"/>
    <x v="84"/>
    <n v="5796159925"/>
    <x v="513"/>
    <d v="2021-10-08T00:00:00"/>
    <n v="5516"/>
    <n v="0"/>
    <n v="0"/>
    <d v="2021-09-17T00:00:00"/>
    <n v="9"/>
    <n v="0"/>
    <x v="0"/>
    <x v="0"/>
  </r>
  <r>
    <x v="1"/>
    <x v="11"/>
    <n v="5802848218"/>
    <x v="570"/>
    <d v="2021-01-13T00:00:00"/>
    <n v="8219"/>
    <n v="0"/>
    <n v="0"/>
    <d v="2020-12-18T00:00:00"/>
    <n v="4"/>
    <n v="0"/>
    <x v="0"/>
    <x v="0"/>
  </r>
  <r>
    <x v="3"/>
    <x v="65"/>
    <n v="5804051179"/>
    <x v="177"/>
    <d v="2020-12-17T00:00:00"/>
    <n v="2941"/>
    <n v="0"/>
    <n v="0"/>
    <d v="2020-12-03T00:00:00"/>
    <n v="16"/>
    <n v="0"/>
    <x v="0"/>
    <x v="0"/>
  </r>
  <r>
    <x v="3"/>
    <x v="53"/>
    <n v="5822411556"/>
    <x v="87"/>
    <d v="2021-01-11T00:00:00"/>
    <n v="6429"/>
    <n v="1"/>
    <n v="0"/>
    <d v="2021-01-27T00:00:00"/>
    <n v="46"/>
    <n v="16"/>
    <x v="1"/>
    <x v="1"/>
  </r>
  <r>
    <x v="0"/>
    <x v="39"/>
    <n v="5826992356"/>
    <x v="228"/>
    <d v="2021-11-02T00:00:00"/>
    <n v="10525"/>
    <n v="0"/>
    <n v="0"/>
    <d v="2021-11-03T00:00:00"/>
    <n v="31"/>
    <n v="1"/>
    <x v="0"/>
    <x v="0"/>
  </r>
  <r>
    <x v="4"/>
    <x v="70"/>
    <n v="5831823402"/>
    <x v="600"/>
    <d v="2020-02-20T00:00:00"/>
    <n v="3278"/>
    <n v="0"/>
    <n v="0"/>
    <d v="2020-02-02T00:00:00"/>
    <n v="12"/>
    <n v="0"/>
    <x v="0"/>
    <x v="0"/>
  </r>
  <r>
    <x v="4"/>
    <x v="87"/>
    <n v="5833648536"/>
    <x v="309"/>
    <d v="2021-08-12T00:00:00"/>
    <n v="8163"/>
    <n v="0"/>
    <n v="0"/>
    <d v="2021-08-04T00:00:00"/>
    <n v="22"/>
    <n v="0"/>
    <x v="0"/>
    <x v="0"/>
  </r>
  <r>
    <x v="1"/>
    <x v="1"/>
    <n v="5834509499"/>
    <x v="449"/>
    <d v="2020-04-01T00:00:00"/>
    <n v="6751"/>
    <n v="0"/>
    <n v="0"/>
    <d v="2020-04-28T00:00:00"/>
    <n v="57"/>
    <n v="27"/>
    <x v="0"/>
    <x v="0"/>
  </r>
  <r>
    <x v="4"/>
    <x v="8"/>
    <n v="5834961407"/>
    <x v="98"/>
    <d v="2020-09-08T00:00:00"/>
    <n v="7390"/>
    <n v="0"/>
    <n v="0"/>
    <d v="2020-09-10T00:00:00"/>
    <n v="32"/>
    <n v="2"/>
    <x v="0"/>
    <x v="0"/>
  </r>
  <r>
    <x v="1"/>
    <x v="19"/>
    <n v="5844695758"/>
    <x v="571"/>
    <d v="2020-02-09T00:00:00"/>
    <n v="7166"/>
    <n v="0"/>
    <n v="0"/>
    <d v="2020-02-10T00:00:00"/>
    <n v="31"/>
    <n v="1"/>
    <x v="0"/>
    <x v="0"/>
  </r>
  <r>
    <x v="4"/>
    <x v="80"/>
    <n v="5851010658"/>
    <x v="203"/>
    <d v="2020-05-01T00:00:00"/>
    <n v="5610"/>
    <n v="0"/>
    <n v="0"/>
    <d v="2020-04-30T00:00:00"/>
    <n v="29"/>
    <n v="0"/>
    <x v="0"/>
    <x v="0"/>
  </r>
  <r>
    <x v="4"/>
    <x v="87"/>
    <n v="5853943614"/>
    <x v="158"/>
    <d v="2020-03-25T00:00:00"/>
    <n v="6239"/>
    <n v="0"/>
    <n v="0"/>
    <d v="2020-03-25T00:00:00"/>
    <n v="30"/>
    <n v="0"/>
    <x v="0"/>
    <x v="0"/>
  </r>
  <r>
    <x v="4"/>
    <x v="8"/>
    <n v="5854224600"/>
    <x v="481"/>
    <d v="2021-10-02T00:00:00"/>
    <n v="5631"/>
    <n v="0"/>
    <n v="0"/>
    <d v="2021-09-27T00:00:00"/>
    <n v="25"/>
    <n v="0"/>
    <x v="0"/>
    <x v="0"/>
  </r>
  <r>
    <x v="3"/>
    <x v="86"/>
    <n v="5861341441"/>
    <x v="543"/>
    <d v="2021-02-17T00:00:00"/>
    <n v="4479"/>
    <n v="1"/>
    <n v="0"/>
    <d v="2021-02-24T00:00:00"/>
    <n v="37"/>
    <n v="7"/>
    <x v="1"/>
    <x v="1"/>
  </r>
  <r>
    <x v="3"/>
    <x v="64"/>
    <n v="5863004374"/>
    <x v="458"/>
    <d v="2021-02-08T00:00:00"/>
    <n v="5253"/>
    <n v="0"/>
    <n v="0"/>
    <d v="2021-02-11T00:00:00"/>
    <n v="33"/>
    <n v="3"/>
    <x v="0"/>
    <x v="0"/>
  </r>
  <r>
    <x v="0"/>
    <x v="57"/>
    <n v="5865149984"/>
    <x v="442"/>
    <d v="2021-06-25T00:00:00"/>
    <n v="5510"/>
    <n v="0"/>
    <n v="0"/>
    <d v="2021-06-16T00:00:00"/>
    <n v="21"/>
    <n v="0"/>
    <x v="0"/>
    <x v="0"/>
  </r>
  <r>
    <x v="4"/>
    <x v="49"/>
    <n v="5865665884"/>
    <x v="430"/>
    <d v="2020-02-27T00:00:00"/>
    <n v="6489"/>
    <n v="0"/>
    <n v="0"/>
    <d v="2020-02-16T00:00:00"/>
    <n v="19"/>
    <n v="0"/>
    <x v="0"/>
    <x v="0"/>
  </r>
  <r>
    <x v="4"/>
    <x v="20"/>
    <n v="5865860062"/>
    <x v="192"/>
    <d v="2020-04-18T00:00:00"/>
    <n v="4842"/>
    <n v="1"/>
    <n v="0"/>
    <d v="2020-05-09T00:00:00"/>
    <n v="51"/>
    <n v="21"/>
    <x v="1"/>
    <x v="1"/>
  </r>
  <r>
    <x v="4"/>
    <x v="70"/>
    <n v="5866198434"/>
    <x v="601"/>
    <d v="2020-06-12T00:00:00"/>
    <n v="5625"/>
    <n v="0"/>
    <n v="0"/>
    <d v="2020-05-23T00:00:00"/>
    <n v="10"/>
    <n v="0"/>
    <x v="0"/>
    <x v="0"/>
  </r>
  <r>
    <x v="0"/>
    <x v="89"/>
    <n v="5866933192"/>
    <x v="602"/>
    <d v="2021-08-13T00:00:00"/>
    <n v="6232"/>
    <n v="0"/>
    <n v="0"/>
    <d v="2021-08-19T00:00:00"/>
    <n v="36"/>
    <n v="6"/>
    <x v="0"/>
    <x v="0"/>
  </r>
  <r>
    <x v="3"/>
    <x v="47"/>
    <n v="5868117840"/>
    <x v="212"/>
    <d v="2020-08-04T00:00:00"/>
    <n v="2442"/>
    <n v="0"/>
    <n v="0"/>
    <d v="2020-08-15T00:00:00"/>
    <n v="41"/>
    <n v="11"/>
    <x v="0"/>
    <x v="0"/>
  </r>
  <r>
    <x v="3"/>
    <x v="86"/>
    <n v="5870483009"/>
    <x v="499"/>
    <d v="2020-09-23T00:00:00"/>
    <n v="2308"/>
    <n v="0"/>
    <n v="0"/>
    <d v="2020-09-13T00:00:00"/>
    <n v="20"/>
    <n v="0"/>
    <x v="0"/>
    <x v="0"/>
  </r>
  <r>
    <x v="0"/>
    <x v="75"/>
    <n v="5872970998"/>
    <x v="17"/>
    <d v="2021-06-28T00:00:00"/>
    <n v="8589"/>
    <n v="0"/>
    <n v="0"/>
    <d v="2021-06-06T00:00:00"/>
    <n v="8"/>
    <n v="0"/>
    <x v="0"/>
    <x v="0"/>
  </r>
  <r>
    <x v="4"/>
    <x v="80"/>
    <n v="5876175760"/>
    <x v="359"/>
    <d v="2020-07-05T00:00:00"/>
    <n v="6406"/>
    <n v="0"/>
    <n v="0"/>
    <d v="2020-07-13T00:00:00"/>
    <n v="38"/>
    <n v="8"/>
    <x v="0"/>
    <x v="0"/>
  </r>
  <r>
    <x v="2"/>
    <x v="81"/>
    <n v="5882624218"/>
    <x v="603"/>
    <d v="2021-04-16T00:00:00"/>
    <n v="7685"/>
    <n v="1"/>
    <n v="0"/>
    <d v="2021-05-03T00:00:00"/>
    <n v="47"/>
    <n v="17"/>
    <x v="1"/>
    <x v="1"/>
  </r>
  <r>
    <x v="1"/>
    <x v="35"/>
    <n v="5893003141"/>
    <x v="344"/>
    <d v="2020-06-24T00:00:00"/>
    <n v="7136"/>
    <n v="0"/>
    <n v="0"/>
    <d v="2020-06-26T00:00:00"/>
    <n v="32"/>
    <n v="2"/>
    <x v="0"/>
    <x v="0"/>
  </r>
  <r>
    <x v="0"/>
    <x v="32"/>
    <n v="5895996518"/>
    <x v="604"/>
    <d v="2021-08-08T00:00:00"/>
    <n v="6539"/>
    <n v="0"/>
    <n v="0"/>
    <d v="2021-08-02T00:00:00"/>
    <n v="24"/>
    <n v="0"/>
    <x v="0"/>
    <x v="0"/>
  </r>
  <r>
    <x v="2"/>
    <x v="17"/>
    <n v="5896450110"/>
    <x v="211"/>
    <d v="2021-01-29T00:00:00"/>
    <n v="5693"/>
    <n v="1"/>
    <n v="0"/>
    <d v="2021-01-17T00:00:00"/>
    <n v="18"/>
    <n v="0"/>
    <x v="1"/>
    <x v="1"/>
  </r>
  <r>
    <x v="0"/>
    <x v="39"/>
    <n v="5897876193"/>
    <x v="79"/>
    <d v="2020-08-03T00:00:00"/>
    <n v="7681"/>
    <n v="0"/>
    <n v="0"/>
    <d v="2020-08-16T00:00:00"/>
    <n v="43"/>
    <n v="13"/>
    <x v="0"/>
    <x v="0"/>
  </r>
  <r>
    <x v="1"/>
    <x v="79"/>
    <n v="5900977077"/>
    <x v="403"/>
    <d v="2021-06-03T00:00:00"/>
    <n v="6579"/>
    <n v="0"/>
    <n v="0"/>
    <d v="2021-05-28T00:00:00"/>
    <n v="24"/>
    <n v="0"/>
    <x v="0"/>
    <x v="0"/>
  </r>
  <r>
    <x v="1"/>
    <x v="40"/>
    <n v="7880714904"/>
    <x v="450"/>
    <d v="2021-03-11T00:00:00"/>
    <n v="6107"/>
    <n v="1"/>
    <n v="0"/>
    <d v="2021-02-25T00:00:00"/>
    <n v="16"/>
    <n v="0"/>
    <x v="1"/>
    <x v="1"/>
  </r>
  <r>
    <x v="0"/>
    <x v="32"/>
    <n v="5905976017"/>
    <x v="441"/>
    <d v="2021-04-18T00:00:00"/>
    <n v="5746"/>
    <n v="0"/>
    <n v="0"/>
    <d v="2021-04-06T00:00:00"/>
    <n v="18"/>
    <n v="0"/>
    <x v="0"/>
    <x v="0"/>
  </r>
  <r>
    <x v="4"/>
    <x v="8"/>
    <n v="5908935254"/>
    <x v="423"/>
    <d v="2021-04-24T00:00:00"/>
    <n v="8586"/>
    <n v="0"/>
    <n v="0"/>
    <d v="2021-04-27T00:00:00"/>
    <n v="33"/>
    <n v="3"/>
    <x v="0"/>
    <x v="0"/>
  </r>
  <r>
    <x v="3"/>
    <x v="64"/>
    <n v="5915326736"/>
    <x v="108"/>
    <d v="2020-05-16T00:00:00"/>
    <n v="4970"/>
    <n v="0"/>
    <n v="0"/>
    <d v="2020-05-08T00:00:00"/>
    <n v="22"/>
    <n v="0"/>
    <x v="0"/>
    <x v="0"/>
  </r>
  <r>
    <x v="0"/>
    <x v="89"/>
    <n v="5916379112"/>
    <x v="600"/>
    <d v="2020-02-20T00:00:00"/>
    <n v="8190"/>
    <n v="0"/>
    <n v="0"/>
    <d v="2020-02-16T00:00:00"/>
    <n v="26"/>
    <n v="0"/>
    <x v="0"/>
    <x v="0"/>
  </r>
  <r>
    <x v="1"/>
    <x v="3"/>
    <n v="5920658489"/>
    <x v="269"/>
    <d v="2021-11-29T00:00:00"/>
    <n v="9132"/>
    <n v="0"/>
    <n v="0"/>
    <d v="2021-11-25T00:00:00"/>
    <n v="26"/>
    <n v="0"/>
    <x v="0"/>
    <x v="0"/>
  </r>
  <r>
    <x v="2"/>
    <x v="82"/>
    <n v="5928070131"/>
    <x v="68"/>
    <d v="2020-02-02T00:00:00"/>
    <n v="9760"/>
    <n v="0"/>
    <n v="0"/>
    <d v="2020-02-25T00:00:00"/>
    <n v="53"/>
    <n v="23"/>
    <x v="0"/>
    <x v="0"/>
  </r>
  <r>
    <x v="3"/>
    <x v="92"/>
    <n v="5934744260"/>
    <x v="350"/>
    <d v="2021-09-17T00:00:00"/>
    <n v="5868"/>
    <n v="0"/>
    <n v="0"/>
    <d v="2021-09-12T00:00:00"/>
    <n v="25"/>
    <n v="0"/>
    <x v="0"/>
    <x v="0"/>
  </r>
  <r>
    <x v="3"/>
    <x v="44"/>
    <n v="5937906260"/>
    <x v="239"/>
    <d v="2021-07-30T00:00:00"/>
    <n v="2189"/>
    <n v="0"/>
    <n v="0"/>
    <d v="2021-07-14T00:00:00"/>
    <n v="14"/>
    <n v="0"/>
    <x v="0"/>
    <x v="0"/>
  </r>
  <r>
    <x v="1"/>
    <x v="88"/>
    <n v="5939094178"/>
    <x v="100"/>
    <d v="2020-03-14T00:00:00"/>
    <n v="5542"/>
    <n v="0"/>
    <n v="0"/>
    <d v="2020-03-03T00:00:00"/>
    <n v="19"/>
    <n v="0"/>
    <x v="0"/>
    <x v="0"/>
  </r>
  <r>
    <x v="0"/>
    <x v="94"/>
    <n v="5939164853"/>
    <x v="605"/>
    <d v="2020-08-08T00:00:00"/>
    <n v="7043"/>
    <n v="0"/>
    <n v="0"/>
    <d v="2020-08-16T00:00:00"/>
    <n v="38"/>
    <n v="8"/>
    <x v="0"/>
    <x v="0"/>
  </r>
  <r>
    <x v="2"/>
    <x v="26"/>
    <n v="5945158356"/>
    <x v="327"/>
    <d v="2021-07-11T00:00:00"/>
    <n v="5319"/>
    <n v="0"/>
    <n v="0"/>
    <d v="2021-07-09T00:00:00"/>
    <n v="28"/>
    <n v="0"/>
    <x v="0"/>
    <x v="0"/>
  </r>
  <r>
    <x v="4"/>
    <x v="42"/>
    <n v="5949242829"/>
    <x v="226"/>
    <d v="2021-12-06T00:00:00"/>
    <n v="4487"/>
    <n v="1"/>
    <n v="0"/>
    <d v="2021-12-11T00:00:00"/>
    <n v="35"/>
    <n v="5"/>
    <x v="1"/>
    <x v="1"/>
  </r>
  <r>
    <x v="4"/>
    <x v="8"/>
    <n v="5950285853"/>
    <x v="277"/>
    <d v="2021-02-04T00:00:00"/>
    <n v="6312"/>
    <n v="1"/>
    <n v="0"/>
    <d v="2021-02-18T00:00:00"/>
    <n v="44"/>
    <n v="14"/>
    <x v="1"/>
    <x v="1"/>
  </r>
  <r>
    <x v="0"/>
    <x v="57"/>
    <n v="5955530230"/>
    <x v="545"/>
    <d v="2021-06-12T00:00:00"/>
    <n v="1657"/>
    <n v="0"/>
    <n v="0"/>
    <d v="2021-06-04T00:00:00"/>
    <n v="22"/>
    <n v="0"/>
    <x v="0"/>
    <x v="0"/>
  </r>
  <r>
    <x v="4"/>
    <x v="8"/>
    <n v="5959305622"/>
    <x v="373"/>
    <d v="2021-12-18T00:00:00"/>
    <n v="7837"/>
    <n v="0"/>
    <n v="0"/>
    <d v="2021-12-15T00:00:00"/>
    <n v="27"/>
    <n v="0"/>
    <x v="0"/>
    <x v="0"/>
  </r>
  <r>
    <x v="3"/>
    <x v="47"/>
    <n v="5963438295"/>
    <x v="606"/>
    <d v="2021-08-15T00:00:00"/>
    <n v="2579"/>
    <n v="0"/>
    <n v="0"/>
    <d v="2021-08-23T00:00:00"/>
    <n v="38"/>
    <n v="8"/>
    <x v="0"/>
    <x v="0"/>
  </r>
  <r>
    <x v="3"/>
    <x v="6"/>
    <n v="5972339733"/>
    <x v="607"/>
    <d v="2020-09-18T00:00:00"/>
    <n v="5940"/>
    <n v="0"/>
    <n v="0"/>
    <d v="2020-09-23T00:00:00"/>
    <n v="35"/>
    <n v="5"/>
    <x v="0"/>
    <x v="0"/>
  </r>
  <r>
    <x v="1"/>
    <x v="16"/>
    <n v="5978287436"/>
    <x v="501"/>
    <d v="2021-06-22T00:00:00"/>
    <n v="3960"/>
    <n v="0"/>
    <n v="0"/>
    <d v="2021-06-18T00:00:00"/>
    <n v="26"/>
    <n v="0"/>
    <x v="0"/>
    <x v="0"/>
  </r>
  <r>
    <x v="0"/>
    <x v="41"/>
    <n v="5983180705"/>
    <x v="386"/>
    <d v="2020-04-06T00:00:00"/>
    <n v="3845"/>
    <n v="0"/>
    <n v="0"/>
    <d v="2020-04-22T00:00:00"/>
    <n v="46"/>
    <n v="16"/>
    <x v="0"/>
    <x v="0"/>
  </r>
  <r>
    <x v="1"/>
    <x v="43"/>
    <n v="5984065624"/>
    <x v="608"/>
    <d v="2021-09-28T00:00:00"/>
    <n v="8737"/>
    <n v="0"/>
    <n v="0"/>
    <d v="2021-09-30T00:00:00"/>
    <n v="32"/>
    <n v="2"/>
    <x v="0"/>
    <x v="0"/>
  </r>
  <r>
    <x v="1"/>
    <x v="55"/>
    <n v="8514889441"/>
    <x v="3"/>
    <d v="2021-03-12T00:00:00"/>
    <n v="9214"/>
    <n v="1"/>
    <n v="0"/>
    <d v="2021-02-22T00:00:00"/>
    <n v="12"/>
    <n v="0"/>
    <x v="1"/>
    <x v="1"/>
  </r>
  <r>
    <x v="3"/>
    <x v="44"/>
    <n v="5991374516"/>
    <x v="542"/>
    <d v="2021-12-02T00:00:00"/>
    <n v="5511"/>
    <n v="0"/>
    <n v="0"/>
    <d v="2021-11-10T00:00:00"/>
    <n v="8"/>
    <n v="0"/>
    <x v="0"/>
    <x v="0"/>
  </r>
  <r>
    <x v="2"/>
    <x v="96"/>
    <n v="5993794287"/>
    <x v="222"/>
    <d v="2021-08-26T00:00:00"/>
    <n v="3602"/>
    <n v="0"/>
    <n v="0"/>
    <d v="2021-08-18T00:00:00"/>
    <n v="22"/>
    <n v="0"/>
    <x v="0"/>
    <x v="0"/>
  </r>
  <r>
    <x v="0"/>
    <x v="99"/>
    <n v="5995302563"/>
    <x v="577"/>
    <d v="2021-04-03T00:00:00"/>
    <n v="3172"/>
    <n v="0"/>
    <n v="0"/>
    <d v="2021-03-11T00:00:00"/>
    <n v="7"/>
    <n v="0"/>
    <x v="0"/>
    <x v="0"/>
  </r>
  <r>
    <x v="0"/>
    <x v="32"/>
    <n v="5995642092"/>
    <x v="58"/>
    <d v="2020-04-07T00:00:00"/>
    <n v="3546"/>
    <n v="0"/>
    <n v="0"/>
    <d v="2020-04-12T00:00:00"/>
    <n v="35"/>
    <n v="5"/>
    <x v="0"/>
    <x v="0"/>
  </r>
  <r>
    <x v="3"/>
    <x v="9"/>
    <n v="5999019394"/>
    <x v="84"/>
    <d v="2021-01-26T00:00:00"/>
    <n v="526"/>
    <n v="0"/>
    <n v="0"/>
    <d v="2021-01-23T00:00:00"/>
    <n v="27"/>
    <n v="0"/>
    <x v="0"/>
    <x v="0"/>
  </r>
  <r>
    <x v="4"/>
    <x v="70"/>
    <n v="6008733621"/>
    <x v="313"/>
    <d v="2021-11-13T00:00:00"/>
    <n v="4880"/>
    <n v="0"/>
    <n v="0"/>
    <d v="2021-10-19T00:00:00"/>
    <n v="5"/>
    <n v="0"/>
    <x v="0"/>
    <x v="0"/>
  </r>
  <r>
    <x v="2"/>
    <x v="26"/>
    <n v="6014957446"/>
    <x v="385"/>
    <d v="2021-11-08T00:00:00"/>
    <n v="5555"/>
    <n v="1"/>
    <n v="0"/>
    <d v="2021-11-13T00:00:00"/>
    <n v="35"/>
    <n v="5"/>
    <x v="1"/>
    <x v="1"/>
  </r>
  <r>
    <x v="3"/>
    <x v="86"/>
    <n v="6017503839"/>
    <x v="29"/>
    <d v="2021-06-26T00:00:00"/>
    <n v="3023"/>
    <n v="0"/>
    <n v="0"/>
    <d v="2021-06-12T00:00:00"/>
    <n v="16"/>
    <n v="0"/>
    <x v="0"/>
    <x v="0"/>
  </r>
  <r>
    <x v="0"/>
    <x v="99"/>
    <n v="6018471272"/>
    <x v="352"/>
    <d v="2021-06-06T00:00:00"/>
    <n v="7987"/>
    <n v="0"/>
    <n v="0"/>
    <d v="2021-05-15T00:00:00"/>
    <n v="8"/>
    <n v="0"/>
    <x v="0"/>
    <x v="0"/>
  </r>
  <r>
    <x v="0"/>
    <x v="32"/>
    <n v="6019130159"/>
    <x v="56"/>
    <d v="2020-11-12T00:00:00"/>
    <n v="7375"/>
    <n v="0"/>
    <n v="0"/>
    <d v="2020-11-06T00:00:00"/>
    <n v="24"/>
    <n v="0"/>
    <x v="0"/>
    <x v="0"/>
  </r>
  <r>
    <x v="4"/>
    <x v="66"/>
    <n v="6021346193"/>
    <x v="358"/>
    <d v="2020-08-25T00:00:00"/>
    <n v="6303"/>
    <n v="0"/>
    <n v="0"/>
    <d v="2020-08-17T00:00:00"/>
    <n v="22"/>
    <n v="0"/>
    <x v="0"/>
    <x v="0"/>
  </r>
  <r>
    <x v="4"/>
    <x v="7"/>
    <n v="6023663421"/>
    <x v="609"/>
    <d v="2020-05-09T00:00:00"/>
    <n v="6197"/>
    <n v="1"/>
    <n v="0"/>
    <d v="2020-05-25T00:00:00"/>
    <n v="46"/>
    <n v="16"/>
    <x v="1"/>
    <x v="1"/>
  </r>
  <r>
    <x v="2"/>
    <x v="36"/>
    <n v="6025796693"/>
    <x v="580"/>
    <d v="2020-03-30T00:00:00"/>
    <n v="6831"/>
    <n v="0"/>
    <n v="0"/>
    <d v="2020-03-29T00:00:00"/>
    <n v="29"/>
    <n v="0"/>
    <x v="0"/>
    <x v="0"/>
  </r>
  <r>
    <x v="2"/>
    <x v="77"/>
    <n v="6032999481"/>
    <x v="610"/>
    <d v="2021-04-17T00:00:00"/>
    <n v="8121"/>
    <n v="1"/>
    <n v="0"/>
    <d v="2021-05-11T00:00:00"/>
    <n v="54"/>
    <n v="24"/>
    <x v="1"/>
    <x v="1"/>
  </r>
  <r>
    <x v="1"/>
    <x v="55"/>
    <n v="284482411"/>
    <x v="104"/>
    <d v="2021-03-16T00:00:00"/>
    <n v="8790"/>
    <n v="1"/>
    <n v="0"/>
    <d v="2021-03-17T00:00:00"/>
    <n v="31"/>
    <n v="1"/>
    <x v="1"/>
    <x v="1"/>
  </r>
  <r>
    <x v="4"/>
    <x v="66"/>
    <n v="6035899942"/>
    <x v="120"/>
    <d v="2020-08-09T00:00:00"/>
    <n v="5352"/>
    <n v="0"/>
    <n v="0"/>
    <d v="2020-08-02T00:00:00"/>
    <n v="23"/>
    <n v="0"/>
    <x v="0"/>
    <x v="0"/>
  </r>
  <r>
    <x v="1"/>
    <x v="55"/>
    <n v="6040813966"/>
    <x v="539"/>
    <d v="2020-10-25T00:00:00"/>
    <n v="8423"/>
    <n v="0"/>
    <n v="0"/>
    <d v="2020-09-30T00:00:00"/>
    <n v="5"/>
    <n v="0"/>
    <x v="0"/>
    <x v="0"/>
  </r>
  <r>
    <x v="2"/>
    <x v="21"/>
    <n v="6045344090"/>
    <x v="128"/>
    <d v="2021-05-16T00:00:00"/>
    <n v="7288"/>
    <n v="0"/>
    <n v="0"/>
    <d v="2021-05-05T00:00:00"/>
    <n v="19"/>
    <n v="0"/>
    <x v="0"/>
    <x v="0"/>
  </r>
  <r>
    <x v="2"/>
    <x v="26"/>
    <n v="6050714721"/>
    <x v="68"/>
    <d v="2020-02-02T00:00:00"/>
    <n v="1599"/>
    <n v="1"/>
    <n v="0"/>
    <d v="2020-02-15T00:00:00"/>
    <n v="43"/>
    <n v="13"/>
    <x v="1"/>
    <x v="1"/>
  </r>
  <r>
    <x v="2"/>
    <x v="14"/>
    <n v="6051615131"/>
    <x v="594"/>
    <d v="2020-09-24T00:00:00"/>
    <n v="2752"/>
    <n v="0"/>
    <n v="0"/>
    <d v="2020-08-29T00:00:00"/>
    <n v="4"/>
    <n v="0"/>
    <x v="0"/>
    <x v="0"/>
  </r>
  <r>
    <x v="4"/>
    <x v="87"/>
    <n v="6052640963"/>
    <x v="282"/>
    <d v="2021-12-11T00:00:00"/>
    <n v="8368"/>
    <n v="0"/>
    <n v="0"/>
    <d v="2021-12-01T00:00:00"/>
    <n v="20"/>
    <n v="0"/>
    <x v="0"/>
    <x v="0"/>
  </r>
  <r>
    <x v="1"/>
    <x v="50"/>
    <n v="6053161771"/>
    <x v="3"/>
    <d v="2021-03-12T00:00:00"/>
    <n v="7356"/>
    <n v="0"/>
    <n v="0"/>
    <d v="2021-02-11T00:00:00"/>
    <n v="1"/>
    <n v="0"/>
    <x v="0"/>
    <x v="0"/>
  </r>
  <r>
    <x v="0"/>
    <x v="41"/>
    <n v="6059076054"/>
    <x v="117"/>
    <d v="2020-11-04T00:00:00"/>
    <n v="3205"/>
    <n v="0"/>
    <n v="0"/>
    <d v="2020-10-31T00:00:00"/>
    <n v="26"/>
    <n v="0"/>
    <x v="0"/>
    <x v="0"/>
  </r>
  <r>
    <x v="0"/>
    <x v="22"/>
    <n v="6059357698"/>
    <x v="222"/>
    <d v="2021-08-26T00:00:00"/>
    <n v="3112"/>
    <n v="0"/>
    <n v="0"/>
    <d v="2021-08-24T00:00:00"/>
    <n v="28"/>
    <n v="0"/>
    <x v="0"/>
    <x v="0"/>
  </r>
  <r>
    <x v="1"/>
    <x v="79"/>
    <n v="6062304635"/>
    <x v="551"/>
    <d v="2020-10-07T00:00:00"/>
    <n v="11121"/>
    <n v="0"/>
    <n v="0"/>
    <d v="2020-09-29T00:00:00"/>
    <n v="22"/>
    <n v="0"/>
    <x v="0"/>
    <x v="0"/>
  </r>
  <r>
    <x v="2"/>
    <x v="5"/>
    <n v="6067368978"/>
    <x v="514"/>
    <d v="2020-07-18T00:00:00"/>
    <n v="8848"/>
    <n v="1"/>
    <n v="0"/>
    <d v="2020-07-31T00:00:00"/>
    <n v="43"/>
    <n v="13"/>
    <x v="1"/>
    <x v="1"/>
  </r>
  <r>
    <x v="4"/>
    <x v="10"/>
    <n v="6079394028"/>
    <x v="323"/>
    <d v="2020-08-22T00:00:00"/>
    <n v="6176"/>
    <n v="0"/>
    <n v="0"/>
    <d v="2020-08-09T00:00:00"/>
    <n v="17"/>
    <n v="0"/>
    <x v="0"/>
    <x v="0"/>
  </r>
  <r>
    <x v="3"/>
    <x v="44"/>
    <n v="6080109452"/>
    <x v="146"/>
    <d v="2021-03-13T00:00:00"/>
    <n v="5705"/>
    <n v="0"/>
    <n v="0"/>
    <d v="2021-02-27T00:00:00"/>
    <n v="16"/>
    <n v="0"/>
    <x v="0"/>
    <x v="0"/>
  </r>
  <r>
    <x v="4"/>
    <x v="73"/>
    <n v="6081045243"/>
    <x v="201"/>
    <d v="2020-07-30T00:00:00"/>
    <n v="6915"/>
    <n v="0"/>
    <n v="0"/>
    <d v="2020-08-13T00:00:00"/>
    <n v="44"/>
    <n v="14"/>
    <x v="0"/>
    <x v="0"/>
  </r>
  <r>
    <x v="0"/>
    <x v="39"/>
    <n v="6085710390"/>
    <x v="258"/>
    <d v="2021-05-29T00:00:00"/>
    <n v="8204"/>
    <n v="0"/>
    <n v="0"/>
    <d v="2021-05-23T00:00:00"/>
    <n v="24"/>
    <n v="0"/>
    <x v="0"/>
    <x v="0"/>
  </r>
  <r>
    <x v="3"/>
    <x v="47"/>
    <n v="6088063371"/>
    <x v="75"/>
    <d v="2020-03-09T00:00:00"/>
    <n v="6828"/>
    <n v="0"/>
    <n v="0"/>
    <d v="2020-03-25T00:00:00"/>
    <n v="46"/>
    <n v="16"/>
    <x v="0"/>
    <x v="0"/>
  </r>
  <r>
    <x v="3"/>
    <x v="30"/>
    <n v="6089084877"/>
    <x v="528"/>
    <d v="2020-04-15T00:00:00"/>
    <n v="4339"/>
    <n v="0"/>
    <n v="0"/>
    <d v="2020-03-18T00:00:00"/>
    <n v="2"/>
    <n v="0"/>
    <x v="0"/>
    <x v="0"/>
  </r>
  <r>
    <x v="3"/>
    <x v="92"/>
    <n v="6095691270"/>
    <x v="61"/>
    <d v="2020-10-06T00:00:00"/>
    <n v="4317"/>
    <n v="0"/>
    <n v="0"/>
    <d v="2020-09-25T00:00:00"/>
    <n v="19"/>
    <n v="0"/>
    <x v="0"/>
    <x v="0"/>
  </r>
  <r>
    <x v="1"/>
    <x v="1"/>
    <n v="6107289576"/>
    <x v="43"/>
    <d v="2021-05-27T00:00:00"/>
    <n v="6576"/>
    <n v="0"/>
    <n v="0"/>
    <d v="2021-06-03T00:00:00"/>
    <n v="37"/>
    <n v="7"/>
    <x v="0"/>
    <x v="0"/>
  </r>
  <r>
    <x v="0"/>
    <x v="28"/>
    <n v="6107650729"/>
    <x v="358"/>
    <d v="2020-08-25T00:00:00"/>
    <n v="6072"/>
    <n v="0"/>
    <n v="0"/>
    <d v="2020-08-21T00:00:00"/>
    <n v="26"/>
    <n v="0"/>
    <x v="0"/>
    <x v="0"/>
  </r>
  <r>
    <x v="1"/>
    <x v="25"/>
    <n v="7792341685"/>
    <x v="306"/>
    <d v="2021-01-31T00:00:00"/>
    <n v="7135"/>
    <n v="1"/>
    <n v="1"/>
    <d v="2021-02-04T00:00:00"/>
    <n v="34"/>
    <n v="4"/>
    <x v="1"/>
    <x v="2"/>
  </r>
  <r>
    <x v="3"/>
    <x v="27"/>
    <n v="6110785497"/>
    <x v="356"/>
    <d v="2020-07-01T00:00:00"/>
    <n v="8650"/>
    <n v="0"/>
    <n v="0"/>
    <d v="2020-06-10T00:00:00"/>
    <n v="9"/>
    <n v="0"/>
    <x v="0"/>
    <x v="0"/>
  </r>
  <r>
    <x v="1"/>
    <x v="54"/>
    <n v="4171825761"/>
    <x v="611"/>
    <d v="2021-03-27T00:00:00"/>
    <n v="8867"/>
    <n v="1"/>
    <n v="1"/>
    <d v="2021-03-26T00:00:00"/>
    <n v="29"/>
    <n v="0"/>
    <x v="1"/>
    <x v="2"/>
  </r>
  <r>
    <x v="4"/>
    <x v="56"/>
    <n v="6115848018"/>
    <x v="427"/>
    <d v="2020-08-01T00:00:00"/>
    <n v="3012"/>
    <n v="0"/>
    <n v="0"/>
    <d v="2020-08-01T00:00:00"/>
    <n v="30"/>
    <n v="0"/>
    <x v="0"/>
    <x v="0"/>
  </r>
  <r>
    <x v="4"/>
    <x v="8"/>
    <n v="6120905901"/>
    <x v="191"/>
    <d v="2020-10-01T00:00:00"/>
    <n v="7839"/>
    <n v="0"/>
    <n v="0"/>
    <d v="2020-09-27T00:00:00"/>
    <n v="26"/>
    <n v="0"/>
    <x v="0"/>
    <x v="0"/>
  </r>
  <r>
    <x v="4"/>
    <x v="72"/>
    <n v="6128855877"/>
    <x v="187"/>
    <d v="2021-12-25T00:00:00"/>
    <n v="7236"/>
    <n v="0"/>
    <n v="0"/>
    <d v="2021-12-23T00:00:00"/>
    <n v="28"/>
    <n v="0"/>
    <x v="0"/>
    <x v="0"/>
  </r>
  <r>
    <x v="3"/>
    <x v="92"/>
    <n v="6133129097"/>
    <x v="214"/>
    <d v="2021-05-22T00:00:00"/>
    <n v="5207"/>
    <n v="0"/>
    <n v="0"/>
    <d v="2021-05-15T00:00:00"/>
    <n v="23"/>
    <n v="0"/>
    <x v="0"/>
    <x v="0"/>
  </r>
  <r>
    <x v="0"/>
    <x v="48"/>
    <n v="6140117683"/>
    <x v="491"/>
    <d v="2021-09-30T00:00:00"/>
    <n v="6026"/>
    <n v="0"/>
    <n v="0"/>
    <d v="2021-09-17T00:00:00"/>
    <n v="17"/>
    <n v="0"/>
    <x v="0"/>
    <x v="0"/>
  </r>
  <r>
    <x v="1"/>
    <x v="16"/>
    <n v="6140327615"/>
    <x v="391"/>
    <d v="2020-08-07T00:00:00"/>
    <n v="5459"/>
    <n v="0"/>
    <n v="0"/>
    <d v="2020-07-26T00:00:00"/>
    <n v="18"/>
    <n v="0"/>
    <x v="0"/>
    <x v="0"/>
  </r>
  <r>
    <x v="4"/>
    <x v="62"/>
    <n v="6149070076"/>
    <x v="207"/>
    <d v="2020-06-28T00:00:00"/>
    <n v="5096"/>
    <n v="0"/>
    <n v="0"/>
    <d v="2020-06-24T00:00:00"/>
    <n v="26"/>
    <n v="0"/>
    <x v="0"/>
    <x v="0"/>
  </r>
  <r>
    <x v="2"/>
    <x v="77"/>
    <n v="6151783720"/>
    <x v="303"/>
    <d v="2021-12-04T00:00:00"/>
    <n v="6217"/>
    <n v="1"/>
    <n v="0"/>
    <d v="2021-12-07T00:00:00"/>
    <n v="33"/>
    <n v="3"/>
    <x v="1"/>
    <x v="1"/>
  </r>
  <r>
    <x v="1"/>
    <x v="25"/>
    <n v="9398281591"/>
    <x v="469"/>
    <d v="2021-03-25T00:00:00"/>
    <n v="5931"/>
    <n v="1"/>
    <n v="0"/>
    <d v="2021-03-28T00:00:00"/>
    <n v="33"/>
    <n v="3"/>
    <x v="1"/>
    <x v="1"/>
  </r>
  <r>
    <x v="0"/>
    <x v="0"/>
    <n v="6164052759"/>
    <x v="63"/>
    <d v="2020-10-10T00:00:00"/>
    <n v="7297"/>
    <n v="0"/>
    <n v="0"/>
    <d v="2020-09-28T00:00:00"/>
    <n v="18"/>
    <n v="0"/>
    <x v="0"/>
    <x v="0"/>
  </r>
  <r>
    <x v="1"/>
    <x v="68"/>
    <n v="6166200189"/>
    <x v="490"/>
    <d v="2021-07-13T00:00:00"/>
    <n v="7876"/>
    <n v="0"/>
    <n v="0"/>
    <d v="2021-06-30T00:00:00"/>
    <n v="17"/>
    <n v="0"/>
    <x v="0"/>
    <x v="0"/>
  </r>
  <r>
    <x v="3"/>
    <x v="27"/>
    <n v="6170784196"/>
    <x v="237"/>
    <d v="2021-01-06T00:00:00"/>
    <n v="6039"/>
    <n v="0"/>
    <n v="0"/>
    <d v="2020-12-16T00:00:00"/>
    <n v="9"/>
    <n v="0"/>
    <x v="0"/>
    <x v="0"/>
  </r>
  <r>
    <x v="0"/>
    <x v="57"/>
    <n v="6172286856"/>
    <x v="609"/>
    <d v="2020-05-09T00:00:00"/>
    <n v="3011"/>
    <n v="0"/>
    <n v="0"/>
    <d v="2020-05-14T00:00:00"/>
    <n v="35"/>
    <n v="5"/>
    <x v="0"/>
    <x v="0"/>
  </r>
  <r>
    <x v="0"/>
    <x v="41"/>
    <n v="6178537152"/>
    <x v="288"/>
    <d v="2021-12-13T00:00:00"/>
    <n v="8268"/>
    <n v="1"/>
    <n v="0"/>
    <d v="2022-01-03T00:00:00"/>
    <n v="51"/>
    <n v="21"/>
    <x v="1"/>
    <x v="1"/>
  </r>
  <r>
    <x v="0"/>
    <x v="78"/>
    <n v="6179146246"/>
    <x v="474"/>
    <d v="2021-12-28T00:00:00"/>
    <n v="3282"/>
    <n v="0"/>
    <n v="0"/>
    <d v="2021-12-26T00:00:00"/>
    <n v="28"/>
    <n v="0"/>
    <x v="0"/>
    <x v="0"/>
  </r>
  <r>
    <x v="4"/>
    <x v="31"/>
    <n v="6180284302"/>
    <x v="123"/>
    <d v="2021-03-01T00:00:00"/>
    <n v="3090"/>
    <n v="0"/>
    <n v="0"/>
    <d v="2021-03-06T00:00:00"/>
    <n v="35"/>
    <n v="5"/>
    <x v="0"/>
    <x v="0"/>
  </r>
  <r>
    <x v="1"/>
    <x v="68"/>
    <n v="6191014036"/>
    <x v="481"/>
    <d v="2021-10-02T00:00:00"/>
    <n v="6987"/>
    <n v="0"/>
    <n v="0"/>
    <d v="2021-10-01T00:00:00"/>
    <n v="29"/>
    <n v="0"/>
    <x v="0"/>
    <x v="0"/>
  </r>
  <r>
    <x v="3"/>
    <x v="74"/>
    <n v="6195238206"/>
    <x v="35"/>
    <d v="2020-10-28T00:00:00"/>
    <n v="1405"/>
    <n v="0"/>
    <n v="0"/>
    <d v="2020-11-01T00:00:00"/>
    <n v="34"/>
    <n v="4"/>
    <x v="0"/>
    <x v="0"/>
  </r>
  <r>
    <x v="3"/>
    <x v="95"/>
    <n v="6197031775"/>
    <x v="138"/>
    <d v="2020-10-27T00:00:00"/>
    <n v="6321"/>
    <n v="0"/>
    <n v="0"/>
    <d v="2020-11-10T00:00:00"/>
    <n v="44"/>
    <n v="14"/>
    <x v="0"/>
    <x v="0"/>
  </r>
  <r>
    <x v="1"/>
    <x v="50"/>
    <n v="291694356"/>
    <x v="399"/>
    <d v="2021-03-29T00:00:00"/>
    <n v="6965"/>
    <n v="1"/>
    <n v="0"/>
    <d v="2021-03-11T00:00:00"/>
    <n v="12"/>
    <n v="0"/>
    <x v="1"/>
    <x v="1"/>
  </r>
  <r>
    <x v="4"/>
    <x v="8"/>
    <n v="6211621442"/>
    <x v="612"/>
    <d v="2020-04-02T00:00:00"/>
    <n v="11701"/>
    <n v="0"/>
    <n v="0"/>
    <d v="2020-04-20T00:00:00"/>
    <n v="48"/>
    <n v="18"/>
    <x v="0"/>
    <x v="0"/>
  </r>
  <r>
    <x v="0"/>
    <x v="75"/>
    <n v="6215256535"/>
    <x v="169"/>
    <d v="2021-08-03T00:00:00"/>
    <n v="11444"/>
    <n v="0"/>
    <n v="0"/>
    <d v="2021-07-15T00:00:00"/>
    <n v="11"/>
    <n v="0"/>
    <x v="0"/>
    <x v="0"/>
  </r>
  <r>
    <x v="0"/>
    <x v="28"/>
    <n v="6216182013"/>
    <x v="244"/>
    <d v="2020-09-21T00:00:00"/>
    <n v="7486"/>
    <n v="0"/>
    <n v="0"/>
    <d v="2020-09-08T00:00:00"/>
    <n v="17"/>
    <n v="0"/>
    <x v="0"/>
    <x v="0"/>
  </r>
  <r>
    <x v="2"/>
    <x v="14"/>
    <n v="6217512898"/>
    <x v="46"/>
    <d v="2020-09-29T00:00:00"/>
    <n v="4552"/>
    <n v="1"/>
    <n v="0"/>
    <d v="2020-09-27T00:00:00"/>
    <n v="28"/>
    <n v="0"/>
    <x v="1"/>
    <x v="1"/>
  </r>
  <r>
    <x v="3"/>
    <x v="6"/>
    <n v="6219456346"/>
    <x v="324"/>
    <d v="2020-06-15T00:00:00"/>
    <n v="7126"/>
    <n v="0"/>
    <n v="0"/>
    <d v="2020-07-07T00:00:00"/>
    <n v="52"/>
    <n v="22"/>
    <x v="0"/>
    <x v="0"/>
  </r>
  <r>
    <x v="2"/>
    <x v="96"/>
    <n v="6222252019"/>
    <x v="192"/>
    <d v="2020-04-18T00:00:00"/>
    <n v="5079"/>
    <n v="0"/>
    <n v="0"/>
    <d v="2020-04-06T00:00:00"/>
    <n v="18"/>
    <n v="0"/>
    <x v="0"/>
    <x v="0"/>
  </r>
  <r>
    <x v="2"/>
    <x v="12"/>
    <n v="6224002160"/>
    <x v="55"/>
    <d v="2020-02-29T00:00:00"/>
    <n v="7210"/>
    <n v="0"/>
    <n v="0"/>
    <d v="2020-02-23T00:00:00"/>
    <n v="24"/>
    <n v="0"/>
    <x v="0"/>
    <x v="0"/>
  </r>
  <r>
    <x v="0"/>
    <x v="33"/>
    <n v="6225729341"/>
    <x v="418"/>
    <d v="2020-08-19T00:00:00"/>
    <n v="5389"/>
    <n v="0"/>
    <n v="0"/>
    <d v="2020-08-13T00:00:00"/>
    <n v="24"/>
    <n v="0"/>
    <x v="0"/>
    <x v="0"/>
  </r>
  <r>
    <x v="1"/>
    <x v="13"/>
    <n v="6235560565"/>
    <x v="362"/>
    <d v="2021-11-03T00:00:00"/>
    <n v="5973"/>
    <n v="1"/>
    <n v="0"/>
    <d v="2021-10-28T00:00:00"/>
    <n v="24"/>
    <n v="0"/>
    <x v="1"/>
    <x v="1"/>
  </r>
  <r>
    <x v="2"/>
    <x v="18"/>
    <n v="6238372501"/>
    <x v="592"/>
    <d v="2020-12-01T00:00:00"/>
    <n v="7403"/>
    <n v="0"/>
    <n v="0"/>
    <d v="2020-12-09T00:00:00"/>
    <n v="38"/>
    <n v="8"/>
    <x v="0"/>
    <x v="0"/>
  </r>
  <r>
    <x v="2"/>
    <x v="24"/>
    <n v="6242434931"/>
    <x v="17"/>
    <d v="2021-06-28T00:00:00"/>
    <n v="4008"/>
    <n v="0"/>
    <n v="0"/>
    <d v="2021-06-18T00:00:00"/>
    <n v="20"/>
    <n v="0"/>
    <x v="0"/>
    <x v="0"/>
  </r>
  <r>
    <x v="4"/>
    <x v="31"/>
    <n v="6247830671"/>
    <x v="37"/>
    <d v="2021-01-21T00:00:00"/>
    <n v="6367"/>
    <n v="0"/>
    <n v="0"/>
    <d v="2021-01-19T00:00:00"/>
    <n v="28"/>
    <n v="0"/>
    <x v="0"/>
    <x v="0"/>
  </r>
  <r>
    <x v="3"/>
    <x v="95"/>
    <n v="6248246137"/>
    <x v="99"/>
    <d v="2020-06-02T00:00:00"/>
    <n v="5684"/>
    <n v="0"/>
    <n v="0"/>
    <d v="2020-06-08T00:00:00"/>
    <n v="36"/>
    <n v="6"/>
    <x v="0"/>
    <x v="0"/>
  </r>
  <r>
    <x v="0"/>
    <x v="45"/>
    <n v="6248446618"/>
    <x v="60"/>
    <d v="2021-01-08T00:00:00"/>
    <n v="4983"/>
    <n v="0"/>
    <n v="0"/>
    <d v="2021-01-12T00:00:00"/>
    <n v="34"/>
    <n v="4"/>
    <x v="0"/>
    <x v="0"/>
  </r>
  <r>
    <x v="1"/>
    <x v="40"/>
    <n v="5508245592"/>
    <x v="555"/>
    <d v="2021-03-30T00:00:00"/>
    <n v="4887"/>
    <n v="1"/>
    <n v="1"/>
    <d v="2021-03-09T00:00:00"/>
    <n v="9"/>
    <n v="0"/>
    <x v="1"/>
    <x v="2"/>
  </r>
  <r>
    <x v="3"/>
    <x v="64"/>
    <n v="6254234391"/>
    <x v="102"/>
    <d v="2020-12-20T00:00:00"/>
    <n v="6416"/>
    <n v="0"/>
    <n v="0"/>
    <d v="2020-12-08T00:00:00"/>
    <n v="18"/>
    <n v="0"/>
    <x v="0"/>
    <x v="0"/>
  </r>
  <r>
    <x v="3"/>
    <x v="47"/>
    <n v="6254565489"/>
    <x v="348"/>
    <d v="2021-12-15T00:00:00"/>
    <n v="5604"/>
    <n v="0"/>
    <n v="0"/>
    <d v="2022-01-05T00:00:00"/>
    <n v="51"/>
    <n v="21"/>
    <x v="0"/>
    <x v="0"/>
  </r>
  <r>
    <x v="3"/>
    <x v="65"/>
    <n v="6256102305"/>
    <x v="613"/>
    <d v="2021-08-21T00:00:00"/>
    <n v="1400"/>
    <n v="0"/>
    <n v="0"/>
    <d v="2021-07-27T00:00:00"/>
    <n v="5"/>
    <n v="0"/>
    <x v="0"/>
    <x v="0"/>
  </r>
  <r>
    <x v="1"/>
    <x v="54"/>
    <n v="3086321519"/>
    <x v="170"/>
    <d v="2021-03-31T00:00:00"/>
    <n v="5338"/>
    <n v="1"/>
    <n v="0"/>
    <d v="2021-04-13T00:00:00"/>
    <n v="43"/>
    <n v="13"/>
    <x v="1"/>
    <x v="1"/>
  </r>
  <r>
    <x v="1"/>
    <x v="13"/>
    <n v="3090463749"/>
    <x v="170"/>
    <d v="2021-03-31T00:00:00"/>
    <n v="5869"/>
    <n v="1"/>
    <n v="1"/>
    <d v="2021-04-30T00:00:00"/>
    <n v="60"/>
    <n v="30"/>
    <x v="1"/>
    <x v="2"/>
  </r>
  <r>
    <x v="1"/>
    <x v="88"/>
    <n v="6268305498"/>
    <x v="543"/>
    <d v="2021-02-17T00:00:00"/>
    <n v="8530"/>
    <n v="0"/>
    <n v="0"/>
    <d v="2021-02-07T00:00:00"/>
    <n v="20"/>
    <n v="0"/>
    <x v="0"/>
    <x v="0"/>
  </r>
  <r>
    <x v="1"/>
    <x v="19"/>
    <n v="6268716975"/>
    <x v="244"/>
    <d v="2020-09-21T00:00:00"/>
    <n v="4458"/>
    <n v="0"/>
    <n v="0"/>
    <d v="2020-09-11T00:00:00"/>
    <n v="20"/>
    <n v="0"/>
    <x v="0"/>
    <x v="0"/>
  </r>
  <r>
    <x v="1"/>
    <x v="11"/>
    <n v="6272696799"/>
    <x v="614"/>
    <d v="2020-08-30T00:00:00"/>
    <n v="5038"/>
    <n v="0"/>
    <n v="0"/>
    <d v="2020-08-10T00:00:00"/>
    <n v="10"/>
    <n v="0"/>
    <x v="0"/>
    <x v="0"/>
  </r>
  <r>
    <x v="4"/>
    <x v="87"/>
    <n v="6273031192"/>
    <x v="119"/>
    <d v="2021-03-24T00:00:00"/>
    <n v="5764"/>
    <n v="0"/>
    <n v="0"/>
    <d v="2021-03-28T00:00:00"/>
    <n v="34"/>
    <n v="4"/>
    <x v="0"/>
    <x v="0"/>
  </r>
  <r>
    <x v="0"/>
    <x v="98"/>
    <n v="6273968942"/>
    <x v="190"/>
    <d v="2020-03-26T00:00:00"/>
    <n v="9211"/>
    <n v="0"/>
    <n v="0"/>
    <d v="2020-03-22T00:00:00"/>
    <n v="26"/>
    <n v="0"/>
    <x v="0"/>
    <x v="0"/>
  </r>
  <r>
    <x v="0"/>
    <x v="57"/>
    <n v="6274787669"/>
    <x v="499"/>
    <d v="2020-09-23T00:00:00"/>
    <n v="6954"/>
    <n v="0"/>
    <n v="0"/>
    <d v="2020-09-23T00:00:00"/>
    <n v="30"/>
    <n v="0"/>
    <x v="0"/>
    <x v="0"/>
  </r>
  <r>
    <x v="0"/>
    <x v="99"/>
    <n v="6279951505"/>
    <x v="187"/>
    <d v="2021-12-25T00:00:00"/>
    <n v="6557"/>
    <n v="1"/>
    <n v="0"/>
    <d v="2021-12-12T00:00:00"/>
    <n v="17"/>
    <n v="0"/>
    <x v="1"/>
    <x v="1"/>
  </r>
  <r>
    <x v="4"/>
    <x v="56"/>
    <n v="6287088969"/>
    <x v="444"/>
    <d v="2021-04-07T00:00:00"/>
    <n v="6167"/>
    <n v="0"/>
    <n v="0"/>
    <d v="2021-03-31T00:00:00"/>
    <n v="23"/>
    <n v="0"/>
    <x v="0"/>
    <x v="0"/>
  </r>
  <r>
    <x v="0"/>
    <x v="22"/>
    <n v="6288520521"/>
    <x v="10"/>
    <d v="2020-04-30T00:00:00"/>
    <n v="4443"/>
    <n v="0"/>
    <n v="0"/>
    <d v="2020-04-24T00:00:00"/>
    <n v="24"/>
    <n v="0"/>
    <x v="0"/>
    <x v="0"/>
  </r>
  <r>
    <x v="3"/>
    <x v="9"/>
    <n v="6288740790"/>
    <x v="182"/>
    <d v="2020-04-10T00:00:00"/>
    <n v="2305"/>
    <n v="0"/>
    <n v="0"/>
    <d v="2020-04-16T00:00:00"/>
    <n v="36"/>
    <n v="6"/>
    <x v="0"/>
    <x v="0"/>
  </r>
  <r>
    <x v="4"/>
    <x v="56"/>
    <n v="6292573032"/>
    <x v="128"/>
    <d v="2021-05-16T00:00:00"/>
    <n v="6114"/>
    <n v="1"/>
    <n v="0"/>
    <d v="2021-05-21T00:00:00"/>
    <n v="35"/>
    <n v="5"/>
    <x v="1"/>
    <x v="1"/>
  </r>
  <r>
    <x v="0"/>
    <x v="33"/>
    <n v="6299892020"/>
    <x v="400"/>
    <d v="2021-10-24T00:00:00"/>
    <n v="7666"/>
    <n v="0"/>
    <n v="0"/>
    <d v="2021-10-11T00:00:00"/>
    <n v="17"/>
    <n v="0"/>
    <x v="0"/>
    <x v="0"/>
  </r>
  <r>
    <x v="4"/>
    <x v="87"/>
    <n v="6301784259"/>
    <x v="499"/>
    <d v="2020-09-23T00:00:00"/>
    <n v="4218"/>
    <n v="0"/>
    <n v="0"/>
    <d v="2020-09-13T00:00:00"/>
    <n v="20"/>
    <n v="0"/>
    <x v="0"/>
    <x v="0"/>
  </r>
  <r>
    <x v="4"/>
    <x v="70"/>
    <n v="6303890920"/>
    <x v="558"/>
    <d v="2021-12-23T00:00:00"/>
    <n v="4478"/>
    <n v="1"/>
    <n v="0"/>
    <d v="2021-12-15T00:00:00"/>
    <n v="22"/>
    <n v="0"/>
    <x v="1"/>
    <x v="1"/>
  </r>
  <r>
    <x v="0"/>
    <x v="94"/>
    <n v="6309336631"/>
    <x v="45"/>
    <d v="2021-10-10T00:00:00"/>
    <n v="7653"/>
    <n v="0"/>
    <n v="0"/>
    <d v="2021-09-25T00:00:00"/>
    <n v="15"/>
    <n v="0"/>
    <x v="0"/>
    <x v="0"/>
  </r>
  <r>
    <x v="4"/>
    <x v="70"/>
    <n v="6310497928"/>
    <x v="250"/>
    <d v="2020-05-30T00:00:00"/>
    <n v="5973"/>
    <n v="0"/>
    <n v="0"/>
    <d v="2020-05-14T00:00:00"/>
    <n v="14"/>
    <n v="0"/>
    <x v="0"/>
    <x v="0"/>
  </r>
  <r>
    <x v="0"/>
    <x v="2"/>
    <n v="6312340515"/>
    <x v="277"/>
    <d v="2021-02-04T00:00:00"/>
    <n v="6850"/>
    <n v="0"/>
    <n v="0"/>
    <d v="2021-01-08T00:00:00"/>
    <n v="3"/>
    <n v="0"/>
    <x v="0"/>
    <x v="0"/>
  </r>
  <r>
    <x v="1"/>
    <x v="1"/>
    <n v="6837368660"/>
    <x v="170"/>
    <d v="2021-03-31T00:00:00"/>
    <n v="5896"/>
    <n v="1"/>
    <n v="0"/>
    <d v="2021-04-25T00:00:00"/>
    <n v="55"/>
    <n v="25"/>
    <x v="1"/>
    <x v="1"/>
  </r>
  <r>
    <x v="4"/>
    <x v="87"/>
    <n v="6326625438"/>
    <x v="206"/>
    <d v="2021-02-23T00:00:00"/>
    <n v="6575"/>
    <n v="0"/>
    <n v="0"/>
    <d v="2021-02-16T00:00:00"/>
    <n v="23"/>
    <n v="0"/>
    <x v="0"/>
    <x v="0"/>
  </r>
  <r>
    <x v="2"/>
    <x v="77"/>
    <n v="6332346154"/>
    <x v="267"/>
    <d v="2020-04-17T00:00:00"/>
    <n v="6381"/>
    <n v="0"/>
    <n v="0"/>
    <d v="2020-04-07T00:00:00"/>
    <n v="20"/>
    <n v="0"/>
    <x v="0"/>
    <x v="0"/>
  </r>
  <r>
    <x v="4"/>
    <x v="10"/>
    <n v="6332637140"/>
    <x v="615"/>
    <d v="2021-10-17T00:00:00"/>
    <n v="5809"/>
    <n v="0"/>
    <n v="0"/>
    <d v="2021-09-24T00:00:00"/>
    <n v="7"/>
    <n v="0"/>
    <x v="0"/>
    <x v="0"/>
  </r>
  <r>
    <x v="3"/>
    <x v="65"/>
    <n v="6342800937"/>
    <x v="77"/>
    <d v="2021-12-29T00:00:00"/>
    <n v="2235"/>
    <n v="0"/>
    <n v="0"/>
    <d v="2021-12-03T00:00:00"/>
    <n v="4"/>
    <n v="0"/>
    <x v="0"/>
    <x v="0"/>
  </r>
  <r>
    <x v="0"/>
    <x v="60"/>
    <n v="6345328269"/>
    <x v="321"/>
    <d v="2021-07-10T00:00:00"/>
    <n v="6895"/>
    <n v="0"/>
    <n v="0"/>
    <d v="2021-07-08T00:00:00"/>
    <n v="28"/>
    <n v="0"/>
    <x v="0"/>
    <x v="0"/>
  </r>
  <r>
    <x v="1"/>
    <x v="52"/>
    <n v="8953168938"/>
    <x v="93"/>
    <d v="2021-04-01T00:00:00"/>
    <n v="7752"/>
    <n v="1"/>
    <n v="0"/>
    <d v="2021-03-28T00:00:00"/>
    <n v="26"/>
    <n v="0"/>
    <x v="1"/>
    <x v="1"/>
  </r>
  <r>
    <x v="0"/>
    <x v="71"/>
    <n v="6354957025"/>
    <x v="457"/>
    <d v="2020-11-01T00:00:00"/>
    <n v="5733"/>
    <n v="0"/>
    <n v="0"/>
    <d v="2020-10-19T00:00:00"/>
    <n v="17"/>
    <n v="0"/>
    <x v="0"/>
    <x v="0"/>
  </r>
  <r>
    <x v="1"/>
    <x v="55"/>
    <n v="6672426133"/>
    <x v="577"/>
    <d v="2021-04-03T00:00:00"/>
    <n v="9868"/>
    <n v="1"/>
    <n v="0"/>
    <d v="2021-03-26T00:00:00"/>
    <n v="22"/>
    <n v="0"/>
    <x v="1"/>
    <x v="1"/>
  </r>
  <r>
    <x v="4"/>
    <x v="8"/>
    <n v="6369718990"/>
    <x v="444"/>
    <d v="2021-04-07T00:00:00"/>
    <n v="5546"/>
    <n v="0"/>
    <n v="0"/>
    <d v="2021-04-13T00:00:00"/>
    <n v="36"/>
    <n v="6"/>
    <x v="0"/>
    <x v="0"/>
  </r>
  <r>
    <x v="3"/>
    <x v="92"/>
    <n v="6375941605"/>
    <x v="616"/>
    <d v="2021-09-15T00:00:00"/>
    <n v="5241"/>
    <n v="0"/>
    <n v="0"/>
    <d v="2021-09-11T00:00:00"/>
    <n v="26"/>
    <n v="0"/>
    <x v="0"/>
    <x v="0"/>
  </r>
  <r>
    <x v="4"/>
    <x v="80"/>
    <n v="6381931555"/>
    <x v="78"/>
    <d v="2021-12-30T00:00:00"/>
    <n v="4859"/>
    <n v="0"/>
    <n v="0"/>
    <d v="2021-12-20T00:00:00"/>
    <n v="20"/>
    <n v="0"/>
    <x v="0"/>
    <x v="0"/>
  </r>
  <r>
    <x v="1"/>
    <x v="67"/>
    <n v="6391230941"/>
    <x v="65"/>
    <d v="2020-03-08T00:00:00"/>
    <n v="7519"/>
    <n v="0"/>
    <n v="0"/>
    <d v="2020-03-06T00:00:00"/>
    <n v="28"/>
    <n v="0"/>
    <x v="0"/>
    <x v="0"/>
  </r>
  <r>
    <x v="1"/>
    <x v="76"/>
    <n v="6393629835"/>
    <x v="68"/>
    <d v="2020-02-02T00:00:00"/>
    <n v="7133"/>
    <n v="0"/>
    <n v="0"/>
    <d v="2020-01-30T00:00:00"/>
    <n v="27"/>
    <n v="0"/>
    <x v="0"/>
    <x v="0"/>
  </r>
  <r>
    <x v="3"/>
    <x v="93"/>
    <n v="6393700803"/>
    <x v="338"/>
    <d v="2021-12-09T00:00:00"/>
    <n v="4094"/>
    <n v="0"/>
    <n v="0"/>
    <d v="2021-11-30T00:00:00"/>
    <n v="21"/>
    <n v="0"/>
    <x v="0"/>
    <x v="0"/>
  </r>
  <r>
    <x v="4"/>
    <x v="8"/>
    <n v="6394171039"/>
    <x v="563"/>
    <d v="2020-12-29T00:00:00"/>
    <n v="5030"/>
    <n v="0"/>
    <n v="0"/>
    <d v="2020-12-26T00:00:00"/>
    <n v="27"/>
    <n v="0"/>
    <x v="0"/>
    <x v="0"/>
  </r>
  <r>
    <x v="3"/>
    <x v="30"/>
    <n v="6402352996"/>
    <x v="219"/>
    <d v="2020-07-07T00:00:00"/>
    <n v="1540"/>
    <n v="0"/>
    <n v="0"/>
    <d v="2020-06-13T00:00:00"/>
    <n v="6"/>
    <n v="0"/>
    <x v="0"/>
    <x v="0"/>
  </r>
  <r>
    <x v="0"/>
    <x v="32"/>
    <n v="6409983012"/>
    <x v="115"/>
    <d v="2020-04-08T00:00:00"/>
    <n v="8425"/>
    <n v="0"/>
    <n v="0"/>
    <d v="2020-04-09T00:00:00"/>
    <n v="31"/>
    <n v="1"/>
    <x v="0"/>
    <x v="0"/>
  </r>
  <r>
    <x v="1"/>
    <x v="54"/>
    <n v="3154502347"/>
    <x v="489"/>
    <d v="2021-04-09T00:00:00"/>
    <n v="3702"/>
    <n v="1"/>
    <n v="0"/>
    <d v="2021-04-05T00:00:00"/>
    <n v="26"/>
    <n v="0"/>
    <x v="1"/>
    <x v="1"/>
  </r>
  <r>
    <x v="0"/>
    <x v="38"/>
    <n v="6425569284"/>
    <x v="432"/>
    <d v="2020-06-09T00:00:00"/>
    <n v="3536"/>
    <n v="0"/>
    <n v="0"/>
    <d v="2020-06-10T00:00:00"/>
    <n v="31"/>
    <n v="1"/>
    <x v="0"/>
    <x v="0"/>
  </r>
  <r>
    <x v="2"/>
    <x v="85"/>
    <n v="6428663736"/>
    <x v="52"/>
    <d v="2020-09-28T00:00:00"/>
    <n v="7447"/>
    <n v="1"/>
    <n v="0"/>
    <d v="2020-10-10T00:00:00"/>
    <n v="42"/>
    <n v="12"/>
    <x v="1"/>
    <x v="1"/>
  </r>
  <r>
    <x v="1"/>
    <x v="25"/>
    <n v="2369731348"/>
    <x v="73"/>
    <d v="2021-03-28T00:00:00"/>
    <n v="8030"/>
    <n v="1"/>
    <n v="1"/>
    <d v="2021-04-08T00:00:00"/>
    <n v="41"/>
    <n v="11"/>
    <x v="1"/>
    <x v="2"/>
  </r>
  <r>
    <x v="4"/>
    <x v="66"/>
    <n v="6440354171"/>
    <x v="389"/>
    <d v="2021-12-31T00:00:00"/>
    <n v="4441"/>
    <n v="0"/>
    <n v="0"/>
    <d v="2021-12-19T00:00:00"/>
    <n v="18"/>
    <n v="0"/>
    <x v="0"/>
    <x v="0"/>
  </r>
  <r>
    <x v="2"/>
    <x v="12"/>
    <n v="6442249090"/>
    <x v="409"/>
    <d v="2021-02-18T00:00:00"/>
    <n v="8872"/>
    <n v="1"/>
    <n v="0"/>
    <d v="2021-02-26T00:00:00"/>
    <n v="38"/>
    <n v="8"/>
    <x v="1"/>
    <x v="1"/>
  </r>
  <r>
    <x v="4"/>
    <x v="62"/>
    <n v="6444186130"/>
    <x v="274"/>
    <d v="2020-10-04T00:00:00"/>
    <n v="4471"/>
    <n v="0"/>
    <n v="0"/>
    <d v="2020-09-30T00:00:00"/>
    <n v="26"/>
    <n v="0"/>
    <x v="0"/>
    <x v="0"/>
  </r>
  <r>
    <x v="4"/>
    <x v="7"/>
    <n v="6452306428"/>
    <x v="226"/>
    <d v="2021-12-06T00:00:00"/>
    <n v="5603"/>
    <n v="0"/>
    <n v="0"/>
    <d v="2021-12-06T00:00:00"/>
    <n v="30"/>
    <n v="0"/>
    <x v="0"/>
    <x v="0"/>
  </r>
  <r>
    <x v="3"/>
    <x v="92"/>
    <n v="6453395358"/>
    <x v="520"/>
    <d v="2021-08-05T00:00:00"/>
    <n v="4975"/>
    <n v="0"/>
    <n v="0"/>
    <d v="2021-07-24T00:00:00"/>
    <n v="18"/>
    <n v="0"/>
    <x v="0"/>
    <x v="0"/>
  </r>
  <r>
    <x v="1"/>
    <x v="67"/>
    <n v="6456711996"/>
    <x v="121"/>
    <d v="2020-05-26T00:00:00"/>
    <n v="8499"/>
    <n v="0"/>
    <n v="0"/>
    <d v="2020-05-14T00:00:00"/>
    <n v="18"/>
    <n v="0"/>
    <x v="0"/>
    <x v="0"/>
  </r>
  <r>
    <x v="2"/>
    <x v="14"/>
    <n v="6463057288"/>
    <x v="491"/>
    <d v="2021-09-30T00:00:00"/>
    <n v="7076"/>
    <n v="1"/>
    <n v="0"/>
    <d v="2021-09-20T00:00:00"/>
    <n v="20"/>
    <n v="0"/>
    <x v="1"/>
    <x v="1"/>
  </r>
  <r>
    <x v="0"/>
    <x v="57"/>
    <n v="6470441610"/>
    <x v="492"/>
    <d v="2020-06-10T00:00:00"/>
    <n v="5688"/>
    <n v="0"/>
    <n v="0"/>
    <d v="2020-06-12T00:00:00"/>
    <n v="32"/>
    <n v="2"/>
    <x v="0"/>
    <x v="0"/>
  </r>
  <r>
    <x v="1"/>
    <x v="35"/>
    <n v="6470819411"/>
    <x v="617"/>
    <d v="2020-11-07T00:00:00"/>
    <n v="4477"/>
    <n v="0"/>
    <n v="0"/>
    <d v="2020-11-12T00:00:00"/>
    <n v="35"/>
    <n v="5"/>
    <x v="0"/>
    <x v="0"/>
  </r>
  <r>
    <x v="1"/>
    <x v="43"/>
    <n v="6471713415"/>
    <x v="110"/>
    <d v="2021-07-02T00:00:00"/>
    <n v="9121"/>
    <n v="0"/>
    <n v="0"/>
    <d v="2021-07-14T00:00:00"/>
    <n v="42"/>
    <n v="12"/>
    <x v="0"/>
    <x v="0"/>
  </r>
  <r>
    <x v="0"/>
    <x v="41"/>
    <n v="6474542050"/>
    <x v="519"/>
    <d v="2021-05-05T00:00:00"/>
    <n v="4506"/>
    <n v="0"/>
    <n v="0"/>
    <d v="2021-05-05T00:00:00"/>
    <n v="30"/>
    <n v="0"/>
    <x v="0"/>
    <x v="0"/>
  </r>
  <r>
    <x v="1"/>
    <x v="79"/>
    <n v="2613739780"/>
    <x v="603"/>
    <d v="2021-04-16T00:00:00"/>
    <n v="7805"/>
    <n v="1"/>
    <n v="0"/>
    <d v="2021-05-04T00:00:00"/>
    <n v="48"/>
    <n v="18"/>
    <x v="1"/>
    <x v="1"/>
  </r>
  <r>
    <x v="0"/>
    <x v="0"/>
    <n v="6478764177"/>
    <x v="362"/>
    <d v="2021-11-03T00:00:00"/>
    <n v="6472"/>
    <n v="0"/>
    <n v="0"/>
    <d v="2021-10-26T00:00:00"/>
    <n v="22"/>
    <n v="0"/>
    <x v="0"/>
    <x v="0"/>
  </r>
  <r>
    <x v="0"/>
    <x v="33"/>
    <n v="6481259640"/>
    <x v="618"/>
    <d v="2021-11-26T00:00:00"/>
    <n v="5368"/>
    <n v="0"/>
    <n v="0"/>
    <d v="2021-11-08T00:00:00"/>
    <n v="12"/>
    <n v="0"/>
    <x v="0"/>
    <x v="0"/>
  </r>
  <r>
    <x v="1"/>
    <x v="46"/>
    <n v="7369923093"/>
    <x v="483"/>
    <d v="2021-04-23T00:00:00"/>
    <n v="9733"/>
    <n v="1"/>
    <n v="1"/>
    <d v="2021-05-10T00:00:00"/>
    <n v="47"/>
    <n v="17"/>
    <x v="1"/>
    <x v="2"/>
  </r>
  <r>
    <x v="0"/>
    <x v="60"/>
    <n v="6484297273"/>
    <x v="619"/>
    <d v="2020-05-25T00:00:00"/>
    <n v="7390"/>
    <n v="0"/>
    <n v="0"/>
    <d v="2020-05-16T00:00:00"/>
    <n v="21"/>
    <n v="0"/>
    <x v="0"/>
    <x v="0"/>
  </r>
  <r>
    <x v="2"/>
    <x v="17"/>
    <n v="6495779635"/>
    <x v="620"/>
    <d v="2020-11-10T00:00:00"/>
    <n v="8928"/>
    <n v="1"/>
    <n v="0"/>
    <d v="2020-11-07T00:00:00"/>
    <n v="27"/>
    <n v="0"/>
    <x v="1"/>
    <x v="1"/>
  </r>
  <r>
    <x v="2"/>
    <x v="18"/>
    <n v="6502176136"/>
    <x v="133"/>
    <d v="2020-04-28T00:00:00"/>
    <n v="3003"/>
    <n v="1"/>
    <n v="0"/>
    <d v="2020-05-21T00:00:00"/>
    <n v="53"/>
    <n v="23"/>
    <x v="1"/>
    <x v="1"/>
  </r>
  <r>
    <x v="3"/>
    <x v="6"/>
    <n v="6504376538"/>
    <x v="499"/>
    <d v="2020-09-23T00:00:00"/>
    <n v="4639"/>
    <n v="0"/>
    <n v="0"/>
    <d v="2020-09-28T00:00:00"/>
    <n v="35"/>
    <n v="5"/>
    <x v="0"/>
    <x v="0"/>
  </r>
  <r>
    <x v="1"/>
    <x v="88"/>
    <n v="6504473012"/>
    <x v="446"/>
    <d v="2021-03-20T00:00:00"/>
    <n v="8056"/>
    <n v="0"/>
    <n v="0"/>
    <d v="2021-03-03T00:00:00"/>
    <n v="13"/>
    <n v="0"/>
    <x v="0"/>
    <x v="0"/>
  </r>
  <r>
    <x v="0"/>
    <x v="22"/>
    <n v="6505128561"/>
    <x v="14"/>
    <d v="2020-12-07T00:00:00"/>
    <n v="1785"/>
    <n v="0"/>
    <n v="0"/>
    <d v="2020-12-02T00:00:00"/>
    <n v="25"/>
    <n v="0"/>
    <x v="0"/>
    <x v="0"/>
  </r>
  <r>
    <x v="1"/>
    <x v="68"/>
    <n v="6511784638"/>
    <x v="621"/>
    <d v="2021-05-09T00:00:00"/>
    <n v="8153"/>
    <n v="0"/>
    <n v="0"/>
    <d v="2021-04-25T00:00:00"/>
    <n v="16"/>
    <n v="0"/>
    <x v="0"/>
    <x v="0"/>
  </r>
  <r>
    <x v="0"/>
    <x v="15"/>
    <n v="6520680737"/>
    <x v="32"/>
    <d v="2021-10-21T00:00:00"/>
    <n v="8937"/>
    <n v="0"/>
    <n v="0"/>
    <d v="2021-09-28T00:00:00"/>
    <n v="7"/>
    <n v="0"/>
    <x v="0"/>
    <x v="0"/>
  </r>
  <r>
    <x v="0"/>
    <x v="94"/>
    <n v="6522487147"/>
    <x v="53"/>
    <d v="2020-10-23T00:00:00"/>
    <n v="7315"/>
    <n v="0"/>
    <n v="0"/>
    <d v="2020-10-18T00:00:00"/>
    <n v="25"/>
    <n v="0"/>
    <x v="0"/>
    <x v="0"/>
  </r>
  <r>
    <x v="0"/>
    <x v="28"/>
    <n v="6525526692"/>
    <x v="14"/>
    <d v="2020-12-07T00:00:00"/>
    <n v="6231"/>
    <n v="0"/>
    <n v="0"/>
    <d v="2020-11-28T00:00:00"/>
    <n v="21"/>
    <n v="0"/>
    <x v="0"/>
    <x v="0"/>
  </r>
  <r>
    <x v="0"/>
    <x v="2"/>
    <n v="6528247418"/>
    <x v="101"/>
    <d v="2021-02-03T00:00:00"/>
    <n v="8486"/>
    <n v="0"/>
    <n v="0"/>
    <d v="2021-01-08T00:00:00"/>
    <n v="4"/>
    <n v="0"/>
    <x v="0"/>
    <x v="0"/>
  </r>
  <r>
    <x v="2"/>
    <x v="21"/>
    <n v="6530836489"/>
    <x v="305"/>
    <d v="2020-12-19T00:00:00"/>
    <n v="5495"/>
    <n v="0"/>
    <n v="0"/>
    <d v="2020-12-05T00:00:00"/>
    <n v="16"/>
    <n v="0"/>
    <x v="0"/>
    <x v="0"/>
  </r>
  <r>
    <x v="0"/>
    <x v="75"/>
    <n v="6534753348"/>
    <x v="88"/>
    <d v="2021-09-09T00:00:00"/>
    <n v="6061"/>
    <n v="0"/>
    <n v="0"/>
    <d v="2021-08-22T00:00:00"/>
    <n v="12"/>
    <n v="0"/>
    <x v="0"/>
    <x v="0"/>
  </r>
  <r>
    <x v="0"/>
    <x v="89"/>
    <n v="6536896937"/>
    <x v="166"/>
    <d v="2020-05-08T00:00:00"/>
    <n v="7428"/>
    <n v="0"/>
    <n v="0"/>
    <d v="2020-05-10T00:00:00"/>
    <n v="32"/>
    <n v="2"/>
    <x v="0"/>
    <x v="0"/>
  </r>
  <r>
    <x v="4"/>
    <x v="87"/>
    <n v="6541040836"/>
    <x v="499"/>
    <d v="2020-09-23T00:00:00"/>
    <n v="4620"/>
    <n v="0"/>
    <n v="0"/>
    <d v="2020-09-17T00:00:00"/>
    <n v="24"/>
    <n v="0"/>
    <x v="0"/>
    <x v="0"/>
  </r>
  <r>
    <x v="0"/>
    <x v="57"/>
    <n v="6545436181"/>
    <x v="410"/>
    <d v="2021-08-23T00:00:00"/>
    <n v="4804"/>
    <n v="0"/>
    <n v="0"/>
    <d v="2021-08-15T00:00:00"/>
    <n v="22"/>
    <n v="0"/>
    <x v="0"/>
    <x v="0"/>
  </r>
  <r>
    <x v="1"/>
    <x v="59"/>
    <n v="2748256708"/>
    <x v="423"/>
    <d v="2021-04-24T00:00:00"/>
    <n v="6432"/>
    <n v="1"/>
    <n v="1"/>
    <d v="2021-04-25T00:00:00"/>
    <n v="31"/>
    <n v="1"/>
    <x v="1"/>
    <x v="2"/>
  </r>
  <r>
    <x v="1"/>
    <x v="76"/>
    <n v="9858844250"/>
    <x v="196"/>
    <d v="2021-04-26T00:00:00"/>
    <n v="12631"/>
    <n v="1"/>
    <n v="1"/>
    <d v="2021-05-06T00:00:00"/>
    <n v="40"/>
    <n v="10"/>
    <x v="1"/>
    <x v="2"/>
  </r>
  <r>
    <x v="1"/>
    <x v="76"/>
    <n v="7545656006"/>
    <x v="522"/>
    <d v="2021-04-27T00:00:00"/>
    <n v="8373"/>
    <n v="1"/>
    <n v="0"/>
    <d v="2021-05-06T00:00:00"/>
    <n v="39"/>
    <n v="9"/>
    <x v="1"/>
    <x v="1"/>
  </r>
  <r>
    <x v="3"/>
    <x v="74"/>
    <n v="6552135455"/>
    <x v="333"/>
    <d v="2021-08-20T00:00:00"/>
    <n v="5688"/>
    <n v="1"/>
    <n v="0"/>
    <d v="2021-08-27T00:00:00"/>
    <n v="37"/>
    <n v="7"/>
    <x v="1"/>
    <x v="1"/>
  </r>
  <r>
    <x v="1"/>
    <x v="1"/>
    <n v="97717897"/>
    <x v="162"/>
    <d v="2021-04-30T00:00:00"/>
    <n v="7093"/>
    <n v="1"/>
    <n v="0"/>
    <d v="2021-05-25T00:00:00"/>
    <n v="55"/>
    <n v="25"/>
    <x v="1"/>
    <x v="1"/>
  </r>
  <r>
    <x v="3"/>
    <x v="6"/>
    <n v="6555357057"/>
    <x v="622"/>
    <d v="2020-10-09T00:00:00"/>
    <n v="10279"/>
    <n v="0"/>
    <n v="0"/>
    <d v="2020-10-23T00:00:00"/>
    <n v="44"/>
    <n v="14"/>
    <x v="0"/>
    <x v="0"/>
  </r>
  <r>
    <x v="3"/>
    <x v="27"/>
    <n v="6556553111"/>
    <x v="555"/>
    <d v="2021-03-30T00:00:00"/>
    <n v="3613"/>
    <n v="0"/>
    <n v="0"/>
    <d v="2021-03-03T00:00:00"/>
    <n v="3"/>
    <n v="0"/>
    <x v="0"/>
    <x v="0"/>
  </r>
  <r>
    <x v="3"/>
    <x v="97"/>
    <n v="6556605926"/>
    <x v="37"/>
    <d v="2021-01-21T00:00:00"/>
    <n v="5082"/>
    <n v="0"/>
    <n v="0"/>
    <d v="2021-01-09T00:00:00"/>
    <n v="18"/>
    <n v="0"/>
    <x v="0"/>
    <x v="0"/>
  </r>
  <r>
    <x v="1"/>
    <x v="16"/>
    <n v="6559779926"/>
    <x v="199"/>
    <d v="2021-10-14T00:00:00"/>
    <n v="6675"/>
    <n v="0"/>
    <n v="0"/>
    <d v="2021-10-05T00:00:00"/>
    <n v="21"/>
    <n v="0"/>
    <x v="0"/>
    <x v="0"/>
  </r>
  <r>
    <x v="4"/>
    <x v="20"/>
    <n v="6569769457"/>
    <x v="169"/>
    <d v="2021-08-03T00:00:00"/>
    <n v="5512"/>
    <n v="0"/>
    <n v="0"/>
    <d v="2021-08-02T00:00:00"/>
    <n v="29"/>
    <n v="0"/>
    <x v="0"/>
    <x v="0"/>
  </r>
  <r>
    <x v="4"/>
    <x v="62"/>
    <n v="6571920928"/>
    <x v="623"/>
    <d v="2021-09-22T00:00:00"/>
    <n v="4763"/>
    <n v="0"/>
    <n v="0"/>
    <d v="2021-09-17T00:00:00"/>
    <n v="25"/>
    <n v="0"/>
    <x v="0"/>
    <x v="0"/>
  </r>
  <r>
    <x v="2"/>
    <x v="21"/>
    <n v="6578598443"/>
    <x v="369"/>
    <d v="2021-04-20T00:00:00"/>
    <n v="5433"/>
    <n v="0"/>
    <n v="0"/>
    <d v="2021-04-09T00:00:00"/>
    <n v="19"/>
    <n v="0"/>
    <x v="0"/>
    <x v="0"/>
  </r>
  <r>
    <x v="0"/>
    <x v="0"/>
    <n v="6579967070"/>
    <x v="226"/>
    <d v="2021-12-06T00:00:00"/>
    <n v="5956"/>
    <n v="0"/>
    <n v="0"/>
    <d v="2021-11-17T00:00:00"/>
    <n v="11"/>
    <n v="0"/>
    <x v="0"/>
    <x v="0"/>
  </r>
  <r>
    <x v="1"/>
    <x v="16"/>
    <n v="3865457806"/>
    <x v="91"/>
    <d v="2021-05-03T00:00:00"/>
    <n v="9034"/>
    <n v="1"/>
    <n v="0"/>
    <d v="2021-05-19T00:00:00"/>
    <n v="46"/>
    <n v="16"/>
    <x v="1"/>
    <x v="1"/>
  </r>
  <r>
    <x v="1"/>
    <x v="76"/>
    <n v="6590705536"/>
    <x v="82"/>
    <d v="2021-04-22T00:00:00"/>
    <n v="5954"/>
    <n v="0"/>
    <n v="0"/>
    <d v="2021-04-11T00:00:00"/>
    <n v="19"/>
    <n v="0"/>
    <x v="0"/>
    <x v="0"/>
  </r>
  <r>
    <x v="3"/>
    <x v="74"/>
    <n v="6595838571"/>
    <x v="303"/>
    <d v="2021-12-04T00:00:00"/>
    <n v="4088"/>
    <n v="0"/>
    <n v="0"/>
    <d v="2021-11-27T00:00:00"/>
    <n v="23"/>
    <n v="0"/>
    <x v="0"/>
    <x v="0"/>
  </r>
  <r>
    <x v="0"/>
    <x v="48"/>
    <n v="6604379824"/>
    <x v="130"/>
    <d v="2021-06-23T00:00:00"/>
    <n v="6184"/>
    <n v="0"/>
    <n v="0"/>
    <d v="2021-06-06T00:00:00"/>
    <n v="13"/>
    <n v="0"/>
    <x v="0"/>
    <x v="0"/>
  </r>
  <r>
    <x v="1"/>
    <x v="58"/>
    <n v="6969986224"/>
    <x v="167"/>
    <d v="2021-05-11T00:00:00"/>
    <n v="5908"/>
    <n v="1"/>
    <n v="1"/>
    <d v="2021-05-19T00:00:00"/>
    <n v="38"/>
    <n v="8"/>
    <x v="1"/>
    <x v="2"/>
  </r>
  <r>
    <x v="4"/>
    <x v="10"/>
    <n v="6609044576"/>
    <x v="391"/>
    <d v="2020-08-07T00:00:00"/>
    <n v="4748"/>
    <n v="0"/>
    <n v="0"/>
    <d v="2020-08-01T00:00:00"/>
    <n v="24"/>
    <n v="0"/>
    <x v="0"/>
    <x v="0"/>
  </r>
  <r>
    <x v="0"/>
    <x v="63"/>
    <n v="6610467625"/>
    <x v="272"/>
    <d v="2020-03-02T00:00:00"/>
    <n v="8413"/>
    <n v="0"/>
    <n v="0"/>
    <d v="2020-02-19T00:00:00"/>
    <n v="18"/>
    <n v="0"/>
    <x v="0"/>
    <x v="0"/>
  </r>
  <r>
    <x v="2"/>
    <x v="26"/>
    <n v="6612036759"/>
    <x v="356"/>
    <d v="2020-07-01T00:00:00"/>
    <n v="3427"/>
    <n v="0"/>
    <n v="0"/>
    <d v="2020-07-01T00:00:00"/>
    <n v="30"/>
    <n v="0"/>
    <x v="0"/>
    <x v="0"/>
  </r>
  <r>
    <x v="3"/>
    <x v="6"/>
    <n v="6612984395"/>
    <x v="337"/>
    <d v="2020-04-21T00:00:00"/>
    <n v="6410"/>
    <n v="0"/>
    <n v="0"/>
    <d v="2020-04-26T00:00:00"/>
    <n v="35"/>
    <n v="5"/>
    <x v="0"/>
    <x v="0"/>
  </r>
  <r>
    <x v="4"/>
    <x v="10"/>
    <n v="6614325540"/>
    <x v="425"/>
    <d v="2021-04-19T00:00:00"/>
    <n v="6332"/>
    <n v="1"/>
    <n v="0"/>
    <d v="2021-04-15T00:00:00"/>
    <n v="26"/>
    <n v="0"/>
    <x v="1"/>
    <x v="1"/>
  </r>
  <r>
    <x v="2"/>
    <x v="14"/>
    <n v="6624530768"/>
    <x v="565"/>
    <d v="2020-09-16T00:00:00"/>
    <n v="5522"/>
    <n v="1"/>
    <n v="0"/>
    <d v="2020-09-14T00:00:00"/>
    <n v="28"/>
    <n v="0"/>
    <x v="1"/>
    <x v="1"/>
  </r>
  <r>
    <x v="0"/>
    <x v="2"/>
    <n v="6626163507"/>
    <x v="81"/>
    <d v="2020-03-12T00:00:00"/>
    <n v="6487"/>
    <n v="0"/>
    <n v="0"/>
    <d v="2020-02-14T00:00:00"/>
    <n v="3"/>
    <n v="0"/>
    <x v="0"/>
    <x v="0"/>
  </r>
  <r>
    <x v="3"/>
    <x v="27"/>
    <n v="6630363984"/>
    <x v="286"/>
    <d v="2020-11-17T00:00:00"/>
    <n v="5368"/>
    <n v="0"/>
    <n v="0"/>
    <d v="2020-10-28T00:00:00"/>
    <n v="10"/>
    <n v="0"/>
    <x v="0"/>
    <x v="0"/>
  </r>
  <r>
    <x v="0"/>
    <x v="99"/>
    <n v="6637423646"/>
    <x v="137"/>
    <d v="2021-06-24T00:00:00"/>
    <n v="5359"/>
    <n v="0"/>
    <n v="0"/>
    <d v="2021-06-02T00:00:00"/>
    <n v="8"/>
    <n v="0"/>
    <x v="0"/>
    <x v="0"/>
  </r>
  <r>
    <x v="0"/>
    <x v="15"/>
    <n v="6639236295"/>
    <x v="232"/>
    <d v="2021-03-05T00:00:00"/>
    <n v="6075"/>
    <n v="0"/>
    <n v="0"/>
    <d v="2021-02-13T00:00:00"/>
    <n v="10"/>
    <n v="0"/>
    <x v="0"/>
    <x v="0"/>
  </r>
  <r>
    <x v="4"/>
    <x v="49"/>
    <n v="6640953472"/>
    <x v="199"/>
    <d v="2021-10-14T00:00:00"/>
    <n v="5588"/>
    <n v="0"/>
    <n v="0"/>
    <d v="2021-10-01T00:00:00"/>
    <n v="17"/>
    <n v="0"/>
    <x v="0"/>
    <x v="0"/>
  </r>
  <r>
    <x v="1"/>
    <x v="35"/>
    <n v="6655280733"/>
    <x v="624"/>
    <d v="2021-02-15T00:00:00"/>
    <n v="7075"/>
    <n v="0"/>
    <n v="0"/>
    <d v="2021-02-06T00:00:00"/>
    <n v="21"/>
    <n v="0"/>
    <x v="0"/>
    <x v="0"/>
  </r>
  <r>
    <x v="4"/>
    <x v="42"/>
    <n v="6656581289"/>
    <x v="422"/>
    <d v="2020-12-14T00:00:00"/>
    <n v="6003"/>
    <n v="0"/>
    <n v="0"/>
    <d v="2020-12-12T00:00:00"/>
    <n v="28"/>
    <n v="0"/>
    <x v="0"/>
    <x v="0"/>
  </r>
  <r>
    <x v="2"/>
    <x v="18"/>
    <n v="6659854030"/>
    <x v="404"/>
    <d v="2020-03-05T00:00:00"/>
    <n v="7504"/>
    <n v="0"/>
    <n v="0"/>
    <d v="2020-03-07T00:00:00"/>
    <n v="32"/>
    <n v="2"/>
    <x v="0"/>
    <x v="0"/>
  </r>
  <r>
    <x v="4"/>
    <x v="37"/>
    <n v="6662053878"/>
    <x v="32"/>
    <d v="2021-10-21T00:00:00"/>
    <n v="6147"/>
    <n v="0"/>
    <n v="0"/>
    <d v="2021-10-21T00:00:00"/>
    <n v="30"/>
    <n v="0"/>
    <x v="0"/>
    <x v="0"/>
  </r>
  <r>
    <x v="1"/>
    <x v="13"/>
    <n v="1463367901"/>
    <x v="224"/>
    <d v="2021-05-14T00:00:00"/>
    <n v="4560"/>
    <n v="1"/>
    <n v="1"/>
    <d v="2021-06-08T00:00:00"/>
    <n v="55"/>
    <n v="25"/>
    <x v="1"/>
    <x v="2"/>
  </r>
  <r>
    <x v="4"/>
    <x v="72"/>
    <n v="6674900941"/>
    <x v="18"/>
    <d v="2021-11-19T00:00:00"/>
    <n v="4607"/>
    <n v="0"/>
    <n v="0"/>
    <d v="2021-11-10T00:00:00"/>
    <n v="21"/>
    <n v="0"/>
    <x v="0"/>
    <x v="0"/>
  </r>
  <r>
    <x v="2"/>
    <x v="18"/>
    <n v="6678784921"/>
    <x v="230"/>
    <d v="2020-11-18T00:00:00"/>
    <n v="7437"/>
    <n v="0"/>
    <n v="0"/>
    <d v="2020-11-15T00:00:00"/>
    <n v="27"/>
    <n v="0"/>
    <x v="0"/>
    <x v="0"/>
  </r>
  <r>
    <x v="4"/>
    <x v="8"/>
    <n v="6681774550"/>
    <x v="424"/>
    <d v="2021-05-28T00:00:00"/>
    <n v="6723"/>
    <n v="0"/>
    <n v="0"/>
    <d v="2021-05-23T00:00:00"/>
    <n v="25"/>
    <n v="0"/>
    <x v="0"/>
    <x v="0"/>
  </r>
  <r>
    <x v="4"/>
    <x v="7"/>
    <n v="6685297571"/>
    <x v="17"/>
    <d v="2021-06-28T00:00:00"/>
    <n v="10106"/>
    <n v="1"/>
    <n v="0"/>
    <d v="2021-07-25T00:00:00"/>
    <n v="57"/>
    <n v="27"/>
    <x v="1"/>
    <x v="1"/>
  </r>
  <r>
    <x v="2"/>
    <x v="12"/>
    <n v="6685760751"/>
    <x v="495"/>
    <d v="2021-09-27T00:00:00"/>
    <n v="7119"/>
    <n v="1"/>
    <n v="0"/>
    <d v="2021-09-25T00:00:00"/>
    <n v="28"/>
    <n v="0"/>
    <x v="1"/>
    <x v="1"/>
  </r>
  <r>
    <x v="4"/>
    <x v="20"/>
    <n v="6687811896"/>
    <x v="221"/>
    <d v="2021-07-06T00:00:00"/>
    <n v="6374"/>
    <n v="0"/>
    <n v="0"/>
    <d v="2021-07-25T00:00:00"/>
    <n v="49"/>
    <n v="19"/>
    <x v="0"/>
    <x v="0"/>
  </r>
  <r>
    <x v="3"/>
    <x v="47"/>
    <n v="6689193712"/>
    <x v="81"/>
    <d v="2020-03-12T00:00:00"/>
    <n v="2722"/>
    <n v="0"/>
    <n v="0"/>
    <d v="2020-03-15T00:00:00"/>
    <n v="33"/>
    <n v="3"/>
    <x v="0"/>
    <x v="0"/>
  </r>
  <r>
    <x v="4"/>
    <x v="62"/>
    <n v="6712328426"/>
    <x v="436"/>
    <d v="2020-10-19T00:00:00"/>
    <n v="3362"/>
    <n v="0"/>
    <n v="0"/>
    <d v="2020-10-10T00:00:00"/>
    <n v="21"/>
    <n v="0"/>
    <x v="0"/>
    <x v="0"/>
  </r>
  <r>
    <x v="3"/>
    <x v="9"/>
    <n v="6712873885"/>
    <x v="528"/>
    <d v="2020-04-15T00:00:00"/>
    <n v="3375"/>
    <n v="0"/>
    <n v="0"/>
    <d v="2020-04-15T00:00:00"/>
    <n v="30"/>
    <n v="0"/>
    <x v="0"/>
    <x v="0"/>
  </r>
  <r>
    <x v="0"/>
    <x v="23"/>
    <n v="6713223940"/>
    <x v="212"/>
    <d v="2020-08-04T00:00:00"/>
    <n v="5553"/>
    <n v="0"/>
    <n v="0"/>
    <d v="2020-07-30T00:00:00"/>
    <n v="25"/>
    <n v="0"/>
    <x v="0"/>
    <x v="0"/>
  </r>
  <r>
    <x v="4"/>
    <x v="20"/>
    <n v="6714694728"/>
    <x v="526"/>
    <d v="2020-12-05T00:00:00"/>
    <n v="4161"/>
    <n v="1"/>
    <n v="0"/>
    <d v="2020-12-30T00:00:00"/>
    <n v="55"/>
    <n v="25"/>
    <x v="1"/>
    <x v="1"/>
  </r>
  <r>
    <x v="4"/>
    <x v="62"/>
    <n v="6719635094"/>
    <x v="119"/>
    <d v="2021-03-24T00:00:00"/>
    <n v="4956"/>
    <n v="0"/>
    <n v="0"/>
    <d v="2021-03-22T00:00:00"/>
    <n v="28"/>
    <n v="0"/>
    <x v="0"/>
    <x v="0"/>
  </r>
  <r>
    <x v="2"/>
    <x v="96"/>
    <n v="6723004451"/>
    <x v="342"/>
    <d v="2020-06-20T00:00:00"/>
    <n v="6020"/>
    <n v="0"/>
    <n v="0"/>
    <d v="2020-06-20T00:00:00"/>
    <n v="30"/>
    <n v="0"/>
    <x v="0"/>
    <x v="0"/>
  </r>
  <r>
    <x v="3"/>
    <x v="9"/>
    <n v="6726677387"/>
    <x v="142"/>
    <d v="2021-10-19T00:00:00"/>
    <n v="5016"/>
    <n v="0"/>
    <n v="0"/>
    <d v="2021-10-24T00:00:00"/>
    <n v="35"/>
    <n v="5"/>
    <x v="0"/>
    <x v="0"/>
  </r>
  <r>
    <x v="0"/>
    <x v="60"/>
    <n v="6727591183"/>
    <x v="132"/>
    <d v="2021-01-12T00:00:00"/>
    <n v="7300"/>
    <n v="0"/>
    <n v="0"/>
    <d v="2021-01-04T00:00:00"/>
    <n v="22"/>
    <n v="0"/>
    <x v="0"/>
    <x v="0"/>
  </r>
  <r>
    <x v="0"/>
    <x v="41"/>
    <n v="6732317450"/>
    <x v="549"/>
    <d v="2021-11-22T00:00:00"/>
    <n v="6204"/>
    <n v="0"/>
    <n v="0"/>
    <d v="2021-12-06T00:00:00"/>
    <n v="44"/>
    <n v="14"/>
    <x v="0"/>
    <x v="0"/>
  </r>
  <r>
    <x v="1"/>
    <x v="11"/>
    <n v="3515319067"/>
    <x v="128"/>
    <d v="2021-05-16T00:00:00"/>
    <n v="8874"/>
    <n v="1"/>
    <n v="1"/>
    <d v="2021-05-06T00:00:00"/>
    <n v="20"/>
    <n v="0"/>
    <x v="1"/>
    <x v="2"/>
  </r>
  <r>
    <x v="2"/>
    <x v="26"/>
    <n v="6734044490"/>
    <x v="584"/>
    <d v="2021-08-04T00:00:00"/>
    <n v="1315"/>
    <n v="0"/>
    <n v="0"/>
    <d v="2021-08-01T00:00:00"/>
    <n v="27"/>
    <n v="0"/>
    <x v="0"/>
    <x v="0"/>
  </r>
  <r>
    <x v="1"/>
    <x v="76"/>
    <n v="4865860838"/>
    <x v="128"/>
    <d v="2021-05-16T00:00:00"/>
    <n v="5257"/>
    <n v="1"/>
    <n v="0"/>
    <d v="2021-05-19T00:00:00"/>
    <n v="33"/>
    <n v="3"/>
    <x v="1"/>
    <x v="1"/>
  </r>
  <r>
    <x v="1"/>
    <x v="40"/>
    <n v="1714365400"/>
    <x v="97"/>
    <d v="2021-05-21T00:00:00"/>
    <n v="4038"/>
    <n v="1"/>
    <n v="0"/>
    <d v="2021-05-08T00:00:00"/>
    <n v="17"/>
    <n v="0"/>
    <x v="1"/>
    <x v="1"/>
  </r>
  <r>
    <x v="1"/>
    <x v="52"/>
    <n v="6741751706"/>
    <x v="603"/>
    <d v="2021-04-16T00:00:00"/>
    <n v="9622"/>
    <n v="0"/>
    <n v="0"/>
    <d v="2021-03-30T00:00:00"/>
    <n v="13"/>
    <n v="0"/>
    <x v="0"/>
    <x v="0"/>
  </r>
  <r>
    <x v="4"/>
    <x v="37"/>
    <n v="6746571543"/>
    <x v="463"/>
    <d v="2021-05-25T00:00:00"/>
    <n v="4362"/>
    <n v="0"/>
    <n v="0"/>
    <d v="2021-05-19T00:00:00"/>
    <n v="24"/>
    <n v="0"/>
    <x v="0"/>
    <x v="0"/>
  </r>
  <r>
    <x v="3"/>
    <x v="53"/>
    <n v="6753688990"/>
    <x v="624"/>
    <d v="2021-02-15T00:00:00"/>
    <n v="6139"/>
    <n v="0"/>
    <n v="0"/>
    <d v="2021-02-05T00:00:00"/>
    <n v="20"/>
    <n v="0"/>
    <x v="0"/>
    <x v="0"/>
  </r>
  <r>
    <x v="4"/>
    <x v="37"/>
    <n v="6759921255"/>
    <x v="625"/>
    <d v="2021-11-07T00:00:00"/>
    <n v="6918"/>
    <n v="0"/>
    <n v="0"/>
    <d v="2021-11-02T00:00:00"/>
    <n v="25"/>
    <n v="0"/>
    <x v="0"/>
    <x v="0"/>
  </r>
  <r>
    <x v="1"/>
    <x v="3"/>
    <n v="6762807531"/>
    <x v="117"/>
    <d v="2020-11-04T00:00:00"/>
    <n v="9791"/>
    <n v="0"/>
    <n v="0"/>
    <d v="2020-11-08T00:00:00"/>
    <n v="34"/>
    <n v="4"/>
    <x v="0"/>
    <x v="0"/>
  </r>
  <r>
    <x v="0"/>
    <x v="45"/>
    <n v="6780577164"/>
    <x v="622"/>
    <d v="2020-10-09T00:00:00"/>
    <n v="7534"/>
    <n v="0"/>
    <n v="0"/>
    <d v="2020-10-10T00:00:00"/>
    <n v="31"/>
    <n v="1"/>
    <x v="0"/>
    <x v="0"/>
  </r>
  <r>
    <x v="0"/>
    <x v="38"/>
    <n v="6784166467"/>
    <x v="418"/>
    <d v="2020-08-19T00:00:00"/>
    <n v="6357"/>
    <n v="0"/>
    <n v="0"/>
    <d v="2020-08-17T00:00:00"/>
    <n v="28"/>
    <n v="0"/>
    <x v="0"/>
    <x v="0"/>
  </r>
  <r>
    <x v="3"/>
    <x v="27"/>
    <n v="6791824606"/>
    <x v="181"/>
    <d v="2021-10-25T00:00:00"/>
    <n v="3945"/>
    <n v="0"/>
    <n v="0"/>
    <d v="2021-09-30T00:00:00"/>
    <n v="5"/>
    <n v="0"/>
    <x v="0"/>
    <x v="0"/>
  </r>
  <r>
    <x v="4"/>
    <x v="42"/>
    <n v="6791929008"/>
    <x v="71"/>
    <d v="2020-03-03T00:00:00"/>
    <n v="4492"/>
    <n v="0"/>
    <n v="0"/>
    <d v="2020-03-10T00:00:00"/>
    <n v="37"/>
    <n v="7"/>
    <x v="0"/>
    <x v="0"/>
  </r>
  <r>
    <x v="3"/>
    <x v="47"/>
    <n v="6793125916"/>
    <x v="570"/>
    <d v="2021-01-13T00:00:00"/>
    <n v="4086"/>
    <n v="1"/>
    <n v="0"/>
    <d v="2021-01-14T00:00:00"/>
    <n v="31"/>
    <n v="1"/>
    <x v="1"/>
    <x v="1"/>
  </r>
  <r>
    <x v="1"/>
    <x v="90"/>
    <n v="6805978922"/>
    <x v="479"/>
    <d v="2020-02-07T00:00:00"/>
    <n v="6392"/>
    <n v="0"/>
    <n v="0"/>
    <d v="2020-02-20T00:00:00"/>
    <n v="43"/>
    <n v="13"/>
    <x v="0"/>
    <x v="0"/>
  </r>
  <r>
    <x v="2"/>
    <x v="12"/>
    <n v="6810105370"/>
    <x v="531"/>
    <d v="2021-02-10T00:00:00"/>
    <n v="9282"/>
    <n v="0"/>
    <n v="0"/>
    <d v="2021-01-31T00:00:00"/>
    <n v="20"/>
    <n v="0"/>
    <x v="0"/>
    <x v="0"/>
  </r>
  <r>
    <x v="2"/>
    <x v="26"/>
    <n v="6813183069"/>
    <x v="356"/>
    <d v="2020-07-01T00:00:00"/>
    <n v="3441"/>
    <n v="0"/>
    <n v="0"/>
    <d v="2020-07-06T00:00:00"/>
    <n v="35"/>
    <n v="5"/>
    <x v="0"/>
    <x v="0"/>
  </r>
  <r>
    <x v="2"/>
    <x v="12"/>
    <n v="6814227281"/>
    <x v="544"/>
    <d v="2020-05-21T00:00:00"/>
    <n v="9682"/>
    <n v="0"/>
    <n v="0"/>
    <d v="2020-05-09T00:00:00"/>
    <n v="18"/>
    <n v="0"/>
    <x v="0"/>
    <x v="0"/>
  </r>
  <r>
    <x v="0"/>
    <x v="22"/>
    <n v="6816625096"/>
    <x v="360"/>
    <d v="2020-07-10T00:00:00"/>
    <n v="4752"/>
    <n v="0"/>
    <n v="0"/>
    <d v="2020-07-08T00:00:00"/>
    <n v="28"/>
    <n v="0"/>
    <x v="0"/>
    <x v="0"/>
  </r>
  <r>
    <x v="3"/>
    <x v="92"/>
    <n v="6826164955"/>
    <x v="97"/>
    <d v="2021-05-21T00:00:00"/>
    <n v="5165"/>
    <n v="0"/>
    <n v="0"/>
    <d v="2021-05-13T00:00:00"/>
    <n v="22"/>
    <n v="0"/>
    <x v="0"/>
    <x v="0"/>
  </r>
  <r>
    <x v="2"/>
    <x v="26"/>
    <n v="6830035207"/>
    <x v="626"/>
    <d v="2021-10-26T00:00:00"/>
    <n v="3145"/>
    <n v="1"/>
    <n v="0"/>
    <d v="2021-11-04T00:00:00"/>
    <n v="39"/>
    <n v="9"/>
    <x v="1"/>
    <x v="1"/>
  </r>
  <r>
    <x v="1"/>
    <x v="90"/>
    <n v="9582586663"/>
    <x v="214"/>
    <d v="2021-05-22T00:00:00"/>
    <n v="3311"/>
    <n v="1"/>
    <n v="0"/>
    <d v="2021-06-12T00:00:00"/>
    <n v="51"/>
    <n v="21"/>
    <x v="1"/>
    <x v="1"/>
  </r>
  <r>
    <x v="3"/>
    <x v="93"/>
    <n v="6843062937"/>
    <x v="302"/>
    <d v="2020-03-17T00:00:00"/>
    <n v="4745"/>
    <n v="0"/>
    <n v="0"/>
    <d v="2020-03-17T00:00:00"/>
    <n v="30"/>
    <n v="0"/>
    <x v="0"/>
    <x v="0"/>
  </r>
  <r>
    <x v="0"/>
    <x v="34"/>
    <n v="6844525193"/>
    <x v="627"/>
    <d v="2020-11-15T00:00:00"/>
    <n v="5876"/>
    <n v="0"/>
    <n v="0"/>
    <d v="2020-11-14T00:00:00"/>
    <n v="29"/>
    <n v="0"/>
    <x v="0"/>
    <x v="0"/>
  </r>
  <r>
    <x v="4"/>
    <x v="73"/>
    <n v="6845689075"/>
    <x v="319"/>
    <d v="2021-08-09T00:00:00"/>
    <n v="4640"/>
    <n v="0"/>
    <n v="0"/>
    <d v="2021-08-19T00:00:00"/>
    <n v="40"/>
    <n v="10"/>
    <x v="0"/>
    <x v="0"/>
  </r>
  <r>
    <x v="1"/>
    <x v="79"/>
    <n v="6846122698"/>
    <x v="135"/>
    <d v="2020-06-29T00:00:00"/>
    <n v="6822"/>
    <n v="0"/>
    <n v="0"/>
    <d v="2020-07-06T00:00:00"/>
    <n v="37"/>
    <n v="7"/>
    <x v="0"/>
    <x v="0"/>
  </r>
  <r>
    <x v="4"/>
    <x v="42"/>
    <n v="6863821110"/>
    <x v="609"/>
    <d v="2020-05-09T00:00:00"/>
    <n v="6441"/>
    <n v="0"/>
    <n v="0"/>
    <d v="2020-05-07T00:00:00"/>
    <n v="28"/>
    <n v="0"/>
    <x v="0"/>
    <x v="0"/>
  </r>
  <r>
    <x v="1"/>
    <x v="58"/>
    <n v="4355586265"/>
    <x v="255"/>
    <d v="2021-05-31T00:00:00"/>
    <n v="5553"/>
    <n v="1"/>
    <n v="0"/>
    <d v="2021-06-01T00:00:00"/>
    <n v="31"/>
    <n v="1"/>
    <x v="1"/>
    <x v="1"/>
  </r>
  <r>
    <x v="0"/>
    <x v="38"/>
    <n v="6870131864"/>
    <x v="160"/>
    <d v="2021-10-29T00:00:00"/>
    <n v="4381"/>
    <n v="0"/>
    <n v="0"/>
    <d v="2021-10-12T00:00:00"/>
    <n v="13"/>
    <n v="0"/>
    <x v="0"/>
    <x v="0"/>
  </r>
  <r>
    <x v="3"/>
    <x v="92"/>
    <n v="6873740038"/>
    <x v="166"/>
    <d v="2020-05-08T00:00:00"/>
    <n v="4514"/>
    <n v="0"/>
    <n v="0"/>
    <d v="2020-04-25T00:00:00"/>
    <n v="17"/>
    <n v="0"/>
    <x v="0"/>
    <x v="0"/>
  </r>
  <r>
    <x v="3"/>
    <x v="27"/>
    <n v="6876100884"/>
    <x v="570"/>
    <d v="2021-01-13T00:00:00"/>
    <n v="3671"/>
    <n v="0"/>
    <n v="0"/>
    <d v="2020-12-25T00:00:00"/>
    <n v="11"/>
    <n v="0"/>
    <x v="0"/>
    <x v="0"/>
  </r>
  <r>
    <x v="0"/>
    <x v="57"/>
    <n v="6878013470"/>
    <x v="35"/>
    <d v="2020-10-28T00:00:00"/>
    <n v="5110"/>
    <n v="0"/>
    <n v="0"/>
    <d v="2020-10-17T00:00:00"/>
    <n v="19"/>
    <n v="0"/>
    <x v="0"/>
    <x v="0"/>
  </r>
  <r>
    <x v="4"/>
    <x v="7"/>
    <n v="6878680146"/>
    <x v="295"/>
    <d v="2021-12-07T00:00:00"/>
    <n v="5284"/>
    <n v="0"/>
    <n v="0"/>
    <d v="2021-11-30T00:00:00"/>
    <n v="23"/>
    <n v="0"/>
    <x v="0"/>
    <x v="0"/>
  </r>
  <r>
    <x v="0"/>
    <x v="38"/>
    <n v="6879549553"/>
    <x v="318"/>
    <d v="2021-02-16T00:00:00"/>
    <n v="4755"/>
    <n v="0"/>
    <n v="0"/>
    <d v="2021-02-02T00:00:00"/>
    <n v="16"/>
    <n v="0"/>
    <x v="0"/>
    <x v="0"/>
  </r>
  <r>
    <x v="2"/>
    <x v="5"/>
    <n v="6882106680"/>
    <x v="445"/>
    <d v="2020-03-13T00:00:00"/>
    <n v="6943"/>
    <n v="0"/>
    <n v="0"/>
    <d v="2020-03-04T00:00:00"/>
    <n v="21"/>
    <n v="0"/>
    <x v="0"/>
    <x v="0"/>
  </r>
  <r>
    <x v="2"/>
    <x v="4"/>
    <n v="6884520592"/>
    <x v="503"/>
    <d v="2021-12-22T00:00:00"/>
    <n v="4489"/>
    <n v="0"/>
    <n v="0"/>
    <d v="2021-12-27T00:00:00"/>
    <n v="35"/>
    <n v="5"/>
    <x v="0"/>
    <x v="0"/>
  </r>
  <r>
    <x v="3"/>
    <x v="9"/>
    <n v="6885613614"/>
    <x v="628"/>
    <d v="2020-05-20T00:00:00"/>
    <n v="3301"/>
    <n v="0"/>
    <n v="0"/>
    <d v="2020-05-12T00:00:00"/>
    <n v="22"/>
    <n v="0"/>
    <x v="0"/>
    <x v="0"/>
  </r>
  <r>
    <x v="4"/>
    <x v="10"/>
    <n v="6892063887"/>
    <x v="111"/>
    <d v="2021-05-18T00:00:00"/>
    <n v="5844"/>
    <n v="0"/>
    <n v="0"/>
    <d v="2021-04-26T00:00:00"/>
    <n v="8"/>
    <n v="0"/>
    <x v="0"/>
    <x v="0"/>
  </r>
  <r>
    <x v="1"/>
    <x v="46"/>
    <n v="6895920102"/>
    <x v="28"/>
    <d v="2020-06-30T00:00:00"/>
    <n v="6513"/>
    <n v="0"/>
    <n v="0"/>
    <d v="2020-06-27T00:00:00"/>
    <n v="27"/>
    <n v="0"/>
    <x v="0"/>
    <x v="0"/>
  </r>
  <r>
    <x v="0"/>
    <x v="15"/>
    <n v="6895927608"/>
    <x v="426"/>
    <d v="2020-02-15T00:00:00"/>
    <n v="7837"/>
    <n v="0"/>
    <n v="0"/>
    <d v="2020-01-23T00:00:00"/>
    <n v="7"/>
    <n v="0"/>
    <x v="0"/>
    <x v="0"/>
  </r>
  <r>
    <x v="1"/>
    <x v="59"/>
    <n v="6551061352"/>
    <x v="387"/>
    <d v="2021-06-05T00:00:00"/>
    <n v="4983"/>
    <n v="1"/>
    <n v="1"/>
    <d v="2021-06-11T00:00:00"/>
    <n v="36"/>
    <n v="6"/>
    <x v="1"/>
    <x v="2"/>
  </r>
  <r>
    <x v="4"/>
    <x v="84"/>
    <n v="6902670844"/>
    <x v="355"/>
    <d v="2021-07-12T00:00:00"/>
    <n v="4405"/>
    <n v="0"/>
    <n v="0"/>
    <d v="2021-06-28T00:00:00"/>
    <n v="16"/>
    <n v="0"/>
    <x v="0"/>
    <x v="0"/>
  </r>
  <r>
    <x v="4"/>
    <x v="84"/>
    <n v="6904628715"/>
    <x v="218"/>
    <d v="2020-12-24T00:00:00"/>
    <n v="6507"/>
    <n v="0"/>
    <n v="0"/>
    <d v="2020-12-03T00:00:00"/>
    <n v="9"/>
    <n v="0"/>
    <x v="0"/>
    <x v="0"/>
  </r>
  <r>
    <x v="0"/>
    <x v="2"/>
    <n v="6906890052"/>
    <x v="112"/>
    <d v="2021-01-25T00:00:00"/>
    <n v="7214"/>
    <n v="0"/>
    <n v="0"/>
    <d v="2021-01-08T00:00:00"/>
    <n v="13"/>
    <n v="0"/>
    <x v="0"/>
    <x v="0"/>
  </r>
  <r>
    <x v="4"/>
    <x v="49"/>
    <n v="6915911592"/>
    <x v="629"/>
    <d v="2021-02-21T00:00:00"/>
    <n v="4312"/>
    <n v="0"/>
    <n v="0"/>
    <d v="2021-02-03T00:00:00"/>
    <n v="12"/>
    <n v="0"/>
    <x v="0"/>
    <x v="0"/>
  </r>
  <r>
    <x v="2"/>
    <x v="81"/>
    <n v="6922423741"/>
    <x v="353"/>
    <d v="2020-02-24T00:00:00"/>
    <n v="6692"/>
    <n v="1"/>
    <n v="0"/>
    <d v="2020-03-12T00:00:00"/>
    <n v="47"/>
    <n v="17"/>
    <x v="1"/>
    <x v="1"/>
  </r>
  <r>
    <x v="2"/>
    <x v="96"/>
    <n v="6926621731"/>
    <x v="149"/>
    <d v="2021-12-03T00:00:00"/>
    <n v="6467"/>
    <n v="0"/>
    <n v="0"/>
    <d v="2021-11-16T00:00:00"/>
    <n v="13"/>
    <n v="0"/>
    <x v="0"/>
    <x v="0"/>
  </r>
  <r>
    <x v="4"/>
    <x v="87"/>
    <n v="6929479378"/>
    <x v="188"/>
    <d v="2020-04-19T00:00:00"/>
    <n v="2708"/>
    <n v="0"/>
    <n v="0"/>
    <d v="2020-04-11T00:00:00"/>
    <n v="22"/>
    <n v="0"/>
    <x v="0"/>
    <x v="0"/>
  </r>
  <r>
    <x v="0"/>
    <x v="33"/>
    <n v="6932718624"/>
    <x v="302"/>
    <d v="2020-03-17T00:00:00"/>
    <n v="7279"/>
    <n v="0"/>
    <n v="0"/>
    <d v="2020-03-07T00:00:00"/>
    <n v="20"/>
    <n v="0"/>
    <x v="0"/>
    <x v="0"/>
  </r>
  <r>
    <x v="4"/>
    <x v="80"/>
    <n v="6937126139"/>
    <x v="537"/>
    <d v="2020-08-05T00:00:00"/>
    <n v="5274"/>
    <n v="0"/>
    <n v="0"/>
    <d v="2020-08-05T00:00:00"/>
    <n v="30"/>
    <n v="0"/>
    <x v="0"/>
    <x v="0"/>
  </r>
  <r>
    <x v="1"/>
    <x v="59"/>
    <n v="2207769609"/>
    <x v="352"/>
    <d v="2021-06-06T00:00:00"/>
    <n v="5022"/>
    <n v="1"/>
    <n v="0"/>
    <d v="2021-06-06T00:00:00"/>
    <n v="30"/>
    <n v="0"/>
    <x v="1"/>
    <x v="1"/>
  </r>
  <r>
    <x v="4"/>
    <x v="62"/>
    <n v="6946879920"/>
    <x v="20"/>
    <d v="2020-12-04T00:00:00"/>
    <n v="3749"/>
    <n v="0"/>
    <n v="0"/>
    <d v="2020-11-23T00:00:00"/>
    <n v="19"/>
    <n v="0"/>
    <x v="0"/>
    <x v="0"/>
  </r>
  <r>
    <x v="3"/>
    <x v="27"/>
    <n v="6950783855"/>
    <x v="283"/>
    <d v="2020-04-20T00:00:00"/>
    <n v="8813"/>
    <n v="1"/>
    <n v="0"/>
    <d v="2020-04-06T00:00:00"/>
    <n v="16"/>
    <n v="0"/>
    <x v="1"/>
    <x v="1"/>
  </r>
  <r>
    <x v="2"/>
    <x v="96"/>
    <n v="6959096166"/>
    <x v="630"/>
    <d v="2021-07-27T00:00:00"/>
    <n v="5534"/>
    <n v="0"/>
    <n v="0"/>
    <d v="2021-07-20T00:00:00"/>
    <n v="23"/>
    <n v="0"/>
    <x v="0"/>
    <x v="0"/>
  </r>
  <r>
    <x v="3"/>
    <x v="74"/>
    <n v="6959534505"/>
    <x v="421"/>
    <d v="2020-12-15T00:00:00"/>
    <n v="1036"/>
    <n v="0"/>
    <n v="0"/>
    <d v="2020-12-08T00:00:00"/>
    <n v="23"/>
    <n v="0"/>
    <x v="0"/>
    <x v="0"/>
  </r>
  <r>
    <x v="1"/>
    <x v="11"/>
    <n v="6960019922"/>
    <x v="631"/>
    <d v="2020-08-20T00:00:00"/>
    <n v="7958"/>
    <n v="0"/>
    <n v="0"/>
    <d v="2020-07-29T00:00:00"/>
    <n v="8"/>
    <n v="0"/>
    <x v="0"/>
    <x v="0"/>
  </r>
  <r>
    <x v="4"/>
    <x v="84"/>
    <n v="6961910816"/>
    <x v="476"/>
    <d v="2021-09-25T00:00:00"/>
    <n v="5978"/>
    <n v="1"/>
    <n v="0"/>
    <d v="2021-09-21T00:00:00"/>
    <n v="26"/>
    <n v="0"/>
    <x v="1"/>
    <x v="1"/>
  </r>
  <r>
    <x v="4"/>
    <x v="62"/>
    <n v="6964839828"/>
    <x v="599"/>
    <d v="2020-07-26T00:00:00"/>
    <n v="6812"/>
    <n v="0"/>
    <n v="0"/>
    <d v="2020-07-23T00:00:00"/>
    <n v="27"/>
    <n v="0"/>
    <x v="0"/>
    <x v="0"/>
  </r>
  <r>
    <x v="0"/>
    <x v="38"/>
    <n v="6965323270"/>
    <x v="469"/>
    <d v="2021-03-25T00:00:00"/>
    <n v="5898"/>
    <n v="0"/>
    <n v="0"/>
    <d v="2021-03-12T00:00:00"/>
    <n v="17"/>
    <n v="0"/>
    <x v="0"/>
    <x v="0"/>
  </r>
  <r>
    <x v="1"/>
    <x v="58"/>
    <n v="706375400"/>
    <x v="632"/>
    <d v="2021-06-11T00:00:00"/>
    <n v="5499"/>
    <n v="1"/>
    <n v="0"/>
    <d v="2021-06-15T00:00:00"/>
    <n v="34"/>
    <n v="4"/>
    <x v="1"/>
    <x v="1"/>
  </r>
  <r>
    <x v="0"/>
    <x v="98"/>
    <n v="6970184838"/>
    <x v="495"/>
    <d v="2021-09-27T00:00:00"/>
    <n v="8128"/>
    <n v="0"/>
    <n v="0"/>
    <d v="2021-09-22T00:00:00"/>
    <n v="25"/>
    <n v="0"/>
    <x v="0"/>
    <x v="0"/>
  </r>
  <r>
    <x v="3"/>
    <x v="27"/>
    <n v="6974701547"/>
    <x v="138"/>
    <d v="2020-10-27T00:00:00"/>
    <n v="1422"/>
    <n v="0"/>
    <n v="0"/>
    <d v="2020-10-04T00:00:00"/>
    <n v="7"/>
    <n v="0"/>
    <x v="0"/>
    <x v="0"/>
  </r>
  <r>
    <x v="4"/>
    <x v="7"/>
    <n v="6984488539"/>
    <x v="369"/>
    <d v="2021-04-20T00:00:00"/>
    <n v="8443"/>
    <n v="1"/>
    <n v="0"/>
    <d v="2021-05-20T00:00:00"/>
    <n v="60"/>
    <n v="30"/>
    <x v="1"/>
    <x v="1"/>
  </r>
  <r>
    <x v="2"/>
    <x v="96"/>
    <n v="6985831527"/>
    <x v="281"/>
    <d v="2021-11-21T00:00:00"/>
    <n v="6672"/>
    <n v="0"/>
    <n v="0"/>
    <d v="2021-11-10T00:00:00"/>
    <n v="19"/>
    <n v="0"/>
    <x v="0"/>
    <x v="0"/>
  </r>
  <r>
    <x v="1"/>
    <x v="50"/>
    <n v="6988048839"/>
    <x v="359"/>
    <d v="2020-07-05T00:00:00"/>
    <n v="7160"/>
    <n v="0"/>
    <n v="0"/>
    <d v="2020-06-06T00:00:00"/>
    <n v="1"/>
    <n v="0"/>
    <x v="0"/>
    <x v="0"/>
  </r>
  <r>
    <x v="2"/>
    <x v="14"/>
    <n v="6998465986"/>
    <x v="83"/>
    <d v="2020-03-15T00:00:00"/>
    <n v="3005"/>
    <n v="0"/>
    <n v="0"/>
    <d v="2020-02-21T00:00:00"/>
    <n v="7"/>
    <n v="0"/>
    <x v="0"/>
    <x v="0"/>
  </r>
  <r>
    <x v="3"/>
    <x v="74"/>
    <n v="7005945991"/>
    <x v="34"/>
    <d v="2021-05-23T00:00:00"/>
    <n v="3275"/>
    <n v="0"/>
    <n v="0"/>
    <d v="2021-05-26T00:00:00"/>
    <n v="33"/>
    <n v="3"/>
    <x v="0"/>
    <x v="0"/>
  </r>
  <r>
    <x v="2"/>
    <x v="96"/>
    <n v="7008503597"/>
    <x v="0"/>
    <d v="2021-02-01T00:00:00"/>
    <n v="5066"/>
    <n v="0"/>
    <n v="0"/>
    <d v="2021-01-24T00:00:00"/>
    <n v="22"/>
    <n v="0"/>
    <x v="0"/>
    <x v="0"/>
  </r>
  <r>
    <x v="4"/>
    <x v="69"/>
    <n v="7009543833"/>
    <x v="406"/>
    <d v="2020-09-02T00:00:00"/>
    <n v="2338"/>
    <n v="0"/>
    <n v="0"/>
    <d v="2020-09-03T00:00:00"/>
    <n v="31"/>
    <n v="1"/>
    <x v="0"/>
    <x v="0"/>
  </r>
  <r>
    <x v="1"/>
    <x v="46"/>
    <n v="3960704578"/>
    <x v="632"/>
    <d v="2021-06-11T00:00:00"/>
    <n v="10016"/>
    <n v="1"/>
    <n v="0"/>
    <d v="2021-06-22T00:00:00"/>
    <n v="41"/>
    <n v="11"/>
    <x v="1"/>
    <x v="1"/>
  </r>
  <r>
    <x v="0"/>
    <x v="38"/>
    <n v="7022807641"/>
    <x v="612"/>
    <d v="2020-04-02T00:00:00"/>
    <n v="6117"/>
    <n v="0"/>
    <n v="0"/>
    <d v="2020-03-29T00:00:00"/>
    <n v="26"/>
    <n v="0"/>
    <x v="0"/>
    <x v="0"/>
  </r>
  <r>
    <x v="2"/>
    <x v="18"/>
    <n v="7032806438"/>
    <x v="83"/>
    <d v="2020-03-15T00:00:00"/>
    <n v="4666"/>
    <n v="0"/>
    <n v="0"/>
    <d v="2020-03-27T00:00:00"/>
    <n v="42"/>
    <n v="12"/>
    <x v="0"/>
    <x v="0"/>
  </r>
  <r>
    <x v="1"/>
    <x v="55"/>
    <n v="2014191611"/>
    <x v="151"/>
    <d v="2021-06-16T00:00:00"/>
    <n v="7672"/>
    <n v="1"/>
    <n v="0"/>
    <d v="2021-06-06T00:00:00"/>
    <n v="20"/>
    <n v="0"/>
    <x v="1"/>
    <x v="1"/>
  </r>
  <r>
    <x v="0"/>
    <x v="98"/>
    <n v="7043895839"/>
    <x v="264"/>
    <d v="2020-06-01T00:00:00"/>
    <n v="12076"/>
    <n v="0"/>
    <n v="0"/>
    <d v="2020-05-24T00:00:00"/>
    <n v="22"/>
    <n v="0"/>
    <x v="0"/>
    <x v="0"/>
  </r>
  <r>
    <x v="4"/>
    <x v="83"/>
    <n v="7050267416"/>
    <x v="208"/>
    <d v="2021-09-20T00:00:00"/>
    <n v="6816"/>
    <n v="0"/>
    <n v="0"/>
    <d v="2021-09-11T00:00:00"/>
    <n v="21"/>
    <n v="0"/>
    <x v="0"/>
    <x v="0"/>
  </r>
  <r>
    <x v="0"/>
    <x v="22"/>
    <n v="7056189326"/>
    <x v="341"/>
    <d v="2020-06-19T00:00:00"/>
    <n v="5381"/>
    <n v="0"/>
    <n v="0"/>
    <d v="2020-06-17T00:00:00"/>
    <n v="28"/>
    <n v="0"/>
    <x v="0"/>
    <x v="0"/>
  </r>
  <r>
    <x v="4"/>
    <x v="87"/>
    <n v="7056862793"/>
    <x v="633"/>
    <d v="2021-08-06T00:00:00"/>
    <n v="6803"/>
    <n v="0"/>
    <n v="0"/>
    <d v="2021-08-01T00:00:00"/>
    <n v="25"/>
    <n v="0"/>
    <x v="0"/>
    <x v="0"/>
  </r>
  <r>
    <x v="4"/>
    <x v="56"/>
    <n v="7059816083"/>
    <x v="513"/>
    <d v="2021-10-08T00:00:00"/>
    <n v="3800"/>
    <n v="1"/>
    <n v="0"/>
    <d v="2021-10-02T00:00:00"/>
    <n v="24"/>
    <n v="0"/>
    <x v="1"/>
    <x v="1"/>
  </r>
  <r>
    <x v="4"/>
    <x v="51"/>
    <n v="7074243715"/>
    <x v="634"/>
    <d v="2021-10-03T00:00:00"/>
    <n v="6929"/>
    <n v="0"/>
    <n v="0"/>
    <d v="2021-10-04T00:00:00"/>
    <n v="31"/>
    <n v="1"/>
    <x v="0"/>
    <x v="0"/>
  </r>
  <r>
    <x v="2"/>
    <x v="61"/>
    <n v="7074598959"/>
    <x v="473"/>
    <d v="2021-05-06T00:00:00"/>
    <n v="4225"/>
    <n v="0"/>
    <n v="0"/>
    <d v="2021-04-11T00:00:00"/>
    <n v="5"/>
    <n v="0"/>
    <x v="0"/>
    <x v="0"/>
  </r>
  <r>
    <x v="1"/>
    <x v="54"/>
    <n v="7076480298"/>
    <x v="107"/>
    <d v="2021-06-17T00:00:00"/>
    <n v="5153"/>
    <n v="0"/>
    <n v="0"/>
    <d v="2021-06-03T00:00:00"/>
    <n v="16"/>
    <n v="0"/>
    <x v="0"/>
    <x v="0"/>
  </r>
  <r>
    <x v="2"/>
    <x v="12"/>
    <n v="7083555556"/>
    <x v="28"/>
    <d v="2020-06-30T00:00:00"/>
    <n v="8426"/>
    <n v="0"/>
    <n v="0"/>
    <d v="2020-06-09T00:00:00"/>
    <n v="9"/>
    <n v="0"/>
    <x v="0"/>
    <x v="0"/>
  </r>
  <r>
    <x v="2"/>
    <x v="85"/>
    <n v="7084470394"/>
    <x v="420"/>
    <d v="2021-07-01T00:00:00"/>
    <n v="8153"/>
    <n v="1"/>
    <n v="0"/>
    <d v="2021-07-13T00:00:00"/>
    <n v="42"/>
    <n v="12"/>
    <x v="1"/>
    <x v="1"/>
  </r>
  <r>
    <x v="1"/>
    <x v="79"/>
    <n v="7085238926"/>
    <x v="6"/>
    <d v="2021-09-12T00:00:00"/>
    <n v="6332"/>
    <n v="0"/>
    <n v="0"/>
    <d v="2021-09-11T00:00:00"/>
    <n v="29"/>
    <n v="0"/>
    <x v="0"/>
    <x v="0"/>
  </r>
  <r>
    <x v="2"/>
    <x v="81"/>
    <n v="7091388946"/>
    <x v="635"/>
    <d v="2021-03-14T00:00:00"/>
    <n v="6030"/>
    <n v="1"/>
    <n v="0"/>
    <d v="2021-04-06T00:00:00"/>
    <n v="53"/>
    <n v="23"/>
    <x v="1"/>
    <x v="1"/>
  </r>
  <r>
    <x v="3"/>
    <x v="65"/>
    <n v="7091811282"/>
    <x v="152"/>
    <d v="2020-09-17T00:00:00"/>
    <n v="1518"/>
    <n v="0"/>
    <n v="0"/>
    <d v="2020-08-25T00:00:00"/>
    <n v="7"/>
    <n v="0"/>
    <x v="0"/>
    <x v="0"/>
  </r>
  <r>
    <x v="0"/>
    <x v="57"/>
    <n v="7092718520"/>
    <x v="349"/>
    <d v="2021-01-01T00:00:00"/>
    <n v="5017"/>
    <n v="0"/>
    <n v="0"/>
    <d v="2020-12-24T00:00:00"/>
    <n v="22"/>
    <n v="0"/>
    <x v="0"/>
    <x v="0"/>
  </r>
  <r>
    <x v="3"/>
    <x v="9"/>
    <n v="7093044151"/>
    <x v="371"/>
    <d v="2021-02-24T00:00:00"/>
    <n v="708"/>
    <n v="0"/>
    <n v="0"/>
    <d v="2021-02-19T00:00:00"/>
    <n v="25"/>
    <n v="0"/>
    <x v="0"/>
    <x v="0"/>
  </r>
  <r>
    <x v="2"/>
    <x v="96"/>
    <n v="7096221227"/>
    <x v="481"/>
    <d v="2021-10-02T00:00:00"/>
    <n v="6659"/>
    <n v="0"/>
    <n v="0"/>
    <d v="2021-10-03T00:00:00"/>
    <n v="31"/>
    <n v="1"/>
    <x v="0"/>
    <x v="0"/>
  </r>
  <r>
    <x v="0"/>
    <x v="98"/>
    <n v="7097948653"/>
    <x v="312"/>
    <d v="2020-02-08T00:00:00"/>
    <n v="5686"/>
    <n v="0"/>
    <n v="0"/>
    <d v="2020-01-27T00:00:00"/>
    <n v="18"/>
    <n v="0"/>
    <x v="0"/>
    <x v="0"/>
  </r>
  <r>
    <x v="0"/>
    <x v="78"/>
    <n v="7100218787"/>
    <x v="308"/>
    <d v="2021-08-22T00:00:00"/>
    <n v="6189"/>
    <n v="0"/>
    <n v="0"/>
    <d v="2021-08-10T00:00:00"/>
    <n v="18"/>
    <n v="0"/>
    <x v="0"/>
    <x v="0"/>
  </r>
  <r>
    <x v="1"/>
    <x v="43"/>
    <n v="4900239305"/>
    <x v="151"/>
    <d v="2021-06-16T00:00:00"/>
    <n v="9888"/>
    <n v="1"/>
    <n v="0"/>
    <d v="2021-07-04T00:00:00"/>
    <n v="48"/>
    <n v="18"/>
    <x v="1"/>
    <x v="1"/>
  </r>
  <r>
    <x v="3"/>
    <x v="9"/>
    <n v="7108337906"/>
    <x v="2"/>
    <d v="2021-08-02T00:00:00"/>
    <n v="1712"/>
    <n v="0"/>
    <n v="0"/>
    <d v="2021-08-01T00:00:00"/>
    <n v="29"/>
    <n v="0"/>
    <x v="0"/>
    <x v="0"/>
  </r>
  <r>
    <x v="4"/>
    <x v="31"/>
    <n v="7115348997"/>
    <x v="558"/>
    <d v="2021-12-23T00:00:00"/>
    <n v="4747"/>
    <n v="0"/>
    <n v="0"/>
    <d v="2021-12-12T00:00:00"/>
    <n v="19"/>
    <n v="0"/>
    <x v="0"/>
    <x v="0"/>
  </r>
  <r>
    <x v="0"/>
    <x v="48"/>
    <n v="7117238418"/>
    <x v="612"/>
    <d v="2020-04-02T00:00:00"/>
    <n v="3626"/>
    <n v="0"/>
    <n v="0"/>
    <d v="2020-03-28T00:00:00"/>
    <n v="25"/>
    <n v="0"/>
    <x v="0"/>
    <x v="0"/>
  </r>
  <r>
    <x v="1"/>
    <x v="79"/>
    <n v="7117316793"/>
    <x v="177"/>
    <d v="2020-12-17T00:00:00"/>
    <n v="6217"/>
    <n v="0"/>
    <n v="0"/>
    <d v="2021-01-04T00:00:00"/>
    <n v="48"/>
    <n v="18"/>
    <x v="0"/>
    <x v="0"/>
  </r>
  <r>
    <x v="3"/>
    <x v="53"/>
    <n v="7127477711"/>
    <x v="187"/>
    <d v="2021-12-25T00:00:00"/>
    <n v="4108"/>
    <n v="0"/>
    <n v="0"/>
    <d v="2022-01-02T00:00:00"/>
    <n v="38"/>
    <n v="8"/>
    <x v="0"/>
    <x v="0"/>
  </r>
  <r>
    <x v="0"/>
    <x v="33"/>
    <n v="7133128659"/>
    <x v="636"/>
    <d v="2021-10-09T00:00:00"/>
    <n v="4852"/>
    <n v="0"/>
    <n v="0"/>
    <d v="2021-09-19T00:00:00"/>
    <n v="10"/>
    <n v="0"/>
    <x v="0"/>
    <x v="0"/>
  </r>
  <r>
    <x v="1"/>
    <x v="68"/>
    <n v="7138243506"/>
    <x v="121"/>
    <d v="2020-05-26T00:00:00"/>
    <n v="9676"/>
    <n v="0"/>
    <n v="0"/>
    <d v="2020-05-24T00:00:00"/>
    <n v="28"/>
    <n v="0"/>
    <x v="0"/>
    <x v="0"/>
  </r>
  <r>
    <x v="4"/>
    <x v="66"/>
    <n v="7142055006"/>
    <x v="139"/>
    <d v="2021-04-06T00:00:00"/>
    <n v="5660"/>
    <n v="1"/>
    <n v="0"/>
    <d v="2021-04-01T00:00:00"/>
    <n v="25"/>
    <n v="0"/>
    <x v="1"/>
    <x v="1"/>
  </r>
  <r>
    <x v="4"/>
    <x v="56"/>
    <n v="7152404667"/>
    <x v="396"/>
    <d v="2021-02-12T00:00:00"/>
    <n v="5660"/>
    <n v="1"/>
    <n v="0"/>
    <d v="2021-02-09T00:00:00"/>
    <n v="27"/>
    <n v="0"/>
    <x v="1"/>
    <x v="1"/>
  </r>
  <r>
    <x v="3"/>
    <x v="47"/>
    <n v="7152757733"/>
    <x v="595"/>
    <d v="2020-12-16T00:00:00"/>
    <n v="3939"/>
    <n v="1"/>
    <n v="0"/>
    <d v="2021-01-03T00:00:00"/>
    <n v="48"/>
    <n v="18"/>
    <x v="1"/>
    <x v="1"/>
  </r>
  <r>
    <x v="4"/>
    <x v="80"/>
    <n v="7152768721"/>
    <x v="208"/>
    <d v="2021-09-20T00:00:00"/>
    <n v="8185"/>
    <n v="0"/>
    <n v="0"/>
    <d v="2021-09-08T00:00:00"/>
    <n v="18"/>
    <n v="0"/>
    <x v="0"/>
    <x v="0"/>
  </r>
  <r>
    <x v="4"/>
    <x v="66"/>
    <n v="7166848125"/>
    <x v="181"/>
    <d v="2021-10-25T00:00:00"/>
    <n v="5245"/>
    <n v="0"/>
    <n v="0"/>
    <d v="2021-10-12T00:00:00"/>
    <n v="17"/>
    <n v="0"/>
    <x v="0"/>
    <x v="0"/>
  </r>
  <r>
    <x v="1"/>
    <x v="35"/>
    <n v="7167433652"/>
    <x v="75"/>
    <d v="2020-03-09T00:00:00"/>
    <n v="4847"/>
    <n v="0"/>
    <n v="0"/>
    <d v="2020-03-18T00:00:00"/>
    <n v="39"/>
    <n v="9"/>
    <x v="0"/>
    <x v="0"/>
  </r>
  <r>
    <x v="3"/>
    <x v="91"/>
    <n v="7170674351"/>
    <x v="636"/>
    <d v="2021-10-09T00:00:00"/>
    <n v="796"/>
    <n v="0"/>
    <n v="0"/>
    <d v="2021-09-22T00:00:00"/>
    <n v="13"/>
    <n v="0"/>
    <x v="0"/>
    <x v="0"/>
  </r>
  <r>
    <x v="0"/>
    <x v="23"/>
    <n v="7171739266"/>
    <x v="83"/>
    <d v="2020-03-15T00:00:00"/>
    <n v="7647"/>
    <n v="0"/>
    <n v="0"/>
    <d v="2020-03-28T00:00:00"/>
    <n v="43"/>
    <n v="13"/>
    <x v="0"/>
    <x v="0"/>
  </r>
  <r>
    <x v="0"/>
    <x v="15"/>
    <n v="7175346419"/>
    <x v="203"/>
    <d v="2020-05-01T00:00:00"/>
    <n v="10070"/>
    <n v="0"/>
    <n v="0"/>
    <d v="2020-04-16T00:00:00"/>
    <n v="15"/>
    <n v="0"/>
    <x v="0"/>
    <x v="0"/>
  </r>
  <r>
    <x v="2"/>
    <x v="21"/>
    <n v="7176685266"/>
    <x v="180"/>
    <d v="2020-04-09T00:00:00"/>
    <n v="7599"/>
    <n v="0"/>
    <n v="0"/>
    <d v="2020-04-01T00:00:00"/>
    <n v="22"/>
    <n v="0"/>
    <x v="0"/>
    <x v="0"/>
  </r>
  <r>
    <x v="3"/>
    <x v="97"/>
    <n v="7186710473"/>
    <x v="522"/>
    <d v="2021-04-27T00:00:00"/>
    <n v="5557"/>
    <n v="0"/>
    <n v="0"/>
    <d v="2021-04-19T00:00:00"/>
    <n v="22"/>
    <n v="0"/>
    <x v="0"/>
    <x v="0"/>
  </r>
  <r>
    <x v="1"/>
    <x v="16"/>
    <n v="7190128567"/>
    <x v="637"/>
    <d v="2021-01-28T00:00:00"/>
    <n v="8393"/>
    <n v="0"/>
    <n v="0"/>
    <d v="2021-01-18T00:00:00"/>
    <n v="20"/>
    <n v="0"/>
    <x v="0"/>
    <x v="0"/>
  </r>
  <r>
    <x v="0"/>
    <x v="38"/>
    <n v="7197069769"/>
    <x v="161"/>
    <d v="2020-03-28T00:00:00"/>
    <n v="4875"/>
    <n v="0"/>
    <n v="0"/>
    <d v="2020-03-19T00:00:00"/>
    <n v="21"/>
    <n v="0"/>
    <x v="0"/>
    <x v="0"/>
  </r>
  <r>
    <x v="4"/>
    <x v="42"/>
    <n v="7197991217"/>
    <x v="419"/>
    <d v="2021-04-25T00:00:00"/>
    <n v="4898"/>
    <n v="0"/>
    <n v="0"/>
    <d v="2021-04-21T00:00:00"/>
    <n v="26"/>
    <n v="0"/>
    <x v="0"/>
    <x v="0"/>
  </r>
  <r>
    <x v="2"/>
    <x v="24"/>
    <n v="7200684326"/>
    <x v="589"/>
    <d v="2021-11-20T00:00:00"/>
    <n v="5521"/>
    <n v="0"/>
    <n v="0"/>
    <d v="2021-11-06T00:00:00"/>
    <n v="16"/>
    <n v="0"/>
    <x v="0"/>
    <x v="0"/>
  </r>
  <r>
    <x v="4"/>
    <x v="87"/>
    <n v="7203564937"/>
    <x v="225"/>
    <d v="2021-12-21T00:00:00"/>
    <n v="9248"/>
    <n v="0"/>
    <n v="0"/>
    <d v="2021-12-12T00:00:00"/>
    <n v="21"/>
    <n v="0"/>
    <x v="0"/>
    <x v="0"/>
  </r>
  <r>
    <x v="0"/>
    <x v="48"/>
    <n v="7210230347"/>
    <x v="360"/>
    <d v="2020-07-10T00:00:00"/>
    <n v="4389"/>
    <n v="1"/>
    <n v="0"/>
    <d v="2020-07-12T00:00:00"/>
    <n v="32"/>
    <n v="2"/>
    <x v="1"/>
    <x v="1"/>
  </r>
  <r>
    <x v="2"/>
    <x v="17"/>
    <n v="7211101726"/>
    <x v="508"/>
    <d v="2020-09-27T00:00:00"/>
    <n v="7943"/>
    <n v="1"/>
    <n v="1"/>
    <d v="2020-09-12T00:00:00"/>
    <n v="15"/>
    <n v="0"/>
    <x v="1"/>
    <x v="2"/>
  </r>
  <r>
    <x v="0"/>
    <x v="99"/>
    <n v="7214076449"/>
    <x v="465"/>
    <d v="2020-07-16T00:00:00"/>
    <n v="6447"/>
    <n v="1"/>
    <n v="0"/>
    <d v="2020-07-04T00:00:00"/>
    <n v="18"/>
    <n v="0"/>
    <x v="1"/>
    <x v="1"/>
  </r>
  <r>
    <x v="2"/>
    <x v="85"/>
    <n v="7214943606"/>
    <x v="544"/>
    <d v="2020-05-21T00:00:00"/>
    <n v="8836"/>
    <n v="1"/>
    <n v="0"/>
    <d v="2020-06-12T00:00:00"/>
    <n v="52"/>
    <n v="22"/>
    <x v="1"/>
    <x v="1"/>
  </r>
  <r>
    <x v="3"/>
    <x v="74"/>
    <n v="7217104959"/>
    <x v="340"/>
    <d v="2020-05-10T00:00:00"/>
    <n v="2099"/>
    <n v="1"/>
    <n v="0"/>
    <d v="2020-05-20T00:00:00"/>
    <n v="40"/>
    <n v="10"/>
    <x v="1"/>
    <x v="1"/>
  </r>
  <r>
    <x v="0"/>
    <x v="2"/>
    <n v="7218524698"/>
    <x v="412"/>
    <d v="2020-04-16T00:00:00"/>
    <n v="8015"/>
    <n v="0"/>
    <n v="0"/>
    <d v="2020-03-23T00:00:00"/>
    <n v="6"/>
    <n v="0"/>
    <x v="0"/>
    <x v="0"/>
  </r>
  <r>
    <x v="4"/>
    <x v="42"/>
    <n v="7218542419"/>
    <x v="475"/>
    <d v="2020-11-14T00:00:00"/>
    <n v="4664"/>
    <n v="0"/>
    <n v="0"/>
    <d v="2020-11-08T00:00:00"/>
    <n v="24"/>
    <n v="0"/>
    <x v="0"/>
    <x v="0"/>
  </r>
  <r>
    <x v="1"/>
    <x v="58"/>
    <n v="1933976534"/>
    <x v="480"/>
    <d v="2021-06-18T00:00:00"/>
    <n v="5999"/>
    <n v="1"/>
    <n v="1"/>
    <d v="2021-06-17T00:00:00"/>
    <n v="29"/>
    <n v="0"/>
    <x v="1"/>
    <x v="2"/>
  </r>
  <r>
    <x v="0"/>
    <x v="34"/>
    <n v="7237340902"/>
    <x v="578"/>
    <d v="2020-03-04T00:00:00"/>
    <n v="6848"/>
    <n v="0"/>
    <n v="0"/>
    <d v="2020-03-05T00:00:00"/>
    <n v="31"/>
    <n v="1"/>
    <x v="0"/>
    <x v="0"/>
  </r>
  <r>
    <x v="0"/>
    <x v="33"/>
    <n v="7244293293"/>
    <x v="627"/>
    <d v="2020-11-15T00:00:00"/>
    <n v="6958"/>
    <n v="0"/>
    <n v="0"/>
    <d v="2020-10-30T00:00:00"/>
    <n v="14"/>
    <n v="0"/>
    <x v="0"/>
    <x v="0"/>
  </r>
  <r>
    <x v="1"/>
    <x v="11"/>
    <n v="321937283"/>
    <x v="137"/>
    <d v="2021-06-24T00:00:00"/>
    <n v="7285"/>
    <n v="1"/>
    <n v="0"/>
    <d v="2021-06-08T00:00:00"/>
    <n v="14"/>
    <n v="0"/>
    <x v="1"/>
    <x v="1"/>
  </r>
  <r>
    <x v="3"/>
    <x v="65"/>
    <n v="7254664069"/>
    <x v="358"/>
    <d v="2020-08-25T00:00:00"/>
    <n v="1336"/>
    <n v="0"/>
    <n v="0"/>
    <d v="2020-08-06T00:00:00"/>
    <n v="11"/>
    <n v="0"/>
    <x v="0"/>
    <x v="0"/>
  </r>
  <r>
    <x v="4"/>
    <x v="83"/>
    <n v="7259837539"/>
    <x v="185"/>
    <d v="2020-05-13T00:00:00"/>
    <n v="6729"/>
    <n v="0"/>
    <n v="0"/>
    <d v="2020-05-12T00:00:00"/>
    <n v="29"/>
    <n v="0"/>
    <x v="0"/>
    <x v="0"/>
  </r>
  <r>
    <x v="4"/>
    <x v="62"/>
    <n v="7270249713"/>
    <x v="293"/>
    <d v="2020-09-03T00:00:00"/>
    <n v="8683"/>
    <n v="0"/>
    <n v="0"/>
    <d v="2020-09-06T00:00:00"/>
    <n v="33"/>
    <n v="3"/>
    <x v="0"/>
    <x v="0"/>
  </r>
  <r>
    <x v="1"/>
    <x v="52"/>
    <n v="5493577724"/>
    <x v="137"/>
    <d v="2021-06-24T00:00:00"/>
    <n v="10981"/>
    <n v="1"/>
    <n v="1"/>
    <d v="2021-06-18T00:00:00"/>
    <n v="24"/>
    <n v="0"/>
    <x v="1"/>
    <x v="2"/>
  </r>
  <r>
    <x v="0"/>
    <x v="89"/>
    <n v="7282316945"/>
    <x v="434"/>
    <d v="2021-06-04T00:00:00"/>
    <n v="7470"/>
    <n v="0"/>
    <n v="0"/>
    <d v="2021-06-10T00:00:00"/>
    <n v="36"/>
    <n v="6"/>
    <x v="0"/>
    <x v="0"/>
  </r>
  <r>
    <x v="0"/>
    <x v="0"/>
    <n v="7285560671"/>
    <x v="616"/>
    <d v="2021-09-15T00:00:00"/>
    <n v="7090"/>
    <n v="0"/>
    <n v="0"/>
    <d v="2021-08-31T00:00:00"/>
    <n v="15"/>
    <n v="0"/>
    <x v="0"/>
    <x v="0"/>
  </r>
  <r>
    <x v="4"/>
    <x v="8"/>
    <n v="7295000938"/>
    <x v="186"/>
    <d v="2021-10-18T00:00:00"/>
    <n v="5865"/>
    <n v="0"/>
    <n v="0"/>
    <d v="2021-10-29T00:00:00"/>
    <n v="41"/>
    <n v="11"/>
    <x v="0"/>
    <x v="0"/>
  </r>
  <r>
    <x v="3"/>
    <x v="65"/>
    <n v="7296232451"/>
    <x v="450"/>
    <d v="2021-03-11T00:00:00"/>
    <n v="4052"/>
    <n v="0"/>
    <n v="0"/>
    <d v="2021-02-17T00:00:00"/>
    <n v="8"/>
    <n v="0"/>
    <x v="0"/>
    <x v="0"/>
  </r>
  <r>
    <x v="4"/>
    <x v="70"/>
    <n v="7298116315"/>
    <x v="430"/>
    <d v="2020-02-27T00:00:00"/>
    <n v="6017"/>
    <n v="0"/>
    <n v="0"/>
    <d v="2020-02-08T00:00:00"/>
    <n v="11"/>
    <n v="0"/>
    <x v="0"/>
    <x v="0"/>
  </r>
  <r>
    <x v="0"/>
    <x v="34"/>
    <n v="7303916505"/>
    <x v="582"/>
    <d v="2020-03-01T00:00:00"/>
    <n v="6955"/>
    <n v="0"/>
    <n v="0"/>
    <d v="2020-02-28T00:00:00"/>
    <n v="28"/>
    <n v="0"/>
    <x v="0"/>
    <x v="0"/>
  </r>
  <r>
    <x v="2"/>
    <x v="26"/>
    <n v="7310206701"/>
    <x v="217"/>
    <d v="2021-08-16T00:00:00"/>
    <n v="3621"/>
    <n v="1"/>
    <n v="0"/>
    <d v="2021-08-28T00:00:00"/>
    <n v="42"/>
    <n v="12"/>
    <x v="1"/>
    <x v="1"/>
  </r>
  <r>
    <x v="0"/>
    <x v="15"/>
    <n v="7314902402"/>
    <x v="262"/>
    <d v="2021-08-11T00:00:00"/>
    <n v="7196"/>
    <n v="0"/>
    <n v="0"/>
    <d v="2021-07-14T00:00:00"/>
    <n v="2"/>
    <n v="0"/>
    <x v="0"/>
    <x v="0"/>
  </r>
  <r>
    <x v="4"/>
    <x v="72"/>
    <n v="7314906808"/>
    <x v="340"/>
    <d v="2020-05-10T00:00:00"/>
    <n v="6035"/>
    <n v="0"/>
    <n v="0"/>
    <d v="2020-05-03T00:00:00"/>
    <n v="23"/>
    <n v="0"/>
    <x v="0"/>
    <x v="0"/>
  </r>
  <r>
    <x v="4"/>
    <x v="84"/>
    <n v="7329436593"/>
    <x v="400"/>
    <d v="2021-10-24T00:00:00"/>
    <n v="4371"/>
    <n v="0"/>
    <n v="0"/>
    <d v="2021-10-06T00:00:00"/>
    <n v="12"/>
    <n v="0"/>
    <x v="0"/>
    <x v="0"/>
  </r>
  <r>
    <x v="0"/>
    <x v="22"/>
    <n v="7332034292"/>
    <x v="355"/>
    <d v="2021-07-12T00:00:00"/>
    <n v="5353"/>
    <n v="0"/>
    <n v="0"/>
    <d v="2021-06-30T00:00:00"/>
    <n v="18"/>
    <n v="0"/>
    <x v="0"/>
    <x v="0"/>
  </r>
  <r>
    <x v="1"/>
    <x v="16"/>
    <n v="7336219886"/>
    <x v="351"/>
    <d v="2021-07-22T00:00:00"/>
    <n v="6294"/>
    <n v="0"/>
    <n v="0"/>
    <d v="2021-07-22T00:00:00"/>
    <n v="30"/>
    <n v="0"/>
    <x v="0"/>
    <x v="0"/>
  </r>
  <r>
    <x v="4"/>
    <x v="56"/>
    <n v="7344346525"/>
    <x v="72"/>
    <d v="2020-05-05T00:00:00"/>
    <n v="2353"/>
    <n v="0"/>
    <n v="0"/>
    <d v="2020-04-23T00:00:00"/>
    <n v="18"/>
    <n v="0"/>
    <x v="0"/>
    <x v="0"/>
  </r>
  <r>
    <x v="4"/>
    <x v="73"/>
    <n v="7356874575"/>
    <x v="217"/>
    <d v="2021-08-16T00:00:00"/>
    <n v="5673"/>
    <n v="0"/>
    <n v="0"/>
    <d v="2021-08-30T00:00:00"/>
    <n v="44"/>
    <n v="14"/>
    <x v="0"/>
    <x v="0"/>
  </r>
  <r>
    <x v="4"/>
    <x v="73"/>
    <n v="7358381863"/>
    <x v="289"/>
    <d v="2020-07-19T00:00:00"/>
    <n v="6046"/>
    <n v="0"/>
    <n v="0"/>
    <d v="2020-07-29T00:00:00"/>
    <n v="40"/>
    <n v="10"/>
    <x v="0"/>
    <x v="0"/>
  </r>
  <r>
    <x v="3"/>
    <x v="65"/>
    <n v="7361584692"/>
    <x v="172"/>
    <d v="2020-12-27T00:00:00"/>
    <n v="3549"/>
    <n v="0"/>
    <n v="0"/>
    <d v="2020-12-11T00:00:00"/>
    <n v="14"/>
    <n v="0"/>
    <x v="0"/>
    <x v="0"/>
  </r>
  <r>
    <x v="4"/>
    <x v="7"/>
    <n v="7364920654"/>
    <x v="394"/>
    <d v="2020-10-31T00:00:00"/>
    <n v="5819"/>
    <n v="1"/>
    <n v="0"/>
    <d v="2020-11-21T00:00:00"/>
    <n v="51"/>
    <n v="21"/>
    <x v="1"/>
    <x v="1"/>
  </r>
  <r>
    <x v="3"/>
    <x v="27"/>
    <n v="7365861488"/>
    <x v="381"/>
    <d v="2021-11-04T00:00:00"/>
    <n v="9142"/>
    <n v="0"/>
    <n v="0"/>
    <d v="2021-10-08T00:00:00"/>
    <n v="3"/>
    <n v="0"/>
    <x v="0"/>
    <x v="0"/>
  </r>
  <r>
    <x v="1"/>
    <x v="40"/>
    <n v="4965519306"/>
    <x v="442"/>
    <d v="2021-06-25T00:00:00"/>
    <n v="5656"/>
    <n v="1"/>
    <n v="1"/>
    <d v="2021-06-06T00:00:00"/>
    <n v="11"/>
    <n v="0"/>
    <x v="1"/>
    <x v="2"/>
  </r>
  <r>
    <x v="2"/>
    <x v="17"/>
    <n v="7372190093"/>
    <x v="220"/>
    <d v="2020-07-14T00:00:00"/>
    <n v="5063"/>
    <n v="1"/>
    <n v="0"/>
    <d v="2020-07-02T00:00:00"/>
    <n v="18"/>
    <n v="0"/>
    <x v="1"/>
    <x v="1"/>
  </r>
  <r>
    <x v="4"/>
    <x v="7"/>
    <n v="7372412216"/>
    <x v="35"/>
    <d v="2020-10-28T00:00:00"/>
    <n v="9057"/>
    <n v="0"/>
    <n v="0"/>
    <d v="2020-11-02T00:00:00"/>
    <n v="35"/>
    <n v="5"/>
    <x v="0"/>
    <x v="0"/>
  </r>
  <r>
    <x v="0"/>
    <x v="23"/>
    <n v="7373872006"/>
    <x v="13"/>
    <d v="2020-11-20T00:00:00"/>
    <n v="7012"/>
    <n v="0"/>
    <n v="0"/>
    <d v="2020-11-22T00:00:00"/>
    <n v="32"/>
    <n v="2"/>
    <x v="0"/>
    <x v="0"/>
  </r>
  <r>
    <x v="1"/>
    <x v="54"/>
    <n v="7379159223"/>
    <x v="38"/>
    <d v="2021-03-03T00:00:00"/>
    <n v="5500"/>
    <n v="0"/>
    <n v="0"/>
    <d v="2021-02-22T00:00:00"/>
    <n v="21"/>
    <n v="0"/>
    <x v="0"/>
    <x v="0"/>
  </r>
  <r>
    <x v="1"/>
    <x v="54"/>
    <n v="7394801898"/>
    <x v="29"/>
    <d v="2021-06-26T00:00:00"/>
    <n v="5089"/>
    <n v="0"/>
    <n v="0"/>
    <d v="2021-06-10T00:00:00"/>
    <n v="14"/>
    <n v="0"/>
    <x v="0"/>
    <x v="0"/>
  </r>
  <r>
    <x v="3"/>
    <x v="65"/>
    <n v="7400497460"/>
    <x v="477"/>
    <d v="2020-08-13T00:00:00"/>
    <n v="1631"/>
    <n v="0"/>
    <n v="0"/>
    <d v="2020-07-26T00:00:00"/>
    <n v="12"/>
    <n v="0"/>
    <x v="0"/>
    <x v="0"/>
  </r>
  <r>
    <x v="3"/>
    <x v="47"/>
    <n v="7403439811"/>
    <x v="110"/>
    <d v="2021-07-02T00:00:00"/>
    <n v="4156"/>
    <n v="0"/>
    <n v="0"/>
    <d v="2021-07-09T00:00:00"/>
    <n v="37"/>
    <n v="7"/>
    <x v="0"/>
    <x v="0"/>
  </r>
  <r>
    <x v="2"/>
    <x v="18"/>
    <n v="7406229116"/>
    <x v="206"/>
    <d v="2021-02-23T00:00:00"/>
    <n v="6102"/>
    <n v="1"/>
    <n v="0"/>
    <d v="2021-03-16T00:00:00"/>
    <n v="51"/>
    <n v="21"/>
    <x v="1"/>
    <x v="1"/>
  </r>
  <r>
    <x v="0"/>
    <x v="23"/>
    <n v="7410471356"/>
    <x v="551"/>
    <d v="2020-10-07T00:00:00"/>
    <n v="5088"/>
    <n v="0"/>
    <n v="0"/>
    <d v="2020-10-08T00:00:00"/>
    <n v="31"/>
    <n v="1"/>
    <x v="0"/>
    <x v="0"/>
  </r>
  <r>
    <x v="2"/>
    <x v="61"/>
    <n v="7419219204"/>
    <x v="65"/>
    <d v="2020-03-08T00:00:00"/>
    <n v="7249"/>
    <n v="0"/>
    <n v="0"/>
    <d v="2020-02-10T00:00:00"/>
    <n v="3"/>
    <n v="0"/>
    <x v="0"/>
    <x v="0"/>
  </r>
  <r>
    <x v="3"/>
    <x v="6"/>
    <n v="7421024088"/>
    <x v="419"/>
    <d v="2021-04-25T00:00:00"/>
    <n v="5797"/>
    <n v="1"/>
    <n v="0"/>
    <d v="2021-05-22T00:00:00"/>
    <n v="57"/>
    <n v="27"/>
    <x v="1"/>
    <x v="1"/>
  </r>
  <r>
    <x v="4"/>
    <x v="51"/>
    <n v="7423547921"/>
    <x v="317"/>
    <d v="2021-01-14T00:00:00"/>
    <n v="6047"/>
    <n v="0"/>
    <n v="0"/>
    <d v="2021-01-19T00:00:00"/>
    <n v="35"/>
    <n v="5"/>
    <x v="0"/>
    <x v="0"/>
  </r>
  <r>
    <x v="4"/>
    <x v="8"/>
    <n v="7424213127"/>
    <x v="309"/>
    <d v="2021-08-12T00:00:00"/>
    <n v="4656"/>
    <n v="0"/>
    <n v="0"/>
    <d v="2021-08-12T00:00:00"/>
    <n v="30"/>
    <n v="0"/>
    <x v="0"/>
    <x v="0"/>
  </r>
  <r>
    <x v="2"/>
    <x v="26"/>
    <n v="7427150614"/>
    <x v="212"/>
    <d v="2020-08-04T00:00:00"/>
    <n v="774"/>
    <n v="0"/>
    <n v="0"/>
    <d v="2020-08-06T00:00:00"/>
    <n v="32"/>
    <n v="2"/>
    <x v="0"/>
    <x v="0"/>
  </r>
  <r>
    <x v="2"/>
    <x v="96"/>
    <n v="7450963607"/>
    <x v="635"/>
    <d v="2021-03-14T00:00:00"/>
    <n v="6570"/>
    <n v="0"/>
    <n v="0"/>
    <d v="2021-03-12T00:00:00"/>
    <n v="28"/>
    <n v="0"/>
    <x v="0"/>
    <x v="0"/>
  </r>
  <r>
    <x v="0"/>
    <x v="23"/>
    <n v="7459726574"/>
    <x v="196"/>
    <d v="2021-04-26T00:00:00"/>
    <n v="7457"/>
    <n v="0"/>
    <n v="0"/>
    <d v="2021-04-28T00:00:00"/>
    <n v="32"/>
    <n v="2"/>
    <x v="0"/>
    <x v="0"/>
  </r>
  <r>
    <x v="2"/>
    <x v="21"/>
    <n v="7461173643"/>
    <x v="80"/>
    <d v="2020-12-25T00:00:00"/>
    <n v="7942"/>
    <n v="0"/>
    <n v="0"/>
    <d v="2020-12-10T00:00:00"/>
    <n v="15"/>
    <n v="0"/>
    <x v="0"/>
    <x v="0"/>
  </r>
  <r>
    <x v="3"/>
    <x v="92"/>
    <n v="7463017763"/>
    <x v="563"/>
    <d v="2020-12-29T00:00:00"/>
    <n v="6376"/>
    <n v="0"/>
    <n v="0"/>
    <d v="2020-12-27T00:00:00"/>
    <n v="28"/>
    <n v="0"/>
    <x v="0"/>
    <x v="0"/>
  </r>
  <r>
    <x v="0"/>
    <x v="28"/>
    <n v="7469612917"/>
    <x v="16"/>
    <d v="2021-06-15T00:00:00"/>
    <n v="8572"/>
    <n v="0"/>
    <n v="0"/>
    <d v="2021-05-30T00:00:00"/>
    <n v="14"/>
    <n v="0"/>
    <x v="0"/>
    <x v="0"/>
  </r>
  <r>
    <x v="2"/>
    <x v="96"/>
    <n v="7472160858"/>
    <x v="180"/>
    <d v="2020-04-09T00:00:00"/>
    <n v="6688"/>
    <n v="1"/>
    <n v="0"/>
    <d v="2020-04-17T00:00:00"/>
    <n v="38"/>
    <n v="8"/>
    <x v="1"/>
    <x v="1"/>
  </r>
  <r>
    <x v="4"/>
    <x v="37"/>
    <n v="7479585452"/>
    <x v="461"/>
    <d v="2020-08-28T00:00:00"/>
    <n v="6814"/>
    <n v="0"/>
    <n v="0"/>
    <d v="2020-08-27T00:00:00"/>
    <n v="29"/>
    <n v="0"/>
    <x v="0"/>
    <x v="0"/>
  </r>
  <r>
    <x v="0"/>
    <x v="33"/>
    <n v="7481115235"/>
    <x v="13"/>
    <d v="2020-11-20T00:00:00"/>
    <n v="7670"/>
    <n v="0"/>
    <n v="0"/>
    <d v="2020-11-06T00:00:00"/>
    <n v="16"/>
    <n v="0"/>
    <x v="0"/>
    <x v="0"/>
  </r>
  <r>
    <x v="3"/>
    <x v="53"/>
    <n v="7483503715"/>
    <x v="216"/>
    <d v="2020-05-11T00:00:00"/>
    <n v="5475"/>
    <n v="0"/>
    <n v="0"/>
    <d v="2020-05-07T00:00:00"/>
    <n v="26"/>
    <n v="0"/>
    <x v="0"/>
    <x v="0"/>
  </r>
  <r>
    <x v="3"/>
    <x v="92"/>
    <n v="7483571988"/>
    <x v="338"/>
    <d v="2021-12-09T00:00:00"/>
    <n v="8532"/>
    <n v="0"/>
    <n v="0"/>
    <d v="2021-11-23T00:00:00"/>
    <n v="14"/>
    <n v="0"/>
    <x v="0"/>
    <x v="0"/>
  </r>
  <r>
    <x v="2"/>
    <x v="36"/>
    <n v="7485620358"/>
    <x v="172"/>
    <d v="2020-12-27T00:00:00"/>
    <n v="5070"/>
    <n v="0"/>
    <n v="0"/>
    <d v="2020-12-21T00:00:00"/>
    <n v="24"/>
    <n v="0"/>
    <x v="0"/>
    <x v="0"/>
  </r>
  <r>
    <x v="4"/>
    <x v="10"/>
    <n v="7490803947"/>
    <x v="598"/>
    <d v="2021-03-02T00:00:00"/>
    <n v="6879"/>
    <n v="0"/>
    <n v="0"/>
    <d v="2021-02-08T00:00:00"/>
    <n v="8"/>
    <n v="0"/>
    <x v="0"/>
    <x v="0"/>
  </r>
  <r>
    <x v="2"/>
    <x v="77"/>
    <n v="7495748603"/>
    <x v="638"/>
    <d v="2020-10-20T00:00:00"/>
    <n v="6366"/>
    <n v="0"/>
    <n v="0"/>
    <d v="2020-10-17T00:00:00"/>
    <n v="27"/>
    <n v="0"/>
    <x v="0"/>
    <x v="0"/>
  </r>
  <r>
    <x v="1"/>
    <x v="59"/>
    <n v="9027126182"/>
    <x v="17"/>
    <d v="2021-06-28T00:00:00"/>
    <n v="4625"/>
    <n v="1"/>
    <n v="1"/>
    <d v="2021-07-01T00:00:00"/>
    <n v="33"/>
    <n v="3"/>
    <x v="1"/>
    <x v="2"/>
  </r>
  <r>
    <x v="3"/>
    <x v="47"/>
    <n v="7497563219"/>
    <x v="127"/>
    <d v="2021-10-01T00:00:00"/>
    <n v="3399"/>
    <n v="1"/>
    <n v="0"/>
    <d v="2021-10-21T00:00:00"/>
    <n v="50"/>
    <n v="20"/>
    <x v="1"/>
    <x v="1"/>
  </r>
  <r>
    <x v="1"/>
    <x v="79"/>
    <n v="7498359819"/>
    <x v="639"/>
    <d v="2020-10-21T00:00:00"/>
    <n v="7275"/>
    <n v="0"/>
    <n v="0"/>
    <d v="2020-10-25T00:00:00"/>
    <n v="34"/>
    <n v="4"/>
    <x v="0"/>
    <x v="0"/>
  </r>
  <r>
    <x v="1"/>
    <x v="3"/>
    <n v="7504945766"/>
    <x v="92"/>
    <d v="2021-06-08T00:00:00"/>
    <n v="8691"/>
    <n v="0"/>
    <n v="0"/>
    <d v="2021-06-14T00:00:00"/>
    <n v="36"/>
    <n v="6"/>
    <x v="0"/>
    <x v="0"/>
  </r>
  <r>
    <x v="1"/>
    <x v="43"/>
    <n v="7510320434"/>
    <x v="613"/>
    <d v="2021-08-21T00:00:00"/>
    <n v="7077"/>
    <n v="0"/>
    <n v="0"/>
    <d v="2021-08-28T00:00:00"/>
    <n v="37"/>
    <n v="7"/>
    <x v="0"/>
    <x v="0"/>
  </r>
  <r>
    <x v="4"/>
    <x v="42"/>
    <n v="7514433905"/>
    <x v="231"/>
    <d v="2020-05-22T00:00:00"/>
    <n v="4208"/>
    <n v="0"/>
    <n v="0"/>
    <d v="2020-05-26T00:00:00"/>
    <n v="34"/>
    <n v="4"/>
    <x v="0"/>
    <x v="0"/>
  </r>
  <r>
    <x v="4"/>
    <x v="66"/>
    <n v="7516274125"/>
    <x v="501"/>
    <d v="2021-06-22T00:00:00"/>
    <n v="3450"/>
    <n v="0"/>
    <n v="0"/>
    <d v="2021-06-03T00:00:00"/>
    <n v="11"/>
    <n v="0"/>
    <x v="0"/>
    <x v="0"/>
  </r>
  <r>
    <x v="4"/>
    <x v="66"/>
    <n v="7517563980"/>
    <x v="197"/>
    <d v="2021-01-24T00:00:00"/>
    <n v="5587"/>
    <n v="0"/>
    <n v="0"/>
    <d v="2021-01-13T00:00:00"/>
    <n v="19"/>
    <n v="0"/>
    <x v="0"/>
    <x v="0"/>
  </r>
  <r>
    <x v="0"/>
    <x v="45"/>
    <n v="7524155753"/>
    <x v="330"/>
    <d v="2021-10-20T00:00:00"/>
    <n v="9103"/>
    <n v="0"/>
    <n v="0"/>
    <d v="2021-10-24T00:00:00"/>
    <n v="34"/>
    <n v="4"/>
    <x v="0"/>
    <x v="0"/>
  </r>
  <r>
    <x v="0"/>
    <x v="34"/>
    <n v="7534126416"/>
    <x v="276"/>
    <d v="2020-10-12T00:00:00"/>
    <n v="5364"/>
    <n v="0"/>
    <n v="0"/>
    <d v="2020-10-08T00:00:00"/>
    <n v="26"/>
    <n v="0"/>
    <x v="0"/>
    <x v="0"/>
  </r>
  <r>
    <x v="1"/>
    <x v="76"/>
    <n v="7541035636"/>
    <x v="308"/>
    <d v="2021-08-22T00:00:00"/>
    <n v="8115"/>
    <n v="0"/>
    <n v="0"/>
    <d v="2021-08-13T00:00:00"/>
    <n v="21"/>
    <n v="0"/>
    <x v="0"/>
    <x v="0"/>
  </r>
  <r>
    <x v="2"/>
    <x v="77"/>
    <n v="7541301534"/>
    <x v="547"/>
    <d v="2021-06-29T00:00:00"/>
    <n v="7396"/>
    <n v="0"/>
    <n v="0"/>
    <d v="2021-06-19T00:00:00"/>
    <n v="20"/>
    <n v="0"/>
    <x v="0"/>
    <x v="0"/>
  </r>
  <r>
    <x v="1"/>
    <x v="79"/>
    <n v="3924052139"/>
    <x v="215"/>
    <d v="2021-07-05T00:00:00"/>
    <n v="10311"/>
    <n v="1"/>
    <n v="0"/>
    <d v="2021-07-26T00:00:00"/>
    <n v="51"/>
    <n v="21"/>
    <x v="1"/>
    <x v="1"/>
  </r>
  <r>
    <x v="2"/>
    <x v="82"/>
    <n v="7550415361"/>
    <x v="89"/>
    <d v="2021-11-23T00:00:00"/>
    <n v="8365"/>
    <n v="0"/>
    <n v="0"/>
    <d v="2021-12-06T00:00:00"/>
    <n v="43"/>
    <n v="13"/>
    <x v="0"/>
    <x v="0"/>
  </r>
  <r>
    <x v="2"/>
    <x v="26"/>
    <n v="7555055375"/>
    <x v="552"/>
    <d v="2021-04-21T00:00:00"/>
    <n v="2419"/>
    <n v="1"/>
    <n v="0"/>
    <d v="2021-04-25T00:00:00"/>
    <n v="34"/>
    <n v="4"/>
    <x v="1"/>
    <x v="1"/>
  </r>
  <r>
    <x v="1"/>
    <x v="90"/>
    <n v="7555537204"/>
    <x v="416"/>
    <d v="2021-01-30T00:00:00"/>
    <n v="6656"/>
    <n v="0"/>
    <n v="0"/>
    <d v="2021-02-03T00:00:00"/>
    <n v="34"/>
    <n v="4"/>
    <x v="0"/>
    <x v="0"/>
  </r>
  <r>
    <x v="3"/>
    <x v="74"/>
    <n v="7563163902"/>
    <x v="463"/>
    <d v="2021-05-25T00:00:00"/>
    <n v="2158"/>
    <n v="1"/>
    <n v="0"/>
    <d v="2021-06-10T00:00:00"/>
    <n v="46"/>
    <n v="16"/>
    <x v="1"/>
    <x v="1"/>
  </r>
  <r>
    <x v="4"/>
    <x v="66"/>
    <n v="7567097895"/>
    <x v="455"/>
    <d v="2020-04-29T00:00:00"/>
    <n v="2690"/>
    <n v="0"/>
    <n v="0"/>
    <d v="2020-04-16T00:00:00"/>
    <n v="17"/>
    <n v="0"/>
    <x v="0"/>
    <x v="0"/>
  </r>
  <r>
    <x v="0"/>
    <x v="33"/>
    <n v="7574832061"/>
    <x v="360"/>
    <d v="2020-07-10T00:00:00"/>
    <n v="6373"/>
    <n v="0"/>
    <n v="0"/>
    <d v="2020-07-01T00:00:00"/>
    <n v="21"/>
    <n v="0"/>
    <x v="0"/>
    <x v="0"/>
  </r>
  <r>
    <x v="1"/>
    <x v="25"/>
    <n v="1529029372"/>
    <x v="76"/>
    <d v="2021-04-11T00:00:00"/>
    <n v="4997"/>
    <n v="1"/>
    <n v="0"/>
    <d v="2021-04-14T00:00:00"/>
    <n v="33"/>
    <n v="3"/>
    <x v="1"/>
    <x v="1"/>
  </r>
  <r>
    <x v="4"/>
    <x v="69"/>
    <n v="7577985769"/>
    <x v="35"/>
    <d v="2020-10-28T00:00:00"/>
    <n v="2100"/>
    <n v="0"/>
    <n v="0"/>
    <d v="2020-10-24T00:00:00"/>
    <n v="26"/>
    <n v="0"/>
    <x v="0"/>
    <x v="0"/>
  </r>
  <r>
    <x v="4"/>
    <x v="31"/>
    <n v="7578902156"/>
    <x v="639"/>
    <d v="2020-10-21T00:00:00"/>
    <n v="3325"/>
    <n v="1"/>
    <n v="0"/>
    <d v="2020-11-03T00:00:00"/>
    <n v="43"/>
    <n v="13"/>
    <x v="1"/>
    <x v="1"/>
  </r>
  <r>
    <x v="4"/>
    <x v="10"/>
    <n v="7579897588"/>
    <x v="264"/>
    <d v="2020-06-01T00:00:00"/>
    <n v="6342"/>
    <n v="0"/>
    <n v="0"/>
    <d v="2020-05-23T00:00:00"/>
    <n v="21"/>
    <n v="0"/>
    <x v="0"/>
    <x v="0"/>
  </r>
  <r>
    <x v="0"/>
    <x v="33"/>
    <n v="7581184012"/>
    <x v="124"/>
    <d v="2021-03-07T00:00:00"/>
    <n v="4130"/>
    <n v="0"/>
    <n v="0"/>
    <d v="2021-02-23T00:00:00"/>
    <n v="18"/>
    <n v="0"/>
    <x v="0"/>
    <x v="0"/>
  </r>
  <r>
    <x v="2"/>
    <x v="82"/>
    <n v="7584011927"/>
    <x v="526"/>
    <d v="2020-12-05T00:00:00"/>
    <n v="6861"/>
    <n v="0"/>
    <n v="0"/>
    <d v="2020-12-15T00:00:00"/>
    <n v="40"/>
    <n v="10"/>
    <x v="0"/>
    <x v="0"/>
  </r>
  <r>
    <x v="1"/>
    <x v="43"/>
    <n v="7588924933"/>
    <x v="116"/>
    <d v="2020-05-17T00:00:00"/>
    <n v="6954"/>
    <n v="0"/>
    <n v="0"/>
    <d v="2020-05-20T00:00:00"/>
    <n v="33"/>
    <n v="3"/>
    <x v="0"/>
    <x v="0"/>
  </r>
  <r>
    <x v="1"/>
    <x v="58"/>
    <n v="4062781273"/>
    <x v="221"/>
    <d v="2021-07-06T00:00:00"/>
    <n v="6368"/>
    <n v="1"/>
    <n v="1"/>
    <d v="2021-07-11T00:00:00"/>
    <n v="35"/>
    <n v="5"/>
    <x v="1"/>
    <x v="2"/>
  </r>
  <r>
    <x v="2"/>
    <x v="36"/>
    <n v="7604918128"/>
    <x v="510"/>
    <d v="2021-01-04T00:00:00"/>
    <n v="10144"/>
    <n v="1"/>
    <n v="0"/>
    <d v="2020-12-25T00:00:00"/>
    <n v="20"/>
    <n v="0"/>
    <x v="1"/>
    <x v="1"/>
  </r>
  <r>
    <x v="4"/>
    <x v="56"/>
    <n v="7605231033"/>
    <x v="276"/>
    <d v="2020-10-12T00:00:00"/>
    <n v="4379"/>
    <n v="0"/>
    <n v="0"/>
    <d v="2020-09-30T00:00:00"/>
    <n v="18"/>
    <n v="0"/>
    <x v="0"/>
    <x v="0"/>
  </r>
  <r>
    <x v="4"/>
    <x v="87"/>
    <n v="7615315828"/>
    <x v="447"/>
    <d v="2021-06-09T00:00:00"/>
    <n v="3686"/>
    <n v="0"/>
    <n v="0"/>
    <d v="2021-06-08T00:00:00"/>
    <n v="29"/>
    <n v="0"/>
    <x v="0"/>
    <x v="0"/>
  </r>
  <r>
    <x v="0"/>
    <x v="32"/>
    <n v="7615433776"/>
    <x v="462"/>
    <d v="2020-10-29T00:00:00"/>
    <n v="8071"/>
    <n v="0"/>
    <n v="0"/>
    <d v="2020-10-27T00:00:00"/>
    <n v="28"/>
    <n v="0"/>
    <x v="0"/>
    <x v="0"/>
  </r>
  <r>
    <x v="1"/>
    <x v="43"/>
    <n v="7619071494"/>
    <x v="640"/>
    <d v="2021-07-17T00:00:00"/>
    <n v="7222"/>
    <n v="0"/>
    <n v="0"/>
    <d v="2021-07-24T00:00:00"/>
    <n v="37"/>
    <n v="7"/>
    <x v="0"/>
    <x v="0"/>
  </r>
  <r>
    <x v="1"/>
    <x v="55"/>
    <n v="2732194894"/>
    <x v="641"/>
    <d v="2021-07-09T00:00:00"/>
    <n v="7708"/>
    <n v="1"/>
    <n v="0"/>
    <d v="2021-06-27T00:00:00"/>
    <n v="18"/>
    <n v="0"/>
    <x v="1"/>
    <x v="1"/>
  </r>
  <r>
    <x v="1"/>
    <x v="19"/>
    <n v="7630260848"/>
    <x v="110"/>
    <d v="2021-07-02T00:00:00"/>
    <n v="8687"/>
    <n v="0"/>
    <n v="0"/>
    <d v="2021-06-29T00:00:00"/>
    <n v="27"/>
    <n v="0"/>
    <x v="0"/>
    <x v="0"/>
  </r>
  <r>
    <x v="1"/>
    <x v="90"/>
    <n v="7640437486"/>
    <x v="180"/>
    <d v="2020-04-09T00:00:00"/>
    <n v="7562"/>
    <n v="0"/>
    <n v="0"/>
    <d v="2020-04-12T00:00:00"/>
    <n v="33"/>
    <n v="3"/>
    <x v="0"/>
    <x v="0"/>
  </r>
  <r>
    <x v="4"/>
    <x v="51"/>
    <n v="7642713224"/>
    <x v="398"/>
    <d v="2021-09-23T00:00:00"/>
    <n v="5329"/>
    <n v="0"/>
    <n v="0"/>
    <d v="2021-09-18T00:00:00"/>
    <n v="25"/>
    <n v="0"/>
    <x v="0"/>
    <x v="0"/>
  </r>
  <r>
    <x v="0"/>
    <x v="48"/>
    <n v="7651606558"/>
    <x v="116"/>
    <d v="2020-05-17T00:00:00"/>
    <n v="5992"/>
    <n v="1"/>
    <n v="0"/>
    <d v="2020-05-29T00:00:00"/>
    <n v="42"/>
    <n v="12"/>
    <x v="1"/>
    <x v="1"/>
  </r>
  <r>
    <x v="4"/>
    <x v="72"/>
    <n v="7655234333"/>
    <x v="642"/>
    <d v="2020-11-02T00:00:00"/>
    <n v="4985"/>
    <n v="0"/>
    <n v="0"/>
    <d v="2020-11-07T00:00:00"/>
    <n v="35"/>
    <n v="5"/>
    <x v="0"/>
    <x v="0"/>
  </r>
  <r>
    <x v="3"/>
    <x v="97"/>
    <n v="7662622783"/>
    <x v="84"/>
    <d v="2021-01-26T00:00:00"/>
    <n v="1500"/>
    <n v="0"/>
    <n v="0"/>
    <d v="2021-01-07T00:00:00"/>
    <n v="11"/>
    <n v="0"/>
    <x v="0"/>
    <x v="0"/>
  </r>
  <r>
    <x v="0"/>
    <x v="39"/>
    <n v="7662777416"/>
    <x v="513"/>
    <d v="2021-10-08T00:00:00"/>
    <n v="6419"/>
    <n v="0"/>
    <n v="0"/>
    <d v="2021-10-10T00:00:00"/>
    <n v="32"/>
    <n v="2"/>
    <x v="0"/>
    <x v="0"/>
  </r>
  <r>
    <x v="1"/>
    <x v="35"/>
    <n v="7665948122"/>
    <x v="41"/>
    <d v="2021-03-15T00:00:00"/>
    <n v="6787"/>
    <n v="0"/>
    <n v="0"/>
    <d v="2021-03-13T00:00:00"/>
    <n v="28"/>
    <n v="0"/>
    <x v="0"/>
    <x v="0"/>
  </r>
  <r>
    <x v="3"/>
    <x v="91"/>
    <n v="7668955519"/>
    <x v="643"/>
    <d v="2021-10-31T00:00:00"/>
    <n v="2572"/>
    <n v="1"/>
    <n v="0"/>
    <d v="2021-11-02T00:00:00"/>
    <n v="32"/>
    <n v="2"/>
    <x v="1"/>
    <x v="1"/>
  </r>
  <r>
    <x v="4"/>
    <x v="62"/>
    <n v="7672209595"/>
    <x v="544"/>
    <d v="2020-05-21T00:00:00"/>
    <n v="6041"/>
    <n v="0"/>
    <n v="0"/>
    <d v="2020-05-16T00:00:00"/>
    <n v="25"/>
    <n v="0"/>
    <x v="0"/>
    <x v="0"/>
  </r>
  <r>
    <x v="0"/>
    <x v="15"/>
    <n v="7675257333"/>
    <x v="273"/>
    <d v="2021-03-04T00:00:00"/>
    <n v="7735"/>
    <n v="0"/>
    <n v="0"/>
    <d v="2021-02-11T00:00:00"/>
    <n v="9"/>
    <n v="0"/>
    <x v="0"/>
    <x v="0"/>
  </r>
  <r>
    <x v="3"/>
    <x v="27"/>
    <n v="7679449609"/>
    <x v="644"/>
    <d v="2021-04-05T00:00:00"/>
    <n v="4739"/>
    <n v="0"/>
    <n v="0"/>
    <d v="2021-03-06T00:00:00"/>
    <n v="0"/>
    <n v="0"/>
    <x v="0"/>
    <x v="0"/>
  </r>
  <r>
    <x v="1"/>
    <x v="68"/>
    <n v="7680218680"/>
    <x v="557"/>
    <d v="2021-02-27T00:00:00"/>
    <n v="6556"/>
    <n v="0"/>
    <n v="0"/>
    <d v="2021-02-22T00:00:00"/>
    <n v="25"/>
    <n v="0"/>
    <x v="0"/>
    <x v="0"/>
  </r>
  <r>
    <x v="0"/>
    <x v="57"/>
    <n v="7683330179"/>
    <x v="466"/>
    <d v="2020-06-22T00:00:00"/>
    <n v="5044"/>
    <n v="0"/>
    <n v="0"/>
    <d v="2020-06-28T00:00:00"/>
    <n v="36"/>
    <n v="6"/>
    <x v="0"/>
    <x v="0"/>
  </r>
  <r>
    <x v="4"/>
    <x v="84"/>
    <n v="7685298565"/>
    <x v="230"/>
    <d v="2020-11-18T00:00:00"/>
    <n v="6231"/>
    <n v="0"/>
    <n v="0"/>
    <d v="2020-11-05T00:00:00"/>
    <n v="17"/>
    <n v="0"/>
    <x v="0"/>
    <x v="0"/>
  </r>
  <r>
    <x v="4"/>
    <x v="31"/>
    <n v="7690941431"/>
    <x v="446"/>
    <d v="2021-03-20T00:00:00"/>
    <n v="4111"/>
    <n v="0"/>
    <n v="0"/>
    <d v="2021-03-19T00:00:00"/>
    <n v="29"/>
    <n v="0"/>
    <x v="0"/>
    <x v="0"/>
  </r>
  <r>
    <x v="3"/>
    <x v="93"/>
    <n v="7692447978"/>
    <x v="306"/>
    <d v="2021-01-31T00:00:00"/>
    <n v="3725"/>
    <n v="1"/>
    <n v="0"/>
    <d v="2021-01-31T00:00:00"/>
    <n v="30"/>
    <n v="0"/>
    <x v="1"/>
    <x v="1"/>
  </r>
  <r>
    <x v="4"/>
    <x v="62"/>
    <n v="7697000588"/>
    <x v="373"/>
    <d v="2021-12-18T00:00:00"/>
    <n v="5430"/>
    <n v="0"/>
    <n v="0"/>
    <d v="2021-12-04T00:00:00"/>
    <n v="16"/>
    <n v="0"/>
    <x v="0"/>
    <x v="0"/>
  </r>
  <r>
    <x v="1"/>
    <x v="16"/>
    <n v="7698255051"/>
    <x v="350"/>
    <d v="2021-09-17T00:00:00"/>
    <n v="7879"/>
    <n v="0"/>
    <n v="0"/>
    <d v="2021-09-09T00:00:00"/>
    <n v="22"/>
    <n v="0"/>
    <x v="0"/>
    <x v="0"/>
  </r>
  <r>
    <x v="4"/>
    <x v="83"/>
    <n v="7704631121"/>
    <x v="410"/>
    <d v="2021-08-23T00:00:00"/>
    <n v="6520"/>
    <n v="0"/>
    <n v="0"/>
    <d v="2021-08-14T00:00:00"/>
    <n v="21"/>
    <n v="0"/>
    <x v="0"/>
    <x v="0"/>
  </r>
  <r>
    <x v="0"/>
    <x v="78"/>
    <n v="7706707710"/>
    <x v="195"/>
    <d v="2021-04-13T00:00:00"/>
    <n v="6816"/>
    <n v="0"/>
    <n v="0"/>
    <d v="2021-04-08T00:00:00"/>
    <n v="25"/>
    <n v="0"/>
    <x v="0"/>
    <x v="0"/>
  </r>
  <r>
    <x v="0"/>
    <x v="32"/>
    <n v="7714500054"/>
    <x v="279"/>
    <d v="2021-12-14T00:00:00"/>
    <n v="5761"/>
    <n v="0"/>
    <n v="0"/>
    <d v="2021-12-06T00:00:00"/>
    <n v="22"/>
    <n v="0"/>
    <x v="0"/>
    <x v="0"/>
  </r>
  <r>
    <x v="4"/>
    <x v="37"/>
    <n v="7716386851"/>
    <x v="63"/>
    <d v="2020-10-10T00:00:00"/>
    <n v="4083"/>
    <n v="0"/>
    <n v="0"/>
    <d v="2020-09-27T00:00:00"/>
    <n v="17"/>
    <n v="0"/>
    <x v="0"/>
    <x v="0"/>
  </r>
  <r>
    <x v="1"/>
    <x v="76"/>
    <n v="7717855496"/>
    <x v="645"/>
    <d v="2020-08-10T00:00:00"/>
    <n v="7252"/>
    <n v="0"/>
    <n v="0"/>
    <d v="2020-08-10T00:00:00"/>
    <n v="30"/>
    <n v="0"/>
    <x v="0"/>
    <x v="0"/>
  </r>
  <r>
    <x v="3"/>
    <x v="9"/>
    <n v="7719614573"/>
    <x v="117"/>
    <d v="2020-11-04T00:00:00"/>
    <n v="4397"/>
    <n v="0"/>
    <n v="0"/>
    <d v="2020-11-02T00:00:00"/>
    <n v="28"/>
    <n v="0"/>
    <x v="0"/>
    <x v="0"/>
  </r>
  <r>
    <x v="0"/>
    <x v="34"/>
    <n v="7720415253"/>
    <x v="300"/>
    <d v="2021-01-18T00:00:00"/>
    <n v="6608"/>
    <n v="0"/>
    <n v="0"/>
    <d v="2021-01-06T00:00:00"/>
    <n v="18"/>
    <n v="0"/>
    <x v="0"/>
    <x v="0"/>
  </r>
  <r>
    <x v="3"/>
    <x v="27"/>
    <n v="7722226334"/>
    <x v="321"/>
    <d v="2021-07-10T00:00:00"/>
    <n v="5155"/>
    <n v="0"/>
    <n v="0"/>
    <d v="2021-06-10T00:00:00"/>
    <n v="0"/>
    <n v="0"/>
    <x v="0"/>
    <x v="0"/>
  </r>
  <r>
    <x v="4"/>
    <x v="56"/>
    <n v="7736319597"/>
    <x v="37"/>
    <d v="2021-01-21T00:00:00"/>
    <n v="5292"/>
    <n v="1"/>
    <n v="0"/>
    <d v="2021-01-16T00:00:00"/>
    <n v="25"/>
    <n v="0"/>
    <x v="1"/>
    <x v="1"/>
  </r>
  <r>
    <x v="4"/>
    <x v="62"/>
    <n v="7740692207"/>
    <x v="283"/>
    <d v="2020-04-20T00:00:00"/>
    <n v="6951"/>
    <n v="0"/>
    <n v="0"/>
    <d v="2020-04-20T00:00:00"/>
    <n v="30"/>
    <n v="0"/>
    <x v="0"/>
    <x v="0"/>
  </r>
  <r>
    <x v="0"/>
    <x v="94"/>
    <n v="7751899037"/>
    <x v="473"/>
    <d v="2021-05-06T00:00:00"/>
    <n v="4777"/>
    <n v="0"/>
    <n v="0"/>
    <d v="2021-05-08T00:00:00"/>
    <n v="32"/>
    <n v="2"/>
    <x v="0"/>
    <x v="0"/>
  </r>
  <r>
    <x v="0"/>
    <x v="28"/>
    <n v="7753761369"/>
    <x v="635"/>
    <d v="2021-03-14T00:00:00"/>
    <n v="7578"/>
    <n v="0"/>
    <n v="0"/>
    <d v="2021-02-26T00:00:00"/>
    <n v="14"/>
    <n v="0"/>
    <x v="0"/>
    <x v="0"/>
  </r>
  <r>
    <x v="3"/>
    <x v="64"/>
    <n v="7757363585"/>
    <x v="501"/>
    <d v="2021-06-22T00:00:00"/>
    <n v="4412"/>
    <n v="0"/>
    <n v="0"/>
    <d v="2021-06-22T00:00:00"/>
    <n v="30"/>
    <n v="0"/>
    <x v="0"/>
    <x v="0"/>
  </r>
  <r>
    <x v="4"/>
    <x v="37"/>
    <n v="7762178946"/>
    <x v="128"/>
    <d v="2021-05-16T00:00:00"/>
    <n v="5966"/>
    <n v="0"/>
    <n v="0"/>
    <d v="2021-05-12T00:00:00"/>
    <n v="26"/>
    <n v="0"/>
    <x v="0"/>
    <x v="0"/>
  </r>
  <r>
    <x v="3"/>
    <x v="93"/>
    <n v="7769806886"/>
    <x v="646"/>
    <d v="2021-07-28T00:00:00"/>
    <n v="3813"/>
    <n v="0"/>
    <n v="0"/>
    <d v="2021-07-17T00:00:00"/>
    <n v="19"/>
    <n v="0"/>
    <x v="0"/>
    <x v="0"/>
  </r>
  <r>
    <x v="1"/>
    <x v="16"/>
    <n v="7786851730"/>
    <x v="515"/>
    <d v="2020-05-15T00:00:00"/>
    <n v="5974"/>
    <n v="0"/>
    <n v="0"/>
    <d v="2020-05-08T00:00:00"/>
    <n v="23"/>
    <n v="0"/>
    <x v="0"/>
    <x v="0"/>
  </r>
  <r>
    <x v="1"/>
    <x v="90"/>
    <n v="7787761526"/>
    <x v="412"/>
    <d v="2020-04-16T00:00:00"/>
    <n v="6433"/>
    <n v="0"/>
    <n v="0"/>
    <d v="2020-04-20T00:00:00"/>
    <n v="34"/>
    <n v="4"/>
    <x v="0"/>
    <x v="0"/>
  </r>
  <r>
    <x v="0"/>
    <x v="23"/>
    <n v="7788984844"/>
    <x v="647"/>
    <d v="2020-12-23T00:00:00"/>
    <n v="6800"/>
    <n v="0"/>
    <n v="0"/>
    <d v="2020-12-16T00:00:00"/>
    <n v="23"/>
    <n v="0"/>
    <x v="0"/>
    <x v="0"/>
  </r>
  <r>
    <x v="0"/>
    <x v="39"/>
    <n v="7790893341"/>
    <x v="466"/>
    <d v="2020-06-22T00:00:00"/>
    <n v="7959"/>
    <n v="0"/>
    <n v="0"/>
    <d v="2020-07-05T00:00:00"/>
    <n v="43"/>
    <n v="13"/>
    <x v="0"/>
    <x v="0"/>
  </r>
  <r>
    <x v="1"/>
    <x v="16"/>
    <n v="9784423697"/>
    <x v="641"/>
    <d v="2021-07-09T00:00:00"/>
    <n v="8779"/>
    <n v="1"/>
    <n v="0"/>
    <d v="2021-07-18T00:00:00"/>
    <n v="39"/>
    <n v="9"/>
    <x v="1"/>
    <x v="1"/>
  </r>
  <r>
    <x v="3"/>
    <x v="74"/>
    <n v="7793237120"/>
    <x v="648"/>
    <d v="2020-12-08T00:00:00"/>
    <n v="1144"/>
    <n v="1"/>
    <n v="0"/>
    <d v="2021-01-01T00:00:00"/>
    <n v="54"/>
    <n v="24"/>
    <x v="1"/>
    <x v="1"/>
  </r>
  <r>
    <x v="3"/>
    <x v="86"/>
    <n v="7795526633"/>
    <x v="473"/>
    <d v="2021-05-06T00:00:00"/>
    <n v="2795"/>
    <n v="0"/>
    <n v="0"/>
    <d v="2021-04-28T00:00:00"/>
    <n v="22"/>
    <n v="0"/>
    <x v="0"/>
    <x v="0"/>
  </r>
  <r>
    <x v="1"/>
    <x v="11"/>
    <n v="7802365347"/>
    <x v="609"/>
    <d v="2020-05-09T00:00:00"/>
    <n v="6980"/>
    <n v="0"/>
    <n v="0"/>
    <d v="2020-04-23T00:00:00"/>
    <n v="14"/>
    <n v="0"/>
    <x v="0"/>
    <x v="0"/>
  </r>
  <r>
    <x v="0"/>
    <x v="48"/>
    <n v="7807904455"/>
    <x v="453"/>
    <d v="2021-08-31T00:00:00"/>
    <n v="6419"/>
    <n v="1"/>
    <n v="0"/>
    <d v="2021-08-26T00:00:00"/>
    <n v="25"/>
    <n v="0"/>
    <x v="1"/>
    <x v="1"/>
  </r>
  <r>
    <x v="4"/>
    <x v="8"/>
    <n v="7809215596"/>
    <x v="84"/>
    <d v="2021-01-26T00:00:00"/>
    <n v="7185"/>
    <n v="0"/>
    <n v="0"/>
    <d v="2021-02-01T00:00:00"/>
    <n v="36"/>
    <n v="6"/>
    <x v="0"/>
    <x v="0"/>
  </r>
  <r>
    <x v="0"/>
    <x v="2"/>
    <n v="7821939794"/>
    <x v="100"/>
    <d v="2020-03-14T00:00:00"/>
    <n v="7045"/>
    <n v="0"/>
    <n v="0"/>
    <d v="2020-02-17T00:00:00"/>
    <n v="4"/>
    <n v="0"/>
    <x v="0"/>
    <x v="0"/>
  </r>
  <r>
    <x v="3"/>
    <x v="92"/>
    <n v="7829407127"/>
    <x v="332"/>
    <d v="2020-10-05T00:00:00"/>
    <n v="6146"/>
    <n v="0"/>
    <n v="0"/>
    <d v="2020-10-03T00:00:00"/>
    <n v="28"/>
    <n v="0"/>
    <x v="0"/>
    <x v="0"/>
  </r>
  <r>
    <x v="4"/>
    <x v="80"/>
    <n v="7830094350"/>
    <x v="32"/>
    <d v="2021-10-21T00:00:00"/>
    <n v="4217"/>
    <n v="0"/>
    <n v="0"/>
    <d v="2021-10-14T00:00:00"/>
    <n v="23"/>
    <n v="0"/>
    <x v="0"/>
    <x v="0"/>
  </r>
  <r>
    <x v="2"/>
    <x v="85"/>
    <n v="7832843148"/>
    <x v="220"/>
    <d v="2020-07-14T00:00:00"/>
    <n v="7867"/>
    <n v="1"/>
    <n v="0"/>
    <d v="2020-08-07T00:00:00"/>
    <n v="54"/>
    <n v="24"/>
    <x v="1"/>
    <x v="1"/>
  </r>
  <r>
    <x v="4"/>
    <x v="8"/>
    <n v="7832966824"/>
    <x v="649"/>
    <d v="2020-03-11T00:00:00"/>
    <n v="6454"/>
    <n v="0"/>
    <n v="0"/>
    <d v="2020-03-22T00:00:00"/>
    <n v="41"/>
    <n v="11"/>
    <x v="0"/>
    <x v="0"/>
  </r>
  <r>
    <x v="2"/>
    <x v="5"/>
    <n v="7837870930"/>
    <x v="639"/>
    <d v="2020-10-21T00:00:00"/>
    <n v="7369"/>
    <n v="1"/>
    <n v="0"/>
    <d v="2020-11-07T00:00:00"/>
    <n v="47"/>
    <n v="17"/>
    <x v="1"/>
    <x v="1"/>
  </r>
  <r>
    <x v="3"/>
    <x v="6"/>
    <n v="7838596678"/>
    <x v="40"/>
    <d v="2021-09-18T00:00:00"/>
    <n v="3626"/>
    <n v="0"/>
    <n v="0"/>
    <d v="2021-09-25T00:00:00"/>
    <n v="37"/>
    <n v="7"/>
    <x v="0"/>
    <x v="0"/>
  </r>
  <r>
    <x v="4"/>
    <x v="72"/>
    <n v="7839294116"/>
    <x v="312"/>
    <d v="2020-02-08T00:00:00"/>
    <n v="4022"/>
    <n v="0"/>
    <n v="0"/>
    <d v="2020-02-13T00:00:00"/>
    <n v="35"/>
    <n v="5"/>
    <x v="0"/>
    <x v="0"/>
  </r>
  <r>
    <x v="0"/>
    <x v="41"/>
    <n v="7845388340"/>
    <x v="238"/>
    <d v="2021-05-24T00:00:00"/>
    <n v="3925"/>
    <n v="0"/>
    <n v="0"/>
    <d v="2021-05-28T00:00:00"/>
    <n v="34"/>
    <n v="4"/>
    <x v="0"/>
    <x v="0"/>
  </r>
  <r>
    <x v="0"/>
    <x v="78"/>
    <n v="7851279717"/>
    <x v="650"/>
    <d v="2021-11-14T00:00:00"/>
    <n v="6129"/>
    <n v="0"/>
    <n v="0"/>
    <d v="2021-11-06T00:00:00"/>
    <n v="22"/>
    <n v="0"/>
    <x v="0"/>
    <x v="0"/>
  </r>
  <r>
    <x v="3"/>
    <x v="6"/>
    <n v="7854660723"/>
    <x v="621"/>
    <d v="2021-05-09T00:00:00"/>
    <n v="8460"/>
    <n v="0"/>
    <n v="0"/>
    <d v="2021-05-16T00:00:00"/>
    <n v="37"/>
    <n v="7"/>
    <x v="0"/>
    <x v="0"/>
  </r>
  <r>
    <x v="1"/>
    <x v="35"/>
    <n v="7859471043"/>
    <x v="470"/>
    <d v="2020-08-23T00:00:00"/>
    <n v="7939"/>
    <n v="0"/>
    <n v="0"/>
    <d v="2020-09-01T00:00:00"/>
    <n v="39"/>
    <n v="9"/>
    <x v="0"/>
    <x v="0"/>
  </r>
  <r>
    <x v="0"/>
    <x v="89"/>
    <n v="7861925284"/>
    <x v="204"/>
    <d v="2021-06-21T00:00:00"/>
    <n v="4937"/>
    <n v="0"/>
    <n v="0"/>
    <d v="2021-07-02T00:00:00"/>
    <n v="41"/>
    <n v="11"/>
    <x v="0"/>
    <x v="0"/>
  </r>
  <r>
    <x v="0"/>
    <x v="38"/>
    <n v="7862469216"/>
    <x v="532"/>
    <d v="2020-12-18T00:00:00"/>
    <n v="5602"/>
    <n v="0"/>
    <n v="0"/>
    <d v="2020-12-10T00:00:00"/>
    <n v="22"/>
    <n v="0"/>
    <x v="0"/>
    <x v="0"/>
  </r>
  <r>
    <x v="1"/>
    <x v="11"/>
    <n v="7864694123"/>
    <x v="285"/>
    <d v="2020-08-29T00:00:00"/>
    <n v="6780"/>
    <n v="0"/>
    <n v="0"/>
    <d v="2020-08-15T00:00:00"/>
    <n v="16"/>
    <n v="0"/>
    <x v="0"/>
    <x v="0"/>
  </r>
  <r>
    <x v="0"/>
    <x v="48"/>
    <n v="7866551143"/>
    <x v="227"/>
    <d v="2020-03-18T00:00:00"/>
    <n v="5107"/>
    <n v="0"/>
    <n v="0"/>
    <d v="2020-03-11T00:00:00"/>
    <n v="23"/>
    <n v="0"/>
    <x v="0"/>
    <x v="0"/>
  </r>
  <r>
    <x v="1"/>
    <x v="55"/>
    <n v="7867299622"/>
    <x v="600"/>
    <d v="2020-02-20T00:00:00"/>
    <n v="7206"/>
    <n v="0"/>
    <n v="0"/>
    <d v="2020-01-31T00:00:00"/>
    <n v="10"/>
    <n v="0"/>
    <x v="0"/>
    <x v="0"/>
  </r>
  <r>
    <x v="2"/>
    <x v="5"/>
    <n v="7867318195"/>
    <x v="426"/>
    <d v="2020-02-15T00:00:00"/>
    <n v="7401"/>
    <n v="0"/>
    <n v="0"/>
    <d v="2020-02-01T00:00:00"/>
    <n v="16"/>
    <n v="0"/>
    <x v="0"/>
    <x v="0"/>
  </r>
  <r>
    <x v="1"/>
    <x v="68"/>
    <n v="7871204146"/>
    <x v="83"/>
    <d v="2020-03-15T00:00:00"/>
    <n v="8309"/>
    <n v="0"/>
    <n v="0"/>
    <d v="2020-03-13T00:00:00"/>
    <n v="28"/>
    <n v="0"/>
    <x v="0"/>
    <x v="0"/>
  </r>
  <r>
    <x v="2"/>
    <x v="26"/>
    <n v="7873704598"/>
    <x v="133"/>
    <d v="2020-04-28T00:00:00"/>
    <n v="1047"/>
    <n v="0"/>
    <n v="0"/>
    <d v="2020-04-27T00:00:00"/>
    <n v="29"/>
    <n v="0"/>
    <x v="0"/>
    <x v="0"/>
  </r>
  <r>
    <x v="1"/>
    <x v="52"/>
    <n v="6548329103"/>
    <x v="327"/>
    <d v="2021-07-11T00:00:00"/>
    <n v="8121"/>
    <n v="1"/>
    <n v="1"/>
    <d v="2021-07-13T00:00:00"/>
    <n v="32"/>
    <n v="2"/>
    <x v="1"/>
    <x v="2"/>
  </r>
  <r>
    <x v="1"/>
    <x v="40"/>
    <n v="9534543247"/>
    <x v="651"/>
    <d v="2021-07-14T00:00:00"/>
    <n v="5547"/>
    <n v="1"/>
    <n v="1"/>
    <d v="2021-06-24T00:00:00"/>
    <n v="10"/>
    <n v="0"/>
    <x v="1"/>
    <x v="2"/>
  </r>
  <r>
    <x v="4"/>
    <x v="73"/>
    <n v="7881731765"/>
    <x v="316"/>
    <d v="2020-04-12T00:00:00"/>
    <n v="4622"/>
    <n v="0"/>
    <n v="0"/>
    <d v="2020-04-21T00:00:00"/>
    <n v="39"/>
    <n v="9"/>
    <x v="0"/>
    <x v="0"/>
  </r>
  <r>
    <x v="3"/>
    <x v="95"/>
    <n v="7884124958"/>
    <x v="289"/>
    <d v="2020-07-19T00:00:00"/>
    <n v="3974"/>
    <n v="0"/>
    <n v="0"/>
    <d v="2020-07-21T00:00:00"/>
    <n v="32"/>
    <n v="2"/>
    <x v="0"/>
    <x v="0"/>
  </r>
  <r>
    <x v="1"/>
    <x v="3"/>
    <n v="7885181731"/>
    <x v="272"/>
    <d v="2020-03-02T00:00:00"/>
    <n v="8713"/>
    <n v="0"/>
    <n v="0"/>
    <d v="2020-03-15T00:00:00"/>
    <n v="43"/>
    <n v="13"/>
    <x v="0"/>
    <x v="0"/>
  </r>
  <r>
    <x v="1"/>
    <x v="50"/>
    <n v="7890869729"/>
    <x v="80"/>
    <d v="2020-12-25T00:00:00"/>
    <n v="8771"/>
    <n v="0"/>
    <n v="0"/>
    <d v="2020-11-30T00:00:00"/>
    <n v="5"/>
    <n v="0"/>
    <x v="0"/>
    <x v="0"/>
  </r>
  <r>
    <x v="4"/>
    <x v="70"/>
    <n v="7893242563"/>
    <x v="603"/>
    <d v="2021-04-16T00:00:00"/>
    <n v="3766"/>
    <n v="0"/>
    <n v="0"/>
    <d v="2021-03-29T00:00:00"/>
    <n v="12"/>
    <n v="0"/>
    <x v="0"/>
    <x v="0"/>
  </r>
  <r>
    <x v="0"/>
    <x v="78"/>
    <n v="7896000091"/>
    <x v="516"/>
    <d v="2020-12-31T00:00:00"/>
    <n v="3841"/>
    <n v="1"/>
    <n v="0"/>
    <d v="2021-01-16T00:00:00"/>
    <n v="46"/>
    <n v="16"/>
    <x v="1"/>
    <x v="1"/>
  </r>
  <r>
    <x v="3"/>
    <x v="27"/>
    <n v="7903274357"/>
    <x v="511"/>
    <d v="2020-09-30T00:00:00"/>
    <n v="5780"/>
    <n v="0"/>
    <n v="0"/>
    <d v="2020-09-11T00:00:00"/>
    <n v="11"/>
    <n v="0"/>
    <x v="0"/>
    <x v="0"/>
  </r>
  <r>
    <x v="2"/>
    <x v="81"/>
    <n v="7913946826"/>
    <x v="630"/>
    <d v="2021-07-27T00:00:00"/>
    <n v="4845"/>
    <n v="1"/>
    <n v="0"/>
    <d v="2021-08-22T00:00:00"/>
    <n v="56"/>
    <n v="26"/>
    <x v="1"/>
    <x v="1"/>
  </r>
  <r>
    <x v="2"/>
    <x v="18"/>
    <n v="7914349615"/>
    <x v="319"/>
    <d v="2021-08-09T00:00:00"/>
    <n v="6560"/>
    <n v="0"/>
    <n v="0"/>
    <d v="2021-08-08T00:00:00"/>
    <n v="29"/>
    <n v="0"/>
    <x v="0"/>
    <x v="0"/>
  </r>
  <r>
    <x v="2"/>
    <x v="24"/>
    <n v="7932116400"/>
    <x v="596"/>
    <d v="2021-03-09T00:00:00"/>
    <n v="3886"/>
    <n v="0"/>
    <n v="0"/>
    <d v="2021-03-14T00:00:00"/>
    <n v="35"/>
    <n v="5"/>
    <x v="0"/>
    <x v="0"/>
  </r>
  <r>
    <x v="3"/>
    <x v="86"/>
    <n v="7934803012"/>
    <x v="560"/>
    <d v="2020-11-16T00:00:00"/>
    <n v="6396"/>
    <n v="1"/>
    <n v="0"/>
    <d v="2020-11-28T00:00:00"/>
    <n v="42"/>
    <n v="12"/>
    <x v="1"/>
    <x v="1"/>
  </r>
  <r>
    <x v="4"/>
    <x v="83"/>
    <n v="7935547980"/>
    <x v="287"/>
    <d v="2021-01-07T00:00:00"/>
    <n v="6627"/>
    <n v="0"/>
    <n v="0"/>
    <d v="2020-12-30T00:00:00"/>
    <n v="22"/>
    <n v="0"/>
    <x v="0"/>
    <x v="0"/>
  </r>
  <r>
    <x v="4"/>
    <x v="51"/>
    <n v="7939830476"/>
    <x v="652"/>
    <d v="2020-08-17T00:00:00"/>
    <n v="6779"/>
    <n v="1"/>
    <n v="0"/>
    <d v="2020-09-09T00:00:00"/>
    <n v="53"/>
    <n v="23"/>
    <x v="1"/>
    <x v="1"/>
  </r>
  <r>
    <x v="1"/>
    <x v="25"/>
    <n v="6900171661"/>
    <x v="168"/>
    <d v="2021-07-25T00:00:00"/>
    <n v="5334"/>
    <n v="1"/>
    <n v="1"/>
    <d v="2021-07-30T00:00:00"/>
    <n v="35"/>
    <n v="5"/>
    <x v="1"/>
    <x v="2"/>
  </r>
  <r>
    <x v="2"/>
    <x v="85"/>
    <n v="7948353278"/>
    <x v="315"/>
    <d v="2020-02-28T00:00:00"/>
    <n v="5908"/>
    <n v="1"/>
    <n v="0"/>
    <d v="2020-03-19T00:00:00"/>
    <n v="50"/>
    <n v="20"/>
    <x v="1"/>
    <x v="1"/>
  </r>
  <r>
    <x v="1"/>
    <x v="55"/>
    <n v="5043434563"/>
    <x v="646"/>
    <d v="2021-07-28T00:00:00"/>
    <n v="6820"/>
    <n v="1"/>
    <n v="0"/>
    <d v="2021-07-14T00:00:00"/>
    <n v="16"/>
    <n v="0"/>
    <x v="1"/>
    <x v="1"/>
  </r>
  <r>
    <x v="4"/>
    <x v="56"/>
    <n v="7949269803"/>
    <x v="653"/>
    <d v="2020-11-06T00:00:00"/>
    <n v="4483"/>
    <n v="0"/>
    <n v="0"/>
    <d v="2020-10-23T00:00:00"/>
    <n v="16"/>
    <n v="0"/>
    <x v="0"/>
    <x v="0"/>
  </r>
  <r>
    <x v="0"/>
    <x v="71"/>
    <n v="7952881452"/>
    <x v="169"/>
    <d v="2021-08-03T00:00:00"/>
    <n v="3896"/>
    <n v="0"/>
    <n v="0"/>
    <d v="2021-07-17T00:00:00"/>
    <n v="13"/>
    <n v="0"/>
    <x v="0"/>
    <x v="0"/>
  </r>
  <r>
    <x v="4"/>
    <x v="73"/>
    <n v="7957459350"/>
    <x v="453"/>
    <d v="2021-08-31T00:00:00"/>
    <n v="5580"/>
    <n v="0"/>
    <n v="0"/>
    <d v="2021-09-16T00:00:00"/>
    <n v="46"/>
    <n v="16"/>
    <x v="0"/>
    <x v="0"/>
  </r>
  <r>
    <x v="2"/>
    <x v="17"/>
    <n v="7957903409"/>
    <x v="348"/>
    <d v="2021-12-15T00:00:00"/>
    <n v="8229"/>
    <n v="0"/>
    <n v="0"/>
    <d v="2021-11-20T00:00:00"/>
    <n v="5"/>
    <n v="0"/>
    <x v="0"/>
    <x v="0"/>
  </r>
  <r>
    <x v="4"/>
    <x v="20"/>
    <n v="7958057215"/>
    <x v="535"/>
    <d v="2021-08-29T00:00:00"/>
    <n v="6559"/>
    <n v="1"/>
    <n v="0"/>
    <d v="2021-09-24T00:00:00"/>
    <n v="56"/>
    <n v="26"/>
    <x v="1"/>
    <x v="1"/>
  </r>
  <r>
    <x v="3"/>
    <x v="27"/>
    <n v="7961973380"/>
    <x v="281"/>
    <d v="2021-11-21T00:00:00"/>
    <n v="4164"/>
    <n v="0"/>
    <n v="0"/>
    <d v="2021-10-24T00:00:00"/>
    <n v="2"/>
    <n v="0"/>
    <x v="0"/>
    <x v="0"/>
  </r>
  <r>
    <x v="0"/>
    <x v="15"/>
    <n v="7976742421"/>
    <x v="537"/>
    <d v="2020-08-05T00:00:00"/>
    <n v="5433"/>
    <n v="0"/>
    <n v="0"/>
    <d v="2020-07-17T00:00:00"/>
    <n v="11"/>
    <n v="0"/>
    <x v="0"/>
    <x v="0"/>
  </r>
  <r>
    <x v="4"/>
    <x v="42"/>
    <n v="7977041657"/>
    <x v="482"/>
    <d v="2020-07-13T00:00:00"/>
    <n v="4352"/>
    <n v="0"/>
    <n v="0"/>
    <d v="2020-07-17T00:00:00"/>
    <n v="34"/>
    <n v="4"/>
    <x v="0"/>
    <x v="0"/>
  </r>
  <r>
    <x v="3"/>
    <x v="9"/>
    <n v="7977287829"/>
    <x v="462"/>
    <d v="2020-10-29T00:00:00"/>
    <n v="4641"/>
    <n v="0"/>
    <n v="0"/>
    <d v="2020-10-23T00:00:00"/>
    <n v="24"/>
    <n v="0"/>
    <x v="0"/>
    <x v="0"/>
  </r>
  <r>
    <x v="4"/>
    <x v="73"/>
    <n v="7979390388"/>
    <x v="529"/>
    <d v="2020-11-21T00:00:00"/>
    <n v="3449"/>
    <n v="0"/>
    <n v="0"/>
    <d v="2020-12-02T00:00:00"/>
    <n v="41"/>
    <n v="11"/>
    <x v="0"/>
    <x v="0"/>
  </r>
  <r>
    <x v="0"/>
    <x v="63"/>
    <n v="7987067619"/>
    <x v="254"/>
    <d v="2020-04-05T00:00:00"/>
    <n v="6783"/>
    <n v="0"/>
    <n v="0"/>
    <d v="2020-03-28T00:00:00"/>
    <n v="22"/>
    <n v="0"/>
    <x v="0"/>
    <x v="0"/>
  </r>
  <r>
    <x v="3"/>
    <x v="9"/>
    <n v="7987083569"/>
    <x v="631"/>
    <d v="2020-08-20T00:00:00"/>
    <n v="1737"/>
    <n v="0"/>
    <n v="0"/>
    <d v="2020-08-20T00:00:00"/>
    <n v="30"/>
    <n v="0"/>
    <x v="0"/>
    <x v="0"/>
  </r>
  <r>
    <x v="4"/>
    <x v="80"/>
    <n v="7991968212"/>
    <x v="543"/>
    <d v="2021-02-17T00:00:00"/>
    <n v="7295"/>
    <n v="0"/>
    <n v="0"/>
    <d v="2021-02-08T00:00:00"/>
    <n v="21"/>
    <n v="0"/>
    <x v="0"/>
    <x v="0"/>
  </r>
  <r>
    <x v="1"/>
    <x v="79"/>
    <n v="7992662919"/>
    <x v="17"/>
    <d v="2021-06-28T00:00:00"/>
    <n v="5685"/>
    <n v="0"/>
    <n v="0"/>
    <d v="2021-07-02T00:00:00"/>
    <n v="34"/>
    <n v="4"/>
    <x v="0"/>
    <x v="0"/>
  </r>
  <r>
    <x v="0"/>
    <x v="39"/>
    <n v="7992871769"/>
    <x v="228"/>
    <d v="2021-11-02T00:00:00"/>
    <n v="9922"/>
    <n v="0"/>
    <n v="0"/>
    <d v="2021-11-17T00:00:00"/>
    <n v="45"/>
    <n v="15"/>
    <x v="0"/>
    <x v="0"/>
  </r>
  <r>
    <x v="0"/>
    <x v="63"/>
    <n v="7993778070"/>
    <x v="654"/>
    <d v="2020-09-13T00:00:00"/>
    <n v="5066"/>
    <n v="0"/>
    <n v="0"/>
    <d v="2020-09-10T00:00:00"/>
    <n v="27"/>
    <n v="0"/>
    <x v="0"/>
    <x v="0"/>
  </r>
  <r>
    <x v="3"/>
    <x v="97"/>
    <n v="8009169493"/>
    <x v="253"/>
    <d v="2020-02-13T00:00:00"/>
    <n v="6590"/>
    <n v="0"/>
    <n v="0"/>
    <d v="2020-02-03T00:00:00"/>
    <n v="20"/>
    <n v="0"/>
    <x v="0"/>
    <x v="0"/>
  </r>
  <r>
    <x v="3"/>
    <x v="92"/>
    <n v="8011401581"/>
    <x v="580"/>
    <d v="2020-03-30T00:00:00"/>
    <n v="2463"/>
    <n v="0"/>
    <n v="0"/>
    <d v="2020-03-21T00:00:00"/>
    <n v="21"/>
    <n v="0"/>
    <x v="0"/>
    <x v="0"/>
  </r>
  <r>
    <x v="2"/>
    <x v="26"/>
    <n v="8016290722"/>
    <x v="516"/>
    <d v="2020-12-31T00:00:00"/>
    <n v="3080"/>
    <n v="0"/>
    <n v="0"/>
    <d v="2021-01-09T00:00:00"/>
    <n v="39"/>
    <n v="9"/>
    <x v="0"/>
    <x v="0"/>
  </r>
  <r>
    <x v="0"/>
    <x v="78"/>
    <n v="8017340942"/>
    <x v="34"/>
    <d v="2021-05-23T00:00:00"/>
    <n v="1953"/>
    <n v="0"/>
    <n v="0"/>
    <d v="2021-05-21T00:00:00"/>
    <n v="28"/>
    <n v="0"/>
    <x v="0"/>
    <x v="0"/>
  </r>
  <r>
    <x v="0"/>
    <x v="60"/>
    <n v="8019405718"/>
    <x v="221"/>
    <d v="2021-07-06T00:00:00"/>
    <n v="4799"/>
    <n v="1"/>
    <n v="0"/>
    <d v="2021-07-11T00:00:00"/>
    <n v="35"/>
    <n v="5"/>
    <x v="1"/>
    <x v="1"/>
  </r>
  <r>
    <x v="2"/>
    <x v="96"/>
    <n v="8024350758"/>
    <x v="274"/>
    <d v="2020-10-04T00:00:00"/>
    <n v="4451"/>
    <n v="0"/>
    <n v="0"/>
    <d v="2020-09-28T00:00:00"/>
    <n v="24"/>
    <n v="0"/>
    <x v="0"/>
    <x v="0"/>
  </r>
  <r>
    <x v="0"/>
    <x v="33"/>
    <n v="8026688554"/>
    <x v="104"/>
    <d v="2021-03-16T00:00:00"/>
    <n v="6072"/>
    <n v="0"/>
    <n v="0"/>
    <d v="2021-02-23T00:00:00"/>
    <n v="9"/>
    <n v="0"/>
    <x v="0"/>
    <x v="0"/>
  </r>
  <r>
    <x v="2"/>
    <x v="82"/>
    <n v="8030080145"/>
    <x v="427"/>
    <d v="2020-08-01T00:00:00"/>
    <n v="8716"/>
    <n v="0"/>
    <n v="0"/>
    <d v="2020-08-06T00:00:00"/>
    <n v="35"/>
    <n v="5"/>
    <x v="0"/>
    <x v="0"/>
  </r>
  <r>
    <x v="0"/>
    <x v="0"/>
    <n v="8033892101"/>
    <x v="91"/>
    <d v="2021-05-03T00:00:00"/>
    <n v="7434"/>
    <n v="0"/>
    <n v="0"/>
    <d v="2021-04-19T00:00:00"/>
    <n v="16"/>
    <n v="0"/>
    <x v="0"/>
    <x v="0"/>
  </r>
  <r>
    <x v="0"/>
    <x v="94"/>
    <n v="8035927112"/>
    <x v="195"/>
    <d v="2021-04-13T00:00:00"/>
    <n v="4827"/>
    <n v="0"/>
    <n v="0"/>
    <d v="2021-04-10T00:00:00"/>
    <n v="27"/>
    <n v="0"/>
    <x v="0"/>
    <x v="0"/>
  </r>
  <r>
    <x v="4"/>
    <x v="70"/>
    <n v="8044630018"/>
    <x v="655"/>
    <d v="2020-08-12T00:00:00"/>
    <n v="4668"/>
    <n v="0"/>
    <n v="0"/>
    <d v="2020-07-30T00:00:00"/>
    <n v="17"/>
    <n v="0"/>
    <x v="0"/>
    <x v="0"/>
  </r>
  <r>
    <x v="0"/>
    <x v="32"/>
    <n v="8052943053"/>
    <x v="243"/>
    <d v="2021-12-27T00:00:00"/>
    <n v="7160"/>
    <n v="0"/>
    <n v="0"/>
    <d v="2021-12-18T00:00:00"/>
    <n v="21"/>
    <n v="0"/>
    <x v="0"/>
    <x v="0"/>
  </r>
  <r>
    <x v="4"/>
    <x v="84"/>
    <n v="8056734091"/>
    <x v="114"/>
    <d v="2020-10-14T00:00:00"/>
    <n v="5087"/>
    <n v="0"/>
    <n v="0"/>
    <d v="2020-10-03T00:00:00"/>
    <n v="19"/>
    <n v="0"/>
    <x v="0"/>
    <x v="0"/>
  </r>
  <r>
    <x v="4"/>
    <x v="84"/>
    <n v="8057232722"/>
    <x v="312"/>
    <d v="2020-02-08T00:00:00"/>
    <n v="8312"/>
    <n v="0"/>
    <n v="0"/>
    <d v="2020-01-30T00:00:00"/>
    <n v="21"/>
    <n v="0"/>
    <x v="0"/>
    <x v="0"/>
  </r>
  <r>
    <x v="1"/>
    <x v="19"/>
    <n v="8061367328"/>
    <x v="569"/>
    <d v="2020-07-06T00:00:00"/>
    <n v="8279"/>
    <n v="0"/>
    <n v="0"/>
    <d v="2020-06-18T00:00:00"/>
    <n v="12"/>
    <n v="0"/>
    <x v="0"/>
    <x v="0"/>
  </r>
  <r>
    <x v="1"/>
    <x v="88"/>
    <n v="8062397322"/>
    <x v="199"/>
    <d v="2021-10-14T00:00:00"/>
    <n v="6965"/>
    <n v="0"/>
    <n v="0"/>
    <d v="2021-10-01T00:00:00"/>
    <n v="17"/>
    <n v="0"/>
    <x v="0"/>
    <x v="0"/>
  </r>
  <r>
    <x v="0"/>
    <x v="34"/>
    <n v="8066534559"/>
    <x v="626"/>
    <d v="2021-10-26T00:00:00"/>
    <n v="6495"/>
    <n v="0"/>
    <n v="0"/>
    <d v="2021-10-19T00:00:00"/>
    <n v="23"/>
    <n v="0"/>
    <x v="0"/>
    <x v="0"/>
  </r>
  <r>
    <x v="3"/>
    <x v="27"/>
    <n v="8066734147"/>
    <x v="345"/>
    <d v="2020-07-04T00:00:00"/>
    <n v="4171"/>
    <n v="0"/>
    <n v="0"/>
    <d v="2020-06-16T00:00:00"/>
    <n v="12"/>
    <n v="0"/>
    <x v="0"/>
    <x v="0"/>
  </r>
  <r>
    <x v="2"/>
    <x v="4"/>
    <n v="8075572741"/>
    <x v="38"/>
    <d v="2021-03-03T00:00:00"/>
    <n v="6959"/>
    <n v="1"/>
    <n v="1"/>
    <d v="2021-03-09T00:00:00"/>
    <n v="36"/>
    <n v="6"/>
    <x v="1"/>
    <x v="2"/>
  </r>
  <r>
    <x v="2"/>
    <x v="81"/>
    <n v="8077742155"/>
    <x v="614"/>
    <d v="2020-08-30T00:00:00"/>
    <n v="5550"/>
    <n v="1"/>
    <n v="0"/>
    <d v="2020-09-13T00:00:00"/>
    <n v="44"/>
    <n v="14"/>
    <x v="1"/>
    <x v="1"/>
  </r>
  <r>
    <x v="0"/>
    <x v="15"/>
    <n v="8081319512"/>
    <x v="378"/>
    <d v="2020-02-05T00:00:00"/>
    <n v="7805"/>
    <n v="0"/>
    <n v="0"/>
    <d v="2020-01-16T00:00:00"/>
    <n v="10"/>
    <n v="0"/>
    <x v="0"/>
    <x v="0"/>
  </r>
  <r>
    <x v="1"/>
    <x v="68"/>
    <n v="8082355258"/>
    <x v="656"/>
    <d v="2020-08-11T00:00:00"/>
    <n v="6884"/>
    <n v="0"/>
    <n v="0"/>
    <d v="2020-08-03T00:00:00"/>
    <n v="22"/>
    <n v="0"/>
    <x v="0"/>
    <x v="0"/>
  </r>
  <r>
    <x v="1"/>
    <x v="50"/>
    <n v="8082796197"/>
    <x v="452"/>
    <d v="2021-03-08T00:00:00"/>
    <n v="8293"/>
    <n v="0"/>
    <n v="0"/>
    <d v="2021-02-10T00:00:00"/>
    <n v="4"/>
    <n v="0"/>
    <x v="0"/>
    <x v="0"/>
  </r>
  <r>
    <x v="2"/>
    <x v="61"/>
    <n v="8086151417"/>
    <x v="458"/>
    <d v="2021-02-08T00:00:00"/>
    <n v="4985"/>
    <n v="0"/>
    <n v="0"/>
    <d v="2021-01-12T00:00:00"/>
    <n v="3"/>
    <n v="0"/>
    <x v="0"/>
    <x v="0"/>
  </r>
  <r>
    <x v="0"/>
    <x v="22"/>
    <n v="8088935090"/>
    <x v="657"/>
    <d v="2021-01-19T00:00:00"/>
    <n v="5003"/>
    <n v="0"/>
    <n v="0"/>
    <d v="2021-01-23T00:00:00"/>
    <n v="34"/>
    <n v="4"/>
    <x v="0"/>
    <x v="0"/>
  </r>
  <r>
    <x v="0"/>
    <x v="39"/>
    <n v="8097727269"/>
    <x v="645"/>
    <d v="2020-08-10T00:00:00"/>
    <n v="6900"/>
    <n v="0"/>
    <n v="0"/>
    <d v="2020-08-13T00:00:00"/>
    <n v="33"/>
    <n v="3"/>
    <x v="0"/>
    <x v="0"/>
  </r>
  <r>
    <x v="1"/>
    <x v="55"/>
    <n v="4516618888"/>
    <x v="633"/>
    <d v="2021-08-06T00:00:00"/>
    <n v="7196"/>
    <n v="1"/>
    <n v="1"/>
    <d v="2021-08-02T00:00:00"/>
    <n v="26"/>
    <n v="0"/>
    <x v="1"/>
    <x v="2"/>
  </r>
  <r>
    <x v="3"/>
    <x v="53"/>
    <n v="8099966017"/>
    <x v="261"/>
    <d v="2021-07-21T00:00:00"/>
    <n v="3678"/>
    <n v="1"/>
    <n v="0"/>
    <d v="2021-08-04T00:00:00"/>
    <n v="44"/>
    <n v="14"/>
    <x v="1"/>
    <x v="1"/>
  </r>
  <r>
    <x v="4"/>
    <x v="31"/>
    <n v="8106002715"/>
    <x v="460"/>
    <d v="2021-02-19T00:00:00"/>
    <n v="1744"/>
    <n v="0"/>
    <n v="0"/>
    <d v="2021-02-20T00:00:00"/>
    <n v="31"/>
    <n v="1"/>
    <x v="0"/>
    <x v="0"/>
  </r>
  <r>
    <x v="0"/>
    <x v="39"/>
    <n v="8111779828"/>
    <x v="89"/>
    <d v="2021-11-23T00:00:00"/>
    <n v="9324"/>
    <n v="0"/>
    <n v="0"/>
    <d v="2021-12-03T00:00:00"/>
    <n v="40"/>
    <n v="10"/>
    <x v="0"/>
    <x v="0"/>
  </r>
  <r>
    <x v="3"/>
    <x v="27"/>
    <n v="8119664084"/>
    <x v="160"/>
    <d v="2021-10-29T00:00:00"/>
    <n v="4732"/>
    <n v="0"/>
    <n v="0"/>
    <d v="2021-09-30T00:00:00"/>
    <n v="1"/>
    <n v="0"/>
    <x v="0"/>
    <x v="0"/>
  </r>
  <r>
    <x v="2"/>
    <x v="4"/>
    <n v="8130568082"/>
    <x v="141"/>
    <d v="2020-05-06T00:00:00"/>
    <n v="6730"/>
    <n v="0"/>
    <n v="0"/>
    <d v="2020-05-01T00:00:00"/>
    <n v="25"/>
    <n v="0"/>
    <x v="0"/>
    <x v="0"/>
  </r>
  <r>
    <x v="1"/>
    <x v="16"/>
    <n v="8131076647"/>
    <x v="287"/>
    <d v="2021-01-07T00:00:00"/>
    <n v="6872"/>
    <n v="0"/>
    <n v="0"/>
    <d v="2021-01-02T00:00:00"/>
    <n v="25"/>
    <n v="0"/>
    <x v="0"/>
    <x v="0"/>
  </r>
  <r>
    <x v="1"/>
    <x v="25"/>
    <n v="8394111674"/>
    <x v="319"/>
    <d v="2021-08-09T00:00:00"/>
    <n v="7888"/>
    <n v="1"/>
    <n v="1"/>
    <d v="2021-07-31T00:00:00"/>
    <n v="21"/>
    <n v="0"/>
    <x v="1"/>
    <x v="2"/>
  </r>
  <r>
    <x v="1"/>
    <x v="88"/>
    <n v="8136944092"/>
    <x v="536"/>
    <d v="2020-04-22T00:00:00"/>
    <n v="3739"/>
    <n v="0"/>
    <n v="0"/>
    <d v="2020-04-20T00:00:00"/>
    <n v="28"/>
    <n v="0"/>
    <x v="0"/>
    <x v="0"/>
  </r>
  <r>
    <x v="1"/>
    <x v="35"/>
    <n v="8137093063"/>
    <x v="334"/>
    <d v="2021-09-21T00:00:00"/>
    <n v="7869"/>
    <n v="0"/>
    <n v="0"/>
    <d v="2021-09-26T00:00:00"/>
    <n v="35"/>
    <n v="5"/>
    <x v="0"/>
    <x v="0"/>
  </r>
  <r>
    <x v="3"/>
    <x v="95"/>
    <n v="8140634585"/>
    <x v="520"/>
    <d v="2021-08-05T00:00:00"/>
    <n v="2490"/>
    <n v="0"/>
    <n v="0"/>
    <d v="2021-08-07T00:00:00"/>
    <n v="32"/>
    <n v="2"/>
    <x v="0"/>
    <x v="0"/>
  </r>
  <r>
    <x v="2"/>
    <x v="85"/>
    <n v="8143888831"/>
    <x v="302"/>
    <d v="2020-03-17T00:00:00"/>
    <n v="6402"/>
    <n v="0"/>
    <n v="0"/>
    <d v="2020-03-16T00:00:00"/>
    <n v="29"/>
    <n v="0"/>
    <x v="0"/>
    <x v="0"/>
  </r>
  <r>
    <x v="3"/>
    <x v="9"/>
    <n v="8144548869"/>
    <x v="324"/>
    <d v="2020-06-15T00:00:00"/>
    <n v="3620"/>
    <n v="0"/>
    <n v="0"/>
    <d v="2020-06-06T00:00:00"/>
    <n v="21"/>
    <n v="0"/>
    <x v="0"/>
    <x v="0"/>
  </r>
  <r>
    <x v="3"/>
    <x v="6"/>
    <n v="8146803755"/>
    <x v="315"/>
    <d v="2020-02-28T00:00:00"/>
    <n v="4983"/>
    <n v="0"/>
    <n v="0"/>
    <d v="2020-03-06T00:00:00"/>
    <n v="37"/>
    <n v="7"/>
    <x v="0"/>
    <x v="0"/>
  </r>
  <r>
    <x v="4"/>
    <x v="42"/>
    <n v="8147753421"/>
    <x v="268"/>
    <d v="2020-07-21T00:00:00"/>
    <n v="822"/>
    <n v="0"/>
    <n v="0"/>
    <d v="2020-07-07T00:00:00"/>
    <n v="16"/>
    <n v="0"/>
    <x v="0"/>
    <x v="0"/>
  </r>
  <r>
    <x v="3"/>
    <x v="92"/>
    <n v="8147793831"/>
    <x v="232"/>
    <d v="2021-03-05T00:00:00"/>
    <n v="2065"/>
    <n v="0"/>
    <n v="0"/>
    <d v="2021-02-21T00:00:00"/>
    <n v="18"/>
    <n v="0"/>
    <x v="0"/>
    <x v="0"/>
  </r>
  <r>
    <x v="1"/>
    <x v="55"/>
    <n v="4771056498"/>
    <x v="262"/>
    <d v="2021-08-11T00:00:00"/>
    <n v="7145"/>
    <n v="1"/>
    <n v="0"/>
    <d v="2021-07-28T00:00:00"/>
    <n v="16"/>
    <n v="0"/>
    <x v="1"/>
    <x v="1"/>
  </r>
  <r>
    <x v="4"/>
    <x v="49"/>
    <n v="8149632060"/>
    <x v="610"/>
    <d v="2021-04-17T00:00:00"/>
    <n v="8833"/>
    <n v="0"/>
    <n v="0"/>
    <d v="2021-04-12T00:00:00"/>
    <n v="25"/>
    <n v="0"/>
    <x v="0"/>
    <x v="0"/>
  </r>
  <r>
    <x v="4"/>
    <x v="31"/>
    <n v="8156321502"/>
    <x v="157"/>
    <d v="2020-09-26T00:00:00"/>
    <n v="5208"/>
    <n v="0"/>
    <n v="0"/>
    <d v="2020-09-24T00:00:00"/>
    <n v="28"/>
    <n v="0"/>
    <x v="0"/>
    <x v="0"/>
  </r>
  <r>
    <x v="2"/>
    <x v="17"/>
    <n v="8158808494"/>
    <x v="122"/>
    <d v="2020-03-22T00:00:00"/>
    <n v="5621"/>
    <n v="1"/>
    <n v="0"/>
    <d v="2020-03-10T00:00:00"/>
    <n v="18"/>
    <n v="0"/>
    <x v="1"/>
    <x v="1"/>
  </r>
  <r>
    <x v="1"/>
    <x v="88"/>
    <n v="8161191244"/>
    <x v="309"/>
    <d v="2021-08-12T00:00:00"/>
    <n v="10979"/>
    <n v="1"/>
    <n v="0"/>
    <d v="2021-08-16T00:00:00"/>
    <n v="34"/>
    <n v="4"/>
    <x v="1"/>
    <x v="1"/>
  </r>
  <r>
    <x v="2"/>
    <x v="4"/>
    <n v="8164212163"/>
    <x v="440"/>
    <d v="2021-05-30T00:00:00"/>
    <n v="2741"/>
    <n v="1"/>
    <n v="0"/>
    <d v="2021-06-06T00:00:00"/>
    <n v="37"/>
    <n v="7"/>
    <x v="1"/>
    <x v="1"/>
  </r>
  <r>
    <x v="1"/>
    <x v="1"/>
    <n v="9153643214"/>
    <x v="606"/>
    <d v="2021-08-15T00:00:00"/>
    <n v="7808"/>
    <n v="1"/>
    <n v="0"/>
    <d v="2021-09-02T00:00:00"/>
    <n v="48"/>
    <n v="18"/>
    <x v="1"/>
    <x v="1"/>
  </r>
  <r>
    <x v="3"/>
    <x v="6"/>
    <n v="8164708697"/>
    <x v="320"/>
    <d v="2020-05-24T00:00:00"/>
    <n v="5280"/>
    <n v="0"/>
    <n v="0"/>
    <d v="2020-05-30T00:00:00"/>
    <n v="36"/>
    <n v="6"/>
    <x v="0"/>
    <x v="0"/>
  </r>
  <r>
    <x v="0"/>
    <x v="41"/>
    <n v="8165388862"/>
    <x v="57"/>
    <d v="2021-10-22T00:00:00"/>
    <n v="4246"/>
    <n v="0"/>
    <n v="0"/>
    <d v="2021-11-01T00:00:00"/>
    <n v="40"/>
    <n v="10"/>
    <x v="0"/>
    <x v="0"/>
  </r>
  <r>
    <x v="1"/>
    <x v="88"/>
    <n v="8166776603"/>
    <x v="582"/>
    <d v="2020-03-01T00:00:00"/>
    <n v="8113"/>
    <n v="0"/>
    <n v="0"/>
    <d v="2020-02-20T00:00:00"/>
    <n v="20"/>
    <n v="0"/>
    <x v="0"/>
    <x v="0"/>
  </r>
  <r>
    <x v="4"/>
    <x v="56"/>
    <n v="8184291649"/>
    <x v="517"/>
    <d v="2021-05-07T00:00:00"/>
    <n v="947"/>
    <n v="0"/>
    <n v="0"/>
    <d v="2021-04-27T00:00:00"/>
    <n v="20"/>
    <n v="0"/>
    <x v="0"/>
    <x v="0"/>
  </r>
  <r>
    <x v="4"/>
    <x v="84"/>
    <n v="8193327667"/>
    <x v="477"/>
    <d v="2020-08-13T00:00:00"/>
    <n v="5770"/>
    <n v="0"/>
    <n v="0"/>
    <d v="2020-07-31T00:00:00"/>
    <n v="17"/>
    <n v="0"/>
    <x v="0"/>
    <x v="0"/>
  </r>
  <r>
    <x v="0"/>
    <x v="29"/>
    <n v="8193630211"/>
    <x v="180"/>
    <d v="2020-04-09T00:00:00"/>
    <n v="8582"/>
    <n v="1"/>
    <n v="0"/>
    <d v="2020-04-14T00:00:00"/>
    <n v="35"/>
    <n v="5"/>
    <x v="1"/>
    <x v="1"/>
  </r>
  <r>
    <x v="1"/>
    <x v="25"/>
    <n v="5160746172"/>
    <x v="217"/>
    <d v="2021-08-16T00:00:00"/>
    <n v="7689"/>
    <n v="1"/>
    <n v="0"/>
    <d v="2021-08-10T00:00:00"/>
    <n v="24"/>
    <n v="0"/>
    <x v="1"/>
    <x v="1"/>
  </r>
  <r>
    <x v="4"/>
    <x v="66"/>
    <n v="8200853537"/>
    <x v="422"/>
    <d v="2020-12-14T00:00:00"/>
    <n v="6066"/>
    <n v="0"/>
    <n v="0"/>
    <d v="2020-11-29T00:00:00"/>
    <n v="15"/>
    <n v="0"/>
    <x v="0"/>
    <x v="0"/>
  </r>
  <r>
    <x v="0"/>
    <x v="2"/>
    <n v="8203817830"/>
    <x v="536"/>
    <d v="2020-04-22T00:00:00"/>
    <n v="9234"/>
    <n v="0"/>
    <n v="0"/>
    <d v="2020-03-28T00:00:00"/>
    <n v="5"/>
    <n v="0"/>
    <x v="0"/>
    <x v="0"/>
  </r>
  <r>
    <x v="4"/>
    <x v="84"/>
    <n v="8207456004"/>
    <x v="115"/>
    <d v="2020-04-08T00:00:00"/>
    <n v="1857"/>
    <n v="0"/>
    <n v="0"/>
    <d v="2020-04-01T00:00:00"/>
    <n v="23"/>
    <n v="0"/>
    <x v="0"/>
    <x v="0"/>
  </r>
  <r>
    <x v="3"/>
    <x v="92"/>
    <n v="8223221939"/>
    <x v="595"/>
    <d v="2020-12-16T00:00:00"/>
    <n v="8422"/>
    <n v="1"/>
    <n v="0"/>
    <d v="2020-12-28T00:00:00"/>
    <n v="42"/>
    <n v="12"/>
    <x v="1"/>
    <x v="1"/>
  </r>
  <r>
    <x v="4"/>
    <x v="83"/>
    <n v="8227346978"/>
    <x v="123"/>
    <d v="2021-03-01T00:00:00"/>
    <n v="5371"/>
    <n v="0"/>
    <n v="0"/>
    <d v="2021-02-25T00:00:00"/>
    <n v="26"/>
    <n v="0"/>
    <x v="0"/>
    <x v="0"/>
  </r>
  <r>
    <x v="2"/>
    <x v="61"/>
    <n v="8240701264"/>
    <x v="277"/>
    <d v="2021-02-04T00:00:00"/>
    <n v="4610"/>
    <n v="0"/>
    <n v="0"/>
    <d v="2021-01-12T00:00:00"/>
    <n v="7"/>
    <n v="0"/>
    <x v="0"/>
    <x v="0"/>
  </r>
  <r>
    <x v="0"/>
    <x v="34"/>
    <n v="8240803259"/>
    <x v="147"/>
    <d v="2020-07-20T00:00:00"/>
    <n v="6707"/>
    <n v="0"/>
    <n v="0"/>
    <d v="2020-07-20T00:00:00"/>
    <n v="30"/>
    <n v="0"/>
    <x v="0"/>
    <x v="0"/>
  </r>
  <r>
    <x v="0"/>
    <x v="23"/>
    <n v="8243963846"/>
    <x v="165"/>
    <d v="2020-04-03T00:00:00"/>
    <n v="5930"/>
    <n v="0"/>
    <n v="0"/>
    <d v="2020-03-31T00:00:00"/>
    <n v="27"/>
    <n v="0"/>
    <x v="0"/>
    <x v="0"/>
  </r>
  <r>
    <x v="4"/>
    <x v="66"/>
    <n v="8244116210"/>
    <x v="248"/>
    <d v="2020-09-05T00:00:00"/>
    <n v="4735"/>
    <n v="0"/>
    <n v="0"/>
    <d v="2020-08-28T00:00:00"/>
    <n v="22"/>
    <n v="0"/>
    <x v="0"/>
    <x v="0"/>
  </r>
  <r>
    <x v="4"/>
    <x v="80"/>
    <n v="8249581875"/>
    <x v="377"/>
    <d v="2022-01-01T00:00:00"/>
    <n v="3850"/>
    <n v="0"/>
    <n v="0"/>
    <d v="2021-12-16T00:00:00"/>
    <n v="14"/>
    <n v="0"/>
    <x v="0"/>
    <x v="0"/>
  </r>
  <r>
    <x v="0"/>
    <x v="2"/>
    <n v="8252449224"/>
    <x v="395"/>
    <d v="2021-01-17T00:00:00"/>
    <n v="10868"/>
    <n v="0"/>
    <n v="0"/>
    <d v="2020-12-22T00:00:00"/>
    <n v="4"/>
    <n v="0"/>
    <x v="0"/>
    <x v="0"/>
  </r>
  <r>
    <x v="2"/>
    <x v="81"/>
    <n v="8258508334"/>
    <x v="397"/>
    <d v="2020-08-24T00:00:00"/>
    <n v="6139"/>
    <n v="1"/>
    <n v="0"/>
    <d v="2020-09-04T00:00:00"/>
    <n v="41"/>
    <n v="11"/>
    <x v="1"/>
    <x v="1"/>
  </r>
  <r>
    <x v="1"/>
    <x v="54"/>
    <n v="9506972426"/>
    <x v="217"/>
    <d v="2021-08-16T00:00:00"/>
    <n v="7626"/>
    <n v="1"/>
    <n v="1"/>
    <d v="2021-08-13T00:00:00"/>
    <n v="27"/>
    <n v="0"/>
    <x v="1"/>
    <x v="2"/>
  </r>
  <r>
    <x v="4"/>
    <x v="73"/>
    <n v="8262359020"/>
    <x v="624"/>
    <d v="2021-02-15T00:00:00"/>
    <n v="4774"/>
    <n v="0"/>
    <n v="0"/>
    <d v="2021-02-26T00:00:00"/>
    <n v="41"/>
    <n v="11"/>
    <x v="0"/>
    <x v="0"/>
  </r>
  <r>
    <x v="3"/>
    <x v="91"/>
    <n v="8269617897"/>
    <x v="291"/>
    <d v="2021-08-27T00:00:00"/>
    <n v="4179"/>
    <n v="0"/>
    <n v="0"/>
    <d v="2021-08-12T00:00:00"/>
    <n v="15"/>
    <n v="0"/>
    <x v="0"/>
    <x v="0"/>
  </r>
  <r>
    <x v="0"/>
    <x v="75"/>
    <n v="8273477766"/>
    <x v="315"/>
    <d v="2020-02-28T00:00:00"/>
    <n v="5113"/>
    <n v="0"/>
    <n v="0"/>
    <d v="2020-02-21T00:00:00"/>
    <n v="23"/>
    <n v="0"/>
    <x v="0"/>
    <x v="0"/>
  </r>
  <r>
    <x v="0"/>
    <x v="32"/>
    <n v="8273521159"/>
    <x v="96"/>
    <d v="2021-09-16T00:00:00"/>
    <n v="5760"/>
    <n v="0"/>
    <n v="0"/>
    <d v="2021-09-06T00:00:00"/>
    <n v="20"/>
    <n v="0"/>
    <x v="0"/>
    <x v="0"/>
  </r>
  <r>
    <x v="0"/>
    <x v="71"/>
    <n v="8276169596"/>
    <x v="355"/>
    <d v="2021-07-12T00:00:00"/>
    <n v="5319"/>
    <n v="0"/>
    <n v="0"/>
    <d v="2021-06-28T00:00:00"/>
    <n v="16"/>
    <n v="0"/>
    <x v="0"/>
    <x v="0"/>
  </r>
  <r>
    <x v="0"/>
    <x v="60"/>
    <n v="8277025756"/>
    <x v="349"/>
    <d v="2021-01-01T00:00:00"/>
    <n v="8474"/>
    <n v="0"/>
    <n v="0"/>
    <d v="2021-01-08T00:00:00"/>
    <n v="37"/>
    <n v="7"/>
    <x v="0"/>
    <x v="0"/>
  </r>
  <r>
    <x v="0"/>
    <x v="2"/>
    <n v="8282397668"/>
    <x v="334"/>
    <d v="2021-09-21T00:00:00"/>
    <n v="10267"/>
    <n v="0"/>
    <n v="0"/>
    <d v="2021-08-29T00:00:00"/>
    <n v="7"/>
    <n v="0"/>
    <x v="0"/>
    <x v="0"/>
  </r>
  <r>
    <x v="0"/>
    <x v="89"/>
    <n v="8284200295"/>
    <x v="372"/>
    <d v="2021-09-10T00:00:00"/>
    <n v="9042"/>
    <n v="0"/>
    <n v="0"/>
    <d v="2021-09-12T00:00:00"/>
    <n v="32"/>
    <n v="2"/>
    <x v="0"/>
    <x v="0"/>
  </r>
  <r>
    <x v="1"/>
    <x v="19"/>
    <n v="8292540307"/>
    <x v="485"/>
    <d v="2021-09-11T00:00:00"/>
    <n v="7588"/>
    <n v="0"/>
    <n v="0"/>
    <d v="2021-09-02T00:00:00"/>
    <n v="21"/>
    <n v="0"/>
    <x v="0"/>
    <x v="0"/>
  </r>
  <r>
    <x v="1"/>
    <x v="35"/>
    <n v="8401420623"/>
    <x v="658"/>
    <d v="2021-08-18T00:00:00"/>
    <n v="11666"/>
    <n v="1"/>
    <n v="0"/>
    <d v="2021-08-28T00:00:00"/>
    <n v="40"/>
    <n v="10"/>
    <x v="1"/>
    <x v="1"/>
  </r>
  <r>
    <x v="4"/>
    <x v="72"/>
    <n v="8301711992"/>
    <x v="659"/>
    <d v="2021-08-28T00:00:00"/>
    <n v="8336"/>
    <n v="1"/>
    <n v="0"/>
    <d v="2021-08-26T00:00:00"/>
    <n v="28"/>
    <n v="0"/>
    <x v="1"/>
    <x v="1"/>
  </r>
  <r>
    <x v="1"/>
    <x v="3"/>
    <n v="8315488143"/>
    <x v="390"/>
    <d v="2021-02-07T00:00:00"/>
    <n v="8998"/>
    <n v="0"/>
    <n v="0"/>
    <d v="2021-02-11T00:00:00"/>
    <n v="34"/>
    <n v="4"/>
    <x v="0"/>
    <x v="0"/>
  </r>
  <r>
    <x v="0"/>
    <x v="94"/>
    <n v="8317322623"/>
    <x v="34"/>
    <d v="2021-05-23T00:00:00"/>
    <n v="7498"/>
    <n v="0"/>
    <n v="0"/>
    <d v="2021-05-28T00:00:00"/>
    <n v="35"/>
    <n v="5"/>
    <x v="0"/>
    <x v="0"/>
  </r>
  <r>
    <x v="4"/>
    <x v="31"/>
    <n v="8329193507"/>
    <x v="527"/>
    <d v="2021-09-07T00:00:00"/>
    <n v="4320"/>
    <n v="0"/>
    <n v="0"/>
    <d v="2021-08-26T00:00:00"/>
    <n v="18"/>
    <n v="0"/>
    <x v="0"/>
    <x v="0"/>
  </r>
  <r>
    <x v="1"/>
    <x v="76"/>
    <n v="8336544833"/>
    <x v="88"/>
    <d v="2021-09-09T00:00:00"/>
    <n v="4549"/>
    <n v="0"/>
    <n v="0"/>
    <d v="2021-09-01T00:00:00"/>
    <n v="22"/>
    <n v="0"/>
    <x v="0"/>
    <x v="0"/>
  </r>
  <r>
    <x v="0"/>
    <x v="63"/>
    <n v="8342469093"/>
    <x v="595"/>
    <d v="2020-12-16T00:00:00"/>
    <n v="4607"/>
    <n v="0"/>
    <n v="0"/>
    <d v="2020-11-23T00:00:00"/>
    <n v="7"/>
    <n v="0"/>
    <x v="0"/>
    <x v="0"/>
  </r>
  <r>
    <x v="0"/>
    <x v="89"/>
    <n v="8343505064"/>
    <x v="7"/>
    <d v="2021-01-15T00:00:00"/>
    <n v="6120"/>
    <n v="0"/>
    <n v="0"/>
    <d v="2021-01-15T00:00:00"/>
    <n v="30"/>
    <n v="0"/>
    <x v="0"/>
    <x v="0"/>
  </r>
  <r>
    <x v="4"/>
    <x v="10"/>
    <n v="8346126237"/>
    <x v="408"/>
    <d v="2021-11-30T00:00:00"/>
    <n v="6143"/>
    <n v="0"/>
    <n v="0"/>
    <d v="2021-11-05T00:00:00"/>
    <n v="5"/>
    <n v="0"/>
    <x v="0"/>
    <x v="0"/>
  </r>
  <r>
    <x v="4"/>
    <x v="73"/>
    <n v="8346602190"/>
    <x v="247"/>
    <d v="2020-09-06T00:00:00"/>
    <n v="6058"/>
    <n v="0"/>
    <n v="0"/>
    <d v="2020-09-10T00:00:00"/>
    <n v="34"/>
    <n v="4"/>
    <x v="0"/>
    <x v="0"/>
  </r>
  <r>
    <x v="0"/>
    <x v="99"/>
    <n v="8350497297"/>
    <x v="468"/>
    <d v="2021-04-15T00:00:00"/>
    <n v="7327"/>
    <n v="1"/>
    <n v="0"/>
    <d v="2021-04-04T00:00:00"/>
    <n v="19"/>
    <n v="0"/>
    <x v="1"/>
    <x v="1"/>
  </r>
  <r>
    <x v="0"/>
    <x v="39"/>
    <n v="8365287542"/>
    <x v="329"/>
    <d v="2020-08-31T00:00:00"/>
    <n v="5769"/>
    <n v="0"/>
    <n v="0"/>
    <d v="2020-09-08T00:00:00"/>
    <n v="38"/>
    <n v="8"/>
    <x v="0"/>
    <x v="0"/>
  </r>
  <r>
    <x v="1"/>
    <x v="54"/>
    <n v="8365605418"/>
    <x v="221"/>
    <d v="2021-07-06T00:00:00"/>
    <n v="6516"/>
    <n v="0"/>
    <n v="0"/>
    <d v="2021-06-14T00:00:00"/>
    <n v="8"/>
    <n v="0"/>
    <x v="0"/>
    <x v="0"/>
  </r>
  <r>
    <x v="1"/>
    <x v="79"/>
    <n v="7249316066"/>
    <x v="333"/>
    <d v="2021-08-20T00:00:00"/>
    <n v="7868"/>
    <n v="1"/>
    <n v="0"/>
    <d v="2021-09-02T00:00:00"/>
    <n v="43"/>
    <n v="13"/>
    <x v="1"/>
    <x v="1"/>
  </r>
  <r>
    <x v="3"/>
    <x v="64"/>
    <n v="8375759964"/>
    <x v="660"/>
    <d v="2020-06-23T00:00:00"/>
    <n v="3683"/>
    <n v="0"/>
    <n v="0"/>
    <d v="2020-06-17T00:00:00"/>
    <n v="24"/>
    <n v="0"/>
    <x v="0"/>
    <x v="0"/>
  </r>
  <r>
    <x v="1"/>
    <x v="50"/>
    <n v="4591110269"/>
    <x v="308"/>
    <d v="2021-08-22T00:00:00"/>
    <n v="7288"/>
    <n v="1"/>
    <n v="1"/>
    <d v="2021-08-11T00:00:00"/>
    <n v="19"/>
    <n v="0"/>
    <x v="1"/>
    <x v="2"/>
  </r>
  <r>
    <x v="0"/>
    <x v="0"/>
    <n v="8385411888"/>
    <x v="572"/>
    <d v="2021-03-19T00:00:00"/>
    <n v="7925"/>
    <n v="0"/>
    <n v="0"/>
    <d v="2021-03-11T00:00:00"/>
    <n v="22"/>
    <n v="0"/>
    <x v="0"/>
    <x v="0"/>
  </r>
  <r>
    <x v="3"/>
    <x v="53"/>
    <n v="8389404239"/>
    <x v="167"/>
    <d v="2021-05-11T00:00:00"/>
    <n v="4406"/>
    <n v="0"/>
    <n v="0"/>
    <d v="2021-05-11T00:00:00"/>
    <n v="30"/>
    <n v="0"/>
    <x v="0"/>
    <x v="0"/>
  </r>
  <r>
    <x v="3"/>
    <x v="64"/>
    <n v="8389561226"/>
    <x v="198"/>
    <d v="2020-04-23T00:00:00"/>
    <n v="5367"/>
    <n v="0"/>
    <n v="0"/>
    <d v="2020-04-17T00:00:00"/>
    <n v="24"/>
    <n v="0"/>
    <x v="0"/>
    <x v="0"/>
  </r>
  <r>
    <x v="2"/>
    <x v="81"/>
    <n v="8390889307"/>
    <x v="53"/>
    <d v="2020-10-23T00:00:00"/>
    <n v="6792"/>
    <n v="1"/>
    <n v="0"/>
    <d v="2020-11-06T00:00:00"/>
    <n v="44"/>
    <n v="14"/>
    <x v="1"/>
    <x v="1"/>
  </r>
  <r>
    <x v="0"/>
    <x v="2"/>
    <n v="8391160851"/>
    <x v="594"/>
    <d v="2020-09-24T00:00:00"/>
    <n v="7453"/>
    <n v="0"/>
    <n v="0"/>
    <d v="2020-09-01T00:00:00"/>
    <n v="7"/>
    <n v="0"/>
    <x v="0"/>
    <x v="0"/>
  </r>
  <r>
    <x v="1"/>
    <x v="43"/>
    <n v="8391971820"/>
    <x v="48"/>
    <d v="2020-02-19T00:00:00"/>
    <n v="7091"/>
    <n v="0"/>
    <n v="0"/>
    <d v="2020-02-23T00:00:00"/>
    <n v="34"/>
    <n v="4"/>
    <x v="0"/>
    <x v="0"/>
  </r>
  <r>
    <x v="1"/>
    <x v="58"/>
    <n v="681889913"/>
    <x v="410"/>
    <d v="2021-08-23T00:00:00"/>
    <n v="4817"/>
    <n v="1"/>
    <n v="0"/>
    <d v="2021-08-22T00:00:00"/>
    <n v="29"/>
    <n v="0"/>
    <x v="1"/>
    <x v="1"/>
  </r>
  <r>
    <x v="1"/>
    <x v="79"/>
    <n v="8400290228"/>
    <x v="655"/>
    <d v="2020-08-12T00:00:00"/>
    <n v="8831"/>
    <n v="0"/>
    <n v="0"/>
    <d v="2020-08-28T00:00:00"/>
    <n v="46"/>
    <n v="16"/>
    <x v="0"/>
    <x v="0"/>
  </r>
  <r>
    <x v="1"/>
    <x v="11"/>
    <n v="9219327120"/>
    <x v="661"/>
    <d v="2021-08-24T00:00:00"/>
    <n v="6030"/>
    <n v="1"/>
    <n v="1"/>
    <d v="2021-08-11T00:00:00"/>
    <n v="17"/>
    <n v="0"/>
    <x v="1"/>
    <x v="2"/>
  </r>
  <r>
    <x v="3"/>
    <x v="86"/>
    <n v="8412636726"/>
    <x v="404"/>
    <d v="2020-03-05T00:00:00"/>
    <n v="4329"/>
    <n v="0"/>
    <n v="0"/>
    <d v="2020-02-28T00:00:00"/>
    <n v="24"/>
    <n v="0"/>
    <x v="0"/>
    <x v="0"/>
  </r>
  <r>
    <x v="4"/>
    <x v="69"/>
    <n v="8419584909"/>
    <x v="596"/>
    <d v="2021-03-09T00:00:00"/>
    <n v="2649"/>
    <n v="0"/>
    <n v="0"/>
    <d v="2021-03-16T00:00:00"/>
    <n v="37"/>
    <n v="7"/>
    <x v="0"/>
    <x v="0"/>
  </r>
  <r>
    <x v="1"/>
    <x v="13"/>
    <n v="8420453376"/>
    <x v="620"/>
    <d v="2020-11-10T00:00:00"/>
    <n v="8660"/>
    <n v="0"/>
    <n v="0"/>
    <d v="2020-11-13T00:00:00"/>
    <n v="33"/>
    <n v="3"/>
    <x v="0"/>
    <x v="0"/>
  </r>
  <r>
    <x v="3"/>
    <x v="91"/>
    <n v="8426420017"/>
    <x v="598"/>
    <d v="2021-03-02T00:00:00"/>
    <n v="1548"/>
    <n v="0"/>
    <n v="0"/>
    <d v="2021-02-12T00:00:00"/>
    <n v="12"/>
    <n v="0"/>
    <x v="0"/>
    <x v="0"/>
  </r>
  <r>
    <x v="1"/>
    <x v="35"/>
    <n v="8427086210"/>
    <x v="269"/>
    <d v="2021-11-29T00:00:00"/>
    <n v="8727"/>
    <n v="0"/>
    <n v="0"/>
    <d v="2021-12-05T00:00:00"/>
    <n v="36"/>
    <n v="6"/>
    <x v="0"/>
    <x v="0"/>
  </r>
  <r>
    <x v="0"/>
    <x v="32"/>
    <n v="8428274862"/>
    <x v="517"/>
    <d v="2021-05-07T00:00:00"/>
    <n v="7701"/>
    <n v="0"/>
    <n v="0"/>
    <d v="2021-04-29T00:00:00"/>
    <n v="22"/>
    <n v="0"/>
    <x v="0"/>
    <x v="0"/>
  </r>
  <r>
    <x v="0"/>
    <x v="38"/>
    <n v="8429016073"/>
    <x v="4"/>
    <d v="2020-11-24T00:00:00"/>
    <n v="4055"/>
    <n v="0"/>
    <n v="0"/>
    <d v="2020-11-21T00:00:00"/>
    <n v="27"/>
    <n v="0"/>
    <x v="0"/>
    <x v="0"/>
  </r>
  <r>
    <x v="2"/>
    <x v="24"/>
    <n v="8429898953"/>
    <x v="276"/>
    <d v="2020-10-12T00:00:00"/>
    <n v="5100"/>
    <n v="0"/>
    <n v="0"/>
    <d v="2020-10-05T00:00:00"/>
    <n v="23"/>
    <n v="0"/>
    <x v="0"/>
    <x v="0"/>
  </r>
  <r>
    <x v="4"/>
    <x v="70"/>
    <n v="8444345875"/>
    <x v="161"/>
    <d v="2020-03-28T00:00:00"/>
    <n v="4171"/>
    <n v="0"/>
    <n v="0"/>
    <d v="2020-03-11T00:00:00"/>
    <n v="13"/>
    <n v="0"/>
    <x v="0"/>
    <x v="0"/>
  </r>
  <r>
    <x v="2"/>
    <x v="81"/>
    <n v="8447618970"/>
    <x v="662"/>
    <d v="2021-07-18T00:00:00"/>
    <n v="6459"/>
    <n v="1"/>
    <n v="0"/>
    <d v="2021-08-06T00:00:00"/>
    <n v="49"/>
    <n v="19"/>
    <x v="1"/>
    <x v="1"/>
  </r>
  <r>
    <x v="4"/>
    <x v="69"/>
    <n v="8449889683"/>
    <x v="422"/>
    <d v="2020-12-14T00:00:00"/>
    <n v="2061"/>
    <n v="0"/>
    <n v="0"/>
    <d v="2020-12-09T00:00:00"/>
    <n v="25"/>
    <n v="0"/>
    <x v="0"/>
    <x v="0"/>
  </r>
  <r>
    <x v="2"/>
    <x v="24"/>
    <n v="8450356834"/>
    <x v="136"/>
    <d v="2021-04-08T00:00:00"/>
    <n v="5021"/>
    <n v="0"/>
    <n v="0"/>
    <d v="2021-04-08T00:00:00"/>
    <n v="30"/>
    <n v="0"/>
    <x v="0"/>
    <x v="0"/>
  </r>
  <r>
    <x v="1"/>
    <x v="40"/>
    <n v="4160925882"/>
    <x v="663"/>
    <d v="2021-08-25T00:00:00"/>
    <n v="4119"/>
    <n v="1"/>
    <n v="0"/>
    <d v="2021-08-11T00:00:00"/>
    <n v="16"/>
    <n v="0"/>
    <x v="1"/>
    <x v="1"/>
  </r>
  <r>
    <x v="1"/>
    <x v="90"/>
    <n v="8456442808"/>
    <x v="584"/>
    <d v="2021-08-04T00:00:00"/>
    <n v="4956"/>
    <n v="0"/>
    <n v="0"/>
    <d v="2021-08-16T00:00:00"/>
    <n v="42"/>
    <n v="12"/>
    <x v="0"/>
    <x v="0"/>
  </r>
  <r>
    <x v="1"/>
    <x v="46"/>
    <n v="8459323044"/>
    <x v="417"/>
    <d v="2021-02-13T00:00:00"/>
    <n v="4013"/>
    <n v="0"/>
    <n v="0"/>
    <d v="2021-02-17T00:00:00"/>
    <n v="34"/>
    <n v="4"/>
    <x v="0"/>
    <x v="0"/>
  </r>
  <r>
    <x v="4"/>
    <x v="72"/>
    <n v="8461427104"/>
    <x v="531"/>
    <d v="2021-02-10T00:00:00"/>
    <n v="5214"/>
    <n v="1"/>
    <n v="0"/>
    <d v="2021-02-20T00:00:00"/>
    <n v="40"/>
    <n v="10"/>
    <x v="1"/>
    <x v="1"/>
  </r>
  <r>
    <x v="2"/>
    <x v="96"/>
    <n v="8462827944"/>
    <x v="143"/>
    <d v="2021-05-01T00:00:00"/>
    <n v="5240"/>
    <n v="0"/>
    <n v="0"/>
    <d v="2021-04-18T00:00:00"/>
    <n v="17"/>
    <n v="0"/>
    <x v="0"/>
    <x v="0"/>
  </r>
  <r>
    <x v="2"/>
    <x v="14"/>
    <n v="8464039248"/>
    <x v="239"/>
    <d v="2021-07-30T00:00:00"/>
    <n v="6305"/>
    <n v="0"/>
    <n v="0"/>
    <d v="2021-07-03T00:00:00"/>
    <n v="3"/>
    <n v="0"/>
    <x v="0"/>
    <x v="0"/>
  </r>
  <r>
    <x v="3"/>
    <x v="86"/>
    <n v="8466153246"/>
    <x v="664"/>
    <d v="2020-07-03T00:00:00"/>
    <n v="3530"/>
    <n v="0"/>
    <n v="0"/>
    <d v="2020-07-03T00:00:00"/>
    <n v="30"/>
    <n v="0"/>
    <x v="0"/>
    <x v="0"/>
  </r>
  <r>
    <x v="1"/>
    <x v="1"/>
    <n v="8912612689"/>
    <x v="291"/>
    <d v="2021-08-27T00:00:00"/>
    <n v="9217"/>
    <n v="1"/>
    <n v="0"/>
    <d v="2021-09-12T00:00:00"/>
    <n v="46"/>
    <n v="16"/>
    <x v="1"/>
    <x v="1"/>
  </r>
  <r>
    <x v="3"/>
    <x v="93"/>
    <n v="8469604228"/>
    <x v="392"/>
    <d v="2021-07-08T00:00:00"/>
    <n v="4634"/>
    <n v="0"/>
    <n v="0"/>
    <d v="2021-06-21T00:00:00"/>
    <n v="13"/>
    <n v="0"/>
    <x v="0"/>
    <x v="0"/>
  </r>
  <r>
    <x v="3"/>
    <x v="44"/>
    <n v="8471061442"/>
    <x v="218"/>
    <d v="2020-12-24T00:00:00"/>
    <n v="1906"/>
    <n v="1"/>
    <n v="0"/>
    <d v="2020-12-09T00:00:00"/>
    <n v="15"/>
    <n v="0"/>
    <x v="1"/>
    <x v="1"/>
  </r>
  <r>
    <x v="3"/>
    <x v="27"/>
    <n v="8471592455"/>
    <x v="211"/>
    <d v="2021-01-29T00:00:00"/>
    <n v="5196"/>
    <n v="0"/>
    <n v="0"/>
    <d v="2021-01-04T00:00:00"/>
    <n v="5"/>
    <n v="0"/>
    <x v="0"/>
    <x v="0"/>
  </r>
  <r>
    <x v="0"/>
    <x v="34"/>
    <n v="8473757844"/>
    <x v="215"/>
    <d v="2021-07-05T00:00:00"/>
    <n v="2613"/>
    <n v="0"/>
    <n v="0"/>
    <d v="2021-07-13T00:00:00"/>
    <n v="38"/>
    <n v="8"/>
    <x v="0"/>
    <x v="0"/>
  </r>
  <r>
    <x v="1"/>
    <x v="55"/>
    <n v="8478661655"/>
    <x v="400"/>
    <d v="2021-10-24T00:00:00"/>
    <n v="5437"/>
    <n v="0"/>
    <n v="0"/>
    <d v="2021-09-29T00:00:00"/>
    <n v="5"/>
    <n v="0"/>
    <x v="0"/>
    <x v="0"/>
  </r>
  <r>
    <x v="3"/>
    <x v="9"/>
    <n v="8482497127"/>
    <x v="86"/>
    <d v="2021-05-12T00:00:00"/>
    <n v="1606"/>
    <n v="0"/>
    <n v="0"/>
    <d v="2021-05-07T00:00:00"/>
    <n v="25"/>
    <n v="0"/>
    <x v="0"/>
    <x v="0"/>
  </r>
  <r>
    <x v="1"/>
    <x v="50"/>
    <n v="8483378519"/>
    <x v="438"/>
    <d v="2020-02-03T00:00:00"/>
    <n v="7521"/>
    <n v="0"/>
    <n v="0"/>
    <d v="2020-01-13T00:00:00"/>
    <n v="9"/>
    <n v="0"/>
    <x v="0"/>
    <x v="0"/>
  </r>
  <r>
    <x v="4"/>
    <x v="72"/>
    <n v="8488549558"/>
    <x v="163"/>
    <d v="2020-05-28T00:00:00"/>
    <n v="4362"/>
    <n v="1"/>
    <n v="0"/>
    <d v="2020-06-12T00:00:00"/>
    <n v="45"/>
    <n v="15"/>
    <x v="1"/>
    <x v="1"/>
  </r>
  <r>
    <x v="2"/>
    <x v="14"/>
    <n v="8489952796"/>
    <x v="351"/>
    <d v="2021-07-22T00:00:00"/>
    <n v="5319"/>
    <n v="0"/>
    <n v="0"/>
    <d v="2021-06-25T00:00:00"/>
    <n v="3"/>
    <n v="0"/>
    <x v="0"/>
    <x v="0"/>
  </r>
  <r>
    <x v="3"/>
    <x v="47"/>
    <n v="8493182849"/>
    <x v="665"/>
    <d v="2020-02-17T00:00:00"/>
    <n v="1803"/>
    <n v="0"/>
    <n v="0"/>
    <d v="2020-03-22T00:00:00"/>
    <n v="64"/>
    <n v="34"/>
    <x v="0"/>
    <x v="0"/>
  </r>
  <r>
    <x v="1"/>
    <x v="25"/>
    <n v="781909762"/>
    <x v="535"/>
    <d v="2021-08-29T00:00:00"/>
    <n v="6671"/>
    <n v="1"/>
    <n v="1"/>
    <d v="2021-09-09T00:00:00"/>
    <n v="41"/>
    <n v="11"/>
    <x v="1"/>
    <x v="2"/>
  </r>
  <r>
    <x v="4"/>
    <x v="84"/>
    <n v="8503873648"/>
    <x v="275"/>
    <d v="2020-11-28T00:00:00"/>
    <n v="3787"/>
    <n v="0"/>
    <n v="0"/>
    <d v="2020-11-11T00:00:00"/>
    <n v="13"/>
    <n v="0"/>
    <x v="0"/>
    <x v="0"/>
  </r>
  <r>
    <x v="4"/>
    <x v="66"/>
    <n v="8513935149"/>
    <x v="293"/>
    <d v="2020-09-03T00:00:00"/>
    <n v="3014"/>
    <n v="0"/>
    <n v="0"/>
    <d v="2020-08-30T00:00:00"/>
    <n v="26"/>
    <n v="0"/>
    <x v="0"/>
    <x v="0"/>
  </r>
  <r>
    <x v="1"/>
    <x v="58"/>
    <n v="3109120531"/>
    <x v="487"/>
    <d v="2021-09-03T00:00:00"/>
    <n v="9054"/>
    <n v="1"/>
    <n v="0"/>
    <d v="2021-09-02T00:00:00"/>
    <n v="29"/>
    <n v="0"/>
    <x v="1"/>
    <x v="1"/>
  </r>
  <r>
    <x v="1"/>
    <x v="16"/>
    <n v="8517033976"/>
    <x v="369"/>
    <d v="2021-04-20T00:00:00"/>
    <n v="7099"/>
    <n v="0"/>
    <n v="0"/>
    <d v="2021-04-23T00:00:00"/>
    <n v="33"/>
    <n v="3"/>
    <x v="0"/>
    <x v="0"/>
  </r>
  <r>
    <x v="2"/>
    <x v="18"/>
    <n v="8523083533"/>
    <x v="276"/>
    <d v="2020-10-12T00:00:00"/>
    <n v="4112"/>
    <n v="1"/>
    <n v="1"/>
    <d v="2020-10-21T00:00:00"/>
    <n v="39"/>
    <n v="9"/>
    <x v="1"/>
    <x v="2"/>
  </r>
  <r>
    <x v="4"/>
    <x v="70"/>
    <n v="8527409222"/>
    <x v="328"/>
    <d v="2020-06-18T00:00:00"/>
    <n v="6797"/>
    <n v="0"/>
    <n v="0"/>
    <d v="2020-05-31T00:00:00"/>
    <n v="12"/>
    <n v="0"/>
    <x v="0"/>
    <x v="0"/>
  </r>
  <r>
    <x v="3"/>
    <x v="47"/>
    <n v="8528877072"/>
    <x v="666"/>
    <d v="2020-02-11T00:00:00"/>
    <n v="6419"/>
    <n v="0"/>
    <n v="0"/>
    <d v="2020-02-24T00:00:00"/>
    <n v="43"/>
    <n v="13"/>
    <x v="0"/>
    <x v="0"/>
  </r>
  <r>
    <x v="4"/>
    <x v="7"/>
    <n v="8548423449"/>
    <x v="47"/>
    <d v="2020-07-09T00:00:00"/>
    <n v="5160"/>
    <n v="0"/>
    <n v="0"/>
    <d v="2020-07-23T00:00:00"/>
    <n v="44"/>
    <n v="14"/>
    <x v="0"/>
    <x v="0"/>
  </r>
  <r>
    <x v="2"/>
    <x v="96"/>
    <n v="8551131035"/>
    <x v="305"/>
    <d v="2020-12-19T00:00:00"/>
    <n v="8687"/>
    <n v="0"/>
    <n v="0"/>
    <d v="2020-12-08T00:00:00"/>
    <n v="19"/>
    <n v="0"/>
    <x v="0"/>
    <x v="0"/>
  </r>
  <r>
    <x v="4"/>
    <x v="80"/>
    <n v="8553422918"/>
    <x v="270"/>
    <d v="2021-12-26T00:00:00"/>
    <n v="5142"/>
    <n v="0"/>
    <n v="0"/>
    <d v="2021-12-18T00:00:00"/>
    <n v="22"/>
    <n v="0"/>
    <x v="0"/>
    <x v="0"/>
  </r>
  <r>
    <x v="3"/>
    <x v="65"/>
    <n v="8564835935"/>
    <x v="618"/>
    <d v="2021-11-26T00:00:00"/>
    <n v="953"/>
    <n v="0"/>
    <n v="0"/>
    <d v="2021-11-01T00:00:00"/>
    <n v="5"/>
    <n v="0"/>
    <x v="0"/>
    <x v="0"/>
  </r>
  <r>
    <x v="4"/>
    <x v="37"/>
    <n v="8568370573"/>
    <x v="665"/>
    <d v="2020-02-17T00:00:00"/>
    <n v="5655"/>
    <n v="1"/>
    <n v="0"/>
    <d v="2020-03-12T00:00:00"/>
    <n v="54"/>
    <n v="24"/>
    <x v="1"/>
    <x v="1"/>
  </r>
  <r>
    <x v="0"/>
    <x v="78"/>
    <n v="8575598490"/>
    <x v="655"/>
    <d v="2020-08-12T00:00:00"/>
    <n v="2698"/>
    <n v="1"/>
    <n v="0"/>
    <d v="2020-08-24T00:00:00"/>
    <n v="42"/>
    <n v="12"/>
    <x v="1"/>
    <x v="1"/>
  </r>
  <r>
    <x v="3"/>
    <x v="64"/>
    <n v="8576086686"/>
    <x v="59"/>
    <d v="2020-04-13T00:00:00"/>
    <n v="3800"/>
    <n v="0"/>
    <n v="0"/>
    <d v="2020-03-29T00:00:00"/>
    <n v="15"/>
    <n v="0"/>
    <x v="0"/>
    <x v="0"/>
  </r>
  <r>
    <x v="0"/>
    <x v="39"/>
    <n v="8582366228"/>
    <x v="49"/>
    <d v="2020-10-03T00:00:00"/>
    <n v="2742"/>
    <n v="0"/>
    <n v="0"/>
    <d v="2020-10-06T00:00:00"/>
    <n v="33"/>
    <n v="3"/>
    <x v="0"/>
    <x v="0"/>
  </r>
  <r>
    <x v="3"/>
    <x v="65"/>
    <n v="8585978960"/>
    <x v="118"/>
    <d v="2021-11-18T00:00:00"/>
    <n v="739"/>
    <n v="0"/>
    <n v="0"/>
    <d v="2021-10-29T00:00:00"/>
    <n v="10"/>
    <n v="0"/>
    <x v="0"/>
    <x v="0"/>
  </r>
  <r>
    <x v="3"/>
    <x v="27"/>
    <n v="8595337570"/>
    <x v="607"/>
    <d v="2020-09-18T00:00:00"/>
    <n v="4425"/>
    <n v="0"/>
    <n v="0"/>
    <d v="2020-08-22T00:00:00"/>
    <n v="3"/>
    <n v="0"/>
    <x v="0"/>
    <x v="0"/>
  </r>
  <r>
    <x v="3"/>
    <x v="95"/>
    <n v="8598688213"/>
    <x v="190"/>
    <d v="2020-03-26T00:00:00"/>
    <n v="2593"/>
    <n v="0"/>
    <n v="0"/>
    <d v="2020-04-02T00:00:00"/>
    <n v="37"/>
    <n v="7"/>
    <x v="0"/>
    <x v="0"/>
  </r>
  <r>
    <x v="2"/>
    <x v="21"/>
    <n v="8604269690"/>
    <x v="453"/>
    <d v="2021-08-31T00:00:00"/>
    <n v="8337"/>
    <n v="0"/>
    <n v="0"/>
    <d v="2021-08-30T00:00:00"/>
    <n v="29"/>
    <n v="0"/>
    <x v="0"/>
    <x v="0"/>
  </r>
  <r>
    <x v="0"/>
    <x v="29"/>
    <n v="8610241270"/>
    <x v="59"/>
    <d v="2020-04-13T00:00:00"/>
    <n v="9582"/>
    <n v="0"/>
    <n v="0"/>
    <d v="2020-03-31T00:00:00"/>
    <n v="17"/>
    <n v="0"/>
    <x v="0"/>
    <x v="0"/>
  </r>
  <r>
    <x v="1"/>
    <x v="11"/>
    <n v="8615012107"/>
    <x v="5"/>
    <d v="2020-02-26T00:00:00"/>
    <n v="5381"/>
    <n v="0"/>
    <n v="0"/>
    <d v="2020-02-11T00:00:00"/>
    <n v="15"/>
    <n v="0"/>
    <x v="0"/>
    <x v="0"/>
  </r>
  <r>
    <x v="3"/>
    <x v="95"/>
    <n v="8623313803"/>
    <x v="65"/>
    <d v="2020-03-08T00:00:00"/>
    <n v="4452"/>
    <n v="0"/>
    <n v="0"/>
    <d v="2020-03-17T00:00:00"/>
    <n v="39"/>
    <n v="9"/>
    <x v="0"/>
    <x v="0"/>
  </r>
  <r>
    <x v="3"/>
    <x v="93"/>
    <n v="8631854540"/>
    <x v="311"/>
    <d v="2021-05-15T00:00:00"/>
    <n v="2245"/>
    <n v="0"/>
    <n v="0"/>
    <d v="2021-05-12T00:00:00"/>
    <n v="27"/>
    <n v="0"/>
    <x v="0"/>
    <x v="0"/>
  </r>
  <r>
    <x v="3"/>
    <x v="93"/>
    <n v="8634528747"/>
    <x v="63"/>
    <d v="2020-10-10T00:00:00"/>
    <n v="5282"/>
    <n v="0"/>
    <n v="0"/>
    <d v="2020-09-28T00:00:00"/>
    <n v="18"/>
    <n v="0"/>
    <x v="0"/>
    <x v="0"/>
  </r>
  <r>
    <x v="2"/>
    <x v="24"/>
    <n v="8636390396"/>
    <x v="133"/>
    <d v="2020-04-28T00:00:00"/>
    <n v="5538"/>
    <n v="0"/>
    <n v="0"/>
    <d v="2020-04-22T00:00:00"/>
    <n v="24"/>
    <n v="0"/>
    <x v="0"/>
    <x v="0"/>
  </r>
  <r>
    <x v="3"/>
    <x v="30"/>
    <n v="8638140916"/>
    <x v="237"/>
    <d v="2021-01-06T00:00:00"/>
    <n v="2142"/>
    <n v="0"/>
    <n v="0"/>
    <d v="2020-12-08T00:00:00"/>
    <n v="1"/>
    <n v="0"/>
    <x v="0"/>
    <x v="0"/>
  </r>
  <r>
    <x v="0"/>
    <x v="63"/>
    <n v="8645315959"/>
    <x v="51"/>
    <d v="2020-02-25T00:00:00"/>
    <n v="4702"/>
    <n v="0"/>
    <n v="0"/>
    <d v="2020-02-09T00:00:00"/>
    <n v="14"/>
    <n v="0"/>
    <x v="0"/>
    <x v="0"/>
  </r>
  <r>
    <x v="4"/>
    <x v="42"/>
    <n v="8653422623"/>
    <x v="452"/>
    <d v="2021-03-08T00:00:00"/>
    <n v="3722"/>
    <n v="0"/>
    <n v="0"/>
    <d v="2021-03-03T00:00:00"/>
    <n v="25"/>
    <n v="0"/>
    <x v="0"/>
    <x v="0"/>
  </r>
  <r>
    <x v="0"/>
    <x v="71"/>
    <n v="8656503168"/>
    <x v="480"/>
    <d v="2021-06-18T00:00:00"/>
    <n v="3515"/>
    <n v="0"/>
    <n v="0"/>
    <d v="2021-06-05T00:00:00"/>
    <n v="17"/>
    <n v="0"/>
    <x v="0"/>
    <x v="0"/>
  </r>
  <r>
    <x v="2"/>
    <x v="4"/>
    <n v="8659733546"/>
    <x v="9"/>
    <d v="2021-07-31T00:00:00"/>
    <n v="5797"/>
    <n v="0"/>
    <n v="0"/>
    <d v="2021-07-14T00:00:00"/>
    <n v="13"/>
    <n v="0"/>
    <x v="0"/>
    <x v="0"/>
  </r>
  <r>
    <x v="3"/>
    <x v="30"/>
    <n v="8663805291"/>
    <x v="667"/>
    <d v="2021-04-04T00:00:00"/>
    <n v="1480"/>
    <n v="0"/>
    <n v="0"/>
    <d v="2021-03-07T00:00:00"/>
    <n v="2"/>
    <n v="0"/>
    <x v="0"/>
    <x v="0"/>
  </r>
  <r>
    <x v="1"/>
    <x v="40"/>
    <n v="4318317513"/>
    <x v="96"/>
    <d v="2021-09-16T00:00:00"/>
    <n v="6464"/>
    <n v="1"/>
    <n v="1"/>
    <d v="2021-09-04T00:00:00"/>
    <n v="18"/>
    <n v="0"/>
    <x v="1"/>
    <x v="2"/>
  </r>
  <r>
    <x v="0"/>
    <x v="29"/>
    <n v="8673161784"/>
    <x v="183"/>
    <d v="2021-02-14T00:00:00"/>
    <n v="10000"/>
    <n v="1"/>
    <n v="0"/>
    <d v="2021-02-13T00:00:00"/>
    <n v="29"/>
    <n v="0"/>
    <x v="1"/>
    <x v="1"/>
  </r>
  <r>
    <x v="3"/>
    <x v="6"/>
    <n v="8673355331"/>
    <x v="663"/>
    <d v="2021-08-25T00:00:00"/>
    <n v="6418"/>
    <n v="0"/>
    <n v="0"/>
    <d v="2021-08-26T00:00:00"/>
    <n v="31"/>
    <n v="1"/>
    <x v="0"/>
    <x v="0"/>
  </r>
  <r>
    <x v="0"/>
    <x v="32"/>
    <n v="8675080549"/>
    <x v="290"/>
    <d v="2021-12-24T00:00:00"/>
    <n v="5162"/>
    <n v="0"/>
    <n v="0"/>
    <d v="2021-12-18T00:00:00"/>
    <n v="24"/>
    <n v="0"/>
    <x v="0"/>
    <x v="0"/>
  </r>
  <r>
    <x v="0"/>
    <x v="98"/>
    <n v="8680785503"/>
    <x v="513"/>
    <d v="2021-10-08T00:00:00"/>
    <n v="8450"/>
    <n v="0"/>
    <n v="0"/>
    <d v="2021-09-23T00:00:00"/>
    <n v="15"/>
    <n v="0"/>
    <x v="0"/>
    <x v="0"/>
  </r>
  <r>
    <x v="0"/>
    <x v="71"/>
    <n v="8682159283"/>
    <x v="230"/>
    <d v="2020-11-18T00:00:00"/>
    <n v="4500"/>
    <n v="0"/>
    <n v="0"/>
    <d v="2020-10-31T00:00:00"/>
    <n v="12"/>
    <n v="0"/>
    <x v="0"/>
    <x v="0"/>
  </r>
  <r>
    <x v="1"/>
    <x v="1"/>
    <n v="8691041327"/>
    <x v="108"/>
    <d v="2020-05-16T00:00:00"/>
    <n v="7406"/>
    <n v="0"/>
    <n v="0"/>
    <d v="2020-05-30T00:00:00"/>
    <n v="44"/>
    <n v="14"/>
    <x v="0"/>
    <x v="0"/>
  </r>
  <r>
    <x v="0"/>
    <x v="57"/>
    <n v="8696910353"/>
    <x v="268"/>
    <d v="2020-07-21T00:00:00"/>
    <n v="8234"/>
    <n v="0"/>
    <n v="0"/>
    <d v="2020-07-04T00:00:00"/>
    <n v="13"/>
    <n v="0"/>
    <x v="0"/>
    <x v="0"/>
  </r>
  <r>
    <x v="1"/>
    <x v="68"/>
    <n v="8701747713"/>
    <x v="312"/>
    <d v="2020-02-08T00:00:00"/>
    <n v="10032"/>
    <n v="0"/>
    <n v="0"/>
    <d v="2020-02-11T00:00:00"/>
    <n v="33"/>
    <n v="3"/>
    <x v="0"/>
    <x v="0"/>
  </r>
  <r>
    <x v="1"/>
    <x v="19"/>
    <n v="8710240010"/>
    <x v="245"/>
    <d v="2020-10-15T00:00:00"/>
    <n v="8417"/>
    <n v="0"/>
    <n v="0"/>
    <d v="2020-10-02T00:00:00"/>
    <n v="17"/>
    <n v="0"/>
    <x v="0"/>
    <x v="0"/>
  </r>
  <r>
    <x v="2"/>
    <x v="4"/>
    <n v="8711368352"/>
    <x v="532"/>
    <d v="2020-12-18T00:00:00"/>
    <n v="8049"/>
    <n v="1"/>
    <n v="1"/>
    <d v="2020-12-25T00:00:00"/>
    <n v="37"/>
    <n v="7"/>
    <x v="1"/>
    <x v="2"/>
  </r>
  <r>
    <x v="4"/>
    <x v="83"/>
    <n v="8711889452"/>
    <x v="151"/>
    <d v="2021-06-16T00:00:00"/>
    <n v="5531"/>
    <n v="0"/>
    <n v="0"/>
    <d v="2021-06-12T00:00:00"/>
    <n v="26"/>
    <n v="0"/>
    <x v="0"/>
    <x v="0"/>
  </r>
  <r>
    <x v="2"/>
    <x v="18"/>
    <n v="8713304663"/>
    <x v="540"/>
    <d v="2020-11-03T00:00:00"/>
    <n v="6459"/>
    <n v="1"/>
    <n v="0"/>
    <d v="2020-11-26T00:00:00"/>
    <n v="53"/>
    <n v="23"/>
    <x v="1"/>
    <x v="1"/>
  </r>
  <r>
    <x v="1"/>
    <x v="76"/>
    <n v="8718207011"/>
    <x v="4"/>
    <d v="2020-11-24T00:00:00"/>
    <n v="6520"/>
    <n v="0"/>
    <n v="0"/>
    <d v="2020-11-11T00:00:00"/>
    <n v="17"/>
    <n v="0"/>
    <x v="0"/>
    <x v="0"/>
  </r>
  <r>
    <x v="2"/>
    <x v="14"/>
    <n v="8718899384"/>
    <x v="102"/>
    <d v="2020-12-20T00:00:00"/>
    <n v="3812"/>
    <n v="1"/>
    <n v="0"/>
    <d v="2020-12-12T00:00:00"/>
    <n v="22"/>
    <n v="0"/>
    <x v="1"/>
    <x v="1"/>
  </r>
  <r>
    <x v="0"/>
    <x v="28"/>
    <n v="8731613770"/>
    <x v="665"/>
    <d v="2020-02-17T00:00:00"/>
    <n v="7744"/>
    <n v="0"/>
    <n v="0"/>
    <d v="2020-02-11T00:00:00"/>
    <n v="24"/>
    <n v="0"/>
    <x v="0"/>
    <x v="0"/>
  </r>
  <r>
    <x v="1"/>
    <x v="3"/>
    <n v="8732544679"/>
    <x v="606"/>
    <d v="2021-08-15T00:00:00"/>
    <n v="8639"/>
    <n v="0"/>
    <n v="0"/>
    <d v="2021-08-26T00:00:00"/>
    <n v="41"/>
    <n v="11"/>
    <x v="0"/>
    <x v="0"/>
  </r>
  <r>
    <x v="1"/>
    <x v="35"/>
    <n v="7218760518"/>
    <x v="350"/>
    <d v="2021-09-17T00:00:00"/>
    <n v="6293"/>
    <n v="1"/>
    <n v="1"/>
    <d v="2021-09-21T00:00:00"/>
    <n v="34"/>
    <n v="4"/>
    <x v="1"/>
    <x v="2"/>
  </r>
  <r>
    <x v="0"/>
    <x v="94"/>
    <n v="8733352411"/>
    <x v="640"/>
    <d v="2021-07-17T00:00:00"/>
    <n v="6421"/>
    <n v="0"/>
    <n v="0"/>
    <d v="2021-07-03T00:00:00"/>
    <n v="16"/>
    <n v="0"/>
    <x v="0"/>
    <x v="0"/>
  </r>
  <r>
    <x v="3"/>
    <x v="93"/>
    <n v="8737102611"/>
    <x v="0"/>
    <d v="2021-02-01T00:00:00"/>
    <n v="2750"/>
    <n v="0"/>
    <n v="0"/>
    <d v="2021-01-27T00:00:00"/>
    <n v="25"/>
    <n v="0"/>
    <x v="0"/>
    <x v="0"/>
  </r>
  <r>
    <x v="0"/>
    <x v="39"/>
    <n v="8738019739"/>
    <x v="600"/>
    <d v="2020-02-20T00:00:00"/>
    <n v="9219"/>
    <n v="0"/>
    <n v="0"/>
    <d v="2020-02-19T00:00:00"/>
    <n v="29"/>
    <n v="0"/>
    <x v="0"/>
    <x v="0"/>
  </r>
  <r>
    <x v="0"/>
    <x v="2"/>
    <n v="8742038745"/>
    <x v="356"/>
    <d v="2020-07-01T00:00:00"/>
    <n v="5591"/>
    <n v="0"/>
    <n v="0"/>
    <d v="2020-06-07T00:00:00"/>
    <n v="6"/>
    <n v="0"/>
    <x v="0"/>
    <x v="0"/>
  </r>
  <r>
    <x v="3"/>
    <x v="47"/>
    <n v="8748260263"/>
    <x v="416"/>
    <d v="2021-01-30T00:00:00"/>
    <n v="4481"/>
    <n v="0"/>
    <n v="0"/>
    <d v="2021-02-16T00:00:00"/>
    <n v="47"/>
    <n v="17"/>
    <x v="0"/>
    <x v="0"/>
  </r>
  <r>
    <x v="4"/>
    <x v="31"/>
    <n v="8765324049"/>
    <x v="426"/>
    <d v="2020-02-15T00:00:00"/>
    <n v="6284"/>
    <n v="0"/>
    <n v="0"/>
    <d v="2020-02-10T00:00:00"/>
    <n v="25"/>
    <n v="0"/>
    <x v="0"/>
    <x v="0"/>
  </r>
  <r>
    <x v="1"/>
    <x v="46"/>
    <n v="8772170448"/>
    <x v="488"/>
    <d v="2020-06-21T00:00:00"/>
    <n v="5974"/>
    <n v="0"/>
    <n v="0"/>
    <d v="2020-06-18T00:00:00"/>
    <n v="27"/>
    <n v="0"/>
    <x v="0"/>
    <x v="0"/>
  </r>
  <r>
    <x v="2"/>
    <x v="82"/>
    <n v="8780390122"/>
    <x v="565"/>
    <d v="2020-09-16T00:00:00"/>
    <n v="8795"/>
    <n v="0"/>
    <n v="0"/>
    <d v="2020-09-27T00:00:00"/>
    <n v="41"/>
    <n v="11"/>
    <x v="0"/>
    <x v="0"/>
  </r>
  <r>
    <x v="2"/>
    <x v="17"/>
    <n v="8786637235"/>
    <x v="650"/>
    <d v="2021-11-14T00:00:00"/>
    <n v="6071"/>
    <n v="1"/>
    <n v="0"/>
    <d v="2021-11-08T00:00:00"/>
    <n v="24"/>
    <n v="0"/>
    <x v="1"/>
    <x v="1"/>
  </r>
  <r>
    <x v="1"/>
    <x v="35"/>
    <n v="8788784425"/>
    <x v="668"/>
    <d v="2020-05-12T00:00:00"/>
    <n v="7329"/>
    <n v="0"/>
    <n v="0"/>
    <d v="2020-05-18T00:00:00"/>
    <n v="36"/>
    <n v="6"/>
    <x v="0"/>
    <x v="0"/>
  </r>
  <r>
    <x v="4"/>
    <x v="10"/>
    <n v="8788830849"/>
    <x v="634"/>
    <d v="2021-10-03T00:00:00"/>
    <n v="8491"/>
    <n v="0"/>
    <n v="0"/>
    <d v="2021-09-19T00:00:00"/>
    <n v="16"/>
    <n v="0"/>
    <x v="0"/>
    <x v="0"/>
  </r>
  <r>
    <x v="0"/>
    <x v="28"/>
    <n v="8793921356"/>
    <x v="96"/>
    <d v="2021-09-16T00:00:00"/>
    <n v="8291"/>
    <n v="0"/>
    <n v="0"/>
    <d v="2021-08-28T00:00:00"/>
    <n v="11"/>
    <n v="0"/>
    <x v="0"/>
    <x v="0"/>
  </r>
  <r>
    <x v="4"/>
    <x v="8"/>
    <n v="8808258474"/>
    <x v="20"/>
    <d v="2020-12-04T00:00:00"/>
    <n v="6603"/>
    <n v="0"/>
    <n v="0"/>
    <d v="2020-12-05T00:00:00"/>
    <n v="31"/>
    <n v="1"/>
    <x v="0"/>
    <x v="0"/>
  </r>
  <r>
    <x v="4"/>
    <x v="69"/>
    <n v="8810803769"/>
    <x v="323"/>
    <d v="2020-08-22T00:00:00"/>
    <n v="2962"/>
    <n v="0"/>
    <n v="0"/>
    <d v="2020-08-31T00:00:00"/>
    <n v="39"/>
    <n v="9"/>
    <x v="0"/>
    <x v="0"/>
  </r>
  <r>
    <x v="0"/>
    <x v="63"/>
    <n v="8813796388"/>
    <x v="150"/>
    <d v="2021-05-26T00:00:00"/>
    <n v="5706"/>
    <n v="0"/>
    <n v="0"/>
    <d v="2021-05-11T00:00:00"/>
    <n v="15"/>
    <n v="0"/>
    <x v="0"/>
    <x v="0"/>
  </r>
  <r>
    <x v="4"/>
    <x v="37"/>
    <n v="8815422174"/>
    <x v="217"/>
    <d v="2021-08-16T00:00:00"/>
    <n v="2942"/>
    <n v="0"/>
    <n v="0"/>
    <d v="2021-08-10T00:00:00"/>
    <n v="24"/>
    <n v="0"/>
    <x v="0"/>
    <x v="0"/>
  </r>
  <r>
    <x v="4"/>
    <x v="83"/>
    <n v="8820244619"/>
    <x v="145"/>
    <d v="2021-10-12T00:00:00"/>
    <n v="1970"/>
    <n v="0"/>
    <n v="0"/>
    <d v="2021-10-06T00:00:00"/>
    <n v="24"/>
    <n v="0"/>
    <x v="0"/>
    <x v="0"/>
  </r>
  <r>
    <x v="4"/>
    <x v="10"/>
    <n v="8828293477"/>
    <x v="39"/>
    <d v="2020-09-01T00:00:00"/>
    <n v="6790"/>
    <n v="0"/>
    <n v="0"/>
    <d v="2020-08-18T00:00:00"/>
    <n v="16"/>
    <n v="0"/>
    <x v="0"/>
    <x v="0"/>
  </r>
  <r>
    <x v="3"/>
    <x v="92"/>
    <n v="8835176664"/>
    <x v="211"/>
    <d v="2021-01-29T00:00:00"/>
    <n v="5986"/>
    <n v="0"/>
    <n v="0"/>
    <d v="2021-01-25T00:00:00"/>
    <n v="26"/>
    <n v="0"/>
    <x v="0"/>
    <x v="0"/>
  </r>
  <r>
    <x v="1"/>
    <x v="67"/>
    <n v="8840023232"/>
    <x v="65"/>
    <d v="2020-03-08T00:00:00"/>
    <n v="8889"/>
    <n v="0"/>
    <n v="0"/>
    <d v="2020-02-29T00:00:00"/>
    <n v="22"/>
    <n v="0"/>
    <x v="0"/>
    <x v="0"/>
  </r>
  <r>
    <x v="1"/>
    <x v="19"/>
    <n v="8844419761"/>
    <x v="447"/>
    <d v="2021-06-09T00:00:00"/>
    <n v="5469"/>
    <n v="0"/>
    <n v="0"/>
    <d v="2021-06-01T00:00:00"/>
    <n v="22"/>
    <n v="0"/>
    <x v="0"/>
    <x v="0"/>
  </r>
  <r>
    <x v="3"/>
    <x v="97"/>
    <n v="8852045930"/>
    <x v="108"/>
    <d v="2020-05-16T00:00:00"/>
    <n v="6478"/>
    <n v="0"/>
    <n v="0"/>
    <d v="2020-05-13T00:00:00"/>
    <n v="27"/>
    <n v="0"/>
    <x v="0"/>
    <x v="0"/>
  </r>
  <r>
    <x v="3"/>
    <x v="74"/>
    <n v="8857063465"/>
    <x v="104"/>
    <d v="2021-03-16T00:00:00"/>
    <n v="778"/>
    <n v="0"/>
    <n v="0"/>
    <d v="2021-03-15T00:00:00"/>
    <n v="29"/>
    <n v="0"/>
    <x v="0"/>
    <x v="0"/>
  </r>
  <r>
    <x v="0"/>
    <x v="15"/>
    <n v="8857627389"/>
    <x v="166"/>
    <d v="2020-05-08T00:00:00"/>
    <n v="8349"/>
    <n v="0"/>
    <n v="0"/>
    <d v="2020-04-20T00:00:00"/>
    <n v="12"/>
    <n v="0"/>
    <x v="0"/>
    <x v="0"/>
  </r>
  <r>
    <x v="3"/>
    <x v="74"/>
    <n v="8861999698"/>
    <x v="154"/>
    <d v="2020-08-27T00:00:00"/>
    <n v="4524"/>
    <n v="1"/>
    <n v="0"/>
    <d v="2020-09-12T00:00:00"/>
    <n v="46"/>
    <n v="16"/>
    <x v="1"/>
    <x v="1"/>
  </r>
  <r>
    <x v="3"/>
    <x v="97"/>
    <n v="8862522772"/>
    <x v="28"/>
    <d v="2020-06-30T00:00:00"/>
    <n v="2691"/>
    <n v="0"/>
    <n v="0"/>
    <d v="2020-06-21T00:00:00"/>
    <n v="21"/>
    <n v="0"/>
    <x v="0"/>
    <x v="0"/>
  </r>
  <r>
    <x v="0"/>
    <x v="94"/>
    <n v="8864060748"/>
    <x v="6"/>
    <d v="2021-09-12T00:00:00"/>
    <n v="6106"/>
    <n v="0"/>
    <n v="0"/>
    <d v="2021-08-30T00:00:00"/>
    <n v="17"/>
    <n v="0"/>
    <x v="0"/>
    <x v="0"/>
  </r>
  <r>
    <x v="1"/>
    <x v="90"/>
    <n v="5564408624"/>
    <x v="334"/>
    <d v="2021-09-21T00:00:00"/>
    <n v="5069"/>
    <n v="1"/>
    <n v="0"/>
    <d v="2021-10-05T00:00:00"/>
    <n v="44"/>
    <n v="14"/>
    <x v="1"/>
    <x v="1"/>
  </r>
  <r>
    <x v="2"/>
    <x v="61"/>
    <n v="8871842653"/>
    <x v="178"/>
    <d v="2020-04-04T00:00:00"/>
    <n v="5707"/>
    <n v="0"/>
    <n v="0"/>
    <d v="2020-03-14T00:00:00"/>
    <n v="9"/>
    <n v="0"/>
    <x v="0"/>
    <x v="0"/>
  </r>
  <r>
    <x v="1"/>
    <x v="67"/>
    <n v="8873482075"/>
    <x v="342"/>
    <d v="2020-06-20T00:00:00"/>
    <n v="9386"/>
    <n v="0"/>
    <n v="0"/>
    <d v="2020-06-13T00:00:00"/>
    <n v="23"/>
    <n v="0"/>
    <x v="0"/>
    <x v="0"/>
  </r>
  <r>
    <x v="4"/>
    <x v="72"/>
    <n v="8875015994"/>
    <x v="595"/>
    <d v="2020-12-16T00:00:00"/>
    <n v="7621"/>
    <n v="0"/>
    <n v="0"/>
    <d v="2020-12-20T00:00:00"/>
    <n v="34"/>
    <n v="4"/>
    <x v="0"/>
    <x v="0"/>
  </r>
  <r>
    <x v="3"/>
    <x v="64"/>
    <n v="8891547275"/>
    <x v="446"/>
    <d v="2021-03-20T00:00:00"/>
    <n v="5853"/>
    <n v="0"/>
    <n v="0"/>
    <d v="2021-03-18T00:00:00"/>
    <n v="28"/>
    <n v="0"/>
    <x v="0"/>
    <x v="0"/>
  </r>
  <r>
    <x v="4"/>
    <x v="80"/>
    <n v="8892880121"/>
    <x v="507"/>
    <d v="2020-07-22T00:00:00"/>
    <n v="4835"/>
    <n v="0"/>
    <n v="0"/>
    <d v="2020-07-18T00:00:00"/>
    <n v="26"/>
    <n v="0"/>
    <x v="0"/>
    <x v="0"/>
  </r>
  <r>
    <x v="0"/>
    <x v="0"/>
    <n v="8893171508"/>
    <x v="17"/>
    <d v="2021-06-28T00:00:00"/>
    <n v="6849"/>
    <n v="0"/>
    <n v="0"/>
    <d v="2021-06-06T00:00:00"/>
    <n v="8"/>
    <n v="0"/>
    <x v="0"/>
    <x v="0"/>
  </r>
  <r>
    <x v="3"/>
    <x v="65"/>
    <n v="8893780423"/>
    <x v="118"/>
    <d v="2021-11-18T00:00:00"/>
    <n v="2022"/>
    <n v="0"/>
    <n v="0"/>
    <d v="2021-10-27T00:00:00"/>
    <n v="8"/>
    <n v="0"/>
    <x v="0"/>
    <x v="0"/>
  </r>
  <r>
    <x v="4"/>
    <x v="56"/>
    <n v="8898728543"/>
    <x v="517"/>
    <d v="2021-05-07T00:00:00"/>
    <n v="8415"/>
    <n v="1"/>
    <n v="0"/>
    <d v="2021-05-07T00:00:00"/>
    <n v="30"/>
    <n v="0"/>
    <x v="1"/>
    <x v="1"/>
  </r>
  <r>
    <x v="4"/>
    <x v="83"/>
    <n v="8900955747"/>
    <x v="61"/>
    <d v="2020-10-06T00:00:00"/>
    <n v="4499"/>
    <n v="0"/>
    <n v="0"/>
    <d v="2020-09-26T00:00:00"/>
    <n v="20"/>
    <n v="0"/>
    <x v="0"/>
    <x v="0"/>
  </r>
  <r>
    <x v="2"/>
    <x v="24"/>
    <n v="8908680989"/>
    <x v="162"/>
    <d v="2021-04-30T00:00:00"/>
    <n v="4807"/>
    <n v="0"/>
    <n v="0"/>
    <d v="2021-04-26T00:00:00"/>
    <n v="26"/>
    <n v="0"/>
    <x v="0"/>
    <x v="0"/>
  </r>
  <r>
    <x v="0"/>
    <x v="89"/>
    <n v="8911239770"/>
    <x v="238"/>
    <d v="2021-05-24T00:00:00"/>
    <n v="6934"/>
    <n v="0"/>
    <n v="0"/>
    <d v="2021-05-28T00:00:00"/>
    <n v="34"/>
    <n v="4"/>
    <x v="0"/>
    <x v="0"/>
  </r>
  <r>
    <x v="1"/>
    <x v="50"/>
    <n v="368163381"/>
    <x v="623"/>
    <d v="2021-09-22T00:00:00"/>
    <n v="6268"/>
    <n v="1"/>
    <n v="1"/>
    <d v="2021-09-11T00:00:00"/>
    <n v="19"/>
    <n v="0"/>
    <x v="1"/>
    <x v="2"/>
  </r>
  <r>
    <x v="0"/>
    <x v="48"/>
    <n v="8921244707"/>
    <x v="249"/>
    <d v="2021-02-25T00:00:00"/>
    <n v="5842"/>
    <n v="0"/>
    <n v="0"/>
    <d v="2021-02-19T00:00:00"/>
    <n v="24"/>
    <n v="0"/>
    <x v="0"/>
    <x v="0"/>
  </r>
  <r>
    <x v="0"/>
    <x v="94"/>
    <n v="8922128667"/>
    <x v="667"/>
    <d v="2021-04-04T00:00:00"/>
    <n v="7349"/>
    <n v="0"/>
    <n v="0"/>
    <d v="2021-04-01T00:00:00"/>
    <n v="27"/>
    <n v="0"/>
    <x v="0"/>
    <x v="0"/>
  </r>
  <r>
    <x v="4"/>
    <x v="72"/>
    <n v="8925106994"/>
    <x v="543"/>
    <d v="2021-02-17T00:00:00"/>
    <n v="6448"/>
    <n v="0"/>
    <n v="0"/>
    <d v="2021-02-23T00:00:00"/>
    <n v="36"/>
    <n v="6"/>
    <x v="0"/>
    <x v="0"/>
  </r>
  <r>
    <x v="4"/>
    <x v="37"/>
    <n v="8926617482"/>
    <x v="80"/>
    <d v="2020-12-25T00:00:00"/>
    <n v="5201"/>
    <n v="1"/>
    <n v="0"/>
    <d v="2021-01-19T00:00:00"/>
    <n v="55"/>
    <n v="25"/>
    <x v="1"/>
    <x v="1"/>
  </r>
  <r>
    <x v="4"/>
    <x v="62"/>
    <n v="8927871048"/>
    <x v="441"/>
    <d v="2021-04-18T00:00:00"/>
    <n v="6660"/>
    <n v="0"/>
    <n v="0"/>
    <d v="2021-04-11T00:00:00"/>
    <n v="23"/>
    <n v="0"/>
    <x v="0"/>
    <x v="0"/>
  </r>
  <r>
    <x v="4"/>
    <x v="42"/>
    <n v="8935367432"/>
    <x v="609"/>
    <d v="2020-05-09T00:00:00"/>
    <n v="6316"/>
    <n v="1"/>
    <n v="0"/>
    <d v="2020-05-26T00:00:00"/>
    <n v="47"/>
    <n v="17"/>
    <x v="1"/>
    <x v="1"/>
  </r>
  <r>
    <x v="0"/>
    <x v="94"/>
    <n v="8938303761"/>
    <x v="669"/>
    <d v="2020-07-02T00:00:00"/>
    <n v="7395"/>
    <n v="0"/>
    <n v="0"/>
    <d v="2020-06-28T00:00:00"/>
    <n v="26"/>
    <n v="0"/>
    <x v="0"/>
    <x v="0"/>
  </r>
  <r>
    <x v="0"/>
    <x v="60"/>
    <n v="8942200261"/>
    <x v="631"/>
    <d v="2020-08-20T00:00:00"/>
    <n v="6433"/>
    <n v="0"/>
    <n v="0"/>
    <d v="2020-08-07T00:00:00"/>
    <n v="17"/>
    <n v="0"/>
    <x v="0"/>
    <x v="0"/>
  </r>
  <r>
    <x v="4"/>
    <x v="83"/>
    <n v="8945106531"/>
    <x v="477"/>
    <d v="2020-08-13T00:00:00"/>
    <n v="6749"/>
    <n v="0"/>
    <n v="0"/>
    <d v="2020-07-29T00:00:00"/>
    <n v="15"/>
    <n v="0"/>
    <x v="0"/>
    <x v="0"/>
  </r>
  <r>
    <x v="3"/>
    <x v="86"/>
    <n v="8945288109"/>
    <x v="134"/>
    <d v="2020-08-06T00:00:00"/>
    <n v="3181"/>
    <n v="0"/>
    <n v="0"/>
    <d v="2020-07-19T00:00:00"/>
    <n v="12"/>
    <n v="0"/>
    <x v="0"/>
    <x v="0"/>
  </r>
  <r>
    <x v="0"/>
    <x v="89"/>
    <n v="8951862221"/>
    <x v="148"/>
    <d v="2020-11-25T00:00:00"/>
    <n v="7492"/>
    <n v="0"/>
    <n v="0"/>
    <d v="2020-11-25T00:00:00"/>
    <n v="30"/>
    <n v="0"/>
    <x v="0"/>
    <x v="0"/>
  </r>
  <r>
    <x v="1"/>
    <x v="58"/>
    <n v="5352209758"/>
    <x v="500"/>
    <d v="2021-09-24T00:00:00"/>
    <n v="6057"/>
    <n v="1"/>
    <n v="1"/>
    <d v="2021-09-14T00:00:00"/>
    <n v="20"/>
    <n v="0"/>
    <x v="1"/>
    <x v="2"/>
  </r>
  <r>
    <x v="1"/>
    <x v="35"/>
    <n v="8965430329"/>
    <x v="465"/>
    <d v="2020-07-16T00:00:00"/>
    <n v="6160"/>
    <n v="0"/>
    <n v="0"/>
    <d v="2020-07-22T00:00:00"/>
    <n v="36"/>
    <n v="6"/>
    <x v="0"/>
    <x v="0"/>
  </r>
  <r>
    <x v="2"/>
    <x v="12"/>
    <n v="8969881000"/>
    <x v="436"/>
    <d v="2020-10-19T00:00:00"/>
    <n v="9164"/>
    <n v="0"/>
    <n v="0"/>
    <d v="2020-10-10T00:00:00"/>
    <n v="21"/>
    <n v="0"/>
    <x v="0"/>
    <x v="0"/>
  </r>
  <r>
    <x v="0"/>
    <x v="32"/>
    <n v="8973326459"/>
    <x v="614"/>
    <d v="2020-08-30T00:00:00"/>
    <n v="5308"/>
    <n v="0"/>
    <n v="0"/>
    <d v="2020-09-10T00:00:00"/>
    <n v="41"/>
    <n v="11"/>
    <x v="0"/>
    <x v="0"/>
  </r>
  <r>
    <x v="4"/>
    <x v="69"/>
    <n v="8978691415"/>
    <x v="228"/>
    <d v="2021-11-02T00:00:00"/>
    <n v="4436"/>
    <n v="0"/>
    <n v="0"/>
    <d v="2021-10-28T00:00:00"/>
    <n v="25"/>
    <n v="0"/>
    <x v="0"/>
    <x v="0"/>
  </r>
  <r>
    <x v="4"/>
    <x v="66"/>
    <n v="8983088903"/>
    <x v="116"/>
    <d v="2020-05-17T00:00:00"/>
    <n v="4617"/>
    <n v="0"/>
    <n v="0"/>
    <d v="2020-05-14T00:00:00"/>
    <n v="27"/>
    <n v="0"/>
    <x v="0"/>
    <x v="0"/>
  </r>
  <r>
    <x v="4"/>
    <x v="83"/>
    <n v="8984387474"/>
    <x v="384"/>
    <d v="2020-07-27T00:00:00"/>
    <n v="5640"/>
    <n v="0"/>
    <n v="0"/>
    <d v="2020-07-21T00:00:00"/>
    <n v="24"/>
    <n v="0"/>
    <x v="0"/>
    <x v="0"/>
  </r>
  <r>
    <x v="4"/>
    <x v="37"/>
    <n v="8996690503"/>
    <x v="294"/>
    <d v="2020-10-18T00:00:00"/>
    <n v="6132"/>
    <n v="1"/>
    <n v="0"/>
    <d v="2020-10-25T00:00:00"/>
    <n v="37"/>
    <n v="7"/>
    <x v="1"/>
    <x v="1"/>
  </r>
  <r>
    <x v="1"/>
    <x v="59"/>
    <n v="8455537995"/>
    <x v="481"/>
    <d v="2021-10-02T00:00:00"/>
    <n v="4724"/>
    <n v="1"/>
    <n v="0"/>
    <d v="2021-09-28T00:00:00"/>
    <n v="26"/>
    <n v="0"/>
    <x v="1"/>
    <x v="1"/>
  </r>
  <r>
    <x v="4"/>
    <x v="72"/>
    <n v="9010084863"/>
    <x v="288"/>
    <d v="2021-12-13T00:00:00"/>
    <n v="5822"/>
    <n v="0"/>
    <n v="0"/>
    <d v="2021-12-12T00:00:00"/>
    <n v="29"/>
    <n v="0"/>
    <x v="0"/>
    <x v="0"/>
  </r>
  <r>
    <x v="0"/>
    <x v="71"/>
    <n v="9010843366"/>
    <x v="426"/>
    <d v="2020-02-15T00:00:00"/>
    <n v="4925"/>
    <n v="0"/>
    <n v="0"/>
    <d v="2020-02-08T00:00:00"/>
    <n v="23"/>
    <n v="0"/>
    <x v="0"/>
    <x v="0"/>
  </r>
  <r>
    <x v="4"/>
    <x v="72"/>
    <n v="9012691752"/>
    <x v="103"/>
    <d v="2021-08-19T00:00:00"/>
    <n v="3855"/>
    <n v="0"/>
    <n v="0"/>
    <d v="2021-08-15T00:00:00"/>
    <n v="26"/>
    <n v="0"/>
    <x v="0"/>
    <x v="0"/>
  </r>
  <r>
    <x v="0"/>
    <x v="41"/>
    <n v="9012800022"/>
    <x v="613"/>
    <d v="2021-08-21T00:00:00"/>
    <n v="3342"/>
    <n v="1"/>
    <n v="0"/>
    <d v="2021-08-29T00:00:00"/>
    <n v="38"/>
    <n v="8"/>
    <x v="1"/>
    <x v="1"/>
  </r>
  <r>
    <x v="3"/>
    <x v="64"/>
    <n v="9013501866"/>
    <x v="323"/>
    <d v="2020-08-22T00:00:00"/>
    <n v="5882"/>
    <n v="0"/>
    <n v="0"/>
    <d v="2020-08-13T00:00:00"/>
    <n v="21"/>
    <n v="0"/>
    <x v="0"/>
    <x v="0"/>
  </r>
  <r>
    <x v="0"/>
    <x v="45"/>
    <n v="9016415003"/>
    <x v="670"/>
    <d v="2021-11-09T00:00:00"/>
    <n v="4192"/>
    <n v="0"/>
    <n v="0"/>
    <d v="2021-11-03T00:00:00"/>
    <n v="24"/>
    <n v="0"/>
    <x v="0"/>
    <x v="0"/>
  </r>
  <r>
    <x v="0"/>
    <x v="63"/>
    <n v="9018028314"/>
    <x v="215"/>
    <d v="2021-07-05T00:00:00"/>
    <n v="5733"/>
    <n v="0"/>
    <n v="0"/>
    <d v="2021-06-20T00:00:00"/>
    <n v="15"/>
    <n v="0"/>
    <x v="0"/>
    <x v="0"/>
  </r>
  <r>
    <x v="1"/>
    <x v="55"/>
    <n v="6109735891"/>
    <x v="634"/>
    <d v="2021-10-03T00:00:00"/>
    <n v="9027"/>
    <n v="1"/>
    <n v="0"/>
    <d v="2021-09-21T00:00:00"/>
    <n v="18"/>
    <n v="0"/>
    <x v="1"/>
    <x v="1"/>
  </r>
  <r>
    <x v="1"/>
    <x v="11"/>
    <n v="9027165795"/>
    <x v="535"/>
    <d v="2021-08-29T00:00:00"/>
    <n v="6815"/>
    <n v="0"/>
    <n v="0"/>
    <d v="2021-08-06T00:00:00"/>
    <n v="7"/>
    <n v="0"/>
    <x v="0"/>
    <x v="0"/>
  </r>
  <r>
    <x v="1"/>
    <x v="76"/>
    <n v="9028881795"/>
    <x v="375"/>
    <d v="2021-02-02T00:00:00"/>
    <n v="6766"/>
    <n v="0"/>
    <n v="0"/>
    <d v="2021-02-01T00:00:00"/>
    <n v="29"/>
    <n v="0"/>
    <x v="0"/>
    <x v="0"/>
  </r>
  <r>
    <x v="0"/>
    <x v="15"/>
    <n v="9037173247"/>
    <x v="189"/>
    <d v="2021-10-30T00:00:00"/>
    <n v="6682"/>
    <n v="0"/>
    <n v="0"/>
    <d v="2021-10-01T00:00:00"/>
    <n v="1"/>
    <n v="0"/>
    <x v="0"/>
    <x v="0"/>
  </r>
  <r>
    <x v="2"/>
    <x v="26"/>
    <n v="9037530272"/>
    <x v="545"/>
    <d v="2021-06-12T00:00:00"/>
    <n v="3184"/>
    <n v="0"/>
    <n v="0"/>
    <d v="2021-06-05T00:00:00"/>
    <n v="23"/>
    <n v="0"/>
    <x v="0"/>
    <x v="0"/>
  </r>
  <r>
    <x v="0"/>
    <x v="22"/>
    <n v="9039192109"/>
    <x v="671"/>
    <d v="2020-07-11T00:00:00"/>
    <n v="2718"/>
    <n v="0"/>
    <n v="0"/>
    <d v="2020-07-11T00:00:00"/>
    <n v="30"/>
    <n v="0"/>
    <x v="0"/>
    <x v="0"/>
  </r>
  <r>
    <x v="1"/>
    <x v="55"/>
    <n v="9042158941"/>
    <x v="46"/>
    <d v="2020-09-29T00:00:00"/>
    <n v="7559"/>
    <n v="0"/>
    <n v="0"/>
    <d v="2020-09-06T00:00:00"/>
    <n v="7"/>
    <n v="0"/>
    <x v="0"/>
    <x v="0"/>
  </r>
  <r>
    <x v="0"/>
    <x v="45"/>
    <n v="9046073849"/>
    <x v="588"/>
    <d v="2020-05-07T00:00:00"/>
    <n v="8431"/>
    <n v="0"/>
    <n v="0"/>
    <d v="2020-05-16T00:00:00"/>
    <n v="39"/>
    <n v="9"/>
    <x v="0"/>
    <x v="0"/>
  </r>
  <r>
    <x v="0"/>
    <x v="75"/>
    <n v="9052269765"/>
    <x v="286"/>
    <d v="2020-11-17T00:00:00"/>
    <n v="9861"/>
    <n v="0"/>
    <n v="0"/>
    <d v="2020-11-07T00:00:00"/>
    <n v="20"/>
    <n v="0"/>
    <x v="0"/>
    <x v="0"/>
  </r>
  <r>
    <x v="4"/>
    <x v="62"/>
    <n v="9054937897"/>
    <x v="185"/>
    <d v="2020-05-13T00:00:00"/>
    <n v="6149"/>
    <n v="0"/>
    <n v="0"/>
    <d v="2020-05-09T00:00:00"/>
    <n v="26"/>
    <n v="0"/>
    <x v="0"/>
    <x v="0"/>
  </r>
  <r>
    <x v="0"/>
    <x v="23"/>
    <n v="9057872088"/>
    <x v="452"/>
    <d v="2021-03-08T00:00:00"/>
    <n v="8093"/>
    <n v="0"/>
    <n v="0"/>
    <d v="2021-03-04T00:00:00"/>
    <n v="26"/>
    <n v="0"/>
    <x v="0"/>
    <x v="0"/>
  </r>
  <r>
    <x v="4"/>
    <x v="87"/>
    <n v="9061983609"/>
    <x v="110"/>
    <d v="2021-07-02T00:00:00"/>
    <n v="6786"/>
    <n v="0"/>
    <n v="0"/>
    <d v="2021-06-28T00:00:00"/>
    <n v="26"/>
    <n v="0"/>
    <x v="0"/>
    <x v="0"/>
  </r>
  <r>
    <x v="3"/>
    <x v="53"/>
    <n v="9065240153"/>
    <x v="628"/>
    <d v="2020-05-20T00:00:00"/>
    <n v="5494"/>
    <n v="0"/>
    <n v="0"/>
    <d v="2020-05-17T00:00:00"/>
    <n v="27"/>
    <n v="0"/>
    <x v="0"/>
    <x v="0"/>
  </r>
  <r>
    <x v="3"/>
    <x v="9"/>
    <n v="9069342751"/>
    <x v="508"/>
    <d v="2020-09-27T00:00:00"/>
    <n v="6955"/>
    <n v="0"/>
    <n v="0"/>
    <d v="2020-09-23T00:00:00"/>
    <n v="26"/>
    <n v="0"/>
    <x v="0"/>
    <x v="0"/>
  </r>
  <r>
    <x v="1"/>
    <x v="46"/>
    <n v="806089606"/>
    <x v="145"/>
    <d v="2021-10-12T00:00:00"/>
    <n v="7618"/>
    <n v="1"/>
    <n v="1"/>
    <d v="2021-10-05T00:00:00"/>
    <n v="23"/>
    <n v="0"/>
    <x v="1"/>
    <x v="2"/>
  </r>
  <r>
    <x v="0"/>
    <x v="75"/>
    <n v="9073174131"/>
    <x v="450"/>
    <d v="2021-03-11T00:00:00"/>
    <n v="9297"/>
    <n v="0"/>
    <n v="0"/>
    <d v="2021-02-19T00:00:00"/>
    <n v="10"/>
    <n v="0"/>
    <x v="0"/>
    <x v="0"/>
  </r>
  <r>
    <x v="4"/>
    <x v="66"/>
    <n v="9077886672"/>
    <x v="61"/>
    <d v="2020-10-06T00:00:00"/>
    <n v="3023"/>
    <n v="0"/>
    <n v="0"/>
    <d v="2020-09-22T00:00:00"/>
    <n v="16"/>
    <n v="0"/>
    <x v="0"/>
    <x v="0"/>
  </r>
  <r>
    <x v="3"/>
    <x v="95"/>
    <n v="9080028887"/>
    <x v="449"/>
    <d v="2020-04-01T00:00:00"/>
    <n v="4597"/>
    <n v="0"/>
    <n v="0"/>
    <d v="2020-04-09T00:00:00"/>
    <n v="38"/>
    <n v="8"/>
    <x v="0"/>
    <x v="0"/>
  </r>
  <r>
    <x v="3"/>
    <x v="44"/>
    <n v="9081761696"/>
    <x v="658"/>
    <d v="2021-08-18T00:00:00"/>
    <n v="6501"/>
    <n v="0"/>
    <n v="0"/>
    <d v="2021-08-03T00:00:00"/>
    <n v="15"/>
    <n v="0"/>
    <x v="0"/>
    <x v="0"/>
  </r>
  <r>
    <x v="1"/>
    <x v="19"/>
    <n v="9083415808"/>
    <x v="181"/>
    <d v="2021-10-25T00:00:00"/>
    <n v="5638"/>
    <n v="0"/>
    <n v="0"/>
    <d v="2021-10-20T00:00:00"/>
    <n v="25"/>
    <n v="0"/>
    <x v="0"/>
    <x v="0"/>
  </r>
  <r>
    <x v="1"/>
    <x v="13"/>
    <n v="9086013190"/>
    <x v="183"/>
    <d v="2021-02-14T00:00:00"/>
    <n v="6011"/>
    <n v="0"/>
    <n v="0"/>
    <d v="2021-02-27T00:00:00"/>
    <n v="43"/>
    <n v="13"/>
    <x v="0"/>
    <x v="0"/>
  </r>
  <r>
    <x v="0"/>
    <x v="94"/>
    <n v="9089611762"/>
    <x v="355"/>
    <d v="2021-07-12T00:00:00"/>
    <n v="9172"/>
    <n v="0"/>
    <n v="0"/>
    <d v="2021-07-02T00:00:00"/>
    <n v="20"/>
    <n v="0"/>
    <x v="0"/>
    <x v="0"/>
  </r>
  <r>
    <x v="0"/>
    <x v="0"/>
    <n v="9091156209"/>
    <x v="357"/>
    <d v="2021-01-02T00:00:00"/>
    <n v="5247"/>
    <n v="0"/>
    <n v="0"/>
    <d v="2020-12-19T00:00:00"/>
    <n v="16"/>
    <n v="0"/>
    <x v="0"/>
    <x v="0"/>
  </r>
  <r>
    <x v="3"/>
    <x v="74"/>
    <n v="9092385558"/>
    <x v="301"/>
    <d v="2020-11-08T00:00:00"/>
    <n v="1877"/>
    <n v="0"/>
    <n v="0"/>
    <d v="2020-11-09T00:00:00"/>
    <n v="31"/>
    <n v="1"/>
    <x v="0"/>
    <x v="0"/>
  </r>
  <r>
    <x v="0"/>
    <x v="39"/>
    <n v="9094577240"/>
    <x v="645"/>
    <d v="2020-08-10T00:00:00"/>
    <n v="7360"/>
    <n v="0"/>
    <n v="0"/>
    <d v="2020-08-24T00:00:00"/>
    <n v="44"/>
    <n v="14"/>
    <x v="0"/>
    <x v="0"/>
  </r>
  <r>
    <x v="1"/>
    <x v="16"/>
    <n v="9095475537"/>
    <x v="509"/>
    <d v="2021-07-15T00:00:00"/>
    <n v="9356"/>
    <n v="0"/>
    <n v="0"/>
    <d v="2021-07-08T00:00:00"/>
    <n v="23"/>
    <n v="0"/>
    <x v="0"/>
    <x v="0"/>
  </r>
  <r>
    <x v="0"/>
    <x v="28"/>
    <n v="9097859581"/>
    <x v="206"/>
    <d v="2021-02-23T00:00:00"/>
    <n v="4464"/>
    <n v="0"/>
    <n v="0"/>
    <d v="2021-02-11T00:00:00"/>
    <n v="18"/>
    <n v="0"/>
    <x v="0"/>
    <x v="0"/>
  </r>
  <r>
    <x v="4"/>
    <x v="80"/>
    <n v="9099988532"/>
    <x v="284"/>
    <d v="2020-12-28T00:00:00"/>
    <n v="2432"/>
    <n v="0"/>
    <n v="0"/>
    <d v="2020-12-25T00:00:00"/>
    <n v="27"/>
    <n v="0"/>
    <x v="0"/>
    <x v="0"/>
  </r>
  <r>
    <x v="0"/>
    <x v="98"/>
    <n v="9108099905"/>
    <x v="264"/>
    <d v="2020-06-01T00:00:00"/>
    <n v="7330"/>
    <n v="0"/>
    <n v="0"/>
    <d v="2020-05-19T00:00:00"/>
    <n v="17"/>
    <n v="0"/>
    <x v="0"/>
    <x v="0"/>
  </r>
  <r>
    <x v="4"/>
    <x v="56"/>
    <n v="9111152226"/>
    <x v="539"/>
    <d v="2020-10-25T00:00:00"/>
    <n v="4424"/>
    <n v="0"/>
    <n v="0"/>
    <d v="2020-10-19T00:00:00"/>
    <n v="24"/>
    <n v="0"/>
    <x v="0"/>
    <x v="0"/>
  </r>
  <r>
    <x v="1"/>
    <x v="25"/>
    <n v="2739453651"/>
    <x v="199"/>
    <d v="2021-10-14T00:00:00"/>
    <n v="6014"/>
    <n v="1"/>
    <n v="1"/>
    <d v="2021-10-16T00:00:00"/>
    <n v="32"/>
    <n v="2"/>
    <x v="1"/>
    <x v="2"/>
  </r>
  <r>
    <x v="0"/>
    <x v="23"/>
    <n v="9121577010"/>
    <x v="246"/>
    <d v="2021-10-28T00:00:00"/>
    <n v="7625"/>
    <n v="0"/>
    <n v="0"/>
    <d v="2021-10-24T00:00:00"/>
    <n v="26"/>
    <n v="0"/>
    <x v="0"/>
    <x v="0"/>
  </r>
  <r>
    <x v="2"/>
    <x v="4"/>
    <n v="9124590748"/>
    <x v="354"/>
    <d v="2021-06-30T00:00:00"/>
    <n v="6651"/>
    <n v="0"/>
    <n v="0"/>
    <d v="2021-06-16T00:00:00"/>
    <n v="16"/>
    <n v="0"/>
    <x v="0"/>
    <x v="0"/>
  </r>
  <r>
    <x v="0"/>
    <x v="22"/>
    <n v="9146955602"/>
    <x v="257"/>
    <d v="2020-06-16T00:00:00"/>
    <n v="3884"/>
    <n v="0"/>
    <n v="0"/>
    <d v="2020-06-14T00:00:00"/>
    <n v="28"/>
    <n v="0"/>
    <x v="0"/>
    <x v="0"/>
  </r>
  <r>
    <x v="1"/>
    <x v="90"/>
    <n v="3922850581"/>
    <x v="615"/>
    <d v="2021-10-17T00:00:00"/>
    <n v="7287"/>
    <n v="1"/>
    <n v="1"/>
    <d v="2021-11-13T00:00:00"/>
    <n v="57"/>
    <n v="27"/>
    <x v="1"/>
    <x v="2"/>
  </r>
  <r>
    <x v="1"/>
    <x v="46"/>
    <n v="9163369386"/>
    <x v="345"/>
    <d v="2020-07-04T00:00:00"/>
    <n v="4375"/>
    <n v="0"/>
    <n v="0"/>
    <d v="2020-06-25T00:00:00"/>
    <n v="21"/>
    <n v="0"/>
    <x v="0"/>
    <x v="0"/>
  </r>
  <r>
    <x v="0"/>
    <x v="41"/>
    <n v="9166038468"/>
    <x v="581"/>
    <d v="2021-09-02T00:00:00"/>
    <n v="6973"/>
    <n v="0"/>
    <n v="0"/>
    <d v="2021-09-03T00:00:00"/>
    <n v="31"/>
    <n v="1"/>
    <x v="0"/>
    <x v="0"/>
  </r>
  <r>
    <x v="4"/>
    <x v="70"/>
    <n v="9169343910"/>
    <x v="140"/>
    <d v="2021-03-17T00:00:00"/>
    <n v="5229"/>
    <n v="0"/>
    <n v="0"/>
    <d v="2021-03-04T00:00:00"/>
    <n v="17"/>
    <n v="0"/>
    <x v="0"/>
    <x v="0"/>
  </r>
  <r>
    <x v="0"/>
    <x v="39"/>
    <n v="9171870990"/>
    <x v="441"/>
    <d v="2021-04-18T00:00:00"/>
    <n v="8799"/>
    <n v="0"/>
    <n v="0"/>
    <d v="2021-04-28T00:00:00"/>
    <n v="40"/>
    <n v="10"/>
    <x v="0"/>
    <x v="0"/>
  </r>
  <r>
    <x v="4"/>
    <x v="49"/>
    <n v="9176928131"/>
    <x v="204"/>
    <d v="2021-06-21T00:00:00"/>
    <n v="7786"/>
    <n v="0"/>
    <n v="0"/>
    <d v="2021-06-07T00:00:00"/>
    <n v="16"/>
    <n v="0"/>
    <x v="0"/>
    <x v="0"/>
  </r>
  <r>
    <x v="3"/>
    <x v="53"/>
    <n v="9180666472"/>
    <x v="100"/>
    <d v="2020-03-14T00:00:00"/>
    <n v="6828"/>
    <n v="0"/>
    <n v="0"/>
    <d v="2020-03-19T00:00:00"/>
    <n v="35"/>
    <n v="5"/>
    <x v="0"/>
    <x v="0"/>
  </r>
  <r>
    <x v="0"/>
    <x v="75"/>
    <n v="9183796742"/>
    <x v="316"/>
    <d v="2020-04-12T00:00:00"/>
    <n v="8185"/>
    <n v="0"/>
    <n v="0"/>
    <d v="2020-03-26T00:00:00"/>
    <n v="13"/>
    <n v="0"/>
    <x v="0"/>
    <x v="0"/>
  </r>
  <r>
    <x v="1"/>
    <x v="13"/>
    <n v="9184635048"/>
    <x v="415"/>
    <d v="2021-11-12T00:00:00"/>
    <n v="6825"/>
    <n v="1"/>
    <n v="1"/>
    <d v="2021-11-16T00:00:00"/>
    <n v="34"/>
    <n v="4"/>
    <x v="1"/>
    <x v="2"/>
  </r>
  <r>
    <x v="3"/>
    <x v="74"/>
    <n v="9186926292"/>
    <x v="73"/>
    <d v="2021-03-28T00:00:00"/>
    <n v="2637"/>
    <n v="0"/>
    <n v="0"/>
    <d v="2021-03-31T00:00:00"/>
    <n v="33"/>
    <n v="3"/>
    <x v="0"/>
    <x v="0"/>
  </r>
  <r>
    <x v="2"/>
    <x v="77"/>
    <n v="9188803308"/>
    <x v="613"/>
    <d v="2021-08-21T00:00:00"/>
    <n v="6757"/>
    <n v="0"/>
    <n v="0"/>
    <d v="2021-08-07T00:00:00"/>
    <n v="16"/>
    <n v="0"/>
    <x v="0"/>
    <x v="0"/>
  </r>
  <r>
    <x v="3"/>
    <x v="6"/>
    <n v="9188939939"/>
    <x v="269"/>
    <d v="2021-11-29T00:00:00"/>
    <n v="5716"/>
    <n v="0"/>
    <n v="0"/>
    <d v="2021-12-05T00:00:00"/>
    <n v="36"/>
    <n v="6"/>
    <x v="0"/>
    <x v="0"/>
  </r>
  <r>
    <x v="0"/>
    <x v="38"/>
    <n v="9189385048"/>
    <x v="363"/>
    <d v="2021-11-16T00:00:00"/>
    <n v="6537"/>
    <n v="0"/>
    <n v="0"/>
    <d v="2021-11-01T00:00:00"/>
    <n v="15"/>
    <n v="0"/>
    <x v="0"/>
    <x v="0"/>
  </r>
  <r>
    <x v="1"/>
    <x v="46"/>
    <n v="9191319419"/>
    <x v="197"/>
    <d v="2021-01-24T00:00:00"/>
    <n v="5859"/>
    <n v="0"/>
    <n v="0"/>
    <d v="2021-01-23T00:00:00"/>
    <n v="29"/>
    <n v="0"/>
    <x v="0"/>
    <x v="0"/>
  </r>
  <r>
    <x v="3"/>
    <x v="53"/>
    <n v="9192101573"/>
    <x v="520"/>
    <d v="2021-08-05T00:00:00"/>
    <n v="1309"/>
    <n v="0"/>
    <n v="0"/>
    <d v="2021-08-02T00:00:00"/>
    <n v="27"/>
    <n v="0"/>
    <x v="0"/>
    <x v="0"/>
  </r>
  <r>
    <x v="2"/>
    <x v="24"/>
    <n v="9193816294"/>
    <x v="334"/>
    <d v="2021-09-21T00:00:00"/>
    <n v="5885"/>
    <n v="0"/>
    <n v="0"/>
    <d v="2021-09-19T00:00:00"/>
    <n v="28"/>
    <n v="0"/>
    <x v="0"/>
    <x v="0"/>
  </r>
  <r>
    <x v="1"/>
    <x v="59"/>
    <n v="9540987941"/>
    <x v="142"/>
    <d v="2021-10-19T00:00:00"/>
    <n v="3390"/>
    <n v="1"/>
    <n v="1"/>
    <d v="2021-11-08T00:00:00"/>
    <n v="50"/>
    <n v="20"/>
    <x v="1"/>
    <x v="2"/>
  </r>
  <r>
    <x v="2"/>
    <x v="36"/>
    <n v="9200291512"/>
    <x v="492"/>
    <d v="2020-06-10T00:00:00"/>
    <n v="5492"/>
    <n v="1"/>
    <n v="0"/>
    <d v="2020-07-04T00:00:00"/>
    <n v="54"/>
    <n v="24"/>
    <x v="1"/>
    <x v="1"/>
  </r>
  <r>
    <x v="2"/>
    <x v="26"/>
    <n v="9200902255"/>
    <x v="262"/>
    <d v="2021-08-11T00:00:00"/>
    <n v="2625"/>
    <n v="1"/>
    <n v="0"/>
    <d v="2021-08-16T00:00:00"/>
    <n v="35"/>
    <n v="5"/>
    <x v="1"/>
    <x v="1"/>
  </r>
  <r>
    <x v="4"/>
    <x v="70"/>
    <n v="9201510343"/>
    <x v="628"/>
    <d v="2020-05-20T00:00:00"/>
    <n v="5206"/>
    <n v="0"/>
    <n v="0"/>
    <d v="2020-05-04T00:00:00"/>
    <n v="14"/>
    <n v="0"/>
    <x v="0"/>
    <x v="0"/>
  </r>
  <r>
    <x v="4"/>
    <x v="10"/>
    <n v="9202536124"/>
    <x v="261"/>
    <d v="2021-07-21T00:00:00"/>
    <n v="8106"/>
    <n v="0"/>
    <n v="0"/>
    <d v="2021-06-30T00:00:00"/>
    <n v="9"/>
    <n v="0"/>
    <x v="0"/>
    <x v="0"/>
  </r>
  <r>
    <x v="3"/>
    <x v="30"/>
    <n v="9215762028"/>
    <x v="399"/>
    <d v="2021-03-29T00:00:00"/>
    <n v="3510"/>
    <n v="0"/>
    <n v="0"/>
    <d v="2021-03-04T00:00:00"/>
    <n v="5"/>
    <n v="0"/>
    <x v="0"/>
    <x v="0"/>
  </r>
  <r>
    <x v="3"/>
    <x v="44"/>
    <n v="9215826735"/>
    <x v="209"/>
    <d v="2020-12-11T00:00:00"/>
    <n v="5430"/>
    <n v="0"/>
    <n v="0"/>
    <d v="2020-12-01T00:00:00"/>
    <n v="20"/>
    <n v="0"/>
    <x v="0"/>
    <x v="0"/>
  </r>
  <r>
    <x v="1"/>
    <x v="54"/>
    <n v="1907393570"/>
    <x v="57"/>
    <d v="2021-10-22T00:00:00"/>
    <n v="6776"/>
    <n v="1"/>
    <n v="1"/>
    <d v="2021-10-22T00:00:00"/>
    <n v="30"/>
    <n v="0"/>
    <x v="1"/>
    <x v="2"/>
  </r>
  <r>
    <x v="2"/>
    <x v="77"/>
    <n v="9227624437"/>
    <x v="654"/>
    <d v="2020-09-13T00:00:00"/>
    <n v="8927"/>
    <n v="0"/>
    <n v="0"/>
    <d v="2020-09-10T00:00:00"/>
    <n v="27"/>
    <n v="0"/>
    <x v="0"/>
    <x v="0"/>
  </r>
  <r>
    <x v="2"/>
    <x v="21"/>
    <n v="9232223339"/>
    <x v="570"/>
    <d v="2021-01-13T00:00:00"/>
    <n v="5856"/>
    <n v="0"/>
    <n v="0"/>
    <d v="2021-01-07T00:00:00"/>
    <n v="24"/>
    <n v="0"/>
    <x v="0"/>
    <x v="0"/>
  </r>
  <r>
    <x v="0"/>
    <x v="23"/>
    <n v="9236280634"/>
    <x v="454"/>
    <d v="2020-02-16T00:00:00"/>
    <n v="6715"/>
    <n v="0"/>
    <n v="0"/>
    <d v="2020-02-29T00:00:00"/>
    <n v="43"/>
    <n v="13"/>
    <x v="0"/>
    <x v="0"/>
  </r>
  <r>
    <x v="0"/>
    <x v="45"/>
    <n v="9236420705"/>
    <x v="42"/>
    <d v="2020-10-11T00:00:00"/>
    <n v="2809"/>
    <n v="0"/>
    <n v="0"/>
    <d v="2020-10-18T00:00:00"/>
    <n v="37"/>
    <n v="7"/>
    <x v="0"/>
    <x v="0"/>
  </r>
  <r>
    <x v="1"/>
    <x v="43"/>
    <n v="9238366168"/>
    <x v="279"/>
    <d v="2021-12-14T00:00:00"/>
    <n v="10458"/>
    <n v="0"/>
    <n v="0"/>
    <d v="2021-12-11T00:00:00"/>
    <n v="27"/>
    <n v="0"/>
    <x v="0"/>
    <x v="0"/>
  </r>
  <r>
    <x v="4"/>
    <x v="56"/>
    <n v="9239905667"/>
    <x v="572"/>
    <d v="2021-03-19T00:00:00"/>
    <n v="4341"/>
    <n v="1"/>
    <n v="0"/>
    <d v="2021-03-22T00:00:00"/>
    <n v="33"/>
    <n v="3"/>
    <x v="1"/>
    <x v="1"/>
  </r>
  <r>
    <x v="2"/>
    <x v="36"/>
    <n v="9242384432"/>
    <x v="259"/>
    <d v="2020-11-09T00:00:00"/>
    <n v="10585"/>
    <n v="0"/>
    <n v="0"/>
    <d v="2020-10-31T00:00:00"/>
    <n v="21"/>
    <n v="0"/>
    <x v="0"/>
    <x v="0"/>
  </r>
  <r>
    <x v="1"/>
    <x v="25"/>
    <n v="9544630517"/>
    <x v="57"/>
    <d v="2021-10-22T00:00:00"/>
    <n v="8638"/>
    <n v="1"/>
    <n v="0"/>
    <d v="2021-11-11T00:00:00"/>
    <n v="50"/>
    <n v="20"/>
    <x v="1"/>
    <x v="1"/>
  </r>
  <r>
    <x v="1"/>
    <x v="40"/>
    <n v="2163218884"/>
    <x v="579"/>
    <d v="2021-10-23T00:00:00"/>
    <n v="5654"/>
    <n v="1"/>
    <n v="1"/>
    <d v="2021-10-11T00:00:00"/>
    <n v="18"/>
    <n v="0"/>
    <x v="1"/>
    <x v="2"/>
  </r>
  <r>
    <x v="2"/>
    <x v="21"/>
    <n v="9250019415"/>
    <x v="359"/>
    <d v="2020-07-05T00:00:00"/>
    <n v="7490"/>
    <n v="0"/>
    <n v="0"/>
    <d v="2020-06-18T00:00:00"/>
    <n v="13"/>
    <n v="0"/>
    <x v="0"/>
    <x v="0"/>
  </r>
  <r>
    <x v="1"/>
    <x v="76"/>
    <n v="9250499188"/>
    <x v="659"/>
    <d v="2021-08-28T00:00:00"/>
    <n v="7537"/>
    <n v="0"/>
    <n v="0"/>
    <d v="2021-08-23T00:00:00"/>
    <n v="25"/>
    <n v="0"/>
    <x v="0"/>
    <x v="0"/>
  </r>
  <r>
    <x v="3"/>
    <x v="97"/>
    <n v="9254517013"/>
    <x v="612"/>
    <d v="2020-04-02T00:00:00"/>
    <n v="2939"/>
    <n v="0"/>
    <n v="0"/>
    <d v="2020-03-21T00:00:00"/>
    <n v="18"/>
    <n v="0"/>
    <x v="0"/>
    <x v="0"/>
  </r>
  <r>
    <x v="4"/>
    <x v="70"/>
    <n v="9257925380"/>
    <x v="439"/>
    <d v="2021-11-10T00:00:00"/>
    <n v="6206"/>
    <n v="0"/>
    <n v="0"/>
    <d v="2021-10-18T00:00:00"/>
    <n v="7"/>
    <n v="0"/>
    <x v="0"/>
    <x v="0"/>
  </r>
  <r>
    <x v="0"/>
    <x v="78"/>
    <n v="9258277700"/>
    <x v="530"/>
    <d v="2021-08-01T00:00:00"/>
    <n v="4471"/>
    <n v="0"/>
    <n v="0"/>
    <d v="2021-07-24T00:00:00"/>
    <n v="22"/>
    <n v="0"/>
    <x v="0"/>
    <x v="0"/>
  </r>
  <r>
    <x v="1"/>
    <x v="19"/>
    <n v="9262446048"/>
    <x v="518"/>
    <d v="2020-10-02T00:00:00"/>
    <n v="6668"/>
    <n v="0"/>
    <n v="0"/>
    <d v="2020-09-12T00:00:00"/>
    <n v="10"/>
    <n v="0"/>
    <x v="0"/>
    <x v="0"/>
  </r>
  <r>
    <x v="4"/>
    <x v="66"/>
    <n v="9264242334"/>
    <x v="651"/>
    <d v="2021-07-14T00:00:00"/>
    <n v="4818"/>
    <n v="0"/>
    <n v="0"/>
    <d v="2021-06-30T00:00:00"/>
    <n v="16"/>
    <n v="0"/>
    <x v="0"/>
    <x v="0"/>
  </r>
  <r>
    <x v="1"/>
    <x v="67"/>
    <n v="9265800851"/>
    <x v="164"/>
    <d v="2021-06-01T00:00:00"/>
    <n v="7436"/>
    <n v="0"/>
    <n v="0"/>
    <d v="2021-05-13T00:00:00"/>
    <n v="11"/>
    <n v="0"/>
    <x v="0"/>
    <x v="0"/>
  </r>
  <r>
    <x v="2"/>
    <x v="14"/>
    <n v="9268191212"/>
    <x v="653"/>
    <d v="2020-11-06T00:00:00"/>
    <n v="4752"/>
    <n v="0"/>
    <n v="0"/>
    <d v="2020-10-21T00:00:00"/>
    <n v="14"/>
    <n v="0"/>
    <x v="0"/>
    <x v="0"/>
  </r>
  <r>
    <x v="1"/>
    <x v="55"/>
    <n v="3166292468"/>
    <x v="181"/>
    <d v="2021-10-25T00:00:00"/>
    <n v="8858"/>
    <n v="1"/>
    <n v="0"/>
    <d v="2021-10-19T00:00:00"/>
    <n v="24"/>
    <n v="0"/>
    <x v="1"/>
    <x v="1"/>
  </r>
  <r>
    <x v="0"/>
    <x v="29"/>
    <n v="9288370923"/>
    <x v="79"/>
    <d v="2020-08-03T00:00:00"/>
    <n v="7747"/>
    <n v="1"/>
    <n v="0"/>
    <d v="2020-08-05T00:00:00"/>
    <n v="32"/>
    <n v="2"/>
    <x v="1"/>
    <x v="1"/>
  </r>
  <r>
    <x v="1"/>
    <x v="67"/>
    <n v="9294398501"/>
    <x v="569"/>
    <d v="2020-07-06T00:00:00"/>
    <n v="4972"/>
    <n v="0"/>
    <n v="0"/>
    <d v="2020-06-19T00:00:00"/>
    <n v="13"/>
    <n v="0"/>
    <x v="0"/>
    <x v="0"/>
  </r>
  <r>
    <x v="0"/>
    <x v="33"/>
    <n v="9298034378"/>
    <x v="545"/>
    <d v="2021-06-12T00:00:00"/>
    <n v="6869"/>
    <n v="0"/>
    <n v="0"/>
    <d v="2021-05-22T00:00:00"/>
    <n v="9"/>
    <n v="0"/>
    <x v="0"/>
    <x v="0"/>
  </r>
  <r>
    <x v="0"/>
    <x v="34"/>
    <n v="9312710244"/>
    <x v="539"/>
    <d v="2020-10-25T00:00:00"/>
    <n v="5956"/>
    <n v="0"/>
    <n v="0"/>
    <d v="2020-10-17T00:00:00"/>
    <n v="22"/>
    <n v="0"/>
    <x v="0"/>
    <x v="0"/>
  </r>
  <r>
    <x v="2"/>
    <x v="96"/>
    <n v="9313451295"/>
    <x v="165"/>
    <d v="2020-04-03T00:00:00"/>
    <n v="4811"/>
    <n v="0"/>
    <n v="0"/>
    <d v="2020-03-25T00:00:00"/>
    <n v="21"/>
    <n v="0"/>
    <x v="0"/>
    <x v="0"/>
  </r>
  <r>
    <x v="2"/>
    <x v="17"/>
    <n v="9314335308"/>
    <x v="554"/>
    <d v="2020-10-17T00:00:00"/>
    <n v="6758"/>
    <n v="1"/>
    <n v="0"/>
    <d v="2020-10-04T00:00:00"/>
    <n v="17"/>
    <n v="0"/>
    <x v="1"/>
    <x v="1"/>
  </r>
  <r>
    <x v="3"/>
    <x v="65"/>
    <n v="9314800674"/>
    <x v="372"/>
    <d v="2021-09-10T00:00:00"/>
    <n v="3713"/>
    <n v="1"/>
    <n v="0"/>
    <d v="2021-09-11T00:00:00"/>
    <n v="31"/>
    <n v="1"/>
    <x v="1"/>
    <x v="1"/>
  </r>
  <r>
    <x v="3"/>
    <x v="30"/>
    <n v="9315531233"/>
    <x v="672"/>
    <d v="2020-08-21T00:00:00"/>
    <n v="2977"/>
    <n v="0"/>
    <n v="0"/>
    <d v="2020-07-25T00:00:00"/>
    <n v="3"/>
    <n v="0"/>
    <x v="0"/>
    <x v="0"/>
  </r>
  <r>
    <x v="3"/>
    <x v="64"/>
    <n v="9324391627"/>
    <x v="529"/>
    <d v="2020-11-21T00:00:00"/>
    <n v="4741"/>
    <n v="1"/>
    <n v="0"/>
    <d v="2020-11-27T00:00:00"/>
    <n v="36"/>
    <n v="6"/>
    <x v="1"/>
    <x v="1"/>
  </r>
  <r>
    <x v="0"/>
    <x v="60"/>
    <n v="9327462141"/>
    <x v="673"/>
    <d v="2021-11-15T00:00:00"/>
    <n v="9061"/>
    <n v="0"/>
    <n v="0"/>
    <d v="2021-11-06T00:00:00"/>
    <n v="21"/>
    <n v="0"/>
    <x v="0"/>
    <x v="0"/>
  </r>
  <r>
    <x v="2"/>
    <x v="96"/>
    <n v="9327668635"/>
    <x v="72"/>
    <d v="2020-05-05T00:00:00"/>
    <n v="4499"/>
    <n v="0"/>
    <n v="0"/>
    <d v="2020-04-29T00:00:00"/>
    <n v="24"/>
    <n v="0"/>
    <x v="0"/>
    <x v="0"/>
  </r>
  <r>
    <x v="2"/>
    <x v="14"/>
    <n v="9338042562"/>
    <x v="66"/>
    <d v="2020-06-06T00:00:00"/>
    <n v="4576"/>
    <n v="1"/>
    <n v="0"/>
    <d v="2020-05-26T00:00:00"/>
    <n v="19"/>
    <n v="0"/>
    <x v="1"/>
    <x v="1"/>
  </r>
  <r>
    <x v="4"/>
    <x v="73"/>
    <n v="9339508583"/>
    <x v="191"/>
    <d v="2020-10-01T00:00:00"/>
    <n v="6990"/>
    <n v="0"/>
    <n v="0"/>
    <d v="2020-10-06T00:00:00"/>
    <n v="35"/>
    <n v="5"/>
    <x v="0"/>
    <x v="0"/>
  </r>
  <r>
    <x v="2"/>
    <x v="96"/>
    <n v="9340071189"/>
    <x v="254"/>
    <d v="2020-04-05T00:00:00"/>
    <n v="5814"/>
    <n v="0"/>
    <n v="0"/>
    <d v="2020-03-23T00:00:00"/>
    <n v="17"/>
    <n v="0"/>
    <x v="0"/>
    <x v="0"/>
  </r>
  <r>
    <x v="3"/>
    <x v="95"/>
    <n v="9343302864"/>
    <x v="421"/>
    <d v="2020-12-15T00:00:00"/>
    <n v="5033"/>
    <n v="0"/>
    <n v="0"/>
    <d v="2020-12-23T00:00:00"/>
    <n v="38"/>
    <n v="8"/>
    <x v="0"/>
    <x v="0"/>
  </r>
  <r>
    <x v="0"/>
    <x v="38"/>
    <n v="9344726527"/>
    <x v="297"/>
    <d v="2021-06-27T00:00:00"/>
    <n v="6839"/>
    <n v="0"/>
    <n v="0"/>
    <d v="2021-06-10T00:00:00"/>
    <n v="13"/>
    <n v="0"/>
    <x v="0"/>
    <x v="0"/>
  </r>
  <r>
    <x v="0"/>
    <x v="48"/>
    <n v="9346541006"/>
    <x v="190"/>
    <d v="2020-03-26T00:00:00"/>
    <n v="5509"/>
    <n v="0"/>
    <n v="0"/>
    <d v="2020-03-22T00:00:00"/>
    <n v="26"/>
    <n v="0"/>
    <x v="0"/>
    <x v="0"/>
  </r>
  <r>
    <x v="3"/>
    <x v="47"/>
    <n v="9359250752"/>
    <x v="370"/>
    <d v="2021-10-06T00:00:00"/>
    <n v="2507"/>
    <n v="0"/>
    <n v="0"/>
    <d v="2021-10-04T00:00:00"/>
    <n v="28"/>
    <n v="0"/>
    <x v="0"/>
    <x v="0"/>
  </r>
  <r>
    <x v="3"/>
    <x v="91"/>
    <n v="9366628825"/>
    <x v="377"/>
    <d v="2022-01-01T00:00:00"/>
    <n v="1805"/>
    <n v="0"/>
    <n v="0"/>
    <d v="2021-12-13T00:00:00"/>
    <n v="11"/>
    <n v="0"/>
    <x v="0"/>
    <x v="0"/>
  </r>
  <r>
    <x v="0"/>
    <x v="28"/>
    <n v="9367388295"/>
    <x v="238"/>
    <d v="2021-05-24T00:00:00"/>
    <n v="4395"/>
    <n v="0"/>
    <n v="0"/>
    <d v="2021-05-20T00:00:00"/>
    <n v="26"/>
    <n v="0"/>
    <x v="0"/>
    <x v="0"/>
  </r>
  <r>
    <x v="4"/>
    <x v="84"/>
    <n v="9368067229"/>
    <x v="618"/>
    <d v="2021-11-26T00:00:00"/>
    <n v="4517"/>
    <n v="0"/>
    <n v="0"/>
    <d v="2021-11-07T00:00:00"/>
    <n v="11"/>
    <n v="0"/>
    <x v="0"/>
    <x v="0"/>
  </r>
  <r>
    <x v="2"/>
    <x v="24"/>
    <n v="9373791288"/>
    <x v="10"/>
    <d v="2020-04-30T00:00:00"/>
    <n v="6057"/>
    <n v="0"/>
    <n v="0"/>
    <d v="2020-04-21T00:00:00"/>
    <n v="21"/>
    <n v="0"/>
    <x v="0"/>
    <x v="0"/>
  </r>
  <r>
    <x v="3"/>
    <x v="6"/>
    <n v="9375684651"/>
    <x v="591"/>
    <d v="2020-12-06T00:00:00"/>
    <n v="5027"/>
    <n v="0"/>
    <n v="0"/>
    <d v="2020-12-11T00:00:00"/>
    <n v="35"/>
    <n v="5"/>
    <x v="0"/>
    <x v="0"/>
  </r>
  <r>
    <x v="3"/>
    <x v="91"/>
    <n v="9380641705"/>
    <x v="471"/>
    <d v="2021-11-17T00:00:00"/>
    <n v="861"/>
    <n v="0"/>
    <n v="0"/>
    <d v="2021-10-31T00:00:00"/>
    <n v="13"/>
    <n v="0"/>
    <x v="0"/>
    <x v="0"/>
  </r>
  <r>
    <x v="2"/>
    <x v="82"/>
    <n v="9385395392"/>
    <x v="58"/>
    <d v="2020-04-07T00:00:00"/>
    <n v="5441"/>
    <n v="0"/>
    <n v="0"/>
    <d v="2020-05-01T00:00:00"/>
    <n v="54"/>
    <n v="24"/>
    <x v="0"/>
    <x v="0"/>
  </r>
  <r>
    <x v="0"/>
    <x v="29"/>
    <n v="9390786866"/>
    <x v="674"/>
    <d v="2021-03-26T00:00:00"/>
    <n v="7462"/>
    <n v="1"/>
    <n v="0"/>
    <d v="2021-04-06T00:00:00"/>
    <n v="41"/>
    <n v="11"/>
    <x v="1"/>
    <x v="1"/>
  </r>
  <r>
    <x v="0"/>
    <x v="33"/>
    <n v="9393038918"/>
    <x v="32"/>
    <d v="2021-10-21T00:00:00"/>
    <n v="7386"/>
    <n v="0"/>
    <n v="0"/>
    <d v="2021-10-08T00:00:00"/>
    <n v="17"/>
    <n v="0"/>
    <x v="0"/>
    <x v="0"/>
  </r>
  <r>
    <x v="0"/>
    <x v="89"/>
    <n v="9394972219"/>
    <x v="231"/>
    <d v="2020-05-22T00:00:00"/>
    <n v="7262"/>
    <n v="0"/>
    <n v="0"/>
    <d v="2020-05-28T00:00:00"/>
    <n v="36"/>
    <n v="6"/>
    <x v="0"/>
    <x v="0"/>
  </r>
  <r>
    <x v="1"/>
    <x v="25"/>
    <n v="5411405629"/>
    <x v="189"/>
    <d v="2021-10-30T00:00:00"/>
    <n v="7399"/>
    <n v="1"/>
    <n v="1"/>
    <d v="2021-10-27T00:00:00"/>
    <n v="27"/>
    <n v="0"/>
    <x v="1"/>
    <x v="2"/>
  </r>
  <r>
    <x v="1"/>
    <x v="50"/>
    <n v="9401804366"/>
    <x v="81"/>
    <d v="2020-03-12T00:00:00"/>
    <n v="4362"/>
    <n v="0"/>
    <n v="0"/>
    <d v="2020-02-18T00:00:00"/>
    <n v="7"/>
    <n v="0"/>
    <x v="0"/>
    <x v="0"/>
  </r>
  <r>
    <x v="2"/>
    <x v="17"/>
    <n v="9414806653"/>
    <x v="652"/>
    <d v="2020-08-17T00:00:00"/>
    <n v="8479"/>
    <n v="1"/>
    <n v="0"/>
    <d v="2020-08-14T00:00:00"/>
    <n v="27"/>
    <n v="0"/>
    <x v="1"/>
    <x v="1"/>
  </r>
  <r>
    <x v="0"/>
    <x v="32"/>
    <n v="9418503093"/>
    <x v="110"/>
    <d v="2021-07-02T00:00:00"/>
    <n v="6065"/>
    <n v="0"/>
    <n v="0"/>
    <d v="2021-06-27T00:00:00"/>
    <n v="25"/>
    <n v="0"/>
    <x v="0"/>
    <x v="0"/>
  </r>
  <r>
    <x v="2"/>
    <x v="4"/>
    <n v="9448816022"/>
    <x v="23"/>
    <d v="2021-03-18T00:00:00"/>
    <n v="8293"/>
    <n v="0"/>
    <n v="0"/>
    <d v="2021-03-04T00:00:00"/>
    <n v="16"/>
    <n v="0"/>
    <x v="0"/>
    <x v="0"/>
  </r>
  <r>
    <x v="1"/>
    <x v="76"/>
    <n v="9455464141"/>
    <x v="434"/>
    <d v="2021-06-04T00:00:00"/>
    <n v="6077"/>
    <n v="0"/>
    <n v="0"/>
    <d v="2021-06-04T00:00:00"/>
    <n v="30"/>
    <n v="0"/>
    <x v="0"/>
    <x v="0"/>
  </r>
  <r>
    <x v="1"/>
    <x v="1"/>
    <n v="9465847338"/>
    <x v="662"/>
    <d v="2021-07-18T00:00:00"/>
    <n v="3749"/>
    <n v="0"/>
    <n v="0"/>
    <d v="2021-07-17T00:00:00"/>
    <n v="29"/>
    <n v="0"/>
    <x v="0"/>
    <x v="0"/>
  </r>
  <r>
    <x v="1"/>
    <x v="76"/>
    <n v="9468928435"/>
    <x v="421"/>
    <d v="2020-12-15T00:00:00"/>
    <n v="6262"/>
    <n v="0"/>
    <n v="0"/>
    <d v="2020-12-04T00:00:00"/>
    <n v="19"/>
    <n v="0"/>
    <x v="0"/>
    <x v="0"/>
  </r>
  <r>
    <x v="1"/>
    <x v="54"/>
    <n v="9469584989"/>
    <x v="385"/>
    <d v="2021-11-08T00:00:00"/>
    <n v="5921"/>
    <n v="0"/>
    <n v="0"/>
    <d v="2021-11-04T00:00:00"/>
    <n v="26"/>
    <n v="0"/>
    <x v="0"/>
    <x v="0"/>
  </r>
  <r>
    <x v="0"/>
    <x v="99"/>
    <n v="9471530987"/>
    <x v="299"/>
    <d v="2020-06-14T00:00:00"/>
    <n v="7719"/>
    <n v="0"/>
    <n v="0"/>
    <d v="2020-05-28T00:00:00"/>
    <n v="13"/>
    <n v="0"/>
    <x v="0"/>
    <x v="0"/>
  </r>
  <r>
    <x v="1"/>
    <x v="3"/>
    <n v="9482778673"/>
    <x v="315"/>
    <d v="2020-02-28T00:00:00"/>
    <n v="9602"/>
    <n v="0"/>
    <n v="0"/>
    <d v="2020-03-18T00:00:00"/>
    <n v="49"/>
    <n v="19"/>
    <x v="0"/>
    <x v="0"/>
  </r>
  <r>
    <x v="4"/>
    <x v="31"/>
    <n v="9485505932"/>
    <x v="527"/>
    <d v="2021-09-07T00:00:00"/>
    <n v="4018"/>
    <n v="1"/>
    <n v="0"/>
    <d v="2021-09-22T00:00:00"/>
    <n v="45"/>
    <n v="15"/>
    <x v="1"/>
    <x v="1"/>
  </r>
  <r>
    <x v="2"/>
    <x v="17"/>
    <n v="9493022226"/>
    <x v="45"/>
    <d v="2021-10-10T00:00:00"/>
    <n v="8368"/>
    <n v="1"/>
    <n v="0"/>
    <d v="2021-10-04T00:00:00"/>
    <n v="24"/>
    <n v="0"/>
    <x v="1"/>
    <x v="1"/>
  </r>
  <r>
    <x v="4"/>
    <x v="66"/>
    <n v="9506308848"/>
    <x v="483"/>
    <d v="2021-04-23T00:00:00"/>
    <n v="3337"/>
    <n v="0"/>
    <n v="0"/>
    <d v="2021-04-08T00:00:00"/>
    <n v="15"/>
    <n v="0"/>
    <x v="0"/>
    <x v="0"/>
  </r>
  <r>
    <x v="1"/>
    <x v="25"/>
    <n v="5259704172"/>
    <x v="228"/>
    <d v="2021-11-02T00:00:00"/>
    <n v="6474"/>
    <n v="1"/>
    <n v="1"/>
    <d v="2021-11-09T00:00:00"/>
    <n v="37"/>
    <n v="7"/>
    <x v="1"/>
    <x v="2"/>
  </r>
  <r>
    <x v="1"/>
    <x v="19"/>
    <n v="9506990444"/>
    <x v="255"/>
    <d v="2021-05-31T00:00:00"/>
    <n v="6529"/>
    <n v="0"/>
    <n v="0"/>
    <d v="2021-05-16T00:00:00"/>
    <n v="15"/>
    <n v="0"/>
    <x v="0"/>
    <x v="0"/>
  </r>
  <r>
    <x v="2"/>
    <x v="85"/>
    <n v="9520565243"/>
    <x v="262"/>
    <d v="2021-08-11T00:00:00"/>
    <n v="5248"/>
    <n v="0"/>
    <n v="0"/>
    <d v="2021-08-20T00:00:00"/>
    <n v="39"/>
    <n v="9"/>
    <x v="0"/>
    <x v="0"/>
  </r>
  <r>
    <x v="4"/>
    <x v="56"/>
    <n v="9532348315"/>
    <x v="100"/>
    <d v="2020-03-14T00:00:00"/>
    <n v="4016"/>
    <n v="0"/>
    <n v="0"/>
    <d v="2020-03-04T00:00:00"/>
    <n v="20"/>
    <n v="0"/>
    <x v="0"/>
    <x v="0"/>
  </r>
  <r>
    <x v="1"/>
    <x v="52"/>
    <n v="4695028902"/>
    <x v="381"/>
    <d v="2021-11-04T00:00:00"/>
    <n v="6405"/>
    <n v="1"/>
    <n v="0"/>
    <d v="2021-11-02T00:00:00"/>
    <n v="28"/>
    <n v="0"/>
    <x v="1"/>
    <x v="1"/>
  </r>
  <r>
    <x v="0"/>
    <x v="89"/>
    <n v="9537610455"/>
    <x v="475"/>
    <d v="2020-11-14T00:00:00"/>
    <n v="5585"/>
    <n v="0"/>
    <n v="0"/>
    <d v="2020-11-18T00:00:00"/>
    <n v="34"/>
    <n v="4"/>
    <x v="0"/>
    <x v="0"/>
  </r>
  <r>
    <x v="0"/>
    <x v="23"/>
    <n v="9538369066"/>
    <x v="496"/>
    <d v="2020-10-24T00:00:00"/>
    <n v="8549"/>
    <n v="0"/>
    <n v="0"/>
    <d v="2020-10-20T00:00:00"/>
    <n v="26"/>
    <n v="0"/>
    <x v="0"/>
    <x v="0"/>
  </r>
  <r>
    <x v="1"/>
    <x v="52"/>
    <n v="4584232854"/>
    <x v="415"/>
    <d v="2021-11-12T00:00:00"/>
    <n v="8438"/>
    <n v="1"/>
    <n v="1"/>
    <d v="2021-11-02T00:00:00"/>
    <n v="20"/>
    <n v="0"/>
    <x v="1"/>
    <x v="2"/>
  </r>
  <r>
    <x v="2"/>
    <x v="82"/>
    <n v="9543491185"/>
    <x v="675"/>
    <d v="2021-03-10T00:00:00"/>
    <n v="8576"/>
    <n v="0"/>
    <n v="0"/>
    <d v="2021-03-19T00:00:00"/>
    <n v="39"/>
    <n v="9"/>
    <x v="0"/>
    <x v="0"/>
  </r>
  <r>
    <x v="2"/>
    <x v="77"/>
    <n v="9544605433"/>
    <x v="209"/>
    <d v="2020-12-11T00:00:00"/>
    <n v="5787"/>
    <n v="0"/>
    <n v="0"/>
    <d v="2020-12-04T00:00:00"/>
    <n v="23"/>
    <n v="0"/>
    <x v="0"/>
    <x v="0"/>
  </r>
  <r>
    <x v="1"/>
    <x v="58"/>
    <n v="2328511433"/>
    <x v="18"/>
    <d v="2021-11-19T00:00:00"/>
    <n v="7743"/>
    <n v="1"/>
    <n v="0"/>
    <d v="2021-11-12T00:00:00"/>
    <n v="23"/>
    <n v="0"/>
    <x v="1"/>
    <x v="1"/>
  </r>
  <r>
    <x v="4"/>
    <x v="49"/>
    <n v="9545237302"/>
    <x v="402"/>
    <d v="2021-06-13T00:00:00"/>
    <n v="5983"/>
    <n v="0"/>
    <n v="0"/>
    <d v="2021-06-03T00:00:00"/>
    <n v="20"/>
    <n v="0"/>
    <x v="0"/>
    <x v="0"/>
  </r>
  <r>
    <x v="4"/>
    <x v="69"/>
    <n v="9546060439"/>
    <x v="567"/>
    <d v="2021-10-04T00:00:00"/>
    <n v="1003"/>
    <n v="0"/>
    <n v="0"/>
    <d v="2021-10-04T00:00:00"/>
    <n v="30"/>
    <n v="0"/>
    <x v="0"/>
    <x v="0"/>
  </r>
  <r>
    <x v="4"/>
    <x v="7"/>
    <n v="9551992852"/>
    <x v="466"/>
    <d v="2020-06-22T00:00:00"/>
    <n v="7428"/>
    <n v="1"/>
    <n v="0"/>
    <d v="2020-07-18T00:00:00"/>
    <n v="56"/>
    <n v="26"/>
    <x v="1"/>
    <x v="1"/>
  </r>
  <r>
    <x v="3"/>
    <x v="97"/>
    <n v="9555357249"/>
    <x v="617"/>
    <d v="2020-11-07T00:00:00"/>
    <n v="3580"/>
    <n v="0"/>
    <n v="0"/>
    <d v="2020-10-29T00:00:00"/>
    <n v="21"/>
    <n v="0"/>
    <x v="0"/>
    <x v="0"/>
  </r>
  <r>
    <x v="4"/>
    <x v="83"/>
    <n v="9565133328"/>
    <x v="441"/>
    <d v="2021-04-18T00:00:00"/>
    <n v="8110"/>
    <n v="0"/>
    <n v="0"/>
    <d v="2021-04-11T00:00:00"/>
    <n v="23"/>
    <n v="0"/>
    <x v="0"/>
    <x v="0"/>
  </r>
  <r>
    <x v="2"/>
    <x v="61"/>
    <n v="9566049241"/>
    <x v="594"/>
    <d v="2020-09-24T00:00:00"/>
    <n v="3609"/>
    <n v="0"/>
    <n v="0"/>
    <d v="2020-08-31T00:00:00"/>
    <n v="6"/>
    <n v="0"/>
    <x v="0"/>
    <x v="0"/>
  </r>
  <r>
    <x v="3"/>
    <x v="93"/>
    <n v="9566496102"/>
    <x v="585"/>
    <d v="2021-07-04T00:00:00"/>
    <n v="4454"/>
    <n v="0"/>
    <n v="0"/>
    <d v="2021-06-27T00:00:00"/>
    <n v="23"/>
    <n v="0"/>
    <x v="0"/>
    <x v="0"/>
  </r>
  <r>
    <x v="3"/>
    <x v="64"/>
    <n v="9566884305"/>
    <x v="613"/>
    <d v="2021-08-21T00:00:00"/>
    <n v="5121"/>
    <n v="0"/>
    <n v="0"/>
    <d v="2021-08-10T00:00:00"/>
    <n v="19"/>
    <n v="0"/>
    <x v="0"/>
    <x v="0"/>
  </r>
  <r>
    <x v="1"/>
    <x v="46"/>
    <n v="9574377731"/>
    <x v="539"/>
    <d v="2020-10-25T00:00:00"/>
    <n v="9351"/>
    <n v="0"/>
    <n v="0"/>
    <d v="2020-10-24T00:00:00"/>
    <n v="29"/>
    <n v="0"/>
    <x v="0"/>
    <x v="0"/>
  </r>
  <r>
    <x v="1"/>
    <x v="59"/>
    <n v="8148770791"/>
    <x v="589"/>
    <d v="2021-11-20T00:00:00"/>
    <n v="3628"/>
    <n v="1"/>
    <n v="1"/>
    <d v="2021-12-04T00:00:00"/>
    <n v="44"/>
    <n v="14"/>
    <x v="1"/>
    <x v="2"/>
  </r>
  <r>
    <x v="1"/>
    <x v="11"/>
    <n v="9583697144"/>
    <x v="541"/>
    <d v="2020-03-24T00:00:00"/>
    <n v="6759"/>
    <n v="0"/>
    <n v="0"/>
    <d v="2020-02-29T00:00:00"/>
    <n v="6"/>
    <n v="0"/>
    <x v="0"/>
    <x v="0"/>
  </r>
  <r>
    <x v="3"/>
    <x v="44"/>
    <n v="9584726059"/>
    <x v="380"/>
    <d v="2020-07-23T00:00:00"/>
    <n v="4013"/>
    <n v="0"/>
    <n v="0"/>
    <d v="2020-07-14T00:00:00"/>
    <n v="21"/>
    <n v="0"/>
    <x v="0"/>
    <x v="0"/>
  </r>
  <r>
    <x v="2"/>
    <x v="21"/>
    <n v="9588957496"/>
    <x v="513"/>
    <d v="2021-10-08T00:00:00"/>
    <n v="6986"/>
    <n v="0"/>
    <n v="0"/>
    <d v="2021-09-12T00:00:00"/>
    <n v="4"/>
    <n v="0"/>
    <x v="0"/>
    <x v="0"/>
  </r>
  <r>
    <x v="0"/>
    <x v="15"/>
    <n v="9590153054"/>
    <x v="32"/>
    <d v="2021-10-21T00:00:00"/>
    <n v="7880"/>
    <n v="0"/>
    <n v="0"/>
    <d v="2021-09-26T00:00:00"/>
    <n v="5"/>
    <n v="0"/>
    <x v="0"/>
    <x v="0"/>
  </r>
  <r>
    <x v="2"/>
    <x v="24"/>
    <n v="9598751206"/>
    <x v="12"/>
    <d v="2021-06-07T00:00:00"/>
    <n v="4183"/>
    <n v="0"/>
    <n v="0"/>
    <d v="2021-06-05T00:00:00"/>
    <n v="28"/>
    <n v="0"/>
    <x v="0"/>
    <x v="0"/>
  </r>
  <r>
    <x v="2"/>
    <x v="36"/>
    <n v="9611156539"/>
    <x v="378"/>
    <d v="2020-02-05T00:00:00"/>
    <n v="7034"/>
    <n v="0"/>
    <n v="0"/>
    <d v="2020-02-06T00:00:00"/>
    <n v="31"/>
    <n v="1"/>
    <x v="0"/>
    <x v="0"/>
  </r>
  <r>
    <x v="2"/>
    <x v="81"/>
    <n v="9614769756"/>
    <x v="54"/>
    <d v="2021-09-13T00:00:00"/>
    <n v="6073"/>
    <n v="1"/>
    <n v="0"/>
    <d v="2021-09-20T00:00:00"/>
    <n v="37"/>
    <n v="7"/>
    <x v="1"/>
    <x v="1"/>
  </r>
  <r>
    <x v="0"/>
    <x v="57"/>
    <n v="9618979999"/>
    <x v="189"/>
    <d v="2021-10-30T00:00:00"/>
    <n v="5425"/>
    <n v="0"/>
    <n v="0"/>
    <d v="2021-10-21T00:00:00"/>
    <n v="21"/>
    <n v="0"/>
    <x v="0"/>
    <x v="0"/>
  </r>
  <r>
    <x v="0"/>
    <x v="29"/>
    <n v="9632048192"/>
    <x v="605"/>
    <d v="2020-08-08T00:00:00"/>
    <n v="12828"/>
    <n v="1"/>
    <n v="0"/>
    <d v="2020-08-23T00:00:00"/>
    <n v="45"/>
    <n v="15"/>
    <x v="1"/>
    <x v="1"/>
  </r>
  <r>
    <x v="1"/>
    <x v="19"/>
    <n v="9633035865"/>
    <x v="592"/>
    <d v="2020-12-01T00:00:00"/>
    <n v="7881"/>
    <n v="0"/>
    <n v="0"/>
    <d v="2020-11-25T00:00:00"/>
    <n v="24"/>
    <n v="0"/>
    <x v="0"/>
    <x v="0"/>
  </r>
  <r>
    <x v="0"/>
    <x v="75"/>
    <n v="9641285578"/>
    <x v="466"/>
    <d v="2020-06-22T00:00:00"/>
    <n v="9198"/>
    <n v="0"/>
    <n v="0"/>
    <d v="2020-06-05T00:00:00"/>
    <n v="13"/>
    <n v="0"/>
    <x v="0"/>
    <x v="0"/>
  </r>
  <r>
    <x v="3"/>
    <x v="6"/>
    <n v="9647514843"/>
    <x v="344"/>
    <d v="2020-06-24T00:00:00"/>
    <n v="7104"/>
    <n v="0"/>
    <n v="0"/>
    <d v="2020-07-15T00:00:00"/>
    <n v="51"/>
    <n v="21"/>
    <x v="0"/>
    <x v="0"/>
  </r>
  <r>
    <x v="1"/>
    <x v="35"/>
    <n v="9647532335"/>
    <x v="287"/>
    <d v="2021-01-07T00:00:00"/>
    <n v="10590"/>
    <n v="0"/>
    <n v="0"/>
    <d v="2021-01-07T00:00:00"/>
    <n v="30"/>
    <n v="0"/>
    <x v="0"/>
    <x v="0"/>
  </r>
  <r>
    <x v="2"/>
    <x v="18"/>
    <n v="9652079777"/>
    <x v="116"/>
    <d v="2020-05-17T00:00:00"/>
    <n v="5493"/>
    <n v="1"/>
    <n v="0"/>
    <d v="2020-06-14T00:00:00"/>
    <n v="58"/>
    <n v="28"/>
    <x v="1"/>
    <x v="1"/>
  </r>
  <r>
    <x v="0"/>
    <x v="94"/>
    <n v="9654364049"/>
    <x v="191"/>
    <d v="2020-10-01T00:00:00"/>
    <n v="5558"/>
    <n v="0"/>
    <n v="0"/>
    <d v="2020-09-26T00:00:00"/>
    <n v="25"/>
    <n v="0"/>
    <x v="0"/>
    <x v="0"/>
  </r>
  <r>
    <x v="2"/>
    <x v="26"/>
    <n v="9661947571"/>
    <x v="589"/>
    <d v="2021-11-20T00:00:00"/>
    <n v="4409"/>
    <n v="0"/>
    <n v="0"/>
    <d v="2021-11-21T00:00:00"/>
    <n v="31"/>
    <n v="1"/>
    <x v="0"/>
    <x v="0"/>
  </r>
  <r>
    <x v="2"/>
    <x v="4"/>
    <n v="9671446662"/>
    <x v="520"/>
    <d v="2021-08-05T00:00:00"/>
    <n v="7245"/>
    <n v="1"/>
    <n v="0"/>
    <d v="2021-08-03T00:00:00"/>
    <n v="28"/>
    <n v="0"/>
    <x v="1"/>
    <x v="1"/>
  </r>
  <r>
    <x v="0"/>
    <x v="39"/>
    <n v="9671863604"/>
    <x v="674"/>
    <d v="2021-03-26T00:00:00"/>
    <n v="6464"/>
    <n v="0"/>
    <n v="0"/>
    <d v="2021-04-06T00:00:00"/>
    <n v="41"/>
    <n v="11"/>
    <x v="0"/>
    <x v="0"/>
  </r>
  <r>
    <x v="1"/>
    <x v="19"/>
    <n v="9676303588"/>
    <x v="586"/>
    <d v="2020-02-22T00:00:00"/>
    <n v="7833"/>
    <n v="0"/>
    <n v="0"/>
    <d v="2020-02-26T00:00:00"/>
    <n v="34"/>
    <n v="4"/>
    <x v="0"/>
    <x v="0"/>
  </r>
  <r>
    <x v="2"/>
    <x v="21"/>
    <n v="9677444633"/>
    <x v="676"/>
    <d v="2020-06-25T00:00:00"/>
    <n v="4496"/>
    <n v="0"/>
    <n v="0"/>
    <d v="2020-06-14T00:00:00"/>
    <n v="19"/>
    <n v="0"/>
    <x v="0"/>
    <x v="0"/>
  </r>
  <r>
    <x v="0"/>
    <x v="78"/>
    <n v="9685029181"/>
    <x v="374"/>
    <d v="2021-09-08T00:00:00"/>
    <n v="6655"/>
    <n v="0"/>
    <n v="0"/>
    <d v="2021-09-11T00:00:00"/>
    <n v="33"/>
    <n v="3"/>
    <x v="0"/>
    <x v="0"/>
  </r>
  <r>
    <x v="3"/>
    <x v="86"/>
    <n v="9685874517"/>
    <x v="261"/>
    <d v="2021-07-21T00:00:00"/>
    <n v="5251"/>
    <n v="0"/>
    <n v="0"/>
    <d v="2021-07-09T00:00:00"/>
    <n v="18"/>
    <n v="0"/>
    <x v="0"/>
    <x v="0"/>
  </r>
  <r>
    <x v="0"/>
    <x v="32"/>
    <n v="9687805368"/>
    <x v="158"/>
    <d v="2020-03-25T00:00:00"/>
    <n v="5204"/>
    <n v="0"/>
    <n v="0"/>
    <d v="2020-03-20T00:00:00"/>
    <n v="25"/>
    <n v="0"/>
    <x v="0"/>
    <x v="0"/>
  </r>
  <r>
    <x v="2"/>
    <x v="12"/>
    <n v="9699349431"/>
    <x v="660"/>
    <d v="2020-06-23T00:00:00"/>
    <n v="7108"/>
    <n v="0"/>
    <n v="0"/>
    <d v="2020-06-18T00:00:00"/>
    <n v="25"/>
    <n v="0"/>
    <x v="0"/>
    <x v="0"/>
  </r>
  <r>
    <x v="1"/>
    <x v="52"/>
    <n v="195093797"/>
    <x v="542"/>
    <d v="2021-12-02T00:00:00"/>
    <n v="7873"/>
    <n v="1"/>
    <n v="1"/>
    <d v="2021-12-04T00:00:00"/>
    <n v="32"/>
    <n v="2"/>
    <x v="1"/>
    <x v="2"/>
  </r>
  <r>
    <x v="2"/>
    <x v="82"/>
    <n v="9711993534"/>
    <x v="677"/>
    <d v="2020-07-29T00:00:00"/>
    <n v="4262"/>
    <n v="0"/>
    <n v="0"/>
    <d v="2020-08-18T00:00:00"/>
    <n v="50"/>
    <n v="20"/>
    <x v="0"/>
    <x v="0"/>
  </r>
  <r>
    <x v="3"/>
    <x v="44"/>
    <n v="9712383291"/>
    <x v="144"/>
    <d v="2020-12-03T00:00:00"/>
    <n v="2226"/>
    <n v="0"/>
    <n v="0"/>
    <d v="2020-11-15T00:00:00"/>
    <n v="12"/>
    <n v="0"/>
    <x v="0"/>
    <x v="0"/>
  </r>
  <r>
    <x v="4"/>
    <x v="70"/>
    <n v="9727346662"/>
    <x v="186"/>
    <d v="2021-10-18T00:00:00"/>
    <n v="6096"/>
    <n v="0"/>
    <n v="0"/>
    <d v="2021-09-23T00:00:00"/>
    <n v="5"/>
    <n v="0"/>
    <x v="0"/>
    <x v="0"/>
  </r>
  <r>
    <x v="1"/>
    <x v="13"/>
    <n v="9729507797"/>
    <x v="4"/>
    <d v="2020-11-24T00:00:00"/>
    <n v="6131"/>
    <n v="0"/>
    <n v="0"/>
    <d v="2020-11-25T00:00:00"/>
    <n v="31"/>
    <n v="1"/>
    <x v="0"/>
    <x v="0"/>
  </r>
  <r>
    <x v="2"/>
    <x v="96"/>
    <n v="9733725302"/>
    <x v="678"/>
    <d v="2020-04-26T00:00:00"/>
    <n v="5873"/>
    <n v="0"/>
    <n v="0"/>
    <d v="2020-04-17T00:00:00"/>
    <n v="21"/>
    <n v="0"/>
    <x v="0"/>
    <x v="0"/>
  </r>
  <r>
    <x v="0"/>
    <x v="99"/>
    <n v="9744145268"/>
    <x v="342"/>
    <d v="2020-06-20T00:00:00"/>
    <n v="5165"/>
    <n v="0"/>
    <n v="0"/>
    <d v="2020-06-04T00:00:00"/>
    <n v="14"/>
    <n v="0"/>
    <x v="0"/>
    <x v="0"/>
  </r>
  <r>
    <x v="0"/>
    <x v="29"/>
    <n v="9745775106"/>
    <x v="177"/>
    <d v="2020-12-17T00:00:00"/>
    <n v="6409"/>
    <n v="0"/>
    <n v="0"/>
    <d v="2020-12-05T00:00:00"/>
    <n v="18"/>
    <n v="0"/>
    <x v="0"/>
    <x v="0"/>
  </r>
  <r>
    <x v="4"/>
    <x v="87"/>
    <n v="9759992761"/>
    <x v="679"/>
    <d v="2020-10-08T00:00:00"/>
    <n v="5387"/>
    <n v="0"/>
    <n v="0"/>
    <d v="2020-10-02T00:00:00"/>
    <n v="24"/>
    <n v="0"/>
    <x v="0"/>
    <x v="0"/>
  </r>
  <r>
    <x v="4"/>
    <x v="37"/>
    <n v="9766114576"/>
    <x v="270"/>
    <d v="2021-12-26T00:00:00"/>
    <n v="4071"/>
    <n v="0"/>
    <n v="0"/>
    <d v="2021-12-24T00:00:00"/>
    <n v="28"/>
    <n v="0"/>
    <x v="0"/>
    <x v="0"/>
  </r>
  <r>
    <x v="0"/>
    <x v="33"/>
    <n v="9769339571"/>
    <x v="184"/>
    <d v="2021-07-24T00:00:00"/>
    <n v="6867"/>
    <n v="0"/>
    <n v="0"/>
    <d v="2021-07-03T00:00:00"/>
    <n v="9"/>
    <n v="0"/>
    <x v="0"/>
    <x v="0"/>
  </r>
  <r>
    <x v="3"/>
    <x v="9"/>
    <n v="9769799106"/>
    <x v="272"/>
    <d v="2020-03-02T00:00:00"/>
    <n v="2047"/>
    <n v="0"/>
    <n v="0"/>
    <d v="2020-03-10T00:00:00"/>
    <n v="38"/>
    <n v="8"/>
    <x v="0"/>
    <x v="0"/>
  </r>
  <r>
    <x v="2"/>
    <x v="5"/>
    <n v="9773021858"/>
    <x v="667"/>
    <d v="2021-04-04T00:00:00"/>
    <n v="7949"/>
    <n v="1"/>
    <n v="0"/>
    <d v="2021-04-27T00:00:00"/>
    <n v="53"/>
    <n v="23"/>
    <x v="1"/>
    <x v="1"/>
  </r>
  <r>
    <x v="0"/>
    <x v="60"/>
    <n v="9774403794"/>
    <x v="289"/>
    <d v="2020-07-19T00:00:00"/>
    <n v="5820"/>
    <n v="0"/>
    <n v="0"/>
    <d v="2020-07-19T00:00:00"/>
    <n v="30"/>
    <n v="0"/>
    <x v="0"/>
    <x v="0"/>
  </r>
  <r>
    <x v="4"/>
    <x v="37"/>
    <n v="9779194561"/>
    <x v="1"/>
    <d v="2020-02-12T00:00:00"/>
    <n v="7849"/>
    <n v="0"/>
    <n v="0"/>
    <d v="2020-02-23T00:00:00"/>
    <n v="41"/>
    <n v="11"/>
    <x v="0"/>
    <x v="0"/>
  </r>
  <r>
    <x v="1"/>
    <x v="55"/>
    <n v="6412855977"/>
    <x v="338"/>
    <d v="2021-12-09T00:00:00"/>
    <n v="7714"/>
    <n v="1"/>
    <n v="1"/>
    <d v="2021-11-28T00:00:00"/>
    <n v="19"/>
    <n v="0"/>
    <x v="1"/>
    <x v="2"/>
  </r>
  <r>
    <x v="4"/>
    <x v="69"/>
    <n v="9787421130"/>
    <x v="316"/>
    <d v="2020-04-12T00:00:00"/>
    <n v="1662"/>
    <n v="0"/>
    <n v="0"/>
    <d v="2020-04-23T00:00:00"/>
    <n v="41"/>
    <n v="11"/>
    <x v="0"/>
    <x v="0"/>
  </r>
  <r>
    <x v="1"/>
    <x v="11"/>
    <n v="9791750285"/>
    <x v="82"/>
    <d v="2021-04-22T00:00:00"/>
    <n v="4767"/>
    <n v="0"/>
    <n v="0"/>
    <d v="2021-03-28T00:00:00"/>
    <n v="5"/>
    <n v="0"/>
    <x v="0"/>
    <x v="0"/>
  </r>
  <r>
    <x v="1"/>
    <x v="76"/>
    <n v="9798309489"/>
    <x v="678"/>
    <d v="2020-04-26T00:00:00"/>
    <n v="7407"/>
    <n v="0"/>
    <n v="0"/>
    <d v="2020-04-24T00:00:00"/>
    <n v="28"/>
    <n v="0"/>
    <x v="0"/>
    <x v="0"/>
  </r>
  <r>
    <x v="0"/>
    <x v="78"/>
    <n v="9800138273"/>
    <x v="644"/>
    <d v="2021-04-05T00:00:00"/>
    <n v="3089"/>
    <n v="1"/>
    <n v="0"/>
    <d v="2021-04-29T00:00:00"/>
    <n v="54"/>
    <n v="24"/>
    <x v="1"/>
    <x v="1"/>
  </r>
  <r>
    <x v="0"/>
    <x v="22"/>
    <n v="9801799192"/>
    <x v="498"/>
    <d v="2020-06-05T00:00:00"/>
    <n v="6210"/>
    <n v="0"/>
    <n v="0"/>
    <d v="2020-06-03T00:00:00"/>
    <n v="28"/>
    <n v="0"/>
    <x v="0"/>
    <x v="0"/>
  </r>
  <r>
    <x v="0"/>
    <x v="41"/>
    <n v="9802209671"/>
    <x v="583"/>
    <d v="2021-01-10T00:00:00"/>
    <n v="4108"/>
    <n v="0"/>
    <n v="0"/>
    <d v="2021-01-15T00:00:00"/>
    <n v="35"/>
    <n v="5"/>
    <x v="0"/>
    <x v="0"/>
  </r>
  <r>
    <x v="1"/>
    <x v="58"/>
    <n v="2436471559"/>
    <x v="348"/>
    <d v="2021-12-15T00:00:00"/>
    <n v="5270"/>
    <n v="1"/>
    <n v="1"/>
    <d v="2021-12-15T00:00:00"/>
    <n v="30"/>
    <n v="0"/>
    <x v="1"/>
    <x v="2"/>
  </r>
  <r>
    <x v="0"/>
    <x v="0"/>
    <n v="9814992757"/>
    <x v="188"/>
    <d v="2020-04-19T00:00:00"/>
    <n v="10364"/>
    <n v="0"/>
    <n v="0"/>
    <d v="2020-04-08T00:00:00"/>
    <n v="19"/>
    <n v="0"/>
    <x v="0"/>
    <x v="0"/>
  </r>
  <r>
    <x v="4"/>
    <x v="31"/>
    <n v="9821427141"/>
    <x v="550"/>
    <d v="2020-12-10T00:00:00"/>
    <n v="1179"/>
    <n v="0"/>
    <n v="0"/>
    <d v="2020-12-10T00:00:00"/>
    <n v="30"/>
    <n v="0"/>
    <x v="0"/>
    <x v="0"/>
  </r>
  <r>
    <x v="2"/>
    <x v="18"/>
    <n v="9823818682"/>
    <x v="347"/>
    <d v="2021-12-16T00:00:00"/>
    <n v="5951"/>
    <n v="0"/>
    <n v="0"/>
    <d v="2021-12-23T00:00:00"/>
    <n v="37"/>
    <n v="7"/>
    <x v="0"/>
    <x v="0"/>
  </r>
  <r>
    <x v="0"/>
    <x v="78"/>
    <n v="9825194232"/>
    <x v="388"/>
    <d v="2021-05-17T00:00:00"/>
    <n v="6391"/>
    <n v="1"/>
    <n v="0"/>
    <d v="2021-05-22T00:00:00"/>
    <n v="35"/>
    <n v="5"/>
    <x v="1"/>
    <x v="1"/>
  </r>
  <r>
    <x v="0"/>
    <x v="0"/>
    <n v="9831463047"/>
    <x v="371"/>
    <d v="2021-02-24T00:00:00"/>
    <n v="3323"/>
    <n v="0"/>
    <n v="0"/>
    <d v="2021-02-11T00:00:00"/>
    <n v="17"/>
    <n v="0"/>
    <x v="0"/>
    <x v="0"/>
  </r>
  <r>
    <x v="3"/>
    <x v="27"/>
    <n v="9833191595"/>
    <x v="514"/>
    <d v="2020-07-18T00:00:00"/>
    <n v="6654"/>
    <n v="0"/>
    <n v="0"/>
    <d v="2020-06-23T00:00:00"/>
    <n v="5"/>
    <n v="0"/>
    <x v="0"/>
    <x v="0"/>
  </r>
  <r>
    <x v="3"/>
    <x v="95"/>
    <n v="9833377240"/>
    <x v="396"/>
    <d v="2021-02-12T00:00:00"/>
    <n v="3872"/>
    <n v="0"/>
    <n v="0"/>
    <d v="2021-03-02T00:00:00"/>
    <n v="48"/>
    <n v="18"/>
    <x v="0"/>
    <x v="0"/>
  </r>
  <r>
    <x v="3"/>
    <x v="91"/>
    <n v="9835528694"/>
    <x v="377"/>
    <d v="2022-01-01T00:00:00"/>
    <n v="838"/>
    <n v="1"/>
    <n v="0"/>
    <d v="2021-12-30T00:00:00"/>
    <n v="28"/>
    <n v="0"/>
    <x v="1"/>
    <x v="1"/>
  </r>
  <r>
    <x v="3"/>
    <x v="53"/>
    <n v="9835762300"/>
    <x v="2"/>
    <d v="2021-08-02T00:00:00"/>
    <n v="3520"/>
    <n v="0"/>
    <n v="0"/>
    <d v="2021-08-07T00:00:00"/>
    <n v="35"/>
    <n v="5"/>
    <x v="0"/>
    <x v="0"/>
  </r>
  <r>
    <x v="1"/>
    <x v="88"/>
    <n v="9837408169"/>
    <x v="633"/>
    <d v="2021-08-06T00:00:00"/>
    <n v="4413"/>
    <n v="0"/>
    <n v="0"/>
    <d v="2021-07-24T00:00:00"/>
    <n v="17"/>
    <n v="0"/>
    <x v="0"/>
    <x v="0"/>
  </r>
  <r>
    <x v="2"/>
    <x v="36"/>
    <n v="9839492497"/>
    <x v="76"/>
    <d v="2021-04-11T00:00:00"/>
    <n v="8669"/>
    <n v="0"/>
    <n v="0"/>
    <d v="2021-03-26T00:00:00"/>
    <n v="14"/>
    <n v="0"/>
    <x v="0"/>
    <x v="0"/>
  </r>
  <r>
    <x v="3"/>
    <x v="44"/>
    <n v="9845628694"/>
    <x v="327"/>
    <d v="2021-07-11T00:00:00"/>
    <n v="4286"/>
    <n v="0"/>
    <n v="0"/>
    <d v="2021-06-24T00:00:00"/>
    <n v="13"/>
    <n v="0"/>
    <x v="0"/>
    <x v="0"/>
  </r>
  <r>
    <x v="2"/>
    <x v="96"/>
    <n v="9847742890"/>
    <x v="124"/>
    <d v="2021-03-07T00:00:00"/>
    <n v="9041"/>
    <n v="0"/>
    <n v="0"/>
    <d v="2021-02-26T00:00:00"/>
    <n v="21"/>
    <n v="0"/>
    <x v="0"/>
    <x v="0"/>
  </r>
  <r>
    <x v="3"/>
    <x v="53"/>
    <n v="9855642847"/>
    <x v="184"/>
    <d v="2021-07-24T00:00:00"/>
    <n v="5944"/>
    <n v="1"/>
    <n v="0"/>
    <d v="2021-08-11T00:00:00"/>
    <n v="48"/>
    <n v="18"/>
    <x v="1"/>
    <x v="1"/>
  </r>
  <r>
    <x v="1"/>
    <x v="40"/>
    <n v="6740833908"/>
    <x v="347"/>
    <d v="2021-12-16T00:00:00"/>
    <n v="5594"/>
    <n v="1"/>
    <n v="0"/>
    <d v="2021-11-29T00:00:00"/>
    <n v="13"/>
    <n v="0"/>
    <x v="1"/>
    <x v="1"/>
  </r>
  <r>
    <x v="1"/>
    <x v="40"/>
    <n v="9866145537"/>
    <x v="474"/>
    <d v="2021-12-28T00:00:00"/>
    <n v="5083"/>
    <n v="1"/>
    <n v="1"/>
    <d v="2021-12-24T00:00:00"/>
    <n v="26"/>
    <n v="0"/>
    <x v="1"/>
    <x v="2"/>
  </r>
  <r>
    <x v="4"/>
    <x v="7"/>
    <n v="9863361720"/>
    <x v="637"/>
    <d v="2021-01-28T00:00:00"/>
    <n v="5890"/>
    <n v="0"/>
    <n v="0"/>
    <d v="2021-02-10T00:00:00"/>
    <n v="43"/>
    <n v="13"/>
    <x v="0"/>
    <x v="0"/>
  </r>
  <r>
    <x v="1"/>
    <x v="54"/>
    <n v="8502171486"/>
    <x v="78"/>
    <d v="2021-12-30T00:00:00"/>
    <n v="7360"/>
    <n v="1"/>
    <n v="1"/>
    <d v="2022-01-07T00:00:00"/>
    <n v="38"/>
    <n v="8"/>
    <x v="1"/>
    <x v="2"/>
  </r>
  <r>
    <x v="0"/>
    <x v="23"/>
    <n v="9866646797"/>
    <x v="267"/>
    <d v="2020-04-17T00:00:00"/>
    <n v="4820"/>
    <n v="0"/>
    <n v="0"/>
    <d v="2020-04-26T00:00:00"/>
    <n v="39"/>
    <n v="9"/>
    <x v="0"/>
    <x v="0"/>
  </r>
  <r>
    <x v="2"/>
    <x v="85"/>
    <n v="9868438489"/>
    <x v="422"/>
    <d v="2020-12-14T00:00:00"/>
    <n v="8468"/>
    <n v="0"/>
    <n v="0"/>
    <d v="2020-12-15T00:00:00"/>
    <n v="31"/>
    <n v="1"/>
    <x v="0"/>
    <x v="0"/>
  </r>
  <r>
    <x v="0"/>
    <x v="89"/>
    <n v="9869607581"/>
    <x v="680"/>
    <d v="2021-04-12T00:00:00"/>
    <n v="5741"/>
    <n v="0"/>
    <n v="0"/>
    <d v="2021-04-22T00:00:00"/>
    <n v="40"/>
    <n v="10"/>
    <x v="0"/>
    <x v="0"/>
  </r>
  <r>
    <x v="1"/>
    <x v="54"/>
    <n v="9875167017"/>
    <x v="401"/>
    <d v="2021-06-02T00:00:00"/>
    <n v="8599"/>
    <n v="0"/>
    <n v="0"/>
    <d v="2021-05-23T00:00:00"/>
    <n v="20"/>
    <n v="0"/>
    <x v="0"/>
    <x v="0"/>
  </r>
  <r>
    <x v="1"/>
    <x v="88"/>
    <n v="9882515146"/>
    <x v="408"/>
    <d v="2021-11-30T00:00:00"/>
    <n v="5565"/>
    <n v="0"/>
    <n v="0"/>
    <d v="2021-11-12T00:00:00"/>
    <n v="12"/>
    <n v="0"/>
    <x v="0"/>
    <x v="0"/>
  </r>
  <r>
    <x v="2"/>
    <x v="24"/>
    <n v="9883462057"/>
    <x v="455"/>
    <d v="2020-04-29T00:00:00"/>
    <n v="5010"/>
    <n v="0"/>
    <n v="0"/>
    <d v="2020-04-26T00:00:00"/>
    <n v="27"/>
    <n v="0"/>
    <x v="0"/>
    <x v="0"/>
  </r>
  <r>
    <x v="0"/>
    <x v="89"/>
    <n v="9890424733"/>
    <x v="609"/>
    <d v="2020-05-09T00:00:00"/>
    <n v="5482"/>
    <n v="0"/>
    <n v="0"/>
    <d v="2020-05-07T00:00:00"/>
    <n v="28"/>
    <n v="0"/>
    <x v="0"/>
    <x v="0"/>
  </r>
  <r>
    <x v="4"/>
    <x v="42"/>
    <n v="9893070847"/>
    <x v="330"/>
    <d v="2021-10-20T00:00:00"/>
    <n v="4954"/>
    <n v="0"/>
    <n v="0"/>
    <d v="2021-10-06T00:00:00"/>
    <n v="16"/>
    <n v="0"/>
    <x v="0"/>
    <x v="0"/>
  </r>
  <r>
    <x v="3"/>
    <x v="86"/>
    <n v="9901724277"/>
    <x v="207"/>
    <d v="2020-06-28T00:00:00"/>
    <n v="5367"/>
    <n v="1"/>
    <n v="0"/>
    <d v="2020-06-22T00:00:00"/>
    <n v="24"/>
    <n v="0"/>
    <x v="1"/>
    <x v="1"/>
  </r>
  <r>
    <x v="0"/>
    <x v="75"/>
    <n v="9904297240"/>
    <x v="237"/>
    <d v="2021-01-06T00:00:00"/>
    <n v="7322"/>
    <n v="0"/>
    <n v="0"/>
    <d v="2020-12-30T00:00:00"/>
    <n v="23"/>
    <n v="0"/>
    <x v="0"/>
    <x v="0"/>
  </r>
  <r>
    <x v="4"/>
    <x v="56"/>
    <n v="9912278044"/>
    <x v="303"/>
    <d v="2021-12-04T00:00:00"/>
    <n v="2173"/>
    <n v="0"/>
    <n v="0"/>
    <d v="2021-11-19T00:00:00"/>
    <n v="15"/>
    <n v="0"/>
    <x v="0"/>
    <x v="0"/>
  </r>
  <r>
    <x v="4"/>
    <x v="8"/>
    <n v="9914585915"/>
    <x v="389"/>
    <d v="2021-12-31T00:00:00"/>
    <n v="8629"/>
    <n v="0"/>
    <n v="0"/>
    <d v="2022-01-04T00:00:00"/>
    <n v="34"/>
    <n v="4"/>
    <x v="0"/>
    <x v="0"/>
  </r>
  <r>
    <x v="0"/>
    <x v="78"/>
    <n v="9922568654"/>
    <x v="49"/>
    <d v="2020-10-03T00:00:00"/>
    <n v="4267"/>
    <n v="0"/>
    <n v="0"/>
    <d v="2020-10-09T00:00:00"/>
    <n v="36"/>
    <n v="6"/>
    <x v="0"/>
    <x v="0"/>
  </r>
  <r>
    <x v="1"/>
    <x v="54"/>
    <n v="208940420"/>
    <x v="389"/>
    <d v="2021-12-31T00:00:00"/>
    <n v="7045"/>
    <n v="1"/>
    <n v="0"/>
    <d v="2022-01-04T00:00:00"/>
    <n v="34"/>
    <n v="4"/>
    <x v="1"/>
    <x v="1"/>
  </r>
  <r>
    <x v="2"/>
    <x v="5"/>
    <n v="9923599437"/>
    <x v="362"/>
    <d v="2021-11-03T00:00:00"/>
    <n v="7618"/>
    <n v="0"/>
    <n v="0"/>
    <d v="2021-10-27T00:00:00"/>
    <n v="23"/>
    <n v="0"/>
    <x v="0"/>
    <x v="0"/>
  </r>
  <r>
    <x v="0"/>
    <x v="45"/>
    <n v="9923678452"/>
    <x v="585"/>
    <d v="2021-07-04T00:00:00"/>
    <n v="6840"/>
    <n v="0"/>
    <n v="0"/>
    <d v="2021-07-07T00:00:00"/>
    <n v="33"/>
    <n v="3"/>
    <x v="0"/>
    <x v="0"/>
  </r>
  <r>
    <x v="1"/>
    <x v="46"/>
    <n v="9934734648"/>
    <x v="320"/>
    <d v="2020-05-24T00:00:00"/>
    <n v="7419"/>
    <n v="0"/>
    <n v="0"/>
    <d v="2020-05-22T00:00:00"/>
    <n v="28"/>
    <n v="0"/>
    <x v="0"/>
    <x v="0"/>
  </r>
  <r>
    <x v="0"/>
    <x v="71"/>
    <n v="9936482887"/>
    <x v="222"/>
    <d v="2021-08-26T00:00:00"/>
    <n v="6807"/>
    <n v="0"/>
    <n v="0"/>
    <d v="2021-08-08T00:00:00"/>
    <n v="12"/>
    <n v="0"/>
    <x v="0"/>
    <x v="0"/>
  </r>
  <r>
    <x v="0"/>
    <x v="34"/>
    <n v="9938539742"/>
    <x v="534"/>
    <d v="2020-12-26T00:00:00"/>
    <n v="6519"/>
    <n v="0"/>
    <n v="0"/>
    <d v="2020-12-25T00:00:00"/>
    <n v="29"/>
    <n v="0"/>
    <x v="0"/>
    <x v="0"/>
  </r>
  <r>
    <x v="3"/>
    <x v="95"/>
    <n v="9938923133"/>
    <x v="27"/>
    <d v="2020-02-14T00:00:00"/>
    <n v="4806"/>
    <n v="0"/>
    <n v="0"/>
    <d v="2020-02-22T00:00:00"/>
    <n v="38"/>
    <n v="8"/>
    <x v="0"/>
    <x v="0"/>
  </r>
  <r>
    <x v="2"/>
    <x v="81"/>
    <n v="9941572096"/>
    <x v="532"/>
    <d v="2020-12-18T00:00:00"/>
    <n v="7416"/>
    <n v="1"/>
    <n v="0"/>
    <d v="2021-01-02T00:00:00"/>
    <n v="45"/>
    <n v="15"/>
    <x v="1"/>
    <x v="1"/>
  </r>
  <r>
    <x v="2"/>
    <x v="12"/>
    <n v="9947321662"/>
    <x v="679"/>
    <d v="2020-10-08T00:00:00"/>
    <n v="9309"/>
    <n v="1"/>
    <n v="0"/>
    <d v="2020-10-15T00:00:00"/>
    <n v="37"/>
    <n v="7"/>
    <x v="1"/>
    <x v="1"/>
  </r>
  <r>
    <x v="0"/>
    <x v="45"/>
    <n v="9968504859"/>
    <x v="321"/>
    <d v="2021-07-10T00:00:00"/>
    <n v="3895"/>
    <n v="0"/>
    <n v="0"/>
    <d v="2021-07-05T00:00:00"/>
    <n v="25"/>
    <n v="0"/>
    <x v="0"/>
    <x v="0"/>
  </r>
  <r>
    <x v="4"/>
    <x v="37"/>
    <n v="9976671102"/>
    <x v="10"/>
    <d v="2020-04-30T00:00:00"/>
    <n v="2830"/>
    <n v="0"/>
    <n v="0"/>
    <d v="2020-04-28T00:00:00"/>
    <n v="28"/>
    <n v="0"/>
    <x v="0"/>
    <x v="0"/>
  </r>
  <r>
    <x v="2"/>
    <x v="5"/>
    <n v="9982124268"/>
    <x v="639"/>
    <d v="2020-10-21T00:00:00"/>
    <n v="5900"/>
    <n v="1"/>
    <n v="1"/>
    <d v="2020-10-28T00:00:00"/>
    <n v="37"/>
    <n v="7"/>
    <x v="1"/>
    <x v="2"/>
  </r>
  <r>
    <x v="0"/>
    <x v="39"/>
    <n v="9982796720"/>
    <x v="471"/>
    <d v="2021-11-17T00:00:00"/>
    <n v="7961"/>
    <n v="0"/>
    <n v="0"/>
    <d v="2021-12-01T00:00:00"/>
    <n v="44"/>
    <n v="14"/>
    <x v="0"/>
    <x v="0"/>
  </r>
  <r>
    <x v="0"/>
    <x v="22"/>
    <n v="9983237240"/>
    <x v="436"/>
    <d v="2020-10-19T00:00:00"/>
    <n v="3825"/>
    <n v="0"/>
    <n v="0"/>
    <d v="2020-10-13T00:00:00"/>
    <n v="24"/>
    <n v="0"/>
    <x v="0"/>
    <x v="0"/>
  </r>
  <r>
    <x v="4"/>
    <x v="56"/>
    <n v="9986249860"/>
    <x v="427"/>
    <d v="2020-08-01T00:00:00"/>
    <n v="6759"/>
    <n v="0"/>
    <n v="0"/>
    <d v="2020-07-27T00:00:00"/>
    <n v="25"/>
    <n v="0"/>
    <x v="0"/>
    <x v="0"/>
  </r>
  <r>
    <x v="4"/>
    <x v="49"/>
    <n v="9989225541"/>
    <x v="587"/>
    <d v="2020-05-27T00:00:00"/>
    <n v="5316"/>
    <n v="0"/>
    <n v="0"/>
    <d v="2020-05-18T00:00:00"/>
    <n v="21"/>
    <n v="0"/>
    <x v="0"/>
    <x v="0"/>
  </r>
  <r>
    <x v="1"/>
    <x v="88"/>
    <n v="9990243864"/>
    <x v="169"/>
    <d v="2021-08-03T00:00:00"/>
    <n v="6866"/>
    <n v="0"/>
    <n v="0"/>
    <d v="2021-07-18T00:00:00"/>
    <n v="14"/>
    <n v="0"/>
    <x v="0"/>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57">
  <r>
    <x v="0"/>
    <s v="3993-QUNVJ"/>
    <n v="280670965"/>
    <x v="0"/>
    <d v="2020-02-02T00:00:00"/>
    <n v="5039"/>
    <n v="0"/>
    <n v="0"/>
    <d v="2020-01-23T00:00:00"/>
    <n v="20"/>
    <n v="0"/>
    <x v="0"/>
    <x v="0"/>
  </r>
  <r>
    <x v="1"/>
    <s v="6708-DPYTF"/>
    <n v="5133177585"/>
    <x v="0"/>
    <d v="2020-02-02T00:00:00"/>
    <n v="5537"/>
    <n v="0"/>
    <n v="0"/>
    <d v="2020-02-16T00:00:00"/>
    <n v="44"/>
    <n v="14"/>
    <x v="0"/>
    <x v="0"/>
  </r>
  <r>
    <x v="2"/>
    <s v="1604-LIFKX"/>
    <n v="5928070131"/>
    <x v="0"/>
    <d v="2020-02-02T00:00:00"/>
    <n v="9760"/>
    <n v="0"/>
    <n v="0"/>
    <d v="2020-02-25T00:00:00"/>
    <n v="53"/>
    <n v="23"/>
    <x v="0"/>
    <x v="0"/>
  </r>
  <r>
    <x v="2"/>
    <s v="8887-NCUZC"/>
    <n v="6050714721"/>
    <x v="0"/>
    <d v="2020-02-02T00:00:00"/>
    <n v="1599"/>
    <n v="1"/>
    <n v="0"/>
    <d v="2020-02-15T00:00:00"/>
    <n v="43"/>
    <n v="13"/>
    <x v="1"/>
    <x v="1"/>
  </r>
  <r>
    <x v="3"/>
    <s v="5164-VMYWJ"/>
    <n v="6393629835"/>
    <x v="0"/>
    <d v="2020-02-02T00:00:00"/>
    <n v="7133"/>
    <n v="0"/>
    <n v="0"/>
    <d v="2020-01-30T00:00:00"/>
    <n v="27"/>
    <n v="0"/>
    <x v="0"/>
    <x v="0"/>
  </r>
  <r>
    <x v="3"/>
    <s v="7245-CKNCN"/>
    <n v="2923296215"/>
    <x v="1"/>
    <d v="2020-02-03T00:00:00"/>
    <n v="6771"/>
    <n v="0"/>
    <n v="0"/>
    <d v="2020-01-28T00:00:00"/>
    <n v="24"/>
    <n v="0"/>
    <x v="0"/>
    <x v="0"/>
  </r>
  <r>
    <x v="0"/>
    <s v="0465-DTULQ"/>
    <n v="4566394525"/>
    <x v="1"/>
    <d v="2020-02-03T00:00:00"/>
    <n v="5591"/>
    <n v="0"/>
    <n v="0"/>
    <d v="2020-02-04T00:00:00"/>
    <n v="31"/>
    <n v="1"/>
    <x v="0"/>
    <x v="0"/>
  </r>
  <r>
    <x v="3"/>
    <s v="4092-ZAVRG"/>
    <n v="8483378519"/>
    <x v="1"/>
    <d v="2020-02-03T00:00:00"/>
    <n v="7521"/>
    <n v="0"/>
    <n v="0"/>
    <d v="2020-01-13T00:00:00"/>
    <n v="9"/>
    <n v="0"/>
    <x v="0"/>
    <x v="0"/>
  </r>
  <r>
    <x v="1"/>
    <s v="1080-NDGAE"/>
    <n v="915652542"/>
    <x v="2"/>
    <d v="2020-02-04T00:00:00"/>
    <n v="7829"/>
    <n v="1"/>
    <n v="0"/>
    <d v="2020-02-13T00:00:00"/>
    <n v="39"/>
    <n v="9"/>
    <x v="1"/>
    <x v="1"/>
  </r>
  <r>
    <x v="4"/>
    <s v="9460-VAZGD"/>
    <n v="2947790220"/>
    <x v="2"/>
    <d v="2020-02-04T00:00:00"/>
    <n v="3228"/>
    <n v="0"/>
    <n v="0"/>
    <d v="2020-01-19T00:00:00"/>
    <n v="14"/>
    <n v="0"/>
    <x v="0"/>
    <x v="0"/>
  </r>
  <r>
    <x v="2"/>
    <s v="6627-ELFBK"/>
    <n v="2195380883"/>
    <x v="3"/>
    <d v="2020-02-05T00:00:00"/>
    <n v="4707"/>
    <n v="1"/>
    <n v="0"/>
    <d v="2020-02-03T00:00:00"/>
    <n v="28"/>
    <n v="0"/>
    <x v="1"/>
    <x v="1"/>
  </r>
  <r>
    <x v="1"/>
    <s v="8820-BLYDZ"/>
    <n v="8081319512"/>
    <x v="3"/>
    <d v="2020-02-05T00:00:00"/>
    <n v="7805"/>
    <n v="0"/>
    <n v="0"/>
    <d v="2020-01-16T00:00:00"/>
    <n v="10"/>
    <n v="0"/>
    <x v="0"/>
    <x v="0"/>
  </r>
  <r>
    <x v="2"/>
    <s v="8364-UWVLM"/>
    <n v="9611156539"/>
    <x v="3"/>
    <d v="2020-02-05T00:00:00"/>
    <n v="7034"/>
    <n v="0"/>
    <n v="0"/>
    <d v="2020-02-06T00:00:00"/>
    <n v="31"/>
    <n v="1"/>
    <x v="0"/>
    <x v="0"/>
  </r>
  <r>
    <x v="4"/>
    <s v="9883-SDWFS"/>
    <n v="1789438475"/>
    <x v="4"/>
    <d v="2020-02-06T00:00:00"/>
    <n v="4633"/>
    <n v="1"/>
    <n v="0"/>
    <d v="2020-02-10T00:00:00"/>
    <n v="34"/>
    <n v="4"/>
    <x v="1"/>
    <x v="1"/>
  </r>
  <r>
    <x v="0"/>
    <s v="9928-IJYBQ"/>
    <n v="4915855065"/>
    <x v="4"/>
    <d v="2020-02-06T00:00:00"/>
    <n v="7892"/>
    <n v="0"/>
    <n v="0"/>
    <d v="2020-02-05T00:00:00"/>
    <n v="29"/>
    <n v="0"/>
    <x v="0"/>
    <x v="0"/>
  </r>
  <r>
    <x v="0"/>
    <s v="6077-FDQRK"/>
    <n v="3314980148"/>
    <x v="5"/>
    <d v="2020-02-07T00:00:00"/>
    <n v="2884"/>
    <n v="0"/>
    <n v="0"/>
    <d v="2020-02-01T00:00:00"/>
    <n v="24"/>
    <n v="0"/>
    <x v="0"/>
    <x v="0"/>
  </r>
  <r>
    <x v="3"/>
    <s v="0783-PEPYR"/>
    <n v="6805978922"/>
    <x v="5"/>
    <d v="2020-02-07T00:00:00"/>
    <n v="6392"/>
    <n v="0"/>
    <n v="0"/>
    <d v="2020-02-20T00:00:00"/>
    <n v="43"/>
    <n v="13"/>
    <x v="0"/>
    <x v="0"/>
  </r>
  <r>
    <x v="1"/>
    <s v="9841-XLGBV"/>
    <n v="1633220775"/>
    <x v="6"/>
    <d v="2020-02-08T00:00:00"/>
    <n v="4199"/>
    <n v="0"/>
    <n v="0"/>
    <d v="2020-02-06T00:00:00"/>
    <n v="28"/>
    <n v="0"/>
    <x v="0"/>
    <x v="0"/>
  </r>
  <r>
    <x v="1"/>
    <s v="7329-TWKLF"/>
    <n v="7097948653"/>
    <x v="6"/>
    <d v="2020-02-08T00:00:00"/>
    <n v="5686"/>
    <n v="0"/>
    <n v="0"/>
    <d v="2020-01-27T00:00:00"/>
    <n v="18"/>
    <n v="0"/>
    <x v="0"/>
    <x v="0"/>
  </r>
  <r>
    <x v="0"/>
    <s v="0465-DTULQ"/>
    <n v="7839294116"/>
    <x v="6"/>
    <d v="2020-02-08T00:00:00"/>
    <n v="4022"/>
    <n v="0"/>
    <n v="0"/>
    <d v="2020-02-13T00:00:00"/>
    <n v="35"/>
    <n v="5"/>
    <x v="0"/>
    <x v="0"/>
  </r>
  <r>
    <x v="0"/>
    <s v="2026-XLBER"/>
    <n v="8057232722"/>
    <x v="6"/>
    <d v="2020-02-08T00:00:00"/>
    <n v="8312"/>
    <n v="0"/>
    <n v="0"/>
    <d v="2020-01-30T00:00:00"/>
    <n v="21"/>
    <n v="0"/>
    <x v="0"/>
    <x v="0"/>
  </r>
  <r>
    <x v="3"/>
    <s v="4651-PMEXQ"/>
    <n v="8701747713"/>
    <x v="6"/>
    <d v="2020-02-08T00:00:00"/>
    <n v="10032"/>
    <n v="0"/>
    <n v="0"/>
    <d v="2020-02-11T00:00:00"/>
    <n v="33"/>
    <n v="3"/>
    <x v="0"/>
    <x v="0"/>
  </r>
  <r>
    <x v="2"/>
    <s v="8887-NCUZC"/>
    <n v="4978138927"/>
    <x v="7"/>
    <d v="2020-02-09T00:00:00"/>
    <n v="745"/>
    <n v="0"/>
    <n v="0"/>
    <d v="2020-02-19T00:00:00"/>
    <n v="40"/>
    <n v="10"/>
    <x v="0"/>
    <x v="0"/>
  </r>
  <r>
    <x v="4"/>
    <s v="7372-CESLR"/>
    <n v="5215762025"/>
    <x v="7"/>
    <d v="2020-02-09T00:00:00"/>
    <n v="4775"/>
    <n v="0"/>
    <n v="0"/>
    <d v="2020-02-03T00:00:00"/>
    <n v="24"/>
    <n v="0"/>
    <x v="0"/>
    <x v="0"/>
  </r>
  <r>
    <x v="3"/>
    <s v="6833-ETVHD"/>
    <n v="5844695758"/>
    <x v="7"/>
    <d v="2020-02-09T00:00:00"/>
    <n v="7166"/>
    <n v="0"/>
    <n v="0"/>
    <d v="2020-02-10T00:00:00"/>
    <n v="31"/>
    <n v="1"/>
    <x v="0"/>
    <x v="0"/>
  </r>
  <r>
    <x v="3"/>
    <s v="4640-FGEJI"/>
    <n v="3714896459"/>
    <x v="8"/>
    <d v="2020-02-10T00:00:00"/>
    <n v="8442"/>
    <n v="0"/>
    <n v="0"/>
    <d v="2020-02-08T00:00:00"/>
    <n v="28"/>
    <n v="0"/>
    <x v="0"/>
    <x v="0"/>
  </r>
  <r>
    <x v="1"/>
    <s v="1080-NDGAE"/>
    <n v="4336863090"/>
    <x v="8"/>
    <d v="2020-02-10T00:00:00"/>
    <n v="7306"/>
    <n v="1"/>
    <n v="0"/>
    <d v="2020-02-06T00:00:00"/>
    <n v="26"/>
    <n v="0"/>
    <x v="1"/>
    <x v="1"/>
  </r>
  <r>
    <x v="4"/>
    <s v="0688-XNJRO"/>
    <n v="8528877072"/>
    <x v="9"/>
    <d v="2020-02-11T00:00:00"/>
    <n v="6419"/>
    <n v="0"/>
    <n v="0"/>
    <d v="2020-02-24T00:00:00"/>
    <n v="43"/>
    <n v="13"/>
    <x v="0"/>
    <x v="0"/>
  </r>
  <r>
    <x v="3"/>
    <s v="2621-XCLEH"/>
    <n v="6482427308"/>
    <x v="10"/>
    <d v="2020-02-12T00:00:00"/>
    <n v="8099"/>
    <n v="1"/>
    <n v="0"/>
    <d v="2020-03-14T00:00:00"/>
    <n v="61"/>
    <n v="31"/>
    <x v="1"/>
    <x v="1"/>
  </r>
  <r>
    <x v="1"/>
    <s v="6160-HCSFI"/>
    <n v="104628267"/>
    <x v="10"/>
    <d v="2020-02-12T00:00:00"/>
    <n v="7272"/>
    <n v="0"/>
    <n v="0"/>
    <d v="2020-02-04T00:00:00"/>
    <n v="22"/>
    <n v="0"/>
    <x v="0"/>
    <x v="0"/>
  </r>
  <r>
    <x v="3"/>
    <s v="5284-DJOZO"/>
    <n v="204757285"/>
    <x v="10"/>
    <d v="2020-02-12T00:00:00"/>
    <n v="5444"/>
    <n v="0"/>
    <n v="0"/>
    <d v="2020-01-27T00:00:00"/>
    <n v="14"/>
    <n v="0"/>
    <x v="0"/>
    <x v="0"/>
  </r>
  <r>
    <x v="2"/>
    <s v="5875-VZQCZ"/>
    <n v="1929017575"/>
    <x v="10"/>
    <d v="2020-02-12T00:00:00"/>
    <n v="8789"/>
    <n v="0"/>
    <n v="0"/>
    <d v="2020-02-04T00:00:00"/>
    <n v="22"/>
    <n v="0"/>
    <x v="0"/>
    <x v="0"/>
  </r>
  <r>
    <x v="0"/>
    <s v="9323-NDIOV"/>
    <n v="9779194561"/>
    <x v="10"/>
    <d v="2020-02-12T00:00:00"/>
    <n v="7849"/>
    <n v="0"/>
    <n v="0"/>
    <d v="2020-02-23T00:00:00"/>
    <n v="41"/>
    <n v="11"/>
    <x v="0"/>
    <x v="0"/>
  </r>
  <r>
    <x v="0"/>
    <s v="9323-NDIOV"/>
    <n v="1228800351"/>
    <x v="11"/>
    <d v="2020-02-13T00:00:00"/>
    <n v="4748"/>
    <n v="0"/>
    <n v="0"/>
    <d v="2020-02-29T00:00:00"/>
    <n v="46"/>
    <n v="16"/>
    <x v="0"/>
    <x v="0"/>
  </r>
  <r>
    <x v="0"/>
    <s v="2026-XLBER"/>
    <n v="4730761138"/>
    <x v="11"/>
    <d v="2020-02-13T00:00:00"/>
    <n v="4541"/>
    <n v="0"/>
    <n v="0"/>
    <d v="2020-01-30T00:00:00"/>
    <n v="16"/>
    <n v="0"/>
    <x v="0"/>
    <x v="0"/>
  </r>
  <r>
    <x v="4"/>
    <s v="9460-VAZGD"/>
    <n v="8009169493"/>
    <x v="11"/>
    <d v="2020-02-13T00:00:00"/>
    <n v="6590"/>
    <n v="0"/>
    <n v="0"/>
    <d v="2020-02-03T00:00:00"/>
    <n v="20"/>
    <n v="0"/>
    <x v="0"/>
    <x v="0"/>
  </r>
  <r>
    <x v="3"/>
    <s v="3448-OWJOT"/>
    <n v="1297791719"/>
    <x v="12"/>
    <d v="2020-02-14T00:00:00"/>
    <n v="4864"/>
    <n v="1"/>
    <n v="0"/>
    <d v="2020-02-16T00:00:00"/>
    <n v="32"/>
    <n v="2"/>
    <x v="1"/>
    <x v="1"/>
  </r>
  <r>
    <x v="3"/>
    <s v="8976-AMJEO"/>
    <n v="3267864290"/>
    <x v="12"/>
    <d v="2020-02-14T00:00:00"/>
    <n v="5755"/>
    <n v="0"/>
    <n v="0"/>
    <d v="2020-02-15T00:00:00"/>
    <n v="31"/>
    <n v="1"/>
    <x v="0"/>
    <x v="0"/>
  </r>
  <r>
    <x v="0"/>
    <s v="6831-FIODB"/>
    <n v="3961690887"/>
    <x v="12"/>
    <d v="2020-02-14T00:00:00"/>
    <n v="4628"/>
    <n v="0"/>
    <n v="0"/>
    <d v="2020-02-13T00:00:00"/>
    <n v="29"/>
    <n v="0"/>
    <x v="0"/>
    <x v="0"/>
  </r>
  <r>
    <x v="4"/>
    <s v="3676-CQAIF"/>
    <n v="9938923133"/>
    <x v="12"/>
    <d v="2020-02-14T00:00:00"/>
    <n v="4806"/>
    <n v="0"/>
    <n v="0"/>
    <d v="2020-02-22T00:00:00"/>
    <n v="38"/>
    <n v="8"/>
    <x v="0"/>
    <x v="0"/>
  </r>
  <r>
    <x v="3"/>
    <s v="7938-EVASK"/>
    <n v="2794370654"/>
    <x v="13"/>
    <d v="2020-02-15T00:00:00"/>
    <n v="8778"/>
    <n v="0"/>
    <n v="0"/>
    <d v="2020-02-20T00:00:00"/>
    <n v="35"/>
    <n v="5"/>
    <x v="0"/>
    <x v="0"/>
  </r>
  <r>
    <x v="1"/>
    <s v="8820-BLYDZ"/>
    <n v="6895927608"/>
    <x v="13"/>
    <d v="2020-02-15T00:00:00"/>
    <n v="7837"/>
    <n v="0"/>
    <n v="0"/>
    <d v="2020-01-23T00:00:00"/>
    <n v="7"/>
    <n v="0"/>
    <x v="0"/>
    <x v="0"/>
  </r>
  <r>
    <x v="2"/>
    <s v="5148-SYKLB"/>
    <n v="7867318195"/>
    <x v="13"/>
    <d v="2020-02-15T00:00:00"/>
    <n v="7401"/>
    <n v="0"/>
    <n v="0"/>
    <d v="2020-02-01T00:00:00"/>
    <n v="16"/>
    <n v="0"/>
    <x v="0"/>
    <x v="0"/>
  </r>
  <r>
    <x v="0"/>
    <s v="6831-FIODB"/>
    <n v="8765324049"/>
    <x v="13"/>
    <d v="2020-02-15T00:00:00"/>
    <n v="6284"/>
    <n v="0"/>
    <n v="0"/>
    <d v="2020-02-10T00:00:00"/>
    <n v="25"/>
    <n v="0"/>
    <x v="0"/>
    <x v="0"/>
  </r>
  <r>
    <x v="1"/>
    <s v="9212-BTDMX"/>
    <n v="9010843366"/>
    <x v="13"/>
    <d v="2020-02-15T00:00:00"/>
    <n v="4925"/>
    <n v="0"/>
    <n v="0"/>
    <d v="2020-02-08T00:00:00"/>
    <n v="23"/>
    <n v="0"/>
    <x v="0"/>
    <x v="0"/>
  </r>
  <r>
    <x v="1"/>
    <s v="9014-WENVB"/>
    <n v="3102041998"/>
    <x v="14"/>
    <d v="2020-02-16T00:00:00"/>
    <n v="6999"/>
    <n v="0"/>
    <n v="0"/>
    <d v="2020-02-15T00:00:00"/>
    <n v="29"/>
    <n v="0"/>
    <x v="0"/>
    <x v="0"/>
  </r>
  <r>
    <x v="1"/>
    <s v="8156-PCYBM"/>
    <n v="9236280634"/>
    <x v="14"/>
    <d v="2020-02-16T00:00:00"/>
    <n v="6715"/>
    <n v="0"/>
    <n v="0"/>
    <d v="2020-02-29T00:00:00"/>
    <n v="43"/>
    <n v="13"/>
    <x v="0"/>
    <x v="0"/>
  </r>
  <r>
    <x v="4"/>
    <s v="0688-XNJRO"/>
    <n v="8493182849"/>
    <x v="15"/>
    <d v="2020-02-17T00:00:00"/>
    <n v="1803"/>
    <n v="0"/>
    <n v="0"/>
    <d v="2020-03-22T00:00:00"/>
    <n v="64"/>
    <n v="34"/>
    <x v="0"/>
    <x v="0"/>
  </r>
  <r>
    <x v="0"/>
    <s v="9323-NDIOV"/>
    <n v="8568370573"/>
    <x v="15"/>
    <d v="2020-02-17T00:00:00"/>
    <n v="5655"/>
    <n v="1"/>
    <n v="0"/>
    <d v="2020-03-12T00:00:00"/>
    <n v="54"/>
    <n v="24"/>
    <x v="1"/>
    <x v="1"/>
  </r>
  <r>
    <x v="1"/>
    <s v="6160-HCSFI"/>
    <n v="8731613770"/>
    <x v="15"/>
    <d v="2020-02-17T00:00:00"/>
    <n v="7744"/>
    <n v="0"/>
    <n v="0"/>
    <d v="2020-02-11T00:00:00"/>
    <n v="24"/>
    <n v="0"/>
    <x v="0"/>
    <x v="0"/>
  </r>
  <r>
    <x v="3"/>
    <s v="7938-EVASK"/>
    <n v="5570997637"/>
    <x v="16"/>
    <d v="2020-02-18T00:00:00"/>
    <n v="4377"/>
    <n v="0"/>
    <n v="0"/>
    <d v="2020-02-29T00:00:00"/>
    <n v="41"/>
    <n v="11"/>
    <x v="0"/>
    <x v="0"/>
  </r>
  <r>
    <x v="3"/>
    <s v="9771-QTLGZ"/>
    <n v="1920990033"/>
    <x v="17"/>
    <d v="2020-02-19T00:00:00"/>
    <n v="5651"/>
    <n v="1"/>
    <n v="0"/>
    <d v="2020-02-15T00:00:00"/>
    <n v="26"/>
    <n v="0"/>
    <x v="1"/>
    <x v="1"/>
  </r>
  <r>
    <x v="2"/>
    <s v="6627-ELFBK"/>
    <n v="3205321485"/>
    <x v="17"/>
    <d v="2020-02-19T00:00:00"/>
    <n v="6052"/>
    <n v="0"/>
    <n v="0"/>
    <d v="2020-02-11T00:00:00"/>
    <n v="22"/>
    <n v="0"/>
    <x v="0"/>
    <x v="0"/>
  </r>
  <r>
    <x v="1"/>
    <s v="2676-DZINU"/>
    <n v="4732348996"/>
    <x v="17"/>
    <d v="2020-02-19T00:00:00"/>
    <n v="7809"/>
    <n v="0"/>
    <n v="0"/>
    <d v="2020-02-10T00:00:00"/>
    <n v="21"/>
    <n v="0"/>
    <x v="0"/>
    <x v="0"/>
  </r>
  <r>
    <x v="3"/>
    <s v="5573-KSOIA"/>
    <n v="8391971820"/>
    <x v="17"/>
    <d v="2020-02-19T00:00:00"/>
    <n v="7091"/>
    <n v="0"/>
    <n v="0"/>
    <d v="2020-02-23T00:00:00"/>
    <n v="34"/>
    <n v="4"/>
    <x v="0"/>
    <x v="0"/>
  </r>
  <r>
    <x v="0"/>
    <s v="2687-XWAMA"/>
    <n v="5831823402"/>
    <x v="18"/>
    <d v="2020-02-20T00:00:00"/>
    <n v="3278"/>
    <n v="0"/>
    <n v="0"/>
    <d v="2020-02-02T00:00:00"/>
    <n v="12"/>
    <n v="0"/>
    <x v="0"/>
    <x v="0"/>
  </r>
  <r>
    <x v="1"/>
    <s v="7209-MDWKR"/>
    <n v="5916379112"/>
    <x v="18"/>
    <d v="2020-02-20T00:00:00"/>
    <n v="8190"/>
    <n v="0"/>
    <n v="0"/>
    <d v="2020-02-16T00:00:00"/>
    <n v="26"/>
    <n v="0"/>
    <x v="0"/>
    <x v="0"/>
  </r>
  <r>
    <x v="3"/>
    <s v="6048-QPZCF"/>
    <n v="7867299622"/>
    <x v="18"/>
    <d v="2020-02-20T00:00:00"/>
    <n v="7206"/>
    <n v="0"/>
    <n v="0"/>
    <d v="2020-01-31T00:00:00"/>
    <n v="10"/>
    <n v="0"/>
    <x v="0"/>
    <x v="0"/>
  </r>
  <r>
    <x v="1"/>
    <s v="6708-DPYTF"/>
    <n v="8738019739"/>
    <x v="18"/>
    <d v="2020-02-20T00:00:00"/>
    <n v="9219"/>
    <n v="0"/>
    <n v="0"/>
    <d v="2020-02-19T00:00:00"/>
    <n v="29"/>
    <n v="0"/>
    <x v="0"/>
    <x v="0"/>
  </r>
  <r>
    <x v="3"/>
    <s v="8389-TCXFQ"/>
    <n v="287254498"/>
    <x v="19"/>
    <d v="2020-02-21T00:00:00"/>
    <n v="7249"/>
    <n v="0"/>
    <n v="0"/>
    <d v="2020-02-21T00:00:00"/>
    <n v="30"/>
    <n v="0"/>
    <x v="0"/>
    <x v="0"/>
  </r>
  <r>
    <x v="0"/>
    <s v="7228-LEPPM"/>
    <n v="5307752603"/>
    <x v="20"/>
    <d v="2020-02-22T00:00:00"/>
    <n v="8710"/>
    <n v="0"/>
    <n v="0"/>
    <d v="2020-03-08T00:00:00"/>
    <n v="45"/>
    <n v="15"/>
    <x v="0"/>
    <x v="0"/>
  </r>
  <r>
    <x v="3"/>
    <s v="6833-ETVHD"/>
    <n v="9676303588"/>
    <x v="20"/>
    <d v="2020-02-22T00:00:00"/>
    <n v="7833"/>
    <n v="0"/>
    <n v="0"/>
    <d v="2020-02-26T00:00:00"/>
    <n v="34"/>
    <n v="4"/>
    <x v="0"/>
    <x v="0"/>
  </r>
  <r>
    <x v="1"/>
    <s v="8156-PCYBM"/>
    <n v="81932735"/>
    <x v="21"/>
    <d v="2020-02-23T00:00:00"/>
    <n v="7270"/>
    <n v="0"/>
    <n v="0"/>
    <d v="2020-03-03T00:00:00"/>
    <n v="39"/>
    <n v="9"/>
    <x v="0"/>
    <x v="0"/>
  </r>
  <r>
    <x v="1"/>
    <s v="7329-TWKLF"/>
    <n v="4847248435"/>
    <x v="21"/>
    <d v="2020-02-23T00:00:00"/>
    <n v="8071"/>
    <n v="0"/>
    <n v="0"/>
    <d v="2020-02-11T00:00:00"/>
    <n v="18"/>
    <n v="0"/>
    <x v="0"/>
    <x v="0"/>
  </r>
  <r>
    <x v="2"/>
    <s v="5613-UHVMG"/>
    <n v="4984149604"/>
    <x v="21"/>
    <d v="2020-02-23T00:00:00"/>
    <n v="4962"/>
    <n v="1"/>
    <n v="0"/>
    <d v="2020-03-21T00:00:00"/>
    <n v="57"/>
    <n v="27"/>
    <x v="1"/>
    <x v="1"/>
  </r>
  <r>
    <x v="4"/>
    <s v="8942-ERSWK"/>
    <n v="1901766579"/>
    <x v="22"/>
    <d v="2020-02-24T00:00:00"/>
    <n v="755"/>
    <n v="1"/>
    <n v="0"/>
    <d v="2020-02-20T00:00:00"/>
    <n v="26"/>
    <n v="0"/>
    <x v="1"/>
    <x v="1"/>
  </r>
  <r>
    <x v="3"/>
    <s v="9117-LYRCE"/>
    <n v="2110258079"/>
    <x v="22"/>
    <d v="2020-02-24T00:00:00"/>
    <n v="2209"/>
    <n v="0"/>
    <n v="0"/>
    <d v="2020-03-06T00:00:00"/>
    <n v="41"/>
    <n v="11"/>
    <x v="0"/>
    <x v="0"/>
  </r>
  <r>
    <x v="2"/>
    <s v="8102-ABPKQ"/>
    <n v="6922423741"/>
    <x v="22"/>
    <d v="2020-02-24T00:00:00"/>
    <n v="6692"/>
    <n v="1"/>
    <n v="0"/>
    <d v="2020-03-12T00:00:00"/>
    <n v="47"/>
    <n v="17"/>
    <x v="1"/>
    <x v="1"/>
  </r>
  <r>
    <x v="3"/>
    <s v="5573-KSOIA"/>
    <n v="9247964767"/>
    <x v="23"/>
    <d v="2020-02-25T00:00:00"/>
    <n v="9851"/>
    <n v="1"/>
    <n v="1"/>
    <d v="2020-03-15T00:00:00"/>
    <n v="49"/>
    <n v="19"/>
    <x v="1"/>
    <x v="2"/>
  </r>
  <r>
    <x v="1"/>
    <s v="3598-DNURW"/>
    <n v="8645315959"/>
    <x v="23"/>
    <d v="2020-02-25T00:00:00"/>
    <n v="4702"/>
    <n v="0"/>
    <n v="0"/>
    <d v="2020-02-09T00:00:00"/>
    <n v="14"/>
    <n v="0"/>
    <x v="0"/>
    <x v="0"/>
  </r>
  <r>
    <x v="2"/>
    <s v="5148-SYKLB"/>
    <n v="18104516"/>
    <x v="24"/>
    <d v="2020-02-26T00:00:00"/>
    <n v="9400"/>
    <n v="1"/>
    <n v="0"/>
    <d v="2020-02-22T00:00:00"/>
    <n v="26"/>
    <n v="0"/>
    <x v="1"/>
    <x v="1"/>
  </r>
  <r>
    <x v="2"/>
    <s v="9181-HEKGV"/>
    <n v="986187012"/>
    <x v="24"/>
    <d v="2020-02-26T00:00:00"/>
    <n v="8692"/>
    <n v="1"/>
    <n v="0"/>
    <d v="2020-03-08T00:00:00"/>
    <n v="41"/>
    <n v="11"/>
    <x v="1"/>
    <x v="1"/>
  </r>
  <r>
    <x v="1"/>
    <s v="3569-VJWXS"/>
    <n v="1148330280"/>
    <x v="24"/>
    <d v="2020-02-26T00:00:00"/>
    <n v="5871"/>
    <n v="1"/>
    <n v="0"/>
    <d v="2020-02-29T00:00:00"/>
    <n v="33"/>
    <n v="3"/>
    <x v="1"/>
    <x v="1"/>
  </r>
  <r>
    <x v="1"/>
    <s v="2423-QOKIO"/>
    <n v="5600941018"/>
    <x v="24"/>
    <d v="2020-02-26T00:00:00"/>
    <n v="5373"/>
    <n v="0"/>
    <n v="0"/>
    <d v="2020-03-05T00:00:00"/>
    <n v="38"/>
    <n v="8"/>
    <x v="0"/>
    <x v="0"/>
  </r>
  <r>
    <x v="3"/>
    <s v="5284-DJOZO"/>
    <n v="8615012107"/>
    <x v="24"/>
    <d v="2020-02-26T00:00:00"/>
    <n v="5381"/>
    <n v="0"/>
    <n v="0"/>
    <d v="2020-02-11T00:00:00"/>
    <n v="15"/>
    <n v="0"/>
    <x v="0"/>
    <x v="0"/>
  </r>
  <r>
    <x v="1"/>
    <s v="9212-BTDMX"/>
    <n v="2824604487"/>
    <x v="25"/>
    <d v="2020-02-27T00:00:00"/>
    <n v="7425"/>
    <n v="0"/>
    <n v="0"/>
    <d v="2020-02-13T00:00:00"/>
    <n v="16"/>
    <n v="0"/>
    <x v="0"/>
    <x v="0"/>
  </r>
  <r>
    <x v="0"/>
    <s v="7050-KQLDO"/>
    <n v="5865665884"/>
    <x v="25"/>
    <d v="2020-02-27T00:00:00"/>
    <n v="6489"/>
    <n v="0"/>
    <n v="0"/>
    <d v="2020-02-16T00:00:00"/>
    <n v="19"/>
    <n v="0"/>
    <x v="0"/>
    <x v="0"/>
  </r>
  <r>
    <x v="0"/>
    <s v="2687-XWAMA"/>
    <n v="7298116315"/>
    <x v="25"/>
    <d v="2020-02-27T00:00:00"/>
    <n v="6017"/>
    <n v="0"/>
    <n v="0"/>
    <d v="2020-02-08T00:00:00"/>
    <n v="11"/>
    <n v="0"/>
    <x v="0"/>
    <x v="0"/>
  </r>
  <r>
    <x v="0"/>
    <s v="7228-LEPPM"/>
    <n v="1657046645"/>
    <x v="26"/>
    <d v="2020-02-28T00:00:00"/>
    <n v="2763"/>
    <n v="0"/>
    <n v="0"/>
    <d v="2020-03-21T00:00:00"/>
    <n v="52"/>
    <n v="22"/>
    <x v="0"/>
    <x v="0"/>
  </r>
  <r>
    <x v="2"/>
    <s v="9181-HEKGV"/>
    <n v="7948353278"/>
    <x v="26"/>
    <d v="2020-02-28T00:00:00"/>
    <n v="5908"/>
    <n v="1"/>
    <n v="0"/>
    <d v="2020-03-19T00:00:00"/>
    <n v="50"/>
    <n v="20"/>
    <x v="1"/>
    <x v="1"/>
  </r>
  <r>
    <x v="4"/>
    <s v="8690-EEBEO"/>
    <n v="8146803755"/>
    <x v="26"/>
    <d v="2020-02-28T00:00:00"/>
    <n v="4983"/>
    <n v="0"/>
    <n v="0"/>
    <d v="2020-03-06T00:00:00"/>
    <n v="37"/>
    <n v="7"/>
    <x v="0"/>
    <x v="0"/>
  </r>
  <r>
    <x v="1"/>
    <s v="6632-CGYHU"/>
    <n v="8273477766"/>
    <x v="26"/>
    <d v="2020-02-28T00:00:00"/>
    <n v="5113"/>
    <n v="0"/>
    <n v="0"/>
    <d v="2020-02-21T00:00:00"/>
    <n v="23"/>
    <n v="0"/>
    <x v="0"/>
    <x v="0"/>
  </r>
  <r>
    <x v="3"/>
    <s v="9322-YCTQO"/>
    <n v="9482778673"/>
    <x v="26"/>
    <d v="2020-02-28T00:00:00"/>
    <n v="9602"/>
    <n v="0"/>
    <n v="0"/>
    <d v="2020-03-18T00:00:00"/>
    <n v="49"/>
    <n v="19"/>
    <x v="0"/>
    <x v="0"/>
  </r>
  <r>
    <x v="3"/>
    <s v="3448-OWJOT"/>
    <n v="5267406931"/>
    <x v="27"/>
    <d v="2020-02-29T00:00:00"/>
    <n v="8522"/>
    <n v="1"/>
    <n v="0"/>
    <d v="2020-03-11T00:00:00"/>
    <n v="41"/>
    <n v="11"/>
    <x v="1"/>
    <x v="1"/>
  </r>
  <r>
    <x v="1"/>
    <s v="3598-DNURW"/>
    <n v="360452276"/>
    <x v="27"/>
    <d v="2020-02-29T00:00:00"/>
    <n v="5637"/>
    <n v="0"/>
    <n v="0"/>
    <d v="2020-02-20T00:00:00"/>
    <n v="21"/>
    <n v="0"/>
    <x v="0"/>
    <x v="0"/>
  </r>
  <r>
    <x v="0"/>
    <s v="0465-DTULQ"/>
    <n v="5519301828"/>
    <x v="27"/>
    <d v="2020-02-29T00:00:00"/>
    <n v="5934"/>
    <n v="1"/>
    <n v="0"/>
    <d v="2020-03-21T00:00:00"/>
    <n v="51"/>
    <n v="21"/>
    <x v="1"/>
    <x v="1"/>
  </r>
  <r>
    <x v="2"/>
    <s v="5924-UOPGH"/>
    <n v="6224002160"/>
    <x v="27"/>
    <d v="2020-02-29T00:00:00"/>
    <n v="7210"/>
    <n v="0"/>
    <n v="0"/>
    <d v="2020-02-23T00:00:00"/>
    <n v="24"/>
    <n v="0"/>
    <x v="0"/>
    <x v="0"/>
  </r>
  <r>
    <x v="4"/>
    <s v="9286-VLKMI"/>
    <n v="5231639672"/>
    <x v="28"/>
    <d v="2020-03-01T00:00:00"/>
    <n v="7332"/>
    <n v="0"/>
    <n v="0"/>
    <d v="2020-02-04T00:00:00"/>
    <n v="4"/>
    <n v="0"/>
    <x v="0"/>
    <x v="0"/>
  </r>
  <r>
    <x v="1"/>
    <s v="9014-WENVB"/>
    <n v="7303916505"/>
    <x v="28"/>
    <d v="2020-03-01T00:00:00"/>
    <n v="6955"/>
    <n v="0"/>
    <n v="0"/>
    <d v="2020-02-28T00:00:00"/>
    <n v="28"/>
    <n v="0"/>
    <x v="0"/>
    <x v="0"/>
  </r>
  <r>
    <x v="3"/>
    <s v="9758-AIEIK"/>
    <n v="8166776603"/>
    <x v="28"/>
    <d v="2020-03-01T00:00:00"/>
    <n v="8113"/>
    <n v="0"/>
    <n v="0"/>
    <d v="2020-02-20T00:00:00"/>
    <n v="20"/>
    <n v="0"/>
    <x v="0"/>
    <x v="0"/>
  </r>
  <r>
    <x v="1"/>
    <s v="6708-DPYTF"/>
    <n v="1321403149"/>
    <x v="29"/>
    <d v="2020-03-02T00:00:00"/>
    <n v="8031"/>
    <n v="0"/>
    <n v="0"/>
    <d v="2020-03-14T00:00:00"/>
    <n v="42"/>
    <n v="12"/>
    <x v="0"/>
    <x v="0"/>
  </r>
  <r>
    <x v="1"/>
    <s v="7841-HROAQ"/>
    <n v="5213055907"/>
    <x v="29"/>
    <d v="2020-03-02T00:00:00"/>
    <n v="5620"/>
    <n v="1"/>
    <n v="0"/>
    <d v="2020-03-09T00:00:00"/>
    <n v="37"/>
    <n v="7"/>
    <x v="1"/>
    <x v="1"/>
  </r>
  <r>
    <x v="1"/>
    <s v="3598-DNURW"/>
    <n v="6610467625"/>
    <x v="29"/>
    <d v="2020-03-02T00:00:00"/>
    <n v="8413"/>
    <n v="0"/>
    <n v="0"/>
    <d v="2020-02-19T00:00:00"/>
    <n v="18"/>
    <n v="0"/>
    <x v="0"/>
    <x v="0"/>
  </r>
  <r>
    <x v="3"/>
    <s v="9322-YCTQO"/>
    <n v="7885181731"/>
    <x v="29"/>
    <d v="2020-03-02T00:00:00"/>
    <n v="8713"/>
    <n v="0"/>
    <n v="0"/>
    <d v="2020-03-15T00:00:00"/>
    <n v="43"/>
    <n v="13"/>
    <x v="0"/>
    <x v="0"/>
  </r>
  <r>
    <x v="4"/>
    <s v="7654-DOLHO"/>
    <n v="9769799106"/>
    <x v="29"/>
    <d v="2020-03-02T00:00:00"/>
    <n v="2047"/>
    <n v="0"/>
    <n v="0"/>
    <d v="2020-03-10T00:00:00"/>
    <n v="38"/>
    <n v="8"/>
    <x v="0"/>
    <x v="0"/>
  </r>
  <r>
    <x v="3"/>
    <s v="9725-EZTEJ"/>
    <n v="6864971541"/>
    <x v="30"/>
    <d v="2020-03-03T00:00:00"/>
    <n v="7382"/>
    <n v="1"/>
    <n v="0"/>
    <d v="2020-02-28T00:00:00"/>
    <n v="26"/>
    <n v="0"/>
    <x v="1"/>
    <x v="1"/>
  </r>
  <r>
    <x v="2"/>
    <s v="2824-HJQPP"/>
    <n v="5211032490"/>
    <x v="30"/>
    <d v="2020-03-03T00:00:00"/>
    <n v="7047"/>
    <n v="0"/>
    <n v="0"/>
    <d v="2020-03-03T00:00:00"/>
    <n v="30"/>
    <n v="0"/>
    <x v="0"/>
    <x v="0"/>
  </r>
  <r>
    <x v="0"/>
    <s v="5592-UQXSS"/>
    <n v="6791929008"/>
    <x v="30"/>
    <d v="2020-03-03T00:00:00"/>
    <n v="4492"/>
    <n v="0"/>
    <n v="0"/>
    <d v="2020-03-10T00:00:00"/>
    <n v="37"/>
    <n v="7"/>
    <x v="0"/>
    <x v="0"/>
  </r>
  <r>
    <x v="1"/>
    <s v="2820-XGXSB"/>
    <n v="5120935092"/>
    <x v="31"/>
    <d v="2020-03-04T00:00:00"/>
    <n v="8315"/>
    <n v="0"/>
    <n v="0"/>
    <d v="2020-02-12T00:00:00"/>
    <n v="9"/>
    <n v="0"/>
    <x v="0"/>
    <x v="0"/>
  </r>
  <r>
    <x v="1"/>
    <s v="9014-WENVB"/>
    <n v="7237340902"/>
    <x v="31"/>
    <d v="2020-03-04T00:00:00"/>
    <n v="6848"/>
    <n v="0"/>
    <n v="0"/>
    <d v="2020-03-05T00:00:00"/>
    <n v="31"/>
    <n v="1"/>
    <x v="0"/>
    <x v="0"/>
  </r>
  <r>
    <x v="2"/>
    <s v="8364-UWVLM"/>
    <n v="2506087360"/>
    <x v="32"/>
    <d v="2020-03-05T00:00:00"/>
    <n v="6978"/>
    <n v="0"/>
    <n v="0"/>
    <d v="2020-03-01T00:00:00"/>
    <n v="26"/>
    <n v="0"/>
    <x v="0"/>
    <x v="0"/>
  </r>
  <r>
    <x v="2"/>
    <s v="5613-UHVMG"/>
    <n v="6659854030"/>
    <x v="32"/>
    <d v="2020-03-05T00:00:00"/>
    <n v="7504"/>
    <n v="0"/>
    <n v="0"/>
    <d v="2020-03-07T00:00:00"/>
    <n v="32"/>
    <n v="2"/>
    <x v="0"/>
    <x v="0"/>
  </r>
  <r>
    <x v="4"/>
    <s v="3271-YDPUJ"/>
    <n v="8412636726"/>
    <x v="32"/>
    <d v="2020-03-05T00:00:00"/>
    <n v="4329"/>
    <n v="0"/>
    <n v="0"/>
    <d v="2020-02-28T00:00:00"/>
    <n v="24"/>
    <n v="0"/>
    <x v="0"/>
    <x v="0"/>
  </r>
  <r>
    <x v="4"/>
    <s v="6177-VTITE"/>
    <n v="282342168"/>
    <x v="33"/>
    <d v="2020-03-07T00:00:00"/>
    <n v="6328"/>
    <n v="0"/>
    <n v="0"/>
    <d v="2020-02-20T00:00:00"/>
    <n v="14"/>
    <n v="0"/>
    <x v="0"/>
    <x v="0"/>
  </r>
  <r>
    <x v="3"/>
    <s v="4640-FGEJI"/>
    <n v="6546750144"/>
    <x v="33"/>
    <d v="2020-03-07T00:00:00"/>
    <n v="5460"/>
    <n v="1"/>
    <n v="0"/>
    <d v="2020-03-17T00:00:00"/>
    <n v="40"/>
    <n v="10"/>
    <x v="1"/>
    <x v="1"/>
  </r>
  <r>
    <x v="1"/>
    <s v="8820-BLYDZ"/>
    <n v="2205310400"/>
    <x v="33"/>
    <d v="2020-03-07T00:00:00"/>
    <n v="7146"/>
    <n v="0"/>
    <n v="0"/>
    <d v="2020-02-19T00:00:00"/>
    <n v="13"/>
    <n v="0"/>
    <x v="0"/>
    <x v="0"/>
  </r>
  <r>
    <x v="2"/>
    <s v="5924-UOPGH"/>
    <n v="273425635"/>
    <x v="34"/>
    <d v="2020-03-08T00:00:00"/>
    <n v="11376"/>
    <n v="1"/>
    <n v="0"/>
    <d v="2020-03-19T00:00:00"/>
    <n v="41"/>
    <n v="11"/>
    <x v="1"/>
    <x v="1"/>
  </r>
  <r>
    <x v="3"/>
    <s v="7245-CKNCN"/>
    <n v="6391230941"/>
    <x v="34"/>
    <d v="2020-03-08T00:00:00"/>
    <n v="7519"/>
    <n v="0"/>
    <n v="0"/>
    <d v="2020-03-06T00:00:00"/>
    <n v="28"/>
    <n v="0"/>
    <x v="0"/>
    <x v="0"/>
  </r>
  <r>
    <x v="2"/>
    <s v="3271-HYHDN"/>
    <n v="7419219204"/>
    <x v="34"/>
    <d v="2020-03-08T00:00:00"/>
    <n v="7249"/>
    <n v="0"/>
    <n v="0"/>
    <d v="2020-02-10T00:00:00"/>
    <n v="3"/>
    <n v="0"/>
    <x v="0"/>
    <x v="0"/>
  </r>
  <r>
    <x v="4"/>
    <s v="3676-CQAIF"/>
    <n v="8623313803"/>
    <x v="34"/>
    <d v="2020-03-08T00:00:00"/>
    <n v="4452"/>
    <n v="0"/>
    <n v="0"/>
    <d v="2020-03-17T00:00:00"/>
    <n v="39"/>
    <n v="9"/>
    <x v="0"/>
    <x v="0"/>
  </r>
  <r>
    <x v="3"/>
    <s v="7245-CKNCN"/>
    <n v="8840023232"/>
    <x v="34"/>
    <d v="2020-03-08T00:00:00"/>
    <n v="8889"/>
    <n v="0"/>
    <n v="0"/>
    <d v="2020-02-29T00:00:00"/>
    <n v="22"/>
    <n v="0"/>
    <x v="0"/>
    <x v="0"/>
  </r>
  <r>
    <x v="3"/>
    <s v="6048-QPZCF"/>
    <n v="882058462"/>
    <x v="35"/>
    <d v="2020-03-09T00:00:00"/>
    <n v="8644"/>
    <n v="1"/>
    <n v="0"/>
    <d v="2020-03-01T00:00:00"/>
    <n v="22"/>
    <n v="0"/>
    <x v="1"/>
    <x v="1"/>
  </r>
  <r>
    <x v="4"/>
    <s v="7372-CESLR"/>
    <n v="3940788745"/>
    <x v="35"/>
    <d v="2020-03-09T00:00:00"/>
    <n v="3074"/>
    <n v="0"/>
    <n v="0"/>
    <d v="2020-03-03T00:00:00"/>
    <n v="24"/>
    <n v="0"/>
    <x v="0"/>
    <x v="0"/>
  </r>
  <r>
    <x v="4"/>
    <s v="0688-XNJRO"/>
    <n v="6088063371"/>
    <x v="35"/>
    <d v="2020-03-09T00:00:00"/>
    <n v="6828"/>
    <n v="0"/>
    <n v="0"/>
    <d v="2020-03-25T00:00:00"/>
    <n v="46"/>
    <n v="16"/>
    <x v="0"/>
    <x v="0"/>
  </r>
  <r>
    <x v="3"/>
    <s v="1447-YZKCL"/>
    <n v="7167433652"/>
    <x v="35"/>
    <d v="2020-03-09T00:00:00"/>
    <n v="4847"/>
    <n v="0"/>
    <n v="0"/>
    <d v="2020-03-18T00:00:00"/>
    <n v="39"/>
    <n v="9"/>
    <x v="0"/>
    <x v="0"/>
  </r>
  <r>
    <x v="4"/>
    <s v="6391-GBFQJ"/>
    <n v="893037091"/>
    <x v="36"/>
    <d v="2020-03-10T00:00:00"/>
    <n v="643"/>
    <n v="0"/>
    <n v="0"/>
    <d v="2020-02-25T00:00:00"/>
    <n v="16"/>
    <n v="0"/>
    <x v="0"/>
    <x v="0"/>
  </r>
  <r>
    <x v="4"/>
    <s v="9286-VLKMI"/>
    <n v="4756268669"/>
    <x v="36"/>
    <d v="2020-03-10T00:00:00"/>
    <n v="5333"/>
    <n v="0"/>
    <n v="0"/>
    <d v="2020-02-20T00:00:00"/>
    <n v="11"/>
    <n v="0"/>
    <x v="0"/>
    <x v="0"/>
  </r>
  <r>
    <x v="0"/>
    <s v="3831-FXWYK"/>
    <n v="7832966824"/>
    <x v="37"/>
    <d v="2020-03-11T00:00:00"/>
    <n v="6454"/>
    <n v="0"/>
    <n v="0"/>
    <d v="2020-03-22T00:00:00"/>
    <n v="41"/>
    <n v="11"/>
    <x v="0"/>
    <x v="0"/>
  </r>
  <r>
    <x v="3"/>
    <s v="7600-OISKG"/>
    <n v="700683520"/>
    <x v="38"/>
    <d v="2020-03-12T00:00:00"/>
    <n v="6567"/>
    <n v="1"/>
    <n v="0"/>
    <d v="2020-03-12T00:00:00"/>
    <n v="30"/>
    <n v="0"/>
    <x v="1"/>
    <x v="1"/>
  </r>
  <r>
    <x v="0"/>
    <s v="7228-LEPPM"/>
    <n v="1899442732"/>
    <x v="38"/>
    <d v="2020-03-12T00:00:00"/>
    <n v="4500"/>
    <n v="0"/>
    <n v="0"/>
    <d v="2020-03-21T00:00:00"/>
    <n v="39"/>
    <n v="9"/>
    <x v="0"/>
    <x v="0"/>
  </r>
  <r>
    <x v="1"/>
    <s v="7209-MDWKR"/>
    <n v="3605319346"/>
    <x v="38"/>
    <d v="2020-03-12T00:00:00"/>
    <n v="3967"/>
    <n v="0"/>
    <n v="0"/>
    <d v="2020-03-18T00:00:00"/>
    <n v="36"/>
    <n v="6"/>
    <x v="0"/>
    <x v="0"/>
  </r>
  <r>
    <x v="1"/>
    <s v="2125-HJDLA"/>
    <n v="4722300351"/>
    <x v="38"/>
    <d v="2020-03-12T00:00:00"/>
    <n v="6808"/>
    <n v="0"/>
    <n v="0"/>
    <d v="2020-03-28T00:00:00"/>
    <n v="46"/>
    <n v="16"/>
    <x v="0"/>
    <x v="0"/>
  </r>
  <r>
    <x v="1"/>
    <s v="2820-XGXSB"/>
    <n v="6626163507"/>
    <x v="38"/>
    <d v="2020-03-12T00:00:00"/>
    <n v="6487"/>
    <n v="0"/>
    <n v="0"/>
    <d v="2020-02-14T00:00:00"/>
    <n v="3"/>
    <n v="0"/>
    <x v="0"/>
    <x v="0"/>
  </r>
  <r>
    <x v="4"/>
    <s v="0688-XNJRO"/>
    <n v="6689193712"/>
    <x v="38"/>
    <d v="2020-03-12T00:00:00"/>
    <n v="2722"/>
    <n v="0"/>
    <n v="0"/>
    <d v="2020-03-15T00:00:00"/>
    <n v="33"/>
    <n v="3"/>
    <x v="0"/>
    <x v="0"/>
  </r>
  <r>
    <x v="3"/>
    <s v="4092-ZAVRG"/>
    <n v="9401804366"/>
    <x v="38"/>
    <d v="2020-03-12T00:00:00"/>
    <n v="4362"/>
    <n v="0"/>
    <n v="0"/>
    <d v="2020-02-18T00:00:00"/>
    <n v="7"/>
    <n v="0"/>
    <x v="0"/>
    <x v="0"/>
  </r>
  <r>
    <x v="1"/>
    <s v="0379-NEVHP"/>
    <n v="2998565198"/>
    <x v="39"/>
    <d v="2020-03-13T00:00:00"/>
    <n v="2821"/>
    <n v="0"/>
    <n v="0"/>
    <d v="2020-02-28T00:00:00"/>
    <n v="16"/>
    <n v="0"/>
    <x v="0"/>
    <x v="0"/>
  </r>
  <r>
    <x v="2"/>
    <s v="5148-SYKLB"/>
    <n v="6882106680"/>
    <x v="39"/>
    <d v="2020-03-13T00:00:00"/>
    <n v="6943"/>
    <n v="0"/>
    <n v="0"/>
    <d v="2020-03-04T00:00:00"/>
    <n v="21"/>
    <n v="0"/>
    <x v="0"/>
    <x v="0"/>
  </r>
  <r>
    <x v="1"/>
    <s v="6708-DPYTF"/>
    <n v="428957919"/>
    <x v="40"/>
    <d v="2020-03-14T00:00:00"/>
    <n v="8674"/>
    <n v="0"/>
    <n v="0"/>
    <d v="2020-03-30T00:00:00"/>
    <n v="46"/>
    <n v="16"/>
    <x v="0"/>
    <x v="0"/>
  </r>
  <r>
    <x v="1"/>
    <s v="2125-HJDLA"/>
    <n v="5370094352"/>
    <x v="40"/>
    <d v="2020-03-14T00:00:00"/>
    <n v="2425"/>
    <n v="0"/>
    <n v="0"/>
    <d v="2020-03-29T00:00:00"/>
    <n v="45"/>
    <n v="15"/>
    <x v="0"/>
    <x v="0"/>
  </r>
  <r>
    <x v="3"/>
    <s v="9758-AIEIK"/>
    <n v="5939094178"/>
    <x v="40"/>
    <d v="2020-03-14T00:00:00"/>
    <n v="5542"/>
    <n v="0"/>
    <n v="0"/>
    <d v="2020-03-03T00:00:00"/>
    <n v="19"/>
    <n v="0"/>
    <x v="0"/>
    <x v="0"/>
  </r>
  <r>
    <x v="1"/>
    <s v="2820-XGXSB"/>
    <n v="7821939794"/>
    <x v="40"/>
    <d v="2020-03-14T00:00:00"/>
    <n v="7045"/>
    <n v="0"/>
    <n v="0"/>
    <d v="2020-02-17T00:00:00"/>
    <n v="4"/>
    <n v="0"/>
    <x v="0"/>
    <x v="0"/>
  </r>
  <r>
    <x v="4"/>
    <s v="1408-OQZUE"/>
    <n v="9180666472"/>
    <x v="40"/>
    <d v="2020-03-14T00:00:00"/>
    <n v="6828"/>
    <n v="0"/>
    <n v="0"/>
    <d v="2020-03-19T00:00:00"/>
    <n v="35"/>
    <n v="5"/>
    <x v="0"/>
    <x v="0"/>
  </r>
  <r>
    <x v="0"/>
    <s v="7856-ODQFO"/>
    <n v="9532348315"/>
    <x v="40"/>
    <d v="2020-03-14T00:00:00"/>
    <n v="4016"/>
    <n v="0"/>
    <n v="0"/>
    <d v="2020-03-04T00:00:00"/>
    <n v="20"/>
    <n v="0"/>
    <x v="0"/>
    <x v="0"/>
  </r>
  <r>
    <x v="3"/>
    <s v="4632-QZOKX"/>
    <n v="7043574740"/>
    <x v="41"/>
    <d v="2020-03-15T00:00:00"/>
    <n v="8342"/>
    <n v="1"/>
    <n v="0"/>
    <d v="2020-03-20T00:00:00"/>
    <n v="35"/>
    <n v="5"/>
    <x v="1"/>
    <x v="1"/>
  </r>
  <r>
    <x v="0"/>
    <s v="7050-KQLDO"/>
    <n v="4633078854"/>
    <x v="41"/>
    <d v="2020-03-15T00:00:00"/>
    <n v="7836"/>
    <n v="0"/>
    <n v="0"/>
    <d v="2020-03-16T00:00:00"/>
    <n v="31"/>
    <n v="1"/>
    <x v="0"/>
    <x v="0"/>
  </r>
  <r>
    <x v="2"/>
    <s v="7695-NKUXM"/>
    <n v="6998465986"/>
    <x v="41"/>
    <d v="2020-03-15T00:00:00"/>
    <n v="3005"/>
    <n v="0"/>
    <n v="0"/>
    <d v="2020-02-21T00:00:00"/>
    <n v="7"/>
    <n v="0"/>
    <x v="0"/>
    <x v="0"/>
  </r>
  <r>
    <x v="2"/>
    <s v="5613-UHVMG"/>
    <n v="7032806438"/>
    <x v="41"/>
    <d v="2020-03-15T00:00:00"/>
    <n v="4666"/>
    <n v="0"/>
    <n v="0"/>
    <d v="2020-03-27T00:00:00"/>
    <n v="42"/>
    <n v="12"/>
    <x v="0"/>
    <x v="0"/>
  </r>
  <r>
    <x v="1"/>
    <s v="8156-PCYBM"/>
    <n v="7171739266"/>
    <x v="41"/>
    <d v="2020-03-15T00:00:00"/>
    <n v="7647"/>
    <n v="0"/>
    <n v="0"/>
    <d v="2020-03-28T00:00:00"/>
    <n v="43"/>
    <n v="13"/>
    <x v="0"/>
    <x v="0"/>
  </r>
  <r>
    <x v="3"/>
    <s v="4651-PMEXQ"/>
    <n v="7871204146"/>
    <x v="41"/>
    <d v="2020-03-15T00:00:00"/>
    <n v="8309"/>
    <n v="0"/>
    <n v="0"/>
    <d v="2020-03-13T00:00:00"/>
    <n v="28"/>
    <n v="0"/>
    <x v="0"/>
    <x v="0"/>
  </r>
  <r>
    <x v="0"/>
    <s v="7758-WKLVM"/>
    <n v="3524717788"/>
    <x v="42"/>
    <d v="2020-03-16T00:00:00"/>
    <n v="5636"/>
    <n v="0"/>
    <n v="0"/>
    <d v="2020-03-25T00:00:00"/>
    <n v="39"/>
    <n v="9"/>
    <x v="0"/>
    <x v="0"/>
  </r>
  <r>
    <x v="4"/>
    <s v="3271-YDPUJ"/>
    <n v="1539465403"/>
    <x v="43"/>
    <d v="2020-03-17T00:00:00"/>
    <n v="2822"/>
    <n v="0"/>
    <n v="0"/>
    <d v="2020-03-14T00:00:00"/>
    <n v="27"/>
    <n v="0"/>
    <x v="0"/>
    <x v="0"/>
  </r>
  <r>
    <x v="1"/>
    <s v="2125-HJDLA"/>
    <n v="4297912131"/>
    <x v="43"/>
    <d v="2020-03-17T00:00:00"/>
    <n v="7921"/>
    <n v="0"/>
    <n v="0"/>
    <d v="2020-03-25T00:00:00"/>
    <n v="38"/>
    <n v="8"/>
    <x v="0"/>
    <x v="0"/>
  </r>
  <r>
    <x v="1"/>
    <s v="9212-BTDMX"/>
    <n v="4930326600"/>
    <x v="43"/>
    <d v="2020-03-17T00:00:00"/>
    <n v="5885"/>
    <n v="0"/>
    <n v="0"/>
    <d v="2020-03-06T00:00:00"/>
    <n v="19"/>
    <n v="0"/>
    <x v="0"/>
    <x v="0"/>
  </r>
  <r>
    <x v="0"/>
    <s v="6831-FIODB"/>
    <n v="5365850526"/>
    <x v="43"/>
    <d v="2020-03-17T00:00:00"/>
    <n v="5707"/>
    <n v="0"/>
    <n v="0"/>
    <d v="2020-03-16T00:00:00"/>
    <n v="29"/>
    <n v="0"/>
    <x v="0"/>
    <x v="0"/>
  </r>
  <r>
    <x v="4"/>
    <s v="7372-CESLR"/>
    <n v="6843062937"/>
    <x v="43"/>
    <d v="2020-03-17T00:00:00"/>
    <n v="4745"/>
    <n v="0"/>
    <n v="0"/>
    <d v="2020-03-17T00:00:00"/>
    <n v="30"/>
    <n v="0"/>
    <x v="0"/>
    <x v="0"/>
  </r>
  <r>
    <x v="1"/>
    <s v="2676-DZINU"/>
    <n v="6932718624"/>
    <x v="43"/>
    <d v="2020-03-17T00:00:00"/>
    <n v="7279"/>
    <n v="0"/>
    <n v="0"/>
    <d v="2020-03-07T00:00:00"/>
    <n v="20"/>
    <n v="0"/>
    <x v="0"/>
    <x v="0"/>
  </r>
  <r>
    <x v="2"/>
    <s v="9181-HEKGV"/>
    <n v="8143888831"/>
    <x v="43"/>
    <d v="2020-03-17T00:00:00"/>
    <n v="6402"/>
    <n v="0"/>
    <n v="0"/>
    <d v="2020-03-16T00:00:00"/>
    <n v="29"/>
    <n v="0"/>
    <x v="0"/>
    <x v="0"/>
  </r>
  <r>
    <x v="4"/>
    <s v="7372-CESLR"/>
    <n v="1057997164"/>
    <x v="44"/>
    <d v="2020-03-18T00:00:00"/>
    <n v="2080"/>
    <n v="0"/>
    <n v="0"/>
    <d v="2020-03-08T00:00:00"/>
    <n v="20"/>
    <n v="0"/>
    <x v="0"/>
    <x v="0"/>
  </r>
  <r>
    <x v="1"/>
    <s v="5920-DPXLN"/>
    <n v="4587287662"/>
    <x v="44"/>
    <d v="2020-03-18T00:00:00"/>
    <n v="6195"/>
    <n v="0"/>
    <n v="0"/>
    <d v="2020-03-10T00:00:00"/>
    <n v="22"/>
    <n v="0"/>
    <x v="0"/>
    <x v="0"/>
  </r>
  <r>
    <x v="2"/>
    <s v="7695-NKUXM"/>
    <n v="4870747963"/>
    <x v="44"/>
    <d v="2020-03-18T00:00:00"/>
    <n v="7057"/>
    <n v="1"/>
    <n v="0"/>
    <d v="2020-03-07T00:00:00"/>
    <n v="19"/>
    <n v="0"/>
    <x v="1"/>
    <x v="1"/>
  </r>
  <r>
    <x v="4"/>
    <s v="8942-ERSWK"/>
    <n v="5198527757"/>
    <x v="44"/>
    <d v="2020-03-18T00:00:00"/>
    <n v="3897"/>
    <n v="0"/>
    <n v="0"/>
    <d v="2020-02-29T00:00:00"/>
    <n v="12"/>
    <n v="0"/>
    <x v="0"/>
    <x v="0"/>
  </r>
  <r>
    <x v="1"/>
    <s v="3569-VJWXS"/>
    <n v="7866551143"/>
    <x v="44"/>
    <d v="2020-03-18T00:00:00"/>
    <n v="5107"/>
    <n v="0"/>
    <n v="0"/>
    <d v="2020-03-11T00:00:00"/>
    <n v="23"/>
    <n v="0"/>
    <x v="0"/>
    <x v="0"/>
  </r>
  <r>
    <x v="4"/>
    <s v="8690-EEBEO"/>
    <n v="75181247"/>
    <x v="45"/>
    <d v="2020-03-19T00:00:00"/>
    <n v="8333"/>
    <n v="0"/>
    <n v="0"/>
    <d v="2020-03-30T00:00:00"/>
    <n v="41"/>
    <n v="11"/>
    <x v="0"/>
    <x v="0"/>
  </r>
  <r>
    <x v="3"/>
    <s v="4632-QZOKX"/>
    <n v="1294595544"/>
    <x v="45"/>
    <d v="2020-03-19T00:00:00"/>
    <n v="7218"/>
    <n v="1"/>
    <n v="1"/>
    <d v="2020-04-04T00:00:00"/>
    <n v="46"/>
    <n v="16"/>
    <x v="1"/>
    <x v="2"/>
  </r>
  <r>
    <x v="1"/>
    <s v="1080-NDGAE"/>
    <n v="106360977"/>
    <x v="46"/>
    <d v="2020-03-20T00:00:00"/>
    <n v="9348"/>
    <n v="1"/>
    <n v="0"/>
    <d v="2020-03-26T00:00:00"/>
    <n v="36"/>
    <n v="6"/>
    <x v="1"/>
    <x v="1"/>
  </r>
  <r>
    <x v="3"/>
    <s v="3448-OWJOT"/>
    <n v="5902046936"/>
    <x v="46"/>
    <d v="2020-03-20T00:00:00"/>
    <n v="7494"/>
    <n v="1"/>
    <n v="1"/>
    <d v="2020-03-28T00:00:00"/>
    <n v="38"/>
    <n v="8"/>
    <x v="1"/>
    <x v="2"/>
  </r>
  <r>
    <x v="1"/>
    <s v="0709-LZRJV"/>
    <n v="2806337298"/>
    <x v="46"/>
    <d v="2020-03-20T00:00:00"/>
    <n v="6285"/>
    <n v="0"/>
    <n v="0"/>
    <d v="2020-03-25T00:00:00"/>
    <n v="35"/>
    <n v="5"/>
    <x v="0"/>
    <x v="0"/>
  </r>
  <r>
    <x v="3"/>
    <s v="5284-DJOZO"/>
    <n v="6321822878"/>
    <x v="47"/>
    <d v="2020-03-21T00:00:00"/>
    <n v="5919"/>
    <n v="1"/>
    <n v="0"/>
    <d v="2020-03-20T00:00:00"/>
    <n v="29"/>
    <n v="0"/>
    <x v="1"/>
    <x v="1"/>
  </r>
  <r>
    <x v="4"/>
    <s v="9250-VHLWY"/>
    <n v="3030097145"/>
    <x v="47"/>
    <d v="2020-03-21T00:00:00"/>
    <n v="6841"/>
    <n v="0"/>
    <n v="0"/>
    <d v="2020-03-18T00:00:00"/>
    <n v="27"/>
    <n v="0"/>
    <x v="0"/>
    <x v="0"/>
  </r>
  <r>
    <x v="3"/>
    <s v="2621-XCLEH"/>
    <n v="537837854"/>
    <x v="48"/>
    <d v="2020-03-22T00:00:00"/>
    <n v="7951"/>
    <n v="0"/>
    <n v="0"/>
    <d v="2020-04-07T00:00:00"/>
    <n v="46"/>
    <n v="16"/>
    <x v="0"/>
    <x v="0"/>
  </r>
  <r>
    <x v="3"/>
    <s v="4632-QZOKX"/>
    <n v="8664445095"/>
    <x v="48"/>
    <d v="2020-03-22T00:00:00"/>
    <n v="7619"/>
    <n v="1"/>
    <n v="0"/>
    <d v="2020-04-03T00:00:00"/>
    <n v="42"/>
    <n v="12"/>
    <x v="1"/>
    <x v="1"/>
  </r>
  <r>
    <x v="4"/>
    <s v="1408-OQZUE"/>
    <n v="1012251297"/>
    <x v="48"/>
    <d v="2020-03-22T00:00:00"/>
    <n v="2605"/>
    <n v="1"/>
    <n v="0"/>
    <d v="2020-04-21T00:00:00"/>
    <n v="60"/>
    <n v="30"/>
    <x v="1"/>
    <x v="1"/>
  </r>
  <r>
    <x v="4"/>
    <s v="1408-OQZUE"/>
    <n v="1660153943"/>
    <x v="48"/>
    <d v="2020-03-22T00:00:00"/>
    <n v="4508"/>
    <n v="0"/>
    <n v="0"/>
    <d v="2020-03-28T00:00:00"/>
    <n v="36"/>
    <n v="6"/>
    <x v="0"/>
    <x v="0"/>
  </r>
  <r>
    <x v="2"/>
    <s v="3568-JJMFW"/>
    <n v="8158808494"/>
    <x v="48"/>
    <d v="2020-03-22T00:00:00"/>
    <n v="5621"/>
    <n v="1"/>
    <n v="0"/>
    <d v="2020-03-10T00:00:00"/>
    <n v="18"/>
    <n v="0"/>
    <x v="1"/>
    <x v="1"/>
  </r>
  <r>
    <x v="3"/>
    <s v="2621-XCLEH"/>
    <n v="3867210105"/>
    <x v="49"/>
    <d v="2020-03-23T00:00:00"/>
    <n v="6980"/>
    <n v="0"/>
    <n v="0"/>
    <d v="2020-04-05T00:00:00"/>
    <n v="43"/>
    <n v="13"/>
    <x v="0"/>
    <x v="0"/>
  </r>
  <r>
    <x v="3"/>
    <s v="0783-PEPYR"/>
    <n v="4813721122"/>
    <x v="49"/>
    <d v="2020-03-23T00:00:00"/>
    <n v="10711"/>
    <n v="0"/>
    <n v="0"/>
    <d v="2020-03-31T00:00:00"/>
    <n v="38"/>
    <n v="8"/>
    <x v="0"/>
    <x v="0"/>
  </r>
  <r>
    <x v="4"/>
    <s v="9460-VAZGD"/>
    <n v="5025374541"/>
    <x v="49"/>
    <d v="2020-03-23T00:00:00"/>
    <n v="5714"/>
    <n v="0"/>
    <n v="0"/>
    <d v="2020-03-13T00:00:00"/>
    <n v="20"/>
    <n v="0"/>
    <x v="0"/>
    <x v="0"/>
  </r>
  <r>
    <x v="3"/>
    <s v="7938-EVASK"/>
    <n v="4371434034"/>
    <x v="50"/>
    <d v="2020-03-24T00:00:00"/>
    <n v="8308"/>
    <n v="0"/>
    <n v="0"/>
    <d v="2020-04-05T00:00:00"/>
    <n v="42"/>
    <n v="12"/>
    <x v="0"/>
    <x v="0"/>
  </r>
  <r>
    <x v="3"/>
    <s v="5284-DJOZO"/>
    <n v="9583697144"/>
    <x v="50"/>
    <d v="2020-03-24T00:00:00"/>
    <n v="6759"/>
    <n v="0"/>
    <n v="0"/>
    <d v="2020-02-29T00:00:00"/>
    <n v="6"/>
    <n v="0"/>
    <x v="0"/>
    <x v="0"/>
  </r>
  <r>
    <x v="3"/>
    <s v="5284-DJOZO"/>
    <n v="1839518389"/>
    <x v="51"/>
    <d v="2020-03-25T00:00:00"/>
    <n v="4476"/>
    <n v="1"/>
    <n v="0"/>
    <d v="2020-03-26T00:00:00"/>
    <n v="31"/>
    <n v="1"/>
    <x v="1"/>
    <x v="1"/>
  </r>
  <r>
    <x v="3"/>
    <s v="6048-QPZCF"/>
    <n v="6114978639"/>
    <x v="51"/>
    <d v="2020-03-25T00:00:00"/>
    <n v="7276"/>
    <n v="1"/>
    <n v="0"/>
    <d v="2020-03-19T00:00:00"/>
    <n v="24"/>
    <n v="0"/>
    <x v="1"/>
    <x v="1"/>
  </r>
  <r>
    <x v="0"/>
    <s v="0625-TNJFG"/>
    <n v="5853943614"/>
    <x v="51"/>
    <d v="2020-03-25T00:00:00"/>
    <n v="6239"/>
    <n v="0"/>
    <n v="0"/>
    <d v="2020-03-25T00:00:00"/>
    <n v="30"/>
    <n v="0"/>
    <x v="0"/>
    <x v="0"/>
  </r>
  <r>
    <x v="1"/>
    <s v="9174-IYKOC"/>
    <n v="9687805368"/>
    <x v="51"/>
    <d v="2020-03-25T00:00:00"/>
    <n v="5204"/>
    <n v="0"/>
    <n v="0"/>
    <d v="2020-03-20T00:00:00"/>
    <n v="25"/>
    <n v="0"/>
    <x v="0"/>
    <x v="0"/>
  </r>
  <r>
    <x v="1"/>
    <s v="5196-TWQXF"/>
    <n v="863594173"/>
    <x v="52"/>
    <d v="2020-03-26T00:00:00"/>
    <n v="6560"/>
    <n v="0"/>
    <n v="0"/>
    <d v="2020-04-01T00:00:00"/>
    <n v="36"/>
    <n v="6"/>
    <x v="0"/>
    <x v="0"/>
  </r>
  <r>
    <x v="1"/>
    <s v="6160-HCSFI"/>
    <n v="2603539730"/>
    <x v="52"/>
    <d v="2020-03-26T00:00:00"/>
    <n v="8321"/>
    <n v="0"/>
    <n v="0"/>
    <d v="2020-03-19T00:00:00"/>
    <n v="23"/>
    <n v="0"/>
    <x v="0"/>
    <x v="0"/>
  </r>
  <r>
    <x v="1"/>
    <s v="7329-TWKLF"/>
    <n v="6273968942"/>
    <x v="52"/>
    <d v="2020-03-26T00:00:00"/>
    <n v="9211"/>
    <n v="0"/>
    <n v="0"/>
    <d v="2020-03-22T00:00:00"/>
    <n v="26"/>
    <n v="0"/>
    <x v="0"/>
    <x v="0"/>
  </r>
  <r>
    <x v="4"/>
    <s v="3676-CQAIF"/>
    <n v="8598688213"/>
    <x v="52"/>
    <d v="2020-03-26T00:00:00"/>
    <n v="2593"/>
    <n v="0"/>
    <n v="0"/>
    <d v="2020-04-02T00:00:00"/>
    <n v="37"/>
    <n v="7"/>
    <x v="0"/>
    <x v="0"/>
  </r>
  <r>
    <x v="1"/>
    <s v="3569-VJWXS"/>
    <n v="9346541006"/>
    <x v="52"/>
    <d v="2020-03-26T00:00:00"/>
    <n v="5509"/>
    <n v="0"/>
    <n v="0"/>
    <d v="2020-03-22T00:00:00"/>
    <n v="26"/>
    <n v="0"/>
    <x v="0"/>
    <x v="0"/>
  </r>
  <r>
    <x v="1"/>
    <s v="2423-QOKIO"/>
    <n v="1280597932"/>
    <x v="53"/>
    <d v="2020-03-27T00:00:00"/>
    <n v="5642"/>
    <n v="0"/>
    <n v="0"/>
    <d v="2020-03-18T00:00:00"/>
    <n v="21"/>
    <n v="0"/>
    <x v="0"/>
    <x v="0"/>
  </r>
  <r>
    <x v="3"/>
    <s v="4632-QZOKX"/>
    <n v="3840426166"/>
    <x v="54"/>
    <d v="2020-03-28T00:00:00"/>
    <n v="7089"/>
    <n v="1"/>
    <n v="0"/>
    <d v="2020-04-13T00:00:00"/>
    <n v="46"/>
    <n v="16"/>
    <x v="1"/>
    <x v="1"/>
  </r>
  <r>
    <x v="1"/>
    <s v="5920-DPXLN"/>
    <n v="7197069769"/>
    <x v="54"/>
    <d v="2020-03-28T00:00:00"/>
    <n v="4875"/>
    <n v="0"/>
    <n v="0"/>
    <d v="2020-03-19T00:00:00"/>
    <n v="21"/>
    <n v="0"/>
    <x v="0"/>
    <x v="0"/>
  </r>
  <r>
    <x v="0"/>
    <s v="2687-XWAMA"/>
    <n v="8444345875"/>
    <x v="54"/>
    <d v="2020-03-28T00:00:00"/>
    <n v="4171"/>
    <n v="0"/>
    <n v="0"/>
    <d v="2020-03-11T00:00:00"/>
    <n v="13"/>
    <n v="0"/>
    <x v="0"/>
    <x v="0"/>
  </r>
  <r>
    <x v="3"/>
    <s v="5284-DJOZO"/>
    <n v="3148914031"/>
    <x v="55"/>
    <d v="2020-03-29T00:00:00"/>
    <n v="7891"/>
    <n v="0"/>
    <n v="0"/>
    <d v="2020-03-14T00:00:00"/>
    <n v="15"/>
    <n v="0"/>
    <x v="0"/>
    <x v="0"/>
  </r>
  <r>
    <x v="1"/>
    <s v="0709-LZRJV"/>
    <n v="3550686615"/>
    <x v="55"/>
    <d v="2020-03-29T00:00:00"/>
    <n v="4049"/>
    <n v="0"/>
    <n v="0"/>
    <d v="2020-03-19T00:00:00"/>
    <n v="20"/>
    <n v="0"/>
    <x v="0"/>
    <x v="0"/>
  </r>
  <r>
    <x v="2"/>
    <s v="2824-HJQPP"/>
    <n v="5181531445"/>
    <x v="56"/>
    <d v="2020-03-30T00:00:00"/>
    <n v="6086"/>
    <n v="0"/>
    <n v="0"/>
    <d v="2020-03-28T00:00:00"/>
    <n v="28"/>
    <n v="0"/>
    <x v="0"/>
    <x v="0"/>
  </r>
  <r>
    <x v="2"/>
    <s v="8364-UWVLM"/>
    <n v="6025796693"/>
    <x v="56"/>
    <d v="2020-03-30T00:00:00"/>
    <n v="6831"/>
    <n v="0"/>
    <n v="0"/>
    <d v="2020-03-29T00:00:00"/>
    <n v="29"/>
    <n v="0"/>
    <x v="0"/>
    <x v="0"/>
  </r>
  <r>
    <x v="4"/>
    <s v="1168-BEASA"/>
    <n v="8011401581"/>
    <x v="56"/>
    <d v="2020-03-30T00:00:00"/>
    <n v="2463"/>
    <n v="0"/>
    <n v="0"/>
    <d v="2020-03-21T00:00:00"/>
    <n v="21"/>
    <n v="0"/>
    <x v="0"/>
    <x v="0"/>
  </r>
  <r>
    <x v="1"/>
    <s v="1080-NDGAE"/>
    <n v="3392014041"/>
    <x v="57"/>
    <d v="2020-03-31T00:00:00"/>
    <n v="5654"/>
    <n v="0"/>
    <n v="0"/>
    <d v="2020-03-24T00:00:00"/>
    <n v="23"/>
    <n v="0"/>
    <x v="0"/>
    <x v="0"/>
  </r>
  <r>
    <x v="1"/>
    <s v="0379-NEVHP"/>
    <n v="3819986935"/>
    <x v="57"/>
    <d v="2020-03-31T00:00:00"/>
    <n v="4865"/>
    <n v="1"/>
    <n v="0"/>
    <d v="2020-04-17T00:00:00"/>
    <n v="47"/>
    <n v="17"/>
    <x v="1"/>
    <x v="1"/>
  </r>
  <r>
    <x v="1"/>
    <s v="9174-IYKOC"/>
    <n v="3066073542"/>
    <x v="58"/>
    <d v="2020-04-01T00:00:00"/>
    <n v="5379"/>
    <n v="0"/>
    <n v="0"/>
    <d v="2020-04-02T00:00:00"/>
    <n v="31"/>
    <n v="1"/>
    <x v="0"/>
    <x v="0"/>
  </r>
  <r>
    <x v="4"/>
    <s v="9883-SDWFS"/>
    <n v="4205152845"/>
    <x v="58"/>
    <d v="2020-04-01T00:00:00"/>
    <n v="2637"/>
    <n v="0"/>
    <n v="0"/>
    <d v="2020-03-30T00:00:00"/>
    <n v="28"/>
    <n v="0"/>
    <x v="0"/>
    <x v="0"/>
  </r>
  <r>
    <x v="3"/>
    <s v="7245-CKNCN"/>
    <n v="4240902395"/>
    <x v="58"/>
    <d v="2020-04-01T00:00:00"/>
    <n v="6913"/>
    <n v="0"/>
    <n v="0"/>
    <d v="2020-03-23T00:00:00"/>
    <n v="21"/>
    <n v="0"/>
    <x v="0"/>
    <x v="0"/>
  </r>
  <r>
    <x v="3"/>
    <s v="2621-XCLEH"/>
    <n v="5834509499"/>
    <x v="58"/>
    <d v="2020-04-01T00:00:00"/>
    <n v="6751"/>
    <n v="0"/>
    <n v="0"/>
    <d v="2020-04-28T00:00:00"/>
    <n v="57"/>
    <n v="27"/>
    <x v="0"/>
    <x v="0"/>
  </r>
  <r>
    <x v="4"/>
    <s v="3676-CQAIF"/>
    <n v="9080028887"/>
    <x v="58"/>
    <d v="2020-04-01T00:00:00"/>
    <n v="4597"/>
    <n v="0"/>
    <n v="0"/>
    <d v="2020-04-09T00:00:00"/>
    <n v="38"/>
    <n v="8"/>
    <x v="0"/>
    <x v="0"/>
  </r>
  <r>
    <x v="0"/>
    <s v="3831-FXWYK"/>
    <n v="6211621442"/>
    <x v="59"/>
    <d v="2020-04-02T00:00:00"/>
    <n v="11701"/>
    <n v="0"/>
    <n v="0"/>
    <d v="2020-04-20T00:00:00"/>
    <n v="48"/>
    <n v="18"/>
    <x v="0"/>
    <x v="0"/>
  </r>
  <r>
    <x v="1"/>
    <s v="5920-DPXLN"/>
    <n v="7022807641"/>
    <x v="59"/>
    <d v="2020-04-02T00:00:00"/>
    <n v="6117"/>
    <n v="0"/>
    <n v="0"/>
    <d v="2020-03-29T00:00:00"/>
    <n v="26"/>
    <n v="0"/>
    <x v="0"/>
    <x v="0"/>
  </r>
  <r>
    <x v="1"/>
    <s v="3569-VJWXS"/>
    <n v="7117238418"/>
    <x v="59"/>
    <d v="2020-04-02T00:00:00"/>
    <n v="3626"/>
    <n v="0"/>
    <n v="0"/>
    <d v="2020-03-28T00:00:00"/>
    <n v="25"/>
    <n v="0"/>
    <x v="0"/>
    <x v="0"/>
  </r>
  <r>
    <x v="4"/>
    <s v="9460-VAZGD"/>
    <n v="9254517013"/>
    <x v="59"/>
    <d v="2020-04-02T00:00:00"/>
    <n v="2939"/>
    <n v="0"/>
    <n v="0"/>
    <d v="2020-03-21T00:00:00"/>
    <n v="18"/>
    <n v="0"/>
    <x v="0"/>
    <x v="0"/>
  </r>
  <r>
    <x v="3"/>
    <s v="6048-QPZCF"/>
    <n v="6198121107"/>
    <x v="60"/>
    <d v="2020-04-03T00:00:00"/>
    <n v="6249"/>
    <n v="1"/>
    <n v="0"/>
    <d v="2020-04-04T00:00:00"/>
    <n v="31"/>
    <n v="1"/>
    <x v="1"/>
    <x v="1"/>
  </r>
  <r>
    <x v="2"/>
    <s v="8102-ABPKQ"/>
    <n v="1562504690"/>
    <x v="60"/>
    <d v="2020-04-03T00:00:00"/>
    <n v="8315"/>
    <n v="1"/>
    <n v="0"/>
    <d v="2020-04-20T00:00:00"/>
    <n v="47"/>
    <n v="17"/>
    <x v="1"/>
    <x v="1"/>
  </r>
  <r>
    <x v="1"/>
    <s v="8156-PCYBM"/>
    <n v="8243963846"/>
    <x v="60"/>
    <d v="2020-04-03T00:00:00"/>
    <n v="5930"/>
    <n v="0"/>
    <n v="0"/>
    <d v="2020-03-31T00:00:00"/>
    <n v="27"/>
    <n v="0"/>
    <x v="0"/>
    <x v="0"/>
  </r>
  <r>
    <x v="2"/>
    <s v="2824-HJQPP"/>
    <n v="9313451295"/>
    <x v="60"/>
    <d v="2020-04-03T00:00:00"/>
    <n v="4811"/>
    <n v="0"/>
    <n v="0"/>
    <d v="2020-03-25T00:00:00"/>
    <n v="21"/>
    <n v="0"/>
    <x v="0"/>
    <x v="0"/>
  </r>
  <r>
    <x v="3"/>
    <s v="9117-LYRCE"/>
    <n v="3961518373"/>
    <x v="61"/>
    <d v="2020-04-04T00:00:00"/>
    <n v="6866"/>
    <n v="1"/>
    <n v="0"/>
    <d v="2020-04-22T00:00:00"/>
    <n v="48"/>
    <n v="18"/>
    <x v="1"/>
    <x v="1"/>
  </r>
  <r>
    <x v="0"/>
    <s v="9928-IJYBQ"/>
    <n v="4152504148"/>
    <x v="61"/>
    <d v="2020-04-04T00:00:00"/>
    <n v="6666"/>
    <n v="0"/>
    <n v="0"/>
    <d v="2020-04-06T00:00:00"/>
    <n v="32"/>
    <n v="2"/>
    <x v="0"/>
    <x v="0"/>
  </r>
  <r>
    <x v="2"/>
    <s v="3271-HYHDN"/>
    <n v="8871842653"/>
    <x v="61"/>
    <d v="2020-04-04T00:00:00"/>
    <n v="5707"/>
    <n v="0"/>
    <n v="0"/>
    <d v="2020-03-14T00:00:00"/>
    <n v="9"/>
    <n v="0"/>
    <x v="0"/>
    <x v="0"/>
  </r>
  <r>
    <x v="0"/>
    <s v="0625-TNJFG"/>
    <n v="1234438336"/>
    <x v="62"/>
    <d v="2020-04-05T00:00:00"/>
    <n v="4189"/>
    <n v="0"/>
    <n v="0"/>
    <d v="2020-03-28T00:00:00"/>
    <n v="22"/>
    <n v="0"/>
    <x v="0"/>
    <x v="0"/>
  </r>
  <r>
    <x v="1"/>
    <s v="3598-DNURW"/>
    <n v="7987067619"/>
    <x v="62"/>
    <d v="2020-04-05T00:00:00"/>
    <n v="6783"/>
    <n v="0"/>
    <n v="0"/>
    <d v="2020-03-28T00:00:00"/>
    <n v="22"/>
    <n v="0"/>
    <x v="0"/>
    <x v="0"/>
  </r>
  <r>
    <x v="2"/>
    <s v="2824-HJQPP"/>
    <n v="9340071189"/>
    <x v="62"/>
    <d v="2020-04-05T00:00:00"/>
    <n v="5814"/>
    <n v="0"/>
    <n v="0"/>
    <d v="2020-03-23T00:00:00"/>
    <n v="17"/>
    <n v="0"/>
    <x v="0"/>
    <x v="0"/>
  </r>
  <r>
    <x v="0"/>
    <s v="7260-ZHAKS"/>
    <n v="2254159769"/>
    <x v="63"/>
    <d v="2020-04-06T00:00:00"/>
    <n v="7283"/>
    <n v="0"/>
    <n v="0"/>
    <d v="2020-04-03T00:00:00"/>
    <n v="27"/>
    <n v="0"/>
    <x v="0"/>
    <x v="0"/>
  </r>
  <r>
    <x v="0"/>
    <s v="7050-KQLDO"/>
    <n v="3170339882"/>
    <x v="63"/>
    <d v="2020-04-06T00:00:00"/>
    <n v="6224"/>
    <n v="0"/>
    <n v="0"/>
    <d v="2020-04-05T00:00:00"/>
    <n v="29"/>
    <n v="0"/>
    <x v="0"/>
    <x v="0"/>
  </r>
  <r>
    <x v="1"/>
    <s v="2125-HJDLA"/>
    <n v="5983180705"/>
    <x v="63"/>
    <d v="2020-04-06T00:00:00"/>
    <n v="3845"/>
    <n v="0"/>
    <n v="0"/>
    <d v="2020-04-22T00:00:00"/>
    <n v="46"/>
    <n v="16"/>
    <x v="0"/>
    <x v="0"/>
  </r>
  <r>
    <x v="0"/>
    <s v="7050-KQLDO"/>
    <n v="222477564"/>
    <x v="64"/>
    <d v="2020-04-07T00:00:00"/>
    <n v="6570"/>
    <n v="1"/>
    <n v="0"/>
    <d v="2020-04-09T00:00:00"/>
    <n v="32"/>
    <n v="2"/>
    <x v="1"/>
    <x v="1"/>
  </r>
  <r>
    <x v="1"/>
    <s v="9174-IYKOC"/>
    <n v="5995642092"/>
    <x v="64"/>
    <d v="2020-04-07T00:00:00"/>
    <n v="3546"/>
    <n v="0"/>
    <n v="0"/>
    <d v="2020-04-12T00:00:00"/>
    <n v="35"/>
    <n v="5"/>
    <x v="0"/>
    <x v="0"/>
  </r>
  <r>
    <x v="2"/>
    <s v="1604-LIFKX"/>
    <n v="9385395392"/>
    <x v="64"/>
    <d v="2020-04-07T00:00:00"/>
    <n v="5441"/>
    <n v="0"/>
    <n v="0"/>
    <d v="2020-05-01T00:00:00"/>
    <n v="54"/>
    <n v="24"/>
    <x v="0"/>
    <x v="0"/>
  </r>
  <r>
    <x v="0"/>
    <s v="7228-LEPPM"/>
    <n v="519700354"/>
    <x v="65"/>
    <d v="2020-04-08T00:00:00"/>
    <n v="3217"/>
    <n v="0"/>
    <n v="0"/>
    <d v="2020-04-18T00:00:00"/>
    <n v="40"/>
    <n v="10"/>
    <x v="0"/>
    <x v="0"/>
  </r>
  <r>
    <x v="1"/>
    <s v="9174-IYKOC"/>
    <n v="6409983012"/>
    <x v="65"/>
    <d v="2020-04-08T00:00:00"/>
    <n v="8425"/>
    <n v="0"/>
    <n v="0"/>
    <d v="2020-04-09T00:00:00"/>
    <n v="31"/>
    <n v="1"/>
    <x v="0"/>
    <x v="0"/>
  </r>
  <r>
    <x v="0"/>
    <s v="2026-XLBER"/>
    <n v="8207456004"/>
    <x v="65"/>
    <d v="2020-04-08T00:00:00"/>
    <n v="1857"/>
    <n v="0"/>
    <n v="0"/>
    <d v="2020-04-01T00:00:00"/>
    <n v="23"/>
    <n v="0"/>
    <x v="0"/>
    <x v="0"/>
  </r>
  <r>
    <x v="3"/>
    <s v="6048-QPZCF"/>
    <n v="7496830993"/>
    <x v="66"/>
    <d v="2020-04-09T00:00:00"/>
    <n v="7533"/>
    <n v="1"/>
    <n v="0"/>
    <d v="2020-04-08T00:00:00"/>
    <n v="29"/>
    <n v="0"/>
    <x v="1"/>
    <x v="1"/>
  </r>
  <r>
    <x v="1"/>
    <s v="8156-PCYBM"/>
    <n v="4023295233"/>
    <x v="66"/>
    <d v="2020-04-09T00:00:00"/>
    <n v="7180"/>
    <n v="0"/>
    <n v="0"/>
    <d v="2020-04-04T00:00:00"/>
    <n v="25"/>
    <n v="0"/>
    <x v="0"/>
    <x v="0"/>
  </r>
  <r>
    <x v="1"/>
    <s v="6160-HCSFI"/>
    <n v="4392918366"/>
    <x v="66"/>
    <d v="2020-04-09T00:00:00"/>
    <n v="8187"/>
    <n v="0"/>
    <n v="0"/>
    <d v="2020-04-04T00:00:00"/>
    <n v="25"/>
    <n v="0"/>
    <x v="0"/>
    <x v="0"/>
  </r>
  <r>
    <x v="2"/>
    <s v="6004-KITZM"/>
    <n v="7176685266"/>
    <x v="66"/>
    <d v="2020-04-09T00:00:00"/>
    <n v="7599"/>
    <n v="0"/>
    <n v="0"/>
    <d v="2020-04-01T00:00:00"/>
    <n v="22"/>
    <n v="0"/>
    <x v="0"/>
    <x v="0"/>
  </r>
  <r>
    <x v="2"/>
    <s v="2824-HJQPP"/>
    <n v="7472160858"/>
    <x v="66"/>
    <d v="2020-04-09T00:00:00"/>
    <n v="6688"/>
    <n v="1"/>
    <n v="0"/>
    <d v="2020-04-17T00:00:00"/>
    <n v="38"/>
    <n v="8"/>
    <x v="1"/>
    <x v="1"/>
  </r>
  <r>
    <x v="3"/>
    <s v="0783-PEPYR"/>
    <n v="7640437486"/>
    <x v="66"/>
    <d v="2020-04-09T00:00:00"/>
    <n v="7562"/>
    <n v="0"/>
    <n v="0"/>
    <d v="2020-04-12T00:00:00"/>
    <n v="33"/>
    <n v="3"/>
    <x v="0"/>
    <x v="0"/>
  </r>
  <r>
    <x v="1"/>
    <s v="1080-NDGAE"/>
    <n v="8193630211"/>
    <x v="66"/>
    <d v="2020-04-09T00:00:00"/>
    <n v="8582"/>
    <n v="1"/>
    <n v="0"/>
    <d v="2020-04-14T00:00:00"/>
    <n v="35"/>
    <n v="5"/>
    <x v="1"/>
    <x v="1"/>
  </r>
  <r>
    <x v="3"/>
    <s v="9758-AIEIK"/>
    <n v="3969347325"/>
    <x v="67"/>
    <d v="2020-04-10T00:00:00"/>
    <n v="6119"/>
    <n v="1"/>
    <n v="0"/>
    <d v="2020-04-21T00:00:00"/>
    <n v="41"/>
    <n v="11"/>
    <x v="1"/>
    <x v="1"/>
  </r>
  <r>
    <x v="2"/>
    <s v="5924-UOPGH"/>
    <n v="4682843239"/>
    <x v="67"/>
    <d v="2020-04-10T00:00:00"/>
    <n v="5647"/>
    <n v="1"/>
    <n v="0"/>
    <d v="2020-04-07T00:00:00"/>
    <n v="27"/>
    <n v="0"/>
    <x v="1"/>
    <x v="1"/>
  </r>
  <r>
    <x v="4"/>
    <s v="7654-DOLHO"/>
    <n v="6288740790"/>
    <x v="67"/>
    <d v="2020-04-10T00:00:00"/>
    <n v="2305"/>
    <n v="0"/>
    <n v="0"/>
    <d v="2020-04-16T00:00:00"/>
    <n v="36"/>
    <n v="6"/>
    <x v="0"/>
    <x v="0"/>
  </r>
  <r>
    <x v="1"/>
    <s v="0709-LZRJV"/>
    <n v="3636727153"/>
    <x v="68"/>
    <d v="2020-04-11T00:00:00"/>
    <n v="6783"/>
    <n v="1"/>
    <n v="0"/>
    <d v="2020-04-12T00:00:00"/>
    <n v="31"/>
    <n v="1"/>
    <x v="1"/>
    <x v="1"/>
  </r>
  <r>
    <x v="1"/>
    <s v="6160-HCSFI"/>
    <n v="1661281311"/>
    <x v="69"/>
    <d v="2020-04-12T00:00:00"/>
    <n v="7621"/>
    <n v="0"/>
    <n v="0"/>
    <d v="2020-04-09T00:00:00"/>
    <n v="27"/>
    <n v="0"/>
    <x v="0"/>
    <x v="0"/>
  </r>
  <r>
    <x v="0"/>
    <s v="7228-LEPPM"/>
    <n v="7881731765"/>
    <x v="69"/>
    <d v="2020-04-12T00:00:00"/>
    <n v="4622"/>
    <n v="0"/>
    <n v="0"/>
    <d v="2020-04-21T00:00:00"/>
    <n v="39"/>
    <n v="9"/>
    <x v="0"/>
    <x v="0"/>
  </r>
  <r>
    <x v="1"/>
    <s v="6632-CGYHU"/>
    <n v="9183796742"/>
    <x v="69"/>
    <d v="2020-04-12T00:00:00"/>
    <n v="8185"/>
    <n v="0"/>
    <n v="0"/>
    <d v="2020-03-26T00:00:00"/>
    <n v="13"/>
    <n v="0"/>
    <x v="0"/>
    <x v="0"/>
  </r>
  <r>
    <x v="0"/>
    <s v="0706-NRGUP"/>
    <n v="9787421130"/>
    <x v="69"/>
    <d v="2020-04-12T00:00:00"/>
    <n v="1662"/>
    <n v="0"/>
    <n v="0"/>
    <d v="2020-04-23T00:00:00"/>
    <n v="41"/>
    <n v="11"/>
    <x v="0"/>
    <x v="0"/>
  </r>
  <r>
    <x v="2"/>
    <s v="5924-UOPGH"/>
    <n v="232048622"/>
    <x v="70"/>
    <d v="2020-04-13T00:00:00"/>
    <n v="6760"/>
    <n v="0"/>
    <n v="0"/>
    <d v="2020-04-11T00:00:00"/>
    <n v="28"/>
    <n v="0"/>
    <x v="0"/>
    <x v="0"/>
  </r>
  <r>
    <x v="3"/>
    <s v="3448-OWJOT"/>
    <n v="1070459520"/>
    <x v="70"/>
    <d v="2020-04-13T00:00:00"/>
    <n v="8610"/>
    <n v="1"/>
    <n v="0"/>
    <d v="2020-04-28T00:00:00"/>
    <n v="45"/>
    <n v="15"/>
    <x v="1"/>
    <x v="1"/>
  </r>
  <r>
    <x v="4"/>
    <s v="9250-VHLWY"/>
    <n v="8576086686"/>
    <x v="70"/>
    <d v="2020-04-13T00:00:00"/>
    <n v="3800"/>
    <n v="0"/>
    <n v="0"/>
    <d v="2020-03-29T00:00:00"/>
    <n v="15"/>
    <n v="0"/>
    <x v="0"/>
    <x v="0"/>
  </r>
  <r>
    <x v="1"/>
    <s v="1080-NDGAE"/>
    <n v="8610241270"/>
    <x v="70"/>
    <d v="2020-04-13T00:00:00"/>
    <n v="9582"/>
    <n v="0"/>
    <n v="0"/>
    <d v="2020-03-31T00:00:00"/>
    <n v="17"/>
    <n v="0"/>
    <x v="0"/>
    <x v="0"/>
  </r>
  <r>
    <x v="2"/>
    <s v="8102-ABPKQ"/>
    <n v="1454620628"/>
    <x v="71"/>
    <d v="2020-04-14T00:00:00"/>
    <n v="6688"/>
    <n v="1"/>
    <n v="0"/>
    <d v="2020-05-05T00:00:00"/>
    <n v="51"/>
    <n v="21"/>
    <x v="1"/>
    <x v="1"/>
  </r>
  <r>
    <x v="2"/>
    <s v="1604-LIFKX"/>
    <n v="3388733623"/>
    <x v="71"/>
    <d v="2020-04-14T00:00:00"/>
    <n v="5817"/>
    <n v="0"/>
    <n v="0"/>
    <d v="2020-05-04T00:00:00"/>
    <n v="50"/>
    <n v="20"/>
    <x v="0"/>
    <x v="0"/>
  </r>
  <r>
    <x v="1"/>
    <s v="3569-VJWXS"/>
    <n v="3889145574"/>
    <x v="71"/>
    <d v="2020-04-14T00:00:00"/>
    <n v="3966"/>
    <n v="0"/>
    <n v="0"/>
    <d v="2020-04-07T00:00:00"/>
    <n v="23"/>
    <n v="0"/>
    <x v="0"/>
    <x v="0"/>
  </r>
  <r>
    <x v="1"/>
    <s v="9841-XLGBV"/>
    <n v="4114424286"/>
    <x v="72"/>
    <d v="2020-04-15T00:00:00"/>
    <n v="4625"/>
    <n v="0"/>
    <n v="0"/>
    <d v="2020-04-24T00:00:00"/>
    <n v="39"/>
    <n v="9"/>
    <x v="0"/>
    <x v="0"/>
  </r>
  <r>
    <x v="4"/>
    <s v="6296-UKEUZ"/>
    <n v="6089084877"/>
    <x v="72"/>
    <d v="2020-04-15T00:00:00"/>
    <n v="4339"/>
    <n v="0"/>
    <n v="0"/>
    <d v="2020-03-18T00:00:00"/>
    <n v="2"/>
    <n v="0"/>
    <x v="0"/>
    <x v="0"/>
  </r>
  <r>
    <x v="4"/>
    <s v="7654-DOLHO"/>
    <n v="6712873885"/>
    <x v="72"/>
    <d v="2020-04-15T00:00:00"/>
    <n v="3375"/>
    <n v="0"/>
    <n v="0"/>
    <d v="2020-04-15T00:00:00"/>
    <n v="30"/>
    <n v="0"/>
    <x v="0"/>
    <x v="0"/>
  </r>
  <r>
    <x v="4"/>
    <s v="7372-CESLR"/>
    <n v="2585470999"/>
    <x v="73"/>
    <d v="2020-04-16T00:00:00"/>
    <n v="3457"/>
    <n v="0"/>
    <n v="0"/>
    <d v="2020-04-09T00:00:00"/>
    <n v="23"/>
    <n v="0"/>
    <x v="0"/>
    <x v="0"/>
  </r>
  <r>
    <x v="1"/>
    <s v="5529-TBPGK"/>
    <n v="3336714183"/>
    <x v="73"/>
    <d v="2020-04-16T00:00:00"/>
    <n v="5336"/>
    <n v="0"/>
    <n v="0"/>
    <d v="2020-04-15T00:00:00"/>
    <n v="29"/>
    <n v="0"/>
    <x v="0"/>
    <x v="0"/>
  </r>
  <r>
    <x v="4"/>
    <s v="8942-ERSWK"/>
    <n v="3372046335"/>
    <x v="73"/>
    <d v="2020-04-16T00:00:00"/>
    <n v="2616"/>
    <n v="1"/>
    <n v="0"/>
    <d v="2020-04-12T00:00:00"/>
    <n v="26"/>
    <n v="0"/>
    <x v="1"/>
    <x v="1"/>
  </r>
  <r>
    <x v="1"/>
    <s v="2820-XGXSB"/>
    <n v="7218524698"/>
    <x v="73"/>
    <d v="2020-04-16T00:00:00"/>
    <n v="8015"/>
    <n v="0"/>
    <n v="0"/>
    <d v="2020-03-23T00:00:00"/>
    <n v="6"/>
    <n v="0"/>
    <x v="0"/>
    <x v="0"/>
  </r>
  <r>
    <x v="3"/>
    <s v="0783-PEPYR"/>
    <n v="7787761526"/>
    <x v="73"/>
    <d v="2020-04-16T00:00:00"/>
    <n v="6433"/>
    <n v="0"/>
    <n v="0"/>
    <d v="2020-04-20T00:00:00"/>
    <n v="34"/>
    <n v="4"/>
    <x v="0"/>
    <x v="0"/>
  </r>
  <r>
    <x v="0"/>
    <s v="3993-QUNVJ"/>
    <n v="1310667812"/>
    <x v="74"/>
    <d v="2020-04-17T00:00:00"/>
    <n v="6093"/>
    <n v="0"/>
    <n v="0"/>
    <d v="2020-04-02T00:00:00"/>
    <n v="15"/>
    <n v="0"/>
    <x v="0"/>
    <x v="0"/>
  </r>
  <r>
    <x v="4"/>
    <s v="7372-CESLR"/>
    <n v="2694732247"/>
    <x v="74"/>
    <d v="2020-04-17T00:00:00"/>
    <n v="3008"/>
    <n v="0"/>
    <n v="0"/>
    <d v="2020-04-09T00:00:00"/>
    <n v="22"/>
    <n v="0"/>
    <x v="0"/>
    <x v="0"/>
  </r>
  <r>
    <x v="2"/>
    <s v="5924-UOPGH"/>
    <n v="4475076763"/>
    <x v="74"/>
    <d v="2020-04-17T00:00:00"/>
    <n v="6993"/>
    <n v="0"/>
    <n v="0"/>
    <d v="2020-04-06T00:00:00"/>
    <n v="19"/>
    <n v="0"/>
    <x v="0"/>
    <x v="0"/>
  </r>
  <r>
    <x v="2"/>
    <s v="5875-VZQCZ"/>
    <n v="6332346154"/>
    <x v="74"/>
    <d v="2020-04-17T00:00:00"/>
    <n v="6381"/>
    <n v="0"/>
    <n v="0"/>
    <d v="2020-04-07T00:00:00"/>
    <n v="20"/>
    <n v="0"/>
    <x v="0"/>
    <x v="0"/>
  </r>
  <r>
    <x v="1"/>
    <s v="8156-PCYBM"/>
    <n v="9866646797"/>
    <x v="74"/>
    <d v="2020-04-17T00:00:00"/>
    <n v="4820"/>
    <n v="0"/>
    <n v="0"/>
    <d v="2020-04-26T00:00:00"/>
    <n v="39"/>
    <n v="9"/>
    <x v="0"/>
    <x v="0"/>
  </r>
  <r>
    <x v="3"/>
    <s v="6048-QPZCF"/>
    <n v="870792057"/>
    <x v="75"/>
    <d v="2020-04-18T00:00:00"/>
    <n v="7392"/>
    <n v="0"/>
    <n v="0"/>
    <d v="2020-03-24T00:00:00"/>
    <n v="5"/>
    <n v="0"/>
    <x v="0"/>
    <x v="0"/>
  </r>
  <r>
    <x v="2"/>
    <s v="7695-NKUXM"/>
    <n v="2938081000"/>
    <x v="75"/>
    <d v="2020-04-18T00:00:00"/>
    <n v="5721"/>
    <n v="1"/>
    <n v="0"/>
    <d v="2020-04-06T00:00:00"/>
    <n v="18"/>
    <n v="0"/>
    <x v="1"/>
    <x v="1"/>
  </r>
  <r>
    <x v="1"/>
    <s v="5920-DPXLN"/>
    <n v="4170821223"/>
    <x v="75"/>
    <d v="2020-04-18T00:00:00"/>
    <n v="4914"/>
    <n v="0"/>
    <n v="0"/>
    <d v="2020-04-14T00:00:00"/>
    <n v="26"/>
    <n v="0"/>
    <x v="0"/>
    <x v="0"/>
  </r>
  <r>
    <x v="0"/>
    <s v="7758-WKLVM"/>
    <n v="5865860062"/>
    <x v="75"/>
    <d v="2020-04-18T00:00:00"/>
    <n v="4842"/>
    <n v="1"/>
    <n v="0"/>
    <d v="2020-05-09T00:00:00"/>
    <n v="51"/>
    <n v="21"/>
    <x v="1"/>
    <x v="1"/>
  </r>
  <r>
    <x v="2"/>
    <s v="2824-HJQPP"/>
    <n v="6222252019"/>
    <x v="75"/>
    <d v="2020-04-18T00:00:00"/>
    <n v="5079"/>
    <n v="0"/>
    <n v="0"/>
    <d v="2020-04-06T00:00:00"/>
    <n v="18"/>
    <n v="0"/>
    <x v="0"/>
    <x v="0"/>
  </r>
  <r>
    <x v="3"/>
    <s v="9725-EZTEJ"/>
    <n v="9002067860"/>
    <x v="76"/>
    <d v="2020-04-19T00:00:00"/>
    <n v="8209"/>
    <n v="1"/>
    <n v="0"/>
    <d v="2020-04-26T00:00:00"/>
    <n v="37"/>
    <n v="7"/>
    <x v="1"/>
    <x v="1"/>
  </r>
  <r>
    <x v="0"/>
    <s v="7260-ZHAKS"/>
    <n v="1669605495"/>
    <x v="76"/>
    <d v="2020-04-19T00:00:00"/>
    <n v="8298"/>
    <n v="0"/>
    <n v="0"/>
    <d v="2020-04-25T00:00:00"/>
    <n v="36"/>
    <n v="6"/>
    <x v="0"/>
    <x v="0"/>
  </r>
  <r>
    <x v="4"/>
    <s v="8690-EEBEO"/>
    <n v="3651082685"/>
    <x v="76"/>
    <d v="2020-04-19T00:00:00"/>
    <n v="2934"/>
    <n v="0"/>
    <n v="0"/>
    <d v="2020-05-01T00:00:00"/>
    <n v="42"/>
    <n v="12"/>
    <x v="0"/>
    <x v="0"/>
  </r>
  <r>
    <x v="0"/>
    <s v="0625-TNJFG"/>
    <n v="6929479378"/>
    <x v="76"/>
    <d v="2020-04-19T00:00:00"/>
    <n v="2708"/>
    <n v="0"/>
    <n v="0"/>
    <d v="2020-04-11T00:00:00"/>
    <n v="22"/>
    <n v="0"/>
    <x v="0"/>
    <x v="0"/>
  </r>
  <r>
    <x v="1"/>
    <s v="0379-NEVHP"/>
    <n v="9814992757"/>
    <x v="76"/>
    <d v="2020-04-19T00:00:00"/>
    <n v="10364"/>
    <n v="0"/>
    <n v="0"/>
    <d v="2020-04-08T00:00:00"/>
    <n v="19"/>
    <n v="0"/>
    <x v="0"/>
    <x v="0"/>
  </r>
  <r>
    <x v="2"/>
    <s v="7695-NKUXM"/>
    <n v="1401765899"/>
    <x v="77"/>
    <d v="2020-04-20T00:00:00"/>
    <n v="4068"/>
    <n v="1"/>
    <n v="0"/>
    <d v="2020-04-11T00:00:00"/>
    <n v="21"/>
    <n v="0"/>
    <x v="1"/>
    <x v="1"/>
  </r>
  <r>
    <x v="1"/>
    <s v="9174-IYKOC"/>
    <n v="5636675950"/>
    <x v="77"/>
    <d v="2020-04-20T00:00:00"/>
    <n v="6881"/>
    <n v="1"/>
    <n v="0"/>
    <d v="2020-05-12T00:00:00"/>
    <n v="52"/>
    <n v="22"/>
    <x v="1"/>
    <x v="1"/>
  </r>
  <r>
    <x v="4"/>
    <s v="9286-VLKMI"/>
    <n v="6950783855"/>
    <x v="77"/>
    <d v="2020-04-20T00:00:00"/>
    <n v="8813"/>
    <n v="1"/>
    <n v="0"/>
    <d v="2020-04-06T00:00:00"/>
    <n v="16"/>
    <n v="0"/>
    <x v="1"/>
    <x v="1"/>
  </r>
  <r>
    <x v="0"/>
    <s v="2447-JCFGW"/>
    <n v="7740692207"/>
    <x v="77"/>
    <d v="2020-04-20T00:00:00"/>
    <n v="6951"/>
    <n v="0"/>
    <n v="0"/>
    <d v="2020-04-20T00:00:00"/>
    <n v="30"/>
    <n v="0"/>
    <x v="0"/>
    <x v="0"/>
  </r>
  <r>
    <x v="1"/>
    <s v="8156-PCYBM"/>
    <n v="1796958572"/>
    <x v="78"/>
    <d v="2020-04-21T00:00:00"/>
    <n v="4261"/>
    <n v="0"/>
    <n v="0"/>
    <d v="2020-04-16T00:00:00"/>
    <n v="25"/>
    <n v="0"/>
    <x v="0"/>
    <x v="0"/>
  </r>
  <r>
    <x v="0"/>
    <s v="2447-JCFGW"/>
    <n v="4773950831"/>
    <x v="78"/>
    <d v="2020-04-21T00:00:00"/>
    <n v="2566"/>
    <n v="0"/>
    <n v="0"/>
    <d v="2020-04-19T00:00:00"/>
    <n v="28"/>
    <n v="0"/>
    <x v="0"/>
    <x v="0"/>
  </r>
  <r>
    <x v="4"/>
    <s v="8690-EEBEO"/>
    <n v="6612984395"/>
    <x v="78"/>
    <d v="2020-04-21T00:00:00"/>
    <n v="6410"/>
    <n v="0"/>
    <n v="0"/>
    <d v="2020-04-26T00:00:00"/>
    <n v="35"/>
    <n v="5"/>
    <x v="0"/>
    <x v="0"/>
  </r>
  <r>
    <x v="4"/>
    <s v="6391-GBFQJ"/>
    <n v="4255145592"/>
    <x v="79"/>
    <d v="2020-04-22T00:00:00"/>
    <n v="1809"/>
    <n v="0"/>
    <n v="0"/>
    <d v="2020-04-08T00:00:00"/>
    <n v="16"/>
    <n v="0"/>
    <x v="0"/>
    <x v="0"/>
  </r>
  <r>
    <x v="3"/>
    <s v="2621-XCLEH"/>
    <n v="5722625204"/>
    <x v="79"/>
    <d v="2020-04-22T00:00:00"/>
    <n v="8905"/>
    <n v="0"/>
    <n v="0"/>
    <d v="2020-05-14T00:00:00"/>
    <n v="52"/>
    <n v="22"/>
    <x v="0"/>
    <x v="0"/>
  </r>
  <r>
    <x v="3"/>
    <s v="9758-AIEIK"/>
    <n v="8136944092"/>
    <x v="79"/>
    <d v="2020-04-22T00:00:00"/>
    <n v="3739"/>
    <n v="0"/>
    <n v="0"/>
    <d v="2020-04-20T00:00:00"/>
    <n v="28"/>
    <n v="0"/>
    <x v="0"/>
    <x v="0"/>
  </r>
  <r>
    <x v="1"/>
    <s v="2820-XGXSB"/>
    <n v="8203817830"/>
    <x v="79"/>
    <d v="2020-04-22T00:00:00"/>
    <n v="9234"/>
    <n v="0"/>
    <n v="0"/>
    <d v="2020-03-28T00:00:00"/>
    <n v="5"/>
    <n v="0"/>
    <x v="0"/>
    <x v="0"/>
  </r>
  <r>
    <x v="3"/>
    <s v="5284-DJOZO"/>
    <n v="4908628098"/>
    <x v="80"/>
    <d v="2020-04-23T00:00:00"/>
    <n v="8967"/>
    <n v="1"/>
    <n v="0"/>
    <d v="2020-04-19T00:00:00"/>
    <n v="26"/>
    <n v="0"/>
    <x v="1"/>
    <x v="1"/>
  </r>
  <r>
    <x v="1"/>
    <s v="6708-DPYTF"/>
    <n v="2186599382"/>
    <x v="80"/>
    <d v="2020-04-23T00:00:00"/>
    <n v="9276"/>
    <n v="0"/>
    <n v="0"/>
    <d v="2020-05-05T00:00:00"/>
    <n v="42"/>
    <n v="12"/>
    <x v="0"/>
    <x v="0"/>
  </r>
  <r>
    <x v="0"/>
    <s v="7758-WKLVM"/>
    <n v="3248545962"/>
    <x v="80"/>
    <d v="2020-04-23T00:00:00"/>
    <n v="6308"/>
    <n v="1"/>
    <n v="0"/>
    <d v="2020-05-07T00:00:00"/>
    <n v="44"/>
    <n v="14"/>
    <x v="1"/>
    <x v="1"/>
  </r>
  <r>
    <x v="4"/>
    <s v="6391-GBFQJ"/>
    <n v="3289419980"/>
    <x v="80"/>
    <d v="2020-04-23T00:00:00"/>
    <n v="711"/>
    <n v="0"/>
    <n v="0"/>
    <d v="2020-04-09T00:00:00"/>
    <n v="16"/>
    <n v="0"/>
    <x v="0"/>
    <x v="0"/>
  </r>
  <r>
    <x v="0"/>
    <s v="3831-FXWYK"/>
    <n v="4667456223"/>
    <x v="80"/>
    <d v="2020-04-23T00:00:00"/>
    <n v="8990"/>
    <n v="0"/>
    <n v="0"/>
    <d v="2020-05-04T00:00:00"/>
    <n v="41"/>
    <n v="11"/>
    <x v="0"/>
    <x v="0"/>
  </r>
  <r>
    <x v="4"/>
    <s v="9250-VHLWY"/>
    <n v="8389561226"/>
    <x v="80"/>
    <d v="2020-04-23T00:00:00"/>
    <n v="5367"/>
    <n v="0"/>
    <n v="0"/>
    <d v="2020-04-17T00:00:00"/>
    <n v="24"/>
    <n v="0"/>
    <x v="0"/>
    <x v="0"/>
  </r>
  <r>
    <x v="3"/>
    <s v="8976-AMJEO"/>
    <n v="2872500354"/>
    <x v="81"/>
    <d v="2020-04-24T00:00:00"/>
    <n v="6741"/>
    <n v="0"/>
    <n v="0"/>
    <d v="2020-04-18T00:00:00"/>
    <n v="24"/>
    <n v="0"/>
    <x v="0"/>
    <x v="0"/>
  </r>
  <r>
    <x v="0"/>
    <s v="4460-ZXNDN"/>
    <n v="3242899571"/>
    <x v="81"/>
    <d v="2020-04-24T00:00:00"/>
    <n v="4559"/>
    <n v="0"/>
    <n v="0"/>
    <d v="2020-04-28T00:00:00"/>
    <n v="34"/>
    <n v="4"/>
    <x v="0"/>
    <x v="0"/>
  </r>
  <r>
    <x v="3"/>
    <s v="9322-YCTQO"/>
    <n v="2863276075"/>
    <x v="82"/>
    <d v="2020-04-25T00:00:00"/>
    <n v="9594"/>
    <n v="0"/>
    <n v="0"/>
    <d v="2020-05-06T00:00:00"/>
    <n v="41"/>
    <n v="11"/>
    <x v="0"/>
    <x v="0"/>
  </r>
  <r>
    <x v="1"/>
    <s v="9212-BTDMX"/>
    <n v="4906343954"/>
    <x v="82"/>
    <d v="2020-04-25T00:00:00"/>
    <n v="5369"/>
    <n v="0"/>
    <n v="0"/>
    <d v="2020-04-15T00:00:00"/>
    <n v="20"/>
    <n v="0"/>
    <x v="0"/>
    <x v="0"/>
  </r>
  <r>
    <x v="2"/>
    <s v="2824-HJQPP"/>
    <n v="9733725302"/>
    <x v="83"/>
    <d v="2020-04-26T00:00:00"/>
    <n v="5873"/>
    <n v="0"/>
    <n v="0"/>
    <d v="2020-04-17T00:00:00"/>
    <n v="21"/>
    <n v="0"/>
    <x v="0"/>
    <x v="0"/>
  </r>
  <r>
    <x v="3"/>
    <s v="5164-VMYWJ"/>
    <n v="9798309489"/>
    <x v="83"/>
    <d v="2020-04-26T00:00:00"/>
    <n v="7407"/>
    <n v="0"/>
    <n v="0"/>
    <d v="2020-04-24T00:00:00"/>
    <n v="28"/>
    <n v="0"/>
    <x v="0"/>
    <x v="0"/>
  </r>
  <r>
    <x v="1"/>
    <s v="8156-PCYBM"/>
    <n v="512194602"/>
    <x v="84"/>
    <d v="2020-04-27T00:00:00"/>
    <n v="6440"/>
    <n v="0"/>
    <n v="0"/>
    <d v="2020-04-28T00:00:00"/>
    <n v="31"/>
    <n v="1"/>
    <x v="0"/>
    <x v="0"/>
  </r>
  <r>
    <x v="4"/>
    <s v="9286-VLKMI"/>
    <n v="3787074696"/>
    <x v="84"/>
    <d v="2020-04-27T00:00:00"/>
    <n v="2970"/>
    <n v="0"/>
    <n v="0"/>
    <d v="2020-04-04T00:00:00"/>
    <n v="7"/>
    <n v="0"/>
    <x v="0"/>
    <x v="0"/>
  </r>
  <r>
    <x v="4"/>
    <s v="9883-SDWFS"/>
    <n v="586870094"/>
    <x v="85"/>
    <d v="2020-04-28T00:00:00"/>
    <n v="1494"/>
    <n v="1"/>
    <n v="1"/>
    <d v="2020-05-13T00:00:00"/>
    <n v="45"/>
    <n v="15"/>
    <x v="1"/>
    <x v="2"/>
  </r>
  <r>
    <x v="3"/>
    <s v="9725-EZTEJ"/>
    <n v="2368072192"/>
    <x v="85"/>
    <d v="2020-04-28T00:00:00"/>
    <n v="9271"/>
    <n v="1"/>
    <n v="0"/>
    <d v="2020-04-22T00:00:00"/>
    <n v="24"/>
    <n v="0"/>
    <x v="1"/>
    <x v="1"/>
  </r>
  <r>
    <x v="0"/>
    <s v="3831-FXWYK"/>
    <n v="3161602616"/>
    <x v="85"/>
    <d v="2020-04-28T00:00:00"/>
    <n v="7928"/>
    <n v="0"/>
    <n v="0"/>
    <d v="2020-05-06T00:00:00"/>
    <n v="38"/>
    <n v="8"/>
    <x v="0"/>
    <x v="0"/>
  </r>
  <r>
    <x v="1"/>
    <s v="0187-ERLSR"/>
    <n v="4037644863"/>
    <x v="85"/>
    <d v="2020-04-28T00:00:00"/>
    <n v="6268"/>
    <n v="1"/>
    <n v="0"/>
    <d v="2020-04-25T00:00:00"/>
    <n v="27"/>
    <n v="0"/>
    <x v="1"/>
    <x v="1"/>
  </r>
  <r>
    <x v="1"/>
    <s v="5196-TWQXF"/>
    <n v="4087966475"/>
    <x v="85"/>
    <d v="2020-04-28T00:00:00"/>
    <n v="6032"/>
    <n v="0"/>
    <n v="0"/>
    <d v="2020-04-19T00:00:00"/>
    <n v="21"/>
    <n v="0"/>
    <x v="0"/>
    <x v="0"/>
  </r>
  <r>
    <x v="2"/>
    <s v="5613-UHVMG"/>
    <n v="6502176136"/>
    <x v="85"/>
    <d v="2020-04-28T00:00:00"/>
    <n v="3003"/>
    <n v="1"/>
    <n v="0"/>
    <d v="2020-05-21T00:00:00"/>
    <n v="53"/>
    <n v="23"/>
    <x v="1"/>
    <x v="1"/>
  </r>
  <r>
    <x v="2"/>
    <s v="8887-NCUZC"/>
    <n v="7873704598"/>
    <x v="85"/>
    <d v="2020-04-28T00:00:00"/>
    <n v="1047"/>
    <n v="0"/>
    <n v="0"/>
    <d v="2020-04-27T00:00:00"/>
    <n v="29"/>
    <n v="0"/>
    <x v="0"/>
    <x v="0"/>
  </r>
  <r>
    <x v="2"/>
    <s v="7946-HJDUR"/>
    <n v="8636390396"/>
    <x v="85"/>
    <d v="2020-04-28T00:00:00"/>
    <n v="5538"/>
    <n v="0"/>
    <n v="0"/>
    <d v="2020-04-22T00:00:00"/>
    <n v="24"/>
    <n v="0"/>
    <x v="0"/>
    <x v="0"/>
  </r>
  <r>
    <x v="2"/>
    <s v="3568-JJMFW"/>
    <n v="3110539999"/>
    <x v="86"/>
    <d v="2020-04-29T00:00:00"/>
    <n v="3621"/>
    <n v="1"/>
    <n v="0"/>
    <d v="2020-04-29T00:00:00"/>
    <n v="30"/>
    <n v="0"/>
    <x v="1"/>
    <x v="1"/>
  </r>
  <r>
    <x v="1"/>
    <s v="3598-DNURW"/>
    <n v="3746199110"/>
    <x v="86"/>
    <d v="2020-04-29T00:00:00"/>
    <n v="5857"/>
    <n v="0"/>
    <n v="0"/>
    <d v="2020-04-24T00:00:00"/>
    <n v="25"/>
    <n v="0"/>
    <x v="0"/>
    <x v="0"/>
  </r>
  <r>
    <x v="0"/>
    <s v="6077-FDQRK"/>
    <n v="7567097895"/>
    <x v="86"/>
    <d v="2020-04-29T00:00:00"/>
    <n v="2690"/>
    <n v="0"/>
    <n v="0"/>
    <d v="2020-04-16T00:00:00"/>
    <n v="17"/>
    <n v="0"/>
    <x v="0"/>
    <x v="0"/>
  </r>
  <r>
    <x v="2"/>
    <s v="7946-HJDUR"/>
    <n v="9883462057"/>
    <x v="86"/>
    <d v="2020-04-29T00:00:00"/>
    <n v="5010"/>
    <n v="0"/>
    <n v="0"/>
    <d v="2020-04-26T00:00:00"/>
    <n v="27"/>
    <n v="0"/>
    <x v="0"/>
    <x v="0"/>
  </r>
  <r>
    <x v="0"/>
    <s v="3993-QUNVJ"/>
    <n v="35868002"/>
    <x v="87"/>
    <d v="2020-04-30T00:00:00"/>
    <n v="7533"/>
    <n v="0"/>
    <n v="0"/>
    <d v="2020-04-16T00:00:00"/>
    <n v="16"/>
    <n v="0"/>
    <x v="0"/>
    <x v="0"/>
  </r>
  <r>
    <x v="3"/>
    <s v="5284-DJOZO"/>
    <n v="4016860144"/>
    <x v="87"/>
    <d v="2020-04-30T00:00:00"/>
    <n v="5856"/>
    <n v="0"/>
    <n v="0"/>
    <d v="2020-04-12T00:00:00"/>
    <n v="12"/>
    <n v="0"/>
    <x v="0"/>
    <x v="0"/>
  </r>
  <r>
    <x v="1"/>
    <s v="9841-XLGBV"/>
    <n v="6288520521"/>
    <x v="87"/>
    <d v="2020-04-30T00:00:00"/>
    <n v="4443"/>
    <n v="0"/>
    <n v="0"/>
    <d v="2020-04-24T00:00:00"/>
    <n v="24"/>
    <n v="0"/>
    <x v="0"/>
    <x v="0"/>
  </r>
  <r>
    <x v="2"/>
    <s v="7946-HJDUR"/>
    <n v="9373791288"/>
    <x v="87"/>
    <d v="2020-04-30T00:00:00"/>
    <n v="6057"/>
    <n v="0"/>
    <n v="0"/>
    <d v="2020-04-21T00:00:00"/>
    <n v="21"/>
    <n v="0"/>
    <x v="0"/>
    <x v="0"/>
  </r>
  <r>
    <x v="0"/>
    <s v="9323-NDIOV"/>
    <n v="9976671102"/>
    <x v="87"/>
    <d v="2020-04-30T00:00:00"/>
    <n v="2830"/>
    <n v="0"/>
    <n v="0"/>
    <d v="2020-04-28T00:00:00"/>
    <n v="28"/>
    <n v="0"/>
    <x v="0"/>
    <x v="0"/>
  </r>
  <r>
    <x v="3"/>
    <s v="3448-OWJOT"/>
    <n v="8164224319"/>
    <x v="88"/>
    <d v="2020-05-01T00:00:00"/>
    <n v="7278"/>
    <n v="1"/>
    <n v="0"/>
    <d v="2020-05-11T00:00:00"/>
    <n v="40"/>
    <n v="10"/>
    <x v="1"/>
    <x v="1"/>
  </r>
  <r>
    <x v="0"/>
    <s v="9149-MATVB"/>
    <n v="5851010658"/>
    <x v="88"/>
    <d v="2020-05-01T00:00:00"/>
    <n v="5610"/>
    <n v="0"/>
    <n v="0"/>
    <d v="2020-04-30T00:00:00"/>
    <n v="29"/>
    <n v="0"/>
    <x v="0"/>
    <x v="0"/>
  </r>
  <r>
    <x v="1"/>
    <s v="8820-BLYDZ"/>
    <n v="7175346419"/>
    <x v="88"/>
    <d v="2020-05-01T00:00:00"/>
    <n v="10070"/>
    <n v="0"/>
    <n v="0"/>
    <d v="2020-04-16T00:00:00"/>
    <n v="15"/>
    <n v="0"/>
    <x v="0"/>
    <x v="0"/>
  </r>
  <r>
    <x v="1"/>
    <s v="8820-BLYDZ"/>
    <n v="2073423085"/>
    <x v="89"/>
    <d v="2020-05-02T00:00:00"/>
    <n v="6997"/>
    <n v="0"/>
    <n v="0"/>
    <d v="2020-04-12T00:00:00"/>
    <n v="10"/>
    <n v="0"/>
    <x v="0"/>
    <x v="0"/>
  </r>
  <r>
    <x v="2"/>
    <s v="2824-HJQPP"/>
    <n v="2428102854"/>
    <x v="89"/>
    <d v="2020-05-02T00:00:00"/>
    <n v="8374"/>
    <n v="1"/>
    <n v="0"/>
    <d v="2020-05-02T00:00:00"/>
    <n v="30"/>
    <n v="0"/>
    <x v="1"/>
    <x v="1"/>
  </r>
  <r>
    <x v="0"/>
    <s v="9928-IJYBQ"/>
    <n v="684720070"/>
    <x v="90"/>
    <d v="2020-05-03T00:00:00"/>
    <n v="6625"/>
    <n v="1"/>
    <n v="0"/>
    <d v="2020-05-15T00:00:00"/>
    <n v="42"/>
    <n v="12"/>
    <x v="1"/>
    <x v="1"/>
  </r>
  <r>
    <x v="1"/>
    <s v="3569-VJWXS"/>
    <n v="5358292729"/>
    <x v="90"/>
    <d v="2020-05-03T00:00:00"/>
    <n v="6575"/>
    <n v="0"/>
    <n v="0"/>
    <d v="2020-04-30T00:00:00"/>
    <n v="27"/>
    <n v="0"/>
    <x v="0"/>
    <x v="0"/>
  </r>
  <r>
    <x v="4"/>
    <s v="1408-OQZUE"/>
    <n v="285510254"/>
    <x v="91"/>
    <d v="2020-05-05T00:00:00"/>
    <n v="2705"/>
    <n v="0"/>
    <n v="0"/>
    <d v="2020-05-28T00:00:00"/>
    <n v="53"/>
    <n v="23"/>
    <x v="0"/>
    <x v="0"/>
  </r>
  <r>
    <x v="0"/>
    <s v="7856-ODQFO"/>
    <n v="7344346525"/>
    <x v="91"/>
    <d v="2020-05-05T00:00:00"/>
    <n v="2353"/>
    <n v="0"/>
    <n v="0"/>
    <d v="2020-04-23T00:00:00"/>
    <n v="18"/>
    <n v="0"/>
    <x v="0"/>
    <x v="0"/>
  </r>
  <r>
    <x v="2"/>
    <s v="2824-HJQPP"/>
    <n v="9327668635"/>
    <x v="91"/>
    <d v="2020-05-05T00:00:00"/>
    <n v="4499"/>
    <n v="0"/>
    <n v="0"/>
    <d v="2020-04-29T00:00:00"/>
    <n v="24"/>
    <n v="0"/>
    <x v="0"/>
    <x v="0"/>
  </r>
  <r>
    <x v="0"/>
    <s v="2447-JCFGW"/>
    <n v="627613977"/>
    <x v="92"/>
    <d v="2020-05-06T00:00:00"/>
    <n v="3567"/>
    <n v="0"/>
    <n v="0"/>
    <d v="2020-05-03T00:00:00"/>
    <n v="27"/>
    <n v="0"/>
    <x v="0"/>
    <x v="0"/>
  </r>
  <r>
    <x v="0"/>
    <s v="6077-FDQRK"/>
    <n v="1187373900"/>
    <x v="92"/>
    <d v="2020-05-06T00:00:00"/>
    <n v="8240"/>
    <n v="0"/>
    <n v="0"/>
    <d v="2020-04-30T00:00:00"/>
    <n v="24"/>
    <n v="0"/>
    <x v="0"/>
    <x v="0"/>
  </r>
  <r>
    <x v="4"/>
    <s v="7654-DOLHO"/>
    <n v="4041763430"/>
    <x v="92"/>
    <d v="2020-05-06T00:00:00"/>
    <n v="3793"/>
    <n v="0"/>
    <n v="0"/>
    <d v="2020-05-09T00:00:00"/>
    <n v="33"/>
    <n v="3"/>
    <x v="0"/>
    <x v="0"/>
  </r>
  <r>
    <x v="4"/>
    <s v="9250-VHLWY"/>
    <n v="4540037935"/>
    <x v="92"/>
    <d v="2020-05-06T00:00:00"/>
    <n v="4941"/>
    <n v="0"/>
    <n v="0"/>
    <d v="2020-05-05T00:00:00"/>
    <n v="29"/>
    <n v="0"/>
    <x v="0"/>
    <x v="0"/>
  </r>
  <r>
    <x v="2"/>
    <s v="6627-ELFBK"/>
    <n v="8130568082"/>
    <x v="92"/>
    <d v="2020-05-06T00:00:00"/>
    <n v="6730"/>
    <n v="0"/>
    <n v="0"/>
    <d v="2020-05-01T00:00:00"/>
    <n v="25"/>
    <n v="0"/>
    <x v="0"/>
    <x v="0"/>
  </r>
  <r>
    <x v="0"/>
    <s v="5592-UQXSS"/>
    <n v="5417879278"/>
    <x v="93"/>
    <d v="2020-05-07T00:00:00"/>
    <n v="3708"/>
    <n v="1"/>
    <n v="0"/>
    <d v="2020-05-12T00:00:00"/>
    <n v="35"/>
    <n v="5"/>
    <x v="1"/>
    <x v="1"/>
  </r>
  <r>
    <x v="1"/>
    <s v="5529-TBPGK"/>
    <n v="9046073849"/>
    <x v="93"/>
    <d v="2020-05-07T00:00:00"/>
    <n v="8431"/>
    <n v="0"/>
    <n v="0"/>
    <d v="2020-05-16T00:00:00"/>
    <n v="39"/>
    <n v="9"/>
    <x v="0"/>
    <x v="0"/>
  </r>
  <r>
    <x v="4"/>
    <s v="3271-YDPUJ"/>
    <n v="725765758"/>
    <x v="94"/>
    <d v="2020-05-08T00:00:00"/>
    <n v="7671"/>
    <n v="1"/>
    <n v="0"/>
    <d v="2020-05-25T00:00:00"/>
    <n v="47"/>
    <n v="17"/>
    <x v="1"/>
    <x v="1"/>
  </r>
  <r>
    <x v="4"/>
    <s v="8690-EEBEO"/>
    <n v="1752036971"/>
    <x v="94"/>
    <d v="2020-05-08T00:00:00"/>
    <n v="7172"/>
    <n v="0"/>
    <n v="0"/>
    <d v="2020-05-15T00:00:00"/>
    <n v="37"/>
    <n v="7"/>
    <x v="0"/>
    <x v="0"/>
  </r>
  <r>
    <x v="3"/>
    <s v="5164-VMYWJ"/>
    <n v="4859265458"/>
    <x v="94"/>
    <d v="2020-05-08T00:00:00"/>
    <n v="7668"/>
    <n v="0"/>
    <n v="0"/>
    <d v="2020-04-25T00:00:00"/>
    <n v="17"/>
    <n v="0"/>
    <x v="0"/>
    <x v="0"/>
  </r>
  <r>
    <x v="1"/>
    <s v="7209-MDWKR"/>
    <n v="6536896937"/>
    <x v="94"/>
    <d v="2020-05-08T00:00:00"/>
    <n v="7428"/>
    <n v="0"/>
    <n v="0"/>
    <d v="2020-05-10T00:00:00"/>
    <n v="32"/>
    <n v="2"/>
    <x v="0"/>
    <x v="0"/>
  </r>
  <r>
    <x v="4"/>
    <s v="1168-BEASA"/>
    <n v="6873740038"/>
    <x v="94"/>
    <d v="2020-05-08T00:00:00"/>
    <n v="4514"/>
    <n v="0"/>
    <n v="0"/>
    <d v="2020-04-25T00:00:00"/>
    <n v="17"/>
    <n v="0"/>
    <x v="0"/>
    <x v="0"/>
  </r>
  <r>
    <x v="1"/>
    <s v="8820-BLYDZ"/>
    <n v="8857627389"/>
    <x v="94"/>
    <d v="2020-05-08T00:00:00"/>
    <n v="8349"/>
    <n v="0"/>
    <n v="0"/>
    <d v="2020-04-20T00:00:00"/>
    <n v="12"/>
    <n v="0"/>
    <x v="0"/>
    <x v="0"/>
  </r>
  <r>
    <x v="0"/>
    <s v="4460-ZXNDN"/>
    <n v="6023663421"/>
    <x v="95"/>
    <d v="2020-05-09T00:00:00"/>
    <n v="6197"/>
    <n v="1"/>
    <n v="0"/>
    <d v="2020-05-25T00:00:00"/>
    <n v="46"/>
    <n v="16"/>
    <x v="1"/>
    <x v="1"/>
  </r>
  <r>
    <x v="1"/>
    <s v="5196-TWQXF"/>
    <n v="6172286856"/>
    <x v="95"/>
    <d v="2020-05-09T00:00:00"/>
    <n v="3011"/>
    <n v="0"/>
    <n v="0"/>
    <d v="2020-05-14T00:00:00"/>
    <n v="35"/>
    <n v="5"/>
    <x v="0"/>
    <x v="0"/>
  </r>
  <r>
    <x v="0"/>
    <s v="5592-UQXSS"/>
    <n v="6863821110"/>
    <x v="95"/>
    <d v="2020-05-09T00:00:00"/>
    <n v="6441"/>
    <n v="0"/>
    <n v="0"/>
    <d v="2020-05-07T00:00:00"/>
    <n v="28"/>
    <n v="0"/>
    <x v="0"/>
    <x v="0"/>
  </r>
  <r>
    <x v="3"/>
    <s v="5284-DJOZO"/>
    <n v="7802365347"/>
    <x v="95"/>
    <d v="2020-05-09T00:00:00"/>
    <n v="6980"/>
    <n v="0"/>
    <n v="0"/>
    <d v="2020-04-23T00:00:00"/>
    <n v="14"/>
    <n v="0"/>
    <x v="0"/>
    <x v="0"/>
  </r>
  <r>
    <x v="0"/>
    <s v="5592-UQXSS"/>
    <n v="8935367432"/>
    <x v="95"/>
    <d v="2020-05-09T00:00:00"/>
    <n v="6316"/>
    <n v="1"/>
    <n v="0"/>
    <d v="2020-05-26T00:00:00"/>
    <n v="47"/>
    <n v="17"/>
    <x v="1"/>
    <x v="1"/>
  </r>
  <r>
    <x v="1"/>
    <s v="7209-MDWKR"/>
    <n v="9890424733"/>
    <x v="95"/>
    <d v="2020-05-09T00:00:00"/>
    <n v="5482"/>
    <n v="0"/>
    <n v="0"/>
    <d v="2020-05-07T00:00:00"/>
    <n v="28"/>
    <n v="0"/>
    <x v="0"/>
    <x v="0"/>
  </r>
  <r>
    <x v="2"/>
    <s v="8887-NCUZC"/>
    <n v="1838230354"/>
    <x v="96"/>
    <d v="2020-05-10T00:00:00"/>
    <n v="5956"/>
    <n v="1"/>
    <n v="1"/>
    <d v="2020-06-03T00:00:00"/>
    <n v="54"/>
    <n v="24"/>
    <x v="1"/>
    <x v="2"/>
  </r>
  <r>
    <x v="2"/>
    <s v="3271-HYHDN"/>
    <n v="2949843698"/>
    <x v="96"/>
    <d v="2020-05-10T00:00:00"/>
    <n v="3935"/>
    <n v="0"/>
    <n v="0"/>
    <d v="2020-04-15T00:00:00"/>
    <n v="5"/>
    <n v="0"/>
    <x v="0"/>
    <x v="0"/>
  </r>
  <r>
    <x v="4"/>
    <s v="7372-CESLR"/>
    <n v="3298709830"/>
    <x v="96"/>
    <d v="2020-05-10T00:00:00"/>
    <n v="2124"/>
    <n v="0"/>
    <n v="0"/>
    <d v="2020-05-04T00:00:00"/>
    <n v="24"/>
    <n v="0"/>
    <x v="0"/>
    <x v="0"/>
  </r>
  <r>
    <x v="4"/>
    <s v="9883-SDWFS"/>
    <n v="7217104959"/>
    <x v="96"/>
    <d v="2020-05-10T00:00:00"/>
    <n v="2099"/>
    <n v="1"/>
    <n v="0"/>
    <d v="2020-05-20T00:00:00"/>
    <n v="40"/>
    <n v="10"/>
    <x v="1"/>
    <x v="1"/>
  </r>
  <r>
    <x v="0"/>
    <s v="0465-DTULQ"/>
    <n v="7314906808"/>
    <x v="96"/>
    <d v="2020-05-10T00:00:00"/>
    <n v="6035"/>
    <n v="0"/>
    <n v="0"/>
    <d v="2020-05-03T00:00:00"/>
    <n v="23"/>
    <n v="0"/>
    <x v="0"/>
    <x v="0"/>
  </r>
  <r>
    <x v="3"/>
    <s v="9725-EZTEJ"/>
    <n v="3480348952"/>
    <x v="97"/>
    <d v="2020-05-11T00:00:00"/>
    <n v="4003"/>
    <n v="1"/>
    <n v="1"/>
    <d v="2020-05-08T00:00:00"/>
    <n v="27"/>
    <n v="0"/>
    <x v="1"/>
    <x v="2"/>
  </r>
  <r>
    <x v="1"/>
    <s v="9212-BTDMX"/>
    <n v="3980946112"/>
    <x v="97"/>
    <d v="2020-05-11T00:00:00"/>
    <n v="6326"/>
    <n v="0"/>
    <n v="0"/>
    <d v="2020-04-26T00:00:00"/>
    <n v="15"/>
    <n v="0"/>
    <x v="0"/>
    <x v="0"/>
  </r>
  <r>
    <x v="0"/>
    <s v="7758-WKLVM"/>
    <n v="5510823569"/>
    <x v="97"/>
    <d v="2020-05-11T00:00:00"/>
    <n v="3006"/>
    <n v="0"/>
    <n v="0"/>
    <d v="2020-05-17T00:00:00"/>
    <n v="36"/>
    <n v="6"/>
    <x v="0"/>
    <x v="0"/>
  </r>
  <r>
    <x v="4"/>
    <s v="1408-OQZUE"/>
    <n v="7483503715"/>
    <x v="97"/>
    <d v="2020-05-11T00:00:00"/>
    <n v="5475"/>
    <n v="0"/>
    <n v="0"/>
    <d v="2020-05-07T00:00:00"/>
    <n v="26"/>
    <n v="0"/>
    <x v="0"/>
    <x v="0"/>
  </r>
  <r>
    <x v="3"/>
    <s v="1447-YZKCL"/>
    <n v="8788784425"/>
    <x v="98"/>
    <d v="2020-05-12T00:00:00"/>
    <n v="7329"/>
    <n v="0"/>
    <n v="0"/>
    <d v="2020-05-18T00:00:00"/>
    <n v="36"/>
    <n v="6"/>
    <x v="0"/>
    <x v="0"/>
  </r>
  <r>
    <x v="1"/>
    <s v="5196-TWQXF"/>
    <n v="828222998"/>
    <x v="99"/>
    <d v="2020-05-13T00:00:00"/>
    <n v="7760"/>
    <n v="0"/>
    <n v="0"/>
    <d v="2020-05-18T00:00:00"/>
    <n v="35"/>
    <n v="5"/>
    <x v="0"/>
    <x v="0"/>
  </r>
  <r>
    <x v="2"/>
    <s v="5924-UOPGH"/>
    <n v="910054452"/>
    <x v="99"/>
    <d v="2020-05-13T00:00:00"/>
    <n v="8443"/>
    <n v="0"/>
    <n v="0"/>
    <d v="2020-05-01T00:00:00"/>
    <n v="18"/>
    <n v="0"/>
    <x v="0"/>
    <x v="0"/>
  </r>
  <r>
    <x v="2"/>
    <s v="7946-HJDUR"/>
    <n v="1995851356"/>
    <x v="99"/>
    <d v="2020-05-13T00:00:00"/>
    <n v="4535"/>
    <n v="0"/>
    <n v="0"/>
    <d v="2020-05-06T00:00:00"/>
    <n v="23"/>
    <n v="0"/>
    <x v="0"/>
    <x v="0"/>
  </r>
  <r>
    <x v="3"/>
    <s v="5284-DJOZO"/>
    <n v="4274501664"/>
    <x v="99"/>
    <d v="2020-05-13T00:00:00"/>
    <n v="8147"/>
    <n v="0"/>
    <n v="0"/>
    <d v="2020-04-21T00:00:00"/>
    <n v="8"/>
    <n v="0"/>
    <x v="0"/>
    <x v="0"/>
  </r>
  <r>
    <x v="3"/>
    <s v="9322-YCTQO"/>
    <n v="5216037175"/>
    <x v="99"/>
    <d v="2020-05-13T00:00:00"/>
    <n v="8324"/>
    <n v="0"/>
    <n v="0"/>
    <d v="2020-05-23T00:00:00"/>
    <n v="40"/>
    <n v="10"/>
    <x v="0"/>
    <x v="0"/>
  </r>
  <r>
    <x v="0"/>
    <s v="7260-ZHAKS"/>
    <n v="7259837539"/>
    <x v="99"/>
    <d v="2020-05-13T00:00:00"/>
    <n v="6729"/>
    <n v="0"/>
    <n v="0"/>
    <d v="2020-05-12T00:00:00"/>
    <n v="29"/>
    <n v="0"/>
    <x v="0"/>
    <x v="0"/>
  </r>
  <r>
    <x v="0"/>
    <s v="2447-JCFGW"/>
    <n v="9054937897"/>
    <x v="99"/>
    <d v="2020-05-13T00:00:00"/>
    <n v="6149"/>
    <n v="0"/>
    <n v="0"/>
    <d v="2020-05-09T00:00:00"/>
    <n v="26"/>
    <n v="0"/>
    <x v="0"/>
    <x v="0"/>
  </r>
  <r>
    <x v="3"/>
    <s v="8976-AMJEO"/>
    <n v="4041880316"/>
    <x v="100"/>
    <d v="2020-05-14T00:00:00"/>
    <n v="7790"/>
    <n v="0"/>
    <n v="0"/>
    <d v="2020-05-10T00:00:00"/>
    <n v="26"/>
    <n v="0"/>
    <x v="0"/>
    <x v="0"/>
  </r>
  <r>
    <x v="4"/>
    <s v="0688-XNJRO"/>
    <n v="3894033760"/>
    <x v="101"/>
    <d v="2020-05-15T00:00:00"/>
    <n v="3530"/>
    <n v="0"/>
    <n v="0"/>
    <d v="2020-06-03T00:00:00"/>
    <n v="49"/>
    <n v="19"/>
    <x v="0"/>
    <x v="0"/>
  </r>
  <r>
    <x v="4"/>
    <s v="8942-ERSWK"/>
    <n v="4373510378"/>
    <x v="101"/>
    <d v="2020-05-15T00:00:00"/>
    <n v="3885"/>
    <n v="0"/>
    <n v="0"/>
    <d v="2020-04-23T00:00:00"/>
    <n v="8"/>
    <n v="0"/>
    <x v="0"/>
    <x v="0"/>
  </r>
  <r>
    <x v="1"/>
    <s v="6708-DPYTF"/>
    <n v="4644516545"/>
    <x v="101"/>
    <d v="2020-05-15T00:00:00"/>
    <n v="5873"/>
    <n v="0"/>
    <n v="0"/>
    <d v="2020-05-28T00:00:00"/>
    <n v="43"/>
    <n v="13"/>
    <x v="0"/>
    <x v="0"/>
  </r>
  <r>
    <x v="3"/>
    <s v="8976-AMJEO"/>
    <n v="7786851730"/>
    <x v="101"/>
    <d v="2020-05-15T00:00:00"/>
    <n v="5974"/>
    <n v="0"/>
    <n v="0"/>
    <d v="2020-05-08T00:00:00"/>
    <n v="23"/>
    <n v="0"/>
    <x v="0"/>
    <x v="0"/>
  </r>
  <r>
    <x v="0"/>
    <s v="0706-NRGUP"/>
    <n v="489697015"/>
    <x v="102"/>
    <d v="2020-05-16T00:00:00"/>
    <n v="4144"/>
    <n v="0"/>
    <n v="0"/>
    <d v="2020-05-22T00:00:00"/>
    <n v="36"/>
    <n v="6"/>
    <x v="0"/>
    <x v="0"/>
  </r>
  <r>
    <x v="2"/>
    <s v="9181-HEKGV"/>
    <n v="2335256143"/>
    <x v="102"/>
    <d v="2020-05-16T00:00:00"/>
    <n v="6120"/>
    <n v="0"/>
    <n v="0"/>
    <d v="2020-05-16T00:00:00"/>
    <n v="30"/>
    <n v="0"/>
    <x v="0"/>
    <x v="0"/>
  </r>
  <r>
    <x v="2"/>
    <s v="9181-HEKGV"/>
    <n v="3706686871"/>
    <x v="102"/>
    <d v="2020-05-16T00:00:00"/>
    <n v="8884"/>
    <n v="1"/>
    <n v="0"/>
    <d v="2020-06-18T00:00:00"/>
    <n v="63"/>
    <n v="33"/>
    <x v="1"/>
    <x v="1"/>
  </r>
  <r>
    <x v="4"/>
    <s v="9250-VHLWY"/>
    <n v="5915326736"/>
    <x v="102"/>
    <d v="2020-05-16T00:00:00"/>
    <n v="4970"/>
    <n v="0"/>
    <n v="0"/>
    <d v="2020-05-08T00:00:00"/>
    <n v="22"/>
    <n v="0"/>
    <x v="0"/>
    <x v="0"/>
  </r>
  <r>
    <x v="3"/>
    <s v="2621-XCLEH"/>
    <n v="8691041327"/>
    <x v="102"/>
    <d v="2020-05-16T00:00:00"/>
    <n v="7406"/>
    <n v="0"/>
    <n v="0"/>
    <d v="2020-05-30T00:00:00"/>
    <n v="44"/>
    <n v="14"/>
    <x v="0"/>
    <x v="0"/>
  </r>
  <r>
    <x v="4"/>
    <s v="9460-VAZGD"/>
    <n v="8852045930"/>
    <x v="102"/>
    <d v="2020-05-16T00:00:00"/>
    <n v="6478"/>
    <n v="0"/>
    <n v="0"/>
    <d v="2020-05-13T00:00:00"/>
    <n v="27"/>
    <n v="0"/>
    <x v="0"/>
    <x v="0"/>
  </r>
  <r>
    <x v="4"/>
    <s v="9883-SDWFS"/>
    <n v="523612895"/>
    <x v="103"/>
    <d v="2020-05-17T00:00:00"/>
    <n v="2877"/>
    <n v="0"/>
    <n v="0"/>
    <d v="2020-05-24T00:00:00"/>
    <n v="37"/>
    <n v="7"/>
    <x v="0"/>
    <x v="0"/>
  </r>
  <r>
    <x v="3"/>
    <s v="5573-KSOIA"/>
    <n v="7588924933"/>
    <x v="103"/>
    <d v="2020-05-17T00:00:00"/>
    <n v="6954"/>
    <n v="0"/>
    <n v="0"/>
    <d v="2020-05-20T00:00:00"/>
    <n v="33"/>
    <n v="3"/>
    <x v="0"/>
    <x v="0"/>
  </r>
  <r>
    <x v="1"/>
    <s v="3569-VJWXS"/>
    <n v="7651606558"/>
    <x v="103"/>
    <d v="2020-05-17T00:00:00"/>
    <n v="5992"/>
    <n v="1"/>
    <n v="0"/>
    <d v="2020-05-29T00:00:00"/>
    <n v="42"/>
    <n v="12"/>
    <x v="1"/>
    <x v="1"/>
  </r>
  <r>
    <x v="0"/>
    <s v="6077-FDQRK"/>
    <n v="8983088903"/>
    <x v="103"/>
    <d v="2020-05-17T00:00:00"/>
    <n v="4617"/>
    <n v="0"/>
    <n v="0"/>
    <d v="2020-05-14T00:00:00"/>
    <n v="27"/>
    <n v="0"/>
    <x v="0"/>
    <x v="0"/>
  </r>
  <r>
    <x v="2"/>
    <s v="5613-UHVMG"/>
    <n v="9652079777"/>
    <x v="103"/>
    <d v="2020-05-17T00:00:00"/>
    <n v="5493"/>
    <n v="1"/>
    <n v="0"/>
    <d v="2020-06-14T00:00:00"/>
    <n v="58"/>
    <n v="28"/>
    <x v="1"/>
    <x v="1"/>
  </r>
  <r>
    <x v="0"/>
    <s v="0706-NRGUP"/>
    <n v="4696816536"/>
    <x v="104"/>
    <d v="2020-05-18T00:00:00"/>
    <n v="3925"/>
    <n v="0"/>
    <n v="0"/>
    <d v="2020-05-20T00:00:00"/>
    <n v="32"/>
    <n v="2"/>
    <x v="0"/>
    <x v="0"/>
  </r>
  <r>
    <x v="3"/>
    <s v="4640-FGEJI"/>
    <n v="572998733"/>
    <x v="105"/>
    <d v="2020-05-19T00:00:00"/>
    <n v="7002"/>
    <n v="0"/>
    <n v="0"/>
    <d v="2020-05-21T00:00:00"/>
    <n v="32"/>
    <n v="2"/>
    <x v="0"/>
    <x v="0"/>
  </r>
  <r>
    <x v="2"/>
    <s v="5148-SYKLB"/>
    <n v="1582683121"/>
    <x v="105"/>
    <d v="2020-05-19T00:00:00"/>
    <n v="9399"/>
    <n v="1"/>
    <n v="0"/>
    <d v="2020-05-18T00:00:00"/>
    <n v="29"/>
    <n v="0"/>
    <x v="1"/>
    <x v="1"/>
  </r>
  <r>
    <x v="4"/>
    <s v="7654-DOLHO"/>
    <n v="6885613614"/>
    <x v="106"/>
    <d v="2020-05-20T00:00:00"/>
    <n v="3301"/>
    <n v="0"/>
    <n v="0"/>
    <d v="2020-05-12T00:00:00"/>
    <n v="22"/>
    <n v="0"/>
    <x v="0"/>
    <x v="0"/>
  </r>
  <r>
    <x v="4"/>
    <s v="1408-OQZUE"/>
    <n v="9065240153"/>
    <x v="106"/>
    <d v="2020-05-20T00:00:00"/>
    <n v="5494"/>
    <n v="0"/>
    <n v="0"/>
    <d v="2020-05-17T00:00:00"/>
    <n v="27"/>
    <n v="0"/>
    <x v="0"/>
    <x v="0"/>
  </r>
  <r>
    <x v="0"/>
    <s v="2687-XWAMA"/>
    <n v="9201510343"/>
    <x v="106"/>
    <d v="2020-05-20T00:00:00"/>
    <n v="5206"/>
    <n v="0"/>
    <n v="0"/>
    <d v="2020-05-04T00:00:00"/>
    <n v="14"/>
    <n v="0"/>
    <x v="0"/>
    <x v="0"/>
  </r>
  <r>
    <x v="4"/>
    <s v="0688-XNJRO"/>
    <n v="4433390540"/>
    <x v="107"/>
    <d v="2020-05-21T00:00:00"/>
    <n v="4962"/>
    <n v="0"/>
    <n v="0"/>
    <d v="2020-06-08T00:00:00"/>
    <n v="48"/>
    <n v="18"/>
    <x v="0"/>
    <x v="0"/>
  </r>
  <r>
    <x v="2"/>
    <s v="3568-JJMFW"/>
    <n v="5770867325"/>
    <x v="107"/>
    <d v="2020-05-21T00:00:00"/>
    <n v="6397"/>
    <n v="0"/>
    <n v="0"/>
    <d v="2020-05-03T00:00:00"/>
    <n v="12"/>
    <n v="0"/>
    <x v="0"/>
    <x v="0"/>
  </r>
  <r>
    <x v="2"/>
    <s v="5924-UOPGH"/>
    <n v="6814227281"/>
    <x v="107"/>
    <d v="2020-05-21T00:00:00"/>
    <n v="9682"/>
    <n v="0"/>
    <n v="0"/>
    <d v="2020-05-09T00:00:00"/>
    <n v="18"/>
    <n v="0"/>
    <x v="0"/>
    <x v="0"/>
  </r>
  <r>
    <x v="2"/>
    <s v="9181-HEKGV"/>
    <n v="7214943606"/>
    <x v="107"/>
    <d v="2020-05-21T00:00:00"/>
    <n v="8836"/>
    <n v="1"/>
    <n v="0"/>
    <d v="2020-06-12T00:00:00"/>
    <n v="52"/>
    <n v="22"/>
    <x v="1"/>
    <x v="1"/>
  </r>
  <r>
    <x v="0"/>
    <s v="2447-JCFGW"/>
    <n v="7672209595"/>
    <x v="107"/>
    <d v="2020-05-21T00:00:00"/>
    <n v="6041"/>
    <n v="0"/>
    <n v="0"/>
    <d v="2020-05-16T00:00:00"/>
    <n v="25"/>
    <n v="0"/>
    <x v="0"/>
    <x v="0"/>
  </r>
  <r>
    <x v="3"/>
    <s v="9725-EZTEJ"/>
    <n v="5759152857"/>
    <x v="108"/>
    <d v="2020-05-22T00:00:00"/>
    <n v="7232"/>
    <n v="1"/>
    <n v="0"/>
    <d v="2020-06-05T00:00:00"/>
    <n v="44"/>
    <n v="14"/>
    <x v="1"/>
    <x v="1"/>
  </r>
  <r>
    <x v="0"/>
    <s v="5592-UQXSS"/>
    <n v="7514433905"/>
    <x v="108"/>
    <d v="2020-05-22T00:00:00"/>
    <n v="4208"/>
    <n v="0"/>
    <n v="0"/>
    <d v="2020-05-26T00:00:00"/>
    <n v="34"/>
    <n v="4"/>
    <x v="0"/>
    <x v="0"/>
  </r>
  <r>
    <x v="1"/>
    <s v="7209-MDWKR"/>
    <n v="9394972219"/>
    <x v="108"/>
    <d v="2020-05-22T00:00:00"/>
    <n v="7262"/>
    <n v="0"/>
    <n v="0"/>
    <d v="2020-05-28T00:00:00"/>
    <n v="36"/>
    <n v="6"/>
    <x v="0"/>
    <x v="0"/>
  </r>
  <r>
    <x v="3"/>
    <s v="6833-ETVHD"/>
    <n v="903308758"/>
    <x v="109"/>
    <d v="2020-05-23T00:00:00"/>
    <n v="7387"/>
    <n v="0"/>
    <n v="0"/>
    <d v="2020-05-16T00:00:00"/>
    <n v="23"/>
    <n v="0"/>
    <x v="0"/>
    <x v="0"/>
  </r>
  <r>
    <x v="3"/>
    <s v="3448-OWJOT"/>
    <n v="6607624258"/>
    <x v="109"/>
    <d v="2020-05-23T00:00:00"/>
    <n v="5631"/>
    <n v="1"/>
    <n v="0"/>
    <d v="2020-06-21T00:00:00"/>
    <n v="59"/>
    <n v="29"/>
    <x v="1"/>
    <x v="1"/>
  </r>
  <r>
    <x v="0"/>
    <s v="2026-XLBER"/>
    <n v="1678077270"/>
    <x v="110"/>
    <d v="2020-05-24T00:00:00"/>
    <n v="6093"/>
    <n v="0"/>
    <n v="0"/>
    <d v="2020-05-12T00:00:00"/>
    <n v="18"/>
    <n v="0"/>
    <x v="0"/>
    <x v="0"/>
  </r>
  <r>
    <x v="1"/>
    <s v="7841-HROAQ"/>
    <n v="1720149611"/>
    <x v="110"/>
    <d v="2020-05-24T00:00:00"/>
    <n v="7168"/>
    <n v="0"/>
    <n v="0"/>
    <d v="2020-05-18T00:00:00"/>
    <n v="24"/>
    <n v="0"/>
    <x v="0"/>
    <x v="0"/>
  </r>
  <r>
    <x v="4"/>
    <s v="8690-EEBEO"/>
    <n v="8164708697"/>
    <x v="110"/>
    <d v="2020-05-24T00:00:00"/>
    <n v="5280"/>
    <n v="0"/>
    <n v="0"/>
    <d v="2020-05-30T00:00:00"/>
    <n v="36"/>
    <n v="6"/>
    <x v="0"/>
    <x v="0"/>
  </r>
  <r>
    <x v="3"/>
    <s v="4640-FGEJI"/>
    <n v="9934734648"/>
    <x v="110"/>
    <d v="2020-05-24T00:00:00"/>
    <n v="7419"/>
    <n v="0"/>
    <n v="0"/>
    <d v="2020-05-22T00:00:00"/>
    <n v="28"/>
    <n v="0"/>
    <x v="0"/>
    <x v="0"/>
  </r>
  <r>
    <x v="1"/>
    <s v="7841-HROAQ"/>
    <n v="6484297273"/>
    <x v="111"/>
    <d v="2020-05-25T00:00:00"/>
    <n v="7390"/>
    <n v="0"/>
    <n v="0"/>
    <d v="2020-05-16T00:00:00"/>
    <n v="21"/>
    <n v="0"/>
    <x v="0"/>
    <x v="0"/>
  </r>
  <r>
    <x v="1"/>
    <s v="2676-DZINU"/>
    <n v="535641538"/>
    <x v="112"/>
    <d v="2020-05-26T00:00:00"/>
    <n v="6501"/>
    <n v="0"/>
    <n v="0"/>
    <d v="2020-05-18T00:00:00"/>
    <n v="22"/>
    <n v="0"/>
    <x v="0"/>
    <x v="0"/>
  </r>
  <r>
    <x v="3"/>
    <s v="7245-CKNCN"/>
    <n v="6456711996"/>
    <x v="112"/>
    <d v="2020-05-26T00:00:00"/>
    <n v="8499"/>
    <n v="0"/>
    <n v="0"/>
    <d v="2020-05-14T00:00:00"/>
    <n v="18"/>
    <n v="0"/>
    <x v="0"/>
    <x v="0"/>
  </r>
  <r>
    <x v="3"/>
    <s v="4651-PMEXQ"/>
    <n v="7138243506"/>
    <x v="112"/>
    <d v="2020-05-26T00:00:00"/>
    <n v="9676"/>
    <n v="0"/>
    <n v="0"/>
    <d v="2020-05-24T00:00:00"/>
    <n v="28"/>
    <n v="0"/>
    <x v="0"/>
    <x v="0"/>
  </r>
  <r>
    <x v="1"/>
    <s v="1080-NDGAE"/>
    <n v="5348963302"/>
    <x v="113"/>
    <d v="2020-05-27T00:00:00"/>
    <n v="9660"/>
    <n v="0"/>
    <n v="0"/>
    <d v="2020-05-22T00:00:00"/>
    <n v="25"/>
    <n v="0"/>
    <x v="0"/>
    <x v="0"/>
  </r>
  <r>
    <x v="0"/>
    <s v="7050-KQLDO"/>
    <n v="9989225541"/>
    <x v="113"/>
    <d v="2020-05-27T00:00:00"/>
    <n v="5316"/>
    <n v="0"/>
    <n v="0"/>
    <d v="2020-05-18T00:00:00"/>
    <n v="21"/>
    <n v="0"/>
    <x v="0"/>
    <x v="0"/>
  </r>
  <r>
    <x v="3"/>
    <s v="5284-DJOZO"/>
    <n v="704405155"/>
    <x v="114"/>
    <d v="2020-05-28T00:00:00"/>
    <n v="6734"/>
    <n v="0"/>
    <n v="0"/>
    <d v="2020-05-15T00:00:00"/>
    <n v="17"/>
    <n v="0"/>
    <x v="0"/>
    <x v="0"/>
  </r>
  <r>
    <x v="0"/>
    <s v="0465-DTULQ"/>
    <n v="8488549558"/>
    <x v="114"/>
    <d v="2020-05-28T00:00:00"/>
    <n v="4362"/>
    <n v="1"/>
    <n v="0"/>
    <d v="2020-06-12T00:00:00"/>
    <n v="45"/>
    <n v="15"/>
    <x v="1"/>
    <x v="1"/>
  </r>
  <r>
    <x v="3"/>
    <s v="0783-PEPYR"/>
    <n v="5446180510"/>
    <x v="115"/>
    <d v="2020-05-29T00:00:00"/>
    <n v="5055"/>
    <n v="1"/>
    <n v="0"/>
    <d v="2020-06-11T00:00:00"/>
    <n v="43"/>
    <n v="13"/>
    <x v="1"/>
    <x v="1"/>
  </r>
  <r>
    <x v="3"/>
    <s v="7938-EVASK"/>
    <n v="1879423925"/>
    <x v="115"/>
    <d v="2020-05-29T00:00:00"/>
    <n v="6545"/>
    <n v="0"/>
    <n v="0"/>
    <d v="2020-06-01T00:00:00"/>
    <n v="33"/>
    <n v="3"/>
    <x v="0"/>
    <x v="0"/>
  </r>
  <r>
    <x v="0"/>
    <s v="6831-FIODB"/>
    <n v="3437789966"/>
    <x v="115"/>
    <d v="2020-05-29T00:00:00"/>
    <n v="5226"/>
    <n v="0"/>
    <n v="0"/>
    <d v="2020-06-06T00:00:00"/>
    <n v="38"/>
    <n v="8"/>
    <x v="0"/>
    <x v="0"/>
  </r>
  <r>
    <x v="0"/>
    <s v="7758-WKLVM"/>
    <n v="4583643866"/>
    <x v="115"/>
    <d v="2020-05-29T00:00:00"/>
    <n v="8478"/>
    <n v="0"/>
    <n v="0"/>
    <d v="2020-06-07T00:00:00"/>
    <n v="39"/>
    <n v="9"/>
    <x v="0"/>
    <x v="0"/>
  </r>
  <r>
    <x v="3"/>
    <s v="7600-OISKG"/>
    <n v="889501782"/>
    <x v="116"/>
    <d v="2020-05-30T00:00:00"/>
    <n v="9706"/>
    <n v="1"/>
    <n v="1"/>
    <d v="2020-05-30T00:00:00"/>
    <n v="30"/>
    <n v="0"/>
    <x v="1"/>
    <x v="2"/>
  </r>
  <r>
    <x v="3"/>
    <s v="4651-PMEXQ"/>
    <n v="3831133517"/>
    <x v="116"/>
    <d v="2020-05-30T00:00:00"/>
    <n v="8370"/>
    <n v="0"/>
    <n v="0"/>
    <d v="2020-05-22T00:00:00"/>
    <n v="22"/>
    <n v="0"/>
    <x v="0"/>
    <x v="0"/>
  </r>
  <r>
    <x v="0"/>
    <s v="2687-XWAMA"/>
    <n v="6310497928"/>
    <x v="116"/>
    <d v="2020-05-30T00:00:00"/>
    <n v="5973"/>
    <n v="0"/>
    <n v="0"/>
    <d v="2020-05-14T00:00:00"/>
    <n v="14"/>
    <n v="0"/>
    <x v="0"/>
    <x v="0"/>
  </r>
  <r>
    <x v="3"/>
    <s v="9758-AIEIK"/>
    <n v="1841814103"/>
    <x v="117"/>
    <d v="2020-05-31T00:00:00"/>
    <n v="5625"/>
    <n v="1"/>
    <n v="0"/>
    <d v="2020-06-08T00:00:00"/>
    <n v="38"/>
    <n v="8"/>
    <x v="1"/>
    <x v="1"/>
  </r>
  <r>
    <x v="3"/>
    <s v="6833-ETVHD"/>
    <n v="2691990675"/>
    <x v="117"/>
    <d v="2020-05-31T00:00:00"/>
    <n v="9370"/>
    <n v="0"/>
    <n v="0"/>
    <d v="2020-05-21T00:00:00"/>
    <n v="20"/>
    <n v="0"/>
    <x v="0"/>
    <x v="0"/>
  </r>
  <r>
    <x v="3"/>
    <s v="9725-EZTEJ"/>
    <n v="555108669"/>
    <x v="118"/>
    <d v="2020-06-01T00:00:00"/>
    <n v="11678"/>
    <n v="1"/>
    <n v="0"/>
    <d v="2020-05-23T00:00:00"/>
    <n v="21"/>
    <n v="0"/>
    <x v="1"/>
    <x v="1"/>
  </r>
  <r>
    <x v="3"/>
    <s v="3448-OWJOT"/>
    <n v="2268924543"/>
    <x v="118"/>
    <d v="2020-06-01T00:00:00"/>
    <n v="6612"/>
    <n v="1"/>
    <n v="0"/>
    <d v="2020-06-13T00:00:00"/>
    <n v="42"/>
    <n v="12"/>
    <x v="1"/>
    <x v="1"/>
  </r>
  <r>
    <x v="2"/>
    <s v="3271-HYHDN"/>
    <n v="4816230113"/>
    <x v="118"/>
    <d v="2020-06-01T00:00:00"/>
    <n v="5917"/>
    <n v="0"/>
    <n v="0"/>
    <d v="2020-05-05T00:00:00"/>
    <n v="3"/>
    <n v="0"/>
    <x v="0"/>
    <x v="0"/>
  </r>
  <r>
    <x v="2"/>
    <s v="9181-HEKGV"/>
    <n v="5202032585"/>
    <x v="118"/>
    <d v="2020-06-01T00:00:00"/>
    <n v="5819"/>
    <n v="0"/>
    <n v="0"/>
    <d v="2020-06-06T00:00:00"/>
    <n v="35"/>
    <n v="5"/>
    <x v="0"/>
    <x v="0"/>
  </r>
  <r>
    <x v="1"/>
    <s v="2820-XGXSB"/>
    <n v="5458519467"/>
    <x v="118"/>
    <d v="2020-06-01T00:00:00"/>
    <n v="7362"/>
    <n v="0"/>
    <n v="0"/>
    <d v="2020-05-07T00:00:00"/>
    <n v="5"/>
    <n v="0"/>
    <x v="0"/>
    <x v="0"/>
  </r>
  <r>
    <x v="1"/>
    <s v="7329-TWKLF"/>
    <n v="7043895839"/>
    <x v="118"/>
    <d v="2020-06-01T00:00:00"/>
    <n v="12076"/>
    <n v="0"/>
    <n v="0"/>
    <d v="2020-05-24T00:00:00"/>
    <n v="22"/>
    <n v="0"/>
    <x v="0"/>
    <x v="0"/>
  </r>
  <r>
    <x v="0"/>
    <s v="3993-QUNVJ"/>
    <n v="7579897588"/>
    <x v="118"/>
    <d v="2020-06-01T00:00:00"/>
    <n v="6342"/>
    <n v="0"/>
    <n v="0"/>
    <d v="2020-05-23T00:00:00"/>
    <n v="21"/>
    <n v="0"/>
    <x v="0"/>
    <x v="0"/>
  </r>
  <r>
    <x v="1"/>
    <s v="7329-TWKLF"/>
    <n v="9108099905"/>
    <x v="118"/>
    <d v="2020-06-01T00:00:00"/>
    <n v="7330"/>
    <n v="0"/>
    <n v="0"/>
    <d v="2020-05-19T00:00:00"/>
    <n v="17"/>
    <n v="0"/>
    <x v="0"/>
    <x v="0"/>
  </r>
  <r>
    <x v="3"/>
    <s v="5284-DJOZO"/>
    <n v="428154463"/>
    <x v="119"/>
    <d v="2020-06-02T00:00:00"/>
    <n v="3951"/>
    <n v="0"/>
    <n v="0"/>
    <d v="2020-05-21T00:00:00"/>
    <n v="18"/>
    <n v="0"/>
    <x v="0"/>
    <x v="0"/>
  </r>
  <r>
    <x v="2"/>
    <s v="3271-HYHDN"/>
    <n v="1130346124"/>
    <x v="119"/>
    <d v="2020-06-02T00:00:00"/>
    <n v="2753"/>
    <n v="0"/>
    <n v="0"/>
    <d v="2020-05-08T00:00:00"/>
    <n v="5"/>
    <n v="0"/>
    <x v="0"/>
    <x v="0"/>
  </r>
  <r>
    <x v="1"/>
    <s v="2676-DZINU"/>
    <n v="5212915028"/>
    <x v="119"/>
    <d v="2020-06-02T00:00:00"/>
    <n v="5978"/>
    <n v="0"/>
    <n v="0"/>
    <d v="2020-05-23T00:00:00"/>
    <n v="20"/>
    <n v="0"/>
    <x v="0"/>
    <x v="0"/>
  </r>
  <r>
    <x v="4"/>
    <s v="3676-CQAIF"/>
    <n v="6248246137"/>
    <x v="119"/>
    <d v="2020-06-02T00:00:00"/>
    <n v="5684"/>
    <n v="0"/>
    <n v="0"/>
    <d v="2020-06-08T00:00:00"/>
    <n v="36"/>
    <n v="6"/>
    <x v="0"/>
    <x v="0"/>
  </r>
  <r>
    <x v="1"/>
    <s v="5920-DPXLN"/>
    <n v="873433318"/>
    <x v="120"/>
    <d v="2020-06-04T00:00:00"/>
    <n v="8220"/>
    <n v="0"/>
    <n v="0"/>
    <d v="2020-05-24T00:00:00"/>
    <n v="19"/>
    <n v="0"/>
    <x v="0"/>
    <x v="0"/>
  </r>
  <r>
    <x v="3"/>
    <s v="1447-YZKCL"/>
    <n v="3861752292"/>
    <x v="120"/>
    <d v="2020-06-04T00:00:00"/>
    <n v="5578"/>
    <n v="0"/>
    <n v="0"/>
    <d v="2020-06-12T00:00:00"/>
    <n v="38"/>
    <n v="8"/>
    <x v="0"/>
    <x v="0"/>
  </r>
  <r>
    <x v="0"/>
    <s v="6077-FDQRK"/>
    <n v="4109648418"/>
    <x v="120"/>
    <d v="2020-06-04T00:00:00"/>
    <n v="3686"/>
    <n v="0"/>
    <n v="0"/>
    <d v="2020-06-05T00:00:00"/>
    <n v="31"/>
    <n v="1"/>
    <x v="0"/>
    <x v="0"/>
  </r>
  <r>
    <x v="2"/>
    <s v="3568-JJMFW"/>
    <n v="4191207150"/>
    <x v="120"/>
    <d v="2020-06-04T00:00:00"/>
    <n v="8238"/>
    <n v="1"/>
    <n v="0"/>
    <d v="2020-06-08T00:00:00"/>
    <n v="34"/>
    <n v="4"/>
    <x v="1"/>
    <x v="1"/>
  </r>
  <r>
    <x v="0"/>
    <s v="7260-ZHAKS"/>
    <n v="3556035555"/>
    <x v="121"/>
    <d v="2020-06-05T00:00:00"/>
    <n v="7753"/>
    <n v="0"/>
    <n v="0"/>
    <d v="2020-06-11T00:00:00"/>
    <n v="36"/>
    <n v="6"/>
    <x v="0"/>
    <x v="0"/>
  </r>
  <r>
    <x v="0"/>
    <s v="4460-ZXNDN"/>
    <n v="4125771401"/>
    <x v="121"/>
    <d v="2020-06-05T00:00:00"/>
    <n v="6440"/>
    <n v="0"/>
    <n v="0"/>
    <d v="2020-06-12T00:00:00"/>
    <n v="37"/>
    <n v="7"/>
    <x v="0"/>
    <x v="0"/>
  </r>
  <r>
    <x v="1"/>
    <s v="9841-XLGBV"/>
    <n v="9801799192"/>
    <x v="121"/>
    <d v="2020-06-05T00:00:00"/>
    <n v="6210"/>
    <n v="0"/>
    <n v="0"/>
    <d v="2020-06-03T00:00:00"/>
    <n v="28"/>
    <n v="0"/>
    <x v="0"/>
    <x v="0"/>
  </r>
  <r>
    <x v="3"/>
    <s v="4092-ZAVRG"/>
    <n v="274057720"/>
    <x v="122"/>
    <d v="2020-06-06T00:00:00"/>
    <n v="5096"/>
    <n v="0"/>
    <n v="0"/>
    <d v="2020-05-13T00:00:00"/>
    <n v="6"/>
    <n v="0"/>
    <x v="0"/>
    <x v="0"/>
  </r>
  <r>
    <x v="1"/>
    <s v="2820-XGXSB"/>
    <n v="385813290"/>
    <x v="122"/>
    <d v="2020-06-06T00:00:00"/>
    <n v="7390"/>
    <n v="0"/>
    <n v="0"/>
    <d v="2020-05-08T00:00:00"/>
    <n v="1"/>
    <n v="0"/>
    <x v="0"/>
    <x v="0"/>
  </r>
  <r>
    <x v="2"/>
    <s v="3271-HYHDN"/>
    <n v="1175501399"/>
    <x v="122"/>
    <d v="2020-06-06T00:00:00"/>
    <n v="6055"/>
    <n v="0"/>
    <n v="0"/>
    <d v="2020-05-15T00:00:00"/>
    <n v="8"/>
    <n v="0"/>
    <x v="0"/>
    <x v="0"/>
  </r>
  <r>
    <x v="3"/>
    <s v="8389-TCXFQ"/>
    <n v="6736160445"/>
    <x v="122"/>
    <d v="2020-06-06T00:00:00"/>
    <n v="3053"/>
    <n v="1"/>
    <n v="0"/>
    <d v="2020-06-19T00:00:00"/>
    <n v="43"/>
    <n v="13"/>
    <x v="1"/>
    <x v="1"/>
  </r>
  <r>
    <x v="2"/>
    <s v="7695-NKUXM"/>
    <n v="9338042562"/>
    <x v="122"/>
    <d v="2020-06-06T00:00:00"/>
    <n v="4576"/>
    <n v="1"/>
    <n v="0"/>
    <d v="2020-05-26T00:00:00"/>
    <n v="19"/>
    <n v="0"/>
    <x v="1"/>
    <x v="1"/>
  </r>
  <r>
    <x v="4"/>
    <s v="9883-SDWFS"/>
    <n v="874115043"/>
    <x v="123"/>
    <d v="2020-06-07T00:00:00"/>
    <n v="4125"/>
    <n v="1"/>
    <n v="0"/>
    <d v="2020-06-20T00:00:00"/>
    <n v="43"/>
    <n v="13"/>
    <x v="1"/>
    <x v="1"/>
  </r>
  <r>
    <x v="0"/>
    <s v="4460-ZXNDN"/>
    <n v="1976510492"/>
    <x v="123"/>
    <d v="2020-06-07T00:00:00"/>
    <n v="6186"/>
    <n v="1"/>
    <n v="0"/>
    <d v="2020-06-27T00:00:00"/>
    <n v="50"/>
    <n v="20"/>
    <x v="1"/>
    <x v="1"/>
  </r>
  <r>
    <x v="2"/>
    <s v="3568-JJMFW"/>
    <n v="2293228619"/>
    <x v="123"/>
    <d v="2020-06-07T00:00:00"/>
    <n v="4847"/>
    <n v="1"/>
    <n v="0"/>
    <d v="2020-06-11T00:00:00"/>
    <n v="34"/>
    <n v="4"/>
    <x v="1"/>
    <x v="1"/>
  </r>
  <r>
    <x v="4"/>
    <s v="9883-SDWFS"/>
    <n v="1491017498"/>
    <x v="124"/>
    <d v="2020-06-08T00:00:00"/>
    <n v="1923"/>
    <n v="0"/>
    <n v="0"/>
    <d v="2020-06-02T00:00:00"/>
    <n v="24"/>
    <n v="0"/>
    <x v="0"/>
    <x v="0"/>
  </r>
  <r>
    <x v="2"/>
    <s v="8102-ABPKQ"/>
    <n v="2836103383"/>
    <x v="125"/>
    <d v="2020-06-09T00:00:00"/>
    <n v="6821"/>
    <n v="1"/>
    <n v="0"/>
    <d v="2020-06-23T00:00:00"/>
    <n v="44"/>
    <n v="14"/>
    <x v="1"/>
    <x v="1"/>
  </r>
  <r>
    <x v="3"/>
    <s v="6833-ETVHD"/>
    <n v="3319185490"/>
    <x v="125"/>
    <d v="2020-06-09T00:00:00"/>
    <n v="7776"/>
    <n v="0"/>
    <n v="0"/>
    <d v="2020-05-30T00:00:00"/>
    <n v="20"/>
    <n v="0"/>
    <x v="0"/>
    <x v="0"/>
  </r>
  <r>
    <x v="1"/>
    <s v="5920-DPXLN"/>
    <n v="6425569284"/>
    <x v="125"/>
    <d v="2020-06-09T00:00:00"/>
    <n v="3536"/>
    <n v="0"/>
    <n v="0"/>
    <d v="2020-06-10T00:00:00"/>
    <n v="31"/>
    <n v="1"/>
    <x v="0"/>
    <x v="0"/>
  </r>
  <r>
    <x v="2"/>
    <s v="3568-JJMFW"/>
    <n v="3442695944"/>
    <x v="126"/>
    <d v="2020-06-10T00:00:00"/>
    <n v="8439"/>
    <n v="1"/>
    <n v="0"/>
    <d v="2020-06-07T00:00:00"/>
    <n v="27"/>
    <n v="0"/>
    <x v="1"/>
    <x v="1"/>
  </r>
  <r>
    <x v="1"/>
    <s v="5196-TWQXF"/>
    <n v="6470441610"/>
    <x v="126"/>
    <d v="2020-06-10T00:00:00"/>
    <n v="5688"/>
    <n v="0"/>
    <n v="0"/>
    <d v="2020-06-12T00:00:00"/>
    <n v="32"/>
    <n v="2"/>
    <x v="0"/>
    <x v="0"/>
  </r>
  <r>
    <x v="2"/>
    <s v="8364-UWVLM"/>
    <n v="9200291512"/>
    <x v="126"/>
    <d v="2020-06-10T00:00:00"/>
    <n v="5492"/>
    <n v="1"/>
    <n v="0"/>
    <d v="2020-07-04T00:00:00"/>
    <n v="54"/>
    <n v="24"/>
    <x v="1"/>
    <x v="1"/>
  </r>
  <r>
    <x v="1"/>
    <s v="9174-IYKOC"/>
    <n v="762698565"/>
    <x v="127"/>
    <d v="2020-06-11T00:00:00"/>
    <n v="7470"/>
    <n v="0"/>
    <n v="0"/>
    <d v="2020-06-04T00:00:00"/>
    <n v="23"/>
    <n v="0"/>
    <x v="0"/>
    <x v="0"/>
  </r>
  <r>
    <x v="4"/>
    <s v="1408-OQZUE"/>
    <n v="1675817832"/>
    <x v="127"/>
    <d v="2020-06-11T00:00:00"/>
    <n v="4742"/>
    <n v="0"/>
    <n v="0"/>
    <d v="2020-06-20T00:00:00"/>
    <n v="39"/>
    <n v="9"/>
    <x v="0"/>
    <x v="0"/>
  </r>
  <r>
    <x v="3"/>
    <s v="8976-AMJEO"/>
    <n v="2979360755"/>
    <x v="127"/>
    <d v="2020-06-11T00:00:00"/>
    <n v="10367"/>
    <n v="0"/>
    <n v="0"/>
    <d v="2020-06-02T00:00:00"/>
    <n v="21"/>
    <n v="0"/>
    <x v="0"/>
    <x v="0"/>
  </r>
  <r>
    <x v="1"/>
    <s v="8156-PCYBM"/>
    <n v="4977232177"/>
    <x v="127"/>
    <d v="2020-06-11T00:00:00"/>
    <n v="9336"/>
    <n v="0"/>
    <n v="0"/>
    <d v="2020-06-11T00:00:00"/>
    <n v="30"/>
    <n v="0"/>
    <x v="0"/>
    <x v="0"/>
  </r>
  <r>
    <x v="0"/>
    <s v="2687-XWAMA"/>
    <n v="5866198434"/>
    <x v="128"/>
    <d v="2020-06-12T00:00:00"/>
    <n v="5625"/>
    <n v="0"/>
    <n v="0"/>
    <d v="2020-05-23T00:00:00"/>
    <n v="10"/>
    <n v="0"/>
    <x v="0"/>
    <x v="0"/>
  </r>
  <r>
    <x v="0"/>
    <s v="3831-FXWYK"/>
    <n v="28049695"/>
    <x v="129"/>
    <d v="2020-06-13T00:00:00"/>
    <n v="8007"/>
    <n v="1"/>
    <n v="0"/>
    <d v="2020-07-01T00:00:00"/>
    <n v="48"/>
    <n v="18"/>
    <x v="1"/>
    <x v="1"/>
  </r>
  <r>
    <x v="3"/>
    <s v="9758-AIEIK"/>
    <n v="2649653276"/>
    <x v="129"/>
    <d v="2020-06-13T00:00:00"/>
    <n v="5288"/>
    <n v="0"/>
    <n v="0"/>
    <d v="2020-06-02T00:00:00"/>
    <n v="19"/>
    <n v="0"/>
    <x v="0"/>
    <x v="0"/>
  </r>
  <r>
    <x v="3"/>
    <s v="9725-EZTEJ"/>
    <n v="7949028171"/>
    <x v="130"/>
    <d v="2020-06-14T00:00:00"/>
    <n v="7627"/>
    <n v="1"/>
    <n v="1"/>
    <d v="2020-06-17T00:00:00"/>
    <n v="33"/>
    <n v="3"/>
    <x v="1"/>
    <x v="2"/>
  </r>
  <r>
    <x v="3"/>
    <s v="0783-PEPYR"/>
    <n v="1754229382"/>
    <x v="130"/>
    <d v="2020-06-14T00:00:00"/>
    <n v="8110"/>
    <n v="0"/>
    <n v="0"/>
    <d v="2020-06-18T00:00:00"/>
    <n v="34"/>
    <n v="4"/>
    <x v="0"/>
    <x v="0"/>
  </r>
  <r>
    <x v="1"/>
    <s v="0187-ERLSR"/>
    <n v="9471530987"/>
    <x v="130"/>
    <d v="2020-06-14T00:00:00"/>
    <n v="7719"/>
    <n v="0"/>
    <n v="0"/>
    <d v="2020-05-28T00:00:00"/>
    <n v="13"/>
    <n v="0"/>
    <x v="0"/>
    <x v="0"/>
  </r>
  <r>
    <x v="3"/>
    <s v="9771-QTLGZ"/>
    <n v="3755391775"/>
    <x v="131"/>
    <d v="2020-06-15T00:00:00"/>
    <n v="3288"/>
    <n v="1"/>
    <n v="0"/>
    <d v="2020-05-31T00:00:00"/>
    <n v="15"/>
    <n v="0"/>
    <x v="1"/>
    <x v="1"/>
  </r>
  <r>
    <x v="3"/>
    <s v="9117-LYRCE"/>
    <n v="6346701213"/>
    <x v="131"/>
    <d v="2020-06-15T00:00:00"/>
    <n v="2999"/>
    <n v="1"/>
    <n v="0"/>
    <d v="2020-07-02T00:00:00"/>
    <n v="47"/>
    <n v="17"/>
    <x v="1"/>
    <x v="1"/>
  </r>
  <r>
    <x v="4"/>
    <s v="7372-CESLR"/>
    <n v="3530838063"/>
    <x v="131"/>
    <d v="2020-06-15T00:00:00"/>
    <n v="5058"/>
    <n v="0"/>
    <n v="0"/>
    <d v="2020-06-01T00:00:00"/>
    <n v="16"/>
    <n v="0"/>
    <x v="0"/>
    <x v="0"/>
  </r>
  <r>
    <x v="4"/>
    <s v="8690-EEBEO"/>
    <n v="6219456346"/>
    <x v="131"/>
    <d v="2020-06-15T00:00:00"/>
    <n v="7126"/>
    <n v="0"/>
    <n v="0"/>
    <d v="2020-07-07T00:00:00"/>
    <n v="52"/>
    <n v="22"/>
    <x v="0"/>
    <x v="0"/>
  </r>
  <r>
    <x v="4"/>
    <s v="7654-DOLHO"/>
    <n v="8144548869"/>
    <x v="131"/>
    <d v="2020-06-15T00:00:00"/>
    <n v="3620"/>
    <n v="0"/>
    <n v="0"/>
    <d v="2020-06-06T00:00:00"/>
    <n v="21"/>
    <n v="0"/>
    <x v="0"/>
    <x v="0"/>
  </r>
  <r>
    <x v="4"/>
    <s v="3676-CQAIF"/>
    <n v="1256452795"/>
    <x v="132"/>
    <d v="2020-06-16T00:00:00"/>
    <n v="4129"/>
    <n v="0"/>
    <n v="0"/>
    <d v="2020-06-26T00:00:00"/>
    <n v="40"/>
    <n v="10"/>
    <x v="0"/>
    <x v="0"/>
  </r>
  <r>
    <x v="1"/>
    <s v="8156-PCYBM"/>
    <n v="3148980303"/>
    <x v="132"/>
    <d v="2020-06-16T00:00:00"/>
    <n v="8220"/>
    <n v="0"/>
    <n v="0"/>
    <d v="2020-06-15T00:00:00"/>
    <n v="29"/>
    <n v="0"/>
    <x v="0"/>
    <x v="0"/>
  </r>
  <r>
    <x v="1"/>
    <s v="9212-BTDMX"/>
    <n v="4903468657"/>
    <x v="132"/>
    <d v="2020-06-16T00:00:00"/>
    <n v="6655"/>
    <n v="0"/>
    <n v="0"/>
    <d v="2020-06-09T00:00:00"/>
    <n v="23"/>
    <n v="0"/>
    <x v="0"/>
    <x v="0"/>
  </r>
  <r>
    <x v="1"/>
    <s v="9841-XLGBV"/>
    <n v="9146955602"/>
    <x v="132"/>
    <d v="2020-06-16T00:00:00"/>
    <n v="3884"/>
    <n v="0"/>
    <n v="0"/>
    <d v="2020-06-14T00:00:00"/>
    <n v="28"/>
    <n v="0"/>
    <x v="0"/>
    <x v="0"/>
  </r>
  <r>
    <x v="3"/>
    <s v="9771-QTLGZ"/>
    <n v="2127219922"/>
    <x v="133"/>
    <d v="2020-06-18T00:00:00"/>
    <n v="6889"/>
    <n v="1"/>
    <n v="0"/>
    <d v="2020-06-16T00:00:00"/>
    <n v="28"/>
    <n v="0"/>
    <x v="1"/>
    <x v="1"/>
  </r>
  <r>
    <x v="1"/>
    <s v="9212-BTDMX"/>
    <n v="4884610178"/>
    <x v="133"/>
    <d v="2020-06-18T00:00:00"/>
    <n v="8221"/>
    <n v="0"/>
    <n v="0"/>
    <d v="2020-05-30T00:00:00"/>
    <n v="11"/>
    <n v="0"/>
    <x v="0"/>
    <x v="0"/>
  </r>
  <r>
    <x v="0"/>
    <s v="2687-XWAMA"/>
    <n v="8527409222"/>
    <x v="133"/>
    <d v="2020-06-18T00:00:00"/>
    <n v="6797"/>
    <n v="0"/>
    <n v="0"/>
    <d v="2020-05-31T00:00:00"/>
    <n v="12"/>
    <n v="0"/>
    <x v="0"/>
    <x v="0"/>
  </r>
  <r>
    <x v="3"/>
    <s v="4632-QZOKX"/>
    <n v="8732948590"/>
    <x v="134"/>
    <d v="2020-06-19T00:00:00"/>
    <n v="6577"/>
    <n v="1"/>
    <n v="0"/>
    <d v="2020-06-27T00:00:00"/>
    <n v="38"/>
    <n v="8"/>
    <x v="1"/>
    <x v="1"/>
  </r>
  <r>
    <x v="1"/>
    <s v="6632-CGYHU"/>
    <n v="3007642107"/>
    <x v="134"/>
    <d v="2020-06-19T00:00:00"/>
    <n v="5603"/>
    <n v="0"/>
    <n v="0"/>
    <d v="2020-06-01T00:00:00"/>
    <n v="12"/>
    <n v="0"/>
    <x v="0"/>
    <x v="0"/>
  </r>
  <r>
    <x v="4"/>
    <s v="6296-UKEUZ"/>
    <n v="4293073482"/>
    <x v="134"/>
    <d v="2020-06-19T00:00:00"/>
    <n v="3727"/>
    <n v="0"/>
    <n v="0"/>
    <d v="2020-05-29T00:00:00"/>
    <n v="9"/>
    <n v="0"/>
    <x v="0"/>
    <x v="0"/>
  </r>
  <r>
    <x v="3"/>
    <s v="4092-ZAVRG"/>
    <n v="4926391244"/>
    <x v="134"/>
    <d v="2020-06-19T00:00:00"/>
    <n v="6296"/>
    <n v="0"/>
    <n v="0"/>
    <d v="2020-05-22T00:00:00"/>
    <n v="2"/>
    <n v="0"/>
    <x v="0"/>
    <x v="0"/>
  </r>
  <r>
    <x v="2"/>
    <s v="6627-ELFBK"/>
    <n v="4943574800"/>
    <x v="134"/>
    <d v="2020-06-19T00:00:00"/>
    <n v="5482"/>
    <n v="0"/>
    <n v="0"/>
    <d v="2020-06-16T00:00:00"/>
    <n v="27"/>
    <n v="0"/>
    <x v="0"/>
    <x v="0"/>
  </r>
  <r>
    <x v="1"/>
    <s v="9841-XLGBV"/>
    <n v="7056189326"/>
    <x v="134"/>
    <d v="2020-06-19T00:00:00"/>
    <n v="5381"/>
    <n v="0"/>
    <n v="0"/>
    <d v="2020-06-17T00:00:00"/>
    <n v="28"/>
    <n v="0"/>
    <x v="0"/>
    <x v="0"/>
  </r>
  <r>
    <x v="3"/>
    <s v="8976-AMJEO"/>
    <n v="1102283094"/>
    <x v="135"/>
    <d v="2020-06-20T00:00:00"/>
    <n v="8481"/>
    <n v="1"/>
    <n v="0"/>
    <d v="2020-06-19T00:00:00"/>
    <n v="29"/>
    <n v="0"/>
    <x v="1"/>
    <x v="1"/>
  </r>
  <r>
    <x v="3"/>
    <s v="9771-QTLGZ"/>
    <n v="6034265548"/>
    <x v="135"/>
    <d v="2020-06-20T00:00:00"/>
    <n v="5554"/>
    <n v="1"/>
    <n v="1"/>
    <d v="2020-06-17T00:00:00"/>
    <n v="27"/>
    <n v="0"/>
    <x v="1"/>
    <x v="2"/>
  </r>
  <r>
    <x v="3"/>
    <s v="9117-LYRCE"/>
    <n v="7022172137"/>
    <x v="135"/>
    <d v="2020-06-20T00:00:00"/>
    <n v="6333"/>
    <n v="1"/>
    <n v="0"/>
    <d v="2020-07-11T00:00:00"/>
    <n v="51"/>
    <n v="21"/>
    <x v="1"/>
    <x v="1"/>
  </r>
  <r>
    <x v="2"/>
    <s v="6627-ELFBK"/>
    <n v="4240460379"/>
    <x v="135"/>
    <d v="2020-06-20T00:00:00"/>
    <n v="5864"/>
    <n v="0"/>
    <n v="0"/>
    <d v="2020-06-26T00:00:00"/>
    <n v="36"/>
    <n v="6"/>
    <x v="0"/>
    <x v="0"/>
  </r>
  <r>
    <x v="2"/>
    <s v="2824-HJQPP"/>
    <n v="6723004451"/>
    <x v="135"/>
    <d v="2020-06-20T00:00:00"/>
    <n v="6020"/>
    <n v="0"/>
    <n v="0"/>
    <d v="2020-06-20T00:00:00"/>
    <n v="30"/>
    <n v="0"/>
    <x v="0"/>
    <x v="0"/>
  </r>
  <r>
    <x v="3"/>
    <s v="7245-CKNCN"/>
    <n v="8873482075"/>
    <x v="135"/>
    <d v="2020-06-20T00:00:00"/>
    <n v="9386"/>
    <n v="0"/>
    <n v="0"/>
    <d v="2020-06-13T00:00:00"/>
    <n v="23"/>
    <n v="0"/>
    <x v="0"/>
    <x v="0"/>
  </r>
  <r>
    <x v="1"/>
    <s v="0187-ERLSR"/>
    <n v="9744145268"/>
    <x v="135"/>
    <d v="2020-06-20T00:00:00"/>
    <n v="5165"/>
    <n v="0"/>
    <n v="0"/>
    <d v="2020-06-04T00:00:00"/>
    <n v="14"/>
    <n v="0"/>
    <x v="0"/>
    <x v="0"/>
  </r>
  <r>
    <x v="3"/>
    <s v="7245-CKNCN"/>
    <n v="3404073698"/>
    <x v="136"/>
    <d v="2020-06-21T00:00:00"/>
    <n v="8782"/>
    <n v="0"/>
    <n v="0"/>
    <d v="2020-06-13T00:00:00"/>
    <n v="22"/>
    <n v="0"/>
    <x v="0"/>
    <x v="0"/>
  </r>
  <r>
    <x v="0"/>
    <s v="0706-NRGUP"/>
    <n v="3958060330"/>
    <x v="136"/>
    <d v="2020-06-21T00:00:00"/>
    <n v="3502"/>
    <n v="0"/>
    <n v="0"/>
    <d v="2020-06-28T00:00:00"/>
    <n v="37"/>
    <n v="7"/>
    <x v="0"/>
    <x v="0"/>
  </r>
  <r>
    <x v="0"/>
    <s v="6831-FIODB"/>
    <n v="4458878337"/>
    <x v="136"/>
    <d v="2020-06-21T00:00:00"/>
    <n v="4216"/>
    <n v="1"/>
    <n v="0"/>
    <d v="2020-07-14T00:00:00"/>
    <n v="53"/>
    <n v="23"/>
    <x v="1"/>
    <x v="1"/>
  </r>
  <r>
    <x v="3"/>
    <s v="4640-FGEJI"/>
    <n v="8772170448"/>
    <x v="136"/>
    <d v="2020-06-21T00:00:00"/>
    <n v="5974"/>
    <n v="0"/>
    <n v="0"/>
    <d v="2020-06-18T00:00:00"/>
    <n v="27"/>
    <n v="0"/>
    <x v="0"/>
    <x v="0"/>
  </r>
  <r>
    <x v="4"/>
    <s v="9883-SDWFS"/>
    <n v="3193716421"/>
    <x v="137"/>
    <d v="2020-06-22T00:00:00"/>
    <n v="1901"/>
    <n v="1"/>
    <n v="0"/>
    <d v="2020-07-05T00:00:00"/>
    <n v="43"/>
    <n v="13"/>
    <x v="1"/>
    <x v="1"/>
  </r>
  <r>
    <x v="4"/>
    <s v="6177-VTITE"/>
    <n v="3666273580"/>
    <x v="137"/>
    <d v="2020-06-22T00:00:00"/>
    <n v="4803"/>
    <n v="0"/>
    <n v="0"/>
    <d v="2020-06-09T00:00:00"/>
    <n v="17"/>
    <n v="0"/>
    <x v="0"/>
    <x v="0"/>
  </r>
  <r>
    <x v="1"/>
    <s v="2820-XGXSB"/>
    <n v="3878072664"/>
    <x v="137"/>
    <d v="2020-06-22T00:00:00"/>
    <n v="6525"/>
    <n v="0"/>
    <n v="0"/>
    <d v="2020-05-30T00:00:00"/>
    <n v="7"/>
    <n v="0"/>
    <x v="0"/>
    <x v="0"/>
  </r>
  <r>
    <x v="1"/>
    <s v="5196-TWQXF"/>
    <n v="7683330179"/>
    <x v="137"/>
    <d v="2020-06-22T00:00:00"/>
    <n v="5044"/>
    <n v="0"/>
    <n v="0"/>
    <d v="2020-06-28T00:00:00"/>
    <n v="36"/>
    <n v="6"/>
    <x v="0"/>
    <x v="0"/>
  </r>
  <r>
    <x v="1"/>
    <s v="6708-DPYTF"/>
    <n v="7790893341"/>
    <x v="137"/>
    <d v="2020-06-22T00:00:00"/>
    <n v="7959"/>
    <n v="0"/>
    <n v="0"/>
    <d v="2020-07-05T00:00:00"/>
    <n v="43"/>
    <n v="13"/>
    <x v="0"/>
    <x v="0"/>
  </r>
  <r>
    <x v="0"/>
    <s v="4460-ZXNDN"/>
    <n v="9551992852"/>
    <x v="137"/>
    <d v="2020-06-22T00:00:00"/>
    <n v="7428"/>
    <n v="1"/>
    <n v="0"/>
    <d v="2020-07-18T00:00:00"/>
    <n v="56"/>
    <n v="26"/>
    <x v="1"/>
    <x v="1"/>
  </r>
  <r>
    <x v="1"/>
    <s v="6632-CGYHU"/>
    <n v="9641285578"/>
    <x v="137"/>
    <d v="2020-06-22T00:00:00"/>
    <n v="9198"/>
    <n v="0"/>
    <n v="0"/>
    <d v="2020-06-05T00:00:00"/>
    <n v="13"/>
    <n v="0"/>
    <x v="0"/>
    <x v="0"/>
  </r>
  <r>
    <x v="4"/>
    <s v="9250-VHLWY"/>
    <n v="8375759964"/>
    <x v="138"/>
    <d v="2020-06-23T00:00:00"/>
    <n v="3683"/>
    <n v="0"/>
    <n v="0"/>
    <d v="2020-06-17T00:00:00"/>
    <n v="24"/>
    <n v="0"/>
    <x v="0"/>
    <x v="0"/>
  </r>
  <r>
    <x v="2"/>
    <s v="5924-UOPGH"/>
    <n v="9699349431"/>
    <x v="138"/>
    <d v="2020-06-23T00:00:00"/>
    <n v="7108"/>
    <n v="0"/>
    <n v="0"/>
    <d v="2020-06-18T00:00:00"/>
    <n v="25"/>
    <n v="0"/>
    <x v="0"/>
    <x v="0"/>
  </r>
  <r>
    <x v="3"/>
    <s v="5284-DJOZO"/>
    <n v="1842693179"/>
    <x v="139"/>
    <d v="2020-06-24T00:00:00"/>
    <n v="6835"/>
    <n v="0"/>
    <n v="0"/>
    <d v="2020-06-10T00:00:00"/>
    <n v="16"/>
    <n v="0"/>
    <x v="0"/>
    <x v="0"/>
  </r>
  <r>
    <x v="3"/>
    <s v="9758-AIEIK"/>
    <n v="3059762404"/>
    <x v="139"/>
    <d v="2020-06-24T00:00:00"/>
    <n v="5134"/>
    <n v="0"/>
    <n v="0"/>
    <d v="2020-06-11T00:00:00"/>
    <n v="17"/>
    <n v="0"/>
    <x v="0"/>
    <x v="0"/>
  </r>
  <r>
    <x v="4"/>
    <s v="7372-CESLR"/>
    <n v="5244938150"/>
    <x v="139"/>
    <d v="2020-06-24T00:00:00"/>
    <n v="3458"/>
    <n v="0"/>
    <n v="0"/>
    <d v="2020-06-13T00:00:00"/>
    <n v="19"/>
    <n v="0"/>
    <x v="0"/>
    <x v="0"/>
  </r>
  <r>
    <x v="3"/>
    <s v="1447-YZKCL"/>
    <n v="5893003141"/>
    <x v="139"/>
    <d v="2020-06-24T00:00:00"/>
    <n v="7136"/>
    <n v="0"/>
    <n v="0"/>
    <d v="2020-06-26T00:00:00"/>
    <n v="32"/>
    <n v="2"/>
    <x v="0"/>
    <x v="0"/>
  </r>
  <r>
    <x v="4"/>
    <s v="8690-EEBEO"/>
    <n v="9647514843"/>
    <x v="139"/>
    <d v="2020-06-24T00:00:00"/>
    <n v="7104"/>
    <n v="0"/>
    <n v="0"/>
    <d v="2020-07-15T00:00:00"/>
    <n v="51"/>
    <n v="21"/>
    <x v="0"/>
    <x v="0"/>
  </r>
  <r>
    <x v="2"/>
    <s v="6004-KITZM"/>
    <n v="9677444633"/>
    <x v="140"/>
    <d v="2020-06-25T00:00:00"/>
    <n v="4496"/>
    <n v="0"/>
    <n v="0"/>
    <d v="2020-06-14T00:00:00"/>
    <n v="19"/>
    <n v="0"/>
    <x v="0"/>
    <x v="0"/>
  </r>
  <r>
    <x v="0"/>
    <s v="0465-DTULQ"/>
    <n v="1223908099"/>
    <x v="141"/>
    <d v="2020-06-26T00:00:00"/>
    <n v="4309"/>
    <n v="0"/>
    <n v="0"/>
    <d v="2020-06-20T00:00:00"/>
    <n v="24"/>
    <n v="0"/>
    <x v="0"/>
    <x v="0"/>
  </r>
  <r>
    <x v="1"/>
    <s v="1080-NDGAE"/>
    <n v="2592238538"/>
    <x v="141"/>
    <d v="2020-06-26T00:00:00"/>
    <n v="9225"/>
    <n v="1"/>
    <n v="1"/>
    <d v="2020-06-29T00:00:00"/>
    <n v="33"/>
    <n v="3"/>
    <x v="1"/>
    <x v="2"/>
  </r>
  <r>
    <x v="2"/>
    <s v="5875-VZQCZ"/>
    <n v="3905872436"/>
    <x v="141"/>
    <d v="2020-06-26T00:00:00"/>
    <n v="7007"/>
    <n v="1"/>
    <n v="0"/>
    <d v="2020-07-04T00:00:00"/>
    <n v="38"/>
    <n v="8"/>
    <x v="1"/>
    <x v="1"/>
  </r>
  <r>
    <x v="0"/>
    <s v="5592-UQXSS"/>
    <n v="2570203308"/>
    <x v="142"/>
    <d v="2020-06-27T00:00:00"/>
    <n v="4433"/>
    <n v="0"/>
    <n v="0"/>
    <d v="2020-06-29T00:00:00"/>
    <n v="32"/>
    <n v="2"/>
    <x v="0"/>
    <x v="0"/>
  </r>
  <r>
    <x v="1"/>
    <s v="2676-DZINU"/>
    <n v="3053205526"/>
    <x v="142"/>
    <d v="2020-06-27T00:00:00"/>
    <n v="5656"/>
    <n v="0"/>
    <n v="0"/>
    <d v="2020-06-10T00:00:00"/>
    <n v="13"/>
    <n v="0"/>
    <x v="0"/>
    <x v="0"/>
  </r>
  <r>
    <x v="2"/>
    <s v="5875-VZQCZ"/>
    <n v="3478923173"/>
    <x v="142"/>
    <d v="2020-06-27T00:00:00"/>
    <n v="8748"/>
    <n v="1"/>
    <n v="0"/>
    <d v="2020-07-03T00:00:00"/>
    <n v="36"/>
    <n v="6"/>
    <x v="1"/>
    <x v="1"/>
  </r>
  <r>
    <x v="2"/>
    <s v="7946-HJDUR"/>
    <n v="4242402632"/>
    <x v="142"/>
    <d v="2020-06-27T00:00:00"/>
    <n v="3532"/>
    <n v="0"/>
    <n v="0"/>
    <d v="2020-06-26T00:00:00"/>
    <n v="29"/>
    <n v="0"/>
    <x v="0"/>
    <x v="0"/>
  </r>
  <r>
    <x v="1"/>
    <s v="8820-BLYDZ"/>
    <n v="5318528972"/>
    <x v="142"/>
    <d v="2020-06-27T00:00:00"/>
    <n v="9599"/>
    <n v="0"/>
    <n v="0"/>
    <d v="2020-06-12T00:00:00"/>
    <n v="15"/>
    <n v="0"/>
    <x v="0"/>
    <x v="0"/>
  </r>
  <r>
    <x v="0"/>
    <s v="7758-WKLVM"/>
    <n v="5627371581"/>
    <x v="142"/>
    <d v="2020-06-27T00:00:00"/>
    <n v="5522"/>
    <n v="0"/>
    <n v="0"/>
    <d v="2020-06-25T00:00:00"/>
    <n v="28"/>
    <n v="0"/>
    <x v="0"/>
    <x v="0"/>
  </r>
  <r>
    <x v="1"/>
    <s v="5529-TBPGK"/>
    <n v="907309591"/>
    <x v="143"/>
    <d v="2020-06-28T00:00:00"/>
    <n v="6478"/>
    <n v="0"/>
    <n v="0"/>
    <d v="2020-06-29T00:00:00"/>
    <n v="31"/>
    <n v="1"/>
    <x v="0"/>
    <x v="0"/>
  </r>
  <r>
    <x v="4"/>
    <s v="9250-VHLWY"/>
    <n v="2088115416"/>
    <x v="143"/>
    <d v="2020-06-28T00:00:00"/>
    <n v="5707"/>
    <n v="0"/>
    <n v="0"/>
    <d v="2020-06-20T00:00:00"/>
    <n v="22"/>
    <n v="0"/>
    <x v="0"/>
    <x v="0"/>
  </r>
  <r>
    <x v="3"/>
    <s v="9117-LYRCE"/>
    <n v="2123935700"/>
    <x v="143"/>
    <d v="2020-06-28T00:00:00"/>
    <n v="5555"/>
    <n v="0"/>
    <n v="0"/>
    <d v="2020-07-04T00:00:00"/>
    <n v="36"/>
    <n v="6"/>
    <x v="0"/>
    <x v="0"/>
  </r>
  <r>
    <x v="2"/>
    <s v="2824-HJQPP"/>
    <n v="4789397752"/>
    <x v="143"/>
    <d v="2020-06-28T00:00:00"/>
    <n v="7754"/>
    <n v="0"/>
    <n v="0"/>
    <d v="2020-06-28T00:00:00"/>
    <n v="30"/>
    <n v="0"/>
    <x v="0"/>
    <x v="0"/>
  </r>
  <r>
    <x v="0"/>
    <s v="2447-JCFGW"/>
    <n v="6149070076"/>
    <x v="143"/>
    <d v="2020-06-28T00:00:00"/>
    <n v="5096"/>
    <n v="0"/>
    <n v="0"/>
    <d v="2020-06-24T00:00:00"/>
    <n v="26"/>
    <n v="0"/>
    <x v="0"/>
    <x v="0"/>
  </r>
  <r>
    <x v="4"/>
    <s v="3271-YDPUJ"/>
    <n v="9901724277"/>
    <x v="143"/>
    <d v="2020-06-28T00:00:00"/>
    <n v="5367"/>
    <n v="1"/>
    <n v="0"/>
    <d v="2020-06-22T00:00:00"/>
    <n v="24"/>
    <n v="0"/>
    <x v="1"/>
    <x v="1"/>
  </r>
  <r>
    <x v="2"/>
    <s v="8887-NCUZC"/>
    <n v="601440262"/>
    <x v="144"/>
    <d v="2020-06-29T00:00:00"/>
    <n v="4276"/>
    <n v="1"/>
    <n v="0"/>
    <d v="2020-07-09T00:00:00"/>
    <n v="40"/>
    <n v="10"/>
    <x v="1"/>
    <x v="1"/>
  </r>
  <r>
    <x v="3"/>
    <s v="7938-EVASK"/>
    <n v="6846122698"/>
    <x v="144"/>
    <d v="2020-06-29T00:00:00"/>
    <n v="6822"/>
    <n v="0"/>
    <n v="0"/>
    <d v="2020-07-06T00:00:00"/>
    <n v="37"/>
    <n v="7"/>
    <x v="0"/>
    <x v="0"/>
  </r>
  <r>
    <x v="2"/>
    <s v="8887-NCUZC"/>
    <n v="101415601"/>
    <x v="145"/>
    <d v="2020-06-30T00:00:00"/>
    <n v="4007"/>
    <n v="0"/>
    <n v="0"/>
    <d v="2020-07-04T00:00:00"/>
    <n v="34"/>
    <n v="4"/>
    <x v="0"/>
    <x v="0"/>
  </r>
  <r>
    <x v="4"/>
    <s v="8942-ERSWK"/>
    <n v="4861734696"/>
    <x v="145"/>
    <d v="2020-06-30T00:00:00"/>
    <n v="2459"/>
    <n v="0"/>
    <n v="0"/>
    <d v="2020-06-08T00:00:00"/>
    <n v="8"/>
    <n v="0"/>
    <x v="0"/>
    <x v="0"/>
  </r>
  <r>
    <x v="3"/>
    <s v="4640-FGEJI"/>
    <n v="6895920102"/>
    <x v="145"/>
    <d v="2020-06-30T00:00:00"/>
    <n v="6513"/>
    <n v="0"/>
    <n v="0"/>
    <d v="2020-06-27T00:00:00"/>
    <n v="27"/>
    <n v="0"/>
    <x v="0"/>
    <x v="0"/>
  </r>
  <r>
    <x v="2"/>
    <s v="5924-UOPGH"/>
    <n v="7083555556"/>
    <x v="145"/>
    <d v="2020-06-30T00:00:00"/>
    <n v="8426"/>
    <n v="0"/>
    <n v="0"/>
    <d v="2020-06-09T00:00:00"/>
    <n v="9"/>
    <n v="0"/>
    <x v="0"/>
    <x v="0"/>
  </r>
  <r>
    <x v="4"/>
    <s v="9460-VAZGD"/>
    <n v="8862522772"/>
    <x v="145"/>
    <d v="2020-06-30T00:00:00"/>
    <n v="2691"/>
    <n v="0"/>
    <n v="0"/>
    <d v="2020-06-21T00:00:00"/>
    <n v="21"/>
    <n v="0"/>
    <x v="0"/>
    <x v="0"/>
  </r>
  <r>
    <x v="3"/>
    <s v="7600-OISKG"/>
    <n v="4112599163"/>
    <x v="146"/>
    <d v="2020-07-01T00:00:00"/>
    <n v="6603"/>
    <n v="1"/>
    <n v="0"/>
    <d v="2020-07-01T00:00:00"/>
    <n v="30"/>
    <n v="0"/>
    <x v="1"/>
    <x v="1"/>
  </r>
  <r>
    <x v="3"/>
    <s v="8389-TCXFQ"/>
    <n v="8374209501"/>
    <x v="146"/>
    <d v="2020-07-01T00:00:00"/>
    <n v="8368"/>
    <n v="1"/>
    <n v="0"/>
    <d v="2020-07-08T00:00:00"/>
    <n v="37"/>
    <n v="7"/>
    <x v="1"/>
    <x v="1"/>
  </r>
  <r>
    <x v="4"/>
    <s v="3676-CQAIF"/>
    <n v="5367243443"/>
    <x v="146"/>
    <d v="2020-07-01T00:00:00"/>
    <n v="5381"/>
    <n v="1"/>
    <n v="0"/>
    <d v="2020-07-20T00:00:00"/>
    <n v="49"/>
    <n v="19"/>
    <x v="1"/>
    <x v="1"/>
  </r>
  <r>
    <x v="4"/>
    <s v="9286-VLKMI"/>
    <n v="6110785497"/>
    <x v="146"/>
    <d v="2020-07-01T00:00:00"/>
    <n v="8650"/>
    <n v="0"/>
    <n v="0"/>
    <d v="2020-06-10T00:00:00"/>
    <n v="9"/>
    <n v="0"/>
    <x v="0"/>
    <x v="0"/>
  </r>
  <r>
    <x v="2"/>
    <s v="8887-NCUZC"/>
    <n v="6612036759"/>
    <x v="146"/>
    <d v="2020-07-01T00:00:00"/>
    <n v="3427"/>
    <n v="0"/>
    <n v="0"/>
    <d v="2020-07-01T00:00:00"/>
    <n v="30"/>
    <n v="0"/>
    <x v="0"/>
    <x v="0"/>
  </r>
  <r>
    <x v="2"/>
    <s v="8887-NCUZC"/>
    <n v="6813183069"/>
    <x v="146"/>
    <d v="2020-07-01T00:00:00"/>
    <n v="3441"/>
    <n v="0"/>
    <n v="0"/>
    <d v="2020-07-06T00:00:00"/>
    <n v="35"/>
    <n v="5"/>
    <x v="0"/>
    <x v="0"/>
  </r>
  <r>
    <x v="1"/>
    <s v="2820-XGXSB"/>
    <n v="8742038745"/>
    <x v="146"/>
    <d v="2020-07-01T00:00:00"/>
    <n v="5591"/>
    <n v="0"/>
    <n v="0"/>
    <d v="2020-06-07T00:00:00"/>
    <n v="6"/>
    <n v="0"/>
    <x v="0"/>
    <x v="0"/>
  </r>
  <r>
    <x v="1"/>
    <s v="2423-QOKIO"/>
    <n v="8938303761"/>
    <x v="147"/>
    <d v="2020-07-02T00:00:00"/>
    <n v="7395"/>
    <n v="0"/>
    <n v="0"/>
    <d v="2020-06-28T00:00:00"/>
    <n v="26"/>
    <n v="0"/>
    <x v="0"/>
    <x v="0"/>
  </r>
  <r>
    <x v="4"/>
    <s v="3271-YDPUJ"/>
    <n v="8466153246"/>
    <x v="148"/>
    <d v="2020-07-03T00:00:00"/>
    <n v="3530"/>
    <n v="0"/>
    <n v="0"/>
    <d v="2020-07-03T00:00:00"/>
    <n v="30"/>
    <n v="0"/>
    <x v="0"/>
    <x v="0"/>
  </r>
  <r>
    <x v="4"/>
    <s v="3676-CQAIF"/>
    <n v="1851875591"/>
    <x v="149"/>
    <d v="2020-07-04T00:00:00"/>
    <n v="5709"/>
    <n v="0"/>
    <n v="0"/>
    <d v="2020-07-23T00:00:00"/>
    <n v="49"/>
    <n v="19"/>
    <x v="0"/>
    <x v="0"/>
  </r>
  <r>
    <x v="4"/>
    <s v="9286-VLKMI"/>
    <n v="8066734147"/>
    <x v="149"/>
    <d v="2020-07-04T00:00:00"/>
    <n v="4171"/>
    <n v="0"/>
    <n v="0"/>
    <d v="2020-06-16T00:00:00"/>
    <n v="12"/>
    <n v="0"/>
    <x v="0"/>
    <x v="0"/>
  </r>
  <r>
    <x v="3"/>
    <s v="4640-FGEJI"/>
    <n v="9163369386"/>
    <x v="149"/>
    <d v="2020-07-04T00:00:00"/>
    <n v="4375"/>
    <n v="0"/>
    <n v="0"/>
    <d v="2020-06-25T00:00:00"/>
    <n v="21"/>
    <n v="0"/>
    <x v="0"/>
    <x v="0"/>
  </r>
  <r>
    <x v="3"/>
    <s v="8389-TCXFQ"/>
    <n v="7876340954"/>
    <x v="150"/>
    <d v="2020-07-05T00:00:00"/>
    <n v="3873"/>
    <n v="1"/>
    <n v="0"/>
    <d v="2020-07-12T00:00:00"/>
    <n v="37"/>
    <n v="7"/>
    <x v="1"/>
    <x v="1"/>
  </r>
  <r>
    <x v="0"/>
    <s v="6831-FIODB"/>
    <n v="5047086979"/>
    <x v="150"/>
    <d v="2020-07-05T00:00:00"/>
    <n v="7150"/>
    <n v="1"/>
    <n v="0"/>
    <d v="2020-08-04T00:00:00"/>
    <n v="60"/>
    <n v="30"/>
    <x v="1"/>
    <x v="1"/>
  </r>
  <r>
    <x v="0"/>
    <s v="9149-MATVB"/>
    <n v="5876175760"/>
    <x v="150"/>
    <d v="2020-07-05T00:00:00"/>
    <n v="6406"/>
    <n v="0"/>
    <n v="0"/>
    <d v="2020-07-13T00:00:00"/>
    <n v="38"/>
    <n v="8"/>
    <x v="0"/>
    <x v="0"/>
  </r>
  <r>
    <x v="3"/>
    <s v="4092-ZAVRG"/>
    <n v="6988048839"/>
    <x v="150"/>
    <d v="2020-07-05T00:00:00"/>
    <n v="7160"/>
    <n v="0"/>
    <n v="0"/>
    <d v="2020-06-06T00:00:00"/>
    <n v="1"/>
    <n v="0"/>
    <x v="0"/>
    <x v="0"/>
  </r>
  <r>
    <x v="2"/>
    <s v="6004-KITZM"/>
    <n v="9250019415"/>
    <x v="150"/>
    <d v="2020-07-05T00:00:00"/>
    <n v="7490"/>
    <n v="0"/>
    <n v="0"/>
    <d v="2020-06-18T00:00:00"/>
    <n v="13"/>
    <n v="0"/>
    <x v="0"/>
    <x v="0"/>
  </r>
  <r>
    <x v="4"/>
    <s v="9460-VAZGD"/>
    <n v="4962937321"/>
    <x v="151"/>
    <d v="2020-07-06T00:00:00"/>
    <n v="6782"/>
    <n v="0"/>
    <n v="0"/>
    <d v="2020-06-26T00:00:00"/>
    <n v="20"/>
    <n v="0"/>
    <x v="0"/>
    <x v="0"/>
  </r>
  <r>
    <x v="3"/>
    <s v="6048-QPZCF"/>
    <n v="5359595729"/>
    <x v="151"/>
    <d v="2020-07-06T00:00:00"/>
    <n v="9648"/>
    <n v="0"/>
    <n v="0"/>
    <d v="2020-06-12T00:00:00"/>
    <n v="6"/>
    <n v="0"/>
    <x v="0"/>
    <x v="0"/>
  </r>
  <r>
    <x v="3"/>
    <s v="6833-ETVHD"/>
    <n v="8061367328"/>
    <x v="151"/>
    <d v="2020-07-06T00:00:00"/>
    <n v="8279"/>
    <n v="0"/>
    <n v="0"/>
    <d v="2020-06-18T00:00:00"/>
    <n v="12"/>
    <n v="0"/>
    <x v="0"/>
    <x v="0"/>
  </r>
  <r>
    <x v="3"/>
    <s v="7245-CKNCN"/>
    <n v="9294398501"/>
    <x v="151"/>
    <d v="2020-07-06T00:00:00"/>
    <n v="4972"/>
    <n v="0"/>
    <n v="0"/>
    <d v="2020-06-19T00:00:00"/>
    <n v="13"/>
    <n v="0"/>
    <x v="0"/>
    <x v="0"/>
  </r>
  <r>
    <x v="4"/>
    <s v="0688-XNJRO"/>
    <n v="981596189"/>
    <x v="152"/>
    <d v="2020-07-07T00:00:00"/>
    <n v="4579"/>
    <n v="0"/>
    <n v="0"/>
    <d v="2020-07-28T00:00:00"/>
    <n v="51"/>
    <n v="21"/>
    <x v="0"/>
    <x v="0"/>
  </r>
  <r>
    <x v="3"/>
    <s v="9725-EZTEJ"/>
    <n v="3312319528"/>
    <x v="152"/>
    <d v="2020-07-07T00:00:00"/>
    <n v="7260"/>
    <n v="0"/>
    <n v="0"/>
    <d v="2020-06-16T00:00:00"/>
    <n v="9"/>
    <n v="0"/>
    <x v="0"/>
    <x v="0"/>
  </r>
  <r>
    <x v="4"/>
    <s v="7372-CESLR"/>
    <n v="4685005154"/>
    <x v="152"/>
    <d v="2020-07-07T00:00:00"/>
    <n v="2614"/>
    <n v="0"/>
    <n v="0"/>
    <d v="2020-07-07T00:00:00"/>
    <n v="30"/>
    <n v="0"/>
    <x v="0"/>
    <x v="0"/>
  </r>
  <r>
    <x v="4"/>
    <s v="6296-UKEUZ"/>
    <n v="6402352996"/>
    <x v="152"/>
    <d v="2020-07-07T00:00:00"/>
    <n v="1540"/>
    <n v="0"/>
    <n v="0"/>
    <d v="2020-06-13T00:00:00"/>
    <n v="6"/>
    <n v="0"/>
    <x v="0"/>
    <x v="0"/>
  </r>
  <r>
    <x v="1"/>
    <s v="9014-WENVB"/>
    <n v="186123387"/>
    <x v="153"/>
    <d v="2020-07-09T00:00:00"/>
    <n v="5985"/>
    <n v="0"/>
    <n v="0"/>
    <d v="2020-07-08T00:00:00"/>
    <n v="29"/>
    <n v="0"/>
    <x v="0"/>
    <x v="0"/>
  </r>
  <r>
    <x v="1"/>
    <s v="5196-TWQXF"/>
    <n v="1857536288"/>
    <x v="153"/>
    <d v="2020-07-09T00:00:00"/>
    <n v="6499"/>
    <n v="0"/>
    <n v="0"/>
    <d v="2020-07-01T00:00:00"/>
    <n v="22"/>
    <n v="0"/>
    <x v="0"/>
    <x v="0"/>
  </r>
  <r>
    <x v="0"/>
    <s v="7758-WKLVM"/>
    <n v="3248497540"/>
    <x v="153"/>
    <d v="2020-07-09T00:00:00"/>
    <n v="6806"/>
    <n v="0"/>
    <n v="0"/>
    <d v="2020-07-06T00:00:00"/>
    <n v="27"/>
    <n v="0"/>
    <x v="0"/>
    <x v="0"/>
  </r>
  <r>
    <x v="4"/>
    <s v="6296-UKEUZ"/>
    <n v="3789813449"/>
    <x v="153"/>
    <d v="2020-07-09T00:00:00"/>
    <n v="4825"/>
    <n v="0"/>
    <n v="0"/>
    <d v="2020-06-11T00:00:00"/>
    <n v="2"/>
    <n v="0"/>
    <x v="0"/>
    <x v="0"/>
  </r>
  <r>
    <x v="2"/>
    <s v="7946-HJDUR"/>
    <n v="4003153624"/>
    <x v="153"/>
    <d v="2020-07-09T00:00:00"/>
    <n v="5885"/>
    <n v="0"/>
    <n v="0"/>
    <d v="2020-07-09T00:00:00"/>
    <n v="30"/>
    <n v="0"/>
    <x v="0"/>
    <x v="0"/>
  </r>
  <r>
    <x v="0"/>
    <s v="4460-ZXNDN"/>
    <n v="4421046102"/>
    <x v="153"/>
    <d v="2020-07-09T00:00:00"/>
    <n v="6444"/>
    <n v="0"/>
    <n v="0"/>
    <d v="2020-07-12T00:00:00"/>
    <n v="33"/>
    <n v="3"/>
    <x v="0"/>
    <x v="0"/>
  </r>
  <r>
    <x v="0"/>
    <s v="4460-ZXNDN"/>
    <n v="8548423449"/>
    <x v="153"/>
    <d v="2020-07-09T00:00:00"/>
    <n v="5160"/>
    <n v="0"/>
    <n v="0"/>
    <d v="2020-07-23T00:00:00"/>
    <n v="44"/>
    <n v="14"/>
    <x v="0"/>
    <x v="0"/>
  </r>
  <r>
    <x v="3"/>
    <s v="4632-QZOKX"/>
    <n v="186768686"/>
    <x v="154"/>
    <d v="2020-07-10T00:00:00"/>
    <n v="4054"/>
    <n v="1"/>
    <n v="0"/>
    <d v="2020-07-11T00:00:00"/>
    <n v="31"/>
    <n v="1"/>
    <x v="1"/>
    <x v="1"/>
  </r>
  <r>
    <x v="3"/>
    <s v="3448-OWJOT"/>
    <n v="6552783571"/>
    <x v="154"/>
    <d v="2020-07-10T00:00:00"/>
    <n v="9477"/>
    <n v="1"/>
    <n v="0"/>
    <d v="2020-07-16T00:00:00"/>
    <n v="36"/>
    <n v="6"/>
    <x v="1"/>
    <x v="1"/>
  </r>
  <r>
    <x v="4"/>
    <s v="3676-CQAIF"/>
    <n v="5769308033"/>
    <x v="154"/>
    <d v="2020-07-10T00:00:00"/>
    <n v="3532"/>
    <n v="1"/>
    <n v="0"/>
    <d v="2020-07-28T00:00:00"/>
    <n v="48"/>
    <n v="18"/>
    <x v="1"/>
    <x v="1"/>
  </r>
  <r>
    <x v="1"/>
    <s v="9841-XLGBV"/>
    <n v="6816625096"/>
    <x v="154"/>
    <d v="2020-07-10T00:00:00"/>
    <n v="4752"/>
    <n v="0"/>
    <n v="0"/>
    <d v="2020-07-08T00:00:00"/>
    <n v="28"/>
    <n v="0"/>
    <x v="0"/>
    <x v="0"/>
  </r>
  <r>
    <x v="1"/>
    <s v="3569-VJWXS"/>
    <n v="7210230347"/>
    <x v="154"/>
    <d v="2020-07-10T00:00:00"/>
    <n v="4389"/>
    <n v="1"/>
    <n v="0"/>
    <d v="2020-07-12T00:00:00"/>
    <n v="32"/>
    <n v="2"/>
    <x v="1"/>
    <x v="1"/>
  </r>
  <r>
    <x v="1"/>
    <s v="2676-DZINU"/>
    <n v="7574832061"/>
    <x v="154"/>
    <d v="2020-07-10T00:00:00"/>
    <n v="6373"/>
    <n v="0"/>
    <n v="0"/>
    <d v="2020-07-01T00:00:00"/>
    <n v="21"/>
    <n v="0"/>
    <x v="0"/>
    <x v="0"/>
  </r>
  <r>
    <x v="1"/>
    <s v="9841-XLGBV"/>
    <n v="9039192109"/>
    <x v="155"/>
    <d v="2020-07-11T00:00:00"/>
    <n v="2718"/>
    <n v="0"/>
    <n v="0"/>
    <d v="2020-07-11T00:00:00"/>
    <n v="30"/>
    <n v="0"/>
    <x v="0"/>
    <x v="0"/>
  </r>
  <r>
    <x v="4"/>
    <s v="9250-VHLWY"/>
    <n v="2054631411"/>
    <x v="156"/>
    <d v="2020-07-12T00:00:00"/>
    <n v="3196"/>
    <n v="0"/>
    <n v="0"/>
    <d v="2020-07-13T00:00:00"/>
    <n v="31"/>
    <n v="1"/>
    <x v="0"/>
    <x v="0"/>
  </r>
  <r>
    <x v="1"/>
    <s v="2676-DZINU"/>
    <n v="4887614261"/>
    <x v="156"/>
    <d v="2020-07-12T00:00:00"/>
    <n v="6019"/>
    <n v="0"/>
    <n v="0"/>
    <d v="2020-07-05T00:00:00"/>
    <n v="23"/>
    <n v="0"/>
    <x v="0"/>
    <x v="0"/>
  </r>
  <r>
    <x v="2"/>
    <s v="3568-JJMFW"/>
    <n v="3347038968"/>
    <x v="157"/>
    <d v="2020-07-13T00:00:00"/>
    <n v="8170"/>
    <n v="1"/>
    <n v="0"/>
    <d v="2020-07-10T00:00:00"/>
    <n v="27"/>
    <n v="0"/>
    <x v="1"/>
    <x v="1"/>
  </r>
  <r>
    <x v="4"/>
    <s v="9883-SDWFS"/>
    <n v="3510258292"/>
    <x v="157"/>
    <d v="2020-07-13T00:00:00"/>
    <n v="3806"/>
    <n v="0"/>
    <n v="0"/>
    <d v="2020-07-09T00:00:00"/>
    <n v="26"/>
    <n v="0"/>
    <x v="0"/>
    <x v="0"/>
  </r>
  <r>
    <x v="0"/>
    <s v="5592-UQXSS"/>
    <n v="7977041657"/>
    <x v="157"/>
    <d v="2020-07-13T00:00:00"/>
    <n v="4352"/>
    <n v="0"/>
    <n v="0"/>
    <d v="2020-07-17T00:00:00"/>
    <n v="34"/>
    <n v="4"/>
    <x v="0"/>
    <x v="0"/>
  </r>
  <r>
    <x v="1"/>
    <s v="6160-HCSFI"/>
    <n v="1014106295"/>
    <x v="158"/>
    <d v="2020-07-14T00:00:00"/>
    <n v="6557"/>
    <n v="0"/>
    <n v="0"/>
    <d v="2020-07-02T00:00:00"/>
    <n v="18"/>
    <n v="0"/>
    <x v="0"/>
    <x v="0"/>
  </r>
  <r>
    <x v="2"/>
    <s v="3568-JJMFW"/>
    <n v="7372190093"/>
    <x v="158"/>
    <d v="2020-07-14T00:00:00"/>
    <n v="5063"/>
    <n v="1"/>
    <n v="0"/>
    <d v="2020-07-02T00:00:00"/>
    <n v="18"/>
    <n v="0"/>
    <x v="1"/>
    <x v="1"/>
  </r>
  <r>
    <x v="2"/>
    <s v="9181-HEKGV"/>
    <n v="7832843148"/>
    <x v="158"/>
    <d v="2020-07-14T00:00:00"/>
    <n v="7867"/>
    <n v="1"/>
    <n v="0"/>
    <d v="2020-08-07T00:00:00"/>
    <n v="54"/>
    <n v="24"/>
    <x v="1"/>
    <x v="1"/>
  </r>
  <r>
    <x v="4"/>
    <s v="8690-EEBEO"/>
    <n v="1158168123"/>
    <x v="159"/>
    <d v="2020-07-15T00:00:00"/>
    <n v="5135"/>
    <n v="0"/>
    <n v="0"/>
    <d v="2020-07-27T00:00:00"/>
    <n v="42"/>
    <n v="12"/>
    <x v="0"/>
    <x v="0"/>
  </r>
  <r>
    <x v="2"/>
    <s v="6004-KITZM"/>
    <n v="3180169613"/>
    <x v="160"/>
    <d v="2020-07-16T00:00:00"/>
    <n v="6551"/>
    <n v="0"/>
    <n v="0"/>
    <d v="2020-07-06T00:00:00"/>
    <n v="20"/>
    <n v="0"/>
    <x v="0"/>
    <x v="0"/>
  </r>
  <r>
    <x v="4"/>
    <s v="9250-VHLWY"/>
    <n v="4977937495"/>
    <x v="160"/>
    <d v="2020-07-16T00:00:00"/>
    <n v="5181"/>
    <n v="0"/>
    <n v="0"/>
    <d v="2020-07-15T00:00:00"/>
    <n v="29"/>
    <n v="0"/>
    <x v="0"/>
    <x v="0"/>
  </r>
  <r>
    <x v="0"/>
    <s v="0465-DTULQ"/>
    <n v="5406697446"/>
    <x v="160"/>
    <d v="2020-07-16T00:00:00"/>
    <n v="3987"/>
    <n v="1"/>
    <n v="0"/>
    <d v="2020-08-03T00:00:00"/>
    <n v="48"/>
    <n v="18"/>
    <x v="1"/>
    <x v="1"/>
  </r>
  <r>
    <x v="1"/>
    <s v="0187-ERLSR"/>
    <n v="7214076449"/>
    <x v="160"/>
    <d v="2020-07-16T00:00:00"/>
    <n v="6447"/>
    <n v="1"/>
    <n v="0"/>
    <d v="2020-07-04T00:00:00"/>
    <n v="18"/>
    <n v="0"/>
    <x v="1"/>
    <x v="1"/>
  </r>
  <r>
    <x v="3"/>
    <s v="1447-YZKCL"/>
    <n v="8965430329"/>
    <x v="160"/>
    <d v="2020-07-16T00:00:00"/>
    <n v="6160"/>
    <n v="0"/>
    <n v="0"/>
    <d v="2020-07-22T00:00:00"/>
    <n v="36"/>
    <n v="6"/>
    <x v="0"/>
    <x v="0"/>
  </r>
  <r>
    <x v="0"/>
    <s v="2687-XWAMA"/>
    <n v="493580936"/>
    <x v="161"/>
    <d v="2020-07-17T00:00:00"/>
    <n v="6022"/>
    <n v="1"/>
    <n v="0"/>
    <d v="2020-07-24T00:00:00"/>
    <n v="37"/>
    <n v="7"/>
    <x v="1"/>
    <x v="1"/>
  </r>
  <r>
    <x v="4"/>
    <s v="6391-GBFQJ"/>
    <n v="1850105221"/>
    <x v="161"/>
    <d v="2020-07-17T00:00:00"/>
    <n v="803"/>
    <n v="0"/>
    <n v="0"/>
    <d v="2020-07-02T00:00:00"/>
    <n v="15"/>
    <n v="0"/>
    <x v="0"/>
    <x v="0"/>
  </r>
  <r>
    <x v="3"/>
    <s v="4640-FGEJI"/>
    <n v="956388773"/>
    <x v="161"/>
    <d v="2020-07-17T00:00:00"/>
    <n v="5813"/>
    <n v="1"/>
    <n v="0"/>
    <d v="2020-07-28T00:00:00"/>
    <n v="41"/>
    <n v="11"/>
    <x v="1"/>
    <x v="1"/>
  </r>
  <r>
    <x v="2"/>
    <s v="8887-NCUZC"/>
    <n v="2161660036"/>
    <x v="161"/>
    <d v="2020-07-17T00:00:00"/>
    <n v="4038"/>
    <n v="0"/>
    <n v="0"/>
    <d v="2020-07-19T00:00:00"/>
    <n v="32"/>
    <n v="2"/>
    <x v="0"/>
    <x v="0"/>
  </r>
  <r>
    <x v="2"/>
    <s v="8887-NCUZC"/>
    <n v="3769234535"/>
    <x v="161"/>
    <d v="2020-07-17T00:00:00"/>
    <n v="1073"/>
    <n v="0"/>
    <n v="0"/>
    <d v="2020-07-05T00:00:00"/>
    <n v="18"/>
    <n v="0"/>
    <x v="0"/>
    <x v="0"/>
  </r>
  <r>
    <x v="2"/>
    <s v="9181-HEKGV"/>
    <n v="4983130271"/>
    <x v="161"/>
    <d v="2020-07-17T00:00:00"/>
    <n v="6607"/>
    <n v="0"/>
    <n v="0"/>
    <d v="2020-07-21T00:00:00"/>
    <n v="34"/>
    <n v="4"/>
    <x v="0"/>
    <x v="0"/>
  </r>
  <r>
    <x v="2"/>
    <s v="5148-SYKLB"/>
    <n v="3877994257"/>
    <x v="162"/>
    <d v="2020-07-18T00:00:00"/>
    <n v="5835"/>
    <n v="1"/>
    <n v="0"/>
    <d v="2020-08-02T00:00:00"/>
    <n v="45"/>
    <n v="15"/>
    <x v="1"/>
    <x v="1"/>
  </r>
  <r>
    <x v="4"/>
    <s v="6177-VTITE"/>
    <n v="4193415114"/>
    <x v="162"/>
    <d v="2020-07-18T00:00:00"/>
    <n v="4939"/>
    <n v="0"/>
    <n v="0"/>
    <d v="2020-07-02T00:00:00"/>
    <n v="14"/>
    <n v="0"/>
    <x v="0"/>
    <x v="0"/>
  </r>
  <r>
    <x v="2"/>
    <s v="5148-SYKLB"/>
    <n v="6067368978"/>
    <x v="162"/>
    <d v="2020-07-18T00:00:00"/>
    <n v="8848"/>
    <n v="1"/>
    <n v="0"/>
    <d v="2020-07-31T00:00:00"/>
    <n v="43"/>
    <n v="13"/>
    <x v="1"/>
    <x v="1"/>
  </r>
  <r>
    <x v="4"/>
    <s v="9286-VLKMI"/>
    <n v="9833191595"/>
    <x v="162"/>
    <d v="2020-07-18T00:00:00"/>
    <n v="6654"/>
    <n v="0"/>
    <n v="0"/>
    <d v="2020-06-23T00:00:00"/>
    <n v="5"/>
    <n v="0"/>
    <x v="0"/>
    <x v="0"/>
  </r>
  <r>
    <x v="0"/>
    <s v="0625-TNJFG"/>
    <n v="1436243551"/>
    <x v="163"/>
    <d v="2020-07-19T00:00:00"/>
    <n v="4808"/>
    <n v="0"/>
    <n v="0"/>
    <d v="2020-07-05T00:00:00"/>
    <n v="16"/>
    <n v="0"/>
    <x v="0"/>
    <x v="0"/>
  </r>
  <r>
    <x v="0"/>
    <s v="2447-JCFGW"/>
    <n v="3752294245"/>
    <x v="163"/>
    <d v="2020-07-19T00:00:00"/>
    <n v="5573"/>
    <n v="0"/>
    <n v="0"/>
    <d v="2020-07-21T00:00:00"/>
    <n v="32"/>
    <n v="2"/>
    <x v="0"/>
    <x v="0"/>
  </r>
  <r>
    <x v="0"/>
    <s v="0706-NRGUP"/>
    <n v="4182069928"/>
    <x v="163"/>
    <d v="2020-07-19T00:00:00"/>
    <n v="1678"/>
    <n v="0"/>
    <n v="0"/>
    <d v="2020-07-23T00:00:00"/>
    <n v="34"/>
    <n v="4"/>
    <x v="0"/>
    <x v="0"/>
  </r>
  <r>
    <x v="0"/>
    <s v="7228-LEPPM"/>
    <n v="7358381863"/>
    <x v="163"/>
    <d v="2020-07-19T00:00:00"/>
    <n v="6046"/>
    <n v="0"/>
    <n v="0"/>
    <d v="2020-07-29T00:00:00"/>
    <n v="40"/>
    <n v="10"/>
    <x v="0"/>
    <x v="0"/>
  </r>
  <r>
    <x v="4"/>
    <s v="3676-CQAIF"/>
    <n v="7884124958"/>
    <x v="163"/>
    <d v="2020-07-19T00:00:00"/>
    <n v="3974"/>
    <n v="0"/>
    <n v="0"/>
    <d v="2020-07-21T00:00:00"/>
    <n v="32"/>
    <n v="2"/>
    <x v="0"/>
    <x v="0"/>
  </r>
  <r>
    <x v="1"/>
    <s v="7841-HROAQ"/>
    <n v="9774403794"/>
    <x v="163"/>
    <d v="2020-07-19T00:00:00"/>
    <n v="5820"/>
    <n v="0"/>
    <n v="0"/>
    <d v="2020-07-19T00:00:00"/>
    <n v="30"/>
    <n v="0"/>
    <x v="0"/>
    <x v="0"/>
  </r>
  <r>
    <x v="1"/>
    <s v="7841-HROAQ"/>
    <n v="642684114"/>
    <x v="164"/>
    <d v="2020-07-20T00:00:00"/>
    <n v="6336"/>
    <n v="0"/>
    <n v="0"/>
    <d v="2020-07-08T00:00:00"/>
    <n v="18"/>
    <n v="0"/>
    <x v="0"/>
    <x v="0"/>
  </r>
  <r>
    <x v="3"/>
    <s v="7600-OISKG"/>
    <n v="6733279966"/>
    <x v="164"/>
    <d v="2020-07-20T00:00:00"/>
    <n v="4548"/>
    <n v="1"/>
    <n v="0"/>
    <d v="2020-07-15T00:00:00"/>
    <n v="25"/>
    <n v="0"/>
    <x v="1"/>
    <x v="1"/>
  </r>
  <r>
    <x v="1"/>
    <s v="9014-WENVB"/>
    <n v="8240803259"/>
    <x v="164"/>
    <d v="2020-07-20T00:00:00"/>
    <n v="6707"/>
    <n v="0"/>
    <n v="0"/>
    <d v="2020-07-20T00:00:00"/>
    <n v="30"/>
    <n v="0"/>
    <x v="0"/>
    <x v="0"/>
  </r>
  <r>
    <x v="2"/>
    <s v="9181-HEKGV"/>
    <n v="1314367195"/>
    <x v="165"/>
    <d v="2020-07-21T00:00:00"/>
    <n v="9000"/>
    <n v="0"/>
    <n v="0"/>
    <d v="2020-07-12T00:00:00"/>
    <n v="21"/>
    <n v="0"/>
    <x v="0"/>
    <x v="0"/>
  </r>
  <r>
    <x v="0"/>
    <s v="9323-NDIOV"/>
    <n v="4975085263"/>
    <x v="165"/>
    <d v="2020-07-21T00:00:00"/>
    <n v="5366"/>
    <n v="0"/>
    <n v="0"/>
    <d v="2020-08-07T00:00:00"/>
    <n v="47"/>
    <n v="17"/>
    <x v="0"/>
    <x v="0"/>
  </r>
  <r>
    <x v="0"/>
    <s v="5592-UQXSS"/>
    <n v="8147753421"/>
    <x v="165"/>
    <d v="2020-07-21T00:00:00"/>
    <n v="822"/>
    <n v="0"/>
    <n v="0"/>
    <d v="2020-07-07T00:00:00"/>
    <n v="16"/>
    <n v="0"/>
    <x v="0"/>
    <x v="0"/>
  </r>
  <r>
    <x v="1"/>
    <s v="5196-TWQXF"/>
    <n v="8696910353"/>
    <x v="165"/>
    <d v="2020-07-21T00:00:00"/>
    <n v="8234"/>
    <n v="0"/>
    <n v="0"/>
    <d v="2020-07-04T00:00:00"/>
    <n v="13"/>
    <n v="0"/>
    <x v="0"/>
    <x v="0"/>
  </r>
  <r>
    <x v="2"/>
    <s v="5613-UHVMG"/>
    <n v="3724269616"/>
    <x v="166"/>
    <d v="2020-07-22T00:00:00"/>
    <n v="4971"/>
    <n v="1"/>
    <n v="1"/>
    <d v="2020-08-03T00:00:00"/>
    <n v="42"/>
    <n v="12"/>
    <x v="1"/>
    <x v="2"/>
  </r>
  <r>
    <x v="1"/>
    <s v="9212-BTDMX"/>
    <n v="4729784336"/>
    <x v="166"/>
    <d v="2020-07-22T00:00:00"/>
    <n v="4908"/>
    <n v="0"/>
    <n v="0"/>
    <d v="2020-07-11T00:00:00"/>
    <n v="19"/>
    <n v="0"/>
    <x v="0"/>
    <x v="0"/>
  </r>
  <r>
    <x v="0"/>
    <s v="9149-MATVB"/>
    <n v="8892880121"/>
    <x v="166"/>
    <d v="2020-07-22T00:00:00"/>
    <n v="4835"/>
    <n v="0"/>
    <n v="0"/>
    <d v="2020-07-18T00:00:00"/>
    <n v="26"/>
    <n v="0"/>
    <x v="0"/>
    <x v="0"/>
  </r>
  <r>
    <x v="3"/>
    <s v="9725-EZTEJ"/>
    <n v="9119375519"/>
    <x v="167"/>
    <d v="2020-07-23T00:00:00"/>
    <n v="9451"/>
    <n v="1"/>
    <n v="0"/>
    <d v="2020-08-06T00:00:00"/>
    <n v="44"/>
    <n v="14"/>
    <x v="1"/>
    <x v="1"/>
  </r>
  <r>
    <x v="3"/>
    <s v="3448-OWJOT"/>
    <n v="7576910302"/>
    <x v="167"/>
    <d v="2020-07-23T00:00:00"/>
    <n v="8280"/>
    <n v="0"/>
    <n v="0"/>
    <d v="2020-07-18T00:00:00"/>
    <n v="25"/>
    <n v="0"/>
    <x v="0"/>
    <x v="0"/>
  </r>
  <r>
    <x v="3"/>
    <s v="1447-YZKCL"/>
    <n v="4050934350"/>
    <x v="167"/>
    <d v="2020-07-23T00:00:00"/>
    <n v="7141"/>
    <n v="0"/>
    <n v="0"/>
    <d v="2020-07-23T00:00:00"/>
    <n v="30"/>
    <n v="0"/>
    <x v="0"/>
    <x v="0"/>
  </r>
  <r>
    <x v="4"/>
    <s v="6177-VTITE"/>
    <n v="9584726059"/>
    <x v="167"/>
    <d v="2020-07-23T00:00:00"/>
    <n v="4013"/>
    <n v="0"/>
    <n v="0"/>
    <d v="2020-07-14T00:00:00"/>
    <n v="21"/>
    <n v="0"/>
    <x v="0"/>
    <x v="0"/>
  </r>
  <r>
    <x v="0"/>
    <s v="7758-WKLVM"/>
    <n v="57781566"/>
    <x v="168"/>
    <d v="2020-07-24T00:00:00"/>
    <n v="7149"/>
    <n v="0"/>
    <n v="0"/>
    <d v="2020-08-07T00:00:00"/>
    <n v="44"/>
    <n v="14"/>
    <x v="0"/>
    <x v="0"/>
  </r>
  <r>
    <x v="2"/>
    <s v="7946-HJDUR"/>
    <n v="5002957961"/>
    <x v="168"/>
    <d v="2020-07-24T00:00:00"/>
    <n v="6190"/>
    <n v="0"/>
    <n v="0"/>
    <d v="2020-07-20T00:00:00"/>
    <n v="26"/>
    <n v="0"/>
    <x v="0"/>
    <x v="0"/>
  </r>
  <r>
    <x v="4"/>
    <s v="6177-VTITE"/>
    <n v="1134404593"/>
    <x v="169"/>
    <d v="2020-07-25T00:00:00"/>
    <n v="7135"/>
    <n v="0"/>
    <n v="0"/>
    <d v="2020-07-15T00:00:00"/>
    <n v="20"/>
    <n v="0"/>
    <x v="0"/>
    <x v="0"/>
  </r>
  <r>
    <x v="0"/>
    <s v="2687-XWAMA"/>
    <n v="5792413329"/>
    <x v="170"/>
    <d v="2020-07-26T00:00:00"/>
    <n v="4764"/>
    <n v="0"/>
    <n v="0"/>
    <d v="2020-07-10T00:00:00"/>
    <n v="14"/>
    <n v="0"/>
    <x v="0"/>
    <x v="0"/>
  </r>
  <r>
    <x v="0"/>
    <s v="2447-JCFGW"/>
    <n v="6964839828"/>
    <x v="170"/>
    <d v="2020-07-26T00:00:00"/>
    <n v="6812"/>
    <n v="0"/>
    <n v="0"/>
    <d v="2020-07-23T00:00:00"/>
    <n v="27"/>
    <n v="0"/>
    <x v="0"/>
    <x v="0"/>
  </r>
  <r>
    <x v="3"/>
    <s v="2621-XCLEH"/>
    <n v="4456170015"/>
    <x v="171"/>
    <d v="2020-07-27T00:00:00"/>
    <n v="6942"/>
    <n v="1"/>
    <n v="0"/>
    <d v="2020-08-26T00:00:00"/>
    <n v="60"/>
    <n v="30"/>
    <x v="1"/>
    <x v="1"/>
  </r>
  <r>
    <x v="0"/>
    <s v="9928-IJYBQ"/>
    <n v="2843203106"/>
    <x v="171"/>
    <d v="2020-07-27T00:00:00"/>
    <n v="4575"/>
    <n v="0"/>
    <n v="0"/>
    <d v="2020-07-31T00:00:00"/>
    <n v="34"/>
    <n v="4"/>
    <x v="0"/>
    <x v="0"/>
  </r>
  <r>
    <x v="3"/>
    <s v="4092-ZAVRG"/>
    <n v="5769746861"/>
    <x v="171"/>
    <d v="2020-07-27T00:00:00"/>
    <n v="7309"/>
    <n v="0"/>
    <n v="0"/>
    <d v="2020-06-30T00:00:00"/>
    <n v="3"/>
    <n v="0"/>
    <x v="0"/>
    <x v="0"/>
  </r>
  <r>
    <x v="0"/>
    <s v="7260-ZHAKS"/>
    <n v="8984387474"/>
    <x v="171"/>
    <d v="2020-07-27T00:00:00"/>
    <n v="5640"/>
    <n v="0"/>
    <n v="0"/>
    <d v="2020-07-21T00:00:00"/>
    <n v="24"/>
    <n v="0"/>
    <x v="0"/>
    <x v="0"/>
  </r>
  <r>
    <x v="2"/>
    <s v="1604-LIFKX"/>
    <n v="5715617144"/>
    <x v="172"/>
    <d v="2020-07-28T00:00:00"/>
    <n v="5991"/>
    <n v="0"/>
    <n v="0"/>
    <d v="2020-08-11T00:00:00"/>
    <n v="44"/>
    <n v="14"/>
    <x v="0"/>
    <x v="0"/>
  </r>
  <r>
    <x v="2"/>
    <s v="1604-LIFKX"/>
    <n v="9711993534"/>
    <x v="173"/>
    <d v="2020-07-29T00:00:00"/>
    <n v="4262"/>
    <n v="0"/>
    <n v="0"/>
    <d v="2020-08-18T00:00:00"/>
    <n v="50"/>
    <n v="20"/>
    <x v="0"/>
    <x v="0"/>
  </r>
  <r>
    <x v="2"/>
    <s v="8364-UWVLM"/>
    <n v="886237244"/>
    <x v="174"/>
    <d v="2020-07-30T00:00:00"/>
    <n v="7484"/>
    <n v="1"/>
    <n v="0"/>
    <d v="2020-08-05T00:00:00"/>
    <n v="36"/>
    <n v="6"/>
    <x v="1"/>
    <x v="1"/>
  </r>
  <r>
    <x v="1"/>
    <s v="7329-TWKLF"/>
    <n v="2899243412"/>
    <x v="174"/>
    <d v="2020-07-30T00:00:00"/>
    <n v="7422"/>
    <n v="0"/>
    <n v="0"/>
    <d v="2020-07-23T00:00:00"/>
    <n v="23"/>
    <n v="0"/>
    <x v="0"/>
    <x v="0"/>
  </r>
  <r>
    <x v="0"/>
    <s v="9323-NDIOV"/>
    <n v="4119311204"/>
    <x v="174"/>
    <d v="2020-07-30T00:00:00"/>
    <n v="6013"/>
    <n v="0"/>
    <n v="0"/>
    <d v="2020-08-04T00:00:00"/>
    <n v="35"/>
    <n v="5"/>
    <x v="0"/>
    <x v="0"/>
  </r>
  <r>
    <x v="0"/>
    <s v="7228-LEPPM"/>
    <n v="6081045243"/>
    <x v="174"/>
    <d v="2020-07-30T00:00:00"/>
    <n v="6915"/>
    <n v="0"/>
    <n v="0"/>
    <d v="2020-08-13T00:00:00"/>
    <n v="44"/>
    <n v="14"/>
    <x v="0"/>
    <x v="0"/>
  </r>
  <r>
    <x v="1"/>
    <s v="2423-QOKIO"/>
    <n v="1715841585"/>
    <x v="175"/>
    <d v="2020-07-31T00:00:00"/>
    <n v="6738"/>
    <n v="1"/>
    <n v="0"/>
    <d v="2020-07-30T00:00:00"/>
    <n v="29"/>
    <n v="0"/>
    <x v="1"/>
    <x v="1"/>
  </r>
  <r>
    <x v="1"/>
    <s v="9014-WENVB"/>
    <n v="1863257564"/>
    <x v="175"/>
    <d v="2020-07-31T00:00:00"/>
    <n v="7269"/>
    <n v="0"/>
    <n v="0"/>
    <d v="2020-07-29T00:00:00"/>
    <n v="28"/>
    <n v="0"/>
    <x v="0"/>
    <x v="0"/>
  </r>
  <r>
    <x v="1"/>
    <s v="0379-NEVHP"/>
    <n v="5051186703"/>
    <x v="175"/>
    <d v="2020-07-31T00:00:00"/>
    <n v="4225"/>
    <n v="0"/>
    <n v="0"/>
    <d v="2020-07-17T00:00:00"/>
    <n v="16"/>
    <n v="0"/>
    <x v="0"/>
    <x v="0"/>
  </r>
  <r>
    <x v="3"/>
    <s v="4651-PMEXQ"/>
    <n v="5753468265"/>
    <x v="175"/>
    <d v="2020-07-31T00:00:00"/>
    <n v="9497"/>
    <n v="0"/>
    <n v="0"/>
    <d v="2020-08-02T00:00:00"/>
    <n v="32"/>
    <n v="2"/>
    <x v="0"/>
    <x v="0"/>
  </r>
  <r>
    <x v="1"/>
    <s v="7841-HROAQ"/>
    <n v="2800981232"/>
    <x v="176"/>
    <d v="2020-08-01T00:00:00"/>
    <n v="8914"/>
    <n v="0"/>
    <n v="0"/>
    <d v="2020-07-28T00:00:00"/>
    <n v="26"/>
    <n v="0"/>
    <x v="0"/>
    <x v="0"/>
  </r>
  <r>
    <x v="0"/>
    <s v="7856-ODQFO"/>
    <n v="6115848018"/>
    <x v="176"/>
    <d v="2020-08-01T00:00:00"/>
    <n v="3012"/>
    <n v="0"/>
    <n v="0"/>
    <d v="2020-08-01T00:00:00"/>
    <n v="30"/>
    <n v="0"/>
    <x v="0"/>
    <x v="0"/>
  </r>
  <r>
    <x v="2"/>
    <s v="1604-LIFKX"/>
    <n v="8030080145"/>
    <x v="176"/>
    <d v="2020-08-01T00:00:00"/>
    <n v="8716"/>
    <n v="0"/>
    <n v="0"/>
    <d v="2020-08-06T00:00:00"/>
    <n v="35"/>
    <n v="5"/>
    <x v="0"/>
    <x v="0"/>
  </r>
  <r>
    <x v="0"/>
    <s v="7856-ODQFO"/>
    <n v="9986249860"/>
    <x v="176"/>
    <d v="2020-08-01T00:00:00"/>
    <n v="6759"/>
    <n v="0"/>
    <n v="0"/>
    <d v="2020-07-27T00:00:00"/>
    <n v="25"/>
    <n v="0"/>
    <x v="0"/>
    <x v="0"/>
  </r>
  <r>
    <x v="2"/>
    <s v="7946-HJDUR"/>
    <n v="1221306589"/>
    <x v="177"/>
    <d v="2020-08-02T00:00:00"/>
    <n v="7905"/>
    <n v="0"/>
    <n v="0"/>
    <d v="2020-07-26T00:00:00"/>
    <n v="23"/>
    <n v="0"/>
    <x v="0"/>
    <x v="0"/>
  </r>
  <r>
    <x v="3"/>
    <s v="7600-OISKG"/>
    <n v="296503272"/>
    <x v="177"/>
    <d v="2020-08-02T00:00:00"/>
    <n v="6125"/>
    <n v="1"/>
    <n v="0"/>
    <d v="2020-08-07T00:00:00"/>
    <n v="35"/>
    <n v="5"/>
    <x v="1"/>
    <x v="1"/>
  </r>
  <r>
    <x v="4"/>
    <s v="6177-VTITE"/>
    <n v="2364345783"/>
    <x v="177"/>
    <d v="2020-08-02T00:00:00"/>
    <n v="4818"/>
    <n v="0"/>
    <n v="0"/>
    <d v="2020-07-18T00:00:00"/>
    <n v="15"/>
    <n v="0"/>
    <x v="0"/>
    <x v="0"/>
  </r>
  <r>
    <x v="4"/>
    <s v="8942-ERSWK"/>
    <n v="3123420222"/>
    <x v="177"/>
    <d v="2020-08-02T00:00:00"/>
    <n v="2541"/>
    <n v="0"/>
    <n v="0"/>
    <d v="2020-07-11T00:00:00"/>
    <n v="8"/>
    <n v="0"/>
    <x v="0"/>
    <x v="0"/>
  </r>
  <r>
    <x v="0"/>
    <s v="9928-IJYBQ"/>
    <n v="3898799509"/>
    <x v="177"/>
    <d v="2020-08-02T00:00:00"/>
    <n v="4580"/>
    <n v="0"/>
    <n v="0"/>
    <d v="2020-08-07T00:00:00"/>
    <n v="35"/>
    <n v="5"/>
    <x v="0"/>
    <x v="0"/>
  </r>
  <r>
    <x v="1"/>
    <s v="5196-TWQXF"/>
    <n v="302496633"/>
    <x v="178"/>
    <d v="2020-08-03T00:00:00"/>
    <n v="7265"/>
    <n v="0"/>
    <n v="0"/>
    <d v="2020-07-26T00:00:00"/>
    <n v="22"/>
    <n v="0"/>
    <x v="0"/>
    <x v="0"/>
  </r>
  <r>
    <x v="4"/>
    <s v="1408-OQZUE"/>
    <n v="5051542190"/>
    <x v="178"/>
    <d v="2020-08-03T00:00:00"/>
    <n v="5395"/>
    <n v="1"/>
    <n v="1"/>
    <d v="2020-09-01T00:00:00"/>
    <n v="59"/>
    <n v="29"/>
    <x v="1"/>
    <x v="2"/>
  </r>
  <r>
    <x v="1"/>
    <s v="6708-DPYTF"/>
    <n v="5897876193"/>
    <x v="178"/>
    <d v="2020-08-03T00:00:00"/>
    <n v="7681"/>
    <n v="0"/>
    <n v="0"/>
    <d v="2020-08-16T00:00:00"/>
    <n v="43"/>
    <n v="13"/>
    <x v="0"/>
    <x v="0"/>
  </r>
  <r>
    <x v="1"/>
    <s v="1080-NDGAE"/>
    <n v="9288370923"/>
    <x v="178"/>
    <d v="2020-08-03T00:00:00"/>
    <n v="7747"/>
    <n v="1"/>
    <n v="0"/>
    <d v="2020-08-05T00:00:00"/>
    <n v="32"/>
    <n v="2"/>
    <x v="1"/>
    <x v="1"/>
  </r>
  <r>
    <x v="3"/>
    <s v="7938-EVASK"/>
    <n v="934328892"/>
    <x v="179"/>
    <d v="2020-08-04T00:00:00"/>
    <n v="5967"/>
    <n v="0"/>
    <n v="0"/>
    <d v="2020-08-08T00:00:00"/>
    <n v="34"/>
    <n v="4"/>
    <x v="0"/>
    <x v="0"/>
  </r>
  <r>
    <x v="3"/>
    <s v="4640-FGEJI"/>
    <n v="5747215345"/>
    <x v="179"/>
    <d v="2020-08-04T00:00:00"/>
    <n v="6654"/>
    <n v="1"/>
    <n v="0"/>
    <d v="2020-08-13T00:00:00"/>
    <n v="39"/>
    <n v="9"/>
    <x v="1"/>
    <x v="1"/>
  </r>
  <r>
    <x v="3"/>
    <s v="3448-OWJOT"/>
    <n v="312361525"/>
    <x v="179"/>
    <d v="2020-08-04T00:00:00"/>
    <n v="6613"/>
    <n v="1"/>
    <n v="0"/>
    <d v="2020-08-13T00:00:00"/>
    <n v="39"/>
    <n v="9"/>
    <x v="1"/>
    <x v="1"/>
  </r>
  <r>
    <x v="4"/>
    <s v="0688-XNJRO"/>
    <n v="5868117840"/>
    <x v="179"/>
    <d v="2020-08-04T00:00:00"/>
    <n v="2442"/>
    <n v="0"/>
    <n v="0"/>
    <d v="2020-08-15T00:00:00"/>
    <n v="41"/>
    <n v="11"/>
    <x v="0"/>
    <x v="0"/>
  </r>
  <r>
    <x v="1"/>
    <s v="8156-PCYBM"/>
    <n v="6713223940"/>
    <x v="179"/>
    <d v="2020-08-04T00:00:00"/>
    <n v="5553"/>
    <n v="0"/>
    <n v="0"/>
    <d v="2020-07-30T00:00:00"/>
    <n v="25"/>
    <n v="0"/>
    <x v="0"/>
    <x v="0"/>
  </r>
  <r>
    <x v="2"/>
    <s v="8887-NCUZC"/>
    <n v="7427150614"/>
    <x v="179"/>
    <d v="2020-08-04T00:00:00"/>
    <n v="774"/>
    <n v="0"/>
    <n v="0"/>
    <d v="2020-08-06T00:00:00"/>
    <n v="32"/>
    <n v="2"/>
    <x v="0"/>
    <x v="0"/>
  </r>
  <r>
    <x v="1"/>
    <s v="5920-DPXLN"/>
    <n v="4325243093"/>
    <x v="180"/>
    <d v="2020-08-05T00:00:00"/>
    <n v="5280"/>
    <n v="0"/>
    <n v="0"/>
    <d v="2020-07-22T00:00:00"/>
    <n v="16"/>
    <n v="0"/>
    <x v="0"/>
    <x v="0"/>
  </r>
  <r>
    <x v="1"/>
    <s v="7329-TWKLF"/>
    <n v="5308271793"/>
    <x v="180"/>
    <d v="2020-08-05T00:00:00"/>
    <n v="7384"/>
    <n v="0"/>
    <n v="0"/>
    <d v="2020-08-01T00:00:00"/>
    <n v="26"/>
    <n v="0"/>
    <x v="0"/>
    <x v="0"/>
  </r>
  <r>
    <x v="0"/>
    <s v="9149-MATVB"/>
    <n v="6937126139"/>
    <x v="180"/>
    <d v="2020-08-05T00:00:00"/>
    <n v="5274"/>
    <n v="0"/>
    <n v="0"/>
    <d v="2020-08-05T00:00:00"/>
    <n v="30"/>
    <n v="0"/>
    <x v="0"/>
    <x v="0"/>
  </r>
  <r>
    <x v="1"/>
    <s v="8820-BLYDZ"/>
    <n v="7976742421"/>
    <x v="180"/>
    <d v="2020-08-05T00:00:00"/>
    <n v="5433"/>
    <n v="0"/>
    <n v="0"/>
    <d v="2020-07-17T00:00:00"/>
    <n v="11"/>
    <n v="0"/>
    <x v="0"/>
    <x v="0"/>
  </r>
  <r>
    <x v="1"/>
    <s v="0709-LZRJV"/>
    <n v="598324396"/>
    <x v="181"/>
    <d v="2020-08-06T00:00:00"/>
    <n v="1092"/>
    <n v="0"/>
    <n v="0"/>
    <d v="2020-08-16T00:00:00"/>
    <n v="40"/>
    <n v="10"/>
    <x v="0"/>
    <x v="0"/>
  </r>
  <r>
    <x v="1"/>
    <s v="5529-TBPGK"/>
    <n v="1043332774"/>
    <x v="181"/>
    <d v="2020-08-06T00:00:00"/>
    <n v="7909"/>
    <n v="0"/>
    <n v="0"/>
    <d v="2020-08-06T00:00:00"/>
    <n v="30"/>
    <n v="0"/>
    <x v="0"/>
    <x v="0"/>
  </r>
  <r>
    <x v="0"/>
    <s v="7758-WKLVM"/>
    <n v="4824986816"/>
    <x v="181"/>
    <d v="2020-08-06T00:00:00"/>
    <n v="5131"/>
    <n v="0"/>
    <n v="0"/>
    <d v="2020-08-19T00:00:00"/>
    <n v="43"/>
    <n v="13"/>
    <x v="0"/>
    <x v="0"/>
  </r>
  <r>
    <x v="4"/>
    <s v="3271-YDPUJ"/>
    <n v="8945288109"/>
    <x v="181"/>
    <d v="2020-08-06T00:00:00"/>
    <n v="3181"/>
    <n v="0"/>
    <n v="0"/>
    <d v="2020-07-19T00:00:00"/>
    <n v="12"/>
    <n v="0"/>
    <x v="0"/>
    <x v="0"/>
  </r>
  <r>
    <x v="3"/>
    <s v="9725-EZTEJ"/>
    <n v="3949082624"/>
    <x v="182"/>
    <d v="2020-08-07T00:00:00"/>
    <n v="10704"/>
    <n v="1"/>
    <n v="0"/>
    <d v="2020-08-10T00:00:00"/>
    <n v="33"/>
    <n v="3"/>
    <x v="1"/>
    <x v="1"/>
  </r>
  <r>
    <x v="1"/>
    <s v="2820-XGXSB"/>
    <n v="3737203878"/>
    <x v="182"/>
    <d v="2020-08-07T00:00:00"/>
    <n v="8162"/>
    <n v="0"/>
    <n v="0"/>
    <d v="2020-07-13T00:00:00"/>
    <n v="5"/>
    <n v="0"/>
    <x v="0"/>
    <x v="0"/>
  </r>
  <r>
    <x v="1"/>
    <s v="5529-TBPGK"/>
    <n v="4941612254"/>
    <x v="182"/>
    <d v="2020-08-07T00:00:00"/>
    <n v="6527"/>
    <n v="0"/>
    <n v="0"/>
    <d v="2020-08-01T00:00:00"/>
    <n v="24"/>
    <n v="0"/>
    <x v="0"/>
    <x v="0"/>
  </r>
  <r>
    <x v="3"/>
    <s v="8976-AMJEO"/>
    <n v="6140327615"/>
    <x v="182"/>
    <d v="2020-08-07T00:00:00"/>
    <n v="5459"/>
    <n v="0"/>
    <n v="0"/>
    <d v="2020-07-26T00:00:00"/>
    <n v="18"/>
    <n v="0"/>
    <x v="0"/>
    <x v="0"/>
  </r>
  <r>
    <x v="0"/>
    <s v="3993-QUNVJ"/>
    <n v="6609044576"/>
    <x v="182"/>
    <d v="2020-08-07T00:00:00"/>
    <n v="4748"/>
    <n v="0"/>
    <n v="0"/>
    <d v="2020-08-01T00:00:00"/>
    <n v="24"/>
    <n v="0"/>
    <x v="0"/>
    <x v="0"/>
  </r>
  <r>
    <x v="1"/>
    <s v="2423-QOKIO"/>
    <n v="5939164853"/>
    <x v="183"/>
    <d v="2020-08-08T00:00:00"/>
    <n v="7043"/>
    <n v="0"/>
    <n v="0"/>
    <d v="2020-08-16T00:00:00"/>
    <n v="38"/>
    <n v="8"/>
    <x v="0"/>
    <x v="0"/>
  </r>
  <r>
    <x v="1"/>
    <s v="1080-NDGAE"/>
    <n v="9632048192"/>
    <x v="183"/>
    <d v="2020-08-08T00:00:00"/>
    <n v="12828"/>
    <n v="1"/>
    <n v="0"/>
    <d v="2020-08-23T00:00:00"/>
    <n v="45"/>
    <n v="15"/>
    <x v="1"/>
    <x v="1"/>
  </r>
  <r>
    <x v="1"/>
    <s v="5529-TBPGK"/>
    <n v="535335924"/>
    <x v="184"/>
    <d v="2020-08-09T00:00:00"/>
    <n v="5788"/>
    <n v="0"/>
    <n v="0"/>
    <d v="2020-08-21T00:00:00"/>
    <n v="42"/>
    <n v="12"/>
    <x v="0"/>
    <x v="0"/>
  </r>
  <r>
    <x v="0"/>
    <s v="7228-LEPPM"/>
    <n v="2219394095"/>
    <x v="184"/>
    <d v="2020-08-09T00:00:00"/>
    <n v="5132"/>
    <n v="0"/>
    <n v="0"/>
    <d v="2020-08-27T00:00:00"/>
    <n v="48"/>
    <n v="18"/>
    <x v="0"/>
    <x v="0"/>
  </r>
  <r>
    <x v="0"/>
    <s v="9928-IJYBQ"/>
    <n v="5029459580"/>
    <x v="184"/>
    <d v="2020-08-09T00:00:00"/>
    <n v="3463"/>
    <n v="0"/>
    <n v="0"/>
    <d v="2020-08-03T00:00:00"/>
    <n v="24"/>
    <n v="0"/>
    <x v="0"/>
    <x v="0"/>
  </r>
  <r>
    <x v="0"/>
    <s v="6077-FDQRK"/>
    <n v="6035899942"/>
    <x v="184"/>
    <d v="2020-08-09T00:00:00"/>
    <n v="5352"/>
    <n v="0"/>
    <n v="0"/>
    <d v="2020-08-02T00:00:00"/>
    <n v="23"/>
    <n v="0"/>
    <x v="0"/>
    <x v="0"/>
  </r>
  <r>
    <x v="3"/>
    <s v="5164-VMYWJ"/>
    <n v="7717855496"/>
    <x v="185"/>
    <d v="2020-08-10T00:00:00"/>
    <n v="7252"/>
    <n v="0"/>
    <n v="0"/>
    <d v="2020-08-10T00:00:00"/>
    <n v="30"/>
    <n v="0"/>
    <x v="0"/>
    <x v="0"/>
  </r>
  <r>
    <x v="1"/>
    <s v="6708-DPYTF"/>
    <n v="8097727269"/>
    <x v="185"/>
    <d v="2020-08-10T00:00:00"/>
    <n v="6900"/>
    <n v="0"/>
    <n v="0"/>
    <d v="2020-08-13T00:00:00"/>
    <n v="33"/>
    <n v="3"/>
    <x v="0"/>
    <x v="0"/>
  </r>
  <r>
    <x v="1"/>
    <s v="6708-DPYTF"/>
    <n v="9094577240"/>
    <x v="185"/>
    <d v="2020-08-10T00:00:00"/>
    <n v="7360"/>
    <n v="0"/>
    <n v="0"/>
    <d v="2020-08-24T00:00:00"/>
    <n v="44"/>
    <n v="14"/>
    <x v="0"/>
    <x v="0"/>
  </r>
  <r>
    <x v="3"/>
    <s v="4651-PMEXQ"/>
    <n v="8082355258"/>
    <x v="186"/>
    <d v="2020-08-11T00:00:00"/>
    <n v="6884"/>
    <n v="0"/>
    <n v="0"/>
    <d v="2020-08-03T00:00:00"/>
    <n v="22"/>
    <n v="0"/>
    <x v="0"/>
    <x v="0"/>
  </r>
  <r>
    <x v="0"/>
    <s v="2687-XWAMA"/>
    <n v="8044630018"/>
    <x v="187"/>
    <d v="2020-08-12T00:00:00"/>
    <n v="4668"/>
    <n v="0"/>
    <n v="0"/>
    <d v="2020-07-30T00:00:00"/>
    <n v="17"/>
    <n v="0"/>
    <x v="0"/>
    <x v="0"/>
  </r>
  <r>
    <x v="3"/>
    <s v="7938-EVASK"/>
    <n v="8400290228"/>
    <x v="187"/>
    <d v="2020-08-12T00:00:00"/>
    <n v="8831"/>
    <n v="0"/>
    <n v="0"/>
    <d v="2020-08-28T00:00:00"/>
    <n v="46"/>
    <n v="16"/>
    <x v="0"/>
    <x v="0"/>
  </r>
  <r>
    <x v="1"/>
    <s v="0709-LZRJV"/>
    <n v="8575598490"/>
    <x v="187"/>
    <d v="2020-08-12T00:00:00"/>
    <n v="2698"/>
    <n v="1"/>
    <n v="0"/>
    <d v="2020-08-24T00:00:00"/>
    <n v="42"/>
    <n v="12"/>
    <x v="1"/>
    <x v="1"/>
  </r>
  <r>
    <x v="1"/>
    <s v="2676-DZINU"/>
    <n v="3284111300"/>
    <x v="188"/>
    <d v="2020-08-13T00:00:00"/>
    <n v="8931"/>
    <n v="0"/>
    <n v="0"/>
    <d v="2020-08-02T00:00:00"/>
    <n v="19"/>
    <n v="0"/>
    <x v="0"/>
    <x v="0"/>
  </r>
  <r>
    <x v="0"/>
    <s v="2687-XWAMA"/>
    <n v="5201178540"/>
    <x v="188"/>
    <d v="2020-08-13T00:00:00"/>
    <n v="6266"/>
    <n v="0"/>
    <n v="0"/>
    <d v="2020-07-25T00:00:00"/>
    <n v="11"/>
    <n v="0"/>
    <x v="0"/>
    <x v="0"/>
  </r>
  <r>
    <x v="4"/>
    <s v="8942-ERSWK"/>
    <n v="7400497460"/>
    <x v="188"/>
    <d v="2020-08-13T00:00:00"/>
    <n v="1631"/>
    <n v="0"/>
    <n v="0"/>
    <d v="2020-07-26T00:00:00"/>
    <n v="12"/>
    <n v="0"/>
    <x v="0"/>
    <x v="0"/>
  </r>
  <r>
    <x v="0"/>
    <s v="2026-XLBER"/>
    <n v="8193327667"/>
    <x v="188"/>
    <d v="2020-08-13T00:00:00"/>
    <n v="5770"/>
    <n v="0"/>
    <n v="0"/>
    <d v="2020-07-31T00:00:00"/>
    <n v="17"/>
    <n v="0"/>
    <x v="0"/>
    <x v="0"/>
  </r>
  <r>
    <x v="0"/>
    <s v="7260-ZHAKS"/>
    <n v="8945106531"/>
    <x v="188"/>
    <d v="2020-08-13T00:00:00"/>
    <n v="6749"/>
    <n v="0"/>
    <n v="0"/>
    <d v="2020-07-29T00:00:00"/>
    <n v="15"/>
    <n v="0"/>
    <x v="0"/>
    <x v="0"/>
  </r>
  <r>
    <x v="0"/>
    <s v="3993-QUNVJ"/>
    <n v="1826544220"/>
    <x v="189"/>
    <d v="2020-08-14T00:00:00"/>
    <n v="4865"/>
    <n v="0"/>
    <n v="0"/>
    <d v="2020-07-30T00:00:00"/>
    <n v="15"/>
    <n v="0"/>
    <x v="0"/>
    <x v="0"/>
  </r>
  <r>
    <x v="3"/>
    <s v="4640-FGEJI"/>
    <n v="4120167451"/>
    <x v="189"/>
    <d v="2020-08-14T00:00:00"/>
    <n v="8069"/>
    <n v="1"/>
    <n v="0"/>
    <d v="2020-08-26T00:00:00"/>
    <n v="42"/>
    <n v="12"/>
    <x v="1"/>
    <x v="1"/>
  </r>
  <r>
    <x v="1"/>
    <s v="1080-NDGAE"/>
    <n v="2818239190"/>
    <x v="189"/>
    <d v="2020-08-14T00:00:00"/>
    <n v="6148"/>
    <n v="0"/>
    <n v="0"/>
    <d v="2020-08-13T00:00:00"/>
    <n v="29"/>
    <n v="0"/>
    <x v="0"/>
    <x v="0"/>
  </r>
  <r>
    <x v="1"/>
    <s v="9212-BTDMX"/>
    <n v="5783904084"/>
    <x v="189"/>
    <d v="2020-08-14T00:00:00"/>
    <n v="2491"/>
    <n v="0"/>
    <n v="0"/>
    <d v="2020-07-28T00:00:00"/>
    <n v="13"/>
    <n v="0"/>
    <x v="0"/>
    <x v="0"/>
  </r>
  <r>
    <x v="3"/>
    <s v="5573-KSOIA"/>
    <n v="1653597509"/>
    <x v="190"/>
    <d v="2020-08-15T00:00:00"/>
    <n v="10063"/>
    <n v="0"/>
    <n v="0"/>
    <d v="2020-08-19T00:00:00"/>
    <n v="34"/>
    <n v="4"/>
    <x v="0"/>
    <x v="0"/>
  </r>
  <r>
    <x v="4"/>
    <s v="0688-XNJRO"/>
    <n v="2349505867"/>
    <x v="190"/>
    <d v="2020-08-15T00:00:00"/>
    <n v="919"/>
    <n v="0"/>
    <n v="0"/>
    <d v="2020-09-11T00:00:00"/>
    <n v="57"/>
    <n v="27"/>
    <x v="0"/>
    <x v="0"/>
  </r>
  <r>
    <x v="0"/>
    <s v="3993-QUNVJ"/>
    <n v="1854369389"/>
    <x v="191"/>
    <d v="2020-08-16T00:00:00"/>
    <n v="5621"/>
    <n v="0"/>
    <n v="0"/>
    <d v="2020-08-09T00:00:00"/>
    <n v="23"/>
    <n v="0"/>
    <x v="0"/>
    <x v="0"/>
  </r>
  <r>
    <x v="2"/>
    <s v="8887-NCUZC"/>
    <n v="2017486994"/>
    <x v="191"/>
    <d v="2020-08-16T00:00:00"/>
    <n v="5763"/>
    <n v="1"/>
    <n v="0"/>
    <d v="2020-09-07T00:00:00"/>
    <n v="52"/>
    <n v="22"/>
    <x v="1"/>
    <x v="1"/>
  </r>
  <r>
    <x v="0"/>
    <s v="9928-IJYBQ"/>
    <n v="7939830476"/>
    <x v="192"/>
    <d v="2020-08-17T00:00:00"/>
    <n v="6779"/>
    <n v="1"/>
    <n v="0"/>
    <d v="2020-09-09T00:00:00"/>
    <n v="53"/>
    <n v="23"/>
    <x v="1"/>
    <x v="1"/>
  </r>
  <r>
    <x v="2"/>
    <s v="3568-JJMFW"/>
    <n v="9414806653"/>
    <x v="192"/>
    <d v="2020-08-17T00:00:00"/>
    <n v="8479"/>
    <n v="1"/>
    <n v="0"/>
    <d v="2020-08-14T00:00:00"/>
    <n v="27"/>
    <n v="0"/>
    <x v="1"/>
    <x v="1"/>
  </r>
  <r>
    <x v="3"/>
    <s v="9771-QTLGZ"/>
    <n v="2404027687"/>
    <x v="193"/>
    <d v="2020-08-18T00:00:00"/>
    <n v="6740"/>
    <n v="1"/>
    <n v="0"/>
    <d v="2020-08-01T00:00:00"/>
    <n v="13"/>
    <n v="0"/>
    <x v="1"/>
    <x v="1"/>
  </r>
  <r>
    <x v="1"/>
    <s v="8820-BLYDZ"/>
    <n v="5280781969"/>
    <x v="193"/>
    <d v="2020-08-18T00:00:00"/>
    <n v="7013"/>
    <n v="0"/>
    <n v="0"/>
    <d v="2020-07-28T00:00:00"/>
    <n v="9"/>
    <n v="0"/>
    <x v="0"/>
    <x v="0"/>
  </r>
  <r>
    <x v="1"/>
    <s v="3598-DNURW"/>
    <n v="2690415975"/>
    <x v="194"/>
    <d v="2020-08-19T00:00:00"/>
    <n v="8454"/>
    <n v="0"/>
    <n v="0"/>
    <d v="2020-08-13T00:00:00"/>
    <n v="24"/>
    <n v="0"/>
    <x v="0"/>
    <x v="0"/>
  </r>
  <r>
    <x v="1"/>
    <s v="2676-DZINU"/>
    <n v="6225729341"/>
    <x v="194"/>
    <d v="2020-08-19T00:00:00"/>
    <n v="5389"/>
    <n v="0"/>
    <n v="0"/>
    <d v="2020-08-13T00:00:00"/>
    <n v="24"/>
    <n v="0"/>
    <x v="0"/>
    <x v="0"/>
  </r>
  <r>
    <x v="1"/>
    <s v="5920-DPXLN"/>
    <n v="6784166467"/>
    <x v="194"/>
    <d v="2020-08-19T00:00:00"/>
    <n v="6357"/>
    <n v="0"/>
    <n v="0"/>
    <d v="2020-08-17T00:00:00"/>
    <n v="28"/>
    <n v="0"/>
    <x v="0"/>
    <x v="0"/>
  </r>
  <r>
    <x v="3"/>
    <s v="5284-DJOZO"/>
    <n v="6960019922"/>
    <x v="195"/>
    <d v="2020-08-20T00:00:00"/>
    <n v="7958"/>
    <n v="0"/>
    <n v="0"/>
    <d v="2020-07-29T00:00:00"/>
    <n v="8"/>
    <n v="0"/>
    <x v="0"/>
    <x v="0"/>
  </r>
  <r>
    <x v="4"/>
    <s v="7654-DOLHO"/>
    <n v="7987083569"/>
    <x v="195"/>
    <d v="2020-08-20T00:00:00"/>
    <n v="1737"/>
    <n v="0"/>
    <n v="0"/>
    <d v="2020-08-20T00:00:00"/>
    <n v="30"/>
    <n v="0"/>
    <x v="0"/>
    <x v="0"/>
  </r>
  <r>
    <x v="1"/>
    <s v="7841-HROAQ"/>
    <n v="8942200261"/>
    <x v="195"/>
    <d v="2020-08-20T00:00:00"/>
    <n v="6433"/>
    <n v="0"/>
    <n v="0"/>
    <d v="2020-08-07T00:00:00"/>
    <n v="17"/>
    <n v="0"/>
    <x v="0"/>
    <x v="0"/>
  </r>
  <r>
    <x v="4"/>
    <s v="6296-UKEUZ"/>
    <n v="9315531233"/>
    <x v="196"/>
    <d v="2020-08-21T00:00:00"/>
    <n v="2977"/>
    <n v="0"/>
    <n v="0"/>
    <d v="2020-07-25T00:00:00"/>
    <n v="3"/>
    <n v="0"/>
    <x v="0"/>
    <x v="0"/>
  </r>
  <r>
    <x v="1"/>
    <s v="8820-BLYDZ"/>
    <n v="1699863695"/>
    <x v="197"/>
    <d v="2020-08-22T00:00:00"/>
    <n v="8533"/>
    <n v="0"/>
    <n v="0"/>
    <d v="2020-07-30T00:00:00"/>
    <n v="7"/>
    <n v="0"/>
    <x v="0"/>
    <x v="0"/>
  </r>
  <r>
    <x v="3"/>
    <s v="4632-QZOKX"/>
    <n v="8099860445"/>
    <x v="197"/>
    <d v="2020-08-22T00:00:00"/>
    <n v="5271"/>
    <n v="1"/>
    <n v="0"/>
    <d v="2020-08-25T00:00:00"/>
    <n v="33"/>
    <n v="3"/>
    <x v="1"/>
    <x v="1"/>
  </r>
  <r>
    <x v="0"/>
    <s v="3993-QUNVJ"/>
    <n v="6079394028"/>
    <x v="197"/>
    <d v="2020-08-22T00:00:00"/>
    <n v="6176"/>
    <n v="0"/>
    <n v="0"/>
    <d v="2020-08-09T00:00:00"/>
    <n v="17"/>
    <n v="0"/>
    <x v="0"/>
    <x v="0"/>
  </r>
  <r>
    <x v="0"/>
    <s v="0706-NRGUP"/>
    <n v="8810803769"/>
    <x v="197"/>
    <d v="2020-08-22T00:00:00"/>
    <n v="2962"/>
    <n v="0"/>
    <n v="0"/>
    <d v="2020-08-31T00:00:00"/>
    <n v="39"/>
    <n v="9"/>
    <x v="0"/>
    <x v="0"/>
  </r>
  <r>
    <x v="4"/>
    <s v="9250-VHLWY"/>
    <n v="9013501866"/>
    <x v="197"/>
    <d v="2020-08-22T00:00:00"/>
    <n v="5882"/>
    <n v="0"/>
    <n v="0"/>
    <d v="2020-08-13T00:00:00"/>
    <n v="21"/>
    <n v="0"/>
    <x v="0"/>
    <x v="0"/>
  </r>
  <r>
    <x v="1"/>
    <s v="7841-HROAQ"/>
    <n v="3230944193"/>
    <x v="198"/>
    <d v="2020-08-23T00:00:00"/>
    <n v="7784"/>
    <n v="0"/>
    <n v="0"/>
    <d v="2020-08-15T00:00:00"/>
    <n v="22"/>
    <n v="0"/>
    <x v="0"/>
    <x v="0"/>
  </r>
  <r>
    <x v="3"/>
    <s v="1447-YZKCL"/>
    <n v="7859471043"/>
    <x v="198"/>
    <d v="2020-08-23T00:00:00"/>
    <n v="7939"/>
    <n v="0"/>
    <n v="0"/>
    <d v="2020-09-01T00:00:00"/>
    <n v="39"/>
    <n v="9"/>
    <x v="0"/>
    <x v="0"/>
  </r>
  <r>
    <x v="3"/>
    <s v="9771-QTLGZ"/>
    <n v="3817082781"/>
    <x v="199"/>
    <d v="2020-08-24T00:00:00"/>
    <n v="2985"/>
    <n v="1"/>
    <n v="0"/>
    <d v="2020-08-15T00:00:00"/>
    <n v="21"/>
    <n v="0"/>
    <x v="1"/>
    <x v="1"/>
  </r>
  <r>
    <x v="0"/>
    <s v="9928-IJYBQ"/>
    <n v="4992290949"/>
    <x v="199"/>
    <d v="2020-08-24T00:00:00"/>
    <n v="3861"/>
    <n v="0"/>
    <n v="0"/>
    <d v="2020-08-26T00:00:00"/>
    <n v="32"/>
    <n v="2"/>
    <x v="0"/>
    <x v="0"/>
  </r>
  <r>
    <x v="2"/>
    <s v="8102-ABPKQ"/>
    <n v="8258508334"/>
    <x v="199"/>
    <d v="2020-08-24T00:00:00"/>
    <n v="6139"/>
    <n v="1"/>
    <n v="0"/>
    <d v="2020-09-04T00:00:00"/>
    <n v="41"/>
    <n v="11"/>
    <x v="1"/>
    <x v="1"/>
  </r>
  <r>
    <x v="1"/>
    <s v="9212-BTDMX"/>
    <n v="1976759712"/>
    <x v="200"/>
    <d v="2020-08-25T00:00:00"/>
    <n v="5156"/>
    <n v="0"/>
    <n v="0"/>
    <d v="2020-08-13T00:00:00"/>
    <n v="18"/>
    <n v="0"/>
    <x v="0"/>
    <x v="0"/>
  </r>
  <r>
    <x v="3"/>
    <s v="5164-VMYWJ"/>
    <n v="1905229160"/>
    <x v="200"/>
    <d v="2020-08-25T00:00:00"/>
    <n v="7822"/>
    <n v="1"/>
    <n v="0"/>
    <d v="2020-09-02T00:00:00"/>
    <n v="38"/>
    <n v="8"/>
    <x v="1"/>
    <x v="1"/>
  </r>
  <r>
    <x v="1"/>
    <s v="2676-DZINU"/>
    <n v="3869938435"/>
    <x v="200"/>
    <d v="2020-08-25T00:00:00"/>
    <n v="8426"/>
    <n v="0"/>
    <n v="0"/>
    <d v="2020-08-16T00:00:00"/>
    <n v="21"/>
    <n v="0"/>
    <x v="0"/>
    <x v="0"/>
  </r>
  <r>
    <x v="0"/>
    <s v="6077-FDQRK"/>
    <n v="6021346193"/>
    <x v="200"/>
    <d v="2020-08-25T00:00:00"/>
    <n v="6303"/>
    <n v="0"/>
    <n v="0"/>
    <d v="2020-08-17T00:00:00"/>
    <n v="22"/>
    <n v="0"/>
    <x v="0"/>
    <x v="0"/>
  </r>
  <r>
    <x v="1"/>
    <s v="6160-HCSFI"/>
    <n v="6107650729"/>
    <x v="200"/>
    <d v="2020-08-25T00:00:00"/>
    <n v="6072"/>
    <n v="0"/>
    <n v="0"/>
    <d v="2020-08-21T00:00:00"/>
    <n v="26"/>
    <n v="0"/>
    <x v="0"/>
    <x v="0"/>
  </r>
  <r>
    <x v="4"/>
    <s v="8942-ERSWK"/>
    <n v="7254664069"/>
    <x v="200"/>
    <d v="2020-08-25T00:00:00"/>
    <n v="1336"/>
    <n v="0"/>
    <n v="0"/>
    <d v="2020-08-06T00:00:00"/>
    <n v="11"/>
    <n v="0"/>
    <x v="0"/>
    <x v="0"/>
  </r>
  <r>
    <x v="3"/>
    <s v="6833-ETVHD"/>
    <n v="103483331"/>
    <x v="201"/>
    <d v="2020-08-26T00:00:00"/>
    <n v="7213"/>
    <n v="0"/>
    <n v="0"/>
    <d v="2020-08-18T00:00:00"/>
    <n v="22"/>
    <n v="0"/>
    <x v="0"/>
    <x v="0"/>
  </r>
  <r>
    <x v="0"/>
    <s v="5592-UQXSS"/>
    <n v="1577746988"/>
    <x v="201"/>
    <d v="2020-08-26T00:00:00"/>
    <n v="5714"/>
    <n v="1"/>
    <n v="0"/>
    <d v="2020-09-07T00:00:00"/>
    <n v="42"/>
    <n v="12"/>
    <x v="1"/>
    <x v="1"/>
  </r>
  <r>
    <x v="2"/>
    <s v="5924-UOPGH"/>
    <n v="1595456378"/>
    <x v="201"/>
    <d v="2020-08-26T00:00:00"/>
    <n v="5928"/>
    <n v="0"/>
    <n v="0"/>
    <d v="2020-08-11T00:00:00"/>
    <n v="15"/>
    <n v="0"/>
    <x v="0"/>
    <x v="0"/>
  </r>
  <r>
    <x v="0"/>
    <s v="7856-ODQFO"/>
    <n v="2606687623"/>
    <x v="201"/>
    <d v="2020-08-26T00:00:00"/>
    <n v="6317"/>
    <n v="0"/>
    <n v="0"/>
    <d v="2020-08-22T00:00:00"/>
    <n v="26"/>
    <n v="0"/>
    <x v="0"/>
    <x v="0"/>
  </r>
  <r>
    <x v="3"/>
    <s v="9117-LYRCE"/>
    <n v="9275623026"/>
    <x v="201"/>
    <d v="2020-08-26T00:00:00"/>
    <n v="6995"/>
    <n v="1"/>
    <n v="1"/>
    <d v="2020-10-02T00:00:00"/>
    <n v="67"/>
    <n v="37"/>
    <x v="1"/>
    <x v="2"/>
  </r>
  <r>
    <x v="4"/>
    <s v="3271-YDPUJ"/>
    <n v="5224697080"/>
    <x v="201"/>
    <d v="2020-08-26T00:00:00"/>
    <n v="4631"/>
    <n v="1"/>
    <n v="0"/>
    <d v="2020-08-24T00:00:00"/>
    <n v="28"/>
    <n v="0"/>
    <x v="1"/>
    <x v="1"/>
  </r>
  <r>
    <x v="2"/>
    <s v="5924-UOPGH"/>
    <n v="674518601"/>
    <x v="202"/>
    <d v="2020-08-27T00:00:00"/>
    <n v="9442"/>
    <n v="0"/>
    <n v="0"/>
    <d v="2020-08-18T00:00:00"/>
    <n v="21"/>
    <n v="0"/>
    <x v="0"/>
    <x v="0"/>
  </r>
  <r>
    <x v="3"/>
    <s v="6048-QPZCF"/>
    <n v="1950762665"/>
    <x v="202"/>
    <d v="2020-08-27T00:00:00"/>
    <n v="7554"/>
    <n v="0"/>
    <n v="0"/>
    <d v="2020-08-01T00:00:00"/>
    <n v="4"/>
    <n v="0"/>
    <x v="0"/>
    <x v="0"/>
  </r>
  <r>
    <x v="3"/>
    <s v="5164-VMYWJ"/>
    <n v="8467769345"/>
    <x v="202"/>
    <d v="2020-08-27T00:00:00"/>
    <n v="8676"/>
    <n v="1"/>
    <n v="1"/>
    <d v="2020-09-15T00:00:00"/>
    <n v="49"/>
    <n v="19"/>
    <x v="1"/>
    <x v="2"/>
  </r>
  <r>
    <x v="3"/>
    <s v="3448-OWJOT"/>
    <n v="3558050155"/>
    <x v="202"/>
    <d v="2020-08-27T00:00:00"/>
    <n v="5964"/>
    <n v="1"/>
    <n v="0"/>
    <d v="2020-09-07T00:00:00"/>
    <n v="41"/>
    <n v="11"/>
    <x v="1"/>
    <x v="1"/>
  </r>
  <r>
    <x v="4"/>
    <s v="9883-SDWFS"/>
    <n v="8861999698"/>
    <x v="202"/>
    <d v="2020-08-27T00:00:00"/>
    <n v="4524"/>
    <n v="1"/>
    <n v="0"/>
    <d v="2020-09-12T00:00:00"/>
    <n v="46"/>
    <n v="16"/>
    <x v="1"/>
    <x v="1"/>
  </r>
  <r>
    <x v="0"/>
    <s v="6077-FDQRK"/>
    <n v="3158139891"/>
    <x v="203"/>
    <d v="2020-08-28T00:00:00"/>
    <n v="3259"/>
    <n v="0"/>
    <n v="0"/>
    <d v="2020-08-16T00:00:00"/>
    <n v="18"/>
    <n v="0"/>
    <x v="0"/>
    <x v="0"/>
  </r>
  <r>
    <x v="0"/>
    <s v="9323-NDIOV"/>
    <n v="7479585452"/>
    <x v="203"/>
    <d v="2020-08-28T00:00:00"/>
    <n v="6814"/>
    <n v="0"/>
    <n v="0"/>
    <d v="2020-08-27T00:00:00"/>
    <n v="29"/>
    <n v="0"/>
    <x v="0"/>
    <x v="0"/>
  </r>
  <r>
    <x v="0"/>
    <s v="7228-LEPPM"/>
    <n v="1416192974"/>
    <x v="204"/>
    <d v="2020-08-29T00:00:00"/>
    <n v="6186"/>
    <n v="0"/>
    <n v="0"/>
    <d v="2020-08-28T00:00:00"/>
    <n v="29"/>
    <n v="0"/>
    <x v="0"/>
    <x v="0"/>
  </r>
  <r>
    <x v="1"/>
    <s v="5196-TWQXF"/>
    <n v="1677488544"/>
    <x v="204"/>
    <d v="2020-08-29T00:00:00"/>
    <n v="6228"/>
    <n v="0"/>
    <n v="0"/>
    <d v="2020-08-18T00:00:00"/>
    <n v="19"/>
    <n v="0"/>
    <x v="0"/>
    <x v="0"/>
  </r>
  <r>
    <x v="3"/>
    <s v="9725-EZTEJ"/>
    <n v="2073573910"/>
    <x v="204"/>
    <d v="2020-08-29T00:00:00"/>
    <n v="7495"/>
    <n v="1"/>
    <n v="0"/>
    <d v="2020-09-02T00:00:00"/>
    <n v="34"/>
    <n v="4"/>
    <x v="1"/>
    <x v="1"/>
  </r>
  <r>
    <x v="3"/>
    <s v="5284-DJOZO"/>
    <n v="7864694123"/>
    <x v="204"/>
    <d v="2020-08-29T00:00:00"/>
    <n v="6780"/>
    <n v="0"/>
    <n v="0"/>
    <d v="2020-08-15T00:00:00"/>
    <n v="16"/>
    <n v="0"/>
    <x v="0"/>
    <x v="0"/>
  </r>
  <r>
    <x v="3"/>
    <s v="5284-DJOZO"/>
    <n v="6272696799"/>
    <x v="205"/>
    <d v="2020-08-30T00:00:00"/>
    <n v="5038"/>
    <n v="0"/>
    <n v="0"/>
    <d v="2020-08-10T00:00:00"/>
    <n v="10"/>
    <n v="0"/>
    <x v="0"/>
    <x v="0"/>
  </r>
  <r>
    <x v="2"/>
    <s v="8102-ABPKQ"/>
    <n v="8077742155"/>
    <x v="205"/>
    <d v="2020-08-30T00:00:00"/>
    <n v="5550"/>
    <n v="1"/>
    <n v="0"/>
    <d v="2020-09-13T00:00:00"/>
    <n v="44"/>
    <n v="14"/>
    <x v="1"/>
    <x v="1"/>
  </r>
  <r>
    <x v="1"/>
    <s v="9174-IYKOC"/>
    <n v="8973326459"/>
    <x v="205"/>
    <d v="2020-08-30T00:00:00"/>
    <n v="5308"/>
    <n v="0"/>
    <n v="0"/>
    <d v="2020-09-10T00:00:00"/>
    <n v="41"/>
    <n v="11"/>
    <x v="0"/>
    <x v="0"/>
  </r>
  <r>
    <x v="0"/>
    <s v="0465-DTULQ"/>
    <n v="1745880588"/>
    <x v="206"/>
    <d v="2020-08-31T00:00:00"/>
    <n v="6100"/>
    <n v="0"/>
    <n v="0"/>
    <d v="2020-09-05T00:00:00"/>
    <n v="35"/>
    <n v="5"/>
    <x v="0"/>
    <x v="0"/>
  </r>
  <r>
    <x v="3"/>
    <s v="7600-OISKG"/>
    <n v="3163580771"/>
    <x v="206"/>
    <d v="2020-08-31T00:00:00"/>
    <n v="7902"/>
    <n v="1"/>
    <n v="0"/>
    <d v="2020-08-30T00:00:00"/>
    <n v="29"/>
    <n v="0"/>
    <x v="1"/>
    <x v="1"/>
  </r>
  <r>
    <x v="3"/>
    <s v="8389-TCXFQ"/>
    <n v="6941328190"/>
    <x v="206"/>
    <d v="2020-08-31T00:00:00"/>
    <n v="7183"/>
    <n v="1"/>
    <n v="0"/>
    <d v="2020-09-04T00:00:00"/>
    <n v="34"/>
    <n v="4"/>
    <x v="1"/>
    <x v="1"/>
  </r>
  <r>
    <x v="0"/>
    <s v="0625-TNJFG"/>
    <n v="3582527568"/>
    <x v="206"/>
    <d v="2020-08-31T00:00:00"/>
    <n v="6444"/>
    <n v="0"/>
    <n v="0"/>
    <d v="2020-08-31T00:00:00"/>
    <n v="30"/>
    <n v="0"/>
    <x v="0"/>
    <x v="0"/>
  </r>
  <r>
    <x v="3"/>
    <s v="1447-YZKCL"/>
    <n v="3775864259"/>
    <x v="206"/>
    <d v="2020-08-31T00:00:00"/>
    <n v="6266"/>
    <n v="0"/>
    <n v="0"/>
    <d v="2020-09-13T00:00:00"/>
    <n v="43"/>
    <n v="13"/>
    <x v="0"/>
    <x v="0"/>
  </r>
  <r>
    <x v="1"/>
    <s v="6708-DPYTF"/>
    <n v="8365287542"/>
    <x v="206"/>
    <d v="2020-08-31T00:00:00"/>
    <n v="5769"/>
    <n v="0"/>
    <n v="0"/>
    <d v="2020-09-08T00:00:00"/>
    <n v="38"/>
    <n v="8"/>
    <x v="0"/>
    <x v="0"/>
  </r>
  <r>
    <x v="1"/>
    <s v="9174-IYKOC"/>
    <n v="135429278"/>
    <x v="207"/>
    <d v="2020-09-01T00:00:00"/>
    <n v="5820"/>
    <n v="0"/>
    <n v="0"/>
    <d v="2020-08-24T00:00:00"/>
    <n v="22"/>
    <n v="0"/>
    <x v="0"/>
    <x v="0"/>
  </r>
  <r>
    <x v="1"/>
    <s v="6708-DPYTF"/>
    <n v="180192586"/>
    <x v="207"/>
    <d v="2020-09-01T00:00:00"/>
    <n v="7465"/>
    <n v="0"/>
    <n v="0"/>
    <d v="2020-09-18T00:00:00"/>
    <n v="47"/>
    <n v="17"/>
    <x v="0"/>
    <x v="0"/>
  </r>
  <r>
    <x v="1"/>
    <s v="7841-HROAQ"/>
    <n v="329307404"/>
    <x v="207"/>
    <d v="2020-09-01T00:00:00"/>
    <n v="6853"/>
    <n v="1"/>
    <n v="0"/>
    <d v="2020-09-09T00:00:00"/>
    <n v="38"/>
    <n v="8"/>
    <x v="1"/>
    <x v="1"/>
  </r>
  <r>
    <x v="3"/>
    <s v="4632-QZOKX"/>
    <n v="7603025462"/>
    <x v="207"/>
    <d v="2020-09-01T00:00:00"/>
    <n v="5806"/>
    <n v="1"/>
    <n v="1"/>
    <d v="2020-09-14T00:00:00"/>
    <n v="43"/>
    <n v="13"/>
    <x v="1"/>
    <x v="2"/>
  </r>
  <r>
    <x v="3"/>
    <s v="0783-PEPYR"/>
    <n v="3289137440"/>
    <x v="207"/>
    <d v="2020-09-01T00:00:00"/>
    <n v="8475"/>
    <n v="0"/>
    <n v="0"/>
    <d v="2020-09-13T00:00:00"/>
    <n v="42"/>
    <n v="12"/>
    <x v="0"/>
    <x v="0"/>
  </r>
  <r>
    <x v="4"/>
    <s v="1168-BEASA"/>
    <n v="4462653546"/>
    <x v="207"/>
    <d v="2020-09-01T00:00:00"/>
    <n v="5717"/>
    <n v="0"/>
    <n v="0"/>
    <d v="2020-08-26T00:00:00"/>
    <n v="24"/>
    <n v="0"/>
    <x v="0"/>
    <x v="0"/>
  </r>
  <r>
    <x v="0"/>
    <s v="3993-QUNVJ"/>
    <n v="8828293477"/>
    <x v="207"/>
    <d v="2020-09-01T00:00:00"/>
    <n v="6790"/>
    <n v="0"/>
    <n v="0"/>
    <d v="2020-08-18T00:00:00"/>
    <n v="16"/>
    <n v="0"/>
    <x v="0"/>
    <x v="0"/>
  </r>
  <r>
    <x v="4"/>
    <s v="6296-UKEUZ"/>
    <n v="2528333146"/>
    <x v="208"/>
    <d v="2020-09-02T00:00:00"/>
    <n v="4531"/>
    <n v="1"/>
    <n v="1"/>
    <d v="2020-08-19T00:00:00"/>
    <n v="16"/>
    <n v="0"/>
    <x v="1"/>
    <x v="2"/>
  </r>
  <r>
    <x v="4"/>
    <s v="3271-YDPUJ"/>
    <n v="4129245588"/>
    <x v="208"/>
    <d v="2020-09-02T00:00:00"/>
    <n v="4573"/>
    <n v="0"/>
    <n v="0"/>
    <d v="2020-09-01T00:00:00"/>
    <n v="29"/>
    <n v="0"/>
    <x v="0"/>
    <x v="0"/>
  </r>
  <r>
    <x v="0"/>
    <s v="0706-NRGUP"/>
    <n v="7009543833"/>
    <x v="208"/>
    <d v="2020-09-02T00:00:00"/>
    <n v="2338"/>
    <n v="0"/>
    <n v="0"/>
    <d v="2020-09-03T00:00:00"/>
    <n v="31"/>
    <n v="1"/>
    <x v="0"/>
    <x v="0"/>
  </r>
  <r>
    <x v="1"/>
    <s v="6708-DPYTF"/>
    <n v="1459820060"/>
    <x v="209"/>
    <d v="2020-09-03T00:00:00"/>
    <n v="4629"/>
    <n v="0"/>
    <n v="0"/>
    <d v="2020-09-04T00:00:00"/>
    <n v="31"/>
    <n v="1"/>
    <x v="0"/>
    <x v="0"/>
  </r>
  <r>
    <x v="3"/>
    <s v="5284-DJOZO"/>
    <n v="847327295"/>
    <x v="209"/>
    <d v="2020-09-03T00:00:00"/>
    <n v="7295"/>
    <n v="1"/>
    <n v="0"/>
    <d v="2020-09-09T00:00:00"/>
    <n v="36"/>
    <n v="6"/>
    <x v="1"/>
    <x v="1"/>
  </r>
  <r>
    <x v="3"/>
    <s v="8389-TCXFQ"/>
    <n v="8193753679"/>
    <x v="209"/>
    <d v="2020-09-03T00:00:00"/>
    <n v="6965"/>
    <n v="1"/>
    <n v="0"/>
    <d v="2020-09-13T00:00:00"/>
    <n v="40"/>
    <n v="10"/>
    <x v="1"/>
    <x v="1"/>
  </r>
  <r>
    <x v="0"/>
    <s v="2447-JCFGW"/>
    <n v="7270249713"/>
    <x v="209"/>
    <d v="2020-09-03T00:00:00"/>
    <n v="8683"/>
    <n v="0"/>
    <n v="0"/>
    <d v="2020-09-06T00:00:00"/>
    <n v="33"/>
    <n v="3"/>
    <x v="0"/>
    <x v="0"/>
  </r>
  <r>
    <x v="0"/>
    <s v="6077-FDQRK"/>
    <n v="8513935149"/>
    <x v="209"/>
    <d v="2020-09-03T00:00:00"/>
    <n v="3014"/>
    <n v="0"/>
    <n v="0"/>
    <d v="2020-08-30T00:00:00"/>
    <n v="26"/>
    <n v="0"/>
    <x v="0"/>
    <x v="0"/>
  </r>
  <r>
    <x v="1"/>
    <s v="2423-QOKIO"/>
    <n v="1199977661"/>
    <x v="210"/>
    <d v="2020-09-05T00:00:00"/>
    <n v="4786"/>
    <n v="0"/>
    <n v="0"/>
    <d v="2020-09-17T00:00:00"/>
    <n v="42"/>
    <n v="12"/>
    <x v="0"/>
    <x v="0"/>
  </r>
  <r>
    <x v="3"/>
    <s v="4092-ZAVRG"/>
    <n v="2102092958"/>
    <x v="210"/>
    <d v="2020-09-05T00:00:00"/>
    <n v="9236"/>
    <n v="0"/>
    <n v="0"/>
    <d v="2020-08-10T00:00:00"/>
    <n v="4"/>
    <n v="0"/>
    <x v="0"/>
    <x v="0"/>
  </r>
  <r>
    <x v="0"/>
    <s v="6077-FDQRK"/>
    <n v="8244116210"/>
    <x v="210"/>
    <d v="2020-09-05T00:00:00"/>
    <n v="4735"/>
    <n v="0"/>
    <n v="0"/>
    <d v="2020-08-28T00:00:00"/>
    <n v="22"/>
    <n v="0"/>
    <x v="0"/>
    <x v="0"/>
  </r>
  <r>
    <x v="1"/>
    <s v="3569-VJWXS"/>
    <n v="1190360256"/>
    <x v="211"/>
    <d v="2020-09-06T00:00:00"/>
    <n v="9218"/>
    <n v="1"/>
    <n v="0"/>
    <d v="2020-09-11T00:00:00"/>
    <n v="35"/>
    <n v="5"/>
    <x v="1"/>
    <x v="1"/>
  </r>
  <r>
    <x v="3"/>
    <s v="9771-QTLGZ"/>
    <n v="6265467648"/>
    <x v="211"/>
    <d v="2020-09-06T00:00:00"/>
    <n v="5119"/>
    <n v="1"/>
    <n v="0"/>
    <d v="2020-08-31T00:00:00"/>
    <n v="24"/>
    <n v="0"/>
    <x v="1"/>
    <x v="1"/>
  </r>
  <r>
    <x v="0"/>
    <s v="7228-LEPPM"/>
    <n v="8346602190"/>
    <x v="211"/>
    <d v="2020-09-06T00:00:00"/>
    <n v="6058"/>
    <n v="0"/>
    <n v="0"/>
    <d v="2020-09-10T00:00:00"/>
    <n v="34"/>
    <n v="4"/>
    <x v="0"/>
    <x v="0"/>
  </r>
  <r>
    <x v="2"/>
    <s v="3568-JJMFW"/>
    <n v="391669562"/>
    <x v="212"/>
    <d v="2020-09-07T00:00:00"/>
    <n v="7198"/>
    <n v="1"/>
    <n v="0"/>
    <d v="2020-09-04T00:00:00"/>
    <n v="27"/>
    <n v="0"/>
    <x v="1"/>
    <x v="1"/>
  </r>
  <r>
    <x v="2"/>
    <s v="7946-HJDUR"/>
    <n v="1204820381"/>
    <x v="212"/>
    <d v="2020-09-07T00:00:00"/>
    <n v="5832"/>
    <n v="0"/>
    <n v="0"/>
    <d v="2020-09-12T00:00:00"/>
    <n v="35"/>
    <n v="5"/>
    <x v="0"/>
    <x v="0"/>
  </r>
  <r>
    <x v="2"/>
    <s v="6627-ELFBK"/>
    <n v="3146057306"/>
    <x v="212"/>
    <d v="2020-09-07T00:00:00"/>
    <n v="7800"/>
    <n v="0"/>
    <n v="0"/>
    <d v="2020-08-26T00:00:00"/>
    <n v="18"/>
    <n v="0"/>
    <x v="0"/>
    <x v="0"/>
  </r>
  <r>
    <x v="1"/>
    <s v="7841-HROAQ"/>
    <n v="3155920868"/>
    <x v="212"/>
    <d v="2020-09-07T00:00:00"/>
    <n v="5374"/>
    <n v="0"/>
    <n v="0"/>
    <d v="2020-09-04T00:00:00"/>
    <n v="27"/>
    <n v="0"/>
    <x v="0"/>
    <x v="0"/>
  </r>
  <r>
    <x v="4"/>
    <s v="9286-VLKMI"/>
    <n v="4485970270"/>
    <x v="212"/>
    <d v="2020-09-07T00:00:00"/>
    <n v="4152"/>
    <n v="0"/>
    <n v="0"/>
    <d v="2020-08-15T00:00:00"/>
    <n v="7"/>
    <n v="0"/>
    <x v="0"/>
    <x v="0"/>
  </r>
  <r>
    <x v="1"/>
    <s v="3598-DNURW"/>
    <n v="423629217"/>
    <x v="213"/>
    <d v="2020-09-08T00:00:00"/>
    <n v="5734"/>
    <n v="0"/>
    <n v="0"/>
    <d v="2020-09-03T00:00:00"/>
    <n v="25"/>
    <n v="0"/>
    <x v="0"/>
    <x v="0"/>
  </r>
  <r>
    <x v="0"/>
    <s v="3831-FXWYK"/>
    <n v="5834961407"/>
    <x v="213"/>
    <d v="2020-09-08T00:00:00"/>
    <n v="7390"/>
    <n v="0"/>
    <n v="0"/>
    <d v="2020-09-10T00:00:00"/>
    <n v="32"/>
    <n v="2"/>
    <x v="0"/>
    <x v="0"/>
  </r>
  <r>
    <x v="0"/>
    <s v="7050-KQLDO"/>
    <n v="4891142927"/>
    <x v="214"/>
    <d v="2020-09-09T00:00:00"/>
    <n v="4799"/>
    <n v="0"/>
    <n v="0"/>
    <d v="2020-09-10T00:00:00"/>
    <n v="31"/>
    <n v="1"/>
    <x v="0"/>
    <x v="0"/>
  </r>
  <r>
    <x v="4"/>
    <s v="7654-DOLHO"/>
    <n v="3177584497"/>
    <x v="215"/>
    <d v="2020-09-10T00:00:00"/>
    <n v="2304"/>
    <n v="0"/>
    <n v="0"/>
    <d v="2020-09-06T00:00:00"/>
    <n v="26"/>
    <n v="0"/>
    <x v="0"/>
    <x v="0"/>
  </r>
  <r>
    <x v="1"/>
    <s v="5196-TWQXF"/>
    <n v="1613828298"/>
    <x v="216"/>
    <d v="2020-09-11T00:00:00"/>
    <n v="4975"/>
    <n v="0"/>
    <n v="0"/>
    <d v="2020-08-28T00:00:00"/>
    <n v="16"/>
    <n v="0"/>
    <x v="0"/>
    <x v="0"/>
  </r>
  <r>
    <x v="4"/>
    <s v="6296-UKEUZ"/>
    <n v="1564854223"/>
    <x v="217"/>
    <d v="2020-09-12T00:00:00"/>
    <n v="3190"/>
    <n v="0"/>
    <n v="0"/>
    <d v="2020-08-16T00:00:00"/>
    <n v="3"/>
    <n v="0"/>
    <x v="0"/>
    <x v="0"/>
  </r>
  <r>
    <x v="0"/>
    <s v="9149-MATVB"/>
    <n v="2367277437"/>
    <x v="217"/>
    <d v="2020-09-12T00:00:00"/>
    <n v="5246"/>
    <n v="0"/>
    <n v="0"/>
    <d v="2020-09-13T00:00:00"/>
    <n v="31"/>
    <n v="1"/>
    <x v="0"/>
    <x v="0"/>
  </r>
  <r>
    <x v="1"/>
    <s v="3598-DNURW"/>
    <n v="7993778070"/>
    <x v="218"/>
    <d v="2020-09-13T00:00:00"/>
    <n v="5066"/>
    <n v="0"/>
    <n v="0"/>
    <d v="2020-09-10T00:00:00"/>
    <n v="27"/>
    <n v="0"/>
    <x v="0"/>
    <x v="0"/>
  </r>
  <r>
    <x v="2"/>
    <s v="5875-VZQCZ"/>
    <n v="9227624437"/>
    <x v="218"/>
    <d v="2020-09-13T00:00:00"/>
    <n v="8927"/>
    <n v="0"/>
    <n v="0"/>
    <d v="2020-09-10T00:00:00"/>
    <n v="27"/>
    <n v="0"/>
    <x v="0"/>
    <x v="0"/>
  </r>
  <r>
    <x v="0"/>
    <s v="9149-MATVB"/>
    <n v="1066047916"/>
    <x v="219"/>
    <d v="2020-09-14T00:00:00"/>
    <n v="4802"/>
    <n v="0"/>
    <n v="0"/>
    <d v="2020-09-19T00:00:00"/>
    <n v="35"/>
    <n v="5"/>
    <x v="0"/>
    <x v="0"/>
  </r>
  <r>
    <x v="3"/>
    <s v="6833-ETVHD"/>
    <n v="4825120414"/>
    <x v="220"/>
    <d v="2020-09-15T00:00:00"/>
    <n v="8087"/>
    <n v="0"/>
    <n v="0"/>
    <d v="2020-09-03T00:00:00"/>
    <n v="18"/>
    <n v="0"/>
    <x v="0"/>
    <x v="0"/>
  </r>
  <r>
    <x v="1"/>
    <s v="5529-TBPGK"/>
    <n v="5221373409"/>
    <x v="220"/>
    <d v="2020-09-15T00:00:00"/>
    <n v="5921"/>
    <n v="0"/>
    <n v="0"/>
    <d v="2020-09-23T00:00:00"/>
    <n v="38"/>
    <n v="8"/>
    <x v="0"/>
    <x v="0"/>
  </r>
  <r>
    <x v="0"/>
    <s v="3993-QUNVJ"/>
    <n v="4872529612"/>
    <x v="221"/>
    <d v="2020-09-16T00:00:00"/>
    <n v="3724"/>
    <n v="0"/>
    <n v="0"/>
    <d v="2020-09-02T00:00:00"/>
    <n v="16"/>
    <n v="0"/>
    <x v="0"/>
    <x v="0"/>
  </r>
  <r>
    <x v="2"/>
    <s v="7695-NKUXM"/>
    <n v="6624530768"/>
    <x v="221"/>
    <d v="2020-09-16T00:00:00"/>
    <n v="5522"/>
    <n v="1"/>
    <n v="0"/>
    <d v="2020-09-14T00:00:00"/>
    <n v="28"/>
    <n v="0"/>
    <x v="1"/>
    <x v="1"/>
  </r>
  <r>
    <x v="2"/>
    <s v="1604-LIFKX"/>
    <n v="8780390122"/>
    <x v="221"/>
    <d v="2020-09-16T00:00:00"/>
    <n v="8795"/>
    <n v="0"/>
    <n v="0"/>
    <d v="2020-09-27T00:00:00"/>
    <n v="41"/>
    <n v="11"/>
    <x v="0"/>
    <x v="0"/>
  </r>
  <r>
    <x v="2"/>
    <s v="8102-ABPKQ"/>
    <n v="666874152"/>
    <x v="222"/>
    <d v="2020-09-17T00:00:00"/>
    <n v="5738"/>
    <n v="1"/>
    <n v="0"/>
    <d v="2020-09-29T00:00:00"/>
    <n v="42"/>
    <n v="12"/>
    <x v="1"/>
    <x v="1"/>
  </r>
  <r>
    <x v="1"/>
    <s v="3569-VJWXS"/>
    <n v="910348225"/>
    <x v="222"/>
    <d v="2020-09-17T00:00:00"/>
    <n v="10296"/>
    <n v="0"/>
    <n v="0"/>
    <d v="2020-09-15T00:00:00"/>
    <n v="28"/>
    <n v="0"/>
    <x v="0"/>
    <x v="0"/>
  </r>
  <r>
    <x v="4"/>
    <s v="8942-ERSWK"/>
    <n v="7091811282"/>
    <x v="222"/>
    <d v="2020-09-17T00:00:00"/>
    <n v="1518"/>
    <n v="0"/>
    <n v="0"/>
    <d v="2020-08-25T00:00:00"/>
    <n v="7"/>
    <n v="0"/>
    <x v="0"/>
    <x v="0"/>
  </r>
  <r>
    <x v="4"/>
    <s v="8690-EEBEO"/>
    <n v="5972339733"/>
    <x v="223"/>
    <d v="2020-09-18T00:00:00"/>
    <n v="5940"/>
    <n v="0"/>
    <n v="0"/>
    <d v="2020-09-23T00:00:00"/>
    <n v="35"/>
    <n v="5"/>
    <x v="0"/>
    <x v="0"/>
  </r>
  <r>
    <x v="4"/>
    <s v="9286-VLKMI"/>
    <n v="8595337570"/>
    <x v="223"/>
    <d v="2020-09-18T00:00:00"/>
    <n v="4425"/>
    <n v="0"/>
    <n v="0"/>
    <d v="2020-08-22T00:00:00"/>
    <n v="3"/>
    <n v="0"/>
    <x v="0"/>
    <x v="0"/>
  </r>
  <r>
    <x v="2"/>
    <s v="8364-UWVLM"/>
    <n v="176356154"/>
    <x v="224"/>
    <d v="2020-09-19T00:00:00"/>
    <n v="7883"/>
    <n v="1"/>
    <n v="0"/>
    <d v="2020-10-03T00:00:00"/>
    <n v="44"/>
    <n v="14"/>
    <x v="1"/>
    <x v="1"/>
  </r>
  <r>
    <x v="0"/>
    <s v="6077-FDQRK"/>
    <n v="387380707"/>
    <x v="224"/>
    <d v="2020-09-19T00:00:00"/>
    <n v="6295"/>
    <n v="0"/>
    <n v="0"/>
    <d v="2020-09-15T00:00:00"/>
    <n v="26"/>
    <n v="0"/>
    <x v="0"/>
    <x v="0"/>
  </r>
  <r>
    <x v="1"/>
    <s v="6160-HCSFI"/>
    <n v="533597326"/>
    <x v="224"/>
    <d v="2020-09-19T00:00:00"/>
    <n v="6549"/>
    <n v="0"/>
    <n v="0"/>
    <d v="2020-09-12T00:00:00"/>
    <n v="23"/>
    <n v="0"/>
    <x v="0"/>
    <x v="0"/>
  </r>
  <r>
    <x v="3"/>
    <s v="9758-AIEIK"/>
    <n v="816501620"/>
    <x v="224"/>
    <d v="2020-09-19T00:00:00"/>
    <n v="3382"/>
    <n v="0"/>
    <n v="0"/>
    <d v="2020-09-07T00:00:00"/>
    <n v="18"/>
    <n v="0"/>
    <x v="0"/>
    <x v="0"/>
  </r>
  <r>
    <x v="1"/>
    <s v="8156-PCYBM"/>
    <n v="1887027624"/>
    <x v="224"/>
    <d v="2020-09-19T00:00:00"/>
    <n v="6158"/>
    <n v="0"/>
    <n v="0"/>
    <d v="2020-09-05T00:00:00"/>
    <n v="16"/>
    <n v="0"/>
    <x v="0"/>
    <x v="0"/>
  </r>
  <r>
    <x v="4"/>
    <s v="9460-VAZGD"/>
    <n v="2744921812"/>
    <x v="224"/>
    <d v="2020-09-19T00:00:00"/>
    <n v="5205"/>
    <n v="0"/>
    <n v="0"/>
    <d v="2020-09-06T00:00:00"/>
    <n v="17"/>
    <n v="0"/>
    <x v="0"/>
    <x v="0"/>
  </r>
  <r>
    <x v="1"/>
    <s v="7209-MDWKR"/>
    <n v="3021707927"/>
    <x v="224"/>
    <d v="2020-09-19T00:00:00"/>
    <n v="7555"/>
    <n v="0"/>
    <n v="0"/>
    <d v="2020-09-17T00:00:00"/>
    <n v="28"/>
    <n v="0"/>
    <x v="0"/>
    <x v="0"/>
  </r>
  <r>
    <x v="0"/>
    <s v="7260-ZHAKS"/>
    <n v="678458928"/>
    <x v="225"/>
    <d v="2020-09-20T00:00:00"/>
    <n v="6774"/>
    <n v="0"/>
    <n v="0"/>
    <d v="2020-09-07T00:00:00"/>
    <n v="17"/>
    <n v="0"/>
    <x v="0"/>
    <x v="0"/>
  </r>
  <r>
    <x v="0"/>
    <s v="7758-WKLVM"/>
    <n v="1953579202"/>
    <x v="225"/>
    <d v="2020-09-20T00:00:00"/>
    <n v="6087"/>
    <n v="0"/>
    <n v="0"/>
    <d v="2020-09-21T00:00:00"/>
    <n v="31"/>
    <n v="1"/>
    <x v="0"/>
    <x v="0"/>
  </r>
  <r>
    <x v="3"/>
    <s v="9117-LYRCE"/>
    <n v="9199249934"/>
    <x v="225"/>
    <d v="2020-09-20T00:00:00"/>
    <n v="4262"/>
    <n v="1"/>
    <n v="0"/>
    <d v="2020-10-14T00:00:00"/>
    <n v="54"/>
    <n v="24"/>
    <x v="1"/>
    <x v="1"/>
  </r>
  <r>
    <x v="1"/>
    <s v="6160-HCSFI"/>
    <n v="1181151524"/>
    <x v="226"/>
    <d v="2020-09-21T00:00:00"/>
    <n v="6184"/>
    <n v="0"/>
    <n v="0"/>
    <d v="2020-09-08T00:00:00"/>
    <n v="17"/>
    <n v="0"/>
    <x v="0"/>
    <x v="0"/>
  </r>
  <r>
    <x v="3"/>
    <s v="3448-OWJOT"/>
    <n v="5990869923"/>
    <x v="226"/>
    <d v="2020-09-21T00:00:00"/>
    <n v="4872"/>
    <n v="1"/>
    <n v="1"/>
    <d v="2020-10-08T00:00:00"/>
    <n v="47"/>
    <n v="17"/>
    <x v="1"/>
    <x v="2"/>
  </r>
  <r>
    <x v="1"/>
    <s v="6160-HCSFI"/>
    <n v="6216182013"/>
    <x v="226"/>
    <d v="2020-09-21T00:00:00"/>
    <n v="7486"/>
    <n v="0"/>
    <n v="0"/>
    <d v="2020-09-08T00:00:00"/>
    <n v="17"/>
    <n v="0"/>
    <x v="0"/>
    <x v="0"/>
  </r>
  <r>
    <x v="3"/>
    <s v="6833-ETVHD"/>
    <n v="6268716975"/>
    <x v="226"/>
    <d v="2020-09-21T00:00:00"/>
    <n v="4458"/>
    <n v="0"/>
    <n v="0"/>
    <d v="2020-09-11T00:00:00"/>
    <n v="20"/>
    <n v="0"/>
    <x v="0"/>
    <x v="0"/>
  </r>
  <r>
    <x v="3"/>
    <s v="8389-TCXFQ"/>
    <n v="3486080032"/>
    <x v="227"/>
    <d v="2020-09-22T00:00:00"/>
    <n v="6312"/>
    <n v="0"/>
    <n v="0"/>
    <d v="2020-09-22T00:00:00"/>
    <n v="30"/>
    <n v="0"/>
    <x v="0"/>
    <x v="0"/>
  </r>
  <r>
    <x v="3"/>
    <s v="6048-QPZCF"/>
    <n v="498009655"/>
    <x v="228"/>
    <d v="2020-09-23T00:00:00"/>
    <n v="7634"/>
    <n v="1"/>
    <n v="0"/>
    <d v="2020-09-19T00:00:00"/>
    <n v="26"/>
    <n v="0"/>
    <x v="1"/>
    <x v="1"/>
  </r>
  <r>
    <x v="4"/>
    <s v="3271-YDPUJ"/>
    <n v="5870483009"/>
    <x v="228"/>
    <d v="2020-09-23T00:00:00"/>
    <n v="2308"/>
    <n v="0"/>
    <n v="0"/>
    <d v="2020-09-13T00:00:00"/>
    <n v="20"/>
    <n v="0"/>
    <x v="0"/>
    <x v="0"/>
  </r>
  <r>
    <x v="1"/>
    <s v="5196-TWQXF"/>
    <n v="6274787669"/>
    <x v="228"/>
    <d v="2020-09-23T00:00:00"/>
    <n v="6954"/>
    <n v="0"/>
    <n v="0"/>
    <d v="2020-09-23T00:00:00"/>
    <n v="30"/>
    <n v="0"/>
    <x v="0"/>
    <x v="0"/>
  </r>
  <r>
    <x v="0"/>
    <s v="0625-TNJFG"/>
    <n v="6301784259"/>
    <x v="228"/>
    <d v="2020-09-23T00:00:00"/>
    <n v="4218"/>
    <n v="0"/>
    <n v="0"/>
    <d v="2020-09-13T00:00:00"/>
    <n v="20"/>
    <n v="0"/>
    <x v="0"/>
    <x v="0"/>
  </r>
  <r>
    <x v="4"/>
    <s v="8690-EEBEO"/>
    <n v="6504376538"/>
    <x v="228"/>
    <d v="2020-09-23T00:00:00"/>
    <n v="4639"/>
    <n v="0"/>
    <n v="0"/>
    <d v="2020-09-28T00:00:00"/>
    <n v="35"/>
    <n v="5"/>
    <x v="0"/>
    <x v="0"/>
  </r>
  <r>
    <x v="0"/>
    <s v="0625-TNJFG"/>
    <n v="6541040836"/>
    <x v="228"/>
    <d v="2020-09-23T00:00:00"/>
    <n v="4620"/>
    <n v="0"/>
    <n v="0"/>
    <d v="2020-09-17T00:00:00"/>
    <n v="24"/>
    <n v="0"/>
    <x v="0"/>
    <x v="0"/>
  </r>
  <r>
    <x v="3"/>
    <s v="4092-ZAVRG"/>
    <n v="5584045928"/>
    <x v="229"/>
    <d v="2020-09-24T00:00:00"/>
    <n v="7220"/>
    <n v="0"/>
    <n v="0"/>
    <d v="2020-08-28T00:00:00"/>
    <n v="3"/>
    <n v="0"/>
    <x v="0"/>
    <x v="0"/>
  </r>
  <r>
    <x v="1"/>
    <s v="7841-HROAQ"/>
    <n v="5591470956"/>
    <x v="229"/>
    <d v="2020-09-24T00:00:00"/>
    <n v="7294"/>
    <n v="0"/>
    <n v="0"/>
    <d v="2020-09-25T00:00:00"/>
    <n v="31"/>
    <n v="1"/>
    <x v="0"/>
    <x v="0"/>
  </r>
  <r>
    <x v="2"/>
    <s v="7695-NKUXM"/>
    <n v="6051615131"/>
    <x v="229"/>
    <d v="2020-09-24T00:00:00"/>
    <n v="2752"/>
    <n v="0"/>
    <n v="0"/>
    <d v="2020-08-29T00:00:00"/>
    <n v="4"/>
    <n v="0"/>
    <x v="0"/>
    <x v="0"/>
  </r>
  <r>
    <x v="1"/>
    <s v="2820-XGXSB"/>
    <n v="8391160851"/>
    <x v="229"/>
    <d v="2020-09-24T00:00:00"/>
    <n v="7453"/>
    <n v="0"/>
    <n v="0"/>
    <d v="2020-09-01T00:00:00"/>
    <n v="7"/>
    <n v="0"/>
    <x v="0"/>
    <x v="0"/>
  </r>
  <r>
    <x v="2"/>
    <s v="3271-HYHDN"/>
    <n v="9566049241"/>
    <x v="229"/>
    <d v="2020-09-24T00:00:00"/>
    <n v="3609"/>
    <n v="0"/>
    <n v="0"/>
    <d v="2020-08-31T00:00:00"/>
    <n v="6"/>
    <n v="0"/>
    <x v="0"/>
    <x v="0"/>
  </r>
  <r>
    <x v="2"/>
    <s v="9181-HEKGV"/>
    <n v="681101344"/>
    <x v="230"/>
    <d v="2020-09-26T00:00:00"/>
    <n v="8506"/>
    <n v="0"/>
    <n v="0"/>
    <d v="2020-09-22T00:00:00"/>
    <n v="26"/>
    <n v="0"/>
    <x v="0"/>
    <x v="0"/>
  </r>
  <r>
    <x v="0"/>
    <s v="6831-FIODB"/>
    <n v="8156321502"/>
    <x v="230"/>
    <d v="2020-09-26T00:00:00"/>
    <n v="5208"/>
    <n v="0"/>
    <n v="0"/>
    <d v="2020-09-24T00:00:00"/>
    <n v="28"/>
    <n v="0"/>
    <x v="0"/>
    <x v="0"/>
  </r>
  <r>
    <x v="3"/>
    <s v="9771-QTLGZ"/>
    <n v="6163803491"/>
    <x v="231"/>
    <d v="2020-09-27T00:00:00"/>
    <n v="6137"/>
    <n v="1"/>
    <n v="0"/>
    <d v="2020-09-16T00:00:00"/>
    <n v="19"/>
    <n v="0"/>
    <x v="1"/>
    <x v="1"/>
  </r>
  <r>
    <x v="3"/>
    <s v="6048-QPZCF"/>
    <n v="9242625204"/>
    <x v="231"/>
    <d v="2020-09-27T00:00:00"/>
    <n v="9529"/>
    <n v="1"/>
    <n v="0"/>
    <d v="2020-09-15T00:00:00"/>
    <n v="18"/>
    <n v="0"/>
    <x v="1"/>
    <x v="1"/>
  </r>
  <r>
    <x v="2"/>
    <s v="3568-JJMFW"/>
    <n v="7211101726"/>
    <x v="231"/>
    <d v="2020-09-27T00:00:00"/>
    <n v="7943"/>
    <n v="1"/>
    <n v="1"/>
    <d v="2020-09-12T00:00:00"/>
    <n v="15"/>
    <n v="0"/>
    <x v="1"/>
    <x v="2"/>
  </r>
  <r>
    <x v="4"/>
    <s v="7654-DOLHO"/>
    <n v="9069342751"/>
    <x v="231"/>
    <d v="2020-09-27T00:00:00"/>
    <n v="6955"/>
    <n v="0"/>
    <n v="0"/>
    <d v="2020-09-23T00:00:00"/>
    <n v="26"/>
    <n v="0"/>
    <x v="0"/>
    <x v="0"/>
  </r>
  <r>
    <x v="4"/>
    <s v="6177-VTITE"/>
    <n v="195359114"/>
    <x v="232"/>
    <d v="2020-09-28T00:00:00"/>
    <n v="5626"/>
    <n v="1"/>
    <n v="1"/>
    <d v="2020-09-21T00:00:00"/>
    <n v="23"/>
    <n v="0"/>
    <x v="1"/>
    <x v="2"/>
  </r>
  <r>
    <x v="2"/>
    <s v="8887-NCUZC"/>
    <n v="2035503608"/>
    <x v="232"/>
    <d v="2020-09-28T00:00:00"/>
    <n v="3837"/>
    <n v="0"/>
    <n v="0"/>
    <d v="2020-09-30T00:00:00"/>
    <n v="32"/>
    <n v="2"/>
    <x v="0"/>
    <x v="0"/>
  </r>
  <r>
    <x v="2"/>
    <s v="5613-UHVMG"/>
    <n v="2601239901"/>
    <x v="232"/>
    <d v="2020-09-28T00:00:00"/>
    <n v="5554"/>
    <n v="1"/>
    <n v="0"/>
    <d v="2020-10-13T00:00:00"/>
    <n v="45"/>
    <n v="15"/>
    <x v="1"/>
    <x v="1"/>
  </r>
  <r>
    <x v="3"/>
    <s v="5164-VMYWJ"/>
    <n v="3724015185"/>
    <x v="232"/>
    <d v="2020-09-28T00:00:00"/>
    <n v="7179"/>
    <n v="0"/>
    <n v="0"/>
    <d v="2020-10-03T00:00:00"/>
    <n v="35"/>
    <n v="5"/>
    <x v="0"/>
    <x v="0"/>
  </r>
  <r>
    <x v="0"/>
    <s v="0465-DTULQ"/>
    <n v="4481983205"/>
    <x v="232"/>
    <d v="2020-09-28T00:00:00"/>
    <n v="7067"/>
    <n v="0"/>
    <n v="0"/>
    <d v="2020-09-28T00:00:00"/>
    <n v="30"/>
    <n v="0"/>
    <x v="0"/>
    <x v="0"/>
  </r>
  <r>
    <x v="2"/>
    <s v="9181-HEKGV"/>
    <n v="6428663736"/>
    <x v="232"/>
    <d v="2020-09-28T00:00:00"/>
    <n v="7447"/>
    <n v="1"/>
    <n v="0"/>
    <d v="2020-10-10T00:00:00"/>
    <n v="42"/>
    <n v="12"/>
    <x v="1"/>
    <x v="1"/>
  </r>
  <r>
    <x v="1"/>
    <s v="5920-DPXLN"/>
    <n v="176959210"/>
    <x v="233"/>
    <d v="2020-09-29T00:00:00"/>
    <n v="5718"/>
    <n v="0"/>
    <n v="0"/>
    <d v="2020-09-19T00:00:00"/>
    <n v="20"/>
    <n v="0"/>
    <x v="0"/>
    <x v="0"/>
  </r>
  <r>
    <x v="0"/>
    <s v="7260-ZHAKS"/>
    <n v="1072551347"/>
    <x v="233"/>
    <d v="2020-09-29T00:00:00"/>
    <n v="6064"/>
    <n v="0"/>
    <n v="0"/>
    <d v="2020-09-21T00:00:00"/>
    <n v="22"/>
    <n v="0"/>
    <x v="0"/>
    <x v="0"/>
  </r>
  <r>
    <x v="3"/>
    <s v="7600-OISKG"/>
    <n v="2015068982"/>
    <x v="233"/>
    <d v="2020-09-29T00:00:00"/>
    <n v="7443"/>
    <n v="1"/>
    <n v="0"/>
    <d v="2020-10-06T00:00:00"/>
    <n v="37"/>
    <n v="7"/>
    <x v="1"/>
    <x v="1"/>
  </r>
  <r>
    <x v="2"/>
    <s v="5148-SYKLB"/>
    <n v="4145738246"/>
    <x v="233"/>
    <d v="2020-09-29T00:00:00"/>
    <n v="6737"/>
    <n v="1"/>
    <n v="1"/>
    <d v="2020-10-06T00:00:00"/>
    <n v="37"/>
    <n v="7"/>
    <x v="1"/>
    <x v="2"/>
  </r>
  <r>
    <x v="1"/>
    <s v="9841-XLGBV"/>
    <n v="4719854881"/>
    <x v="233"/>
    <d v="2020-09-29T00:00:00"/>
    <n v="3224"/>
    <n v="0"/>
    <n v="0"/>
    <d v="2020-09-23T00:00:00"/>
    <n v="24"/>
    <n v="0"/>
    <x v="0"/>
    <x v="0"/>
  </r>
  <r>
    <x v="0"/>
    <s v="0465-DTULQ"/>
    <n v="4838574848"/>
    <x v="233"/>
    <d v="2020-09-29T00:00:00"/>
    <n v="2895"/>
    <n v="1"/>
    <n v="0"/>
    <d v="2020-10-14T00:00:00"/>
    <n v="45"/>
    <n v="15"/>
    <x v="1"/>
    <x v="1"/>
  </r>
  <r>
    <x v="0"/>
    <s v="7260-ZHAKS"/>
    <n v="5454474839"/>
    <x v="233"/>
    <d v="2020-09-29T00:00:00"/>
    <n v="10051"/>
    <n v="0"/>
    <n v="0"/>
    <d v="2020-09-26T00:00:00"/>
    <n v="27"/>
    <n v="0"/>
    <x v="0"/>
    <x v="0"/>
  </r>
  <r>
    <x v="2"/>
    <s v="7695-NKUXM"/>
    <n v="6217512898"/>
    <x v="233"/>
    <d v="2020-09-29T00:00:00"/>
    <n v="4552"/>
    <n v="1"/>
    <n v="0"/>
    <d v="2020-09-27T00:00:00"/>
    <n v="28"/>
    <n v="0"/>
    <x v="1"/>
    <x v="1"/>
  </r>
  <r>
    <x v="3"/>
    <s v="6048-QPZCF"/>
    <n v="9042158941"/>
    <x v="233"/>
    <d v="2020-09-29T00:00:00"/>
    <n v="7559"/>
    <n v="0"/>
    <n v="0"/>
    <d v="2020-09-06T00:00:00"/>
    <n v="7"/>
    <n v="0"/>
    <x v="0"/>
    <x v="0"/>
  </r>
  <r>
    <x v="3"/>
    <s v="9771-QTLGZ"/>
    <n v="6475160337"/>
    <x v="234"/>
    <d v="2020-09-30T00:00:00"/>
    <n v="5275"/>
    <n v="1"/>
    <n v="0"/>
    <d v="2020-09-19T00:00:00"/>
    <n v="19"/>
    <n v="0"/>
    <x v="1"/>
    <x v="1"/>
  </r>
  <r>
    <x v="0"/>
    <s v="0625-TNJFG"/>
    <n v="4681944108"/>
    <x v="234"/>
    <d v="2020-09-30T00:00:00"/>
    <n v="5580"/>
    <n v="0"/>
    <n v="0"/>
    <d v="2020-09-23T00:00:00"/>
    <n v="23"/>
    <n v="0"/>
    <x v="0"/>
    <x v="0"/>
  </r>
  <r>
    <x v="4"/>
    <s v="9286-VLKMI"/>
    <n v="7903274357"/>
    <x v="234"/>
    <d v="2020-09-30T00:00:00"/>
    <n v="5780"/>
    <n v="0"/>
    <n v="0"/>
    <d v="2020-09-11T00:00:00"/>
    <n v="11"/>
    <n v="0"/>
    <x v="0"/>
    <x v="0"/>
  </r>
  <r>
    <x v="1"/>
    <s v="0379-NEVHP"/>
    <n v="869802822"/>
    <x v="235"/>
    <d v="2020-10-01T00:00:00"/>
    <n v="6955"/>
    <n v="0"/>
    <n v="0"/>
    <d v="2020-09-23T00:00:00"/>
    <n v="22"/>
    <n v="0"/>
    <x v="0"/>
    <x v="0"/>
  </r>
  <r>
    <x v="2"/>
    <s v="5924-UOPGH"/>
    <n v="2322349886"/>
    <x v="235"/>
    <d v="2020-10-01T00:00:00"/>
    <n v="5986"/>
    <n v="0"/>
    <n v="0"/>
    <d v="2020-09-25T00:00:00"/>
    <n v="24"/>
    <n v="0"/>
    <x v="0"/>
    <x v="0"/>
  </r>
  <r>
    <x v="3"/>
    <s v="3448-OWJOT"/>
    <n v="1380765648"/>
    <x v="235"/>
    <d v="2020-10-01T00:00:00"/>
    <n v="7010"/>
    <n v="1"/>
    <n v="0"/>
    <d v="2020-10-16T00:00:00"/>
    <n v="45"/>
    <n v="15"/>
    <x v="1"/>
    <x v="1"/>
  </r>
  <r>
    <x v="2"/>
    <s v="7946-HJDUR"/>
    <n v="5274457788"/>
    <x v="235"/>
    <d v="2020-10-01T00:00:00"/>
    <n v="6057"/>
    <n v="0"/>
    <n v="0"/>
    <d v="2020-09-27T00:00:00"/>
    <n v="26"/>
    <n v="0"/>
    <x v="0"/>
    <x v="0"/>
  </r>
  <r>
    <x v="0"/>
    <s v="3831-FXWYK"/>
    <n v="6120905901"/>
    <x v="235"/>
    <d v="2020-10-01T00:00:00"/>
    <n v="7839"/>
    <n v="0"/>
    <n v="0"/>
    <d v="2020-09-27T00:00:00"/>
    <n v="26"/>
    <n v="0"/>
    <x v="0"/>
    <x v="0"/>
  </r>
  <r>
    <x v="0"/>
    <s v="7228-LEPPM"/>
    <n v="9339508583"/>
    <x v="235"/>
    <d v="2020-10-01T00:00:00"/>
    <n v="6990"/>
    <n v="0"/>
    <n v="0"/>
    <d v="2020-10-06T00:00:00"/>
    <n v="35"/>
    <n v="5"/>
    <x v="0"/>
    <x v="0"/>
  </r>
  <r>
    <x v="1"/>
    <s v="2423-QOKIO"/>
    <n v="9654364049"/>
    <x v="235"/>
    <d v="2020-10-01T00:00:00"/>
    <n v="5558"/>
    <n v="0"/>
    <n v="0"/>
    <d v="2020-09-26T00:00:00"/>
    <n v="25"/>
    <n v="0"/>
    <x v="0"/>
    <x v="0"/>
  </r>
  <r>
    <x v="3"/>
    <s v="4640-FGEJI"/>
    <n v="1102427426"/>
    <x v="236"/>
    <d v="2020-10-02T00:00:00"/>
    <n v="6857"/>
    <n v="1"/>
    <n v="1"/>
    <d v="2020-10-14T00:00:00"/>
    <n v="42"/>
    <n v="12"/>
    <x v="1"/>
    <x v="2"/>
  </r>
  <r>
    <x v="3"/>
    <s v="0783-PEPYR"/>
    <n v="5777629589"/>
    <x v="236"/>
    <d v="2020-10-02T00:00:00"/>
    <n v="5726"/>
    <n v="0"/>
    <n v="0"/>
    <d v="2020-10-09T00:00:00"/>
    <n v="37"/>
    <n v="7"/>
    <x v="0"/>
    <x v="0"/>
  </r>
  <r>
    <x v="3"/>
    <s v="6833-ETVHD"/>
    <n v="9262446048"/>
    <x v="236"/>
    <d v="2020-10-02T00:00:00"/>
    <n v="6668"/>
    <n v="0"/>
    <n v="0"/>
    <d v="2020-09-12T00:00:00"/>
    <n v="10"/>
    <n v="0"/>
    <x v="0"/>
    <x v="0"/>
  </r>
  <r>
    <x v="1"/>
    <s v="2125-HJDLA"/>
    <n v="189882917"/>
    <x v="237"/>
    <d v="2020-10-03T00:00:00"/>
    <n v="5144"/>
    <n v="0"/>
    <n v="0"/>
    <d v="2020-10-17T00:00:00"/>
    <n v="44"/>
    <n v="14"/>
    <x v="0"/>
    <x v="0"/>
  </r>
  <r>
    <x v="4"/>
    <s v="0688-XNJRO"/>
    <n v="1318038002"/>
    <x v="237"/>
    <d v="2020-10-03T00:00:00"/>
    <n v="2851"/>
    <n v="0"/>
    <n v="0"/>
    <d v="2020-10-13T00:00:00"/>
    <n v="40"/>
    <n v="10"/>
    <x v="0"/>
    <x v="0"/>
  </r>
  <r>
    <x v="0"/>
    <s v="0465-DTULQ"/>
    <n v="2168210949"/>
    <x v="237"/>
    <d v="2020-10-03T00:00:00"/>
    <n v="4341"/>
    <n v="1"/>
    <n v="0"/>
    <d v="2020-10-23T00:00:00"/>
    <n v="50"/>
    <n v="20"/>
    <x v="1"/>
    <x v="1"/>
  </r>
  <r>
    <x v="1"/>
    <s v="8820-BLYDZ"/>
    <n v="3516217989"/>
    <x v="237"/>
    <d v="2020-10-03T00:00:00"/>
    <n v="6495"/>
    <n v="0"/>
    <n v="0"/>
    <d v="2020-09-16T00:00:00"/>
    <n v="13"/>
    <n v="0"/>
    <x v="0"/>
    <x v="0"/>
  </r>
  <r>
    <x v="0"/>
    <s v="9149-MATVB"/>
    <n v="4852824490"/>
    <x v="237"/>
    <d v="2020-10-03T00:00:00"/>
    <n v="3859"/>
    <n v="0"/>
    <n v="0"/>
    <d v="2020-10-03T00:00:00"/>
    <n v="30"/>
    <n v="0"/>
    <x v="0"/>
    <x v="0"/>
  </r>
  <r>
    <x v="1"/>
    <s v="6708-DPYTF"/>
    <n v="8582366228"/>
    <x v="237"/>
    <d v="2020-10-03T00:00:00"/>
    <n v="2742"/>
    <n v="0"/>
    <n v="0"/>
    <d v="2020-10-06T00:00:00"/>
    <n v="33"/>
    <n v="3"/>
    <x v="0"/>
    <x v="0"/>
  </r>
  <r>
    <x v="1"/>
    <s v="0709-LZRJV"/>
    <n v="9922568654"/>
    <x v="237"/>
    <d v="2020-10-03T00:00:00"/>
    <n v="4267"/>
    <n v="0"/>
    <n v="0"/>
    <d v="2020-10-09T00:00:00"/>
    <n v="36"/>
    <n v="6"/>
    <x v="0"/>
    <x v="0"/>
  </r>
  <r>
    <x v="0"/>
    <s v="7050-KQLDO"/>
    <n v="1342472678"/>
    <x v="238"/>
    <d v="2020-10-04T00:00:00"/>
    <n v="7680"/>
    <n v="0"/>
    <n v="0"/>
    <d v="2020-10-07T00:00:00"/>
    <n v="33"/>
    <n v="3"/>
    <x v="0"/>
    <x v="0"/>
  </r>
  <r>
    <x v="0"/>
    <s v="2447-JCFGW"/>
    <n v="6444186130"/>
    <x v="238"/>
    <d v="2020-10-04T00:00:00"/>
    <n v="4471"/>
    <n v="0"/>
    <n v="0"/>
    <d v="2020-09-30T00:00:00"/>
    <n v="26"/>
    <n v="0"/>
    <x v="0"/>
    <x v="0"/>
  </r>
  <r>
    <x v="2"/>
    <s v="2824-HJQPP"/>
    <n v="8024350758"/>
    <x v="238"/>
    <d v="2020-10-04T00:00:00"/>
    <n v="4451"/>
    <n v="0"/>
    <n v="0"/>
    <d v="2020-09-28T00:00:00"/>
    <n v="24"/>
    <n v="0"/>
    <x v="0"/>
    <x v="0"/>
  </r>
  <r>
    <x v="1"/>
    <s v="0187-ERLSR"/>
    <n v="1756742390"/>
    <x v="239"/>
    <d v="2020-10-05T00:00:00"/>
    <n v="8457"/>
    <n v="0"/>
    <n v="0"/>
    <d v="2020-09-14T00:00:00"/>
    <n v="9"/>
    <n v="0"/>
    <x v="0"/>
    <x v="0"/>
  </r>
  <r>
    <x v="4"/>
    <s v="1168-BEASA"/>
    <n v="7829407127"/>
    <x v="239"/>
    <d v="2020-10-05T00:00:00"/>
    <n v="6146"/>
    <n v="0"/>
    <n v="0"/>
    <d v="2020-10-03T00:00:00"/>
    <n v="28"/>
    <n v="0"/>
    <x v="0"/>
    <x v="0"/>
  </r>
  <r>
    <x v="1"/>
    <s v="1080-NDGAE"/>
    <n v="246081324"/>
    <x v="240"/>
    <d v="2020-10-06T00:00:00"/>
    <n v="9253"/>
    <n v="1"/>
    <n v="0"/>
    <d v="2020-10-13T00:00:00"/>
    <n v="37"/>
    <n v="7"/>
    <x v="1"/>
    <x v="1"/>
  </r>
  <r>
    <x v="4"/>
    <s v="1168-BEASA"/>
    <n v="6095691270"/>
    <x v="240"/>
    <d v="2020-10-06T00:00:00"/>
    <n v="4317"/>
    <n v="0"/>
    <n v="0"/>
    <d v="2020-09-25T00:00:00"/>
    <n v="19"/>
    <n v="0"/>
    <x v="0"/>
    <x v="0"/>
  </r>
  <r>
    <x v="0"/>
    <s v="7260-ZHAKS"/>
    <n v="8900955747"/>
    <x v="240"/>
    <d v="2020-10-06T00:00:00"/>
    <n v="4499"/>
    <n v="0"/>
    <n v="0"/>
    <d v="2020-09-26T00:00:00"/>
    <n v="20"/>
    <n v="0"/>
    <x v="0"/>
    <x v="0"/>
  </r>
  <r>
    <x v="0"/>
    <s v="6077-FDQRK"/>
    <n v="9077886672"/>
    <x v="240"/>
    <d v="2020-10-06T00:00:00"/>
    <n v="3023"/>
    <n v="0"/>
    <n v="0"/>
    <d v="2020-09-22T00:00:00"/>
    <n v="16"/>
    <n v="0"/>
    <x v="0"/>
    <x v="0"/>
  </r>
  <r>
    <x v="3"/>
    <s v="4651-PMEXQ"/>
    <n v="4538309227"/>
    <x v="241"/>
    <d v="2020-10-07T00:00:00"/>
    <n v="7207"/>
    <n v="0"/>
    <n v="0"/>
    <d v="2020-09-30T00:00:00"/>
    <n v="23"/>
    <n v="0"/>
    <x v="0"/>
    <x v="0"/>
  </r>
  <r>
    <x v="3"/>
    <s v="7938-EVASK"/>
    <n v="6062304635"/>
    <x v="241"/>
    <d v="2020-10-07T00:00:00"/>
    <n v="11121"/>
    <n v="0"/>
    <n v="0"/>
    <d v="2020-09-29T00:00:00"/>
    <n v="22"/>
    <n v="0"/>
    <x v="0"/>
    <x v="0"/>
  </r>
  <r>
    <x v="1"/>
    <s v="8156-PCYBM"/>
    <n v="7410471356"/>
    <x v="241"/>
    <d v="2020-10-07T00:00:00"/>
    <n v="5088"/>
    <n v="0"/>
    <n v="0"/>
    <d v="2020-10-08T00:00:00"/>
    <n v="31"/>
    <n v="1"/>
    <x v="0"/>
    <x v="0"/>
  </r>
  <r>
    <x v="0"/>
    <s v="0625-TNJFG"/>
    <n v="9759992761"/>
    <x v="242"/>
    <d v="2020-10-08T00:00:00"/>
    <n v="5387"/>
    <n v="0"/>
    <n v="0"/>
    <d v="2020-10-02T00:00:00"/>
    <n v="24"/>
    <n v="0"/>
    <x v="0"/>
    <x v="0"/>
  </r>
  <r>
    <x v="2"/>
    <s v="5924-UOPGH"/>
    <n v="9947321662"/>
    <x v="242"/>
    <d v="2020-10-08T00:00:00"/>
    <n v="9309"/>
    <n v="1"/>
    <n v="0"/>
    <d v="2020-10-15T00:00:00"/>
    <n v="37"/>
    <n v="7"/>
    <x v="1"/>
    <x v="1"/>
  </r>
  <r>
    <x v="4"/>
    <s v="8690-EEBEO"/>
    <n v="6555357057"/>
    <x v="243"/>
    <d v="2020-10-09T00:00:00"/>
    <n v="10279"/>
    <n v="0"/>
    <n v="0"/>
    <d v="2020-10-23T00:00:00"/>
    <n v="44"/>
    <n v="14"/>
    <x v="0"/>
    <x v="0"/>
  </r>
  <r>
    <x v="1"/>
    <s v="5529-TBPGK"/>
    <n v="6780577164"/>
    <x v="243"/>
    <d v="2020-10-09T00:00:00"/>
    <n v="7534"/>
    <n v="0"/>
    <n v="0"/>
    <d v="2020-10-10T00:00:00"/>
    <n v="31"/>
    <n v="1"/>
    <x v="0"/>
    <x v="0"/>
  </r>
  <r>
    <x v="1"/>
    <s v="9174-IYKOC"/>
    <n v="263678657"/>
    <x v="244"/>
    <d v="2020-10-10T00:00:00"/>
    <n v="3800"/>
    <n v="0"/>
    <n v="0"/>
    <d v="2020-10-11T00:00:00"/>
    <n v="31"/>
    <n v="1"/>
    <x v="0"/>
    <x v="0"/>
  </r>
  <r>
    <x v="3"/>
    <s v="7245-CKNCN"/>
    <n v="939622166"/>
    <x v="244"/>
    <d v="2020-10-10T00:00:00"/>
    <n v="8536"/>
    <n v="0"/>
    <n v="0"/>
    <d v="2020-09-29T00:00:00"/>
    <n v="19"/>
    <n v="0"/>
    <x v="0"/>
    <x v="0"/>
  </r>
  <r>
    <x v="0"/>
    <s v="0625-TNJFG"/>
    <n v="4778063703"/>
    <x v="244"/>
    <d v="2020-10-10T00:00:00"/>
    <n v="7060"/>
    <n v="0"/>
    <n v="0"/>
    <d v="2020-10-12T00:00:00"/>
    <n v="32"/>
    <n v="2"/>
    <x v="0"/>
    <x v="0"/>
  </r>
  <r>
    <x v="1"/>
    <s v="0379-NEVHP"/>
    <n v="6164052759"/>
    <x v="244"/>
    <d v="2020-10-10T00:00:00"/>
    <n v="7297"/>
    <n v="0"/>
    <n v="0"/>
    <d v="2020-09-28T00:00:00"/>
    <n v="18"/>
    <n v="0"/>
    <x v="0"/>
    <x v="0"/>
  </r>
  <r>
    <x v="0"/>
    <s v="9323-NDIOV"/>
    <n v="7716386851"/>
    <x v="244"/>
    <d v="2020-10-10T00:00:00"/>
    <n v="4083"/>
    <n v="0"/>
    <n v="0"/>
    <d v="2020-09-27T00:00:00"/>
    <n v="17"/>
    <n v="0"/>
    <x v="0"/>
    <x v="0"/>
  </r>
  <r>
    <x v="4"/>
    <s v="7372-CESLR"/>
    <n v="8634528747"/>
    <x v="244"/>
    <d v="2020-10-10T00:00:00"/>
    <n v="5282"/>
    <n v="0"/>
    <n v="0"/>
    <d v="2020-09-28T00:00:00"/>
    <n v="18"/>
    <n v="0"/>
    <x v="0"/>
    <x v="0"/>
  </r>
  <r>
    <x v="3"/>
    <s v="6833-ETVHD"/>
    <n v="152808559"/>
    <x v="245"/>
    <d v="2020-10-11T00:00:00"/>
    <n v="5901"/>
    <n v="0"/>
    <n v="0"/>
    <d v="2020-09-29T00:00:00"/>
    <n v="18"/>
    <n v="0"/>
    <x v="0"/>
    <x v="0"/>
  </r>
  <r>
    <x v="4"/>
    <s v="6391-GBFQJ"/>
    <n v="3624022887"/>
    <x v="245"/>
    <d v="2020-10-11T00:00:00"/>
    <n v="1023"/>
    <n v="0"/>
    <n v="0"/>
    <d v="2020-09-27T00:00:00"/>
    <n v="16"/>
    <n v="0"/>
    <x v="0"/>
    <x v="0"/>
  </r>
  <r>
    <x v="3"/>
    <s v="8389-TCXFQ"/>
    <n v="6584242369"/>
    <x v="245"/>
    <d v="2020-10-11T00:00:00"/>
    <n v="4635"/>
    <n v="1"/>
    <n v="0"/>
    <d v="2020-10-09T00:00:00"/>
    <n v="28"/>
    <n v="0"/>
    <x v="1"/>
    <x v="1"/>
  </r>
  <r>
    <x v="1"/>
    <s v="8820-BLYDZ"/>
    <n v="4222838361"/>
    <x v="245"/>
    <d v="2020-10-11T00:00:00"/>
    <n v="7418"/>
    <n v="0"/>
    <n v="0"/>
    <d v="2020-09-15T00:00:00"/>
    <n v="4"/>
    <n v="0"/>
    <x v="0"/>
    <x v="0"/>
  </r>
  <r>
    <x v="1"/>
    <s v="5529-TBPGK"/>
    <n v="9236420705"/>
    <x v="245"/>
    <d v="2020-10-11T00:00:00"/>
    <n v="2809"/>
    <n v="0"/>
    <n v="0"/>
    <d v="2020-10-18T00:00:00"/>
    <n v="37"/>
    <n v="7"/>
    <x v="0"/>
    <x v="0"/>
  </r>
  <r>
    <x v="1"/>
    <s v="3598-DNURW"/>
    <n v="1366357246"/>
    <x v="246"/>
    <d v="2020-10-12T00:00:00"/>
    <n v="5644"/>
    <n v="0"/>
    <n v="0"/>
    <d v="2020-09-28T00:00:00"/>
    <n v="16"/>
    <n v="0"/>
    <x v="0"/>
    <x v="0"/>
  </r>
  <r>
    <x v="0"/>
    <s v="7228-LEPPM"/>
    <n v="1853598981"/>
    <x v="246"/>
    <d v="2020-10-12T00:00:00"/>
    <n v="6186"/>
    <n v="1"/>
    <n v="0"/>
    <d v="2020-10-31T00:00:00"/>
    <n v="49"/>
    <n v="19"/>
    <x v="1"/>
    <x v="1"/>
  </r>
  <r>
    <x v="4"/>
    <s v="9883-SDWFS"/>
    <n v="1985925745"/>
    <x v="246"/>
    <d v="2020-10-12T00:00:00"/>
    <n v="2951"/>
    <n v="0"/>
    <n v="0"/>
    <d v="2020-10-19T00:00:00"/>
    <n v="37"/>
    <n v="7"/>
    <x v="0"/>
    <x v="0"/>
  </r>
  <r>
    <x v="1"/>
    <s v="9014-WENVB"/>
    <n v="7534126416"/>
    <x v="246"/>
    <d v="2020-10-12T00:00:00"/>
    <n v="5364"/>
    <n v="0"/>
    <n v="0"/>
    <d v="2020-10-08T00:00:00"/>
    <n v="26"/>
    <n v="0"/>
    <x v="0"/>
    <x v="0"/>
  </r>
  <r>
    <x v="0"/>
    <s v="7856-ODQFO"/>
    <n v="7605231033"/>
    <x v="246"/>
    <d v="2020-10-12T00:00:00"/>
    <n v="4379"/>
    <n v="0"/>
    <n v="0"/>
    <d v="2020-09-30T00:00:00"/>
    <n v="18"/>
    <n v="0"/>
    <x v="0"/>
    <x v="0"/>
  </r>
  <r>
    <x v="2"/>
    <s v="7946-HJDUR"/>
    <n v="8429898953"/>
    <x v="246"/>
    <d v="2020-10-12T00:00:00"/>
    <n v="5100"/>
    <n v="0"/>
    <n v="0"/>
    <d v="2020-10-05T00:00:00"/>
    <n v="23"/>
    <n v="0"/>
    <x v="0"/>
    <x v="0"/>
  </r>
  <r>
    <x v="2"/>
    <s v="5613-UHVMG"/>
    <n v="8523083533"/>
    <x v="246"/>
    <d v="2020-10-12T00:00:00"/>
    <n v="4112"/>
    <n v="1"/>
    <n v="1"/>
    <d v="2020-10-21T00:00:00"/>
    <n v="39"/>
    <n v="9"/>
    <x v="1"/>
    <x v="2"/>
  </r>
  <r>
    <x v="4"/>
    <s v="7654-DOLHO"/>
    <n v="3717676857"/>
    <x v="247"/>
    <d v="2020-10-13T00:00:00"/>
    <n v="822"/>
    <n v="0"/>
    <n v="0"/>
    <d v="2020-10-05T00:00:00"/>
    <n v="22"/>
    <n v="0"/>
    <x v="0"/>
    <x v="0"/>
  </r>
  <r>
    <x v="3"/>
    <s v="1447-YZKCL"/>
    <n v="5732886455"/>
    <x v="247"/>
    <d v="2020-10-13T00:00:00"/>
    <n v="5514"/>
    <n v="0"/>
    <n v="0"/>
    <d v="2020-10-13T00:00:00"/>
    <n v="30"/>
    <n v="0"/>
    <x v="0"/>
    <x v="0"/>
  </r>
  <r>
    <x v="0"/>
    <s v="0465-DTULQ"/>
    <n v="514496777"/>
    <x v="248"/>
    <d v="2020-10-14T00:00:00"/>
    <n v="3286"/>
    <n v="0"/>
    <n v="0"/>
    <d v="2020-10-17T00:00:00"/>
    <n v="33"/>
    <n v="3"/>
    <x v="0"/>
    <x v="0"/>
  </r>
  <r>
    <x v="4"/>
    <s v="9883-SDWFS"/>
    <n v="1006769217"/>
    <x v="248"/>
    <d v="2020-10-14T00:00:00"/>
    <n v="3386"/>
    <n v="0"/>
    <n v="0"/>
    <d v="2020-10-19T00:00:00"/>
    <n v="35"/>
    <n v="5"/>
    <x v="0"/>
    <x v="0"/>
  </r>
  <r>
    <x v="0"/>
    <s v="2026-XLBER"/>
    <n v="8056734091"/>
    <x v="248"/>
    <d v="2020-10-14T00:00:00"/>
    <n v="5087"/>
    <n v="0"/>
    <n v="0"/>
    <d v="2020-10-03T00:00:00"/>
    <n v="19"/>
    <n v="0"/>
    <x v="0"/>
    <x v="0"/>
  </r>
  <r>
    <x v="2"/>
    <s v="5924-UOPGH"/>
    <n v="1184394683"/>
    <x v="249"/>
    <d v="2020-10-15T00:00:00"/>
    <n v="9674"/>
    <n v="1"/>
    <n v="0"/>
    <d v="2020-10-29T00:00:00"/>
    <n v="44"/>
    <n v="14"/>
    <x v="1"/>
    <x v="1"/>
  </r>
  <r>
    <x v="4"/>
    <s v="9250-VHLWY"/>
    <n v="3113502518"/>
    <x v="249"/>
    <d v="2020-10-15T00:00:00"/>
    <n v="4649"/>
    <n v="0"/>
    <n v="0"/>
    <d v="2020-10-15T00:00:00"/>
    <n v="30"/>
    <n v="0"/>
    <x v="0"/>
    <x v="0"/>
  </r>
  <r>
    <x v="3"/>
    <s v="5164-VMYWJ"/>
    <n v="9860244611"/>
    <x v="249"/>
    <d v="2020-10-15T00:00:00"/>
    <n v="6258"/>
    <n v="1"/>
    <n v="0"/>
    <d v="2020-10-22T00:00:00"/>
    <n v="37"/>
    <n v="7"/>
    <x v="1"/>
    <x v="1"/>
  </r>
  <r>
    <x v="4"/>
    <s v="7654-DOLHO"/>
    <n v="4902638386"/>
    <x v="249"/>
    <d v="2020-10-15T00:00:00"/>
    <n v="4603"/>
    <n v="0"/>
    <n v="0"/>
    <d v="2020-10-08T00:00:00"/>
    <n v="23"/>
    <n v="0"/>
    <x v="0"/>
    <x v="0"/>
  </r>
  <r>
    <x v="3"/>
    <s v="6833-ETVHD"/>
    <n v="8710240010"/>
    <x v="249"/>
    <d v="2020-10-15T00:00:00"/>
    <n v="8417"/>
    <n v="0"/>
    <n v="0"/>
    <d v="2020-10-02T00:00:00"/>
    <n v="17"/>
    <n v="0"/>
    <x v="0"/>
    <x v="0"/>
  </r>
  <r>
    <x v="4"/>
    <s v="9460-VAZGD"/>
    <n v="1300298448"/>
    <x v="250"/>
    <d v="2020-10-16T00:00:00"/>
    <n v="5821"/>
    <n v="0"/>
    <n v="0"/>
    <d v="2020-10-05T00:00:00"/>
    <n v="19"/>
    <n v="0"/>
    <x v="0"/>
    <x v="0"/>
  </r>
  <r>
    <x v="3"/>
    <s v="7600-OISKG"/>
    <n v="8131192839"/>
    <x v="250"/>
    <d v="2020-10-16T00:00:00"/>
    <n v="6095"/>
    <n v="1"/>
    <n v="1"/>
    <d v="2020-10-25T00:00:00"/>
    <n v="39"/>
    <n v="9"/>
    <x v="1"/>
    <x v="2"/>
  </r>
  <r>
    <x v="4"/>
    <s v="6296-UKEUZ"/>
    <n v="4276703607"/>
    <x v="250"/>
    <d v="2020-10-16T00:00:00"/>
    <n v="2505"/>
    <n v="0"/>
    <n v="0"/>
    <d v="2020-09-19T00:00:00"/>
    <n v="3"/>
    <n v="0"/>
    <x v="0"/>
    <x v="0"/>
  </r>
  <r>
    <x v="1"/>
    <s v="1080-NDGAE"/>
    <n v="4589989662"/>
    <x v="251"/>
    <d v="2020-10-17T00:00:00"/>
    <n v="9416"/>
    <n v="1"/>
    <n v="0"/>
    <d v="2020-10-18T00:00:00"/>
    <n v="31"/>
    <n v="1"/>
    <x v="1"/>
    <x v="1"/>
  </r>
  <r>
    <x v="2"/>
    <s v="3568-JJMFW"/>
    <n v="9314335308"/>
    <x v="251"/>
    <d v="2020-10-17T00:00:00"/>
    <n v="6758"/>
    <n v="1"/>
    <n v="0"/>
    <d v="2020-10-04T00:00:00"/>
    <n v="17"/>
    <n v="0"/>
    <x v="1"/>
    <x v="1"/>
  </r>
  <r>
    <x v="2"/>
    <s v="3271-HYHDN"/>
    <n v="1470244634"/>
    <x v="252"/>
    <d v="2020-10-18T00:00:00"/>
    <n v="2433"/>
    <n v="0"/>
    <n v="0"/>
    <d v="2020-09-21T00:00:00"/>
    <n v="3"/>
    <n v="0"/>
    <x v="0"/>
    <x v="0"/>
  </r>
  <r>
    <x v="2"/>
    <s v="7946-HJDUR"/>
    <n v="2281124725"/>
    <x v="252"/>
    <d v="2020-10-18T00:00:00"/>
    <n v="2737"/>
    <n v="0"/>
    <n v="0"/>
    <d v="2020-10-13T00:00:00"/>
    <n v="25"/>
    <n v="0"/>
    <x v="0"/>
    <x v="0"/>
  </r>
  <r>
    <x v="4"/>
    <s v="8942-ERSWK"/>
    <n v="3110080050"/>
    <x v="252"/>
    <d v="2020-10-18T00:00:00"/>
    <n v="1306"/>
    <n v="0"/>
    <n v="0"/>
    <d v="2020-09-30T00:00:00"/>
    <n v="12"/>
    <n v="0"/>
    <x v="0"/>
    <x v="0"/>
  </r>
  <r>
    <x v="0"/>
    <s v="9323-NDIOV"/>
    <n v="8996690503"/>
    <x v="252"/>
    <d v="2020-10-18T00:00:00"/>
    <n v="6132"/>
    <n v="1"/>
    <n v="0"/>
    <d v="2020-10-25T00:00:00"/>
    <n v="37"/>
    <n v="7"/>
    <x v="1"/>
    <x v="1"/>
  </r>
  <r>
    <x v="0"/>
    <s v="7050-KQLDO"/>
    <n v="2884857136"/>
    <x v="253"/>
    <d v="2020-10-19T00:00:00"/>
    <n v="5253"/>
    <n v="0"/>
    <n v="0"/>
    <d v="2020-10-13T00:00:00"/>
    <n v="24"/>
    <n v="0"/>
    <x v="0"/>
    <x v="0"/>
  </r>
  <r>
    <x v="0"/>
    <s v="7856-ODQFO"/>
    <n v="4464051329"/>
    <x v="253"/>
    <d v="2020-10-19T00:00:00"/>
    <n v="4141"/>
    <n v="1"/>
    <n v="0"/>
    <d v="2020-10-17T00:00:00"/>
    <n v="28"/>
    <n v="0"/>
    <x v="1"/>
    <x v="1"/>
  </r>
  <r>
    <x v="0"/>
    <s v="2447-JCFGW"/>
    <n v="6712328426"/>
    <x v="253"/>
    <d v="2020-10-19T00:00:00"/>
    <n v="3362"/>
    <n v="0"/>
    <n v="0"/>
    <d v="2020-10-10T00:00:00"/>
    <n v="21"/>
    <n v="0"/>
    <x v="0"/>
    <x v="0"/>
  </r>
  <r>
    <x v="2"/>
    <s v="5924-UOPGH"/>
    <n v="8969881000"/>
    <x v="253"/>
    <d v="2020-10-19T00:00:00"/>
    <n v="9164"/>
    <n v="0"/>
    <n v="0"/>
    <d v="2020-10-10T00:00:00"/>
    <n v="21"/>
    <n v="0"/>
    <x v="0"/>
    <x v="0"/>
  </r>
  <r>
    <x v="1"/>
    <s v="9841-XLGBV"/>
    <n v="9983237240"/>
    <x v="253"/>
    <d v="2020-10-19T00:00:00"/>
    <n v="3825"/>
    <n v="0"/>
    <n v="0"/>
    <d v="2020-10-13T00:00:00"/>
    <n v="24"/>
    <n v="0"/>
    <x v="0"/>
    <x v="0"/>
  </r>
  <r>
    <x v="2"/>
    <s v="5875-VZQCZ"/>
    <n v="7495748603"/>
    <x v="254"/>
    <d v="2020-10-20T00:00:00"/>
    <n v="6366"/>
    <n v="0"/>
    <n v="0"/>
    <d v="2020-10-17T00:00:00"/>
    <n v="27"/>
    <n v="0"/>
    <x v="0"/>
    <x v="0"/>
  </r>
  <r>
    <x v="3"/>
    <s v="7938-EVASK"/>
    <n v="7498359819"/>
    <x v="255"/>
    <d v="2020-10-21T00:00:00"/>
    <n v="7275"/>
    <n v="0"/>
    <n v="0"/>
    <d v="2020-10-25T00:00:00"/>
    <n v="34"/>
    <n v="4"/>
    <x v="0"/>
    <x v="0"/>
  </r>
  <r>
    <x v="0"/>
    <s v="6831-FIODB"/>
    <n v="7578902156"/>
    <x v="255"/>
    <d v="2020-10-21T00:00:00"/>
    <n v="3325"/>
    <n v="1"/>
    <n v="0"/>
    <d v="2020-11-03T00:00:00"/>
    <n v="43"/>
    <n v="13"/>
    <x v="1"/>
    <x v="1"/>
  </r>
  <r>
    <x v="2"/>
    <s v="5148-SYKLB"/>
    <n v="7837870930"/>
    <x v="255"/>
    <d v="2020-10-21T00:00:00"/>
    <n v="7369"/>
    <n v="1"/>
    <n v="0"/>
    <d v="2020-11-07T00:00:00"/>
    <n v="47"/>
    <n v="17"/>
    <x v="1"/>
    <x v="1"/>
  </r>
  <r>
    <x v="2"/>
    <s v="5148-SYKLB"/>
    <n v="9982124268"/>
    <x v="255"/>
    <d v="2020-10-21T00:00:00"/>
    <n v="5900"/>
    <n v="1"/>
    <n v="1"/>
    <d v="2020-10-28T00:00:00"/>
    <n v="37"/>
    <n v="7"/>
    <x v="1"/>
    <x v="2"/>
  </r>
  <r>
    <x v="2"/>
    <s v="8102-ABPKQ"/>
    <n v="3197860193"/>
    <x v="256"/>
    <d v="2020-10-22T00:00:00"/>
    <n v="3286"/>
    <n v="0"/>
    <n v="0"/>
    <d v="2020-11-02T00:00:00"/>
    <n v="41"/>
    <n v="11"/>
    <x v="0"/>
    <x v="0"/>
  </r>
  <r>
    <x v="1"/>
    <s v="0187-ERLSR"/>
    <n v="4063317759"/>
    <x v="256"/>
    <d v="2020-10-22T00:00:00"/>
    <n v="6526"/>
    <n v="1"/>
    <n v="0"/>
    <d v="2020-10-11T00:00:00"/>
    <n v="19"/>
    <n v="0"/>
    <x v="1"/>
    <x v="1"/>
  </r>
  <r>
    <x v="2"/>
    <s v="5924-UOPGH"/>
    <n v="5551365805"/>
    <x v="256"/>
    <d v="2020-10-22T00:00:00"/>
    <n v="9658"/>
    <n v="0"/>
    <n v="0"/>
    <d v="2020-10-07T00:00:00"/>
    <n v="15"/>
    <n v="0"/>
    <x v="0"/>
    <x v="0"/>
  </r>
  <r>
    <x v="3"/>
    <s v="4640-FGEJI"/>
    <n v="203036054"/>
    <x v="257"/>
    <d v="2020-10-23T00:00:00"/>
    <n v="6460"/>
    <n v="0"/>
    <n v="0"/>
    <d v="2020-10-15T00:00:00"/>
    <n v="22"/>
    <n v="0"/>
    <x v="0"/>
    <x v="0"/>
  </r>
  <r>
    <x v="0"/>
    <s v="7758-WKLVM"/>
    <n v="1767317198"/>
    <x v="257"/>
    <d v="2020-10-23T00:00:00"/>
    <n v="4170"/>
    <n v="0"/>
    <n v="0"/>
    <d v="2020-10-30T00:00:00"/>
    <n v="37"/>
    <n v="7"/>
    <x v="0"/>
    <x v="0"/>
  </r>
  <r>
    <x v="1"/>
    <s v="2423-QOKIO"/>
    <n v="6522487147"/>
    <x v="257"/>
    <d v="2020-10-23T00:00:00"/>
    <n v="7315"/>
    <n v="0"/>
    <n v="0"/>
    <d v="2020-10-18T00:00:00"/>
    <n v="25"/>
    <n v="0"/>
    <x v="0"/>
    <x v="0"/>
  </r>
  <r>
    <x v="2"/>
    <s v="8102-ABPKQ"/>
    <n v="8390889307"/>
    <x v="257"/>
    <d v="2020-10-23T00:00:00"/>
    <n v="6792"/>
    <n v="1"/>
    <n v="0"/>
    <d v="2020-11-06T00:00:00"/>
    <n v="44"/>
    <n v="14"/>
    <x v="1"/>
    <x v="1"/>
  </r>
  <r>
    <x v="1"/>
    <s v="6160-HCSFI"/>
    <n v="3524586307"/>
    <x v="258"/>
    <d v="2020-10-24T00:00:00"/>
    <n v="5536"/>
    <n v="0"/>
    <n v="0"/>
    <d v="2020-10-16T00:00:00"/>
    <n v="22"/>
    <n v="0"/>
    <x v="0"/>
    <x v="0"/>
  </r>
  <r>
    <x v="1"/>
    <s v="8156-PCYBM"/>
    <n v="9538369066"/>
    <x v="258"/>
    <d v="2020-10-24T00:00:00"/>
    <n v="8549"/>
    <n v="0"/>
    <n v="0"/>
    <d v="2020-10-20T00:00:00"/>
    <n v="26"/>
    <n v="0"/>
    <x v="0"/>
    <x v="0"/>
  </r>
  <r>
    <x v="2"/>
    <s v="6627-ELFBK"/>
    <n v="4360072261"/>
    <x v="259"/>
    <d v="2020-10-25T00:00:00"/>
    <n v="3604"/>
    <n v="0"/>
    <n v="0"/>
    <d v="2020-10-22T00:00:00"/>
    <n v="27"/>
    <n v="0"/>
    <x v="0"/>
    <x v="0"/>
  </r>
  <r>
    <x v="1"/>
    <s v="9014-WENVB"/>
    <n v="4565113116"/>
    <x v="259"/>
    <d v="2020-10-25T00:00:00"/>
    <n v="6946"/>
    <n v="0"/>
    <n v="0"/>
    <d v="2020-11-02T00:00:00"/>
    <n v="38"/>
    <n v="8"/>
    <x v="0"/>
    <x v="0"/>
  </r>
  <r>
    <x v="3"/>
    <s v="9117-LYRCE"/>
    <n v="5400778193"/>
    <x v="259"/>
    <d v="2020-10-25T00:00:00"/>
    <n v="3719"/>
    <n v="0"/>
    <n v="0"/>
    <d v="2020-11-01T00:00:00"/>
    <n v="37"/>
    <n v="7"/>
    <x v="0"/>
    <x v="0"/>
  </r>
  <r>
    <x v="3"/>
    <s v="6048-QPZCF"/>
    <n v="6040813966"/>
    <x v="259"/>
    <d v="2020-10-25T00:00:00"/>
    <n v="8423"/>
    <n v="0"/>
    <n v="0"/>
    <d v="2020-09-30T00:00:00"/>
    <n v="5"/>
    <n v="0"/>
    <x v="0"/>
    <x v="0"/>
  </r>
  <r>
    <x v="0"/>
    <s v="7856-ODQFO"/>
    <n v="9111152226"/>
    <x v="259"/>
    <d v="2020-10-25T00:00:00"/>
    <n v="4424"/>
    <n v="0"/>
    <n v="0"/>
    <d v="2020-10-19T00:00:00"/>
    <n v="24"/>
    <n v="0"/>
    <x v="0"/>
    <x v="0"/>
  </r>
  <r>
    <x v="1"/>
    <s v="9014-WENVB"/>
    <n v="9312710244"/>
    <x v="259"/>
    <d v="2020-10-25T00:00:00"/>
    <n v="5956"/>
    <n v="0"/>
    <n v="0"/>
    <d v="2020-10-17T00:00:00"/>
    <n v="22"/>
    <n v="0"/>
    <x v="0"/>
    <x v="0"/>
  </r>
  <r>
    <x v="3"/>
    <s v="4640-FGEJI"/>
    <n v="9574377731"/>
    <x v="259"/>
    <d v="2020-10-25T00:00:00"/>
    <n v="9351"/>
    <n v="0"/>
    <n v="0"/>
    <d v="2020-10-24T00:00:00"/>
    <n v="29"/>
    <n v="0"/>
    <x v="0"/>
    <x v="0"/>
  </r>
  <r>
    <x v="2"/>
    <s v="5875-VZQCZ"/>
    <n v="1519561145"/>
    <x v="260"/>
    <d v="2020-10-26T00:00:00"/>
    <n v="5657"/>
    <n v="0"/>
    <n v="0"/>
    <d v="2020-10-27T00:00:00"/>
    <n v="31"/>
    <n v="1"/>
    <x v="0"/>
    <x v="0"/>
  </r>
  <r>
    <x v="3"/>
    <s v="8976-AMJEO"/>
    <n v="2514985347"/>
    <x v="260"/>
    <d v="2020-10-26T00:00:00"/>
    <n v="5318"/>
    <n v="0"/>
    <n v="0"/>
    <d v="2020-10-16T00:00:00"/>
    <n v="20"/>
    <n v="0"/>
    <x v="0"/>
    <x v="0"/>
  </r>
  <r>
    <x v="1"/>
    <s v="0709-LZRJV"/>
    <n v="608905626"/>
    <x v="261"/>
    <d v="2020-10-27T00:00:00"/>
    <n v="6107"/>
    <n v="0"/>
    <n v="0"/>
    <d v="2020-10-23T00:00:00"/>
    <n v="26"/>
    <n v="0"/>
    <x v="0"/>
    <x v="0"/>
  </r>
  <r>
    <x v="0"/>
    <s v="7228-LEPPM"/>
    <n v="3824960117"/>
    <x v="261"/>
    <d v="2020-10-27T00:00:00"/>
    <n v="3548"/>
    <n v="0"/>
    <n v="0"/>
    <d v="2020-11-09T00:00:00"/>
    <n v="43"/>
    <n v="13"/>
    <x v="0"/>
    <x v="0"/>
  </r>
  <r>
    <x v="2"/>
    <s v="8102-ABPKQ"/>
    <n v="4902403664"/>
    <x v="261"/>
    <d v="2020-10-27T00:00:00"/>
    <n v="5899"/>
    <n v="1"/>
    <n v="1"/>
    <d v="2020-11-08T00:00:00"/>
    <n v="42"/>
    <n v="12"/>
    <x v="1"/>
    <x v="2"/>
  </r>
  <r>
    <x v="4"/>
    <s v="3676-CQAIF"/>
    <n v="6197031775"/>
    <x v="261"/>
    <d v="2020-10-27T00:00:00"/>
    <n v="6321"/>
    <n v="0"/>
    <n v="0"/>
    <d v="2020-11-10T00:00:00"/>
    <n v="44"/>
    <n v="14"/>
    <x v="0"/>
    <x v="0"/>
  </r>
  <r>
    <x v="4"/>
    <s v="9286-VLKMI"/>
    <n v="6974701547"/>
    <x v="261"/>
    <d v="2020-10-27T00:00:00"/>
    <n v="1422"/>
    <n v="0"/>
    <n v="0"/>
    <d v="2020-10-04T00:00:00"/>
    <n v="7"/>
    <n v="0"/>
    <x v="0"/>
    <x v="0"/>
  </r>
  <r>
    <x v="2"/>
    <s v="5148-SYKLB"/>
    <n v="121797094"/>
    <x v="262"/>
    <d v="2020-10-28T00:00:00"/>
    <n v="8915"/>
    <n v="0"/>
    <n v="0"/>
    <d v="2020-10-30T00:00:00"/>
    <n v="32"/>
    <n v="2"/>
    <x v="0"/>
    <x v="0"/>
  </r>
  <r>
    <x v="3"/>
    <s v="4092-ZAVRG"/>
    <n v="607578995"/>
    <x v="262"/>
    <d v="2020-10-28T00:00:00"/>
    <n v="6014"/>
    <n v="0"/>
    <n v="0"/>
    <d v="2020-10-04T00:00:00"/>
    <n v="6"/>
    <n v="0"/>
    <x v="0"/>
    <x v="0"/>
  </r>
  <r>
    <x v="3"/>
    <s v="9725-EZTEJ"/>
    <n v="6265099337"/>
    <x v="262"/>
    <d v="2020-10-28T00:00:00"/>
    <n v="5554"/>
    <n v="1"/>
    <n v="1"/>
    <d v="2020-10-30T00:00:00"/>
    <n v="32"/>
    <n v="2"/>
    <x v="1"/>
    <x v="2"/>
  </r>
  <r>
    <x v="1"/>
    <s v="5529-TBPGK"/>
    <n v="3978972752"/>
    <x v="262"/>
    <d v="2020-10-28T00:00:00"/>
    <n v="8659"/>
    <n v="0"/>
    <n v="0"/>
    <d v="2020-10-30T00:00:00"/>
    <n v="32"/>
    <n v="2"/>
    <x v="0"/>
    <x v="0"/>
  </r>
  <r>
    <x v="4"/>
    <s v="9883-SDWFS"/>
    <n v="6195238206"/>
    <x v="262"/>
    <d v="2020-10-28T00:00:00"/>
    <n v="1405"/>
    <n v="0"/>
    <n v="0"/>
    <d v="2020-11-01T00:00:00"/>
    <n v="34"/>
    <n v="4"/>
    <x v="0"/>
    <x v="0"/>
  </r>
  <r>
    <x v="1"/>
    <s v="5196-TWQXF"/>
    <n v="6878013470"/>
    <x v="262"/>
    <d v="2020-10-28T00:00:00"/>
    <n v="5110"/>
    <n v="0"/>
    <n v="0"/>
    <d v="2020-10-17T00:00:00"/>
    <n v="19"/>
    <n v="0"/>
    <x v="0"/>
    <x v="0"/>
  </r>
  <r>
    <x v="0"/>
    <s v="4460-ZXNDN"/>
    <n v="7372412216"/>
    <x v="262"/>
    <d v="2020-10-28T00:00:00"/>
    <n v="9057"/>
    <n v="0"/>
    <n v="0"/>
    <d v="2020-11-02T00:00:00"/>
    <n v="35"/>
    <n v="5"/>
    <x v="0"/>
    <x v="0"/>
  </r>
  <r>
    <x v="0"/>
    <s v="0706-NRGUP"/>
    <n v="7577985769"/>
    <x v="262"/>
    <d v="2020-10-28T00:00:00"/>
    <n v="2100"/>
    <n v="0"/>
    <n v="0"/>
    <d v="2020-10-24T00:00:00"/>
    <n v="26"/>
    <n v="0"/>
    <x v="0"/>
    <x v="0"/>
  </r>
  <r>
    <x v="1"/>
    <s v="3598-DNURW"/>
    <n v="3162263646"/>
    <x v="263"/>
    <d v="2020-10-29T00:00:00"/>
    <n v="9091"/>
    <n v="0"/>
    <n v="0"/>
    <d v="2020-10-19T00:00:00"/>
    <n v="20"/>
    <n v="0"/>
    <x v="0"/>
    <x v="0"/>
  </r>
  <r>
    <x v="3"/>
    <s v="4651-PMEXQ"/>
    <n v="3655387597"/>
    <x v="263"/>
    <d v="2020-10-29T00:00:00"/>
    <n v="6310"/>
    <n v="0"/>
    <n v="0"/>
    <d v="2020-10-21T00:00:00"/>
    <n v="22"/>
    <n v="0"/>
    <x v="0"/>
    <x v="0"/>
  </r>
  <r>
    <x v="4"/>
    <s v="6177-VTITE"/>
    <n v="4751641138"/>
    <x v="263"/>
    <d v="2020-10-29T00:00:00"/>
    <n v="3450"/>
    <n v="0"/>
    <n v="0"/>
    <d v="2020-10-16T00:00:00"/>
    <n v="17"/>
    <n v="0"/>
    <x v="0"/>
    <x v="0"/>
  </r>
  <r>
    <x v="1"/>
    <s v="9174-IYKOC"/>
    <n v="5031980496"/>
    <x v="263"/>
    <d v="2020-10-29T00:00:00"/>
    <n v="6680"/>
    <n v="0"/>
    <n v="0"/>
    <d v="2020-10-29T00:00:00"/>
    <n v="30"/>
    <n v="0"/>
    <x v="0"/>
    <x v="0"/>
  </r>
  <r>
    <x v="1"/>
    <s v="9174-IYKOC"/>
    <n v="7615433776"/>
    <x v="263"/>
    <d v="2020-10-29T00:00:00"/>
    <n v="8071"/>
    <n v="0"/>
    <n v="0"/>
    <d v="2020-10-27T00:00:00"/>
    <n v="28"/>
    <n v="0"/>
    <x v="0"/>
    <x v="0"/>
  </r>
  <r>
    <x v="4"/>
    <s v="7654-DOLHO"/>
    <n v="7977287829"/>
    <x v="263"/>
    <d v="2020-10-29T00:00:00"/>
    <n v="4641"/>
    <n v="0"/>
    <n v="0"/>
    <d v="2020-10-23T00:00:00"/>
    <n v="24"/>
    <n v="0"/>
    <x v="0"/>
    <x v="0"/>
  </r>
  <r>
    <x v="1"/>
    <s v="2676-DZINU"/>
    <n v="1376441638"/>
    <x v="264"/>
    <d v="2020-10-30T00:00:00"/>
    <n v="8125"/>
    <n v="0"/>
    <n v="0"/>
    <d v="2020-10-22T00:00:00"/>
    <n v="22"/>
    <n v="0"/>
    <x v="0"/>
    <x v="0"/>
  </r>
  <r>
    <x v="4"/>
    <s v="0688-XNJRO"/>
    <n v="3913519192"/>
    <x v="264"/>
    <d v="2020-10-30T00:00:00"/>
    <n v="4640"/>
    <n v="0"/>
    <n v="0"/>
    <d v="2020-11-14T00:00:00"/>
    <n v="45"/>
    <n v="15"/>
    <x v="0"/>
    <x v="0"/>
  </r>
  <r>
    <x v="3"/>
    <s v="0783-PEPYR"/>
    <n v="8382421151"/>
    <x v="264"/>
    <d v="2020-10-30T00:00:00"/>
    <n v="8736"/>
    <n v="1"/>
    <n v="0"/>
    <d v="2020-11-18T00:00:00"/>
    <n v="49"/>
    <n v="19"/>
    <x v="1"/>
    <x v="1"/>
  </r>
  <r>
    <x v="0"/>
    <s v="0625-TNJFG"/>
    <n v="4755000748"/>
    <x v="264"/>
    <d v="2020-10-30T00:00:00"/>
    <n v="7449"/>
    <n v="0"/>
    <n v="0"/>
    <d v="2020-10-24T00:00:00"/>
    <n v="24"/>
    <n v="0"/>
    <x v="0"/>
    <x v="0"/>
  </r>
  <r>
    <x v="0"/>
    <s v="0625-TNJFG"/>
    <n v="4788766053"/>
    <x v="264"/>
    <d v="2020-10-30T00:00:00"/>
    <n v="3969"/>
    <n v="0"/>
    <n v="0"/>
    <d v="2020-10-31T00:00:00"/>
    <n v="31"/>
    <n v="1"/>
    <x v="0"/>
    <x v="0"/>
  </r>
  <r>
    <x v="2"/>
    <s v="8887-NCUZC"/>
    <n v="2384851679"/>
    <x v="265"/>
    <d v="2020-10-31T00:00:00"/>
    <n v="4200"/>
    <n v="0"/>
    <n v="0"/>
    <d v="2020-10-24T00:00:00"/>
    <n v="23"/>
    <n v="0"/>
    <x v="0"/>
    <x v="0"/>
  </r>
  <r>
    <x v="3"/>
    <s v="6833-ETVHD"/>
    <n v="5480294344"/>
    <x v="265"/>
    <d v="2020-10-31T00:00:00"/>
    <n v="7456"/>
    <n v="0"/>
    <n v="0"/>
    <d v="2020-10-20T00:00:00"/>
    <n v="19"/>
    <n v="0"/>
    <x v="0"/>
    <x v="0"/>
  </r>
  <r>
    <x v="0"/>
    <s v="4460-ZXNDN"/>
    <n v="5670127659"/>
    <x v="265"/>
    <d v="2020-10-31T00:00:00"/>
    <n v="5960"/>
    <n v="1"/>
    <n v="0"/>
    <d v="2020-11-03T00:00:00"/>
    <n v="33"/>
    <n v="3"/>
    <x v="1"/>
    <x v="1"/>
  </r>
  <r>
    <x v="0"/>
    <s v="4460-ZXNDN"/>
    <n v="7364920654"/>
    <x v="265"/>
    <d v="2020-10-31T00:00:00"/>
    <n v="5819"/>
    <n v="1"/>
    <n v="0"/>
    <d v="2020-11-21T00:00:00"/>
    <n v="51"/>
    <n v="21"/>
    <x v="1"/>
    <x v="1"/>
  </r>
  <r>
    <x v="1"/>
    <s v="2423-QOKIO"/>
    <n v="3138040805"/>
    <x v="266"/>
    <d v="2020-11-01T00:00:00"/>
    <n v="7521"/>
    <n v="0"/>
    <n v="0"/>
    <d v="2020-11-01T00:00:00"/>
    <n v="30"/>
    <n v="0"/>
    <x v="0"/>
    <x v="0"/>
  </r>
  <r>
    <x v="1"/>
    <s v="7329-TWKLF"/>
    <n v="4672194108"/>
    <x v="266"/>
    <d v="2020-11-01T00:00:00"/>
    <n v="4235"/>
    <n v="0"/>
    <n v="0"/>
    <d v="2020-11-04T00:00:00"/>
    <n v="33"/>
    <n v="3"/>
    <x v="0"/>
    <x v="0"/>
  </r>
  <r>
    <x v="1"/>
    <s v="2676-DZINU"/>
    <n v="4677673825"/>
    <x v="266"/>
    <d v="2020-11-01T00:00:00"/>
    <n v="4707"/>
    <n v="0"/>
    <n v="0"/>
    <d v="2020-10-21T00:00:00"/>
    <n v="19"/>
    <n v="0"/>
    <x v="0"/>
    <x v="0"/>
  </r>
  <r>
    <x v="1"/>
    <s v="9212-BTDMX"/>
    <n v="6354957025"/>
    <x v="266"/>
    <d v="2020-11-01T00:00:00"/>
    <n v="5733"/>
    <n v="0"/>
    <n v="0"/>
    <d v="2020-10-19T00:00:00"/>
    <n v="17"/>
    <n v="0"/>
    <x v="0"/>
    <x v="0"/>
  </r>
  <r>
    <x v="0"/>
    <s v="0465-DTULQ"/>
    <n v="7655234333"/>
    <x v="267"/>
    <d v="2020-11-02T00:00:00"/>
    <n v="4985"/>
    <n v="0"/>
    <n v="0"/>
    <d v="2020-11-07T00:00:00"/>
    <n v="35"/>
    <n v="5"/>
    <x v="0"/>
    <x v="0"/>
  </r>
  <r>
    <x v="0"/>
    <s v="7758-WKLVM"/>
    <n v="4364390277"/>
    <x v="268"/>
    <d v="2020-11-03T00:00:00"/>
    <n v="9452"/>
    <n v="1"/>
    <n v="1"/>
    <d v="2020-11-27T00:00:00"/>
    <n v="54"/>
    <n v="24"/>
    <x v="1"/>
    <x v="2"/>
  </r>
  <r>
    <x v="1"/>
    <s v="7209-MDWKR"/>
    <n v="5743371067"/>
    <x v="268"/>
    <d v="2020-11-03T00:00:00"/>
    <n v="5588"/>
    <n v="0"/>
    <n v="0"/>
    <d v="2020-11-14T00:00:00"/>
    <n v="41"/>
    <n v="11"/>
    <x v="0"/>
    <x v="0"/>
  </r>
  <r>
    <x v="2"/>
    <s v="5613-UHVMG"/>
    <n v="8713304663"/>
    <x v="268"/>
    <d v="2020-11-03T00:00:00"/>
    <n v="6459"/>
    <n v="1"/>
    <n v="0"/>
    <d v="2020-11-26T00:00:00"/>
    <n v="53"/>
    <n v="23"/>
    <x v="1"/>
    <x v="1"/>
  </r>
  <r>
    <x v="1"/>
    <s v="6632-CGYHU"/>
    <n v="524611481"/>
    <x v="269"/>
    <d v="2020-11-04T00:00:00"/>
    <n v="5786"/>
    <n v="0"/>
    <n v="0"/>
    <d v="2020-10-23T00:00:00"/>
    <n v="18"/>
    <n v="0"/>
    <x v="0"/>
    <x v="0"/>
  </r>
  <r>
    <x v="2"/>
    <s v="3568-JJMFW"/>
    <n v="2717531125"/>
    <x v="269"/>
    <d v="2020-11-04T00:00:00"/>
    <n v="8313"/>
    <n v="1"/>
    <n v="0"/>
    <d v="2020-10-28T00:00:00"/>
    <n v="23"/>
    <n v="0"/>
    <x v="1"/>
    <x v="1"/>
  </r>
  <r>
    <x v="4"/>
    <s v="9250-VHLWY"/>
    <n v="3121730234"/>
    <x v="269"/>
    <d v="2020-11-04T00:00:00"/>
    <n v="4887"/>
    <n v="0"/>
    <n v="0"/>
    <d v="2020-10-26T00:00:00"/>
    <n v="21"/>
    <n v="0"/>
    <x v="0"/>
    <x v="0"/>
  </r>
  <r>
    <x v="1"/>
    <s v="2125-HJDLA"/>
    <n v="6059076054"/>
    <x v="269"/>
    <d v="2020-11-04T00:00:00"/>
    <n v="3205"/>
    <n v="0"/>
    <n v="0"/>
    <d v="2020-10-31T00:00:00"/>
    <n v="26"/>
    <n v="0"/>
    <x v="0"/>
    <x v="0"/>
  </r>
  <r>
    <x v="3"/>
    <s v="9322-YCTQO"/>
    <n v="6762807531"/>
    <x v="269"/>
    <d v="2020-11-04T00:00:00"/>
    <n v="9791"/>
    <n v="0"/>
    <n v="0"/>
    <d v="2020-11-08T00:00:00"/>
    <n v="34"/>
    <n v="4"/>
    <x v="0"/>
    <x v="0"/>
  </r>
  <r>
    <x v="4"/>
    <s v="7654-DOLHO"/>
    <n v="7719614573"/>
    <x v="269"/>
    <d v="2020-11-04T00:00:00"/>
    <n v="4397"/>
    <n v="0"/>
    <n v="0"/>
    <d v="2020-11-02T00:00:00"/>
    <n v="28"/>
    <n v="0"/>
    <x v="0"/>
    <x v="0"/>
  </r>
  <r>
    <x v="0"/>
    <s v="4460-ZXNDN"/>
    <n v="485064626"/>
    <x v="270"/>
    <d v="2020-11-05T00:00:00"/>
    <n v="8031"/>
    <n v="0"/>
    <n v="0"/>
    <d v="2020-11-13T00:00:00"/>
    <n v="38"/>
    <n v="8"/>
    <x v="0"/>
    <x v="0"/>
  </r>
  <r>
    <x v="4"/>
    <s v="7654-DOLHO"/>
    <n v="3511077910"/>
    <x v="270"/>
    <d v="2020-11-05T00:00:00"/>
    <n v="4744"/>
    <n v="0"/>
    <n v="0"/>
    <d v="2020-11-04T00:00:00"/>
    <n v="29"/>
    <n v="0"/>
    <x v="0"/>
    <x v="0"/>
  </r>
  <r>
    <x v="3"/>
    <s v="9725-EZTEJ"/>
    <n v="4305549852"/>
    <x v="270"/>
    <d v="2020-11-05T00:00:00"/>
    <n v="6057"/>
    <n v="1"/>
    <n v="0"/>
    <d v="2020-10-30T00:00:00"/>
    <n v="24"/>
    <n v="0"/>
    <x v="1"/>
    <x v="1"/>
  </r>
  <r>
    <x v="0"/>
    <s v="7856-ODQFO"/>
    <n v="7949269803"/>
    <x v="271"/>
    <d v="2020-11-06T00:00:00"/>
    <n v="4483"/>
    <n v="0"/>
    <n v="0"/>
    <d v="2020-10-23T00:00:00"/>
    <n v="16"/>
    <n v="0"/>
    <x v="0"/>
    <x v="0"/>
  </r>
  <r>
    <x v="2"/>
    <s v="7695-NKUXM"/>
    <n v="9268191212"/>
    <x v="271"/>
    <d v="2020-11-06T00:00:00"/>
    <n v="4752"/>
    <n v="0"/>
    <n v="0"/>
    <d v="2020-10-21T00:00:00"/>
    <n v="14"/>
    <n v="0"/>
    <x v="0"/>
    <x v="0"/>
  </r>
  <r>
    <x v="3"/>
    <s v="1447-YZKCL"/>
    <n v="6470819411"/>
    <x v="272"/>
    <d v="2020-11-07T00:00:00"/>
    <n v="4477"/>
    <n v="0"/>
    <n v="0"/>
    <d v="2020-11-12T00:00:00"/>
    <n v="35"/>
    <n v="5"/>
    <x v="0"/>
    <x v="0"/>
  </r>
  <r>
    <x v="4"/>
    <s v="9460-VAZGD"/>
    <n v="9555357249"/>
    <x v="272"/>
    <d v="2020-11-07T00:00:00"/>
    <n v="3580"/>
    <n v="0"/>
    <n v="0"/>
    <d v="2020-10-29T00:00:00"/>
    <n v="21"/>
    <n v="0"/>
    <x v="0"/>
    <x v="0"/>
  </r>
  <r>
    <x v="0"/>
    <s v="4460-ZXNDN"/>
    <n v="1539382510"/>
    <x v="273"/>
    <d v="2020-11-08T00:00:00"/>
    <n v="7679"/>
    <n v="1"/>
    <n v="0"/>
    <d v="2020-12-01T00:00:00"/>
    <n v="53"/>
    <n v="23"/>
    <x v="1"/>
    <x v="1"/>
  </r>
  <r>
    <x v="0"/>
    <s v="7758-WKLVM"/>
    <n v="3089793704"/>
    <x v="273"/>
    <d v="2020-11-08T00:00:00"/>
    <n v="5682"/>
    <n v="0"/>
    <n v="0"/>
    <d v="2020-11-10T00:00:00"/>
    <n v="32"/>
    <n v="2"/>
    <x v="0"/>
    <x v="0"/>
  </r>
  <r>
    <x v="4"/>
    <s v="9883-SDWFS"/>
    <n v="9092385558"/>
    <x v="273"/>
    <d v="2020-11-08T00:00:00"/>
    <n v="1877"/>
    <n v="0"/>
    <n v="0"/>
    <d v="2020-11-09T00:00:00"/>
    <n v="31"/>
    <n v="1"/>
    <x v="0"/>
    <x v="0"/>
  </r>
  <r>
    <x v="0"/>
    <s v="9149-MATVB"/>
    <n v="1267973660"/>
    <x v="274"/>
    <d v="2020-11-09T00:00:00"/>
    <n v="4531"/>
    <n v="0"/>
    <n v="0"/>
    <d v="2020-11-09T00:00:00"/>
    <n v="30"/>
    <n v="0"/>
    <x v="0"/>
    <x v="0"/>
  </r>
  <r>
    <x v="2"/>
    <s v="8364-UWVLM"/>
    <n v="9242384432"/>
    <x v="274"/>
    <d v="2020-11-09T00:00:00"/>
    <n v="10585"/>
    <n v="0"/>
    <n v="0"/>
    <d v="2020-10-31T00:00:00"/>
    <n v="21"/>
    <n v="0"/>
    <x v="0"/>
    <x v="0"/>
  </r>
  <r>
    <x v="2"/>
    <s v="3568-JJMFW"/>
    <n v="6495779635"/>
    <x v="275"/>
    <d v="2020-11-10T00:00:00"/>
    <n v="8928"/>
    <n v="1"/>
    <n v="0"/>
    <d v="2020-11-07T00:00:00"/>
    <n v="27"/>
    <n v="0"/>
    <x v="1"/>
    <x v="1"/>
  </r>
  <r>
    <x v="3"/>
    <s v="9117-LYRCE"/>
    <n v="8420453376"/>
    <x v="275"/>
    <d v="2020-11-10T00:00:00"/>
    <n v="8660"/>
    <n v="0"/>
    <n v="0"/>
    <d v="2020-11-13T00:00:00"/>
    <n v="33"/>
    <n v="3"/>
    <x v="0"/>
    <x v="0"/>
  </r>
  <r>
    <x v="1"/>
    <s v="6160-HCSFI"/>
    <n v="3461153482"/>
    <x v="276"/>
    <d v="2020-11-11T00:00:00"/>
    <n v="8847"/>
    <n v="0"/>
    <n v="0"/>
    <d v="2020-11-07T00:00:00"/>
    <n v="26"/>
    <n v="0"/>
    <x v="0"/>
    <x v="0"/>
  </r>
  <r>
    <x v="1"/>
    <s v="8820-BLYDZ"/>
    <n v="213324193"/>
    <x v="277"/>
    <d v="2020-11-12T00:00:00"/>
    <n v="6612"/>
    <n v="0"/>
    <n v="0"/>
    <d v="2020-10-22T00:00:00"/>
    <n v="9"/>
    <n v="0"/>
    <x v="0"/>
    <x v="0"/>
  </r>
  <r>
    <x v="2"/>
    <s v="1604-LIFKX"/>
    <n v="676551273"/>
    <x v="277"/>
    <d v="2020-11-12T00:00:00"/>
    <n v="8274"/>
    <n v="0"/>
    <n v="0"/>
    <d v="2020-12-01T00:00:00"/>
    <n v="49"/>
    <n v="19"/>
    <x v="0"/>
    <x v="0"/>
  </r>
  <r>
    <x v="2"/>
    <s v="3271-HYHDN"/>
    <n v="1311607288"/>
    <x v="277"/>
    <d v="2020-11-12T00:00:00"/>
    <n v="5841"/>
    <n v="0"/>
    <n v="0"/>
    <d v="2020-10-18T00:00:00"/>
    <n v="5"/>
    <n v="0"/>
    <x v="0"/>
    <x v="0"/>
  </r>
  <r>
    <x v="3"/>
    <s v="9725-EZTEJ"/>
    <n v="685917930"/>
    <x v="277"/>
    <d v="2020-11-12T00:00:00"/>
    <n v="12438"/>
    <n v="1"/>
    <n v="1"/>
    <d v="2020-11-10T00:00:00"/>
    <n v="28"/>
    <n v="0"/>
    <x v="1"/>
    <x v="2"/>
  </r>
  <r>
    <x v="3"/>
    <s v="5573-KSOIA"/>
    <n v="822444456"/>
    <x v="277"/>
    <d v="2020-11-12T00:00:00"/>
    <n v="10261"/>
    <n v="1"/>
    <n v="0"/>
    <d v="2020-11-30T00:00:00"/>
    <n v="48"/>
    <n v="18"/>
    <x v="1"/>
    <x v="1"/>
  </r>
  <r>
    <x v="1"/>
    <s v="9174-IYKOC"/>
    <n v="6019130159"/>
    <x v="277"/>
    <d v="2020-11-12T00:00:00"/>
    <n v="7375"/>
    <n v="0"/>
    <n v="0"/>
    <d v="2020-11-06T00:00:00"/>
    <n v="24"/>
    <n v="0"/>
    <x v="0"/>
    <x v="0"/>
  </r>
  <r>
    <x v="3"/>
    <s v="4640-FGEJI"/>
    <n v="1784835874"/>
    <x v="278"/>
    <d v="2020-11-13T00:00:00"/>
    <n v="6243"/>
    <n v="0"/>
    <n v="0"/>
    <d v="2020-11-12T00:00:00"/>
    <n v="29"/>
    <n v="0"/>
    <x v="0"/>
    <x v="0"/>
  </r>
  <r>
    <x v="3"/>
    <s v="6833-ETVHD"/>
    <n v="1927022550"/>
    <x v="278"/>
    <d v="2020-11-13T00:00:00"/>
    <n v="6817"/>
    <n v="0"/>
    <n v="0"/>
    <d v="2020-10-29T00:00:00"/>
    <n v="15"/>
    <n v="0"/>
    <x v="0"/>
    <x v="0"/>
  </r>
  <r>
    <x v="0"/>
    <s v="9928-IJYBQ"/>
    <n v="3264536681"/>
    <x v="279"/>
    <d v="2020-11-14T00:00:00"/>
    <n v="3277"/>
    <n v="0"/>
    <n v="0"/>
    <d v="2020-11-16T00:00:00"/>
    <n v="32"/>
    <n v="2"/>
    <x v="0"/>
    <x v="0"/>
  </r>
  <r>
    <x v="0"/>
    <s v="2687-XWAMA"/>
    <n v="5320556174"/>
    <x v="279"/>
    <d v="2020-11-14T00:00:00"/>
    <n v="5788"/>
    <n v="0"/>
    <n v="0"/>
    <d v="2020-10-20T00:00:00"/>
    <n v="5"/>
    <n v="0"/>
    <x v="0"/>
    <x v="0"/>
  </r>
  <r>
    <x v="0"/>
    <s v="5592-UQXSS"/>
    <n v="7218542419"/>
    <x v="279"/>
    <d v="2020-11-14T00:00:00"/>
    <n v="4664"/>
    <n v="0"/>
    <n v="0"/>
    <d v="2020-11-08T00:00:00"/>
    <n v="24"/>
    <n v="0"/>
    <x v="0"/>
    <x v="0"/>
  </r>
  <r>
    <x v="1"/>
    <s v="7209-MDWKR"/>
    <n v="9537610455"/>
    <x v="279"/>
    <d v="2020-11-14T00:00:00"/>
    <n v="5585"/>
    <n v="0"/>
    <n v="0"/>
    <d v="2020-11-18T00:00:00"/>
    <n v="34"/>
    <n v="4"/>
    <x v="0"/>
    <x v="0"/>
  </r>
  <r>
    <x v="1"/>
    <s v="9014-WENVB"/>
    <n v="6844525193"/>
    <x v="280"/>
    <d v="2020-11-15T00:00:00"/>
    <n v="5876"/>
    <n v="0"/>
    <n v="0"/>
    <d v="2020-11-14T00:00:00"/>
    <n v="29"/>
    <n v="0"/>
    <x v="0"/>
    <x v="0"/>
  </r>
  <r>
    <x v="1"/>
    <s v="2676-DZINU"/>
    <n v="7244293293"/>
    <x v="280"/>
    <d v="2020-11-15T00:00:00"/>
    <n v="6958"/>
    <n v="0"/>
    <n v="0"/>
    <d v="2020-10-30T00:00:00"/>
    <n v="14"/>
    <n v="0"/>
    <x v="0"/>
    <x v="0"/>
  </r>
  <r>
    <x v="0"/>
    <s v="2687-XWAMA"/>
    <n v="4706783878"/>
    <x v="281"/>
    <d v="2020-11-16T00:00:00"/>
    <n v="8413"/>
    <n v="0"/>
    <n v="0"/>
    <d v="2020-10-29T00:00:00"/>
    <n v="12"/>
    <n v="0"/>
    <x v="0"/>
    <x v="0"/>
  </r>
  <r>
    <x v="0"/>
    <s v="7050-KQLDO"/>
    <n v="4728250241"/>
    <x v="281"/>
    <d v="2020-11-16T00:00:00"/>
    <n v="7267"/>
    <n v="0"/>
    <n v="0"/>
    <d v="2020-10-25T00:00:00"/>
    <n v="8"/>
    <n v="0"/>
    <x v="0"/>
    <x v="0"/>
  </r>
  <r>
    <x v="4"/>
    <s v="3271-YDPUJ"/>
    <n v="7934803012"/>
    <x v="281"/>
    <d v="2020-11-16T00:00:00"/>
    <n v="6396"/>
    <n v="1"/>
    <n v="0"/>
    <d v="2020-11-28T00:00:00"/>
    <n v="42"/>
    <n v="12"/>
    <x v="1"/>
    <x v="1"/>
  </r>
  <r>
    <x v="3"/>
    <s v="5164-VMYWJ"/>
    <n v="1419983453"/>
    <x v="282"/>
    <d v="2020-11-17T00:00:00"/>
    <n v="7042"/>
    <n v="0"/>
    <n v="0"/>
    <d v="2020-11-03T00:00:00"/>
    <n v="16"/>
    <n v="0"/>
    <x v="0"/>
    <x v="0"/>
  </r>
  <r>
    <x v="1"/>
    <s v="1080-NDGAE"/>
    <n v="5156029827"/>
    <x v="282"/>
    <d v="2020-11-17T00:00:00"/>
    <n v="7357"/>
    <n v="1"/>
    <n v="0"/>
    <d v="2020-11-17T00:00:00"/>
    <n v="30"/>
    <n v="0"/>
    <x v="1"/>
    <x v="1"/>
  </r>
  <r>
    <x v="4"/>
    <s v="9286-VLKMI"/>
    <n v="6630363984"/>
    <x v="282"/>
    <d v="2020-11-17T00:00:00"/>
    <n v="5368"/>
    <n v="0"/>
    <n v="0"/>
    <d v="2020-10-28T00:00:00"/>
    <n v="10"/>
    <n v="0"/>
    <x v="0"/>
    <x v="0"/>
  </r>
  <r>
    <x v="1"/>
    <s v="6632-CGYHU"/>
    <n v="9052269765"/>
    <x v="282"/>
    <d v="2020-11-17T00:00:00"/>
    <n v="9861"/>
    <n v="0"/>
    <n v="0"/>
    <d v="2020-11-07T00:00:00"/>
    <n v="20"/>
    <n v="0"/>
    <x v="0"/>
    <x v="0"/>
  </r>
  <r>
    <x v="0"/>
    <s v="9323-NDIOV"/>
    <n v="1069788528"/>
    <x v="283"/>
    <d v="2020-11-18T00:00:00"/>
    <n v="2023"/>
    <n v="0"/>
    <n v="0"/>
    <d v="2020-11-18T00:00:00"/>
    <n v="30"/>
    <n v="0"/>
    <x v="0"/>
    <x v="0"/>
  </r>
  <r>
    <x v="2"/>
    <s v="8364-UWVLM"/>
    <n v="1336288577"/>
    <x v="283"/>
    <d v="2020-11-18T00:00:00"/>
    <n v="7511"/>
    <n v="0"/>
    <n v="0"/>
    <d v="2020-11-10T00:00:00"/>
    <n v="22"/>
    <n v="0"/>
    <x v="0"/>
    <x v="0"/>
  </r>
  <r>
    <x v="0"/>
    <s v="9149-MATVB"/>
    <n v="2197485330"/>
    <x v="283"/>
    <d v="2020-11-18T00:00:00"/>
    <n v="4561"/>
    <n v="0"/>
    <n v="0"/>
    <d v="2020-11-10T00:00:00"/>
    <n v="22"/>
    <n v="0"/>
    <x v="0"/>
    <x v="0"/>
  </r>
  <r>
    <x v="2"/>
    <s v="5613-UHVMG"/>
    <n v="6678784921"/>
    <x v="283"/>
    <d v="2020-11-18T00:00:00"/>
    <n v="7437"/>
    <n v="0"/>
    <n v="0"/>
    <d v="2020-11-15T00:00:00"/>
    <n v="27"/>
    <n v="0"/>
    <x v="0"/>
    <x v="0"/>
  </r>
  <r>
    <x v="0"/>
    <s v="2026-XLBER"/>
    <n v="7685298565"/>
    <x v="283"/>
    <d v="2020-11-18T00:00:00"/>
    <n v="6231"/>
    <n v="0"/>
    <n v="0"/>
    <d v="2020-11-05T00:00:00"/>
    <n v="17"/>
    <n v="0"/>
    <x v="0"/>
    <x v="0"/>
  </r>
  <r>
    <x v="1"/>
    <s v="9212-BTDMX"/>
    <n v="8682159283"/>
    <x v="283"/>
    <d v="2020-11-18T00:00:00"/>
    <n v="4500"/>
    <n v="0"/>
    <n v="0"/>
    <d v="2020-10-31T00:00:00"/>
    <n v="12"/>
    <n v="0"/>
    <x v="0"/>
    <x v="0"/>
  </r>
  <r>
    <x v="3"/>
    <s v="9117-LYRCE"/>
    <n v="41324194"/>
    <x v="284"/>
    <d v="2020-11-20T00:00:00"/>
    <n v="5717"/>
    <n v="0"/>
    <n v="0"/>
    <d v="2020-11-30T00:00:00"/>
    <n v="40"/>
    <n v="10"/>
    <x v="0"/>
    <x v="0"/>
  </r>
  <r>
    <x v="2"/>
    <s v="7946-HJDUR"/>
    <n v="1316332735"/>
    <x v="284"/>
    <d v="2020-11-20T00:00:00"/>
    <n v="4184"/>
    <n v="0"/>
    <n v="0"/>
    <d v="2020-11-16T00:00:00"/>
    <n v="26"/>
    <n v="0"/>
    <x v="0"/>
    <x v="0"/>
  </r>
  <r>
    <x v="3"/>
    <s v="8389-TCXFQ"/>
    <n v="4821175485"/>
    <x v="284"/>
    <d v="2020-11-20T00:00:00"/>
    <n v="4287"/>
    <n v="0"/>
    <n v="0"/>
    <d v="2020-11-06T00:00:00"/>
    <n v="16"/>
    <n v="0"/>
    <x v="0"/>
    <x v="0"/>
  </r>
  <r>
    <x v="1"/>
    <s v="8156-PCYBM"/>
    <n v="7373872006"/>
    <x v="284"/>
    <d v="2020-11-20T00:00:00"/>
    <n v="7012"/>
    <n v="0"/>
    <n v="0"/>
    <d v="2020-11-22T00:00:00"/>
    <n v="32"/>
    <n v="2"/>
    <x v="0"/>
    <x v="0"/>
  </r>
  <r>
    <x v="1"/>
    <s v="2676-DZINU"/>
    <n v="7481115235"/>
    <x v="284"/>
    <d v="2020-11-20T00:00:00"/>
    <n v="7670"/>
    <n v="0"/>
    <n v="0"/>
    <d v="2020-11-06T00:00:00"/>
    <n v="16"/>
    <n v="0"/>
    <x v="0"/>
    <x v="0"/>
  </r>
  <r>
    <x v="3"/>
    <s v="8389-TCXFQ"/>
    <n v="1732794760"/>
    <x v="285"/>
    <d v="2020-11-21T00:00:00"/>
    <n v="6160"/>
    <n v="1"/>
    <n v="1"/>
    <d v="2020-11-20T00:00:00"/>
    <n v="29"/>
    <n v="0"/>
    <x v="1"/>
    <x v="2"/>
  </r>
  <r>
    <x v="3"/>
    <s v="9725-EZTEJ"/>
    <n v="8260736009"/>
    <x v="285"/>
    <d v="2020-11-21T00:00:00"/>
    <n v="9324"/>
    <n v="1"/>
    <n v="0"/>
    <d v="2020-11-11T00:00:00"/>
    <n v="20"/>
    <n v="0"/>
    <x v="1"/>
    <x v="1"/>
  </r>
  <r>
    <x v="0"/>
    <s v="7228-LEPPM"/>
    <n v="7979390388"/>
    <x v="285"/>
    <d v="2020-11-21T00:00:00"/>
    <n v="3449"/>
    <n v="0"/>
    <n v="0"/>
    <d v="2020-12-02T00:00:00"/>
    <n v="41"/>
    <n v="11"/>
    <x v="0"/>
    <x v="0"/>
  </r>
  <r>
    <x v="4"/>
    <s v="9250-VHLWY"/>
    <n v="9324391627"/>
    <x v="285"/>
    <d v="2020-11-21T00:00:00"/>
    <n v="4741"/>
    <n v="1"/>
    <n v="0"/>
    <d v="2020-11-27T00:00:00"/>
    <n v="36"/>
    <n v="6"/>
    <x v="1"/>
    <x v="1"/>
  </r>
  <r>
    <x v="0"/>
    <s v="6831-FIODB"/>
    <n v="110122785"/>
    <x v="286"/>
    <d v="2020-11-22T00:00:00"/>
    <n v="3258"/>
    <n v="0"/>
    <n v="0"/>
    <d v="2020-11-30T00:00:00"/>
    <n v="38"/>
    <n v="8"/>
    <x v="0"/>
    <x v="0"/>
  </r>
  <r>
    <x v="1"/>
    <s v="5920-DPXLN"/>
    <n v="1441773397"/>
    <x v="286"/>
    <d v="2020-11-22T00:00:00"/>
    <n v="6911"/>
    <n v="0"/>
    <n v="0"/>
    <d v="2020-11-09T00:00:00"/>
    <n v="17"/>
    <n v="0"/>
    <x v="0"/>
    <x v="0"/>
  </r>
  <r>
    <x v="3"/>
    <s v="4092-ZAVRG"/>
    <n v="893342729"/>
    <x v="286"/>
    <d v="2020-11-22T00:00:00"/>
    <n v="8443"/>
    <n v="1"/>
    <n v="0"/>
    <d v="2020-11-21T00:00:00"/>
    <n v="29"/>
    <n v="0"/>
    <x v="1"/>
    <x v="1"/>
  </r>
  <r>
    <x v="3"/>
    <s v="5284-DJOZO"/>
    <n v="750477087"/>
    <x v="287"/>
    <d v="2020-11-23T00:00:00"/>
    <n v="9488"/>
    <n v="0"/>
    <n v="0"/>
    <d v="2020-10-26T00:00:00"/>
    <n v="2"/>
    <n v="0"/>
    <x v="0"/>
    <x v="0"/>
  </r>
  <r>
    <x v="0"/>
    <s v="9149-MATVB"/>
    <n v="1401167342"/>
    <x v="287"/>
    <d v="2020-11-23T00:00:00"/>
    <n v="2247"/>
    <n v="0"/>
    <n v="0"/>
    <d v="2020-11-21T00:00:00"/>
    <n v="28"/>
    <n v="0"/>
    <x v="0"/>
    <x v="0"/>
  </r>
  <r>
    <x v="3"/>
    <s v="4651-PMEXQ"/>
    <n v="1631213514"/>
    <x v="287"/>
    <d v="2020-11-23T00:00:00"/>
    <n v="7771"/>
    <n v="0"/>
    <n v="0"/>
    <d v="2020-11-17T00:00:00"/>
    <n v="24"/>
    <n v="0"/>
    <x v="0"/>
    <x v="0"/>
  </r>
  <r>
    <x v="1"/>
    <s v="3598-DNURW"/>
    <n v="2637006256"/>
    <x v="287"/>
    <d v="2020-11-23T00:00:00"/>
    <n v="4632"/>
    <n v="0"/>
    <n v="0"/>
    <d v="2020-11-07T00:00:00"/>
    <n v="14"/>
    <n v="0"/>
    <x v="0"/>
    <x v="0"/>
  </r>
  <r>
    <x v="1"/>
    <s v="0379-NEVHP"/>
    <n v="3399547582"/>
    <x v="287"/>
    <d v="2020-11-23T00:00:00"/>
    <n v="5070"/>
    <n v="0"/>
    <n v="0"/>
    <d v="2020-11-06T00:00:00"/>
    <n v="13"/>
    <n v="0"/>
    <x v="0"/>
    <x v="0"/>
  </r>
  <r>
    <x v="2"/>
    <s v="6627-ELFBK"/>
    <n v="15752855"/>
    <x v="288"/>
    <d v="2020-11-24T00:00:00"/>
    <n v="7227"/>
    <n v="1"/>
    <n v="0"/>
    <d v="2020-11-28T00:00:00"/>
    <n v="34"/>
    <n v="4"/>
    <x v="1"/>
    <x v="1"/>
  </r>
  <r>
    <x v="1"/>
    <s v="9841-XLGBV"/>
    <n v="601606458"/>
    <x v="288"/>
    <d v="2020-11-24T00:00:00"/>
    <n v="5097"/>
    <n v="0"/>
    <n v="0"/>
    <d v="2020-11-16T00:00:00"/>
    <n v="22"/>
    <n v="0"/>
    <x v="0"/>
    <x v="0"/>
  </r>
  <r>
    <x v="1"/>
    <s v="6632-CGYHU"/>
    <n v="3060840745"/>
    <x v="288"/>
    <d v="2020-11-24T00:00:00"/>
    <n v="8368"/>
    <n v="0"/>
    <n v="0"/>
    <d v="2020-11-09T00:00:00"/>
    <n v="15"/>
    <n v="0"/>
    <x v="0"/>
    <x v="0"/>
  </r>
  <r>
    <x v="3"/>
    <s v="8976-AMJEO"/>
    <n v="3867618352"/>
    <x v="288"/>
    <d v="2020-11-24T00:00:00"/>
    <n v="5196"/>
    <n v="0"/>
    <n v="0"/>
    <d v="2020-11-23T00:00:00"/>
    <n v="29"/>
    <n v="0"/>
    <x v="0"/>
    <x v="0"/>
  </r>
  <r>
    <x v="0"/>
    <s v="4460-ZXNDN"/>
    <n v="4426647863"/>
    <x v="288"/>
    <d v="2020-11-24T00:00:00"/>
    <n v="7529"/>
    <n v="1"/>
    <n v="0"/>
    <d v="2020-12-10T00:00:00"/>
    <n v="46"/>
    <n v="16"/>
    <x v="1"/>
    <x v="1"/>
  </r>
  <r>
    <x v="1"/>
    <s v="5920-DPXLN"/>
    <n v="8429016073"/>
    <x v="288"/>
    <d v="2020-11-24T00:00:00"/>
    <n v="4055"/>
    <n v="0"/>
    <n v="0"/>
    <d v="2020-11-21T00:00:00"/>
    <n v="27"/>
    <n v="0"/>
    <x v="0"/>
    <x v="0"/>
  </r>
  <r>
    <x v="3"/>
    <s v="5164-VMYWJ"/>
    <n v="8718207011"/>
    <x v="288"/>
    <d v="2020-11-24T00:00:00"/>
    <n v="6520"/>
    <n v="0"/>
    <n v="0"/>
    <d v="2020-11-11T00:00:00"/>
    <n v="17"/>
    <n v="0"/>
    <x v="0"/>
    <x v="0"/>
  </r>
  <r>
    <x v="3"/>
    <s v="9117-LYRCE"/>
    <n v="9729507797"/>
    <x v="288"/>
    <d v="2020-11-24T00:00:00"/>
    <n v="6131"/>
    <n v="0"/>
    <n v="0"/>
    <d v="2020-11-25T00:00:00"/>
    <n v="31"/>
    <n v="1"/>
    <x v="0"/>
    <x v="0"/>
  </r>
  <r>
    <x v="1"/>
    <s v="2125-HJDLA"/>
    <n v="645045061"/>
    <x v="289"/>
    <d v="2020-11-25T00:00:00"/>
    <n v="4318"/>
    <n v="0"/>
    <n v="0"/>
    <d v="2020-11-24T00:00:00"/>
    <n v="29"/>
    <n v="0"/>
    <x v="0"/>
    <x v="0"/>
  </r>
  <r>
    <x v="2"/>
    <s v="2824-HJQPP"/>
    <n v="1266309366"/>
    <x v="289"/>
    <d v="2020-11-25T00:00:00"/>
    <n v="4605"/>
    <n v="0"/>
    <n v="0"/>
    <d v="2020-11-17T00:00:00"/>
    <n v="22"/>
    <n v="0"/>
    <x v="0"/>
    <x v="0"/>
  </r>
  <r>
    <x v="2"/>
    <s v="5875-VZQCZ"/>
    <n v="1621429066"/>
    <x v="289"/>
    <d v="2020-11-25T00:00:00"/>
    <n v="8755"/>
    <n v="1"/>
    <n v="0"/>
    <d v="2020-11-25T00:00:00"/>
    <n v="30"/>
    <n v="0"/>
    <x v="1"/>
    <x v="1"/>
  </r>
  <r>
    <x v="3"/>
    <s v="9771-QTLGZ"/>
    <n v="4519358354"/>
    <x v="289"/>
    <d v="2020-11-25T00:00:00"/>
    <n v="4925"/>
    <n v="1"/>
    <n v="1"/>
    <d v="2020-11-14T00:00:00"/>
    <n v="19"/>
    <n v="0"/>
    <x v="1"/>
    <x v="2"/>
  </r>
  <r>
    <x v="3"/>
    <s v="3448-OWJOT"/>
    <n v="8867732285"/>
    <x v="289"/>
    <d v="2020-11-25T00:00:00"/>
    <n v="9651"/>
    <n v="1"/>
    <n v="0"/>
    <d v="2020-11-26T00:00:00"/>
    <n v="31"/>
    <n v="1"/>
    <x v="1"/>
    <x v="1"/>
  </r>
  <r>
    <x v="3"/>
    <s v="6833-ETVHD"/>
    <n v="4982115880"/>
    <x v="289"/>
    <d v="2020-11-25T00:00:00"/>
    <n v="4752"/>
    <n v="0"/>
    <n v="0"/>
    <d v="2020-11-18T00:00:00"/>
    <n v="23"/>
    <n v="0"/>
    <x v="0"/>
    <x v="0"/>
  </r>
  <r>
    <x v="1"/>
    <s v="7209-MDWKR"/>
    <n v="8951862221"/>
    <x v="289"/>
    <d v="2020-11-25T00:00:00"/>
    <n v="7492"/>
    <n v="0"/>
    <n v="0"/>
    <d v="2020-11-25T00:00:00"/>
    <n v="30"/>
    <n v="0"/>
    <x v="0"/>
    <x v="0"/>
  </r>
  <r>
    <x v="3"/>
    <s v="9725-EZTEJ"/>
    <n v="9704617693"/>
    <x v="290"/>
    <d v="2020-11-26T00:00:00"/>
    <n v="7234"/>
    <n v="1"/>
    <n v="1"/>
    <d v="2020-12-03T00:00:00"/>
    <n v="37"/>
    <n v="7"/>
    <x v="1"/>
    <x v="2"/>
  </r>
  <r>
    <x v="1"/>
    <s v="0379-NEVHP"/>
    <n v="281287578"/>
    <x v="291"/>
    <d v="2020-11-27T00:00:00"/>
    <n v="7681"/>
    <n v="0"/>
    <n v="0"/>
    <d v="2020-11-19T00:00:00"/>
    <n v="22"/>
    <n v="0"/>
    <x v="0"/>
    <x v="0"/>
  </r>
  <r>
    <x v="3"/>
    <s v="9758-AIEIK"/>
    <n v="2294449843"/>
    <x v="291"/>
    <d v="2020-11-27T00:00:00"/>
    <n v="6796"/>
    <n v="0"/>
    <n v="0"/>
    <d v="2020-11-08T00:00:00"/>
    <n v="11"/>
    <n v="0"/>
    <x v="0"/>
    <x v="0"/>
  </r>
  <r>
    <x v="4"/>
    <s v="9460-VAZGD"/>
    <n v="2771850469"/>
    <x v="291"/>
    <d v="2020-11-27T00:00:00"/>
    <n v="4513"/>
    <n v="0"/>
    <n v="0"/>
    <d v="2020-11-22T00:00:00"/>
    <n v="25"/>
    <n v="0"/>
    <x v="0"/>
    <x v="0"/>
  </r>
  <r>
    <x v="4"/>
    <s v="7372-CESLR"/>
    <n v="2898287464"/>
    <x v="291"/>
    <d v="2020-11-27T00:00:00"/>
    <n v="1270"/>
    <n v="0"/>
    <n v="0"/>
    <d v="2020-11-25T00:00:00"/>
    <n v="28"/>
    <n v="0"/>
    <x v="0"/>
    <x v="0"/>
  </r>
  <r>
    <x v="1"/>
    <s v="5529-TBPGK"/>
    <n v="1358969544"/>
    <x v="292"/>
    <d v="2020-11-28T00:00:00"/>
    <n v="5313"/>
    <n v="0"/>
    <n v="0"/>
    <d v="2020-12-02T00:00:00"/>
    <n v="34"/>
    <n v="4"/>
    <x v="0"/>
    <x v="0"/>
  </r>
  <r>
    <x v="1"/>
    <s v="2820-XGXSB"/>
    <n v="1528493654"/>
    <x v="292"/>
    <d v="2020-11-28T00:00:00"/>
    <n v="7185"/>
    <n v="0"/>
    <n v="0"/>
    <d v="2020-11-02T00:00:00"/>
    <n v="4"/>
    <n v="0"/>
    <x v="0"/>
    <x v="0"/>
  </r>
  <r>
    <x v="2"/>
    <s v="8102-ABPKQ"/>
    <n v="3353183486"/>
    <x v="292"/>
    <d v="2020-11-28T00:00:00"/>
    <n v="4970"/>
    <n v="0"/>
    <n v="0"/>
    <d v="2020-11-30T00:00:00"/>
    <n v="32"/>
    <n v="2"/>
    <x v="0"/>
    <x v="0"/>
  </r>
  <r>
    <x v="0"/>
    <s v="9149-MATVB"/>
    <n v="4004477846"/>
    <x v="292"/>
    <d v="2020-11-28T00:00:00"/>
    <n v="2583"/>
    <n v="0"/>
    <n v="0"/>
    <d v="2020-11-27T00:00:00"/>
    <n v="29"/>
    <n v="0"/>
    <x v="0"/>
    <x v="0"/>
  </r>
  <r>
    <x v="0"/>
    <s v="2026-XLBER"/>
    <n v="8503873648"/>
    <x v="292"/>
    <d v="2020-11-28T00:00:00"/>
    <n v="3787"/>
    <n v="0"/>
    <n v="0"/>
    <d v="2020-11-11T00:00:00"/>
    <n v="13"/>
    <n v="0"/>
    <x v="0"/>
    <x v="0"/>
  </r>
  <r>
    <x v="2"/>
    <s v="5875-VZQCZ"/>
    <n v="565497922"/>
    <x v="293"/>
    <d v="2020-11-29T00:00:00"/>
    <n v="6080"/>
    <n v="0"/>
    <n v="0"/>
    <d v="2020-11-24T00:00:00"/>
    <n v="25"/>
    <n v="0"/>
    <x v="0"/>
    <x v="0"/>
  </r>
  <r>
    <x v="3"/>
    <s v="5164-VMYWJ"/>
    <n v="3359614666"/>
    <x v="293"/>
    <d v="2020-11-29T00:00:00"/>
    <n v="5693"/>
    <n v="0"/>
    <n v="0"/>
    <d v="2020-11-17T00:00:00"/>
    <n v="18"/>
    <n v="0"/>
    <x v="0"/>
    <x v="0"/>
  </r>
  <r>
    <x v="1"/>
    <s v="0709-LZRJV"/>
    <n v="3707879583"/>
    <x v="293"/>
    <d v="2020-11-29T00:00:00"/>
    <n v="7082"/>
    <n v="0"/>
    <n v="0"/>
    <d v="2020-11-29T00:00:00"/>
    <n v="30"/>
    <n v="0"/>
    <x v="0"/>
    <x v="0"/>
  </r>
  <r>
    <x v="1"/>
    <s v="8156-PCYBM"/>
    <n v="270702396"/>
    <x v="294"/>
    <d v="2020-11-30T00:00:00"/>
    <n v="5024"/>
    <n v="0"/>
    <n v="0"/>
    <d v="2020-11-25T00:00:00"/>
    <n v="25"/>
    <n v="0"/>
    <x v="0"/>
    <x v="0"/>
  </r>
  <r>
    <x v="0"/>
    <s v="0625-TNJFG"/>
    <n v="3945949225"/>
    <x v="294"/>
    <d v="2020-11-30T00:00:00"/>
    <n v="3790"/>
    <n v="0"/>
    <n v="0"/>
    <d v="2020-11-15T00:00:00"/>
    <n v="15"/>
    <n v="0"/>
    <x v="0"/>
    <x v="0"/>
  </r>
  <r>
    <x v="3"/>
    <s v="7600-OISKG"/>
    <n v="2265242643"/>
    <x v="294"/>
    <d v="2020-11-30T00:00:00"/>
    <n v="7007"/>
    <n v="1"/>
    <n v="0"/>
    <d v="2020-12-07T00:00:00"/>
    <n v="37"/>
    <n v="7"/>
    <x v="1"/>
    <x v="1"/>
  </r>
  <r>
    <x v="3"/>
    <s v="1447-YZKCL"/>
    <n v="5536234391"/>
    <x v="295"/>
    <d v="2020-12-01T00:00:00"/>
    <n v="6120"/>
    <n v="0"/>
    <n v="0"/>
    <d v="2020-12-10T00:00:00"/>
    <n v="39"/>
    <n v="9"/>
    <x v="0"/>
    <x v="0"/>
  </r>
  <r>
    <x v="2"/>
    <s v="5613-UHVMG"/>
    <n v="6238372501"/>
    <x v="295"/>
    <d v="2020-12-01T00:00:00"/>
    <n v="7403"/>
    <n v="0"/>
    <n v="0"/>
    <d v="2020-12-09T00:00:00"/>
    <n v="38"/>
    <n v="8"/>
    <x v="0"/>
    <x v="0"/>
  </r>
  <r>
    <x v="3"/>
    <s v="6833-ETVHD"/>
    <n v="9633035865"/>
    <x v="295"/>
    <d v="2020-12-01T00:00:00"/>
    <n v="7881"/>
    <n v="0"/>
    <n v="0"/>
    <d v="2020-11-25T00:00:00"/>
    <n v="24"/>
    <n v="0"/>
    <x v="0"/>
    <x v="0"/>
  </r>
  <r>
    <x v="0"/>
    <s v="9928-IJYBQ"/>
    <n v="277331044"/>
    <x v="296"/>
    <d v="2020-12-02T00:00:00"/>
    <n v="7325"/>
    <n v="0"/>
    <n v="0"/>
    <d v="2020-11-26T00:00:00"/>
    <n v="24"/>
    <n v="0"/>
    <x v="0"/>
    <x v="0"/>
  </r>
  <r>
    <x v="3"/>
    <s v="4640-FGEJI"/>
    <n v="940363147"/>
    <x v="296"/>
    <d v="2020-12-02T00:00:00"/>
    <n v="9934"/>
    <n v="0"/>
    <n v="0"/>
    <d v="2020-12-05T00:00:00"/>
    <n v="33"/>
    <n v="3"/>
    <x v="0"/>
    <x v="0"/>
  </r>
  <r>
    <x v="0"/>
    <s v="9928-IJYBQ"/>
    <n v="2652788570"/>
    <x v="296"/>
    <d v="2020-12-02T00:00:00"/>
    <n v="5653"/>
    <n v="0"/>
    <n v="0"/>
    <d v="2020-12-09T00:00:00"/>
    <n v="37"/>
    <n v="7"/>
    <x v="0"/>
    <x v="0"/>
  </r>
  <r>
    <x v="3"/>
    <s v="7245-CKNCN"/>
    <n v="3191043730"/>
    <x v="296"/>
    <d v="2020-12-02T00:00:00"/>
    <n v="6157"/>
    <n v="0"/>
    <n v="0"/>
    <d v="2020-11-18T00:00:00"/>
    <n v="16"/>
    <n v="0"/>
    <x v="0"/>
    <x v="0"/>
  </r>
  <r>
    <x v="3"/>
    <s v="0783-PEPYR"/>
    <n v="3720515641"/>
    <x v="296"/>
    <d v="2020-12-02T00:00:00"/>
    <n v="6227"/>
    <n v="0"/>
    <n v="0"/>
    <d v="2020-12-04T00:00:00"/>
    <n v="32"/>
    <n v="2"/>
    <x v="0"/>
    <x v="0"/>
  </r>
  <r>
    <x v="0"/>
    <s v="3831-FXWYK"/>
    <n v="5485299924"/>
    <x v="296"/>
    <d v="2020-12-02T00:00:00"/>
    <n v="7447"/>
    <n v="0"/>
    <n v="0"/>
    <d v="2020-12-17T00:00:00"/>
    <n v="45"/>
    <n v="15"/>
    <x v="0"/>
    <x v="0"/>
  </r>
  <r>
    <x v="3"/>
    <s v="4651-PMEXQ"/>
    <n v="641122100"/>
    <x v="297"/>
    <d v="2020-12-03T00:00:00"/>
    <n v="4901"/>
    <n v="0"/>
    <n v="0"/>
    <d v="2020-11-28T00:00:00"/>
    <n v="25"/>
    <n v="0"/>
    <x v="0"/>
    <x v="0"/>
  </r>
  <r>
    <x v="3"/>
    <s v="4632-QZOKX"/>
    <n v="5025604819"/>
    <x v="297"/>
    <d v="2020-12-03T00:00:00"/>
    <n v="6404"/>
    <n v="1"/>
    <n v="1"/>
    <d v="2020-12-26T00:00:00"/>
    <n v="53"/>
    <n v="23"/>
    <x v="1"/>
    <x v="2"/>
  </r>
  <r>
    <x v="4"/>
    <s v="6177-VTITE"/>
    <n v="9712383291"/>
    <x v="297"/>
    <d v="2020-12-03T00:00:00"/>
    <n v="2226"/>
    <n v="0"/>
    <n v="0"/>
    <d v="2020-11-15T00:00:00"/>
    <n v="12"/>
    <n v="0"/>
    <x v="0"/>
    <x v="0"/>
  </r>
  <r>
    <x v="3"/>
    <s v="6833-ETVHD"/>
    <n v="57081728"/>
    <x v="298"/>
    <d v="2020-12-04T00:00:00"/>
    <n v="8665"/>
    <n v="0"/>
    <n v="0"/>
    <d v="2020-11-29T00:00:00"/>
    <n v="25"/>
    <n v="0"/>
    <x v="0"/>
    <x v="0"/>
  </r>
  <r>
    <x v="1"/>
    <s v="5920-DPXLN"/>
    <n v="990527729"/>
    <x v="298"/>
    <d v="2020-12-04T00:00:00"/>
    <n v="5873"/>
    <n v="0"/>
    <n v="0"/>
    <d v="2020-12-09T00:00:00"/>
    <n v="35"/>
    <n v="5"/>
    <x v="0"/>
    <x v="0"/>
  </r>
  <r>
    <x v="0"/>
    <s v="7856-ODQFO"/>
    <n v="1123460834"/>
    <x v="298"/>
    <d v="2020-12-04T00:00:00"/>
    <n v="3040"/>
    <n v="0"/>
    <n v="0"/>
    <d v="2020-11-24T00:00:00"/>
    <n v="20"/>
    <n v="0"/>
    <x v="0"/>
    <x v="0"/>
  </r>
  <r>
    <x v="4"/>
    <s v="9286-VLKMI"/>
    <n v="2468958629"/>
    <x v="298"/>
    <d v="2020-12-04T00:00:00"/>
    <n v="2505"/>
    <n v="0"/>
    <n v="0"/>
    <d v="2020-11-15T00:00:00"/>
    <n v="11"/>
    <n v="0"/>
    <x v="0"/>
    <x v="0"/>
  </r>
  <r>
    <x v="0"/>
    <s v="2447-JCFGW"/>
    <n v="6946879920"/>
    <x v="298"/>
    <d v="2020-12-04T00:00:00"/>
    <n v="3749"/>
    <n v="0"/>
    <n v="0"/>
    <d v="2020-11-23T00:00:00"/>
    <n v="19"/>
    <n v="0"/>
    <x v="0"/>
    <x v="0"/>
  </r>
  <r>
    <x v="0"/>
    <s v="3831-FXWYK"/>
    <n v="8808258474"/>
    <x v="298"/>
    <d v="2020-12-04T00:00:00"/>
    <n v="6603"/>
    <n v="0"/>
    <n v="0"/>
    <d v="2020-12-05T00:00:00"/>
    <n v="31"/>
    <n v="1"/>
    <x v="0"/>
    <x v="0"/>
  </r>
  <r>
    <x v="4"/>
    <s v="7654-DOLHO"/>
    <n v="4071851382"/>
    <x v="299"/>
    <d v="2020-12-05T00:00:00"/>
    <n v="3236"/>
    <n v="0"/>
    <n v="0"/>
    <d v="2020-12-09T00:00:00"/>
    <n v="34"/>
    <n v="4"/>
    <x v="0"/>
    <x v="0"/>
  </r>
  <r>
    <x v="3"/>
    <s v="7600-OISKG"/>
    <n v="1212195050"/>
    <x v="299"/>
    <d v="2020-12-05T00:00:00"/>
    <n v="8751"/>
    <n v="1"/>
    <n v="0"/>
    <d v="2020-11-29T00:00:00"/>
    <n v="24"/>
    <n v="0"/>
    <x v="1"/>
    <x v="1"/>
  </r>
  <r>
    <x v="0"/>
    <s v="7758-WKLVM"/>
    <n v="6714694728"/>
    <x v="299"/>
    <d v="2020-12-05T00:00:00"/>
    <n v="4161"/>
    <n v="1"/>
    <n v="0"/>
    <d v="2020-12-30T00:00:00"/>
    <n v="55"/>
    <n v="25"/>
    <x v="1"/>
    <x v="1"/>
  </r>
  <r>
    <x v="2"/>
    <s v="1604-LIFKX"/>
    <n v="7584011927"/>
    <x v="299"/>
    <d v="2020-12-05T00:00:00"/>
    <n v="6861"/>
    <n v="0"/>
    <n v="0"/>
    <d v="2020-12-15T00:00:00"/>
    <n v="40"/>
    <n v="10"/>
    <x v="0"/>
    <x v="0"/>
  </r>
  <r>
    <x v="3"/>
    <s v="4640-FGEJI"/>
    <n v="5531824498"/>
    <x v="300"/>
    <d v="2020-12-06T00:00:00"/>
    <n v="9558"/>
    <n v="0"/>
    <n v="0"/>
    <d v="2020-12-06T00:00:00"/>
    <n v="30"/>
    <n v="0"/>
    <x v="0"/>
    <x v="0"/>
  </r>
  <r>
    <x v="4"/>
    <s v="8690-EEBEO"/>
    <n v="9375684651"/>
    <x v="300"/>
    <d v="2020-12-06T00:00:00"/>
    <n v="5027"/>
    <n v="0"/>
    <n v="0"/>
    <d v="2020-12-11T00:00:00"/>
    <n v="35"/>
    <n v="5"/>
    <x v="0"/>
    <x v="0"/>
  </r>
  <r>
    <x v="2"/>
    <s v="7695-NKUXM"/>
    <n v="42511106"/>
    <x v="301"/>
    <d v="2020-12-07T00:00:00"/>
    <n v="5002"/>
    <n v="0"/>
    <n v="0"/>
    <d v="2020-11-18T00:00:00"/>
    <n v="11"/>
    <n v="0"/>
    <x v="0"/>
    <x v="0"/>
  </r>
  <r>
    <x v="4"/>
    <s v="6296-UKEUZ"/>
    <n v="497305913"/>
    <x v="301"/>
    <d v="2020-12-07T00:00:00"/>
    <n v="5474"/>
    <n v="1"/>
    <n v="0"/>
    <d v="2020-11-29T00:00:00"/>
    <n v="22"/>
    <n v="0"/>
    <x v="1"/>
    <x v="1"/>
  </r>
  <r>
    <x v="3"/>
    <s v="7245-CKNCN"/>
    <n v="2548747107"/>
    <x v="301"/>
    <d v="2020-12-07T00:00:00"/>
    <n v="7382"/>
    <n v="0"/>
    <n v="0"/>
    <d v="2020-11-20T00:00:00"/>
    <n v="13"/>
    <n v="0"/>
    <x v="0"/>
    <x v="0"/>
  </r>
  <r>
    <x v="1"/>
    <s v="9841-XLGBV"/>
    <n v="6505128561"/>
    <x v="301"/>
    <d v="2020-12-07T00:00:00"/>
    <n v="1785"/>
    <n v="0"/>
    <n v="0"/>
    <d v="2020-12-02T00:00:00"/>
    <n v="25"/>
    <n v="0"/>
    <x v="0"/>
    <x v="0"/>
  </r>
  <r>
    <x v="1"/>
    <s v="6160-HCSFI"/>
    <n v="6525526692"/>
    <x v="301"/>
    <d v="2020-12-07T00:00:00"/>
    <n v="6231"/>
    <n v="0"/>
    <n v="0"/>
    <d v="2020-11-28T00:00:00"/>
    <n v="21"/>
    <n v="0"/>
    <x v="0"/>
    <x v="0"/>
  </r>
  <r>
    <x v="4"/>
    <s v="9883-SDWFS"/>
    <n v="7793237120"/>
    <x v="302"/>
    <d v="2020-12-08T00:00:00"/>
    <n v="1144"/>
    <n v="1"/>
    <n v="0"/>
    <d v="2021-01-01T00:00:00"/>
    <n v="54"/>
    <n v="24"/>
    <x v="1"/>
    <x v="1"/>
  </r>
  <r>
    <x v="1"/>
    <s v="2125-HJDLA"/>
    <n v="672948510"/>
    <x v="303"/>
    <d v="2020-12-09T00:00:00"/>
    <n v="5737"/>
    <n v="0"/>
    <n v="0"/>
    <d v="2020-12-05T00:00:00"/>
    <n v="26"/>
    <n v="0"/>
    <x v="0"/>
    <x v="0"/>
  </r>
  <r>
    <x v="3"/>
    <s v="9725-EZTEJ"/>
    <n v="2254968962"/>
    <x v="304"/>
    <d v="2020-12-10T00:00:00"/>
    <n v="8743"/>
    <n v="1"/>
    <n v="1"/>
    <d v="2020-12-23T00:00:00"/>
    <n v="43"/>
    <n v="13"/>
    <x v="1"/>
    <x v="2"/>
  </r>
  <r>
    <x v="0"/>
    <s v="6831-FIODB"/>
    <n v="9821427141"/>
    <x v="304"/>
    <d v="2020-12-10T00:00:00"/>
    <n v="1179"/>
    <n v="0"/>
    <n v="0"/>
    <d v="2020-12-10T00:00:00"/>
    <n v="30"/>
    <n v="0"/>
    <x v="0"/>
    <x v="0"/>
  </r>
  <r>
    <x v="3"/>
    <s v="8976-AMJEO"/>
    <n v="915133709"/>
    <x v="305"/>
    <d v="2020-12-11T00:00:00"/>
    <n v="5980"/>
    <n v="0"/>
    <n v="0"/>
    <d v="2020-12-07T00:00:00"/>
    <n v="26"/>
    <n v="0"/>
    <x v="0"/>
    <x v="0"/>
  </r>
  <r>
    <x v="3"/>
    <s v="9117-LYRCE"/>
    <n v="1035721042"/>
    <x v="305"/>
    <d v="2020-12-11T00:00:00"/>
    <n v="1113"/>
    <n v="0"/>
    <n v="0"/>
    <d v="2020-12-17T00:00:00"/>
    <n v="36"/>
    <n v="6"/>
    <x v="0"/>
    <x v="0"/>
  </r>
  <r>
    <x v="1"/>
    <s v="6708-DPYTF"/>
    <n v="3228259319"/>
    <x v="305"/>
    <d v="2020-12-11T00:00:00"/>
    <n v="9419"/>
    <n v="0"/>
    <n v="0"/>
    <d v="2020-12-15T00:00:00"/>
    <n v="34"/>
    <n v="4"/>
    <x v="0"/>
    <x v="0"/>
  </r>
  <r>
    <x v="4"/>
    <s v="6177-VTITE"/>
    <n v="9215826735"/>
    <x v="305"/>
    <d v="2020-12-11T00:00:00"/>
    <n v="5430"/>
    <n v="0"/>
    <n v="0"/>
    <d v="2020-12-01T00:00:00"/>
    <n v="20"/>
    <n v="0"/>
    <x v="0"/>
    <x v="0"/>
  </r>
  <r>
    <x v="2"/>
    <s v="5875-VZQCZ"/>
    <n v="9544605433"/>
    <x v="305"/>
    <d v="2020-12-11T00:00:00"/>
    <n v="5787"/>
    <n v="0"/>
    <n v="0"/>
    <d v="2020-12-04T00:00:00"/>
    <n v="23"/>
    <n v="0"/>
    <x v="0"/>
    <x v="0"/>
  </r>
  <r>
    <x v="3"/>
    <s v="6833-ETVHD"/>
    <n v="1254790458"/>
    <x v="306"/>
    <d v="2020-12-12T00:00:00"/>
    <n v="7288"/>
    <n v="0"/>
    <n v="0"/>
    <d v="2020-11-25T00:00:00"/>
    <n v="13"/>
    <n v="0"/>
    <x v="0"/>
    <x v="0"/>
  </r>
  <r>
    <x v="1"/>
    <s v="5529-TBPGK"/>
    <n v="2620239474"/>
    <x v="306"/>
    <d v="2020-12-12T00:00:00"/>
    <n v="7612"/>
    <n v="1"/>
    <n v="0"/>
    <d v="2020-12-23T00:00:00"/>
    <n v="41"/>
    <n v="11"/>
    <x v="1"/>
    <x v="1"/>
  </r>
  <r>
    <x v="2"/>
    <s v="8364-UWVLM"/>
    <n v="3014047428"/>
    <x v="306"/>
    <d v="2020-12-12T00:00:00"/>
    <n v="9203"/>
    <n v="0"/>
    <n v="0"/>
    <d v="2020-12-08T00:00:00"/>
    <n v="26"/>
    <n v="0"/>
    <x v="0"/>
    <x v="0"/>
  </r>
  <r>
    <x v="0"/>
    <s v="2447-JCFGW"/>
    <n v="4194772390"/>
    <x v="306"/>
    <d v="2020-12-12T00:00:00"/>
    <n v="6482"/>
    <n v="0"/>
    <n v="0"/>
    <d v="2020-12-02T00:00:00"/>
    <n v="20"/>
    <n v="0"/>
    <x v="0"/>
    <x v="0"/>
  </r>
  <r>
    <x v="3"/>
    <s v="3448-OWJOT"/>
    <n v="6438106557"/>
    <x v="306"/>
    <d v="2020-12-12T00:00:00"/>
    <n v="8489"/>
    <n v="1"/>
    <n v="1"/>
    <d v="2020-12-12T00:00:00"/>
    <n v="30"/>
    <n v="0"/>
    <x v="1"/>
    <x v="2"/>
  </r>
  <r>
    <x v="4"/>
    <s v="0688-XNJRO"/>
    <n v="2745672878"/>
    <x v="307"/>
    <d v="2020-12-14T00:00:00"/>
    <n v="2305"/>
    <n v="0"/>
    <n v="0"/>
    <d v="2020-12-25T00:00:00"/>
    <n v="41"/>
    <n v="11"/>
    <x v="0"/>
    <x v="0"/>
  </r>
  <r>
    <x v="0"/>
    <s v="5592-UQXSS"/>
    <n v="6656581289"/>
    <x v="307"/>
    <d v="2020-12-14T00:00:00"/>
    <n v="6003"/>
    <n v="0"/>
    <n v="0"/>
    <d v="2020-12-12T00:00:00"/>
    <n v="28"/>
    <n v="0"/>
    <x v="0"/>
    <x v="0"/>
  </r>
  <r>
    <x v="0"/>
    <s v="6077-FDQRK"/>
    <n v="8200853537"/>
    <x v="307"/>
    <d v="2020-12-14T00:00:00"/>
    <n v="6066"/>
    <n v="0"/>
    <n v="0"/>
    <d v="2020-11-29T00:00:00"/>
    <n v="15"/>
    <n v="0"/>
    <x v="0"/>
    <x v="0"/>
  </r>
  <r>
    <x v="0"/>
    <s v="0706-NRGUP"/>
    <n v="8449889683"/>
    <x v="307"/>
    <d v="2020-12-14T00:00:00"/>
    <n v="2061"/>
    <n v="0"/>
    <n v="0"/>
    <d v="2020-12-09T00:00:00"/>
    <n v="25"/>
    <n v="0"/>
    <x v="0"/>
    <x v="0"/>
  </r>
  <r>
    <x v="2"/>
    <s v="9181-HEKGV"/>
    <n v="9868438489"/>
    <x v="307"/>
    <d v="2020-12-14T00:00:00"/>
    <n v="8468"/>
    <n v="0"/>
    <n v="0"/>
    <d v="2020-12-15T00:00:00"/>
    <n v="31"/>
    <n v="1"/>
    <x v="0"/>
    <x v="0"/>
  </r>
  <r>
    <x v="1"/>
    <s v="2676-DZINU"/>
    <n v="2742482273"/>
    <x v="308"/>
    <d v="2020-12-15T00:00:00"/>
    <n v="5593"/>
    <n v="1"/>
    <n v="0"/>
    <d v="2020-12-06T00:00:00"/>
    <n v="21"/>
    <n v="0"/>
    <x v="1"/>
    <x v="1"/>
  </r>
  <r>
    <x v="4"/>
    <s v="9883-SDWFS"/>
    <n v="6959534505"/>
    <x v="308"/>
    <d v="2020-12-15T00:00:00"/>
    <n v="1036"/>
    <n v="0"/>
    <n v="0"/>
    <d v="2020-12-08T00:00:00"/>
    <n v="23"/>
    <n v="0"/>
    <x v="0"/>
    <x v="0"/>
  </r>
  <r>
    <x v="4"/>
    <s v="3676-CQAIF"/>
    <n v="9343302864"/>
    <x v="308"/>
    <d v="2020-12-15T00:00:00"/>
    <n v="5033"/>
    <n v="0"/>
    <n v="0"/>
    <d v="2020-12-23T00:00:00"/>
    <n v="38"/>
    <n v="8"/>
    <x v="0"/>
    <x v="0"/>
  </r>
  <r>
    <x v="3"/>
    <s v="5164-VMYWJ"/>
    <n v="9468928435"/>
    <x v="308"/>
    <d v="2020-12-15T00:00:00"/>
    <n v="6262"/>
    <n v="0"/>
    <n v="0"/>
    <d v="2020-12-04T00:00:00"/>
    <n v="19"/>
    <n v="0"/>
    <x v="0"/>
    <x v="0"/>
  </r>
  <r>
    <x v="2"/>
    <s v="7695-NKUXM"/>
    <n v="5609216425"/>
    <x v="309"/>
    <d v="2020-12-16T00:00:00"/>
    <n v="6940"/>
    <n v="0"/>
    <n v="0"/>
    <d v="2020-11-29T00:00:00"/>
    <n v="13"/>
    <n v="0"/>
    <x v="0"/>
    <x v="0"/>
  </r>
  <r>
    <x v="4"/>
    <s v="0688-XNJRO"/>
    <n v="7152757733"/>
    <x v="309"/>
    <d v="2020-12-16T00:00:00"/>
    <n v="3939"/>
    <n v="1"/>
    <n v="0"/>
    <d v="2021-01-03T00:00:00"/>
    <n v="48"/>
    <n v="18"/>
    <x v="1"/>
    <x v="1"/>
  </r>
  <r>
    <x v="4"/>
    <s v="1168-BEASA"/>
    <n v="8223221939"/>
    <x v="309"/>
    <d v="2020-12-16T00:00:00"/>
    <n v="8422"/>
    <n v="1"/>
    <n v="0"/>
    <d v="2020-12-28T00:00:00"/>
    <n v="42"/>
    <n v="12"/>
    <x v="1"/>
    <x v="1"/>
  </r>
  <r>
    <x v="1"/>
    <s v="3598-DNURW"/>
    <n v="8342469093"/>
    <x v="309"/>
    <d v="2020-12-16T00:00:00"/>
    <n v="4607"/>
    <n v="0"/>
    <n v="0"/>
    <d v="2020-11-23T00:00:00"/>
    <n v="7"/>
    <n v="0"/>
    <x v="0"/>
    <x v="0"/>
  </r>
  <r>
    <x v="0"/>
    <s v="0465-DTULQ"/>
    <n v="8875015994"/>
    <x v="309"/>
    <d v="2020-12-16T00:00:00"/>
    <n v="7621"/>
    <n v="0"/>
    <n v="0"/>
    <d v="2020-12-20T00:00:00"/>
    <n v="34"/>
    <n v="4"/>
    <x v="0"/>
    <x v="0"/>
  </r>
  <r>
    <x v="2"/>
    <s v="5613-UHVMG"/>
    <n v="764361492"/>
    <x v="310"/>
    <d v="2020-12-17T00:00:00"/>
    <n v="6380"/>
    <n v="1"/>
    <n v="1"/>
    <d v="2021-01-05T00:00:00"/>
    <n v="49"/>
    <n v="19"/>
    <x v="1"/>
    <x v="2"/>
  </r>
  <r>
    <x v="3"/>
    <s v="4651-PMEXQ"/>
    <n v="4329916813"/>
    <x v="310"/>
    <d v="2020-12-17T00:00:00"/>
    <n v="6385"/>
    <n v="0"/>
    <n v="0"/>
    <d v="2020-12-12T00:00:00"/>
    <n v="25"/>
    <n v="0"/>
    <x v="0"/>
    <x v="0"/>
  </r>
  <r>
    <x v="4"/>
    <s v="8942-ERSWK"/>
    <n v="5804051179"/>
    <x v="310"/>
    <d v="2020-12-17T00:00:00"/>
    <n v="2941"/>
    <n v="0"/>
    <n v="0"/>
    <d v="2020-12-03T00:00:00"/>
    <n v="16"/>
    <n v="0"/>
    <x v="0"/>
    <x v="0"/>
  </r>
  <r>
    <x v="3"/>
    <s v="7938-EVASK"/>
    <n v="7117316793"/>
    <x v="310"/>
    <d v="2020-12-17T00:00:00"/>
    <n v="6217"/>
    <n v="0"/>
    <n v="0"/>
    <d v="2021-01-04T00:00:00"/>
    <n v="48"/>
    <n v="18"/>
    <x v="0"/>
    <x v="0"/>
  </r>
  <r>
    <x v="1"/>
    <s v="1080-NDGAE"/>
    <n v="9745775106"/>
    <x v="310"/>
    <d v="2020-12-17T00:00:00"/>
    <n v="6409"/>
    <n v="0"/>
    <n v="0"/>
    <d v="2020-12-05T00:00:00"/>
    <n v="18"/>
    <n v="0"/>
    <x v="0"/>
    <x v="0"/>
  </r>
  <r>
    <x v="2"/>
    <s v="8102-ABPKQ"/>
    <n v="4145307595"/>
    <x v="311"/>
    <d v="2020-12-18T00:00:00"/>
    <n v="7455"/>
    <n v="1"/>
    <n v="0"/>
    <d v="2021-01-04T00:00:00"/>
    <n v="47"/>
    <n v="17"/>
    <x v="1"/>
    <x v="1"/>
  </r>
  <r>
    <x v="3"/>
    <s v="2621-XCLEH"/>
    <n v="7619716138"/>
    <x v="311"/>
    <d v="2020-12-18T00:00:00"/>
    <n v="8639"/>
    <n v="1"/>
    <n v="0"/>
    <d v="2021-02-01T00:00:00"/>
    <n v="75"/>
    <n v="45"/>
    <x v="1"/>
    <x v="1"/>
  </r>
  <r>
    <x v="0"/>
    <s v="6077-FDQRK"/>
    <n v="4639183363"/>
    <x v="311"/>
    <d v="2020-12-18T00:00:00"/>
    <n v="5339"/>
    <n v="0"/>
    <n v="0"/>
    <d v="2020-12-03T00:00:00"/>
    <n v="15"/>
    <n v="0"/>
    <x v="0"/>
    <x v="0"/>
  </r>
  <r>
    <x v="2"/>
    <s v="2824-HJQPP"/>
    <n v="5210865686"/>
    <x v="311"/>
    <d v="2020-12-18T00:00:00"/>
    <n v="5160"/>
    <n v="0"/>
    <n v="0"/>
    <d v="2020-12-05T00:00:00"/>
    <n v="17"/>
    <n v="0"/>
    <x v="0"/>
    <x v="0"/>
  </r>
  <r>
    <x v="1"/>
    <s v="5920-DPXLN"/>
    <n v="7862469216"/>
    <x v="311"/>
    <d v="2020-12-18T00:00:00"/>
    <n v="5602"/>
    <n v="0"/>
    <n v="0"/>
    <d v="2020-12-10T00:00:00"/>
    <n v="22"/>
    <n v="0"/>
    <x v="0"/>
    <x v="0"/>
  </r>
  <r>
    <x v="2"/>
    <s v="6627-ELFBK"/>
    <n v="8711368352"/>
    <x v="311"/>
    <d v="2020-12-18T00:00:00"/>
    <n v="8049"/>
    <n v="1"/>
    <n v="1"/>
    <d v="2020-12-25T00:00:00"/>
    <n v="37"/>
    <n v="7"/>
    <x v="1"/>
    <x v="2"/>
  </r>
  <r>
    <x v="2"/>
    <s v="8102-ABPKQ"/>
    <n v="9941572096"/>
    <x v="311"/>
    <d v="2020-12-18T00:00:00"/>
    <n v="7416"/>
    <n v="1"/>
    <n v="0"/>
    <d v="2021-01-02T00:00:00"/>
    <n v="45"/>
    <n v="15"/>
    <x v="1"/>
    <x v="1"/>
  </r>
  <r>
    <x v="2"/>
    <s v="3271-HYHDN"/>
    <n v="1575926929"/>
    <x v="312"/>
    <d v="2020-12-19T00:00:00"/>
    <n v="6152"/>
    <n v="0"/>
    <n v="0"/>
    <d v="2020-11-25T00:00:00"/>
    <n v="6"/>
    <n v="0"/>
    <x v="0"/>
    <x v="0"/>
  </r>
  <r>
    <x v="0"/>
    <s v="7856-ODQFO"/>
    <n v="4326179452"/>
    <x v="312"/>
    <d v="2020-12-19T00:00:00"/>
    <n v="2762"/>
    <n v="1"/>
    <n v="0"/>
    <d v="2020-12-22T00:00:00"/>
    <n v="33"/>
    <n v="3"/>
    <x v="1"/>
    <x v="1"/>
  </r>
  <r>
    <x v="0"/>
    <s v="9323-NDIOV"/>
    <n v="5230964660"/>
    <x v="312"/>
    <d v="2020-12-19T00:00:00"/>
    <n v="6046"/>
    <n v="0"/>
    <n v="0"/>
    <d v="2020-12-20T00:00:00"/>
    <n v="31"/>
    <n v="1"/>
    <x v="0"/>
    <x v="0"/>
  </r>
  <r>
    <x v="0"/>
    <s v="0625-TNJFG"/>
    <n v="5779088948"/>
    <x v="312"/>
    <d v="2020-12-19T00:00:00"/>
    <n v="6284"/>
    <n v="0"/>
    <n v="0"/>
    <d v="2020-12-13T00:00:00"/>
    <n v="24"/>
    <n v="0"/>
    <x v="0"/>
    <x v="0"/>
  </r>
  <r>
    <x v="2"/>
    <s v="6004-KITZM"/>
    <n v="6530836489"/>
    <x v="312"/>
    <d v="2020-12-19T00:00:00"/>
    <n v="5495"/>
    <n v="0"/>
    <n v="0"/>
    <d v="2020-12-05T00:00:00"/>
    <n v="16"/>
    <n v="0"/>
    <x v="0"/>
    <x v="0"/>
  </r>
  <r>
    <x v="2"/>
    <s v="2824-HJQPP"/>
    <n v="8551131035"/>
    <x v="312"/>
    <d v="2020-12-19T00:00:00"/>
    <n v="8687"/>
    <n v="0"/>
    <n v="0"/>
    <d v="2020-12-08T00:00:00"/>
    <n v="19"/>
    <n v="0"/>
    <x v="0"/>
    <x v="0"/>
  </r>
  <r>
    <x v="1"/>
    <s v="5529-TBPGK"/>
    <n v="451448142"/>
    <x v="313"/>
    <d v="2020-12-20T00:00:00"/>
    <n v="5581"/>
    <n v="0"/>
    <n v="0"/>
    <d v="2020-12-15T00:00:00"/>
    <n v="25"/>
    <n v="0"/>
    <x v="0"/>
    <x v="0"/>
  </r>
  <r>
    <x v="2"/>
    <s v="6004-KITZM"/>
    <n v="5652779440"/>
    <x v="313"/>
    <d v="2020-12-20T00:00:00"/>
    <n v="6427"/>
    <n v="0"/>
    <n v="0"/>
    <d v="2020-12-07T00:00:00"/>
    <n v="17"/>
    <n v="0"/>
    <x v="0"/>
    <x v="0"/>
  </r>
  <r>
    <x v="4"/>
    <s v="9250-VHLWY"/>
    <n v="6254234391"/>
    <x v="313"/>
    <d v="2020-12-20T00:00:00"/>
    <n v="6416"/>
    <n v="0"/>
    <n v="0"/>
    <d v="2020-12-08T00:00:00"/>
    <n v="18"/>
    <n v="0"/>
    <x v="0"/>
    <x v="0"/>
  </r>
  <r>
    <x v="2"/>
    <s v="7695-NKUXM"/>
    <n v="8718899384"/>
    <x v="313"/>
    <d v="2020-12-20T00:00:00"/>
    <n v="3812"/>
    <n v="1"/>
    <n v="0"/>
    <d v="2020-12-12T00:00:00"/>
    <n v="22"/>
    <n v="0"/>
    <x v="1"/>
    <x v="1"/>
  </r>
  <r>
    <x v="0"/>
    <s v="6077-FDQRK"/>
    <n v="2827612677"/>
    <x v="314"/>
    <d v="2020-12-21T00:00:00"/>
    <n v="3336"/>
    <n v="0"/>
    <n v="0"/>
    <d v="2020-12-07T00:00:00"/>
    <n v="16"/>
    <n v="0"/>
    <x v="0"/>
    <x v="0"/>
  </r>
  <r>
    <x v="1"/>
    <s v="9014-WENVB"/>
    <n v="3090692385"/>
    <x v="315"/>
    <d v="2020-12-22T00:00:00"/>
    <n v="8968"/>
    <n v="0"/>
    <n v="0"/>
    <d v="2020-12-24T00:00:00"/>
    <n v="32"/>
    <n v="2"/>
    <x v="0"/>
    <x v="0"/>
  </r>
  <r>
    <x v="1"/>
    <s v="8156-PCYBM"/>
    <n v="7788984844"/>
    <x v="316"/>
    <d v="2020-12-23T00:00:00"/>
    <n v="6800"/>
    <n v="0"/>
    <n v="0"/>
    <d v="2020-12-16T00:00:00"/>
    <n v="23"/>
    <n v="0"/>
    <x v="0"/>
    <x v="0"/>
  </r>
  <r>
    <x v="0"/>
    <s v="0706-NRGUP"/>
    <n v="979439975"/>
    <x v="317"/>
    <d v="2020-12-24T00:00:00"/>
    <n v="3962"/>
    <n v="0"/>
    <n v="0"/>
    <d v="2021-01-10T00:00:00"/>
    <n v="47"/>
    <n v="17"/>
    <x v="0"/>
    <x v="0"/>
  </r>
  <r>
    <x v="0"/>
    <s v="3831-FXWYK"/>
    <n v="1006151066"/>
    <x v="317"/>
    <d v="2020-12-24T00:00:00"/>
    <n v="8366"/>
    <n v="0"/>
    <n v="0"/>
    <d v="2021-01-03T00:00:00"/>
    <n v="40"/>
    <n v="10"/>
    <x v="0"/>
    <x v="0"/>
  </r>
  <r>
    <x v="0"/>
    <s v="2026-XLBER"/>
    <n v="6904628715"/>
    <x v="317"/>
    <d v="2020-12-24T00:00:00"/>
    <n v="6507"/>
    <n v="0"/>
    <n v="0"/>
    <d v="2020-12-03T00:00:00"/>
    <n v="9"/>
    <n v="0"/>
    <x v="0"/>
    <x v="0"/>
  </r>
  <r>
    <x v="4"/>
    <s v="6177-VTITE"/>
    <n v="8471061442"/>
    <x v="317"/>
    <d v="2020-12-24T00:00:00"/>
    <n v="1906"/>
    <n v="1"/>
    <n v="0"/>
    <d v="2020-12-09T00:00:00"/>
    <n v="15"/>
    <n v="0"/>
    <x v="1"/>
    <x v="1"/>
  </r>
  <r>
    <x v="3"/>
    <s v="6048-QPZCF"/>
    <n v="308536412"/>
    <x v="318"/>
    <d v="2020-12-25T00:00:00"/>
    <n v="7373"/>
    <n v="0"/>
    <n v="0"/>
    <d v="2020-12-01T00:00:00"/>
    <n v="6"/>
    <n v="0"/>
    <x v="0"/>
    <x v="0"/>
  </r>
  <r>
    <x v="4"/>
    <s v="1168-BEASA"/>
    <n v="1779886998"/>
    <x v="318"/>
    <d v="2020-12-25T00:00:00"/>
    <n v="6550"/>
    <n v="0"/>
    <n v="0"/>
    <d v="2020-12-18T00:00:00"/>
    <n v="23"/>
    <n v="0"/>
    <x v="0"/>
    <x v="0"/>
  </r>
  <r>
    <x v="2"/>
    <s v="1604-LIFKX"/>
    <n v="2099442850"/>
    <x v="318"/>
    <d v="2020-12-25T00:00:00"/>
    <n v="7310"/>
    <n v="0"/>
    <n v="0"/>
    <d v="2021-01-13T00:00:00"/>
    <n v="49"/>
    <n v="19"/>
    <x v="0"/>
    <x v="0"/>
  </r>
  <r>
    <x v="1"/>
    <s v="8156-PCYBM"/>
    <n v="5535719066"/>
    <x v="318"/>
    <d v="2020-12-25T00:00:00"/>
    <n v="4600"/>
    <n v="0"/>
    <n v="0"/>
    <d v="2020-12-20T00:00:00"/>
    <n v="25"/>
    <n v="0"/>
    <x v="0"/>
    <x v="0"/>
  </r>
  <r>
    <x v="2"/>
    <s v="6004-KITZM"/>
    <n v="7461173643"/>
    <x v="318"/>
    <d v="2020-12-25T00:00:00"/>
    <n v="7942"/>
    <n v="0"/>
    <n v="0"/>
    <d v="2020-12-10T00:00:00"/>
    <n v="15"/>
    <n v="0"/>
    <x v="0"/>
    <x v="0"/>
  </r>
  <r>
    <x v="3"/>
    <s v="4092-ZAVRG"/>
    <n v="7890869729"/>
    <x v="318"/>
    <d v="2020-12-25T00:00:00"/>
    <n v="8771"/>
    <n v="0"/>
    <n v="0"/>
    <d v="2020-11-30T00:00:00"/>
    <n v="5"/>
    <n v="0"/>
    <x v="0"/>
    <x v="0"/>
  </r>
  <r>
    <x v="0"/>
    <s v="9323-NDIOV"/>
    <n v="8926617482"/>
    <x v="318"/>
    <d v="2020-12-25T00:00:00"/>
    <n v="5201"/>
    <n v="1"/>
    <n v="0"/>
    <d v="2021-01-19T00:00:00"/>
    <n v="55"/>
    <n v="25"/>
    <x v="1"/>
    <x v="1"/>
  </r>
  <r>
    <x v="0"/>
    <s v="7260-ZHAKS"/>
    <n v="4176062876"/>
    <x v="319"/>
    <d v="2020-12-26T00:00:00"/>
    <n v="6118"/>
    <n v="0"/>
    <n v="0"/>
    <d v="2020-12-22T00:00:00"/>
    <n v="26"/>
    <n v="0"/>
    <x v="0"/>
    <x v="0"/>
  </r>
  <r>
    <x v="1"/>
    <s v="9014-WENVB"/>
    <n v="9938539742"/>
    <x v="319"/>
    <d v="2020-12-26T00:00:00"/>
    <n v="6519"/>
    <n v="0"/>
    <n v="0"/>
    <d v="2020-12-25T00:00:00"/>
    <n v="29"/>
    <n v="0"/>
    <x v="0"/>
    <x v="0"/>
  </r>
  <r>
    <x v="0"/>
    <s v="6831-FIODB"/>
    <n v="750411142"/>
    <x v="320"/>
    <d v="2020-12-27T00:00:00"/>
    <n v="5971"/>
    <n v="0"/>
    <n v="0"/>
    <d v="2020-12-29T00:00:00"/>
    <n v="32"/>
    <n v="2"/>
    <x v="0"/>
    <x v="0"/>
  </r>
  <r>
    <x v="3"/>
    <s v="6833-ETVHD"/>
    <n v="4320746005"/>
    <x v="320"/>
    <d v="2020-12-27T00:00:00"/>
    <n v="7061"/>
    <n v="0"/>
    <n v="0"/>
    <d v="2020-12-18T00:00:00"/>
    <n v="21"/>
    <n v="0"/>
    <x v="0"/>
    <x v="0"/>
  </r>
  <r>
    <x v="4"/>
    <s v="8942-ERSWK"/>
    <n v="7361584692"/>
    <x v="320"/>
    <d v="2020-12-27T00:00:00"/>
    <n v="3549"/>
    <n v="0"/>
    <n v="0"/>
    <d v="2020-12-11T00:00:00"/>
    <n v="14"/>
    <n v="0"/>
    <x v="0"/>
    <x v="0"/>
  </r>
  <r>
    <x v="2"/>
    <s v="8364-UWVLM"/>
    <n v="7485620358"/>
    <x v="320"/>
    <d v="2020-12-27T00:00:00"/>
    <n v="5070"/>
    <n v="0"/>
    <n v="0"/>
    <d v="2020-12-21T00:00:00"/>
    <n v="24"/>
    <n v="0"/>
    <x v="0"/>
    <x v="0"/>
  </r>
  <r>
    <x v="2"/>
    <s v="5924-UOPGH"/>
    <n v="1402103956"/>
    <x v="321"/>
    <d v="2020-12-28T00:00:00"/>
    <n v="6376"/>
    <n v="0"/>
    <n v="0"/>
    <d v="2020-12-24T00:00:00"/>
    <n v="26"/>
    <n v="0"/>
    <x v="0"/>
    <x v="0"/>
  </r>
  <r>
    <x v="1"/>
    <s v="5529-TBPGK"/>
    <n v="1717812362"/>
    <x v="321"/>
    <d v="2020-12-28T00:00:00"/>
    <n v="4875"/>
    <n v="0"/>
    <n v="0"/>
    <d v="2020-12-28T00:00:00"/>
    <n v="30"/>
    <n v="0"/>
    <x v="0"/>
    <x v="0"/>
  </r>
  <r>
    <x v="4"/>
    <s v="7372-CESLR"/>
    <n v="2900528557"/>
    <x v="321"/>
    <d v="2020-12-28T00:00:00"/>
    <n v="4176"/>
    <n v="0"/>
    <n v="0"/>
    <d v="2020-12-31T00:00:00"/>
    <n v="33"/>
    <n v="3"/>
    <x v="0"/>
    <x v="0"/>
  </r>
  <r>
    <x v="1"/>
    <s v="2820-XGXSB"/>
    <n v="3435598635"/>
    <x v="321"/>
    <d v="2020-12-28T00:00:00"/>
    <n v="7582"/>
    <n v="0"/>
    <n v="0"/>
    <d v="2020-12-02T00:00:00"/>
    <n v="4"/>
    <n v="0"/>
    <x v="0"/>
    <x v="0"/>
  </r>
  <r>
    <x v="0"/>
    <s v="7050-KQLDO"/>
    <n v="3761293373"/>
    <x v="321"/>
    <d v="2020-12-28T00:00:00"/>
    <n v="3655"/>
    <n v="0"/>
    <n v="0"/>
    <d v="2020-12-18T00:00:00"/>
    <n v="20"/>
    <n v="0"/>
    <x v="0"/>
    <x v="0"/>
  </r>
  <r>
    <x v="0"/>
    <s v="9149-MATVB"/>
    <n v="9099988532"/>
    <x v="321"/>
    <d v="2020-12-28T00:00:00"/>
    <n v="2432"/>
    <n v="0"/>
    <n v="0"/>
    <d v="2020-12-25T00:00:00"/>
    <n v="27"/>
    <n v="0"/>
    <x v="0"/>
    <x v="0"/>
  </r>
  <r>
    <x v="2"/>
    <s v="8887-NCUZC"/>
    <n v="4800494014"/>
    <x v="322"/>
    <d v="2020-12-29T00:00:00"/>
    <n v="1094"/>
    <n v="0"/>
    <n v="0"/>
    <d v="2020-12-21T00:00:00"/>
    <n v="22"/>
    <n v="0"/>
    <x v="0"/>
    <x v="0"/>
  </r>
  <r>
    <x v="0"/>
    <s v="3831-FXWYK"/>
    <n v="6394171039"/>
    <x v="322"/>
    <d v="2020-12-29T00:00:00"/>
    <n v="5030"/>
    <n v="0"/>
    <n v="0"/>
    <d v="2020-12-26T00:00:00"/>
    <n v="27"/>
    <n v="0"/>
    <x v="0"/>
    <x v="0"/>
  </r>
  <r>
    <x v="4"/>
    <s v="1168-BEASA"/>
    <n v="7463017763"/>
    <x v="322"/>
    <d v="2020-12-29T00:00:00"/>
    <n v="6376"/>
    <n v="0"/>
    <n v="0"/>
    <d v="2020-12-27T00:00:00"/>
    <n v="28"/>
    <n v="0"/>
    <x v="0"/>
    <x v="0"/>
  </r>
  <r>
    <x v="2"/>
    <s v="5613-UHVMG"/>
    <n v="55416013"/>
    <x v="323"/>
    <d v="2020-12-30T00:00:00"/>
    <n v="4201"/>
    <n v="1"/>
    <n v="0"/>
    <d v="2021-01-16T00:00:00"/>
    <n v="47"/>
    <n v="17"/>
    <x v="1"/>
    <x v="1"/>
  </r>
  <r>
    <x v="2"/>
    <s v="2824-HJQPP"/>
    <n v="3223401501"/>
    <x v="323"/>
    <d v="2020-12-30T00:00:00"/>
    <n v="10008"/>
    <n v="0"/>
    <n v="0"/>
    <d v="2020-12-30T00:00:00"/>
    <n v="30"/>
    <n v="0"/>
    <x v="0"/>
    <x v="0"/>
  </r>
  <r>
    <x v="3"/>
    <s v="9725-EZTEJ"/>
    <n v="1702975198"/>
    <x v="323"/>
    <d v="2020-12-30T00:00:00"/>
    <n v="8644"/>
    <n v="1"/>
    <n v="0"/>
    <d v="2021-01-02T00:00:00"/>
    <n v="33"/>
    <n v="3"/>
    <x v="1"/>
    <x v="1"/>
  </r>
  <r>
    <x v="3"/>
    <s v="7600-OISKG"/>
    <n v="8301490239"/>
    <x v="323"/>
    <d v="2020-12-30T00:00:00"/>
    <n v="4023"/>
    <n v="1"/>
    <n v="1"/>
    <d v="2020-12-26T00:00:00"/>
    <n v="26"/>
    <n v="0"/>
    <x v="1"/>
    <x v="2"/>
  </r>
  <r>
    <x v="4"/>
    <s v="9250-VHLWY"/>
    <n v="3894320237"/>
    <x v="324"/>
    <d v="2020-12-31T00:00:00"/>
    <n v="6343"/>
    <n v="0"/>
    <n v="0"/>
    <d v="2020-12-24T00:00:00"/>
    <n v="23"/>
    <n v="0"/>
    <x v="0"/>
    <x v="0"/>
  </r>
  <r>
    <x v="1"/>
    <s v="0709-LZRJV"/>
    <n v="7896000091"/>
    <x v="324"/>
    <d v="2020-12-31T00:00:00"/>
    <n v="3841"/>
    <n v="1"/>
    <n v="0"/>
    <d v="2021-01-16T00:00:00"/>
    <n v="46"/>
    <n v="16"/>
    <x v="1"/>
    <x v="1"/>
  </r>
  <r>
    <x v="2"/>
    <s v="8887-NCUZC"/>
    <n v="8016290722"/>
    <x v="324"/>
    <d v="2020-12-31T00:00:00"/>
    <n v="3080"/>
    <n v="0"/>
    <n v="0"/>
    <d v="2021-01-09T00:00:00"/>
    <n v="39"/>
    <n v="9"/>
    <x v="0"/>
    <x v="0"/>
  </r>
  <r>
    <x v="4"/>
    <s v="8942-ERSWK"/>
    <n v="1889308921"/>
    <x v="325"/>
    <d v="2021-01-01T00:00:00"/>
    <n v="2350"/>
    <n v="0"/>
    <n v="0"/>
    <d v="2020-12-14T00:00:00"/>
    <n v="12"/>
    <n v="0"/>
    <x v="0"/>
    <x v="0"/>
  </r>
  <r>
    <x v="1"/>
    <s v="6160-HCSFI"/>
    <n v="3773503534"/>
    <x v="325"/>
    <d v="2021-01-01T00:00:00"/>
    <n v="5805"/>
    <n v="0"/>
    <n v="0"/>
    <d v="2020-12-27T00:00:00"/>
    <n v="25"/>
    <n v="0"/>
    <x v="0"/>
    <x v="0"/>
  </r>
  <r>
    <x v="1"/>
    <s v="5196-TWQXF"/>
    <n v="7092718520"/>
    <x v="325"/>
    <d v="2021-01-01T00:00:00"/>
    <n v="5017"/>
    <n v="0"/>
    <n v="0"/>
    <d v="2020-12-24T00:00:00"/>
    <n v="22"/>
    <n v="0"/>
    <x v="0"/>
    <x v="0"/>
  </r>
  <r>
    <x v="1"/>
    <s v="7841-HROAQ"/>
    <n v="8277025756"/>
    <x v="325"/>
    <d v="2021-01-01T00:00:00"/>
    <n v="8474"/>
    <n v="0"/>
    <n v="0"/>
    <d v="2021-01-08T00:00:00"/>
    <n v="37"/>
    <n v="7"/>
    <x v="0"/>
    <x v="0"/>
  </r>
  <r>
    <x v="4"/>
    <s v="9250-VHLWY"/>
    <n v="1953588118"/>
    <x v="326"/>
    <d v="2021-01-02T00:00:00"/>
    <n v="5105"/>
    <n v="0"/>
    <n v="0"/>
    <d v="2021-01-01T00:00:00"/>
    <n v="29"/>
    <n v="0"/>
    <x v="0"/>
    <x v="0"/>
  </r>
  <r>
    <x v="1"/>
    <s v="0379-NEVHP"/>
    <n v="9091156209"/>
    <x v="326"/>
    <d v="2021-01-02T00:00:00"/>
    <n v="5247"/>
    <n v="0"/>
    <n v="0"/>
    <d v="2020-12-19T00:00:00"/>
    <n v="16"/>
    <n v="0"/>
    <x v="0"/>
    <x v="0"/>
  </r>
  <r>
    <x v="1"/>
    <s v="5196-TWQXF"/>
    <n v="1157522817"/>
    <x v="327"/>
    <d v="2021-01-03T00:00:00"/>
    <n v="6173"/>
    <n v="0"/>
    <n v="0"/>
    <d v="2020-12-27T00:00:00"/>
    <n v="23"/>
    <n v="0"/>
    <x v="0"/>
    <x v="0"/>
  </r>
  <r>
    <x v="4"/>
    <s v="7372-CESLR"/>
    <n v="1569984119"/>
    <x v="327"/>
    <d v="2021-01-03T00:00:00"/>
    <n v="2878"/>
    <n v="0"/>
    <n v="0"/>
    <d v="2020-12-27T00:00:00"/>
    <n v="23"/>
    <n v="0"/>
    <x v="0"/>
    <x v="0"/>
  </r>
  <r>
    <x v="4"/>
    <s v="8690-EEBEO"/>
    <n v="3388237396"/>
    <x v="327"/>
    <d v="2021-01-03T00:00:00"/>
    <n v="5778"/>
    <n v="0"/>
    <n v="0"/>
    <d v="2021-01-10T00:00:00"/>
    <n v="37"/>
    <n v="7"/>
    <x v="0"/>
    <x v="0"/>
  </r>
  <r>
    <x v="3"/>
    <s v="4640-FGEJI"/>
    <n v="7942175485"/>
    <x v="327"/>
    <d v="2021-01-03T00:00:00"/>
    <n v="7812"/>
    <n v="1"/>
    <n v="1"/>
    <d v="2021-01-12T00:00:00"/>
    <n v="39"/>
    <n v="9"/>
    <x v="1"/>
    <x v="2"/>
  </r>
  <r>
    <x v="0"/>
    <s v="9149-MATVB"/>
    <n v="3829618241"/>
    <x v="328"/>
    <d v="2021-01-04T00:00:00"/>
    <n v="4228"/>
    <n v="0"/>
    <n v="0"/>
    <d v="2021-01-06T00:00:00"/>
    <n v="32"/>
    <n v="2"/>
    <x v="0"/>
    <x v="0"/>
  </r>
  <r>
    <x v="3"/>
    <s v="5573-KSOIA"/>
    <n v="659596494"/>
    <x v="328"/>
    <d v="2021-01-04T00:00:00"/>
    <n v="7565"/>
    <n v="1"/>
    <n v="0"/>
    <d v="2021-01-14T00:00:00"/>
    <n v="40"/>
    <n v="10"/>
    <x v="1"/>
    <x v="1"/>
  </r>
  <r>
    <x v="0"/>
    <s v="0706-NRGUP"/>
    <n v="5671103218"/>
    <x v="328"/>
    <d v="2021-01-04T00:00:00"/>
    <n v="2578"/>
    <n v="0"/>
    <n v="0"/>
    <d v="2020-12-30T00:00:00"/>
    <n v="25"/>
    <n v="0"/>
    <x v="0"/>
    <x v="0"/>
  </r>
  <r>
    <x v="2"/>
    <s v="8364-UWVLM"/>
    <n v="7604918128"/>
    <x v="328"/>
    <d v="2021-01-04T00:00:00"/>
    <n v="10144"/>
    <n v="1"/>
    <n v="0"/>
    <d v="2020-12-25T00:00:00"/>
    <n v="20"/>
    <n v="0"/>
    <x v="1"/>
    <x v="1"/>
  </r>
  <r>
    <x v="1"/>
    <s v="0187-ERLSR"/>
    <n v="4910161169"/>
    <x v="329"/>
    <d v="2021-01-05T00:00:00"/>
    <n v="5900"/>
    <n v="0"/>
    <n v="0"/>
    <d v="2020-12-19T00:00:00"/>
    <n v="13"/>
    <n v="0"/>
    <x v="0"/>
    <x v="0"/>
  </r>
  <r>
    <x v="1"/>
    <s v="2125-HJDLA"/>
    <n v="1124489539"/>
    <x v="330"/>
    <d v="2021-01-06T00:00:00"/>
    <n v="4229"/>
    <n v="0"/>
    <n v="0"/>
    <d v="2020-12-31T00:00:00"/>
    <n v="24"/>
    <n v="0"/>
    <x v="0"/>
    <x v="0"/>
  </r>
  <r>
    <x v="1"/>
    <s v="9212-BTDMX"/>
    <n v="3294653032"/>
    <x v="330"/>
    <d v="2021-01-06T00:00:00"/>
    <n v="7773"/>
    <n v="0"/>
    <n v="0"/>
    <d v="2020-12-19T00:00:00"/>
    <n v="12"/>
    <n v="0"/>
    <x v="0"/>
    <x v="0"/>
  </r>
  <r>
    <x v="3"/>
    <s v="5573-KSOIA"/>
    <n v="4294426239"/>
    <x v="330"/>
    <d v="2021-01-06T00:00:00"/>
    <n v="6170"/>
    <n v="0"/>
    <n v="0"/>
    <d v="2021-01-12T00:00:00"/>
    <n v="36"/>
    <n v="6"/>
    <x v="0"/>
    <x v="0"/>
  </r>
  <r>
    <x v="4"/>
    <s v="9286-VLKMI"/>
    <n v="6170784196"/>
    <x v="330"/>
    <d v="2021-01-06T00:00:00"/>
    <n v="6039"/>
    <n v="0"/>
    <n v="0"/>
    <d v="2020-12-16T00:00:00"/>
    <n v="9"/>
    <n v="0"/>
    <x v="0"/>
    <x v="0"/>
  </r>
  <r>
    <x v="4"/>
    <s v="6296-UKEUZ"/>
    <n v="8638140916"/>
    <x v="330"/>
    <d v="2021-01-06T00:00:00"/>
    <n v="2142"/>
    <n v="0"/>
    <n v="0"/>
    <d v="2020-12-08T00:00:00"/>
    <n v="1"/>
    <n v="0"/>
    <x v="0"/>
    <x v="0"/>
  </r>
  <r>
    <x v="1"/>
    <s v="6632-CGYHU"/>
    <n v="9904297240"/>
    <x v="330"/>
    <d v="2021-01-06T00:00:00"/>
    <n v="7322"/>
    <n v="0"/>
    <n v="0"/>
    <d v="2020-12-30T00:00:00"/>
    <n v="23"/>
    <n v="0"/>
    <x v="0"/>
    <x v="0"/>
  </r>
  <r>
    <x v="1"/>
    <s v="9212-BTDMX"/>
    <n v="1422140909"/>
    <x v="331"/>
    <d v="2021-01-07T00:00:00"/>
    <n v="5399"/>
    <n v="0"/>
    <n v="0"/>
    <d v="2020-12-27T00:00:00"/>
    <n v="19"/>
    <n v="0"/>
    <x v="0"/>
    <x v="0"/>
  </r>
  <r>
    <x v="0"/>
    <s v="7260-ZHAKS"/>
    <n v="7935547980"/>
    <x v="331"/>
    <d v="2021-01-07T00:00:00"/>
    <n v="6627"/>
    <n v="0"/>
    <n v="0"/>
    <d v="2020-12-30T00:00:00"/>
    <n v="22"/>
    <n v="0"/>
    <x v="0"/>
    <x v="0"/>
  </r>
  <r>
    <x v="3"/>
    <s v="8976-AMJEO"/>
    <n v="8131076647"/>
    <x v="331"/>
    <d v="2021-01-07T00:00:00"/>
    <n v="6872"/>
    <n v="0"/>
    <n v="0"/>
    <d v="2021-01-02T00:00:00"/>
    <n v="25"/>
    <n v="0"/>
    <x v="0"/>
    <x v="0"/>
  </r>
  <r>
    <x v="3"/>
    <s v="1447-YZKCL"/>
    <n v="9647532335"/>
    <x v="331"/>
    <d v="2021-01-07T00:00:00"/>
    <n v="10590"/>
    <n v="0"/>
    <n v="0"/>
    <d v="2021-01-07T00:00:00"/>
    <n v="30"/>
    <n v="0"/>
    <x v="0"/>
    <x v="0"/>
  </r>
  <r>
    <x v="1"/>
    <s v="9174-IYKOC"/>
    <n v="237437528"/>
    <x v="332"/>
    <d v="2021-01-08T00:00:00"/>
    <n v="3569"/>
    <n v="1"/>
    <n v="0"/>
    <d v="2021-01-15T00:00:00"/>
    <n v="37"/>
    <n v="7"/>
    <x v="1"/>
    <x v="1"/>
  </r>
  <r>
    <x v="2"/>
    <s v="6004-KITZM"/>
    <n v="733170200"/>
    <x v="332"/>
    <d v="2021-01-08T00:00:00"/>
    <n v="7171"/>
    <n v="0"/>
    <n v="0"/>
    <d v="2020-12-29T00:00:00"/>
    <n v="20"/>
    <n v="0"/>
    <x v="0"/>
    <x v="0"/>
  </r>
  <r>
    <x v="3"/>
    <s v="4092-ZAVRG"/>
    <n v="3453759273"/>
    <x v="332"/>
    <d v="2021-01-08T00:00:00"/>
    <n v="8127"/>
    <n v="0"/>
    <n v="0"/>
    <d v="2020-12-13T00:00:00"/>
    <n v="4"/>
    <n v="0"/>
    <x v="0"/>
    <x v="0"/>
  </r>
  <r>
    <x v="0"/>
    <s v="9323-NDIOV"/>
    <n v="5641290183"/>
    <x v="332"/>
    <d v="2021-01-08T00:00:00"/>
    <n v="5449"/>
    <n v="0"/>
    <n v="0"/>
    <d v="2021-01-07T00:00:00"/>
    <n v="29"/>
    <n v="0"/>
    <x v="0"/>
    <x v="0"/>
  </r>
  <r>
    <x v="1"/>
    <s v="5529-TBPGK"/>
    <n v="6248446618"/>
    <x v="332"/>
    <d v="2021-01-08T00:00:00"/>
    <n v="4983"/>
    <n v="0"/>
    <n v="0"/>
    <d v="2021-01-12T00:00:00"/>
    <n v="34"/>
    <n v="4"/>
    <x v="0"/>
    <x v="0"/>
  </r>
  <r>
    <x v="4"/>
    <s v="0688-XNJRO"/>
    <n v="936925570"/>
    <x v="333"/>
    <d v="2021-01-09T00:00:00"/>
    <n v="3098"/>
    <n v="0"/>
    <n v="0"/>
    <d v="2021-01-17T00:00:00"/>
    <n v="38"/>
    <n v="8"/>
    <x v="0"/>
    <x v="0"/>
  </r>
  <r>
    <x v="3"/>
    <s v="3448-OWJOT"/>
    <n v="3806835104"/>
    <x v="334"/>
    <d v="2021-01-10T00:00:00"/>
    <n v="5983"/>
    <n v="1"/>
    <n v="1"/>
    <d v="2021-01-14T00:00:00"/>
    <n v="34"/>
    <n v="4"/>
    <x v="1"/>
    <x v="2"/>
  </r>
  <r>
    <x v="1"/>
    <s v="2125-HJDLA"/>
    <n v="9802209671"/>
    <x v="334"/>
    <d v="2021-01-10T00:00:00"/>
    <n v="4108"/>
    <n v="0"/>
    <n v="0"/>
    <d v="2021-01-15T00:00:00"/>
    <n v="35"/>
    <n v="5"/>
    <x v="0"/>
    <x v="0"/>
  </r>
  <r>
    <x v="0"/>
    <s v="2447-JCFGW"/>
    <n v="355095997"/>
    <x v="335"/>
    <d v="2021-01-11T00:00:00"/>
    <n v="3138"/>
    <n v="0"/>
    <n v="0"/>
    <d v="2021-01-05T00:00:00"/>
    <n v="24"/>
    <n v="0"/>
    <x v="0"/>
    <x v="0"/>
  </r>
  <r>
    <x v="4"/>
    <s v="1168-BEASA"/>
    <n v="4791525699"/>
    <x v="335"/>
    <d v="2021-01-11T00:00:00"/>
    <n v="4708"/>
    <n v="0"/>
    <n v="0"/>
    <d v="2020-12-23T00:00:00"/>
    <n v="11"/>
    <n v="0"/>
    <x v="0"/>
    <x v="0"/>
  </r>
  <r>
    <x v="4"/>
    <s v="1408-OQZUE"/>
    <n v="5822411556"/>
    <x v="335"/>
    <d v="2021-01-11T00:00:00"/>
    <n v="6429"/>
    <n v="1"/>
    <n v="0"/>
    <d v="2021-01-27T00:00:00"/>
    <n v="46"/>
    <n v="16"/>
    <x v="1"/>
    <x v="1"/>
  </r>
  <r>
    <x v="4"/>
    <s v="0688-XNJRO"/>
    <n v="578091983"/>
    <x v="336"/>
    <d v="2021-01-12T00:00:00"/>
    <n v="3609"/>
    <n v="0"/>
    <n v="0"/>
    <d v="2021-01-30T00:00:00"/>
    <n v="48"/>
    <n v="18"/>
    <x v="0"/>
    <x v="0"/>
  </r>
  <r>
    <x v="1"/>
    <s v="9212-BTDMX"/>
    <n v="744808791"/>
    <x v="336"/>
    <d v="2021-01-12T00:00:00"/>
    <n v="5391"/>
    <n v="0"/>
    <n v="0"/>
    <d v="2020-12-28T00:00:00"/>
    <n v="15"/>
    <n v="0"/>
    <x v="0"/>
    <x v="0"/>
  </r>
  <r>
    <x v="0"/>
    <s v="9149-MATVB"/>
    <n v="2008743660"/>
    <x v="336"/>
    <d v="2021-01-12T00:00:00"/>
    <n v="6727"/>
    <n v="0"/>
    <n v="0"/>
    <d v="2020-12-27T00:00:00"/>
    <n v="14"/>
    <n v="0"/>
    <x v="0"/>
    <x v="0"/>
  </r>
  <r>
    <x v="1"/>
    <s v="7841-HROAQ"/>
    <n v="6727591183"/>
    <x v="336"/>
    <d v="2021-01-12T00:00:00"/>
    <n v="7300"/>
    <n v="0"/>
    <n v="0"/>
    <d v="2021-01-04T00:00:00"/>
    <n v="22"/>
    <n v="0"/>
    <x v="0"/>
    <x v="0"/>
  </r>
  <r>
    <x v="3"/>
    <s v="9771-QTLGZ"/>
    <n v="4073224041"/>
    <x v="337"/>
    <d v="2021-01-13T00:00:00"/>
    <n v="4662"/>
    <n v="1"/>
    <n v="0"/>
    <d v="2020-12-30T00:00:00"/>
    <n v="16"/>
    <n v="0"/>
    <x v="1"/>
    <x v="1"/>
  </r>
  <r>
    <x v="3"/>
    <s v="5284-DJOZO"/>
    <n v="5802848218"/>
    <x v="337"/>
    <d v="2021-01-13T00:00:00"/>
    <n v="8219"/>
    <n v="0"/>
    <n v="0"/>
    <d v="2020-12-18T00:00:00"/>
    <n v="4"/>
    <n v="0"/>
    <x v="0"/>
    <x v="0"/>
  </r>
  <r>
    <x v="4"/>
    <s v="0688-XNJRO"/>
    <n v="6793125916"/>
    <x v="337"/>
    <d v="2021-01-13T00:00:00"/>
    <n v="4086"/>
    <n v="1"/>
    <n v="0"/>
    <d v="2021-01-14T00:00:00"/>
    <n v="31"/>
    <n v="1"/>
    <x v="1"/>
    <x v="1"/>
  </r>
  <r>
    <x v="4"/>
    <s v="9286-VLKMI"/>
    <n v="6876100884"/>
    <x v="337"/>
    <d v="2021-01-13T00:00:00"/>
    <n v="3671"/>
    <n v="0"/>
    <n v="0"/>
    <d v="2020-12-25T00:00:00"/>
    <n v="11"/>
    <n v="0"/>
    <x v="0"/>
    <x v="0"/>
  </r>
  <r>
    <x v="2"/>
    <s v="6004-KITZM"/>
    <n v="9232223339"/>
    <x v="337"/>
    <d v="2021-01-13T00:00:00"/>
    <n v="5856"/>
    <n v="0"/>
    <n v="0"/>
    <d v="2021-01-07T00:00:00"/>
    <n v="24"/>
    <n v="0"/>
    <x v="0"/>
    <x v="0"/>
  </r>
  <r>
    <x v="1"/>
    <s v="7841-HROAQ"/>
    <n v="1666441527"/>
    <x v="338"/>
    <d v="2021-01-14T00:00:00"/>
    <n v="5427"/>
    <n v="1"/>
    <n v="0"/>
    <d v="2021-01-28T00:00:00"/>
    <n v="44"/>
    <n v="14"/>
    <x v="1"/>
    <x v="1"/>
  </r>
  <r>
    <x v="3"/>
    <s v="5164-VMYWJ"/>
    <n v="9807005414"/>
    <x v="338"/>
    <d v="2021-01-14T00:00:00"/>
    <n v="5950"/>
    <n v="1"/>
    <n v="0"/>
    <d v="2021-01-27T00:00:00"/>
    <n v="43"/>
    <n v="13"/>
    <x v="1"/>
    <x v="1"/>
  </r>
  <r>
    <x v="0"/>
    <s v="9928-IJYBQ"/>
    <n v="7423547921"/>
    <x v="338"/>
    <d v="2021-01-14T00:00:00"/>
    <n v="6047"/>
    <n v="0"/>
    <n v="0"/>
    <d v="2021-01-19T00:00:00"/>
    <n v="35"/>
    <n v="5"/>
    <x v="0"/>
    <x v="0"/>
  </r>
  <r>
    <x v="0"/>
    <s v="4460-ZXNDN"/>
    <n v="27545037"/>
    <x v="339"/>
    <d v="2021-01-15T00:00:00"/>
    <n v="7506"/>
    <n v="0"/>
    <n v="0"/>
    <d v="2021-01-12T00:00:00"/>
    <n v="27"/>
    <n v="0"/>
    <x v="0"/>
    <x v="0"/>
  </r>
  <r>
    <x v="1"/>
    <s v="7209-MDWKR"/>
    <n v="8343505064"/>
    <x v="339"/>
    <d v="2021-01-15T00:00:00"/>
    <n v="6120"/>
    <n v="0"/>
    <n v="0"/>
    <d v="2021-01-15T00:00:00"/>
    <n v="30"/>
    <n v="0"/>
    <x v="0"/>
    <x v="0"/>
  </r>
  <r>
    <x v="1"/>
    <s v="7209-MDWKR"/>
    <n v="2906379133"/>
    <x v="340"/>
    <d v="2021-01-16T00:00:00"/>
    <n v="6675"/>
    <n v="0"/>
    <n v="0"/>
    <d v="2021-02-01T00:00:00"/>
    <n v="46"/>
    <n v="16"/>
    <x v="0"/>
    <x v="0"/>
  </r>
  <r>
    <x v="2"/>
    <s v="6627-ELFBK"/>
    <n v="2924562161"/>
    <x v="340"/>
    <d v="2021-01-16T00:00:00"/>
    <n v="9873"/>
    <n v="0"/>
    <n v="0"/>
    <d v="2021-01-03T00:00:00"/>
    <n v="17"/>
    <n v="0"/>
    <x v="0"/>
    <x v="0"/>
  </r>
  <r>
    <x v="1"/>
    <s v="6632-CGYHU"/>
    <n v="4177855353"/>
    <x v="340"/>
    <d v="2021-01-16T00:00:00"/>
    <n v="7441"/>
    <n v="0"/>
    <n v="0"/>
    <d v="2021-01-01T00:00:00"/>
    <n v="15"/>
    <n v="0"/>
    <x v="0"/>
    <x v="0"/>
  </r>
  <r>
    <x v="3"/>
    <s v="8976-AMJEO"/>
    <n v="4303435021"/>
    <x v="340"/>
    <d v="2021-01-16T00:00:00"/>
    <n v="4245"/>
    <n v="0"/>
    <n v="0"/>
    <d v="2020-12-31T00:00:00"/>
    <n v="14"/>
    <n v="0"/>
    <x v="0"/>
    <x v="0"/>
  </r>
  <r>
    <x v="3"/>
    <s v="4640-FGEJI"/>
    <n v="6360019650"/>
    <x v="340"/>
    <d v="2021-01-16T00:00:00"/>
    <n v="9967"/>
    <n v="1"/>
    <n v="0"/>
    <d v="2021-02-06T00:00:00"/>
    <n v="51"/>
    <n v="21"/>
    <x v="1"/>
    <x v="1"/>
  </r>
  <r>
    <x v="0"/>
    <s v="6831-FIODB"/>
    <n v="2399454051"/>
    <x v="341"/>
    <d v="2021-01-17T00:00:00"/>
    <n v="4156"/>
    <n v="0"/>
    <n v="0"/>
    <d v="2021-01-25T00:00:00"/>
    <n v="38"/>
    <n v="8"/>
    <x v="0"/>
    <x v="0"/>
  </r>
  <r>
    <x v="0"/>
    <s v="0465-DTULQ"/>
    <n v="4259682376"/>
    <x v="341"/>
    <d v="2021-01-17T00:00:00"/>
    <n v="2253"/>
    <n v="1"/>
    <n v="0"/>
    <d v="2021-01-27T00:00:00"/>
    <n v="40"/>
    <n v="10"/>
    <x v="1"/>
    <x v="1"/>
  </r>
  <r>
    <x v="1"/>
    <s v="2820-XGXSB"/>
    <n v="8252449224"/>
    <x v="341"/>
    <d v="2021-01-17T00:00:00"/>
    <n v="10868"/>
    <n v="0"/>
    <n v="0"/>
    <d v="2020-12-22T00:00:00"/>
    <n v="4"/>
    <n v="0"/>
    <x v="0"/>
    <x v="0"/>
  </r>
  <r>
    <x v="1"/>
    <s v="3569-VJWXS"/>
    <n v="1536168471"/>
    <x v="342"/>
    <d v="2021-01-18T00:00:00"/>
    <n v="6348"/>
    <n v="0"/>
    <n v="0"/>
    <d v="2021-01-13T00:00:00"/>
    <n v="25"/>
    <n v="0"/>
    <x v="0"/>
    <x v="0"/>
  </r>
  <r>
    <x v="0"/>
    <s v="2687-XWAMA"/>
    <n v="3621497785"/>
    <x v="342"/>
    <d v="2021-01-18T00:00:00"/>
    <n v="2964"/>
    <n v="0"/>
    <n v="0"/>
    <d v="2021-01-01T00:00:00"/>
    <n v="13"/>
    <n v="0"/>
    <x v="0"/>
    <x v="0"/>
  </r>
  <r>
    <x v="3"/>
    <s v="9758-AIEIK"/>
    <n v="7101585538"/>
    <x v="342"/>
    <d v="2021-01-18T00:00:00"/>
    <n v="6549"/>
    <n v="1"/>
    <n v="0"/>
    <d v="2021-01-23T00:00:00"/>
    <n v="35"/>
    <n v="5"/>
    <x v="1"/>
    <x v="1"/>
  </r>
  <r>
    <x v="1"/>
    <s v="9014-WENVB"/>
    <n v="7720415253"/>
    <x v="342"/>
    <d v="2021-01-18T00:00:00"/>
    <n v="6608"/>
    <n v="0"/>
    <n v="0"/>
    <d v="2021-01-06T00:00:00"/>
    <n v="18"/>
    <n v="0"/>
    <x v="0"/>
    <x v="0"/>
  </r>
  <r>
    <x v="1"/>
    <s v="9841-XLGBV"/>
    <n v="8088935090"/>
    <x v="343"/>
    <d v="2021-01-19T00:00:00"/>
    <n v="5003"/>
    <n v="0"/>
    <n v="0"/>
    <d v="2021-01-23T00:00:00"/>
    <n v="34"/>
    <n v="4"/>
    <x v="0"/>
    <x v="0"/>
  </r>
  <r>
    <x v="0"/>
    <s v="7758-WKLVM"/>
    <n v="123645023"/>
    <x v="344"/>
    <d v="2021-01-21T00:00:00"/>
    <n v="4436"/>
    <n v="0"/>
    <n v="0"/>
    <d v="2021-01-24T00:00:00"/>
    <n v="33"/>
    <n v="3"/>
    <x v="0"/>
    <x v="0"/>
  </r>
  <r>
    <x v="2"/>
    <s v="1604-LIFKX"/>
    <n v="5672264098"/>
    <x v="344"/>
    <d v="2021-01-21T00:00:00"/>
    <n v="5262"/>
    <n v="0"/>
    <n v="0"/>
    <d v="2021-02-05T00:00:00"/>
    <n v="45"/>
    <n v="15"/>
    <x v="0"/>
    <x v="0"/>
  </r>
  <r>
    <x v="0"/>
    <s v="6831-FIODB"/>
    <n v="6247830671"/>
    <x v="344"/>
    <d v="2021-01-21T00:00:00"/>
    <n v="6367"/>
    <n v="0"/>
    <n v="0"/>
    <d v="2021-01-19T00:00:00"/>
    <n v="28"/>
    <n v="0"/>
    <x v="0"/>
    <x v="0"/>
  </r>
  <r>
    <x v="4"/>
    <s v="9460-VAZGD"/>
    <n v="6556605926"/>
    <x v="344"/>
    <d v="2021-01-21T00:00:00"/>
    <n v="5082"/>
    <n v="0"/>
    <n v="0"/>
    <d v="2021-01-09T00:00:00"/>
    <n v="18"/>
    <n v="0"/>
    <x v="0"/>
    <x v="0"/>
  </r>
  <r>
    <x v="0"/>
    <s v="7856-ODQFO"/>
    <n v="7736319597"/>
    <x v="344"/>
    <d v="2021-01-21T00:00:00"/>
    <n v="5292"/>
    <n v="1"/>
    <n v="0"/>
    <d v="2021-01-16T00:00:00"/>
    <n v="25"/>
    <n v="0"/>
    <x v="1"/>
    <x v="1"/>
  </r>
  <r>
    <x v="1"/>
    <s v="5920-DPXLN"/>
    <n v="2079957616"/>
    <x v="345"/>
    <d v="2021-01-22T00:00:00"/>
    <n v="6258"/>
    <n v="0"/>
    <n v="0"/>
    <d v="2021-01-13T00:00:00"/>
    <n v="21"/>
    <n v="0"/>
    <x v="0"/>
    <x v="0"/>
  </r>
  <r>
    <x v="3"/>
    <s v="5573-KSOIA"/>
    <n v="3638200662"/>
    <x v="345"/>
    <d v="2021-01-22T00:00:00"/>
    <n v="9294"/>
    <n v="0"/>
    <n v="0"/>
    <d v="2021-02-07T00:00:00"/>
    <n v="46"/>
    <n v="16"/>
    <x v="0"/>
    <x v="0"/>
  </r>
  <r>
    <x v="0"/>
    <s v="3831-FXWYK"/>
    <n v="93006859"/>
    <x v="346"/>
    <d v="2021-01-23T00:00:00"/>
    <n v="2446"/>
    <n v="0"/>
    <n v="0"/>
    <d v="2021-01-31T00:00:00"/>
    <n v="38"/>
    <n v="8"/>
    <x v="0"/>
    <x v="0"/>
  </r>
  <r>
    <x v="0"/>
    <s v="9149-MATVB"/>
    <n v="640587193"/>
    <x v="346"/>
    <d v="2021-01-23T00:00:00"/>
    <n v="6418"/>
    <n v="0"/>
    <n v="0"/>
    <d v="2021-01-18T00:00:00"/>
    <n v="25"/>
    <n v="0"/>
    <x v="0"/>
    <x v="0"/>
  </r>
  <r>
    <x v="3"/>
    <s v="9322-YCTQO"/>
    <n v="1748015447"/>
    <x v="346"/>
    <d v="2021-01-23T00:00:00"/>
    <n v="7519"/>
    <n v="0"/>
    <n v="0"/>
    <d v="2021-01-25T00:00:00"/>
    <n v="32"/>
    <n v="2"/>
    <x v="0"/>
    <x v="0"/>
  </r>
  <r>
    <x v="1"/>
    <s v="5529-TBPGK"/>
    <n v="881665013"/>
    <x v="347"/>
    <d v="2021-01-24T00:00:00"/>
    <n v="3797"/>
    <n v="1"/>
    <n v="0"/>
    <d v="2021-02-11T00:00:00"/>
    <n v="48"/>
    <n v="18"/>
    <x v="1"/>
    <x v="1"/>
  </r>
  <r>
    <x v="1"/>
    <s v="3569-VJWXS"/>
    <n v="1282903123"/>
    <x v="347"/>
    <d v="2021-01-24T00:00:00"/>
    <n v="5932"/>
    <n v="0"/>
    <n v="0"/>
    <d v="2021-01-16T00:00:00"/>
    <n v="22"/>
    <n v="0"/>
    <x v="0"/>
    <x v="0"/>
  </r>
  <r>
    <x v="4"/>
    <s v="1408-OQZUE"/>
    <n v="1390614217"/>
    <x v="347"/>
    <d v="2021-01-24T00:00:00"/>
    <n v="2807"/>
    <n v="0"/>
    <n v="0"/>
    <d v="2021-01-23T00:00:00"/>
    <n v="29"/>
    <n v="0"/>
    <x v="0"/>
    <x v="0"/>
  </r>
  <r>
    <x v="1"/>
    <s v="2125-HJDLA"/>
    <n v="3975362830"/>
    <x v="347"/>
    <d v="2021-01-24T00:00:00"/>
    <n v="2700"/>
    <n v="0"/>
    <n v="0"/>
    <d v="2021-01-26T00:00:00"/>
    <n v="32"/>
    <n v="2"/>
    <x v="0"/>
    <x v="0"/>
  </r>
  <r>
    <x v="0"/>
    <s v="2687-XWAMA"/>
    <n v="4927657057"/>
    <x v="347"/>
    <d v="2021-01-24T00:00:00"/>
    <n v="5466"/>
    <n v="0"/>
    <n v="0"/>
    <d v="2021-01-13T00:00:00"/>
    <n v="19"/>
    <n v="0"/>
    <x v="0"/>
    <x v="0"/>
  </r>
  <r>
    <x v="0"/>
    <s v="6077-FDQRK"/>
    <n v="7517563980"/>
    <x v="347"/>
    <d v="2021-01-24T00:00:00"/>
    <n v="5587"/>
    <n v="0"/>
    <n v="0"/>
    <d v="2021-01-13T00:00:00"/>
    <n v="19"/>
    <n v="0"/>
    <x v="0"/>
    <x v="0"/>
  </r>
  <r>
    <x v="3"/>
    <s v="4640-FGEJI"/>
    <n v="9191319419"/>
    <x v="347"/>
    <d v="2021-01-24T00:00:00"/>
    <n v="5859"/>
    <n v="0"/>
    <n v="0"/>
    <d v="2021-01-23T00:00:00"/>
    <n v="29"/>
    <n v="0"/>
    <x v="0"/>
    <x v="0"/>
  </r>
  <r>
    <x v="4"/>
    <s v="6177-VTITE"/>
    <n v="511851896"/>
    <x v="348"/>
    <d v="2021-01-25T00:00:00"/>
    <n v="827"/>
    <n v="0"/>
    <n v="0"/>
    <d v="2021-01-06T00:00:00"/>
    <n v="11"/>
    <n v="0"/>
    <x v="0"/>
    <x v="0"/>
  </r>
  <r>
    <x v="1"/>
    <s v="3569-VJWXS"/>
    <n v="3723989407"/>
    <x v="348"/>
    <d v="2021-01-25T00:00:00"/>
    <n v="3486"/>
    <n v="0"/>
    <n v="0"/>
    <d v="2021-01-21T00:00:00"/>
    <n v="26"/>
    <n v="0"/>
    <x v="0"/>
    <x v="0"/>
  </r>
  <r>
    <x v="1"/>
    <s v="8156-PCYBM"/>
    <n v="4881618322"/>
    <x v="348"/>
    <d v="2021-01-25T00:00:00"/>
    <n v="10402"/>
    <n v="0"/>
    <n v="0"/>
    <d v="2021-01-31T00:00:00"/>
    <n v="36"/>
    <n v="6"/>
    <x v="0"/>
    <x v="0"/>
  </r>
  <r>
    <x v="3"/>
    <s v="9725-EZTEJ"/>
    <n v="9923030049"/>
    <x v="348"/>
    <d v="2021-01-25T00:00:00"/>
    <n v="7112"/>
    <n v="1"/>
    <n v="1"/>
    <d v="2021-01-29T00:00:00"/>
    <n v="34"/>
    <n v="4"/>
    <x v="1"/>
    <x v="2"/>
  </r>
  <r>
    <x v="1"/>
    <s v="2820-XGXSB"/>
    <n v="6906890052"/>
    <x v="348"/>
    <d v="2021-01-25T00:00:00"/>
    <n v="7214"/>
    <n v="0"/>
    <n v="0"/>
    <d v="2021-01-08T00:00:00"/>
    <n v="13"/>
    <n v="0"/>
    <x v="0"/>
    <x v="0"/>
  </r>
  <r>
    <x v="2"/>
    <s v="3568-JJMFW"/>
    <n v="326671411"/>
    <x v="349"/>
    <d v="2021-01-26T00:00:00"/>
    <n v="8850"/>
    <n v="1"/>
    <n v="0"/>
    <d v="2021-01-18T00:00:00"/>
    <n v="22"/>
    <n v="0"/>
    <x v="1"/>
    <x v="1"/>
  </r>
  <r>
    <x v="1"/>
    <s v="6160-HCSFI"/>
    <n v="1544728256"/>
    <x v="349"/>
    <d v="2021-01-26T00:00:00"/>
    <n v="7226"/>
    <n v="0"/>
    <n v="0"/>
    <d v="2021-01-13T00:00:00"/>
    <n v="17"/>
    <n v="0"/>
    <x v="0"/>
    <x v="0"/>
  </r>
  <r>
    <x v="4"/>
    <s v="7654-DOLHO"/>
    <n v="5999019394"/>
    <x v="349"/>
    <d v="2021-01-26T00:00:00"/>
    <n v="526"/>
    <n v="0"/>
    <n v="0"/>
    <d v="2021-01-23T00:00:00"/>
    <n v="27"/>
    <n v="0"/>
    <x v="0"/>
    <x v="0"/>
  </r>
  <r>
    <x v="4"/>
    <s v="9460-VAZGD"/>
    <n v="7662622783"/>
    <x v="349"/>
    <d v="2021-01-26T00:00:00"/>
    <n v="1500"/>
    <n v="0"/>
    <n v="0"/>
    <d v="2021-01-07T00:00:00"/>
    <n v="11"/>
    <n v="0"/>
    <x v="0"/>
    <x v="0"/>
  </r>
  <r>
    <x v="0"/>
    <s v="3831-FXWYK"/>
    <n v="7809215596"/>
    <x v="349"/>
    <d v="2021-01-26T00:00:00"/>
    <n v="7185"/>
    <n v="0"/>
    <n v="0"/>
    <d v="2021-02-01T00:00:00"/>
    <n v="36"/>
    <n v="6"/>
    <x v="0"/>
    <x v="0"/>
  </r>
  <r>
    <x v="4"/>
    <s v="9286-VLKMI"/>
    <n v="254550541"/>
    <x v="350"/>
    <d v="2021-01-27T00:00:00"/>
    <n v="6159"/>
    <n v="0"/>
    <n v="0"/>
    <d v="2021-01-08T00:00:00"/>
    <n v="11"/>
    <n v="0"/>
    <x v="0"/>
    <x v="0"/>
  </r>
  <r>
    <x v="4"/>
    <s v="7654-DOLHO"/>
    <n v="2442634583"/>
    <x v="350"/>
    <d v="2021-01-27T00:00:00"/>
    <n v="4511"/>
    <n v="0"/>
    <n v="0"/>
    <d v="2021-01-14T00:00:00"/>
    <n v="17"/>
    <n v="0"/>
    <x v="0"/>
    <x v="0"/>
  </r>
  <r>
    <x v="1"/>
    <s v="2423-QOKIO"/>
    <n v="2714712437"/>
    <x v="350"/>
    <d v="2021-01-27T00:00:00"/>
    <n v="9631"/>
    <n v="0"/>
    <n v="0"/>
    <d v="2021-01-22T00:00:00"/>
    <n v="25"/>
    <n v="0"/>
    <x v="0"/>
    <x v="0"/>
  </r>
  <r>
    <x v="0"/>
    <s v="0465-DTULQ"/>
    <n v="3812264523"/>
    <x v="350"/>
    <d v="2021-01-27T00:00:00"/>
    <n v="5871"/>
    <n v="0"/>
    <n v="0"/>
    <d v="2021-01-25T00:00:00"/>
    <n v="28"/>
    <n v="0"/>
    <x v="0"/>
    <x v="0"/>
  </r>
  <r>
    <x v="1"/>
    <s v="5529-TBPGK"/>
    <n v="4494083848"/>
    <x v="350"/>
    <d v="2021-01-27T00:00:00"/>
    <n v="6824"/>
    <n v="0"/>
    <n v="0"/>
    <d v="2021-02-05T00:00:00"/>
    <n v="39"/>
    <n v="9"/>
    <x v="0"/>
    <x v="0"/>
  </r>
  <r>
    <x v="3"/>
    <s v="8976-AMJEO"/>
    <n v="7190128567"/>
    <x v="351"/>
    <d v="2021-01-28T00:00:00"/>
    <n v="8393"/>
    <n v="0"/>
    <n v="0"/>
    <d v="2021-01-18T00:00:00"/>
    <n v="20"/>
    <n v="0"/>
    <x v="0"/>
    <x v="0"/>
  </r>
  <r>
    <x v="0"/>
    <s v="4460-ZXNDN"/>
    <n v="9863361720"/>
    <x v="351"/>
    <d v="2021-01-28T00:00:00"/>
    <n v="5890"/>
    <n v="0"/>
    <n v="0"/>
    <d v="2021-02-10T00:00:00"/>
    <n v="43"/>
    <n v="13"/>
    <x v="0"/>
    <x v="0"/>
  </r>
  <r>
    <x v="0"/>
    <s v="6077-FDQRK"/>
    <n v="921537795"/>
    <x v="352"/>
    <d v="2021-01-29T00:00:00"/>
    <n v="4984"/>
    <n v="0"/>
    <n v="0"/>
    <d v="2021-01-16T00:00:00"/>
    <n v="17"/>
    <n v="0"/>
    <x v="0"/>
    <x v="0"/>
  </r>
  <r>
    <x v="1"/>
    <s v="5920-DPXLN"/>
    <n v="2969979027"/>
    <x v="352"/>
    <d v="2021-01-29T00:00:00"/>
    <n v="5034"/>
    <n v="0"/>
    <n v="0"/>
    <d v="2021-01-14T00:00:00"/>
    <n v="15"/>
    <n v="0"/>
    <x v="0"/>
    <x v="0"/>
  </r>
  <r>
    <x v="1"/>
    <s v="2125-HJDLA"/>
    <n v="3171200707"/>
    <x v="352"/>
    <d v="2021-01-29T00:00:00"/>
    <n v="6193"/>
    <n v="0"/>
    <n v="0"/>
    <d v="2021-02-16T00:00:00"/>
    <n v="48"/>
    <n v="18"/>
    <x v="0"/>
    <x v="0"/>
  </r>
  <r>
    <x v="2"/>
    <s v="5875-VZQCZ"/>
    <n v="4046691560"/>
    <x v="352"/>
    <d v="2021-01-29T00:00:00"/>
    <n v="8137"/>
    <n v="1"/>
    <n v="0"/>
    <d v="2021-02-11T00:00:00"/>
    <n v="43"/>
    <n v="13"/>
    <x v="1"/>
    <x v="1"/>
  </r>
  <r>
    <x v="1"/>
    <s v="9212-BTDMX"/>
    <n v="4271825679"/>
    <x v="352"/>
    <d v="2021-01-29T00:00:00"/>
    <n v="4885"/>
    <n v="0"/>
    <n v="0"/>
    <d v="2021-01-18T00:00:00"/>
    <n v="19"/>
    <n v="0"/>
    <x v="0"/>
    <x v="0"/>
  </r>
  <r>
    <x v="1"/>
    <s v="5196-TWQXF"/>
    <n v="5080141194"/>
    <x v="352"/>
    <d v="2021-01-29T00:00:00"/>
    <n v="4580"/>
    <n v="0"/>
    <n v="0"/>
    <d v="2021-01-10T00:00:00"/>
    <n v="11"/>
    <n v="0"/>
    <x v="0"/>
    <x v="0"/>
  </r>
  <r>
    <x v="2"/>
    <s v="9181-HEKGV"/>
    <n v="5364802553"/>
    <x v="352"/>
    <d v="2021-01-29T00:00:00"/>
    <n v="8700"/>
    <n v="1"/>
    <n v="0"/>
    <d v="2021-03-04T00:00:00"/>
    <n v="64"/>
    <n v="34"/>
    <x v="1"/>
    <x v="1"/>
  </r>
  <r>
    <x v="2"/>
    <s v="3568-JJMFW"/>
    <n v="5896450110"/>
    <x v="352"/>
    <d v="2021-01-29T00:00:00"/>
    <n v="5693"/>
    <n v="1"/>
    <n v="0"/>
    <d v="2021-01-17T00:00:00"/>
    <n v="18"/>
    <n v="0"/>
    <x v="1"/>
    <x v="1"/>
  </r>
  <r>
    <x v="4"/>
    <s v="9286-VLKMI"/>
    <n v="8471592455"/>
    <x v="352"/>
    <d v="2021-01-29T00:00:00"/>
    <n v="5196"/>
    <n v="0"/>
    <n v="0"/>
    <d v="2021-01-04T00:00:00"/>
    <n v="5"/>
    <n v="0"/>
    <x v="0"/>
    <x v="0"/>
  </r>
  <r>
    <x v="4"/>
    <s v="1168-BEASA"/>
    <n v="8835176664"/>
    <x v="352"/>
    <d v="2021-01-29T00:00:00"/>
    <n v="5986"/>
    <n v="0"/>
    <n v="0"/>
    <d v="2021-01-25T00:00:00"/>
    <n v="26"/>
    <n v="0"/>
    <x v="0"/>
    <x v="0"/>
  </r>
  <r>
    <x v="0"/>
    <s v="9928-IJYBQ"/>
    <n v="2680537112"/>
    <x v="353"/>
    <d v="2021-01-30T00:00:00"/>
    <n v="4968"/>
    <n v="0"/>
    <n v="0"/>
    <d v="2021-02-02T00:00:00"/>
    <n v="33"/>
    <n v="3"/>
    <x v="0"/>
    <x v="0"/>
  </r>
  <r>
    <x v="3"/>
    <s v="0783-PEPYR"/>
    <n v="7555537204"/>
    <x v="353"/>
    <d v="2021-01-30T00:00:00"/>
    <n v="6656"/>
    <n v="0"/>
    <n v="0"/>
    <d v="2021-02-03T00:00:00"/>
    <n v="34"/>
    <n v="4"/>
    <x v="0"/>
    <x v="0"/>
  </r>
  <r>
    <x v="4"/>
    <s v="0688-XNJRO"/>
    <n v="8748260263"/>
    <x v="353"/>
    <d v="2021-01-30T00:00:00"/>
    <n v="4481"/>
    <n v="0"/>
    <n v="0"/>
    <d v="2021-02-16T00:00:00"/>
    <n v="47"/>
    <n v="17"/>
    <x v="0"/>
    <x v="0"/>
  </r>
  <r>
    <x v="3"/>
    <s v="4640-FGEJI"/>
    <n v="1581104767"/>
    <x v="354"/>
    <d v="2021-01-31T00:00:00"/>
    <n v="8027"/>
    <n v="0"/>
    <n v="0"/>
    <d v="2021-01-16T00:00:00"/>
    <n v="15"/>
    <n v="0"/>
    <x v="0"/>
    <x v="0"/>
  </r>
  <r>
    <x v="4"/>
    <s v="9460-VAZGD"/>
    <n v="1695583002"/>
    <x v="354"/>
    <d v="2021-01-31T00:00:00"/>
    <n v="6232"/>
    <n v="0"/>
    <n v="0"/>
    <d v="2021-01-28T00:00:00"/>
    <n v="27"/>
    <n v="0"/>
    <x v="0"/>
    <x v="0"/>
  </r>
  <r>
    <x v="1"/>
    <s v="5920-DPXLN"/>
    <n v="2561298121"/>
    <x v="354"/>
    <d v="2021-01-31T00:00:00"/>
    <n v="3610"/>
    <n v="0"/>
    <n v="0"/>
    <d v="2021-01-13T00:00:00"/>
    <n v="12"/>
    <n v="0"/>
    <x v="0"/>
    <x v="0"/>
  </r>
  <r>
    <x v="3"/>
    <s v="3448-OWJOT"/>
    <n v="7792341685"/>
    <x v="354"/>
    <d v="2021-01-31T00:00:00"/>
    <n v="7135"/>
    <n v="1"/>
    <n v="1"/>
    <d v="2021-02-04T00:00:00"/>
    <n v="34"/>
    <n v="4"/>
    <x v="1"/>
    <x v="2"/>
  </r>
  <r>
    <x v="4"/>
    <s v="7372-CESLR"/>
    <n v="7692447978"/>
    <x v="354"/>
    <d v="2021-01-31T00:00:00"/>
    <n v="3725"/>
    <n v="1"/>
    <n v="0"/>
    <d v="2021-01-31T00:00:00"/>
    <n v="30"/>
    <n v="0"/>
    <x v="1"/>
    <x v="1"/>
  </r>
  <r>
    <x v="1"/>
    <s v="0379-NEVHP"/>
    <n v="611365"/>
    <x v="355"/>
    <d v="2021-02-01T00:00:00"/>
    <n v="5594"/>
    <n v="0"/>
    <n v="0"/>
    <d v="2021-01-15T00:00:00"/>
    <n v="13"/>
    <n v="0"/>
    <x v="0"/>
    <x v="0"/>
  </r>
  <r>
    <x v="1"/>
    <s v="5196-TWQXF"/>
    <n v="2225581009"/>
    <x v="355"/>
    <d v="2021-02-01T00:00:00"/>
    <n v="4571"/>
    <n v="0"/>
    <n v="0"/>
    <d v="2021-01-25T00:00:00"/>
    <n v="23"/>
    <n v="0"/>
    <x v="0"/>
    <x v="0"/>
  </r>
  <r>
    <x v="4"/>
    <s v="1408-OQZUE"/>
    <n v="2290457712"/>
    <x v="355"/>
    <d v="2021-02-01T00:00:00"/>
    <n v="5191"/>
    <n v="1"/>
    <n v="0"/>
    <d v="2021-02-09T00:00:00"/>
    <n v="38"/>
    <n v="8"/>
    <x v="1"/>
    <x v="1"/>
  </r>
  <r>
    <x v="3"/>
    <s v="9117-LYRCE"/>
    <n v="2840107285"/>
    <x v="355"/>
    <d v="2021-02-01T00:00:00"/>
    <n v="4959"/>
    <n v="0"/>
    <n v="0"/>
    <d v="2021-02-06T00:00:00"/>
    <n v="35"/>
    <n v="5"/>
    <x v="0"/>
    <x v="0"/>
  </r>
  <r>
    <x v="2"/>
    <s v="2824-HJQPP"/>
    <n v="7008503597"/>
    <x v="355"/>
    <d v="2021-02-01T00:00:00"/>
    <n v="5066"/>
    <n v="0"/>
    <n v="0"/>
    <d v="2021-01-24T00:00:00"/>
    <n v="22"/>
    <n v="0"/>
    <x v="0"/>
    <x v="0"/>
  </r>
  <r>
    <x v="4"/>
    <s v="7372-CESLR"/>
    <n v="8737102611"/>
    <x v="355"/>
    <d v="2021-02-01T00:00:00"/>
    <n v="2750"/>
    <n v="0"/>
    <n v="0"/>
    <d v="2021-01-27T00:00:00"/>
    <n v="25"/>
    <n v="0"/>
    <x v="0"/>
    <x v="0"/>
  </r>
  <r>
    <x v="1"/>
    <s v="3598-DNURW"/>
    <n v="2135406196"/>
    <x v="356"/>
    <d v="2021-02-02T00:00:00"/>
    <n v="4951"/>
    <n v="0"/>
    <n v="0"/>
    <d v="2021-01-15T00:00:00"/>
    <n v="12"/>
    <n v="0"/>
    <x v="0"/>
    <x v="0"/>
  </r>
  <r>
    <x v="1"/>
    <s v="7329-TWKLF"/>
    <n v="4534576559"/>
    <x v="356"/>
    <d v="2021-02-02T00:00:00"/>
    <n v="9137"/>
    <n v="0"/>
    <n v="0"/>
    <d v="2021-01-16T00:00:00"/>
    <n v="13"/>
    <n v="0"/>
    <x v="0"/>
    <x v="0"/>
  </r>
  <r>
    <x v="3"/>
    <s v="5164-VMYWJ"/>
    <n v="9028881795"/>
    <x v="356"/>
    <d v="2021-02-02T00:00:00"/>
    <n v="6766"/>
    <n v="0"/>
    <n v="0"/>
    <d v="2021-02-01T00:00:00"/>
    <n v="29"/>
    <n v="0"/>
    <x v="0"/>
    <x v="0"/>
  </r>
  <r>
    <x v="3"/>
    <s v="4651-PMEXQ"/>
    <n v="449356610"/>
    <x v="357"/>
    <d v="2021-02-03T00:00:00"/>
    <n v="7746"/>
    <n v="0"/>
    <n v="0"/>
    <d v="2021-01-24T00:00:00"/>
    <n v="20"/>
    <n v="0"/>
    <x v="0"/>
    <x v="0"/>
  </r>
  <r>
    <x v="1"/>
    <s v="8156-PCYBM"/>
    <n v="3416294053"/>
    <x v="357"/>
    <d v="2021-02-03T00:00:00"/>
    <n v="5803"/>
    <n v="0"/>
    <n v="0"/>
    <d v="2021-02-03T00:00:00"/>
    <n v="30"/>
    <n v="0"/>
    <x v="0"/>
    <x v="0"/>
  </r>
  <r>
    <x v="2"/>
    <s v="2824-HJQPP"/>
    <n v="4080383560"/>
    <x v="357"/>
    <d v="2021-02-03T00:00:00"/>
    <n v="5879"/>
    <n v="0"/>
    <n v="0"/>
    <d v="2021-01-25T00:00:00"/>
    <n v="21"/>
    <n v="0"/>
    <x v="0"/>
    <x v="0"/>
  </r>
  <r>
    <x v="0"/>
    <s v="3993-QUNVJ"/>
    <n v="4934230957"/>
    <x v="357"/>
    <d v="2021-02-03T00:00:00"/>
    <n v="8848"/>
    <n v="1"/>
    <n v="0"/>
    <d v="2021-01-30T00:00:00"/>
    <n v="26"/>
    <n v="0"/>
    <x v="1"/>
    <x v="1"/>
  </r>
  <r>
    <x v="1"/>
    <s v="2820-XGXSB"/>
    <n v="6528247418"/>
    <x v="357"/>
    <d v="2021-02-03T00:00:00"/>
    <n v="8486"/>
    <n v="0"/>
    <n v="0"/>
    <d v="2021-01-08T00:00:00"/>
    <n v="4"/>
    <n v="0"/>
    <x v="0"/>
    <x v="0"/>
  </r>
  <r>
    <x v="1"/>
    <s v="0379-NEVHP"/>
    <n v="1369975903"/>
    <x v="358"/>
    <d v="2021-02-04T00:00:00"/>
    <n v="6111"/>
    <n v="0"/>
    <n v="0"/>
    <d v="2021-01-26T00:00:00"/>
    <n v="21"/>
    <n v="0"/>
    <x v="0"/>
    <x v="0"/>
  </r>
  <r>
    <x v="0"/>
    <s v="3831-FXWYK"/>
    <n v="5950285853"/>
    <x v="358"/>
    <d v="2021-02-04T00:00:00"/>
    <n v="6312"/>
    <n v="1"/>
    <n v="0"/>
    <d v="2021-02-18T00:00:00"/>
    <n v="44"/>
    <n v="14"/>
    <x v="1"/>
    <x v="1"/>
  </r>
  <r>
    <x v="1"/>
    <s v="2820-XGXSB"/>
    <n v="6312340515"/>
    <x v="358"/>
    <d v="2021-02-04T00:00:00"/>
    <n v="6850"/>
    <n v="0"/>
    <n v="0"/>
    <d v="2021-01-08T00:00:00"/>
    <n v="3"/>
    <n v="0"/>
    <x v="0"/>
    <x v="0"/>
  </r>
  <r>
    <x v="2"/>
    <s v="3271-HYHDN"/>
    <n v="8240701264"/>
    <x v="358"/>
    <d v="2021-02-04T00:00:00"/>
    <n v="4610"/>
    <n v="0"/>
    <n v="0"/>
    <d v="2021-01-12T00:00:00"/>
    <n v="7"/>
    <n v="0"/>
    <x v="0"/>
    <x v="0"/>
  </r>
  <r>
    <x v="2"/>
    <s v="6004-KITZM"/>
    <n v="58393139"/>
    <x v="359"/>
    <d v="2021-02-05T00:00:00"/>
    <n v="8816"/>
    <n v="0"/>
    <n v="0"/>
    <d v="2021-01-29T00:00:00"/>
    <n v="23"/>
    <n v="0"/>
    <x v="0"/>
    <x v="0"/>
  </r>
  <r>
    <x v="1"/>
    <s v="9174-IYKOC"/>
    <n v="1697562316"/>
    <x v="359"/>
    <d v="2021-02-05T00:00:00"/>
    <n v="7309"/>
    <n v="0"/>
    <n v="0"/>
    <d v="2021-01-19T00:00:00"/>
    <n v="13"/>
    <n v="0"/>
    <x v="0"/>
    <x v="0"/>
  </r>
  <r>
    <x v="2"/>
    <s v="5924-UOPGH"/>
    <n v="2361287480"/>
    <x v="359"/>
    <d v="2021-02-05T00:00:00"/>
    <n v="6922"/>
    <n v="0"/>
    <n v="0"/>
    <d v="2021-01-20T00:00:00"/>
    <n v="14"/>
    <n v="0"/>
    <x v="0"/>
    <x v="0"/>
  </r>
  <r>
    <x v="2"/>
    <s v="2824-HJQPP"/>
    <n v="2964011777"/>
    <x v="359"/>
    <d v="2021-02-05T00:00:00"/>
    <n v="7050"/>
    <n v="0"/>
    <n v="0"/>
    <d v="2021-01-30T00:00:00"/>
    <n v="24"/>
    <n v="0"/>
    <x v="0"/>
    <x v="0"/>
  </r>
  <r>
    <x v="0"/>
    <s v="7050-KQLDO"/>
    <n v="4601584321"/>
    <x v="359"/>
    <d v="2021-02-05T00:00:00"/>
    <n v="5260"/>
    <n v="0"/>
    <n v="0"/>
    <d v="2021-01-19T00:00:00"/>
    <n v="13"/>
    <n v="0"/>
    <x v="0"/>
    <x v="0"/>
  </r>
  <r>
    <x v="1"/>
    <s v="3598-DNURW"/>
    <n v="4858028884"/>
    <x v="359"/>
    <d v="2021-02-05T00:00:00"/>
    <n v="5849"/>
    <n v="0"/>
    <n v="0"/>
    <d v="2021-01-16T00:00:00"/>
    <n v="10"/>
    <n v="0"/>
    <x v="0"/>
    <x v="0"/>
  </r>
  <r>
    <x v="1"/>
    <s v="6160-HCSFI"/>
    <n v="4949816221"/>
    <x v="359"/>
    <d v="2021-02-05T00:00:00"/>
    <n v="8564"/>
    <n v="0"/>
    <n v="0"/>
    <d v="2021-02-01T00:00:00"/>
    <n v="26"/>
    <n v="0"/>
    <x v="0"/>
    <x v="0"/>
  </r>
  <r>
    <x v="1"/>
    <s v="6160-HCSFI"/>
    <n v="3987219947"/>
    <x v="360"/>
    <d v="2021-02-06T00:00:00"/>
    <n v="6985"/>
    <n v="0"/>
    <n v="0"/>
    <d v="2021-02-08T00:00:00"/>
    <n v="32"/>
    <n v="2"/>
    <x v="0"/>
    <x v="0"/>
  </r>
  <r>
    <x v="3"/>
    <s v="6833-ETVHD"/>
    <n v="5600044644"/>
    <x v="360"/>
    <d v="2021-02-06T00:00:00"/>
    <n v="6751"/>
    <n v="0"/>
    <n v="0"/>
    <d v="2021-01-22T00:00:00"/>
    <n v="15"/>
    <n v="0"/>
    <x v="0"/>
    <x v="0"/>
  </r>
  <r>
    <x v="2"/>
    <s v="2824-HJQPP"/>
    <n v="2279639083"/>
    <x v="361"/>
    <d v="2021-02-07T00:00:00"/>
    <n v="5165"/>
    <n v="0"/>
    <n v="0"/>
    <d v="2021-01-23T00:00:00"/>
    <n v="15"/>
    <n v="0"/>
    <x v="0"/>
    <x v="0"/>
  </r>
  <r>
    <x v="3"/>
    <s v="9322-YCTQO"/>
    <n v="8315488143"/>
    <x v="361"/>
    <d v="2021-02-07T00:00:00"/>
    <n v="8998"/>
    <n v="0"/>
    <n v="0"/>
    <d v="2021-02-11T00:00:00"/>
    <n v="34"/>
    <n v="4"/>
    <x v="0"/>
    <x v="0"/>
  </r>
  <r>
    <x v="0"/>
    <s v="9149-MATVB"/>
    <n v="3141193941"/>
    <x v="362"/>
    <d v="2021-02-08T00:00:00"/>
    <n v="6581"/>
    <n v="0"/>
    <n v="0"/>
    <d v="2021-02-03T00:00:00"/>
    <n v="25"/>
    <n v="0"/>
    <x v="0"/>
    <x v="0"/>
  </r>
  <r>
    <x v="0"/>
    <s v="9149-MATVB"/>
    <n v="4741356244"/>
    <x v="362"/>
    <d v="2021-02-08T00:00:00"/>
    <n v="3693"/>
    <n v="0"/>
    <n v="0"/>
    <d v="2021-02-03T00:00:00"/>
    <n v="25"/>
    <n v="0"/>
    <x v="0"/>
    <x v="0"/>
  </r>
  <r>
    <x v="4"/>
    <s v="9286-VLKMI"/>
    <n v="5018112852"/>
    <x v="362"/>
    <d v="2021-02-08T00:00:00"/>
    <n v="5290"/>
    <n v="0"/>
    <n v="0"/>
    <d v="2021-01-12T00:00:00"/>
    <n v="3"/>
    <n v="0"/>
    <x v="0"/>
    <x v="0"/>
  </r>
  <r>
    <x v="3"/>
    <s v="8389-TCXFQ"/>
    <n v="5471402464"/>
    <x v="362"/>
    <d v="2021-02-08T00:00:00"/>
    <n v="5120"/>
    <n v="0"/>
    <n v="0"/>
    <d v="2021-01-24T00:00:00"/>
    <n v="15"/>
    <n v="0"/>
    <x v="0"/>
    <x v="0"/>
  </r>
  <r>
    <x v="1"/>
    <s v="0379-NEVHP"/>
    <n v="5786890759"/>
    <x v="362"/>
    <d v="2021-02-08T00:00:00"/>
    <n v="3441"/>
    <n v="0"/>
    <n v="0"/>
    <d v="2021-01-27T00:00:00"/>
    <n v="18"/>
    <n v="0"/>
    <x v="0"/>
    <x v="0"/>
  </r>
  <r>
    <x v="4"/>
    <s v="9250-VHLWY"/>
    <n v="5863004374"/>
    <x v="362"/>
    <d v="2021-02-08T00:00:00"/>
    <n v="5253"/>
    <n v="0"/>
    <n v="0"/>
    <d v="2021-02-11T00:00:00"/>
    <n v="33"/>
    <n v="3"/>
    <x v="0"/>
    <x v="0"/>
  </r>
  <r>
    <x v="2"/>
    <s v="3271-HYHDN"/>
    <n v="8086151417"/>
    <x v="362"/>
    <d v="2021-02-08T00:00:00"/>
    <n v="4985"/>
    <n v="0"/>
    <n v="0"/>
    <d v="2021-01-12T00:00:00"/>
    <n v="3"/>
    <n v="0"/>
    <x v="0"/>
    <x v="0"/>
  </r>
  <r>
    <x v="2"/>
    <s v="6627-ELFBK"/>
    <n v="4138615040"/>
    <x v="363"/>
    <d v="2021-02-10T00:00:00"/>
    <n v="6601"/>
    <n v="0"/>
    <n v="0"/>
    <d v="2021-02-01T00:00:00"/>
    <n v="21"/>
    <n v="0"/>
    <x v="0"/>
    <x v="0"/>
  </r>
  <r>
    <x v="3"/>
    <s v="7600-OISKG"/>
    <n v="6252751133"/>
    <x v="363"/>
    <d v="2021-02-10T00:00:00"/>
    <n v="7547"/>
    <n v="1"/>
    <n v="0"/>
    <d v="2021-02-24T00:00:00"/>
    <n v="44"/>
    <n v="14"/>
    <x v="1"/>
    <x v="1"/>
  </r>
  <r>
    <x v="2"/>
    <s v="5924-UOPGH"/>
    <n v="6810105370"/>
    <x v="363"/>
    <d v="2021-02-10T00:00:00"/>
    <n v="9282"/>
    <n v="0"/>
    <n v="0"/>
    <d v="2021-01-31T00:00:00"/>
    <n v="20"/>
    <n v="0"/>
    <x v="0"/>
    <x v="0"/>
  </r>
  <r>
    <x v="0"/>
    <s v="0465-DTULQ"/>
    <n v="8461427104"/>
    <x v="363"/>
    <d v="2021-02-10T00:00:00"/>
    <n v="5214"/>
    <n v="1"/>
    <n v="0"/>
    <d v="2021-02-20T00:00:00"/>
    <n v="40"/>
    <n v="10"/>
    <x v="1"/>
    <x v="1"/>
  </r>
  <r>
    <x v="0"/>
    <s v="9928-IJYBQ"/>
    <n v="2245157627"/>
    <x v="364"/>
    <d v="2021-02-11T00:00:00"/>
    <n v="5207"/>
    <n v="0"/>
    <n v="0"/>
    <d v="2021-02-12T00:00:00"/>
    <n v="31"/>
    <n v="1"/>
    <x v="0"/>
    <x v="0"/>
  </r>
  <r>
    <x v="2"/>
    <s v="8887-NCUZC"/>
    <n v="2640415165"/>
    <x v="364"/>
    <d v="2021-02-11T00:00:00"/>
    <n v="3696"/>
    <n v="0"/>
    <n v="0"/>
    <d v="2021-02-09T00:00:00"/>
    <n v="28"/>
    <n v="0"/>
    <x v="0"/>
    <x v="0"/>
  </r>
  <r>
    <x v="1"/>
    <s v="8820-BLYDZ"/>
    <n v="3208997911"/>
    <x v="364"/>
    <d v="2021-02-11T00:00:00"/>
    <n v="4632"/>
    <n v="0"/>
    <n v="0"/>
    <d v="2021-01-21T00:00:00"/>
    <n v="9"/>
    <n v="0"/>
    <x v="0"/>
    <x v="0"/>
  </r>
  <r>
    <x v="4"/>
    <s v="8942-ERSWK"/>
    <n v="3679770947"/>
    <x v="364"/>
    <d v="2021-02-11T00:00:00"/>
    <n v="1409"/>
    <n v="0"/>
    <n v="0"/>
    <d v="2021-01-21T00:00:00"/>
    <n v="9"/>
    <n v="0"/>
    <x v="0"/>
    <x v="0"/>
  </r>
  <r>
    <x v="0"/>
    <s v="3831-FXWYK"/>
    <n v="4325495498"/>
    <x v="364"/>
    <d v="2021-02-11T00:00:00"/>
    <n v="6926"/>
    <n v="0"/>
    <n v="0"/>
    <d v="2021-02-16T00:00:00"/>
    <n v="35"/>
    <n v="5"/>
    <x v="0"/>
    <x v="0"/>
  </r>
  <r>
    <x v="3"/>
    <s v="8389-TCXFQ"/>
    <n v="2941967523"/>
    <x v="364"/>
    <d v="2021-02-11T00:00:00"/>
    <n v="6035"/>
    <n v="1"/>
    <n v="0"/>
    <d v="2021-02-17T00:00:00"/>
    <n v="36"/>
    <n v="6"/>
    <x v="1"/>
    <x v="1"/>
  </r>
  <r>
    <x v="3"/>
    <s v="4632-QZOKX"/>
    <n v="5338397427"/>
    <x v="364"/>
    <d v="2021-02-11T00:00:00"/>
    <n v="6561"/>
    <n v="1"/>
    <n v="0"/>
    <d v="2021-02-20T00:00:00"/>
    <n v="39"/>
    <n v="9"/>
    <x v="1"/>
    <x v="1"/>
  </r>
  <r>
    <x v="4"/>
    <s v="1168-BEASA"/>
    <n v="2427601971"/>
    <x v="365"/>
    <d v="2021-02-12T00:00:00"/>
    <n v="3918"/>
    <n v="0"/>
    <n v="0"/>
    <d v="2021-02-01T00:00:00"/>
    <n v="19"/>
    <n v="0"/>
    <x v="0"/>
    <x v="0"/>
  </r>
  <r>
    <x v="0"/>
    <s v="7856-ODQFO"/>
    <n v="7152404667"/>
    <x v="365"/>
    <d v="2021-02-12T00:00:00"/>
    <n v="5660"/>
    <n v="1"/>
    <n v="0"/>
    <d v="2021-02-09T00:00:00"/>
    <n v="27"/>
    <n v="0"/>
    <x v="1"/>
    <x v="1"/>
  </r>
  <r>
    <x v="4"/>
    <s v="3676-CQAIF"/>
    <n v="9833377240"/>
    <x v="365"/>
    <d v="2021-02-12T00:00:00"/>
    <n v="3872"/>
    <n v="0"/>
    <n v="0"/>
    <d v="2021-03-02T00:00:00"/>
    <n v="48"/>
    <n v="18"/>
    <x v="0"/>
    <x v="0"/>
  </r>
  <r>
    <x v="3"/>
    <s v="5164-VMYWJ"/>
    <n v="2686795105"/>
    <x v="366"/>
    <d v="2021-02-13T00:00:00"/>
    <n v="5186"/>
    <n v="0"/>
    <n v="0"/>
    <d v="2021-02-09T00:00:00"/>
    <n v="26"/>
    <n v="0"/>
    <x v="0"/>
    <x v="0"/>
  </r>
  <r>
    <x v="4"/>
    <s v="3676-CQAIF"/>
    <n v="4999718461"/>
    <x v="366"/>
    <d v="2021-02-13T00:00:00"/>
    <n v="1064"/>
    <n v="0"/>
    <n v="0"/>
    <d v="2021-02-03T00:00:00"/>
    <n v="20"/>
    <n v="0"/>
    <x v="0"/>
    <x v="0"/>
  </r>
  <r>
    <x v="3"/>
    <s v="4640-FGEJI"/>
    <n v="8459323044"/>
    <x v="366"/>
    <d v="2021-02-13T00:00:00"/>
    <n v="4013"/>
    <n v="0"/>
    <n v="0"/>
    <d v="2021-02-17T00:00:00"/>
    <n v="34"/>
    <n v="4"/>
    <x v="0"/>
    <x v="0"/>
  </r>
  <r>
    <x v="1"/>
    <s v="9212-BTDMX"/>
    <n v="818753502"/>
    <x v="367"/>
    <d v="2021-02-14T00:00:00"/>
    <n v="4818"/>
    <n v="0"/>
    <n v="0"/>
    <d v="2021-02-04T00:00:00"/>
    <n v="20"/>
    <n v="0"/>
    <x v="0"/>
    <x v="0"/>
  </r>
  <r>
    <x v="0"/>
    <s v="4460-ZXNDN"/>
    <n v="959092964"/>
    <x v="367"/>
    <d v="2021-02-14T00:00:00"/>
    <n v="7205"/>
    <n v="1"/>
    <n v="0"/>
    <d v="2021-03-10T00:00:00"/>
    <n v="54"/>
    <n v="24"/>
    <x v="1"/>
    <x v="1"/>
  </r>
  <r>
    <x v="1"/>
    <s v="1080-NDGAE"/>
    <n v="8673161784"/>
    <x v="367"/>
    <d v="2021-02-14T00:00:00"/>
    <n v="10000"/>
    <n v="1"/>
    <n v="0"/>
    <d v="2021-02-13T00:00:00"/>
    <n v="29"/>
    <n v="0"/>
    <x v="1"/>
    <x v="1"/>
  </r>
  <r>
    <x v="3"/>
    <s v="9117-LYRCE"/>
    <n v="9086013190"/>
    <x v="367"/>
    <d v="2021-02-14T00:00:00"/>
    <n v="6011"/>
    <n v="0"/>
    <n v="0"/>
    <d v="2021-02-27T00:00:00"/>
    <n v="43"/>
    <n v="13"/>
    <x v="0"/>
    <x v="0"/>
  </r>
  <r>
    <x v="3"/>
    <s v="1447-YZKCL"/>
    <n v="6655280733"/>
    <x v="368"/>
    <d v="2021-02-15T00:00:00"/>
    <n v="7075"/>
    <n v="0"/>
    <n v="0"/>
    <d v="2021-02-06T00:00:00"/>
    <n v="21"/>
    <n v="0"/>
    <x v="0"/>
    <x v="0"/>
  </r>
  <r>
    <x v="4"/>
    <s v="1408-OQZUE"/>
    <n v="6753688990"/>
    <x v="368"/>
    <d v="2021-02-15T00:00:00"/>
    <n v="6139"/>
    <n v="0"/>
    <n v="0"/>
    <d v="2021-02-05T00:00:00"/>
    <n v="20"/>
    <n v="0"/>
    <x v="0"/>
    <x v="0"/>
  </r>
  <r>
    <x v="0"/>
    <s v="7228-LEPPM"/>
    <n v="8262359020"/>
    <x v="368"/>
    <d v="2021-02-15T00:00:00"/>
    <n v="4774"/>
    <n v="0"/>
    <n v="0"/>
    <d v="2021-02-26T00:00:00"/>
    <n v="41"/>
    <n v="11"/>
    <x v="0"/>
    <x v="0"/>
  </r>
  <r>
    <x v="3"/>
    <s v="1447-YZKCL"/>
    <n v="1670705301"/>
    <x v="369"/>
    <d v="2021-02-16T00:00:00"/>
    <n v="8836"/>
    <n v="0"/>
    <n v="0"/>
    <d v="2021-02-22T00:00:00"/>
    <n v="36"/>
    <n v="6"/>
    <x v="0"/>
    <x v="0"/>
  </r>
  <r>
    <x v="1"/>
    <s v="8156-PCYBM"/>
    <n v="2079450535"/>
    <x v="369"/>
    <d v="2021-02-16T00:00:00"/>
    <n v="6212"/>
    <n v="0"/>
    <n v="0"/>
    <d v="2021-02-22T00:00:00"/>
    <n v="36"/>
    <n v="6"/>
    <x v="0"/>
    <x v="0"/>
  </r>
  <r>
    <x v="3"/>
    <s v="5573-KSOIA"/>
    <n v="769617971"/>
    <x v="369"/>
    <d v="2021-02-16T00:00:00"/>
    <n v="8627"/>
    <n v="1"/>
    <n v="1"/>
    <d v="2021-02-28T00:00:00"/>
    <n v="42"/>
    <n v="12"/>
    <x v="1"/>
    <x v="2"/>
  </r>
  <r>
    <x v="1"/>
    <s v="5920-DPXLN"/>
    <n v="6879549553"/>
    <x v="369"/>
    <d v="2021-02-16T00:00:00"/>
    <n v="4755"/>
    <n v="0"/>
    <n v="0"/>
    <d v="2021-02-02T00:00:00"/>
    <n v="16"/>
    <n v="0"/>
    <x v="0"/>
    <x v="0"/>
  </r>
  <r>
    <x v="4"/>
    <s v="1408-OQZUE"/>
    <n v="4386748004"/>
    <x v="370"/>
    <d v="2021-02-17T00:00:00"/>
    <n v="7229"/>
    <n v="0"/>
    <n v="0"/>
    <d v="2021-02-19T00:00:00"/>
    <n v="32"/>
    <n v="2"/>
    <x v="0"/>
    <x v="0"/>
  </r>
  <r>
    <x v="3"/>
    <s v="8976-AMJEO"/>
    <n v="4806513035"/>
    <x v="370"/>
    <d v="2021-02-17T00:00:00"/>
    <n v="8487"/>
    <n v="0"/>
    <n v="0"/>
    <d v="2021-02-05T00:00:00"/>
    <n v="18"/>
    <n v="0"/>
    <x v="0"/>
    <x v="0"/>
  </r>
  <r>
    <x v="4"/>
    <s v="3271-YDPUJ"/>
    <n v="5861341441"/>
    <x v="370"/>
    <d v="2021-02-17T00:00:00"/>
    <n v="4479"/>
    <n v="1"/>
    <n v="0"/>
    <d v="2021-02-24T00:00:00"/>
    <n v="37"/>
    <n v="7"/>
    <x v="1"/>
    <x v="1"/>
  </r>
  <r>
    <x v="3"/>
    <s v="9758-AIEIK"/>
    <n v="6268305498"/>
    <x v="370"/>
    <d v="2021-02-17T00:00:00"/>
    <n v="8530"/>
    <n v="0"/>
    <n v="0"/>
    <d v="2021-02-07T00:00:00"/>
    <n v="20"/>
    <n v="0"/>
    <x v="0"/>
    <x v="0"/>
  </r>
  <r>
    <x v="0"/>
    <s v="9149-MATVB"/>
    <n v="7991968212"/>
    <x v="370"/>
    <d v="2021-02-17T00:00:00"/>
    <n v="7295"/>
    <n v="0"/>
    <n v="0"/>
    <d v="2021-02-08T00:00:00"/>
    <n v="21"/>
    <n v="0"/>
    <x v="0"/>
    <x v="0"/>
  </r>
  <r>
    <x v="0"/>
    <s v="0465-DTULQ"/>
    <n v="8925106994"/>
    <x v="370"/>
    <d v="2021-02-17T00:00:00"/>
    <n v="6448"/>
    <n v="0"/>
    <n v="0"/>
    <d v="2021-02-23T00:00:00"/>
    <n v="36"/>
    <n v="6"/>
    <x v="0"/>
    <x v="0"/>
  </r>
  <r>
    <x v="2"/>
    <s v="5924-UOPGH"/>
    <n v="2538593943"/>
    <x v="371"/>
    <d v="2021-02-18T00:00:00"/>
    <n v="7236"/>
    <n v="1"/>
    <n v="1"/>
    <d v="2021-03-06T00:00:00"/>
    <n v="46"/>
    <n v="16"/>
    <x v="1"/>
    <x v="2"/>
  </r>
  <r>
    <x v="1"/>
    <s v="8156-PCYBM"/>
    <n v="2597867711"/>
    <x v="371"/>
    <d v="2021-02-18T00:00:00"/>
    <n v="5582"/>
    <n v="0"/>
    <n v="0"/>
    <d v="2021-02-12T00:00:00"/>
    <n v="24"/>
    <n v="0"/>
    <x v="0"/>
    <x v="0"/>
  </r>
  <r>
    <x v="2"/>
    <s v="5924-UOPGH"/>
    <n v="6442249090"/>
    <x v="371"/>
    <d v="2021-02-18T00:00:00"/>
    <n v="8872"/>
    <n v="1"/>
    <n v="0"/>
    <d v="2021-02-26T00:00:00"/>
    <n v="38"/>
    <n v="8"/>
    <x v="1"/>
    <x v="1"/>
  </r>
  <r>
    <x v="4"/>
    <s v="9250-VHLWY"/>
    <n v="3153726272"/>
    <x v="372"/>
    <d v="2021-02-19T00:00:00"/>
    <n v="6543"/>
    <n v="0"/>
    <n v="0"/>
    <d v="2021-02-10T00:00:00"/>
    <n v="21"/>
    <n v="0"/>
    <x v="0"/>
    <x v="0"/>
  </r>
  <r>
    <x v="0"/>
    <s v="7856-ODQFO"/>
    <n v="4249624347"/>
    <x v="372"/>
    <d v="2021-02-19T00:00:00"/>
    <n v="5686"/>
    <n v="1"/>
    <n v="0"/>
    <d v="2021-02-25T00:00:00"/>
    <n v="36"/>
    <n v="6"/>
    <x v="1"/>
    <x v="1"/>
  </r>
  <r>
    <x v="0"/>
    <s v="6831-FIODB"/>
    <n v="8106002715"/>
    <x v="372"/>
    <d v="2021-02-19T00:00:00"/>
    <n v="1744"/>
    <n v="0"/>
    <n v="0"/>
    <d v="2021-02-20T00:00:00"/>
    <n v="31"/>
    <n v="1"/>
    <x v="0"/>
    <x v="0"/>
  </r>
  <r>
    <x v="0"/>
    <s v="7228-LEPPM"/>
    <n v="5023901716"/>
    <x v="373"/>
    <d v="2021-02-20T00:00:00"/>
    <n v="8996"/>
    <n v="1"/>
    <n v="1"/>
    <d v="2021-03-13T00:00:00"/>
    <n v="51"/>
    <n v="21"/>
    <x v="1"/>
    <x v="2"/>
  </r>
  <r>
    <x v="4"/>
    <s v="3271-YDPUJ"/>
    <n v="5689526714"/>
    <x v="373"/>
    <d v="2021-02-20T00:00:00"/>
    <n v="6444"/>
    <n v="1"/>
    <n v="0"/>
    <d v="2021-02-22T00:00:00"/>
    <n v="32"/>
    <n v="2"/>
    <x v="1"/>
    <x v="1"/>
  </r>
  <r>
    <x v="0"/>
    <s v="7050-KQLDO"/>
    <n v="6915911592"/>
    <x v="374"/>
    <d v="2021-02-21T00:00:00"/>
    <n v="4312"/>
    <n v="0"/>
    <n v="0"/>
    <d v="2021-02-03T00:00:00"/>
    <n v="12"/>
    <n v="0"/>
    <x v="0"/>
    <x v="0"/>
  </r>
  <r>
    <x v="0"/>
    <s v="7260-ZHAKS"/>
    <n v="5516916159"/>
    <x v="375"/>
    <d v="2021-02-22T00:00:00"/>
    <n v="8332"/>
    <n v="0"/>
    <n v="0"/>
    <d v="2021-02-06T00:00:00"/>
    <n v="14"/>
    <n v="0"/>
    <x v="0"/>
    <x v="0"/>
  </r>
  <r>
    <x v="0"/>
    <s v="2447-JCFGW"/>
    <n v="905360282"/>
    <x v="376"/>
    <d v="2021-02-23T00:00:00"/>
    <n v="7328"/>
    <n v="0"/>
    <n v="0"/>
    <d v="2021-02-13T00:00:00"/>
    <n v="20"/>
    <n v="0"/>
    <x v="0"/>
    <x v="0"/>
  </r>
  <r>
    <x v="3"/>
    <s v="5573-KSOIA"/>
    <n v="4403696251"/>
    <x v="376"/>
    <d v="2021-02-23T00:00:00"/>
    <n v="8137"/>
    <n v="1"/>
    <n v="0"/>
    <d v="2021-03-14T00:00:00"/>
    <n v="49"/>
    <n v="19"/>
    <x v="1"/>
    <x v="1"/>
  </r>
  <r>
    <x v="3"/>
    <s v="6833-ETVHD"/>
    <n v="5614207522"/>
    <x v="376"/>
    <d v="2021-02-23T00:00:00"/>
    <n v="5925"/>
    <n v="0"/>
    <n v="0"/>
    <d v="2021-02-11T00:00:00"/>
    <n v="18"/>
    <n v="0"/>
    <x v="0"/>
    <x v="0"/>
  </r>
  <r>
    <x v="0"/>
    <s v="0625-TNJFG"/>
    <n v="6326625438"/>
    <x v="376"/>
    <d v="2021-02-23T00:00:00"/>
    <n v="6575"/>
    <n v="0"/>
    <n v="0"/>
    <d v="2021-02-16T00:00:00"/>
    <n v="23"/>
    <n v="0"/>
    <x v="0"/>
    <x v="0"/>
  </r>
  <r>
    <x v="2"/>
    <s v="5613-UHVMG"/>
    <n v="7406229116"/>
    <x v="376"/>
    <d v="2021-02-23T00:00:00"/>
    <n v="6102"/>
    <n v="1"/>
    <n v="0"/>
    <d v="2021-03-16T00:00:00"/>
    <n v="51"/>
    <n v="21"/>
    <x v="1"/>
    <x v="1"/>
  </r>
  <r>
    <x v="1"/>
    <s v="6160-HCSFI"/>
    <n v="9097859581"/>
    <x v="376"/>
    <d v="2021-02-23T00:00:00"/>
    <n v="4464"/>
    <n v="0"/>
    <n v="0"/>
    <d v="2021-02-11T00:00:00"/>
    <n v="18"/>
    <n v="0"/>
    <x v="0"/>
    <x v="0"/>
  </r>
  <r>
    <x v="1"/>
    <s v="1080-NDGAE"/>
    <n v="2121660618"/>
    <x v="377"/>
    <d v="2021-02-24T00:00:00"/>
    <n v="7979"/>
    <n v="1"/>
    <n v="0"/>
    <d v="2021-03-02T00:00:00"/>
    <n v="36"/>
    <n v="6"/>
    <x v="1"/>
    <x v="1"/>
  </r>
  <r>
    <x v="4"/>
    <s v="7654-DOLHO"/>
    <n v="7093044151"/>
    <x v="377"/>
    <d v="2021-02-24T00:00:00"/>
    <n v="708"/>
    <n v="0"/>
    <n v="0"/>
    <d v="2021-02-19T00:00:00"/>
    <n v="25"/>
    <n v="0"/>
    <x v="0"/>
    <x v="0"/>
  </r>
  <r>
    <x v="1"/>
    <s v="0379-NEVHP"/>
    <n v="9831463047"/>
    <x v="377"/>
    <d v="2021-02-24T00:00:00"/>
    <n v="3323"/>
    <n v="0"/>
    <n v="0"/>
    <d v="2021-02-11T00:00:00"/>
    <n v="17"/>
    <n v="0"/>
    <x v="0"/>
    <x v="0"/>
  </r>
  <r>
    <x v="0"/>
    <s v="9149-MATVB"/>
    <n v="1207140333"/>
    <x v="378"/>
    <d v="2021-02-25T00:00:00"/>
    <n v="2573"/>
    <n v="0"/>
    <n v="0"/>
    <d v="2021-02-24T00:00:00"/>
    <n v="29"/>
    <n v="0"/>
    <x v="0"/>
    <x v="0"/>
  </r>
  <r>
    <x v="3"/>
    <s v="6833-ETVHD"/>
    <n v="1992091788"/>
    <x v="378"/>
    <d v="2021-02-25T00:00:00"/>
    <n v="6382"/>
    <n v="0"/>
    <n v="0"/>
    <d v="2021-02-15T00:00:00"/>
    <n v="20"/>
    <n v="0"/>
    <x v="0"/>
    <x v="0"/>
  </r>
  <r>
    <x v="1"/>
    <s v="9174-IYKOC"/>
    <n v="4125716174"/>
    <x v="378"/>
    <d v="2021-02-25T00:00:00"/>
    <n v="5627"/>
    <n v="0"/>
    <n v="0"/>
    <d v="2021-02-18T00:00:00"/>
    <n v="23"/>
    <n v="0"/>
    <x v="0"/>
    <x v="0"/>
  </r>
  <r>
    <x v="3"/>
    <s v="8976-AMJEO"/>
    <n v="7900770"/>
    <x v="378"/>
    <d v="2021-02-25T00:00:00"/>
    <n v="6174"/>
    <n v="1"/>
    <n v="0"/>
    <d v="2021-03-03T00:00:00"/>
    <n v="36"/>
    <n v="6"/>
    <x v="1"/>
    <x v="1"/>
  </r>
  <r>
    <x v="1"/>
    <s v="3569-VJWXS"/>
    <n v="8921244707"/>
    <x v="378"/>
    <d v="2021-02-25T00:00:00"/>
    <n v="5842"/>
    <n v="0"/>
    <n v="0"/>
    <d v="2021-02-19T00:00:00"/>
    <n v="24"/>
    <n v="0"/>
    <x v="0"/>
    <x v="0"/>
  </r>
  <r>
    <x v="1"/>
    <s v="7329-TWKLF"/>
    <n v="5016123354"/>
    <x v="379"/>
    <d v="2021-02-26T00:00:00"/>
    <n v="9438"/>
    <n v="0"/>
    <n v="0"/>
    <d v="2021-02-16T00:00:00"/>
    <n v="20"/>
    <n v="0"/>
    <x v="0"/>
    <x v="0"/>
  </r>
  <r>
    <x v="1"/>
    <s v="9841-XLGBV"/>
    <n v="4670071329"/>
    <x v="380"/>
    <d v="2021-02-27T00:00:00"/>
    <n v="5183"/>
    <n v="0"/>
    <n v="0"/>
    <d v="2021-02-18T00:00:00"/>
    <n v="21"/>
    <n v="0"/>
    <x v="0"/>
    <x v="0"/>
  </r>
  <r>
    <x v="3"/>
    <s v="4651-PMEXQ"/>
    <n v="7680218680"/>
    <x v="380"/>
    <d v="2021-02-27T00:00:00"/>
    <n v="6556"/>
    <n v="0"/>
    <n v="0"/>
    <d v="2021-02-22T00:00:00"/>
    <n v="25"/>
    <n v="0"/>
    <x v="0"/>
    <x v="0"/>
  </r>
  <r>
    <x v="2"/>
    <s v="1604-LIFKX"/>
    <n v="3037486776"/>
    <x v="381"/>
    <d v="2021-02-28T00:00:00"/>
    <n v="7937"/>
    <n v="0"/>
    <n v="0"/>
    <d v="2021-03-11T00:00:00"/>
    <n v="41"/>
    <n v="11"/>
    <x v="0"/>
    <x v="0"/>
  </r>
  <r>
    <x v="0"/>
    <s v="9928-IJYBQ"/>
    <n v="4795998561"/>
    <x v="381"/>
    <d v="2021-02-28T00:00:00"/>
    <n v="5442"/>
    <n v="0"/>
    <n v="0"/>
    <d v="2021-03-01T00:00:00"/>
    <n v="31"/>
    <n v="1"/>
    <x v="0"/>
    <x v="0"/>
  </r>
  <r>
    <x v="3"/>
    <s v="4651-PMEXQ"/>
    <n v="9071684141"/>
    <x v="381"/>
    <d v="2021-02-28T00:00:00"/>
    <n v="10201"/>
    <n v="1"/>
    <n v="0"/>
    <d v="2021-03-10T00:00:00"/>
    <n v="40"/>
    <n v="10"/>
    <x v="1"/>
    <x v="1"/>
  </r>
  <r>
    <x v="3"/>
    <s v="8389-TCXFQ"/>
    <n v="540061441"/>
    <x v="382"/>
    <d v="2021-03-01T00:00:00"/>
    <n v="8550"/>
    <n v="0"/>
    <n v="0"/>
    <d v="2021-02-13T00:00:00"/>
    <n v="14"/>
    <n v="0"/>
    <x v="0"/>
    <x v="0"/>
  </r>
  <r>
    <x v="0"/>
    <s v="6831-FIODB"/>
    <n v="6180284302"/>
    <x v="382"/>
    <d v="2021-03-01T00:00:00"/>
    <n v="3090"/>
    <n v="0"/>
    <n v="0"/>
    <d v="2021-03-06T00:00:00"/>
    <n v="35"/>
    <n v="5"/>
    <x v="0"/>
    <x v="0"/>
  </r>
  <r>
    <x v="0"/>
    <s v="7260-ZHAKS"/>
    <n v="8227346978"/>
    <x v="382"/>
    <d v="2021-03-01T00:00:00"/>
    <n v="5371"/>
    <n v="0"/>
    <n v="0"/>
    <d v="2021-02-25T00:00:00"/>
    <n v="26"/>
    <n v="0"/>
    <x v="0"/>
    <x v="0"/>
  </r>
  <r>
    <x v="3"/>
    <s v="8389-TCXFQ"/>
    <n v="2250514490"/>
    <x v="383"/>
    <d v="2021-03-02T00:00:00"/>
    <n v="6278"/>
    <n v="1"/>
    <n v="1"/>
    <d v="2021-03-12T00:00:00"/>
    <n v="40"/>
    <n v="10"/>
    <x v="1"/>
    <x v="2"/>
  </r>
  <r>
    <x v="0"/>
    <s v="3993-QUNVJ"/>
    <n v="7490803947"/>
    <x v="383"/>
    <d v="2021-03-02T00:00:00"/>
    <n v="6879"/>
    <n v="0"/>
    <n v="0"/>
    <d v="2021-02-08T00:00:00"/>
    <n v="8"/>
    <n v="0"/>
    <x v="0"/>
    <x v="0"/>
  </r>
  <r>
    <x v="4"/>
    <s v="6391-GBFQJ"/>
    <n v="8426420017"/>
    <x v="383"/>
    <d v="2021-03-02T00:00:00"/>
    <n v="1548"/>
    <n v="0"/>
    <n v="0"/>
    <d v="2021-02-12T00:00:00"/>
    <n v="12"/>
    <n v="0"/>
    <x v="0"/>
    <x v="0"/>
  </r>
  <r>
    <x v="0"/>
    <s v="3993-QUNVJ"/>
    <n v="131216793"/>
    <x v="384"/>
    <d v="2021-03-03T00:00:00"/>
    <n v="5665"/>
    <n v="0"/>
    <n v="0"/>
    <d v="2021-02-05T00:00:00"/>
    <n v="4"/>
    <n v="0"/>
    <x v="0"/>
    <x v="0"/>
  </r>
  <r>
    <x v="1"/>
    <s v="3569-VJWXS"/>
    <n v="218034886"/>
    <x v="384"/>
    <d v="2021-03-03T00:00:00"/>
    <n v="3864"/>
    <n v="0"/>
    <n v="0"/>
    <d v="2021-03-05T00:00:00"/>
    <n v="32"/>
    <n v="2"/>
    <x v="0"/>
    <x v="0"/>
  </r>
  <r>
    <x v="3"/>
    <s v="8389-TCXFQ"/>
    <n v="7379159223"/>
    <x v="384"/>
    <d v="2021-03-03T00:00:00"/>
    <n v="5500"/>
    <n v="0"/>
    <n v="0"/>
    <d v="2021-02-22T00:00:00"/>
    <n v="21"/>
    <n v="0"/>
    <x v="0"/>
    <x v="0"/>
  </r>
  <r>
    <x v="2"/>
    <s v="6627-ELFBK"/>
    <n v="8075572741"/>
    <x v="384"/>
    <d v="2021-03-03T00:00:00"/>
    <n v="6959"/>
    <n v="1"/>
    <n v="1"/>
    <d v="2021-03-09T00:00:00"/>
    <n v="36"/>
    <n v="6"/>
    <x v="1"/>
    <x v="2"/>
  </r>
  <r>
    <x v="3"/>
    <s v="4651-PMEXQ"/>
    <n v="1327547312"/>
    <x v="385"/>
    <d v="2021-03-04T00:00:00"/>
    <n v="8050"/>
    <n v="0"/>
    <n v="0"/>
    <d v="2021-02-17T00:00:00"/>
    <n v="15"/>
    <n v="0"/>
    <x v="0"/>
    <x v="0"/>
  </r>
  <r>
    <x v="4"/>
    <s v="7654-DOLHO"/>
    <n v="4371325400"/>
    <x v="385"/>
    <d v="2021-03-04T00:00:00"/>
    <n v="2460"/>
    <n v="0"/>
    <n v="0"/>
    <d v="2021-02-17T00:00:00"/>
    <n v="15"/>
    <n v="0"/>
    <x v="0"/>
    <x v="0"/>
  </r>
  <r>
    <x v="1"/>
    <s v="6160-HCSFI"/>
    <n v="5709007782"/>
    <x v="385"/>
    <d v="2021-03-04T00:00:00"/>
    <n v="8552"/>
    <n v="0"/>
    <n v="0"/>
    <d v="2021-02-23T00:00:00"/>
    <n v="21"/>
    <n v="0"/>
    <x v="0"/>
    <x v="0"/>
  </r>
  <r>
    <x v="1"/>
    <s v="8820-BLYDZ"/>
    <n v="7675257333"/>
    <x v="385"/>
    <d v="2021-03-04T00:00:00"/>
    <n v="7735"/>
    <n v="0"/>
    <n v="0"/>
    <d v="2021-02-11T00:00:00"/>
    <n v="9"/>
    <n v="0"/>
    <x v="0"/>
    <x v="0"/>
  </r>
  <r>
    <x v="4"/>
    <s v="9883-SDWFS"/>
    <n v="1078203507"/>
    <x v="386"/>
    <d v="2021-03-05T00:00:00"/>
    <n v="4196"/>
    <n v="1"/>
    <n v="0"/>
    <d v="2021-03-17T00:00:00"/>
    <n v="42"/>
    <n v="12"/>
    <x v="1"/>
    <x v="1"/>
  </r>
  <r>
    <x v="2"/>
    <s v="8887-NCUZC"/>
    <n v="3047515591"/>
    <x v="386"/>
    <d v="2021-03-05T00:00:00"/>
    <n v="3717"/>
    <n v="1"/>
    <n v="0"/>
    <d v="2021-03-18T00:00:00"/>
    <n v="43"/>
    <n v="13"/>
    <x v="1"/>
    <x v="1"/>
  </r>
  <r>
    <x v="1"/>
    <s v="5196-TWQXF"/>
    <n v="5376212799"/>
    <x v="386"/>
    <d v="2021-03-05T00:00:00"/>
    <n v="6547"/>
    <n v="0"/>
    <n v="0"/>
    <d v="2021-02-25T00:00:00"/>
    <n v="22"/>
    <n v="0"/>
    <x v="0"/>
    <x v="0"/>
  </r>
  <r>
    <x v="1"/>
    <s v="8820-BLYDZ"/>
    <n v="6639236295"/>
    <x v="386"/>
    <d v="2021-03-05T00:00:00"/>
    <n v="6075"/>
    <n v="0"/>
    <n v="0"/>
    <d v="2021-02-13T00:00:00"/>
    <n v="10"/>
    <n v="0"/>
    <x v="0"/>
    <x v="0"/>
  </r>
  <r>
    <x v="4"/>
    <s v="1168-BEASA"/>
    <n v="8147793831"/>
    <x v="386"/>
    <d v="2021-03-05T00:00:00"/>
    <n v="2065"/>
    <n v="0"/>
    <n v="0"/>
    <d v="2021-02-21T00:00:00"/>
    <n v="18"/>
    <n v="0"/>
    <x v="0"/>
    <x v="0"/>
  </r>
  <r>
    <x v="0"/>
    <s v="9149-MATVB"/>
    <n v="4589265593"/>
    <x v="387"/>
    <d v="2021-03-06T00:00:00"/>
    <n v="5653"/>
    <n v="0"/>
    <n v="0"/>
    <d v="2021-02-28T00:00:00"/>
    <n v="24"/>
    <n v="0"/>
    <x v="0"/>
    <x v="0"/>
  </r>
  <r>
    <x v="4"/>
    <s v="6177-VTITE"/>
    <n v="540659475"/>
    <x v="388"/>
    <d v="2021-03-07T00:00:00"/>
    <n v="3933"/>
    <n v="1"/>
    <n v="0"/>
    <d v="2021-03-06T00:00:00"/>
    <n v="29"/>
    <n v="0"/>
    <x v="1"/>
    <x v="1"/>
  </r>
  <r>
    <x v="1"/>
    <s v="2676-DZINU"/>
    <n v="7581184012"/>
    <x v="388"/>
    <d v="2021-03-07T00:00:00"/>
    <n v="4130"/>
    <n v="0"/>
    <n v="0"/>
    <d v="2021-02-23T00:00:00"/>
    <n v="18"/>
    <n v="0"/>
    <x v="0"/>
    <x v="0"/>
  </r>
  <r>
    <x v="2"/>
    <s v="2824-HJQPP"/>
    <n v="9847742890"/>
    <x v="388"/>
    <d v="2021-03-07T00:00:00"/>
    <n v="9041"/>
    <n v="0"/>
    <n v="0"/>
    <d v="2021-02-26T00:00:00"/>
    <n v="21"/>
    <n v="0"/>
    <x v="0"/>
    <x v="0"/>
  </r>
  <r>
    <x v="2"/>
    <s v="8364-UWVLM"/>
    <n v="3091329049"/>
    <x v="389"/>
    <d v="2021-03-08T00:00:00"/>
    <n v="9159"/>
    <n v="1"/>
    <n v="0"/>
    <d v="2021-03-08T00:00:00"/>
    <n v="30"/>
    <n v="0"/>
    <x v="1"/>
    <x v="1"/>
  </r>
  <r>
    <x v="4"/>
    <s v="6296-UKEUZ"/>
    <n v="5087638061"/>
    <x v="389"/>
    <d v="2021-03-08T00:00:00"/>
    <n v="2200"/>
    <n v="0"/>
    <n v="0"/>
    <d v="2021-02-08T00:00:00"/>
    <n v="2"/>
    <n v="0"/>
    <x v="0"/>
    <x v="0"/>
  </r>
  <r>
    <x v="3"/>
    <s v="4092-ZAVRG"/>
    <n v="8082796197"/>
    <x v="389"/>
    <d v="2021-03-08T00:00:00"/>
    <n v="8293"/>
    <n v="0"/>
    <n v="0"/>
    <d v="2021-02-10T00:00:00"/>
    <n v="4"/>
    <n v="0"/>
    <x v="0"/>
    <x v="0"/>
  </r>
  <r>
    <x v="0"/>
    <s v="5592-UQXSS"/>
    <n v="8653422623"/>
    <x v="389"/>
    <d v="2021-03-08T00:00:00"/>
    <n v="3722"/>
    <n v="0"/>
    <n v="0"/>
    <d v="2021-03-03T00:00:00"/>
    <n v="25"/>
    <n v="0"/>
    <x v="0"/>
    <x v="0"/>
  </r>
  <r>
    <x v="1"/>
    <s v="8156-PCYBM"/>
    <n v="9057872088"/>
    <x v="389"/>
    <d v="2021-03-08T00:00:00"/>
    <n v="8093"/>
    <n v="0"/>
    <n v="0"/>
    <d v="2021-03-04T00:00:00"/>
    <n v="26"/>
    <n v="0"/>
    <x v="0"/>
    <x v="0"/>
  </r>
  <r>
    <x v="2"/>
    <s v="5613-UHVMG"/>
    <n v="5612029362"/>
    <x v="390"/>
    <d v="2021-03-09T00:00:00"/>
    <n v="7282"/>
    <n v="1"/>
    <n v="0"/>
    <d v="2021-04-01T00:00:00"/>
    <n v="53"/>
    <n v="23"/>
    <x v="1"/>
    <x v="1"/>
  </r>
  <r>
    <x v="2"/>
    <s v="7946-HJDUR"/>
    <n v="7932116400"/>
    <x v="390"/>
    <d v="2021-03-09T00:00:00"/>
    <n v="3886"/>
    <n v="0"/>
    <n v="0"/>
    <d v="2021-03-14T00:00:00"/>
    <n v="35"/>
    <n v="5"/>
    <x v="0"/>
    <x v="0"/>
  </r>
  <r>
    <x v="0"/>
    <s v="0706-NRGUP"/>
    <n v="8419584909"/>
    <x v="390"/>
    <d v="2021-03-09T00:00:00"/>
    <n v="2649"/>
    <n v="0"/>
    <n v="0"/>
    <d v="2021-03-16T00:00:00"/>
    <n v="37"/>
    <n v="7"/>
    <x v="0"/>
    <x v="0"/>
  </r>
  <r>
    <x v="2"/>
    <s v="1604-LIFKX"/>
    <n v="9543491185"/>
    <x v="391"/>
    <d v="2021-03-10T00:00:00"/>
    <n v="8576"/>
    <n v="0"/>
    <n v="0"/>
    <d v="2021-03-19T00:00:00"/>
    <n v="39"/>
    <n v="9"/>
    <x v="0"/>
    <x v="0"/>
  </r>
  <r>
    <x v="0"/>
    <s v="7228-LEPPM"/>
    <n v="3085234788"/>
    <x v="392"/>
    <d v="2021-03-11T00:00:00"/>
    <n v="3470"/>
    <n v="0"/>
    <n v="0"/>
    <d v="2021-03-14T00:00:00"/>
    <n v="33"/>
    <n v="3"/>
    <x v="0"/>
    <x v="0"/>
  </r>
  <r>
    <x v="3"/>
    <s v="8389-TCXFQ"/>
    <n v="7277413369"/>
    <x v="392"/>
    <d v="2021-03-11T00:00:00"/>
    <n v="6241"/>
    <n v="1"/>
    <n v="0"/>
    <d v="2021-03-28T00:00:00"/>
    <n v="47"/>
    <n v="17"/>
    <x v="1"/>
    <x v="1"/>
  </r>
  <r>
    <x v="3"/>
    <s v="9771-QTLGZ"/>
    <n v="7880714904"/>
    <x v="392"/>
    <d v="2021-03-11T00:00:00"/>
    <n v="6107"/>
    <n v="1"/>
    <n v="0"/>
    <d v="2021-02-25T00:00:00"/>
    <n v="16"/>
    <n v="0"/>
    <x v="1"/>
    <x v="1"/>
  </r>
  <r>
    <x v="4"/>
    <s v="8942-ERSWK"/>
    <n v="7296232451"/>
    <x v="392"/>
    <d v="2021-03-11T00:00:00"/>
    <n v="4052"/>
    <n v="0"/>
    <n v="0"/>
    <d v="2021-02-17T00:00:00"/>
    <n v="8"/>
    <n v="0"/>
    <x v="0"/>
    <x v="0"/>
  </r>
  <r>
    <x v="1"/>
    <s v="6632-CGYHU"/>
    <n v="9073174131"/>
    <x v="392"/>
    <d v="2021-03-11T00:00:00"/>
    <n v="9297"/>
    <n v="0"/>
    <n v="0"/>
    <d v="2021-02-19T00:00:00"/>
    <n v="10"/>
    <n v="0"/>
    <x v="0"/>
    <x v="0"/>
  </r>
  <r>
    <x v="3"/>
    <s v="9322-YCTQO"/>
    <n v="9888306"/>
    <x v="393"/>
    <d v="2021-03-12T00:00:00"/>
    <n v="10592"/>
    <n v="0"/>
    <n v="0"/>
    <d v="2021-03-17T00:00:00"/>
    <n v="35"/>
    <n v="5"/>
    <x v="0"/>
    <x v="0"/>
  </r>
  <r>
    <x v="1"/>
    <s v="5529-TBPGK"/>
    <n v="202519703"/>
    <x v="393"/>
    <d v="2021-03-12T00:00:00"/>
    <n v="7726"/>
    <n v="0"/>
    <n v="0"/>
    <d v="2021-03-13T00:00:00"/>
    <n v="31"/>
    <n v="1"/>
    <x v="0"/>
    <x v="0"/>
  </r>
  <r>
    <x v="1"/>
    <s v="7841-HROAQ"/>
    <n v="1064822506"/>
    <x v="393"/>
    <d v="2021-03-12T00:00:00"/>
    <n v="9189"/>
    <n v="0"/>
    <n v="0"/>
    <d v="2021-03-07T00:00:00"/>
    <n v="25"/>
    <n v="0"/>
    <x v="0"/>
    <x v="0"/>
  </r>
  <r>
    <x v="2"/>
    <s v="5924-UOPGH"/>
    <n v="5589625888"/>
    <x v="393"/>
    <d v="2021-03-12T00:00:00"/>
    <n v="6146"/>
    <n v="0"/>
    <n v="0"/>
    <d v="2021-03-02T00:00:00"/>
    <n v="20"/>
    <n v="0"/>
    <x v="0"/>
    <x v="0"/>
  </r>
  <r>
    <x v="3"/>
    <s v="6048-QPZCF"/>
    <n v="8514889441"/>
    <x v="393"/>
    <d v="2021-03-12T00:00:00"/>
    <n v="9214"/>
    <n v="1"/>
    <n v="0"/>
    <d v="2021-02-22T00:00:00"/>
    <n v="12"/>
    <n v="0"/>
    <x v="1"/>
    <x v="1"/>
  </r>
  <r>
    <x v="3"/>
    <s v="4092-ZAVRG"/>
    <n v="6053161771"/>
    <x v="393"/>
    <d v="2021-03-12T00:00:00"/>
    <n v="7356"/>
    <n v="0"/>
    <n v="0"/>
    <d v="2021-02-11T00:00:00"/>
    <n v="1"/>
    <n v="0"/>
    <x v="0"/>
    <x v="0"/>
  </r>
  <r>
    <x v="2"/>
    <s v="8887-NCUZC"/>
    <n v="641436694"/>
    <x v="394"/>
    <d v="2021-03-13T00:00:00"/>
    <n v="2637"/>
    <n v="0"/>
    <n v="0"/>
    <d v="2021-03-04T00:00:00"/>
    <n v="21"/>
    <n v="0"/>
    <x v="0"/>
    <x v="0"/>
  </r>
  <r>
    <x v="3"/>
    <s v="5573-KSOIA"/>
    <n v="2419712397"/>
    <x v="394"/>
    <d v="2021-03-13T00:00:00"/>
    <n v="8672"/>
    <n v="0"/>
    <n v="0"/>
    <d v="2021-03-29T00:00:00"/>
    <n v="46"/>
    <n v="16"/>
    <x v="0"/>
    <x v="0"/>
  </r>
  <r>
    <x v="4"/>
    <s v="6177-VTITE"/>
    <n v="6080109452"/>
    <x v="394"/>
    <d v="2021-03-13T00:00:00"/>
    <n v="5705"/>
    <n v="0"/>
    <n v="0"/>
    <d v="2021-02-27T00:00:00"/>
    <n v="16"/>
    <n v="0"/>
    <x v="0"/>
    <x v="0"/>
  </r>
  <r>
    <x v="2"/>
    <s v="8102-ABPKQ"/>
    <n v="7091388946"/>
    <x v="395"/>
    <d v="2021-03-14T00:00:00"/>
    <n v="6030"/>
    <n v="1"/>
    <n v="0"/>
    <d v="2021-04-06T00:00:00"/>
    <n v="53"/>
    <n v="23"/>
    <x v="1"/>
    <x v="1"/>
  </r>
  <r>
    <x v="2"/>
    <s v="2824-HJQPP"/>
    <n v="7450963607"/>
    <x v="395"/>
    <d v="2021-03-14T00:00:00"/>
    <n v="6570"/>
    <n v="0"/>
    <n v="0"/>
    <d v="2021-03-12T00:00:00"/>
    <n v="28"/>
    <n v="0"/>
    <x v="0"/>
    <x v="0"/>
  </r>
  <r>
    <x v="1"/>
    <s v="6160-HCSFI"/>
    <n v="7753761369"/>
    <x v="395"/>
    <d v="2021-03-14T00:00:00"/>
    <n v="7578"/>
    <n v="0"/>
    <n v="0"/>
    <d v="2021-02-26T00:00:00"/>
    <n v="14"/>
    <n v="0"/>
    <x v="0"/>
    <x v="0"/>
  </r>
  <r>
    <x v="1"/>
    <s v="9014-WENVB"/>
    <n v="152050637"/>
    <x v="396"/>
    <d v="2021-03-15T00:00:00"/>
    <n v="6003"/>
    <n v="0"/>
    <n v="0"/>
    <d v="2021-03-11T00:00:00"/>
    <n v="26"/>
    <n v="0"/>
    <x v="0"/>
    <x v="0"/>
  </r>
  <r>
    <x v="2"/>
    <s v="8364-UWVLM"/>
    <n v="1699566488"/>
    <x v="396"/>
    <d v="2021-03-15T00:00:00"/>
    <n v="9210"/>
    <n v="0"/>
    <n v="0"/>
    <d v="2021-02-27T00:00:00"/>
    <n v="14"/>
    <n v="0"/>
    <x v="0"/>
    <x v="0"/>
  </r>
  <r>
    <x v="2"/>
    <s v="6627-ELFBK"/>
    <n v="2726493725"/>
    <x v="396"/>
    <d v="2021-03-15T00:00:00"/>
    <n v="5735"/>
    <n v="0"/>
    <n v="0"/>
    <d v="2021-02-25T00:00:00"/>
    <n v="12"/>
    <n v="0"/>
    <x v="0"/>
    <x v="0"/>
  </r>
  <r>
    <x v="4"/>
    <s v="9286-VLKMI"/>
    <n v="5759365584"/>
    <x v="396"/>
    <d v="2021-03-15T00:00:00"/>
    <n v="5143"/>
    <n v="0"/>
    <n v="0"/>
    <d v="2021-02-18T00:00:00"/>
    <n v="5"/>
    <n v="0"/>
    <x v="0"/>
    <x v="0"/>
  </r>
  <r>
    <x v="3"/>
    <s v="1447-YZKCL"/>
    <n v="7665948122"/>
    <x v="396"/>
    <d v="2021-03-15T00:00:00"/>
    <n v="6787"/>
    <n v="0"/>
    <n v="0"/>
    <d v="2021-03-13T00:00:00"/>
    <n v="28"/>
    <n v="0"/>
    <x v="0"/>
    <x v="0"/>
  </r>
  <r>
    <x v="1"/>
    <s v="0379-NEVHP"/>
    <n v="476918544"/>
    <x v="397"/>
    <d v="2021-03-16T00:00:00"/>
    <n v="5521"/>
    <n v="0"/>
    <n v="0"/>
    <d v="2021-03-03T00:00:00"/>
    <n v="17"/>
    <n v="0"/>
    <x v="0"/>
    <x v="0"/>
  </r>
  <r>
    <x v="3"/>
    <s v="6048-QPZCF"/>
    <n v="284482411"/>
    <x v="397"/>
    <d v="2021-03-16T00:00:00"/>
    <n v="8790"/>
    <n v="1"/>
    <n v="0"/>
    <d v="2021-03-17T00:00:00"/>
    <n v="31"/>
    <n v="1"/>
    <x v="1"/>
    <x v="1"/>
  </r>
  <r>
    <x v="1"/>
    <s v="2676-DZINU"/>
    <n v="8026688554"/>
    <x v="397"/>
    <d v="2021-03-16T00:00:00"/>
    <n v="6072"/>
    <n v="0"/>
    <n v="0"/>
    <d v="2021-02-23T00:00:00"/>
    <n v="9"/>
    <n v="0"/>
    <x v="0"/>
    <x v="0"/>
  </r>
  <r>
    <x v="4"/>
    <s v="9883-SDWFS"/>
    <n v="8857063465"/>
    <x v="397"/>
    <d v="2021-03-16T00:00:00"/>
    <n v="778"/>
    <n v="0"/>
    <n v="0"/>
    <d v="2021-03-15T00:00:00"/>
    <n v="29"/>
    <n v="0"/>
    <x v="0"/>
    <x v="0"/>
  </r>
  <r>
    <x v="2"/>
    <s v="6627-ELFBK"/>
    <n v="620329407"/>
    <x v="398"/>
    <d v="2021-03-17T00:00:00"/>
    <n v="7650"/>
    <n v="1"/>
    <n v="0"/>
    <d v="2021-04-01T00:00:00"/>
    <n v="45"/>
    <n v="15"/>
    <x v="1"/>
    <x v="1"/>
  </r>
  <r>
    <x v="2"/>
    <s v="6627-ELFBK"/>
    <n v="3517011034"/>
    <x v="398"/>
    <d v="2021-03-17T00:00:00"/>
    <n v="6528"/>
    <n v="0"/>
    <n v="0"/>
    <d v="2021-03-01T00:00:00"/>
    <n v="14"/>
    <n v="0"/>
    <x v="0"/>
    <x v="0"/>
  </r>
  <r>
    <x v="3"/>
    <s v="5164-VMYWJ"/>
    <n v="4823736868"/>
    <x v="398"/>
    <d v="2021-03-17T00:00:00"/>
    <n v="4624"/>
    <n v="0"/>
    <n v="0"/>
    <d v="2021-03-02T00:00:00"/>
    <n v="15"/>
    <n v="0"/>
    <x v="0"/>
    <x v="0"/>
  </r>
  <r>
    <x v="0"/>
    <s v="2687-XWAMA"/>
    <n v="9169343910"/>
    <x v="398"/>
    <d v="2021-03-17T00:00:00"/>
    <n v="5229"/>
    <n v="0"/>
    <n v="0"/>
    <d v="2021-03-04T00:00:00"/>
    <n v="17"/>
    <n v="0"/>
    <x v="0"/>
    <x v="0"/>
  </r>
  <r>
    <x v="1"/>
    <s v="9841-XLGBV"/>
    <n v="72380981"/>
    <x v="399"/>
    <d v="2021-03-18T00:00:00"/>
    <n v="2644"/>
    <n v="0"/>
    <n v="0"/>
    <d v="2021-03-06T00:00:00"/>
    <n v="18"/>
    <n v="0"/>
    <x v="0"/>
    <x v="0"/>
  </r>
  <r>
    <x v="2"/>
    <s v="8364-UWVLM"/>
    <n v="1509944878"/>
    <x v="399"/>
    <d v="2021-03-18T00:00:00"/>
    <n v="5351"/>
    <n v="0"/>
    <n v="0"/>
    <d v="2021-03-07T00:00:00"/>
    <n v="19"/>
    <n v="0"/>
    <x v="0"/>
    <x v="0"/>
  </r>
  <r>
    <x v="1"/>
    <s v="0187-ERLSR"/>
    <n v="4160638076"/>
    <x v="399"/>
    <d v="2021-03-18T00:00:00"/>
    <n v="5650"/>
    <n v="1"/>
    <n v="0"/>
    <d v="2021-03-02T00:00:00"/>
    <n v="14"/>
    <n v="0"/>
    <x v="1"/>
    <x v="1"/>
  </r>
  <r>
    <x v="0"/>
    <s v="7260-ZHAKS"/>
    <n v="4346922316"/>
    <x v="399"/>
    <d v="2021-03-18T00:00:00"/>
    <n v="7828"/>
    <n v="0"/>
    <n v="0"/>
    <d v="2021-03-14T00:00:00"/>
    <n v="26"/>
    <n v="0"/>
    <x v="0"/>
    <x v="0"/>
  </r>
  <r>
    <x v="2"/>
    <s v="6627-ELFBK"/>
    <n v="9448816022"/>
    <x v="399"/>
    <d v="2021-03-18T00:00:00"/>
    <n v="8293"/>
    <n v="0"/>
    <n v="0"/>
    <d v="2021-03-04T00:00:00"/>
    <n v="16"/>
    <n v="0"/>
    <x v="0"/>
    <x v="0"/>
  </r>
  <r>
    <x v="1"/>
    <s v="6708-DPYTF"/>
    <n v="4989401437"/>
    <x v="400"/>
    <d v="2021-03-19T00:00:00"/>
    <n v="5699"/>
    <n v="0"/>
    <n v="0"/>
    <d v="2021-03-14T00:00:00"/>
    <n v="25"/>
    <n v="0"/>
    <x v="0"/>
    <x v="0"/>
  </r>
  <r>
    <x v="3"/>
    <s v="0783-PEPYR"/>
    <n v="5554040283"/>
    <x v="400"/>
    <d v="2021-03-19T00:00:00"/>
    <n v="5936"/>
    <n v="0"/>
    <n v="0"/>
    <d v="2021-03-30T00:00:00"/>
    <n v="41"/>
    <n v="11"/>
    <x v="0"/>
    <x v="0"/>
  </r>
  <r>
    <x v="1"/>
    <s v="0379-NEVHP"/>
    <n v="8385411888"/>
    <x v="400"/>
    <d v="2021-03-19T00:00:00"/>
    <n v="7925"/>
    <n v="0"/>
    <n v="0"/>
    <d v="2021-03-11T00:00:00"/>
    <n v="22"/>
    <n v="0"/>
    <x v="0"/>
    <x v="0"/>
  </r>
  <r>
    <x v="0"/>
    <s v="7856-ODQFO"/>
    <n v="9239905667"/>
    <x v="400"/>
    <d v="2021-03-19T00:00:00"/>
    <n v="4341"/>
    <n v="1"/>
    <n v="0"/>
    <d v="2021-03-22T00:00:00"/>
    <n v="33"/>
    <n v="3"/>
    <x v="1"/>
    <x v="1"/>
  </r>
  <r>
    <x v="3"/>
    <s v="7600-OISKG"/>
    <n v="3023099566"/>
    <x v="401"/>
    <d v="2021-03-20T00:00:00"/>
    <n v="4551"/>
    <n v="0"/>
    <n v="0"/>
    <d v="2021-03-07T00:00:00"/>
    <n v="17"/>
    <n v="0"/>
    <x v="0"/>
    <x v="0"/>
  </r>
  <r>
    <x v="3"/>
    <s v="9758-AIEIK"/>
    <n v="6504473012"/>
    <x v="401"/>
    <d v="2021-03-20T00:00:00"/>
    <n v="8056"/>
    <n v="0"/>
    <n v="0"/>
    <d v="2021-03-03T00:00:00"/>
    <n v="13"/>
    <n v="0"/>
    <x v="0"/>
    <x v="0"/>
  </r>
  <r>
    <x v="0"/>
    <s v="6831-FIODB"/>
    <n v="7690941431"/>
    <x v="401"/>
    <d v="2021-03-20T00:00:00"/>
    <n v="4111"/>
    <n v="0"/>
    <n v="0"/>
    <d v="2021-03-19T00:00:00"/>
    <n v="29"/>
    <n v="0"/>
    <x v="0"/>
    <x v="0"/>
  </r>
  <r>
    <x v="4"/>
    <s v="9250-VHLWY"/>
    <n v="8891547275"/>
    <x v="401"/>
    <d v="2021-03-20T00:00:00"/>
    <n v="5853"/>
    <n v="0"/>
    <n v="0"/>
    <d v="2021-03-18T00:00:00"/>
    <n v="28"/>
    <n v="0"/>
    <x v="0"/>
    <x v="0"/>
  </r>
  <r>
    <x v="4"/>
    <s v="0688-XNJRO"/>
    <n v="5010861294"/>
    <x v="402"/>
    <d v="2021-03-21T00:00:00"/>
    <n v="2538"/>
    <n v="0"/>
    <n v="0"/>
    <d v="2021-03-21T00:00:00"/>
    <n v="30"/>
    <n v="0"/>
    <x v="0"/>
    <x v="0"/>
  </r>
  <r>
    <x v="2"/>
    <s v="8102-ABPKQ"/>
    <n v="1321318878"/>
    <x v="403"/>
    <d v="2021-03-22T00:00:00"/>
    <n v="5311"/>
    <n v="0"/>
    <n v="0"/>
    <d v="2021-03-27T00:00:00"/>
    <n v="35"/>
    <n v="5"/>
    <x v="0"/>
    <x v="0"/>
  </r>
  <r>
    <x v="1"/>
    <s v="1080-NDGAE"/>
    <n v="1556974311"/>
    <x v="403"/>
    <d v="2021-03-22T00:00:00"/>
    <n v="10794"/>
    <n v="1"/>
    <n v="0"/>
    <d v="2021-03-21T00:00:00"/>
    <n v="29"/>
    <n v="0"/>
    <x v="1"/>
    <x v="1"/>
  </r>
  <r>
    <x v="3"/>
    <s v="9117-LYRCE"/>
    <n v="3225557120"/>
    <x v="403"/>
    <d v="2021-03-22T00:00:00"/>
    <n v="2925"/>
    <n v="0"/>
    <n v="0"/>
    <d v="2021-03-23T00:00:00"/>
    <n v="31"/>
    <n v="1"/>
    <x v="0"/>
    <x v="0"/>
  </r>
  <r>
    <x v="1"/>
    <s v="8820-BLYDZ"/>
    <n v="46372811"/>
    <x v="404"/>
    <d v="2021-03-23T00:00:00"/>
    <n v="6196"/>
    <n v="0"/>
    <n v="0"/>
    <d v="2021-02-28T00:00:00"/>
    <n v="7"/>
    <n v="0"/>
    <x v="0"/>
    <x v="0"/>
  </r>
  <r>
    <x v="1"/>
    <s v="9212-BTDMX"/>
    <n v="604769805"/>
    <x v="404"/>
    <d v="2021-03-23T00:00:00"/>
    <n v="7359"/>
    <n v="0"/>
    <n v="0"/>
    <d v="2021-03-01T00:00:00"/>
    <n v="8"/>
    <n v="0"/>
    <x v="0"/>
    <x v="0"/>
  </r>
  <r>
    <x v="3"/>
    <s v="5164-VMYWJ"/>
    <n v="528993923"/>
    <x v="405"/>
    <d v="2021-03-24T00:00:00"/>
    <n v="9022"/>
    <n v="0"/>
    <n v="0"/>
    <d v="2021-03-14T00:00:00"/>
    <n v="20"/>
    <n v="0"/>
    <x v="0"/>
    <x v="0"/>
  </r>
  <r>
    <x v="1"/>
    <s v="1080-NDGAE"/>
    <n v="857712918"/>
    <x v="405"/>
    <d v="2021-03-24T00:00:00"/>
    <n v="9339"/>
    <n v="1"/>
    <n v="1"/>
    <d v="2021-04-04T00:00:00"/>
    <n v="41"/>
    <n v="11"/>
    <x v="1"/>
    <x v="2"/>
  </r>
  <r>
    <x v="0"/>
    <s v="7260-ZHAKS"/>
    <n v="3206241963"/>
    <x v="405"/>
    <d v="2021-03-24T00:00:00"/>
    <n v="8944"/>
    <n v="0"/>
    <n v="0"/>
    <d v="2021-03-16T00:00:00"/>
    <n v="22"/>
    <n v="0"/>
    <x v="0"/>
    <x v="0"/>
  </r>
  <r>
    <x v="0"/>
    <s v="0625-TNJFG"/>
    <n v="6273031192"/>
    <x v="405"/>
    <d v="2021-03-24T00:00:00"/>
    <n v="5764"/>
    <n v="0"/>
    <n v="0"/>
    <d v="2021-03-28T00:00:00"/>
    <n v="34"/>
    <n v="4"/>
    <x v="0"/>
    <x v="0"/>
  </r>
  <r>
    <x v="0"/>
    <s v="2447-JCFGW"/>
    <n v="6719635094"/>
    <x v="405"/>
    <d v="2021-03-24T00:00:00"/>
    <n v="4956"/>
    <n v="0"/>
    <n v="0"/>
    <d v="2021-03-22T00:00:00"/>
    <n v="28"/>
    <n v="0"/>
    <x v="0"/>
    <x v="0"/>
  </r>
  <r>
    <x v="0"/>
    <s v="4460-ZXNDN"/>
    <n v="3224727771"/>
    <x v="406"/>
    <d v="2021-03-25T00:00:00"/>
    <n v="8471"/>
    <n v="1"/>
    <n v="0"/>
    <d v="2021-04-01T00:00:00"/>
    <n v="37"/>
    <n v="7"/>
    <x v="1"/>
    <x v="1"/>
  </r>
  <r>
    <x v="3"/>
    <s v="5573-KSOIA"/>
    <n v="4570744904"/>
    <x v="406"/>
    <d v="2021-03-25T00:00:00"/>
    <n v="6752"/>
    <n v="0"/>
    <n v="0"/>
    <d v="2021-03-26T00:00:00"/>
    <n v="31"/>
    <n v="1"/>
    <x v="0"/>
    <x v="0"/>
  </r>
  <r>
    <x v="2"/>
    <s v="6004-KITZM"/>
    <n v="5606369890"/>
    <x v="406"/>
    <d v="2021-03-25T00:00:00"/>
    <n v="7090"/>
    <n v="0"/>
    <n v="0"/>
    <d v="2021-03-15T00:00:00"/>
    <n v="20"/>
    <n v="0"/>
    <x v="0"/>
    <x v="0"/>
  </r>
  <r>
    <x v="3"/>
    <s v="3448-OWJOT"/>
    <n v="9398281591"/>
    <x v="406"/>
    <d v="2021-03-25T00:00:00"/>
    <n v="5931"/>
    <n v="1"/>
    <n v="0"/>
    <d v="2021-03-28T00:00:00"/>
    <n v="33"/>
    <n v="3"/>
    <x v="1"/>
    <x v="1"/>
  </r>
  <r>
    <x v="1"/>
    <s v="5920-DPXLN"/>
    <n v="6965323270"/>
    <x v="406"/>
    <d v="2021-03-25T00:00:00"/>
    <n v="5898"/>
    <n v="0"/>
    <n v="0"/>
    <d v="2021-03-12T00:00:00"/>
    <n v="17"/>
    <n v="0"/>
    <x v="0"/>
    <x v="0"/>
  </r>
  <r>
    <x v="1"/>
    <s v="1080-NDGAE"/>
    <n v="9390786866"/>
    <x v="407"/>
    <d v="2021-03-26T00:00:00"/>
    <n v="7462"/>
    <n v="1"/>
    <n v="0"/>
    <d v="2021-04-06T00:00:00"/>
    <n v="41"/>
    <n v="11"/>
    <x v="1"/>
    <x v="1"/>
  </r>
  <r>
    <x v="1"/>
    <s v="6708-DPYTF"/>
    <n v="9671863604"/>
    <x v="407"/>
    <d v="2021-03-26T00:00:00"/>
    <n v="6464"/>
    <n v="0"/>
    <n v="0"/>
    <d v="2021-04-06T00:00:00"/>
    <n v="41"/>
    <n v="11"/>
    <x v="0"/>
    <x v="0"/>
  </r>
  <r>
    <x v="3"/>
    <s v="8389-TCXFQ"/>
    <n v="4171825761"/>
    <x v="408"/>
    <d v="2021-03-27T00:00:00"/>
    <n v="8867"/>
    <n v="1"/>
    <n v="1"/>
    <d v="2021-03-26T00:00:00"/>
    <n v="29"/>
    <n v="0"/>
    <x v="1"/>
    <x v="2"/>
  </r>
  <r>
    <x v="4"/>
    <s v="8690-EEBEO"/>
    <n v="286008070"/>
    <x v="409"/>
    <d v="2021-03-28T00:00:00"/>
    <n v="5345"/>
    <n v="0"/>
    <n v="0"/>
    <d v="2021-03-31T00:00:00"/>
    <n v="33"/>
    <n v="3"/>
    <x v="0"/>
    <x v="0"/>
  </r>
  <r>
    <x v="0"/>
    <s v="3831-FXWYK"/>
    <n v="2487012635"/>
    <x v="409"/>
    <d v="2021-03-28T00:00:00"/>
    <n v="7409"/>
    <n v="0"/>
    <n v="0"/>
    <d v="2021-04-03T00:00:00"/>
    <n v="36"/>
    <n v="6"/>
    <x v="0"/>
    <x v="0"/>
  </r>
  <r>
    <x v="4"/>
    <s v="3271-YDPUJ"/>
    <n v="2556169247"/>
    <x v="409"/>
    <d v="2021-03-28T00:00:00"/>
    <n v="3988"/>
    <n v="0"/>
    <n v="0"/>
    <d v="2021-03-26T00:00:00"/>
    <n v="28"/>
    <n v="0"/>
    <x v="0"/>
    <x v="0"/>
  </r>
  <r>
    <x v="3"/>
    <s v="3448-OWJOT"/>
    <n v="2369731348"/>
    <x v="409"/>
    <d v="2021-03-28T00:00:00"/>
    <n v="8030"/>
    <n v="1"/>
    <n v="1"/>
    <d v="2021-04-08T00:00:00"/>
    <n v="41"/>
    <n v="11"/>
    <x v="1"/>
    <x v="2"/>
  </r>
  <r>
    <x v="4"/>
    <s v="9883-SDWFS"/>
    <n v="9186926292"/>
    <x v="409"/>
    <d v="2021-03-28T00:00:00"/>
    <n v="2637"/>
    <n v="0"/>
    <n v="0"/>
    <d v="2021-03-31T00:00:00"/>
    <n v="33"/>
    <n v="3"/>
    <x v="0"/>
    <x v="0"/>
  </r>
  <r>
    <x v="4"/>
    <s v="7372-CESLR"/>
    <n v="2441403899"/>
    <x v="410"/>
    <d v="2021-03-29T00:00:00"/>
    <n v="5917"/>
    <n v="0"/>
    <n v="0"/>
    <d v="2021-03-22T00:00:00"/>
    <n v="23"/>
    <n v="0"/>
    <x v="0"/>
    <x v="0"/>
  </r>
  <r>
    <x v="2"/>
    <s v="2824-HJQPP"/>
    <n v="3077571538"/>
    <x v="410"/>
    <d v="2021-03-29T00:00:00"/>
    <n v="6454"/>
    <n v="0"/>
    <n v="0"/>
    <d v="2021-03-18T00:00:00"/>
    <n v="19"/>
    <n v="0"/>
    <x v="0"/>
    <x v="0"/>
  </r>
  <r>
    <x v="3"/>
    <s v="4092-ZAVRG"/>
    <n v="291694356"/>
    <x v="410"/>
    <d v="2021-03-29T00:00:00"/>
    <n v="6965"/>
    <n v="1"/>
    <n v="0"/>
    <d v="2021-03-11T00:00:00"/>
    <n v="12"/>
    <n v="0"/>
    <x v="1"/>
    <x v="1"/>
  </r>
  <r>
    <x v="4"/>
    <s v="6296-UKEUZ"/>
    <n v="9215762028"/>
    <x v="410"/>
    <d v="2021-03-29T00:00:00"/>
    <n v="3510"/>
    <n v="0"/>
    <n v="0"/>
    <d v="2021-03-04T00:00:00"/>
    <n v="5"/>
    <n v="0"/>
    <x v="0"/>
    <x v="0"/>
  </r>
  <r>
    <x v="1"/>
    <s v="8156-PCYBM"/>
    <n v="4617374678"/>
    <x v="411"/>
    <d v="2021-03-30T00:00:00"/>
    <n v="5080"/>
    <n v="0"/>
    <n v="0"/>
    <d v="2021-03-28T00:00:00"/>
    <n v="28"/>
    <n v="0"/>
    <x v="0"/>
    <x v="0"/>
  </r>
  <r>
    <x v="3"/>
    <s v="9771-QTLGZ"/>
    <n v="5508245592"/>
    <x v="411"/>
    <d v="2021-03-30T00:00:00"/>
    <n v="4887"/>
    <n v="1"/>
    <n v="1"/>
    <d v="2021-03-09T00:00:00"/>
    <n v="9"/>
    <n v="0"/>
    <x v="1"/>
    <x v="2"/>
  </r>
  <r>
    <x v="4"/>
    <s v="9286-VLKMI"/>
    <n v="6556553111"/>
    <x v="411"/>
    <d v="2021-03-30T00:00:00"/>
    <n v="3613"/>
    <n v="0"/>
    <n v="0"/>
    <d v="2021-03-03T00:00:00"/>
    <n v="3"/>
    <n v="0"/>
    <x v="0"/>
    <x v="0"/>
  </r>
  <r>
    <x v="4"/>
    <s v="8690-EEBEO"/>
    <n v="744801013"/>
    <x v="412"/>
    <d v="2021-03-31T00:00:00"/>
    <n v="6104"/>
    <n v="0"/>
    <n v="0"/>
    <d v="2021-04-07T00:00:00"/>
    <n v="37"/>
    <n v="7"/>
    <x v="0"/>
    <x v="0"/>
  </r>
  <r>
    <x v="0"/>
    <s v="0465-DTULQ"/>
    <n v="902573987"/>
    <x v="412"/>
    <d v="2021-03-31T00:00:00"/>
    <n v="6835"/>
    <n v="0"/>
    <n v="0"/>
    <d v="2021-03-31T00:00:00"/>
    <n v="30"/>
    <n v="0"/>
    <x v="0"/>
    <x v="0"/>
  </r>
  <r>
    <x v="2"/>
    <s v="6627-ELFBK"/>
    <n v="4259739726"/>
    <x v="412"/>
    <d v="2021-03-31T00:00:00"/>
    <n v="5365"/>
    <n v="0"/>
    <n v="0"/>
    <d v="2021-03-18T00:00:00"/>
    <n v="17"/>
    <n v="0"/>
    <x v="0"/>
    <x v="0"/>
  </r>
  <r>
    <x v="3"/>
    <s v="8389-TCXFQ"/>
    <n v="3086321519"/>
    <x v="412"/>
    <d v="2021-03-31T00:00:00"/>
    <n v="5338"/>
    <n v="1"/>
    <n v="0"/>
    <d v="2021-04-13T00:00:00"/>
    <n v="43"/>
    <n v="13"/>
    <x v="1"/>
    <x v="1"/>
  </r>
  <r>
    <x v="3"/>
    <s v="9117-LYRCE"/>
    <n v="3090463749"/>
    <x v="412"/>
    <d v="2021-03-31T00:00:00"/>
    <n v="5869"/>
    <n v="1"/>
    <n v="1"/>
    <d v="2021-04-30T00:00:00"/>
    <n v="60"/>
    <n v="30"/>
    <x v="1"/>
    <x v="2"/>
  </r>
  <r>
    <x v="3"/>
    <s v="2621-XCLEH"/>
    <n v="6837368660"/>
    <x v="412"/>
    <d v="2021-03-31T00:00:00"/>
    <n v="5896"/>
    <n v="1"/>
    <n v="0"/>
    <d v="2021-04-25T00:00:00"/>
    <n v="55"/>
    <n v="25"/>
    <x v="1"/>
    <x v="1"/>
  </r>
  <r>
    <x v="1"/>
    <s v="2125-HJDLA"/>
    <n v="380292674"/>
    <x v="413"/>
    <d v="2021-04-01T00:00:00"/>
    <n v="2683"/>
    <n v="0"/>
    <n v="0"/>
    <d v="2021-04-10T00:00:00"/>
    <n v="39"/>
    <n v="9"/>
    <x v="0"/>
    <x v="0"/>
  </r>
  <r>
    <x v="1"/>
    <s v="1080-NDGAE"/>
    <n v="2329204580"/>
    <x v="413"/>
    <d v="2021-04-01T00:00:00"/>
    <n v="5456"/>
    <n v="0"/>
    <n v="0"/>
    <d v="2021-03-21T00:00:00"/>
    <n v="19"/>
    <n v="0"/>
    <x v="0"/>
    <x v="0"/>
  </r>
  <r>
    <x v="1"/>
    <s v="9174-IYKOC"/>
    <n v="4060402287"/>
    <x v="413"/>
    <d v="2021-04-01T00:00:00"/>
    <n v="6084"/>
    <n v="0"/>
    <n v="0"/>
    <d v="2021-03-23T00:00:00"/>
    <n v="21"/>
    <n v="0"/>
    <x v="0"/>
    <x v="0"/>
  </r>
  <r>
    <x v="0"/>
    <s v="7228-LEPPM"/>
    <n v="4682447856"/>
    <x v="413"/>
    <d v="2021-04-01T00:00:00"/>
    <n v="7937"/>
    <n v="1"/>
    <n v="0"/>
    <d v="2021-04-12T00:00:00"/>
    <n v="41"/>
    <n v="11"/>
    <x v="1"/>
    <x v="1"/>
  </r>
  <r>
    <x v="3"/>
    <s v="9725-EZTEJ"/>
    <n v="8953168938"/>
    <x v="413"/>
    <d v="2021-04-01T00:00:00"/>
    <n v="7752"/>
    <n v="1"/>
    <n v="0"/>
    <d v="2021-03-28T00:00:00"/>
    <n v="26"/>
    <n v="0"/>
    <x v="1"/>
    <x v="1"/>
  </r>
  <r>
    <x v="3"/>
    <s v="5164-VMYWJ"/>
    <n v="2801147000"/>
    <x v="414"/>
    <d v="2021-04-02T00:00:00"/>
    <n v="7974"/>
    <n v="0"/>
    <n v="0"/>
    <d v="2021-03-25T00:00:00"/>
    <n v="22"/>
    <n v="0"/>
    <x v="0"/>
    <x v="0"/>
  </r>
  <r>
    <x v="4"/>
    <s v="6391-GBFQJ"/>
    <n v="5048564900"/>
    <x v="415"/>
    <d v="2021-04-03T00:00:00"/>
    <n v="4649"/>
    <n v="1"/>
    <n v="0"/>
    <d v="2021-04-03T00:00:00"/>
    <n v="30"/>
    <n v="0"/>
    <x v="1"/>
    <x v="1"/>
  </r>
  <r>
    <x v="1"/>
    <s v="0187-ERLSR"/>
    <n v="5995302563"/>
    <x v="415"/>
    <d v="2021-04-03T00:00:00"/>
    <n v="3172"/>
    <n v="0"/>
    <n v="0"/>
    <d v="2021-03-11T00:00:00"/>
    <n v="7"/>
    <n v="0"/>
    <x v="0"/>
    <x v="0"/>
  </r>
  <r>
    <x v="3"/>
    <s v="6048-QPZCF"/>
    <n v="6672426133"/>
    <x v="415"/>
    <d v="2021-04-03T00:00:00"/>
    <n v="9868"/>
    <n v="1"/>
    <n v="0"/>
    <d v="2021-03-26T00:00:00"/>
    <n v="22"/>
    <n v="0"/>
    <x v="1"/>
    <x v="1"/>
  </r>
  <r>
    <x v="4"/>
    <s v="6296-UKEUZ"/>
    <n v="8663805291"/>
    <x v="416"/>
    <d v="2021-04-04T00:00:00"/>
    <n v="1480"/>
    <n v="0"/>
    <n v="0"/>
    <d v="2021-03-07T00:00:00"/>
    <n v="2"/>
    <n v="0"/>
    <x v="0"/>
    <x v="0"/>
  </r>
  <r>
    <x v="1"/>
    <s v="2423-QOKIO"/>
    <n v="8922128667"/>
    <x v="416"/>
    <d v="2021-04-04T00:00:00"/>
    <n v="7349"/>
    <n v="0"/>
    <n v="0"/>
    <d v="2021-04-01T00:00:00"/>
    <n v="27"/>
    <n v="0"/>
    <x v="0"/>
    <x v="0"/>
  </r>
  <r>
    <x v="2"/>
    <s v="5148-SYKLB"/>
    <n v="9773021858"/>
    <x v="416"/>
    <d v="2021-04-04T00:00:00"/>
    <n v="7949"/>
    <n v="1"/>
    <n v="0"/>
    <d v="2021-04-27T00:00:00"/>
    <n v="53"/>
    <n v="23"/>
    <x v="1"/>
    <x v="1"/>
  </r>
  <r>
    <x v="4"/>
    <s v="9286-VLKMI"/>
    <n v="7679449609"/>
    <x v="417"/>
    <d v="2021-04-05T00:00:00"/>
    <n v="4739"/>
    <n v="0"/>
    <n v="0"/>
    <d v="2021-03-06T00:00:00"/>
    <n v="0"/>
    <n v="0"/>
    <x v="0"/>
    <x v="0"/>
  </r>
  <r>
    <x v="1"/>
    <s v="0709-LZRJV"/>
    <n v="9800138273"/>
    <x v="417"/>
    <d v="2021-04-05T00:00:00"/>
    <n v="3089"/>
    <n v="1"/>
    <n v="0"/>
    <d v="2021-04-29T00:00:00"/>
    <n v="54"/>
    <n v="24"/>
    <x v="1"/>
    <x v="1"/>
  </r>
  <r>
    <x v="3"/>
    <s v="4640-FGEJI"/>
    <n v="613092852"/>
    <x v="418"/>
    <d v="2021-04-06T00:00:00"/>
    <n v="9034"/>
    <n v="0"/>
    <n v="0"/>
    <d v="2021-04-08T00:00:00"/>
    <n v="32"/>
    <n v="2"/>
    <x v="0"/>
    <x v="0"/>
  </r>
  <r>
    <x v="2"/>
    <s v="1604-LIFKX"/>
    <n v="2430916585"/>
    <x v="418"/>
    <d v="2021-04-06T00:00:00"/>
    <n v="6345"/>
    <n v="0"/>
    <n v="0"/>
    <d v="2021-04-22T00:00:00"/>
    <n v="46"/>
    <n v="16"/>
    <x v="0"/>
    <x v="0"/>
  </r>
  <r>
    <x v="0"/>
    <s v="6077-FDQRK"/>
    <n v="7142055006"/>
    <x v="418"/>
    <d v="2021-04-06T00:00:00"/>
    <n v="5660"/>
    <n v="1"/>
    <n v="0"/>
    <d v="2021-04-01T00:00:00"/>
    <n v="25"/>
    <n v="0"/>
    <x v="1"/>
    <x v="1"/>
  </r>
  <r>
    <x v="0"/>
    <s v="7856-ODQFO"/>
    <n v="2987359559"/>
    <x v="419"/>
    <d v="2021-04-07T00:00:00"/>
    <n v="5796"/>
    <n v="1"/>
    <n v="0"/>
    <d v="2021-04-24T00:00:00"/>
    <n v="47"/>
    <n v="17"/>
    <x v="1"/>
    <x v="1"/>
  </r>
  <r>
    <x v="0"/>
    <s v="7856-ODQFO"/>
    <n v="6287088969"/>
    <x v="419"/>
    <d v="2021-04-07T00:00:00"/>
    <n v="6167"/>
    <n v="0"/>
    <n v="0"/>
    <d v="2021-03-31T00:00:00"/>
    <n v="23"/>
    <n v="0"/>
    <x v="0"/>
    <x v="0"/>
  </r>
  <r>
    <x v="0"/>
    <s v="3831-FXWYK"/>
    <n v="6369718990"/>
    <x v="419"/>
    <d v="2021-04-07T00:00:00"/>
    <n v="5546"/>
    <n v="0"/>
    <n v="0"/>
    <d v="2021-04-13T00:00:00"/>
    <n v="36"/>
    <n v="6"/>
    <x v="0"/>
    <x v="0"/>
  </r>
  <r>
    <x v="0"/>
    <s v="9928-IJYBQ"/>
    <n v="606876865"/>
    <x v="420"/>
    <d v="2021-04-08T00:00:00"/>
    <n v="4661"/>
    <n v="0"/>
    <n v="0"/>
    <d v="2021-04-16T00:00:00"/>
    <n v="38"/>
    <n v="8"/>
    <x v="0"/>
    <x v="0"/>
  </r>
  <r>
    <x v="0"/>
    <s v="4460-ZXNDN"/>
    <n v="2212611817"/>
    <x v="420"/>
    <d v="2021-04-08T00:00:00"/>
    <n v="3297"/>
    <n v="0"/>
    <n v="0"/>
    <d v="2021-04-16T00:00:00"/>
    <n v="38"/>
    <n v="8"/>
    <x v="0"/>
    <x v="0"/>
  </r>
  <r>
    <x v="2"/>
    <s v="8102-ABPKQ"/>
    <n v="2659238903"/>
    <x v="420"/>
    <d v="2021-04-08T00:00:00"/>
    <n v="4686"/>
    <n v="0"/>
    <n v="0"/>
    <d v="2021-04-12T00:00:00"/>
    <n v="34"/>
    <n v="4"/>
    <x v="0"/>
    <x v="0"/>
  </r>
  <r>
    <x v="0"/>
    <s v="2687-XWAMA"/>
    <n v="3363342172"/>
    <x v="420"/>
    <d v="2021-04-08T00:00:00"/>
    <n v="4475"/>
    <n v="0"/>
    <n v="0"/>
    <d v="2021-03-26T00:00:00"/>
    <n v="17"/>
    <n v="0"/>
    <x v="0"/>
    <x v="0"/>
  </r>
  <r>
    <x v="2"/>
    <s v="7946-HJDUR"/>
    <n v="8450356834"/>
    <x v="420"/>
    <d v="2021-04-08T00:00:00"/>
    <n v="5021"/>
    <n v="0"/>
    <n v="0"/>
    <d v="2021-04-08T00:00:00"/>
    <n v="30"/>
    <n v="0"/>
    <x v="0"/>
    <x v="0"/>
  </r>
  <r>
    <x v="1"/>
    <s v="7329-TWKLF"/>
    <n v="3414952429"/>
    <x v="421"/>
    <d v="2021-04-09T00:00:00"/>
    <n v="6224"/>
    <n v="0"/>
    <n v="0"/>
    <d v="2021-04-05T00:00:00"/>
    <n v="26"/>
    <n v="0"/>
    <x v="0"/>
    <x v="0"/>
  </r>
  <r>
    <x v="3"/>
    <s v="8389-TCXFQ"/>
    <n v="3154502347"/>
    <x v="421"/>
    <d v="2021-04-09T00:00:00"/>
    <n v="3702"/>
    <n v="1"/>
    <n v="0"/>
    <d v="2021-04-05T00:00:00"/>
    <n v="26"/>
    <n v="0"/>
    <x v="1"/>
    <x v="1"/>
  </r>
  <r>
    <x v="0"/>
    <s v="7758-WKLVM"/>
    <n v="298536056"/>
    <x v="422"/>
    <d v="2021-04-11T00:00:00"/>
    <n v="7085"/>
    <n v="1"/>
    <n v="0"/>
    <d v="2021-05-06T00:00:00"/>
    <n v="55"/>
    <n v="25"/>
    <x v="1"/>
    <x v="1"/>
  </r>
  <r>
    <x v="1"/>
    <s v="5529-TBPGK"/>
    <n v="588467684"/>
    <x v="422"/>
    <d v="2021-04-11T00:00:00"/>
    <n v="4663"/>
    <n v="0"/>
    <n v="0"/>
    <d v="2021-04-11T00:00:00"/>
    <n v="30"/>
    <n v="0"/>
    <x v="0"/>
    <x v="0"/>
  </r>
  <r>
    <x v="2"/>
    <s v="8102-ABPKQ"/>
    <n v="4588532423"/>
    <x v="422"/>
    <d v="2021-04-11T00:00:00"/>
    <n v="5852"/>
    <n v="1"/>
    <n v="0"/>
    <d v="2021-04-28T00:00:00"/>
    <n v="47"/>
    <n v="17"/>
    <x v="1"/>
    <x v="1"/>
  </r>
  <r>
    <x v="3"/>
    <s v="3448-OWJOT"/>
    <n v="1529029372"/>
    <x v="422"/>
    <d v="2021-04-11T00:00:00"/>
    <n v="4997"/>
    <n v="1"/>
    <n v="0"/>
    <d v="2021-04-14T00:00:00"/>
    <n v="33"/>
    <n v="3"/>
    <x v="1"/>
    <x v="1"/>
  </r>
  <r>
    <x v="2"/>
    <s v="8364-UWVLM"/>
    <n v="9839492497"/>
    <x v="422"/>
    <d v="2021-04-11T00:00:00"/>
    <n v="8669"/>
    <n v="0"/>
    <n v="0"/>
    <d v="2021-03-26T00:00:00"/>
    <n v="14"/>
    <n v="0"/>
    <x v="0"/>
    <x v="0"/>
  </r>
  <r>
    <x v="1"/>
    <s v="7209-MDWKR"/>
    <n v="9869607581"/>
    <x v="423"/>
    <d v="2021-04-12T00:00:00"/>
    <n v="5741"/>
    <n v="0"/>
    <n v="0"/>
    <d v="2021-04-22T00:00:00"/>
    <n v="40"/>
    <n v="10"/>
    <x v="0"/>
    <x v="0"/>
  </r>
  <r>
    <x v="0"/>
    <s v="9149-MATVB"/>
    <n v="874394980"/>
    <x v="424"/>
    <d v="2021-04-13T00:00:00"/>
    <n v="2392"/>
    <n v="0"/>
    <n v="0"/>
    <d v="2021-04-16T00:00:00"/>
    <n v="33"/>
    <n v="3"/>
    <x v="0"/>
    <x v="0"/>
  </r>
  <r>
    <x v="1"/>
    <s v="9014-WENVB"/>
    <n v="1482642317"/>
    <x v="424"/>
    <d v="2021-04-13T00:00:00"/>
    <n v="7825"/>
    <n v="0"/>
    <n v="0"/>
    <d v="2021-04-27T00:00:00"/>
    <n v="44"/>
    <n v="14"/>
    <x v="0"/>
    <x v="0"/>
  </r>
  <r>
    <x v="1"/>
    <s v="9014-WENVB"/>
    <n v="3562071227"/>
    <x v="424"/>
    <d v="2021-04-13T00:00:00"/>
    <n v="6064"/>
    <n v="0"/>
    <n v="0"/>
    <d v="2021-04-16T00:00:00"/>
    <n v="33"/>
    <n v="3"/>
    <x v="0"/>
    <x v="0"/>
  </r>
  <r>
    <x v="1"/>
    <s v="0709-LZRJV"/>
    <n v="7706707710"/>
    <x v="424"/>
    <d v="2021-04-13T00:00:00"/>
    <n v="6816"/>
    <n v="0"/>
    <n v="0"/>
    <d v="2021-04-08T00:00:00"/>
    <n v="25"/>
    <n v="0"/>
    <x v="0"/>
    <x v="0"/>
  </r>
  <r>
    <x v="1"/>
    <s v="2423-QOKIO"/>
    <n v="8035927112"/>
    <x v="424"/>
    <d v="2021-04-13T00:00:00"/>
    <n v="4827"/>
    <n v="0"/>
    <n v="0"/>
    <d v="2021-04-10T00:00:00"/>
    <n v="27"/>
    <n v="0"/>
    <x v="0"/>
    <x v="0"/>
  </r>
  <r>
    <x v="4"/>
    <s v="9250-VHLWY"/>
    <n v="2086131876"/>
    <x v="425"/>
    <d v="2021-04-14T00:00:00"/>
    <n v="4782"/>
    <n v="0"/>
    <n v="0"/>
    <d v="2021-04-05T00:00:00"/>
    <n v="21"/>
    <n v="0"/>
    <x v="0"/>
    <x v="0"/>
  </r>
  <r>
    <x v="2"/>
    <s v="8364-UWVLM"/>
    <n v="3219214405"/>
    <x v="426"/>
    <d v="2021-04-15T00:00:00"/>
    <n v="6267"/>
    <n v="1"/>
    <n v="0"/>
    <d v="2021-04-19T00:00:00"/>
    <n v="34"/>
    <n v="4"/>
    <x v="1"/>
    <x v="1"/>
  </r>
  <r>
    <x v="4"/>
    <s v="8942-ERSWK"/>
    <n v="3378881881"/>
    <x v="426"/>
    <d v="2021-04-15T00:00:00"/>
    <n v="1388"/>
    <n v="0"/>
    <n v="0"/>
    <d v="2021-03-21T00:00:00"/>
    <n v="5"/>
    <n v="0"/>
    <x v="0"/>
    <x v="0"/>
  </r>
  <r>
    <x v="1"/>
    <s v="0187-ERLSR"/>
    <n v="8350497297"/>
    <x v="426"/>
    <d v="2021-04-15T00:00:00"/>
    <n v="7327"/>
    <n v="1"/>
    <n v="0"/>
    <d v="2021-04-04T00:00:00"/>
    <n v="19"/>
    <n v="0"/>
    <x v="1"/>
    <x v="1"/>
  </r>
  <r>
    <x v="2"/>
    <s v="8102-ABPKQ"/>
    <n v="5882624218"/>
    <x v="427"/>
    <d v="2021-04-16T00:00:00"/>
    <n v="7685"/>
    <n v="1"/>
    <n v="0"/>
    <d v="2021-05-03T00:00:00"/>
    <n v="47"/>
    <n v="17"/>
    <x v="1"/>
    <x v="1"/>
  </r>
  <r>
    <x v="3"/>
    <s v="7938-EVASK"/>
    <n v="2613739780"/>
    <x v="427"/>
    <d v="2021-04-16T00:00:00"/>
    <n v="7805"/>
    <n v="1"/>
    <n v="0"/>
    <d v="2021-05-04T00:00:00"/>
    <n v="48"/>
    <n v="18"/>
    <x v="1"/>
    <x v="1"/>
  </r>
  <r>
    <x v="3"/>
    <s v="9725-EZTEJ"/>
    <n v="6741751706"/>
    <x v="427"/>
    <d v="2021-04-16T00:00:00"/>
    <n v="9622"/>
    <n v="0"/>
    <n v="0"/>
    <d v="2021-03-30T00:00:00"/>
    <n v="13"/>
    <n v="0"/>
    <x v="0"/>
    <x v="0"/>
  </r>
  <r>
    <x v="0"/>
    <s v="2687-XWAMA"/>
    <n v="7893242563"/>
    <x v="427"/>
    <d v="2021-04-16T00:00:00"/>
    <n v="3766"/>
    <n v="0"/>
    <n v="0"/>
    <d v="2021-03-29T00:00:00"/>
    <n v="12"/>
    <n v="0"/>
    <x v="0"/>
    <x v="0"/>
  </r>
  <r>
    <x v="2"/>
    <s v="5875-VZQCZ"/>
    <n v="6032999481"/>
    <x v="428"/>
    <d v="2021-04-17T00:00:00"/>
    <n v="8121"/>
    <n v="1"/>
    <n v="0"/>
    <d v="2021-05-11T00:00:00"/>
    <n v="54"/>
    <n v="24"/>
    <x v="1"/>
    <x v="1"/>
  </r>
  <r>
    <x v="0"/>
    <s v="7050-KQLDO"/>
    <n v="8149632060"/>
    <x v="428"/>
    <d v="2021-04-17T00:00:00"/>
    <n v="8833"/>
    <n v="0"/>
    <n v="0"/>
    <d v="2021-04-12T00:00:00"/>
    <n v="25"/>
    <n v="0"/>
    <x v="0"/>
    <x v="0"/>
  </r>
  <r>
    <x v="0"/>
    <s v="7758-WKLVM"/>
    <n v="2947584001"/>
    <x v="429"/>
    <d v="2021-04-18T00:00:00"/>
    <n v="7250"/>
    <n v="1"/>
    <n v="0"/>
    <d v="2021-05-11T00:00:00"/>
    <n v="53"/>
    <n v="23"/>
    <x v="1"/>
    <x v="1"/>
  </r>
  <r>
    <x v="1"/>
    <s v="9174-IYKOC"/>
    <n v="5905976017"/>
    <x v="429"/>
    <d v="2021-04-18T00:00:00"/>
    <n v="5746"/>
    <n v="0"/>
    <n v="0"/>
    <d v="2021-04-06T00:00:00"/>
    <n v="18"/>
    <n v="0"/>
    <x v="0"/>
    <x v="0"/>
  </r>
  <r>
    <x v="0"/>
    <s v="2447-JCFGW"/>
    <n v="8927871048"/>
    <x v="429"/>
    <d v="2021-04-18T00:00:00"/>
    <n v="6660"/>
    <n v="0"/>
    <n v="0"/>
    <d v="2021-04-11T00:00:00"/>
    <n v="23"/>
    <n v="0"/>
    <x v="0"/>
    <x v="0"/>
  </r>
  <r>
    <x v="1"/>
    <s v="6708-DPYTF"/>
    <n v="9171870990"/>
    <x v="429"/>
    <d v="2021-04-18T00:00:00"/>
    <n v="8799"/>
    <n v="0"/>
    <n v="0"/>
    <d v="2021-04-28T00:00:00"/>
    <n v="40"/>
    <n v="10"/>
    <x v="0"/>
    <x v="0"/>
  </r>
  <r>
    <x v="0"/>
    <s v="7260-ZHAKS"/>
    <n v="9565133328"/>
    <x v="429"/>
    <d v="2021-04-18T00:00:00"/>
    <n v="8110"/>
    <n v="0"/>
    <n v="0"/>
    <d v="2021-04-11T00:00:00"/>
    <n v="23"/>
    <n v="0"/>
    <x v="0"/>
    <x v="0"/>
  </r>
  <r>
    <x v="2"/>
    <s v="7695-NKUXM"/>
    <n v="2783374260"/>
    <x v="430"/>
    <d v="2021-04-19T00:00:00"/>
    <n v="4990"/>
    <n v="0"/>
    <n v="0"/>
    <d v="2021-03-24T00:00:00"/>
    <n v="4"/>
    <n v="0"/>
    <x v="0"/>
    <x v="0"/>
  </r>
  <r>
    <x v="1"/>
    <s v="6708-DPYTF"/>
    <n v="5423618299"/>
    <x v="430"/>
    <d v="2021-04-19T00:00:00"/>
    <n v="8159"/>
    <n v="0"/>
    <n v="0"/>
    <d v="2021-04-28T00:00:00"/>
    <n v="39"/>
    <n v="9"/>
    <x v="0"/>
    <x v="0"/>
  </r>
  <r>
    <x v="0"/>
    <s v="3993-QUNVJ"/>
    <n v="6614325540"/>
    <x v="430"/>
    <d v="2021-04-19T00:00:00"/>
    <n v="6332"/>
    <n v="1"/>
    <n v="0"/>
    <d v="2021-04-15T00:00:00"/>
    <n v="26"/>
    <n v="0"/>
    <x v="1"/>
    <x v="1"/>
  </r>
  <r>
    <x v="2"/>
    <s v="8364-UWVLM"/>
    <n v="2094625650"/>
    <x v="431"/>
    <d v="2021-04-20T00:00:00"/>
    <n v="8302"/>
    <n v="0"/>
    <n v="0"/>
    <d v="2021-04-13T00:00:00"/>
    <n v="23"/>
    <n v="0"/>
    <x v="0"/>
    <x v="0"/>
  </r>
  <r>
    <x v="4"/>
    <s v="8690-EEBEO"/>
    <n v="4318635686"/>
    <x v="431"/>
    <d v="2021-04-20T00:00:00"/>
    <n v="9250"/>
    <n v="0"/>
    <n v="0"/>
    <d v="2021-04-26T00:00:00"/>
    <n v="36"/>
    <n v="6"/>
    <x v="0"/>
    <x v="0"/>
  </r>
  <r>
    <x v="2"/>
    <s v="6004-KITZM"/>
    <n v="6578598443"/>
    <x v="431"/>
    <d v="2021-04-20T00:00:00"/>
    <n v="5433"/>
    <n v="0"/>
    <n v="0"/>
    <d v="2021-04-09T00:00:00"/>
    <n v="19"/>
    <n v="0"/>
    <x v="0"/>
    <x v="0"/>
  </r>
  <r>
    <x v="0"/>
    <s v="4460-ZXNDN"/>
    <n v="6984488539"/>
    <x v="431"/>
    <d v="2021-04-20T00:00:00"/>
    <n v="8443"/>
    <n v="1"/>
    <n v="0"/>
    <d v="2021-05-20T00:00:00"/>
    <n v="60"/>
    <n v="30"/>
    <x v="1"/>
    <x v="1"/>
  </r>
  <r>
    <x v="3"/>
    <s v="8976-AMJEO"/>
    <n v="8517033976"/>
    <x v="431"/>
    <d v="2021-04-20T00:00:00"/>
    <n v="7099"/>
    <n v="0"/>
    <n v="0"/>
    <d v="2021-04-23T00:00:00"/>
    <n v="33"/>
    <n v="3"/>
    <x v="0"/>
    <x v="0"/>
  </r>
  <r>
    <x v="3"/>
    <s v="5164-VMYWJ"/>
    <n v="4560936162"/>
    <x v="432"/>
    <d v="2021-04-21T00:00:00"/>
    <n v="7200"/>
    <n v="0"/>
    <n v="0"/>
    <d v="2021-04-15T00:00:00"/>
    <n v="24"/>
    <n v="0"/>
    <x v="0"/>
    <x v="0"/>
  </r>
  <r>
    <x v="4"/>
    <s v="6296-UKEUZ"/>
    <n v="4795466537"/>
    <x v="432"/>
    <d v="2021-04-21T00:00:00"/>
    <n v="2293"/>
    <n v="0"/>
    <n v="0"/>
    <d v="2021-03-25T00:00:00"/>
    <n v="3"/>
    <n v="0"/>
    <x v="0"/>
    <x v="0"/>
  </r>
  <r>
    <x v="1"/>
    <s v="0187-ERLSR"/>
    <n v="4814212537"/>
    <x v="432"/>
    <d v="2021-04-21T00:00:00"/>
    <n v="8692"/>
    <n v="0"/>
    <n v="0"/>
    <d v="2021-03-27T00:00:00"/>
    <n v="5"/>
    <n v="0"/>
    <x v="0"/>
    <x v="0"/>
  </r>
  <r>
    <x v="2"/>
    <s v="8887-NCUZC"/>
    <n v="7555055375"/>
    <x v="432"/>
    <d v="2021-04-21T00:00:00"/>
    <n v="2419"/>
    <n v="1"/>
    <n v="0"/>
    <d v="2021-04-25T00:00:00"/>
    <n v="34"/>
    <n v="4"/>
    <x v="1"/>
    <x v="1"/>
  </r>
  <r>
    <x v="3"/>
    <s v="5284-DJOZO"/>
    <n v="320318018"/>
    <x v="433"/>
    <d v="2021-04-22T00:00:00"/>
    <n v="8071"/>
    <n v="0"/>
    <n v="0"/>
    <d v="2021-03-24T00:00:00"/>
    <n v="1"/>
    <n v="0"/>
    <x v="0"/>
    <x v="0"/>
  </r>
  <r>
    <x v="3"/>
    <s v="5164-VMYWJ"/>
    <n v="6590705536"/>
    <x v="433"/>
    <d v="2021-04-22T00:00:00"/>
    <n v="5954"/>
    <n v="0"/>
    <n v="0"/>
    <d v="2021-04-11T00:00:00"/>
    <n v="19"/>
    <n v="0"/>
    <x v="0"/>
    <x v="0"/>
  </r>
  <r>
    <x v="3"/>
    <s v="5284-DJOZO"/>
    <n v="9791750285"/>
    <x v="433"/>
    <d v="2021-04-22T00:00:00"/>
    <n v="4767"/>
    <n v="0"/>
    <n v="0"/>
    <d v="2021-03-28T00:00:00"/>
    <n v="5"/>
    <n v="0"/>
    <x v="0"/>
    <x v="0"/>
  </r>
  <r>
    <x v="1"/>
    <s v="6160-HCSFI"/>
    <n v="3357258713"/>
    <x v="434"/>
    <d v="2021-04-23T00:00:00"/>
    <n v="6537"/>
    <n v="0"/>
    <n v="0"/>
    <d v="2021-04-07T00:00:00"/>
    <n v="14"/>
    <n v="0"/>
    <x v="0"/>
    <x v="0"/>
  </r>
  <r>
    <x v="3"/>
    <s v="5164-VMYWJ"/>
    <n v="4657747158"/>
    <x v="434"/>
    <d v="2021-04-23T00:00:00"/>
    <n v="8264"/>
    <n v="0"/>
    <n v="0"/>
    <d v="2021-04-19T00:00:00"/>
    <n v="26"/>
    <n v="0"/>
    <x v="0"/>
    <x v="0"/>
  </r>
  <r>
    <x v="3"/>
    <s v="4640-FGEJI"/>
    <n v="7369923093"/>
    <x v="434"/>
    <d v="2021-04-23T00:00:00"/>
    <n v="9733"/>
    <n v="1"/>
    <n v="1"/>
    <d v="2021-05-10T00:00:00"/>
    <n v="47"/>
    <n v="17"/>
    <x v="1"/>
    <x v="2"/>
  </r>
  <r>
    <x v="0"/>
    <s v="6077-FDQRK"/>
    <n v="9506308848"/>
    <x v="434"/>
    <d v="2021-04-23T00:00:00"/>
    <n v="3337"/>
    <n v="0"/>
    <n v="0"/>
    <d v="2021-04-08T00:00:00"/>
    <n v="15"/>
    <n v="0"/>
    <x v="0"/>
    <x v="0"/>
  </r>
  <r>
    <x v="2"/>
    <s v="5875-VZQCZ"/>
    <n v="2746735879"/>
    <x v="435"/>
    <d v="2021-04-24T00:00:00"/>
    <n v="5079"/>
    <n v="1"/>
    <n v="0"/>
    <d v="2021-05-06T00:00:00"/>
    <n v="42"/>
    <n v="12"/>
    <x v="1"/>
    <x v="1"/>
  </r>
  <r>
    <x v="0"/>
    <s v="3993-QUNVJ"/>
    <n v="4527375934"/>
    <x v="435"/>
    <d v="2021-04-24T00:00:00"/>
    <n v="4733"/>
    <n v="0"/>
    <n v="0"/>
    <d v="2021-04-08T00:00:00"/>
    <n v="14"/>
    <n v="0"/>
    <x v="0"/>
    <x v="0"/>
  </r>
  <r>
    <x v="0"/>
    <s v="3831-FXWYK"/>
    <n v="5908935254"/>
    <x v="435"/>
    <d v="2021-04-24T00:00:00"/>
    <n v="8586"/>
    <n v="0"/>
    <n v="0"/>
    <d v="2021-04-27T00:00:00"/>
    <n v="33"/>
    <n v="3"/>
    <x v="0"/>
    <x v="0"/>
  </r>
  <r>
    <x v="3"/>
    <s v="4632-QZOKX"/>
    <n v="2748256708"/>
    <x v="435"/>
    <d v="2021-04-24T00:00:00"/>
    <n v="6432"/>
    <n v="1"/>
    <n v="1"/>
    <d v="2021-04-25T00:00:00"/>
    <n v="31"/>
    <n v="1"/>
    <x v="1"/>
    <x v="2"/>
  </r>
  <r>
    <x v="4"/>
    <s v="0688-XNJRO"/>
    <n v="2698045799"/>
    <x v="436"/>
    <d v="2021-04-25T00:00:00"/>
    <n v="5516"/>
    <n v="1"/>
    <n v="0"/>
    <d v="2021-05-27T00:00:00"/>
    <n v="62"/>
    <n v="32"/>
    <x v="1"/>
    <x v="1"/>
  </r>
  <r>
    <x v="2"/>
    <s v="6627-ELFBK"/>
    <n v="4380014151"/>
    <x v="436"/>
    <d v="2021-04-25T00:00:00"/>
    <n v="9265"/>
    <n v="1"/>
    <n v="0"/>
    <d v="2021-04-26T00:00:00"/>
    <n v="31"/>
    <n v="1"/>
    <x v="1"/>
    <x v="1"/>
  </r>
  <r>
    <x v="0"/>
    <s v="5592-UQXSS"/>
    <n v="7197991217"/>
    <x v="436"/>
    <d v="2021-04-25T00:00:00"/>
    <n v="4898"/>
    <n v="0"/>
    <n v="0"/>
    <d v="2021-04-21T00:00:00"/>
    <n v="26"/>
    <n v="0"/>
    <x v="0"/>
    <x v="0"/>
  </r>
  <r>
    <x v="4"/>
    <s v="8690-EEBEO"/>
    <n v="7421024088"/>
    <x v="436"/>
    <d v="2021-04-25T00:00:00"/>
    <n v="5797"/>
    <n v="1"/>
    <n v="0"/>
    <d v="2021-05-22T00:00:00"/>
    <n v="57"/>
    <n v="27"/>
    <x v="1"/>
    <x v="1"/>
  </r>
  <r>
    <x v="2"/>
    <s v="6627-ELFBK"/>
    <n v="876573329"/>
    <x v="437"/>
    <d v="2021-04-26T00:00:00"/>
    <n v="7139"/>
    <n v="1"/>
    <n v="0"/>
    <d v="2021-05-04T00:00:00"/>
    <n v="38"/>
    <n v="8"/>
    <x v="1"/>
    <x v="1"/>
  </r>
  <r>
    <x v="3"/>
    <s v="5164-VMYWJ"/>
    <n v="9858844250"/>
    <x v="437"/>
    <d v="2021-04-26T00:00:00"/>
    <n v="12631"/>
    <n v="1"/>
    <n v="1"/>
    <d v="2021-05-06T00:00:00"/>
    <n v="40"/>
    <n v="10"/>
    <x v="1"/>
    <x v="2"/>
  </r>
  <r>
    <x v="1"/>
    <s v="8156-PCYBM"/>
    <n v="7459726574"/>
    <x v="437"/>
    <d v="2021-04-26T00:00:00"/>
    <n v="7457"/>
    <n v="0"/>
    <n v="0"/>
    <d v="2021-04-28T00:00:00"/>
    <n v="32"/>
    <n v="2"/>
    <x v="0"/>
    <x v="0"/>
  </r>
  <r>
    <x v="0"/>
    <s v="2447-JCFGW"/>
    <n v="3990073198"/>
    <x v="438"/>
    <d v="2021-04-27T00:00:00"/>
    <n v="1136"/>
    <n v="0"/>
    <n v="0"/>
    <d v="2021-04-21T00:00:00"/>
    <n v="24"/>
    <n v="0"/>
    <x v="0"/>
    <x v="0"/>
  </r>
  <r>
    <x v="4"/>
    <s v="3271-YDPUJ"/>
    <n v="4738467082"/>
    <x v="438"/>
    <d v="2021-04-27T00:00:00"/>
    <n v="4138"/>
    <n v="0"/>
    <n v="0"/>
    <d v="2021-04-21T00:00:00"/>
    <n v="24"/>
    <n v="0"/>
    <x v="0"/>
    <x v="0"/>
  </r>
  <r>
    <x v="3"/>
    <s v="6833-ETVHD"/>
    <n v="5190923189"/>
    <x v="438"/>
    <d v="2021-04-27T00:00:00"/>
    <n v="6025"/>
    <n v="0"/>
    <n v="0"/>
    <d v="2021-04-15T00:00:00"/>
    <n v="18"/>
    <n v="0"/>
    <x v="0"/>
    <x v="0"/>
  </r>
  <r>
    <x v="4"/>
    <s v="6391-GBFQJ"/>
    <n v="5663633073"/>
    <x v="438"/>
    <d v="2021-04-27T00:00:00"/>
    <n v="733"/>
    <n v="0"/>
    <n v="0"/>
    <d v="2021-04-21T00:00:00"/>
    <n v="24"/>
    <n v="0"/>
    <x v="0"/>
    <x v="0"/>
  </r>
  <r>
    <x v="3"/>
    <s v="5164-VMYWJ"/>
    <n v="7545656006"/>
    <x v="438"/>
    <d v="2021-04-27T00:00:00"/>
    <n v="8373"/>
    <n v="1"/>
    <n v="0"/>
    <d v="2021-05-06T00:00:00"/>
    <n v="39"/>
    <n v="9"/>
    <x v="1"/>
    <x v="1"/>
  </r>
  <r>
    <x v="4"/>
    <s v="9460-VAZGD"/>
    <n v="7186710473"/>
    <x v="438"/>
    <d v="2021-04-27T00:00:00"/>
    <n v="5557"/>
    <n v="0"/>
    <n v="0"/>
    <d v="2021-04-19T00:00:00"/>
    <n v="22"/>
    <n v="0"/>
    <x v="0"/>
    <x v="0"/>
  </r>
  <r>
    <x v="1"/>
    <s v="6632-CGYHU"/>
    <n v="1089324685"/>
    <x v="439"/>
    <d v="2021-04-28T00:00:00"/>
    <n v="8533"/>
    <n v="0"/>
    <n v="0"/>
    <d v="2021-04-07T00:00:00"/>
    <n v="9"/>
    <n v="0"/>
    <x v="0"/>
    <x v="0"/>
  </r>
  <r>
    <x v="0"/>
    <s v="7856-ODQFO"/>
    <n v="3261039339"/>
    <x v="439"/>
    <d v="2021-04-28T00:00:00"/>
    <n v="1463"/>
    <n v="0"/>
    <n v="0"/>
    <d v="2021-04-24T00:00:00"/>
    <n v="26"/>
    <n v="0"/>
    <x v="0"/>
    <x v="0"/>
  </r>
  <r>
    <x v="2"/>
    <s v="3568-JJMFW"/>
    <n v="4146703959"/>
    <x v="439"/>
    <d v="2021-04-28T00:00:00"/>
    <n v="8121"/>
    <n v="1"/>
    <n v="0"/>
    <d v="2021-04-17T00:00:00"/>
    <n v="19"/>
    <n v="0"/>
    <x v="1"/>
    <x v="1"/>
  </r>
  <r>
    <x v="0"/>
    <s v="6077-FDQRK"/>
    <n v="2246279597"/>
    <x v="440"/>
    <d v="2021-04-29T00:00:00"/>
    <n v="2140"/>
    <n v="0"/>
    <n v="0"/>
    <d v="2021-04-08T00:00:00"/>
    <n v="9"/>
    <n v="0"/>
    <x v="0"/>
    <x v="0"/>
  </r>
  <r>
    <x v="1"/>
    <s v="9014-WENVB"/>
    <n v="2458578956"/>
    <x v="440"/>
    <d v="2021-04-29T00:00:00"/>
    <n v="6466"/>
    <n v="0"/>
    <n v="0"/>
    <d v="2021-04-28T00:00:00"/>
    <n v="29"/>
    <n v="0"/>
    <x v="0"/>
    <x v="0"/>
  </r>
  <r>
    <x v="4"/>
    <s v="6177-VTITE"/>
    <n v="2474022495"/>
    <x v="440"/>
    <d v="2021-04-29T00:00:00"/>
    <n v="2570"/>
    <n v="0"/>
    <n v="0"/>
    <d v="2021-04-08T00:00:00"/>
    <n v="9"/>
    <n v="0"/>
    <x v="0"/>
    <x v="0"/>
  </r>
  <r>
    <x v="1"/>
    <s v="8820-BLYDZ"/>
    <n v="703104577"/>
    <x v="441"/>
    <d v="2021-04-30T00:00:00"/>
    <n v="7349"/>
    <n v="0"/>
    <n v="0"/>
    <d v="2021-04-02T00:00:00"/>
    <n v="2"/>
    <n v="0"/>
    <x v="0"/>
    <x v="0"/>
  </r>
  <r>
    <x v="3"/>
    <s v="5573-KSOIA"/>
    <n v="1250631704"/>
    <x v="441"/>
    <d v="2021-04-30T00:00:00"/>
    <n v="5712"/>
    <n v="0"/>
    <n v="0"/>
    <d v="2021-05-02T00:00:00"/>
    <n v="32"/>
    <n v="2"/>
    <x v="0"/>
    <x v="0"/>
  </r>
  <r>
    <x v="1"/>
    <s v="7209-MDWKR"/>
    <n v="4365495636"/>
    <x v="441"/>
    <d v="2021-04-30T00:00:00"/>
    <n v="7544"/>
    <n v="0"/>
    <n v="0"/>
    <d v="2021-04-28T00:00:00"/>
    <n v="28"/>
    <n v="0"/>
    <x v="0"/>
    <x v="0"/>
  </r>
  <r>
    <x v="3"/>
    <s v="2621-XCLEH"/>
    <n v="97717897"/>
    <x v="441"/>
    <d v="2021-04-30T00:00:00"/>
    <n v="7093"/>
    <n v="1"/>
    <n v="0"/>
    <d v="2021-05-25T00:00:00"/>
    <n v="55"/>
    <n v="25"/>
    <x v="1"/>
    <x v="1"/>
  </r>
  <r>
    <x v="2"/>
    <s v="7946-HJDUR"/>
    <n v="8908680989"/>
    <x v="441"/>
    <d v="2021-04-30T00:00:00"/>
    <n v="4807"/>
    <n v="0"/>
    <n v="0"/>
    <d v="2021-04-26T00:00:00"/>
    <n v="26"/>
    <n v="0"/>
    <x v="0"/>
    <x v="0"/>
  </r>
  <r>
    <x v="0"/>
    <s v="9149-MATVB"/>
    <n v="633253847"/>
    <x v="442"/>
    <d v="2021-05-01T00:00:00"/>
    <n v="5095"/>
    <n v="0"/>
    <n v="0"/>
    <d v="2021-04-25T00:00:00"/>
    <n v="24"/>
    <n v="0"/>
    <x v="0"/>
    <x v="0"/>
  </r>
  <r>
    <x v="1"/>
    <s v="2423-QOKIO"/>
    <n v="4507038116"/>
    <x v="442"/>
    <d v="2021-05-01T00:00:00"/>
    <n v="9182"/>
    <n v="0"/>
    <n v="0"/>
    <d v="2021-05-01T00:00:00"/>
    <n v="30"/>
    <n v="0"/>
    <x v="0"/>
    <x v="0"/>
  </r>
  <r>
    <x v="2"/>
    <s v="2824-HJQPP"/>
    <n v="8462827944"/>
    <x v="442"/>
    <d v="2021-05-01T00:00:00"/>
    <n v="5240"/>
    <n v="0"/>
    <n v="0"/>
    <d v="2021-04-18T00:00:00"/>
    <n v="17"/>
    <n v="0"/>
    <x v="0"/>
    <x v="0"/>
  </r>
  <r>
    <x v="0"/>
    <s v="0465-DTULQ"/>
    <n v="2528705556"/>
    <x v="443"/>
    <d v="2021-05-02T00:00:00"/>
    <n v="6300"/>
    <n v="0"/>
    <n v="0"/>
    <d v="2021-04-28T00:00:00"/>
    <n v="26"/>
    <n v="0"/>
    <x v="0"/>
    <x v="0"/>
  </r>
  <r>
    <x v="3"/>
    <s v="4640-FGEJI"/>
    <n v="3078815567"/>
    <x v="443"/>
    <d v="2021-05-02T00:00:00"/>
    <n v="9462"/>
    <n v="0"/>
    <n v="0"/>
    <d v="2021-04-21T00:00:00"/>
    <n v="19"/>
    <n v="0"/>
    <x v="0"/>
    <x v="0"/>
  </r>
  <r>
    <x v="1"/>
    <s v="7329-TWKLF"/>
    <n v="4396260953"/>
    <x v="443"/>
    <d v="2021-05-02T00:00:00"/>
    <n v="5667"/>
    <n v="0"/>
    <n v="0"/>
    <d v="2021-04-16T00:00:00"/>
    <n v="14"/>
    <n v="0"/>
    <x v="0"/>
    <x v="0"/>
  </r>
  <r>
    <x v="0"/>
    <s v="7856-ODQFO"/>
    <n v="374625254"/>
    <x v="444"/>
    <d v="2021-05-03T00:00:00"/>
    <n v="3782"/>
    <n v="0"/>
    <n v="0"/>
    <d v="2021-04-25T00:00:00"/>
    <n v="22"/>
    <n v="0"/>
    <x v="0"/>
    <x v="0"/>
  </r>
  <r>
    <x v="2"/>
    <s v="3568-JJMFW"/>
    <n v="617172736"/>
    <x v="444"/>
    <d v="2021-05-03T00:00:00"/>
    <n v="7779"/>
    <n v="1"/>
    <n v="0"/>
    <d v="2021-05-03T00:00:00"/>
    <n v="30"/>
    <n v="0"/>
    <x v="1"/>
    <x v="1"/>
  </r>
  <r>
    <x v="0"/>
    <s v="9928-IJYBQ"/>
    <n v="3053271258"/>
    <x v="444"/>
    <d v="2021-05-03T00:00:00"/>
    <n v="8395"/>
    <n v="0"/>
    <n v="0"/>
    <d v="2021-05-09T00:00:00"/>
    <n v="36"/>
    <n v="6"/>
    <x v="0"/>
    <x v="0"/>
  </r>
  <r>
    <x v="3"/>
    <s v="8976-AMJEO"/>
    <n v="3865457806"/>
    <x v="444"/>
    <d v="2021-05-03T00:00:00"/>
    <n v="9034"/>
    <n v="1"/>
    <n v="0"/>
    <d v="2021-05-19T00:00:00"/>
    <n v="46"/>
    <n v="16"/>
    <x v="1"/>
    <x v="1"/>
  </r>
  <r>
    <x v="1"/>
    <s v="0379-NEVHP"/>
    <n v="8033892101"/>
    <x v="444"/>
    <d v="2021-05-03T00:00:00"/>
    <n v="7434"/>
    <n v="0"/>
    <n v="0"/>
    <d v="2021-04-19T00:00:00"/>
    <n v="16"/>
    <n v="0"/>
    <x v="0"/>
    <x v="0"/>
  </r>
  <r>
    <x v="4"/>
    <s v="1168-BEASA"/>
    <n v="4719815783"/>
    <x v="445"/>
    <d v="2021-05-04T00:00:00"/>
    <n v="4048"/>
    <n v="0"/>
    <n v="0"/>
    <d v="2021-04-27T00:00:00"/>
    <n v="23"/>
    <n v="0"/>
    <x v="0"/>
    <x v="0"/>
  </r>
  <r>
    <x v="4"/>
    <s v="3271-YDPUJ"/>
    <n v="3938548126"/>
    <x v="446"/>
    <d v="2021-05-05T00:00:00"/>
    <n v="5086"/>
    <n v="0"/>
    <n v="0"/>
    <d v="2021-04-26T00:00:00"/>
    <n v="21"/>
    <n v="0"/>
    <x v="0"/>
    <x v="0"/>
  </r>
  <r>
    <x v="0"/>
    <s v="2447-JCFGW"/>
    <n v="4003648294"/>
    <x v="446"/>
    <d v="2021-05-05T00:00:00"/>
    <n v="3924"/>
    <n v="0"/>
    <n v="0"/>
    <d v="2021-04-28T00:00:00"/>
    <n v="23"/>
    <n v="0"/>
    <x v="0"/>
    <x v="0"/>
  </r>
  <r>
    <x v="1"/>
    <s v="2125-HJDLA"/>
    <n v="6474542050"/>
    <x v="446"/>
    <d v="2021-05-05T00:00:00"/>
    <n v="4506"/>
    <n v="0"/>
    <n v="0"/>
    <d v="2021-05-05T00:00:00"/>
    <n v="30"/>
    <n v="0"/>
    <x v="0"/>
    <x v="0"/>
  </r>
  <r>
    <x v="0"/>
    <s v="3993-QUNVJ"/>
    <n v="3244991557"/>
    <x v="447"/>
    <d v="2021-05-06T00:00:00"/>
    <n v="7644"/>
    <n v="0"/>
    <n v="0"/>
    <d v="2021-04-17T00:00:00"/>
    <n v="11"/>
    <n v="0"/>
    <x v="0"/>
    <x v="0"/>
  </r>
  <r>
    <x v="2"/>
    <s v="3271-HYHDN"/>
    <n v="7074598959"/>
    <x v="447"/>
    <d v="2021-05-06T00:00:00"/>
    <n v="4225"/>
    <n v="0"/>
    <n v="0"/>
    <d v="2021-04-11T00:00:00"/>
    <n v="5"/>
    <n v="0"/>
    <x v="0"/>
    <x v="0"/>
  </r>
  <r>
    <x v="1"/>
    <s v="2423-QOKIO"/>
    <n v="7751899037"/>
    <x v="447"/>
    <d v="2021-05-06T00:00:00"/>
    <n v="4777"/>
    <n v="0"/>
    <n v="0"/>
    <d v="2021-05-08T00:00:00"/>
    <n v="32"/>
    <n v="2"/>
    <x v="0"/>
    <x v="0"/>
  </r>
  <r>
    <x v="4"/>
    <s v="3271-YDPUJ"/>
    <n v="7795526633"/>
    <x v="447"/>
    <d v="2021-05-06T00:00:00"/>
    <n v="2795"/>
    <n v="0"/>
    <n v="0"/>
    <d v="2021-04-28T00:00:00"/>
    <n v="22"/>
    <n v="0"/>
    <x v="0"/>
    <x v="0"/>
  </r>
  <r>
    <x v="3"/>
    <s v="4651-PMEXQ"/>
    <n v="3901727084"/>
    <x v="448"/>
    <d v="2021-05-07T00:00:00"/>
    <n v="8906"/>
    <n v="0"/>
    <n v="0"/>
    <d v="2021-04-28T00:00:00"/>
    <n v="21"/>
    <n v="0"/>
    <x v="0"/>
    <x v="0"/>
  </r>
  <r>
    <x v="0"/>
    <s v="7050-KQLDO"/>
    <n v="5636946317"/>
    <x v="448"/>
    <d v="2021-05-07T00:00:00"/>
    <n v="5724"/>
    <n v="0"/>
    <n v="0"/>
    <d v="2021-04-30T00:00:00"/>
    <n v="23"/>
    <n v="0"/>
    <x v="0"/>
    <x v="0"/>
  </r>
  <r>
    <x v="0"/>
    <s v="7856-ODQFO"/>
    <n v="8184291649"/>
    <x v="448"/>
    <d v="2021-05-07T00:00:00"/>
    <n v="947"/>
    <n v="0"/>
    <n v="0"/>
    <d v="2021-04-27T00:00:00"/>
    <n v="20"/>
    <n v="0"/>
    <x v="0"/>
    <x v="0"/>
  </r>
  <r>
    <x v="1"/>
    <s v="9174-IYKOC"/>
    <n v="8428274862"/>
    <x v="448"/>
    <d v="2021-05-07T00:00:00"/>
    <n v="7701"/>
    <n v="0"/>
    <n v="0"/>
    <d v="2021-04-29T00:00:00"/>
    <n v="22"/>
    <n v="0"/>
    <x v="0"/>
    <x v="0"/>
  </r>
  <r>
    <x v="0"/>
    <s v="7856-ODQFO"/>
    <n v="8898728543"/>
    <x v="448"/>
    <d v="2021-05-07T00:00:00"/>
    <n v="8415"/>
    <n v="1"/>
    <n v="0"/>
    <d v="2021-05-07T00:00:00"/>
    <n v="30"/>
    <n v="0"/>
    <x v="1"/>
    <x v="1"/>
  </r>
  <r>
    <x v="1"/>
    <s v="9212-BTDMX"/>
    <n v="1087780845"/>
    <x v="449"/>
    <d v="2021-05-08T00:00:00"/>
    <n v="6481"/>
    <n v="0"/>
    <n v="0"/>
    <d v="2021-04-25T00:00:00"/>
    <n v="17"/>
    <n v="0"/>
    <x v="0"/>
    <x v="0"/>
  </r>
  <r>
    <x v="3"/>
    <s v="4092-ZAVRG"/>
    <n v="2529818478"/>
    <x v="449"/>
    <d v="2021-05-08T00:00:00"/>
    <n v="7741"/>
    <n v="0"/>
    <n v="0"/>
    <d v="2021-04-14T00:00:00"/>
    <n v="6"/>
    <n v="0"/>
    <x v="0"/>
    <x v="0"/>
  </r>
  <r>
    <x v="3"/>
    <s v="6048-QPZCF"/>
    <n v="2536946008"/>
    <x v="449"/>
    <d v="2021-05-08T00:00:00"/>
    <n v="8256"/>
    <n v="0"/>
    <n v="0"/>
    <d v="2021-04-12T00:00:00"/>
    <n v="4"/>
    <n v="0"/>
    <x v="0"/>
    <x v="0"/>
  </r>
  <r>
    <x v="2"/>
    <s v="8102-ABPKQ"/>
    <n v="3097229122"/>
    <x v="449"/>
    <d v="2021-05-08T00:00:00"/>
    <n v="5601"/>
    <n v="1"/>
    <n v="0"/>
    <d v="2021-05-08T00:00:00"/>
    <n v="30"/>
    <n v="0"/>
    <x v="1"/>
    <x v="1"/>
  </r>
  <r>
    <x v="3"/>
    <s v="4651-PMEXQ"/>
    <n v="6511784638"/>
    <x v="450"/>
    <d v="2021-05-09T00:00:00"/>
    <n v="8153"/>
    <n v="0"/>
    <n v="0"/>
    <d v="2021-04-25T00:00:00"/>
    <n v="16"/>
    <n v="0"/>
    <x v="0"/>
    <x v="0"/>
  </r>
  <r>
    <x v="4"/>
    <s v="8690-EEBEO"/>
    <n v="7854660723"/>
    <x v="450"/>
    <d v="2021-05-09T00:00:00"/>
    <n v="8460"/>
    <n v="0"/>
    <n v="0"/>
    <d v="2021-05-16T00:00:00"/>
    <n v="37"/>
    <n v="7"/>
    <x v="0"/>
    <x v="0"/>
  </r>
  <r>
    <x v="3"/>
    <s v="9322-YCTQO"/>
    <n v="4509742801"/>
    <x v="451"/>
    <d v="2021-05-10T00:00:00"/>
    <n v="8498"/>
    <n v="0"/>
    <n v="0"/>
    <d v="2021-05-16T00:00:00"/>
    <n v="36"/>
    <n v="6"/>
    <x v="0"/>
    <x v="0"/>
  </r>
  <r>
    <x v="0"/>
    <s v="6831-FIODB"/>
    <n v="726197794"/>
    <x v="452"/>
    <d v="2021-05-11T00:00:00"/>
    <n v="4194"/>
    <n v="1"/>
    <n v="0"/>
    <d v="2021-05-22T00:00:00"/>
    <n v="41"/>
    <n v="11"/>
    <x v="1"/>
    <x v="1"/>
  </r>
  <r>
    <x v="0"/>
    <s v="7228-LEPPM"/>
    <n v="1900323621"/>
    <x v="452"/>
    <d v="2021-05-11T00:00:00"/>
    <n v="4306"/>
    <n v="0"/>
    <n v="0"/>
    <d v="2021-05-13T00:00:00"/>
    <n v="32"/>
    <n v="2"/>
    <x v="0"/>
    <x v="0"/>
  </r>
  <r>
    <x v="0"/>
    <s v="6831-FIODB"/>
    <n v="4056509011"/>
    <x v="452"/>
    <d v="2021-05-11T00:00:00"/>
    <n v="7441"/>
    <n v="0"/>
    <n v="0"/>
    <d v="2021-05-08T00:00:00"/>
    <n v="27"/>
    <n v="0"/>
    <x v="0"/>
    <x v="0"/>
  </r>
  <r>
    <x v="3"/>
    <s v="7600-OISKG"/>
    <n v="6969986224"/>
    <x v="452"/>
    <d v="2021-05-11T00:00:00"/>
    <n v="5908"/>
    <n v="1"/>
    <n v="1"/>
    <d v="2021-05-19T00:00:00"/>
    <n v="38"/>
    <n v="8"/>
    <x v="1"/>
    <x v="2"/>
  </r>
  <r>
    <x v="4"/>
    <s v="1408-OQZUE"/>
    <n v="8389404239"/>
    <x v="452"/>
    <d v="2021-05-11T00:00:00"/>
    <n v="4406"/>
    <n v="0"/>
    <n v="0"/>
    <d v="2021-05-11T00:00:00"/>
    <n v="30"/>
    <n v="0"/>
    <x v="0"/>
    <x v="0"/>
  </r>
  <r>
    <x v="2"/>
    <s v="3271-HYHDN"/>
    <n v="354407690"/>
    <x v="453"/>
    <d v="2021-05-12T00:00:00"/>
    <n v="4556"/>
    <n v="0"/>
    <n v="0"/>
    <d v="2021-04-17T00:00:00"/>
    <n v="5"/>
    <n v="0"/>
    <x v="0"/>
    <x v="0"/>
  </r>
  <r>
    <x v="0"/>
    <s v="7228-LEPPM"/>
    <n v="1048700348"/>
    <x v="453"/>
    <d v="2021-05-12T00:00:00"/>
    <n v="5267"/>
    <n v="0"/>
    <n v="0"/>
    <d v="2021-05-19T00:00:00"/>
    <n v="37"/>
    <n v="7"/>
    <x v="0"/>
    <x v="0"/>
  </r>
  <r>
    <x v="4"/>
    <s v="6296-UKEUZ"/>
    <n v="2267825101"/>
    <x v="453"/>
    <d v="2021-05-12T00:00:00"/>
    <n v="2729"/>
    <n v="0"/>
    <n v="0"/>
    <d v="2021-04-14T00:00:00"/>
    <n v="2"/>
    <n v="0"/>
    <x v="0"/>
    <x v="0"/>
  </r>
  <r>
    <x v="1"/>
    <s v="5920-DPXLN"/>
    <n v="4465814850"/>
    <x v="453"/>
    <d v="2021-05-12T00:00:00"/>
    <n v="6333"/>
    <n v="0"/>
    <n v="0"/>
    <d v="2021-04-24T00:00:00"/>
    <n v="12"/>
    <n v="0"/>
    <x v="0"/>
    <x v="0"/>
  </r>
  <r>
    <x v="4"/>
    <s v="0688-XNJRO"/>
    <n v="5633925313"/>
    <x v="453"/>
    <d v="2021-05-12T00:00:00"/>
    <n v="3475"/>
    <n v="0"/>
    <n v="0"/>
    <d v="2021-06-04T00:00:00"/>
    <n v="53"/>
    <n v="23"/>
    <x v="0"/>
    <x v="0"/>
  </r>
  <r>
    <x v="4"/>
    <s v="7654-DOLHO"/>
    <n v="8482497127"/>
    <x v="453"/>
    <d v="2021-05-12T00:00:00"/>
    <n v="1606"/>
    <n v="0"/>
    <n v="0"/>
    <d v="2021-05-07T00:00:00"/>
    <n v="25"/>
    <n v="0"/>
    <x v="0"/>
    <x v="0"/>
  </r>
  <r>
    <x v="1"/>
    <s v="9014-WENVB"/>
    <n v="479534953"/>
    <x v="454"/>
    <d v="2021-05-13T00:00:00"/>
    <n v="6583"/>
    <n v="0"/>
    <n v="0"/>
    <d v="2021-06-02T00:00:00"/>
    <n v="50"/>
    <n v="20"/>
    <x v="0"/>
    <x v="0"/>
  </r>
  <r>
    <x v="3"/>
    <s v="4640-FGEJI"/>
    <n v="1544966050"/>
    <x v="454"/>
    <d v="2021-05-13T00:00:00"/>
    <n v="7555"/>
    <n v="0"/>
    <n v="0"/>
    <d v="2021-04-22T00:00:00"/>
    <n v="9"/>
    <n v="0"/>
    <x v="0"/>
    <x v="0"/>
  </r>
  <r>
    <x v="2"/>
    <s v="6004-KITZM"/>
    <n v="3470607785"/>
    <x v="454"/>
    <d v="2021-05-13T00:00:00"/>
    <n v="3860"/>
    <n v="0"/>
    <n v="0"/>
    <d v="2021-05-01T00:00:00"/>
    <n v="18"/>
    <n v="0"/>
    <x v="0"/>
    <x v="0"/>
  </r>
  <r>
    <x v="4"/>
    <s v="1168-BEASA"/>
    <n v="1047899565"/>
    <x v="455"/>
    <d v="2021-05-14T00:00:00"/>
    <n v="5700"/>
    <n v="0"/>
    <n v="0"/>
    <d v="2021-05-04T00:00:00"/>
    <n v="20"/>
    <n v="0"/>
    <x v="0"/>
    <x v="0"/>
  </r>
  <r>
    <x v="2"/>
    <s v="5924-UOPGH"/>
    <n v="2567314578"/>
    <x v="455"/>
    <d v="2021-05-14T00:00:00"/>
    <n v="8126"/>
    <n v="0"/>
    <n v="0"/>
    <d v="2021-05-07T00:00:00"/>
    <n v="23"/>
    <n v="0"/>
    <x v="0"/>
    <x v="0"/>
  </r>
  <r>
    <x v="3"/>
    <s v="9117-LYRCE"/>
    <n v="1463367901"/>
    <x v="455"/>
    <d v="2021-05-14T00:00:00"/>
    <n v="4560"/>
    <n v="1"/>
    <n v="1"/>
    <d v="2021-06-08T00:00:00"/>
    <n v="55"/>
    <n v="25"/>
    <x v="1"/>
    <x v="2"/>
  </r>
  <r>
    <x v="4"/>
    <s v="8942-ERSWK"/>
    <n v="1621957925"/>
    <x v="456"/>
    <d v="2021-05-15T00:00:00"/>
    <n v="2201"/>
    <n v="0"/>
    <n v="0"/>
    <d v="2021-04-25T00:00:00"/>
    <n v="10"/>
    <n v="0"/>
    <x v="0"/>
    <x v="0"/>
  </r>
  <r>
    <x v="2"/>
    <s v="8887-NCUZC"/>
    <n v="2442844131"/>
    <x v="456"/>
    <d v="2021-05-15T00:00:00"/>
    <n v="6419"/>
    <n v="0"/>
    <n v="0"/>
    <d v="2021-05-07T00:00:00"/>
    <n v="22"/>
    <n v="0"/>
    <x v="0"/>
    <x v="0"/>
  </r>
  <r>
    <x v="0"/>
    <s v="2687-XWAMA"/>
    <n v="2765073058"/>
    <x v="456"/>
    <d v="2021-05-15T00:00:00"/>
    <n v="5533"/>
    <n v="0"/>
    <n v="0"/>
    <d v="2021-04-25T00:00:00"/>
    <n v="10"/>
    <n v="0"/>
    <x v="0"/>
    <x v="0"/>
  </r>
  <r>
    <x v="4"/>
    <s v="9250-VHLWY"/>
    <n v="3603372611"/>
    <x v="456"/>
    <d v="2021-05-15T00:00:00"/>
    <n v="6519"/>
    <n v="0"/>
    <n v="0"/>
    <d v="2021-05-07T00:00:00"/>
    <n v="22"/>
    <n v="0"/>
    <x v="0"/>
    <x v="0"/>
  </r>
  <r>
    <x v="4"/>
    <s v="7372-CESLR"/>
    <n v="8631854540"/>
    <x v="456"/>
    <d v="2021-05-15T00:00:00"/>
    <n v="2245"/>
    <n v="0"/>
    <n v="0"/>
    <d v="2021-05-12T00:00:00"/>
    <n v="27"/>
    <n v="0"/>
    <x v="0"/>
    <x v="0"/>
  </r>
  <r>
    <x v="2"/>
    <s v="8887-NCUZC"/>
    <n v="561711596"/>
    <x v="457"/>
    <d v="2021-05-16T00:00:00"/>
    <n v="3738"/>
    <n v="1"/>
    <n v="1"/>
    <d v="2021-05-21T00:00:00"/>
    <n v="35"/>
    <n v="5"/>
    <x v="1"/>
    <x v="2"/>
  </r>
  <r>
    <x v="0"/>
    <s v="3993-QUNVJ"/>
    <n v="2631512798"/>
    <x v="457"/>
    <d v="2021-05-16T00:00:00"/>
    <n v="7761"/>
    <n v="0"/>
    <n v="0"/>
    <d v="2021-04-27T00:00:00"/>
    <n v="11"/>
    <n v="0"/>
    <x v="0"/>
    <x v="0"/>
  </r>
  <r>
    <x v="2"/>
    <s v="5613-UHVMG"/>
    <n v="3160080084"/>
    <x v="457"/>
    <d v="2021-05-16T00:00:00"/>
    <n v="7186"/>
    <n v="0"/>
    <n v="0"/>
    <d v="2021-05-24T00:00:00"/>
    <n v="38"/>
    <n v="8"/>
    <x v="0"/>
    <x v="0"/>
  </r>
  <r>
    <x v="2"/>
    <s v="6004-KITZM"/>
    <n v="6045344090"/>
    <x v="457"/>
    <d v="2021-05-16T00:00:00"/>
    <n v="7288"/>
    <n v="0"/>
    <n v="0"/>
    <d v="2021-05-05T00:00:00"/>
    <n v="19"/>
    <n v="0"/>
    <x v="0"/>
    <x v="0"/>
  </r>
  <r>
    <x v="0"/>
    <s v="7856-ODQFO"/>
    <n v="6292573032"/>
    <x v="457"/>
    <d v="2021-05-16T00:00:00"/>
    <n v="6114"/>
    <n v="1"/>
    <n v="0"/>
    <d v="2021-05-21T00:00:00"/>
    <n v="35"/>
    <n v="5"/>
    <x v="1"/>
    <x v="1"/>
  </r>
  <r>
    <x v="3"/>
    <s v="5284-DJOZO"/>
    <n v="3515319067"/>
    <x v="457"/>
    <d v="2021-05-16T00:00:00"/>
    <n v="8874"/>
    <n v="1"/>
    <n v="1"/>
    <d v="2021-05-06T00:00:00"/>
    <n v="20"/>
    <n v="0"/>
    <x v="1"/>
    <x v="2"/>
  </r>
  <r>
    <x v="3"/>
    <s v="5164-VMYWJ"/>
    <n v="4865860838"/>
    <x v="457"/>
    <d v="2021-05-16T00:00:00"/>
    <n v="5257"/>
    <n v="1"/>
    <n v="0"/>
    <d v="2021-05-19T00:00:00"/>
    <n v="33"/>
    <n v="3"/>
    <x v="1"/>
    <x v="1"/>
  </r>
  <r>
    <x v="0"/>
    <s v="9323-NDIOV"/>
    <n v="7762178946"/>
    <x v="457"/>
    <d v="2021-05-16T00:00:00"/>
    <n v="5966"/>
    <n v="0"/>
    <n v="0"/>
    <d v="2021-05-12T00:00:00"/>
    <n v="26"/>
    <n v="0"/>
    <x v="0"/>
    <x v="0"/>
  </r>
  <r>
    <x v="2"/>
    <s v="8102-ABPKQ"/>
    <n v="2262995436"/>
    <x v="458"/>
    <d v="2021-05-17T00:00:00"/>
    <n v="7059"/>
    <n v="1"/>
    <n v="0"/>
    <d v="2021-06-02T00:00:00"/>
    <n v="46"/>
    <n v="16"/>
    <x v="1"/>
    <x v="1"/>
  </r>
  <r>
    <x v="3"/>
    <s v="7245-CKNCN"/>
    <n v="3418724483"/>
    <x v="458"/>
    <d v="2021-05-17T00:00:00"/>
    <n v="7926"/>
    <n v="0"/>
    <n v="0"/>
    <d v="2021-04-24T00:00:00"/>
    <n v="7"/>
    <n v="0"/>
    <x v="0"/>
    <x v="0"/>
  </r>
  <r>
    <x v="1"/>
    <s v="0709-LZRJV"/>
    <n v="9825194232"/>
    <x v="458"/>
    <d v="2021-05-17T00:00:00"/>
    <n v="6391"/>
    <n v="1"/>
    <n v="0"/>
    <d v="2021-05-22T00:00:00"/>
    <n v="35"/>
    <n v="5"/>
    <x v="1"/>
    <x v="1"/>
  </r>
  <r>
    <x v="4"/>
    <s v="1408-OQZUE"/>
    <n v="500975230"/>
    <x v="459"/>
    <d v="2021-05-18T00:00:00"/>
    <n v="3781"/>
    <n v="0"/>
    <n v="0"/>
    <d v="2021-05-23T00:00:00"/>
    <n v="35"/>
    <n v="5"/>
    <x v="0"/>
    <x v="0"/>
  </r>
  <r>
    <x v="2"/>
    <s v="6004-KITZM"/>
    <n v="2091543308"/>
    <x v="459"/>
    <d v="2021-05-18T00:00:00"/>
    <n v="5617"/>
    <n v="0"/>
    <n v="0"/>
    <d v="2021-05-02T00:00:00"/>
    <n v="14"/>
    <n v="0"/>
    <x v="0"/>
    <x v="0"/>
  </r>
  <r>
    <x v="4"/>
    <s v="8690-EEBEO"/>
    <n v="2222502782"/>
    <x v="459"/>
    <d v="2021-05-18T00:00:00"/>
    <n v="7489"/>
    <n v="0"/>
    <n v="0"/>
    <d v="2021-05-18T00:00:00"/>
    <n v="30"/>
    <n v="0"/>
    <x v="0"/>
    <x v="0"/>
  </r>
  <r>
    <x v="3"/>
    <s v="8389-TCXFQ"/>
    <n v="2806345363"/>
    <x v="459"/>
    <d v="2021-05-18T00:00:00"/>
    <n v="5037"/>
    <n v="0"/>
    <n v="0"/>
    <d v="2021-05-08T00:00:00"/>
    <n v="20"/>
    <n v="0"/>
    <x v="0"/>
    <x v="0"/>
  </r>
  <r>
    <x v="0"/>
    <s v="3993-QUNVJ"/>
    <n v="6892063887"/>
    <x v="459"/>
    <d v="2021-05-18T00:00:00"/>
    <n v="5844"/>
    <n v="0"/>
    <n v="0"/>
    <d v="2021-04-26T00:00:00"/>
    <n v="8"/>
    <n v="0"/>
    <x v="0"/>
    <x v="0"/>
  </r>
  <r>
    <x v="2"/>
    <s v="5148-SYKLB"/>
    <n v="4148364406"/>
    <x v="460"/>
    <d v="2021-05-19T00:00:00"/>
    <n v="7428"/>
    <n v="1"/>
    <n v="0"/>
    <d v="2021-05-29T00:00:00"/>
    <n v="40"/>
    <n v="10"/>
    <x v="1"/>
    <x v="1"/>
  </r>
  <r>
    <x v="3"/>
    <s v="4640-FGEJI"/>
    <n v="3369665872"/>
    <x v="461"/>
    <d v="2021-05-20T00:00:00"/>
    <n v="6348"/>
    <n v="0"/>
    <n v="0"/>
    <d v="2021-05-16T00:00:00"/>
    <n v="26"/>
    <n v="0"/>
    <x v="0"/>
    <x v="0"/>
  </r>
  <r>
    <x v="4"/>
    <s v="8942-ERSWK"/>
    <n v="420999665"/>
    <x v="462"/>
    <d v="2021-05-21T00:00:00"/>
    <n v="3412"/>
    <n v="1"/>
    <n v="0"/>
    <d v="2021-05-10T00:00:00"/>
    <n v="19"/>
    <n v="0"/>
    <x v="1"/>
    <x v="1"/>
  </r>
  <r>
    <x v="3"/>
    <s v="9771-QTLGZ"/>
    <n v="1714365400"/>
    <x v="462"/>
    <d v="2021-05-21T00:00:00"/>
    <n v="4038"/>
    <n v="1"/>
    <n v="0"/>
    <d v="2021-05-08T00:00:00"/>
    <n v="17"/>
    <n v="0"/>
    <x v="1"/>
    <x v="1"/>
  </r>
  <r>
    <x v="4"/>
    <s v="1168-BEASA"/>
    <n v="6826164955"/>
    <x v="462"/>
    <d v="2021-05-21T00:00:00"/>
    <n v="5165"/>
    <n v="0"/>
    <n v="0"/>
    <d v="2021-05-13T00:00:00"/>
    <n v="22"/>
    <n v="0"/>
    <x v="0"/>
    <x v="0"/>
  </r>
  <r>
    <x v="2"/>
    <s v="7946-HJDUR"/>
    <n v="938015647"/>
    <x v="463"/>
    <d v="2021-05-22T00:00:00"/>
    <n v="4903"/>
    <n v="0"/>
    <n v="0"/>
    <d v="2021-05-15T00:00:00"/>
    <n v="23"/>
    <n v="0"/>
    <x v="0"/>
    <x v="0"/>
  </r>
  <r>
    <x v="0"/>
    <s v="4460-ZXNDN"/>
    <n v="2527171256"/>
    <x v="463"/>
    <d v="2021-05-22T00:00:00"/>
    <n v="7516"/>
    <n v="1"/>
    <n v="0"/>
    <d v="2021-06-25T00:00:00"/>
    <n v="64"/>
    <n v="34"/>
    <x v="1"/>
    <x v="1"/>
  </r>
  <r>
    <x v="4"/>
    <s v="1168-BEASA"/>
    <n v="6133129097"/>
    <x v="463"/>
    <d v="2021-05-22T00:00:00"/>
    <n v="5207"/>
    <n v="0"/>
    <n v="0"/>
    <d v="2021-05-15T00:00:00"/>
    <n v="23"/>
    <n v="0"/>
    <x v="0"/>
    <x v="0"/>
  </r>
  <r>
    <x v="3"/>
    <s v="0783-PEPYR"/>
    <n v="9582586663"/>
    <x v="463"/>
    <d v="2021-05-22T00:00:00"/>
    <n v="3311"/>
    <n v="1"/>
    <n v="0"/>
    <d v="2021-06-12T00:00:00"/>
    <n v="51"/>
    <n v="21"/>
    <x v="1"/>
    <x v="1"/>
  </r>
  <r>
    <x v="4"/>
    <s v="6296-UKEUZ"/>
    <n v="120364375"/>
    <x v="464"/>
    <d v="2021-05-23T00:00:00"/>
    <n v="3463"/>
    <n v="0"/>
    <n v="0"/>
    <d v="2021-04-24T00:00:00"/>
    <n v="1"/>
    <n v="0"/>
    <x v="0"/>
    <x v="0"/>
  </r>
  <r>
    <x v="0"/>
    <s v="0465-DTULQ"/>
    <n v="1342171511"/>
    <x v="464"/>
    <d v="2021-05-23T00:00:00"/>
    <n v="2700"/>
    <n v="0"/>
    <n v="0"/>
    <d v="2021-05-19T00:00:00"/>
    <n v="26"/>
    <n v="0"/>
    <x v="0"/>
    <x v="0"/>
  </r>
  <r>
    <x v="2"/>
    <s v="5875-VZQCZ"/>
    <n v="2123675598"/>
    <x v="464"/>
    <d v="2021-05-23T00:00:00"/>
    <n v="7371"/>
    <n v="0"/>
    <n v="0"/>
    <d v="2021-05-16T00:00:00"/>
    <n v="23"/>
    <n v="0"/>
    <x v="0"/>
    <x v="0"/>
  </r>
  <r>
    <x v="4"/>
    <s v="9883-SDWFS"/>
    <n v="7005945991"/>
    <x v="464"/>
    <d v="2021-05-23T00:00:00"/>
    <n v="3275"/>
    <n v="0"/>
    <n v="0"/>
    <d v="2021-05-26T00:00:00"/>
    <n v="33"/>
    <n v="3"/>
    <x v="0"/>
    <x v="0"/>
  </r>
  <r>
    <x v="1"/>
    <s v="0709-LZRJV"/>
    <n v="8017340942"/>
    <x v="464"/>
    <d v="2021-05-23T00:00:00"/>
    <n v="1953"/>
    <n v="0"/>
    <n v="0"/>
    <d v="2021-05-21T00:00:00"/>
    <n v="28"/>
    <n v="0"/>
    <x v="0"/>
    <x v="0"/>
  </r>
  <r>
    <x v="1"/>
    <s v="2423-QOKIO"/>
    <n v="8317322623"/>
    <x v="464"/>
    <d v="2021-05-23T00:00:00"/>
    <n v="7498"/>
    <n v="0"/>
    <n v="0"/>
    <d v="2021-05-28T00:00:00"/>
    <n v="35"/>
    <n v="5"/>
    <x v="0"/>
    <x v="0"/>
  </r>
  <r>
    <x v="2"/>
    <s v="5613-UHVMG"/>
    <n v="1125640611"/>
    <x v="465"/>
    <d v="2021-05-24T00:00:00"/>
    <n v="7411"/>
    <n v="1"/>
    <n v="1"/>
    <d v="2021-06-02T00:00:00"/>
    <n v="39"/>
    <n v="9"/>
    <x v="1"/>
    <x v="2"/>
  </r>
  <r>
    <x v="3"/>
    <s v="4640-FGEJI"/>
    <n v="4151030828"/>
    <x v="465"/>
    <d v="2021-05-24T00:00:00"/>
    <n v="4964"/>
    <n v="0"/>
    <n v="0"/>
    <d v="2021-05-05T00:00:00"/>
    <n v="11"/>
    <n v="0"/>
    <x v="0"/>
    <x v="0"/>
  </r>
  <r>
    <x v="1"/>
    <s v="6708-DPYTF"/>
    <n v="4804144659"/>
    <x v="465"/>
    <d v="2021-05-24T00:00:00"/>
    <n v="8907"/>
    <n v="0"/>
    <n v="0"/>
    <d v="2021-05-28T00:00:00"/>
    <n v="34"/>
    <n v="4"/>
    <x v="0"/>
    <x v="0"/>
  </r>
  <r>
    <x v="1"/>
    <s v="2125-HJDLA"/>
    <n v="7845388340"/>
    <x v="465"/>
    <d v="2021-05-24T00:00:00"/>
    <n v="3925"/>
    <n v="0"/>
    <n v="0"/>
    <d v="2021-05-28T00:00:00"/>
    <n v="34"/>
    <n v="4"/>
    <x v="0"/>
    <x v="0"/>
  </r>
  <r>
    <x v="1"/>
    <s v="7209-MDWKR"/>
    <n v="8911239770"/>
    <x v="465"/>
    <d v="2021-05-24T00:00:00"/>
    <n v="6934"/>
    <n v="0"/>
    <n v="0"/>
    <d v="2021-05-28T00:00:00"/>
    <n v="34"/>
    <n v="4"/>
    <x v="0"/>
    <x v="0"/>
  </r>
  <r>
    <x v="1"/>
    <s v="6160-HCSFI"/>
    <n v="9367388295"/>
    <x v="465"/>
    <d v="2021-05-24T00:00:00"/>
    <n v="4395"/>
    <n v="0"/>
    <n v="0"/>
    <d v="2021-05-20T00:00:00"/>
    <n v="26"/>
    <n v="0"/>
    <x v="0"/>
    <x v="0"/>
  </r>
  <r>
    <x v="2"/>
    <s v="3568-JJMFW"/>
    <n v="3168924777"/>
    <x v="466"/>
    <d v="2021-05-25T00:00:00"/>
    <n v="7288"/>
    <n v="1"/>
    <n v="0"/>
    <d v="2021-05-13T00:00:00"/>
    <n v="18"/>
    <n v="0"/>
    <x v="1"/>
    <x v="1"/>
  </r>
  <r>
    <x v="2"/>
    <s v="1604-LIFKX"/>
    <n v="3693123052"/>
    <x v="466"/>
    <d v="2021-05-25T00:00:00"/>
    <n v="4782"/>
    <n v="0"/>
    <n v="0"/>
    <d v="2021-06-03T00:00:00"/>
    <n v="39"/>
    <n v="9"/>
    <x v="0"/>
    <x v="0"/>
  </r>
  <r>
    <x v="0"/>
    <s v="9323-NDIOV"/>
    <n v="6746571543"/>
    <x v="466"/>
    <d v="2021-05-25T00:00:00"/>
    <n v="4362"/>
    <n v="0"/>
    <n v="0"/>
    <d v="2021-05-19T00:00:00"/>
    <n v="24"/>
    <n v="0"/>
    <x v="0"/>
    <x v="0"/>
  </r>
  <r>
    <x v="4"/>
    <s v="9883-SDWFS"/>
    <n v="7563163902"/>
    <x v="466"/>
    <d v="2021-05-25T00:00:00"/>
    <n v="2158"/>
    <n v="1"/>
    <n v="0"/>
    <d v="2021-06-10T00:00:00"/>
    <n v="46"/>
    <n v="16"/>
    <x v="1"/>
    <x v="1"/>
  </r>
  <r>
    <x v="1"/>
    <s v="5920-DPXLN"/>
    <n v="649771974"/>
    <x v="467"/>
    <d v="2021-05-26T00:00:00"/>
    <n v="6835"/>
    <n v="0"/>
    <n v="0"/>
    <d v="2021-05-07T00:00:00"/>
    <n v="11"/>
    <n v="0"/>
    <x v="0"/>
    <x v="0"/>
  </r>
  <r>
    <x v="0"/>
    <s v="2026-XLBER"/>
    <n v="3025631462"/>
    <x v="467"/>
    <d v="2021-05-26T00:00:00"/>
    <n v="10354"/>
    <n v="1"/>
    <n v="0"/>
    <d v="2021-05-25T00:00:00"/>
    <n v="29"/>
    <n v="0"/>
    <x v="1"/>
    <x v="1"/>
  </r>
  <r>
    <x v="1"/>
    <s v="3569-VJWXS"/>
    <n v="4469521566"/>
    <x v="467"/>
    <d v="2021-05-26T00:00:00"/>
    <n v="4379"/>
    <n v="0"/>
    <n v="0"/>
    <d v="2021-05-12T00:00:00"/>
    <n v="16"/>
    <n v="0"/>
    <x v="0"/>
    <x v="0"/>
  </r>
  <r>
    <x v="1"/>
    <s v="3598-DNURW"/>
    <n v="8813796388"/>
    <x v="467"/>
    <d v="2021-05-26T00:00:00"/>
    <n v="5706"/>
    <n v="0"/>
    <n v="0"/>
    <d v="2021-05-11T00:00:00"/>
    <n v="15"/>
    <n v="0"/>
    <x v="0"/>
    <x v="0"/>
  </r>
  <r>
    <x v="3"/>
    <s v="1447-YZKCL"/>
    <n v="173814675"/>
    <x v="468"/>
    <d v="2021-05-27T00:00:00"/>
    <n v="6685"/>
    <n v="0"/>
    <n v="0"/>
    <d v="2021-05-27T00:00:00"/>
    <n v="30"/>
    <n v="0"/>
    <x v="0"/>
    <x v="0"/>
  </r>
  <r>
    <x v="4"/>
    <s v="9883-SDWFS"/>
    <n v="5408072058"/>
    <x v="468"/>
    <d v="2021-05-27T00:00:00"/>
    <n v="4286"/>
    <n v="1"/>
    <n v="0"/>
    <d v="2021-06-18T00:00:00"/>
    <n v="52"/>
    <n v="22"/>
    <x v="1"/>
    <x v="1"/>
  </r>
  <r>
    <x v="3"/>
    <s v="2621-XCLEH"/>
    <n v="6107289576"/>
    <x v="468"/>
    <d v="2021-05-27T00:00:00"/>
    <n v="6576"/>
    <n v="0"/>
    <n v="0"/>
    <d v="2021-06-03T00:00:00"/>
    <n v="37"/>
    <n v="7"/>
    <x v="0"/>
    <x v="0"/>
  </r>
  <r>
    <x v="0"/>
    <s v="4460-ZXNDN"/>
    <n v="2757630472"/>
    <x v="469"/>
    <d v="2021-05-28T00:00:00"/>
    <n v="6263"/>
    <n v="0"/>
    <n v="0"/>
    <d v="2021-06-01T00:00:00"/>
    <n v="34"/>
    <n v="4"/>
    <x v="0"/>
    <x v="0"/>
  </r>
  <r>
    <x v="2"/>
    <s v="7946-HJDUR"/>
    <n v="4637486931"/>
    <x v="469"/>
    <d v="2021-05-28T00:00:00"/>
    <n v="6286"/>
    <n v="1"/>
    <n v="0"/>
    <d v="2021-06-23T00:00:00"/>
    <n v="56"/>
    <n v="26"/>
    <x v="1"/>
    <x v="1"/>
  </r>
  <r>
    <x v="0"/>
    <s v="3831-FXWYK"/>
    <n v="6681774550"/>
    <x v="469"/>
    <d v="2021-05-28T00:00:00"/>
    <n v="6723"/>
    <n v="0"/>
    <n v="0"/>
    <d v="2021-05-23T00:00:00"/>
    <n v="25"/>
    <n v="0"/>
    <x v="0"/>
    <x v="0"/>
  </r>
  <r>
    <x v="3"/>
    <s v="9322-YCTQO"/>
    <n v="1264381785"/>
    <x v="470"/>
    <d v="2021-05-29T00:00:00"/>
    <n v="5450"/>
    <n v="0"/>
    <n v="0"/>
    <d v="2021-05-24T00:00:00"/>
    <n v="25"/>
    <n v="0"/>
    <x v="0"/>
    <x v="0"/>
  </r>
  <r>
    <x v="3"/>
    <s v="5573-KSOIA"/>
    <n v="1965699392"/>
    <x v="470"/>
    <d v="2021-05-29T00:00:00"/>
    <n v="8946"/>
    <n v="0"/>
    <n v="0"/>
    <d v="2021-06-03T00:00:00"/>
    <n v="35"/>
    <n v="5"/>
    <x v="0"/>
    <x v="0"/>
  </r>
  <r>
    <x v="3"/>
    <s v="9771-QTLGZ"/>
    <n v="3705856926"/>
    <x v="470"/>
    <d v="2021-05-29T00:00:00"/>
    <n v="4921"/>
    <n v="0"/>
    <n v="0"/>
    <d v="2021-05-03T00:00:00"/>
    <n v="4"/>
    <n v="0"/>
    <x v="0"/>
    <x v="0"/>
  </r>
  <r>
    <x v="3"/>
    <s v="9758-AIEIK"/>
    <n v="3931477108"/>
    <x v="470"/>
    <d v="2021-05-29T00:00:00"/>
    <n v="6571"/>
    <n v="0"/>
    <n v="0"/>
    <d v="2021-05-15T00:00:00"/>
    <n v="16"/>
    <n v="0"/>
    <x v="0"/>
    <x v="0"/>
  </r>
  <r>
    <x v="1"/>
    <s v="6708-DPYTF"/>
    <n v="6085710390"/>
    <x v="470"/>
    <d v="2021-05-29T00:00:00"/>
    <n v="8204"/>
    <n v="0"/>
    <n v="0"/>
    <d v="2021-05-23T00:00:00"/>
    <n v="24"/>
    <n v="0"/>
    <x v="0"/>
    <x v="0"/>
  </r>
  <r>
    <x v="0"/>
    <s v="7260-ZHAKS"/>
    <n v="2936586813"/>
    <x v="471"/>
    <d v="2021-05-30T00:00:00"/>
    <n v="5978"/>
    <n v="0"/>
    <n v="0"/>
    <d v="2021-05-30T00:00:00"/>
    <n v="30"/>
    <n v="0"/>
    <x v="0"/>
    <x v="0"/>
  </r>
  <r>
    <x v="0"/>
    <s v="2687-XWAMA"/>
    <n v="4384814254"/>
    <x v="471"/>
    <d v="2021-05-30T00:00:00"/>
    <n v="2734"/>
    <n v="0"/>
    <n v="0"/>
    <d v="2021-05-10T00:00:00"/>
    <n v="10"/>
    <n v="0"/>
    <x v="0"/>
    <x v="0"/>
  </r>
  <r>
    <x v="2"/>
    <s v="6627-ELFBK"/>
    <n v="8164212163"/>
    <x v="471"/>
    <d v="2021-05-30T00:00:00"/>
    <n v="2741"/>
    <n v="1"/>
    <n v="0"/>
    <d v="2021-06-06T00:00:00"/>
    <n v="37"/>
    <n v="7"/>
    <x v="1"/>
    <x v="1"/>
  </r>
  <r>
    <x v="4"/>
    <s v="1168-BEASA"/>
    <n v="1241888754"/>
    <x v="472"/>
    <d v="2021-05-31T00:00:00"/>
    <n v="4996"/>
    <n v="1"/>
    <n v="0"/>
    <d v="2021-06-15T00:00:00"/>
    <n v="45"/>
    <n v="15"/>
    <x v="1"/>
    <x v="1"/>
  </r>
  <r>
    <x v="0"/>
    <s v="5592-UQXSS"/>
    <n v="2290647128"/>
    <x v="472"/>
    <d v="2021-05-31T00:00:00"/>
    <n v="4924"/>
    <n v="1"/>
    <n v="0"/>
    <d v="2021-06-04T00:00:00"/>
    <n v="34"/>
    <n v="4"/>
    <x v="1"/>
    <x v="1"/>
  </r>
  <r>
    <x v="3"/>
    <s v="7600-OISKG"/>
    <n v="4355586265"/>
    <x v="472"/>
    <d v="2021-05-31T00:00:00"/>
    <n v="5553"/>
    <n v="1"/>
    <n v="0"/>
    <d v="2021-06-01T00:00:00"/>
    <n v="31"/>
    <n v="1"/>
    <x v="1"/>
    <x v="1"/>
  </r>
  <r>
    <x v="3"/>
    <s v="6833-ETVHD"/>
    <n v="9506990444"/>
    <x v="472"/>
    <d v="2021-05-31T00:00:00"/>
    <n v="6529"/>
    <n v="0"/>
    <n v="0"/>
    <d v="2021-05-16T00:00:00"/>
    <n v="15"/>
    <n v="0"/>
    <x v="0"/>
    <x v="0"/>
  </r>
  <r>
    <x v="3"/>
    <s v="1447-YZKCL"/>
    <n v="705084741"/>
    <x v="473"/>
    <d v="2021-06-01T00:00:00"/>
    <n v="5639"/>
    <n v="0"/>
    <n v="0"/>
    <d v="2021-05-28T00:00:00"/>
    <n v="26"/>
    <n v="0"/>
    <x v="0"/>
    <x v="0"/>
  </r>
  <r>
    <x v="4"/>
    <s v="0688-XNJRO"/>
    <n v="5277730076"/>
    <x v="473"/>
    <d v="2021-06-01T00:00:00"/>
    <n v="4131"/>
    <n v="0"/>
    <n v="0"/>
    <d v="2021-06-16T00:00:00"/>
    <n v="45"/>
    <n v="15"/>
    <x v="0"/>
    <x v="0"/>
  </r>
  <r>
    <x v="3"/>
    <s v="7245-CKNCN"/>
    <n v="9265800851"/>
    <x v="473"/>
    <d v="2021-06-01T00:00:00"/>
    <n v="7436"/>
    <n v="0"/>
    <n v="0"/>
    <d v="2021-05-13T00:00:00"/>
    <n v="11"/>
    <n v="0"/>
    <x v="0"/>
    <x v="0"/>
  </r>
  <r>
    <x v="3"/>
    <s v="8389-TCXFQ"/>
    <n v="2467417643"/>
    <x v="474"/>
    <d v="2021-06-02T00:00:00"/>
    <n v="7357"/>
    <n v="0"/>
    <n v="0"/>
    <d v="2021-05-17T00:00:00"/>
    <n v="14"/>
    <n v="0"/>
    <x v="0"/>
    <x v="0"/>
  </r>
  <r>
    <x v="4"/>
    <s v="8942-ERSWK"/>
    <n v="4408670788"/>
    <x v="474"/>
    <d v="2021-06-02T00:00:00"/>
    <n v="2332"/>
    <n v="0"/>
    <n v="0"/>
    <d v="2021-05-10T00:00:00"/>
    <n v="7"/>
    <n v="0"/>
    <x v="0"/>
    <x v="0"/>
  </r>
  <r>
    <x v="3"/>
    <s v="8389-TCXFQ"/>
    <n v="9875167017"/>
    <x v="474"/>
    <d v="2021-06-02T00:00:00"/>
    <n v="8599"/>
    <n v="0"/>
    <n v="0"/>
    <d v="2021-05-23T00:00:00"/>
    <n v="20"/>
    <n v="0"/>
    <x v="0"/>
    <x v="0"/>
  </r>
  <r>
    <x v="0"/>
    <s v="6077-FDQRK"/>
    <n v="2498731372"/>
    <x v="475"/>
    <d v="2021-06-03T00:00:00"/>
    <n v="4259"/>
    <n v="0"/>
    <n v="0"/>
    <d v="2021-05-24T00:00:00"/>
    <n v="20"/>
    <n v="0"/>
    <x v="0"/>
    <x v="0"/>
  </r>
  <r>
    <x v="2"/>
    <s v="7946-HJDUR"/>
    <n v="3974531546"/>
    <x v="475"/>
    <d v="2021-06-03T00:00:00"/>
    <n v="4328"/>
    <n v="0"/>
    <n v="0"/>
    <d v="2021-06-04T00:00:00"/>
    <n v="31"/>
    <n v="1"/>
    <x v="0"/>
    <x v="0"/>
  </r>
  <r>
    <x v="3"/>
    <s v="7938-EVASK"/>
    <n v="5900977077"/>
    <x v="475"/>
    <d v="2021-06-03T00:00:00"/>
    <n v="6579"/>
    <n v="0"/>
    <n v="0"/>
    <d v="2021-05-28T00:00:00"/>
    <n v="24"/>
    <n v="0"/>
    <x v="0"/>
    <x v="0"/>
  </r>
  <r>
    <x v="1"/>
    <s v="6708-DPYTF"/>
    <n v="2871447909"/>
    <x v="476"/>
    <d v="2021-06-04T00:00:00"/>
    <n v="7649"/>
    <n v="0"/>
    <n v="0"/>
    <d v="2021-06-03T00:00:00"/>
    <n v="29"/>
    <n v="0"/>
    <x v="0"/>
    <x v="0"/>
  </r>
  <r>
    <x v="1"/>
    <s v="7329-TWKLF"/>
    <n v="3776405169"/>
    <x v="476"/>
    <d v="2021-06-04T00:00:00"/>
    <n v="6646"/>
    <n v="0"/>
    <n v="0"/>
    <d v="2021-05-25T00:00:00"/>
    <n v="20"/>
    <n v="0"/>
    <x v="0"/>
    <x v="0"/>
  </r>
  <r>
    <x v="0"/>
    <s v="7758-WKLVM"/>
    <n v="4242889718"/>
    <x v="476"/>
    <d v="2021-06-04T00:00:00"/>
    <n v="8123"/>
    <n v="0"/>
    <n v="0"/>
    <d v="2021-06-20T00:00:00"/>
    <n v="46"/>
    <n v="16"/>
    <x v="0"/>
    <x v="0"/>
  </r>
  <r>
    <x v="0"/>
    <s v="2687-XWAMA"/>
    <n v="4747988353"/>
    <x v="476"/>
    <d v="2021-06-04T00:00:00"/>
    <n v="7315"/>
    <n v="0"/>
    <n v="0"/>
    <d v="2021-05-12T00:00:00"/>
    <n v="7"/>
    <n v="0"/>
    <x v="0"/>
    <x v="0"/>
  </r>
  <r>
    <x v="1"/>
    <s v="7209-MDWKR"/>
    <n v="7282316945"/>
    <x v="476"/>
    <d v="2021-06-04T00:00:00"/>
    <n v="7470"/>
    <n v="0"/>
    <n v="0"/>
    <d v="2021-06-10T00:00:00"/>
    <n v="36"/>
    <n v="6"/>
    <x v="0"/>
    <x v="0"/>
  </r>
  <r>
    <x v="3"/>
    <s v="5164-VMYWJ"/>
    <n v="9455464141"/>
    <x v="476"/>
    <d v="2021-06-04T00:00:00"/>
    <n v="6077"/>
    <n v="0"/>
    <n v="0"/>
    <d v="2021-06-04T00:00:00"/>
    <n v="30"/>
    <n v="0"/>
    <x v="0"/>
    <x v="0"/>
  </r>
  <r>
    <x v="0"/>
    <s v="7228-LEPPM"/>
    <n v="2257886659"/>
    <x v="477"/>
    <d v="2021-06-05T00:00:00"/>
    <n v="4090"/>
    <n v="0"/>
    <n v="0"/>
    <d v="2021-06-13T00:00:00"/>
    <n v="38"/>
    <n v="8"/>
    <x v="0"/>
    <x v="0"/>
  </r>
  <r>
    <x v="0"/>
    <s v="2687-XWAMA"/>
    <n v="3155625555"/>
    <x v="477"/>
    <d v="2021-06-05T00:00:00"/>
    <n v="4172"/>
    <n v="0"/>
    <n v="0"/>
    <d v="2021-05-09T00:00:00"/>
    <n v="3"/>
    <n v="0"/>
    <x v="0"/>
    <x v="0"/>
  </r>
  <r>
    <x v="3"/>
    <s v="4632-QZOKX"/>
    <n v="6551061352"/>
    <x v="477"/>
    <d v="2021-06-05T00:00:00"/>
    <n v="4983"/>
    <n v="1"/>
    <n v="1"/>
    <d v="2021-06-11T00:00:00"/>
    <n v="36"/>
    <n v="6"/>
    <x v="1"/>
    <x v="2"/>
  </r>
  <r>
    <x v="3"/>
    <s v="0783-PEPYR"/>
    <n v="1898422054"/>
    <x v="478"/>
    <d v="2021-06-06T00:00:00"/>
    <n v="6113"/>
    <n v="0"/>
    <n v="0"/>
    <d v="2021-06-23T00:00:00"/>
    <n v="47"/>
    <n v="17"/>
    <x v="0"/>
    <x v="0"/>
  </r>
  <r>
    <x v="4"/>
    <s v="3271-YDPUJ"/>
    <n v="2148266465"/>
    <x v="478"/>
    <d v="2021-06-06T00:00:00"/>
    <n v="2439"/>
    <n v="1"/>
    <n v="0"/>
    <d v="2021-06-13T00:00:00"/>
    <n v="37"/>
    <n v="7"/>
    <x v="1"/>
    <x v="1"/>
  </r>
  <r>
    <x v="3"/>
    <s v="9758-AIEIK"/>
    <n v="4232761255"/>
    <x v="478"/>
    <d v="2021-06-06T00:00:00"/>
    <n v="5978"/>
    <n v="0"/>
    <n v="0"/>
    <d v="2021-05-21T00:00:00"/>
    <n v="14"/>
    <n v="0"/>
    <x v="0"/>
    <x v="0"/>
  </r>
  <r>
    <x v="1"/>
    <s v="3569-VJWXS"/>
    <n v="5137377854"/>
    <x v="478"/>
    <d v="2021-06-06T00:00:00"/>
    <n v="5063"/>
    <n v="0"/>
    <n v="0"/>
    <d v="2021-05-21T00:00:00"/>
    <n v="14"/>
    <n v="0"/>
    <x v="0"/>
    <x v="0"/>
  </r>
  <r>
    <x v="1"/>
    <s v="0187-ERLSR"/>
    <n v="6018471272"/>
    <x v="478"/>
    <d v="2021-06-06T00:00:00"/>
    <n v="7987"/>
    <n v="0"/>
    <n v="0"/>
    <d v="2021-05-15T00:00:00"/>
    <n v="8"/>
    <n v="0"/>
    <x v="0"/>
    <x v="0"/>
  </r>
  <r>
    <x v="3"/>
    <s v="4632-QZOKX"/>
    <n v="2207769609"/>
    <x v="478"/>
    <d v="2021-06-06T00:00:00"/>
    <n v="5022"/>
    <n v="1"/>
    <n v="0"/>
    <d v="2021-06-06T00:00:00"/>
    <n v="30"/>
    <n v="0"/>
    <x v="1"/>
    <x v="1"/>
  </r>
  <r>
    <x v="2"/>
    <s v="5924-UOPGH"/>
    <n v="36620839"/>
    <x v="479"/>
    <d v="2021-06-07T00:00:00"/>
    <n v="9008"/>
    <n v="1"/>
    <n v="0"/>
    <d v="2021-06-09T00:00:00"/>
    <n v="32"/>
    <n v="2"/>
    <x v="1"/>
    <x v="1"/>
  </r>
  <r>
    <x v="0"/>
    <s v="6831-FIODB"/>
    <n v="490252754"/>
    <x v="479"/>
    <d v="2021-06-07T00:00:00"/>
    <n v="3629"/>
    <n v="0"/>
    <n v="0"/>
    <d v="2021-06-14T00:00:00"/>
    <n v="37"/>
    <n v="7"/>
    <x v="0"/>
    <x v="0"/>
  </r>
  <r>
    <x v="2"/>
    <s v="7946-HJDUR"/>
    <n v="9598751206"/>
    <x v="479"/>
    <d v="2021-06-07T00:00:00"/>
    <n v="4183"/>
    <n v="0"/>
    <n v="0"/>
    <d v="2021-06-05T00:00:00"/>
    <n v="28"/>
    <n v="0"/>
    <x v="0"/>
    <x v="0"/>
  </r>
  <r>
    <x v="4"/>
    <s v="9250-VHLWY"/>
    <n v="374628242"/>
    <x v="480"/>
    <d v="2021-06-08T00:00:00"/>
    <n v="2993"/>
    <n v="0"/>
    <n v="0"/>
    <d v="2021-05-28T00:00:00"/>
    <n v="19"/>
    <n v="0"/>
    <x v="0"/>
    <x v="0"/>
  </r>
  <r>
    <x v="0"/>
    <s v="9928-IJYBQ"/>
    <n v="3480606970"/>
    <x v="480"/>
    <d v="2021-06-08T00:00:00"/>
    <n v="5883"/>
    <n v="0"/>
    <n v="0"/>
    <d v="2021-06-11T00:00:00"/>
    <n v="33"/>
    <n v="3"/>
    <x v="0"/>
    <x v="0"/>
  </r>
  <r>
    <x v="2"/>
    <s v="5148-SYKLB"/>
    <n v="4140763678"/>
    <x v="480"/>
    <d v="2021-06-08T00:00:00"/>
    <n v="8943"/>
    <n v="1"/>
    <n v="0"/>
    <d v="2021-06-13T00:00:00"/>
    <n v="35"/>
    <n v="5"/>
    <x v="1"/>
    <x v="1"/>
  </r>
  <r>
    <x v="3"/>
    <s v="9322-YCTQO"/>
    <n v="7504945766"/>
    <x v="480"/>
    <d v="2021-06-08T00:00:00"/>
    <n v="8691"/>
    <n v="0"/>
    <n v="0"/>
    <d v="2021-06-14T00:00:00"/>
    <n v="36"/>
    <n v="6"/>
    <x v="0"/>
    <x v="0"/>
  </r>
  <r>
    <x v="2"/>
    <s v="5148-SYKLB"/>
    <n v="3032739429"/>
    <x v="481"/>
    <d v="2021-06-09T00:00:00"/>
    <n v="8641"/>
    <n v="1"/>
    <n v="0"/>
    <d v="2021-06-11T00:00:00"/>
    <n v="32"/>
    <n v="2"/>
    <x v="1"/>
    <x v="1"/>
  </r>
  <r>
    <x v="1"/>
    <s v="1080-NDGAE"/>
    <n v="3954057080"/>
    <x v="481"/>
    <d v="2021-06-09T00:00:00"/>
    <n v="7450"/>
    <n v="1"/>
    <n v="0"/>
    <d v="2021-06-15T00:00:00"/>
    <n v="36"/>
    <n v="6"/>
    <x v="1"/>
    <x v="1"/>
  </r>
  <r>
    <x v="0"/>
    <s v="3993-QUNVJ"/>
    <n v="4186884688"/>
    <x v="481"/>
    <d v="2021-06-09T00:00:00"/>
    <n v="6010"/>
    <n v="0"/>
    <n v="0"/>
    <d v="2021-05-25T00:00:00"/>
    <n v="15"/>
    <n v="0"/>
    <x v="0"/>
    <x v="0"/>
  </r>
  <r>
    <x v="0"/>
    <s v="0625-TNJFG"/>
    <n v="7615315828"/>
    <x v="481"/>
    <d v="2021-06-09T00:00:00"/>
    <n v="3686"/>
    <n v="0"/>
    <n v="0"/>
    <d v="2021-06-08T00:00:00"/>
    <n v="29"/>
    <n v="0"/>
    <x v="0"/>
    <x v="0"/>
  </r>
  <r>
    <x v="3"/>
    <s v="6833-ETVHD"/>
    <n v="8844419761"/>
    <x v="481"/>
    <d v="2021-06-09T00:00:00"/>
    <n v="5469"/>
    <n v="0"/>
    <n v="0"/>
    <d v="2021-06-01T00:00:00"/>
    <n v="22"/>
    <n v="0"/>
    <x v="0"/>
    <x v="0"/>
  </r>
  <r>
    <x v="0"/>
    <s v="0625-TNJFG"/>
    <n v="748230672"/>
    <x v="482"/>
    <d v="2021-06-10T00:00:00"/>
    <n v="5301"/>
    <n v="0"/>
    <n v="0"/>
    <d v="2021-06-05T00:00:00"/>
    <n v="25"/>
    <n v="0"/>
    <x v="0"/>
    <x v="0"/>
  </r>
  <r>
    <x v="0"/>
    <s v="6831-FIODB"/>
    <n v="2346925494"/>
    <x v="482"/>
    <d v="2021-06-10T00:00:00"/>
    <n v="3587"/>
    <n v="0"/>
    <n v="0"/>
    <d v="2021-06-11T00:00:00"/>
    <n v="31"/>
    <n v="1"/>
    <x v="0"/>
    <x v="0"/>
  </r>
  <r>
    <x v="2"/>
    <s v="6627-ELFBK"/>
    <n v="3371422208"/>
    <x v="482"/>
    <d v="2021-06-10T00:00:00"/>
    <n v="6103"/>
    <n v="0"/>
    <n v="0"/>
    <d v="2021-05-25T00:00:00"/>
    <n v="14"/>
    <n v="0"/>
    <x v="0"/>
    <x v="0"/>
  </r>
  <r>
    <x v="3"/>
    <s v="7600-OISKG"/>
    <n v="706375400"/>
    <x v="483"/>
    <d v="2021-06-11T00:00:00"/>
    <n v="5499"/>
    <n v="1"/>
    <n v="0"/>
    <d v="2021-06-15T00:00:00"/>
    <n v="34"/>
    <n v="4"/>
    <x v="1"/>
    <x v="1"/>
  </r>
  <r>
    <x v="3"/>
    <s v="4640-FGEJI"/>
    <n v="3960704578"/>
    <x v="483"/>
    <d v="2021-06-11T00:00:00"/>
    <n v="10016"/>
    <n v="1"/>
    <n v="0"/>
    <d v="2021-06-22T00:00:00"/>
    <n v="41"/>
    <n v="11"/>
    <x v="1"/>
    <x v="1"/>
  </r>
  <r>
    <x v="1"/>
    <s v="8156-PCYBM"/>
    <n v="4450632944"/>
    <x v="484"/>
    <d v="2021-06-12T00:00:00"/>
    <n v="7087"/>
    <n v="0"/>
    <n v="0"/>
    <d v="2021-06-08T00:00:00"/>
    <n v="26"/>
    <n v="0"/>
    <x v="0"/>
    <x v="0"/>
  </r>
  <r>
    <x v="1"/>
    <s v="5196-TWQXF"/>
    <n v="5955530230"/>
    <x v="484"/>
    <d v="2021-06-12T00:00:00"/>
    <n v="1657"/>
    <n v="0"/>
    <n v="0"/>
    <d v="2021-06-04T00:00:00"/>
    <n v="22"/>
    <n v="0"/>
    <x v="0"/>
    <x v="0"/>
  </r>
  <r>
    <x v="2"/>
    <s v="8887-NCUZC"/>
    <n v="9037530272"/>
    <x v="484"/>
    <d v="2021-06-12T00:00:00"/>
    <n v="3184"/>
    <n v="0"/>
    <n v="0"/>
    <d v="2021-06-05T00:00:00"/>
    <n v="23"/>
    <n v="0"/>
    <x v="0"/>
    <x v="0"/>
  </r>
  <r>
    <x v="1"/>
    <s v="2676-DZINU"/>
    <n v="9298034378"/>
    <x v="484"/>
    <d v="2021-06-12T00:00:00"/>
    <n v="6869"/>
    <n v="0"/>
    <n v="0"/>
    <d v="2021-05-22T00:00:00"/>
    <n v="9"/>
    <n v="0"/>
    <x v="0"/>
    <x v="0"/>
  </r>
  <r>
    <x v="0"/>
    <s v="4460-ZXNDN"/>
    <n v="2487366623"/>
    <x v="485"/>
    <d v="2021-06-13T00:00:00"/>
    <n v="8076"/>
    <n v="1"/>
    <n v="0"/>
    <d v="2021-06-22T00:00:00"/>
    <n v="39"/>
    <n v="9"/>
    <x v="1"/>
    <x v="1"/>
  </r>
  <r>
    <x v="0"/>
    <s v="6077-FDQRK"/>
    <n v="2702927066"/>
    <x v="485"/>
    <d v="2021-06-13T00:00:00"/>
    <n v="4307"/>
    <n v="0"/>
    <n v="0"/>
    <d v="2021-05-28T00:00:00"/>
    <n v="14"/>
    <n v="0"/>
    <x v="0"/>
    <x v="0"/>
  </r>
  <r>
    <x v="1"/>
    <s v="3569-VJWXS"/>
    <n v="3503012790"/>
    <x v="485"/>
    <d v="2021-06-13T00:00:00"/>
    <n v="4367"/>
    <n v="0"/>
    <n v="0"/>
    <d v="2021-05-29T00:00:00"/>
    <n v="15"/>
    <n v="0"/>
    <x v="0"/>
    <x v="0"/>
  </r>
  <r>
    <x v="0"/>
    <s v="7050-KQLDO"/>
    <n v="9545237302"/>
    <x v="485"/>
    <d v="2021-06-13T00:00:00"/>
    <n v="5983"/>
    <n v="0"/>
    <n v="0"/>
    <d v="2021-06-03T00:00:00"/>
    <n v="20"/>
    <n v="0"/>
    <x v="0"/>
    <x v="0"/>
  </r>
  <r>
    <x v="1"/>
    <s v="3569-VJWXS"/>
    <n v="3242588970"/>
    <x v="486"/>
    <d v="2021-06-14T00:00:00"/>
    <n v="3523"/>
    <n v="0"/>
    <n v="0"/>
    <d v="2021-06-07T00:00:00"/>
    <n v="23"/>
    <n v="0"/>
    <x v="0"/>
    <x v="0"/>
  </r>
  <r>
    <x v="3"/>
    <s v="8976-AMJEO"/>
    <n v="46937392"/>
    <x v="487"/>
    <d v="2021-06-15T00:00:00"/>
    <n v="6988"/>
    <n v="0"/>
    <n v="0"/>
    <d v="2021-06-04T00:00:00"/>
    <n v="19"/>
    <n v="0"/>
    <x v="0"/>
    <x v="0"/>
  </r>
  <r>
    <x v="3"/>
    <s v="6048-QPZCF"/>
    <n v="5616666227"/>
    <x v="487"/>
    <d v="2021-06-15T00:00:00"/>
    <n v="9296"/>
    <n v="0"/>
    <n v="0"/>
    <d v="2021-05-22T00:00:00"/>
    <n v="6"/>
    <n v="0"/>
    <x v="0"/>
    <x v="0"/>
  </r>
  <r>
    <x v="1"/>
    <s v="6160-HCSFI"/>
    <n v="7469612917"/>
    <x v="487"/>
    <d v="2021-06-15T00:00:00"/>
    <n v="8572"/>
    <n v="0"/>
    <n v="0"/>
    <d v="2021-05-30T00:00:00"/>
    <n v="14"/>
    <n v="0"/>
    <x v="0"/>
    <x v="0"/>
  </r>
  <r>
    <x v="2"/>
    <s v="8364-UWVLM"/>
    <n v="658936368"/>
    <x v="488"/>
    <d v="2021-06-16T00:00:00"/>
    <n v="6982"/>
    <n v="0"/>
    <n v="0"/>
    <d v="2021-06-03T00:00:00"/>
    <n v="17"/>
    <n v="0"/>
    <x v="0"/>
    <x v="0"/>
  </r>
  <r>
    <x v="1"/>
    <s v="0379-NEVHP"/>
    <n v="1604888971"/>
    <x v="488"/>
    <d v="2021-06-16T00:00:00"/>
    <n v="7857"/>
    <n v="1"/>
    <n v="1"/>
    <d v="2021-06-12T00:00:00"/>
    <n v="26"/>
    <n v="0"/>
    <x v="1"/>
    <x v="2"/>
  </r>
  <r>
    <x v="3"/>
    <s v="1447-YZKCL"/>
    <n v="5126179664"/>
    <x v="488"/>
    <d v="2021-06-16T00:00:00"/>
    <n v="5835"/>
    <n v="0"/>
    <n v="0"/>
    <d v="2021-06-08T00:00:00"/>
    <n v="22"/>
    <n v="0"/>
    <x v="0"/>
    <x v="0"/>
  </r>
  <r>
    <x v="3"/>
    <s v="9322-YCTQO"/>
    <n v="5439908314"/>
    <x v="488"/>
    <d v="2021-06-16T00:00:00"/>
    <n v="7098"/>
    <n v="0"/>
    <n v="0"/>
    <d v="2021-06-23T00:00:00"/>
    <n v="37"/>
    <n v="7"/>
    <x v="0"/>
    <x v="0"/>
  </r>
  <r>
    <x v="3"/>
    <s v="6048-QPZCF"/>
    <n v="2014191611"/>
    <x v="488"/>
    <d v="2021-06-16T00:00:00"/>
    <n v="7672"/>
    <n v="1"/>
    <n v="0"/>
    <d v="2021-06-06T00:00:00"/>
    <n v="20"/>
    <n v="0"/>
    <x v="1"/>
    <x v="1"/>
  </r>
  <r>
    <x v="3"/>
    <s v="5573-KSOIA"/>
    <n v="4900239305"/>
    <x v="488"/>
    <d v="2021-06-16T00:00:00"/>
    <n v="9888"/>
    <n v="1"/>
    <n v="0"/>
    <d v="2021-07-04T00:00:00"/>
    <n v="48"/>
    <n v="18"/>
    <x v="1"/>
    <x v="1"/>
  </r>
  <r>
    <x v="0"/>
    <s v="7260-ZHAKS"/>
    <n v="8711889452"/>
    <x v="488"/>
    <d v="2021-06-16T00:00:00"/>
    <n v="5531"/>
    <n v="0"/>
    <n v="0"/>
    <d v="2021-06-12T00:00:00"/>
    <n v="26"/>
    <n v="0"/>
    <x v="0"/>
    <x v="0"/>
  </r>
  <r>
    <x v="0"/>
    <s v="7856-ODQFO"/>
    <n v="488925270"/>
    <x v="489"/>
    <d v="2021-06-17T00:00:00"/>
    <n v="4054"/>
    <n v="0"/>
    <n v="0"/>
    <d v="2021-06-07T00:00:00"/>
    <n v="20"/>
    <n v="0"/>
    <x v="0"/>
    <x v="0"/>
  </r>
  <r>
    <x v="1"/>
    <s v="7841-HROAQ"/>
    <n v="929902016"/>
    <x v="489"/>
    <d v="2021-06-17T00:00:00"/>
    <n v="6430"/>
    <n v="0"/>
    <n v="0"/>
    <d v="2021-06-14T00:00:00"/>
    <n v="27"/>
    <n v="0"/>
    <x v="0"/>
    <x v="0"/>
  </r>
  <r>
    <x v="2"/>
    <s v="9181-HEKGV"/>
    <n v="2966579935"/>
    <x v="489"/>
    <d v="2021-06-17T00:00:00"/>
    <n v="9985"/>
    <n v="1"/>
    <n v="0"/>
    <d v="2021-07-15T00:00:00"/>
    <n v="58"/>
    <n v="28"/>
    <x v="1"/>
    <x v="1"/>
  </r>
  <r>
    <x v="3"/>
    <s v="8389-TCXFQ"/>
    <n v="7076480298"/>
    <x v="489"/>
    <d v="2021-06-17T00:00:00"/>
    <n v="5153"/>
    <n v="0"/>
    <n v="0"/>
    <d v="2021-06-03T00:00:00"/>
    <n v="16"/>
    <n v="0"/>
    <x v="0"/>
    <x v="0"/>
  </r>
  <r>
    <x v="1"/>
    <s v="7329-TWKLF"/>
    <n v="3320090298"/>
    <x v="490"/>
    <d v="2021-06-18T00:00:00"/>
    <n v="7965"/>
    <n v="0"/>
    <n v="0"/>
    <d v="2021-06-05T00:00:00"/>
    <n v="17"/>
    <n v="0"/>
    <x v="0"/>
    <x v="0"/>
  </r>
  <r>
    <x v="0"/>
    <s v="2026-XLBER"/>
    <n v="4067113449"/>
    <x v="490"/>
    <d v="2021-06-18T00:00:00"/>
    <n v="4488"/>
    <n v="1"/>
    <n v="1"/>
    <d v="2021-06-21T00:00:00"/>
    <n v="33"/>
    <n v="3"/>
    <x v="1"/>
    <x v="2"/>
  </r>
  <r>
    <x v="3"/>
    <s v="7600-OISKG"/>
    <n v="1933976534"/>
    <x v="490"/>
    <d v="2021-06-18T00:00:00"/>
    <n v="5999"/>
    <n v="1"/>
    <n v="1"/>
    <d v="2021-06-17T00:00:00"/>
    <n v="29"/>
    <n v="0"/>
    <x v="1"/>
    <x v="2"/>
  </r>
  <r>
    <x v="1"/>
    <s v="9212-BTDMX"/>
    <n v="8656503168"/>
    <x v="490"/>
    <d v="2021-06-18T00:00:00"/>
    <n v="3515"/>
    <n v="0"/>
    <n v="0"/>
    <d v="2021-06-05T00:00:00"/>
    <n v="17"/>
    <n v="0"/>
    <x v="0"/>
    <x v="0"/>
  </r>
  <r>
    <x v="2"/>
    <s v="9181-HEKGV"/>
    <n v="1099187495"/>
    <x v="491"/>
    <d v="2021-06-19T00:00:00"/>
    <n v="7518"/>
    <n v="0"/>
    <n v="0"/>
    <d v="2021-06-21T00:00:00"/>
    <n v="32"/>
    <n v="2"/>
    <x v="0"/>
    <x v="0"/>
  </r>
  <r>
    <x v="4"/>
    <s v="9286-VLKMI"/>
    <n v="1671932723"/>
    <x v="491"/>
    <d v="2021-06-19T00:00:00"/>
    <n v="6616"/>
    <n v="0"/>
    <n v="0"/>
    <d v="2021-05-21T00:00:00"/>
    <n v="1"/>
    <n v="0"/>
    <x v="0"/>
    <x v="0"/>
  </r>
  <r>
    <x v="3"/>
    <s v="8976-AMJEO"/>
    <n v="4039055586"/>
    <x v="492"/>
    <d v="2021-06-20T00:00:00"/>
    <n v="9763"/>
    <n v="0"/>
    <n v="0"/>
    <d v="2021-06-14T00:00:00"/>
    <n v="24"/>
    <n v="0"/>
    <x v="0"/>
    <x v="0"/>
  </r>
  <r>
    <x v="1"/>
    <s v="7329-TWKLF"/>
    <n v="4308058609"/>
    <x v="492"/>
    <d v="2021-06-20T00:00:00"/>
    <n v="6142"/>
    <n v="0"/>
    <n v="0"/>
    <d v="2021-06-11T00:00:00"/>
    <n v="21"/>
    <n v="0"/>
    <x v="0"/>
    <x v="0"/>
  </r>
  <r>
    <x v="0"/>
    <s v="6831-FIODB"/>
    <n v="893954880"/>
    <x v="493"/>
    <d v="2021-06-21T00:00:00"/>
    <n v="5192"/>
    <n v="0"/>
    <n v="0"/>
    <d v="2021-06-16T00:00:00"/>
    <n v="25"/>
    <n v="0"/>
    <x v="0"/>
    <x v="0"/>
  </r>
  <r>
    <x v="2"/>
    <s v="5875-VZQCZ"/>
    <n v="2882083969"/>
    <x v="493"/>
    <d v="2021-06-21T00:00:00"/>
    <n v="6606"/>
    <n v="1"/>
    <n v="0"/>
    <d v="2021-07-08T00:00:00"/>
    <n v="47"/>
    <n v="17"/>
    <x v="1"/>
    <x v="1"/>
  </r>
  <r>
    <x v="3"/>
    <s v="9322-YCTQO"/>
    <n v="5345209605"/>
    <x v="493"/>
    <d v="2021-06-21T00:00:00"/>
    <n v="9835"/>
    <n v="0"/>
    <n v="0"/>
    <d v="2021-06-25T00:00:00"/>
    <n v="34"/>
    <n v="4"/>
    <x v="0"/>
    <x v="0"/>
  </r>
  <r>
    <x v="1"/>
    <s v="7209-MDWKR"/>
    <n v="7861925284"/>
    <x v="493"/>
    <d v="2021-06-21T00:00:00"/>
    <n v="4937"/>
    <n v="0"/>
    <n v="0"/>
    <d v="2021-07-02T00:00:00"/>
    <n v="41"/>
    <n v="11"/>
    <x v="0"/>
    <x v="0"/>
  </r>
  <r>
    <x v="0"/>
    <s v="7050-KQLDO"/>
    <n v="9176928131"/>
    <x v="493"/>
    <d v="2021-06-21T00:00:00"/>
    <n v="7786"/>
    <n v="0"/>
    <n v="0"/>
    <d v="2021-06-07T00:00:00"/>
    <n v="16"/>
    <n v="0"/>
    <x v="0"/>
    <x v="0"/>
  </r>
  <r>
    <x v="3"/>
    <s v="8389-TCXFQ"/>
    <n v="3575343812"/>
    <x v="494"/>
    <d v="2021-06-22T00:00:00"/>
    <n v="7165"/>
    <n v="0"/>
    <n v="0"/>
    <d v="2021-06-15T00:00:00"/>
    <n v="23"/>
    <n v="0"/>
    <x v="0"/>
    <x v="0"/>
  </r>
  <r>
    <x v="3"/>
    <s v="8976-AMJEO"/>
    <n v="5978287436"/>
    <x v="494"/>
    <d v="2021-06-22T00:00:00"/>
    <n v="3960"/>
    <n v="0"/>
    <n v="0"/>
    <d v="2021-06-18T00:00:00"/>
    <n v="26"/>
    <n v="0"/>
    <x v="0"/>
    <x v="0"/>
  </r>
  <r>
    <x v="0"/>
    <s v="6077-FDQRK"/>
    <n v="7516274125"/>
    <x v="494"/>
    <d v="2021-06-22T00:00:00"/>
    <n v="3450"/>
    <n v="0"/>
    <n v="0"/>
    <d v="2021-06-03T00:00:00"/>
    <n v="11"/>
    <n v="0"/>
    <x v="0"/>
    <x v="0"/>
  </r>
  <r>
    <x v="4"/>
    <s v="9250-VHLWY"/>
    <n v="7757363585"/>
    <x v="494"/>
    <d v="2021-06-22T00:00:00"/>
    <n v="4412"/>
    <n v="0"/>
    <n v="0"/>
    <d v="2021-06-22T00:00:00"/>
    <n v="30"/>
    <n v="0"/>
    <x v="0"/>
    <x v="0"/>
  </r>
  <r>
    <x v="0"/>
    <s v="4460-ZXNDN"/>
    <n v="572625167"/>
    <x v="495"/>
    <d v="2021-06-23T00:00:00"/>
    <n v="10298"/>
    <n v="0"/>
    <n v="0"/>
    <d v="2021-06-25T00:00:00"/>
    <n v="32"/>
    <n v="2"/>
    <x v="0"/>
    <x v="0"/>
  </r>
  <r>
    <x v="3"/>
    <s v="6048-QPZCF"/>
    <n v="1688223461"/>
    <x v="495"/>
    <d v="2021-06-23T00:00:00"/>
    <n v="7242"/>
    <n v="0"/>
    <n v="0"/>
    <d v="2021-05-29T00:00:00"/>
    <n v="5"/>
    <n v="0"/>
    <x v="0"/>
    <x v="0"/>
  </r>
  <r>
    <x v="2"/>
    <s v="8887-NCUZC"/>
    <n v="1777289135"/>
    <x v="495"/>
    <d v="2021-06-23T00:00:00"/>
    <n v="5166"/>
    <n v="1"/>
    <n v="0"/>
    <d v="2021-06-28T00:00:00"/>
    <n v="35"/>
    <n v="5"/>
    <x v="1"/>
    <x v="1"/>
  </r>
  <r>
    <x v="1"/>
    <s v="2820-XGXSB"/>
    <n v="2819777550"/>
    <x v="495"/>
    <d v="2021-06-23T00:00:00"/>
    <n v="6145"/>
    <n v="0"/>
    <n v="0"/>
    <d v="2021-05-28T00:00:00"/>
    <n v="4"/>
    <n v="0"/>
    <x v="0"/>
    <x v="0"/>
  </r>
  <r>
    <x v="1"/>
    <s v="3569-VJWXS"/>
    <n v="6604379824"/>
    <x v="495"/>
    <d v="2021-06-23T00:00:00"/>
    <n v="6184"/>
    <n v="0"/>
    <n v="0"/>
    <d v="2021-06-06T00:00:00"/>
    <n v="13"/>
    <n v="0"/>
    <x v="0"/>
    <x v="0"/>
  </r>
  <r>
    <x v="1"/>
    <s v="2820-XGXSB"/>
    <n v="608187073"/>
    <x v="496"/>
    <d v="2021-06-24T00:00:00"/>
    <n v="5609"/>
    <n v="0"/>
    <n v="0"/>
    <d v="2021-05-28T00:00:00"/>
    <n v="3"/>
    <n v="0"/>
    <x v="0"/>
    <x v="0"/>
  </r>
  <r>
    <x v="4"/>
    <s v="8942-ERSWK"/>
    <n v="3112379825"/>
    <x v="496"/>
    <d v="2021-06-24T00:00:00"/>
    <n v="5160"/>
    <n v="0"/>
    <n v="0"/>
    <d v="2021-06-02T00:00:00"/>
    <n v="8"/>
    <n v="0"/>
    <x v="0"/>
    <x v="0"/>
  </r>
  <r>
    <x v="2"/>
    <s v="3568-JJMFW"/>
    <n v="3191622040"/>
    <x v="496"/>
    <d v="2021-06-24T00:00:00"/>
    <n v="9664"/>
    <n v="1"/>
    <n v="0"/>
    <d v="2021-06-10T00:00:00"/>
    <n v="16"/>
    <n v="0"/>
    <x v="1"/>
    <x v="1"/>
  </r>
  <r>
    <x v="1"/>
    <s v="0187-ERLSR"/>
    <n v="6637423646"/>
    <x v="496"/>
    <d v="2021-06-24T00:00:00"/>
    <n v="5359"/>
    <n v="0"/>
    <n v="0"/>
    <d v="2021-06-02T00:00:00"/>
    <n v="8"/>
    <n v="0"/>
    <x v="0"/>
    <x v="0"/>
  </r>
  <r>
    <x v="3"/>
    <s v="5284-DJOZO"/>
    <n v="321937283"/>
    <x v="496"/>
    <d v="2021-06-24T00:00:00"/>
    <n v="7285"/>
    <n v="1"/>
    <n v="0"/>
    <d v="2021-06-08T00:00:00"/>
    <n v="14"/>
    <n v="0"/>
    <x v="1"/>
    <x v="1"/>
  </r>
  <r>
    <x v="3"/>
    <s v="9725-EZTEJ"/>
    <n v="5493577724"/>
    <x v="496"/>
    <d v="2021-06-24T00:00:00"/>
    <n v="10981"/>
    <n v="1"/>
    <n v="1"/>
    <d v="2021-06-18T00:00:00"/>
    <n v="24"/>
    <n v="0"/>
    <x v="1"/>
    <x v="2"/>
  </r>
  <r>
    <x v="4"/>
    <s v="8942-ERSWK"/>
    <n v="2969671399"/>
    <x v="497"/>
    <d v="2021-06-25T00:00:00"/>
    <n v="747"/>
    <n v="0"/>
    <n v="0"/>
    <d v="2021-05-31T00:00:00"/>
    <n v="5"/>
    <n v="0"/>
    <x v="0"/>
    <x v="0"/>
  </r>
  <r>
    <x v="2"/>
    <s v="8887-NCUZC"/>
    <n v="5143348258"/>
    <x v="497"/>
    <d v="2021-06-25T00:00:00"/>
    <n v="2784"/>
    <n v="1"/>
    <n v="0"/>
    <d v="2021-07-05T00:00:00"/>
    <n v="40"/>
    <n v="10"/>
    <x v="1"/>
    <x v="1"/>
  </r>
  <r>
    <x v="1"/>
    <s v="5196-TWQXF"/>
    <n v="5865149984"/>
    <x v="497"/>
    <d v="2021-06-25T00:00:00"/>
    <n v="5510"/>
    <n v="0"/>
    <n v="0"/>
    <d v="2021-06-16T00:00:00"/>
    <n v="21"/>
    <n v="0"/>
    <x v="0"/>
    <x v="0"/>
  </r>
  <r>
    <x v="3"/>
    <s v="9771-QTLGZ"/>
    <n v="4965519306"/>
    <x v="497"/>
    <d v="2021-06-25T00:00:00"/>
    <n v="5656"/>
    <n v="1"/>
    <n v="1"/>
    <d v="2021-06-06T00:00:00"/>
    <n v="11"/>
    <n v="0"/>
    <x v="1"/>
    <x v="2"/>
  </r>
  <r>
    <x v="4"/>
    <s v="9286-VLKMI"/>
    <n v="101747306"/>
    <x v="498"/>
    <d v="2021-06-26T00:00:00"/>
    <n v="5819"/>
    <n v="0"/>
    <n v="0"/>
    <d v="2021-05-29T00:00:00"/>
    <n v="2"/>
    <n v="0"/>
    <x v="0"/>
    <x v="0"/>
  </r>
  <r>
    <x v="2"/>
    <s v="5875-VZQCZ"/>
    <n v="1138691181"/>
    <x v="498"/>
    <d v="2021-06-26T00:00:00"/>
    <n v="5599"/>
    <n v="0"/>
    <n v="0"/>
    <d v="2021-06-25T00:00:00"/>
    <n v="29"/>
    <n v="0"/>
    <x v="0"/>
    <x v="0"/>
  </r>
  <r>
    <x v="3"/>
    <s v="0783-PEPYR"/>
    <n v="3347423476"/>
    <x v="498"/>
    <d v="2021-06-26T00:00:00"/>
    <n v="10452"/>
    <n v="0"/>
    <n v="0"/>
    <d v="2021-07-07T00:00:00"/>
    <n v="41"/>
    <n v="11"/>
    <x v="0"/>
    <x v="0"/>
  </r>
  <r>
    <x v="3"/>
    <s v="9117-LYRCE"/>
    <n v="5004037531"/>
    <x v="498"/>
    <d v="2021-06-26T00:00:00"/>
    <n v="4873"/>
    <n v="0"/>
    <n v="0"/>
    <d v="2021-07-05T00:00:00"/>
    <n v="39"/>
    <n v="9"/>
    <x v="0"/>
    <x v="0"/>
  </r>
  <r>
    <x v="4"/>
    <s v="3271-YDPUJ"/>
    <n v="6017503839"/>
    <x v="498"/>
    <d v="2021-06-26T00:00:00"/>
    <n v="3023"/>
    <n v="0"/>
    <n v="0"/>
    <d v="2021-06-12T00:00:00"/>
    <n v="16"/>
    <n v="0"/>
    <x v="0"/>
    <x v="0"/>
  </r>
  <r>
    <x v="3"/>
    <s v="8389-TCXFQ"/>
    <n v="7394801898"/>
    <x v="498"/>
    <d v="2021-06-26T00:00:00"/>
    <n v="5089"/>
    <n v="0"/>
    <n v="0"/>
    <d v="2021-06-10T00:00:00"/>
    <n v="14"/>
    <n v="0"/>
    <x v="0"/>
    <x v="0"/>
  </r>
  <r>
    <x v="3"/>
    <s v="9117-LYRCE"/>
    <n v="1491859500"/>
    <x v="499"/>
    <d v="2021-06-27T00:00:00"/>
    <n v="6772"/>
    <n v="0"/>
    <n v="0"/>
    <d v="2021-06-24T00:00:00"/>
    <n v="27"/>
    <n v="0"/>
    <x v="0"/>
    <x v="0"/>
  </r>
  <r>
    <x v="1"/>
    <s v="8156-PCYBM"/>
    <n v="3520663396"/>
    <x v="499"/>
    <d v="2021-06-27T00:00:00"/>
    <n v="7459"/>
    <n v="0"/>
    <n v="0"/>
    <d v="2021-06-27T00:00:00"/>
    <n v="30"/>
    <n v="0"/>
    <x v="0"/>
    <x v="0"/>
  </r>
  <r>
    <x v="1"/>
    <s v="5920-DPXLN"/>
    <n v="9344726527"/>
    <x v="499"/>
    <d v="2021-06-27T00:00:00"/>
    <n v="6839"/>
    <n v="0"/>
    <n v="0"/>
    <d v="2021-06-10T00:00:00"/>
    <n v="13"/>
    <n v="0"/>
    <x v="0"/>
    <x v="0"/>
  </r>
  <r>
    <x v="2"/>
    <s v="5148-SYKLB"/>
    <n v="49331333"/>
    <x v="500"/>
    <d v="2021-06-28T00:00:00"/>
    <n v="6880"/>
    <n v="1"/>
    <n v="0"/>
    <d v="2021-07-10T00:00:00"/>
    <n v="42"/>
    <n v="12"/>
    <x v="1"/>
    <x v="1"/>
  </r>
  <r>
    <x v="2"/>
    <s v="7946-HJDUR"/>
    <n v="86171934"/>
    <x v="500"/>
    <d v="2021-06-28T00:00:00"/>
    <n v="4169"/>
    <n v="0"/>
    <n v="0"/>
    <d v="2021-06-22T00:00:00"/>
    <n v="24"/>
    <n v="0"/>
    <x v="0"/>
    <x v="0"/>
  </r>
  <r>
    <x v="2"/>
    <s v="8102-ABPKQ"/>
    <n v="2675977268"/>
    <x v="500"/>
    <d v="2021-06-28T00:00:00"/>
    <n v="6735"/>
    <n v="1"/>
    <n v="0"/>
    <d v="2021-07-23T00:00:00"/>
    <n v="55"/>
    <n v="25"/>
    <x v="1"/>
    <x v="1"/>
  </r>
  <r>
    <x v="1"/>
    <s v="6632-CGYHU"/>
    <n v="5872970998"/>
    <x v="500"/>
    <d v="2021-06-28T00:00:00"/>
    <n v="8589"/>
    <n v="0"/>
    <n v="0"/>
    <d v="2021-06-06T00:00:00"/>
    <n v="8"/>
    <n v="0"/>
    <x v="0"/>
    <x v="0"/>
  </r>
  <r>
    <x v="2"/>
    <s v="7946-HJDUR"/>
    <n v="6242434931"/>
    <x v="500"/>
    <d v="2021-06-28T00:00:00"/>
    <n v="4008"/>
    <n v="0"/>
    <n v="0"/>
    <d v="2021-06-18T00:00:00"/>
    <n v="20"/>
    <n v="0"/>
    <x v="0"/>
    <x v="0"/>
  </r>
  <r>
    <x v="0"/>
    <s v="4460-ZXNDN"/>
    <n v="6685297571"/>
    <x v="500"/>
    <d v="2021-06-28T00:00:00"/>
    <n v="10106"/>
    <n v="1"/>
    <n v="0"/>
    <d v="2021-07-25T00:00:00"/>
    <n v="57"/>
    <n v="27"/>
    <x v="1"/>
    <x v="1"/>
  </r>
  <r>
    <x v="3"/>
    <s v="4632-QZOKX"/>
    <n v="9027126182"/>
    <x v="500"/>
    <d v="2021-06-28T00:00:00"/>
    <n v="4625"/>
    <n v="1"/>
    <n v="1"/>
    <d v="2021-07-01T00:00:00"/>
    <n v="33"/>
    <n v="3"/>
    <x v="1"/>
    <x v="2"/>
  </r>
  <r>
    <x v="3"/>
    <s v="7938-EVASK"/>
    <n v="7992662919"/>
    <x v="500"/>
    <d v="2021-06-28T00:00:00"/>
    <n v="5685"/>
    <n v="0"/>
    <n v="0"/>
    <d v="2021-07-02T00:00:00"/>
    <n v="34"/>
    <n v="4"/>
    <x v="0"/>
    <x v="0"/>
  </r>
  <r>
    <x v="1"/>
    <s v="0379-NEVHP"/>
    <n v="8893171508"/>
    <x v="500"/>
    <d v="2021-06-28T00:00:00"/>
    <n v="6849"/>
    <n v="0"/>
    <n v="0"/>
    <d v="2021-06-06T00:00:00"/>
    <n v="8"/>
    <n v="0"/>
    <x v="0"/>
    <x v="0"/>
  </r>
  <r>
    <x v="1"/>
    <s v="9174-IYKOC"/>
    <n v="4489585769"/>
    <x v="501"/>
    <d v="2021-06-29T00:00:00"/>
    <n v="8731"/>
    <n v="0"/>
    <n v="0"/>
    <d v="2021-06-15T00:00:00"/>
    <n v="16"/>
    <n v="0"/>
    <x v="0"/>
    <x v="0"/>
  </r>
  <r>
    <x v="2"/>
    <s v="5875-VZQCZ"/>
    <n v="7541301534"/>
    <x v="501"/>
    <d v="2021-06-29T00:00:00"/>
    <n v="7396"/>
    <n v="0"/>
    <n v="0"/>
    <d v="2021-06-19T00:00:00"/>
    <n v="20"/>
    <n v="0"/>
    <x v="0"/>
    <x v="0"/>
  </r>
  <r>
    <x v="4"/>
    <s v="8690-EEBEO"/>
    <n v="1903828465"/>
    <x v="502"/>
    <d v="2021-06-30T00:00:00"/>
    <n v="6235"/>
    <n v="0"/>
    <n v="0"/>
    <d v="2021-07-08T00:00:00"/>
    <n v="38"/>
    <n v="8"/>
    <x v="0"/>
    <x v="0"/>
  </r>
  <r>
    <x v="0"/>
    <s v="2026-XLBER"/>
    <n v="3115534110"/>
    <x v="502"/>
    <d v="2021-06-30T00:00:00"/>
    <n v="7066"/>
    <n v="1"/>
    <n v="0"/>
    <d v="2021-06-26T00:00:00"/>
    <n v="26"/>
    <n v="0"/>
    <x v="1"/>
    <x v="1"/>
  </r>
  <r>
    <x v="0"/>
    <s v="9928-IJYBQ"/>
    <n v="3761658749"/>
    <x v="502"/>
    <d v="2021-06-30T00:00:00"/>
    <n v="6638"/>
    <n v="0"/>
    <n v="0"/>
    <d v="2021-07-08T00:00:00"/>
    <n v="38"/>
    <n v="8"/>
    <x v="0"/>
    <x v="0"/>
  </r>
  <r>
    <x v="2"/>
    <s v="1604-LIFKX"/>
    <n v="5046787811"/>
    <x v="502"/>
    <d v="2021-06-30T00:00:00"/>
    <n v="7766"/>
    <n v="0"/>
    <n v="0"/>
    <d v="2021-07-05T00:00:00"/>
    <n v="35"/>
    <n v="5"/>
    <x v="0"/>
    <x v="0"/>
  </r>
  <r>
    <x v="2"/>
    <s v="6627-ELFBK"/>
    <n v="9124590748"/>
    <x v="502"/>
    <d v="2021-06-30T00:00:00"/>
    <n v="6651"/>
    <n v="0"/>
    <n v="0"/>
    <d v="2021-06-16T00:00:00"/>
    <n v="16"/>
    <n v="0"/>
    <x v="0"/>
    <x v="0"/>
  </r>
  <r>
    <x v="1"/>
    <s v="2423-QOKIO"/>
    <n v="2726898858"/>
    <x v="503"/>
    <d v="2021-07-01T00:00:00"/>
    <n v="7798"/>
    <n v="0"/>
    <n v="0"/>
    <d v="2021-06-18T00:00:00"/>
    <n v="17"/>
    <n v="0"/>
    <x v="0"/>
    <x v="0"/>
  </r>
  <r>
    <x v="2"/>
    <s v="9181-HEKGV"/>
    <n v="7084470394"/>
    <x v="503"/>
    <d v="2021-07-01T00:00:00"/>
    <n v="8153"/>
    <n v="1"/>
    <n v="0"/>
    <d v="2021-07-13T00:00:00"/>
    <n v="42"/>
    <n v="12"/>
    <x v="1"/>
    <x v="1"/>
  </r>
  <r>
    <x v="1"/>
    <s v="9212-BTDMX"/>
    <n v="496849530"/>
    <x v="504"/>
    <d v="2021-07-02T00:00:00"/>
    <n v="5971"/>
    <n v="0"/>
    <n v="0"/>
    <d v="2021-06-16T00:00:00"/>
    <n v="14"/>
    <n v="0"/>
    <x v="0"/>
    <x v="0"/>
  </r>
  <r>
    <x v="3"/>
    <s v="5573-KSOIA"/>
    <n v="6471713415"/>
    <x v="504"/>
    <d v="2021-07-02T00:00:00"/>
    <n v="9121"/>
    <n v="0"/>
    <n v="0"/>
    <d v="2021-07-14T00:00:00"/>
    <n v="42"/>
    <n v="12"/>
    <x v="0"/>
    <x v="0"/>
  </r>
  <r>
    <x v="4"/>
    <s v="0688-XNJRO"/>
    <n v="7403439811"/>
    <x v="504"/>
    <d v="2021-07-02T00:00:00"/>
    <n v="4156"/>
    <n v="0"/>
    <n v="0"/>
    <d v="2021-07-09T00:00:00"/>
    <n v="37"/>
    <n v="7"/>
    <x v="0"/>
    <x v="0"/>
  </r>
  <r>
    <x v="3"/>
    <s v="6833-ETVHD"/>
    <n v="7630260848"/>
    <x v="504"/>
    <d v="2021-07-02T00:00:00"/>
    <n v="8687"/>
    <n v="0"/>
    <n v="0"/>
    <d v="2021-06-29T00:00:00"/>
    <n v="27"/>
    <n v="0"/>
    <x v="0"/>
    <x v="0"/>
  </r>
  <r>
    <x v="0"/>
    <s v="0625-TNJFG"/>
    <n v="9061983609"/>
    <x v="504"/>
    <d v="2021-07-02T00:00:00"/>
    <n v="6786"/>
    <n v="0"/>
    <n v="0"/>
    <d v="2021-06-28T00:00:00"/>
    <n v="26"/>
    <n v="0"/>
    <x v="0"/>
    <x v="0"/>
  </r>
  <r>
    <x v="1"/>
    <s v="9174-IYKOC"/>
    <n v="9418503093"/>
    <x v="504"/>
    <d v="2021-07-02T00:00:00"/>
    <n v="6065"/>
    <n v="0"/>
    <n v="0"/>
    <d v="2021-06-27T00:00:00"/>
    <n v="25"/>
    <n v="0"/>
    <x v="0"/>
    <x v="0"/>
  </r>
  <r>
    <x v="4"/>
    <s v="7372-CESLR"/>
    <n v="2977673351"/>
    <x v="505"/>
    <d v="2021-07-03T00:00:00"/>
    <n v="3489"/>
    <n v="0"/>
    <n v="0"/>
    <d v="2021-06-24T00:00:00"/>
    <n v="21"/>
    <n v="0"/>
    <x v="0"/>
    <x v="0"/>
  </r>
  <r>
    <x v="2"/>
    <s v="7946-HJDUR"/>
    <n v="5619336586"/>
    <x v="505"/>
    <d v="2021-07-03T00:00:00"/>
    <n v="7507"/>
    <n v="0"/>
    <n v="0"/>
    <d v="2021-06-30T00:00:00"/>
    <n v="27"/>
    <n v="0"/>
    <x v="0"/>
    <x v="0"/>
  </r>
  <r>
    <x v="2"/>
    <s v="8364-UWVLM"/>
    <n v="5302225359"/>
    <x v="506"/>
    <d v="2021-07-04T00:00:00"/>
    <n v="6358"/>
    <n v="0"/>
    <n v="0"/>
    <d v="2021-06-24T00:00:00"/>
    <n v="20"/>
    <n v="0"/>
    <x v="0"/>
    <x v="0"/>
  </r>
  <r>
    <x v="1"/>
    <s v="6160-HCSFI"/>
    <n v="5667168406"/>
    <x v="506"/>
    <d v="2021-07-04T00:00:00"/>
    <n v="6897"/>
    <n v="0"/>
    <n v="0"/>
    <d v="2021-06-20T00:00:00"/>
    <n v="16"/>
    <n v="0"/>
    <x v="0"/>
    <x v="0"/>
  </r>
  <r>
    <x v="4"/>
    <s v="7372-CESLR"/>
    <n v="9566496102"/>
    <x v="506"/>
    <d v="2021-07-04T00:00:00"/>
    <n v="4454"/>
    <n v="0"/>
    <n v="0"/>
    <d v="2021-06-27T00:00:00"/>
    <n v="23"/>
    <n v="0"/>
    <x v="0"/>
    <x v="0"/>
  </r>
  <r>
    <x v="1"/>
    <s v="5529-TBPGK"/>
    <n v="9923678452"/>
    <x v="506"/>
    <d v="2021-07-04T00:00:00"/>
    <n v="6840"/>
    <n v="0"/>
    <n v="0"/>
    <d v="2021-07-07T00:00:00"/>
    <n v="33"/>
    <n v="3"/>
    <x v="0"/>
    <x v="0"/>
  </r>
  <r>
    <x v="1"/>
    <s v="0379-NEVHP"/>
    <n v="951035745"/>
    <x v="507"/>
    <d v="2021-07-05T00:00:00"/>
    <n v="5704"/>
    <n v="0"/>
    <n v="0"/>
    <d v="2021-06-19T00:00:00"/>
    <n v="14"/>
    <n v="0"/>
    <x v="0"/>
    <x v="0"/>
  </r>
  <r>
    <x v="4"/>
    <s v="0688-XNJRO"/>
    <n v="1858692476"/>
    <x v="507"/>
    <d v="2021-07-05T00:00:00"/>
    <n v="4307"/>
    <n v="1"/>
    <n v="0"/>
    <d v="2021-08-03T00:00:00"/>
    <n v="59"/>
    <n v="29"/>
    <x v="1"/>
    <x v="1"/>
  </r>
  <r>
    <x v="0"/>
    <s v="5592-UQXSS"/>
    <n v="5420077969"/>
    <x v="507"/>
    <d v="2021-07-05T00:00:00"/>
    <n v="3436"/>
    <n v="0"/>
    <n v="0"/>
    <d v="2021-06-21T00:00:00"/>
    <n v="16"/>
    <n v="0"/>
    <x v="0"/>
    <x v="0"/>
  </r>
  <r>
    <x v="3"/>
    <s v="7938-EVASK"/>
    <n v="3924052139"/>
    <x v="507"/>
    <d v="2021-07-05T00:00:00"/>
    <n v="10311"/>
    <n v="1"/>
    <n v="0"/>
    <d v="2021-07-26T00:00:00"/>
    <n v="51"/>
    <n v="21"/>
    <x v="1"/>
    <x v="1"/>
  </r>
  <r>
    <x v="1"/>
    <s v="9014-WENVB"/>
    <n v="8473757844"/>
    <x v="507"/>
    <d v="2021-07-05T00:00:00"/>
    <n v="2613"/>
    <n v="0"/>
    <n v="0"/>
    <d v="2021-07-13T00:00:00"/>
    <n v="38"/>
    <n v="8"/>
    <x v="0"/>
    <x v="0"/>
  </r>
  <r>
    <x v="1"/>
    <s v="3598-DNURW"/>
    <n v="9018028314"/>
    <x v="507"/>
    <d v="2021-07-05T00:00:00"/>
    <n v="5733"/>
    <n v="0"/>
    <n v="0"/>
    <d v="2021-06-20T00:00:00"/>
    <n v="15"/>
    <n v="0"/>
    <x v="0"/>
    <x v="0"/>
  </r>
  <r>
    <x v="3"/>
    <s v="7245-CKNCN"/>
    <n v="1020758229"/>
    <x v="508"/>
    <d v="2021-07-06T00:00:00"/>
    <n v="6719"/>
    <n v="0"/>
    <n v="0"/>
    <d v="2021-06-20T00:00:00"/>
    <n v="14"/>
    <n v="0"/>
    <x v="0"/>
    <x v="0"/>
  </r>
  <r>
    <x v="0"/>
    <s v="7758-WKLVM"/>
    <n v="6687811896"/>
    <x v="508"/>
    <d v="2021-07-06T00:00:00"/>
    <n v="6374"/>
    <n v="0"/>
    <n v="0"/>
    <d v="2021-07-25T00:00:00"/>
    <n v="49"/>
    <n v="19"/>
    <x v="0"/>
    <x v="0"/>
  </r>
  <r>
    <x v="3"/>
    <s v="7600-OISKG"/>
    <n v="4062781273"/>
    <x v="508"/>
    <d v="2021-07-06T00:00:00"/>
    <n v="6368"/>
    <n v="1"/>
    <n v="1"/>
    <d v="2021-07-11T00:00:00"/>
    <n v="35"/>
    <n v="5"/>
    <x v="1"/>
    <x v="2"/>
  </r>
  <r>
    <x v="1"/>
    <s v="7841-HROAQ"/>
    <n v="8019405718"/>
    <x v="508"/>
    <d v="2021-07-06T00:00:00"/>
    <n v="4799"/>
    <n v="1"/>
    <n v="0"/>
    <d v="2021-07-11T00:00:00"/>
    <n v="35"/>
    <n v="5"/>
    <x v="1"/>
    <x v="1"/>
  </r>
  <r>
    <x v="3"/>
    <s v="8389-TCXFQ"/>
    <n v="8365605418"/>
    <x v="508"/>
    <d v="2021-07-06T00:00:00"/>
    <n v="6516"/>
    <n v="0"/>
    <n v="0"/>
    <d v="2021-06-14T00:00:00"/>
    <n v="8"/>
    <n v="0"/>
    <x v="0"/>
    <x v="0"/>
  </r>
  <r>
    <x v="1"/>
    <s v="2423-QOKIO"/>
    <n v="2355391609"/>
    <x v="509"/>
    <d v="2021-07-08T00:00:00"/>
    <n v="6062"/>
    <n v="0"/>
    <n v="0"/>
    <d v="2021-06-25T00:00:00"/>
    <n v="17"/>
    <n v="0"/>
    <x v="0"/>
    <x v="0"/>
  </r>
  <r>
    <x v="4"/>
    <s v="7372-CESLR"/>
    <n v="8469604228"/>
    <x v="509"/>
    <d v="2021-07-08T00:00:00"/>
    <n v="4634"/>
    <n v="0"/>
    <n v="0"/>
    <d v="2021-06-21T00:00:00"/>
    <n v="13"/>
    <n v="0"/>
    <x v="0"/>
    <x v="0"/>
  </r>
  <r>
    <x v="3"/>
    <s v="6048-QPZCF"/>
    <n v="2732194894"/>
    <x v="510"/>
    <d v="2021-07-09T00:00:00"/>
    <n v="7708"/>
    <n v="1"/>
    <n v="0"/>
    <d v="2021-06-27T00:00:00"/>
    <n v="18"/>
    <n v="0"/>
    <x v="1"/>
    <x v="1"/>
  </r>
  <r>
    <x v="3"/>
    <s v="8976-AMJEO"/>
    <n v="9784423697"/>
    <x v="510"/>
    <d v="2021-07-09T00:00:00"/>
    <n v="8779"/>
    <n v="1"/>
    <n v="0"/>
    <d v="2021-07-18T00:00:00"/>
    <n v="39"/>
    <n v="9"/>
    <x v="1"/>
    <x v="1"/>
  </r>
  <r>
    <x v="1"/>
    <s v="7329-TWKLF"/>
    <n v="1681500044"/>
    <x v="511"/>
    <d v="2021-07-10T00:00:00"/>
    <n v="6367"/>
    <n v="0"/>
    <n v="0"/>
    <d v="2021-07-03T00:00:00"/>
    <n v="23"/>
    <n v="0"/>
    <x v="0"/>
    <x v="0"/>
  </r>
  <r>
    <x v="1"/>
    <s v="8156-PCYBM"/>
    <n v="5453381490"/>
    <x v="511"/>
    <d v="2021-07-10T00:00:00"/>
    <n v="6264"/>
    <n v="0"/>
    <n v="0"/>
    <d v="2021-07-14T00:00:00"/>
    <n v="34"/>
    <n v="4"/>
    <x v="0"/>
    <x v="0"/>
  </r>
  <r>
    <x v="1"/>
    <s v="7841-HROAQ"/>
    <n v="6345328269"/>
    <x v="511"/>
    <d v="2021-07-10T00:00:00"/>
    <n v="6895"/>
    <n v="0"/>
    <n v="0"/>
    <d v="2021-07-08T00:00:00"/>
    <n v="28"/>
    <n v="0"/>
    <x v="0"/>
    <x v="0"/>
  </r>
  <r>
    <x v="4"/>
    <s v="9286-VLKMI"/>
    <n v="7722226334"/>
    <x v="511"/>
    <d v="2021-07-10T00:00:00"/>
    <n v="5155"/>
    <n v="0"/>
    <n v="0"/>
    <d v="2021-06-10T00:00:00"/>
    <n v="0"/>
    <n v="0"/>
    <x v="0"/>
    <x v="0"/>
  </r>
  <r>
    <x v="1"/>
    <s v="5529-TBPGK"/>
    <n v="9968504859"/>
    <x v="511"/>
    <d v="2021-07-10T00:00:00"/>
    <n v="3895"/>
    <n v="0"/>
    <n v="0"/>
    <d v="2021-07-05T00:00:00"/>
    <n v="25"/>
    <n v="0"/>
    <x v="0"/>
    <x v="0"/>
  </r>
  <r>
    <x v="1"/>
    <s v="0709-LZRJV"/>
    <n v="1731769135"/>
    <x v="512"/>
    <d v="2021-07-11T00:00:00"/>
    <n v="5145"/>
    <n v="1"/>
    <n v="0"/>
    <d v="2021-07-22T00:00:00"/>
    <n v="41"/>
    <n v="11"/>
    <x v="1"/>
    <x v="1"/>
  </r>
  <r>
    <x v="3"/>
    <s v="8389-TCXFQ"/>
    <n v="2741619477"/>
    <x v="512"/>
    <d v="2021-07-11T00:00:00"/>
    <n v="8819"/>
    <n v="0"/>
    <n v="0"/>
    <d v="2021-07-06T00:00:00"/>
    <n v="25"/>
    <n v="0"/>
    <x v="0"/>
    <x v="0"/>
  </r>
  <r>
    <x v="1"/>
    <s v="5920-DPXLN"/>
    <n v="2952430924"/>
    <x v="512"/>
    <d v="2021-07-11T00:00:00"/>
    <n v="5309"/>
    <n v="0"/>
    <n v="0"/>
    <d v="2021-06-21T00:00:00"/>
    <n v="10"/>
    <n v="0"/>
    <x v="0"/>
    <x v="0"/>
  </r>
  <r>
    <x v="4"/>
    <s v="1168-BEASA"/>
    <n v="2969926155"/>
    <x v="512"/>
    <d v="2021-07-11T00:00:00"/>
    <n v="8263"/>
    <n v="0"/>
    <n v="0"/>
    <d v="2021-07-03T00:00:00"/>
    <n v="22"/>
    <n v="0"/>
    <x v="0"/>
    <x v="0"/>
  </r>
  <r>
    <x v="2"/>
    <s v="5148-SYKLB"/>
    <n v="5353996897"/>
    <x v="512"/>
    <d v="2021-07-11T00:00:00"/>
    <n v="8415"/>
    <n v="1"/>
    <n v="0"/>
    <d v="2021-07-23T00:00:00"/>
    <n v="42"/>
    <n v="12"/>
    <x v="1"/>
    <x v="1"/>
  </r>
  <r>
    <x v="2"/>
    <s v="8887-NCUZC"/>
    <n v="5945158356"/>
    <x v="512"/>
    <d v="2021-07-11T00:00:00"/>
    <n v="5319"/>
    <n v="0"/>
    <n v="0"/>
    <d v="2021-07-09T00:00:00"/>
    <n v="28"/>
    <n v="0"/>
    <x v="0"/>
    <x v="0"/>
  </r>
  <r>
    <x v="3"/>
    <s v="9725-EZTEJ"/>
    <n v="6548329103"/>
    <x v="512"/>
    <d v="2021-07-11T00:00:00"/>
    <n v="8121"/>
    <n v="1"/>
    <n v="1"/>
    <d v="2021-07-13T00:00:00"/>
    <n v="32"/>
    <n v="2"/>
    <x v="1"/>
    <x v="2"/>
  </r>
  <r>
    <x v="4"/>
    <s v="6177-VTITE"/>
    <n v="9845628694"/>
    <x v="512"/>
    <d v="2021-07-11T00:00:00"/>
    <n v="4286"/>
    <n v="0"/>
    <n v="0"/>
    <d v="2021-06-24T00:00:00"/>
    <n v="13"/>
    <n v="0"/>
    <x v="0"/>
    <x v="0"/>
  </r>
  <r>
    <x v="2"/>
    <s v="1604-LIFKX"/>
    <n v="1913883700"/>
    <x v="513"/>
    <d v="2021-07-12T00:00:00"/>
    <n v="4491"/>
    <n v="0"/>
    <n v="0"/>
    <d v="2021-07-26T00:00:00"/>
    <n v="44"/>
    <n v="14"/>
    <x v="0"/>
    <x v="0"/>
  </r>
  <r>
    <x v="4"/>
    <s v="1168-BEASA"/>
    <n v="2758133753"/>
    <x v="513"/>
    <d v="2021-07-12T00:00:00"/>
    <n v="2680"/>
    <n v="0"/>
    <n v="0"/>
    <d v="2021-07-03T00:00:00"/>
    <n v="21"/>
    <n v="0"/>
    <x v="0"/>
    <x v="0"/>
  </r>
  <r>
    <x v="0"/>
    <s v="2026-XLBER"/>
    <n v="6902670844"/>
    <x v="513"/>
    <d v="2021-07-12T00:00:00"/>
    <n v="4405"/>
    <n v="0"/>
    <n v="0"/>
    <d v="2021-06-28T00:00:00"/>
    <n v="16"/>
    <n v="0"/>
    <x v="0"/>
    <x v="0"/>
  </r>
  <r>
    <x v="1"/>
    <s v="9841-XLGBV"/>
    <n v="7332034292"/>
    <x v="513"/>
    <d v="2021-07-12T00:00:00"/>
    <n v="5353"/>
    <n v="0"/>
    <n v="0"/>
    <d v="2021-06-30T00:00:00"/>
    <n v="18"/>
    <n v="0"/>
    <x v="0"/>
    <x v="0"/>
  </r>
  <r>
    <x v="1"/>
    <s v="9212-BTDMX"/>
    <n v="8276169596"/>
    <x v="513"/>
    <d v="2021-07-12T00:00:00"/>
    <n v="5319"/>
    <n v="0"/>
    <n v="0"/>
    <d v="2021-06-28T00:00:00"/>
    <n v="16"/>
    <n v="0"/>
    <x v="0"/>
    <x v="0"/>
  </r>
  <r>
    <x v="1"/>
    <s v="2423-QOKIO"/>
    <n v="9089611762"/>
    <x v="513"/>
    <d v="2021-07-12T00:00:00"/>
    <n v="9172"/>
    <n v="0"/>
    <n v="0"/>
    <d v="2021-07-02T00:00:00"/>
    <n v="20"/>
    <n v="0"/>
    <x v="0"/>
    <x v="0"/>
  </r>
  <r>
    <x v="0"/>
    <s v="4460-ZXNDN"/>
    <n v="3428691656"/>
    <x v="514"/>
    <d v="2021-07-13T00:00:00"/>
    <n v="5047"/>
    <n v="0"/>
    <n v="0"/>
    <d v="2021-07-18T00:00:00"/>
    <n v="35"/>
    <n v="5"/>
    <x v="0"/>
    <x v="0"/>
  </r>
  <r>
    <x v="3"/>
    <s v="7938-EVASK"/>
    <n v="3836894738"/>
    <x v="514"/>
    <d v="2021-07-13T00:00:00"/>
    <n v="5843"/>
    <n v="0"/>
    <n v="0"/>
    <d v="2021-07-14T00:00:00"/>
    <n v="31"/>
    <n v="1"/>
    <x v="0"/>
    <x v="0"/>
  </r>
  <r>
    <x v="3"/>
    <s v="4651-PMEXQ"/>
    <n v="6166200189"/>
    <x v="514"/>
    <d v="2021-07-13T00:00:00"/>
    <n v="7876"/>
    <n v="0"/>
    <n v="0"/>
    <d v="2021-06-30T00:00:00"/>
    <n v="17"/>
    <n v="0"/>
    <x v="0"/>
    <x v="0"/>
  </r>
  <r>
    <x v="3"/>
    <s v="9771-QTLGZ"/>
    <n v="9534543247"/>
    <x v="515"/>
    <d v="2021-07-14T00:00:00"/>
    <n v="5547"/>
    <n v="1"/>
    <n v="1"/>
    <d v="2021-06-24T00:00:00"/>
    <n v="10"/>
    <n v="0"/>
    <x v="1"/>
    <x v="2"/>
  </r>
  <r>
    <x v="0"/>
    <s v="6077-FDQRK"/>
    <n v="9264242334"/>
    <x v="515"/>
    <d v="2021-07-14T00:00:00"/>
    <n v="4818"/>
    <n v="0"/>
    <n v="0"/>
    <d v="2021-06-30T00:00:00"/>
    <n v="16"/>
    <n v="0"/>
    <x v="0"/>
    <x v="0"/>
  </r>
  <r>
    <x v="4"/>
    <s v="0688-XNJRO"/>
    <n v="3800378393"/>
    <x v="516"/>
    <d v="2021-07-15T00:00:00"/>
    <n v="952"/>
    <n v="0"/>
    <n v="0"/>
    <d v="2021-07-23T00:00:00"/>
    <n v="38"/>
    <n v="8"/>
    <x v="0"/>
    <x v="0"/>
  </r>
  <r>
    <x v="3"/>
    <s v="7938-EVASK"/>
    <n v="4419510167"/>
    <x v="516"/>
    <d v="2021-07-15T00:00:00"/>
    <n v="4414"/>
    <n v="0"/>
    <n v="0"/>
    <d v="2021-07-19T00:00:00"/>
    <n v="34"/>
    <n v="4"/>
    <x v="0"/>
    <x v="0"/>
  </r>
  <r>
    <x v="3"/>
    <s v="8976-AMJEO"/>
    <n v="9095475537"/>
    <x v="516"/>
    <d v="2021-07-15T00:00:00"/>
    <n v="9356"/>
    <n v="0"/>
    <n v="0"/>
    <d v="2021-07-08T00:00:00"/>
    <n v="23"/>
    <n v="0"/>
    <x v="0"/>
    <x v="0"/>
  </r>
  <r>
    <x v="0"/>
    <s v="7050-KQLDO"/>
    <n v="552732928"/>
    <x v="517"/>
    <d v="2021-07-16T00:00:00"/>
    <n v="6226"/>
    <n v="0"/>
    <n v="0"/>
    <d v="2021-07-03T00:00:00"/>
    <n v="17"/>
    <n v="0"/>
    <x v="0"/>
    <x v="0"/>
  </r>
  <r>
    <x v="1"/>
    <s v="2820-XGXSB"/>
    <n v="1391494244"/>
    <x v="517"/>
    <d v="2021-07-16T00:00:00"/>
    <n v="5152"/>
    <n v="0"/>
    <n v="0"/>
    <d v="2021-06-25T00:00:00"/>
    <n v="9"/>
    <n v="0"/>
    <x v="0"/>
    <x v="0"/>
  </r>
  <r>
    <x v="3"/>
    <s v="5573-KSOIA"/>
    <n v="7619071494"/>
    <x v="518"/>
    <d v="2021-07-17T00:00:00"/>
    <n v="7222"/>
    <n v="0"/>
    <n v="0"/>
    <d v="2021-07-24T00:00:00"/>
    <n v="37"/>
    <n v="7"/>
    <x v="0"/>
    <x v="0"/>
  </r>
  <r>
    <x v="1"/>
    <s v="2423-QOKIO"/>
    <n v="8733352411"/>
    <x v="518"/>
    <d v="2021-07-17T00:00:00"/>
    <n v="6421"/>
    <n v="0"/>
    <n v="0"/>
    <d v="2021-07-03T00:00:00"/>
    <n v="16"/>
    <n v="0"/>
    <x v="0"/>
    <x v="0"/>
  </r>
  <r>
    <x v="2"/>
    <s v="8102-ABPKQ"/>
    <n v="8447618970"/>
    <x v="519"/>
    <d v="2021-07-18T00:00:00"/>
    <n v="6459"/>
    <n v="1"/>
    <n v="0"/>
    <d v="2021-08-06T00:00:00"/>
    <n v="49"/>
    <n v="19"/>
    <x v="1"/>
    <x v="1"/>
  </r>
  <r>
    <x v="3"/>
    <s v="2621-XCLEH"/>
    <n v="9465847338"/>
    <x v="519"/>
    <d v="2021-07-18T00:00:00"/>
    <n v="3749"/>
    <n v="0"/>
    <n v="0"/>
    <d v="2021-07-17T00:00:00"/>
    <n v="29"/>
    <n v="0"/>
    <x v="0"/>
    <x v="0"/>
  </r>
  <r>
    <x v="1"/>
    <s v="7209-MDWKR"/>
    <n v="3110878377"/>
    <x v="520"/>
    <d v="2021-07-19T00:00:00"/>
    <n v="3623"/>
    <n v="0"/>
    <n v="0"/>
    <d v="2021-07-12T00:00:00"/>
    <n v="23"/>
    <n v="0"/>
    <x v="0"/>
    <x v="0"/>
  </r>
  <r>
    <x v="4"/>
    <s v="9250-VHLWY"/>
    <n v="4143818565"/>
    <x v="520"/>
    <d v="2021-07-19T00:00:00"/>
    <n v="3469"/>
    <n v="0"/>
    <n v="0"/>
    <d v="2021-07-14T00:00:00"/>
    <n v="25"/>
    <n v="0"/>
    <x v="0"/>
    <x v="0"/>
  </r>
  <r>
    <x v="3"/>
    <s v="9758-AIEIK"/>
    <n v="1720532549"/>
    <x v="521"/>
    <d v="2021-07-20T00:00:00"/>
    <n v="4946"/>
    <n v="0"/>
    <n v="0"/>
    <d v="2021-07-12T00:00:00"/>
    <n v="22"/>
    <n v="0"/>
    <x v="0"/>
    <x v="0"/>
  </r>
  <r>
    <x v="0"/>
    <s v="6831-FIODB"/>
    <n v="2487299552"/>
    <x v="521"/>
    <d v="2021-07-20T00:00:00"/>
    <n v="4870"/>
    <n v="1"/>
    <n v="0"/>
    <d v="2021-07-30T00:00:00"/>
    <n v="40"/>
    <n v="10"/>
    <x v="1"/>
    <x v="1"/>
  </r>
  <r>
    <x v="1"/>
    <s v="3598-DNURW"/>
    <n v="3863229608"/>
    <x v="521"/>
    <d v="2021-07-20T00:00:00"/>
    <n v="6903"/>
    <n v="0"/>
    <n v="0"/>
    <d v="2021-07-08T00:00:00"/>
    <n v="18"/>
    <n v="0"/>
    <x v="0"/>
    <x v="0"/>
  </r>
  <r>
    <x v="2"/>
    <s v="7946-HJDUR"/>
    <n v="1281236095"/>
    <x v="522"/>
    <d v="2021-07-21T00:00:00"/>
    <n v="5840"/>
    <n v="0"/>
    <n v="0"/>
    <d v="2021-07-21T00:00:00"/>
    <n v="30"/>
    <n v="0"/>
    <x v="0"/>
    <x v="0"/>
  </r>
  <r>
    <x v="1"/>
    <s v="0709-LZRJV"/>
    <n v="3342383577"/>
    <x v="522"/>
    <d v="2021-07-21T00:00:00"/>
    <n v="3609"/>
    <n v="0"/>
    <n v="0"/>
    <d v="2021-07-12T00:00:00"/>
    <n v="21"/>
    <n v="0"/>
    <x v="0"/>
    <x v="0"/>
  </r>
  <r>
    <x v="0"/>
    <s v="2026-XLBER"/>
    <n v="3795765177"/>
    <x v="522"/>
    <d v="2021-07-21T00:00:00"/>
    <n v="3713"/>
    <n v="0"/>
    <n v="0"/>
    <d v="2021-07-05T00:00:00"/>
    <n v="14"/>
    <n v="0"/>
    <x v="0"/>
    <x v="0"/>
  </r>
  <r>
    <x v="4"/>
    <s v="1408-OQZUE"/>
    <n v="8099966017"/>
    <x v="522"/>
    <d v="2021-07-21T00:00:00"/>
    <n v="3678"/>
    <n v="1"/>
    <n v="0"/>
    <d v="2021-08-04T00:00:00"/>
    <n v="44"/>
    <n v="14"/>
    <x v="1"/>
    <x v="1"/>
  </r>
  <r>
    <x v="0"/>
    <s v="3993-QUNVJ"/>
    <n v="9202536124"/>
    <x v="522"/>
    <d v="2021-07-21T00:00:00"/>
    <n v="8106"/>
    <n v="0"/>
    <n v="0"/>
    <d v="2021-06-30T00:00:00"/>
    <n v="9"/>
    <n v="0"/>
    <x v="0"/>
    <x v="0"/>
  </r>
  <r>
    <x v="4"/>
    <s v="3271-YDPUJ"/>
    <n v="9685874517"/>
    <x v="522"/>
    <d v="2021-07-21T00:00:00"/>
    <n v="5251"/>
    <n v="0"/>
    <n v="0"/>
    <d v="2021-07-09T00:00:00"/>
    <n v="18"/>
    <n v="0"/>
    <x v="0"/>
    <x v="0"/>
  </r>
  <r>
    <x v="1"/>
    <s v="9014-WENVB"/>
    <n v="1893700854"/>
    <x v="523"/>
    <d v="2021-07-22T00:00:00"/>
    <n v="6120"/>
    <n v="0"/>
    <n v="0"/>
    <d v="2021-07-22T00:00:00"/>
    <n v="30"/>
    <n v="0"/>
    <x v="0"/>
    <x v="0"/>
  </r>
  <r>
    <x v="3"/>
    <s v="7938-EVASK"/>
    <n v="2699755955"/>
    <x v="523"/>
    <d v="2021-07-22T00:00:00"/>
    <n v="3881"/>
    <n v="0"/>
    <n v="0"/>
    <d v="2021-07-27T00:00:00"/>
    <n v="35"/>
    <n v="5"/>
    <x v="0"/>
    <x v="0"/>
  </r>
  <r>
    <x v="4"/>
    <s v="6177-VTITE"/>
    <n v="2926591272"/>
    <x v="523"/>
    <d v="2021-07-22T00:00:00"/>
    <n v="3662"/>
    <n v="1"/>
    <n v="0"/>
    <d v="2021-07-16T00:00:00"/>
    <n v="24"/>
    <n v="0"/>
    <x v="1"/>
    <x v="1"/>
  </r>
  <r>
    <x v="3"/>
    <s v="8976-AMJEO"/>
    <n v="7336219886"/>
    <x v="523"/>
    <d v="2021-07-22T00:00:00"/>
    <n v="6294"/>
    <n v="0"/>
    <n v="0"/>
    <d v="2021-07-22T00:00:00"/>
    <n v="30"/>
    <n v="0"/>
    <x v="0"/>
    <x v="0"/>
  </r>
  <r>
    <x v="2"/>
    <s v="7695-NKUXM"/>
    <n v="8489952796"/>
    <x v="523"/>
    <d v="2021-07-22T00:00:00"/>
    <n v="5319"/>
    <n v="0"/>
    <n v="0"/>
    <d v="2021-06-25T00:00:00"/>
    <n v="3"/>
    <n v="0"/>
    <x v="0"/>
    <x v="0"/>
  </r>
  <r>
    <x v="1"/>
    <s v="3569-VJWXS"/>
    <n v="2672884008"/>
    <x v="524"/>
    <d v="2021-07-23T00:00:00"/>
    <n v="8856"/>
    <n v="0"/>
    <n v="0"/>
    <d v="2021-07-03T00:00:00"/>
    <n v="10"/>
    <n v="0"/>
    <x v="0"/>
    <x v="0"/>
  </r>
  <r>
    <x v="0"/>
    <s v="7856-ODQFO"/>
    <n v="4742980589"/>
    <x v="524"/>
    <d v="2021-07-23T00:00:00"/>
    <n v="4069"/>
    <n v="0"/>
    <n v="0"/>
    <d v="2021-07-09T00:00:00"/>
    <n v="16"/>
    <n v="0"/>
    <x v="0"/>
    <x v="0"/>
  </r>
  <r>
    <x v="3"/>
    <s v="8976-AMJEO"/>
    <n v="4824809985"/>
    <x v="524"/>
    <d v="2021-07-23T00:00:00"/>
    <n v="4374"/>
    <n v="0"/>
    <n v="0"/>
    <d v="2021-07-22T00:00:00"/>
    <n v="29"/>
    <n v="0"/>
    <x v="0"/>
    <x v="0"/>
  </r>
  <r>
    <x v="1"/>
    <s v="7209-MDWKR"/>
    <n v="826558350"/>
    <x v="525"/>
    <d v="2021-07-24T00:00:00"/>
    <n v="4968"/>
    <n v="0"/>
    <n v="0"/>
    <d v="2021-07-30T00:00:00"/>
    <n v="36"/>
    <n v="6"/>
    <x v="0"/>
    <x v="0"/>
  </r>
  <r>
    <x v="3"/>
    <s v="2621-XCLEH"/>
    <n v="2571390571"/>
    <x v="525"/>
    <d v="2021-07-24T00:00:00"/>
    <n v="9062"/>
    <n v="0"/>
    <n v="0"/>
    <d v="2021-07-29T00:00:00"/>
    <n v="35"/>
    <n v="5"/>
    <x v="0"/>
    <x v="0"/>
  </r>
  <r>
    <x v="1"/>
    <s v="0379-NEVHP"/>
    <n v="2748334767"/>
    <x v="525"/>
    <d v="2021-07-24T00:00:00"/>
    <n v="6166"/>
    <n v="0"/>
    <n v="0"/>
    <d v="2021-07-11T00:00:00"/>
    <n v="17"/>
    <n v="0"/>
    <x v="0"/>
    <x v="0"/>
  </r>
  <r>
    <x v="1"/>
    <s v="2676-DZINU"/>
    <n v="9769339571"/>
    <x v="525"/>
    <d v="2021-07-24T00:00:00"/>
    <n v="6867"/>
    <n v="0"/>
    <n v="0"/>
    <d v="2021-07-03T00:00:00"/>
    <n v="9"/>
    <n v="0"/>
    <x v="0"/>
    <x v="0"/>
  </r>
  <r>
    <x v="4"/>
    <s v="1408-OQZUE"/>
    <n v="9855642847"/>
    <x v="525"/>
    <d v="2021-07-24T00:00:00"/>
    <n v="5944"/>
    <n v="1"/>
    <n v="0"/>
    <d v="2021-08-11T00:00:00"/>
    <n v="48"/>
    <n v="18"/>
    <x v="1"/>
    <x v="1"/>
  </r>
  <r>
    <x v="2"/>
    <s v="8102-ABPKQ"/>
    <n v="728378151"/>
    <x v="526"/>
    <d v="2021-07-25T00:00:00"/>
    <n v="8068"/>
    <n v="1"/>
    <n v="0"/>
    <d v="2021-08-08T00:00:00"/>
    <n v="44"/>
    <n v="14"/>
    <x v="1"/>
    <x v="1"/>
  </r>
  <r>
    <x v="3"/>
    <s v="3448-OWJOT"/>
    <n v="6900171661"/>
    <x v="526"/>
    <d v="2021-07-25T00:00:00"/>
    <n v="5334"/>
    <n v="1"/>
    <n v="1"/>
    <d v="2021-07-30T00:00:00"/>
    <n v="35"/>
    <n v="5"/>
    <x v="1"/>
    <x v="2"/>
  </r>
  <r>
    <x v="4"/>
    <s v="9460-VAZGD"/>
    <n v="4028893076"/>
    <x v="527"/>
    <d v="2021-07-26T00:00:00"/>
    <n v="2837"/>
    <n v="0"/>
    <n v="0"/>
    <d v="2021-07-07T00:00:00"/>
    <n v="11"/>
    <n v="0"/>
    <x v="0"/>
    <x v="0"/>
  </r>
  <r>
    <x v="2"/>
    <s v="2824-HJQPP"/>
    <n v="6959096166"/>
    <x v="528"/>
    <d v="2021-07-27T00:00:00"/>
    <n v="5534"/>
    <n v="0"/>
    <n v="0"/>
    <d v="2021-07-20T00:00:00"/>
    <n v="23"/>
    <n v="0"/>
    <x v="0"/>
    <x v="0"/>
  </r>
  <r>
    <x v="2"/>
    <s v="8102-ABPKQ"/>
    <n v="7913946826"/>
    <x v="528"/>
    <d v="2021-07-27T00:00:00"/>
    <n v="4845"/>
    <n v="1"/>
    <n v="0"/>
    <d v="2021-08-22T00:00:00"/>
    <n v="56"/>
    <n v="26"/>
    <x v="1"/>
    <x v="1"/>
  </r>
  <r>
    <x v="4"/>
    <s v="7372-CESLR"/>
    <n v="7769806886"/>
    <x v="529"/>
    <d v="2021-07-28T00:00:00"/>
    <n v="3813"/>
    <n v="0"/>
    <n v="0"/>
    <d v="2021-07-17T00:00:00"/>
    <n v="19"/>
    <n v="0"/>
    <x v="0"/>
    <x v="0"/>
  </r>
  <r>
    <x v="3"/>
    <s v="6048-QPZCF"/>
    <n v="5043434563"/>
    <x v="529"/>
    <d v="2021-07-28T00:00:00"/>
    <n v="6820"/>
    <n v="1"/>
    <n v="0"/>
    <d v="2021-07-14T00:00:00"/>
    <n v="16"/>
    <n v="0"/>
    <x v="1"/>
    <x v="1"/>
  </r>
  <r>
    <x v="4"/>
    <s v="9460-VAZGD"/>
    <n v="1387296868"/>
    <x v="530"/>
    <d v="2021-07-29T00:00:00"/>
    <n v="7217"/>
    <n v="0"/>
    <n v="0"/>
    <d v="2021-07-18T00:00:00"/>
    <n v="19"/>
    <n v="0"/>
    <x v="0"/>
    <x v="0"/>
  </r>
  <r>
    <x v="1"/>
    <s v="1080-NDGAE"/>
    <n v="5536610902"/>
    <x v="530"/>
    <d v="2021-07-29T00:00:00"/>
    <n v="8997"/>
    <n v="1"/>
    <n v="0"/>
    <d v="2021-08-01T00:00:00"/>
    <n v="33"/>
    <n v="3"/>
    <x v="1"/>
    <x v="1"/>
  </r>
  <r>
    <x v="3"/>
    <s v="4640-FGEJI"/>
    <n v="1133671020"/>
    <x v="531"/>
    <d v="2021-07-30T00:00:00"/>
    <n v="9775"/>
    <n v="0"/>
    <n v="0"/>
    <d v="2021-07-19T00:00:00"/>
    <n v="19"/>
    <n v="0"/>
    <x v="0"/>
    <x v="0"/>
  </r>
  <r>
    <x v="1"/>
    <s v="7329-TWKLF"/>
    <n v="1528599184"/>
    <x v="531"/>
    <d v="2021-07-30T00:00:00"/>
    <n v="8535"/>
    <n v="0"/>
    <n v="0"/>
    <d v="2021-07-21T00:00:00"/>
    <n v="21"/>
    <n v="0"/>
    <x v="0"/>
    <x v="0"/>
  </r>
  <r>
    <x v="4"/>
    <s v="6177-VTITE"/>
    <n v="5937906260"/>
    <x v="531"/>
    <d v="2021-07-30T00:00:00"/>
    <n v="2189"/>
    <n v="0"/>
    <n v="0"/>
    <d v="2021-07-14T00:00:00"/>
    <n v="14"/>
    <n v="0"/>
    <x v="0"/>
    <x v="0"/>
  </r>
  <r>
    <x v="2"/>
    <s v="7695-NKUXM"/>
    <n v="8464039248"/>
    <x v="531"/>
    <d v="2021-07-30T00:00:00"/>
    <n v="6305"/>
    <n v="0"/>
    <n v="0"/>
    <d v="2021-07-03T00:00:00"/>
    <n v="3"/>
    <n v="0"/>
    <x v="0"/>
    <x v="0"/>
  </r>
  <r>
    <x v="4"/>
    <s v="7654-DOLHO"/>
    <n v="32277701"/>
    <x v="532"/>
    <d v="2021-07-31T00:00:00"/>
    <n v="4833"/>
    <n v="0"/>
    <n v="0"/>
    <d v="2021-07-26T00:00:00"/>
    <n v="25"/>
    <n v="0"/>
    <x v="0"/>
    <x v="0"/>
  </r>
  <r>
    <x v="1"/>
    <s v="0709-LZRJV"/>
    <n v="4595561744"/>
    <x v="532"/>
    <d v="2021-07-31T00:00:00"/>
    <n v="5028"/>
    <n v="0"/>
    <n v="0"/>
    <d v="2021-07-18T00:00:00"/>
    <n v="17"/>
    <n v="0"/>
    <x v="0"/>
    <x v="0"/>
  </r>
  <r>
    <x v="2"/>
    <s v="7695-NKUXM"/>
    <n v="5012738148"/>
    <x v="532"/>
    <d v="2021-07-31T00:00:00"/>
    <n v="4425"/>
    <n v="0"/>
    <n v="0"/>
    <d v="2021-07-06T00:00:00"/>
    <n v="5"/>
    <n v="0"/>
    <x v="0"/>
    <x v="0"/>
  </r>
  <r>
    <x v="2"/>
    <s v="6627-ELFBK"/>
    <n v="8659733546"/>
    <x v="532"/>
    <d v="2021-07-31T00:00:00"/>
    <n v="5797"/>
    <n v="0"/>
    <n v="0"/>
    <d v="2021-07-14T00:00:00"/>
    <n v="13"/>
    <n v="0"/>
    <x v="0"/>
    <x v="0"/>
  </r>
  <r>
    <x v="4"/>
    <s v="9286-VLKMI"/>
    <n v="4131224572"/>
    <x v="533"/>
    <d v="2021-08-01T00:00:00"/>
    <n v="8059"/>
    <n v="0"/>
    <n v="0"/>
    <d v="2021-07-04T00:00:00"/>
    <n v="2"/>
    <n v="0"/>
    <x v="0"/>
    <x v="0"/>
  </r>
  <r>
    <x v="0"/>
    <s v="9149-MATVB"/>
    <n v="5669083173"/>
    <x v="533"/>
    <d v="2021-08-01T00:00:00"/>
    <n v="3626"/>
    <n v="0"/>
    <n v="0"/>
    <d v="2021-07-25T00:00:00"/>
    <n v="23"/>
    <n v="0"/>
    <x v="0"/>
    <x v="0"/>
  </r>
  <r>
    <x v="1"/>
    <s v="0709-LZRJV"/>
    <n v="9258277700"/>
    <x v="533"/>
    <d v="2021-08-01T00:00:00"/>
    <n v="4471"/>
    <n v="0"/>
    <n v="0"/>
    <d v="2021-07-24T00:00:00"/>
    <n v="22"/>
    <n v="0"/>
    <x v="0"/>
    <x v="0"/>
  </r>
  <r>
    <x v="1"/>
    <s v="2820-XGXSB"/>
    <n v="9231909"/>
    <x v="534"/>
    <d v="2021-08-02T00:00:00"/>
    <n v="6588"/>
    <n v="0"/>
    <n v="0"/>
    <d v="2021-07-08T00:00:00"/>
    <n v="5"/>
    <n v="0"/>
    <x v="0"/>
    <x v="0"/>
  </r>
  <r>
    <x v="1"/>
    <s v="7841-HROAQ"/>
    <n v="5007692123"/>
    <x v="534"/>
    <d v="2021-08-02T00:00:00"/>
    <n v="6303"/>
    <n v="1"/>
    <n v="0"/>
    <d v="2021-08-10T00:00:00"/>
    <n v="38"/>
    <n v="8"/>
    <x v="1"/>
    <x v="1"/>
  </r>
  <r>
    <x v="4"/>
    <s v="7654-DOLHO"/>
    <n v="7108337906"/>
    <x v="534"/>
    <d v="2021-08-02T00:00:00"/>
    <n v="1712"/>
    <n v="0"/>
    <n v="0"/>
    <d v="2021-08-01T00:00:00"/>
    <n v="29"/>
    <n v="0"/>
    <x v="0"/>
    <x v="0"/>
  </r>
  <r>
    <x v="4"/>
    <s v="1408-OQZUE"/>
    <n v="9835762300"/>
    <x v="534"/>
    <d v="2021-08-02T00:00:00"/>
    <n v="3520"/>
    <n v="0"/>
    <n v="0"/>
    <d v="2021-08-07T00:00:00"/>
    <n v="35"/>
    <n v="5"/>
    <x v="0"/>
    <x v="0"/>
  </r>
  <r>
    <x v="4"/>
    <s v="1408-OQZUE"/>
    <n v="739678368"/>
    <x v="535"/>
    <d v="2021-08-03T00:00:00"/>
    <n v="4236"/>
    <n v="0"/>
    <n v="0"/>
    <d v="2021-08-06T00:00:00"/>
    <n v="33"/>
    <n v="3"/>
    <x v="0"/>
    <x v="0"/>
  </r>
  <r>
    <x v="4"/>
    <s v="6391-GBFQJ"/>
    <n v="3715216234"/>
    <x v="535"/>
    <d v="2021-08-03T00:00:00"/>
    <n v="1076"/>
    <n v="0"/>
    <n v="0"/>
    <d v="2021-07-18T00:00:00"/>
    <n v="14"/>
    <n v="0"/>
    <x v="0"/>
    <x v="0"/>
  </r>
  <r>
    <x v="1"/>
    <s v="6632-CGYHU"/>
    <n v="6215256535"/>
    <x v="535"/>
    <d v="2021-08-03T00:00:00"/>
    <n v="11444"/>
    <n v="0"/>
    <n v="0"/>
    <d v="2021-07-15T00:00:00"/>
    <n v="11"/>
    <n v="0"/>
    <x v="0"/>
    <x v="0"/>
  </r>
  <r>
    <x v="0"/>
    <s v="7758-WKLVM"/>
    <n v="6569769457"/>
    <x v="535"/>
    <d v="2021-08-03T00:00:00"/>
    <n v="5512"/>
    <n v="0"/>
    <n v="0"/>
    <d v="2021-08-02T00:00:00"/>
    <n v="29"/>
    <n v="0"/>
    <x v="0"/>
    <x v="0"/>
  </r>
  <r>
    <x v="1"/>
    <s v="9212-BTDMX"/>
    <n v="7952881452"/>
    <x v="535"/>
    <d v="2021-08-03T00:00:00"/>
    <n v="3896"/>
    <n v="0"/>
    <n v="0"/>
    <d v="2021-07-17T00:00:00"/>
    <n v="13"/>
    <n v="0"/>
    <x v="0"/>
    <x v="0"/>
  </r>
  <r>
    <x v="3"/>
    <s v="9758-AIEIK"/>
    <n v="9990243864"/>
    <x v="535"/>
    <d v="2021-08-03T00:00:00"/>
    <n v="6866"/>
    <n v="0"/>
    <n v="0"/>
    <d v="2021-07-18T00:00:00"/>
    <n v="14"/>
    <n v="0"/>
    <x v="0"/>
    <x v="0"/>
  </r>
  <r>
    <x v="2"/>
    <s v="8102-ABPKQ"/>
    <n v="5288556291"/>
    <x v="536"/>
    <d v="2021-08-04T00:00:00"/>
    <n v="8530"/>
    <n v="1"/>
    <n v="0"/>
    <d v="2021-08-29T00:00:00"/>
    <n v="55"/>
    <n v="25"/>
    <x v="1"/>
    <x v="1"/>
  </r>
  <r>
    <x v="0"/>
    <s v="0625-TNJFG"/>
    <n v="5437619752"/>
    <x v="536"/>
    <d v="2021-08-04T00:00:00"/>
    <n v="6985"/>
    <n v="0"/>
    <n v="0"/>
    <d v="2021-08-06T00:00:00"/>
    <n v="32"/>
    <n v="2"/>
    <x v="0"/>
    <x v="0"/>
  </r>
  <r>
    <x v="2"/>
    <s v="8887-NCUZC"/>
    <n v="6734044490"/>
    <x v="536"/>
    <d v="2021-08-04T00:00:00"/>
    <n v="1315"/>
    <n v="0"/>
    <n v="0"/>
    <d v="2021-08-01T00:00:00"/>
    <n v="27"/>
    <n v="0"/>
    <x v="0"/>
    <x v="0"/>
  </r>
  <r>
    <x v="3"/>
    <s v="0783-PEPYR"/>
    <n v="8456442808"/>
    <x v="536"/>
    <d v="2021-08-04T00:00:00"/>
    <n v="4956"/>
    <n v="0"/>
    <n v="0"/>
    <d v="2021-08-16T00:00:00"/>
    <n v="42"/>
    <n v="12"/>
    <x v="0"/>
    <x v="0"/>
  </r>
  <r>
    <x v="1"/>
    <s v="9841-XLGBV"/>
    <n v="3943254945"/>
    <x v="537"/>
    <d v="2021-08-05T00:00:00"/>
    <n v="3633"/>
    <n v="0"/>
    <n v="0"/>
    <d v="2021-08-01T00:00:00"/>
    <n v="26"/>
    <n v="0"/>
    <x v="0"/>
    <x v="0"/>
  </r>
  <r>
    <x v="4"/>
    <s v="1168-BEASA"/>
    <n v="6453395358"/>
    <x v="537"/>
    <d v="2021-08-05T00:00:00"/>
    <n v="4975"/>
    <n v="0"/>
    <n v="0"/>
    <d v="2021-07-24T00:00:00"/>
    <n v="18"/>
    <n v="0"/>
    <x v="0"/>
    <x v="0"/>
  </r>
  <r>
    <x v="4"/>
    <s v="3676-CQAIF"/>
    <n v="8140634585"/>
    <x v="537"/>
    <d v="2021-08-05T00:00:00"/>
    <n v="2490"/>
    <n v="0"/>
    <n v="0"/>
    <d v="2021-08-07T00:00:00"/>
    <n v="32"/>
    <n v="2"/>
    <x v="0"/>
    <x v="0"/>
  </r>
  <r>
    <x v="4"/>
    <s v="1408-OQZUE"/>
    <n v="9192101573"/>
    <x v="537"/>
    <d v="2021-08-05T00:00:00"/>
    <n v="1309"/>
    <n v="0"/>
    <n v="0"/>
    <d v="2021-08-02T00:00:00"/>
    <n v="27"/>
    <n v="0"/>
    <x v="0"/>
    <x v="0"/>
  </r>
  <r>
    <x v="2"/>
    <s v="6627-ELFBK"/>
    <n v="9671446662"/>
    <x v="537"/>
    <d v="2021-08-05T00:00:00"/>
    <n v="7245"/>
    <n v="1"/>
    <n v="0"/>
    <d v="2021-08-03T00:00:00"/>
    <n v="28"/>
    <n v="0"/>
    <x v="1"/>
    <x v="1"/>
  </r>
  <r>
    <x v="0"/>
    <s v="0625-TNJFG"/>
    <n v="7056862793"/>
    <x v="538"/>
    <d v="2021-08-06T00:00:00"/>
    <n v="6803"/>
    <n v="0"/>
    <n v="0"/>
    <d v="2021-08-01T00:00:00"/>
    <n v="25"/>
    <n v="0"/>
    <x v="0"/>
    <x v="0"/>
  </r>
  <r>
    <x v="3"/>
    <s v="6048-QPZCF"/>
    <n v="4516618888"/>
    <x v="538"/>
    <d v="2021-08-06T00:00:00"/>
    <n v="7196"/>
    <n v="1"/>
    <n v="1"/>
    <d v="2021-08-02T00:00:00"/>
    <n v="26"/>
    <n v="0"/>
    <x v="1"/>
    <x v="2"/>
  </r>
  <r>
    <x v="3"/>
    <s v="9758-AIEIK"/>
    <n v="9837408169"/>
    <x v="538"/>
    <d v="2021-08-06T00:00:00"/>
    <n v="4413"/>
    <n v="0"/>
    <n v="0"/>
    <d v="2021-07-24T00:00:00"/>
    <n v="17"/>
    <n v="0"/>
    <x v="0"/>
    <x v="0"/>
  </r>
  <r>
    <x v="1"/>
    <s v="5196-TWQXF"/>
    <n v="374328279"/>
    <x v="539"/>
    <d v="2021-08-07T00:00:00"/>
    <n v="6000"/>
    <n v="0"/>
    <n v="0"/>
    <d v="2021-08-02T00:00:00"/>
    <n v="25"/>
    <n v="0"/>
    <x v="0"/>
    <x v="0"/>
  </r>
  <r>
    <x v="1"/>
    <s v="9174-IYKOC"/>
    <n v="5895996518"/>
    <x v="540"/>
    <d v="2021-08-08T00:00:00"/>
    <n v="6539"/>
    <n v="0"/>
    <n v="0"/>
    <d v="2021-08-02T00:00:00"/>
    <n v="24"/>
    <n v="0"/>
    <x v="0"/>
    <x v="0"/>
  </r>
  <r>
    <x v="1"/>
    <s v="1080-NDGAE"/>
    <n v="1671914105"/>
    <x v="541"/>
    <d v="2021-08-09T00:00:00"/>
    <n v="8349"/>
    <n v="1"/>
    <n v="0"/>
    <d v="2021-08-05T00:00:00"/>
    <n v="26"/>
    <n v="0"/>
    <x v="1"/>
    <x v="1"/>
  </r>
  <r>
    <x v="0"/>
    <s v="7228-LEPPM"/>
    <n v="6845689075"/>
    <x v="541"/>
    <d v="2021-08-09T00:00:00"/>
    <n v="4640"/>
    <n v="0"/>
    <n v="0"/>
    <d v="2021-08-19T00:00:00"/>
    <n v="40"/>
    <n v="10"/>
    <x v="0"/>
    <x v="0"/>
  </r>
  <r>
    <x v="2"/>
    <s v="5613-UHVMG"/>
    <n v="7914349615"/>
    <x v="541"/>
    <d v="2021-08-09T00:00:00"/>
    <n v="6560"/>
    <n v="0"/>
    <n v="0"/>
    <d v="2021-08-08T00:00:00"/>
    <n v="29"/>
    <n v="0"/>
    <x v="0"/>
    <x v="0"/>
  </r>
  <r>
    <x v="3"/>
    <s v="3448-OWJOT"/>
    <n v="8394111674"/>
    <x v="541"/>
    <d v="2021-08-09T00:00:00"/>
    <n v="7888"/>
    <n v="1"/>
    <n v="1"/>
    <d v="2021-07-31T00:00:00"/>
    <n v="21"/>
    <n v="0"/>
    <x v="1"/>
    <x v="2"/>
  </r>
  <r>
    <x v="2"/>
    <s v="9181-HEKGV"/>
    <n v="4668608174"/>
    <x v="542"/>
    <d v="2021-08-10T00:00:00"/>
    <n v="6842"/>
    <n v="1"/>
    <n v="0"/>
    <d v="2021-08-26T00:00:00"/>
    <n v="46"/>
    <n v="16"/>
    <x v="1"/>
    <x v="1"/>
  </r>
  <r>
    <x v="3"/>
    <s v="9322-YCTQO"/>
    <n v="1281718631"/>
    <x v="543"/>
    <d v="2021-08-11T00:00:00"/>
    <n v="9235"/>
    <n v="0"/>
    <n v="0"/>
    <d v="2021-08-12T00:00:00"/>
    <n v="31"/>
    <n v="1"/>
    <x v="0"/>
    <x v="0"/>
  </r>
  <r>
    <x v="3"/>
    <s v="6833-ETVHD"/>
    <n v="4178322106"/>
    <x v="543"/>
    <d v="2021-08-11T00:00:00"/>
    <n v="5583"/>
    <n v="0"/>
    <n v="0"/>
    <d v="2021-07-24T00:00:00"/>
    <n v="12"/>
    <n v="0"/>
    <x v="0"/>
    <x v="0"/>
  </r>
  <r>
    <x v="1"/>
    <s v="0379-NEVHP"/>
    <n v="4192014066"/>
    <x v="543"/>
    <d v="2021-08-11T00:00:00"/>
    <n v="3090"/>
    <n v="0"/>
    <n v="0"/>
    <d v="2021-07-25T00:00:00"/>
    <n v="13"/>
    <n v="0"/>
    <x v="0"/>
    <x v="0"/>
  </r>
  <r>
    <x v="1"/>
    <s v="2125-HJDLA"/>
    <n v="4540004449"/>
    <x v="543"/>
    <d v="2021-08-11T00:00:00"/>
    <n v="8520"/>
    <n v="0"/>
    <n v="0"/>
    <d v="2021-08-13T00:00:00"/>
    <n v="32"/>
    <n v="2"/>
    <x v="0"/>
    <x v="0"/>
  </r>
  <r>
    <x v="1"/>
    <s v="8820-BLYDZ"/>
    <n v="7314902402"/>
    <x v="543"/>
    <d v="2021-08-11T00:00:00"/>
    <n v="7196"/>
    <n v="0"/>
    <n v="0"/>
    <d v="2021-07-14T00:00:00"/>
    <n v="2"/>
    <n v="0"/>
    <x v="0"/>
    <x v="0"/>
  </r>
  <r>
    <x v="3"/>
    <s v="6048-QPZCF"/>
    <n v="4771056498"/>
    <x v="543"/>
    <d v="2021-08-11T00:00:00"/>
    <n v="7145"/>
    <n v="1"/>
    <n v="0"/>
    <d v="2021-07-28T00:00:00"/>
    <n v="16"/>
    <n v="0"/>
    <x v="1"/>
    <x v="1"/>
  </r>
  <r>
    <x v="2"/>
    <s v="8887-NCUZC"/>
    <n v="9200902255"/>
    <x v="543"/>
    <d v="2021-08-11T00:00:00"/>
    <n v="2625"/>
    <n v="1"/>
    <n v="0"/>
    <d v="2021-08-16T00:00:00"/>
    <n v="35"/>
    <n v="5"/>
    <x v="1"/>
    <x v="1"/>
  </r>
  <r>
    <x v="2"/>
    <s v="9181-HEKGV"/>
    <n v="9520565243"/>
    <x v="543"/>
    <d v="2021-08-11T00:00:00"/>
    <n v="5248"/>
    <n v="0"/>
    <n v="0"/>
    <d v="2021-08-20T00:00:00"/>
    <n v="39"/>
    <n v="9"/>
    <x v="0"/>
    <x v="0"/>
  </r>
  <r>
    <x v="0"/>
    <s v="9149-MATVB"/>
    <n v="1591349086"/>
    <x v="544"/>
    <d v="2021-08-12T00:00:00"/>
    <n v="5113"/>
    <n v="0"/>
    <n v="0"/>
    <d v="2021-08-07T00:00:00"/>
    <n v="25"/>
    <n v="0"/>
    <x v="0"/>
    <x v="0"/>
  </r>
  <r>
    <x v="0"/>
    <s v="9323-NDIOV"/>
    <n v="3556859305"/>
    <x v="544"/>
    <d v="2021-08-12T00:00:00"/>
    <n v="4448"/>
    <n v="0"/>
    <n v="0"/>
    <d v="2021-08-07T00:00:00"/>
    <n v="25"/>
    <n v="0"/>
    <x v="0"/>
    <x v="0"/>
  </r>
  <r>
    <x v="0"/>
    <s v="0625-TNJFG"/>
    <n v="5833648536"/>
    <x v="544"/>
    <d v="2021-08-12T00:00:00"/>
    <n v="8163"/>
    <n v="0"/>
    <n v="0"/>
    <d v="2021-08-04T00:00:00"/>
    <n v="22"/>
    <n v="0"/>
    <x v="0"/>
    <x v="0"/>
  </r>
  <r>
    <x v="0"/>
    <s v="3831-FXWYK"/>
    <n v="7424213127"/>
    <x v="544"/>
    <d v="2021-08-12T00:00:00"/>
    <n v="4656"/>
    <n v="0"/>
    <n v="0"/>
    <d v="2021-08-12T00:00:00"/>
    <n v="30"/>
    <n v="0"/>
    <x v="0"/>
    <x v="0"/>
  </r>
  <r>
    <x v="3"/>
    <s v="9758-AIEIK"/>
    <n v="8161191244"/>
    <x v="544"/>
    <d v="2021-08-12T00:00:00"/>
    <n v="10979"/>
    <n v="1"/>
    <n v="0"/>
    <d v="2021-08-16T00:00:00"/>
    <n v="34"/>
    <n v="4"/>
    <x v="1"/>
    <x v="1"/>
  </r>
  <r>
    <x v="1"/>
    <s v="7209-MDWKR"/>
    <n v="5866933192"/>
    <x v="545"/>
    <d v="2021-08-13T00:00:00"/>
    <n v="6232"/>
    <n v="0"/>
    <n v="0"/>
    <d v="2021-08-19T00:00:00"/>
    <n v="36"/>
    <n v="6"/>
    <x v="0"/>
    <x v="0"/>
  </r>
  <r>
    <x v="0"/>
    <s v="5592-UQXSS"/>
    <n v="190687025"/>
    <x v="546"/>
    <d v="2021-08-14T00:00:00"/>
    <n v="2843"/>
    <n v="0"/>
    <n v="0"/>
    <d v="2021-08-02T00:00:00"/>
    <n v="18"/>
    <n v="0"/>
    <x v="0"/>
    <x v="0"/>
  </r>
  <r>
    <x v="4"/>
    <s v="9883-SDWFS"/>
    <n v="4935255726"/>
    <x v="546"/>
    <d v="2021-08-14T00:00:00"/>
    <n v="4713"/>
    <n v="1"/>
    <n v="0"/>
    <d v="2021-08-23T00:00:00"/>
    <n v="39"/>
    <n v="9"/>
    <x v="1"/>
    <x v="1"/>
  </r>
  <r>
    <x v="0"/>
    <s v="9149-MATVB"/>
    <n v="5069265898"/>
    <x v="546"/>
    <d v="2021-08-14T00:00:00"/>
    <n v="4653"/>
    <n v="0"/>
    <n v="0"/>
    <d v="2021-08-05T00:00:00"/>
    <n v="21"/>
    <n v="0"/>
    <x v="0"/>
    <x v="0"/>
  </r>
  <r>
    <x v="4"/>
    <s v="0688-XNJRO"/>
    <n v="5963438295"/>
    <x v="547"/>
    <d v="2021-08-15T00:00:00"/>
    <n v="2579"/>
    <n v="0"/>
    <n v="0"/>
    <d v="2021-08-23T00:00:00"/>
    <n v="38"/>
    <n v="8"/>
    <x v="0"/>
    <x v="0"/>
  </r>
  <r>
    <x v="3"/>
    <s v="2621-XCLEH"/>
    <n v="9153643214"/>
    <x v="547"/>
    <d v="2021-08-15T00:00:00"/>
    <n v="7808"/>
    <n v="1"/>
    <n v="0"/>
    <d v="2021-09-02T00:00:00"/>
    <n v="48"/>
    <n v="18"/>
    <x v="1"/>
    <x v="1"/>
  </r>
  <r>
    <x v="3"/>
    <s v="9322-YCTQO"/>
    <n v="8732544679"/>
    <x v="547"/>
    <d v="2021-08-15T00:00:00"/>
    <n v="8639"/>
    <n v="0"/>
    <n v="0"/>
    <d v="2021-08-26T00:00:00"/>
    <n v="41"/>
    <n v="11"/>
    <x v="0"/>
    <x v="0"/>
  </r>
  <r>
    <x v="3"/>
    <s v="7938-EVASK"/>
    <n v="975332365"/>
    <x v="548"/>
    <d v="2021-08-16T00:00:00"/>
    <n v="7210"/>
    <n v="0"/>
    <n v="0"/>
    <d v="2021-08-14T00:00:00"/>
    <n v="28"/>
    <n v="0"/>
    <x v="0"/>
    <x v="0"/>
  </r>
  <r>
    <x v="2"/>
    <s v="8887-NCUZC"/>
    <n v="7310206701"/>
    <x v="548"/>
    <d v="2021-08-16T00:00:00"/>
    <n v="3621"/>
    <n v="1"/>
    <n v="0"/>
    <d v="2021-08-28T00:00:00"/>
    <n v="42"/>
    <n v="12"/>
    <x v="1"/>
    <x v="1"/>
  </r>
  <r>
    <x v="0"/>
    <s v="7228-LEPPM"/>
    <n v="7356874575"/>
    <x v="548"/>
    <d v="2021-08-16T00:00:00"/>
    <n v="5673"/>
    <n v="0"/>
    <n v="0"/>
    <d v="2021-08-30T00:00:00"/>
    <n v="44"/>
    <n v="14"/>
    <x v="0"/>
    <x v="0"/>
  </r>
  <r>
    <x v="3"/>
    <s v="3448-OWJOT"/>
    <n v="5160746172"/>
    <x v="548"/>
    <d v="2021-08-16T00:00:00"/>
    <n v="7689"/>
    <n v="1"/>
    <n v="0"/>
    <d v="2021-08-10T00:00:00"/>
    <n v="24"/>
    <n v="0"/>
    <x v="1"/>
    <x v="1"/>
  </r>
  <r>
    <x v="3"/>
    <s v="8389-TCXFQ"/>
    <n v="9506972426"/>
    <x v="548"/>
    <d v="2021-08-16T00:00:00"/>
    <n v="7626"/>
    <n v="1"/>
    <n v="1"/>
    <d v="2021-08-13T00:00:00"/>
    <n v="27"/>
    <n v="0"/>
    <x v="1"/>
    <x v="2"/>
  </r>
  <r>
    <x v="0"/>
    <s v="9323-NDIOV"/>
    <n v="8815422174"/>
    <x v="548"/>
    <d v="2021-08-16T00:00:00"/>
    <n v="2942"/>
    <n v="0"/>
    <n v="0"/>
    <d v="2021-08-10T00:00:00"/>
    <n v="24"/>
    <n v="0"/>
    <x v="0"/>
    <x v="0"/>
  </r>
  <r>
    <x v="3"/>
    <s v="1447-YZKCL"/>
    <n v="8401420623"/>
    <x v="549"/>
    <d v="2021-08-18T00:00:00"/>
    <n v="11666"/>
    <n v="1"/>
    <n v="0"/>
    <d v="2021-08-28T00:00:00"/>
    <n v="40"/>
    <n v="10"/>
    <x v="1"/>
    <x v="1"/>
  </r>
  <r>
    <x v="4"/>
    <s v="6177-VTITE"/>
    <n v="9081761696"/>
    <x v="549"/>
    <d v="2021-08-18T00:00:00"/>
    <n v="6501"/>
    <n v="0"/>
    <n v="0"/>
    <d v="2021-08-03T00:00:00"/>
    <n v="15"/>
    <n v="0"/>
    <x v="0"/>
    <x v="0"/>
  </r>
  <r>
    <x v="3"/>
    <s v="7245-CKNCN"/>
    <n v="472551457"/>
    <x v="550"/>
    <d v="2021-08-19T00:00:00"/>
    <n v="6628"/>
    <n v="0"/>
    <n v="0"/>
    <d v="2021-08-04T00:00:00"/>
    <n v="15"/>
    <n v="0"/>
    <x v="0"/>
    <x v="0"/>
  </r>
  <r>
    <x v="1"/>
    <s v="9014-WENVB"/>
    <n v="3564452169"/>
    <x v="550"/>
    <d v="2021-08-19T00:00:00"/>
    <n v="4893"/>
    <n v="0"/>
    <n v="0"/>
    <d v="2021-08-14T00:00:00"/>
    <n v="25"/>
    <n v="0"/>
    <x v="0"/>
    <x v="0"/>
  </r>
  <r>
    <x v="0"/>
    <s v="0465-DTULQ"/>
    <n v="9012691752"/>
    <x v="550"/>
    <d v="2021-08-19T00:00:00"/>
    <n v="3855"/>
    <n v="0"/>
    <n v="0"/>
    <d v="2021-08-15T00:00:00"/>
    <n v="26"/>
    <n v="0"/>
    <x v="0"/>
    <x v="0"/>
  </r>
  <r>
    <x v="4"/>
    <s v="6391-GBFQJ"/>
    <n v="1767708917"/>
    <x v="551"/>
    <d v="2021-08-20T00:00:00"/>
    <n v="836"/>
    <n v="1"/>
    <n v="0"/>
    <d v="2021-08-17T00:00:00"/>
    <n v="27"/>
    <n v="0"/>
    <x v="1"/>
    <x v="1"/>
  </r>
  <r>
    <x v="4"/>
    <s v="3676-CQAIF"/>
    <n v="2137157897"/>
    <x v="551"/>
    <d v="2021-08-20T00:00:00"/>
    <n v="2055"/>
    <n v="0"/>
    <n v="0"/>
    <d v="2021-08-06T00:00:00"/>
    <n v="16"/>
    <n v="0"/>
    <x v="0"/>
    <x v="0"/>
  </r>
  <r>
    <x v="1"/>
    <s v="0709-LZRJV"/>
    <n v="4444986261"/>
    <x v="551"/>
    <d v="2021-08-20T00:00:00"/>
    <n v="8177"/>
    <n v="1"/>
    <n v="1"/>
    <d v="2021-08-29T00:00:00"/>
    <n v="39"/>
    <n v="9"/>
    <x v="1"/>
    <x v="2"/>
  </r>
  <r>
    <x v="4"/>
    <s v="6296-UKEUZ"/>
    <n v="4483283236"/>
    <x v="551"/>
    <d v="2021-08-20T00:00:00"/>
    <n v="1586"/>
    <n v="0"/>
    <n v="0"/>
    <d v="2021-07-23T00:00:00"/>
    <n v="2"/>
    <n v="0"/>
    <x v="0"/>
    <x v="0"/>
  </r>
  <r>
    <x v="1"/>
    <s v="2676-DZINU"/>
    <n v="4878686047"/>
    <x v="551"/>
    <d v="2021-08-20T00:00:00"/>
    <n v="7361"/>
    <n v="0"/>
    <n v="0"/>
    <d v="2021-08-01T00:00:00"/>
    <n v="11"/>
    <n v="0"/>
    <x v="0"/>
    <x v="0"/>
  </r>
  <r>
    <x v="4"/>
    <s v="9883-SDWFS"/>
    <n v="6552135455"/>
    <x v="551"/>
    <d v="2021-08-20T00:00:00"/>
    <n v="5688"/>
    <n v="1"/>
    <n v="0"/>
    <d v="2021-08-27T00:00:00"/>
    <n v="37"/>
    <n v="7"/>
    <x v="1"/>
    <x v="1"/>
  </r>
  <r>
    <x v="3"/>
    <s v="7938-EVASK"/>
    <n v="7249316066"/>
    <x v="551"/>
    <d v="2021-08-20T00:00:00"/>
    <n v="7868"/>
    <n v="1"/>
    <n v="0"/>
    <d v="2021-09-02T00:00:00"/>
    <n v="43"/>
    <n v="13"/>
    <x v="1"/>
    <x v="1"/>
  </r>
  <r>
    <x v="4"/>
    <s v="8942-ERSWK"/>
    <n v="6256102305"/>
    <x v="552"/>
    <d v="2021-08-21T00:00:00"/>
    <n v="1400"/>
    <n v="0"/>
    <n v="0"/>
    <d v="2021-07-27T00:00:00"/>
    <n v="5"/>
    <n v="0"/>
    <x v="0"/>
    <x v="0"/>
  </r>
  <r>
    <x v="3"/>
    <s v="5573-KSOIA"/>
    <n v="7510320434"/>
    <x v="552"/>
    <d v="2021-08-21T00:00:00"/>
    <n v="7077"/>
    <n v="0"/>
    <n v="0"/>
    <d v="2021-08-28T00:00:00"/>
    <n v="37"/>
    <n v="7"/>
    <x v="0"/>
    <x v="0"/>
  </r>
  <r>
    <x v="1"/>
    <s v="2125-HJDLA"/>
    <n v="9012800022"/>
    <x v="552"/>
    <d v="2021-08-21T00:00:00"/>
    <n v="3342"/>
    <n v="1"/>
    <n v="0"/>
    <d v="2021-08-29T00:00:00"/>
    <n v="38"/>
    <n v="8"/>
    <x v="1"/>
    <x v="1"/>
  </r>
  <r>
    <x v="2"/>
    <s v="5875-VZQCZ"/>
    <n v="9188803308"/>
    <x v="552"/>
    <d v="2021-08-21T00:00:00"/>
    <n v="6757"/>
    <n v="0"/>
    <n v="0"/>
    <d v="2021-08-07T00:00:00"/>
    <n v="16"/>
    <n v="0"/>
    <x v="0"/>
    <x v="0"/>
  </r>
  <r>
    <x v="4"/>
    <s v="9250-VHLWY"/>
    <n v="9566884305"/>
    <x v="552"/>
    <d v="2021-08-21T00:00:00"/>
    <n v="5121"/>
    <n v="0"/>
    <n v="0"/>
    <d v="2021-08-10T00:00:00"/>
    <n v="19"/>
    <n v="0"/>
    <x v="0"/>
    <x v="0"/>
  </r>
  <r>
    <x v="0"/>
    <s v="3831-FXWYK"/>
    <n v="1587873226"/>
    <x v="553"/>
    <d v="2021-08-22T00:00:00"/>
    <n v="6555"/>
    <n v="0"/>
    <n v="0"/>
    <d v="2021-08-28T00:00:00"/>
    <n v="36"/>
    <n v="6"/>
    <x v="0"/>
    <x v="0"/>
  </r>
  <r>
    <x v="1"/>
    <s v="7209-MDWKR"/>
    <n v="2752068327"/>
    <x v="553"/>
    <d v="2021-08-22T00:00:00"/>
    <n v="5603"/>
    <n v="0"/>
    <n v="0"/>
    <d v="2021-08-18T00:00:00"/>
    <n v="26"/>
    <n v="0"/>
    <x v="0"/>
    <x v="0"/>
  </r>
  <r>
    <x v="2"/>
    <s v="3271-HYHDN"/>
    <n v="5584805665"/>
    <x v="553"/>
    <d v="2021-08-22T00:00:00"/>
    <n v="7102"/>
    <n v="0"/>
    <n v="0"/>
    <d v="2021-07-23T00:00:00"/>
    <n v="0"/>
    <n v="0"/>
    <x v="0"/>
    <x v="0"/>
  </r>
  <r>
    <x v="1"/>
    <s v="0709-LZRJV"/>
    <n v="7100218787"/>
    <x v="553"/>
    <d v="2021-08-22T00:00:00"/>
    <n v="6189"/>
    <n v="0"/>
    <n v="0"/>
    <d v="2021-08-10T00:00:00"/>
    <n v="18"/>
    <n v="0"/>
    <x v="0"/>
    <x v="0"/>
  </r>
  <r>
    <x v="3"/>
    <s v="5164-VMYWJ"/>
    <n v="7541035636"/>
    <x v="553"/>
    <d v="2021-08-22T00:00:00"/>
    <n v="8115"/>
    <n v="0"/>
    <n v="0"/>
    <d v="2021-08-13T00:00:00"/>
    <n v="21"/>
    <n v="0"/>
    <x v="0"/>
    <x v="0"/>
  </r>
  <r>
    <x v="3"/>
    <s v="4092-ZAVRG"/>
    <n v="4591110269"/>
    <x v="553"/>
    <d v="2021-08-22T00:00:00"/>
    <n v="7288"/>
    <n v="1"/>
    <n v="1"/>
    <d v="2021-08-11T00:00:00"/>
    <n v="19"/>
    <n v="0"/>
    <x v="1"/>
    <x v="2"/>
  </r>
  <r>
    <x v="4"/>
    <s v="9460-VAZGD"/>
    <n v="2549781436"/>
    <x v="554"/>
    <d v="2021-08-23T00:00:00"/>
    <n v="7906"/>
    <n v="0"/>
    <n v="0"/>
    <d v="2021-08-13T00:00:00"/>
    <n v="20"/>
    <n v="0"/>
    <x v="0"/>
    <x v="0"/>
  </r>
  <r>
    <x v="1"/>
    <s v="5196-TWQXF"/>
    <n v="6545436181"/>
    <x v="554"/>
    <d v="2021-08-23T00:00:00"/>
    <n v="4804"/>
    <n v="0"/>
    <n v="0"/>
    <d v="2021-08-15T00:00:00"/>
    <n v="22"/>
    <n v="0"/>
    <x v="0"/>
    <x v="0"/>
  </r>
  <r>
    <x v="0"/>
    <s v="7260-ZHAKS"/>
    <n v="7704631121"/>
    <x v="554"/>
    <d v="2021-08-23T00:00:00"/>
    <n v="6520"/>
    <n v="0"/>
    <n v="0"/>
    <d v="2021-08-14T00:00:00"/>
    <n v="21"/>
    <n v="0"/>
    <x v="0"/>
    <x v="0"/>
  </r>
  <r>
    <x v="3"/>
    <s v="7600-OISKG"/>
    <n v="681889913"/>
    <x v="554"/>
    <d v="2021-08-23T00:00:00"/>
    <n v="4817"/>
    <n v="1"/>
    <n v="0"/>
    <d v="2021-08-22T00:00:00"/>
    <n v="29"/>
    <n v="0"/>
    <x v="1"/>
    <x v="1"/>
  </r>
  <r>
    <x v="3"/>
    <s v="5284-DJOZO"/>
    <n v="9219327120"/>
    <x v="555"/>
    <d v="2021-08-24T00:00:00"/>
    <n v="6030"/>
    <n v="1"/>
    <n v="1"/>
    <d v="2021-08-11T00:00:00"/>
    <n v="17"/>
    <n v="0"/>
    <x v="1"/>
    <x v="2"/>
  </r>
  <r>
    <x v="3"/>
    <s v="9771-QTLGZ"/>
    <n v="4160925882"/>
    <x v="556"/>
    <d v="2021-08-25T00:00:00"/>
    <n v="4119"/>
    <n v="1"/>
    <n v="0"/>
    <d v="2021-08-11T00:00:00"/>
    <n v="16"/>
    <n v="0"/>
    <x v="1"/>
    <x v="1"/>
  </r>
  <r>
    <x v="4"/>
    <s v="8690-EEBEO"/>
    <n v="8673355331"/>
    <x v="556"/>
    <d v="2021-08-25T00:00:00"/>
    <n v="6418"/>
    <n v="0"/>
    <n v="0"/>
    <d v="2021-08-26T00:00:00"/>
    <n v="31"/>
    <n v="1"/>
    <x v="0"/>
    <x v="0"/>
  </r>
  <r>
    <x v="2"/>
    <s v="3568-JJMFW"/>
    <n v="1026638537"/>
    <x v="557"/>
    <d v="2021-08-26T00:00:00"/>
    <n v="7086"/>
    <n v="1"/>
    <n v="0"/>
    <d v="2021-08-23T00:00:00"/>
    <n v="27"/>
    <n v="0"/>
    <x v="1"/>
    <x v="1"/>
  </r>
  <r>
    <x v="1"/>
    <s v="0709-LZRJV"/>
    <n v="1323201810"/>
    <x v="557"/>
    <d v="2021-08-26T00:00:00"/>
    <n v="5868"/>
    <n v="0"/>
    <n v="0"/>
    <d v="2021-08-15T00:00:00"/>
    <n v="19"/>
    <n v="0"/>
    <x v="0"/>
    <x v="0"/>
  </r>
  <r>
    <x v="3"/>
    <s v="6833-ETVHD"/>
    <n v="4478015837"/>
    <x v="557"/>
    <d v="2021-08-26T00:00:00"/>
    <n v="8768"/>
    <n v="0"/>
    <n v="0"/>
    <d v="2021-08-13T00:00:00"/>
    <n v="17"/>
    <n v="0"/>
    <x v="0"/>
    <x v="0"/>
  </r>
  <r>
    <x v="2"/>
    <s v="2824-HJQPP"/>
    <n v="5993794287"/>
    <x v="557"/>
    <d v="2021-08-26T00:00:00"/>
    <n v="3602"/>
    <n v="0"/>
    <n v="0"/>
    <d v="2021-08-18T00:00:00"/>
    <n v="22"/>
    <n v="0"/>
    <x v="0"/>
    <x v="0"/>
  </r>
  <r>
    <x v="1"/>
    <s v="9841-XLGBV"/>
    <n v="6059357698"/>
    <x v="557"/>
    <d v="2021-08-26T00:00:00"/>
    <n v="3112"/>
    <n v="0"/>
    <n v="0"/>
    <d v="2021-08-24T00:00:00"/>
    <n v="28"/>
    <n v="0"/>
    <x v="0"/>
    <x v="0"/>
  </r>
  <r>
    <x v="1"/>
    <s v="9212-BTDMX"/>
    <n v="9936482887"/>
    <x v="557"/>
    <d v="2021-08-26T00:00:00"/>
    <n v="6807"/>
    <n v="0"/>
    <n v="0"/>
    <d v="2021-08-08T00:00:00"/>
    <n v="12"/>
    <n v="0"/>
    <x v="0"/>
    <x v="0"/>
  </r>
  <r>
    <x v="0"/>
    <s v="2687-XWAMA"/>
    <n v="1452931813"/>
    <x v="558"/>
    <d v="2021-08-27T00:00:00"/>
    <n v="4913"/>
    <n v="0"/>
    <n v="0"/>
    <d v="2021-08-02T00:00:00"/>
    <n v="5"/>
    <n v="0"/>
    <x v="0"/>
    <x v="0"/>
  </r>
  <r>
    <x v="4"/>
    <s v="6391-GBFQJ"/>
    <n v="8269617897"/>
    <x v="558"/>
    <d v="2021-08-27T00:00:00"/>
    <n v="4179"/>
    <n v="0"/>
    <n v="0"/>
    <d v="2021-08-12T00:00:00"/>
    <n v="15"/>
    <n v="0"/>
    <x v="0"/>
    <x v="0"/>
  </r>
  <r>
    <x v="3"/>
    <s v="2621-XCLEH"/>
    <n v="8912612689"/>
    <x v="558"/>
    <d v="2021-08-27T00:00:00"/>
    <n v="9217"/>
    <n v="1"/>
    <n v="0"/>
    <d v="2021-09-12T00:00:00"/>
    <n v="46"/>
    <n v="16"/>
    <x v="1"/>
    <x v="1"/>
  </r>
  <r>
    <x v="0"/>
    <s v="0465-DTULQ"/>
    <n v="8301711992"/>
    <x v="559"/>
    <d v="2021-08-28T00:00:00"/>
    <n v="8336"/>
    <n v="1"/>
    <n v="0"/>
    <d v="2021-08-26T00:00:00"/>
    <n v="28"/>
    <n v="0"/>
    <x v="1"/>
    <x v="1"/>
  </r>
  <r>
    <x v="3"/>
    <s v="5164-VMYWJ"/>
    <n v="9250499188"/>
    <x v="559"/>
    <d v="2021-08-28T00:00:00"/>
    <n v="7537"/>
    <n v="0"/>
    <n v="0"/>
    <d v="2021-08-23T00:00:00"/>
    <n v="25"/>
    <n v="0"/>
    <x v="0"/>
    <x v="0"/>
  </r>
  <r>
    <x v="3"/>
    <s v="9117-LYRCE"/>
    <n v="4237427511"/>
    <x v="560"/>
    <d v="2021-08-29T00:00:00"/>
    <n v="4164"/>
    <n v="0"/>
    <n v="0"/>
    <d v="2021-08-27T00:00:00"/>
    <n v="28"/>
    <n v="0"/>
    <x v="0"/>
    <x v="0"/>
  </r>
  <r>
    <x v="0"/>
    <s v="7758-WKLVM"/>
    <n v="7958057215"/>
    <x v="560"/>
    <d v="2021-08-29T00:00:00"/>
    <n v="6559"/>
    <n v="1"/>
    <n v="0"/>
    <d v="2021-09-24T00:00:00"/>
    <n v="56"/>
    <n v="26"/>
    <x v="1"/>
    <x v="1"/>
  </r>
  <r>
    <x v="3"/>
    <s v="3448-OWJOT"/>
    <n v="781909762"/>
    <x v="560"/>
    <d v="2021-08-29T00:00:00"/>
    <n v="6671"/>
    <n v="1"/>
    <n v="1"/>
    <d v="2021-09-09T00:00:00"/>
    <n v="41"/>
    <n v="11"/>
    <x v="1"/>
    <x v="2"/>
  </r>
  <r>
    <x v="3"/>
    <s v="5284-DJOZO"/>
    <n v="9027165795"/>
    <x v="560"/>
    <d v="2021-08-29T00:00:00"/>
    <n v="6815"/>
    <n v="0"/>
    <n v="0"/>
    <d v="2021-08-06T00:00:00"/>
    <n v="7"/>
    <n v="0"/>
    <x v="0"/>
    <x v="0"/>
  </r>
  <r>
    <x v="2"/>
    <s v="6627-ELFBK"/>
    <n v="3094167273"/>
    <x v="561"/>
    <d v="2021-08-31T00:00:00"/>
    <n v="8683"/>
    <n v="0"/>
    <n v="0"/>
    <d v="2021-08-23T00:00:00"/>
    <n v="22"/>
    <n v="0"/>
    <x v="0"/>
    <x v="0"/>
  </r>
  <r>
    <x v="1"/>
    <s v="3569-VJWXS"/>
    <n v="7807904455"/>
    <x v="561"/>
    <d v="2021-08-31T00:00:00"/>
    <n v="6419"/>
    <n v="1"/>
    <n v="0"/>
    <d v="2021-08-26T00:00:00"/>
    <n v="25"/>
    <n v="0"/>
    <x v="1"/>
    <x v="1"/>
  </r>
  <r>
    <x v="0"/>
    <s v="7228-LEPPM"/>
    <n v="7957459350"/>
    <x v="561"/>
    <d v="2021-08-31T00:00:00"/>
    <n v="5580"/>
    <n v="0"/>
    <n v="0"/>
    <d v="2021-09-16T00:00:00"/>
    <n v="46"/>
    <n v="16"/>
    <x v="0"/>
    <x v="0"/>
  </r>
  <r>
    <x v="2"/>
    <s v="6004-KITZM"/>
    <n v="8604269690"/>
    <x v="561"/>
    <d v="2021-08-31T00:00:00"/>
    <n v="8337"/>
    <n v="0"/>
    <n v="0"/>
    <d v="2021-08-30T00:00:00"/>
    <n v="29"/>
    <n v="0"/>
    <x v="0"/>
    <x v="0"/>
  </r>
  <r>
    <x v="2"/>
    <s v="3568-JJMFW"/>
    <n v="5211667829"/>
    <x v="562"/>
    <d v="2021-09-02T00:00:00"/>
    <n v="6453"/>
    <n v="1"/>
    <n v="0"/>
    <d v="2021-08-24T00:00:00"/>
    <n v="21"/>
    <n v="0"/>
    <x v="1"/>
    <x v="1"/>
  </r>
  <r>
    <x v="1"/>
    <s v="2125-HJDLA"/>
    <n v="9166038468"/>
    <x v="562"/>
    <d v="2021-09-02T00:00:00"/>
    <n v="6973"/>
    <n v="0"/>
    <n v="0"/>
    <d v="2021-09-03T00:00:00"/>
    <n v="31"/>
    <n v="1"/>
    <x v="0"/>
    <x v="0"/>
  </r>
  <r>
    <x v="2"/>
    <s v="5924-UOPGH"/>
    <n v="3394333507"/>
    <x v="563"/>
    <d v="2021-09-03T00:00:00"/>
    <n v="6560"/>
    <n v="0"/>
    <n v="0"/>
    <d v="2021-08-18T00:00:00"/>
    <n v="14"/>
    <n v="0"/>
    <x v="0"/>
    <x v="0"/>
  </r>
  <r>
    <x v="3"/>
    <s v="7600-OISKG"/>
    <n v="3109120531"/>
    <x v="563"/>
    <d v="2021-09-03T00:00:00"/>
    <n v="9054"/>
    <n v="1"/>
    <n v="0"/>
    <d v="2021-09-02T00:00:00"/>
    <n v="29"/>
    <n v="0"/>
    <x v="1"/>
    <x v="1"/>
  </r>
  <r>
    <x v="1"/>
    <s v="0379-NEVHP"/>
    <n v="122662308"/>
    <x v="564"/>
    <d v="2021-09-04T00:00:00"/>
    <n v="4364"/>
    <n v="0"/>
    <n v="0"/>
    <d v="2021-08-21T00:00:00"/>
    <n v="16"/>
    <n v="0"/>
    <x v="0"/>
    <x v="0"/>
  </r>
  <r>
    <x v="1"/>
    <s v="1080-NDGAE"/>
    <n v="2912484665"/>
    <x v="564"/>
    <d v="2021-09-04T00:00:00"/>
    <n v="9216"/>
    <n v="1"/>
    <n v="0"/>
    <d v="2021-09-08T00:00:00"/>
    <n v="34"/>
    <n v="4"/>
    <x v="1"/>
    <x v="1"/>
  </r>
  <r>
    <x v="1"/>
    <s v="2676-DZINU"/>
    <n v="3218896620"/>
    <x v="564"/>
    <d v="2021-09-04T00:00:00"/>
    <n v="5250"/>
    <n v="0"/>
    <n v="0"/>
    <d v="2021-08-13T00:00:00"/>
    <n v="8"/>
    <n v="0"/>
    <x v="0"/>
    <x v="0"/>
  </r>
  <r>
    <x v="2"/>
    <s v="9181-HEKGV"/>
    <n v="4395512737"/>
    <x v="564"/>
    <d v="2021-09-04T00:00:00"/>
    <n v="7213"/>
    <n v="1"/>
    <n v="0"/>
    <d v="2021-09-13T00:00:00"/>
    <n v="39"/>
    <n v="9"/>
    <x v="1"/>
    <x v="1"/>
  </r>
  <r>
    <x v="3"/>
    <s v="5284-DJOZO"/>
    <n v="36478577"/>
    <x v="565"/>
    <d v="2021-09-06T00:00:00"/>
    <n v="7335"/>
    <n v="0"/>
    <n v="0"/>
    <d v="2021-08-15T00:00:00"/>
    <n v="8"/>
    <n v="0"/>
    <x v="0"/>
    <x v="0"/>
  </r>
  <r>
    <x v="3"/>
    <s v="4092-ZAVRG"/>
    <n v="5404048854"/>
    <x v="565"/>
    <d v="2021-09-06T00:00:00"/>
    <n v="7308"/>
    <n v="0"/>
    <n v="0"/>
    <d v="2021-08-08T00:00:00"/>
    <n v="1"/>
    <n v="0"/>
    <x v="0"/>
    <x v="0"/>
  </r>
  <r>
    <x v="1"/>
    <s v="6632-CGYHU"/>
    <n v="5732190469"/>
    <x v="565"/>
    <d v="2021-09-06T00:00:00"/>
    <n v="7051"/>
    <n v="0"/>
    <n v="0"/>
    <d v="2021-08-18T00:00:00"/>
    <n v="11"/>
    <n v="0"/>
    <x v="0"/>
    <x v="0"/>
  </r>
  <r>
    <x v="4"/>
    <s v="9883-SDWFS"/>
    <n v="4077139866"/>
    <x v="566"/>
    <d v="2021-09-07T00:00:00"/>
    <n v="6277"/>
    <n v="1"/>
    <n v="0"/>
    <d v="2021-09-17T00:00:00"/>
    <n v="40"/>
    <n v="10"/>
    <x v="1"/>
    <x v="1"/>
  </r>
  <r>
    <x v="0"/>
    <s v="2687-XWAMA"/>
    <n v="5104471628"/>
    <x v="566"/>
    <d v="2021-09-07T00:00:00"/>
    <n v="6258"/>
    <n v="0"/>
    <n v="0"/>
    <d v="2021-08-19T00:00:00"/>
    <n v="11"/>
    <n v="0"/>
    <x v="0"/>
    <x v="0"/>
  </r>
  <r>
    <x v="0"/>
    <s v="6831-FIODB"/>
    <n v="8329193507"/>
    <x v="566"/>
    <d v="2021-09-07T00:00:00"/>
    <n v="4320"/>
    <n v="0"/>
    <n v="0"/>
    <d v="2021-08-26T00:00:00"/>
    <n v="18"/>
    <n v="0"/>
    <x v="0"/>
    <x v="0"/>
  </r>
  <r>
    <x v="0"/>
    <s v="6831-FIODB"/>
    <n v="9485505932"/>
    <x v="566"/>
    <d v="2021-09-07T00:00:00"/>
    <n v="4018"/>
    <n v="1"/>
    <n v="0"/>
    <d v="2021-09-22T00:00:00"/>
    <n v="45"/>
    <n v="15"/>
    <x v="1"/>
    <x v="1"/>
  </r>
  <r>
    <x v="0"/>
    <s v="9323-NDIOV"/>
    <n v="2131645470"/>
    <x v="567"/>
    <d v="2021-09-08T00:00:00"/>
    <n v="6106"/>
    <n v="0"/>
    <n v="0"/>
    <d v="2021-09-05T00:00:00"/>
    <n v="27"/>
    <n v="0"/>
    <x v="0"/>
    <x v="0"/>
  </r>
  <r>
    <x v="1"/>
    <s v="9174-IYKOC"/>
    <n v="3509509542"/>
    <x v="567"/>
    <d v="2021-09-08T00:00:00"/>
    <n v="6682"/>
    <n v="0"/>
    <n v="0"/>
    <d v="2021-09-02T00:00:00"/>
    <n v="24"/>
    <n v="0"/>
    <x v="0"/>
    <x v="0"/>
  </r>
  <r>
    <x v="1"/>
    <s v="0709-LZRJV"/>
    <n v="9685029181"/>
    <x v="567"/>
    <d v="2021-09-08T00:00:00"/>
    <n v="6655"/>
    <n v="0"/>
    <n v="0"/>
    <d v="2021-09-11T00:00:00"/>
    <n v="33"/>
    <n v="3"/>
    <x v="0"/>
    <x v="0"/>
  </r>
  <r>
    <x v="2"/>
    <s v="3271-HYHDN"/>
    <n v="367399005"/>
    <x v="568"/>
    <d v="2021-09-09T00:00:00"/>
    <n v="5878"/>
    <n v="0"/>
    <n v="0"/>
    <d v="2021-08-10T00:00:00"/>
    <n v="0"/>
    <n v="0"/>
    <x v="0"/>
    <x v="0"/>
  </r>
  <r>
    <x v="4"/>
    <s v="0688-XNJRO"/>
    <n v="760825845"/>
    <x v="568"/>
    <d v="2021-09-09T00:00:00"/>
    <n v="4058"/>
    <n v="0"/>
    <n v="0"/>
    <d v="2021-09-18T00:00:00"/>
    <n v="39"/>
    <n v="9"/>
    <x v="0"/>
    <x v="0"/>
  </r>
  <r>
    <x v="1"/>
    <s v="9212-BTDMX"/>
    <n v="2158841878"/>
    <x v="568"/>
    <d v="2021-09-09T00:00:00"/>
    <n v="6435"/>
    <n v="0"/>
    <n v="0"/>
    <d v="2021-08-20T00:00:00"/>
    <n v="10"/>
    <n v="0"/>
    <x v="0"/>
    <x v="0"/>
  </r>
  <r>
    <x v="1"/>
    <s v="6632-CGYHU"/>
    <n v="6534753348"/>
    <x v="568"/>
    <d v="2021-09-09T00:00:00"/>
    <n v="6061"/>
    <n v="0"/>
    <n v="0"/>
    <d v="2021-08-22T00:00:00"/>
    <n v="12"/>
    <n v="0"/>
    <x v="0"/>
    <x v="0"/>
  </r>
  <r>
    <x v="3"/>
    <s v="5164-VMYWJ"/>
    <n v="8336544833"/>
    <x v="568"/>
    <d v="2021-09-09T00:00:00"/>
    <n v="4549"/>
    <n v="0"/>
    <n v="0"/>
    <d v="2021-09-01T00:00:00"/>
    <n v="22"/>
    <n v="0"/>
    <x v="0"/>
    <x v="0"/>
  </r>
  <r>
    <x v="2"/>
    <s v="7946-HJDUR"/>
    <n v="2125307184"/>
    <x v="569"/>
    <d v="2021-09-10T00:00:00"/>
    <n v="6734"/>
    <n v="0"/>
    <n v="0"/>
    <d v="2021-09-14T00:00:00"/>
    <n v="34"/>
    <n v="4"/>
    <x v="0"/>
    <x v="0"/>
  </r>
  <r>
    <x v="1"/>
    <s v="0379-NEVHP"/>
    <n v="3056950219"/>
    <x v="569"/>
    <d v="2021-09-10T00:00:00"/>
    <n v="4708"/>
    <n v="0"/>
    <n v="0"/>
    <d v="2021-08-21T00:00:00"/>
    <n v="10"/>
    <n v="0"/>
    <x v="0"/>
    <x v="0"/>
  </r>
  <r>
    <x v="4"/>
    <s v="8690-EEBEO"/>
    <n v="5419865968"/>
    <x v="569"/>
    <d v="2021-09-10T00:00:00"/>
    <n v="6283"/>
    <n v="0"/>
    <n v="0"/>
    <d v="2021-09-07T00:00:00"/>
    <n v="27"/>
    <n v="0"/>
    <x v="0"/>
    <x v="0"/>
  </r>
  <r>
    <x v="1"/>
    <s v="7209-MDWKR"/>
    <n v="8284200295"/>
    <x v="569"/>
    <d v="2021-09-10T00:00:00"/>
    <n v="9042"/>
    <n v="0"/>
    <n v="0"/>
    <d v="2021-09-12T00:00:00"/>
    <n v="32"/>
    <n v="2"/>
    <x v="0"/>
    <x v="0"/>
  </r>
  <r>
    <x v="4"/>
    <s v="8942-ERSWK"/>
    <n v="9314800674"/>
    <x v="569"/>
    <d v="2021-09-10T00:00:00"/>
    <n v="3713"/>
    <n v="1"/>
    <n v="0"/>
    <d v="2021-09-11T00:00:00"/>
    <n v="31"/>
    <n v="1"/>
    <x v="1"/>
    <x v="1"/>
  </r>
  <r>
    <x v="2"/>
    <s v="8102-ABPKQ"/>
    <n v="3374535086"/>
    <x v="570"/>
    <d v="2021-09-11T00:00:00"/>
    <n v="4931"/>
    <n v="1"/>
    <n v="0"/>
    <d v="2021-09-30T00:00:00"/>
    <n v="49"/>
    <n v="19"/>
    <x v="1"/>
    <x v="1"/>
  </r>
  <r>
    <x v="3"/>
    <s v="6833-ETVHD"/>
    <n v="5390563017"/>
    <x v="570"/>
    <d v="2021-09-11T00:00:00"/>
    <n v="6240"/>
    <n v="0"/>
    <n v="0"/>
    <d v="2021-09-06T00:00:00"/>
    <n v="25"/>
    <n v="0"/>
    <x v="0"/>
    <x v="0"/>
  </r>
  <r>
    <x v="3"/>
    <s v="6833-ETVHD"/>
    <n v="8292540307"/>
    <x v="570"/>
    <d v="2021-09-11T00:00:00"/>
    <n v="7588"/>
    <n v="0"/>
    <n v="0"/>
    <d v="2021-09-02T00:00:00"/>
    <n v="21"/>
    <n v="0"/>
    <x v="0"/>
    <x v="0"/>
  </r>
  <r>
    <x v="4"/>
    <s v="8690-EEBEO"/>
    <n v="23864272"/>
    <x v="571"/>
    <d v="2021-09-12T00:00:00"/>
    <n v="7469"/>
    <n v="0"/>
    <n v="0"/>
    <d v="2021-09-09T00:00:00"/>
    <n v="27"/>
    <n v="0"/>
    <x v="0"/>
    <x v="0"/>
  </r>
  <r>
    <x v="0"/>
    <s v="6831-FIODB"/>
    <n v="2970425808"/>
    <x v="571"/>
    <d v="2021-09-12T00:00:00"/>
    <n v="3574"/>
    <n v="0"/>
    <n v="0"/>
    <d v="2021-09-01T00:00:00"/>
    <n v="19"/>
    <n v="0"/>
    <x v="0"/>
    <x v="0"/>
  </r>
  <r>
    <x v="3"/>
    <s v="7938-EVASK"/>
    <n v="7085238926"/>
    <x v="571"/>
    <d v="2021-09-12T00:00:00"/>
    <n v="6332"/>
    <n v="0"/>
    <n v="0"/>
    <d v="2021-09-11T00:00:00"/>
    <n v="29"/>
    <n v="0"/>
    <x v="0"/>
    <x v="0"/>
  </r>
  <r>
    <x v="1"/>
    <s v="2423-QOKIO"/>
    <n v="8864060748"/>
    <x v="571"/>
    <d v="2021-09-12T00:00:00"/>
    <n v="6106"/>
    <n v="0"/>
    <n v="0"/>
    <d v="2021-08-30T00:00:00"/>
    <n v="17"/>
    <n v="0"/>
    <x v="0"/>
    <x v="0"/>
  </r>
  <r>
    <x v="4"/>
    <s v="0688-XNJRO"/>
    <n v="206372278"/>
    <x v="572"/>
    <d v="2021-09-13T00:00:00"/>
    <n v="4904"/>
    <n v="0"/>
    <n v="0"/>
    <d v="2021-09-21T00:00:00"/>
    <n v="38"/>
    <n v="8"/>
    <x v="0"/>
    <x v="0"/>
  </r>
  <r>
    <x v="3"/>
    <s v="7938-EVASK"/>
    <n v="624274413"/>
    <x v="572"/>
    <d v="2021-09-13T00:00:00"/>
    <n v="4409"/>
    <n v="0"/>
    <n v="0"/>
    <d v="2021-09-24T00:00:00"/>
    <n v="41"/>
    <n v="11"/>
    <x v="0"/>
    <x v="0"/>
  </r>
  <r>
    <x v="3"/>
    <s v="4092-ZAVRG"/>
    <n v="1801620782"/>
    <x v="572"/>
    <d v="2021-09-13T00:00:00"/>
    <n v="7844"/>
    <n v="0"/>
    <n v="0"/>
    <d v="2021-08-15T00:00:00"/>
    <n v="1"/>
    <n v="0"/>
    <x v="0"/>
    <x v="0"/>
  </r>
  <r>
    <x v="2"/>
    <s v="7946-HJDUR"/>
    <n v="2515817366"/>
    <x v="572"/>
    <d v="2021-09-13T00:00:00"/>
    <n v="5953"/>
    <n v="0"/>
    <n v="0"/>
    <d v="2021-09-05T00:00:00"/>
    <n v="22"/>
    <n v="0"/>
    <x v="0"/>
    <x v="0"/>
  </r>
  <r>
    <x v="0"/>
    <s v="3993-QUNVJ"/>
    <n v="5153888748"/>
    <x v="572"/>
    <d v="2021-09-13T00:00:00"/>
    <n v="5420"/>
    <n v="0"/>
    <n v="0"/>
    <d v="2021-08-26T00:00:00"/>
    <n v="12"/>
    <n v="0"/>
    <x v="0"/>
    <x v="0"/>
  </r>
  <r>
    <x v="2"/>
    <s v="8102-ABPKQ"/>
    <n v="9614769756"/>
    <x v="572"/>
    <d v="2021-09-13T00:00:00"/>
    <n v="6073"/>
    <n v="1"/>
    <n v="0"/>
    <d v="2021-09-20T00:00:00"/>
    <n v="37"/>
    <n v="7"/>
    <x v="1"/>
    <x v="1"/>
  </r>
  <r>
    <x v="3"/>
    <s v="8389-TCXFQ"/>
    <n v="3675527586"/>
    <x v="573"/>
    <d v="2021-09-14T00:00:00"/>
    <n v="7405"/>
    <n v="0"/>
    <n v="0"/>
    <d v="2021-08-29T00:00:00"/>
    <n v="14"/>
    <n v="0"/>
    <x v="0"/>
    <x v="0"/>
  </r>
  <r>
    <x v="0"/>
    <s v="6077-FDQRK"/>
    <n v="5734148846"/>
    <x v="573"/>
    <d v="2021-09-14T00:00:00"/>
    <n v="5836"/>
    <n v="0"/>
    <n v="0"/>
    <d v="2021-08-27T00:00:00"/>
    <n v="12"/>
    <n v="0"/>
    <x v="0"/>
    <x v="0"/>
  </r>
  <r>
    <x v="4"/>
    <s v="1168-BEASA"/>
    <n v="6375941605"/>
    <x v="574"/>
    <d v="2021-09-15T00:00:00"/>
    <n v="5241"/>
    <n v="0"/>
    <n v="0"/>
    <d v="2021-09-11T00:00:00"/>
    <n v="26"/>
    <n v="0"/>
    <x v="0"/>
    <x v="0"/>
  </r>
  <r>
    <x v="1"/>
    <s v="0379-NEVHP"/>
    <n v="7285560671"/>
    <x v="574"/>
    <d v="2021-09-15T00:00:00"/>
    <n v="7090"/>
    <n v="0"/>
    <n v="0"/>
    <d v="2021-08-31T00:00:00"/>
    <n v="15"/>
    <n v="0"/>
    <x v="0"/>
    <x v="0"/>
  </r>
  <r>
    <x v="3"/>
    <s v="7245-CKNCN"/>
    <n v="401983784"/>
    <x v="575"/>
    <d v="2021-09-16T00:00:00"/>
    <n v="5160"/>
    <n v="0"/>
    <n v="0"/>
    <d v="2021-09-04T00:00:00"/>
    <n v="18"/>
    <n v="0"/>
    <x v="0"/>
    <x v="0"/>
  </r>
  <r>
    <x v="4"/>
    <s v="9883-SDWFS"/>
    <n v="3845592498"/>
    <x v="575"/>
    <d v="2021-09-16T00:00:00"/>
    <n v="4518"/>
    <n v="0"/>
    <n v="0"/>
    <d v="2021-09-20T00:00:00"/>
    <n v="34"/>
    <n v="4"/>
    <x v="0"/>
    <x v="0"/>
  </r>
  <r>
    <x v="1"/>
    <s v="9174-IYKOC"/>
    <n v="8273521159"/>
    <x v="575"/>
    <d v="2021-09-16T00:00:00"/>
    <n v="5760"/>
    <n v="0"/>
    <n v="0"/>
    <d v="2021-09-06T00:00:00"/>
    <n v="20"/>
    <n v="0"/>
    <x v="0"/>
    <x v="0"/>
  </r>
  <r>
    <x v="3"/>
    <s v="9771-QTLGZ"/>
    <n v="4318317513"/>
    <x v="575"/>
    <d v="2021-09-16T00:00:00"/>
    <n v="6464"/>
    <n v="1"/>
    <n v="1"/>
    <d v="2021-09-04T00:00:00"/>
    <n v="18"/>
    <n v="0"/>
    <x v="1"/>
    <x v="2"/>
  </r>
  <r>
    <x v="1"/>
    <s v="6160-HCSFI"/>
    <n v="8793921356"/>
    <x v="575"/>
    <d v="2021-09-16T00:00:00"/>
    <n v="8291"/>
    <n v="0"/>
    <n v="0"/>
    <d v="2021-08-28T00:00:00"/>
    <n v="11"/>
    <n v="0"/>
    <x v="0"/>
    <x v="0"/>
  </r>
  <r>
    <x v="1"/>
    <s v="7329-TWKLF"/>
    <n v="1890815777"/>
    <x v="576"/>
    <d v="2021-09-17T00:00:00"/>
    <n v="6171"/>
    <n v="0"/>
    <n v="0"/>
    <d v="2021-09-19T00:00:00"/>
    <n v="32"/>
    <n v="2"/>
    <x v="0"/>
    <x v="0"/>
  </r>
  <r>
    <x v="4"/>
    <s v="1168-BEASA"/>
    <n v="5934744260"/>
    <x v="576"/>
    <d v="2021-09-17T00:00:00"/>
    <n v="5868"/>
    <n v="0"/>
    <n v="0"/>
    <d v="2021-09-12T00:00:00"/>
    <n v="25"/>
    <n v="0"/>
    <x v="0"/>
    <x v="0"/>
  </r>
  <r>
    <x v="3"/>
    <s v="8976-AMJEO"/>
    <n v="7698255051"/>
    <x v="576"/>
    <d v="2021-09-17T00:00:00"/>
    <n v="7879"/>
    <n v="0"/>
    <n v="0"/>
    <d v="2021-09-09T00:00:00"/>
    <n v="22"/>
    <n v="0"/>
    <x v="0"/>
    <x v="0"/>
  </r>
  <r>
    <x v="3"/>
    <s v="1447-YZKCL"/>
    <n v="7218760518"/>
    <x v="576"/>
    <d v="2021-09-17T00:00:00"/>
    <n v="6293"/>
    <n v="1"/>
    <n v="1"/>
    <d v="2021-09-21T00:00:00"/>
    <n v="34"/>
    <n v="4"/>
    <x v="1"/>
    <x v="2"/>
  </r>
  <r>
    <x v="1"/>
    <s v="2676-DZINU"/>
    <n v="145315244"/>
    <x v="577"/>
    <d v="2021-09-18T00:00:00"/>
    <n v="8305"/>
    <n v="0"/>
    <n v="0"/>
    <d v="2021-09-06T00:00:00"/>
    <n v="18"/>
    <n v="0"/>
    <x v="0"/>
    <x v="0"/>
  </r>
  <r>
    <x v="3"/>
    <s v="5573-KSOIA"/>
    <n v="3285658330"/>
    <x v="577"/>
    <d v="2021-09-18T00:00:00"/>
    <n v="4754"/>
    <n v="0"/>
    <n v="0"/>
    <d v="2021-09-26T00:00:00"/>
    <n v="38"/>
    <n v="8"/>
    <x v="0"/>
    <x v="0"/>
  </r>
  <r>
    <x v="1"/>
    <s v="7209-MDWKR"/>
    <n v="3557541459"/>
    <x v="577"/>
    <d v="2021-09-18T00:00:00"/>
    <n v="5186"/>
    <n v="0"/>
    <n v="0"/>
    <d v="2021-09-19T00:00:00"/>
    <n v="31"/>
    <n v="1"/>
    <x v="0"/>
    <x v="0"/>
  </r>
  <r>
    <x v="2"/>
    <s v="7946-HJDUR"/>
    <n v="5713630505"/>
    <x v="577"/>
    <d v="2021-09-18T00:00:00"/>
    <n v="5194"/>
    <n v="0"/>
    <n v="0"/>
    <d v="2021-09-20T00:00:00"/>
    <n v="32"/>
    <n v="2"/>
    <x v="0"/>
    <x v="0"/>
  </r>
  <r>
    <x v="4"/>
    <s v="8690-EEBEO"/>
    <n v="7838596678"/>
    <x v="577"/>
    <d v="2021-09-18T00:00:00"/>
    <n v="3626"/>
    <n v="0"/>
    <n v="0"/>
    <d v="2021-09-25T00:00:00"/>
    <n v="37"/>
    <n v="7"/>
    <x v="0"/>
    <x v="0"/>
  </r>
  <r>
    <x v="2"/>
    <s v="3271-HYHDN"/>
    <n v="4783562096"/>
    <x v="578"/>
    <d v="2021-09-19T00:00:00"/>
    <n v="3287"/>
    <n v="0"/>
    <n v="0"/>
    <d v="2021-08-22T00:00:00"/>
    <n v="2"/>
    <n v="0"/>
    <x v="0"/>
    <x v="0"/>
  </r>
  <r>
    <x v="2"/>
    <s v="9181-HEKGV"/>
    <n v="910856055"/>
    <x v="579"/>
    <d v="2021-09-20T00:00:00"/>
    <n v="7255"/>
    <n v="1"/>
    <n v="0"/>
    <d v="2021-10-09T00:00:00"/>
    <n v="49"/>
    <n v="19"/>
    <x v="1"/>
    <x v="1"/>
  </r>
  <r>
    <x v="3"/>
    <s v="5284-DJOZO"/>
    <n v="2161519126"/>
    <x v="579"/>
    <d v="2021-09-20T00:00:00"/>
    <n v="9888"/>
    <n v="0"/>
    <n v="0"/>
    <d v="2021-08-24T00:00:00"/>
    <n v="3"/>
    <n v="0"/>
    <x v="0"/>
    <x v="0"/>
  </r>
  <r>
    <x v="3"/>
    <s v="5284-DJOZO"/>
    <n v="2338417971"/>
    <x v="579"/>
    <d v="2021-09-20T00:00:00"/>
    <n v="6557"/>
    <n v="0"/>
    <n v="0"/>
    <d v="2021-08-26T00:00:00"/>
    <n v="5"/>
    <n v="0"/>
    <x v="0"/>
    <x v="0"/>
  </r>
  <r>
    <x v="3"/>
    <s v="5164-VMYWJ"/>
    <n v="2953405140"/>
    <x v="579"/>
    <d v="2021-09-20T00:00:00"/>
    <n v="6141"/>
    <n v="0"/>
    <n v="0"/>
    <d v="2021-09-12T00:00:00"/>
    <n v="22"/>
    <n v="0"/>
    <x v="0"/>
    <x v="0"/>
  </r>
  <r>
    <x v="2"/>
    <s v="6627-ELFBK"/>
    <n v="5554804891"/>
    <x v="579"/>
    <d v="2021-09-20T00:00:00"/>
    <n v="7724"/>
    <n v="0"/>
    <n v="0"/>
    <d v="2021-09-09T00:00:00"/>
    <n v="19"/>
    <n v="0"/>
    <x v="0"/>
    <x v="0"/>
  </r>
  <r>
    <x v="0"/>
    <s v="7260-ZHAKS"/>
    <n v="7050267416"/>
    <x v="579"/>
    <d v="2021-09-20T00:00:00"/>
    <n v="6816"/>
    <n v="0"/>
    <n v="0"/>
    <d v="2021-09-11T00:00:00"/>
    <n v="21"/>
    <n v="0"/>
    <x v="0"/>
    <x v="0"/>
  </r>
  <r>
    <x v="0"/>
    <s v="9149-MATVB"/>
    <n v="7152768721"/>
    <x v="579"/>
    <d v="2021-09-20T00:00:00"/>
    <n v="8185"/>
    <n v="0"/>
    <n v="0"/>
    <d v="2021-09-08T00:00:00"/>
    <n v="18"/>
    <n v="0"/>
    <x v="0"/>
    <x v="0"/>
  </r>
  <r>
    <x v="1"/>
    <s v="6160-HCSFI"/>
    <n v="1774766742"/>
    <x v="580"/>
    <d v="2021-09-21T00:00:00"/>
    <n v="7685"/>
    <n v="0"/>
    <n v="0"/>
    <d v="2021-09-04T00:00:00"/>
    <n v="13"/>
    <n v="0"/>
    <x v="0"/>
    <x v="0"/>
  </r>
  <r>
    <x v="4"/>
    <s v="0688-XNJRO"/>
    <n v="2960848343"/>
    <x v="580"/>
    <d v="2021-09-21T00:00:00"/>
    <n v="3660"/>
    <n v="0"/>
    <n v="0"/>
    <d v="2021-09-26T00:00:00"/>
    <n v="35"/>
    <n v="5"/>
    <x v="0"/>
    <x v="0"/>
  </r>
  <r>
    <x v="1"/>
    <s v="8820-BLYDZ"/>
    <n v="3732687518"/>
    <x v="580"/>
    <d v="2021-09-21T00:00:00"/>
    <n v="7091"/>
    <n v="0"/>
    <n v="0"/>
    <d v="2021-08-28T00:00:00"/>
    <n v="6"/>
    <n v="0"/>
    <x v="0"/>
    <x v="0"/>
  </r>
  <r>
    <x v="3"/>
    <s v="5284-DJOZO"/>
    <n v="4094908034"/>
    <x v="580"/>
    <d v="2021-09-21T00:00:00"/>
    <n v="7084"/>
    <n v="0"/>
    <n v="0"/>
    <d v="2021-08-26T00:00:00"/>
    <n v="4"/>
    <n v="0"/>
    <x v="0"/>
    <x v="0"/>
  </r>
  <r>
    <x v="1"/>
    <s v="8156-PCYBM"/>
    <n v="4739557586"/>
    <x v="580"/>
    <d v="2021-09-21T00:00:00"/>
    <n v="5287"/>
    <n v="0"/>
    <n v="0"/>
    <d v="2021-09-18T00:00:00"/>
    <n v="27"/>
    <n v="0"/>
    <x v="0"/>
    <x v="0"/>
  </r>
  <r>
    <x v="0"/>
    <s v="2447-JCFGW"/>
    <n v="5112375133"/>
    <x v="580"/>
    <d v="2021-09-21T00:00:00"/>
    <n v="3725"/>
    <n v="0"/>
    <n v="0"/>
    <d v="2021-09-17T00:00:00"/>
    <n v="26"/>
    <n v="0"/>
    <x v="0"/>
    <x v="0"/>
  </r>
  <r>
    <x v="3"/>
    <s v="1447-YZKCL"/>
    <n v="8137093063"/>
    <x v="580"/>
    <d v="2021-09-21T00:00:00"/>
    <n v="7869"/>
    <n v="0"/>
    <n v="0"/>
    <d v="2021-09-26T00:00:00"/>
    <n v="35"/>
    <n v="5"/>
    <x v="0"/>
    <x v="0"/>
  </r>
  <r>
    <x v="1"/>
    <s v="2820-XGXSB"/>
    <n v="8282397668"/>
    <x v="580"/>
    <d v="2021-09-21T00:00:00"/>
    <n v="10267"/>
    <n v="0"/>
    <n v="0"/>
    <d v="2021-08-29T00:00:00"/>
    <n v="7"/>
    <n v="0"/>
    <x v="0"/>
    <x v="0"/>
  </r>
  <r>
    <x v="3"/>
    <s v="0783-PEPYR"/>
    <n v="5564408624"/>
    <x v="580"/>
    <d v="2021-09-21T00:00:00"/>
    <n v="5069"/>
    <n v="1"/>
    <n v="0"/>
    <d v="2021-10-05T00:00:00"/>
    <n v="44"/>
    <n v="14"/>
    <x v="1"/>
    <x v="1"/>
  </r>
  <r>
    <x v="2"/>
    <s v="7946-HJDUR"/>
    <n v="9193816294"/>
    <x v="580"/>
    <d v="2021-09-21T00:00:00"/>
    <n v="5885"/>
    <n v="0"/>
    <n v="0"/>
    <d v="2021-09-19T00:00:00"/>
    <n v="28"/>
    <n v="0"/>
    <x v="0"/>
    <x v="0"/>
  </r>
  <r>
    <x v="0"/>
    <s v="2447-JCFGW"/>
    <n v="6571920928"/>
    <x v="581"/>
    <d v="2021-09-22T00:00:00"/>
    <n v="4763"/>
    <n v="0"/>
    <n v="0"/>
    <d v="2021-09-17T00:00:00"/>
    <n v="25"/>
    <n v="0"/>
    <x v="0"/>
    <x v="0"/>
  </r>
  <r>
    <x v="3"/>
    <s v="4092-ZAVRG"/>
    <n v="368163381"/>
    <x v="581"/>
    <d v="2021-09-22T00:00:00"/>
    <n v="6268"/>
    <n v="1"/>
    <n v="1"/>
    <d v="2021-09-11T00:00:00"/>
    <n v="19"/>
    <n v="0"/>
    <x v="1"/>
    <x v="2"/>
  </r>
  <r>
    <x v="0"/>
    <s v="7856-ODQFO"/>
    <n v="2440506703"/>
    <x v="582"/>
    <d v="2021-09-23T00:00:00"/>
    <n v="8242"/>
    <n v="1"/>
    <n v="0"/>
    <d v="2021-09-29T00:00:00"/>
    <n v="36"/>
    <n v="6"/>
    <x v="1"/>
    <x v="1"/>
  </r>
  <r>
    <x v="0"/>
    <s v="9928-IJYBQ"/>
    <n v="7642713224"/>
    <x v="582"/>
    <d v="2021-09-23T00:00:00"/>
    <n v="5329"/>
    <n v="0"/>
    <n v="0"/>
    <d v="2021-09-18T00:00:00"/>
    <n v="25"/>
    <n v="0"/>
    <x v="0"/>
    <x v="0"/>
  </r>
  <r>
    <x v="0"/>
    <s v="0625-TNJFG"/>
    <n v="3559978043"/>
    <x v="583"/>
    <d v="2021-09-24T00:00:00"/>
    <n v="5017"/>
    <n v="0"/>
    <n v="0"/>
    <d v="2021-09-11T00:00:00"/>
    <n v="17"/>
    <n v="0"/>
    <x v="0"/>
    <x v="0"/>
  </r>
  <r>
    <x v="3"/>
    <s v="7600-OISKG"/>
    <n v="5352209758"/>
    <x v="583"/>
    <d v="2021-09-24T00:00:00"/>
    <n v="6057"/>
    <n v="1"/>
    <n v="1"/>
    <d v="2021-09-14T00:00:00"/>
    <n v="20"/>
    <n v="0"/>
    <x v="1"/>
    <x v="2"/>
  </r>
  <r>
    <x v="4"/>
    <s v="9883-SDWFS"/>
    <n v="3271911081"/>
    <x v="584"/>
    <d v="2021-09-25T00:00:00"/>
    <n v="4968"/>
    <n v="1"/>
    <n v="0"/>
    <d v="2021-10-15T00:00:00"/>
    <n v="50"/>
    <n v="20"/>
    <x v="1"/>
    <x v="1"/>
  </r>
  <r>
    <x v="0"/>
    <s v="2026-XLBER"/>
    <n v="6961910816"/>
    <x v="584"/>
    <d v="2021-09-25T00:00:00"/>
    <n v="5978"/>
    <n v="1"/>
    <n v="0"/>
    <d v="2021-09-21T00:00:00"/>
    <n v="26"/>
    <n v="0"/>
    <x v="1"/>
    <x v="1"/>
  </r>
  <r>
    <x v="2"/>
    <s v="9181-HEKGV"/>
    <n v="2666514859"/>
    <x v="585"/>
    <d v="2021-09-26T00:00:00"/>
    <n v="9982"/>
    <n v="1"/>
    <n v="0"/>
    <d v="2021-10-06T00:00:00"/>
    <n v="40"/>
    <n v="10"/>
    <x v="1"/>
    <x v="1"/>
  </r>
  <r>
    <x v="1"/>
    <s v="0709-LZRJV"/>
    <n v="3355481569"/>
    <x v="585"/>
    <d v="2021-09-26T00:00:00"/>
    <n v="6273"/>
    <n v="0"/>
    <n v="0"/>
    <d v="2021-09-19T00:00:00"/>
    <n v="23"/>
    <n v="0"/>
    <x v="0"/>
    <x v="0"/>
  </r>
  <r>
    <x v="0"/>
    <s v="0706-NRGUP"/>
    <n v="3542268547"/>
    <x v="585"/>
    <d v="2021-09-26T00:00:00"/>
    <n v="5720"/>
    <n v="0"/>
    <n v="0"/>
    <d v="2021-10-01T00:00:00"/>
    <n v="35"/>
    <n v="5"/>
    <x v="0"/>
    <x v="0"/>
  </r>
  <r>
    <x v="0"/>
    <s v="9149-MATVB"/>
    <n v="3491048160"/>
    <x v="586"/>
    <d v="2021-09-27T00:00:00"/>
    <n v="6302"/>
    <n v="0"/>
    <n v="0"/>
    <d v="2021-09-17T00:00:00"/>
    <n v="20"/>
    <n v="0"/>
    <x v="0"/>
    <x v="0"/>
  </r>
  <r>
    <x v="0"/>
    <s v="5592-UQXSS"/>
    <n v="3932416127"/>
    <x v="586"/>
    <d v="2021-09-27T00:00:00"/>
    <n v="5294"/>
    <n v="1"/>
    <n v="0"/>
    <d v="2021-10-12T00:00:00"/>
    <n v="45"/>
    <n v="15"/>
    <x v="1"/>
    <x v="1"/>
  </r>
  <r>
    <x v="1"/>
    <s v="8820-BLYDZ"/>
    <n v="5464873037"/>
    <x v="586"/>
    <d v="2021-09-27T00:00:00"/>
    <n v="9883"/>
    <n v="0"/>
    <n v="0"/>
    <d v="2021-08-31T00:00:00"/>
    <n v="3"/>
    <n v="0"/>
    <x v="0"/>
    <x v="0"/>
  </r>
  <r>
    <x v="2"/>
    <s v="5924-UOPGH"/>
    <n v="6685760751"/>
    <x v="586"/>
    <d v="2021-09-27T00:00:00"/>
    <n v="7119"/>
    <n v="1"/>
    <n v="0"/>
    <d v="2021-09-25T00:00:00"/>
    <n v="28"/>
    <n v="0"/>
    <x v="1"/>
    <x v="1"/>
  </r>
  <r>
    <x v="1"/>
    <s v="7329-TWKLF"/>
    <n v="6970184838"/>
    <x v="586"/>
    <d v="2021-09-27T00:00:00"/>
    <n v="8128"/>
    <n v="0"/>
    <n v="0"/>
    <d v="2021-09-22T00:00:00"/>
    <n v="25"/>
    <n v="0"/>
    <x v="0"/>
    <x v="0"/>
  </r>
  <r>
    <x v="3"/>
    <s v="5573-KSOIA"/>
    <n v="5984065624"/>
    <x v="587"/>
    <d v="2021-09-28T00:00:00"/>
    <n v="8737"/>
    <n v="0"/>
    <n v="0"/>
    <d v="2021-09-30T00:00:00"/>
    <n v="32"/>
    <n v="2"/>
    <x v="0"/>
    <x v="0"/>
  </r>
  <r>
    <x v="1"/>
    <s v="1080-NDGAE"/>
    <n v="3289097967"/>
    <x v="588"/>
    <d v="2021-09-29T00:00:00"/>
    <n v="8260"/>
    <n v="1"/>
    <n v="0"/>
    <d v="2021-10-03T00:00:00"/>
    <n v="34"/>
    <n v="4"/>
    <x v="1"/>
    <x v="1"/>
  </r>
  <r>
    <x v="1"/>
    <s v="6160-HCSFI"/>
    <n v="4026967253"/>
    <x v="588"/>
    <d v="2021-09-29T00:00:00"/>
    <n v="6948"/>
    <n v="0"/>
    <n v="0"/>
    <d v="2021-09-17T00:00:00"/>
    <n v="18"/>
    <n v="0"/>
    <x v="0"/>
    <x v="0"/>
  </r>
  <r>
    <x v="1"/>
    <s v="3598-DNURW"/>
    <n v="3438246206"/>
    <x v="589"/>
    <d v="2021-09-30T00:00:00"/>
    <n v="6601"/>
    <n v="0"/>
    <n v="0"/>
    <d v="2021-09-12T00:00:00"/>
    <n v="12"/>
    <n v="0"/>
    <x v="0"/>
    <x v="0"/>
  </r>
  <r>
    <x v="1"/>
    <s v="3569-VJWXS"/>
    <n v="6140117683"/>
    <x v="589"/>
    <d v="2021-09-30T00:00:00"/>
    <n v="6026"/>
    <n v="0"/>
    <n v="0"/>
    <d v="2021-09-17T00:00:00"/>
    <n v="17"/>
    <n v="0"/>
    <x v="0"/>
    <x v="0"/>
  </r>
  <r>
    <x v="2"/>
    <s v="7695-NKUXM"/>
    <n v="6463057288"/>
    <x v="589"/>
    <d v="2021-09-30T00:00:00"/>
    <n v="7076"/>
    <n v="1"/>
    <n v="0"/>
    <d v="2021-09-20T00:00:00"/>
    <n v="20"/>
    <n v="0"/>
    <x v="1"/>
    <x v="1"/>
  </r>
  <r>
    <x v="0"/>
    <s v="4460-ZXNDN"/>
    <n v="557941160"/>
    <x v="590"/>
    <d v="2021-10-01T00:00:00"/>
    <n v="7377"/>
    <n v="1"/>
    <n v="0"/>
    <d v="2021-10-16T00:00:00"/>
    <n v="45"/>
    <n v="15"/>
    <x v="1"/>
    <x v="1"/>
  </r>
  <r>
    <x v="3"/>
    <s v="5164-VMYWJ"/>
    <n v="775479959"/>
    <x v="590"/>
    <d v="2021-10-01T00:00:00"/>
    <n v="6590"/>
    <n v="0"/>
    <n v="0"/>
    <d v="2021-10-03T00:00:00"/>
    <n v="32"/>
    <n v="2"/>
    <x v="0"/>
    <x v="0"/>
  </r>
  <r>
    <x v="0"/>
    <s v="2026-XLBER"/>
    <n v="3398429374"/>
    <x v="590"/>
    <d v="2021-10-01T00:00:00"/>
    <n v="6898"/>
    <n v="0"/>
    <n v="0"/>
    <d v="2021-09-12T00:00:00"/>
    <n v="11"/>
    <n v="0"/>
    <x v="0"/>
    <x v="0"/>
  </r>
  <r>
    <x v="1"/>
    <s v="6632-CGYHU"/>
    <n v="5135727501"/>
    <x v="590"/>
    <d v="2021-10-01T00:00:00"/>
    <n v="6888"/>
    <n v="0"/>
    <n v="0"/>
    <d v="2021-09-07T00:00:00"/>
    <n v="6"/>
    <n v="0"/>
    <x v="0"/>
    <x v="0"/>
  </r>
  <r>
    <x v="3"/>
    <s v="4640-FGEJI"/>
    <n v="5666197272"/>
    <x v="590"/>
    <d v="2021-10-01T00:00:00"/>
    <n v="4237"/>
    <n v="0"/>
    <n v="0"/>
    <d v="2021-09-24T00:00:00"/>
    <n v="23"/>
    <n v="0"/>
    <x v="0"/>
    <x v="0"/>
  </r>
  <r>
    <x v="4"/>
    <s v="0688-XNJRO"/>
    <n v="7497563219"/>
    <x v="590"/>
    <d v="2021-10-01T00:00:00"/>
    <n v="3399"/>
    <n v="1"/>
    <n v="0"/>
    <d v="2021-10-21T00:00:00"/>
    <n v="50"/>
    <n v="20"/>
    <x v="1"/>
    <x v="1"/>
  </r>
  <r>
    <x v="0"/>
    <s v="9323-NDIOV"/>
    <n v="3341311423"/>
    <x v="591"/>
    <d v="2021-10-02T00:00:00"/>
    <n v="6897"/>
    <n v="0"/>
    <n v="0"/>
    <d v="2021-09-28T00:00:00"/>
    <n v="26"/>
    <n v="0"/>
    <x v="0"/>
    <x v="0"/>
  </r>
  <r>
    <x v="0"/>
    <s v="3831-FXWYK"/>
    <n v="5854224600"/>
    <x v="591"/>
    <d v="2021-10-02T00:00:00"/>
    <n v="5631"/>
    <n v="0"/>
    <n v="0"/>
    <d v="2021-09-27T00:00:00"/>
    <n v="25"/>
    <n v="0"/>
    <x v="0"/>
    <x v="0"/>
  </r>
  <r>
    <x v="3"/>
    <s v="4651-PMEXQ"/>
    <n v="6191014036"/>
    <x v="591"/>
    <d v="2021-10-02T00:00:00"/>
    <n v="6987"/>
    <n v="0"/>
    <n v="0"/>
    <d v="2021-10-01T00:00:00"/>
    <n v="29"/>
    <n v="0"/>
    <x v="0"/>
    <x v="0"/>
  </r>
  <r>
    <x v="2"/>
    <s v="2824-HJQPP"/>
    <n v="7096221227"/>
    <x v="591"/>
    <d v="2021-10-02T00:00:00"/>
    <n v="6659"/>
    <n v="0"/>
    <n v="0"/>
    <d v="2021-10-03T00:00:00"/>
    <n v="31"/>
    <n v="1"/>
    <x v="0"/>
    <x v="0"/>
  </r>
  <r>
    <x v="3"/>
    <s v="4632-QZOKX"/>
    <n v="8455537995"/>
    <x v="591"/>
    <d v="2021-10-02T00:00:00"/>
    <n v="4724"/>
    <n v="1"/>
    <n v="0"/>
    <d v="2021-09-28T00:00:00"/>
    <n v="26"/>
    <n v="0"/>
    <x v="1"/>
    <x v="1"/>
  </r>
  <r>
    <x v="0"/>
    <s v="9928-IJYBQ"/>
    <n v="7074243715"/>
    <x v="592"/>
    <d v="2021-10-03T00:00:00"/>
    <n v="6929"/>
    <n v="0"/>
    <n v="0"/>
    <d v="2021-10-04T00:00:00"/>
    <n v="31"/>
    <n v="1"/>
    <x v="0"/>
    <x v="0"/>
  </r>
  <r>
    <x v="0"/>
    <s v="3993-QUNVJ"/>
    <n v="8788830849"/>
    <x v="592"/>
    <d v="2021-10-03T00:00:00"/>
    <n v="8491"/>
    <n v="0"/>
    <n v="0"/>
    <d v="2021-09-19T00:00:00"/>
    <n v="16"/>
    <n v="0"/>
    <x v="0"/>
    <x v="0"/>
  </r>
  <r>
    <x v="3"/>
    <s v="6048-QPZCF"/>
    <n v="6109735891"/>
    <x v="592"/>
    <d v="2021-10-03T00:00:00"/>
    <n v="9027"/>
    <n v="1"/>
    <n v="0"/>
    <d v="2021-09-21T00:00:00"/>
    <n v="18"/>
    <n v="0"/>
    <x v="1"/>
    <x v="1"/>
  </r>
  <r>
    <x v="0"/>
    <s v="7758-WKLVM"/>
    <n v="4902256475"/>
    <x v="593"/>
    <d v="2021-10-04T00:00:00"/>
    <n v="7209"/>
    <n v="0"/>
    <n v="0"/>
    <d v="2021-10-18T00:00:00"/>
    <n v="44"/>
    <n v="14"/>
    <x v="0"/>
    <x v="0"/>
  </r>
  <r>
    <x v="0"/>
    <s v="0706-NRGUP"/>
    <n v="9546060439"/>
    <x v="593"/>
    <d v="2021-10-04T00:00:00"/>
    <n v="1003"/>
    <n v="0"/>
    <n v="0"/>
    <d v="2021-10-04T00:00:00"/>
    <n v="30"/>
    <n v="0"/>
    <x v="0"/>
    <x v="0"/>
  </r>
  <r>
    <x v="2"/>
    <s v="3568-JJMFW"/>
    <n v="2017481337"/>
    <x v="594"/>
    <d v="2021-10-05T00:00:00"/>
    <n v="6750"/>
    <n v="1"/>
    <n v="0"/>
    <d v="2021-09-26T00:00:00"/>
    <n v="21"/>
    <n v="0"/>
    <x v="1"/>
    <x v="1"/>
  </r>
  <r>
    <x v="3"/>
    <s v="4651-PMEXQ"/>
    <n v="5473678800"/>
    <x v="594"/>
    <d v="2021-10-05T00:00:00"/>
    <n v="7029"/>
    <n v="0"/>
    <n v="0"/>
    <d v="2021-09-28T00:00:00"/>
    <n v="23"/>
    <n v="0"/>
    <x v="0"/>
    <x v="0"/>
  </r>
  <r>
    <x v="3"/>
    <s v="9322-YCTQO"/>
    <n v="2118879684"/>
    <x v="595"/>
    <d v="2021-10-06T00:00:00"/>
    <n v="11454"/>
    <n v="0"/>
    <n v="0"/>
    <d v="2021-10-11T00:00:00"/>
    <n v="35"/>
    <n v="5"/>
    <x v="0"/>
    <x v="0"/>
  </r>
  <r>
    <x v="1"/>
    <s v="6632-CGYHU"/>
    <n v="2962262974"/>
    <x v="595"/>
    <d v="2021-10-06T00:00:00"/>
    <n v="5650"/>
    <n v="0"/>
    <n v="0"/>
    <d v="2021-09-13T00:00:00"/>
    <n v="7"/>
    <n v="0"/>
    <x v="0"/>
    <x v="0"/>
  </r>
  <r>
    <x v="2"/>
    <s v="3568-JJMFW"/>
    <n v="5157346968"/>
    <x v="595"/>
    <d v="2021-10-06T00:00:00"/>
    <n v="4502"/>
    <n v="0"/>
    <n v="0"/>
    <d v="2021-09-12T00:00:00"/>
    <n v="6"/>
    <n v="0"/>
    <x v="0"/>
    <x v="0"/>
  </r>
  <r>
    <x v="4"/>
    <s v="0688-XNJRO"/>
    <n v="9359250752"/>
    <x v="595"/>
    <d v="2021-10-06T00:00:00"/>
    <n v="2507"/>
    <n v="0"/>
    <n v="0"/>
    <d v="2021-10-04T00:00:00"/>
    <n v="28"/>
    <n v="0"/>
    <x v="0"/>
    <x v="0"/>
  </r>
  <r>
    <x v="0"/>
    <s v="0625-TNJFG"/>
    <n v="761602627"/>
    <x v="596"/>
    <d v="2021-10-07T00:00:00"/>
    <n v="6416"/>
    <n v="1"/>
    <n v="0"/>
    <d v="2021-10-18T00:00:00"/>
    <n v="41"/>
    <n v="11"/>
    <x v="1"/>
    <x v="1"/>
  </r>
  <r>
    <x v="0"/>
    <s v="5592-UQXSS"/>
    <n v="2669865910"/>
    <x v="596"/>
    <d v="2021-10-07T00:00:00"/>
    <n v="1453"/>
    <n v="0"/>
    <n v="0"/>
    <d v="2021-10-03T00:00:00"/>
    <n v="26"/>
    <n v="0"/>
    <x v="0"/>
    <x v="0"/>
  </r>
  <r>
    <x v="1"/>
    <s v="0379-NEVHP"/>
    <n v="3699989123"/>
    <x v="596"/>
    <d v="2021-10-07T00:00:00"/>
    <n v="6288"/>
    <n v="0"/>
    <n v="0"/>
    <d v="2021-09-13T00:00:00"/>
    <n v="6"/>
    <n v="0"/>
    <x v="0"/>
    <x v="0"/>
  </r>
  <r>
    <x v="4"/>
    <s v="6296-UKEUZ"/>
    <n v="5225282488"/>
    <x v="596"/>
    <d v="2021-10-07T00:00:00"/>
    <n v="6124"/>
    <n v="0"/>
    <n v="0"/>
    <d v="2021-09-08T00:00:00"/>
    <n v="1"/>
    <n v="0"/>
    <x v="0"/>
    <x v="0"/>
  </r>
  <r>
    <x v="4"/>
    <s v="0688-XNJRO"/>
    <n v="3876210500"/>
    <x v="597"/>
    <d v="2021-10-08T00:00:00"/>
    <n v="2290"/>
    <n v="0"/>
    <n v="0"/>
    <d v="2021-10-26T00:00:00"/>
    <n v="48"/>
    <n v="18"/>
    <x v="0"/>
    <x v="0"/>
  </r>
  <r>
    <x v="0"/>
    <s v="0625-TNJFG"/>
    <n v="4084102990"/>
    <x v="597"/>
    <d v="2021-10-08T00:00:00"/>
    <n v="6429"/>
    <n v="0"/>
    <n v="0"/>
    <d v="2021-09-22T00:00:00"/>
    <n v="14"/>
    <n v="0"/>
    <x v="0"/>
    <x v="0"/>
  </r>
  <r>
    <x v="0"/>
    <s v="2026-XLBER"/>
    <n v="5796159925"/>
    <x v="597"/>
    <d v="2021-10-08T00:00:00"/>
    <n v="5516"/>
    <n v="0"/>
    <n v="0"/>
    <d v="2021-09-17T00:00:00"/>
    <n v="9"/>
    <n v="0"/>
    <x v="0"/>
    <x v="0"/>
  </r>
  <r>
    <x v="0"/>
    <s v="7856-ODQFO"/>
    <n v="7059816083"/>
    <x v="597"/>
    <d v="2021-10-08T00:00:00"/>
    <n v="3800"/>
    <n v="1"/>
    <n v="0"/>
    <d v="2021-10-02T00:00:00"/>
    <n v="24"/>
    <n v="0"/>
    <x v="1"/>
    <x v="1"/>
  </r>
  <r>
    <x v="1"/>
    <s v="6708-DPYTF"/>
    <n v="7662777416"/>
    <x v="597"/>
    <d v="2021-10-08T00:00:00"/>
    <n v="6419"/>
    <n v="0"/>
    <n v="0"/>
    <d v="2021-10-10T00:00:00"/>
    <n v="32"/>
    <n v="2"/>
    <x v="0"/>
    <x v="0"/>
  </r>
  <r>
    <x v="1"/>
    <s v="7329-TWKLF"/>
    <n v="8680785503"/>
    <x v="597"/>
    <d v="2021-10-08T00:00:00"/>
    <n v="8450"/>
    <n v="0"/>
    <n v="0"/>
    <d v="2021-09-23T00:00:00"/>
    <n v="15"/>
    <n v="0"/>
    <x v="0"/>
    <x v="0"/>
  </r>
  <r>
    <x v="2"/>
    <s v="6004-KITZM"/>
    <n v="9588957496"/>
    <x v="597"/>
    <d v="2021-10-08T00:00:00"/>
    <n v="6986"/>
    <n v="0"/>
    <n v="0"/>
    <d v="2021-09-12T00:00:00"/>
    <n v="4"/>
    <n v="0"/>
    <x v="0"/>
    <x v="0"/>
  </r>
  <r>
    <x v="1"/>
    <s v="2676-DZINU"/>
    <n v="7133128659"/>
    <x v="598"/>
    <d v="2021-10-09T00:00:00"/>
    <n v="4852"/>
    <n v="0"/>
    <n v="0"/>
    <d v="2021-09-19T00:00:00"/>
    <n v="10"/>
    <n v="0"/>
    <x v="0"/>
    <x v="0"/>
  </r>
  <r>
    <x v="4"/>
    <s v="6391-GBFQJ"/>
    <n v="7170674351"/>
    <x v="598"/>
    <d v="2021-10-09T00:00:00"/>
    <n v="796"/>
    <n v="0"/>
    <n v="0"/>
    <d v="2021-09-22T00:00:00"/>
    <n v="13"/>
    <n v="0"/>
    <x v="0"/>
    <x v="0"/>
  </r>
  <r>
    <x v="0"/>
    <s v="9323-NDIOV"/>
    <n v="176953642"/>
    <x v="599"/>
    <d v="2021-10-10T00:00:00"/>
    <n v="6500"/>
    <n v="0"/>
    <n v="0"/>
    <d v="2021-10-17T00:00:00"/>
    <n v="37"/>
    <n v="7"/>
    <x v="0"/>
    <x v="0"/>
  </r>
  <r>
    <x v="4"/>
    <s v="9883-SDWFS"/>
    <n v="1120525583"/>
    <x v="599"/>
    <d v="2021-10-10T00:00:00"/>
    <n v="4673"/>
    <n v="0"/>
    <n v="0"/>
    <d v="2021-10-10T00:00:00"/>
    <n v="30"/>
    <n v="0"/>
    <x v="0"/>
    <x v="0"/>
  </r>
  <r>
    <x v="1"/>
    <s v="9174-IYKOC"/>
    <n v="1592682714"/>
    <x v="599"/>
    <d v="2021-10-10T00:00:00"/>
    <n v="6358"/>
    <n v="0"/>
    <n v="0"/>
    <d v="2021-09-29T00:00:00"/>
    <n v="19"/>
    <n v="0"/>
    <x v="0"/>
    <x v="0"/>
  </r>
  <r>
    <x v="2"/>
    <s v="7695-NKUXM"/>
    <n v="3686599515"/>
    <x v="599"/>
    <d v="2021-10-10T00:00:00"/>
    <n v="5560"/>
    <n v="1"/>
    <n v="0"/>
    <d v="2021-10-03T00:00:00"/>
    <n v="23"/>
    <n v="0"/>
    <x v="1"/>
    <x v="1"/>
  </r>
  <r>
    <x v="1"/>
    <s v="2423-QOKIO"/>
    <n v="6309336631"/>
    <x v="599"/>
    <d v="2021-10-10T00:00:00"/>
    <n v="7653"/>
    <n v="0"/>
    <n v="0"/>
    <d v="2021-09-25T00:00:00"/>
    <n v="15"/>
    <n v="0"/>
    <x v="0"/>
    <x v="0"/>
  </r>
  <r>
    <x v="2"/>
    <s v="3568-JJMFW"/>
    <n v="9493022226"/>
    <x v="599"/>
    <d v="2021-10-10T00:00:00"/>
    <n v="8368"/>
    <n v="1"/>
    <n v="0"/>
    <d v="2021-10-04T00:00:00"/>
    <n v="24"/>
    <n v="0"/>
    <x v="1"/>
    <x v="1"/>
  </r>
  <r>
    <x v="1"/>
    <s v="6708-DPYTF"/>
    <n v="1754538629"/>
    <x v="600"/>
    <d v="2021-10-11T00:00:00"/>
    <n v="7952"/>
    <n v="0"/>
    <n v="0"/>
    <d v="2021-10-10T00:00:00"/>
    <n v="29"/>
    <n v="0"/>
    <x v="0"/>
    <x v="0"/>
  </r>
  <r>
    <x v="1"/>
    <s v="1080-NDGAE"/>
    <n v="641300165"/>
    <x v="601"/>
    <d v="2021-10-12T00:00:00"/>
    <n v="9457"/>
    <n v="1"/>
    <n v="0"/>
    <d v="2021-10-14T00:00:00"/>
    <n v="32"/>
    <n v="2"/>
    <x v="1"/>
    <x v="1"/>
  </r>
  <r>
    <x v="0"/>
    <s v="7260-ZHAKS"/>
    <n v="8820244619"/>
    <x v="601"/>
    <d v="2021-10-12T00:00:00"/>
    <n v="1970"/>
    <n v="0"/>
    <n v="0"/>
    <d v="2021-10-06T00:00:00"/>
    <n v="24"/>
    <n v="0"/>
    <x v="0"/>
    <x v="0"/>
  </r>
  <r>
    <x v="3"/>
    <s v="4640-FGEJI"/>
    <n v="806089606"/>
    <x v="601"/>
    <d v="2021-10-12T00:00:00"/>
    <n v="7618"/>
    <n v="1"/>
    <n v="1"/>
    <d v="2021-10-05T00:00:00"/>
    <n v="23"/>
    <n v="0"/>
    <x v="1"/>
    <x v="2"/>
  </r>
  <r>
    <x v="2"/>
    <s v="5875-VZQCZ"/>
    <n v="1308410672"/>
    <x v="602"/>
    <d v="2021-10-13T00:00:00"/>
    <n v="7603"/>
    <n v="0"/>
    <n v="0"/>
    <d v="2021-09-25T00:00:00"/>
    <n v="12"/>
    <n v="0"/>
    <x v="0"/>
    <x v="0"/>
  </r>
  <r>
    <x v="0"/>
    <s v="2026-XLBER"/>
    <n v="3315197094"/>
    <x v="602"/>
    <d v="2021-10-13T00:00:00"/>
    <n v="6179"/>
    <n v="1"/>
    <n v="0"/>
    <d v="2021-10-03T00:00:00"/>
    <n v="20"/>
    <n v="0"/>
    <x v="1"/>
    <x v="1"/>
  </r>
  <r>
    <x v="0"/>
    <s v="9149-MATVB"/>
    <n v="3693108174"/>
    <x v="602"/>
    <d v="2021-10-13T00:00:00"/>
    <n v="3788"/>
    <n v="0"/>
    <n v="0"/>
    <d v="2021-09-25T00:00:00"/>
    <n v="12"/>
    <n v="0"/>
    <x v="0"/>
    <x v="0"/>
  </r>
  <r>
    <x v="3"/>
    <s v="7245-CKNCN"/>
    <n v="883694015"/>
    <x v="603"/>
    <d v="2021-10-14T00:00:00"/>
    <n v="9277"/>
    <n v="0"/>
    <n v="0"/>
    <d v="2021-09-26T00:00:00"/>
    <n v="12"/>
    <n v="0"/>
    <x v="0"/>
    <x v="0"/>
  </r>
  <r>
    <x v="3"/>
    <s v="8976-AMJEO"/>
    <n v="4153488634"/>
    <x v="603"/>
    <d v="2021-10-14T00:00:00"/>
    <n v="6929"/>
    <n v="0"/>
    <n v="0"/>
    <d v="2021-10-08T00:00:00"/>
    <n v="24"/>
    <n v="0"/>
    <x v="0"/>
    <x v="0"/>
  </r>
  <r>
    <x v="3"/>
    <s v="8976-AMJEO"/>
    <n v="6559779926"/>
    <x v="603"/>
    <d v="2021-10-14T00:00:00"/>
    <n v="6675"/>
    <n v="0"/>
    <n v="0"/>
    <d v="2021-10-05T00:00:00"/>
    <n v="21"/>
    <n v="0"/>
    <x v="0"/>
    <x v="0"/>
  </r>
  <r>
    <x v="0"/>
    <s v="7050-KQLDO"/>
    <n v="6640953472"/>
    <x v="603"/>
    <d v="2021-10-14T00:00:00"/>
    <n v="5588"/>
    <n v="0"/>
    <n v="0"/>
    <d v="2021-10-01T00:00:00"/>
    <n v="17"/>
    <n v="0"/>
    <x v="0"/>
    <x v="0"/>
  </r>
  <r>
    <x v="3"/>
    <s v="9758-AIEIK"/>
    <n v="8062397322"/>
    <x v="603"/>
    <d v="2021-10-14T00:00:00"/>
    <n v="6965"/>
    <n v="0"/>
    <n v="0"/>
    <d v="2021-10-01T00:00:00"/>
    <n v="17"/>
    <n v="0"/>
    <x v="0"/>
    <x v="0"/>
  </r>
  <r>
    <x v="3"/>
    <s v="3448-OWJOT"/>
    <n v="2739453651"/>
    <x v="603"/>
    <d v="2021-10-14T00:00:00"/>
    <n v="6014"/>
    <n v="1"/>
    <n v="1"/>
    <d v="2021-10-16T00:00:00"/>
    <n v="32"/>
    <n v="2"/>
    <x v="1"/>
    <x v="2"/>
  </r>
  <r>
    <x v="2"/>
    <s v="8364-UWVLM"/>
    <n v="773493683"/>
    <x v="604"/>
    <d v="2021-10-15T00:00:00"/>
    <n v="6536"/>
    <n v="1"/>
    <n v="0"/>
    <d v="2021-10-21T00:00:00"/>
    <n v="36"/>
    <n v="6"/>
    <x v="1"/>
    <x v="1"/>
  </r>
  <r>
    <x v="4"/>
    <s v="0688-XNJRO"/>
    <n v="3671610537"/>
    <x v="604"/>
    <d v="2021-10-15T00:00:00"/>
    <n v="3337"/>
    <n v="0"/>
    <n v="0"/>
    <d v="2021-10-28T00:00:00"/>
    <n v="43"/>
    <n v="13"/>
    <x v="0"/>
    <x v="0"/>
  </r>
  <r>
    <x v="0"/>
    <s v="0706-NRGUP"/>
    <n v="4649451107"/>
    <x v="604"/>
    <d v="2021-10-15T00:00:00"/>
    <n v="2381"/>
    <n v="0"/>
    <n v="0"/>
    <d v="2021-10-06T00:00:00"/>
    <n v="21"/>
    <n v="0"/>
    <x v="0"/>
    <x v="0"/>
  </r>
  <r>
    <x v="1"/>
    <s v="5196-TWQXF"/>
    <n v="1027852268"/>
    <x v="605"/>
    <d v="2021-10-16T00:00:00"/>
    <n v="3722"/>
    <n v="0"/>
    <n v="0"/>
    <d v="2021-10-06T00:00:00"/>
    <n v="20"/>
    <n v="0"/>
    <x v="0"/>
    <x v="0"/>
  </r>
  <r>
    <x v="4"/>
    <s v="8690-EEBEO"/>
    <n v="1730560128"/>
    <x v="605"/>
    <d v="2021-10-16T00:00:00"/>
    <n v="3697"/>
    <n v="0"/>
    <n v="0"/>
    <d v="2021-10-08T00:00:00"/>
    <n v="22"/>
    <n v="0"/>
    <x v="0"/>
    <x v="0"/>
  </r>
  <r>
    <x v="1"/>
    <s v="6632-CGYHU"/>
    <n v="5284159199"/>
    <x v="605"/>
    <d v="2021-10-16T00:00:00"/>
    <n v="6847"/>
    <n v="0"/>
    <n v="0"/>
    <d v="2021-09-28T00:00:00"/>
    <n v="12"/>
    <n v="0"/>
    <x v="0"/>
    <x v="0"/>
  </r>
  <r>
    <x v="0"/>
    <s v="3993-QUNVJ"/>
    <n v="6332637140"/>
    <x v="606"/>
    <d v="2021-10-17T00:00:00"/>
    <n v="5809"/>
    <n v="0"/>
    <n v="0"/>
    <d v="2021-09-24T00:00:00"/>
    <n v="7"/>
    <n v="0"/>
    <x v="0"/>
    <x v="0"/>
  </r>
  <r>
    <x v="3"/>
    <s v="0783-PEPYR"/>
    <n v="3922850581"/>
    <x v="606"/>
    <d v="2021-10-17T00:00:00"/>
    <n v="7287"/>
    <n v="1"/>
    <n v="1"/>
    <d v="2021-11-13T00:00:00"/>
    <n v="57"/>
    <n v="27"/>
    <x v="1"/>
    <x v="2"/>
  </r>
  <r>
    <x v="4"/>
    <s v="8942-ERSWK"/>
    <n v="839049806"/>
    <x v="607"/>
    <d v="2021-10-18T00:00:00"/>
    <n v="1982"/>
    <n v="0"/>
    <n v="0"/>
    <d v="2021-09-22T00:00:00"/>
    <n v="4"/>
    <n v="0"/>
    <x v="0"/>
    <x v="0"/>
  </r>
  <r>
    <x v="2"/>
    <s v="5875-VZQCZ"/>
    <n v="872319562"/>
    <x v="607"/>
    <d v="2021-10-18T00:00:00"/>
    <n v="4617"/>
    <n v="0"/>
    <n v="0"/>
    <d v="2021-10-02T00:00:00"/>
    <n v="14"/>
    <n v="0"/>
    <x v="0"/>
    <x v="0"/>
  </r>
  <r>
    <x v="4"/>
    <s v="9883-SDWFS"/>
    <n v="1761962468"/>
    <x v="607"/>
    <d v="2021-10-18T00:00:00"/>
    <n v="7539"/>
    <n v="1"/>
    <n v="0"/>
    <d v="2021-10-30T00:00:00"/>
    <n v="42"/>
    <n v="12"/>
    <x v="1"/>
    <x v="1"/>
  </r>
  <r>
    <x v="3"/>
    <s v="0783-PEPYR"/>
    <n v="5378812305"/>
    <x v="607"/>
    <d v="2021-10-18T00:00:00"/>
    <n v="5858"/>
    <n v="0"/>
    <n v="0"/>
    <d v="2021-10-19T00:00:00"/>
    <n v="31"/>
    <n v="1"/>
    <x v="0"/>
    <x v="0"/>
  </r>
  <r>
    <x v="0"/>
    <s v="3831-FXWYK"/>
    <n v="7295000938"/>
    <x v="607"/>
    <d v="2021-10-18T00:00:00"/>
    <n v="5865"/>
    <n v="0"/>
    <n v="0"/>
    <d v="2021-10-29T00:00:00"/>
    <n v="41"/>
    <n v="11"/>
    <x v="0"/>
    <x v="0"/>
  </r>
  <r>
    <x v="0"/>
    <s v="2687-XWAMA"/>
    <n v="9727346662"/>
    <x v="607"/>
    <d v="2021-10-18T00:00:00"/>
    <n v="6096"/>
    <n v="0"/>
    <n v="0"/>
    <d v="2021-09-23T00:00:00"/>
    <n v="5"/>
    <n v="0"/>
    <x v="0"/>
    <x v="0"/>
  </r>
  <r>
    <x v="4"/>
    <s v="7654-DOLHO"/>
    <n v="631345640"/>
    <x v="608"/>
    <d v="2021-10-19T00:00:00"/>
    <n v="2362"/>
    <n v="0"/>
    <n v="0"/>
    <d v="2021-10-13T00:00:00"/>
    <n v="24"/>
    <n v="0"/>
    <x v="0"/>
    <x v="0"/>
  </r>
  <r>
    <x v="3"/>
    <s v="4640-FGEJI"/>
    <n v="1759240329"/>
    <x v="608"/>
    <d v="2021-10-19T00:00:00"/>
    <n v="7209"/>
    <n v="0"/>
    <n v="0"/>
    <d v="2021-10-07T00:00:00"/>
    <n v="18"/>
    <n v="0"/>
    <x v="0"/>
    <x v="0"/>
  </r>
  <r>
    <x v="1"/>
    <s v="9841-XLGBV"/>
    <n v="2624507671"/>
    <x v="608"/>
    <d v="2021-10-19T00:00:00"/>
    <n v="6858"/>
    <n v="0"/>
    <n v="0"/>
    <d v="2021-10-09T00:00:00"/>
    <n v="20"/>
    <n v="0"/>
    <x v="0"/>
    <x v="0"/>
  </r>
  <r>
    <x v="2"/>
    <s v="8887-NCUZC"/>
    <n v="5128563640"/>
    <x v="608"/>
    <d v="2021-10-19T00:00:00"/>
    <n v="1658"/>
    <n v="0"/>
    <n v="0"/>
    <d v="2021-10-12T00:00:00"/>
    <n v="23"/>
    <n v="0"/>
    <x v="0"/>
    <x v="0"/>
  </r>
  <r>
    <x v="4"/>
    <s v="7654-DOLHO"/>
    <n v="6726677387"/>
    <x v="608"/>
    <d v="2021-10-19T00:00:00"/>
    <n v="5016"/>
    <n v="0"/>
    <n v="0"/>
    <d v="2021-10-24T00:00:00"/>
    <n v="35"/>
    <n v="5"/>
    <x v="0"/>
    <x v="0"/>
  </r>
  <r>
    <x v="3"/>
    <s v="4632-QZOKX"/>
    <n v="9540987941"/>
    <x v="608"/>
    <d v="2021-10-19T00:00:00"/>
    <n v="3390"/>
    <n v="1"/>
    <n v="1"/>
    <d v="2021-11-08T00:00:00"/>
    <n v="50"/>
    <n v="20"/>
    <x v="1"/>
    <x v="2"/>
  </r>
  <r>
    <x v="0"/>
    <s v="7050-KQLDO"/>
    <n v="1752423656"/>
    <x v="609"/>
    <d v="2021-10-20T00:00:00"/>
    <n v="8899"/>
    <n v="1"/>
    <n v="0"/>
    <d v="2021-10-24T00:00:00"/>
    <n v="34"/>
    <n v="4"/>
    <x v="1"/>
    <x v="1"/>
  </r>
  <r>
    <x v="1"/>
    <s v="5529-TBPGK"/>
    <n v="7524155753"/>
    <x v="609"/>
    <d v="2021-10-20T00:00:00"/>
    <n v="9103"/>
    <n v="0"/>
    <n v="0"/>
    <d v="2021-10-24T00:00:00"/>
    <n v="34"/>
    <n v="4"/>
    <x v="0"/>
    <x v="0"/>
  </r>
  <r>
    <x v="0"/>
    <s v="5592-UQXSS"/>
    <n v="9893070847"/>
    <x v="609"/>
    <d v="2021-10-20T00:00:00"/>
    <n v="4954"/>
    <n v="0"/>
    <n v="0"/>
    <d v="2021-10-06T00:00:00"/>
    <n v="16"/>
    <n v="0"/>
    <x v="0"/>
    <x v="0"/>
  </r>
  <r>
    <x v="4"/>
    <s v="6296-UKEUZ"/>
    <n v="106486147"/>
    <x v="610"/>
    <d v="2021-10-21T00:00:00"/>
    <n v="4655"/>
    <n v="0"/>
    <n v="0"/>
    <d v="2021-09-25T00:00:00"/>
    <n v="4"/>
    <n v="0"/>
    <x v="0"/>
    <x v="0"/>
  </r>
  <r>
    <x v="4"/>
    <s v="9460-VAZGD"/>
    <n v="1951887650"/>
    <x v="610"/>
    <d v="2021-10-21T00:00:00"/>
    <n v="863"/>
    <n v="0"/>
    <n v="0"/>
    <d v="2021-10-10T00:00:00"/>
    <n v="19"/>
    <n v="0"/>
    <x v="0"/>
    <x v="0"/>
  </r>
  <r>
    <x v="4"/>
    <s v="8690-EEBEO"/>
    <n v="5106033344"/>
    <x v="610"/>
    <d v="2021-10-21T00:00:00"/>
    <n v="4094"/>
    <n v="0"/>
    <n v="0"/>
    <d v="2021-10-18T00:00:00"/>
    <n v="27"/>
    <n v="0"/>
    <x v="0"/>
    <x v="0"/>
  </r>
  <r>
    <x v="1"/>
    <s v="8820-BLYDZ"/>
    <n v="6520680737"/>
    <x v="610"/>
    <d v="2021-10-21T00:00:00"/>
    <n v="8937"/>
    <n v="0"/>
    <n v="0"/>
    <d v="2021-09-28T00:00:00"/>
    <n v="7"/>
    <n v="0"/>
    <x v="0"/>
    <x v="0"/>
  </r>
  <r>
    <x v="0"/>
    <s v="9323-NDIOV"/>
    <n v="6662053878"/>
    <x v="610"/>
    <d v="2021-10-21T00:00:00"/>
    <n v="6147"/>
    <n v="0"/>
    <n v="0"/>
    <d v="2021-10-21T00:00:00"/>
    <n v="30"/>
    <n v="0"/>
    <x v="0"/>
    <x v="0"/>
  </r>
  <r>
    <x v="0"/>
    <s v="9149-MATVB"/>
    <n v="7830094350"/>
    <x v="610"/>
    <d v="2021-10-21T00:00:00"/>
    <n v="4217"/>
    <n v="0"/>
    <n v="0"/>
    <d v="2021-10-14T00:00:00"/>
    <n v="23"/>
    <n v="0"/>
    <x v="0"/>
    <x v="0"/>
  </r>
  <r>
    <x v="1"/>
    <s v="2676-DZINU"/>
    <n v="9393038918"/>
    <x v="610"/>
    <d v="2021-10-21T00:00:00"/>
    <n v="7386"/>
    <n v="0"/>
    <n v="0"/>
    <d v="2021-10-08T00:00:00"/>
    <n v="17"/>
    <n v="0"/>
    <x v="0"/>
    <x v="0"/>
  </r>
  <r>
    <x v="1"/>
    <s v="8820-BLYDZ"/>
    <n v="9590153054"/>
    <x v="610"/>
    <d v="2021-10-21T00:00:00"/>
    <n v="7880"/>
    <n v="0"/>
    <n v="0"/>
    <d v="2021-09-26T00:00:00"/>
    <n v="5"/>
    <n v="0"/>
    <x v="0"/>
    <x v="0"/>
  </r>
  <r>
    <x v="1"/>
    <s v="9174-IYKOC"/>
    <n v="217272343"/>
    <x v="611"/>
    <d v="2021-10-22T00:00:00"/>
    <n v="4988"/>
    <n v="1"/>
    <n v="0"/>
    <d v="2021-10-23T00:00:00"/>
    <n v="31"/>
    <n v="1"/>
    <x v="1"/>
    <x v="1"/>
  </r>
  <r>
    <x v="2"/>
    <s v="7695-NKUXM"/>
    <n v="5115237233"/>
    <x v="611"/>
    <d v="2021-10-22T00:00:00"/>
    <n v="5704"/>
    <n v="0"/>
    <n v="0"/>
    <d v="2021-09-24T00:00:00"/>
    <n v="2"/>
    <n v="0"/>
    <x v="0"/>
    <x v="0"/>
  </r>
  <r>
    <x v="1"/>
    <s v="2125-HJDLA"/>
    <n v="8165388862"/>
    <x v="611"/>
    <d v="2021-10-22T00:00:00"/>
    <n v="4246"/>
    <n v="0"/>
    <n v="0"/>
    <d v="2021-11-01T00:00:00"/>
    <n v="40"/>
    <n v="10"/>
    <x v="0"/>
    <x v="0"/>
  </r>
  <r>
    <x v="3"/>
    <s v="8389-TCXFQ"/>
    <n v="1907393570"/>
    <x v="611"/>
    <d v="2021-10-22T00:00:00"/>
    <n v="6776"/>
    <n v="1"/>
    <n v="1"/>
    <d v="2021-10-22T00:00:00"/>
    <n v="30"/>
    <n v="0"/>
    <x v="1"/>
    <x v="2"/>
  </r>
  <r>
    <x v="3"/>
    <s v="3448-OWJOT"/>
    <n v="9544630517"/>
    <x v="611"/>
    <d v="2021-10-22T00:00:00"/>
    <n v="8638"/>
    <n v="1"/>
    <n v="0"/>
    <d v="2021-11-11T00:00:00"/>
    <n v="50"/>
    <n v="20"/>
    <x v="1"/>
    <x v="1"/>
  </r>
  <r>
    <x v="4"/>
    <s v="1408-OQZUE"/>
    <n v="5129304908"/>
    <x v="612"/>
    <d v="2021-10-23T00:00:00"/>
    <n v="4066"/>
    <n v="0"/>
    <n v="0"/>
    <d v="2021-11-05T00:00:00"/>
    <n v="43"/>
    <n v="13"/>
    <x v="0"/>
    <x v="0"/>
  </r>
  <r>
    <x v="3"/>
    <s v="9771-QTLGZ"/>
    <n v="2163218884"/>
    <x v="612"/>
    <d v="2021-10-23T00:00:00"/>
    <n v="5654"/>
    <n v="1"/>
    <n v="1"/>
    <d v="2021-10-11T00:00:00"/>
    <n v="18"/>
    <n v="0"/>
    <x v="1"/>
    <x v="2"/>
  </r>
  <r>
    <x v="3"/>
    <s v="6048-QPZCF"/>
    <n v="2448402169"/>
    <x v="613"/>
    <d v="2021-10-24T00:00:00"/>
    <n v="7633"/>
    <n v="0"/>
    <n v="0"/>
    <d v="2021-09-29T00:00:00"/>
    <n v="5"/>
    <n v="0"/>
    <x v="0"/>
    <x v="0"/>
  </r>
  <r>
    <x v="1"/>
    <s v="2676-DZINU"/>
    <n v="6299892020"/>
    <x v="613"/>
    <d v="2021-10-24T00:00:00"/>
    <n v="7666"/>
    <n v="0"/>
    <n v="0"/>
    <d v="2021-10-11T00:00:00"/>
    <n v="17"/>
    <n v="0"/>
    <x v="0"/>
    <x v="0"/>
  </r>
  <r>
    <x v="0"/>
    <s v="2026-XLBER"/>
    <n v="7329436593"/>
    <x v="613"/>
    <d v="2021-10-24T00:00:00"/>
    <n v="4371"/>
    <n v="0"/>
    <n v="0"/>
    <d v="2021-10-06T00:00:00"/>
    <n v="12"/>
    <n v="0"/>
    <x v="0"/>
    <x v="0"/>
  </r>
  <r>
    <x v="3"/>
    <s v="6048-QPZCF"/>
    <n v="8478661655"/>
    <x v="613"/>
    <d v="2021-10-24T00:00:00"/>
    <n v="5437"/>
    <n v="0"/>
    <n v="0"/>
    <d v="2021-09-29T00:00:00"/>
    <n v="5"/>
    <n v="0"/>
    <x v="0"/>
    <x v="0"/>
  </r>
  <r>
    <x v="0"/>
    <s v="6077-FDQRK"/>
    <n v="784468555"/>
    <x v="614"/>
    <d v="2021-10-25T00:00:00"/>
    <n v="1890"/>
    <n v="1"/>
    <n v="0"/>
    <d v="2021-10-25T00:00:00"/>
    <n v="30"/>
    <n v="0"/>
    <x v="1"/>
    <x v="1"/>
  </r>
  <r>
    <x v="2"/>
    <s v="1604-LIFKX"/>
    <n v="2135320728"/>
    <x v="614"/>
    <d v="2021-10-25T00:00:00"/>
    <n v="6632"/>
    <n v="0"/>
    <n v="0"/>
    <d v="2021-11-05T00:00:00"/>
    <n v="41"/>
    <n v="11"/>
    <x v="0"/>
    <x v="0"/>
  </r>
  <r>
    <x v="2"/>
    <s v="5924-UOPGH"/>
    <n v="5601820333"/>
    <x v="614"/>
    <d v="2021-10-25T00:00:00"/>
    <n v="7669"/>
    <n v="0"/>
    <n v="0"/>
    <d v="2021-10-09T00:00:00"/>
    <n v="14"/>
    <n v="0"/>
    <x v="0"/>
    <x v="0"/>
  </r>
  <r>
    <x v="4"/>
    <s v="9286-VLKMI"/>
    <n v="6791824606"/>
    <x v="614"/>
    <d v="2021-10-25T00:00:00"/>
    <n v="3945"/>
    <n v="0"/>
    <n v="0"/>
    <d v="2021-09-30T00:00:00"/>
    <n v="5"/>
    <n v="0"/>
    <x v="0"/>
    <x v="0"/>
  </r>
  <r>
    <x v="0"/>
    <s v="6077-FDQRK"/>
    <n v="7166848125"/>
    <x v="614"/>
    <d v="2021-10-25T00:00:00"/>
    <n v="5245"/>
    <n v="0"/>
    <n v="0"/>
    <d v="2021-10-12T00:00:00"/>
    <n v="17"/>
    <n v="0"/>
    <x v="0"/>
    <x v="0"/>
  </r>
  <r>
    <x v="3"/>
    <s v="6833-ETVHD"/>
    <n v="9083415808"/>
    <x v="614"/>
    <d v="2021-10-25T00:00:00"/>
    <n v="5638"/>
    <n v="0"/>
    <n v="0"/>
    <d v="2021-10-20T00:00:00"/>
    <n v="25"/>
    <n v="0"/>
    <x v="0"/>
    <x v="0"/>
  </r>
  <r>
    <x v="3"/>
    <s v="6048-QPZCF"/>
    <n v="3166292468"/>
    <x v="614"/>
    <d v="2021-10-25T00:00:00"/>
    <n v="8858"/>
    <n v="1"/>
    <n v="0"/>
    <d v="2021-10-19T00:00:00"/>
    <n v="24"/>
    <n v="0"/>
    <x v="1"/>
    <x v="1"/>
  </r>
  <r>
    <x v="2"/>
    <s v="8887-NCUZC"/>
    <n v="6830035207"/>
    <x v="615"/>
    <d v="2021-10-26T00:00:00"/>
    <n v="3145"/>
    <n v="1"/>
    <n v="0"/>
    <d v="2021-11-04T00:00:00"/>
    <n v="39"/>
    <n v="9"/>
    <x v="1"/>
    <x v="1"/>
  </r>
  <r>
    <x v="1"/>
    <s v="9014-WENVB"/>
    <n v="8066534559"/>
    <x v="615"/>
    <d v="2021-10-26T00:00:00"/>
    <n v="6495"/>
    <n v="0"/>
    <n v="0"/>
    <d v="2021-10-19T00:00:00"/>
    <n v="23"/>
    <n v="0"/>
    <x v="0"/>
    <x v="0"/>
  </r>
  <r>
    <x v="0"/>
    <s v="3831-FXWYK"/>
    <n v="884183285"/>
    <x v="616"/>
    <d v="2021-10-27T00:00:00"/>
    <n v="5305"/>
    <n v="0"/>
    <n v="0"/>
    <d v="2021-10-23T00:00:00"/>
    <n v="26"/>
    <n v="0"/>
    <x v="0"/>
    <x v="0"/>
  </r>
  <r>
    <x v="2"/>
    <s v="5613-UHVMG"/>
    <n v="1185375111"/>
    <x v="617"/>
    <d v="2021-10-28T00:00:00"/>
    <n v="6708"/>
    <n v="1"/>
    <n v="0"/>
    <d v="2021-11-08T00:00:00"/>
    <n v="41"/>
    <n v="11"/>
    <x v="1"/>
    <x v="1"/>
  </r>
  <r>
    <x v="4"/>
    <s v="9460-VAZGD"/>
    <n v="4047974141"/>
    <x v="617"/>
    <d v="2021-10-28T00:00:00"/>
    <n v="5100"/>
    <n v="0"/>
    <n v="0"/>
    <d v="2021-10-15T00:00:00"/>
    <n v="17"/>
    <n v="0"/>
    <x v="0"/>
    <x v="0"/>
  </r>
  <r>
    <x v="1"/>
    <s v="8156-PCYBM"/>
    <n v="9121577010"/>
    <x v="617"/>
    <d v="2021-10-28T00:00:00"/>
    <n v="7625"/>
    <n v="0"/>
    <n v="0"/>
    <d v="2021-10-24T00:00:00"/>
    <n v="26"/>
    <n v="0"/>
    <x v="0"/>
    <x v="0"/>
  </r>
  <r>
    <x v="2"/>
    <s v="9181-HEKGV"/>
    <n v="689403769"/>
    <x v="618"/>
    <d v="2021-10-29T00:00:00"/>
    <n v="7609"/>
    <n v="1"/>
    <n v="0"/>
    <d v="2021-11-11T00:00:00"/>
    <n v="43"/>
    <n v="13"/>
    <x v="1"/>
    <x v="1"/>
  </r>
  <r>
    <x v="1"/>
    <s v="5920-DPXLN"/>
    <n v="6870131864"/>
    <x v="618"/>
    <d v="2021-10-29T00:00:00"/>
    <n v="4381"/>
    <n v="0"/>
    <n v="0"/>
    <d v="2021-10-12T00:00:00"/>
    <n v="13"/>
    <n v="0"/>
    <x v="0"/>
    <x v="0"/>
  </r>
  <r>
    <x v="4"/>
    <s v="9286-VLKMI"/>
    <n v="8119664084"/>
    <x v="618"/>
    <d v="2021-10-29T00:00:00"/>
    <n v="4732"/>
    <n v="0"/>
    <n v="0"/>
    <d v="2021-09-30T00:00:00"/>
    <n v="1"/>
    <n v="0"/>
    <x v="0"/>
    <x v="0"/>
  </r>
  <r>
    <x v="3"/>
    <s v="0783-PEPYR"/>
    <n v="858258272"/>
    <x v="619"/>
    <d v="2021-10-30T00:00:00"/>
    <n v="4367"/>
    <n v="0"/>
    <n v="0"/>
    <d v="2021-11-10T00:00:00"/>
    <n v="41"/>
    <n v="11"/>
    <x v="0"/>
    <x v="0"/>
  </r>
  <r>
    <x v="0"/>
    <s v="9323-NDIOV"/>
    <n v="4398006570"/>
    <x v="619"/>
    <d v="2021-10-30T00:00:00"/>
    <n v="4481"/>
    <n v="0"/>
    <n v="0"/>
    <d v="2021-10-29T00:00:00"/>
    <n v="29"/>
    <n v="0"/>
    <x v="0"/>
    <x v="0"/>
  </r>
  <r>
    <x v="2"/>
    <s v="5613-UHVMG"/>
    <n v="4937921214"/>
    <x v="619"/>
    <d v="2021-10-30T00:00:00"/>
    <n v="5380"/>
    <n v="0"/>
    <n v="0"/>
    <d v="2021-11-05T00:00:00"/>
    <n v="36"/>
    <n v="6"/>
    <x v="0"/>
    <x v="0"/>
  </r>
  <r>
    <x v="1"/>
    <s v="8820-BLYDZ"/>
    <n v="9037173247"/>
    <x v="619"/>
    <d v="2021-10-30T00:00:00"/>
    <n v="6682"/>
    <n v="0"/>
    <n v="0"/>
    <d v="2021-10-01T00:00:00"/>
    <n v="1"/>
    <n v="0"/>
    <x v="0"/>
    <x v="0"/>
  </r>
  <r>
    <x v="3"/>
    <s v="3448-OWJOT"/>
    <n v="5411405629"/>
    <x v="619"/>
    <d v="2021-10-30T00:00:00"/>
    <n v="7399"/>
    <n v="1"/>
    <n v="1"/>
    <d v="2021-10-27T00:00:00"/>
    <n v="27"/>
    <n v="0"/>
    <x v="1"/>
    <x v="2"/>
  </r>
  <r>
    <x v="1"/>
    <s v="5196-TWQXF"/>
    <n v="9618979999"/>
    <x v="619"/>
    <d v="2021-10-30T00:00:00"/>
    <n v="5425"/>
    <n v="0"/>
    <n v="0"/>
    <d v="2021-10-21T00:00:00"/>
    <n v="21"/>
    <n v="0"/>
    <x v="0"/>
    <x v="0"/>
  </r>
  <r>
    <x v="4"/>
    <s v="6391-GBFQJ"/>
    <n v="7668955519"/>
    <x v="620"/>
    <d v="2021-10-31T00:00:00"/>
    <n v="2572"/>
    <n v="1"/>
    <n v="0"/>
    <d v="2021-11-02T00:00:00"/>
    <n v="32"/>
    <n v="2"/>
    <x v="1"/>
    <x v="1"/>
  </r>
  <r>
    <x v="4"/>
    <s v="9286-VLKMI"/>
    <n v="1586922908"/>
    <x v="621"/>
    <d v="2021-11-01T00:00:00"/>
    <n v="6848"/>
    <n v="0"/>
    <n v="0"/>
    <d v="2021-10-03T00:00:00"/>
    <n v="1"/>
    <n v="0"/>
    <x v="0"/>
    <x v="0"/>
  </r>
  <r>
    <x v="1"/>
    <s v="5920-DPXLN"/>
    <n v="5040778858"/>
    <x v="621"/>
    <d v="2021-11-01T00:00:00"/>
    <n v="5312"/>
    <n v="0"/>
    <n v="0"/>
    <d v="2021-10-23T00:00:00"/>
    <n v="21"/>
    <n v="0"/>
    <x v="0"/>
    <x v="0"/>
  </r>
  <r>
    <x v="3"/>
    <s v="5573-KSOIA"/>
    <n v="5506147573"/>
    <x v="621"/>
    <d v="2021-11-01T00:00:00"/>
    <n v="8431"/>
    <n v="0"/>
    <n v="0"/>
    <d v="2021-10-26T00:00:00"/>
    <n v="24"/>
    <n v="0"/>
    <x v="0"/>
    <x v="0"/>
  </r>
  <r>
    <x v="4"/>
    <s v="9250-VHLWY"/>
    <n v="1061077534"/>
    <x v="622"/>
    <d v="2021-11-02T00:00:00"/>
    <n v="5385"/>
    <n v="0"/>
    <n v="0"/>
    <d v="2021-10-22T00:00:00"/>
    <n v="19"/>
    <n v="0"/>
    <x v="0"/>
    <x v="0"/>
  </r>
  <r>
    <x v="1"/>
    <s v="6160-HCSFI"/>
    <n v="4988241929"/>
    <x v="622"/>
    <d v="2021-11-02T00:00:00"/>
    <n v="6864"/>
    <n v="0"/>
    <n v="0"/>
    <d v="2021-10-17T00:00:00"/>
    <n v="14"/>
    <n v="0"/>
    <x v="0"/>
    <x v="0"/>
  </r>
  <r>
    <x v="1"/>
    <s v="6708-DPYTF"/>
    <n v="5826992356"/>
    <x v="622"/>
    <d v="2021-11-02T00:00:00"/>
    <n v="10525"/>
    <n v="0"/>
    <n v="0"/>
    <d v="2021-11-03T00:00:00"/>
    <n v="31"/>
    <n v="1"/>
    <x v="0"/>
    <x v="0"/>
  </r>
  <r>
    <x v="1"/>
    <s v="6708-DPYTF"/>
    <n v="7992871769"/>
    <x v="622"/>
    <d v="2021-11-02T00:00:00"/>
    <n v="9922"/>
    <n v="0"/>
    <n v="0"/>
    <d v="2021-11-17T00:00:00"/>
    <n v="45"/>
    <n v="15"/>
    <x v="0"/>
    <x v="0"/>
  </r>
  <r>
    <x v="0"/>
    <s v="0706-NRGUP"/>
    <n v="8978691415"/>
    <x v="622"/>
    <d v="2021-11-02T00:00:00"/>
    <n v="4436"/>
    <n v="0"/>
    <n v="0"/>
    <d v="2021-10-28T00:00:00"/>
    <n v="25"/>
    <n v="0"/>
    <x v="0"/>
    <x v="0"/>
  </r>
  <r>
    <x v="3"/>
    <s v="3448-OWJOT"/>
    <n v="5259704172"/>
    <x v="622"/>
    <d v="2021-11-02T00:00:00"/>
    <n v="6474"/>
    <n v="1"/>
    <n v="1"/>
    <d v="2021-11-09T00:00:00"/>
    <n v="37"/>
    <n v="7"/>
    <x v="1"/>
    <x v="2"/>
  </r>
  <r>
    <x v="1"/>
    <s v="3569-VJWXS"/>
    <n v="2024965903"/>
    <x v="623"/>
    <d v="2021-11-03T00:00:00"/>
    <n v="8032"/>
    <n v="1"/>
    <n v="1"/>
    <d v="2021-11-09T00:00:00"/>
    <n v="36"/>
    <n v="6"/>
    <x v="1"/>
    <x v="2"/>
  </r>
  <r>
    <x v="4"/>
    <s v="6391-GBFQJ"/>
    <n v="3520423399"/>
    <x v="623"/>
    <d v="2021-11-03T00:00:00"/>
    <n v="2477"/>
    <n v="0"/>
    <n v="0"/>
    <d v="2021-10-17T00:00:00"/>
    <n v="13"/>
    <n v="0"/>
    <x v="0"/>
    <x v="0"/>
  </r>
  <r>
    <x v="3"/>
    <s v="9117-LYRCE"/>
    <n v="6235560565"/>
    <x v="623"/>
    <d v="2021-11-03T00:00:00"/>
    <n v="5973"/>
    <n v="1"/>
    <n v="0"/>
    <d v="2021-10-28T00:00:00"/>
    <n v="24"/>
    <n v="0"/>
    <x v="1"/>
    <x v="1"/>
  </r>
  <r>
    <x v="1"/>
    <s v="0379-NEVHP"/>
    <n v="6478764177"/>
    <x v="623"/>
    <d v="2021-11-03T00:00:00"/>
    <n v="6472"/>
    <n v="0"/>
    <n v="0"/>
    <d v="2021-10-26T00:00:00"/>
    <n v="22"/>
    <n v="0"/>
    <x v="0"/>
    <x v="0"/>
  </r>
  <r>
    <x v="2"/>
    <s v="5148-SYKLB"/>
    <n v="9923599437"/>
    <x v="623"/>
    <d v="2021-11-03T00:00:00"/>
    <n v="7618"/>
    <n v="0"/>
    <n v="0"/>
    <d v="2021-10-27T00:00:00"/>
    <n v="23"/>
    <n v="0"/>
    <x v="0"/>
    <x v="0"/>
  </r>
  <r>
    <x v="0"/>
    <s v="0706-NRGUP"/>
    <n v="2238525299"/>
    <x v="624"/>
    <d v="2021-11-04T00:00:00"/>
    <n v="3570"/>
    <n v="0"/>
    <n v="0"/>
    <d v="2021-10-26T00:00:00"/>
    <n v="21"/>
    <n v="0"/>
    <x v="0"/>
    <x v="0"/>
  </r>
  <r>
    <x v="4"/>
    <s v="9286-VLKMI"/>
    <n v="7365861488"/>
    <x v="624"/>
    <d v="2021-11-04T00:00:00"/>
    <n v="9142"/>
    <n v="0"/>
    <n v="0"/>
    <d v="2021-10-08T00:00:00"/>
    <n v="3"/>
    <n v="0"/>
    <x v="0"/>
    <x v="0"/>
  </r>
  <r>
    <x v="3"/>
    <s v="9725-EZTEJ"/>
    <n v="4695028902"/>
    <x v="624"/>
    <d v="2021-11-04T00:00:00"/>
    <n v="6405"/>
    <n v="1"/>
    <n v="0"/>
    <d v="2021-11-02T00:00:00"/>
    <n v="28"/>
    <n v="0"/>
    <x v="1"/>
    <x v="1"/>
  </r>
  <r>
    <x v="0"/>
    <s v="5592-UQXSS"/>
    <n v="755429128"/>
    <x v="625"/>
    <d v="2021-11-05T00:00:00"/>
    <n v="4312"/>
    <n v="1"/>
    <n v="0"/>
    <d v="2021-11-10T00:00:00"/>
    <n v="35"/>
    <n v="5"/>
    <x v="1"/>
    <x v="1"/>
  </r>
  <r>
    <x v="0"/>
    <s v="5592-UQXSS"/>
    <n v="4867913310"/>
    <x v="625"/>
    <d v="2021-11-05T00:00:00"/>
    <n v="3626"/>
    <n v="0"/>
    <n v="0"/>
    <d v="2021-11-04T00:00:00"/>
    <n v="29"/>
    <n v="0"/>
    <x v="0"/>
    <x v="0"/>
  </r>
  <r>
    <x v="0"/>
    <s v="2026-XLBER"/>
    <n v="679404840"/>
    <x v="626"/>
    <d v="2021-11-06T00:00:00"/>
    <n v="4973"/>
    <n v="0"/>
    <n v="0"/>
    <d v="2021-10-17T00:00:00"/>
    <n v="10"/>
    <n v="0"/>
    <x v="0"/>
    <x v="0"/>
  </r>
  <r>
    <x v="1"/>
    <s v="8156-PCYBM"/>
    <n v="3548287166"/>
    <x v="626"/>
    <d v="2021-11-06T00:00:00"/>
    <n v="6339"/>
    <n v="0"/>
    <n v="0"/>
    <d v="2021-11-03T00:00:00"/>
    <n v="27"/>
    <n v="0"/>
    <x v="0"/>
    <x v="0"/>
  </r>
  <r>
    <x v="0"/>
    <s v="9323-NDIOV"/>
    <n v="6759921255"/>
    <x v="627"/>
    <d v="2021-11-07T00:00:00"/>
    <n v="6918"/>
    <n v="0"/>
    <n v="0"/>
    <d v="2021-11-02T00:00:00"/>
    <n v="25"/>
    <n v="0"/>
    <x v="0"/>
    <x v="0"/>
  </r>
  <r>
    <x v="1"/>
    <s v="9212-BTDMX"/>
    <n v="2253964269"/>
    <x v="628"/>
    <d v="2021-11-08T00:00:00"/>
    <n v="4721"/>
    <n v="1"/>
    <n v="0"/>
    <d v="2021-11-11T00:00:00"/>
    <n v="33"/>
    <n v="3"/>
    <x v="1"/>
    <x v="1"/>
  </r>
  <r>
    <x v="2"/>
    <s v="8887-NCUZC"/>
    <n v="6014957446"/>
    <x v="628"/>
    <d v="2021-11-08T00:00:00"/>
    <n v="5555"/>
    <n v="1"/>
    <n v="0"/>
    <d v="2021-11-13T00:00:00"/>
    <n v="35"/>
    <n v="5"/>
    <x v="1"/>
    <x v="1"/>
  </r>
  <r>
    <x v="3"/>
    <s v="8389-TCXFQ"/>
    <n v="9469584989"/>
    <x v="628"/>
    <d v="2021-11-08T00:00:00"/>
    <n v="5921"/>
    <n v="0"/>
    <n v="0"/>
    <d v="2021-11-04T00:00:00"/>
    <n v="26"/>
    <n v="0"/>
    <x v="0"/>
    <x v="0"/>
  </r>
  <r>
    <x v="1"/>
    <s v="5529-TBPGK"/>
    <n v="9016415003"/>
    <x v="629"/>
    <d v="2021-11-09T00:00:00"/>
    <n v="4192"/>
    <n v="0"/>
    <n v="0"/>
    <d v="2021-11-03T00:00:00"/>
    <n v="24"/>
    <n v="0"/>
    <x v="0"/>
    <x v="0"/>
  </r>
  <r>
    <x v="1"/>
    <s v="1080-NDGAE"/>
    <n v="2925434206"/>
    <x v="630"/>
    <d v="2021-11-10T00:00:00"/>
    <n v="7607"/>
    <n v="0"/>
    <n v="0"/>
    <d v="2021-10-23T00:00:00"/>
    <n v="12"/>
    <n v="0"/>
    <x v="0"/>
    <x v="0"/>
  </r>
  <r>
    <x v="0"/>
    <s v="2687-XWAMA"/>
    <n v="9257925380"/>
    <x v="630"/>
    <d v="2021-11-10T00:00:00"/>
    <n v="6206"/>
    <n v="0"/>
    <n v="0"/>
    <d v="2021-10-18T00:00:00"/>
    <n v="7"/>
    <n v="0"/>
    <x v="0"/>
    <x v="0"/>
  </r>
  <r>
    <x v="1"/>
    <s v="9212-BTDMX"/>
    <n v="4454426709"/>
    <x v="631"/>
    <d v="2021-11-11T00:00:00"/>
    <n v="6623"/>
    <n v="0"/>
    <n v="0"/>
    <d v="2021-10-21T00:00:00"/>
    <n v="9"/>
    <n v="0"/>
    <x v="0"/>
    <x v="0"/>
  </r>
  <r>
    <x v="1"/>
    <s v="2820-XGXSB"/>
    <n v="2677499546"/>
    <x v="632"/>
    <d v="2021-11-12T00:00:00"/>
    <n v="5418"/>
    <n v="0"/>
    <n v="0"/>
    <d v="2021-10-18T00:00:00"/>
    <n v="5"/>
    <n v="0"/>
    <x v="0"/>
    <x v="0"/>
  </r>
  <r>
    <x v="3"/>
    <s v="9117-LYRCE"/>
    <n v="9184635048"/>
    <x v="632"/>
    <d v="2021-11-12T00:00:00"/>
    <n v="6825"/>
    <n v="1"/>
    <n v="1"/>
    <d v="2021-11-16T00:00:00"/>
    <n v="34"/>
    <n v="4"/>
    <x v="1"/>
    <x v="2"/>
  </r>
  <r>
    <x v="3"/>
    <s v="9725-EZTEJ"/>
    <n v="4584232854"/>
    <x v="632"/>
    <d v="2021-11-12T00:00:00"/>
    <n v="8438"/>
    <n v="1"/>
    <n v="1"/>
    <d v="2021-11-02T00:00:00"/>
    <n v="20"/>
    <n v="0"/>
    <x v="1"/>
    <x v="2"/>
  </r>
  <r>
    <x v="4"/>
    <s v="1408-OQZUE"/>
    <n v="1652571996"/>
    <x v="633"/>
    <d v="2021-11-13T00:00:00"/>
    <n v="5423"/>
    <n v="0"/>
    <n v="0"/>
    <d v="2021-11-11T00:00:00"/>
    <n v="28"/>
    <n v="0"/>
    <x v="0"/>
    <x v="0"/>
  </r>
  <r>
    <x v="0"/>
    <s v="2687-XWAMA"/>
    <n v="6008733621"/>
    <x v="633"/>
    <d v="2021-11-13T00:00:00"/>
    <n v="4880"/>
    <n v="0"/>
    <n v="0"/>
    <d v="2021-10-19T00:00:00"/>
    <n v="5"/>
    <n v="0"/>
    <x v="0"/>
    <x v="0"/>
  </r>
  <r>
    <x v="1"/>
    <s v="0709-LZRJV"/>
    <n v="7851279717"/>
    <x v="634"/>
    <d v="2021-11-14T00:00:00"/>
    <n v="6129"/>
    <n v="0"/>
    <n v="0"/>
    <d v="2021-11-06T00:00:00"/>
    <n v="22"/>
    <n v="0"/>
    <x v="0"/>
    <x v="0"/>
  </r>
  <r>
    <x v="2"/>
    <s v="3568-JJMFW"/>
    <n v="8786637235"/>
    <x v="634"/>
    <d v="2021-11-14T00:00:00"/>
    <n v="6071"/>
    <n v="1"/>
    <n v="0"/>
    <d v="2021-11-08T00:00:00"/>
    <n v="24"/>
    <n v="0"/>
    <x v="1"/>
    <x v="1"/>
  </r>
  <r>
    <x v="1"/>
    <s v="7841-HROAQ"/>
    <n v="9327462141"/>
    <x v="635"/>
    <d v="2021-11-15T00:00:00"/>
    <n v="9061"/>
    <n v="0"/>
    <n v="0"/>
    <d v="2021-11-06T00:00:00"/>
    <n v="21"/>
    <n v="0"/>
    <x v="0"/>
    <x v="0"/>
  </r>
  <r>
    <x v="0"/>
    <s v="5592-UQXSS"/>
    <n v="2025587663"/>
    <x v="636"/>
    <d v="2021-11-16T00:00:00"/>
    <n v="2206"/>
    <n v="1"/>
    <n v="0"/>
    <d v="2021-11-23T00:00:00"/>
    <n v="37"/>
    <n v="7"/>
    <x v="1"/>
    <x v="1"/>
  </r>
  <r>
    <x v="1"/>
    <s v="0187-ERLSR"/>
    <n v="5219455796"/>
    <x v="636"/>
    <d v="2021-11-16T00:00:00"/>
    <n v="7719"/>
    <n v="0"/>
    <n v="0"/>
    <d v="2021-10-20T00:00:00"/>
    <n v="3"/>
    <n v="0"/>
    <x v="0"/>
    <x v="0"/>
  </r>
  <r>
    <x v="3"/>
    <s v="6833-ETVHD"/>
    <n v="5728598959"/>
    <x v="636"/>
    <d v="2021-11-16T00:00:00"/>
    <n v="7170"/>
    <n v="0"/>
    <n v="0"/>
    <d v="2021-11-06T00:00:00"/>
    <n v="20"/>
    <n v="0"/>
    <x v="0"/>
    <x v="0"/>
  </r>
  <r>
    <x v="1"/>
    <s v="5920-DPXLN"/>
    <n v="9189385048"/>
    <x v="636"/>
    <d v="2021-11-16T00:00:00"/>
    <n v="6537"/>
    <n v="0"/>
    <n v="0"/>
    <d v="2021-11-01T00:00:00"/>
    <n v="15"/>
    <n v="0"/>
    <x v="0"/>
    <x v="0"/>
  </r>
  <r>
    <x v="3"/>
    <s v="4092-ZAVRG"/>
    <n v="3240616518"/>
    <x v="637"/>
    <d v="2021-11-17T00:00:00"/>
    <n v="6356"/>
    <n v="1"/>
    <n v="1"/>
    <d v="2021-10-22T00:00:00"/>
    <n v="4"/>
    <n v="0"/>
    <x v="1"/>
    <x v="2"/>
  </r>
  <r>
    <x v="2"/>
    <s v="2824-HJQPP"/>
    <n v="4871103320"/>
    <x v="637"/>
    <d v="2021-11-17T00:00:00"/>
    <n v="5907"/>
    <n v="0"/>
    <n v="0"/>
    <d v="2021-10-27T00:00:00"/>
    <n v="9"/>
    <n v="0"/>
    <x v="0"/>
    <x v="0"/>
  </r>
  <r>
    <x v="2"/>
    <s v="1604-LIFKX"/>
    <n v="5395803659"/>
    <x v="637"/>
    <d v="2021-11-17T00:00:00"/>
    <n v="5164"/>
    <n v="0"/>
    <n v="0"/>
    <d v="2021-11-27T00:00:00"/>
    <n v="40"/>
    <n v="10"/>
    <x v="0"/>
    <x v="0"/>
  </r>
  <r>
    <x v="4"/>
    <s v="6391-GBFQJ"/>
    <n v="9380641705"/>
    <x v="637"/>
    <d v="2021-11-17T00:00:00"/>
    <n v="861"/>
    <n v="0"/>
    <n v="0"/>
    <d v="2021-10-31T00:00:00"/>
    <n v="13"/>
    <n v="0"/>
    <x v="0"/>
    <x v="0"/>
  </r>
  <r>
    <x v="1"/>
    <s v="6708-DPYTF"/>
    <n v="9982796720"/>
    <x v="637"/>
    <d v="2021-11-17T00:00:00"/>
    <n v="7961"/>
    <n v="0"/>
    <n v="0"/>
    <d v="2021-12-01T00:00:00"/>
    <n v="44"/>
    <n v="14"/>
    <x v="0"/>
    <x v="0"/>
  </r>
  <r>
    <x v="3"/>
    <s v="5573-KSOIA"/>
    <n v="524798729"/>
    <x v="638"/>
    <d v="2021-11-18T00:00:00"/>
    <n v="5778"/>
    <n v="0"/>
    <n v="0"/>
    <d v="2021-11-16T00:00:00"/>
    <n v="28"/>
    <n v="0"/>
    <x v="0"/>
    <x v="0"/>
  </r>
  <r>
    <x v="3"/>
    <s v="5284-DJOZO"/>
    <n v="1388703117"/>
    <x v="638"/>
    <d v="2021-11-18T00:00:00"/>
    <n v="7219"/>
    <n v="1"/>
    <n v="0"/>
    <d v="2021-10-26T00:00:00"/>
    <n v="7"/>
    <n v="0"/>
    <x v="1"/>
    <x v="1"/>
  </r>
  <r>
    <x v="4"/>
    <s v="8942-ERSWK"/>
    <n v="8585978960"/>
    <x v="638"/>
    <d v="2021-11-18T00:00:00"/>
    <n v="739"/>
    <n v="0"/>
    <n v="0"/>
    <d v="2021-10-29T00:00:00"/>
    <n v="10"/>
    <n v="0"/>
    <x v="0"/>
    <x v="0"/>
  </r>
  <r>
    <x v="4"/>
    <s v="8942-ERSWK"/>
    <n v="8893780423"/>
    <x v="638"/>
    <d v="2021-11-18T00:00:00"/>
    <n v="2022"/>
    <n v="0"/>
    <n v="0"/>
    <d v="2021-10-27T00:00:00"/>
    <n v="8"/>
    <n v="0"/>
    <x v="0"/>
    <x v="0"/>
  </r>
  <r>
    <x v="2"/>
    <s v="3568-JJMFW"/>
    <n v="52765186"/>
    <x v="639"/>
    <d v="2021-11-19T00:00:00"/>
    <n v="9623"/>
    <n v="1"/>
    <n v="0"/>
    <d v="2021-11-09T00:00:00"/>
    <n v="20"/>
    <n v="0"/>
    <x v="1"/>
    <x v="1"/>
  </r>
  <r>
    <x v="3"/>
    <s v="4640-FGEJI"/>
    <n v="261246477"/>
    <x v="639"/>
    <d v="2021-11-19T00:00:00"/>
    <n v="9447"/>
    <n v="0"/>
    <n v="0"/>
    <d v="2021-11-05T00:00:00"/>
    <n v="16"/>
    <n v="0"/>
    <x v="0"/>
    <x v="0"/>
  </r>
  <r>
    <x v="1"/>
    <s v="6160-HCSFI"/>
    <n v="647569317"/>
    <x v="639"/>
    <d v="2021-11-19T00:00:00"/>
    <n v="9257"/>
    <n v="0"/>
    <n v="0"/>
    <d v="2021-11-01T00:00:00"/>
    <n v="12"/>
    <n v="0"/>
    <x v="0"/>
    <x v="0"/>
  </r>
  <r>
    <x v="0"/>
    <s v="0465-DTULQ"/>
    <n v="6674900941"/>
    <x v="639"/>
    <d v="2021-11-19T00:00:00"/>
    <n v="4607"/>
    <n v="0"/>
    <n v="0"/>
    <d v="2021-11-10T00:00:00"/>
    <n v="21"/>
    <n v="0"/>
    <x v="0"/>
    <x v="0"/>
  </r>
  <r>
    <x v="3"/>
    <s v="7600-OISKG"/>
    <n v="2328511433"/>
    <x v="639"/>
    <d v="2021-11-19T00:00:00"/>
    <n v="7743"/>
    <n v="1"/>
    <n v="0"/>
    <d v="2021-11-12T00:00:00"/>
    <n v="23"/>
    <n v="0"/>
    <x v="1"/>
    <x v="1"/>
  </r>
  <r>
    <x v="1"/>
    <s v="7329-TWKLF"/>
    <n v="5433217651"/>
    <x v="640"/>
    <d v="2021-11-20T00:00:00"/>
    <n v="7859"/>
    <n v="0"/>
    <n v="0"/>
    <d v="2021-11-13T00:00:00"/>
    <n v="23"/>
    <n v="0"/>
    <x v="0"/>
    <x v="0"/>
  </r>
  <r>
    <x v="3"/>
    <s v="4640-FGEJI"/>
    <n v="5445841992"/>
    <x v="640"/>
    <d v="2021-11-20T00:00:00"/>
    <n v="9742"/>
    <n v="1"/>
    <n v="1"/>
    <d v="2021-11-14T00:00:00"/>
    <n v="24"/>
    <n v="0"/>
    <x v="1"/>
    <x v="2"/>
  </r>
  <r>
    <x v="2"/>
    <s v="7946-HJDUR"/>
    <n v="7200684326"/>
    <x v="640"/>
    <d v="2021-11-20T00:00:00"/>
    <n v="5521"/>
    <n v="0"/>
    <n v="0"/>
    <d v="2021-11-06T00:00:00"/>
    <n v="16"/>
    <n v="0"/>
    <x v="0"/>
    <x v="0"/>
  </r>
  <r>
    <x v="3"/>
    <s v="4632-QZOKX"/>
    <n v="8148770791"/>
    <x v="640"/>
    <d v="2021-11-20T00:00:00"/>
    <n v="3628"/>
    <n v="1"/>
    <n v="1"/>
    <d v="2021-12-04T00:00:00"/>
    <n v="44"/>
    <n v="14"/>
    <x v="1"/>
    <x v="2"/>
  </r>
  <r>
    <x v="2"/>
    <s v="8887-NCUZC"/>
    <n v="9661947571"/>
    <x v="640"/>
    <d v="2021-11-20T00:00:00"/>
    <n v="4409"/>
    <n v="0"/>
    <n v="0"/>
    <d v="2021-11-21T00:00:00"/>
    <n v="31"/>
    <n v="1"/>
    <x v="0"/>
    <x v="0"/>
  </r>
  <r>
    <x v="1"/>
    <s v="1080-NDGAE"/>
    <n v="1388916055"/>
    <x v="641"/>
    <d v="2021-11-21T00:00:00"/>
    <n v="9419"/>
    <n v="1"/>
    <n v="0"/>
    <d v="2021-11-13T00:00:00"/>
    <n v="22"/>
    <n v="0"/>
    <x v="1"/>
    <x v="1"/>
  </r>
  <r>
    <x v="2"/>
    <s v="2824-HJQPP"/>
    <n v="6985831527"/>
    <x v="641"/>
    <d v="2021-11-21T00:00:00"/>
    <n v="6672"/>
    <n v="0"/>
    <n v="0"/>
    <d v="2021-11-10T00:00:00"/>
    <n v="19"/>
    <n v="0"/>
    <x v="0"/>
    <x v="0"/>
  </r>
  <r>
    <x v="4"/>
    <s v="9286-VLKMI"/>
    <n v="7961973380"/>
    <x v="641"/>
    <d v="2021-11-21T00:00:00"/>
    <n v="4164"/>
    <n v="0"/>
    <n v="0"/>
    <d v="2021-10-24T00:00:00"/>
    <n v="2"/>
    <n v="0"/>
    <x v="0"/>
    <x v="0"/>
  </r>
  <r>
    <x v="0"/>
    <s v="7758-WKLVM"/>
    <n v="4518177634"/>
    <x v="642"/>
    <d v="2021-11-22T00:00:00"/>
    <n v="6030"/>
    <n v="0"/>
    <n v="0"/>
    <d v="2021-11-24T00:00:00"/>
    <n v="32"/>
    <n v="2"/>
    <x v="0"/>
    <x v="0"/>
  </r>
  <r>
    <x v="1"/>
    <s v="5920-DPXLN"/>
    <n v="5315380309"/>
    <x v="642"/>
    <d v="2021-11-22T00:00:00"/>
    <n v="6119"/>
    <n v="0"/>
    <n v="0"/>
    <d v="2021-11-05T00:00:00"/>
    <n v="13"/>
    <n v="0"/>
    <x v="0"/>
    <x v="0"/>
  </r>
  <r>
    <x v="1"/>
    <s v="2125-HJDLA"/>
    <n v="6732317450"/>
    <x v="642"/>
    <d v="2021-11-22T00:00:00"/>
    <n v="6204"/>
    <n v="0"/>
    <n v="0"/>
    <d v="2021-12-06T00:00:00"/>
    <n v="44"/>
    <n v="14"/>
    <x v="0"/>
    <x v="0"/>
  </r>
  <r>
    <x v="0"/>
    <s v="7050-KQLDO"/>
    <n v="371943035"/>
    <x v="643"/>
    <d v="2021-11-23T00:00:00"/>
    <n v="7669"/>
    <n v="0"/>
    <n v="0"/>
    <d v="2021-11-15T00:00:00"/>
    <n v="22"/>
    <n v="0"/>
    <x v="0"/>
    <x v="0"/>
  </r>
  <r>
    <x v="4"/>
    <s v="8690-EEBEO"/>
    <n v="4033537104"/>
    <x v="643"/>
    <d v="2021-11-23T00:00:00"/>
    <n v="4331"/>
    <n v="0"/>
    <n v="0"/>
    <d v="2021-12-01T00:00:00"/>
    <n v="38"/>
    <n v="8"/>
    <x v="0"/>
    <x v="0"/>
  </r>
  <r>
    <x v="2"/>
    <s v="1604-LIFKX"/>
    <n v="7550415361"/>
    <x v="643"/>
    <d v="2021-11-23T00:00:00"/>
    <n v="8365"/>
    <n v="0"/>
    <n v="0"/>
    <d v="2021-12-06T00:00:00"/>
    <n v="43"/>
    <n v="13"/>
    <x v="0"/>
    <x v="0"/>
  </r>
  <r>
    <x v="1"/>
    <s v="6708-DPYTF"/>
    <n v="8111779828"/>
    <x v="643"/>
    <d v="2021-11-23T00:00:00"/>
    <n v="9324"/>
    <n v="0"/>
    <n v="0"/>
    <d v="2021-12-03T00:00:00"/>
    <n v="40"/>
    <n v="10"/>
    <x v="0"/>
    <x v="0"/>
  </r>
  <r>
    <x v="3"/>
    <s v="4651-PMEXQ"/>
    <n v="2050809961"/>
    <x v="644"/>
    <d v="2021-11-24T00:00:00"/>
    <n v="7874"/>
    <n v="1"/>
    <n v="0"/>
    <d v="2021-11-23T00:00:00"/>
    <n v="29"/>
    <n v="0"/>
    <x v="1"/>
    <x v="1"/>
  </r>
  <r>
    <x v="3"/>
    <s v="6833-ETVHD"/>
    <n v="3839625778"/>
    <x v="644"/>
    <d v="2021-11-24T00:00:00"/>
    <n v="8506"/>
    <n v="1"/>
    <n v="1"/>
    <d v="2021-11-10T00:00:00"/>
    <n v="16"/>
    <n v="0"/>
    <x v="1"/>
    <x v="2"/>
  </r>
  <r>
    <x v="0"/>
    <s v="2447-JCFGW"/>
    <n v="5032711986"/>
    <x v="645"/>
    <d v="2021-11-25T00:00:00"/>
    <n v="8234"/>
    <n v="0"/>
    <n v="0"/>
    <d v="2021-11-10T00:00:00"/>
    <n v="15"/>
    <n v="0"/>
    <x v="0"/>
    <x v="0"/>
  </r>
  <r>
    <x v="1"/>
    <s v="2676-DZINU"/>
    <n v="6481259640"/>
    <x v="646"/>
    <d v="2021-11-26T00:00:00"/>
    <n v="5368"/>
    <n v="0"/>
    <n v="0"/>
    <d v="2021-11-08T00:00:00"/>
    <n v="12"/>
    <n v="0"/>
    <x v="0"/>
    <x v="0"/>
  </r>
  <r>
    <x v="4"/>
    <s v="8942-ERSWK"/>
    <n v="8564835935"/>
    <x v="646"/>
    <d v="2021-11-26T00:00:00"/>
    <n v="953"/>
    <n v="0"/>
    <n v="0"/>
    <d v="2021-11-01T00:00:00"/>
    <n v="5"/>
    <n v="0"/>
    <x v="0"/>
    <x v="0"/>
  </r>
  <r>
    <x v="0"/>
    <s v="2026-XLBER"/>
    <n v="9368067229"/>
    <x v="646"/>
    <d v="2021-11-26T00:00:00"/>
    <n v="4517"/>
    <n v="0"/>
    <n v="0"/>
    <d v="2021-11-07T00:00:00"/>
    <n v="11"/>
    <n v="0"/>
    <x v="0"/>
    <x v="0"/>
  </r>
  <r>
    <x v="1"/>
    <s v="5196-TWQXF"/>
    <n v="2811916189"/>
    <x v="647"/>
    <d v="2021-11-27T00:00:00"/>
    <n v="5407"/>
    <n v="0"/>
    <n v="0"/>
    <d v="2021-11-13T00:00:00"/>
    <n v="16"/>
    <n v="0"/>
    <x v="0"/>
    <x v="0"/>
  </r>
  <r>
    <x v="3"/>
    <s v="5573-KSOIA"/>
    <n v="3563628885"/>
    <x v="647"/>
    <d v="2021-11-27T00:00:00"/>
    <n v="6726"/>
    <n v="1"/>
    <n v="0"/>
    <d v="2021-11-22T00:00:00"/>
    <n v="25"/>
    <n v="0"/>
    <x v="1"/>
    <x v="1"/>
  </r>
  <r>
    <x v="4"/>
    <s v="9286-VLKMI"/>
    <n v="2197465105"/>
    <x v="648"/>
    <d v="2021-11-28T00:00:00"/>
    <n v="7674"/>
    <n v="1"/>
    <n v="0"/>
    <d v="2021-11-13T00:00:00"/>
    <n v="15"/>
    <n v="0"/>
    <x v="1"/>
    <x v="1"/>
  </r>
  <r>
    <x v="1"/>
    <s v="5196-TWQXF"/>
    <n v="4072901129"/>
    <x v="648"/>
    <d v="2021-11-28T00:00:00"/>
    <n v="7849"/>
    <n v="0"/>
    <n v="0"/>
    <d v="2021-11-13T00:00:00"/>
    <n v="15"/>
    <n v="0"/>
    <x v="0"/>
    <x v="0"/>
  </r>
  <r>
    <x v="4"/>
    <s v="8942-ERSWK"/>
    <n v="4735063899"/>
    <x v="648"/>
    <d v="2021-11-28T00:00:00"/>
    <n v="1262"/>
    <n v="0"/>
    <n v="0"/>
    <d v="2021-11-06T00:00:00"/>
    <n v="8"/>
    <n v="0"/>
    <x v="0"/>
    <x v="0"/>
  </r>
  <r>
    <x v="0"/>
    <s v="3993-QUNVJ"/>
    <n v="1317885189"/>
    <x v="649"/>
    <d v="2021-11-29T00:00:00"/>
    <n v="6154"/>
    <n v="0"/>
    <n v="0"/>
    <d v="2021-11-10T00:00:00"/>
    <n v="11"/>
    <n v="0"/>
    <x v="0"/>
    <x v="0"/>
  </r>
  <r>
    <x v="4"/>
    <s v="6391-GBFQJ"/>
    <n v="3619199367"/>
    <x v="649"/>
    <d v="2021-11-29T00:00:00"/>
    <n v="3047"/>
    <n v="0"/>
    <n v="0"/>
    <d v="2021-11-15T00:00:00"/>
    <n v="16"/>
    <n v="0"/>
    <x v="0"/>
    <x v="0"/>
  </r>
  <r>
    <x v="1"/>
    <s v="5196-TWQXF"/>
    <n v="3944350713"/>
    <x v="649"/>
    <d v="2021-11-29T00:00:00"/>
    <n v="7506"/>
    <n v="0"/>
    <n v="0"/>
    <d v="2021-11-19T00:00:00"/>
    <n v="20"/>
    <n v="0"/>
    <x v="0"/>
    <x v="0"/>
  </r>
  <r>
    <x v="3"/>
    <s v="9322-YCTQO"/>
    <n v="5920658489"/>
    <x v="649"/>
    <d v="2021-11-29T00:00:00"/>
    <n v="9132"/>
    <n v="0"/>
    <n v="0"/>
    <d v="2021-11-25T00:00:00"/>
    <n v="26"/>
    <n v="0"/>
    <x v="0"/>
    <x v="0"/>
  </r>
  <r>
    <x v="3"/>
    <s v="1447-YZKCL"/>
    <n v="8427086210"/>
    <x v="649"/>
    <d v="2021-11-29T00:00:00"/>
    <n v="8727"/>
    <n v="0"/>
    <n v="0"/>
    <d v="2021-12-05T00:00:00"/>
    <n v="36"/>
    <n v="6"/>
    <x v="0"/>
    <x v="0"/>
  </r>
  <r>
    <x v="4"/>
    <s v="8690-EEBEO"/>
    <n v="9188939939"/>
    <x v="649"/>
    <d v="2021-11-29T00:00:00"/>
    <n v="5716"/>
    <n v="0"/>
    <n v="0"/>
    <d v="2021-12-05T00:00:00"/>
    <n v="36"/>
    <n v="6"/>
    <x v="0"/>
    <x v="0"/>
  </r>
  <r>
    <x v="1"/>
    <s v="6632-CGYHU"/>
    <n v="2529299296"/>
    <x v="650"/>
    <d v="2021-11-30T00:00:00"/>
    <n v="9471"/>
    <n v="0"/>
    <n v="0"/>
    <d v="2021-11-14T00:00:00"/>
    <n v="14"/>
    <n v="0"/>
    <x v="0"/>
    <x v="0"/>
  </r>
  <r>
    <x v="2"/>
    <s v="5148-SYKLB"/>
    <n v="2924198306"/>
    <x v="650"/>
    <d v="2021-11-30T00:00:00"/>
    <n v="9126"/>
    <n v="0"/>
    <n v="0"/>
    <d v="2021-11-22T00:00:00"/>
    <n v="22"/>
    <n v="0"/>
    <x v="0"/>
    <x v="0"/>
  </r>
  <r>
    <x v="2"/>
    <s v="7946-HJDUR"/>
    <n v="3148320908"/>
    <x v="650"/>
    <d v="2021-11-30T00:00:00"/>
    <n v="5648"/>
    <n v="0"/>
    <n v="0"/>
    <d v="2021-11-28T00:00:00"/>
    <n v="28"/>
    <n v="0"/>
    <x v="0"/>
    <x v="0"/>
  </r>
  <r>
    <x v="2"/>
    <s v="8364-UWVLM"/>
    <n v="4220885855"/>
    <x v="650"/>
    <d v="2021-11-30T00:00:00"/>
    <n v="8767"/>
    <n v="1"/>
    <n v="0"/>
    <d v="2021-12-05T00:00:00"/>
    <n v="35"/>
    <n v="5"/>
    <x v="1"/>
    <x v="1"/>
  </r>
  <r>
    <x v="0"/>
    <s v="3993-QUNVJ"/>
    <n v="8346126237"/>
    <x v="650"/>
    <d v="2021-11-30T00:00:00"/>
    <n v="6143"/>
    <n v="0"/>
    <n v="0"/>
    <d v="2021-11-05T00:00:00"/>
    <n v="5"/>
    <n v="0"/>
    <x v="0"/>
    <x v="0"/>
  </r>
  <r>
    <x v="3"/>
    <s v="9758-AIEIK"/>
    <n v="9882515146"/>
    <x v="650"/>
    <d v="2021-11-30T00:00:00"/>
    <n v="5565"/>
    <n v="0"/>
    <n v="0"/>
    <d v="2021-11-12T00:00:00"/>
    <n v="12"/>
    <n v="0"/>
    <x v="0"/>
    <x v="0"/>
  </r>
  <r>
    <x v="0"/>
    <s v="9323-NDIOV"/>
    <n v="4381512590"/>
    <x v="651"/>
    <d v="2021-12-02T00:00:00"/>
    <n v="6828"/>
    <n v="0"/>
    <n v="0"/>
    <d v="2021-12-06T00:00:00"/>
    <n v="34"/>
    <n v="4"/>
    <x v="0"/>
    <x v="0"/>
  </r>
  <r>
    <x v="4"/>
    <s v="6177-VTITE"/>
    <n v="5991374516"/>
    <x v="651"/>
    <d v="2021-12-02T00:00:00"/>
    <n v="5511"/>
    <n v="0"/>
    <n v="0"/>
    <d v="2021-11-10T00:00:00"/>
    <n v="8"/>
    <n v="0"/>
    <x v="0"/>
    <x v="0"/>
  </r>
  <r>
    <x v="3"/>
    <s v="9725-EZTEJ"/>
    <n v="195093797"/>
    <x v="651"/>
    <d v="2021-12-02T00:00:00"/>
    <n v="7873"/>
    <n v="1"/>
    <n v="1"/>
    <d v="2021-12-04T00:00:00"/>
    <n v="32"/>
    <n v="2"/>
    <x v="1"/>
    <x v="2"/>
  </r>
  <r>
    <x v="2"/>
    <s v="8887-NCUZC"/>
    <n v="649688883"/>
    <x v="652"/>
    <d v="2021-12-03T00:00:00"/>
    <n v="5214"/>
    <n v="0"/>
    <n v="0"/>
    <d v="2021-11-28T00:00:00"/>
    <n v="25"/>
    <n v="0"/>
    <x v="0"/>
    <x v="0"/>
  </r>
  <r>
    <x v="2"/>
    <s v="2824-HJQPP"/>
    <n v="6926621731"/>
    <x v="652"/>
    <d v="2021-12-03T00:00:00"/>
    <n v="6467"/>
    <n v="0"/>
    <n v="0"/>
    <d v="2021-11-16T00:00:00"/>
    <n v="13"/>
    <n v="0"/>
    <x v="0"/>
    <x v="0"/>
  </r>
  <r>
    <x v="1"/>
    <s v="9841-XLGBV"/>
    <n v="1553284771"/>
    <x v="653"/>
    <d v="2021-12-04T00:00:00"/>
    <n v="6596"/>
    <n v="0"/>
    <n v="0"/>
    <d v="2021-11-26T00:00:00"/>
    <n v="22"/>
    <n v="0"/>
    <x v="0"/>
    <x v="0"/>
  </r>
  <r>
    <x v="4"/>
    <s v="9286-VLKMI"/>
    <n v="4369910958"/>
    <x v="653"/>
    <d v="2021-12-04T00:00:00"/>
    <n v="3262"/>
    <n v="0"/>
    <n v="0"/>
    <d v="2021-11-05T00:00:00"/>
    <n v="1"/>
    <n v="0"/>
    <x v="0"/>
    <x v="0"/>
  </r>
  <r>
    <x v="3"/>
    <s v="9117-LYRCE"/>
    <n v="4988118072"/>
    <x v="653"/>
    <d v="2021-12-04T00:00:00"/>
    <n v="4733"/>
    <n v="0"/>
    <n v="0"/>
    <d v="2021-11-27T00:00:00"/>
    <n v="23"/>
    <n v="0"/>
    <x v="0"/>
    <x v="0"/>
  </r>
  <r>
    <x v="2"/>
    <s v="5875-VZQCZ"/>
    <n v="6151783720"/>
    <x v="653"/>
    <d v="2021-12-04T00:00:00"/>
    <n v="6217"/>
    <n v="1"/>
    <n v="0"/>
    <d v="2021-12-07T00:00:00"/>
    <n v="33"/>
    <n v="3"/>
    <x v="1"/>
    <x v="1"/>
  </r>
  <r>
    <x v="4"/>
    <s v="9883-SDWFS"/>
    <n v="6595838571"/>
    <x v="653"/>
    <d v="2021-12-04T00:00:00"/>
    <n v="4088"/>
    <n v="0"/>
    <n v="0"/>
    <d v="2021-11-27T00:00:00"/>
    <n v="23"/>
    <n v="0"/>
    <x v="0"/>
    <x v="0"/>
  </r>
  <r>
    <x v="0"/>
    <s v="7856-ODQFO"/>
    <n v="9912278044"/>
    <x v="653"/>
    <d v="2021-12-04T00:00:00"/>
    <n v="2173"/>
    <n v="0"/>
    <n v="0"/>
    <d v="2021-11-19T00:00:00"/>
    <n v="15"/>
    <n v="0"/>
    <x v="0"/>
    <x v="0"/>
  </r>
  <r>
    <x v="0"/>
    <s v="9149-MATVB"/>
    <n v="2146884004"/>
    <x v="654"/>
    <d v="2021-12-05T00:00:00"/>
    <n v="4326"/>
    <n v="0"/>
    <n v="0"/>
    <d v="2021-11-19T00:00:00"/>
    <n v="14"/>
    <n v="0"/>
    <x v="0"/>
    <x v="0"/>
  </r>
  <r>
    <x v="1"/>
    <s v="3598-DNURW"/>
    <n v="2867355070"/>
    <x v="654"/>
    <d v="2021-12-05T00:00:00"/>
    <n v="9041"/>
    <n v="0"/>
    <n v="0"/>
    <d v="2021-11-22T00:00:00"/>
    <n v="17"/>
    <n v="0"/>
    <x v="0"/>
    <x v="0"/>
  </r>
  <r>
    <x v="0"/>
    <s v="0625-TNJFG"/>
    <n v="5539674578"/>
    <x v="654"/>
    <d v="2021-12-05T00:00:00"/>
    <n v="4440"/>
    <n v="0"/>
    <n v="0"/>
    <d v="2021-12-02T00:00:00"/>
    <n v="27"/>
    <n v="0"/>
    <x v="0"/>
    <x v="0"/>
  </r>
  <r>
    <x v="3"/>
    <s v="0783-PEPYR"/>
    <n v="1056254354"/>
    <x v="655"/>
    <d v="2021-12-06T00:00:00"/>
    <n v="7178"/>
    <n v="1"/>
    <n v="0"/>
    <d v="2021-12-06T00:00:00"/>
    <n v="30"/>
    <n v="0"/>
    <x v="1"/>
    <x v="1"/>
  </r>
  <r>
    <x v="3"/>
    <s v="6048-QPZCF"/>
    <n v="1349854883"/>
    <x v="655"/>
    <d v="2021-12-06T00:00:00"/>
    <n v="7883"/>
    <n v="0"/>
    <n v="0"/>
    <d v="2021-11-07T00:00:00"/>
    <n v="1"/>
    <n v="0"/>
    <x v="0"/>
    <x v="0"/>
  </r>
  <r>
    <x v="0"/>
    <s v="7260-ZHAKS"/>
    <n v="2693687613"/>
    <x v="655"/>
    <d v="2021-12-06T00:00:00"/>
    <n v="5624"/>
    <n v="0"/>
    <n v="0"/>
    <d v="2021-11-27T00:00:00"/>
    <n v="21"/>
    <n v="0"/>
    <x v="0"/>
    <x v="0"/>
  </r>
  <r>
    <x v="0"/>
    <s v="5592-UQXSS"/>
    <n v="5949242829"/>
    <x v="655"/>
    <d v="2021-12-06T00:00:00"/>
    <n v="4487"/>
    <n v="1"/>
    <n v="0"/>
    <d v="2021-12-11T00:00:00"/>
    <n v="35"/>
    <n v="5"/>
    <x v="1"/>
    <x v="1"/>
  </r>
  <r>
    <x v="0"/>
    <s v="4460-ZXNDN"/>
    <n v="6452306428"/>
    <x v="655"/>
    <d v="2021-12-06T00:00:00"/>
    <n v="5603"/>
    <n v="0"/>
    <n v="0"/>
    <d v="2021-12-06T00:00:00"/>
    <n v="30"/>
    <n v="0"/>
    <x v="0"/>
    <x v="0"/>
  </r>
  <r>
    <x v="1"/>
    <s v="0379-NEVHP"/>
    <n v="6579967070"/>
    <x v="655"/>
    <d v="2021-12-06T00:00:00"/>
    <n v="5956"/>
    <n v="0"/>
    <n v="0"/>
    <d v="2021-11-17T00:00:00"/>
    <n v="11"/>
    <n v="0"/>
    <x v="0"/>
    <x v="0"/>
  </r>
  <r>
    <x v="1"/>
    <s v="6708-DPYTF"/>
    <n v="1474447710"/>
    <x v="656"/>
    <d v="2021-12-07T00:00:00"/>
    <n v="6692"/>
    <n v="0"/>
    <n v="0"/>
    <d v="2021-12-15T00:00:00"/>
    <n v="38"/>
    <n v="8"/>
    <x v="0"/>
    <x v="0"/>
  </r>
  <r>
    <x v="0"/>
    <s v="4460-ZXNDN"/>
    <n v="6878680146"/>
    <x v="656"/>
    <d v="2021-12-07T00:00:00"/>
    <n v="5284"/>
    <n v="0"/>
    <n v="0"/>
    <d v="2021-11-30T00:00:00"/>
    <n v="23"/>
    <n v="0"/>
    <x v="0"/>
    <x v="0"/>
  </r>
  <r>
    <x v="3"/>
    <s v="4640-FGEJI"/>
    <n v="1841884225"/>
    <x v="657"/>
    <d v="2021-12-08T00:00:00"/>
    <n v="8604"/>
    <n v="0"/>
    <n v="0"/>
    <d v="2021-11-26T00:00:00"/>
    <n v="18"/>
    <n v="0"/>
    <x v="0"/>
    <x v="0"/>
  </r>
  <r>
    <x v="1"/>
    <s v="5920-DPXLN"/>
    <n v="1853646712"/>
    <x v="657"/>
    <d v="2021-12-08T00:00:00"/>
    <n v="8147"/>
    <n v="0"/>
    <n v="0"/>
    <d v="2021-11-20T00:00:00"/>
    <n v="12"/>
    <n v="0"/>
    <x v="0"/>
    <x v="0"/>
  </r>
  <r>
    <x v="0"/>
    <s v="9149-MATVB"/>
    <n v="5031169107"/>
    <x v="657"/>
    <d v="2021-12-08T00:00:00"/>
    <n v="3465"/>
    <n v="0"/>
    <n v="0"/>
    <d v="2021-11-25T00:00:00"/>
    <n v="17"/>
    <n v="0"/>
    <x v="0"/>
    <x v="0"/>
  </r>
  <r>
    <x v="1"/>
    <s v="5196-TWQXF"/>
    <n v="5118980474"/>
    <x v="657"/>
    <d v="2021-12-08T00:00:00"/>
    <n v="6922"/>
    <n v="0"/>
    <n v="0"/>
    <d v="2021-11-21T00:00:00"/>
    <n v="13"/>
    <n v="0"/>
    <x v="0"/>
    <x v="0"/>
  </r>
  <r>
    <x v="4"/>
    <s v="9286-VLKMI"/>
    <n v="1826457023"/>
    <x v="658"/>
    <d v="2021-12-09T00:00:00"/>
    <n v="7293"/>
    <n v="1"/>
    <n v="0"/>
    <d v="2021-11-24T00:00:00"/>
    <n v="15"/>
    <n v="0"/>
    <x v="1"/>
    <x v="1"/>
  </r>
  <r>
    <x v="2"/>
    <s v="3271-HYHDN"/>
    <n v="1829655163"/>
    <x v="658"/>
    <d v="2021-12-09T00:00:00"/>
    <n v="5628"/>
    <n v="0"/>
    <n v="0"/>
    <d v="2021-11-11T00:00:00"/>
    <n v="2"/>
    <n v="0"/>
    <x v="0"/>
    <x v="0"/>
  </r>
  <r>
    <x v="4"/>
    <s v="7372-CESLR"/>
    <n v="6393700803"/>
    <x v="658"/>
    <d v="2021-12-09T00:00:00"/>
    <n v="4094"/>
    <n v="0"/>
    <n v="0"/>
    <d v="2021-11-30T00:00:00"/>
    <n v="21"/>
    <n v="0"/>
    <x v="0"/>
    <x v="0"/>
  </r>
  <r>
    <x v="4"/>
    <s v="1168-BEASA"/>
    <n v="7483571988"/>
    <x v="658"/>
    <d v="2021-12-09T00:00:00"/>
    <n v="8532"/>
    <n v="0"/>
    <n v="0"/>
    <d v="2021-11-23T00:00:00"/>
    <n v="14"/>
    <n v="0"/>
    <x v="0"/>
    <x v="0"/>
  </r>
  <r>
    <x v="3"/>
    <s v="6048-QPZCF"/>
    <n v="6412855977"/>
    <x v="658"/>
    <d v="2021-12-09T00:00:00"/>
    <n v="7714"/>
    <n v="1"/>
    <n v="1"/>
    <d v="2021-11-28T00:00:00"/>
    <n v="19"/>
    <n v="0"/>
    <x v="1"/>
    <x v="2"/>
  </r>
  <r>
    <x v="2"/>
    <s v="5613-UHVMG"/>
    <n v="333420180"/>
    <x v="659"/>
    <d v="2021-12-10T00:00:00"/>
    <n v="6060"/>
    <n v="1"/>
    <n v="0"/>
    <d v="2021-12-12T00:00:00"/>
    <n v="32"/>
    <n v="2"/>
    <x v="1"/>
    <x v="1"/>
  </r>
  <r>
    <x v="3"/>
    <s v="5164-VMYWJ"/>
    <n v="2486669145"/>
    <x v="659"/>
    <d v="2021-12-10T00:00:00"/>
    <n v="7462"/>
    <n v="0"/>
    <n v="0"/>
    <d v="2021-12-03T00:00:00"/>
    <n v="23"/>
    <n v="0"/>
    <x v="0"/>
    <x v="0"/>
  </r>
  <r>
    <x v="1"/>
    <s v="7841-HROAQ"/>
    <n v="1393928750"/>
    <x v="660"/>
    <d v="2021-12-11T00:00:00"/>
    <n v="7262"/>
    <n v="0"/>
    <n v="0"/>
    <d v="2021-11-20T00:00:00"/>
    <n v="9"/>
    <n v="0"/>
    <x v="0"/>
    <x v="0"/>
  </r>
  <r>
    <x v="4"/>
    <s v="8690-EEBEO"/>
    <n v="2634865247"/>
    <x v="660"/>
    <d v="2021-12-11T00:00:00"/>
    <n v="5443"/>
    <n v="0"/>
    <n v="0"/>
    <d v="2021-12-18T00:00:00"/>
    <n v="37"/>
    <n v="7"/>
    <x v="0"/>
    <x v="0"/>
  </r>
  <r>
    <x v="1"/>
    <s v="0187-ERLSR"/>
    <n v="5759027335"/>
    <x v="660"/>
    <d v="2021-12-11T00:00:00"/>
    <n v="8318"/>
    <n v="1"/>
    <n v="0"/>
    <d v="2021-11-24T00:00:00"/>
    <n v="13"/>
    <n v="0"/>
    <x v="1"/>
    <x v="1"/>
  </r>
  <r>
    <x v="0"/>
    <s v="0625-TNJFG"/>
    <n v="6052640963"/>
    <x v="660"/>
    <d v="2021-12-11T00:00:00"/>
    <n v="8368"/>
    <n v="0"/>
    <n v="0"/>
    <d v="2021-12-01T00:00:00"/>
    <n v="20"/>
    <n v="0"/>
    <x v="0"/>
    <x v="0"/>
  </r>
  <r>
    <x v="4"/>
    <s v="8942-ERSWK"/>
    <n v="381841466"/>
    <x v="661"/>
    <d v="2021-12-12T00:00:00"/>
    <n v="3295"/>
    <n v="0"/>
    <n v="0"/>
    <d v="2021-11-15T00:00:00"/>
    <n v="3"/>
    <n v="0"/>
    <x v="0"/>
    <x v="0"/>
  </r>
  <r>
    <x v="1"/>
    <s v="9212-BTDMX"/>
    <n v="1426850927"/>
    <x v="662"/>
    <d v="2021-12-13T00:00:00"/>
    <n v="4520"/>
    <n v="0"/>
    <n v="0"/>
    <d v="2021-11-30T00:00:00"/>
    <n v="17"/>
    <n v="0"/>
    <x v="0"/>
    <x v="0"/>
  </r>
  <r>
    <x v="0"/>
    <s v="9323-NDIOV"/>
    <n v="1839830620"/>
    <x v="662"/>
    <d v="2021-12-13T00:00:00"/>
    <n v="4456"/>
    <n v="0"/>
    <n v="0"/>
    <d v="2021-12-16T00:00:00"/>
    <n v="33"/>
    <n v="3"/>
    <x v="0"/>
    <x v="0"/>
  </r>
  <r>
    <x v="4"/>
    <s v="7372-CESLR"/>
    <n v="3424410029"/>
    <x v="662"/>
    <d v="2021-12-13T00:00:00"/>
    <n v="2363"/>
    <n v="0"/>
    <n v="0"/>
    <d v="2021-11-19T00:00:00"/>
    <n v="6"/>
    <n v="0"/>
    <x v="0"/>
    <x v="0"/>
  </r>
  <r>
    <x v="4"/>
    <s v="9883-SDWFS"/>
    <n v="4958732401"/>
    <x v="662"/>
    <d v="2021-12-13T00:00:00"/>
    <n v="3202"/>
    <n v="0"/>
    <n v="0"/>
    <d v="2021-12-04T00:00:00"/>
    <n v="21"/>
    <n v="0"/>
    <x v="0"/>
    <x v="0"/>
  </r>
  <r>
    <x v="1"/>
    <s v="1080-NDGAE"/>
    <n v="5144461624"/>
    <x v="662"/>
    <d v="2021-12-13T00:00:00"/>
    <n v="10193"/>
    <n v="1"/>
    <n v="0"/>
    <d v="2021-12-16T00:00:00"/>
    <n v="33"/>
    <n v="3"/>
    <x v="1"/>
    <x v="1"/>
  </r>
  <r>
    <x v="1"/>
    <s v="2125-HJDLA"/>
    <n v="6178537152"/>
    <x v="662"/>
    <d v="2021-12-13T00:00:00"/>
    <n v="8268"/>
    <n v="1"/>
    <n v="0"/>
    <d v="2022-01-03T00:00:00"/>
    <n v="51"/>
    <n v="21"/>
    <x v="1"/>
    <x v="1"/>
  </r>
  <r>
    <x v="0"/>
    <s v="0465-DTULQ"/>
    <n v="9010084863"/>
    <x v="662"/>
    <d v="2021-12-13T00:00:00"/>
    <n v="5822"/>
    <n v="0"/>
    <n v="0"/>
    <d v="2021-12-12T00:00:00"/>
    <n v="29"/>
    <n v="0"/>
    <x v="0"/>
    <x v="0"/>
  </r>
  <r>
    <x v="1"/>
    <s v="7209-MDWKR"/>
    <n v="1384963125"/>
    <x v="663"/>
    <d v="2021-12-14T00:00:00"/>
    <n v="8014"/>
    <n v="0"/>
    <n v="0"/>
    <d v="2021-12-07T00:00:00"/>
    <n v="23"/>
    <n v="0"/>
    <x v="0"/>
    <x v="0"/>
  </r>
  <r>
    <x v="3"/>
    <s v="9758-AIEIK"/>
    <n v="4695983239"/>
    <x v="663"/>
    <d v="2021-12-14T00:00:00"/>
    <n v="4382"/>
    <n v="0"/>
    <n v="0"/>
    <d v="2021-12-01T00:00:00"/>
    <n v="17"/>
    <n v="0"/>
    <x v="0"/>
    <x v="0"/>
  </r>
  <r>
    <x v="1"/>
    <s v="7329-TWKLF"/>
    <n v="4767910867"/>
    <x v="663"/>
    <d v="2021-12-14T00:00:00"/>
    <n v="8935"/>
    <n v="0"/>
    <n v="0"/>
    <d v="2021-11-25T00:00:00"/>
    <n v="11"/>
    <n v="0"/>
    <x v="0"/>
    <x v="0"/>
  </r>
  <r>
    <x v="1"/>
    <s v="9174-IYKOC"/>
    <n v="7714500054"/>
    <x v="663"/>
    <d v="2021-12-14T00:00:00"/>
    <n v="5761"/>
    <n v="0"/>
    <n v="0"/>
    <d v="2021-12-06T00:00:00"/>
    <n v="22"/>
    <n v="0"/>
    <x v="0"/>
    <x v="0"/>
  </r>
  <r>
    <x v="3"/>
    <s v="5573-KSOIA"/>
    <n v="9238366168"/>
    <x v="663"/>
    <d v="2021-12-14T00:00:00"/>
    <n v="10458"/>
    <n v="0"/>
    <n v="0"/>
    <d v="2021-12-11T00:00:00"/>
    <n v="27"/>
    <n v="0"/>
    <x v="0"/>
    <x v="0"/>
  </r>
  <r>
    <x v="0"/>
    <s v="9149-MATVB"/>
    <n v="1867249429"/>
    <x v="664"/>
    <d v="2021-12-15T00:00:00"/>
    <n v="4606"/>
    <n v="0"/>
    <n v="0"/>
    <d v="2021-12-08T00:00:00"/>
    <n v="23"/>
    <n v="0"/>
    <x v="0"/>
    <x v="0"/>
  </r>
  <r>
    <x v="0"/>
    <s v="5592-UQXSS"/>
    <n v="3861006083"/>
    <x v="664"/>
    <d v="2021-12-15T00:00:00"/>
    <n v="2194"/>
    <n v="1"/>
    <n v="0"/>
    <d v="2021-12-31T00:00:00"/>
    <n v="46"/>
    <n v="16"/>
    <x v="1"/>
    <x v="1"/>
  </r>
  <r>
    <x v="1"/>
    <s v="3598-DNURW"/>
    <n v="4905021101"/>
    <x v="664"/>
    <d v="2021-12-15T00:00:00"/>
    <n v="9134"/>
    <n v="0"/>
    <n v="0"/>
    <d v="2021-11-23T00:00:00"/>
    <n v="8"/>
    <n v="0"/>
    <x v="0"/>
    <x v="0"/>
  </r>
  <r>
    <x v="4"/>
    <s v="0688-XNJRO"/>
    <n v="6254565489"/>
    <x v="664"/>
    <d v="2021-12-15T00:00:00"/>
    <n v="5604"/>
    <n v="0"/>
    <n v="0"/>
    <d v="2022-01-05T00:00:00"/>
    <n v="51"/>
    <n v="21"/>
    <x v="0"/>
    <x v="0"/>
  </r>
  <r>
    <x v="2"/>
    <s v="3568-JJMFW"/>
    <n v="7957903409"/>
    <x v="664"/>
    <d v="2021-12-15T00:00:00"/>
    <n v="8229"/>
    <n v="0"/>
    <n v="0"/>
    <d v="2021-11-20T00:00:00"/>
    <n v="5"/>
    <n v="0"/>
    <x v="0"/>
    <x v="0"/>
  </r>
  <r>
    <x v="3"/>
    <s v="7600-OISKG"/>
    <n v="2436471559"/>
    <x v="664"/>
    <d v="2021-12-15T00:00:00"/>
    <n v="5270"/>
    <n v="1"/>
    <n v="1"/>
    <d v="2021-12-15T00:00:00"/>
    <n v="30"/>
    <n v="0"/>
    <x v="1"/>
    <x v="2"/>
  </r>
  <r>
    <x v="1"/>
    <s v="9174-IYKOC"/>
    <n v="1854927312"/>
    <x v="665"/>
    <d v="2021-12-16T00:00:00"/>
    <n v="5712"/>
    <n v="0"/>
    <n v="0"/>
    <d v="2021-12-09T00:00:00"/>
    <n v="23"/>
    <n v="0"/>
    <x v="0"/>
    <x v="0"/>
  </r>
  <r>
    <x v="3"/>
    <s v="1447-YZKCL"/>
    <n v="5750325838"/>
    <x v="665"/>
    <d v="2021-12-16T00:00:00"/>
    <n v="7733"/>
    <n v="1"/>
    <n v="0"/>
    <d v="2021-12-17T00:00:00"/>
    <n v="31"/>
    <n v="1"/>
    <x v="1"/>
    <x v="1"/>
  </r>
  <r>
    <x v="2"/>
    <s v="5613-UHVMG"/>
    <n v="9823818682"/>
    <x v="665"/>
    <d v="2021-12-16T00:00:00"/>
    <n v="5951"/>
    <n v="0"/>
    <n v="0"/>
    <d v="2021-12-23T00:00:00"/>
    <n v="37"/>
    <n v="7"/>
    <x v="0"/>
    <x v="0"/>
  </r>
  <r>
    <x v="3"/>
    <s v="9771-QTLGZ"/>
    <n v="6740833908"/>
    <x v="665"/>
    <d v="2021-12-16T00:00:00"/>
    <n v="5594"/>
    <n v="1"/>
    <n v="0"/>
    <d v="2021-11-29T00:00:00"/>
    <n v="13"/>
    <n v="0"/>
    <x v="1"/>
    <x v="1"/>
  </r>
  <r>
    <x v="1"/>
    <s v="7841-HROAQ"/>
    <n v="2129779702"/>
    <x v="666"/>
    <d v="2021-12-18T00:00:00"/>
    <n v="6046"/>
    <n v="0"/>
    <n v="0"/>
    <d v="2021-12-06T00:00:00"/>
    <n v="18"/>
    <n v="0"/>
    <x v="0"/>
    <x v="0"/>
  </r>
  <r>
    <x v="1"/>
    <s v="1080-NDGAE"/>
    <n v="4701158835"/>
    <x v="666"/>
    <d v="2021-12-18T00:00:00"/>
    <n v="8359"/>
    <n v="1"/>
    <n v="0"/>
    <d v="2021-12-23T00:00:00"/>
    <n v="35"/>
    <n v="5"/>
    <x v="1"/>
    <x v="1"/>
  </r>
  <r>
    <x v="2"/>
    <s v="5924-UOPGH"/>
    <n v="4722543209"/>
    <x v="666"/>
    <d v="2021-12-18T00:00:00"/>
    <n v="7883"/>
    <n v="0"/>
    <n v="0"/>
    <d v="2021-11-28T00:00:00"/>
    <n v="10"/>
    <n v="0"/>
    <x v="0"/>
    <x v="0"/>
  </r>
  <r>
    <x v="0"/>
    <s v="3831-FXWYK"/>
    <n v="5959305622"/>
    <x v="666"/>
    <d v="2021-12-18T00:00:00"/>
    <n v="7837"/>
    <n v="0"/>
    <n v="0"/>
    <d v="2021-12-15T00:00:00"/>
    <n v="27"/>
    <n v="0"/>
    <x v="0"/>
    <x v="0"/>
  </r>
  <r>
    <x v="0"/>
    <s v="2447-JCFGW"/>
    <n v="7697000588"/>
    <x v="666"/>
    <d v="2021-12-18T00:00:00"/>
    <n v="5430"/>
    <n v="0"/>
    <n v="0"/>
    <d v="2021-12-04T00:00:00"/>
    <n v="16"/>
    <n v="0"/>
    <x v="0"/>
    <x v="0"/>
  </r>
  <r>
    <x v="0"/>
    <s v="7050-KQLDO"/>
    <n v="2511656905"/>
    <x v="667"/>
    <d v="2021-12-19T00:00:00"/>
    <n v="6412"/>
    <n v="0"/>
    <n v="0"/>
    <d v="2021-12-03T00:00:00"/>
    <n v="14"/>
    <n v="0"/>
    <x v="0"/>
    <x v="0"/>
  </r>
  <r>
    <x v="1"/>
    <s v="2820-XGXSB"/>
    <n v="1691604826"/>
    <x v="668"/>
    <d v="2021-12-20T00:00:00"/>
    <n v="8241"/>
    <n v="0"/>
    <n v="0"/>
    <d v="2021-11-26T00:00:00"/>
    <n v="6"/>
    <n v="0"/>
    <x v="0"/>
    <x v="0"/>
  </r>
  <r>
    <x v="2"/>
    <s v="5148-SYKLB"/>
    <n v="1054254710"/>
    <x v="669"/>
    <d v="2021-12-21T00:00:00"/>
    <n v="7554"/>
    <n v="1"/>
    <n v="0"/>
    <d v="2021-12-23T00:00:00"/>
    <n v="32"/>
    <n v="2"/>
    <x v="1"/>
    <x v="1"/>
  </r>
  <r>
    <x v="4"/>
    <s v="6391-GBFQJ"/>
    <n v="2464264785"/>
    <x v="669"/>
    <d v="2021-12-21T00:00:00"/>
    <n v="3422"/>
    <n v="1"/>
    <n v="0"/>
    <d v="2022-01-01T00:00:00"/>
    <n v="41"/>
    <n v="11"/>
    <x v="1"/>
    <x v="1"/>
  </r>
  <r>
    <x v="1"/>
    <s v="6632-CGYHU"/>
    <n v="3345939091"/>
    <x v="669"/>
    <d v="2021-12-21T00:00:00"/>
    <n v="10241"/>
    <n v="0"/>
    <n v="0"/>
    <d v="2021-11-28T00:00:00"/>
    <n v="7"/>
    <n v="0"/>
    <x v="0"/>
    <x v="0"/>
  </r>
  <r>
    <x v="0"/>
    <s v="0625-TNJFG"/>
    <n v="7203564937"/>
    <x v="669"/>
    <d v="2021-12-21T00:00:00"/>
    <n v="9248"/>
    <n v="0"/>
    <n v="0"/>
    <d v="2021-12-12T00:00:00"/>
    <n v="21"/>
    <n v="0"/>
    <x v="0"/>
    <x v="0"/>
  </r>
  <r>
    <x v="1"/>
    <s v="5920-DPXLN"/>
    <n v="3652831331"/>
    <x v="670"/>
    <d v="2021-12-22T00:00:00"/>
    <n v="4471"/>
    <n v="0"/>
    <n v="0"/>
    <d v="2021-12-04T00:00:00"/>
    <n v="12"/>
    <n v="0"/>
    <x v="0"/>
    <x v="0"/>
  </r>
  <r>
    <x v="2"/>
    <s v="6627-ELFBK"/>
    <n v="6884520592"/>
    <x v="670"/>
    <d v="2021-12-22T00:00:00"/>
    <n v="4489"/>
    <n v="0"/>
    <n v="0"/>
    <d v="2021-12-27T00:00:00"/>
    <n v="35"/>
    <n v="5"/>
    <x v="0"/>
    <x v="0"/>
  </r>
  <r>
    <x v="2"/>
    <s v="5924-UOPGH"/>
    <n v="4671698071"/>
    <x v="671"/>
    <d v="2021-12-23T00:00:00"/>
    <n v="10996"/>
    <n v="1"/>
    <n v="0"/>
    <d v="2021-12-22T00:00:00"/>
    <n v="29"/>
    <n v="0"/>
    <x v="1"/>
    <x v="1"/>
  </r>
  <r>
    <x v="0"/>
    <s v="2687-XWAMA"/>
    <n v="6303890920"/>
    <x v="671"/>
    <d v="2021-12-23T00:00:00"/>
    <n v="4478"/>
    <n v="1"/>
    <n v="0"/>
    <d v="2021-12-15T00:00:00"/>
    <n v="22"/>
    <n v="0"/>
    <x v="1"/>
    <x v="1"/>
  </r>
  <r>
    <x v="0"/>
    <s v="6831-FIODB"/>
    <n v="7115348997"/>
    <x v="671"/>
    <d v="2021-12-23T00:00:00"/>
    <n v="4747"/>
    <n v="0"/>
    <n v="0"/>
    <d v="2021-12-12T00:00:00"/>
    <n v="19"/>
    <n v="0"/>
    <x v="0"/>
    <x v="0"/>
  </r>
  <r>
    <x v="4"/>
    <s v="0688-XNJRO"/>
    <n v="1436424010"/>
    <x v="672"/>
    <d v="2021-12-24T00:00:00"/>
    <n v="2519"/>
    <n v="0"/>
    <n v="0"/>
    <d v="2022-01-08T00:00:00"/>
    <n v="45"/>
    <n v="15"/>
    <x v="0"/>
    <x v="0"/>
  </r>
  <r>
    <x v="1"/>
    <s v="0709-LZRJV"/>
    <n v="2879905746"/>
    <x v="672"/>
    <d v="2021-12-24T00:00:00"/>
    <n v="5629"/>
    <n v="0"/>
    <n v="0"/>
    <d v="2021-12-24T00:00:00"/>
    <n v="30"/>
    <n v="0"/>
    <x v="0"/>
    <x v="0"/>
  </r>
  <r>
    <x v="1"/>
    <s v="9174-IYKOC"/>
    <n v="8675080549"/>
    <x v="672"/>
    <d v="2021-12-24T00:00:00"/>
    <n v="5162"/>
    <n v="0"/>
    <n v="0"/>
    <d v="2021-12-18T00:00:00"/>
    <n v="24"/>
    <n v="0"/>
    <x v="0"/>
    <x v="0"/>
  </r>
  <r>
    <x v="1"/>
    <s v="6708-DPYTF"/>
    <n v="839756390"/>
    <x v="673"/>
    <d v="2021-12-25T00:00:00"/>
    <n v="7618"/>
    <n v="0"/>
    <n v="0"/>
    <d v="2021-12-31T00:00:00"/>
    <n v="36"/>
    <n v="6"/>
    <x v="0"/>
    <x v="0"/>
  </r>
  <r>
    <x v="3"/>
    <s v="9322-YCTQO"/>
    <n v="3523951475"/>
    <x v="673"/>
    <d v="2021-12-25T00:00:00"/>
    <n v="10704"/>
    <n v="0"/>
    <n v="0"/>
    <d v="2021-12-27T00:00:00"/>
    <n v="32"/>
    <n v="2"/>
    <x v="0"/>
    <x v="0"/>
  </r>
  <r>
    <x v="0"/>
    <s v="0465-DTULQ"/>
    <n v="6128855877"/>
    <x v="673"/>
    <d v="2021-12-25T00:00:00"/>
    <n v="7236"/>
    <n v="0"/>
    <n v="0"/>
    <d v="2021-12-23T00:00:00"/>
    <n v="28"/>
    <n v="0"/>
    <x v="0"/>
    <x v="0"/>
  </r>
  <r>
    <x v="1"/>
    <s v="0187-ERLSR"/>
    <n v="6279951505"/>
    <x v="673"/>
    <d v="2021-12-25T00:00:00"/>
    <n v="6557"/>
    <n v="1"/>
    <n v="0"/>
    <d v="2021-12-12T00:00:00"/>
    <n v="17"/>
    <n v="0"/>
    <x v="1"/>
    <x v="1"/>
  </r>
  <r>
    <x v="4"/>
    <s v="1408-OQZUE"/>
    <n v="7127477711"/>
    <x v="673"/>
    <d v="2021-12-25T00:00:00"/>
    <n v="4108"/>
    <n v="0"/>
    <n v="0"/>
    <d v="2022-01-02T00:00:00"/>
    <n v="38"/>
    <n v="8"/>
    <x v="0"/>
    <x v="0"/>
  </r>
  <r>
    <x v="4"/>
    <s v="3676-CQAIF"/>
    <n v="1319645642"/>
    <x v="674"/>
    <d v="2021-12-26T00:00:00"/>
    <n v="5238"/>
    <n v="0"/>
    <n v="0"/>
    <d v="2021-12-31T00:00:00"/>
    <n v="35"/>
    <n v="5"/>
    <x v="0"/>
    <x v="0"/>
  </r>
  <r>
    <x v="0"/>
    <s v="5592-UQXSS"/>
    <n v="1653708883"/>
    <x v="674"/>
    <d v="2021-12-26T00:00:00"/>
    <n v="4404"/>
    <n v="0"/>
    <n v="0"/>
    <d v="2021-12-21T00:00:00"/>
    <n v="25"/>
    <n v="0"/>
    <x v="0"/>
    <x v="0"/>
  </r>
  <r>
    <x v="1"/>
    <s v="6160-HCSFI"/>
    <n v="5375281177"/>
    <x v="674"/>
    <d v="2021-12-26T00:00:00"/>
    <n v="8085"/>
    <n v="0"/>
    <n v="0"/>
    <d v="2021-12-07T00:00:00"/>
    <n v="11"/>
    <n v="0"/>
    <x v="0"/>
    <x v="0"/>
  </r>
  <r>
    <x v="0"/>
    <s v="9149-MATVB"/>
    <n v="8553422918"/>
    <x v="674"/>
    <d v="2021-12-26T00:00:00"/>
    <n v="5142"/>
    <n v="0"/>
    <n v="0"/>
    <d v="2021-12-18T00:00:00"/>
    <n v="22"/>
    <n v="0"/>
    <x v="0"/>
    <x v="0"/>
  </r>
  <r>
    <x v="0"/>
    <s v="9323-NDIOV"/>
    <n v="9766114576"/>
    <x v="674"/>
    <d v="2021-12-26T00:00:00"/>
    <n v="4071"/>
    <n v="0"/>
    <n v="0"/>
    <d v="2021-12-24T00:00:00"/>
    <n v="28"/>
    <n v="0"/>
    <x v="0"/>
    <x v="0"/>
  </r>
  <r>
    <x v="4"/>
    <s v="9286-VLKMI"/>
    <n v="1166745208"/>
    <x v="675"/>
    <d v="2021-12-27T00:00:00"/>
    <n v="7475"/>
    <n v="1"/>
    <n v="0"/>
    <d v="2021-12-07T00:00:00"/>
    <n v="10"/>
    <n v="0"/>
    <x v="1"/>
    <x v="1"/>
  </r>
  <r>
    <x v="1"/>
    <s v="9174-IYKOC"/>
    <n v="8052943053"/>
    <x v="675"/>
    <d v="2021-12-27T00:00:00"/>
    <n v="7160"/>
    <n v="0"/>
    <n v="0"/>
    <d v="2021-12-18T00:00:00"/>
    <n v="21"/>
    <n v="0"/>
    <x v="0"/>
    <x v="0"/>
  </r>
  <r>
    <x v="0"/>
    <s v="9149-MATVB"/>
    <n v="3250840107"/>
    <x v="676"/>
    <d v="2021-12-28T00:00:00"/>
    <n v="4257"/>
    <n v="0"/>
    <n v="0"/>
    <d v="2021-12-23T00:00:00"/>
    <n v="25"/>
    <n v="0"/>
    <x v="0"/>
    <x v="0"/>
  </r>
  <r>
    <x v="0"/>
    <s v="0706-NRGUP"/>
    <n v="3910002517"/>
    <x v="676"/>
    <d v="2021-12-28T00:00:00"/>
    <n v="2937"/>
    <n v="0"/>
    <n v="0"/>
    <d v="2021-12-26T00:00:00"/>
    <n v="28"/>
    <n v="0"/>
    <x v="0"/>
    <x v="0"/>
  </r>
  <r>
    <x v="2"/>
    <s v="6004-KITZM"/>
    <n v="4218477720"/>
    <x v="676"/>
    <d v="2021-12-28T00:00:00"/>
    <n v="3081"/>
    <n v="0"/>
    <n v="0"/>
    <d v="2021-12-08T00:00:00"/>
    <n v="10"/>
    <n v="0"/>
    <x v="0"/>
    <x v="0"/>
  </r>
  <r>
    <x v="1"/>
    <s v="0709-LZRJV"/>
    <n v="6179146246"/>
    <x v="676"/>
    <d v="2021-12-28T00:00:00"/>
    <n v="3282"/>
    <n v="0"/>
    <n v="0"/>
    <d v="2021-12-26T00:00:00"/>
    <n v="28"/>
    <n v="0"/>
    <x v="0"/>
    <x v="0"/>
  </r>
  <r>
    <x v="3"/>
    <s v="9771-QTLGZ"/>
    <n v="9866145537"/>
    <x v="676"/>
    <d v="2021-12-28T00:00:00"/>
    <n v="5083"/>
    <n v="1"/>
    <n v="1"/>
    <d v="2021-12-24T00:00:00"/>
    <n v="26"/>
    <n v="0"/>
    <x v="1"/>
    <x v="2"/>
  </r>
  <r>
    <x v="4"/>
    <s v="6177-VTITE"/>
    <n v="299012002"/>
    <x v="677"/>
    <d v="2021-12-29T00:00:00"/>
    <n v="4197"/>
    <n v="0"/>
    <n v="0"/>
    <d v="2021-12-13T00:00:00"/>
    <n v="14"/>
    <n v="0"/>
    <x v="0"/>
    <x v="0"/>
  </r>
  <r>
    <x v="0"/>
    <s v="9928-IJYBQ"/>
    <n v="3581281649"/>
    <x v="677"/>
    <d v="2021-12-29T00:00:00"/>
    <n v="5416"/>
    <n v="0"/>
    <n v="0"/>
    <d v="2021-12-26T00:00:00"/>
    <n v="27"/>
    <n v="0"/>
    <x v="0"/>
    <x v="0"/>
  </r>
  <r>
    <x v="0"/>
    <s v="9323-NDIOV"/>
    <n v="4025313129"/>
    <x v="677"/>
    <d v="2021-12-29T00:00:00"/>
    <n v="8438"/>
    <n v="0"/>
    <n v="0"/>
    <d v="2022-01-09T00:00:00"/>
    <n v="41"/>
    <n v="11"/>
    <x v="0"/>
    <x v="0"/>
  </r>
  <r>
    <x v="4"/>
    <s v="8942-ERSWK"/>
    <n v="6342800937"/>
    <x v="677"/>
    <d v="2021-12-29T00:00:00"/>
    <n v="2235"/>
    <n v="0"/>
    <n v="0"/>
    <d v="2021-12-03T00:00:00"/>
    <n v="4"/>
    <n v="0"/>
    <x v="0"/>
    <x v="0"/>
  </r>
  <r>
    <x v="0"/>
    <s v="7856-ODQFO"/>
    <n v="300108731"/>
    <x v="678"/>
    <d v="2021-12-30T00:00:00"/>
    <n v="4971"/>
    <n v="1"/>
    <n v="0"/>
    <d v="2022-01-06T00:00:00"/>
    <n v="37"/>
    <n v="7"/>
    <x v="1"/>
    <x v="1"/>
  </r>
  <r>
    <x v="4"/>
    <s v="8690-EEBEO"/>
    <n v="2238411112"/>
    <x v="678"/>
    <d v="2021-12-30T00:00:00"/>
    <n v="5621"/>
    <n v="0"/>
    <n v="0"/>
    <d v="2022-01-02T00:00:00"/>
    <n v="33"/>
    <n v="3"/>
    <x v="0"/>
    <x v="0"/>
  </r>
  <r>
    <x v="3"/>
    <s v="9322-YCTQO"/>
    <n v="3362601597"/>
    <x v="678"/>
    <d v="2021-12-30T00:00:00"/>
    <n v="5254"/>
    <n v="0"/>
    <n v="0"/>
    <d v="2022-01-05T00:00:00"/>
    <n v="36"/>
    <n v="6"/>
    <x v="0"/>
    <x v="0"/>
  </r>
  <r>
    <x v="0"/>
    <s v="9149-MATVB"/>
    <n v="6381931555"/>
    <x v="678"/>
    <d v="2021-12-30T00:00:00"/>
    <n v="4859"/>
    <n v="0"/>
    <n v="0"/>
    <d v="2021-12-20T00:00:00"/>
    <n v="20"/>
    <n v="0"/>
    <x v="0"/>
    <x v="0"/>
  </r>
  <r>
    <x v="3"/>
    <s v="8389-TCXFQ"/>
    <n v="8502171486"/>
    <x v="678"/>
    <d v="2021-12-30T00:00:00"/>
    <n v="7360"/>
    <n v="1"/>
    <n v="1"/>
    <d v="2022-01-07T00:00:00"/>
    <n v="38"/>
    <n v="8"/>
    <x v="1"/>
    <x v="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6">
  <r>
    <x v="0"/>
    <s v="0379-NEVHP"/>
    <n v="611365"/>
    <x v="0"/>
    <d v="2021-02-01T00:00:00"/>
    <n v="5594"/>
    <n v="0"/>
    <n v="0"/>
    <d v="2021-01-15T00:00:00"/>
    <n v="13"/>
    <n v="0"/>
    <s v="No Dispute"/>
    <x v="0"/>
    <x v="0"/>
  </r>
  <r>
    <x v="1"/>
    <s v="2621-XCLEH"/>
    <n v="6482427308"/>
    <x v="1"/>
    <d v="2020-02-12T00:00:00"/>
    <n v="8099"/>
    <n v="1"/>
    <n v="0"/>
    <d v="2020-03-14T00:00:00"/>
    <n v="61"/>
    <n v="31"/>
    <s v="Disputed"/>
    <x v="1"/>
    <x v="1"/>
  </r>
  <r>
    <x v="0"/>
    <s v="2820-XGXSB"/>
    <n v="9231909"/>
    <x v="2"/>
    <d v="2021-08-02T00:00:00"/>
    <n v="6588"/>
    <n v="0"/>
    <n v="0"/>
    <d v="2021-07-08T00:00:00"/>
    <n v="5"/>
    <n v="0"/>
    <s v="No Dispute"/>
    <x v="0"/>
    <x v="2"/>
  </r>
  <r>
    <x v="1"/>
    <s v="9322-YCTQO"/>
    <n v="9888306"/>
    <x v="3"/>
    <d v="2021-03-12T00:00:00"/>
    <n v="10592"/>
    <n v="0"/>
    <n v="0"/>
    <d v="2021-03-17T00:00:00"/>
    <n v="35"/>
    <n v="5"/>
    <s v="No Dispute"/>
    <x v="0"/>
    <x v="3"/>
  </r>
  <r>
    <x v="2"/>
    <s v="6627-ELFBK"/>
    <n v="15752855"/>
    <x v="4"/>
    <d v="2020-11-24T00:00:00"/>
    <n v="7227"/>
    <n v="1"/>
    <n v="0"/>
    <d v="2020-11-28T00:00:00"/>
    <n v="34"/>
    <n v="4"/>
    <s v="Disputed"/>
    <x v="1"/>
    <x v="4"/>
  </r>
  <r>
    <x v="2"/>
    <s v="5148-SYKLB"/>
    <n v="18104516"/>
    <x v="5"/>
    <d v="2020-02-26T00:00:00"/>
    <n v="9400"/>
    <n v="1"/>
    <n v="0"/>
    <d v="2020-02-22T00:00:00"/>
    <n v="26"/>
    <n v="0"/>
    <s v="Disputed"/>
    <x v="1"/>
    <x v="1"/>
  </r>
  <r>
    <x v="3"/>
    <s v="8690-EEBEO"/>
    <n v="23864272"/>
    <x v="6"/>
    <d v="2021-09-12T00:00:00"/>
    <n v="7469"/>
    <n v="0"/>
    <n v="0"/>
    <d v="2021-09-09T00:00:00"/>
    <n v="27"/>
    <n v="0"/>
    <s v="No Dispute"/>
    <x v="0"/>
    <x v="5"/>
  </r>
  <r>
    <x v="4"/>
    <s v="4460-ZXNDN"/>
    <n v="27545037"/>
    <x v="7"/>
    <d v="2021-01-15T00:00:00"/>
    <n v="7506"/>
    <n v="0"/>
    <n v="0"/>
    <d v="2021-01-12T00:00:00"/>
    <n v="27"/>
    <n v="0"/>
    <s v="No Dispute"/>
    <x v="0"/>
    <x v="6"/>
  </r>
  <r>
    <x v="4"/>
    <s v="3831-FXWYK"/>
    <n v="28049695"/>
    <x v="8"/>
    <d v="2020-06-13T00:00:00"/>
    <n v="8007"/>
    <n v="1"/>
    <n v="0"/>
    <d v="2020-07-01T00:00:00"/>
    <n v="48"/>
    <n v="18"/>
    <s v="Disputed"/>
    <x v="1"/>
    <x v="7"/>
  </r>
  <r>
    <x v="3"/>
    <s v="7654-DOLHO"/>
    <n v="32277701"/>
    <x v="9"/>
    <d v="2021-07-31T00:00:00"/>
    <n v="4833"/>
    <n v="0"/>
    <n v="0"/>
    <d v="2021-07-26T00:00:00"/>
    <n v="25"/>
    <n v="0"/>
    <s v="No Dispute"/>
    <x v="0"/>
    <x v="2"/>
  </r>
  <r>
    <x v="4"/>
    <s v="3993-QUNVJ"/>
    <n v="35868002"/>
    <x v="10"/>
    <d v="2020-04-30T00:00:00"/>
    <n v="7533"/>
    <n v="0"/>
    <n v="0"/>
    <d v="2020-04-16T00:00:00"/>
    <n v="16"/>
    <n v="0"/>
    <s v="No Dispute"/>
    <x v="0"/>
    <x v="8"/>
  </r>
  <r>
    <x v="1"/>
    <s v="5284-DJOZO"/>
    <n v="36478577"/>
    <x v="11"/>
    <d v="2021-09-06T00:00:00"/>
    <n v="7335"/>
    <n v="0"/>
    <n v="0"/>
    <d v="2021-08-15T00:00:00"/>
    <n v="8"/>
    <n v="0"/>
    <s v="No Dispute"/>
    <x v="0"/>
    <x v="5"/>
  </r>
  <r>
    <x v="2"/>
    <s v="5924-UOPGH"/>
    <n v="36620839"/>
    <x v="12"/>
    <d v="2021-06-07T00:00:00"/>
    <n v="9008"/>
    <n v="1"/>
    <n v="0"/>
    <d v="2021-06-09T00:00:00"/>
    <n v="32"/>
    <n v="2"/>
    <s v="Disputed"/>
    <x v="1"/>
    <x v="9"/>
  </r>
  <r>
    <x v="1"/>
    <s v="9117-LYRCE"/>
    <n v="41324194"/>
    <x v="13"/>
    <d v="2020-11-20T00:00:00"/>
    <n v="5717"/>
    <n v="0"/>
    <n v="0"/>
    <d v="2020-11-30T00:00:00"/>
    <n v="40"/>
    <n v="10"/>
    <s v="No Dispute"/>
    <x v="0"/>
    <x v="4"/>
  </r>
  <r>
    <x v="2"/>
    <s v="7695-NKUXM"/>
    <n v="42511106"/>
    <x v="14"/>
    <d v="2020-12-07T00:00:00"/>
    <n v="5002"/>
    <n v="0"/>
    <n v="0"/>
    <d v="2020-11-18T00:00:00"/>
    <n v="11"/>
    <n v="0"/>
    <s v="No Dispute"/>
    <x v="0"/>
    <x v="10"/>
  </r>
  <r>
    <x v="0"/>
    <s v="8820-BLYDZ"/>
    <n v="46372811"/>
    <x v="15"/>
    <d v="2021-03-23T00:00:00"/>
    <n v="6196"/>
    <n v="0"/>
    <n v="0"/>
    <d v="2021-02-28T00:00:00"/>
    <n v="7"/>
    <n v="0"/>
    <s v="No Dispute"/>
    <x v="0"/>
    <x v="3"/>
  </r>
  <r>
    <x v="1"/>
    <s v="8976-AMJEO"/>
    <n v="46937392"/>
    <x v="16"/>
    <d v="2021-06-15T00:00:00"/>
    <n v="6988"/>
    <n v="0"/>
    <n v="0"/>
    <d v="2021-06-04T00:00:00"/>
    <n v="19"/>
    <n v="0"/>
    <s v="No Dispute"/>
    <x v="0"/>
    <x v="9"/>
  </r>
  <r>
    <x v="2"/>
    <s v="5148-SYKLB"/>
    <n v="49331333"/>
    <x v="17"/>
    <d v="2021-06-28T00:00:00"/>
    <n v="6880"/>
    <n v="1"/>
    <n v="0"/>
    <d v="2021-07-10T00:00:00"/>
    <n v="42"/>
    <n v="12"/>
    <s v="Disputed"/>
    <x v="1"/>
    <x v="9"/>
  </r>
  <r>
    <x v="2"/>
    <s v="3568-JJMFW"/>
    <n v="52765186"/>
    <x v="18"/>
    <d v="2021-11-19T00:00:00"/>
    <n v="9623"/>
    <n v="1"/>
    <n v="0"/>
    <d v="2021-11-09T00:00:00"/>
    <n v="20"/>
    <n v="0"/>
    <s v="Disputed"/>
    <x v="1"/>
    <x v="11"/>
  </r>
  <r>
    <x v="2"/>
    <s v="5613-UHVMG"/>
    <n v="55416013"/>
    <x v="19"/>
    <d v="2020-12-30T00:00:00"/>
    <n v="4201"/>
    <n v="1"/>
    <n v="0"/>
    <d v="2021-01-16T00:00:00"/>
    <n v="47"/>
    <n v="17"/>
    <s v="Disputed"/>
    <x v="1"/>
    <x v="10"/>
  </r>
  <r>
    <x v="1"/>
    <s v="6833-ETVHD"/>
    <n v="57081728"/>
    <x v="20"/>
    <d v="2020-12-04T00:00:00"/>
    <n v="8665"/>
    <n v="0"/>
    <n v="0"/>
    <d v="2020-11-29T00:00:00"/>
    <n v="25"/>
    <n v="0"/>
    <s v="No Dispute"/>
    <x v="0"/>
    <x v="10"/>
  </r>
  <r>
    <x v="4"/>
    <s v="7758-WKLVM"/>
    <n v="57781566"/>
    <x v="21"/>
    <d v="2020-07-24T00:00:00"/>
    <n v="7149"/>
    <n v="0"/>
    <n v="0"/>
    <d v="2020-08-07T00:00:00"/>
    <n v="44"/>
    <n v="14"/>
    <s v="No Dispute"/>
    <x v="0"/>
    <x v="12"/>
  </r>
  <r>
    <x v="2"/>
    <s v="6004-KITZM"/>
    <n v="58393139"/>
    <x v="22"/>
    <d v="2021-02-05T00:00:00"/>
    <n v="8816"/>
    <n v="0"/>
    <n v="0"/>
    <d v="2021-01-29T00:00:00"/>
    <n v="23"/>
    <n v="0"/>
    <s v="No Dispute"/>
    <x v="0"/>
    <x v="0"/>
  </r>
  <r>
    <x v="0"/>
    <s v="9841-XLGBV"/>
    <n v="72380981"/>
    <x v="23"/>
    <d v="2021-03-18T00:00:00"/>
    <n v="2644"/>
    <n v="0"/>
    <n v="0"/>
    <d v="2021-03-06T00:00:00"/>
    <n v="18"/>
    <n v="0"/>
    <s v="No Dispute"/>
    <x v="0"/>
    <x v="3"/>
  </r>
  <r>
    <x v="3"/>
    <s v="8690-EEBEO"/>
    <n v="75181247"/>
    <x v="24"/>
    <d v="2020-03-19T00:00:00"/>
    <n v="8333"/>
    <n v="0"/>
    <n v="0"/>
    <d v="2020-03-30T00:00:00"/>
    <n v="41"/>
    <n v="11"/>
    <s v="No Dispute"/>
    <x v="0"/>
    <x v="13"/>
  </r>
  <r>
    <x v="0"/>
    <s v="8156-PCYBM"/>
    <n v="81932735"/>
    <x v="25"/>
    <d v="2020-02-23T00:00:00"/>
    <n v="7270"/>
    <n v="0"/>
    <n v="0"/>
    <d v="2020-03-03T00:00:00"/>
    <n v="39"/>
    <n v="9"/>
    <s v="No Dispute"/>
    <x v="0"/>
    <x v="1"/>
  </r>
  <r>
    <x v="2"/>
    <s v="7946-HJDUR"/>
    <n v="86171934"/>
    <x v="17"/>
    <d v="2021-06-28T00:00:00"/>
    <n v="4169"/>
    <n v="0"/>
    <n v="0"/>
    <d v="2021-06-22T00:00:00"/>
    <n v="24"/>
    <n v="0"/>
    <s v="No Dispute"/>
    <x v="0"/>
    <x v="9"/>
  </r>
  <r>
    <x v="4"/>
    <s v="3831-FXWYK"/>
    <n v="93006859"/>
    <x v="26"/>
    <d v="2021-01-23T00:00:00"/>
    <n v="2446"/>
    <n v="0"/>
    <n v="0"/>
    <d v="2021-01-31T00:00:00"/>
    <n v="38"/>
    <n v="8"/>
    <s v="No Dispute"/>
    <x v="0"/>
    <x v="6"/>
  </r>
  <r>
    <x v="1"/>
    <s v="3448-OWJOT"/>
    <n v="1297791719"/>
    <x v="27"/>
    <d v="2020-02-14T00:00:00"/>
    <n v="4864"/>
    <n v="1"/>
    <n v="0"/>
    <d v="2020-02-16T00:00:00"/>
    <n v="32"/>
    <n v="2"/>
    <s v="Disputed"/>
    <x v="1"/>
    <x v="1"/>
  </r>
  <r>
    <x v="2"/>
    <s v="8887-NCUZC"/>
    <n v="101415601"/>
    <x v="28"/>
    <d v="2020-06-30T00:00:00"/>
    <n v="4007"/>
    <n v="0"/>
    <n v="0"/>
    <d v="2020-07-04T00:00:00"/>
    <n v="34"/>
    <n v="4"/>
    <s v="No Dispute"/>
    <x v="0"/>
    <x v="7"/>
  </r>
  <r>
    <x v="3"/>
    <s v="9286-VLKMI"/>
    <n v="101747306"/>
    <x v="29"/>
    <d v="2021-06-26T00:00:00"/>
    <n v="5819"/>
    <n v="0"/>
    <n v="0"/>
    <d v="2021-05-29T00:00:00"/>
    <n v="2"/>
    <n v="0"/>
    <s v="No Dispute"/>
    <x v="0"/>
    <x v="9"/>
  </r>
  <r>
    <x v="1"/>
    <s v="6833-ETVHD"/>
    <n v="103483331"/>
    <x v="30"/>
    <d v="2020-08-26T00:00:00"/>
    <n v="7213"/>
    <n v="0"/>
    <n v="0"/>
    <d v="2020-08-18T00:00:00"/>
    <n v="22"/>
    <n v="0"/>
    <s v="No Dispute"/>
    <x v="0"/>
    <x v="14"/>
  </r>
  <r>
    <x v="0"/>
    <s v="6160-HCSFI"/>
    <n v="104628267"/>
    <x v="1"/>
    <d v="2020-02-12T00:00:00"/>
    <n v="7272"/>
    <n v="0"/>
    <n v="0"/>
    <d v="2020-02-04T00:00:00"/>
    <n v="22"/>
    <n v="0"/>
    <s v="No Dispute"/>
    <x v="0"/>
    <x v="1"/>
  </r>
  <r>
    <x v="0"/>
    <s v="1080-NDGAE"/>
    <n v="106360977"/>
    <x v="31"/>
    <d v="2020-03-20T00:00:00"/>
    <n v="9348"/>
    <n v="1"/>
    <n v="0"/>
    <d v="2020-03-26T00:00:00"/>
    <n v="36"/>
    <n v="6"/>
    <s v="Disputed"/>
    <x v="1"/>
    <x v="13"/>
  </r>
  <r>
    <x v="3"/>
    <s v="6296-UKEUZ"/>
    <n v="106486147"/>
    <x v="32"/>
    <d v="2021-10-21T00:00:00"/>
    <n v="4655"/>
    <n v="0"/>
    <n v="0"/>
    <d v="2021-09-25T00:00:00"/>
    <n v="4"/>
    <n v="0"/>
    <s v="No Dispute"/>
    <x v="0"/>
    <x v="15"/>
  </r>
  <r>
    <x v="4"/>
    <s v="6831-FIODB"/>
    <n v="110122785"/>
    <x v="33"/>
    <d v="2020-11-22T00:00:00"/>
    <n v="3258"/>
    <n v="0"/>
    <n v="0"/>
    <d v="2020-11-30T00:00:00"/>
    <n v="38"/>
    <n v="8"/>
    <s v="No Dispute"/>
    <x v="0"/>
    <x v="4"/>
  </r>
  <r>
    <x v="3"/>
    <s v="6296-UKEUZ"/>
    <n v="120364375"/>
    <x v="34"/>
    <d v="2021-05-23T00:00:00"/>
    <n v="3463"/>
    <n v="0"/>
    <n v="0"/>
    <d v="2021-04-24T00:00:00"/>
    <n v="1"/>
    <n v="0"/>
    <s v="No Dispute"/>
    <x v="0"/>
    <x v="16"/>
  </r>
  <r>
    <x v="2"/>
    <s v="5148-SYKLB"/>
    <n v="121797094"/>
    <x v="35"/>
    <d v="2020-10-28T00:00:00"/>
    <n v="8915"/>
    <n v="0"/>
    <n v="0"/>
    <d v="2020-10-30T00:00:00"/>
    <n v="32"/>
    <n v="2"/>
    <s v="No Dispute"/>
    <x v="0"/>
    <x v="17"/>
  </r>
  <r>
    <x v="0"/>
    <s v="0379-NEVHP"/>
    <n v="122662308"/>
    <x v="36"/>
    <d v="2021-09-04T00:00:00"/>
    <n v="4364"/>
    <n v="0"/>
    <n v="0"/>
    <d v="2021-08-21T00:00:00"/>
    <n v="16"/>
    <n v="0"/>
    <s v="No Dispute"/>
    <x v="0"/>
    <x v="5"/>
  </r>
  <r>
    <x v="4"/>
    <s v="7758-WKLVM"/>
    <n v="123645023"/>
    <x v="37"/>
    <d v="2021-01-21T00:00:00"/>
    <n v="4436"/>
    <n v="0"/>
    <n v="0"/>
    <d v="2021-01-24T00:00:00"/>
    <n v="33"/>
    <n v="3"/>
    <s v="No Dispute"/>
    <x v="0"/>
    <x v="6"/>
  </r>
  <r>
    <x v="4"/>
    <s v="3993-QUNVJ"/>
    <n v="131216793"/>
    <x v="38"/>
    <d v="2021-03-03T00:00:00"/>
    <n v="5665"/>
    <n v="0"/>
    <n v="0"/>
    <d v="2021-02-05T00:00:00"/>
    <n v="4"/>
    <n v="0"/>
    <s v="No Dispute"/>
    <x v="0"/>
    <x v="3"/>
  </r>
  <r>
    <x v="0"/>
    <s v="9174-IYKOC"/>
    <n v="135429278"/>
    <x v="39"/>
    <d v="2020-09-01T00:00:00"/>
    <n v="5820"/>
    <n v="0"/>
    <n v="0"/>
    <d v="2020-08-24T00:00:00"/>
    <n v="22"/>
    <n v="0"/>
    <s v="No Dispute"/>
    <x v="0"/>
    <x v="18"/>
  </r>
  <r>
    <x v="0"/>
    <s v="2676-DZINU"/>
    <n v="145315244"/>
    <x v="40"/>
    <d v="2021-09-18T00:00:00"/>
    <n v="8305"/>
    <n v="0"/>
    <n v="0"/>
    <d v="2021-09-06T00:00:00"/>
    <n v="18"/>
    <n v="0"/>
    <s v="No Dispute"/>
    <x v="0"/>
    <x v="5"/>
  </r>
  <r>
    <x v="0"/>
    <s v="9014-WENVB"/>
    <n v="152050637"/>
    <x v="41"/>
    <d v="2021-03-15T00:00:00"/>
    <n v="6003"/>
    <n v="0"/>
    <n v="0"/>
    <d v="2021-03-11T00:00:00"/>
    <n v="26"/>
    <n v="0"/>
    <s v="No Dispute"/>
    <x v="0"/>
    <x v="3"/>
  </r>
  <r>
    <x v="1"/>
    <s v="6833-ETVHD"/>
    <n v="152808559"/>
    <x v="42"/>
    <d v="2020-10-11T00:00:00"/>
    <n v="5901"/>
    <n v="0"/>
    <n v="0"/>
    <d v="2020-09-29T00:00:00"/>
    <n v="18"/>
    <n v="0"/>
    <s v="No Dispute"/>
    <x v="0"/>
    <x v="17"/>
  </r>
  <r>
    <x v="1"/>
    <s v="1447-YZKCL"/>
    <n v="173814675"/>
    <x v="43"/>
    <d v="2021-05-27T00:00:00"/>
    <n v="6685"/>
    <n v="0"/>
    <n v="0"/>
    <d v="2021-05-27T00:00:00"/>
    <n v="30"/>
    <n v="0"/>
    <s v="No Dispute"/>
    <x v="0"/>
    <x v="16"/>
  </r>
  <r>
    <x v="2"/>
    <s v="8364-UWVLM"/>
    <n v="176356154"/>
    <x v="44"/>
    <d v="2020-09-19T00:00:00"/>
    <n v="7883"/>
    <n v="1"/>
    <n v="0"/>
    <d v="2020-10-03T00:00:00"/>
    <n v="44"/>
    <n v="14"/>
    <s v="Disputed"/>
    <x v="1"/>
    <x v="18"/>
  </r>
  <r>
    <x v="4"/>
    <s v="9323-NDIOV"/>
    <n v="176953642"/>
    <x v="45"/>
    <d v="2021-10-10T00:00:00"/>
    <n v="6500"/>
    <n v="0"/>
    <n v="0"/>
    <d v="2021-10-17T00:00:00"/>
    <n v="37"/>
    <n v="7"/>
    <s v="No Dispute"/>
    <x v="0"/>
    <x v="15"/>
  </r>
  <r>
    <x v="0"/>
    <s v="5920-DPXLN"/>
    <n v="176959210"/>
    <x v="46"/>
    <d v="2020-09-29T00:00:00"/>
    <n v="5718"/>
    <n v="0"/>
    <n v="0"/>
    <d v="2020-09-19T00:00:00"/>
    <n v="20"/>
    <n v="0"/>
    <s v="No Dispute"/>
    <x v="0"/>
    <x v="18"/>
  </r>
  <r>
    <x v="0"/>
    <s v="6708-DPYTF"/>
    <n v="180192586"/>
    <x v="39"/>
    <d v="2020-09-01T00:00:00"/>
    <n v="7465"/>
    <n v="0"/>
    <n v="0"/>
    <d v="2020-09-18T00:00:00"/>
    <n v="47"/>
    <n v="17"/>
    <s v="No Dispute"/>
    <x v="0"/>
    <x v="18"/>
  </r>
  <r>
    <x v="0"/>
    <s v="9014-WENVB"/>
    <n v="186123387"/>
    <x v="47"/>
    <d v="2020-07-09T00:00:00"/>
    <n v="5985"/>
    <n v="0"/>
    <n v="0"/>
    <d v="2020-07-08T00:00:00"/>
    <n v="29"/>
    <n v="0"/>
    <s v="No Dispute"/>
    <x v="0"/>
    <x v="12"/>
  </r>
  <r>
    <x v="1"/>
    <s v="9771-QTLGZ"/>
    <n v="1920990033"/>
    <x v="48"/>
    <d v="2020-02-19T00:00:00"/>
    <n v="5651"/>
    <n v="1"/>
    <n v="0"/>
    <d v="2020-02-15T00:00:00"/>
    <n v="26"/>
    <n v="0"/>
    <s v="Disputed"/>
    <x v="1"/>
    <x v="1"/>
  </r>
  <r>
    <x v="0"/>
    <s v="2125-HJDLA"/>
    <n v="189882917"/>
    <x v="49"/>
    <d v="2020-10-03T00:00:00"/>
    <n v="5144"/>
    <n v="0"/>
    <n v="0"/>
    <d v="2020-10-17T00:00:00"/>
    <n v="44"/>
    <n v="14"/>
    <s v="No Dispute"/>
    <x v="0"/>
    <x v="17"/>
  </r>
  <r>
    <x v="4"/>
    <s v="5592-UQXSS"/>
    <n v="190687025"/>
    <x v="50"/>
    <d v="2021-08-14T00:00:00"/>
    <n v="2843"/>
    <n v="0"/>
    <n v="0"/>
    <d v="2021-08-02T00:00:00"/>
    <n v="18"/>
    <n v="0"/>
    <s v="No Dispute"/>
    <x v="0"/>
    <x v="2"/>
  </r>
  <r>
    <x v="1"/>
    <s v="5573-KSOIA"/>
    <n v="9247964767"/>
    <x v="51"/>
    <d v="2020-02-25T00:00:00"/>
    <n v="9851"/>
    <n v="1"/>
    <n v="1"/>
    <d v="2020-03-15T00:00:00"/>
    <n v="49"/>
    <n v="19"/>
    <s v="Disputed"/>
    <x v="2"/>
    <x v="1"/>
  </r>
  <r>
    <x v="3"/>
    <s v="6177-VTITE"/>
    <n v="195359114"/>
    <x v="52"/>
    <d v="2020-09-28T00:00:00"/>
    <n v="5626"/>
    <n v="1"/>
    <n v="1"/>
    <d v="2020-09-21T00:00:00"/>
    <n v="23"/>
    <n v="0"/>
    <s v="Disputed"/>
    <x v="2"/>
    <x v="18"/>
  </r>
  <r>
    <x v="0"/>
    <s v="5529-TBPGK"/>
    <n v="202519703"/>
    <x v="3"/>
    <d v="2021-03-12T00:00:00"/>
    <n v="7726"/>
    <n v="0"/>
    <n v="0"/>
    <d v="2021-03-13T00:00:00"/>
    <n v="31"/>
    <n v="1"/>
    <s v="No Dispute"/>
    <x v="0"/>
    <x v="3"/>
  </r>
  <r>
    <x v="1"/>
    <s v="4640-FGEJI"/>
    <n v="203036054"/>
    <x v="53"/>
    <d v="2020-10-23T00:00:00"/>
    <n v="6460"/>
    <n v="0"/>
    <n v="0"/>
    <d v="2020-10-15T00:00:00"/>
    <n v="22"/>
    <n v="0"/>
    <s v="No Dispute"/>
    <x v="0"/>
    <x v="17"/>
  </r>
  <r>
    <x v="1"/>
    <s v="5284-DJOZO"/>
    <n v="204757285"/>
    <x v="1"/>
    <d v="2020-02-12T00:00:00"/>
    <n v="5444"/>
    <n v="0"/>
    <n v="0"/>
    <d v="2020-01-27T00:00:00"/>
    <n v="14"/>
    <n v="0"/>
    <s v="No Dispute"/>
    <x v="0"/>
    <x v="1"/>
  </r>
  <r>
    <x v="3"/>
    <s v="0688-XNJRO"/>
    <n v="206372278"/>
    <x v="54"/>
    <d v="2021-09-13T00:00:00"/>
    <n v="4904"/>
    <n v="0"/>
    <n v="0"/>
    <d v="2021-09-21T00:00:00"/>
    <n v="38"/>
    <n v="8"/>
    <s v="No Dispute"/>
    <x v="0"/>
    <x v="5"/>
  </r>
  <r>
    <x v="1"/>
    <s v="3448-OWJOT"/>
    <n v="5267406931"/>
    <x v="55"/>
    <d v="2020-02-29T00:00:00"/>
    <n v="8522"/>
    <n v="1"/>
    <n v="0"/>
    <d v="2020-03-11T00:00:00"/>
    <n v="41"/>
    <n v="11"/>
    <s v="Disputed"/>
    <x v="1"/>
    <x v="1"/>
  </r>
  <r>
    <x v="0"/>
    <s v="8820-BLYDZ"/>
    <n v="213324193"/>
    <x v="56"/>
    <d v="2020-11-12T00:00:00"/>
    <n v="6612"/>
    <n v="0"/>
    <n v="0"/>
    <d v="2020-10-22T00:00:00"/>
    <n v="9"/>
    <n v="0"/>
    <s v="No Dispute"/>
    <x v="0"/>
    <x v="4"/>
  </r>
  <r>
    <x v="0"/>
    <s v="9174-IYKOC"/>
    <n v="217272343"/>
    <x v="57"/>
    <d v="2021-10-22T00:00:00"/>
    <n v="4988"/>
    <n v="1"/>
    <n v="0"/>
    <d v="2021-10-23T00:00:00"/>
    <n v="31"/>
    <n v="1"/>
    <s v="Disputed"/>
    <x v="1"/>
    <x v="15"/>
  </r>
  <r>
    <x v="0"/>
    <s v="3569-VJWXS"/>
    <n v="218034886"/>
    <x v="38"/>
    <d v="2021-03-03T00:00:00"/>
    <n v="3864"/>
    <n v="0"/>
    <n v="0"/>
    <d v="2021-03-05T00:00:00"/>
    <n v="32"/>
    <n v="2"/>
    <s v="No Dispute"/>
    <x v="0"/>
    <x v="3"/>
  </r>
  <r>
    <x v="4"/>
    <s v="7050-KQLDO"/>
    <n v="222477564"/>
    <x v="58"/>
    <d v="2020-04-07T00:00:00"/>
    <n v="6570"/>
    <n v="1"/>
    <n v="0"/>
    <d v="2020-04-09T00:00:00"/>
    <n v="32"/>
    <n v="2"/>
    <s v="Disputed"/>
    <x v="1"/>
    <x v="8"/>
  </r>
  <r>
    <x v="2"/>
    <s v="5924-UOPGH"/>
    <n v="232048622"/>
    <x v="59"/>
    <d v="2020-04-13T00:00:00"/>
    <n v="6760"/>
    <n v="0"/>
    <n v="0"/>
    <d v="2020-04-11T00:00:00"/>
    <n v="28"/>
    <n v="0"/>
    <s v="No Dispute"/>
    <x v="0"/>
    <x v="8"/>
  </r>
  <r>
    <x v="0"/>
    <s v="9174-IYKOC"/>
    <n v="237437528"/>
    <x v="60"/>
    <d v="2021-01-08T00:00:00"/>
    <n v="3569"/>
    <n v="1"/>
    <n v="0"/>
    <d v="2021-01-15T00:00:00"/>
    <n v="37"/>
    <n v="7"/>
    <s v="Disputed"/>
    <x v="1"/>
    <x v="6"/>
  </r>
  <r>
    <x v="0"/>
    <s v="1080-NDGAE"/>
    <n v="246081324"/>
    <x v="61"/>
    <d v="2020-10-06T00:00:00"/>
    <n v="9253"/>
    <n v="1"/>
    <n v="0"/>
    <d v="2020-10-13T00:00:00"/>
    <n v="37"/>
    <n v="7"/>
    <s v="Disputed"/>
    <x v="1"/>
    <x v="17"/>
  </r>
  <r>
    <x v="3"/>
    <s v="9286-VLKMI"/>
    <n v="254550541"/>
    <x v="62"/>
    <d v="2021-01-27T00:00:00"/>
    <n v="6159"/>
    <n v="0"/>
    <n v="0"/>
    <d v="2021-01-08T00:00:00"/>
    <n v="11"/>
    <n v="0"/>
    <s v="No Dispute"/>
    <x v="0"/>
    <x v="6"/>
  </r>
  <r>
    <x v="1"/>
    <s v="4640-FGEJI"/>
    <n v="261246477"/>
    <x v="18"/>
    <d v="2021-11-19T00:00:00"/>
    <n v="9447"/>
    <n v="0"/>
    <n v="0"/>
    <d v="2021-11-05T00:00:00"/>
    <n v="16"/>
    <n v="0"/>
    <s v="No Dispute"/>
    <x v="0"/>
    <x v="11"/>
  </r>
  <r>
    <x v="0"/>
    <s v="9174-IYKOC"/>
    <n v="263678657"/>
    <x v="63"/>
    <d v="2020-10-10T00:00:00"/>
    <n v="3800"/>
    <n v="0"/>
    <n v="0"/>
    <d v="2020-10-11T00:00:00"/>
    <n v="31"/>
    <n v="1"/>
    <s v="No Dispute"/>
    <x v="0"/>
    <x v="17"/>
  </r>
  <r>
    <x v="0"/>
    <s v="8156-PCYBM"/>
    <n v="270702396"/>
    <x v="64"/>
    <d v="2020-11-30T00:00:00"/>
    <n v="5024"/>
    <n v="0"/>
    <n v="0"/>
    <d v="2020-11-25T00:00:00"/>
    <n v="25"/>
    <n v="0"/>
    <s v="No Dispute"/>
    <x v="0"/>
    <x v="4"/>
  </r>
  <r>
    <x v="2"/>
    <s v="5924-UOPGH"/>
    <n v="273425635"/>
    <x v="65"/>
    <d v="2020-03-08T00:00:00"/>
    <n v="11376"/>
    <n v="1"/>
    <n v="0"/>
    <d v="2020-03-19T00:00:00"/>
    <n v="41"/>
    <n v="11"/>
    <s v="Disputed"/>
    <x v="1"/>
    <x v="13"/>
  </r>
  <r>
    <x v="1"/>
    <s v="4092-ZAVRG"/>
    <n v="274057720"/>
    <x v="66"/>
    <d v="2020-06-06T00:00:00"/>
    <n v="5096"/>
    <n v="0"/>
    <n v="0"/>
    <d v="2020-05-13T00:00:00"/>
    <n v="6"/>
    <n v="0"/>
    <s v="No Dispute"/>
    <x v="0"/>
    <x v="7"/>
  </r>
  <r>
    <x v="4"/>
    <s v="9928-IJYBQ"/>
    <n v="277331044"/>
    <x v="67"/>
    <d v="2020-12-02T00:00:00"/>
    <n v="7325"/>
    <n v="0"/>
    <n v="0"/>
    <d v="2020-11-26T00:00:00"/>
    <n v="24"/>
    <n v="0"/>
    <s v="No Dispute"/>
    <x v="0"/>
    <x v="10"/>
  </r>
  <r>
    <x v="4"/>
    <s v="3993-QUNVJ"/>
    <n v="280670965"/>
    <x v="68"/>
    <d v="2020-02-02T00:00:00"/>
    <n v="5039"/>
    <n v="0"/>
    <n v="0"/>
    <d v="2020-01-23T00:00:00"/>
    <n v="20"/>
    <n v="0"/>
    <s v="No Dispute"/>
    <x v="0"/>
    <x v="1"/>
  </r>
  <r>
    <x v="0"/>
    <s v="0379-NEVHP"/>
    <n v="281287578"/>
    <x v="69"/>
    <d v="2020-11-27T00:00:00"/>
    <n v="7681"/>
    <n v="0"/>
    <n v="0"/>
    <d v="2020-11-19T00:00:00"/>
    <n v="22"/>
    <n v="0"/>
    <s v="No Dispute"/>
    <x v="0"/>
    <x v="4"/>
  </r>
  <r>
    <x v="3"/>
    <s v="6177-VTITE"/>
    <n v="282342168"/>
    <x v="70"/>
    <d v="2020-03-07T00:00:00"/>
    <n v="6328"/>
    <n v="0"/>
    <n v="0"/>
    <d v="2020-02-20T00:00:00"/>
    <n v="14"/>
    <n v="0"/>
    <s v="No Dispute"/>
    <x v="0"/>
    <x v="13"/>
  </r>
  <r>
    <x v="1"/>
    <s v="9725-EZTEJ"/>
    <n v="6864971541"/>
    <x v="71"/>
    <d v="2020-03-03T00:00:00"/>
    <n v="7382"/>
    <n v="1"/>
    <n v="0"/>
    <d v="2020-02-28T00:00:00"/>
    <n v="26"/>
    <n v="0"/>
    <s v="Disputed"/>
    <x v="1"/>
    <x v="13"/>
  </r>
  <r>
    <x v="3"/>
    <s v="1408-OQZUE"/>
    <n v="285510254"/>
    <x v="72"/>
    <d v="2020-05-05T00:00:00"/>
    <n v="2705"/>
    <n v="0"/>
    <n v="0"/>
    <d v="2020-05-28T00:00:00"/>
    <n v="53"/>
    <n v="23"/>
    <s v="No Dispute"/>
    <x v="0"/>
    <x v="19"/>
  </r>
  <r>
    <x v="3"/>
    <s v="8690-EEBEO"/>
    <n v="286008070"/>
    <x v="73"/>
    <d v="2021-03-28T00:00:00"/>
    <n v="5345"/>
    <n v="0"/>
    <n v="0"/>
    <d v="2021-03-31T00:00:00"/>
    <n v="33"/>
    <n v="3"/>
    <s v="No Dispute"/>
    <x v="0"/>
    <x v="3"/>
  </r>
  <r>
    <x v="1"/>
    <s v="8389-TCXFQ"/>
    <n v="287254498"/>
    <x v="74"/>
    <d v="2020-02-21T00:00:00"/>
    <n v="7249"/>
    <n v="0"/>
    <n v="0"/>
    <d v="2020-02-21T00:00:00"/>
    <n v="30"/>
    <n v="0"/>
    <s v="No Dispute"/>
    <x v="0"/>
    <x v="1"/>
  </r>
  <r>
    <x v="1"/>
    <s v="4640-FGEJI"/>
    <n v="6546750144"/>
    <x v="70"/>
    <d v="2020-03-07T00:00:00"/>
    <n v="5460"/>
    <n v="1"/>
    <n v="0"/>
    <d v="2020-03-17T00:00:00"/>
    <n v="40"/>
    <n v="10"/>
    <s v="Disputed"/>
    <x v="1"/>
    <x v="13"/>
  </r>
  <r>
    <x v="1"/>
    <s v="6048-QPZCF"/>
    <n v="882058462"/>
    <x v="75"/>
    <d v="2020-03-09T00:00:00"/>
    <n v="8644"/>
    <n v="1"/>
    <n v="0"/>
    <d v="2020-03-01T00:00:00"/>
    <n v="22"/>
    <n v="0"/>
    <s v="Disputed"/>
    <x v="1"/>
    <x v="13"/>
  </r>
  <r>
    <x v="4"/>
    <s v="7758-WKLVM"/>
    <n v="298536056"/>
    <x v="76"/>
    <d v="2021-04-11T00:00:00"/>
    <n v="7085"/>
    <n v="1"/>
    <n v="0"/>
    <d v="2021-05-06T00:00:00"/>
    <n v="55"/>
    <n v="25"/>
    <s v="Disputed"/>
    <x v="1"/>
    <x v="20"/>
  </r>
  <r>
    <x v="3"/>
    <s v="6177-VTITE"/>
    <n v="299012002"/>
    <x v="77"/>
    <d v="2021-12-29T00:00:00"/>
    <n v="4197"/>
    <n v="0"/>
    <n v="0"/>
    <d v="2021-12-13T00:00:00"/>
    <n v="14"/>
    <n v="0"/>
    <s v="No Dispute"/>
    <x v="0"/>
    <x v="21"/>
  </r>
  <r>
    <x v="4"/>
    <s v="7856-ODQFO"/>
    <n v="300108731"/>
    <x v="78"/>
    <d v="2021-12-30T00:00:00"/>
    <n v="4971"/>
    <n v="1"/>
    <n v="0"/>
    <d v="2022-01-06T00:00:00"/>
    <n v="37"/>
    <n v="7"/>
    <s v="Disputed"/>
    <x v="1"/>
    <x v="21"/>
  </r>
  <r>
    <x v="0"/>
    <s v="5196-TWQXF"/>
    <n v="302496633"/>
    <x v="79"/>
    <d v="2020-08-03T00:00:00"/>
    <n v="7265"/>
    <n v="0"/>
    <n v="0"/>
    <d v="2020-07-26T00:00:00"/>
    <n v="22"/>
    <n v="0"/>
    <s v="No Dispute"/>
    <x v="0"/>
    <x v="14"/>
  </r>
  <r>
    <x v="1"/>
    <s v="6048-QPZCF"/>
    <n v="308536412"/>
    <x v="80"/>
    <d v="2020-12-25T00:00:00"/>
    <n v="7373"/>
    <n v="0"/>
    <n v="0"/>
    <d v="2020-12-01T00:00:00"/>
    <n v="6"/>
    <n v="0"/>
    <s v="No Dispute"/>
    <x v="0"/>
    <x v="10"/>
  </r>
  <r>
    <x v="1"/>
    <s v="7600-OISKG"/>
    <n v="700683520"/>
    <x v="81"/>
    <d v="2020-03-12T00:00:00"/>
    <n v="6567"/>
    <n v="1"/>
    <n v="0"/>
    <d v="2020-03-12T00:00:00"/>
    <n v="30"/>
    <n v="0"/>
    <s v="Disputed"/>
    <x v="1"/>
    <x v="13"/>
  </r>
  <r>
    <x v="1"/>
    <s v="5284-DJOZO"/>
    <n v="320318018"/>
    <x v="82"/>
    <d v="2021-04-22T00:00:00"/>
    <n v="8071"/>
    <n v="0"/>
    <n v="0"/>
    <d v="2021-03-24T00:00:00"/>
    <n v="1"/>
    <n v="0"/>
    <s v="No Dispute"/>
    <x v="0"/>
    <x v="20"/>
  </r>
  <r>
    <x v="1"/>
    <s v="4632-QZOKX"/>
    <n v="7043574740"/>
    <x v="83"/>
    <d v="2020-03-15T00:00:00"/>
    <n v="8342"/>
    <n v="1"/>
    <n v="0"/>
    <d v="2020-03-20T00:00:00"/>
    <n v="35"/>
    <n v="5"/>
    <s v="Disputed"/>
    <x v="1"/>
    <x v="13"/>
  </r>
  <r>
    <x v="2"/>
    <s v="3568-JJMFW"/>
    <n v="326671411"/>
    <x v="84"/>
    <d v="2021-01-26T00:00:00"/>
    <n v="8850"/>
    <n v="1"/>
    <n v="0"/>
    <d v="2021-01-18T00:00:00"/>
    <n v="22"/>
    <n v="0"/>
    <s v="Disputed"/>
    <x v="1"/>
    <x v="6"/>
  </r>
  <r>
    <x v="0"/>
    <s v="7841-HROAQ"/>
    <n v="329307404"/>
    <x v="39"/>
    <d v="2020-09-01T00:00:00"/>
    <n v="6853"/>
    <n v="1"/>
    <n v="0"/>
    <d v="2020-09-09T00:00:00"/>
    <n v="38"/>
    <n v="8"/>
    <s v="Disputed"/>
    <x v="1"/>
    <x v="18"/>
  </r>
  <r>
    <x v="2"/>
    <s v="5613-UHVMG"/>
    <n v="333420180"/>
    <x v="85"/>
    <d v="2021-12-10T00:00:00"/>
    <n v="6060"/>
    <n v="1"/>
    <n v="0"/>
    <d v="2021-12-12T00:00:00"/>
    <n v="32"/>
    <n v="2"/>
    <s v="Disputed"/>
    <x v="1"/>
    <x v="21"/>
  </r>
  <r>
    <x v="2"/>
    <s v="3271-HYHDN"/>
    <n v="354407690"/>
    <x v="86"/>
    <d v="2021-05-12T00:00:00"/>
    <n v="4556"/>
    <n v="0"/>
    <n v="0"/>
    <d v="2021-04-17T00:00:00"/>
    <n v="5"/>
    <n v="0"/>
    <s v="No Dispute"/>
    <x v="0"/>
    <x v="16"/>
  </r>
  <r>
    <x v="4"/>
    <s v="2447-JCFGW"/>
    <n v="355095997"/>
    <x v="87"/>
    <d v="2021-01-11T00:00:00"/>
    <n v="3138"/>
    <n v="0"/>
    <n v="0"/>
    <d v="2021-01-05T00:00:00"/>
    <n v="24"/>
    <n v="0"/>
    <s v="No Dispute"/>
    <x v="0"/>
    <x v="6"/>
  </r>
  <r>
    <x v="0"/>
    <s v="3598-DNURW"/>
    <n v="360452276"/>
    <x v="55"/>
    <d v="2020-02-29T00:00:00"/>
    <n v="5637"/>
    <n v="0"/>
    <n v="0"/>
    <d v="2020-02-20T00:00:00"/>
    <n v="21"/>
    <n v="0"/>
    <s v="No Dispute"/>
    <x v="0"/>
    <x v="1"/>
  </r>
  <r>
    <x v="2"/>
    <s v="3271-HYHDN"/>
    <n v="367399005"/>
    <x v="88"/>
    <d v="2021-09-09T00:00:00"/>
    <n v="5878"/>
    <n v="0"/>
    <n v="0"/>
    <d v="2021-08-10T00:00:00"/>
    <n v="0"/>
    <n v="0"/>
    <s v="No Dispute"/>
    <x v="0"/>
    <x v="5"/>
  </r>
  <r>
    <x v="1"/>
    <s v="4632-QZOKX"/>
    <n v="1294595544"/>
    <x v="24"/>
    <d v="2020-03-19T00:00:00"/>
    <n v="7218"/>
    <n v="1"/>
    <n v="1"/>
    <d v="2020-04-04T00:00:00"/>
    <n v="46"/>
    <n v="16"/>
    <s v="Disputed"/>
    <x v="2"/>
    <x v="13"/>
  </r>
  <r>
    <x v="4"/>
    <s v="7050-KQLDO"/>
    <n v="371943035"/>
    <x v="89"/>
    <d v="2021-11-23T00:00:00"/>
    <n v="7669"/>
    <n v="0"/>
    <n v="0"/>
    <d v="2021-11-15T00:00:00"/>
    <n v="22"/>
    <n v="0"/>
    <s v="No Dispute"/>
    <x v="0"/>
    <x v="11"/>
  </r>
  <r>
    <x v="0"/>
    <s v="5196-TWQXF"/>
    <n v="374328279"/>
    <x v="90"/>
    <d v="2021-08-07T00:00:00"/>
    <n v="6000"/>
    <n v="0"/>
    <n v="0"/>
    <d v="2021-08-02T00:00:00"/>
    <n v="25"/>
    <n v="0"/>
    <s v="No Dispute"/>
    <x v="0"/>
    <x v="2"/>
  </r>
  <r>
    <x v="4"/>
    <s v="7856-ODQFO"/>
    <n v="374625254"/>
    <x v="91"/>
    <d v="2021-05-03T00:00:00"/>
    <n v="3782"/>
    <n v="0"/>
    <n v="0"/>
    <d v="2021-04-25T00:00:00"/>
    <n v="22"/>
    <n v="0"/>
    <s v="No Dispute"/>
    <x v="0"/>
    <x v="16"/>
  </r>
  <r>
    <x v="3"/>
    <s v="9250-VHLWY"/>
    <n v="374628242"/>
    <x v="92"/>
    <d v="2021-06-08T00:00:00"/>
    <n v="2993"/>
    <n v="0"/>
    <n v="0"/>
    <d v="2021-05-28T00:00:00"/>
    <n v="19"/>
    <n v="0"/>
    <s v="No Dispute"/>
    <x v="0"/>
    <x v="9"/>
  </r>
  <r>
    <x v="0"/>
    <s v="2125-HJDLA"/>
    <n v="380292674"/>
    <x v="93"/>
    <d v="2021-04-01T00:00:00"/>
    <n v="2683"/>
    <n v="0"/>
    <n v="0"/>
    <d v="2021-04-10T00:00:00"/>
    <n v="39"/>
    <n v="9"/>
    <s v="No Dispute"/>
    <x v="0"/>
    <x v="20"/>
  </r>
  <r>
    <x v="3"/>
    <s v="8942-ERSWK"/>
    <n v="381841466"/>
    <x v="94"/>
    <d v="2021-12-12T00:00:00"/>
    <n v="3295"/>
    <n v="0"/>
    <n v="0"/>
    <d v="2021-11-15T00:00:00"/>
    <n v="3"/>
    <n v="0"/>
    <s v="No Dispute"/>
    <x v="0"/>
    <x v="21"/>
  </r>
  <r>
    <x v="0"/>
    <s v="2820-XGXSB"/>
    <n v="385813290"/>
    <x v="66"/>
    <d v="2020-06-06T00:00:00"/>
    <n v="7390"/>
    <n v="0"/>
    <n v="0"/>
    <d v="2020-05-08T00:00:00"/>
    <n v="1"/>
    <n v="0"/>
    <s v="No Dispute"/>
    <x v="0"/>
    <x v="7"/>
  </r>
  <r>
    <x v="4"/>
    <s v="6077-FDQRK"/>
    <n v="387380707"/>
    <x v="44"/>
    <d v="2020-09-19T00:00:00"/>
    <n v="6295"/>
    <n v="0"/>
    <n v="0"/>
    <d v="2020-09-15T00:00:00"/>
    <n v="26"/>
    <n v="0"/>
    <s v="No Dispute"/>
    <x v="0"/>
    <x v="18"/>
  </r>
  <r>
    <x v="2"/>
    <s v="3568-JJMFW"/>
    <n v="391669562"/>
    <x v="95"/>
    <d v="2020-09-07T00:00:00"/>
    <n v="7198"/>
    <n v="1"/>
    <n v="0"/>
    <d v="2020-09-04T00:00:00"/>
    <n v="27"/>
    <n v="0"/>
    <s v="Disputed"/>
    <x v="1"/>
    <x v="18"/>
  </r>
  <r>
    <x v="1"/>
    <s v="7245-CKNCN"/>
    <n v="401983784"/>
    <x v="96"/>
    <d v="2021-09-16T00:00:00"/>
    <n v="5160"/>
    <n v="0"/>
    <n v="0"/>
    <d v="2021-09-04T00:00:00"/>
    <n v="18"/>
    <n v="0"/>
    <s v="No Dispute"/>
    <x v="0"/>
    <x v="5"/>
  </r>
  <r>
    <x v="3"/>
    <s v="8942-ERSWK"/>
    <n v="420999665"/>
    <x v="97"/>
    <d v="2021-05-21T00:00:00"/>
    <n v="3412"/>
    <n v="1"/>
    <n v="0"/>
    <d v="2021-05-10T00:00:00"/>
    <n v="19"/>
    <n v="0"/>
    <s v="Disputed"/>
    <x v="1"/>
    <x v="16"/>
  </r>
  <r>
    <x v="0"/>
    <s v="3598-DNURW"/>
    <n v="423629217"/>
    <x v="98"/>
    <d v="2020-09-08T00:00:00"/>
    <n v="5734"/>
    <n v="0"/>
    <n v="0"/>
    <d v="2020-09-03T00:00:00"/>
    <n v="25"/>
    <n v="0"/>
    <s v="No Dispute"/>
    <x v="0"/>
    <x v="18"/>
  </r>
  <r>
    <x v="1"/>
    <s v="5284-DJOZO"/>
    <n v="428154463"/>
    <x v="99"/>
    <d v="2020-06-02T00:00:00"/>
    <n v="3951"/>
    <n v="0"/>
    <n v="0"/>
    <d v="2020-05-21T00:00:00"/>
    <n v="18"/>
    <n v="0"/>
    <s v="No Dispute"/>
    <x v="0"/>
    <x v="7"/>
  </r>
  <r>
    <x v="0"/>
    <s v="6708-DPYTF"/>
    <n v="428957919"/>
    <x v="100"/>
    <d v="2020-03-14T00:00:00"/>
    <n v="8674"/>
    <n v="0"/>
    <n v="0"/>
    <d v="2020-03-30T00:00:00"/>
    <n v="46"/>
    <n v="16"/>
    <s v="No Dispute"/>
    <x v="0"/>
    <x v="13"/>
  </r>
  <r>
    <x v="1"/>
    <s v="4651-PMEXQ"/>
    <n v="449356610"/>
    <x v="101"/>
    <d v="2021-02-03T00:00:00"/>
    <n v="7746"/>
    <n v="0"/>
    <n v="0"/>
    <d v="2021-01-24T00:00:00"/>
    <n v="20"/>
    <n v="0"/>
    <s v="No Dispute"/>
    <x v="0"/>
    <x v="0"/>
  </r>
  <r>
    <x v="0"/>
    <s v="5529-TBPGK"/>
    <n v="451448142"/>
    <x v="102"/>
    <d v="2020-12-20T00:00:00"/>
    <n v="5581"/>
    <n v="0"/>
    <n v="0"/>
    <d v="2020-12-15T00:00:00"/>
    <n v="25"/>
    <n v="0"/>
    <s v="No Dispute"/>
    <x v="0"/>
    <x v="10"/>
  </r>
  <r>
    <x v="1"/>
    <s v="7245-CKNCN"/>
    <n v="472551457"/>
    <x v="103"/>
    <d v="2021-08-19T00:00:00"/>
    <n v="6628"/>
    <n v="0"/>
    <n v="0"/>
    <d v="2021-08-04T00:00:00"/>
    <n v="15"/>
    <n v="0"/>
    <s v="No Dispute"/>
    <x v="0"/>
    <x v="2"/>
  </r>
  <r>
    <x v="0"/>
    <s v="0379-NEVHP"/>
    <n v="476918544"/>
    <x v="104"/>
    <d v="2021-03-16T00:00:00"/>
    <n v="5521"/>
    <n v="0"/>
    <n v="0"/>
    <d v="2021-03-03T00:00:00"/>
    <n v="17"/>
    <n v="0"/>
    <s v="No Dispute"/>
    <x v="0"/>
    <x v="3"/>
  </r>
  <r>
    <x v="0"/>
    <s v="9014-WENVB"/>
    <n v="479534953"/>
    <x v="105"/>
    <d v="2021-05-13T00:00:00"/>
    <n v="6583"/>
    <n v="0"/>
    <n v="0"/>
    <d v="2021-06-02T00:00:00"/>
    <n v="50"/>
    <n v="20"/>
    <s v="No Dispute"/>
    <x v="0"/>
    <x v="16"/>
  </r>
  <r>
    <x v="4"/>
    <s v="4460-ZXNDN"/>
    <n v="485064626"/>
    <x v="106"/>
    <d v="2020-11-05T00:00:00"/>
    <n v="8031"/>
    <n v="0"/>
    <n v="0"/>
    <d v="2020-11-13T00:00:00"/>
    <n v="38"/>
    <n v="8"/>
    <s v="No Dispute"/>
    <x v="0"/>
    <x v="4"/>
  </r>
  <r>
    <x v="4"/>
    <s v="7856-ODQFO"/>
    <n v="488925270"/>
    <x v="107"/>
    <d v="2021-06-17T00:00:00"/>
    <n v="4054"/>
    <n v="0"/>
    <n v="0"/>
    <d v="2021-06-07T00:00:00"/>
    <n v="20"/>
    <n v="0"/>
    <s v="No Dispute"/>
    <x v="0"/>
    <x v="9"/>
  </r>
  <r>
    <x v="4"/>
    <s v="0706-NRGUP"/>
    <n v="489697015"/>
    <x v="108"/>
    <d v="2020-05-16T00:00:00"/>
    <n v="4144"/>
    <n v="0"/>
    <n v="0"/>
    <d v="2020-05-22T00:00:00"/>
    <n v="36"/>
    <n v="6"/>
    <s v="No Dispute"/>
    <x v="0"/>
    <x v="19"/>
  </r>
  <r>
    <x v="4"/>
    <s v="6831-FIODB"/>
    <n v="490252754"/>
    <x v="12"/>
    <d v="2021-06-07T00:00:00"/>
    <n v="3629"/>
    <n v="0"/>
    <n v="0"/>
    <d v="2021-06-14T00:00:00"/>
    <n v="37"/>
    <n v="7"/>
    <s v="No Dispute"/>
    <x v="0"/>
    <x v="9"/>
  </r>
  <r>
    <x v="4"/>
    <s v="2687-XWAMA"/>
    <n v="493580936"/>
    <x v="109"/>
    <d v="2020-07-17T00:00:00"/>
    <n v="6022"/>
    <n v="1"/>
    <n v="0"/>
    <d v="2020-07-24T00:00:00"/>
    <n v="37"/>
    <n v="7"/>
    <s v="Disputed"/>
    <x v="1"/>
    <x v="12"/>
  </r>
  <r>
    <x v="0"/>
    <s v="9212-BTDMX"/>
    <n v="496849530"/>
    <x v="110"/>
    <d v="2021-07-02T00:00:00"/>
    <n v="5971"/>
    <n v="0"/>
    <n v="0"/>
    <d v="2021-06-16T00:00:00"/>
    <n v="14"/>
    <n v="0"/>
    <s v="No Dispute"/>
    <x v="0"/>
    <x v="22"/>
  </r>
  <r>
    <x v="3"/>
    <s v="6296-UKEUZ"/>
    <n v="497305913"/>
    <x v="14"/>
    <d v="2020-12-07T00:00:00"/>
    <n v="5474"/>
    <n v="1"/>
    <n v="0"/>
    <d v="2020-11-29T00:00:00"/>
    <n v="22"/>
    <n v="0"/>
    <s v="Disputed"/>
    <x v="1"/>
    <x v="10"/>
  </r>
  <r>
    <x v="1"/>
    <s v="3448-OWJOT"/>
    <n v="5902046936"/>
    <x v="31"/>
    <d v="2020-03-20T00:00:00"/>
    <n v="7494"/>
    <n v="1"/>
    <n v="1"/>
    <d v="2020-03-28T00:00:00"/>
    <n v="38"/>
    <n v="8"/>
    <s v="Disputed"/>
    <x v="2"/>
    <x v="13"/>
  </r>
  <r>
    <x v="3"/>
    <s v="1408-OQZUE"/>
    <n v="500975230"/>
    <x v="111"/>
    <d v="2021-05-18T00:00:00"/>
    <n v="3781"/>
    <n v="0"/>
    <n v="0"/>
    <d v="2021-05-23T00:00:00"/>
    <n v="35"/>
    <n v="5"/>
    <s v="No Dispute"/>
    <x v="0"/>
    <x v="16"/>
  </r>
  <r>
    <x v="3"/>
    <s v="6177-VTITE"/>
    <n v="511851896"/>
    <x v="112"/>
    <d v="2021-01-25T00:00:00"/>
    <n v="827"/>
    <n v="0"/>
    <n v="0"/>
    <d v="2021-01-06T00:00:00"/>
    <n v="11"/>
    <n v="0"/>
    <s v="No Dispute"/>
    <x v="0"/>
    <x v="6"/>
  </r>
  <r>
    <x v="0"/>
    <s v="8156-PCYBM"/>
    <n v="512194602"/>
    <x v="113"/>
    <d v="2020-04-27T00:00:00"/>
    <n v="6440"/>
    <n v="0"/>
    <n v="0"/>
    <d v="2020-04-28T00:00:00"/>
    <n v="31"/>
    <n v="1"/>
    <s v="No Dispute"/>
    <x v="0"/>
    <x v="8"/>
  </r>
  <r>
    <x v="4"/>
    <s v="0465-DTULQ"/>
    <n v="514496777"/>
    <x v="114"/>
    <d v="2020-10-14T00:00:00"/>
    <n v="3286"/>
    <n v="0"/>
    <n v="0"/>
    <d v="2020-10-17T00:00:00"/>
    <n v="33"/>
    <n v="3"/>
    <s v="No Dispute"/>
    <x v="0"/>
    <x v="17"/>
  </r>
  <r>
    <x v="4"/>
    <s v="7228-LEPPM"/>
    <n v="519700354"/>
    <x v="115"/>
    <d v="2020-04-08T00:00:00"/>
    <n v="3217"/>
    <n v="0"/>
    <n v="0"/>
    <d v="2020-04-18T00:00:00"/>
    <n v="40"/>
    <n v="10"/>
    <s v="No Dispute"/>
    <x v="0"/>
    <x v="8"/>
  </r>
  <r>
    <x v="3"/>
    <s v="9883-SDWFS"/>
    <n v="523612895"/>
    <x v="116"/>
    <d v="2020-05-17T00:00:00"/>
    <n v="2877"/>
    <n v="0"/>
    <n v="0"/>
    <d v="2020-05-24T00:00:00"/>
    <n v="37"/>
    <n v="7"/>
    <s v="No Dispute"/>
    <x v="0"/>
    <x v="19"/>
  </r>
  <r>
    <x v="0"/>
    <s v="6632-CGYHU"/>
    <n v="524611481"/>
    <x v="117"/>
    <d v="2020-11-04T00:00:00"/>
    <n v="5786"/>
    <n v="0"/>
    <n v="0"/>
    <d v="2020-10-23T00:00:00"/>
    <n v="18"/>
    <n v="0"/>
    <s v="No Dispute"/>
    <x v="0"/>
    <x v="4"/>
  </r>
  <r>
    <x v="1"/>
    <s v="5573-KSOIA"/>
    <n v="524798729"/>
    <x v="118"/>
    <d v="2021-11-18T00:00:00"/>
    <n v="5778"/>
    <n v="0"/>
    <n v="0"/>
    <d v="2021-11-16T00:00:00"/>
    <n v="28"/>
    <n v="0"/>
    <s v="No Dispute"/>
    <x v="0"/>
    <x v="11"/>
  </r>
  <r>
    <x v="1"/>
    <s v="5164-VMYWJ"/>
    <n v="528993923"/>
    <x v="119"/>
    <d v="2021-03-24T00:00:00"/>
    <n v="9022"/>
    <n v="0"/>
    <n v="0"/>
    <d v="2021-03-14T00:00:00"/>
    <n v="20"/>
    <n v="0"/>
    <s v="No Dispute"/>
    <x v="0"/>
    <x v="3"/>
  </r>
  <r>
    <x v="0"/>
    <s v="6160-HCSFI"/>
    <n v="533597326"/>
    <x v="44"/>
    <d v="2020-09-19T00:00:00"/>
    <n v="6549"/>
    <n v="0"/>
    <n v="0"/>
    <d v="2020-09-12T00:00:00"/>
    <n v="23"/>
    <n v="0"/>
    <s v="No Dispute"/>
    <x v="0"/>
    <x v="18"/>
  </r>
  <r>
    <x v="0"/>
    <s v="5529-TBPGK"/>
    <n v="535335924"/>
    <x v="120"/>
    <d v="2020-08-09T00:00:00"/>
    <n v="5788"/>
    <n v="0"/>
    <n v="0"/>
    <d v="2020-08-21T00:00:00"/>
    <n v="42"/>
    <n v="12"/>
    <s v="No Dispute"/>
    <x v="0"/>
    <x v="14"/>
  </r>
  <r>
    <x v="0"/>
    <s v="2676-DZINU"/>
    <n v="535641538"/>
    <x v="121"/>
    <d v="2020-05-26T00:00:00"/>
    <n v="6501"/>
    <n v="0"/>
    <n v="0"/>
    <d v="2020-05-18T00:00:00"/>
    <n v="22"/>
    <n v="0"/>
    <s v="No Dispute"/>
    <x v="0"/>
    <x v="19"/>
  </r>
  <r>
    <x v="1"/>
    <s v="2621-XCLEH"/>
    <n v="537837854"/>
    <x v="122"/>
    <d v="2020-03-22T00:00:00"/>
    <n v="7951"/>
    <n v="0"/>
    <n v="0"/>
    <d v="2020-04-07T00:00:00"/>
    <n v="46"/>
    <n v="16"/>
    <s v="No Dispute"/>
    <x v="0"/>
    <x v="13"/>
  </r>
  <r>
    <x v="1"/>
    <s v="8389-TCXFQ"/>
    <n v="540061441"/>
    <x v="123"/>
    <d v="2021-03-01T00:00:00"/>
    <n v="8550"/>
    <n v="0"/>
    <n v="0"/>
    <d v="2021-02-13T00:00:00"/>
    <n v="14"/>
    <n v="0"/>
    <s v="No Dispute"/>
    <x v="0"/>
    <x v="0"/>
  </r>
  <r>
    <x v="3"/>
    <s v="6177-VTITE"/>
    <n v="540659475"/>
    <x v="124"/>
    <d v="2021-03-07T00:00:00"/>
    <n v="3933"/>
    <n v="1"/>
    <n v="0"/>
    <d v="2021-03-06T00:00:00"/>
    <n v="29"/>
    <n v="0"/>
    <s v="Disputed"/>
    <x v="1"/>
    <x v="3"/>
  </r>
  <r>
    <x v="4"/>
    <s v="7050-KQLDO"/>
    <n v="552732928"/>
    <x v="125"/>
    <d v="2021-07-16T00:00:00"/>
    <n v="6226"/>
    <n v="0"/>
    <n v="0"/>
    <d v="2021-07-03T00:00:00"/>
    <n v="17"/>
    <n v="0"/>
    <s v="No Dispute"/>
    <x v="0"/>
    <x v="22"/>
  </r>
  <r>
    <x v="1"/>
    <s v="5284-DJOZO"/>
    <n v="6321822878"/>
    <x v="126"/>
    <d v="2020-03-21T00:00:00"/>
    <n v="5919"/>
    <n v="1"/>
    <n v="0"/>
    <d v="2020-03-20T00:00:00"/>
    <n v="29"/>
    <n v="0"/>
    <s v="Disputed"/>
    <x v="1"/>
    <x v="13"/>
  </r>
  <r>
    <x v="4"/>
    <s v="4460-ZXNDN"/>
    <n v="557941160"/>
    <x v="127"/>
    <d v="2021-10-01T00:00:00"/>
    <n v="7377"/>
    <n v="1"/>
    <n v="0"/>
    <d v="2021-10-16T00:00:00"/>
    <n v="45"/>
    <n v="15"/>
    <s v="Disputed"/>
    <x v="1"/>
    <x v="15"/>
  </r>
  <r>
    <x v="2"/>
    <s v="8887-NCUZC"/>
    <n v="561711596"/>
    <x v="128"/>
    <d v="2021-05-16T00:00:00"/>
    <n v="3738"/>
    <n v="1"/>
    <n v="1"/>
    <d v="2021-05-21T00:00:00"/>
    <n v="35"/>
    <n v="5"/>
    <s v="Disputed"/>
    <x v="2"/>
    <x v="16"/>
  </r>
  <r>
    <x v="2"/>
    <s v="5875-VZQCZ"/>
    <n v="565497922"/>
    <x v="129"/>
    <d v="2020-11-29T00:00:00"/>
    <n v="6080"/>
    <n v="0"/>
    <n v="0"/>
    <d v="2020-11-24T00:00:00"/>
    <n v="25"/>
    <n v="0"/>
    <s v="No Dispute"/>
    <x v="0"/>
    <x v="4"/>
  </r>
  <r>
    <x v="4"/>
    <s v="4460-ZXNDN"/>
    <n v="572625167"/>
    <x v="130"/>
    <d v="2021-06-23T00:00:00"/>
    <n v="10298"/>
    <n v="0"/>
    <n v="0"/>
    <d v="2021-06-25T00:00:00"/>
    <n v="32"/>
    <n v="2"/>
    <s v="No Dispute"/>
    <x v="0"/>
    <x v="9"/>
  </r>
  <r>
    <x v="1"/>
    <s v="4640-FGEJI"/>
    <n v="572998733"/>
    <x v="131"/>
    <d v="2020-05-19T00:00:00"/>
    <n v="7002"/>
    <n v="0"/>
    <n v="0"/>
    <d v="2020-05-21T00:00:00"/>
    <n v="32"/>
    <n v="2"/>
    <s v="No Dispute"/>
    <x v="0"/>
    <x v="19"/>
  </r>
  <r>
    <x v="3"/>
    <s v="0688-XNJRO"/>
    <n v="578091983"/>
    <x v="132"/>
    <d v="2021-01-12T00:00:00"/>
    <n v="3609"/>
    <n v="0"/>
    <n v="0"/>
    <d v="2021-01-30T00:00:00"/>
    <n v="48"/>
    <n v="18"/>
    <s v="No Dispute"/>
    <x v="0"/>
    <x v="6"/>
  </r>
  <r>
    <x v="3"/>
    <s v="9883-SDWFS"/>
    <n v="586870094"/>
    <x v="133"/>
    <d v="2020-04-28T00:00:00"/>
    <n v="1494"/>
    <n v="1"/>
    <n v="1"/>
    <d v="2020-05-13T00:00:00"/>
    <n v="45"/>
    <n v="15"/>
    <s v="Disputed"/>
    <x v="2"/>
    <x v="8"/>
  </r>
  <r>
    <x v="0"/>
    <s v="5529-TBPGK"/>
    <n v="588467684"/>
    <x v="76"/>
    <d v="2021-04-11T00:00:00"/>
    <n v="4663"/>
    <n v="0"/>
    <n v="0"/>
    <d v="2021-04-11T00:00:00"/>
    <n v="30"/>
    <n v="0"/>
    <s v="No Dispute"/>
    <x v="0"/>
    <x v="20"/>
  </r>
  <r>
    <x v="0"/>
    <s v="0709-LZRJV"/>
    <n v="598324396"/>
    <x v="134"/>
    <d v="2020-08-06T00:00:00"/>
    <n v="1092"/>
    <n v="0"/>
    <n v="0"/>
    <d v="2020-08-16T00:00:00"/>
    <n v="40"/>
    <n v="10"/>
    <s v="No Dispute"/>
    <x v="0"/>
    <x v="14"/>
  </r>
  <r>
    <x v="2"/>
    <s v="8887-NCUZC"/>
    <n v="601440262"/>
    <x v="135"/>
    <d v="2020-06-29T00:00:00"/>
    <n v="4276"/>
    <n v="1"/>
    <n v="0"/>
    <d v="2020-07-09T00:00:00"/>
    <n v="40"/>
    <n v="10"/>
    <s v="Disputed"/>
    <x v="1"/>
    <x v="7"/>
  </r>
  <r>
    <x v="0"/>
    <s v="9841-XLGBV"/>
    <n v="601606458"/>
    <x v="4"/>
    <d v="2020-11-24T00:00:00"/>
    <n v="5097"/>
    <n v="0"/>
    <n v="0"/>
    <d v="2020-11-16T00:00:00"/>
    <n v="22"/>
    <n v="0"/>
    <s v="No Dispute"/>
    <x v="0"/>
    <x v="4"/>
  </r>
  <r>
    <x v="0"/>
    <s v="9212-BTDMX"/>
    <n v="604769805"/>
    <x v="15"/>
    <d v="2021-03-23T00:00:00"/>
    <n v="7359"/>
    <n v="0"/>
    <n v="0"/>
    <d v="2021-03-01T00:00:00"/>
    <n v="8"/>
    <n v="0"/>
    <s v="No Dispute"/>
    <x v="0"/>
    <x v="3"/>
  </r>
  <r>
    <x v="4"/>
    <s v="9928-IJYBQ"/>
    <n v="606876865"/>
    <x v="136"/>
    <d v="2021-04-08T00:00:00"/>
    <n v="4661"/>
    <n v="0"/>
    <n v="0"/>
    <d v="2021-04-16T00:00:00"/>
    <n v="38"/>
    <n v="8"/>
    <s v="No Dispute"/>
    <x v="0"/>
    <x v="20"/>
  </r>
  <r>
    <x v="1"/>
    <s v="4092-ZAVRG"/>
    <n v="607578995"/>
    <x v="35"/>
    <d v="2020-10-28T00:00:00"/>
    <n v="6014"/>
    <n v="0"/>
    <n v="0"/>
    <d v="2020-10-04T00:00:00"/>
    <n v="6"/>
    <n v="0"/>
    <s v="No Dispute"/>
    <x v="0"/>
    <x v="17"/>
  </r>
  <r>
    <x v="0"/>
    <s v="2820-XGXSB"/>
    <n v="608187073"/>
    <x v="137"/>
    <d v="2021-06-24T00:00:00"/>
    <n v="5609"/>
    <n v="0"/>
    <n v="0"/>
    <d v="2021-05-28T00:00:00"/>
    <n v="3"/>
    <n v="0"/>
    <s v="No Dispute"/>
    <x v="0"/>
    <x v="9"/>
  </r>
  <r>
    <x v="0"/>
    <s v="0709-LZRJV"/>
    <n v="608905626"/>
    <x v="138"/>
    <d v="2020-10-27T00:00:00"/>
    <n v="6107"/>
    <n v="0"/>
    <n v="0"/>
    <d v="2020-10-23T00:00:00"/>
    <n v="26"/>
    <n v="0"/>
    <s v="No Dispute"/>
    <x v="0"/>
    <x v="17"/>
  </r>
  <r>
    <x v="1"/>
    <s v="4640-FGEJI"/>
    <n v="613092852"/>
    <x v="139"/>
    <d v="2021-04-06T00:00:00"/>
    <n v="9034"/>
    <n v="0"/>
    <n v="0"/>
    <d v="2021-04-08T00:00:00"/>
    <n v="32"/>
    <n v="2"/>
    <s v="No Dispute"/>
    <x v="0"/>
    <x v="20"/>
  </r>
  <r>
    <x v="2"/>
    <s v="3568-JJMFW"/>
    <n v="617172736"/>
    <x v="91"/>
    <d v="2021-05-03T00:00:00"/>
    <n v="7779"/>
    <n v="1"/>
    <n v="0"/>
    <d v="2021-05-03T00:00:00"/>
    <n v="30"/>
    <n v="0"/>
    <s v="Disputed"/>
    <x v="1"/>
    <x v="16"/>
  </r>
  <r>
    <x v="2"/>
    <s v="6627-ELFBK"/>
    <n v="620329407"/>
    <x v="140"/>
    <d v="2021-03-17T00:00:00"/>
    <n v="7650"/>
    <n v="1"/>
    <n v="0"/>
    <d v="2021-04-01T00:00:00"/>
    <n v="45"/>
    <n v="15"/>
    <s v="Disputed"/>
    <x v="1"/>
    <x v="3"/>
  </r>
  <r>
    <x v="1"/>
    <s v="7938-EVASK"/>
    <n v="624274413"/>
    <x v="54"/>
    <d v="2021-09-13T00:00:00"/>
    <n v="4409"/>
    <n v="0"/>
    <n v="0"/>
    <d v="2021-09-24T00:00:00"/>
    <n v="41"/>
    <n v="11"/>
    <s v="No Dispute"/>
    <x v="0"/>
    <x v="5"/>
  </r>
  <r>
    <x v="4"/>
    <s v="2447-JCFGW"/>
    <n v="627613977"/>
    <x v="141"/>
    <d v="2020-05-06T00:00:00"/>
    <n v="3567"/>
    <n v="0"/>
    <n v="0"/>
    <d v="2020-05-03T00:00:00"/>
    <n v="27"/>
    <n v="0"/>
    <s v="No Dispute"/>
    <x v="0"/>
    <x v="19"/>
  </r>
  <r>
    <x v="3"/>
    <s v="7654-DOLHO"/>
    <n v="631345640"/>
    <x v="142"/>
    <d v="2021-10-19T00:00:00"/>
    <n v="2362"/>
    <n v="0"/>
    <n v="0"/>
    <d v="2021-10-13T00:00:00"/>
    <n v="24"/>
    <n v="0"/>
    <s v="No Dispute"/>
    <x v="0"/>
    <x v="15"/>
  </r>
  <r>
    <x v="4"/>
    <s v="9149-MATVB"/>
    <n v="633253847"/>
    <x v="143"/>
    <d v="2021-05-01T00:00:00"/>
    <n v="5095"/>
    <n v="0"/>
    <n v="0"/>
    <d v="2021-04-25T00:00:00"/>
    <n v="24"/>
    <n v="0"/>
    <s v="No Dispute"/>
    <x v="0"/>
    <x v="16"/>
  </r>
  <r>
    <x v="4"/>
    <s v="9149-MATVB"/>
    <n v="640587193"/>
    <x v="26"/>
    <d v="2021-01-23T00:00:00"/>
    <n v="6418"/>
    <n v="0"/>
    <n v="0"/>
    <d v="2021-01-18T00:00:00"/>
    <n v="25"/>
    <n v="0"/>
    <s v="No Dispute"/>
    <x v="0"/>
    <x v="6"/>
  </r>
  <r>
    <x v="1"/>
    <s v="4651-PMEXQ"/>
    <n v="641122100"/>
    <x v="144"/>
    <d v="2020-12-03T00:00:00"/>
    <n v="4901"/>
    <n v="0"/>
    <n v="0"/>
    <d v="2020-11-28T00:00:00"/>
    <n v="25"/>
    <n v="0"/>
    <s v="No Dispute"/>
    <x v="0"/>
    <x v="10"/>
  </r>
  <r>
    <x v="0"/>
    <s v="1080-NDGAE"/>
    <n v="641300165"/>
    <x v="145"/>
    <d v="2021-10-12T00:00:00"/>
    <n v="9457"/>
    <n v="1"/>
    <n v="0"/>
    <d v="2021-10-14T00:00:00"/>
    <n v="32"/>
    <n v="2"/>
    <s v="Disputed"/>
    <x v="1"/>
    <x v="15"/>
  </r>
  <r>
    <x v="2"/>
    <s v="8887-NCUZC"/>
    <n v="641436694"/>
    <x v="146"/>
    <d v="2021-03-13T00:00:00"/>
    <n v="2637"/>
    <n v="0"/>
    <n v="0"/>
    <d v="2021-03-04T00:00:00"/>
    <n v="21"/>
    <n v="0"/>
    <s v="No Dispute"/>
    <x v="0"/>
    <x v="3"/>
  </r>
  <r>
    <x v="0"/>
    <s v="7841-HROAQ"/>
    <n v="642684114"/>
    <x v="147"/>
    <d v="2020-07-20T00:00:00"/>
    <n v="6336"/>
    <n v="0"/>
    <n v="0"/>
    <d v="2020-07-08T00:00:00"/>
    <n v="18"/>
    <n v="0"/>
    <s v="No Dispute"/>
    <x v="0"/>
    <x v="12"/>
  </r>
  <r>
    <x v="0"/>
    <s v="2125-HJDLA"/>
    <n v="645045061"/>
    <x v="148"/>
    <d v="2020-11-25T00:00:00"/>
    <n v="4318"/>
    <n v="0"/>
    <n v="0"/>
    <d v="2020-11-24T00:00:00"/>
    <n v="29"/>
    <n v="0"/>
    <s v="No Dispute"/>
    <x v="0"/>
    <x v="4"/>
  </r>
  <r>
    <x v="0"/>
    <s v="6160-HCSFI"/>
    <n v="647569317"/>
    <x v="18"/>
    <d v="2021-11-19T00:00:00"/>
    <n v="9257"/>
    <n v="0"/>
    <n v="0"/>
    <d v="2021-11-01T00:00:00"/>
    <n v="12"/>
    <n v="0"/>
    <s v="No Dispute"/>
    <x v="0"/>
    <x v="11"/>
  </r>
  <r>
    <x v="2"/>
    <s v="8887-NCUZC"/>
    <n v="649688883"/>
    <x v="149"/>
    <d v="2021-12-03T00:00:00"/>
    <n v="5214"/>
    <n v="0"/>
    <n v="0"/>
    <d v="2021-11-28T00:00:00"/>
    <n v="25"/>
    <n v="0"/>
    <s v="No Dispute"/>
    <x v="0"/>
    <x v="21"/>
  </r>
  <r>
    <x v="0"/>
    <s v="5920-DPXLN"/>
    <n v="649771974"/>
    <x v="150"/>
    <d v="2021-05-26T00:00:00"/>
    <n v="6835"/>
    <n v="0"/>
    <n v="0"/>
    <d v="2021-05-07T00:00:00"/>
    <n v="11"/>
    <n v="0"/>
    <s v="No Dispute"/>
    <x v="0"/>
    <x v="16"/>
  </r>
  <r>
    <x v="2"/>
    <s v="8364-UWVLM"/>
    <n v="658936368"/>
    <x v="151"/>
    <d v="2021-06-16T00:00:00"/>
    <n v="6982"/>
    <n v="0"/>
    <n v="0"/>
    <d v="2021-06-03T00:00:00"/>
    <n v="17"/>
    <n v="0"/>
    <s v="No Dispute"/>
    <x v="0"/>
    <x v="9"/>
  </r>
  <r>
    <x v="1"/>
    <s v="4632-QZOKX"/>
    <n v="8664445095"/>
    <x v="122"/>
    <d v="2020-03-22T00:00:00"/>
    <n v="7619"/>
    <n v="1"/>
    <n v="0"/>
    <d v="2020-04-03T00:00:00"/>
    <n v="42"/>
    <n v="12"/>
    <s v="Disputed"/>
    <x v="1"/>
    <x v="13"/>
  </r>
  <r>
    <x v="2"/>
    <s v="8102-ABPKQ"/>
    <n v="666874152"/>
    <x v="152"/>
    <d v="2020-09-17T00:00:00"/>
    <n v="5738"/>
    <n v="1"/>
    <n v="0"/>
    <d v="2020-09-29T00:00:00"/>
    <n v="42"/>
    <n v="12"/>
    <s v="Disputed"/>
    <x v="1"/>
    <x v="18"/>
  </r>
  <r>
    <x v="0"/>
    <s v="2125-HJDLA"/>
    <n v="672948510"/>
    <x v="153"/>
    <d v="2020-12-09T00:00:00"/>
    <n v="5737"/>
    <n v="0"/>
    <n v="0"/>
    <d v="2020-12-05T00:00:00"/>
    <n v="26"/>
    <n v="0"/>
    <s v="No Dispute"/>
    <x v="0"/>
    <x v="10"/>
  </r>
  <r>
    <x v="2"/>
    <s v="5924-UOPGH"/>
    <n v="674518601"/>
    <x v="154"/>
    <d v="2020-08-27T00:00:00"/>
    <n v="9442"/>
    <n v="0"/>
    <n v="0"/>
    <d v="2020-08-18T00:00:00"/>
    <n v="21"/>
    <n v="0"/>
    <s v="No Dispute"/>
    <x v="0"/>
    <x v="14"/>
  </r>
  <r>
    <x v="2"/>
    <s v="1604-LIFKX"/>
    <n v="676551273"/>
    <x v="56"/>
    <d v="2020-11-12T00:00:00"/>
    <n v="8274"/>
    <n v="0"/>
    <n v="0"/>
    <d v="2020-12-01T00:00:00"/>
    <n v="49"/>
    <n v="19"/>
    <s v="No Dispute"/>
    <x v="0"/>
    <x v="4"/>
  </r>
  <r>
    <x v="4"/>
    <s v="7260-ZHAKS"/>
    <n v="678458928"/>
    <x v="155"/>
    <d v="2020-09-20T00:00:00"/>
    <n v="6774"/>
    <n v="0"/>
    <n v="0"/>
    <d v="2020-09-07T00:00:00"/>
    <n v="17"/>
    <n v="0"/>
    <s v="No Dispute"/>
    <x v="0"/>
    <x v="18"/>
  </r>
  <r>
    <x v="4"/>
    <s v="2026-XLBER"/>
    <n v="679404840"/>
    <x v="156"/>
    <d v="2021-11-06T00:00:00"/>
    <n v="4973"/>
    <n v="0"/>
    <n v="0"/>
    <d v="2021-10-17T00:00:00"/>
    <n v="10"/>
    <n v="0"/>
    <s v="No Dispute"/>
    <x v="0"/>
    <x v="11"/>
  </r>
  <r>
    <x v="2"/>
    <s v="9181-HEKGV"/>
    <n v="681101344"/>
    <x v="157"/>
    <d v="2020-09-26T00:00:00"/>
    <n v="8506"/>
    <n v="0"/>
    <n v="0"/>
    <d v="2020-09-22T00:00:00"/>
    <n v="26"/>
    <n v="0"/>
    <s v="No Dispute"/>
    <x v="0"/>
    <x v="18"/>
  </r>
  <r>
    <x v="1"/>
    <s v="5284-DJOZO"/>
    <n v="1839518389"/>
    <x v="158"/>
    <d v="2020-03-25T00:00:00"/>
    <n v="4476"/>
    <n v="1"/>
    <n v="0"/>
    <d v="2020-03-26T00:00:00"/>
    <n v="31"/>
    <n v="1"/>
    <s v="Disputed"/>
    <x v="1"/>
    <x v="13"/>
  </r>
  <r>
    <x v="4"/>
    <s v="9928-IJYBQ"/>
    <n v="684720070"/>
    <x v="159"/>
    <d v="2020-05-03T00:00:00"/>
    <n v="6625"/>
    <n v="1"/>
    <n v="0"/>
    <d v="2020-05-15T00:00:00"/>
    <n v="42"/>
    <n v="12"/>
    <s v="Disputed"/>
    <x v="1"/>
    <x v="19"/>
  </r>
  <r>
    <x v="1"/>
    <s v="6048-QPZCF"/>
    <n v="6114978639"/>
    <x v="158"/>
    <d v="2020-03-25T00:00:00"/>
    <n v="7276"/>
    <n v="1"/>
    <n v="0"/>
    <d v="2020-03-19T00:00:00"/>
    <n v="24"/>
    <n v="0"/>
    <s v="Disputed"/>
    <x v="1"/>
    <x v="13"/>
  </r>
  <r>
    <x v="2"/>
    <s v="9181-HEKGV"/>
    <n v="689403769"/>
    <x v="160"/>
    <d v="2021-10-29T00:00:00"/>
    <n v="7609"/>
    <n v="1"/>
    <n v="0"/>
    <d v="2021-11-11T00:00:00"/>
    <n v="43"/>
    <n v="13"/>
    <s v="Disputed"/>
    <x v="1"/>
    <x v="15"/>
  </r>
  <r>
    <x v="1"/>
    <s v="4632-QZOKX"/>
    <n v="3840426166"/>
    <x v="161"/>
    <d v="2020-03-28T00:00:00"/>
    <n v="7089"/>
    <n v="1"/>
    <n v="0"/>
    <d v="2020-04-13T00:00:00"/>
    <n v="46"/>
    <n v="16"/>
    <s v="Disputed"/>
    <x v="1"/>
    <x v="13"/>
  </r>
  <r>
    <x v="0"/>
    <s v="8820-BLYDZ"/>
    <n v="703104577"/>
    <x v="162"/>
    <d v="2021-04-30T00:00:00"/>
    <n v="7349"/>
    <n v="0"/>
    <n v="0"/>
    <d v="2021-04-02T00:00:00"/>
    <n v="2"/>
    <n v="0"/>
    <s v="No Dispute"/>
    <x v="0"/>
    <x v="20"/>
  </r>
  <r>
    <x v="1"/>
    <s v="5284-DJOZO"/>
    <n v="704405155"/>
    <x v="163"/>
    <d v="2020-05-28T00:00:00"/>
    <n v="6734"/>
    <n v="0"/>
    <n v="0"/>
    <d v="2020-05-15T00:00:00"/>
    <n v="17"/>
    <n v="0"/>
    <s v="No Dispute"/>
    <x v="0"/>
    <x v="19"/>
  </r>
  <r>
    <x v="1"/>
    <s v="1447-YZKCL"/>
    <n v="705084741"/>
    <x v="164"/>
    <d v="2021-06-01T00:00:00"/>
    <n v="5639"/>
    <n v="0"/>
    <n v="0"/>
    <d v="2021-05-28T00:00:00"/>
    <n v="26"/>
    <n v="0"/>
    <s v="No Dispute"/>
    <x v="0"/>
    <x v="9"/>
  </r>
  <r>
    <x v="1"/>
    <s v="6048-QPZCF"/>
    <n v="6198121107"/>
    <x v="165"/>
    <d v="2020-04-03T00:00:00"/>
    <n v="6249"/>
    <n v="1"/>
    <n v="0"/>
    <d v="2020-04-04T00:00:00"/>
    <n v="31"/>
    <n v="1"/>
    <s v="Disputed"/>
    <x v="1"/>
    <x v="8"/>
  </r>
  <r>
    <x v="3"/>
    <s v="3271-YDPUJ"/>
    <n v="725765758"/>
    <x v="166"/>
    <d v="2020-05-08T00:00:00"/>
    <n v="7671"/>
    <n v="1"/>
    <n v="0"/>
    <d v="2020-05-25T00:00:00"/>
    <n v="47"/>
    <n v="17"/>
    <s v="Disputed"/>
    <x v="1"/>
    <x v="19"/>
  </r>
  <r>
    <x v="4"/>
    <s v="6831-FIODB"/>
    <n v="726197794"/>
    <x v="167"/>
    <d v="2021-05-11T00:00:00"/>
    <n v="4194"/>
    <n v="1"/>
    <n v="0"/>
    <d v="2021-05-22T00:00:00"/>
    <n v="41"/>
    <n v="11"/>
    <s v="Disputed"/>
    <x v="1"/>
    <x v="16"/>
  </r>
  <r>
    <x v="2"/>
    <s v="8102-ABPKQ"/>
    <n v="728378151"/>
    <x v="168"/>
    <d v="2021-07-25T00:00:00"/>
    <n v="8068"/>
    <n v="1"/>
    <n v="0"/>
    <d v="2021-08-08T00:00:00"/>
    <n v="44"/>
    <n v="14"/>
    <s v="Disputed"/>
    <x v="1"/>
    <x v="22"/>
  </r>
  <r>
    <x v="2"/>
    <s v="6004-KITZM"/>
    <n v="733170200"/>
    <x v="60"/>
    <d v="2021-01-08T00:00:00"/>
    <n v="7171"/>
    <n v="0"/>
    <n v="0"/>
    <d v="2020-12-29T00:00:00"/>
    <n v="20"/>
    <n v="0"/>
    <s v="No Dispute"/>
    <x v="0"/>
    <x v="6"/>
  </r>
  <r>
    <x v="3"/>
    <s v="1408-OQZUE"/>
    <n v="739678368"/>
    <x v="169"/>
    <d v="2021-08-03T00:00:00"/>
    <n v="4236"/>
    <n v="0"/>
    <n v="0"/>
    <d v="2021-08-06T00:00:00"/>
    <n v="33"/>
    <n v="3"/>
    <s v="No Dispute"/>
    <x v="0"/>
    <x v="2"/>
  </r>
  <r>
    <x v="3"/>
    <s v="8690-EEBEO"/>
    <n v="744801013"/>
    <x v="170"/>
    <d v="2021-03-31T00:00:00"/>
    <n v="6104"/>
    <n v="0"/>
    <n v="0"/>
    <d v="2021-04-07T00:00:00"/>
    <n v="37"/>
    <n v="7"/>
    <s v="No Dispute"/>
    <x v="0"/>
    <x v="20"/>
  </r>
  <r>
    <x v="0"/>
    <s v="9212-BTDMX"/>
    <n v="744808791"/>
    <x v="132"/>
    <d v="2021-01-12T00:00:00"/>
    <n v="5391"/>
    <n v="0"/>
    <n v="0"/>
    <d v="2020-12-28T00:00:00"/>
    <n v="15"/>
    <n v="0"/>
    <s v="No Dispute"/>
    <x v="0"/>
    <x v="6"/>
  </r>
  <r>
    <x v="4"/>
    <s v="0625-TNJFG"/>
    <n v="748230672"/>
    <x v="171"/>
    <d v="2021-06-10T00:00:00"/>
    <n v="5301"/>
    <n v="0"/>
    <n v="0"/>
    <d v="2021-06-05T00:00:00"/>
    <n v="25"/>
    <n v="0"/>
    <s v="No Dispute"/>
    <x v="0"/>
    <x v="9"/>
  </r>
  <r>
    <x v="4"/>
    <s v="6831-FIODB"/>
    <n v="750411142"/>
    <x v="172"/>
    <d v="2020-12-27T00:00:00"/>
    <n v="5971"/>
    <n v="0"/>
    <n v="0"/>
    <d v="2020-12-29T00:00:00"/>
    <n v="32"/>
    <n v="2"/>
    <s v="No Dispute"/>
    <x v="0"/>
    <x v="10"/>
  </r>
  <r>
    <x v="1"/>
    <s v="5284-DJOZO"/>
    <n v="750477087"/>
    <x v="173"/>
    <d v="2020-11-23T00:00:00"/>
    <n v="9488"/>
    <n v="0"/>
    <n v="0"/>
    <d v="2020-10-26T00:00:00"/>
    <n v="2"/>
    <n v="0"/>
    <s v="No Dispute"/>
    <x v="0"/>
    <x v="4"/>
  </r>
  <r>
    <x v="4"/>
    <s v="5592-UQXSS"/>
    <n v="755429128"/>
    <x v="174"/>
    <d v="2021-11-05T00:00:00"/>
    <n v="4312"/>
    <n v="1"/>
    <n v="0"/>
    <d v="2021-11-10T00:00:00"/>
    <n v="35"/>
    <n v="5"/>
    <s v="Disputed"/>
    <x v="1"/>
    <x v="11"/>
  </r>
  <r>
    <x v="3"/>
    <s v="0688-XNJRO"/>
    <n v="760825845"/>
    <x v="88"/>
    <d v="2021-09-09T00:00:00"/>
    <n v="4058"/>
    <n v="0"/>
    <n v="0"/>
    <d v="2021-09-18T00:00:00"/>
    <n v="39"/>
    <n v="9"/>
    <s v="No Dispute"/>
    <x v="0"/>
    <x v="5"/>
  </r>
  <r>
    <x v="4"/>
    <s v="0625-TNJFG"/>
    <n v="761602627"/>
    <x v="175"/>
    <d v="2021-10-07T00:00:00"/>
    <n v="6416"/>
    <n v="1"/>
    <n v="0"/>
    <d v="2021-10-18T00:00:00"/>
    <n v="41"/>
    <n v="11"/>
    <s v="Disputed"/>
    <x v="1"/>
    <x v="15"/>
  </r>
  <r>
    <x v="0"/>
    <s v="9174-IYKOC"/>
    <n v="762698565"/>
    <x v="176"/>
    <d v="2020-06-11T00:00:00"/>
    <n v="7470"/>
    <n v="0"/>
    <n v="0"/>
    <d v="2020-06-04T00:00:00"/>
    <n v="23"/>
    <n v="0"/>
    <s v="No Dispute"/>
    <x v="0"/>
    <x v="7"/>
  </r>
  <r>
    <x v="2"/>
    <s v="5613-UHVMG"/>
    <n v="764361492"/>
    <x v="177"/>
    <d v="2020-12-17T00:00:00"/>
    <n v="6380"/>
    <n v="1"/>
    <n v="1"/>
    <d v="2021-01-05T00:00:00"/>
    <n v="49"/>
    <n v="19"/>
    <s v="Disputed"/>
    <x v="2"/>
    <x v="10"/>
  </r>
  <r>
    <x v="1"/>
    <s v="9117-LYRCE"/>
    <n v="3961518373"/>
    <x v="178"/>
    <d v="2020-04-04T00:00:00"/>
    <n v="6866"/>
    <n v="1"/>
    <n v="0"/>
    <d v="2020-04-22T00:00:00"/>
    <n v="48"/>
    <n v="18"/>
    <s v="Disputed"/>
    <x v="1"/>
    <x v="8"/>
  </r>
  <r>
    <x v="2"/>
    <s v="8364-UWVLM"/>
    <n v="773493683"/>
    <x v="179"/>
    <d v="2021-10-15T00:00:00"/>
    <n v="6536"/>
    <n v="1"/>
    <n v="0"/>
    <d v="2021-10-21T00:00:00"/>
    <n v="36"/>
    <n v="6"/>
    <s v="Disputed"/>
    <x v="1"/>
    <x v="15"/>
  </r>
  <r>
    <x v="1"/>
    <s v="5164-VMYWJ"/>
    <n v="775479959"/>
    <x v="127"/>
    <d v="2021-10-01T00:00:00"/>
    <n v="6590"/>
    <n v="0"/>
    <n v="0"/>
    <d v="2021-10-03T00:00:00"/>
    <n v="32"/>
    <n v="2"/>
    <s v="No Dispute"/>
    <x v="0"/>
    <x v="15"/>
  </r>
  <r>
    <x v="1"/>
    <s v="6048-QPZCF"/>
    <n v="7496830993"/>
    <x v="180"/>
    <d v="2020-04-09T00:00:00"/>
    <n v="7533"/>
    <n v="1"/>
    <n v="0"/>
    <d v="2020-04-08T00:00:00"/>
    <n v="29"/>
    <n v="0"/>
    <s v="Disputed"/>
    <x v="1"/>
    <x v="8"/>
  </r>
  <r>
    <x v="4"/>
    <s v="6077-FDQRK"/>
    <n v="784468555"/>
    <x v="181"/>
    <d v="2021-10-25T00:00:00"/>
    <n v="1890"/>
    <n v="1"/>
    <n v="0"/>
    <d v="2021-10-25T00:00:00"/>
    <n v="30"/>
    <n v="0"/>
    <s v="Disputed"/>
    <x v="1"/>
    <x v="15"/>
  </r>
  <r>
    <x v="1"/>
    <s v="9758-AIEIK"/>
    <n v="3969347325"/>
    <x v="182"/>
    <d v="2020-04-10T00:00:00"/>
    <n v="6119"/>
    <n v="1"/>
    <n v="0"/>
    <d v="2020-04-21T00:00:00"/>
    <n v="41"/>
    <n v="11"/>
    <s v="Disputed"/>
    <x v="1"/>
    <x v="8"/>
  </r>
  <r>
    <x v="1"/>
    <s v="9758-AIEIK"/>
    <n v="816501620"/>
    <x v="44"/>
    <d v="2020-09-19T00:00:00"/>
    <n v="3382"/>
    <n v="0"/>
    <n v="0"/>
    <d v="2020-09-07T00:00:00"/>
    <n v="18"/>
    <n v="0"/>
    <s v="No Dispute"/>
    <x v="0"/>
    <x v="18"/>
  </r>
  <r>
    <x v="0"/>
    <s v="9212-BTDMX"/>
    <n v="818753502"/>
    <x v="183"/>
    <d v="2021-02-14T00:00:00"/>
    <n v="4818"/>
    <n v="0"/>
    <n v="0"/>
    <d v="2021-02-04T00:00:00"/>
    <n v="20"/>
    <n v="0"/>
    <s v="No Dispute"/>
    <x v="0"/>
    <x v="0"/>
  </r>
  <r>
    <x v="1"/>
    <s v="3448-OWJOT"/>
    <n v="1070459520"/>
    <x v="59"/>
    <d v="2020-04-13T00:00:00"/>
    <n v="8610"/>
    <n v="1"/>
    <n v="0"/>
    <d v="2020-04-28T00:00:00"/>
    <n v="45"/>
    <n v="15"/>
    <s v="Disputed"/>
    <x v="1"/>
    <x v="8"/>
  </r>
  <r>
    <x v="0"/>
    <s v="7209-MDWKR"/>
    <n v="826558350"/>
    <x v="184"/>
    <d v="2021-07-24T00:00:00"/>
    <n v="4968"/>
    <n v="0"/>
    <n v="0"/>
    <d v="2021-07-30T00:00:00"/>
    <n v="36"/>
    <n v="6"/>
    <s v="No Dispute"/>
    <x v="0"/>
    <x v="22"/>
  </r>
  <r>
    <x v="0"/>
    <s v="5196-TWQXF"/>
    <n v="828222998"/>
    <x v="185"/>
    <d v="2020-05-13T00:00:00"/>
    <n v="7760"/>
    <n v="0"/>
    <n v="0"/>
    <d v="2020-05-18T00:00:00"/>
    <n v="35"/>
    <n v="5"/>
    <s v="No Dispute"/>
    <x v="0"/>
    <x v="19"/>
  </r>
  <r>
    <x v="3"/>
    <s v="8942-ERSWK"/>
    <n v="839049806"/>
    <x v="186"/>
    <d v="2021-10-18T00:00:00"/>
    <n v="1982"/>
    <n v="0"/>
    <n v="0"/>
    <d v="2021-09-22T00:00:00"/>
    <n v="4"/>
    <n v="0"/>
    <s v="No Dispute"/>
    <x v="0"/>
    <x v="15"/>
  </r>
  <r>
    <x v="0"/>
    <s v="6708-DPYTF"/>
    <n v="839756390"/>
    <x v="187"/>
    <d v="2021-12-25T00:00:00"/>
    <n v="7618"/>
    <n v="0"/>
    <n v="0"/>
    <d v="2021-12-31T00:00:00"/>
    <n v="36"/>
    <n v="6"/>
    <s v="No Dispute"/>
    <x v="0"/>
    <x v="21"/>
  </r>
  <r>
    <x v="1"/>
    <s v="9725-EZTEJ"/>
    <n v="9002067860"/>
    <x v="188"/>
    <d v="2020-04-19T00:00:00"/>
    <n v="8209"/>
    <n v="1"/>
    <n v="0"/>
    <d v="2020-04-26T00:00:00"/>
    <n v="37"/>
    <n v="7"/>
    <s v="Disputed"/>
    <x v="1"/>
    <x v="8"/>
  </r>
  <r>
    <x v="0"/>
    <s v="1080-NDGAE"/>
    <n v="857712918"/>
    <x v="119"/>
    <d v="2021-03-24T00:00:00"/>
    <n v="9339"/>
    <n v="1"/>
    <n v="1"/>
    <d v="2021-04-04T00:00:00"/>
    <n v="41"/>
    <n v="11"/>
    <s v="Disputed"/>
    <x v="2"/>
    <x v="3"/>
  </r>
  <r>
    <x v="1"/>
    <s v="0783-PEPYR"/>
    <n v="858258272"/>
    <x v="189"/>
    <d v="2021-10-30T00:00:00"/>
    <n v="4367"/>
    <n v="0"/>
    <n v="0"/>
    <d v="2021-11-10T00:00:00"/>
    <n v="41"/>
    <n v="11"/>
    <s v="No Dispute"/>
    <x v="0"/>
    <x v="15"/>
  </r>
  <r>
    <x v="0"/>
    <s v="5196-TWQXF"/>
    <n v="863594173"/>
    <x v="190"/>
    <d v="2020-03-26T00:00:00"/>
    <n v="6560"/>
    <n v="0"/>
    <n v="0"/>
    <d v="2020-04-01T00:00:00"/>
    <n v="36"/>
    <n v="6"/>
    <s v="No Dispute"/>
    <x v="0"/>
    <x v="13"/>
  </r>
  <r>
    <x v="0"/>
    <s v="0379-NEVHP"/>
    <n v="869802822"/>
    <x v="191"/>
    <d v="2020-10-01T00:00:00"/>
    <n v="6955"/>
    <n v="0"/>
    <n v="0"/>
    <d v="2020-09-23T00:00:00"/>
    <n v="22"/>
    <n v="0"/>
    <s v="No Dispute"/>
    <x v="0"/>
    <x v="17"/>
  </r>
  <r>
    <x v="1"/>
    <s v="6048-QPZCF"/>
    <n v="870792057"/>
    <x v="192"/>
    <d v="2020-04-18T00:00:00"/>
    <n v="7392"/>
    <n v="0"/>
    <n v="0"/>
    <d v="2020-03-24T00:00:00"/>
    <n v="5"/>
    <n v="0"/>
    <s v="No Dispute"/>
    <x v="0"/>
    <x v="8"/>
  </r>
  <r>
    <x v="2"/>
    <s v="5875-VZQCZ"/>
    <n v="872319562"/>
    <x v="186"/>
    <d v="2021-10-18T00:00:00"/>
    <n v="4617"/>
    <n v="0"/>
    <n v="0"/>
    <d v="2021-10-02T00:00:00"/>
    <n v="14"/>
    <n v="0"/>
    <s v="No Dispute"/>
    <x v="0"/>
    <x v="15"/>
  </r>
  <r>
    <x v="0"/>
    <s v="5920-DPXLN"/>
    <n v="873433318"/>
    <x v="193"/>
    <d v="2020-06-04T00:00:00"/>
    <n v="8220"/>
    <n v="0"/>
    <n v="0"/>
    <d v="2020-05-24T00:00:00"/>
    <n v="19"/>
    <n v="0"/>
    <s v="No Dispute"/>
    <x v="0"/>
    <x v="7"/>
  </r>
  <r>
    <x v="3"/>
    <s v="9883-SDWFS"/>
    <n v="874115043"/>
    <x v="194"/>
    <d v="2020-06-07T00:00:00"/>
    <n v="4125"/>
    <n v="1"/>
    <n v="0"/>
    <d v="2020-06-20T00:00:00"/>
    <n v="43"/>
    <n v="13"/>
    <s v="Disputed"/>
    <x v="1"/>
    <x v="7"/>
  </r>
  <r>
    <x v="4"/>
    <s v="9149-MATVB"/>
    <n v="874394980"/>
    <x v="195"/>
    <d v="2021-04-13T00:00:00"/>
    <n v="2392"/>
    <n v="0"/>
    <n v="0"/>
    <d v="2021-04-16T00:00:00"/>
    <n v="33"/>
    <n v="3"/>
    <s v="No Dispute"/>
    <x v="0"/>
    <x v="20"/>
  </r>
  <r>
    <x v="2"/>
    <s v="6627-ELFBK"/>
    <n v="876573329"/>
    <x v="196"/>
    <d v="2021-04-26T00:00:00"/>
    <n v="7139"/>
    <n v="1"/>
    <n v="0"/>
    <d v="2021-05-04T00:00:00"/>
    <n v="38"/>
    <n v="8"/>
    <s v="Disputed"/>
    <x v="1"/>
    <x v="20"/>
  </r>
  <r>
    <x v="0"/>
    <s v="5529-TBPGK"/>
    <n v="881665013"/>
    <x v="197"/>
    <d v="2021-01-24T00:00:00"/>
    <n v="3797"/>
    <n v="1"/>
    <n v="0"/>
    <d v="2021-02-11T00:00:00"/>
    <n v="48"/>
    <n v="18"/>
    <s v="Disputed"/>
    <x v="1"/>
    <x v="6"/>
  </r>
  <r>
    <x v="1"/>
    <s v="5284-DJOZO"/>
    <n v="4908628098"/>
    <x v="198"/>
    <d v="2020-04-23T00:00:00"/>
    <n v="8967"/>
    <n v="1"/>
    <n v="0"/>
    <d v="2020-04-19T00:00:00"/>
    <n v="26"/>
    <n v="0"/>
    <s v="Disputed"/>
    <x v="1"/>
    <x v="8"/>
  </r>
  <r>
    <x v="1"/>
    <s v="7245-CKNCN"/>
    <n v="883694015"/>
    <x v="199"/>
    <d v="2021-10-14T00:00:00"/>
    <n v="9277"/>
    <n v="0"/>
    <n v="0"/>
    <d v="2021-09-26T00:00:00"/>
    <n v="12"/>
    <n v="0"/>
    <s v="No Dispute"/>
    <x v="0"/>
    <x v="15"/>
  </r>
  <r>
    <x v="4"/>
    <s v="3831-FXWYK"/>
    <n v="884183285"/>
    <x v="200"/>
    <d v="2021-10-27T00:00:00"/>
    <n v="5305"/>
    <n v="0"/>
    <n v="0"/>
    <d v="2021-10-23T00:00:00"/>
    <n v="26"/>
    <n v="0"/>
    <s v="No Dispute"/>
    <x v="0"/>
    <x v="15"/>
  </r>
  <r>
    <x v="2"/>
    <s v="8364-UWVLM"/>
    <n v="886237244"/>
    <x v="201"/>
    <d v="2020-07-30T00:00:00"/>
    <n v="7484"/>
    <n v="1"/>
    <n v="0"/>
    <d v="2020-08-05T00:00:00"/>
    <n v="36"/>
    <n v="6"/>
    <s v="Disputed"/>
    <x v="1"/>
    <x v="12"/>
  </r>
  <r>
    <x v="1"/>
    <s v="9725-EZTEJ"/>
    <n v="2368072192"/>
    <x v="133"/>
    <d v="2020-04-28T00:00:00"/>
    <n v="9271"/>
    <n v="1"/>
    <n v="0"/>
    <d v="2020-04-22T00:00:00"/>
    <n v="24"/>
    <n v="0"/>
    <s v="Disputed"/>
    <x v="1"/>
    <x v="8"/>
  </r>
  <r>
    <x v="3"/>
    <s v="6391-GBFQJ"/>
    <n v="893037091"/>
    <x v="202"/>
    <d v="2020-03-10T00:00:00"/>
    <n v="643"/>
    <n v="0"/>
    <n v="0"/>
    <d v="2020-02-25T00:00:00"/>
    <n v="16"/>
    <n v="0"/>
    <s v="No Dispute"/>
    <x v="0"/>
    <x v="13"/>
  </r>
  <r>
    <x v="1"/>
    <s v="3448-OWJOT"/>
    <n v="8164224319"/>
    <x v="203"/>
    <d v="2020-05-01T00:00:00"/>
    <n v="7278"/>
    <n v="1"/>
    <n v="0"/>
    <d v="2020-05-11T00:00:00"/>
    <n v="40"/>
    <n v="10"/>
    <s v="Disputed"/>
    <x v="1"/>
    <x v="19"/>
  </r>
  <r>
    <x v="4"/>
    <s v="6831-FIODB"/>
    <n v="893954880"/>
    <x v="204"/>
    <d v="2021-06-21T00:00:00"/>
    <n v="5192"/>
    <n v="0"/>
    <n v="0"/>
    <d v="2021-06-16T00:00:00"/>
    <n v="25"/>
    <n v="0"/>
    <s v="No Dispute"/>
    <x v="0"/>
    <x v="9"/>
  </r>
  <r>
    <x v="4"/>
    <s v="0465-DTULQ"/>
    <n v="902573987"/>
    <x v="170"/>
    <d v="2021-03-31T00:00:00"/>
    <n v="6835"/>
    <n v="0"/>
    <n v="0"/>
    <d v="2021-03-31T00:00:00"/>
    <n v="30"/>
    <n v="0"/>
    <s v="No Dispute"/>
    <x v="0"/>
    <x v="20"/>
  </r>
  <r>
    <x v="1"/>
    <s v="6833-ETVHD"/>
    <n v="903308758"/>
    <x v="205"/>
    <d v="2020-05-23T00:00:00"/>
    <n v="7387"/>
    <n v="0"/>
    <n v="0"/>
    <d v="2020-05-16T00:00:00"/>
    <n v="23"/>
    <n v="0"/>
    <s v="No Dispute"/>
    <x v="0"/>
    <x v="19"/>
  </r>
  <r>
    <x v="4"/>
    <s v="2447-JCFGW"/>
    <n v="905360282"/>
    <x v="206"/>
    <d v="2021-02-23T00:00:00"/>
    <n v="7328"/>
    <n v="0"/>
    <n v="0"/>
    <d v="2021-02-13T00:00:00"/>
    <n v="20"/>
    <n v="0"/>
    <s v="No Dispute"/>
    <x v="0"/>
    <x v="0"/>
  </r>
  <r>
    <x v="0"/>
    <s v="5529-TBPGK"/>
    <n v="907309591"/>
    <x v="207"/>
    <d v="2020-06-28T00:00:00"/>
    <n v="6478"/>
    <n v="0"/>
    <n v="0"/>
    <d v="2020-06-29T00:00:00"/>
    <n v="31"/>
    <n v="1"/>
    <s v="No Dispute"/>
    <x v="0"/>
    <x v="7"/>
  </r>
  <r>
    <x v="2"/>
    <s v="5924-UOPGH"/>
    <n v="910054452"/>
    <x v="185"/>
    <d v="2020-05-13T00:00:00"/>
    <n v="8443"/>
    <n v="0"/>
    <n v="0"/>
    <d v="2020-05-01T00:00:00"/>
    <n v="18"/>
    <n v="0"/>
    <s v="No Dispute"/>
    <x v="0"/>
    <x v="19"/>
  </r>
  <r>
    <x v="0"/>
    <s v="3569-VJWXS"/>
    <n v="910348225"/>
    <x v="152"/>
    <d v="2020-09-17T00:00:00"/>
    <n v="10296"/>
    <n v="0"/>
    <n v="0"/>
    <d v="2020-09-15T00:00:00"/>
    <n v="28"/>
    <n v="0"/>
    <s v="No Dispute"/>
    <x v="0"/>
    <x v="18"/>
  </r>
  <r>
    <x v="2"/>
    <s v="9181-HEKGV"/>
    <n v="910856055"/>
    <x v="208"/>
    <d v="2021-09-20T00:00:00"/>
    <n v="7255"/>
    <n v="1"/>
    <n v="0"/>
    <d v="2021-10-09T00:00:00"/>
    <n v="49"/>
    <n v="19"/>
    <s v="Disputed"/>
    <x v="1"/>
    <x v="5"/>
  </r>
  <r>
    <x v="1"/>
    <s v="8976-AMJEO"/>
    <n v="915133709"/>
    <x v="209"/>
    <d v="2020-12-11T00:00:00"/>
    <n v="5980"/>
    <n v="0"/>
    <n v="0"/>
    <d v="2020-12-07T00:00:00"/>
    <n v="26"/>
    <n v="0"/>
    <s v="No Dispute"/>
    <x v="0"/>
    <x v="10"/>
  </r>
  <r>
    <x v="0"/>
    <s v="1080-NDGAE"/>
    <n v="915652542"/>
    <x v="210"/>
    <d v="2020-02-04T00:00:00"/>
    <n v="7829"/>
    <n v="1"/>
    <n v="0"/>
    <d v="2020-02-13T00:00:00"/>
    <n v="39"/>
    <n v="9"/>
    <s v="Disputed"/>
    <x v="1"/>
    <x v="1"/>
  </r>
  <r>
    <x v="4"/>
    <s v="6077-FDQRK"/>
    <n v="921537795"/>
    <x v="211"/>
    <d v="2021-01-29T00:00:00"/>
    <n v="4984"/>
    <n v="0"/>
    <n v="0"/>
    <d v="2021-01-16T00:00:00"/>
    <n v="17"/>
    <n v="0"/>
    <s v="No Dispute"/>
    <x v="0"/>
    <x v="6"/>
  </r>
  <r>
    <x v="0"/>
    <s v="7841-HROAQ"/>
    <n v="929902016"/>
    <x v="107"/>
    <d v="2021-06-17T00:00:00"/>
    <n v="6430"/>
    <n v="0"/>
    <n v="0"/>
    <d v="2021-06-14T00:00:00"/>
    <n v="27"/>
    <n v="0"/>
    <s v="No Dispute"/>
    <x v="0"/>
    <x v="9"/>
  </r>
  <r>
    <x v="1"/>
    <s v="7938-EVASK"/>
    <n v="934328892"/>
    <x v="212"/>
    <d v="2020-08-04T00:00:00"/>
    <n v="5967"/>
    <n v="0"/>
    <n v="0"/>
    <d v="2020-08-08T00:00:00"/>
    <n v="34"/>
    <n v="4"/>
    <s v="No Dispute"/>
    <x v="0"/>
    <x v="14"/>
  </r>
  <r>
    <x v="3"/>
    <s v="0688-XNJRO"/>
    <n v="936925570"/>
    <x v="213"/>
    <d v="2021-01-09T00:00:00"/>
    <n v="3098"/>
    <n v="0"/>
    <n v="0"/>
    <d v="2021-01-17T00:00:00"/>
    <n v="38"/>
    <n v="8"/>
    <s v="No Dispute"/>
    <x v="0"/>
    <x v="6"/>
  </r>
  <r>
    <x v="2"/>
    <s v="7946-HJDUR"/>
    <n v="938015647"/>
    <x v="214"/>
    <d v="2021-05-22T00:00:00"/>
    <n v="4903"/>
    <n v="0"/>
    <n v="0"/>
    <d v="2021-05-15T00:00:00"/>
    <n v="23"/>
    <n v="0"/>
    <s v="No Dispute"/>
    <x v="0"/>
    <x v="16"/>
  </r>
  <r>
    <x v="1"/>
    <s v="7245-CKNCN"/>
    <n v="939622166"/>
    <x v="63"/>
    <d v="2020-10-10T00:00:00"/>
    <n v="8536"/>
    <n v="0"/>
    <n v="0"/>
    <d v="2020-09-29T00:00:00"/>
    <n v="19"/>
    <n v="0"/>
    <s v="No Dispute"/>
    <x v="0"/>
    <x v="17"/>
  </r>
  <r>
    <x v="1"/>
    <s v="4640-FGEJI"/>
    <n v="940363147"/>
    <x v="67"/>
    <d v="2020-12-02T00:00:00"/>
    <n v="9934"/>
    <n v="0"/>
    <n v="0"/>
    <d v="2020-12-05T00:00:00"/>
    <n v="33"/>
    <n v="3"/>
    <s v="No Dispute"/>
    <x v="0"/>
    <x v="10"/>
  </r>
  <r>
    <x v="0"/>
    <s v="0379-NEVHP"/>
    <n v="951035745"/>
    <x v="215"/>
    <d v="2021-07-05T00:00:00"/>
    <n v="5704"/>
    <n v="0"/>
    <n v="0"/>
    <d v="2021-06-19T00:00:00"/>
    <n v="14"/>
    <n v="0"/>
    <s v="No Dispute"/>
    <x v="0"/>
    <x v="22"/>
  </r>
  <r>
    <x v="1"/>
    <s v="9725-EZTEJ"/>
    <n v="3480348952"/>
    <x v="216"/>
    <d v="2020-05-11T00:00:00"/>
    <n v="4003"/>
    <n v="1"/>
    <n v="1"/>
    <d v="2020-05-08T00:00:00"/>
    <n v="27"/>
    <n v="0"/>
    <s v="Disputed"/>
    <x v="2"/>
    <x v="19"/>
  </r>
  <r>
    <x v="4"/>
    <s v="4460-ZXNDN"/>
    <n v="959092964"/>
    <x v="183"/>
    <d v="2021-02-14T00:00:00"/>
    <n v="7205"/>
    <n v="1"/>
    <n v="0"/>
    <d v="2021-03-10T00:00:00"/>
    <n v="54"/>
    <n v="24"/>
    <s v="Disputed"/>
    <x v="1"/>
    <x v="0"/>
  </r>
  <r>
    <x v="1"/>
    <s v="7938-EVASK"/>
    <n v="975332365"/>
    <x v="217"/>
    <d v="2021-08-16T00:00:00"/>
    <n v="7210"/>
    <n v="0"/>
    <n v="0"/>
    <d v="2021-08-14T00:00:00"/>
    <n v="28"/>
    <n v="0"/>
    <s v="No Dispute"/>
    <x v="0"/>
    <x v="2"/>
  </r>
  <r>
    <x v="4"/>
    <s v="0706-NRGUP"/>
    <n v="979439975"/>
    <x v="218"/>
    <d v="2020-12-24T00:00:00"/>
    <n v="3962"/>
    <n v="0"/>
    <n v="0"/>
    <d v="2021-01-10T00:00:00"/>
    <n v="47"/>
    <n v="17"/>
    <s v="No Dispute"/>
    <x v="0"/>
    <x v="10"/>
  </r>
  <r>
    <x v="3"/>
    <s v="0688-XNJRO"/>
    <n v="981596189"/>
    <x v="219"/>
    <d v="2020-07-07T00:00:00"/>
    <n v="4579"/>
    <n v="0"/>
    <n v="0"/>
    <d v="2020-07-28T00:00:00"/>
    <n v="51"/>
    <n v="21"/>
    <s v="No Dispute"/>
    <x v="0"/>
    <x v="12"/>
  </r>
  <r>
    <x v="2"/>
    <s v="9181-HEKGV"/>
    <n v="986187012"/>
    <x v="5"/>
    <d v="2020-02-26T00:00:00"/>
    <n v="8692"/>
    <n v="1"/>
    <n v="0"/>
    <d v="2020-03-08T00:00:00"/>
    <n v="41"/>
    <n v="11"/>
    <s v="Disputed"/>
    <x v="1"/>
    <x v="1"/>
  </r>
  <r>
    <x v="0"/>
    <s v="5920-DPXLN"/>
    <n v="990527729"/>
    <x v="20"/>
    <d v="2020-12-04T00:00:00"/>
    <n v="5873"/>
    <n v="0"/>
    <n v="0"/>
    <d v="2020-12-09T00:00:00"/>
    <n v="35"/>
    <n v="5"/>
    <s v="No Dispute"/>
    <x v="0"/>
    <x v="10"/>
  </r>
  <r>
    <x v="4"/>
    <s v="3831-FXWYK"/>
    <n v="1006151066"/>
    <x v="218"/>
    <d v="2020-12-24T00:00:00"/>
    <n v="8366"/>
    <n v="0"/>
    <n v="0"/>
    <d v="2021-01-03T00:00:00"/>
    <n v="40"/>
    <n v="10"/>
    <s v="No Dispute"/>
    <x v="0"/>
    <x v="10"/>
  </r>
  <r>
    <x v="3"/>
    <s v="9883-SDWFS"/>
    <n v="1006769217"/>
    <x v="114"/>
    <d v="2020-10-14T00:00:00"/>
    <n v="3386"/>
    <n v="0"/>
    <n v="0"/>
    <d v="2020-10-19T00:00:00"/>
    <n v="35"/>
    <n v="5"/>
    <s v="No Dispute"/>
    <x v="0"/>
    <x v="17"/>
  </r>
  <r>
    <x v="3"/>
    <s v="1408-OQZUE"/>
    <n v="1012251297"/>
    <x v="122"/>
    <d v="2020-03-22T00:00:00"/>
    <n v="2605"/>
    <n v="1"/>
    <n v="0"/>
    <d v="2020-04-21T00:00:00"/>
    <n v="60"/>
    <n v="30"/>
    <s v="Disputed"/>
    <x v="1"/>
    <x v="13"/>
  </r>
  <r>
    <x v="0"/>
    <s v="6160-HCSFI"/>
    <n v="1014106295"/>
    <x v="220"/>
    <d v="2020-07-14T00:00:00"/>
    <n v="6557"/>
    <n v="0"/>
    <n v="0"/>
    <d v="2020-07-02T00:00:00"/>
    <n v="18"/>
    <n v="0"/>
    <s v="No Dispute"/>
    <x v="0"/>
    <x v="12"/>
  </r>
  <r>
    <x v="1"/>
    <s v="7245-CKNCN"/>
    <n v="1020758229"/>
    <x v="221"/>
    <d v="2021-07-06T00:00:00"/>
    <n v="6719"/>
    <n v="0"/>
    <n v="0"/>
    <d v="2021-06-20T00:00:00"/>
    <n v="14"/>
    <n v="0"/>
    <s v="No Dispute"/>
    <x v="0"/>
    <x v="22"/>
  </r>
  <r>
    <x v="2"/>
    <s v="3568-JJMFW"/>
    <n v="1026638537"/>
    <x v="222"/>
    <d v="2021-08-26T00:00:00"/>
    <n v="7086"/>
    <n v="1"/>
    <n v="0"/>
    <d v="2021-08-23T00:00:00"/>
    <n v="27"/>
    <n v="0"/>
    <s v="Disputed"/>
    <x v="1"/>
    <x v="2"/>
  </r>
  <r>
    <x v="0"/>
    <s v="5196-TWQXF"/>
    <n v="1027852268"/>
    <x v="223"/>
    <d v="2021-10-16T00:00:00"/>
    <n v="3722"/>
    <n v="0"/>
    <n v="0"/>
    <d v="2021-10-06T00:00:00"/>
    <n v="20"/>
    <n v="0"/>
    <s v="No Dispute"/>
    <x v="0"/>
    <x v="15"/>
  </r>
  <r>
    <x v="1"/>
    <s v="9117-LYRCE"/>
    <n v="1035721042"/>
    <x v="209"/>
    <d v="2020-12-11T00:00:00"/>
    <n v="1113"/>
    <n v="0"/>
    <n v="0"/>
    <d v="2020-12-17T00:00:00"/>
    <n v="36"/>
    <n v="6"/>
    <s v="No Dispute"/>
    <x v="0"/>
    <x v="10"/>
  </r>
  <r>
    <x v="0"/>
    <s v="5529-TBPGK"/>
    <n v="1043332774"/>
    <x v="134"/>
    <d v="2020-08-06T00:00:00"/>
    <n v="7909"/>
    <n v="0"/>
    <n v="0"/>
    <d v="2020-08-06T00:00:00"/>
    <n v="30"/>
    <n v="0"/>
    <s v="No Dispute"/>
    <x v="0"/>
    <x v="14"/>
  </r>
  <r>
    <x v="3"/>
    <s v="1168-BEASA"/>
    <n v="1047899565"/>
    <x v="224"/>
    <d v="2021-05-14T00:00:00"/>
    <n v="5700"/>
    <n v="0"/>
    <n v="0"/>
    <d v="2021-05-04T00:00:00"/>
    <n v="20"/>
    <n v="0"/>
    <s v="No Dispute"/>
    <x v="0"/>
    <x v="16"/>
  </r>
  <r>
    <x v="4"/>
    <s v="7228-LEPPM"/>
    <n v="1048700348"/>
    <x v="86"/>
    <d v="2021-05-12T00:00:00"/>
    <n v="5267"/>
    <n v="0"/>
    <n v="0"/>
    <d v="2021-05-19T00:00:00"/>
    <n v="37"/>
    <n v="7"/>
    <s v="No Dispute"/>
    <x v="0"/>
    <x v="16"/>
  </r>
  <r>
    <x v="2"/>
    <s v="5148-SYKLB"/>
    <n v="1054254710"/>
    <x v="225"/>
    <d v="2021-12-21T00:00:00"/>
    <n v="7554"/>
    <n v="1"/>
    <n v="0"/>
    <d v="2021-12-23T00:00:00"/>
    <n v="32"/>
    <n v="2"/>
    <s v="Disputed"/>
    <x v="1"/>
    <x v="21"/>
  </r>
  <r>
    <x v="1"/>
    <s v="0783-PEPYR"/>
    <n v="1056254354"/>
    <x v="226"/>
    <d v="2021-12-06T00:00:00"/>
    <n v="7178"/>
    <n v="1"/>
    <n v="0"/>
    <d v="2021-12-06T00:00:00"/>
    <n v="30"/>
    <n v="0"/>
    <s v="Disputed"/>
    <x v="1"/>
    <x v="21"/>
  </r>
  <r>
    <x v="3"/>
    <s v="7372-CESLR"/>
    <n v="1057997164"/>
    <x v="227"/>
    <d v="2020-03-18T00:00:00"/>
    <n v="2080"/>
    <n v="0"/>
    <n v="0"/>
    <d v="2020-03-08T00:00:00"/>
    <n v="20"/>
    <n v="0"/>
    <s v="No Dispute"/>
    <x v="0"/>
    <x v="13"/>
  </r>
  <r>
    <x v="3"/>
    <s v="9250-VHLWY"/>
    <n v="1061077534"/>
    <x v="228"/>
    <d v="2021-11-02T00:00:00"/>
    <n v="5385"/>
    <n v="0"/>
    <n v="0"/>
    <d v="2021-10-22T00:00:00"/>
    <n v="19"/>
    <n v="0"/>
    <s v="No Dispute"/>
    <x v="0"/>
    <x v="11"/>
  </r>
  <r>
    <x v="0"/>
    <s v="7841-HROAQ"/>
    <n v="1064822506"/>
    <x v="3"/>
    <d v="2021-03-12T00:00:00"/>
    <n v="9189"/>
    <n v="0"/>
    <n v="0"/>
    <d v="2021-03-07T00:00:00"/>
    <n v="25"/>
    <n v="0"/>
    <s v="No Dispute"/>
    <x v="0"/>
    <x v="3"/>
  </r>
  <r>
    <x v="4"/>
    <s v="9149-MATVB"/>
    <n v="1066047916"/>
    <x v="229"/>
    <d v="2020-09-14T00:00:00"/>
    <n v="4802"/>
    <n v="0"/>
    <n v="0"/>
    <d v="2020-09-19T00:00:00"/>
    <n v="35"/>
    <n v="5"/>
    <s v="No Dispute"/>
    <x v="0"/>
    <x v="18"/>
  </r>
  <r>
    <x v="4"/>
    <s v="9323-NDIOV"/>
    <n v="1069788528"/>
    <x v="230"/>
    <d v="2020-11-18T00:00:00"/>
    <n v="2023"/>
    <n v="0"/>
    <n v="0"/>
    <d v="2020-11-18T00:00:00"/>
    <n v="30"/>
    <n v="0"/>
    <s v="No Dispute"/>
    <x v="0"/>
    <x v="4"/>
  </r>
  <r>
    <x v="1"/>
    <s v="9725-EZTEJ"/>
    <n v="5759152857"/>
    <x v="231"/>
    <d v="2020-05-22T00:00:00"/>
    <n v="7232"/>
    <n v="1"/>
    <n v="0"/>
    <d v="2020-06-05T00:00:00"/>
    <n v="44"/>
    <n v="14"/>
    <s v="Disputed"/>
    <x v="1"/>
    <x v="19"/>
  </r>
  <r>
    <x v="4"/>
    <s v="7260-ZHAKS"/>
    <n v="1072551347"/>
    <x v="46"/>
    <d v="2020-09-29T00:00:00"/>
    <n v="6064"/>
    <n v="0"/>
    <n v="0"/>
    <d v="2020-09-21T00:00:00"/>
    <n v="22"/>
    <n v="0"/>
    <s v="No Dispute"/>
    <x v="0"/>
    <x v="18"/>
  </r>
  <r>
    <x v="3"/>
    <s v="9883-SDWFS"/>
    <n v="1078203507"/>
    <x v="232"/>
    <d v="2021-03-05T00:00:00"/>
    <n v="4196"/>
    <n v="1"/>
    <n v="0"/>
    <d v="2021-03-17T00:00:00"/>
    <n v="42"/>
    <n v="12"/>
    <s v="Disputed"/>
    <x v="1"/>
    <x v="3"/>
  </r>
  <r>
    <x v="0"/>
    <s v="9212-BTDMX"/>
    <n v="1087780845"/>
    <x v="233"/>
    <d v="2021-05-08T00:00:00"/>
    <n v="6481"/>
    <n v="0"/>
    <n v="0"/>
    <d v="2021-04-25T00:00:00"/>
    <n v="17"/>
    <n v="0"/>
    <s v="No Dispute"/>
    <x v="0"/>
    <x v="16"/>
  </r>
  <r>
    <x v="0"/>
    <s v="6632-CGYHU"/>
    <n v="1089324685"/>
    <x v="234"/>
    <d v="2021-04-28T00:00:00"/>
    <n v="8533"/>
    <n v="0"/>
    <n v="0"/>
    <d v="2021-04-07T00:00:00"/>
    <n v="9"/>
    <n v="0"/>
    <s v="No Dispute"/>
    <x v="0"/>
    <x v="20"/>
  </r>
  <r>
    <x v="2"/>
    <s v="9181-HEKGV"/>
    <n v="1099187495"/>
    <x v="235"/>
    <d v="2021-06-19T00:00:00"/>
    <n v="7518"/>
    <n v="0"/>
    <n v="0"/>
    <d v="2021-06-21T00:00:00"/>
    <n v="32"/>
    <n v="2"/>
    <s v="No Dispute"/>
    <x v="0"/>
    <x v="9"/>
  </r>
  <r>
    <x v="1"/>
    <s v="3448-OWJOT"/>
    <n v="6607624258"/>
    <x v="205"/>
    <d v="2020-05-23T00:00:00"/>
    <n v="5631"/>
    <n v="1"/>
    <n v="0"/>
    <d v="2020-06-21T00:00:00"/>
    <n v="59"/>
    <n v="29"/>
    <s v="Disputed"/>
    <x v="1"/>
    <x v="19"/>
  </r>
  <r>
    <x v="1"/>
    <s v="0783-PEPYR"/>
    <n v="5446180510"/>
    <x v="236"/>
    <d v="2020-05-29T00:00:00"/>
    <n v="5055"/>
    <n v="1"/>
    <n v="0"/>
    <d v="2020-06-11T00:00:00"/>
    <n v="43"/>
    <n v="13"/>
    <s v="Disputed"/>
    <x v="1"/>
    <x v="19"/>
  </r>
  <r>
    <x v="3"/>
    <s v="9883-SDWFS"/>
    <n v="1120525583"/>
    <x v="45"/>
    <d v="2021-10-10T00:00:00"/>
    <n v="4673"/>
    <n v="0"/>
    <n v="0"/>
    <d v="2021-10-10T00:00:00"/>
    <n v="30"/>
    <n v="0"/>
    <s v="No Dispute"/>
    <x v="0"/>
    <x v="15"/>
  </r>
  <r>
    <x v="4"/>
    <s v="7856-ODQFO"/>
    <n v="1123460834"/>
    <x v="20"/>
    <d v="2020-12-04T00:00:00"/>
    <n v="3040"/>
    <n v="0"/>
    <n v="0"/>
    <d v="2020-11-24T00:00:00"/>
    <n v="20"/>
    <n v="0"/>
    <s v="No Dispute"/>
    <x v="0"/>
    <x v="10"/>
  </r>
  <r>
    <x v="0"/>
    <s v="2125-HJDLA"/>
    <n v="1124489539"/>
    <x v="237"/>
    <d v="2021-01-06T00:00:00"/>
    <n v="4229"/>
    <n v="0"/>
    <n v="0"/>
    <d v="2020-12-31T00:00:00"/>
    <n v="24"/>
    <n v="0"/>
    <s v="No Dispute"/>
    <x v="0"/>
    <x v="6"/>
  </r>
  <r>
    <x v="2"/>
    <s v="5613-UHVMG"/>
    <n v="1125640611"/>
    <x v="238"/>
    <d v="2021-05-24T00:00:00"/>
    <n v="7411"/>
    <n v="1"/>
    <n v="1"/>
    <d v="2021-06-02T00:00:00"/>
    <n v="39"/>
    <n v="9"/>
    <s v="Disputed"/>
    <x v="2"/>
    <x v="16"/>
  </r>
  <r>
    <x v="2"/>
    <s v="3271-HYHDN"/>
    <n v="1130346124"/>
    <x v="99"/>
    <d v="2020-06-02T00:00:00"/>
    <n v="2753"/>
    <n v="0"/>
    <n v="0"/>
    <d v="2020-05-08T00:00:00"/>
    <n v="5"/>
    <n v="0"/>
    <s v="No Dispute"/>
    <x v="0"/>
    <x v="7"/>
  </r>
  <r>
    <x v="1"/>
    <s v="4640-FGEJI"/>
    <n v="1133671020"/>
    <x v="239"/>
    <d v="2021-07-30T00:00:00"/>
    <n v="9775"/>
    <n v="0"/>
    <n v="0"/>
    <d v="2021-07-19T00:00:00"/>
    <n v="19"/>
    <n v="0"/>
    <s v="No Dispute"/>
    <x v="0"/>
    <x v="22"/>
  </r>
  <r>
    <x v="3"/>
    <s v="6177-VTITE"/>
    <n v="1134404593"/>
    <x v="240"/>
    <d v="2020-07-25T00:00:00"/>
    <n v="7135"/>
    <n v="0"/>
    <n v="0"/>
    <d v="2020-07-15T00:00:00"/>
    <n v="20"/>
    <n v="0"/>
    <s v="No Dispute"/>
    <x v="0"/>
    <x v="12"/>
  </r>
  <r>
    <x v="2"/>
    <s v="5875-VZQCZ"/>
    <n v="1138691181"/>
    <x v="29"/>
    <d v="2021-06-26T00:00:00"/>
    <n v="5599"/>
    <n v="0"/>
    <n v="0"/>
    <d v="2021-06-25T00:00:00"/>
    <n v="29"/>
    <n v="0"/>
    <s v="No Dispute"/>
    <x v="0"/>
    <x v="9"/>
  </r>
  <r>
    <x v="0"/>
    <s v="3569-VJWXS"/>
    <n v="1148330280"/>
    <x v="5"/>
    <d v="2020-02-26T00:00:00"/>
    <n v="5871"/>
    <n v="1"/>
    <n v="0"/>
    <d v="2020-02-29T00:00:00"/>
    <n v="33"/>
    <n v="3"/>
    <s v="Disputed"/>
    <x v="1"/>
    <x v="1"/>
  </r>
  <r>
    <x v="0"/>
    <s v="5196-TWQXF"/>
    <n v="1157522817"/>
    <x v="241"/>
    <d v="2021-01-03T00:00:00"/>
    <n v="6173"/>
    <n v="0"/>
    <n v="0"/>
    <d v="2020-12-27T00:00:00"/>
    <n v="23"/>
    <n v="0"/>
    <s v="No Dispute"/>
    <x v="0"/>
    <x v="6"/>
  </r>
  <r>
    <x v="3"/>
    <s v="8690-EEBEO"/>
    <n v="1158168123"/>
    <x v="242"/>
    <d v="2020-07-15T00:00:00"/>
    <n v="5135"/>
    <n v="0"/>
    <n v="0"/>
    <d v="2020-07-27T00:00:00"/>
    <n v="42"/>
    <n v="12"/>
    <s v="No Dispute"/>
    <x v="0"/>
    <x v="12"/>
  </r>
  <r>
    <x v="3"/>
    <s v="9286-VLKMI"/>
    <n v="1166745208"/>
    <x v="243"/>
    <d v="2021-12-27T00:00:00"/>
    <n v="7475"/>
    <n v="1"/>
    <n v="0"/>
    <d v="2021-12-07T00:00:00"/>
    <n v="10"/>
    <n v="0"/>
    <s v="Disputed"/>
    <x v="1"/>
    <x v="21"/>
  </r>
  <r>
    <x v="2"/>
    <s v="3271-HYHDN"/>
    <n v="1175501399"/>
    <x v="66"/>
    <d v="2020-06-06T00:00:00"/>
    <n v="6055"/>
    <n v="0"/>
    <n v="0"/>
    <d v="2020-05-15T00:00:00"/>
    <n v="8"/>
    <n v="0"/>
    <s v="No Dispute"/>
    <x v="0"/>
    <x v="7"/>
  </r>
  <r>
    <x v="0"/>
    <s v="6160-HCSFI"/>
    <n v="1181151524"/>
    <x v="244"/>
    <d v="2020-09-21T00:00:00"/>
    <n v="6184"/>
    <n v="0"/>
    <n v="0"/>
    <d v="2020-09-08T00:00:00"/>
    <n v="17"/>
    <n v="0"/>
    <s v="No Dispute"/>
    <x v="0"/>
    <x v="18"/>
  </r>
  <r>
    <x v="2"/>
    <s v="5924-UOPGH"/>
    <n v="1184394683"/>
    <x v="245"/>
    <d v="2020-10-15T00:00:00"/>
    <n v="9674"/>
    <n v="1"/>
    <n v="0"/>
    <d v="2020-10-29T00:00:00"/>
    <n v="44"/>
    <n v="14"/>
    <s v="Disputed"/>
    <x v="1"/>
    <x v="17"/>
  </r>
  <r>
    <x v="2"/>
    <s v="5613-UHVMG"/>
    <n v="1185375111"/>
    <x v="246"/>
    <d v="2021-10-28T00:00:00"/>
    <n v="6708"/>
    <n v="1"/>
    <n v="0"/>
    <d v="2021-11-08T00:00:00"/>
    <n v="41"/>
    <n v="11"/>
    <s v="Disputed"/>
    <x v="1"/>
    <x v="15"/>
  </r>
  <r>
    <x v="4"/>
    <s v="6077-FDQRK"/>
    <n v="1187373900"/>
    <x v="141"/>
    <d v="2020-05-06T00:00:00"/>
    <n v="8240"/>
    <n v="0"/>
    <n v="0"/>
    <d v="2020-04-30T00:00:00"/>
    <n v="24"/>
    <n v="0"/>
    <s v="No Dispute"/>
    <x v="0"/>
    <x v="19"/>
  </r>
  <r>
    <x v="0"/>
    <s v="3569-VJWXS"/>
    <n v="1190360256"/>
    <x v="247"/>
    <d v="2020-09-06T00:00:00"/>
    <n v="9218"/>
    <n v="1"/>
    <n v="0"/>
    <d v="2020-09-11T00:00:00"/>
    <n v="35"/>
    <n v="5"/>
    <s v="Disputed"/>
    <x v="1"/>
    <x v="18"/>
  </r>
  <r>
    <x v="0"/>
    <s v="2423-QOKIO"/>
    <n v="1199977661"/>
    <x v="248"/>
    <d v="2020-09-05T00:00:00"/>
    <n v="4786"/>
    <n v="0"/>
    <n v="0"/>
    <d v="2020-09-17T00:00:00"/>
    <n v="42"/>
    <n v="12"/>
    <s v="No Dispute"/>
    <x v="0"/>
    <x v="18"/>
  </r>
  <r>
    <x v="2"/>
    <s v="7946-HJDUR"/>
    <n v="1204820381"/>
    <x v="95"/>
    <d v="2020-09-07T00:00:00"/>
    <n v="5832"/>
    <n v="0"/>
    <n v="0"/>
    <d v="2020-09-12T00:00:00"/>
    <n v="35"/>
    <n v="5"/>
    <s v="No Dispute"/>
    <x v="0"/>
    <x v="18"/>
  </r>
  <r>
    <x v="4"/>
    <s v="9149-MATVB"/>
    <n v="1207140333"/>
    <x v="249"/>
    <d v="2021-02-25T00:00:00"/>
    <n v="2573"/>
    <n v="0"/>
    <n v="0"/>
    <d v="2021-02-24T00:00:00"/>
    <n v="29"/>
    <n v="0"/>
    <s v="No Dispute"/>
    <x v="0"/>
    <x v="0"/>
  </r>
  <r>
    <x v="1"/>
    <s v="7600-OISKG"/>
    <n v="889501782"/>
    <x v="250"/>
    <d v="2020-05-30T00:00:00"/>
    <n v="9706"/>
    <n v="1"/>
    <n v="1"/>
    <d v="2020-05-30T00:00:00"/>
    <n v="30"/>
    <n v="0"/>
    <s v="Disputed"/>
    <x v="2"/>
    <x v="19"/>
  </r>
  <r>
    <x v="2"/>
    <s v="7946-HJDUR"/>
    <n v="1221306589"/>
    <x v="251"/>
    <d v="2020-08-02T00:00:00"/>
    <n v="7905"/>
    <n v="0"/>
    <n v="0"/>
    <d v="2020-07-26T00:00:00"/>
    <n v="23"/>
    <n v="0"/>
    <s v="No Dispute"/>
    <x v="0"/>
    <x v="14"/>
  </r>
  <r>
    <x v="4"/>
    <s v="0465-DTULQ"/>
    <n v="1223908099"/>
    <x v="252"/>
    <d v="2020-06-26T00:00:00"/>
    <n v="4309"/>
    <n v="0"/>
    <n v="0"/>
    <d v="2020-06-20T00:00:00"/>
    <n v="24"/>
    <n v="0"/>
    <s v="No Dispute"/>
    <x v="0"/>
    <x v="7"/>
  </r>
  <r>
    <x v="4"/>
    <s v="9323-NDIOV"/>
    <n v="1228800351"/>
    <x v="253"/>
    <d v="2020-02-13T00:00:00"/>
    <n v="4748"/>
    <n v="0"/>
    <n v="0"/>
    <d v="2020-02-29T00:00:00"/>
    <n v="46"/>
    <n v="16"/>
    <s v="No Dispute"/>
    <x v="0"/>
    <x v="1"/>
  </r>
  <r>
    <x v="4"/>
    <s v="0625-TNJFG"/>
    <n v="1234438336"/>
    <x v="254"/>
    <d v="2020-04-05T00:00:00"/>
    <n v="4189"/>
    <n v="0"/>
    <n v="0"/>
    <d v="2020-03-28T00:00:00"/>
    <n v="22"/>
    <n v="0"/>
    <s v="No Dispute"/>
    <x v="0"/>
    <x v="8"/>
  </r>
  <r>
    <x v="3"/>
    <s v="1168-BEASA"/>
    <n v="1241888754"/>
    <x v="255"/>
    <d v="2021-05-31T00:00:00"/>
    <n v="4996"/>
    <n v="1"/>
    <n v="0"/>
    <d v="2021-06-15T00:00:00"/>
    <n v="45"/>
    <n v="15"/>
    <s v="Disputed"/>
    <x v="1"/>
    <x v="9"/>
  </r>
  <r>
    <x v="1"/>
    <s v="5573-KSOIA"/>
    <n v="1250631704"/>
    <x v="162"/>
    <d v="2021-04-30T00:00:00"/>
    <n v="5712"/>
    <n v="0"/>
    <n v="0"/>
    <d v="2021-05-02T00:00:00"/>
    <n v="32"/>
    <n v="2"/>
    <s v="No Dispute"/>
    <x v="0"/>
    <x v="20"/>
  </r>
  <r>
    <x v="1"/>
    <s v="6833-ETVHD"/>
    <n v="1254790458"/>
    <x v="256"/>
    <d v="2020-12-12T00:00:00"/>
    <n v="7288"/>
    <n v="0"/>
    <n v="0"/>
    <d v="2020-11-25T00:00:00"/>
    <n v="13"/>
    <n v="0"/>
    <s v="No Dispute"/>
    <x v="0"/>
    <x v="10"/>
  </r>
  <r>
    <x v="3"/>
    <s v="3676-CQAIF"/>
    <n v="1256452795"/>
    <x v="257"/>
    <d v="2020-06-16T00:00:00"/>
    <n v="4129"/>
    <n v="0"/>
    <n v="0"/>
    <d v="2020-06-26T00:00:00"/>
    <n v="40"/>
    <n v="10"/>
    <s v="No Dispute"/>
    <x v="0"/>
    <x v="7"/>
  </r>
  <r>
    <x v="1"/>
    <s v="9322-YCTQO"/>
    <n v="1264381785"/>
    <x v="258"/>
    <d v="2021-05-29T00:00:00"/>
    <n v="5450"/>
    <n v="0"/>
    <n v="0"/>
    <d v="2021-05-24T00:00:00"/>
    <n v="25"/>
    <n v="0"/>
    <s v="No Dispute"/>
    <x v="0"/>
    <x v="16"/>
  </r>
  <r>
    <x v="2"/>
    <s v="2824-HJQPP"/>
    <n v="1266309366"/>
    <x v="148"/>
    <d v="2020-11-25T00:00:00"/>
    <n v="4605"/>
    <n v="0"/>
    <n v="0"/>
    <d v="2020-11-17T00:00:00"/>
    <n v="22"/>
    <n v="0"/>
    <s v="No Dispute"/>
    <x v="0"/>
    <x v="4"/>
  </r>
  <r>
    <x v="4"/>
    <s v="9149-MATVB"/>
    <n v="1267973660"/>
    <x v="259"/>
    <d v="2020-11-09T00:00:00"/>
    <n v="4531"/>
    <n v="0"/>
    <n v="0"/>
    <d v="2020-11-09T00:00:00"/>
    <n v="30"/>
    <n v="0"/>
    <s v="No Dispute"/>
    <x v="0"/>
    <x v="4"/>
  </r>
  <r>
    <x v="0"/>
    <s v="2423-QOKIO"/>
    <n v="1280597932"/>
    <x v="260"/>
    <d v="2020-03-27T00:00:00"/>
    <n v="5642"/>
    <n v="0"/>
    <n v="0"/>
    <d v="2020-03-18T00:00:00"/>
    <n v="21"/>
    <n v="0"/>
    <s v="No Dispute"/>
    <x v="0"/>
    <x v="13"/>
  </r>
  <r>
    <x v="2"/>
    <s v="7946-HJDUR"/>
    <n v="1281236095"/>
    <x v="261"/>
    <d v="2021-07-21T00:00:00"/>
    <n v="5840"/>
    <n v="0"/>
    <n v="0"/>
    <d v="2021-07-21T00:00:00"/>
    <n v="30"/>
    <n v="0"/>
    <s v="No Dispute"/>
    <x v="0"/>
    <x v="22"/>
  </r>
  <r>
    <x v="1"/>
    <s v="9322-YCTQO"/>
    <n v="1281718631"/>
    <x v="262"/>
    <d v="2021-08-11T00:00:00"/>
    <n v="9235"/>
    <n v="0"/>
    <n v="0"/>
    <d v="2021-08-12T00:00:00"/>
    <n v="31"/>
    <n v="1"/>
    <s v="No Dispute"/>
    <x v="0"/>
    <x v="2"/>
  </r>
  <r>
    <x v="0"/>
    <s v="3569-VJWXS"/>
    <n v="1282903123"/>
    <x v="197"/>
    <d v="2021-01-24T00:00:00"/>
    <n v="5932"/>
    <n v="0"/>
    <n v="0"/>
    <d v="2021-01-16T00:00:00"/>
    <n v="22"/>
    <n v="0"/>
    <s v="No Dispute"/>
    <x v="0"/>
    <x v="6"/>
  </r>
  <r>
    <x v="1"/>
    <s v="9758-AIEIK"/>
    <n v="1841814103"/>
    <x v="263"/>
    <d v="2020-05-31T00:00:00"/>
    <n v="5625"/>
    <n v="1"/>
    <n v="0"/>
    <d v="2020-06-08T00:00:00"/>
    <n v="38"/>
    <n v="8"/>
    <s v="Disputed"/>
    <x v="1"/>
    <x v="7"/>
  </r>
  <r>
    <x v="1"/>
    <s v="9725-EZTEJ"/>
    <n v="555108669"/>
    <x v="264"/>
    <d v="2020-06-01T00:00:00"/>
    <n v="11678"/>
    <n v="1"/>
    <n v="0"/>
    <d v="2020-05-23T00:00:00"/>
    <n v="21"/>
    <n v="0"/>
    <s v="Disputed"/>
    <x v="1"/>
    <x v="7"/>
  </r>
  <r>
    <x v="3"/>
    <s v="9460-VAZGD"/>
    <n v="1300298448"/>
    <x v="265"/>
    <d v="2020-10-16T00:00:00"/>
    <n v="5821"/>
    <n v="0"/>
    <n v="0"/>
    <d v="2020-10-05T00:00:00"/>
    <n v="19"/>
    <n v="0"/>
    <s v="No Dispute"/>
    <x v="0"/>
    <x v="17"/>
  </r>
  <r>
    <x v="2"/>
    <s v="5875-VZQCZ"/>
    <n v="1308410672"/>
    <x v="266"/>
    <d v="2021-10-13T00:00:00"/>
    <n v="7603"/>
    <n v="0"/>
    <n v="0"/>
    <d v="2021-09-25T00:00:00"/>
    <n v="12"/>
    <n v="0"/>
    <s v="No Dispute"/>
    <x v="0"/>
    <x v="15"/>
  </r>
  <r>
    <x v="4"/>
    <s v="3993-QUNVJ"/>
    <n v="1310667812"/>
    <x v="267"/>
    <d v="2020-04-17T00:00:00"/>
    <n v="6093"/>
    <n v="0"/>
    <n v="0"/>
    <d v="2020-04-02T00:00:00"/>
    <n v="15"/>
    <n v="0"/>
    <s v="No Dispute"/>
    <x v="0"/>
    <x v="8"/>
  </r>
  <r>
    <x v="2"/>
    <s v="3271-HYHDN"/>
    <n v="1311607288"/>
    <x v="56"/>
    <d v="2020-11-12T00:00:00"/>
    <n v="5841"/>
    <n v="0"/>
    <n v="0"/>
    <d v="2020-10-18T00:00:00"/>
    <n v="5"/>
    <n v="0"/>
    <s v="No Dispute"/>
    <x v="0"/>
    <x v="4"/>
  </r>
  <r>
    <x v="2"/>
    <s v="9181-HEKGV"/>
    <n v="1314367195"/>
    <x v="268"/>
    <d v="2020-07-21T00:00:00"/>
    <n v="9000"/>
    <n v="0"/>
    <n v="0"/>
    <d v="2020-07-12T00:00:00"/>
    <n v="21"/>
    <n v="0"/>
    <s v="No Dispute"/>
    <x v="0"/>
    <x v="12"/>
  </r>
  <r>
    <x v="2"/>
    <s v="7946-HJDUR"/>
    <n v="1316332735"/>
    <x v="13"/>
    <d v="2020-11-20T00:00:00"/>
    <n v="4184"/>
    <n v="0"/>
    <n v="0"/>
    <d v="2020-11-16T00:00:00"/>
    <n v="26"/>
    <n v="0"/>
    <s v="No Dispute"/>
    <x v="0"/>
    <x v="4"/>
  </r>
  <r>
    <x v="4"/>
    <s v="3993-QUNVJ"/>
    <n v="1317885189"/>
    <x v="269"/>
    <d v="2021-11-29T00:00:00"/>
    <n v="6154"/>
    <n v="0"/>
    <n v="0"/>
    <d v="2021-11-10T00:00:00"/>
    <n v="11"/>
    <n v="0"/>
    <s v="No Dispute"/>
    <x v="0"/>
    <x v="11"/>
  </r>
  <r>
    <x v="3"/>
    <s v="0688-XNJRO"/>
    <n v="1318038002"/>
    <x v="49"/>
    <d v="2020-10-03T00:00:00"/>
    <n v="2851"/>
    <n v="0"/>
    <n v="0"/>
    <d v="2020-10-13T00:00:00"/>
    <n v="40"/>
    <n v="10"/>
    <s v="No Dispute"/>
    <x v="0"/>
    <x v="17"/>
  </r>
  <r>
    <x v="3"/>
    <s v="3676-CQAIF"/>
    <n v="1319645642"/>
    <x v="270"/>
    <d v="2021-12-26T00:00:00"/>
    <n v="5238"/>
    <n v="0"/>
    <n v="0"/>
    <d v="2021-12-31T00:00:00"/>
    <n v="35"/>
    <n v="5"/>
    <s v="No Dispute"/>
    <x v="0"/>
    <x v="21"/>
  </r>
  <r>
    <x v="2"/>
    <s v="8102-ABPKQ"/>
    <n v="1321318878"/>
    <x v="271"/>
    <d v="2021-03-22T00:00:00"/>
    <n v="5311"/>
    <n v="0"/>
    <n v="0"/>
    <d v="2021-03-27T00:00:00"/>
    <n v="35"/>
    <n v="5"/>
    <s v="No Dispute"/>
    <x v="0"/>
    <x v="3"/>
  </r>
  <r>
    <x v="0"/>
    <s v="6708-DPYTF"/>
    <n v="1321403149"/>
    <x v="272"/>
    <d v="2020-03-02T00:00:00"/>
    <n v="8031"/>
    <n v="0"/>
    <n v="0"/>
    <d v="2020-03-14T00:00:00"/>
    <n v="42"/>
    <n v="12"/>
    <s v="No Dispute"/>
    <x v="0"/>
    <x v="13"/>
  </r>
  <r>
    <x v="0"/>
    <s v="0709-LZRJV"/>
    <n v="1323201810"/>
    <x v="222"/>
    <d v="2021-08-26T00:00:00"/>
    <n v="5868"/>
    <n v="0"/>
    <n v="0"/>
    <d v="2021-08-15T00:00:00"/>
    <n v="19"/>
    <n v="0"/>
    <s v="No Dispute"/>
    <x v="0"/>
    <x v="2"/>
  </r>
  <r>
    <x v="1"/>
    <s v="4651-PMEXQ"/>
    <n v="1327547312"/>
    <x v="273"/>
    <d v="2021-03-04T00:00:00"/>
    <n v="8050"/>
    <n v="0"/>
    <n v="0"/>
    <d v="2021-02-17T00:00:00"/>
    <n v="15"/>
    <n v="0"/>
    <s v="No Dispute"/>
    <x v="0"/>
    <x v="3"/>
  </r>
  <r>
    <x v="2"/>
    <s v="8364-UWVLM"/>
    <n v="1336288577"/>
    <x v="230"/>
    <d v="2020-11-18T00:00:00"/>
    <n v="7511"/>
    <n v="0"/>
    <n v="0"/>
    <d v="2020-11-10T00:00:00"/>
    <n v="22"/>
    <n v="0"/>
    <s v="No Dispute"/>
    <x v="0"/>
    <x v="4"/>
  </r>
  <r>
    <x v="4"/>
    <s v="0465-DTULQ"/>
    <n v="1342171511"/>
    <x v="34"/>
    <d v="2021-05-23T00:00:00"/>
    <n v="2700"/>
    <n v="0"/>
    <n v="0"/>
    <d v="2021-05-19T00:00:00"/>
    <n v="26"/>
    <n v="0"/>
    <s v="No Dispute"/>
    <x v="0"/>
    <x v="16"/>
  </r>
  <r>
    <x v="4"/>
    <s v="7050-KQLDO"/>
    <n v="1342472678"/>
    <x v="274"/>
    <d v="2020-10-04T00:00:00"/>
    <n v="7680"/>
    <n v="0"/>
    <n v="0"/>
    <d v="2020-10-07T00:00:00"/>
    <n v="33"/>
    <n v="3"/>
    <s v="No Dispute"/>
    <x v="0"/>
    <x v="17"/>
  </r>
  <r>
    <x v="1"/>
    <s v="6048-QPZCF"/>
    <n v="1349854883"/>
    <x v="226"/>
    <d v="2021-12-06T00:00:00"/>
    <n v="7883"/>
    <n v="0"/>
    <n v="0"/>
    <d v="2021-11-07T00:00:00"/>
    <n v="1"/>
    <n v="0"/>
    <s v="No Dispute"/>
    <x v="0"/>
    <x v="21"/>
  </r>
  <r>
    <x v="0"/>
    <s v="5529-TBPGK"/>
    <n v="1358969544"/>
    <x v="275"/>
    <d v="2020-11-28T00:00:00"/>
    <n v="5313"/>
    <n v="0"/>
    <n v="0"/>
    <d v="2020-12-02T00:00:00"/>
    <n v="34"/>
    <n v="4"/>
    <s v="No Dispute"/>
    <x v="0"/>
    <x v="4"/>
  </r>
  <r>
    <x v="0"/>
    <s v="3598-DNURW"/>
    <n v="1366357246"/>
    <x v="276"/>
    <d v="2020-10-12T00:00:00"/>
    <n v="5644"/>
    <n v="0"/>
    <n v="0"/>
    <d v="2020-09-28T00:00:00"/>
    <n v="16"/>
    <n v="0"/>
    <s v="No Dispute"/>
    <x v="0"/>
    <x v="17"/>
  </r>
  <r>
    <x v="0"/>
    <s v="0379-NEVHP"/>
    <n v="1369975903"/>
    <x v="277"/>
    <d v="2021-02-04T00:00:00"/>
    <n v="6111"/>
    <n v="0"/>
    <n v="0"/>
    <d v="2021-01-26T00:00:00"/>
    <n v="21"/>
    <n v="0"/>
    <s v="No Dispute"/>
    <x v="0"/>
    <x v="0"/>
  </r>
  <r>
    <x v="0"/>
    <s v="2676-DZINU"/>
    <n v="1376441638"/>
    <x v="278"/>
    <d v="2020-10-30T00:00:00"/>
    <n v="8125"/>
    <n v="0"/>
    <n v="0"/>
    <d v="2020-10-22T00:00:00"/>
    <n v="22"/>
    <n v="0"/>
    <s v="No Dispute"/>
    <x v="0"/>
    <x v="17"/>
  </r>
  <r>
    <x v="1"/>
    <s v="3448-OWJOT"/>
    <n v="2268924543"/>
    <x v="264"/>
    <d v="2020-06-01T00:00:00"/>
    <n v="6612"/>
    <n v="1"/>
    <n v="0"/>
    <d v="2020-06-13T00:00:00"/>
    <n v="42"/>
    <n v="12"/>
    <s v="Disputed"/>
    <x v="1"/>
    <x v="7"/>
  </r>
  <r>
    <x v="0"/>
    <s v="7209-MDWKR"/>
    <n v="1384963125"/>
    <x v="279"/>
    <d v="2021-12-14T00:00:00"/>
    <n v="8014"/>
    <n v="0"/>
    <n v="0"/>
    <d v="2021-12-07T00:00:00"/>
    <n v="23"/>
    <n v="0"/>
    <s v="No Dispute"/>
    <x v="0"/>
    <x v="21"/>
  </r>
  <r>
    <x v="3"/>
    <s v="9460-VAZGD"/>
    <n v="1387296868"/>
    <x v="280"/>
    <d v="2021-07-29T00:00:00"/>
    <n v="7217"/>
    <n v="0"/>
    <n v="0"/>
    <d v="2021-07-18T00:00:00"/>
    <n v="19"/>
    <n v="0"/>
    <s v="No Dispute"/>
    <x v="0"/>
    <x v="22"/>
  </r>
  <r>
    <x v="1"/>
    <s v="5284-DJOZO"/>
    <n v="1388703117"/>
    <x v="118"/>
    <d v="2021-11-18T00:00:00"/>
    <n v="7219"/>
    <n v="1"/>
    <n v="0"/>
    <d v="2021-10-26T00:00:00"/>
    <n v="7"/>
    <n v="0"/>
    <s v="Disputed"/>
    <x v="1"/>
    <x v="11"/>
  </r>
  <r>
    <x v="0"/>
    <s v="1080-NDGAE"/>
    <n v="1388916055"/>
    <x v="281"/>
    <d v="2021-11-21T00:00:00"/>
    <n v="9419"/>
    <n v="1"/>
    <n v="0"/>
    <d v="2021-11-13T00:00:00"/>
    <n v="22"/>
    <n v="0"/>
    <s v="Disputed"/>
    <x v="1"/>
    <x v="11"/>
  </r>
  <r>
    <x v="3"/>
    <s v="1408-OQZUE"/>
    <n v="1390614217"/>
    <x v="197"/>
    <d v="2021-01-24T00:00:00"/>
    <n v="2807"/>
    <n v="0"/>
    <n v="0"/>
    <d v="2021-01-23T00:00:00"/>
    <n v="29"/>
    <n v="0"/>
    <s v="No Dispute"/>
    <x v="0"/>
    <x v="6"/>
  </r>
  <r>
    <x v="0"/>
    <s v="2820-XGXSB"/>
    <n v="1391494244"/>
    <x v="125"/>
    <d v="2021-07-16T00:00:00"/>
    <n v="5152"/>
    <n v="0"/>
    <n v="0"/>
    <d v="2021-06-25T00:00:00"/>
    <n v="9"/>
    <n v="0"/>
    <s v="No Dispute"/>
    <x v="0"/>
    <x v="22"/>
  </r>
  <r>
    <x v="0"/>
    <s v="7841-HROAQ"/>
    <n v="1393928750"/>
    <x v="282"/>
    <d v="2021-12-11T00:00:00"/>
    <n v="7262"/>
    <n v="0"/>
    <n v="0"/>
    <d v="2021-11-20T00:00:00"/>
    <n v="9"/>
    <n v="0"/>
    <s v="No Dispute"/>
    <x v="0"/>
    <x v="21"/>
  </r>
  <r>
    <x v="4"/>
    <s v="9149-MATVB"/>
    <n v="1401167342"/>
    <x v="173"/>
    <d v="2020-11-23T00:00:00"/>
    <n v="2247"/>
    <n v="0"/>
    <n v="0"/>
    <d v="2020-11-21T00:00:00"/>
    <n v="28"/>
    <n v="0"/>
    <s v="No Dispute"/>
    <x v="0"/>
    <x v="4"/>
  </r>
  <r>
    <x v="2"/>
    <s v="7695-NKUXM"/>
    <n v="1401765899"/>
    <x v="283"/>
    <d v="2020-04-20T00:00:00"/>
    <n v="4068"/>
    <n v="1"/>
    <n v="0"/>
    <d v="2020-04-11T00:00:00"/>
    <n v="21"/>
    <n v="0"/>
    <s v="Disputed"/>
    <x v="1"/>
    <x v="8"/>
  </r>
  <r>
    <x v="2"/>
    <s v="5924-UOPGH"/>
    <n v="1402103956"/>
    <x v="284"/>
    <d v="2020-12-28T00:00:00"/>
    <n v="6376"/>
    <n v="0"/>
    <n v="0"/>
    <d v="2020-12-24T00:00:00"/>
    <n v="26"/>
    <n v="0"/>
    <s v="No Dispute"/>
    <x v="0"/>
    <x v="10"/>
  </r>
  <r>
    <x v="4"/>
    <s v="7228-LEPPM"/>
    <n v="1416192974"/>
    <x v="285"/>
    <d v="2020-08-29T00:00:00"/>
    <n v="6186"/>
    <n v="0"/>
    <n v="0"/>
    <d v="2020-08-28T00:00:00"/>
    <n v="29"/>
    <n v="0"/>
    <s v="No Dispute"/>
    <x v="0"/>
    <x v="14"/>
  </r>
  <r>
    <x v="1"/>
    <s v="5164-VMYWJ"/>
    <n v="1419983453"/>
    <x v="286"/>
    <d v="2020-11-17T00:00:00"/>
    <n v="7042"/>
    <n v="0"/>
    <n v="0"/>
    <d v="2020-11-03T00:00:00"/>
    <n v="16"/>
    <n v="0"/>
    <s v="No Dispute"/>
    <x v="0"/>
    <x v="4"/>
  </r>
  <r>
    <x v="0"/>
    <s v="9212-BTDMX"/>
    <n v="1422140909"/>
    <x v="287"/>
    <d v="2021-01-07T00:00:00"/>
    <n v="5399"/>
    <n v="0"/>
    <n v="0"/>
    <d v="2020-12-27T00:00:00"/>
    <n v="19"/>
    <n v="0"/>
    <s v="No Dispute"/>
    <x v="0"/>
    <x v="6"/>
  </r>
  <r>
    <x v="0"/>
    <s v="9212-BTDMX"/>
    <n v="1426850927"/>
    <x v="288"/>
    <d v="2021-12-13T00:00:00"/>
    <n v="4520"/>
    <n v="0"/>
    <n v="0"/>
    <d v="2021-11-30T00:00:00"/>
    <n v="17"/>
    <n v="0"/>
    <s v="No Dispute"/>
    <x v="0"/>
    <x v="21"/>
  </r>
  <r>
    <x v="4"/>
    <s v="0625-TNJFG"/>
    <n v="1436243551"/>
    <x v="289"/>
    <d v="2020-07-19T00:00:00"/>
    <n v="4808"/>
    <n v="0"/>
    <n v="0"/>
    <d v="2020-07-05T00:00:00"/>
    <n v="16"/>
    <n v="0"/>
    <s v="No Dispute"/>
    <x v="0"/>
    <x v="12"/>
  </r>
  <r>
    <x v="3"/>
    <s v="0688-XNJRO"/>
    <n v="1436424010"/>
    <x v="290"/>
    <d v="2021-12-24T00:00:00"/>
    <n v="2519"/>
    <n v="0"/>
    <n v="0"/>
    <d v="2022-01-08T00:00:00"/>
    <n v="45"/>
    <n v="15"/>
    <s v="No Dispute"/>
    <x v="0"/>
    <x v="21"/>
  </r>
  <r>
    <x v="0"/>
    <s v="5920-DPXLN"/>
    <n v="1441773397"/>
    <x v="33"/>
    <d v="2020-11-22T00:00:00"/>
    <n v="6911"/>
    <n v="0"/>
    <n v="0"/>
    <d v="2020-11-09T00:00:00"/>
    <n v="17"/>
    <n v="0"/>
    <s v="No Dispute"/>
    <x v="0"/>
    <x v="4"/>
  </r>
  <r>
    <x v="4"/>
    <s v="2687-XWAMA"/>
    <n v="1452931813"/>
    <x v="291"/>
    <d v="2021-08-27T00:00:00"/>
    <n v="4913"/>
    <n v="0"/>
    <n v="0"/>
    <d v="2021-08-02T00:00:00"/>
    <n v="5"/>
    <n v="0"/>
    <s v="No Dispute"/>
    <x v="0"/>
    <x v="2"/>
  </r>
  <r>
    <x v="2"/>
    <s v="8102-ABPKQ"/>
    <n v="1454620628"/>
    <x v="292"/>
    <d v="2020-04-14T00:00:00"/>
    <n v="6688"/>
    <n v="1"/>
    <n v="0"/>
    <d v="2020-05-05T00:00:00"/>
    <n v="51"/>
    <n v="21"/>
    <s v="Disputed"/>
    <x v="1"/>
    <x v="8"/>
  </r>
  <r>
    <x v="0"/>
    <s v="6708-DPYTF"/>
    <n v="1459820060"/>
    <x v="293"/>
    <d v="2020-09-03T00:00:00"/>
    <n v="4629"/>
    <n v="0"/>
    <n v="0"/>
    <d v="2020-09-04T00:00:00"/>
    <n v="31"/>
    <n v="1"/>
    <s v="No Dispute"/>
    <x v="0"/>
    <x v="18"/>
  </r>
  <r>
    <x v="1"/>
    <s v="8389-TCXFQ"/>
    <n v="6736160445"/>
    <x v="66"/>
    <d v="2020-06-06T00:00:00"/>
    <n v="3053"/>
    <n v="1"/>
    <n v="0"/>
    <d v="2020-06-19T00:00:00"/>
    <n v="43"/>
    <n v="13"/>
    <s v="Disputed"/>
    <x v="1"/>
    <x v="7"/>
  </r>
  <r>
    <x v="2"/>
    <s v="3271-HYHDN"/>
    <n v="1470244634"/>
    <x v="294"/>
    <d v="2020-10-18T00:00:00"/>
    <n v="2433"/>
    <n v="0"/>
    <n v="0"/>
    <d v="2020-09-21T00:00:00"/>
    <n v="3"/>
    <n v="0"/>
    <s v="No Dispute"/>
    <x v="0"/>
    <x v="17"/>
  </r>
  <r>
    <x v="0"/>
    <s v="6708-DPYTF"/>
    <n v="1474447710"/>
    <x v="295"/>
    <d v="2021-12-07T00:00:00"/>
    <n v="6692"/>
    <n v="0"/>
    <n v="0"/>
    <d v="2021-12-15T00:00:00"/>
    <n v="38"/>
    <n v="8"/>
    <s v="No Dispute"/>
    <x v="0"/>
    <x v="21"/>
  </r>
  <r>
    <x v="0"/>
    <s v="9014-WENVB"/>
    <n v="1482642317"/>
    <x v="195"/>
    <d v="2021-04-13T00:00:00"/>
    <n v="7825"/>
    <n v="0"/>
    <n v="0"/>
    <d v="2021-04-27T00:00:00"/>
    <n v="44"/>
    <n v="14"/>
    <s v="No Dispute"/>
    <x v="0"/>
    <x v="20"/>
  </r>
  <r>
    <x v="3"/>
    <s v="9883-SDWFS"/>
    <n v="1491017498"/>
    <x v="296"/>
    <d v="2020-06-08T00:00:00"/>
    <n v="1923"/>
    <n v="0"/>
    <n v="0"/>
    <d v="2020-06-02T00:00:00"/>
    <n v="24"/>
    <n v="0"/>
    <s v="No Dispute"/>
    <x v="0"/>
    <x v="7"/>
  </r>
  <r>
    <x v="1"/>
    <s v="9117-LYRCE"/>
    <n v="1491859500"/>
    <x v="297"/>
    <d v="2021-06-27T00:00:00"/>
    <n v="6772"/>
    <n v="0"/>
    <n v="0"/>
    <d v="2021-06-24T00:00:00"/>
    <n v="27"/>
    <n v="0"/>
    <s v="No Dispute"/>
    <x v="0"/>
    <x v="9"/>
  </r>
  <r>
    <x v="2"/>
    <s v="8364-UWVLM"/>
    <n v="1509944878"/>
    <x v="23"/>
    <d v="2021-03-18T00:00:00"/>
    <n v="5351"/>
    <n v="0"/>
    <n v="0"/>
    <d v="2021-03-07T00:00:00"/>
    <n v="19"/>
    <n v="0"/>
    <s v="No Dispute"/>
    <x v="0"/>
    <x v="3"/>
  </r>
  <r>
    <x v="2"/>
    <s v="5875-VZQCZ"/>
    <n v="1519561145"/>
    <x v="298"/>
    <d v="2020-10-26T00:00:00"/>
    <n v="5657"/>
    <n v="0"/>
    <n v="0"/>
    <d v="2020-10-27T00:00:00"/>
    <n v="31"/>
    <n v="1"/>
    <s v="No Dispute"/>
    <x v="0"/>
    <x v="17"/>
  </r>
  <r>
    <x v="0"/>
    <s v="2820-XGXSB"/>
    <n v="1528493654"/>
    <x v="275"/>
    <d v="2020-11-28T00:00:00"/>
    <n v="7185"/>
    <n v="0"/>
    <n v="0"/>
    <d v="2020-11-02T00:00:00"/>
    <n v="4"/>
    <n v="0"/>
    <s v="No Dispute"/>
    <x v="0"/>
    <x v="4"/>
  </r>
  <r>
    <x v="0"/>
    <s v="7329-TWKLF"/>
    <n v="1528599184"/>
    <x v="239"/>
    <d v="2021-07-30T00:00:00"/>
    <n v="8535"/>
    <n v="0"/>
    <n v="0"/>
    <d v="2021-07-21T00:00:00"/>
    <n v="21"/>
    <n v="0"/>
    <s v="No Dispute"/>
    <x v="0"/>
    <x v="22"/>
  </r>
  <r>
    <x v="1"/>
    <s v="9725-EZTEJ"/>
    <n v="7949028171"/>
    <x v="299"/>
    <d v="2020-06-14T00:00:00"/>
    <n v="7627"/>
    <n v="1"/>
    <n v="1"/>
    <d v="2020-06-17T00:00:00"/>
    <n v="33"/>
    <n v="3"/>
    <s v="Disputed"/>
    <x v="2"/>
    <x v="7"/>
  </r>
  <r>
    <x v="0"/>
    <s v="3569-VJWXS"/>
    <n v="1536168471"/>
    <x v="300"/>
    <d v="2021-01-18T00:00:00"/>
    <n v="6348"/>
    <n v="0"/>
    <n v="0"/>
    <d v="2021-01-13T00:00:00"/>
    <n v="25"/>
    <n v="0"/>
    <s v="No Dispute"/>
    <x v="0"/>
    <x v="6"/>
  </r>
  <r>
    <x v="4"/>
    <s v="4460-ZXNDN"/>
    <n v="1539382510"/>
    <x v="301"/>
    <d v="2020-11-08T00:00:00"/>
    <n v="7679"/>
    <n v="1"/>
    <n v="0"/>
    <d v="2020-12-01T00:00:00"/>
    <n v="53"/>
    <n v="23"/>
    <s v="Disputed"/>
    <x v="1"/>
    <x v="4"/>
  </r>
  <r>
    <x v="3"/>
    <s v="3271-YDPUJ"/>
    <n v="1539465403"/>
    <x v="302"/>
    <d v="2020-03-17T00:00:00"/>
    <n v="2822"/>
    <n v="0"/>
    <n v="0"/>
    <d v="2020-03-14T00:00:00"/>
    <n v="27"/>
    <n v="0"/>
    <s v="No Dispute"/>
    <x v="0"/>
    <x v="13"/>
  </r>
  <r>
    <x v="0"/>
    <s v="6160-HCSFI"/>
    <n v="1544728256"/>
    <x v="84"/>
    <d v="2021-01-26T00:00:00"/>
    <n v="7226"/>
    <n v="0"/>
    <n v="0"/>
    <d v="2021-01-13T00:00:00"/>
    <n v="17"/>
    <n v="0"/>
    <s v="No Dispute"/>
    <x v="0"/>
    <x v="6"/>
  </r>
  <r>
    <x v="1"/>
    <s v="4640-FGEJI"/>
    <n v="1544966050"/>
    <x v="105"/>
    <d v="2021-05-13T00:00:00"/>
    <n v="7555"/>
    <n v="0"/>
    <n v="0"/>
    <d v="2021-04-22T00:00:00"/>
    <n v="9"/>
    <n v="0"/>
    <s v="No Dispute"/>
    <x v="0"/>
    <x v="16"/>
  </r>
  <r>
    <x v="0"/>
    <s v="9841-XLGBV"/>
    <n v="1553284771"/>
    <x v="303"/>
    <d v="2021-12-04T00:00:00"/>
    <n v="6596"/>
    <n v="0"/>
    <n v="0"/>
    <d v="2021-11-26T00:00:00"/>
    <n v="22"/>
    <n v="0"/>
    <s v="No Dispute"/>
    <x v="0"/>
    <x v="21"/>
  </r>
  <r>
    <x v="0"/>
    <s v="1080-NDGAE"/>
    <n v="1556974311"/>
    <x v="271"/>
    <d v="2021-03-22T00:00:00"/>
    <n v="10794"/>
    <n v="1"/>
    <n v="0"/>
    <d v="2021-03-21T00:00:00"/>
    <n v="29"/>
    <n v="0"/>
    <s v="Disputed"/>
    <x v="1"/>
    <x v="3"/>
  </r>
  <r>
    <x v="2"/>
    <s v="8102-ABPKQ"/>
    <n v="1562504690"/>
    <x v="165"/>
    <d v="2020-04-03T00:00:00"/>
    <n v="8315"/>
    <n v="1"/>
    <n v="0"/>
    <d v="2020-04-20T00:00:00"/>
    <n v="47"/>
    <n v="17"/>
    <s v="Disputed"/>
    <x v="1"/>
    <x v="8"/>
  </r>
  <r>
    <x v="3"/>
    <s v="6296-UKEUZ"/>
    <n v="1564854223"/>
    <x v="304"/>
    <d v="2020-09-12T00:00:00"/>
    <n v="3190"/>
    <n v="0"/>
    <n v="0"/>
    <d v="2020-08-16T00:00:00"/>
    <n v="3"/>
    <n v="0"/>
    <s v="No Dispute"/>
    <x v="0"/>
    <x v="18"/>
  </r>
  <r>
    <x v="3"/>
    <s v="7372-CESLR"/>
    <n v="1569984119"/>
    <x v="241"/>
    <d v="2021-01-03T00:00:00"/>
    <n v="2878"/>
    <n v="0"/>
    <n v="0"/>
    <d v="2020-12-27T00:00:00"/>
    <n v="23"/>
    <n v="0"/>
    <s v="No Dispute"/>
    <x v="0"/>
    <x v="6"/>
  </r>
  <r>
    <x v="2"/>
    <s v="3271-HYHDN"/>
    <n v="1575926929"/>
    <x v="305"/>
    <d v="2020-12-19T00:00:00"/>
    <n v="6152"/>
    <n v="0"/>
    <n v="0"/>
    <d v="2020-11-25T00:00:00"/>
    <n v="6"/>
    <n v="0"/>
    <s v="No Dispute"/>
    <x v="0"/>
    <x v="10"/>
  </r>
  <r>
    <x v="4"/>
    <s v="5592-UQXSS"/>
    <n v="1577746988"/>
    <x v="30"/>
    <d v="2020-08-26T00:00:00"/>
    <n v="5714"/>
    <n v="1"/>
    <n v="0"/>
    <d v="2020-09-07T00:00:00"/>
    <n v="42"/>
    <n v="12"/>
    <s v="Disputed"/>
    <x v="1"/>
    <x v="14"/>
  </r>
  <r>
    <x v="1"/>
    <s v="4640-FGEJI"/>
    <n v="1581104767"/>
    <x v="306"/>
    <d v="2021-01-31T00:00:00"/>
    <n v="8027"/>
    <n v="0"/>
    <n v="0"/>
    <d v="2021-01-16T00:00:00"/>
    <n v="15"/>
    <n v="0"/>
    <s v="No Dispute"/>
    <x v="0"/>
    <x v="0"/>
  </r>
  <r>
    <x v="2"/>
    <s v="5148-SYKLB"/>
    <n v="1582683121"/>
    <x v="131"/>
    <d v="2020-05-19T00:00:00"/>
    <n v="9399"/>
    <n v="1"/>
    <n v="0"/>
    <d v="2020-05-18T00:00:00"/>
    <n v="29"/>
    <n v="0"/>
    <s v="Disputed"/>
    <x v="1"/>
    <x v="19"/>
  </r>
  <r>
    <x v="3"/>
    <s v="9286-VLKMI"/>
    <n v="1586922908"/>
    <x v="307"/>
    <d v="2021-11-01T00:00:00"/>
    <n v="6848"/>
    <n v="0"/>
    <n v="0"/>
    <d v="2021-10-03T00:00:00"/>
    <n v="1"/>
    <n v="0"/>
    <s v="No Dispute"/>
    <x v="0"/>
    <x v="11"/>
  </r>
  <r>
    <x v="4"/>
    <s v="3831-FXWYK"/>
    <n v="1587873226"/>
    <x v="308"/>
    <d v="2021-08-22T00:00:00"/>
    <n v="6555"/>
    <n v="0"/>
    <n v="0"/>
    <d v="2021-08-28T00:00:00"/>
    <n v="36"/>
    <n v="6"/>
    <s v="No Dispute"/>
    <x v="0"/>
    <x v="2"/>
  </r>
  <r>
    <x v="4"/>
    <s v="9149-MATVB"/>
    <n v="1591349086"/>
    <x v="309"/>
    <d v="2021-08-12T00:00:00"/>
    <n v="5113"/>
    <n v="0"/>
    <n v="0"/>
    <d v="2021-08-07T00:00:00"/>
    <n v="25"/>
    <n v="0"/>
    <s v="No Dispute"/>
    <x v="0"/>
    <x v="2"/>
  </r>
  <r>
    <x v="0"/>
    <s v="9174-IYKOC"/>
    <n v="1592682714"/>
    <x v="45"/>
    <d v="2021-10-10T00:00:00"/>
    <n v="6358"/>
    <n v="0"/>
    <n v="0"/>
    <d v="2021-09-29T00:00:00"/>
    <n v="19"/>
    <n v="0"/>
    <s v="No Dispute"/>
    <x v="0"/>
    <x v="15"/>
  </r>
  <r>
    <x v="2"/>
    <s v="5924-UOPGH"/>
    <n v="1595456378"/>
    <x v="30"/>
    <d v="2020-08-26T00:00:00"/>
    <n v="5928"/>
    <n v="0"/>
    <n v="0"/>
    <d v="2020-08-11T00:00:00"/>
    <n v="15"/>
    <n v="0"/>
    <s v="No Dispute"/>
    <x v="0"/>
    <x v="14"/>
  </r>
  <r>
    <x v="0"/>
    <s v="0379-NEVHP"/>
    <n v="1604888971"/>
    <x v="151"/>
    <d v="2021-06-16T00:00:00"/>
    <n v="7857"/>
    <n v="1"/>
    <n v="1"/>
    <d v="2021-06-12T00:00:00"/>
    <n v="26"/>
    <n v="0"/>
    <s v="Disputed"/>
    <x v="2"/>
    <x v="9"/>
  </r>
  <r>
    <x v="0"/>
    <s v="5196-TWQXF"/>
    <n v="1613828298"/>
    <x v="310"/>
    <d v="2020-09-11T00:00:00"/>
    <n v="4975"/>
    <n v="0"/>
    <n v="0"/>
    <d v="2020-08-28T00:00:00"/>
    <n v="16"/>
    <n v="0"/>
    <s v="No Dispute"/>
    <x v="0"/>
    <x v="18"/>
  </r>
  <r>
    <x v="2"/>
    <s v="5875-VZQCZ"/>
    <n v="1621429066"/>
    <x v="148"/>
    <d v="2020-11-25T00:00:00"/>
    <n v="8755"/>
    <n v="1"/>
    <n v="0"/>
    <d v="2020-11-25T00:00:00"/>
    <n v="30"/>
    <n v="0"/>
    <s v="Disputed"/>
    <x v="1"/>
    <x v="4"/>
  </r>
  <r>
    <x v="3"/>
    <s v="8942-ERSWK"/>
    <n v="1621957925"/>
    <x v="311"/>
    <d v="2021-05-15T00:00:00"/>
    <n v="2201"/>
    <n v="0"/>
    <n v="0"/>
    <d v="2021-04-25T00:00:00"/>
    <n v="10"/>
    <n v="0"/>
    <s v="No Dispute"/>
    <x v="0"/>
    <x v="16"/>
  </r>
  <r>
    <x v="1"/>
    <s v="4651-PMEXQ"/>
    <n v="1631213514"/>
    <x v="173"/>
    <d v="2020-11-23T00:00:00"/>
    <n v="7771"/>
    <n v="0"/>
    <n v="0"/>
    <d v="2020-11-17T00:00:00"/>
    <n v="24"/>
    <n v="0"/>
    <s v="No Dispute"/>
    <x v="0"/>
    <x v="4"/>
  </r>
  <r>
    <x v="0"/>
    <s v="9841-XLGBV"/>
    <n v="1633220775"/>
    <x v="312"/>
    <d v="2020-02-08T00:00:00"/>
    <n v="4199"/>
    <n v="0"/>
    <n v="0"/>
    <d v="2020-02-06T00:00:00"/>
    <n v="28"/>
    <n v="0"/>
    <s v="No Dispute"/>
    <x v="0"/>
    <x v="1"/>
  </r>
  <r>
    <x v="3"/>
    <s v="1408-OQZUE"/>
    <n v="1652571996"/>
    <x v="313"/>
    <d v="2021-11-13T00:00:00"/>
    <n v="5423"/>
    <n v="0"/>
    <n v="0"/>
    <d v="2021-11-11T00:00:00"/>
    <n v="28"/>
    <n v="0"/>
    <s v="No Dispute"/>
    <x v="0"/>
    <x v="11"/>
  </r>
  <r>
    <x v="1"/>
    <s v="5573-KSOIA"/>
    <n v="1653597509"/>
    <x v="314"/>
    <d v="2020-08-15T00:00:00"/>
    <n v="10063"/>
    <n v="0"/>
    <n v="0"/>
    <d v="2020-08-19T00:00:00"/>
    <n v="34"/>
    <n v="4"/>
    <s v="No Dispute"/>
    <x v="0"/>
    <x v="14"/>
  </r>
  <r>
    <x v="4"/>
    <s v="5592-UQXSS"/>
    <n v="1653708883"/>
    <x v="270"/>
    <d v="2021-12-26T00:00:00"/>
    <n v="4404"/>
    <n v="0"/>
    <n v="0"/>
    <d v="2021-12-21T00:00:00"/>
    <n v="25"/>
    <n v="0"/>
    <s v="No Dispute"/>
    <x v="0"/>
    <x v="21"/>
  </r>
  <r>
    <x v="4"/>
    <s v="7228-LEPPM"/>
    <n v="1657046645"/>
    <x v="315"/>
    <d v="2020-02-28T00:00:00"/>
    <n v="2763"/>
    <n v="0"/>
    <n v="0"/>
    <d v="2020-03-21T00:00:00"/>
    <n v="52"/>
    <n v="22"/>
    <s v="No Dispute"/>
    <x v="0"/>
    <x v="1"/>
  </r>
  <r>
    <x v="3"/>
    <s v="1408-OQZUE"/>
    <n v="1660153943"/>
    <x v="122"/>
    <d v="2020-03-22T00:00:00"/>
    <n v="4508"/>
    <n v="0"/>
    <n v="0"/>
    <d v="2020-03-28T00:00:00"/>
    <n v="36"/>
    <n v="6"/>
    <s v="No Dispute"/>
    <x v="0"/>
    <x v="13"/>
  </r>
  <r>
    <x v="0"/>
    <s v="6160-HCSFI"/>
    <n v="1661281311"/>
    <x v="316"/>
    <d v="2020-04-12T00:00:00"/>
    <n v="7621"/>
    <n v="0"/>
    <n v="0"/>
    <d v="2020-04-09T00:00:00"/>
    <n v="27"/>
    <n v="0"/>
    <s v="No Dispute"/>
    <x v="0"/>
    <x v="8"/>
  </r>
  <r>
    <x v="0"/>
    <s v="7841-HROAQ"/>
    <n v="1666441527"/>
    <x v="317"/>
    <d v="2021-01-14T00:00:00"/>
    <n v="5427"/>
    <n v="1"/>
    <n v="0"/>
    <d v="2021-01-28T00:00:00"/>
    <n v="44"/>
    <n v="14"/>
    <s v="Disputed"/>
    <x v="1"/>
    <x v="6"/>
  </r>
  <r>
    <x v="4"/>
    <s v="7260-ZHAKS"/>
    <n v="1669605495"/>
    <x v="188"/>
    <d v="2020-04-19T00:00:00"/>
    <n v="8298"/>
    <n v="0"/>
    <n v="0"/>
    <d v="2020-04-25T00:00:00"/>
    <n v="36"/>
    <n v="6"/>
    <s v="No Dispute"/>
    <x v="0"/>
    <x v="8"/>
  </r>
  <r>
    <x v="1"/>
    <s v="1447-YZKCL"/>
    <n v="1670705301"/>
    <x v="318"/>
    <d v="2021-02-16T00:00:00"/>
    <n v="8836"/>
    <n v="0"/>
    <n v="0"/>
    <d v="2021-02-22T00:00:00"/>
    <n v="36"/>
    <n v="6"/>
    <s v="No Dispute"/>
    <x v="0"/>
    <x v="0"/>
  </r>
  <r>
    <x v="0"/>
    <s v="1080-NDGAE"/>
    <n v="1671914105"/>
    <x v="319"/>
    <d v="2021-08-09T00:00:00"/>
    <n v="8349"/>
    <n v="1"/>
    <n v="0"/>
    <d v="2021-08-05T00:00:00"/>
    <n v="26"/>
    <n v="0"/>
    <s v="Disputed"/>
    <x v="1"/>
    <x v="2"/>
  </r>
  <r>
    <x v="3"/>
    <s v="9286-VLKMI"/>
    <n v="1671932723"/>
    <x v="235"/>
    <d v="2021-06-19T00:00:00"/>
    <n v="6616"/>
    <n v="0"/>
    <n v="0"/>
    <d v="2021-05-21T00:00:00"/>
    <n v="1"/>
    <n v="0"/>
    <s v="No Dispute"/>
    <x v="0"/>
    <x v="9"/>
  </r>
  <r>
    <x v="3"/>
    <s v="1408-OQZUE"/>
    <n v="1675817832"/>
    <x v="176"/>
    <d v="2020-06-11T00:00:00"/>
    <n v="4742"/>
    <n v="0"/>
    <n v="0"/>
    <d v="2020-06-20T00:00:00"/>
    <n v="39"/>
    <n v="9"/>
    <s v="No Dispute"/>
    <x v="0"/>
    <x v="7"/>
  </r>
  <r>
    <x v="0"/>
    <s v="5196-TWQXF"/>
    <n v="1677488544"/>
    <x v="285"/>
    <d v="2020-08-29T00:00:00"/>
    <n v="6228"/>
    <n v="0"/>
    <n v="0"/>
    <d v="2020-08-18T00:00:00"/>
    <n v="19"/>
    <n v="0"/>
    <s v="No Dispute"/>
    <x v="0"/>
    <x v="14"/>
  </r>
  <r>
    <x v="4"/>
    <s v="2026-XLBER"/>
    <n v="1678077270"/>
    <x v="320"/>
    <d v="2020-05-24T00:00:00"/>
    <n v="6093"/>
    <n v="0"/>
    <n v="0"/>
    <d v="2020-05-12T00:00:00"/>
    <n v="18"/>
    <n v="0"/>
    <s v="No Dispute"/>
    <x v="0"/>
    <x v="19"/>
  </r>
  <r>
    <x v="0"/>
    <s v="7329-TWKLF"/>
    <n v="1681500044"/>
    <x v="321"/>
    <d v="2021-07-10T00:00:00"/>
    <n v="6367"/>
    <n v="0"/>
    <n v="0"/>
    <d v="2021-07-03T00:00:00"/>
    <n v="23"/>
    <n v="0"/>
    <s v="No Dispute"/>
    <x v="0"/>
    <x v="22"/>
  </r>
  <r>
    <x v="1"/>
    <s v="6048-QPZCF"/>
    <n v="1688223461"/>
    <x v="130"/>
    <d v="2021-06-23T00:00:00"/>
    <n v="7242"/>
    <n v="0"/>
    <n v="0"/>
    <d v="2021-05-29T00:00:00"/>
    <n v="5"/>
    <n v="0"/>
    <s v="No Dispute"/>
    <x v="0"/>
    <x v="9"/>
  </r>
  <r>
    <x v="0"/>
    <s v="2820-XGXSB"/>
    <n v="1691604826"/>
    <x v="322"/>
    <d v="2021-12-20T00:00:00"/>
    <n v="8241"/>
    <n v="0"/>
    <n v="0"/>
    <d v="2021-11-26T00:00:00"/>
    <n v="6"/>
    <n v="0"/>
    <s v="No Dispute"/>
    <x v="0"/>
    <x v="21"/>
  </r>
  <r>
    <x v="3"/>
    <s v="9460-VAZGD"/>
    <n v="1695583002"/>
    <x v="306"/>
    <d v="2021-01-31T00:00:00"/>
    <n v="6232"/>
    <n v="0"/>
    <n v="0"/>
    <d v="2021-01-28T00:00:00"/>
    <n v="27"/>
    <n v="0"/>
    <s v="No Dispute"/>
    <x v="0"/>
    <x v="0"/>
  </r>
  <r>
    <x v="0"/>
    <s v="9174-IYKOC"/>
    <n v="1697562316"/>
    <x v="22"/>
    <d v="2021-02-05T00:00:00"/>
    <n v="7309"/>
    <n v="0"/>
    <n v="0"/>
    <d v="2021-01-19T00:00:00"/>
    <n v="13"/>
    <n v="0"/>
    <s v="No Dispute"/>
    <x v="0"/>
    <x v="0"/>
  </r>
  <r>
    <x v="2"/>
    <s v="8364-UWVLM"/>
    <n v="1699566488"/>
    <x v="41"/>
    <d v="2021-03-15T00:00:00"/>
    <n v="9210"/>
    <n v="0"/>
    <n v="0"/>
    <d v="2021-02-27T00:00:00"/>
    <n v="14"/>
    <n v="0"/>
    <s v="No Dispute"/>
    <x v="0"/>
    <x v="3"/>
  </r>
  <r>
    <x v="0"/>
    <s v="8820-BLYDZ"/>
    <n v="1699863695"/>
    <x v="323"/>
    <d v="2020-08-22T00:00:00"/>
    <n v="8533"/>
    <n v="0"/>
    <n v="0"/>
    <d v="2020-07-30T00:00:00"/>
    <n v="7"/>
    <n v="0"/>
    <s v="No Dispute"/>
    <x v="0"/>
    <x v="14"/>
  </r>
  <r>
    <x v="1"/>
    <s v="9771-QTLGZ"/>
    <n v="3755391775"/>
    <x v="324"/>
    <d v="2020-06-15T00:00:00"/>
    <n v="3288"/>
    <n v="1"/>
    <n v="0"/>
    <d v="2020-05-31T00:00:00"/>
    <n v="15"/>
    <n v="0"/>
    <s v="Disputed"/>
    <x v="1"/>
    <x v="7"/>
  </r>
  <r>
    <x v="1"/>
    <s v="9117-LYRCE"/>
    <n v="6346701213"/>
    <x v="324"/>
    <d v="2020-06-15T00:00:00"/>
    <n v="2999"/>
    <n v="1"/>
    <n v="0"/>
    <d v="2020-07-02T00:00:00"/>
    <n v="47"/>
    <n v="17"/>
    <s v="Disputed"/>
    <x v="1"/>
    <x v="7"/>
  </r>
  <r>
    <x v="0"/>
    <s v="2423-QOKIO"/>
    <n v="1715841585"/>
    <x v="325"/>
    <d v="2020-07-31T00:00:00"/>
    <n v="6738"/>
    <n v="1"/>
    <n v="0"/>
    <d v="2020-07-30T00:00:00"/>
    <n v="29"/>
    <n v="0"/>
    <s v="Disputed"/>
    <x v="1"/>
    <x v="14"/>
  </r>
  <r>
    <x v="0"/>
    <s v="5529-TBPGK"/>
    <n v="1717812362"/>
    <x v="284"/>
    <d v="2020-12-28T00:00:00"/>
    <n v="4875"/>
    <n v="0"/>
    <n v="0"/>
    <d v="2020-12-28T00:00:00"/>
    <n v="30"/>
    <n v="0"/>
    <s v="No Dispute"/>
    <x v="0"/>
    <x v="10"/>
  </r>
  <r>
    <x v="0"/>
    <s v="7841-HROAQ"/>
    <n v="1720149611"/>
    <x v="320"/>
    <d v="2020-05-24T00:00:00"/>
    <n v="7168"/>
    <n v="0"/>
    <n v="0"/>
    <d v="2020-05-18T00:00:00"/>
    <n v="24"/>
    <n v="0"/>
    <s v="No Dispute"/>
    <x v="0"/>
    <x v="19"/>
  </r>
  <r>
    <x v="1"/>
    <s v="9758-AIEIK"/>
    <n v="1720532549"/>
    <x v="326"/>
    <d v="2021-07-20T00:00:00"/>
    <n v="4946"/>
    <n v="0"/>
    <n v="0"/>
    <d v="2021-07-12T00:00:00"/>
    <n v="22"/>
    <n v="0"/>
    <s v="No Dispute"/>
    <x v="0"/>
    <x v="22"/>
  </r>
  <r>
    <x v="3"/>
    <s v="8690-EEBEO"/>
    <n v="1730560128"/>
    <x v="223"/>
    <d v="2021-10-16T00:00:00"/>
    <n v="3697"/>
    <n v="0"/>
    <n v="0"/>
    <d v="2021-10-08T00:00:00"/>
    <n v="22"/>
    <n v="0"/>
    <s v="No Dispute"/>
    <x v="0"/>
    <x v="15"/>
  </r>
  <r>
    <x v="0"/>
    <s v="0709-LZRJV"/>
    <n v="1731769135"/>
    <x v="327"/>
    <d v="2021-07-11T00:00:00"/>
    <n v="5145"/>
    <n v="1"/>
    <n v="0"/>
    <d v="2021-07-22T00:00:00"/>
    <n v="41"/>
    <n v="11"/>
    <s v="Disputed"/>
    <x v="1"/>
    <x v="22"/>
  </r>
  <r>
    <x v="1"/>
    <s v="9771-QTLGZ"/>
    <n v="2127219922"/>
    <x v="328"/>
    <d v="2020-06-18T00:00:00"/>
    <n v="6889"/>
    <n v="1"/>
    <n v="0"/>
    <d v="2020-06-16T00:00:00"/>
    <n v="28"/>
    <n v="0"/>
    <s v="Disputed"/>
    <x v="1"/>
    <x v="7"/>
  </r>
  <r>
    <x v="4"/>
    <s v="0465-DTULQ"/>
    <n v="1745880588"/>
    <x v="329"/>
    <d v="2020-08-31T00:00:00"/>
    <n v="6100"/>
    <n v="0"/>
    <n v="0"/>
    <d v="2020-09-05T00:00:00"/>
    <n v="35"/>
    <n v="5"/>
    <s v="No Dispute"/>
    <x v="0"/>
    <x v="18"/>
  </r>
  <r>
    <x v="1"/>
    <s v="9322-YCTQO"/>
    <n v="1748015447"/>
    <x v="26"/>
    <d v="2021-01-23T00:00:00"/>
    <n v="7519"/>
    <n v="0"/>
    <n v="0"/>
    <d v="2021-01-25T00:00:00"/>
    <n v="32"/>
    <n v="2"/>
    <s v="No Dispute"/>
    <x v="0"/>
    <x v="6"/>
  </r>
  <r>
    <x v="3"/>
    <s v="8690-EEBEO"/>
    <n v="1752036971"/>
    <x v="166"/>
    <d v="2020-05-08T00:00:00"/>
    <n v="7172"/>
    <n v="0"/>
    <n v="0"/>
    <d v="2020-05-15T00:00:00"/>
    <n v="37"/>
    <n v="7"/>
    <s v="No Dispute"/>
    <x v="0"/>
    <x v="19"/>
  </r>
  <r>
    <x v="4"/>
    <s v="7050-KQLDO"/>
    <n v="1752423656"/>
    <x v="330"/>
    <d v="2021-10-20T00:00:00"/>
    <n v="8899"/>
    <n v="1"/>
    <n v="0"/>
    <d v="2021-10-24T00:00:00"/>
    <n v="34"/>
    <n v="4"/>
    <s v="Disputed"/>
    <x v="1"/>
    <x v="15"/>
  </r>
  <r>
    <x v="1"/>
    <s v="0783-PEPYR"/>
    <n v="1754229382"/>
    <x v="299"/>
    <d v="2020-06-14T00:00:00"/>
    <n v="8110"/>
    <n v="0"/>
    <n v="0"/>
    <d v="2020-06-18T00:00:00"/>
    <n v="34"/>
    <n v="4"/>
    <s v="No Dispute"/>
    <x v="0"/>
    <x v="7"/>
  </r>
  <r>
    <x v="0"/>
    <s v="6708-DPYTF"/>
    <n v="1754538629"/>
    <x v="331"/>
    <d v="2021-10-11T00:00:00"/>
    <n v="7952"/>
    <n v="0"/>
    <n v="0"/>
    <d v="2021-10-10T00:00:00"/>
    <n v="29"/>
    <n v="0"/>
    <s v="No Dispute"/>
    <x v="0"/>
    <x v="15"/>
  </r>
  <r>
    <x v="0"/>
    <s v="0187-ERLSR"/>
    <n v="1756742390"/>
    <x v="332"/>
    <d v="2020-10-05T00:00:00"/>
    <n v="8457"/>
    <n v="0"/>
    <n v="0"/>
    <d v="2020-09-14T00:00:00"/>
    <n v="9"/>
    <n v="0"/>
    <s v="No Dispute"/>
    <x v="0"/>
    <x v="17"/>
  </r>
  <r>
    <x v="1"/>
    <s v="4640-FGEJI"/>
    <n v="1759240329"/>
    <x v="142"/>
    <d v="2021-10-19T00:00:00"/>
    <n v="7209"/>
    <n v="0"/>
    <n v="0"/>
    <d v="2021-10-07T00:00:00"/>
    <n v="18"/>
    <n v="0"/>
    <s v="No Dispute"/>
    <x v="0"/>
    <x v="15"/>
  </r>
  <r>
    <x v="3"/>
    <s v="9883-SDWFS"/>
    <n v="1761962468"/>
    <x v="186"/>
    <d v="2021-10-18T00:00:00"/>
    <n v="7539"/>
    <n v="1"/>
    <n v="0"/>
    <d v="2021-10-30T00:00:00"/>
    <n v="42"/>
    <n v="12"/>
    <s v="Disputed"/>
    <x v="1"/>
    <x v="15"/>
  </r>
  <r>
    <x v="4"/>
    <s v="7758-WKLVM"/>
    <n v="1767317198"/>
    <x v="53"/>
    <d v="2020-10-23T00:00:00"/>
    <n v="4170"/>
    <n v="0"/>
    <n v="0"/>
    <d v="2020-10-30T00:00:00"/>
    <n v="37"/>
    <n v="7"/>
    <s v="No Dispute"/>
    <x v="0"/>
    <x v="17"/>
  </r>
  <r>
    <x v="3"/>
    <s v="6391-GBFQJ"/>
    <n v="1767708917"/>
    <x v="333"/>
    <d v="2021-08-20T00:00:00"/>
    <n v="836"/>
    <n v="1"/>
    <n v="0"/>
    <d v="2021-08-17T00:00:00"/>
    <n v="27"/>
    <n v="0"/>
    <s v="Disputed"/>
    <x v="1"/>
    <x v="2"/>
  </r>
  <r>
    <x v="0"/>
    <s v="6160-HCSFI"/>
    <n v="1774766742"/>
    <x v="334"/>
    <d v="2021-09-21T00:00:00"/>
    <n v="7685"/>
    <n v="0"/>
    <n v="0"/>
    <d v="2021-09-04T00:00:00"/>
    <n v="13"/>
    <n v="0"/>
    <s v="No Dispute"/>
    <x v="0"/>
    <x v="5"/>
  </r>
  <r>
    <x v="2"/>
    <s v="8887-NCUZC"/>
    <n v="1777289135"/>
    <x v="130"/>
    <d v="2021-06-23T00:00:00"/>
    <n v="5166"/>
    <n v="1"/>
    <n v="0"/>
    <d v="2021-06-28T00:00:00"/>
    <n v="35"/>
    <n v="5"/>
    <s v="Disputed"/>
    <x v="1"/>
    <x v="9"/>
  </r>
  <r>
    <x v="3"/>
    <s v="1168-BEASA"/>
    <n v="1779886998"/>
    <x v="80"/>
    <d v="2020-12-25T00:00:00"/>
    <n v="6550"/>
    <n v="0"/>
    <n v="0"/>
    <d v="2020-12-18T00:00:00"/>
    <n v="23"/>
    <n v="0"/>
    <s v="No Dispute"/>
    <x v="0"/>
    <x v="10"/>
  </r>
  <r>
    <x v="1"/>
    <s v="4640-FGEJI"/>
    <n v="1784835874"/>
    <x v="335"/>
    <d v="2020-11-13T00:00:00"/>
    <n v="6243"/>
    <n v="0"/>
    <n v="0"/>
    <d v="2020-11-12T00:00:00"/>
    <n v="29"/>
    <n v="0"/>
    <s v="No Dispute"/>
    <x v="0"/>
    <x v="4"/>
  </r>
  <r>
    <x v="3"/>
    <s v="9883-SDWFS"/>
    <n v="1789438475"/>
    <x v="336"/>
    <d v="2020-02-06T00:00:00"/>
    <n v="4633"/>
    <n v="1"/>
    <n v="0"/>
    <d v="2020-02-10T00:00:00"/>
    <n v="34"/>
    <n v="4"/>
    <s v="Disputed"/>
    <x v="1"/>
    <x v="1"/>
  </r>
  <r>
    <x v="0"/>
    <s v="8156-PCYBM"/>
    <n v="1796958572"/>
    <x v="337"/>
    <d v="2020-04-21T00:00:00"/>
    <n v="4261"/>
    <n v="0"/>
    <n v="0"/>
    <d v="2020-04-16T00:00:00"/>
    <n v="25"/>
    <n v="0"/>
    <s v="No Dispute"/>
    <x v="0"/>
    <x v="8"/>
  </r>
  <r>
    <x v="1"/>
    <s v="4092-ZAVRG"/>
    <n v="1801620782"/>
    <x v="54"/>
    <d v="2021-09-13T00:00:00"/>
    <n v="7844"/>
    <n v="0"/>
    <n v="0"/>
    <d v="2021-08-15T00:00:00"/>
    <n v="1"/>
    <n v="0"/>
    <s v="No Dispute"/>
    <x v="0"/>
    <x v="5"/>
  </r>
  <r>
    <x v="3"/>
    <s v="9286-VLKMI"/>
    <n v="1826457023"/>
    <x v="338"/>
    <d v="2021-12-09T00:00:00"/>
    <n v="7293"/>
    <n v="1"/>
    <n v="0"/>
    <d v="2021-11-24T00:00:00"/>
    <n v="15"/>
    <n v="0"/>
    <s v="Disputed"/>
    <x v="1"/>
    <x v="21"/>
  </r>
  <r>
    <x v="4"/>
    <s v="3993-QUNVJ"/>
    <n v="1826544220"/>
    <x v="339"/>
    <d v="2020-08-14T00:00:00"/>
    <n v="4865"/>
    <n v="0"/>
    <n v="0"/>
    <d v="2020-07-30T00:00:00"/>
    <n v="15"/>
    <n v="0"/>
    <s v="No Dispute"/>
    <x v="0"/>
    <x v="14"/>
  </r>
  <r>
    <x v="2"/>
    <s v="3271-HYHDN"/>
    <n v="1829655163"/>
    <x v="338"/>
    <d v="2021-12-09T00:00:00"/>
    <n v="5628"/>
    <n v="0"/>
    <n v="0"/>
    <d v="2021-11-11T00:00:00"/>
    <n v="2"/>
    <n v="0"/>
    <s v="No Dispute"/>
    <x v="0"/>
    <x v="21"/>
  </r>
  <r>
    <x v="2"/>
    <s v="8887-NCUZC"/>
    <n v="1838230354"/>
    <x v="340"/>
    <d v="2020-05-10T00:00:00"/>
    <n v="5956"/>
    <n v="1"/>
    <n v="1"/>
    <d v="2020-06-03T00:00:00"/>
    <n v="54"/>
    <n v="24"/>
    <s v="Disputed"/>
    <x v="2"/>
    <x v="19"/>
  </r>
  <r>
    <x v="1"/>
    <s v="4632-QZOKX"/>
    <n v="8732948590"/>
    <x v="341"/>
    <d v="2020-06-19T00:00:00"/>
    <n v="6577"/>
    <n v="1"/>
    <n v="0"/>
    <d v="2020-06-27T00:00:00"/>
    <n v="38"/>
    <n v="8"/>
    <s v="Disputed"/>
    <x v="1"/>
    <x v="7"/>
  </r>
  <r>
    <x v="4"/>
    <s v="9323-NDIOV"/>
    <n v="1839830620"/>
    <x v="288"/>
    <d v="2021-12-13T00:00:00"/>
    <n v="4456"/>
    <n v="0"/>
    <n v="0"/>
    <d v="2021-12-16T00:00:00"/>
    <n v="33"/>
    <n v="3"/>
    <s v="No Dispute"/>
    <x v="0"/>
    <x v="21"/>
  </r>
  <r>
    <x v="1"/>
    <s v="8976-AMJEO"/>
    <n v="1102283094"/>
    <x v="342"/>
    <d v="2020-06-20T00:00:00"/>
    <n v="8481"/>
    <n v="1"/>
    <n v="0"/>
    <d v="2020-06-19T00:00:00"/>
    <n v="29"/>
    <n v="0"/>
    <s v="Disputed"/>
    <x v="1"/>
    <x v="7"/>
  </r>
  <r>
    <x v="1"/>
    <s v="4640-FGEJI"/>
    <n v="1841884225"/>
    <x v="343"/>
    <d v="2021-12-08T00:00:00"/>
    <n v="8604"/>
    <n v="0"/>
    <n v="0"/>
    <d v="2021-11-26T00:00:00"/>
    <n v="18"/>
    <n v="0"/>
    <s v="No Dispute"/>
    <x v="0"/>
    <x v="21"/>
  </r>
  <r>
    <x v="1"/>
    <s v="5284-DJOZO"/>
    <n v="1842693179"/>
    <x v="344"/>
    <d v="2020-06-24T00:00:00"/>
    <n v="6835"/>
    <n v="0"/>
    <n v="0"/>
    <d v="2020-06-10T00:00:00"/>
    <n v="16"/>
    <n v="0"/>
    <s v="No Dispute"/>
    <x v="0"/>
    <x v="7"/>
  </r>
  <r>
    <x v="3"/>
    <s v="6391-GBFQJ"/>
    <n v="1850105221"/>
    <x v="109"/>
    <d v="2020-07-17T00:00:00"/>
    <n v="803"/>
    <n v="0"/>
    <n v="0"/>
    <d v="2020-07-02T00:00:00"/>
    <n v="15"/>
    <n v="0"/>
    <s v="No Dispute"/>
    <x v="0"/>
    <x v="12"/>
  </r>
  <r>
    <x v="3"/>
    <s v="3676-CQAIF"/>
    <n v="1851875591"/>
    <x v="345"/>
    <d v="2020-07-04T00:00:00"/>
    <n v="5709"/>
    <n v="0"/>
    <n v="0"/>
    <d v="2020-07-23T00:00:00"/>
    <n v="49"/>
    <n v="19"/>
    <s v="No Dispute"/>
    <x v="0"/>
    <x v="12"/>
  </r>
  <r>
    <x v="4"/>
    <s v="7228-LEPPM"/>
    <n v="1853598981"/>
    <x v="276"/>
    <d v="2020-10-12T00:00:00"/>
    <n v="6186"/>
    <n v="1"/>
    <n v="0"/>
    <d v="2020-10-31T00:00:00"/>
    <n v="49"/>
    <n v="19"/>
    <s v="Disputed"/>
    <x v="1"/>
    <x v="17"/>
  </r>
  <r>
    <x v="0"/>
    <s v="5920-DPXLN"/>
    <n v="1853646712"/>
    <x v="343"/>
    <d v="2021-12-08T00:00:00"/>
    <n v="8147"/>
    <n v="0"/>
    <n v="0"/>
    <d v="2021-11-20T00:00:00"/>
    <n v="12"/>
    <n v="0"/>
    <s v="No Dispute"/>
    <x v="0"/>
    <x v="21"/>
  </r>
  <r>
    <x v="4"/>
    <s v="3993-QUNVJ"/>
    <n v="1854369389"/>
    <x v="346"/>
    <d v="2020-08-16T00:00:00"/>
    <n v="5621"/>
    <n v="0"/>
    <n v="0"/>
    <d v="2020-08-09T00:00:00"/>
    <n v="23"/>
    <n v="0"/>
    <s v="No Dispute"/>
    <x v="0"/>
    <x v="14"/>
  </r>
  <r>
    <x v="0"/>
    <s v="9174-IYKOC"/>
    <n v="1854927312"/>
    <x v="347"/>
    <d v="2021-12-16T00:00:00"/>
    <n v="5712"/>
    <n v="0"/>
    <n v="0"/>
    <d v="2021-12-09T00:00:00"/>
    <n v="23"/>
    <n v="0"/>
    <s v="No Dispute"/>
    <x v="0"/>
    <x v="21"/>
  </r>
  <r>
    <x v="0"/>
    <s v="5196-TWQXF"/>
    <n v="1857536288"/>
    <x v="47"/>
    <d v="2020-07-09T00:00:00"/>
    <n v="6499"/>
    <n v="0"/>
    <n v="0"/>
    <d v="2020-07-01T00:00:00"/>
    <n v="22"/>
    <n v="0"/>
    <s v="No Dispute"/>
    <x v="0"/>
    <x v="12"/>
  </r>
  <r>
    <x v="3"/>
    <s v="0688-XNJRO"/>
    <n v="1858692476"/>
    <x v="215"/>
    <d v="2021-07-05T00:00:00"/>
    <n v="4307"/>
    <n v="1"/>
    <n v="0"/>
    <d v="2021-08-03T00:00:00"/>
    <n v="59"/>
    <n v="29"/>
    <s v="Disputed"/>
    <x v="1"/>
    <x v="22"/>
  </r>
  <r>
    <x v="0"/>
    <s v="9014-WENVB"/>
    <n v="1863257564"/>
    <x v="325"/>
    <d v="2020-07-31T00:00:00"/>
    <n v="7269"/>
    <n v="0"/>
    <n v="0"/>
    <d v="2020-07-29T00:00:00"/>
    <n v="28"/>
    <n v="0"/>
    <s v="No Dispute"/>
    <x v="0"/>
    <x v="14"/>
  </r>
  <r>
    <x v="4"/>
    <s v="9149-MATVB"/>
    <n v="1867249429"/>
    <x v="348"/>
    <d v="2021-12-15T00:00:00"/>
    <n v="4606"/>
    <n v="0"/>
    <n v="0"/>
    <d v="2021-12-08T00:00:00"/>
    <n v="23"/>
    <n v="0"/>
    <s v="No Dispute"/>
    <x v="0"/>
    <x v="21"/>
  </r>
  <r>
    <x v="1"/>
    <s v="7938-EVASK"/>
    <n v="1879423925"/>
    <x v="236"/>
    <d v="2020-05-29T00:00:00"/>
    <n v="6545"/>
    <n v="0"/>
    <n v="0"/>
    <d v="2020-06-01T00:00:00"/>
    <n v="33"/>
    <n v="3"/>
    <s v="No Dispute"/>
    <x v="0"/>
    <x v="19"/>
  </r>
  <r>
    <x v="0"/>
    <s v="8156-PCYBM"/>
    <n v="1887027624"/>
    <x v="44"/>
    <d v="2020-09-19T00:00:00"/>
    <n v="6158"/>
    <n v="0"/>
    <n v="0"/>
    <d v="2020-09-05T00:00:00"/>
    <n v="16"/>
    <n v="0"/>
    <s v="No Dispute"/>
    <x v="0"/>
    <x v="18"/>
  </r>
  <r>
    <x v="3"/>
    <s v="8942-ERSWK"/>
    <n v="1889308921"/>
    <x v="349"/>
    <d v="2021-01-01T00:00:00"/>
    <n v="2350"/>
    <n v="0"/>
    <n v="0"/>
    <d v="2020-12-14T00:00:00"/>
    <n v="12"/>
    <n v="0"/>
    <s v="No Dispute"/>
    <x v="0"/>
    <x v="6"/>
  </r>
  <r>
    <x v="0"/>
    <s v="7329-TWKLF"/>
    <n v="1890815777"/>
    <x v="350"/>
    <d v="2021-09-17T00:00:00"/>
    <n v="6171"/>
    <n v="0"/>
    <n v="0"/>
    <d v="2021-09-19T00:00:00"/>
    <n v="32"/>
    <n v="2"/>
    <s v="No Dispute"/>
    <x v="0"/>
    <x v="5"/>
  </r>
  <r>
    <x v="0"/>
    <s v="9014-WENVB"/>
    <n v="1893700854"/>
    <x v="351"/>
    <d v="2021-07-22T00:00:00"/>
    <n v="6120"/>
    <n v="0"/>
    <n v="0"/>
    <d v="2021-07-22T00:00:00"/>
    <n v="30"/>
    <n v="0"/>
    <s v="No Dispute"/>
    <x v="0"/>
    <x v="22"/>
  </r>
  <r>
    <x v="1"/>
    <s v="0783-PEPYR"/>
    <n v="1898422054"/>
    <x v="352"/>
    <d v="2021-06-06T00:00:00"/>
    <n v="6113"/>
    <n v="0"/>
    <n v="0"/>
    <d v="2021-06-23T00:00:00"/>
    <n v="47"/>
    <n v="17"/>
    <s v="No Dispute"/>
    <x v="0"/>
    <x v="9"/>
  </r>
  <r>
    <x v="4"/>
    <s v="7228-LEPPM"/>
    <n v="1899442732"/>
    <x v="81"/>
    <d v="2020-03-12T00:00:00"/>
    <n v="4500"/>
    <n v="0"/>
    <n v="0"/>
    <d v="2020-03-21T00:00:00"/>
    <n v="39"/>
    <n v="9"/>
    <s v="No Dispute"/>
    <x v="0"/>
    <x v="13"/>
  </r>
  <r>
    <x v="4"/>
    <s v="7228-LEPPM"/>
    <n v="1900323621"/>
    <x v="167"/>
    <d v="2021-05-11T00:00:00"/>
    <n v="4306"/>
    <n v="0"/>
    <n v="0"/>
    <d v="2021-05-13T00:00:00"/>
    <n v="32"/>
    <n v="2"/>
    <s v="No Dispute"/>
    <x v="0"/>
    <x v="16"/>
  </r>
  <r>
    <x v="3"/>
    <s v="8942-ERSWK"/>
    <n v="1901766579"/>
    <x v="353"/>
    <d v="2020-02-24T00:00:00"/>
    <n v="755"/>
    <n v="1"/>
    <n v="0"/>
    <d v="2020-02-20T00:00:00"/>
    <n v="26"/>
    <n v="0"/>
    <s v="Disputed"/>
    <x v="1"/>
    <x v="1"/>
  </r>
  <r>
    <x v="3"/>
    <s v="8690-EEBEO"/>
    <n v="1903828465"/>
    <x v="354"/>
    <d v="2021-06-30T00:00:00"/>
    <n v="6235"/>
    <n v="0"/>
    <n v="0"/>
    <d v="2021-07-08T00:00:00"/>
    <n v="38"/>
    <n v="8"/>
    <s v="No Dispute"/>
    <x v="0"/>
    <x v="9"/>
  </r>
  <r>
    <x v="1"/>
    <s v="9771-QTLGZ"/>
    <n v="6034265548"/>
    <x v="342"/>
    <d v="2020-06-20T00:00:00"/>
    <n v="5554"/>
    <n v="1"/>
    <n v="1"/>
    <d v="2020-06-17T00:00:00"/>
    <n v="27"/>
    <n v="0"/>
    <s v="Disputed"/>
    <x v="2"/>
    <x v="7"/>
  </r>
  <r>
    <x v="1"/>
    <s v="9117-LYRCE"/>
    <n v="7022172137"/>
    <x v="342"/>
    <d v="2020-06-20T00:00:00"/>
    <n v="6333"/>
    <n v="1"/>
    <n v="0"/>
    <d v="2020-07-11T00:00:00"/>
    <n v="51"/>
    <n v="21"/>
    <s v="Disputed"/>
    <x v="1"/>
    <x v="7"/>
  </r>
  <r>
    <x v="2"/>
    <s v="1604-LIFKX"/>
    <n v="1913883700"/>
    <x v="355"/>
    <d v="2021-07-12T00:00:00"/>
    <n v="4491"/>
    <n v="0"/>
    <n v="0"/>
    <d v="2021-07-26T00:00:00"/>
    <n v="44"/>
    <n v="14"/>
    <s v="No Dispute"/>
    <x v="0"/>
    <x v="22"/>
  </r>
  <r>
    <x v="1"/>
    <s v="7600-OISKG"/>
    <n v="4112599163"/>
    <x v="356"/>
    <d v="2020-07-01T00:00:00"/>
    <n v="6603"/>
    <n v="1"/>
    <n v="0"/>
    <d v="2020-07-01T00:00:00"/>
    <n v="30"/>
    <n v="0"/>
    <s v="Disputed"/>
    <x v="1"/>
    <x v="12"/>
  </r>
  <r>
    <x v="1"/>
    <s v="6833-ETVHD"/>
    <n v="1927022550"/>
    <x v="335"/>
    <d v="2020-11-13T00:00:00"/>
    <n v="6817"/>
    <n v="0"/>
    <n v="0"/>
    <d v="2020-10-29T00:00:00"/>
    <n v="15"/>
    <n v="0"/>
    <s v="No Dispute"/>
    <x v="0"/>
    <x v="4"/>
  </r>
  <r>
    <x v="2"/>
    <s v="5875-VZQCZ"/>
    <n v="1929017575"/>
    <x v="1"/>
    <d v="2020-02-12T00:00:00"/>
    <n v="8789"/>
    <n v="0"/>
    <n v="0"/>
    <d v="2020-02-04T00:00:00"/>
    <n v="22"/>
    <n v="0"/>
    <s v="No Dispute"/>
    <x v="0"/>
    <x v="1"/>
  </r>
  <r>
    <x v="1"/>
    <s v="8389-TCXFQ"/>
    <n v="8374209501"/>
    <x v="356"/>
    <d v="2020-07-01T00:00:00"/>
    <n v="8368"/>
    <n v="1"/>
    <n v="0"/>
    <d v="2020-07-08T00:00:00"/>
    <n v="37"/>
    <n v="7"/>
    <s v="Disputed"/>
    <x v="1"/>
    <x v="12"/>
  </r>
  <r>
    <x v="1"/>
    <s v="6048-QPZCF"/>
    <n v="1950762665"/>
    <x v="154"/>
    <d v="2020-08-27T00:00:00"/>
    <n v="7554"/>
    <n v="0"/>
    <n v="0"/>
    <d v="2020-08-01T00:00:00"/>
    <n v="4"/>
    <n v="0"/>
    <s v="No Dispute"/>
    <x v="0"/>
    <x v="14"/>
  </r>
  <r>
    <x v="3"/>
    <s v="9460-VAZGD"/>
    <n v="1951887650"/>
    <x v="32"/>
    <d v="2021-10-21T00:00:00"/>
    <n v="863"/>
    <n v="0"/>
    <n v="0"/>
    <d v="2021-10-10T00:00:00"/>
    <n v="19"/>
    <n v="0"/>
    <s v="No Dispute"/>
    <x v="0"/>
    <x v="15"/>
  </r>
  <r>
    <x v="4"/>
    <s v="7758-WKLVM"/>
    <n v="1953579202"/>
    <x v="155"/>
    <d v="2020-09-20T00:00:00"/>
    <n v="6087"/>
    <n v="0"/>
    <n v="0"/>
    <d v="2020-09-21T00:00:00"/>
    <n v="31"/>
    <n v="1"/>
    <s v="No Dispute"/>
    <x v="0"/>
    <x v="18"/>
  </r>
  <r>
    <x v="3"/>
    <s v="9250-VHLWY"/>
    <n v="1953588118"/>
    <x v="357"/>
    <d v="2021-01-02T00:00:00"/>
    <n v="5105"/>
    <n v="0"/>
    <n v="0"/>
    <d v="2021-01-01T00:00:00"/>
    <n v="29"/>
    <n v="0"/>
    <s v="No Dispute"/>
    <x v="0"/>
    <x v="6"/>
  </r>
  <r>
    <x v="1"/>
    <s v="5573-KSOIA"/>
    <n v="1965699392"/>
    <x v="258"/>
    <d v="2021-05-29T00:00:00"/>
    <n v="8946"/>
    <n v="0"/>
    <n v="0"/>
    <d v="2021-06-03T00:00:00"/>
    <n v="35"/>
    <n v="5"/>
    <s v="No Dispute"/>
    <x v="0"/>
    <x v="16"/>
  </r>
  <r>
    <x v="4"/>
    <s v="4460-ZXNDN"/>
    <n v="1976510492"/>
    <x v="194"/>
    <d v="2020-06-07T00:00:00"/>
    <n v="6186"/>
    <n v="1"/>
    <n v="0"/>
    <d v="2020-06-27T00:00:00"/>
    <n v="50"/>
    <n v="20"/>
    <s v="Disputed"/>
    <x v="1"/>
    <x v="7"/>
  </r>
  <r>
    <x v="0"/>
    <s v="9212-BTDMX"/>
    <n v="1976759712"/>
    <x v="358"/>
    <d v="2020-08-25T00:00:00"/>
    <n v="5156"/>
    <n v="0"/>
    <n v="0"/>
    <d v="2020-08-13T00:00:00"/>
    <n v="18"/>
    <n v="0"/>
    <s v="No Dispute"/>
    <x v="0"/>
    <x v="14"/>
  </r>
  <r>
    <x v="3"/>
    <s v="9883-SDWFS"/>
    <n v="1985925745"/>
    <x v="276"/>
    <d v="2020-10-12T00:00:00"/>
    <n v="2951"/>
    <n v="0"/>
    <n v="0"/>
    <d v="2020-10-19T00:00:00"/>
    <n v="37"/>
    <n v="7"/>
    <s v="No Dispute"/>
    <x v="0"/>
    <x v="17"/>
  </r>
  <r>
    <x v="1"/>
    <s v="6833-ETVHD"/>
    <n v="1992091788"/>
    <x v="249"/>
    <d v="2021-02-25T00:00:00"/>
    <n v="6382"/>
    <n v="0"/>
    <n v="0"/>
    <d v="2021-02-15T00:00:00"/>
    <n v="20"/>
    <n v="0"/>
    <s v="No Dispute"/>
    <x v="0"/>
    <x v="0"/>
  </r>
  <r>
    <x v="2"/>
    <s v="7946-HJDUR"/>
    <n v="1995851356"/>
    <x v="185"/>
    <d v="2020-05-13T00:00:00"/>
    <n v="4535"/>
    <n v="0"/>
    <n v="0"/>
    <d v="2020-05-06T00:00:00"/>
    <n v="23"/>
    <n v="0"/>
    <s v="No Dispute"/>
    <x v="0"/>
    <x v="19"/>
  </r>
  <r>
    <x v="4"/>
    <s v="9149-MATVB"/>
    <n v="2008743660"/>
    <x v="132"/>
    <d v="2021-01-12T00:00:00"/>
    <n v="6727"/>
    <n v="0"/>
    <n v="0"/>
    <d v="2020-12-27T00:00:00"/>
    <n v="14"/>
    <n v="0"/>
    <s v="No Dispute"/>
    <x v="0"/>
    <x v="6"/>
  </r>
  <r>
    <x v="1"/>
    <s v="8389-TCXFQ"/>
    <n v="7876340954"/>
    <x v="359"/>
    <d v="2020-07-05T00:00:00"/>
    <n v="3873"/>
    <n v="1"/>
    <n v="0"/>
    <d v="2020-07-12T00:00:00"/>
    <n v="37"/>
    <n v="7"/>
    <s v="Disputed"/>
    <x v="1"/>
    <x v="12"/>
  </r>
  <r>
    <x v="1"/>
    <s v="4632-QZOKX"/>
    <n v="186768686"/>
    <x v="360"/>
    <d v="2020-07-10T00:00:00"/>
    <n v="4054"/>
    <n v="1"/>
    <n v="0"/>
    <d v="2020-07-11T00:00:00"/>
    <n v="31"/>
    <n v="1"/>
    <s v="Disputed"/>
    <x v="1"/>
    <x v="12"/>
  </r>
  <r>
    <x v="2"/>
    <s v="3568-JJMFW"/>
    <n v="2017481337"/>
    <x v="361"/>
    <d v="2021-10-05T00:00:00"/>
    <n v="6750"/>
    <n v="1"/>
    <n v="0"/>
    <d v="2021-09-26T00:00:00"/>
    <n v="21"/>
    <n v="0"/>
    <s v="Disputed"/>
    <x v="1"/>
    <x v="15"/>
  </r>
  <r>
    <x v="2"/>
    <s v="8887-NCUZC"/>
    <n v="2017486994"/>
    <x v="346"/>
    <d v="2020-08-16T00:00:00"/>
    <n v="5763"/>
    <n v="1"/>
    <n v="0"/>
    <d v="2020-09-07T00:00:00"/>
    <n v="52"/>
    <n v="22"/>
    <s v="Disputed"/>
    <x v="1"/>
    <x v="14"/>
  </r>
  <r>
    <x v="0"/>
    <s v="3569-VJWXS"/>
    <n v="2024965903"/>
    <x v="362"/>
    <d v="2021-11-03T00:00:00"/>
    <n v="8032"/>
    <n v="1"/>
    <n v="1"/>
    <d v="2021-11-09T00:00:00"/>
    <n v="36"/>
    <n v="6"/>
    <s v="Disputed"/>
    <x v="2"/>
    <x v="11"/>
  </r>
  <r>
    <x v="4"/>
    <s v="5592-UQXSS"/>
    <n v="2025587663"/>
    <x v="363"/>
    <d v="2021-11-16T00:00:00"/>
    <n v="2206"/>
    <n v="1"/>
    <n v="0"/>
    <d v="2021-11-23T00:00:00"/>
    <n v="37"/>
    <n v="7"/>
    <s v="Disputed"/>
    <x v="1"/>
    <x v="11"/>
  </r>
  <r>
    <x v="2"/>
    <s v="8887-NCUZC"/>
    <n v="2035503608"/>
    <x v="52"/>
    <d v="2020-09-28T00:00:00"/>
    <n v="3837"/>
    <n v="0"/>
    <n v="0"/>
    <d v="2020-09-30T00:00:00"/>
    <n v="32"/>
    <n v="2"/>
    <s v="No Dispute"/>
    <x v="0"/>
    <x v="18"/>
  </r>
  <r>
    <x v="1"/>
    <s v="4651-PMEXQ"/>
    <n v="2050809961"/>
    <x v="364"/>
    <d v="2021-11-24T00:00:00"/>
    <n v="7874"/>
    <n v="1"/>
    <n v="0"/>
    <d v="2021-11-23T00:00:00"/>
    <n v="29"/>
    <n v="0"/>
    <s v="Disputed"/>
    <x v="1"/>
    <x v="11"/>
  </r>
  <r>
    <x v="3"/>
    <s v="9250-VHLWY"/>
    <n v="2054631411"/>
    <x v="365"/>
    <d v="2020-07-12T00:00:00"/>
    <n v="3196"/>
    <n v="0"/>
    <n v="0"/>
    <d v="2020-07-13T00:00:00"/>
    <n v="31"/>
    <n v="1"/>
    <s v="No Dispute"/>
    <x v="0"/>
    <x v="12"/>
  </r>
  <r>
    <x v="0"/>
    <s v="8820-BLYDZ"/>
    <n v="2073423085"/>
    <x v="366"/>
    <d v="2020-05-02T00:00:00"/>
    <n v="6997"/>
    <n v="0"/>
    <n v="0"/>
    <d v="2020-04-12T00:00:00"/>
    <n v="10"/>
    <n v="0"/>
    <s v="No Dispute"/>
    <x v="0"/>
    <x v="19"/>
  </r>
  <r>
    <x v="1"/>
    <s v="3448-OWJOT"/>
    <n v="6552783571"/>
    <x v="360"/>
    <d v="2020-07-10T00:00:00"/>
    <n v="9477"/>
    <n v="1"/>
    <n v="0"/>
    <d v="2020-07-16T00:00:00"/>
    <n v="36"/>
    <n v="6"/>
    <s v="Disputed"/>
    <x v="1"/>
    <x v="12"/>
  </r>
  <r>
    <x v="0"/>
    <s v="8156-PCYBM"/>
    <n v="2079450535"/>
    <x v="318"/>
    <d v="2021-02-16T00:00:00"/>
    <n v="6212"/>
    <n v="0"/>
    <n v="0"/>
    <d v="2021-02-22T00:00:00"/>
    <n v="36"/>
    <n v="6"/>
    <s v="No Dispute"/>
    <x v="0"/>
    <x v="0"/>
  </r>
  <r>
    <x v="0"/>
    <s v="5920-DPXLN"/>
    <n v="2079957616"/>
    <x v="367"/>
    <d v="2021-01-22T00:00:00"/>
    <n v="6258"/>
    <n v="0"/>
    <n v="0"/>
    <d v="2021-01-13T00:00:00"/>
    <n v="21"/>
    <n v="0"/>
    <s v="No Dispute"/>
    <x v="0"/>
    <x v="6"/>
  </r>
  <r>
    <x v="3"/>
    <s v="9250-VHLWY"/>
    <n v="2086131876"/>
    <x v="368"/>
    <d v="2021-04-14T00:00:00"/>
    <n v="4782"/>
    <n v="0"/>
    <n v="0"/>
    <d v="2021-04-05T00:00:00"/>
    <n v="21"/>
    <n v="0"/>
    <s v="No Dispute"/>
    <x v="0"/>
    <x v="20"/>
  </r>
  <r>
    <x v="3"/>
    <s v="9250-VHLWY"/>
    <n v="2088115416"/>
    <x v="207"/>
    <d v="2020-06-28T00:00:00"/>
    <n v="5707"/>
    <n v="0"/>
    <n v="0"/>
    <d v="2020-06-20T00:00:00"/>
    <n v="22"/>
    <n v="0"/>
    <s v="No Dispute"/>
    <x v="0"/>
    <x v="7"/>
  </r>
  <r>
    <x v="2"/>
    <s v="6004-KITZM"/>
    <n v="2091543308"/>
    <x v="111"/>
    <d v="2021-05-18T00:00:00"/>
    <n v="5617"/>
    <n v="0"/>
    <n v="0"/>
    <d v="2021-05-02T00:00:00"/>
    <n v="14"/>
    <n v="0"/>
    <s v="No Dispute"/>
    <x v="0"/>
    <x v="16"/>
  </r>
  <r>
    <x v="2"/>
    <s v="8364-UWVLM"/>
    <n v="2094625650"/>
    <x v="369"/>
    <d v="2021-04-20T00:00:00"/>
    <n v="8302"/>
    <n v="0"/>
    <n v="0"/>
    <d v="2021-04-13T00:00:00"/>
    <n v="23"/>
    <n v="0"/>
    <s v="No Dispute"/>
    <x v="0"/>
    <x v="20"/>
  </r>
  <r>
    <x v="2"/>
    <s v="1604-LIFKX"/>
    <n v="2099442850"/>
    <x v="80"/>
    <d v="2020-12-25T00:00:00"/>
    <n v="7310"/>
    <n v="0"/>
    <n v="0"/>
    <d v="2021-01-13T00:00:00"/>
    <n v="49"/>
    <n v="19"/>
    <s v="No Dispute"/>
    <x v="0"/>
    <x v="10"/>
  </r>
  <r>
    <x v="1"/>
    <s v="4092-ZAVRG"/>
    <n v="2102092958"/>
    <x v="248"/>
    <d v="2020-09-05T00:00:00"/>
    <n v="9236"/>
    <n v="0"/>
    <n v="0"/>
    <d v="2020-08-10T00:00:00"/>
    <n v="4"/>
    <n v="0"/>
    <s v="No Dispute"/>
    <x v="0"/>
    <x v="18"/>
  </r>
  <r>
    <x v="1"/>
    <s v="9117-LYRCE"/>
    <n v="2110258079"/>
    <x v="353"/>
    <d v="2020-02-24T00:00:00"/>
    <n v="2209"/>
    <n v="0"/>
    <n v="0"/>
    <d v="2020-03-06T00:00:00"/>
    <n v="41"/>
    <n v="11"/>
    <s v="No Dispute"/>
    <x v="0"/>
    <x v="1"/>
  </r>
  <r>
    <x v="1"/>
    <s v="9322-YCTQO"/>
    <n v="2118879684"/>
    <x v="370"/>
    <d v="2021-10-06T00:00:00"/>
    <n v="11454"/>
    <n v="0"/>
    <n v="0"/>
    <d v="2021-10-11T00:00:00"/>
    <n v="35"/>
    <n v="5"/>
    <s v="No Dispute"/>
    <x v="0"/>
    <x v="15"/>
  </r>
  <r>
    <x v="0"/>
    <s v="1080-NDGAE"/>
    <n v="2121660618"/>
    <x v="371"/>
    <d v="2021-02-24T00:00:00"/>
    <n v="7979"/>
    <n v="1"/>
    <n v="0"/>
    <d v="2021-03-02T00:00:00"/>
    <n v="36"/>
    <n v="6"/>
    <s v="Disputed"/>
    <x v="1"/>
    <x v="0"/>
  </r>
  <r>
    <x v="2"/>
    <s v="5875-VZQCZ"/>
    <n v="2123675598"/>
    <x v="34"/>
    <d v="2021-05-23T00:00:00"/>
    <n v="7371"/>
    <n v="0"/>
    <n v="0"/>
    <d v="2021-05-16T00:00:00"/>
    <n v="23"/>
    <n v="0"/>
    <s v="No Dispute"/>
    <x v="0"/>
    <x v="16"/>
  </r>
  <r>
    <x v="1"/>
    <s v="9117-LYRCE"/>
    <n v="2123935700"/>
    <x v="207"/>
    <d v="2020-06-28T00:00:00"/>
    <n v="5555"/>
    <n v="0"/>
    <n v="0"/>
    <d v="2020-07-04T00:00:00"/>
    <n v="36"/>
    <n v="6"/>
    <s v="No Dispute"/>
    <x v="0"/>
    <x v="7"/>
  </r>
  <r>
    <x v="2"/>
    <s v="7946-HJDUR"/>
    <n v="2125307184"/>
    <x v="372"/>
    <d v="2021-09-10T00:00:00"/>
    <n v="6734"/>
    <n v="0"/>
    <n v="0"/>
    <d v="2021-09-14T00:00:00"/>
    <n v="34"/>
    <n v="4"/>
    <s v="No Dispute"/>
    <x v="0"/>
    <x v="5"/>
  </r>
  <r>
    <x v="1"/>
    <s v="4640-FGEJI"/>
    <n v="956388773"/>
    <x v="109"/>
    <d v="2020-07-17T00:00:00"/>
    <n v="5813"/>
    <n v="1"/>
    <n v="0"/>
    <d v="2020-07-28T00:00:00"/>
    <n v="41"/>
    <n v="11"/>
    <s v="Disputed"/>
    <x v="1"/>
    <x v="12"/>
  </r>
  <r>
    <x v="0"/>
    <s v="7841-HROAQ"/>
    <n v="2129779702"/>
    <x v="373"/>
    <d v="2021-12-18T00:00:00"/>
    <n v="6046"/>
    <n v="0"/>
    <n v="0"/>
    <d v="2021-12-06T00:00:00"/>
    <n v="18"/>
    <n v="0"/>
    <s v="No Dispute"/>
    <x v="0"/>
    <x v="21"/>
  </r>
  <r>
    <x v="4"/>
    <s v="9323-NDIOV"/>
    <n v="2131645470"/>
    <x v="374"/>
    <d v="2021-09-08T00:00:00"/>
    <n v="6106"/>
    <n v="0"/>
    <n v="0"/>
    <d v="2021-09-05T00:00:00"/>
    <n v="27"/>
    <n v="0"/>
    <s v="No Dispute"/>
    <x v="0"/>
    <x v="5"/>
  </r>
  <r>
    <x v="2"/>
    <s v="1604-LIFKX"/>
    <n v="2135320728"/>
    <x v="181"/>
    <d v="2021-10-25T00:00:00"/>
    <n v="6632"/>
    <n v="0"/>
    <n v="0"/>
    <d v="2021-11-05T00:00:00"/>
    <n v="41"/>
    <n v="11"/>
    <s v="No Dispute"/>
    <x v="0"/>
    <x v="15"/>
  </r>
  <r>
    <x v="0"/>
    <s v="3598-DNURW"/>
    <n v="2135406196"/>
    <x v="375"/>
    <d v="2021-02-02T00:00:00"/>
    <n v="4951"/>
    <n v="0"/>
    <n v="0"/>
    <d v="2021-01-15T00:00:00"/>
    <n v="12"/>
    <n v="0"/>
    <s v="No Dispute"/>
    <x v="0"/>
    <x v="0"/>
  </r>
  <r>
    <x v="3"/>
    <s v="3676-CQAIF"/>
    <n v="2137157897"/>
    <x v="333"/>
    <d v="2021-08-20T00:00:00"/>
    <n v="2055"/>
    <n v="0"/>
    <n v="0"/>
    <d v="2021-08-06T00:00:00"/>
    <n v="16"/>
    <n v="0"/>
    <s v="No Dispute"/>
    <x v="0"/>
    <x v="2"/>
  </r>
  <r>
    <x v="4"/>
    <s v="9149-MATVB"/>
    <n v="2146884004"/>
    <x v="376"/>
    <d v="2021-12-05T00:00:00"/>
    <n v="4326"/>
    <n v="0"/>
    <n v="0"/>
    <d v="2021-11-19T00:00:00"/>
    <n v="14"/>
    <n v="0"/>
    <s v="No Dispute"/>
    <x v="0"/>
    <x v="21"/>
  </r>
  <r>
    <x v="3"/>
    <s v="3271-YDPUJ"/>
    <n v="2148266465"/>
    <x v="352"/>
    <d v="2021-06-06T00:00:00"/>
    <n v="2439"/>
    <n v="1"/>
    <n v="0"/>
    <d v="2021-06-13T00:00:00"/>
    <n v="37"/>
    <n v="7"/>
    <s v="Disputed"/>
    <x v="1"/>
    <x v="9"/>
  </r>
  <r>
    <x v="0"/>
    <s v="9212-BTDMX"/>
    <n v="2158841878"/>
    <x v="88"/>
    <d v="2021-09-09T00:00:00"/>
    <n v="6435"/>
    <n v="0"/>
    <n v="0"/>
    <d v="2021-08-20T00:00:00"/>
    <n v="10"/>
    <n v="0"/>
    <s v="No Dispute"/>
    <x v="0"/>
    <x v="5"/>
  </r>
  <r>
    <x v="1"/>
    <s v="5284-DJOZO"/>
    <n v="2161519126"/>
    <x v="208"/>
    <d v="2021-09-20T00:00:00"/>
    <n v="9888"/>
    <n v="0"/>
    <n v="0"/>
    <d v="2021-08-24T00:00:00"/>
    <n v="3"/>
    <n v="0"/>
    <s v="No Dispute"/>
    <x v="0"/>
    <x v="5"/>
  </r>
  <r>
    <x v="2"/>
    <s v="8887-NCUZC"/>
    <n v="2161660036"/>
    <x v="109"/>
    <d v="2020-07-17T00:00:00"/>
    <n v="4038"/>
    <n v="0"/>
    <n v="0"/>
    <d v="2020-07-19T00:00:00"/>
    <n v="32"/>
    <n v="2"/>
    <s v="No Dispute"/>
    <x v="0"/>
    <x v="12"/>
  </r>
  <r>
    <x v="1"/>
    <s v="7600-OISKG"/>
    <n v="6733279966"/>
    <x v="147"/>
    <d v="2020-07-20T00:00:00"/>
    <n v="4548"/>
    <n v="1"/>
    <n v="0"/>
    <d v="2020-07-15T00:00:00"/>
    <n v="25"/>
    <n v="0"/>
    <s v="Disputed"/>
    <x v="1"/>
    <x v="12"/>
  </r>
  <r>
    <x v="4"/>
    <s v="0465-DTULQ"/>
    <n v="2168210949"/>
    <x v="49"/>
    <d v="2020-10-03T00:00:00"/>
    <n v="4341"/>
    <n v="1"/>
    <n v="0"/>
    <d v="2020-10-23T00:00:00"/>
    <n v="50"/>
    <n v="20"/>
    <s v="Disputed"/>
    <x v="1"/>
    <x v="17"/>
  </r>
  <r>
    <x v="0"/>
    <s v="6708-DPYTF"/>
    <n v="2186599382"/>
    <x v="198"/>
    <d v="2020-04-23T00:00:00"/>
    <n v="9276"/>
    <n v="0"/>
    <n v="0"/>
    <d v="2020-05-05T00:00:00"/>
    <n v="42"/>
    <n v="12"/>
    <s v="No Dispute"/>
    <x v="0"/>
    <x v="8"/>
  </r>
  <r>
    <x v="0"/>
    <s v="7209-MDWKR"/>
    <n v="2189582262"/>
    <x v="377"/>
    <d v="2022-01-01T00:00:00"/>
    <n v="6769"/>
    <n v="0"/>
    <n v="0"/>
    <d v="2021-12-28T00:00:00"/>
    <n v="26"/>
    <n v="0"/>
    <s v="No Dispute"/>
    <x v="0"/>
    <x v="23"/>
  </r>
  <r>
    <x v="2"/>
    <s v="6627-ELFBK"/>
    <n v="2195380883"/>
    <x v="378"/>
    <d v="2020-02-05T00:00:00"/>
    <n v="4707"/>
    <n v="1"/>
    <n v="0"/>
    <d v="2020-02-03T00:00:00"/>
    <n v="28"/>
    <n v="0"/>
    <s v="Disputed"/>
    <x v="1"/>
    <x v="1"/>
  </r>
  <r>
    <x v="3"/>
    <s v="9286-VLKMI"/>
    <n v="2197465105"/>
    <x v="379"/>
    <d v="2021-11-28T00:00:00"/>
    <n v="7674"/>
    <n v="1"/>
    <n v="0"/>
    <d v="2021-11-13T00:00:00"/>
    <n v="15"/>
    <n v="0"/>
    <s v="Disputed"/>
    <x v="1"/>
    <x v="11"/>
  </r>
  <r>
    <x v="4"/>
    <s v="9149-MATVB"/>
    <n v="2197485330"/>
    <x v="230"/>
    <d v="2020-11-18T00:00:00"/>
    <n v="4561"/>
    <n v="0"/>
    <n v="0"/>
    <d v="2020-11-10T00:00:00"/>
    <n v="22"/>
    <n v="0"/>
    <s v="No Dispute"/>
    <x v="0"/>
    <x v="4"/>
  </r>
  <r>
    <x v="0"/>
    <s v="8820-BLYDZ"/>
    <n v="2205310400"/>
    <x v="70"/>
    <d v="2020-03-07T00:00:00"/>
    <n v="7146"/>
    <n v="0"/>
    <n v="0"/>
    <d v="2020-02-19T00:00:00"/>
    <n v="13"/>
    <n v="0"/>
    <s v="No Dispute"/>
    <x v="0"/>
    <x v="13"/>
  </r>
  <r>
    <x v="1"/>
    <s v="9725-EZTEJ"/>
    <n v="9119375519"/>
    <x v="380"/>
    <d v="2020-07-23T00:00:00"/>
    <n v="9451"/>
    <n v="1"/>
    <n v="0"/>
    <d v="2020-08-06T00:00:00"/>
    <n v="44"/>
    <n v="14"/>
    <s v="Disputed"/>
    <x v="1"/>
    <x v="12"/>
  </r>
  <r>
    <x v="4"/>
    <s v="4460-ZXNDN"/>
    <n v="2212611817"/>
    <x v="136"/>
    <d v="2021-04-08T00:00:00"/>
    <n v="3297"/>
    <n v="0"/>
    <n v="0"/>
    <d v="2021-04-16T00:00:00"/>
    <n v="38"/>
    <n v="8"/>
    <s v="No Dispute"/>
    <x v="0"/>
    <x v="20"/>
  </r>
  <r>
    <x v="4"/>
    <s v="7228-LEPPM"/>
    <n v="2219394095"/>
    <x v="120"/>
    <d v="2020-08-09T00:00:00"/>
    <n v="5132"/>
    <n v="0"/>
    <n v="0"/>
    <d v="2020-08-27T00:00:00"/>
    <n v="48"/>
    <n v="18"/>
    <s v="No Dispute"/>
    <x v="0"/>
    <x v="14"/>
  </r>
  <r>
    <x v="3"/>
    <s v="8690-EEBEO"/>
    <n v="2222502782"/>
    <x v="111"/>
    <d v="2021-05-18T00:00:00"/>
    <n v="7489"/>
    <n v="0"/>
    <n v="0"/>
    <d v="2021-05-18T00:00:00"/>
    <n v="30"/>
    <n v="0"/>
    <s v="No Dispute"/>
    <x v="0"/>
    <x v="16"/>
  </r>
  <r>
    <x v="0"/>
    <s v="5196-TWQXF"/>
    <n v="2225581009"/>
    <x v="0"/>
    <d v="2021-02-01T00:00:00"/>
    <n v="4571"/>
    <n v="0"/>
    <n v="0"/>
    <d v="2021-01-25T00:00:00"/>
    <n v="23"/>
    <n v="0"/>
    <s v="No Dispute"/>
    <x v="0"/>
    <x v="0"/>
  </r>
  <r>
    <x v="3"/>
    <s v="8690-EEBEO"/>
    <n v="2238411112"/>
    <x v="78"/>
    <d v="2021-12-30T00:00:00"/>
    <n v="5621"/>
    <n v="0"/>
    <n v="0"/>
    <d v="2022-01-02T00:00:00"/>
    <n v="33"/>
    <n v="3"/>
    <s v="No Dispute"/>
    <x v="0"/>
    <x v="21"/>
  </r>
  <r>
    <x v="4"/>
    <s v="0706-NRGUP"/>
    <n v="2238525299"/>
    <x v="381"/>
    <d v="2021-11-04T00:00:00"/>
    <n v="3570"/>
    <n v="0"/>
    <n v="0"/>
    <d v="2021-10-26T00:00:00"/>
    <n v="21"/>
    <n v="0"/>
    <s v="No Dispute"/>
    <x v="0"/>
    <x v="11"/>
  </r>
  <r>
    <x v="4"/>
    <s v="9928-IJYBQ"/>
    <n v="2245157627"/>
    <x v="382"/>
    <d v="2021-02-11T00:00:00"/>
    <n v="5207"/>
    <n v="0"/>
    <n v="0"/>
    <d v="2021-02-12T00:00:00"/>
    <n v="31"/>
    <n v="1"/>
    <s v="No Dispute"/>
    <x v="0"/>
    <x v="0"/>
  </r>
  <r>
    <x v="4"/>
    <s v="6077-FDQRK"/>
    <n v="2246279597"/>
    <x v="383"/>
    <d v="2021-04-29T00:00:00"/>
    <n v="2140"/>
    <n v="0"/>
    <n v="0"/>
    <d v="2021-04-08T00:00:00"/>
    <n v="9"/>
    <n v="0"/>
    <s v="No Dispute"/>
    <x v="0"/>
    <x v="20"/>
  </r>
  <r>
    <x v="1"/>
    <s v="2621-XCLEH"/>
    <n v="4456170015"/>
    <x v="384"/>
    <d v="2020-07-27T00:00:00"/>
    <n v="6942"/>
    <n v="1"/>
    <n v="0"/>
    <d v="2020-08-26T00:00:00"/>
    <n v="60"/>
    <n v="30"/>
    <s v="Disputed"/>
    <x v="1"/>
    <x v="12"/>
  </r>
  <r>
    <x v="0"/>
    <s v="9212-BTDMX"/>
    <n v="2253964269"/>
    <x v="385"/>
    <d v="2021-11-08T00:00:00"/>
    <n v="4721"/>
    <n v="1"/>
    <n v="0"/>
    <d v="2021-11-11T00:00:00"/>
    <n v="33"/>
    <n v="3"/>
    <s v="Disputed"/>
    <x v="1"/>
    <x v="11"/>
  </r>
  <r>
    <x v="4"/>
    <s v="7260-ZHAKS"/>
    <n v="2254159769"/>
    <x v="386"/>
    <d v="2020-04-06T00:00:00"/>
    <n v="7283"/>
    <n v="0"/>
    <n v="0"/>
    <d v="2020-04-03T00:00:00"/>
    <n v="27"/>
    <n v="0"/>
    <s v="No Dispute"/>
    <x v="0"/>
    <x v="8"/>
  </r>
  <r>
    <x v="1"/>
    <s v="7600-OISKG"/>
    <n v="296503272"/>
    <x v="251"/>
    <d v="2020-08-02T00:00:00"/>
    <n v="6125"/>
    <n v="1"/>
    <n v="0"/>
    <d v="2020-08-07T00:00:00"/>
    <n v="35"/>
    <n v="5"/>
    <s v="Disputed"/>
    <x v="1"/>
    <x v="14"/>
  </r>
  <r>
    <x v="4"/>
    <s v="7228-LEPPM"/>
    <n v="2257886659"/>
    <x v="387"/>
    <d v="2021-06-05T00:00:00"/>
    <n v="4090"/>
    <n v="0"/>
    <n v="0"/>
    <d v="2021-06-13T00:00:00"/>
    <n v="38"/>
    <n v="8"/>
    <s v="No Dispute"/>
    <x v="0"/>
    <x v="9"/>
  </r>
  <r>
    <x v="2"/>
    <s v="8102-ABPKQ"/>
    <n v="2262995436"/>
    <x v="388"/>
    <d v="2021-05-17T00:00:00"/>
    <n v="7059"/>
    <n v="1"/>
    <n v="0"/>
    <d v="2021-06-02T00:00:00"/>
    <n v="46"/>
    <n v="16"/>
    <s v="Disputed"/>
    <x v="1"/>
    <x v="16"/>
  </r>
  <r>
    <x v="1"/>
    <s v="3448-OWJOT"/>
    <n v="7576910302"/>
    <x v="380"/>
    <d v="2020-07-23T00:00:00"/>
    <n v="8280"/>
    <n v="0"/>
    <n v="0"/>
    <d v="2020-07-18T00:00:00"/>
    <n v="25"/>
    <n v="0"/>
    <s v="No Dispute"/>
    <x v="0"/>
    <x v="12"/>
  </r>
  <r>
    <x v="3"/>
    <s v="7372-CESLR"/>
    <n v="2267584907"/>
    <x v="389"/>
    <d v="2021-12-31T00:00:00"/>
    <n v="5276"/>
    <n v="0"/>
    <n v="0"/>
    <d v="2021-12-15T00:00:00"/>
    <n v="14"/>
    <n v="0"/>
    <s v="No Dispute"/>
    <x v="0"/>
    <x v="23"/>
  </r>
  <r>
    <x v="3"/>
    <s v="6296-UKEUZ"/>
    <n v="2267825101"/>
    <x v="86"/>
    <d v="2021-05-12T00:00:00"/>
    <n v="2729"/>
    <n v="0"/>
    <n v="0"/>
    <d v="2021-04-14T00:00:00"/>
    <n v="2"/>
    <n v="0"/>
    <s v="No Dispute"/>
    <x v="0"/>
    <x v="16"/>
  </r>
  <r>
    <x v="1"/>
    <s v="4640-FGEJI"/>
    <n v="5747215345"/>
    <x v="212"/>
    <d v="2020-08-04T00:00:00"/>
    <n v="6654"/>
    <n v="1"/>
    <n v="0"/>
    <d v="2020-08-13T00:00:00"/>
    <n v="39"/>
    <n v="9"/>
    <s v="Disputed"/>
    <x v="1"/>
    <x v="14"/>
  </r>
  <r>
    <x v="2"/>
    <s v="2824-HJQPP"/>
    <n v="2279639083"/>
    <x v="390"/>
    <d v="2021-02-07T00:00:00"/>
    <n v="5165"/>
    <n v="0"/>
    <n v="0"/>
    <d v="2021-01-23T00:00:00"/>
    <n v="15"/>
    <n v="0"/>
    <s v="No Dispute"/>
    <x v="0"/>
    <x v="0"/>
  </r>
  <r>
    <x v="2"/>
    <s v="7946-HJDUR"/>
    <n v="2281124725"/>
    <x v="294"/>
    <d v="2020-10-18T00:00:00"/>
    <n v="2737"/>
    <n v="0"/>
    <n v="0"/>
    <d v="2020-10-13T00:00:00"/>
    <n v="25"/>
    <n v="0"/>
    <s v="No Dispute"/>
    <x v="0"/>
    <x v="17"/>
  </r>
  <r>
    <x v="3"/>
    <s v="1408-OQZUE"/>
    <n v="2290457712"/>
    <x v="0"/>
    <d v="2021-02-01T00:00:00"/>
    <n v="5191"/>
    <n v="1"/>
    <n v="0"/>
    <d v="2021-02-09T00:00:00"/>
    <n v="38"/>
    <n v="8"/>
    <s v="Disputed"/>
    <x v="1"/>
    <x v="0"/>
  </r>
  <r>
    <x v="4"/>
    <s v="5592-UQXSS"/>
    <n v="2290647128"/>
    <x v="255"/>
    <d v="2021-05-31T00:00:00"/>
    <n v="4924"/>
    <n v="1"/>
    <n v="0"/>
    <d v="2021-06-04T00:00:00"/>
    <n v="34"/>
    <n v="4"/>
    <s v="Disputed"/>
    <x v="1"/>
    <x v="9"/>
  </r>
  <r>
    <x v="2"/>
    <s v="3568-JJMFW"/>
    <n v="2293228619"/>
    <x v="194"/>
    <d v="2020-06-07T00:00:00"/>
    <n v="4847"/>
    <n v="1"/>
    <n v="0"/>
    <d v="2020-06-11T00:00:00"/>
    <n v="34"/>
    <n v="4"/>
    <s v="Disputed"/>
    <x v="1"/>
    <x v="7"/>
  </r>
  <r>
    <x v="1"/>
    <s v="9758-AIEIK"/>
    <n v="2294449843"/>
    <x v="69"/>
    <d v="2020-11-27T00:00:00"/>
    <n v="6796"/>
    <n v="0"/>
    <n v="0"/>
    <d v="2020-11-08T00:00:00"/>
    <n v="11"/>
    <n v="0"/>
    <s v="No Dispute"/>
    <x v="0"/>
    <x v="4"/>
  </r>
  <r>
    <x v="2"/>
    <s v="5924-UOPGH"/>
    <n v="2322349886"/>
    <x v="191"/>
    <d v="2020-10-01T00:00:00"/>
    <n v="5986"/>
    <n v="0"/>
    <n v="0"/>
    <d v="2020-09-25T00:00:00"/>
    <n v="24"/>
    <n v="0"/>
    <s v="No Dispute"/>
    <x v="0"/>
    <x v="17"/>
  </r>
  <r>
    <x v="1"/>
    <s v="9725-EZTEJ"/>
    <n v="3949082624"/>
    <x v="391"/>
    <d v="2020-08-07T00:00:00"/>
    <n v="10704"/>
    <n v="1"/>
    <n v="0"/>
    <d v="2020-08-10T00:00:00"/>
    <n v="33"/>
    <n v="3"/>
    <s v="Disputed"/>
    <x v="1"/>
    <x v="14"/>
  </r>
  <r>
    <x v="0"/>
    <s v="1080-NDGAE"/>
    <n v="2329204580"/>
    <x v="93"/>
    <d v="2021-04-01T00:00:00"/>
    <n v="5456"/>
    <n v="0"/>
    <n v="0"/>
    <d v="2021-03-21T00:00:00"/>
    <n v="19"/>
    <n v="0"/>
    <s v="No Dispute"/>
    <x v="0"/>
    <x v="20"/>
  </r>
  <r>
    <x v="2"/>
    <s v="9181-HEKGV"/>
    <n v="2335256143"/>
    <x v="108"/>
    <d v="2020-05-16T00:00:00"/>
    <n v="6120"/>
    <n v="0"/>
    <n v="0"/>
    <d v="2020-05-16T00:00:00"/>
    <n v="30"/>
    <n v="0"/>
    <s v="No Dispute"/>
    <x v="0"/>
    <x v="19"/>
  </r>
  <r>
    <x v="1"/>
    <s v="5284-DJOZO"/>
    <n v="2338417971"/>
    <x v="208"/>
    <d v="2021-09-20T00:00:00"/>
    <n v="6557"/>
    <n v="0"/>
    <n v="0"/>
    <d v="2021-08-26T00:00:00"/>
    <n v="5"/>
    <n v="0"/>
    <s v="No Dispute"/>
    <x v="0"/>
    <x v="5"/>
  </r>
  <r>
    <x v="4"/>
    <s v="6831-FIODB"/>
    <n v="2346925494"/>
    <x v="171"/>
    <d v="2021-06-10T00:00:00"/>
    <n v="3587"/>
    <n v="0"/>
    <n v="0"/>
    <d v="2021-06-11T00:00:00"/>
    <n v="31"/>
    <n v="1"/>
    <s v="No Dispute"/>
    <x v="0"/>
    <x v="9"/>
  </r>
  <r>
    <x v="3"/>
    <s v="0688-XNJRO"/>
    <n v="2349505867"/>
    <x v="314"/>
    <d v="2020-08-15T00:00:00"/>
    <n v="919"/>
    <n v="0"/>
    <n v="0"/>
    <d v="2020-09-11T00:00:00"/>
    <n v="57"/>
    <n v="27"/>
    <s v="No Dispute"/>
    <x v="0"/>
    <x v="14"/>
  </r>
  <r>
    <x v="0"/>
    <s v="2423-QOKIO"/>
    <n v="2355391609"/>
    <x v="392"/>
    <d v="2021-07-08T00:00:00"/>
    <n v="6062"/>
    <n v="0"/>
    <n v="0"/>
    <d v="2021-06-25T00:00:00"/>
    <n v="17"/>
    <n v="0"/>
    <s v="No Dispute"/>
    <x v="0"/>
    <x v="22"/>
  </r>
  <r>
    <x v="2"/>
    <s v="5924-UOPGH"/>
    <n v="2361287480"/>
    <x v="22"/>
    <d v="2021-02-05T00:00:00"/>
    <n v="6922"/>
    <n v="0"/>
    <n v="0"/>
    <d v="2021-01-20T00:00:00"/>
    <n v="14"/>
    <n v="0"/>
    <s v="No Dispute"/>
    <x v="0"/>
    <x v="0"/>
  </r>
  <r>
    <x v="3"/>
    <s v="6177-VTITE"/>
    <n v="2364345783"/>
    <x v="251"/>
    <d v="2020-08-02T00:00:00"/>
    <n v="4818"/>
    <n v="0"/>
    <n v="0"/>
    <d v="2020-07-18T00:00:00"/>
    <n v="15"/>
    <n v="0"/>
    <s v="No Dispute"/>
    <x v="0"/>
    <x v="14"/>
  </r>
  <r>
    <x v="4"/>
    <s v="9149-MATVB"/>
    <n v="2367277437"/>
    <x v="304"/>
    <d v="2020-09-12T00:00:00"/>
    <n v="5246"/>
    <n v="0"/>
    <n v="0"/>
    <d v="2020-09-13T00:00:00"/>
    <n v="31"/>
    <n v="1"/>
    <s v="No Dispute"/>
    <x v="0"/>
    <x v="18"/>
  </r>
  <r>
    <x v="1"/>
    <s v="4640-FGEJI"/>
    <n v="4120167451"/>
    <x v="339"/>
    <d v="2020-08-14T00:00:00"/>
    <n v="8069"/>
    <n v="1"/>
    <n v="0"/>
    <d v="2020-08-26T00:00:00"/>
    <n v="42"/>
    <n v="12"/>
    <s v="Disputed"/>
    <x v="1"/>
    <x v="14"/>
  </r>
  <r>
    <x v="1"/>
    <s v="9771-QTLGZ"/>
    <n v="2404027687"/>
    <x v="393"/>
    <d v="2020-08-18T00:00:00"/>
    <n v="6740"/>
    <n v="1"/>
    <n v="0"/>
    <d v="2020-08-01T00:00:00"/>
    <n v="13"/>
    <n v="0"/>
    <s v="Disputed"/>
    <x v="1"/>
    <x v="14"/>
  </r>
  <r>
    <x v="2"/>
    <s v="8887-NCUZC"/>
    <n v="2384851679"/>
    <x v="394"/>
    <d v="2020-10-31T00:00:00"/>
    <n v="4200"/>
    <n v="0"/>
    <n v="0"/>
    <d v="2020-10-24T00:00:00"/>
    <n v="23"/>
    <n v="0"/>
    <s v="No Dispute"/>
    <x v="0"/>
    <x v="4"/>
  </r>
  <r>
    <x v="4"/>
    <s v="6831-FIODB"/>
    <n v="2399454051"/>
    <x v="395"/>
    <d v="2021-01-17T00:00:00"/>
    <n v="4156"/>
    <n v="0"/>
    <n v="0"/>
    <d v="2021-01-25T00:00:00"/>
    <n v="38"/>
    <n v="8"/>
    <s v="No Dispute"/>
    <x v="0"/>
    <x v="6"/>
  </r>
  <r>
    <x v="1"/>
    <s v="4632-QZOKX"/>
    <n v="8099860445"/>
    <x v="323"/>
    <d v="2020-08-22T00:00:00"/>
    <n v="5271"/>
    <n v="1"/>
    <n v="0"/>
    <d v="2020-08-25T00:00:00"/>
    <n v="33"/>
    <n v="3"/>
    <s v="Disputed"/>
    <x v="1"/>
    <x v="14"/>
  </r>
  <r>
    <x v="1"/>
    <s v="5573-KSOIA"/>
    <n v="2419712397"/>
    <x v="146"/>
    <d v="2021-03-13T00:00:00"/>
    <n v="8672"/>
    <n v="0"/>
    <n v="0"/>
    <d v="2021-03-29T00:00:00"/>
    <n v="46"/>
    <n v="16"/>
    <s v="No Dispute"/>
    <x v="0"/>
    <x v="3"/>
  </r>
  <r>
    <x v="3"/>
    <s v="1168-BEASA"/>
    <n v="2427601971"/>
    <x v="396"/>
    <d v="2021-02-12T00:00:00"/>
    <n v="3918"/>
    <n v="0"/>
    <n v="0"/>
    <d v="2021-02-01T00:00:00"/>
    <n v="19"/>
    <n v="0"/>
    <s v="No Dispute"/>
    <x v="0"/>
    <x v="0"/>
  </r>
  <r>
    <x v="2"/>
    <s v="2824-HJQPP"/>
    <n v="2428102854"/>
    <x v="366"/>
    <d v="2020-05-02T00:00:00"/>
    <n v="8374"/>
    <n v="1"/>
    <n v="0"/>
    <d v="2020-05-02T00:00:00"/>
    <n v="30"/>
    <n v="0"/>
    <s v="Disputed"/>
    <x v="1"/>
    <x v="19"/>
  </r>
  <r>
    <x v="2"/>
    <s v="1604-LIFKX"/>
    <n v="2430916585"/>
    <x v="139"/>
    <d v="2021-04-06T00:00:00"/>
    <n v="6345"/>
    <n v="0"/>
    <n v="0"/>
    <d v="2021-04-22T00:00:00"/>
    <n v="46"/>
    <n v="16"/>
    <s v="No Dispute"/>
    <x v="0"/>
    <x v="20"/>
  </r>
  <r>
    <x v="1"/>
    <s v="9771-QTLGZ"/>
    <n v="3817082781"/>
    <x v="397"/>
    <d v="2020-08-24T00:00:00"/>
    <n v="2985"/>
    <n v="1"/>
    <n v="0"/>
    <d v="2020-08-15T00:00:00"/>
    <n v="21"/>
    <n v="0"/>
    <s v="Disputed"/>
    <x v="1"/>
    <x v="14"/>
  </r>
  <r>
    <x v="4"/>
    <s v="7856-ODQFO"/>
    <n v="2440506703"/>
    <x v="398"/>
    <d v="2021-09-23T00:00:00"/>
    <n v="8242"/>
    <n v="1"/>
    <n v="0"/>
    <d v="2021-09-29T00:00:00"/>
    <n v="36"/>
    <n v="6"/>
    <s v="Disputed"/>
    <x v="1"/>
    <x v="5"/>
  </r>
  <r>
    <x v="3"/>
    <s v="7372-CESLR"/>
    <n v="2441403899"/>
    <x v="399"/>
    <d v="2021-03-29T00:00:00"/>
    <n v="5917"/>
    <n v="0"/>
    <n v="0"/>
    <d v="2021-03-22T00:00:00"/>
    <n v="23"/>
    <n v="0"/>
    <s v="No Dispute"/>
    <x v="0"/>
    <x v="3"/>
  </r>
  <r>
    <x v="3"/>
    <s v="7654-DOLHO"/>
    <n v="2442634583"/>
    <x v="62"/>
    <d v="2021-01-27T00:00:00"/>
    <n v="4511"/>
    <n v="0"/>
    <n v="0"/>
    <d v="2021-01-14T00:00:00"/>
    <n v="17"/>
    <n v="0"/>
    <s v="No Dispute"/>
    <x v="0"/>
    <x v="6"/>
  </r>
  <r>
    <x v="2"/>
    <s v="8887-NCUZC"/>
    <n v="2442844131"/>
    <x v="311"/>
    <d v="2021-05-15T00:00:00"/>
    <n v="6419"/>
    <n v="0"/>
    <n v="0"/>
    <d v="2021-05-07T00:00:00"/>
    <n v="22"/>
    <n v="0"/>
    <s v="No Dispute"/>
    <x v="0"/>
    <x v="16"/>
  </r>
  <r>
    <x v="1"/>
    <s v="6048-QPZCF"/>
    <n v="2448402169"/>
    <x v="400"/>
    <d v="2021-10-24T00:00:00"/>
    <n v="7633"/>
    <n v="0"/>
    <n v="0"/>
    <d v="2021-09-29T00:00:00"/>
    <n v="5"/>
    <n v="0"/>
    <s v="No Dispute"/>
    <x v="0"/>
    <x v="15"/>
  </r>
  <r>
    <x v="2"/>
    <s v="8887-NCUZC"/>
    <n v="2455126326"/>
    <x v="377"/>
    <d v="2022-01-01T00:00:00"/>
    <n v="4951"/>
    <n v="0"/>
    <n v="0"/>
    <d v="2022-01-07T00:00:00"/>
    <n v="36"/>
    <n v="6"/>
    <s v="No Dispute"/>
    <x v="0"/>
    <x v="23"/>
  </r>
  <r>
    <x v="0"/>
    <s v="9014-WENVB"/>
    <n v="2458578956"/>
    <x v="383"/>
    <d v="2021-04-29T00:00:00"/>
    <n v="6466"/>
    <n v="0"/>
    <n v="0"/>
    <d v="2021-04-28T00:00:00"/>
    <n v="29"/>
    <n v="0"/>
    <s v="No Dispute"/>
    <x v="0"/>
    <x v="20"/>
  </r>
  <r>
    <x v="3"/>
    <s v="6391-GBFQJ"/>
    <n v="2464264785"/>
    <x v="225"/>
    <d v="2021-12-21T00:00:00"/>
    <n v="3422"/>
    <n v="1"/>
    <n v="0"/>
    <d v="2022-01-01T00:00:00"/>
    <n v="41"/>
    <n v="11"/>
    <s v="Disputed"/>
    <x v="1"/>
    <x v="21"/>
  </r>
  <r>
    <x v="1"/>
    <s v="8389-TCXFQ"/>
    <n v="2467417643"/>
    <x v="401"/>
    <d v="2021-06-02T00:00:00"/>
    <n v="7357"/>
    <n v="0"/>
    <n v="0"/>
    <d v="2021-05-17T00:00:00"/>
    <n v="14"/>
    <n v="0"/>
    <s v="No Dispute"/>
    <x v="0"/>
    <x v="9"/>
  </r>
  <r>
    <x v="3"/>
    <s v="9286-VLKMI"/>
    <n v="2468958629"/>
    <x v="20"/>
    <d v="2020-12-04T00:00:00"/>
    <n v="2505"/>
    <n v="0"/>
    <n v="0"/>
    <d v="2020-11-15T00:00:00"/>
    <n v="11"/>
    <n v="0"/>
    <s v="No Dispute"/>
    <x v="0"/>
    <x v="10"/>
  </r>
  <r>
    <x v="3"/>
    <s v="6177-VTITE"/>
    <n v="2474022495"/>
    <x v="383"/>
    <d v="2021-04-29T00:00:00"/>
    <n v="2570"/>
    <n v="0"/>
    <n v="0"/>
    <d v="2021-04-08T00:00:00"/>
    <n v="9"/>
    <n v="0"/>
    <s v="No Dispute"/>
    <x v="0"/>
    <x v="20"/>
  </r>
  <r>
    <x v="1"/>
    <s v="5164-VMYWJ"/>
    <n v="2486669145"/>
    <x v="85"/>
    <d v="2021-12-10T00:00:00"/>
    <n v="7462"/>
    <n v="0"/>
    <n v="0"/>
    <d v="2021-12-03T00:00:00"/>
    <n v="23"/>
    <n v="0"/>
    <s v="No Dispute"/>
    <x v="0"/>
    <x v="21"/>
  </r>
  <r>
    <x v="4"/>
    <s v="3831-FXWYK"/>
    <n v="2487012635"/>
    <x v="73"/>
    <d v="2021-03-28T00:00:00"/>
    <n v="7409"/>
    <n v="0"/>
    <n v="0"/>
    <d v="2021-04-03T00:00:00"/>
    <n v="36"/>
    <n v="6"/>
    <s v="No Dispute"/>
    <x v="0"/>
    <x v="3"/>
  </r>
  <r>
    <x v="4"/>
    <s v="6831-FIODB"/>
    <n v="2487299552"/>
    <x v="326"/>
    <d v="2021-07-20T00:00:00"/>
    <n v="4870"/>
    <n v="1"/>
    <n v="0"/>
    <d v="2021-07-30T00:00:00"/>
    <n v="40"/>
    <n v="10"/>
    <s v="Disputed"/>
    <x v="1"/>
    <x v="22"/>
  </r>
  <r>
    <x v="4"/>
    <s v="4460-ZXNDN"/>
    <n v="2487366623"/>
    <x v="402"/>
    <d v="2021-06-13T00:00:00"/>
    <n v="8076"/>
    <n v="1"/>
    <n v="0"/>
    <d v="2021-06-22T00:00:00"/>
    <n v="39"/>
    <n v="9"/>
    <s v="Disputed"/>
    <x v="1"/>
    <x v="9"/>
  </r>
  <r>
    <x v="4"/>
    <s v="6077-FDQRK"/>
    <n v="2498731372"/>
    <x v="403"/>
    <d v="2021-06-03T00:00:00"/>
    <n v="4259"/>
    <n v="0"/>
    <n v="0"/>
    <d v="2021-05-24T00:00:00"/>
    <n v="20"/>
    <n v="0"/>
    <s v="No Dispute"/>
    <x v="0"/>
    <x v="9"/>
  </r>
  <r>
    <x v="2"/>
    <s v="8364-UWVLM"/>
    <n v="2506087360"/>
    <x v="404"/>
    <d v="2020-03-05T00:00:00"/>
    <n v="6978"/>
    <n v="0"/>
    <n v="0"/>
    <d v="2020-03-01T00:00:00"/>
    <n v="26"/>
    <n v="0"/>
    <s v="No Dispute"/>
    <x v="0"/>
    <x v="13"/>
  </r>
  <r>
    <x v="4"/>
    <s v="7050-KQLDO"/>
    <n v="2511656905"/>
    <x v="405"/>
    <d v="2021-12-19T00:00:00"/>
    <n v="6412"/>
    <n v="0"/>
    <n v="0"/>
    <d v="2021-12-03T00:00:00"/>
    <n v="14"/>
    <n v="0"/>
    <s v="No Dispute"/>
    <x v="0"/>
    <x v="21"/>
  </r>
  <r>
    <x v="1"/>
    <s v="8976-AMJEO"/>
    <n v="2514985347"/>
    <x v="298"/>
    <d v="2020-10-26T00:00:00"/>
    <n v="5318"/>
    <n v="0"/>
    <n v="0"/>
    <d v="2020-10-16T00:00:00"/>
    <n v="20"/>
    <n v="0"/>
    <s v="No Dispute"/>
    <x v="0"/>
    <x v="17"/>
  </r>
  <r>
    <x v="2"/>
    <s v="7946-HJDUR"/>
    <n v="2515817366"/>
    <x v="54"/>
    <d v="2021-09-13T00:00:00"/>
    <n v="5953"/>
    <n v="0"/>
    <n v="0"/>
    <d v="2021-09-05T00:00:00"/>
    <n v="22"/>
    <n v="0"/>
    <s v="No Dispute"/>
    <x v="0"/>
    <x v="5"/>
  </r>
  <r>
    <x v="4"/>
    <s v="4460-ZXNDN"/>
    <n v="2527171256"/>
    <x v="214"/>
    <d v="2021-05-22T00:00:00"/>
    <n v="7516"/>
    <n v="1"/>
    <n v="0"/>
    <d v="2021-06-25T00:00:00"/>
    <n v="64"/>
    <n v="34"/>
    <s v="Disputed"/>
    <x v="1"/>
    <x v="16"/>
  </r>
  <r>
    <x v="3"/>
    <s v="6296-UKEUZ"/>
    <n v="2528333146"/>
    <x v="406"/>
    <d v="2020-09-02T00:00:00"/>
    <n v="4531"/>
    <n v="1"/>
    <n v="1"/>
    <d v="2020-08-19T00:00:00"/>
    <n v="16"/>
    <n v="0"/>
    <s v="Disputed"/>
    <x v="2"/>
    <x v="18"/>
  </r>
  <r>
    <x v="4"/>
    <s v="0465-DTULQ"/>
    <n v="2528705556"/>
    <x v="407"/>
    <d v="2021-05-02T00:00:00"/>
    <n v="6300"/>
    <n v="0"/>
    <n v="0"/>
    <d v="2021-04-28T00:00:00"/>
    <n v="26"/>
    <n v="0"/>
    <s v="No Dispute"/>
    <x v="0"/>
    <x v="16"/>
  </r>
  <r>
    <x v="0"/>
    <s v="6632-CGYHU"/>
    <n v="2529299296"/>
    <x v="408"/>
    <d v="2021-11-30T00:00:00"/>
    <n v="9471"/>
    <n v="0"/>
    <n v="0"/>
    <d v="2021-11-14T00:00:00"/>
    <n v="14"/>
    <n v="0"/>
    <s v="No Dispute"/>
    <x v="0"/>
    <x v="11"/>
  </r>
  <r>
    <x v="1"/>
    <s v="4092-ZAVRG"/>
    <n v="2529818478"/>
    <x v="233"/>
    <d v="2021-05-08T00:00:00"/>
    <n v="7741"/>
    <n v="0"/>
    <n v="0"/>
    <d v="2021-04-14T00:00:00"/>
    <n v="6"/>
    <n v="0"/>
    <s v="No Dispute"/>
    <x v="0"/>
    <x v="16"/>
  </r>
  <r>
    <x v="1"/>
    <s v="6048-QPZCF"/>
    <n v="2536946008"/>
    <x v="233"/>
    <d v="2021-05-08T00:00:00"/>
    <n v="8256"/>
    <n v="0"/>
    <n v="0"/>
    <d v="2021-04-12T00:00:00"/>
    <n v="4"/>
    <n v="0"/>
    <s v="No Dispute"/>
    <x v="0"/>
    <x v="16"/>
  </r>
  <r>
    <x v="2"/>
    <s v="5924-UOPGH"/>
    <n v="2538593943"/>
    <x v="409"/>
    <d v="2021-02-18T00:00:00"/>
    <n v="7236"/>
    <n v="1"/>
    <n v="1"/>
    <d v="2021-03-06T00:00:00"/>
    <n v="46"/>
    <n v="16"/>
    <s v="Disputed"/>
    <x v="2"/>
    <x v="0"/>
  </r>
  <r>
    <x v="1"/>
    <s v="7245-CKNCN"/>
    <n v="2548747107"/>
    <x v="14"/>
    <d v="2020-12-07T00:00:00"/>
    <n v="7382"/>
    <n v="0"/>
    <n v="0"/>
    <d v="2020-11-20T00:00:00"/>
    <n v="13"/>
    <n v="0"/>
    <s v="No Dispute"/>
    <x v="0"/>
    <x v="10"/>
  </r>
  <r>
    <x v="3"/>
    <s v="9460-VAZGD"/>
    <n v="2549781436"/>
    <x v="410"/>
    <d v="2021-08-23T00:00:00"/>
    <n v="7906"/>
    <n v="0"/>
    <n v="0"/>
    <d v="2021-08-13T00:00:00"/>
    <n v="20"/>
    <n v="0"/>
    <s v="No Dispute"/>
    <x v="0"/>
    <x v="2"/>
  </r>
  <r>
    <x v="3"/>
    <s v="3271-YDPUJ"/>
    <n v="2556169247"/>
    <x v="73"/>
    <d v="2021-03-28T00:00:00"/>
    <n v="3988"/>
    <n v="0"/>
    <n v="0"/>
    <d v="2021-03-26T00:00:00"/>
    <n v="28"/>
    <n v="0"/>
    <s v="No Dispute"/>
    <x v="0"/>
    <x v="3"/>
  </r>
  <r>
    <x v="0"/>
    <s v="5920-DPXLN"/>
    <n v="2561298121"/>
    <x v="306"/>
    <d v="2021-01-31T00:00:00"/>
    <n v="3610"/>
    <n v="0"/>
    <n v="0"/>
    <d v="2021-01-13T00:00:00"/>
    <n v="12"/>
    <n v="0"/>
    <s v="No Dispute"/>
    <x v="0"/>
    <x v="0"/>
  </r>
  <r>
    <x v="2"/>
    <s v="5924-UOPGH"/>
    <n v="2567314578"/>
    <x v="224"/>
    <d v="2021-05-14T00:00:00"/>
    <n v="8126"/>
    <n v="0"/>
    <n v="0"/>
    <d v="2021-05-07T00:00:00"/>
    <n v="23"/>
    <n v="0"/>
    <s v="No Dispute"/>
    <x v="0"/>
    <x v="16"/>
  </r>
  <r>
    <x v="4"/>
    <s v="5592-UQXSS"/>
    <n v="2570203308"/>
    <x v="411"/>
    <d v="2020-06-27T00:00:00"/>
    <n v="4433"/>
    <n v="0"/>
    <n v="0"/>
    <d v="2020-06-29T00:00:00"/>
    <n v="32"/>
    <n v="2"/>
    <s v="No Dispute"/>
    <x v="0"/>
    <x v="7"/>
  </r>
  <r>
    <x v="1"/>
    <s v="2621-XCLEH"/>
    <n v="2571390571"/>
    <x v="184"/>
    <d v="2021-07-24T00:00:00"/>
    <n v="9062"/>
    <n v="0"/>
    <n v="0"/>
    <d v="2021-07-29T00:00:00"/>
    <n v="35"/>
    <n v="5"/>
    <s v="No Dispute"/>
    <x v="0"/>
    <x v="22"/>
  </r>
  <r>
    <x v="3"/>
    <s v="7372-CESLR"/>
    <n v="2585470999"/>
    <x v="412"/>
    <d v="2020-04-16T00:00:00"/>
    <n v="3457"/>
    <n v="0"/>
    <n v="0"/>
    <d v="2020-04-09T00:00:00"/>
    <n v="23"/>
    <n v="0"/>
    <s v="No Dispute"/>
    <x v="0"/>
    <x v="8"/>
  </r>
  <r>
    <x v="0"/>
    <s v="1080-NDGAE"/>
    <n v="2592238538"/>
    <x v="252"/>
    <d v="2020-06-26T00:00:00"/>
    <n v="9225"/>
    <n v="1"/>
    <n v="1"/>
    <d v="2020-06-29T00:00:00"/>
    <n v="33"/>
    <n v="3"/>
    <s v="Disputed"/>
    <x v="2"/>
    <x v="7"/>
  </r>
  <r>
    <x v="0"/>
    <s v="8156-PCYBM"/>
    <n v="2597867711"/>
    <x v="409"/>
    <d v="2021-02-18T00:00:00"/>
    <n v="5582"/>
    <n v="0"/>
    <n v="0"/>
    <d v="2021-02-12T00:00:00"/>
    <n v="24"/>
    <n v="0"/>
    <s v="No Dispute"/>
    <x v="0"/>
    <x v="0"/>
  </r>
  <r>
    <x v="2"/>
    <s v="5613-UHVMG"/>
    <n v="2601239901"/>
    <x v="52"/>
    <d v="2020-09-28T00:00:00"/>
    <n v="5554"/>
    <n v="1"/>
    <n v="0"/>
    <d v="2020-10-13T00:00:00"/>
    <n v="45"/>
    <n v="15"/>
    <s v="Disputed"/>
    <x v="1"/>
    <x v="18"/>
  </r>
  <r>
    <x v="0"/>
    <s v="6160-HCSFI"/>
    <n v="2603539730"/>
    <x v="190"/>
    <d v="2020-03-26T00:00:00"/>
    <n v="8321"/>
    <n v="0"/>
    <n v="0"/>
    <d v="2020-03-19T00:00:00"/>
    <n v="23"/>
    <n v="0"/>
    <s v="No Dispute"/>
    <x v="0"/>
    <x v="13"/>
  </r>
  <r>
    <x v="4"/>
    <s v="7856-ODQFO"/>
    <n v="2606687623"/>
    <x v="30"/>
    <d v="2020-08-26T00:00:00"/>
    <n v="6317"/>
    <n v="0"/>
    <n v="0"/>
    <d v="2020-08-22T00:00:00"/>
    <n v="26"/>
    <n v="0"/>
    <s v="No Dispute"/>
    <x v="0"/>
    <x v="14"/>
  </r>
  <r>
    <x v="1"/>
    <s v="5164-VMYWJ"/>
    <n v="1905229160"/>
    <x v="358"/>
    <d v="2020-08-25T00:00:00"/>
    <n v="7822"/>
    <n v="1"/>
    <n v="0"/>
    <d v="2020-09-02T00:00:00"/>
    <n v="38"/>
    <n v="8"/>
    <s v="Disputed"/>
    <x v="1"/>
    <x v="14"/>
  </r>
  <r>
    <x v="0"/>
    <s v="5529-TBPGK"/>
    <n v="2620239474"/>
    <x v="256"/>
    <d v="2020-12-12T00:00:00"/>
    <n v="7612"/>
    <n v="1"/>
    <n v="0"/>
    <d v="2020-12-23T00:00:00"/>
    <n v="41"/>
    <n v="11"/>
    <s v="Disputed"/>
    <x v="1"/>
    <x v="10"/>
  </r>
  <r>
    <x v="0"/>
    <s v="9841-XLGBV"/>
    <n v="2624507671"/>
    <x v="142"/>
    <d v="2021-10-19T00:00:00"/>
    <n v="6858"/>
    <n v="0"/>
    <n v="0"/>
    <d v="2021-10-09T00:00:00"/>
    <n v="20"/>
    <n v="0"/>
    <s v="No Dispute"/>
    <x v="0"/>
    <x v="15"/>
  </r>
  <r>
    <x v="4"/>
    <s v="3993-QUNVJ"/>
    <n v="2631512798"/>
    <x v="128"/>
    <d v="2021-05-16T00:00:00"/>
    <n v="7761"/>
    <n v="0"/>
    <n v="0"/>
    <d v="2021-04-27T00:00:00"/>
    <n v="11"/>
    <n v="0"/>
    <s v="No Dispute"/>
    <x v="0"/>
    <x v="16"/>
  </r>
  <r>
    <x v="3"/>
    <s v="8690-EEBEO"/>
    <n v="2634865247"/>
    <x v="282"/>
    <d v="2021-12-11T00:00:00"/>
    <n v="5443"/>
    <n v="0"/>
    <n v="0"/>
    <d v="2021-12-18T00:00:00"/>
    <n v="37"/>
    <n v="7"/>
    <s v="No Dispute"/>
    <x v="0"/>
    <x v="21"/>
  </r>
  <r>
    <x v="0"/>
    <s v="3598-DNURW"/>
    <n v="2637006256"/>
    <x v="173"/>
    <d v="2020-11-23T00:00:00"/>
    <n v="4632"/>
    <n v="0"/>
    <n v="0"/>
    <d v="2020-11-07T00:00:00"/>
    <n v="14"/>
    <n v="0"/>
    <s v="No Dispute"/>
    <x v="0"/>
    <x v="4"/>
  </r>
  <r>
    <x v="2"/>
    <s v="8887-NCUZC"/>
    <n v="2640415165"/>
    <x v="382"/>
    <d v="2021-02-11T00:00:00"/>
    <n v="3696"/>
    <n v="0"/>
    <n v="0"/>
    <d v="2021-02-09T00:00:00"/>
    <n v="28"/>
    <n v="0"/>
    <s v="No Dispute"/>
    <x v="0"/>
    <x v="0"/>
  </r>
  <r>
    <x v="1"/>
    <s v="9758-AIEIK"/>
    <n v="2649653276"/>
    <x v="8"/>
    <d v="2020-06-13T00:00:00"/>
    <n v="5288"/>
    <n v="0"/>
    <n v="0"/>
    <d v="2020-06-02T00:00:00"/>
    <n v="19"/>
    <n v="0"/>
    <s v="No Dispute"/>
    <x v="0"/>
    <x v="7"/>
  </r>
  <r>
    <x v="4"/>
    <s v="9928-IJYBQ"/>
    <n v="2652788570"/>
    <x v="67"/>
    <d v="2020-12-02T00:00:00"/>
    <n v="5653"/>
    <n v="0"/>
    <n v="0"/>
    <d v="2020-12-09T00:00:00"/>
    <n v="37"/>
    <n v="7"/>
    <s v="No Dispute"/>
    <x v="0"/>
    <x v="10"/>
  </r>
  <r>
    <x v="2"/>
    <s v="8102-ABPKQ"/>
    <n v="2659238903"/>
    <x v="136"/>
    <d v="2021-04-08T00:00:00"/>
    <n v="4686"/>
    <n v="0"/>
    <n v="0"/>
    <d v="2021-04-12T00:00:00"/>
    <n v="34"/>
    <n v="4"/>
    <s v="No Dispute"/>
    <x v="0"/>
    <x v="20"/>
  </r>
  <r>
    <x v="2"/>
    <s v="9181-HEKGV"/>
    <n v="2666514859"/>
    <x v="413"/>
    <d v="2021-09-26T00:00:00"/>
    <n v="9982"/>
    <n v="1"/>
    <n v="0"/>
    <d v="2021-10-06T00:00:00"/>
    <n v="40"/>
    <n v="10"/>
    <s v="Disputed"/>
    <x v="1"/>
    <x v="5"/>
  </r>
  <r>
    <x v="4"/>
    <s v="5592-UQXSS"/>
    <n v="2669865910"/>
    <x v="175"/>
    <d v="2021-10-07T00:00:00"/>
    <n v="1453"/>
    <n v="0"/>
    <n v="0"/>
    <d v="2021-10-03T00:00:00"/>
    <n v="26"/>
    <n v="0"/>
    <s v="No Dispute"/>
    <x v="0"/>
    <x v="15"/>
  </r>
  <r>
    <x v="0"/>
    <s v="3569-VJWXS"/>
    <n v="2672884008"/>
    <x v="414"/>
    <d v="2021-07-23T00:00:00"/>
    <n v="8856"/>
    <n v="0"/>
    <n v="0"/>
    <d v="2021-07-03T00:00:00"/>
    <n v="10"/>
    <n v="0"/>
    <s v="No Dispute"/>
    <x v="0"/>
    <x v="22"/>
  </r>
  <r>
    <x v="2"/>
    <s v="8102-ABPKQ"/>
    <n v="2675977268"/>
    <x v="17"/>
    <d v="2021-06-28T00:00:00"/>
    <n v="6735"/>
    <n v="1"/>
    <n v="0"/>
    <d v="2021-07-23T00:00:00"/>
    <n v="55"/>
    <n v="25"/>
    <s v="Disputed"/>
    <x v="1"/>
    <x v="9"/>
  </r>
  <r>
    <x v="0"/>
    <s v="2820-XGXSB"/>
    <n v="2677499546"/>
    <x v="415"/>
    <d v="2021-11-12T00:00:00"/>
    <n v="5418"/>
    <n v="0"/>
    <n v="0"/>
    <d v="2021-10-18T00:00:00"/>
    <n v="5"/>
    <n v="0"/>
    <s v="No Dispute"/>
    <x v="0"/>
    <x v="11"/>
  </r>
  <r>
    <x v="4"/>
    <s v="9928-IJYBQ"/>
    <n v="2680537112"/>
    <x v="416"/>
    <d v="2021-01-30T00:00:00"/>
    <n v="4968"/>
    <n v="0"/>
    <n v="0"/>
    <d v="2021-02-02T00:00:00"/>
    <n v="33"/>
    <n v="3"/>
    <s v="No Dispute"/>
    <x v="0"/>
    <x v="6"/>
  </r>
  <r>
    <x v="1"/>
    <s v="5164-VMYWJ"/>
    <n v="2686795105"/>
    <x v="417"/>
    <d v="2021-02-13T00:00:00"/>
    <n v="5186"/>
    <n v="0"/>
    <n v="0"/>
    <d v="2021-02-09T00:00:00"/>
    <n v="26"/>
    <n v="0"/>
    <s v="No Dispute"/>
    <x v="0"/>
    <x v="0"/>
  </r>
  <r>
    <x v="0"/>
    <s v="3598-DNURW"/>
    <n v="2690415975"/>
    <x v="418"/>
    <d v="2020-08-19T00:00:00"/>
    <n v="8454"/>
    <n v="0"/>
    <n v="0"/>
    <d v="2020-08-13T00:00:00"/>
    <n v="24"/>
    <n v="0"/>
    <s v="No Dispute"/>
    <x v="0"/>
    <x v="14"/>
  </r>
  <r>
    <x v="1"/>
    <s v="6833-ETVHD"/>
    <n v="2691990675"/>
    <x v="263"/>
    <d v="2020-05-31T00:00:00"/>
    <n v="9370"/>
    <n v="0"/>
    <n v="0"/>
    <d v="2020-05-21T00:00:00"/>
    <n v="20"/>
    <n v="0"/>
    <s v="No Dispute"/>
    <x v="0"/>
    <x v="7"/>
  </r>
  <r>
    <x v="4"/>
    <s v="7260-ZHAKS"/>
    <n v="2693687613"/>
    <x v="226"/>
    <d v="2021-12-06T00:00:00"/>
    <n v="5624"/>
    <n v="0"/>
    <n v="0"/>
    <d v="2021-11-27T00:00:00"/>
    <n v="21"/>
    <n v="0"/>
    <s v="No Dispute"/>
    <x v="0"/>
    <x v="21"/>
  </r>
  <r>
    <x v="3"/>
    <s v="7372-CESLR"/>
    <n v="2694732247"/>
    <x v="267"/>
    <d v="2020-04-17T00:00:00"/>
    <n v="3008"/>
    <n v="0"/>
    <n v="0"/>
    <d v="2020-04-09T00:00:00"/>
    <n v="22"/>
    <n v="0"/>
    <s v="No Dispute"/>
    <x v="0"/>
    <x v="8"/>
  </r>
  <r>
    <x v="3"/>
    <s v="0688-XNJRO"/>
    <n v="2698045799"/>
    <x v="419"/>
    <d v="2021-04-25T00:00:00"/>
    <n v="5516"/>
    <n v="1"/>
    <n v="0"/>
    <d v="2021-05-27T00:00:00"/>
    <n v="62"/>
    <n v="32"/>
    <s v="Disputed"/>
    <x v="1"/>
    <x v="20"/>
  </r>
  <r>
    <x v="1"/>
    <s v="7938-EVASK"/>
    <n v="2699755955"/>
    <x v="351"/>
    <d v="2021-07-22T00:00:00"/>
    <n v="3881"/>
    <n v="0"/>
    <n v="0"/>
    <d v="2021-07-27T00:00:00"/>
    <n v="35"/>
    <n v="5"/>
    <s v="No Dispute"/>
    <x v="0"/>
    <x v="22"/>
  </r>
  <r>
    <x v="4"/>
    <s v="6077-FDQRK"/>
    <n v="2702927066"/>
    <x v="402"/>
    <d v="2021-06-13T00:00:00"/>
    <n v="4307"/>
    <n v="0"/>
    <n v="0"/>
    <d v="2021-05-28T00:00:00"/>
    <n v="14"/>
    <n v="0"/>
    <s v="No Dispute"/>
    <x v="0"/>
    <x v="9"/>
  </r>
  <r>
    <x v="0"/>
    <s v="2423-QOKIO"/>
    <n v="2714712437"/>
    <x v="62"/>
    <d v="2021-01-27T00:00:00"/>
    <n v="9631"/>
    <n v="0"/>
    <n v="0"/>
    <d v="2021-01-22T00:00:00"/>
    <n v="25"/>
    <n v="0"/>
    <s v="No Dispute"/>
    <x v="0"/>
    <x v="6"/>
  </r>
  <r>
    <x v="2"/>
    <s v="3568-JJMFW"/>
    <n v="2717531125"/>
    <x v="117"/>
    <d v="2020-11-04T00:00:00"/>
    <n v="8313"/>
    <n v="1"/>
    <n v="0"/>
    <d v="2020-10-28T00:00:00"/>
    <n v="23"/>
    <n v="0"/>
    <s v="Disputed"/>
    <x v="1"/>
    <x v="4"/>
  </r>
  <r>
    <x v="2"/>
    <s v="6627-ELFBK"/>
    <n v="2726493725"/>
    <x v="41"/>
    <d v="2021-03-15T00:00:00"/>
    <n v="5735"/>
    <n v="0"/>
    <n v="0"/>
    <d v="2021-02-25T00:00:00"/>
    <n v="12"/>
    <n v="0"/>
    <s v="No Dispute"/>
    <x v="0"/>
    <x v="3"/>
  </r>
  <r>
    <x v="0"/>
    <s v="2423-QOKIO"/>
    <n v="2726898858"/>
    <x v="420"/>
    <d v="2021-07-01T00:00:00"/>
    <n v="7798"/>
    <n v="0"/>
    <n v="0"/>
    <d v="2021-06-18T00:00:00"/>
    <n v="17"/>
    <n v="0"/>
    <s v="No Dispute"/>
    <x v="0"/>
    <x v="22"/>
  </r>
  <r>
    <x v="1"/>
    <s v="9117-LYRCE"/>
    <n v="9275623026"/>
    <x v="30"/>
    <d v="2020-08-26T00:00:00"/>
    <n v="6995"/>
    <n v="1"/>
    <n v="1"/>
    <d v="2020-10-02T00:00:00"/>
    <n v="67"/>
    <n v="37"/>
    <s v="Disputed"/>
    <x v="2"/>
    <x v="14"/>
  </r>
  <r>
    <x v="1"/>
    <s v="3448-OWJOT"/>
    <n v="312361525"/>
    <x v="212"/>
    <d v="2020-08-04T00:00:00"/>
    <n v="6613"/>
    <n v="1"/>
    <n v="0"/>
    <d v="2020-08-13T00:00:00"/>
    <n v="39"/>
    <n v="9"/>
    <s v="Disputed"/>
    <x v="1"/>
    <x v="14"/>
  </r>
  <r>
    <x v="1"/>
    <s v="8389-TCXFQ"/>
    <n v="2741619477"/>
    <x v="327"/>
    <d v="2021-07-11T00:00:00"/>
    <n v="8819"/>
    <n v="0"/>
    <n v="0"/>
    <d v="2021-07-06T00:00:00"/>
    <n v="25"/>
    <n v="0"/>
    <s v="No Dispute"/>
    <x v="0"/>
    <x v="22"/>
  </r>
  <r>
    <x v="0"/>
    <s v="2676-DZINU"/>
    <n v="2742482273"/>
    <x v="421"/>
    <d v="2020-12-15T00:00:00"/>
    <n v="5593"/>
    <n v="1"/>
    <n v="0"/>
    <d v="2020-12-06T00:00:00"/>
    <n v="21"/>
    <n v="0"/>
    <s v="Disputed"/>
    <x v="1"/>
    <x v="10"/>
  </r>
  <r>
    <x v="3"/>
    <s v="9460-VAZGD"/>
    <n v="2744921812"/>
    <x v="44"/>
    <d v="2020-09-19T00:00:00"/>
    <n v="5205"/>
    <n v="0"/>
    <n v="0"/>
    <d v="2020-09-06T00:00:00"/>
    <n v="17"/>
    <n v="0"/>
    <s v="No Dispute"/>
    <x v="0"/>
    <x v="18"/>
  </r>
  <r>
    <x v="3"/>
    <s v="0688-XNJRO"/>
    <n v="2745672878"/>
    <x v="422"/>
    <d v="2020-12-14T00:00:00"/>
    <n v="2305"/>
    <n v="0"/>
    <n v="0"/>
    <d v="2020-12-25T00:00:00"/>
    <n v="41"/>
    <n v="11"/>
    <s v="No Dispute"/>
    <x v="0"/>
    <x v="10"/>
  </r>
  <r>
    <x v="2"/>
    <s v="5875-VZQCZ"/>
    <n v="2746735879"/>
    <x v="423"/>
    <d v="2021-04-24T00:00:00"/>
    <n v="5079"/>
    <n v="1"/>
    <n v="0"/>
    <d v="2021-05-06T00:00:00"/>
    <n v="42"/>
    <n v="12"/>
    <s v="Disputed"/>
    <x v="1"/>
    <x v="20"/>
  </r>
  <r>
    <x v="1"/>
    <s v="5164-VMYWJ"/>
    <n v="8467769345"/>
    <x v="154"/>
    <d v="2020-08-27T00:00:00"/>
    <n v="8676"/>
    <n v="1"/>
    <n v="1"/>
    <d v="2020-09-15T00:00:00"/>
    <n v="49"/>
    <n v="19"/>
    <s v="Disputed"/>
    <x v="2"/>
    <x v="14"/>
  </r>
  <r>
    <x v="0"/>
    <s v="0379-NEVHP"/>
    <n v="2748334767"/>
    <x v="184"/>
    <d v="2021-07-24T00:00:00"/>
    <n v="6166"/>
    <n v="0"/>
    <n v="0"/>
    <d v="2021-07-11T00:00:00"/>
    <n v="17"/>
    <n v="0"/>
    <s v="No Dispute"/>
    <x v="0"/>
    <x v="22"/>
  </r>
  <r>
    <x v="0"/>
    <s v="7209-MDWKR"/>
    <n v="2752068327"/>
    <x v="308"/>
    <d v="2021-08-22T00:00:00"/>
    <n v="5603"/>
    <n v="0"/>
    <n v="0"/>
    <d v="2021-08-18T00:00:00"/>
    <n v="26"/>
    <n v="0"/>
    <s v="No Dispute"/>
    <x v="0"/>
    <x v="2"/>
  </r>
  <r>
    <x v="4"/>
    <s v="4460-ZXNDN"/>
    <n v="2757630472"/>
    <x v="424"/>
    <d v="2021-05-28T00:00:00"/>
    <n v="6263"/>
    <n v="0"/>
    <n v="0"/>
    <d v="2021-06-01T00:00:00"/>
    <n v="34"/>
    <n v="4"/>
    <s v="No Dispute"/>
    <x v="0"/>
    <x v="16"/>
  </r>
  <r>
    <x v="3"/>
    <s v="1168-BEASA"/>
    <n v="2758133753"/>
    <x v="355"/>
    <d v="2021-07-12T00:00:00"/>
    <n v="2680"/>
    <n v="0"/>
    <n v="0"/>
    <d v="2021-07-03T00:00:00"/>
    <n v="21"/>
    <n v="0"/>
    <s v="No Dispute"/>
    <x v="0"/>
    <x v="22"/>
  </r>
  <r>
    <x v="4"/>
    <s v="2687-XWAMA"/>
    <n v="2765073058"/>
    <x v="311"/>
    <d v="2021-05-15T00:00:00"/>
    <n v="5533"/>
    <n v="0"/>
    <n v="0"/>
    <d v="2021-04-25T00:00:00"/>
    <n v="10"/>
    <n v="0"/>
    <s v="No Dispute"/>
    <x v="0"/>
    <x v="16"/>
  </r>
  <r>
    <x v="3"/>
    <s v="9460-VAZGD"/>
    <n v="2771850469"/>
    <x v="69"/>
    <d v="2020-11-27T00:00:00"/>
    <n v="4513"/>
    <n v="0"/>
    <n v="0"/>
    <d v="2020-11-22T00:00:00"/>
    <n v="25"/>
    <n v="0"/>
    <s v="No Dispute"/>
    <x v="0"/>
    <x v="4"/>
  </r>
  <r>
    <x v="2"/>
    <s v="7695-NKUXM"/>
    <n v="2783374260"/>
    <x v="425"/>
    <d v="2021-04-19T00:00:00"/>
    <n v="4990"/>
    <n v="0"/>
    <n v="0"/>
    <d v="2021-03-24T00:00:00"/>
    <n v="4"/>
    <n v="0"/>
    <s v="No Dispute"/>
    <x v="0"/>
    <x v="20"/>
  </r>
  <r>
    <x v="1"/>
    <s v="7938-EVASK"/>
    <n v="2794370654"/>
    <x v="426"/>
    <d v="2020-02-15T00:00:00"/>
    <n v="8778"/>
    <n v="0"/>
    <n v="0"/>
    <d v="2020-02-20T00:00:00"/>
    <n v="35"/>
    <n v="5"/>
    <s v="No Dispute"/>
    <x v="0"/>
    <x v="1"/>
  </r>
  <r>
    <x v="0"/>
    <s v="7841-HROAQ"/>
    <n v="2800981232"/>
    <x v="427"/>
    <d v="2020-08-01T00:00:00"/>
    <n v="8914"/>
    <n v="0"/>
    <n v="0"/>
    <d v="2020-07-28T00:00:00"/>
    <n v="26"/>
    <n v="0"/>
    <s v="No Dispute"/>
    <x v="0"/>
    <x v="14"/>
  </r>
  <r>
    <x v="1"/>
    <s v="5164-VMYWJ"/>
    <n v="2801147000"/>
    <x v="428"/>
    <d v="2021-04-02T00:00:00"/>
    <n v="7974"/>
    <n v="0"/>
    <n v="0"/>
    <d v="2021-03-25T00:00:00"/>
    <n v="22"/>
    <n v="0"/>
    <s v="No Dispute"/>
    <x v="0"/>
    <x v="20"/>
  </r>
  <r>
    <x v="0"/>
    <s v="0709-LZRJV"/>
    <n v="2806337298"/>
    <x v="31"/>
    <d v="2020-03-20T00:00:00"/>
    <n v="6285"/>
    <n v="0"/>
    <n v="0"/>
    <d v="2020-03-25T00:00:00"/>
    <n v="35"/>
    <n v="5"/>
    <s v="No Dispute"/>
    <x v="0"/>
    <x v="13"/>
  </r>
  <r>
    <x v="1"/>
    <s v="8389-TCXFQ"/>
    <n v="2806345363"/>
    <x v="111"/>
    <d v="2021-05-18T00:00:00"/>
    <n v="5037"/>
    <n v="0"/>
    <n v="0"/>
    <d v="2021-05-08T00:00:00"/>
    <n v="20"/>
    <n v="0"/>
    <s v="No Dispute"/>
    <x v="0"/>
    <x v="16"/>
  </r>
  <r>
    <x v="0"/>
    <s v="5196-TWQXF"/>
    <n v="2811916189"/>
    <x v="429"/>
    <d v="2021-11-27T00:00:00"/>
    <n v="5407"/>
    <n v="0"/>
    <n v="0"/>
    <d v="2021-11-13T00:00:00"/>
    <n v="16"/>
    <n v="0"/>
    <s v="No Dispute"/>
    <x v="0"/>
    <x v="11"/>
  </r>
  <r>
    <x v="0"/>
    <s v="1080-NDGAE"/>
    <n v="2818239190"/>
    <x v="339"/>
    <d v="2020-08-14T00:00:00"/>
    <n v="6148"/>
    <n v="0"/>
    <n v="0"/>
    <d v="2020-08-13T00:00:00"/>
    <n v="29"/>
    <n v="0"/>
    <s v="No Dispute"/>
    <x v="0"/>
    <x v="14"/>
  </r>
  <r>
    <x v="0"/>
    <s v="2820-XGXSB"/>
    <n v="2819777550"/>
    <x v="130"/>
    <d v="2021-06-23T00:00:00"/>
    <n v="6145"/>
    <n v="0"/>
    <n v="0"/>
    <d v="2021-05-28T00:00:00"/>
    <n v="4"/>
    <n v="0"/>
    <s v="No Dispute"/>
    <x v="0"/>
    <x v="9"/>
  </r>
  <r>
    <x v="0"/>
    <s v="9212-BTDMX"/>
    <n v="2824604487"/>
    <x v="430"/>
    <d v="2020-02-27T00:00:00"/>
    <n v="7425"/>
    <n v="0"/>
    <n v="0"/>
    <d v="2020-02-13T00:00:00"/>
    <n v="16"/>
    <n v="0"/>
    <s v="No Dispute"/>
    <x v="0"/>
    <x v="1"/>
  </r>
  <r>
    <x v="4"/>
    <s v="6077-FDQRK"/>
    <n v="2827612677"/>
    <x v="431"/>
    <d v="2020-12-21T00:00:00"/>
    <n v="3336"/>
    <n v="0"/>
    <n v="0"/>
    <d v="2020-12-07T00:00:00"/>
    <n v="16"/>
    <n v="0"/>
    <s v="No Dispute"/>
    <x v="0"/>
    <x v="10"/>
  </r>
  <r>
    <x v="2"/>
    <s v="8102-ABPKQ"/>
    <n v="2836103383"/>
    <x v="432"/>
    <d v="2020-06-09T00:00:00"/>
    <n v="6821"/>
    <n v="1"/>
    <n v="0"/>
    <d v="2020-06-23T00:00:00"/>
    <n v="44"/>
    <n v="14"/>
    <s v="Disputed"/>
    <x v="1"/>
    <x v="7"/>
  </r>
  <r>
    <x v="1"/>
    <s v="9117-LYRCE"/>
    <n v="2840107285"/>
    <x v="0"/>
    <d v="2021-02-01T00:00:00"/>
    <n v="4959"/>
    <n v="0"/>
    <n v="0"/>
    <d v="2021-02-06T00:00:00"/>
    <n v="35"/>
    <n v="5"/>
    <s v="No Dispute"/>
    <x v="0"/>
    <x v="0"/>
  </r>
  <r>
    <x v="4"/>
    <s v="9928-IJYBQ"/>
    <n v="2843203106"/>
    <x v="384"/>
    <d v="2020-07-27T00:00:00"/>
    <n v="4575"/>
    <n v="0"/>
    <n v="0"/>
    <d v="2020-07-31T00:00:00"/>
    <n v="34"/>
    <n v="4"/>
    <s v="No Dispute"/>
    <x v="0"/>
    <x v="12"/>
  </r>
  <r>
    <x v="1"/>
    <s v="9322-YCTQO"/>
    <n v="2863276075"/>
    <x v="433"/>
    <d v="2020-04-25T00:00:00"/>
    <n v="9594"/>
    <n v="0"/>
    <n v="0"/>
    <d v="2020-05-06T00:00:00"/>
    <n v="41"/>
    <n v="11"/>
    <s v="No Dispute"/>
    <x v="0"/>
    <x v="8"/>
  </r>
  <r>
    <x v="0"/>
    <s v="3598-DNURW"/>
    <n v="2867355070"/>
    <x v="376"/>
    <d v="2021-12-05T00:00:00"/>
    <n v="9041"/>
    <n v="0"/>
    <n v="0"/>
    <d v="2021-11-22T00:00:00"/>
    <n v="17"/>
    <n v="0"/>
    <s v="No Dispute"/>
    <x v="0"/>
    <x v="21"/>
  </r>
  <r>
    <x v="0"/>
    <s v="6708-DPYTF"/>
    <n v="2871447909"/>
    <x v="434"/>
    <d v="2021-06-04T00:00:00"/>
    <n v="7649"/>
    <n v="0"/>
    <n v="0"/>
    <d v="2021-06-03T00:00:00"/>
    <n v="29"/>
    <n v="0"/>
    <s v="No Dispute"/>
    <x v="0"/>
    <x v="9"/>
  </r>
  <r>
    <x v="1"/>
    <s v="8976-AMJEO"/>
    <n v="2872500354"/>
    <x v="435"/>
    <d v="2020-04-24T00:00:00"/>
    <n v="6741"/>
    <n v="0"/>
    <n v="0"/>
    <d v="2020-04-18T00:00:00"/>
    <n v="24"/>
    <n v="0"/>
    <s v="No Dispute"/>
    <x v="0"/>
    <x v="8"/>
  </r>
  <r>
    <x v="0"/>
    <s v="0709-LZRJV"/>
    <n v="2879905746"/>
    <x v="290"/>
    <d v="2021-12-24T00:00:00"/>
    <n v="5629"/>
    <n v="0"/>
    <n v="0"/>
    <d v="2021-12-24T00:00:00"/>
    <n v="30"/>
    <n v="0"/>
    <s v="No Dispute"/>
    <x v="0"/>
    <x v="21"/>
  </r>
  <r>
    <x v="2"/>
    <s v="5875-VZQCZ"/>
    <n v="2882083969"/>
    <x v="204"/>
    <d v="2021-06-21T00:00:00"/>
    <n v="6606"/>
    <n v="1"/>
    <n v="0"/>
    <d v="2021-07-08T00:00:00"/>
    <n v="47"/>
    <n v="17"/>
    <s v="Disputed"/>
    <x v="1"/>
    <x v="9"/>
  </r>
  <r>
    <x v="4"/>
    <s v="7050-KQLDO"/>
    <n v="2884857136"/>
    <x v="436"/>
    <d v="2020-10-19T00:00:00"/>
    <n v="5253"/>
    <n v="0"/>
    <n v="0"/>
    <d v="2020-10-13T00:00:00"/>
    <n v="24"/>
    <n v="0"/>
    <s v="No Dispute"/>
    <x v="0"/>
    <x v="17"/>
  </r>
  <r>
    <x v="3"/>
    <s v="7372-CESLR"/>
    <n v="2898287464"/>
    <x v="69"/>
    <d v="2020-11-27T00:00:00"/>
    <n v="1270"/>
    <n v="0"/>
    <n v="0"/>
    <d v="2020-11-25T00:00:00"/>
    <n v="28"/>
    <n v="0"/>
    <s v="No Dispute"/>
    <x v="0"/>
    <x v="4"/>
  </r>
  <r>
    <x v="0"/>
    <s v="7329-TWKLF"/>
    <n v="2899243412"/>
    <x v="201"/>
    <d v="2020-07-30T00:00:00"/>
    <n v="7422"/>
    <n v="0"/>
    <n v="0"/>
    <d v="2020-07-23T00:00:00"/>
    <n v="23"/>
    <n v="0"/>
    <s v="No Dispute"/>
    <x v="0"/>
    <x v="12"/>
  </r>
  <r>
    <x v="3"/>
    <s v="7372-CESLR"/>
    <n v="2900528557"/>
    <x v="284"/>
    <d v="2020-12-28T00:00:00"/>
    <n v="4176"/>
    <n v="0"/>
    <n v="0"/>
    <d v="2020-12-31T00:00:00"/>
    <n v="33"/>
    <n v="3"/>
    <s v="No Dispute"/>
    <x v="0"/>
    <x v="10"/>
  </r>
  <r>
    <x v="0"/>
    <s v="7209-MDWKR"/>
    <n v="2906379133"/>
    <x v="437"/>
    <d v="2021-01-16T00:00:00"/>
    <n v="6675"/>
    <n v="0"/>
    <n v="0"/>
    <d v="2021-02-01T00:00:00"/>
    <n v="46"/>
    <n v="16"/>
    <s v="No Dispute"/>
    <x v="0"/>
    <x v="6"/>
  </r>
  <r>
    <x v="0"/>
    <s v="1080-NDGAE"/>
    <n v="2912484665"/>
    <x v="36"/>
    <d v="2021-09-04T00:00:00"/>
    <n v="9216"/>
    <n v="1"/>
    <n v="0"/>
    <d v="2021-09-08T00:00:00"/>
    <n v="34"/>
    <n v="4"/>
    <s v="Disputed"/>
    <x v="1"/>
    <x v="5"/>
  </r>
  <r>
    <x v="1"/>
    <s v="7245-CKNCN"/>
    <n v="2923296215"/>
    <x v="438"/>
    <d v="2020-02-03T00:00:00"/>
    <n v="6771"/>
    <n v="0"/>
    <n v="0"/>
    <d v="2020-01-28T00:00:00"/>
    <n v="24"/>
    <n v="0"/>
    <s v="No Dispute"/>
    <x v="0"/>
    <x v="1"/>
  </r>
  <r>
    <x v="2"/>
    <s v="5148-SYKLB"/>
    <n v="2924198306"/>
    <x v="408"/>
    <d v="2021-11-30T00:00:00"/>
    <n v="9126"/>
    <n v="0"/>
    <n v="0"/>
    <d v="2021-11-22T00:00:00"/>
    <n v="22"/>
    <n v="0"/>
    <s v="No Dispute"/>
    <x v="0"/>
    <x v="11"/>
  </r>
  <r>
    <x v="2"/>
    <s v="6627-ELFBK"/>
    <n v="2924562161"/>
    <x v="437"/>
    <d v="2021-01-16T00:00:00"/>
    <n v="9873"/>
    <n v="0"/>
    <n v="0"/>
    <d v="2021-01-03T00:00:00"/>
    <n v="17"/>
    <n v="0"/>
    <s v="No Dispute"/>
    <x v="0"/>
    <x v="6"/>
  </r>
  <r>
    <x v="0"/>
    <s v="1080-NDGAE"/>
    <n v="2925434206"/>
    <x v="439"/>
    <d v="2021-11-10T00:00:00"/>
    <n v="7607"/>
    <n v="0"/>
    <n v="0"/>
    <d v="2021-10-23T00:00:00"/>
    <n v="12"/>
    <n v="0"/>
    <s v="No Dispute"/>
    <x v="0"/>
    <x v="11"/>
  </r>
  <r>
    <x v="3"/>
    <s v="6177-VTITE"/>
    <n v="2926591272"/>
    <x v="351"/>
    <d v="2021-07-22T00:00:00"/>
    <n v="3662"/>
    <n v="1"/>
    <n v="0"/>
    <d v="2021-07-16T00:00:00"/>
    <n v="24"/>
    <n v="0"/>
    <s v="Disputed"/>
    <x v="1"/>
    <x v="22"/>
  </r>
  <r>
    <x v="4"/>
    <s v="7260-ZHAKS"/>
    <n v="2936586813"/>
    <x v="440"/>
    <d v="2021-05-30T00:00:00"/>
    <n v="5978"/>
    <n v="0"/>
    <n v="0"/>
    <d v="2021-05-30T00:00:00"/>
    <n v="30"/>
    <n v="0"/>
    <s v="No Dispute"/>
    <x v="0"/>
    <x v="16"/>
  </r>
  <r>
    <x v="2"/>
    <s v="7695-NKUXM"/>
    <n v="2938081000"/>
    <x v="192"/>
    <d v="2020-04-18T00:00:00"/>
    <n v="5721"/>
    <n v="1"/>
    <n v="0"/>
    <d v="2020-04-06T00:00:00"/>
    <n v="18"/>
    <n v="0"/>
    <s v="Disputed"/>
    <x v="1"/>
    <x v="8"/>
  </r>
  <r>
    <x v="1"/>
    <s v="9725-EZTEJ"/>
    <n v="2073573910"/>
    <x v="285"/>
    <d v="2020-08-29T00:00:00"/>
    <n v="7495"/>
    <n v="1"/>
    <n v="0"/>
    <d v="2020-09-02T00:00:00"/>
    <n v="34"/>
    <n v="4"/>
    <s v="Disputed"/>
    <x v="1"/>
    <x v="14"/>
  </r>
  <r>
    <x v="4"/>
    <s v="7758-WKLVM"/>
    <n v="2947584001"/>
    <x v="441"/>
    <d v="2021-04-18T00:00:00"/>
    <n v="7250"/>
    <n v="1"/>
    <n v="0"/>
    <d v="2021-05-11T00:00:00"/>
    <n v="53"/>
    <n v="23"/>
    <s v="Disputed"/>
    <x v="1"/>
    <x v="20"/>
  </r>
  <r>
    <x v="3"/>
    <s v="9460-VAZGD"/>
    <n v="2947790220"/>
    <x v="210"/>
    <d v="2020-02-04T00:00:00"/>
    <n v="3228"/>
    <n v="0"/>
    <n v="0"/>
    <d v="2020-01-19T00:00:00"/>
    <n v="14"/>
    <n v="0"/>
    <s v="No Dispute"/>
    <x v="0"/>
    <x v="1"/>
  </r>
  <r>
    <x v="2"/>
    <s v="3271-HYHDN"/>
    <n v="2949843698"/>
    <x v="340"/>
    <d v="2020-05-10T00:00:00"/>
    <n v="3935"/>
    <n v="0"/>
    <n v="0"/>
    <d v="2020-04-15T00:00:00"/>
    <n v="5"/>
    <n v="0"/>
    <s v="No Dispute"/>
    <x v="0"/>
    <x v="19"/>
  </r>
  <r>
    <x v="0"/>
    <s v="5920-DPXLN"/>
    <n v="2952430924"/>
    <x v="327"/>
    <d v="2021-07-11T00:00:00"/>
    <n v="5309"/>
    <n v="0"/>
    <n v="0"/>
    <d v="2021-06-21T00:00:00"/>
    <n v="10"/>
    <n v="0"/>
    <s v="No Dispute"/>
    <x v="0"/>
    <x v="22"/>
  </r>
  <r>
    <x v="1"/>
    <s v="5164-VMYWJ"/>
    <n v="2953405140"/>
    <x v="208"/>
    <d v="2021-09-20T00:00:00"/>
    <n v="6141"/>
    <n v="0"/>
    <n v="0"/>
    <d v="2021-09-12T00:00:00"/>
    <n v="22"/>
    <n v="0"/>
    <s v="No Dispute"/>
    <x v="0"/>
    <x v="5"/>
  </r>
  <r>
    <x v="3"/>
    <s v="0688-XNJRO"/>
    <n v="2960848343"/>
    <x v="334"/>
    <d v="2021-09-21T00:00:00"/>
    <n v="3660"/>
    <n v="0"/>
    <n v="0"/>
    <d v="2021-09-26T00:00:00"/>
    <n v="35"/>
    <n v="5"/>
    <s v="No Dispute"/>
    <x v="0"/>
    <x v="5"/>
  </r>
  <r>
    <x v="0"/>
    <s v="6632-CGYHU"/>
    <n v="2962262974"/>
    <x v="370"/>
    <d v="2021-10-06T00:00:00"/>
    <n v="5650"/>
    <n v="0"/>
    <n v="0"/>
    <d v="2021-09-13T00:00:00"/>
    <n v="7"/>
    <n v="0"/>
    <s v="No Dispute"/>
    <x v="0"/>
    <x v="15"/>
  </r>
  <r>
    <x v="2"/>
    <s v="2824-HJQPP"/>
    <n v="2964011777"/>
    <x v="22"/>
    <d v="2021-02-05T00:00:00"/>
    <n v="7050"/>
    <n v="0"/>
    <n v="0"/>
    <d v="2021-01-30T00:00:00"/>
    <n v="24"/>
    <n v="0"/>
    <s v="No Dispute"/>
    <x v="0"/>
    <x v="0"/>
  </r>
  <r>
    <x v="2"/>
    <s v="9181-HEKGV"/>
    <n v="2966579935"/>
    <x v="107"/>
    <d v="2021-06-17T00:00:00"/>
    <n v="9985"/>
    <n v="1"/>
    <n v="0"/>
    <d v="2021-07-15T00:00:00"/>
    <n v="58"/>
    <n v="28"/>
    <s v="Disputed"/>
    <x v="1"/>
    <x v="9"/>
  </r>
  <r>
    <x v="3"/>
    <s v="8942-ERSWK"/>
    <n v="2969671399"/>
    <x v="442"/>
    <d v="2021-06-25T00:00:00"/>
    <n v="747"/>
    <n v="0"/>
    <n v="0"/>
    <d v="2021-05-31T00:00:00"/>
    <n v="5"/>
    <n v="0"/>
    <s v="No Dispute"/>
    <x v="0"/>
    <x v="9"/>
  </r>
  <r>
    <x v="3"/>
    <s v="1168-BEASA"/>
    <n v="2969926155"/>
    <x v="327"/>
    <d v="2021-07-11T00:00:00"/>
    <n v="8263"/>
    <n v="0"/>
    <n v="0"/>
    <d v="2021-07-03T00:00:00"/>
    <n v="22"/>
    <n v="0"/>
    <s v="No Dispute"/>
    <x v="0"/>
    <x v="22"/>
  </r>
  <r>
    <x v="0"/>
    <s v="5920-DPXLN"/>
    <n v="2969979027"/>
    <x v="211"/>
    <d v="2021-01-29T00:00:00"/>
    <n v="5034"/>
    <n v="0"/>
    <n v="0"/>
    <d v="2021-01-14T00:00:00"/>
    <n v="15"/>
    <n v="0"/>
    <s v="No Dispute"/>
    <x v="0"/>
    <x v="6"/>
  </r>
  <r>
    <x v="4"/>
    <s v="6831-FIODB"/>
    <n v="2970425808"/>
    <x v="6"/>
    <d v="2021-09-12T00:00:00"/>
    <n v="3574"/>
    <n v="0"/>
    <n v="0"/>
    <d v="2021-09-01T00:00:00"/>
    <n v="19"/>
    <n v="0"/>
    <s v="No Dispute"/>
    <x v="0"/>
    <x v="5"/>
  </r>
  <r>
    <x v="3"/>
    <s v="7372-CESLR"/>
    <n v="2977673351"/>
    <x v="443"/>
    <d v="2021-07-03T00:00:00"/>
    <n v="3489"/>
    <n v="0"/>
    <n v="0"/>
    <d v="2021-06-24T00:00:00"/>
    <n v="21"/>
    <n v="0"/>
    <s v="No Dispute"/>
    <x v="0"/>
    <x v="22"/>
  </r>
  <r>
    <x v="1"/>
    <s v="8976-AMJEO"/>
    <n v="2979360755"/>
    <x v="176"/>
    <d v="2020-06-11T00:00:00"/>
    <n v="10367"/>
    <n v="0"/>
    <n v="0"/>
    <d v="2020-06-02T00:00:00"/>
    <n v="21"/>
    <n v="0"/>
    <s v="No Dispute"/>
    <x v="0"/>
    <x v="7"/>
  </r>
  <r>
    <x v="4"/>
    <s v="7856-ODQFO"/>
    <n v="2987359559"/>
    <x v="444"/>
    <d v="2021-04-07T00:00:00"/>
    <n v="5796"/>
    <n v="1"/>
    <n v="0"/>
    <d v="2021-04-24T00:00:00"/>
    <n v="47"/>
    <n v="17"/>
    <s v="Disputed"/>
    <x v="1"/>
    <x v="20"/>
  </r>
  <r>
    <x v="0"/>
    <s v="0379-NEVHP"/>
    <n v="2998565198"/>
    <x v="445"/>
    <d v="2020-03-13T00:00:00"/>
    <n v="2821"/>
    <n v="0"/>
    <n v="0"/>
    <d v="2020-02-28T00:00:00"/>
    <n v="16"/>
    <n v="0"/>
    <s v="No Dispute"/>
    <x v="0"/>
    <x v="13"/>
  </r>
  <r>
    <x v="0"/>
    <s v="6632-CGYHU"/>
    <n v="3007642107"/>
    <x v="341"/>
    <d v="2020-06-19T00:00:00"/>
    <n v="5603"/>
    <n v="0"/>
    <n v="0"/>
    <d v="2020-06-01T00:00:00"/>
    <n v="12"/>
    <n v="0"/>
    <s v="No Dispute"/>
    <x v="0"/>
    <x v="7"/>
  </r>
  <r>
    <x v="2"/>
    <s v="8364-UWVLM"/>
    <n v="3014047428"/>
    <x v="256"/>
    <d v="2020-12-12T00:00:00"/>
    <n v="9203"/>
    <n v="0"/>
    <n v="0"/>
    <d v="2020-12-08T00:00:00"/>
    <n v="26"/>
    <n v="0"/>
    <s v="No Dispute"/>
    <x v="0"/>
    <x v="10"/>
  </r>
  <r>
    <x v="0"/>
    <s v="7209-MDWKR"/>
    <n v="3021707927"/>
    <x v="44"/>
    <d v="2020-09-19T00:00:00"/>
    <n v="7555"/>
    <n v="0"/>
    <n v="0"/>
    <d v="2020-09-17T00:00:00"/>
    <n v="28"/>
    <n v="0"/>
    <s v="No Dispute"/>
    <x v="0"/>
    <x v="18"/>
  </r>
  <r>
    <x v="1"/>
    <s v="7600-OISKG"/>
    <n v="3023099566"/>
    <x v="446"/>
    <d v="2021-03-20T00:00:00"/>
    <n v="4551"/>
    <n v="0"/>
    <n v="0"/>
    <d v="2021-03-07T00:00:00"/>
    <n v="17"/>
    <n v="0"/>
    <s v="No Dispute"/>
    <x v="0"/>
    <x v="3"/>
  </r>
  <r>
    <x v="4"/>
    <s v="2026-XLBER"/>
    <n v="3025631462"/>
    <x v="150"/>
    <d v="2021-05-26T00:00:00"/>
    <n v="10354"/>
    <n v="1"/>
    <n v="0"/>
    <d v="2021-05-25T00:00:00"/>
    <n v="29"/>
    <n v="0"/>
    <s v="Disputed"/>
    <x v="1"/>
    <x v="16"/>
  </r>
  <r>
    <x v="3"/>
    <s v="9250-VHLWY"/>
    <n v="3030097145"/>
    <x v="126"/>
    <d v="2020-03-21T00:00:00"/>
    <n v="6841"/>
    <n v="0"/>
    <n v="0"/>
    <d v="2020-03-18T00:00:00"/>
    <n v="27"/>
    <n v="0"/>
    <s v="No Dispute"/>
    <x v="0"/>
    <x v="13"/>
  </r>
  <r>
    <x v="2"/>
    <s v="5148-SYKLB"/>
    <n v="3032739429"/>
    <x v="447"/>
    <d v="2021-06-09T00:00:00"/>
    <n v="8641"/>
    <n v="1"/>
    <n v="0"/>
    <d v="2021-06-11T00:00:00"/>
    <n v="32"/>
    <n v="2"/>
    <s v="Disputed"/>
    <x v="1"/>
    <x v="9"/>
  </r>
  <r>
    <x v="2"/>
    <s v="1604-LIFKX"/>
    <n v="3037486776"/>
    <x v="448"/>
    <d v="2021-02-28T00:00:00"/>
    <n v="7937"/>
    <n v="0"/>
    <n v="0"/>
    <d v="2021-03-11T00:00:00"/>
    <n v="41"/>
    <n v="11"/>
    <s v="No Dispute"/>
    <x v="0"/>
    <x v="0"/>
  </r>
  <r>
    <x v="2"/>
    <s v="8887-NCUZC"/>
    <n v="3047515591"/>
    <x v="232"/>
    <d v="2021-03-05T00:00:00"/>
    <n v="3717"/>
    <n v="1"/>
    <n v="0"/>
    <d v="2021-03-18T00:00:00"/>
    <n v="43"/>
    <n v="13"/>
    <s v="Disputed"/>
    <x v="1"/>
    <x v="3"/>
  </r>
  <r>
    <x v="0"/>
    <s v="2676-DZINU"/>
    <n v="3053205526"/>
    <x v="411"/>
    <d v="2020-06-27T00:00:00"/>
    <n v="5656"/>
    <n v="0"/>
    <n v="0"/>
    <d v="2020-06-10T00:00:00"/>
    <n v="13"/>
    <n v="0"/>
    <s v="No Dispute"/>
    <x v="0"/>
    <x v="7"/>
  </r>
  <r>
    <x v="4"/>
    <s v="9928-IJYBQ"/>
    <n v="3053271258"/>
    <x v="91"/>
    <d v="2021-05-03T00:00:00"/>
    <n v="8395"/>
    <n v="0"/>
    <n v="0"/>
    <d v="2021-05-09T00:00:00"/>
    <n v="36"/>
    <n v="6"/>
    <s v="No Dispute"/>
    <x v="0"/>
    <x v="16"/>
  </r>
  <r>
    <x v="0"/>
    <s v="0379-NEVHP"/>
    <n v="3056950219"/>
    <x v="372"/>
    <d v="2021-09-10T00:00:00"/>
    <n v="4708"/>
    <n v="0"/>
    <n v="0"/>
    <d v="2021-08-21T00:00:00"/>
    <n v="10"/>
    <n v="0"/>
    <s v="No Dispute"/>
    <x v="0"/>
    <x v="5"/>
  </r>
  <r>
    <x v="1"/>
    <s v="9758-AIEIK"/>
    <n v="3059762404"/>
    <x v="344"/>
    <d v="2020-06-24T00:00:00"/>
    <n v="5134"/>
    <n v="0"/>
    <n v="0"/>
    <d v="2020-06-11T00:00:00"/>
    <n v="17"/>
    <n v="0"/>
    <s v="No Dispute"/>
    <x v="0"/>
    <x v="7"/>
  </r>
  <r>
    <x v="0"/>
    <s v="6632-CGYHU"/>
    <n v="3060840745"/>
    <x v="4"/>
    <d v="2020-11-24T00:00:00"/>
    <n v="8368"/>
    <n v="0"/>
    <n v="0"/>
    <d v="2020-11-09T00:00:00"/>
    <n v="15"/>
    <n v="0"/>
    <s v="No Dispute"/>
    <x v="0"/>
    <x v="4"/>
  </r>
  <r>
    <x v="0"/>
    <s v="9174-IYKOC"/>
    <n v="3066073542"/>
    <x v="449"/>
    <d v="2020-04-01T00:00:00"/>
    <n v="5379"/>
    <n v="0"/>
    <n v="0"/>
    <d v="2020-04-02T00:00:00"/>
    <n v="31"/>
    <n v="1"/>
    <s v="No Dispute"/>
    <x v="0"/>
    <x v="8"/>
  </r>
  <r>
    <x v="2"/>
    <s v="2824-HJQPP"/>
    <n v="3077571538"/>
    <x v="399"/>
    <d v="2021-03-29T00:00:00"/>
    <n v="6454"/>
    <n v="0"/>
    <n v="0"/>
    <d v="2021-03-18T00:00:00"/>
    <n v="19"/>
    <n v="0"/>
    <s v="No Dispute"/>
    <x v="0"/>
    <x v="3"/>
  </r>
  <r>
    <x v="1"/>
    <s v="4640-FGEJI"/>
    <n v="3078815567"/>
    <x v="407"/>
    <d v="2021-05-02T00:00:00"/>
    <n v="9462"/>
    <n v="0"/>
    <n v="0"/>
    <d v="2021-04-21T00:00:00"/>
    <n v="19"/>
    <n v="0"/>
    <s v="No Dispute"/>
    <x v="0"/>
    <x v="16"/>
  </r>
  <r>
    <x v="4"/>
    <s v="7228-LEPPM"/>
    <n v="3085234788"/>
    <x v="450"/>
    <d v="2021-03-11T00:00:00"/>
    <n v="3470"/>
    <n v="0"/>
    <n v="0"/>
    <d v="2021-03-14T00:00:00"/>
    <n v="33"/>
    <n v="3"/>
    <s v="No Dispute"/>
    <x v="0"/>
    <x v="3"/>
  </r>
  <r>
    <x v="1"/>
    <s v="7600-OISKG"/>
    <n v="3163580771"/>
    <x v="329"/>
    <d v="2020-08-31T00:00:00"/>
    <n v="7902"/>
    <n v="1"/>
    <n v="0"/>
    <d v="2020-08-30T00:00:00"/>
    <n v="29"/>
    <n v="0"/>
    <s v="Disputed"/>
    <x v="1"/>
    <x v="18"/>
  </r>
  <r>
    <x v="4"/>
    <s v="7758-WKLVM"/>
    <n v="3089793704"/>
    <x v="301"/>
    <d v="2020-11-08T00:00:00"/>
    <n v="5682"/>
    <n v="0"/>
    <n v="0"/>
    <d v="2020-11-10T00:00:00"/>
    <n v="32"/>
    <n v="2"/>
    <s v="No Dispute"/>
    <x v="0"/>
    <x v="4"/>
  </r>
  <r>
    <x v="1"/>
    <s v="8389-TCXFQ"/>
    <n v="6941328190"/>
    <x v="329"/>
    <d v="2020-08-31T00:00:00"/>
    <n v="7183"/>
    <n v="1"/>
    <n v="0"/>
    <d v="2020-09-04T00:00:00"/>
    <n v="34"/>
    <n v="4"/>
    <s v="Disputed"/>
    <x v="1"/>
    <x v="18"/>
  </r>
  <r>
    <x v="0"/>
    <s v="9014-WENVB"/>
    <n v="3090692385"/>
    <x v="451"/>
    <d v="2020-12-22T00:00:00"/>
    <n v="8968"/>
    <n v="0"/>
    <n v="0"/>
    <d v="2020-12-24T00:00:00"/>
    <n v="32"/>
    <n v="2"/>
    <s v="No Dispute"/>
    <x v="0"/>
    <x v="10"/>
  </r>
  <r>
    <x v="2"/>
    <s v="8364-UWVLM"/>
    <n v="3091329049"/>
    <x v="452"/>
    <d v="2021-03-08T00:00:00"/>
    <n v="9159"/>
    <n v="1"/>
    <n v="0"/>
    <d v="2021-03-08T00:00:00"/>
    <n v="30"/>
    <n v="0"/>
    <s v="Disputed"/>
    <x v="1"/>
    <x v="3"/>
  </r>
  <r>
    <x v="2"/>
    <s v="6627-ELFBK"/>
    <n v="3094167273"/>
    <x v="453"/>
    <d v="2021-08-31T00:00:00"/>
    <n v="8683"/>
    <n v="0"/>
    <n v="0"/>
    <d v="2021-08-23T00:00:00"/>
    <n v="22"/>
    <n v="0"/>
    <s v="No Dispute"/>
    <x v="0"/>
    <x v="5"/>
  </r>
  <r>
    <x v="2"/>
    <s v="8102-ABPKQ"/>
    <n v="3097229122"/>
    <x v="233"/>
    <d v="2021-05-08T00:00:00"/>
    <n v="5601"/>
    <n v="1"/>
    <n v="0"/>
    <d v="2021-05-08T00:00:00"/>
    <n v="30"/>
    <n v="0"/>
    <s v="Disputed"/>
    <x v="1"/>
    <x v="16"/>
  </r>
  <r>
    <x v="0"/>
    <s v="9014-WENVB"/>
    <n v="3102041998"/>
    <x v="454"/>
    <d v="2020-02-16T00:00:00"/>
    <n v="6999"/>
    <n v="0"/>
    <n v="0"/>
    <d v="2020-02-15T00:00:00"/>
    <n v="29"/>
    <n v="0"/>
    <s v="No Dispute"/>
    <x v="0"/>
    <x v="1"/>
  </r>
  <r>
    <x v="1"/>
    <s v="4632-QZOKX"/>
    <n v="7603025462"/>
    <x v="39"/>
    <d v="2020-09-01T00:00:00"/>
    <n v="5806"/>
    <n v="1"/>
    <n v="1"/>
    <d v="2020-09-14T00:00:00"/>
    <n v="43"/>
    <n v="13"/>
    <s v="Disputed"/>
    <x v="2"/>
    <x v="18"/>
  </r>
  <r>
    <x v="3"/>
    <s v="8942-ERSWK"/>
    <n v="3110080050"/>
    <x v="294"/>
    <d v="2020-10-18T00:00:00"/>
    <n v="1306"/>
    <n v="0"/>
    <n v="0"/>
    <d v="2020-09-30T00:00:00"/>
    <n v="12"/>
    <n v="0"/>
    <s v="No Dispute"/>
    <x v="0"/>
    <x v="17"/>
  </r>
  <r>
    <x v="2"/>
    <s v="3568-JJMFW"/>
    <n v="3110539999"/>
    <x v="455"/>
    <d v="2020-04-29T00:00:00"/>
    <n v="3621"/>
    <n v="1"/>
    <n v="0"/>
    <d v="2020-04-29T00:00:00"/>
    <n v="30"/>
    <n v="0"/>
    <s v="Disputed"/>
    <x v="1"/>
    <x v="8"/>
  </r>
  <r>
    <x v="0"/>
    <s v="7209-MDWKR"/>
    <n v="3110878377"/>
    <x v="456"/>
    <d v="2021-07-19T00:00:00"/>
    <n v="3623"/>
    <n v="0"/>
    <n v="0"/>
    <d v="2021-07-12T00:00:00"/>
    <n v="23"/>
    <n v="0"/>
    <s v="No Dispute"/>
    <x v="0"/>
    <x v="22"/>
  </r>
  <r>
    <x v="3"/>
    <s v="8942-ERSWK"/>
    <n v="3112379825"/>
    <x v="137"/>
    <d v="2021-06-24T00:00:00"/>
    <n v="5160"/>
    <n v="0"/>
    <n v="0"/>
    <d v="2021-06-02T00:00:00"/>
    <n v="8"/>
    <n v="0"/>
    <s v="No Dispute"/>
    <x v="0"/>
    <x v="9"/>
  </r>
  <r>
    <x v="3"/>
    <s v="9250-VHLWY"/>
    <n v="3113502518"/>
    <x v="245"/>
    <d v="2020-10-15T00:00:00"/>
    <n v="4649"/>
    <n v="0"/>
    <n v="0"/>
    <d v="2020-10-15T00:00:00"/>
    <n v="30"/>
    <n v="0"/>
    <s v="No Dispute"/>
    <x v="0"/>
    <x v="17"/>
  </r>
  <r>
    <x v="4"/>
    <s v="2026-XLBER"/>
    <n v="3115534110"/>
    <x v="354"/>
    <d v="2021-06-30T00:00:00"/>
    <n v="7066"/>
    <n v="1"/>
    <n v="0"/>
    <d v="2021-06-26T00:00:00"/>
    <n v="26"/>
    <n v="0"/>
    <s v="Disputed"/>
    <x v="1"/>
    <x v="9"/>
  </r>
  <r>
    <x v="3"/>
    <s v="9250-VHLWY"/>
    <n v="3121730234"/>
    <x v="117"/>
    <d v="2020-11-04T00:00:00"/>
    <n v="4887"/>
    <n v="0"/>
    <n v="0"/>
    <d v="2020-10-26T00:00:00"/>
    <n v="21"/>
    <n v="0"/>
    <s v="No Dispute"/>
    <x v="0"/>
    <x v="4"/>
  </r>
  <r>
    <x v="3"/>
    <s v="8942-ERSWK"/>
    <n v="3123420222"/>
    <x v="251"/>
    <d v="2020-08-02T00:00:00"/>
    <n v="2541"/>
    <n v="0"/>
    <n v="0"/>
    <d v="2020-07-11T00:00:00"/>
    <n v="8"/>
    <n v="0"/>
    <s v="No Dispute"/>
    <x v="0"/>
    <x v="14"/>
  </r>
  <r>
    <x v="0"/>
    <s v="2423-QOKIO"/>
    <n v="3138040805"/>
    <x v="457"/>
    <d v="2020-11-01T00:00:00"/>
    <n v="7521"/>
    <n v="0"/>
    <n v="0"/>
    <d v="2020-11-01T00:00:00"/>
    <n v="30"/>
    <n v="0"/>
    <s v="No Dispute"/>
    <x v="0"/>
    <x v="4"/>
  </r>
  <r>
    <x v="4"/>
    <s v="9149-MATVB"/>
    <n v="3141193941"/>
    <x v="458"/>
    <d v="2021-02-08T00:00:00"/>
    <n v="6581"/>
    <n v="0"/>
    <n v="0"/>
    <d v="2021-02-03T00:00:00"/>
    <n v="25"/>
    <n v="0"/>
    <s v="No Dispute"/>
    <x v="0"/>
    <x v="0"/>
  </r>
  <r>
    <x v="2"/>
    <s v="6627-ELFBK"/>
    <n v="3146057306"/>
    <x v="95"/>
    <d v="2020-09-07T00:00:00"/>
    <n v="7800"/>
    <n v="0"/>
    <n v="0"/>
    <d v="2020-08-26T00:00:00"/>
    <n v="18"/>
    <n v="0"/>
    <s v="No Dispute"/>
    <x v="0"/>
    <x v="18"/>
  </r>
  <r>
    <x v="2"/>
    <s v="7946-HJDUR"/>
    <n v="3148320908"/>
    <x v="408"/>
    <d v="2021-11-30T00:00:00"/>
    <n v="5648"/>
    <n v="0"/>
    <n v="0"/>
    <d v="2021-11-28T00:00:00"/>
    <n v="28"/>
    <n v="0"/>
    <s v="No Dispute"/>
    <x v="0"/>
    <x v="11"/>
  </r>
  <r>
    <x v="1"/>
    <s v="5284-DJOZO"/>
    <n v="3148914031"/>
    <x v="459"/>
    <d v="2020-03-29T00:00:00"/>
    <n v="7891"/>
    <n v="0"/>
    <n v="0"/>
    <d v="2020-03-14T00:00:00"/>
    <n v="15"/>
    <n v="0"/>
    <s v="No Dispute"/>
    <x v="0"/>
    <x v="13"/>
  </r>
  <r>
    <x v="0"/>
    <s v="8156-PCYBM"/>
    <n v="3148980303"/>
    <x v="257"/>
    <d v="2020-06-16T00:00:00"/>
    <n v="8220"/>
    <n v="0"/>
    <n v="0"/>
    <d v="2020-06-15T00:00:00"/>
    <n v="29"/>
    <n v="0"/>
    <s v="No Dispute"/>
    <x v="0"/>
    <x v="7"/>
  </r>
  <r>
    <x v="3"/>
    <s v="9250-VHLWY"/>
    <n v="3153726272"/>
    <x v="460"/>
    <d v="2021-02-19T00:00:00"/>
    <n v="6543"/>
    <n v="0"/>
    <n v="0"/>
    <d v="2021-02-10T00:00:00"/>
    <n v="21"/>
    <n v="0"/>
    <s v="No Dispute"/>
    <x v="0"/>
    <x v="0"/>
  </r>
  <r>
    <x v="1"/>
    <s v="5284-DJOZO"/>
    <n v="847327295"/>
    <x v="293"/>
    <d v="2020-09-03T00:00:00"/>
    <n v="7295"/>
    <n v="1"/>
    <n v="0"/>
    <d v="2020-09-09T00:00:00"/>
    <n v="36"/>
    <n v="6"/>
    <s v="Disputed"/>
    <x v="1"/>
    <x v="18"/>
  </r>
  <r>
    <x v="4"/>
    <s v="2687-XWAMA"/>
    <n v="3155625555"/>
    <x v="387"/>
    <d v="2021-06-05T00:00:00"/>
    <n v="4172"/>
    <n v="0"/>
    <n v="0"/>
    <d v="2021-05-09T00:00:00"/>
    <n v="3"/>
    <n v="0"/>
    <s v="No Dispute"/>
    <x v="0"/>
    <x v="9"/>
  </r>
  <r>
    <x v="0"/>
    <s v="7841-HROAQ"/>
    <n v="3155920868"/>
    <x v="95"/>
    <d v="2020-09-07T00:00:00"/>
    <n v="5374"/>
    <n v="0"/>
    <n v="0"/>
    <d v="2020-09-04T00:00:00"/>
    <n v="27"/>
    <n v="0"/>
    <s v="No Dispute"/>
    <x v="0"/>
    <x v="18"/>
  </r>
  <r>
    <x v="4"/>
    <s v="6077-FDQRK"/>
    <n v="3158139891"/>
    <x v="461"/>
    <d v="2020-08-28T00:00:00"/>
    <n v="3259"/>
    <n v="0"/>
    <n v="0"/>
    <d v="2020-08-16T00:00:00"/>
    <n v="18"/>
    <n v="0"/>
    <s v="No Dispute"/>
    <x v="0"/>
    <x v="14"/>
  </r>
  <r>
    <x v="2"/>
    <s v="5613-UHVMG"/>
    <n v="3160080084"/>
    <x v="128"/>
    <d v="2021-05-16T00:00:00"/>
    <n v="7186"/>
    <n v="0"/>
    <n v="0"/>
    <d v="2021-05-24T00:00:00"/>
    <n v="38"/>
    <n v="8"/>
    <s v="No Dispute"/>
    <x v="0"/>
    <x v="16"/>
  </r>
  <r>
    <x v="4"/>
    <s v="3831-FXWYK"/>
    <n v="3161602616"/>
    <x v="133"/>
    <d v="2020-04-28T00:00:00"/>
    <n v="7928"/>
    <n v="0"/>
    <n v="0"/>
    <d v="2020-05-06T00:00:00"/>
    <n v="38"/>
    <n v="8"/>
    <s v="No Dispute"/>
    <x v="0"/>
    <x v="8"/>
  </r>
  <r>
    <x v="0"/>
    <s v="3598-DNURW"/>
    <n v="3162263646"/>
    <x v="462"/>
    <d v="2020-10-29T00:00:00"/>
    <n v="9091"/>
    <n v="0"/>
    <n v="0"/>
    <d v="2020-10-19T00:00:00"/>
    <n v="20"/>
    <n v="0"/>
    <s v="No Dispute"/>
    <x v="0"/>
    <x v="17"/>
  </r>
  <r>
    <x v="1"/>
    <s v="8389-TCXFQ"/>
    <n v="8193753679"/>
    <x v="293"/>
    <d v="2020-09-03T00:00:00"/>
    <n v="6965"/>
    <n v="1"/>
    <n v="0"/>
    <d v="2020-09-13T00:00:00"/>
    <n v="40"/>
    <n v="10"/>
    <s v="Disputed"/>
    <x v="1"/>
    <x v="18"/>
  </r>
  <r>
    <x v="1"/>
    <s v="9771-QTLGZ"/>
    <n v="6265467648"/>
    <x v="247"/>
    <d v="2020-09-06T00:00:00"/>
    <n v="5119"/>
    <n v="1"/>
    <n v="0"/>
    <d v="2020-08-31T00:00:00"/>
    <n v="24"/>
    <n v="0"/>
    <s v="Disputed"/>
    <x v="1"/>
    <x v="18"/>
  </r>
  <r>
    <x v="2"/>
    <s v="3568-JJMFW"/>
    <n v="3168924777"/>
    <x v="463"/>
    <d v="2021-05-25T00:00:00"/>
    <n v="7288"/>
    <n v="1"/>
    <n v="0"/>
    <d v="2021-05-13T00:00:00"/>
    <n v="18"/>
    <n v="0"/>
    <s v="Disputed"/>
    <x v="1"/>
    <x v="16"/>
  </r>
  <r>
    <x v="4"/>
    <s v="7050-KQLDO"/>
    <n v="3170339882"/>
    <x v="386"/>
    <d v="2020-04-06T00:00:00"/>
    <n v="6224"/>
    <n v="0"/>
    <n v="0"/>
    <d v="2020-04-05T00:00:00"/>
    <n v="29"/>
    <n v="0"/>
    <s v="No Dispute"/>
    <x v="0"/>
    <x v="8"/>
  </r>
  <r>
    <x v="0"/>
    <s v="2125-HJDLA"/>
    <n v="3171200707"/>
    <x v="211"/>
    <d v="2021-01-29T00:00:00"/>
    <n v="6193"/>
    <n v="0"/>
    <n v="0"/>
    <d v="2021-02-16T00:00:00"/>
    <n v="48"/>
    <n v="18"/>
    <s v="No Dispute"/>
    <x v="0"/>
    <x v="6"/>
  </r>
  <r>
    <x v="3"/>
    <s v="7654-DOLHO"/>
    <n v="3177584497"/>
    <x v="464"/>
    <d v="2020-09-10T00:00:00"/>
    <n v="2304"/>
    <n v="0"/>
    <n v="0"/>
    <d v="2020-09-06T00:00:00"/>
    <n v="26"/>
    <n v="0"/>
    <s v="No Dispute"/>
    <x v="0"/>
    <x v="18"/>
  </r>
  <r>
    <x v="2"/>
    <s v="6004-KITZM"/>
    <n v="3180169613"/>
    <x v="465"/>
    <d v="2020-07-16T00:00:00"/>
    <n v="6551"/>
    <n v="0"/>
    <n v="0"/>
    <d v="2020-07-06T00:00:00"/>
    <n v="20"/>
    <n v="0"/>
    <s v="No Dispute"/>
    <x v="0"/>
    <x v="12"/>
  </r>
  <r>
    <x v="1"/>
    <s v="7245-CKNCN"/>
    <n v="3191043730"/>
    <x v="67"/>
    <d v="2020-12-02T00:00:00"/>
    <n v="6157"/>
    <n v="0"/>
    <n v="0"/>
    <d v="2020-11-18T00:00:00"/>
    <n v="16"/>
    <n v="0"/>
    <s v="No Dispute"/>
    <x v="0"/>
    <x v="10"/>
  </r>
  <r>
    <x v="2"/>
    <s v="3568-JJMFW"/>
    <n v="3191622040"/>
    <x v="137"/>
    <d v="2021-06-24T00:00:00"/>
    <n v="9664"/>
    <n v="1"/>
    <n v="0"/>
    <d v="2021-06-10T00:00:00"/>
    <n v="16"/>
    <n v="0"/>
    <s v="Disputed"/>
    <x v="1"/>
    <x v="9"/>
  </r>
  <r>
    <x v="3"/>
    <s v="9883-SDWFS"/>
    <n v="3193716421"/>
    <x v="466"/>
    <d v="2020-06-22T00:00:00"/>
    <n v="1901"/>
    <n v="1"/>
    <n v="0"/>
    <d v="2020-07-05T00:00:00"/>
    <n v="43"/>
    <n v="13"/>
    <s v="Disputed"/>
    <x v="1"/>
    <x v="7"/>
  </r>
  <r>
    <x v="2"/>
    <s v="8102-ABPKQ"/>
    <n v="3197860193"/>
    <x v="467"/>
    <d v="2020-10-22T00:00:00"/>
    <n v="3286"/>
    <n v="0"/>
    <n v="0"/>
    <d v="2020-11-02T00:00:00"/>
    <n v="41"/>
    <n v="11"/>
    <s v="No Dispute"/>
    <x v="0"/>
    <x v="17"/>
  </r>
  <r>
    <x v="2"/>
    <s v="6627-ELFBK"/>
    <n v="3205321485"/>
    <x v="48"/>
    <d v="2020-02-19T00:00:00"/>
    <n v="6052"/>
    <n v="0"/>
    <n v="0"/>
    <d v="2020-02-11T00:00:00"/>
    <n v="22"/>
    <n v="0"/>
    <s v="No Dispute"/>
    <x v="0"/>
    <x v="1"/>
  </r>
  <r>
    <x v="4"/>
    <s v="7260-ZHAKS"/>
    <n v="3206241963"/>
    <x v="119"/>
    <d v="2021-03-24T00:00:00"/>
    <n v="8944"/>
    <n v="0"/>
    <n v="0"/>
    <d v="2021-03-16T00:00:00"/>
    <n v="22"/>
    <n v="0"/>
    <s v="No Dispute"/>
    <x v="0"/>
    <x v="3"/>
  </r>
  <r>
    <x v="0"/>
    <s v="8820-BLYDZ"/>
    <n v="3208997911"/>
    <x v="382"/>
    <d v="2021-02-11T00:00:00"/>
    <n v="4632"/>
    <n v="0"/>
    <n v="0"/>
    <d v="2021-01-21T00:00:00"/>
    <n v="9"/>
    <n v="0"/>
    <s v="No Dispute"/>
    <x v="0"/>
    <x v="0"/>
  </r>
  <r>
    <x v="0"/>
    <s v="2676-DZINU"/>
    <n v="3218896620"/>
    <x v="36"/>
    <d v="2021-09-04T00:00:00"/>
    <n v="5250"/>
    <n v="0"/>
    <n v="0"/>
    <d v="2021-08-13T00:00:00"/>
    <n v="8"/>
    <n v="0"/>
    <s v="No Dispute"/>
    <x v="0"/>
    <x v="5"/>
  </r>
  <r>
    <x v="2"/>
    <s v="8364-UWVLM"/>
    <n v="3219214405"/>
    <x v="468"/>
    <d v="2021-04-15T00:00:00"/>
    <n v="6267"/>
    <n v="1"/>
    <n v="0"/>
    <d v="2021-04-19T00:00:00"/>
    <n v="34"/>
    <n v="4"/>
    <s v="Disputed"/>
    <x v="1"/>
    <x v="20"/>
  </r>
  <r>
    <x v="2"/>
    <s v="2824-HJQPP"/>
    <n v="3223401501"/>
    <x v="19"/>
    <d v="2020-12-30T00:00:00"/>
    <n v="10008"/>
    <n v="0"/>
    <n v="0"/>
    <d v="2020-12-30T00:00:00"/>
    <n v="30"/>
    <n v="0"/>
    <s v="No Dispute"/>
    <x v="0"/>
    <x v="10"/>
  </r>
  <r>
    <x v="4"/>
    <s v="4460-ZXNDN"/>
    <n v="3224727771"/>
    <x v="469"/>
    <d v="2021-03-25T00:00:00"/>
    <n v="8471"/>
    <n v="1"/>
    <n v="0"/>
    <d v="2021-04-01T00:00:00"/>
    <n v="37"/>
    <n v="7"/>
    <s v="Disputed"/>
    <x v="1"/>
    <x v="3"/>
  </r>
  <r>
    <x v="1"/>
    <s v="9117-LYRCE"/>
    <n v="3225557120"/>
    <x v="271"/>
    <d v="2021-03-22T00:00:00"/>
    <n v="2925"/>
    <n v="0"/>
    <n v="0"/>
    <d v="2021-03-23T00:00:00"/>
    <n v="31"/>
    <n v="1"/>
    <s v="No Dispute"/>
    <x v="0"/>
    <x v="3"/>
  </r>
  <r>
    <x v="0"/>
    <s v="6708-DPYTF"/>
    <n v="3228259319"/>
    <x v="209"/>
    <d v="2020-12-11T00:00:00"/>
    <n v="9419"/>
    <n v="0"/>
    <n v="0"/>
    <d v="2020-12-15T00:00:00"/>
    <n v="34"/>
    <n v="4"/>
    <s v="No Dispute"/>
    <x v="0"/>
    <x v="10"/>
  </r>
  <r>
    <x v="0"/>
    <s v="7841-HROAQ"/>
    <n v="3230944193"/>
    <x v="470"/>
    <d v="2020-08-23T00:00:00"/>
    <n v="7784"/>
    <n v="0"/>
    <n v="0"/>
    <d v="2020-08-15T00:00:00"/>
    <n v="22"/>
    <n v="0"/>
    <s v="No Dispute"/>
    <x v="0"/>
    <x v="14"/>
  </r>
  <r>
    <x v="1"/>
    <s v="4092-ZAVRG"/>
    <n v="3240616518"/>
    <x v="471"/>
    <d v="2021-11-17T00:00:00"/>
    <n v="6356"/>
    <n v="1"/>
    <n v="1"/>
    <d v="2021-10-22T00:00:00"/>
    <n v="4"/>
    <n v="0"/>
    <s v="Disputed"/>
    <x v="2"/>
    <x v="11"/>
  </r>
  <r>
    <x v="0"/>
    <s v="3569-VJWXS"/>
    <n v="3242588970"/>
    <x v="472"/>
    <d v="2021-06-14T00:00:00"/>
    <n v="3523"/>
    <n v="0"/>
    <n v="0"/>
    <d v="2021-06-07T00:00:00"/>
    <n v="23"/>
    <n v="0"/>
    <s v="No Dispute"/>
    <x v="0"/>
    <x v="9"/>
  </r>
  <r>
    <x v="4"/>
    <s v="4460-ZXNDN"/>
    <n v="3242899571"/>
    <x v="435"/>
    <d v="2020-04-24T00:00:00"/>
    <n v="4559"/>
    <n v="0"/>
    <n v="0"/>
    <d v="2020-04-28T00:00:00"/>
    <n v="34"/>
    <n v="4"/>
    <s v="No Dispute"/>
    <x v="0"/>
    <x v="8"/>
  </r>
  <r>
    <x v="4"/>
    <s v="3993-QUNVJ"/>
    <n v="3244991557"/>
    <x v="473"/>
    <d v="2021-05-06T00:00:00"/>
    <n v="7644"/>
    <n v="0"/>
    <n v="0"/>
    <d v="2021-04-17T00:00:00"/>
    <n v="11"/>
    <n v="0"/>
    <s v="No Dispute"/>
    <x v="0"/>
    <x v="16"/>
  </r>
  <r>
    <x v="4"/>
    <s v="7758-WKLVM"/>
    <n v="3248497540"/>
    <x v="47"/>
    <d v="2020-07-09T00:00:00"/>
    <n v="6806"/>
    <n v="0"/>
    <n v="0"/>
    <d v="2020-07-06T00:00:00"/>
    <n v="27"/>
    <n v="0"/>
    <s v="No Dispute"/>
    <x v="0"/>
    <x v="12"/>
  </r>
  <r>
    <x v="4"/>
    <s v="7758-WKLVM"/>
    <n v="3248545962"/>
    <x v="198"/>
    <d v="2020-04-23T00:00:00"/>
    <n v="6308"/>
    <n v="1"/>
    <n v="0"/>
    <d v="2020-05-07T00:00:00"/>
    <n v="44"/>
    <n v="14"/>
    <s v="Disputed"/>
    <x v="1"/>
    <x v="8"/>
  </r>
  <r>
    <x v="4"/>
    <s v="9149-MATVB"/>
    <n v="3250840107"/>
    <x v="474"/>
    <d v="2021-12-28T00:00:00"/>
    <n v="4257"/>
    <n v="0"/>
    <n v="0"/>
    <d v="2021-12-23T00:00:00"/>
    <n v="25"/>
    <n v="0"/>
    <s v="No Dispute"/>
    <x v="0"/>
    <x v="21"/>
  </r>
  <r>
    <x v="4"/>
    <s v="7856-ODQFO"/>
    <n v="3261039339"/>
    <x v="234"/>
    <d v="2021-04-28T00:00:00"/>
    <n v="1463"/>
    <n v="0"/>
    <n v="0"/>
    <d v="2021-04-24T00:00:00"/>
    <n v="26"/>
    <n v="0"/>
    <s v="No Dispute"/>
    <x v="0"/>
    <x v="20"/>
  </r>
  <r>
    <x v="4"/>
    <s v="9928-IJYBQ"/>
    <n v="3264536681"/>
    <x v="475"/>
    <d v="2020-11-14T00:00:00"/>
    <n v="3277"/>
    <n v="0"/>
    <n v="0"/>
    <d v="2020-11-16T00:00:00"/>
    <n v="32"/>
    <n v="2"/>
    <s v="No Dispute"/>
    <x v="0"/>
    <x v="4"/>
  </r>
  <r>
    <x v="1"/>
    <s v="8976-AMJEO"/>
    <n v="3267864290"/>
    <x v="27"/>
    <d v="2020-02-14T00:00:00"/>
    <n v="5755"/>
    <n v="0"/>
    <n v="0"/>
    <d v="2020-02-15T00:00:00"/>
    <n v="31"/>
    <n v="1"/>
    <s v="No Dispute"/>
    <x v="0"/>
    <x v="1"/>
  </r>
  <r>
    <x v="3"/>
    <s v="9883-SDWFS"/>
    <n v="3271911081"/>
    <x v="476"/>
    <d v="2021-09-25T00:00:00"/>
    <n v="4968"/>
    <n v="1"/>
    <n v="0"/>
    <d v="2021-10-15T00:00:00"/>
    <n v="50"/>
    <n v="20"/>
    <s v="Disputed"/>
    <x v="1"/>
    <x v="5"/>
  </r>
  <r>
    <x v="0"/>
    <s v="2676-DZINU"/>
    <n v="3284111300"/>
    <x v="477"/>
    <d v="2020-08-13T00:00:00"/>
    <n v="8931"/>
    <n v="0"/>
    <n v="0"/>
    <d v="2020-08-02T00:00:00"/>
    <n v="19"/>
    <n v="0"/>
    <s v="No Dispute"/>
    <x v="0"/>
    <x v="14"/>
  </r>
  <r>
    <x v="1"/>
    <s v="5573-KSOIA"/>
    <n v="3285658330"/>
    <x v="40"/>
    <d v="2021-09-18T00:00:00"/>
    <n v="4754"/>
    <n v="0"/>
    <n v="0"/>
    <d v="2021-09-26T00:00:00"/>
    <n v="38"/>
    <n v="8"/>
    <s v="No Dispute"/>
    <x v="0"/>
    <x v="5"/>
  </r>
  <r>
    <x v="0"/>
    <s v="1080-NDGAE"/>
    <n v="3289097967"/>
    <x v="478"/>
    <d v="2021-09-29T00:00:00"/>
    <n v="8260"/>
    <n v="1"/>
    <n v="0"/>
    <d v="2021-10-03T00:00:00"/>
    <n v="34"/>
    <n v="4"/>
    <s v="Disputed"/>
    <x v="1"/>
    <x v="5"/>
  </r>
  <r>
    <x v="1"/>
    <s v="0783-PEPYR"/>
    <n v="3289137440"/>
    <x v="39"/>
    <d v="2020-09-01T00:00:00"/>
    <n v="8475"/>
    <n v="0"/>
    <n v="0"/>
    <d v="2020-09-13T00:00:00"/>
    <n v="42"/>
    <n v="12"/>
    <s v="No Dispute"/>
    <x v="0"/>
    <x v="18"/>
  </r>
  <r>
    <x v="3"/>
    <s v="6391-GBFQJ"/>
    <n v="3289419980"/>
    <x v="198"/>
    <d v="2020-04-23T00:00:00"/>
    <n v="711"/>
    <n v="0"/>
    <n v="0"/>
    <d v="2020-04-09T00:00:00"/>
    <n v="16"/>
    <n v="0"/>
    <s v="No Dispute"/>
    <x v="0"/>
    <x v="8"/>
  </r>
  <r>
    <x v="0"/>
    <s v="9212-BTDMX"/>
    <n v="3294653032"/>
    <x v="237"/>
    <d v="2021-01-06T00:00:00"/>
    <n v="7773"/>
    <n v="0"/>
    <n v="0"/>
    <d v="2020-12-19T00:00:00"/>
    <n v="12"/>
    <n v="0"/>
    <s v="No Dispute"/>
    <x v="0"/>
    <x v="6"/>
  </r>
  <r>
    <x v="3"/>
    <s v="7372-CESLR"/>
    <n v="3298709830"/>
    <x v="340"/>
    <d v="2020-05-10T00:00:00"/>
    <n v="2124"/>
    <n v="0"/>
    <n v="0"/>
    <d v="2020-05-04T00:00:00"/>
    <n v="24"/>
    <n v="0"/>
    <s v="No Dispute"/>
    <x v="0"/>
    <x v="19"/>
  </r>
  <r>
    <x v="1"/>
    <s v="9725-EZTEJ"/>
    <n v="3312319528"/>
    <x v="219"/>
    <d v="2020-07-07T00:00:00"/>
    <n v="7260"/>
    <n v="0"/>
    <n v="0"/>
    <d v="2020-06-16T00:00:00"/>
    <n v="9"/>
    <n v="0"/>
    <s v="No Dispute"/>
    <x v="0"/>
    <x v="12"/>
  </r>
  <r>
    <x v="4"/>
    <s v="6077-FDQRK"/>
    <n v="3314980148"/>
    <x v="479"/>
    <d v="2020-02-07T00:00:00"/>
    <n v="2884"/>
    <n v="0"/>
    <n v="0"/>
    <d v="2020-02-01T00:00:00"/>
    <n v="24"/>
    <n v="0"/>
    <s v="No Dispute"/>
    <x v="0"/>
    <x v="1"/>
  </r>
  <r>
    <x v="4"/>
    <s v="2026-XLBER"/>
    <n v="3315197094"/>
    <x v="266"/>
    <d v="2021-10-13T00:00:00"/>
    <n v="6179"/>
    <n v="1"/>
    <n v="0"/>
    <d v="2021-10-03T00:00:00"/>
    <n v="20"/>
    <n v="0"/>
    <s v="Disputed"/>
    <x v="1"/>
    <x v="15"/>
  </r>
  <r>
    <x v="1"/>
    <s v="6833-ETVHD"/>
    <n v="3319185490"/>
    <x v="432"/>
    <d v="2020-06-09T00:00:00"/>
    <n v="7776"/>
    <n v="0"/>
    <n v="0"/>
    <d v="2020-05-30T00:00:00"/>
    <n v="20"/>
    <n v="0"/>
    <s v="No Dispute"/>
    <x v="0"/>
    <x v="7"/>
  </r>
  <r>
    <x v="0"/>
    <s v="7329-TWKLF"/>
    <n v="3320090298"/>
    <x v="480"/>
    <d v="2021-06-18T00:00:00"/>
    <n v="7965"/>
    <n v="0"/>
    <n v="0"/>
    <d v="2021-06-05T00:00:00"/>
    <n v="17"/>
    <n v="0"/>
    <s v="No Dispute"/>
    <x v="0"/>
    <x v="9"/>
  </r>
  <r>
    <x v="0"/>
    <s v="5529-TBPGK"/>
    <n v="3336714183"/>
    <x v="412"/>
    <d v="2020-04-16T00:00:00"/>
    <n v="5336"/>
    <n v="0"/>
    <n v="0"/>
    <d v="2020-04-15T00:00:00"/>
    <n v="29"/>
    <n v="0"/>
    <s v="No Dispute"/>
    <x v="0"/>
    <x v="8"/>
  </r>
  <r>
    <x v="4"/>
    <s v="9323-NDIOV"/>
    <n v="3341311423"/>
    <x v="481"/>
    <d v="2021-10-02T00:00:00"/>
    <n v="6897"/>
    <n v="0"/>
    <n v="0"/>
    <d v="2021-09-28T00:00:00"/>
    <n v="26"/>
    <n v="0"/>
    <s v="No Dispute"/>
    <x v="0"/>
    <x v="15"/>
  </r>
  <r>
    <x v="0"/>
    <s v="0709-LZRJV"/>
    <n v="3342383577"/>
    <x v="261"/>
    <d v="2021-07-21T00:00:00"/>
    <n v="3609"/>
    <n v="0"/>
    <n v="0"/>
    <d v="2021-07-12T00:00:00"/>
    <n v="21"/>
    <n v="0"/>
    <s v="No Dispute"/>
    <x v="0"/>
    <x v="22"/>
  </r>
  <r>
    <x v="0"/>
    <s v="6632-CGYHU"/>
    <n v="3345939091"/>
    <x v="225"/>
    <d v="2021-12-21T00:00:00"/>
    <n v="10241"/>
    <n v="0"/>
    <n v="0"/>
    <d v="2021-11-28T00:00:00"/>
    <n v="7"/>
    <n v="0"/>
    <s v="No Dispute"/>
    <x v="0"/>
    <x v="21"/>
  </r>
  <r>
    <x v="2"/>
    <s v="3568-JJMFW"/>
    <n v="3347038968"/>
    <x v="482"/>
    <d v="2020-07-13T00:00:00"/>
    <n v="8170"/>
    <n v="1"/>
    <n v="0"/>
    <d v="2020-07-10T00:00:00"/>
    <n v="27"/>
    <n v="0"/>
    <s v="Disputed"/>
    <x v="1"/>
    <x v="12"/>
  </r>
  <r>
    <x v="1"/>
    <s v="0783-PEPYR"/>
    <n v="3347423476"/>
    <x v="29"/>
    <d v="2021-06-26T00:00:00"/>
    <n v="10452"/>
    <n v="0"/>
    <n v="0"/>
    <d v="2021-07-07T00:00:00"/>
    <n v="41"/>
    <n v="11"/>
    <s v="No Dispute"/>
    <x v="0"/>
    <x v="9"/>
  </r>
  <r>
    <x v="2"/>
    <s v="8102-ABPKQ"/>
    <n v="3353183486"/>
    <x v="275"/>
    <d v="2020-11-28T00:00:00"/>
    <n v="4970"/>
    <n v="0"/>
    <n v="0"/>
    <d v="2020-11-30T00:00:00"/>
    <n v="32"/>
    <n v="2"/>
    <s v="No Dispute"/>
    <x v="0"/>
    <x v="4"/>
  </r>
  <r>
    <x v="0"/>
    <s v="0709-LZRJV"/>
    <n v="3355481569"/>
    <x v="413"/>
    <d v="2021-09-26T00:00:00"/>
    <n v="6273"/>
    <n v="0"/>
    <n v="0"/>
    <d v="2021-09-19T00:00:00"/>
    <n v="23"/>
    <n v="0"/>
    <s v="No Dispute"/>
    <x v="0"/>
    <x v="5"/>
  </r>
  <r>
    <x v="0"/>
    <s v="6160-HCSFI"/>
    <n v="3357258713"/>
    <x v="483"/>
    <d v="2021-04-23T00:00:00"/>
    <n v="6537"/>
    <n v="0"/>
    <n v="0"/>
    <d v="2021-04-07T00:00:00"/>
    <n v="14"/>
    <n v="0"/>
    <s v="No Dispute"/>
    <x v="0"/>
    <x v="20"/>
  </r>
  <r>
    <x v="1"/>
    <s v="5164-VMYWJ"/>
    <n v="3359614666"/>
    <x v="129"/>
    <d v="2020-11-29T00:00:00"/>
    <n v="5693"/>
    <n v="0"/>
    <n v="0"/>
    <d v="2020-11-17T00:00:00"/>
    <n v="18"/>
    <n v="0"/>
    <s v="No Dispute"/>
    <x v="0"/>
    <x v="4"/>
  </r>
  <r>
    <x v="1"/>
    <s v="9322-YCTQO"/>
    <n v="3362601597"/>
    <x v="78"/>
    <d v="2021-12-30T00:00:00"/>
    <n v="5254"/>
    <n v="0"/>
    <n v="0"/>
    <d v="2022-01-05T00:00:00"/>
    <n v="36"/>
    <n v="6"/>
    <s v="No Dispute"/>
    <x v="0"/>
    <x v="21"/>
  </r>
  <r>
    <x v="4"/>
    <s v="2687-XWAMA"/>
    <n v="3363342172"/>
    <x v="136"/>
    <d v="2021-04-08T00:00:00"/>
    <n v="4475"/>
    <n v="0"/>
    <n v="0"/>
    <d v="2021-03-26T00:00:00"/>
    <n v="17"/>
    <n v="0"/>
    <s v="No Dispute"/>
    <x v="0"/>
    <x v="20"/>
  </r>
  <r>
    <x v="1"/>
    <s v="4640-FGEJI"/>
    <n v="3369665872"/>
    <x v="484"/>
    <d v="2021-05-20T00:00:00"/>
    <n v="6348"/>
    <n v="0"/>
    <n v="0"/>
    <d v="2021-05-16T00:00:00"/>
    <n v="26"/>
    <n v="0"/>
    <s v="No Dispute"/>
    <x v="0"/>
    <x v="16"/>
  </r>
  <r>
    <x v="2"/>
    <s v="6627-ELFBK"/>
    <n v="3371422208"/>
    <x v="171"/>
    <d v="2021-06-10T00:00:00"/>
    <n v="6103"/>
    <n v="0"/>
    <n v="0"/>
    <d v="2021-05-25T00:00:00"/>
    <n v="14"/>
    <n v="0"/>
    <s v="No Dispute"/>
    <x v="0"/>
    <x v="9"/>
  </r>
  <r>
    <x v="3"/>
    <s v="8942-ERSWK"/>
    <n v="3372046335"/>
    <x v="412"/>
    <d v="2020-04-16T00:00:00"/>
    <n v="2616"/>
    <n v="1"/>
    <n v="0"/>
    <d v="2020-04-12T00:00:00"/>
    <n v="26"/>
    <n v="0"/>
    <s v="Disputed"/>
    <x v="1"/>
    <x v="8"/>
  </r>
  <r>
    <x v="2"/>
    <s v="8102-ABPKQ"/>
    <n v="3374535086"/>
    <x v="485"/>
    <d v="2021-09-11T00:00:00"/>
    <n v="4931"/>
    <n v="1"/>
    <n v="0"/>
    <d v="2021-09-30T00:00:00"/>
    <n v="49"/>
    <n v="19"/>
    <s v="Disputed"/>
    <x v="1"/>
    <x v="5"/>
  </r>
  <r>
    <x v="3"/>
    <s v="8942-ERSWK"/>
    <n v="3378881881"/>
    <x v="468"/>
    <d v="2021-04-15T00:00:00"/>
    <n v="1388"/>
    <n v="0"/>
    <n v="0"/>
    <d v="2021-03-21T00:00:00"/>
    <n v="5"/>
    <n v="0"/>
    <s v="No Dispute"/>
    <x v="0"/>
    <x v="20"/>
  </r>
  <r>
    <x v="3"/>
    <s v="8690-EEBEO"/>
    <n v="3388237396"/>
    <x v="241"/>
    <d v="2021-01-03T00:00:00"/>
    <n v="5778"/>
    <n v="0"/>
    <n v="0"/>
    <d v="2021-01-10T00:00:00"/>
    <n v="37"/>
    <n v="7"/>
    <s v="No Dispute"/>
    <x v="0"/>
    <x v="6"/>
  </r>
  <r>
    <x v="2"/>
    <s v="1604-LIFKX"/>
    <n v="3388733623"/>
    <x v="292"/>
    <d v="2020-04-14T00:00:00"/>
    <n v="5817"/>
    <n v="0"/>
    <n v="0"/>
    <d v="2020-05-04T00:00:00"/>
    <n v="50"/>
    <n v="20"/>
    <s v="No Dispute"/>
    <x v="0"/>
    <x v="8"/>
  </r>
  <r>
    <x v="0"/>
    <s v="1080-NDGAE"/>
    <n v="3392014041"/>
    <x v="486"/>
    <d v="2020-03-31T00:00:00"/>
    <n v="5654"/>
    <n v="0"/>
    <n v="0"/>
    <d v="2020-03-24T00:00:00"/>
    <n v="23"/>
    <n v="0"/>
    <s v="No Dispute"/>
    <x v="0"/>
    <x v="8"/>
  </r>
  <r>
    <x v="2"/>
    <s v="5924-UOPGH"/>
    <n v="3394333507"/>
    <x v="487"/>
    <d v="2021-09-03T00:00:00"/>
    <n v="6560"/>
    <n v="0"/>
    <n v="0"/>
    <d v="2021-08-18T00:00:00"/>
    <n v="14"/>
    <n v="0"/>
    <s v="No Dispute"/>
    <x v="0"/>
    <x v="5"/>
  </r>
  <r>
    <x v="4"/>
    <s v="2026-XLBER"/>
    <n v="3398429374"/>
    <x v="127"/>
    <d v="2021-10-01T00:00:00"/>
    <n v="6898"/>
    <n v="0"/>
    <n v="0"/>
    <d v="2021-09-12T00:00:00"/>
    <n v="11"/>
    <n v="0"/>
    <s v="No Dispute"/>
    <x v="0"/>
    <x v="15"/>
  </r>
  <r>
    <x v="0"/>
    <s v="0379-NEVHP"/>
    <n v="3399547582"/>
    <x v="173"/>
    <d v="2020-11-23T00:00:00"/>
    <n v="5070"/>
    <n v="0"/>
    <n v="0"/>
    <d v="2020-11-06T00:00:00"/>
    <n v="13"/>
    <n v="0"/>
    <s v="No Dispute"/>
    <x v="0"/>
    <x v="4"/>
  </r>
  <r>
    <x v="1"/>
    <s v="7245-CKNCN"/>
    <n v="3404073698"/>
    <x v="488"/>
    <d v="2020-06-21T00:00:00"/>
    <n v="8782"/>
    <n v="0"/>
    <n v="0"/>
    <d v="2020-06-13T00:00:00"/>
    <n v="22"/>
    <n v="0"/>
    <s v="No Dispute"/>
    <x v="0"/>
    <x v="7"/>
  </r>
  <r>
    <x v="0"/>
    <s v="7329-TWKLF"/>
    <n v="3414952429"/>
    <x v="489"/>
    <d v="2021-04-09T00:00:00"/>
    <n v="6224"/>
    <n v="0"/>
    <n v="0"/>
    <d v="2021-04-05T00:00:00"/>
    <n v="26"/>
    <n v="0"/>
    <s v="No Dispute"/>
    <x v="0"/>
    <x v="20"/>
  </r>
  <r>
    <x v="0"/>
    <s v="8156-PCYBM"/>
    <n v="3416294053"/>
    <x v="101"/>
    <d v="2021-02-03T00:00:00"/>
    <n v="5803"/>
    <n v="0"/>
    <n v="0"/>
    <d v="2021-02-03T00:00:00"/>
    <n v="30"/>
    <n v="0"/>
    <s v="No Dispute"/>
    <x v="0"/>
    <x v="0"/>
  </r>
  <r>
    <x v="1"/>
    <s v="7245-CKNCN"/>
    <n v="3418724483"/>
    <x v="388"/>
    <d v="2021-05-17T00:00:00"/>
    <n v="7926"/>
    <n v="0"/>
    <n v="0"/>
    <d v="2021-04-24T00:00:00"/>
    <n v="7"/>
    <n v="0"/>
    <s v="No Dispute"/>
    <x v="0"/>
    <x v="16"/>
  </r>
  <r>
    <x v="3"/>
    <s v="7372-CESLR"/>
    <n v="3424410029"/>
    <x v="288"/>
    <d v="2021-12-13T00:00:00"/>
    <n v="2363"/>
    <n v="0"/>
    <n v="0"/>
    <d v="2021-11-19T00:00:00"/>
    <n v="6"/>
    <n v="0"/>
    <s v="No Dispute"/>
    <x v="0"/>
    <x v="21"/>
  </r>
  <r>
    <x v="4"/>
    <s v="4460-ZXNDN"/>
    <n v="3428691656"/>
    <x v="490"/>
    <d v="2021-07-13T00:00:00"/>
    <n v="5047"/>
    <n v="0"/>
    <n v="0"/>
    <d v="2021-07-18T00:00:00"/>
    <n v="35"/>
    <n v="5"/>
    <s v="No Dispute"/>
    <x v="0"/>
    <x v="22"/>
  </r>
  <r>
    <x v="0"/>
    <s v="2820-XGXSB"/>
    <n v="3435598635"/>
    <x v="284"/>
    <d v="2020-12-28T00:00:00"/>
    <n v="7582"/>
    <n v="0"/>
    <n v="0"/>
    <d v="2020-12-02T00:00:00"/>
    <n v="4"/>
    <n v="0"/>
    <s v="No Dispute"/>
    <x v="0"/>
    <x v="10"/>
  </r>
  <r>
    <x v="4"/>
    <s v="6831-FIODB"/>
    <n v="3437789966"/>
    <x v="236"/>
    <d v="2020-05-29T00:00:00"/>
    <n v="5226"/>
    <n v="0"/>
    <n v="0"/>
    <d v="2020-06-06T00:00:00"/>
    <n v="38"/>
    <n v="8"/>
    <s v="No Dispute"/>
    <x v="0"/>
    <x v="19"/>
  </r>
  <r>
    <x v="0"/>
    <s v="3598-DNURW"/>
    <n v="3438246206"/>
    <x v="491"/>
    <d v="2021-09-30T00:00:00"/>
    <n v="6601"/>
    <n v="0"/>
    <n v="0"/>
    <d v="2021-09-12T00:00:00"/>
    <n v="12"/>
    <n v="0"/>
    <s v="No Dispute"/>
    <x v="0"/>
    <x v="5"/>
  </r>
  <r>
    <x v="2"/>
    <s v="3568-JJMFW"/>
    <n v="3442695944"/>
    <x v="492"/>
    <d v="2020-06-10T00:00:00"/>
    <n v="8439"/>
    <n v="1"/>
    <n v="0"/>
    <d v="2020-06-07T00:00:00"/>
    <n v="27"/>
    <n v="0"/>
    <s v="Disputed"/>
    <x v="1"/>
    <x v="7"/>
  </r>
  <r>
    <x v="1"/>
    <s v="4092-ZAVRG"/>
    <n v="3453759273"/>
    <x v="60"/>
    <d v="2021-01-08T00:00:00"/>
    <n v="8127"/>
    <n v="0"/>
    <n v="0"/>
    <d v="2020-12-13T00:00:00"/>
    <n v="4"/>
    <n v="0"/>
    <s v="No Dispute"/>
    <x v="0"/>
    <x v="6"/>
  </r>
  <r>
    <x v="0"/>
    <s v="6160-HCSFI"/>
    <n v="3461153482"/>
    <x v="493"/>
    <d v="2020-11-11T00:00:00"/>
    <n v="8847"/>
    <n v="0"/>
    <n v="0"/>
    <d v="2020-11-07T00:00:00"/>
    <n v="26"/>
    <n v="0"/>
    <s v="No Dispute"/>
    <x v="0"/>
    <x v="4"/>
  </r>
  <r>
    <x v="2"/>
    <s v="6004-KITZM"/>
    <n v="3470607785"/>
    <x v="105"/>
    <d v="2021-05-13T00:00:00"/>
    <n v="3860"/>
    <n v="0"/>
    <n v="0"/>
    <d v="2021-05-01T00:00:00"/>
    <n v="18"/>
    <n v="0"/>
    <s v="No Dispute"/>
    <x v="0"/>
    <x v="16"/>
  </r>
  <r>
    <x v="2"/>
    <s v="5875-VZQCZ"/>
    <n v="3478923173"/>
    <x v="411"/>
    <d v="2020-06-27T00:00:00"/>
    <n v="8748"/>
    <n v="1"/>
    <n v="0"/>
    <d v="2020-07-03T00:00:00"/>
    <n v="36"/>
    <n v="6"/>
    <s v="Disputed"/>
    <x v="1"/>
    <x v="7"/>
  </r>
  <r>
    <x v="1"/>
    <s v="9117-LYRCE"/>
    <n v="9199249934"/>
    <x v="155"/>
    <d v="2020-09-20T00:00:00"/>
    <n v="4262"/>
    <n v="1"/>
    <n v="0"/>
    <d v="2020-10-14T00:00:00"/>
    <n v="54"/>
    <n v="24"/>
    <s v="Disputed"/>
    <x v="1"/>
    <x v="18"/>
  </r>
  <r>
    <x v="4"/>
    <s v="9928-IJYBQ"/>
    <n v="3480606970"/>
    <x v="92"/>
    <d v="2021-06-08T00:00:00"/>
    <n v="5883"/>
    <n v="0"/>
    <n v="0"/>
    <d v="2021-06-11T00:00:00"/>
    <n v="33"/>
    <n v="3"/>
    <s v="No Dispute"/>
    <x v="0"/>
    <x v="9"/>
  </r>
  <r>
    <x v="1"/>
    <s v="8389-TCXFQ"/>
    <n v="3486080032"/>
    <x v="494"/>
    <d v="2020-09-22T00:00:00"/>
    <n v="6312"/>
    <n v="0"/>
    <n v="0"/>
    <d v="2020-09-22T00:00:00"/>
    <n v="30"/>
    <n v="0"/>
    <s v="No Dispute"/>
    <x v="0"/>
    <x v="18"/>
  </r>
  <r>
    <x v="4"/>
    <s v="9149-MATVB"/>
    <n v="3491048160"/>
    <x v="495"/>
    <d v="2021-09-27T00:00:00"/>
    <n v="6302"/>
    <n v="0"/>
    <n v="0"/>
    <d v="2021-09-17T00:00:00"/>
    <n v="20"/>
    <n v="0"/>
    <s v="No Dispute"/>
    <x v="0"/>
    <x v="5"/>
  </r>
  <r>
    <x v="0"/>
    <s v="3569-VJWXS"/>
    <n v="3503012790"/>
    <x v="402"/>
    <d v="2021-06-13T00:00:00"/>
    <n v="4367"/>
    <n v="0"/>
    <n v="0"/>
    <d v="2021-05-29T00:00:00"/>
    <n v="15"/>
    <n v="0"/>
    <s v="No Dispute"/>
    <x v="0"/>
    <x v="9"/>
  </r>
  <r>
    <x v="0"/>
    <s v="9174-IYKOC"/>
    <n v="3509509542"/>
    <x v="374"/>
    <d v="2021-09-08T00:00:00"/>
    <n v="6682"/>
    <n v="0"/>
    <n v="0"/>
    <d v="2021-09-02T00:00:00"/>
    <n v="24"/>
    <n v="0"/>
    <s v="No Dispute"/>
    <x v="0"/>
    <x v="5"/>
  </r>
  <r>
    <x v="3"/>
    <s v="9883-SDWFS"/>
    <n v="3510258292"/>
    <x v="482"/>
    <d v="2020-07-13T00:00:00"/>
    <n v="3806"/>
    <n v="0"/>
    <n v="0"/>
    <d v="2020-07-09T00:00:00"/>
    <n v="26"/>
    <n v="0"/>
    <s v="No Dispute"/>
    <x v="0"/>
    <x v="12"/>
  </r>
  <r>
    <x v="3"/>
    <s v="7654-DOLHO"/>
    <n v="3511077910"/>
    <x v="106"/>
    <d v="2020-11-05T00:00:00"/>
    <n v="4744"/>
    <n v="0"/>
    <n v="0"/>
    <d v="2020-11-04T00:00:00"/>
    <n v="29"/>
    <n v="0"/>
    <s v="No Dispute"/>
    <x v="0"/>
    <x v="4"/>
  </r>
  <r>
    <x v="1"/>
    <s v="3448-OWJOT"/>
    <n v="3558050155"/>
    <x v="154"/>
    <d v="2020-08-27T00:00:00"/>
    <n v="5964"/>
    <n v="1"/>
    <n v="0"/>
    <d v="2020-09-07T00:00:00"/>
    <n v="41"/>
    <n v="11"/>
    <s v="Disputed"/>
    <x v="1"/>
    <x v="14"/>
  </r>
  <r>
    <x v="0"/>
    <s v="8820-BLYDZ"/>
    <n v="3516217989"/>
    <x v="49"/>
    <d v="2020-10-03T00:00:00"/>
    <n v="6495"/>
    <n v="0"/>
    <n v="0"/>
    <d v="2020-09-16T00:00:00"/>
    <n v="13"/>
    <n v="0"/>
    <s v="No Dispute"/>
    <x v="0"/>
    <x v="17"/>
  </r>
  <r>
    <x v="2"/>
    <s v="6627-ELFBK"/>
    <n v="3517011034"/>
    <x v="140"/>
    <d v="2021-03-17T00:00:00"/>
    <n v="6528"/>
    <n v="0"/>
    <n v="0"/>
    <d v="2021-03-01T00:00:00"/>
    <n v="14"/>
    <n v="0"/>
    <s v="No Dispute"/>
    <x v="0"/>
    <x v="3"/>
  </r>
  <r>
    <x v="3"/>
    <s v="6391-GBFQJ"/>
    <n v="3520423399"/>
    <x v="362"/>
    <d v="2021-11-03T00:00:00"/>
    <n v="2477"/>
    <n v="0"/>
    <n v="0"/>
    <d v="2021-10-17T00:00:00"/>
    <n v="13"/>
    <n v="0"/>
    <s v="No Dispute"/>
    <x v="0"/>
    <x v="11"/>
  </r>
  <r>
    <x v="0"/>
    <s v="8156-PCYBM"/>
    <n v="3520663396"/>
    <x v="297"/>
    <d v="2021-06-27T00:00:00"/>
    <n v="7459"/>
    <n v="0"/>
    <n v="0"/>
    <d v="2021-06-27T00:00:00"/>
    <n v="30"/>
    <n v="0"/>
    <s v="No Dispute"/>
    <x v="0"/>
    <x v="9"/>
  </r>
  <r>
    <x v="1"/>
    <s v="9322-YCTQO"/>
    <n v="3523951475"/>
    <x v="187"/>
    <d v="2021-12-25T00:00:00"/>
    <n v="10704"/>
    <n v="0"/>
    <n v="0"/>
    <d v="2021-12-27T00:00:00"/>
    <n v="32"/>
    <n v="2"/>
    <s v="No Dispute"/>
    <x v="0"/>
    <x v="21"/>
  </r>
  <r>
    <x v="0"/>
    <s v="6160-HCSFI"/>
    <n v="3524586307"/>
    <x v="496"/>
    <d v="2020-10-24T00:00:00"/>
    <n v="5536"/>
    <n v="0"/>
    <n v="0"/>
    <d v="2020-10-16T00:00:00"/>
    <n v="22"/>
    <n v="0"/>
    <s v="No Dispute"/>
    <x v="0"/>
    <x v="17"/>
  </r>
  <r>
    <x v="4"/>
    <s v="7758-WKLVM"/>
    <n v="3524717788"/>
    <x v="497"/>
    <d v="2020-03-16T00:00:00"/>
    <n v="5636"/>
    <n v="0"/>
    <n v="0"/>
    <d v="2020-03-25T00:00:00"/>
    <n v="39"/>
    <n v="9"/>
    <s v="No Dispute"/>
    <x v="0"/>
    <x v="13"/>
  </r>
  <r>
    <x v="3"/>
    <s v="7372-CESLR"/>
    <n v="3530838063"/>
    <x v="324"/>
    <d v="2020-06-15T00:00:00"/>
    <n v="5058"/>
    <n v="0"/>
    <n v="0"/>
    <d v="2020-06-01T00:00:00"/>
    <n v="16"/>
    <n v="0"/>
    <s v="No Dispute"/>
    <x v="0"/>
    <x v="7"/>
  </r>
  <r>
    <x v="4"/>
    <s v="0706-NRGUP"/>
    <n v="3542268547"/>
    <x v="413"/>
    <d v="2021-09-26T00:00:00"/>
    <n v="5720"/>
    <n v="0"/>
    <n v="0"/>
    <d v="2021-10-01T00:00:00"/>
    <n v="35"/>
    <n v="5"/>
    <s v="No Dispute"/>
    <x v="0"/>
    <x v="5"/>
  </r>
  <r>
    <x v="0"/>
    <s v="8156-PCYBM"/>
    <n v="3548287166"/>
    <x v="156"/>
    <d v="2021-11-06T00:00:00"/>
    <n v="6339"/>
    <n v="0"/>
    <n v="0"/>
    <d v="2021-11-03T00:00:00"/>
    <n v="27"/>
    <n v="0"/>
    <s v="No Dispute"/>
    <x v="0"/>
    <x v="11"/>
  </r>
  <r>
    <x v="0"/>
    <s v="0709-LZRJV"/>
    <n v="3550686615"/>
    <x v="459"/>
    <d v="2020-03-29T00:00:00"/>
    <n v="4049"/>
    <n v="0"/>
    <n v="0"/>
    <d v="2020-03-19T00:00:00"/>
    <n v="20"/>
    <n v="0"/>
    <s v="No Dispute"/>
    <x v="0"/>
    <x v="13"/>
  </r>
  <r>
    <x v="4"/>
    <s v="7260-ZHAKS"/>
    <n v="3556035555"/>
    <x v="498"/>
    <d v="2020-06-05T00:00:00"/>
    <n v="7753"/>
    <n v="0"/>
    <n v="0"/>
    <d v="2020-06-11T00:00:00"/>
    <n v="36"/>
    <n v="6"/>
    <s v="No Dispute"/>
    <x v="0"/>
    <x v="7"/>
  </r>
  <r>
    <x v="4"/>
    <s v="9323-NDIOV"/>
    <n v="3556859305"/>
    <x v="309"/>
    <d v="2021-08-12T00:00:00"/>
    <n v="4448"/>
    <n v="0"/>
    <n v="0"/>
    <d v="2021-08-07T00:00:00"/>
    <n v="25"/>
    <n v="0"/>
    <s v="No Dispute"/>
    <x v="0"/>
    <x v="2"/>
  </r>
  <r>
    <x v="0"/>
    <s v="7209-MDWKR"/>
    <n v="3557541459"/>
    <x v="40"/>
    <d v="2021-09-18T00:00:00"/>
    <n v="5186"/>
    <n v="0"/>
    <n v="0"/>
    <d v="2021-09-19T00:00:00"/>
    <n v="31"/>
    <n v="1"/>
    <s v="No Dispute"/>
    <x v="0"/>
    <x v="5"/>
  </r>
  <r>
    <x v="1"/>
    <s v="6048-QPZCF"/>
    <n v="498009655"/>
    <x v="499"/>
    <d v="2020-09-23T00:00:00"/>
    <n v="7634"/>
    <n v="1"/>
    <n v="0"/>
    <d v="2020-09-19T00:00:00"/>
    <n v="26"/>
    <n v="0"/>
    <s v="Disputed"/>
    <x v="1"/>
    <x v="18"/>
  </r>
  <r>
    <x v="4"/>
    <s v="0625-TNJFG"/>
    <n v="3559978043"/>
    <x v="500"/>
    <d v="2021-09-24T00:00:00"/>
    <n v="5017"/>
    <n v="0"/>
    <n v="0"/>
    <d v="2021-09-11T00:00:00"/>
    <n v="17"/>
    <n v="0"/>
    <s v="No Dispute"/>
    <x v="0"/>
    <x v="5"/>
  </r>
  <r>
    <x v="0"/>
    <s v="9014-WENVB"/>
    <n v="3562071227"/>
    <x v="195"/>
    <d v="2021-04-13T00:00:00"/>
    <n v="6064"/>
    <n v="0"/>
    <n v="0"/>
    <d v="2021-04-16T00:00:00"/>
    <n v="33"/>
    <n v="3"/>
    <s v="No Dispute"/>
    <x v="0"/>
    <x v="20"/>
  </r>
  <r>
    <x v="1"/>
    <s v="5573-KSOIA"/>
    <n v="3563628885"/>
    <x v="429"/>
    <d v="2021-11-27T00:00:00"/>
    <n v="6726"/>
    <n v="1"/>
    <n v="0"/>
    <d v="2021-11-22T00:00:00"/>
    <n v="25"/>
    <n v="0"/>
    <s v="Disputed"/>
    <x v="1"/>
    <x v="11"/>
  </r>
  <r>
    <x v="0"/>
    <s v="9014-WENVB"/>
    <n v="3564452169"/>
    <x v="103"/>
    <d v="2021-08-19T00:00:00"/>
    <n v="4893"/>
    <n v="0"/>
    <n v="0"/>
    <d v="2021-08-14T00:00:00"/>
    <n v="25"/>
    <n v="0"/>
    <s v="No Dispute"/>
    <x v="0"/>
    <x v="2"/>
  </r>
  <r>
    <x v="1"/>
    <s v="8389-TCXFQ"/>
    <n v="3575343812"/>
    <x v="501"/>
    <d v="2021-06-22T00:00:00"/>
    <n v="7165"/>
    <n v="0"/>
    <n v="0"/>
    <d v="2021-06-15T00:00:00"/>
    <n v="23"/>
    <n v="0"/>
    <s v="No Dispute"/>
    <x v="0"/>
    <x v="9"/>
  </r>
  <r>
    <x v="4"/>
    <s v="9928-IJYBQ"/>
    <n v="3581281649"/>
    <x v="77"/>
    <d v="2021-12-29T00:00:00"/>
    <n v="5416"/>
    <n v="0"/>
    <n v="0"/>
    <d v="2021-12-26T00:00:00"/>
    <n v="27"/>
    <n v="0"/>
    <s v="No Dispute"/>
    <x v="0"/>
    <x v="21"/>
  </r>
  <r>
    <x v="4"/>
    <s v="0625-TNJFG"/>
    <n v="3582527568"/>
    <x v="329"/>
    <d v="2020-08-31T00:00:00"/>
    <n v="6444"/>
    <n v="0"/>
    <n v="0"/>
    <d v="2020-08-31T00:00:00"/>
    <n v="30"/>
    <n v="0"/>
    <s v="No Dispute"/>
    <x v="0"/>
    <x v="18"/>
  </r>
  <r>
    <x v="3"/>
    <s v="9250-VHLWY"/>
    <n v="3603372611"/>
    <x v="311"/>
    <d v="2021-05-15T00:00:00"/>
    <n v="6519"/>
    <n v="0"/>
    <n v="0"/>
    <d v="2021-05-07T00:00:00"/>
    <n v="22"/>
    <n v="0"/>
    <s v="No Dispute"/>
    <x v="0"/>
    <x v="16"/>
  </r>
  <r>
    <x v="0"/>
    <s v="7209-MDWKR"/>
    <n v="3605319346"/>
    <x v="81"/>
    <d v="2020-03-12T00:00:00"/>
    <n v="3967"/>
    <n v="0"/>
    <n v="0"/>
    <d v="2020-03-18T00:00:00"/>
    <n v="36"/>
    <n v="6"/>
    <s v="No Dispute"/>
    <x v="0"/>
    <x v="13"/>
  </r>
  <r>
    <x v="3"/>
    <s v="6391-GBFQJ"/>
    <n v="3619199367"/>
    <x v="269"/>
    <d v="2021-11-29T00:00:00"/>
    <n v="3047"/>
    <n v="0"/>
    <n v="0"/>
    <d v="2021-11-15T00:00:00"/>
    <n v="16"/>
    <n v="0"/>
    <s v="No Dispute"/>
    <x v="0"/>
    <x v="11"/>
  </r>
  <r>
    <x v="4"/>
    <s v="2687-XWAMA"/>
    <n v="3621497785"/>
    <x v="300"/>
    <d v="2021-01-18T00:00:00"/>
    <n v="2964"/>
    <n v="0"/>
    <n v="0"/>
    <d v="2021-01-01T00:00:00"/>
    <n v="13"/>
    <n v="0"/>
    <s v="No Dispute"/>
    <x v="0"/>
    <x v="6"/>
  </r>
  <r>
    <x v="3"/>
    <s v="6391-GBFQJ"/>
    <n v="3624022887"/>
    <x v="42"/>
    <d v="2020-10-11T00:00:00"/>
    <n v="1023"/>
    <n v="0"/>
    <n v="0"/>
    <d v="2020-09-27T00:00:00"/>
    <n v="16"/>
    <n v="0"/>
    <s v="No Dispute"/>
    <x v="0"/>
    <x v="17"/>
  </r>
  <r>
    <x v="0"/>
    <s v="0709-LZRJV"/>
    <n v="3636727153"/>
    <x v="502"/>
    <d v="2020-04-11T00:00:00"/>
    <n v="6783"/>
    <n v="1"/>
    <n v="0"/>
    <d v="2020-04-12T00:00:00"/>
    <n v="31"/>
    <n v="1"/>
    <s v="Disputed"/>
    <x v="1"/>
    <x v="8"/>
  </r>
  <r>
    <x v="1"/>
    <s v="5573-KSOIA"/>
    <n v="3638200662"/>
    <x v="367"/>
    <d v="2021-01-22T00:00:00"/>
    <n v="9294"/>
    <n v="0"/>
    <n v="0"/>
    <d v="2021-02-07T00:00:00"/>
    <n v="46"/>
    <n v="16"/>
    <s v="No Dispute"/>
    <x v="0"/>
    <x v="6"/>
  </r>
  <r>
    <x v="3"/>
    <s v="8690-EEBEO"/>
    <n v="3651082685"/>
    <x v="188"/>
    <d v="2020-04-19T00:00:00"/>
    <n v="2934"/>
    <n v="0"/>
    <n v="0"/>
    <d v="2020-05-01T00:00:00"/>
    <n v="42"/>
    <n v="12"/>
    <s v="No Dispute"/>
    <x v="0"/>
    <x v="8"/>
  </r>
  <r>
    <x v="0"/>
    <s v="5920-DPXLN"/>
    <n v="3652831331"/>
    <x v="503"/>
    <d v="2021-12-22T00:00:00"/>
    <n v="4471"/>
    <n v="0"/>
    <n v="0"/>
    <d v="2021-12-04T00:00:00"/>
    <n v="12"/>
    <n v="0"/>
    <s v="No Dispute"/>
    <x v="0"/>
    <x v="21"/>
  </r>
  <r>
    <x v="1"/>
    <s v="4651-PMEXQ"/>
    <n v="3655387597"/>
    <x v="462"/>
    <d v="2020-10-29T00:00:00"/>
    <n v="6310"/>
    <n v="0"/>
    <n v="0"/>
    <d v="2020-10-21T00:00:00"/>
    <n v="22"/>
    <n v="0"/>
    <s v="No Dispute"/>
    <x v="0"/>
    <x v="17"/>
  </r>
  <r>
    <x v="3"/>
    <s v="6177-VTITE"/>
    <n v="3666273580"/>
    <x v="466"/>
    <d v="2020-06-22T00:00:00"/>
    <n v="4803"/>
    <n v="0"/>
    <n v="0"/>
    <d v="2020-06-09T00:00:00"/>
    <n v="17"/>
    <n v="0"/>
    <s v="No Dispute"/>
    <x v="0"/>
    <x v="7"/>
  </r>
  <r>
    <x v="3"/>
    <s v="0688-XNJRO"/>
    <n v="3671610537"/>
    <x v="179"/>
    <d v="2021-10-15T00:00:00"/>
    <n v="3337"/>
    <n v="0"/>
    <n v="0"/>
    <d v="2021-10-28T00:00:00"/>
    <n v="43"/>
    <n v="13"/>
    <s v="No Dispute"/>
    <x v="0"/>
    <x v="15"/>
  </r>
  <r>
    <x v="1"/>
    <s v="8389-TCXFQ"/>
    <n v="3675527586"/>
    <x v="504"/>
    <d v="2021-09-14T00:00:00"/>
    <n v="7405"/>
    <n v="0"/>
    <n v="0"/>
    <d v="2021-08-29T00:00:00"/>
    <n v="14"/>
    <n v="0"/>
    <s v="No Dispute"/>
    <x v="0"/>
    <x v="5"/>
  </r>
  <r>
    <x v="3"/>
    <s v="8942-ERSWK"/>
    <n v="3679770947"/>
    <x v="382"/>
    <d v="2021-02-11T00:00:00"/>
    <n v="1409"/>
    <n v="0"/>
    <n v="0"/>
    <d v="2021-01-21T00:00:00"/>
    <n v="9"/>
    <n v="0"/>
    <s v="No Dispute"/>
    <x v="0"/>
    <x v="0"/>
  </r>
  <r>
    <x v="2"/>
    <s v="7695-NKUXM"/>
    <n v="3686599515"/>
    <x v="45"/>
    <d v="2021-10-10T00:00:00"/>
    <n v="5560"/>
    <n v="1"/>
    <n v="0"/>
    <d v="2021-10-03T00:00:00"/>
    <n v="23"/>
    <n v="0"/>
    <s v="Disputed"/>
    <x v="1"/>
    <x v="15"/>
  </r>
  <r>
    <x v="4"/>
    <s v="9149-MATVB"/>
    <n v="3693108174"/>
    <x v="266"/>
    <d v="2021-10-13T00:00:00"/>
    <n v="3788"/>
    <n v="0"/>
    <n v="0"/>
    <d v="2021-09-25T00:00:00"/>
    <n v="12"/>
    <n v="0"/>
    <s v="No Dispute"/>
    <x v="0"/>
    <x v="15"/>
  </r>
  <r>
    <x v="2"/>
    <s v="1604-LIFKX"/>
    <n v="3693123052"/>
    <x v="463"/>
    <d v="2021-05-25T00:00:00"/>
    <n v="4782"/>
    <n v="0"/>
    <n v="0"/>
    <d v="2021-06-03T00:00:00"/>
    <n v="39"/>
    <n v="9"/>
    <s v="No Dispute"/>
    <x v="0"/>
    <x v="16"/>
  </r>
  <r>
    <x v="0"/>
    <s v="0379-NEVHP"/>
    <n v="3699989123"/>
    <x v="175"/>
    <d v="2021-10-07T00:00:00"/>
    <n v="6288"/>
    <n v="0"/>
    <n v="0"/>
    <d v="2021-09-13T00:00:00"/>
    <n v="6"/>
    <n v="0"/>
    <s v="No Dispute"/>
    <x v="0"/>
    <x v="15"/>
  </r>
  <r>
    <x v="1"/>
    <s v="9771-QTLGZ"/>
    <n v="3705856926"/>
    <x v="258"/>
    <d v="2021-05-29T00:00:00"/>
    <n v="4921"/>
    <n v="0"/>
    <n v="0"/>
    <d v="2021-05-03T00:00:00"/>
    <n v="4"/>
    <n v="0"/>
    <s v="No Dispute"/>
    <x v="0"/>
    <x v="16"/>
  </r>
  <r>
    <x v="2"/>
    <s v="9181-HEKGV"/>
    <n v="3706686871"/>
    <x v="108"/>
    <d v="2020-05-16T00:00:00"/>
    <n v="8884"/>
    <n v="1"/>
    <n v="0"/>
    <d v="2020-06-18T00:00:00"/>
    <n v="63"/>
    <n v="33"/>
    <s v="Disputed"/>
    <x v="1"/>
    <x v="19"/>
  </r>
  <r>
    <x v="0"/>
    <s v="0709-LZRJV"/>
    <n v="3707879583"/>
    <x v="129"/>
    <d v="2020-11-29T00:00:00"/>
    <n v="7082"/>
    <n v="0"/>
    <n v="0"/>
    <d v="2020-11-29T00:00:00"/>
    <n v="30"/>
    <n v="0"/>
    <s v="No Dispute"/>
    <x v="0"/>
    <x v="4"/>
  </r>
  <r>
    <x v="1"/>
    <s v="4640-FGEJI"/>
    <n v="3714896459"/>
    <x v="505"/>
    <d v="2020-02-10T00:00:00"/>
    <n v="8442"/>
    <n v="0"/>
    <n v="0"/>
    <d v="2020-02-08T00:00:00"/>
    <n v="28"/>
    <n v="0"/>
    <s v="No Dispute"/>
    <x v="0"/>
    <x v="1"/>
  </r>
  <r>
    <x v="3"/>
    <s v="6391-GBFQJ"/>
    <n v="3715216234"/>
    <x v="169"/>
    <d v="2021-08-03T00:00:00"/>
    <n v="1076"/>
    <n v="0"/>
    <n v="0"/>
    <d v="2021-07-18T00:00:00"/>
    <n v="14"/>
    <n v="0"/>
    <s v="No Dispute"/>
    <x v="0"/>
    <x v="2"/>
  </r>
  <r>
    <x v="3"/>
    <s v="7654-DOLHO"/>
    <n v="3717676857"/>
    <x v="506"/>
    <d v="2020-10-13T00:00:00"/>
    <n v="822"/>
    <n v="0"/>
    <n v="0"/>
    <d v="2020-10-05T00:00:00"/>
    <n v="22"/>
    <n v="0"/>
    <s v="No Dispute"/>
    <x v="0"/>
    <x v="17"/>
  </r>
  <r>
    <x v="1"/>
    <s v="0783-PEPYR"/>
    <n v="3720515641"/>
    <x v="67"/>
    <d v="2020-12-02T00:00:00"/>
    <n v="6227"/>
    <n v="0"/>
    <n v="0"/>
    <d v="2020-12-04T00:00:00"/>
    <n v="32"/>
    <n v="2"/>
    <s v="No Dispute"/>
    <x v="0"/>
    <x v="10"/>
  </r>
  <r>
    <x v="0"/>
    <s v="3569-VJWXS"/>
    <n v="3723989407"/>
    <x v="112"/>
    <d v="2021-01-25T00:00:00"/>
    <n v="3486"/>
    <n v="0"/>
    <n v="0"/>
    <d v="2021-01-21T00:00:00"/>
    <n v="26"/>
    <n v="0"/>
    <s v="No Dispute"/>
    <x v="0"/>
    <x v="6"/>
  </r>
  <r>
    <x v="1"/>
    <s v="5164-VMYWJ"/>
    <n v="3724015185"/>
    <x v="52"/>
    <d v="2020-09-28T00:00:00"/>
    <n v="7179"/>
    <n v="0"/>
    <n v="0"/>
    <d v="2020-10-03T00:00:00"/>
    <n v="35"/>
    <n v="5"/>
    <s v="No Dispute"/>
    <x v="0"/>
    <x v="18"/>
  </r>
  <r>
    <x v="2"/>
    <s v="5613-UHVMG"/>
    <n v="3724269616"/>
    <x v="507"/>
    <d v="2020-07-22T00:00:00"/>
    <n v="4971"/>
    <n v="1"/>
    <n v="1"/>
    <d v="2020-08-03T00:00:00"/>
    <n v="42"/>
    <n v="12"/>
    <s v="Disputed"/>
    <x v="2"/>
    <x v="12"/>
  </r>
  <r>
    <x v="0"/>
    <s v="8820-BLYDZ"/>
    <n v="3732687518"/>
    <x v="334"/>
    <d v="2021-09-21T00:00:00"/>
    <n v="7091"/>
    <n v="0"/>
    <n v="0"/>
    <d v="2021-08-28T00:00:00"/>
    <n v="6"/>
    <n v="0"/>
    <s v="No Dispute"/>
    <x v="0"/>
    <x v="5"/>
  </r>
  <r>
    <x v="0"/>
    <s v="2820-XGXSB"/>
    <n v="3737203878"/>
    <x v="391"/>
    <d v="2020-08-07T00:00:00"/>
    <n v="8162"/>
    <n v="0"/>
    <n v="0"/>
    <d v="2020-07-13T00:00:00"/>
    <n v="5"/>
    <n v="0"/>
    <s v="No Dispute"/>
    <x v="0"/>
    <x v="14"/>
  </r>
  <r>
    <x v="0"/>
    <s v="3598-DNURW"/>
    <n v="3746199110"/>
    <x v="455"/>
    <d v="2020-04-29T00:00:00"/>
    <n v="5857"/>
    <n v="0"/>
    <n v="0"/>
    <d v="2020-04-24T00:00:00"/>
    <n v="25"/>
    <n v="0"/>
    <s v="No Dispute"/>
    <x v="0"/>
    <x v="8"/>
  </r>
  <r>
    <x v="4"/>
    <s v="2447-JCFGW"/>
    <n v="3752294245"/>
    <x v="289"/>
    <d v="2020-07-19T00:00:00"/>
    <n v="5573"/>
    <n v="0"/>
    <n v="0"/>
    <d v="2020-07-21T00:00:00"/>
    <n v="32"/>
    <n v="2"/>
    <s v="No Dispute"/>
    <x v="0"/>
    <x v="12"/>
  </r>
  <r>
    <x v="1"/>
    <s v="9771-QTLGZ"/>
    <n v="6163803491"/>
    <x v="508"/>
    <d v="2020-09-27T00:00:00"/>
    <n v="6137"/>
    <n v="1"/>
    <n v="0"/>
    <d v="2020-09-16T00:00:00"/>
    <n v="19"/>
    <n v="0"/>
    <s v="Disputed"/>
    <x v="1"/>
    <x v="18"/>
  </r>
  <r>
    <x v="4"/>
    <s v="7050-KQLDO"/>
    <n v="3761293373"/>
    <x v="284"/>
    <d v="2020-12-28T00:00:00"/>
    <n v="3655"/>
    <n v="0"/>
    <n v="0"/>
    <d v="2020-12-18T00:00:00"/>
    <n v="20"/>
    <n v="0"/>
    <s v="No Dispute"/>
    <x v="0"/>
    <x v="10"/>
  </r>
  <r>
    <x v="4"/>
    <s v="9928-IJYBQ"/>
    <n v="3761658749"/>
    <x v="354"/>
    <d v="2021-06-30T00:00:00"/>
    <n v="6638"/>
    <n v="0"/>
    <n v="0"/>
    <d v="2021-07-08T00:00:00"/>
    <n v="38"/>
    <n v="8"/>
    <s v="No Dispute"/>
    <x v="0"/>
    <x v="9"/>
  </r>
  <r>
    <x v="2"/>
    <s v="8887-NCUZC"/>
    <n v="3769234535"/>
    <x v="109"/>
    <d v="2020-07-17T00:00:00"/>
    <n v="1073"/>
    <n v="0"/>
    <n v="0"/>
    <d v="2020-07-05T00:00:00"/>
    <n v="18"/>
    <n v="0"/>
    <s v="No Dispute"/>
    <x v="0"/>
    <x v="12"/>
  </r>
  <r>
    <x v="0"/>
    <s v="6160-HCSFI"/>
    <n v="3773503534"/>
    <x v="349"/>
    <d v="2021-01-01T00:00:00"/>
    <n v="5805"/>
    <n v="0"/>
    <n v="0"/>
    <d v="2020-12-27T00:00:00"/>
    <n v="25"/>
    <n v="0"/>
    <s v="No Dispute"/>
    <x v="0"/>
    <x v="6"/>
  </r>
  <r>
    <x v="1"/>
    <s v="1447-YZKCL"/>
    <n v="3775864259"/>
    <x v="329"/>
    <d v="2020-08-31T00:00:00"/>
    <n v="6266"/>
    <n v="0"/>
    <n v="0"/>
    <d v="2020-09-13T00:00:00"/>
    <n v="43"/>
    <n v="13"/>
    <s v="No Dispute"/>
    <x v="0"/>
    <x v="18"/>
  </r>
  <r>
    <x v="0"/>
    <s v="7329-TWKLF"/>
    <n v="3776405169"/>
    <x v="434"/>
    <d v="2021-06-04T00:00:00"/>
    <n v="6646"/>
    <n v="0"/>
    <n v="0"/>
    <d v="2021-05-25T00:00:00"/>
    <n v="20"/>
    <n v="0"/>
    <s v="No Dispute"/>
    <x v="0"/>
    <x v="9"/>
  </r>
  <r>
    <x v="3"/>
    <s v="9286-VLKMI"/>
    <n v="3787074696"/>
    <x v="113"/>
    <d v="2020-04-27T00:00:00"/>
    <n v="2970"/>
    <n v="0"/>
    <n v="0"/>
    <d v="2020-04-04T00:00:00"/>
    <n v="7"/>
    <n v="0"/>
    <s v="No Dispute"/>
    <x v="0"/>
    <x v="8"/>
  </r>
  <r>
    <x v="3"/>
    <s v="6296-UKEUZ"/>
    <n v="3789813449"/>
    <x v="47"/>
    <d v="2020-07-09T00:00:00"/>
    <n v="4825"/>
    <n v="0"/>
    <n v="0"/>
    <d v="2020-06-11T00:00:00"/>
    <n v="2"/>
    <n v="0"/>
    <s v="No Dispute"/>
    <x v="0"/>
    <x v="12"/>
  </r>
  <r>
    <x v="4"/>
    <s v="2026-XLBER"/>
    <n v="3795765177"/>
    <x v="261"/>
    <d v="2021-07-21T00:00:00"/>
    <n v="3713"/>
    <n v="0"/>
    <n v="0"/>
    <d v="2021-07-05T00:00:00"/>
    <n v="14"/>
    <n v="0"/>
    <s v="No Dispute"/>
    <x v="0"/>
    <x v="22"/>
  </r>
  <r>
    <x v="3"/>
    <s v="0688-XNJRO"/>
    <n v="3800378393"/>
    <x v="509"/>
    <d v="2021-07-15T00:00:00"/>
    <n v="952"/>
    <n v="0"/>
    <n v="0"/>
    <d v="2021-07-23T00:00:00"/>
    <n v="38"/>
    <n v="8"/>
    <s v="No Dispute"/>
    <x v="0"/>
    <x v="22"/>
  </r>
  <r>
    <x v="1"/>
    <s v="6048-QPZCF"/>
    <n v="9242625204"/>
    <x v="508"/>
    <d v="2020-09-27T00:00:00"/>
    <n v="9529"/>
    <n v="1"/>
    <n v="0"/>
    <d v="2020-09-15T00:00:00"/>
    <n v="18"/>
    <n v="0"/>
    <s v="Disputed"/>
    <x v="1"/>
    <x v="18"/>
  </r>
  <r>
    <x v="4"/>
    <s v="0465-DTULQ"/>
    <n v="3812264523"/>
    <x v="62"/>
    <d v="2021-01-27T00:00:00"/>
    <n v="5871"/>
    <n v="0"/>
    <n v="0"/>
    <d v="2021-01-25T00:00:00"/>
    <n v="28"/>
    <n v="0"/>
    <s v="No Dispute"/>
    <x v="0"/>
    <x v="6"/>
  </r>
  <r>
    <x v="1"/>
    <s v="7600-OISKG"/>
    <n v="2015068982"/>
    <x v="46"/>
    <d v="2020-09-29T00:00:00"/>
    <n v="7443"/>
    <n v="1"/>
    <n v="0"/>
    <d v="2020-10-06T00:00:00"/>
    <n v="37"/>
    <n v="7"/>
    <s v="Disputed"/>
    <x v="1"/>
    <x v="18"/>
  </r>
  <r>
    <x v="0"/>
    <s v="0379-NEVHP"/>
    <n v="3819986935"/>
    <x v="486"/>
    <d v="2020-03-31T00:00:00"/>
    <n v="4865"/>
    <n v="1"/>
    <n v="0"/>
    <d v="2020-04-17T00:00:00"/>
    <n v="47"/>
    <n v="17"/>
    <s v="Disputed"/>
    <x v="1"/>
    <x v="8"/>
  </r>
  <r>
    <x v="4"/>
    <s v="7228-LEPPM"/>
    <n v="3824960117"/>
    <x v="138"/>
    <d v="2020-10-27T00:00:00"/>
    <n v="3548"/>
    <n v="0"/>
    <n v="0"/>
    <d v="2020-11-09T00:00:00"/>
    <n v="43"/>
    <n v="13"/>
    <s v="No Dispute"/>
    <x v="0"/>
    <x v="17"/>
  </r>
  <r>
    <x v="4"/>
    <s v="9149-MATVB"/>
    <n v="3829618241"/>
    <x v="510"/>
    <d v="2021-01-04T00:00:00"/>
    <n v="4228"/>
    <n v="0"/>
    <n v="0"/>
    <d v="2021-01-06T00:00:00"/>
    <n v="32"/>
    <n v="2"/>
    <s v="No Dispute"/>
    <x v="0"/>
    <x v="6"/>
  </r>
  <r>
    <x v="1"/>
    <s v="4651-PMEXQ"/>
    <n v="3831133517"/>
    <x v="250"/>
    <d v="2020-05-30T00:00:00"/>
    <n v="8370"/>
    <n v="0"/>
    <n v="0"/>
    <d v="2020-05-22T00:00:00"/>
    <n v="22"/>
    <n v="0"/>
    <s v="No Dispute"/>
    <x v="0"/>
    <x v="19"/>
  </r>
  <r>
    <x v="1"/>
    <s v="7938-EVASK"/>
    <n v="3836894738"/>
    <x v="490"/>
    <d v="2021-07-13T00:00:00"/>
    <n v="5843"/>
    <n v="0"/>
    <n v="0"/>
    <d v="2021-07-14T00:00:00"/>
    <n v="31"/>
    <n v="1"/>
    <s v="No Dispute"/>
    <x v="0"/>
    <x v="22"/>
  </r>
  <r>
    <x v="1"/>
    <s v="6833-ETVHD"/>
    <n v="3839625778"/>
    <x v="364"/>
    <d v="2021-11-24T00:00:00"/>
    <n v="8506"/>
    <n v="1"/>
    <n v="1"/>
    <d v="2021-11-10T00:00:00"/>
    <n v="16"/>
    <n v="0"/>
    <s v="Disputed"/>
    <x v="2"/>
    <x v="11"/>
  </r>
  <r>
    <x v="1"/>
    <s v="9771-QTLGZ"/>
    <n v="6475160337"/>
    <x v="511"/>
    <d v="2020-09-30T00:00:00"/>
    <n v="5275"/>
    <n v="1"/>
    <n v="0"/>
    <d v="2020-09-19T00:00:00"/>
    <n v="19"/>
    <n v="0"/>
    <s v="Disputed"/>
    <x v="1"/>
    <x v="18"/>
  </r>
  <r>
    <x v="3"/>
    <s v="9883-SDWFS"/>
    <n v="3845592498"/>
    <x v="96"/>
    <d v="2021-09-16T00:00:00"/>
    <n v="4518"/>
    <n v="0"/>
    <n v="0"/>
    <d v="2021-09-20T00:00:00"/>
    <n v="34"/>
    <n v="4"/>
    <s v="No Dispute"/>
    <x v="0"/>
    <x v="5"/>
  </r>
  <r>
    <x v="4"/>
    <s v="5592-UQXSS"/>
    <n v="3861006083"/>
    <x v="348"/>
    <d v="2021-12-15T00:00:00"/>
    <n v="2194"/>
    <n v="1"/>
    <n v="0"/>
    <d v="2021-12-31T00:00:00"/>
    <n v="46"/>
    <n v="16"/>
    <s v="Disputed"/>
    <x v="1"/>
    <x v="21"/>
  </r>
  <r>
    <x v="1"/>
    <s v="1447-YZKCL"/>
    <n v="3861752292"/>
    <x v="193"/>
    <d v="2020-06-04T00:00:00"/>
    <n v="5578"/>
    <n v="0"/>
    <n v="0"/>
    <d v="2020-06-12T00:00:00"/>
    <n v="38"/>
    <n v="8"/>
    <s v="No Dispute"/>
    <x v="0"/>
    <x v="7"/>
  </r>
  <r>
    <x v="0"/>
    <s v="3598-DNURW"/>
    <n v="3863229608"/>
    <x v="326"/>
    <d v="2021-07-20T00:00:00"/>
    <n v="6903"/>
    <n v="0"/>
    <n v="0"/>
    <d v="2021-07-08T00:00:00"/>
    <n v="18"/>
    <n v="0"/>
    <s v="No Dispute"/>
    <x v="0"/>
    <x v="22"/>
  </r>
  <r>
    <x v="1"/>
    <s v="3448-OWJOT"/>
    <n v="5990869923"/>
    <x v="244"/>
    <d v="2020-09-21T00:00:00"/>
    <n v="4872"/>
    <n v="1"/>
    <n v="1"/>
    <d v="2020-10-08T00:00:00"/>
    <n v="47"/>
    <n v="17"/>
    <s v="Disputed"/>
    <x v="2"/>
    <x v="18"/>
  </r>
  <r>
    <x v="1"/>
    <s v="2621-XCLEH"/>
    <n v="3867210105"/>
    <x v="512"/>
    <d v="2020-03-23T00:00:00"/>
    <n v="6980"/>
    <n v="0"/>
    <n v="0"/>
    <d v="2020-04-05T00:00:00"/>
    <n v="43"/>
    <n v="13"/>
    <s v="No Dispute"/>
    <x v="0"/>
    <x v="13"/>
  </r>
  <r>
    <x v="1"/>
    <s v="8976-AMJEO"/>
    <n v="3867618352"/>
    <x v="4"/>
    <d v="2020-11-24T00:00:00"/>
    <n v="5196"/>
    <n v="0"/>
    <n v="0"/>
    <d v="2020-11-23T00:00:00"/>
    <n v="29"/>
    <n v="0"/>
    <s v="No Dispute"/>
    <x v="0"/>
    <x v="4"/>
  </r>
  <r>
    <x v="0"/>
    <s v="2676-DZINU"/>
    <n v="3869938435"/>
    <x v="358"/>
    <d v="2020-08-25T00:00:00"/>
    <n v="8426"/>
    <n v="0"/>
    <n v="0"/>
    <d v="2020-08-16T00:00:00"/>
    <n v="21"/>
    <n v="0"/>
    <s v="No Dispute"/>
    <x v="0"/>
    <x v="14"/>
  </r>
  <r>
    <x v="3"/>
    <s v="0688-XNJRO"/>
    <n v="3876210500"/>
    <x v="513"/>
    <d v="2021-10-08T00:00:00"/>
    <n v="2290"/>
    <n v="0"/>
    <n v="0"/>
    <d v="2021-10-26T00:00:00"/>
    <n v="48"/>
    <n v="18"/>
    <s v="No Dispute"/>
    <x v="0"/>
    <x v="15"/>
  </r>
  <r>
    <x v="2"/>
    <s v="5148-SYKLB"/>
    <n v="3877994257"/>
    <x v="514"/>
    <d v="2020-07-18T00:00:00"/>
    <n v="5835"/>
    <n v="1"/>
    <n v="0"/>
    <d v="2020-08-02T00:00:00"/>
    <n v="45"/>
    <n v="15"/>
    <s v="Disputed"/>
    <x v="1"/>
    <x v="12"/>
  </r>
  <r>
    <x v="0"/>
    <s v="2820-XGXSB"/>
    <n v="3878072664"/>
    <x v="466"/>
    <d v="2020-06-22T00:00:00"/>
    <n v="6525"/>
    <n v="0"/>
    <n v="0"/>
    <d v="2020-05-30T00:00:00"/>
    <n v="7"/>
    <n v="0"/>
    <s v="No Dispute"/>
    <x v="0"/>
    <x v="7"/>
  </r>
  <r>
    <x v="0"/>
    <s v="3569-VJWXS"/>
    <n v="3889145574"/>
    <x v="292"/>
    <d v="2020-04-14T00:00:00"/>
    <n v="3966"/>
    <n v="0"/>
    <n v="0"/>
    <d v="2020-04-07T00:00:00"/>
    <n v="23"/>
    <n v="0"/>
    <s v="No Dispute"/>
    <x v="0"/>
    <x v="8"/>
  </r>
  <r>
    <x v="3"/>
    <s v="0688-XNJRO"/>
    <n v="3894033760"/>
    <x v="515"/>
    <d v="2020-05-15T00:00:00"/>
    <n v="3530"/>
    <n v="0"/>
    <n v="0"/>
    <d v="2020-06-03T00:00:00"/>
    <n v="49"/>
    <n v="19"/>
    <s v="No Dispute"/>
    <x v="0"/>
    <x v="19"/>
  </r>
  <r>
    <x v="3"/>
    <s v="9250-VHLWY"/>
    <n v="3894320237"/>
    <x v="516"/>
    <d v="2020-12-31T00:00:00"/>
    <n v="6343"/>
    <n v="0"/>
    <n v="0"/>
    <d v="2020-12-24T00:00:00"/>
    <n v="23"/>
    <n v="0"/>
    <s v="No Dispute"/>
    <x v="0"/>
    <x v="6"/>
  </r>
  <r>
    <x v="4"/>
    <s v="9928-IJYBQ"/>
    <n v="3898799509"/>
    <x v="251"/>
    <d v="2020-08-02T00:00:00"/>
    <n v="4580"/>
    <n v="0"/>
    <n v="0"/>
    <d v="2020-08-07T00:00:00"/>
    <n v="35"/>
    <n v="5"/>
    <s v="No Dispute"/>
    <x v="0"/>
    <x v="14"/>
  </r>
  <r>
    <x v="1"/>
    <s v="4651-PMEXQ"/>
    <n v="3901727084"/>
    <x v="517"/>
    <d v="2021-05-07T00:00:00"/>
    <n v="8906"/>
    <n v="0"/>
    <n v="0"/>
    <d v="2021-04-28T00:00:00"/>
    <n v="21"/>
    <n v="0"/>
    <s v="No Dispute"/>
    <x v="0"/>
    <x v="16"/>
  </r>
  <r>
    <x v="2"/>
    <s v="5875-VZQCZ"/>
    <n v="3905872436"/>
    <x v="252"/>
    <d v="2020-06-26T00:00:00"/>
    <n v="7007"/>
    <n v="1"/>
    <n v="0"/>
    <d v="2020-07-04T00:00:00"/>
    <n v="38"/>
    <n v="8"/>
    <s v="Disputed"/>
    <x v="1"/>
    <x v="7"/>
  </r>
  <r>
    <x v="4"/>
    <s v="0706-NRGUP"/>
    <n v="3910002517"/>
    <x v="474"/>
    <d v="2021-12-28T00:00:00"/>
    <n v="2937"/>
    <n v="0"/>
    <n v="0"/>
    <d v="2021-12-26T00:00:00"/>
    <n v="28"/>
    <n v="0"/>
    <s v="No Dispute"/>
    <x v="0"/>
    <x v="21"/>
  </r>
  <r>
    <x v="3"/>
    <s v="0688-XNJRO"/>
    <n v="3913519192"/>
    <x v="278"/>
    <d v="2020-10-30T00:00:00"/>
    <n v="4640"/>
    <n v="0"/>
    <n v="0"/>
    <d v="2020-11-14T00:00:00"/>
    <n v="45"/>
    <n v="15"/>
    <s v="No Dispute"/>
    <x v="0"/>
    <x v="17"/>
  </r>
  <r>
    <x v="1"/>
    <s v="4640-FGEJI"/>
    <n v="1102427426"/>
    <x v="518"/>
    <d v="2020-10-02T00:00:00"/>
    <n v="6857"/>
    <n v="1"/>
    <n v="1"/>
    <d v="2020-10-14T00:00:00"/>
    <n v="42"/>
    <n v="12"/>
    <s v="Disputed"/>
    <x v="2"/>
    <x v="17"/>
  </r>
  <r>
    <x v="1"/>
    <s v="8389-TCXFQ"/>
    <n v="6584242369"/>
    <x v="42"/>
    <d v="2020-10-11T00:00:00"/>
    <n v="4635"/>
    <n v="1"/>
    <n v="0"/>
    <d v="2020-10-09T00:00:00"/>
    <n v="28"/>
    <n v="0"/>
    <s v="Disputed"/>
    <x v="1"/>
    <x v="17"/>
  </r>
  <r>
    <x v="1"/>
    <s v="9758-AIEIK"/>
    <n v="3931477108"/>
    <x v="258"/>
    <d v="2021-05-29T00:00:00"/>
    <n v="6571"/>
    <n v="0"/>
    <n v="0"/>
    <d v="2021-05-15T00:00:00"/>
    <n v="16"/>
    <n v="0"/>
    <s v="No Dispute"/>
    <x v="0"/>
    <x v="16"/>
  </r>
  <r>
    <x v="4"/>
    <s v="5592-UQXSS"/>
    <n v="3932416127"/>
    <x v="495"/>
    <d v="2021-09-27T00:00:00"/>
    <n v="5294"/>
    <n v="1"/>
    <n v="0"/>
    <d v="2021-10-12T00:00:00"/>
    <n v="45"/>
    <n v="15"/>
    <s v="Disputed"/>
    <x v="1"/>
    <x v="5"/>
  </r>
  <r>
    <x v="3"/>
    <s v="3271-YDPUJ"/>
    <n v="3938548126"/>
    <x v="519"/>
    <d v="2021-05-05T00:00:00"/>
    <n v="5086"/>
    <n v="0"/>
    <n v="0"/>
    <d v="2021-04-26T00:00:00"/>
    <n v="21"/>
    <n v="0"/>
    <s v="No Dispute"/>
    <x v="0"/>
    <x v="16"/>
  </r>
  <r>
    <x v="3"/>
    <s v="7372-CESLR"/>
    <n v="3940788745"/>
    <x v="75"/>
    <d v="2020-03-09T00:00:00"/>
    <n v="3074"/>
    <n v="0"/>
    <n v="0"/>
    <d v="2020-03-03T00:00:00"/>
    <n v="24"/>
    <n v="0"/>
    <s v="No Dispute"/>
    <x v="0"/>
    <x v="13"/>
  </r>
  <r>
    <x v="0"/>
    <s v="9841-XLGBV"/>
    <n v="3943254945"/>
    <x v="520"/>
    <d v="2021-08-05T00:00:00"/>
    <n v="3633"/>
    <n v="0"/>
    <n v="0"/>
    <d v="2021-08-01T00:00:00"/>
    <n v="26"/>
    <n v="0"/>
    <s v="No Dispute"/>
    <x v="0"/>
    <x v="2"/>
  </r>
  <r>
    <x v="0"/>
    <s v="5196-TWQXF"/>
    <n v="3944350713"/>
    <x v="269"/>
    <d v="2021-11-29T00:00:00"/>
    <n v="7506"/>
    <n v="0"/>
    <n v="0"/>
    <d v="2021-11-19T00:00:00"/>
    <n v="20"/>
    <n v="0"/>
    <s v="No Dispute"/>
    <x v="0"/>
    <x v="11"/>
  </r>
  <r>
    <x v="4"/>
    <s v="0625-TNJFG"/>
    <n v="3945949225"/>
    <x v="64"/>
    <d v="2020-11-30T00:00:00"/>
    <n v="3790"/>
    <n v="0"/>
    <n v="0"/>
    <d v="2020-11-15T00:00:00"/>
    <n v="15"/>
    <n v="0"/>
    <s v="No Dispute"/>
    <x v="0"/>
    <x v="4"/>
  </r>
  <r>
    <x v="1"/>
    <s v="5164-VMYWJ"/>
    <n v="9860244611"/>
    <x v="245"/>
    <d v="2020-10-15T00:00:00"/>
    <n v="6258"/>
    <n v="1"/>
    <n v="0"/>
    <d v="2020-10-22T00:00:00"/>
    <n v="37"/>
    <n v="7"/>
    <s v="Disputed"/>
    <x v="1"/>
    <x v="17"/>
  </r>
  <r>
    <x v="0"/>
    <s v="1080-NDGAE"/>
    <n v="3954057080"/>
    <x v="447"/>
    <d v="2021-06-09T00:00:00"/>
    <n v="7450"/>
    <n v="1"/>
    <n v="0"/>
    <d v="2021-06-15T00:00:00"/>
    <n v="36"/>
    <n v="6"/>
    <s v="Disputed"/>
    <x v="1"/>
    <x v="9"/>
  </r>
  <r>
    <x v="4"/>
    <s v="0706-NRGUP"/>
    <n v="3958060330"/>
    <x v="488"/>
    <d v="2020-06-21T00:00:00"/>
    <n v="3502"/>
    <n v="0"/>
    <n v="0"/>
    <d v="2020-06-28T00:00:00"/>
    <n v="37"/>
    <n v="7"/>
    <s v="No Dispute"/>
    <x v="0"/>
    <x v="7"/>
  </r>
  <r>
    <x v="1"/>
    <s v="7600-OISKG"/>
    <n v="8131192839"/>
    <x v="265"/>
    <d v="2020-10-16T00:00:00"/>
    <n v="6095"/>
    <n v="1"/>
    <n v="1"/>
    <d v="2020-10-25T00:00:00"/>
    <n v="39"/>
    <n v="9"/>
    <s v="Disputed"/>
    <x v="2"/>
    <x v="17"/>
  </r>
  <r>
    <x v="1"/>
    <s v="9725-EZTEJ"/>
    <n v="6265099337"/>
    <x v="35"/>
    <d v="2020-10-28T00:00:00"/>
    <n v="5554"/>
    <n v="1"/>
    <n v="1"/>
    <d v="2020-10-30T00:00:00"/>
    <n v="32"/>
    <n v="2"/>
    <s v="Disputed"/>
    <x v="2"/>
    <x v="17"/>
  </r>
  <r>
    <x v="4"/>
    <s v="6831-FIODB"/>
    <n v="3961690887"/>
    <x v="27"/>
    <d v="2020-02-14T00:00:00"/>
    <n v="4628"/>
    <n v="0"/>
    <n v="0"/>
    <d v="2020-02-13T00:00:00"/>
    <n v="29"/>
    <n v="0"/>
    <s v="No Dispute"/>
    <x v="0"/>
    <x v="1"/>
  </r>
  <r>
    <x v="1"/>
    <s v="0783-PEPYR"/>
    <n v="8382421151"/>
    <x v="278"/>
    <d v="2020-10-30T00:00:00"/>
    <n v="8736"/>
    <n v="1"/>
    <n v="0"/>
    <d v="2020-11-18T00:00:00"/>
    <n v="49"/>
    <n v="19"/>
    <s v="Disputed"/>
    <x v="1"/>
    <x v="17"/>
  </r>
  <r>
    <x v="2"/>
    <s v="7946-HJDUR"/>
    <n v="3974531546"/>
    <x v="403"/>
    <d v="2021-06-03T00:00:00"/>
    <n v="4328"/>
    <n v="0"/>
    <n v="0"/>
    <d v="2021-06-04T00:00:00"/>
    <n v="31"/>
    <n v="1"/>
    <s v="No Dispute"/>
    <x v="0"/>
    <x v="9"/>
  </r>
  <r>
    <x v="0"/>
    <s v="2125-HJDLA"/>
    <n v="3975362830"/>
    <x v="197"/>
    <d v="2021-01-24T00:00:00"/>
    <n v="2700"/>
    <n v="0"/>
    <n v="0"/>
    <d v="2021-01-26T00:00:00"/>
    <n v="32"/>
    <n v="2"/>
    <s v="No Dispute"/>
    <x v="0"/>
    <x v="6"/>
  </r>
  <r>
    <x v="0"/>
    <s v="5529-TBPGK"/>
    <n v="3978972752"/>
    <x v="35"/>
    <d v="2020-10-28T00:00:00"/>
    <n v="8659"/>
    <n v="0"/>
    <n v="0"/>
    <d v="2020-10-30T00:00:00"/>
    <n v="32"/>
    <n v="2"/>
    <s v="No Dispute"/>
    <x v="0"/>
    <x v="17"/>
  </r>
  <r>
    <x v="0"/>
    <s v="9212-BTDMX"/>
    <n v="3980946112"/>
    <x v="216"/>
    <d v="2020-05-11T00:00:00"/>
    <n v="6326"/>
    <n v="0"/>
    <n v="0"/>
    <d v="2020-04-26T00:00:00"/>
    <n v="15"/>
    <n v="0"/>
    <s v="No Dispute"/>
    <x v="0"/>
    <x v="19"/>
  </r>
  <r>
    <x v="0"/>
    <s v="6160-HCSFI"/>
    <n v="3987219947"/>
    <x v="521"/>
    <d v="2021-02-06T00:00:00"/>
    <n v="6985"/>
    <n v="0"/>
    <n v="0"/>
    <d v="2021-02-08T00:00:00"/>
    <n v="32"/>
    <n v="2"/>
    <s v="No Dispute"/>
    <x v="0"/>
    <x v="0"/>
  </r>
  <r>
    <x v="4"/>
    <s v="2447-JCFGW"/>
    <n v="3990073198"/>
    <x v="522"/>
    <d v="2021-04-27T00:00:00"/>
    <n v="1136"/>
    <n v="0"/>
    <n v="0"/>
    <d v="2021-04-21T00:00:00"/>
    <n v="24"/>
    <n v="0"/>
    <s v="No Dispute"/>
    <x v="0"/>
    <x v="20"/>
  </r>
  <r>
    <x v="2"/>
    <s v="7946-HJDUR"/>
    <n v="4003153624"/>
    <x v="47"/>
    <d v="2020-07-09T00:00:00"/>
    <n v="5885"/>
    <n v="0"/>
    <n v="0"/>
    <d v="2020-07-09T00:00:00"/>
    <n v="30"/>
    <n v="0"/>
    <s v="No Dispute"/>
    <x v="0"/>
    <x v="12"/>
  </r>
  <r>
    <x v="4"/>
    <s v="2447-JCFGW"/>
    <n v="4003648294"/>
    <x v="519"/>
    <d v="2021-05-05T00:00:00"/>
    <n v="3924"/>
    <n v="0"/>
    <n v="0"/>
    <d v="2021-04-28T00:00:00"/>
    <n v="23"/>
    <n v="0"/>
    <s v="No Dispute"/>
    <x v="0"/>
    <x v="16"/>
  </r>
  <r>
    <x v="4"/>
    <s v="9149-MATVB"/>
    <n v="4004477846"/>
    <x v="275"/>
    <d v="2020-11-28T00:00:00"/>
    <n v="2583"/>
    <n v="0"/>
    <n v="0"/>
    <d v="2020-11-27T00:00:00"/>
    <n v="29"/>
    <n v="0"/>
    <s v="No Dispute"/>
    <x v="0"/>
    <x v="4"/>
  </r>
  <r>
    <x v="1"/>
    <s v="5284-DJOZO"/>
    <n v="4016860144"/>
    <x v="10"/>
    <d v="2020-04-30T00:00:00"/>
    <n v="5856"/>
    <n v="0"/>
    <n v="0"/>
    <d v="2020-04-12T00:00:00"/>
    <n v="12"/>
    <n v="0"/>
    <s v="No Dispute"/>
    <x v="0"/>
    <x v="8"/>
  </r>
  <r>
    <x v="0"/>
    <s v="8156-PCYBM"/>
    <n v="4023295233"/>
    <x v="180"/>
    <d v="2020-04-09T00:00:00"/>
    <n v="7180"/>
    <n v="0"/>
    <n v="0"/>
    <d v="2020-04-04T00:00:00"/>
    <n v="25"/>
    <n v="0"/>
    <s v="No Dispute"/>
    <x v="0"/>
    <x v="8"/>
  </r>
  <r>
    <x v="4"/>
    <s v="9323-NDIOV"/>
    <n v="4025313129"/>
    <x v="77"/>
    <d v="2021-12-29T00:00:00"/>
    <n v="8438"/>
    <n v="0"/>
    <n v="0"/>
    <d v="2022-01-09T00:00:00"/>
    <n v="41"/>
    <n v="11"/>
    <s v="No Dispute"/>
    <x v="0"/>
    <x v="21"/>
  </r>
  <r>
    <x v="0"/>
    <s v="6160-HCSFI"/>
    <n v="4026967253"/>
    <x v="478"/>
    <d v="2021-09-29T00:00:00"/>
    <n v="6948"/>
    <n v="0"/>
    <n v="0"/>
    <d v="2021-09-17T00:00:00"/>
    <n v="18"/>
    <n v="0"/>
    <s v="No Dispute"/>
    <x v="0"/>
    <x v="5"/>
  </r>
  <r>
    <x v="3"/>
    <s v="9460-VAZGD"/>
    <n v="4028893076"/>
    <x v="523"/>
    <d v="2021-07-26T00:00:00"/>
    <n v="2837"/>
    <n v="0"/>
    <n v="0"/>
    <d v="2021-07-07T00:00:00"/>
    <n v="11"/>
    <n v="0"/>
    <s v="No Dispute"/>
    <x v="0"/>
    <x v="22"/>
  </r>
  <r>
    <x v="3"/>
    <s v="8690-EEBEO"/>
    <n v="4033537104"/>
    <x v="89"/>
    <d v="2021-11-23T00:00:00"/>
    <n v="4331"/>
    <n v="0"/>
    <n v="0"/>
    <d v="2021-12-01T00:00:00"/>
    <n v="38"/>
    <n v="8"/>
    <s v="No Dispute"/>
    <x v="0"/>
    <x v="11"/>
  </r>
  <r>
    <x v="0"/>
    <s v="0187-ERLSR"/>
    <n v="4037644863"/>
    <x v="133"/>
    <d v="2020-04-28T00:00:00"/>
    <n v="6268"/>
    <n v="1"/>
    <n v="0"/>
    <d v="2020-04-25T00:00:00"/>
    <n v="27"/>
    <n v="0"/>
    <s v="Disputed"/>
    <x v="1"/>
    <x v="8"/>
  </r>
  <r>
    <x v="1"/>
    <s v="8976-AMJEO"/>
    <n v="4039055586"/>
    <x v="524"/>
    <d v="2021-06-20T00:00:00"/>
    <n v="9763"/>
    <n v="0"/>
    <n v="0"/>
    <d v="2021-06-14T00:00:00"/>
    <n v="24"/>
    <n v="0"/>
    <s v="No Dispute"/>
    <x v="0"/>
    <x v="9"/>
  </r>
  <r>
    <x v="3"/>
    <s v="7654-DOLHO"/>
    <n v="4041763430"/>
    <x v="141"/>
    <d v="2020-05-06T00:00:00"/>
    <n v="3793"/>
    <n v="0"/>
    <n v="0"/>
    <d v="2020-05-09T00:00:00"/>
    <n v="33"/>
    <n v="3"/>
    <s v="No Dispute"/>
    <x v="0"/>
    <x v="19"/>
  </r>
  <r>
    <x v="1"/>
    <s v="8976-AMJEO"/>
    <n v="4041880316"/>
    <x v="525"/>
    <d v="2020-05-14T00:00:00"/>
    <n v="7790"/>
    <n v="0"/>
    <n v="0"/>
    <d v="2020-05-10T00:00:00"/>
    <n v="26"/>
    <n v="0"/>
    <s v="No Dispute"/>
    <x v="0"/>
    <x v="19"/>
  </r>
  <r>
    <x v="2"/>
    <s v="5875-VZQCZ"/>
    <n v="4046691560"/>
    <x v="211"/>
    <d v="2021-01-29T00:00:00"/>
    <n v="8137"/>
    <n v="1"/>
    <n v="0"/>
    <d v="2021-02-11T00:00:00"/>
    <n v="43"/>
    <n v="13"/>
    <s v="Disputed"/>
    <x v="1"/>
    <x v="6"/>
  </r>
  <r>
    <x v="3"/>
    <s v="9460-VAZGD"/>
    <n v="4047974141"/>
    <x v="246"/>
    <d v="2021-10-28T00:00:00"/>
    <n v="5100"/>
    <n v="0"/>
    <n v="0"/>
    <d v="2021-10-15T00:00:00"/>
    <n v="17"/>
    <n v="0"/>
    <s v="No Dispute"/>
    <x v="0"/>
    <x v="15"/>
  </r>
  <r>
    <x v="1"/>
    <s v="1447-YZKCL"/>
    <n v="4050934350"/>
    <x v="380"/>
    <d v="2020-07-23T00:00:00"/>
    <n v="7141"/>
    <n v="0"/>
    <n v="0"/>
    <d v="2020-07-23T00:00:00"/>
    <n v="30"/>
    <n v="0"/>
    <s v="No Dispute"/>
    <x v="0"/>
    <x v="12"/>
  </r>
  <r>
    <x v="4"/>
    <s v="6831-FIODB"/>
    <n v="4056509011"/>
    <x v="167"/>
    <d v="2021-05-11T00:00:00"/>
    <n v="7441"/>
    <n v="0"/>
    <n v="0"/>
    <d v="2021-05-08T00:00:00"/>
    <n v="27"/>
    <n v="0"/>
    <s v="No Dispute"/>
    <x v="0"/>
    <x v="16"/>
  </r>
  <r>
    <x v="0"/>
    <s v="9174-IYKOC"/>
    <n v="4060402287"/>
    <x v="93"/>
    <d v="2021-04-01T00:00:00"/>
    <n v="6084"/>
    <n v="0"/>
    <n v="0"/>
    <d v="2021-03-23T00:00:00"/>
    <n v="21"/>
    <n v="0"/>
    <s v="No Dispute"/>
    <x v="0"/>
    <x v="20"/>
  </r>
  <r>
    <x v="1"/>
    <s v="9725-EZTEJ"/>
    <n v="4305549852"/>
    <x v="106"/>
    <d v="2020-11-05T00:00:00"/>
    <n v="6057"/>
    <n v="1"/>
    <n v="0"/>
    <d v="2020-10-30T00:00:00"/>
    <n v="24"/>
    <n v="0"/>
    <s v="Disputed"/>
    <x v="1"/>
    <x v="4"/>
  </r>
  <r>
    <x v="0"/>
    <s v="0187-ERLSR"/>
    <n v="4063317759"/>
    <x v="467"/>
    <d v="2020-10-22T00:00:00"/>
    <n v="6526"/>
    <n v="1"/>
    <n v="0"/>
    <d v="2020-10-11T00:00:00"/>
    <n v="19"/>
    <n v="0"/>
    <s v="Disputed"/>
    <x v="1"/>
    <x v="17"/>
  </r>
  <r>
    <x v="4"/>
    <s v="2026-XLBER"/>
    <n v="4067113449"/>
    <x v="480"/>
    <d v="2021-06-18T00:00:00"/>
    <n v="4488"/>
    <n v="1"/>
    <n v="1"/>
    <d v="2021-06-21T00:00:00"/>
    <n v="33"/>
    <n v="3"/>
    <s v="Disputed"/>
    <x v="2"/>
    <x v="9"/>
  </r>
  <r>
    <x v="3"/>
    <s v="7654-DOLHO"/>
    <n v="4071851382"/>
    <x v="526"/>
    <d v="2020-12-05T00:00:00"/>
    <n v="3236"/>
    <n v="0"/>
    <n v="0"/>
    <d v="2020-12-09T00:00:00"/>
    <n v="34"/>
    <n v="4"/>
    <s v="No Dispute"/>
    <x v="0"/>
    <x v="10"/>
  </r>
  <r>
    <x v="0"/>
    <s v="5196-TWQXF"/>
    <n v="4072901129"/>
    <x v="379"/>
    <d v="2021-11-28T00:00:00"/>
    <n v="7849"/>
    <n v="0"/>
    <n v="0"/>
    <d v="2021-11-13T00:00:00"/>
    <n v="15"/>
    <n v="0"/>
    <s v="No Dispute"/>
    <x v="0"/>
    <x v="11"/>
  </r>
  <r>
    <x v="1"/>
    <s v="9725-EZTEJ"/>
    <n v="685917930"/>
    <x v="56"/>
    <d v="2020-11-12T00:00:00"/>
    <n v="12438"/>
    <n v="1"/>
    <n v="1"/>
    <d v="2020-11-10T00:00:00"/>
    <n v="28"/>
    <n v="0"/>
    <s v="Disputed"/>
    <x v="2"/>
    <x v="4"/>
  </r>
  <r>
    <x v="3"/>
    <s v="9883-SDWFS"/>
    <n v="4077139866"/>
    <x v="527"/>
    <d v="2021-09-07T00:00:00"/>
    <n v="6277"/>
    <n v="1"/>
    <n v="0"/>
    <d v="2021-09-17T00:00:00"/>
    <n v="40"/>
    <n v="10"/>
    <s v="Disputed"/>
    <x v="1"/>
    <x v="5"/>
  </r>
  <r>
    <x v="2"/>
    <s v="2824-HJQPP"/>
    <n v="4080383560"/>
    <x v="101"/>
    <d v="2021-02-03T00:00:00"/>
    <n v="5879"/>
    <n v="0"/>
    <n v="0"/>
    <d v="2021-01-25T00:00:00"/>
    <n v="21"/>
    <n v="0"/>
    <s v="No Dispute"/>
    <x v="0"/>
    <x v="0"/>
  </r>
  <r>
    <x v="4"/>
    <s v="0625-TNJFG"/>
    <n v="4084102990"/>
    <x v="513"/>
    <d v="2021-10-08T00:00:00"/>
    <n v="6429"/>
    <n v="0"/>
    <n v="0"/>
    <d v="2021-09-22T00:00:00"/>
    <n v="14"/>
    <n v="0"/>
    <s v="No Dispute"/>
    <x v="0"/>
    <x v="15"/>
  </r>
  <r>
    <x v="0"/>
    <s v="5196-TWQXF"/>
    <n v="4087966475"/>
    <x v="133"/>
    <d v="2020-04-28T00:00:00"/>
    <n v="6032"/>
    <n v="0"/>
    <n v="0"/>
    <d v="2020-04-19T00:00:00"/>
    <n v="21"/>
    <n v="0"/>
    <s v="No Dispute"/>
    <x v="0"/>
    <x v="8"/>
  </r>
  <r>
    <x v="1"/>
    <s v="5284-DJOZO"/>
    <n v="4094908034"/>
    <x v="334"/>
    <d v="2021-09-21T00:00:00"/>
    <n v="7084"/>
    <n v="0"/>
    <n v="0"/>
    <d v="2021-08-26T00:00:00"/>
    <n v="4"/>
    <n v="0"/>
    <s v="No Dispute"/>
    <x v="0"/>
    <x v="5"/>
  </r>
  <r>
    <x v="4"/>
    <s v="6077-FDQRK"/>
    <n v="4109648418"/>
    <x v="193"/>
    <d v="2020-06-04T00:00:00"/>
    <n v="3686"/>
    <n v="0"/>
    <n v="0"/>
    <d v="2020-06-05T00:00:00"/>
    <n v="31"/>
    <n v="1"/>
    <s v="No Dispute"/>
    <x v="0"/>
    <x v="7"/>
  </r>
  <r>
    <x v="1"/>
    <s v="5573-KSOIA"/>
    <n v="822444456"/>
    <x v="56"/>
    <d v="2020-11-12T00:00:00"/>
    <n v="10261"/>
    <n v="1"/>
    <n v="0"/>
    <d v="2020-11-30T00:00:00"/>
    <n v="48"/>
    <n v="18"/>
    <s v="Disputed"/>
    <x v="1"/>
    <x v="4"/>
  </r>
  <r>
    <x v="0"/>
    <s v="9841-XLGBV"/>
    <n v="4114424286"/>
    <x v="528"/>
    <d v="2020-04-15T00:00:00"/>
    <n v="4625"/>
    <n v="0"/>
    <n v="0"/>
    <d v="2020-04-24T00:00:00"/>
    <n v="39"/>
    <n v="9"/>
    <s v="No Dispute"/>
    <x v="0"/>
    <x v="8"/>
  </r>
  <r>
    <x v="4"/>
    <s v="9323-NDIOV"/>
    <n v="4119311204"/>
    <x v="201"/>
    <d v="2020-07-30T00:00:00"/>
    <n v="6013"/>
    <n v="0"/>
    <n v="0"/>
    <d v="2020-08-04T00:00:00"/>
    <n v="35"/>
    <n v="5"/>
    <s v="No Dispute"/>
    <x v="0"/>
    <x v="12"/>
  </r>
  <r>
    <x v="1"/>
    <s v="8389-TCXFQ"/>
    <n v="1732794760"/>
    <x v="529"/>
    <d v="2020-11-21T00:00:00"/>
    <n v="6160"/>
    <n v="1"/>
    <n v="1"/>
    <d v="2020-11-20T00:00:00"/>
    <n v="29"/>
    <n v="0"/>
    <s v="Disputed"/>
    <x v="2"/>
    <x v="4"/>
  </r>
  <r>
    <x v="0"/>
    <s v="9174-IYKOC"/>
    <n v="4125716174"/>
    <x v="249"/>
    <d v="2021-02-25T00:00:00"/>
    <n v="5627"/>
    <n v="0"/>
    <n v="0"/>
    <d v="2021-02-18T00:00:00"/>
    <n v="23"/>
    <n v="0"/>
    <s v="No Dispute"/>
    <x v="0"/>
    <x v="0"/>
  </r>
  <r>
    <x v="4"/>
    <s v="4460-ZXNDN"/>
    <n v="4125771401"/>
    <x v="498"/>
    <d v="2020-06-05T00:00:00"/>
    <n v="6440"/>
    <n v="0"/>
    <n v="0"/>
    <d v="2020-06-12T00:00:00"/>
    <n v="37"/>
    <n v="7"/>
    <s v="No Dispute"/>
    <x v="0"/>
    <x v="7"/>
  </r>
  <r>
    <x v="3"/>
    <s v="3271-YDPUJ"/>
    <n v="4129245588"/>
    <x v="406"/>
    <d v="2020-09-02T00:00:00"/>
    <n v="4573"/>
    <n v="0"/>
    <n v="0"/>
    <d v="2020-09-01T00:00:00"/>
    <n v="29"/>
    <n v="0"/>
    <s v="No Dispute"/>
    <x v="0"/>
    <x v="18"/>
  </r>
  <r>
    <x v="3"/>
    <s v="9286-VLKMI"/>
    <n v="4131224572"/>
    <x v="530"/>
    <d v="2021-08-01T00:00:00"/>
    <n v="8059"/>
    <n v="0"/>
    <n v="0"/>
    <d v="2021-07-04T00:00:00"/>
    <n v="2"/>
    <n v="0"/>
    <s v="No Dispute"/>
    <x v="0"/>
    <x v="2"/>
  </r>
  <r>
    <x v="2"/>
    <s v="6627-ELFBK"/>
    <n v="4138615040"/>
    <x v="531"/>
    <d v="2021-02-10T00:00:00"/>
    <n v="6601"/>
    <n v="0"/>
    <n v="0"/>
    <d v="2021-02-01T00:00:00"/>
    <n v="21"/>
    <n v="0"/>
    <s v="No Dispute"/>
    <x v="0"/>
    <x v="0"/>
  </r>
  <r>
    <x v="2"/>
    <s v="5148-SYKLB"/>
    <n v="4140763678"/>
    <x v="92"/>
    <d v="2021-06-08T00:00:00"/>
    <n v="8943"/>
    <n v="1"/>
    <n v="0"/>
    <d v="2021-06-13T00:00:00"/>
    <n v="35"/>
    <n v="5"/>
    <s v="Disputed"/>
    <x v="1"/>
    <x v="9"/>
  </r>
  <r>
    <x v="3"/>
    <s v="9250-VHLWY"/>
    <n v="4143818565"/>
    <x v="456"/>
    <d v="2021-07-19T00:00:00"/>
    <n v="3469"/>
    <n v="0"/>
    <n v="0"/>
    <d v="2021-07-14T00:00:00"/>
    <n v="25"/>
    <n v="0"/>
    <s v="No Dispute"/>
    <x v="0"/>
    <x v="22"/>
  </r>
  <r>
    <x v="2"/>
    <s v="8102-ABPKQ"/>
    <n v="4145307595"/>
    <x v="532"/>
    <d v="2020-12-18T00:00:00"/>
    <n v="7455"/>
    <n v="1"/>
    <n v="0"/>
    <d v="2021-01-04T00:00:00"/>
    <n v="47"/>
    <n v="17"/>
    <s v="Disputed"/>
    <x v="1"/>
    <x v="10"/>
  </r>
  <r>
    <x v="2"/>
    <s v="5148-SYKLB"/>
    <n v="4145738246"/>
    <x v="46"/>
    <d v="2020-09-29T00:00:00"/>
    <n v="6737"/>
    <n v="1"/>
    <n v="1"/>
    <d v="2020-10-06T00:00:00"/>
    <n v="37"/>
    <n v="7"/>
    <s v="Disputed"/>
    <x v="2"/>
    <x v="18"/>
  </r>
  <r>
    <x v="2"/>
    <s v="3568-JJMFW"/>
    <n v="4146703959"/>
    <x v="234"/>
    <d v="2021-04-28T00:00:00"/>
    <n v="8121"/>
    <n v="1"/>
    <n v="0"/>
    <d v="2021-04-17T00:00:00"/>
    <n v="19"/>
    <n v="0"/>
    <s v="Disputed"/>
    <x v="1"/>
    <x v="20"/>
  </r>
  <r>
    <x v="2"/>
    <s v="5148-SYKLB"/>
    <n v="4148364406"/>
    <x v="533"/>
    <d v="2021-05-19T00:00:00"/>
    <n v="7428"/>
    <n v="1"/>
    <n v="0"/>
    <d v="2021-05-29T00:00:00"/>
    <n v="40"/>
    <n v="10"/>
    <s v="Disputed"/>
    <x v="1"/>
    <x v="16"/>
  </r>
  <r>
    <x v="1"/>
    <s v="4640-FGEJI"/>
    <n v="4151030828"/>
    <x v="238"/>
    <d v="2021-05-24T00:00:00"/>
    <n v="4964"/>
    <n v="0"/>
    <n v="0"/>
    <d v="2021-05-05T00:00:00"/>
    <n v="11"/>
    <n v="0"/>
    <s v="No Dispute"/>
    <x v="0"/>
    <x v="16"/>
  </r>
  <r>
    <x v="4"/>
    <s v="9928-IJYBQ"/>
    <n v="4152504148"/>
    <x v="178"/>
    <d v="2020-04-04T00:00:00"/>
    <n v="6666"/>
    <n v="0"/>
    <n v="0"/>
    <d v="2020-04-06T00:00:00"/>
    <n v="32"/>
    <n v="2"/>
    <s v="No Dispute"/>
    <x v="0"/>
    <x v="8"/>
  </r>
  <r>
    <x v="1"/>
    <s v="8976-AMJEO"/>
    <n v="4153488634"/>
    <x v="199"/>
    <d v="2021-10-14T00:00:00"/>
    <n v="6929"/>
    <n v="0"/>
    <n v="0"/>
    <d v="2021-10-08T00:00:00"/>
    <n v="24"/>
    <n v="0"/>
    <s v="No Dispute"/>
    <x v="0"/>
    <x v="15"/>
  </r>
  <r>
    <x v="0"/>
    <s v="0187-ERLSR"/>
    <n v="4160638076"/>
    <x v="23"/>
    <d v="2021-03-18T00:00:00"/>
    <n v="5650"/>
    <n v="1"/>
    <n v="0"/>
    <d v="2021-03-02T00:00:00"/>
    <n v="14"/>
    <n v="0"/>
    <s v="Disputed"/>
    <x v="1"/>
    <x v="3"/>
  </r>
  <r>
    <x v="1"/>
    <s v="9725-EZTEJ"/>
    <n v="8260736009"/>
    <x v="529"/>
    <d v="2020-11-21T00:00:00"/>
    <n v="9324"/>
    <n v="1"/>
    <n v="0"/>
    <d v="2020-11-11T00:00:00"/>
    <n v="20"/>
    <n v="0"/>
    <s v="Disputed"/>
    <x v="1"/>
    <x v="4"/>
  </r>
  <r>
    <x v="0"/>
    <s v="5920-DPXLN"/>
    <n v="4170821223"/>
    <x v="192"/>
    <d v="2020-04-18T00:00:00"/>
    <n v="4914"/>
    <n v="0"/>
    <n v="0"/>
    <d v="2020-04-14T00:00:00"/>
    <n v="26"/>
    <n v="0"/>
    <s v="No Dispute"/>
    <x v="0"/>
    <x v="8"/>
  </r>
  <r>
    <x v="1"/>
    <s v="4092-ZAVRG"/>
    <n v="893342729"/>
    <x v="33"/>
    <d v="2020-11-22T00:00:00"/>
    <n v="8443"/>
    <n v="1"/>
    <n v="0"/>
    <d v="2020-11-21T00:00:00"/>
    <n v="29"/>
    <n v="0"/>
    <s v="Disputed"/>
    <x v="1"/>
    <x v="4"/>
  </r>
  <r>
    <x v="4"/>
    <s v="7260-ZHAKS"/>
    <n v="4176062876"/>
    <x v="534"/>
    <d v="2020-12-26T00:00:00"/>
    <n v="6118"/>
    <n v="0"/>
    <n v="0"/>
    <d v="2020-12-22T00:00:00"/>
    <n v="26"/>
    <n v="0"/>
    <s v="No Dispute"/>
    <x v="0"/>
    <x v="10"/>
  </r>
  <r>
    <x v="0"/>
    <s v="6632-CGYHU"/>
    <n v="4177855353"/>
    <x v="437"/>
    <d v="2021-01-16T00:00:00"/>
    <n v="7441"/>
    <n v="0"/>
    <n v="0"/>
    <d v="2021-01-01T00:00:00"/>
    <n v="15"/>
    <n v="0"/>
    <s v="No Dispute"/>
    <x v="0"/>
    <x v="6"/>
  </r>
  <r>
    <x v="1"/>
    <s v="6833-ETVHD"/>
    <n v="4178322106"/>
    <x v="262"/>
    <d v="2021-08-11T00:00:00"/>
    <n v="5583"/>
    <n v="0"/>
    <n v="0"/>
    <d v="2021-07-24T00:00:00"/>
    <n v="12"/>
    <n v="0"/>
    <s v="No Dispute"/>
    <x v="0"/>
    <x v="2"/>
  </r>
  <r>
    <x v="4"/>
    <s v="0706-NRGUP"/>
    <n v="4182069928"/>
    <x v="289"/>
    <d v="2020-07-19T00:00:00"/>
    <n v="1678"/>
    <n v="0"/>
    <n v="0"/>
    <d v="2020-07-23T00:00:00"/>
    <n v="34"/>
    <n v="4"/>
    <s v="No Dispute"/>
    <x v="0"/>
    <x v="12"/>
  </r>
  <r>
    <x v="4"/>
    <s v="3993-QUNVJ"/>
    <n v="4186884688"/>
    <x v="447"/>
    <d v="2021-06-09T00:00:00"/>
    <n v="6010"/>
    <n v="0"/>
    <n v="0"/>
    <d v="2021-05-25T00:00:00"/>
    <n v="15"/>
    <n v="0"/>
    <s v="No Dispute"/>
    <x v="0"/>
    <x v="9"/>
  </r>
  <r>
    <x v="2"/>
    <s v="3568-JJMFW"/>
    <n v="4191207150"/>
    <x v="193"/>
    <d v="2020-06-04T00:00:00"/>
    <n v="8238"/>
    <n v="1"/>
    <n v="0"/>
    <d v="2020-06-08T00:00:00"/>
    <n v="34"/>
    <n v="4"/>
    <s v="Disputed"/>
    <x v="1"/>
    <x v="7"/>
  </r>
  <r>
    <x v="0"/>
    <s v="0379-NEVHP"/>
    <n v="4192014066"/>
    <x v="262"/>
    <d v="2021-08-11T00:00:00"/>
    <n v="3090"/>
    <n v="0"/>
    <n v="0"/>
    <d v="2021-07-25T00:00:00"/>
    <n v="13"/>
    <n v="0"/>
    <s v="No Dispute"/>
    <x v="0"/>
    <x v="2"/>
  </r>
  <r>
    <x v="3"/>
    <s v="6177-VTITE"/>
    <n v="4193415114"/>
    <x v="514"/>
    <d v="2020-07-18T00:00:00"/>
    <n v="4939"/>
    <n v="0"/>
    <n v="0"/>
    <d v="2020-07-02T00:00:00"/>
    <n v="14"/>
    <n v="0"/>
    <s v="No Dispute"/>
    <x v="0"/>
    <x v="12"/>
  </r>
  <r>
    <x v="4"/>
    <s v="2447-JCFGW"/>
    <n v="4194772390"/>
    <x v="256"/>
    <d v="2020-12-12T00:00:00"/>
    <n v="6482"/>
    <n v="0"/>
    <n v="0"/>
    <d v="2020-12-02T00:00:00"/>
    <n v="20"/>
    <n v="0"/>
    <s v="No Dispute"/>
    <x v="0"/>
    <x v="10"/>
  </r>
  <r>
    <x v="3"/>
    <s v="9883-SDWFS"/>
    <n v="4205152845"/>
    <x v="449"/>
    <d v="2020-04-01T00:00:00"/>
    <n v="2637"/>
    <n v="0"/>
    <n v="0"/>
    <d v="2020-03-30T00:00:00"/>
    <n v="28"/>
    <n v="0"/>
    <s v="No Dispute"/>
    <x v="0"/>
    <x v="8"/>
  </r>
  <r>
    <x v="2"/>
    <s v="6004-KITZM"/>
    <n v="4218477720"/>
    <x v="474"/>
    <d v="2021-12-28T00:00:00"/>
    <n v="3081"/>
    <n v="0"/>
    <n v="0"/>
    <d v="2021-12-08T00:00:00"/>
    <n v="10"/>
    <n v="0"/>
    <s v="No Dispute"/>
    <x v="0"/>
    <x v="21"/>
  </r>
  <r>
    <x v="2"/>
    <s v="8364-UWVLM"/>
    <n v="4220885855"/>
    <x v="408"/>
    <d v="2021-11-30T00:00:00"/>
    <n v="8767"/>
    <n v="1"/>
    <n v="0"/>
    <d v="2021-12-05T00:00:00"/>
    <n v="35"/>
    <n v="5"/>
    <s v="Disputed"/>
    <x v="1"/>
    <x v="11"/>
  </r>
  <r>
    <x v="0"/>
    <s v="8820-BLYDZ"/>
    <n v="4222838361"/>
    <x v="42"/>
    <d v="2020-10-11T00:00:00"/>
    <n v="7418"/>
    <n v="0"/>
    <n v="0"/>
    <d v="2020-09-15T00:00:00"/>
    <n v="4"/>
    <n v="0"/>
    <s v="No Dispute"/>
    <x v="0"/>
    <x v="17"/>
  </r>
  <r>
    <x v="1"/>
    <s v="9758-AIEIK"/>
    <n v="4232761255"/>
    <x v="352"/>
    <d v="2021-06-06T00:00:00"/>
    <n v="5978"/>
    <n v="0"/>
    <n v="0"/>
    <d v="2021-05-21T00:00:00"/>
    <n v="14"/>
    <n v="0"/>
    <s v="No Dispute"/>
    <x v="0"/>
    <x v="9"/>
  </r>
  <r>
    <x v="1"/>
    <s v="9117-LYRCE"/>
    <n v="4237427511"/>
    <x v="535"/>
    <d v="2021-08-29T00:00:00"/>
    <n v="4164"/>
    <n v="0"/>
    <n v="0"/>
    <d v="2021-08-27T00:00:00"/>
    <n v="28"/>
    <n v="0"/>
    <s v="No Dispute"/>
    <x v="0"/>
    <x v="2"/>
  </r>
  <r>
    <x v="2"/>
    <s v="6627-ELFBK"/>
    <n v="4240460379"/>
    <x v="342"/>
    <d v="2020-06-20T00:00:00"/>
    <n v="5864"/>
    <n v="0"/>
    <n v="0"/>
    <d v="2020-06-26T00:00:00"/>
    <n v="36"/>
    <n v="6"/>
    <s v="No Dispute"/>
    <x v="0"/>
    <x v="7"/>
  </r>
  <r>
    <x v="1"/>
    <s v="7245-CKNCN"/>
    <n v="4240902395"/>
    <x v="449"/>
    <d v="2020-04-01T00:00:00"/>
    <n v="6913"/>
    <n v="0"/>
    <n v="0"/>
    <d v="2020-03-23T00:00:00"/>
    <n v="21"/>
    <n v="0"/>
    <s v="No Dispute"/>
    <x v="0"/>
    <x v="8"/>
  </r>
  <r>
    <x v="2"/>
    <s v="7946-HJDUR"/>
    <n v="4242402632"/>
    <x v="411"/>
    <d v="2020-06-27T00:00:00"/>
    <n v="3532"/>
    <n v="0"/>
    <n v="0"/>
    <d v="2020-06-26T00:00:00"/>
    <n v="29"/>
    <n v="0"/>
    <s v="No Dispute"/>
    <x v="0"/>
    <x v="7"/>
  </r>
  <r>
    <x v="4"/>
    <s v="7758-WKLVM"/>
    <n v="4242889718"/>
    <x v="434"/>
    <d v="2021-06-04T00:00:00"/>
    <n v="8123"/>
    <n v="0"/>
    <n v="0"/>
    <d v="2021-06-20T00:00:00"/>
    <n v="46"/>
    <n v="16"/>
    <s v="No Dispute"/>
    <x v="0"/>
    <x v="9"/>
  </r>
  <r>
    <x v="4"/>
    <s v="7856-ODQFO"/>
    <n v="4249624347"/>
    <x v="460"/>
    <d v="2021-02-19T00:00:00"/>
    <n v="5686"/>
    <n v="1"/>
    <n v="0"/>
    <d v="2021-02-25T00:00:00"/>
    <n v="36"/>
    <n v="6"/>
    <s v="Disputed"/>
    <x v="1"/>
    <x v="0"/>
  </r>
  <r>
    <x v="3"/>
    <s v="6391-GBFQJ"/>
    <n v="4255145592"/>
    <x v="536"/>
    <d v="2020-04-22T00:00:00"/>
    <n v="1809"/>
    <n v="0"/>
    <n v="0"/>
    <d v="2020-04-08T00:00:00"/>
    <n v="16"/>
    <n v="0"/>
    <s v="No Dispute"/>
    <x v="0"/>
    <x v="8"/>
  </r>
  <r>
    <x v="4"/>
    <s v="0465-DTULQ"/>
    <n v="4259682376"/>
    <x v="395"/>
    <d v="2021-01-17T00:00:00"/>
    <n v="2253"/>
    <n v="1"/>
    <n v="0"/>
    <d v="2021-01-27T00:00:00"/>
    <n v="40"/>
    <n v="10"/>
    <s v="Disputed"/>
    <x v="1"/>
    <x v="6"/>
  </r>
  <r>
    <x v="2"/>
    <s v="6627-ELFBK"/>
    <n v="4259739726"/>
    <x v="170"/>
    <d v="2021-03-31T00:00:00"/>
    <n v="5365"/>
    <n v="0"/>
    <n v="0"/>
    <d v="2021-03-18T00:00:00"/>
    <n v="17"/>
    <n v="0"/>
    <s v="No Dispute"/>
    <x v="0"/>
    <x v="20"/>
  </r>
  <r>
    <x v="0"/>
    <s v="9212-BTDMX"/>
    <n v="4271825679"/>
    <x v="211"/>
    <d v="2021-01-29T00:00:00"/>
    <n v="4885"/>
    <n v="0"/>
    <n v="0"/>
    <d v="2021-01-18T00:00:00"/>
    <n v="19"/>
    <n v="0"/>
    <s v="No Dispute"/>
    <x v="0"/>
    <x v="6"/>
  </r>
  <r>
    <x v="1"/>
    <s v="5284-DJOZO"/>
    <n v="4274501664"/>
    <x v="185"/>
    <d v="2020-05-13T00:00:00"/>
    <n v="8147"/>
    <n v="0"/>
    <n v="0"/>
    <d v="2020-04-21T00:00:00"/>
    <n v="8"/>
    <n v="0"/>
    <s v="No Dispute"/>
    <x v="0"/>
    <x v="19"/>
  </r>
  <r>
    <x v="3"/>
    <s v="6296-UKEUZ"/>
    <n v="4276703607"/>
    <x v="265"/>
    <d v="2020-10-16T00:00:00"/>
    <n v="2505"/>
    <n v="0"/>
    <n v="0"/>
    <d v="2020-09-19T00:00:00"/>
    <n v="3"/>
    <n v="0"/>
    <s v="No Dispute"/>
    <x v="0"/>
    <x v="17"/>
  </r>
  <r>
    <x v="3"/>
    <s v="6296-UKEUZ"/>
    <n v="4293073482"/>
    <x v="341"/>
    <d v="2020-06-19T00:00:00"/>
    <n v="3727"/>
    <n v="0"/>
    <n v="0"/>
    <d v="2020-05-29T00:00:00"/>
    <n v="9"/>
    <n v="0"/>
    <s v="No Dispute"/>
    <x v="0"/>
    <x v="7"/>
  </r>
  <r>
    <x v="1"/>
    <s v="5573-KSOIA"/>
    <n v="4294426239"/>
    <x v="237"/>
    <d v="2021-01-06T00:00:00"/>
    <n v="6170"/>
    <n v="0"/>
    <n v="0"/>
    <d v="2021-01-12T00:00:00"/>
    <n v="36"/>
    <n v="6"/>
    <s v="No Dispute"/>
    <x v="0"/>
    <x v="6"/>
  </r>
  <r>
    <x v="0"/>
    <s v="2125-HJDLA"/>
    <n v="4297912131"/>
    <x v="302"/>
    <d v="2020-03-17T00:00:00"/>
    <n v="7921"/>
    <n v="0"/>
    <n v="0"/>
    <d v="2020-03-25T00:00:00"/>
    <n v="38"/>
    <n v="8"/>
    <s v="No Dispute"/>
    <x v="0"/>
    <x v="13"/>
  </r>
  <r>
    <x v="1"/>
    <s v="8976-AMJEO"/>
    <n v="4303435021"/>
    <x v="437"/>
    <d v="2021-01-16T00:00:00"/>
    <n v="4245"/>
    <n v="0"/>
    <n v="0"/>
    <d v="2020-12-31T00:00:00"/>
    <n v="14"/>
    <n v="0"/>
    <s v="No Dispute"/>
    <x v="0"/>
    <x v="6"/>
  </r>
  <r>
    <x v="1"/>
    <s v="9771-QTLGZ"/>
    <n v="4519358354"/>
    <x v="148"/>
    <d v="2020-11-25T00:00:00"/>
    <n v="4925"/>
    <n v="1"/>
    <n v="1"/>
    <d v="2020-11-14T00:00:00"/>
    <n v="19"/>
    <n v="0"/>
    <s v="Disputed"/>
    <x v="2"/>
    <x v="4"/>
  </r>
  <r>
    <x v="0"/>
    <s v="7329-TWKLF"/>
    <n v="4308058609"/>
    <x v="524"/>
    <d v="2021-06-20T00:00:00"/>
    <n v="6142"/>
    <n v="0"/>
    <n v="0"/>
    <d v="2021-06-11T00:00:00"/>
    <n v="21"/>
    <n v="0"/>
    <s v="No Dispute"/>
    <x v="0"/>
    <x v="9"/>
  </r>
  <r>
    <x v="1"/>
    <s v="3448-OWJOT"/>
    <n v="1380765648"/>
    <x v="191"/>
    <d v="2020-10-01T00:00:00"/>
    <n v="7010"/>
    <n v="1"/>
    <n v="0"/>
    <d v="2020-10-16T00:00:00"/>
    <n v="45"/>
    <n v="15"/>
    <s v="Disputed"/>
    <x v="1"/>
    <x v="17"/>
  </r>
  <r>
    <x v="3"/>
    <s v="8690-EEBEO"/>
    <n v="4318635686"/>
    <x v="369"/>
    <d v="2021-04-20T00:00:00"/>
    <n v="9250"/>
    <n v="0"/>
    <n v="0"/>
    <d v="2021-04-26T00:00:00"/>
    <n v="36"/>
    <n v="6"/>
    <s v="No Dispute"/>
    <x v="0"/>
    <x v="20"/>
  </r>
  <r>
    <x v="1"/>
    <s v="6833-ETVHD"/>
    <n v="4320746005"/>
    <x v="172"/>
    <d v="2020-12-27T00:00:00"/>
    <n v="7061"/>
    <n v="0"/>
    <n v="0"/>
    <d v="2020-12-18T00:00:00"/>
    <n v="21"/>
    <n v="0"/>
    <s v="No Dispute"/>
    <x v="0"/>
    <x v="10"/>
  </r>
  <r>
    <x v="0"/>
    <s v="5920-DPXLN"/>
    <n v="4325243093"/>
    <x v="537"/>
    <d v="2020-08-05T00:00:00"/>
    <n v="5280"/>
    <n v="0"/>
    <n v="0"/>
    <d v="2020-07-22T00:00:00"/>
    <n v="16"/>
    <n v="0"/>
    <s v="No Dispute"/>
    <x v="0"/>
    <x v="14"/>
  </r>
  <r>
    <x v="4"/>
    <s v="3831-FXWYK"/>
    <n v="4325495498"/>
    <x v="382"/>
    <d v="2021-02-11T00:00:00"/>
    <n v="6926"/>
    <n v="0"/>
    <n v="0"/>
    <d v="2021-02-16T00:00:00"/>
    <n v="35"/>
    <n v="5"/>
    <s v="No Dispute"/>
    <x v="0"/>
    <x v="0"/>
  </r>
  <r>
    <x v="4"/>
    <s v="7856-ODQFO"/>
    <n v="4326179452"/>
    <x v="305"/>
    <d v="2020-12-19T00:00:00"/>
    <n v="2762"/>
    <n v="1"/>
    <n v="0"/>
    <d v="2020-12-22T00:00:00"/>
    <n v="33"/>
    <n v="3"/>
    <s v="Disputed"/>
    <x v="1"/>
    <x v="10"/>
  </r>
  <r>
    <x v="1"/>
    <s v="4651-PMEXQ"/>
    <n v="4329916813"/>
    <x v="177"/>
    <d v="2020-12-17T00:00:00"/>
    <n v="6385"/>
    <n v="0"/>
    <n v="0"/>
    <d v="2020-12-12T00:00:00"/>
    <n v="25"/>
    <n v="0"/>
    <s v="No Dispute"/>
    <x v="0"/>
    <x v="10"/>
  </r>
  <r>
    <x v="0"/>
    <s v="1080-NDGAE"/>
    <n v="4336863090"/>
    <x v="505"/>
    <d v="2020-02-10T00:00:00"/>
    <n v="7306"/>
    <n v="1"/>
    <n v="0"/>
    <d v="2020-02-06T00:00:00"/>
    <n v="26"/>
    <n v="0"/>
    <s v="Disputed"/>
    <x v="1"/>
    <x v="1"/>
  </r>
  <r>
    <x v="4"/>
    <s v="7260-ZHAKS"/>
    <n v="4346922316"/>
    <x v="23"/>
    <d v="2021-03-18T00:00:00"/>
    <n v="7828"/>
    <n v="0"/>
    <n v="0"/>
    <d v="2021-03-14T00:00:00"/>
    <n v="26"/>
    <n v="0"/>
    <s v="No Dispute"/>
    <x v="0"/>
    <x v="3"/>
  </r>
  <r>
    <x v="1"/>
    <s v="9725-EZTEJ"/>
    <n v="9704617693"/>
    <x v="538"/>
    <d v="2020-11-26T00:00:00"/>
    <n v="7234"/>
    <n v="1"/>
    <n v="1"/>
    <d v="2020-12-03T00:00:00"/>
    <n v="37"/>
    <n v="7"/>
    <s v="Disputed"/>
    <x v="2"/>
    <x v="4"/>
  </r>
  <r>
    <x v="2"/>
    <s v="6627-ELFBK"/>
    <n v="4360072261"/>
    <x v="539"/>
    <d v="2020-10-25T00:00:00"/>
    <n v="3604"/>
    <n v="0"/>
    <n v="0"/>
    <d v="2020-10-22T00:00:00"/>
    <n v="27"/>
    <n v="0"/>
    <s v="No Dispute"/>
    <x v="0"/>
    <x v="17"/>
  </r>
  <r>
    <x v="4"/>
    <s v="7758-WKLVM"/>
    <n v="4364390277"/>
    <x v="540"/>
    <d v="2020-11-03T00:00:00"/>
    <n v="9452"/>
    <n v="1"/>
    <n v="1"/>
    <d v="2020-11-27T00:00:00"/>
    <n v="54"/>
    <n v="24"/>
    <s v="Disputed"/>
    <x v="2"/>
    <x v="4"/>
  </r>
  <r>
    <x v="0"/>
    <s v="7209-MDWKR"/>
    <n v="4365495636"/>
    <x v="162"/>
    <d v="2021-04-30T00:00:00"/>
    <n v="7544"/>
    <n v="0"/>
    <n v="0"/>
    <d v="2021-04-28T00:00:00"/>
    <n v="28"/>
    <n v="0"/>
    <s v="No Dispute"/>
    <x v="0"/>
    <x v="20"/>
  </r>
  <r>
    <x v="3"/>
    <s v="9286-VLKMI"/>
    <n v="4369910958"/>
    <x v="303"/>
    <d v="2021-12-04T00:00:00"/>
    <n v="3262"/>
    <n v="0"/>
    <n v="0"/>
    <d v="2021-11-05T00:00:00"/>
    <n v="1"/>
    <n v="0"/>
    <s v="No Dispute"/>
    <x v="0"/>
    <x v="21"/>
  </r>
  <r>
    <x v="3"/>
    <s v="7654-DOLHO"/>
    <n v="4371325400"/>
    <x v="273"/>
    <d v="2021-03-04T00:00:00"/>
    <n v="2460"/>
    <n v="0"/>
    <n v="0"/>
    <d v="2021-02-17T00:00:00"/>
    <n v="15"/>
    <n v="0"/>
    <s v="No Dispute"/>
    <x v="0"/>
    <x v="3"/>
  </r>
  <r>
    <x v="1"/>
    <s v="7938-EVASK"/>
    <n v="4371434034"/>
    <x v="541"/>
    <d v="2020-03-24T00:00:00"/>
    <n v="8308"/>
    <n v="0"/>
    <n v="0"/>
    <d v="2020-04-05T00:00:00"/>
    <n v="42"/>
    <n v="12"/>
    <s v="No Dispute"/>
    <x v="0"/>
    <x v="13"/>
  </r>
  <r>
    <x v="3"/>
    <s v="8942-ERSWK"/>
    <n v="4373510378"/>
    <x v="515"/>
    <d v="2020-05-15T00:00:00"/>
    <n v="3885"/>
    <n v="0"/>
    <n v="0"/>
    <d v="2020-04-23T00:00:00"/>
    <n v="8"/>
    <n v="0"/>
    <s v="No Dispute"/>
    <x v="0"/>
    <x v="19"/>
  </r>
  <r>
    <x v="2"/>
    <s v="6627-ELFBK"/>
    <n v="4380014151"/>
    <x v="419"/>
    <d v="2021-04-25T00:00:00"/>
    <n v="9265"/>
    <n v="1"/>
    <n v="0"/>
    <d v="2021-04-26T00:00:00"/>
    <n v="31"/>
    <n v="1"/>
    <s v="Disputed"/>
    <x v="1"/>
    <x v="20"/>
  </r>
  <r>
    <x v="4"/>
    <s v="9323-NDIOV"/>
    <n v="4381512590"/>
    <x v="542"/>
    <d v="2021-12-02T00:00:00"/>
    <n v="6828"/>
    <n v="0"/>
    <n v="0"/>
    <d v="2021-12-06T00:00:00"/>
    <n v="34"/>
    <n v="4"/>
    <s v="No Dispute"/>
    <x v="0"/>
    <x v="21"/>
  </r>
  <r>
    <x v="4"/>
    <s v="2687-XWAMA"/>
    <n v="4384814254"/>
    <x v="440"/>
    <d v="2021-05-30T00:00:00"/>
    <n v="2734"/>
    <n v="0"/>
    <n v="0"/>
    <d v="2021-05-10T00:00:00"/>
    <n v="10"/>
    <n v="0"/>
    <s v="No Dispute"/>
    <x v="0"/>
    <x v="16"/>
  </r>
  <r>
    <x v="3"/>
    <s v="1408-OQZUE"/>
    <n v="4386748004"/>
    <x v="543"/>
    <d v="2021-02-17T00:00:00"/>
    <n v="7229"/>
    <n v="0"/>
    <n v="0"/>
    <d v="2021-02-19T00:00:00"/>
    <n v="32"/>
    <n v="2"/>
    <s v="No Dispute"/>
    <x v="0"/>
    <x v="0"/>
  </r>
  <r>
    <x v="0"/>
    <s v="6160-HCSFI"/>
    <n v="4392918366"/>
    <x v="180"/>
    <d v="2020-04-09T00:00:00"/>
    <n v="8187"/>
    <n v="0"/>
    <n v="0"/>
    <d v="2020-04-04T00:00:00"/>
    <n v="25"/>
    <n v="0"/>
    <s v="No Dispute"/>
    <x v="0"/>
    <x v="8"/>
  </r>
  <r>
    <x v="2"/>
    <s v="9181-HEKGV"/>
    <n v="4395512737"/>
    <x v="36"/>
    <d v="2021-09-04T00:00:00"/>
    <n v="7213"/>
    <n v="1"/>
    <n v="0"/>
    <d v="2021-09-13T00:00:00"/>
    <n v="39"/>
    <n v="9"/>
    <s v="Disputed"/>
    <x v="1"/>
    <x v="5"/>
  </r>
  <r>
    <x v="0"/>
    <s v="7329-TWKLF"/>
    <n v="4396260953"/>
    <x v="407"/>
    <d v="2021-05-02T00:00:00"/>
    <n v="5667"/>
    <n v="0"/>
    <n v="0"/>
    <d v="2021-04-16T00:00:00"/>
    <n v="14"/>
    <n v="0"/>
    <s v="No Dispute"/>
    <x v="0"/>
    <x v="16"/>
  </r>
  <r>
    <x v="4"/>
    <s v="9323-NDIOV"/>
    <n v="4398006570"/>
    <x v="189"/>
    <d v="2021-10-30T00:00:00"/>
    <n v="4481"/>
    <n v="0"/>
    <n v="0"/>
    <d v="2021-10-29T00:00:00"/>
    <n v="29"/>
    <n v="0"/>
    <s v="No Dispute"/>
    <x v="0"/>
    <x v="15"/>
  </r>
  <r>
    <x v="1"/>
    <s v="7600-OISKG"/>
    <n v="2265242643"/>
    <x v="64"/>
    <d v="2020-11-30T00:00:00"/>
    <n v="7007"/>
    <n v="1"/>
    <n v="0"/>
    <d v="2020-12-07T00:00:00"/>
    <n v="37"/>
    <n v="7"/>
    <s v="Disputed"/>
    <x v="1"/>
    <x v="4"/>
  </r>
  <r>
    <x v="3"/>
    <s v="8942-ERSWK"/>
    <n v="4408670788"/>
    <x v="401"/>
    <d v="2021-06-02T00:00:00"/>
    <n v="2332"/>
    <n v="0"/>
    <n v="0"/>
    <d v="2021-05-10T00:00:00"/>
    <n v="7"/>
    <n v="0"/>
    <s v="No Dispute"/>
    <x v="0"/>
    <x v="9"/>
  </r>
  <r>
    <x v="1"/>
    <s v="7938-EVASK"/>
    <n v="4419510167"/>
    <x v="509"/>
    <d v="2021-07-15T00:00:00"/>
    <n v="4414"/>
    <n v="0"/>
    <n v="0"/>
    <d v="2021-07-19T00:00:00"/>
    <n v="34"/>
    <n v="4"/>
    <s v="No Dispute"/>
    <x v="0"/>
    <x v="22"/>
  </r>
  <r>
    <x v="4"/>
    <s v="4460-ZXNDN"/>
    <n v="4421046102"/>
    <x v="47"/>
    <d v="2020-07-09T00:00:00"/>
    <n v="6444"/>
    <n v="0"/>
    <n v="0"/>
    <d v="2020-07-12T00:00:00"/>
    <n v="33"/>
    <n v="3"/>
    <s v="No Dispute"/>
    <x v="0"/>
    <x v="12"/>
  </r>
  <r>
    <x v="4"/>
    <s v="4460-ZXNDN"/>
    <n v="4426647863"/>
    <x v="4"/>
    <d v="2020-11-24T00:00:00"/>
    <n v="7529"/>
    <n v="1"/>
    <n v="0"/>
    <d v="2020-12-10T00:00:00"/>
    <n v="46"/>
    <n v="16"/>
    <s v="Disputed"/>
    <x v="1"/>
    <x v="4"/>
  </r>
  <r>
    <x v="3"/>
    <s v="0688-XNJRO"/>
    <n v="4433390540"/>
    <x v="544"/>
    <d v="2020-05-21T00:00:00"/>
    <n v="4962"/>
    <n v="0"/>
    <n v="0"/>
    <d v="2020-06-08T00:00:00"/>
    <n v="48"/>
    <n v="18"/>
    <s v="No Dispute"/>
    <x v="0"/>
    <x v="19"/>
  </r>
  <r>
    <x v="0"/>
    <s v="0709-LZRJV"/>
    <n v="4444986261"/>
    <x v="333"/>
    <d v="2021-08-20T00:00:00"/>
    <n v="8177"/>
    <n v="1"/>
    <n v="1"/>
    <d v="2021-08-29T00:00:00"/>
    <n v="39"/>
    <n v="9"/>
    <s v="Disputed"/>
    <x v="2"/>
    <x v="2"/>
  </r>
  <r>
    <x v="0"/>
    <s v="8156-PCYBM"/>
    <n v="4450632944"/>
    <x v="545"/>
    <d v="2021-06-12T00:00:00"/>
    <n v="7087"/>
    <n v="0"/>
    <n v="0"/>
    <d v="2021-06-08T00:00:00"/>
    <n v="26"/>
    <n v="0"/>
    <s v="No Dispute"/>
    <x v="0"/>
    <x v="9"/>
  </r>
  <r>
    <x v="0"/>
    <s v="9212-BTDMX"/>
    <n v="4454426709"/>
    <x v="546"/>
    <d v="2021-11-11T00:00:00"/>
    <n v="6623"/>
    <n v="0"/>
    <n v="0"/>
    <d v="2021-10-21T00:00:00"/>
    <n v="9"/>
    <n v="0"/>
    <s v="No Dispute"/>
    <x v="0"/>
    <x v="11"/>
  </r>
  <r>
    <x v="1"/>
    <s v="4632-QZOKX"/>
    <n v="5025604819"/>
    <x v="144"/>
    <d v="2020-12-03T00:00:00"/>
    <n v="6404"/>
    <n v="1"/>
    <n v="1"/>
    <d v="2020-12-26T00:00:00"/>
    <n v="53"/>
    <n v="23"/>
    <s v="Disputed"/>
    <x v="2"/>
    <x v="10"/>
  </r>
  <r>
    <x v="4"/>
    <s v="6831-FIODB"/>
    <n v="4458878337"/>
    <x v="488"/>
    <d v="2020-06-21T00:00:00"/>
    <n v="4216"/>
    <n v="1"/>
    <n v="0"/>
    <d v="2020-07-14T00:00:00"/>
    <n v="53"/>
    <n v="23"/>
    <s v="Disputed"/>
    <x v="1"/>
    <x v="7"/>
  </r>
  <r>
    <x v="3"/>
    <s v="1168-BEASA"/>
    <n v="4462653546"/>
    <x v="39"/>
    <d v="2020-09-01T00:00:00"/>
    <n v="5717"/>
    <n v="0"/>
    <n v="0"/>
    <d v="2020-08-26T00:00:00"/>
    <n v="24"/>
    <n v="0"/>
    <s v="No Dispute"/>
    <x v="0"/>
    <x v="18"/>
  </r>
  <r>
    <x v="4"/>
    <s v="7856-ODQFO"/>
    <n v="4464051329"/>
    <x v="436"/>
    <d v="2020-10-19T00:00:00"/>
    <n v="4141"/>
    <n v="1"/>
    <n v="0"/>
    <d v="2020-10-17T00:00:00"/>
    <n v="28"/>
    <n v="0"/>
    <s v="Disputed"/>
    <x v="1"/>
    <x v="17"/>
  </r>
  <r>
    <x v="0"/>
    <s v="5920-DPXLN"/>
    <n v="4465814850"/>
    <x v="86"/>
    <d v="2021-05-12T00:00:00"/>
    <n v="6333"/>
    <n v="0"/>
    <n v="0"/>
    <d v="2021-04-24T00:00:00"/>
    <n v="12"/>
    <n v="0"/>
    <s v="No Dispute"/>
    <x v="0"/>
    <x v="16"/>
  </r>
  <r>
    <x v="0"/>
    <s v="3569-VJWXS"/>
    <n v="4469521566"/>
    <x v="150"/>
    <d v="2021-05-26T00:00:00"/>
    <n v="4379"/>
    <n v="0"/>
    <n v="0"/>
    <d v="2021-05-12T00:00:00"/>
    <n v="16"/>
    <n v="0"/>
    <s v="No Dispute"/>
    <x v="0"/>
    <x v="16"/>
  </r>
  <r>
    <x v="2"/>
    <s v="5924-UOPGH"/>
    <n v="4475076763"/>
    <x v="267"/>
    <d v="2020-04-17T00:00:00"/>
    <n v="6993"/>
    <n v="0"/>
    <n v="0"/>
    <d v="2020-04-06T00:00:00"/>
    <n v="19"/>
    <n v="0"/>
    <s v="No Dispute"/>
    <x v="0"/>
    <x v="8"/>
  </r>
  <r>
    <x v="1"/>
    <s v="6833-ETVHD"/>
    <n v="4478015837"/>
    <x v="222"/>
    <d v="2021-08-26T00:00:00"/>
    <n v="8768"/>
    <n v="0"/>
    <n v="0"/>
    <d v="2021-08-13T00:00:00"/>
    <n v="17"/>
    <n v="0"/>
    <s v="No Dispute"/>
    <x v="0"/>
    <x v="2"/>
  </r>
  <r>
    <x v="4"/>
    <s v="0465-DTULQ"/>
    <n v="4481983205"/>
    <x v="52"/>
    <d v="2020-09-28T00:00:00"/>
    <n v="7067"/>
    <n v="0"/>
    <n v="0"/>
    <d v="2020-09-28T00:00:00"/>
    <n v="30"/>
    <n v="0"/>
    <s v="No Dispute"/>
    <x v="0"/>
    <x v="18"/>
  </r>
  <r>
    <x v="3"/>
    <s v="6296-UKEUZ"/>
    <n v="4483283236"/>
    <x v="333"/>
    <d v="2021-08-20T00:00:00"/>
    <n v="1586"/>
    <n v="0"/>
    <n v="0"/>
    <d v="2021-07-23T00:00:00"/>
    <n v="2"/>
    <n v="0"/>
    <s v="No Dispute"/>
    <x v="0"/>
    <x v="2"/>
  </r>
  <r>
    <x v="3"/>
    <s v="9286-VLKMI"/>
    <n v="4485970270"/>
    <x v="95"/>
    <d v="2020-09-07T00:00:00"/>
    <n v="4152"/>
    <n v="0"/>
    <n v="0"/>
    <d v="2020-08-15T00:00:00"/>
    <n v="7"/>
    <n v="0"/>
    <s v="No Dispute"/>
    <x v="0"/>
    <x v="18"/>
  </r>
  <r>
    <x v="0"/>
    <s v="9174-IYKOC"/>
    <n v="4489585769"/>
    <x v="547"/>
    <d v="2021-06-29T00:00:00"/>
    <n v="8731"/>
    <n v="0"/>
    <n v="0"/>
    <d v="2021-06-15T00:00:00"/>
    <n v="16"/>
    <n v="0"/>
    <s v="No Dispute"/>
    <x v="0"/>
    <x v="9"/>
  </r>
  <r>
    <x v="0"/>
    <s v="5529-TBPGK"/>
    <n v="4494083848"/>
    <x v="62"/>
    <d v="2021-01-27T00:00:00"/>
    <n v="6824"/>
    <n v="0"/>
    <n v="0"/>
    <d v="2021-02-05T00:00:00"/>
    <n v="39"/>
    <n v="9"/>
    <s v="No Dispute"/>
    <x v="0"/>
    <x v="6"/>
  </r>
  <r>
    <x v="0"/>
    <s v="2423-QOKIO"/>
    <n v="4507038116"/>
    <x v="143"/>
    <d v="2021-05-01T00:00:00"/>
    <n v="9182"/>
    <n v="0"/>
    <n v="0"/>
    <d v="2021-05-01T00:00:00"/>
    <n v="30"/>
    <n v="0"/>
    <s v="No Dispute"/>
    <x v="0"/>
    <x v="16"/>
  </r>
  <r>
    <x v="1"/>
    <s v="9322-YCTQO"/>
    <n v="4509742801"/>
    <x v="548"/>
    <d v="2021-05-10T00:00:00"/>
    <n v="8498"/>
    <n v="0"/>
    <n v="0"/>
    <d v="2021-05-16T00:00:00"/>
    <n v="36"/>
    <n v="6"/>
    <s v="No Dispute"/>
    <x v="0"/>
    <x v="16"/>
  </r>
  <r>
    <x v="1"/>
    <s v="7600-OISKG"/>
    <n v="1212195050"/>
    <x v="526"/>
    <d v="2020-12-05T00:00:00"/>
    <n v="8751"/>
    <n v="1"/>
    <n v="0"/>
    <d v="2020-11-29T00:00:00"/>
    <n v="24"/>
    <n v="0"/>
    <s v="Disputed"/>
    <x v="1"/>
    <x v="10"/>
  </r>
  <r>
    <x v="4"/>
    <s v="7758-WKLVM"/>
    <n v="4518177634"/>
    <x v="549"/>
    <d v="2021-11-22T00:00:00"/>
    <n v="6030"/>
    <n v="0"/>
    <n v="0"/>
    <d v="2021-11-24T00:00:00"/>
    <n v="32"/>
    <n v="2"/>
    <s v="No Dispute"/>
    <x v="0"/>
    <x v="11"/>
  </r>
  <r>
    <x v="1"/>
    <s v="9725-EZTEJ"/>
    <n v="2254968962"/>
    <x v="550"/>
    <d v="2020-12-10T00:00:00"/>
    <n v="8743"/>
    <n v="1"/>
    <n v="1"/>
    <d v="2020-12-23T00:00:00"/>
    <n v="43"/>
    <n v="13"/>
    <s v="Disputed"/>
    <x v="2"/>
    <x v="10"/>
  </r>
  <r>
    <x v="4"/>
    <s v="3993-QUNVJ"/>
    <n v="4527375934"/>
    <x v="423"/>
    <d v="2021-04-24T00:00:00"/>
    <n v="4733"/>
    <n v="0"/>
    <n v="0"/>
    <d v="2021-04-08T00:00:00"/>
    <n v="14"/>
    <n v="0"/>
    <s v="No Dispute"/>
    <x v="0"/>
    <x v="20"/>
  </r>
  <r>
    <x v="0"/>
    <s v="7329-TWKLF"/>
    <n v="4534576559"/>
    <x v="375"/>
    <d v="2021-02-02T00:00:00"/>
    <n v="9137"/>
    <n v="0"/>
    <n v="0"/>
    <d v="2021-01-16T00:00:00"/>
    <n v="13"/>
    <n v="0"/>
    <s v="No Dispute"/>
    <x v="0"/>
    <x v="0"/>
  </r>
  <r>
    <x v="1"/>
    <s v="4651-PMEXQ"/>
    <n v="4538309227"/>
    <x v="551"/>
    <d v="2020-10-07T00:00:00"/>
    <n v="7207"/>
    <n v="0"/>
    <n v="0"/>
    <d v="2020-09-30T00:00:00"/>
    <n v="23"/>
    <n v="0"/>
    <s v="No Dispute"/>
    <x v="0"/>
    <x v="17"/>
  </r>
  <r>
    <x v="0"/>
    <s v="2125-HJDLA"/>
    <n v="4540004449"/>
    <x v="262"/>
    <d v="2021-08-11T00:00:00"/>
    <n v="8520"/>
    <n v="0"/>
    <n v="0"/>
    <d v="2021-08-13T00:00:00"/>
    <n v="32"/>
    <n v="2"/>
    <s v="No Dispute"/>
    <x v="0"/>
    <x v="2"/>
  </r>
  <r>
    <x v="3"/>
    <s v="9250-VHLWY"/>
    <n v="4540037935"/>
    <x v="141"/>
    <d v="2020-05-06T00:00:00"/>
    <n v="4941"/>
    <n v="0"/>
    <n v="0"/>
    <d v="2020-05-05T00:00:00"/>
    <n v="29"/>
    <n v="0"/>
    <s v="No Dispute"/>
    <x v="0"/>
    <x v="19"/>
  </r>
  <r>
    <x v="1"/>
    <s v="5164-VMYWJ"/>
    <n v="4560936162"/>
    <x v="552"/>
    <d v="2021-04-21T00:00:00"/>
    <n v="7200"/>
    <n v="0"/>
    <n v="0"/>
    <d v="2021-04-15T00:00:00"/>
    <n v="24"/>
    <n v="0"/>
    <s v="No Dispute"/>
    <x v="0"/>
    <x v="20"/>
  </r>
  <r>
    <x v="0"/>
    <s v="9014-WENVB"/>
    <n v="4565113116"/>
    <x v="539"/>
    <d v="2020-10-25T00:00:00"/>
    <n v="6946"/>
    <n v="0"/>
    <n v="0"/>
    <d v="2020-11-02T00:00:00"/>
    <n v="38"/>
    <n v="8"/>
    <s v="No Dispute"/>
    <x v="0"/>
    <x v="17"/>
  </r>
  <r>
    <x v="4"/>
    <s v="0465-DTULQ"/>
    <n v="4566394525"/>
    <x v="438"/>
    <d v="2020-02-03T00:00:00"/>
    <n v="5591"/>
    <n v="0"/>
    <n v="0"/>
    <d v="2020-02-04T00:00:00"/>
    <n v="31"/>
    <n v="1"/>
    <s v="No Dispute"/>
    <x v="0"/>
    <x v="1"/>
  </r>
  <r>
    <x v="1"/>
    <s v="5573-KSOIA"/>
    <n v="4570744904"/>
    <x v="469"/>
    <d v="2021-03-25T00:00:00"/>
    <n v="6752"/>
    <n v="0"/>
    <n v="0"/>
    <d v="2021-03-26T00:00:00"/>
    <n v="31"/>
    <n v="1"/>
    <s v="No Dispute"/>
    <x v="0"/>
    <x v="3"/>
  </r>
  <r>
    <x v="4"/>
    <s v="7758-WKLVM"/>
    <n v="4583643866"/>
    <x v="236"/>
    <d v="2020-05-29T00:00:00"/>
    <n v="8478"/>
    <n v="0"/>
    <n v="0"/>
    <d v="2020-06-07T00:00:00"/>
    <n v="39"/>
    <n v="9"/>
    <s v="No Dispute"/>
    <x v="0"/>
    <x v="19"/>
  </r>
  <r>
    <x v="1"/>
    <s v="3448-OWJOT"/>
    <n v="8867732285"/>
    <x v="148"/>
    <d v="2020-11-25T00:00:00"/>
    <n v="9651"/>
    <n v="1"/>
    <n v="0"/>
    <d v="2020-11-26T00:00:00"/>
    <n v="31"/>
    <n v="1"/>
    <s v="Disputed"/>
    <x v="1"/>
    <x v="4"/>
  </r>
  <r>
    <x v="0"/>
    <s v="5920-DPXLN"/>
    <n v="4587287662"/>
    <x v="227"/>
    <d v="2020-03-18T00:00:00"/>
    <n v="6195"/>
    <n v="0"/>
    <n v="0"/>
    <d v="2020-03-10T00:00:00"/>
    <n v="22"/>
    <n v="0"/>
    <s v="No Dispute"/>
    <x v="0"/>
    <x v="13"/>
  </r>
  <r>
    <x v="2"/>
    <s v="8102-ABPKQ"/>
    <n v="4588532423"/>
    <x v="76"/>
    <d v="2021-04-11T00:00:00"/>
    <n v="5852"/>
    <n v="1"/>
    <n v="0"/>
    <d v="2021-04-28T00:00:00"/>
    <n v="47"/>
    <n v="17"/>
    <s v="Disputed"/>
    <x v="1"/>
    <x v="20"/>
  </r>
  <r>
    <x v="4"/>
    <s v="9149-MATVB"/>
    <n v="4589265593"/>
    <x v="553"/>
    <d v="2021-03-06T00:00:00"/>
    <n v="5653"/>
    <n v="0"/>
    <n v="0"/>
    <d v="2021-02-28T00:00:00"/>
    <n v="24"/>
    <n v="0"/>
    <s v="No Dispute"/>
    <x v="0"/>
    <x v="3"/>
  </r>
  <r>
    <x v="0"/>
    <s v="1080-NDGAE"/>
    <n v="4589989662"/>
    <x v="554"/>
    <d v="2020-10-17T00:00:00"/>
    <n v="9416"/>
    <n v="1"/>
    <n v="0"/>
    <d v="2020-10-18T00:00:00"/>
    <n v="31"/>
    <n v="1"/>
    <s v="Disputed"/>
    <x v="1"/>
    <x v="17"/>
  </r>
  <r>
    <x v="1"/>
    <s v="2621-XCLEH"/>
    <n v="7619716138"/>
    <x v="532"/>
    <d v="2020-12-18T00:00:00"/>
    <n v="8639"/>
    <n v="1"/>
    <n v="0"/>
    <d v="2021-02-01T00:00:00"/>
    <n v="75"/>
    <n v="45"/>
    <s v="Disputed"/>
    <x v="1"/>
    <x v="10"/>
  </r>
  <r>
    <x v="0"/>
    <s v="0709-LZRJV"/>
    <n v="4595561744"/>
    <x v="9"/>
    <d v="2021-07-31T00:00:00"/>
    <n v="5028"/>
    <n v="0"/>
    <n v="0"/>
    <d v="2021-07-18T00:00:00"/>
    <n v="17"/>
    <n v="0"/>
    <s v="No Dispute"/>
    <x v="0"/>
    <x v="2"/>
  </r>
  <r>
    <x v="4"/>
    <s v="7050-KQLDO"/>
    <n v="4601584321"/>
    <x v="22"/>
    <d v="2021-02-05T00:00:00"/>
    <n v="5260"/>
    <n v="0"/>
    <n v="0"/>
    <d v="2021-01-19T00:00:00"/>
    <n v="13"/>
    <n v="0"/>
    <s v="No Dispute"/>
    <x v="0"/>
    <x v="0"/>
  </r>
  <r>
    <x v="0"/>
    <s v="8156-PCYBM"/>
    <n v="4617374678"/>
    <x v="555"/>
    <d v="2021-03-30T00:00:00"/>
    <n v="5080"/>
    <n v="0"/>
    <n v="0"/>
    <d v="2021-03-28T00:00:00"/>
    <n v="28"/>
    <n v="0"/>
    <s v="No Dispute"/>
    <x v="0"/>
    <x v="3"/>
  </r>
  <r>
    <x v="4"/>
    <s v="7050-KQLDO"/>
    <n v="4633078854"/>
    <x v="83"/>
    <d v="2020-03-15T00:00:00"/>
    <n v="7836"/>
    <n v="0"/>
    <n v="0"/>
    <d v="2020-03-16T00:00:00"/>
    <n v="31"/>
    <n v="1"/>
    <s v="No Dispute"/>
    <x v="0"/>
    <x v="13"/>
  </r>
  <r>
    <x v="2"/>
    <s v="7946-HJDUR"/>
    <n v="4637486931"/>
    <x v="424"/>
    <d v="2021-05-28T00:00:00"/>
    <n v="6286"/>
    <n v="1"/>
    <n v="0"/>
    <d v="2021-06-23T00:00:00"/>
    <n v="56"/>
    <n v="26"/>
    <s v="Disputed"/>
    <x v="1"/>
    <x v="16"/>
  </r>
  <r>
    <x v="4"/>
    <s v="6077-FDQRK"/>
    <n v="4639183363"/>
    <x v="532"/>
    <d v="2020-12-18T00:00:00"/>
    <n v="5339"/>
    <n v="0"/>
    <n v="0"/>
    <d v="2020-12-03T00:00:00"/>
    <n v="15"/>
    <n v="0"/>
    <s v="No Dispute"/>
    <x v="0"/>
    <x v="10"/>
  </r>
  <r>
    <x v="0"/>
    <s v="6708-DPYTF"/>
    <n v="4644516545"/>
    <x v="515"/>
    <d v="2020-05-15T00:00:00"/>
    <n v="5873"/>
    <n v="0"/>
    <n v="0"/>
    <d v="2020-05-28T00:00:00"/>
    <n v="43"/>
    <n v="13"/>
    <s v="No Dispute"/>
    <x v="0"/>
    <x v="19"/>
  </r>
  <r>
    <x v="4"/>
    <s v="0706-NRGUP"/>
    <n v="4649451107"/>
    <x v="179"/>
    <d v="2021-10-15T00:00:00"/>
    <n v="2381"/>
    <n v="0"/>
    <n v="0"/>
    <d v="2021-10-06T00:00:00"/>
    <n v="21"/>
    <n v="0"/>
    <s v="No Dispute"/>
    <x v="0"/>
    <x v="15"/>
  </r>
  <r>
    <x v="1"/>
    <s v="5164-VMYWJ"/>
    <n v="4657747158"/>
    <x v="483"/>
    <d v="2021-04-23T00:00:00"/>
    <n v="8264"/>
    <n v="0"/>
    <n v="0"/>
    <d v="2021-04-19T00:00:00"/>
    <n v="26"/>
    <n v="0"/>
    <s v="No Dispute"/>
    <x v="0"/>
    <x v="20"/>
  </r>
  <r>
    <x v="4"/>
    <s v="3831-FXWYK"/>
    <n v="4667456223"/>
    <x v="198"/>
    <d v="2020-04-23T00:00:00"/>
    <n v="8990"/>
    <n v="0"/>
    <n v="0"/>
    <d v="2020-05-04T00:00:00"/>
    <n v="41"/>
    <n v="11"/>
    <s v="No Dispute"/>
    <x v="0"/>
    <x v="8"/>
  </r>
  <r>
    <x v="2"/>
    <s v="9181-HEKGV"/>
    <n v="4668608174"/>
    <x v="556"/>
    <d v="2021-08-10T00:00:00"/>
    <n v="6842"/>
    <n v="1"/>
    <n v="0"/>
    <d v="2021-08-26T00:00:00"/>
    <n v="46"/>
    <n v="16"/>
    <s v="Disputed"/>
    <x v="1"/>
    <x v="2"/>
  </r>
  <r>
    <x v="0"/>
    <s v="9841-XLGBV"/>
    <n v="4670071329"/>
    <x v="557"/>
    <d v="2021-02-27T00:00:00"/>
    <n v="5183"/>
    <n v="0"/>
    <n v="0"/>
    <d v="2021-02-18T00:00:00"/>
    <n v="21"/>
    <n v="0"/>
    <s v="No Dispute"/>
    <x v="0"/>
    <x v="0"/>
  </r>
  <r>
    <x v="2"/>
    <s v="5924-UOPGH"/>
    <n v="4671698071"/>
    <x v="558"/>
    <d v="2021-12-23T00:00:00"/>
    <n v="10996"/>
    <n v="1"/>
    <n v="0"/>
    <d v="2021-12-22T00:00:00"/>
    <n v="29"/>
    <n v="0"/>
    <s v="Disputed"/>
    <x v="1"/>
    <x v="21"/>
  </r>
  <r>
    <x v="0"/>
    <s v="7329-TWKLF"/>
    <n v="4672194108"/>
    <x v="457"/>
    <d v="2020-11-01T00:00:00"/>
    <n v="4235"/>
    <n v="0"/>
    <n v="0"/>
    <d v="2020-11-04T00:00:00"/>
    <n v="33"/>
    <n v="3"/>
    <s v="No Dispute"/>
    <x v="0"/>
    <x v="4"/>
  </r>
  <r>
    <x v="0"/>
    <s v="2676-DZINU"/>
    <n v="4677673825"/>
    <x v="457"/>
    <d v="2020-11-01T00:00:00"/>
    <n v="4707"/>
    <n v="0"/>
    <n v="0"/>
    <d v="2020-10-21T00:00:00"/>
    <n v="19"/>
    <n v="0"/>
    <s v="No Dispute"/>
    <x v="0"/>
    <x v="4"/>
  </r>
  <r>
    <x v="4"/>
    <s v="0625-TNJFG"/>
    <n v="4681944108"/>
    <x v="511"/>
    <d v="2020-09-30T00:00:00"/>
    <n v="5580"/>
    <n v="0"/>
    <n v="0"/>
    <d v="2020-09-23T00:00:00"/>
    <n v="23"/>
    <n v="0"/>
    <s v="No Dispute"/>
    <x v="0"/>
    <x v="18"/>
  </r>
  <r>
    <x v="4"/>
    <s v="7228-LEPPM"/>
    <n v="4682447856"/>
    <x v="93"/>
    <d v="2021-04-01T00:00:00"/>
    <n v="7937"/>
    <n v="1"/>
    <n v="0"/>
    <d v="2021-04-12T00:00:00"/>
    <n v="41"/>
    <n v="11"/>
    <s v="Disputed"/>
    <x v="1"/>
    <x v="20"/>
  </r>
  <r>
    <x v="2"/>
    <s v="5924-UOPGH"/>
    <n v="4682843239"/>
    <x v="182"/>
    <d v="2020-04-10T00:00:00"/>
    <n v="5647"/>
    <n v="1"/>
    <n v="0"/>
    <d v="2020-04-07T00:00:00"/>
    <n v="27"/>
    <n v="0"/>
    <s v="Disputed"/>
    <x v="1"/>
    <x v="8"/>
  </r>
  <r>
    <x v="3"/>
    <s v="7372-CESLR"/>
    <n v="4685005154"/>
    <x v="219"/>
    <d v="2020-07-07T00:00:00"/>
    <n v="2614"/>
    <n v="0"/>
    <n v="0"/>
    <d v="2020-07-07T00:00:00"/>
    <n v="30"/>
    <n v="0"/>
    <s v="No Dispute"/>
    <x v="0"/>
    <x v="12"/>
  </r>
  <r>
    <x v="1"/>
    <s v="9725-EZTEJ"/>
    <n v="1702975198"/>
    <x v="19"/>
    <d v="2020-12-30T00:00:00"/>
    <n v="8644"/>
    <n v="1"/>
    <n v="0"/>
    <d v="2021-01-02T00:00:00"/>
    <n v="33"/>
    <n v="3"/>
    <s v="Disputed"/>
    <x v="1"/>
    <x v="10"/>
  </r>
  <r>
    <x v="1"/>
    <s v="9758-AIEIK"/>
    <n v="4695983239"/>
    <x v="279"/>
    <d v="2021-12-14T00:00:00"/>
    <n v="4382"/>
    <n v="0"/>
    <n v="0"/>
    <d v="2021-12-01T00:00:00"/>
    <n v="17"/>
    <n v="0"/>
    <s v="No Dispute"/>
    <x v="0"/>
    <x v="21"/>
  </r>
  <r>
    <x v="4"/>
    <s v="0706-NRGUP"/>
    <n v="4696816536"/>
    <x v="559"/>
    <d v="2020-05-18T00:00:00"/>
    <n v="3925"/>
    <n v="0"/>
    <n v="0"/>
    <d v="2020-05-20T00:00:00"/>
    <n v="32"/>
    <n v="2"/>
    <s v="No Dispute"/>
    <x v="0"/>
    <x v="19"/>
  </r>
  <r>
    <x v="0"/>
    <s v="1080-NDGAE"/>
    <n v="4701158835"/>
    <x v="373"/>
    <d v="2021-12-18T00:00:00"/>
    <n v="8359"/>
    <n v="1"/>
    <n v="0"/>
    <d v="2021-12-23T00:00:00"/>
    <n v="35"/>
    <n v="5"/>
    <s v="Disputed"/>
    <x v="1"/>
    <x v="21"/>
  </r>
  <r>
    <x v="4"/>
    <s v="2687-XWAMA"/>
    <n v="4706783878"/>
    <x v="560"/>
    <d v="2020-11-16T00:00:00"/>
    <n v="8413"/>
    <n v="0"/>
    <n v="0"/>
    <d v="2020-10-29T00:00:00"/>
    <n v="12"/>
    <n v="0"/>
    <s v="No Dispute"/>
    <x v="0"/>
    <x v="4"/>
  </r>
  <r>
    <x v="3"/>
    <s v="1168-BEASA"/>
    <n v="4719815783"/>
    <x v="561"/>
    <d v="2021-05-04T00:00:00"/>
    <n v="4048"/>
    <n v="0"/>
    <n v="0"/>
    <d v="2021-04-27T00:00:00"/>
    <n v="23"/>
    <n v="0"/>
    <s v="No Dispute"/>
    <x v="0"/>
    <x v="16"/>
  </r>
  <r>
    <x v="0"/>
    <s v="9841-XLGBV"/>
    <n v="4719854881"/>
    <x v="46"/>
    <d v="2020-09-29T00:00:00"/>
    <n v="3224"/>
    <n v="0"/>
    <n v="0"/>
    <d v="2020-09-23T00:00:00"/>
    <n v="24"/>
    <n v="0"/>
    <s v="No Dispute"/>
    <x v="0"/>
    <x v="18"/>
  </r>
  <r>
    <x v="0"/>
    <s v="2125-HJDLA"/>
    <n v="4722300351"/>
    <x v="81"/>
    <d v="2020-03-12T00:00:00"/>
    <n v="6808"/>
    <n v="0"/>
    <n v="0"/>
    <d v="2020-03-28T00:00:00"/>
    <n v="46"/>
    <n v="16"/>
    <s v="No Dispute"/>
    <x v="0"/>
    <x v="13"/>
  </r>
  <r>
    <x v="2"/>
    <s v="5924-UOPGH"/>
    <n v="4722543209"/>
    <x v="373"/>
    <d v="2021-12-18T00:00:00"/>
    <n v="7883"/>
    <n v="0"/>
    <n v="0"/>
    <d v="2021-11-28T00:00:00"/>
    <n v="10"/>
    <n v="0"/>
    <s v="No Dispute"/>
    <x v="0"/>
    <x v="21"/>
  </r>
  <r>
    <x v="4"/>
    <s v="7050-KQLDO"/>
    <n v="4728250241"/>
    <x v="560"/>
    <d v="2020-11-16T00:00:00"/>
    <n v="7267"/>
    <n v="0"/>
    <n v="0"/>
    <d v="2020-10-25T00:00:00"/>
    <n v="8"/>
    <n v="0"/>
    <s v="No Dispute"/>
    <x v="0"/>
    <x v="4"/>
  </r>
  <r>
    <x v="0"/>
    <s v="9212-BTDMX"/>
    <n v="4729784336"/>
    <x v="507"/>
    <d v="2020-07-22T00:00:00"/>
    <n v="4908"/>
    <n v="0"/>
    <n v="0"/>
    <d v="2020-07-11T00:00:00"/>
    <n v="19"/>
    <n v="0"/>
    <s v="No Dispute"/>
    <x v="0"/>
    <x v="12"/>
  </r>
  <r>
    <x v="4"/>
    <s v="2026-XLBER"/>
    <n v="4730761138"/>
    <x v="253"/>
    <d v="2020-02-13T00:00:00"/>
    <n v="4541"/>
    <n v="0"/>
    <n v="0"/>
    <d v="2020-01-30T00:00:00"/>
    <n v="16"/>
    <n v="0"/>
    <s v="No Dispute"/>
    <x v="0"/>
    <x v="1"/>
  </r>
  <r>
    <x v="0"/>
    <s v="2676-DZINU"/>
    <n v="4732348996"/>
    <x v="48"/>
    <d v="2020-02-19T00:00:00"/>
    <n v="7809"/>
    <n v="0"/>
    <n v="0"/>
    <d v="2020-02-10T00:00:00"/>
    <n v="21"/>
    <n v="0"/>
    <s v="No Dispute"/>
    <x v="0"/>
    <x v="1"/>
  </r>
  <r>
    <x v="3"/>
    <s v="8942-ERSWK"/>
    <n v="4735063899"/>
    <x v="379"/>
    <d v="2021-11-28T00:00:00"/>
    <n v="1262"/>
    <n v="0"/>
    <n v="0"/>
    <d v="2021-11-06T00:00:00"/>
    <n v="8"/>
    <n v="0"/>
    <s v="No Dispute"/>
    <x v="0"/>
    <x v="11"/>
  </r>
  <r>
    <x v="3"/>
    <s v="3271-YDPUJ"/>
    <n v="4738467082"/>
    <x v="522"/>
    <d v="2021-04-27T00:00:00"/>
    <n v="4138"/>
    <n v="0"/>
    <n v="0"/>
    <d v="2021-04-21T00:00:00"/>
    <n v="24"/>
    <n v="0"/>
    <s v="No Dispute"/>
    <x v="0"/>
    <x v="20"/>
  </r>
  <r>
    <x v="0"/>
    <s v="8156-PCYBM"/>
    <n v="4739557586"/>
    <x v="334"/>
    <d v="2021-09-21T00:00:00"/>
    <n v="5287"/>
    <n v="0"/>
    <n v="0"/>
    <d v="2021-09-18T00:00:00"/>
    <n v="27"/>
    <n v="0"/>
    <s v="No Dispute"/>
    <x v="0"/>
    <x v="5"/>
  </r>
  <r>
    <x v="4"/>
    <s v="9149-MATVB"/>
    <n v="4741356244"/>
    <x v="458"/>
    <d v="2021-02-08T00:00:00"/>
    <n v="3693"/>
    <n v="0"/>
    <n v="0"/>
    <d v="2021-02-03T00:00:00"/>
    <n v="25"/>
    <n v="0"/>
    <s v="No Dispute"/>
    <x v="0"/>
    <x v="0"/>
  </r>
  <r>
    <x v="4"/>
    <s v="7856-ODQFO"/>
    <n v="4742980589"/>
    <x v="414"/>
    <d v="2021-07-23T00:00:00"/>
    <n v="4069"/>
    <n v="0"/>
    <n v="0"/>
    <d v="2021-07-09T00:00:00"/>
    <n v="16"/>
    <n v="0"/>
    <s v="No Dispute"/>
    <x v="0"/>
    <x v="22"/>
  </r>
  <r>
    <x v="4"/>
    <s v="2687-XWAMA"/>
    <n v="4747988353"/>
    <x v="434"/>
    <d v="2021-06-04T00:00:00"/>
    <n v="7315"/>
    <n v="0"/>
    <n v="0"/>
    <d v="2021-05-12T00:00:00"/>
    <n v="7"/>
    <n v="0"/>
    <s v="No Dispute"/>
    <x v="0"/>
    <x v="9"/>
  </r>
  <r>
    <x v="3"/>
    <s v="6177-VTITE"/>
    <n v="4751641138"/>
    <x v="462"/>
    <d v="2020-10-29T00:00:00"/>
    <n v="3450"/>
    <n v="0"/>
    <n v="0"/>
    <d v="2020-10-16T00:00:00"/>
    <n v="17"/>
    <n v="0"/>
    <s v="No Dispute"/>
    <x v="0"/>
    <x v="17"/>
  </r>
  <r>
    <x v="4"/>
    <s v="0625-TNJFG"/>
    <n v="4755000748"/>
    <x v="278"/>
    <d v="2020-10-30T00:00:00"/>
    <n v="7449"/>
    <n v="0"/>
    <n v="0"/>
    <d v="2020-10-24T00:00:00"/>
    <n v="24"/>
    <n v="0"/>
    <s v="No Dispute"/>
    <x v="0"/>
    <x v="17"/>
  </r>
  <r>
    <x v="3"/>
    <s v="9286-VLKMI"/>
    <n v="4756268669"/>
    <x v="202"/>
    <d v="2020-03-10T00:00:00"/>
    <n v="5333"/>
    <n v="0"/>
    <n v="0"/>
    <d v="2020-02-20T00:00:00"/>
    <n v="11"/>
    <n v="0"/>
    <s v="No Dispute"/>
    <x v="0"/>
    <x v="13"/>
  </r>
  <r>
    <x v="0"/>
    <s v="7329-TWKLF"/>
    <n v="4767910867"/>
    <x v="279"/>
    <d v="2021-12-14T00:00:00"/>
    <n v="8935"/>
    <n v="0"/>
    <n v="0"/>
    <d v="2021-11-25T00:00:00"/>
    <n v="11"/>
    <n v="0"/>
    <s v="No Dispute"/>
    <x v="0"/>
    <x v="21"/>
  </r>
  <r>
    <x v="1"/>
    <s v="7600-OISKG"/>
    <n v="8301490239"/>
    <x v="19"/>
    <d v="2020-12-30T00:00:00"/>
    <n v="4023"/>
    <n v="1"/>
    <n v="1"/>
    <d v="2020-12-26T00:00:00"/>
    <n v="26"/>
    <n v="0"/>
    <s v="Disputed"/>
    <x v="2"/>
    <x v="10"/>
  </r>
  <r>
    <x v="4"/>
    <s v="2447-JCFGW"/>
    <n v="4773950831"/>
    <x v="337"/>
    <d v="2020-04-21T00:00:00"/>
    <n v="2566"/>
    <n v="0"/>
    <n v="0"/>
    <d v="2020-04-19T00:00:00"/>
    <n v="28"/>
    <n v="0"/>
    <s v="No Dispute"/>
    <x v="0"/>
    <x v="8"/>
  </r>
  <r>
    <x v="4"/>
    <s v="0625-TNJFG"/>
    <n v="4778063703"/>
    <x v="63"/>
    <d v="2020-10-10T00:00:00"/>
    <n v="7060"/>
    <n v="0"/>
    <n v="0"/>
    <d v="2020-10-12T00:00:00"/>
    <n v="32"/>
    <n v="2"/>
    <s v="No Dispute"/>
    <x v="0"/>
    <x v="17"/>
  </r>
  <r>
    <x v="2"/>
    <s v="3271-HYHDN"/>
    <n v="4783562096"/>
    <x v="562"/>
    <d v="2021-09-19T00:00:00"/>
    <n v="3287"/>
    <n v="0"/>
    <n v="0"/>
    <d v="2021-08-22T00:00:00"/>
    <n v="2"/>
    <n v="0"/>
    <s v="No Dispute"/>
    <x v="0"/>
    <x v="5"/>
  </r>
  <r>
    <x v="4"/>
    <s v="0625-TNJFG"/>
    <n v="4788766053"/>
    <x v="278"/>
    <d v="2020-10-30T00:00:00"/>
    <n v="3969"/>
    <n v="0"/>
    <n v="0"/>
    <d v="2020-10-31T00:00:00"/>
    <n v="31"/>
    <n v="1"/>
    <s v="No Dispute"/>
    <x v="0"/>
    <x v="17"/>
  </r>
  <r>
    <x v="2"/>
    <s v="2824-HJQPP"/>
    <n v="4789397752"/>
    <x v="207"/>
    <d v="2020-06-28T00:00:00"/>
    <n v="7754"/>
    <n v="0"/>
    <n v="0"/>
    <d v="2020-06-28T00:00:00"/>
    <n v="30"/>
    <n v="0"/>
    <s v="No Dispute"/>
    <x v="0"/>
    <x v="7"/>
  </r>
  <r>
    <x v="3"/>
    <s v="1168-BEASA"/>
    <n v="4791525699"/>
    <x v="87"/>
    <d v="2021-01-11T00:00:00"/>
    <n v="4708"/>
    <n v="0"/>
    <n v="0"/>
    <d v="2020-12-23T00:00:00"/>
    <n v="11"/>
    <n v="0"/>
    <s v="No Dispute"/>
    <x v="0"/>
    <x v="6"/>
  </r>
  <r>
    <x v="3"/>
    <s v="6296-UKEUZ"/>
    <n v="4795466537"/>
    <x v="552"/>
    <d v="2021-04-21T00:00:00"/>
    <n v="2293"/>
    <n v="0"/>
    <n v="0"/>
    <d v="2021-03-25T00:00:00"/>
    <n v="3"/>
    <n v="0"/>
    <s v="No Dispute"/>
    <x v="0"/>
    <x v="20"/>
  </r>
  <r>
    <x v="4"/>
    <s v="9928-IJYBQ"/>
    <n v="4795998561"/>
    <x v="448"/>
    <d v="2021-02-28T00:00:00"/>
    <n v="5442"/>
    <n v="0"/>
    <n v="0"/>
    <d v="2021-03-01T00:00:00"/>
    <n v="31"/>
    <n v="1"/>
    <s v="No Dispute"/>
    <x v="0"/>
    <x v="0"/>
  </r>
  <r>
    <x v="2"/>
    <s v="8887-NCUZC"/>
    <n v="4800494014"/>
    <x v="563"/>
    <d v="2020-12-29T00:00:00"/>
    <n v="1094"/>
    <n v="0"/>
    <n v="0"/>
    <d v="2020-12-21T00:00:00"/>
    <n v="22"/>
    <n v="0"/>
    <s v="No Dispute"/>
    <x v="0"/>
    <x v="10"/>
  </r>
  <r>
    <x v="0"/>
    <s v="6708-DPYTF"/>
    <n v="4804144659"/>
    <x v="238"/>
    <d v="2021-05-24T00:00:00"/>
    <n v="8907"/>
    <n v="0"/>
    <n v="0"/>
    <d v="2021-05-28T00:00:00"/>
    <n v="34"/>
    <n v="4"/>
    <s v="No Dispute"/>
    <x v="0"/>
    <x v="16"/>
  </r>
  <r>
    <x v="1"/>
    <s v="8976-AMJEO"/>
    <n v="4806513035"/>
    <x v="543"/>
    <d v="2021-02-17T00:00:00"/>
    <n v="8487"/>
    <n v="0"/>
    <n v="0"/>
    <d v="2021-02-05T00:00:00"/>
    <n v="18"/>
    <n v="0"/>
    <s v="No Dispute"/>
    <x v="0"/>
    <x v="0"/>
  </r>
  <r>
    <x v="1"/>
    <s v="0783-PEPYR"/>
    <n v="4813721122"/>
    <x v="512"/>
    <d v="2020-03-23T00:00:00"/>
    <n v="10711"/>
    <n v="0"/>
    <n v="0"/>
    <d v="2020-03-31T00:00:00"/>
    <n v="38"/>
    <n v="8"/>
    <s v="No Dispute"/>
    <x v="0"/>
    <x v="13"/>
  </r>
  <r>
    <x v="0"/>
    <s v="0187-ERLSR"/>
    <n v="4814212537"/>
    <x v="552"/>
    <d v="2021-04-21T00:00:00"/>
    <n v="8692"/>
    <n v="0"/>
    <n v="0"/>
    <d v="2021-03-27T00:00:00"/>
    <n v="5"/>
    <n v="0"/>
    <s v="No Dispute"/>
    <x v="0"/>
    <x v="20"/>
  </r>
  <r>
    <x v="2"/>
    <s v="3271-HYHDN"/>
    <n v="4816230113"/>
    <x v="264"/>
    <d v="2020-06-01T00:00:00"/>
    <n v="5917"/>
    <n v="0"/>
    <n v="0"/>
    <d v="2020-05-05T00:00:00"/>
    <n v="3"/>
    <n v="0"/>
    <s v="No Dispute"/>
    <x v="0"/>
    <x v="7"/>
  </r>
  <r>
    <x v="1"/>
    <s v="8389-TCXFQ"/>
    <n v="4821175485"/>
    <x v="13"/>
    <d v="2020-11-20T00:00:00"/>
    <n v="4287"/>
    <n v="0"/>
    <n v="0"/>
    <d v="2020-11-06T00:00:00"/>
    <n v="16"/>
    <n v="0"/>
    <s v="No Dispute"/>
    <x v="0"/>
    <x v="4"/>
  </r>
  <r>
    <x v="1"/>
    <s v="5164-VMYWJ"/>
    <n v="4823736868"/>
    <x v="140"/>
    <d v="2021-03-17T00:00:00"/>
    <n v="4624"/>
    <n v="0"/>
    <n v="0"/>
    <d v="2021-03-02T00:00:00"/>
    <n v="15"/>
    <n v="0"/>
    <s v="No Dispute"/>
    <x v="0"/>
    <x v="3"/>
  </r>
  <r>
    <x v="1"/>
    <s v="8976-AMJEO"/>
    <n v="4824809985"/>
    <x v="414"/>
    <d v="2021-07-23T00:00:00"/>
    <n v="4374"/>
    <n v="0"/>
    <n v="0"/>
    <d v="2021-07-22T00:00:00"/>
    <n v="29"/>
    <n v="0"/>
    <s v="No Dispute"/>
    <x v="0"/>
    <x v="22"/>
  </r>
  <r>
    <x v="4"/>
    <s v="7758-WKLVM"/>
    <n v="4824986816"/>
    <x v="134"/>
    <d v="2020-08-06T00:00:00"/>
    <n v="5131"/>
    <n v="0"/>
    <n v="0"/>
    <d v="2020-08-19T00:00:00"/>
    <n v="43"/>
    <n v="13"/>
    <s v="No Dispute"/>
    <x v="0"/>
    <x v="14"/>
  </r>
  <r>
    <x v="1"/>
    <s v="6833-ETVHD"/>
    <n v="4825120414"/>
    <x v="564"/>
    <d v="2020-09-15T00:00:00"/>
    <n v="8087"/>
    <n v="0"/>
    <n v="0"/>
    <d v="2020-09-03T00:00:00"/>
    <n v="18"/>
    <n v="0"/>
    <s v="No Dispute"/>
    <x v="0"/>
    <x v="18"/>
  </r>
  <r>
    <x v="4"/>
    <s v="0465-DTULQ"/>
    <n v="4838574848"/>
    <x v="46"/>
    <d v="2020-09-29T00:00:00"/>
    <n v="2895"/>
    <n v="1"/>
    <n v="0"/>
    <d v="2020-10-14T00:00:00"/>
    <n v="45"/>
    <n v="15"/>
    <s v="Disputed"/>
    <x v="1"/>
    <x v="18"/>
  </r>
  <r>
    <x v="0"/>
    <s v="7329-TWKLF"/>
    <n v="4847248435"/>
    <x v="25"/>
    <d v="2020-02-23T00:00:00"/>
    <n v="8071"/>
    <n v="0"/>
    <n v="0"/>
    <d v="2020-02-11T00:00:00"/>
    <n v="18"/>
    <n v="0"/>
    <s v="No Dispute"/>
    <x v="0"/>
    <x v="1"/>
  </r>
  <r>
    <x v="4"/>
    <s v="9149-MATVB"/>
    <n v="4852824490"/>
    <x v="49"/>
    <d v="2020-10-03T00:00:00"/>
    <n v="3859"/>
    <n v="0"/>
    <n v="0"/>
    <d v="2020-10-03T00:00:00"/>
    <n v="30"/>
    <n v="0"/>
    <s v="No Dispute"/>
    <x v="0"/>
    <x v="17"/>
  </r>
  <r>
    <x v="0"/>
    <s v="3598-DNURW"/>
    <n v="4858028884"/>
    <x v="22"/>
    <d v="2021-02-05T00:00:00"/>
    <n v="5849"/>
    <n v="0"/>
    <n v="0"/>
    <d v="2021-01-16T00:00:00"/>
    <n v="10"/>
    <n v="0"/>
    <s v="No Dispute"/>
    <x v="0"/>
    <x v="0"/>
  </r>
  <r>
    <x v="1"/>
    <s v="5164-VMYWJ"/>
    <n v="4859265458"/>
    <x v="166"/>
    <d v="2020-05-08T00:00:00"/>
    <n v="7668"/>
    <n v="0"/>
    <n v="0"/>
    <d v="2020-04-25T00:00:00"/>
    <n v="17"/>
    <n v="0"/>
    <s v="No Dispute"/>
    <x v="0"/>
    <x v="19"/>
  </r>
  <r>
    <x v="3"/>
    <s v="8942-ERSWK"/>
    <n v="4861734696"/>
    <x v="28"/>
    <d v="2020-06-30T00:00:00"/>
    <n v="2459"/>
    <n v="0"/>
    <n v="0"/>
    <d v="2020-06-08T00:00:00"/>
    <n v="8"/>
    <n v="0"/>
    <s v="No Dispute"/>
    <x v="0"/>
    <x v="7"/>
  </r>
  <r>
    <x v="1"/>
    <s v="4640-FGEJI"/>
    <n v="7942175485"/>
    <x v="241"/>
    <d v="2021-01-03T00:00:00"/>
    <n v="7812"/>
    <n v="1"/>
    <n v="1"/>
    <d v="2021-01-12T00:00:00"/>
    <n v="39"/>
    <n v="9"/>
    <s v="Disputed"/>
    <x v="2"/>
    <x v="6"/>
  </r>
  <r>
    <x v="4"/>
    <s v="5592-UQXSS"/>
    <n v="4867913310"/>
    <x v="174"/>
    <d v="2021-11-05T00:00:00"/>
    <n v="3626"/>
    <n v="0"/>
    <n v="0"/>
    <d v="2021-11-04T00:00:00"/>
    <n v="29"/>
    <n v="0"/>
    <s v="No Dispute"/>
    <x v="0"/>
    <x v="11"/>
  </r>
  <r>
    <x v="2"/>
    <s v="7695-NKUXM"/>
    <n v="4870747963"/>
    <x v="227"/>
    <d v="2020-03-18T00:00:00"/>
    <n v="7057"/>
    <n v="1"/>
    <n v="0"/>
    <d v="2020-03-07T00:00:00"/>
    <n v="19"/>
    <n v="0"/>
    <s v="Disputed"/>
    <x v="1"/>
    <x v="13"/>
  </r>
  <r>
    <x v="2"/>
    <s v="2824-HJQPP"/>
    <n v="4871103320"/>
    <x v="471"/>
    <d v="2021-11-17T00:00:00"/>
    <n v="5907"/>
    <n v="0"/>
    <n v="0"/>
    <d v="2021-10-27T00:00:00"/>
    <n v="9"/>
    <n v="0"/>
    <s v="No Dispute"/>
    <x v="0"/>
    <x v="11"/>
  </r>
  <r>
    <x v="4"/>
    <s v="3993-QUNVJ"/>
    <n v="4872529612"/>
    <x v="565"/>
    <d v="2020-09-16T00:00:00"/>
    <n v="3724"/>
    <n v="0"/>
    <n v="0"/>
    <d v="2020-09-02T00:00:00"/>
    <n v="16"/>
    <n v="0"/>
    <s v="No Dispute"/>
    <x v="0"/>
    <x v="18"/>
  </r>
  <r>
    <x v="0"/>
    <s v="2676-DZINU"/>
    <n v="4878686047"/>
    <x v="333"/>
    <d v="2021-08-20T00:00:00"/>
    <n v="7361"/>
    <n v="0"/>
    <n v="0"/>
    <d v="2021-08-01T00:00:00"/>
    <n v="11"/>
    <n v="0"/>
    <s v="No Dispute"/>
    <x v="0"/>
    <x v="2"/>
  </r>
  <r>
    <x v="0"/>
    <s v="8156-PCYBM"/>
    <n v="4881618322"/>
    <x v="112"/>
    <d v="2021-01-25T00:00:00"/>
    <n v="10402"/>
    <n v="0"/>
    <n v="0"/>
    <d v="2021-01-31T00:00:00"/>
    <n v="36"/>
    <n v="6"/>
    <s v="No Dispute"/>
    <x v="0"/>
    <x v="6"/>
  </r>
  <r>
    <x v="0"/>
    <s v="9212-BTDMX"/>
    <n v="4884610178"/>
    <x v="328"/>
    <d v="2020-06-18T00:00:00"/>
    <n v="8221"/>
    <n v="0"/>
    <n v="0"/>
    <d v="2020-05-30T00:00:00"/>
    <n v="11"/>
    <n v="0"/>
    <s v="No Dispute"/>
    <x v="0"/>
    <x v="7"/>
  </r>
  <r>
    <x v="0"/>
    <s v="2676-DZINU"/>
    <n v="4887614261"/>
    <x v="365"/>
    <d v="2020-07-12T00:00:00"/>
    <n v="6019"/>
    <n v="0"/>
    <n v="0"/>
    <d v="2020-07-05T00:00:00"/>
    <n v="23"/>
    <n v="0"/>
    <s v="No Dispute"/>
    <x v="0"/>
    <x v="12"/>
  </r>
  <r>
    <x v="4"/>
    <s v="7050-KQLDO"/>
    <n v="4891142927"/>
    <x v="566"/>
    <d v="2020-09-09T00:00:00"/>
    <n v="4799"/>
    <n v="0"/>
    <n v="0"/>
    <d v="2020-09-10T00:00:00"/>
    <n v="31"/>
    <n v="1"/>
    <s v="No Dispute"/>
    <x v="0"/>
    <x v="18"/>
  </r>
  <r>
    <x v="1"/>
    <s v="5573-KSOIA"/>
    <n v="659596494"/>
    <x v="510"/>
    <d v="2021-01-04T00:00:00"/>
    <n v="7565"/>
    <n v="1"/>
    <n v="0"/>
    <d v="2021-01-14T00:00:00"/>
    <n v="40"/>
    <n v="10"/>
    <s v="Disputed"/>
    <x v="1"/>
    <x v="6"/>
  </r>
  <r>
    <x v="4"/>
    <s v="7758-WKLVM"/>
    <n v="4902256475"/>
    <x v="567"/>
    <d v="2021-10-04T00:00:00"/>
    <n v="7209"/>
    <n v="0"/>
    <n v="0"/>
    <d v="2021-10-18T00:00:00"/>
    <n v="44"/>
    <n v="14"/>
    <s v="No Dispute"/>
    <x v="0"/>
    <x v="15"/>
  </r>
  <r>
    <x v="2"/>
    <s v="8102-ABPKQ"/>
    <n v="4902403664"/>
    <x v="138"/>
    <d v="2020-10-27T00:00:00"/>
    <n v="5899"/>
    <n v="1"/>
    <n v="1"/>
    <d v="2020-11-08T00:00:00"/>
    <n v="42"/>
    <n v="12"/>
    <s v="Disputed"/>
    <x v="2"/>
    <x v="17"/>
  </r>
  <r>
    <x v="3"/>
    <s v="7654-DOLHO"/>
    <n v="4902638386"/>
    <x v="245"/>
    <d v="2020-10-15T00:00:00"/>
    <n v="4603"/>
    <n v="0"/>
    <n v="0"/>
    <d v="2020-10-08T00:00:00"/>
    <n v="23"/>
    <n v="0"/>
    <s v="No Dispute"/>
    <x v="0"/>
    <x v="17"/>
  </r>
  <r>
    <x v="0"/>
    <s v="9212-BTDMX"/>
    <n v="4903468657"/>
    <x v="257"/>
    <d v="2020-06-16T00:00:00"/>
    <n v="6655"/>
    <n v="0"/>
    <n v="0"/>
    <d v="2020-06-09T00:00:00"/>
    <n v="23"/>
    <n v="0"/>
    <s v="No Dispute"/>
    <x v="0"/>
    <x v="7"/>
  </r>
  <r>
    <x v="0"/>
    <s v="3598-DNURW"/>
    <n v="4905021101"/>
    <x v="348"/>
    <d v="2021-12-15T00:00:00"/>
    <n v="9134"/>
    <n v="0"/>
    <n v="0"/>
    <d v="2021-11-23T00:00:00"/>
    <n v="8"/>
    <n v="0"/>
    <s v="No Dispute"/>
    <x v="0"/>
    <x v="21"/>
  </r>
  <r>
    <x v="0"/>
    <s v="9212-BTDMX"/>
    <n v="4906343954"/>
    <x v="433"/>
    <d v="2020-04-25T00:00:00"/>
    <n v="5369"/>
    <n v="0"/>
    <n v="0"/>
    <d v="2020-04-15T00:00:00"/>
    <n v="20"/>
    <n v="0"/>
    <s v="No Dispute"/>
    <x v="0"/>
    <x v="8"/>
  </r>
  <r>
    <x v="1"/>
    <s v="3448-OWJOT"/>
    <n v="6438106557"/>
    <x v="256"/>
    <d v="2020-12-12T00:00:00"/>
    <n v="8489"/>
    <n v="1"/>
    <n v="1"/>
    <d v="2020-12-12T00:00:00"/>
    <n v="30"/>
    <n v="0"/>
    <s v="Disputed"/>
    <x v="2"/>
    <x v="10"/>
  </r>
  <r>
    <x v="0"/>
    <s v="0187-ERLSR"/>
    <n v="4910161169"/>
    <x v="568"/>
    <d v="2021-01-05T00:00:00"/>
    <n v="5900"/>
    <n v="0"/>
    <n v="0"/>
    <d v="2020-12-19T00:00:00"/>
    <n v="13"/>
    <n v="0"/>
    <s v="No Dispute"/>
    <x v="0"/>
    <x v="6"/>
  </r>
  <r>
    <x v="4"/>
    <s v="9928-IJYBQ"/>
    <n v="4915855065"/>
    <x v="336"/>
    <d v="2020-02-06T00:00:00"/>
    <n v="7892"/>
    <n v="0"/>
    <n v="0"/>
    <d v="2020-02-05T00:00:00"/>
    <n v="29"/>
    <n v="0"/>
    <s v="No Dispute"/>
    <x v="0"/>
    <x v="1"/>
  </r>
  <r>
    <x v="1"/>
    <s v="4092-ZAVRG"/>
    <n v="4926391244"/>
    <x v="341"/>
    <d v="2020-06-19T00:00:00"/>
    <n v="6296"/>
    <n v="0"/>
    <n v="0"/>
    <d v="2020-05-22T00:00:00"/>
    <n v="2"/>
    <n v="0"/>
    <s v="No Dispute"/>
    <x v="0"/>
    <x v="7"/>
  </r>
  <r>
    <x v="4"/>
    <s v="2687-XWAMA"/>
    <n v="4927657057"/>
    <x v="197"/>
    <d v="2021-01-24T00:00:00"/>
    <n v="5466"/>
    <n v="0"/>
    <n v="0"/>
    <d v="2021-01-13T00:00:00"/>
    <n v="19"/>
    <n v="0"/>
    <s v="No Dispute"/>
    <x v="0"/>
    <x v="6"/>
  </r>
  <r>
    <x v="0"/>
    <s v="9212-BTDMX"/>
    <n v="4930326600"/>
    <x v="302"/>
    <d v="2020-03-17T00:00:00"/>
    <n v="5885"/>
    <n v="0"/>
    <n v="0"/>
    <d v="2020-03-06T00:00:00"/>
    <n v="19"/>
    <n v="0"/>
    <s v="No Dispute"/>
    <x v="0"/>
    <x v="13"/>
  </r>
  <r>
    <x v="4"/>
    <s v="3993-QUNVJ"/>
    <n v="4934230957"/>
    <x v="101"/>
    <d v="2021-02-03T00:00:00"/>
    <n v="8848"/>
    <n v="1"/>
    <n v="0"/>
    <d v="2021-01-30T00:00:00"/>
    <n v="26"/>
    <n v="0"/>
    <s v="Disputed"/>
    <x v="1"/>
    <x v="0"/>
  </r>
  <r>
    <x v="3"/>
    <s v="9883-SDWFS"/>
    <n v="4935255726"/>
    <x v="50"/>
    <d v="2021-08-14T00:00:00"/>
    <n v="4713"/>
    <n v="1"/>
    <n v="0"/>
    <d v="2021-08-23T00:00:00"/>
    <n v="39"/>
    <n v="9"/>
    <s v="Disputed"/>
    <x v="1"/>
    <x v="2"/>
  </r>
  <r>
    <x v="2"/>
    <s v="5613-UHVMG"/>
    <n v="4937921214"/>
    <x v="189"/>
    <d v="2021-10-30T00:00:00"/>
    <n v="5380"/>
    <n v="0"/>
    <n v="0"/>
    <d v="2021-11-05T00:00:00"/>
    <n v="36"/>
    <n v="6"/>
    <s v="No Dispute"/>
    <x v="0"/>
    <x v="15"/>
  </r>
  <r>
    <x v="0"/>
    <s v="5529-TBPGK"/>
    <n v="4941612254"/>
    <x v="391"/>
    <d v="2020-08-07T00:00:00"/>
    <n v="6527"/>
    <n v="0"/>
    <n v="0"/>
    <d v="2020-08-01T00:00:00"/>
    <n v="24"/>
    <n v="0"/>
    <s v="No Dispute"/>
    <x v="0"/>
    <x v="14"/>
  </r>
  <r>
    <x v="2"/>
    <s v="6627-ELFBK"/>
    <n v="4943574800"/>
    <x v="341"/>
    <d v="2020-06-19T00:00:00"/>
    <n v="5482"/>
    <n v="0"/>
    <n v="0"/>
    <d v="2020-06-16T00:00:00"/>
    <n v="27"/>
    <n v="0"/>
    <s v="No Dispute"/>
    <x v="0"/>
    <x v="7"/>
  </r>
  <r>
    <x v="0"/>
    <s v="6160-HCSFI"/>
    <n v="4949816221"/>
    <x v="22"/>
    <d v="2021-02-05T00:00:00"/>
    <n v="8564"/>
    <n v="0"/>
    <n v="0"/>
    <d v="2021-02-01T00:00:00"/>
    <n v="26"/>
    <n v="0"/>
    <s v="No Dispute"/>
    <x v="0"/>
    <x v="0"/>
  </r>
  <r>
    <x v="3"/>
    <s v="9883-SDWFS"/>
    <n v="4958732401"/>
    <x v="288"/>
    <d v="2021-12-13T00:00:00"/>
    <n v="3202"/>
    <n v="0"/>
    <n v="0"/>
    <d v="2021-12-04T00:00:00"/>
    <n v="21"/>
    <n v="0"/>
    <s v="No Dispute"/>
    <x v="0"/>
    <x v="21"/>
  </r>
  <r>
    <x v="3"/>
    <s v="9460-VAZGD"/>
    <n v="4962937321"/>
    <x v="569"/>
    <d v="2020-07-06T00:00:00"/>
    <n v="6782"/>
    <n v="0"/>
    <n v="0"/>
    <d v="2020-06-26T00:00:00"/>
    <n v="20"/>
    <n v="0"/>
    <s v="No Dispute"/>
    <x v="0"/>
    <x v="12"/>
  </r>
  <r>
    <x v="1"/>
    <s v="9771-QTLGZ"/>
    <n v="4073224041"/>
    <x v="570"/>
    <d v="2021-01-13T00:00:00"/>
    <n v="4662"/>
    <n v="1"/>
    <n v="0"/>
    <d v="2020-12-30T00:00:00"/>
    <n v="16"/>
    <n v="0"/>
    <s v="Disputed"/>
    <x v="1"/>
    <x v="6"/>
  </r>
  <r>
    <x v="4"/>
    <s v="9323-NDIOV"/>
    <n v="4975085263"/>
    <x v="268"/>
    <d v="2020-07-21T00:00:00"/>
    <n v="5366"/>
    <n v="0"/>
    <n v="0"/>
    <d v="2020-08-07T00:00:00"/>
    <n v="47"/>
    <n v="17"/>
    <s v="No Dispute"/>
    <x v="0"/>
    <x v="12"/>
  </r>
  <r>
    <x v="0"/>
    <s v="8156-PCYBM"/>
    <n v="4977232177"/>
    <x v="176"/>
    <d v="2020-06-11T00:00:00"/>
    <n v="9336"/>
    <n v="0"/>
    <n v="0"/>
    <d v="2020-06-11T00:00:00"/>
    <n v="30"/>
    <n v="0"/>
    <s v="No Dispute"/>
    <x v="0"/>
    <x v="7"/>
  </r>
  <r>
    <x v="3"/>
    <s v="9250-VHLWY"/>
    <n v="4977937495"/>
    <x v="465"/>
    <d v="2020-07-16T00:00:00"/>
    <n v="5181"/>
    <n v="0"/>
    <n v="0"/>
    <d v="2020-07-15T00:00:00"/>
    <n v="29"/>
    <n v="0"/>
    <s v="No Dispute"/>
    <x v="0"/>
    <x v="12"/>
  </r>
  <r>
    <x v="2"/>
    <s v="8887-NCUZC"/>
    <n v="4978138927"/>
    <x v="571"/>
    <d v="2020-02-09T00:00:00"/>
    <n v="745"/>
    <n v="0"/>
    <n v="0"/>
    <d v="2020-02-19T00:00:00"/>
    <n v="40"/>
    <n v="10"/>
    <s v="No Dispute"/>
    <x v="0"/>
    <x v="1"/>
  </r>
  <r>
    <x v="1"/>
    <s v="6833-ETVHD"/>
    <n v="4982115880"/>
    <x v="148"/>
    <d v="2020-11-25T00:00:00"/>
    <n v="4752"/>
    <n v="0"/>
    <n v="0"/>
    <d v="2020-11-18T00:00:00"/>
    <n v="23"/>
    <n v="0"/>
    <s v="No Dispute"/>
    <x v="0"/>
    <x v="4"/>
  </r>
  <r>
    <x v="2"/>
    <s v="9181-HEKGV"/>
    <n v="4983130271"/>
    <x v="109"/>
    <d v="2020-07-17T00:00:00"/>
    <n v="6607"/>
    <n v="0"/>
    <n v="0"/>
    <d v="2020-07-21T00:00:00"/>
    <n v="34"/>
    <n v="4"/>
    <s v="No Dispute"/>
    <x v="0"/>
    <x v="12"/>
  </r>
  <r>
    <x v="2"/>
    <s v="5613-UHVMG"/>
    <n v="4984149604"/>
    <x v="25"/>
    <d v="2020-02-23T00:00:00"/>
    <n v="4962"/>
    <n v="1"/>
    <n v="0"/>
    <d v="2020-03-21T00:00:00"/>
    <n v="57"/>
    <n v="27"/>
    <s v="Disputed"/>
    <x v="1"/>
    <x v="1"/>
  </r>
  <r>
    <x v="1"/>
    <s v="9117-LYRCE"/>
    <n v="4988118072"/>
    <x v="303"/>
    <d v="2021-12-04T00:00:00"/>
    <n v="4733"/>
    <n v="0"/>
    <n v="0"/>
    <d v="2021-11-27T00:00:00"/>
    <n v="23"/>
    <n v="0"/>
    <s v="No Dispute"/>
    <x v="0"/>
    <x v="21"/>
  </r>
  <r>
    <x v="0"/>
    <s v="6160-HCSFI"/>
    <n v="4988241929"/>
    <x v="228"/>
    <d v="2021-11-02T00:00:00"/>
    <n v="6864"/>
    <n v="0"/>
    <n v="0"/>
    <d v="2021-10-17T00:00:00"/>
    <n v="14"/>
    <n v="0"/>
    <s v="No Dispute"/>
    <x v="0"/>
    <x v="11"/>
  </r>
  <r>
    <x v="0"/>
    <s v="6708-DPYTF"/>
    <n v="4989401437"/>
    <x v="572"/>
    <d v="2021-03-19T00:00:00"/>
    <n v="5699"/>
    <n v="0"/>
    <n v="0"/>
    <d v="2021-03-14T00:00:00"/>
    <n v="25"/>
    <n v="0"/>
    <s v="No Dispute"/>
    <x v="0"/>
    <x v="3"/>
  </r>
  <r>
    <x v="4"/>
    <s v="9928-IJYBQ"/>
    <n v="4992290949"/>
    <x v="397"/>
    <d v="2020-08-24T00:00:00"/>
    <n v="3861"/>
    <n v="0"/>
    <n v="0"/>
    <d v="2020-08-26T00:00:00"/>
    <n v="32"/>
    <n v="2"/>
    <s v="No Dispute"/>
    <x v="0"/>
    <x v="14"/>
  </r>
  <r>
    <x v="3"/>
    <s v="3676-CQAIF"/>
    <n v="4999718461"/>
    <x v="417"/>
    <d v="2021-02-13T00:00:00"/>
    <n v="1064"/>
    <n v="0"/>
    <n v="0"/>
    <d v="2021-02-03T00:00:00"/>
    <n v="20"/>
    <n v="0"/>
    <s v="No Dispute"/>
    <x v="0"/>
    <x v="0"/>
  </r>
  <r>
    <x v="2"/>
    <s v="7946-HJDUR"/>
    <n v="5002957961"/>
    <x v="21"/>
    <d v="2020-07-24T00:00:00"/>
    <n v="6190"/>
    <n v="0"/>
    <n v="0"/>
    <d v="2020-07-20T00:00:00"/>
    <n v="26"/>
    <n v="0"/>
    <s v="No Dispute"/>
    <x v="0"/>
    <x v="12"/>
  </r>
  <r>
    <x v="1"/>
    <s v="9117-LYRCE"/>
    <n v="5004037531"/>
    <x v="29"/>
    <d v="2021-06-26T00:00:00"/>
    <n v="4873"/>
    <n v="0"/>
    <n v="0"/>
    <d v="2021-07-05T00:00:00"/>
    <n v="39"/>
    <n v="9"/>
    <s v="No Dispute"/>
    <x v="0"/>
    <x v="9"/>
  </r>
  <r>
    <x v="0"/>
    <s v="7841-HROAQ"/>
    <n v="5007692123"/>
    <x v="2"/>
    <d v="2021-08-02T00:00:00"/>
    <n v="6303"/>
    <n v="1"/>
    <n v="0"/>
    <d v="2021-08-10T00:00:00"/>
    <n v="38"/>
    <n v="8"/>
    <s v="Disputed"/>
    <x v="1"/>
    <x v="2"/>
  </r>
  <r>
    <x v="3"/>
    <s v="0688-XNJRO"/>
    <n v="5010861294"/>
    <x v="573"/>
    <d v="2021-03-21T00:00:00"/>
    <n v="2538"/>
    <n v="0"/>
    <n v="0"/>
    <d v="2021-03-21T00:00:00"/>
    <n v="30"/>
    <n v="0"/>
    <s v="No Dispute"/>
    <x v="0"/>
    <x v="3"/>
  </r>
  <r>
    <x v="2"/>
    <s v="7695-NKUXM"/>
    <n v="5012738148"/>
    <x v="9"/>
    <d v="2021-07-31T00:00:00"/>
    <n v="4425"/>
    <n v="0"/>
    <n v="0"/>
    <d v="2021-07-06T00:00:00"/>
    <n v="5"/>
    <n v="0"/>
    <s v="No Dispute"/>
    <x v="0"/>
    <x v="2"/>
  </r>
  <r>
    <x v="0"/>
    <s v="7329-TWKLF"/>
    <n v="5016123354"/>
    <x v="574"/>
    <d v="2021-02-26T00:00:00"/>
    <n v="9438"/>
    <n v="0"/>
    <n v="0"/>
    <d v="2021-02-16T00:00:00"/>
    <n v="20"/>
    <n v="0"/>
    <s v="No Dispute"/>
    <x v="0"/>
    <x v="0"/>
  </r>
  <r>
    <x v="3"/>
    <s v="9286-VLKMI"/>
    <n v="5018112852"/>
    <x v="458"/>
    <d v="2021-02-08T00:00:00"/>
    <n v="5290"/>
    <n v="0"/>
    <n v="0"/>
    <d v="2021-01-12T00:00:00"/>
    <n v="3"/>
    <n v="0"/>
    <s v="No Dispute"/>
    <x v="0"/>
    <x v="0"/>
  </r>
  <r>
    <x v="4"/>
    <s v="7228-LEPPM"/>
    <n v="5023901716"/>
    <x v="575"/>
    <d v="2021-02-20T00:00:00"/>
    <n v="8996"/>
    <n v="1"/>
    <n v="1"/>
    <d v="2021-03-13T00:00:00"/>
    <n v="51"/>
    <n v="21"/>
    <s v="Disputed"/>
    <x v="2"/>
    <x v="0"/>
  </r>
  <r>
    <x v="3"/>
    <s v="9460-VAZGD"/>
    <n v="5025374541"/>
    <x v="512"/>
    <d v="2020-03-23T00:00:00"/>
    <n v="5714"/>
    <n v="0"/>
    <n v="0"/>
    <d v="2020-03-13T00:00:00"/>
    <n v="20"/>
    <n v="0"/>
    <s v="No Dispute"/>
    <x v="0"/>
    <x v="13"/>
  </r>
  <r>
    <x v="1"/>
    <s v="5164-VMYWJ"/>
    <n v="9807005414"/>
    <x v="317"/>
    <d v="2021-01-14T00:00:00"/>
    <n v="5950"/>
    <n v="1"/>
    <n v="0"/>
    <d v="2021-01-27T00:00:00"/>
    <n v="43"/>
    <n v="13"/>
    <s v="Disputed"/>
    <x v="1"/>
    <x v="6"/>
  </r>
  <r>
    <x v="4"/>
    <s v="9928-IJYBQ"/>
    <n v="5029459580"/>
    <x v="120"/>
    <d v="2020-08-09T00:00:00"/>
    <n v="3463"/>
    <n v="0"/>
    <n v="0"/>
    <d v="2020-08-03T00:00:00"/>
    <n v="24"/>
    <n v="0"/>
    <s v="No Dispute"/>
    <x v="0"/>
    <x v="14"/>
  </r>
  <r>
    <x v="4"/>
    <s v="9149-MATVB"/>
    <n v="5031169107"/>
    <x v="343"/>
    <d v="2021-12-08T00:00:00"/>
    <n v="3465"/>
    <n v="0"/>
    <n v="0"/>
    <d v="2021-11-25T00:00:00"/>
    <n v="17"/>
    <n v="0"/>
    <s v="No Dispute"/>
    <x v="0"/>
    <x v="21"/>
  </r>
  <r>
    <x v="0"/>
    <s v="9174-IYKOC"/>
    <n v="5031980496"/>
    <x v="462"/>
    <d v="2020-10-29T00:00:00"/>
    <n v="6680"/>
    <n v="0"/>
    <n v="0"/>
    <d v="2020-10-29T00:00:00"/>
    <n v="30"/>
    <n v="0"/>
    <s v="No Dispute"/>
    <x v="0"/>
    <x v="17"/>
  </r>
  <r>
    <x v="4"/>
    <s v="2447-JCFGW"/>
    <n v="5032711986"/>
    <x v="576"/>
    <d v="2021-11-25T00:00:00"/>
    <n v="8234"/>
    <n v="0"/>
    <n v="0"/>
    <d v="2021-11-10T00:00:00"/>
    <n v="15"/>
    <n v="0"/>
    <s v="No Dispute"/>
    <x v="0"/>
    <x v="11"/>
  </r>
  <r>
    <x v="0"/>
    <s v="5920-DPXLN"/>
    <n v="5040778858"/>
    <x v="307"/>
    <d v="2021-11-01T00:00:00"/>
    <n v="5312"/>
    <n v="0"/>
    <n v="0"/>
    <d v="2021-10-23T00:00:00"/>
    <n v="21"/>
    <n v="0"/>
    <s v="No Dispute"/>
    <x v="0"/>
    <x v="11"/>
  </r>
  <r>
    <x v="1"/>
    <s v="4640-FGEJI"/>
    <n v="6360019650"/>
    <x v="437"/>
    <d v="2021-01-16T00:00:00"/>
    <n v="9967"/>
    <n v="1"/>
    <n v="0"/>
    <d v="2021-02-06T00:00:00"/>
    <n v="51"/>
    <n v="21"/>
    <s v="Disputed"/>
    <x v="1"/>
    <x v="6"/>
  </r>
  <r>
    <x v="2"/>
    <s v="1604-LIFKX"/>
    <n v="5046787811"/>
    <x v="354"/>
    <d v="2021-06-30T00:00:00"/>
    <n v="7766"/>
    <n v="0"/>
    <n v="0"/>
    <d v="2021-07-05T00:00:00"/>
    <n v="35"/>
    <n v="5"/>
    <s v="No Dispute"/>
    <x v="0"/>
    <x v="9"/>
  </r>
  <r>
    <x v="4"/>
    <s v="6831-FIODB"/>
    <n v="5047086979"/>
    <x v="359"/>
    <d v="2020-07-05T00:00:00"/>
    <n v="7150"/>
    <n v="1"/>
    <n v="0"/>
    <d v="2020-08-04T00:00:00"/>
    <n v="60"/>
    <n v="30"/>
    <s v="Disputed"/>
    <x v="1"/>
    <x v="12"/>
  </r>
  <r>
    <x v="3"/>
    <s v="6391-GBFQJ"/>
    <n v="5048564900"/>
    <x v="577"/>
    <d v="2021-04-03T00:00:00"/>
    <n v="4649"/>
    <n v="1"/>
    <n v="0"/>
    <d v="2021-04-03T00:00:00"/>
    <n v="30"/>
    <n v="0"/>
    <s v="Disputed"/>
    <x v="1"/>
    <x v="20"/>
  </r>
  <r>
    <x v="0"/>
    <s v="0379-NEVHP"/>
    <n v="5051186703"/>
    <x v="325"/>
    <d v="2020-07-31T00:00:00"/>
    <n v="4225"/>
    <n v="0"/>
    <n v="0"/>
    <d v="2020-07-17T00:00:00"/>
    <n v="16"/>
    <n v="0"/>
    <s v="No Dispute"/>
    <x v="0"/>
    <x v="14"/>
  </r>
  <r>
    <x v="3"/>
    <s v="1408-OQZUE"/>
    <n v="5051542190"/>
    <x v="79"/>
    <d v="2020-08-03T00:00:00"/>
    <n v="5395"/>
    <n v="1"/>
    <n v="1"/>
    <d v="2020-09-01T00:00:00"/>
    <n v="59"/>
    <n v="29"/>
    <s v="Disputed"/>
    <x v="2"/>
    <x v="14"/>
  </r>
  <r>
    <x v="4"/>
    <s v="9149-MATVB"/>
    <n v="5069265898"/>
    <x v="50"/>
    <d v="2021-08-14T00:00:00"/>
    <n v="4653"/>
    <n v="0"/>
    <n v="0"/>
    <d v="2021-08-05T00:00:00"/>
    <n v="21"/>
    <n v="0"/>
    <s v="No Dispute"/>
    <x v="0"/>
    <x v="2"/>
  </r>
  <r>
    <x v="0"/>
    <s v="5196-TWQXF"/>
    <n v="5080141194"/>
    <x v="211"/>
    <d v="2021-01-29T00:00:00"/>
    <n v="4580"/>
    <n v="0"/>
    <n v="0"/>
    <d v="2021-01-10T00:00:00"/>
    <n v="11"/>
    <n v="0"/>
    <s v="No Dispute"/>
    <x v="0"/>
    <x v="6"/>
  </r>
  <r>
    <x v="3"/>
    <s v="6296-UKEUZ"/>
    <n v="5087638061"/>
    <x v="452"/>
    <d v="2021-03-08T00:00:00"/>
    <n v="2200"/>
    <n v="0"/>
    <n v="0"/>
    <d v="2021-02-08T00:00:00"/>
    <n v="2"/>
    <n v="0"/>
    <s v="No Dispute"/>
    <x v="0"/>
    <x v="3"/>
  </r>
  <r>
    <x v="4"/>
    <s v="2687-XWAMA"/>
    <n v="5104471628"/>
    <x v="527"/>
    <d v="2021-09-07T00:00:00"/>
    <n v="6258"/>
    <n v="0"/>
    <n v="0"/>
    <d v="2021-08-19T00:00:00"/>
    <n v="11"/>
    <n v="0"/>
    <s v="No Dispute"/>
    <x v="0"/>
    <x v="5"/>
  </r>
  <r>
    <x v="3"/>
    <s v="8690-EEBEO"/>
    <n v="5106033344"/>
    <x v="32"/>
    <d v="2021-10-21T00:00:00"/>
    <n v="4094"/>
    <n v="0"/>
    <n v="0"/>
    <d v="2021-10-18T00:00:00"/>
    <n v="27"/>
    <n v="0"/>
    <s v="No Dispute"/>
    <x v="0"/>
    <x v="15"/>
  </r>
  <r>
    <x v="4"/>
    <s v="2447-JCFGW"/>
    <n v="5112375133"/>
    <x v="334"/>
    <d v="2021-09-21T00:00:00"/>
    <n v="3725"/>
    <n v="0"/>
    <n v="0"/>
    <d v="2021-09-17T00:00:00"/>
    <n v="26"/>
    <n v="0"/>
    <s v="No Dispute"/>
    <x v="0"/>
    <x v="5"/>
  </r>
  <r>
    <x v="2"/>
    <s v="7695-NKUXM"/>
    <n v="5115237233"/>
    <x v="57"/>
    <d v="2021-10-22T00:00:00"/>
    <n v="5704"/>
    <n v="0"/>
    <n v="0"/>
    <d v="2021-09-24T00:00:00"/>
    <n v="2"/>
    <n v="0"/>
    <s v="No Dispute"/>
    <x v="0"/>
    <x v="15"/>
  </r>
  <r>
    <x v="0"/>
    <s v="5196-TWQXF"/>
    <n v="5118980474"/>
    <x v="343"/>
    <d v="2021-12-08T00:00:00"/>
    <n v="6922"/>
    <n v="0"/>
    <n v="0"/>
    <d v="2021-11-21T00:00:00"/>
    <n v="13"/>
    <n v="0"/>
    <s v="No Dispute"/>
    <x v="0"/>
    <x v="21"/>
  </r>
  <r>
    <x v="0"/>
    <s v="2820-XGXSB"/>
    <n v="5120935092"/>
    <x v="578"/>
    <d v="2020-03-04T00:00:00"/>
    <n v="8315"/>
    <n v="0"/>
    <n v="0"/>
    <d v="2020-02-12T00:00:00"/>
    <n v="9"/>
    <n v="0"/>
    <s v="No Dispute"/>
    <x v="0"/>
    <x v="13"/>
  </r>
  <r>
    <x v="1"/>
    <s v="1447-YZKCL"/>
    <n v="5126179664"/>
    <x v="151"/>
    <d v="2021-06-16T00:00:00"/>
    <n v="5835"/>
    <n v="0"/>
    <n v="0"/>
    <d v="2021-06-08T00:00:00"/>
    <n v="22"/>
    <n v="0"/>
    <s v="No Dispute"/>
    <x v="0"/>
    <x v="9"/>
  </r>
  <r>
    <x v="2"/>
    <s v="8887-NCUZC"/>
    <n v="5128563640"/>
    <x v="142"/>
    <d v="2021-10-19T00:00:00"/>
    <n v="1658"/>
    <n v="0"/>
    <n v="0"/>
    <d v="2021-10-12T00:00:00"/>
    <n v="23"/>
    <n v="0"/>
    <s v="No Dispute"/>
    <x v="0"/>
    <x v="15"/>
  </r>
  <r>
    <x v="3"/>
    <s v="1408-OQZUE"/>
    <n v="5129304908"/>
    <x v="579"/>
    <d v="2021-10-23T00:00:00"/>
    <n v="4066"/>
    <n v="0"/>
    <n v="0"/>
    <d v="2021-11-05T00:00:00"/>
    <n v="43"/>
    <n v="13"/>
    <s v="No Dispute"/>
    <x v="0"/>
    <x v="15"/>
  </r>
  <r>
    <x v="0"/>
    <s v="6708-DPYTF"/>
    <n v="5133177585"/>
    <x v="68"/>
    <d v="2020-02-02T00:00:00"/>
    <n v="5537"/>
    <n v="0"/>
    <n v="0"/>
    <d v="2020-02-16T00:00:00"/>
    <n v="44"/>
    <n v="14"/>
    <s v="No Dispute"/>
    <x v="0"/>
    <x v="1"/>
  </r>
  <r>
    <x v="0"/>
    <s v="6632-CGYHU"/>
    <n v="5135727501"/>
    <x v="127"/>
    <d v="2021-10-01T00:00:00"/>
    <n v="6888"/>
    <n v="0"/>
    <n v="0"/>
    <d v="2021-09-07T00:00:00"/>
    <n v="6"/>
    <n v="0"/>
    <s v="No Dispute"/>
    <x v="0"/>
    <x v="15"/>
  </r>
  <r>
    <x v="0"/>
    <s v="3569-VJWXS"/>
    <n v="5137377854"/>
    <x v="352"/>
    <d v="2021-06-06T00:00:00"/>
    <n v="5063"/>
    <n v="0"/>
    <n v="0"/>
    <d v="2021-05-21T00:00:00"/>
    <n v="14"/>
    <n v="0"/>
    <s v="No Dispute"/>
    <x v="0"/>
    <x v="9"/>
  </r>
  <r>
    <x v="2"/>
    <s v="8887-NCUZC"/>
    <n v="5143348258"/>
    <x v="442"/>
    <d v="2021-06-25T00:00:00"/>
    <n v="2784"/>
    <n v="1"/>
    <n v="0"/>
    <d v="2021-07-05T00:00:00"/>
    <n v="40"/>
    <n v="10"/>
    <s v="Disputed"/>
    <x v="1"/>
    <x v="9"/>
  </r>
  <r>
    <x v="0"/>
    <s v="1080-NDGAE"/>
    <n v="5144461624"/>
    <x v="288"/>
    <d v="2021-12-13T00:00:00"/>
    <n v="10193"/>
    <n v="1"/>
    <n v="0"/>
    <d v="2021-12-16T00:00:00"/>
    <n v="33"/>
    <n v="3"/>
    <s v="Disputed"/>
    <x v="1"/>
    <x v="21"/>
  </r>
  <r>
    <x v="4"/>
    <s v="3993-QUNVJ"/>
    <n v="5153888748"/>
    <x v="54"/>
    <d v="2021-09-13T00:00:00"/>
    <n v="5420"/>
    <n v="0"/>
    <n v="0"/>
    <d v="2021-08-26T00:00:00"/>
    <n v="12"/>
    <n v="0"/>
    <s v="No Dispute"/>
    <x v="0"/>
    <x v="5"/>
  </r>
  <r>
    <x v="0"/>
    <s v="1080-NDGAE"/>
    <n v="5156029827"/>
    <x v="286"/>
    <d v="2020-11-17T00:00:00"/>
    <n v="7357"/>
    <n v="1"/>
    <n v="0"/>
    <d v="2020-11-17T00:00:00"/>
    <n v="30"/>
    <n v="0"/>
    <s v="Disputed"/>
    <x v="1"/>
    <x v="4"/>
  </r>
  <r>
    <x v="2"/>
    <s v="3568-JJMFW"/>
    <n v="5157346968"/>
    <x v="370"/>
    <d v="2021-10-06T00:00:00"/>
    <n v="4502"/>
    <n v="0"/>
    <n v="0"/>
    <d v="2021-09-12T00:00:00"/>
    <n v="6"/>
    <n v="0"/>
    <s v="No Dispute"/>
    <x v="0"/>
    <x v="15"/>
  </r>
  <r>
    <x v="1"/>
    <s v="9758-AIEIK"/>
    <n v="7101585538"/>
    <x v="300"/>
    <d v="2021-01-18T00:00:00"/>
    <n v="6549"/>
    <n v="1"/>
    <n v="0"/>
    <d v="2021-01-23T00:00:00"/>
    <n v="35"/>
    <n v="5"/>
    <s v="Disputed"/>
    <x v="1"/>
    <x v="6"/>
  </r>
  <r>
    <x v="2"/>
    <s v="2824-HJQPP"/>
    <n v="5181531445"/>
    <x v="580"/>
    <d v="2020-03-30T00:00:00"/>
    <n v="6086"/>
    <n v="0"/>
    <n v="0"/>
    <d v="2020-03-28T00:00:00"/>
    <n v="28"/>
    <n v="0"/>
    <s v="No Dispute"/>
    <x v="0"/>
    <x v="13"/>
  </r>
  <r>
    <x v="1"/>
    <s v="6833-ETVHD"/>
    <n v="5190923189"/>
    <x v="522"/>
    <d v="2021-04-27T00:00:00"/>
    <n v="6025"/>
    <n v="0"/>
    <n v="0"/>
    <d v="2021-04-15T00:00:00"/>
    <n v="18"/>
    <n v="0"/>
    <s v="No Dispute"/>
    <x v="0"/>
    <x v="20"/>
  </r>
  <r>
    <x v="3"/>
    <s v="8942-ERSWK"/>
    <n v="5198527757"/>
    <x v="227"/>
    <d v="2020-03-18T00:00:00"/>
    <n v="3897"/>
    <n v="0"/>
    <n v="0"/>
    <d v="2020-02-29T00:00:00"/>
    <n v="12"/>
    <n v="0"/>
    <s v="No Dispute"/>
    <x v="0"/>
    <x v="13"/>
  </r>
  <r>
    <x v="4"/>
    <s v="2687-XWAMA"/>
    <n v="5201178540"/>
    <x v="477"/>
    <d v="2020-08-13T00:00:00"/>
    <n v="6266"/>
    <n v="0"/>
    <n v="0"/>
    <d v="2020-07-25T00:00:00"/>
    <n v="11"/>
    <n v="0"/>
    <s v="No Dispute"/>
    <x v="0"/>
    <x v="14"/>
  </r>
  <r>
    <x v="2"/>
    <s v="9181-HEKGV"/>
    <n v="5202032585"/>
    <x v="264"/>
    <d v="2020-06-01T00:00:00"/>
    <n v="5819"/>
    <n v="0"/>
    <n v="0"/>
    <d v="2020-06-06T00:00:00"/>
    <n v="35"/>
    <n v="5"/>
    <s v="No Dispute"/>
    <x v="0"/>
    <x v="7"/>
  </r>
  <r>
    <x v="2"/>
    <s v="2824-HJQPP"/>
    <n v="5210865686"/>
    <x v="532"/>
    <d v="2020-12-18T00:00:00"/>
    <n v="5160"/>
    <n v="0"/>
    <n v="0"/>
    <d v="2020-12-05T00:00:00"/>
    <n v="17"/>
    <n v="0"/>
    <s v="No Dispute"/>
    <x v="0"/>
    <x v="10"/>
  </r>
  <r>
    <x v="2"/>
    <s v="2824-HJQPP"/>
    <n v="5211032490"/>
    <x v="71"/>
    <d v="2020-03-03T00:00:00"/>
    <n v="7047"/>
    <n v="0"/>
    <n v="0"/>
    <d v="2020-03-03T00:00:00"/>
    <n v="30"/>
    <n v="0"/>
    <s v="No Dispute"/>
    <x v="0"/>
    <x v="13"/>
  </r>
  <r>
    <x v="2"/>
    <s v="3568-JJMFW"/>
    <n v="5211667829"/>
    <x v="581"/>
    <d v="2021-09-02T00:00:00"/>
    <n v="6453"/>
    <n v="1"/>
    <n v="0"/>
    <d v="2021-08-24T00:00:00"/>
    <n v="21"/>
    <n v="0"/>
    <s v="Disputed"/>
    <x v="1"/>
    <x v="5"/>
  </r>
  <r>
    <x v="0"/>
    <s v="2676-DZINU"/>
    <n v="5212915028"/>
    <x v="99"/>
    <d v="2020-06-02T00:00:00"/>
    <n v="5978"/>
    <n v="0"/>
    <n v="0"/>
    <d v="2020-05-23T00:00:00"/>
    <n v="20"/>
    <n v="0"/>
    <s v="No Dispute"/>
    <x v="0"/>
    <x v="7"/>
  </r>
  <r>
    <x v="0"/>
    <s v="7841-HROAQ"/>
    <n v="5213055907"/>
    <x v="272"/>
    <d v="2020-03-02T00:00:00"/>
    <n v="5620"/>
    <n v="1"/>
    <n v="0"/>
    <d v="2020-03-09T00:00:00"/>
    <n v="37"/>
    <n v="7"/>
    <s v="Disputed"/>
    <x v="1"/>
    <x v="13"/>
  </r>
  <r>
    <x v="3"/>
    <s v="7372-CESLR"/>
    <n v="5215762025"/>
    <x v="571"/>
    <d v="2020-02-09T00:00:00"/>
    <n v="4775"/>
    <n v="0"/>
    <n v="0"/>
    <d v="2020-02-03T00:00:00"/>
    <n v="24"/>
    <n v="0"/>
    <s v="No Dispute"/>
    <x v="0"/>
    <x v="1"/>
  </r>
  <r>
    <x v="1"/>
    <s v="9322-YCTQO"/>
    <n v="5216037175"/>
    <x v="185"/>
    <d v="2020-05-13T00:00:00"/>
    <n v="8324"/>
    <n v="0"/>
    <n v="0"/>
    <d v="2020-05-23T00:00:00"/>
    <n v="40"/>
    <n v="10"/>
    <s v="No Dispute"/>
    <x v="0"/>
    <x v="19"/>
  </r>
  <r>
    <x v="0"/>
    <s v="0187-ERLSR"/>
    <n v="5219455796"/>
    <x v="363"/>
    <d v="2021-11-16T00:00:00"/>
    <n v="7719"/>
    <n v="0"/>
    <n v="0"/>
    <d v="2021-10-20T00:00:00"/>
    <n v="3"/>
    <n v="0"/>
    <s v="No Dispute"/>
    <x v="0"/>
    <x v="11"/>
  </r>
  <r>
    <x v="0"/>
    <s v="5529-TBPGK"/>
    <n v="5221373409"/>
    <x v="564"/>
    <d v="2020-09-15T00:00:00"/>
    <n v="5921"/>
    <n v="0"/>
    <n v="0"/>
    <d v="2020-09-23T00:00:00"/>
    <n v="38"/>
    <n v="8"/>
    <s v="No Dispute"/>
    <x v="0"/>
    <x v="18"/>
  </r>
  <r>
    <x v="3"/>
    <s v="3271-YDPUJ"/>
    <n v="5224697080"/>
    <x v="30"/>
    <d v="2020-08-26T00:00:00"/>
    <n v="4631"/>
    <n v="1"/>
    <n v="0"/>
    <d v="2020-08-24T00:00:00"/>
    <n v="28"/>
    <n v="0"/>
    <s v="Disputed"/>
    <x v="1"/>
    <x v="14"/>
  </r>
  <r>
    <x v="3"/>
    <s v="6296-UKEUZ"/>
    <n v="5225282488"/>
    <x v="175"/>
    <d v="2021-10-07T00:00:00"/>
    <n v="6124"/>
    <n v="0"/>
    <n v="0"/>
    <d v="2021-09-08T00:00:00"/>
    <n v="1"/>
    <n v="0"/>
    <s v="No Dispute"/>
    <x v="0"/>
    <x v="15"/>
  </r>
  <r>
    <x v="4"/>
    <s v="9323-NDIOV"/>
    <n v="5230964660"/>
    <x v="305"/>
    <d v="2020-12-19T00:00:00"/>
    <n v="6046"/>
    <n v="0"/>
    <n v="0"/>
    <d v="2020-12-20T00:00:00"/>
    <n v="31"/>
    <n v="1"/>
    <s v="No Dispute"/>
    <x v="0"/>
    <x v="10"/>
  </r>
  <r>
    <x v="3"/>
    <s v="9286-VLKMI"/>
    <n v="5231639672"/>
    <x v="582"/>
    <d v="2020-03-01T00:00:00"/>
    <n v="7332"/>
    <n v="0"/>
    <n v="0"/>
    <d v="2020-02-04T00:00:00"/>
    <n v="4"/>
    <n v="0"/>
    <s v="No Dispute"/>
    <x v="0"/>
    <x v="1"/>
  </r>
  <r>
    <x v="3"/>
    <s v="7372-CESLR"/>
    <n v="5244938150"/>
    <x v="344"/>
    <d v="2020-06-24T00:00:00"/>
    <n v="3458"/>
    <n v="0"/>
    <n v="0"/>
    <d v="2020-06-13T00:00:00"/>
    <n v="19"/>
    <n v="0"/>
    <s v="No Dispute"/>
    <x v="0"/>
    <x v="7"/>
  </r>
  <r>
    <x v="1"/>
    <s v="9725-EZTEJ"/>
    <n v="9923030049"/>
    <x v="112"/>
    <d v="2021-01-25T00:00:00"/>
    <n v="7112"/>
    <n v="1"/>
    <n v="1"/>
    <d v="2021-01-29T00:00:00"/>
    <n v="34"/>
    <n v="4"/>
    <s v="Disputed"/>
    <x v="2"/>
    <x v="6"/>
  </r>
  <r>
    <x v="1"/>
    <s v="3448-OWJOT"/>
    <n v="3806835104"/>
    <x v="583"/>
    <d v="2021-01-10T00:00:00"/>
    <n v="5983"/>
    <n v="1"/>
    <n v="1"/>
    <d v="2021-01-14T00:00:00"/>
    <n v="34"/>
    <n v="4"/>
    <s v="Disputed"/>
    <x v="2"/>
    <x v="6"/>
  </r>
  <r>
    <x v="2"/>
    <s v="7946-HJDUR"/>
    <n v="5274457788"/>
    <x v="191"/>
    <d v="2020-10-01T00:00:00"/>
    <n v="6057"/>
    <n v="0"/>
    <n v="0"/>
    <d v="2020-09-27T00:00:00"/>
    <n v="26"/>
    <n v="0"/>
    <s v="No Dispute"/>
    <x v="0"/>
    <x v="17"/>
  </r>
  <r>
    <x v="3"/>
    <s v="0688-XNJRO"/>
    <n v="5277730076"/>
    <x v="164"/>
    <d v="2021-06-01T00:00:00"/>
    <n v="4131"/>
    <n v="0"/>
    <n v="0"/>
    <d v="2021-06-16T00:00:00"/>
    <n v="45"/>
    <n v="15"/>
    <s v="No Dispute"/>
    <x v="0"/>
    <x v="9"/>
  </r>
  <r>
    <x v="0"/>
    <s v="8820-BLYDZ"/>
    <n v="5280781969"/>
    <x v="393"/>
    <d v="2020-08-18T00:00:00"/>
    <n v="7013"/>
    <n v="0"/>
    <n v="0"/>
    <d v="2020-07-28T00:00:00"/>
    <n v="9"/>
    <n v="0"/>
    <s v="No Dispute"/>
    <x v="0"/>
    <x v="14"/>
  </r>
  <r>
    <x v="0"/>
    <s v="6632-CGYHU"/>
    <n v="5284159199"/>
    <x v="223"/>
    <d v="2021-10-16T00:00:00"/>
    <n v="6847"/>
    <n v="0"/>
    <n v="0"/>
    <d v="2021-09-28T00:00:00"/>
    <n v="12"/>
    <n v="0"/>
    <s v="No Dispute"/>
    <x v="0"/>
    <x v="15"/>
  </r>
  <r>
    <x v="2"/>
    <s v="8102-ABPKQ"/>
    <n v="5288556291"/>
    <x v="584"/>
    <d v="2021-08-04T00:00:00"/>
    <n v="8530"/>
    <n v="1"/>
    <n v="0"/>
    <d v="2021-08-29T00:00:00"/>
    <n v="55"/>
    <n v="25"/>
    <s v="Disputed"/>
    <x v="1"/>
    <x v="2"/>
  </r>
  <r>
    <x v="2"/>
    <s v="8364-UWVLM"/>
    <n v="5302225359"/>
    <x v="585"/>
    <d v="2021-07-04T00:00:00"/>
    <n v="6358"/>
    <n v="0"/>
    <n v="0"/>
    <d v="2021-06-24T00:00:00"/>
    <n v="20"/>
    <n v="0"/>
    <s v="No Dispute"/>
    <x v="0"/>
    <x v="22"/>
  </r>
  <r>
    <x v="4"/>
    <s v="7228-LEPPM"/>
    <n v="5307752603"/>
    <x v="586"/>
    <d v="2020-02-22T00:00:00"/>
    <n v="8710"/>
    <n v="0"/>
    <n v="0"/>
    <d v="2020-03-08T00:00:00"/>
    <n v="45"/>
    <n v="15"/>
    <s v="No Dispute"/>
    <x v="0"/>
    <x v="1"/>
  </r>
  <r>
    <x v="0"/>
    <s v="7329-TWKLF"/>
    <n v="5308271793"/>
    <x v="537"/>
    <d v="2020-08-05T00:00:00"/>
    <n v="7384"/>
    <n v="0"/>
    <n v="0"/>
    <d v="2020-08-01T00:00:00"/>
    <n v="26"/>
    <n v="0"/>
    <s v="No Dispute"/>
    <x v="0"/>
    <x v="14"/>
  </r>
  <r>
    <x v="0"/>
    <s v="5920-DPXLN"/>
    <n v="5315380309"/>
    <x v="549"/>
    <d v="2021-11-22T00:00:00"/>
    <n v="6119"/>
    <n v="0"/>
    <n v="0"/>
    <d v="2021-11-05T00:00:00"/>
    <n v="13"/>
    <n v="0"/>
    <s v="No Dispute"/>
    <x v="0"/>
    <x v="11"/>
  </r>
  <r>
    <x v="0"/>
    <s v="8820-BLYDZ"/>
    <n v="5318528972"/>
    <x v="411"/>
    <d v="2020-06-27T00:00:00"/>
    <n v="9599"/>
    <n v="0"/>
    <n v="0"/>
    <d v="2020-06-12T00:00:00"/>
    <n v="15"/>
    <n v="0"/>
    <s v="No Dispute"/>
    <x v="0"/>
    <x v="7"/>
  </r>
  <r>
    <x v="4"/>
    <s v="2687-XWAMA"/>
    <n v="5320556174"/>
    <x v="475"/>
    <d v="2020-11-14T00:00:00"/>
    <n v="5788"/>
    <n v="0"/>
    <n v="0"/>
    <d v="2020-10-20T00:00:00"/>
    <n v="5"/>
    <n v="0"/>
    <s v="No Dispute"/>
    <x v="0"/>
    <x v="4"/>
  </r>
  <r>
    <x v="1"/>
    <s v="7600-OISKG"/>
    <n v="6252751133"/>
    <x v="531"/>
    <d v="2021-02-10T00:00:00"/>
    <n v="7547"/>
    <n v="1"/>
    <n v="0"/>
    <d v="2021-02-24T00:00:00"/>
    <n v="44"/>
    <n v="14"/>
    <s v="Disputed"/>
    <x v="1"/>
    <x v="0"/>
  </r>
  <r>
    <x v="1"/>
    <s v="9322-YCTQO"/>
    <n v="5345209605"/>
    <x v="204"/>
    <d v="2021-06-21T00:00:00"/>
    <n v="9835"/>
    <n v="0"/>
    <n v="0"/>
    <d v="2021-06-25T00:00:00"/>
    <n v="34"/>
    <n v="4"/>
    <s v="No Dispute"/>
    <x v="0"/>
    <x v="9"/>
  </r>
  <r>
    <x v="0"/>
    <s v="1080-NDGAE"/>
    <n v="5348963302"/>
    <x v="587"/>
    <d v="2020-05-27T00:00:00"/>
    <n v="9660"/>
    <n v="0"/>
    <n v="0"/>
    <d v="2020-05-22T00:00:00"/>
    <n v="25"/>
    <n v="0"/>
    <s v="No Dispute"/>
    <x v="0"/>
    <x v="19"/>
  </r>
  <r>
    <x v="1"/>
    <s v="8389-TCXFQ"/>
    <n v="2941967523"/>
    <x v="382"/>
    <d v="2021-02-11T00:00:00"/>
    <n v="6035"/>
    <n v="1"/>
    <n v="0"/>
    <d v="2021-02-17T00:00:00"/>
    <n v="36"/>
    <n v="6"/>
    <s v="Disputed"/>
    <x v="1"/>
    <x v="0"/>
  </r>
  <r>
    <x v="2"/>
    <s v="5148-SYKLB"/>
    <n v="5353996897"/>
    <x v="327"/>
    <d v="2021-07-11T00:00:00"/>
    <n v="8415"/>
    <n v="1"/>
    <n v="0"/>
    <d v="2021-07-23T00:00:00"/>
    <n v="42"/>
    <n v="12"/>
    <s v="Disputed"/>
    <x v="1"/>
    <x v="22"/>
  </r>
  <r>
    <x v="0"/>
    <s v="3569-VJWXS"/>
    <n v="5358292729"/>
    <x v="159"/>
    <d v="2020-05-03T00:00:00"/>
    <n v="6575"/>
    <n v="0"/>
    <n v="0"/>
    <d v="2020-04-30T00:00:00"/>
    <n v="27"/>
    <n v="0"/>
    <s v="No Dispute"/>
    <x v="0"/>
    <x v="19"/>
  </r>
  <r>
    <x v="1"/>
    <s v="6048-QPZCF"/>
    <n v="5359595729"/>
    <x v="569"/>
    <d v="2020-07-06T00:00:00"/>
    <n v="9648"/>
    <n v="0"/>
    <n v="0"/>
    <d v="2020-06-12T00:00:00"/>
    <n v="6"/>
    <n v="0"/>
    <s v="No Dispute"/>
    <x v="0"/>
    <x v="12"/>
  </r>
  <r>
    <x v="2"/>
    <s v="9181-HEKGV"/>
    <n v="5364802553"/>
    <x v="211"/>
    <d v="2021-01-29T00:00:00"/>
    <n v="8700"/>
    <n v="1"/>
    <n v="0"/>
    <d v="2021-03-04T00:00:00"/>
    <n v="64"/>
    <n v="34"/>
    <s v="Disputed"/>
    <x v="1"/>
    <x v="6"/>
  </r>
  <r>
    <x v="4"/>
    <s v="6831-FIODB"/>
    <n v="5365850526"/>
    <x v="302"/>
    <d v="2020-03-17T00:00:00"/>
    <n v="5707"/>
    <n v="0"/>
    <n v="0"/>
    <d v="2020-03-16T00:00:00"/>
    <n v="29"/>
    <n v="0"/>
    <s v="No Dispute"/>
    <x v="0"/>
    <x v="13"/>
  </r>
  <r>
    <x v="3"/>
    <s v="3676-CQAIF"/>
    <n v="5367243443"/>
    <x v="356"/>
    <d v="2020-07-01T00:00:00"/>
    <n v="5381"/>
    <n v="1"/>
    <n v="0"/>
    <d v="2020-07-20T00:00:00"/>
    <n v="49"/>
    <n v="19"/>
    <s v="Disputed"/>
    <x v="1"/>
    <x v="12"/>
  </r>
  <r>
    <x v="0"/>
    <s v="2125-HJDLA"/>
    <n v="5370094352"/>
    <x v="100"/>
    <d v="2020-03-14T00:00:00"/>
    <n v="2425"/>
    <n v="0"/>
    <n v="0"/>
    <d v="2020-03-29T00:00:00"/>
    <n v="45"/>
    <n v="15"/>
    <s v="No Dispute"/>
    <x v="0"/>
    <x v="13"/>
  </r>
  <r>
    <x v="0"/>
    <s v="6160-HCSFI"/>
    <n v="5375281177"/>
    <x v="270"/>
    <d v="2021-12-26T00:00:00"/>
    <n v="8085"/>
    <n v="0"/>
    <n v="0"/>
    <d v="2021-12-07T00:00:00"/>
    <n v="11"/>
    <n v="0"/>
    <s v="No Dispute"/>
    <x v="0"/>
    <x v="21"/>
  </r>
  <r>
    <x v="0"/>
    <s v="5196-TWQXF"/>
    <n v="5376212799"/>
    <x v="232"/>
    <d v="2021-03-05T00:00:00"/>
    <n v="6547"/>
    <n v="0"/>
    <n v="0"/>
    <d v="2021-02-25T00:00:00"/>
    <n v="22"/>
    <n v="0"/>
    <s v="No Dispute"/>
    <x v="0"/>
    <x v="3"/>
  </r>
  <r>
    <x v="1"/>
    <s v="0783-PEPYR"/>
    <n v="5378812305"/>
    <x v="186"/>
    <d v="2021-10-18T00:00:00"/>
    <n v="5858"/>
    <n v="0"/>
    <n v="0"/>
    <d v="2021-10-19T00:00:00"/>
    <n v="31"/>
    <n v="1"/>
    <s v="No Dispute"/>
    <x v="0"/>
    <x v="15"/>
  </r>
  <r>
    <x v="1"/>
    <s v="6833-ETVHD"/>
    <n v="5390563017"/>
    <x v="485"/>
    <d v="2021-09-11T00:00:00"/>
    <n v="6240"/>
    <n v="0"/>
    <n v="0"/>
    <d v="2021-09-06T00:00:00"/>
    <n v="25"/>
    <n v="0"/>
    <s v="No Dispute"/>
    <x v="0"/>
    <x v="5"/>
  </r>
  <r>
    <x v="2"/>
    <s v="1604-LIFKX"/>
    <n v="5395803659"/>
    <x v="471"/>
    <d v="2021-11-17T00:00:00"/>
    <n v="5164"/>
    <n v="0"/>
    <n v="0"/>
    <d v="2021-11-27T00:00:00"/>
    <n v="40"/>
    <n v="10"/>
    <s v="No Dispute"/>
    <x v="0"/>
    <x v="11"/>
  </r>
  <r>
    <x v="1"/>
    <s v="9117-LYRCE"/>
    <n v="5400778193"/>
    <x v="539"/>
    <d v="2020-10-25T00:00:00"/>
    <n v="3719"/>
    <n v="0"/>
    <n v="0"/>
    <d v="2020-11-01T00:00:00"/>
    <n v="37"/>
    <n v="7"/>
    <s v="No Dispute"/>
    <x v="0"/>
    <x v="17"/>
  </r>
  <r>
    <x v="1"/>
    <s v="4092-ZAVRG"/>
    <n v="5404048854"/>
    <x v="11"/>
    <d v="2021-09-06T00:00:00"/>
    <n v="7308"/>
    <n v="0"/>
    <n v="0"/>
    <d v="2021-08-08T00:00:00"/>
    <n v="1"/>
    <n v="0"/>
    <s v="No Dispute"/>
    <x v="0"/>
    <x v="5"/>
  </r>
  <r>
    <x v="4"/>
    <s v="0465-DTULQ"/>
    <n v="5406697446"/>
    <x v="465"/>
    <d v="2020-07-16T00:00:00"/>
    <n v="3987"/>
    <n v="1"/>
    <n v="0"/>
    <d v="2020-08-03T00:00:00"/>
    <n v="48"/>
    <n v="18"/>
    <s v="Disputed"/>
    <x v="1"/>
    <x v="12"/>
  </r>
  <r>
    <x v="3"/>
    <s v="9883-SDWFS"/>
    <n v="5408072058"/>
    <x v="43"/>
    <d v="2021-05-27T00:00:00"/>
    <n v="4286"/>
    <n v="1"/>
    <n v="0"/>
    <d v="2021-06-18T00:00:00"/>
    <n v="52"/>
    <n v="22"/>
    <s v="Disputed"/>
    <x v="1"/>
    <x v="16"/>
  </r>
  <r>
    <x v="1"/>
    <s v="4632-QZOKX"/>
    <n v="5338397427"/>
    <x v="382"/>
    <d v="2021-02-11T00:00:00"/>
    <n v="6561"/>
    <n v="1"/>
    <n v="0"/>
    <d v="2021-02-20T00:00:00"/>
    <n v="39"/>
    <n v="9"/>
    <s v="Disputed"/>
    <x v="1"/>
    <x v="0"/>
  </r>
  <r>
    <x v="4"/>
    <s v="5592-UQXSS"/>
    <n v="5417879278"/>
    <x v="588"/>
    <d v="2020-05-07T00:00:00"/>
    <n v="3708"/>
    <n v="1"/>
    <n v="0"/>
    <d v="2020-05-12T00:00:00"/>
    <n v="35"/>
    <n v="5"/>
    <s v="Disputed"/>
    <x v="1"/>
    <x v="19"/>
  </r>
  <r>
    <x v="3"/>
    <s v="8690-EEBEO"/>
    <n v="5419865968"/>
    <x v="372"/>
    <d v="2021-09-10T00:00:00"/>
    <n v="6283"/>
    <n v="0"/>
    <n v="0"/>
    <d v="2021-09-07T00:00:00"/>
    <n v="27"/>
    <n v="0"/>
    <s v="No Dispute"/>
    <x v="0"/>
    <x v="5"/>
  </r>
  <r>
    <x v="4"/>
    <s v="5592-UQXSS"/>
    <n v="5420077969"/>
    <x v="215"/>
    <d v="2021-07-05T00:00:00"/>
    <n v="3436"/>
    <n v="0"/>
    <n v="0"/>
    <d v="2021-06-21T00:00:00"/>
    <n v="16"/>
    <n v="0"/>
    <s v="No Dispute"/>
    <x v="0"/>
    <x v="22"/>
  </r>
  <r>
    <x v="0"/>
    <s v="6708-DPYTF"/>
    <n v="5423618299"/>
    <x v="425"/>
    <d v="2021-04-19T00:00:00"/>
    <n v="8159"/>
    <n v="0"/>
    <n v="0"/>
    <d v="2021-04-28T00:00:00"/>
    <n v="39"/>
    <n v="9"/>
    <s v="No Dispute"/>
    <x v="0"/>
    <x v="20"/>
  </r>
  <r>
    <x v="0"/>
    <s v="7329-TWKLF"/>
    <n v="5433217651"/>
    <x v="589"/>
    <d v="2021-11-20T00:00:00"/>
    <n v="7859"/>
    <n v="0"/>
    <n v="0"/>
    <d v="2021-11-13T00:00:00"/>
    <n v="23"/>
    <n v="0"/>
    <s v="No Dispute"/>
    <x v="0"/>
    <x v="11"/>
  </r>
  <r>
    <x v="4"/>
    <s v="0625-TNJFG"/>
    <n v="5437619752"/>
    <x v="584"/>
    <d v="2021-08-04T00:00:00"/>
    <n v="6985"/>
    <n v="0"/>
    <n v="0"/>
    <d v="2021-08-06T00:00:00"/>
    <n v="32"/>
    <n v="2"/>
    <s v="No Dispute"/>
    <x v="0"/>
    <x v="2"/>
  </r>
  <r>
    <x v="1"/>
    <s v="9322-YCTQO"/>
    <n v="5439908314"/>
    <x v="151"/>
    <d v="2021-06-16T00:00:00"/>
    <n v="7098"/>
    <n v="0"/>
    <n v="0"/>
    <d v="2021-06-23T00:00:00"/>
    <n v="37"/>
    <n v="7"/>
    <s v="No Dispute"/>
    <x v="0"/>
    <x v="9"/>
  </r>
  <r>
    <x v="1"/>
    <s v="4640-FGEJI"/>
    <n v="5445841992"/>
    <x v="589"/>
    <d v="2021-11-20T00:00:00"/>
    <n v="9742"/>
    <n v="1"/>
    <n v="1"/>
    <d v="2021-11-14T00:00:00"/>
    <n v="24"/>
    <n v="0"/>
    <s v="Disputed"/>
    <x v="2"/>
    <x v="11"/>
  </r>
  <r>
    <x v="1"/>
    <s v="5573-KSOIA"/>
    <n v="769617971"/>
    <x v="318"/>
    <d v="2021-02-16T00:00:00"/>
    <n v="8627"/>
    <n v="1"/>
    <n v="1"/>
    <d v="2021-02-28T00:00:00"/>
    <n v="42"/>
    <n v="12"/>
    <s v="Disputed"/>
    <x v="2"/>
    <x v="0"/>
  </r>
  <r>
    <x v="0"/>
    <s v="8156-PCYBM"/>
    <n v="5453381490"/>
    <x v="321"/>
    <d v="2021-07-10T00:00:00"/>
    <n v="6264"/>
    <n v="0"/>
    <n v="0"/>
    <d v="2021-07-14T00:00:00"/>
    <n v="34"/>
    <n v="4"/>
    <s v="No Dispute"/>
    <x v="0"/>
    <x v="22"/>
  </r>
  <r>
    <x v="4"/>
    <s v="7260-ZHAKS"/>
    <n v="5454474839"/>
    <x v="46"/>
    <d v="2020-09-29T00:00:00"/>
    <n v="10051"/>
    <n v="0"/>
    <n v="0"/>
    <d v="2020-09-26T00:00:00"/>
    <n v="27"/>
    <n v="0"/>
    <s v="No Dispute"/>
    <x v="0"/>
    <x v="18"/>
  </r>
  <r>
    <x v="0"/>
    <s v="2820-XGXSB"/>
    <n v="5458519467"/>
    <x v="264"/>
    <d v="2020-06-01T00:00:00"/>
    <n v="7362"/>
    <n v="0"/>
    <n v="0"/>
    <d v="2020-05-07T00:00:00"/>
    <n v="5"/>
    <n v="0"/>
    <s v="No Dispute"/>
    <x v="0"/>
    <x v="7"/>
  </r>
  <r>
    <x v="0"/>
    <s v="8820-BLYDZ"/>
    <n v="5464873037"/>
    <x v="495"/>
    <d v="2021-09-27T00:00:00"/>
    <n v="9883"/>
    <n v="0"/>
    <n v="0"/>
    <d v="2021-08-31T00:00:00"/>
    <n v="3"/>
    <n v="0"/>
    <s v="No Dispute"/>
    <x v="0"/>
    <x v="5"/>
  </r>
  <r>
    <x v="1"/>
    <s v="8389-TCXFQ"/>
    <n v="5471402464"/>
    <x v="458"/>
    <d v="2021-02-08T00:00:00"/>
    <n v="5120"/>
    <n v="0"/>
    <n v="0"/>
    <d v="2021-01-24T00:00:00"/>
    <n v="15"/>
    <n v="0"/>
    <s v="No Dispute"/>
    <x v="0"/>
    <x v="0"/>
  </r>
  <r>
    <x v="1"/>
    <s v="4651-PMEXQ"/>
    <n v="5473678800"/>
    <x v="361"/>
    <d v="2021-10-05T00:00:00"/>
    <n v="7029"/>
    <n v="0"/>
    <n v="0"/>
    <d v="2021-09-28T00:00:00"/>
    <n v="23"/>
    <n v="0"/>
    <s v="No Dispute"/>
    <x v="0"/>
    <x v="15"/>
  </r>
  <r>
    <x v="1"/>
    <s v="6833-ETVHD"/>
    <n v="5480294344"/>
    <x v="394"/>
    <d v="2020-10-31T00:00:00"/>
    <n v="7456"/>
    <n v="0"/>
    <n v="0"/>
    <d v="2020-10-20T00:00:00"/>
    <n v="19"/>
    <n v="0"/>
    <s v="No Dispute"/>
    <x v="0"/>
    <x v="4"/>
  </r>
  <r>
    <x v="4"/>
    <s v="3831-FXWYK"/>
    <n v="5485299924"/>
    <x v="67"/>
    <d v="2020-12-02T00:00:00"/>
    <n v="7447"/>
    <n v="0"/>
    <n v="0"/>
    <d v="2020-12-17T00:00:00"/>
    <n v="45"/>
    <n v="15"/>
    <s v="No Dispute"/>
    <x v="0"/>
    <x v="10"/>
  </r>
  <r>
    <x v="1"/>
    <s v="5573-KSOIA"/>
    <n v="4403696251"/>
    <x v="206"/>
    <d v="2021-02-23T00:00:00"/>
    <n v="8137"/>
    <n v="1"/>
    <n v="0"/>
    <d v="2021-03-14T00:00:00"/>
    <n v="49"/>
    <n v="19"/>
    <s v="Disputed"/>
    <x v="1"/>
    <x v="0"/>
  </r>
  <r>
    <x v="1"/>
    <s v="5573-KSOIA"/>
    <n v="5506147573"/>
    <x v="307"/>
    <d v="2021-11-01T00:00:00"/>
    <n v="8431"/>
    <n v="0"/>
    <n v="0"/>
    <d v="2021-10-26T00:00:00"/>
    <n v="24"/>
    <n v="0"/>
    <s v="No Dispute"/>
    <x v="0"/>
    <x v="11"/>
  </r>
  <r>
    <x v="1"/>
    <s v="8976-AMJEO"/>
    <n v="7900770"/>
    <x v="249"/>
    <d v="2021-02-25T00:00:00"/>
    <n v="6174"/>
    <n v="1"/>
    <n v="0"/>
    <d v="2021-03-03T00:00:00"/>
    <n v="36"/>
    <n v="6"/>
    <s v="Disputed"/>
    <x v="1"/>
    <x v="0"/>
  </r>
  <r>
    <x v="4"/>
    <s v="7758-WKLVM"/>
    <n v="5510823569"/>
    <x v="216"/>
    <d v="2020-05-11T00:00:00"/>
    <n v="3006"/>
    <n v="0"/>
    <n v="0"/>
    <d v="2020-05-17T00:00:00"/>
    <n v="36"/>
    <n v="6"/>
    <s v="No Dispute"/>
    <x v="0"/>
    <x v="19"/>
  </r>
  <r>
    <x v="4"/>
    <s v="7260-ZHAKS"/>
    <n v="5516916159"/>
    <x v="590"/>
    <d v="2021-02-22T00:00:00"/>
    <n v="8332"/>
    <n v="0"/>
    <n v="0"/>
    <d v="2021-02-06T00:00:00"/>
    <n v="14"/>
    <n v="0"/>
    <s v="No Dispute"/>
    <x v="0"/>
    <x v="0"/>
  </r>
  <r>
    <x v="4"/>
    <s v="0465-DTULQ"/>
    <n v="5519301828"/>
    <x v="55"/>
    <d v="2020-02-29T00:00:00"/>
    <n v="5934"/>
    <n v="1"/>
    <n v="0"/>
    <d v="2020-03-21T00:00:00"/>
    <n v="51"/>
    <n v="21"/>
    <s v="Disputed"/>
    <x v="1"/>
    <x v="1"/>
  </r>
  <r>
    <x v="1"/>
    <s v="4640-FGEJI"/>
    <n v="5531824498"/>
    <x v="591"/>
    <d v="2020-12-06T00:00:00"/>
    <n v="9558"/>
    <n v="0"/>
    <n v="0"/>
    <d v="2020-12-06T00:00:00"/>
    <n v="30"/>
    <n v="0"/>
    <s v="No Dispute"/>
    <x v="0"/>
    <x v="10"/>
  </r>
  <r>
    <x v="0"/>
    <s v="8156-PCYBM"/>
    <n v="5535719066"/>
    <x v="80"/>
    <d v="2020-12-25T00:00:00"/>
    <n v="4600"/>
    <n v="0"/>
    <n v="0"/>
    <d v="2020-12-20T00:00:00"/>
    <n v="25"/>
    <n v="0"/>
    <s v="No Dispute"/>
    <x v="0"/>
    <x v="10"/>
  </r>
  <r>
    <x v="1"/>
    <s v="1447-YZKCL"/>
    <n v="5536234391"/>
    <x v="592"/>
    <d v="2020-12-01T00:00:00"/>
    <n v="6120"/>
    <n v="0"/>
    <n v="0"/>
    <d v="2020-12-10T00:00:00"/>
    <n v="39"/>
    <n v="9"/>
    <s v="No Dispute"/>
    <x v="0"/>
    <x v="10"/>
  </r>
  <r>
    <x v="0"/>
    <s v="1080-NDGAE"/>
    <n v="5536610902"/>
    <x v="280"/>
    <d v="2021-07-29T00:00:00"/>
    <n v="8997"/>
    <n v="1"/>
    <n v="0"/>
    <d v="2021-08-01T00:00:00"/>
    <n v="33"/>
    <n v="3"/>
    <s v="Disputed"/>
    <x v="1"/>
    <x v="22"/>
  </r>
  <r>
    <x v="4"/>
    <s v="0625-TNJFG"/>
    <n v="5539674578"/>
    <x v="376"/>
    <d v="2021-12-05T00:00:00"/>
    <n v="4440"/>
    <n v="0"/>
    <n v="0"/>
    <d v="2021-12-02T00:00:00"/>
    <n v="27"/>
    <n v="0"/>
    <s v="No Dispute"/>
    <x v="0"/>
    <x v="21"/>
  </r>
  <r>
    <x v="2"/>
    <s v="5924-UOPGH"/>
    <n v="5551365805"/>
    <x v="467"/>
    <d v="2020-10-22T00:00:00"/>
    <n v="9658"/>
    <n v="0"/>
    <n v="0"/>
    <d v="2020-10-07T00:00:00"/>
    <n v="15"/>
    <n v="0"/>
    <s v="No Dispute"/>
    <x v="0"/>
    <x v="17"/>
  </r>
  <r>
    <x v="1"/>
    <s v="0783-PEPYR"/>
    <n v="5554040283"/>
    <x v="572"/>
    <d v="2021-03-19T00:00:00"/>
    <n v="5936"/>
    <n v="0"/>
    <n v="0"/>
    <d v="2021-03-30T00:00:00"/>
    <n v="41"/>
    <n v="11"/>
    <s v="No Dispute"/>
    <x v="0"/>
    <x v="3"/>
  </r>
  <r>
    <x v="2"/>
    <s v="6627-ELFBK"/>
    <n v="5554804891"/>
    <x v="208"/>
    <d v="2021-09-20T00:00:00"/>
    <n v="7724"/>
    <n v="0"/>
    <n v="0"/>
    <d v="2021-09-09T00:00:00"/>
    <n v="19"/>
    <n v="0"/>
    <s v="No Dispute"/>
    <x v="0"/>
    <x v="5"/>
  </r>
  <r>
    <x v="1"/>
    <s v="4651-PMEXQ"/>
    <n v="9071684141"/>
    <x v="448"/>
    <d v="2021-02-28T00:00:00"/>
    <n v="10201"/>
    <n v="1"/>
    <n v="0"/>
    <d v="2021-03-10T00:00:00"/>
    <n v="40"/>
    <n v="10"/>
    <s v="Disputed"/>
    <x v="1"/>
    <x v="0"/>
  </r>
  <r>
    <x v="1"/>
    <s v="7938-EVASK"/>
    <n v="5570997637"/>
    <x v="593"/>
    <d v="2020-02-18T00:00:00"/>
    <n v="4377"/>
    <n v="0"/>
    <n v="0"/>
    <d v="2020-02-29T00:00:00"/>
    <n v="41"/>
    <n v="11"/>
    <s v="No Dispute"/>
    <x v="0"/>
    <x v="1"/>
  </r>
  <r>
    <x v="1"/>
    <s v="4092-ZAVRG"/>
    <n v="5584045928"/>
    <x v="594"/>
    <d v="2020-09-24T00:00:00"/>
    <n v="7220"/>
    <n v="0"/>
    <n v="0"/>
    <d v="2020-08-28T00:00:00"/>
    <n v="3"/>
    <n v="0"/>
    <s v="No Dispute"/>
    <x v="0"/>
    <x v="18"/>
  </r>
  <r>
    <x v="2"/>
    <s v="3271-HYHDN"/>
    <n v="5584805665"/>
    <x v="308"/>
    <d v="2021-08-22T00:00:00"/>
    <n v="7102"/>
    <n v="0"/>
    <n v="0"/>
    <d v="2021-07-23T00:00:00"/>
    <n v="0"/>
    <n v="0"/>
    <s v="No Dispute"/>
    <x v="0"/>
    <x v="2"/>
  </r>
  <r>
    <x v="2"/>
    <s v="5924-UOPGH"/>
    <n v="5589625888"/>
    <x v="3"/>
    <d v="2021-03-12T00:00:00"/>
    <n v="6146"/>
    <n v="0"/>
    <n v="0"/>
    <d v="2021-03-02T00:00:00"/>
    <n v="20"/>
    <n v="0"/>
    <s v="No Dispute"/>
    <x v="0"/>
    <x v="3"/>
  </r>
  <r>
    <x v="0"/>
    <s v="7841-HROAQ"/>
    <n v="5591470956"/>
    <x v="594"/>
    <d v="2020-09-24T00:00:00"/>
    <n v="7294"/>
    <n v="0"/>
    <n v="0"/>
    <d v="2020-09-25T00:00:00"/>
    <n v="31"/>
    <n v="1"/>
    <s v="No Dispute"/>
    <x v="0"/>
    <x v="18"/>
  </r>
  <r>
    <x v="1"/>
    <s v="6833-ETVHD"/>
    <n v="5600044644"/>
    <x v="521"/>
    <d v="2021-02-06T00:00:00"/>
    <n v="6751"/>
    <n v="0"/>
    <n v="0"/>
    <d v="2021-01-22T00:00:00"/>
    <n v="15"/>
    <n v="0"/>
    <s v="No Dispute"/>
    <x v="0"/>
    <x v="0"/>
  </r>
  <r>
    <x v="0"/>
    <s v="2423-QOKIO"/>
    <n v="5600941018"/>
    <x v="5"/>
    <d v="2020-02-26T00:00:00"/>
    <n v="5373"/>
    <n v="0"/>
    <n v="0"/>
    <d v="2020-03-05T00:00:00"/>
    <n v="38"/>
    <n v="8"/>
    <s v="No Dispute"/>
    <x v="0"/>
    <x v="1"/>
  </r>
  <r>
    <x v="2"/>
    <s v="5924-UOPGH"/>
    <n v="5601820333"/>
    <x v="181"/>
    <d v="2021-10-25T00:00:00"/>
    <n v="7669"/>
    <n v="0"/>
    <n v="0"/>
    <d v="2021-10-09T00:00:00"/>
    <n v="14"/>
    <n v="0"/>
    <s v="No Dispute"/>
    <x v="0"/>
    <x v="15"/>
  </r>
  <r>
    <x v="2"/>
    <s v="6004-KITZM"/>
    <n v="5606369890"/>
    <x v="469"/>
    <d v="2021-03-25T00:00:00"/>
    <n v="7090"/>
    <n v="0"/>
    <n v="0"/>
    <d v="2021-03-15T00:00:00"/>
    <n v="20"/>
    <n v="0"/>
    <s v="No Dispute"/>
    <x v="0"/>
    <x v="3"/>
  </r>
  <r>
    <x v="2"/>
    <s v="7695-NKUXM"/>
    <n v="5609216425"/>
    <x v="595"/>
    <d v="2020-12-16T00:00:00"/>
    <n v="6940"/>
    <n v="0"/>
    <n v="0"/>
    <d v="2020-11-29T00:00:00"/>
    <n v="13"/>
    <n v="0"/>
    <s v="No Dispute"/>
    <x v="0"/>
    <x v="10"/>
  </r>
  <r>
    <x v="2"/>
    <s v="5613-UHVMG"/>
    <n v="5612029362"/>
    <x v="596"/>
    <d v="2021-03-09T00:00:00"/>
    <n v="7282"/>
    <n v="1"/>
    <n v="0"/>
    <d v="2021-04-01T00:00:00"/>
    <n v="53"/>
    <n v="23"/>
    <s v="Disputed"/>
    <x v="1"/>
    <x v="3"/>
  </r>
  <r>
    <x v="1"/>
    <s v="6833-ETVHD"/>
    <n v="5614207522"/>
    <x v="206"/>
    <d v="2021-02-23T00:00:00"/>
    <n v="5925"/>
    <n v="0"/>
    <n v="0"/>
    <d v="2021-02-11T00:00:00"/>
    <n v="18"/>
    <n v="0"/>
    <s v="No Dispute"/>
    <x v="0"/>
    <x v="0"/>
  </r>
  <r>
    <x v="1"/>
    <s v="6048-QPZCF"/>
    <n v="5616666227"/>
    <x v="16"/>
    <d v="2021-06-15T00:00:00"/>
    <n v="9296"/>
    <n v="0"/>
    <n v="0"/>
    <d v="2021-05-22T00:00:00"/>
    <n v="6"/>
    <n v="0"/>
    <s v="No Dispute"/>
    <x v="0"/>
    <x v="9"/>
  </r>
  <r>
    <x v="2"/>
    <s v="7946-HJDUR"/>
    <n v="5619336586"/>
    <x v="443"/>
    <d v="2021-07-03T00:00:00"/>
    <n v="7507"/>
    <n v="0"/>
    <n v="0"/>
    <d v="2021-06-30T00:00:00"/>
    <n v="27"/>
    <n v="0"/>
    <s v="No Dispute"/>
    <x v="0"/>
    <x v="22"/>
  </r>
  <r>
    <x v="4"/>
    <s v="7758-WKLVM"/>
    <n v="5627371581"/>
    <x v="411"/>
    <d v="2020-06-27T00:00:00"/>
    <n v="5522"/>
    <n v="0"/>
    <n v="0"/>
    <d v="2020-06-25T00:00:00"/>
    <n v="28"/>
    <n v="0"/>
    <s v="No Dispute"/>
    <x v="0"/>
    <x v="7"/>
  </r>
  <r>
    <x v="3"/>
    <s v="0688-XNJRO"/>
    <n v="5633925313"/>
    <x v="86"/>
    <d v="2021-05-12T00:00:00"/>
    <n v="3475"/>
    <n v="0"/>
    <n v="0"/>
    <d v="2021-06-04T00:00:00"/>
    <n v="53"/>
    <n v="23"/>
    <s v="No Dispute"/>
    <x v="0"/>
    <x v="16"/>
  </r>
  <r>
    <x v="0"/>
    <s v="9174-IYKOC"/>
    <n v="5636675950"/>
    <x v="283"/>
    <d v="2020-04-20T00:00:00"/>
    <n v="6881"/>
    <n v="1"/>
    <n v="0"/>
    <d v="2020-05-12T00:00:00"/>
    <n v="52"/>
    <n v="22"/>
    <s v="Disputed"/>
    <x v="1"/>
    <x v="8"/>
  </r>
  <r>
    <x v="4"/>
    <s v="7050-KQLDO"/>
    <n v="5636946317"/>
    <x v="517"/>
    <d v="2021-05-07T00:00:00"/>
    <n v="5724"/>
    <n v="0"/>
    <n v="0"/>
    <d v="2021-04-30T00:00:00"/>
    <n v="23"/>
    <n v="0"/>
    <s v="No Dispute"/>
    <x v="0"/>
    <x v="16"/>
  </r>
  <r>
    <x v="4"/>
    <s v="9323-NDIOV"/>
    <n v="5641290183"/>
    <x v="60"/>
    <d v="2021-01-08T00:00:00"/>
    <n v="5449"/>
    <n v="0"/>
    <n v="0"/>
    <d v="2021-01-07T00:00:00"/>
    <n v="29"/>
    <n v="0"/>
    <s v="No Dispute"/>
    <x v="0"/>
    <x v="6"/>
  </r>
  <r>
    <x v="2"/>
    <s v="6004-KITZM"/>
    <n v="5652779440"/>
    <x v="102"/>
    <d v="2020-12-20T00:00:00"/>
    <n v="6427"/>
    <n v="0"/>
    <n v="0"/>
    <d v="2020-12-07T00:00:00"/>
    <n v="17"/>
    <n v="0"/>
    <s v="No Dispute"/>
    <x v="0"/>
    <x v="10"/>
  </r>
  <r>
    <x v="3"/>
    <s v="6391-GBFQJ"/>
    <n v="5663633073"/>
    <x v="522"/>
    <d v="2021-04-27T00:00:00"/>
    <n v="733"/>
    <n v="0"/>
    <n v="0"/>
    <d v="2021-04-21T00:00:00"/>
    <n v="24"/>
    <n v="0"/>
    <s v="No Dispute"/>
    <x v="0"/>
    <x v="20"/>
  </r>
  <r>
    <x v="1"/>
    <s v="4640-FGEJI"/>
    <n v="5666197272"/>
    <x v="127"/>
    <d v="2021-10-01T00:00:00"/>
    <n v="4237"/>
    <n v="0"/>
    <n v="0"/>
    <d v="2021-09-24T00:00:00"/>
    <n v="23"/>
    <n v="0"/>
    <s v="No Dispute"/>
    <x v="0"/>
    <x v="15"/>
  </r>
  <r>
    <x v="0"/>
    <s v="6160-HCSFI"/>
    <n v="5667168406"/>
    <x v="585"/>
    <d v="2021-07-04T00:00:00"/>
    <n v="6897"/>
    <n v="0"/>
    <n v="0"/>
    <d v="2021-06-20T00:00:00"/>
    <n v="16"/>
    <n v="0"/>
    <s v="No Dispute"/>
    <x v="0"/>
    <x v="22"/>
  </r>
  <r>
    <x v="4"/>
    <s v="9149-MATVB"/>
    <n v="5669083173"/>
    <x v="530"/>
    <d v="2021-08-01T00:00:00"/>
    <n v="3626"/>
    <n v="0"/>
    <n v="0"/>
    <d v="2021-07-25T00:00:00"/>
    <n v="23"/>
    <n v="0"/>
    <s v="No Dispute"/>
    <x v="0"/>
    <x v="2"/>
  </r>
  <r>
    <x v="4"/>
    <s v="4460-ZXNDN"/>
    <n v="5670127659"/>
    <x v="394"/>
    <d v="2020-10-31T00:00:00"/>
    <n v="5960"/>
    <n v="1"/>
    <n v="0"/>
    <d v="2020-11-03T00:00:00"/>
    <n v="33"/>
    <n v="3"/>
    <s v="Disputed"/>
    <x v="1"/>
    <x v="4"/>
  </r>
  <r>
    <x v="4"/>
    <s v="0706-NRGUP"/>
    <n v="5671103218"/>
    <x v="510"/>
    <d v="2021-01-04T00:00:00"/>
    <n v="2578"/>
    <n v="0"/>
    <n v="0"/>
    <d v="2020-12-30T00:00:00"/>
    <n v="25"/>
    <n v="0"/>
    <s v="No Dispute"/>
    <x v="0"/>
    <x v="6"/>
  </r>
  <r>
    <x v="2"/>
    <s v="1604-LIFKX"/>
    <n v="5672264098"/>
    <x v="37"/>
    <d v="2021-01-21T00:00:00"/>
    <n v="5262"/>
    <n v="0"/>
    <n v="0"/>
    <d v="2021-02-05T00:00:00"/>
    <n v="45"/>
    <n v="15"/>
    <s v="No Dispute"/>
    <x v="0"/>
    <x v="6"/>
  </r>
  <r>
    <x v="3"/>
    <s v="3271-YDPUJ"/>
    <n v="5689526714"/>
    <x v="575"/>
    <d v="2021-02-20T00:00:00"/>
    <n v="6444"/>
    <n v="1"/>
    <n v="0"/>
    <d v="2021-02-22T00:00:00"/>
    <n v="32"/>
    <n v="2"/>
    <s v="Disputed"/>
    <x v="1"/>
    <x v="0"/>
  </r>
  <r>
    <x v="0"/>
    <s v="6160-HCSFI"/>
    <n v="5709007782"/>
    <x v="273"/>
    <d v="2021-03-04T00:00:00"/>
    <n v="8552"/>
    <n v="0"/>
    <n v="0"/>
    <d v="2021-02-23T00:00:00"/>
    <n v="21"/>
    <n v="0"/>
    <s v="No Dispute"/>
    <x v="0"/>
    <x v="3"/>
  </r>
  <r>
    <x v="2"/>
    <s v="7946-HJDUR"/>
    <n v="5713630505"/>
    <x v="40"/>
    <d v="2021-09-18T00:00:00"/>
    <n v="5194"/>
    <n v="0"/>
    <n v="0"/>
    <d v="2021-09-20T00:00:00"/>
    <n v="32"/>
    <n v="2"/>
    <s v="No Dispute"/>
    <x v="0"/>
    <x v="5"/>
  </r>
  <r>
    <x v="2"/>
    <s v="1604-LIFKX"/>
    <n v="5715617144"/>
    <x v="597"/>
    <d v="2020-07-28T00:00:00"/>
    <n v="5991"/>
    <n v="0"/>
    <n v="0"/>
    <d v="2020-08-11T00:00:00"/>
    <n v="44"/>
    <n v="14"/>
    <s v="No Dispute"/>
    <x v="0"/>
    <x v="12"/>
  </r>
  <r>
    <x v="1"/>
    <s v="2621-XCLEH"/>
    <n v="5722625204"/>
    <x v="536"/>
    <d v="2020-04-22T00:00:00"/>
    <n v="8905"/>
    <n v="0"/>
    <n v="0"/>
    <d v="2020-05-14T00:00:00"/>
    <n v="52"/>
    <n v="22"/>
    <s v="No Dispute"/>
    <x v="0"/>
    <x v="8"/>
  </r>
  <r>
    <x v="1"/>
    <s v="6833-ETVHD"/>
    <n v="5728598959"/>
    <x v="363"/>
    <d v="2021-11-16T00:00:00"/>
    <n v="7170"/>
    <n v="0"/>
    <n v="0"/>
    <d v="2021-11-06T00:00:00"/>
    <n v="20"/>
    <n v="0"/>
    <s v="No Dispute"/>
    <x v="0"/>
    <x v="11"/>
  </r>
  <r>
    <x v="0"/>
    <s v="6632-CGYHU"/>
    <n v="5732190469"/>
    <x v="11"/>
    <d v="2021-09-06T00:00:00"/>
    <n v="7051"/>
    <n v="0"/>
    <n v="0"/>
    <d v="2021-08-18T00:00:00"/>
    <n v="11"/>
    <n v="0"/>
    <s v="No Dispute"/>
    <x v="0"/>
    <x v="5"/>
  </r>
  <r>
    <x v="1"/>
    <s v="1447-YZKCL"/>
    <n v="5732886455"/>
    <x v="506"/>
    <d v="2020-10-13T00:00:00"/>
    <n v="5514"/>
    <n v="0"/>
    <n v="0"/>
    <d v="2020-10-13T00:00:00"/>
    <n v="30"/>
    <n v="0"/>
    <s v="No Dispute"/>
    <x v="0"/>
    <x v="17"/>
  </r>
  <r>
    <x v="4"/>
    <s v="6077-FDQRK"/>
    <n v="5734148846"/>
    <x v="504"/>
    <d v="2021-09-14T00:00:00"/>
    <n v="5836"/>
    <n v="0"/>
    <n v="0"/>
    <d v="2021-08-27T00:00:00"/>
    <n v="12"/>
    <n v="0"/>
    <s v="No Dispute"/>
    <x v="0"/>
    <x v="5"/>
  </r>
  <r>
    <x v="0"/>
    <s v="7209-MDWKR"/>
    <n v="5743371067"/>
    <x v="540"/>
    <d v="2020-11-03T00:00:00"/>
    <n v="5588"/>
    <n v="0"/>
    <n v="0"/>
    <d v="2020-11-14T00:00:00"/>
    <n v="41"/>
    <n v="11"/>
    <s v="No Dispute"/>
    <x v="0"/>
    <x v="4"/>
  </r>
  <r>
    <x v="1"/>
    <s v="8389-TCXFQ"/>
    <n v="2250514490"/>
    <x v="598"/>
    <d v="2021-03-02T00:00:00"/>
    <n v="6278"/>
    <n v="1"/>
    <n v="1"/>
    <d v="2021-03-12T00:00:00"/>
    <n v="40"/>
    <n v="10"/>
    <s v="Disputed"/>
    <x v="2"/>
    <x v="0"/>
  </r>
  <r>
    <x v="1"/>
    <s v="1447-YZKCL"/>
    <n v="5750325838"/>
    <x v="347"/>
    <d v="2021-12-16T00:00:00"/>
    <n v="7733"/>
    <n v="1"/>
    <n v="0"/>
    <d v="2021-12-17T00:00:00"/>
    <n v="31"/>
    <n v="1"/>
    <s v="Disputed"/>
    <x v="1"/>
    <x v="21"/>
  </r>
  <r>
    <x v="1"/>
    <s v="4651-PMEXQ"/>
    <n v="5753468265"/>
    <x v="325"/>
    <d v="2020-07-31T00:00:00"/>
    <n v="9497"/>
    <n v="0"/>
    <n v="0"/>
    <d v="2020-08-02T00:00:00"/>
    <n v="32"/>
    <n v="2"/>
    <s v="No Dispute"/>
    <x v="0"/>
    <x v="14"/>
  </r>
  <r>
    <x v="0"/>
    <s v="0187-ERLSR"/>
    <n v="5759027335"/>
    <x v="282"/>
    <d v="2021-12-11T00:00:00"/>
    <n v="8318"/>
    <n v="1"/>
    <n v="0"/>
    <d v="2021-11-24T00:00:00"/>
    <n v="13"/>
    <n v="0"/>
    <s v="Disputed"/>
    <x v="1"/>
    <x v="21"/>
  </r>
  <r>
    <x v="1"/>
    <s v="8389-TCXFQ"/>
    <n v="7277413369"/>
    <x v="450"/>
    <d v="2021-03-11T00:00:00"/>
    <n v="6241"/>
    <n v="1"/>
    <n v="0"/>
    <d v="2021-03-28T00:00:00"/>
    <n v="47"/>
    <n v="17"/>
    <s v="Disputed"/>
    <x v="1"/>
    <x v="3"/>
  </r>
  <r>
    <x v="3"/>
    <s v="9286-VLKMI"/>
    <n v="5759365584"/>
    <x v="41"/>
    <d v="2021-03-15T00:00:00"/>
    <n v="5143"/>
    <n v="0"/>
    <n v="0"/>
    <d v="2021-02-18T00:00:00"/>
    <n v="5"/>
    <n v="0"/>
    <s v="No Dispute"/>
    <x v="0"/>
    <x v="3"/>
  </r>
  <r>
    <x v="3"/>
    <s v="3676-CQAIF"/>
    <n v="5769308033"/>
    <x v="360"/>
    <d v="2020-07-10T00:00:00"/>
    <n v="3532"/>
    <n v="1"/>
    <n v="0"/>
    <d v="2020-07-28T00:00:00"/>
    <n v="48"/>
    <n v="18"/>
    <s v="Disputed"/>
    <x v="1"/>
    <x v="12"/>
  </r>
  <r>
    <x v="1"/>
    <s v="4092-ZAVRG"/>
    <n v="5769746861"/>
    <x v="384"/>
    <d v="2020-07-27T00:00:00"/>
    <n v="7309"/>
    <n v="0"/>
    <n v="0"/>
    <d v="2020-06-30T00:00:00"/>
    <n v="3"/>
    <n v="0"/>
    <s v="No Dispute"/>
    <x v="0"/>
    <x v="12"/>
  </r>
  <r>
    <x v="2"/>
    <s v="3568-JJMFW"/>
    <n v="5770867325"/>
    <x v="544"/>
    <d v="2020-05-21T00:00:00"/>
    <n v="6397"/>
    <n v="0"/>
    <n v="0"/>
    <d v="2020-05-03T00:00:00"/>
    <n v="12"/>
    <n v="0"/>
    <s v="No Dispute"/>
    <x v="0"/>
    <x v="19"/>
  </r>
  <r>
    <x v="1"/>
    <s v="0783-PEPYR"/>
    <n v="5777629589"/>
    <x v="518"/>
    <d v="2020-10-02T00:00:00"/>
    <n v="5726"/>
    <n v="0"/>
    <n v="0"/>
    <d v="2020-10-09T00:00:00"/>
    <n v="37"/>
    <n v="7"/>
    <s v="No Dispute"/>
    <x v="0"/>
    <x v="17"/>
  </r>
  <r>
    <x v="4"/>
    <s v="0625-TNJFG"/>
    <n v="5779088948"/>
    <x v="305"/>
    <d v="2020-12-19T00:00:00"/>
    <n v="6284"/>
    <n v="0"/>
    <n v="0"/>
    <d v="2020-12-13T00:00:00"/>
    <n v="24"/>
    <n v="0"/>
    <s v="No Dispute"/>
    <x v="0"/>
    <x v="10"/>
  </r>
  <r>
    <x v="0"/>
    <s v="9212-BTDMX"/>
    <n v="5783904084"/>
    <x v="339"/>
    <d v="2020-08-14T00:00:00"/>
    <n v="2491"/>
    <n v="0"/>
    <n v="0"/>
    <d v="2020-07-28T00:00:00"/>
    <n v="13"/>
    <n v="0"/>
    <s v="No Dispute"/>
    <x v="0"/>
    <x v="14"/>
  </r>
  <r>
    <x v="0"/>
    <s v="0379-NEVHP"/>
    <n v="5786890759"/>
    <x v="458"/>
    <d v="2021-02-08T00:00:00"/>
    <n v="3441"/>
    <n v="0"/>
    <n v="0"/>
    <d v="2021-01-27T00:00:00"/>
    <n v="18"/>
    <n v="0"/>
    <s v="No Dispute"/>
    <x v="0"/>
    <x v="0"/>
  </r>
  <r>
    <x v="4"/>
    <s v="2687-XWAMA"/>
    <n v="5792413329"/>
    <x v="599"/>
    <d v="2020-07-26T00:00:00"/>
    <n v="4764"/>
    <n v="0"/>
    <n v="0"/>
    <d v="2020-07-10T00:00:00"/>
    <n v="14"/>
    <n v="0"/>
    <s v="No Dispute"/>
    <x v="0"/>
    <x v="12"/>
  </r>
  <r>
    <x v="4"/>
    <s v="2026-XLBER"/>
    <n v="5796159925"/>
    <x v="513"/>
    <d v="2021-10-08T00:00:00"/>
    <n v="5516"/>
    <n v="0"/>
    <n v="0"/>
    <d v="2021-09-17T00:00:00"/>
    <n v="9"/>
    <n v="0"/>
    <s v="No Dispute"/>
    <x v="0"/>
    <x v="15"/>
  </r>
  <r>
    <x v="1"/>
    <s v="5284-DJOZO"/>
    <n v="5802848218"/>
    <x v="570"/>
    <d v="2021-01-13T00:00:00"/>
    <n v="8219"/>
    <n v="0"/>
    <n v="0"/>
    <d v="2020-12-18T00:00:00"/>
    <n v="4"/>
    <n v="0"/>
    <s v="No Dispute"/>
    <x v="0"/>
    <x v="6"/>
  </r>
  <r>
    <x v="3"/>
    <s v="8942-ERSWK"/>
    <n v="5804051179"/>
    <x v="177"/>
    <d v="2020-12-17T00:00:00"/>
    <n v="2941"/>
    <n v="0"/>
    <n v="0"/>
    <d v="2020-12-03T00:00:00"/>
    <n v="16"/>
    <n v="0"/>
    <s v="No Dispute"/>
    <x v="0"/>
    <x v="10"/>
  </r>
  <r>
    <x v="3"/>
    <s v="1408-OQZUE"/>
    <n v="5822411556"/>
    <x v="87"/>
    <d v="2021-01-11T00:00:00"/>
    <n v="6429"/>
    <n v="1"/>
    <n v="0"/>
    <d v="2021-01-27T00:00:00"/>
    <n v="46"/>
    <n v="16"/>
    <s v="Disputed"/>
    <x v="1"/>
    <x v="6"/>
  </r>
  <r>
    <x v="0"/>
    <s v="6708-DPYTF"/>
    <n v="5826992356"/>
    <x v="228"/>
    <d v="2021-11-02T00:00:00"/>
    <n v="10525"/>
    <n v="0"/>
    <n v="0"/>
    <d v="2021-11-03T00:00:00"/>
    <n v="31"/>
    <n v="1"/>
    <s v="No Dispute"/>
    <x v="0"/>
    <x v="11"/>
  </r>
  <r>
    <x v="4"/>
    <s v="2687-XWAMA"/>
    <n v="5831823402"/>
    <x v="600"/>
    <d v="2020-02-20T00:00:00"/>
    <n v="3278"/>
    <n v="0"/>
    <n v="0"/>
    <d v="2020-02-02T00:00:00"/>
    <n v="12"/>
    <n v="0"/>
    <s v="No Dispute"/>
    <x v="0"/>
    <x v="1"/>
  </r>
  <r>
    <x v="4"/>
    <s v="0625-TNJFG"/>
    <n v="5833648536"/>
    <x v="309"/>
    <d v="2021-08-12T00:00:00"/>
    <n v="8163"/>
    <n v="0"/>
    <n v="0"/>
    <d v="2021-08-04T00:00:00"/>
    <n v="22"/>
    <n v="0"/>
    <s v="No Dispute"/>
    <x v="0"/>
    <x v="2"/>
  </r>
  <r>
    <x v="1"/>
    <s v="2621-XCLEH"/>
    <n v="5834509499"/>
    <x v="449"/>
    <d v="2020-04-01T00:00:00"/>
    <n v="6751"/>
    <n v="0"/>
    <n v="0"/>
    <d v="2020-04-28T00:00:00"/>
    <n v="57"/>
    <n v="27"/>
    <s v="No Dispute"/>
    <x v="0"/>
    <x v="8"/>
  </r>
  <r>
    <x v="4"/>
    <s v="3831-FXWYK"/>
    <n v="5834961407"/>
    <x v="98"/>
    <d v="2020-09-08T00:00:00"/>
    <n v="7390"/>
    <n v="0"/>
    <n v="0"/>
    <d v="2020-09-10T00:00:00"/>
    <n v="32"/>
    <n v="2"/>
    <s v="No Dispute"/>
    <x v="0"/>
    <x v="18"/>
  </r>
  <r>
    <x v="1"/>
    <s v="6833-ETVHD"/>
    <n v="5844695758"/>
    <x v="571"/>
    <d v="2020-02-09T00:00:00"/>
    <n v="7166"/>
    <n v="0"/>
    <n v="0"/>
    <d v="2020-02-10T00:00:00"/>
    <n v="31"/>
    <n v="1"/>
    <s v="No Dispute"/>
    <x v="0"/>
    <x v="1"/>
  </r>
  <r>
    <x v="4"/>
    <s v="9149-MATVB"/>
    <n v="5851010658"/>
    <x v="203"/>
    <d v="2020-05-01T00:00:00"/>
    <n v="5610"/>
    <n v="0"/>
    <n v="0"/>
    <d v="2020-04-30T00:00:00"/>
    <n v="29"/>
    <n v="0"/>
    <s v="No Dispute"/>
    <x v="0"/>
    <x v="19"/>
  </r>
  <r>
    <x v="4"/>
    <s v="0625-TNJFG"/>
    <n v="5853943614"/>
    <x v="158"/>
    <d v="2020-03-25T00:00:00"/>
    <n v="6239"/>
    <n v="0"/>
    <n v="0"/>
    <d v="2020-03-25T00:00:00"/>
    <n v="30"/>
    <n v="0"/>
    <s v="No Dispute"/>
    <x v="0"/>
    <x v="13"/>
  </r>
  <r>
    <x v="4"/>
    <s v="3831-FXWYK"/>
    <n v="5854224600"/>
    <x v="481"/>
    <d v="2021-10-02T00:00:00"/>
    <n v="5631"/>
    <n v="0"/>
    <n v="0"/>
    <d v="2021-09-27T00:00:00"/>
    <n v="25"/>
    <n v="0"/>
    <s v="No Dispute"/>
    <x v="0"/>
    <x v="15"/>
  </r>
  <r>
    <x v="3"/>
    <s v="3271-YDPUJ"/>
    <n v="5861341441"/>
    <x v="543"/>
    <d v="2021-02-17T00:00:00"/>
    <n v="4479"/>
    <n v="1"/>
    <n v="0"/>
    <d v="2021-02-24T00:00:00"/>
    <n v="37"/>
    <n v="7"/>
    <s v="Disputed"/>
    <x v="1"/>
    <x v="0"/>
  </r>
  <r>
    <x v="3"/>
    <s v="9250-VHLWY"/>
    <n v="5863004374"/>
    <x v="458"/>
    <d v="2021-02-08T00:00:00"/>
    <n v="5253"/>
    <n v="0"/>
    <n v="0"/>
    <d v="2021-02-11T00:00:00"/>
    <n v="33"/>
    <n v="3"/>
    <s v="No Dispute"/>
    <x v="0"/>
    <x v="0"/>
  </r>
  <r>
    <x v="0"/>
    <s v="5196-TWQXF"/>
    <n v="5865149984"/>
    <x v="442"/>
    <d v="2021-06-25T00:00:00"/>
    <n v="5510"/>
    <n v="0"/>
    <n v="0"/>
    <d v="2021-06-16T00:00:00"/>
    <n v="21"/>
    <n v="0"/>
    <s v="No Dispute"/>
    <x v="0"/>
    <x v="9"/>
  </r>
  <r>
    <x v="4"/>
    <s v="7050-KQLDO"/>
    <n v="5865665884"/>
    <x v="430"/>
    <d v="2020-02-27T00:00:00"/>
    <n v="6489"/>
    <n v="0"/>
    <n v="0"/>
    <d v="2020-02-16T00:00:00"/>
    <n v="19"/>
    <n v="0"/>
    <s v="No Dispute"/>
    <x v="0"/>
    <x v="1"/>
  </r>
  <r>
    <x v="4"/>
    <s v="7758-WKLVM"/>
    <n v="5865860062"/>
    <x v="192"/>
    <d v="2020-04-18T00:00:00"/>
    <n v="4842"/>
    <n v="1"/>
    <n v="0"/>
    <d v="2020-05-09T00:00:00"/>
    <n v="51"/>
    <n v="21"/>
    <s v="Disputed"/>
    <x v="1"/>
    <x v="8"/>
  </r>
  <r>
    <x v="4"/>
    <s v="2687-XWAMA"/>
    <n v="5866198434"/>
    <x v="601"/>
    <d v="2020-06-12T00:00:00"/>
    <n v="5625"/>
    <n v="0"/>
    <n v="0"/>
    <d v="2020-05-23T00:00:00"/>
    <n v="10"/>
    <n v="0"/>
    <s v="No Dispute"/>
    <x v="0"/>
    <x v="7"/>
  </r>
  <r>
    <x v="0"/>
    <s v="7209-MDWKR"/>
    <n v="5866933192"/>
    <x v="602"/>
    <d v="2021-08-13T00:00:00"/>
    <n v="6232"/>
    <n v="0"/>
    <n v="0"/>
    <d v="2021-08-19T00:00:00"/>
    <n v="36"/>
    <n v="6"/>
    <s v="No Dispute"/>
    <x v="0"/>
    <x v="2"/>
  </r>
  <r>
    <x v="3"/>
    <s v="0688-XNJRO"/>
    <n v="5868117840"/>
    <x v="212"/>
    <d v="2020-08-04T00:00:00"/>
    <n v="2442"/>
    <n v="0"/>
    <n v="0"/>
    <d v="2020-08-15T00:00:00"/>
    <n v="41"/>
    <n v="11"/>
    <s v="No Dispute"/>
    <x v="0"/>
    <x v="14"/>
  </r>
  <r>
    <x v="3"/>
    <s v="3271-YDPUJ"/>
    <n v="5870483009"/>
    <x v="499"/>
    <d v="2020-09-23T00:00:00"/>
    <n v="2308"/>
    <n v="0"/>
    <n v="0"/>
    <d v="2020-09-13T00:00:00"/>
    <n v="20"/>
    <n v="0"/>
    <s v="No Dispute"/>
    <x v="0"/>
    <x v="18"/>
  </r>
  <r>
    <x v="0"/>
    <s v="6632-CGYHU"/>
    <n v="5872970998"/>
    <x v="17"/>
    <d v="2021-06-28T00:00:00"/>
    <n v="8589"/>
    <n v="0"/>
    <n v="0"/>
    <d v="2021-06-06T00:00:00"/>
    <n v="8"/>
    <n v="0"/>
    <s v="No Dispute"/>
    <x v="0"/>
    <x v="9"/>
  </r>
  <r>
    <x v="4"/>
    <s v="9149-MATVB"/>
    <n v="5876175760"/>
    <x v="359"/>
    <d v="2020-07-05T00:00:00"/>
    <n v="6406"/>
    <n v="0"/>
    <n v="0"/>
    <d v="2020-07-13T00:00:00"/>
    <n v="38"/>
    <n v="8"/>
    <s v="No Dispute"/>
    <x v="0"/>
    <x v="12"/>
  </r>
  <r>
    <x v="2"/>
    <s v="8102-ABPKQ"/>
    <n v="5882624218"/>
    <x v="603"/>
    <d v="2021-04-16T00:00:00"/>
    <n v="7685"/>
    <n v="1"/>
    <n v="0"/>
    <d v="2021-05-03T00:00:00"/>
    <n v="47"/>
    <n v="17"/>
    <s v="Disputed"/>
    <x v="1"/>
    <x v="20"/>
  </r>
  <r>
    <x v="1"/>
    <s v="1447-YZKCL"/>
    <n v="5893003141"/>
    <x v="344"/>
    <d v="2020-06-24T00:00:00"/>
    <n v="7136"/>
    <n v="0"/>
    <n v="0"/>
    <d v="2020-06-26T00:00:00"/>
    <n v="32"/>
    <n v="2"/>
    <s v="No Dispute"/>
    <x v="0"/>
    <x v="7"/>
  </r>
  <r>
    <x v="0"/>
    <s v="9174-IYKOC"/>
    <n v="5895996518"/>
    <x v="604"/>
    <d v="2021-08-08T00:00:00"/>
    <n v="6539"/>
    <n v="0"/>
    <n v="0"/>
    <d v="2021-08-02T00:00:00"/>
    <n v="24"/>
    <n v="0"/>
    <s v="No Dispute"/>
    <x v="0"/>
    <x v="2"/>
  </r>
  <r>
    <x v="2"/>
    <s v="3568-JJMFW"/>
    <n v="5896450110"/>
    <x v="211"/>
    <d v="2021-01-29T00:00:00"/>
    <n v="5693"/>
    <n v="1"/>
    <n v="0"/>
    <d v="2021-01-17T00:00:00"/>
    <n v="18"/>
    <n v="0"/>
    <s v="Disputed"/>
    <x v="1"/>
    <x v="6"/>
  </r>
  <r>
    <x v="0"/>
    <s v="6708-DPYTF"/>
    <n v="5897876193"/>
    <x v="79"/>
    <d v="2020-08-03T00:00:00"/>
    <n v="7681"/>
    <n v="0"/>
    <n v="0"/>
    <d v="2020-08-16T00:00:00"/>
    <n v="43"/>
    <n v="13"/>
    <s v="No Dispute"/>
    <x v="0"/>
    <x v="14"/>
  </r>
  <r>
    <x v="1"/>
    <s v="7938-EVASK"/>
    <n v="5900977077"/>
    <x v="403"/>
    <d v="2021-06-03T00:00:00"/>
    <n v="6579"/>
    <n v="0"/>
    <n v="0"/>
    <d v="2021-05-28T00:00:00"/>
    <n v="24"/>
    <n v="0"/>
    <s v="No Dispute"/>
    <x v="0"/>
    <x v="9"/>
  </r>
  <r>
    <x v="1"/>
    <s v="9771-QTLGZ"/>
    <n v="7880714904"/>
    <x v="450"/>
    <d v="2021-03-11T00:00:00"/>
    <n v="6107"/>
    <n v="1"/>
    <n v="0"/>
    <d v="2021-02-25T00:00:00"/>
    <n v="16"/>
    <n v="0"/>
    <s v="Disputed"/>
    <x v="1"/>
    <x v="3"/>
  </r>
  <r>
    <x v="0"/>
    <s v="9174-IYKOC"/>
    <n v="5905976017"/>
    <x v="441"/>
    <d v="2021-04-18T00:00:00"/>
    <n v="5746"/>
    <n v="0"/>
    <n v="0"/>
    <d v="2021-04-06T00:00:00"/>
    <n v="18"/>
    <n v="0"/>
    <s v="No Dispute"/>
    <x v="0"/>
    <x v="20"/>
  </r>
  <r>
    <x v="4"/>
    <s v="3831-FXWYK"/>
    <n v="5908935254"/>
    <x v="423"/>
    <d v="2021-04-24T00:00:00"/>
    <n v="8586"/>
    <n v="0"/>
    <n v="0"/>
    <d v="2021-04-27T00:00:00"/>
    <n v="33"/>
    <n v="3"/>
    <s v="No Dispute"/>
    <x v="0"/>
    <x v="20"/>
  </r>
  <r>
    <x v="3"/>
    <s v="9250-VHLWY"/>
    <n v="5915326736"/>
    <x v="108"/>
    <d v="2020-05-16T00:00:00"/>
    <n v="4970"/>
    <n v="0"/>
    <n v="0"/>
    <d v="2020-05-08T00:00:00"/>
    <n v="22"/>
    <n v="0"/>
    <s v="No Dispute"/>
    <x v="0"/>
    <x v="19"/>
  </r>
  <r>
    <x v="0"/>
    <s v="7209-MDWKR"/>
    <n v="5916379112"/>
    <x v="600"/>
    <d v="2020-02-20T00:00:00"/>
    <n v="8190"/>
    <n v="0"/>
    <n v="0"/>
    <d v="2020-02-16T00:00:00"/>
    <n v="26"/>
    <n v="0"/>
    <s v="No Dispute"/>
    <x v="0"/>
    <x v="1"/>
  </r>
  <r>
    <x v="1"/>
    <s v="9322-YCTQO"/>
    <n v="5920658489"/>
    <x v="269"/>
    <d v="2021-11-29T00:00:00"/>
    <n v="9132"/>
    <n v="0"/>
    <n v="0"/>
    <d v="2021-11-25T00:00:00"/>
    <n v="26"/>
    <n v="0"/>
    <s v="No Dispute"/>
    <x v="0"/>
    <x v="11"/>
  </r>
  <r>
    <x v="2"/>
    <s v="1604-LIFKX"/>
    <n v="5928070131"/>
    <x v="68"/>
    <d v="2020-02-02T00:00:00"/>
    <n v="9760"/>
    <n v="0"/>
    <n v="0"/>
    <d v="2020-02-25T00:00:00"/>
    <n v="53"/>
    <n v="23"/>
    <s v="No Dispute"/>
    <x v="0"/>
    <x v="1"/>
  </r>
  <r>
    <x v="3"/>
    <s v="1168-BEASA"/>
    <n v="5934744260"/>
    <x v="350"/>
    <d v="2021-09-17T00:00:00"/>
    <n v="5868"/>
    <n v="0"/>
    <n v="0"/>
    <d v="2021-09-12T00:00:00"/>
    <n v="25"/>
    <n v="0"/>
    <s v="No Dispute"/>
    <x v="0"/>
    <x v="5"/>
  </r>
  <r>
    <x v="3"/>
    <s v="6177-VTITE"/>
    <n v="5937906260"/>
    <x v="239"/>
    <d v="2021-07-30T00:00:00"/>
    <n v="2189"/>
    <n v="0"/>
    <n v="0"/>
    <d v="2021-07-14T00:00:00"/>
    <n v="14"/>
    <n v="0"/>
    <s v="No Dispute"/>
    <x v="0"/>
    <x v="22"/>
  </r>
  <r>
    <x v="1"/>
    <s v="9758-AIEIK"/>
    <n v="5939094178"/>
    <x v="100"/>
    <d v="2020-03-14T00:00:00"/>
    <n v="5542"/>
    <n v="0"/>
    <n v="0"/>
    <d v="2020-03-03T00:00:00"/>
    <n v="19"/>
    <n v="0"/>
    <s v="No Dispute"/>
    <x v="0"/>
    <x v="13"/>
  </r>
  <r>
    <x v="0"/>
    <s v="2423-QOKIO"/>
    <n v="5939164853"/>
    <x v="605"/>
    <d v="2020-08-08T00:00:00"/>
    <n v="7043"/>
    <n v="0"/>
    <n v="0"/>
    <d v="2020-08-16T00:00:00"/>
    <n v="38"/>
    <n v="8"/>
    <s v="No Dispute"/>
    <x v="0"/>
    <x v="14"/>
  </r>
  <r>
    <x v="2"/>
    <s v="8887-NCUZC"/>
    <n v="5945158356"/>
    <x v="327"/>
    <d v="2021-07-11T00:00:00"/>
    <n v="5319"/>
    <n v="0"/>
    <n v="0"/>
    <d v="2021-07-09T00:00:00"/>
    <n v="28"/>
    <n v="0"/>
    <s v="No Dispute"/>
    <x v="0"/>
    <x v="22"/>
  </r>
  <r>
    <x v="4"/>
    <s v="5592-UQXSS"/>
    <n v="5949242829"/>
    <x v="226"/>
    <d v="2021-12-06T00:00:00"/>
    <n v="4487"/>
    <n v="1"/>
    <n v="0"/>
    <d v="2021-12-11T00:00:00"/>
    <n v="35"/>
    <n v="5"/>
    <s v="Disputed"/>
    <x v="1"/>
    <x v="21"/>
  </r>
  <r>
    <x v="4"/>
    <s v="3831-FXWYK"/>
    <n v="5950285853"/>
    <x v="277"/>
    <d v="2021-02-04T00:00:00"/>
    <n v="6312"/>
    <n v="1"/>
    <n v="0"/>
    <d v="2021-02-18T00:00:00"/>
    <n v="44"/>
    <n v="14"/>
    <s v="Disputed"/>
    <x v="1"/>
    <x v="0"/>
  </r>
  <r>
    <x v="0"/>
    <s v="5196-TWQXF"/>
    <n v="5955530230"/>
    <x v="545"/>
    <d v="2021-06-12T00:00:00"/>
    <n v="1657"/>
    <n v="0"/>
    <n v="0"/>
    <d v="2021-06-04T00:00:00"/>
    <n v="22"/>
    <n v="0"/>
    <s v="No Dispute"/>
    <x v="0"/>
    <x v="9"/>
  </r>
  <r>
    <x v="4"/>
    <s v="3831-FXWYK"/>
    <n v="5959305622"/>
    <x v="373"/>
    <d v="2021-12-18T00:00:00"/>
    <n v="7837"/>
    <n v="0"/>
    <n v="0"/>
    <d v="2021-12-15T00:00:00"/>
    <n v="27"/>
    <n v="0"/>
    <s v="No Dispute"/>
    <x v="0"/>
    <x v="21"/>
  </r>
  <r>
    <x v="3"/>
    <s v="0688-XNJRO"/>
    <n v="5963438295"/>
    <x v="606"/>
    <d v="2021-08-15T00:00:00"/>
    <n v="2579"/>
    <n v="0"/>
    <n v="0"/>
    <d v="2021-08-23T00:00:00"/>
    <n v="38"/>
    <n v="8"/>
    <s v="No Dispute"/>
    <x v="0"/>
    <x v="2"/>
  </r>
  <r>
    <x v="3"/>
    <s v="8690-EEBEO"/>
    <n v="5972339733"/>
    <x v="607"/>
    <d v="2020-09-18T00:00:00"/>
    <n v="5940"/>
    <n v="0"/>
    <n v="0"/>
    <d v="2020-09-23T00:00:00"/>
    <n v="35"/>
    <n v="5"/>
    <s v="No Dispute"/>
    <x v="0"/>
    <x v="18"/>
  </r>
  <r>
    <x v="1"/>
    <s v="8976-AMJEO"/>
    <n v="5978287436"/>
    <x v="501"/>
    <d v="2021-06-22T00:00:00"/>
    <n v="3960"/>
    <n v="0"/>
    <n v="0"/>
    <d v="2021-06-18T00:00:00"/>
    <n v="26"/>
    <n v="0"/>
    <s v="No Dispute"/>
    <x v="0"/>
    <x v="9"/>
  </r>
  <r>
    <x v="0"/>
    <s v="2125-HJDLA"/>
    <n v="5983180705"/>
    <x v="386"/>
    <d v="2020-04-06T00:00:00"/>
    <n v="3845"/>
    <n v="0"/>
    <n v="0"/>
    <d v="2020-04-22T00:00:00"/>
    <n v="46"/>
    <n v="16"/>
    <s v="No Dispute"/>
    <x v="0"/>
    <x v="8"/>
  </r>
  <r>
    <x v="1"/>
    <s v="5573-KSOIA"/>
    <n v="5984065624"/>
    <x v="608"/>
    <d v="2021-09-28T00:00:00"/>
    <n v="8737"/>
    <n v="0"/>
    <n v="0"/>
    <d v="2021-09-30T00:00:00"/>
    <n v="32"/>
    <n v="2"/>
    <s v="No Dispute"/>
    <x v="0"/>
    <x v="5"/>
  </r>
  <r>
    <x v="1"/>
    <s v="6048-QPZCF"/>
    <n v="8514889441"/>
    <x v="3"/>
    <d v="2021-03-12T00:00:00"/>
    <n v="9214"/>
    <n v="1"/>
    <n v="0"/>
    <d v="2021-02-22T00:00:00"/>
    <n v="12"/>
    <n v="0"/>
    <s v="Disputed"/>
    <x v="1"/>
    <x v="3"/>
  </r>
  <r>
    <x v="3"/>
    <s v="6177-VTITE"/>
    <n v="5991374516"/>
    <x v="542"/>
    <d v="2021-12-02T00:00:00"/>
    <n v="5511"/>
    <n v="0"/>
    <n v="0"/>
    <d v="2021-11-10T00:00:00"/>
    <n v="8"/>
    <n v="0"/>
    <s v="No Dispute"/>
    <x v="0"/>
    <x v="21"/>
  </r>
  <r>
    <x v="2"/>
    <s v="2824-HJQPP"/>
    <n v="5993794287"/>
    <x v="222"/>
    <d v="2021-08-26T00:00:00"/>
    <n v="3602"/>
    <n v="0"/>
    <n v="0"/>
    <d v="2021-08-18T00:00:00"/>
    <n v="22"/>
    <n v="0"/>
    <s v="No Dispute"/>
    <x v="0"/>
    <x v="2"/>
  </r>
  <r>
    <x v="0"/>
    <s v="0187-ERLSR"/>
    <n v="5995302563"/>
    <x v="577"/>
    <d v="2021-04-03T00:00:00"/>
    <n v="3172"/>
    <n v="0"/>
    <n v="0"/>
    <d v="2021-03-11T00:00:00"/>
    <n v="7"/>
    <n v="0"/>
    <s v="No Dispute"/>
    <x v="0"/>
    <x v="20"/>
  </r>
  <r>
    <x v="0"/>
    <s v="9174-IYKOC"/>
    <n v="5995642092"/>
    <x v="58"/>
    <d v="2020-04-07T00:00:00"/>
    <n v="3546"/>
    <n v="0"/>
    <n v="0"/>
    <d v="2020-04-12T00:00:00"/>
    <n v="35"/>
    <n v="5"/>
    <s v="No Dispute"/>
    <x v="0"/>
    <x v="8"/>
  </r>
  <r>
    <x v="3"/>
    <s v="7654-DOLHO"/>
    <n v="5999019394"/>
    <x v="84"/>
    <d v="2021-01-26T00:00:00"/>
    <n v="526"/>
    <n v="0"/>
    <n v="0"/>
    <d v="2021-01-23T00:00:00"/>
    <n v="27"/>
    <n v="0"/>
    <s v="No Dispute"/>
    <x v="0"/>
    <x v="6"/>
  </r>
  <r>
    <x v="4"/>
    <s v="2687-XWAMA"/>
    <n v="6008733621"/>
    <x v="313"/>
    <d v="2021-11-13T00:00:00"/>
    <n v="4880"/>
    <n v="0"/>
    <n v="0"/>
    <d v="2021-10-19T00:00:00"/>
    <n v="5"/>
    <n v="0"/>
    <s v="No Dispute"/>
    <x v="0"/>
    <x v="11"/>
  </r>
  <r>
    <x v="2"/>
    <s v="8887-NCUZC"/>
    <n v="6014957446"/>
    <x v="385"/>
    <d v="2021-11-08T00:00:00"/>
    <n v="5555"/>
    <n v="1"/>
    <n v="0"/>
    <d v="2021-11-13T00:00:00"/>
    <n v="35"/>
    <n v="5"/>
    <s v="Disputed"/>
    <x v="1"/>
    <x v="11"/>
  </r>
  <r>
    <x v="3"/>
    <s v="3271-YDPUJ"/>
    <n v="6017503839"/>
    <x v="29"/>
    <d v="2021-06-26T00:00:00"/>
    <n v="3023"/>
    <n v="0"/>
    <n v="0"/>
    <d v="2021-06-12T00:00:00"/>
    <n v="16"/>
    <n v="0"/>
    <s v="No Dispute"/>
    <x v="0"/>
    <x v="9"/>
  </r>
  <r>
    <x v="0"/>
    <s v="0187-ERLSR"/>
    <n v="6018471272"/>
    <x v="352"/>
    <d v="2021-06-06T00:00:00"/>
    <n v="7987"/>
    <n v="0"/>
    <n v="0"/>
    <d v="2021-05-15T00:00:00"/>
    <n v="8"/>
    <n v="0"/>
    <s v="No Dispute"/>
    <x v="0"/>
    <x v="9"/>
  </r>
  <r>
    <x v="0"/>
    <s v="9174-IYKOC"/>
    <n v="6019130159"/>
    <x v="56"/>
    <d v="2020-11-12T00:00:00"/>
    <n v="7375"/>
    <n v="0"/>
    <n v="0"/>
    <d v="2020-11-06T00:00:00"/>
    <n v="24"/>
    <n v="0"/>
    <s v="No Dispute"/>
    <x v="0"/>
    <x v="4"/>
  </r>
  <r>
    <x v="4"/>
    <s v="6077-FDQRK"/>
    <n v="6021346193"/>
    <x v="358"/>
    <d v="2020-08-25T00:00:00"/>
    <n v="6303"/>
    <n v="0"/>
    <n v="0"/>
    <d v="2020-08-17T00:00:00"/>
    <n v="22"/>
    <n v="0"/>
    <s v="No Dispute"/>
    <x v="0"/>
    <x v="14"/>
  </r>
  <r>
    <x v="4"/>
    <s v="4460-ZXNDN"/>
    <n v="6023663421"/>
    <x v="609"/>
    <d v="2020-05-09T00:00:00"/>
    <n v="6197"/>
    <n v="1"/>
    <n v="0"/>
    <d v="2020-05-25T00:00:00"/>
    <n v="46"/>
    <n v="16"/>
    <s v="Disputed"/>
    <x v="1"/>
    <x v="19"/>
  </r>
  <r>
    <x v="2"/>
    <s v="8364-UWVLM"/>
    <n v="6025796693"/>
    <x v="580"/>
    <d v="2020-03-30T00:00:00"/>
    <n v="6831"/>
    <n v="0"/>
    <n v="0"/>
    <d v="2020-03-29T00:00:00"/>
    <n v="29"/>
    <n v="0"/>
    <s v="No Dispute"/>
    <x v="0"/>
    <x v="13"/>
  </r>
  <r>
    <x v="2"/>
    <s v="5875-VZQCZ"/>
    <n v="6032999481"/>
    <x v="610"/>
    <d v="2021-04-17T00:00:00"/>
    <n v="8121"/>
    <n v="1"/>
    <n v="0"/>
    <d v="2021-05-11T00:00:00"/>
    <n v="54"/>
    <n v="24"/>
    <s v="Disputed"/>
    <x v="1"/>
    <x v="20"/>
  </r>
  <r>
    <x v="1"/>
    <s v="6048-QPZCF"/>
    <n v="284482411"/>
    <x v="104"/>
    <d v="2021-03-16T00:00:00"/>
    <n v="8790"/>
    <n v="1"/>
    <n v="0"/>
    <d v="2021-03-17T00:00:00"/>
    <n v="31"/>
    <n v="1"/>
    <s v="Disputed"/>
    <x v="1"/>
    <x v="3"/>
  </r>
  <r>
    <x v="4"/>
    <s v="6077-FDQRK"/>
    <n v="6035899942"/>
    <x v="120"/>
    <d v="2020-08-09T00:00:00"/>
    <n v="5352"/>
    <n v="0"/>
    <n v="0"/>
    <d v="2020-08-02T00:00:00"/>
    <n v="23"/>
    <n v="0"/>
    <s v="No Dispute"/>
    <x v="0"/>
    <x v="14"/>
  </r>
  <r>
    <x v="1"/>
    <s v="6048-QPZCF"/>
    <n v="6040813966"/>
    <x v="539"/>
    <d v="2020-10-25T00:00:00"/>
    <n v="8423"/>
    <n v="0"/>
    <n v="0"/>
    <d v="2020-09-30T00:00:00"/>
    <n v="5"/>
    <n v="0"/>
    <s v="No Dispute"/>
    <x v="0"/>
    <x v="17"/>
  </r>
  <r>
    <x v="2"/>
    <s v="6004-KITZM"/>
    <n v="6045344090"/>
    <x v="128"/>
    <d v="2021-05-16T00:00:00"/>
    <n v="7288"/>
    <n v="0"/>
    <n v="0"/>
    <d v="2021-05-05T00:00:00"/>
    <n v="19"/>
    <n v="0"/>
    <s v="No Dispute"/>
    <x v="0"/>
    <x v="16"/>
  </r>
  <r>
    <x v="2"/>
    <s v="8887-NCUZC"/>
    <n v="6050714721"/>
    <x v="68"/>
    <d v="2020-02-02T00:00:00"/>
    <n v="1599"/>
    <n v="1"/>
    <n v="0"/>
    <d v="2020-02-15T00:00:00"/>
    <n v="43"/>
    <n v="13"/>
    <s v="Disputed"/>
    <x v="1"/>
    <x v="1"/>
  </r>
  <r>
    <x v="2"/>
    <s v="7695-NKUXM"/>
    <n v="6051615131"/>
    <x v="594"/>
    <d v="2020-09-24T00:00:00"/>
    <n v="2752"/>
    <n v="0"/>
    <n v="0"/>
    <d v="2020-08-29T00:00:00"/>
    <n v="4"/>
    <n v="0"/>
    <s v="No Dispute"/>
    <x v="0"/>
    <x v="18"/>
  </r>
  <r>
    <x v="4"/>
    <s v="0625-TNJFG"/>
    <n v="6052640963"/>
    <x v="282"/>
    <d v="2021-12-11T00:00:00"/>
    <n v="8368"/>
    <n v="0"/>
    <n v="0"/>
    <d v="2021-12-01T00:00:00"/>
    <n v="20"/>
    <n v="0"/>
    <s v="No Dispute"/>
    <x v="0"/>
    <x v="21"/>
  </r>
  <r>
    <x v="1"/>
    <s v="4092-ZAVRG"/>
    <n v="6053161771"/>
    <x v="3"/>
    <d v="2021-03-12T00:00:00"/>
    <n v="7356"/>
    <n v="0"/>
    <n v="0"/>
    <d v="2021-02-11T00:00:00"/>
    <n v="1"/>
    <n v="0"/>
    <s v="No Dispute"/>
    <x v="0"/>
    <x v="3"/>
  </r>
  <r>
    <x v="0"/>
    <s v="2125-HJDLA"/>
    <n v="6059076054"/>
    <x v="117"/>
    <d v="2020-11-04T00:00:00"/>
    <n v="3205"/>
    <n v="0"/>
    <n v="0"/>
    <d v="2020-10-31T00:00:00"/>
    <n v="26"/>
    <n v="0"/>
    <s v="No Dispute"/>
    <x v="0"/>
    <x v="4"/>
  </r>
  <r>
    <x v="0"/>
    <s v="9841-XLGBV"/>
    <n v="6059357698"/>
    <x v="222"/>
    <d v="2021-08-26T00:00:00"/>
    <n v="3112"/>
    <n v="0"/>
    <n v="0"/>
    <d v="2021-08-24T00:00:00"/>
    <n v="28"/>
    <n v="0"/>
    <s v="No Dispute"/>
    <x v="0"/>
    <x v="2"/>
  </r>
  <r>
    <x v="1"/>
    <s v="7938-EVASK"/>
    <n v="6062304635"/>
    <x v="551"/>
    <d v="2020-10-07T00:00:00"/>
    <n v="11121"/>
    <n v="0"/>
    <n v="0"/>
    <d v="2020-09-29T00:00:00"/>
    <n v="22"/>
    <n v="0"/>
    <s v="No Dispute"/>
    <x v="0"/>
    <x v="17"/>
  </r>
  <r>
    <x v="2"/>
    <s v="5148-SYKLB"/>
    <n v="6067368978"/>
    <x v="514"/>
    <d v="2020-07-18T00:00:00"/>
    <n v="8848"/>
    <n v="1"/>
    <n v="0"/>
    <d v="2020-07-31T00:00:00"/>
    <n v="43"/>
    <n v="13"/>
    <s v="Disputed"/>
    <x v="1"/>
    <x v="12"/>
  </r>
  <r>
    <x v="4"/>
    <s v="3993-QUNVJ"/>
    <n v="6079394028"/>
    <x v="323"/>
    <d v="2020-08-22T00:00:00"/>
    <n v="6176"/>
    <n v="0"/>
    <n v="0"/>
    <d v="2020-08-09T00:00:00"/>
    <n v="17"/>
    <n v="0"/>
    <s v="No Dispute"/>
    <x v="0"/>
    <x v="14"/>
  </r>
  <r>
    <x v="3"/>
    <s v="6177-VTITE"/>
    <n v="6080109452"/>
    <x v="146"/>
    <d v="2021-03-13T00:00:00"/>
    <n v="5705"/>
    <n v="0"/>
    <n v="0"/>
    <d v="2021-02-27T00:00:00"/>
    <n v="16"/>
    <n v="0"/>
    <s v="No Dispute"/>
    <x v="0"/>
    <x v="3"/>
  </r>
  <r>
    <x v="4"/>
    <s v="7228-LEPPM"/>
    <n v="6081045243"/>
    <x v="201"/>
    <d v="2020-07-30T00:00:00"/>
    <n v="6915"/>
    <n v="0"/>
    <n v="0"/>
    <d v="2020-08-13T00:00:00"/>
    <n v="44"/>
    <n v="14"/>
    <s v="No Dispute"/>
    <x v="0"/>
    <x v="12"/>
  </r>
  <r>
    <x v="0"/>
    <s v="6708-DPYTF"/>
    <n v="6085710390"/>
    <x v="258"/>
    <d v="2021-05-29T00:00:00"/>
    <n v="8204"/>
    <n v="0"/>
    <n v="0"/>
    <d v="2021-05-23T00:00:00"/>
    <n v="24"/>
    <n v="0"/>
    <s v="No Dispute"/>
    <x v="0"/>
    <x v="16"/>
  </r>
  <r>
    <x v="3"/>
    <s v="0688-XNJRO"/>
    <n v="6088063371"/>
    <x v="75"/>
    <d v="2020-03-09T00:00:00"/>
    <n v="6828"/>
    <n v="0"/>
    <n v="0"/>
    <d v="2020-03-25T00:00:00"/>
    <n v="46"/>
    <n v="16"/>
    <s v="No Dispute"/>
    <x v="0"/>
    <x v="13"/>
  </r>
  <r>
    <x v="3"/>
    <s v="6296-UKEUZ"/>
    <n v="6089084877"/>
    <x v="528"/>
    <d v="2020-04-15T00:00:00"/>
    <n v="4339"/>
    <n v="0"/>
    <n v="0"/>
    <d v="2020-03-18T00:00:00"/>
    <n v="2"/>
    <n v="0"/>
    <s v="No Dispute"/>
    <x v="0"/>
    <x v="8"/>
  </r>
  <r>
    <x v="3"/>
    <s v="1168-BEASA"/>
    <n v="6095691270"/>
    <x v="61"/>
    <d v="2020-10-06T00:00:00"/>
    <n v="4317"/>
    <n v="0"/>
    <n v="0"/>
    <d v="2020-09-25T00:00:00"/>
    <n v="19"/>
    <n v="0"/>
    <s v="No Dispute"/>
    <x v="0"/>
    <x v="17"/>
  </r>
  <r>
    <x v="1"/>
    <s v="2621-XCLEH"/>
    <n v="6107289576"/>
    <x v="43"/>
    <d v="2021-05-27T00:00:00"/>
    <n v="6576"/>
    <n v="0"/>
    <n v="0"/>
    <d v="2021-06-03T00:00:00"/>
    <n v="37"/>
    <n v="7"/>
    <s v="No Dispute"/>
    <x v="0"/>
    <x v="16"/>
  </r>
  <r>
    <x v="0"/>
    <s v="6160-HCSFI"/>
    <n v="6107650729"/>
    <x v="358"/>
    <d v="2020-08-25T00:00:00"/>
    <n v="6072"/>
    <n v="0"/>
    <n v="0"/>
    <d v="2020-08-21T00:00:00"/>
    <n v="26"/>
    <n v="0"/>
    <s v="No Dispute"/>
    <x v="0"/>
    <x v="14"/>
  </r>
  <r>
    <x v="1"/>
    <s v="3448-OWJOT"/>
    <n v="7792341685"/>
    <x v="306"/>
    <d v="2021-01-31T00:00:00"/>
    <n v="7135"/>
    <n v="1"/>
    <n v="1"/>
    <d v="2021-02-04T00:00:00"/>
    <n v="34"/>
    <n v="4"/>
    <s v="Disputed"/>
    <x v="2"/>
    <x v="0"/>
  </r>
  <r>
    <x v="3"/>
    <s v="9286-VLKMI"/>
    <n v="6110785497"/>
    <x v="356"/>
    <d v="2020-07-01T00:00:00"/>
    <n v="8650"/>
    <n v="0"/>
    <n v="0"/>
    <d v="2020-06-10T00:00:00"/>
    <n v="9"/>
    <n v="0"/>
    <s v="No Dispute"/>
    <x v="0"/>
    <x v="12"/>
  </r>
  <r>
    <x v="1"/>
    <s v="8389-TCXFQ"/>
    <n v="4171825761"/>
    <x v="611"/>
    <d v="2021-03-27T00:00:00"/>
    <n v="8867"/>
    <n v="1"/>
    <n v="1"/>
    <d v="2021-03-26T00:00:00"/>
    <n v="29"/>
    <n v="0"/>
    <s v="Disputed"/>
    <x v="2"/>
    <x v="3"/>
  </r>
  <r>
    <x v="4"/>
    <s v="7856-ODQFO"/>
    <n v="6115848018"/>
    <x v="427"/>
    <d v="2020-08-01T00:00:00"/>
    <n v="3012"/>
    <n v="0"/>
    <n v="0"/>
    <d v="2020-08-01T00:00:00"/>
    <n v="30"/>
    <n v="0"/>
    <s v="No Dispute"/>
    <x v="0"/>
    <x v="14"/>
  </r>
  <r>
    <x v="4"/>
    <s v="3831-FXWYK"/>
    <n v="6120905901"/>
    <x v="191"/>
    <d v="2020-10-01T00:00:00"/>
    <n v="7839"/>
    <n v="0"/>
    <n v="0"/>
    <d v="2020-09-27T00:00:00"/>
    <n v="26"/>
    <n v="0"/>
    <s v="No Dispute"/>
    <x v="0"/>
    <x v="17"/>
  </r>
  <r>
    <x v="4"/>
    <s v="0465-DTULQ"/>
    <n v="6128855877"/>
    <x v="187"/>
    <d v="2021-12-25T00:00:00"/>
    <n v="7236"/>
    <n v="0"/>
    <n v="0"/>
    <d v="2021-12-23T00:00:00"/>
    <n v="28"/>
    <n v="0"/>
    <s v="No Dispute"/>
    <x v="0"/>
    <x v="21"/>
  </r>
  <r>
    <x v="3"/>
    <s v="1168-BEASA"/>
    <n v="6133129097"/>
    <x v="214"/>
    <d v="2021-05-22T00:00:00"/>
    <n v="5207"/>
    <n v="0"/>
    <n v="0"/>
    <d v="2021-05-15T00:00:00"/>
    <n v="23"/>
    <n v="0"/>
    <s v="No Dispute"/>
    <x v="0"/>
    <x v="16"/>
  </r>
  <r>
    <x v="0"/>
    <s v="3569-VJWXS"/>
    <n v="6140117683"/>
    <x v="491"/>
    <d v="2021-09-30T00:00:00"/>
    <n v="6026"/>
    <n v="0"/>
    <n v="0"/>
    <d v="2021-09-17T00:00:00"/>
    <n v="17"/>
    <n v="0"/>
    <s v="No Dispute"/>
    <x v="0"/>
    <x v="5"/>
  </r>
  <r>
    <x v="1"/>
    <s v="8976-AMJEO"/>
    <n v="6140327615"/>
    <x v="391"/>
    <d v="2020-08-07T00:00:00"/>
    <n v="5459"/>
    <n v="0"/>
    <n v="0"/>
    <d v="2020-07-26T00:00:00"/>
    <n v="18"/>
    <n v="0"/>
    <s v="No Dispute"/>
    <x v="0"/>
    <x v="14"/>
  </r>
  <r>
    <x v="4"/>
    <s v="2447-JCFGW"/>
    <n v="6149070076"/>
    <x v="207"/>
    <d v="2020-06-28T00:00:00"/>
    <n v="5096"/>
    <n v="0"/>
    <n v="0"/>
    <d v="2020-06-24T00:00:00"/>
    <n v="26"/>
    <n v="0"/>
    <s v="No Dispute"/>
    <x v="0"/>
    <x v="7"/>
  </r>
  <r>
    <x v="2"/>
    <s v="5875-VZQCZ"/>
    <n v="6151783720"/>
    <x v="303"/>
    <d v="2021-12-04T00:00:00"/>
    <n v="6217"/>
    <n v="1"/>
    <n v="0"/>
    <d v="2021-12-07T00:00:00"/>
    <n v="33"/>
    <n v="3"/>
    <s v="Disputed"/>
    <x v="1"/>
    <x v="21"/>
  </r>
  <r>
    <x v="1"/>
    <s v="3448-OWJOT"/>
    <n v="9398281591"/>
    <x v="469"/>
    <d v="2021-03-25T00:00:00"/>
    <n v="5931"/>
    <n v="1"/>
    <n v="0"/>
    <d v="2021-03-28T00:00:00"/>
    <n v="33"/>
    <n v="3"/>
    <s v="Disputed"/>
    <x v="1"/>
    <x v="3"/>
  </r>
  <r>
    <x v="0"/>
    <s v="0379-NEVHP"/>
    <n v="6164052759"/>
    <x v="63"/>
    <d v="2020-10-10T00:00:00"/>
    <n v="7297"/>
    <n v="0"/>
    <n v="0"/>
    <d v="2020-09-28T00:00:00"/>
    <n v="18"/>
    <n v="0"/>
    <s v="No Dispute"/>
    <x v="0"/>
    <x v="17"/>
  </r>
  <r>
    <x v="1"/>
    <s v="4651-PMEXQ"/>
    <n v="6166200189"/>
    <x v="490"/>
    <d v="2021-07-13T00:00:00"/>
    <n v="7876"/>
    <n v="0"/>
    <n v="0"/>
    <d v="2021-06-30T00:00:00"/>
    <n v="17"/>
    <n v="0"/>
    <s v="No Dispute"/>
    <x v="0"/>
    <x v="22"/>
  </r>
  <r>
    <x v="3"/>
    <s v="9286-VLKMI"/>
    <n v="6170784196"/>
    <x v="237"/>
    <d v="2021-01-06T00:00:00"/>
    <n v="6039"/>
    <n v="0"/>
    <n v="0"/>
    <d v="2020-12-16T00:00:00"/>
    <n v="9"/>
    <n v="0"/>
    <s v="No Dispute"/>
    <x v="0"/>
    <x v="6"/>
  </r>
  <r>
    <x v="0"/>
    <s v="5196-TWQXF"/>
    <n v="6172286856"/>
    <x v="609"/>
    <d v="2020-05-09T00:00:00"/>
    <n v="3011"/>
    <n v="0"/>
    <n v="0"/>
    <d v="2020-05-14T00:00:00"/>
    <n v="35"/>
    <n v="5"/>
    <s v="No Dispute"/>
    <x v="0"/>
    <x v="19"/>
  </r>
  <r>
    <x v="0"/>
    <s v="2125-HJDLA"/>
    <n v="6178537152"/>
    <x v="288"/>
    <d v="2021-12-13T00:00:00"/>
    <n v="8268"/>
    <n v="1"/>
    <n v="0"/>
    <d v="2022-01-03T00:00:00"/>
    <n v="51"/>
    <n v="21"/>
    <s v="Disputed"/>
    <x v="1"/>
    <x v="21"/>
  </r>
  <r>
    <x v="0"/>
    <s v="0709-LZRJV"/>
    <n v="6179146246"/>
    <x v="474"/>
    <d v="2021-12-28T00:00:00"/>
    <n v="3282"/>
    <n v="0"/>
    <n v="0"/>
    <d v="2021-12-26T00:00:00"/>
    <n v="28"/>
    <n v="0"/>
    <s v="No Dispute"/>
    <x v="0"/>
    <x v="21"/>
  </r>
  <r>
    <x v="4"/>
    <s v="6831-FIODB"/>
    <n v="6180284302"/>
    <x v="123"/>
    <d v="2021-03-01T00:00:00"/>
    <n v="3090"/>
    <n v="0"/>
    <n v="0"/>
    <d v="2021-03-06T00:00:00"/>
    <n v="35"/>
    <n v="5"/>
    <s v="No Dispute"/>
    <x v="0"/>
    <x v="0"/>
  </r>
  <r>
    <x v="1"/>
    <s v="4651-PMEXQ"/>
    <n v="6191014036"/>
    <x v="481"/>
    <d v="2021-10-02T00:00:00"/>
    <n v="6987"/>
    <n v="0"/>
    <n v="0"/>
    <d v="2021-10-01T00:00:00"/>
    <n v="29"/>
    <n v="0"/>
    <s v="No Dispute"/>
    <x v="0"/>
    <x v="15"/>
  </r>
  <r>
    <x v="3"/>
    <s v="9883-SDWFS"/>
    <n v="6195238206"/>
    <x v="35"/>
    <d v="2020-10-28T00:00:00"/>
    <n v="1405"/>
    <n v="0"/>
    <n v="0"/>
    <d v="2020-11-01T00:00:00"/>
    <n v="34"/>
    <n v="4"/>
    <s v="No Dispute"/>
    <x v="0"/>
    <x v="17"/>
  </r>
  <r>
    <x v="3"/>
    <s v="3676-CQAIF"/>
    <n v="6197031775"/>
    <x v="138"/>
    <d v="2020-10-27T00:00:00"/>
    <n v="6321"/>
    <n v="0"/>
    <n v="0"/>
    <d v="2020-11-10T00:00:00"/>
    <n v="44"/>
    <n v="14"/>
    <s v="No Dispute"/>
    <x v="0"/>
    <x v="17"/>
  </r>
  <r>
    <x v="1"/>
    <s v="4092-ZAVRG"/>
    <n v="291694356"/>
    <x v="399"/>
    <d v="2021-03-29T00:00:00"/>
    <n v="6965"/>
    <n v="1"/>
    <n v="0"/>
    <d v="2021-03-11T00:00:00"/>
    <n v="12"/>
    <n v="0"/>
    <s v="Disputed"/>
    <x v="1"/>
    <x v="3"/>
  </r>
  <r>
    <x v="4"/>
    <s v="3831-FXWYK"/>
    <n v="6211621442"/>
    <x v="612"/>
    <d v="2020-04-02T00:00:00"/>
    <n v="11701"/>
    <n v="0"/>
    <n v="0"/>
    <d v="2020-04-20T00:00:00"/>
    <n v="48"/>
    <n v="18"/>
    <s v="No Dispute"/>
    <x v="0"/>
    <x v="8"/>
  </r>
  <r>
    <x v="0"/>
    <s v="6632-CGYHU"/>
    <n v="6215256535"/>
    <x v="169"/>
    <d v="2021-08-03T00:00:00"/>
    <n v="11444"/>
    <n v="0"/>
    <n v="0"/>
    <d v="2021-07-15T00:00:00"/>
    <n v="11"/>
    <n v="0"/>
    <s v="No Dispute"/>
    <x v="0"/>
    <x v="2"/>
  </r>
  <r>
    <x v="0"/>
    <s v="6160-HCSFI"/>
    <n v="6216182013"/>
    <x v="244"/>
    <d v="2020-09-21T00:00:00"/>
    <n v="7486"/>
    <n v="0"/>
    <n v="0"/>
    <d v="2020-09-08T00:00:00"/>
    <n v="17"/>
    <n v="0"/>
    <s v="No Dispute"/>
    <x v="0"/>
    <x v="18"/>
  </r>
  <r>
    <x v="2"/>
    <s v="7695-NKUXM"/>
    <n v="6217512898"/>
    <x v="46"/>
    <d v="2020-09-29T00:00:00"/>
    <n v="4552"/>
    <n v="1"/>
    <n v="0"/>
    <d v="2020-09-27T00:00:00"/>
    <n v="28"/>
    <n v="0"/>
    <s v="Disputed"/>
    <x v="1"/>
    <x v="18"/>
  </r>
  <r>
    <x v="3"/>
    <s v="8690-EEBEO"/>
    <n v="6219456346"/>
    <x v="324"/>
    <d v="2020-06-15T00:00:00"/>
    <n v="7126"/>
    <n v="0"/>
    <n v="0"/>
    <d v="2020-07-07T00:00:00"/>
    <n v="52"/>
    <n v="22"/>
    <s v="No Dispute"/>
    <x v="0"/>
    <x v="7"/>
  </r>
  <r>
    <x v="2"/>
    <s v="2824-HJQPP"/>
    <n v="6222252019"/>
    <x v="192"/>
    <d v="2020-04-18T00:00:00"/>
    <n v="5079"/>
    <n v="0"/>
    <n v="0"/>
    <d v="2020-04-06T00:00:00"/>
    <n v="18"/>
    <n v="0"/>
    <s v="No Dispute"/>
    <x v="0"/>
    <x v="8"/>
  </r>
  <r>
    <x v="2"/>
    <s v="5924-UOPGH"/>
    <n v="6224002160"/>
    <x v="55"/>
    <d v="2020-02-29T00:00:00"/>
    <n v="7210"/>
    <n v="0"/>
    <n v="0"/>
    <d v="2020-02-23T00:00:00"/>
    <n v="24"/>
    <n v="0"/>
    <s v="No Dispute"/>
    <x v="0"/>
    <x v="1"/>
  </r>
  <r>
    <x v="0"/>
    <s v="2676-DZINU"/>
    <n v="6225729341"/>
    <x v="418"/>
    <d v="2020-08-19T00:00:00"/>
    <n v="5389"/>
    <n v="0"/>
    <n v="0"/>
    <d v="2020-08-13T00:00:00"/>
    <n v="24"/>
    <n v="0"/>
    <s v="No Dispute"/>
    <x v="0"/>
    <x v="14"/>
  </r>
  <r>
    <x v="1"/>
    <s v="9117-LYRCE"/>
    <n v="6235560565"/>
    <x v="362"/>
    <d v="2021-11-03T00:00:00"/>
    <n v="5973"/>
    <n v="1"/>
    <n v="0"/>
    <d v="2021-10-28T00:00:00"/>
    <n v="24"/>
    <n v="0"/>
    <s v="Disputed"/>
    <x v="1"/>
    <x v="11"/>
  </r>
  <r>
    <x v="2"/>
    <s v="5613-UHVMG"/>
    <n v="6238372501"/>
    <x v="592"/>
    <d v="2020-12-01T00:00:00"/>
    <n v="7403"/>
    <n v="0"/>
    <n v="0"/>
    <d v="2020-12-09T00:00:00"/>
    <n v="38"/>
    <n v="8"/>
    <s v="No Dispute"/>
    <x v="0"/>
    <x v="10"/>
  </r>
  <r>
    <x v="2"/>
    <s v="7946-HJDUR"/>
    <n v="6242434931"/>
    <x v="17"/>
    <d v="2021-06-28T00:00:00"/>
    <n v="4008"/>
    <n v="0"/>
    <n v="0"/>
    <d v="2021-06-18T00:00:00"/>
    <n v="20"/>
    <n v="0"/>
    <s v="No Dispute"/>
    <x v="0"/>
    <x v="9"/>
  </r>
  <r>
    <x v="4"/>
    <s v="6831-FIODB"/>
    <n v="6247830671"/>
    <x v="37"/>
    <d v="2021-01-21T00:00:00"/>
    <n v="6367"/>
    <n v="0"/>
    <n v="0"/>
    <d v="2021-01-19T00:00:00"/>
    <n v="28"/>
    <n v="0"/>
    <s v="No Dispute"/>
    <x v="0"/>
    <x v="6"/>
  </r>
  <r>
    <x v="3"/>
    <s v="3676-CQAIF"/>
    <n v="6248246137"/>
    <x v="99"/>
    <d v="2020-06-02T00:00:00"/>
    <n v="5684"/>
    <n v="0"/>
    <n v="0"/>
    <d v="2020-06-08T00:00:00"/>
    <n v="36"/>
    <n v="6"/>
    <s v="No Dispute"/>
    <x v="0"/>
    <x v="7"/>
  </r>
  <r>
    <x v="0"/>
    <s v="5529-TBPGK"/>
    <n v="6248446618"/>
    <x v="60"/>
    <d v="2021-01-08T00:00:00"/>
    <n v="4983"/>
    <n v="0"/>
    <n v="0"/>
    <d v="2021-01-12T00:00:00"/>
    <n v="34"/>
    <n v="4"/>
    <s v="No Dispute"/>
    <x v="0"/>
    <x v="6"/>
  </r>
  <r>
    <x v="1"/>
    <s v="9771-QTLGZ"/>
    <n v="5508245592"/>
    <x v="555"/>
    <d v="2021-03-30T00:00:00"/>
    <n v="4887"/>
    <n v="1"/>
    <n v="1"/>
    <d v="2021-03-09T00:00:00"/>
    <n v="9"/>
    <n v="0"/>
    <s v="Disputed"/>
    <x v="2"/>
    <x v="3"/>
  </r>
  <r>
    <x v="3"/>
    <s v="9250-VHLWY"/>
    <n v="6254234391"/>
    <x v="102"/>
    <d v="2020-12-20T00:00:00"/>
    <n v="6416"/>
    <n v="0"/>
    <n v="0"/>
    <d v="2020-12-08T00:00:00"/>
    <n v="18"/>
    <n v="0"/>
    <s v="No Dispute"/>
    <x v="0"/>
    <x v="10"/>
  </r>
  <r>
    <x v="3"/>
    <s v="0688-XNJRO"/>
    <n v="6254565489"/>
    <x v="348"/>
    <d v="2021-12-15T00:00:00"/>
    <n v="5604"/>
    <n v="0"/>
    <n v="0"/>
    <d v="2022-01-05T00:00:00"/>
    <n v="51"/>
    <n v="21"/>
    <s v="No Dispute"/>
    <x v="0"/>
    <x v="21"/>
  </r>
  <r>
    <x v="3"/>
    <s v="8942-ERSWK"/>
    <n v="6256102305"/>
    <x v="613"/>
    <d v="2021-08-21T00:00:00"/>
    <n v="1400"/>
    <n v="0"/>
    <n v="0"/>
    <d v="2021-07-27T00:00:00"/>
    <n v="5"/>
    <n v="0"/>
    <s v="No Dispute"/>
    <x v="0"/>
    <x v="2"/>
  </r>
  <r>
    <x v="1"/>
    <s v="8389-TCXFQ"/>
    <n v="3086321519"/>
    <x v="170"/>
    <d v="2021-03-31T00:00:00"/>
    <n v="5338"/>
    <n v="1"/>
    <n v="0"/>
    <d v="2021-04-13T00:00:00"/>
    <n v="43"/>
    <n v="13"/>
    <s v="Disputed"/>
    <x v="1"/>
    <x v="20"/>
  </r>
  <r>
    <x v="1"/>
    <s v="9117-LYRCE"/>
    <n v="3090463749"/>
    <x v="170"/>
    <d v="2021-03-31T00:00:00"/>
    <n v="5869"/>
    <n v="1"/>
    <n v="1"/>
    <d v="2021-04-30T00:00:00"/>
    <n v="60"/>
    <n v="30"/>
    <s v="Disputed"/>
    <x v="2"/>
    <x v="20"/>
  </r>
  <r>
    <x v="1"/>
    <s v="9758-AIEIK"/>
    <n v="6268305498"/>
    <x v="543"/>
    <d v="2021-02-17T00:00:00"/>
    <n v="8530"/>
    <n v="0"/>
    <n v="0"/>
    <d v="2021-02-07T00:00:00"/>
    <n v="20"/>
    <n v="0"/>
    <s v="No Dispute"/>
    <x v="0"/>
    <x v="0"/>
  </r>
  <r>
    <x v="1"/>
    <s v="6833-ETVHD"/>
    <n v="6268716975"/>
    <x v="244"/>
    <d v="2020-09-21T00:00:00"/>
    <n v="4458"/>
    <n v="0"/>
    <n v="0"/>
    <d v="2020-09-11T00:00:00"/>
    <n v="20"/>
    <n v="0"/>
    <s v="No Dispute"/>
    <x v="0"/>
    <x v="18"/>
  </r>
  <r>
    <x v="1"/>
    <s v="5284-DJOZO"/>
    <n v="6272696799"/>
    <x v="614"/>
    <d v="2020-08-30T00:00:00"/>
    <n v="5038"/>
    <n v="0"/>
    <n v="0"/>
    <d v="2020-08-10T00:00:00"/>
    <n v="10"/>
    <n v="0"/>
    <s v="No Dispute"/>
    <x v="0"/>
    <x v="14"/>
  </r>
  <r>
    <x v="4"/>
    <s v="0625-TNJFG"/>
    <n v="6273031192"/>
    <x v="119"/>
    <d v="2021-03-24T00:00:00"/>
    <n v="5764"/>
    <n v="0"/>
    <n v="0"/>
    <d v="2021-03-28T00:00:00"/>
    <n v="34"/>
    <n v="4"/>
    <s v="No Dispute"/>
    <x v="0"/>
    <x v="3"/>
  </r>
  <r>
    <x v="0"/>
    <s v="7329-TWKLF"/>
    <n v="6273968942"/>
    <x v="190"/>
    <d v="2020-03-26T00:00:00"/>
    <n v="9211"/>
    <n v="0"/>
    <n v="0"/>
    <d v="2020-03-22T00:00:00"/>
    <n v="26"/>
    <n v="0"/>
    <s v="No Dispute"/>
    <x v="0"/>
    <x v="13"/>
  </r>
  <r>
    <x v="0"/>
    <s v="5196-TWQXF"/>
    <n v="6274787669"/>
    <x v="499"/>
    <d v="2020-09-23T00:00:00"/>
    <n v="6954"/>
    <n v="0"/>
    <n v="0"/>
    <d v="2020-09-23T00:00:00"/>
    <n v="30"/>
    <n v="0"/>
    <s v="No Dispute"/>
    <x v="0"/>
    <x v="18"/>
  </r>
  <r>
    <x v="0"/>
    <s v="0187-ERLSR"/>
    <n v="6279951505"/>
    <x v="187"/>
    <d v="2021-12-25T00:00:00"/>
    <n v="6557"/>
    <n v="1"/>
    <n v="0"/>
    <d v="2021-12-12T00:00:00"/>
    <n v="17"/>
    <n v="0"/>
    <s v="Disputed"/>
    <x v="1"/>
    <x v="21"/>
  </r>
  <r>
    <x v="4"/>
    <s v="7856-ODQFO"/>
    <n v="6287088969"/>
    <x v="444"/>
    <d v="2021-04-07T00:00:00"/>
    <n v="6167"/>
    <n v="0"/>
    <n v="0"/>
    <d v="2021-03-31T00:00:00"/>
    <n v="23"/>
    <n v="0"/>
    <s v="No Dispute"/>
    <x v="0"/>
    <x v="20"/>
  </r>
  <r>
    <x v="0"/>
    <s v="9841-XLGBV"/>
    <n v="6288520521"/>
    <x v="10"/>
    <d v="2020-04-30T00:00:00"/>
    <n v="4443"/>
    <n v="0"/>
    <n v="0"/>
    <d v="2020-04-24T00:00:00"/>
    <n v="24"/>
    <n v="0"/>
    <s v="No Dispute"/>
    <x v="0"/>
    <x v="8"/>
  </r>
  <r>
    <x v="3"/>
    <s v="7654-DOLHO"/>
    <n v="6288740790"/>
    <x v="182"/>
    <d v="2020-04-10T00:00:00"/>
    <n v="2305"/>
    <n v="0"/>
    <n v="0"/>
    <d v="2020-04-16T00:00:00"/>
    <n v="36"/>
    <n v="6"/>
    <s v="No Dispute"/>
    <x v="0"/>
    <x v="8"/>
  </r>
  <r>
    <x v="4"/>
    <s v="7856-ODQFO"/>
    <n v="6292573032"/>
    <x v="128"/>
    <d v="2021-05-16T00:00:00"/>
    <n v="6114"/>
    <n v="1"/>
    <n v="0"/>
    <d v="2021-05-21T00:00:00"/>
    <n v="35"/>
    <n v="5"/>
    <s v="Disputed"/>
    <x v="1"/>
    <x v="16"/>
  </r>
  <r>
    <x v="0"/>
    <s v="2676-DZINU"/>
    <n v="6299892020"/>
    <x v="400"/>
    <d v="2021-10-24T00:00:00"/>
    <n v="7666"/>
    <n v="0"/>
    <n v="0"/>
    <d v="2021-10-11T00:00:00"/>
    <n v="17"/>
    <n v="0"/>
    <s v="No Dispute"/>
    <x v="0"/>
    <x v="15"/>
  </r>
  <r>
    <x v="4"/>
    <s v="0625-TNJFG"/>
    <n v="6301784259"/>
    <x v="499"/>
    <d v="2020-09-23T00:00:00"/>
    <n v="4218"/>
    <n v="0"/>
    <n v="0"/>
    <d v="2020-09-13T00:00:00"/>
    <n v="20"/>
    <n v="0"/>
    <s v="No Dispute"/>
    <x v="0"/>
    <x v="18"/>
  </r>
  <r>
    <x v="4"/>
    <s v="2687-XWAMA"/>
    <n v="6303890920"/>
    <x v="558"/>
    <d v="2021-12-23T00:00:00"/>
    <n v="4478"/>
    <n v="1"/>
    <n v="0"/>
    <d v="2021-12-15T00:00:00"/>
    <n v="22"/>
    <n v="0"/>
    <s v="Disputed"/>
    <x v="1"/>
    <x v="21"/>
  </r>
  <r>
    <x v="0"/>
    <s v="2423-QOKIO"/>
    <n v="6309336631"/>
    <x v="45"/>
    <d v="2021-10-10T00:00:00"/>
    <n v="7653"/>
    <n v="0"/>
    <n v="0"/>
    <d v="2021-09-25T00:00:00"/>
    <n v="15"/>
    <n v="0"/>
    <s v="No Dispute"/>
    <x v="0"/>
    <x v="15"/>
  </r>
  <r>
    <x v="4"/>
    <s v="2687-XWAMA"/>
    <n v="6310497928"/>
    <x v="250"/>
    <d v="2020-05-30T00:00:00"/>
    <n v="5973"/>
    <n v="0"/>
    <n v="0"/>
    <d v="2020-05-14T00:00:00"/>
    <n v="14"/>
    <n v="0"/>
    <s v="No Dispute"/>
    <x v="0"/>
    <x v="19"/>
  </r>
  <r>
    <x v="0"/>
    <s v="2820-XGXSB"/>
    <n v="6312340515"/>
    <x v="277"/>
    <d v="2021-02-04T00:00:00"/>
    <n v="6850"/>
    <n v="0"/>
    <n v="0"/>
    <d v="2021-01-08T00:00:00"/>
    <n v="3"/>
    <n v="0"/>
    <s v="No Dispute"/>
    <x v="0"/>
    <x v="0"/>
  </r>
  <r>
    <x v="1"/>
    <s v="2621-XCLEH"/>
    <n v="6837368660"/>
    <x v="170"/>
    <d v="2021-03-31T00:00:00"/>
    <n v="5896"/>
    <n v="1"/>
    <n v="0"/>
    <d v="2021-04-25T00:00:00"/>
    <n v="55"/>
    <n v="25"/>
    <s v="Disputed"/>
    <x v="1"/>
    <x v="20"/>
  </r>
  <r>
    <x v="4"/>
    <s v="0625-TNJFG"/>
    <n v="6326625438"/>
    <x v="206"/>
    <d v="2021-02-23T00:00:00"/>
    <n v="6575"/>
    <n v="0"/>
    <n v="0"/>
    <d v="2021-02-16T00:00:00"/>
    <n v="23"/>
    <n v="0"/>
    <s v="No Dispute"/>
    <x v="0"/>
    <x v="0"/>
  </r>
  <r>
    <x v="2"/>
    <s v="5875-VZQCZ"/>
    <n v="6332346154"/>
    <x v="267"/>
    <d v="2020-04-17T00:00:00"/>
    <n v="6381"/>
    <n v="0"/>
    <n v="0"/>
    <d v="2020-04-07T00:00:00"/>
    <n v="20"/>
    <n v="0"/>
    <s v="No Dispute"/>
    <x v="0"/>
    <x v="8"/>
  </r>
  <r>
    <x v="4"/>
    <s v="3993-QUNVJ"/>
    <n v="6332637140"/>
    <x v="615"/>
    <d v="2021-10-17T00:00:00"/>
    <n v="5809"/>
    <n v="0"/>
    <n v="0"/>
    <d v="2021-09-24T00:00:00"/>
    <n v="7"/>
    <n v="0"/>
    <s v="No Dispute"/>
    <x v="0"/>
    <x v="15"/>
  </r>
  <r>
    <x v="3"/>
    <s v="8942-ERSWK"/>
    <n v="6342800937"/>
    <x v="77"/>
    <d v="2021-12-29T00:00:00"/>
    <n v="2235"/>
    <n v="0"/>
    <n v="0"/>
    <d v="2021-12-03T00:00:00"/>
    <n v="4"/>
    <n v="0"/>
    <s v="No Dispute"/>
    <x v="0"/>
    <x v="21"/>
  </r>
  <r>
    <x v="0"/>
    <s v="7841-HROAQ"/>
    <n v="6345328269"/>
    <x v="321"/>
    <d v="2021-07-10T00:00:00"/>
    <n v="6895"/>
    <n v="0"/>
    <n v="0"/>
    <d v="2021-07-08T00:00:00"/>
    <n v="28"/>
    <n v="0"/>
    <s v="No Dispute"/>
    <x v="0"/>
    <x v="22"/>
  </r>
  <r>
    <x v="1"/>
    <s v="9725-EZTEJ"/>
    <n v="8953168938"/>
    <x v="93"/>
    <d v="2021-04-01T00:00:00"/>
    <n v="7752"/>
    <n v="1"/>
    <n v="0"/>
    <d v="2021-03-28T00:00:00"/>
    <n v="26"/>
    <n v="0"/>
    <s v="Disputed"/>
    <x v="1"/>
    <x v="20"/>
  </r>
  <r>
    <x v="0"/>
    <s v="9212-BTDMX"/>
    <n v="6354957025"/>
    <x v="457"/>
    <d v="2020-11-01T00:00:00"/>
    <n v="5733"/>
    <n v="0"/>
    <n v="0"/>
    <d v="2020-10-19T00:00:00"/>
    <n v="17"/>
    <n v="0"/>
    <s v="No Dispute"/>
    <x v="0"/>
    <x v="4"/>
  </r>
  <r>
    <x v="1"/>
    <s v="6048-QPZCF"/>
    <n v="6672426133"/>
    <x v="577"/>
    <d v="2021-04-03T00:00:00"/>
    <n v="9868"/>
    <n v="1"/>
    <n v="0"/>
    <d v="2021-03-26T00:00:00"/>
    <n v="22"/>
    <n v="0"/>
    <s v="Disputed"/>
    <x v="1"/>
    <x v="20"/>
  </r>
  <r>
    <x v="4"/>
    <s v="3831-FXWYK"/>
    <n v="6369718990"/>
    <x v="444"/>
    <d v="2021-04-07T00:00:00"/>
    <n v="5546"/>
    <n v="0"/>
    <n v="0"/>
    <d v="2021-04-13T00:00:00"/>
    <n v="36"/>
    <n v="6"/>
    <s v="No Dispute"/>
    <x v="0"/>
    <x v="20"/>
  </r>
  <r>
    <x v="3"/>
    <s v="1168-BEASA"/>
    <n v="6375941605"/>
    <x v="616"/>
    <d v="2021-09-15T00:00:00"/>
    <n v="5241"/>
    <n v="0"/>
    <n v="0"/>
    <d v="2021-09-11T00:00:00"/>
    <n v="26"/>
    <n v="0"/>
    <s v="No Dispute"/>
    <x v="0"/>
    <x v="5"/>
  </r>
  <r>
    <x v="4"/>
    <s v="9149-MATVB"/>
    <n v="6381931555"/>
    <x v="78"/>
    <d v="2021-12-30T00:00:00"/>
    <n v="4859"/>
    <n v="0"/>
    <n v="0"/>
    <d v="2021-12-20T00:00:00"/>
    <n v="20"/>
    <n v="0"/>
    <s v="No Dispute"/>
    <x v="0"/>
    <x v="21"/>
  </r>
  <r>
    <x v="1"/>
    <s v="7245-CKNCN"/>
    <n v="6391230941"/>
    <x v="65"/>
    <d v="2020-03-08T00:00:00"/>
    <n v="7519"/>
    <n v="0"/>
    <n v="0"/>
    <d v="2020-03-06T00:00:00"/>
    <n v="28"/>
    <n v="0"/>
    <s v="No Dispute"/>
    <x v="0"/>
    <x v="13"/>
  </r>
  <r>
    <x v="1"/>
    <s v="5164-VMYWJ"/>
    <n v="6393629835"/>
    <x v="68"/>
    <d v="2020-02-02T00:00:00"/>
    <n v="7133"/>
    <n v="0"/>
    <n v="0"/>
    <d v="2020-01-30T00:00:00"/>
    <n v="27"/>
    <n v="0"/>
    <s v="No Dispute"/>
    <x v="0"/>
    <x v="1"/>
  </r>
  <r>
    <x v="3"/>
    <s v="7372-CESLR"/>
    <n v="6393700803"/>
    <x v="338"/>
    <d v="2021-12-09T00:00:00"/>
    <n v="4094"/>
    <n v="0"/>
    <n v="0"/>
    <d v="2021-11-30T00:00:00"/>
    <n v="21"/>
    <n v="0"/>
    <s v="No Dispute"/>
    <x v="0"/>
    <x v="21"/>
  </r>
  <r>
    <x v="4"/>
    <s v="3831-FXWYK"/>
    <n v="6394171039"/>
    <x v="563"/>
    <d v="2020-12-29T00:00:00"/>
    <n v="5030"/>
    <n v="0"/>
    <n v="0"/>
    <d v="2020-12-26T00:00:00"/>
    <n v="27"/>
    <n v="0"/>
    <s v="No Dispute"/>
    <x v="0"/>
    <x v="10"/>
  </r>
  <r>
    <x v="3"/>
    <s v="6296-UKEUZ"/>
    <n v="6402352996"/>
    <x v="219"/>
    <d v="2020-07-07T00:00:00"/>
    <n v="1540"/>
    <n v="0"/>
    <n v="0"/>
    <d v="2020-06-13T00:00:00"/>
    <n v="6"/>
    <n v="0"/>
    <s v="No Dispute"/>
    <x v="0"/>
    <x v="12"/>
  </r>
  <r>
    <x v="0"/>
    <s v="9174-IYKOC"/>
    <n v="6409983012"/>
    <x v="115"/>
    <d v="2020-04-08T00:00:00"/>
    <n v="8425"/>
    <n v="0"/>
    <n v="0"/>
    <d v="2020-04-09T00:00:00"/>
    <n v="31"/>
    <n v="1"/>
    <s v="No Dispute"/>
    <x v="0"/>
    <x v="8"/>
  </r>
  <r>
    <x v="1"/>
    <s v="8389-TCXFQ"/>
    <n v="3154502347"/>
    <x v="489"/>
    <d v="2021-04-09T00:00:00"/>
    <n v="3702"/>
    <n v="1"/>
    <n v="0"/>
    <d v="2021-04-05T00:00:00"/>
    <n v="26"/>
    <n v="0"/>
    <s v="Disputed"/>
    <x v="1"/>
    <x v="20"/>
  </r>
  <r>
    <x v="0"/>
    <s v="5920-DPXLN"/>
    <n v="6425569284"/>
    <x v="432"/>
    <d v="2020-06-09T00:00:00"/>
    <n v="3536"/>
    <n v="0"/>
    <n v="0"/>
    <d v="2020-06-10T00:00:00"/>
    <n v="31"/>
    <n v="1"/>
    <s v="No Dispute"/>
    <x v="0"/>
    <x v="7"/>
  </r>
  <r>
    <x v="2"/>
    <s v="9181-HEKGV"/>
    <n v="6428663736"/>
    <x v="52"/>
    <d v="2020-09-28T00:00:00"/>
    <n v="7447"/>
    <n v="1"/>
    <n v="0"/>
    <d v="2020-10-10T00:00:00"/>
    <n v="42"/>
    <n v="12"/>
    <s v="Disputed"/>
    <x v="1"/>
    <x v="18"/>
  </r>
  <r>
    <x v="1"/>
    <s v="3448-OWJOT"/>
    <n v="2369731348"/>
    <x v="73"/>
    <d v="2021-03-28T00:00:00"/>
    <n v="8030"/>
    <n v="1"/>
    <n v="1"/>
    <d v="2021-04-08T00:00:00"/>
    <n v="41"/>
    <n v="11"/>
    <s v="Disputed"/>
    <x v="2"/>
    <x v="3"/>
  </r>
  <r>
    <x v="4"/>
    <s v="6077-FDQRK"/>
    <n v="6440354171"/>
    <x v="389"/>
    <d v="2021-12-31T00:00:00"/>
    <n v="4441"/>
    <n v="0"/>
    <n v="0"/>
    <d v="2021-12-19T00:00:00"/>
    <n v="18"/>
    <n v="0"/>
    <s v="No Dispute"/>
    <x v="0"/>
    <x v="23"/>
  </r>
  <r>
    <x v="2"/>
    <s v="5924-UOPGH"/>
    <n v="6442249090"/>
    <x v="409"/>
    <d v="2021-02-18T00:00:00"/>
    <n v="8872"/>
    <n v="1"/>
    <n v="0"/>
    <d v="2021-02-26T00:00:00"/>
    <n v="38"/>
    <n v="8"/>
    <s v="Disputed"/>
    <x v="1"/>
    <x v="0"/>
  </r>
  <r>
    <x v="4"/>
    <s v="2447-JCFGW"/>
    <n v="6444186130"/>
    <x v="274"/>
    <d v="2020-10-04T00:00:00"/>
    <n v="4471"/>
    <n v="0"/>
    <n v="0"/>
    <d v="2020-09-30T00:00:00"/>
    <n v="26"/>
    <n v="0"/>
    <s v="No Dispute"/>
    <x v="0"/>
    <x v="17"/>
  </r>
  <r>
    <x v="4"/>
    <s v="4460-ZXNDN"/>
    <n v="6452306428"/>
    <x v="226"/>
    <d v="2021-12-06T00:00:00"/>
    <n v="5603"/>
    <n v="0"/>
    <n v="0"/>
    <d v="2021-12-06T00:00:00"/>
    <n v="30"/>
    <n v="0"/>
    <s v="No Dispute"/>
    <x v="0"/>
    <x v="21"/>
  </r>
  <r>
    <x v="3"/>
    <s v="1168-BEASA"/>
    <n v="6453395358"/>
    <x v="520"/>
    <d v="2021-08-05T00:00:00"/>
    <n v="4975"/>
    <n v="0"/>
    <n v="0"/>
    <d v="2021-07-24T00:00:00"/>
    <n v="18"/>
    <n v="0"/>
    <s v="No Dispute"/>
    <x v="0"/>
    <x v="2"/>
  </r>
  <r>
    <x v="1"/>
    <s v="7245-CKNCN"/>
    <n v="6456711996"/>
    <x v="121"/>
    <d v="2020-05-26T00:00:00"/>
    <n v="8499"/>
    <n v="0"/>
    <n v="0"/>
    <d v="2020-05-14T00:00:00"/>
    <n v="18"/>
    <n v="0"/>
    <s v="No Dispute"/>
    <x v="0"/>
    <x v="19"/>
  </r>
  <r>
    <x v="2"/>
    <s v="7695-NKUXM"/>
    <n v="6463057288"/>
    <x v="491"/>
    <d v="2021-09-30T00:00:00"/>
    <n v="7076"/>
    <n v="1"/>
    <n v="0"/>
    <d v="2021-09-20T00:00:00"/>
    <n v="20"/>
    <n v="0"/>
    <s v="Disputed"/>
    <x v="1"/>
    <x v="5"/>
  </r>
  <r>
    <x v="0"/>
    <s v="5196-TWQXF"/>
    <n v="6470441610"/>
    <x v="492"/>
    <d v="2020-06-10T00:00:00"/>
    <n v="5688"/>
    <n v="0"/>
    <n v="0"/>
    <d v="2020-06-12T00:00:00"/>
    <n v="32"/>
    <n v="2"/>
    <s v="No Dispute"/>
    <x v="0"/>
    <x v="7"/>
  </r>
  <r>
    <x v="1"/>
    <s v="1447-YZKCL"/>
    <n v="6470819411"/>
    <x v="617"/>
    <d v="2020-11-07T00:00:00"/>
    <n v="4477"/>
    <n v="0"/>
    <n v="0"/>
    <d v="2020-11-12T00:00:00"/>
    <n v="35"/>
    <n v="5"/>
    <s v="No Dispute"/>
    <x v="0"/>
    <x v="4"/>
  </r>
  <r>
    <x v="1"/>
    <s v="5573-KSOIA"/>
    <n v="6471713415"/>
    <x v="110"/>
    <d v="2021-07-02T00:00:00"/>
    <n v="9121"/>
    <n v="0"/>
    <n v="0"/>
    <d v="2021-07-14T00:00:00"/>
    <n v="42"/>
    <n v="12"/>
    <s v="No Dispute"/>
    <x v="0"/>
    <x v="22"/>
  </r>
  <r>
    <x v="0"/>
    <s v="2125-HJDLA"/>
    <n v="6474542050"/>
    <x v="519"/>
    <d v="2021-05-05T00:00:00"/>
    <n v="4506"/>
    <n v="0"/>
    <n v="0"/>
    <d v="2021-05-05T00:00:00"/>
    <n v="30"/>
    <n v="0"/>
    <s v="No Dispute"/>
    <x v="0"/>
    <x v="16"/>
  </r>
  <r>
    <x v="1"/>
    <s v="7938-EVASK"/>
    <n v="2613739780"/>
    <x v="603"/>
    <d v="2021-04-16T00:00:00"/>
    <n v="7805"/>
    <n v="1"/>
    <n v="0"/>
    <d v="2021-05-04T00:00:00"/>
    <n v="48"/>
    <n v="18"/>
    <s v="Disputed"/>
    <x v="1"/>
    <x v="20"/>
  </r>
  <r>
    <x v="0"/>
    <s v="0379-NEVHP"/>
    <n v="6478764177"/>
    <x v="362"/>
    <d v="2021-11-03T00:00:00"/>
    <n v="6472"/>
    <n v="0"/>
    <n v="0"/>
    <d v="2021-10-26T00:00:00"/>
    <n v="22"/>
    <n v="0"/>
    <s v="No Dispute"/>
    <x v="0"/>
    <x v="11"/>
  </r>
  <r>
    <x v="0"/>
    <s v="2676-DZINU"/>
    <n v="6481259640"/>
    <x v="618"/>
    <d v="2021-11-26T00:00:00"/>
    <n v="5368"/>
    <n v="0"/>
    <n v="0"/>
    <d v="2021-11-08T00:00:00"/>
    <n v="12"/>
    <n v="0"/>
    <s v="No Dispute"/>
    <x v="0"/>
    <x v="11"/>
  </r>
  <r>
    <x v="1"/>
    <s v="4640-FGEJI"/>
    <n v="7369923093"/>
    <x v="483"/>
    <d v="2021-04-23T00:00:00"/>
    <n v="9733"/>
    <n v="1"/>
    <n v="1"/>
    <d v="2021-05-10T00:00:00"/>
    <n v="47"/>
    <n v="17"/>
    <s v="Disputed"/>
    <x v="2"/>
    <x v="20"/>
  </r>
  <r>
    <x v="0"/>
    <s v="7841-HROAQ"/>
    <n v="6484297273"/>
    <x v="619"/>
    <d v="2020-05-25T00:00:00"/>
    <n v="7390"/>
    <n v="0"/>
    <n v="0"/>
    <d v="2020-05-16T00:00:00"/>
    <n v="21"/>
    <n v="0"/>
    <s v="No Dispute"/>
    <x v="0"/>
    <x v="19"/>
  </r>
  <r>
    <x v="2"/>
    <s v="3568-JJMFW"/>
    <n v="6495779635"/>
    <x v="620"/>
    <d v="2020-11-10T00:00:00"/>
    <n v="8928"/>
    <n v="1"/>
    <n v="0"/>
    <d v="2020-11-07T00:00:00"/>
    <n v="27"/>
    <n v="0"/>
    <s v="Disputed"/>
    <x v="1"/>
    <x v="4"/>
  </r>
  <r>
    <x v="2"/>
    <s v="5613-UHVMG"/>
    <n v="6502176136"/>
    <x v="133"/>
    <d v="2020-04-28T00:00:00"/>
    <n v="3003"/>
    <n v="1"/>
    <n v="0"/>
    <d v="2020-05-21T00:00:00"/>
    <n v="53"/>
    <n v="23"/>
    <s v="Disputed"/>
    <x v="1"/>
    <x v="8"/>
  </r>
  <r>
    <x v="3"/>
    <s v="8690-EEBEO"/>
    <n v="6504376538"/>
    <x v="499"/>
    <d v="2020-09-23T00:00:00"/>
    <n v="4639"/>
    <n v="0"/>
    <n v="0"/>
    <d v="2020-09-28T00:00:00"/>
    <n v="35"/>
    <n v="5"/>
    <s v="No Dispute"/>
    <x v="0"/>
    <x v="18"/>
  </r>
  <r>
    <x v="1"/>
    <s v="9758-AIEIK"/>
    <n v="6504473012"/>
    <x v="446"/>
    <d v="2021-03-20T00:00:00"/>
    <n v="8056"/>
    <n v="0"/>
    <n v="0"/>
    <d v="2021-03-03T00:00:00"/>
    <n v="13"/>
    <n v="0"/>
    <s v="No Dispute"/>
    <x v="0"/>
    <x v="3"/>
  </r>
  <r>
    <x v="0"/>
    <s v="9841-XLGBV"/>
    <n v="6505128561"/>
    <x v="14"/>
    <d v="2020-12-07T00:00:00"/>
    <n v="1785"/>
    <n v="0"/>
    <n v="0"/>
    <d v="2020-12-02T00:00:00"/>
    <n v="25"/>
    <n v="0"/>
    <s v="No Dispute"/>
    <x v="0"/>
    <x v="10"/>
  </r>
  <r>
    <x v="1"/>
    <s v="4651-PMEXQ"/>
    <n v="6511784638"/>
    <x v="621"/>
    <d v="2021-05-09T00:00:00"/>
    <n v="8153"/>
    <n v="0"/>
    <n v="0"/>
    <d v="2021-04-25T00:00:00"/>
    <n v="16"/>
    <n v="0"/>
    <s v="No Dispute"/>
    <x v="0"/>
    <x v="16"/>
  </r>
  <r>
    <x v="0"/>
    <s v="8820-BLYDZ"/>
    <n v="6520680737"/>
    <x v="32"/>
    <d v="2021-10-21T00:00:00"/>
    <n v="8937"/>
    <n v="0"/>
    <n v="0"/>
    <d v="2021-09-28T00:00:00"/>
    <n v="7"/>
    <n v="0"/>
    <s v="No Dispute"/>
    <x v="0"/>
    <x v="15"/>
  </r>
  <r>
    <x v="0"/>
    <s v="2423-QOKIO"/>
    <n v="6522487147"/>
    <x v="53"/>
    <d v="2020-10-23T00:00:00"/>
    <n v="7315"/>
    <n v="0"/>
    <n v="0"/>
    <d v="2020-10-18T00:00:00"/>
    <n v="25"/>
    <n v="0"/>
    <s v="No Dispute"/>
    <x v="0"/>
    <x v="17"/>
  </r>
  <r>
    <x v="0"/>
    <s v="6160-HCSFI"/>
    <n v="6525526692"/>
    <x v="14"/>
    <d v="2020-12-07T00:00:00"/>
    <n v="6231"/>
    <n v="0"/>
    <n v="0"/>
    <d v="2020-11-28T00:00:00"/>
    <n v="21"/>
    <n v="0"/>
    <s v="No Dispute"/>
    <x v="0"/>
    <x v="10"/>
  </r>
  <r>
    <x v="0"/>
    <s v="2820-XGXSB"/>
    <n v="6528247418"/>
    <x v="101"/>
    <d v="2021-02-03T00:00:00"/>
    <n v="8486"/>
    <n v="0"/>
    <n v="0"/>
    <d v="2021-01-08T00:00:00"/>
    <n v="4"/>
    <n v="0"/>
    <s v="No Dispute"/>
    <x v="0"/>
    <x v="0"/>
  </r>
  <r>
    <x v="2"/>
    <s v="6004-KITZM"/>
    <n v="6530836489"/>
    <x v="305"/>
    <d v="2020-12-19T00:00:00"/>
    <n v="5495"/>
    <n v="0"/>
    <n v="0"/>
    <d v="2020-12-05T00:00:00"/>
    <n v="16"/>
    <n v="0"/>
    <s v="No Dispute"/>
    <x v="0"/>
    <x v="10"/>
  </r>
  <r>
    <x v="0"/>
    <s v="6632-CGYHU"/>
    <n v="6534753348"/>
    <x v="88"/>
    <d v="2021-09-09T00:00:00"/>
    <n v="6061"/>
    <n v="0"/>
    <n v="0"/>
    <d v="2021-08-22T00:00:00"/>
    <n v="12"/>
    <n v="0"/>
    <s v="No Dispute"/>
    <x v="0"/>
    <x v="5"/>
  </r>
  <r>
    <x v="0"/>
    <s v="7209-MDWKR"/>
    <n v="6536896937"/>
    <x v="166"/>
    <d v="2020-05-08T00:00:00"/>
    <n v="7428"/>
    <n v="0"/>
    <n v="0"/>
    <d v="2020-05-10T00:00:00"/>
    <n v="32"/>
    <n v="2"/>
    <s v="No Dispute"/>
    <x v="0"/>
    <x v="19"/>
  </r>
  <r>
    <x v="4"/>
    <s v="0625-TNJFG"/>
    <n v="6541040836"/>
    <x v="499"/>
    <d v="2020-09-23T00:00:00"/>
    <n v="4620"/>
    <n v="0"/>
    <n v="0"/>
    <d v="2020-09-17T00:00:00"/>
    <n v="24"/>
    <n v="0"/>
    <s v="No Dispute"/>
    <x v="0"/>
    <x v="18"/>
  </r>
  <r>
    <x v="0"/>
    <s v="5196-TWQXF"/>
    <n v="6545436181"/>
    <x v="410"/>
    <d v="2021-08-23T00:00:00"/>
    <n v="4804"/>
    <n v="0"/>
    <n v="0"/>
    <d v="2021-08-15T00:00:00"/>
    <n v="22"/>
    <n v="0"/>
    <s v="No Dispute"/>
    <x v="0"/>
    <x v="2"/>
  </r>
  <r>
    <x v="1"/>
    <s v="4632-QZOKX"/>
    <n v="2748256708"/>
    <x v="423"/>
    <d v="2021-04-24T00:00:00"/>
    <n v="6432"/>
    <n v="1"/>
    <n v="1"/>
    <d v="2021-04-25T00:00:00"/>
    <n v="31"/>
    <n v="1"/>
    <s v="Disputed"/>
    <x v="2"/>
    <x v="20"/>
  </r>
  <r>
    <x v="1"/>
    <s v="5164-VMYWJ"/>
    <n v="9858844250"/>
    <x v="196"/>
    <d v="2021-04-26T00:00:00"/>
    <n v="12631"/>
    <n v="1"/>
    <n v="1"/>
    <d v="2021-05-06T00:00:00"/>
    <n v="40"/>
    <n v="10"/>
    <s v="Disputed"/>
    <x v="2"/>
    <x v="20"/>
  </r>
  <r>
    <x v="1"/>
    <s v="5164-VMYWJ"/>
    <n v="7545656006"/>
    <x v="522"/>
    <d v="2021-04-27T00:00:00"/>
    <n v="8373"/>
    <n v="1"/>
    <n v="0"/>
    <d v="2021-05-06T00:00:00"/>
    <n v="39"/>
    <n v="9"/>
    <s v="Disputed"/>
    <x v="1"/>
    <x v="20"/>
  </r>
  <r>
    <x v="3"/>
    <s v="9883-SDWFS"/>
    <n v="6552135455"/>
    <x v="333"/>
    <d v="2021-08-20T00:00:00"/>
    <n v="5688"/>
    <n v="1"/>
    <n v="0"/>
    <d v="2021-08-27T00:00:00"/>
    <n v="37"/>
    <n v="7"/>
    <s v="Disputed"/>
    <x v="1"/>
    <x v="2"/>
  </r>
  <r>
    <x v="1"/>
    <s v="2621-XCLEH"/>
    <n v="97717897"/>
    <x v="162"/>
    <d v="2021-04-30T00:00:00"/>
    <n v="7093"/>
    <n v="1"/>
    <n v="0"/>
    <d v="2021-05-25T00:00:00"/>
    <n v="55"/>
    <n v="25"/>
    <s v="Disputed"/>
    <x v="1"/>
    <x v="20"/>
  </r>
  <r>
    <x v="3"/>
    <s v="8690-EEBEO"/>
    <n v="6555357057"/>
    <x v="622"/>
    <d v="2020-10-09T00:00:00"/>
    <n v="10279"/>
    <n v="0"/>
    <n v="0"/>
    <d v="2020-10-23T00:00:00"/>
    <n v="44"/>
    <n v="14"/>
    <s v="No Dispute"/>
    <x v="0"/>
    <x v="17"/>
  </r>
  <r>
    <x v="3"/>
    <s v="9286-VLKMI"/>
    <n v="6556553111"/>
    <x v="555"/>
    <d v="2021-03-30T00:00:00"/>
    <n v="3613"/>
    <n v="0"/>
    <n v="0"/>
    <d v="2021-03-03T00:00:00"/>
    <n v="3"/>
    <n v="0"/>
    <s v="No Dispute"/>
    <x v="0"/>
    <x v="3"/>
  </r>
  <r>
    <x v="3"/>
    <s v="9460-VAZGD"/>
    <n v="6556605926"/>
    <x v="37"/>
    <d v="2021-01-21T00:00:00"/>
    <n v="5082"/>
    <n v="0"/>
    <n v="0"/>
    <d v="2021-01-09T00:00:00"/>
    <n v="18"/>
    <n v="0"/>
    <s v="No Dispute"/>
    <x v="0"/>
    <x v="6"/>
  </r>
  <r>
    <x v="1"/>
    <s v="8976-AMJEO"/>
    <n v="6559779926"/>
    <x v="199"/>
    <d v="2021-10-14T00:00:00"/>
    <n v="6675"/>
    <n v="0"/>
    <n v="0"/>
    <d v="2021-10-05T00:00:00"/>
    <n v="21"/>
    <n v="0"/>
    <s v="No Dispute"/>
    <x v="0"/>
    <x v="15"/>
  </r>
  <r>
    <x v="4"/>
    <s v="7758-WKLVM"/>
    <n v="6569769457"/>
    <x v="169"/>
    <d v="2021-08-03T00:00:00"/>
    <n v="5512"/>
    <n v="0"/>
    <n v="0"/>
    <d v="2021-08-02T00:00:00"/>
    <n v="29"/>
    <n v="0"/>
    <s v="No Dispute"/>
    <x v="0"/>
    <x v="2"/>
  </r>
  <r>
    <x v="4"/>
    <s v="2447-JCFGW"/>
    <n v="6571920928"/>
    <x v="623"/>
    <d v="2021-09-22T00:00:00"/>
    <n v="4763"/>
    <n v="0"/>
    <n v="0"/>
    <d v="2021-09-17T00:00:00"/>
    <n v="25"/>
    <n v="0"/>
    <s v="No Dispute"/>
    <x v="0"/>
    <x v="5"/>
  </r>
  <r>
    <x v="2"/>
    <s v="6004-KITZM"/>
    <n v="6578598443"/>
    <x v="369"/>
    <d v="2021-04-20T00:00:00"/>
    <n v="5433"/>
    <n v="0"/>
    <n v="0"/>
    <d v="2021-04-09T00:00:00"/>
    <n v="19"/>
    <n v="0"/>
    <s v="No Dispute"/>
    <x v="0"/>
    <x v="20"/>
  </r>
  <r>
    <x v="0"/>
    <s v="0379-NEVHP"/>
    <n v="6579967070"/>
    <x v="226"/>
    <d v="2021-12-06T00:00:00"/>
    <n v="5956"/>
    <n v="0"/>
    <n v="0"/>
    <d v="2021-11-17T00:00:00"/>
    <n v="11"/>
    <n v="0"/>
    <s v="No Dispute"/>
    <x v="0"/>
    <x v="21"/>
  </r>
  <r>
    <x v="1"/>
    <s v="8976-AMJEO"/>
    <n v="3865457806"/>
    <x v="91"/>
    <d v="2021-05-03T00:00:00"/>
    <n v="9034"/>
    <n v="1"/>
    <n v="0"/>
    <d v="2021-05-19T00:00:00"/>
    <n v="46"/>
    <n v="16"/>
    <s v="Disputed"/>
    <x v="1"/>
    <x v="16"/>
  </r>
  <r>
    <x v="1"/>
    <s v="5164-VMYWJ"/>
    <n v="6590705536"/>
    <x v="82"/>
    <d v="2021-04-22T00:00:00"/>
    <n v="5954"/>
    <n v="0"/>
    <n v="0"/>
    <d v="2021-04-11T00:00:00"/>
    <n v="19"/>
    <n v="0"/>
    <s v="No Dispute"/>
    <x v="0"/>
    <x v="20"/>
  </r>
  <r>
    <x v="3"/>
    <s v="9883-SDWFS"/>
    <n v="6595838571"/>
    <x v="303"/>
    <d v="2021-12-04T00:00:00"/>
    <n v="4088"/>
    <n v="0"/>
    <n v="0"/>
    <d v="2021-11-27T00:00:00"/>
    <n v="23"/>
    <n v="0"/>
    <s v="No Dispute"/>
    <x v="0"/>
    <x v="21"/>
  </r>
  <r>
    <x v="0"/>
    <s v="3569-VJWXS"/>
    <n v="6604379824"/>
    <x v="130"/>
    <d v="2021-06-23T00:00:00"/>
    <n v="6184"/>
    <n v="0"/>
    <n v="0"/>
    <d v="2021-06-06T00:00:00"/>
    <n v="13"/>
    <n v="0"/>
    <s v="No Dispute"/>
    <x v="0"/>
    <x v="9"/>
  </r>
  <r>
    <x v="1"/>
    <s v="7600-OISKG"/>
    <n v="6969986224"/>
    <x v="167"/>
    <d v="2021-05-11T00:00:00"/>
    <n v="5908"/>
    <n v="1"/>
    <n v="1"/>
    <d v="2021-05-19T00:00:00"/>
    <n v="38"/>
    <n v="8"/>
    <s v="Disputed"/>
    <x v="2"/>
    <x v="16"/>
  </r>
  <r>
    <x v="4"/>
    <s v="3993-QUNVJ"/>
    <n v="6609044576"/>
    <x v="391"/>
    <d v="2020-08-07T00:00:00"/>
    <n v="4748"/>
    <n v="0"/>
    <n v="0"/>
    <d v="2020-08-01T00:00:00"/>
    <n v="24"/>
    <n v="0"/>
    <s v="No Dispute"/>
    <x v="0"/>
    <x v="14"/>
  </r>
  <r>
    <x v="0"/>
    <s v="3598-DNURW"/>
    <n v="6610467625"/>
    <x v="272"/>
    <d v="2020-03-02T00:00:00"/>
    <n v="8413"/>
    <n v="0"/>
    <n v="0"/>
    <d v="2020-02-19T00:00:00"/>
    <n v="18"/>
    <n v="0"/>
    <s v="No Dispute"/>
    <x v="0"/>
    <x v="13"/>
  </r>
  <r>
    <x v="2"/>
    <s v="8887-NCUZC"/>
    <n v="6612036759"/>
    <x v="356"/>
    <d v="2020-07-01T00:00:00"/>
    <n v="3427"/>
    <n v="0"/>
    <n v="0"/>
    <d v="2020-07-01T00:00:00"/>
    <n v="30"/>
    <n v="0"/>
    <s v="No Dispute"/>
    <x v="0"/>
    <x v="12"/>
  </r>
  <r>
    <x v="3"/>
    <s v="8690-EEBEO"/>
    <n v="6612984395"/>
    <x v="337"/>
    <d v="2020-04-21T00:00:00"/>
    <n v="6410"/>
    <n v="0"/>
    <n v="0"/>
    <d v="2020-04-26T00:00:00"/>
    <n v="35"/>
    <n v="5"/>
    <s v="No Dispute"/>
    <x v="0"/>
    <x v="8"/>
  </r>
  <r>
    <x v="4"/>
    <s v="3993-QUNVJ"/>
    <n v="6614325540"/>
    <x v="425"/>
    <d v="2021-04-19T00:00:00"/>
    <n v="6332"/>
    <n v="1"/>
    <n v="0"/>
    <d v="2021-04-15T00:00:00"/>
    <n v="26"/>
    <n v="0"/>
    <s v="Disputed"/>
    <x v="1"/>
    <x v="20"/>
  </r>
  <r>
    <x v="2"/>
    <s v="7695-NKUXM"/>
    <n v="6624530768"/>
    <x v="565"/>
    <d v="2020-09-16T00:00:00"/>
    <n v="5522"/>
    <n v="1"/>
    <n v="0"/>
    <d v="2020-09-14T00:00:00"/>
    <n v="28"/>
    <n v="0"/>
    <s v="Disputed"/>
    <x v="1"/>
    <x v="18"/>
  </r>
  <r>
    <x v="0"/>
    <s v="2820-XGXSB"/>
    <n v="6626163507"/>
    <x v="81"/>
    <d v="2020-03-12T00:00:00"/>
    <n v="6487"/>
    <n v="0"/>
    <n v="0"/>
    <d v="2020-02-14T00:00:00"/>
    <n v="3"/>
    <n v="0"/>
    <s v="No Dispute"/>
    <x v="0"/>
    <x v="13"/>
  </r>
  <r>
    <x v="3"/>
    <s v="9286-VLKMI"/>
    <n v="6630363984"/>
    <x v="286"/>
    <d v="2020-11-17T00:00:00"/>
    <n v="5368"/>
    <n v="0"/>
    <n v="0"/>
    <d v="2020-10-28T00:00:00"/>
    <n v="10"/>
    <n v="0"/>
    <s v="No Dispute"/>
    <x v="0"/>
    <x v="4"/>
  </r>
  <r>
    <x v="0"/>
    <s v="0187-ERLSR"/>
    <n v="6637423646"/>
    <x v="137"/>
    <d v="2021-06-24T00:00:00"/>
    <n v="5359"/>
    <n v="0"/>
    <n v="0"/>
    <d v="2021-06-02T00:00:00"/>
    <n v="8"/>
    <n v="0"/>
    <s v="No Dispute"/>
    <x v="0"/>
    <x v="9"/>
  </r>
  <r>
    <x v="0"/>
    <s v="8820-BLYDZ"/>
    <n v="6639236295"/>
    <x v="232"/>
    <d v="2021-03-05T00:00:00"/>
    <n v="6075"/>
    <n v="0"/>
    <n v="0"/>
    <d v="2021-02-13T00:00:00"/>
    <n v="10"/>
    <n v="0"/>
    <s v="No Dispute"/>
    <x v="0"/>
    <x v="3"/>
  </r>
  <r>
    <x v="4"/>
    <s v="7050-KQLDO"/>
    <n v="6640953472"/>
    <x v="199"/>
    <d v="2021-10-14T00:00:00"/>
    <n v="5588"/>
    <n v="0"/>
    <n v="0"/>
    <d v="2021-10-01T00:00:00"/>
    <n v="17"/>
    <n v="0"/>
    <s v="No Dispute"/>
    <x v="0"/>
    <x v="15"/>
  </r>
  <r>
    <x v="1"/>
    <s v="1447-YZKCL"/>
    <n v="6655280733"/>
    <x v="624"/>
    <d v="2021-02-15T00:00:00"/>
    <n v="7075"/>
    <n v="0"/>
    <n v="0"/>
    <d v="2021-02-06T00:00:00"/>
    <n v="21"/>
    <n v="0"/>
    <s v="No Dispute"/>
    <x v="0"/>
    <x v="0"/>
  </r>
  <r>
    <x v="4"/>
    <s v="5592-UQXSS"/>
    <n v="6656581289"/>
    <x v="422"/>
    <d v="2020-12-14T00:00:00"/>
    <n v="6003"/>
    <n v="0"/>
    <n v="0"/>
    <d v="2020-12-12T00:00:00"/>
    <n v="28"/>
    <n v="0"/>
    <s v="No Dispute"/>
    <x v="0"/>
    <x v="10"/>
  </r>
  <r>
    <x v="2"/>
    <s v="5613-UHVMG"/>
    <n v="6659854030"/>
    <x v="404"/>
    <d v="2020-03-05T00:00:00"/>
    <n v="7504"/>
    <n v="0"/>
    <n v="0"/>
    <d v="2020-03-07T00:00:00"/>
    <n v="32"/>
    <n v="2"/>
    <s v="No Dispute"/>
    <x v="0"/>
    <x v="13"/>
  </r>
  <r>
    <x v="4"/>
    <s v="9323-NDIOV"/>
    <n v="6662053878"/>
    <x v="32"/>
    <d v="2021-10-21T00:00:00"/>
    <n v="6147"/>
    <n v="0"/>
    <n v="0"/>
    <d v="2021-10-21T00:00:00"/>
    <n v="30"/>
    <n v="0"/>
    <s v="No Dispute"/>
    <x v="0"/>
    <x v="15"/>
  </r>
  <r>
    <x v="1"/>
    <s v="9117-LYRCE"/>
    <n v="1463367901"/>
    <x v="224"/>
    <d v="2021-05-14T00:00:00"/>
    <n v="4560"/>
    <n v="1"/>
    <n v="1"/>
    <d v="2021-06-08T00:00:00"/>
    <n v="55"/>
    <n v="25"/>
    <s v="Disputed"/>
    <x v="2"/>
    <x v="16"/>
  </r>
  <r>
    <x v="4"/>
    <s v="0465-DTULQ"/>
    <n v="6674900941"/>
    <x v="18"/>
    <d v="2021-11-19T00:00:00"/>
    <n v="4607"/>
    <n v="0"/>
    <n v="0"/>
    <d v="2021-11-10T00:00:00"/>
    <n v="21"/>
    <n v="0"/>
    <s v="No Dispute"/>
    <x v="0"/>
    <x v="11"/>
  </r>
  <r>
    <x v="2"/>
    <s v="5613-UHVMG"/>
    <n v="6678784921"/>
    <x v="230"/>
    <d v="2020-11-18T00:00:00"/>
    <n v="7437"/>
    <n v="0"/>
    <n v="0"/>
    <d v="2020-11-15T00:00:00"/>
    <n v="27"/>
    <n v="0"/>
    <s v="No Dispute"/>
    <x v="0"/>
    <x v="4"/>
  </r>
  <r>
    <x v="4"/>
    <s v="3831-FXWYK"/>
    <n v="6681774550"/>
    <x v="424"/>
    <d v="2021-05-28T00:00:00"/>
    <n v="6723"/>
    <n v="0"/>
    <n v="0"/>
    <d v="2021-05-23T00:00:00"/>
    <n v="25"/>
    <n v="0"/>
    <s v="No Dispute"/>
    <x v="0"/>
    <x v="16"/>
  </r>
  <r>
    <x v="4"/>
    <s v="4460-ZXNDN"/>
    <n v="6685297571"/>
    <x v="17"/>
    <d v="2021-06-28T00:00:00"/>
    <n v="10106"/>
    <n v="1"/>
    <n v="0"/>
    <d v="2021-07-25T00:00:00"/>
    <n v="57"/>
    <n v="27"/>
    <s v="Disputed"/>
    <x v="1"/>
    <x v="9"/>
  </r>
  <r>
    <x v="2"/>
    <s v="5924-UOPGH"/>
    <n v="6685760751"/>
    <x v="495"/>
    <d v="2021-09-27T00:00:00"/>
    <n v="7119"/>
    <n v="1"/>
    <n v="0"/>
    <d v="2021-09-25T00:00:00"/>
    <n v="28"/>
    <n v="0"/>
    <s v="Disputed"/>
    <x v="1"/>
    <x v="5"/>
  </r>
  <r>
    <x v="4"/>
    <s v="7758-WKLVM"/>
    <n v="6687811896"/>
    <x v="221"/>
    <d v="2021-07-06T00:00:00"/>
    <n v="6374"/>
    <n v="0"/>
    <n v="0"/>
    <d v="2021-07-25T00:00:00"/>
    <n v="49"/>
    <n v="19"/>
    <s v="No Dispute"/>
    <x v="0"/>
    <x v="22"/>
  </r>
  <r>
    <x v="3"/>
    <s v="0688-XNJRO"/>
    <n v="6689193712"/>
    <x v="81"/>
    <d v="2020-03-12T00:00:00"/>
    <n v="2722"/>
    <n v="0"/>
    <n v="0"/>
    <d v="2020-03-15T00:00:00"/>
    <n v="33"/>
    <n v="3"/>
    <s v="No Dispute"/>
    <x v="0"/>
    <x v="13"/>
  </r>
  <r>
    <x v="4"/>
    <s v="2447-JCFGW"/>
    <n v="6712328426"/>
    <x v="436"/>
    <d v="2020-10-19T00:00:00"/>
    <n v="3362"/>
    <n v="0"/>
    <n v="0"/>
    <d v="2020-10-10T00:00:00"/>
    <n v="21"/>
    <n v="0"/>
    <s v="No Dispute"/>
    <x v="0"/>
    <x v="17"/>
  </r>
  <r>
    <x v="3"/>
    <s v="7654-DOLHO"/>
    <n v="6712873885"/>
    <x v="528"/>
    <d v="2020-04-15T00:00:00"/>
    <n v="3375"/>
    <n v="0"/>
    <n v="0"/>
    <d v="2020-04-15T00:00:00"/>
    <n v="30"/>
    <n v="0"/>
    <s v="No Dispute"/>
    <x v="0"/>
    <x v="8"/>
  </r>
  <r>
    <x v="0"/>
    <s v="8156-PCYBM"/>
    <n v="6713223940"/>
    <x v="212"/>
    <d v="2020-08-04T00:00:00"/>
    <n v="5553"/>
    <n v="0"/>
    <n v="0"/>
    <d v="2020-07-30T00:00:00"/>
    <n v="25"/>
    <n v="0"/>
    <s v="No Dispute"/>
    <x v="0"/>
    <x v="14"/>
  </r>
  <r>
    <x v="4"/>
    <s v="7758-WKLVM"/>
    <n v="6714694728"/>
    <x v="526"/>
    <d v="2020-12-05T00:00:00"/>
    <n v="4161"/>
    <n v="1"/>
    <n v="0"/>
    <d v="2020-12-30T00:00:00"/>
    <n v="55"/>
    <n v="25"/>
    <s v="Disputed"/>
    <x v="1"/>
    <x v="10"/>
  </r>
  <r>
    <x v="4"/>
    <s v="2447-JCFGW"/>
    <n v="6719635094"/>
    <x v="119"/>
    <d v="2021-03-24T00:00:00"/>
    <n v="4956"/>
    <n v="0"/>
    <n v="0"/>
    <d v="2021-03-22T00:00:00"/>
    <n v="28"/>
    <n v="0"/>
    <s v="No Dispute"/>
    <x v="0"/>
    <x v="3"/>
  </r>
  <r>
    <x v="2"/>
    <s v="2824-HJQPP"/>
    <n v="6723004451"/>
    <x v="342"/>
    <d v="2020-06-20T00:00:00"/>
    <n v="6020"/>
    <n v="0"/>
    <n v="0"/>
    <d v="2020-06-20T00:00:00"/>
    <n v="30"/>
    <n v="0"/>
    <s v="No Dispute"/>
    <x v="0"/>
    <x v="7"/>
  </r>
  <r>
    <x v="3"/>
    <s v="7654-DOLHO"/>
    <n v="6726677387"/>
    <x v="142"/>
    <d v="2021-10-19T00:00:00"/>
    <n v="5016"/>
    <n v="0"/>
    <n v="0"/>
    <d v="2021-10-24T00:00:00"/>
    <n v="35"/>
    <n v="5"/>
    <s v="No Dispute"/>
    <x v="0"/>
    <x v="15"/>
  </r>
  <r>
    <x v="0"/>
    <s v="7841-HROAQ"/>
    <n v="6727591183"/>
    <x v="132"/>
    <d v="2021-01-12T00:00:00"/>
    <n v="7300"/>
    <n v="0"/>
    <n v="0"/>
    <d v="2021-01-04T00:00:00"/>
    <n v="22"/>
    <n v="0"/>
    <s v="No Dispute"/>
    <x v="0"/>
    <x v="6"/>
  </r>
  <r>
    <x v="0"/>
    <s v="2125-HJDLA"/>
    <n v="6732317450"/>
    <x v="549"/>
    <d v="2021-11-22T00:00:00"/>
    <n v="6204"/>
    <n v="0"/>
    <n v="0"/>
    <d v="2021-12-06T00:00:00"/>
    <n v="44"/>
    <n v="14"/>
    <s v="No Dispute"/>
    <x v="0"/>
    <x v="11"/>
  </r>
  <r>
    <x v="1"/>
    <s v="5284-DJOZO"/>
    <n v="3515319067"/>
    <x v="128"/>
    <d v="2021-05-16T00:00:00"/>
    <n v="8874"/>
    <n v="1"/>
    <n v="1"/>
    <d v="2021-05-06T00:00:00"/>
    <n v="20"/>
    <n v="0"/>
    <s v="Disputed"/>
    <x v="2"/>
    <x v="16"/>
  </r>
  <r>
    <x v="2"/>
    <s v="8887-NCUZC"/>
    <n v="6734044490"/>
    <x v="584"/>
    <d v="2021-08-04T00:00:00"/>
    <n v="1315"/>
    <n v="0"/>
    <n v="0"/>
    <d v="2021-08-01T00:00:00"/>
    <n v="27"/>
    <n v="0"/>
    <s v="No Dispute"/>
    <x v="0"/>
    <x v="2"/>
  </r>
  <r>
    <x v="1"/>
    <s v="5164-VMYWJ"/>
    <n v="4865860838"/>
    <x v="128"/>
    <d v="2021-05-16T00:00:00"/>
    <n v="5257"/>
    <n v="1"/>
    <n v="0"/>
    <d v="2021-05-19T00:00:00"/>
    <n v="33"/>
    <n v="3"/>
    <s v="Disputed"/>
    <x v="1"/>
    <x v="16"/>
  </r>
  <r>
    <x v="1"/>
    <s v="9771-QTLGZ"/>
    <n v="1714365400"/>
    <x v="97"/>
    <d v="2021-05-21T00:00:00"/>
    <n v="4038"/>
    <n v="1"/>
    <n v="0"/>
    <d v="2021-05-08T00:00:00"/>
    <n v="17"/>
    <n v="0"/>
    <s v="Disputed"/>
    <x v="1"/>
    <x v="16"/>
  </r>
  <r>
    <x v="1"/>
    <s v="9725-EZTEJ"/>
    <n v="6741751706"/>
    <x v="603"/>
    <d v="2021-04-16T00:00:00"/>
    <n v="9622"/>
    <n v="0"/>
    <n v="0"/>
    <d v="2021-03-30T00:00:00"/>
    <n v="13"/>
    <n v="0"/>
    <s v="No Dispute"/>
    <x v="0"/>
    <x v="20"/>
  </r>
  <r>
    <x v="4"/>
    <s v="9323-NDIOV"/>
    <n v="6746571543"/>
    <x v="463"/>
    <d v="2021-05-25T00:00:00"/>
    <n v="4362"/>
    <n v="0"/>
    <n v="0"/>
    <d v="2021-05-19T00:00:00"/>
    <n v="24"/>
    <n v="0"/>
    <s v="No Dispute"/>
    <x v="0"/>
    <x v="16"/>
  </r>
  <r>
    <x v="3"/>
    <s v="1408-OQZUE"/>
    <n v="6753688990"/>
    <x v="624"/>
    <d v="2021-02-15T00:00:00"/>
    <n v="6139"/>
    <n v="0"/>
    <n v="0"/>
    <d v="2021-02-05T00:00:00"/>
    <n v="20"/>
    <n v="0"/>
    <s v="No Dispute"/>
    <x v="0"/>
    <x v="0"/>
  </r>
  <r>
    <x v="4"/>
    <s v="9323-NDIOV"/>
    <n v="6759921255"/>
    <x v="625"/>
    <d v="2021-11-07T00:00:00"/>
    <n v="6918"/>
    <n v="0"/>
    <n v="0"/>
    <d v="2021-11-02T00:00:00"/>
    <n v="25"/>
    <n v="0"/>
    <s v="No Dispute"/>
    <x v="0"/>
    <x v="11"/>
  </r>
  <r>
    <x v="1"/>
    <s v="9322-YCTQO"/>
    <n v="6762807531"/>
    <x v="117"/>
    <d v="2020-11-04T00:00:00"/>
    <n v="9791"/>
    <n v="0"/>
    <n v="0"/>
    <d v="2020-11-08T00:00:00"/>
    <n v="34"/>
    <n v="4"/>
    <s v="No Dispute"/>
    <x v="0"/>
    <x v="4"/>
  </r>
  <r>
    <x v="0"/>
    <s v="5529-TBPGK"/>
    <n v="6780577164"/>
    <x v="622"/>
    <d v="2020-10-09T00:00:00"/>
    <n v="7534"/>
    <n v="0"/>
    <n v="0"/>
    <d v="2020-10-10T00:00:00"/>
    <n v="31"/>
    <n v="1"/>
    <s v="No Dispute"/>
    <x v="0"/>
    <x v="17"/>
  </r>
  <r>
    <x v="0"/>
    <s v="5920-DPXLN"/>
    <n v="6784166467"/>
    <x v="418"/>
    <d v="2020-08-19T00:00:00"/>
    <n v="6357"/>
    <n v="0"/>
    <n v="0"/>
    <d v="2020-08-17T00:00:00"/>
    <n v="28"/>
    <n v="0"/>
    <s v="No Dispute"/>
    <x v="0"/>
    <x v="14"/>
  </r>
  <r>
    <x v="3"/>
    <s v="9286-VLKMI"/>
    <n v="6791824606"/>
    <x v="181"/>
    <d v="2021-10-25T00:00:00"/>
    <n v="3945"/>
    <n v="0"/>
    <n v="0"/>
    <d v="2021-09-30T00:00:00"/>
    <n v="5"/>
    <n v="0"/>
    <s v="No Dispute"/>
    <x v="0"/>
    <x v="15"/>
  </r>
  <r>
    <x v="4"/>
    <s v="5592-UQXSS"/>
    <n v="6791929008"/>
    <x v="71"/>
    <d v="2020-03-03T00:00:00"/>
    <n v="4492"/>
    <n v="0"/>
    <n v="0"/>
    <d v="2020-03-10T00:00:00"/>
    <n v="37"/>
    <n v="7"/>
    <s v="No Dispute"/>
    <x v="0"/>
    <x v="13"/>
  </r>
  <r>
    <x v="3"/>
    <s v="0688-XNJRO"/>
    <n v="6793125916"/>
    <x v="570"/>
    <d v="2021-01-13T00:00:00"/>
    <n v="4086"/>
    <n v="1"/>
    <n v="0"/>
    <d v="2021-01-14T00:00:00"/>
    <n v="31"/>
    <n v="1"/>
    <s v="Disputed"/>
    <x v="1"/>
    <x v="6"/>
  </r>
  <r>
    <x v="1"/>
    <s v="0783-PEPYR"/>
    <n v="6805978922"/>
    <x v="479"/>
    <d v="2020-02-07T00:00:00"/>
    <n v="6392"/>
    <n v="0"/>
    <n v="0"/>
    <d v="2020-02-20T00:00:00"/>
    <n v="43"/>
    <n v="13"/>
    <s v="No Dispute"/>
    <x v="0"/>
    <x v="1"/>
  </r>
  <r>
    <x v="2"/>
    <s v="5924-UOPGH"/>
    <n v="6810105370"/>
    <x v="531"/>
    <d v="2021-02-10T00:00:00"/>
    <n v="9282"/>
    <n v="0"/>
    <n v="0"/>
    <d v="2021-01-31T00:00:00"/>
    <n v="20"/>
    <n v="0"/>
    <s v="No Dispute"/>
    <x v="0"/>
    <x v="0"/>
  </r>
  <r>
    <x v="2"/>
    <s v="8887-NCUZC"/>
    <n v="6813183069"/>
    <x v="356"/>
    <d v="2020-07-01T00:00:00"/>
    <n v="3441"/>
    <n v="0"/>
    <n v="0"/>
    <d v="2020-07-06T00:00:00"/>
    <n v="35"/>
    <n v="5"/>
    <s v="No Dispute"/>
    <x v="0"/>
    <x v="12"/>
  </r>
  <r>
    <x v="2"/>
    <s v="5924-UOPGH"/>
    <n v="6814227281"/>
    <x v="544"/>
    <d v="2020-05-21T00:00:00"/>
    <n v="9682"/>
    <n v="0"/>
    <n v="0"/>
    <d v="2020-05-09T00:00:00"/>
    <n v="18"/>
    <n v="0"/>
    <s v="No Dispute"/>
    <x v="0"/>
    <x v="19"/>
  </r>
  <r>
    <x v="0"/>
    <s v="9841-XLGBV"/>
    <n v="6816625096"/>
    <x v="360"/>
    <d v="2020-07-10T00:00:00"/>
    <n v="4752"/>
    <n v="0"/>
    <n v="0"/>
    <d v="2020-07-08T00:00:00"/>
    <n v="28"/>
    <n v="0"/>
    <s v="No Dispute"/>
    <x v="0"/>
    <x v="12"/>
  </r>
  <r>
    <x v="3"/>
    <s v="1168-BEASA"/>
    <n v="6826164955"/>
    <x v="97"/>
    <d v="2021-05-21T00:00:00"/>
    <n v="5165"/>
    <n v="0"/>
    <n v="0"/>
    <d v="2021-05-13T00:00:00"/>
    <n v="22"/>
    <n v="0"/>
    <s v="No Dispute"/>
    <x v="0"/>
    <x v="16"/>
  </r>
  <r>
    <x v="2"/>
    <s v="8887-NCUZC"/>
    <n v="6830035207"/>
    <x v="626"/>
    <d v="2021-10-26T00:00:00"/>
    <n v="3145"/>
    <n v="1"/>
    <n v="0"/>
    <d v="2021-11-04T00:00:00"/>
    <n v="39"/>
    <n v="9"/>
    <s v="Disputed"/>
    <x v="1"/>
    <x v="15"/>
  </r>
  <r>
    <x v="1"/>
    <s v="0783-PEPYR"/>
    <n v="9582586663"/>
    <x v="214"/>
    <d v="2021-05-22T00:00:00"/>
    <n v="3311"/>
    <n v="1"/>
    <n v="0"/>
    <d v="2021-06-12T00:00:00"/>
    <n v="51"/>
    <n v="21"/>
    <s v="Disputed"/>
    <x v="1"/>
    <x v="16"/>
  </r>
  <r>
    <x v="3"/>
    <s v="7372-CESLR"/>
    <n v="6843062937"/>
    <x v="302"/>
    <d v="2020-03-17T00:00:00"/>
    <n v="4745"/>
    <n v="0"/>
    <n v="0"/>
    <d v="2020-03-17T00:00:00"/>
    <n v="30"/>
    <n v="0"/>
    <s v="No Dispute"/>
    <x v="0"/>
    <x v="13"/>
  </r>
  <r>
    <x v="0"/>
    <s v="9014-WENVB"/>
    <n v="6844525193"/>
    <x v="627"/>
    <d v="2020-11-15T00:00:00"/>
    <n v="5876"/>
    <n v="0"/>
    <n v="0"/>
    <d v="2020-11-14T00:00:00"/>
    <n v="29"/>
    <n v="0"/>
    <s v="No Dispute"/>
    <x v="0"/>
    <x v="4"/>
  </r>
  <r>
    <x v="4"/>
    <s v="7228-LEPPM"/>
    <n v="6845689075"/>
    <x v="319"/>
    <d v="2021-08-09T00:00:00"/>
    <n v="4640"/>
    <n v="0"/>
    <n v="0"/>
    <d v="2021-08-19T00:00:00"/>
    <n v="40"/>
    <n v="10"/>
    <s v="No Dispute"/>
    <x v="0"/>
    <x v="2"/>
  </r>
  <r>
    <x v="1"/>
    <s v="7938-EVASK"/>
    <n v="6846122698"/>
    <x v="135"/>
    <d v="2020-06-29T00:00:00"/>
    <n v="6822"/>
    <n v="0"/>
    <n v="0"/>
    <d v="2020-07-06T00:00:00"/>
    <n v="37"/>
    <n v="7"/>
    <s v="No Dispute"/>
    <x v="0"/>
    <x v="7"/>
  </r>
  <r>
    <x v="4"/>
    <s v="5592-UQXSS"/>
    <n v="6863821110"/>
    <x v="609"/>
    <d v="2020-05-09T00:00:00"/>
    <n v="6441"/>
    <n v="0"/>
    <n v="0"/>
    <d v="2020-05-07T00:00:00"/>
    <n v="28"/>
    <n v="0"/>
    <s v="No Dispute"/>
    <x v="0"/>
    <x v="19"/>
  </r>
  <r>
    <x v="1"/>
    <s v="7600-OISKG"/>
    <n v="4355586265"/>
    <x v="255"/>
    <d v="2021-05-31T00:00:00"/>
    <n v="5553"/>
    <n v="1"/>
    <n v="0"/>
    <d v="2021-06-01T00:00:00"/>
    <n v="31"/>
    <n v="1"/>
    <s v="Disputed"/>
    <x v="1"/>
    <x v="9"/>
  </r>
  <r>
    <x v="0"/>
    <s v="5920-DPXLN"/>
    <n v="6870131864"/>
    <x v="160"/>
    <d v="2021-10-29T00:00:00"/>
    <n v="4381"/>
    <n v="0"/>
    <n v="0"/>
    <d v="2021-10-12T00:00:00"/>
    <n v="13"/>
    <n v="0"/>
    <s v="No Dispute"/>
    <x v="0"/>
    <x v="15"/>
  </r>
  <r>
    <x v="3"/>
    <s v="1168-BEASA"/>
    <n v="6873740038"/>
    <x v="166"/>
    <d v="2020-05-08T00:00:00"/>
    <n v="4514"/>
    <n v="0"/>
    <n v="0"/>
    <d v="2020-04-25T00:00:00"/>
    <n v="17"/>
    <n v="0"/>
    <s v="No Dispute"/>
    <x v="0"/>
    <x v="19"/>
  </r>
  <r>
    <x v="3"/>
    <s v="9286-VLKMI"/>
    <n v="6876100884"/>
    <x v="570"/>
    <d v="2021-01-13T00:00:00"/>
    <n v="3671"/>
    <n v="0"/>
    <n v="0"/>
    <d v="2020-12-25T00:00:00"/>
    <n v="11"/>
    <n v="0"/>
    <s v="No Dispute"/>
    <x v="0"/>
    <x v="6"/>
  </r>
  <r>
    <x v="0"/>
    <s v="5196-TWQXF"/>
    <n v="6878013470"/>
    <x v="35"/>
    <d v="2020-10-28T00:00:00"/>
    <n v="5110"/>
    <n v="0"/>
    <n v="0"/>
    <d v="2020-10-17T00:00:00"/>
    <n v="19"/>
    <n v="0"/>
    <s v="No Dispute"/>
    <x v="0"/>
    <x v="17"/>
  </r>
  <r>
    <x v="4"/>
    <s v="4460-ZXNDN"/>
    <n v="6878680146"/>
    <x v="295"/>
    <d v="2021-12-07T00:00:00"/>
    <n v="5284"/>
    <n v="0"/>
    <n v="0"/>
    <d v="2021-11-30T00:00:00"/>
    <n v="23"/>
    <n v="0"/>
    <s v="No Dispute"/>
    <x v="0"/>
    <x v="21"/>
  </r>
  <r>
    <x v="0"/>
    <s v="5920-DPXLN"/>
    <n v="6879549553"/>
    <x v="318"/>
    <d v="2021-02-16T00:00:00"/>
    <n v="4755"/>
    <n v="0"/>
    <n v="0"/>
    <d v="2021-02-02T00:00:00"/>
    <n v="16"/>
    <n v="0"/>
    <s v="No Dispute"/>
    <x v="0"/>
    <x v="0"/>
  </r>
  <r>
    <x v="2"/>
    <s v="5148-SYKLB"/>
    <n v="6882106680"/>
    <x v="445"/>
    <d v="2020-03-13T00:00:00"/>
    <n v="6943"/>
    <n v="0"/>
    <n v="0"/>
    <d v="2020-03-04T00:00:00"/>
    <n v="21"/>
    <n v="0"/>
    <s v="No Dispute"/>
    <x v="0"/>
    <x v="13"/>
  </r>
  <r>
    <x v="2"/>
    <s v="6627-ELFBK"/>
    <n v="6884520592"/>
    <x v="503"/>
    <d v="2021-12-22T00:00:00"/>
    <n v="4489"/>
    <n v="0"/>
    <n v="0"/>
    <d v="2021-12-27T00:00:00"/>
    <n v="35"/>
    <n v="5"/>
    <s v="No Dispute"/>
    <x v="0"/>
    <x v="21"/>
  </r>
  <r>
    <x v="3"/>
    <s v="7654-DOLHO"/>
    <n v="6885613614"/>
    <x v="628"/>
    <d v="2020-05-20T00:00:00"/>
    <n v="3301"/>
    <n v="0"/>
    <n v="0"/>
    <d v="2020-05-12T00:00:00"/>
    <n v="22"/>
    <n v="0"/>
    <s v="No Dispute"/>
    <x v="0"/>
    <x v="19"/>
  </r>
  <r>
    <x v="4"/>
    <s v="3993-QUNVJ"/>
    <n v="6892063887"/>
    <x v="111"/>
    <d v="2021-05-18T00:00:00"/>
    <n v="5844"/>
    <n v="0"/>
    <n v="0"/>
    <d v="2021-04-26T00:00:00"/>
    <n v="8"/>
    <n v="0"/>
    <s v="No Dispute"/>
    <x v="0"/>
    <x v="16"/>
  </r>
  <r>
    <x v="1"/>
    <s v="4640-FGEJI"/>
    <n v="6895920102"/>
    <x v="28"/>
    <d v="2020-06-30T00:00:00"/>
    <n v="6513"/>
    <n v="0"/>
    <n v="0"/>
    <d v="2020-06-27T00:00:00"/>
    <n v="27"/>
    <n v="0"/>
    <s v="No Dispute"/>
    <x v="0"/>
    <x v="7"/>
  </r>
  <r>
    <x v="0"/>
    <s v="8820-BLYDZ"/>
    <n v="6895927608"/>
    <x v="426"/>
    <d v="2020-02-15T00:00:00"/>
    <n v="7837"/>
    <n v="0"/>
    <n v="0"/>
    <d v="2020-01-23T00:00:00"/>
    <n v="7"/>
    <n v="0"/>
    <s v="No Dispute"/>
    <x v="0"/>
    <x v="1"/>
  </r>
  <r>
    <x v="1"/>
    <s v="4632-QZOKX"/>
    <n v="6551061352"/>
    <x v="387"/>
    <d v="2021-06-05T00:00:00"/>
    <n v="4983"/>
    <n v="1"/>
    <n v="1"/>
    <d v="2021-06-11T00:00:00"/>
    <n v="36"/>
    <n v="6"/>
    <s v="Disputed"/>
    <x v="2"/>
    <x v="9"/>
  </r>
  <r>
    <x v="4"/>
    <s v="2026-XLBER"/>
    <n v="6902670844"/>
    <x v="355"/>
    <d v="2021-07-12T00:00:00"/>
    <n v="4405"/>
    <n v="0"/>
    <n v="0"/>
    <d v="2021-06-28T00:00:00"/>
    <n v="16"/>
    <n v="0"/>
    <s v="No Dispute"/>
    <x v="0"/>
    <x v="22"/>
  </r>
  <r>
    <x v="4"/>
    <s v="2026-XLBER"/>
    <n v="6904628715"/>
    <x v="218"/>
    <d v="2020-12-24T00:00:00"/>
    <n v="6507"/>
    <n v="0"/>
    <n v="0"/>
    <d v="2020-12-03T00:00:00"/>
    <n v="9"/>
    <n v="0"/>
    <s v="No Dispute"/>
    <x v="0"/>
    <x v="10"/>
  </r>
  <r>
    <x v="0"/>
    <s v="2820-XGXSB"/>
    <n v="6906890052"/>
    <x v="112"/>
    <d v="2021-01-25T00:00:00"/>
    <n v="7214"/>
    <n v="0"/>
    <n v="0"/>
    <d v="2021-01-08T00:00:00"/>
    <n v="13"/>
    <n v="0"/>
    <s v="No Dispute"/>
    <x v="0"/>
    <x v="6"/>
  </r>
  <r>
    <x v="4"/>
    <s v="7050-KQLDO"/>
    <n v="6915911592"/>
    <x v="629"/>
    <d v="2021-02-21T00:00:00"/>
    <n v="4312"/>
    <n v="0"/>
    <n v="0"/>
    <d v="2021-02-03T00:00:00"/>
    <n v="12"/>
    <n v="0"/>
    <s v="No Dispute"/>
    <x v="0"/>
    <x v="0"/>
  </r>
  <r>
    <x v="2"/>
    <s v="8102-ABPKQ"/>
    <n v="6922423741"/>
    <x v="353"/>
    <d v="2020-02-24T00:00:00"/>
    <n v="6692"/>
    <n v="1"/>
    <n v="0"/>
    <d v="2020-03-12T00:00:00"/>
    <n v="47"/>
    <n v="17"/>
    <s v="Disputed"/>
    <x v="1"/>
    <x v="1"/>
  </r>
  <r>
    <x v="2"/>
    <s v="2824-HJQPP"/>
    <n v="6926621731"/>
    <x v="149"/>
    <d v="2021-12-03T00:00:00"/>
    <n v="6467"/>
    <n v="0"/>
    <n v="0"/>
    <d v="2021-11-16T00:00:00"/>
    <n v="13"/>
    <n v="0"/>
    <s v="No Dispute"/>
    <x v="0"/>
    <x v="21"/>
  </r>
  <r>
    <x v="4"/>
    <s v="0625-TNJFG"/>
    <n v="6929479378"/>
    <x v="188"/>
    <d v="2020-04-19T00:00:00"/>
    <n v="2708"/>
    <n v="0"/>
    <n v="0"/>
    <d v="2020-04-11T00:00:00"/>
    <n v="22"/>
    <n v="0"/>
    <s v="No Dispute"/>
    <x v="0"/>
    <x v="8"/>
  </r>
  <r>
    <x v="0"/>
    <s v="2676-DZINU"/>
    <n v="6932718624"/>
    <x v="302"/>
    <d v="2020-03-17T00:00:00"/>
    <n v="7279"/>
    <n v="0"/>
    <n v="0"/>
    <d v="2020-03-07T00:00:00"/>
    <n v="20"/>
    <n v="0"/>
    <s v="No Dispute"/>
    <x v="0"/>
    <x v="13"/>
  </r>
  <r>
    <x v="4"/>
    <s v="9149-MATVB"/>
    <n v="6937126139"/>
    <x v="537"/>
    <d v="2020-08-05T00:00:00"/>
    <n v="5274"/>
    <n v="0"/>
    <n v="0"/>
    <d v="2020-08-05T00:00:00"/>
    <n v="30"/>
    <n v="0"/>
    <s v="No Dispute"/>
    <x v="0"/>
    <x v="14"/>
  </r>
  <r>
    <x v="1"/>
    <s v="4632-QZOKX"/>
    <n v="2207769609"/>
    <x v="352"/>
    <d v="2021-06-06T00:00:00"/>
    <n v="5022"/>
    <n v="1"/>
    <n v="0"/>
    <d v="2021-06-06T00:00:00"/>
    <n v="30"/>
    <n v="0"/>
    <s v="Disputed"/>
    <x v="1"/>
    <x v="9"/>
  </r>
  <r>
    <x v="4"/>
    <s v="2447-JCFGW"/>
    <n v="6946879920"/>
    <x v="20"/>
    <d v="2020-12-04T00:00:00"/>
    <n v="3749"/>
    <n v="0"/>
    <n v="0"/>
    <d v="2020-11-23T00:00:00"/>
    <n v="19"/>
    <n v="0"/>
    <s v="No Dispute"/>
    <x v="0"/>
    <x v="10"/>
  </r>
  <r>
    <x v="3"/>
    <s v="9286-VLKMI"/>
    <n v="6950783855"/>
    <x v="283"/>
    <d v="2020-04-20T00:00:00"/>
    <n v="8813"/>
    <n v="1"/>
    <n v="0"/>
    <d v="2020-04-06T00:00:00"/>
    <n v="16"/>
    <n v="0"/>
    <s v="Disputed"/>
    <x v="1"/>
    <x v="8"/>
  </r>
  <r>
    <x v="2"/>
    <s v="2824-HJQPP"/>
    <n v="6959096166"/>
    <x v="630"/>
    <d v="2021-07-27T00:00:00"/>
    <n v="5534"/>
    <n v="0"/>
    <n v="0"/>
    <d v="2021-07-20T00:00:00"/>
    <n v="23"/>
    <n v="0"/>
    <s v="No Dispute"/>
    <x v="0"/>
    <x v="22"/>
  </r>
  <r>
    <x v="3"/>
    <s v="9883-SDWFS"/>
    <n v="6959534505"/>
    <x v="421"/>
    <d v="2020-12-15T00:00:00"/>
    <n v="1036"/>
    <n v="0"/>
    <n v="0"/>
    <d v="2020-12-08T00:00:00"/>
    <n v="23"/>
    <n v="0"/>
    <s v="No Dispute"/>
    <x v="0"/>
    <x v="10"/>
  </r>
  <r>
    <x v="1"/>
    <s v="5284-DJOZO"/>
    <n v="6960019922"/>
    <x v="631"/>
    <d v="2020-08-20T00:00:00"/>
    <n v="7958"/>
    <n v="0"/>
    <n v="0"/>
    <d v="2020-07-29T00:00:00"/>
    <n v="8"/>
    <n v="0"/>
    <s v="No Dispute"/>
    <x v="0"/>
    <x v="14"/>
  </r>
  <r>
    <x v="4"/>
    <s v="2026-XLBER"/>
    <n v="6961910816"/>
    <x v="476"/>
    <d v="2021-09-25T00:00:00"/>
    <n v="5978"/>
    <n v="1"/>
    <n v="0"/>
    <d v="2021-09-21T00:00:00"/>
    <n v="26"/>
    <n v="0"/>
    <s v="Disputed"/>
    <x v="1"/>
    <x v="5"/>
  </r>
  <r>
    <x v="4"/>
    <s v="2447-JCFGW"/>
    <n v="6964839828"/>
    <x v="599"/>
    <d v="2020-07-26T00:00:00"/>
    <n v="6812"/>
    <n v="0"/>
    <n v="0"/>
    <d v="2020-07-23T00:00:00"/>
    <n v="27"/>
    <n v="0"/>
    <s v="No Dispute"/>
    <x v="0"/>
    <x v="12"/>
  </r>
  <r>
    <x v="0"/>
    <s v="5920-DPXLN"/>
    <n v="6965323270"/>
    <x v="469"/>
    <d v="2021-03-25T00:00:00"/>
    <n v="5898"/>
    <n v="0"/>
    <n v="0"/>
    <d v="2021-03-12T00:00:00"/>
    <n v="17"/>
    <n v="0"/>
    <s v="No Dispute"/>
    <x v="0"/>
    <x v="3"/>
  </r>
  <r>
    <x v="1"/>
    <s v="7600-OISKG"/>
    <n v="706375400"/>
    <x v="632"/>
    <d v="2021-06-11T00:00:00"/>
    <n v="5499"/>
    <n v="1"/>
    <n v="0"/>
    <d v="2021-06-15T00:00:00"/>
    <n v="34"/>
    <n v="4"/>
    <s v="Disputed"/>
    <x v="1"/>
    <x v="9"/>
  </r>
  <r>
    <x v="0"/>
    <s v="7329-TWKLF"/>
    <n v="6970184838"/>
    <x v="495"/>
    <d v="2021-09-27T00:00:00"/>
    <n v="8128"/>
    <n v="0"/>
    <n v="0"/>
    <d v="2021-09-22T00:00:00"/>
    <n v="25"/>
    <n v="0"/>
    <s v="No Dispute"/>
    <x v="0"/>
    <x v="5"/>
  </r>
  <r>
    <x v="3"/>
    <s v="9286-VLKMI"/>
    <n v="6974701547"/>
    <x v="138"/>
    <d v="2020-10-27T00:00:00"/>
    <n v="1422"/>
    <n v="0"/>
    <n v="0"/>
    <d v="2020-10-04T00:00:00"/>
    <n v="7"/>
    <n v="0"/>
    <s v="No Dispute"/>
    <x v="0"/>
    <x v="17"/>
  </r>
  <r>
    <x v="4"/>
    <s v="4460-ZXNDN"/>
    <n v="6984488539"/>
    <x v="369"/>
    <d v="2021-04-20T00:00:00"/>
    <n v="8443"/>
    <n v="1"/>
    <n v="0"/>
    <d v="2021-05-20T00:00:00"/>
    <n v="60"/>
    <n v="30"/>
    <s v="Disputed"/>
    <x v="1"/>
    <x v="20"/>
  </r>
  <r>
    <x v="2"/>
    <s v="2824-HJQPP"/>
    <n v="6985831527"/>
    <x v="281"/>
    <d v="2021-11-21T00:00:00"/>
    <n v="6672"/>
    <n v="0"/>
    <n v="0"/>
    <d v="2021-11-10T00:00:00"/>
    <n v="19"/>
    <n v="0"/>
    <s v="No Dispute"/>
    <x v="0"/>
    <x v="11"/>
  </r>
  <r>
    <x v="1"/>
    <s v="4092-ZAVRG"/>
    <n v="6988048839"/>
    <x v="359"/>
    <d v="2020-07-05T00:00:00"/>
    <n v="7160"/>
    <n v="0"/>
    <n v="0"/>
    <d v="2020-06-06T00:00:00"/>
    <n v="1"/>
    <n v="0"/>
    <s v="No Dispute"/>
    <x v="0"/>
    <x v="12"/>
  </r>
  <r>
    <x v="2"/>
    <s v="7695-NKUXM"/>
    <n v="6998465986"/>
    <x v="83"/>
    <d v="2020-03-15T00:00:00"/>
    <n v="3005"/>
    <n v="0"/>
    <n v="0"/>
    <d v="2020-02-21T00:00:00"/>
    <n v="7"/>
    <n v="0"/>
    <s v="No Dispute"/>
    <x v="0"/>
    <x v="13"/>
  </r>
  <r>
    <x v="3"/>
    <s v="9883-SDWFS"/>
    <n v="7005945991"/>
    <x v="34"/>
    <d v="2021-05-23T00:00:00"/>
    <n v="3275"/>
    <n v="0"/>
    <n v="0"/>
    <d v="2021-05-26T00:00:00"/>
    <n v="33"/>
    <n v="3"/>
    <s v="No Dispute"/>
    <x v="0"/>
    <x v="16"/>
  </r>
  <r>
    <x v="2"/>
    <s v="2824-HJQPP"/>
    <n v="7008503597"/>
    <x v="0"/>
    <d v="2021-02-01T00:00:00"/>
    <n v="5066"/>
    <n v="0"/>
    <n v="0"/>
    <d v="2021-01-24T00:00:00"/>
    <n v="22"/>
    <n v="0"/>
    <s v="No Dispute"/>
    <x v="0"/>
    <x v="0"/>
  </r>
  <r>
    <x v="4"/>
    <s v="0706-NRGUP"/>
    <n v="7009543833"/>
    <x v="406"/>
    <d v="2020-09-02T00:00:00"/>
    <n v="2338"/>
    <n v="0"/>
    <n v="0"/>
    <d v="2020-09-03T00:00:00"/>
    <n v="31"/>
    <n v="1"/>
    <s v="No Dispute"/>
    <x v="0"/>
    <x v="18"/>
  </r>
  <r>
    <x v="1"/>
    <s v="4640-FGEJI"/>
    <n v="3960704578"/>
    <x v="632"/>
    <d v="2021-06-11T00:00:00"/>
    <n v="10016"/>
    <n v="1"/>
    <n v="0"/>
    <d v="2021-06-22T00:00:00"/>
    <n v="41"/>
    <n v="11"/>
    <s v="Disputed"/>
    <x v="1"/>
    <x v="9"/>
  </r>
  <r>
    <x v="0"/>
    <s v="5920-DPXLN"/>
    <n v="7022807641"/>
    <x v="612"/>
    <d v="2020-04-02T00:00:00"/>
    <n v="6117"/>
    <n v="0"/>
    <n v="0"/>
    <d v="2020-03-29T00:00:00"/>
    <n v="26"/>
    <n v="0"/>
    <s v="No Dispute"/>
    <x v="0"/>
    <x v="8"/>
  </r>
  <r>
    <x v="2"/>
    <s v="5613-UHVMG"/>
    <n v="7032806438"/>
    <x v="83"/>
    <d v="2020-03-15T00:00:00"/>
    <n v="4666"/>
    <n v="0"/>
    <n v="0"/>
    <d v="2020-03-27T00:00:00"/>
    <n v="42"/>
    <n v="12"/>
    <s v="No Dispute"/>
    <x v="0"/>
    <x v="13"/>
  </r>
  <r>
    <x v="1"/>
    <s v="6048-QPZCF"/>
    <n v="2014191611"/>
    <x v="151"/>
    <d v="2021-06-16T00:00:00"/>
    <n v="7672"/>
    <n v="1"/>
    <n v="0"/>
    <d v="2021-06-06T00:00:00"/>
    <n v="20"/>
    <n v="0"/>
    <s v="Disputed"/>
    <x v="1"/>
    <x v="9"/>
  </r>
  <r>
    <x v="0"/>
    <s v="7329-TWKLF"/>
    <n v="7043895839"/>
    <x v="264"/>
    <d v="2020-06-01T00:00:00"/>
    <n v="12076"/>
    <n v="0"/>
    <n v="0"/>
    <d v="2020-05-24T00:00:00"/>
    <n v="22"/>
    <n v="0"/>
    <s v="No Dispute"/>
    <x v="0"/>
    <x v="7"/>
  </r>
  <r>
    <x v="4"/>
    <s v="7260-ZHAKS"/>
    <n v="7050267416"/>
    <x v="208"/>
    <d v="2021-09-20T00:00:00"/>
    <n v="6816"/>
    <n v="0"/>
    <n v="0"/>
    <d v="2021-09-11T00:00:00"/>
    <n v="21"/>
    <n v="0"/>
    <s v="No Dispute"/>
    <x v="0"/>
    <x v="5"/>
  </r>
  <r>
    <x v="0"/>
    <s v="9841-XLGBV"/>
    <n v="7056189326"/>
    <x v="341"/>
    <d v="2020-06-19T00:00:00"/>
    <n v="5381"/>
    <n v="0"/>
    <n v="0"/>
    <d v="2020-06-17T00:00:00"/>
    <n v="28"/>
    <n v="0"/>
    <s v="No Dispute"/>
    <x v="0"/>
    <x v="7"/>
  </r>
  <r>
    <x v="4"/>
    <s v="0625-TNJFG"/>
    <n v="7056862793"/>
    <x v="633"/>
    <d v="2021-08-06T00:00:00"/>
    <n v="6803"/>
    <n v="0"/>
    <n v="0"/>
    <d v="2021-08-01T00:00:00"/>
    <n v="25"/>
    <n v="0"/>
    <s v="No Dispute"/>
    <x v="0"/>
    <x v="2"/>
  </r>
  <r>
    <x v="4"/>
    <s v="7856-ODQFO"/>
    <n v="7059816083"/>
    <x v="513"/>
    <d v="2021-10-08T00:00:00"/>
    <n v="3800"/>
    <n v="1"/>
    <n v="0"/>
    <d v="2021-10-02T00:00:00"/>
    <n v="24"/>
    <n v="0"/>
    <s v="Disputed"/>
    <x v="1"/>
    <x v="15"/>
  </r>
  <r>
    <x v="4"/>
    <s v="9928-IJYBQ"/>
    <n v="7074243715"/>
    <x v="634"/>
    <d v="2021-10-03T00:00:00"/>
    <n v="6929"/>
    <n v="0"/>
    <n v="0"/>
    <d v="2021-10-04T00:00:00"/>
    <n v="31"/>
    <n v="1"/>
    <s v="No Dispute"/>
    <x v="0"/>
    <x v="15"/>
  </r>
  <r>
    <x v="2"/>
    <s v="3271-HYHDN"/>
    <n v="7074598959"/>
    <x v="473"/>
    <d v="2021-05-06T00:00:00"/>
    <n v="4225"/>
    <n v="0"/>
    <n v="0"/>
    <d v="2021-04-11T00:00:00"/>
    <n v="5"/>
    <n v="0"/>
    <s v="No Dispute"/>
    <x v="0"/>
    <x v="16"/>
  </r>
  <r>
    <x v="1"/>
    <s v="8389-TCXFQ"/>
    <n v="7076480298"/>
    <x v="107"/>
    <d v="2021-06-17T00:00:00"/>
    <n v="5153"/>
    <n v="0"/>
    <n v="0"/>
    <d v="2021-06-03T00:00:00"/>
    <n v="16"/>
    <n v="0"/>
    <s v="No Dispute"/>
    <x v="0"/>
    <x v="9"/>
  </r>
  <r>
    <x v="2"/>
    <s v="5924-UOPGH"/>
    <n v="7083555556"/>
    <x v="28"/>
    <d v="2020-06-30T00:00:00"/>
    <n v="8426"/>
    <n v="0"/>
    <n v="0"/>
    <d v="2020-06-09T00:00:00"/>
    <n v="9"/>
    <n v="0"/>
    <s v="No Dispute"/>
    <x v="0"/>
    <x v="7"/>
  </r>
  <r>
    <x v="2"/>
    <s v="9181-HEKGV"/>
    <n v="7084470394"/>
    <x v="420"/>
    <d v="2021-07-01T00:00:00"/>
    <n v="8153"/>
    <n v="1"/>
    <n v="0"/>
    <d v="2021-07-13T00:00:00"/>
    <n v="42"/>
    <n v="12"/>
    <s v="Disputed"/>
    <x v="1"/>
    <x v="22"/>
  </r>
  <r>
    <x v="1"/>
    <s v="7938-EVASK"/>
    <n v="7085238926"/>
    <x v="6"/>
    <d v="2021-09-12T00:00:00"/>
    <n v="6332"/>
    <n v="0"/>
    <n v="0"/>
    <d v="2021-09-11T00:00:00"/>
    <n v="29"/>
    <n v="0"/>
    <s v="No Dispute"/>
    <x v="0"/>
    <x v="5"/>
  </r>
  <r>
    <x v="2"/>
    <s v="8102-ABPKQ"/>
    <n v="7091388946"/>
    <x v="635"/>
    <d v="2021-03-14T00:00:00"/>
    <n v="6030"/>
    <n v="1"/>
    <n v="0"/>
    <d v="2021-04-06T00:00:00"/>
    <n v="53"/>
    <n v="23"/>
    <s v="Disputed"/>
    <x v="1"/>
    <x v="3"/>
  </r>
  <r>
    <x v="3"/>
    <s v="8942-ERSWK"/>
    <n v="7091811282"/>
    <x v="152"/>
    <d v="2020-09-17T00:00:00"/>
    <n v="1518"/>
    <n v="0"/>
    <n v="0"/>
    <d v="2020-08-25T00:00:00"/>
    <n v="7"/>
    <n v="0"/>
    <s v="No Dispute"/>
    <x v="0"/>
    <x v="18"/>
  </r>
  <r>
    <x v="0"/>
    <s v="5196-TWQXF"/>
    <n v="7092718520"/>
    <x v="349"/>
    <d v="2021-01-01T00:00:00"/>
    <n v="5017"/>
    <n v="0"/>
    <n v="0"/>
    <d v="2020-12-24T00:00:00"/>
    <n v="22"/>
    <n v="0"/>
    <s v="No Dispute"/>
    <x v="0"/>
    <x v="6"/>
  </r>
  <r>
    <x v="3"/>
    <s v="7654-DOLHO"/>
    <n v="7093044151"/>
    <x v="371"/>
    <d v="2021-02-24T00:00:00"/>
    <n v="708"/>
    <n v="0"/>
    <n v="0"/>
    <d v="2021-02-19T00:00:00"/>
    <n v="25"/>
    <n v="0"/>
    <s v="No Dispute"/>
    <x v="0"/>
    <x v="0"/>
  </r>
  <r>
    <x v="2"/>
    <s v="2824-HJQPP"/>
    <n v="7096221227"/>
    <x v="481"/>
    <d v="2021-10-02T00:00:00"/>
    <n v="6659"/>
    <n v="0"/>
    <n v="0"/>
    <d v="2021-10-03T00:00:00"/>
    <n v="31"/>
    <n v="1"/>
    <s v="No Dispute"/>
    <x v="0"/>
    <x v="15"/>
  </r>
  <r>
    <x v="0"/>
    <s v="7329-TWKLF"/>
    <n v="7097948653"/>
    <x v="312"/>
    <d v="2020-02-08T00:00:00"/>
    <n v="5686"/>
    <n v="0"/>
    <n v="0"/>
    <d v="2020-01-27T00:00:00"/>
    <n v="18"/>
    <n v="0"/>
    <s v="No Dispute"/>
    <x v="0"/>
    <x v="1"/>
  </r>
  <r>
    <x v="0"/>
    <s v="0709-LZRJV"/>
    <n v="7100218787"/>
    <x v="308"/>
    <d v="2021-08-22T00:00:00"/>
    <n v="6189"/>
    <n v="0"/>
    <n v="0"/>
    <d v="2021-08-10T00:00:00"/>
    <n v="18"/>
    <n v="0"/>
    <s v="No Dispute"/>
    <x v="0"/>
    <x v="2"/>
  </r>
  <r>
    <x v="1"/>
    <s v="5573-KSOIA"/>
    <n v="4900239305"/>
    <x v="151"/>
    <d v="2021-06-16T00:00:00"/>
    <n v="9888"/>
    <n v="1"/>
    <n v="0"/>
    <d v="2021-07-04T00:00:00"/>
    <n v="48"/>
    <n v="18"/>
    <s v="Disputed"/>
    <x v="1"/>
    <x v="9"/>
  </r>
  <r>
    <x v="3"/>
    <s v="7654-DOLHO"/>
    <n v="7108337906"/>
    <x v="2"/>
    <d v="2021-08-02T00:00:00"/>
    <n v="1712"/>
    <n v="0"/>
    <n v="0"/>
    <d v="2021-08-01T00:00:00"/>
    <n v="29"/>
    <n v="0"/>
    <s v="No Dispute"/>
    <x v="0"/>
    <x v="2"/>
  </r>
  <r>
    <x v="4"/>
    <s v="6831-FIODB"/>
    <n v="7115348997"/>
    <x v="558"/>
    <d v="2021-12-23T00:00:00"/>
    <n v="4747"/>
    <n v="0"/>
    <n v="0"/>
    <d v="2021-12-12T00:00:00"/>
    <n v="19"/>
    <n v="0"/>
    <s v="No Dispute"/>
    <x v="0"/>
    <x v="21"/>
  </r>
  <r>
    <x v="0"/>
    <s v="3569-VJWXS"/>
    <n v="7117238418"/>
    <x v="612"/>
    <d v="2020-04-02T00:00:00"/>
    <n v="3626"/>
    <n v="0"/>
    <n v="0"/>
    <d v="2020-03-28T00:00:00"/>
    <n v="25"/>
    <n v="0"/>
    <s v="No Dispute"/>
    <x v="0"/>
    <x v="8"/>
  </r>
  <r>
    <x v="1"/>
    <s v="7938-EVASK"/>
    <n v="7117316793"/>
    <x v="177"/>
    <d v="2020-12-17T00:00:00"/>
    <n v="6217"/>
    <n v="0"/>
    <n v="0"/>
    <d v="2021-01-04T00:00:00"/>
    <n v="48"/>
    <n v="18"/>
    <s v="No Dispute"/>
    <x v="0"/>
    <x v="10"/>
  </r>
  <r>
    <x v="3"/>
    <s v="1408-OQZUE"/>
    <n v="7127477711"/>
    <x v="187"/>
    <d v="2021-12-25T00:00:00"/>
    <n v="4108"/>
    <n v="0"/>
    <n v="0"/>
    <d v="2022-01-02T00:00:00"/>
    <n v="38"/>
    <n v="8"/>
    <s v="No Dispute"/>
    <x v="0"/>
    <x v="21"/>
  </r>
  <r>
    <x v="0"/>
    <s v="2676-DZINU"/>
    <n v="7133128659"/>
    <x v="636"/>
    <d v="2021-10-09T00:00:00"/>
    <n v="4852"/>
    <n v="0"/>
    <n v="0"/>
    <d v="2021-09-19T00:00:00"/>
    <n v="10"/>
    <n v="0"/>
    <s v="No Dispute"/>
    <x v="0"/>
    <x v="15"/>
  </r>
  <r>
    <x v="1"/>
    <s v="4651-PMEXQ"/>
    <n v="7138243506"/>
    <x v="121"/>
    <d v="2020-05-26T00:00:00"/>
    <n v="9676"/>
    <n v="0"/>
    <n v="0"/>
    <d v="2020-05-24T00:00:00"/>
    <n v="28"/>
    <n v="0"/>
    <s v="No Dispute"/>
    <x v="0"/>
    <x v="19"/>
  </r>
  <r>
    <x v="4"/>
    <s v="6077-FDQRK"/>
    <n v="7142055006"/>
    <x v="139"/>
    <d v="2021-04-06T00:00:00"/>
    <n v="5660"/>
    <n v="1"/>
    <n v="0"/>
    <d v="2021-04-01T00:00:00"/>
    <n v="25"/>
    <n v="0"/>
    <s v="Disputed"/>
    <x v="1"/>
    <x v="20"/>
  </r>
  <r>
    <x v="4"/>
    <s v="7856-ODQFO"/>
    <n v="7152404667"/>
    <x v="396"/>
    <d v="2021-02-12T00:00:00"/>
    <n v="5660"/>
    <n v="1"/>
    <n v="0"/>
    <d v="2021-02-09T00:00:00"/>
    <n v="27"/>
    <n v="0"/>
    <s v="Disputed"/>
    <x v="1"/>
    <x v="0"/>
  </r>
  <r>
    <x v="3"/>
    <s v="0688-XNJRO"/>
    <n v="7152757733"/>
    <x v="595"/>
    <d v="2020-12-16T00:00:00"/>
    <n v="3939"/>
    <n v="1"/>
    <n v="0"/>
    <d v="2021-01-03T00:00:00"/>
    <n v="48"/>
    <n v="18"/>
    <s v="Disputed"/>
    <x v="1"/>
    <x v="10"/>
  </r>
  <r>
    <x v="4"/>
    <s v="9149-MATVB"/>
    <n v="7152768721"/>
    <x v="208"/>
    <d v="2021-09-20T00:00:00"/>
    <n v="8185"/>
    <n v="0"/>
    <n v="0"/>
    <d v="2021-09-08T00:00:00"/>
    <n v="18"/>
    <n v="0"/>
    <s v="No Dispute"/>
    <x v="0"/>
    <x v="5"/>
  </r>
  <r>
    <x v="4"/>
    <s v="6077-FDQRK"/>
    <n v="7166848125"/>
    <x v="181"/>
    <d v="2021-10-25T00:00:00"/>
    <n v="5245"/>
    <n v="0"/>
    <n v="0"/>
    <d v="2021-10-12T00:00:00"/>
    <n v="17"/>
    <n v="0"/>
    <s v="No Dispute"/>
    <x v="0"/>
    <x v="15"/>
  </r>
  <r>
    <x v="1"/>
    <s v="1447-YZKCL"/>
    <n v="7167433652"/>
    <x v="75"/>
    <d v="2020-03-09T00:00:00"/>
    <n v="4847"/>
    <n v="0"/>
    <n v="0"/>
    <d v="2020-03-18T00:00:00"/>
    <n v="39"/>
    <n v="9"/>
    <s v="No Dispute"/>
    <x v="0"/>
    <x v="13"/>
  </r>
  <r>
    <x v="3"/>
    <s v="6391-GBFQJ"/>
    <n v="7170674351"/>
    <x v="636"/>
    <d v="2021-10-09T00:00:00"/>
    <n v="796"/>
    <n v="0"/>
    <n v="0"/>
    <d v="2021-09-22T00:00:00"/>
    <n v="13"/>
    <n v="0"/>
    <s v="No Dispute"/>
    <x v="0"/>
    <x v="15"/>
  </r>
  <r>
    <x v="0"/>
    <s v="8156-PCYBM"/>
    <n v="7171739266"/>
    <x v="83"/>
    <d v="2020-03-15T00:00:00"/>
    <n v="7647"/>
    <n v="0"/>
    <n v="0"/>
    <d v="2020-03-28T00:00:00"/>
    <n v="43"/>
    <n v="13"/>
    <s v="No Dispute"/>
    <x v="0"/>
    <x v="13"/>
  </r>
  <r>
    <x v="0"/>
    <s v="8820-BLYDZ"/>
    <n v="7175346419"/>
    <x v="203"/>
    <d v="2020-05-01T00:00:00"/>
    <n v="10070"/>
    <n v="0"/>
    <n v="0"/>
    <d v="2020-04-16T00:00:00"/>
    <n v="15"/>
    <n v="0"/>
    <s v="No Dispute"/>
    <x v="0"/>
    <x v="19"/>
  </r>
  <r>
    <x v="2"/>
    <s v="6004-KITZM"/>
    <n v="7176685266"/>
    <x v="180"/>
    <d v="2020-04-09T00:00:00"/>
    <n v="7599"/>
    <n v="0"/>
    <n v="0"/>
    <d v="2020-04-01T00:00:00"/>
    <n v="22"/>
    <n v="0"/>
    <s v="No Dispute"/>
    <x v="0"/>
    <x v="8"/>
  </r>
  <r>
    <x v="3"/>
    <s v="9460-VAZGD"/>
    <n v="7186710473"/>
    <x v="522"/>
    <d v="2021-04-27T00:00:00"/>
    <n v="5557"/>
    <n v="0"/>
    <n v="0"/>
    <d v="2021-04-19T00:00:00"/>
    <n v="22"/>
    <n v="0"/>
    <s v="No Dispute"/>
    <x v="0"/>
    <x v="20"/>
  </r>
  <r>
    <x v="1"/>
    <s v="8976-AMJEO"/>
    <n v="7190128567"/>
    <x v="637"/>
    <d v="2021-01-28T00:00:00"/>
    <n v="8393"/>
    <n v="0"/>
    <n v="0"/>
    <d v="2021-01-18T00:00:00"/>
    <n v="20"/>
    <n v="0"/>
    <s v="No Dispute"/>
    <x v="0"/>
    <x v="6"/>
  </r>
  <r>
    <x v="0"/>
    <s v="5920-DPXLN"/>
    <n v="7197069769"/>
    <x v="161"/>
    <d v="2020-03-28T00:00:00"/>
    <n v="4875"/>
    <n v="0"/>
    <n v="0"/>
    <d v="2020-03-19T00:00:00"/>
    <n v="21"/>
    <n v="0"/>
    <s v="No Dispute"/>
    <x v="0"/>
    <x v="13"/>
  </r>
  <r>
    <x v="4"/>
    <s v="5592-UQXSS"/>
    <n v="7197991217"/>
    <x v="419"/>
    <d v="2021-04-25T00:00:00"/>
    <n v="4898"/>
    <n v="0"/>
    <n v="0"/>
    <d v="2021-04-21T00:00:00"/>
    <n v="26"/>
    <n v="0"/>
    <s v="No Dispute"/>
    <x v="0"/>
    <x v="20"/>
  </r>
  <r>
    <x v="2"/>
    <s v="7946-HJDUR"/>
    <n v="7200684326"/>
    <x v="589"/>
    <d v="2021-11-20T00:00:00"/>
    <n v="5521"/>
    <n v="0"/>
    <n v="0"/>
    <d v="2021-11-06T00:00:00"/>
    <n v="16"/>
    <n v="0"/>
    <s v="No Dispute"/>
    <x v="0"/>
    <x v="11"/>
  </r>
  <r>
    <x v="4"/>
    <s v="0625-TNJFG"/>
    <n v="7203564937"/>
    <x v="225"/>
    <d v="2021-12-21T00:00:00"/>
    <n v="9248"/>
    <n v="0"/>
    <n v="0"/>
    <d v="2021-12-12T00:00:00"/>
    <n v="21"/>
    <n v="0"/>
    <s v="No Dispute"/>
    <x v="0"/>
    <x v="21"/>
  </r>
  <r>
    <x v="0"/>
    <s v="3569-VJWXS"/>
    <n v="7210230347"/>
    <x v="360"/>
    <d v="2020-07-10T00:00:00"/>
    <n v="4389"/>
    <n v="1"/>
    <n v="0"/>
    <d v="2020-07-12T00:00:00"/>
    <n v="32"/>
    <n v="2"/>
    <s v="Disputed"/>
    <x v="1"/>
    <x v="12"/>
  </r>
  <r>
    <x v="2"/>
    <s v="3568-JJMFW"/>
    <n v="7211101726"/>
    <x v="508"/>
    <d v="2020-09-27T00:00:00"/>
    <n v="7943"/>
    <n v="1"/>
    <n v="1"/>
    <d v="2020-09-12T00:00:00"/>
    <n v="15"/>
    <n v="0"/>
    <s v="Disputed"/>
    <x v="2"/>
    <x v="18"/>
  </r>
  <r>
    <x v="0"/>
    <s v="0187-ERLSR"/>
    <n v="7214076449"/>
    <x v="465"/>
    <d v="2020-07-16T00:00:00"/>
    <n v="6447"/>
    <n v="1"/>
    <n v="0"/>
    <d v="2020-07-04T00:00:00"/>
    <n v="18"/>
    <n v="0"/>
    <s v="Disputed"/>
    <x v="1"/>
    <x v="12"/>
  </r>
  <r>
    <x v="2"/>
    <s v="9181-HEKGV"/>
    <n v="7214943606"/>
    <x v="544"/>
    <d v="2020-05-21T00:00:00"/>
    <n v="8836"/>
    <n v="1"/>
    <n v="0"/>
    <d v="2020-06-12T00:00:00"/>
    <n v="52"/>
    <n v="22"/>
    <s v="Disputed"/>
    <x v="1"/>
    <x v="19"/>
  </r>
  <r>
    <x v="3"/>
    <s v="9883-SDWFS"/>
    <n v="7217104959"/>
    <x v="340"/>
    <d v="2020-05-10T00:00:00"/>
    <n v="2099"/>
    <n v="1"/>
    <n v="0"/>
    <d v="2020-05-20T00:00:00"/>
    <n v="40"/>
    <n v="10"/>
    <s v="Disputed"/>
    <x v="1"/>
    <x v="19"/>
  </r>
  <r>
    <x v="0"/>
    <s v="2820-XGXSB"/>
    <n v="7218524698"/>
    <x v="412"/>
    <d v="2020-04-16T00:00:00"/>
    <n v="8015"/>
    <n v="0"/>
    <n v="0"/>
    <d v="2020-03-23T00:00:00"/>
    <n v="6"/>
    <n v="0"/>
    <s v="No Dispute"/>
    <x v="0"/>
    <x v="8"/>
  </r>
  <r>
    <x v="4"/>
    <s v="5592-UQXSS"/>
    <n v="7218542419"/>
    <x v="475"/>
    <d v="2020-11-14T00:00:00"/>
    <n v="4664"/>
    <n v="0"/>
    <n v="0"/>
    <d v="2020-11-08T00:00:00"/>
    <n v="24"/>
    <n v="0"/>
    <s v="No Dispute"/>
    <x v="0"/>
    <x v="4"/>
  </r>
  <r>
    <x v="1"/>
    <s v="7600-OISKG"/>
    <n v="1933976534"/>
    <x v="480"/>
    <d v="2021-06-18T00:00:00"/>
    <n v="5999"/>
    <n v="1"/>
    <n v="1"/>
    <d v="2021-06-17T00:00:00"/>
    <n v="29"/>
    <n v="0"/>
    <s v="Disputed"/>
    <x v="2"/>
    <x v="9"/>
  </r>
  <r>
    <x v="0"/>
    <s v="9014-WENVB"/>
    <n v="7237340902"/>
    <x v="578"/>
    <d v="2020-03-04T00:00:00"/>
    <n v="6848"/>
    <n v="0"/>
    <n v="0"/>
    <d v="2020-03-05T00:00:00"/>
    <n v="31"/>
    <n v="1"/>
    <s v="No Dispute"/>
    <x v="0"/>
    <x v="13"/>
  </r>
  <r>
    <x v="0"/>
    <s v="2676-DZINU"/>
    <n v="7244293293"/>
    <x v="627"/>
    <d v="2020-11-15T00:00:00"/>
    <n v="6958"/>
    <n v="0"/>
    <n v="0"/>
    <d v="2020-10-30T00:00:00"/>
    <n v="14"/>
    <n v="0"/>
    <s v="No Dispute"/>
    <x v="0"/>
    <x v="4"/>
  </r>
  <r>
    <x v="1"/>
    <s v="5284-DJOZO"/>
    <n v="321937283"/>
    <x v="137"/>
    <d v="2021-06-24T00:00:00"/>
    <n v="7285"/>
    <n v="1"/>
    <n v="0"/>
    <d v="2021-06-08T00:00:00"/>
    <n v="14"/>
    <n v="0"/>
    <s v="Disputed"/>
    <x v="1"/>
    <x v="9"/>
  </r>
  <r>
    <x v="3"/>
    <s v="8942-ERSWK"/>
    <n v="7254664069"/>
    <x v="358"/>
    <d v="2020-08-25T00:00:00"/>
    <n v="1336"/>
    <n v="0"/>
    <n v="0"/>
    <d v="2020-08-06T00:00:00"/>
    <n v="11"/>
    <n v="0"/>
    <s v="No Dispute"/>
    <x v="0"/>
    <x v="14"/>
  </r>
  <r>
    <x v="4"/>
    <s v="7260-ZHAKS"/>
    <n v="7259837539"/>
    <x v="185"/>
    <d v="2020-05-13T00:00:00"/>
    <n v="6729"/>
    <n v="0"/>
    <n v="0"/>
    <d v="2020-05-12T00:00:00"/>
    <n v="29"/>
    <n v="0"/>
    <s v="No Dispute"/>
    <x v="0"/>
    <x v="19"/>
  </r>
  <r>
    <x v="4"/>
    <s v="2447-JCFGW"/>
    <n v="7270249713"/>
    <x v="293"/>
    <d v="2020-09-03T00:00:00"/>
    <n v="8683"/>
    <n v="0"/>
    <n v="0"/>
    <d v="2020-09-06T00:00:00"/>
    <n v="33"/>
    <n v="3"/>
    <s v="No Dispute"/>
    <x v="0"/>
    <x v="18"/>
  </r>
  <r>
    <x v="1"/>
    <s v="9725-EZTEJ"/>
    <n v="5493577724"/>
    <x v="137"/>
    <d v="2021-06-24T00:00:00"/>
    <n v="10981"/>
    <n v="1"/>
    <n v="1"/>
    <d v="2021-06-18T00:00:00"/>
    <n v="24"/>
    <n v="0"/>
    <s v="Disputed"/>
    <x v="2"/>
    <x v="9"/>
  </r>
  <r>
    <x v="0"/>
    <s v="7209-MDWKR"/>
    <n v="7282316945"/>
    <x v="434"/>
    <d v="2021-06-04T00:00:00"/>
    <n v="7470"/>
    <n v="0"/>
    <n v="0"/>
    <d v="2021-06-10T00:00:00"/>
    <n v="36"/>
    <n v="6"/>
    <s v="No Dispute"/>
    <x v="0"/>
    <x v="9"/>
  </r>
  <r>
    <x v="0"/>
    <s v="0379-NEVHP"/>
    <n v="7285560671"/>
    <x v="616"/>
    <d v="2021-09-15T00:00:00"/>
    <n v="7090"/>
    <n v="0"/>
    <n v="0"/>
    <d v="2021-08-31T00:00:00"/>
    <n v="15"/>
    <n v="0"/>
    <s v="No Dispute"/>
    <x v="0"/>
    <x v="5"/>
  </r>
  <r>
    <x v="4"/>
    <s v="3831-FXWYK"/>
    <n v="7295000938"/>
    <x v="186"/>
    <d v="2021-10-18T00:00:00"/>
    <n v="5865"/>
    <n v="0"/>
    <n v="0"/>
    <d v="2021-10-29T00:00:00"/>
    <n v="41"/>
    <n v="11"/>
    <s v="No Dispute"/>
    <x v="0"/>
    <x v="15"/>
  </r>
  <r>
    <x v="3"/>
    <s v="8942-ERSWK"/>
    <n v="7296232451"/>
    <x v="450"/>
    <d v="2021-03-11T00:00:00"/>
    <n v="4052"/>
    <n v="0"/>
    <n v="0"/>
    <d v="2021-02-17T00:00:00"/>
    <n v="8"/>
    <n v="0"/>
    <s v="No Dispute"/>
    <x v="0"/>
    <x v="3"/>
  </r>
  <r>
    <x v="4"/>
    <s v="2687-XWAMA"/>
    <n v="7298116315"/>
    <x v="430"/>
    <d v="2020-02-27T00:00:00"/>
    <n v="6017"/>
    <n v="0"/>
    <n v="0"/>
    <d v="2020-02-08T00:00:00"/>
    <n v="11"/>
    <n v="0"/>
    <s v="No Dispute"/>
    <x v="0"/>
    <x v="1"/>
  </r>
  <r>
    <x v="0"/>
    <s v="9014-WENVB"/>
    <n v="7303916505"/>
    <x v="582"/>
    <d v="2020-03-01T00:00:00"/>
    <n v="6955"/>
    <n v="0"/>
    <n v="0"/>
    <d v="2020-02-28T00:00:00"/>
    <n v="28"/>
    <n v="0"/>
    <s v="No Dispute"/>
    <x v="0"/>
    <x v="1"/>
  </r>
  <r>
    <x v="2"/>
    <s v="8887-NCUZC"/>
    <n v="7310206701"/>
    <x v="217"/>
    <d v="2021-08-16T00:00:00"/>
    <n v="3621"/>
    <n v="1"/>
    <n v="0"/>
    <d v="2021-08-28T00:00:00"/>
    <n v="42"/>
    <n v="12"/>
    <s v="Disputed"/>
    <x v="1"/>
    <x v="2"/>
  </r>
  <r>
    <x v="0"/>
    <s v="8820-BLYDZ"/>
    <n v="7314902402"/>
    <x v="262"/>
    <d v="2021-08-11T00:00:00"/>
    <n v="7196"/>
    <n v="0"/>
    <n v="0"/>
    <d v="2021-07-14T00:00:00"/>
    <n v="2"/>
    <n v="0"/>
    <s v="No Dispute"/>
    <x v="0"/>
    <x v="2"/>
  </r>
  <r>
    <x v="4"/>
    <s v="0465-DTULQ"/>
    <n v="7314906808"/>
    <x v="340"/>
    <d v="2020-05-10T00:00:00"/>
    <n v="6035"/>
    <n v="0"/>
    <n v="0"/>
    <d v="2020-05-03T00:00:00"/>
    <n v="23"/>
    <n v="0"/>
    <s v="No Dispute"/>
    <x v="0"/>
    <x v="19"/>
  </r>
  <r>
    <x v="4"/>
    <s v="2026-XLBER"/>
    <n v="7329436593"/>
    <x v="400"/>
    <d v="2021-10-24T00:00:00"/>
    <n v="4371"/>
    <n v="0"/>
    <n v="0"/>
    <d v="2021-10-06T00:00:00"/>
    <n v="12"/>
    <n v="0"/>
    <s v="No Dispute"/>
    <x v="0"/>
    <x v="15"/>
  </r>
  <r>
    <x v="0"/>
    <s v="9841-XLGBV"/>
    <n v="7332034292"/>
    <x v="355"/>
    <d v="2021-07-12T00:00:00"/>
    <n v="5353"/>
    <n v="0"/>
    <n v="0"/>
    <d v="2021-06-30T00:00:00"/>
    <n v="18"/>
    <n v="0"/>
    <s v="No Dispute"/>
    <x v="0"/>
    <x v="22"/>
  </r>
  <r>
    <x v="1"/>
    <s v="8976-AMJEO"/>
    <n v="7336219886"/>
    <x v="351"/>
    <d v="2021-07-22T00:00:00"/>
    <n v="6294"/>
    <n v="0"/>
    <n v="0"/>
    <d v="2021-07-22T00:00:00"/>
    <n v="30"/>
    <n v="0"/>
    <s v="No Dispute"/>
    <x v="0"/>
    <x v="22"/>
  </r>
  <r>
    <x v="4"/>
    <s v="7856-ODQFO"/>
    <n v="7344346525"/>
    <x v="72"/>
    <d v="2020-05-05T00:00:00"/>
    <n v="2353"/>
    <n v="0"/>
    <n v="0"/>
    <d v="2020-04-23T00:00:00"/>
    <n v="18"/>
    <n v="0"/>
    <s v="No Dispute"/>
    <x v="0"/>
    <x v="19"/>
  </r>
  <r>
    <x v="4"/>
    <s v="7228-LEPPM"/>
    <n v="7356874575"/>
    <x v="217"/>
    <d v="2021-08-16T00:00:00"/>
    <n v="5673"/>
    <n v="0"/>
    <n v="0"/>
    <d v="2021-08-30T00:00:00"/>
    <n v="44"/>
    <n v="14"/>
    <s v="No Dispute"/>
    <x v="0"/>
    <x v="2"/>
  </r>
  <r>
    <x v="4"/>
    <s v="7228-LEPPM"/>
    <n v="7358381863"/>
    <x v="289"/>
    <d v="2020-07-19T00:00:00"/>
    <n v="6046"/>
    <n v="0"/>
    <n v="0"/>
    <d v="2020-07-29T00:00:00"/>
    <n v="40"/>
    <n v="10"/>
    <s v="No Dispute"/>
    <x v="0"/>
    <x v="12"/>
  </r>
  <r>
    <x v="3"/>
    <s v="8942-ERSWK"/>
    <n v="7361584692"/>
    <x v="172"/>
    <d v="2020-12-27T00:00:00"/>
    <n v="3549"/>
    <n v="0"/>
    <n v="0"/>
    <d v="2020-12-11T00:00:00"/>
    <n v="14"/>
    <n v="0"/>
    <s v="No Dispute"/>
    <x v="0"/>
    <x v="10"/>
  </r>
  <r>
    <x v="4"/>
    <s v="4460-ZXNDN"/>
    <n v="7364920654"/>
    <x v="394"/>
    <d v="2020-10-31T00:00:00"/>
    <n v="5819"/>
    <n v="1"/>
    <n v="0"/>
    <d v="2020-11-21T00:00:00"/>
    <n v="51"/>
    <n v="21"/>
    <s v="Disputed"/>
    <x v="1"/>
    <x v="4"/>
  </r>
  <r>
    <x v="3"/>
    <s v="9286-VLKMI"/>
    <n v="7365861488"/>
    <x v="381"/>
    <d v="2021-11-04T00:00:00"/>
    <n v="9142"/>
    <n v="0"/>
    <n v="0"/>
    <d v="2021-10-08T00:00:00"/>
    <n v="3"/>
    <n v="0"/>
    <s v="No Dispute"/>
    <x v="0"/>
    <x v="11"/>
  </r>
  <r>
    <x v="1"/>
    <s v="9771-QTLGZ"/>
    <n v="4965519306"/>
    <x v="442"/>
    <d v="2021-06-25T00:00:00"/>
    <n v="5656"/>
    <n v="1"/>
    <n v="1"/>
    <d v="2021-06-06T00:00:00"/>
    <n v="11"/>
    <n v="0"/>
    <s v="Disputed"/>
    <x v="2"/>
    <x v="9"/>
  </r>
  <r>
    <x v="2"/>
    <s v="3568-JJMFW"/>
    <n v="7372190093"/>
    <x v="220"/>
    <d v="2020-07-14T00:00:00"/>
    <n v="5063"/>
    <n v="1"/>
    <n v="0"/>
    <d v="2020-07-02T00:00:00"/>
    <n v="18"/>
    <n v="0"/>
    <s v="Disputed"/>
    <x v="1"/>
    <x v="12"/>
  </r>
  <r>
    <x v="4"/>
    <s v="4460-ZXNDN"/>
    <n v="7372412216"/>
    <x v="35"/>
    <d v="2020-10-28T00:00:00"/>
    <n v="9057"/>
    <n v="0"/>
    <n v="0"/>
    <d v="2020-11-02T00:00:00"/>
    <n v="35"/>
    <n v="5"/>
    <s v="No Dispute"/>
    <x v="0"/>
    <x v="17"/>
  </r>
  <r>
    <x v="0"/>
    <s v="8156-PCYBM"/>
    <n v="7373872006"/>
    <x v="13"/>
    <d v="2020-11-20T00:00:00"/>
    <n v="7012"/>
    <n v="0"/>
    <n v="0"/>
    <d v="2020-11-22T00:00:00"/>
    <n v="32"/>
    <n v="2"/>
    <s v="No Dispute"/>
    <x v="0"/>
    <x v="4"/>
  </r>
  <r>
    <x v="1"/>
    <s v="8389-TCXFQ"/>
    <n v="7379159223"/>
    <x v="38"/>
    <d v="2021-03-03T00:00:00"/>
    <n v="5500"/>
    <n v="0"/>
    <n v="0"/>
    <d v="2021-02-22T00:00:00"/>
    <n v="21"/>
    <n v="0"/>
    <s v="No Dispute"/>
    <x v="0"/>
    <x v="3"/>
  </r>
  <r>
    <x v="1"/>
    <s v="8389-TCXFQ"/>
    <n v="7394801898"/>
    <x v="29"/>
    <d v="2021-06-26T00:00:00"/>
    <n v="5089"/>
    <n v="0"/>
    <n v="0"/>
    <d v="2021-06-10T00:00:00"/>
    <n v="14"/>
    <n v="0"/>
    <s v="No Dispute"/>
    <x v="0"/>
    <x v="9"/>
  </r>
  <r>
    <x v="3"/>
    <s v="8942-ERSWK"/>
    <n v="7400497460"/>
    <x v="477"/>
    <d v="2020-08-13T00:00:00"/>
    <n v="1631"/>
    <n v="0"/>
    <n v="0"/>
    <d v="2020-07-26T00:00:00"/>
    <n v="12"/>
    <n v="0"/>
    <s v="No Dispute"/>
    <x v="0"/>
    <x v="14"/>
  </r>
  <r>
    <x v="3"/>
    <s v="0688-XNJRO"/>
    <n v="7403439811"/>
    <x v="110"/>
    <d v="2021-07-02T00:00:00"/>
    <n v="4156"/>
    <n v="0"/>
    <n v="0"/>
    <d v="2021-07-09T00:00:00"/>
    <n v="37"/>
    <n v="7"/>
    <s v="No Dispute"/>
    <x v="0"/>
    <x v="22"/>
  </r>
  <r>
    <x v="2"/>
    <s v="5613-UHVMG"/>
    <n v="7406229116"/>
    <x v="206"/>
    <d v="2021-02-23T00:00:00"/>
    <n v="6102"/>
    <n v="1"/>
    <n v="0"/>
    <d v="2021-03-16T00:00:00"/>
    <n v="51"/>
    <n v="21"/>
    <s v="Disputed"/>
    <x v="1"/>
    <x v="0"/>
  </r>
  <r>
    <x v="0"/>
    <s v="8156-PCYBM"/>
    <n v="7410471356"/>
    <x v="551"/>
    <d v="2020-10-07T00:00:00"/>
    <n v="5088"/>
    <n v="0"/>
    <n v="0"/>
    <d v="2020-10-08T00:00:00"/>
    <n v="31"/>
    <n v="1"/>
    <s v="No Dispute"/>
    <x v="0"/>
    <x v="17"/>
  </r>
  <r>
    <x v="2"/>
    <s v="3271-HYHDN"/>
    <n v="7419219204"/>
    <x v="65"/>
    <d v="2020-03-08T00:00:00"/>
    <n v="7249"/>
    <n v="0"/>
    <n v="0"/>
    <d v="2020-02-10T00:00:00"/>
    <n v="3"/>
    <n v="0"/>
    <s v="No Dispute"/>
    <x v="0"/>
    <x v="13"/>
  </r>
  <r>
    <x v="3"/>
    <s v="8690-EEBEO"/>
    <n v="7421024088"/>
    <x v="419"/>
    <d v="2021-04-25T00:00:00"/>
    <n v="5797"/>
    <n v="1"/>
    <n v="0"/>
    <d v="2021-05-22T00:00:00"/>
    <n v="57"/>
    <n v="27"/>
    <s v="Disputed"/>
    <x v="1"/>
    <x v="20"/>
  </r>
  <r>
    <x v="4"/>
    <s v="9928-IJYBQ"/>
    <n v="7423547921"/>
    <x v="317"/>
    <d v="2021-01-14T00:00:00"/>
    <n v="6047"/>
    <n v="0"/>
    <n v="0"/>
    <d v="2021-01-19T00:00:00"/>
    <n v="35"/>
    <n v="5"/>
    <s v="No Dispute"/>
    <x v="0"/>
    <x v="6"/>
  </r>
  <r>
    <x v="4"/>
    <s v="3831-FXWYK"/>
    <n v="7424213127"/>
    <x v="309"/>
    <d v="2021-08-12T00:00:00"/>
    <n v="4656"/>
    <n v="0"/>
    <n v="0"/>
    <d v="2021-08-12T00:00:00"/>
    <n v="30"/>
    <n v="0"/>
    <s v="No Dispute"/>
    <x v="0"/>
    <x v="2"/>
  </r>
  <r>
    <x v="2"/>
    <s v="8887-NCUZC"/>
    <n v="7427150614"/>
    <x v="212"/>
    <d v="2020-08-04T00:00:00"/>
    <n v="774"/>
    <n v="0"/>
    <n v="0"/>
    <d v="2020-08-06T00:00:00"/>
    <n v="32"/>
    <n v="2"/>
    <s v="No Dispute"/>
    <x v="0"/>
    <x v="14"/>
  </r>
  <r>
    <x v="2"/>
    <s v="2824-HJQPP"/>
    <n v="7450963607"/>
    <x v="635"/>
    <d v="2021-03-14T00:00:00"/>
    <n v="6570"/>
    <n v="0"/>
    <n v="0"/>
    <d v="2021-03-12T00:00:00"/>
    <n v="28"/>
    <n v="0"/>
    <s v="No Dispute"/>
    <x v="0"/>
    <x v="3"/>
  </r>
  <r>
    <x v="0"/>
    <s v="8156-PCYBM"/>
    <n v="7459726574"/>
    <x v="196"/>
    <d v="2021-04-26T00:00:00"/>
    <n v="7457"/>
    <n v="0"/>
    <n v="0"/>
    <d v="2021-04-28T00:00:00"/>
    <n v="32"/>
    <n v="2"/>
    <s v="No Dispute"/>
    <x v="0"/>
    <x v="20"/>
  </r>
  <r>
    <x v="2"/>
    <s v="6004-KITZM"/>
    <n v="7461173643"/>
    <x v="80"/>
    <d v="2020-12-25T00:00:00"/>
    <n v="7942"/>
    <n v="0"/>
    <n v="0"/>
    <d v="2020-12-10T00:00:00"/>
    <n v="15"/>
    <n v="0"/>
    <s v="No Dispute"/>
    <x v="0"/>
    <x v="10"/>
  </r>
  <r>
    <x v="3"/>
    <s v="1168-BEASA"/>
    <n v="7463017763"/>
    <x v="563"/>
    <d v="2020-12-29T00:00:00"/>
    <n v="6376"/>
    <n v="0"/>
    <n v="0"/>
    <d v="2020-12-27T00:00:00"/>
    <n v="28"/>
    <n v="0"/>
    <s v="No Dispute"/>
    <x v="0"/>
    <x v="10"/>
  </r>
  <r>
    <x v="0"/>
    <s v="6160-HCSFI"/>
    <n v="7469612917"/>
    <x v="16"/>
    <d v="2021-06-15T00:00:00"/>
    <n v="8572"/>
    <n v="0"/>
    <n v="0"/>
    <d v="2021-05-30T00:00:00"/>
    <n v="14"/>
    <n v="0"/>
    <s v="No Dispute"/>
    <x v="0"/>
    <x v="9"/>
  </r>
  <r>
    <x v="2"/>
    <s v="2824-HJQPP"/>
    <n v="7472160858"/>
    <x v="180"/>
    <d v="2020-04-09T00:00:00"/>
    <n v="6688"/>
    <n v="1"/>
    <n v="0"/>
    <d v="2020-04-17T00:00:00"/>
    <n v="38"/>
    <n v="8"/>
    <s v="Disputed"/>
    <x v="1"/>
    <x v="8"/>
  </r>
  <r>
    <x v="4"/>
    <s v="9323-NDIOV"/>
    <n v="7479585452"/>
    <x v="461"/>
    <d v="2020-08-28T00:00:00"/>
    <n v="6814"/>
    <n v="0"/>
    <n v="0"/>
    <d v="2020-08-27T00:00:00"/>
    <n v="29"/>
    <n v="0"/>
    <s v="No Dispute"/>
    <x v="0"/>
    <x v="14"/>
  </r>
  <r>
    <x v="0"/>
    <s v="2676-DZINU"/>
    <n v="7481115235"/>
    <x v="13"/>
    <d v="2020-11-20T00:00:00"/>
    <n v="7670"/>
    <n v="0"/>
    <n v="0"/>
    <d v="2020-11-06T00:00:00"/>
    <n v="16"/>
    <n v="0"/>
    <s v="No Dispute"/>
    <x v="0"/>
    <x v="4"/>
  </r>
  <r>
    <x v="3"/>
    <s v="1408-OQZUE"/>
    <n v="7483503715"/>
    <x v="216"/>
    <d v="2020-05-11T00:00:00"/>
    <n v="5475"/>
    <n v="0"/>
    <n v="0"/>
    <d v="2020-05-07T00:00:00"/>
    <n v="26"/>
    <n v="0"/>
    <s v="No Dispute"/>
    <x v="0"/>
    <x v="19"/>
  </r>
  <r>
    <x v="3"/>
    <s v="1168-BEASA"/>
    <n v="7483571988"/>
    <x v="338"/>
    <d v="2021-12-09T00:00:00"/>
    <n v="8532"/>
    <n v="0"/>
    <n v="0"/>
    <d v="2021-11-23T00:00:00"/>
    <n v="14"/>
    <n v="0"/>
    <s v="No Dispute"/>
    <x v="0"/>
    <x v="21"/>
  </r>
  <r>
    <x v="2"/>
    <s v="8364-UWVLM"/>
    <n v="7485620358"/>
    <x v="172"/>
    <d v="2020-12-27T00:00:00"/>
    <n v="5070"/>
    <n v="0"/>
    <n v="0"/>
    <d v="2020-12-21T00:00:00"/>
    <n v="24"/>
    <n v="0"/>
    <s v="No Dispute"/>
    <x v="0"/>
    <x v="10"/>
  </r>
  <r>
    <x v="4"/>
    <s v="3993-QUNVJ"/>
    <n v="7490803947"/>
    <x v="598"/>
    <d v="2021-03-02T00:00:00"/>
    <n v="6879"/>
    <n v="0"/>
    <n v="0"/>
    <d v="2021-02-08T00:00:00"/>
    <n v="8"/>
    <n v="0"/>
    <s v="No Dispute"/>
    <x v="0"/>
    <x v="0"/>
  </r>
  <r>
    <x v="2"/>
    <s v="5875-VZQCZ"/>
    <n v="7495748603"/>
    <x v="638"/>
    <d v="2020-10-20T00:00:00"/>
    <n v="6366"/>
    <n v="0"/>
    <n v="0"/>
    <d v="2020-10-17T00:00:00"/>
    <n v="27"/>
    <n v="0"/>
    <s v="No Dispute"/>
    <x v="0"/>
    <x v="17"/>
  </r>
  <r>
    <x v="1"/>
    <s v="4632-QZOKX"/>
    <n v="9027126182"/>
    <x v="17"/>
    <d v="2021-06-28T00:00:00"/>
    <n v="4625"/>
    <n v="1"/>
    <n v="1"/>
    <d v="2021-07-01T00:00:00"/>
    <n v="33"/>
    <n v="3"/>
    <s v="Disputed"/>
    <x v="2"/>
    <x v="9"/>
  </r>
  <r>
    <x v="3"/>
    <s v="0688-XNJRO"/>
    <n v="7497563219"/>
    <x v="127"/>
    <d v="2021-10-01T00:00:00"/>
    <n v="3399"/>
    <n v="1"/>
    <n v="0"/>
    <d v="2021-10-21T00:00:00"/>
    <n v="50"/>
    <n v="20"/>
    <s v="Disputed"/>
    <x v="1"/>
    <x v="15"/>
  </r>
  <r>
    <x v="1"/>
    <s v="7938-EVASK"/>
    <n v="7498359819"/>
    <x v="639"/>
    <d v="2020-10-21T00:00:00"/>
    <n v="7275"/>
    <n v="0"/>
    <n v="0"/>
    <d v="2020-10-25T00:00:00"/>
    <n v="34"/>
    <n v="4"/>
    <s v="No Dispute"/>
    <x v="0"/>
    <x v="17"/>
  </r>
  <r>
    <x v="1"/>
    <s v="9322-YCTQO"/>
    <n v="7504945766"/>
    <x v="92"/>
    <d v="2021-06-08T00:00:00"/>
    <n v="8691"/>
    <n v="0"/>
    <n v="0"/>
    <d v="2021-06-14T00:00:00"/>
    <n v="36"/>
    <n v="6"/>
    <s v="No Dispute"/>
    <x v="0"/>
    <x v="9"/>
  </r>
  <r>
    <x v="1"/>
    <s v="5573-KSOIA"/>
    <n v="7510320434"/>
    <x v="613"/>
    <d v="2021-08-21T00:00:00"/>
    <n v="7077"/>
    <n v="0"/>
    <n v="0"/>
    <d v="2021-08-28T00:00:00"/>
    <n v="37"/>
    <n v="7"/>
    <s v="No Dispute"/>
    <x v="0"/>
    <x v="2"/>
  </r>
  <r>
    <x v="4"/>
    <s v="5592-UQXSS"/>
    <n v="7514433905"/>
    <x v="231"/>
    <d v="2020-05-22T00:00:00"/>
    <n v="4208"/>
    <n v="0"/>
    <n v="0"/>
    <d v="2020-05-26T00:00:00"/>
    <n v="34"/>
    <n v="4"/>
    <s v="No Dispute"/>
    <x v="0"/>
    <x v="19"/>
  </r>
  <r>
    <x v="4"/>
    <s v="6077-FDQRK"/>
    <n v="7516274125"/>
    <x v="501"/>
    <d v="2021-06-22T00:00:00"/>
    <n v="3450"/>
    <n v="0"/>
    <n v="0"/>
    <d v="2021-06-03T00:00:00"/>
    <n v="11"/>
    <n v="0"/>
    <s v="No Dispute"/>
    <x v="0"/>
    <x v="9"/>
  </r>
  <r>
    <x v="4"/>
    <s v="6077-FDQRK"/>
    <n v="7517563980"/>
    <x v="197"/>
    <d v="2021-01-24T00:00:00"/>
    <n v="5587"/>
    <n v="0"/>
    <n v="0"/>
    <d v="2021-01-13T00:00:00"/>
    <n v="19"/>
    <n v="0"/>
    <s v="No Dispute"/>
    <x v="0"/>
    <x v="6"/>
  </r>
  <r>
    <x v="0"/>
    <s v="5529-TBPGK"/>
    <n v="7524155753"/>
    <x v="330"/>
    <d v="2021-10-20T00:00:00"/>
    <n v="9103"/>
    <n v="0"/>
    <n v="0"/>
    <d v="2021-10-24T00:00:00"/>
    <n v="34"/>
    <n v="4"/>
    <s v="No Dispute"/>
    <x v="0"/>
    <x v="15"/>
  </r>
  <r>
    <x v="0"/>
    <s v="9014-WENVB"/>
    <n v="7534126416"/>
    <x v="276"/>
    <d v="2020-10-12T00:00:00"/>
    <n v="5364"/>
    <n v="0"/>
    <n v="0"/>
    <d v="2020-10-08T00:00:00"/>
    <n v="26"/>
    <n v="0"/>
    <s v="No Dispute"/>
    <x v="0"/>
    <x v="17"/>
  </r>
  <r>
    <x v="1"/>
    <s v="5164-VMYWJ"/>
    <n v="7541035636"/>
    <x v="308"/>
    <d v="2021-08-22T00:00:00"/>
    <n v="8115"/>
    <n v="0"/>
    <n v="0"/>
    <d v="2021-08-13T00:00:00"/>
    <n v="21"/>
    <n v="0"/>
    <s v="No Dispute"/>
    <x v="0"/>
    <x v="2"/>
  </r>
  <r>
    <x v="2"/>
    <s v="5875-VZQCZ"/>
    <n v="7541301534"/>
    <x v="547"/>
    <d v="2021-06-29T00:00:00"/>
    <n v="7396"/>
    <n v="0"/>
    <n v="0"/>
    <d v="2021-06-19T00:00:00"/>
    <n v="20"/>
    <n v="0"/>
    <s v="No Dispute"/>
    <x v="0"/>
    <x v="9"/>
  </r>
  <r>
    <x v="1"/>
    <s v="7938-EVASK"/>
    <n v="3924052139"/>
    <x v="215"/>
    <d v="2021-07-05T00:00:00"/>
    <n v="10311"/>
    <n v="1"/>
    <n v="0"/>
    <d v="2021-07-26T00:00:00"/>
    <n v="51"/>
    <n v="21"/>
    <s v="Disputed"/>
    <x v="1"/>
    <x v="22"/>
  </r>
  <r>
    <x v="2"/>
    <s v="1604-LIFKX"/>
    <n v="7550415361"/>
    <x v="89"/>
    <d v="2021-11-23T00:00:00"/>
    <n v="8365"/>
    <n v="0"/>
    <n v="0"/>
    <d v="2021-12-06T00:00:00"/>
    <n v="43"/>
    <n v="13"/>
    <s v="No Dispute"/>
    <x v="0"/>
    <x v="11"/>
  </r>
  <r>
    <x v="2"/>
    <s v="8887-NCUZC"/>
    <n v="7555055375"/>
    <x v="552"/>
    <d v="2021-04-21T00:00:00"/>
    <n v="2419"/>
    <n v="1"/>
    <n v="0"/>
    <d v="2021-04-25T00:00:00"/>
    <n v="34"/>
    <n v="4"/>
    <s v="Disputed"/>
    <x v="1"/>
    <x v="20"/>
  </r>
  <r>
    <x v="1"/>
    <s v="0783-PEPYR"/>
    <n v="7555537204"/>
    <x v="416"/>
    <d v="2021-01-30T00:00:00"/>
    <n v="6656"/>
    <n v="0"/>
    <n v="0"/>
    <d v="2021-02-03T00:00:00"/>
    <n v="34"/>
    <n v="4"/>
    <s v="No Dispute"/>
    <x v="0"/>
    <x v="6"/>
  </r>
  <r>
    <x v="3"/>
    <s v="9883-SDWFS"/>
    <n v="7563163902"/>
    <x v="463"/>
    <d v="2021-05-25T00:00:00"/>
    <n v="2158"/>
    <n v="1"/>
    <n v="0"/>
    <d v="2021-06-10T00:00:00"/>
    <n v="46"/>
    <n v="16"/>
    <s v="Disputed"/>
    <x v="1"/>
    <x v="16"/>
  </r>
  <r>
    <x v="4"/>
    <s v="6077-FDQRK"/>
    <n v="7567097895"/>
    <x v="455"/>
    <d v="2020-04-29T00:00:00"/>
    <n v="2690"/>
    <n v="0"/>
    <n v="0"/>
    <d v="2020-04-16T00:00:00"/>
    <n v="17"/>
    <n v="0"/>
    <s v="No Dispute"/>
    <x v="0"/>
    <x v="8"/>
  </r>
  <r>
    <x v="0"/>
    <s v="2676-DZINU"/>
    <n v="7574832061"/>
    <x v="360"/>
    <d v="2020-07-10T00:00:00"/>
    <n v="6373"/>
    <n v="0"/>
    <n v="0"/>
    <d v="2020-07-01T00:00:00"/>
    <n v="21"/>
    <n v="0"/>
    <s v="No Dispute"/>
    <x v="0"/>
    <x v="12"/>
  </r>
  <r>
    <x v="1"/>
    <s v="3448-OWJOT"/>
    <n v="1529029372"/>
    <x v="76"/>
    <d v="2021-04-11T00:00:00"/>
    <n v="4997"/>
    <n v="1"/>
    <n v="0"/>
    <d v="2021-04-14T00:00:00"/>
    <n v="33"/>
    <n v="3"/>
    <s v="Disputed"/>
    <x v="1"/>
    <x v="20"/>
  </r>
  <r>
    <x v="4"/>
    <s v="0706-NRGUP"/>
    <n v="7577985769"/>
    <x v="35"/>
    <d v="2020-10-28T00:00:00"/>
    <n v="2100"/>
    <n v="0"/>
    <n v="0"/>
    <d v="2020-10-24T00:00:00"/>
    <n v="26"/>
    <n v="0"/>
    <s v="No Dispute"/>
    <x v="0"/>
    <x v="17"/>
  </r>
  <r>
    <x v="4"/>
    <s v="6831-FIODB"/>
    <n v="7578902156"/>
    <x v="639"/>
    <d v="2020-10-21T00:00:00"/>
    <n v="3325"/>
    <n v="1"/>
    <n v="0"/>
    <d v="2020-11-03T00:00:00"/>
    <n v="43"/>
    <n v="13"/>
    <s v="Disputed"/>
    <x v="1"/>
    <x v="17"/>
  </r>
  <r>
    <x v="4"/>
    <s v="3993-QUNVJ"/>
    <n v="7579897588"/>
    <x v="264"/>
    <d v="2020-06-01T00:00:00"/>
    <n v="6342"/>
    <n v="0"/>
    <n v="0"/>
    <d v="2020-05-23T00:00:00"/>
    <n v="21"/>
    <n v="0"/>
    <s v="No Dispute"/>
    <x v="0"/>
    <x v="7"/>
  </r>
  <r>
    <x v="0"/>
    <s v="2676-DZINU"/>
    <n v="7581184012"/>
    <x v="124"/>
    <d v="2021-03-07T00:00:00"/>
    <n v="4130"/>
    <n v="0"/>
    <n v="0"/>
    <d v="2021-02-23T00:00:00"/>
    <n v="18"/>
    <n v="0"/>
    <s v="No Dispute"/>
    <x v="0"/>
    <x v="3"/>
  </r>
  <r>
    <x v="2"/>
    <s v="1604-LIFKX"/>
    <n v="7584011927"/>
    <x v="526"/>
    <d v="2020-12-05T00:00:00"/>
    <n v="6861"/>
    <n v="0"/>
    <n v="0"/>
    <d v="2020-12-15T00:00:00"/>
    <n v="40"/>
    <n v="10"/>
    <s v="No Dispute"/>
    <x v="0"/>
    <x v="10"/>
  </r>
  <r>
    <x v="1"/>
    <s v="5573-KSOIA"/>
    <n v="7588924933"/>
    <x v="116"/>
    <d v="2020-05-17T00:00:00"/>
    <n v="6954"/>
    <n v="0"/>
    <n v="0"/>
    <d v="2020-05-20T00:00:00"/>
    <n v="33"/>
    <n v="3"/>
    <s v="No Dispute"/>
    <x v="0"/>
    <x v="19"/>
  </r>
  <r>
    <x v="1"/>
    <s v="7600-OISKG"/>
    <n v="4062781273"/>
    <x v="221"/>
    <d v="2021-07-06T00:00:00"/>
    <n v="6368"/>
    <n v="1"/>
    <n v="1"/>
    <d v="2021-07-11T00:00:00"/>
    <n v="35"/>
    <n v="5"/>
    <s v="Disputed"/>
    <x v="2"/>
    <x v="22"/>
  </r>
  <r>
    <x v="2"/>
    <s v="8364-UWVLM"/>
    <n v="7604918128"/>
    <x v="510"/>
    <d v="2021-01-04T00:00:00"/>
    <n v="10144"/>
    <n v="1"/>
    <n v="0"/>
    <d v="2020-12-25T00:00:00"/>
    <n v="20"/>
    <n v="0"/>
    <s v="Disputed"/>
    <x v="1"/>
    <x v="6"/>
  </r>
  <r>
    <x v="4"/>
    <s v="7856-ODQFO"/>
    <n v="7605231033"/>
    <x v="276"/>
    <d v="2020-10-12T00:00:00"/>
    <n v="4379"/>
    <n v="0"/>
    <n v="0"/>
    <d v="2020-09-30T00:00:00"/>
    <n v="18"/>
    <n v="0"/>
    <s v="No Dispute"/>
    <x v="0"/>
    <x v="17"/>
  </r>
  <r>
    <x v="4"/>
    <s v="0625-TNJFG"/>
    <n v="7615315828"/>
    <x v="447"/>
    <d v="2021-06-09T00:00:00"/>
    <n v="3686"/>
    <n v="0"/>
    <n v="0"/>
    <d v="2021-06-08T00:00:00"/>
    <n v="29"/>
    <n v="0"/>
    <s v="No Dispute"/>
    <x v="0"/>
    <x v="9"/>
  </r>
  <r>
    <x v="0"/>
    <s v="9174-IYKOC"/>
    <n v="7615433776"/>
    <x v="462"/>
    <d v="2020-10-29T00:00:00"/>
    <n v="8071"/>
    <n v="0"/>
    <n v="0"/>
    <d v="2020-10-27T00:00:00"/>
    <n v="28"/>
    <n v="0"/>
    <s v="No Dispute"/>
    <x v="0"/>
    <x v="17"/>
  </r>
  <r>
    <x v="1"/>
    <s v="5573-KSOIA"/>
    <n v="7619071494"/>
    <x v="640"/>
    <d v="2021-07-17T00:00:00"/>
    <n v="7222"/>
    <n v="0"/>
    <n v="0"/>
    <d v="2021-07-24T00:00:00"/>
    <n v="37"/>
    <n v="7"/>
    <s v="No Dispute"/>
    <x v="0"/>
    <x v="22"/>
  </r>
  <r>
    <x v="1"/>
    <s v="6048-QPZCF"/>
    <n v="2732194894"/>
    <x v="641"/>
    <d v="2021-07-09T00:00:00"/>
    <n v="7708"/>
    <n v="1"/>
    <n v="0"/>
    <d v="2021-06-27T00:00:00"/>
    <n v="18"/>
    <n v="0"/>
    <s v="Disputed"/>
    <x v="1"/>
    <x v="22"/>
  </r>
  <r>
    <x v="1"/>
    <s v="6833-ETVHD"/>
    <n v="7630260848"/>
    <x v="110"/>
    <d v="2021-07-02T00:00:00"/>
    <n v="8687"/>
    <n v="0"/>
    <n v="0"/>
    <d v="2021-06-29T00:00:00"/>
    <n v="27"/>
    <n v="0"/>
    <s v="No Dispute"/>
    <x v="0"/>
    <x v="22"/>
  </r>
  <r>
    <x v="1"/>
    <s v="0783-PEPYR"/>
    <n v="7640437486"/>
    <x v="180"/>
    <d v="2020-04-09T00:00:00"/>
    <n v="7562"/>
    <n v="0"/>
    <n v="0"/>
    <d v="2020-04-12T00:00:00"/>
    <n v="33"/>
    <n v="3"/>
    <s v="No Dispute"/>
    <x v="0"/>
    <x v="8"/>
  </r>
  <r>
    <x v="4"/>
    <s v="9928-IJYBQ"/>
    <n v="7642713224"/>
    <x v="398"/>
    <d v="2021-09-23T00:00:00"/>
    <n v="5329"/>
    <n v="0"/>
    <n v="0"/>
    <d v="2021-09-18T00:00:00"/>
    <n v="25"/>
    <n v="0"/>
    <s v="No Dispute"/>
    <x v="0"/>
    <x v="5"/>
  </r>
  <r>
    <x v="0"/>
    <s v="3569-VJWXS"/>
    <n v="7651606558"/>
    <x v="116"/>
    <d v="2020-05-17T00:00:00"/>
    <n v="5992"/>
    <n v="1"/>
    <n v="0"/>
    <d v="2020-05-29T00:00:00"/>
    <n v="42"/>
    <n v="12"/>
    <s v="Disputed"/>
    <x v="1"/>
    <x v="19"/>
  </r>
  <r>
    <x v="4"/>
    <s v="0465-DTULQ"/>
    <n v="7655234333"/>
    <x v="642"/>
    <d v="2020-11-02T00:00:00"/>
    <n v="4985"/>
    <n v="0"/>
    <n v="0"/>
    <d v="2020-11-07T00:00:00"/>
    <n v="35"/>
    <n v="5"/>
    <s v="No Dispute"/>
    <x v="0"/>
    <x v="4"/>
  </r>
  <r>
    <x v="3"/>
    <s v="9460-VAZGD"/>
    <n v="7662622783"/>
    <x v="84"/>
    <d v="2021-01-26T00:00:00"/>
    <n v="1500"/>
    <n v="0"/>
    <n v="0"/>
    <d v="2021-01-07T00:00:00"/>
    <n v="11"/>
    <n v="0"/>
    <s v="No Dispute"/>
    <x v="0"/>
    <x v="6"/>
  </r>
  <r>
    <x v="0"/>
    <s v="6708-DPYTF"/>
    <n v="7662777416"/>
    <x v="513"/>
    <d v="2021-10-08T00:00:00"/>
    <n v="6419"/>
    <n v="0"/>
    <n v="0"/>
    <d v="2021-10-10T00:00:00"/>
    <n v="32"/>
    <n v="2"/>
    <s v="No Dispute"/>
    <x v="0"/>
    <x v="15"/>
  </r>
  <r>
    <x v="1"/>
    <s v="1447-YZKCL"/>
    <n v="7665948122"/>
    <x v="41"/>
    <d v="2021-03-15T00:00:00"/>
    <n v="6787"/>
    <n v="0"/>
    <n v="0"/>
    <d v="2021-03-13T00:00:00"/>
    <n v="28"/>
    <n v="0"/>
    <s v="No Dispute"/>
    <x v="0"/>
    <x v="3"/>
  </r>
  <r>
    <x v="3"/>
    <s v="6391-GBFQJ"/>
    <n v="7668955519"/>
    <x v="643"/>
    <d v="2021-10-31T00:00:00"/>
    <n v="2572"/>
    <n v="1"/>
    <n v="0"/>
    <d v="2021-11-02T00:00:00"/>
    <n v="32"/>
    <n v="2"/>
    <s v="Disputed"/>
    <x v="1"/>
    <x v="11"/>
  </r>
  <r>
    <x v="4"/>
    <s v="2447-JCFGW"/>
    <n v="7672209595"/>
    <x v="544"/>
    <d v="2020-05-21T00:00:00"/>
    <n v="6041"/>
    <n v="0"/>
    <n v="0"/>
    <d v="2020-05-16T00:00:00"/>
    <n v="25"/>
    <n v="0"/>
    <s v="No Dispute"/>
    <x v="0"/>
    <x v="19"/>
  </r>
  <r>
    <x v="0"/>
    <s v="8820-BLYDZ"/>
    <n v="7675257333"/>
    <x v="273"/>
    <d v="2021-03-04T00:00:00"/>
    <n v="7735"/>
    <n v="0"/>
    <n v="0"/>
    <d v="2021-02-11T00:00:00"/>
    <n v="9"/>
    <n v="0"/>
    <s v="No Dispute"/>
    <x v="0"/>
    <x v="3"/>
  </r>
  <r>
    <x v="3"/>
    <s v="9286-VLKMI"/>
    <n v="7679449609"/>
    <x v="644"/>
    <d v="2021-04-05T00:00:00"/>
    <n v="4739"/>
    <n v="0"/>
    <n v="0"/>
    <d v="2021-03-06T00:00:00"/>
    <n v="0"/>
    <n v="0"/>
    <s v="No Dispute"/>
    <x v="0"/>
    <x v="20"/>
  </r>
  <r>
    <x v="1"/>
    <s v="4651-PMEXQ"/>
    <n v="7680218680"/>
    <x v="557"/>
    <d v="2021-02-27T00:00:00"/>
    <n v="6556"/>
    <n v="0"/>
    <n v="0"/>
    <d v="2021-02-22T00:00:00"/>
    <n v="25"/>
    <n v="0"/>
    <s v="No Dispute"/>
    <x v="0"/>
    <x v="0"/>
  </r>
  <r>
    <x v="0"/>
    <s v="5196-TWQXF"/>
    <n v="7683330179"/>
    <x v="466"/>
    <d v="2020-06-22T00:00:00"/>
    <n v="5044"/>
    <n v="0"/>
    <n v="0"/>
    <d v="2020-06-28T00:00:00"/>
    <n v="36"/>
    <n v="6"/>
    <s v="No Dispute"/>
    <x v="0"/>
    <x v="7"/>
  </r>
  <r>
    <x v="4"/>
    <s v="2026-XLBER"/>
    <n v="7685298565"/>
    <x v="230"/>
    <d v="2020-11-18T00:00:00"/>
    <n v="6231"/>
    <n v="0"/>
    <n v="0"/>
    <d v="2020-11-05T00:00:00"/>
    <n v="17"/>
    <n v="0"/>
    <s v="No Dispute"/>
    <x v="0"/>
    <x v="4"/>
  </r>
  <r>
    <x v="4"/>
    <s v="6831-FIODB"/>
    <n v="7690941431"/>
    <x v="446"/>
    <d v="2021-03-20T00:00:00"/>
    <n v="4111"/>
    <n v="0"/>
    <n v="0"/>
    <d v="2021-03-19T00:00:00"/>
    <n v="29"/>
    <n v="0"/>
    <s v="No Dispute"/>
    <x v="0"/>
    <x v="3"/>
  </r>
  <r>
    <x v="3"/>
    <s v="7372-CESLR"/>
    <n v="7692447978"/>
    <x v="306"/>
    <d v="2021-01-31T00:00:00"/>
    <n v="3725"/>
    <n v="1"/>
    <n v="0"/>
    <d v="2021-01-31T00:00:00"/>
    <n v="30"/>
    <n v="0"/>
    <s v="Disputed"/>
    <x v="1"/>
    <x v="0"/>
  </r>
  <r>
    <x v="4"/>
    <s v="2447-JCFGW"/>
    <n v="7697000588"/>
    <x v="373"/>
    <d v="2021-12-18T00:00:00"/>
    <n v="5430"/>
    <n v="0"/>
    <n v="0"/>
    <d v="2021-12-04T00:00:00"/>
    <n v="16"/>
    <n v="0"/>
    <s v="No Dispute"/>
    <x v="0"/>
    <x v="21"/>
  </r>
  <r>
    <x v="1"/>
    <s v="8976-AMJEO"/>
    <n v="7698255051"/>
    <x v="350"/>
    <d v="2021-09-17T00:00:00"/>
    <n v="7879"/>
    <n v="0"/>
    <n v="0"/>
    <d v="2021-09-09T00:00:00"/>
    <n v="22"/>
    <n v="0"/>
    <s v="No Dispute"/>
    <x v="0"/>
    <x v="5"/>
  </r>
  <r>
    <x v="4"/>
    <s v="7260-ZHAKS"/>
    <n v="7704631121"/>
    <x v="410"/>
    <d v="2021-08-23T00:00:00"/>
    <n v="6520"/>
    <n v="0"/>
    <n v="0"/>
    <d v="2021-08-14T00:00:00"/>
    <n v="21"/>
    <n v="0"/>
    <s v="No Dispute"/>
    <x v="0"/>
    <x v="2"/>
  </r>
  <r>
    <x v="0"/>
    <s v="0709-LZRJV"/>
    <n v="7706707710"/>
    <x v="195"/>
    <d v="2021-04-13T00:00:00"/>
    <n v="6816"/>
    <n v="0"/>
    <n v="0"/>
    <d v="2021-04-08T00:00:00"/>
    <n v="25"/>
    <n v="0"/>
    <s v="No Dispute"/>
    <x v="0"/>
    <x v="20"/>
  </r>
  <r>
    <x v="0"/>
    <s v="9174-IYKOC"/>
    <n v="7714500054"/>
    <x v="279"/>
    <d v="2021-12-14T00:00:00"/>
    <n v="5761"/>
    <n v="0"/>
    <n v="0"/>
    <d v="2021-12-06T00:00:00"/>
    <n v="22"/>
    <n v="0"/>
    <s v="No Dispute"/>
    <x v="0"/>
    <x v="21"/>
  </r>
  <r>
    <x v="4"/>
    <s v="9323-NDIOV"/>
    <n v="7716386851"/>
    <x v="63"/>
    <d v="2020-10-10T00:00:00"/>
    <n v="4083"/>
    <n v="0"/>
    <n v="0"/>
    <d v="2020-09-27T00:00:00"/>
    <n v="17"/>
    <n v="0"/>
    <s v="No Dispute"/>
    <x v="0"/>
    <x v="17"/>
  </r>
  <r>
    <x v="1"/>
    <s v="5164-VMYWJ"/>
    <n v="7717855496"/>
    <x v="645"/>
    <d v="2020-08-10T00:00:00"/>
    <n v="7252"/>
    <n v="0"/>
    <n v="0"/>
    <d v="2020-08-10T00:00:00"/>
    <n v="30"/>
    <n v="0"/>
    <s v="No Dispute"/>
    <x v="0"/>
    <x v="14"/>
  </r>
  <r>
    <x v="3"/>
    <s v="7654-DOLHO"/>
    <n v="7719614573"/>
    <x v="117"/>
    <d v="2020-11-04T00:00:00"/>
    <n v="4397"/>
    <n v="0"/>
    <n v="0"/>
    <d v="2020-11-02T00:00:00"/>
    <n v="28"/>
    <n v="0"/>
    <s v="No Dispute"/>
    <x v="0"/>
    <x v="4"/>
  </r>
  <r>
    <x v="0"/>
    <s v="9014-WENVB"/>
    <n v="7720415253"/>
    <x v="300"/>
    <d v="2021-01-18T00:00:00"/>
    <n v="6608"/>
    <n v="0"/>
    <n v="0"/>
    <d v="2021-01-06T00:00:00"/>
    <n v="18"/>
    <n v="0"/>
    <s v="No Dispute"/>
    <x v="0"/>
    <x v="6"/>
  </r>
  <r>
    <x v="3"/>
    <s v="9286-VLKMI"/>
    <n v="7722226334"/>
    <x v="321"/>
    <d v="2021-07-10T00:00:00"/>
    <n v="5155"/>
    <n v="0"/>
    <n v="0"/>
    <d v="2021-06-10T00:00:00"/>
    <n v="0"/>
    <n v="0"/>
    <s v="No Dispute"/>
    <x v="0"/>
    <x v="22"/>
  </r>
  <r>
    <x v="4"/>
    <s v="7856-ODQFO"/>
    <n v="7736319597"/>
    <x v="37"/>
    <d v="2021-01-21T00:00:00"/>
    <n v="5292"/>
    <n v="1"/>
    <n v="0"/>
    <d v="2021-01-16T00:00:00"/>
    <n v="25"/>
    <n v="0"/>
    <s v="Disputed"/>
    <x v="1"/>
    <x v="6"/>
  </r>
  <r>
    <x v="4"/>
    <s v="2447-JCFGW"/>
    <n v="7740692207"/>
    <x v="283"/>
    <d v="2020-04-20T00:00:00"/>
    <n v="6951"/>
    <n v="0"/>
    <n v="0"/>
    <d v="2020-04-20T00:00:00"/>
    <n v="30"/>
    <n v="0"/>
    <s v="No Dispute"/>
    <x v="0"/>
    <x v="8"/>
  </r>
  <r>
    <x v="0"/>
    <s v="2423-QOKIO"/>
    <n v="7751899037"/>
    <x v="473"/>
    <d v="2021-05-06T00:00:00"/>
    <n v="4777"/>
    <n v="0"/>
    <n v="0"/>
    <d v="2021-05-08T00:00:00"/>
    <n v="32"/>
    <n v="2"/>
    <s v="No Dispute"/>
    <x v="0"/>
    <x v="16"/>
  </r>
  <r>
    <x v="0"/>
    <s v="6160-HCSFI"/>
    <n v="7753761369"/>
    <x v="635"/>
    <d v="2021-03-14T00:00:00"/>
    <n v="7578"/>
    <n v="0"/>
    <n v="0"/>
    <d v="2021-02-26T00:00:00"/>
    <n v="14"/>
    <n v="0"/>
    <s v="No Dispute"/>
    <x v="0"/>
    <x v="3"/>
  </r>
  <r>
    <x v="3"/>
    <s v="9250-VHLWY"/>
    <n v="7757363585"/>
    <x v="501"/>
    <d v="2021-06-22T00:00:00"/>
    <n v="4412"/>
    <n v="0"/>
    <n v="0"/>
    <d v="2021-06-22T00:00:00"/>
    <n v="30"/>
    <n v="0"/>
    <s v="No Dispute"/>
    <x v="0"/>
    <x v="9"/>
  </r>
  <r>
    <x v="4"/>
    <s v="9323-NDIOV"/>
    <n v="7762178946"/>
    <x v="128"/>
    <d v="2021-05-16T00:00:00"/>
    <n v="5966"/>
    <n v="0"/>
    <n v="0"/>
    <d v="2021-05-12T00:00:00"/>
    <n v="26"/>
    <n v="0"/>
    <s v="No Dispute"/>
    <x v="0"/>
    <x v="16"/>
  </r>
  <r>
    <x v="3"/>
    <s v="7372-CESLR"/>
    <n v="7769806886"/>
    <x v="646"/>
    <d v="2021-07-28T00:00:00"/>
    <n v="3813"/>
    <n v="0"/>
    <n v="0"/>
    <d v="2021-07-17T00:00:00"/>
    <n v="19"/>
    <n v="0"/>
    <s v="No Dispute"/>
    <x v="0"/>
    <x v="22"/>
  </r>
  <r>
    <x v="1"/>
    <s v="8976-AMJEO"/>
    <n v="7786851730"/>
    <x v="515"/>
    <d v="2020-05-15T00:00:00"/>
    <n v="5974"/>
    <n v="0"/>
    <n v="0"/>
    <d v="2020-05-08T00:00:00"/>
    <n v="23"/>
    <n v="0"/>
    <s v="No Dispute"/>
    <x v="0"/>
    <x v="19"/>
  </r>
  <r>
    <x v="1"/>
    <s v="0783-PEPYR"/>
    <n v="7787761526"/>
    <x v="412"/>
    <d v="2020-04-16T00:00:00"/>
    <n v="6433"/>
    <n v="0"/>
    <n v="0"/>
    <d v="2020-04-20T00:00:00"/>
    <n v="34"/>
    <n v="4"/>
    <s v="No Dispute"/>
    <x v="0"/>
    <x v="8"/>
  </r>
  <r>
    <x v="0"/>
    <s v="8156-PCYBM"/>
    <n v="7788984844"/>
    <x v="647"/>
    <d v="2020-12-23T00:00:00"/>
    <n v="6800"/>
    <n v="0"/>
    <n v="0"/>
    <d v="2020-12-16T00:00:00"/>
    <n v="23"/>
    <n v="0"/>
    <s v="No Dispute"/>
    <x v="0"/>
    <x v="10"/>
  </r>
  <r>
    <x v="0"/>
    <s v="6708-DPYTF"/>
    <n v="7790893341"/>
    <x v="466"/>
    <d v="2020-06-22T00:00:00"/>
    <n v="7959"/>
    <n v="0"/>
    <n v="0"/>
    <d v="2020-07-05T00:00:00"/>
    <n v="43"/>
    <n v="13"/>
    <s v="No Dispute"/>
    <x v="0"/>
    <x v="7"/>
  </r>
  <r>
    <x v="1"/>
    <s v="8976-AMJEO"/>
    <n v="9784423697"/>
    <x v="641"/>
    <d v="2021-07-09T00:00:00"/>
    <n v="8779"/>
    <n v="1"/>
    <n v="0"/>
    <d v="2021-07-18T00:00:00"/>
    <n v="39"/>
    <n v="9"/>
    <s v="Disputed"/>
    <x v="1"/>
    <x v="22"/>
  </r>
  <r>
    <x v="3"/>
    <s v="9883-SDWFS"/>
    <n v="7793237120"/>
    <x v="648"/>
    <d v="2020-12-08T00:00:00"/>
    <n v="1144"/>
    <n v="1"/>
    <n v="0"/>
    <d v="2021-01-01T00:00:00"/>
    <n v="54"/>
    <n v="24"/>
    <s v="Disputed"/>
    <x v="1"/>
    <x v="10"/>
  </r>
  <r>
    <x v="3"/>
    <s v="3271-YDPUJ"/>
    <n v="7795526633"/>
    <x v="473"/>
    <d v="2021-05-06T00:00:00"/>
    <n v="2795"/>
    <n v="0"/>
    <n v="0"/>
    <d v="2021-04-28T00:00:00"/>
    <n v="22"/>
    <n v="0"/>
    <s v="No Dispute"/>
    <x v="0"/>
    <x v="16"/>
  </r>
  <r>
    <x v="1"/>
    <s v="5284-DJOZO"/>
    <n v="7802365347"/>
    <x v="609"/>
    <d v="2020-05-09T00:00:00"/>
    <n v="6980"/>
    <n v="0"/>
    <n v="0"/>
    <d v="2020-04-23T00:00:00"/>
    <n v="14"/>
    <n v="0"/>
    <s v="No Dispute"/>
    <x v="0"/>
    <x v="19"/>
  </r>
  <r>
    <x v="0"/>
    <s v="3569-VJWXS"/>
    <n v="7807904455"/>
    <x v="453"/>
    <d v="2021-08-31T00:00:00"/>
    <n v="6419"/>
    <n v="1"/>
    <n v="0"/>
    <d v="2021-08-26T00:00:00"/>
    <n v="25"/>
    <n v="0"/>
    <s v="Disputed"/>
    <x v="1"/>
    <x v="5"/>
  </r>
  <r>
    <x v="4"/>
    <s v="3831-FXWYK"/>
    <n v="7809215596"/>
    <x v="84"/>
    <d v="2021-01-26T00:00:00"/>
    <n v="7185"/>
    <n v="0"/>
    <n v="0"/>
    <d v="2021-02-01T00:00:00"/>
    <n v="36"/>
    <n v="6"/>
    <s v="No Dispute"/>
    <x v="0"/>
    <x v="6"/>
  </r>
  <r>
    <x v="0"/>
    <s v="2820-XGXSB"/>
    <n v="7821939794"/>
    <x v="100"/>
    <d v="2020-03-14T00:00:00"/>
    <n v="7045"/>
    <n v="0"/>
    <n v="0"/>
    <d v="2020-02-17T00:00:00"/>
    <n v="4"/>
    <n v="0"/>
    <s v="No Dispute"/>
    <x v="0"/>
    <x v="13"/>
  </r>
  <r>
    <x v="3"/>
    <s v="1168-BEASA"/>
    <n v="7829407127"/>
    <x v="332"/>
    <d v="2020-10-05T00:00:00"/>
    <n v="6146"/>
    <n v="0"/>
    <n v="0"/>
    <d v="2020-10-03T00:00:00"/>
    <n v="28"/>
    <n v="0"/>
    <s v="No Dispute"/>
    <x v="0"/>
    <x v="17"/>
  </r>
  <r>
    <x v="4"/>
    <s v="9149-MATVB"/>
    <n v="7830094350"/>
    <x v="32"/>
    <d v="2021-10-21T00:00:00"/>
    <n v="4217"/>
    <n v="0"/>
    <n v="0"/>
    <d v="2021-10-14T00:00:00"/>
    <n v="23"/>
    <n v="0"/>
    <s v="No Dispute"/>
    <x v="0"/>
    <x v="15"/>
  </r>
  <r>
    <x v="2"/>
    <s v="9181-HEKGV"/>
    <n v="7832843148"/>
    <x v="220"/>
    <d v="2020-07-14T00:00:00"/>
    <n v="7867"/>
    <n v="1"/>
    <n v="0"/>
    <d v="2020-08-07T00:00:00"/>
    <n v="54"/>
    <n v="24"/>
    <s v="Disputed"/>
    <x v="1"/>
    <x v="12"/>
  </r>
  <r>
    <x v="4"/>
    <s v="3831-FXWYK"/>
    <n v="7832966824"/>
    <x v="649"/>
    <d v="2020-03-11T00:00:00"/>
    <n v="6454"/>
    <n v="0"/>
    <n v="0"/>
    <d v="2020-03-22T00:00:00"/>
    <n v="41"/>
    <n v="11"/>
    <s v="No Dispute"/>
    <x v="0"/>
    <x v="13"/>
  </r>
  <r>
    <x v="2"/>
    <s v="5148-SYKLB"/>
    <n v="7837870930"/>
    <x v="639"/>
    <d v="2020-10-21T00:00:00"/>
    <n v="7369"/>
    <n v="1"/>
    <n v="0"/>
    <d v="2020-11-07T00:00:00"/>
    <n v="47"/>
    <n v="17"/>
    <s v="Disputed"/>
    <x v="1"/>
    <x v="17"/>
  </r>
  <r>
    <x v="3"/>
    <s v="8690-EEBEO"/>
    <n v="7838596678"/>
    <x v="40"/>
    <d v="2021-09-18T00:00:00"/>
    <n v="3626"/>
    <n v="0"/>
    <n v="0"/>
    <d v="2021-09-25T00:00:00"/>
    <n v="37"/>
    <n v="7"/>
    <s v="No Dispute"/>
    <x v="0"/>
    <x v="5"/>
  </r>
  <r>
    <x v="4"/>
    <s v="0465-DTULQ"/>
    <n v="7839294116"/>
    <x v="312"/>
    <d v="2020-02-08T00:00:00"/>
    <n v="4022"/>
    <n v="0"/>
    <n v="0"/>
    <d v="2020-02-13T00:00:00"/>
    <n v="35"/>
    <n v="5"/>
    <s v="No Dispute"/>
    <x v="0"/>
    <x v="1"/>
  </r>
  <r>
    <x v="0"/>
    <s v="2125-HJDLA"/>
    <n v="7845388340"/>
    <x v="238"/>
    <d v="2021-05-24T00:00:00"/>
    <n v="3925"/>
    <n v="0"/>
    <n v="0"/>
    <d v="2021-05-28T00:00:00"/>
    <n v="34"/>
    <n v="4"/>
    <s v="No Dispute"/>
    <x v="0"/>
    <x v="16"/>
  </r>
  <r>
    <x v="0"/>
    <s v="0709-LZRJV"/>
    <n v="7851279717"/>
    <x v="650"/>
    <d v="2021-11-14T00:00:00"/>
    <n v="6129"/>
    <n v="0"/>
    <n v="0"/>
    <d v="2021-11-06T00:00:00"/>
    <n v="22"/>
    <n v="0"/>
    <s v="No Dispute"/>
    <x v="0"/>
    <x v="11"/>
  </r>
  <r>
    <x v="3"/>
    <s v="8690-EEBEO"/>
    <n v="7854660723"/>
    <x v="621"/>
    <d v="2021-05-09T00:00:00"/>
    <n v="8460"/>
    <n v="0"/>
    <n v="0"/>
    <d v="2021-05-16T00:00:00"/>
    <n v="37"/>
    <n v="7"/>
    <s v="No Dispute"/>
    <x v="0"/>
    <x v="16"/>
  </r>
  <r>
    <x v="1"/>
    <s v="1447-YZKCL"/>
    <n v="7859471043"/>
    <x v="470"/>
    <d v="2020-08-23T00:00:00"/>
    <n v="7939"/>
    <n v="0"/>
    <n v="0"/>
    <d v="2020-09-01T00:00:00"/>
    <n v="39"/>
    <n v="9"/>
    <s v="No Dispute"/>
    <x v="0"/>
    <x v="14"/>
  </r>
  <r>
    <x v="0"/>
    <s v="7209-MDWKR"/>
    <n v="7861925284"/>
    <x v="204"/>
    <d v="2021-06-21T00:00:00"/>
    <n v="4937"/>
    <n v="0"/>
    <n v="0"/>
    <d v="2021-07-02T00:00:00"/>
    <n v="41"/>
    <n v="11"/>
    <s v="No Dispute"/>
    <x v="0"/>
    <x v="9"/>
  </r>
  <r>
    <x v="0"/>
    <s v="5920-DPXLN"/>
    <n v="7862469216"/>
    <x v="532"/>
    <d v="2020-12-18T00:00:00"/>
    <n v="5602"/>
    <n v="0"/>
    <n v="0"/>
    <d v="2020-12-10T00:00:00"/>
    <n v="22"/>
    <n v="0"/>
    <s v="No Dispute"/>
    <x v="0"/>
    <x v="10"/>
  </r>
  <r>
    <x v="1"/>
    <s v="5284-DJOZO"/>
    <n v="7864694123"/>
    <x v="285"/>
    <d v="2020-08-29T00:00:00"/>
    <n v="6780"/>
    <n v="0"/>
    <n v="0"/>
    <d v="2020-08-15T00:00:00"/>
    <n v="16"/>
    <n v="0"/>
    <s v="No Dispute"/>
    <x v="0"/>
    <x v="14"/>
  </r>
  <r>
    <x v="0"/>
    <s v="3569-VJWXS"/>
    <n v="7866551143"/>
    <x v="227"/>
    <d v="2020-03-18T00:00:00"/>
    <n v="5107"/>
    <n v="0"/>
    <n v="0"/>
    <d v="2020-03-11T00:00:00"/>
    <n v="23"/>
    <n v="0"/>
    <s v="No Dispute"/>
    <x v="0"/>
    <x v="13"/>
  </r>
  <r>
    <x v="1"/>
    <s v="6048-QPZCF"/>
    <n v="7867299622"/>
    <x v="600"/>
    <d v="2020-02-20T00:00:00"/>
    <n v="7206"/>
    <n v="0"/>
    <n v="0"/>
    <d v="2020-01-31T00:00:00"/>
    <n v="10"/>
    <n v="0"/>
    <s v="No Dispute"/>
    <x v="0"/>
    <x v="1"/>
  </r>
  <r>
    <x v="2"/>
    <s v="5148-SYKLB"/>
    <n v="7867318195"/>
    <x v="426"/>
    <d v="2020-02-15T00:00:00"/>
    <n v="7401"/>
    <n v="0"/>
    <n v="0"/>
    <d v="2020-02-01T00:00:00"/>
    <n v="16"/>
    <n v="0"/>
    <s v="No Dispute"/>
    <x v="0"/>
    <x v="1"/>
  </r>
  <r>
    <x v="1"/>
    <s v="4651-PMEXQ"/>
    <n v="7871204146"/>
    <x v="83"/>
    <d v="2020-03-15T00:00:00"/>
    <n v="8309"/>
    <n v="0"/>
    <n v="0"/>
    <d v="2020-03-13T00:00:00"/>
    <n v="28"/>
    <n v="0"/>
    <s v="No Dispute"/>
    <x v="0"/>
    <x v="13"/>
  </r>
  <r>
    <x v="2"/>
    <s v="8887-NCUZC"/>
    <n v="7873704598"/>
    <x v="133"/>
    <d v="2020-04-28T00:00:00"/>
    <n v="1047"/>
    <n v="0"/>
    <n v="0"/>
    <d v="2020-04-27T00:00:00"/>
    <n v="29"/>
    <n v="0"/>
    <s v="No Dispute"/>
    <x v="0"/>
    <x v="8"/>
  </r>
  <r>
    <x v="1"/>
    <s v="9725-EZTEJ"/>
    <n v="6548329103"/>
    <x v="327"/>
    <d v="2021-07-11T00:00:00"/>
    <n v="8121"/>
    <n v="1"/>
    <n v="1"/>
    <d v="2021-07-13T00:00:00"/>
    <n v="32"/>
    <n v="2"/>
    <s v="Disputed"/>
    <x v="2"/>
    <x v="22"/>
  </r>
  <r>
    <x v="1"/>
    <s v="9771-QTLGZ"/>
    <n v="9534543247"/>
    <x v="651"/>
    <d v="2021-07-14T00:00:00"/>
    <n v="5547"/>
    <n v="1"/>
    <n v="1"/>
    <d v="2021-06-24T00:00:00"/>
    <n v="10"/>
    <n v="0"/>
    <s v="Disputed"/>
    <x v="2"/>
    <x v="22"/>
  </r>
  <r>
    <x v="4"/>
    <s v="7228-LEPPM"/>
    <n v="7881731765"/>
    <x v="316"/>
    <d v="2020-04-12T00:00:00"/>
    <n v="4622"/>
    <n v="0"/>
    <n v="0"/>
    <d v="2020-04-21T00:00:00"/>
    <n v="39"/>
    <n v="9"/>
    <s v="No Dispute"/>
    <x v="0"/>
    <x v="8"/>
  </r>
  <r>
    <x v="3"/>
    <s v="3676-CQAIF"/>
    <n v="7884124958"/>
    <x v="289"/>
    <d v="2020-07-19T00:00:00"/>
    <n v="3974"/>
    <n v="0"/>
    <n v="0"/>
    <d v="2020-07-21T00:00:00"/>
    <n v="32"/>
    <n v="2"/>
    <s v="No Dispute"/>
    <x v="0"/>
    <x v="12"/>
  </r>
  <r>
    <x v="1"/>
    <s v="9322-YCTQO"/>
    <n v="7885181731"/>
    <x v="272"/>
    <d v="2020-03-02T00:00:00"/>
    <n v="8713"/>
    <n v="0"/>
    <n v="0"/>
    <d v="2020-03-15T00:00:00"/>
    <n v="43"/>
    <n v="13"/>
    <s v="No Dispute"/>
    <x v="0"/>
    <x v="13"/>
  </r>
  <r>
    <x v="1"/>
    <s v="4092-ZAVRG"/>
    <n v="7890869729"/>
    <x v="80"/>
    <d v="2020-12-25T00:00:00"/>
    <n v="8771"/>
    <n v="0"/>
    <n v="0"/>
    <d v="2020-11-30T00:00:00"/>
    <n v="5"/>
    <n v="0"/>
    <s v="No Dispute"/>
    <x v="0"/>
    <x v="10"/>
  </r>
  <r>
    <x v="4"/>
    <s v="2687-XWAMA"/>
    <n v="7893242563"/>
    <x v="603"/>
    <d v="2021-04-16T00:00:00"/>
    <n v="3766"/>
    <n v="0"/>
    <n v="0"/>
    <d v="2021-03-29T00:00:00"/>
    <n v="12"/>
    <n v="0"/>
    <s v="No Dispute"/>
    <x v="0"/>
    <x v="20"/>
  </r>
  <r>
    <x v="0"/>
    <s v="0709-LZRJV"/>
    <n v="7896000091"/>
    <x v="516"/>
    <d v="2020-12-31T00:00:00"/>
    <n v="3841"/>
    <n v="1"/>
    <n v="0"/>
    <d v="2021-01-16T00:00:00"/>
    <n v="46"/>
    <n v="16"/>
    <s v="Disputed"/>
    <x v="1"/>
    <x v="6"/>
  </r>
  <r>
    <x v="3"/>
    <s v="9286-VLKMI"/>
    <n v="7903274357"/>
    <x v="511"/>
    <d v="2020-09-30T00:00:00"/>
    <n v="5780"/>
    <n v="0"/>
    <n v="0"/>
    <d v="2020-09-11T00:00:00"/>
    <n v="11"/>
    <n v="0"/>
    <s v="No Dispute"/>
    <x v="0"/>
    <x v="18"/>
  </r>
  <r>
    <x v="2"/>
    <s v="8102-ABPKQ"/>
    <n v="7913946826"/>
    <x v="630"/>
    <d v="2021-07-27T00:00:00"/>
    <n v="4845"/>
    <n v="1"/>
    <n v="0"/>
    <d v="2021-08-22T00:00:00"/>
    <n v="56"/>
    <n v="26"/>
    <s v="Disputed"/>
    <x v="1"/>
    <x v="22"/>
  </r>
  <r>
    <x v="2"/>
    <s v="5613-UHVMG"/>
    <n v="7914349615"/>
    <x v="319"/>
    <d v="2021-08-09T00:00:00"/>
    <n v="6560"/>
    <n v="0"/>
    <n v="0"/>
    <d v="2021-08-08T00:00:00"/>
    <n v="29"/>
    <n v="0"/>
    <s v="No Dispute"/>
    <x v="0"/>
    <x v="2"/>
  </r>
  <r>
    <x v="2"/>
    <s v="7946-HJDUR"/>
    <n v="7932116400"/>
    <x v="596"/>
    <d v="2021-03-09T00:00:00"/>
    <n v="3886"/>
    <n v="0"/>
    <n v="0"/>
    <d v="2021-03-14T00:00:00"/>
    <n v="35"/>
    <n v="5"/>
    <s v="No Dispute"/>
    <x v="0"/>
    <x v="3"/>
  </r>
  <r>
    <x v="3"/>
    <s v="3271-YDPUJ"/>
    <n v="7934803012"/>
    <x v="560"/>
    <d v="2020-11-16T00:00:00"/>
    <n v="6396"/>
    <n v="1"/>
    <n v="0"/>
    <d v="2020-11-28T00:00:00"/>
    <n v="42"/>
    <n v="12"/>
    <s v="Disputed"/>
    <x v="1"/>
    <x v="4"/>
  </r>
  <r>
    <x v="4"/>
    <s v="7260-ZHAKS"/>
    <n v="7935547980"/>
    <x v="287"/>
    <d v="2021-01-07T00:00:00"/>
    <n v="6627"/>
    <n v="0"/>
    <n v="0"/>
    <d v="2020-12-30T00:00:00"/>
    <n v="22"/>
    <n v="0"/>
    <s v="No Dispute"/>
    <x v="0"/>
    <x v="6"/>
  </r>
  <r>
    <x v="4"/>
    <s v="9928-IJYBQ"/>
    <n v="7939830476"/>
    <x v="652"/>
    <d v="2020-08-17T00:00:00"/>
    <n v="6779"/>
    <n v="1"/>
    <n v="0"/>
    <d v="2020-09-09T00:00:00"/>
    <n v="53"/>
    <n v="23"/>
    <s v="Disputed"/>
    <x v="1"/>
    <x v="14"/>
  </r>
  <r>
    <x v="1"/>
    <s v="3448-OWJOT"/>
    <n v="6900171661"/>
    <x v="168"/>
    <d v="2021-07-25T00:00:00"/>
    <n v="5334"/>
    <n v="1"/>
    <n v="1"/>
    <d v="2021-07-30T00:00:00"/>
    <n v="35"/>
    <n v="5"/>
    <s v="Disputed"/>
    <x v="2"/>
    <x v="22"/>
  </r>
  <r>
    <x v="2"/>
    <s v="9181-HEKGV"/>
    <n v="7948353278"/>
    <x v="315"/>
    <d v="2020-02-28T00:00:00"/>
    <n v="5908"/>
    <n v="1"/>
    <n v="0"/>
    <d v="2020-03-19T00:00:00"/>
    <n v="50"/>
    <n v="20"/>
    <s v="Disputed"/>
    <x v="1"/>
    <x v="1"/>
  </r>
  <r>
    <x v="1"/>
    <s v="6048-QPZCF"/>
    <n v="5043434563"/>
    <x v="646"/>
    <d v="2021-07-28T00:00:00"/>
    <n v="6820"/>
    <n v="1"/>
    <n v="0"/>
    <d v="2021-07-14T00:00:00"/>
    <n v="16"/>
    <n v="0"/>
    <s v="Disputed"/>
    <x v="1"/>
    <x v="22"/>
  </r>
  <r>
    <x v="4"/>
    <s v="7856-ODQFO"/>
    <n v="7949269803"/>
    <x v="653"/>
    <d v="2020-11-06T00:00:00"/>
    <n v="4483"/>
    <n v="0"/>
    <n v="0"/>
    <d v="2020-10-23T00:00:00"/>
    <n v="16"/>
    <n v="0"/>
    <s v="No Dispute"/>
    <x v="0"/>
    <x v="4"/>
  </r>
  <r>
    <x v="0"/>
    <s v="9212-BTDMX"/>
    <n v="7952881452"/>
    <x v="169"/>
    <d v="2021-08-03T00:00:00"/>
    <n v="3896"/>
    <n v="0"/>
    <n v="0"/>
    <d v="2021-07-17T00:00:00"/>
    <n v="13"/>
    <n v="0"/>
    <s v="No Dispute"/>
    <x v="0"/>
    <x v="2"/>
  </r>
  <r>
    <x v="4"/>
    <s v="7228-LEPPM"/>
    <n v="7957459350"/>
    <x v="453"/>
    <d v="2021-08-31T00:00:00"/>
    <n v="5580"/>
    <n v="0"/>
    <n v="0"/>
    <d v="2021-09-16T00:00:00"/>
    <n v="46"/>
    <n v="16"/>
    <s v="No Dispute"/>
    <x v="0"/>
    <x v="5"/>
  </r>
  <r>
    <x v="2"/>
    <s v="3568-JJMFW"/>
    <n v="7957903409"/>
    <x v="348"/>
    <d v="2021-12-15T00:00:00"/>
    <n v="8229"/>
    <n v="0"/>
    <n v="0"/>
    <d v="2021-11-20T00:00:00"/>
    <n v="5"/>
    <n v="0"/>
    <s v="No Dispute"/>
    <x v="0"/>
    <x v="21"/>
  </r>
  <r>
    <x v="4"/>
    <s v="7758-WKLVM"/>
    <n v="7958057215"/>
    <x v="535"/>
    <d v="2021-08-29T00:00:00"/>
    <n v="6559"/>
    <n v="1"/>
    <n v="0"/>
    <d v="2021-09-24T00:00:00"/>
    <n v="56"/>
    <n v="26"/>
    <s v="Disputed"/>
    <x v="1"/>
    <x v="2"/>
  </r>
  <r>
    <x v="3"/>
    <s v="9286-VLKMI"/>
    <n v="7961973380"/>
    <x v="281"/>
    <d v="2021-11-21T00:00:00"/>
    <n v="4164"/>
    <n v="0"/>
    <n v="0"/>
    <d v="2021-10-24T00:00:00"/>
    <n v="2"/>
    <n v="0"/>
    <s v="No Dispute"/>
    <x v="0"/>
    <x v="11"/>
  </r>
  <r>
    <x v="0"/>
    <s v="8820-BLYDZ"/>
    <n v="7976742421"/>
    <x v="537"/>
    <d v="2020-08-05T00:00:00"/>
    <n v="5433"/>
    <n v="0"/>
    <n v="0"/>
    <d v="2020-07-17T00:00:00"/>
    <n v="11"/>
    <n v="0"/>
    <s v="No Dispute"/>
    <x v="0"/>
    <x v="14"/>
  </r>
  <r>
    <x v="4"/>
    <s v="5592-UQXSS"/>
    <n v="7977041657"/>
    <x v="482"/>
    <d v="2020-07-13T00:00:00"/>
    <n v="4352"/>
    <n v="0"/>
    <n v="0"/>
    <d v="2020-07-17T00:00:00"/>
    <n v="34"/>
    <n v="4"/>
    <s v="No Dispute"/>
    <x v="0"/>
    <x v="12"/>
  </r>
  <r>
    <x v="3"/>
    <s v="7654-DOLHO"/>
    <n v="7977287829"/>
    <x v="462"/>
    <d v="2020-10-29T00:00:00"/>
    <n v="4641"/>
    <n v="0"/>
    <n v="0"/>
    <d v="2020-10-23T00:00:00"/>
    <n v="24"/>
    <n v="0"/>
    <s v="No Dispute"/>
    <x v="0"/>
    <x v="17"/>
  </r>
  <r>
    <x v="4"/>
    <s v="7228-LEPPM"/>
    <n v="7979390388"/>
    <x v="529"/>
    <d v="2020-11-21T00:00:00"/>
    <n v="3449"/>
    <n v="0"/>
    <n v="0"/>
    <d v="2020-12-02T00:00:00"/>
    <n v="41"/>
    <n v="11"/>
    <s v="No Dispute"/>
    <x v="0"/>
    <x v="4"/>
  </r>
  <r>
    <x v="0"/>
    <s v="3598-DNURW"/>
    <n v="7987067619"/>
    <x v="254"/>
    <d v="2020-04-05T00:00:00"/>
    <n v="6783"/>
    <n v="0"/>
    <n v="0"/>
    <d v="2020-03-28T00:00:00"/>
    <n v="22"/>
    <n v="0"/>
    <s v="No Dispute"/>
    <x v="0"/>
    <x v="8"/>
  </r>
  <r>
    <x v="3"/>
    <s v="7654-DOLHO"/>
    <n v="7987083569"/>
    <x v="631"/>
    <d v="2020-08-20T00:00:00"/>
    <n v="1737"/>
    <n v="0"/>
    <n v="0"/>
    <d v="2020-08-20T00:00:00"/>
    <n v="30"/>
    <n v="0"/>
    <s v="No Dispute"/>
    <x v="0"/>
    <x v="14"/>
  </r>
  <r>
    <x v="4"/>
    <s v="9149-MATVB"/>
    <n v="7991968212"/>
    <x v="543"/>
    <d v="2021-02-17T00:00:00"/>
    <n v="7295"/>
    <n v="0"/>
    <n v="0"/>
    <d v="2021-02-08T00:00:00"/>
    <n v="21"/>
    <n v="0"/>
    <s v="No Dispute"/>
    <x v="0"/>
    <x v="0"/>
  </r>
  <r>
    <x v="1"/>
    <s v="7938-EVASK"/>
    <n v="7992662919"/>
    <x v="17"/>
    <d v="2021-06-28T00:00:00"/>
    <n v="5685"/>
    <n v="0"/>
    <n v="0"/>
    <d v="2021-07-02T00:00:00"/>
    <n v="34"/>
    <n v="4"/>
    <s v="No Dispute"/>
    <x v="0"/>
    <x v="9"/>
  </r>
  <r>
    <x v="0"/>
    <s v="6708-DPYTF"/>
    <n v="7992871769"/>
    <x v="228"/>
    <d v="2021-11-02T00:00:00"/>
    <n v="9922"/>
    <n v="0"/>
    <n v="0"/>
    <d v="2021-11-17T00:00:00"/>
    <n v="45"/>
    <n v="15"/>
    <s v="No Dispute"/>
    <x v="0"/>
    <x v="11"/>
  </r>
  <r>
    <x v="0"/>
    <s v="3598-DNURW"/>
    <n v="7993778070"/>
    <x v="654"/>
    <d v="2020-09-13T00:00:00"/>
    <n v="5066"/>
    <n v="0"/>
    <n v="0"/>
    <d v="2020-09-10T00:00:00"/>
    <n v="27"/>
    <n v="0"/>
    <s v="No Dispute"/>
    <x v="0"/>
    <x v="18"/>
  </r>
  <r>
    <x v="3"/>
    <s v="9460-VAZGD"/>
    <n v="8009169493"/>
    <x v="253"/>
    <d v="2020-02-13T00:00:00"/>
    <n v="6590"/>
    <n v="0"/>
    <n v="0"/>
    <d v="2020-02-03T00:00:00"/>
    <n v="20"/>
    <n v="0"/>
    <s v="No Dispute"/>
    <x v="0"/>
    <x v="1"/>
  </r>
  <r>
    <x v="3"/>
    <s v="1168-BEASA"/>
    <n v="8011401581"/>
    <x v="580"/>
    <d v="2020-03-30T00:00:00"/>
    <n v="2463"/>
    <n v="0"/>
    <n v="0"/>
    <d v="2020-03-21T00:00:00"/>
    <n v="21"/>
    <n v="0"/>
    <s v="No Dispute"/>
    <x v="0"/>
    <x v="13"/>
  </r>
  <r>
    <x v="2"/>
    <s v="8887-NCUZC"/>
    <n v="8016290722"/>
    <x v="516"/>
    <d v="2020-12-31T00:00:00"/>
    <n v="3080"/>
    <n v="0"/>
    <n v="0"/>
    <d v="2021-01-09T00:00:00"/>
    <n v="39"/>
    <n v="9"/>
    <s v="No Dispute"/>
    <x v="0"/>
    <x v="6"/>
  </r>
  <r>
    <x v="0"/>
    <s v="0709-LZRJV"/>
    <n v="8017340942"/>
    <x v="34"/>
    <d v="2021-05-23T00:00:00"/>
    <n v="1953"/>
    <n v="0"/>
    <n v="0"/>
    <d v="2021-05-21T00:00:00"/>
    <n v="28"/>
    <n v="0"/>
    <s v="No Dispute"/>
    <x v="0"/>
    <x v="16"/>
  </r>
  <r>
    <x v="0"/>
    <s v="7841-HROAQ"/>
    <n v="8019405718"/>
    <x v="221"/>
    <d v="2021-07-06T00:00:00"/>
    <n v="4799"/>
    <n v="1"/>
    <n v="0"/>
    <d v="2021-07-11T00:00:00"/>
    <n v="35"/>
    <n v="5"/>
    <s v="Disputed"/>
    <x v="1"/>
    <x v="22"/>
  </r>
  <r>
    <x v="2"/>
    <s v="2824-HJQPP"/>
    <n v="8024350758"/>
    <x v="274"/>
    <d v="2020-10-04T00:00:00"/>
    <n v="4451"/>
    <n v="0"/>
    <n v="0"/>
    <d v="2020-09-28T00:00:00"/>
    <n v="24"/>
    <n v="0"/>
    <s v="No Dispute"/>
    <x v="0"/>
    <x v="17"/>
  </r>
  <r>
    <x v="0"/>
    <s v="2676-DZINU"/>
    <n v="8026688554"/>
    <x v="104"/>
    <d v="2021-03-16T00:00:00"/>
    <n v="6072"/>
    <n v="0"/>
    <n v="0"/>
    <d v="2021-02-23T00:00:00"/>
    <n v="9"/>
    <n v="0"/>
    <s v="No Dispute"/>
    <x v="0"/>
    <x v="3"/>
  </r>
  <r>
    <x v="2"/>
    <s v="1604-LIFKX"/>
    <n v="8030080145"/>
    <x v="427"/>
    <d v="2020-08-01T00:00:00"/>
    <n v="8716"/>
    <n v="0"/>
    <n v="0"/>
    <d v="2020-08-06T00:00:00"/>
    <n v="35"/>
    <n v="5"/>
    <s v="No Dispute"/>
    <x v="0"/>
    <x v="14"/>
  </r>
  <r>
    <x v="0"/>
    <s v="0379-NEVHP"/>
    <n v="8033892101"/>
    <x v="91"/>
    <d v="2021-05-03T00:00:00"/>
    <n v="7434"/>
    <n v="0"/>
    <n v="0"/>
    <d v="2021-04-19T00:00:00"/>
    <n v="16"/>
    <n v="0"/>
    <s v="No Dispute"/>
    <x v="0"/>
    <x v="16"/>
  </r>
  <r>
    <x v="0"/>
    <s v="2423-QOKIO"/>
    <n v="8035927112"/>
    <x v="195"/>
    <d v="2021-04-13T00:00:00"/>
    <n v="4827"/>
    <n v="0"/>
    <n v="0"/>
    <d v="2021-04-10T00:00:00"/>
    <n v="27"/>
    <n v="0"/>
    <s v="No Dispute"/>
    <x v="0"/>
    <x v="20"/>
  </r>
  <r>
    <x v="4"/>
    <s v="2687-XWAMA"/>
    <n v="8044630018"/>
    <x v="655"/>
    <d v="2020-08-12T00:00:00"/>
    <n v="4668"/>
    <n v="0"/>
    <n v="0"/>
    <d v="2020-07-30T00:00:00"/>
    <n v="17"/>
    <n v="0"/>
    <s v="No Dispute"/>
    <x v="0"/>
    <x v="14"/>
  </r>
  <r>
    <x v="0"/>
    <s v="9174-IYKOC"/>
    <n v="8052943053"/>
    <x v="243"/>
    <d v="2021-12-27T00:00:00"/>
    <n v="7160"/>
    <n v="0"/>
    <n v="0"/>
    <d v="2021-12-18T00:00:00"/>
    <n v="21"/>
    <n v="0"/>
    <s v="No Dispute"/>
    <x v="0"/>
    <x v="21"/>
  </r>
  <r>
    <x v="4"/>
    <s v="2026-XLBER"/>
    <n v="8056734091"/>
    <x v="114"/>
    <d v="2020-10-14T00:00:00"/>
    <n v="5087"/>
    <n v="0"/>
    <n v="0"/>
    <d v="2020-10-03T00:00:00"/>
    <n v="19"/>
    <n v="0"/>
    <s v="No Dispute"/>
    <x v="0"/>
    <x v="17"/>
  </r>
  <r>
    <x v="4"/>
    <s v="2026-XLBER"/>
    <n v="8057232722"/>
    <x v="312"/>
    <d v="2020-02-08T00:00:00"/>
    <n v="8312"/>
    <n v="0"/>
    <n v="0"/>
    <d v="2020-01-30T00:00:00"/>
    <n v="21"/>
    <n v="0"/>
    <s v="No Dispute"/>
    <x v="0"/>
    <x v="1"/>
  </r>
  <r>
    <x v="1"/>
    <s v="6833-ETVHD"/>
    <n v="8061367328"/>
    <x v="569"/>
    <d v="2020-07-06T00:00:00"/>
    <n v="8279"/>
    <n v="0"/>
    <n v="0"/>
    <d v="2020-06-18T00:00:00"/>
    <n v="12"/>
    <n v="0"/>
    <s v="No Dispute"/>
    <x v="0"/>
    <x v="12"/>
  </r>
  <r>
    <x v="1"/>
    <s v="9758-AIEIK"/>
    <n v="8062397322"/>
    <x v="199"/>
    <d v="2021-10-14T00:00:00"/>
    <n v="6965"/>
    <n v="0"/>
    <n v="0"/>
    <d v="2021-10-01T00:00:00"/>
    <n v="17"/>
    <n v="0"/>
    <s v="No Dispute"/>
    <x v="0"/>
    <x v="15"/>
  </r>
  <r>
    <x v="0"/>
    <s v="9014-WENVB"/>
    <n v="8066534559"/>
    <x v="626"/>
    <d v="2021-10-26T00:00:00"/>
    <n v="6495"/>
    <n v="0"/>
    <n v="0"/>
    <d v="2021-10-19T00:00:00"/>
    <n v="23"/>
    <n v="0"/>
    <s v="No Dispute"/>
    <x v="0"/>
    <x v="15"/>
  </r>
  <r>
    <x v="3"/>
    <s v="9286-VLKMI"/>
    <n v="8066734147"/>
    <x v="345"/>
    <d v="2020-07-04T00:00:00"/>
    <n v="4171"/>
    <n v="0"/>
    <n v="0"/>
    <d v="2020-06-16T00:00:00"/>
    <n v="12"/>
    <n v="0"/>
    <s v="No Dispute"/>
    <x v="0"/>
    <x v="12"/>
  </r>
  <r>
    <x v="2"/>
    <s v="6627-ELFBK"/>
    <n v="8075572741"/>
    <x v="38"/>
    <d v="2021-03-03T00:00:00"/>
    <n v="6959"/>
    <n v="1"/>
    <n v="1"/>
    <d v="2021-03-09T00:00:00"/>
    <n v="36"/>
    <n v="6"/>
    <s v="Disputed"/>
    <x v="2"/>
    <x v="3"/>
  </r>
  <r>
    <x v="2"/>
    <s v="8102-ABPKQ"/>
    <n v="8077742155"/>
    <x v="614"/>
    <d v="2020-08-30T00:00:00"/>
    <n v="5550"/>
    <n v="1"/>
    <n v="0"/>
    <d v="2020-09-13T00:00:00"/>
    <n v="44"/>
    <n v="14"/>
    <s v="Disputed"/>
    <x v="1"/>
    <x v="14"/>
  </r>
  <r>
    <x v="0"/>
    <s v="8820-BLYDZ"/>
    <n v="8081319512"/>
    <x v="378"/>
    <d v="2020-02-05T00:00:00"/>
    <n v="7805"/>
    <n v="0"/>
    <n v="0"/>
    <d v="2020-01-16T00:00:00"/>
    <n v="10"/>
    <n v="0"/>
    <s v="No Dispute"/>
    <x v="0"/>
    <x v="1"/>
  </r>
  <r>
    <x v="1"/>
    <s v="4651-PMEXQ"/>
    <n v="8082355258"/>
    <x v="656"/>
    <d v="2020-08-11T00:00:00"/>
    <n v="6884"/>
    <n v="0"/>
    <n v="0"/>
    <d v="2020-08-03T00:00:00"/>
    <n v="22"/>
    <n v="0"/>
    <s v="No Dispute"/>
    <x v="0"/>
    <x v="14"/>
  </r>
  <r>
    <x v="1"/>
    <s v="4092-ZAVRG"/>
    <n v="8082796197"/>
    <x v="452"/>
    <d v="2021-03-08T00:00:00"/>
    <n v="8293"/>
    <n v="0"/>
    <n v="0"/>
    <d v="2021-02-10T00:00:00"/>
    <n v="4"/>
    <n v="0"/>
    <s v="No Dispute"/>
    <x v="0"/>
    <x v="3"/>
  </r>
  <r>
    <x v="2"/>
    <s v="3271-HYHDN"/>
    <n v="8086151417"/>
    <x v="458"/>
    <d v="2021-02-08T00:00:00"/>
    <n v="4985"/>
    <n v="0"/>
    <n v="0"/>
    <d v="2021-01-12T00:00:00"/>
    <n v="3"/>
    <n v="0"/>
    <s v="No Dispute"/>
    <x v="0"/>
    <x v="0"/>
  </r>
  <r>
    <x v="0"/>
    <s v="9841-XLGBV"/>
    <n v="8088935090"/>
    <x v="657"/>
    <d v="2021-01-19T00:00:00"/>
    <n v="5003"/>
    <n v="0"/>
    <n v="0"/>
    <d v="2021-01-23T00:00:00"/>
    <n v="34"/>
    <n v="4"/>
    <s v="No Dispute"/>
    <x v="0"/>
    <x v="6"/>
  </r>
  <r>
    <x v="0"/>
    <s v="6708-DPYTF"/>
    <n v="8097727269"/>
    <x v="645"/>
    <d v="2020-08-10T00:00:00"/>
    <n v="6900"/>
    <n v="0"/>
    <n v="0"/>
    <d v="2020-08-13T00:00:00"/>
    <n v="33"/>
    <n v="3"/>
    <s v="No Dispute"/>
    <x v="0"/>
    <x v="14"/>
  </r>
  <r>
    <x v="1"/>
    <s v="6048-QPZCF"/>
    <n v="4516618888"/>
    <x v="633"/>
    <d v="2021-08-06T00:00:00"/>
    <n v="7196"/>
    <n v="1"/>
    <n v="1"/>
    <d v="2021-08-02T00:00:00"/>
    <n v="26"/>
    <n v="0"/>
    <s v="Disputed"/>
    <x v="2"/>
    <x v="2"/>
  </r>
  <r>
    <x v="3"/>
    <s v="1408-OQZUE"/>
    <n v="8099966017"/>
    <x v="261"/>
    <d v="2021-07-21T00:00:00"/>
    <n v="3678"/>
    <n v="1"/>
    <n v="0"/>
    <d v="2021-08-04T00:00:00"/>
    <n v="44"/>
    <n v="14"/>
    <s v="Disputed"/>
    <x v="1"/>
    <x v="22"/>
  </r>
  <r>
    <x v="4"/>
    <s v="6831-FIODB"/>
    <n v="8106002715"/>
    <x v="460"/>
    <d v="2021-02-19T00:00:00"/>
    <n v="1744"/>
    <n v="0"/>
    <n v="0"/>
    <d v="2021-02-20T00:00:00"/>
    <n v="31"/>
    <n v="1"/>
    <s v="No Dispute"/>
    <x v="0"/>
    <x v="0"/>
  </r>
  <r>
    <x v="0"/>
    <s v="6708-DPYTF"/>
    <n v="8111779828"/>
    <x v="89"/>
    <d v="2021-11-23T00:00:00"/>
    <n v="9324"/>
    <n v="0"/>
    <n v="0"/>
    <d v="2021-12-03T00:00:00"/>
    <n v="40"/>
    <n v="10"/>
    <s v="No Dispute"/>
    <x v="0"/>
    <x v="11"/>
  </r>
  <r>
    <x v="3"/>
    <s v="9286-VLKMI"/>
    <n v="8119664084"/>
    <x v="160"/>
    <d v="2021-10-29T00:00:00"/>
    <n v="4732"/>
    <n v="0"/>
    <n v="0"/>
    <d v="2021-09-30T00:00:00"/>
    <n v="1"/>
    <n v="0"/>
    <s v="No Dispute"/>
    <x v="0"/>
    <x v="15"/>
  </r>
  <r>
    <x v="2"/>
    <s v="6627-ELFBK"/>
    <n v="8130568082"/>
    <x v="141"/>
    <d v="2020-05-06T00:00:00"/>
    <n v="6730"/>
    <n v="0"/>
    <n v="0"/>
    <d v="2020-05-01T00:00:00"/>
    <n v="25"/>
    <n v="0"/>
    <s v="No Dispute"/>
    <x v="0"/>
    <x v="19"/>
  </r>
  <r>
    <x v="1"/>
    <s v="8976-AMJEO"/>
    <n v="8131076647"/>
    <x v="287"/>
    <d v="2021-01-07T00:00:00"/>
    <n v="6872"/>
    <n v="0"/>
    <n v="0"/>
    <d v="2021-01-02T00:00:00"/>
    <n v="25"/>
    <n v="0"/>
    <s v="No Dispute"/>
    <x v="0"/>
    <x v="6"/>
  </r>
  <r>
    <x v="1"/>
    <s v="3448-OWJOT"/>
    <n v="8394111674"/>
    <x v="319"/>
    <d v="2021-08-09T00:00:00"/>
    <n v="7888"/>
    <n v="1"/>
    <n v="1"/>
    <d v="2021-07-31T00:00:00"/>
    <n v="21"/>
    <n v="0"/>
    <s v="Disputed"/>
    <x v="2"/>
    <x v="2"/>
  </r>
  <r>
    <x v="1"/>
    <s v="9758-AIEIK"/>
    <n v="8136944092"/>
    <x v="536"/>
    <d v="2020-04-22T00:00:00"/>
    <n v="3739"/>
    <n v="0"/>
    <n v="0"/>
    <d v="2020-04-20T00:00:00"/>
    <n v="28"/>
    <n v="0"/>
    <s v="No Dispute"/>
    <x v="0"/>
    <x v="8"/>
  </r>
  <r>
    <x v="1"/>
    <s v="1447-YZKCL"/>
    <n v="8137093063"/>
    <x v="334"/>
    <d v="2021-09-21T00:00:00"/>
    <n v="7869"/>
    <n v="0"/>
    <n v="0"/>
    <d v="2021-09-26T00:00:00"/>
    <n v="35"/>
    <n v="5"/>
    <s v="No Dispute"/>
    <x v="0"/>
    <x v="5"/>
  </r>
  <r>
    <x v="3"/>
    <s v="3676-CQAIF"/>
    <n v="8140634585"/>
    <x v="520"/>
    <d v="2021-08-05T00:00:00"/>
    <n v="2490"/>
    <n v="0"/>
    <n v="0"/>
    <d v="2021-08-07T00:00:00"/>
    <n v="32"/>
    <n v="2"/>
    <s v="No Dispute"/>
    <x v="0"/>
    <x v="2"/>
  </r>
  <r>
    <x v="2"/>
    <s v="9181-HEKGV"/>
    <n v="8143888831"/>
    <x v="302"/>
    <d v="2020-03-17T00:00:00"/>
    <n v="6402"/>
    <n v="0"/>
    <n v="0"/>
    <d v="2020-03-16T00:00:00"/>
    <n v="29"/>
    <n v="0"/>
    <s v="No Dispute"/>
    <x v="0"/>
    <x v="13"/>
  </r>
  <r>
    <x v="3"/>
    <s v="7654-DOLHO"/>
    <n v="8144548869"/>
    <x v="324"/>
    <d v="2020-06-15T00:00:00"/>
    <n v="3620"/>
    <n v="0"/>
    <n v="0"/>
    <d v="2020-06-06T00:00:00"/>
    <n v="21"/>
    <n v="0"/>
    <s v="No Dispute"/>
    <x v="0"/>
    <x v="7"/>
  </r>
  <r>
    <x v="3"/>
    <s v="8690-EEBEO"/>
    <n v="8146803755"/>
    <x v="315"/>
    <d v="2020-02-28T00:00:00"/>
    <n v="4983"/>
    <n v="0"/>
    <n v="0"/>
    <d v="2020-03-06T00:00:00"/>
    <n v="37"/>
    <n v="7"/>
    <s v="No Dispute"/>
    <x v="0"/>
    <x v="1"/>
  </r>
  <r>
    <x v="4"/>
    <s v="5592-UQXSS"/>
    <n v="8147753421"/>
    <x v="268"/>
    <d v="2020-07-21T00:00:00"/>
    <n v="822"/>
    <n v="0"/>
    <n v="0"/>
    <d v="2020-07-07T00:00:00"/>
    <n v="16"/>
    <n v="0"/>
    <s v="No Dispute"/>
    <x v="0"/>
    <x v="12"/>
  </r>
  <r>
    <x v="3"/>
    <s v="1168-BEASA"/>
    <n v="8147793831"/>
    <x v="232"/>
    <d v="2021-03-05T00:00:00"/>
    <n v="2065"/>
    <n v="0"/>
    <n v="0"/>
    <d v="2021-02-21T00:00:00"/>
    <n v="18"/>
    <n v="0"/>
    <s v="No Dispute"/>
    <x v="0"/>
    <x v="3"/>
  </r>
  <r>
    <x v="1"/>
    <s v="6048-QPZCF"/>
    <n v="4771056498"/>
    <x v="262"/>
    <d v="2021-08-11T00:00:00"/>
    <n v="7145"/>
    <n v="1"/>
    <n v="0"/>
    <d v="2021-07-28T00:00:00"/>
    <n v="16"/>
    <n v="0"/>
    <s v="Disputed"/>
    <x v="1"/>
    <x v="2"/>
  </r>
  <r>
    <x v="4"/>
    <s v="7050-KQLDO"/>
    <n v="8149632060"/>
    <x v="610"/>
    <d v="2021-04-17T00:00:00"/>
    <n v="8833"/>
    <n v="0"/>
    <n v="0"/>
    <d v="2021-04-12T00:00:00"/>
    <n v="25"/>
    <n v="0"/>
    <s v="No Dispute"/>
    <x v="0"/>
    <x v="20"/>
  </r>
  <r>
    <x v="4"/>
    <s v="6831-FIODB"/>
    <n v="8156321502"/>
    <x v="157"/>
    <d v="2020-09-26T00:00:00"/>
    <n v="5208"/>
    <n v="0"/>
    <n v="0"/>
    <d v="2020-09-24T00:00:00"/>
    <n v="28"/>
    <n v="0"/>
    <s v="No Dispute"/>
    <x v="0"/>
    <x v="18"/>
  </r>
  <r>
    <x v="2"/>
    <s v="3568-JJMFW"/>
    <n v="8158808494"/>
    <x v="122"/>
    <d v="2020-03-22T00:00:00"/>
    <n v="5621"/>
    <n v="1"/>
    <n v="0"/>
    <d v="2020-03-10T00:00:00"/>
    <n v="18"/>
    <n v="0"/>
    <s v="Disputed"/>
    <x v="1"/>
    <x v="13"/>
  </r>
  <r>
    <x v="1"/>
    <s v="9758-AIEIK"/>
    <n v="8161191244"/>
    <x v="309"/>
    <d v="2021-08-12T00:00:00"/>
    <n v="10979"/>
    <n v="1"/>
    <n v="0"/>
    <d v="2021-08-16T00:00:00"/>
    <n v="34"/>
    <n v="4"/>
    <s v="Disputed"/>
    <x v="1"/>
    <x v="2"/>
  </r>
  <r>
    <x v="2"/>
    <s v="6627-ELFBK"/>
    <n v="8164212163"/>
    <x v="440"/>
    <d v="2021-05-30T00:00:00"/>
    <n v="2741"/>
    <n v="1"/>
    <n v="0"/>
    <d v="2021-06-06T00:00:00"/>
    <n v="37"/>
    <n v="7"/>
    <s v="Disputed"/>
    <x v="1"/>
    <x v="16"/>
  </r>
  <r>
    <x v="1"/>
    <s v="2621-XCLEH"/>
    <n v="9153643214"/>
    <x v="606"/>
    <d v="2021-08-15T00:00:00"/>
    <n v="7808"/>
    <n v="1"/>
    <n v="0"/>
    <d v="2021-09-02T00:00:00"/>
    <n v="48"/>
    <n v="18"/>
    <s v="Disputed"/>
    <x v="1"/>
    <x v="2"/>
  </r>
  <r>
    <x v="3"/>
    <s v="8690-EEBEO"/>
    <n v="8164708697"/>
    <x v="320"/>
    <d v="2020-05-24T00:00:00"/>
    <n v="5280"/>
    <n v="0"/>
    <n v="0"/>
    <d v="2020-05-30T00:00:00"/>
    <n v="36"/>
    <n v="6"/>
    <s v="No Dispute"/>
    <x v="0"/>
    <x v="19"/>
  </r>
  <r>
    <x v="0"/>
    <s v="2125-HJDLA"/>
    <n v="8165388862"/>
    <x v="57"/>
    <d v="2021-10-22T00:00:00"/>
    <n v="4246"/>
    <n v="0"/>
    <n v="0"/>
    <d v="2021-11-01T00:00:00"/>
    <n v="40"/>
    <n v="10"/>
    <s v="No Dispute"/>
    <x v="0"/>
    <x v="15"/>
  </r>
  <r>
    <x v="1"/>
    <s v="9758-AIEIK"/>
    <n v="8166776603"/>
    <x v="582"/>
    <d v="2020-03-01T00:00:00"/>
    <n v="8113"/>
    <n v="0"/>
    <n v="0"/>
    <d v="2020-02-20T00:00:00"/>
    <n v="20"/>
    <n v="0"/>
    <s v="No Dispute"/>
    <x v="0"/>
    <x v="1"/>
  </r>
  <r>
    <x v="4"/>
    <s v="7856-ODQFO"/>
    <n v="8184291649"/>
    <x v="517"/>
    <d v="2021-05-07T00:00:00"/>
    <n v="947"/>
    <n v="0"/>
    <n v="0"/>
    <d v="2021-04-27T00:00:00"/>
    <n v="20"/>
    <n v="0"/>
    <s v="No Dispute"/>
    <x v="0"/>
    <x v="16"/>
  </r>
  <r>
    <x v="4"/>
    <s v="2026-XLBER"/>
    <n v="8193327667"/>
    <x v="477"/>
    <d v="2020-08-13T00:00:00"/>
    <n v="5770"/>
    <n v="0"/>
    <n v="0"/>
    <d v="2020-07-31T00:00:00"/>
    <n v="17"/>
    <n v="0"/>
    <s v="No Dispute"/>
    <x v="0"/>
    <x v="14"/>
  </r>
  <r>
    <x v="0"/>
    <s v="1080-NDGAE"/>
    <n v="8193630211"/>
    <x v="180"/>
    <d v="2020-04-09T00:00:00"/>
    <n v="8582"/>
    <n v="1"/>
    <n v="0"/>
    <d v="2020-04-14T00:00:00"/>
    <n v="35"/>
    <n v="5"/>
    <s v="Disputed"/>
    <x v="1"/>
    <x v="8"/>
  </r>
  <r>
    <x v="1"/>
    <s v="3448-OWJOT"/>
    <n v="5160746172"/>
    <x v="217"/>
    <d v="2021-08-16T00:00:00"/>
    <n v="7689"/>
    <n v="1"/>
    <n v="0"/>
    <d v="2021-08-10T00:00:00"/>
    <n v="24"/>
    <n v="0"/>
    <s v="Disputed"/>
    <x v="1"/>
    <x v="2"/>
  </r>
  <r>
    <x v="4"/>
    <s v="6077-FDQRK"/>
    <n v="8200853537"/>
    <x v="422"/>
    <d v="2020-12-14T00:00:00"/>
    <n v="6066"/>
    <n v="0"/>
    <n v="0"/>
    <d v="2020-11-29T00:00:00"/>
    <n v="15"/>
    <n v="0"/>
    <s v="No Dispute"/>
    <x v="0"/>
    <x v="10"/>
  </r>
  <r>
    <x v="0"/>
    <s v="2820-XGXSB"/>
    <n v="8203817830"/>
    <x v="536"/>
    <d v="2020-04-22T00:00:00"/>
    <n v="9234"/>
    <n v="0"/>
    <n v="0"/>
    <d v="2020-03-28T00:00:00"/>
    <n v="5"/>
    <n v="0"/>
    <s v="No Dispute"/>
    <x v="0"/>
    <x v="8"/>
  </r>
  <r>
    <x v="4"/>
    <s v="2026-XLBER"/>
    <n v="8207456004"/>
    <x v="115"/>
    <d v="2020-04-08T00:00:00"/>
    <n v="1857"/>
    <n v="0"/>
    <n v="0"/>
    <d v="2020-04-01T00:00:00"/>
    <n v="23"/>
    <n v="0"/>
    <s v="No Dispute"/>
    <x v="0"/>
    <x v="8"/>
  </r>
  <r>
    <x v="3"/>
    <s v="1168-BEASA"/>
    <n v="8223221939"/>
    <x v="595"/>
    <d v="2020-12-16T00:00:00"/>
    <n v="8422"/>
    <n v="1"/>
    <n v="0"/>
    <d v="2020-12-28T00:00:00"/>
    <n v="42"/>
    <n v="12"/>
    <s v="Disputed"/>
    <x v="1"/>
    <x v="10"/>
  </r>
  <r>
    <x v="4"/>
    <s v="7260-ZHAKS"/>
    <n v="8227346978"/>
    <x v="123"/>
    <d v="2021-03-01T00:00:00"/>
    <n v="5371"/>
    <n v="0"/>
    <n v="0"/>
    <d v="2021-02-25T00:00:00"/>
    <n v="26"/>
    <n v="0"/>
    <s v="No Dispute"/>
    <x v="0"/>
    <x v="0"/>
  </r>
  <r>
    <x v="2"/>
    <s v="3271-HYHDN"/>
    <n v="8240701264"/>
    <x v="277"/>
    <d v="2021-02-04T00:00:00"/>
    <n v="4610"/>
    <n v="0"/>
    <n v="0"/>
    <d v="2021-01-12T00:00:00"/>
    <n v="7"/>
    <n v="0"/>
    <s v="No Dispute"/>
    <x v="0"/>
    <x v="0"/>
  </r>
  <r>
    <x v="0"/>
    <s v="9014-WENVB"/>
    <n v="8240803259"/>
    <x v="147"/>
    <d v="2020-07-20T00:00:00"/>
    <n v="6707"/>
    <n v="0"/>
    <n v="0"/>
    <d v="2020-07-20T00:00:00"/>
    <n v="30"/>
    <n v="0"/>
    <s v="No Dispute"/>
    <x v="0"/>
    <x v="12"/>
  </r>
  <r>
    <x v="0"/>
    <s v="8156-PCYBM"/>
    <n v="8243963846"/>
    <x v="165"/>
    <d v="2020-04-03T00:00:00"/>
    <n v="5930"/>
    <n v="0"/>
    <n v="0"/>
    <d v="2020-03-31T00:00:00"/>
    <n v="27"/>
    <n v="0"/>
    <s v="No Dispute"/>
    <x v="0"/>
    <x v="8"/>
  </r>
  <r>
    <x v="4"/>
    <s v="6077-FDQRK"/>
    <n v="8244116210"/>
    <x v="248"/>
    <d v="2020-09-05T00:00:00"/>
    <n v="4735"/>
    <n v="0"/>
    <n v="0"/>
    <d v="2020-08-28T00:00:00"/>
    <n v="22"/>
    <n v="0"/>
    <s v="No Dispute"/>
    <x v="0"/>
    <x v="18"/>
  </r>
  <r>
    <x v="4"/>
    <s v="9149-MATVB"/>
    <n v="8249581875"/>
    <x v="377"/>
    <d v="2022-01-01T00:00:00"/>
    <n v="3850"/>
    <n v="0"/>
    <n v="0"/>
    <d v="2021-12-16T00:00:00"/>
    <n v="14"/>
    <n v="0"/>
    <s v="No Dispute"/>
    <x v="0"/>
    <x v="23"/>
  </r>
  <r>
    <x v="0"/>
    <s v="2820-XGXSB"/>
    <n v="8252449224"/>
    <x v="395"/>
    <d v="2021-01-17T00:00:00"/>
    <n v="10868"/>
    <n v="0"/>
    <n v="0"/>
    <d v="2020-12-22T00:00:00"/>
    <n v="4"/>
    <n v="0"/>
    <s v="No Dispute"/>
    <x v="0"/>
    <x v="6"/>
  </r>
  <r>
    <x v="2"/>
    <s v="8102-ABPKQ"/>
    <n v="8258508334"/>
    <x v="397"/>
    <d v="2020-08-24T00:00:00"/>
    <n v="6139"/>
    <n v="1"/>
    <n v="0"/>
    <d v="2020-09-04T00:00:00"/>
    <n v="41"/>
    <n v="11"/>
    <s v="Disputed"/>
    <x v="1"/>
    <x v="14"/>
  </r>
  <r>
    <x v="1"/>
    <s v="8389-TCXFQ"/>
    <n v="9506972426"/>
    <x v="217"/>
    <d v="2021-08-16T00:00:00"/>
    <n v="7626"/>
    <n v="1"/>
    <n v="1"/>
    <d v="2021-08-13T00:00:00"/>
    <n v="27"/>
    <n v="0"/>
    <s v="Disputed"/>
    <x v="2"/>
    <x v="2"/>
  </r>
  <r>
    <x v="4"/>
    <s v="7228-LEPPM"/>
    <n v="8262359020"/>
    <x v="624"/>
    <d v="2021-02-15T00:00:00"/>
    <n v="4774"/>
    <n v="0"/>
    <n v="0"/>
    <d v="2021-02-26T00:00:00"/>
    <n v="41"/>
    <n v="11"/>
    <s v="No Dispute"/>
    <x v="0"/>
    <x v="0"/>
  </r>
  <r>
    <x v="3"/>
    <s v="6391-GBFQJ"/>
    <n v="8269617897"/>
    <x v="291"/>
    <d v="2021-08-27T00:00:00"/>
    <n v="4179"/>
    <n v="0"/>
    <n v="0"/>
    <d v="2021-08-12T00:00:00"/>
    <n v="15"/>
    <n v="0"/>
    <s v="No Dispute"/>
    <x v="0"/>
    <x v="2"/>
  </r>
  <r>
    <x v="0"/>
    <s v="6632-CGYHU"/>
    <n v="8273477766"/>
    <x v="315"/>
    <d v="2020-02-28T00:00:00"/>
    <n v="5113"/>
    <n v="0"/>
    <n v="0"/>
    <d v="2020-02-21T00:00:00"/>
    <n v="23"/>
    <n v="0"/>
    <s v="No Dispute"/>
    <x v="0"/>
    <x v="1"/>
  </r>
  <r>
    <x v="0"/>
    <s v="9174-IYKOC"/>
    <n v="8273521159"/>
    <x v="96"/>
    <d v="2021-09-16T00:00:00"/>
    <n v="5760"/>
    <n v="0"/>
    <n v="0"/>
    <d v="2021-09-06T00:00:00"/>
    <n v="20"/>
    <n v="0"/>
    <s v="No Dispute"/>
    <x v="0"/>
    <x v="5"/>
  </r>
  <r>
    <x v="0"/>
    <s v="9212-BTDMX"/>
    <n v="8276169596"/>
    <x v="355"/>
    <d v="2021-07-12T00:00:00"/>
    <n v="5319"/>
    <n v="0"/>
    <n v="0"/>
    <d v="2021-06-28T00:00:00"/>
    <n v="16"/>
    <n v="0"/>
    <s v="No Dispute"/>
    <x v="0"/>
    <x v="22"/>
  </r>
  <r>
    <x v="0"/>
    <s v="7841-HROAQ"/>
    <n v="8277025756"/>
    <x v="349"/>
    <d v="2021-01-01T00:00:00"/>
    <n v="8474"/>
    <n v="0"/>
    <n v="0"/>
    <d v="2021-01-08T00:00:00"/>
    <n v="37"/>
    <n v="7"/>
    <s v="No Dispute"/>
    <x v="0"/>
    <x v="6"/>
  </r>
  <r>
    <x v="0"/>
    <s v="2820-XGXSB"/>
    <n v="8282397668"/>
    <x v="334"/>
    <d v="2021-09-21T00:00:00"/>
    <n v="10267"/>
    <n v="0"/>
    <n v="0"/>
    <d v="2021-08-29T00:00:00"/>
    <n v="7"/>
    <n v="0"/>
    <s v="No Dispute"/>
    <x v="0"/>
    <x v="5"/>
  </r>
  <r>
    <x v="0"/>
    <s v="7209-MDWKR"/>
    <n v="8284200295"/>
    <x v="372"/>
    <d v="2021-09-10T00:00:00"/>
    <n v="9042"/>
    <n v="0"/>
    <n v="0"/>
    <d v="2021-09-12T00:00:00"/>
    <n v="32"/>
    <n v="2"/>
    <s v="No Dispute"/>
    <x v="0"/>
    <x v="5"/>
  </r>
  <r>
    <x v="1"/>
    <s v="6833-ETVHD"/>
    <n v="8292540307"/>
    <x v="485"/>
    <d v="2021-09-11T00:00:00"/>
    <n v="7588"/>
    <n v="0"/>
    <n v="0"/>
    <d v="2021-09-02T00:00:00"/>
    <n v="21"/>
    <n v="0"/>
    <s v="No Dispute"/>
    <x v="0"/>
    <x v="5"/>
  </r>
  <r>
    <x v="1"/>
    <s v="1447-YZKCL"/>
    <n v="8401420623"/>
    <x v="658"/>
    <d v="2021-08-18T00:00:00"/>
    <n v="11666"/>
    <n v="1"/>
    <n v="0"/>
    <d v="2021-08-28T00:00:00"/>
    <n v="40"/>
    <n v="10"/>
    <s v="Disputed"/>
    <x v="1"/>
    <x v="2"/>
  </r>
  <r>
    <x v="4"/>
    <s v="0465-DTULQ"/>
    <n v="8301711992"/>
    <x v="659"/>
    <d v="2021-08-28T00:00:00"/>
    <n v="8336"/>
    <n v="1"/>
    <n v="0"/>
    <d v="2021-08-26T00:00:00"/>
    <n v="28"/>
    <n v="0"/>
    <s v="Disputed"/>
    <x v="1"/>
    <x v="2"/>
  </r>
  <r>
    <x v="1"/>
    <s v="9322-YCTQO"/>
    <n v="8315488143"/>
    <x v="390"/>
    <d v="2021-02-07T00:00:00"/>
    <n v="8998"/>
    <n v="0"/>
    <n v="0"/>
    <d v="2021-02-11T00:00:00"/>
    <n v="34"/>
    <n v="4"/>
    <s v="No Dispute"/>
    <x v="0"/>
    <x v="0"/>
  </r>
  <r>
    <x v="0"/>
    <s v="2423-QOKIO"/>
    <n v="8317322623"/>
    <x v="34"/>
    <d v="2021-05-23T00:00:00"/>
    <n v="7498"/>
    <n v="0"/>
    <n v="0"/>
    <d v="2021-05-28T00:00:00"/>
    <n v="35"/>
    <n v="5"/>
    <s v="No Dispute"/>
    <x v="0"/>
    <x v="16"/>
  </r>
  <r>
    <x v="4"/>
    <s v="6831-FIODB"/>
    <n v="8329193507"/>
    <x v="527"/>
    <d v="2021-09-07T00:00:00"/>
    <n v="4320"/>
    <n v="0"/>
    <n v="0"/>
    <d v="2021-08-26T00:00:00"/>
    <n v="18"/>
    <n v="0"/>
    <s v="No Dispute"/>
    <x v="0"/>
    <x v="5"/>
  </r>
  <r>
    <x v="1"/>
    <s v="5164-VMYWJ"/>
    <n v="8336544833"/>
    <x v="88"/>
    <d v="2021-09-09T00:00:00"/>
    <n v="4549"/>
    <n v="0"/>
    <n v="0"/>
    <d v="2021-09-01T00:00:00"/>
    <n v="22"/>
    <n v="0"/>
    <s v="No Dispute"/>
    <x v="0"/>
    <x v="5"/>
  </r>
  <r>
    <x v="0"/>
    <s v="3598-DNURW"/>
    <n v="8342469093"/>
    <x v="595"/>
    <d v="2020-12-16T00:00:00"/>
    <n v="4607"/>
    <n v="0"/>
    <n v="0"/>
    <d v="2020-11-23T00:00:00"/>
    <n v="7"/>
    <n v="0"/>
    <s v="No Dispute"/>
    <x v="0"/>
    <x v="10"/>
  </r>
  <r>
    <x v="0"/>
    <s v="7209-MDWKR"/>
    <n v="8343505064"/>
    <x v="7"/>
    <d v="2021-01-15T00:00:00"/>
    <n v="6120"/>
    <n v="0"/>
    <n v="0"/>
    <d v="2021-01-15T00:00:00"/>
    <n v="30"/>
    <n v="0"/>
    <s v="No Dispute"/>
    <x v="0"/>
    <x v="6"/>
  </r>
  <r>
    <x v="4"/>
    <s v="3993-QUNVJ"/>
    <n v="8346126237"/>
    <x v="408"/>
    <d v="2021-11-30T00:00:00"/>
    <n v="6143"/>
    <n v="0"/>
    <n v="0"/>
    <d v="2021-11-05T00:00:00"/>
    <n v="5"/>
    <n v="0"/>
    <s v="No Dispute"/>
    <x v="0"/>
    <x v="11"/>
  </r>
  <r>
    <x v="4"/>
    <s v="7228-LEPPM"/>
    <n v="8346602190"/>
    <x v="247"/>
    <d v="2020-09-06T00:00:00"/>
    <n v="6058"/>
    <n v="0"/>
    <n v="0"/>
    <d v="2020-09-10T00:00:00"/>
    <n v="34"/>
    <n v="4"/>
    <s v="No Dispute"/>
    <x v="0"/>
    <x v="18"/>
  </r>
  <r>
    <x v="0"/>
    <s v="0187-ERLSR"/>
    <n v="8350497297"/>
    <x v="468"/>
    <d v="2021-04-15T00:00:00"/>
    <n v="7327"/>
    <n v="1"/>
    <n v="0"/>
    <d v="2021-04-04T00:00:00"/>
    <n v="19"/>
    <n v="0"/>
    <s v="Disputed"/>
    <x v="1"/>
    <x v="20"/>
  </r>
  <r>
    <x v="0"/>
    <s v="6708-DPYTF"/>
    <n v="8365287542"/>
    <x v="329"/>
    <d v="2020-08-31T00:00:00"/>
    <n v="5769"/>
    <n v="0"/>
    <n v="0"/>
    <d v="2020-09-08T00:00:00"/>
    <n v="38"/>
    <n v="8"/>
    <s v="No Dispute"/>
    <x v="0"/>
    <x v="18"/>
  </r>
  <r>
    <x v="1"/>
    <s v="8389-TCXFQ"/>
    <n v="8365605418"/>
    <x v="221"/>
    <d v="2021-07-06T00:00:00"/>
    <n v="6516"/>
    <n v="0"/>
    <n v="0"/>
    <d v="2021-06-14T00:00:00"/>
    <n v="8"/>
    <n v="0"/>
    <s v="No Dispute"/>
    <x v="0"/>
    <x v="22"/>
  </r>
  <r>
    <x v="1"/>
    <s v="7938-EVASK"/>
    <n v="7249316066"/>
    <x v="333"/>
    <d v="2021-08-20T00:00:00"/>
    <n v="7868"/>
    <n v="1"/>
    <n v="0"/>
    <d v="2021-09-02T00:00:00"/>
    <n v="43"/>
    <n v="13"/>
    <s v="Disputed"/>
    <x v="1"/>
    <x v="2"/>
  </r>
  <r>
    <x v="3"/>
    <s v="9250-VHLWY"/>
    <n v="8375759964"/>
    <x v="660"/>
    <d v="2020-06-23T00:00:00"/>
    <n v="3683"/>
    <n v="0"/>
    <n v="0"/>
    <d v="2020-06-17T00:00:00"/>
    <n v="24"/>
    <n v="0"/>
    <s v="No Dispute"/>
    <x v="0"/>
    <x v="7"/>
  </r>
  <r>
    <x v="1"/>
    <s v="4092-ZAVRG"/>
    <n v="4591110269"/>
    <x v="308"/>
    <d v="2021-08-22T00:00:00"/>
    <n v="7288"/>
    <n v="1"/>
    <n v="1"/>
    <d v="2021-08-11T00:00:00"/>
    <n v="19"/>
    <n v="0"/>
    <s v="Disputed"/>
    <x v="2"/>
    <x v="2"/>
  </r>
  <r>
    <x v="0"/>
    <s v="0379-NEVHP"/>
    <n v="8385411888"/>
    <x v="572"/>
    <d v="2021-03-19T00:00:00"/>
    <n v="7925"/>
    <n v="0"/>
    <n v="0"/>
    <d v="2021-03-11T00:00:00"/>
    <n v="22"/>
    <n v="0"/>
    <s v="No Dispute"/>
    <x v="0"/>
    <x v="3"/>
  </r>
  <r>
    <x v="3"/>
    <s v="1408-OQZUE"/>
    <n v="8389404239"/>
    <x v="167"/>
    <d v="2021-05-11T00:00:00"/>
    <n v="4406"/>
    <n v="0"/>
    <n v="0"/>
    <d v="2021-05-11T00:00:00"/>
    <n v="30"/>
    <n v="0"/>
    <s v="No Dispute"/>
    <x v="0"/>
    <x v="16"/>
  </r>
  <r>
    <x v="3"/>
    <s v="9250-VHLWY"/>
    <n v="8389561226"/>
    <x v="198"/>
    <d v="2020-04-23T00:00:00"/>
    <n v="5367"/>
    <n v="0"/>
    <n v="0"/>
    <d v="2020-04-17T00:00:00"/>
    <n v="24"/>
    <n v="0"/>
    <s v="No Dispute"/>
    <x v="0"/>
    <x v="8"/>
  </r>
  <r>
    <x v="2"/>
    <s v="8102-ABPKQ"/>
    <n v="8390889307"/>
    <x v="53"/>
    <d v="2020-10-23T00:00:00"/>
    <n v="6792"/>
    <n v="1"/>
    <n v="0"/>
    <d v="2020-11-06T00:00:00"/>
    <n v="44"/>
    <n v="14"/>
    <s v="Disputed"/>
    <x v="1"/>
    <x v="17"/>
  </r>
  <r>
    <x v="0"/>
    <s v="2820-XGXSB"/>
    <n v="8391160851"/>
    <x v="594"/>
    <d v="2020-09-24T00:00:00"/>
    <n v="7453"/>
    <n v="0"/>
    <n v="0"/>
    <d v="2020-09-01T00:00:00"/>
    <n v="7"/>
    <n v="0"/>
    <s v="No Dispute"/>
    <x v="0"/>
    <x v="18"/>
  </r>
  <r>
    <x v="1"/>
    <s v="5573-KSOIA"/>
    <n v="8391971820"/>
    <x v="48"/>
    <d v="2020-02-19T00:00:00"/>
    <n v="7091"/>
    <n v="0"/>
    <n v="0"/>
    <d v="2020-02-23T00:00:00"/>
    <n v="34"/>
    <n v="4"/>
    <s v="No Dispute"/>
    <x v="0"/>
    <x v="1"/>
  </r>
  <r>
    <x v="1"/>
    <s v="7600-OISKG"/>
    <n v="681889913"/>
    <x v="410"/>
    <d v="2021-08-23T00:00:00"/>
    <n v="4817"/>
    <n v="1"/>
    <n v="0"/>
    <d v="2021-08-22T00:00:00"/>
    <n v="29"/>
    <n v="0"/>
    <s v="Disputed"/>
    <x v="1"/>
    <x v="2"/>
  </r>
  <r>
    <x v="1"/>
    <s v="7938-EVASK"/>
    <n v="8400290228"/>
    <x v="655"/>
    <d v="2020-08-12T00:00:00"/>
    <n v="8831"/>
    <n v="0"/>
    <n v="0"/>
    <d v="2020-08-28T00:00:00"/>
    <n v="46"/>
    <n v="16"/>
    <s v="No Dispute"/>
    <x v="0"/>
    <x v="14"/>
  </r>
  <r>
    <x v="1"/>
    <s v="5284-DJOZO"/>
    <n v="9219327120"/>
    <x v="661"/>
    <d v="2021-08-24T00:00:00"/>
    <n v="6030"/>
    <n v="1"/>
    <n v="1"/>
    <d v="2021-08-11T00:00:00"/>
    <n v="17"/>
    <n v="0"/>
    <s v="Disputed"/>
    <x v="2"/>
    <x v="2"/>
  </r>
  <r>
    <x v="3"/>
    <s v="3271-YDPUJ"/>
    <n v="8412636726"/>
    <x v="404"/>
    <d v="2020-03-05T00:00:00"/>
    <n v="4329"/>
    <n v="0"/>
    <n v="0"/>
    <d v="2020-02-28T00:00:00"/>
    <n v="24"/>
    <n v="0"/>
    <s v="No Dispute"/>
    <x v="0"/>
    <x v="13"/>
  </r>
  <r>
    <x v="4"/>
    <s v="0706-NRGUP"/>
    <n v="8419584909"/>
    <x v="596"/>
    <d v="2021-03-09T00:00:00"/>
    <n v="2649"/>
    <n v="0"/>
    <n v="0"/>
    <d v="2021-03-16T00:00:00"/>
    <n v="37"/>
    <n v="7"/>
    <s v="No Dispute"/>
    <x v="0"/>
    <x v="3"/>
  </r>
  <r>
    <x v="1"/>
    <s v="9117-LYRCE"/>
    <n v="8420453376"/>
    <x v="620"/>
    <d v="2020-11-10T00:00:00"/>
    <n v="8660"/>
    <n v="0"/>
    <n v="0"/>
    <d v="2020-11-13T00:00:00"/>
    <n v="33"/>
    <n v="3"/>
    <s v="No Dispute"/>
    <x v="0"/>
    <x v="4"/>
  </r>
  <r>
    <x v="3"/>
    <s v="6391-GBFQJ"/>
    <n v="8426420017"/>
    <x v="598"/>
    <d v="2021-03-02T00:00:00"/>
    <n v="1548"/>
    <n v="0"/>
    <n v="0"/>
    <d v="2021-02-12T00:00:00"/>
    <n v="12"/>
    <n v="0"/>
    <s v="No Dispute"/>
    <x v="0"/>
    <x v="0"/>
  </r>
  <r>
    <x v="1"/>
    <s v="1447-YZKCL"/>
    <n v="8427086210"/>
    <x v="269"/>
    <d v="2021-11-29T00:00:00"/>
    <n v="8727"/>
    <n v="0"/>
    <n v="0"/>
    <d v="2021-12-05T00:00:00"/>
    <n v="36"/>
    <n v="6"/>
    <s v="No Dispute"/>
    <x v="0"/>
    <x v="11"/>
  </r>
  <r>
    <x v="0"/>
    <s v="9174-IYKOC"/>
    <n v="8428274862"/>
    <x v="517"/>
    <d v="2021-05-07T00:00:00"/>
    <n v="7701"/>
    <n v="0"/>
    <n v="0"/>
    <d v="2021-04-29T00:00:00"/>
    <n v="22"/>
    <n v="0"/>
    <s v="No Dispute"/>
    <x v="0"/>
    <x v="16"/>
  </r>
  <r>
    <x v="0"/>
    <s v="5920-DPXLN"/>
    <n v="8429016073"/>
    <x v="4"/>
    <d v="2020-11-24T00:00:00"/>
    <n v="4055"/>
    <n v="0"/>
    <n v="0"/>
    <d v="2020-11-21T00:00:00"/>
    <n v="27"/>
    <n v="0"/>
    <s v="No Dispute"/>
    <x v="0"/>
    <x v="4"/>
  </r>
  <r>
    <x v="2"/>
    <s v="7946-HJDUR"/>
    <n v="8429898953"/>
    <x v="276"/>
    <d v="2020-10-12T00:00:00"/>
    <n v="5100"/>
    <n v="0"/>
    <n v="0"/>
    <d v="2020-10-05T00:00:00"/>
    <n v="23"/>
    <n v="0"/>
    <s v="No Dispute"/>
    <x v="0"/>
    <x v="17"/>
  </r>
  <r>
    <x v="4"/>
    <s v="2687-XWAMA"/>
    <n v="8444345875"/>
    <x v="161"/>
    <d v="2020-03-28T00:00:00"/>
    <n v="4171"/>
    <n v="0"/>
    <n v="0"/>
    <d v="2020-03-11T00:00:00"/>
    <n v="13"/>
    <n v="0"/>
    <s v="No Dispute"/>
    <x v="0"/>
    <x v="13"/>
  </r>
  <r>
    <x v="2"/>
    <s v="8102-ABPKQ"/>
    <n v="8447618970"/>
    <x v="662"/>
    <d v="2021-07-18T00:00:00"/>
    <n v="6459"/>
    <n v="1"/>
    <n v="0"/>
    <d v="2021-08-06T00:00:00"/>
    <n v="49"/>
    <n v="19"/>
    <s v="Disputed"/>
    <x v="1"/>
    <x v="22"/>
  </r>
  <r>
    <x v="4"/>
    <s v="0706-NRGUP"/>
    <n v="8449889683"/>
    <x v="422"/>
    <d v="2020-12-14T00:00:00"/>
    <n v="2061"/>
    <n v="0"/>
    <n v="0"/>
    <d v="2020-12-09T00:00:00"/>
    <n v="25"/>
    <n v="0"/>
    <s v="No Dispute"/>
    <x v="0"/>
    <x v="10"/>
  </r>
  <r>
    <x v="2"/>
    <s v="7946-HJDUR"/>
    <n v="8450356834"/>
    <x v="136"/>
    <d v="2021-04-08T00:00:00"/>
    <n v="5021"/>
    <n v="0"/>
    <n v="0"/>
    <d v="2021-04-08T00:00:00"/>
    <n v="30"/>
    <n v="0"/>
    <s v="No Dispute"/>
    <x v="0"/>
    <x v="20"/>
  </r>
  <r>
    <x v="1"/>
    <s v="9771-QTLGZ"/>
    <n v="4160925882"/>
    <x v="663"/>
    <d v="2021-08-25T00:00:00"/>
    <n v="4119"/>
    <n v="1"/>
    <n v="0"/>
    <d v="2021-08-11T00:00:00"/>
    <n v="16"/>
    <n v="0"/>
    <s v="Disputed"/>
    <x v="1"/>
    <x v="2"/>
  </r>
  <r>
    <x v="1"/>
    <s v="0783-PEPYR"/>
    <n v="8456442808"/>
    <x v="584"/>
    <d v="2021-08-04T00:00:00"/>
    <n v="4956"/>
    <n v="0"/>
    <n v="0"/>
    <d v="2021-08-16T00:00:00"/>
    <n v="42"/>
    <n v="12"/>
    <s v="No Dispute"/>
    <x v="0"/>
    <x v="2"/>
  </r>
  <r>
    <x v="1"/>
    <s v="4640-FGEJI"/>
    <n v="8459323044"/>
    <x v="417"/>
    <d v="2021-02-13T00:00:00"/>
    <n v="4013"/>
    <n v="0"/>
    <n v="0"/>
    <d v="2021-02-17T00:00:00"/>
    <n v="34"/>
    <n v="4"/>
    <s v="No Dispute"/>
    <x v="0"/>
    <x v="0"/>
  </r>
  <r>
    <x v="4"/>
    <s v="0465-DTULQ"/>
    <n v="8461427104"/>
    <x v="531"/>
    <d v="2021-02-10T00:00:00"/>
    <n v="5214"/>
    <n v="1"/>
    <n v="0"/>
    <d v="2021-02-20T00:00:00"/>
    <n v="40"/>
    <n v="10"/>
    <s v="Disputed"/>
    <x v="1"/>
    <x v="0"/>
  </r>
  <r>
    <x v="2"/>
    <s v="2824-HJQPP"/>
    <n v="8462827944"/>
    <x v="143"/>
    <d v="2021-05-01T00:00:00"/>
    <n v="5240"/>
    <n v="0"/>
    <n v="0"/>
    <d v="2021-04-18T00:00:00"/>
    <n v="17"/>
    <n v="0"/>
    <s v="No Dispute"/>
    <x v="0"/>
    <x v="16"/>
  </r>
  <r>
    <x v="2"/>
    <s v="7695-NKUXM"/>
    <n v="8464039248"/>
    <x v="239"/>
    <d v="2021-07-30T00:00:00"/>
    <n v="6305"/>
    <n v="0"/>
    <n v="0"/>
    <d v="2021-07-03T00:00:00"/>
    <n v="3"/>
    <n v="0"/>
    <s v="No Dispute"/>
    <x v="0"/>
    <x v="22"/>
  </r>
  <r>
    <x v="3"/>
    <s v="3271-YDPUJ"/>
    <n v="8466153246"/>
    <x v="664"/>
    <d v="2020-07-03T00:00:00"/>
    <n v="3530"/>
    <n v="0"/>
    <n v="0"/>
    <d v="2020-07-03T00:00:00"/>
    <n v="30"/>
    <n v="0"/>
    <s v="No Dispute"/>
    <x v="0"/>
    <x v="12"/>
  </r>
  <r>
    <x v="1"/>
    <s v="2621-XCLEH"/>
    <n v="8912612689"/>
    <x v="291"/>
    <d v="2021-08-27T00:00:00"/>
    <n v="9217"/>
    <n v="1"/>
    <n v="0"/>
    <d v="2021-09-12T00:00:00"/>
    <n v="46"/>
    <n v="16"/>
    <s v="Disputed"/>
    <x v="1"/>
    <x v="2"/>
  </r>
  <r>
    <x v="3"/>
    <s v="7372-CESLR"/>
    <n v="8469604228"/>
    <x v="392"/>
    <d v="2021-07-08T00:00:00"/>
    <n v="4634"/>
    <n v="0"/>
    <n v="0"/>
    <d v="2021-06-21T00:00:00"/>
    <n v="13"/>
    <n v="0"/>
    <s v="No Dispute"/>
    <x v="0"/>
    <x v="22"/>
  </r>
  <r>
    <x v="3"/>
    <s v="6177-VTITE"/>
    <n v="8471061442"/>
    <x v="218"/>
    <d v="2020-12-24T00:00:00"/>
    <n v="1906"/>
    <n v="1"/>
    <n v="0"/>
    <d v="2020-12-09T00:00:00"/>
    <n v="15"/>
    <n v="0"/>
    <s v="Disputed"/>
    <x v="1"/>
    <x v="10"/>
  </r>
  <r>
    <x v="3"/>
    <s v="9286-VLKMI"/>
    <n v="8471592455"/>
    <x v="211"/>
    <d v="2021-01-29T00:00:00"/>
    <n v="5196"/>
    <n v="0"/>
    <n v="0"/>
    <d v="2021-01-04T00:00:00"/>
    <n v="5"/>
    <n v="0"/>
    <s v="No Dispute"/>
    <x v="0"/>
    <x v="6"/>
  </r>
  <r>
    <x v="0"/>
    <s v="9014-WENVB"/>
    <n v="8473757844"/>
    <x v="215"/>
    <d v="2021-07-05T00:00:00"/>
    <n v="2613"/>
    <n v="0"/>
    <n v="0"/>
    <d v="2021-07-13T00:00:00"/>
    <n v="38"/>
    <n v="8"/>
    <s v="No Dispute"/>
    <x v="0"/>
    <x v="22"/>
  </r>
  <r>
    <x v="1"/>
    <s v="6048-QPZCF"/>
    <n v="8478661655"/>
    <x v="400"/>
    <d v="2021-10-24T00:00:00"/>
    <n v="5437"/>
    <n v="0"/>
    <n v="0"/>
    <d v="2021-09-29T00:00:00"/>
    <n v="5"/>
    <n v="0"/>
    <s v="No Dispute"/>
    <x v="0"/>
    <x v="15"/>
  </r>
  <r>
    <x v="3"/>
    <s v="7654-DOLHO"/>
    <n v="8482497127"/>
    <x v="86"/>
    <d v="2021-05-12T00:00:00"/>
    <n v="1606"/>
    <n v="0"/>
    <n v="0"/>
    <d v="2021-05-07T00:00:00"/>
    <n v="25"/>
    <n v="0"/>
    <s v="No Dispute"/>
    <x v="0"/>
    <x v="16"/>
  </r>
  <r>
    <x v="1"/>
    <s v="4092-ZAVRG"/>
    <n v="8483378519"/>
    <x v="438"/>
    <d v="2020-02-03T00:00:00"/>
    <n v="7521"/>
    <n v="0"/>
    <n v="0"/>
    <d v="2020-01-13T00:00:00"/>
    <n v="9"/>
    <n v="0"/>
    <s v="No Dispute"/>
    <x v="0"/>
    <x v="1"/>
  </r>
  <r>
    <x v="4"/>
    <s v="0465-DTULQ"/>
    <n v="8488549558"/>
    <x v="163"/>
    <d v="2020-05-28T00:00:00"/>
    <n v="4362"/>
    <n v="1"/>
    <n v="0"/>
    <d v="2020-06-12T00:00:00"/>
    <n v="45"/>
    <n v="15"/>
    <s v="Disputed"/>
    <x v="1"/>
    <x v="19"/>
  </r>
  <r>
    <x v="2"/>
    <s v="7695-NKUXM"/>
    <n v="8489952796"/>
    <x v="351"/>
    <d v="2021-07-22T00:00:00"/>
    <n v="5319"/>
    <n v="0"/>
    <n v="0"/>
    <d v="2021-06-25T00:00:00"/>
    <n v="3"/>
    <n v="0"/>
    <s v="No Dispute"/>
    <x v="0"/>
    <x v="22"/>
  </r>
  <r>
    <x v="3"/>
    <s v="0688-XNJRO"/>
    <n v="8493182849"/>
    <x v="665"/>
    <d v="2020-02-17T00:00:00"/>
    <n v="1803"/>
    <n v="0"/>
    <n v="0"/>
    <d v="2020-03-22T00:00:00"/>
    <n v="64"/>
    <n v="34"/>
    <s v="No Dispute"/>
    <x v="0"/>
    <x v="1"/>
  </r>
  <r>
    <x v="1"/>
    <s v="3448-OWJOT"/>
    <n v="781909762"/>
    <x v="535"/>
    <d v="2021-08-29T00:00:00"/>
    <n v="6671"/>
    <n v="1"/>
    <n v="1"/>
    <d v="2021-09-09T00:00:00"/>
    <n v="41"/>
    <n v="11"/>
    <s v="Disputed"/>
    <x v="2"/>
    <x v="2"/>
  </r>
  <r>
    <x v="4"/>
    <s v="2026-XLBER"/>
    <n v="8503873648"/>
    <x v="275"/>
    <d v="2020-11-28T00:00:00"/>
    <n v="3787"/>
    <n v="0"/>
    <n v="0"/>
    <d v="2020-11-11T00:00:00"/>
    <n v="13"/>
    <n v="0"/>
    <s v="No Dispute"/>
    <x v="0"/>
    <x v="4"/>
  </r>
  <r>
    <x v="4"/>
    <s v="6077-FDQRK"/>
    <n v="8513935149"/>
    <x v="293"/>
    <d v="2020-09-03T00:00:00"/>
    <n v="3014"/>
    <n v="0"/>
    <n v="0"/>
    <d v="2020-08-30T00:00:00"/>
    <n v="26"/>
    <n v="0"/>
    <s v="No Dispute"/>
    <x v="0"/>
    <x v="18"/>
  </r>
  <r>
    <x v="1"/>
    <s v="7600-OISKG"/>
    <n v="3109120531"/>
    <x v="487"/>
    <d v="2021-09-03T00:00:00"/>
    <n v="9054"/>
    <n v="1"/>
    <n v="0"/>
    <d v="2021-09-02T00:00:00"/>
    <n v="29"/>
    <n v="0"/>
    <s v="Disputed"/>
    <x v="1"/>
    <x v="5"/>
  </r>
  <r>
    <x v="1"/>
    <s v="8976-AMJEO"/>
    <n v="8517033976"/>
    <x v="369"/>
    <d v="2021-04-20T00:00:00"/>
    <n v="7099"/>
    <n v="0"/>
    <n v="0"/>
    <d v="2021-04-23T00:00:00"/>
    <n v="33"/>
    <n v="3"/>
    <s v="No Dispute"/>
    <x v="0"/>
    <x v="20"/>
  </r>
  <r>
    <x v="2"/>
    <s v="5613-UHVMG"/>
    <n v="8523083533"/>
    <x v="276"/>
    <d v="2020-10-12T00:00:00"/>
    <n v="4112"/>
    <n v="1"/>
    <n v="1"/>
    <d v="2020-10-21T00:00:00"/>
    <n v="39"/>
    <n v="9"/>
    <s v="Disputed"/>
    <x v="2"/>
    <x v="17"/>
  </r>
  <r>
    <x v="4"/>
    <s v="2687-XWAMA"/>
    <n v="8527409222"/>
    <x v="328"/>
    <d v="2020-06-18T00:00:00"/>
    <n v="6797"/>
    <n v="0"/>
    <n v="0"/>
    <d v="2020-05-31T00:00:00"/>
    <n v="12"/>
    <n v="0"/>
    <s v="No Dispute"/>
    <x v="0"/>
    <x v="7"/>
  </r>
  <r>
    <x v="3"/>
    <s v="0688-XNJRO"/>
    <n v="8528877072"/>
    <x v="666"/>
    <d v="2020-02-11T00:00:00"/>
    <n v="6419"/>
    <n v="0"/>
    <n v="0"/>
    <d v="2020-02-24T00:00:00"/>
    <n v="43"/>
    <n v="13"/>
    <s v="No Dispute"/>
    <x v="0"/>
    <x v="1"/>
  </r>
  <r>
    <x v="4"/>
    <s v="4460-ZXNDN"/>
    <n v="8548423449"/>
    <x v="47"/>
    <d v="2020-07-09T00:00:00"/>
    <n v="5160"/>
    <n v="0"/>
    <n v="0"/>
    <d v="2020-07-23T00:00:00"/>
    <n v="44"/>
    <n v="14"/>
    <s v="No Dispute"/>
    <x v="0"/>
    <x v="12"/>
  </r>
  <r>
    <x v="2"/>
    <s v="2824-HJQPP"/>
    <n v="8551131035"/>
    <x v="305"/>
    <d v="2020-12-19T00:00:00"/>
    <n v="8687"/>
    <n v="0"/>
    <n v="0"/>
    <d v="2020-12-08T00:00:00"/>
    <n v="19"/>
    <n v="0"/>
    <s v="No Dispute"/>
    <x v="0"/>
    <x v="10"/>
  </r>
  <r>
    <x v="4"/>
    <s v="9149-MATVB"/>
    <n v="8553422918"/>
    <x v="270"/>
    <d v="2021-12-26T00:00:00"/>
    <n v="5142"/>
    <n v="0"/>
    <n v="0"/>
    <d v="2021-12-18T00:00:00"/>
    <n v="22"/>
    <n v="0"/>
    <s v="No Dispute"/>
    <x v="0"/>
    <x v="21"/>
  </r>
  <r>
    <x v="3"/>
    <s v="8942-ERSWK"/>
    <n v="8564835935"/>
    <x v="618"/>
    <d v="2021-11-26T00:00:00"/>
    <n v="953"/>
    <n v="0"/>
    <n v="0"/>
    <d v="2021-11-01T00:00:00"/>
    <n v="5"/>
    <n v="0"/>
    <s v="No Dispute"/>
    <x v="0"/>
    <x v="11"/>
  </r>
  <r>
    <x v="4"/>
    <s v="9323-NDIOV"/>
    <n v="8568370573"/>
    <x v="665"/>
    <d v="2020-02-17T00:00:00"/>
    <n v="5655"/>
    <n v="1"/>
    <n v="0"/>
    <d v="2020-03-12T00:00:00"/>
    <n v="54"/>
    <n v="24"/>
    <s v="Disputed"/>
    <x v="1"/>
    <x v="1"/>
  </r>
  <r>
    <x v="0"/>
    <s v="0709-LZRJV"/>
    <n v="8575598490"/>
    <x v="655"/>
    <d v="2020-08-12T00:00:00"/>
    <n v="2698"/>
    <n v="1"/>
    <n v="0"/>
    <d v="2020-08-24T00:00:00"/>
    <n v="42"/>
    <n v="12"/>
    <s v="Disputed"/>
    <x v="1"/>
    <x v="14"/>
  </r>
  <r>
    <x v="3"/>
    <s v="9250-VHLWY"/>
    <n v="8576086686"/>
    <x v="59"/>
    <d v="2020-04-13T00:00:00"/>
    <n v="3800"/>
    <n v="0"/>
    <n v="0"/>
    <d v="2020-03-29T00:00:00"/>
    <n v="15"/>
    <n v="0"/>
    <s v="No Dispute"/>
    <x v="0"/>
    <x v="8"/>
  </r>
  <r>
    <x v="0"/>
    <s v="6708-DPYTF"/>
    <n v="8582366228"/>
    <x v="49"/>
    <d v="2020-10-03T00:00:00"/>
    <n v="2742"/>
    <n v="0"/>
    <n v="0"/>
    <d v="2020-10-06T00:00:00"/>
    <n v="33"/>
    <n v="3"/>
    <s v="No Dispute"/>
    <x v="0"/>
    <x v="17"/>
  </r>
  <r>
    <x v="3"/>
    <s v="8942-ERSWK"/>
    <n v="8585978960"/>
    <x v="118"/>
    <d v="2021-11-18T00:00:00"/>
    <n v="739"/>
    <n v="0"/>
    <n v="0"/>
    <d v="2021-10-29T00:00:00"/>
    <n v="10"/>
    <n v="0"/>
    <s v="No Dispute"/>
    <x v="0"/>
    <x v="11"/>
  </r>
  <r>
    <x v="3"/>
    <s v="9286-VLKMI"/>
    <n v="8595337570"/>
    <x v="607"/>
    <d v="2020-09-18T00:00:00"/>
    <n v="4425"/>
    <n v="0"/>
    <n v="0"/>
    <d v="2020-08-22T00:00:00"/>
    <n v="3"/>
    <n v="0"/>
    <s v="No Dispute"/>
    <x v="0"/>
    <x v="18"/>
  </r>
  <r>
    <x v="3"/>
    <s v="3676-CQAIF"/>
    <n v="8598688213"/>
    <x v="190"/>
    <d v="2020-03-26T00:00:00"/>
    <n v="2593"/>
    <n v="0"/>
    <n v="0"/>
    <d v="2020-04-02T00:00:00"/>
    <n v="37"/>
    <n v="7"/>
    <s v="No Dispute"/>
    <x v="0"/>
    <x v="13"/>
  </r>
  <r>
    <x v="2"/>
    <s v="6004-KITZM"/>
    <n v="8604269690"/>
    <x v="453"/>
    <d v="2021-08-31T00:00:00"/>
    <n v="8337"/>
    <n v="0"/>
    <n v="0"/>
    <d v="2021-08-30T00:00:00"/>
    <n v="29"/>
    <n v="0"/>
    <s v="No Dispute"/>
    <x v="0"/>
    <x v="5"/>
  </r>
  <r>
    <x v="0"/>
    <s v="1080-NDGAE"/>
    <n v="8610241270"/>
    <x v="59"/>
    <d v="2020-04-13T00:00:00"/>
    <n v="9582"/>
    <n v="0"/>
    <n v="0"/>
    <d v="2020-03-31T00:00:00"/>
    <n v="17"/>
    <n v="0"/>
    <s v="No Dispute"/>
    <x v="0"/>
    <x v="8"/>
  </r>
  <r>
    <x v="1"/>
    <s v="5284-DJOZO"/>
    <n v="8615012107"/>
    <x v="5"/>
    <d v="2020-02-26T00:00:00"/>
    <n v="5381"/>
    <n v="0"/>
    <n v="0"/>
    <d v="2020-02-11T00:00:00"/>
    <n v="15"/>
    <n v="0"/>
    <s v="No Dispute"/>
    <x v="0"/>
    <x v="1"/>
  </r>
  <r>
    <x v="3"/>
    <s v="3676-CQAIF"/>
    <n v="8623313803"/>
    <x v="65"/>
    <d v="2020-03-08T00:00:00"/>
    <n v="4452"/>
    <n v="0"/>
    <n v="0"/>
    <d v="2020-03-17T00:00:00"/>
    <n v="39"/>
    <n v="9"/>
    <s v="No Dispute"/>
    <x v="0"/>
    <x v="13"/>
  </r>
  <r>
    <x v="3"/>
    <s v="7372-CESLR"/>
    <n v="8631854540"/>
    <x v="311"/>
    <d v="2021-05-15T00:00:00"/>
    <n v="2245"/>
    <n v="0"/>
    <n v="0"/>
    <d v="2021-05-12T00:00:00"/>
    <n v="27"/>
    <n v="0"/>
    <s v="No Dispute"/>
    <x v="0"/>
    <x v="16"/>
  </r>
  <r>
    <x v="3"/>
    <s v="7372-CESLR"/>
    <n v="8634528747"/>
    <x v="63"/>
    <d v="2020-10-10T00:00:00"/>
    <n v="5282"/>
    <n v="0"/>
    <n v="0"/>
    <d v="2020-09-28T00:00:00"/>
    <n v="18"/>
    <n v="0"/>
    <s v="No Dispute"/>
    <x v="0"/>
    <x v="17"/>
  </r>
  <r>
    <x v="2"/>
    <s v="7946-HJDUR"/>
    <n v="8636390396"/>
    <x v="133"/>
    <d v="2020-04-28T00:00:00"/>
    <n v="5538"/>
    <n v="0"/>
    <n v="0"/>
    <d v="2020-04-22T00:00:00"/>
    <n v="24"/>
    <n v="0"/>
    <s v="No Dispute"/>
    <x v="0"/>
    <x v="8"/>
  </r>
  <r>
    <x v="3"/>
    <s v="6296-UKEUZ"/>
    <n v="8638140916"/>
    <x v="237"/>
    <d v="2021-01-06T00:00:00"/>
    <n v="2142"/>
    <n v="0"/>
    <n v="0"/>
    <d v="2020-12-08T00:00:00"/>
    <n v="1"/>
    <n v="0"/>
    <s v="No Dispute"/>
    <x v="0"/>
    <x v="6"/>
  </r>
  <r>
    <x v="0"/>
    <s v="3598-DNURW"/>
    <n v="8645315959"/>
    <x v="51"/>
    <d v="2020-02-25T00:00:00"/>
    <n v="4702"/>
    <n v="0"/>
    <n v="0"/>
    <d v="2020-02-09T00:00:00"/>
    <n v="14"/>
    <n v="0"/>
    <s v="No Dispute"/>
    <x v="0"/>
    <x v="1"/>
  </r>
  <r>
    <x v="4"/>
    <s v="5592-UQXSS"/>
    <n v="8653422623"/>
    <x v="452"/>
    <d v="2021-03-08T00:00:00"/>
    <n v="3722"/>
    <n v="0"/>
    <n v="0"/>
    <d v="2021-03-03T00:00:00"/>
    <n v="25"/>
    <n v="0"/>
    <s v="No Dispute"/>
    <x v="0"/>
    <x v="3"/>
  </r>
  <r>
    <x v="0"/>
    <s v="9212-BTDMX"/>
    <n v="8656503168"/>
    <x v="480"/>
    <d v="2021-06-18T00:00:00"/>
    <n v="3515"/>
    <n v="0"/>
    <n v="0"/>
    <d v="2021-06-05T00:00:00"/>
    <n v="17"/>
    <n v="0"/>
    <s v="No Dispute"/>
    <x v="0"/>
    <x v="9"/>
  </r>
  <r>
    <x v="2"/>
    <s v="6627-ELFBK"/>
    <n v="8659733546"/>
    <x v="9"/>
    <d v="2021-07-31T00:00:00"/>
    <n v="5797"/>
    <n v="0"/>
    <n v="0"/>
    <d v="2021-07-14T00:00:00"/>
    <n v="13"/>
    <n v="0"/>
    <s v="No Dispute"/>
    <x v="0"/>
    <x v="2"/>
  </r>
  <r>
    <x v="3"/>
    <s v="6296-UKEUZ"/>
    <n v="8663805291"/>
    <x v="667"/>
    <d v="2021-04-04T00:00:00"/>
    <n v="1480"/>
    <n v="0"/>
    <n v="0"/>
    <d v="2021-03-07T00:00:00"/>
    <n v="2"/>
    <n v="0"/>
    <s v="No Dispute"/>
    <x v="0"/>
    <x v="20"/>
  </r>
  <r>
    <x v="1"/>
    <s v="9771-QTLGZ"/>
    <n v="4318317513"/>
    <x v="96"/>
    <d v="2021-09-16T00:00:00"/>
    <n v="6464"/>
    <n v="1"/>
    <n v="1"/>
    <d v="2021-09-04T00:00:00"/>
    <n v="18"/>
    <n v="0"/>
    <s v="Disputed"/>
    <x v="2"/>
    <x v="5"/>
  </r>
  <r>
    <x v="0"/>
    <s v="1080-NDGAE"/>
    <n v="8673161784"/>
    <x v="183"/>
    <d v="2021-02-14T00:00:00"/>
    <n v="10000"/>
    <n v="1"/>
    <n v="0"/>
    <d v="2021-02-13T00:00:00"/>
    <n v="29"/>
    <n v="0"/>
    <s v="Disputed"/>
    <x v="1"/>
    <x v="0"/>
  </r>
  <r>
    <x v="3"/>
    <s v="8690-EEBEO"/>
    <n v="8673355331"/>
    <x v="663"/>
    <d v="2021-08-25T00:00:00"/>
    <n v="6418"/>
    <n v="0"/>
    <n v="0"/>
    <d v="2021-08-26T00:00:00"/>
    <n v="31"/>
    <n v="1"/>
    <s v="No Dispute"/>
    <x v="0"/>
    <x v="2"/>
  </r>
  <r>
    <x v="0"/>
    <s v="9174-IYKOC"/>
    <n v="8675080549"/>
    <x v="290"/>
    <d v="2021-12-24T00:00:00"/>
    <n v="5162"/>
    <n v="0"/>
    <n v="0"/>
    <d v="2021-12-18T00:00:00"/>
    <n v="24"/>
    <n v="0"/>
    <s v="No Dispute"/>
    <x v="0"/>
    <x v="21"/>
  </r>
  <r>
    <x v="0"/>
    <s v="7329-TWKLF"/>
    <n v="8680785503"/>
    <x v="513"/>
    <d v="2021-10-08T00:00:00"/>
    <n v="8450"/>
    <n v="0"/>
    <n v="0"/>
    <d v="2021-09-23T00:00:00"/>
    <n v="15"/>
    <n v="0"/>
    <s v="No Dispute"/>
    <x v="0"/>
    <x v="15"/>
  </r>
  <r>
    <x v="0"/>
    <s v="9212-BTDMX"/>
    <n v="8682159283"/>
    <x v="230"/>
    <d v="2020-11-18T00:00:00"/>
    <n v="4500"/>
    <n v="0"/>
    <n v="0"/>
    <d v="2020-10-31T00:00:00"/>
    <n v="12"/>
    <n v="0"/>
    <s v="No Dispute"/>
    <x v="0"/>
    <x v="4"/>
  </r>
  <r>
    <x v="1"/>
    <s v="2621-XCLEH"/>
    <n v="8691041327"/>
    <x v="108"/>
    <d v="2020-05-16T00:00:00"/>
    <n v="7406"/>
    <n v="0"/>
    <n v="0"/>
    <d v="2020-05-30T00:00:00"/>
    <n v="44"/>
    <n v="14"/>
    <s v="No Dispute"/>
    <x v="0"/>
    <x v="19"/>
  </r>
  <r>
    <x v="0"/>
    <s v="5196-TWQXF"/>
    <n v="8696910353"/>
    <x v="268"/>
    <d v="2020-07-21T00:00:00"/>
    <n v="8234"/>
    <n v="0"/>
    <n v="0"/>
    <d v="2020-07-04T00:00:00"/>
    <n v="13"/>
    <n v="0"/>
    <s v="No Dispute"/>
    <x v="0"/>
    <x v="12"/>
  </r>
  <r>
    <x v="1"/>
    <s v="4651-PMEXQ"/>
    <n v="8701747713"/>
    <x v="312"/>
    <d v="2020-02-08T00:00:00"/>
    <n v="10032"/>
    <n v="0"/>
    <n v="0"/>
    <d v="2020-02-11T00:00:00"/>
    <n v="33"/>
    <n v="3"/>
    <s v="No Dispute"/>
    <x v="0"/>
    <x v="1"/>
  </r>
  <r>
    <x v="1"/>
    <s v="6833-ETVHD"/>
    <n v="8710240010"/>
    <x v="245"/>
    <d v="2020-10-15T00:00:00"/>
    <n v="8417"/>
    <n v="0"/>
    <n v="0"/>
    <d v="2020-10-02T00:00:00"/>
    <n v="17"/>
    <n v="0"/>
    <s v="No Dispute"/>
    <x v="0"/>
    <x v="17"/>
  </r>
  <r>
    <x v="2"/>
    <s v="6627-ELFBK"/>
    <n v="8711368352"/>
    <x v="532"/>
    <d v="2020-12-18T00:00:00"/>
    <n v="8049"/>
    <n v="1"/>
    <n v="1"/>
    <d v="2020-12-25T00:00:00"/>
    <n v="37"/>
    <n v="7"/>
    <s v="Disputed"/>
    <x v="2"/>
    <x v="10"/>
  </r>
  <r>
    <x v="4"/>
    <s v="7260-ZHAKS"/>
    <n v="8711889452"/>
    <x v="151"/>
    <d v="2021-06-16T00:00:00"/>
    <n v="5531"/>
    <n v="0"/>
    <n v="0"/>
    <d v="2021-06-12T00:00:00"/>
    <n v="26"/>
    <n v="0"/>
    <s v="No Dispute"/>
    <x v="0"/>
    <x v="9"/>
  </r>
  <r>
    <x v="2"/>
    <s v="5613-UHVMG"/>
    <n v="8713304663"/>
    <x v="540"/>
    <d v="2020-11-03T00:00:00"/>
    <n v="6459"/>
    <n v="1"/>
    <n v="0"/>
    <d v="2020-11-26T00:00:00"/>
    <n v="53"/>
    <n v="23"/>
    <s v="Disputed"/>
    <x v="1"/>
    <x v="4"/>
  </r>
  <r>
    <x v="1"/>
    <s v="5164-VMYWJ"/>
    <n v="8718207011"/>
    <x v="4"/>
    <d v="2020-11-24T00:00:00"/>
    <n v="6520"/>
    <n v="0"/>
    <n v="0"/>
    <d v="2020-11-11T00:00:00"/>
    <n v="17"/>
    <n v="0"/>
    <s v="No Dispute"/>
    <x v="0"/>
    <x v="4"/>
  </r>
  <r>
    <x v="2"/>
    <s v="7695-NKUXM"/>
    <n v="8718899384"/>
    <x v="102"/>
    <d v="2020-12-20T00:00:00"/>
    <n v="3812"/>
    <n v="1"/>
    <n v="0"/>
    <d v="2020-12-12T00:00:00"/>
    <n v="22"/>
    <n v="0"/>
    <s v="Disputed"/>
    <x v="1"/>
    <x v="10"/>
  </r>
  <r>
    <x v="0"/>
    <s v="6160-HCSFI"/>
    <n v="8731613770"/>
    <x v="665"/>
    <d v="2020-02-17T00:00:00"/>
    <n v="7744"/>
    <n v="0"/>
    <n v="0"/>
    <d v="2020-02-11T00:00:00"/>
    <n v="24"/>
    <n v="0"/>
    <s v="No Dispute"/>
    <x v="0"/>
    <x v="1"/>
  </r>
  <r>
    <x v="1"/>
    <s v="9322-YCTQO"/>
    <n v="8732544679"/>
    <x v="606"/>
    <d v="2021-08-15T00:00:00"/>
    <n v="8639"/>
    <n v="0"/>
    <n v="0"/>
    <d v="2021-08-26T00:00:00"/>
    <n v="41"/>
    <n v="11"/>
    <s v="No Dispute"/>
    <x v="0"/>
    <x v="2"/>
  </r>
  <r>
    <x v="1"/>
    <s v="1447-YZKCL"/>
    <n v="7218760518"/>
    <x v="350"/>
    <d v="2021-09-17T00:00:00"/>
    <n v="6293"/>
    <n v="1"/>
    <n v="1"/>
    <d v="2021-09-21T00:00:00"/>
    <n v="34"/>
    <n v="4"/>
    <s v="Disputed"/>
    <x v="2"/>
    <x v="5"/>
  </r>
  <r>
    <x v="0"/>
    <s v="2423-QOKIO"/>
    <n v="8733352411"/>
    <x v="640"/>
    <d v="2021-07-17T00:00:00"/>
    <n v="6421"/>
    <n v="0"/>
    <n v="0"/>
    <d v="2021-07-03T00:00:00"/>
    <n v="16"/>
    <n v="0"/>
    <s v="No Dispute"/>
    <x v="0"/>
    <x v="22"/>
  </r>
  <r>
    <x v="3"/>
    <s v="7372-CESLR"/>
    <n v="8737102611"/>
    <x v="0"/>
    <d v="2021-02-01T00:00:00"/>
    <n v="2750"/>
    <n v="0"/>
    <n v="0"/>
    <d v="2021-01-27T00:00:00"/>
    <n v="25"/>
    <n v="0"/>
    <s v="No Dispute"/>
    <x v="0"/>
    <x v="0"/>
  </r>
  <r>
    <x v="0"/>
    <s v="6708-DPYTF"/>
    <n v="8738019739"/>
    <x v="600"/>
    <d v="2020-02-20T00:00:00"/>
    <n v="9219"/>
    <n v="0"/>
    <n v="0"/>
    <d v="2020-02-19T00:00:00"/>
    <n v="29"/>
    <n v="0"/>
    <s v="No Dispute"/>
    <x v="0"/>
    <x v="1"/>
  </r>
  <r>
    <x v="0"/>
    <s v="2820-XGXSB"/>
    <n v="8742038745"/>
    <x v="356"/>
    <d v="2020-07-01T00:00:00"/>
    <n v="5591"/>
    <n v="0"/>
    <n v="0"/>
    <d v="2020-06-07T00:00:00"/>
    <n v="6"/>
    <n v="0"/>
    <s v="No Dispute"/>
    <x v="0"/>
    <x v="12"/>
  </r>
  <r>
    <x v="3"/>
    <s v="0688-XNJRO"/>
    <n v="8748260263"/>
    <x v="416"/>
    <d v="2021-01-30T00:00:00"/>
    <n v="4481"/>
    <n v="0"/>
    <n v="0"/>
    <d v="2021-02-16T00:00:00"/>
    <n v="47"/>
    <n v="17"/>
    <s v="No Dispute"/>
    <x v="0"/>
    <x v="6"/>
  </r>
  <r>
    <x v="4"/>
    <s v="6831-FIODB"/>
    <n v="8765324049"/>
    <x v="426"/>
    <d v="2020-02-15T00:00:00"/>
    <n v="6284"/>
    <n v="0"/>
    <n v="0"/>
    <d v="2020-02-10T00:00:00"/>
    <n v="25"/>
    <n v="0"/>
    <s v="No Dispute"/>
    <x v="0"/>
    <x v="1"/>
  </r>
  <r>
    <x v="1"/>
    <s v="4640-FGEJI"/>
    <n v="8772170448"/>
    <x v="488"/>
    <d v="2020-06-21T00:00:00"/>
    <n v="5974"/>
    <n v="0"/>
    <n v="0"/>
    <d v="2020-06-18T00:00:00"/>
    <n v="27"/>
    <n v="0"/>
    <s v="No Dispute"/>
    <x v="0"/>
    <x v="7"/>
  </r>
  <r>
    <x v="2"/>
    <s v="1604-LIFKX"/>
    <n v="8780390122"/>
    <x v="565"/>
    <d v="2020-09-16T00:00:00"/>
    <n v="8795"/>
    <n v="0"/>
    <n v="0"/>
    <d v="2020-09-27T00:00:00"/>
    <n v="41"/>
    <n v="11"/>
    <s v="No Dispute"/>
    <x v="0"/>
    <x v="18"/>
  </r>
  <r>
    <x v="2"/>
    <s v="3568-JJMFW"/>
    <n v="8786637235"/>
    <x v="650"/>
    <d v="2021-11-14T00:00:00"/>
    <n v="6071"/>
    <n v="1"/>
    <n v="0"/>
    <d v="2021-11-08T00:00:00"/>
    <n v="24"/>
    <n v="0"/>
    <s v="Disputed"/>
    <x v="1"/>
    <x v="11"/>
  </r>
  <r>
    <x v="1"/>
    <s v="1447-YZKCL"/>
    <n v="8788784425"/>
    <x v="668"/>
    <d v="2020-05-12T00:00:00"/>
    <n v="7329"/>
    <n v="0"/>
    <n v="0"/>
    <d v="2020-05-18T00:00:00"/>
    <n v="36"/>
    <n v="6"/>
    <s v="No Dispute"/>
    <x v="0"/>
    <x v="19"/>
  </r>
  <r>
    <x v="4"/>
    <s v="3993-QUNVJ"/>
    <n v="8788830849"/>
    <x v="634"/>
    <d v="2021-10-03T00:00:00"/>
    <n v="8491"/>
    <n v="0"/>
    <n v="0"/>
    <d v="2021-09-19T00:00:00"/>
    <n v="16"/>
    <n v="0"/>
    <s v="No Dispute"/>
    <x v="0"/>
    <x v="15"/>
  </r>
  <r>
    <x v="0"/>
    <s v="6160-HCSFI"/>
    <n v="8793921356"/>
    <x v="96"/>
    <d v="2021-09-16T00:00:00"/>
    <n v="8291"/>
    <n v="0"/>
    <n v="0"/>
    <d v="2021-08-28T00:00:00"/>
    <n v="11"/>
    <n v="0"/>
    <s v="No Dispute"/>
    <x v="0"/>
    <x v="5"/>
  </r>
  <r>
    <x v="4"/>
    <s v="3831-FXWYK"/>
    <n v="8808258474"/>
    <x v="20"/>
    <d v="2020-12-04T00:00:00"/>
    <n v="6603"/>
    <n v="0"/>
    <n v="0"/>
    <d v="2020-12-05T00:00:00"/>
    <n v="31"/>
    <n v="1"/>
    <s v="No Dispute"/>
    <x v="0"/>
    <x v="10"/>
  </r>
  <r>
    <x v="4"/>
    <s v="0706-NRGUP"/>
    <n v="8810803769"/>
    <x v="323"/>
    <d v="2020-08-22T00:00:00"/>
    <n v="2962"/>
    <n v="0"/>
    <n v="0"/>
    <d v="2020-08-31T00:00:00"/>
    <n v="39"/>
    <n v="9"/>
    <s v="No Dispute"/>
    <x v="0"/>
    <x v="14"/>
  </r>
  <r>
    <x v="0"/>
    <s v="3598-DNURW"/>
    <n v="8813796388"/>
    <x v="150"/>
    <d v="2021-05-26T00:00:00"/>
    <n v="5706"/>
    <n v="0"/>
    <n v="0"/>
    <d v="2021-05-11T00:00:00"/>
    <n v="15"/>
    <n v="0"/>
    <s v="No Dispute"/>
    <x v="0"/>
    <x v="16"/>
  </r>
  <r>
    <x v="4"/>
    <s v="9323-NDIOV"/>
    <n v="8815422174"/>
    <x v="217"/>
    <d v="2021-08-16T00:00:00"/>
    <n v="2942"/>
    <n v="0"/>
    <n v="0"/>
    <d v="2021-08-10T00:00:00"/>
    <n v="24"/>
    <n v="0"/>
    <s v="No Dispute"/>
    <x v="0"/>
    <x v="2"/>
  </r>
  <r>
    <x v="4"/>
    <s v="7260-ZHAKS"/>
    <n v="8820244619"/>
    <x v="145"/>
    <d v="2021-10-12T00:00:00"/>
    <n v="1970"/>
    <n v="0"/>
    <n v="0"/>
    <d v="2021-10-06T00:00:00"/>
    <n v="24"/>
    <n v="0"/>
    <s v="No Dispute"/>
    <x v="0"/>
    <x v="15"/>
  </r>
  <r>
    <x v="4"/>
    <s v="3993-QUNVJ"/>
    <n v="8828293477"/>
    <x v="39"/>
    <d v="2020-09-01T00:00:00"/>
    <n v="6790"/>
    <n v="0"/>
    <n v="0"/>
    <d v="2020-08-18T00:00:00"/>
    <n v="16"/>
    <n v="0"/>
    <s v="No Dispute"/>
    <x v="0"/>
    <x v="18"/>
  </r>
  <r>
    <x v="3"/>
    <s v="1168-BEASA"/>
    <n v="8835176664"/>
    <x v="211"/>
    <d v="2021-01-29T00:00:00"/>
    <n v="5986"/>
    <n v="0"/>
    <n v="0"/>
    <d v="2021-01-25T00:00:00"/>
    <n v="26"/>
    <n v="0"/>
    <s v="No Dispute"/>
    <x v="0"/>
    <x v="6"/>
  </r>
  <r>
    <x v="1"/>
    <s v="7245-CKNCN"/>
    <n v="8840023232"/>
    <x v="65"/>
    <d v="2020-03-08T00:00:00"/>
    <n v="8889"/>
    <n v="0"/>
    <n v="0"/>
    <d v="2020-02-29T00:00:00"/>
    <n v="22"/>
    <n v="0"/>
    <s v="No Dispute"/>
    <x v="0"/>
    <x v="13"/>
  </r>
  <r>
    <x v="1"/>
    <s v="6833-ETVHD"/>
    <n v="8844419761"/>
    <x v="447"/>
    <d v="2021-06-09T00:00:00"/>
    <n v="5469"/>
    <n v="0"/>
    <n v="0"/>
    <d v="2021-06-01T00:00:00"/>
    <n v="22"/>
    <n v="0"/>
    <s v="No Dispute"/>
    <x v="0"/>
    <x v="9"/>
  </r>
  <r>
    <x v="3"/>
    <s v="9460-VAZGD"/>
    <n v="8852045930"/>
    <x v="108"/>
    <d v="2020-05-16T00:00:00"/>
    <n v="6478"/>
    <n v="0"/>
    <n v="0"/>
    <d v="2020-05-13T00:00:00"/>
    <n v="27"/>
    <n v="0"/>
    <s v="No Dispute"/>
    <x v="0"/>
    <x v="19"/>
  </r>
  <r>
    <x v="3"/>
    <s v="9883-SDWFS"/>
    <n v="8857063465"/>
    <x v="104"/>
    <d v="2021-03-16T00:00:00"/>
    <n v="778"/>
    <n v="0"/>
    <n v="0"/>
    <d v="2021-03-15T00:00:00"/>
    <n v="29"/>
    <n v="0"/>
    <s v="No Dispute"/>
    <x v="0"/>
    <x v="3"/>
  </r>
  <r>
    <x v="0"/>
    <s v="8820-BLYDZ"/>
    <n v="8857627389"/>
    <x v="166"/>
    <d v="2020-05-08T00:00:00"/>
    <n v="8349"/>
    <n v="0"/>
    <n v="0"/>
    <d v="2020-04-20T00:00:00"/>
    <n v="12"/>
    <n v="0"/>
    <s v="No Dispute"/>
    <x v="0"/>
    <x v="19"/>
  </r>
  <r>
    <x v="3"/>
    <s v="9883-SDWFS"/>
    <n v="8861999698"/>
    <x v="154"/>
    <d v="2020-08-27T00:00:00"/>
    <n v="4524"/>
    <n v="1"/>
    <n v="0"/>
    <d v="2020-09-12T00:00:00"/>
    <n v="46"/>
    <n v="16"/>
    <s v="Disputed"/>
    <x v="1"/>
    <x v="14"/>
  </r>
  <r>
    <x v="3"/>
    <s v="9460-VAZGD"/>
    <n v="8862522772"/>
    <x v="28"/>
    <d v="2020-06-30T00:00:00"/>
    <n v="2691"/>
    <n v="0"/>
    <n v="0"/>
    <d v="2020-06-21T00:00:00"/>
    <n v="21"/>
    <n v="0"/>
    <s v="No Dispute"/>
    <x v="0"/>
    <x v="7"/>
  </r>
  <r>
    <x v="0"/>
    <s v="2423-QOKIO"/>
    <n v="8864060748"/>
    <x v="6"/>
    <d v="2021-09-12T00:00:00"/>
    <n v="6106"/>
    <n v="0"/>
    <n v="0"/>
    <d v="2021-08-30T00:00:00"/>
    <n v="17"/>
    <n v="0"/>
    <s v="No Dispute"/>
    <x v="0"/>
    <x v="5"/>
  </r>
  <r>
    <x v="1"/>
    <s v="0783-PEPYR"/>
    <n v="5564408624"/>
    <x v="334"/>
    <d v="2021-09-21T00:00:00"/>
    <n v="5069"/>
    <n v="1"/>
    <n v="0"/>
    <d v="2021-10-05T00:00:00"/>
    <n v="44"/>
    <n v="14"/>
    <s v="Disputed"/>
    <x v="1"/>
    <x v="5"/>
  </r>
  <r>
    <x v="2"/>
    <s v="3271-HYHDN"/>
    <n v="8871842653"/>
    <x v="178"/>
    <d v="2020-04-04T00:00:00"/>
    <n v="5707"/>
    <n v="0"/>
    <n v="0"/>
    <d v="2020-03-14T00:00:00"/>
    <n v="9"/>
    <n v="0"/>
    <s v="No Dispute"/>
    <x v="0"/>
    <x v="8"/>
  </r>
  <r>
    <x v="1"/>
    <s v="7245-CKNCN"/>
    <n v="8873482075"/>
    <x v="342"/>
    <d v="2020-06-20T00:00:00"/>
    <n v="9386"/>
    <n v="0"/>
    <n v="0"/>
    <d v="2020-06-13T00:00:00"/>
    <n v="23"/>
    <n v="0"/>
    <s v="No Dispute"/>
    <x v="0"/>
    <x v="7"/>
  </r>
  <r>
    <x v="4"/>
    <s v="0465-DTULQ"/>
    <n v="8875015994"/>
    <x v="595"/>
    <d v="2020-12-16T00:00:00"/>
    <n v="7621"/>
    <n v="0"/>
    <n v="0"/>
    <d v="2020-12-20T00:00:00"/>
    <n v="34"/>
    <n v="4"/>
    <s v="No Dispute"/>
    <x v="0"/>
    <x v="10"/>
  </r>
  <r>
    <x v="3"/>
    <s v="9250-VHLWY"/>
    <n v="8891547275"/>
    <x v="446"/>
    <d v="2021-03-20T00:00:00"/>
    <n v="5853"/>
    <n v="0"/>
    <n v="0"/>
    <d v="2021-03-18T00:00:00"/>
    <n v="28"/>
    <n v="0"/>
    <s v="No Dispute"/>
    <x v="0"/>
    <x v="3"/>
  </r>
  <r>
    <x v="4"/>
    <s v="9149-MATVB"/>
    <n v="8892880121"/>
    <x v="507"/>
    <d v="2020-07-22T00:00:00"/>
    <n v="4835"/>
    <n v="0"/>
    <n v="0"/>
    <d v="2020-07-18T00:00:00"/>
    <n v="26"/>
    <n v="0"/>
    <s v="No Dispute"/>
    <x v="0"/>
    <x v="12"/>
  </r>
  <r>
    <x v="0"/>
    <s v="0379-NEVHP"/>
    <n v="8893171508"/>
    <x v="17"/>
    <d v="2021-06-28T00:00:00"/>
    <n v="6849"/>
    <n v="0"/>
    <n v="0"/>
    <d v="2021-06-06T00:00:00"/>
    <n v="8"/>
    <n v="0"/>
    <s v="No Dispute"/>
    <x v="0"/>
    <x v="9"/>
  </r>
  <r>
    <x v="3"/>
    <s v="8942-ERSWK"/>
    <n v="8893780423"/>
    <x v="118"/>
    <d v="2021-11-18T00:00:00"/>
    <n v="2022"/>
    <n v="0"/>
    <n v="0"/>
    <d v="2021-10-27T00:00:00"/>
    <n v="8"/>
    <n v="0"/>
    <s v="No Dispute"/>
    <x v="0"/>
    <x v="11"/>
  </r>
  <r>
    <x v="4"/>
    <s v="7856-ODQFO"/>
    <n v="8898728543"/>
    <x v="517"/>
    <d v="2021-05-07T00:00:00"/>
    <n v="8415"/>
    <n v="1"/>
    <n v="0"/>
    <d v="2021-05-07T00:00:00"/>
    <n v="30"/>
    <n v="0"/>
    <s v="Disputed"/>
    <x v="1"/>
    <x v="16"/>
  </r>
  <r>
    <x v="4"/>
    <s v="7260-ZHAKS"/>
    <n v="8900955747"/>
    <x v="61"/>
    <d v="2020-10-06T00:00:00"/>
    <n v="4499"/>
    <n v="0"/>
    <n v="0"/>
    <d v="2020-09-26T00:00:00"/>
    <n v="20"/>
    <n v="0"/>
    <s v="No Dispute"/>
    <x v="0"/>
    <x v="17"/>
  </r>
  <r>
    <x v="2"/>
    <s v="7946-HJDUR"/>
    <n v="8908680989"/>
    <x v="162"/>
    <d v="2021-04-30T00:00:00"/>
    <n v="4807"/>
    <n v="0"/>
    <n v="0"/>
    <d v="2021-04-26T00:00:00"/>
    <n v="26"/>
    <n v="0"/>
    <s v="No Dispute"/>
    <x v="0"/>
    <x v="20"/>
  </r>
  <r>
    <x v="0"/>
    <s v="7209-MDWKR"/>
    <n v="8911239770"/>
    <x v="238"/>
    <d v="2021-05-24T00:00:00"/>
    <n v="6934"/>
    <n v="0"/>
    <n v="0"/>
    <d v="2021-05-28T00:00:00"/>
    <n v="34"/>
    <n v="4"/>
    <s v="No Dispute"/>
    <x v="0"/>
    <x v="16"/>
  </r>
  <r>
    <x v="1"/>
    <s v="4092-ZAVRG"/>
    <n v="368163381"/>
    <x v="623"/>
    <d v="2021-09-22T00:00:00"/>
    <n v="6268"/>
    <n v="1"/>
    <n v="1"/>
    <d v="2021-09-11T00:00:00"/>
    <n v="19"/>
    <n v="0"/>
    <s v="Disputed"/>
    <x v="2"/>
    <x v="5"/>
  </r>
  <r>
    <x v="0"/>
    <s v="3569-VJWXS"/>
    <n v="8921244707"/>
    <x v="249"/>
    <d v="2021-02-25T00:00:00"/>
    <n v="5842"/>
    <n v="0"/>
    <n v="0"/>
    <d v="2021-02-19T00:00:00"/>
    <n v="24"/>
    <n v="0"/>
    <s v="No Dispute"/>
    <x v="0"/>
    <x v="0"/>
  </r>
  <r>
    <x v="0"/>
    <s v="2423-QOKIO"/>
    <n v="8922128667"/>
    <x v="667"/>
    <d v="2021-04-04T00:00:00"/>
    <n v="7349"/>
    <n v="0"/>
    <n v="0"/>
    <d v="2021-04-01T00:00:00"/>
    <n v="27"/>
    <n v="0"/>
    <s v="No Dispute"/>
    <x v="0"/>
    <x v="20"/>
  </r>
  <r>
    <x v="4"/>
    <s v="0465-DTULQ"/>
    <n v="8925106994"/>
    <x v="543"/>
    <d v="2021-02-17T00:00:00"/>
    <n v="6448"/>
    <n v="0"/>
    <n v="0"/>
    <d v="2021-02-23T00:00:00"/>
    <n v="36"/>
    <n v="6"/>
    <s v="No Dispute"/>
    <x v="0"/>
    <x v="0"/>
  </r>
  <r>
    <x v="4"/>
    <s v="9323-NDIOV"/>
    <n v="8926617482"/>
    <x v="80"/>
    <d v="2020-12-25T00:00:00"/>
    <n v="5201"/>
    <n v="1"/>
    <n v="0"/>
    <d v="2021-01-19T00:00:00"/>
    <n v="55"/>
    <n v="25"/>
    <s v="Disputed"/>
    <x v="1"/>
    <x v="10"/>
  </r>
  <r>
    <x v="4"/>
    <s v="2447-JCFGW"/>
    <n v="8927871048"/>
    <x v="441"/>
    <d v="2021-04-18T00:00:00"/>
    <n v="6660"/>
    <n v="0"/>
    <n v="0"/>
    <d v="2021-04-11T00:00:00"/>
    <n v="23"/>
    <n v="0"/>
    <s v="No Dispute"/>
    <x v="0"/>
    <x v="20"/>
  </r>
  <r>
    <x v="4"/>
    <s v="5592-UQXSS"/>
    <n v="8935367432"/>
    <x v="609"/>
    <d v="2020-05-09T00:00:00"/>
    <n v="6316"/>
    <n v="1"/>
    <n v="0"/>
    <d v="2020-05-26T00:00:00"/>
    <n v="47"/>
    <n v="17"/>
    <s v="Disputed"/>
    <x v="1"/>
    <x v="19"/>
  </r>
  <r>
    <x v="0"/>
    <s v="2423-QOKIO"/>
    <n v="8938303761"/>
    <x v="669"/>
    <d v="2020-07-02T00:00:00"/>
    <n v="7395"/>
    <n v="0"/>
    <n v="0"/>
    <d v="2020-06-28T00:00:00"/>
    <n v="26"/>
    <n v="0"/>
    <s v="No Dispute"/>
    <x v="0"/>
    <x v="12"/>
  </r>
  <r>
    <x v="0"/>
    <s v="7841-HROAQ"/>
    <n v="8942200261"/>
    <x v="631"/>
    <d v="2020-08-20T00:00:00"/>
    <n v="6433"/>
    <n v="0"/>
    <n v="0"/>
    <d v="2020-08-07T00:00:00"/>
    <n v="17"/>
    <n v="0"/>
    <s v="No Dispute"/>
    <x v="0"/>
    <x v="14"/>
  </r>
  <r>
    <x v="4"/>
    <s v="7260-ZHAKS"/>
    <n v="8945106531"/>
    <x v="477"/>
    <d v="2020-08-13T00:00:00"/>
    <n v="6749"/>
    <n v="0"/>
    <n v="0"/>
    <d v="2020-07-29T00:00:00"/>
    <n v="15"/>
    <n v="0"/>
    <s v="No Dispute"/>
    <x v="0"/>
    <x v="14"/>
  </r>
  <r>
    <x v="3"/>
    <s v="3271-YDPUJ"/>
    <n v="8945288109"/>
    <x v="134"/>
    <d v="2020-08-06T00:00:00"/>
    <n v="3181"/>
    <n v="0"/>
    <n v="0"/>
    <d v="2020-07-19T00:00:00"/>
    <n v="12"/>
    <n v="0"/>
    <s v="No Dispute"/>
    <x v="0"/>
    <x v="14"/>
  </r>
  <r>
    <x v="0"/>
    <s v="7209-MDWKR"/>
    <n v="8951862221"/>
    <x v="148"/>
    <d v="2020-11-25T00:00:00"/>
    <n v="7492"/>
    <n v="0"/>
    <n v="0"/>
    <d v="2020-11-25T00:00:00"/>
    <n v="30"/>
    <n v="0"/>
    <s v="No Dispute"/>
    <x v="0"/>
    <x v="4"/>
  </r>
  <r>
    <x v="1"/>
    <s v="7600-OISKG"/>
    <n v="5352209758"/>
    <x v="500"/>
    <d v="2021-09-24T00:00:00"/>
    <n v="6057"/>
    <n v="1"/>
    <n v="1"/>
    <d v="2021-09-14T00:00:00"/>
    <n v="20"/>
    <n v="0"/>
    <s v="Disputed"/>
    <x v="2"/>
    <x v="5"/>
  </r>
  <r>
    <x v="1"/>
    <s v="1447-YZKCL"/>
    <n v="8965430329"/>
    <x v="465"/>
    <d v="2020-07-16T00:00:00"/>
    <n v="6160"/>
    <n v="0"/>
    <n v="0"/>
    <d v="2020-07-22T00:00:00"/>
    <n v="36"/>
    <n v="6"/>
    <s v="No Dispute"/>
    <x v="0"/>
    <x v="12"/>
  </r>
  <r>
    <x v="2"/>
    <s v="5924-UOPGH"/>
    <n v="8969881000"/>
    <x v="436"/>
    <d v="2020-10-19T00:00:00"/>
    <n v="9164"/>
    <n v="0"/>
    <n v="0"/>
    <d v="2020-10-10T00:00:00"/>
    <n v="21"/>
    <n v="0"/>
    <s v="No Dispute"/>
    <x v="0"/>
    <x v="17"/>
  </r>
  <r>
    <x v="0"/>
    <s v="9174-IYKOC"/>
    <n v="8973326459"/>
    <x v="614"/>
    <d v="2020-08-30T00:00:00"/>
    <n v="5308"/>
    <n v="0"/>
    <n v="0"/>
    <d v="2020-09-10T00:00:00"/>
    <n v="41"/>
    <n v="11"/>
    <s v="No Dispute"/>
    <x v="0"/>
    <x v="14"/>
  </r>
  <r>
    <x v="4"/>
    <s v="0706-NRGUP"/>
    <n v="8978691415"/>
    <x v="228"/>
    <d v="2021-11-02T00:00:00"/>
    <n v="4436"/>
    <n v="0"/>
    <n v="0"/>
    <d v="2021-10-28T00:00:00"/>
    <n v="25"/>
    <n v="0"/>
    <s v="No Dispute"/>
    <x v="0"/>
    <x v="11"/>
  </r>
  <r>
    <x v="4"/>
    <s v="6077-FDQRK"/>
    <n v="8983088903"/>
    <x v="116"/>
    <d v="2020-05-17T00:00:00"/>
    <n v="4617"/>
    <n v="0"/>
    <n v="0"/>
    <d v="2020-05-14T00:00:00"/>
    <n v="27"/>
    <n v="0"/>
    <s v="No Dispute"/>
    <x v="0"/>
    <x v="19"/>
  </r>
  <r>
    <x v="4"/>
    <s v="7260-ZHAKS"/>
    <n v="8984387474"/>
    <x v="384"/>
    <d v="2020-07-27T00:00:00"/>
    <n v="5640"/>
    <n v="0"/>
    <n v="0"/>
    <d v="2020-07-21T00:00:00"/>
    <n v="24"/>
    <n v="0"/>
    <s v="No Dispute"/>
    <x v="0"/>
    <x v="12"/>
  </r>
  <r>
    <x v="4"/>
    <s v="9323-NDIOV"/>
    <n v="8996690503"/>
    <x v="294"/>
    <d v="2020-10-18T00:00:00"/>
    <n v="6132"/>
    <n v="1"/>
    <n v="0"/>
    <d v="2020-10-25T00:00:00"/>
    <n v="37"/>
    <n v="7"/>
    <s v="Disputed"/>
    <x v="1"/>
    <x v="17"/>
  </r>
  <r>
    <x v="1"/>
    <s v="4632-QZOKX"/>
    <n v="8455537995"/>
    <x v="481"/>
    <d v="2021-10-02T00:00:00"/>
    <n v="4724"/>
    <n v="1"/>
    <n v="0"/>
    <d v="2021-09-28T00:00:00"/>
    <n v="26"/>
    <n v="0"/>
    <s v="Disputed"/>
    <x v="1"/>
    <x v="15"/>
  </r>
  <r>
    <x v="4"/>
    <s v="0465-DTULQ"/>
    <n v="9010084863"/>
    <x v="288"/>
    <d v="2021-12-13T00:00:00"/>
    <n v="5822"/>
    <n v="0"/>
    <n v="0"/>
    <d v="2021-12-12T00:00:00"/>
    <n v="29"/>
    <n v="0"/>
    <s v="No Dispute"/>
    <x v="0"/>
    <x v="21"/>
  </r>
  <r>
    <x v="0"/>
    <s v="9212-BTDMX"/>
    <n v="9010843366"/>
    <x v="426"/>
    <d v="2020-02-15T00:00:00"/>
    <n v="4925"/>
    <n v="0"/>
    <n v="0"/>
    <d v="2020-02-08T00:00:00"/>
    <n v="23"/>
    <n v="0"/>
    <s v="No Dispute"/>
    <x v="0"/>
    <x v="1"/>
  </r>
  <r>
    <x v="4"/>
    <s v="0465-DTULQ"/>
    <n v="9012691752"/>
    <x v="103"/>
    <d v="2021-08-19T00:00:00"/>
    <n v="3855"/>
    <n v="0"/>
    <n v="0"/>
    <d v="2021-08-15T00:00:00"/>
    <n v="26"/>
    <n v="0"/>
    <s v="No Dispute"/>
    <x v="0"/>
    <x v="2"/>
  </r>
  <r>
    <x v="0"/>
    <s v="2125-HJDLA"/>
    <n v="9012800022"/>
    <x v="613"/>
    <d v="2021-08-21T00:00:00"/>
    <n v="3342"/>
    <n v="1"/>
    <n v="0"/>
    <d v="2021-08-29T00:00:00"/>
    <n v="38"/>
    <n v="8"/>
    <s v="Disputed"/>
    <x v="1"/>
    <x v="2"/>
  </r>
  <r>
    <x v="3"/>
    <s v="9250-VHLWY"/>
    <n v="9013501866"/>
    <x v="323"/>
    <d v="2020-08-22T00:00:00"/>
    <n v="5882"/>
    <n v="0"/>
    <n v="0"/>
    <d v="2020-08-13T00:00:00"/>
    <n v="21"/>
    <n v="0"/>
    <s v="No Dispute"/>
    <x v="0"/>
    <x v="14"/>
  </r>
  <r>
    <x v="0"/>
    <s v="5529-TBPGK"/>
    <n v="9016415003"/>
    <x v="670"/>
    <d v="2021-11-09T00:00:00"/>
    <n v="4192"/>
    <n v="0"/>
    <n v="0"/>
    <d v="2021-11-03T00:00:00"/>
    <n v="24"/>
    <n v="0"/>
    <s v="No Dispute"/>
    <x v="0"/>
    <x v="11"/>
  </r>
  <r>
    <x v="0"/>
    <s v="3598-DNURW"/>
    <n v="9018028314"/>
    <x v="215"/>
    <d v="2021-07-05T00:00:00"/>
    <n v="5733"/>
    <n v="0"/>
    <n v="0"/>
    <d v="2021-06-20T00:00:00"/>
    <n v="15"/>
    <n v="0"/>
    <s v="No Dispute"/>
    <x v="0"/>
    <x v="22"/>
  </r>
  <r>
    <x v="1"/>
    <s v="6048-QPZCF"/>
    <n v="6109735891"/>
    <x v="634"/>
    <d v="2021-10-03T00:00:00"/>
    <n v="9027"/>
    <n v="1"/>
    <n v="0"/>
    <d v="2021-09-21T00:00:00"/>
    <n v="18"/>
    <n v="0"/>
    <s v="Disputed"/>
    <x v="1"/>
    <x v="15"/>
  </r>
  <r>
    <x v="1"/>
    <s v="5284-DJOZO"/>
    <n v="9027165795"/>
    <x v="535"/>
    <d v="2021-08-29T00:00:00"/>
    <n v="6815"/>
    <n v="0"/>
    <n v="0"/>
    <d v="2021-08-06T00:00:00"/>
    <n v="7"/>
    <n v="0"/>
    <s v="No Dispute"/>
    <x v="0"/>
    <x v="2"/>
  </r>
  <r>
    <x v="1"/>
    <s v="5164-VMYWJ"/>
    <n v="9028881795"/>
    <x v="375"/>
    <d v="2021-02-02T00:00:00"/>
    <n v="6766"/>
    <n v="0"/>
    <n v="0"/>
    <d v="2021-02-01T00:00:00"/>
    <n v="29"/>
    <n v="0"/>
    <s v="No Dispute"/>
    <x v="0"/>
    <x v="0"/>
  </r>
  <r>
    <x v="0"/>
    <s v="8820-BLYDZ"/>
    <n v="9037173247"/>
    <x v="189"/>
    <d v="2021-10-30T00:00:00"/>
    <n v="6682"/>
    <n v="0"/>
    <n v="0"/>
    <d v="2021-10-01T00:00:00"/>
    <n v="1"/>
    <n v="0"/>
    <s v="No Dispute"/>
    <x v="0"/>
    <x v="15"/>
  </r>
  <r>
    <x v="2"/>
    <s v="8887-NCUZC"/>
    <n v="9037530272"/>
    <x v="545"/>
    <d v="2021-06-12T00:00:00"/>
    <n v="3184"/>
    <n v="0"/>
    <n v="0"/>
    <d v="2021-06-05T00:00:00"/>
    <n v="23"/>
    <n v="0"/>
    <s v="No Dispute"/>
    <x v="0"/>
    <x v="9"/>
  </r>
  <r>
    <x v="0"/>
    <s v="9841-XLGBV"/>
    <n v="9039192109"/>
    <x v="671"/>
    <d v="2020-07-11T00:00:00"/>
    <n v="2718"/>
    <n v="0"/>
    <n v="0"/>
    <d v="2020-07-11T00:00:00"/>
    <n v="30"/>
    <n v="0"/>
    <s v="No Dispute"/>
    <x v="0"/>
    <x v="12"/>
  </r>
  <r>
    <x v="1"/>
    <s v="6048-QPZCF"/>
    <n v="9042158941"/>
    <x v="46"/>
    <d v="2020-09-29T00:00:00"/>
    <n v="7559"/>
    <n v="0"/>
    <n v="0"/>
    <d v="2020-09-06T00:00:00"/>
    <n v="7"/>
    <n v="0"/>
    <s v="No Dispute"/>
    <x v="0"/>
    <x v="18"/>
  </r>
  <r>
    <x v="0"/>
    <s v="5529-TBPGK"/>
    <n v="9046073849"/>
    <x v="588"/>
    <d v="2020-05-07T00:00:00"/>
    <n v="8431"/>
    <n v="0"/>
    <n v="0"/>
    <d v="2020-05-16T00:00:00"/>
    <n v="39"/>
    <n v="9"/>
    <s v="No Dispute"/>
    <x v="0"/>
    <x v="19"/>
  </r>
  <r>
    <x v="0"/>
    <s v="6632-CGYHU"/>
    <n v="9052269765"/>
    <x v="286"/>
    <d v="2020-11-17T00:00:00"/>
    <n v="9861"/>
    <n v="0"/>
    <n v="0"/>
    <d v="2020-11-07T00:00:00"/>
    <n v="20"/>
    <n v="0"/>
    <s v="No Dispute"/>
    <x v="0"/>
    <x v="4"/>
  </r>
  <r>
    <x v="4"/>
    <s v="2447-JCFGW"/>
    <n v="9054937897"/>
    <x v="185"/>
    <d v="2020-05-13T00:00:00"/>
    <n v="6149"/>
    <n v="0"/>
    <n v="0"/>
    <d v="2020-05-09T00:00:00"/>
    <n v="26"/>
    <n v="0"/>
    <s v="No Dispute"/>
    <x v="0"/>
    <x v="19"/>
  </r>
  <r>
    <x v="0"/>
    <s v="8156-PCYBM"/>
    <n v="9057872088"/>
    <x v="452"/>
    <d v="2021-03-08T00:00:00"/>
    <n v="8093"/>
    <n v="0"/>
    <n v="0"/>
    <d v="2021-03-04T00:00:00"/>
    <n v="26"/>
    <n v="0"/>
    <s v="No Dispute"/>
    <x v="0"/>
    <x v="3"/>
  </r>
  <r>
    <x v="4"/>
    <s v="0625-TNJFG"/>
    <n v="9061983609"/>
    <x v="110"/>
    <d v="2021-07-02T00:00:00"/>
    <n v="6786"/>
    <n v="0"/>
    <n v="0"/>
    <d v="2021-06-28T00:00:00"/>
    <n v="26"/>
    <n v="0"/>
    <s v="No Dispute"/>
    <x v="0"/>
    <x v="22"/>
  </r>
  <r>
    <x v="3"/>
    <s v="1408-OQZUE"/>
    <n v="9065240153"/>
    <x v="628"/>
    <d v="2020-05-20T00:00:00"/>
    <n v="5494"/>
    <n v="0"/>
    <n v="0"/>
    <d v="2020-05-17T00:00:00"/>
    <n v="27"/>
    <n v="0"/>
    <s v="No Dispute"/>
    <x v="0"/>
    <x v="19"/>
  </r>
  <r>
    <x v="3"/>
    <s v="7654-DOLHO"/>
    <n v="9069342751"/>
    <x v="508"/>
    <d v="2020-09-27T00:00:00"/>
    <n v="6955"/>
    <n v="0"/>
    <n v="0"/>
    <d v="2020-09-23T00:00:00"/>
    <n v="26"/>
    <n v="0"/>
    <s v="No Dispute"/>
    <x v="0"/>
    <x v="18"/>
  </r>
  <r>
    <x v="1"/>
    <s v="4640-FGEJI"/>
    <n v="806089606"/>
    <x v="145"/>
    <d v="2021-10-12T00:00:00"/>
    <n v="7618"/>
    <n v="1"/>
    <n v="1"/>
    <d v="2021-10-05T00:00:00"/>
    <n v="23"/>
    <n v="0"/>
    <s v="Disputed"/>
    <x v="2"/>
    <x v="15"/>
  </r>
  <r>
    <x v="0"/>
    <s v="6632-CGYHU"/>
    <n v="9073174131"/>
    <x v="450"/>
    <d v="2021-03-11T00:00:00"/>
    <n v="9297"/>
    <n v="0"/>
    <n v="0"/>
    <d v="2021-02-19T00:00:00"/>
    <n v="10"/>
    <n v="0"/>
    <s v="No Dispute"/>
    <x v="0"/>
    <x v="3"/>
  </r>
  <r>
    <x v="4"/>
    <s v="6077-FDQRK"/>
    <n v="9077886672"/>
    <x v="61"/>
    <d v="2020-10-06T00:00:00"/>
    <n v="3023"/>
    <n v="0"/>
    <n v="0"/>
    <d v="2020-09-22T00:00:00"/>
    <n v="16"/>
    <n v="0"/>
    <s v="No Dispute"/>
    <x v="0"/>
    <x v="17"/>
  </r>
  <r>
    <x v="3"/>
    <s v="3676-CQAIF"/>
    <n v="9080028887"/>
    <x v="449"/>
    <d v="2020-04-01T00:00:00"/>
    <n v="4597"/>
    <n v="0"/>
    <n v="0"/>
    <d v="2020-04-09T00:00:00"/>
    <n v="38"/>
    <n v="8"/>
    <s v="No Dispute"/>
    <x v="0"/>
    <x v="8"/>
  </r>
  <r>
    <x v="3"/>
    <s v="6177-VTITE"/>
    <n v="9081761696"/>
    <x v="658"/>
    <d v="2021-08-18T00:00:00"/>
    <n v="6501"/>
    <n v="0"/>
    <n v="0"/>
    <d v="2021-08-03T00:00:00"/>
    <n v="15"/>
    <n v="0"/>
    <s v="No Dispute"/>
    <x v="0"/>
    <x v="2"/>
  </r>
  <r>
    <x v="1"/>
    <s v="6833-ETVHD"/>
    <n v="9083415808"/>
    <x v="181"/>
    <d v="2021-10-25T00:00:00"/>
    <n v="5638"/>
    <n v="0"/>
    <n v="0"/>
    <d v="2021-10-20T00:00:00"/>
    <n v="25"/>
    <n v="0"/>
    <s v="No Dispute"/>
    <x v="0"/>
    <x v="15"/>
  </r>
  <r>
    <x v="1"/>
    <s v="9117-LYRCE"/>
    <n v="9086013190"/>
    <x v="183"/>
    <d v="2021-02-14T00:00:00"/>
    <n v="6011"/>
    <n v="0"/>
    <n v="0"/>
    <d v="2021-02-27T00:00:00"/>
    <n v="43"/>
    <n v="13"/>
    <s v="No Dispute"/>
    <x v="0"/>
    <x v="0"/>
  </r>
  <r>
    <x v="0"/>
    <s v="2423-QOKIO"/>
    <n v="9089611762"/>
    <x v="355"/>
    <d v="2021-07-12T00:00:00"/>
    <n v="9172"/>
    <n v="0"/>
    <n v="0"/>
    <d v="2021-07-02T00:00:00"/>
    <n v="20"/>
    <n v="0"/>
    <s v="No Dispute"/>
    <x v="0"/>
    <x v="22"/>
  </r>
  <r>
    <x v="0"/>
    <s v="0379-NEVHP"/>
    <n v="9091156209"/>
    <x v="357"/>
    <d v="2021-01-02T00:00:00"/>
    <n v="5247"/>
    <n v="0"/>
    <n v="0"/>
    <d v="2020-12-19T00:00:00"/>
    <n v="16"/>
    <n v="0"/>
    <s v="No Dispute"/>
    <x v="0"/>
    <x v="6"/>
  </r>
  <r>
    <x v="3"/>
    <s v="9883-SDWFS"/>
    <n v="9092385558"/>
    <x v="301"/>
    <d v="2020-11-08T00:00:00"/>
    <n v="1877"/>
    <n v="0"/>
    <n v="0"/>
    <d v="2020-11-09T00:00:00"/>
    <n v="31"/>
    <n v="1"/>
    <s v="No Dispute"/>
    <x v="0"/>
    <x v="4"/>
  </r>
  <r>
    <x v="0"/>
    <s v="6708-DPYTF"/>
    <n v="9094577240"/>
    <x v="645"/>
    <d v="2020-08-10T00:00:00"/>
    <n v="7360"/>
    <n v="0"/>
    <n v="0"/>
    <d v="2020-08-24T00:00:00"/>
    <n v="44"/>
    <n v="14"/>
    <s v="No Dispute"/>
    <x v="0"/>
    <x v="14"/>
  </r>
  <r>
    <x v="1"/>
    <s v="8976-AMJEO"/>
    <n v="9095475537"/>
    <x v="509"/>
    <d v="2021-07-15T00:00:00"/>
    <n v="9356"/>
    <n v="0"/>
    <n v="0"/>
    <d v="2021-07-08T00:00:00"/>
    <n v="23"/>
    <n v="0"/>
    <s v="No Dispute"/>
    <x v="0"/>
    <x v="22"/>
  </r>
  <r>
    <x v="0"/>
    <s v="6160-HCSFI"/>
    <n v="9097859581"/>
    <x v="206"/>
    <d v="2021-02-23T00:00:00"/>
    <n v="4464"/>
    <n v="0"/>
    <n v="0"/>
    <d v="2021-02-11T00:00:00"/>
    <n v="18"/>
    <n v="0"/>
    <s v="No Dispute"/>
    <x v="0"/>
    <x v="0"/>
  </r>
  <r>
    <x v="4"/>
    <s v="9149-MATVB"/>
    <n v="9099988532"/>
    <x v="284"/>
    <d v="2020-12-28T00:00:00"/>
    <n v="2432"/>
    <n v="0"/>
    <n v="0"/>
    <d v="2020-12-25T00:00:00"/>
    <n v="27"/>
    <n v="0"/>
    <s v="No Dispute"/>
    <x v="0"/>
    <x v="10"/>
  </r>
  <r>
    <x v="0"/>
    <s v="7329-TWKLF"/>
    <n v="9108099905"/>
    <x v="264"/>
    <d v="2020-06-01T00:00:00"/>
    <n v="7330"/>
    <n v="0"/>
    <n v="0"/>
    <d v="2020-05-19T00:00:00"/>
    <n v="17"/>
    <n v="0"/>
    <s v="No Dispute"/>
    <x v="0"/>
    <x v="7"/>
  </r>
  <r>
    <x v="4"/>
    <s v="7856-ODQFO"/>
    <n v="9111152226"/>
    <x v="539"/>
    <d v="2020-10-25T00:00:00"/>
    <n v="4424"/>
    <n v="0"/>
    <n v="0"/>
    <d v="2020-10-19T00:00:00"/>
    <n v="24"/>
    <n v="0"/>
    <s v="No Dispute"/>
    <x v="0"/>
    <x v="17"/>
  </r>
  <r>
    <x v="1"/>
    <s v="3448-OWJOT"/>
    <n v="2739453651"/>
    <x v="199"/>
    <d v="2021-10-14T00:00:00"/>
    <n v="6014"/>
    <n v="1"/>
    <n v="1"/>
    <d v="2021-10-16T00:00:00"/>
    <n v="32"/>
    <n v="2"/>
    <s v="Disputed"/>
    <x v="2"/>
    <x v="15"/>
  </r>
  <r>
    <x v="0"/>
    <s v="8156-PCYBM"/>
    <n v="9121577010"/>
    <x v="246"/>
    <d v="2021-10-28T00:00:00"/>
    <n v="7625"/>
    <n v="0"/>
    <n v="0"/>
    <d v="2021-10-24T00:00:00"/>
    <n v="26"/>
    <n v="0"/>
    <s v="No Dispute"/>
    <x v="0"/>
    <x v="15"/>
  </r>
  <r>
    <x v="2"/>
    <s v="6627-ELFBK"/>
    <n v="9124590748"/>
    <x v="354"/>
    <d v="2021-06-30T00:00:00"/>
    <n v="6651"/>
    <n v="0"/>
    <n v="0"/>
    <d v="2021-06-16T00:00:00"/>
    <n v="16"/>
    <n v="0"/>
    <s v="No Dispute"/>
    <x v="0"/>
    <x v="9"/>
  </r>
  <r>
    <x v="0"/>
    <s v="9841-XLGBV"/>
    <n v="9146955602"/>
    <x v="257"/>
    <d v="2020-06-16T00:00:00"/>
    <n v="3884"/>
    <n v="0"/>
    <n v="0"/>
    <d v="2020-06-14T00:00:00"/>
    <n v="28"/>
    <n v="0"/>
    <s v="No Dispute"/>
    <x v="0"/>
    <x v="7"/>
  </r>
  <r>
    <x v="1"/>
    <s v="0783-PEPYR"/>
    <n v="3922850581"/>
    <x v="615"/>
    <d v="2021-10-17T00:00:00"/>
    <n v="7287"/>
    <n v="1"/>
    <n v="1"/>
    <d v="2021-11-13T00:00:00"/>
    <n v="57"/>
    <n v="27"/>
    <s v="Disputed"/>
    <x v="2"/>
    <x v="15"/>
  </r>
  <r>
    <x v="1"/>
    <s v="4640-FGEJI"/>
    <n v="9163369386"/>
    <x v="345"/>
    <d v="2020-07-04T00:00:00"/>
    <n v="4375"/>
    <n v="0"/>
    <n v="0"/>
    <d v="2020-06-25T00:00:00"/>
    <n v="21"/>
    <n v="0"/>
    <s v="No Dispute"/>
    <x v="0"/>
    <x v="12"/>
  </r>
  <r>
    <x v="0"/>
    <s v="2125-HJDLA"/>
    <n v="9166038468"/>
    <x v="581"/>
    <d v="2021-09-02T00:00:00"/>
    <n v="6973"/>
    <n v="0"/>
    <n v="0"/>
    <d v="2021-09-03T00:00:00"/>
    <n v="31"/>
    <n v="1"/>
    <s v="No Dispute"/>
    <x v="0"/>
    <x v="5"/>
  </r>
  <r>
    <x v="4"/>
    <s v="2687-XWAMA"/>
    <n v="9169343910"/>
    <x v="140"/>
    <d v="2021-03-17T00:00:00"/>
    <n v="5229"/>
    <n v="0"/>
    <n v="0"/>
    <d v="2021-03-04T00:00:00"/>
    <n v="17"/>
    <n v="0"/>
    <s v="No Dispute"/>
    <x v="0"/>
    <x v="3"/>
  </r>
  <r>
    <x v="0"/>
    <s v="6708-DPYTF"/>
    <n v="9171870990"/>
    <x v="441"/>
    <d v="2021-04-18T00:00:00"/>
    <n v="8799"/>
    <n v="0"/>
    <n v="0"/>
    <d v="2021-04-28T00:00:00"/>
    <n v="40"/>
    <n v="10"/>
    <s v="No Dispute"/>
    <x v="0"/>
    <x v="20"/>
  </r>
  <r>
    <x v="4"/>
    <s v="7050-KQLDO"/>
    <n v="9176928131"/>
    <x v="204"/>
    <d v="2021-06-21T00:00:00"/>
    <n v="7786"/>
    <n v="0"/>
    <n v="0"/>
    <d v="2021-06-07T00:00:00"/>
    <n v="16"/>
    <n v="0"/>
    <s v="No Dispute"/>
    <x v="0"/>
    <x v="9"/>
  </r>
  <r>
    <x v="3"/>
    <s v="1408-OQZUE"/>
    <n v="9180666472"/>
    <x v="100"/>
    <d v="2020-03-14T00:00:00"/>
    <n v="6828"/>
    <n v="0"/>
    <n v="0"/>
    <d v="2020-03-19T00:00:00"/>
    <n v="35"/>
    <n v="5"/>
    <s v="No Dispute"/>
    <x v="0"/>
    <x v="13"/>
  </r>
  <r>
    <x v="0"/>
    <s v="6632-CGYHU"/>
    <n v="9183796742"/>
    <x v="316"/>
    <d v="2020-04-12T00:00:00"/>
    <n v="8185"/>
    <n v="0"/>
    <n v="0"/>
    <d v="2020-03-26T00:00:00"/>
    <n v="13"/>
    <n v="0"/>
    <s v="No Dispute"/>
    <x v="0"/>
    <x v="8"/>
  </r>
  <r>
    <x v="1"/>
    <s v="9117-LYRCE"/>
    <n v="9184635048"/>
    <x v="415"/>
    <d v="2021-11-12T00:00:00"/>
    <n v="6825"/>
    <n v="1"/>
    <n v="1"/>
    <d v="2021-11-16T00:00:00"/>
    <n v="34"/>
    <n v="4"/>
    <s v="Disputed"/>
    <x v="2"/>
    <x v="11"/>
  </r>
  <r>
    <x v="3"/>
    <s v="9883-SDWFS"/>
    <n v="9186926292"/>
    <x v="73"/>
    <d v="2021-03-28T00:00:00"/>
    <n v="2637"/>
    <n v="0"/>
    <n v="0"/>
    <d v="2021-03-31T00:00:00"/>
    <n v="33"/>
    <n v="3"/>
    <s v="No Dispute"/>
    <x v="0"/>
    <x v="3"/>
  </r>
  <r>
    <x v="2"/>
    <s v="5875-VZQCZ"/>
    <n v="9188803308"/>
    <x v="613"/>
    <d v="2021-08-21T00:00:00"/>
    <n v="6757"/>
    <n v="0"/>
    <n v="0"/>
    <d v="2021-08-07T00:00:00"/>
    <n v="16"/>
    <n v="0"/>
    <s v="No Dispute"/>
    <x v="0"/>
    <x v="2"/>
  </r>
  <r>
    <x v="3"/>
    <s v="8690-EEBEO"/>
    <n v="9188939939"/>
    <x v="269"/>
    <d v="2021-11-29T00:00:00"/>
    <n v="5716"/>
    <n v="0"/>
    <n v="0"/>
    <d v="2021-12-05T00:00:00"/>
    <n v="36"/>
    <n v="6"/>
    <s v="No Dispute"/>
    <x v="0"/>
    <x v="11"/>
  </r>
  <r>
    <x v="0"/>
    <s v="5920-DPXLN"/>
    <n v="9189385048"/>
    <x v="363"/>
    <d v="2021-11-16T00:00:00"/>
    <n v="6537"/>
    <n v="0"/>
    <n v="0"/>
    <d v="2021-11-01T00:00:00"/>
    <n v="15"/>
    <n v="0"/>
    <s v="No Dispute"/>
    <x v="0"/>
    <x v="11"/>
  </r>
  <r>
    <x v="1"/>
    <s v="4640-FGEJI"/>
    <n v="9191319419"/>
    <x v="197"/>
    <d v="2021-01-24T00:00:00"/>
    <n v="5859"/>
    <n v="0"/>
    <n v="0"/>
    <d v="2021-01-23T00:00:00"/>
    <n v="29"/>
    <n v="0"/>
    <s v="No Dispute"/>
    <x v="0"/>
    <x v="6"/>
  </r>
  <r>
    <x v="3"/>
    <s v="1408-OQZUE"/>
    <n v="9192101573"/>
    <x v="520"/>
    <d v="2021-08-05T00:00:00"/>
    <n v="1309"/>
    <n v="0"/>
    <n v="0"/>
    <d v="2021-08-02T00:00:00"/>
    <n v="27"/>
    <n v="0"/>
    <s v="No Dispute"/>
    <x v="0"/>
    <x v="2"/>
  </r>
  <r>
    <x v="2"/>
    <s v="7946-HJDUR"/>
    <n v="9193816294"/>
    <x v="334"/>
    <d v="2021-09-21T00:00:00"/>
    <n v="5885"/>
    <n v="0"/>
    <n v="0"/>
    <d v="2021-09-19T00:00:00"/>
    <n v="28"/>
    <n v="0"/>
    <s v="No Dispute"/>
    <x v="0"/>
    <x v="5"/>
  </r>
  <r>
    <x v="1"/>
    <s v="4632-QZOKX"/>
    <n v="9540987941"/>
    <x v="142"/>
    <d v="2021-10-19T00:00:00"/>
    <n v="3390"/>
    <n v="1"/>
    <n v="1"/>
    <d v="2021-11-08T00:00:00"/>
    <n v="50"/>
    <n v="20"/>
    <s v="Disputed"/>
    <x v="2"/>
    <x v="15"/>
  </r>
  <r>
    <x v="2"/>
    <s v="8364-UWVLM"/>
    <n v="9200291512"/>
    <x v="492"/>
    <d v="2020-06-10T00:00:00"/>
    <n v="5492"/>
    <n v="1"/>
    <n v="0"/>
    <d v="2020-07-04T00:00:00"/>
    <n v="54"/>
    <n v="24"/>
    <s v="Disputed"/>
    <x v="1"/>
    <x v="7"/>
  </r>
  <r>
    <x v="2"/>
    <s v="8887-NCUZC"/>
    <n v="9200902255"/>
    <x v="262"/>
    <d v="2021-08-11T00:00:00"/>
    <n v="2625"/>
    <n v="1"/>
    <n v="0"/>
    <d v="2021-08-16T00:00:00"/>
    <n v="35"/>
    <n v="5"/>
    <s v="Disputed"/>
    <x v="1"/>
    <x v="2"/>
  </r>
  <r>
    <x v="4"/>
    <s v="2687-XWAMA"/>
    <n v="9201510343"/>
    <x v="628"/>
    <d v="2020-05-20T00:00:00"/>
    <n v="5206"/>
    <n v="0"/>
    <n v="0"/>
    <d v="2020-05-04T00:00:00"/>
    <n v="14"/>
    <n v="0"/>
    <s v="No Dispute"/>
    <x v="0"/>
    <x v="19"/>
  </r>
  <r>
    <x v="4"/>
    <s v="3993-QUNVJ"/>
    <n v="9202536124"/>
    <x v="261"/>
    <d v="2021-07-21T00:00:00"/>
    <n v="8106"/>
    <n v="0"/>
    <n v="0"/>
    <d v="2021-06-30T00:00:00"/>
    <n v="9"/>
    <n v="0"/>
    <s v="No Dispute"/>
    <x v="0"/>
    <x v="22"/>
  </r>
  <r>
    <x v="3"/>
    <s v="6296-UKEUZ"/>
    <n v="9215762028"/>
    <x v="399"/>
    <d v="2021-03-29T00:00:00"/>
    <n v="3510"/>
    <n v="0"/>
    <n v="0"/>
    <d v="2021-03-04T00:00:00"/>
    <n v="5"/>
    <n v="0"/>
    <s v="No Dispute"/>
    <x v="0"/>
    <x v="3"/>
  </r>
  <r>
    <x v="3"/>
    <s v="6177-VTITE"/>
    <n v="9215826735"/>
    <x v="209"/>
    <d v="2020-12-11T00:00:00"/>
    <n v="5430"/>
    <n v="0"/>
    <n v="0"/>
    <d v="2020-12-01T00:00:00"/>
    <n v="20"/>
    <n v="0"/>
    <s v="No Dispute"/>
    <x v="0"/>
    <x v="10"/>
  </r>
  <r>
    <x v="1"/>
    <s v="8389-TCXFQ"/>
    <n v="1907393570"/>
    <x v="57"/>
    <d v="2021-10-22T00:00:00"/>
    <n v="6776"/>
    <n v="1"/>
    <n v="1"/>
    <d v="2021-10-22T00:00:00"/>
    <n v="30"/>
    <n v="0"/>
    <s v="Disputed"/>
    <x v="2"/>
    <x v="15"/>
  </r>
  <r>
    <x v="2"/>
    <s v="5875-VZQCZ"/>
    <n v="9227624437"/>
    <x v="654"/>
    <d v="2020-09-13T00:00:00"/>
    <n v="8927"/>
    <n v="0"/>
    <n v="0"/>
    <d v="2020-09-10T00:00:00"/>
    <n v="27"/>
    <n v="0"/>
    <s v="No Dispute"/>
    <x v="0"/>
    <x v="18"/>
  </r>
  <r>
    <x v="2"/>
    <s v="6004-KITZM"/>
    <n v="9232223339"/>
    <x v="570"/>
    <d v="2021-01-13T00:00:00"/>
    <n v="5856"/>
    <n v="0"/>
    <n v="0"/>
    <d v="2021-01-07T00:00:00"/>
    <n v="24"/>
    <n v="0"/>
    <s v="No Dispute"/>
    <x v="0"/>
    <x v="6"/>
  </r>
  <r>
    <x v="0"/>
    <s v="8156-PCYBM"/>
    <n v="9236280634"/>
    <x v="454"/>
    <d v="2020-02-16T00:00:00"/>
    <n v="6715"/>
    <n v="0"/>
    <n v="0"/>
    <d v="2020-02-29T00:00:00"/>
    <n v="43"/>
    <n v="13"/>
    <s v="No Dispute"/>
    <x v="0"/>
    <x v="1"/>
  </r>
  <r>
    <x v="0"/>
    <s v="5529-TBPGK"/>
    <n v="9236420705"/>
    <x v="42"/>
    <d v="2020-10-11T00:00:00"/>
    <n v="2809"/>
    <n v="0"/>
    <n v="0"/>
    <d v="2020-10-18T00:00:00"/>
    <n v="37"/>
    <n v="7"/>
    <s v="No Dispute"/>
    <x v="0"/>
    <x v="17"/>
  </r>
  <r>
    <x v="1"/>
    <s v="5573-KSOIA"/>
    <n v="9238366168"/>
    <x v="279"/>
    <d v="2021-12-14T00:00:00"/>
    <n v="10458"/>
    <n v="0"/>
    <n v="0"/>
    <d v="2021-12-11T00:00:00"/>
    <n v="27"/>
    <n v="0"/>
    <s v="No Dispute"/>
    <x v="0"/>
    <x v="21"/>
  </r>
  <r>
    <x v="4"/>
    <s v="7856-ODQFO"/>
    <n v="9239905667"/>
    <x v="572"/>
    <d v="2021-03-19T00:00:00"/>
    <n v="4341"/>
    <n v="1"/>
    <n v="0"/>
    <d v="2021-03-22T00:00:00"/>
    <n v="33"/>
    <n v="3"/>
    <s v="Disputed"/>
    <x v="1"/>
    <x v="3"/>
  </r>
  <r>
    <x v="2"/>
    <s v="8364-UWVLM"/>
    <n v="9242384432"/>
    <x v="259"/>
    <d v="2020-11-09T00:00:00"/>
    <n v="10585"/>
    <n v="0"/>
    <n v="0"/>
    <d v="2020-10-31T00:00:00"/>
    <n v="21"/>
    <n v="0"/>
    <s v="No Dispute"/>
    <x v="0"/>
    <x v="4"/>
  </r>
  <r>
    <x v="1"/>
    <s v="3448-OWJOT"/>
    <n v="9544630517"/>
    <x v="57"/>
    <d v="2021-10-22T00:00:00"/>
    <n v="8638"/>
    <n v="1"/>
    <n v="0"/>
    <d v="2021-11-11T00:00:00"/>
    <n v="50"/>
    <n v="20"/>
    <s v="Disputed"/>
    <x v="1"/>
    <x v="15"/>
  </r>
  <r>
    <x v="1"/>
    <s v="9771-QTLGZ"/>
    <n v="2163218884"/>
    <x v="579"/>
    <d v="2021-10-23T00:00:00"/>
    <n v="5654"/>
    <n v="1"/>
    <n v="1"/>
    <d v="2021-10-11T00:00:00"/>
    <n v="18"/>
    <n v="0"/>
    <s v="Disputed"/>
    <x v="2"/>
    <x v="15"/>
  </r>
  <r>
    <x v="2"/>
    <s v="6004-KITZM"/>
    <n v="9250019415"/>
    <x v="359"/>
    <d v="2020-07-05T00:00:00"/>
    <n v="7490"/>
    <n v="0"/>
    <n v="0"/>
    <d v="2020-06-18T00:00:00"/>
    <n v="13"/>
    <n v="0"/>
    <s v="No Dispute"/>
    <x v="0"/>
    <x v="12"/>
  </r>
  <r>
    <x v="1"/>
    <s v="5164-VMYWJ"/>
    <n v="9250499188"/>
    <x v="659"/>
    <d v="2021-08-28T00:00:00"/>
    <n v="7537"/>
    <n v="0"/>
    <n v="0"/>
    <d v="2021-08-23T00:00:00"/>
    <n v="25"/>
    <n v="0"/>
    <s v="No Dispute"/>
    <x v="0"/>
    <x v="2"/>
  </r>
  <r>
    <x v="3"/>
    <s v="9460-VAZGD"/>
    <n v="9254517013"/>
    <x v="612"/>
    <d v="2020-04-02T00:00:00"/>
    <n v="2939"/>
    <n v="0"/>
    <n v="0"/>
    <d v="2020-03-21T00:00:00"/>
    <n v="18"/>
    <n v="0"/>
    <s v="No Dispute"/>
    <x v="0"/>
    <x v="8"/>
  </r>
  <r>
    <x v="4"/>
    <s v="2687-XWAMA"/>
    <n v="9257925380"/>
    <x v="439"/>
    <d v="2021-11-10T00:00:00"/>
    <n v="6206"/>
    <n v="0"/>
    <n v="0"/>
    <d v="2021-10-18T00:00:00"/>
    <n v="7"/>
    <n v="0"/>
    <s v="No Dispute"/>
    <x v="0"/>
    <x v="11"/>
  </r>
  <r>
    <x v="0"/>
    <s v="0709-LZRJV"/>
    <n v="9258277700"/>
    <x v="530"/>
    <d v="2021-08-01T00:00:00"/>
    <n v="4471"/>
    <n v="0"/>
    <n v="0"/>
    <d v="2021-07-24T00:00:00"/>
    <n v="22"/>
    <n v="0"/>
    <s v="No Dispute"/>
    <x v="0"/>
    <x v="2"/>
  </r>
  <r>
    <x v="1"/>
    <s v="6833-ETVHD"/>
    <n v="9262446048"/>
    <x v="518"/>
    <d v="2020-10-02T00:00:00"/>
    <n v="6668"/>
    <n v="0"/>
    <n v="0"/>
    <d v="2020-09-12T00:00:00"/>
    <n v="10"/>
    <n v="0"/>
    <s v="No Dispute"/>
    <x v="0"/>
    <x v="17"/>
  </r>
  <r>
    <x v="4"/>
    <s v="6077-FDQRK"/>
    <n v="9264242334"/>
    <x v="651"/>
    <d v="2021-07-14T00:00:00"/>
    <n v="4818"/>
    <n v="0"/>
    <n v="0"/>
    <d v="2021-06-30T00:00:00"/>
    <n v="16"/>
    <n v="0"/>
    <s v="No Dispute"/>
    <x v="0"/>
    <x v="22"/>
  </r>
  <r>
    <x v="1"/>
    <s v="7245-CKNCN"/>
    <n v="9265800851"/>
    <x v="164"/>
    <d v="2021-06-01T00:00:00"/>
    <n v="7436"/>
    <n v="0"/>
    <n v="0"/>
    <d v="2021-05-13T00:00:00"/>
    <n v="11"/>
    <n v="0"/>
    <s v="No Dispute"/>
    <x v="0"/>
    <x v="9"/>
  </r>
  <r>
    <x v="2"/>
    <s v="7695-NKUXM"/>
    <n v="9268191212"/>
    <x v="653"/>
    <d v="2020-11-06T00:00:00"/>
    <n v="4752"/>
    <n v="0"/>
    <n v="0"/>
    <d v="2020-10-21T00:00:00"/>
    <n v="14"/>
    <n v="0"/>
    <s v="No Dispute"/>
    <x v="0"/>
    <x v="4"/>
  </r>
  <r>
    <x v="1"/>
    <s v="6048-QPZCF"/>
    <n v="3166292468"/>
    <x v="181"/>
    <d v="2021-10-25T00:00:00"/>
    <n v="8858"/>
    <n v="1"/>
    <n v="0"/>
    <d v="2021-10-19T00:00:00"/>
    <n v="24"/>
    <n v="0"/>
    <s v="Disputed"/>
    <x v="1"/>
    <x v="15"/>
  </r>
  <r>
    <x v="0"/>
    <s v="1080-NDGAE"/>
    <n v="9288370923"/>
    <x v="79"/>
    <d v="2020-08-03T00:00:00"/>
    <n v="7747"/>
    <n v="1"/>
    <n v="0"/>
    <d v="2020-08-05T00:00:00"/>
    <n v="32"/>
    <n v="2"/>
    <s v="Disputed"/>
    <x v="1"/>
    <x v="14"/>
  </r>
  <r>
    <x v="1"/>
    <s v="7245-CKNCN"/>
    <n v="9294398501"/>
    <x v="569"/>
    <d v="2020-07-06T00:00:00"/>
    <n v="4972"/>
    <n v="0"/>
    <n v="0"/>
    <d v="2020-06-19T00:00:00"/>
    <n v="13"/>
    <n v="0"/>
    <s v="No Dispute"/>
    <x v="0"/>
    <x v="12"/>
  </r>
  <r>
    <x v="0"/>
    <s v="2676-DZINU"/>
    <n v="9298034378"/>
    <x v="545"/>
    <d v="2021-06-12T00:00:00"/>
    <n v="6869"/>
    <n v="0"/>
    <n v="0"/>
    <d v="2021-05-22T00:00:00"/>
    <n v="9"/>
    <n v="0"/>
    <s v="No Dispute"/>
    <x v="0"/>
    <x v="9"/>
  </r>
  <r>
    <x v="0"/>
    <s v="9014-WENVB"/>
    <n v="9312710244"/>
    <x v="539"/>
    <d v="2020-10-25T00:00:00"/>
    <n v="5956"/>
    <n v="0"/>
    <n v="0"/>
    <d v="2020-10-17T00:00:00"/>
    <n v="22"/>
    <n v="0"/>
    <s v="No Dispute"/>
    <x v="0"/>
    <x v="17"/>
  </r>
  <r>
    <x v="2"/>
    <s v="2824-HJQPP"/>
    <n v="9313451295"/>
    <x v="165"/>
    <d v="2020-04-03T00:00:00"/>
    <n v="4811"/>
    <n v="0"/>
    <n v="0"/>
    <d v="2020-03-25T00:00:00"/>
    <n v="21"/>
    <n v="0"/>
    <s v="No Dispute"/>
    <x v="0"/>
    <x v="8"/>
  </r>
  <r>
    <x v="2"/>
    <s v="3568-JJMFW"/>
    <n v="9314335308"/>
    <x v="554"/>
    <d v="2020-10-17T00:00:00"/>
    <n v="6758"/>
    <n v="1"/>
    <n v="0"/>
    <d v="2020-10-04T00:00:00"/>
    <n v="17"/>
    <n v="0"/>
    <s v="Disputed"/>
    <x v="1"/>
    <x v="17"/>
  </r>
  <r>
    <x v="3"/>
    <s v="8942-ERSWK"/>
    <n v="9314800674"/>
    <x v="372"/>
    <d v="2021-09-10T00:00:00"/>
    <n v="3713"/>
    <n v="1"/>
    <n v="0"/>
    <d v="2021-09-11T00:00:00"/>
    <n v="31"/>
    <n v="1"/>
    <s v="Disputed"/>
    <x v="1"/>
    <x v="5"/>
  </r>
  <r>
    <x v="3"/>
    <s v="6296-UKEUZ"/>
    <n v="9315531233"/>
    <x v="672"/>
    <d v="2020-08-21T00:00:00"/>
    <n v="2977"/>
    <n v="0"/>
    <n v="0"/>
    <d v="2020-07-25T00:00:00"/>
    <n v="3"/>
    <n v="0"/>
    <s v="No Dispute"/>
    <x v="0"/>
    <x v="14"/>
  </r>
  <r>
    <x v="3"/>
    <s v="9250-VHLWY"/>
    <n v="9324391627"/>
    <x v="529"/>
    <d v="2020-11-21T00:00:00"/>
    <n v="4741"/>
    <n v="1"/>
    <n v="0"/>
    <d v="2020-11-27T00:00:00"/>
    <n v="36"/>
    <n v="6"/>
    <s v="Disputed"/>
    <x v="1"/>
    <x v="4"/>
  </r>
  <r>
    <x v="0"/>
    <s v="7841-HROAQ"/>
    <n v="9327462141"/>
    <x v="673"/>
    <d v="2021-11-15T00:00:00"/>
    <n v="9061"/>
    <n v="0"/>
    <n v="0"/>
    <d v="2021-11-06T00:00:00"/>
    <n v="21"/>
    <n v="0"/>
    <s v="No Dispute"/>
    <x v="0"/>
    <x v="11"/>
  </r>
  <r>
    <x v="2"/>
    <s v="2824-HJQPP"/>
    <n v="9327668635"/>
    <x v="72"/>
    <d v="2020-05-05T00:00:00"/>
    <n v="4499"/>
    <n v="0"/>
    <n v="0"/>
    <d v="2020-04-29T00:00:00"/>
    <n v="24"/>
    <n v="0"/>
    <s v="No Dispute"/>
    <x v="0"/>
    <x v="19"/>
  </r>
  <r>
    <x v="2"/>
    <s v="7695-NKUXM"/>
    <n v="9338042562"/>
    <x v="66"/>
    <d v="2020-06-06T00:00:00"/>
    <n v="4576"/>
    <n v="1"/>
    <n v="0"/>
    <d v="2020-05-26T00:00:00"/>
    <n v="19"/>
    <n v="0"/>
    <s v="Disputed"/>
    <x v="1"/>
    <x v="7"/>
  </r>
  <r>
    <x v="4"/>
    <s v="7228-LEPPM"/>
    <n v="9339508583"/>
    <x v="191"/>
    <d v="2020-10-01T00:00:00"/>
    <n v="6990"/>
    <n v="0"/>
    <n v="0"/>
    <d v="2020-10-06T00:00:00"/>
    <n v="35"/>
    <n v="5"/>
    <s v="No Dispute"/>
    <x v="0"/>
    <x v="17"/>
  </r>
  <r>
    <x v="2"/>
    <s v="2824-HJQPP"/>
    <n v="9340071189"/>
    <x v="254"/>
    <d v="2020-04-05T00:00:00"/>
    <n v="5814"/>
    <n v="0"/>
    <n v="0"/>
    <d v="2020-03-23T00:00:00"/>
    <n v="17"/>
    <n v="0"/>
    <s v="No Dispute"/>
    <x v="0"/>
    <x v="8"/>
  </r>
  <r>
    <x v="3"/>
    <s v="3676-CQAIF"/>
    <n v="9343302864"/>
    <x v="421"/>
    <d v="2020-12-15T00:00:00"/>
    <n v="5033"/>
    <n v="0"/>
    <n v="0"/>
    <d v="2020-12-23T00:00:00"/>
    <n v="38"/>
    <n v="8"/>
    <s v="No Dispute"/>
    <x v="0"/>
    <x v="10"/>
  </r>
  <r>
    <x v="0"/>
    <s v="5920-DPXLN"/>
    <n v="9344726527"/>
    <x v="297"/>
    <d v="2021-06-27T00:00:00"/>
    <n v="6839"/>
    <n v="0"/>
    <n v="0"/>
    <d v="2021-06-10T00:00:00"/>
    <n v="13"/>
    <n v="0"/>
    <s v="No Dispute"/>
    <x v="0"/>
    <x v="9"/>
  </r>
  <r>
    <x v="0"/>
    <s v="3569-VJWXS"/>
    <n v="9346541006"/>
    <x v="190"/>
    <d v="2020-03-26T00:00:00"/>
    <n v="5509"/>
    <n v="0"/>
    <n v="0"/>
    <d v="2020-03-22T00:00:00"/>
    <n v="26"/>
    <n v="0"/>
    <s v="No Dispute"/>
    <x v="0"/>
    <x v="13"/>
  </r>
  <r>
    <x v="3"/>
    <s v="0688-XNJRO"/>
    <n v="9359250752"/>
    <x v="370"/>
    <d v="2021-10-06T00:00:00"/>
    <n v="2507"/>
    <n v="0"/>
    <n v="0"/>
    <d v="2021-10-04T00:00:00"/>
    <n v="28"/>
    <n v="0"/>
    <s v="No Dispute"/>
    <x v="0"/>
    <x v="15"/>
  </r>
  <r>
    <x v="3"/>
    <s v="6391-GBFQJ"/>
    <n v="9366628825"/>
    <x v="377"/>
    <d v="2022-01-01T00:00:00"/>
    <n v="1805"/>
    <n v="0"/>
    <n v="0"/>
    <d v="2021-12-13T00:00:00"/>
    <n v="11"/>
    <n v="0"/>
    <s v="No Dispute"/>
    <x v="0"/>
    <x v="23"/>
  </r>
  <r>
    <x v="0"/>
    <s v="6160-HCSFI"/>
    <n v="9367388295"/>
    <x v="238"/>
    <d v="2021-05-24T00:00:00"/>
    <n v="4395"/>
    <n v="0"/>
    <n v="0"/>
    <d v="2021-05-20T00:00:00"/>
    <n v="26"/>
    <n v="0"/>
    <s v="No Dispute"/>
    <x v="0"/>
    <x v="16"/>
  </r>
  <r>
    <x v="4"/>
    <s v="2026-XLBER"/>
    <n v="9368067229"/>
    <x v="618"/>
    <d v="2021-11-26T00:00:00"/>
    <n v="4517"/>
    <n v="0"/>
    <n v="0"/>
    <d v="2021-11-07T00:00:00"/>
    <n v="11"/>
    <n v="0"/>
    <s v="No Dispute"/>
    <x v="0"/>
    <x v="11"/>
  </r>
  <r>
    <x v="2"/>
    <s v="7946-HJDUR"/>
    <n v="9373791288"/>
    <x v="10"/>
    <d v="2020-04-30T00:00:00"/>
    <n v="6057"/>
    <n v="0"/>
    <n v="0"/>
    <d v="2020-04-21T00:00:00"/>
    <n v="21"/>
    <n v="0"/>
    <s v="No Dispute"/>
    <x v="0"/>
    <x v="8"/>
  </r>
  <r>
    <x v="3"/>
    <s v="8690-EEBEO"/>
    <n v="9375684651"/>
    <x v="591"/>
    <d v="2020-12-06T00:00:00"/>
    <n v="5027"/>
    <n v="0"/>
    <n v="0"/>
    <d v="2020-12-11T00:00:00"/>
    <n v="35"/>
    <n v="5"/>
    <s v="No Dispute"/>
    <x v="0"/>
    <x v="10"/>
  </r>
  <r>
    <x v="3"/>
    <s v="6391-GBFQJ"/>
    <n v="9380641705"/>
    <x v="471"/>
    <d v="2021-11-17T00:00:00"/>
    <n v="861"/>
    <n v="0"/>
    <n v="0"/>
    <d v="2021-10-31T00:00:00"/>
    <n v="13"/>
    <n v="0"/>
    <s v="No Dispute"/>
    <x v="0"/>
    <x v="11"/>
  </r>
  <r>
    <x v="2"/>
    <s v="1604-LIFKX"/>
    <n v="9385395392"/>
    <x v="58"/>
    <d v="2020-04-07T00:00:00"/>
    <n v="5441"/>
    <n v="0"/>
    <n v="0"/>
    <d v="2020-05-01T00:00:00"/>
    <n v="54"/>
    <n v="24"/>
    <s v="No Dispute"/>
    <x v="0"/>
    <x v="8"/>
  </r>
  <r>
    <x v="0"/>
    <s v="1080-NDGAE"/>
    <n v="9390786866"/>
    <x v="674"/>
    <d v="2021-03-26T00:00:00"/>
    <n v="7462"/>
    <n v="1"/>
    <n v="0"/>
    <d v="2021-04-06T00:00:00"/>
    <n v="41"/>
    <n v="11"/>
    <s v="Disputed"/>
    <x v="1"/>
    <x v="3"/>
  </r>
  <r>
    <x v="0"/>
    <s v="2676-DZINU"/>
    <n v="9393038918"/>
    <x v="32"/>
    <d v="2021-10-21T00:00:00"/>
    <n v="7386"/>
    <n v="0"/>
    <n v="0"/>
    <d v="2021-10-08T00:00:00"/>
    <n v="17"/>
    <n v="0"/>
    <s v="No Dispute"/>
    <x v="0"/>
    <x v="15"/>
  </r>
  <r>
    <x v="0"/>
    <s v="7209-MDWKR"/>
    <n v="9394972219"/>
    <x v="231"/>
    <d v="2020-05-22T00:00:00"/>
    <n v="7262"/>
    <n v="0"/>
    <n v="0"/>
    <d v="2020-05-28T00:00:00"/>
    <n v="36"/>
    <n v="6"/>
    <s v="No Dispute"/>
    <x v="0"/>
    <x v="19"/>
  </r>
  <r>
    <x v="1"/>
    <s v="3448-OWJOT"/>
    <n v="5411405629"/>
    <x v="189"/>
    <d v="2021-10-30T00:00:00"/>
    <n v="7399"/>
    <n v="1"/>
    <n v="1"/>
    <d v="2021-10-27T00:00:00"/>
    <n v="27"/>
    <n v="0"/>
    <s v="Disputed"/>
    <x v="2"/>
    <x v="15"/>
  </r>
  <r>
    <x v="1"/>
    <s v="4092-ZAVRG"/>
    <n v="9401804366"/>
    <x v="81"/>
    <d v="2020-03-12T00:00:00"/>
    <n v="4362"/>
    <n v="0"/>
    <n v="0"/>
    <d v="2020-02-18T00:00:00"/>
    <n v="7"/>
    <n v="0"/>
    <s v="No Dispute"/>
    <x v="0"/>
    <x v="13"/>
  </r>
  <r>
    <x v="2"/>
    <s v="3568-JJMFW"/>
    <n v="9414806653"/>
    <x v="652"/>
    <d v="2020-08-17T00:00:00"/>
    <n v="8479"/>
    <n v="1"/>
    <n v="0"/>
    <d v="2020-08-14T00:00:00"/>
    <n v="27"/>
    <n v="0"/>
    <s v="Disputed"/>
    <x v="1"/>
    <x v="14"/>
  </r>
  <r>
    <x v="0"/>
    <s v="9174-IYKOC"/>
    <n v="9418503093"/>
    <x v="110"/>
    <d v="2021-07-02T00:00:00"/>
    <n v="6065"/>
    <n v="0"/>
    <n v="0"/>
    <d v="2021-06-27T00:00:00"/>
    <n v="25"/>
    <n v="0"/>
    <s v="No Dispute"/>
    <x v="0"/>
    <x v="22"/>
  </r>
  <r>
    <x v="2"/>
    <s v="6627-ELFBK"/>
    <n v="9448816022"/>
    <x v="23"/>
    <d v="2021-03-18T00:00:00"/>
    <n v="8293"/>
    <n v="0"/>
    <n v="0"/>
    <d v="2021-03-04T00:00:00"/>
    <n v="16"/>
    <n v="0"/>
    <s v="No Dispute"/>
    <x v="0"/>
    <x v="3"/>
  </r>
  <r>
    <x v="1"/>
    <s v="5164-VMYWJ"/>
    <n v="9455464141"/>
    <x v="434"/>
    <d v="2021-06-04T00:00:00"/>
    <n v="6077"/>
    <n v="0"/>
    <n v="0"/>
    <d v="2021-06-04T00:00:00"/>
    <n v="30"/>
    <n v="0"/>
    <s v="No Dispute"/>
    <x v="0"/>
    <x v="9"/>
  </r>
  <r>
    <x v="1"/>
    <s v="2621-XCLEH"/>
    <n v="9465847338"/>
    <x v="662"/>
    <d v="2021-07-18T00:00:00"/>
    <n v="3749"/>
    <n v="0"/>
    <n v="0"/>
    <d v="2021-07-17T00:00:00"/>
    <n v="29"/>
    <n v="0"/>
    <s v="No Dispute"/>
    <x v="0"/>
    <x v="22"/>
  </r>
  <r>
    <x v="1"/>
    <s v="5164-VMYWJ"/>
    <n v="9468928435"/>
    <x v="421"/>
    <d v="2020-12-15T00:00:00"/>
    <n v="6262"/>
    <n v="0"/>
    <n v="0"/>
    <d v="2020-12-04T00:00:00"/>
    <n v="19"/>
    <n v="0"/>
    <s v="No Dispute"/>
    <x v="0"/>
    <x v="10"/>
  </r>
  <r>
    <x v="1"/>
    <s v="8389-TCXFQ"/>
    <n v="9469584989"/>
    <x v="385"/>
    <d v="2021-11-08T00:00:00"/>
    <n v="5921"/>
    <n v="0"/>
    <n v="0"/>
    <d v="2021-11-04T00:00:00"/>
    <n v="26"/>
    <n v="0"/>
    <s v="No Dispute"/>
    <x v="0"/>
    <x v="11"/>
  </r>
  <r>
    <x v="0"/>
    <s v="0187-ERLSR"/>
    <n v="9471530987"/>
    <x v="299"/>
    <d v="2020-06-14T00:00:00"/>
    <n v="7719"/>
    <n v="0"/>
    <n v="0"/>
    <d v="2020-05-28T00:00:00"/>
    <n v="13"/>
    <n v="0"/>
    <s v="No Dispute"/>
    <x v="0"/>
    <x v="7"/>
  </r>
  <r>
    <x v="1"/>
    <s v="9322-YCTQO"/>
    <n v="9482778673"/>
    <x v="315"/>
    <d v="2020-02-28T00:00:00"/>
    <n v="9602"/>
    <n v="0"/>
    <n v="0"/>
    <d v="2020-03-18T00:00:00"/>
    <n v="49"/>
    <n v="19"/>
    <s v="No Dispute"/>
    <x v="0"/>
    <x v="1"/>
  </r>
  <r>
    <x v="4"/>
    <s v="6831-FIODB"/>
    <n v="9485505932"/>
    <x v="527"/>
    <d v="2021-09-07T00:00:00"/>
    <n v="4018"/>
    <n v="1"/>
    <n v="0"/>
    <d v="2021-09-22T00:00:00"/>
    <n v="45"/>
    <n v="15"/>
    <s v="Disputed"/>
    <x v="1"/>
    <x v="5"/>
  </r>
  <r>
    <x v="2"/>
    <s v="3568-JJMFW"/>
    <n v="9493022226"/>
    <x v="45"/>
    <d v="2021-10-10T00:00:00"/>
    <n v="8368"/>
    <n v="1"/>
    <n v="0"/>
    <d v="2021-10-04T00:00:00"/>
    <n v="24"/>
    <n v="0"/>
    <s v="Disputed"/>
    <x v="1"/>
    <x v="15"/>
  </r>
  <r>
    <x v="4"/>
    <s v="6077-FDQRK"/>
    <n v="9506308848"/>
    <x v="483"/>
    <d v="2021-04-23T00:00:00"/>
    <n v="3337"/>
    <n v="0"/>
    <n v="0"/>
    <d v="2021-04-08T00:00:00"/>
    <n v="15"/>
    <n v="0"/>
    <s v="No Dispute"/>
    <x v="0"/>
    <x v="20"/>
  </r>
  <r>
    <x v="1"/>
    <s v="3448-OWJOT"/>
    <n v="5259704172"/>
    <x v="228"/>
    <d v="2021-11-02T00:00:00"/>
    <n v="6474"/>
    <n v="1"/>
    <n v="1"/>
    <d v="2021-11-09T00:00:00"/>
    <n v="37"/>
    <n v="7"/>
    <s v="Disputed"/>
    <x v="2"/>
    <x v="11"/>
  </r>
  <r>
    <x v="1"/>
    <s v="6833-ETVHD"/>
    <n v="9506990444"/>
    <x v="255"/>
    <d v="2021-05-31T00:00:00"/>
    <n v="6529"/>
    <n v="0"/>
    <n v="0"/>
    <d v="2021-05-16T00:00:00"/>
    <n v="15"/>
    <n v="0"/>
    <s v="No Dispute"/>
    <x v="0"/>
    <x v="9"/>
  </r>
  <r>
    <x v="2"/>
    <s v="9181-HEKGV"/>
    <n v="9520565243"/>
    <x v="262"/>
    <d v="2021-08-11T00:00:00"/>
    <n v="5248"/>
    <n v="0"/>
    <n v="0"/>
    <d v="2021-08-20T00:00:00"/>
    <n v="39"/>
    <n v="9"/>
    <s v="No Dispute"/>
    <x v="0"/>
    <x v="2"/>
  </r>
  <r>
    <x v="4"/>
    <s v="7856-ODQFO"/>
    <n v="9532348315"/>
    <x v="100"/>
    <d v="2020-03-14T00:00:00"/>
    <n v="4016"/>
    <n v="0"/>
    <n v="0"/>
    <d v="2020-03-04T00:00:00"/>
    <n v="20"/>
    <n v="0"/>
    <s v="No Dispute"/>
    <x v="0"/>
    <x v="13"/>
  </r>
  <r>
    <x v="1"/>
    <s v="9725-EZTEJ"/>
    <n v="4695028902"/>
    <x v="381"/>
    <d v="2021-11-04T00:00:00"/>
    <n v="6405"/>
    <n v="1"/>
    <n v="0"/>
    <d v="2021-11-02T00:00:00"/>
    <n v="28"/>
    <n v="0"/>
    <s v="Disputed"/>
    <x v="1"/>
    <x v="11"/>
  </r>
  <r>
    <x v="0"/>
    <s v="7209-MDWKR"/>
    <n v="9537610455"/>
    <x v="475"/>
    <d v="2020-11-14T00:00:00"/>
    <n v="5585"/>
    <n v="0"/>
    <n v="0"/>
    <d v="2020-11-18T00:00:00"/>
    <n v="34"/>
    <n v="4"/>
    <s v="No Dispute"/>
    <x v="0"/>
    <x v="4"/>
  </r>
  <r>
    <x v="0"/>
    <s v="8156-PCYBM"/>
    <n v="9538369066"/>
    <x v="496"/>
    <d v="2020-10-24T00:00:00"/>
    <n v="8549"/>
    <n v="0"/>
    <n v="0"/>
    <d v="2020-10-20T00:00:00"/>
    <n v="26"/>
    <n v="0"/>
    <s v="No Dispute"/>
    <x v="0"/>
    <x v="17"/>
  </r>
  <r>
    <x v="1"/>
    <s v="9725-EZTEJ"/>
    <n v="4584232854"/>
    <x v="415"/>
    <d v="2021-11-12T00:00:00"/>
    <n v="8438"/>
    <n v="1"/>
    <n v="1"/>
    <d v="2021-11-02T00:00:00"/>
    <n v="20"/>
    <n v="0"/>
    <s v="Disputed"/>
    <x v="2"/>
    <x v="11"/>
  </r>
  <r>
    <x v="2"/>
    <s v="1604-LIFKX"/>
    <n v="9543491185"/>
    <x v="675"/>
    <d v="2021-03-10T00:00:00"/>
    <n v="8576"/>
    <n v="0"/>
    <n v="0"/>
    <d v="2021-03-19T00:00:00"/>
    <n v="39"/>
    <n v="9"/>
    <s v="No Dispute"/>
    <x v="0"/>
    <x v="3"/>
  </r>
  <r>
    <x v="2"/>
    <s v="5875-VZQCZ"/>
    <n v="9544605433"/>
    <x v="209"/>
    <d v="2020-12-11T00:00:00"/>
    <n v="5787"/>
    <n v="0"/>
    <n v="0"/>
    <d v="2020-12-04T00:00:00"/>
    <n v="23"/>
    <n v="0"/>
    <s v="No Dispute"/>
    <x v="0"/>
    <x v="10"/>
  </r>
  <r>
    <x v="1"/>
    <s v="7600-OISKG"/>
    <n v="2328511433"/>
    <x v="18"/>
    <d v="2021-11-19T00:00:00"/>
    <n v="7743"/>
    <n v="1"/>
    <n v="0"/>
    <d v="2021-11-12T00:00:00"/>
    <n v="23"/>
    <n v="0"/>
    <s v="Disputed"/>
    <x v="1"/>
    <x v="11"/>
  </r>
  <r>
    <x v="4"/>
    <s v="7050-KQLDO"/>
    <n v="9545237302"/>
    <x v="402"/>
    <d v="2021-06-13T00:00:00"/>
    <n v="5983"/>
    <n v="0"/>
    <n v="0"/>
    <d v="2021-06-03T00:00:00"/>
    <n v="20"/>
    <n v="0"/>
    <s v="No Dispute"/>
    <x v="0"/>
    <x v="9"/>
  </r>
  <r>
    <x v="4"/>
    <s v="0706-NRGUP"/>
    <n v="9546060439"/>
    <x v="567"/>
    <d v="2021-10-04T00:00:00"/>
    <n v="1003"/>
    <n v="0"/>
    <n v="0"/>
    <d v="2021-10-04T00:00:00"/>
    <n v="30"/>
    <n v="0"/>
    <s v="No Dispute"/>
    <x v="0"/>
    <x v="15"/>
  </r>
  <r>
    <x v="4"/>
    <s v="4460-ZXNDN"/>
    <n v="9551992852"/>
    <x v="466"/>
    <d v="2020-06-22T00:00:00"/>
    <n v="7428"/>
    <n v="1"/>
    <n v="0"/>
    <d v="2020-07-18T00:00:00"/>
    <n v="56"/>
    <n v="26"/>
    <s v="Disputed"/>
    <x v="1"/>
    <x v="7"/>
  </r>
  <r>
    <x v="3"/>
    <s v="9460-VAZGD"/>
    <n v="9555357249"/>
    <x v="617"/>
    <d v="2020-11-07T00:00:00"/>
    <n v="3580"/>
    <n v="0"/>
    <n v="0"/>
    <d v="2020-10-29T00:00:00"/>
    <n v="21"/>
    <n v="0"/>
    <s v="No Dispute"/>
    <x v="0"/>
    <x v="4"/>
  </r>
  <r>
    <x v="4"/>
    <s v="7260-ZHAKS"/>
    <n v="9565133328"/>
    <x v="441"/>
    <d v="2021-04-18T00:00:00"/>
    <n v="8110"/>
    <n v="0"/>
    <n v="0"/>
    <d v="2021-04-11T00:00:00"/>
    <n v="23"/>
    <n v="0"/>
    <s v="No Dispute"/>
    <x v="0"/>
    <x v="20"/>
  </r>
  <r>
    <x v="2"/>
    <s v="3271-HYHDN"/>
    <n v="9566049241"/>
    <x v="594"/>
    <d v="2020-09-24T00:00:00"/>
    <n v="3609"/>
    <n v="0"/>
    <n v="0"/>
    <d v="2020-08-31T00:00:00"/>
    <n v="6"/>
    <n v="0"/>
    <s v="No Dispute"/>
    <x v="0"/>
    <x v="18"/>
  </r>
  <r>
    <x v="3"/>
    <s v="7372-CESLR"/>
    <n v="9566496102"/>
    <x v="585"/>
    <d v="2021-07-04T00:00:00"/>
    <n v="4454"/>
    <n v="0"/>
    <n v="0"/>
    <d v="2021-06-27T00:00:00"/>
    <n v="23"/>
    <n v="0"/>
    <s v="No Dispute"/>
    <x v="0"/>
    <x v="22"/>
  </r>
  <r>
    <x v="3"/>
    <s v="9250-VHLWY"/>
    <n v="9566884305"/>
    <x v="613"/>
    <d v="2021-08-21T00:00:00"/>
    <n v="5121"/>
    <n v="0"/>
    <n v="0"/>
    <d v="2021-08-10T00:00:00"/>
    <n v="19"/>
    <n v="0"/>
    <s v="No Dispute"/>
    <x v="0"/>
    <x v="2"/>
  </r>
  <r>
    <x v="1"/>
    <s v="4640-FGEJI"/>
    <n v="9574377731"/>
    <x v="539"/>
    <d v="2020-10-25T00:00:00"/>
    <n v="9351"/>
    <n v="0"/>
    <n v="0"/>
    <d v="2020-10-24T00:00:00"/>
    <n v="29"/>
    <n v="0"/>
    <s v="No Dispute"/>
    <x v="0"/>
    <x v="17"/>
  </r>
  <r>
    <x v="1"/>
    <s v="4632-QZOKX"/>
    <n v="8148770791"/>
    <x v="589"/>
    <d v="2021-11-20T00:00:00"/>
    <n v="3628"/>
    <n v="1"/>
    <n v="1"/>
    <d v="2021-12-04T00:00:00"/>
    <n v="44"/>
    <n v="14"/>
    <s v="Disputed"/>
    <x v="2"/>
    <x v="11"/>
  </r>
  <r>
    <x v="1"/>
    <s v="5284-DJOZO"/>
    <n v="9583697144"/>
    <x v="541"/>
    <d v="2020-03-24T00:00:00"/>
    <n v="6759"/>
    <n v="0"/>
    <n v="0"/>
    <d v="2020-02-29T00:00:00"/>
    <n v="6"/>
    <n v="0"/>
    <s v="No Dispute"/>
    <x v="0"/>
    <x v="13"/>
  </r>
  <r>
    <x v="3"/>
    <s v="6177-VTITE"/>
    <n v="9584726059"/>
    <x v="380"/>
    <d v="2020-07-23T00:00:00"/>
    <n v="4013"/>
    <n v="0"/>
    <n v="0"/>
    <d v="2020-07-14T00:00:00"/>
    <n v="21"/>
    <n v="0"/>
    <s v="No Dispute"/>
    <x v="0"/>
    <x v="12"/>
  </r>
  <r>
    <x v="2"/>
    <s v="6004-KITZM"/>
    <n v="9588957496"/>
    <x v="513"/>
    <d v="2021-10-08T00:00:00"/>
    <n v="6986"/>
    <n v="0"/>
    <n v="0"/>
    <d v="2021-09-12T00:00:00"/>
    <n v="4"/>
    <n v="0"/>
    <s v="No Dispute"/>
    <x v="0"/>
    <x v="15"/>
  </r>
  <r>
    <x v="0"/>
    <s v="8820-BLYDZ"/>
    <n v="9590153054"/>
    <x v="32"/>
    <d v="2021-10-21T00:00:00"/>
    <n v="7880"/>
    <n v="0"/>
    <n v="0"/>
    <d v="2021-09-26T00:00:00"/>
    <n v="5"/>
    <n v="0"/>
    <s v="No Dispute"/>
    <x v="0"/>
    <x v="15"/>
  </r>
  <r>
    <x v="2"/>
    <s v="7946-HJDUR"/>
    <n v="9598751206"/>
    <x v="12"/>
    <d v="2021-06-07T00:00:00"/>
    <n v="4183"/>
    <n v="0"/>
    <n v="0"/>
    <d v="2021-06-05T00:00:00"/>
    <n v="28"/>
    <n v="0"/>
    <s v="No Dispute"/>
    <x v="0"/>
    <x v="9"/>
  </r>
  <r>
    <x v="2"/>
    <s v="8364-UWVLM"/>
    <n v="9611156539"/>
    <x v="378"/>
    <d v="2020-02-05T00:00:00"/>
    <n v="7034"/>
    <n v="0"/>
    <n v="0"/>
    <d v="2020-02-06T00:00:00"/>
    <n v="31"/>
    <n v="1"/>
    <s v="No Dispute"/>
    <x v="0"/>
    <x v="1"/>
  </r>
  <r>
    <x v="2"/>
    <s v="8102-ABPKQ"/>
    <n v="9614769756"/>
    <x v="54"/>
    <d v="2021-09-13T00:00:00"/>
    <n v="6073"/>
    <n v="1"/>
    <n v="0"/>
    <d v="2021-09-20T00:00:00"/>
    <n v="37"/>
    <n v="7"/>
    <s v="Disputed"/>
    <x v="1"/>
    <x v="5"/>
  </r>
  <r>
    <x v="0"/>
    <s v="5196-TWQXF"/>
    <n v="9618979999"/>
    <x v="189"/>
    <d v="2021-10-30T00:00:00"/>
    <n v="5425"/>
    <n v="0"/>
    <n v="0"/>
    <d v="2021-10-21T00:00:00"/>
    <n v="21"/>
    <n v="0"/>
    <s v="No Dispute"/>
    <x v="0"/>
    <x v="15"/>
  </r>
  <r>
    <x v="0"/>
    <s v="1080-NDGAE"/>
    <n v="9632048192"/>
    <x v="605"/>
    <d v="2020-08-08T00:00:00"/>
    <n v="12828"/>
    <n v="1"/>
    <n v="0"/>
    <d v="2020-08-23T00:00:00"/>
    <n v="45"/>
    <n v="15"/>
    <s v="Disputed"/>
    <x v="1"/>
    <x v="14"/>
  </r>
  <r>
    <x v="1"/>
    <s v="6833-ETVHD"/>
    <n v="9633035865"/>
    <x v="592"/>
    <d v="2020-12-01T00:00:00"/>
    <n v="7881"/>
    <n v="0"/>
    <n v="0"/>
    <d v="2020-11-25T00:00:00"/>
    <n v="24"/>
    <n v="0"/>
    <s v="No Dispute"/>
    <x v="0"/>
    <x v="10"/>
  </r>
  <r>
    <x v="0"/>
    <s v="6632-CGYHU"/>
    <n v="9641285578"/>
    <x v="466"/>
    <d v="2020-06-22T00:00:00"/>
    <n v="9198"/>
    <n v="0"/>
    <n v="0"/>
    <d v="2020-06-05T00:00:00"/>
    <n v="13"/>
    <n v="0"/>
    <s v="No Dispute"/>
    <x v="0"/>
    <x v="7"/>
  </r>
  <r>
    <x v="3"/>
    <s v="8690-EEBEO"/>
    <n v="9647514843"/>
    <x v="344"/>
    <d v="2020-06-24T00:00:00"/>
    <n v="7104"/>
    <n v="0"/>
    <n v="0"/>
    <d v="2020-07-15T00:00:00"/>
    <n v="51"/>
    <n v="21"/>
    <s v="No Dispute"/>
    <x v="0"/>
    <x v="7"/>
  </r>
  <r>
    <x v="1"/>
    <s v="1447-YZKCL"/>
    <n v="9647532335"/>
    <x v="287"/>
    <d v="2021-01-07T00:00:00"/>
    <n v="10590"/>
    <n v="0"/>
    <n v="0"/>
    <d v="2021-01-07T00:00:00"/>
    <n v="30"/>
    <n v="0"/>
    <s v="No Dispute"/>
    <x v="0"/>
    <x v="6"/>
  </r>
  <r>
    <x v="2"/>
    <s v="5613-UHVMG"/>
    <n v="9652079777"/>
    <x v="116"/>
    <d v="2020-05-17T00:00:00"/>
    <n v="5493"/>
    <n v="1"/>
    <n v="0"/>
    <d v="2020-06-14T00:00:00"/>
    <n v="58"/>
    <n v="28"/>
    <s v="Disputed"/>
    <x v="1"/>
    <x v="19"/>
  </r>
  <r>
    <x v="0"/>
    <s v="2423-QOKIO"/>
    <n v="9654364049"/>
    <x v="191"/>
    <d v="2020-10-01T00:00:00"/>
    <n v="5558"/>
    <n v="0"/>
    <n v="0"/>
    <d v="2020-09-26T00:00:00"/>
    <n v="25"/>
    <n v="0"/>
    <s v="No Dispute"/>
    <x v="0"/>
    <x v="17"/>
  </r>
  <r>
    <x v="2"/>
    <s v="8887-NCUZC"/>
    <n v="9661947571"/>
    <x v="589"/>
    <d v="2021-11-20T00:00:00"/>
    <n v="4409"/>
    <n v="0"/>
    <n v="0"/>
    <d v="2021-11-21T00:00:00"/>
    <n v="31"/>
    <n v="1"/>
    <s v="No Dispute"/>
    <x v="0"/>
    <x v="11"/>
  </r>
  <r>
    <x v="2"/>
    <s v="6627-ELFBK"/>
    <n v="9671446662"/>
    <x v="520"/>
    <d v="2021-08-05T00:00:00"/>
    <n v="7245"/>
    <n v="1"/>
    <n v="0"/>
    <d v="2021-08-03T00:00:00"/>
    <n v="28"/>
    <n v="0"/>
    <s v="Disputed"/>
    <x v="1"/>
    <x v="2"/>
  </r>
  <r>
    <x v="0"/>
    <s v="6708-DPYTF"/>
    <n v="9671863604"/>
    <x v="674"/>
    <d v="2021-03-26T00:00:00"/>
    <n v="6464"/>
    <n v="0"/>
    <n v="0"/>
    <d v="2021-04-06T00:00:00"/>
    <n v="41"/>
    <n v="11"/>
    <s v="No Dispute"/>
    <x v="0"/>
    <x v="3"/>
  </r>
  <r>
    <x v="1"/>
    <s v="6833-ETVHD"/>
    <n v="9676303588"/>
    <x v="586"/>
    <d v="2020-02-22T00:00:00"/>
    <n v="7833"/>
    <n v="0"/>
    <n v="0"/>
    <d v="2020-02-26T00:00:00"/>
    <n v="34"/>
    <n v="4"/>
    <s v="No Dispute"/>
    <x v="0"/>
    <x v="1"/>
  </r>
  <r>
    <x v="2"/>
    <s v="6004-KITZM"/>
    <n v="9677444633"/>
    <x v="676"/>
    <d v="2020-06-25T00:00:00"/>
    <n v="4496"/>
    <n v="0"/>
    <n v="0"/>
    <d v="2020-06-14T00:00:00"/>
    <n v="19"/>
    <n v="0"/>
    <s v="No Dispute"/>
    <x v="0"/>
    <x v="7"/>
  </r>
  <r>
    <x v="0"/>
    <s v="0709-LZRJV"/>
    <n v="9685029181"/>
    <x v="374"/>
    <d v="2021-09-08T00:00:00"/>
    <n v="6655"/>
    <n v="0"/>
    <n v="0"/>
    <d v="2021-09-11T00:00:00"/>
    <n v="33"/>
    <n v="3"/>
    <s v="No Dispute"/>
    <x v="0"/>
    <x v="5"/>
  </r>
  <r>
    <x v="3"/>
    <s v="3271-YDPUJ"/>
    <n v="9685874517"/>
    <x v="261"/>
    <d v="2021-07-21T00:00:00"/>
    <n v="5251"/>
    <n v="0"/>
    <n v="0"/>
    <d v="2021-07-09T00:00:00"/>
    <n v="18"/>
    <n v="0"/>
    <s v="No Dispute"/>
    <x v="0"/>
    <x v="22"/>
  </r>
  <r>
    <x v="0"/>
    <s v="9174-IYKOC"/>
    <n v="9687805368"/>
    <x v="158"/>
    <d v="2020-03-25T00:00:00"/>
    <n v="5204"/>
    <n v="0"/>
    <n v="0"/>
    <d v="2020-03-20T00:00:00"/>
    <n v="25"/>
    <n v="0"/>
    <s v="No Dispute"/>
    <x v="0"/>
    <x v="13"/>
  </r>
  <r>
    <x v="2"/>
    <s v="5924-UOPGH"/>
    <n v="9699349431"/>
    <x v="660"/>
    <d v="2020-06-23T00:00:00"/>
    <n v="7108"/>
    <n v="0"/>
    <n v="0"/>
    <d v="2020-06-18T00:00:00"/>
    <n v="25"/>
    <n v="0"/>
    <s v="No Dispute"/>
    <x v="0"/>
    <x v="7"/>
  </r>
  <r>
    <x v="1"/>
    <s v="9725-EZTEJ"/>
    <n v="195093797"/>
    <x v="542"/>
    <d v="2021-12-02T00:00:00"/>
    <n v="7873"/>
    <n v="1"/>
    <n v="1"/>
    <d v="2021-12-04T00:00:00"/>
    <n v="32"/>
    <n v="2"/>
    <s v="Disputed"/>
    <x v="2"/>
    <x v="21"/>
  </r>
  <r>
    <x v="2"/>
    <s v="1604-LIFKX"/>
    <n v="9711993534"/>
    <x v="677"/>
    <d v="2020-07-29T00:00:00"/>
    <n v="4262"/>
    <n v="0"/>
    <n v="0"/>
    <d v="2020-08-18T00:00:00"/>
    <n v="50"/>
    <n v="20"/>
    <s v="No Dispute"/>
    <x v="0"/>
    <x v="12"/>
  </r>
  <r>
    <x v="3"/>
    <s v="6177-VTITE"/>
    <n v="9712383291"/>
    <x v="144"/>
    <d v="2020-12-03T00:00:00"/>
    <n v="2226"/>
    <n v="0"/>
    <n v="0"/>
    <d v="2020-11-15T00:00:00"/>
    <n v="12"/>
    <n v="0"/>
    <s v="No Dispute"/>
    <x v="0"/>
    <x v="10"/>
  </r>
  <r>
    <x v="4"/>
    <s v="2687-XWAMA"/>
    <n v="9727346662"/>
    <x v="186"/>
    <d v="2021-10-18T00:00:00"/>
    <n v="6096"/>
    <n v="0"/>
    <n v="0"/>
    <d v="2021-09-23T00:00:00"/>
    <n v="5"/>
    <n v="0"/>
    <s v="No Dispute"/>
    <x v="0"/>
    <x v="15"/>
  </r>
  <r>
    <x v="1"/>
    <s v="9117-LYRCE"/>
    <n v="9729507797"/>
    <x v="4"/>
    <d v="2020-11-24T00:00:00"/>
    <n v="6131"/>
    <n v="0"/>
    <n v="0"/>
    <d v="2020-11-25T00:00:00"/>
    <n v="31"/>
    <n v="1"/>
    <s v="No Dispute"/>
    <x v="0"/>
    <x v="4"/>
  </r>
  <r>
    <x v="2"/>
    <s v="2824-HJQPP"/>
    <n v="9733725302"/>
    <x v="678"/>
    <d v="2020-04-26T00:00:00"/>
    <n v="5873"/>
    <n v="0"/>
    <n v="0"/>
    <d v="2020-04-17T00:00:00"/>
    <n v="21"/>
    <n v="0"/>
    <s v="No Dispute"/>
    <x v="0"/>
    <x v="8"/>
  </r>
  <r>
    <x v="0"/>
    <s v="0187-ERLSR"/>
    <n v="9744145268"/>
    <x v="342"/>
    <d v="2020-06-20T00:00:00"/>
    <n v="5165"/>
    <n v="0"/>
    <n v="0"/>
    <d v="2020-06-04T00:00:00"/>
    <n v="14"/>
    <n v="0"/>
    <s v="No Dispute"/>
    <x v="0"/>
    <x v="7"/>
  </r>
  <r>
    <x v="0"/>
    <s v="1080-NDGAE"/>
    <n v="9745775106"/>
    <x v="177"/>
    <d v="2020-12-17T00:00:00"/>
    <n v="6409"/>
    <n v="0"/>
    <n v="0"/>
    <d v="2020-12-05T00:00:00"/>
    <n v="18"/>
    <n v="0"/>
    <s v="No Dispute"/>
    <x v="0"/>
    <x v="10"/>
  </r>
  <r>
    <x v="4"/>
    <s v="0625-TNJFG"/>
    <n v="9759992761"/>
    <x v="679"/>
    <d v="2020-10-08T00:00:00"/>
    <n v="5387"/>
    <n v="0"/>
    <n v="0"/>
    <d v="2020-10-02T00:00:00"/>
    <n v="24"/>
    <n v="0"/>
    <s v="No Dispute"/>
    <x v="0"/>
    <x v="17"/>
  </r>
  <r>
    <x v="4"/>
    <s v="9323-NDIOV"/>
    <n v="9766114576"/>
    <x v="270"/>
    <d v="2021-12-26T00:00:00"/>
    <n v="4071"/>
    <n v="0"/>
    <n v="0"/>
    <d v="2021-12-24T00:00:00"/>
    <n v="28"/>
    <n v="0"/>
    <s v="No Dispute"/>
    <x v="0"/>
    <x v="21"/>
  </r>
  <r>
    <x v="0"/>
    <s v="2676-DZINU"/>
    <n v="9769339571"/>
    <x v="184"/>
    <d v="2021-07-24T00:00:00"/>
    <n v="6867"/>
    <n v="0"/>
    <n v="0"/>
    <d v="2021-07-03T00:00:00"/>
    <n v="9"/>
    <n v="0"/>
    <s v="No Dispute"/>
    <x v="0"/>
    <x v="22"/>
  </r>
  <r>
    <x v="3"/>
    <s v="7654-DOLHO"/>
    <n v="9769799106"/>
    <x v="272"/>
    <d v="2020-03-02T00:00:00"/>
    <n v="2047"/>
    <n v="0"/>
    <n v="0"/>
    <d v="2020-03-10T00:00:00"/>
    <n v="38"/>
    <n v="8"/>
    <s v="No Dispute"/>
    <x v="0"/>
    <x v="13"/>
  </r>
  <r>
    <x v="2"/>
    <s v="5148-SYKLB"/>
    <n v="9773021858"/>
    <x v="667"/>
    <d v="2021-04-04T00:00:00"/>
    <n v="7949"/>
    <n v="1"/>
    <n v="0"/>
    <d v="2021-04-27T00:00:00"/>
    <n v="53"/>
    <n v="23"/>
    <s v="Disputed"/>
    <x v="1"/>
    <x v="20"/>
  </r>
  <r>
    <x v="0"/>
    <s v="7841-HROAQ"/>
    <n v="9774403794"/>
    <x v="289"/>
    <d v="2020-07-19T00:00:00"/>
    <n v="5820"/>
    <n v="0"/>
    <n v="0"/>
    <d v="2020-07-19T00:00:00"/>
    <n v="30"/>
    <n v="0"/>
    <s v="No Dispute"/>
    <x v="0"/>
    <x v="12"/>
  </r>
  <r>
    <x v="4"/>
    <s v="9323-NDIOV"/>
    <n v="9779194561"/>
    <x v="1"/>
    <d v="2020-02-12T00:00:00"/>
    <n v="7849"/>
    <n v="0"/>
    <n v="0"/>
    <d v="2020-02-23T00:00:00"/>
    <n v="41"/>
    <n v="11"/>
    <s v="No Dispute"/>
    <x v="0"/>
    <x v="1"/>
  </r>
  <r>
    <x v="1"/>
    <s v="6048-QPZCF"/>
    <n v="6412855977"/>
    <x v="338"/>
    <d v="2021-12-09T00:00:00"/>
    <n v="7714"/>
    <n v="1"/>
    <n v="1"/>
    <d v="2021-11-28T00:00:00"/>
    <n v="19"/>
    <n v="0"/>
    <s v="Disputed"/>
    <x v="2"/>
    <x v="21"/>
  </r>
  <r>
    <x v="4"/>
    <s v="0706-NRGUP"/>
    <n v="9787421130"/>
    <x v="316"/>
    <d v="2020-04-12T00:00:00"/>
    <n v="1662"/>
    <n v="0"/>
    <n v="0"/>
    <d v="2020-04-23T00:00:00"/>
    <n v="41"/>
    <n v="11"/>
    <s v="No Dispute"/>
    <x v="0"/>
    <x v="8"/>
  </r>
  <r>
    <x v="1"/>
    <s v="5284-DJOZO"/>
    <n v="9791750285"/>
    <x v="82"/>
    <d v="2021-04-22T00:00:00"/>
    <n v="4767"/>
    <n v="0"/>
    <n v="0"/>
    <d v="2021-03-28T00:00:00"/>
    <n v="5"/>
    <n v="0"/>
    <s v="No Dispute"/>
    <x v="0"/>
    <x v="20"/>
  </r>
  <r>
    <x v="1"/>
    <s v="5164-VMYWJ"/>
    <n v="9798309489"/>
    <x v="678"/>
    <d v="2020-04-26T00:00:00"/>
    <n v="7407"/>
    <n v="0"/>
    <n v="0"/>
    <d v="2020-04-24T00:00:00"/>
    <n v="28"/>
    <n v="0"/>
    <s v="No Dispute"/>
    <x v="0"/>
    <x v="8"/>
  </r>
  <r>
    <x v="0"/>
    <s v="0709-LZRJV"/>
    <n v="9800138273"/>
    <x v="644"/>
    <d v="2021-04-05T00:00:00"/>
    <n v="3089"/>
    <n v="1"/>
    <n v="0"/>
    <d v="2021-04-29T00:00:00"/>
    <n v="54"/>
    <n v="24"/>
    <s v="Disputed"/>
    <x v="1"/>
    <x v="20"/>
  </r>
  <r>
    <x v="0"/>
    <s v="9841-XLGBV"/>
    <n v="9801799192"/>
    <x v="498"/>
    <d v="2020-06-05T00:00:00"/>
    <n v="6210"/>
    <n v="0"/>
    <n v="0"/>
    <d v="2020-06-03T00:00:00"/>
    <n v="28"/>
    <n v="0"/>
    <s v="No Dispute"/>
    <x v="0"/>
    <x v="7"/>
  </r>
  <r>
    <x v="0"/>
    <s v="2125-HJDLA"/>
    <n v="9802209671"/>
    <x v="583"/>
    <d v="2021-01-10T00:00:00"/>
    <n v="4108"/>
    <n v="0"/>
    <n v="0"/>
    <d v="2021-01-15T00:00:00"/>
    <n v="35"/>
    <n v="5"/>
    <s v="No Dispute"/>
    <x v="0"/>
    <x v="6"/>
  </r>
  <r>
    <x v="1"/>
    <s v="7600-OISKG"/>
    <n v="2436471559"/>
    <x v="348"/>
    <d v="2021-12-15T00:00:00"/>
    <n v="5270"/>
    <n v="1"/>
    <n v="1"/>
    <d v="2021-12-15T00:00:00"/>
    <n v="30"/>
    <n v="0"/>
    <s v="Disputed"/>
    <x v="2"/>
    <x v="21"/>
  </r>
  <r>
    <x v="0"/>
    <s v="0379-NEVHP"/>
    <n v="9814992757"/>
    <x v="188"/>
    <d v="2020-04-19T00:00:00"/>
    <n v="10364"/>
    <n v="0"/>
    <n v="0"/>
    <d v="2020-04-08T00:00:00"/>
    <n v="19"/>
    <n v="0"/>
    <s v="No Dispute"/>
    <x v="0"/>
    <x v="8"/>
  </r>
  <r>
    <x v="4"/>
    <s v="6831-FIODB"/>
    <n v="9821427141"/>
    <x v="550"/>
    <d v="2020-12-10T00:00:00"/>
    <n v="1179"/>
    <n v="0"/>
    <n v="0"/>
    <d v="2020-12-10T00:00:00"/>
    <n v="30"/>
    <n v="0"/>
    <s v="No Dispute"/>
    <x v="0"/>
    <x v="10"/>
  </r>
  <r>
    <x v="2"/>
    <s v="5613-UHVMG"/>
    <n v="9823818682"/>
    <x v="347"/>
    <d v="2021-12-16T00:00:00"/>
    <n v="5951"/>
    <n v="0"/>
    <n v="0"/>
    <d v="2021-12-23T00:00:00"/>
    <n v="37"/>
    <n v="7"/>
    <s v="No Dispute"/>
    <x v="0"/>
    <x v="21"/>
  </r>
  <r>
    <x v="0"/>
    <s v="0709-LZRJV"/>
    <n v="9825194232"/>
    <x v="388"/>
    <d v="2021-05-17T00:00:00"/>
    <n v="6391"/>
    <n v="1"/>
    <n v="0"/>
    <d v="2021-05-22T00:00:00"/>
    <n v="35"/>
    <n v="5"/>
    <s v="Disputed"/>
    <x v="1"/>
    <x v="16"/>
  </r>
  <r>
    <x v="0"/>
    <s v="0379-NEVHP"/>
    <n v="9831463047"/>
    <x v="371"/>
    <d v="2021-02-24T00:00:00"/>
    <n v="3323"/>
    <n v="0"/>
    <n v="0"/>
    <d v="2021-02-11T00:00:00"/>
    <n v="17"/>
    <n v="0"/>
    <s v="No Dispute"/>
    <x v="0"/>
    <x v="0"/>
  </r>
  <r>
    <x v="3"/>
    <s v="9286-VLKMI"/>
    <n v="9833191595"/>
    <x v="514"/>
    <d v="2020-07-18T00:00:00"/>
    <n v="6654"/>
    <n v="0"/>
    <n v="0"/>
    <d v="2020-06-23T00:00:00"/>
    <n v="5"/>
    <n v="0"/>
    <s v="No Dispute"/>
    <x v="0"/>
    <x v="12"/>
  </r>
  <r>
    <x v="3"/>
    <s v="3676-CQAIF"/>
    <n v="9833377240"/>
    <x v="396"/>
    <d v="2021-02-12T00:00:00"/>
    <n v="3872"/>
    <n v="0"/>
    <n v="0"/>
    <d v="2021-03-02T00:00:00"/>
    <n v="48"/>
    <n v="18"/>
    <s v="No Dispute"/>
    <x v="0"/>
    <x v="0"/>
  </r>
  <r>
    <x v="3"/>
    <s v="6391-GBFQJ"/>
    <n v="9835528694"/>
    <x v="377"/>
    <d v="2022-01-01T00:00:00"/>
    <n v="838"/>
    <n v="1"/>
    <n v="0"/>
    <d v="2021-12-30T00:00:00"/>
    <n v="28"/>
    <n v="0"/>
    <s v="Disputed"/>
    <x v="1"/>
    <x v="23"/>
  </r>
  <r>
    <x v="3"/>
    <s v="1408-OQZUE"/>
    <n v="9835762300"/>
    <x v="2"/>
    <d v="2021-08-02T00:00:00"/>
    <n v="3520"/>
    <n v="0"/>
    <n v="0"/>
    <d v="2021-08-07T00:00:00"/>
    <n v="35"/>
    <n v="5"/>
    <s v="No Dispute"/>
    <x v="0"/>
    <x v="2"/>
  </r>
  <r>
    <x v="1"/>
    <s v="9758-AIEIK"/>
    <n v="9837408169"/>
    <x v="633"/>
    <d v="2021-08-06T00:00:00"/>
    <n v="4413"/>
    <n v="0"/>
    <n v="0"/>
    <d v="2021-07-24T00:00:00"/>
    <n v="17"/>
    <n v="0"/>
    <s v="No Dispute"/>
    <x v="0"/>
    <x v="2"/>
  </r>
  <r>
    <x v="2"/>
    <s v="8364-UWVLM"/>
    <n v="9839492497"/>
    <x v="76"/>
    <d v="2021-04-11T00:00:00"/>
    <n v="8669"/>
    <n v="0"/>
    <n v="0"/>
    <d v="2021-03-26T00:00:00"/>
    <n v="14"/>
    <n v="0"/>
    <s v="No Dispute"/>
    <x v="0"/>
    <x v="20"/>
  </r>
  <r>
    <x v="3"/>
    <s v="6177-VTITE"/>
    <n v="9845628694"/>
    <x v="327"/>
    <d v="2021-07-11T00:00:00"/>
    <n v="4286"/>
    <n v="0"/>
    <n v="0"/>
    <d v="2021-06-24T00:00:00"/>
    <n v="13"/>
    <n v="0"/>
    <s v="No Dispute"/>
    <x v="0"/>
    <x v="22"/>
  </r>
  <r>
    <x v="2"/>
    <s v="2824-HJQPP"/>
    <n v="9847742890"/>
    <x v="124"/>
    <d v="2021-03-07T00:00:00"/>
    <n v="9041"/>
    <n v="0"/>
    <n v="0"/>
    <d v="2021-02-26T00:00:00"/>
    <n v="21"/>
    <n v="0"/>
    <s v="No Dispute"/>
    <x v="0"/>
    <x v="3"/>
  </r>
  <r>
    <x v="3"/>
    <s v="1408-OQZUE"/>
    <n v="9855642847"/>
    <x v="184"/>
    <d v="2021-07-24T00:00:00"/>
    <n v="5944"/>
    <n v="1"/>
    <n v="0"/>
    <d v="2021-08-11T00:00:00"/>
    <n v="48"/>
    <n v="18"/>
    <s v="Disputed"/>
    <x v="1"/>
    <x v="22"/>
  </r>
  <r>
    <x v="1"/>
    <s v="9771-QTLGZ"/>
    <n v="6740833908"/>
    <x v="347"/>
    <d v="2021-12-16T00:00:00"/>
    <n v="5594"/>
    <n v="1"/>
    <n v="0"/>
    <d v="2021-11-29T00:00:00"/>
    <n v="13"/>
    <n v="0"/>
    <s v="Disputed"/>
    <x v="1"/>
    <x v="21"/>
  </r>
  <r>
    <x v="1"/>
    <s v="9771-QTLGZ"/>
    <n v="9866145537"/>
    <x v="474"/>
    <d v="2021-12-28T00:00:00"/>
    <n v="5083"/>
    <n v="1"/>
    <n v="1"/>
    <d v="2021-12-24T00:00:00"/>
    <n v="26"/>
    <n v="0"/>
    <s v="Disputed"/>
    <x v="2"/>
    <x v="21"/>
  </r>
  <r>
    <x v="4"/>
    <s v="4460-ZXNDN"/>
    <n v="9863361720"/>
    <x v="637"/>
    <d v="2021-01-28T00:00:00"/>
    <n v="5890"/>
    <n v="0"/>
    <n v="0"/>
    <d v="2021-02-10T00:00:00"/>
    <n v="43"/>
    <n v="13"/>
    <s v="No Dispute"/>
    <x v="0"/>
    <x v="6"/>
  </r>
  <r>
    <x v="1"/>
    <s v="8389-TCXFQ"/>
    <n v="8502171486"/>
    <x v="78"/>
    <d v="2021-12-30T00:00:00"/>
    <n v="7360"/>
    <n v="1"/>
    <n v="1"/>
    <d v="2022-01-07T00:00:00"/>
    <n v="38"/>
    <n v="8"/>
    <s v="Disputed"/>
    <x v="2"/>
    <x v="21"/>
  </r>
  <r>
    <x v="0"/>
    <s v="8156-PCYBM"/>
    <n v="9866646797"/>
    <x v="267"/>
    <d v="2020-04-17T00:00:00"/>
    <n v="4820"/>
    <n v="0"/>
    <n v="0"/>
    <d v="2020-04-26T00:00:00"/>
    <n v="39"/>
    <n v="9"/>
    <s v="No Dispute"/>
    <x v="0"/>
    <x v="8"/>
  </r>
  <r>
    <x v="2"/>
    <s v="9181-HEKGV"/>
    <n v="9868438489"/>
    <x v="422"/>
    <d v="2020-12-14T00:00:00"/>
    <n v="8468"/>
    <n v="0"/>
    <n v="0"/>
    <d v="2020-12-15T00:00:00"/>
    <n v="31"/>
    <n v="1"/>
    <s v="No Dispute"/>
    <x v="0"/>
    <x v="10"/>
  </r>
  <r>
    <x v="0"/>
    <s v="7209-MDWKR"/>
    <n v="9869607581"/>
    <x v="680"/>
    <d v="2021-04-12T00:00:00"/>
    <n v="5741"/>
    <n v="0"/>
    <n v="0"/>
    <d v="2021-04-22T00:00:00"/>
    <n v="40"/>
    <n v="10"/>
    <s v="No Dispute"/>
    <x v="0"/>
    <x v="20"/>
  </r>
  <r>
    <x v="1"/>
    <s v="8389-TCXFQ"/>
    <n v="9875167017"/>
    <x v="401"/>
    <d v="2021-06-02T00:00:00"/>
    <n v="8599"/>
    <n v="0"/>
    <n v="0"/>
    <d v="2021-05-23T00:00:00"/>
    <n v="20"/>
    <n v="0"/>
    <s v="No Dispute"/>
    <x v="0"/>
    <x v="9"/>
  </r>
  <r>
    <x v="1"/>
    <s v="9758-AIEIK"/>
    <n v="9882515146"/>
    <x v="408"/>
    <d v="2021-11-30T00:00:00"/>
    <n v="5565"/>
    <n v="0"/>
    <n v="0"/>
    <d v="2021-11-12T00:00:00"/>
    <n v="12"/>
    <n v="0"/>
    <s v="No Dispute"/>
    <x v="0"/>
    <x v="11"/>
  </r>
  <r>
    <x v="2"/>
    <s v="7946-HJDUR"/>
    <n v="9883462057"/>
    <x v="455"/>
    <d v="2020-04-29T00:00:00"/>
    <n v="5010"/>
    <n v="0"/>
    <n v="0"/>
    <d v="2020-04-26T00:00:00"/>
    <n v="27"/>
    <n v="0"/>
    <s v="No Dispute"/>
    <x v="0"/>
    <x v="8"/>
  </r>
  <r>
    <x v="0"/>
    <s v="7209-MDWKR"/>
    <n v="9890424733"/>
    <x v="609"/>
    <d v="2020-05-09T00:00:00"/>
    <n v="5482"/>
    <n v="0"/>
    <n v="0"/>
    <d v="2020-05-07T00:00:00"/>
    <n v="28"/>
    <n v="0"/>
    <s v="No Dispute"/>
    <x v="0"/>
    <x v="19"/>
  </r>
  <r>
    <x v="4"/>
    <s v="5592-UQXSS"/>
    <n v="9893070847"/>
    <x v="330"/>
    <d v="2021-10-20T00:00:00"/>
    <n v="4954"/>
    <n v="0"/>
    <n v="0"/>
    <d v="2021-10-06T00:00:00"/>
    <n v="16"/>
    <n v="0"/>
    <s v="No Dispute"/>
    <x v="0"/>
    <x v="15"/>
  </r>
  <r>
    <x v="3"/>
    <s v="3271-YDPUJ"/>
    <n v="9901724277"/>
    <x v="207"/>
    <d v="2020-06-28T00:00:00"/>
    <n v="5367"/>
    <n v="1"/>
    <n v="0"/>
    <d v="2020-06-22T00:00:00"/>
    <n v="24"/>
    <n v="0"/>
    <s v="Disputed"/>
    <x v="1"/>
    <x v="7"/>
  </r>
  <r>
    <x v="0"/>
    <s v="6632-CGYHU"/>
    <n v="9904297240"/>
    <x v="237"/>
    <d v="2021-01-06T00:00:00"/>
    <n v="7322"/>
    <n v="0"/>
    <n v="0"/>
    <d v="2020-12-30T00:00:00"/>
    <n v="23"/>
    <n v="0"/>
    <s v="No Dispute"/>
    <x v="0"/>
    <x v="6"/>
  </r>
  <r>
    <x v="4"/>
    <s v="7856-ODQFO"/>
    <n v="9912278044"/>
    <x v="303"/>
    <d v="2021-12-04T00:00:00"/>
    <n v="2173"/>
    <n v="0"/>
    <n v="0"/>
    <d v="2021-11-19T00:00:00"/>
    <n v="15"/>
    <n v="0"/>
    <s v="No Dispute"/>
    <x v="0"/>
    <x v="21"/>
  </r>
  <r>
    <x v="4"/>
    <s v="3831-FXWYK"/>
    <n v="9914585915"/>
    <x v="389"/>
    <d v="2021-12-31T00:00:00"/>
    <n v="8629"/>
    <n v="0"/>
    <n v="0"/>
    <d v="2022-01-04T00:00:00"/>
    <n v="34"/>
    <n v="4"/>
    <s v="No Dispute"/>
    <x v="0"/>
    <x v="23"/>
  </r>
  <r>
    <x v="0"/>
    <s v="0709-LZRJV"/>
    <n v="9922568654"/>
    <x v="49"/>
    <d v="2020-10-03T00:00:00"/>
    <n v="4267"/>
    <n v="0"/>
    <n v="0"/>
    <d v="2020-10-09T00:00:00"/>
    <n v="36"/>
    <n v="6"/>
    <s v="No Dispute"/>
    <x v="0"/>
    <x v="17"/>
  </r>
  <r>
    <x v="1"/>
    <s v="8389-TCXFQ"/>
    <n v="208940420"/>
    <x v="389"/>
    <d v="2021-12-31T00:00:00"/>
    <n v="7045"/>
    <n v="1"/>
    <n v="0"/>
    <d v="2022-01-04T00:00:00"/>
    <n v="34"/>
    <n v="4"/>
    <s v="Disputed"/>
    <x v="1"/>
    <x v="23"/>
  </r>
  <r>
    <x v="2"/>
    <s v="5148-SYKLB"/>
    <n v="9923599437"/>
    <x v="362"/>
    <d v="2021-11-03T00:00:00"/>
    <n v="7618"/>
    <n v="0"/>
    <n v="0"/>
    <d v="2021-10-27T00:00:00"/>
    <n v="23"/>
    <n v="0"/>
    <s v="No Dispute"/>
    <x v="0"/>
    <x v="11"/>
  </r>
  <r>
    <x v="0"/>
    <s v="5529-TBPGK"/>
    <n v="9923678452"/>
    <x v="585"/>
    <d v="2021-07-04T00:00:00"/>
    <n v="6840"/>
    <n v="0"/>
    <n v="0"/>
    <d v="2021-07-07T00:00:00"/>
    <n v="33"/>
    <n v="3"/>
    <s v="No Dispute"/>
    <x v="0"/>
    <x v="22"/>
  </r>
  <r>
    <x v="1"/>
    <s v="4640-FGEJI"/>
    <n v="9934734648"/>
    <x v="320"/>
    <d v="2020-05-24T00:00:00"/>
    <n v="7419"/>
    <n v="0"/>
    <n v="0"/>
    <d v="2020-05-22T00:00:00"/>
    <n v="28"/>
    <n v="0"/>
    <s v="No Dispute"/>
    <x v="0"/>
    <x v="19"/>
  </r>
  <r>
    <x v="0"/>
    <s v="9212-BTDMX"/>
    <n v="9936482887"/>
    <x v="222"/>
    <d v="2021-08-26T00:00:00"/>
    <n v="6807"/>
    <n v="0"/>
    <n v="0"/>
    <d v="2021-08-08T00:00:00"/>
    <n v="12"/>
    <n v="0"/>
    <s v="No Dispute"/>
    <x v="0"/>
    <x v="2"/>
  </r>
  <r>
    <x v="0"/>
    <s v="9014-WENVB"/>
    <n v="9938539742"/>
    <x v="534"/>
    <d v="2020-12-26T00:00:00"/>
    <n v="6519"/>
    <n v="0"/>
    <n v="0"/>
    <d v="2020-12-25T00:00:00"/>
    <n v="29"/>
    <n v="0"/>
    <s v="No Dispute"/>
    <x v="0"/>
    <x v="10"/>
  </r>
  <r>
    <x v="3"/>
    <s v="3676-CQAIF"/>
    <n v="9938923133"/>
    <x v="27"/>
    <d v="2020-02-14T00:00:00"/>
    <n v="4806"/>
    <n v="0"/>
    <n v="0"/>
    <d v="2020-02-22T00:00:00"/>
    <n v="38"/>
    <n v="8"/>
    <s v="No Dispute"/>
    <x v="0"/>
    <x v="1"/>
  </r>
  <r>
    <x v="2"/>
    <s v="8102-ABPKQ"/>
    <n v="9941572096"/>
    <x v="532"/>
    <d v="2020-12-18T00:00:00"/>
    <n v="7416"/>
    <n v="1"/>
    <n v="0"/>
    <d v="2021-01-02T00:00:00"/>
    <n v="45"/>
    <n v="15"/>
    <s v="Disputed"/>
    <x v="1"/>
    <x v="10"/>
  </r>
  <r>
    <x v="2"/>
    <s v="5924-UOPGH"/>
    <n v="9947321662"/>
    <x v="679"/>
    <d v="2020-10-08T00:00:00"/>
    <n v="9309"/>
    <n v="1"/>
    <n v="0"/>
    <d v="2020-10-15T00:00:00"/>
    <n v="37"/>
    <n v="7"/>
    <s v="Disputed"/>
    <x v="1"/>
    <x v="17"/>
  </r>
  <r>
    <x v="0"/>
    <s v="5529-TBPGK"/>
    <n v="9968504859"/>
    <x v="321"/>
    <d v="2021-07-10T00:00:00"/>
    <n v="3895"/>
    <n v="0"/>
    <n v="0"/>
    <d v="2021-07-05T00:00:00"/>
    <n v="25"/>
    <n v="0"/>
    <s v="No Dispute"/>
    <x v="0"/>
    <x v="22"/>
  </r>
  <r>
    <x v="4"/>
    <s v="9323-NDIOV"/>
    <n v="9976671102"/>
    <x v="10"/>
    <d v="2020-04-30T00:00:00"/>
    <n v="2830"/>
    <n v="0"/>
    <n v="0"/>
    <d v="2020-04-28T00:00:00"/>
    <n v="28"/>
    <n v="0"/>
    <s v="No Dispute"/>
    <x v="0"/>
    <x v="8"/>
  </r>
  <r>
    <x v="2"/>
    <s v="5148-SYKLB"/>
    <n v="9982124268"/>
    <x v="639"/>
    <d v="2020-10-21T00:00:00"/>
    <n v="5900"/>
    <n v="1"/>
    <n v="1"/>
    <d v="2020-10-28T00:00:00"/>
    <n v="37"/>
    <n v="7"/>
    <s v="Disputed"/>
    <x v="2"/>
    <x v="17"/>
  </r>
  <r>
    <x v="0"/>
    <s v="6708-DPYTF"/>
    <n v="9982796720"/>
    <x v="471"/>
    <d v="2021-11-17T00:00:00"/>
    <n v="7961"/>
    <n v="0"/>
    <n v="0"/>
    <d v="2021-12-01T00:00:00"/>
    <n v="44"/>
    <n v="14"/>
    <s v="No Dispute"/>
    <x v="0"/>
    <x v="11"/>
  </r>
  <r>
    <x v="0"/>
    <s v="9841-XLGBV"/>
    <n v="9983237240"/>
    <x v="436"/>
    <d v="2020-10-19T00:00:00"/>
    <n v="3825"/>
    <n v="0"/>
    <n v="0"/>
    <d v="2020-10-13T00:00:00"/>
    <n v="24"/>
    <n v="0"/>
    <s v="No Dispute"/>
    <x v="0"/>
    <x v="17"/>
  </r>
  <r>
    <x v="4"/>
    <s v="7856-ODQFO"/>
    <n v="9986249860"/>
    <x v="427"/>
    <d v="2020-08-01T00:00:00"/>
    <n v="6759"/>
    <n v="0"/>
    <n v="0"/>
    <d v="2020-07-27T00:00:00"/>
    <n v="25"/>
    <n v="0"/>
    <s v="No Dispute"/>
    <x v="0"/>
    <x v="14"/>
  </r>
  <r>
    <x v="4"/>
    <s v="7050-KQLDO"/>
    <n v="9989225541"/>
    <x v="587"/>
    <d v="2020-05-27T00:00:00"/>
    <n v="5316"/>
    <n v="0"/>
    <n v="0"/>
    <d v="2020-05-18T00:00:00"/>
    <n v="21"/>
    <n v="0"/>
    <s v="No Dispute"/>
    <x v="0"/>
    <x v="19"/>
  </r>
  <r>
    <x v="1"/>
    <s v="9758-AIEIK"/>
    <n v="9990243864"/>
    <x v="169"/>
    <d v="2021-08-03T00:00:00"/>
    <n v="6866"/>
    <n v="0"/>
    <n v="0"/>
    <d v="2021-07-18T00:00:00"/>
    <n v="14"/>
    <n v="0"/>
    <s v="No Dispute"/>
    <x v="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F1CCEE8-4350-424B-8D69-B144EAC46444}" name="PivotTable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7">
  <location ref="A10:B16" firstHeaderRow="1" firstDataRow="1" firstDataCol="1"/>
  <pivotFields count="15">
    <pivotField axis="axisRow" showAll="0" sortType="descending">
      <items count="6">
        <item x="0"/>
        <item x="1"/>
        <item x="2"/>
        <item x="3"/>
        <item x="4"/>
        <item t="default"/>
      </items>
      <autoSortScope>
        <pivotArea dataOnly="0" outline="0" fieldPosition="0">
          <references count="1">
            <reference field="4294967294" count="1" selected="0">
              <x v="0"/>
            </reference>
          </references>
        </pivotArea>
      </autoSortScope>
    </pivotField>
    <pivotField showAll="0">
      <items count="101">
        <item x="99"/>
        <item x="0"/>
        <item x="72"/>
        <item x="87"/>
        <item x="47"/>
        <item x="69"/>
        <item x="78"/>
        <item x="90"/>
        <item x="29"/>
        <item x="92"/>
        <item x="53"/>
        <item x="35"/>
        <item x="82"/>
        <item x="84"/>
        <item x="41"/>
        <item x="94"/>
        <item x="62"/>
        <item x="1"/>
        <item x="33"/>
        <item x="70"/>
        <item x="2"/>
        <item x="96"/>
        <item x="61"/>
        <item x="86"/>
        <item x="25"/>
        <item x="17"/>
        <item x="48"/>
        <item x="63"/>
        <item x="95"/>
        <item x="8"/>
        <item x="10"/>
        <item x="50"/>
        <item x="7"/>
        <item x="59"/>
        <item x="46"/>
        <item x="68"/>
        <item x="5"/>
        <item x="76"/>
        <item x="57"/>
        <item x="11"/>
        <item x="45"/>
        <item x="43"/>
        <item x="42"/>
        <item x="18"/>
        <item x="77"/>
        <item x="38"/>
        <item x="12"/>
        <item x="21"/>
        <item x="55"/>
        <item x="66"/>
        <item x="28"/>
        <item x="44"/>
        <item x="30"/>
        <item x="91"/>
        <item x="4"/>
        <item x="75"/>
        <item x="39"/>
        <item x="31"/>
        <item x="19"/>
        <item x="49"/>
        <item x="89"/>
        <item x="73"/>
        <item x="67"/>
        <item x="83"/>
        <item x="98"/>
        <item x="93"/>
        <item x="58"/>
        <item x="9"/>
        <item x="14"/>
        <item x="20"/>
        <item x="60"/>
        <item x="56"/>
        <item x="79"/>
        <item x="24"/>
        <item x="81"/>
        <item x="23"/>
        <item x="36"/>
        <item x="54"/>
        <item x="6"/>
        <item x="15"/>
        <item x="26"/>
        <item x="65"/>
        <item x="16"/>
        <item x="34"/>
        <item x="13"/>
        <item x="80"/>
        <item x="32"/>
        <item x="85"/>
        <item x="71"/>
        <item x="64"/>
        <item x="27"/>
        <item x="3"/>
        <item x="37"/>
        <item x="97"/>
        <item x="52"/>
        <item x="88"/>
        <item x="40"/>
        <item x="22"/>
        <item x="74"/>
        <item x="51"/>
        <item t="default"/>
      </items>
    </pivotField>
    <pivotField showAll="0"/>
    <pivotField numFmtId="14" showAll="0">
      <items count="15">
        <item x="0"/>
        <item x="1"/>
        <item x="2"/>
        <item x="3"/>
        <item x="4"/>
        <item x="5"/>
        <item x="6"/>
        <item x="7"/>
        <item x="8"/>
        <item x="9"/>
        <item x="10"/>
        <item x="11"/>
        <item x="12"/>
        <item x="13"/>
        <item t="default"/>
      </items>
    </pivotField>
    <pivotField numFmtId="14" showAll="0"/>
    <pivotField showAll="0"/>
    <pivotField showAll="0"/>
    <pivotField showAll="0"/>
    <pivotField numFmtId="14" showAll="0"/>
    <pivotField dataField="1" showAll="0"/>
    <pivotField showAll="0"/>
    <pivotField showAll="0">
      <items count="3">
        <item x="1"/>
        <item x="0"/>
        <item t="default"/>
      </items>
    </pivotField>
    <pivotField showAll="0">
      <items count="4">
        <item n="No Dispute Filed" x="0"/>
        <item x="2"/>
        <item x="1"/>
        <item t="default"/>
      </items>
    </pivotField>
    <pivotField showAll="0">
      <items count="7">
        <item x="0"/>
        <item x="1"/>
        <item x="2"/>
        <item x="3"/>
        <item x="4"/>
        <item x="5"/>
        <item t="default"/>
      </items>
    </pivotField>
    <pivotField showAll="0">
      <items count="5">
        <item x="0"/>
        <item x="1"/>
        <item x="2"/>
        <item x="3"/>
        <item t="default"/>
      </items>
    </pivotField>
  </pivotFields>
  <rowFields count="1">
    <field x="0"/>
  </rowFields>
  <rowItems count="6">
    <i>
      <x v="2"/>
    </i>
    <i>
      <x v="4"/>
    </i>
    <i>
      <x v="1"/>
    </i>
    <i>
      <x v="3"/>
    </i>
    <i>
      <x/>
    </i>
    <i t="grand">
      <x/>
    </i>
  </rowItems>
  <colItems count="1">
    <i/>
  </colItems>
  <dataFields count="1">
    <dataField name="Average of days_settled" fld="9" subtotal="average" baseField="0" baseItem="0" numFmtId="1"/>
  </dataFields>
  <formats count="1">
    <format dxfId="643">
      <pivotArea outline="0" collapsedLevelsAreSubtotals="1" fieldPosition="0"/>
    </format>
  </formats>
  <chartFormats count="1">
    <chartFormat chart="26" format="35" series="1">
      <pivotArea type="data" outline="0" fieldPosition="0">
        <references count="1">
          <reference field="4294967294" count="1" selected="0">
            <x v="0"/>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206934-6122-40BC-ACFA-0A2068CA254A}" name="PivotTable9" cacheId="2"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26">
  <location ref="A19:B26" firstHeaderRow="1" firstDataRow="2" firstDataCol="1"/>
  <pivotFields count="15">
    <pivotField axis="axisRow" showAll="0" sortType="descending">
      <items count="6">
        <item x="1"/>
        <item x="3"/>
        <item x="2"/>
        <item x="4"/>
        <item x="0"/>
        <item t="default"/>
      </items>
      <autoSortScope>
        <pivotArea dataOnly="0" outline="0" fieldPosition="0">
          <references count="2">
            <reference field="4294967294" count="1" selected="0">
              <x v="0"/>
            </reference>
            <reference field="11" count="1" selected="0">
              <x v="0"/>
            </reference>
          </references>
        </pivotArea>
      </autoSortScope>
    </pivotField>
    <pivotField showAll="0"/>
    <pivotField showAll="0"/>
    <pivotField numFmtId="14" showAll="0">
      <items count="15">
        <item x="0"/>
        <item x="1"/>
        <item x="2"/>
        <item x="3"/>
        <item x="4"/>
        <item x="5"/>
        <item x="6"/>
        <item x="7"/>
        <item x="8"/>
        <item x="9"/>
        <item x="10"/>
        <item x="11"/>
        <item x="12"/>
        <item x="13"/>
        <item t="default"/>
      </items>
    </pivotField>
    <pivotField numFmtId="14" showAll="0"/>
    <pivotField showAll="0"/>
    <pivotField showAll="0"/>
    <pivotField showAll="0"/>
    <pivotField numFmtId="14" showAll="0"/>
    <pivotField dataField="1" showAll="0"/>
    <pivotField showAll="0"/>
    <pivotField axis="axisCol" showAll="0">
      <items count="3">
        <item x="1"/>
        <item h="1" x="0"/>
        <item t="default"/>
      </items>
    </pivotField>
    <pivotField showAll="0">
      <items count="4">
        <item h="1" x="0"/>
        <item x="2"/>
        <item h="1" x="1"/>
        <item t="default"/>
      </items>
    </pivotField>
    <pivotField showAll="0">
      <items count="7">
        <item x="0"/>
        <item x="1"/>
        <item x="2"/>
        <item x="3"/>
        <item x="4"/>
        <item x="5"/>
        <item t="default"/>
      </items>
    </pivotField>
    <pivotField showAll="0">
      <items count="5">
        <item x="0"/>
        <item x="1"/>
        <item x="2"/>
        <item x="3"/>
        <item t="default"/>
      </items>
    </pivotField>
  </pivotFields>
  <rowFields count="1">
    <field x="0"/>
  </rowFields>
  <rowItems count="6">
    <i>
      <x v="4"/>
    </i>
    <i>
      <x v="2"/>
    </i>
    <i>
      <x v="3"/>
    </i>
    <i>
      <x/>
    </i>
    <i>
      <x v="1"/>
    </i>
    <i t="grand">
      <x/>
    </i>
  </rowItems>
  <colFields count="1">
    <field x="11"/>
  </colFields>
  <colItems count="1">
    <i>
      <x/>
    </i>
  </colItems>
  <dataFields count="1">
    <dataField name="Average of days_settled" fld="9" subtotal="average" baseField="0" baseItem="0" numFmtId="1"/>
  </dataFields>
  <formats count="1">
    <format dxfId="644">
      <pivotArea outline="0" collapsedLevelsAreSubtotals="1" fieldPosition="0"/>
    </format>
  </formats>
  <chartFormats count="11">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4"/>
          </reference>
        </references>
      </pivotArea>
    </chartFormat>
    <chartFormat chart="0" format="2">
      <pivotArea type="data" outline="0" fieldPosition="0">
        <references count="2">
          <reference field="4294967294" count="1" selected="0">
            <x v="0"/>
          </reference>
          <reference field="0" count="1" selected="0">
            <x v="2"/>
          </reference>
        </references>
      </pivotArea>
    </chartFormat>
    <chartFormat chart="0" format="3">
      <pivotArea type="data" outline="0" fieldPosition="0">
        <references count="2">
          <reference field="4294967294" count="1" selected="0">
            <x v="0"/>
          </reference>
          <reference field="0" count="1" selected="0">
            <x v="3"/>
          </reference>
        </references>
      </pivotArea>
    </chartFormat>
    <chartFormat chart="0" format="4">
      <pivotArea type="data" outline="0" fieldPosition="0">
        <references count="2">
          <reference field="4294967294" count="1" selected="0">
            <x v="0"/>
          </reference>
          <reference field="0" count="1" selected="0">
            <x v="0"/>
          </reference>
        </references>
      </pivotArea>
    </chartFormat>
    <chartFormat chart="0" format="5">
      <pivotArea type="data" outline="0" fieldPosition="0">
        <references count="2">
          <reference field="4294967294" count="1" selected="0">
            <x v="0"/>
          </reference>
          <reference field="0" count="1" selected="0">
            <x v="1"/>
          </reference>
        </references>
      </pivotArea>
    </chartFormat>
    <chartFormat chart="8" format="7" series="1">
      <pivotArea type="data" outline="0" fieldPosition="0">
        <references count="1">
          <reference field="4294967294" count="1" selected="0">
            <x v="0"/>
          </reference>
        </references>
      </pivotArea>
    </chartFormat>
    <chartFormat chart="10" format="9" series="1">
      <pivotArea type="data" outline="0" fieldPosition="0">
        <references count="1">
          <reference field="4294967294" count="1" selected="0">
            <x v="0"/>
          </reference>
        </references>
      </pivotArea>
    </chartFormat>
    <chartFormat chart="15" format="11" series="1">
      <pivotArea type="data" outline="0" fieldPosition="0">
        <references count="1">
          <reference field="4294967294" count="1" selected="0">
            <x v="0"/>
          </reference>
        </references>
      </pivotArea>
    </chartFormat>
    <chartFormat chart="21" format="2" series="1">
      <pivotArea type="data" outline="0" fieldPosition="0">
        <references count="1">
          <reference field="4294967294" count="1" selected="0">
            <x v="0"/>
          </reference>
        </references>
      </pivotArea>
    </chartFormat>
    <chartFormat chart="21" format="3" series="1">
      <pivotArea type="data" outline="0" fieldPosition="0">
        <references count="2">
          <reference field="4294967294" count="1" selected="0">
            <x v="0"/>
          </reference>
          <reference field="11"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E9D91B5-0059-3C46-898B-13273A4A20EE}" name="PivotTable1" cacheId="3"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chartFormat="30">
  <location ref="E61:G88" firstHeaderRow="1" firstDataRow="2" firstDataCol="1" rowPageCount="1" colPageCount="1"/>
  <pivotFields count="16">
    <pivotField axis="axisPage" showAll="0">
      <items count="6">
        <item x="0"/>
        <item x="1"/>
        <item x="2"/>
        <item x="3"/>
        <item x="4"/>
        <item t="default"/>
      </items>
    </pivotField>
    <pivotField showAll="0"/>
    <pivotField dataField="1" showAll="0"/>
    <pivotField axis="axisRow" numFmtId="14" showAll="0">
      <items count="15">
        <item x="0"/>
        <item sd="0" x="1"/>
        <item sd="0" x="2"/>
        <item sd="0" x="3"/>
        <item sd="0" x="4"/>
        <item sd="0" x="5"/>
        <item sd="0" x="6"/>
        <item sd="0" x="7"/>
        <item sd="0" x="8"/>
        <item sd="0" x="9"/>
        <item sd="0" x="10"/>
        <item sd="0" x="11"/>
        <item sd="0" x="12"/>
        <item x="13"/>
        <item t="default"/>
      </items>
    </pivotField>
    <pivotField numFmtId="14" showAll="0"/>
    <pivotField showAll="0"/>
    <pivotField showAll="0"/>
    <pivotField showAll="0"/>
    <pivotField numFmtId="14" showAll="0"/>
    <pivotField showAll="0"/>
    <pivotField showAll="0"/>
    <pivotField showAll="0"/>
    <pivotField axis="axisCol" showAll="0">
      <items count="4">
        <item h="1" x="0"/>
        <item x="2"/>
        <item x="1"/>
        <item t="default"/>
      </items>
    </pivotField>
    <pivotField axis="axisRow" showAll="0">
      <items count="25">
        <item x="19"/>
        <item x="16"/>
        <item x="18"/>
        <item x="5"/>
        <item x="6"/>
        <item x="23"/>
        <item x="13"/>
        <item x="3"/>
        <item x="1"/>
        <item x="0"/>
        <item x="14"/>
        <item x="2"/>
        <item x="12"/>
        <item x="22"/>
        <item x="8"/>
        <item x="20"/>
        <item x="7"/>
        <item x="9"/>
        <item x="10"/>
        <item x="21"/>
        <item x="4"/>
        <item x="11"/>
        <item x="17"/>
        <item x="15"/>
        <item t="default"/>
      </items>
    </pivotField>
    <pivotField showAll="0" defaultSubtotal="0">
      <items count="6">
        <item sd="0" x="1"/>
        <item sd="0" x="2"/>
        <item sd="0" x="3"/>
        <item sd="0" x="4"/>
        <item x="0"/>
        <item x="5"/>
      </items>
    </pivotField>
    <pivotField axis="axisRow" showAll="0" defaultSubtotal="0">
      <items count="4">
        <item x="1"/>
        <item x="2"/>
        <item x="0"/>
        <item x="3"/>
      </items>
    </pivotField>
  </pivotFields>
  <rowFields count="3">
    <field x="15"/>
    <field x="3"/>
    <field x="13"/>
  </rowFields>
  <rowItems count="26">
    <i>
      <x/>
    </i>
    <i r="1">
      <x v="1"/>
    </i>
    <i r="1">
      <x v="2"/>
    </i>
    <i r="1">
      <x v="3"/>
    </i>
    <i r="1">
      <x v="4"/>
    </i>
    <i r="1">
      <x v="5"/>
    </i>
    <i r="1">
      <x v="6"/>
    </i>
    <i r="1">
      <x v="7"/>
    </i>
    <i r="1">
      <x v="8"/>
    </i>
    <i r="1">
      <x v="9"/>
    </i>
    <i r="1">
      <x v="10"/>
    </i>
    <i r="1">
      <x v="11"/>
    </i>
    <i r="1">
      <x v="12"/>
    </i>
    <i>
      <x v="1"/>
    </i>
    <i r="1">
      <x v="1"/>
    </i>
    <i r="1">
      <x v="2"/>
    </i>
    <i r="1">
      <x v="3"/>
    </i>
    <i r="1">
      <x v="4"/>
    </i>
    <i r="1">
      <x v="5"/>
    </i>
    <i r="1">
      <x v="6"/>
    </i>
    <i r="1">
      <x v="7"/>
    </i>
    <i r="1">
      <x v="8"/>
    </i>
    <i r="1">
      <x v="9"/>
    </i>
    <i r="1">
      <x v="10"/>
    </i>
    <i r="1">
      <x v="11"/>
    </i>
    <i t="grand">
      <x/>
    </i>
  </rowItems>
  <colFields count="1">
    <field x="12"/>
  </colFields>
  <colItems count="2">
    <i>
      <x v="1"/>
    </i>
    <i>
      <x v="2"/>
    </i>
  </colItems>
  <pageFields count="1">
    <pageField fld="0" item="2" hier="-1"/>
  </pageFields>
  <dataFields count="1">
    <dataField name="Count of invoice_number" fld="2" subtotal="count" baseField="14" baseItem="2"/>
  </dataFields>
  <chartFormats count="14">
    <chartFormat chart="0" format="0" series="1">
      <pivotArea type="data" outline="0" fieldPosition="0">
        <references count="2">
          <reference field="4294967294" count="1" selected="0">
            <x v="0"/>
          </reference>
          <reference field="12" count="1" selected="0">
            <x v="1"/>
          </reference>
        </references>
      </pivotArea>
    </chartFormat>
    <chartFormat chart="0" format="1" series="1">
      <pivotArea type="data" outline="0" fieldPosition="0">
        <references count="2">
          <reference field="4294967294" count="1" selected="0">
            <x v="0"/>
          </reference>
          <reference field="12" count="1" selected="0">
            <x v="2"/>
          </reference>
        </references>
      </pivotArea>
    </chartFormat>
    <chartFormat chart="3" format="4" series="1">
      <pivotArea type="data" outline="0" fieldPosition="0">
        <references count="2">
          <reference field="4294967294" count="1" selected="0">
            <x v="0"/>
          </reference>
          <reference field="12" count="1" selected="0">
            <x v="1"/>
          </reference>
        </references>
      </pivotArea>
    </chartFormat>
    <chartFormat chart="3" format="5" series="1">
      <pivotArea type="data" outline="0" fieldPosition="0">
        <references count="2">
          <reference field="4294967294" count="1" selected="0">
            <x v="0"/>
          </reference>
          <reference field="12" count="1" selected="0">
            <x v="2"/>
          </reference>
        </references>
      </pivotArea>
    </chartFormat>
    <chartFormat chart="6" format="8" series="1">
      <pivotArea type="data" outline="0" fieldPosition="0">
        <references count="2">
          <reference field="4294967294" count="1" selected="0">
            <x v="0"/>
          </reference>
          <reference field="12" count="1" selected="0">
            <x v="1"/>
          </reference>
        </references>
      </pivotArea>
    </chartFormat>
    <chartFormat chart="6" format="9" series="1">
      <pivotArea type="data" outline="0" fieldPosition="0">
        <references count="2">
          <reference field="4294967294" count="1" selected="0">
            <x v="0"/>
          </reference>
          <reference field="12" count="1" selected="0">
            <x v="2"/>
          </reference>
        </references>
      </pivotArea>
    </chartFormat>
    <chartFormat chart="8" format="8" series="1">
      <pivotArea type="data" outline="0" fieldPosition="0">
        <references count="2">
          <reference field="4294967294" count="1" selected="0">
            <x v="0"/>
          </reference>
          <reference field="12" count="1" selected="0">
            <x v="1"/>
          </reference>
        </references>
      </pivotArea>
    </chartFormat>
    <chartFormat chart="8" format="9" series="1">
      <pivotArea type="data" outline="0" fieldPosition="0">
        <references count="2">
          <reference field="4294967294" count="1" selected="0">
            <x v="0"/>
          </reference>
          <reference field="12" count="1" selected="0">
            <x v="2"/>
          </reference>
        </references>
      </pivotArea>
    </chartFormat>
    <chartFormat chart="17" format="12" series="1">
      <pivotArea type="data" outline="0" fieldPosition="0">
        <references count="2">
          <reference field="4294967294" count="1" selected="0">
            <x v="0"/>
          </reference>
          <reference field="12" count="1" selected="0">
            <x v="1"/>
          </reference>
        </references>
      </pivotArea>
    </chartFormat>
    <chartFormat chart="17" format="13" series="1">
      <pivotArea type="data" outline="0" fieldPosition="0">
        <references count="2">
          <reference field="4294967294" count="1" selected="0">
            <x v="0"/>
          </reference>
          <reference field="12" count="1" selected="0">
            <x v="2"/>
          </reference>
        </references>
      </pivotArea>
    </chartFormat>
    <chartFormat chart="22" format="12" series="1">
      <pivotArea type="data" outline="0" fieldPosition="0">
        <references count="2">
          <reference field="4294967294" count="1" selected="0">
            <x v="0"/>
          </reference>
          <reference field="12" count="1" selected="0">
            <x v="1"/>
          </reference>
        </references>
      </pivotArea>
    </chartFormat>
    <chartFormat chart="22" format="13" series="1">
      <pivotArea type="data" outline="0" fieldPosition="0">
        <references count="2">
          <reference field="4294967294" count="1" selected="0">
            <x v="0"/>
          </reference>
          <reference field="12" count="1" selected="0">
            <x v="2"/>
          </reference>
        </references>
      </pivotArea>
    </chartFormat>
    <chartFormat chart="27" format="12" series="1">
      <pivotArea type="data" outline="0" fieldPosition="0">
        <references count="2">
          <reference field="4294967294" count="1" selected="0">
            <x v="0"/>
          </reference>
          <reference field="12" count="1" selected="0">
            <x v="1"/>
          </reference>
        </references>
      </pivotArea>
    </chartFormat>
    <chartFormat chart="27" format="13" series="1">
      <pivotArea type="data" outline="0" fieldPosition="0">
        <references count="2">
          <reference field="4294967294" count="1" selected="0">
            <x v="0"/>
          </reference>
          <reference field="12"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AD92A72-E1DB-3240-9701-77F4E3AC5917}" name="PivotTable14" cacheId="3"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chartFormat="51">
  <location ref="A61:C88" firstHeaderRow="1" firstDataRow="2" firstDataCol="1" rowPageCount="1" colPageCount="1"/>
  <pivotFields count="16">
    <pivotField axis="axisPage" showAll="0">
      <items count="6">
        <item x="0"/>
        <item x="1"/>
        <item x="2"/>
        <item x="3"/>
        <item x="4"/>
        <item t="default"/>
      </items>
    </pivotField>
    <pivotField showAll="0"/>
    <pivotField dataField="1" showAll="0"/>
    <pivotField axis="axisRow" numFmtId="14" showAll="0">
      <items count="15">
        <item x="0"/>
        <item sd="0" x="1"/>
        <item sd="0" x="2"/>
        <item sd="0" x="3"/>
        <item sd="0" x="4"/>
        <item sd="0" x="5"/>
        <item sd="0" x="6"/>
        <item sd="0" x="7"/>
        <item sd="0" x="8"/>
        <item sd="0" x="9"/>
        <item sd="0" x="10"/>
        <item sd="0" x="11"/>
        <item sd="0" x="12"/>
        <item x="13"/>
        <item t="default"/>
      </items>
    </pivotField>
    <pivotField numFmtId="14" showAll="0"/>
    <pivotField showAll="0"/>
    <pivotField showAll="0"/>
    <pivotField showAll="0"/>
    <pivotField numFmtId="14" showAll="0"/>
    <pivotField showAll="0"/>
    <pivotField showAll="0"/>
    <pivotField showAll="0"/>
    <pivotField axis="axisCol" showAll="0">
      <items count="4">
        <item h="1" x="0"/>
        <item x="2"/>
        <item x="1"/>
        <item t="default"/>
      </items>
    </pivotField>
    <pivotField axis="axisRow" showAll="0">
      <items count="25">
        <item x="19"/>
        <item x="16"/>
        <item x="18"/>
        <item x="5"/>
        <item x="6"/>
        <item h="1" x="23"/>
        <item x="13"/>
        <item x="3"/>
        <item x="1"/>
        <item x="0"/>
        <item x="14"/>
        <item x="2"/>
        <item x="12"/>
        <item x="22"/>
        <item x="8"/>
        <item x="20"/>
        <item x="7"/>
        <item x="9"/>
        <item x="10"/>
        <item x="21"/>
        <item x="4"/>
        <item x="11"/>
        <item x="17"/>
        <item x="15"/>
        <item t="default"/>
      </items>
    </pivotField>
    <pivotField showAll="0">
      <items count="7">
        <item x="1"/>
        <item x="2"/>
        <item x="3"/>
        <item x="4"/>
        <item x="0"/>
        <item x="5"/>
        <item t="default"/>
      </items>
    </pivotField>
    <pivotField axis="axisRow" showAll="0">
      <items count="5">
        <item x="1"/>
        <item x="2"/>
        <item x="0"/>
        <item x="3"/>
        <item t="default"/>
      </items>
    </pivotField>
  </pivotFields>
  <rowFields count="3">
    <field x="15"/>
    <field x="3"/>
    <field x="13"/>
  </rowFields>
  <rowItems count="26">
    <i>
      <x/>
    </i>
    <i r="1">
      <x v="1"/>
    </i>
    <i r="1">
      <x v="2"/>
    </i>
    <i r="1">
      <x v="3"/>
    </i>
    <i r="1">
      <x v="4"/>
    </i>
    <i r="1">
      <x v="5"/>
    </i>
    <i r="1">
      <x v="6"/>
    </i>
    <i r="1">
      <x v="7"/>
    </i>
    <i r="1">
      <x v="8"/>
    </i>
    <i r="1">
      <x v="9"/>
    </i>
    <i r="1">
      <x v="10"/>
    </i>
    <i r="1">
      <x v="11"/>
    </i>
    <i r="1">
      <x v="12"/>
    </i>
    <i>
      <x v="1"/>
    </i>
    <i r="1">
      <x v="1"/>
    </i>
    <i r="1">
      <x v="2"/>
    </i>
    <i r="1">
      <x v="3"/>
    </i>
    <i r="1">
      <x v="4"/>
    </i>
    <i r="1">
      <x v="5"/>
    </i>
    <i r="1">
      <x v="6"/>
    </i>
    <i r="1">
      <x v="7"/>
    </i>
    <i r="1">
      <x v="8"/>
    </i>
    <i r="1">
      <x v="9"/>
    </i>
    <i r="1">
      <x v="10"/>
    </i>
    <i r="1">
      <x v="11"/>
    </i>
    <i t="grand">
      <x/>
    </i>
  </rowItems>
  <colFields count="1">
    <field x="12"/>
  </colFields>
  <colItems count="2">
    <i>
      <x v="1"/>
    </i>
    <i>
      <x v="2"/>
    </i>
  </colItems>
  <pageFields count="1">
    <pageField fld="0" item="1" hier="-1"/>
  </pageFields>
  <dataFields count="1">
    <dataField name="Count of invoice_number" fld="2" subtotal="count" baseField="14" baseItem="1"/>
  </dataFields>
  <chartFormats count="16">
    <chartFormat chart="13" format="9" series="1">
      <pivotArea type="data" outline="0" fieldPosition="0">
        <references count="1">
          <reference field="12" count="1" selected="0">
            <x v="1"/>
          </reference>
        </references>
      </pivotArea>
    </chartFormat>
    <chartFormat chart="13" format="10" series="1">
      <pivotArea type="data" outline="0" fieldPosition="0">
        <references count="1">
          <reference field="12" count="1" selected="0">
            <x v="2"/>
          </reference>
        </references>
      </pivotArea>
    </chartFormat>
    <chartFormat chart="18" format="13" series="1">
      <pivotArea type="data" outline="0" fieldPosition="0">
        <references count="1">
          <reference field="12" count="1" selected="0">
            <x v="1"/>
          </reference>
        </references>
      </pivotArea>
    </chartFormat>
    <chartFormat chart="18" format="14" series="1">
      <pivotArea type="data" outline="0" fieldPosition="0">
        <references count="1">
          <reference field="12" count="1" selected="0">
            <x v="2"/>
          </reference>
        </references>
      </pivotArea>
    </chartFormat>
    <chartFormat chart="4" format="6" series="1">
      <pivotArea type="data" outline="0" fieldPosition="0">
        <references count="1">
          <reference field="12" count="1" selected="0">
            <x v="1"/>
          </reference>
        </references>
      </pivotArea>
    </chartFormat>
    <chartFormat chart="4" format="7" series="1">
      <pivotArea type="data" outline="0" fieldPosition="0">
        <references count="1">
          <reference field="12" count="1" selected="0">
            <x v="2"/>
          </reference>
        </references>
      </pivotArea>
    </chartFormat>
    <chartFormat chart="13" format="11" series="1">
      <pivotArea type="data" outline="0" fieldPosition="0">
        <references count="2">
          <reference field="4294967294" count="1" selected="0">
            <x v="0"/>
          </reference>
          <reference field="12" count="1" selected="0">
            <x v="1"/>
          </reference>
        </references>
      </pivotArea>
    </chartFormat>
    <chartFormat chart="13" format="12" series="1">
      <pivotArea type="data" outline="0" fieldPosition="0">
        <references count="2">
          <reference field="4294967294" count="1" selected="0">
            <x v="0"/>
          </reference>
          <reference field="12" count="1" selected="0">
            <x v="2"/>
          </reference>
        </references>
      </pivotArea>
    </chartFormat>
    <chartFormat chart="18" format="15" series="1">
      <pivotArea type="data" outline="0" fieldPosition="0">
        <references count="2">
          <reference field="4294967294" count="1" selected="0">
            <x v="0"/>
          </reference>
          <reference field="12" count="1" selected="0">
            <x v="1"/>
          </reference>
        </references>
      </pivotArea>
    </chartFormat>
    <chartFormat chart="18" format="16" series="1">
      <pivotArea type="data" outline="0" fieldPosition="0">
        <references count="2">
          <reference field="4294967294" count="1" selected="0">
            <x v="0"/>
          </reference>
          <reference field="12" count="1" selected="0">
            <x v="2"/>
          </reference>
        </references>
      </pivotArea>
    </chartFormat>
    <chartFormat chart="13" format="13" series="1">
      <pivotArea type="data" outline="0" fieldPosition="0">
        <references count="2">
          <reference field="4294967294" count="1" selected="0">
            <x v="0"/>
          </reference>
          <reference field="12" count="1" selected="0">
            <x v="0"/>
          </reference>
        </references>
      </pivotArea>
    </chartFormat>
    <chartFormat chart="18" format="17" series="1">
      <pivotArea type="data" outline="0" fieldPosition="0">
        <references count="2">
          <reference field="4294967294" count="1" selected="0">
            <x v="0"/>
          </reference>
          <reference field="12" count="1" selected="0">
            <x v="0"/>
          </reference>
        </references>
      </pivotArea>
    </chartFormat>
    <chartFormat chart="4" format="8" series="1">
      <pivotArea type="data" outline="0" fieldPosition="0">
        <references count="2">
          <reference field="4294967294" count="1" selected="0">
            <x v="0"/>
          </reference>
          <reference field="12" count="1" selected="0">
            <x v="2"/>
          </reference>
        </references>
      </pivotArea>
    </chartFormat>
    <chartFormat chart="4" format="9" series="1">
      <pivotArea type="data" outline="0" fieldPosition="0">
        <references count="2">
          <reference field="4294967294" count="1" selected="0">
            <x v="0"/>
          </reference>
          <reference field="12" count="1" selected="0">
            <x v="0"/>
          </reference>
        </references>
      </pivotArea>
    </chartFormat>
    <chartFormat chart="48" format="15" series="1">
      <pivotArea type="data" outline="0" fieldPosition="0">
        <references count="2">
          <reference field="4294967294" count="1" selected="0">
            <x v="0"/>
          </reference>
          <reference field="12" count="1" selected="0">
            <x v="1"/>
          </reference>
        </references>
      </pivotArea>
    </chartFormat>
    <chartFormat chart="48" format="16" series="1">
      <pivotArea type="data" outline="0" fieldPosition="0">
        <references count="2">
          <reference field="4294967294" count="1" selected="0">
            <x v="0"/>
          </reference>
          <reference field="12"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9120ABC-A392-4200-8C35-513163565652}" name="PivotTable1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8">
  <location ref="A33:B37" firstHeaderRow="1" firstDataRow="1" firstDataCol="1"/>
  <pivotFields count="15">
    <pivotField showAll="0"/>
    <pivotField showAll="0"/>
    <pivotField showAll="0"/>
    <pivotField numFmtId="14" showAll="0">
      <items count="15">
        <item x="0"/>
        <item x="1"/>
        <item x="2"/>
        <item x="3"/>
        <item x="4"/>
        <item x="5"/>
        <item x="6"/>
        <item x="7"/>
        <item x="8"/>
        <item x="9"/>
        <item x="10"/>
        <item x="11"/>
        <item x="12"/>
        <item x="13"/>
        <item t="default"/>
      </items>
    </pivotField>
    <pivotField numFmtId="14" showAll="0"/>
    <pivotField dataField="1" showAll="0"/>
    <pivotField showAll="0"/>
    <pivotField showAll="0"/>
    <pivotField numFmtId="14" showAll="0"/>
    <pivotField showAll="0"/>
    <pivotField showAll="0"/>
    <pivotField showAll="0"/>
    <pivotField axis="axisRow" showAll="0" sortType="ascending">
      <items count="4">
        <item n="No Dispute Filed" x="0"/>
        <item x="2"/>
        <item x="1"/>
        <item t="default"/>
      </items>
      <autoSortScope>
        <pivotArea dataOnly="0" outline="0" fieldPosition="0">
          <references count="1">
            <reference field="4294967294" count="1" selected="0">
              <x v="0"/>
            </reference>
          </references>
        </pivotArea>
      </autoSortScope>
    </pivotField>
    <pivotField showAll="0">
      <items count="7">
        <item x="0"/>
        <item x="1"/>
        <item x="2"/>
        <item x="3"/>
        <item x="4"/>
        <item x="5"/>
        <item t="default"/>
      </items>
    </pivotField>
    <pivotField showAll="0">
      <items count="5">
        <item x="0"/>
        <item x="1"/>
        <item x="2"/>
        <item x="3"/>
        <item t="default"/>
      </items>
    </pivotField>
  </pivotFields>
  <rowFields count="1">
    <field x="12"/>
  </rowFields>
  <rowItems count="4">
    <i>
      <x v="1"/>
    </i>
    <i>
      <x v="2"/>
    </i>
    <i>
      <x/>
    </i>
    <i t="grand">
      <x/>
    </i>
  </rowItems>
  <colItems count="1">
    <i/>
  </colItems>
  <dataFields count="1">
    <dataField name="Sum of invoice_amount" fld="5" showDataAs="percentOfCol" baseField="0" baseItem="0" numFmtId="10"/>
  </dataFields>
  <formats count="2">
    <format dxfId="646">
      <pivotArea outline="0" collapsedLevelsAreSubtotals="1" fieldPosition="0"/>
    </format>
    <format dxfId="645">
      <pivotArea outline="0" fieldPosition="0">
        <references count="1">
          <reference field="4294967294" count="1">
            <x v="0"/>
          </reference>
        </references>
      </pivotArea>
    </format>
  </formats>
  <chartFormats count="27">
    <chartFormat chart="9" format="12" series="1">
      <pivotArea type="data" outline="0" fieldPosition="0">
        <references count="1">
          <reference field="4294967294" count="1" selected="0">
            <x v="0"/>
          </reference>
        </references>
      </pivotArea>
    </chartFormat>
    <chartFormat chart="9" format="13">
      <pivotArea type="data" outline="0" fieldPosition="0">
        <references count="2">
          <reference field="4294967294" count="1" selected="0">
            <x v="0"/>
          </reference>
          <reference field="12" count="1" selected="0">
            <x v="1"/>
          </reference>
        </references>
      </pivotArea>
    </chartFormat>
    <chartFormat chart="9" format="14">
      <pivotArea type="data" outline="0" fieldPosition="0">
        <references count="2">
          <reference field="4294967294" count="1" selected="0">
            <x v="0"/>
          </reference>
          <reference field="12" count="1" selected="0">
            <x v="2"/>
          </reference>
        </references>
      </pivotArea>
    </chartFormat>
    <chartFormat chart="9" format="15">
      <pivotArea type="data" outline="0" fieldPosition="0">
        <references count="2">
          <reference field="4294967294" count="1" selected="0">
            <x v="0"/>
          </reference>
          <reference field="12" count="1" selected="0">
            <x v="0"/>
          </reference>
        </references>
      </pivotArea>
    </chartFormat>
    <chartFormat chart="14" format="20" series="1">
      <pivotArea type="data" outline="0" fieldPosition="0">
        <references count="1">
          <reference field="4294967294" count="1" selected="0">
            <x v="0"/>
          </reference>
        </references>
      </pivotArea>
    </chartFormat>
    <chartFormat chart="14" format="21">
      <pivotArea type="data" outline="0" fieldPosition="0">
        <references count="2">
          <reference field="4294967294" count="1" selected="0">
            <x v="0"/>
          </reference>
          <reference field="12" count="1" selected="0">
            <x v="1"/>
          </reference>
        </references>
      </pivotArea>
    </chartFormat>
    <chartFormat chart="14" format="22">
      <pivotArea type="data" outline="0" fieldPosition="0">
        <references count="2">
          <reference field="4294967294" count="1" selected="0">
            <x v="0"/>
          </reference>
          <reference field="12" count="1" selected="0">
            <x v="2"/>
          </reference>
        </references>
      </pivotArea>
    </chartFormat>
    <chartFormat chart="14" format="23">
      <pivotArea type="data" outline="0" fieldPosition="0">
        <references count="2">
          <reference field="4294967294" count="1" selected="0">
            <x v="0"/>
          </reference>
          <reference field="12" count="1" selected="0">
            <x v="0"/>
          </reference>
        </references>
      </pivotArea>
    </chartFormat>
    <chartFormat chart="25" format="20" series="1">
      <pivotArea type="data" outline="0" fieldPosition="0">
        <references count="1">
          <reference field="4294967294" count="1" selected="0">
            <x v="0"/>
          </reference>
        </references>
      </pivotArea>
    </chartFormat>
    <chartFormat chart="25" format="21">
      <pivotArea type="data" outline="0" fieldPosition="0">
        <references count="2">
          <reference field="4294967294" count="1" selected="0">
            <x v="0"/>
          </reference>
          <reference field="12" count="1" selected="0">
            <x v="1"/>
          </reference>
        </references>
      </pivotArea>
    </chartFormat>
    <chartFormat chart="25" format="22">
      <pivotArea type="data" outline="0" fieldPosition="0">
        <references count="2">
          <reference field="4294967294" count="1" selected="0">
            <x v="0"/>
          </reference>
          <reference field="12" count="1" selected="0">
            <x v="2"/>
          </reference>
        </references>
      </pivotArea>
    </chartFormat>
    <chartFormat chart="25" format="23">
      <pivotArea type="data" outline="0" fieldPosition="0">
        <references count="2">
          <reference field="4294967294" count="1" selected="0">
            <x v="0"/>
          </reference>
          <reference field="12" count="1" selected="0">
            <x v="0"/>
          </reference>
        </references>
      </pivotArea>
    </chartFormat>
    <chartFormat chart="27" format="28" series="1">
      <pivotArea type="data" outline="0" fieldPosition="0">
        <references count="1">
          <reference field="4294967294" count="1" selected="0">
            <x v="0"/>
          </reference>
        </references>
      </pivotArea>
    </chartFormat>
    <chartFormat chart="27" format="29">
      <pivotArea type="data" outline="0" fieldPosition="0">
        <references count="2">
          <reference field="4294967294" count="1" selected="0">
            <x v="0"/>
          </reference>
          <reference field="12" count="1" selected="0">
            <x v="1"/>
          </reference>
        </references>
      </pivotArea>
    </chartFormat>
    <chartFormat chart="27" format="30">
      <pivotArea type="data" outline="0" fieldPosition="0">
        <references count="2">
          <reference field="4294967294" count="1" selected="0">
            <x v="0"/>
          </reference>
          <reference field="12" count="1" selected="0">
            <x v="2"/>
          </reference>
        </references>
      </pivotArea>
    </chartFormat>
    <chartFormat chart="27" format="31">
      <pivotArea type="data" outline="0" fieldPosition="0">
        <references count="2">
          <reference field="4294967294" count="1" selected="0">
            <x v="0"/>
          </reference>
          <reference field="12" count="1" selected="0">
            <x v="0"/>
          </reference>
        </references>
      </pivotArea>
    </chartFormat>
    <chartFormat chart="36" format="36" series="1">
      <pivotArea type="data" outline="0" fieldPosition="0">
        <references count="1">
          <reference field="4294967294" count="1" selected="0">
            <x v="0"/>
          </reference>
        </references>
      </pivotArea>
    </chartFormat>
    <chartFormat chart="36" format="37">
      <pivotArea type="data" outline="0" fieldPosition="0">
        <references count="2">
          <reference field="4294967294" count="1" selected="0">
            <x v="0"/>
          </reference>
          <reference field="12" count="1" selected="0">
            <x v="1"/>
          </reference>
        </references>
      </pivotArea>
    </chartFormat>
    <chartFormat chart="36" format="38">
      <pivotArea type="data" outline="0" fieldPosition="0">
        <references count="2">
          <reference field="4294967294" count="1" selected="0">
            <x v="0"/>
          </reference>
          <reference field="12" count="1" selected="0">
            <x v="2"/>
          </reference>
        </references>
      </pivotArea>
    </chartFormat>
    <chartFormat chart="36" format="39">
      <pivotArea type="data" outline="0" fieldPosition="0">
        <references count="2">
          <reference field="4294967294" count="1" selected="0">
            <x v="0"/>
          </reference>
          <reference field="12" count="1" selected="0">
            <x v="0"/>
          </reference>
        </references>
      </pivotArea>
    </chartFormat>
    <chartFormat chart="44" format="0" series="1">
      <pivotArea type="data" outline="0" fieldPosition="0">
        <references count="1">
          <reference field="4294967294" count="1" selected="0">
            <x v="0"/>
          </reference>
        </references>
      </pivotArea>
    </chartFormat>
    <chartFormat chart="44" format="1">
      <pivotArea type="data" outline="0" fieldPosition="0">
        <references count="2">
          <reference field="4294967294" count="1" selected="0">
            <x v="0"/>
          </reference>
          <reference field="12" count="1" selected="0">
            <x v="2"/>
          </reference>
        </references>
      </pivotArea>
    </chartFormat>
    <chartFormat chart="44" format="2">
      <pivotArea type="data" outline="0" fieldPosition="0">
        <references count="2">
          <reference field="4294967294" count="1" selected="0">
            <x v="0"/>
          </reference>
          <reference field="12" count="1" selected="0">
            <x v="0"/>
          </reference>
        </references>
      </pivotArea>
    </chartFormat>
    <chartFormat chart="47" format="11" series="1">
      <pivotArea type="data" outline="0" fieldPosition="0">
        <references count="1">
          <reference field="4294967294" count="1" selected="0">
            <x v="0"/>
          </reference>
        </references>
      </pivotArea>
    </chartFormat>
    <chartFormat chart="47" format="12">
      <pivotArea type="data" outline="0" fieldPosition="0">
        <references count="2">
          <reference field="4294967294" count="1" selected="0">
            <x v="0"/>
          </reference>
          <reference field="12" count="1" selected="0">
            <x v="2"/>
          </reference>
        </references>
      </pivotArea>
    </chartFormat>
    <chartFormat chart="47" format="13">
      <pivotArea type="data" outline="0" fieldPosition="0">
        <references count="2">
          <reference field="4294967294" count="1" selected="0">
            <x v="0"/>
          </reference>
          <reference field="12" count="1" selected="0">
            <x v="0"/>
          </reference>
        </references>
      </pivotArea>
    </chartFormat>
    <chartFormat chart="47" format="14">
      <pivotArea type="data" outline="0" fieldPosition="0">
        <references count="2">
          <reference field="4294967294" count="1" selected="0">
            <x v="0"/>
          </reference>
          <reference field="12"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1408A91-C907-4FA3-94C4-A058A0E6E281}" name="PivotTable1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1">
  <location ref="A50:D57" firstHeaderRow="1" firstDataRow="2" firstDataCol="1"/>
  <pivotFields count="15">
    <pivotField axis="axisRow" showAll="0" sortType="descending">
      <items count="6">
        <item x="0"/>
        <item x="1"/>
        <item x="2"/>
        <item x="3"/>
        <item x="4"/>
        <item t="default"/>
      </items>
      <autoSortScope>
        <pivotArea dataOnly="0" outline="0" fieldPosition="0">
          <references count="1">
            <reference field="4294967294" count="1" selected="0">
              <x v="0"/>
            </reference>
          </references>
        </pivotArea>
      </autoSortScope>
    </pivotField>
    <pivotField showAll="0"/>
    <pivotField dataField="1" showAll="0"/>
    <pivotField numFmtId="14" showAll="0">
      <items count="15">
        <item x="0"/>
        <item x="1"/>
        <item x="2"/>
        <item x="3"/>
        <item x="4"/>
        <item x="5"/>
        <item x="6"/>
        <item x="7"/>
        <item x="8"/>
        <item x="9"/>
        <item x="10"/>
        <item x="11"/>
        <item x="12"/>
        <item x="13"/>
        <item t="default"/>
      </items>
    </pivotField>
    <pivotField numFmtId="14" showAll="0"/>
    <pivotField showAll="0"/>
    <pivotField showAll="0"/>
    <pivotField showAll="0"/>
    <pivotField numFmtId="14" showAll="0"/>
    <pivotField showAll="0"/>
    <pivotField showAll="0"/>
    <pivotField showAll="0"/>
    <pivotField axis="axisCol" showAll="0">
      <items count="4">
        <item h="1" x="0"/>
        <item x="2"/>
        <item x="1"/>
        <item t="default"/>
      </items>
    </pivotField>
    <pivotField showAll="0">
      <items count="7">
        <item x="0"/>
        <item x="1"/>
        <item x="2"/>
        <item x="3"/>
        <item x="4"/>
        <item x="5"/>
        <item t="default"/>
      </items>
    </pivotField>
    <pivotField showAll="0">
      <items count="5">
        <item x="0"/>
        <item x="1"/>
        <item x="2"/>
        <item x="3"/>
        <item t="default"/>
      </items>
    </pivotField>
  </pivotFields>
  <rowFields count="1">
    <field x="0"/>
  </rowFields>
  <rowItems count="6">
    <i>
      <x v="1"/>
    </i>
    <i>
      <x v="2"/>
    </i>
    <i>
      <x v="4"/>
    </i>
    <i>
      <x/>
    </i>
    <i>
      <x v="3"/>
    </i>
    <i t="grand">
      <x/>
    </i>
  </rowItems>
  <colFields count="1">
    <field x="12"/>
  </colFields>
  <colItems count="3">
    <i>
      <x v="1"/>
    </i>
    <i>
      <x v="2"/>
    </i>
    <i t="grand">
      <x/>
    </i>
  </colItems>
  <dataFields count="1">
    <dataField name="Count of invoice_number" fld="2" subtotal="count" baseField="0" baseItem="0"/>
  </dataFields>
  <chartFormats count="68">
    <chartFormat chart="6" format="3" series="1">
      <pivotArea type="data" outline="0" fieldPosition="0">
        <references count="1">
          <reference field="12" count="1" selected="0">
            <x v="1"/>
          </reference>
        </references>
      </pivotArea>
    </chartFormat>
    <chartFormat chart="6" format="4" series="1">
      <pivotArea type="data" outline="0" fieldPosition="0">
        <references count="1">
          <reference field="12" count="1" selected="0">
            <x v="2"/>
          </reference>
        </references>
      </pivotArea>
    </chartFormat>
    <chartFormat chart="6" format="6" series="1">
      <pivotArea type="data" outline="0" fieldPosition="0">
        <references count="2">
          <reference field="4294967294" count="1" selected="0">
            <x v="0"/>
          </reference>
          <reference field="12" count="1" selected="0">
            <x v="2"/>
          </reference>
        </references>
      </pivotArea>
    </chartFormat>
    <chartFormat chart="6" format="7" series="1">
      <pivotArea type="data" outline="0" fieldPosition="0">
        <references count="2">
          <reference field="4294967294" count="1" selected="0">
            <x v="0"/>
          </reference>
          <reference field="12" count="1" selected="0">
            <x v="1"/>
          </reference>
        </references>
      </pivotArea>
    </chartFormat>
    <chartFormat chart="6" format="8">
      <pivotArea type="data" outline="0" fieldPosition="0">
        <references count="3">
          <reference field="4294967294" count="1" selected="0">
            <x v="0"/>
          </reference>
          <reference field="0" count="1" selected="0">
            <x v="2"/>
          </reference>
          <reference field="12" count="1" selected="0">
            <x v="1"/>
          </reference>
        </references>
      </pivotArea>
    </chartFormat>
    <chartFormat chart="6" format="9">
      <pivotArea type="data" outline="0" fieldPosition="0">
        <references count="3">
          <reference field="4294967294" count="1" selected="0">
            <x v="0"/>
          </reference>
          <reference field="0" count="1" selected="0">
            <x v="1"/>
          </reference>
          <reference field="12" count="1" selected="0">
            <x v="1"/>
          </reference>
        </references>
      </pivotArea>
    </chartFormat>
    <chartFormat chart="6" format="10">
      <pivotArea type="data" outline="0" fieldPosition="0">
        <references count="3">
          <reference field="4294967294" count="1" selected="0">
            <x v="0"/>
          </reference>
          <reference field="0" count="1" selected="0">
            <x v="2"/>
          </reference>
          <reference field="12" count="1" selected="0">
            <x v="2"/>
          </reference>
        </references>
      </pivotArea>
    </chartFormat>
    <chartFormat chart="6" format="11">
      <pivotArea type="data" outline="0" fieldPosition="0">
        <references count="3">
          <reference field="4294967294" count="1" selected="0">
            <x v="0"/>
          </reference>
          <reference field="0" count="1" selected="0">
            <x v="1"/>
          </reference>
          <reference field="12" count="1" selected="0">
            <x v="2"/>
          </reference>
        </references>
      </pivotArea>
    </chartFormat>
    <chartFormat chart="6" format="12">
      <pivotArea type="data" outline="0" fieldPosition="0">
        <references count="3">
          <reference field="4294967294" count="1" selected="0">
            <x v="0"/>
          </reference>
          <reference field="0" count="1" selected="0">
            <x v="4"/>
          </reference>
          <reference field="12" count="1" selected="0">
            <x v="2"/>
          </reference>
        </references>
      </pivotArea>
    </chartFormat>
    <chartFormat chart="6" format="13">
      <pivotArea type="data" outline="0" fieldPosition="0">
        <references count="3">
          <reference field="4294967294" count="1" selected="0">
            <x v="0"/>
          </reference>
          <reference field="0" count="1" selected="0">
            <x v="0"/>
          </reference>
          <reference field="12" count="1" selected="0">
            <x v="2"/>
          </reference>
        </references>
      </pivotArea>
    </chartFormat>
    <chartFormat chart="6" format="14">
      <pivotArea type="data" outline="0" fieldPosition="0">
        <references count="3">
          <reference field="4294967294" count="1" selected="0">
            <x v="0"/>
          </reference>
          <reference field="0" count="1" selected="0">
            <x v="3"/>
          </reference>
          <reference field="12" count="1" selected="0">
            <x v="2"/>
          </reference>
        </references>
      </pivotArea>
    </chartFormat>
    <chartFormat chart="15" format="24" series="1">
      <pivotArea type="data" outline="0" fieldPosition="0">
        <references count="2">
          <reference field="4294967294" count="1" selected="0">
            <x v="0"/>
          </reference>
          <reference field="12" count="1" selected="0">
            <x v="1"/>
          </reference>
        </references>
      </pivotArea>
    </chartFormat>
    <chartFormat chart="15" format="25">
      <pivotArea type="data" outline="0" fieldPosition="0">
        <references count="3">
          <reference field="4294967294" count="1" selected="0">
            <x v="0"/>
          </reference>
          <reference field="0" count="1" selected="0">
            <x v="2"/>
          </reference>
          <reference field="12" count="1" selected="0">
            <x v="1"/>
          </reference>
        </references>
      </pivotArea>
    </chartFormat>
    <chartFormat chart="15" format="26">
      <pivotArea type="data" outline="0" fieldPosition="0">
        <references count="3">
          <reference field="4294967294" count="1" selected="0">
            <x v="0"/>
          </reference>
          <reference field="0" count="1" selected="0">
            <x v="1"/>
          </reference>
          <reference field="12" count="1" selected="0">
            <x v="1"/>
          </reference>
        </references>
      </pivotArea>
    </chartFormat>
    <chartFormat chart="15" format="27" series="1">
      <pivotArea type="data" outline="0" fieldPosition="0">
        <references count="2">
          <reference field="4294967294" count="1" selected="0">
            <x v="0"/>
          </reference>
          <reference field="12" count="1" selected="0">
            <x v="2"/>
          </reference>
        </references>
      </pivotArea>
    </chartFormat>
    <chartFormat chart="15" format="28">
      <pivotArea type="data" outline="0" fieldPosition="0">
        <references count="3">
          <reference field="4294967294" count="1" selected="0">
            <x v="0"/>
          </reference>
          <reference field="0" count="1" selected="0">
            <x v="3"/>
          </reference>
          <reference field="12" count="1" selected="0">
            <x v="2"/>
          </reference>
        </references>
      </pivotArea>
    </chartFormat>
    <chartFormat chart="15" format="29">
      <pivotArea type="data" outline="0" fieldPosition="0">
        <references count="3">
          <reference field="4294967294" count="1" selected="0">
            <x v="0"/>
          </reference>
          <reference field="0" count="1" selected="0">
            <x v="0"/>
          </reference>
          <reference field="12" count="1" selected="0">
            <x v="2"/>
          </reference>
        </references>
      </pivotArea>
    </chartFormat>
    <chartFormat chart="15" format="30">
      <pivotArea type="data" outline="0" fieldPosition="0">
        <references count="3">
          <reference field="4294967294" count="1" selected="0">
            <x v="0"/>
          </reference>
          <reference field="0" count="1" selected="0">
            <x v="4"/>
          </reference>
          <reference field="12" count="1" selected="0">
            <x v="2"/>
          </reference>
        </references>
      </pivotArea>
    </chartFormat>
    <chartFormat chart="15" format="31">
      <pivotArea type="data" outline="0" fieldPosition="0">
        <references count="3">
          <reference field="4294967294" count="1" selected="0">
            <x v="0"/>
          </reference>
          <reference field="0" count="1" selected="0">
            <x v="2"/>
          </reference>
          <reference field="12" count="1" selected="0">
            <x v="2"/>
          </reference>
        </references>
      </pivotArea>
    </chartFormat>
    <chartFormat chart="15" format="32">
      <pivotArea type="data" outline="0" fieldPosition="0">
        <references count="3">
          <reference field="4294967294" count="1" selected="0">
            <x v="0"/>
          </reference>
          <reference field="0" count="1" selected="0">
            <x v="1"/>
          </reference>
          <reference field="12" count="1" selected="0">
            <x v="2"/>
          </reference>
        </references>
      </pivotArea>
    </chartFormat>
    <chartFormat chart="17" format="42" series="1">
      <pivotArea type="data" outline="0" fieldPosition="0">
        <references count="2">
          <reference field="4294967294" count="1" selected="0">
            <x v="0"/>
          </reference>
          <reference field="12" count="1" selected="0">
            <x v="1"/>
          </reference>
        </references>
      </pivotArea>
    </chartFormat>
    <chartFormat chart="17" format="43">
      <pivotArea type="data" outline="0" fieldPosition="0">
        <references count="3">
          <reference field="4294967294" count="1" selected="0">
            <x v="0"/>
          </reference>
          <reference field="0" count="1" selected="0">
            <x v="2"/>
          </reference>
          <reference field="12" count="1" selected="0">
            <x v="1"/>
          </reference>
        </references>
      </pivotArea>
    </chartFormat>
    <chartFormat chart="17" format="44">
      <pivotArea type="data" outline="0" fieldPosition="0">
        <references count="3">
          <reference field="4294967294" count="1" selected="0">
            <x v="0"/>
          </reference>
          <reference field="0" count="1" selected="0">
            <x v="1"/>
          </reference>
          <reference field="12" count="1" selected="0">
            <x v="1"/>
          </reference>
        </references>
      </pivotArea>
    </chartFormat>
    <chartFormat chart="17" format="45" series="1">
      <pivotArea type="data" outline="0" fieldPosition="0">
        <references count="2">
          <reference field="4294967294" count="1" selected="0">
            <x v="0"/>
          </reference>
          <reference field="12" count="1" selected="0">
            <x v="2"/>
          </reference>
        </references>
      </pivotArea>
    </chartFormat>
    <chartFormat chart="17" format="46">
      <pivotArea type="data" outline="0" fieldPosition="0">
        <references count="3">
          <reference field="4294967294" count="1" selected="0">
            <x v="0"/>
          </reference>
          <reference field="0" count="1" selected="0">
            <x v="3"/>
          </reference>
          <reference field="12" count="1" selected="0">
            <x v="2"/>
          </reference>
        </references>
      </pivotArea>
    </chartFormat>
    <chartFormat chart="17" format="47">
      <pivotArea type="data" outline="0" fieldPosition="0">
        <references count="3">
          <reference field="4294967294" count="1" selected="0">
            <x v="0"/>
          </reference>
          <reference field="0" count="1" selected="0">
            <x v="0"/>
          </reference>
          <reference field="12" count="1" selected="0">
            <x v="2"/>
          </reference>
        </references>
      </pivotArea>
    </chartFormat>
    <chartFormat chart="17" format="48">
      <pivotArea type="data" outline="0" fieldPosition="0">
        <references count="3">
          <reference field="4294967294" count="1" selected="0">
            <x v="0"/>
          </reference>
          <reference field="0" count="1" selected="0">
            <x v="4"/>
          </reference>
          <reference field="12" count="1" selected="0">
            <x v="2"/>
          </reference>
        </references>
      </pivotArea>
    </chartFormat>
    <chartFormat chart="17" format="49">
      <pivotArea type="data" outline="0" fieldPosition="0">
        <references count="3">
          <reference field="4294967294" count="1" selected="0">
            <x v="0"/>
          </reference>
          <reference field="0" count="1" selected="0">
            <x v="2"/>
          </reference>
          <reference field="12" count="1" selected="0">
            <x v="2"/>
          </reference>
        </references>
      </pivotArea>
    </chartFormat>
    <chartFormat chart="17" format="50">
      <pivotArea type="data" outline="0" fieldPosition="0">
        <references count="3">
          <reference field="4294967294" count="1" selected="0">
            <x v="0"/>
          </reference>
          <reference field="0" count="1" selected="0">
            <x v="1"/>
          </reference>
          <reference field="12" count="1" selected="0">
            <x v="2"/>
          </reference>
        </references>
      </pivotArea>
    </chartFormat>
    <chartFormat chart="24" format="60" series="1">
      <pivotArea type="data" outline="0" fieldPosition="0">
        <references count="2">
          <reference field="4294967294" count="1" selected="0">
            <x v="0"/>
          </reference>
          <reference field="12" count="1" selected="0">
            <x v="1"/>
          </reference>
        </references>
      </pivotArea>
    </chartFormat>
    <chartFormat chart="24" format="61">
      <pivotArea type="data" outline="0" fieldPosition="0">
        <references count="3">
          <reference field="4294967294" count="1" selected="0">
            <x v="0"/>
          </reference>
          <reference field="0" count="1" selected="0">
            <x v="2"/>
          </reference>
          <reference field="12" count="1" selected="0">
            <x v="1"/>
          </reference>
        </references>
      </pivotArea>
    </chartFormat>
    <chartFormat chart="24" format="62">
      <pivotArea type="data" outline="0" fieldPosition="0">
        <references count="3">
          <reference field="4294967294" count="1" selected="0">
            <x v="0"/>
          </reference>
          <reference field="0" count="1" selected="0">
            <x v="1"/>
          </reference>
          <reference field="12" count="1" selected="0">
            <x v="1"/>
          </reference>
        </references>
      </pivotArea>
    </chartFormat>
    <chartFormat chart="24" format="63" series="1">
      <pivotArea type="data" outline="0" fieldPosition="0">
        <references count="2">
          <reference field="4294967294" count="1" selected="0">
            <x v="0"/>
          </reference>
          <reference field="12" count="1" selected="0">
            <x v="2"/>
          </reference>
        </references>
      </pivotArea>
    </chartFormat>
    <chartFormat chart="24" format="64">
      <pivotArea type="data" outline="0" fieldPosition="0">
        <references count="3">
          <reference field="4294967294" count="1" selected="0">
            <x v="0"/>
          </reference>
          <reference field="0" count="1" selected="0">
            <x v="3"/>
          </reference>
          <reference field="12" count="1" selected="0">
            <x v="2"/>
          </reference>
        </references>
      </pivotArea>
    </chartFormat>
    <chartFormat chart="24" format="65">
      <pivotArea type="data" outline="0" fieldPosition="0">
        <references count="3">
          <reference field="4294967294" count="1" selected="0">
            <x v="0"/>
          </reference>
          <reference field="0" count="1" selected="0">
            <x v="0"/>
          </reference>
          <reference field="12" count="1" selected="0">
            <x v="2"/>
          </reference>
        </references>
      </pivotArea>
    </chartFormat>
    <chartFormat chart="24" format="66">
      <pivotArea type="data" outline="0" fieldPosition="0">
        <references count="3">
          <reference field="4294967294" count="1" selected="0">
            <x v="0"/>
          </reference>
          <reference field="0" count="1" selected="0">
            <x v="4"/>
          </reference>
          <reference field="12" count="1" selected="0">
            <x v="2"/>
          </reference>
        </references>
      </pivotArea>
    </chartFormat>
    <chartFormat chart="24" format="67">
      <pivotArea type="data" outline="0" fieldPosition="0">
        <references count="3">
          <reference field="4294967294" count="1" selected="0">
            <x v="0"/>
          </reference>
          <reference field="0" count="1" selected="0">
            <x v="2"/>
          </reference>
          <reference field="12" count="1" selected="0">
            <x v="2"/>
          </reference>
        </references>
      </pivotArea>
    </chartFormat>
    <chartFormat chart="24" format="68">
      <pivotArea type="data" outline="0" fieldPosition="0">
        <references count="3">
          <reference field="4294967294" count="1" selected="0">
            <x v="0"/>
          </reference>
          <reference field="0" count="1" selected="0">
            <x v="1"/>
          </reference>
          <reference field="12" count="1" selected="0">
            <x v="2"/>
          </reference>
        </references>
      </pivotArea>
    </chartFormat>
    <chartFormat chart="25" format="69" series="1">
      <pivotArea type="data" outline="0" fieldPosition="0">
        <references count="2">
          <reference field="4294967294" count="1" selected="0">
            <x v="0"/>
          </reference>
          <reference field="12" count="1" selected="0">
            <x v="1"/>
          </reference>
        </references>
      </pivotArea>
    </chartFormat>
    <chartFormat chart="25" format="70">
      <pivotArea type="data" outline="0" fieldPosition="0">
        <references count="3">
          <reference field="4294967294" count="1" selected="0">
            <x v="0"/>
          </reference>
          <reference field="0" count="1" selected="0">
            <x v="2"/>
          </reference>
          <reference field="12" count="1" selected="0">
            <x v="1"/>
          </reference>
        </references>
      </pivotArea>
    </chartFormat>
    <chartFormat chart="25" format="71">
      <pivotArea type="data" outline="0" fieldPosition="0">
        <references count="3">
          <reference field="4294967294" count="1" selected="0">
            <x v="0"/>
          </reference>
          <reference field="0" count="1" selected="0">
            <x v="1"/>
          </reference>
          <reference field="12" count="1" selected="0">
            <x v="1"/>
          </reference>
        </references>
      </pivotArea>
    </chartFormat>
    <chartFormat chart="25" format="72" series="1">
      <pivotArea type="data" outline="0" fieldPosition="0">
        <references count="2">
          <reference field="4294967294" count="1" selected="0">
            <x v="0"/>
          </reference>
          <reference field="12" count="1" selected="0">
            <x v="2"/>
          </reference>
        </references>
      </pivotArea>
    </chartFormat>
    <chartFormat chart="25" format="73">
      <pivotArea type="data" outline="0" fieldPosition="0">
        <references count="3">
          <reference field="4294967294" count="1" selected="0">
            <x v="0"/>
          </reference>
          <reference field="0" count="1" selected="0">
            <x v="3"/>
          </reference>
          <reference field="12" count="1" selected="0">
            <x v="2"/>
          </reference>
        </references>
      </pivotArea>
    </chartFormat>
    <chartFormat chart="25" format="74">
      <pivotArea type="data" outline="0" fieldPosition="0">
        <references count="3">
          <reference field="4294967294" count="1" selected="0">
            <x v="0"/>
          </reference>
          <reference field="0" count="1" selected="0">
            <x v="0"/>
          </reference>
          <reference field="12" count="1" selected="0">
            <x v="2"/>
          </reference>
        </references>
      </pivotArea>
    </chartFormat>
    <chartFormat chart="25" format="75">
      <pivotArea type="data" outline="0" fieldPosition="0">
        <references count="3">
          <reference field="4294967294" count="1" selected="0">
            <x v="0"/>
          </reference>
          <reference field="0" count="1" selected="0">
            <x v="4"/>
          </reference>
          <reference field="12" count="1" selected="0">
            <x v="2"/>
          </reference>
        </references>
      </pivotArea>
    </chartFormat>
    <chartFormat chart="25" format="76">
      <pivotArea type="data" outline="0" fieldPosition="0">
        <references count="3">
          <reference field="4294967294" count="1" selected="0">
            <x v="0"/>
          </reference>
          <reference field="0" count="1" selected="0">
            <x v="2"/>
          </reference>
          <reference field="12" count="1" selected="0">
            <x v="2"/>
          </reference>
        </references>
      </pivotArea>
    </chartFormat>
    <chartFormat chart="25" format="77">
      <pivotArea type="data" outline="0" fieldPosition="0">
        <references count="3">
          <reference field="4294967294" count="1" selected="0">
            <x v="0"/>
          </reference>
          <reference field="0" count="1" selected="0">
            <x v="1"/>
          </reference>
          <reference field="12" count="1" selected="0">
            <x v="2"/>
          </reference>
        </references>
      </pivotArea>
    </chartFormat>
    <chartFormat chart="26" format="78" series="1">
      <pivotArea type="data" outline="0" fieldPosition="0">
        <references count="2">
          <reference field="4294967294" count="1" selected="0">
            <x v="0"/>
          </reference>
          <reference field="12" count="1" selected="0">
            <x v="1"/>
          </reference>
        </references>
      </pivotArea>
    </chartFormat>
    <chartFormat chart="26" format="79">
      <pivotArea type="data" outline="0" fieldPosition="0">
        <references count="3">
          <reference field="4294967294" count="1" selected="0">
            <x v="0"/>
          </reference>
          <reference field="0" count="1" selected="0">
            <x v="2"/>
          </reference>
          <reference field="12" count="1" selected="0">
            <x v="1"/>
          </reference>
        </references>
      </pivotArea>
    </chartFormat>
    <chartFormat chart="26" format="80">
      <pivotArea type="data" outline="0" fieldPosition="0">
        <references count="3">
          <reference field="4294967294" count="1" selected="0">
            <x v="0"/>
          </reference>
          <reference field="0" count="1" selected="0">
            <x v="1"/>
          </reference>
          <reference field="12" count="1" selected="0">
            <x v="1"/>
          </reference>
        </references>
      </pivotArea>
    </chartFormat>
    <chartFormat chart="26" format="81" series="1">
      <pivotArea type="data" outline="0" fieldPosition="0">
        <references count="2">
          <reference field="4294967294" count="1" selected="0">
            <x v="0"/>
          </reference>
          <reference field="12" count="1" selected="0">
            <x v="2"/>
          </reference>
        </references>
      </pivotArea>
    </chartFormat>
    <chartFormat chart="26" format="82">
      <pivotArea type="data" outline="0" fieldPosition="0">
        <references count="3">
          <reference field="4294967294" count="1" selected="0">
            <x v="0"/>
          </reference>
          <reference field="0" count="1" selected="0">
            <x v="3"/>
          </reference>
          <reference field="12" count="1" selected="0">
            <x v="2"/>
          </reference>
        </references>
      </pivotArea>
    </chartFormat>
    <chartFormat chart="26" format="83">
      <pivotArea type="data" outline="0" fieldPosition="0">
        <references count="3">
          <reference field="4294967294" count="1" selected="0">
            <x v="0"/>
          </reference>
          <reference field="0" count="1" selected="0">
            <x v="0"/>
          </reference>
          <reference field="12" count="1" selected="0">
            <x v="2"/>
          </reference>
        </references>
      </pivotArea>
    </chartFormat>
    <chartFormat chart="26" format="84">
      <pivotArea type="data" outline="0" fieldPosition="0">
        <references count="3">
          <reference field="4294967294" count="1" selected="0">
            <x v="0"/>
          </reference>
          <reference field="0" count="1" selected="0">
            <x v="4"/>
          </reference>
          <reference field="12" count="1" selected="0">
            <x v="2"/>
          </reference>
        </references>
      </pivotArea>
    </chartFormat>
    <chartFormat chart="26" format="85">
      <pivotArea type="data" outline="0" fieldPosition="0">
        <references count="3">
          <reference field="4294967294" count="1" selected="0">
            <x v="0"/>
          </reference>
          <reference field="0" count="1" selected="0">
            <x v="2"/>
          </reference>
          <reference field="12" count="1" selected="0">
            <x v="2"/>
          </reference>
        </references>
      </pivotArea>
    </chartFormat>
    <chartFormat chart="26" format="86">
      <pivotArea type="data" outline="0" fieldPosition="0">
        <references count="3">
          <reference field="4294967294" count="1" selected="0">
            <x v="0"/>
          </reference>
          <reference field="0" count="1" selected="0">
            <x v="1"/>
          </reference>
          <reference field="12" count="1" selected="0">
            <x v="2"/>
          </reference>
        </references>
      </pivotArea>
    </chartFormat>
    <chartFormat chart="30" format="4" series="1">
      <pivotArea type="data" outline="0" fieldPosition="0">
        <references count="2">
          <reference field="4294967294" count="1" selected="0">
            <x v="0"/>
          </reference>
          <reference field="12" count="1" selected="0">
            <x v="1"/>
          </reference>
        </references>
      </pivotArea>
    </chartFormat>
    <chartFormat chart="30" format="5" series="1">
      <pivotArea type="data" outline="0" fieldPosition="0">
        <references count="2">
          <reference field="4294967294" count="1" selected="0">
            <x v="0"/>
          </reference>
          <reference field="12" count="1" selected="0">
            <x v="2"/>
          </reference>
        </references>
      </pivotArea>
    </chartFormat>
    <chartFormat chart="30" format="6">
      <pivotArea type="data" outline="0" fieldPosition="0">
        <references count="3">
          <reference field="4294967294" count="1" selected="0">
            <x v="0"/>
          </reference>
          <reference field="0" count="1" selected="0">
            <x v="1"/>
          </reference>
          <reference field="12" count="1" selected="0">
            <x v="2"/>
          </reference>
        </references>
      </pivotArea>
    </chartFormat>
    <chartFormat chart="30" format="7">
      <pivotArea type="data" outline="0" fieldPosition="0">
        <references count="3">
          <reference field="4294967294" count="1" selected="0">
            <x v="0"/>
          </reference>
          <reference field="0" count="1" selected="0">
            <x v="2"/>
          </reference>
          <reference field="12" count="1" selected="0">
            <x v="2"/>
          </reference>
        </references>
      </pivotArea>
    </chartFormat>
    <chartFormat chart="30" format="8">
      <pivotArea type="data" outline="0" fieldPosition="0">
        <references count="3">
          <reference field="4294967294" count="1" selected="0">
            <x v="0"/>
          </reference>
          <reference field="0" count="1" selected="0">
            <x v="0"/>
          </reference>
          <reference field="12" count="1" selected="0">
            <x v="2"/>
          </reference>
        </references>
      </pivotArea>
    </chartFormat>
    <chartFormat chart="30" format="9">
      <pivotArea type="data" outline="0" fieldPosition="0">
        <references count="3">
          <reference field="4294967294" count="1" selected="0">
            <x v="0"/>
          </reference>
          <reference field="0" count="1" selected="0">
            <x v="3"/>
          </reference>
          <reference field="12" count="1" selected="0">
            <x v="2"/>
          </reference>
        </references>
      </pivotArea>
    </chartFormat>
    <chartFormat chart="30" format="10">
      <pivotArea type="data" outline="0" fieldPosition="0">
        <references count="3">
          <reference field="4294967294" count="1" selected="0">
            <x v="0"/>
          </reference>
          <reference field="0" count="1" selected="0">
            <x v="4"/>
          </reference>
          <reference field="12" count="1" selected="0">
            <x v="2"/>
          </reference>
        </references>
      </pivotArea>
    </chartFormat>
    <chartFormat chart="30" format="11">
      <pivotArea type="data" outline="0" fieldPosition="0">
        <references count="3">
          <reference field="4294967294" count="1" selected="0">
            <x v="0"/>
          </reference>
          <reference field="0" count="1" selected="0">
            <x v="4"/>
          </reference>
          <reference field="12" count="1" selected="0">
            <x v="1"/>
          </reference>
        </references>
      </pivotArea>
    </chartFormat>
    <chartFormat chart="30" format="12">
      <pivotArea type="data" outline="0" fieldPosition="0">
        <references count="3">
          <reference field="4294967294" count="1" selected="0">
            <x v="0"/>
          </reference>
          <reference field="0" count="1" selected="0">
            <x v="3"/>
          </reference>
          <reference field="12" count="1" selected="0">
            <x v="1"/>
          </reference>
        </references>
      </pivotArea>
    </chartFormat>
    <chartFormat chart="30" format="13">
      <pivotArea type="data" outline="0" fieldPosition="0">
        <references count="3">
          <reference field="4294967294" count="1" selected="0">
            <x v="0"/>
          </reference>
          <reference field="0" count="1" selected="0">
            <x v="0"/>
          </reference>
          <reference field="12" count="1" selected="0">
            <x v="1"/>
          </reference>
        </references>
      </pivotArea>
    </chartFormat>
    <chartFormat chart="30" format="14">
      <pivotArea type="data" outline="0" fieldPosition="0">
        <references count="3">
          <reference field="4294967294" count="1" selected="0">
            <x v="0"/>
          </reference>
          <reference field="0" count="1" selected="0">
            <x v="2"/>
          </reference>
          <reference field="12" count="1" selected="0">
            <x v="1"/>
          </reference>
        </references>
      </pivotArea>
    </chartFormat>
    <chartFormat chart="30" format="15">
      <pivotArea type="data" outline="0" fieldPosition="0">
        <references count="3">
          <reference field="4294967294" count="1" selected="0">
            <x v="0"/>
          </reference>
          <reference field="0" count="1" selected="0">
            <x v="1"/>
          </reference>
          <reference field="12"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3CD6953-7705-4905-9E49-57E446365B4F}" name="PivotTable12" cacheId="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26">
  <location ref="A39:B46" firstHeaderRow="1" firstDataRow="2" firstDataCol="1"/>
  <pivotFields count="15">
    <pivotField axis="axisRow" showAll="0" sortType="ascending">
      <items count="6">
        <item x="0"/>
        <item x="1"/>
        <item x="2"/>
        <item x="3"/>
        <item x="4"/>
        <item t="default"/>
      </items>
      <autoSortScope>
        <pivotArea dataOnly="0" outline="0" fieldPosition="0">
          <references count="2">
            <reference field="4294967294" count="1" selected="0">
              <x v="0"/>
            </reference>
            <reference field="12" count="1" selected="0">
              <x v="1"/>
            </reference>
          </references>
        </pivotArea>
      </autoSortScope>
    </pivotField>
    <pivotField showAll="0"/>
    <pivotField showAll="0"/>
    <pivotField numFmtId="14" showAll="0">
      <items count="15">
        <item x="0"/>
        <item x="1"/>
        <item x="2"/>
        <item x="3"/>
        <item x="4"/>
        <item x="5"/>
        <item x="6"/>
        <item x="7"/>
        <item x="8"/>
        <item x="9"/>
        <item x="10"/>
        <item x="11"/>
        <item x="12"/>
        <item x="13"/>
        <item t="default"/>
      </items>
    </pivotField>
    <pivotField numFmtId="14" showAll="0"/>
    <pivotField dataField="1" showAll="0"/>
    <pivotField showAll="0"/>
    <pivotField showAll="0"/>
    <pivotField numFmtId="14" showAll="0"/>
    <pivotField showAll="0"/>
    <pivotField showAll="0"/>
    <pivotField showAll="0"/>
    <pivotField axis="axisCol" showAll="0" sortType="descending">
      <items count="4">
        <item h="1" x="1"/>
        <item x="2"/>
        <item h="1" x="0"/>
        <item t="default"/>
      </items>
    </pivotField>
    <pivotField showAll="0">
      <items count="7">
        <item x="0"/>
        <item x="1"/>
        <item x="2"/>
        <item x="3"/>
        <item x="4"/>
        <item x="5"/>
        <item t="default"/>
      </items>
    </pivotField>
    <pivotField showAll="0">
      <items count="5">
        <item x="0"/>
        <item x="1"/>
        <item x="2"/>
        <item x="3"/>
        <item t="default"/>
      </items>
    </pivotField>
  </pivotFields>
  <rowFields count="1">
    <field x="0"/>
  </rowFields>
  <rowItems count="6">
    <i>
      <x v="3"/>
    </i>
    <i>
      <x v="4"/>
    </i>
    <i>
      <x/>
    </i>
    <i>
      <x v="2"/>
    </i>
    <i>
      <x v="1"/>
    </i>
    <i t="grand">
      <x/>
    </i>
  </rowItems>
  <colFields count="1">
    <field x="12"/>
  </colFields>
  <colItems count="1">
    <i>
      <x v="1"/>
    </i>
  </colItems>
  <dataFields count="1">
    <dataField name="Sum of invoice_amount" fld="5" baseField="0" baseItem="0" numFmtId="164"/>
  </dataFields>
  <formats count="1">
    <format dxfId="647">
      <pivotArea outline="0" collapsedLevelsAreSubtotals="1" fieldPosition="0"/>
    </format>
  </formats>
  <chartFormats count="12">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1"/>
          </reference>
        </references>
      </pivotArea>
    </chartFormat>
    <chartFormat chart="8" format="3" series="1">
      <pivotArea type="data" outline="0" fieldPosition="0">
        <references count="1">
          <reference field="4294967294" count="1" selected="0">
            <x v="0"/>
          </reference>
        </references>
      </pivotArea>
    </chartFormat>
    <chartFormat chart="1" format="3">
      <pivotArea type="data" outline="0" fieldPosition="0">
        <references count="3">
          <reference field="4294967294" count="1" selected="0">
            <x v="0"/>
          </reference>
          <reference field="0" count="1" selected="0">
            <x v="1"/>
          </reference>
          <reference field="12" count="1" selected="0">
            <x v="1"/>
          </reference>
        </references>
      </pivotArea>
    </chartFormat>
    <chartFormat chart="10" format="7" series="1">
      <pivotArea type="data" outline="0" fieldPosition="0">
        <references count="2">
          <reference field="4294967294" count="1" selected="0">
            <x v="0"/>
          </reference>
          <reference field="12" count="1" selected="0">
            <x v="1"/>
          </reference>
        </references>
      </pivotArea>
    </chartFormat>
    <chartFormat chart="10" format="9">
      <pivotArea type="data" outline="0" fieldPosition="0">
        <references count="3">
          <reference field="4294967294" count="1" selected="0">
            <x v="0"/>
          </reference>
          <reference field="0" count="1" selected="0">
            <x v="1"/>
          </reference>
          <reference field="12" count="1" selected="0">
            <x v="1"/>
          </reference>
        </references>
      </pivotArea>
    </chartFormat>
    <chartFormat chart="10" format="10" series="1">
      <pivotArea type="data" outline="0" fieldPosition="0">
        <references count="1">
          <reference field="4294967294" count="1" selected="0">
            <x v="0"/>
          </reference>
        </references>
      </pivotArea>
    </chartFormat>
    <chartFormat chart="19" format="12" series="1">
      <pivotArea type="data" outline="0" fieldPosition="0">
        <references count="1">
          <reference field="4294967294" count="1" selected="0">
            <x v="0"/>
          </reference>
        </references>
      </pivotArea>
    </chartFormat>
    <chartFormat chart="22"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0"/>
          </reference>
        </references>
      </pivotArea>
    </chartFormat>
    <chartFormat chart="24" format="2" series="1">
      <pivotArea type="data" outline="0" fieldPosition="0">
        <references count="1">
          <reference field="4294967294" count="1" selected="0">
            <x v="0"/>
          </reference>
        </references>
      </pivotArea>
    </chartFormat>
    <chartFormat chart="25" format="2" series="1">
      <pivotArea type="data" outline="0" fieldPosition="0">
        <references count="1">
          <reference field="4294967294" count="1" selected="0">
            <x v="0"/>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238AAF7-3C36-4D7B-8AE2-4DC2ECAC1605}" name="PivotTable10"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5">
  <location ref="A28:B31" firstHeaderRow="1" firstDataRow="1" firstDataCol="1"/>
  <pivotFields count="15">
    <pivotField showAll="0"/>
    <pivotField showAll="0"/>
    <pivotField dataField="1" showAll="0"/>
    <pivotField numFmtId="14" showAll="0">
      <items count="15">
        <item x="0"/>
        <item x="1"/>
        <item x="2"/>
        <item x="3"/>
        <item x="4"/>
        <item x="5"/>
        <item x="6"/>
        <item x="7"/>
        <item x="8"/>
        <item x="9"/>
        <item x="10"/>
        <item x="11"/>
        <item x="12"/>
        <item x="13"/>
        <item t="default"/>
      </items>
    </pivotField>
    <pivotField numFmtId="14" showAll="0"/>
    <pivotField showAll="0"/>
    <pivotField showAll="0"/>
    <pivotField showAll="0"/>
    <pivotField numFmtId="14" showAll="0"/>
    <pivotField showAll="0"/>
    <pivotField showAll="0"/>
    <pivotField showAll="0"/>
    <pivotField axis="axisRow" showAll="0" sortType="ascending">
      <items count="4">
        <item h="1" x="0"/>
        <item x="2"/>
        <item x="1"/>
        <item t="default"/>
      </items>
      <autoSortScope>
        <pivotArea dataOnly="0" outline="0" fieldPosition="0">
          <references count="1">
            <reference field="4294967294" count="1" selected="0">
              <x v="0"/>
            </reference>
          </references>
        </pivotArea>
      </autoSortScope>
    </pivotField>
    <pivotField showAll="0">
      <items count="7">
        <item x="0"/>
        <item x="1"/>
        <item x="2"/>
        <item x="3"/>
        <item x="4"/>
        <item x="5"/>
        <item t="default"/>
      </items>
    </pivotField>
    <pivotField showAll="0">
      <items count="5">
        <item x="0"/>
        <item x="1"/>
        <item x="2"/>
        <item x="3"/>
        <item t="default"/>
      </items>
    </pivotField>
  </pivotFields>
  <rowFields count="1">
    <field x="12"/>
  </rowFields>
  <rowItems count="3">
    <i>
      <x v="1"/>
    </i>
    <i>
      <x v="2"/>
    </i>
    <i t="grand">
      <x/>
    </i>
  </rowItems>
  <colItems count="1">
    <i/>
  </colItems>
  <dataFields count="1">
    <dataField name="Count of invoice_number" fld="2" subtotal="count" showDataAs="percentOfCol" baseField="12" baseItem="0" numFmtId="10"/>
  </dataFields>
  <chartFormats count="25">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2" count="1" selected="0">
            <x v="1"/>
          </reference>
        </references>
      </pivotArea>
    </chartFormat>
    <chartFormat chart="1" format="2">
      <pivotArea type="data" outline="0" fieldPosition="0">
        <references count="2">
          <reference field="4294967294" count="1" selected="0">
            <x v="0"/>
          </reference>
          <reference field="12" count="1" selected="0">
            <x v="2"/>
          </reference>
        </references>
      </pivotArea>
    </chartFormat>
    <chartFormat chart="8" format="6" series="1">
      <pivotArea type="data" outline="0" fieldPosition="0">
        <references count="1">
          <reference field="4294967294" count="1" selected="0">
            <x v="0"/>
          </reference>
        </references>
      </pivotArea>
    </chartFormat>
    <chartFormat chart="8" format="7">
      <pivotArea type="data" outline="0" fieldPosition="0">
        <references count="2">
          <reference field="4294967294" count="1" selected="0">
            <x v="0"/>
          </reference>
          <reference field="12" count="1" selected="0">
            <x v="1"/>
          </reference>
        </references>
      </pivotArea>
    </chartFormat>
    <chartFormat chart="8" format="8">
      <pivotArea type="data" outline="0" fieldPosition="0">
        <references count="2">
          <reference field="4294967294" count="1" selected="0">
            <x v="0"/>
          </reference>
          <reference field="12" count="1" selected="0">
            <x v="2"/>
          </reference>
        </references>
      </pivotArea>
    </chartFormat>
    <chartFormat chart="21" format="6" series="1">
      <pivotArea type="data" outline="0" fieldPosition="0">
        <references count="1">
          <reference field="4294967294" count="1" selected="0">
            <x v="0"/>
          </reference>
        </references>
      </pivotArea>
    </chartFormat>
    <chartFormat chart="21" format="7">
      <pivotArea type="data" outline="0" fieldPosition="0">
        <references count="2">
          <reference field="4294967294" count="1" selected="0">
            <x v="0"/>
          </reference>
          <reference field="12" count="1" selected="0">
            <x v="1"/>
          </reference>
        </references>
      </pivotArea>
    </chartFormat>
    <chartFormat chart="21" format="8">
      <pivotArea type="data" outline="0" fieldPosition="0">
        <references count="2">
          <reference field="4294967294" count="1" selected="0">
            <x v="0"/>
          </reference>
          <reference field="12" count="1" selected="0">
            <x v="2"/>
          </reference>
        </references>
      </pivotArea>
    </chartFormat>
    <chartFormat chart="23" format="12" series="1">
      <pivotArea type="data" outline="0" fieldPosition="0">
        <references count="1">
          <reference field="4294967294" count="1" selected="0">
            <x v="0"/>
          </reference>
        </references>
      </pivotArea>
    </chartFormat>
    <chartFormat chart="23" format="13">
      <pivotArea type="data" outline="0" fieldPosition="0">
        <references count="2">
          <reference field="4294967294" count="1" selected="0">
            <x v="0"/>
          </reference>
          <reference field="12" count="1" selected="0">
            <x v="1"/>
          </reference>
        </references>
      </pivotArea>
    </chartFormat>
    <chartFormat chart="23" format="14">
      <pivotArea type="data" outline="0" fieldPosition="0">
        <references count="2">
          <reference field="4294967294" count="1" selected="0">
            <x v="0"/>
          </reference>
          <reference field="12" count="1" selected="0">
            <x v="2"/>
          </reference>
        </references>
      </pivotArea>
    </chartFormat>
    <chartFormat chart="30" format="18" series="1">
      <pivotArea type="data" outline="0" fieldPosition="0">
        <references count="1">
          <reference field="4294967294" count="1" selected="0">
            <x v="0"/>
          </reference>
        </references>
      </pivotArea>
    </chartFormat>
    <chartFormat chart="30" format="19">
      <pivotArea type="data" outline="0" fieldPosition="0">
        <references count="2">
          <reference field="4294967294" count="1" selected="0">
            <x v="0"/>
          </reference>
          <reference field="12" count="1" selected="0">
            <x v="1"/>
          </reference>
        </references>
      </pivotArea>
    </chartFormat>
    <chartFormat chart="30" format="20">
      <pivotArea type="data" outline="0" fieldPosition="0">
        <references count="2">
          <reference field="4294967294" count="1" selected="0">
            <x v="0"/>
          </reference>
          <reference field="12" count="1" selected="0">
            <x v="2"/>
          </reference>
        </references>
      </pivotArea>
    </chartFormat>
    <chartFormat chart="41" format="0" series="1">
      <pivotArea type="data" outline="0" fieldPosition="0">
        <references count="1">
          <reference field="4294967294" count="1" selected="0">
            <x v="0"/>
          </reference>
        </references>
      </pivotArea>
    </chartFormat>
    <chartFormat chart="42" format="1" series="1">
      <pivotArea type="data" outline="0" fieldPosition="0">
        <references count="1">
          <reference field="4294967294" count="1" selected="0">
            <x v="0"/>
          </reference>
        </references>
      </pivotArea>
    </chartFormat>
    <chartFormat chart="42" format="2">
      <pivotArea type="data" outline="0" fieldPosition="0">
        <references count="2">
          <reference field="4294967294" count="1" selected="0">
            <x v="0"/>
          </reference>
          <reference field="12" count="1" selected="0">
            <x v="1"/>
          </reference>
        </references>
      </pivotArea>
    </chartFormat>
    <chartFormat chart="42" format="3">
      <pivotArea type="data" outline="0" fieldPosition="0">
        <references count="2">
          <reference field="4294967294" count="1" selected="0">
            <x v="0"/>
          </reference>
          <reference field="12" count="1" selected="0">
            <x v="2"/>
          </reference>
        </references>
      </pivotArea>
    </chartFormat>
    <chartFormat chart="43" format="4" series="1">
      <pivotArea type="data" outline="0" fieldPosition="0">
        <references count="1">
          <reference field="4294967294" count="1" selected="0">
            <x v="0"/>
          </reference>
        </references>
      </pivotArea>
    </chartFormat>
    <chartFormat chart="43" format="5">
      <pivotArea type="data" outline="0" fieldPosition="0">
        <references count="2">
          <reference field="4294967294" count="1" selected="0">
            <x v="0"/>
          </reference>
          <reference field="12" count="1" selected="0">
            <x v="1"/>
          </reference>
        </references>
      </pivotArea>
    </chartFormat>
    <chartFormat chart="43" format="6">
      <pivotArea type="data" outline="0" fieldPosition="0">
        <references count="2">
          <reference field="4294967294" count="1" selected="0">
            <x v="0"/>
          </reference>
          <reference field="12" count="1" selected="0">
            <x v="2"/>
          </reference>
        </references>
      </pivotArea>
    </chartFormat>
    <chartFormat chart="44" format="4" series="1">
      <pivotArea type="data" outline="0" fieldPosition="0">
        <references count="1">
          <reference field="4294967294" count="1" selected="0">
            <x v="0"/>
          </reference>
        </references>
      </pivotArea>
    </chartFormat>
    <chartFormat chart="44" format="5">
      <pivotArea type="data" outline="0" fieldPosition="0">
        <references count="2">
          <reference field="4294967294" count="1" selected="0">
            <x v="0"/>
          </reference>
          <reference field="12" count="1" selected="0">
            <x v="1"/>
          </reference>
        </references>
      </pivotArea>
    </chartFormat>
    <chartFormat chart="44" format="6">
      <pivotArea type="data" outline="0" fieldPosition="0">
        <references count="2">
          <reference field="4294967294" count="1" selected="0">
            <x v="0"/>
          </reference>
          <reference field="12"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41F06CC-CA54-4CEC-A0A3-A9AF640443D6}" name="% Lost Revenu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B25:C29" firstHeaderRow="1" firstDataRow="1" firstDataCol="1"/>
  <pivotFields count="16">
    <pivotField showAll="0">
      <items count="6">
        <item x="0"/>
        <item x="1"/>
        <item x="2"/>
        <item x="3"/>
        <item x="4"/>
        <item t="default"/>
      </items>
    </pivotField>
    <pivotField showAll="0"/>
    <pivotField showAll="0"/>
    <pivotField numFmtId="14" showAll="0">
      <items count="15">
        <item x="0"/>
        <item x="1"/>
        <item x="2"/>
        <item x="3"/>
        <item x="4"/>
        <item x="5"/>
        <item x="6"/>
        <item x="7"/>
        <item x="8"/>
        <item x="9"/>
        <item x="10"/>
        <item x="11"/>
        <item x="12"/>
        <item x="13"/>
        <item t="default"/>
      </items>
    </pivotField>
    <pivotField numFmtId="14" showAll="0"/>
    <pivotField dataField="1" showAll="0"/>
    <pivotField showAll="0"/>
    <pivotField showAll="0"/>
    <pivotField numFmtId="14" showAll="0"/>
    <pivotField showAll="0"/>
    <pivotField showAll="0"/>
    <pivotField showAll="0"/>
    <pivotField showAll="0">
      <items count="3">
        <item x="1"/>
        <item x="0"/>
        <item t="default"/>
      </items>
    </pivotField>
    <pivotField axis="axisRow" showAll="0">
      <items count="4">
        <item x="2"/>
        <item x="0"/>
        <item x="1"/>
        <item t="default"/>
      </items>
    </pivotField>
    <pivotField showAll="0">
      <items count="7">
        <item x="0"/>
        <item x="1"/>
        <item x="2"/>
        <item x="3"/>
        <item x="4"/>
        <item x="5"/>
        <item t="default"/>
      </items>
    </pivotField>
    <pivotField showAll="0">
      <items count="5">
        <item x="0"/>
        <item x="1"/>
        <item x="2"/>
        <item x="3"/>
        <item t="default"/>
      </items>
    </pivotField>
  </pivotFields>
  <rowFields count="1">
    <field x="13"/>
  </rowFields>
  <rowItems count="4">
    <i>
      <x/>
    </i>
    <i>
      <x v="1"/>
    </i>
    <i>
      <x v="2"/>
    </i>
    <i t="grand">
      <x/>
    </i>
  </rowItems>
  <colItems count="1">
    <i/>
  </colItems>
  <dataFields count="1">
    <dataField name="Sum of invoice_amount" fld="5" showDataAs="percentOfTotal" baseField="0" baseItem="0" numFmtId="10"/>
  </dataFields>
  <formats count="14">
    <format dxfId="559">
      <pivotArea collapsedLevelsAreSubtotals="1" fieldPosition="0">
        <references count="1">
          <reference field="13" count="2">
            <x v="0"/>
            <x v="2"/>
          </reference>
        </references>
      </pivotArea>
    </format>
    <format dxfId="558">
      <pivotArea outline="0" fieldPosition="0">
        <references count="1">
          <reference field="4294967294" count="1">
            <x v="0"/>
          </reference>
        </references>
      </pivotArea>
    </format>
    <format dxfId="557">
      <pivotArea type="all" dataOnly="0" outline="0" fieldPosition="0"/>
    </format>
    <format dxfId="556">
      <pivotArea outline="0" collapsedLevelsAreSubtotals="1" fieldPosition="0"/>
    </format>
    <format dxfId="555">
      <pivotArea field="13" type="button" dataOnly="0" labelOnly="1" outline="0" axis="axisRow" fieldPosition="0"/>
    </format>
    <format dxfId="554">
      <pivotArea dataOnly="0" labelOnly="1" fieldPosition="0">
        <references count="1">
          <reference field="13" count="0"/>
        </references>
      </pivotArea>
    </format>
    <format dxfId="553">
      <pivotArea dataOnly="0" labelOnly="1" grandRow="1" outline="0" fieldPosition="0"/>
    </format>
    <format dxfId="552">
      <pivotArea dataOnly="0" labelOnly="1" outline="0" axis="axisValues" fieldPosition="0"/>
    </format>
    <format dxfId="551">
      <pivotArea type="all" dataOnly="0" outline="0" fieldPosition="0"/>
    </format>
    <format dxfId="550">
      <pivotArea outline="0" collapsedLevelsAreSubtotals="1" fieldPosition="0"/>
    </format>
    <format dxfId="549">
      <pivotArea field="13" type="button" dataOnly="0" labelOnly="1" outline="0" axis="axisRow" fieldPosition="0"/>
    </format>
    <format dxfId="548">
      <pivotArea dataOnly="0" labelOnly="1" fieldPosition="0">
        <references count="1">
          <reference field="13" count="0"/>
        </references>
      </pivotArea>
    </format>
    <format dxfId="547">
      <pivotArea dataOnly="0" labelOnly="1" grandRow="1" outline="0" fieldPosition="0"/>
    </format>
    <format dxfId="546">
      <pivotArea dataOnly="0" labelOnly="1" outline="0" axis="axisValues" fieldPosition="0"/>
    </format>
  </formats>
  <chartFormats count="4">
    <chartFormat chart="9" format="7" series="1">
      <pivotArea type="data" outline="0" fieldPosition="0">
        <references count="1">
          <reference field="4294967294" count="1" selected="0">
            <x v="0"/>
          </reference>
        </references>
      </pivotArea>
    </chartFormat>
    <chartFormat chart="9" format="8">
      <pivotArea type="data" outline="0" fieldPosition="0">
        <references count="2">
          <reference field="4294967294" count="1" selected="0">
            <x v="0"/>
          </reference>
          <reference field="13" count="1" selected="0">
            <x v="0"/>
          </reference>
        </references>
      </pivotArea>
    </chartFormat>
    <chartFormat chart="9" format="9">
      <pivotArea type="data" outline="0" fieldPosition="0">
        <references count="2">
          <reference field="4294967294" count="1" selected="0">
            <x v="0"/>
          </reference>
          <reference field="13" count="1" selected="0">
            <x v="1"/>
          </reference>
        </references>
      </pivotArea>
    </chartFormat>
    <chartFormat chart="9" format="10">
      <pivotArea type="data" outline="0" fieldPosition="0">
        <references count="2">
          <reference field="4294967294" count="1" selected="0">
            <x v="0"/>
          </reference>
          <reference field="1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16CD5E0-8377-4EC8-B552-2CC5C7E0FCF9}" name="Processing Tim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5:C10" firstHeaderRow="1" firstDataRow="1" firstDataCol="1"/>
  <pivotFields count="16">
    <pivotField showAll="0">
      <items count="6">
        <item x="0"/>
        <item x="1"/>
        <item x="2"/>
        <item x="3"/>
        <item x="4"/>
        <item t="default"/>
      </items>
    </pivotField>
    <pivotField showAll="0"/>
    <pivotField showAll="0"/>
    <pivotField numFmtId="14" showAll="0">
      <items count="15">
        <item x="0"/>
        <item x="1"/>
        <item x="2"/>
        <item x="3"/>
        <item x="4"/>
        <item x="5"/>
        <item x="6"/>
        <item x="7"/>
        <item x="8"/>
        <item x="9"/>
        <item x="10"/>
        <item x="11"/>
        <item x="12"/>
        <item x="13"/>
        <item t="default"/>
      </items>
    </pivotField>
    <pivotField numFmtId="14" showAll="0"/>
    <pivotField showAll="0"/>
    <pivotField showAll="0">
      <items count="3">
        <item x="0"/>
        <item x="1"/>
        <item t="default"/>
      </items>
    </pivotField>
    <pivotField showAll="0"/>
    <pivotField numFmtId="14" showAll="0"/>
    <pivotField dataField="1" showAll="0"/>
    <pivotField showAll="0"/>
    <pivotField showAll="0"/>
    <pivotField axis="axisRow" showAll="0">
      <items count="3">
        <item x="1"/>
        <item sd="0" x="0"/>
        <item t="default"/>
      </items>
    </pivotField>
    <pivotField axis="axisRow" showAll="0">
      <items count="4">
        <item x="2"/>
        <item x="0"/>
        <item x="1"/>
        <item t="default"/>
      </items>
    </pivotField>
    <pivotField showAll="0">
      <items count="7">
        <item x="0"/>
        <item x="1"/>
        <item x="2"/>
        <item x="3"/>
        <item x="4"/>
        <item x="5"/>
        <item t="default"/>
      </items>
    </pivotField>
    <pivotField showAll="0">
      <items count="5">
        <item x="0"/>
        <item x="1"/>
        <item x="2"/>
        <item x="3"/>
        <item t="default"/>
      </items>
    </pivotField>
  </pivotFields>
  <rowFields count="2">
    <field x="12"/>
    <field x="13"/>
  </rowFields>
  <rowItems count="5">
    <i>
      <x/>
    </i>
    <i r="1">
      <x/>
    </i>
    <i r="1">
      <x v="2"/>
    </i>
    <i>
      <x v="1"/>
    </i>
    <i t="grand">
      <x/>
    </i>
  </rowItems>
  <colItems count="1">
    <i/>
  </colItems>
  <dataFields count="1">
    <dataField name="Average of days_settled" fld="9" subtotal="average" baseField="12" baseItem="0"/>
  </dataFields>
  <formats count="28">
    <format dxfId="587">
      <pivotArea collapsedLevelsAreSubtotals="1" fieldPosition="0">
        <references count="1">
          <reference field="12" count="1">
            <x v="0"/>
          </reference>
        </references>
      </pivotArea>
    </format>
    <format dxfId="586">
      <pivotArea collapsedLevelsAreSubtotals="1" fieldPosition="0">
        <references count="2">
          <reference field="12" count="1" selected="0">
            <x v="0"/>
          </reference>
          <reference field="13" count="2">
            <x v="0"/>
            <x v="2"/>
          </reference>
        </references>
      </pivotArea>
    </format>
    <format dxfId="585">
      <pivotArea collapsedLevelsAreSubtotals="1" fieldPosition="0">
        <references count="1">
          <reference field="12" count="1">
            <x v="1"/>
          </reference>
        </references>
      </pivotArea>
    </format>
    <format dxfId="584">
      <pivotArea collapsedLevelsAreSubtotals="1" fieldPosition="0">
        <references count="2">
          <reference field="12" count="1" selected="0">
            <x v="1"/>
          </reference>
          <reference field="13" count="1">
            <x v="1"/>
          </reference>
        </references>
      </pivotArea>
    </format>
    <format dxfId="583">
      <pivotArea grandRow="1" outline="0" collapsedLevelsAreSubtotals="1" fieldPosition="0"/>
    </format>
    <format dxfId="582">
      <pivotArea type="all" dataOnly="0" outline="0" fieldPosition="0"/>
    </format>
    <format dxfId="581">
      <pivotArea outline="0" collapsedLevelsAreSubtotals="1" fieldPosition="0"/>
    </format>
    <format dxfId="580">
      <pivotArea field="12" type="button" dataOnly="0" labelOnly="1" outline="0" axis="axisRow" fieldPosition="0"/>
    </format>
    <format dxfId="579">
      <pivotArea dataOnly="0" labelOnly="1" fieldPosition="0">
        <references count="1">
          <reference field="12" count="0"/>
        </references>
      </pivotArea>
    </format>
    <format dxfId="578">
      <pivotArea dataOnly="0" labelOnly="1" grandRow="1" outline="0" fieldPosition="0"/>
    </format>
    <format dxfId="577">
      <pivotArea dataOnly="0" labelOnly="1" fieldPosition="0">
        <references count="2">
          <reference field="12" count="0" selected="0"/>
          <reference field="13" count="1">
            <x v="1"/>
          </reference>
        </references>
      </pivotArea>
    </format>
    <format dxfId="576">
      <pivotArea dataOnly="0" labelOnly="1" outline="0" axis="axisValues" fieldPosition="0"/>
    </format>
    <format dxfId="575">
      <pivotArea type="all" dataOnly="0" outline="0" fieldPosition="0"/>
    </format>
    <format dxfId="574">
      <pivotArea outline="0" collapsedLevelsAreSubtotals="1" fieldPosition="0"/>
    </format>
    <format dxfId="573">
      <pivotArea field="12" type="button" dataOnly="0" labelOnly="1" outline="0" axis="axisRow" fieldPosition="0"/>
    </format>
    <format dxfId="572">
      <pivotArea dataOnly="0" labelOnly="1" fieldPosition="0">
        <references count="1">
          <reference field="12" count="0"/>
        </references>
      </pivotArea>
    </format>
    <format dxfId="571">
      <pivotArea dataOnly="0" labelOnly="1" grandRow="1" outline="0" fieldPosition="0"/>
    </format>
    <format dxfId="570">
      <pivotArea dataOnly="0" labelOnly="1" fieldPosition="0">
        <references count="2">
          <reference field="12" count="1" selected="0">
            <x v="0"/>
          </reference>
          <reference field="13" count="2">
            <x v="0"/>
            <x v="2"/>
          </reference>
        </references>
      </pivotArea>
    </format>
    <format dxfId="569">
      <pivotArea dataOnly="0" labelOnly="1" fieldPosition="0">
        <references count="2">
          <reference field="12" count="1" selected="0">
            <x v="1"/>
          </reference>
          <reference field="13" count="1">
            <x v="1"/>
          </reference>
        </references>
      </pivotArea>
    </format>
    <format dxfId="568">
      <pivotArea dataOnly="0" labelOnly="1" outline="0" axis="axisValues" fieldPosition="0"/>
    </format>
    <format dxfId="567">
      <pivotArea type="all" dataOnly="0" outline="0" fieldPosition="0"/>
    </format>
    <format dxfId="566">
      <pivotArea outline="0" collapsedLevelsAreSubtotals="1" fieldPosition="0"/>
    </format>
    <format dxfId="565">
      <pivotArea field="12" type="button" dataOnly="0" labelOnly="1" outline="0" axis="axisRow" fieldPosition="0"/>
    </format>
    <format dxfId="564">
      <pivotArea dataOnly="0" labelOnly="1" fieldPosition="0">
        <references count="1">
          <reference field="12" count="0"/>
        </references>
      </pivotArea>
    </format>
    <format dxfId="563">
      <pivotArea dataOnly="0" labelOnly="1" grandRow="1" outline="0" fieldPosition="0"/>
    </format>
    <format dxfId="562">
      <pivotArea dataOnly="0" labelOnly="1" fieldPosition="0">
        <references count="2">
          <reference field="12" count="1" selected="0">
            <x v="0"/>
          </reference>
          <reference field="13" count="2">
            <x v="0"/>
            <x v="2"/>
          </reference>
        </references>
      </pivotArea>
    </format>
    <format dxfId="561">
      <pivotArea dataOnly="0" labelOnly="1" fieldPosition="0">
        <references count="2">
          <reference field="12" count="1" selected="0">
            <x v="1"/>
          </reference>
          <reference field="13" count="1">
            <x v="1"/>
          </reference>
        </references>
      </pivotArea>
    </format>
    <format dxfId="56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69E5B29-BD76-47F9-9EA6-91CA8B2A67C8}" name="% Lost Disput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19:C23" firstHeaderRow="1" firstDataRow="1" firstDataCol="1" rowPageCount="1" colPageCount="1"/>
  <pivotFields count="16">
    <pivotField showAll="0">
      <items count="6">
        <item x="0"/>
        <item x="1"/>
        <item x="2"/>
        <item x="3"/>
        <item x="4"/>
        <item t="default"/>
      </items>
    </pivotField>
    <pivotField showAll="0"/>
    <pivotField dataField="1" showAll="0"/>
    <pivotField numFmtId="14" showAll="0">
      <items count="15">
        <item x="0"/>
        <item x="1"/>
        <item x="2"/>
        <item x="3"/>
        <item x="4"/>
        <item x="5"/>
        <item x="6"/>
        <item x="7"/>
        <item x="8"/>
        <item x="9"/>
        <item x="10"/>
        <item x="11"/>
        <item x="12"/>
        <item x="13"/>
        <item t="default"/>
      </items>
    </pivotField>
    <pivotField numFmtId="14" showAll="0"/>
    <pivotField showAll="0"/>
    <pivotField showAll="0"/>
    <pivotField showAll="0"/>
    <pivotField numFmtId="14" showAll="0"/>
    <pivotField showAll="0"/>
    <pivotField showAll="0"/>
    <pivotField showAll="0"/>
    <pivotField axis="axisPage" showAll="0">
      <items count="3">
        <item x="1"/>
        <item x="0"/>
        <item t="default"/>
      </items>
    </pivotField>
    <pivotField axis="axisRow" showAll="0">
      <items count="4">
        <item x="2"/>
        <item x="0"/>
        <item x="1"/>
        <item t="default"/>
      </items>
    </pivotField>
    <pivotField showAll="0">
      <items count="7">
        <item x="0"/>
        <item x="1"/>
        <item x="2"/>
        <item x="3"/>
        <item x="4"/>
        <item x="5"/>
        <item t="default"/>
      </items>
    </pivotField>
    <pivotField showAll="0">
      <items count="5">
        <item x="0"/>
        <item x="1"/>
        <item x="2"/>
        <item x="3"/>
        <item t="default"/>
      </items>
    </pivotField>
  </pivotFields>
  <rowFields count="1">
    <field x="13"/>
  </rowFields>
  <rowItems count="4">
    <i>
      <x/>
    </i>
    <i>
      <x v="1"/>
    </i>
    <i>
      <x v="2"/>
    </i>
    <i t="grand">
      <x/>
    </i>
  </rowItems>
  <colItems count="1">
    <i/>
  </colItems>
  <pageFields count="1">
    <pageField fld="12" hier="-1"/>
  </pageFields>
  <dataFields count="1">
    <dataField name="Count of invoice_number" fld="2" subtotal="count" showDataAs="percentOfTotal" baseField="12" baseItem="0" numFmtId="10"/>
  </dataFields>
  <formats count="12">
    <format dxfId="599">
      <pivotArea type="all" dataOnly="0" outline="0" fieldPosition="0"/>
    </format>
    <format dxfId="598">
      <pivotArea outline="0" collapsedLevelsAreSubtotals="1" fieldPosition="0"/>
    </format>
    <format dxfId="597">
      <pivotArea field="13" type="button" dataOnly="0" labelOnly="1" outline="0" axis="axisRow" fieldPosition="0"/>
    </format>
    <format dxfId="596">
      <pivotArea dataOnly="0" labelOnly="1" fieldPosition="0">
        <references count="1">
          <reference field="13" count="0"/>
        </references>
      </pivotArea>
    </format>
    <format dxfId="595">
      <pivotArea dataOnly="0" labelOnly="1" grandRow="1" outline="0" fieldPosition="0"/>
    </format>
    <format dxfId="594">
      <pivotArea dataOnly="0" labelOnly="1" outline="0" axis="axisValues" fieldPosition="0"/>
    </format>
    <format dxfId="593">
      <pivotArea type="all" dataOnly="0" outline="0" fieldPosition="0"/>
    </format>
    <format dxfId="592">
      <pivotArea outline="0" collapsedLevelsAreSubtotals="1" fieldPosition="0"/>
    </format>
    <format dxfId="591">
      <pivotArea field="13" type="button" dataOnly="0" labelOnly="1" outline="0" axis="axisRow" fieldPosition="0"/>
    </format>
    <format dxfId="590">
      <pivotArea dataOnly="0" labelOnly="1" fieldPosition="0">
        <references count="1">
          <reference field="13" count="0"/>
        </references>
      </pivotArea>
    </format>
    <format dxfId="589">
      <pivotArea dataOnly="0" labelOnly="1" grandRow="1" outline="0" fieldPosition="0"/>
    </format>
    <format dxfId="588">
      <pivotArea dataOnly="0" labelOnly="1" outline="0" axis="axisValues" fieldPosition="0"/>
    </format>
  </formats>
  <chartFormats count="4">
    <chartFormat chart="2" format="4" series="1">
      <pivotArea type="data" outline="0" fieldPosition="0">
        <references count="1">
          <reference field="4294967294" count="1" selected="0">
            <x v="0"/>
          </reference>
        </references>
      </pivotArea>
    </chartFormat>
    <chartFormat chart="2" format="5">
      <pivotArea type="data" outline="0" fieldPosition="0">
        <references count="2">
          <reference field="4294967294" count="1" selected="0">
            <x v="0"/>
          </reference>
          <reference field="13" count="1" selected="0">
            <x v="0"/>
          </reference>
        </references>
      </pivotArea>
    </chartFormat>
    <chartFormat chart="2" format="6">
      <pivotArea type="data" outline="0" fieldPosition="0">
        <references count="2">
          <reference field="4294967294" count="1" selected="0">
            <x v="0"/>
          </reference>
          <reference field="13" count="1" selected="0">
            <x v="2"/>
          </reference>
        </references>
      </pivotArea>
    </chartFormat>
    <chartFormat chart="2" format="7">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78B7B31-620D-4EC9-94AB-20C5571877AA}" name="Win Lose Trend" cacheId="0" applyNumberFormats="0" applyBorderFormats="0" applyFontFormats="0" applyPatternFormats="0" applyAlignmentFormats="0" applyWidthHeightFormats="1" dataCaption="Values" missingCaption="0" updatedVersion="8" minRefreshableVersion="3" useAutoFormatting="1" itemPrintTitles="1" createdVersion="8" indent="0" outline="1" outlineData="1" multipleFieldFilters="0" chartFormat="3">
  <location ref="B82:E108" firstHeaderRow="1" firstDataRow="2" firstDataCol="1" rowPageCount="1" colPageCount="1"/>
  <pivotFields count="16">
    <pivotField axis="axisPage" showAll="0">
      <items count="6">
        <item x="0"/>
        <item x="1"/>
        <item x="2"/>
        <item x="3"/>
        <item x="4"/>
        <item t="default"/>
      </items>
    </pivotField>
    <pivotField showAll="0"/>
    <pivotField dataField="1" showAll="0"/>
    <pivotField axis="axisRow" numFmtId="14" showAll="0">
      <items count="15">
        <item x="0"/>
        <item x="1"/>
        <item x="2"/>
        <item x="3"/>
        <item x="4"/>
        <item x="5"/>
        <item x="6"/>
        <item x="7"/>
        <item x="8"/>
        <item x="9"/>
        <item x="10"/>
        <item x="11"/>
        <item h="1" x="12"/>
        <item x="13"/>
        <item t="default"/>
      </items>
    </pivotField>
    <pivotField numFmtId="14" showAll="0"/>
    <pivotField showAll="0"/>
    <pivotField showAll="0"/>
    <pivotField showAll="0">
      <items count="3">
        <item x="0"/>
        <item x="1"/>
        <item t="default"/>
      </items>
    </pivotField>
    <pivotField numFmtId="14" showAll="0"/>
    <pivotField showAll="0"/>
    <pivotField showAll="0"/>
    <pivotField showAll="0"/>
    <pivotField showAll="0">
      <items count="3">
        <item x="1"/>
        <item x="0"/>
        <item t="default"/>
      </items>
    </pivotField>
    <pivotField axis="axisCol" showAll="0">
      <items count="4">
        <item x="2"/>
        <item h="1" x="0"/>
        <item x="1"/>
        <item t="default"/>
      </items>
    </pivotField>
    <pivotField showAll="0">
      <items count="7">
        <item sd="0" x="0"/>
        <item sd="0" x="1"/>
        <item sd="0" x="2"/>
        <item sd="0" x="3"/>
        <item sd="0" x="4"/>
        <item sd="0" x="5"/>
        <item t="default"/>
      </items>
    </pivotField>
    <pivotField axis="axisRow" showAll="0">
      <items count="5">
        <item sd="0" x="0"/>
        <item x="1"/>
        <item x="2"/>
        <item sd="0" x="3"/>
        <item t="default"/>
      </items>
    </pivotField>
  </pivotFields>
  <rowFields count="2">
    <field x="15"/>
    <field x="3"/>
  </rowFields>
  <rowItems count="25">
    <i>
      <x v="1"/>
    </i>
    <i r="1">
      <x v="1"/>
    </i>
    <i r="1">
      <x v="2"/>
    </i>
    <i r="1">
      <x v="3"/>
    </i>
    <i r="1">
      <x v="4"/>
    </i>
    <i r="1">
      <x v="5"/>
    </i>
    <i r="1">
      <x v="6"/>
    </i>
    <i r="1">
      <x v="7"/>
    </i>
    <i r="1">
      <x v="8"/>
    </i>
    <i r="1">
      <x v="9"/>
    </i>
    <i r="1">
      <x v="10"/>
    </i>
    <i r="1">
      <x v="11"/>
    </i>
    <i>
      <x v="2"/>
    </i>
    <i r="1">
      <x v="1"/>
    </i>
    <i r="1">
      <x v="2"/>
    </i>
    <i r="1">
      <x v="3"/>
    </i>
    <i r="1">
      <x v="4"/>
    </i>
    <i r="1">
      <x v="5"/>
    </i>
    <i r="1">
      <x v="6"/>
    </i>
    <i r="1">
      <x v="7"/>
    </i>
    <i r="1">
      <x v="8"/>
    </i>
    <i r="1">
      <x v="9"/>
    </i>
    <i r="1">
      <x v="10"/>
    </i>
    <i r="1">
      <x v="11"/>
    </i>
    <i t="grand">
      <x/>
    </i>
  </rowItems>
  <colFields count="1">
    <field x="13"/>
  </colFields>
  <colItems count="3">
    <i>
      <x/>
    </i>
    <i>
      <x v="2"/>
    </i>
    <i t="grand">
      <x/>
    </i>
  </colItems>
  <pageFields count="1">
    <pageField fld="0" hier="-1"/>
  </pageFields>
  <dataFields count="1">
    <dataField name="Count of invoice_number" fld="2" subtotal="count" baseField="15" baseItem="1"/>
  </dataFields>
  <chartFormats count="4">
    <chartFormat chart="2" format="9" series="1">
      <pivotArea type="data" outline="0" fieldPosition="0">
        <references count="2">
          <reference field="4294967294" count="1" selected="0">
            <x v="0"/>
          </reference>
          <reference field="13" count="1" selected="0">
            <x v="0"/>
          </reference>
        </references>
      </pivotArea>
    </chartFormat>
    <chartFormat chart="2" format="10" series="1">
      <pivotArea type="data" outline="0" fieldPosition="0">
        <references count="2">
          <reference field="4294967294" count="1" selected="0">
            <x v="0"/>
          </reference>
          <reference field="13" count="1" selected="0">
            <x v="2"/>
          </reference>
        </references>
      </pivotArea>
    </chartFormat>
    <chartFormat chart="2" format="11" series="1">
      <pivotArea type="data" outline="0" fieldPosition="0">
        <references count="1">
          <reference field="4294967294" count="1" selected="0">
            <x v="0"/>
          </reference>
        </references>
      </pivotArea>
    </chartFormat>
    <chartFormat chart="2" format="12"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4BE4CDAC-2F98-4318-9A70-27709F40F3C4}" name="Map"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B62:C67" firstHeaderRow="1" firstDataRow="1" firstDataCol="1"/>
  <pivotFields count="16">
    <pivotField axis="axisRow" showAll="0">
      <items count="6">
        <item x="0"/>
        <item x="1"/>
        <item x="2"/>
        <item x="3"/>
        <item x="4"/>
        <item t="default"/>
      </items>
    </pivotField>
    <pivotField showAll="0"/>
    <pivotField showAll="0"/>
    <pivotField numFmtId="14" showAll="0">
      <items count="15">
        <item x="0"/>
        <item x="1"/>
        <item x="2"/>
        <item x="3"/>
        <item x="4"/>
        <item x="5"/>
        <item x="6"/>
        <item x="7"/>
        <item x="8"/>
        <item x="9"/>
        <item x="10"/>
        <item x="11"/>
        <item x="12"/>
        <item x="13"/>
        <item t="default"/>
      </items>
    </pivotField>
    <pivotField numFmtId="14" showAll="0"/>
    <pivotField showAll="0"/>
    <pivotField dataField="1" showAll="0"/>
    <pivotField showAll="0"/>
    <pivotField numFmtId="14" showAll="0"/>
    <pivotField showAll="0"/>
    <pivotField showAll="0"/>
    <pivotField showAll="0"/>
    <pivotField showAll="0">
      <items count="3">
        <item x="1"/>
        <item x="0"/>
        <item t="default"/>
      </items>
    </pivotField>
    <pivotField showAll="0">
      <items count="4">
        <item x="2"/>
        <item x="0"/>
        <item x="1"/>
        <item t="default"/>
      </items>
    </pivotField>
    <pivotField showAll="0">
      <items count="7">
        <item x="0"/>
        <item x="1"/>
        <item x="2"/>
        <item x="3"/>
        <item x="4"/>
        <item x="5"/>
        <item t="default"/>
      </items>
    </pivotField>
    <pivotField showAll="0">
      <items count="5">
        <item x="0"/>
        <item x="1"/>
        <item x="2"/>
        <item x="3"/>
        <item t="default"/>
      </items>
    </pivotField>
  </pivotFields>
  <rowFields count="1">
    <field x="0"/>
  </rowFields>
  <rowItems count="5">
    <i>
      <x/>
    </i>
    <i>
      <x v="1"/>
    </i>
    <i>
      <x v="2"/>
    </i>
    <i>
      <x v="3"/>
    </i>
    <i>
      <x v="4"/>
    </i>
  </rowItems>
  <colItems count="1">
    <i/>
  </colItems>
  <dataFields count="1">
    <dataField name="Sum of disputed" fld="6" baseField="0" baseItem="0"/>
  </dataFields>
  <formats count="10">
    <format dxfId="609">
      <pivotArea type="all" dataOnly="0" outline="0" fieldPosition="0"/>
    </format>
    <format dxfId="608">
      <pivotArea outline="0" collapsedLevelsAreSubtotals="1" fieldPosition="0"/>
    </format>
    <format dxfId="607">
      <pivotArea field="0" type="button" dataOnly="0" labelOnly="1" outline="0" axis="axisRow" fieldPosition="0"/>
    </format>
    <format dxfId="606">
      <pivotArea dataOnly="0" labelOnly="1" fieldPosition="0">
        <references count="1">
          <reference field="0" count="0"/>
        </references>
      </pivotArea>
    </format>
    <format dxfId="605">
      <pivotArea dataOnly="0" labelOnly="1" outline="0" axis="axisValues" fieldPosition="0"/>
    </format>
    <format dxfId="604">
      <pivotArea type="all" dataOnly="0" outline="0" fieldPosition="0"/>
    </format>
    <format dxfId="603">
      <pivotArea outline="0" collapsedLevelsAreSubtotals="1" fieldPosition="0"/>
    </format>
    <format dxfId="602">
      <pivotArea field="0" type="button" dataOnly="0" labelOnly="1" outline="0" axis="axisRow" fieldPosition="0"/>
    </format>
    <format dxfId="601">
      <pivotArea dataOnly="0" labelOnly="1" fieldPosition="0">
        <references count="1">
          <reference field="0" count="0"/>
        </references>
      </pivotArea>
    </format>
    <format dxfId="60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0F17415-0DC2-43B2-B167-F44C28163433}" name="Dispute # Countr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B50:D56" firstHeaderRow="0" firstDataRow="1" firstDataCol="1"/>
  <pivotFields count="16">
    <pivotField axis="axisRow" showAll="0" sortType="descending">
      <items count="6">
        <item x="0"/>
        <item x="1"/>
        <item x="2"/>
        <item x="3"/>
        <item x="4"/>
        <item t="default"/>
      </items>
      <autoSortScope>
        <pivotArea dataOnly="0" outline="0" fieldPosition="0">
          <references count="1">
            <reference field="4294967294" count="1" selected="0">
              <x v="1"/>
            </reference>
          </references>
        </pivotArea>
      </autoSortScope>
    </pivotField>
    <pivotField showAll="0"/>
    <pivotField showAll="0"/>
    <pivotField numFmtId="14" showAll="0">
      <items count="15">
        <item x="0"/>
        <item x="1"/>
        <item x="2"/>
        <item x="3"/>
        <item x="4"/>
        <item x="5"/>
        <item x="6"/>
        <item x="7"/>
        <item x="8"/>
        <item x="9"/>
        <item x="10"/>
        <item x="11"/>
        <item x="12"/>
        <item x="13"/>
        <item t="default"/>
      </items>
    </pivotField>
    <pivotField numFmtId="14" showAll="0"/>
    <pivotField showAll="0"/>
    <pivotField dataField="1" showAll="0"/>
    <pivotField dataField="1" showAll="0"/>
    <pivotField numFmtId="14" showAll="0"/>
    <pivotField showAll="0"/>
    <pivotField showAll="0"/>
    <pivotField showAll="0"/>
    <pivotField showAll="0">
      <items count="3">
        <item x="1"/>
        <item x="0"/>
        <item t="default"/>
      </items>
    </pivotField>
    <pivotField showAll="0">
      <items count="4">
        <item x="2"/>
        <item x="0"/>
        <item x="1"/>
        <item t="default"/>
      </items>
    </pivotField>
    <pivotField showAll="0">
      <items count="7">
        <item x="0"/>
        <item x="1"/>
        <item x="2"/>
        <item x="3"/>
        <item x="4"/>
        <item x="5"/>
        <item t="default"/>
      </items>
    </pivotField>
    <pivotField showAll="0">
      <items count="5">
        <item x="0"/>
        <item x="1"/>
        <item x="2"/>
        <item x="3"/>
        <item t="default"/>
      </items>
    </pivotField>
  </pivotFields>
  <rowFields count="1">
    <field x="0"/>
  </rowFields>
  <rowItems count="6">
    <i>
      <x v="1"/>
    </i>
    <i>
      <x v="2"/>
    </i>
    <i>
      <x/>
    </i>
    <i>
      <x v="3"/>
    </i>
    <i>
      <x v="4"/>
    </i>
    <i t="grand">
      <x/>
    </i>
  </rowItems>
  <colFields count="1">
    <field x="-2"/>
  </colFields>
  <colItems count="2">
    <i>
      <x/>
    </i>
    <i i="1">
      <x v="1"/>
    </i>
  </colItems>
  <dataFields count="2">
    <dataField name="Sum of disputed" fld="6" baseField="0" baseItem="0"/>
    <dataField name="Sum of dispute_lost" fld="7" baseField="0" baseItem="0"/>
  </dataFields>
  <formats count="12">
    <format dxfId="621">
      <pivotArea type="all" dataOnly="0" outline="0" fieldPosition="0"/>
    </format>
    <format dxfId="620">
      <pivotArea outline="0" collapsedLevelsAreSubtotals="1" fieldPosition="0"/>
    </format>
    <format dxfId="619">
      <pivotArea field="0" type="button" dataOnly="0" labelOnly="1" outline="0" axis="axisRow" fieldPosition="0"/>
    </format>
    <format dxfId="618">
      <pivotArea dataOnly="0" labelOnly="1" fieldPosition="0">
        <references count="1">
          <reference field="0" count="0"/>
        </references>
      </pivotArea>
    </format>
    <format dxfId="617">
      <pivotArea dataOnly="0" labelOnly="1" grandRow="1" outline="0" fieldPosition="0"/>
    </format>
    <format dxfId="616">
      <pivotArea dataOnly="0" labelOnly="1" outline="0" fieldPosition="0">
        <references count="1">
          <reference field="4294967294" count="2">
            <x v="0"/>
            <x v="1"/>
          </reference>
        </references>
      </pivotArea>
    </format>
    <format dxfId="615">
      <pivotArea type="all" dataOnly="0" outline="0" fieldPosition="0"/>
    </format>
    <format dxfId="614">
      <pivotArea outline="0" collapsedLevelsAreSubtotals="1" fieldPosition="0"/>
    </format>
    <format dxfId="613">
      <pivotArea field="0" type="button" dataOnly="0" labelOnly="1" outline="0" axis="axisRow" fieldPosition="0"/>
    </format>
    <format dxfId="612">
      <pivotArea dataOnly="0" labelOnly="1" fieldPosition="0">
        <references count="1">
          <reference field="0" count="0"/>
        </references>
      </pivotArea>
    </format>
    <format dxfId="611">
      <pivotArea dataOnly="0" labelOnly="1" grandRow="1" outline="0" fieldPosition="0"/>
    </format>
    <format dxfId="610">
      <pivotArea dataOnly="0" labelOnly="1" outline="0" fieldPosition="0">
        <references count="1">
          <reference field="4294967294" count="2">
            <x v="0"/>
            <x v="1"/>
          </reference>
        </references>
      </pivotArea>
    </format>
  </formats>
  <chartFormats count="2">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D7735960-23C7-4917-BEE5-F69D07BDAB0D}" name="Country Lost Revenu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B37:C43" firstHeaderRow="1" firstDataRow="1" firstDataCol="1" rowPageCount="1" colPageCount="1"/>
  <pivotFields count="16">
    <pivotField axis="axisRow" showAll="0" sortType="ascending">
      <items count="6">
        <item x="0"/>
        <item x="1"/>
        <item x="2"/>
        <item x="3"/>
        <item x="4"/>
        <item t="default"/>
      </items>
      <autoSortScope>
        <pivotArea dataOnly="0" outline="0" fieldPosition="0">
          <references count="1">
            <reference field="4294967294" count="1" selected="0">
              <x v="0"/>
            </reference>
          </references>
        </pivotArea>
      </autoSortScope>
    </pivotField>
    <pivotField showAll="0"/>
    <pivotField showAll="0"/>
    <pivotField numFmtId="14" showAll="0">
      <items count="15">
        <item x="0"/>
        <item x="1"/>
        <item x="2"/>
        <item x="3"/>
        <item x="4"/>
        <item x="5"/>
        <item x="6"/>
        <item x="7"/>
        <item x="8"/>
        <item x="9"/>
        <item x="10"/>
        <item x="11"/>
        <item x="12"/>
        <item x="13"/>
        <item t="default"/>
      </items>
    </pivotField>
    <pivotField numFmtId="14" showAll="0"/>
    <pivotField dataField="1" showAll="0"/>
    <pivotField showAll="0"/>
    <pivotField showAll="0"/>
    <pivotField numFmtId="14" showAll="0"/>
    <pivotField showAll="0"/>
    <pivotField showAll="0"/>
    <pivotField showAll="0"/>
    <pivotField showAll="0">
      <items count="3">
        <item x="1"/>
        <item x="0"/>
        <item t="default"/>
      </items>
    </pivotField>
    <pivotField axis="axisPage" showAll="0">
      <items count="4">
        <item x="2"/>
        <item x="0"/>
        <item x="1"/>
        <item t="default"/>
      </items>
    </pivotField>
    <pivotField showAll="0">
      <items count="7">
        <item x="0"/>
        <item x="1"/>
        <item x="2"/>
        <item x="3"/>
        <item x="4"/>
        <item x="5"/>
        <item t="default"/>
      </items>
    </pivotField>
    <pivotField showAll="0">
      <items count="5">
        <item x="0"/>
        <item x="1"/>
        <item x="2"/>
        <item x="3"/>
        <item t="default"/>
      </items>
    </pivotField>
  </pivotFields>
  <rowFields count="1">
    <field x="0"/>
  </rowFields>
  <rowItems count="6">
    <i>
      <x v="3"/>
    </i>
    <i>
      <x v="2"/>
    </i>
    <i>
      <x v="4"/>
    </i>
    <i>
      <x v="1"/>
    </i>
    <i>
      <x/>
    </i>
    <i t="grand">
      <x/>
    </i>
  </rowItems>
  <colItems count="1">
    <i/>
  </colItems>
  <pageFields count="1">
    <pageField fld="13" hier="-1"/>
  </pageFields>
  <dataFields count="1">
    <dataField name="Sum of invoice_amount" fld="5" baseField="0" baseItem="1" numFmtId="165"/>
  </dataFields>
  <formats count="14">
    <format dxfId="635">
      <pivotArea collapsedLevelsAreSubtotals="1" fieldPosition="0">
        <references count="1">
          <reference field="0" count="0"/>
        </references>
      </pivotArea>
    </format>
    <format dxfId="634">
      <pivotArea outline="0" fieldPosition="0">
        <references count="1">
          <reference field="4294967294" count="1">
            <x v="0"/>
          </reference>
        </references>
      </pivotArea>
    </format>
    <format dxfId="633">
      <pivotArea type="all" dataOnly="0" outline="0" fieldPosition="0"/>
    </format>
    <format dxfId="632">
      <pivotArea outline="0" collapsedLevelsAreSubtotals="1" fieldPosition="0"/>
    </format>
    <format dxfId="631">
      <pivotArea field="0" type="button" dataOnly="0" labelOnly="1" outline="0" axis="axisRow" fieldPosition="0"/>
    </format>
    <format dxfId="630">
      <pivotArea dataOnly="0" labelOnly="1" fieldPosition="0">
        <references count="1">
          <reference field="0" count="0"/>
        </references>
      </pivotArea>
    </format>
    <format dxfId="629">
      <pivotArea dataOnly="0" labelOnly="1" grandRow="1" outline="0" fieldPosition="0"/>
    </format>
    <format dxfId="628">
      <pivotArea dataOnly="0" labelOnly="1" outline="0" axis="axisValues" fieldPosition="0"/>
    </format>
    <format dxfId="627">
      <pivotArea type="all" dataOnly="0" outline="0" fieldPosition="0"/>
    </format>
    <format dxfId="626">
      <pivotArea outline="0" collapsedLevelsAreSubtotals="1" fieldPosition="0"/>
    </format>
    <format dxfId="625">
      <pivotArea field="0" type="button" dataOnly="0" labelOnly="1" outline="0" axis="axisRow" fieldPosition="0"/>
    </format>
    <format dxfId="624">
      <pivotArea dataOnly="0" labelOnly="1" fieldPosition="0">
        <references count="1">
          <reference field="0" count="0"/>
        </references>
      </pivotArea>
    </format>
    <format dxfId="623">
      <pivotArea dataOnly="0" labelOnly="1" grandRow="1" outline="0" fieldPosition="0"/>
    </format>
    <format dxfId="622">
      <pivotArea dataOnly="0" labelOnly="1" outline="0" axis="axisValues" fieldPosition="0"/>
    </format>
  </formats>
  <chartFormats count="6">
    <chartFormat chart="2" format="2" series="1">
      <pivotArea type="data" outline="0" fieldPosition="0">
        <references count="1">
          <reference field="4294967294" count="1" selected="0">
            <x v="0"/>
          </reference>
        </references>
      </pivotArea>
    </chartFormat>
    <chartFormat chart="2" format="3">
      <pivotArea type="data" outline="0" fieldPosition="0">
        <references count="2">
          <reference field="4294967294" count="1" selected="0">
            <x v="0"/>
          </reference>
          <reference field="0" count="1" selected="0">
            <x v="1"/>
          </reference>
        </references>
      </pivotArea>
    </chartFormat>
    <chartFormat chart="2" format="4">
      <pivotArea type="data" outline="0" fieldPosition="0">
        <references count="2">
          <reference field="4294967294" count="1" selected="0">
            <x v="0"/>
          </reference>
          <reference field="0" count="1" selected="0">
            <x v="2"/>
          </reference>
        </references>
      </pivotArea>
    </chartFormat>
    <chartFormat chart="2" format="5">
      <pivotArea type="data" outline="0" fieldPosition="0">
        <references count="2">
          <reference field="4294967294" count="1" selected="0">
            <x v="0"/>
          </reference>
          <reference field="0" count="1" selected="0">
            <x v="0"/>
          </reference>
        </references>
      </pivotArea>
    </chartFormat>
    <chartFormat chart="2" format="6">
      <pivotArea type="data" outline="0" fieldPosition="0">
        <references count="2">
          <reference field="4294967294" count="1" selected="0">
            <x v="0"/>
          </reference>
          <reference field="0" count="1" selected="0">
            <x v="4"/>
          </reference>
        </references>
      </pivotArea>
    </chartFormat>
    <chartFormat chart="2" format="7">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208F772-5547-4910-B88A-39914A76B875}" autoFormatId="16" applyNumberFormats="0" applyBorderFormats="0" applyFontFormats="0" applyPatternFormats="0" applyAlignmentFormats="0" applyWidthHeightFormats="0">
  <queryTableRefresh nextId="15" unboundColumnsRight="1">
    <queryTableFields count="14">
      <queryTableField id="1" name="country" tableColumnId="1"/>
      <queryTableField id="2" name="customer_id" tableColumnId="2"/>
      <queryTableField id="3" name="invoice_number" tableColumnId="3"/>
      <queryTableField id="4" name="invoice_date" tableColumnId="4"/>
      <queryTableField id="5" name="due_date" tableColumnId="5"/>
      <queryTableField id="6" name="invoice_amount" tableColumnId="6"/>
      <queryTableField id="7" name="disputed" tableColumnId="7"/>
      <queryTableField id="8" name="dispute_lost" tableColumnId="8"/>
      <queryTableField id="9" name="settled_date" tableColumnId="9"/>
      <queryTableField id="10" name="days_settled" tableColumnId="10"/>
      <queryTableField id="11" name="days_late" tableColumnId="11"/>
      <queryTableField id="12" name="is_disputed" tableColumnId="12"/>
      <queryTableField id="13" name="disputed_lost" tableColumnId="13"/>
      <queryTableField id="14" dataBound="0" tableColumnId="1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1" xr10:uid="{0BFFC65A-4336-4BCF-93D0-9F15DB60F917}" sourceName="country">
  <pivotTables>
    <pivotTable tabId="3" name="Map"/>
    <pivotTable tabId="3" name="Country Lost Revenue"/>
    <pivotTable tabId="3" name="% Lost Dispute"/>
    <pivotTable tabId="3" name="% Lost Revenue"/>
    <pivotTable tabId="3" name="Processing Time"/>
    <pivotTable tabId="3" name="Win Lose Trend"/>
  </pivotTables>
  <data>
    <tabular pivotCacheId="55015179">
      <items count="5">
        <i x="0" s="1"/>
        <i x="1" s="1"/>
        <i x="2" s="1"/>
        <i x="3" s="1"/>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35207A65-C3E6-4EB9-8133-46C2AC087E06}" sourceName="status">
  <pivotTables>
    <pivotTable tabId="3" name="% Lost Dispute"/>
    <pivotTable tabId="3" name="% Lost Revenue"/>
    <pivotTable tabId="3" name="Map"/>
    <pivotTable tabId="3" name="Processing Time"/>
    <pivotTable tabId="3" name="Country Lost Revenue"/>
  </pivotTables>
  <data>
    <tabular pivotCacheId="55015179">
      <items count="3">
        <i x="2" s="1"/>
        <i x="0" s="1"/>
        <i x="1"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50242AC-862C-4EDE-BA84-9FE8F41B78E3}" sourceName="type">
  <pivotTables>
    <pivotTable tabId="3" name="Processing Time"/>
    <pivotTable tabId="3" name="% Lost Dispute"/>
    <pivotTable tabId="3" name="% Lost Revenue"/>
    <pivotTable tabId="3" name="Country Lost Revenue"/>
    <pivotTable tabId="3" name="Map"/>
  </pivotTables>
  <data>
    <tabular pivotCacheId="55015179">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1" xr10:uid="{5FCCA37F-DF4D-4FD0-9D2D-D03672622C24}" cache="Slicer_country1" caption="Filter by Country" columnCount="5" style="DUPS" rowHeight="241300"/>
  <slicer name="status" xr10:uid="{0EC32084-9C14-43D2-962A-7DD5C36FCD96}" cache="Slicer_status" caption="Dispute Status" columnCount="3" style="DUPS" rowHeight="241300"/>
  <slicer name="type" xr10:uid="{172772ED-50FD-4D8F-A1D3-BFF7A73EDB05}" cache="Slicer_type" caption="Invoice Type" columnCount="2" style="DUPS"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812CB4-368A-4A3D-B798-9BD1448CED84}" name="yell" displayName="yell" ref="A1:N2467" tableType="queryTable" totalsRowShown="0">
  <autoFilter ref="A1:N2467" xr:uid="{46C1269A-DBB1-419D-AA1E-BB0CF30021EA}"/>
  <tableColumns count="14">
    <tableColumn id="1" xr3:uid="{CA55DF22-A3B5-4E8B-9772-E13E4DEEF908}" uniqueName="1" name="country" queryTableFieldId="1" dataDxfId="655"/>
    <tableColumn id="2" xr3:uid="{14714C2D-F589-48F3-A923-139C3F4896F5}" uniqueName="2" name="customer_id" queryTableFieldId="2" dataDxfId="654"/>
    <tableColumn id="3" xr3:uid="{7A0556F0-A92D-4124-998F-8E12C86DFAF3}" uniqueName="3" name="invoice_number" queryTableFieldId="3"/>
    <tableColumn id="4" xr3:uid="{001F334A-B98B-4148-A97A-055EB30B06B2}" uniqueName="4" name="invoice_date" queryTableFieldId="4" dataDxfId="653"/>
    <tableColumn id="5" xr3:uid="{28B65B0A-B0B7-4160-8D89-999EAA11AF6C}" uniqueName="5" name="due_date" queryTableFieldId="5" dataDxfId="652"/>
    <tableColumn id="6" xr3:uid="{7D8D04B9-A723-49F6-AC2B-E6803D267A69}" uniqueName="6" name="invoice_amount" queryTableFieldId="6"/>
    <tableColumn id="7" xr3:uid="{14ED9FA5-8F11-4581-A374-D75787DCC70B}" uniqueName="7" name="disputed" queryTableFieldId="7"/>
    <tableColumn id="8" xr3:uid="{59F5A17D-A1B2-4D34-ACDB-F39BE55B9721}" uniqueName="8" name="dispute_lost" queryTableFieldId="8"/>
    <tableColumn id="9" xr3:uid="{9F978E3C-AA3E-40B7-A68F-B43446BB1435}" uniqueName="9" name="settled_date" queryTableFieldId="9" dataDxfId="651"/>
    <tableColumn id="10" xr3:uid="{CAEFFE6E-7122-4FB3-A6C8-6829C8E32ED5}" uniqueName="10" name="days_settled" queryTableFieldId="10"/>
    <tableColumn id="11" xr3:uid="{DD4FCBB3-2B02-4D89-A5D2-4954D2BB16D4}" uniqueName="11" name="days_late" queryTableFieldId="11"/>
    <tableColumn id="12" xr3:uid="{90BC4A71-84E6-46EF-92AC-CAFE206C6CE4}" uniqueName="12" name="is_disputed" queryTableFieldId="12" dataDxfId="650"/>
    <tableColumn id="13" xr3:uid="{ED7652D9-CB7A-4CE8-B181-EE83492EB08B}" uniqueName="13" name="disputed_lost" queryTableFieldId="13" dataDxfId="649"/>
    <tableColumn id="14" xr3:uid="{CDFAB5F7-0CA1-AB43-8BF6-FF64321D3B37}" uniqueName="14" name="month_year" queryTableFieldId="14" dataDxfId="648">
      <calculatedColumnFormula>TEXT(yell[[#This Row],[invoice_date]],"mmm-yy")</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B9C8AF-2441-4A0F-A01E-4CE49D18611B}" name="Datasets" displayName="Datasets" ref="A1:N2467" totalsRowShown="0">
  <autoFilter ref="A1:N2467" xr:uid="{D7B9C8AF-2441-4A0F-A01E-4CE49D18611B}"/>
  <tableColumns count="14">
    <tableColumn id="1" xr3:uid="{DBF773EF-E0D2-409D-8559-62EBEB5E31F5}" name="country"/>
    <tableColumn id="2" xr3:uid="{A65B45AF-D085-4850-825E-DC3F03DFDCA3}" name="customer_id"/>
    <tableColumn id="3" xr3:uid="{71E832C9-67C0-4C08-B375-8CEE36D01B11}" name="invoice_number"/>
    <tableColumn id="4" xr3:uid="{08121E4C-C6A7-4F5D-B254-7BCE4F06460F}" name="invoice_date" dataDxfId="642"/>
    <tableColumn id="5" xr3:uid="{7CB8AB06-12C4-4015-ACC5-D438632EE76D}" name="due_date" dataDxfId="641"/>
    <tableColumn id="6" xr3:uid="{70B38591-588A-4D41-B3D8-F057488055C6}" name="invoice_amount"/>
    <tableColumn id="7" xr3:uid="{2299094F-5E5F-4735-BBCF-AB69797FC80A}" name="disputed"/>
    <tableColumn id="8" xr3:uid="{F8079A2E-D216-4C0E-B50B-98FCEC7FA493}" name="dispute_lost"/>
    <tableColumn id="9" xr3:uid="{DDCB4331-9048-4ABA-A851-A9C543BFB001}" name="settled_date" dataDxfId="640"/>
    <tableColumn id="10" xr3:uid="{D08B0D0B-E6B0-4258-8F00-27425F3B0EF7}" name="days_settled"/>
    <tableColumn id="11" xr3:uid="{6CC9F8FC-17AA-4A4D-8F78-F79C12AA3C01}" name="days_late"/>
    <tableColumn id="12" xr3:uid="{BBB20257-2039-474E-9B74-8B126E5F14CA}" name="invoice_amount_lost"/>
    <tableColumn id="13" xr3:uid="{5CA87DF5-839F-41A5-9913-91748D27D52C}" name="type"/>
    <tableColumn id="14" xr3:uid="{9F7DCB4E-F399-4AC0-81F4-AF9286EDFE43}" name="statu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8D789F-263E-41CB-ADB9-6547A500DF86}" name="Table1" displayName="Table1" ref="A2:B7" totalsRowShown="0">
  <autoFilter ref="A2:B7" xr:uid="{2E8D789F-263E-41CB-ADB9-6547A500DF86}"/>
  <tableColumns count="2">
    <tableColumn id="1" xr3:uid="{8F352909-F982-40B0-A9AC-2834179B556F}" name="type of invoice"/>
    <tableColumn id="2" xr3:uid="{EB6043E4-3484-488F-814D-60FE1ED19518}" name="ave processing day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8EA2A5-990F-4249-AC23-2BC31C7C6F9E}" name="Table2" displayName="Table2" ref="A10:B15" totalsRowShown="0">
  <autoFilter ref="A10:B15" xr:uid="{D38EA2A5-990F-4249-AC23-2BC31C7C6F9E}"/>
  <tableColumns count="2">
    <tableColumn id="1" xr3:uid="{42627FE3-8864-43CC-853A-1DB58596AD97}" name="country"/>
    <tableColumn id="2" xr3:uid="{390F0D81-1EF4-4BAC-A099-9DBCC1EF8BC2}" name="number of dispu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ivotTable" Target="../pivotTables/pivotTable11.xml"/><Relationship Id="rId7" Type="http://schemas.openxmlformats.org/officeDocument/2006/relationships/pivotTable" Target="../pivotTables/pivotTable15.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ivotTable" Target="../pivotTables/pivotTable14.xml"/><Relationship Id="rId5" Type="http://schemas.openxmlformats.org/officeDocument/2006/relationships/pivotTable" Target="../pivotTables/pivotTable13.xml"/><Relationship Id="rId4" Type="http://schemas.openxmlformats.org/officeDocument/2006/relationships/pivotTable" Target="../pivotTables/pivotTable1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DE218-6989-440D-BD22-AE10C38D6E00}">
  <sheetPr>
    <tabColor rgb="FFCCFAFB"/>
  </sheetPr>
  <dimension ref="A1:N2467"/>
  <sheetViews>
    <sheetView workbookViewId="0">
      <selection activeCell="D17" sqref="D17"/>
    </sheetView>
  </sheetViews>
  <sheetFormatPr defaultColWidth="8.85546875" defaultRowHeight="15" x14ac:dyDescent="0.25"/>
  <cols>
    <col min="1" max="1" width="12.85546875" bestFit="1" customWidth="1"/>
    <col min="2" max="2" width="14.28515625" bestFit="1" customWidth="1"/>
    <col min="3" max="3" width="17.85546875" bestFit="1" customWidth="1"/>
    <col min="4" max="4" width="14.7109375" bestFit="1" customWidth="1"/>
    <col min="5" max="5" width="11.7109375" bestFit="1" customWidth="1"/>
    <col min="6" max="6" width="17.7109375" bestFit="1" customWidth="1"/>
    <col min="7" max="7" width="11.140625" bestFit="1" customWidth="1"/>
    <col min="8" max="8" width="14.28515625" bestFit="1" customWidth="1"/>
    <col min="9" max="10" width="14.42578125" bestFit="1" customWidth="1"/>
    <col min="11" max="11" width="11.7109375" bestFit="1" customWidth="1"/>
    <col min="12" max="12" width="13.42578125" bestFit="1" customWidth="1"/>
    <col min="13" max="13" width="15.42578125" bestFit="1" customWidth="1"/>
    <col min="14" max="14" width="13" bestFit="1" customWidth="1"/>
  </cols>
  <sheetData>
    <row r="1" spans="1:14" x14ac:dyDescent="0.25">
      <c r="A1" t="s">
        <v>7</v>
      </c>
      <c r="B1" t="s">
        <v>11</v>
      </c>
      <c r="C1" t="s">
        <v>12</v>
      </c>
      <c r="D1" t="s">
        <v>13</v>
      </c>
      <c r="E1" t="s">
        <v>14</v>
      </c>
      <c r="F1" t="s">
        <v>15</v>
      </c>
      <c r="G1" t="s">
        <v>16</v>
      </c>
      <c r="H1" t="s">
        <v>17</v>
      </c>
      <c r="I1" t="s">
        <v>18</v>
      </c>
      <c r="J1" t="s">
        <v>19</v>
      </c>
      <c r="K1" t="s">
        <v>20</v>
      </c>
      <c r="L1" t="s">
        <v>167</v>
      </c>
      <c r="M1" t="s">
        <v>168</v>
      </c>
      <c r="N1" t="s">
        <v>194</v>
      </c>
    </row>
    <row r="2" spans="1:14" x14ac:dyDescent="0.25">
      <c r="A2" t="s">
        <v>5</v>
      </c>
      <c r="B2" t="s">
        <v>23</v>
      </c>
      <c r="C2">
        <v>611365</v>
      </c>
      <c r="D2" s="1">
        <v>44198</v>
      </c>
      <c r="E2" s="1">
        <v>44228</v>
      </c>
      <c r="F2">
        <v>5594</v>
      </c>
      <c r="G2">
        <v>0</v>
      </c>
      <c r="H2">
        <v>0</v>
      </c>
      <c r="I2" s="1">
        <v>44211</v>
      </c>
      <c r="J2">
        <v>13</v>
      </c>
      <c r="K2">
        <v>0</v>
      </c>
      <c r="L2" t="s">
        <v>169</v>
      </c>
      <c r="M2" t="s">
        <v>169</v>
      </c>
      <c r="N2" t="str">
        <f>TEXT(yell[[#This Row],[invoice_date]],"mmm-yy")</f>
        <v>Jan-21</v>
      </c>
    </row>
    <row r="3" spans="1:14" x14ac:dyDescent="0.25">
      <c r="A3" t="s">
        <v>2</v>
      </c>
      <c r="B3" t="s">
        <v>25</v>
      </c>
      <c r="C3">
        <v>6482427308</v>
      </c>
      <c r="D3" s="1">
        <v>43843</v>
      </c>
      <c r="E3" s="1">
        <v>43873</v>
      </c>
      <c r="F3">
        <v>8099</v>
      </c>
      <c r="G3">
        <v>1</v>
      </c>
      <c r="H3">
        <v>0</v>
      </c>
      <c r="I3" s="1">
        <v>43904</v>
      </c>
      <c r="J3">
        <v>61</v>
      </c>
      <c r="K3">
        <v>31</v>
      </c>
      <c r="L3" t="s">
        <v>26</v>
      </c>
      <c r="M3" t="s">
        <v>170</v>
      </c>
      <c r="N3" t="str">
        <f>TEXT(yell[[#This Row],[invoice_date]],"mmm-yy")</f>
        <v>Jan-20</v>
      </c>
    </row>
    <row r="4" spans="1:14" x14ac:dyDescent="0.25">
      <c r="A4" t="s">
        <v>5</v>
      </c>
      <c r="B4" t="s">
        <v>27</v>
      </c>
      <c r="C4">
        <v>9231909</v>
      </c>
      <c r="D4" s="1">
        <v>44380</v>
      </c>
      <c r="E4" s="1">
        <v>44410</v>
      </c>
      <c r="F4">
        <v>6588</v>
      </c>
      <c r="G4">
        <v>0</v>
      </c>
      <c r="H4">
        <v>0</v>
      </c>
      <c r="I4" s="1">
        <v>44385</v>
      </c>
      <c r="J4">
        <v>5</v>
      </c>
      <c r="K4">
        <v>0</v>
      </c>
      <c r="L4" t="s">
        <v>169</v>
      </c>
      <c r="M4" t="s">
        <v>169</v>
      </c>
      <c r="N4" t="str">
        <f>TEXT(yell[[#This Row],[invoice_date]],"mmm-yy")</f>
        <v>Jul-21</v>
      </c>
    </row>
    <row r="5" spans="1:14" x14ac:dyDescent="0.25">
      <c r="A5" t="s">
        <v>2</v>
      </c>
      <c r="B5" t="s">
        <v>28</v>
      </c>
      <c r="C5">
        <v>9888306</v>
      </c>
      <c r="D5" s="1">
        <v>44237</v>
      </c>
      <c r="E5" s="1">
        <v>44267</v>
      </c>
      <c r="F5">
        <v>10592</v>
      </c>
      <c r="G5">
        <v>0</v>
      </c>
      <c r="H5">
        <v>0</v>
      </c>
      <c r="I5" s="1">
        <v>44272</v>
      </c>
      <c r="J5">
        <v>35</v>
      </c>
      <c r="K5">
        <v>5</v>
      </c>
      <c r="L5" t="s">
        <v>169</v>
      </c>
      <c r="M5" t="s">
        <v>169</v>
      </c>
      <c r="N5" t="str">
        <f>TEXT(yell[[#This Row],[invoice_date]],"mmm-yy")</f>
        <v>Feb-21</v>
      </c>
    </row>
    <row r="6" spans="1:14" x14ac:dyDescent="0.25">
      <c r="A6" t="s">
        <v>3</v>
      </c>
      <c r="B6" t="s">
        <v>29</v>
      </c>
      <c r="C6">
        <v>15752855</v>
      </c>
      <c r="D6" s="1">
        <v>44129</v>
      </c>
      <c r="E6" s="1">
        <v>44159</v>
      </c>
      <c r="F6">
        <v>7227</v>
      </c>
      <c r="G6">
        <v>1</v>
      </c>
      <c r="H6">
        <v>0</v>
      </c>
      <c r="I6" s="1">
        <v>44163</v>
      </c>
      <c r="J6">
        <v>34</v>
      </c>
      <c r="K6">
        <v>4</v>
      </c>
      <c r="L6" t="s">
        <v>26</v>
      </c>
      <c r="M6" t="s">
        <v>170</v>
      </c>
      <c r="N6" t="str">
        <f>TEXT(yell[[#This Row],[invoice_date]],"mmm-yy")</f>
        <v>Oct-20</v>
      </c>
    </row>
    <row r="7" spans="1:14" x14ac:dyDescent="0.25">
      <c r="A7" t="s">
        <v>3</v>
      </c>
      <c r="B7" t="s">
        <v>30</v>
      </c>
      <c r="C7">
        <v>18104516</v>
      </c>
      <c r="D7" s="1">
        <v>43857</v>
      </c>
      <c r="E7" s="1">
        <v>43887</v>
      </c>
      <c r="F7">
        <v>9400</v>
      </c>
      <c r="G7">
        <v>1</v>
      </c>
      <c r="H7">
        <v>0</v>
      </c>
      <c r="I7" s="1">
        <v>43883</v>
      </c>
      <c r="J7">
        <v>26</v>
      </c>
      <c r="K7">
        <v>0</v>
      </c>
      <c r="L7" t="s">
        <v>26</v>
      </c>
      <c r="M7" t="s">
        <v>170</v>
      </c>
      <c r="N7" t="str">
        <f>TEXT(yell[[#This Row],[invoice_date]],"mmm-yy")</f>
        <v>Jan-20</v>
      </c>
    </row>
    <row r="8" spans="1:14" x14ac:dyDescent="0.25">
      <c r="A8" t="s">
        <v>6</v>
      </c>
      <c r="B8" t="s">
        <v>31</v>
      </c>
      <c r="C8">
        <v>23864272</v>
      </c>
      <c r="D8" s="1">
        <v>44421</v>
      </c>
      <c r="E8" s="1">
        <v>44451</v>
      </c>
      <c r="F8">
        <v>7469</v>
      </c>
      <c r="G8">
        <v>0</v>
      </c>
      <c r="H8">
        <v>0</v>
      </c>
      <c r="I8" s="1">
        <v>44448</v>
      </c>
      <c r="J8">
        <v>27</v>
      </c>
      <c r="K8">
        <v>0</v>
      </c>
      <c r="L8" t="s">
        <v>169</v>
      </c>
      <c r="M8" t="s">
        <v>169</v>
      </c>
      <c r="N8" t="str">
        <f>TEXT(yell[[#This Row],[invoice_date]],"mmm-yy")</f>
        <v>Aug-21</v>
      </c>
    </row>
    <row r="9" spans="1:14" x14ac:dyDescent="0.25">
      <c r="A9" t="s">
        <v>4</v>
      </c>
      <c r="B9" t="s">
        <v>32</v>
      </c>
      <c r="C9">
        <v>27545037</v>
      </c>
      <c r="D9" s="1">
        <v>44181</v>
      </c>
      <c r="E9" s="1">
        <v>44211</v>
      </c>
      <c r="F9">
        <v>7506</v>
      </c>
      <c r="G9">
        <v>0</v>
      </c>
      <c r="H9">
        <v>0</v>
      </c>
      <c r="I9" s="1">
        <v>44208</v>
      </c>
      <c r="J9">
        <v>27</v>
      </c>
      <c r="K9">
        <v>0</v>
      </c>
      <c r="L9" t="s">
        <v>169</v>
      </c>
      <c r="M9" t="s">
        <v>169</v>
      </c>
      <c r="N9" t="str">
        <f>TEXT(yell[[#This Row],[invoice_date]],"mmm-yy")</f>
        <v>Dec-20</v>
      </c>
    </row>
    <row r="10" spans="1:14" x14ac:dyDescent="0.25">
      <c r="A10" t="s">
        <v>4</v>
      </c>
      <c r="B10" t="s">
        <v>33</v>
      </c>
      <c r="C10">
        <v>28049695</v>
      </c>
      <c r="D10" s="1">
        <v>43965</v>
      </c>
      <c r="E10" s="1">
        <v>43995</v>
      </c>
      <c r="F10">
        <v>8007</v>
      </c>
      <c r="G10">
        <v>1</v>
      </c>
      <c r="H10">
        <v>0</v>
      </c>
      <c r="I10" s="1">
        <v>44013</v>
      </c>
      <c r="J10">
        <v>48</v>
      </c>
      <c r="K10">
        <v>18</v>
      </c>
      <c r="L10" t="s">
        <v>26</v>
      </c>
      <c r="M10" t="s">
        <v>170</v>
      </c>
      <c r="N10" t="str">
        <f>TEXT(yell[[#This Row],[invoice_date]],"mmm-yy")</f>
        <v>May-20</v>
      </c>
    </row>
    <row r="11" spans="1:14" x14ac:dyDescent="0.25">
      <c r="A11" t="s">
        <v>6</v>
      </c>
      <c r="B11" t="s">
        <v>34</v>
      </c>
      <c r="C11">
        <v>32277701</v>
      </c>
      <c r="D11" s="1">
        <v>44378</v>
      </c>
      <c r="E11" s="1">
        <v>44408</v>
      </c>
      <c r="F11">
        <v>4833</v>
      </c>
      <c r="G11">
        <v>0</v>
      </c>
      <c r="H11">
        <v>0</v>
      </c>
      <c r="I11" s="1">
        <v>44403</v>
      </c>
      <c r="J11">
        <v>25</v>
      </c>
      <c r="K11">
        <v>0</v>
      </c>
      <c r="L11" t="s">
        <v>169</v>
      </c>
      <c r="M11" t="s">
        <v>169</v>
      </c>
      <c r="N11" t="str">
        <f>TEXT(yell[[#This Row],[invoice_date]],"mmm-yy")</f>
        <v>Jul-21</v>
      </c>
    </row>
    <row r="12" spans="1:14" x14ac:dyDescent="0.25">
      <c r="A12" t="s">
        <v>4</v>
      </c>
      <c r="B12" t="s">
        <v>35</v>
      </c>
      <c r="C12">
        <v>35868002</v>
      </c>
      <c r="D12" s="1">
        <v>43921</v>
      </c>
      <c r="E12" s="1">
        <v>43951</v>
      </c>
      <c r="F12">
        <v>7533</v>
      </c>
      <c r="G12">
        <v>0</v>
      </c>
      <c r="H12">
        <v>0</v>
      </c>
      <c r="I12" s="1">
        <v>43937</v>
      </c>
      <c r="J12">
        <v>16</v>
      </c>
      <c r="K12">
        <v>0</v>
      </c>
      <c r="L12" t="s">
        <v>169</v>
      </c>
      <c r="M12" t="s">
        <v>169</v>
      </c>
      <c r="N12" t="str">
        <f>TEXT(yell[[#This Row],[invoice_date]],"mmm-yy")</f>
        <v>Mar-20</v>
      </c>
    </row>
    <row r="13" spans="1:14" x14ac:dyDescent="0.25">
      <c r="A13" t="s">
        <v>2</v>
      </c>
      <c r="B13" t="s">
        <v>36</v>
      </c>
      <c r="C13">
        <v>36478577</v>
      </c>
      <c r="D13" s="1">
        <v>44415</v>
      </c>
      <c r="E13" s="1">
        <v>44445</v>
      </c>
      <c r="F13">
        <v>7335</v>
      </c>
      <c r="G13">
        <v>0</v>
      </c>
      <c r="H13">
        <v>0</v>
      </c>
      <c r="I13" s="1">
        <v>44423</v>
      </c>
      <c r="J13">
        <v>8</v>
      </c>
      <c r="K13">
        <v>0</v>
      </c>
      <c r="L13" t="s">
        <v>169</v>
      </c>
      <c r="M13" t="s">
        <v>169</v>
      </c>
      <c r="N13" t="str">
        <f>TEXT(yell[[#This Row],[invoice_date]],"mmm-yy")</f>
        <v>Aug-21</v>
      </c>
    </row>
    <row r="14" spans="1:14" x14ac:dyDescent="0.25">
      <c r="A14" t="s">
        <v>3</v>
      </c>
      <c r="B14" t="s">
        <v>37</v>
      </c>
      <c r="C14">
        <v>36620839</v>
      </c>
      <c r="D14" s="1">
        <v>44324</v>
      </c>
      <c r="E14" s="1">
        <v>44354</v>
      </c>
      <c r="F14">
        <v>9008</v>
      </c>
      <c r="G14">
        <v>1</v>
      </c>
      <c r="H14">
        <v>0</v>
      </c>
      <c r="I14" s="1">
        <v>44356</v>
      </c>
      <c r="J14">
        <v>32</v>
      </c>
      <c r="K14">
        <v>2</v>
      </c>
      <c r="L14" t="s">
        <v>26</v>
      </c>
      <c r="M14" t="s">
        <v>170</v>
      </c>
      <c r="N14" t="str">
        <f>TEXT(yell[[#This Row],[invoice_date]],"mmm-yy")</f>
        <v>May-21</v>
      </c>
    </row>
    <row r="15" spans="1:14" x14ac:dyDescent="0.25">
      <c r="A15" t="s">
        <v>2</v>
      </c>
      <c r="B15" t="s">
        <v>38</v>
      </c>
      <c r="C15">
        <v>41324194</v>
      </c>
      <c r="D15" s="1">
        <v>44125</v>
      </c>
      <c r="E15" s="1">
        <v>44155</v>
      </c>
      <c r="F15">
        <v>5717</v>
      </c>
      <c r="G15">
        <v>0</v>
      </c>
      <c r="H15">
        <v>0</v>
      </c>
      <c r="I15" s="1">
        <v>44165</v>
      </c>
      <c r="J15">
        <v>40</v>
      </c>
      <c r="K15">
        <v>10</v>
      </c>
      <c r="L15" t="s">
        <v>169</v>
      </c>
      <c r="M15" t="s">
        <v>169</v>
      </c>
      <c r="N15" t="str">
        <f>TEXT(yell[[#This Row],[invoice_date]],"mmm-yy")</f>
        <v>Oct-20</v>
      </c>
    </row>
    <row r="16" spans="1:14" x14ac:dyDescent="0.25">
      <c r="A16" t="s">
        <v>3</v>
      </c>
      <c r="B16" t="s">
        <v>39</v>
      </c>
      <c r="C16">
        <v>42511106</v>
      </c>
      <c r="D16" s="1">
        <v>44142</v>
      </c>
      <c r="E16" s="1">
        <v>44172</v>
      </c>
      <c r="F16">
        <v>5002</v>
      </c>
      <c r="G16">
        <v>0</v>
      </c>
      <c r="H16">
        <v>0</v>
      </c>
      <c r="I16" s="1">
        <v>44153</v>
      </c>
      <c r="J16">
        <v>11</v>
      </c>
      <c r="K16">
        <v>0</v>
      </c>
      <c r="L16" t="s">
        <v>169</v>
      </c>
      <c r="M16" t="s">
        <v>169</v>
      </c>
      <c r="N16" t="str">
        <f>TEXT(yell[[#This Row],[invoice_date]],"mmm-yy")</f>
        <v>Nov-20</v>
      </c>
    </row>
    <row r="17" spans="1:14" x14ac:dyDescent="0.25">
      <c r="A17" t="s">
        <v>5</v>
      </c>
      <c r="B17" t="s">
        <v>40</v>
      </c>
      <c r="C17">
        <v>46372811</v>
      </c>
      <c r="D17" s="1">
        <v>44248</v>
      </c>
      <c r="E17" s="1">
        <v>44278</v>
      </c>
      <c r="F17">
        <v>6196</v>
      </c>
      <c r="G17">
        <v>0</v>
      </c>
      <c r="H17">
        <v>0</v>
      </c>
      <c r="I17" s="1">
        <v>44255</v>
      </c>
      <c r="J17">
        <v>7</v>
      </c>
      <c r="K17">
        <v>0</v>
      </c>
      <c r="L17" t="s">
        <v>169</v>
      </c>
      <c r="M17" t="s">
        <v>169</v>
      </c>
      <c r="N17" t="str">
        <f>TEXT(yell[[#This Row],[invoice_date]],"mmm-yy")</f>
        <v>Feb-21</v>
      </c>
    </row>
    <row r="18" spans="1:14" x14ac:dyDescent="0.25">
      <c r="A18" t="s">
        <v>2</v>
      </c>
      <c r="B18" t="s">
        <v>41</v>
      </c>
      <c r="C18">
        <v>46937392</v>
      </c>
      <c r="D18" s="1">
        <v>44332</v>
      </c>
      <c r="E18" s="1">
        <v>44362</v>
      </c>
      <c r="F18">
        <v>6988</v>
      </c>
      <c r="G18">
        <v>0</v>
      </c>
      <c r="H18">
        <v>0</v>
      </c>
      <c r="I18" s="1">
        <v>44351</v>
      </c>
      <c r="J18">
        <v>19</v>
      </c>
      <c r="K18">
        <v>0</v>
      </c>
      <c r="L18" t="s">
        <v>169</v>
      </c>
      <c r="M18" t="s">
        <v>169</v>
      </c>
      <c r="N18" t="str">
        <f>TEXT(yell[[#This Row],[invoice_date]],"mmm-yy")</f>
        <v>May-21</v>
      </c>
    </row>
    <row r="19" spans="1:14" x14ac:dyDescent="0.25">
      <c r="A19" t="s">
        <v>3</v>
      </c>
      <c r="B19" t="s">
        <v>30</v>
      </c>
      <c r="C19">
        <v>49331333</v>
      </c>
      <c r="D19" s="1">
        <v>44345</v>
      </c>
      <c r="E19" s="1">
        <v>44375</v>
      </c>
      <c r="F19">
        <v>6880</v>
      </c>
      <c r="G19">
        <v>1</v>
      </c>
      <c r="H19">
        <v>0</v>
      </c>
      <c r="I19" s="1">
        <v>44387</v>
      </c>
      <c r="J19">
        <v>42</v>
      </c>
      <c r="K19">
        <v>12</v>
      </c>
      <c r="L19" t="s">
        <v>26</v>
      </c>
      <c r="M19" t="s">
        <v>170</v>
      </c>
      <c r="N19" t="str">
        <f>TEXT(yell[[#This Row],[invoice_date]],"mmm-yy")</f>
        <v>May-21</v>
      </c>
    </row>
    <row r="20" spans="1:14" x14ac:dyDescent="0.25">
      <c r="A20" t="s">
        <v>3</v>
      </c>
      <c r="B20" t="s">
        <v>42</v>
      </c>
      <c r="C20">
        <v>52765186</v>
      </c>
      <c r="D20" s="1">
        <v>44489</v>
      </c>
      <c r="E20" s="1">
        <v>44519</v>
      </c>
      <c r="F20">
        <v>9623</v>
      </c>
      <c r="G20">
        <v>1</v>
      </c>
      <c r="H20">
        <v>0</v>
      </c>
      <c r="I20" s="1">
        <v>44509</v>
      </c>
      <c r="J20">
        <v>20</v>
      </c>
      <c r="K20">
        <v>0</v>
      </c>
      <c r="L20" t="s">
        <v>26</v>
      </c>
      <c r="M20" t="s">
        <v>170</v>
      </c>
      <c r="N20" t="str">
        <f>TEXT(yell[[#This Row],[invoice_date]],"mmm-yy")</f>
        <v>Oct-21</v>
      </c>
    </row>
    <row r="21" spans="1:14" x14ac:dyDescent="0.25">
      <c r="A21" t="s">
        <v>3</v>
      </c>
      <c r="B21" t="s">
        <v>43</v>
      </c>
      <c r="C21">
        <v>55416013</v>
      </c>
      <c r="D21" s="1">
        <v>44165</v>
      </c>
      <c r="E21" s="1">
        <v>44195</v>
      </c>
      <c r="F21">
        <v>4201</v>
      </c>
      <c r="G21">
        <v>1</v>
      </c>
      <c r="H21">
        <v>0</v>
      </c>
      <c r="I21" s="1">
        <v>44212</v>
      </c>
      <c r="J21">
        <v>47</v>
      </c>
      <c r="K21">
        <v>17</v>
      </c>
      <c r="L21" t="s">
        <v>26</v>
      </c>
      <c r="M21" t="s">
        <v>170</v>
      </c>
      <c r="N21" t="str">
        <f>TEXT(yell[[#This Row],[invoice_date]],"mmm-yy")</f>
        <v>Nov-20</v>
      </c>
    </row>
    <row r="22" spans="1:14" x14ac:dyDescent="0.25">
      <c r="A22" t="s">
        <v>2</v>
      </c>
      <c r="B22" t="s">
        <v>44</v>
      </c>
      <c r="C22">
        <v>57081728</v>
      </c>
      <c r="D22" s="1">
        <v>44139</v>
      </c>
      <c r="E22" s="1">
        <v>44169</v>
      </c>
      <c r="F22">
        <v>8665</v>
      </c>
      <c r="G22">
        <v>0</v>
      </c>
      <c r="H22">
        <v>0</v>
      </c>
      <c r="I22" s="1">
        <v>44164</v>
      </c>
      <c r="J22">
        <v>25</v>
      </c>
      <c r="K22">
        <v>0</v>
      </c>
      <c r="L22" t="s">
        <v>169</v>
      </c>
      <c r="M22" t="s">
        <v>169</v>
      </c>
      <c r="N22" t="str">
        <f>TEXT(yell[[#This Row],[invoice_date]],"mmm-yy")</f>
        <v>Nov-20</v>
      </c>
    </row>
    <row r="23" spans="1:14" x14ac:dyDescent="0.25">
      <c r="A23" t="s">
        <v>4</v>
      </c>
      <c r="B23" t="s">
        <v>45</v>
      </c>
      <c r="C23">
        <v>57781566</v>
      </c>
      <c r="D23" s="1">
        <v>44006</v>
      </c>
      <c r="E23" s="1">
        <v>44036</v>
      </c>
      <c r="F23">
        <v>7149</v>
      </c>
      <c r="G23">
        <v>0</v>
      </c>
      <c r="H23">
        <v>0</v>
      </c>
      <c r="I23" s="1">
        <v>44050</v>
      </c>
      <c r="J23">
        <v>44</v>
      </c>
      <c r="K23">
        <v>14</v>
      </c>
      <c r="L23" t="s">
        <v>169</v>
      </c>
      <c r="M23" t="s">
        <v>169</v>
      </c>
      <c r="N23" t="str">
        <f>TEXT(yell[[#This Row],[invoice_date]],"mmm-yy")</f>
        <v>Jun-20</v>
      </c>
    </row>
    <row r="24" spans="1:14" x14ac:dyDescent="0.25">
      <c r="A24" t="s">
        <v>3</v>
      </c>
      <c r="B24" t="s">
        <v>46</v>
      </c>
      <c r="C24">
        <v>58393139</v>
      </c>
      <c r="D24" s="1">
        <v>44202</v>
      </c>
      <c r="E24" s="1">
        <v>44232</v>
      </c>
      <c r="F24">
        <v>8816</v>
      </c>
      <c r="G24">
        <v>0</v>
      </c>
      <c r="H24">
        <v>0</v>
      </c>
      <c r="I24" s="1">
        <v>44225</v>
      </c>
      <c r="J24">
        <v>23</v>
      </c>
      <c r="K24">
        <v>0</v>
      </c>
      <c r="L24" t="s">
        <v>169</v>
      </c>
      <c r="M24" t="s">
        <v>169</v>
      </c>
      <c r="N24" t="str">
        <f>TEXT(yell[[#This Row],[invoice_date]],"mmm-yy")</f>
        <v>Jan-21</v>
      </c>
    </row>
    <row r="25" spans="1:14" x14ac:dyDescent="0.25">
      <c r="A25" t="s">
        <v>5</v>
      </c>
      <c r="B25" t="s">
        <v>47</v>
      </c>
      <c r="C25">
        <v>72380981</v>
      </c>
      <c r="D25" s="1">
        <v>44243</v>
      </c>
      <c r="E25" s="1">
        <v>44273</v>
      </c>
      <c r="F25">
        <v>2644</v>
      </c>
      <c r="G25">
        <v>0</v>
      </c>
      <c r="H25">
        <v>0</v>
      </c>
      <c r="I25" s="1">
        <v>44261</v>
      </c>
      <c r="J25">
        <v>18</v>
      </c>
      <c r="K25">
        <v>0</v>
      </c>
      <c r="L25" t="s">
        <v>169</v>
      </c>
      <c r="M25" t="s">
        <v>169</v>
      </c>
      <c r="N25" t="str">
        <f>TEXT(yell[[#This Row],[invoice_date]],"mmm-yy")</f>
        <v>Feb-21</v>
      </c>
    </row>
    <row r="26" spans="1:14" x14ac:dyDescent="0.25">
      <c r="A26" t="s">
        <v>6</v>
      </c>
      <c r="B26" t="s">
        <v>31</v>
      </c>
      <c r="C26">
        <v>75181247</v>
      </c>
      <c r="D26" s="1">
        <v>43879</v>
      </c>
      <c r="E26" s="1">
        <v>43909</v>
      </c>
      <c r="F26">
        <v>8333</v>
      </c>
      <c r="G26">
        <v>0</v>
      </c>
      <c r="H26">
        <v>0</v>
      </c>
      <c r="I26" s="1">
        <v>43920</v>
      </c>
      <c r="J26">
        <v>41</v>
      </c>
      <c r="K26">
        <v>11</v>
      </c>
      <c r="L26" t="s">
        <v>169</v>
      </c>
      <c r="M26" t="s">
        <v>169</v>
      </c>
      <c r="N26" t="str">
        <f>TEXT(yell[[#This Row],[invoice_date]],"mmm-yy")</f>
        <v>Feb-20</v>
      </c>
    </row>
    <row r="27" spans="1:14" x14ac:dyDescent="0.25">
      <c r="A27" t="s">
        <v>5</v>
      </c>
      <c r="B27" t="s">
        <v>48</v>
      </c>
      <c r="C27">
        <v>81932735</v>
      </c>
      <c r="D27" s="1">
        <v>43854</v>
      </c>
      <c r="E27" s="1">
        <v>43884</v>
      </c>
      <c r="F27">
        <v>7270</v>
      </c>
      <c r="G27">
        <v>0</v>
      </c>
      <c r="H27">
        <v>0</v>
      </c>
      <c r="I27" s="1">
        <v>43893</v>
      </c>
      <c r="J27">
        <v>39</v>
      </c>
      <c r="K27">
        <v>9</v>
      </c>
      <c r="L27" t="s">
        <v>169</v>
      </c>
      <c r="M27" t="s">
        <v>169</v>
      </c>
      <c r="N27" t="str">
        <f>TEXT(yell[[#This Row],[invoice_date]],"mmm-yy")</f>
        <v>Jan-20</v>
      </c>
    </row>
    <row r="28" spans="1:14" x14ac:dyDescent="0.25">
      <c r="A28" t="s">
        <v>3</v>
      </c>
      <c r="B28" t="s">
        <v>49</v>
      </c>
      <c r="C28">
        <v>86171934</v>
      </c>
      <c r="D28" s="1">
        <v>44345</v>
      </c>
      <c r="E28" s="1">
        <v>44375</v>
      </c>
      <c r="F28">
        <v>4169</v>
      </c>
      <c r="G28">
        <v>0</v>
      </c>
      <c r="H28">
        <v>0</v>
      </c>
      <c r="I28" s="1">
        <v>44369</v>
      </c>
      <c r="J28">
        <v>24</v>
      </c>
      <c r="K28">
        <v>0</v>
      </c>
      <c r="L28" t="s">
        <v>169</v>
      </c>
      <c r="M28" t="s">
        <v>169</v>
      </c>
      <c r="N28" t="str">
        <f>TEXT(yell[[#This Row],[invoice_date]],"mmm-yy")</f>
        <v>May-21</v>
      </c>
    </row>
    <row r="29" spans="1:14" x14ac:dyDescent="0.25">
      <c r="A29" t="s">
        <v>4</v>
      </c>
      <c r="B29" t="s">
        <v>33</v>
      </c>
      <c r="C29">
        <v>93006859</v>
      </c>
      <c r="D29" s="1">
        <v>44189</v>
      </c>
      <c r="E29" s="1">
        <v>44219</v>
      </c>
      <c r="F29">
        <v>2446</v>
      </c>
      <c r="G29">
        <v>0</v>
      </c>
      <c r="H29">
        <v>0</v>
      </c>
      <c r="I29" s="1">
        <v>44227</v>
      </c>
      <c r="J29">
        <v>38</v>
      </c>
      <c r="K29">
        <v>8</v>
      </c>
      <c r="L29" t="s">
        <v>169</v>
      </c>
      <c r="M29" t="s">
        <v>169</v>
      </c>
      <c r="N29" t="str">
        <f>TEXT(yell[[#This Row],[invoice_date]],"mmm-yy")</f>
        <v>Dec-20</v>
      </c>
    </row>
    <row r="30" spans="1:14" x14ac:dyDescent="0.25">
      <c r="A30" t="s">
        <v>2</v>
      </c>
      <c r="B30" t="s">
        <v>50</v>
      </c>
      <c r="C30">
        <v>1297791719</v>
      </c>
      <c r="D30" s="1">
        <v>43845</v>
      </c>
      <c r="E30" s="1">
        <v>43875</v>
      </c>
      <c r="F30">
        <v>4864</v>
      </c>
      <c r="G30">
        <v>1</v>
      </c>
      <c r="H30">
        <v>0</v>
      </c>
      <c r="I30" s="1">
        <v>43877</v>
      </c>
      <c r="J30">
        <v>32</v>
      </c>
      <c r="K30">
        <v>2</v>
      </c>
      <c r="L30" t="s">
        <v>26</v>
      </c>
      <c r="M30" t="s">
        <v>170</v>
      </c>
      <c r="N30" t="str">
        <f>TEXT(yell[[#This Row],[invoice_date]],"mmm-yy")</f>
        <v>Jan-20</v>
      </c>
    </row>
    <row r="31" spans="1:14" x14ac:dyDescent="0.25">
      <c r="A31" t="s">
        <v>3</v>
      </c>
      <c r="B31" t="s">
        <v>51</v>
      </c>
      <c r="C31">
        <v>101415601</v>
      </c>
      <c r="D31" s="1">
        <v>43982</v>
      </c>
      <c r="E31" s="1">
        <v>44012</v>
      </c>
      <c r="F31">
        <v>4007</v>
      </c>
      <c r="G31">
        <v>0</v>
      </c>
      <c r="H31">
        <v>0</v>
      </c>
      <c r="I31" s="1">
        <v>44016</v>
      </c>
      <c r="J31">
        <v>34</v>
      </c>
      <c r="K31">
        <v>4</v>
      </c>
      <c r="L31" t="s">
        <v>169</v>
      </c>
      <c r="M31" t="s">
        <v>169</v>
      </c>
      <c r="N31" t="str">
        <f>TEXT(yell[[#This Row],[invoice_date]],"mmm-yy")</f>
        <v>May-20</v>
      </c>
    </row>
    <row r="32" spans="1:14" x14ac:dyDescent="0.25">
      <c r="A32" t="s">
        <v>6</v>
      </c>
      <c r="B32" t="s">
        <v>52</v>
      </c>
      <c r="C32">
        <v>101747306</v>
      </c>
      <c r="D32" s="1">
        <v>44343</v>
      </c>
      <c r="E32" s="1">
        <v>44373</v>
      </c>
      <c r="F32">
        <v>5819</v>
      </c>
      <c r="G32">
        <v>0</v>
      </c>
      <c r="H32">
        <v>0</v>
      </c>
      <c r="I32" s="1">
        <v>44345</v>
      </c>
      <c r="J32">
        <v>2</v>
      </c>
      <c r="K32">
        <v>0</v>
      </c>
      <c r="L32" t="s">
        <v>169</v>
      </c>
      <c r="M32" t="s">
        <v>169</v>
      </c>
      <c r="N32" t="str">
        <f>TEXT(yell[[#This Row],[invoice_date]],"mmm-yy")</f>
        <v>May-21</v>
      </c>
    </row>
    <row r="33" spans="1:14" x14ac:dyDescent="0.25">
      <c r="A33" t="s">
        <v>2</v>
      </c>
      <c r="B33" t="s">
        <v>44</v>
      </c>
      <c r="C33">
        <v>103483331</v>
      </c>
      <c r="D33" s="1">
        <v>44039</v>
      </c>
      <c r="E33" s="1">
        <v>44069</v>
      </c>
      <c r="F33">
        <v>7213</v>
      </c>
      <c r="G33">
        <v>0</v>
      </c>
      <c r="H33">
        <v>0</v>
      </c>
      <c r="I33" s="1">
        <v>44061</v>
      </c>
      <c r="J33">
        <v>22</v>
      </c>
      <c r="K33">
        <v>0</v>
      </c>
      <c r="L33" t="s">
        <v>169</v>
      </c>
      <c r="M33" t="s">
        <v>169</v>
      </c>
      <c r="N33" t="str">
        <f>TEXT(yell[[#This Row],[invoice_date]],"mmm-yy")</f>
        <v>Jul-20</v>
      </c>
    </row>
    <row r="34" spans="1:14" x14ac:dyDescent="0.25">
      <c r="A34" t="s">
        <v>5</v>
      </c>
      <c r="B34" t="s">
        <v>53</v>
      </c>
      <c r="C34">
        <v>104628267</v>
      </c>
      <c r="D34" s="1">
        <v>43843</v>
      </c>
      <c r="E34" s="1">
        <v>43873</v>
      </c>
      <c r="F34">
        <v>7272</v>
      </c>
      <c r="G34">
        <v>0</v>
      </c>
      <c r="H34">
        <v>0</v>
      </c>
      <c r="I34" s="1">
        <v>43865</v>
      </c>
      <c r="J34">
        <v>22</v>
      </c>
      <c r="K34">
        <v>0</v>
      </c>
      <c r="L34" t="s">
        <v>169</v>
      </c>
      <c r="M34" t="s">
        <v>169</v>
      </c>
      <c r="N34" t="str">
        <f>TEXT(yell[[#This Row],[invoice_date]],"mmm-yy")</f>
        <v>Jan-20</v>
      </c>
    </row>
    <row r="35" spans="1:14" x14ac:dyDescent="0.25">
      <c r="A35" t="s">
        <v>5</v>
      </c>
      <c r="B35" t="s">
        <v>54</v>
      </c>
      <c r="C35">
        <v>106360977</v>
      </c>
      <c r="D35" s="1">
        <v>43880</v>
      </c>
      <c r="E35" s="1">
        <v>43910</v>
      </c>
      <c r="F35">
        <v>9348</v>
      </c>
      <c r="G35">
        <v>1</v>
      </c>
      <c r="H35">
        <v>0</v>
      </c>
      <c r="I35" s="1">
        <v>43916</v>
      </c>
      <c r="J35">
        <v>36</v>
      </c>
      <c r="K35">
        <v>6</v>
      </c>
      <c r="L35" t="s">
        <v>26</v>
      </c>
      <c r="M35" t="s">
        <v>170</v>
      </c>
      <c r="N35" t="str">
        <f>TEXT(yell[[#This Row],[invoice_date]],"mmm-yy")</f>
        <v>Feb-20</v>
      </c>
    </row>
    <row r="36" spans="1:14" x14ac:dyDescent="0.25">
      <c r="A36" t="s">
        <v>6</v>
      </c>
      <c r="B36" t="s">
        <v>55</v>
      </c>
      <c r="C36">
        <v>106486147</v>
      </c>
      <c r="D36" s="1">
        <v>44460</v>
      </c>
      <c r="E36" s="1">
        <v>44490</v>
      </c>
      <c r="F36">
        <v>4655</v>
      </c>
      <c r="G36">
        <v>0</v>
      </c>
      <c r="H36">
        <v>0</v>
      </c>
      <c r="I36" s="1">
        <v>44464</v>
      </c>
      <c r="J36">
        <v>4</v>
      </c>
      <c r="K36">
        <v>0</v>
      </c>
      <c r="L36" t="s">
        <v>169</v>
      </c>
      <c r="M36" t="s">
        <v>169</v>
      </c>
      <c r="N36" t="str">
        <f>TEXT(yell[[#This Row],[invoice_date]],"mmm-yy")</f>
        <v>Sep-21</v>
      </c>
    </row>
    <row r="37" spans="1:14" x14ac:dyDescent="0.25">
      <c r="A37" t="s">
        <v>4</v>
      </c>
      <c r="B37" t="s">
        <v>56</v>
      </c>
      <c r="C37">
        <v>110122785</v>
      </c>
      <c r="D37" s="1">
        <v>44127</v>
      </c>
      <c r="E37" s="1">
        <v>44157</v>
      </c>
      <c r="F37">
        <v>3258</v>
      </c>
      <c r="G37">
        <v>0</v>
      </c>
      <c r="H37">
        <v>0</v>
      </c>
      <c r="I37" s="1">
        <v>44165</v>
      </c>
      <c r="J37">
        <v>38</v>
      </c>
      <c r="K37">
        <v>8</v>
      </c>
      <c r="L37" t="s">
        <v>169</v>
      </c>
      <c r="M37" t="s">
        <v>169</v>
      </c>
      <c r="N37" t="str">
        <f>TEXT(yell[[#This Row],[invoice_date]],"mmm-yy")</f>
        <v>Oct-20</v>
      </c>
    </row>
    <row r="38" spans="1:14" x14ac:dyDescent="0.25">
      <c r="A38" t="s">
        <v>6</v>
      </c>
      <c r="B38" t="s">
        <v>55</v>
      </c>
      <c r="C38">
        <v>120364375</v>
      </c>
      <c r="D38" s="1">
        <v>44309</v>
      </c>
      <c r="E38" s="1">
        <v>44339</v>
      </c>
      <c r="F38">
        <v>3463</v>
      </c>
      <c r="G38">
        <v>0</v>
      </c>
      <c r="H38">
        <v>0</v>
      </c>
      <c r="I38" s="1">
        <v>44310</v>
      </c>
      <c r="J38">
        <v>1</v>
      </c>
      <c r="K38">
        <v>0</v>
      </c>
      <c r="L38" t="s">
        <v>169</v>
      </c>
      <c r="M38" t="s">
        <v>169</v>
      </c>
      <c r="N38" t="str">
        <f>TEXT(yell[[#This Row],[invoice_date]],"mmm-yy")</f>
        <v>Apr-21</v>
      </c>
    </row>
    <row r="39" spans="1:14" x14ac:dyDescent="0.25">
      <c r="A39" t="s">
        <v>3</v>
      </c>
      <c r="B39" t="s">
        <v>30</v>
      </c>
      <c r="C39">
        <v>121797094</v>
      </c>
      <c r="D39" s="1">
        <v>44102</v>
      </c>
      <c r="E39" s="1">
        <v>44132</v>
      </c>
      <c r="F39">
        <v>8915</v>
      </c>
      <c r="G39">
        <v>0</v>
      </c>
      <c r="H39">
        <v>0</v>
      </c>
      <c r="I39" s="1">
        <v>44134</v>
      </c>
      <c r="J39">
        <v>32</v>
      </c>
      <c r="K39">
        <v>2</v>
      </c>
      <c r="L39" t="s">
        <v>169</v>
      </c>
      <c r="M39" t="s">
        <v>169</v>
      </c>
      <c r="N39" t="str">
        <f>TEXT(yell[[#This Row],[invoice_date]],"mmm-yy")</f>
        <v>Sep-20</v>
      </c>
    </row>
    <row r="40" spans="1:14" x14ac:dyDescent="0.25">
      <c r="A40" t="s">
        <v>5</v>
      </c>
      <c r="B40" t="s">
        <v>23</v>
      </c>
      <c r="C40">
        <v>122662308</v>
      </c>
      <c r="D40" s="1">
        <v>44413</v>
      </c>
      <c r="E40" s="1">
        <v>44443</v>
      </c>
      <c r="F40">
        <v>4364</v>
      </c>
      <c r="G40">
        <v>0</v>
      </c>
      <c r="H40">
        <v>0</v>
      </c>
      <c r="I40" s="1">
        <v>44429</v>
      </c>
      <c r="J40">
        <v>16</v>
      </c>
      <c r="K40">
        <v>0</v>
      </c>
      <c r="L40" t="s">
        <v>169</v>
      </c>
      <c r="M40" t="s">
        <v>169</v>
      </c>
      <c r="N40" t="str">
        <f>TEXT(yell[[#This Row],[invoice_date]],"mmm-yy")</f>
        <v>Aug-21</v>
      </c>
    </row>
    <row r="41" spans="1:14" x14ac:dyDescent="0.25">
      <c r="A41" t="s">
        <v>4</v>
      </c>
      <c r="B41" t="s">
        <v>45</v>
      </c>
      <c r="C41">
        <v>123645023</v>
      </c>
      <c r="D41" s="1">
        <v>44187</v>
      </c>
      <c r="E41" s="1">
        <v>44217</v>
      </c>
      <c r="F41">
        <v>4436</v>
      </c>
      <c r="G41">
        <v>0</v>
      </c>
      <c r="H41">
        <v>0</v>
      </c>
      <c r="I41" s="1">
        <v>44220</v>
      </c>
      <c r="J41">
        <v>33</v>
      </c>
      <c r="K41">
        <v>3</v>
      </c>
      <c r="L41" t="s">
        <v>169</v>
      </c>
      <c r="M41" t="s">
        <v>169</v>
      </c>
      <c r="N41" t="str">
        <f>TEXT(yell[[#This Row],[invoice_date]],"mmm-yy")</f>
        <v>Dec-20</v>
      </c>
    </row>
    <row r="42" spans="1:14" x14ac:dyDescent="0.25">
      <c r="A42" t="s">
        <v>4</v>
      </c>
      <c r="B42" t="s">
        <v>35</v>
      </c>
      <c r="C42">
        <v>131216793</v>
      </c>
      <c r="D42" s="1">
        <v>44228</v>
      </c>
      <c r="E42" s="1">
        <v>44258</v>
      </c>
      <c r="F42">
        <v>5665</v>
      </c>
      <c r="G42">
        <v>0</v>
      </c>
      <c r="H42">
        <v>0</v>
      </c>
      <c r="I42" s="1">
        <v>44232</v>
      </c>
      <c r="J42">
        <v>4</v>
      </c>
      <c r="K42">
        <v>0</v>
      </c>
      <c r="L42" t="s">
        <v>169</v>
      </c>
      <c r="M42" t="s">
        <v>169</v>
      </c>
      <c r="N42" t="str">
        <f>TEXT(yell[[#This Row],[invoice_date]],"mmm-yy")</f>
        <v>Feb-21</v>
      </c>
    </row>
    <row r="43" spans="1:14" x14ac:dyDescent="0.25">
      <c r="A43" t="s">
        <v>5</v>
      </c>
      <c r="B43" t="s">
        <v>57</v>
      </c>
      <c r="C43">
        <v>135429278</v>
      </c>
      <c r="D43" s="1">
        <v>44045</v>
      </c>
      <c r="E43" s="1">
        <v>44075</v>
      </c>
      <c r="F43">
        <v>5820</v>
      </c>
      <c r="G43">
        <v>0</v>
      </c>
      <c r="H43">
        <v>0</v>
      </c>
      <c r="I43" s="1">
        <v>44067</v>
      </c>
      <c r="J43">
        <v>22</v>
      </c>
      <c r="K43">
        <v>0</v>
      </c>
      <c r="L43" t="s">
        <v>169</v>
      </c>
      <c r="M43" t="s">
        <v>169</v>
      </c>
      <c r="N43" t="str">
        <f>TEXT(yell[[#This Row],[invoice_date]],"mmm-yy")</f>
        <v>Aug-20</v>
      </c>
    </row>
    <row r="44" spans="1:14" x14ac:dyDescent="0.25">
      <c r="A44" t="s">
        <v>5</v>
      </c>
      <c r="B44" t="s">
        <v>58</v>
      </c>
      <c r="C44">
        <v>145315244</v>
      </c>
      <c r="D44" s="1">
        <v>44427</v>
      </c>
      <c r="E44" s="1">
        <v>44457</v>
      </c>
      <c r="F44">
        <v>8305</v>
      </c>
      <c r="G44">
        <v>0</v>
      </c>
      <c r="H44">
        <v>0</v>
      </c>
      <c r="I44" s="1">
        <v>44445</v>
      </c>
      <c r="J44">
        <v>18</v>
      </c>
      <c r="K44">
        <v>0</v>
      </c>
      <c r="L44" t="s">
        <v>169</v>
      </c>
      <c r="M44" t="s">
        <v>169</v>
      </c>
      <c r="N44" t="str">
        <f>TEXT(yell[[#This Row],[invoice_date]],"mmm-yy")</f>
        <v>Aug-21</v>
      </c>
    </row>
    <row r="45" spans="1:14" x14ac:dyDescent="0.25">
      <c r="A45" t="s">
        <v>5</v>
      </c>
      <c r="B45" t="s">
        <v>59</v>
      </c>
      <c r="C45">
        <v>152050637</v>
      </c>
      <c r="D45" s="1">
        <v>44240</v>
      </c>
      <c r="E45" s="1">
        <v>44270</v>
      </c>
      <c r="F45">
        <v>6003</v>
      </c>
      <c r="G45">
        <v>0</v>
      </c>
      <c r="H45">
        <v>0</v>
      </c>
      <c r="I45" s="1">
        <v>44266</v>
      </c>
      <c r="J45">
        <v>26</v>
      </c>
      <c r="K45">
        <v>0</v>
      </c>
      <c r="L45" t="s">
        <v>169</v>
      </c>
      <c r="M45" t="s">
        <v>169</v>
      </c>
      <c r="N45" t="str">
        <f>TEXT(yell[[#This Row],[invoice_date]],"mmm-yy")</f>
        <v>Feb-21</v>
      </c>
    </row>
    <row r="46" spans="1:14" x14ac:dyDescent="0.25">
      <c r="A46" t="s">
        <v>2</v>
      </c>
      <c r="B46" t="s">
        <v>44</v>
      </c>
      <c r="C46">
        <v>152808559</v>
      </c>
      <c r="D46" s="1">
        <v>44085</v>
      </c>
      <c r="E46" s="1">
        <v>44115</v>
      </c>
      <c r="F46">
        <v>5901</v>
      </c>
      <c r="G46">
        <v>0</v>
      </c>
      <c r="H46">
        <v>0</v>
      </c>
      <c r="I46" s="1">
        <v>44103</v>
      </c>
      <c r="J46">
        <v>18</v>
      </c>
      <c r="K46">
        <v>0</v>
      </c>
      <c r="L46" t="s">
        <v>169</v>
      </c>
      <c r="M46" t="s">
        <v>169</v>
      </c>
      <c r="N46" t="str">
        <f>TEXT(yell[[#This Row],[invoice_date]],"mmm-yy")</f>
        <v>Sep-20</v>
      </c>
    </row>
    <row r="47" spans="1:14" x14ac:dyDescent="0.25">
      <c r="A47" t="s">
        <v>2</v>
      </c>
      <c r="B47" t="s">
        <v>60</v>
      </c>
      <c r="C47">
        <v>173814675</v>
      </c>
      <c r="D47" s="1">
        <v>44313</v>
      </c>
      <c r="E47" s="1">
        <v>44343</v>
      </c>
      <c r="F47">
        <v>6685</v>
      </c>
      <c r="G47">
        <v>0</v>
      </c>
      <c r="H47">
        <v>0</v>
      </c>
      <c r="I47" s="1">
        <v>44343</v>
      </c>
      <c r="J47">
        <v>30</v>
      </c>
      <c r="K47">
        <v>0</v>
      </c>
      <c r="L47" t="s">
        <v>169</v>
      </c>
      <c r="M47" t="s">
        <v>169</v>
      </c>
      <c r="N47" t="str">
        <f>TEXT(yell[[#This Row],[invoice_date]],"mmm-yy")</f>
        <v>Apr-21</v>
      </c>
    </row>
    <row r="48" spans="1:14" x14ac:dyDescent="0.25">
      <c r="A48" t="s">
        <v>3</v>
      </c>
      <c r="B48" t="s">
        <v>61</v>
      </c>
      <c r="C48">
        <v>176356154</v>
      </c>
      <c r="D48" s="1">
        <v>44063</v>
      </c>
      <c r="E48" s="1">
        <v>44093</v>
      </c>
      <c r="F48">
        <v>7883</v>
      </c>
      <c r="G48">
        <v>1</v>
      </c>
      <c r="H48">
        <v>0</v>
      </c>
      <c r="I48" s="1">
        <v>44107</v>
      </c>
      <c r="J48">
        <v>44</v>
      </c>
      <c r="K48">
        <v>14</v>
      </c>
      <c r="L48" t="s">
        <v>26</v>
      </c>
      <c r="M48" t="s">
        <v>170</v>
      </c>
      <c r="N48" t="str">
        <f>TEXT(yell[[#This Row],[invoice_date]],"mmm-yy")</f>
        <v>Aug-20</v>
      </c>
    </row>
    <row r="49" spans="1:14" x14ac:dyDescent="0.25">
      <c r="A49" t="s">
        <v>4</v>
      </c>
      <c r="B49" t="s">
        <v>62</v>
      </c>
      <c r="C49">
        <v>176953642</v>
      </c>
      <c r="D49" s="1">
        <v>44449</v>
      </c>
      <c r="E49" s="1">
        <v>44479</v>
      </c>
      <c r="F49">
        <v>6500</v>
      </c>
      <c r="G49">
        <v>0</v>
      </c>
      <c r="H49">
        <v>0</v>
      </c>
      <c r="I49" s="1">
        <v>44486</v>
      </c>
      <c r="J49">
        <v>37</v>
      </c>
      <c r="K49">
        <v>7</v>
      </c>
      <c r="L49" t="s">
        <v>169</v>
      </c>
      <c r="M49" t="s">
        <v>169</v>
      </c>
      <c r="N49" t="str">
        <f>TEXT(yell[[#This Row],[invoice_date]],"mmm-yy")</f>
        <v>Sep-21</v>
      </c>
    </row>
    <row r="50" spans="1:14" x14ac:dyDescent="0.25">
      <c r="A50" t="s">
        <v>5</v>
      </c>
      <c r="B50" t="s">
        <v>63</v>
      </c>
      <c r="C50">
        <v>176959210</v>
      </c>
      <c r="D50" s="1">
        <v>44073</v>
      </c>
      <c r="E50" s="1">
        <v>44103</v>
      </c>
      <c r="F50">
        <v>5718</v>
      </c>
      <c r="G50">
        <v>0</v>
      </c>
      <c r="H50">
        <v>0</v>
      </c>
      <c r="I50" s="1">
        <v>44093</v>
      </c>
      <c r="J50">
        <v>20</v>
      </c>
      <c r="K50">
        <v>0</v>
      </c>
      <c r="L50" t="s">
        <v>169</v>
      </c>
      <c r="M50" t="s">
        <v>169</v>
      </c>
      <c r="N50" t="str">
        <f>TEXT(yell[[#This Row],[invoice_date]],"mmm-yy")</f>
        <v>Aug-20</v>
      </c>
    </row>
    <row r="51" spans="1:14" x14ac:dyDescent="0.25">
      <c r="A51" t="s">
        <v>5</v>
      </c>
      <c r="B51" t="s">
        <v>64</v>
      </c>
      <c r="C51">
        <v>180192586</v>
      </c>
      <c r="D51" s="1">
        <v>44045</v>
      </c>
      <c r="E51" s="1">
        <v>44075</v>
      </c>
      <c r="F51">
        <v>7465</v>
      </c>
      <c r="G51">
        <v>0</v>
      </c>
      <c r="H51">
        <v>0</v>
      </c>
      <c r="I51" s="1">
        <v>44092</v>
      </c>
      <c r="J51">
        <v>47</v>
      </c>
      <c r="K51">
        <v>17</v>
      </c>
      <c r="L51" t="s">
        <v>169</v>
      </c>
      <c r="M51" t="s">
        <v>169</v>
      </c>
      <c r="N51" t="str">
        <f>TEXT(yell[[#This Row],[invoice_date]],"mmm-yy")</f>
        <v>Aug-20</v>
      </c>
    </row>
    <row r="52" spans="1:14" x14ac:dyDescent="0.25">
      <c r="A52" t="s">
        <v>5</v>
      </c>
      <c r="B52" t="s">
        <v>59</v>
      </c>
      <c r="C52">
        <v>186123387</v>
      </c>
      <c r="D52" s="1">
        <v>43991</v>
      </c>
      <c r="E52" s="1">
        <v>44021</v>
      </c>
      <c r="F52">
        <v>5985</v>
      </c>
      <c r="G52">
        <v>0</v>
      </c>
      <c r="H52">
        <v>0</v>
      </c>
      <c r="I52" s="1">
        <v>44020</v>
      </c>
      <c r="J52">
        <v>29</v>
      </c>
      <c r="K52">
        <v>0</v>
      </c>
      <c r="L52" t="s">
        <v>169</v>
      </c>
      <c r="M52" t="s">
        <v>169</v>
      </c>
      <c r="N52" t="str">
        <f>TEXT(yell[[#This Row],[invoice_date]],"mmm-yy")</f>
        <v>Jun-20</v>
      </c>
    </row>
    <row r="53" spans="1:14" x14ac:dyDescent="0.25">
      <c r="A53" t="s">
        <v>2</v>
      </c>
      <c r="B53" t="s">
        <v>65</v>
      </c>
      <c r="C53">
        <v>1920990033</v>
      </c>
      <c r="D53" s="1">
        <v>43850</v>
      </c>
      <c r="E53" s="1">
        <v>43880</v>
      </c>
      <c r="F53">
        <v>5651</v>
      </c>
      <c r="G53">
        <v>1</v>
      </c>
      <c r="H53">
        <v>0</v>
      </c>
      <c r="I53" s="1">
        <v>43876</v>
      </c>
      <c r="J53">
        <v>26</v>
      </c>
      <c r="K53">
        <v>0</v>
      </c>
      <c r="L53" t="s">
        <v>26</v>
      </c>
      <c r="M53" t="s">
        <v>170</v>
      </c>
      <c r="N53" t="str">
        <f>TEXT(yell[[#This Row],[invoice_date]],"mmm-yy")</f>
        <v>Jan-20</v>
      </c>
    </row>
    <row r="54" spans="1:14" x14ac:dyDescent="0.25">
      <c r="A54" t="s">
        <v>5</v>
      </c>
      <c r="B54" t="s">
        <v>66</v>
      </c>
      <c r="C54">
        <v>189882917</v>
      </c>
      <c r="D54" s="1">
        <v>44077</v>
      </c>
      <c r="E54" s="1">
        <v>44107</v>
      </c>
      <c r="F54">
        <v>5144</v>
      </c>
      <c r="G54">
        <v>0</v>
      </c>
      <c r="H54">
        <v>0</v>
      </c>
      <c r="I54" s="1">
        <v>44121</v>
      </c>
      <c r="J54">
        <v>44</v>
      </c>
      <c r="K54">
        <v>14</v>
      </c>
      <c r="L54" t="s">
        <v>169</v>
      </c>
      <c r="M54" t="s">
        <v>169</v>
      </c>
      <c r="N54" t="str">
        <f>TEXT(yell[[#This Row],[invoice_date]],"mmm-yy")</f>
        <v>Sep-20</v>
      </c>
    </row>
    <row r="55" spans="1:14" x14ac:dyDescent="0.25">
      <c r="A55" t="s">
        <v>4</v>
      </c>
      <c r="B55" t="s">
        <v>67</v>
      </c>
      <c r="C55">
        <v>190687025</v>
      </c>
      <c r="D55" s="1">
        <v>44392</v>
      </c>
      <c r="E55" s="1">
        <v>44422</v>
      </c>
      <c r="F55">
        <v>2843</v>
      </c>
      <c r="G55">
        <v>0</v>
      </c>
      <c r="H55">
        <v>0</v>
      </c>
      <c r="I55" s="1">
        <v>44410</v>
      </c>
      <c r="J55">
        <v>18</v>
      </c>
      <c r="K55">
        <v>0</v>
      </c>
      <c r="L55" t="s">
        <v>169</v>
      </c>
      <c r="M55" t="s">
        <v>169</v>
      </c>
      <c r="N55" t="str">
        <f>TEXT(yell[[#This Row],[invoice_date]],"mmm-yy")</f>
        <v>Jul-21</v>
      </c>
    </row>
    <row r="56" spans="1:14" x14ac:dyDescent="0.25">
      <c r="A56" t="s">
        <v>2</v>
      </c>
      <c r="B56" t="s">
        <v>68</v>
      </c>
      <c r="C56">
        <v>9247964767</v>
      </c>
      <c r="D56" s="1">
        <v>43856</v>
      </c>
      <c r="E56" s="1">
        <v>43886</v>
      </c>
      <c r="F56">
        <v>9851</v>
      </c>
      <c r="G56">
        <v>1</v>
      </c>
      <c r="H56">
        <v>1</v>
      </c>
      <c r="I56" s="1">
        <v>43905</v>
      </c>
      <c r="J56">
        <v>49</v>
      </c>
      <c r="K56">
        <v>19</v>
      </c>
      <c r="L56" t="s">
        <v>26</v>
      </c>
      <c r="M56" t="s">
        <v>171</v>
      </c>
      <c r="N56" t="str">
        <f>TEXT(yell[[#This Row],[invoice_date]],"mmm-yy")</f>
        <v>Jan-20</v>
      </c>
    </row>
    <row r="57" spans="1:14" x14ac:dyDescent="0.25">
      <c r="A57" t="s">
        <v>6</v>
      </c>
      <c r="B57" t="s">
        <v>69</v>
      </c>
      <c r="C57">
        <v>195359114</v>
      </c>
      <c r="D57" s="1">
        <v>44072</v>
      </c>
      <c r="E57" s="1">
        <v>44102</v>
      </c>
      <c r="F57">
        <v>5626</v>
      </c>
      <c r="G57">
        <v>1</v>
      </c>
      <c r="H57">
        <v>1</v>
      </c>
      <c r="I57" s="1">
        <v>44095</v>
      </c>
      <c r="J57">
        <v>23</v>
      </c>
      <c r="K57">
        <v>0</v>
      </c>
      <c r="L57" t="s">
        <v>26</v>
      </c>
      <c r="M57" t="s">
        <v>171</v>
      </c>
      <c r="N57" t="str">
        <f>TEXT(yell[[#This Row],[invoice_date]],"mmm-yy")</f>
        <v>Aug-20</v>
      </c>
    </row>
    <row r="58" spans="1:14" x14ac:dyDescent="0.25">
      <c r="A58" t="s">
        <v>5</v>
      </c>
      <c r="B58" t="s">
        <v>70</v>
      </c>
      <c r="C58">
        <v>202519703</v>
      </c>
      <c r="D58" s="1">
        <v>44237</v>
      </c>
      <c r="E58" s="1">
        <v>44267</v>
      </c>
      <c r="F58">
        <v>7726</v>
      </c>
      <c r="G58">
        <v>0</v>
      </c>
      <c r="H58">
        <v>0</v>
      </c>
      <c r="I58" s="1">
        <v>44268</v>
      </c>
      <c r="J58">
        <v>31</v>
      </c>
      <c r="K58">
        <v>1</v>
      </c>
      <c r="L58" t="s">
        <v>169</v>
      </c>
      <c r="M58" t="s">
        <v>169</v>
      </c>
      <c r="N58" t="str">
        <f>TEXT(yell[[#This Row],[invoice_date]],"mmm-yy")</f>
        <v>Feb-21</v>
      </c>
    </row>
    <row r="59" spans="1:14" x14ac:dyDescent="0.25">
      <c r="A59" t="s">
        <v>2</v>
      </c>
      <c r="B59" t="s">
        <v>71</v>
      </c>
      <c r="C59">
        <v>203036054</v>
      </c>
      <c r="D59" s="1">
        <v>44097</v>
      </c>
      <c r="E59" s="1">
        <v>44127</v>
      </c>
      <c r="F59">
        <v>6460</v>
      </c>
      <c r="G59">
        <v>0</v>
      </c>
      <c r="H59">
        <v>0</v>
      </c>
      <c r="I59" s="1">
        <v>44119</v>
      </c>
      <c r="J59">
        <v>22</v>
      </c>
      <c r="K59">
        <v>0</v>
      </c>
      <c r="L59" t="s">
        <v>169</v>
      </c>
      <c r="M59" t="s">
        <v>169</v>
      </c>
      <c r="N59" t="str">
        <f>TEXT(yell[[#This Row],[invoice_date]],"mmm-yy")</f>
        <v>Sep-20</v>
      </c>
    </row>
    <row r="60" spans="1:14" x14ac:dyDescent="0.25">
      <c r="A60" t="s">
        <v>2</v>
      </c>
      <c r="B60" t="s">
        <v>36</v>
      </c>
      <c r="C60">
        <v>204757285</v>
      </c>
      <c r="D60" s="1">
        <v>43843</v>
      </c>
      <c r="E60" s="1">
        <v>43873</v>
      </c>
      <c r="F60">
        <v>5444</v>
      </c>
      <c r="G60">
        <v>0</v>
      </c>
      <c r="H60">
        <v>0</v>
      </c>
      <c r="I60" s="1">
        <v>43857</v>
      </c>
      <c r="J60">
        <v>14</v>
      </c>
      <c r="K60">
        <v>0</v>
      </c>
      <c r="L60" t="s">
        <v>169</v>
      </c>
      <c r="M60" t="s">
        <v>169</v>
      </c>
      <c r="N60" t="str">
        <f>TEXT(yell[[#This Row],[invoice_date]],"mmm-yy")</f>
        <v>Jan-20</v>
      </c>
    </row>
    <row r="61" spans="1:14" x14ac:dyDescent="0.25">
      <c r="A61" t="s">
        <v>6</v>
      </c>
      <c r="B61" t="s">
        <v>72</v>
      </c>
      <c r="C61">
        <v>206372278</v>
      </c>
      <c r="D61" s="1">
        <v>44422</v>
      </c>
      <c r="E61" s="1">
        <v>44452</v>
      </c>
      <c r="F61">
        <v>4904</v>
      </c>
      <c r="G61">
        <v>0</v>
      </c>
      <c r="H61">
        <v>0</v>
      </c>
      <c r="I61" s="1">
        <v>44460</v>
      </c>
      <c r="J61">
        <v>38</v>
      </c>
      <c r="K61">
        <v>8</v>
      </c>
      <c r="L61" t="s">
        <v>169</v>
      </c>
      <c r="M61" t="s">
        <v>169</v>
      </c>
      <c r="N61" t="str">
        <f>TEXT(yell[[#This Row],[invoice_date]],"mmm-yy")</f>
        <v>Aug-21</v>
      </c>
    </row>
    <row r="62" spans="1:14" x14ac:dyDescent="0.25">
      <c r="A62" t="s">
        <v>2</v>
      </c>
      <c r="B62" t="s">
        <v>50</v>
      </c>
      <c r="C62">
        <v>5267406931</v>
      </c>
      <c r="D62" s="1">
        <v>43860</v>
      </c>
      <c r="E62" s="1">
        <v>43890</v>
      </c>
      <c r="F62">
        <v>8522</v>
      </c>
      <c r="G62">
        <v>1</v>
      </c>
      <c r="H62">
        <v>0</v>
      </c>
      <c r="I62" s="1">
        <v>43901</v>
      </c>
      <c r="J62">
        <v>41</v>
      </c>
      <c r="K62">
        <v>11</v>
      </c>
      <c r="L62" t="s">
        <v>26</v>
      </c>
      <c r="M62" t="s">
        <v>170</v>
      </c>
      <c r="N62" t="str">
        <f>TEXT(yell[[#This Row],[invoice_date]],"mmm-yy")</f>
        <v>Jan-20</v>
      </c>
    </row>
    <row r="63" spans="1:14" x14ac:dyDescent="0.25">
      <c r="A63" t="s">
        <v>5</v>
      </c>
      <c r="B63" t="s">
        <v>40</v>
      </c>
      <c r="C63">
        <v>213324193</v>
      </c>
      <c r="D63" s="1">
        <v>44117</v>
      </c>
      <c r="E63" s="1">
        <v>44147</v>
      </c>
      <c r="F63">
        <v>6612</v>
      </c>
      <c r="G63">
        <v>0</v>
      </c>
      <c r="H63">
        <v>0</v>
      </c>
      <c r="I63" s="1">
        <v>44126</v>
      </c>
      <c r="J63">
        <v>9</v>
      </c>
      <c r="K63">
        <v>0</v>
      </c>
      <c r="L63" t="s">
        <v>169</v>
      </c>
      <c r="M63" t="s">
        <v>169</v>
      </c>
      <c r="N63" t="str">
        <f>TEXT(yell[[#This Row],[invoice_date]],"mmm-yy")</f>
        <v>Oct-20</v>
      </c>
    </row>
    <row r="64" spans="1:14" x14ac:dyDescent="0.25">
      <c r="A64" t="s">
        <v>5</v>
      </c>
      <c r="B64" t="s">
        <v>57</v>
      </c>
      <c r="C64">
        <v>217272343</v>
      </c>
      <c r="D64" s="1">
        <v>44461</v>
      </c>
      <c r="E64" s="1">
        <v>44491</v>
      </c>
      <c r="F64">
        <v>4988</v>
      </c>
      <c r="G64">
        <v>1</v>
      </c>
      <c r="H64">
        <v>0</v>
      </c>
      <c r="I64" s="1">
        <v>44492</v>
      </c>
      <c r="J64">
        <v>31</v>
      </c>
      <c r="K64">
        <v>1</v>
      </c>
      <c r="L64" t="s">
        <v>26</v>
      </c>
      <c r="M64" t="s">
        <v>170</v>
      </c>
      <c r="N64" t="str">
        <f>TEXT(yell[[#This Row],[invoice_date]],"mmm-yy")</f>
        <v>Sep-21</v>
      </c>
    </row>
    <row r="65" spans="1:14" x14ac:dyDescent="0.25">
      <c r="A65" t="s">
        <v>5</v>
      </c>
      <c r="B65" t="s">
        <v>73</v>
      </c>
      <c r="C65">
        <v>218034886</v>
      </c>
      <c r="D65" s="1">
        <v>44228</v>
      </c>
      <c r="E65" s="1">
        <v>44258</v>
      </c>
      <c r="F65">
        <v>3864</v>
      </c>
      <c r="G65">
        <v>0</v>
      </c>
      <c r="H65">
        <v>0</v>
      </c>
      <c r="I65" s="1">
        <v>44260</v>
      </c>
      <c r="J65">
        <v>32</v>
      </c>
      <c r="K65">
        <v>2</v>
      </c>
      <c r="L65" t="s">
        <v>169</v>
      </c>
      <c r="M65" t="s">
        <v>169</v>
      </c>
      <c r="N65" t="str">
        <f>TEXT(yell[[#This Row],[invoice_date]],"mmm-yy")</f>
        <v>Feb-21</v>
      </c>
    </row>
    <row r="66" spans="1:14" x14ac:dyDescent="0.25">
      <c r="A66" t="s">
        <v>4</v>
      </c>
      <c r="B66" t="s">
        <v>74</v>
      </c>
      <c r="C66">
        <v>222477564</v>
      </c>
      <c r="D66" s="1">
        <v>43898</v>
      </c>
      <c r="E66" s="1">
        <v>43928</v>
      </c>
      <c r="F66">
        <v>6570</v>
      </c>
      <c r="G66">
        <v>1</v>
      </c>
      <c r="H66">
        <v>0</v>
      </c>
      <c r="I66" s="1">
        <v>43930</v>
      </c>
      <c r="J66">
        <v>32</v>
      </c>
      <c r="K66">
        <v>2</v>
      </c>
      <c r="L66" t="s">
        <v>26</v>
      </c>
      <c r="M66" t="s">
        <v>170</v>
      </c>
      <c r="N66" t="str">
        <f>TEXT(yell[[#This Row],[invoice_date]],"mmm-yy")</f>
        <v>Mar-20</v>
      </c>
    </row>
    <row r="67" spans="1:14" x14ac:dyDescent="0.25">
      <c r="A67" t="s">
        <v>3</v>
      </c>
      <c r="B67" t="s">
        <v>37</v>
      </c>
      <c r="C67">
        <v>232048622</v>
      </c>
      <c r="D67" s="1">
        <v>43904</v>
      </c>
      <c r="E67" s="1">
        <v>43934</v>
      </c>
      <c r="F67">
        <v>6760</v>
      </c>
      <c r="G67">
        <v>0</v>
      </c>
      <c r="H67">
        <v>0</v>
      </c>
      <c r="I67" s="1">
        <v>43932</v>
      </c>
      <c r="J67">
        <v>28</v>
      </c>
      <c r="K67">
        <v>0</v>
      </c>
      <c r="L67" t="s">
        <v>169</v>
      </c>
      <c r="M67" t="s">
        <v>169</v>
      </c>
      <c r="N67" t="str">
        <f>TEXT(yell[[#This Row],[invoice_date]],"mmm-yy")</f>
        <v>Mar-20</v>
      </c>
    </row>
    <row r="68" spans="1:14" x14ac:dyDescent="0.25">
      <c r="A68" t="s">
        <v>5</v>
      </c>
      <c r="B68" t="s">
        <v>57</v>
      </c>
      <c r="C68">
        <v>237437528</v>
      </c>
      <c r="D68" s="1">
        <v>44174</v>
      </c>
      <c r="E68" s="1">
        <v>44204</v>
      </c>
      <c r="F68">
        <v>3569</v>
      </c>
      <c r="G68">
        <v>1</v>
      </c>
      <c r="H68">
        <v>0</v>
      </c>
      <c r="I68" s="1">
        <v>44211</v>
      </c>
      <c r="J68">
        <v>37</v>
      </c>
      <c r="K68">
        <v>7</v>
      </c>
      <c r="L68" t="s">
        <v>26</v>
      </c>
      <c r="M68" t="s">
        <v>170</v>
      </c>
      <c r="N68" t="str">
        <f>TEXT(yell[[#This Row],[invoice_date]],"mmm-yy")</f>
        <v>Dec-20</v>
      </c>
    </row>
    <row r="69" spans="1:14" x14ac:dyDescent="0.25">
      <c r="A69" t="s">
        <v>5</v>
      </c>
      <c r="B69" t="s">
        <v>54</v>
      </c>
      <c r="C69">
        <v>246081324</v>
      </c>
      <c r="D69" s="1">
        <v>44080</v>
      </c>
      <c r="E69" s="1">
        <v>44110</v>
      </c>
      <c r="F69">
        <v>9253</v>
      </c>
      <c r="G69">
        <v>1</v>
      </c>
      <c r="H69">
        <v>0</v>
      </c>
      <c r="I69" s="1">
        <v>44117</v>
      </c>
      <c r="J69">
        <v>37</v>
      </c>
      <c r="K69">
        <v>7</v>
      </c>
      <c r="L69" t="s">
        <v>26</v>
      </c>
      <c r="M69" t="s">
        <v>170</v>
      </c>
      <c r="N69" t="str">
        <f>TEXT(yell[[#This Row],[invoice_date]],"mmm-yy")</f>
        <v>Sep-20</v>
      </c>
    </row>
    <row r="70" spans="1:14" x14ac:dyDescent="0.25">
      <c r="A70" t="s">
        <v>6</v>
      </c>
      <c r="B70" t="s">
        <v>52</v>
      </c>
      <c r="C70">
        <v>254550541</v>
      </c>
      <c r="D70" s="1">
        <v>44193</v>
      </c>
      <c r="E70" s="1">
        <v>44223</v>
      </c>
      <c r="F70">
        <v>6159</v>
      </c>
      <c r="G70">
        <v>0</v>
      </c>
      <c r="H70">
        <v>0</v>
      </c>
      <c r="I70" s="1">
        <v>44204</v>
      </c>
      <c r="J70">
        <v>11</v>
      </c>
      <c r="K70">
        <v>0</v>
      </c>
      <c r="L70" t="s">
        <v>169</v>
      </c>
      <c r="M70" t="s">
        <v>169</v>
      </c>
      <c r="N70" t="str">
        <f>TEXT(yell[[#This Row],[invoice_date]],"mmm-yy")</f>
        <v>Dec-20</v>
      </c>
    </row>
    <row r="71" spans="1:14" x14ac:dyDescent="0.25">
      <c r="A71" t="s">
        <v>2</v>
      </c>
      <c r="B71" t="s">
        <v>71</v>
      </c>
      <c r="C71">
        <v>261246477</v>
      </c>
      <c r="D71" s="1">
        <v>44489</v>
      </c>
      <c r="E71" s="1">
        <v>44519</v>
      </c>
      <c r="F71">
        <v>9447</v>
      </c>
      <c r="G71">
        <v>0</v>
      </c>
      <c r="H71">
        <v>0</v>
      </c>
      <c r="I71" s="1">
        <v>44505</v>
      </c>
      <c r="J71">
        <v>16</v>
      </c>
      <c r="K71">
        <v>0</v>
      </c>
      <c r="L71" t="s">
        <v>169</v>
      </c>
      <c r="M71" t="s">
        <v>169</v>
      </c>
      <c r="N71" t="str">
        <f>TEXT(yell[[#This Row],[invoice_date]],"mmm-yy")</f>
        <v>Oct-21</v>
      </c>
    </row>
    <row r="72" spans="1:14" x14ac:dyDescent="0.25">
      <c r="A72" t="s">
        <v>5</v>
      </c>
      <c r="B72" t="s">
        <v>57</v>
      </c>
      <c r="C72">
        <v>263678657</v>
      </c>
      <c r="D72" s="1">
        <v>44084</v>
      </c>
      <c r="E72" s="1">
        <v>44114</v>
      </c>
      <c r="F72">
        <v>3800</v>
      </c>
      <c r="G72">
        <v>0</v>
      </c>
      <c r="H72">
        <v>0</v>
      </c>
      <c r="I72" s="1">
        <v>44115</v>
      </c>
      <c r="J72">
        <v>31</v>
      </c>
      <c r="K72">
        <v>1</v>
      </c>
      <c r="L72" t="s">
        <v>169</v>
      </c>
      <c r="M72" t="s">
        <v>169</v>
      </c>
      <c r="N72" t="str">
        <f>TEXT(yell[[#This Row],[invoice_date]],"mmm-yy")</f>
        <v>Sep-20</v>
      </c>
    </row>
    <row r="73" spans="1:14" x14ac:dyDescent="0.25">
      <c r="A73" t="s">
        <v>5</v>
      </c>
      <c r="B73" t="s">
        <v>48</v>
      </c>
      <c r="C73">
        <v>270702396</v>
      </c>
      <c r="D73" s="1">
        <v>44135</v>
      </c>
      <c r="E73" s="1">
        <v>44165</v>
      </c>
      <c r="F73">
        <v>5024</v>
      </c>
      <c r="G73">
        <v>0</v>
      </c>
      <c r="H73">
        <v>0</v>
      </c>
      <c r="I73" s="1">
        <v>44160</v>
      </c>
      <c r="J73">
        <v>25</v>
      </c>
      <c r="K73">
        <v>0</v>
      </c>
      <c r="L73" t="s">
        <v>169</v>
      </c>
      <c r="M73" t="s">
        <v>169</v>
      </c>
      <c r="N73" t="str">
        <f>TEXT(yell[[#This Row],[invoice_date]],"mmm-yy")</f>
        <v>Oct-20</v>
      </c>
    </row>
    <row r="74" spans="1:14" x14ac:dyDescent="0.25">
      <c r="A74" t="s">
        <v>3</v>
      </c>
      <c r="B74" t="s">
        <v>37</v>
      </c>
      <c r="C74">
        <v>273425635</v>
      </c>
      <c r="D74" s="1">
        <v>43868</v>
      </c>
      <c r="E74" s="1">
        <v>43898</v>
      </c>
      <c r="F74">
        <v>11376</v>
      </c>
      <c r="G74">
        <v>1</v>
      </c>
      <c r="H74">
        <v>0</v>
      </c>
      <c r="I74" s="1">
        <v>43909</v>
      </c>
      <c r="J74">
        <v>41</v>
      </c>
      <c r="K74">
        <v>11</v>
      </c>
      <c r="L74" t="s">
        <v>26</v>
      </c>
      <c r="M74" t="s">
        <v>170</v>
      </c>
      <c r="N74" t="str">
        <f>TEXT(yell[[#This Row],[invoice_date]],"mmm-yy")</f>
        <v>Feb-20</v>
      </c>
    </row>
    <row r="75" spans="1:14" x14ac:dyDescent="0.25">
      <c r="A75" t="s">
        <v>2</v>
      </c>
      <c r="B75" t="s">
        <v>75</v>
      </c>
      <c r="C75">
        <v>274057720</v>
      </c>
      <c r="D75" s="1">
        <v>43958</v>
      </c>
      <c r="E75" s="1">
        <v>43988</v>
      </c>
      <c r="F75">
        <v>5096</v>
      </c>
      <c r="G75">
        <v>0</v>
      </c>
      <c r="H75">
        <v>0</v>
      </c>
      <c r="I75" s="1">
        <v>43964</v>
      </c>
      <c r="J75">
        <v>6</v>
      </c>
      <c r="K75">
        <v>0</v>
      </c>
      <c r="L75" t="s">
        <v>169</v>
      </c>
      <c r="M75" t="s">
        <v>169</v>
      </c>
      <c r="N75" t="str">
        <f>TEXT(yell[[#This Row],[invoice_date]],"mmm-yy")</f>
        <v>May-20</v>
      </c>
    </row>
    <row r="76" spans="1:14" x14ac:dyDescent="0.25">
      <c r="A76" t="s">
        <v>4</v>
      </c>
      <c r="B76" t="s">
        <v>76</v>
      </c>
      <c r="C76">
        <v>277331044</v>
      </c>
      <c r="D76" s="1">
        <v>44137</v>
      </c>
      <c r="E76" s="1">
        <v>44167</v>
      </c>
      <c r="F76">
        <v>7325</v>
      </c>
      <c r="G76">
        <v>0</v>
      </c>
      <c r="H76">
        <v>0</v>
      </c>
      <c r="I76" s="1">
        <v>44161</v>
      </c>
      <c r="J76">
        <v>24</v>
      </c>
      <c r="K76">
        <v>0</v>
      </c>
      <c r="L76" t="s">
        <v>169</v>
      </c>
      <c r="M76" t="s">
        <v>169</v>
      </c>
      <c r="N76" t="str">
        <f>TEXT(yell[[#This Row],[invoice_date]],"mmm-yy")</f>
        <v>Nov-20</v>
      </c>
    </row>
    <row r="77" spans="1:14" x14ac:dyDescent="0.25">
      <c r="A77" t="s">
        <v>4</v>
      </c>
      <c r="B77" t="s">
        <v>35</v>
      </c>
      <c r="C77">
        <v>280670965</v>
      </c>
      <c r="D77" s="1">
        <v>43833</v>
      </c>
      <c r="E77" s="1">
        <v>43863</v>
      </c>
      <c r="F77">
        <v>5039</v>
      </c>
      <c r="G77">
        <v>0</v>
      </c>
      <c r="H77">
        <v>0</v>
      </c>
      <c r="I77" s="1">
        <v>43853</v>
      </c>
      <c r="J77">
        <v>20</v>
      </c>
      <c r="K77">
        <v>0</v>
      </c>
      <c r="L77" t="s">
        <v>169</v>
      </c>
      <c r="M77" t="s">
        <v>169</v>
      </c>
      <c r="N77" t="str">
        <f>TEXT(yell[[#This Row],[invoice_date]],"mmm-yy")</f>
        <v>Jan-20</v>
      </c>
    </row>
    <row r="78" spans="1:14" x14ac:dyDescent="0.25">
      <c r="A78" t="s">
        <v>5</v>
      </c>
      <c r="B78" t="s">
        <v>23</v>
      </c>
      <c r="C78">
        <v>281287578</v>
      </c>
      <c r="D78" s="1">
        <v>44132</v>
      </c>
      <c r="E78" s="1">
        <v>44162</v>
      </c>
      <c r="F78">
        <v>7681</v>
      </c>
      <c r="G78">
        <v>0</v>
      </c>
      <c r="H78">
        <v>0</v>
      </c>
      <c r="I78" s="1">
        <v>44154</v>
      </c>
      <c r="J78">
        <v>22</v>
      </c>
      <c r="K78">
        <v>0</v>
      </c>
      <c r="L78" t="s">
        <v>169</v>
      </c>
      <c r="M78" t="s">
        <v>169</v>
      </c>
      <c r="N78" t="str">
        <f>TEXT(yell[[#This Row],[invoice_date]],"mmm-yy")</f>
        <v>Oct-20</v>
      </c>
    </row>
    <row r="79" spans="1:14" x14ac:dyDescent="0.25">
      <c r="A79" t="s">
        <v>6</v>
      </c>
      <c r="B79" t="s">
        <v>69</v>
      </c>
      <c r="C79">
        <v>282342168</v>
      </c>
      <c r="D79" s="1">
        <v>43867</v>
      </c>
      <c r="E79" s="1">
        <v>43897</v>
      </c>
      <c r="F79">
        <v>6328</v>
      </c>
      <c r="G79">
        <v>0</v>
      </c>
      <c r="H79">
        <v>0</v>
      </c>
      <c r="I79" s="1">
        <v>43881</v>
      </c>
      <c r="J79">
        <v>14</v>
      </c>
      <c r="K79">
        <v>0</v>
      </c>
      <c r="L79" t="s">
        <v>169</v>
      </c>
      <c r="M79" t="s">
        <v>169</v>
      </c>
      <c r="N79" t="str">
        <f>TEXT(yell[[#This Row],[invoice_date]],"mmm-yy")</f>
        <v>Feb-20</v>
      </c>
    </row>
    <row r="80" spans="1:14" x14ac:dyDescent="0.25">
      <c r="A80" t="s">
        <v>2</v>
      </c>
      <c r="B80" t="s">
        <v>77</v>
      </c>
      <c r="C80">
        <v>6864971541</v>
      </c>
      <c r="D80" s="1">
        <v>43863</v>
      </c>
      <c r="E80" s="1">
        <v>43893</v>
      </c>
      <c r="F80">
        <v>7382</v>
      </c>
      <c r="G80">
        <v>1</v>
      </c>
      <c r="H80">
        <v>0</v>
      </c>
      <c r="I80" s="1">
        <v>43889</v>
      </c>
      <c r="J80">
        <v>26</v>
      </c>
      <c r="K80">
        <v>0</v>
      </c>
      <c r="L80" t="s">
        <v>26</v>
      </c>
      <c r="M80" t="s">
        <v>170</v>
      </c>
      <c r="N80" t="str">
        <f>TEXT(yell[[#This Row],[invoice_date]],"mmm-yy")</f>
        <v>Feb-20</v>
      </c>
    </row>
    <row r="81" spans="1:14" x14ac:dyDescent="0.25">
      <c r="A81" t="s">
        <v>6</v>
      </c>
      <c r="B81" t="s">
        <v>78</v>
      </c>
      <c r="C81">
        <v>285510254</v>
      </c>
      <c r="D81" s="1">
        <v>43926</v>
      </c>
      <c r="E81" s="1">
        <v>43956</v>
      </c>
      <c r="F81">
        <v>2705</v>
      </c>
      <c r="G81">
        <v>0</v>
      </c>
      <c r="H81">
        <v>0</v>
      </c>
      <c r="I81" s="1">
        <v>43979</v>
      </c>
      <c r="J81">
        <v>53</v>
      </c>
      <c r="K81">
        <v>23</v>
      </c>
      <c r="L81" t="s">
        <v>169</v>
      </c>
      <c r="M81" t="s">
        <v>169</v>
      </c>
      <c r="N81" t="str">
        <f>TEXT(yell[[#This Row],[invoice_date]],"mmm-yy")</f>
        <v>Apr-20</v>
      </c>
    </row>
    <row r="82" spans="1:14" x14ac:dyDescent="0.25">
      <c r="A82" t="s">
        <v>6</v>
      </c>
      <c r="B82" t="s">
        <v>31</v>
      </c>
      <c r="C82">
        <v>286008070</v>
      </c>
      <c r="D82" s="1">
        <v>44253</v>
      </c>
      <c r="E82" s="1">
        <v>44283</v>
      </c>
      <c r="F82">
        <v>5345</v>
      </c>
      <c r="G82">
        <v>0</v>
      </c>
      <c r="H82">
        <v>0</v>
      </c>
      <c r="I82" s="1">
        <v>44286</v>
      </c>
      <c r="J82">
        <v>33</v>
      </c>
      <c r="K82">
        <v>3</v>
      </c>
      <c r="L82" t="s">
        <v>169</v>
      </c>
      <c r="M82" t="s">
        <v>169</v>
      </c>
      <c r="N82" t="str">
        <f>TEXT(yell[[#This Row],[invoice_date]],"mmm-yy")</f>
        <v>Feb-21</v>
      </c>
    </row>
    <row r="83" spans="1:14" x14ac:dyDescent="0.25">
      <c r="A83" t="s">
        <v>2</v>
      </c>
      <c r="B83" t="s">
        <v>79</v>
      </c>
      <c r="C83">
        <v>287254498</v>
      </c>
      <c r="D83" s="1">
        <v>43852</v>
      </c>
      <c r="E83" s="1">
        <v>43882</v>
      </c>
      <c r="F83">
        <v>7249</v>
      </c>
      <c r="G83">
        <v>0</v>
      </c>
      <c r="H83">
        <v>0</v>
      </c>
      <c r="I83" s="1">
        <v>43882</v>
      </c>
      <c r="J83">
        <v>30</v>
      </c>
      <c r="K83">
        <v>0</v>
      </c>
      <c r="L83" t="s">
        <v>169</v>
      </c>
      <c r="M83" t="s">
        <v>169</v>
      </c>
      <c r="N83" t="str">
        <f>TEXT(yell[[#This Row],[invoice_date]],"mmm-yy")</f>
        <v>Jan-20</v>
      </c>
    </row>
    <row r="84" spans="1:14" x14ac:dyDescent="0.25">
      <c r="A84" t="s">
        <v>2</v>
      </c>
      <c r="B84" t="s">
        <v>71</v>
      </c>
      <c r="C84">
        <v>6546750144</v>
      </c>
      <c r="D84" s="1">
        <v>43867</v>
      </c>
      <c r="E84" s="1">
        <v>43897</v>
      </c>
      <c r="F84">
        <v>5460</v>
      </c>
      <c r="G84">
        <v>1</v>
      </c>
      <c r="H84">
        <v>0</v>
      </c>
      <c r="I84" s="1">
        <v>43907</v>
      </c>
      <c r="J84">
        <v>40</v>
      </c>
      <c r="K84">
        <v>10</v>
      </c>
      <c r="L84" t="s">
        <v>26</v>
      </c>
      <c r="M84" t="s">
        <v>170</v>
      </c>
      <c r="N84" t="str">
        <f>TEXT(yell[[#This Row],[invoice_date]],"mmm-yy")</f>
        <v>Feb-20</v>
      </c>
    </row>
    <row r="85" spans="1:14" x14ac:dyDescent="0.25">
      <c r="A85" t="s">
        <v>2</v>
      </c>
      <c r="B85" t="s">
        <v>80</v>
      </c>
      <c r="C85">
        <v>882058462</v>
      </c>
      <c r="D85" s="1">
        <v>43869</v>
      </c>
      <c r="E85" s="1">
        <v>43899</v>
      </c>
      <c r="F85">
        <v>8644</v>
      </c>
      <c r="G85">
        <v>1</v>
      </c>
      <c r="H85">
        <v>0</v>
      </c>
      <c r="I85" s="1">
        <v>43891</v>
      </c>
      <c r="J85">
        <v>22</v>
      </c>
      <c r="K85">
        <v>0</v>
      </c>
      <c r="L85" t="s">
        <v>26</v>
      </c>
      <c r="M85" t="s">
        <v>170</v>
      </c>
      <c r="N85" t="str">
        <f>TEXT(yell[[#This Row],[invoice_date]],"mmm-yy")</f>
        <v>Feb-20</v>
      </c>
    </row>
    <row r="86" spans="1:14" x14ac:dyDescent="0.25">
      <c r="A86" t="s">
        <v>4</v>
      </c>
      <c r="B86" t="s">
        <v>45</v>
      </c>
      <c r="C86">
        <v>298536056</v>
      </c>
      <c r="D86" s="1">
        <v>44267</v>
      </c>
      <c r="E86" s="1">
        <v>44297</v>
      </c>
      <c r="F86">
        <v>7085</v>
      </c>
      <c r="G86">
        <v>1</v>
      </c>
      <c r="H86">
        <v>0</v>
      </c>
      <c r="I86" s="1">
        <v>44322</v>
      </c>
      <c r="J86">
        <v>55</v>
      </c>
      <c r="K86">
        <v>25</v>
      </c>
      <c r="L86" t="s">
        <v>26</v>
      </c>
      <c r="M86" t="s">
        <v>170</v>
      </c>
      <c r="N86" t="str">
        <f>TEXT(yell[[#This Row],[invoice_date]],"mmm-yy")</f>
        <v>Mar-21</v>
      </c>
    </row>
    <row r="87" spans="1:14" x14ac:dyDescent="0.25">
      <c r="A87" t="s">
        <v>6</v>
      </c>
      <c r="B87" t="s">
        <v>69</v>
      </c>
      <c r="C87">
        <v>299012002</v>
      </c>
      <c r="D87" s="1">
        <v>44529</v>
      </c>
      <c r="E87" s="1">
        <v>44559</v>
      </c>
      <c r="F87">
        <v>4197</v>
      </c>
      <c r="G87">
        <v>0</v>
      </c>
      <c r="H87">
        <v>0</v>
      </c>
      <c r="I87" s="1">
        <v>44543</v>
      </c>
      <c r="J87">
        <v>14</v>
      </c>
      <c r="K87">
        <v>0</v>
      </c>
      <c r="L87" t="s">
        <v>169</v>
      </c>
      <c r="M87" t="s">
        <v>169</v>
      </c>
      <c r="N87" t="str">
        <f>TEXT(yell[[#This Row],[invoice_date]],"mmm-yy")</f>
        <v>Nov-21</v>
      </c>
    </row>
    <row r="88" spans="1:14" x14ac:dyDescent="0.25">
      <c r="A88" t="s">
        <v>4</v>
      </c>
      <c r="B88" t="s">
        <v>81</v>
      </c>
      <c r="C88">
        <v>300108731</v>
      </c>
      <c r="D88" s="1">
        <v>44530</v>
      </c>
      <c r="E88" s="1">
        <v>44560</v>
      </c>
      <c r="F88">
        <v>4971</v>
      </c>
      <c r="G88">
        <v>1</v>
      </c>
      <c r="H88">
        <v>0</v>
      </c>
      <c r="I88" s="1">
        <v>44567</v>
      </c>
      <c r="J88">
        <v>37</v>
      </c>
      <c r="K88">
        <v>7</v>
      </c>
      <c r="L88" t="s">
        <v>26</v>
      </c>
      <c r="M88" t="s">
        <v>170</v>
      </c>
      <c r="N88" t="str">
        <f>TEXT(yell[[#This Row],[invoice_date]],"mmm-yy")</f>
        <v>Nov-21</v>
      </c>
    </row>
    <row r="89" spans="1:14" x14ac:dyDescent="0.25">
      <c r="A89" t="s">
        <v>5</v>
      </c>
      <c r="B89" t="s">
        <v>82</v>
      </c>
      <c r="C89">
        <v>302496633</v>
      </c>
      <c r="D89" s="1">
        <v>44016</v>
      </c>
      <c r="E89" s="1">
        <v>44046</v>
      </c>
      <c r="F89">
        <v>7265</v>
      </c>
      <c r="G89">
        <v>0</v>
      </c>
      <c r="H89">
        <v>0</v>
      </c>
      <c r="I89" s="1">
        <v>44038</v>
      </c>
      <c r="J89">
        <v>22</v>
      </c>
      <c r="K89">
        <v>0</v>
      </c>
      <c r="L89" t="s">
        <v>169</v>
      </c>
      <c r="M89" t="s">
        <v>169</v>
      </c>
      <c r="N89" t="str">
        <f>TEXT(yell[[#This Row],[invoice_date]],"mmm-yy")</f>
        <v>Jul-20</v>
      </c>
    </row>
    <row r="90" spans="1:14" x14ac:dyDescent="0.25">
      <c r="A90" t="s">
        <v>2</v>
      </c>
      <c r="B90" t="s">
        <v>80</v>
      </c>
      <c r="C90">
        <v>308536412</v>
      </c>
      <c r="D90" s="1">
        <v>44160</v>
      </c>
      <c r="E90" s="1">
        <v>44190</v>
      </c>
      <c r="F90">
        <v>7373</v>
      </c>
      <c r="G90">
        <v>0</v>
      </c>
      <c r="H90">
        <v>0</v>
      </c>
      <c r="I90" s="1">
        <v>44166</v>
      </c>
      <c r="J90">
        <v>6</v>
      </c>
      <c r="K90">
        <v>0</v>
      </c>
      <c r="L90" t="s">
        <v>169</v>
      </c>
      <c r="M90" t="s">
        <v>169</v>
      </c>
      <c r="N90" t="str">
        <f>TEXT(yell[[#This Row],[invoice_date]],"mmm-yy")</f>
        <v>Nov-20</v>
      </c>
    </row>
    <row r="91" spans="1:14" x14ac:dyDescent="0.25">
      <c r="A91" t="s">
        <v>2</v>
      </c>
      <c r="B91" t="s">
        <v>83</v>
      </c>
      <c r="C91">
        <v>700683520</v>
      </c>
      <c r="D91" s="1">
        <v>43872</v>
      </c>
      <c r="E91" s="1">
        <v>43902</v>
      </c>
      <c r="F91">
        <v>6567</v>
      </c>
      <c r="G91">
        <v>1</v>
      </c>
      <c r="H91">
        <v>0</v>
      </c>
      <c r="I91" s="1">
        <v>43902</v>
      </c>
      <c r="J91">
        <v>30</v>
      </c>
      <c r="K91">
        <v>0</v>
      </c>
      <c r="L91" t="s">
        <v>26</v>
      </c>
      <c r="M91" t="s">
        <v>170</v>
      </c>
      <c r="N91" t="str">
        <f>TEXT(yell[[#This Row],[invoice_date]],"mmm-yy")</f>
        <v>Feb-20</v>
      </c>
    </row>
    <row r="92" spans="1:14" x14ac:dyDescent="0.25">
      <c r="A92" t="s">
        <v>2</v>
      </c>
      <c r="B92" t="s">
        <v>36</v>
      </c>
      <c r="C92">
        <v>320318018</v>
      </c>
      <c r="D92" s="1">
        <v>44278</v>
      </c>
      <c r="E92" s="1">
        <v>44308</v>
      </c>
      <c r="F92">
        <v>8071</v>
      </c>
      <c r="G92">
        <v>0</v>
      </c>
      <c r="H92">
        <v>0</v>
      </c>
      <c r="I92" s="1">
        <v>44279</v>
      </c>
      <c r="J92">
        <v>1</v>
      </c>
      <c r="K92">
        <v>0</v>
      </c>
      <c r="L92" t="s">
        <v>169</v>
      </c>
      <c r="M92" t="s">
        <v>169</v>
      </c>
      <c r="N92" t="str">
        <f>TEXT(yell[[#This Row],[invoice_date]],"mmm-yy")</f>
        <v>Mar-21</v>
      </c>
    </row>
    <row r="93" spans="1:14" x14ac:dyDescent="0.25">
      <c r="A93" t="s">
        <v>2</v>
      </c>
      <c r="B93" t="s">
        <v>84</v>
      </c>
      <c r="C93">
        <v>7043574740</v>
      </c>
      <c r="D93" s="1">
        <v>43875</v>
      </c>
      <c r="E93" s="1">
        <v>43905</v>
      </c>
      <c r="F93">
        <v>8342</v>
      </c>
      <c r="G93">
        <v>1</v>
      </c>
      <c r="H93">
        <v>0</v>
      </c>
      <c r="I93" s="1">
        <v>43910</v>
      </c>
      <c r="J93">
        <v>35</v>
      </c>
      <c r="K93">
        <v>5</v>
      </c>
      <c r="L93" t="s">
        <v>26</v>
      </c>
      <c r="M93" t="s">
        <v>170</v>
      </c>
      <c r="N93" t="str">
        <f>TEXT(yell[[#This Row],[invoice_date]],"mmm-yy")</f>
        <v>Feb-20</v>
      </c>
    </row>
    <row r="94" spans="1:14" x14ac:dyDescent="0.25">
      <c r="A94" t="s">
        <v>3</v>
      </c>
      <c r="B94" t="s">
        <v>42</v>
      </c>
      <c r="C94">
        <v>326671411</v>
      </c>
      <c r="D94" s="1">
        <v>44192</v>
      </c>
      <c r="E94" s="1">
        <v>44222</v>
      </c>
      <c r="F94">
        <v>8850</v>
      </c>
      <c r="G94">
        <v>1</v>
      </c>
      <c r="H94">
        <v>0</v>
      </c>
      <c r="I94" s="1">
        <v>44214</v>
      </c>
      <c r="J94">
        <v>22</v>
      </c>
      <c r="K94">
        <v>0</v>
      </c>
      <c r="L94" t="s">
        <v>26</v>
      </c>
      <c r="M94" t="s">
        <v>170</v>
      </c>
      <c r="N94" t="str">
        <f>TEXT(yell[[#This Row],[invoice_date]],"mmm-yy")</f>
        <v>Dec-20</v>
      </c>
    </row>
    <row r="95" spans="1:14" x14ac:dyDescent="0.25">
      <c r="A95" t="s">
        <v>5</v>
      </c>
      <c r="B95" t="s">
        <v>85</v>
      </c>
      <c r="C95">
        <v>329307404</v>
      </c>
      <c r="D95" s="1">
        <v>44045</v>
      </c>
      <c r="E95" s="1">
        <v>44075</v>
      </c>
      <c r="F95">
        <v>6853</v>
      </c>
      <c r="G95">
        <v>1</v>
      </c>
      <c r="H95">
        <v>0</v>
      </c>
      <c r="I95" s="1">
        <v>44083</v>
      </c>
      <c r="J95">
        <v>38</v>
      </c>
      <c r="K95">
        <v>8</v>
      </c>
      <c r="L95" t="s">
        <v>26</v>
      </c>
      <c r="M95" t="s">
        <v>170</v>
      </c>
      <c r="N95" t="str">
        <f>TEXT(yell[[#This Row],[invoice_date]],"mmm-yy")</f>
        <v>Aug-20</v>
      </c>
    </row>
    <row r="96" spans="1:14" x14ac:dyDescent="0.25">
      <c r="A96" t="s">
        <v>3</v>
      </c>
      <c r="B96" t="s">
        <v>43</v>
      </c>
      <c r="C96">
        <v>333420180</v>
      </c>
      <c r="D96" s="1">
        <v>44510</v>
      </c>
      <c r="E96" s="1">
        <v>44540</v>
      </c>
      <c r="F96">
        <v>6060</v>
      </c>
      <c r="G96">
        <v>1</v>
      </c>
      <c r="H96">
        <v>0</v>
      </c>
      <c r="I96" s="1">
        <v>44542</v>
      </c>
      <c r="J96">
        <v>32</v>
      </c>
      <c r="K96">
        <v>2</v>
      </c>
      <c r="L96" t="s">
        <v>26</v>
      </c>
      <c r="M96" t="s">
        <v>170</v>
      </c>
      <c r="N96" t="str">
        <f>TEXT(yell[[#This Row],[invoice_date]],"mmm-yy")</f>
        <v>Nov-21</v>
      </c>
    </row>
    <row r="97" spans="1:14" x14ac:dyDescent="0.25">
      <c r="A97" t="s">
        <v>3</v>
      </c>
      <c r="B97" t="s">
        <v>86</v>
      </c>
      <c r="C97">
        <v>354407690</v>
      </c>
      <c r="D97" s="1">
        <v>44298</v>
      </c>
      <c r="E97" s="1">
        <v>44328</v>
      </c>
      <c r="F97">
        <v>4556</v>
      </c>
      <c r="G97">
        <v>0</v>
      </c>
      <c r="H97">
        <v>0</v>
      </c>
      <c r="I97" s="1">
        <v>44303</v>
      </c>
      <c r="J97">
        <v>5</v>
      </c>
      <c r="K97">
        <v>0</v>
      </c>
      <c r="L97" t="s">
        <v>169</v>
      </c>
      <c r="M97" t="s">
        <v>169</v>
      </c>
      <c r="N97" t="str">
        <f>TEXT(yell[[#This Row],[invoice_date]],"mmm-yy")</f>
        <v>Apr-21</v>
      </c>
    </row>
    <row r="98" spans="1:14" x14ac:dyDescent="0.25">
      <c r="A98" t="s">
        <v>4</v>
      </c>
      <c r="B98" t="s">
        <v>87</v>
      </c>
      <c r="C98">
        <v>355095997</v>
      </c>
      <c r="D98" s="1">
        <v>44177</v>
      </c>
      <c r="E98" s="1">
        <v>44207</v>
      </c>
      <c r="F98">
        <v>3138</v>
      </c>
      <c r="G98">
        <v>0</v>
      </c>
      <c r="H98">
        <v>0</v>
      </c>
      <c r="I98" s="1">
        <v>44201</v>
      </c>
      <c r="J98">
        <v>24</v>
      </c>
      <c r="K98">
        <v>0</v>
      </c>
      <c r="L98" t="s">
        <v>169</v>
      </c>
      <c r="M98" t="s">
        <v>169</v>
      </c>
      <c r="N98" t="str">
        <f>TEXT(yell[[#This Row],[invoice_date]],"mmm-yy")</f>
        <v>Dec-20</v>
      </c>
    </row>
    <row r="99" spans="1:14" x14ac:dyDescent="0.25">
      <c r="A99" t="s">
        <v>5</v>
      </c>
      <c r="B99" t="s">
        <v>88</v>
      </c>
      <c r="C99">
        <v>360452276</v>
      </c>
      <c r="D99" s="1">
        <v>43860</v>
      </c>
      <c r="E99" s="1">
        <v>43890</v>
      </c>
      <c r="F99">
        <v>5637</v>
      </c>
      <c r="G99">
        <v>0</v>
      </c>
      <c r="H99">
        <v>0</v>
      </c>
      <c r="I99" s="1">
        <v>43881</v>
      </c>
      <c r="J99">
        <v>21</v>
      </c>
      <c r="K99">
        <v>0</v>
      </c>
      <c r="L99" t="s">
        <v>169</v>
      </c>
      <c r="M99" t="s">
        <v>169</v>
      </c>
      <c r="N99" t="str">
        <f>TEXT(yell[[#This Row],[invoice_date]],"mmm-yy")</f>
        <v>Jan-20</v>
      </c>
    </row>
    <row r="100" spans="1:14" x14ac:dyDescent="0.25">
      <c r="A100" t="s">
        <v>3</v>
      </c>
      <c r="B100" t="s">
        <v>86</v>
      </c>
      <c r="C100">
        <v>367399005</v>
      </c>
      <c r="D100" s="1">
        <v>44418</v>
      </c>
      <c r="E100" s="1">
        <v>44448</v>
      </c>
      <c r="F100">
        <v>5878</v>
      </c>
      <c r="G100">
        <v>0</v>
      </c>
      <c r="H100">
        <v>0</v>
      </c>
      <c r="I100" s="1">
        <v>44418</v>
      </c>
      <c r="J100">
        <v>0</v>
      </c>
      <c r="K100">
        <v>0</v>
      </c>
      <c r="L100" t="s">
        <v>169</v>
      </c>
      <c r="M100" t="s">
        <v>169</v>
      </c>
      <c r="N100" t="str">
        <f>TEXT(yell[[#This Row],[invoice_date]],"mmm-yy")</f>
        <v>Aug-21</v>
      </c>
    </row>
    <row r="101" spans="1:14" x14ac:dyDescent="0.25">
      <c r="A101" t="s">
        <v>2</v>
      </c>
      <c r="B101" t="s">
        <v>84</v>
      </c>
      <c r="C101">
        <v>1294595544</v>
      </c>
      <c r="D101" s="1">
        <v>43879</v>
      </c>
      <c r="E101" s="1">
        <v>43909</v>
      </c>
      <c r="F101">
        <v>7218</v>
      </c>
      <c r="G101">
        <v>1</v>
      </c>
      <c r="H101">
        <v>1</v>
      </c>
      <c r="I101" s="1">
        <v>43925</v>
      </c>
      <c r="J101">
        <v>46</v>
      </c>
      <c r="K101">
        <v>16</v>
      </c>
      <c r="L101" t="s">
        <v>26</v>
      </c>
      <c r="M101" t="s">
        <v>171</v>
      </c>
      <c r="N101" t="str">
        <f>TEXT(yell[[#This Row],[invoice_date]],"mmm-yy")</f>
        <v>Feb-20</v>
      </c>
    </row>
    <row r="102" spans="1:14" x14ac:dyDescent="0.25">
      <c r="A102" t="s">
        <v>4</v>
      </c>
      <c r="B102" t="s">
        <v>74</v>
      </c>
      <c r="C102">
        <v>371943035</v>
      </c>
      <c r="D102" s="1">
        <v>44493</v>
      </c>
      <c r="E102" s="1">
        <v>44523</v>
      </c>
      <c r="F102">
        <v>7669</v>
      </c>
      <c r="G102">
        <v>0</v>
      </c>
      <c r="H102">
        <v>0</v>
      </c>
      <c r="I102" s="1">
        <v>44515</v>
      </c>
      <c r="J102">
        <v>22</v>
      </c>
      <c r="K102">
        <v>0</v>
      </c>
      <c r="L102" t="s">
        <v>169</v>
      </c>
      <c r="M102" t="s">
        <v>169</v>
      </c>
      <c r="N102" t="str">
        <f>TEXT(yell[[#This Row],[invoice_date]],"mmm-yy")</f>
        <v>Oct-21</v>
      </c>
    </row>
    <row r="103" spans="1:14" x14ac:dyDescent="0.25">
      <c r="A103" t="s">
        <v>5</v>
      </c>
      <c r="B103" t="s">
        <v>82</v>
      </c>
      <c r="C103">
        <v>374328279</v>
      </c>
      <c r="D103" s="1">
        <v>44385</v>
      </c>
      <c r="E103" s="1">
        <v>44415</v>
      </c>
      <c r="F103">
        <v>6000</v>
      </c>
      <c r="G103">
        <v>0</v>
      </c>
      <c r="H103">
        <v>0</v>
      </c>
      <c r="I103" s="1">
        <v>44410</v>
      </c>
      <c r="J103">
        <v>25</v>
      </c>
      <c r="K103">
        <v>0</v>
      </c>
      <c r="L103" t="s">
        <v>169</v>
      </c>
      <c r="M103" t="s">
        <v>169</v>
      </c>
      <c r="N103" t="str">
        <f>TEXT(yell[[#This Row],[invoice_date]],"mmm-yy")</f>
        <v>Jul-21</v>
      </c>
    </row>
    <row r="104" spans="1:14" x14ac:dyDescent="0.25">
      <c r="A104" t="s">
        <v>4</v>
      </c>
      <c r="B104" t="s">
        <v>81</v>
      </c>
      <c r="C104">
        <v>374625254</v>
      </c>
      <c r="D104" s="1">
        <v>44289</v>
      </c>
      <c r="E104" s="1">
        <v>44319</v>
      </c>
      <c r="F104">
        <v>3782</v>
      </c>
      <c r="G104">
        <v>0</v>
      </c>
      <c r="H104">
        <v>0</v>
      </c>
      <c r="I104" s="1">
        <v>44311</v>
      </c>
      <c r="J104">
        <v>22</v>
      </c>
      <c r="K104">
        <v>0</v>
      </c>
      <c r="L104" t="s">
        <v>169</v>
      </c>
      <c r="M104" t="s">
        <v>169</v>
      </c>
      <c r="N104" t="str">
        <f>TEXT(yell[[#This Row],[invoice_date]],"mmm-yy")</f>
        <v>Apr-21</v>
      </c>
    </row>
    <row r="105" spans="1:14" x14ac:dyDescent="0.25">
      <c r="A105" t="s">
        <v>6</v>
      </c>
      <c r="B105" t="s">
        <v>89</v>
      </c>
      <c r="C105">
        <v>374628242</v>
      </c>
      <c r="D105" s="1">
        <v>44325</v>
      </c>
      <c r="E105" s="1">
        <v>44355</v>
      </c>
      <c r="F105">
        <v>2993</v>
      </c>
      <c r="G105">
        <v>0</v>
      </c>
      <c r="H105">
        <v>0</v>
      </c>
      <c r="I105" s="1">
        <v>44344</v>
      </c>
      <c r="J105">
        <v>19</v>
      </c>
      <c r="K105">
        <v>0</v>
      </c>
      <c r="L105" t="s">
        <v>169</v>
      </c>
      <c r="M105" t="s">
        <v>169</v>
      </c>
      <c r="N105" t="str">
        <f>TEXT(yell[[#This Row],[invoice_date]],"mmm-yy")</f>
        <v>May-21</v>
      </c>
    </row>
    <row r="106" spans="1:14" x14ac:dyDescent="0.25">
      <c r="A106" t="s">
        <v>5</v>
      </c>
      <c r="B106" t="s">
        <v>66</v>
      </c>
      <c r="C106">
        <v>380292674</v>
      </c>
      <c r="D106" s="1">
        <v>44257</v>
      </c>
      <c r="E106" s="1">
        <v>44287</v>
      </c>
      <c r="F106">
        <v>2683</v>
      </c>
      <c r="G106">
        <v>0</v>
      </c>
      <c r="H106">
        <v>0</v>
      </c>
      <c r="I106" s="1">
        <v>44296</v>
      </c>
      <c r="J106">
        <v>39</v>
      </c>
      <c r="K106">
        <v>9</v>
      </c>
      <c r="L106" t="s">
        <v>169</v>
      </c>
      <c r="M106" t="s">
        <v>169</v>
      </c>
      <c r="N106" t="str">
        <f>TEXT(yell[[#This Row],[invoice_date]],"mmm-yy")</f>
        <v>Mar-21</v>
      </c>
    </row>
    <row r="107" spans="1:14" x14ac:dyDescent="0.25">
      <c r="A107" t="s">
        <v>6</v>
      </c>
      <c r="B107" t="s">
        <v>90</v>
      </c>
      <c r="C107">
        <v>381841466</v>
      </c>
      <c r="D107" s="1">
        <v>44512</v>
      </c>
      <c r="E107" s="1">
        <v>44542</v>
      </c>
      <c r="F107">
        <v>3295</v>
      </c>
      <c r="G107">
        <v>0</v>
      </c>
      <c r="H107">
        <v>0</v>
      </c>
      <c r="I107" s="1">
        <v>44515</v>
      </c>
      <c r="J107">
        <v>3</v>
      </c>
      <c r="K107">
        <v>0</v>
      </c>
      <c r="L107" t="s">
        <v>169</v>
      </c>
      <c r="M107" t="s">
        <v>169</v>
      </c>
      <c r="N107" t="str">
        <f>TEXT(yell[[#This Row],[invoice_date]],"mmm-yy")</f>
        <v>Nov-21</v>
      </c>
    </row>
    <row r="108" spans="1:14" x14ac:dyDescent="0.25">
      <c r="A108" t="s">
        <v>5</v>
      </c>
      <c r="B108" t="s">
        <v>27</v>
      </c>
      <c r="C108">
        <v>385813290</v>
      </c>
      <c r="D108" s="1">
        <v>43958</v>
      </c>
      <c r="E108" s="1">
        <v>43988</v>
      </c>
      <c r="F108">
        <v>7390</v>
      </c>
      <c r="G108">
        <v>0</v>
      </c>
      <c r="H108">
        <v>0</v>
      </c>
      <c r="I108" s="1">
        <v>43959</v>
      </c>
      <c r="J108">
        <v>1</v>
      </c>
      <c r="K108">
        <v>0</v>
      </c>
      <c r="L108" t="s">
        <v>169</v>
      </c>
      <c r="M108" t="s">
        <v>169</v>
      </c>
      <c r="N108" t="str">
        <f>TEXT(yell[[#This Row],[invoice_date]],"mmm-yy")</f>
        <v>May-20</v>
      </c>
    </row>
    <row r="109" spans="1:14" x14ac:dyDescent="0.25">
      <c r="A109" t="s">
        <v>4</v>
      </c>
      <c r="B109" t="s">
        <v>91</v>
      </c>
      <c r="C109">
        <v>387380707</v>
      </c>
      <c r="D109" s="1">
        <v>44063</v>
      </c>
      <c r="E109" s="1">
        <v>44093</v>
      </c>
      <c r="F109">
        <v>6295</v>
      </c>
      <c r="G109">
        <v>0</v>
      </c>
      <c r="H109">
        <v>0</v>
      </c>
      <c r="I109" s="1">
        <v>44089</v>
      </c>
      <c r="J109">
        <v>26</v>
      </c>
      <c r="K109">
        <v>0</v>
      </c>
      <c r="L109" t="s">
        <v>169</v>
      </c>
      <c r="M109" t="s">
        <v>169</v>
      </c>
      <c r="N109" t="str">
        <f>TEXT(yell[[#This Row],[invoice_date]],"mmm-yy")</f>
        <v>Aug-20</v>
      </c>
    </row>
    <row r="110" spans="1:14" x14ac:dyDescent="0.25">
      <c r="A110" t="s">
        <v>3</v>
      </c>
      <c r="B110" t="s">
        <v>42</v>
      </c>
      <c r="C110">
        <v>391669562</v>
      </c>
      <c r="D110" s="1">
        <v>44051</v>
      </c>
      <c r="E110" s="1">
        <v>44081</v>
      </c>
      <c r="F110">
        <v>7198</v>
      </c>
      <c r="G110">
        <v>1</v>
      </c>
      <c r="H110">
        <v>0</v>
      </c>
      <c r="I110" s="1">
        <v>44078</v>
      </c>
      <c r="J110">
        <v>27</v>
      </c>
      <c r="K110">
        <v>0</v>
      </c>
      <c r="L110" t="s">
        <v>26</v>
      </c>
      <c r="M110" t="s">
        <v>170</v>
      </c>
      <c r="N110" t="str">
        <f>TEXT(yell[[#This Row],[invoice_date]],"mmm-yy")</f>
        <v>Aug-20</v>
      </c>
    </row>
    <row r="111" spans="1:14" x14ac:dyDescent="0.25">
      <c r="A111" t="s">
        <v>2</v>
      </c>
      <c r="B111" t="s">
        <v>92</v>
      </c>
      <c r="C111">
        <v>401983784</v>
      </c>
      <c r="D111" s="1">
        <v>44425</v>
      </c>
      <c r="E111" s="1">
        <v>44455</v>
      </c>
      <c r="F111">
        <v>5160</v>
      </c>
      <c r="G111">
        <v>0</v>
      </c>
      <c r="H111">
        <v>0</v>
      </c>
      <c r="I111" s="1">
        <v>44443</v>
      </c>
      <c r="J111">
        <v>18</v>
      </c>
      <c r="K111">
        <v>0</v>
      </c>
      <c r="L111" t="s">
        <v>169</v>
      </c>
      <c r="M111" t="s">
        <v>169</v>
      </c>
      <c r="N111" t="str">
        <f>TEXT(yell[[#This Row],[invoice_date]],"mmm-yy")</f>
        <v>Aug-21</v>
      </c>
    </row>
    <row r="112" spans="1:14" x14ac:dyDescent="0.25">
      <c r="A112" t="s">
        <v>6</v>
      </c>
      <c r="B112" t="s">
        <v>90</v>
      </c>
      <c r="C112">
        <v>420999665</v>
      </c>
      <c r="D112" s="1">
        <v>44307</v>
      </c>
      <c r="E112" s="1">
        <v>44337</v>
      </c>
      <c r="F112">
        <v>3412</v>
      </c>
      <c r="G112">
        <v>1</v>
      </c>
      <c r="H112">
        <v>0</v>
      </c>
      <c r="I112" s="1">
        <v>44326</v>
      </c>
      <c r="J112">
        <v>19</v>
      </c>
      <c r="K112">
        <v>0</v>
      </c>
      <c r="L112" t="s">
        <v>26</v>
      </c>
      <c r="M112" t="s">
        <v>170</v>
      </c>
      <c r="N112" t="str">
        <f>TEXT(yell[[#This Row],[invoice_date]],"mmm-yy")</f>
        <v>Apr-21</v>
      </c>
    </row>
    <row r="113" spans="1:14" x14ac:dyDescent="0.25">
      <c r="A113" t="s">
        <v>5</v>
      </c>
      <c r="B113" t="s">
        <v>88</v>
      </c>
      <c r="C113">
        <v>423629217</v>
      </c>
      <c r="D113" s="1">
        <v>44052</v>
      </c>
      <c r="E113" s="1">
        <v>44082</v>
      </c>
      <c r="F113">
        <v>5734</v>
      </c>
      <c r="G113">
        <v>0</v>
      </c>
      <c r="H113">
        <v>0</v>
      </c>
      <c r="I113" s="1">
        <v>44077</v>
      </c>
      <c r="J113">
        <v>25</v>
      </c>
      <c r="K113">
        <v>0</v>
      </c>
      <c r="L113" t="s">
        <v>169</v>
      </c>
      <c r="M113" t="s">
        <v>169</v>
      </c>
      <c r="N113" t="str">
        <f>TEXT(yell[[#This Row],[invoice_date]],"mmm-yy")</f>
        <v>Aug-20</v>
      </c>
    </row>
    <row r="114" spans="1:14" x14ac:dyDescent="0.25">
      <c r="A114" t="s">
        <v>2</v>
      </c>
      <c r="B114" t="s">
        <v>36</v>
      </c>
      <c r="C114">
        <v>428154463</v>
      </c>
      <c r="D114" s="1">
        <v>43954</v>
      </c>
      <c r="E114" s="1">
        <v>43984</v>
      </c>
      <c r="F114">
        <v>3951</v>
      </c>
      <c r="G114">
        <v>0</v>
      </c>
      <c r="H114">
        <v>0</v>
      </c>
      <c r="I114" s="1">
        <v>43972</v>
      </c>
      <c r="J114">
        <v>18</v>
      </c>
      <c r="K114">
        <v>0</v>
      </c>
      <c r="L114" t="s">
        <v>169</v>
      </c>
      <c r="M114" t="s">
        <v>169</v>
      </c>
      <c r="N114" t="str">
        <f>TEXT(yell[[#This Row],[invoice_date]],"mmm-yy")</f>
        <v>May-20</v>
      </c>
    </row>
    <row r="115" spans="1:14" x14ac:dyDescent="0.25">
      <c r="A115" t="s">
        <v>5</v>
      </c>
      <c r="B115" t="s">
        <v>64</v>
      </c>
      <c r="C115">
        <v>428957919</v>
      </c>
      <c r="D115" s="1">
        <v>43874</v>
      </c>
      <c r="E115" s="1">
        <v>43904</v>
      </c>
      <c r="F115">
        <v>8674</v>
      </c>
      <c r="G115">
        <v>0</v>
      </c>
      <c r="H115">
        <v>0</v>
      </c>
      <c r="I115" s="1">
        <v>43920</v>
      </c>
      <c r="J115">
        <v>46</v>
      </c>
      <c r="K115">
        <v>16</v>
      </c>
      <c r="L115" t="s">
        <v>169</v>
      </c>
      <c r="M115" t="s">
        <v>169</v>
      </c>
      <c r="N115" t="str">
        <f>TEXT(yell[[#This Row],[invoice_date]],"mmm-yy")</f>
        <v>Feb-20</v>
      </c>
    </row>
    <row r="116" spans="1:14" x14ac:dyDescent="0.25">
      <c r="A116" t="s">
        <v>2</v>
      </c>
      <c r="B116" t="s">
        <v>93</v>
      </c>
      <c r="C116">
        <v>449356610</v>
      </c>
      <c r="D116" s="1">
        <v>44200</v>
      </c>
      <c r="E116" s="1">
        <v>44230</v>
      </c>
      <c r="F116">
        <v>7746</v>
      </c>
      <c r="G116">
        <v>0</v>
      </c>
      <c r="H116">
        <v>0</v>
      </c>
      <c r="I116" s="1">
        <v>44220</v>
      </c>
      <c r="J116">
        <v>20</v>
      </c>
      <c r="K116">
        <v>0</v>
      </c>
      <c r="L116" t="s">
        <v>169</v>
      </c>
      <c r="M116" t="s">
        <v>169</v>
      </c>
      <c r="N116" t="str">
        <f>TEXT(yell[[#This Row],[invoice_date]],"mmm-yy")</f>
        <v>Jan-21</v>
      </c>
    </row>
    <row r="117" spans="1:14" x14ac:dyDescent="0.25">
      <c r="A117" t="s">
        <v>5</v>
      </c>
      <c r="B117" t="s">
        <v>70</v>
      </c>
      <c r="C117">
        <v>451448142</v>
      </c>
      <c r="D117" s="1">
        <v>44155</v>
      </c>
      <c r="E117" s="1">
        <v>44185</v>
      </c>
      <c r="F117">
        <v>5581</v>
      </c>
      <c r="G117">
        <v>0</v>
      </c>
      <c r="H117">
        <v>0</v>
      </c>
      <c r="I117" s="1">
        <v>44180</v>
      </c>
      <c r="J117">
        <v>25</v>
      </c>
      <c r="K117">
        <v>0</v>
      </c>
      <c r="L117" t="s">
        <v>169</v>
      </c>
      <c r="M117" t="s">
        <v>169</v>
      </c>
      <c r="N117" t="str">
        <f>TEXT(yell[[#This Row],[invoice_date]],"mmm-yy")</f>
        <v>Nov-20</v>
      </c>
    </row>
    <row r="118" spans="1:14" x14ac:dyDescent="0.25">
      <c r="A118" t="s">
        <v>2</v>
      </c>
      <c r="B118" t="s">
        <v>92</v>
      </c>
      <c r="C118">
        <v>472551457</v>
      </c>
      <c r="D118" s="1">
        <v>44397</v>
      </c>
      <c r="E118" s="1">
        <v>44427</v>
      </c>
      <c r="F118">
        <v>6628</v>
      </c>
      <c r="G118">
        <v>0</v>
      </c>
      <c r="H118">
        <v>0</v>
      </c>
      <c r="I118" s="1">
        <v>44412</v>
      </c>
      <c r="J118">
        <v>15</v>
      </c>
      <c r="K118">
        <v>0</v>
      </c>
      <c r="L118" t="s">
        <v>169</v>
      </c>
      <c r="M118" t="s">
        <v>169</v>
      </c>
      <c r="N118" t="str">
        <f>TEXT(yell[[#This Row],[invoice_date]],"mmm-yy")</f>
        <v>Jul-21</v>
      </c>
    </row>
    <row r="119" spans="1:14" x14ac:dyDescent="0.25">
      <c r="A119" t="s">
        <v>5</v>
      </c>
      <c r="B119" t="s">
        <v>23</v>
      </c>
      <c r="C119">
        <v>476918544</v>
      </c>
      <c r="D119" s="1">
        <v>44241</v>
      </c>
      <c r="E119" s="1">
        <v>44271</v>
      </c>
      <c r="F119">
        <v>5521</v>
      </c>
      <c r="G119">
        <v>0</v>
      </c>
      <c r="H119">
        <v>0</v>
      </c>
      <c r="I119" s="1">
        <v>44258</v>
      </c>
      <c r="J119">
        <v>17</v>
      </c>
      <c r="K119">
        <v>0</v>
      </c>
      <c r="L119" t="s">
        <v>169</v>
      </c>
      <c r="M119" t="s">
        <v>169</v>
      </c>
      <c r="N119" t="str">
        <f>TEXT(yell[[#This Row],[invoice_date]],"mmm-yy")</f>
        <v>Feb-21</v>
      </c>
    </row>
    <row r="120" spans="1:14" x14ac:dyDescent="0.25">
      <c r="A120" t="s">
        <v>5</v>
      </c>
      <c r="B120" t="s">
        <v>59</v>
      </c>
      <c r="C120">
        <v>479534953</v>
      </c>
      <c r="D120" s="1">
        <v>44299</v>
      </c>
      <c r="E120" s="1">
        <v>44329</v>
      </c>
      <c r="F120">
        <v>6583</v>
      </c>
      <c r="G120">
        <v>0</v>
      </c>
      <c r="H120">
        <v>0</v>
      </c>
      <c r="I120" s="1">
        <v>44349</v>
      </c>
      <c r="J120">
        <v>50</v>
      </c>
      <c r="K120">
        <v>20</v>
      </c>
      <c r="L120" t="s">
        <v>169</v>
      </c>
      <c r="M120" t="s">
        <v>169</v>
      </c>
      <c r="N120" t="str">
        <f>TEXT(yell[[#This Row],[invoice_date]],"mmm-yy")</f>
        <v>Apr-21</v>
      </c>
    </row>
    <row r="121" spans="1:14" x14ac:dyDescent="0.25">
      <c r="A121" t="s">
        <v>4</v>
      </c>
      <c r="B121" t="s">
        <v>32</v>
      </c>
      <c r="C121">
        <v>485064626</v>
      </c>
      <c r="D121" s="1">
        <v>44110</v>
      </c>
      <c r="E121" s="1">
        <v>44140</v>
      </c>
      <c r="F121">
        <v>8031</v>
      </c>
      <c r="G121">
        <v>0</v>
      </c>
      <c r="H121">
        <v>0</v>
      </c>
      <c r="I121" s="1">
        <v>44148</v>
      </c>
      <c r="J121">
        <v>38</v>
      </c>
      <c r="K121">
        <v>8</v>
      </c>
      <c r="L121" t="s">
        <v>169</v>
      </c>
      <c r="M121" t="s">
        <v>169</v>
      </c>
      <c r="N121" t="str">
        <f>TEXT(yell[[#This Row],[invoice_date]],"mmm-yy")</f>
        <v>Oct-20</v>
      </c>
    </row>
    <row r="122" spans="1:14" x14ac:dyDescent="0.25">
      <c r="A122" t="s">
        <v>4</v>
      </c>
      <c r="B122" t="s">
        <v>81</v>
      </c>
      <c r="C122">
        <v>488925270</v>
      </c>
      <c r="D122" s="1">
        <v>44334</v>
      </c>
      <c r="E122" s="1">
        <v>44364</v>
      </c>
      <c r="F122">
        <v>4054</v>
      </c>
      <c r="G122">
        <v>0</v>
      </c>
      <c r="H122">
        <v>0</v>
      </c>
      <c r="I122" s="1">
        <v>44354</v>
      </c>
      <c r="J122">
        <v>20</v>
      </c>
      <c r="K122">
        <v>0</v>
      </c>
      <c r="L122" t="s">
        <v>169</v>
      </c>
      <c r="M122" t="s">
        <v>169</v>
      </c>
      <c r="N122" t="str">
        <f>TEXT(yell[[#This Row],[invoice_date]],"mmm-yy")</f>
        <v>May-21</v>
      </c>
    </row>
    <row r="123" spans="1:14" x14ac:dyDescent="0.25">
      <c r="A123" t="s">
        <v>4</v>
      </c>
      <c r="B123" t="s">
        <v>94</v>
      </c>
      <c r="C123">
        <v>489697015</v>
      </c>
      <c r="D123" s="1">
        <v>43937</v>
      </c>
      <c r="E123" s="1">
        <v>43967</v>
      </c>
      <c r="F123">
        <v>4144</v>
      </c>
      <c r="G123">
        <v>0</v>
      </c>
      <c r="H123">
        <v>0</v>
      </c>
      <c r="I123" s="1">
        <v>43973</v>
      </c>
      <c r="J123">
        <v>36</v>
      </c>
      <c r="K123">
        <v>6</v>
      </c>
      <c r="L123" t="s">
        <v>169</v>
      </c>
      <c r="M123" t="s">
        <v>169</v>
      </c>
      <c r="N123" t="str">
        <f>TEXT(yell[[#This Row],[invoice_date]],"mmm-yy")</f>
        <v>Apr-20</v>
      </c>
    </row>
    <row r="124" spans="1:14" x14ac:dyDescent="0.25">
      <c r="A124" t="s">
        <v>4</v>
      </c>
      <c r="B124" t="s">
        <v>56</v>
      </c>
      <c r="C124">
        <v>490252754</v>
      </c>
      <c r="D124" s="1">
        <v>44324</v>
      </c>
      <c r="E124" s="1">
        <v>44354</v>
      </c>
      <c r="F124">
        <v>3629</v>
      </c>
      <c r="G124">
        <v>0</v>
      </c>
      <c r="H124">
        <v>0</v>
      </c>
      <c r="I124" s="1">
        <v>44361</v>
      </c>
      <c r="J124">
        <v>37</v>
      </c>
      <c r="K124">
        <v>7</v>
      </c>
      <c r="L124" t="s">
        <v>169</v>
      </c>
      <c r="M124" t="s">
        <v>169</v>
      </c>
      <c r="N124" t="str">
        <f>TEXT(yell[[#This Row],[invoice_date]],"mmm-yy")</f>
        <v>May-21</v>
      </c>
    </row>
    <row r="125" spans="1:14" x14ac:dyDescent="0.25">
      <c r="A125" t="s">
        <v>4</v>
      </c>
      <c r="B125" t="s">
        <v>95</v>
      </c>
      <c r="C125">
        <v>493580936</v>
      </c>
      <c r="D125" s="1">
        <v>43999</v>
      </c>
      <c r="E125" s="1">
        <v>44029</v>
      </c>
      <c r="F125">
        <v>6022</v>
      </c>
      <c r="G125">
        <v>1</v>
      </c>
      <c r="H125">
        <v>0</v>
      </c>
      <c r="I125" s="1">
        <v>44036</v>
      </c>
      <c r="J125">
        <v>37</v>
      </c>
      <c r="K125">
        <v>7</v>
      </c>
      <c r="L125" t="s">
        <v>26</v>
      </c>
      <c r="M125" t="s">
        <v>170</v>
      </c>
      <c r="N125" t="str">
        <f>TEXT(yell[[#This Row],[invoice_date]],"mmm-yy")</f>
        <v>Jun-20</v>
      </c>
    </row>
    <row r="126" spans="1:14" x14ac:dyDescent="0.25">
      <c r="A126" t="s">
        <v>5</v>
      </c>
      <c r="B126" t="s">
        <v>96</v>
      </c>
      <c r="C126">
        <v>496849530</v>
      </c>
      <c r="D126" s="1">
        <v>44349</v>
      </c>
      <c r="E126" s="1">
        <v>44379</v>
      </c>
      <c r="F126">
        <v>5971</v>
      </c>
      <c r="G126">
        <v>0</v>
      </c>
      <c r="H126">
        <v>0</v>
      </c>
      <c r="I126" s="1">
        <v>44363</v>
      </c>
      <c r="J126">
        <v>14</v>
      </c>
      <c r="K126">
        <v>0</v>
      </c>
      <c r="L126" t="s">
        <v>169</v>
      </c>
      <c r="M126" t="s">
        <v>169</v>
      </c>
      <c r="N126" t="str">
        <f>TEXT(yell[[#This Row],[invoice_date]],"mmm-yy")</f>
        <v>Jun-21</v>
      </c>
    </row>
    <row r="127" spans="1:14" x14ac:dyDescent="0.25">
      <c r="A127" t="s">
        <v>6</v>
      </c>
      <c r="B127" t="s">
        <v>55</v>
      </c>
      <c r="C127">
        <v>497305913</v>
      </c>
      <c r="D127" s="1">
        <v>44142</v>
      </c>
      <c r="E127" s="1">
        <v>44172</v>
      </c>
      <c r="F127">
        <v>5474</v>
      </c>
      <c r="G127">
        <v>1</v>
      </c>
      <c r="H127">
        <v>0</v>
      </c>
      <c r="I127" s="1">
        <v>44164</v>
      </c>
      <c r="J127">
        <v>22</v>
      </c>
      <c r="K127">
        <v>0</v>
      </c>
      <c r="L127" t="s">
        <v>26</v>
      </c>
      <c r="M127" t="s">
        <v>170</v>
      </c>
      <c r="N127" t="str">
        <f>TEXT(yell[[#This Row],[invoice_date]],"mmm-yy")</f>
        <v>Nov-20</v>
      </c>
    </row>
    <row r="128" spans="1:14" x14ac:dyDescent="0.25">
      <c r="A128" t="s">
        <v>2</v>
      </c>
      <c r="B128" t="s">
        <v>50</v>
      </c>
      <c r="C128">
        <v>5902046936</v>
      </c>
      <c r="D128" s="1">
        <v>43880</v>
      </c>
      <c r="E128" s="1">
        <v>43910</v>
      </c>
      <c r="F128">
        <v>7494</v>
      </c>
      <c r="G128">
        <v>1</v>
      </c>
      <c r="H128">
        <v>1</v>
      </c>
      <c r="I128" s="1">
        <v>43918</v>
      </c>
      <c r="J128">
        <v>38</v>
      </c>
      <c r="K128">
        <v>8</v>
      </c>
      <c r="L128" t="s">
        <v>26</v>
      </c>
      <c r="M128" t="s">
        <v>171</v>
      </c>
      <c r="N128" t="str">
        <f>TEXT(yell[[#This Row],[invoice_date]],"mmm-yy")</f>
        <v>Feb-20</v>
      </c>
    </row>
    <row r="129" spans="1:14" x14ac:dyDescent="0.25">
      <c r="A129" t="s">
        <v>6</v>
      </c>
      <c r="B129" t="s">
        <v>78</v>
      </c>
      <c r="C129">
        <v>500975230</v>
      </c>
      <c r="D129" s="1">
        <v>44304</v>
      </c>
      <c r="E129" s="1">
        <v>44334</v>
      </c>
      <c r="F129">
        <v>3781</v>
      </c>
      <c r="G129">
        <v>0</v>
      </c>
      <c r="H129">
        <v>0</v>
      </c>
      <c r="I129" s="1">
        <v>44339</v>
      </c>
      <c r="J129">
        <v>35</v>
      </c>
      <c r="K129">
        <v>5</v>
      </c>
      <c r="L129" t="s">
        <v>169</v>
      </c>
      <c r="M129" t="s">
        <v>169</v>
      </c>
      <c r="N129" t="str">
        <f>TEXT(yell[[#This Row],[invoice_date]],"mmm-yy")</f>
        <v>Apr-21</v>
      </c>
    </row>
    <row r="130" spans="1:14" x14ac:dyDescent="0.25">
      <c r="A130" t="s">
        <v>6</v>
      </c>
      <c r="B130" t="s">
        <v>69</v>
      </c>
      <c r="C130">
        <v>511851896</v>
      </c>
      <c r="D130" s="1">
        <v>44191</v>
      </c>
      <c r="E130" s="1">
        <v>44221</v>
      </c>
      <c r="F130">
        <v>827</v>
      </c>
      <c r="G130">
        <v>0</v>
      </c>
      <c r="H130">
        <v>0</v>
      </c>
      <c r="I130" s="1">
        <v>44202</v>
      </c>
      <c r="J130">
        <v>11</v>
      </c>
      <c r="K130">
        <v>0</v>
      </c>
      <c r="L130" t="s">
        <v>169</v>
      </c>
      <c r="M130" t="s">
        <v>169</v>
      </c>
      <c r="N130" t="str">
        <f>TEXT(yell[[#This Row],[invoice_date]],"mmm-yy")</f>
        <v>Dec-20</v>
      </c>
    </row>
    <row r="131" spans="1:14" x14ac:dyDescent="0.25">
      <c r="A131" t="s">
        <v>5</v>
      </c>
      <c r="B131" t="s">
        <v>48</v>
      </c>
      <c r="C131">
        <v>512194602</v>
      </c>
      <c r="D131" s="1">
        <v>43918</v>
      </c>
      <c r="E131" s="1">
        <v>43948</v>
      </c>
      <c r="F131">
        <v>6440</v>
      </c>
      <c r="G131">
        <v>0</v>
      </c>
      <c r="H131">
        <v>0</v>
      </c>
      <c r="I131" s="1">
        <v>43949</v>
      </c>
      <c r="J131">
        <v>31</v>
      </c>
      <c r="K131">
        <v>1</v>
      </c>
      <c r="L131" t="s">
        <v>169</v>
      </c>
      <c r="M131" t="s">
        <v>169</v>
      </c>
      <c r="N131" t="str">
        <f>TEXT(yell[[#This Row],[invoice_date]],"mmm-yy")</f>
        <v>Mar-20</v>
      </c>
    </row>
    <row r="132" spans="1:14" x14ac:dyDescent="0.25">
      <c r="A132" t="s">
        <v>4</v>
      </c>
      <c r="B132" t="s">
        <v>97</v>
      </c>
      <c r="C132">
        <v>514496777</v>
      </c>
      <c r="D132" s="1">
        <v>44088</v>
      </c>
      <c r="E132" s="1">
        <v>44118</v>
      </c>
      <c r="F132">
        <v>3286</v>
      </c>
      <c r="G132">
        <v>0</v>
      </c>
      <c r="H132">
        <v>0</v>
      </c>
      <c r="I132" s="1">
        <v>44121</v>
      </c>
      <c r="J132">
        <v>33</v>
      </c>
      <c r="K132">
        <v>3</v>
      </c>
      <c r="L132" t="s">
        <v>169</v>
      </c>
      <c r="M132" t="s">
        <v>169</v>
      </c>
      <c r="N132" t="str">
        <f>TEXT(yell[[#This Row],[invoice_date]],"mmm-yy")</f>
        <v>Sep-20</v>
      </c>
    </row>
    <row r="133" spans="1:14" x14ac:dyDescent="0.25">
      <c r="A133" t="s">
        <v>4</v>
      </c>
      <c r="B133" t="s">
        <v>98</v>
      </c>
      <c r="C133">
        <v>519700354</v>
      </c>
      <c r="D133" s="1">
        <v>43899</v>
      </c>
      <c r="E133" s="1">
        <v>43929</v>
      </c>
      <c r="F133">
        <v>3217</v>
      </c>
      <c r="G133">
        <v>0</v>
      </c>
      <c r="H133">
        <v>0</v>
      </c>
      <c r="I133" s="1">
        <v>43939</v>
      </c>
      <c r="J133">
        <v>40</v>
      </c>
      <c r="K133">
        <v>10</v>
      </c>
      <c r="L133" t="s">
        <v>169</v>
      </c>
      <c r="M133" t="s">
        <v>169</v>
      </c>
      <c r="N133" t="str">
        <f>TEXT(yell[[#This Row],[invoice_date]],"mmm-yy")</f>
        <v>Mar-20</v>
      </c>
    </row>
    <row r="134" spans="1:14" x14ac:dyDescent="0.25">
      <c r="A134" t="s">
        <v>6</v>
      </c>
      <c r="B134" t="s">
        <v>99</v>
      </c>
      <c r="C134">
        <v>523612895</v>
      </c>
      <c r="D134" s="1">
        <v>43938</v>
      </c>
      <c r="E134" s="1">
        <v>43968</v>
      </c>
      <c r="F134">
        <v>2877</v>
      </c>
      <c r="G134">
        <v>0</v>
      </c>
      <c r="H134">
        <v>0</v>
      </c>
      <c r="I134" s="1">
        <v>43975</v>
      </c>
      <c r="J134">
        <v>37</v>
      </c>
      <c r="K134">
        <v>7</v>
      </c>
      <c r="L134" t="s">
        <v>169</v>
      </c>
      <c r="M134" t="s">
        <v>169</v>
      </c>
      <c r="N134" t="str">
        <f>TEXT(yell[[#This Row],[invoice_date]],"mmm-yy")</f>
        <v>Apr-20</v>
      </c>
    </row>
    <row r="135" spans="1:14" x14ac:dyDescent="0.25">
      <c r="A135" t="s">
        <v>5</v>
      </c>
      <c r="B135" t="s">
        <v>100</v>
      </c>
      <c r="C135">
        <v>524611481</v>
      </c>
      <c r="D135" s="1">
        <v>44109</v>
      </c>
      <c r="E135" s="1">
        <v>44139</v>
      </c>
      <c r="F135">
        <v>5786</v>
      </c>
      <c r="G135">
        <v>0</v>
      </c>
      <c r="H135">
        <v>0</v>
      </c>
      <c r="I135" s="1">
        <v>44127</v>
      </c>
      <c r="J135">
        <v>18</v>
      </c>
      <c r="K135">
        <v>0</v>
      </c>
      <c r="L135" t="s">
        <v>169</v>
      </c>
      <c r="M135" t="s">
        <v>169</v>
      </c>
      <c r="N135" t="str">
        <f>TEXT(yell[[#This Row],[invoice_date]],"mmm-yy")</f>
        <v>Oct-20</v>
      </c>
    </row>
    <row r="136" spans="1:14" x14ac:dyDescent="0.25">
      <c r="A136" t="s">
        <v>2</v>
      </c>
      <c r="B136" t="s">
        <v>68</v>
      </c>
      <c r="C136">
        <v>524798729</v>
      </c>
      <c r="D136" s="1">
        <v>44488</v>
      </c>
      <c r="E136" s="1">
        <v>44518</v>
      </c>
      <c r="F136">
        <v>5778</v>
      </c>
      <c r="G136">
        <v>0</v>
      </c>
      <c r="H136">
        <v>0</v>
      </c>
      <c r="I136" s="1">
        <v>44516</v>
      </c>
      <c r="J136">
        <v>28</v>
      </c>
      <c r="K136">
        <v>0</v>
      </c>
      <c r="L136" t="s">
        <v>169</v>
      </c>
      <c r="M136" t="s">
        <v>169</v>
      </c>
      <c r="N136" t="str">
        <f>TEXT(yell[[#This Row],[invoice_date]],"mmm-yy")</f>
        <v>Oct-21</v>
      </c>
    </row>
    <row r="137" spans="1:14" x14ac:dyDescent="0.25">
      <c r="A137" t="s">
        <v>2</v>
      </c>
      <c r="B137" t="s">
        <v>101</v>
      </c>
      <c r="C137">
        <v>528993923</v>
      </c>
      <c r="D137" s="1">
        <v>44249</v>
      </c>
      <c r="E137" s="1">
        <v>44279</v>
      </c>
      <c r="F137">
        <v>9022</v>
      </c>
      <c r="G137">
        <v>0</v>
      </c>
      <c r="H137">
        <v>0</v>
      </c>
      <c r="I137" s="1">
        <v>44269</v>
      </c>
      <c r="J137">
        <v>20</v>
      </c>
      <c r="K137">
        <v>0</v>
      </c>
      <c r="L137" t="s">
        <v>169</v>
      </c>
      <c r="M137" t="s">
        <v>169</v>
      </c>
      <c r="N137" t="str">
        <f>TEXT(yell[[#This Row],[invoice_date]],"mmm-yy")</f>
        <v>Feb-21</v>
      </c>
    </row>
    <row r="138" spans="1:14" x14ac:dyDescent="0.25">
      <c r="A138" t="s">
        <v>5</v>
      </c>
      <c r="B138" t="s">
        <v>53</v>
      </c>
      <c r="C138">
        <v>533597326</v>
      </c>
      <c r="D138" s="1">
        <v>44063</v>
      </c>
      <c r="E138" s="1">
        <v>44093</v>
      </c>
      <c r="F138">
        <v>6549</v>
      </c>
      <c r="G138">
        <v>0</v>
      </c>
      <c r="H138">
        <v>0</v>
      </c>
      <c r="I138" s="1">
        <v>44086</v>
      </c>
      <c r="J138">
        <v>23</v>
      </c>
      <c r="K138">
        <v>0</v>
      </c>
      <c r="L138" t="s">
        <v>169</v>
      </c>
      <c r="M138" t="s">
        <v>169</v>
      </c>
      <c r="N138" t="str">
        <f>TEXT(yell[[#This Row],[invoice_date]],"mmm-yy")</f>
        <v>Aug-20</v>
      </c>
    </row>
    <row r="139" spans="1:14" x14ac:dyDescent="0.25">
      <c r="A139" t="s">
        <v>5</v>
      </c>
      <c r="B139" t="s">
        <v>70</v>
      </c>
      <c r="C139">
        <v>535335924</v>
      </c>
      <c r="D139" s="1">
        <v>44022</v>
      </c>
      <c r="E139" s="1">
        <v>44052</v>
      </c>
      <c r="F139">
        <v>5788</v>
      </c>
      <c r="G139">
        <v>0</v>
      </c>
      <c r="H139">
        <v>0</v>
      </c>
      <c r="I139" s="1">
        <v>44064</v>
      </c>
      <c r="J139">
        <v>42</v>
      </c>
      <c r="K139">
        <v>12</v>
      </c>
      <c r="L139" t="s">
        <v>169</v>
      </c>
      <c r="M139" t="s">
        <v>169</v>
      </c>
      <c r="N139" t="str">
        <f>TEXT(yell[[#This Row],[invoice_date]],"mmm-yy")</f>
        <v>Jul-20</v>
      </c>
    </row>
    <row r="140" spans="1:14" x14ac:dyDescent="0.25">
      <c r="A140" t="s">
        <v>5</v>
      </c>
      <c r="B140" t="s">
        <v>58</v>
      </c>
      <c r="C140">
        <v>535641538</v>
      </c>
      <c r="D140" s="1">
        <v>43947</v>
      </c>
      <c r="E140" s="1">
        <v>43977</v>
      </c>
      <c r="F140">
        <v>6501</v>
      </c>
      <c r="G140">
        <v>0</v>
      </c>
      <c r="H140">
        <v>0</v>
      </c>
      <c r="I140" s="1">
        <v>43969</v>
      </c>
      <c r="J140">
        <v>22</v>
      </c>
      <c r="K140">
        <v>0</v>
      </c>
      <c r="L140" t="s">
        <v>169</v>
      </c>
      <c r="M140" t="s">
        <v>169</v>
      </c>
      <c r="N140" t="str">
        <f>TEXT(yell[[#This Row],[invoice_date]],"mmm-yy")</f>
        <v>Apr-20</v>
      </c>
    </row>
    <row r="141" spans="1:14" x14ac:dyDescent="0.25">
      <c r="A141" t="s">
        <v>2</v>
      </c>
      <c r="B141" t="s">
        <v>25</v>
      </c>
      <c r="C141">
        <v>537837854</v>
      </c>
      <c r="D141" s="1">
        <v>43882</v>
      </c>
      <c r="E141" s="1">
        <v>43912</v>
      </c>
      <c r="F141">
        <v>7951</v>
      </c>
      <c r="G141">
        <v>0</v>
      </c>
      <c r="H141">
        <v>0</v>
      </c>
      <c r="I141" s="1">
        <v>43928</v>
      </c>
      <c r="J141">
        <v>46</v>
      </c>
      <c r="K141">
        <v>16</v>
      </c>
      <c r="L141" t="s">
        <v>169</v>
      </c>
      <c r="M141" t="s">
        <v>169</v>
      </c>
      <c r="N141" t="str">
        <f>TEXT(yell[[#This Row],[invoice_date]],"mmm-yy")</f>
        <v>Feb-20</v>
      </c>
    </row>
    <row r="142" spans="1:14" x14ac:dyDescent="0.25">
      <c r="A142" t="s">
        <v>2</v>
      </c>
      <c r="B142" t="s">
        <v>79</v>
      </c>
      <c r="C142">
        <v>540061441</v>
      </c>
      <c r="D142" s="1">
        <v>44226</v>
      </c>
      <c r="E142" s="1">
        <v>44256</v>
      </c>
      <c r="F142">
        <v>8550</v>
      </c>
      <c r="G142">
        <v>0</v>
      </c>
      <c r="H142">
        <v>0</v>
      </c>
      <c r="I142" s="1">
        <v>44240</v>
      </c>
      <c r="J142">
        <v>14</v>
      </c>
      <c r="K142">
        <v>0</v>
      </c>
      <c r="L142" t="s">
        <v>169</v>
      </c>
      <c r="M142" t="s">
        <v>169</v>
      </c>
      <c r="N142" t="str">
        <f>TEXT(yell[[#This Row],[invoice_date]],"mmm-yy")</f>
        <v>Jan-21</v>
      </c>
    </row>
    <row r="143" spans="1:14" x14ac:dyDescent="0.25">
      <c r="A143" t="s">
        <v>6</v>
      </c>
      <c r="B143" t="s">
        <v>69</v>
      </c>
      <c r="C143">
        <v>540659475</v>
      </c>
      <c r="D143" s="1">
        <v>44232</v>
      </c>
      <c r="E143" s="1">
        <v>44262</v>
      </c>
      <c r="F143">
        <v>3933</v>
      </c>
      <c r="G143">
        <v>1</v>
      </c>
      <c r="H143">
        <v>0</v>
      </c>
      <c r="I143" s="1">
        <v>44261</v>
      </c>
      <c r="J143">
        <v>29</v>
      </c>
      <c r="K143">
        <v>0</v>
      </c>
      <c r="L143" t="s">
        <v>26</v>
      </c>
      <c r="M143" t="s">
        <v>170</v>
      </c>
      <c r="N143" t="str">
        <f>TEXT(yell[[#This Row],[invoice_date]],"mmm-yy")</f>
        <v>Feb-21</v>
      </c>
    </row>
    <row r="144" spans="1:14" x14ac:dyDescent="0.25">
      <c r="A144" t="s">
        <v>4</v>
      </c>
      <c r="B144" t="s">
        <v>74</v>
      </c>
      <c r="C144">
        <v>552732928</v>
      </c>
      <c r="D144" s="1">
        <v>44363</v>
      </c>
      <c r="E144" s="1">
        <v>44393</v>
      </c>
      <c r="F144">
        <v>6226</v>
      </c>
      <c r="G144">
        <v>0</v>
      </c>
      <c r="H144">
        <v>0</v>
      </c>
      <c r="I144" s="1">
        <v>44380</v>
      </c>
      <c r="J144">
        <v>17</v>
      </c>
      <c r="K144">
        <v>0</v>
      </c>
      <c r="L144" t="s">
        <v>169</v>
      </c>
      <c r="M144" t="s">
        <v>169</v>
      </c>
      <c r="N144" t="str">
        <f>TEXT(yell[[#This Row],[invoice_date]],"mmm-yy")</f>
        <v>Jun-21</v>
      </c>
    </row>
    <row r="145" spans="1:14" x14ac:dyDescent="0.25">
      <c r="A145" t="s">
        <v>2</v>
      </c>
      <c r="B145" t="s">
        <v>36</v>
      </c>
      <c r="C145">
        <v>6321822878</v>
      </c>
      <c r="D145" s="1">
        <v>43881</v>
      </c>
      <c r="E145" s="1">
        <v>43911</v>
      </c>
      <c r="F145">
        <v>5919</v>
      </c>
      <c r="G145">
        <v>1</v>
      </c>
      <c r="H145">
        <v>0</v>
      </c>
      <c r="I145" s="1">
        <v>43910</v>
      </c>
      <c r="J145">
        <v>29</v>
      </c>
      <c r="K145">
        <v>0</v>
      </c>
      <c r="L145" t="s">
        <v>26</v>
      </c>
      <c r="M145" t="s">
        <v>170</v>
      </c>
      <c r="N145" t="str">
        <f>TEXT(yell[[#This Row],[invoice_date]],"mmm-yy")</f>
        <v>Feb-20</v>
      </c>
    </row>
    <row r="146" spans="1:14" x14ac:dyDescent="0.25">
      <c r="A146" t="s">
        <v>4</v>
      </c>
      <c r="B146" t="s">
        <v>32</v>
      </c>
      <c r="C146">
        <v>557941160</v>
      </c>
      <c r="D146" s="1">
        <v>44440</v>
      </c>
      <c r="E146" s="1">
        <v>44470</v>
      </c>
      <c r="F146">
        <v>7377</v>
      </c>
      <c r="G146">
        <v>1</v>
      </c>
      <c r="H146">
        <v>0</v>
      </c>
      <c r="I146" s="1">
        <v>44485</v>
      </c>
      <c r="J146">
        <v>45</v>
      </c>
      <c r="K146">
        <v>15</v>
      </c>
      <c r="L146" t="s">
        <v>26</v>
      </c>
      <c r="M146" t="s">
        <v>170</v>
      </c>
      <c r="N146" t="str">
        <f>TEXT(yell[[#This Row],[invoice_date]],"mmm-yy")</f>
        <v>Sep-21</v>
      </c>
    </row>
    <row r="147" spans="1:14" x14ac:dyDescent="0.25">
      <c r="A147" t="s">
        <v>3</v>
      </c>
      <c r="B147" t="s">
        <v>51</v>
      </c>
      <c r="C147">
        <v>561711596</v>
      </c>
      <c r="D147" s="1">
        <v>44302</v>
      </c>
      <c r="E147" s="1">
        <v>44332</v>
      </c>
      <c r="F147">
        <v>3738</v>
      </c>
      <c r="G147">
        <v>1</v>
      </c>
      <c r="H147">
        <v>1</v>
      </c>
      <c r="I147" s="1">
        <v>44337</v>
      </c>
      <c r="J147">
        <v>35</v>
      </c>
      <c r="K147">
        <v>5</v>
      </c>
      <c r="L147" t="s">
        <v>26</v>
      </c>
      <c r="M147" t="s">
        <v>171</v>
      </c>
      <c r="N147" t="str">
        <f>TEXT(yell[[#This Row],[invoice_date]],"mmm-yy")</f>
        <v>Apr-21</v>
      </c>
    </row>
    <row r="148" spans="1:14" x14ac:dyDescent="0.25">
      <c r="A148" t="s">
        <v>3</v>
      </c>
      <c r="B148" t="s">
        <v>102</v>
      </c>
      <c r="C148">
        <v>565497922</v>
      </c>
      <c r="D148" s="1">
        <v>44134</v>
      </c>
      <c r="E148" s="1">
        <v>44164</v>
      </c>
      <c r="F148">
        <v>6080</v>
      </c>
      <c r="G148">
        <v>0</v>
      </c>
      <c r="H148">
        <v>0</v>
      </c>
      <c r="I148" s="1">
        <v>44159</v>
      </c>
      <c r="J148">
        <v>25</v>
      </c>
      <c r="K148">
        <v>0</v>
      </c>
      <c r="L148" t="s">
        <v>169</v>
      </c>
      <c r="M148" t="s">
        <v>169</v>
      </c>
      <c r="N148" t="str">
        <f>TEXT(yell[[#This Row],[invoice_date]],"mmm-yy")</f>
        <v>Oct-20</v>
      </c>
    </row>
    <row r="149" spans="1:14" x14ac:dyDescent="0.25">
      <c r="A149" t="s">
        <v>4</v>
      </c>
      <c r="B149" t="s">
        <v>32</v>
      </c>
      <c r="C149">
        <v>572625167</v>
      </c>
      <c r="D149" s="1">
        <v>44340</v>
      </c>
      <c r="E149" s="1">
        <v>44370</v>
      </c>
      <c r="F149">
        <v>10298</v>
      </c>
      <c r="G149">
        <v>0</v>
      </c>
      <c r="H149">
        <v>0</v>
      </c>
      <c r="I149" s="1">
        <v>44372</v>
      </c>
      <c r="J149">
        <v>32</v>
      </c>
      <c r="K149">
        <v>2</v>
      </c>
      <c r="L149" t="s">
        <v>169</v>
      </c>
      <c r="M149" t="s">
        <v>169</v>
      </c>
      <c r="N149" t="str">
        <f>TEXT(yell[[#This Row],[invoice_date]],"mmm-yy")</f>
        <v>May-21</v>
      </c>
    </row>
    <row r="150" spans="1:14" x14ac:dyDescent="0.25">
      <c r="A150" t="s">
        <v>2</v>
      </c>
      <c r="B150" t="s">
        <v>71</v>
      </c>
      <c r="C150">
        <v>572998733</v>
      </c>
      <c r="D150" s="1">
        <v>43940</v>
      </c>
      <c r="E150" s="1">
        <v>43970</v>
      </c>
      <c r="F150">
        <v>7002</v>
      </c>
      <c r="G150">
        <v>0</v>
      </c>
      <c r="H150">
        <v>0</v>
      </c>
      <c r="I150" s="1">
        <v>43972</v>
      </c>
      <c r="J150">
        <v>32</v>
      </c>
      <c r="K150">
        <v>2</v>
      </c>
      <c r="L150" t="s">
        <v>169</v>
      </c>
      <c r="M150" t="s">
        <v>169</v>
      </c>
      <c r="N150" t="str">
        <f>TEXT(yell[[#This Row],[invoice_date]],"mmm-yy")</f>
        <v>Apr-20</v>
      </c>
    </row>
    <row r="151" spans="1:14" x14ac:dyDescent="0.25">
      <c r="A151" t="s">
        <v>6</v>
      </c>
      <c r="B151" t="s">
        <v>72</v>
      </c>
      <c r="C151">
        <v>578091983</v>
      </c>
      <c r="D151" s="1">
        <v>44178</v>
      </c>
      <c r="E151" s="1">
        <v>44208</v>
      </c>
      <c r="F151">
        <v>3609</v>
      </c>
      <c r="G151">
        <v>0</v>
      </c>
      <c r="H151">
        <v>0</v>
      </c>
      <c r="I151" s="1">
        <v>44226</v>
      </c>
      <c r="J151">
        <v>48</v>
      </c>
      <c r="K151">
        <v>18</v>
      </c>
      <c r="L151" t="s">
        <v>169</v>
      </c>
      <c r="M151" t="s">
        <v>169</v>
      </c>
      <c r="N151" t="str">
        <f>TEXT(yell[[#This Row],[invoice_date]],"mmm-yy")</f>
        <v>Dec-20</v>
      </c>
    </row>
    <row r="152" spans="1:14" x14ac:dyDescent="0.25">
      <c r="A152" t="s">
        <v>6</v>
      </c>
      <c r="B152" t="s">
        <v>99</v>
      </c>
      <c r="C152">
        <v>586870094</v>
      </c>
      <c r="D152" s="1">
        <v>43919</v>
      </c>
      <c r="E152" s="1">
        <v>43949</v>
      </c>
      <c r="F152">
        <v>1494</v>
      </c>
      <c r="G152">
        <v>1</v>
      </c>
      <c r="H152">
        <v>1</v>
      </c>
      <c r="I152" s="1">
        <v>43964</v>
      </c>
      <c r="J152">
        <v>45</v>
      </c>
      <c r="K152">
        <v>15</v>
      </c>
      <c r="L152" t="s">
        <v>26</v>
      </c>
      <c r="M152" t="s">
        <v>171</v>
      </c>
      <c r="N152" t="str">
        <f>TEXT(yell[[#This Row],[invoice_date]],"mmm-yy")</f>
        <v>Mar-20</v>
      </c>
    </row>
    <row r="153" spans="1:14" x14ac:dyDescent="0.25">
      <c r="A153" t="s">
        <v>5</v>
      </c>
      <c r="B153" t="s">
        <v>70</v>
      </c>
      <c r="C153">
        <v>588467684</v>
      </c>
      <c r="D153" s="1">
        <v>44267</v>
      </c>
      <c r="E153" s="1">
        <v>44297</v>
      </c>
      <c r="F153">
        <v>4663</v>
      </c>
      <c r="G153">
        <v>0</v>
      </c>
      <c r="H153">
        <v>0</v>
      </c>
      <c r="I153" s="1">
        <v>44297</v>
      </c>
      <c r="J153">
        <v>30</v>
      </c>
      <c r="K153">
        <v>0</v>
      </c>
      <c r="L153" t="s">
        <v>169</v>
      </c>
      <c r="M153" t="s">
        <v>169</v>
      </c>
      <c r="N153" t="str">
        <f>TEXT(yell[[#This Row],[invoice_date]],"mmm-yy")</f>
        <v>Mar-21</v>
      </c>
    </row>
    <row r="154" spans="1:14" x14ac:dyDescent="0.25">
      <c r="A154" t="s">
        <v>5</v>
      </c>
      <c r="B154" t="s">
        <v>103</v>
      </c>
      <c r="C154">
        <v>598324396</v>
      </c>
      <c r="D154" s="1">
        <v>44019</v>
      </c>
      <c r="E154" s="1">
        <v>44049</v>
      </c>
      <c r="F154">
        <v>1092</v>
      </c>
      <c r="G154">
        <v>0</v>
      </c>
      <c r="H154">
        <v>0</v>
      </c>
      <c r="I154" s="1">
        <v>44059</v>
      </c>
      <c r="J154">
        <v>40</v>
      </c>
      <c r="K154">
        <v>10</v>
      </c>
      <c r="L154" t="s">
        <v>169</v>
      </c>
      <c r="M154" t="s">
        <v>169</v>
      </c>
      <c r="N154" t="str">
        <f>TEXT(yell[[#This Row],[invoice_date]],"mmm-yy")</f>
        <v>Jul-20</v>
      </c>
    </row>
    <row r="155" spans="1:14" x14ac:dyDescent="0.25">
      <c r="A155" t="s">
        <v>3</v>
      </c>
      <c r="B155" t="s">
        <v>51</v>
      </c>
      <c r="C155">
        <v>601440262</v>
      </c>
      <c r="D155" s="1">
        <v>43981</v>
      </c>
      <c r="E155" s="1">
        <v>44011</v>
      </c>
      <c r="F155">
        <v>4276</v>
      </c>
      <c r="G155">
        <v>1</v>
      </c>
      <c r="H155">
        <v>0</v>
      </c>
      <c r="I155" s="1">
        <v>44021</v>
      </c>
      <c r="J155">
        <v>40</v>
      </c>
      <c r="K155">
        <v>10</v>
      </c>
      <c r="L155" t="s">
        <v>26</v>
      </c>
      <c r="M155" t="s">
        <v>170</v>
      </c>
      <c r="N155" t="str">
        <f>TEXT(yell[[#This Row],[invoice_date]],"mmm-yy")</f>
        <v>May-20</v>
      </c>
    </row>
    <row r="156" spans="1:14" x14ac:dyDescent="0.25">
      <c r="A156" t="s">
        <v>5</v>
      </c>
      <c r="B156" t="s">
        <v>47</v>
      </c>
      <c r="C156">
        <v>601606458</v>
      </c>
      <c r="D156" s="1">
        <v>44129</v>
      </c>
      <c r="E156" s="1">
        <v>44159</v>
      </c>
      <c r="F156">
        <v>5097</v>
      </c>
      <c r="G156">
        <v>0</v>
      </c>
      <c r="H156">
        <v>0</v>
      </c>
      <c r="I156" s="1">
        <v>44151</v>
      </c>
      <c r="J156">
        <v>22</v>
      </c>
      <c r="K156">
        <v>0</v>
      </c>
      <c r="L156" t="s">
        <v>169</v>
      </c>
      <c r="M156" t="s">
        <v>169</v>
      </c>
      <c r="N156" t="str">
        <f>TEXT(yell[[#This Row],[invoice_date]],"mmm-yy")</f>
        <v>Oct-20</v>
      </c>
    </row>
    <row r="157" spans="1:14" x14ac:dyDescent="0.25">
      <c r="A157" t="s">
        <v>5</v>
      </c>
      <c r="B157" t="s">
        <v>96</v>
      </c>
      <c r="C157">
        <v>604769805</v>
      </c>
      <c r="D157" s="1">
        <v>44248</v>
      </c>
      <c r="E157" s="1">
        <v>44278</v>
      </c>
      <c r="F157">
        <v>7359</v>
      </c>
      <c r="G157">
        <v>0</v>
      </c>
      <c r="H157">
        <v>0</v>
      </c>
      <c r="I157" s="1">
        <v>44256</v>
      </c>
      <c r="J157">
        <v>8</v>
      </c>
      <c r="K157">
        <v>0</v>
      </c>
      <c r="L157" t="s">
        <v>169</v>
      </c>
      <c r="M157" t="s">
        <v>169</v>
      </c>
      <c r="N157" t="str">
        <f>TEXT(yell[[#This Row],[invoice_date]],"mmm-yy")</f>
        <v>Feb-21</v>
      </c>
    </row>
    <row r="158" spans="1:14" x14ac:dyDescent="0.25">
      <c r="A158" t="s">
        <v>4</v>
      </c>
      <c r="B158" t="s">
        <v>76</v>
      </c>
      <c r="C158">
        <v>606876865</v>
      </c>
      <c r="D158" s="1">
        <v>44264</v>
      </c>
      <c r="E158" s="1">
        <v>44294</v>
      </c>
      <c r="F158">
        <v>4661</v>
      </c>
      <c r="G158">
        <v>0</v>
      </c>
      <c r="H158">
        <v>0</v>
      </c>
      <c r="I158" s="1">
        <v>44302</v>
      </c>
      <c r="J158">
        <v>38</v>
      </c>
      <c r="K158">
        <v>8</v>
      </c>
      <c r="L158" t="s">
        <v>169</v>
      </c>
      <c r="M158" t="s">
        <v>169</v>
      </c>
      <c r="N158" t="str">
        <f>TEXT(yell[[#This Row],[invoice_date]],"mmm-yy")</f>
        <v>Mar-21</v>
      </c>
    </row>
    <row r="159" spans="1:14" x14ac:dyDescent="0.25">
      <c r="A159" t="s">
        <v>2</v>
      </c>
      <c r="B159" t="s">
        <v>75</v>
      </c>
      <c r="C159">
        <v>607578995</v>
      </c>
      <c r="D159" s="1">
        <v>44102</v>
      </c>
      <c r="E159" s="1">
        <v>44132</v>
      </c>
      <c r="F159">
        <v>6014</v>
      </c>
      <c r="G159">
        <v>0</v>
      </c>
      <c r="H159">
        <v>0</v>
      </c>
      <c r="I159" s="1">
        <v>44108</v>
      </c>
      <c r="J159">
        <v>6</v>
      </c>
      <c r="K159">
        <v>0</v>
      </c>
      <c r="L159" t="s">
        <v>169</v>
      </c>
      <c r="M159" t="s">
        <v>169</v>
      </c>
      <c r="N159" t="str">
        <f>TEXT(yell[[#This Row],[invoice_date]],"mmm-yy")</f>
        <v>Sep-20</v>
      </c>
    </row>
    <row r="160" spans="1:14" x14ac:dyDescent="0.25">
      <c r="A160" t="s">
        <v>5</v>
      </c>
      <c r="B160" t="s">
        <v>27</v>
      </c>
      <c r="C160">
        <v>608187073</v>
      </c>
      <c r="D160" s="1">
        <v>44341</v>
      </c>
      <c r="E160" s="1">
        <v>44371</v>
      </c>
      <c r="F160">
        <v>5609</v>
      </c>
      <c r="G160">
        <v>0</v>
      </c>
      <c r="H160">
        <v>0</v>
      </c>
      <c r="I160" s="1">
        <v>44344</v>
      </c>
      <c r="J160">
        <v>3</v>
      </c>
      <c r="K160">
        <v>0</v>
      </c>
      <c r="L160" t="s">
        <v>169</v>
      </c>
      <c r="M160" t="s">
        <v>169</v>
      </c>
      <c r="N160" t="str">
        <f>TEXT(yell[[#This Row],[invoice_date]],"mmm-yy")</f>
        <v>May-21</v>
      </c>
    </row>
    <row r="161" spans="1:14" x14ac:dyDescent="0.25">
      <c r="A161" t="s">
        <v>5</v>
      </c>
      <c r="B161" t="s">
        <v>103</v>
      </c>
      <c r="C161">
        <v>608905626</v>
      </c>
      <c r="D161" s="1">
        <v>44101</v>
      </c>
      <c r="E161" s="1">
        <v>44131</v>
      </c>
      <c r="F161">
        <v>6107</v>
      </c>
      <c r="G161">
        <v>0</v>
      </c>
      <c r="H161">
        <v>0</v>
      </c>
      <c r="I161" s="1">
        <v>44127</v>
      </c>
      <c r="J161">
        <v>26</v>
      </c>
      <c r="K161">
        <v>0</v>
      </c>
      <c r="L161" t="s">
        <v>169</v>
      </c>
      <c r="M161" t="s">
        <v>169</v>
      </c>
      <c r="N161" t="str">
        <f>TEXT(yell[[#This Row],[invoice_date]],"mmm-yy")</f>
        <v>Sep-20</v>
      </c>
    </row>
    <row r="162" spans="1:14" x14ac:dyDescent="0.25">
      <c r="A162" t="s">
        <v>2</v>
      </c>
      <c r="B162" t="s">
        <v>71</v>
      </c>
      <c r="C162">
        <v>613092852</v>
      </c>
      <c r="D162" s="1">
        <v>44262</v>
      </c>
      <c r="E162" s="1">
        <v>44292</v>
      </c>
      <c r="F162">
        <v>9034</v>
      </c>
      <c r="G162">
        <v>0</v>
      </c>
      <c r="H162">
        <v>0</v>
      </c>
      <c r="I162" s="1">
        <v>44294</v>
      </c>
      <c r="J162">
        <v>32</v>
      </c>
      <c r="K162">
        <v>2</v>
      </c>
      <c r="L162" t="s">
        <v>169</v>
      </c>
      <c r="M162" t="s">
        <v>169</v>
      </c>
      <c r="N162" t="str">
        <f>TEXT(yell[[#This Row],[invoice_date]],"mmm-yy")</f>
        <v>Mar-21</v>
      </c>
    </row>
    <row r="163" spans="1:14" x14ac:dyDescent="0.25">
      <c r="A163" t="s">
        <v>3</v>
      </c>
      <c r="B163" t="s">
        <v>42</v>
      </c>
      <c r="C163">
        <v>617172736</v>
      </c>
      <c r="D163" s="1">
        <v>44289</v>
      </c>
      <c r="E163" s="1">
        <v>44319</v>
      </c>
      <c r="F163">
        <v>7779</v>
      </c>
      <c r="G163">
        <v>1</v>
      </c>
      <c r="H163">
        <v>0</v>
      </c>
      <c r="I163" s="1">
        <v>44319</v>
      </c>
      <c r="J163">
        <v>30</v>
      </c>
      <c r="K163">
        <v>0</v>
      </c>
      <c r="L163" t="s">
        <v>26</v>
      </c>
      <c r="M163" t="s">
        <v>170</v>
      </c>
      <c r="N163" t="str">
        <f>TEXT(yell[[#This Row],[invoice_date]],"mmm-yy")</f>
        <v>Apr-21</v>
      </c>
    </row>
    <row r="164" spans="1:14" x14ac:dyDescent="0.25">
      <c r="A164" t="s">
        <v>3</v>
      </c>
      <c r="B164" t="s">
        <v>29</v>
      </c>
      <c r="C164">
        <v>620329407</v>
      </c>
      <c r="D164" s="1">
        <v>44242</v>
      </c>
      <c r="E164" s="1">
        <v>44272</v>
      </c>
      <c r="F164">
        <v>7650</v>
      </c>
      <c r="G164">
        <v>1</v>
      </c>
      <c r="H164">
        <v>0</v>
      </c>
      <c r="I164" s="1">
        <v>44287</v>
      </c>
      <c r="J164">
        <v>45</v>
      </c>
      <c r="K164">
        <v>15</v>
      </c>
      <c r="L164" t="s">
        <v>26</v>
      </c>
      <c r="M164" t="s">
        <v>170</v>
      </c>
      <c r="N164" t="str">
        <f>TEXT(yell[[#This Row],[invoice_date]],"mmm-yy")</f>
        <v>Feb-21</v>
      </c>
    </row>
    <row r="165" spans="1:14" x14ac:dyDescent="0.25">
      <c r="A165" t="s">
        <v>2</v>
      </c>
      <c r="B165" t="s">
        <v>104</v>
      </c>
      <c r="C165">
        <v>624274413</v>
      </c>
      <c r="D165" s="1">
        <v>44422</v>
      </c>
      <c r="E165" s="1">
        <v>44452</v>
      </c>
      <c r="F165">
        <v>4409</v>
      </c>
      <c r="G165">
        <v>0</v>
      </c>
      <c r="H165">
        <v>0</v>
      </c>
      <c r="I165" s="1">
        <v>44463</v>
      </c>
      <c r="J165">
        <v>41</v>
      </c>
      <c r="K165">
        <v>11</v>
      </c>
      <c r="L165" t="s">
        <v>169</v>
      </c>
      <c r="M165" t="s">
        <v>169</v>
      </c>
      <c r="N165" t="str">
        <f>TEXT(yell[[#This Row],[invoice_date]],"mmm-yy")</f>
        <v>Aug-21</v>
      </c>
    </row>
    <row r="166" spans="1:14" x14ac:dyDescent="0.25">
      <c r="A166" t="s">
        <v>4</v>
      </c>
      <c r="B166" t="s">
        <v>87</v>
      </c>
      <c r="C166">
        <v>627613977</v>
      </c>
      <c r="D166" s="1">
        <v>43927</v>
      </c>
      <c r="E166" s="1">
        <v>43957</v>
      </c>
      <c r="F166">
        <v>3567</v>
      </c>
      <c r="G166">
        <v>0</v>
      </c>
      <c r="H166">
        <v>0</v>
      </c>
      <c r="I166" s="1">
        <v>43954</v>
      </c>
      <c r="J166">
        <v>27</v>
      </c>
      <c r="K166">
        <v>0</v>
      </c>
      <c r="L166" t="s">
        <v>169</v>
      </c>
      <c r="M166" t="s">
        <v>169</v>
      </c>
      <c r="N166" t="str">
        <f>TEXT(yell[[#This Row],[invoice_date]],"mmm-yy")</f>
        <v>Apr-20</v>
      </c>
    </row>
    <row r="167" spans="1:14" x14ac:dyDescent="0.25">
      <c r="A167" t="s">
        <v>6</v>
      </c>
      <c r="B167" t="s">
        <v>34</v>
      </c>
      <c r="C167">
        <v>631345640</v>
      </c>
      <c r="D167" s="1">
        <v>44458</v>
      </c>
      <c r="E167" s="1">
        <v>44488</v>
      </c>
      <c r="F167">
        <v>2362</v>
      </c>
      <c r="G167">
        <v>0</v>
      </c>
      <c r="H167">
        <v>0</v>
      </c>
      <c r="I167" s="1">
        <v>44482</v>
      </c>
      <c r="J167">
        <v>24</v>
      </c>
      <c r="K167">
        <v>0</v>
      </c>
      <c r="L167" t="s">
        <v>169</v>
      </c>
      <c r="M167" t="s">
        <v>169</v>
      </c>
      <c r="N167" t="str">
        <f>TEXT(yell[[#This Row],[invoice_date]],"mmm-yy")</f>
        <v>Sep-21</v>
      </c>
    </row>
    <row r="168" spans="1:14" x14ac:dyDescent="0.25">
      <c r="A168" t="s">
        <v>4</v>
      </c>
      <c r="B168" t="s">
        <v>105</v>
      </c>
      <c r="C168">
        <v>633253847</v>
      </c>
      <c r="D168" s="1">
        <v>44287</v>
      </c>
      <c r="E168" s="1">
        <v>44317</v>
      </c>
      <c r="F168">
        <v>5095</v>
      </c>
      <c r="G168">
        <v>0</v>
      </c>
      <c r="H168">
        <v>0</v>
      </c>
      <c r="I168" s="1">
        <v>44311</v>
      </c>
      <c r="J168">
        <v>24</v>
      </c>
      <c r="K168">
        <v>0</v>
      </c>
      <c r="L168" t="s">
        <v>169</v>
      </c>
      <c r="M168" t="s">
        <v>169</v>
      </c>
      <c r="N168" t="str">
        <f>TEXT(yell[[#This Row],[invoice_date]],"mmm-yy")</f>
        <v>Apr-21</v>
      </c>
    </row>
    <row r="169" spans="1:14" x14ac:dyDescent="0.25">
      <c r="A169" t="s">
        <v>4</v>
      </c>
      <c r="B169" t="s">
        <v>105</v>
      </c>
      <c r="C169">
        <v>640587193</v>
      </c>
      <c r="D169" s="1">
        <v>44189</v>
      </c>
      <c r="E169" s="1">
        <v>44219</v>
      </c>
      <c r="F169">
        <v>6418</v>
      </c>
      <c r="G169">
        <v>0</v>
      </c>
      <c r="H169">
        <v>0</v>
      </c>
      <c r="I169" s="1">
        <v>44214</v>
      </c>
      <c r="J169">
        <v>25</v>
      </c>
      <c r="K169">
        <v>0</v>
      </c>
      <c r="L169" t="s">
        <v>169</v>
      </c>
      <c r="M169" t="s">
        <v>169</v>
      </c>
      <c r="N169" t="str">
        <f>TEXT(yell[[#This Row],[invoice_date]],"mmm-yy")</f>
        <v>Dec-20</v>
      </c>
    </row>
    <row r="170" spans="1:14" x14ac:dyDescent="0.25">
      <c r="A170" t="s">
        <v>2</v>
      </c>
      <c r="B170" t="s">
        <v>93</v>
      </c>
      <c r="C170">
        <v>641122100</v>
      </c>
      <c r="D170" s="1">
        <v>44138</v>
      </c>
      <c r="E170" s="1">
        <v>44168</v>
      </c>
      <c r="F170">
        <v>4901</v>
      </c>
      <c r="G170">
        <v>0</v>
      </c>
      <c r="H170">
        <v>0</v>
      </c>
      <c r="I170" s="1">
        <v>44163</v>
      </c>
      <c r="J170">
        <v>25</v>
      </c>
      <c r="K170">
        <v>0</v>
      </c>
      <c r="L170" t="s">
        <v>169</v>
      </c>
      <c r="M170" t="s">
        <v>169</v>
      </c>
      <c r="N170" t="str">
        <f>TEXT(yell[[#This Row],[invoice_date]],"mmm-yy")</f>
        <v>Nov-20</v>
      </c>
    </row>
    <row r="171" spans="1:14" x14ac:dyDescent="0.25">
      <c r="A171" t="s">
        <v>5</v>
      </c>
      <c r="B171" t="s">
        <v>54</v>
      </c>
      <c r="C171">
        <v>641300165</v>
      </c>
      <c r="D171" s="1">
        <v>44451</v>
      </c>
      <c r="E171" s="1">
        <v>44481</v>
      </c>
      <c r="F171">
        <v>9457</v>
      </c>
      <c r="G171">
        <v>1</v>
      </c>
      <c r="H171">
        <v>0</v>
      </c>
      <c r="I171" s="1">
        <v>44483</v>
      </c>
      <c r="J171">
        <v>32</v>
      </c>
      <c r="K171">
        <v>2</v>
      </c>
      <c r="L171" t="s">
        <v>26</v>
      </c>
      <c r="M171" t="s">
        <v>170</v>
      </c>
      <c r="N171" t="str">
        <f>TEXT(yell[[#This Row],[invoice_date]],"mmm-yy")</f>
        <v>Sep-21</v>
      </c>
    </row>
    <row r="172" spans="1:14" x14ac:dyDescent="0.25">
      <c r="A172" t="s">
        <v>3</v>
      </c>
      <c r="B172" t="s">
        <v>51</v>
      </c>
      <c r="C172">
        <v>641436694</v>
      </c>
      <c r="D172" s="1">
        <v>44238</v>
      </c>
      <c r="E172" s="1">
        <v>44268</v>
      </c>
      <c r="F172">
        <v>2637</v>
      </c>
      <c r="G172">
        <v>0</v>
      </c>
      <c r="H172">
        <v>0</v>
      </c>
      <c r="I172" s="1">
        <v>44259</v>
      </c>
      <c r="J172">
        <v>21</v>
      </c>
      <c r="K172">
        <v>0</v>
      </c>
      <c r="L172" t="s">
        <v>169</v>
      </c>
      <c r="M172" t="s">
        <v>169</v>
      </c>
      <c r="N172" t="str">
        <f>TEXT(yell[[#This Row],[invoice_date]],"mmm-yy")</f>
        <v>Feb-21</v>
      </c>
    </row>
    <row r="173" spans="1:14" x14ac:dyDescent="0.25">
      <c r="A173" t="s">
        <v>5</v>
      </c>
      <c r="B173" t="s">
        <v>85</v>
      </c>
      <c r="C173">
        <v>642684114</v>
      </c>
      <c r="D173" s="1">
        <v>44002</v>
      </c>
      <c r="E173" s="1">
        <v>44032</v>
      </c>
      <c r="F173">
        <v>6336</v>
      </c>
      <c r="G173">
        <v>0</v>
      </c>
      <c r="H173">
        <v>0</v>
      </c>
      <c r="I173" s="1">
        <v>44020</v>
      </c>
      <c r="J173">
        <v>18</v>
      </c>
      <c r="K173">
        <v>0</v>
      </c>
      <c r="L173" t="s">
        <v>169</v>
      </c>
      <c r="M173" t="s">
        <v>169</v>
      </c>
      <c r="N173" t="str">
        <f>TEXT(yell[[#This Row],[invoice_date]],"mmm-yy")</f>
        <v>Jun-20</v>
      </c>
    </row>
    <row r="174" spans="1:14" x14ac:dyDescent="0.25">
      <c r="A174" t="s">
        <v>5</v>
      </c>
      <c r="B174" t="s">
        <v>66</v>
      </c>
      <c r="C174">
        <v>645045061</v>
      </c>
      <c r="D174" s="1">
        <v>44130</v>
      </c>
      <c r="E174" s="1">
        <v>44160</v>
      </c>
      <c r="F174">
        <v>4318</v>
      </c>
      <c r="G174">
        <v>0</v>
      </c>
      <c r="H174">
        <v>0</v>
      </c>
      <c r="I174" s="1">
        <v>44159</v>
      </c>
      <c r="J174">
        <v>29</v>
      </c>
      <c r="K174">
        <v>0</v>
      </c>
      <c r="L174" t="s">
        <v>169</v>
      </c>
      <c r="M174" t="s">
        <v>169</v>
      </c>
      <c r="N174" t="str">
        <f>TEXT(yell[[#This Row],[invoice_date]],"mmm-yy")</f>
        <v>Oct-20</v>
      </c>
    </row>
    <row r="175" spans="1:14" x14ac:dyDescent="0.25">
      <c r="A175" t="s">
        <v>5</v>
      </c>
      <c r="B175" t="s">
        <v>53</v>
      </c>
      <c r="C175">
        <v>647569317</v>
      </c>
      <c r="D175" s="1">
        <v>44489</v>
      </c>
      <c r="E175" s="1">
        <v>44519</v>
      </c>
      <c r="F175">
        <v>9257</v>
      </c>
      <c r="G175">
        <v>0</v>
      </c>
      <c r="H175">
        <v>0</v>
      </c>
      <c r="I175" s="1">
        <v>44501</v>
      </c>
      <c r="J175">
        <v>12</v>
      </c>
      <c r="K175">
        <v>0</v>
      </c>
      <c r="L175" t="s">
        <v>169</v>
      </c>
      <c r="M175" t="s">
        <v>169</v>
      </c>
      <c r="N175" t="str">
        <f>TEXT(yell[[#This Row],[invoice_date]],"mmm-yy")</f>
        <v>Oct-21</v>
      </c>
    </row>
    <row r="176" spans="1:14" x14ac:dyDescent="0.25">
      <c r="A176" t="s">
        <v>3</v>
      </c>
      <c r="B176" t="s">
        <v>51</v>
      </c>
      <c r="C176">
        <v>649688883</v>
      </c>
      <c r="D176" s="1">
        <v>44503</v>
      </c>
      <c r="E176" s="1">
        <v>44533</v>
      </c>
      <c r="F176">
        <v>5214</v>
      </c>
      <c r="G176">
        <v>0</v>
      </c>
      <c r="H176">
        <v>0</v>
      </c>
      <c r="I176" s="1">
        <v>44528</v>
      </c>
      <c r="J176">
        <v>25</v>
      </c>
      <c r="K176">
        <v>0</v>
      </c>
      <c r="L176" t="s">
        <v>169</v>
      </c>
      <c r="M176" t="s">
        <v>169</v>
      </c>
      <c r="N176" t="str">
        <f>TEXT(yell[[#This Row],[invoice_date]],"mmm-yy")</f>
        <v>Nov-21</v>
      </c>
    </row>
    <row r="177" spans="1:14" x14ac:dyDescent="0.25">
      <c r="A177" t="s">
        <v>5</v>
      </c>
      <c r="B177" t="s">
        <v>63</v>
      </c>
      <c r="C177">
        <v>649771974</v>
      </c>
      <c r="D177" s="1">
        <v>44312</v>
      </c>
      <c r="E177" s="1">
        <v>44342</v>
      </c>
      <c r="F177">
        <v>6835</v>
      </c>
      <c r="G177">
        <v>0</v>
      </c>
      <c r="H177">
        <v>0</v>
      </c>
      <c r="I177" s="1">
        <v>44323</v>
      </c>
      <c r="J177">
        <v>11</v>
      </c>
      <c r="K177">
        <v>0</v>
      </c>
      <c r="L177" t="s">
        <v>169</v>
      </c>
      <c r="M177" t="s">
        <v>169</v>
      </c>
      <c r="N177" t="str">
        <f>TEXT(yell[[#This Row],[invoice_date]],"mmm-yy")</f>
        <v>Apr-21</v>
      </c>
    </row>
    <row r="178" spans="1:14" x14ac:dyDescent="0.25">
      <c r="A178" t="s">
        <v>3</v>
      </c>
      <c r="B178" t="s">
        <v>61</v>
      </c>
      <c r="C178">
        <v>658936368</v>
      </c>
      <c r="D178" s="1">
        <v>44333</v>
      </c>
      <c r="E178" s="1">
        <v>44363</v>
      </c>
      <c r="F178">
        <v>6982</v>
      </c>
      <c r="G178">
        <v>0</v>
      </c>
      <c r="H178">
        <v>0</v>
      </c>
      <c r="I178" s="1">
        <v>44350</v>
      </c>
      <c r="J178">
        <v>17</v>
      </c>
      <c r="K178">
        <v>0</v>
      </c>
      <c r="L178" t="s">
        <v>169</v>
      </c>
      <c r="M178" t="s">
        <v>169</v>
      </c>
      <c r="N178" t="str">
        <f>TEXT(yell[[#This Row],[invoice_date]],"mmm-yy")</f>
        <v>May-21</v>
      </c>
    </row>
    <row r="179" spans="1:14" x14ac:dyDescent="0.25">
      <c r="A179" t="s">
        <v>2</v>
      </c>
      <c r="B179" t="s">
        <v>84</v>
      </c>
      <c r="C179">
        <v>8664445095</v>
      </c>
      <c r="D179" s="1">
        <v>43882</v>
      </c>
      <c r="E179" s="1">
        <v>43912</v>
      </c>
      <c r="F179">
        <v>7619</v>
      </c>
      <c r="G179">
        <v>1</v>
      </c>
      <c r="H179">
        <v>0</v>
      </c>
      <c r="I179" s="1">
        <v>43924</v>
      </c>
      <c r="J179">
        <v>42</v>
      </c>
      <c r="K179">
        <v>12</v>
      </c>
      <c r="L179" t="s">
        <v>26</v>
      </c>
      <c r="M179" t="s">
        <v>170</v>
      </c>
      <c r="N179" t="str">
        <f>TEXT(yell[[#This Row],[invoice_date]],"mmm-yy")</f>
        <v>Feb-20</v>
      </c>
    </row>
    <row r="180" spans="1:14" x14ac:dyDescent="0.25">
      <c r="A180" t="s">
        <v>3</v>
      </c>
      <c r="B180" t="s">
        <v>106</v>
      </c>
      <c r="C180">
        <v>666874152</v>
      </c>
      <c r="D180" s="1">
        <v>44061</v>
      </c>
      <c r="E180" s="1">
        <v>44091</v>
      </c>
      <c r="F180">
        <v>5738</v>
      </c>
      <c r="G180">
        <v>1</v>
      </c>
      <c r="H180">
        <v>0</v>
      </c>
      <c r="I180" s="1">
        <v>44103</v>
      </c>
      <c r="J180">
        <v>42</v>
      </c>
      <c r="K180">
        <v>12</v>
      </c>
      <c r="L180" t="s">
        <v>26</v>
      </c>
      <c r="M180" t="s">
        <v>170</v>
      </c>
      <c r="N180" t="str">
        <f>TEXT(yell[[#This Row],[invoice_date]],"mmm-yy")</f>
        <v>Aug-20</v>
      </c>
    </row>
    <row r="181" spans="1:14" x14ac:dyDescent="0.25">
      <c r="A181" t="s">
        <v>5</v>
      </c>
      <c r="B181" t="s">
        <v>66</v>
      </c>
      <c r="C181">
        <v>672948510</v>
      </c>
      <c r="D181" s="1">
        <v>44144</v>
      </c>
      <c r="E181" s="1">
        <v>44174</v>
      </c>
      <c r="F181">
        <v>5737</v>
      </c>
      <c r="G181">
        <v>0</v>
      </c>
      <c r="H181">
        <v>0</v>
      </c>
      <c r="I181" s="1">
        <v>44170</v>
      </c>
      <c r="J181">
        <v>26</v>
      </c>
      <c r="K181">
        <v>0</v>
      </c>
      <c r="L181" t="s">
        <v>169</v>
      </c>
      <c r="M181" t="s">
        <v>169</v>
      </c>
      <c r="N181" t="str">
        <f>TEXT(yell[[#This Row],[invoice_date]],"mmm-yy")</f>
        <v>Nov-20</v>
      </c>
    </row>
    <row r="182" spans="1:14" x14ac:dyDescent="0.25">
      <c r="A182" t="s">
        <v>3</v>
      </c>
      <c r="B182" t="s">
        <v>37</v>
      </c>
      <c r="C182">
        <v>674518601</v>
      </c>
      <c r="D182" s="1">
        <v>44040</v>
      </c>
      <c r="E182" s="1">
        <v>44070</v>
      </c>
      <c r="F182">
        <v>9442</v>
      </c>
      <c r="G182">
        <v>0</v>
      </c>
      <c r="H182">
        <v>0</v>
      </c>
      <c r="I182" s="1">
        <v>44061</v>
      </c>
      <c r="J182">
        <v>21</v>
      </c>
      <c r="K182">
        <v>0</v>
      </c>
      <c r="L182" t="s">
        <v>169</v>
      </c>
      <c r="M182" t="s">
        <v>169</v>
      </c>
      <c r="N182" t="str">
        <f>TEXT(yell[[#This Row],[invoice_date]],"mmm-yy")</f>
        <v>Jul-20</v>
      </c>
    </row>
    <row r="183" spans="1:14" x14ac:dyDescent="0.25">
      <c r="A183" t="s">
        <v>3</v>
      </c>
      <c r="B183" t="s">
        <v>107</v>
      </c>
      <c r="C183">
        <v>676551273</v>
      </c>
      <c r="D183" s="1">
        <v>44117</v>
      </c>
      <c r="E183" s="1">
        <v>44147</v>
      </c>
      <c r="F183">
        <v>8274</v>
      </c>
      <c r="G183">
        <v>0</v>
      </c>
      <c r="H183">
        <v>0</v>
      </c>
      <c r="I183" s="1">
        <v>44166</v>
      </c>
      <c r="J183">
        <v>49</v>
      </c>
      <c r="K183">
        <v>19</v>
      </c>
      <c r="L183" t="s">
        <v>169</v>
      </c>
      <c r="M183" t="s">
        <v>169</v>
      </c>
      <c r="N183" t="str">
        <f>TEXT(yell[[#This Row],[invoice_date]],"mmm-yy")</f>
        <v>Oct-20</v>
      </c>
    </row>
    <row r="184" spans="1:14" x14ac:dyDescent="0.25">
      <c r="A184" t="s">
        <v>4</v>
      </c>
      <c r="B184" t="s">
        <v>108</v>
      </c>
      <c r="C184">
        <v>678458928</v>
      </c>
      <c r="D184" s="1">
        <v>44064</v>
      </c>
      <c r="E184" s="1">
        <v>44094</v>
      </c>
      <c r="F184">
        <v>6774</v>
      </c>
      <c r="G184">
        <v>0</v>
      </c>
      <c r="H184">
        <v>0</v>
      </c>
      <c r="I184" s="1">
        <v>44081</v>
      </c>
      <c r="J184">
        <v>17</v>
      </c>
      <c r="K184">
        <v>0</v>
      </c>
      <c r="L184" t="s">
        <v>169</v>
      </c>
      <c r="M184" t="s">
        <v>169</v>
      </c>
      <c r="N184" t="str">
        <f>TEXT(yell[[#This Row],[invoice_date]],"mmm-yy")</f>
        <v>Aug-20</v>
      </c>
    </row>
    <row r="185" spans="1:14" x14ac:dyDescent="0.25">
      <c r="A185" t="s">
        <v>4</v>
      </c>
      <c r="B185" t="s">
        <v>109</v>
      </c>
      <c r="C185">
        <v>679404840</v>
      </c>
      <c r="D185" s="1">
        <v>44476</v>
      </c>
      <c r="E185" s="1">
        <v>44506</v>
      </c>
      <c r="F185">
        <v>4973</v>
      </c>
      <c r="G185">
        <v>0</v>
      </c>
      <c r="H185">
        <v>0</v>
      </c>
      <c r="I185" s="1">
        <v>44486</v>
      </c>
      <c r="J185">
        <v>10</v>
      </c>
      <c r="K185">
        <v>0</v>
      </c>
      <c r="L185" t="s">
        <v>169</v>
      </c>
      <c r="M185" t="s">
        <v>169</v>
      </c>
      <c r="N185" t="str">
        <f>TEXT(yell[[#This Row],[invoice_date]],"mmm-yy")</f>
        <v>Oct-21</v>
      </c>
    </row>
    <row r="186" spans="1:14" x14ac:dyDescent="0.25">
      <c r="A186" t="s">
        <v>3</v>
      </c>
      <c r="B186" t="s">
        <v>110</v>
      </c>
      <c r="C186">
        <v>681101344</v>
      </c>
      <c r="D186" s="1">
        <v>44070</v>
      </c>
      <c r="E186" s="1">
        <v>44100</v>
      </c>
      <c r="F186">
        <v>8506</v>
      </c>
      <c r="G186">
        <v>0</v>
      </c>
      <c r="H186">
        <v>0</v>
      </c>
      <c r="I186" s="1">
        <v>44096</v>
      </c>
      <c r="J186">
        <v>26</v>
      </c>
      <c r="K186">
        <v>0</v>
      </c>
      <c r="L186" t="s">
        <v>169</v>
      </c>
      <c r="M186" t="s">
        <v>169</v>
      </c>
      <c r="N186" t="str">
        <f>TEXT(yell[[#This Row],[invoice_date]],"mmm-yy")</f>
        <v>Aug-20</v>
      </c>
    </row>
    <row r="187" spans="1:14" x14ac:dyDescent="0.25">
      <c r="A187" t="s">
        <v>2</v>
      </c>
      <c r="B187" t="s">
        <v>36</v>
      </c>
      <c r="C187">
        <v>1839518389</v>
      </c>
      <c r="D187" s="1">
        <v>43885</v>
      </c>
      <c r="E187" s="1">
        <v>43915</v>
      </c>
      <c r="F187">
        <v>4476</v>
      </c>
      <c r="G187">
        <v>1</v>
      </c>
      <c r="H187">
        <v>0</v>
      </c>
      <c r="I187" s="1">
        <v>43916</v>
      </c>
      <c r="J187">
        <v>31</v>
      </c>
      <c r="K187">
        <v>1</v>
      </c>
      <c r="L187" t="s">
        <v>26</v>
      </c>
      <c r="M187" t="s">
        <v>170</v>
      </c>
      <c r="N187" t="str">
        <f>TEXT(yell[[#This Row],[invoice_date]],"mmm-yy")</f>
        <v>Feb-20</v>
      </c>
    </row>
    <row r="188" spans="1:14" x14ac:dyDescent="0.25">
      <c r="A188" t="s">
        <v>4</v>
      </c>
      <c r="B188" t="s">
        <v>76</v>
      </c>
      <c r="C188">
        <v>684720070</v>
      </c>
      <c r="D188" s="1">
        <v>43924</v>
      </c>
      <c r="E188" s="1">
        <v>43954</v>
      </c>
      <c r="F188">
        <v>6625</v>
      </c>
      <c r="G188">
        <v>1</v>
      </c>
      <c r="H188">
        <v>0</v>
      </c>
      <c r="I188" s="1">
        <v>43966</v>
      </c>
      <c r="J188">
        <v>42</v>
      </c>
      <c r="K188">
        <v>12</v>
      </c>
      <c r="L188" t="s">
        <v>26</v>
      </c>
      <c r="M188" t="s">
        <v>170</v>
      </c>
      <c r="N188" t="str">
        <f>TEXT(yell[[#This Row],[invoice_date]],"mmm-yy")</f>
        <v>Apr-20</v>
      </c>
    </row>
    <row r="189" spans="1:14" x14ac:dyDescent="0.25">
      <c r="A189" t="s">
        <v>2</v>
      </c>
      <c r="B189" t="s">
        <v>80</v>
      </c>
      <c r="C189">
        <v>6114978639</v>
      </c>
      <c r="D189" s="1">
        <v>43885</v>
      </c>
      <c r="E189" s="1">
        <v>43915</v>
      </c>
      <c r="F189">
        <v>7276</v>
      </c>
      <c r="G189">
        <v>1</v>
      </c>
      <c r="H189">
        <v>0</v>
      </c>
      <c r="I189" s="1">
        <v>43909</v>
      </c>
      <c r="J189">
        <v>24</v>
      </c>
      <c r="K189">
        <v>0</v>
      </c>
      <c r="L189" t="s">
        <v>26</v>
      </c>
      <c r="M189" t="s">
        <v>170</v>
      </c>
      <c r="N189" t="str">
        <f>TEXT(yell[[#This Row],[invoice_date]],"mmm-yy")</f>
        <v>Feb-20</v>
      </c>
    </row>
    <row r="190" spans="1:14" x14ac:dyDescent="0.25">
      <c r="A190" t="s">
        <v>3</v>
      </c>
      <c r="B190" t="s">
        <v>110</v>
      </c>
      <c r="C190">
        <v>689403769</v>
      </c>
      <c r="D190" s="1">
        <v>44468</v>
      </c>
      <c r="E190" s="1">
        <v>44498</v>
      </c>
      <c r="F190">
        <v>7609</v>
      </c>
      <c r="G190">
        <v>1</v>
      </c>
      <c r="H190">
        <v>0</v>
      </c>
      <c r="I190" s="1">
        <v>44511</v>
      </c>
      <c r="J190">
        <v>43</v>
      </c>
      <c r="K190">
        <v>13</v>
      </c>
      <c r="L190" t="s">
        <v>26</v>
      </c>
      <c r="M190" t="s">
        <v>170</v>
      </c>
      <c r="N190" t="str">
        <f>TEXT(yell[[#This Row],[invoice_date]],"mmm-yy")</f>
        <v>Sep-21</v>
      </c>
    </row>
    <row r="191" spans="1:14" x14ac:dyDescent="0.25">
      <c r="A191" t="s">
        <v>2</v>
      </c>
      <c r="B191" t="s">
        <v>84</v>
      </c>
      <c r="C191">
        <v>3840426166</v>
      </c>
      <c r="D191" s="1">
        <v>43888</v>
      </c>
      <c r="E191" s="1">
        <v>43918</v>
      </c>
      <c r="F191">
        <v>7089</v>
      </c>
      <c r="G191">
        <v>1</v>
      </c>
      <c r="H191">
        <v>0</v>
      </c>
      <c r="I191" s="1">
        <v>43934</v>
      </c>
      <c r="J191">
        <v>46</v>
      </c>
      <c r="K191">
        <v>16</v>
      </c>
      <c r="L191" t="s">
        <v>26</v>
      </c>
      <c r="M191" t="s">
        <v>170</v>
      </c>
      <c r="N191" t="str">
        <f>TEXT(yell[[#This Row],[invoice_date]],"mmm-yy")</f>
        <v>Feb-20</v>
      </c>
    </row>
    <row r="192" spans="1:14" x14ac:dyDescent="0.25">
      <c r="A192" t="s">
        <v>5</v>
      </c>
      <c r="B192" t="s">
        <v>40</v>
      </c>
      <c r="C192">
        <v>703104577</v>
      </c>
      <c r="D192" s="1">
        <v>44286</v>
      </c>
      <c r="E192" s="1">
        <v>44316</v>
      </c>
      <c r="F192">
        <v>7349</v>
      </c>
      <c r="G192">
        <v>0</v>
      </c>
      <c r="H192">
        <v>0</v>
      </c>
      <c r="I192" s="1">
        <v>44288</v>
      </c>
      <c r="J192">
        <v>2</v>
      </c>
      <c r="K192">
        <v>0</v>
      </c>
      <c r="L192" t="s">
        <v>169</v>
      </c>
      <c r="M192" t="s">
        <v>169</v>
      </c>
      <c r="N192" t="str">
        <f>TEXT(yell[[#This Row],[invoice_date]],"mmm-yy")</f>
        <v>Mar-21</v>
      </c>
    </row>
    <row r="193" spans="1:14" x14ac:dyDescent="0.25">
      <c r="A193" t="s">
        <v>2</v>
      </c>
      <c r="B193" t="s">
        <v>36</v>
      </c>
      <c r="C193">
        <v>704405155</v>
      </c>
      <c r="D193" s="1">
        <v>43949</v>
      </c>
      <c r="E193" s="1">
        <v>43979</v>
      </c>
      <c r="F193">
        <v>6734</v>
      </c>
      <c r="G193">
        <v>0</v>
      </c>
      <c r="H193">
        <v>0</v>
      </c>
      <c r="I193" s="1">
        <v>43966</v>
      </c>
      <c r="J193">
        <v>17</v>
      </c>
      <c r="K193">
        <v>0</v>
      </c>
      <c r="L193" t="s">
        <v>169</v>
      </c>
      <c r="M193" t="s">
        <v>169</v>
      </c>
      <c r="N193" t="str">
        <f>TEXT(yell[[#This Row],[invoice_date]],"mmm-yy")</f>
        <v>Apr-20</v>
      </c>
    </row>
    <row r="194" spans="1:14" x14ac:dyDescent="0.25">
      <c r="A194" t="s">
        <v>2</v>
      </c>
      <c r="B194" t="s">
        <v>60</v>
      </c>
      <c r="C194">
        <v>705084741</v>
      </c>
      <c r="D194" s="1">
        <v>44318</v>
      </c>
      <c r="E194" s="1">
        <v>44348</v>
      </c>
      <c r="F194">
        <v>5639</v>
      </c>
      <c r="G194">
        <v>0</v>
      </c>
      <c r="H194">
        <v>0</v>
      </c>
      <c r="I194" s="1">
        <v>44344</v>
      </c>
      <c r="J194">
        <v>26</v>
      </c>
      <c r="K194">
        <v>0</v>
      </c>
      <c r="L194" t="s">
        <v>169</v>
      </c>
      <c r="M194" t="s">
        <v>169</v>
      </c>
      <c r="N194" t="str">
        <f>TEXT(yell[[#This Row],[invoice_date]],"mmm-yy")</f>
        <v>May-21</v>
      </c>
    </row>
    <row r="195" spans="1:14" x14ac:dyDescent="0.25">
      <c r="A195" t="s">
        <v>2</v>
      </c>
      <c r="B195" t="s">
        <v>80</v>
      </c>
      <c r="C195">
        <v>6198121107</v>
      </c>
      <c r="D195" s="1">
        <v>43894</v>
      </c>
      <c r="E195" s="1">
        <v>43924</v>
      </c>
      <c r="F195">
        <v>6249</v>
      </c>
      <c r="G195">
        <v>1</v>
      </c>
      <c r="H195">
        <v>0</v>
      </c>
      <c r="I195" s="1">
        <v>43925</v>
      </c>
      <c r="J195">
        <v>31</v>
      </c>
      <c r="K195">
        <v>1</v>
      </c>
      <c r="L195" t="s">
        <v>26</v>
      </c>
      <c r="M195" t="s">
        <v>170</v>
      </c>
      <c r="N195" t="str">
        <f>TEXT(yell[[#This Row],[invoice_date]],"mmm-yy")</f>
        <v>Mar-20</v>
      </c>
    </row>
    <row r="196" spans="1:14" x14ac:dyDescent="0.25">
      <c r="A196" t="s">
        <v>6</v>
      </c>
      <c r="B196" t="s">
        <v>111</v>
      </c>
      <c r="C196">
        <v>725765758</v>
      </c>
      <c r="D196" s="1">
        <v>43929</v>
      </c>
      <c r="E196" s="1">
        <v>43959</v>
      </c>
      <c r="F196">
        <v>7671</v>
      </c>
      <c r="G196">
        <v>1</v>
      </c>
      <c r="H196">
        <v>0</v>
      </c>
      <c r="I196" s="1">
        <v>43976</v>
      </c>
      <c r="J196">
        <v>47</v>
      </c>
      <c r="K196">
        <v>17</v>
      </c>
      <c r="L196" t="s">
        <v>26</v>
      </c>
      <c r="M196" t="s">
        <v>170</v>
      </c>
      <c r="N196" t="str">
        <f>TEXT(yell[[#This Row],[invoice_date]],"mmm-yy")</f>
        <v>Apr-20</v>
      </c>
    </row>
    <row r="197" spans="1:14" x14ac:dyDescent="0.25">
      <c r="A197" t="s">
        <v>4</v>
      </c>
      <c r="B197" t="s">
        <v>56</v>
      </c>
      <c r="C197">
        <v>726197794</v>
      </c>
      <c r="D197" s="1">
        <v>44297</v>
      </c>
      <c r="E197" s="1">
        <v>44327</v>
      </c>
      <c r="F197">
        <v>4194</v>
      </c>
      <c r="G197">
        <v>1</v>
      </c>
      <c r="H197">
        <v>0</v>
      </c>
      <c r="I197" s="1">
        <v>44338</v>
      </c>
      <c r="J197">
        <v>41</v>
      </c>
      <c r="K197">
        <v>11</v>
      </c>
      <c r="L197" t="s">
        <v>26</v>
      </c>
      <c r="M197" t="s">
        <v>170</v>
      </c>
      <c r="N197" t="str">
        <f>TEXT(yell[[#This Row],[invoice_date]],"mmm-yy")</f>
        <v>Apr-21</v>
      </c>
    </row>
    <row r="198" spans="1:14" x14ac:dyDescent="0.25">
      <c r="A198" t="s">
        <v>3</v>
      </c>
      <c r="B198" t="s">
        <v>106</v>
      </c>
      <c r="C198">
        <v>728378151</v>
      </c>
      <c r="D198" s="1">
        <v>44372</v>
      </c>
      <c r="E198" s="1">
        <v>44402</v>
      </c>
      <c r="F198">
        <v>8068</v>
      </c>
      <c r="G198">
        <v>1</v>
      </c>
      <c r="H198">
        <v>0</v>
      </c>
      <c r="I198" s="1">
        <v>44416</v>
      </c>
      <c r="J198">
        <v>44</v>
      </c>
      <c r="K198">
        <v>14</v>
      </c>
      <c r="L198" t="s">
        <v>26</v>
      </c>
      <c r="M198" t="s">
        <v>170</v>
      </c>
      <c r="N198" t="str">
        <f>TEXT(yell[[#This Row],[invoice_date]],"mmm-yy")</f>
        <v>Jun-21</v>
      </c>
    </row>
    <row r="199" spans="1:14" x14ac:dyDescent="0.25">
      <c r="A199" t="s">
        <v>3</v>
      </c>
      <c r="B199" t="s">
        <v>46</v>
      </c>
      <c r="C199">
        <v>733170200</v>
      </c>
      <c r="D199" s="1">
        <v>44174</v>
      </c>
      <c r="E199" s="1">
        <v>44204</v>
      </c>
      <c r="F199">
        <v>7171</v>
      </c>
      <c r="G199">
        <v>0</v>
      </c>
      <c r="H199">
        <v>0</v>
      </c>
      <c r="I199" s="1">
        <v>44194</v>
      </c>
      <c r="J199">
        <v>20</v>
      </c>
      <c r="K199">
        <v>0</v>
      </c>
      <c r="L199" t="s">
        <v>169</v>
      </c>
      <c r="M199" t="s">
        <v>169</v>
      </c>
      <c r="N199" t="str">
        <f>TEXT(yell[[#This Row],[invoice_date]],"mmm-yy")</f>
        <v>Dec-20</v>
      </c>
    </row>
    <row r="200" spans="1:14" x14ac:dyDescent="0.25">
      <c r="A200" t="s">
        <v>6</v>
      </c>
      <c r="B200" t="s">
        <v>78</v>
      </c>
      <c r="C200">
        <v>739678368</v>
      </c>
      <c r="D200" s="1">
        <v>44381</v>
      </c>
      <c r="E200" s="1">
        <v>44411</v>
      </c>
      <c r="F200">
        <v>4236</v>
      </c>
      <c r="G200">
        <v>0</v>
      </c>
      <c r="H200">
        <v>0</v>
      </c>
      <c r="I200" s="1">
        <v>44414</v>
      </c>
      <c r="J200">
        <v>33</v>
      </c>
      <c r="K200">
        <v>3</v>
      </c>
      <c r="L200" t="s">
        <v>169</v>
      </c>
      <c r="M200" t="s">
        <v>169</v>
      </c>
      <c r="N200" t="str">
        <f>TEXT(yell[[#This Row],[invoice_date]],"mmm-yy")</f>
        <v>Jul-21</v>
      </c>
    </row>
    <row r="201" spans="1:14" x14ac:dyDescent="0.25">
      <c r="A201" t="s">
        <v>6</v>
      </c>
      <c r="B201" t="s">
        <v>31</v>
      </c>
      <c r="C201">
        <v>744801013</v>
      </c>
      <c r="D201" s="1">
        <v>44256</v>
      </c>
      <c r="E201" s="1">
        <v>44286</v>
      </c>
      <c r="F201">
        <v>6104</v>
      </c>
      <c r="G201">
        <v>0</v>
      </c>
      <c r="H201">
        <v>0</v>
      </c>
      <c r="I201" s="1">
        <v>44293</v>
      </c>
      <c r="J201">
        <v>37</v>
      </c>
      <c r="K201">
        <v>7</v>
      </c>
      <c r="L201" t="s">
        <v>169</v>
      </c>
      <c r="M201" t="s">
        <v>169</v>
      </c>
      <c r="N201" t="str">
        <f>TEXT(yell[[#This Row],[invoice_date]],"mmm-yy")</f>
        <v>Mar-21</v>
      </c>
    </row>
    <row r="202" spans="1:14" x14ac:dyDescent="0.25">
      <c r="A202" t="s">
        <v>5</v>
      </c>
      <c r="B202" t="s">
        <v>96</v>
      </c>
      <c r="C202">
        <v>744808791</v>
      </c>
      <c r="D202" s="1">
        <v>44178</v>
      </c>
      <c r="E202" s="1">
        <v>44208</v>
      </c>
      <c r="F202">
        <v>5391</v>
      </c>
      <c r="G202">
        <v>0</v>
      </c>
      <c r="H202">
        <v>0</v>
      </c>
      <c r="I202" s="1">
        <v>44193</v>
      </c>
      <c r="J202">
        <v>15</v>
      </c>
      <c r="K202">
        <v>0</v>
      </c>
      <c r="L202" t="s">
        <v>169</v>
      </c>
      <c r="M202" t="s">
        <v>169</v>
      </c>
      <c r="N202" t="str">
        <f>TEXT(yell[[#This Row],[invoice_date]],"mmm-yy")</f>
        <v>Dec-20</v>
      </c>
    </row>
    <row r="203" spans="1:14" x14ac:dyDescent="0.25">
      <c r="A203" t="s">
        <v>4</v>
      </c>
      <c r="B203" t="s">
        <v>112</v>
      </c>
      <c r="C203">
        <v>748230672</v>
      </c>
      <c r="D203" s="1">
        <v>44327</v>
      </c>
      <c r="E203" s="1">
        <v>44357</v>
      </c>
      <c r="F203">
        <v>5301</v>
      </c>
      <c r="G203">
        <v>0</v>
      </c>
      <c r="H203">
        <v>0</v>
      </c>
      <c r="I203" s="1">
        <v>44352</v>
      </c>
      <c r="J203">
        <v>25</v>
      </c>
      <c r="K203">
        <v>0</v>
      </c>
      <c r="L203" t="s">
        <v>169</v>
      </c>
      <c r="M203" t="s">
        <v>169</v>
      </c>
      <c r="N203" t="str">
        <f>TEXT(yell[[#This Row],[invoice_date]],"mmm-yy")</f>
        <v>May-21</v>
      </c>
    </row>
    <row r="204" spans="1:14" x14ac:dyDescent="0.25">
      <c r="A204" t="s">
        <v>4</v>
      </c>
      <c r="B204" t="s">
        <v>56</v>
      </c>
      <c r="C204">
        <v>750411142</v>
      </c>
      <c r="D204" s="1">
        <v>44162</v>
      </c>
      <c r="E204" s="1">
        <v>44192</v>
      </c>
      <c r="F204">
        <v>5971</v>
      </c>
      <c r="G204">
        <v>0</v>
      </c>
      <c r="H204">
        <v>0</v>
      </c>
      <c r="I204" s="1">
        <v>44194</v>
      </c>
      <c r="J204">
        <v>32</v>
      </c>
      <c r="K204">
        <v>2</v>
      </c>
      <c r="L204" t="s">
        <v>169</v>
      </c>
      <c r="M204" t="s">
        <v>169</v>
      </c>
      <c r="N204" t="str">
        <f>TEXT(yell[[#This Row],[invoice_date]],"mmm-yy")</f>
        <v>Nov-20</v>
      </c>
    </row>
    <row r="205" spans="1:14" x14ac:dyDescent="0.25">
      <c r="A205" t="s">
        <v>2</v>
      </c>
      <c r="B205" t="s">
        <v>36</v>
      </c>
      <c r="C205">
        <v>750477087</v>
      </c>
      <c r="D205" s="1">
        <v>44128</v>
      </c>
      <c r="E205" s="1">
        <v>44158</v>
      </c>
      <c r="F205">
        <v>9488</v>
      </c>
      <c r="G205">
        <v>0</v>
      </c>
      <c r="H205">
        <v>0</v>
      </c>
      <c r="I205" s="1">
        <v>44130</v>
      </c>
      <c r="J205">
        <v>2</v>
      </c>
      <c r="K205">
        <v>0</v>
      </c>
      <c r="L205" t="s">
        <v>169</v>
      </c>
      <c r="M205" t="s">
        <v>169</v>
      </c>
      <c r="N205" t="str">
        <f>TEXT(yell[[#This Row],[invoice_date]],"mmm-yy")</f>
        <v>Oct-20</v>
      </c>
    </row>
    <row r="206" spans="1:14" x14ac:dyDescent="0.25">
      <c r="A206" t="s">
        <v>4</v>
      </c>
      <c r="B206" t="s">
        <v>67</v>
      </c>
      <c r="C206">
        <v>755429128</v>
      </c>
      <c r="D206" s="1">
        <v>44475</v>
      </c>
      <c r="E206" s="1">
        <v>44505</v>
      </c>
      <c r="F206">
        <v>4312</v>
      </c>
      <c r="G206">
        <v>1</v>
      </c>
      <c r="H206">
        <v>0</v>
      </c>
      <c r="I206" s="1">
        <v>44510</v>
      </c>
      <c r="J206">
        <v>35</v>
      </c>
      <c r="K206">
        <v>5</v>
      </c>
      <c r="L206" t="s">
        <v>26</v>
      </c>
      <c r="M206" t="s">
        <v>170</v>
      </c>
      <c r="N206" t="str">
        <f>TEXT(yell[[#This Row],[invoice_date]],"mmm-yy")</f>
        <v>Oct-21</v>
      </c>
    </row>
    <row r="207" spans="1:14" x14ac:dyDescent="0.25">
      <c r="A207" t="s">
        <v>6</v>
      </c>
      <c r="B207" t="s">
        <v>72</v>
      </c>
      <c r="C207">
        <v>760825845</v>
      </c>
      <c r="D207" s="1">
        <v>44418</v>
      </c>
      <c r="E207" s="1">
        <v>44448</v>
      </c>
      <c r="F207">
        <v>4058</v>
      </c>
      <c r="G207">
        <v>0</v>
      </c>
      <c r="H207">
        <v>0</v>
      </c>
      <c r="I207" s="1">
        <v>44457</v>
      </c>
      <c r="J207">
        <v>39</v>
      </c>
      <c r="K207">
        <v>9</v>
      </c>
      <c r="L207" t="s">
        <v>169</v>
      </c>
      <c r="M207" t="s">
        <v>169</v>
      </c>
      <c r="N207" t="str">
        <f>TEXT(yell[[#This Row],[invoice_date]],"mmm-yy")</f>
        <v>Aug-21</v>
      </c>
    </row>
    <row r="208" spans="1:14" x14ac:dyDescent="0.25">
      <c r="A208" t="s">
        <v>4</v>
      </c>
      <c r="B208" t="s">
        <v>112</v>
      </c>
      <c r="C208">
        <v>761602627</v>
      </c>
      <c r="D208" s="1">
        <v>44446</v>
      </c>
      <c r="E208" s="1">
        <v>44476</v>
      </c>
      <c r="F208">
        <v>6416</v>
      </c>
      <c r="G208">
        <v>1</v>
      </c>
      <c r="H208">
        <v>0</v>
      </c>
      <c r="I208" s="1">
        <v>44487</v>
      </c>
      <c r="J208">
        <v>41</v>
      </c>
      <c r="K208">
        <v>11</v>
      </c>
      <c r="L208" t="s">
        <v>26</v>
      </c>
      <c r="M208" t="s">
        <v>170</v>
      </c>
      <c r="N208" t="str">
        <f>TEXT(yell[[#This Row],[invoice_date]],"mmm-yy")</f>
        <v>Sep-21</v>
      </c>
    </row>
    <row r="209" spans="1:14" x14ac:dyDescent="0.25">
      <c r="A209" t="s">
        <v>5</v>
      </c>
      <c r="B209" t="s">
        <v>57</v>
      </c>
      <c r="C209">
        <v>762698565</v>
      </c>
      <c r="D209" s="1">
        <v>43963</v>
      </c>
      <c r="E209" s="1">
        <v>43993</v>
      </c>
      <c r="F209">
        <v>7470</v>
      </c>
      <c r="G209">
        <v>0</v>
      </c>
      <c r="H209">
        <v>0</v>
      </c>
      <c r="I209" s="1">
        <v>43986</v>
      </c>
      <c r="J209">
        <v>23</v>
      </c>
      <c r="K209">
        <v>0</v>
      </c>
      <c r="L209" t="s">
        <v>169</v>
      </c>
      <c r="M209" t="s">
        <v>169</v>
      </c>
      <c r="N209" t="str">
        <f>TEXT(yell[[#This Row],[invoice_date]],"mmm-yy")</f>
        <v>May-20</v>
      </c>
    </row>
    <row r="210" spans="1:14" x14ac:dyDescent="0.25">
      <c r="A210" t="s">
        <v>3</v>
      </c>
      <c r="B210" t="s">
        <v>43</v>
      </c>
      <c r="C210">
        <v>764361492</v>
      </c>
      <c r="D210" s="1">
        <v>44152</v>
      </c>
      <c r="E210" s="1">
        <v>44182</v>
      </c>
      <c r="F210">
        <v>6380</v>
      </c>
      <c r="G210">
        <v>1</v>
      </c>
      <c r="H210">
        <v>1</v>
      </c>
      <c r="I210" s="1">
        <v>44201</v>
      </c>
      <c r="J210">
        <v>49</v>
      </c>
      <c r="K210">
        <v>19</v>
      </c>
      <c r="L210" t="s">
        <v>26</v>
      </c>
      <c r="M210" t="s">
        <v>171</v>
      </c>
      <c r="N210" t="str">
        <f>TEXT(yell[[#This Row],[invoice_date]],"mmm-yy")</f>
        <v>Nov-20</v>
      </c>
    </row>
    <row r="211" spans="1:14" x14ac:dyDescent="0.25">
      <c r="A211" t="s">
        <v>2</v>
      </c>
      <c r="B211" t="s">
        <v>38</v>
      </c>
      <c r="C211">
        <v>3961518373</v>
      </c>
      <c r="D211" s="1">
        <v>43895</v>
      </c>
      <c r="E211" s="1">
        <v>43925</v>
      </c>
      <c r="F211">
        <v>6866</v>
      </c>
      <c r="G211">
        <v>1</v>
      </c>
      <c r="H211">
        <v>0</v>
      </c>
      <c r="I211" s="1">
        <v>43943</v>
      </c>
      <c r="J211">
        <v>48</v>
      </c>
      <c r="K211">
        <v>18</v>
      </c>
      <c r="L211" t="s">
        <v>26</v>
      </c>
      <c r="M211" t="s">
        <v>170</v>
      </c>
      <c r="N211" t="str">
        <f>TEXT(yell[[#This Row],[invoice_date]],"mmm-yy")</f>
        <v>Mar-20</v>
      </c>
    </row>
    <row r="212" spans="1:14" x14ac:dyDescent="0.25">
      <c r="A212" t="s">
        <v>3</v>
      </c>
      <c r="B212" t="s">
        <v>61</v>
      </c>
      <c r="C212">
        <v>773493683</v>
      </c>
      <c r="D212" s="1">
        <v>44454</v>
      </c>
      <c r="E212" s="1">
        <v>44484</v>
      </c>
      <c r="F212">
        <v>6536</v>
      </c>
      <c r="G212">
        <v>1</v>
      </c>
      <c r="H212">
        <v>0</v>
      </c>
      <c r="I212" s="1">
        <v>44490</v>
      </c>
      <c r="J212">
        <v>36</v>
      </c>
      <c r="K212">
        <v>6</v>
      </c>
      <c r="L212" t="s">
        <v>26</v>
      </c>
      <c r="M212" t="s">
        <v>170</v>
      </c>
      <c r="N212" t="str">
        <f>TEXT(yell[[#This Row],[invoice_date]],"mmm-yy")</f>
        <v>Sep-21</v>
      </c>
    </row>
    <row r="213" spans="1:14" x14ac:dyDescent="0.25">
      <c r="A213" t="s">
        <v>2</v>
      </c>
      <c r="B213" t="s">
        <v>101</v>
      </c>
      <c r="C213">
        <v>775479959</v>
      </c>
      <c r="D213" s="1">
        <v>44440</v>
      </c>
      <c r="E213" s="1">
        <v>44470</v>
      </c>
      <c r="F213">
        <v>6590</v>
      </c>
      <c r="G213">
        <v>0</v>
      </c>
      <c r="H213">
        <v>0</v>
      </c>
      <c r="I213" s="1">
        <v>44472</v>
      </c>
      <c r="J213">
        <v>32</v>
      </c>
      <c r="K213">
        <v>2</v>
      </c>
      <c r="L213" t="s">
        <v>169</v>
      </c>
      <c r="M213" t="s">
        <v>169</v>
      </c>
      <c r="N213" t="str">
        <f>TEXT(yell[[#This Row],[invoice_date]],"mmm-yy")</f>
        <v>Sep-21</v>
      </c>
    </row>
    <row r="214" spans="1:14" x14ac:dyDescent="0.25">
      <c r="A214" t="s">
        <v>2</v>
      </c>
      <c r="B214" t="s">
        <v>80</v>
      </c>
      <c r="C214">
        <v>7496830993</v>
      </c>
      <c r="D214" s="1">
        <v>43900</v>
      </c>
      <c r="E214" s="1">
        <v>43930</v>
      </c>
      <c r="F214">
        <v>7533</v>
      </c>
      <c r="G214">
        <v>1</v>
      </c>
      <c r="H214">
        <v>0</v>
      </c>
      <c r="I214" s="1">
        <v>43929</v>
      </c>
      <c r="J214">
        <v>29</v>
      </c>
      <c r="K214">
        <v>0</v>
      </c>
      <c r="L214" t="s">
        <v>26</v>
      </c>
      <c r="M214" t="s">
        <v>170</v>
      </c>
      <c r="N214" t="str">
        <f>TEXT(yell[[#This Row],[invoice_date]],"mmm-yy")</f>
        <v>Mar-20</v>
      </c>
    </row>
    <row r="215" spans="1:14" x14ac:dyDescent="0.25">
      <c r="A215" t="s">
        <v>4</v>
      </c>
      <c r="B215" t="s">
        <v>91</v>
      </c>
      <c r="C215">
        <v>784468555</v>
      </c>
      <c r="D215" s="1">
        <v>44464</v>
      </c>
      <c r="E215" s="1">
        <v>44494</v>
      </c>
      <c r="F215">
        <v>1890</v>
      </c>
      <c r="G215">
        <v>1</v>
      </c>
      <c r="H215">
        <v>0</v>
      </c>
      <c r="I215" s="1">
        <v>44494</v>
      </c>
      <c r="J215">
        <v>30</v>
      </c>
      <c r="K215">
        <v>0</v>
      </c>
      <c r="L215" t="s">
        <v>26</v>
      </c>
      <c r="M215" t="s">
        <v>170</v>
      </c>
      <c r="N215" t="str">
        <f>TEXT(yell[[#This Row],[invoice_date]],"mmm-yy")</f>
        <v>Sep-21</v>
      </c>
    </row>
    <row r="216" spans="1:14" x14ac:dyDescent="0.25">
      <c r="A216" t="s">
        <v>2</v>
      </c>
      <c r="B216" t="s">
        <v>113</v>
      </c>
      <c r="C216">
        <v>3969347325</v>
      </c>
      <c r="D216" s="1">
        <v>43901</v>
      </c>
      <c r="E216" s="1">
        <v>43931</v>
      </c>
      <c r="F216">
        <v>6119</v>
      </c>
      <c r="G216">
        <v>1</v>
      </c>
      <c r="H216">
        <v>0</v>
      </c>
      <c r="I216" s="1">
        <v>43942</v>
      </c>
      <c r="J216">
        <v>41</v>
      </c>
      <c r="K216">
        <v>11</v>
      </c>
      <c r="L216" t="s">
        <v>26</v>
      </c>
      <c r="M216" t="s">
        <v>170</v>
      </c>
      <c r="N216" t="str">
        <f>TEXT(yell[[#This Row],[invoice_date]],"mmm-yy")</f>
        <v>Mar-20</v>
      </c>
    </row>
    <row r="217" spans="1:14" x14ac:dyDescent="0.25">
      <c r="A217" t="s">
        <v>2</v>
      </c>
      <c r="B217" t="s">
        <v>113</v>
      </c>
      <c r="C217">
        <v>816501620</v>
      </c>
      <c r="D217" s="1">
        <v>44063</v>
      </c>
      <c r="E217" s="1">
        <v>44093</v>
      </c>
      <c r="F217">
        <v>3382</v>
      </c>
      <c r="G217">
        <v>0</v>
      </c>
      <c r="H217">
        <v>0</v>
      </c>
      <c r="I217" s="1">
        <v>44081</v>
      </c>
      <c r="J217">
        <v>18</v>
      </c>
      <c r="K217">
        <v>0</v>
      </c>
      <c r="L217" t="s">
        <v>169</v>
      </c>
      <c r="M217" t="s">
        <v>169</v>
      </c>
      <c r="N217" t="str">
        <f>TEXT(yell[[#This Row],[invoice_date]],"mmm-yy")</f>
        <v>Aug-20</v>
      </c>
    </row>
    <row r="218" spans="1:14" x14ac:dyDescent="0.25">
      <c r="A218" t="s">
        <v>5</v>
      </c>
      <c r="B218" t="s">
        <v>96</v>
      </c>
      <c r="C218">
        <v>818753502</v>
      </c>
      <c r="D218" s="1">
        <v>44211</v>
      </c>
      <c r="E218" s="1">
        <v>44241</v>
      </c>
      <c r="F218">
        <v>4818</v>
      </c>
      <c r="G218">
        <v>0</v>
      </c>
      <c r="H218">
        <v>0</v>
      </c>
      <c r="I218" s="1">
        <v>44231</v>
      </c>
      <c r="J218">
        <v>20</v>
      </c>
      <c r="K218">
        <v>0</v>
      </c>
      <c r="L218" t="s">
        <v>169</v>
      </c>
      <c r="M218" t="s">
        <v>169</v>
      </c>
      <c r="N218" t="str">
        <f>TEXT(yell[[#This Row],[invoice_date]],"mmm-yy")</f>
        <v>Jan-21</v>
      </c>
    </row>
    <row r="219" spans="1:14" x14ac:dyDescent="0.25">
      <c r="A219" t="s">
        <v>2</v>
      </c>
      <c r="B219" t="s">
        <v>50</v>
      </c>
      <c r="C219">
        <v>1070459520</v>
      </c>
      <c r="D219" s="1">
        <v>43904</v>
      </c>
      <c r="E219" s="1">
        <v>43934</v>
      </c>
      <c r="F219">
        <v>8610</v>
      </c>
      <c r="G219">
        <v>1</v>
      </c>
      <c r="H219">
        <v>0</v>
      </c>
      <c r="I219" s="1">
        <v>43949</v>
      </c>
      <c r="J219">
        <v>45</v>
      </c>
      <c r="K219">
        <v>15</v>
      </c>
      <c r="L219" t="s">
        <v>26</v>
      </c>
      <c r="M219" t="s">
        <v>170</v>
      </c>
      <c r="N219" t="str">
        <f>TEXT(yell[[#This Row],[invoice_date]],"mmm-yy")</f>
        <v>Mar-20</v>
      </c>
    </row>
    <row r="220" spans="1:14" x14ac:dyDescent="0.25">
      <c r="A220" t="s">
        <v>5</v>
      </c>
      <c r="B220" t="s">
        <v>114</v>
      </c>
      <c r="C220">
        <v>826558350</v>
      </c>
      <c r="D220" s="1">
        <v>44371</v>
      </c>
      <c r="E220" s="1">
        <v>44401</v>
      </c>
      <c r="F220">
        <v>4968</v>
      </c>
      <c r="G220">
        <v>0</v>
      </c>
      <c r="H220">
        <v>0</v>
      </c>
      <c r="I220" s="1">
        <v>44407</v>
      </c>
      <c r="J220">
        <v>36</v>
      </c>
      <c r="K220">
        <v>6</v>
      </c>
      <c r="L220" t="s">
        <v>169</v>
      </c>
      <c r="M220" t="s">
        <v>169</v>
      </c>
      <c r="N220" t="str">
        <f>TEXT(yell[[#This Row],[invoice_date]],"mmm-yy")</f>
        <v>Jun-21</v>
      </c>
    </row>
    <row r="221" spans="1:14" x14ac:dyDescent="0.25">
      <c r="A221" t="s">
        <v>5</v>
      </c>
      <c r="B221" t="s">
        <v>82</v>
      </c>
      <c r="C221">
        <v>828222998</v>
      </c>
      <c r="D221" s="1">
        <v>43934</v>
      </c>
      <c r="E221" s="1">
        <v>43964</v>
      </c>
      <c r="F221">
        <v>7760</v>
      </c>
      <c r="G221">
        <v>0</v>
      </c>
      <c r="H221">
        <v>0</v>
      </c>
      <c r="I221" s="1">
        <v>43969</v>
      </c>
      <c r="J221">
        <v>35</v>
      </c>
      <c r="K221">
        <v>5</v>
      </c>
      <c r="L221" t="s">
        <v>169</v>
      </c>
      <c r="M221" t="s">
        <v>169</v>
      </c>
      <c r="N221" t="str">
        <f>TEXT(yell[[#This Row],[invoice_date]],"mmm-yy")</f>
        <v>Apr-20</v>
      </c>
    </row>
    <row r="222" spans="1:14" x14ac:dyDescent="0.25">
      <c r="A222" t="s">
        <v>6</v>
      </c>
      <c r="B222" t="s">
        <v>90</v>
      </c>
      <c r="C222">
        <v>839049806</v>
      </c>
      <c r="D222" s="1">
        <v>44457</v>
      </c>
      <c r="E222" s="1">
        <v>44487</v>
      </c>
      <c r="F222">
        <v>1982</v>
      </c>
      <c r="G222">
        <v>0</v>
      </c>
      <c r="H222">
        <v>0</v>
      </c>
      <c r="I222" s="1">
        <v>44461</v>
      </c>
      <c r="J222">
        <v>4</v>
      </c>
      <c r="K222">
        <v>0</v>
      </c>
      <c r="L222" t="s">
        <v>169</v>
      </c>
      <c r="M222" t="s">
        <v>169</v>
      </c>
      <c r="N222" t="str">
        <f>TEXT(yell[[#This Row],[invoice_date]],"mmm-yy")</f>
        <v>Sep-21</v>
      </c>
    </row>
    <row r="223" spans="1:14" x14ac:dyDescent="0.25">
      <c r="A223" t="s">
        <v>5</v>
      </c>
      <c r="B223" t="s">
        <v>64</v>
      </c>
      <c r="C223">
        <v>839756390</v>
      </c>
      <c r="D223" s="1">
        <v>44525</v>
      </c>
      <c r="E223" s="1">
        <v>44555</v>
      </c>
      <c r="F223">
        <v>7618</v>
      </c>
      <c r="G223">
        <v>0</v>
      </c>
      <c r="H223">
        <v>0</v>
      </c>
      <c r="I223" s="1">
        <v>44561</v>
      </c>
      <c r="J223">
        <v>36</v>
      </c>
      <c r="K223">
        <v>6</v>
      </c>
      <c r="L223" t="s">
        <v>169</v>
      </c>
      <c r="M223" t="s">
        <v>169</v>
      </c>
      <c r="N223" t="str">
        <f>TEXT(yell[[#This Row],[invoice_date]],"mmm-yy")</f>
        <v>Nov-21</v>
      </c>
    </row>
    <row r="224" spans="1:14" x14ac:dyDescent="0.25">
      <c r="A224" t="s">
        <v>2</v>
      </c>
      <c r="B224" t="s">
        <v>77</v>
      </c>
      <c r="C224">
        <v>9002067860</v>
      </c>
      <c r="D224" s="1">
        <v>43910</v>
      </c>
      <c r="E224" s="1">
        <v>43940</v>
      </c>
      <c r="F224">
        <v>8209</v>
      </c>
      <c r="G224">
        <v>1</v>
      </c>
      <c r="H224">
        <v>0</v>
      </c>
      <c r="I224" s="1">
        <v>43947</v>
      </c>
      <c r="J224">
        <v>37</v>
      </c>
      <c r="K224">
        <v>7</v>
      </c>
      <c r="L224" t="s">
        <v>26</v>
      </c>
      <c r="M224" t="s">
        <v>170</v>
      </c>
      <c r="N224" t="str">
        <f>TEXT(yell[[#This Row],[invoice_date]],"mmm-yy")</f>
        <v>Mar-20</v>
      </c>
    </row>
    <row r="225" spans="1:14" x14ac:dyDescent="0.25">
      <c r="A225" t="s">
        <v>5</v>
      </c>
      <c r="B225" t="s">
        <v>54</v>
      </c>
      <c r="C225">
        <v>857712918</v>
      </c>
      <c r="D225" s="1">
        <v>44249</v>
      </c>
      <c r="E225" s="1">
        <v>44279</v>
      </c>
      <c r="F225">
        <v>9339</v>
      </c>
      <c r="G225">
        <v>1</v>
      </c>
      <c r="H225">
        <v>1</v>
      </c>
      <c r="I225" s="1">
        <v>44290</v>
      </c>
      <c r="J225">
        <v>41</v>
      </c>
      <c r="K225">
        <v>11</v>
      </c>
      <c r="L225" t="s">
        <v>26</v>
      </c>
      <c r="M225" t="s">
        <v>171</v>
      </c>
      <c r="N225" t="str">
        <f>TEXT(yell[[#This Row],[invoice_date]],"mmm-yy")</f>
        <v>Feb-21</v>
      </c>
    </row>
    <row r="226" spans="1:14" x14ac:dyDescent="0.25">
      <c r="A226" t="s">
        <v>2</v>
      </c>
      <c r="B226" t="s">
        <v>115</v>
      </c>
      <c r="C226">
        <v>858258272</v>
      </c>
      <c r="D226" s="1">
        <v>44469</v>
      </c>
      <c r="E226" s="1">
        <v>44499</v>
      </c>
      <c r="F226">
        <v>4367</v>
      </c>
      <c r="G226">
        <v>0</v>
      </c>
      <c r="H226">
        <v>0</v>
      </c>
      <c r="I226" s="1">
        <v>44510</v>
      </c>
      <c r="J226">
        <v>41</v>
      </c>
      <c r="K226">
        <v>11</v>
      </c>
      <c r="L226" t="s">
        <v>169</v>
      </c>
      <c r="M226" t="s">
        <v>169</v>
      </c>
      <c r="N226" t="str">
        <f>TEXT(yell[[#This Row],[invoice_date]],"mmm-yy")</f>
        <v>Sep-21</v>
      </c>
    </row>
    <row r="227" spans="1:14" x14ac:dyDescent="0.25">
      <c r="A227" t="s">
        <v>5</v>
      </c>
      <c r="B227" t="s">
        <v>82</v>
      </c>
      <c r="C227">
        <v>863594173</v>
      </c>
      <c r="D227" s="1">
        <v>43886</v>
      </c>
      <c r="E227" s="1">
        <v>43916</v>
      </c>
      <c r="F227">
        <v>6560</v>
      </c>
      <c r="G227">
        <v>0</v>
      </c>
      <c r="H227">
        <v>0</v>
      </c>
      <c r="I227" s="1">
        <v>43922</v>
      </c>
      <c r="J227">
        <v>36</v>
      </c>
      <c r="K227">
        <v>6</v>
      </c>
      <c r="L227" t="s">
        <v>169</v>
      </c>
      <c r="M227" t="s">
        <v>169</v>
      </c>
      <c r="N227" t="str">
        <f>TEXT(yell[[#This Row],[invoice_date]],"mmm-yy")</f>
        <v>Feb-20</v>
      </c>
    </row>
    <row r="228" spans="1:14" x14ac:dyDescent="0.25">
      <c r="A228" t="s">
        <v>5</v>
      </c>
      <c r="B228" t="s">
        <v>23</v>
      </c>
      <c r="C228">
        <v>869802822</v>
      </c>
      <c r="D228" s="1">
        <v>44075</v>
      </c>
      <c r="E228" s="1">
        <v>44105</v>
      </c>
      <c r="F228">
        <v>6955</v>
      </c>
      <c r="G228">
        <v>0</v>
      </c>
      <c r="H228">
        <v>0</v>
      </c>
      <c r="I228" s="1">
        <v>44097</v>
      </c>
      <c r="J228">
        <v>22</v>
      </c>
      <c r="K228">
        <v>0</v>
      </c>
      <c r="L228" t="s">
        <v>169</v>
      </c>
      <c r="M228" t="s">
        <v>169</v>
      </c>
      <c r="N228" t="str">
        <f>TEXT(yell[[#This Row],[invoice_date]],"mmm-yy")</f>
        <v>Sep-20</v>
      </c>
    </row>
    <row r="229" spans="1:14" x14ac:dyDescent="0.25">
      <c r="A229" t="s">
        <v>2</v>
      </c>
      <c r="B229" t="s">
        <v>80</v>
      </c>
      <c r="C229">
        <v>870792057</v>
      </c>
      <c r="D229" s="1">
        <v>43909</v>
      </c>
      <c r="E229" s="1">
        <v>43939</v>
      </c>
      <c r="F229">
        <v>7392</v>
      </c>
      <c r="G229">
        <v>0</v>
      </c>
      <c r="H229">
        <v>0</v>
      </c>
      <c r="I229" s="1">
        <v>43914</v>
      </c>
      <c r="J229">
        <v>5</v>
      </c>
      <c r="K229">
        <v>0</v>
      </c>
      <c r="L229" t="s">
        <v>169</v>
      </c>
      <c r="M229" t="s">
        <v>169</v>
      </c>
      <c r="N229" t="str">
        <f>TEXT(yell[[#This Row],[invoice_date]],"mmm-yy")</f>
        <v>Mar-20</v>
      </c>
    </row>
    <row r="230" spans="1:14" x14ac:dyDescent="0.25">
      <c r="A230" t="s">
        <v>3</v>
      </c>
      <c r="B230" t="s">
        <v>102</v>
      </c>
      <c r="C230">
        <v>872319562</v>
      </c>
      <c r="D230" s="1">
        <v>44457</v>
      </c>
      <c r="E230" s="1">
        <v>44487</v>
      </c>
      <c r="F230">
        <v>4617</v>
      </c>
      <c r="G230">
        <v>0</v>
      </c>
      <c r="H230">
        <v>0</v>
      </c>
      <c r="I230" s="1">
        <v>44471</v>
      </c>
      <c r="J230">
        <v>14</v>
      </c>
      <c r="K230">
        <v>0</v>
      </c>
      <c r="L230" t="s">
        <v>169</v>
      </c>
      <c r="M230" t="s">
        <v>169</v>
      </c>
      <c r="N230" t="str">
        <f>TEXT(yell[[#This Row],[invoice_date]],"mmm-yy")</f>
        <v>Sep-21</v>
      </c>
    </row>
    <row r="231" spans="1:14" x14ac:dyDescent="0.25">
      <c r="A231" t="s">
        <v>5</v>
      </c>
      <c r="B231" t="s">
        <v>63</v>
      </c>
      <c r="C231">
        <v>873433318</v>
      </c>
      <c r="D231" s="1">
        <v>43956</v>
      </c>
      <c r="E231" s="1">
        <v>43986</v>
      </c>
      <c r="F231">
        <v>8220</v>
      </c>
      <c r="G231">
        <v>0</v>
      </c>
      <c r="H231">
        <v>0</v>
      </c>
      <c r="I231" s="1">
        <v>43975</v>
      </c>
      <c r="J231">
        <v>19</v>
      </c>
      <c r="K231">
        <v>0</v>
      </c>
      <c r="L231" t="s">
        <v>169</v>
      </c>
      <c r="M231" t="s">
        <v>169</v>
      </c>
      <c r="N231" t="str">
        <f>TEXT(yell[[#This Row],[invoice_date]],"mmm-yy")</f>
        <v>May-20</v>
      </c>
    </row>
    <row r="232" spans="1:14" x14ac:dyDescent="0.25">
      <c r="A232" t="s">
        <v>6</v>
      </c>
      <c r="B232" t="s">
        <v>99</v>
      </c>
      <c r="C232">
        <v>874115043</v>
      </c>
      <c r="D232" s="1">
        <v>43959</v>
      </c>
      <c r="E232" s="1">
        <v>43989</v>
      </c>
      <c r="F232">
        <v>4125</v>
      </c>
      <c r="G232">
        <v>1</v>
      </c>
      <c r="H232">
        <v>0</v>
      </c>
      <c r="I232" s="1">
        <v>44002</v>
      </c>
      <c r="J232">
        <v>43</v>
      </c>
      <c r="K232">
        <v>13</v>
      </c>
      <c r="L232" t="s">
        <v>26</v>
      </c>
      <c r="M232" t="s">
        <v>170</v>
      </c>
      <c r="N232" t="str">
        <f>TEXT(yell[[#This Row],[invoice_date]],"mmm-yy")</f>
        <v>May-20</v>
      </c>
    </row>
    <row r="233" spans="1:14" x14ac:dyDescent="0.25">
      <c r="A233" t="s">
        <v>4</v>
      </c>
      <c r="B233" t="s">
        <v>105</v>
      </c>
      <c r="C233">
        <v>874394980</v>
      </c>
      <c r="D233" s="1">
        <v>44269</v>
      </c>
      <c r="E233" s="1">
        <v>44299</v>
      </c>
      <c r="F233">
        <v>2392</v>
      </c>
      <c r="G233">
        <v>0</v>
      </c>
      <c r="H233">
        <v>0</v>
      </c>
      <c r="I233" s="1">
        <v>44302</v>
      </c>
      <c r="J233">
        <v>33</v>
      </c>
      <c r="K233">
        <v>3</v>
      </c>
      <c r="L233" t="s">
        <v>169</v>
      </c>
      <c r="M233" t="s">
        <v>169</v>
      </c>
      <c r="N233" t="str">
        <f>TEXT(yell[[#This Row],[invoice_date]],"mmm-yy")</f>
        <v>Mar-21</v>
      </c>
    </row>
    <row r="234" spans="1:14" x14ac:dyDescent="0.25">
      <c r="A234" t="s">
        <v>3</v>
      </c>
      <c r="B234" t="s">
        <v>29</v>
      </c>
      <c r="C234">
        <v>876573329</v>
      </c>
      <c r="D234" s="1">
        <v>44282</v>
      </c>
      <c r="E234" s="1">
        <v>44312</v>
      </c>
      <c r="F234">
        <v>7139</v>
      </c>
      <c r="G234">
        <v>1</v>
      </c>
      <c r="H234">
        <v>0</v>
      </c>
      <c r="I234" s="1">
        <v>44320</v>
      </c>
      <c r="J234">
        <v>38</v>
      </c>
      <c r="K234">
        <v>8</v>
      </c>
      <c r="L234" t="s">
        <v>26</v>
      </c>
      <c r="M234" t="s">
        <v>170</v>
      </c>
      <c r="N234" t="str">
        <f>TEXT(yell[[#This Row],[invoice_date]],"mmm-yy")</f>
        <v>Mar-21</v>
      </c>
    </row>
    <row r="235" spans="1:14" x14ac:dyDescent="0.25">
      <c r="A235" t="s">
        <v>5</v>
      </c>
      <c r="B235" t="s">
        <v>70</v>
      </c>
      <c r="C235">
        <v>881665013</v>
      </c>
      <c r="D235" s="1">
        <v>44190</v>
      </c>
      <c r="E235" s="1">
        <v>44220</v>
      </c>
      <c r="F235">
        <v>3797</v>
      </c>
      <c r="G235">
        <v>1</v>
      </c>
      <c r="H235">
        <v>0</v>
      </c>
      <c r="I235" s="1">
        <v>44238</v>
      </c>
      <c r="J235">
        <v>48</v>
      </c>
      <c r="K235">
        <v>18</v>
      </c>
      <c r="L235" t="s">
        <v>26</v>
      </c>
      <c r="M235" t="s">
        <v>170</v>
      </c>
      <c r="N235" t="str">
        <f>TEXT(yell[[#This Row],[invoice_date]],"mmm-yy")</f>
        <v>Dec-20</v>
      </c>
    </row>
    <row r="236" spans="1:14" x14ac:dyDescent="0.25">
      <c r="A236" t="s">
        <v>2</v>
      </c>
      <c r="B236" t="s">
        <v>36</v>
      </c>
      <c r="C236">
        <v>4908628098</v>
      </c>
      <c r="D236" s="1">
        <v>43914</v>
      </c>
      <c r="E236" s="1">
        <v>43944</v>
      </c>
      <c r="F236">
        <v>8967</v>
      </c>
      <c r="G236">
        <v>1</v>
      </c>
      <c r="H236">
        <v>0</v>
      </c>
      <c r="I236" s="1">
        <v>43940</v>
      </c>
      <c r="J236">
        <v>26</v>
      </c>
      <c r="K236">
        <v>0</v>
      </c>
      <c r="L236" t="s">
        <v>26</v>
      </c>
      <c r="M236" t="s">
        <v>170</v>
      </c>
      <c r="N236" t="str">
        <f>TEXT(yell[[#This Row],[invoice_date]],"mmm-yy")</f>
        <v>Mar-20</v>
      </c>
    </row>
    <row r="237" spans="1:14" x14ac:dyDescent="0.25">
      <c r="A237" t="s">
        <v>2</v>
      </c>
      <c r="B237" t="s">
        <v>92</v>
      </c>
      <c r="C237">
        <v>883694015</v>
      </c>
      <c r="D237" s="1">
        <v>44453</v>
      </c>
      <c r="E237" s="1">
        <v>44483</v>
      </c>
      <c r="F237">
        <v>9277</v>
      </c>
      <c r="G237">
        <v>0</v>
      </c>
      <c r="H237">
        <v>0</v>
      </c>
      <c r="I237" s="1">
        <v>44465</v>
      </c>
      <c r="J237">
        <v>12</v>
      </c>
      <c r="K237">
        <v>0</v>
      </c>
      <c r="L237" t="s">
        <v>169</v>
      </c>
      <c r="M237" t="s">
        <v>169</v>
      </c>
      <c r="N237" t="str">
        <f>TEXT(yell[[#This Row],[invoice_date]],"mmm-yy")</f>
        <v>Sep-21</v>
      </c>
    </row>
    <row r="238" spans="1:14" x14ac:dyDescent="0.25">
      <c r="A238" t="s">
        <v>4</v>
      </c>
      <c r="B238" t="s">
        <v>33</v>
      </c>
      <c r="C238">
        <v>884183285</v>
      </c>
      <c r="D238" s="1">
        <v>44466</v>
      </c>
      <c r="E238" s="1">
        <v>44496</v>
      </c>
      <c r="F238">
        <v>5305</v>
      </c>
      <c r="G238">
        <v>0</v>
      </c>
      <c r="H238">
        <v>0</v>
      </c>
      <c r="I238" s="1">
        <v>44492</v>
      </c>
      <c r="J238">
        <v>26</v>
      </c>
      <c r="K238">
        <v>0</v>
      </c>
      <c r="L238" t="s">
        <v>169</v>
      </c>
      <c r="M238" t="s">
        <v>169</v>
      </c>
      <c r="N238" t="str">
        <f>TEXT(yell[[#This Row],[invoice_date]],"mmm-yy")</f>
        <v>Sep-21</v>
      </c>
    </row>
    <row r="239" spans="1:14" x14ac:dyDescent="0.25">
      <c r="A239" t="s">
        <v>3</v>
      </c>
      <c r="B239" t="s">
        <v>61</v>
      </c>
      <c r="C239">
        <v>886237244</v>
      </c>
      <c r="D239" s="1">
        <v>44012</v>
      </c>
      <c r="E239" s="1">
        <v>44042</v>
      </c>
      <c r="F239">
        <v>7484</v>
      </c>
      <c r="G239">
        <v>1</v>
      </c>
      <c r="H239">
        <v>0</v>
      </c>
      <c r="I239" s="1">
        <v>44048</v>
      </c>
      <c r="J239">
        <v>36</v>
      </c>
      <c r="K239">
        <v>6</v>
      </c>
      <c r="L239" t="s">
        <v>26</v>
      </c>
      <c r="M239" t="s">
        <v>170</v>
      </c>
      <c r="N239" t="str">
        <f>TEXT(yell[[#This Row],[invoice_date]],"mmm-yy")</f>
        <v>Jun-20</v>
      </c>
    </row>
    <row r="240" spans="1:14" x14ac:dyDescent="0.25">
      <c r="A240" t="s">
        <v>2</v>
      </c>
      <c r="B240" t="s">
        <v>77</v>
      </c>
      <c r="C240">
        <v>2368072192</v>
      </c>
      <c r="D240" s="1">
        <v>43919</v>
      </c>
      <c r="E240" s="1">
        <v>43949</v>
      </c>
      <c r="F240">
        <v>9271</v>
      </c>
      <c r="G240">
        <v>1</v>
      </c>
      <c r="H240">
        <v>0</v>
      </c>
      <c r="I240" s="1">
        <v>43943</v>
      </c>
      <c r="J240">
        <v>24</v>
      </c>
      <c r="K240">
        <v>0</v>
      </c>
      <c r="L240" t="s">
        <v>26</v>
      </c>
      <c r="M240" t="s">
        <v>170</v>
      </c>
      <c r="N240" t="str">
        <f>TEXT(yell[[#This Row],[invoice_date]],"mmm-yy")</f>
        <v>Mar-20</v>
      </c>
    </row>
    <row r="241" spans="1:14" x14ac:dyDescent="0.25">
      <c r="A241" t="s">
        <v>6</v>
      </c>
      <c r="B241" t="s">
        <v>116</v>
      </c>
      <c r="C241">
        <v>893037091</v>
      </c>
      <c r="D241" s="1">
        <v>43870</v>
      </c>
      <c r="E241" s="1">
        <v>43900</v>
      </c>
      <c r="F241">
        <v>643</v>
      </c>
      <c r="G241">
        <v>0</v>
      </c>
      <c r="H241">
        <v>0</v>
      </c>
      <c r="I241" s="1">
        <v>43886</v>
      </c>
      <c r="J241">
        <v>16</v>
      </c>
      <c r="K241">
        <v>0</v>
      </c>
      <c r="L241" t="s">
        <v>169</v>
      </c>
      <c r="M241" t="s">
        <v>169</v>
      </c>
      <c r="N241" t="str">
        <f>TEXT(yell[[#This Row],[invoice_date]],"mmm-yy")</f>
        <v>Feb-20</v>
      </c>
    </row>
    <row r="242" spans="1:14" x14ac:dyDescent="0.25">
      <c r="A242" t="s">
        <v>2</v>
      </c>
      <c r="B242" t="s">
        <v>50</v>
      </c>
      <c r="C242">
        <v>8164224319</v>
      </c>
      <c r="D242" s="1">
        <v>43922</v>
      </c>
      <c r="E242" s="1">
        <v>43952</v>
      </c>
      <c r="F242">
        <v>7278</v>
      </c>
      <c r="G242">
        <v>1</v>
      </c>
      <c r="H242">
        <v>0</v>
      </c>
      <c r="I242" s="1">
        <v>43962</v>
      </c>
      <c r="J242">
        <v>40</v>
      </c>
      <c r="K242">
        <v>10</v>
      </c>
      <c r="L242" t="s">
        <v>26</v>
      </c>
      <c r="M242" t="s">
        <v>170</v>
      </c>
      <c r="N242" t="str">
        <f>TEXT(yell[[#This Row],[invoice_date]],"mmm-yy")</f>
        <v>Apr-20</v>
      </c>
    </row>
    <row r="243" spans="1:14" x14ac:dyDescent="0.25">
      <c r="A243" t="s">
        <v>4</v>
      </c>
      <c r="B243" t="s">
        <v>56</v>
      </c>
      <c r="C243">
        <v>893954880</v>
      </c>
      <c r="D243" s="1">
        <v>44338</v>
      </c>
      <c r="E243" s="1">
        <v>44368</v>
      </c>
      <c r="F243">
        <v>5192</v>
      </c>
      <c r="G243">
        <v>0</v>
      </c>
      <c r="H243">
        <v>0</v>
      </c>
      <c r="I243" s="1">
        <v>44363</v>
      </c>
      <c r="J243">
        <v>25</v>
      </c>
      <c r="K243">
        <v>0</v>
      </c>
      <c r="L243" t="s">
        <v>169</v>
      </c>
      <c r="M243" t="s">
        <v>169</v>
      </c>
      <c r="N243" t="str">
        <f>TEXT(yell[[#This Row],[invoice_date]],"mmm-yy")</f>
        <v>May-21</v>
      </c>
    </row>
    <row r="244" spans="1:14" x14ac:dyDescent="0.25">
      <c r="A244" t="s">
        <v>4</v>
      </c>
      <c r="B244" t="s">
        <v>97</v>
      </c>
      <c r="C244">
        <v>902573987</v>
      </c>
      <c r="D244" s="1">
        <v>44256</v>
      </c>
      <c r="E244" s="1">
        <v>44286</v>
      </c>
      <c r="F244">
        <v>6835</v>
      </c>
      <c r="G244">
        <v>0</v>
      </c>
      <c r="H244">
        <v>0</v>
      </c>
      <c r="I244" s="1">
        <v>44286</v>
      </c>
      <c r="J244">
        <v>30</v>
      </c>
      <c r="K244">
        <v>0</v>
      </c>
      <c r="L244" t="s">
        <v>169</v>
      </c>
      <c r="M244" t="s">
        <v>169</v>
      </c>
      <c r="N244" t="str">
        <f>TEXT(yell[[#This Row],[invoice_date]],"mmm-yy")</f>
        <v>Mar-21</v>
      </c>
    </row>
    <row r="245" spans="1:14" x14ac:dyDescent="0.25">
      <c r="A245" t="s">
        <v>2</v>
      </c>
      <c r="B245" t="s">
        <v>44</v>
      </c>
      <c r="C245">
        <v>903308758</v>
      </c>
      <c r="D245" s="1">
        <v>43944</v>
      </c>
      <c r="E245" s="1">
        <v>43974</v>
      </c>
      <c r="F245">
        <v>7387</v>
      </c>
      <c r="G245">
        <v>0</v>
      </c>
      <c r="H245">
        <v>0</v>
      </c>
      <c r="I245" s="1">
        <v>43967</v>
      </c>
      <c r="J245">
        <v>23</v>
      </c>
      <c r="K245">
        <v>0</v>
      </c>
      <c r="L245" t="s">
        <v>169</v>
      </c>
      <c r="M245" t="s">
        <v>169</v>
      </c>
      <c r="N245" t="str">
        <f>TEXT(yell[[#This Row],[invoice_date]],"mmm-yy")</f>
        <v>Apr-20</v>
      </c>
    </row>
    <row r="246" spans="1:14" x14ac:dyDescent="0.25">
      <c r="A246" t="s">
        <v>4</v>
      </c>
      <c r="B246" t="s">
        <v>87</v>
      </c>
      <c r="C246">
        <v>905360282</v>
      </c>
      <c r="D246" s="1">
        <v>44220</v>
      </c>
      <c r="E246" s="1">
        <v>44250</v>
      </c>
      <c r="F246">
        <v>7328</v>
      </c>
      <c r="G246">
        <v>0</v>
      </c>
      <c r="H246">
        <v>0</v>
      </c>
      <c r="I246" s="1">
        <v>44240</v>
      </c>
      <c r="J246">
        <v>20</v>
      </c>
      <c r="K246">
        <v>0</v>
      </c>
      <c r="L246" t="s">
        <v>169</v>
      </c>
      <c r="M246" t="s">
        <v>169</v>
      </c>
      <c r="N246" t="str">
        <f>TEXT(yell[[#This Row],[invoice_date]],"mmm-yy")</f>
        <v>Jan-21</v>
      </c>
    </row>
    <row r="247" spans="1:14" x14ac:dyDescent="0.25">
      <c r="A247" t="s">
        <v>5</v>
      </c>
      <c r="B247" t="s">
        <v>70</v>
      </c>
      <c r="C247">
        <v>907309591</v>
      </c>
      <c r="D247" s="1">
        <v>43980</v>
      </c>
      <c r="E247" s="1">
        <v>44010</v>
      </c>
      <c r="F247">
        <v>6478</v>
      </c>
      <c r="G247">
        <v>0</v>
      </c>
      <c r="H247">
        <v>0</v>
      </c>
      <c r="I247" s="1">
        <v>44011</v>
      </c>
      <c r="J247">
        <v>31</v>
      </c>
      <c r="K247">
        <v>1</v>
      </c>
      <c r="L247" t="s">
        <v>169</v>
      </c>
      <c r="M247" t="s">
        <v>169</v>
      </c>
      <c r="N247" t="str">
        <f>TEXT(yell[[#This Row],[invoice_date]],"mmm-yy")</f>
        <v>May-20</v>
      </c>
    </row>
    <row r="248" spans="1:14" x14ac:dyDescent="0.25">
      <c r="A248" t="s">
        <v>3</v>
      </c>
      <c r="B248" t="s">
        <v>37</v>
      </c>
      <c r="C248">
        <v>910054452</v>
      </c>
      <c r="D248" s="1">
        <v>43934</v>
      </c>
      <c r="E248" s="1">
        <v>43964</v>
      </c>
      <c r="F248">
        <v>8443</v>
      </c>
      <c r="G248">
        <v>0</v>
      </c>
      <c r="H248">
        <v>0</v>
      </c>
      <c r="I248" s="1">
        <v>43952</v>
      </c>
      <c r="J248">
        <v>18</v>
      </c>
      <c r="K248">
        <v>0</v>
      </c>
      <c r="L248" t="s">
        <v>169</v>
      </c>
      <c r="M248" t="s">
        <v>169</v>
      </c>
      <c r="N248" t="str">
        <f>TEXT(yell[[#This Row],[invoice_date]],"mmm-yy")</f>
        <v>Apr-20</v>
      </c>
    </row>
    <row r="249" spans="1:14" x14ac:dyDescent="0.25">
      <c r="A249" t="s">
        <v>5</v>
      </c>
      <c r="B249" t="s">
        <v>73</v>
      </c>
      <c r="C249">
        <v>910348225</v>
      </c>
      <c r="D249" s="1">
        <v>44061</v>
      </c>
      <c r="E249" s="1">
        <v>44091</v>
      </c>
      <c r="F249">
        <v>10296</v>
      </c>
      <c r="G249">
        <v>0</v>
      </c>
      <c r="H249">
        <v>0</v>
      </c>
      <c r="I249" s="1">
        <v>44089</v>
      </c>
      <c r="J249">
        <v>28</v>
      </c>
      <c r="K249">
        <v>0</v>
      </c>
      <c r="L249" t="s">
        <v>169</v>
      </c>
      <c r="M249" t="s">
        <v>169</v>
      </c>
      <c r="N249" t="str">
        <f>TEXT(yell[[#This Row],[invoice_date]],"mmm-yy")</f>
        <v>Aug-20</v>
      </c>
    </row>
    <row r="250" spans="1:14" x14ac:dyDescent="0.25">
      <c r="A250" t="s">
        <v>3</v>
      </c>
      <c r="B250" t="s">
        <v>110</v>
      </c>
      <c r="C250">
        <v>910856055</v>
      </c>
      <c r="D250" s="1">
        <v>44429</v>
      </c>
      <c r="E250" s="1">
        <v>44459</v>
      </c>
      <c r="F250">
        <v>7255</v>
      </c>
      <c r="G250">
        <v>1</v>
      </c>
      <c r="H250">
        <v>0</v>
      </c>
      <c r="I250" s="1">
        <v>44478</v>
      </c>
      <c r="J250">
        <v>49</v>
      </c>
      <c r="K250">
        <v>19</v>
      </c>
      <c r="L250" t="s">
        <v>26</v>
      </c>
      <c r="M250" t="s">
        <v>170</v>
      </c>
      <c r="N250" t="str">
        <f>TEXT(yell[[#This Row],[invoice_date]],"mmm-yy")</f>
        <v>Aug-21</v>
      </c>
    </row>
    <row r="251" spans="1:14" x14ac:dyDescent="0.25">
      <c r="A251" t="s">
        <v>2</v>
      </c>
      <c r="B251" t="s">
        <v>41</v>
      </c>
      <c r="C251">
        <v>915133709</v>
      </c>
      <c r="D251" s="1">
        <v>44146</v>
      </c>
      <c r="E251" s="1">
        <v>44176</v>
      </c>
      <c r="F251">
        <v>5980</v>
      </c>
      <c r="G251">
        <v>0</v>
      </c>
      <c r="H251">
        <v>0</v>
      </c>
      <c r="I251" s="1">
        <v>44172</v>
      </c>
      <c r="J251">
        <v>26</v>
      </c>
      <c r="K251">
        <v>0</v>
      </c>
      <c r="L251" t="s">
        <v>169</v>
      </c>
      <c r="M251" t="s">
        <v>169</v>
      </c>
      <c r="N251" t="str">
        <f>TEXT(yell[[#This Row],[invoice_date]],"mmm-yy")</f>
        <v>Nov-20</v>
      </c>
    </row>
    <row r="252" spans="1:14" x14ac:dyDescent="0.25">
      <c r="A252" t="s">
        <v>5</v>
      </c>
      <c r="B252" t="s">
        <v>54</v>
      </c>
      <c r="C252">
        <v>915652542</v>
      </c>
      <c r="D252" s="1">
        <v>43835</v>
      </c>
      <c r="E252" s="1">
        <v>43865</v>
      </c>
      <c r="F252">
        <v>7829</v>
      </c>
      <c r="G252">
        <v>1</v>
      </c>
      <c r="H252">
        <v>0</v>
      </c>
      <c r="I252" s="1">
        <v>43874</v>
      </c>
      <c r="J252">
        <v>39</v>
      </c>
      <c r="K252">
        <v>9</v>
      </c>
      <c r="L252" t="s">
        <v>26</v>
      </c>
      <c r="M252" t="s">
        <v>170</v>
      </c>
      <c r="N252" t="str">
        <f>TEXT(yell[[#This Row],[invoice_date]],"mmm-yy")</f>
        <v>Jan-20</v>
      </c>
    </row>
    <row r="253" spans="1:14" x14ac:dyDescent="0.25">
      <c r="A253" t="s">
        <v>4</v>
      </c>
      <c r="B253" t="s">
        <v>91</v>
      </c>
      <c r="C253">
        <v>921537795</v>
      </c>
      <c r="D253" s="1">
        <v>44195</v>
      </c>
      <c r="E253" s="1">
        <v>44225</v>
      </c>
      <c r="F253">
        <v>4984</v>
      </c>
      <c r="G253">
        <v>0</v>
      </c>
      <c r="H253">
        <v>0</v>
      </c>
      <c r="I253" s="1">
        <v>44212</v>
      </c>
      <c r="J253">
        <v>17</v>
      </c>
      <c r="K253">
        <v>0</v>
      </c>
      <c r="L253" t="s">
        <v>169</v>
      </c>
      <c r="M253" t="s">
        <v>169</v>
      </c>
      <c r="N253" t="str">
        <f>TEXT(yell[[#This Row],[invoice_date]],"mmm-yy")</f>
        <v>Dec-20</v>
      </c>
    </row>
    <row r="254" spans="1:14" x14ac:dyDescent="0.25">
      <c r="A254" t="s">
        <v>5</v>
      </c>
      <c r="B254" t="s">
        <v>85</v>
      </c>
      <c r="C254">
        <v>929902016</v>
      </c>
      <c r="D254" s="1">
        <v>44334</v>
      </c>
      <c r="E254" s="1">
        <v>44364</v>
      </c>
      <c r="F254">
        <v>6430</v>
      </c>
      <c r="G254">
        <v>0</v>
      </c>
      <c r="H254">
        <v>0</v>
      </c>
      <c r="I254" s="1">
        <v>44361</v>
      </c>
      <c r="J254">
        <v>27</v>
      </c>
      <c r="K254">
        <v>0</v>
      </c>
      <c r="L254" t="s">
        <v>169</v>
      </c>
      <c r="M254" t="s">
        <v>169</v>
      </c>
      <c r="N254" t="str">
        <f>TEXT(yell[[#This Row],[invoice_date]],"mmm-yy")</f>
        <v>May-21</v>
      </c>
    </row>
    <row r="255" spans="1:14" x14ac:dyDescent="0.25">
      <c r="A255" t="s">
        <v>2</v>
      </c>
      <c r="B255" t="s">
        <v>104</v>
      </c>
      <c r="C255">
        <v>934328892</v>
      </c>
      <c r="D255" s="1">
        <v>44017</v>
      </c>
      <c r="E255" s="1">
        <v>44047</v>
      </c>
      <c r="F255">
        <v>5967</v>
      </c>
      <c r="G255">
        <v>0</v>
      </c>
      <c r="H255">
        <v>0</v>
      </c>
      <c r="I255" s="1">
        <v>44051</v>
      </c>
      <c r="J255">
        <v>34</v>
      </c>
      <c r="K255">
        <v>4</v>
      </c>
      <c r="L255" t="s">
        <v>169</v>
      </c>
      <c r="M255" t="s">
        <v>169</v>
      </c>
      <c r="N255" t="str">
        <f>TEXT(yell[[#This Row],[invoice_date]],"mmm-yy")</f>
        <v>Jul-20</v>
      </c>
    </row>
    <row r="256" spans="1:14" x14ac:dyDescent="0.25">
      <c r="A256" t="s">
        <v>6</v>
      </c>
      <c r="B256" t="s">
        <v>72</v>
      </c>
      <c r="C256">
        <v>936925570</v>
      </c>
      <c r="D256" s="1">
        <v>44175</v>
      </c>
      <c r="E256" s="1">
        <v>44205</v>
      </c>
      <c r="F256">
        <v>3098</v>
      </c>
      <c r="G256">
        <v>0</v>
      </c>
      <c r="H256">
        <v>0</v>
      </c>
      <c r="I256" s="1">
        <v>44213</v>
      </c>
      <c r="J256">
        <v>38</v>
      </c>
      <c r="K256">
        <v>8</v>
      </c>
      <c r="L256" t="s">
        <v>169</v>
      </c>
      <c r="M256" t="s">
        <v>169</v>
      </c>
      <c r="N256" t="str">
        <f>TEXT(yell[[#This Row],[invoice_date]],"mmm-yy")</f>
        <v>Dec-20</v>
      </c>
    </row>
    <row r="257" spans="1:14" x14ac:dyDescent="0.25">
      <c r="A257" t="s">
        <v>3</v>
      </c>
      <c r="B257" t="s">
        <v>49</v>
      </c>
      <c r="C257">
        <v>938015647</v>
      </c>
      <c r="D257" s="1">
        <v>44308</v>
      </c>
      <c r="E257" s="1">
        <v>44338</v>
      </c>
      <c r="F257">
        <v>4903</v>
      </c>
      <c r="G257">
        <v>0</v>
      </c>
      <c r="H257">
        <v>0</v>
      </c>
      <c r="I257" s="1">
        <v>44331</v>
      </c>
      <c r="J257">
        <v>23</v>
      </c>
      <c r="K257">
        <v>0</v>
      </c>
      <c r="L257" t="s">
        <v>169</v>
      </c>
      <c r="M257" t="s">
        <v>169</v>
      </c>
      <c r="N257" t="str">
        <f>TEXT(yell[[#This Row],[invoice_date]],"mmm-yy")</f>
        <v>Apr-21</v>
      </c>
    </row>
    <row r="258" spans="1:14" x14ac:dyDescent="0.25">
      <c r="A258" t="s">
        <v>2</v>
      </c>
      <c r="B258" t="s">
        <v>92</v>
      </c>
      <c r="C258">
        <v>939622166</v>
      </c>
      <c r="D258" s="1">
        <v>44084</v>
      </c>
      <c r="E258" s="1">
        <v>44114</v>
      </c>
      <c r="F258">
        <v>8536</v>
      </c>
      <c r="G258">
        <v>0</v>
      </c>
      <c r="H258">
        <v>0</v>
      </c>
      <c r="I258" s="1">
        <v>44103</v>
      </c>
      <c r="J258">
        <v>19</v>
      </c>
      <c r="K258">
        <v>0</v>
      </c>
      <c r="L258" t="s">
        <v>169</v>
      </c>
      <c r="M258" t="s">
        <v>169</v>
      </c>
      <c r="N258" t="str">
        <f>TEXT(yell[[#This Row],[invoice_date]],"mmm-yy")</f>
        <v>Sep-20</v>
      </c>
    </row>
    <row r="259" spans="1:14" x14ac:dyDescent="0.25">
      <c r="A259" t="s">
        <v>2</v>
      </c>
      <c r="B259" t="s">
        <v>71</v>
      </c>
      <c r="C259">
        <v>940363147</v>
      </c>
      <c r="D259" s="1">
        <v>44137</v>
      </c>
      <c r="E259" s="1">
        <v>44167</v>
      </c>
      <c r="F259">
        <v>9934</v>
      </c>
      <c r="G259">
        <v>0</v>
      </c>
      <c r="H259">
        <v>0</v>
      </c>
      <c r="I259" s="1">
        <v>44170</v>
      </c>
      <c r="J259">
        <v>33</v>
      </c>
      <c r="K259">
        <v>3</v>
      </c>
      <c r="L259" t="s">
        <v>169</v>
      </c>
      <c r="M259" t="s">
        <v>169</v>
      </c>
      <c r="N259" t="str">
        <f>TEXT(yell[[#This Row],[invoice_date]],"mmm-yy")</f>
        <v>Nov-20</v>
      </c>
    </row>
    <row r="260" spans="1:14" x14ac:dyDescent="0.25">
      <c r="A260" t="s">
        <v>5</v>
      </c>
      <c r="B260" t="s">
        <v>23</v>
      </c>
      <c r="C260">
        <v>951035745</v>
      </c>
      <c r="D260" s="1">
        <v>44352</v>
      </c>
      <c r="E260" s="1">
        <v>44382</v>
      </c>
      <c r="F260">
        <v>5704</v>
      </c>
      <c r="G260">
        <v>0</v>
      </c>
      <c r="H260">
        <v>0</v>
      </c>
      <c r="I260" s="1">
        <v>44366</v>
      </c>
      <c r="J260">
        <v>14</v>
      </c>
      <c r="K260">
        <v>0</v>
      </c>
      <c r="L260" t="s">
        <v>169</v>
      </c>
      <c r="M260" t="s">
        <v>169</v>
      </c>
      <c r="N260" t="str">
        <f>TEXT(yell[[#This Row],[invoice_date]],"mmm-yy")</f>
        <v>Jun-21</v>
      </c>
    </row>
    <row r="261" spans="1:14" x14ac:dyDescent="0.25">
      <c r="A261" t="s">
        <v>2</v>
      </c>
      <c r="B261" t="s">
        <v>77</v>
      </c>
      <c r="C261">
        <v>3480348952</v>
      </c>
      <c r="D261" s="1">
        <v>43932</v>
      </c>
      <c r="E261" s="1">
        <v>43962</v>
      </c>
      <c r="F261">
        <v>4003</v>
      </c>
      <c r="G261">
        <v>1</v>
      </c>
      <c r="H261">
        <v>1</v>
      </c>
      <c r="I261" s="1">
        <v>43959</v>
      </c>
      <c r="J261">
        <v>27</v>
      </c>
      <c r="K261">
        <v>0</v>
      </c>
      <c r="L261" t="s">
        <v>26</v>
      </c>
      <c r="M261" t="s">
        <v>171</v>
      </c>
      <c r="N261" t="str">
        <f>TEXT(yell[[#This Row],[invoice_date]],"mmm-yy")</f>
        <v>Apr-20</v>
      </c>
    </row>
    <row r="262" spans="1:14" x14ac:dyDescent="0.25">
      <c r="A262" t="s">
        <v>4</v>
      </c>
      <c r="B262" t="s">
        <v>32</v>
      </c>
      <c r="C262">
        <v>959092964</v>
      </c>
      <c r="D262" s="1">
        <v>44211</v>
      </c>
      <c r="E262" s="1">
        <v>44241</v>
      </c>
      <c r="F262">
        <v>7205</v>
      </c>
      <c r="G262">
        <v>1</v>
      </c>
      <c r="H262">
        <v>0</v>
      </c>
      <c r="I262" s="1">
        <v>44265</v>
      </c>
      <c r="J262">
        <v>54</v>
      </c>
      <c r="K262">
        <v>24</v>
      </c>
      <c r="L262" t="s">
        <v>26</v>
      </c>
      <c r="M262" t="s">
        <v>170</v>
      </c>
      <c r="N262" t="str">
        <f>TEXT(yell[[#This Row],[invoice_date]],"mmm-yy")</f>
        <v>Jan-21</v>
      </c>
    </row>
    <row r="263" spans="1:14" x14ac:dyDescent="0.25">
      <c r="A263" t="s">
        <v>2</v>
      </c>
      <c r="B263" t="s">
        <v>104</v>
      </c>
      <c r="C263">
        <v>975332365</v>
      </c>
      <c r="D263" s="1">
        <v>44394</v>
      </c>
      <c r="E263" s="1">
        <v>44424</v>
      </c>
      <c r="F263">
        <v>7210</v>
      </c>
      <c r="G263">
        <v>0</v>
      </c>
      <c r="H263">
        <v>0</v>
      </c>
      <c r="I263" s="1">
        <v>44422</v>
      </c>
      <c r="J263">
        <v>28</v>
      </c>
      <c r="K263">
        <v>0</v>
      </c>
      <c r="L263" t="s">
        <v>169</v>
      </c>
      <c r="M263" t="s">
        <v>169</v>
      </c>
      <c r="N263" t="str">
        <f>TEXT(yell[[#This Row],[invoice_date]],"mmm-yy")</f>
        <v>Jul-21</v>
      </c>
    </row>
    <row r="264" spans="1:14" x14ac:dyDescent="0.25">
      <c r="A264" t="s">
        <v>4</v>
      </c>
      <c r="B264" t="s">
        <v>94</v>
      </c>
      <c r="C264">
        <v>979439975</v>
      </c>
      <c r="D264" s="1">
        <v>44159</v>
      </c>
      <c r="E264" s="1">
        <v>44189</v>
      </c>
      <c r="F264">
        <v>3962</v>
      </c>
      <c r="G264">
        <v>0</v>
      </c>
      <c r="H264">
        <v>0</v>
      </c>
      <c r="I264" s="1">
        <v>44206</v>
      </c>
      <c r="J264">
        <v>47</v>
      </c>
      <c r="K264">
        <v>17</v>
      </c>
      <c r="L264" t="s">
        <v>169</v>
      </c>
      <c r="M264" t="s">
        <v>169</v>
      </c>
      <c r="N264" t="str">
        <f>TEXT(yell[[#This Row],[invoice_date]],"mmm-yy")</f>
        <v>Nov-20</v>
      </c>
    </row>
    <row r="265" spans="1:14" x14ac:dyDescent="0.25">
      <c r="A265" t="s">
        <v>6</v>
      </c>
      <c r="B265" t="s">
        <v>72</v>
      </c>
      <c r="C265">
        <v>981596189</v>
      </c>
      <c r="D265" s="1">
        <v>43989</v>
      </c>
      <c r="E265" s="1">
        <v>44019</v>
      </c>
      <c r="F265">
        <v>4579</v>
      </c>
      <c r="G265">
        <v>0</v>
      </c>
      <c r="H265">
        <v>0</v>
      </c>
      <c r="I265" s="1">
        <v>44040</v>
      </c>
      <c r="J265">
        <v>51</v>
      </c>
      <c r="K265">
        <v>21</v>
      </c>
      <c r="L265" t="s">
        <v>169</v>
      </c>
      <c r="M265" t="s">
        <v>169</v>
      </c>
      <c r="N265" t="str">
        <f>TEXT(yell[[#This Row],[invoice_date]],"mmm-yy")</f>
        <v>Jun-20</v>
      </c>
    </row>
    <row r="266" spans="1:14" x14ac:dyDescent="0.25">
      <c r="A266" t="s">
        <v>3</v>
      </c>
      <c r="B266" t="s">
        <v>110</v>
      </c>
      <c r="C266">
        <v>986187012</v>
      </c>
      <c r="D266" s="1">
        <v>43857</v>
      </c>
      <c r="E266" s="1">
        <v>43887</v>
      </c>
      <c r="F266">
        <v>8692</v>
      </c>
      <c r="G266">
        <v>1</v>
      </c>
      <c r="H266">
        <v>0</v>
      </c>
      <c r="I266" s="1">
        <v>43898</v>
      </c>
      <c r="J266">
        <v>41</v>
      </c>
      <c r="K266">
        <v>11</v>
      </c>
      <c r="L266" t="s">
        <v>26</v>
      </c>
      <c r="M266" t="s">
        <v>170</v>
      </c>
      <c r="N266" t="str">
        <f>TEXT(yell[[#This Row],[invoice_date]],"mmm-yy")</f>
        <v>Jan-20</v>
      </c>
    </row>
    <row r="267" spans="1:14" x14ac:dyDescent="0.25">
      <c r="A267" t="s">
        <v>5</v>
      </c>
      <c r="B267" t="s">
        <v>63</v>
      </c>
      <c r="C267">
        <v>990527729</v>
      </c>
      <c r="D267" s="1">
        <v>44139</v>
      </c>
      <c r="E267" s="1">
        <v>44169</v>
      </c>
      <c r="F267">
        <v>5873</v>
      </c>
      <c r="G267">
        <v>0</v>
      </c>
      <c r="H267">
        <v>0</v>
      </c>
      <c r="I267" s="1">
        <v>44174</v>
      </c>
      <c r="J267">
        <v>35</v>
      </c>
      <c r="K267">
        <v>5</v>
      </c>
      <c r="L267" t="s">
        <v>169</v>
      </c>
      <c r="M267" t="s">
        <v>169</v>
      </c>
      <c r="N267" t="str">
        <f>TEXT(yell[[#This Row],[invoice_date]],"mmm-yy")</f>
        <v>Nov-20</v>
      </c>
    </row>
    <row r="268" spans="1:14" x14ac:dyDescent="0.25">
      <c r="A268" t="s">
        <v>4</v>
      </c>
      <c r="B268" t="s">
        <v>33</v>
      </c>
      <c r="C268">
        <v>1006151066</v>
      </c>
      <c r="D268" s="1">
        <v>44159</v>
      </c>
      <c r="E268" s="1">
        <v>44189</v>
      </c>
      <c r="F268">
        <v>8366</v>
      </c>
      <c r="G268">
        <v>0</v>
      </c>
      <c r="H268">
        <v>0</v>
      </c>
      <c r="I268" s="1">
        <v>44199</v>
      </c>
      <c r="J268">
        <v>40</v>
      </c>
      <c r="K268">
        <v>10</v>
      </c>
      <c r="L268" t="s">
        <v>169</v>
      </c>
      <c r="M268" t="s">
        <v>169</v>
      </c>
      <c r="N268" t="str">
        <f>TEXT(yell[[#This Row],[invoice_date]],"mmm-yy")</f>
        <v>Nov-20</v>
      </c>
    </row>
    <row r="269" spans="1:14" x14ac:dyDescent="0.25">
      <c r="A269" t="s">
        <v>6</v>
      </c>
      <c r="B269" t="s">
        <v>99</v>
      </c>
      <c r="C269">
        <v>1006769217</v>
      </c>
      <c r="D269" s="1">
        <v>44088</v>
      </c>
      <c r="E269" s="1">
        <v>44118</v>
      </c>
      <c r="F269">
        <v>3386</v>
      </c>
      <c r="G269">
        <v>0</v>
      </c>
      <c r="H269">
        <v>0</v>
      </c>
      <c r="I269" s="1">
        <v>44123</v>
      </c>
      <c r="J269">
        <v>35</v>
      </c>
      <c r="K269">
        <v>5</v>
      </c>
      <c r="L269" t="s">
        <v>169</v>
      </c>
      <c r="M269" t="s">
        <v>169</v>
      </c>
      <c r="N269" t="str">
        <f>TEXT(yell[[#This Row],[invoice_date]],"mmm-yy")</f>
        <v>Sep-20</v>
      </c>
    </row>
    <row r="270" spans="1:14" x14ac:dyDescent="0.25">
      <c r="A270" t="s">
        <v>6</v>
      </c>
      <c r="B270" t="s">
        <v>78</v>
      </c>
      <c r="C270">
        <v>1012251297</v>
      </c>
      <c r="D270" s="1">
        <v>43882</v>
      </c>
      <c r="E270" s="1">
        <v>43912</v>
      </c>
      <c r="F270">
        <v>2605</v>
      </c>
      <c r="G270">
        <v>1</v>
      </c>
      <c r="H270">
        <v>0</v>
      </c>
      <c r="I270" s="1">
        <v>43942</v>
      </c>
      <c r="J270">
        <v>60</v>
      </c>
      <c r="K270">
        <v>30</v>
      </c>
      <c r="L270" t="s">
        <v>26</v>
      </c>
      <c r="M270" t="s">
        <v>170</v>
      </c>
      <c r="N270" t="str">
        <f>TEXT(yell[[#This Row],[invoice_date]],"mmm-yy")</f>
        <v>Feb-20</v>
      </c>
    </row>
    <row r="271" spans="1:14" x14ac:dyDescent="0.25">
      <c r="A271" t="s">
        <v>5</v>
      </c>
      <c r="B271" t="s">
        <v>53</v>
      </c>
      <c r="C271">
        <v>1014106295</v>
      </c>
      <c r="D271" s="1">
        <v>43996</v>
      </c>
      <c r="E271" s="1">
        <v>44026</v>
      </c>
      <c r="F271">
        <v>6557</v>
      </c>
      <c r="G271">
        <v>0</v>
      </c>
      <c r="H271">
        <v>0</v>
      </c>
      <c r="I271" s="1">
        <v>44014</v>
      </c>
      <c r="J271">
        <v>18</v>
      </c>
      <c r="K271">
        <v>0</v>
      </c>
      <c r="L271" t="s">
        <v>169</v>
      </c>
      <c r="M271" t="s">
        <v>169</v>
      </c>
      <c r="N271" t="str">
        <f>TEXT(yell[[#This Row],[invoice_date]],"mmm-yy")</f>
        <v>Jun-20</v>
      </c>
    </row>
    <row r="272" spans="1:14" x14ac:dyDescent="0.25">
      <c r="A272" t="s">
        <v>2</v>
      </c>
      <c r="B272" t="s">
        <v>92</v>
      </c>
      <c r="C272">
        <v>1020758229</v>
      </c>
      <c r="D272" s="1">
        <v>44353</v>
      </c>
      <c r="E272" s="1">
        <v>44383</v>
      </c>
      <c r="F272">
        <v>6719</v>
      </c>
      <c r="G272">
        <v>0</v>
      </c>
      <c r="H272">
        <v>0</v>
      </c>
      <c r="I272" s="1">
        <v>44367</v>
      </c>
      <c r="J272">
        <v>14</v>
      </c>
      <c r="K272">
        <v>0</v>
      </c>
      <c r="L272" t="s">
        <v>169</v>
      </c>
      <c r="M272" t="s">
        <v>169</v>
      </c>
      <c r="N272" t="str">
        <f>TEXT(yell[[#This Row],[invoice_date]],"mmm-yy")</f>
        <v>Jun-21</v>
      </c>
    </row>
    <row r="273" spans="1:14" x14ac:dyDescent="0.25">
      <c r="A273" t="s">
        <v>3</v>
      </c>
      <c r="B273" t="s">
        <v>42</v>
      </c>
      <c r="C273">
        <v>1026638537</v>
      </c>
      <c r="D273" s="1">
        <v>44404</v>
      </c>
      <c r="E273" s="1">
        <v>44434</v>
      </c>
      <c r="F273">
        <v>7086</v>
      </c>
      <c r="G273">
        <v>1</v>
      </c>
      <c r="H273">
        <v>0</v>
      </c>
      <c r="I273" s="1">
        <v>44431</v>
      </c>
      <c r="J273">
        <v>27</v>
      </c>
      <c r="K273">
        <v>0</v>
      </c>
      <c r="L273" t="s">
        <v>26</v>
      </c>
      <c r="M273" t="s">
        <v>170</v>
      </c>
      <c r="N273" t="str">
        <f>TEXT(yell[[#This Row],[invoice_date]],"mmm-yy")</f>
        <v>Jul-21</v>
      </c>
    </row>
    <row r="274" spans="1:14" x14ac:dyDescent="0.25">
      <c r="A274" t="s">
        <v>5</v>
      </c>
      <c r="B274" t="s">
        <v>82</v>
      </c>
      <c r="C274">
        <v>1027852268</v>
      </c>
      <c r="D274" s="1">
        <v>44455</v>
      </c>
      <c r="E274" s="1">
        <v>44485</v>
      </c>
      <c r="F274">
        <v>3722</v>
      </c>
      <c r="G274">
        <v>0</v>
      </c>
      <c r="H274">
        <v>0</v>
      </c>
      <c r="I274" s="1">
        <v>44475</v>
      </c>
      <c r="J274">
        <v>20</v>
      </c>
      <c r="K274">
        <v>0</v>
      </c>
      <c r="L274" t="s">
        <v>169</v>
      </c>
      <c r="M274" t="s">
        <v>169</v>
      </c>
      <c r="N274" t="str">
        <f>TEXT(yell[[#This Row],[invoice_date]],"mmm-yy")</f>
        <v>Sep-21</v>
      </c>
    </row>
    <row r="275" spans="1:14" x14ac:dyDescent="0.25">
      <c r="A275" t="s">
        <v>2</v>
      </c>
      <c r="B275" t="s">
        <v>38</v>
      </c>
      <c r="C275">
        <v>1035721042</v>
      </c>
      <c r="D275" s="1">
        <v>44146</v>
      </c>
      <c r="E275" s="1">
        <v>44176</v>
      </c>
      <c r="F275">
        <v>1113</v>
      </c>
      <c r="G275">
        <v>0</v>
      </c>
      <c r="H275">
        <v>0</v>
      </c>
      <c r="I275" s="1">
        <v>44182</v>
      </c>
      <c r="J275">
        <v>36</v>
      </c>
      <c r="K275">
        <v>6</v>
      </c>
      <c r="L275" t="s">
        <v>169</v>
      </c>
      <c r="M275" t="s">
        <v>169</v>
      </c>
      <c r="N275" t="str">
        <f>TEXT(yell[[#This Row],[invoice_date]],"mmm-yy")</f>
        <v>Nov-20</v>
      </c>
    </row>
    <row r="276" spans="1:14" x14ac:dyDescent="0.25">
      <c r="A276" t="s">
        <v>5</v>
      </c>
      <c r="B276" t="s">
        <v>70</v>
      </c>
      <c r="C276">
        <v>1043332774</v>
      </c>
      <c r="D276" s="1">
        <v>44019</v>
      </c>
      <c r="E276" s="1">
        <v>44049</v>
      </c>
      <c r="F276">
        <v>7909</v>
      </c>
      <c r="G276">
        <v>0</v>
      </c>
      <c r="H276">
        <v>0</v>
      </c>
      <c r="I276" s="1">
        <v>44049</v>
      </c>
      <c r="J276">
        <v>30</v>
      </c>
      <c r="K276">
        <v>0</v>
      </c>
      <c r="L276" t="s">
        <v>169</v>
      </c>
      <c r="M276" t="s">
        <v>169</v>
      </c>
      <c r="N276" t="str">
        <f>TEXT(yell[[#This Row],[invoice_date]],"mmm-yy")</f>
        <v>Jul-20</v>
      </c>
    </row>
    <row r="277" spans="1:14" x14ac:dyDescent="0.25">
      <c r="A277" t="s">
        <v>6</v>
      </c>
      <c r="B277" t="s">
        <v>117</v>
      </c>
      <c r="C277">
        <v>1047899565</v>
      </c>
      <c r="D277" s="1">
        <v>44300</v>
      </c>
      <c r="E277" s="1">
        <v>44330</v>
      </c>
      <c r="F277">
        <v>5700</v>
      </c>
      <c r="G277">
        <v>0</v>
      </c>
      <c r="H277">
        <v>0</v>
      </c>
      <c r="I277" s="1">
        <v>44320</v>
      </c>
      <c r="J277">
        <v>20</v>
      </c>
      <c r="K277">
        <v>0</v>
      </c>
      <c r="L277" t="s">
        <v>169</v>
      </c>
      <c r="M277" t="s">
        <v>169</v>
      </c>
      <c r="N277" t="str">
        <f>TEXT(yell[[#This Row],[invoice_date]],"mmm-yy")</f>
        <v>Apr-21</v>
      </c>
    </row>
    <row r="278" spans="1:14" x14ac:dyDescent="0.25">
      <c r="A278" t="s">
        <v>4</v>
      </c>
      <c r="B278" t="s">
        <v>98</v>
      </c>
      <c r="C278">
        <v>1048700348</v>
      </c>
      <c r="D278" s="1">
        <v>44298</v>
      </c>
      <c r="E278" s="1">
        <v>44328</v>
      </c>
      <c r="F278">
        <v>5267</v>
      </c>
      <c r="G278">
        <v>0</v>
      </c>
      <c r="H278">
        <v>0</v>
      </c>
      <c r="I278" s="1">
        <v>44335</v>
      </c>
      <c r="J278">
        <v>37</v>
      </c>
      <c r="K278">
        <v>7</v>
      </c>
      <c r="L278" t="s">
        <v>169</v>
      </c>
      <c r="M278" t="s">
        <v>169</v>
      </c>
      <c r="N278" t="str">
        <f>TEXT(yell[[#This Row],[invoice_date]],"mmm-yy")</f>
        <v>Apr-21</v>
      </c>
    </row>
    <row r="279" spans="1:14" x14ac:dyDescent="0.25">
      <c r="A279" t="s">
        <v>3</v>
      </c>
      <c r="B279" t="s">
        <v>30</v>
      </c>
      <c r="C279">
        <v>1054254710</v>
      </c>
      <c r="D279" s="1">
        <v>44521</v>
      </c>
      <c r="E279" s="1">
        <v>44551</v>
      </c>
      <c r="F279">
        <v>7554</v>
      </c>
      <c r="G279">
        <v>1</v>
      </c>
      <c r="H279">
        <v>0</v>
      </c>
      <c r="I279" s="1">
        <v>44553</v>
      </c>
      <c r="J279">
        <v>32</v>
      </c>
      <c r="K279">
        <v>2</v>
      </c>
      <c r="L279" t="s">
        <v>26</v>
      </c>
      <c r="M279" t="s">
        <v>170</v>
      </c>
      <c r="N279" t="str">
        <f>TEXT(yell[[#This Row],[invoice_date]],"mmm-yy")</f>
        <v>Nov-21</v>
      </c>
    </row>
    <row r="280" spans="1:14" x14ac:dyDescent="0.25">
      <c r="A280" t="s">
        <v>2</v>
      </c>
      <c r="B280" t="s">
        <v>115</v>
      </c>
      <c r="C280">
        <v>1056254354</v>
      </c>
      <c r="D280" s="1">
        <v>44506</v>
      </c>
      <c r="E280" s="1">
        <v>44536</v>
      </c>
      <c r="F280">
        <v>7178</v>
      </c>
      <c r="G280">
        <v>1</v>
      </c>
      <c r="H280">
        <v>0</v>
      </c>
      <c r="I280" s="1">
        <v>44536</v>
      </c>
      <c r="J280">
        <v>30</v>
      </c>
      <c r="K280">
        <v>0</v>
      </c>
      <c r="L280" t="s">
        <v>26</v>
      </c>
      <c r="M280" t="s">
        <v>170</v>
      </c>
      <c r="N280" t="str">
        <f>TEXT(yell[[#This Row],[invoice_date]],"mmm-yy")</f>
        <v>Nov-21</v>
      </c>
    </row>
    <row r="281" spans="1:14" x14ac:dyDescent="0.25">
      <c r="A281" t="s">
        <v>6</v>
      </c>
      <c r="B281" t="s">
        <v>118</v>
      </c>
      <c r="C281">
        <v>1057997164</v>
      </c>
      <c r="D281" s="1">
        <v>43878</v>
      </c>
      <c r="E281" s="1">
        <v>43908</v>
      </c>
      <c r="F281">
        <v>2080</v>
      </c>
      <c r="G281">
        <v>0</v>
      </c>
      <c r="H281">
        <v>0</v>
      </c>
      <c r="I281" s="1">
        <v>43898</v>
      </c>
      <c r="J281">
        <v>20</v>
      </c>
      <c r="K281">
        <v>0</v>
      </c>
      <c r="L281" t="s">
        <v>169</v>
      </c>
      <c r="M281" t="s">
        <v>169</v>
      </c>
      <c r="N281" t="str">
        <f>TEXT(yell[[#This Row],[invoice_date]],"mmm-yy")</f>
        <v>Feb-20</v>
      </c>
    </row>
    <row r="282" spans="1:14" x14ac:dyDescent="0.25">
      <c r="A282" t="s">
        <v>6</v>
      </c>
      <c r="B282" t="s">
        <v>89</v>
      </c>
      <c r="C282">
        <v>1061077534</v>
      </c>
      <c r="D282" s="1">
        <v>44472</v>
      </c>
      <c r="E282" s="1">
        <v>44502</v>
      </c>
      <c r="F282">
        <v>5385</v>
      </c>
      <c r="G282">
        <v>0</v>
      </c>
      <c r="H282">
        <v>0</v>
      </c>
      <c r="I282" s="1">
        <v>44491</v>
      </c>
      <c r="J282">
        <v>19</v>
      </c>
      <c r="K282">
        <v>0</v>
      </c>
      <c r="L282" t="s">
        <v>169</v>
      </c>
      <c r="M282" t="s">
        <v>169</v>
      </c>
      <c r="N282" t="str">
        <f>TEXT(yell[[#This Row],[invoice_date]],"mmm-yy")</f>
        <v>Oct-21</v>
      </c>
    </row>
    <row r="283" spans="1:14" x14ac:dyDescent="0.25">
      <c r="A283" t="s">
        <v>5</v>
      </c>
      <c r="B283" t="s">
        <v>85</v>
      </c>
      <c r="C283">
        <v>1064822506</v>
      </c>
      <c r="D283" s="1">
        <v>44237</v>
      </c>
      <c r="E283" s="1">
        <v>44267</v>
      </c>
      <c r="F283">
        <v>9189</v>
      </c>
      <c r="G283">
        <v>0</v>
      </c>
      <c r="H283">
        <v>0</v>
      </c>
      <c r="I283" s="1">
        <v>44262</v>
      </c>
      <c r="J283">
        <v>25</v>
      </c>
      <c r="K283">
        <v>0</v>
      </c>
      <c r="L283" t="s">
        <v>169</v>
      </c>
      <c r="M283" t="s">
        <v>169</v>
      </c>
      <c r="N283" t="str">
        <f>TEXT(yell[[#This Row],[invoice_date]],"mmm-yy")</f>
        <v>Feb-21</v>
      </c>
    </row>
    <row r="284" spans="1:14" x14ac:dyDescent="0.25">
      <c r="A284" t="s">
        <v>4</v>
      </c>
      <c r="B284" t="s">
        <v>105</v>
      </c>
      <c r="C284">
        <v>1066047916</v>
      </c>
      <c r="D284" s="1">
        <v>44058</v>
      </c>
      <c r="E284" s="1">
        <v>44088</v>
      </c>
      <c r="F284">
        <v>4802</v>
      </c>
      <c r="G284">
        <v>0</v>
      </c>
      <c r="H284">
        <v>0</v>
      </c>
      <c r="I284" s="1">
        <v>44093</v>
      </c>
      <c r="J284">
        <v>35</v>
      </c>
      <c r="K284">
        <v>5</v>
      </c>
      <c r="L284" t="s">
        <v>169</v>
      </c>
      <c r="M284" t="s">
        <v>169</v>
      </c>
      <c r="N284" t="str">
        <f>TEXT(yell[[#This Row],[invoice_date]],"mmm-yy")</f>
        <v>Aug-20</v>
      </c>
    </row>
    <row r="285" spans="1:14" x14ac:dyDescent="0.25">
      <c r="A285" t="s">
        <v>4</v>
      </c>
      <c r="B285" t="s">
        <v>62</v>
      </c>
      <c r="C285">
        <v>1069788528</v>
      </c>
      <c r="D285" s="1">
        <v>44123</v>
      </c>
      <c r="E285" s="1">
        <v>44153</v>
      </c>
      <c r="F285">
        <v>2023</v>
      </c>
      <c r="G285">
        <v>0</v>
      </c>
      <c r="H285">
        <v>0</v>
      </c>
      <c r="I285" s="1">
        <v>44153</v>
      </c>
      <c r="J285">
        <v>30</v>
      </c>
      <c r="K285">
        <v>0</v>
      </c>
      <c r="L285" t="s">
        <v>169</v>
      </c>
      <c r="M285" t="s">
        <v>169</v>
      </c>
      <c r="N285" t="str">
        <f>TEXT(yell[[#This Row],[invoice_date]],"mmm-yy")</f>
        <v>Oct-20</v>
      </c>
    </row>
    <row r="286" spans="1:14" x14ac:dyDescent="0.25">
      <c r="A286" t="s">
        <v>2</v>
      </c>
      <c r="B286" t="s">
        <v>77</v>
      </c>
      <c r="C286">
        <v>5759152857</v>
      </c>
      <c r="D286" s="1">
        <v>43943</v>
      </c>
      <c r="E286" s="1">
        <v>43973</v>
      </c>
      <c r="F286">
        <v>7232</v>
      </c>
      <c r="G286">
        <v>1</v>
      </c>
      <c r="H286">
        <v>0</v>
      </c>
      <c r="I286" s="1">
        <v>43987</v>
      </c>
      <c r="J286">
        <v>44</v>
      </c>
      <c r="K286">
        <v>14</v>
      </c>
      <c r="L286" t="s">
        <v>26</v>
      </c>
      <c r="M286" t="s">
        <v>170</v>
      </c>
      <c r="N286" t="str">
        <f>TEXT(yell[[#This Row],[invoice_date]],"mmm-yy")</f>
        <v>Apr-20</v>
      </c>
    </row>
    <row r="287" spans="1:14" x14ac:dyDescent="0.25">
      <c r="A287" t="s">
        <v>4</v>
      </c>
      <c r="B287" t="s">
        <v>108</v>
      </c>
      <c r="C287">
        <v>1072551347</v>
      </c>
      <c r="D287" s="1">
        <v>44073</v>
      </c>
      <c r="E287" s="1">
        <v>44103</v>
      </c>
      <c r="F287">
        <v>6064</v>
      </c>
      <c r="G287">
        <v>0</v>
      </c>
      <c r="H287">
        <v>0</v>
      </c>
      <c r="I287" s="1">
        <v>44095</v>
      </c>
      <c r="J287">
        <v>22</v>
      </c>
      <c r="K287">
        <v>0</v>
      </c>
      <c r="L287" t="s">
        <v>169</v>
      </c>
      <c r="M287" t="s">
        <v>169</v>
      </c>
      <c r="N287" t="str">
        <f>TEXT(yell[[#This Row],[invoice_date]],"mmm-yy")</f>
        <v>Aug-20</v>
      </c>
    </row>
    <row r="288" spans="1:14" x14ac:dyDescent="0.25">
      <c r="A288" t="s">
        <v>6</v>
      </c>
      <c r="B288" t="s">
        <v>99</v>
      </c>
      <c r="C288">
        <v>1078203507</v>
      </c>
      <c r="D288" s="1">
        <v>44230</v>
      </c>
      <c r="E288" s="1">
        <v>44260</v>
      </c>
      <c r="F288">
        <v>4196</v>
      </c>
      <c r="G288">
        <v>1</v>
      </c>
      <c r="H288">
        <v>0</v>
      </c>
      <c r="I288" s="1">
        <v>44272</v>
      </c>
      <c r="J288">
        <v>42</v>
      </c>
      <c r="K288">
        <v>12</v>
      </c>
      <c r="L288" t="s">
        <v>26</v>
      </c>
      <c r="M288" t="s">
        <v>170</v>
      </c>
      <c r="N288" t="str">
        <f>TEXT(yell[[#This Row],[invoice_date]],"mmm-yy")</f>
        <v>Feb-21</v>
      </c>
    </row>
    <row r="289" spans="1:14" x14ac:dyDescent="0.25">
      <c r="A289" t="s">
        <v>5</v>
      </c>
      <c r="B289" t="s">
        <v>96</v>
      </c>
      <c r="C289">
        <v>1087780845</v>
      </c>
      <c r="D289" s="1">
        <v>44294</v>
      </c>
      <c r="E289" s="1">
        <v>44324</v>
      </c>
      <c r="F289">
        <v>6481</v>
      </c>
      <c r="G289">
        <v>0</v>
      </c>
      <c r="H289">
        <v>0</v>
      </c>
      <c r="I289" s="1">
        <v>44311</v>
      </c>
      <c r="J289">
        <v>17</v>
      </c>
      <c r="K289">
        <v>0</v>
      </c>
      <c r="L289" t="s">
        <v>169</v>
      </c>
      <c r="M289" t="s">
        <v>169</v>
      </c>
      <c r="N289" t="str">
        <f>TEXT(yell[[#This Row],[invoice_date]],"mmm-yy")</f>
        <v>Apr-21</v>
      </c>
    </row>
    <row r="290" spans="1:14" x14ac:dyDescent="0.25">
      <c r="A290" t="s">
        <v>5</v>
      </c>
      <c r="B290" t="s">
        <v>100</v>
      </c>
      <c r="C290">
        <v>1089324685</v>
      </c>
      <c r="D290" s="1">
        <v>44284</v>
      </c>
      <c r="E290" s="1">
        <v>44314</v>
      </c>
      <c r="F290">
        <v>8533</v>
      </c>
      <c r="G290">
        <v>0</v>
      </c>
      <c r="H290">
        <v>0</v>
      </c>
      <c r="I290" s="1">
        <v>44293</v>
      </c>
      <c r="J290">
        <v>9</v>
      </c>
      <c r="K290">
        <v>0</v>
      </c>
      <c r="L290" t="s">
        <v>169</v>
      </c>
      <c r="M290" t="s">
        <v>169</v>
      </c>
      <c r="N290" t="str">
        <f>TEXT(yell[[#This Row],[invoice_date]],"mmm-yy")</f>
        <v>Mar-21</v>
      </c>
    </row>
    <row r="291" spans="1:14" x14ac:dyDescent="0.25">
      <c r="A291" t="s">
        <v>3</v>
      </c>
      <c r="B291" t="s">
        <v>110</v>
      </c>
      <c r="C291">
        <v>1099187495</v>
      </c>
      <c r="D291" s="1">
        <v>44336</v>
      </c>
      <c r="E291" s="1">
        <v>44366</v>
      </c>
      <c r="F291">
        <v>7518</v>
      </c>
      <c r="G291">
        <v>0</v>
      </c>
      <c r="H291">
        <v>0</v>
      </c>
      <c r="I291" s="1">
        <v>44368</v>
      </c>
      <c r="J291">
        <v>32</v>
      </c>
      <c r="K291">
        <v>2</v>
      </c>
      <c r="L291" t="s">
        <v>169</v>
      </c>
      <c r="M291" t="s">
        <v>169</v>
      </c>
      <c r="N291" t="str">
        <f>TEXT(yell[[#This Row],[invoice_date]],"mmm-yy")</f>
        <v>May-21</v>
      </c>
    </row>
    <row r="292" spans="1:14" x14ac:dyDescent="0.25">
      <c r="A292" t="s">
        <v>2</v>
      </c>
      <c r="B292" t="s">
        <v>50</v>
      </c>
      <c r="C292">
        <v>6607624258</v>
      </c>
      <c r="D292" s="1">
        <v>43944</v>
      </c>
      <c r="E292" s="1">
        <v>43974</v>
      </c>
      <c r="F292">
        <v>5631</v>
      </c>
      <c r="G292">
        <v>1</v>
      </c>
      <c r="H292">
        <v>0</v>
      </c>
      <c r="I292" s="1">
        <v>44003</v>
      </c>
      <c r="J292">
        <v>59</v>
      </c>
      <c r="K292">
        <v>29</v>
      </c>
      <c r="L292" t="s">
        <v>26</v>
      </c>
      <c r="M292" t="s">
        <v>170</v>
      </c>
      <c r="N292" t="str">
        <f>TEXT(yell[[#This Row],[invoice_date]],"mmm-yy")</f>
        <v>Apr-20</v>
      </c>
    </row>
    <row r="293" spans="1:14" x14ac:dyDescent="0.25">
      <c r="A293" t="s">
        <v>2</v>
      </c>
      <c r="B293" t="s">
        <v>115</v>
      </c>
      <c r="C293">
        <v>5446180510</v>
      </c>
      <c r="D293" s="1">
        <v>43950</v>
      </c>
      <c r="E293" s="1">
        <v>43980</v>
      </c>
      <c r="F293">
        <v>5055</v>
      </c>
      <c r="G293">
        <v>1</v>
      </c>
      <c r="H293">
        <v>0</v>
      </c>
      <c r="I293" s="1">
        <v>43993</v>
      </c>
      <c r="J293">
        <v>43</v>
      </c>
      <c r="K293">
        <v>13</v>
      </c>
      <c r="L293" t="s">
        <v>26</v>
      </c>
      <c r="M293" t="s">
        <v>170</v>
      </c>
      <c r="N293" t="str">
        <f>TEXT(yell[[#This Row],[invoice_date]],"mmm-yy")</f>
        <v>Apr-20</v>
      </c>
    </row>
    <row r="294" spans="1:14" x14ac:dyDescent="0.25">
      <c r="A294" t="s">
        <v>6</v>
      </c>
      <c r="B294" t="s">
        <v>99</v>
      </c>
      <c r="C294">
        <v>1120525583</v>
      </c>
      <c r="D294" s="1">
        <v>44449</v>
      </c>
      <c r="E294" s="1">
        <v>44479</v>
      </c>
      <c r="F294">
        <v>4673</v>
      </c>
      <c r="G294">
        <v>0</v>
      </c>
      <c r="H294">
        <v>0</v>
      </c>
      <c r="I294" s="1">
        <v>44479</v>
      </c>
      <c r="J294">
        <v>30</v>
      </c>
      <c r="K294">
        <v>0</v>
      </c>
      <c r="L294" t="s">
        <v>169</v>
      </c>
      <c r="M294" t="s">
        <v>169</v>
      </c>
      <c r="N294" t="str">
        <f>TEXT(yell[[#This Row],[invoice_date]],"mmm-yy")</f>
        <v>Sep-21</v>
      </c>
    </row>
    <row r="295" spans="1:14" x14ac:dyDescent="0.25">
      <c r="A295" t="s">
        <v>4</v>
      </c>
      <c r="B295" t="s">
        <v>81</v>
      </c>
      <c r="C295">
        <v>1123460834</v>
      </c>
      <c r="D295" s="1">
        <v>44139</v>
      </c>
      <c r="E295" s="1">
        <v>44169</v>
      </c>
      <c r="F295">
        <v>3040</v>
      </c>
      <c r="G295">
        <v>0</v>
      </c>
      <c r="H295">
        <v>0</v>
      </c>
      <c r="I295" s="1">
        <v>44159</v>
      </c>
      <c r="J295">
        <v>20</v>
      </c>
      <c r="K295">
        <v>0</v>
      </c>
      <c r="L295" t="s">
        <v>169</v>
      </c>
      <c r="M295" t="s">
        <v>169</v>
      </c>
      <c r="N295" t="str">
        <f>TEXT(yell[[#This Row],[invoice_date]],"mmm-yy")</f>
        <v>Nov-20</v>
      </c>
    </row>
    <row r="296" spans="1:14" x14ac:dyDescent="0.25">
      <c r="A296" t="s">
        <v>5</v>
      </c>
      <c r="B296" t="s">
        <v>66</v>
      </c>
      <c r="C296">
        <v>1124489539</v>
      </c>
      <c r="D296" s="1">
        <v>44172</v>
      </c>
      <c r="E296" s="1">
        <v>44202</v>
      </c>
      <c r="F296">
        <v>4229</v>
      </c>
      <c r="G296">
        <v>0</v>
      </c>
      <c r="H296">
        <v>0</v>
      </c>
      <c r="I296" s="1">
        <v>44196</v>
      </c>
      <c r="J296">
        <v>24</v>
      </c>
      <c r="K296">
        <v>0</v>
      </c>
      <c r="L296" t="s">
        <v>169</v>
      </c>
      <c r="M296" t="s">
        <v>169</v>
      </c>
      <c r="N296" t="str">
        <f>TEXT(yell[[#This Row],[invoice_date]],"mmm-yy")</f>
        <v>Dec-20</v>
      </c>
    </row>
    <row r="297" spans="1:14" x14ac:dyDescent="0.25">
      <c r="A297" t="s">
        <v>3</v>
      </c>
      <c r="B297" t="s">
        <v>43</v>
      </c>
      <c r="C297">
        <v>1125640611</v>
      </c>
      <c r="D297" s="1">
        <v>44310</v>
      </c>
      <c r="E297" s="1">
        <v>44340</v>
      </c>
      <c r="F297">
        <v>7411</v>
      </c>
      <c r="G297">
        <v>1</v>
      </c>
      <c r="H297">
        <v>1</v>
      </c>
      <c r="I297" s="1">
        <v>44349</v>
      </c>
      <c r="J297">
        <v>39</v>
      </c>
      <c r="K297">
        <v>9</v>
      </c>
      <c r="L297" t="s">
        <v>26</v>
      </c>
      <c r="M297" t="s">
        <v>171</v>
      </c>
      <c r="N297" t="str">
        <f>TEXT(yell[[#This Row],[invoice_date]],"mmm-yy")</f>
        <v>Apr-21</v>
      </c>
    </row>
    <row r="298" spans="1:14" x14ac:dyDescent="0.25">
      <c r="A298" t="s">
        <v>3</v>
      </c>
      <c r="B298" t="s">
        <v>86</v>
      </c>
      <c r="C298">
        <v>1130346124</v>
      </c>
      <c r="D298" s="1">
        <v>43954</v>
      </c>
      <c r="E298" s="1">
        <v>43984</v>
      </c>
      <c r="F298">
        <v>2753</v>
      </c>
      <c r="G298">
        <v>0</v>
      </c>
      <c r="H298">
        <v>0</v>
      </c>
      <c r="I298" s="1">
        <v>43959</v>
      </c>
      <c r="J298">
        <v>5</v>
      </c>
      <c r="K298">
        <v>0</v>
      </c>
      <c r="L298" t="s">
        <v>169</v>
      </c>
      <c r="M298" t="s">
        <v>169</v>
      </c>
      <c r="N298" t="str">
        <f>TEXT(yell[[#This Row],[invoice_date]],"mmm-yy")</f>
        <v>May-20</v>
      </c>
    </row>
    <row r="299" spans="1:14" x14ac:dyDescent="0.25">
      <c r="A299" t="s">
        <v>2</v>
      </c>
      <c r="B299" t="s">
        <v>71</v>
      </c>
      <c r="C299">
        <v>1133671020</v>
      </c>
      <c r="D299" s="1">
        <v>44377</v>
      </c>
      <c r="E299" s="1">
        <v>44407</v>
      </c>
      <c r="F299">
        <v>9775</v>
      </c>
      <c r="G299">
        <v>0</v>
      </c>
      <c r="H299">
        <v>0</v>
      </c>
      <c r="I299" s="1">
        <v>44396</v>
      </c>
      <c r="J299">
        <v>19</v>
      </c>
      <c r="K299">
        <v>0</v>
      </c>
      <c r="L299" t="s">
        <v>169</v>
      </c>
      <c r="M299" t="s">
        <v>169</v>
      </c>
      <c r="N299" t="str">
        <f>TEXT(yell[[#This Row],[invoice_date]],"mmm-yy")</f>
        <v>Jun-21</v>
      </c>
    </row>
    <row r="300" spans="1:14" x14ac:dyDescent="0.25">
      <c r="A300" t="s">
        <v>6</v>
      </c>
      <c r="B300" t="s">
        <v>69</v>
      </c>
      <c r="C300">
        <v>1134404593</v>
      </c>
      <c r="D300" s="1">
        <v>44007</v>
      </c>
      <c r="E300" s="1">
        <v>44037</v>
      </c>
      <c r="F300">
        <v>7135</v>
      </c>
      <c r="G300">
        <v>0</v>
      </c>
      <c r="H300">
        <v>0</v>
      </c>
      <c r="I300" s="1">
        <v>44027</v>
      </c>
      <c r="J300">
        <v>20</v>
      </c>
      <c r="K300">
        <v>0</v>
      </c>
      <c r="L300" t="s">
        <v>169</v>
      </c>
      <c r="M300" t="s">
        <v>169</v>
      </c>
      <c r="N300" t="str">
        <f>TEXT(yell[[#This Row],[invoice_date]],"mmm-yy")</f>
        <v>Jun-20</v>
      </c>
    </row>
    <row r="301" spans="1:14" x14ac:dyDescent="0.25">
      <c r="A301" t="s">
        <v>3</v>
      </c>
      <c r="B301" t="s">
        <v>102</v>
      </c>
      <c r="C301">
        <v>1138691181</v>
      </c>
      <c r="D301" s="1">
        <v>44343</v>
      </c>
      <c r="E301" s="1">
        <v>44373</v>
      </c>
      <c r="F301">
        <v>5599</v>
      </c>
      <c r="G301">
        <v>0</v>
      </c>
      <c r="H301">
        <v>0</v>
      </c>
      <c r="I301" s="1">
        <v>44372</v>
      </c>
      <c r="J301">
        <v>29</v>
      </c>
      <c r="K301">
        <v>0</v>
      </c>
      <c r="L301" t="s">
        <v>169</v>
      </c>
      <c r="M301" t="s">
        <v>169</v>
      </c>
      <c r="N301" t="str">
        <f>TEXT(yell[[#This Row],[invoice_date]],"mmm-yy")</f>
        <v>May-21</v>
      </c>
    </row>
    <row r="302" spans="1:14" x14ac:dyDescent="0.25">
      <c r="A302" t="s">
        <v>5</v>
      </c>
      <c r="B302" t="s">
        <v>73</v>
      </c>
      <c r="C302">
        <v>1148330280</v>
      </c>
      <c r="D302" s="1">
        <v>43857</v>
      </c>
      <c r="E302" s="1">
        <v>43887</v>
      </c>
      <c r="F302">
        <v>5871</v>
      </c>
      <c r="G302">
        <v>1</v>
      </c>
      <c r="H302">
        <v>0</v>
      </c>
      <c r="I302" s="1">
        <v>43890</v>
      </c>
      <c r="J302">
        <v>33</v>
      </c>
      <c r="K302">
        <v>3</v>
      </c>
      <c r="L302" t="s">
        <v>26</v>
      </c>
      <c r="M302" t="s">
        <v>170</v>
      </c>
      <c r="N302" t="str">
        <f>TEXT(yell[[#This Row],[invoice_date]],"mmm-yy")</f>
        <v>Jan-20</v>
      </c>
    </row>
    <row r="303" spans="1:14" x14ac:dyDescent="0.25">
      <c r="A303" t="s">
        <v>5</v>
      </c>
      <c r="B303" t="s">
        <v>82</v>
      </c>
      <c r="C303">
        <v>1157522817</v>
      </c>
      <c r="D303" s="1">
        <v>44169</v>
      </c>
      <c r="E303" s="1">
        <v>44199</v>
      </c>
      <c r="F303">
        <v>6173</v>
      </c>
      <c r="G303">
        <v>0</v>
      </c>
      <c r="H303">
        <v>0</v>
      </c>
      <c r="I303" s="1">
        <v>44192</v>
      </c>
      <c r="J303">
        <v>23</v>
      </c>
      <c r="K303">
        <v>0</v>
      </c>
      <c r="L303" t="s">
        <v>169</v>
      </c>
      <c r="M303" t="s">
        <v>169</v>
      </c>
      <c r="N303" t="str">
        <f>TEXT(yell[[#This Row],[invoice_date]],"mmm-yy")</f>
        <v>Dec-20</v>
      </c>
    </row>
    <row r="304" spans="1:14" x14ac:dyDescent="0.25">
      <c r="A304" t="s">
        <v>6</v>
      </c>
      <c r="B304" t="s">
        <v>31</v>
      </c>
      <c r="C304">
        <v>1158168123</v>
      </c>
      <c r="D304" s="1">
        <v>43997</v>
      </c>
      <c r="E304" s="1">
        <v>44027</v>
      </c>
      <c r="F304">
        <v>5135</v>
      </c>
      <c r="G304">
        <v>0</v>
      </c>
      <c r="H304">
        <v>0</v>
      </c>
      <c r="I304" s="1">
        <v>44039</v>
      </c>
      <c r="J304">
        <v>42</v>
      </c>
      <c r="K304">
        <v>12</v>
      </c>
      <c r="L304" t="s">
        <v>169</v>
      </c>
      <c r="M304" t="s">
        <v>169</v>
      </c>
      <c r="N304" t="str">
        <f>TEXT(yell[[#This Row],[invoice_date]],"mmm-yy")</f>
        <v>Jun-20</v>
      </c>
    </row>
    <row r="305" spans="1:14" x14ac:dyDescent="0.25">
      <c r="A305" t="s">
        <v>6</v>
      </c>
      <c r="B305" t="s">
        <v>52</v>
      </c>
      <c r="C305">
        <v>1166745208</v>
      </c>
      <c r="D305" s="1">
        <v>44527</v>
      </c>
      <c r="E305" s="1">
        <v>44557</v>
      </c>
      <c r="F305">
        <v>7475</v>
      </c>
      <c r="G305">
        <v>1</v>
      </c>
      <c r="H305">
        <v>0</v>
      </c>
      <c r="I305" s="1">
        <v>44537</v>
      </c>
      <c r="J305">
        <v>10</v>
      </c>
      <c r="K305">
        <v>0</v>
      </c>
      <c r="L305" t="s">
        <v>26</v>
      </c>
      <c r="M305" t="s">
        <v>170</v>
      </c>
      <c r="N305" t="str">
        <f>TEXT(yell[[#This Row],[invoice_date]],"mmm-yy")</f>
        <v>Nov-21</v>
      </c>
    </row>
    <row r="306" spans="1:14" x14ac:dyDescent="0.25">
      <c r="A306" t="s">
        <v>3</v>
      </c>
      <c r="B306" t="s">
        <v>86</v>
      </c>
      <c r="C306">
        <v>1175501399</v>
      </c>
      <c r="D306" s="1">
        <v>43958</v>
      </c>
      <c r="E306" s="1">
        <v>43988</v>
      </c>
      <c r="F306">
        <v>6055</v>
      </c>
      <c r="G306">
        <v>0</v>
      </c>
      <c r="H306">
        <v>0</v>
      </c>
      <c r="I306" s="1">
        <v>43966</v>
      </c>
      <c r="J306">
        <v>8</v>
      </c>
      <c r="K306">
        <v>0</v>
      </c>
      <c r="L306" t="s">
        <v>169</v>
      </c>
      <c r="M306" t="s">
        <v>169</v>
      </c>
      <c r="N306" t="str">
        <f>TEXT(yell[[#This Row],[invoice_date]],"mmm-yy")</f>
        <v>May-20</v>
      </c>
    </row>
    <row r="307" spans="1:14" x14ac:dyDescent="0.25">
      <c r="A307" t="s">
        <v>5</v>
      </c>
      <c r="B307" t="s">
        <v>53</v>
      </c>
      <c r="C307">
        <v>1181151524</v>
      </c>
      <c r="D307" s="1">
        <v>44065</v>
      </c>
      <c r="E307" s="1">
        <v>44095</v>
      </c>
      <c r="F307">
        <v>6184</v>
      </c>
      <c r="G307">
        <v>0</v>
      </c>
      <c r="H307">
        <v>0</v>
      </c>
      <c r="I307" s="1">
        <v>44082</v>
      </c>
      <c r="J307">
        <v>17</v>
      </c>
      <c r="K307">
        <v>0</v>
      </c>
      <c r="L307" t="s">
        <v>169</v>
      </c>
      <c r="M307" t="s">
        <v>169</v>
      </c>
      <c r="N307" t="str">
        <f>TEXT(yell[[#This Row],[invoice_date]],"mmm-yy")</f>
        <v>Aug-20</v>
      </c>
    </row>
    <row r="308" spans="1:14" x14ac:dyDescent="0.25">
      <c r="A308" t="s">
        <v>3</v>
      </c>
      <c r="B308" t="s">
        <v>37</v>
      </c>
      <c r="C308">
        <v>1184394683</v>
      </c>
      <c r="D308" s="1">
        <v>44089</v>
      </c>
      <c r="E308" s="1">
        <v>44119</v>
      </c>
      <c r="F308">
        <v>9674</v>
      </c>
      <c r="G308">
        <v>1</v>
      </c>
      <c r="H308">
        <v>0</v>
      </c>
      <c r="I308" s="1">
        <v>44133</v>
      </c>
      <c r="J308">
        <v>44</v>
      </c>
      <c r="K308">
        <v>14</v>
      </c>
      <c r="L308" t="s">
        <v>26</v>
      </c>
      <c r="M308" t="s">
        <v>170</v>
      </c>
      <c r="N308" t="str">
        <f>TEXT(yell[[#This Row],[invoice_date]],"mmm-yy")</f>
        <v>Sep-20</v>
      </c>
    </row>
    <row r="309" spans="1:14" x14ac:dyDescent="0.25">
      <c r="A309" t="s">
        <v>3</v>
      </c>
      <c r="B309" t="s">
        <v>43</v>
      </c>
      <c r="C309">
        <v>1185375111</v>
      </c>
      <c r="D309" s="1">
        <v>44467</v>
      </c>
      <c r="E309" s="1">
        <v>44497</v>
      </c>
      <c r="F309">
        <v>6708</v>
      </c>
      <c r="G309">
        <v>1</v>
      </c>
      <c r="H309">
        <v>0</v>
      </c>
      <c r="I309" s="1">
        <v>44508</v>
      </c>
      <c r="J309">
        <v>41</v>
      </c>
      <c r="K309">
        <v>11</v>
      </c>
      <c r="L309" t="s">
        <v>26</v>
      </c>
      <c r="M309" t="s">
        <v>170</v>
      </c>
      <c r="N309" t="str">
        <f>TEXT(yell[[#This Row],[invoice_date]],"mmm-yy")</f>
        <v>Sep-21</v>
      </c>
    </row>
    <row r="310" spans="1:14" x14ac:dyDescent="0.25">
      <c r="A310" t="s">
        <v>4</v>
      </c>
      <c r="B310" t="s">
        <v>91</v>
      </c>
      <c r="C310">
        <v>1187373900</v>
      </c>
      <c r="D310" s="1">
        <v>43927</v>
      </c>
      <c r="E310" s="1">
        <v>43957</v>
      </c>
      <c r="F310">
        <v>8240</v>
      </c>
      <c r="G310">
        <v>0</v>
      </c>
      <c r="H310">
        <v>0</v>
      </c>
      <c r="I310" s="1">
        <v>43951</v>
      </c>
      <c r="J310">
        <v>24</v>
      </c>
      <c r="K310">
        <v>0</v>
      </c>
      <c r="L310" t="s">
        <v>169</v>
      </c>
      <c r="M310" t="s">
        <v>169</v>
      </c>
      <c r="N310" t="str">
        <f>TEXT(yell[[#This Row],[invoice_date]],"mmm-yy")</f>
        <v>Apr-20</v>
      </c>
    </row>
    <row r="311" spans="1:14" x14ac:dyDescent="0.25">
      <c r="A311" t="s">
        <v>5</v>
      </c>
      <c r="B311" t="s">
        <v>73</v>
      </c>
      <c r="C311">
        <v>1190360256</v>
      </c>
      <c r="D311" s="1">
        <v>44050</v>
      </c>
      <c r="E311" s="1">
        <v>44080</v>
      </c>
      <c r="F311">
        <v>9218</v>
      </c>
      <c r="G311">
        <v>1</v>
      </c>
      <c r="H311">
        <v>0</v>
      </c>
      <c r="I311" s="1">
        <v>44085</v>
      </c>
      <c r="J311">
        <v>35</v>
      </c>
      <c r="K311">
        <v>5</v>
      </c>
      <c r="L311" t="s">
        <v>26</v>
      </c>
      <c r="M311" t="s">
        <v>170</v>
      </c>
      <c r="N311" t="str">
        <f>TEXT(yell[[#This Row],[invoice_date]],"mmm-yy")</f>
        <v>Aug-20</v>
      </c>
    </row>
    <row r="312" spans="1:14" x14ac:dyDescent="0.25">
      <c r="A312" t="s">
        <v>5</v>
      </c>
      <c r="B312" t="s">
        <v>119</v>
      </c>
      <c r="C312">
        <v>1199977661</v>
      </c>
      <c r="D312" s="1">
        <v>44049</v>
      </c>
      <c r="E312" s="1">
        <v>44079</v>
      </c>
      <c r="F312">
        <v>4786</v>
      </c>
      <c r="G312">
        <v>0</v>
      </c>
      <c r="H312">
        <v>0</v>
      </c>
      <c r="I312" s="1">
        <v>44091</v>
      </c>
      <c r="J312">
        <v>42</v>
      </c>
      <c r="K312">
        <v>12</v>
      </c>
      <c r="L312" t="s">
        <v>169</v>
      </c>
      <c r="M312" t="s">
        <v>169</v>
      </c>
      <c r="N312" t="str">
        <f>TEXT(yell[[#This Row],[invoice_date]],"mmm-yy")</f>
        <v>Aug-20</v>
      </c>
    </row>
    <row r="313" spans="1:14" x14ac:dyDescent="0.25">
      <c r="A313" t="s">
        <v>3</v>
      </c>
      <c r="B313" t="s">
        <v>49</v>
      </c>
      <c r="C313">
        <v>1204820381</v>
      </c>
      <c r="D313" s="1">
        <v>44051</v>
      </c>
      <c r="E313" s="1">
        <v>44081</v>
      </c>
      <c r="F313">
        <v>5832</v>
      </c>
      <c r="G313">
        <v>0</v>
      </c>
      <c r="H313">
        <v>0</v>
      </c>
      <c r="I313" s="1">
        <v>44086</v>
      </c>
      <c r="J313">
        <v>35</v>
      </c>
      <c r="K313">
        <v>5</v>
      </c>
      <c r="L313" t="s">
        <v>169</v>
      </c>
      <c r="M313" t="s">
        <v>169</v>
      </c>
      <c r="N313" t="str">
        <f>TEXT(yell[[#This Row],[invoice_date]],"mmm-yy")</f>
        <v>Aug-20</v>
      </c>
    </row>
    <row r="314" spans="1:14" x14ac:dyDescent="0.25">
      <c r="A314" t="s">
        <v>4</v>
      </c>
      <c r="B314" t="s">
        <v>105</v>
      </c>
      <c r="C314">
        <v>1207140333</v>
      </c>
      <c r="D314" s="1">
        <v>44222</v>
      </c>
      <c r="E314" s="1">
        <v>44252</v>
      </c>
      <c r="F314">
        <v>2573</v>
      </c>
      <c r="G314">
        <v>0</v>
      </c>
      <c r="H314">
        <v>0</v>
      </c>
      <c r="I314" s="1">
        <v>44251</v>
      </c>
      <c r="J314">
        <v>29</v>
      </c>
      <c r="K314">
        <v>0</v>
      </c>
      <c r="L314" t="s">
        <v>169</v>
      </c>
      <c r="M314" t="s">
        <v>169</v>
      </c>
      <c r="N314" t="str">
        <f>TEXT(yell[[#This Row],[invoice_date]],"mmm-yy")</f>
        <v>Jan-21</v>
      </c>
    </row>
    <row r="315" spans="1:14" x14ac:dyDescent="0.25">
      <c r="A315" t="s">
        <v>2</v>
      </c>
      <c r="B315" t="s">
        <v>83</v>
      </c>
      <c r="C315">
        <v>889501782</v>
      </c>
      <c r="D315" s="1">
        <v>43951</v>
      </c>
      <c r="E315" s="1">
        <v>43981</v>
      </c>
      <c r="F315">
        <v>9706</v>
      </c>
      <c r="G315">
        <v>1</v>
      </c>
      <c r="H315">
        <v>1</v>
      </c>
      <c r="I315" s="1">
        <v>43981</v>
      </c>
      <c r="J315">
        <v>30</v>
      </c>
      <c r="K315">
        <v>0</v>
      </c>
      <c r="L315" t="s">
        <v>26</v>
      </c>
      <c r="M315" t="s">
        <v>171</v>
      </c>
      <c r="N315" t="str">
        <f>TEXT(yell[[#This Row],[invoice_date]],"mmm-yy")</f>
        <v>Apr-20</v>
      </c>
    </row>
    <row r="316" spans="1:14" x14ac:dyDescent="0.25">
      <c r="A316" t="s">
        <v>3</v>
      </c>
      <c r="B316" t="s">
        <v>49</v>
      </c>
      <c r="C316">
        <v>1221306589</v>
      </c>
      <c r="D316" s="1">
        <v>44015</v>
      </c>
      <c r="E316" s="1">
        <v>44045</v>
      </c>
      <c r="F316">
        <v>7905</v>
      </c>
      <c r="G316">
        <v>0</v>
      </c>
      <c r="H316">
        <v>0</v>
      </c>
      <c r="I316" s="1">
        <v>44038</v>
      </c>
      <c r="J316">
        <v>23</v>
      </c>
      <c r="K316">
        <v>0</v>
      </c>
      <c r="L316" t="s">
        <v>169</v>
      </c>
      <c r="M316" t="s">
        <v>169</v>
      </c>
      <c r="N316" t="str">
        <f>TEXT(yell[[#This Row],[invoice_date]],"mmm-yy")</f>
        <v>Jul-20</v>
      </c>
    </row>
    <row r="317" spans="1:14" x14ac:dyDescent="0.25">
      <c r="A317" t="s">
        <v>4</v>
      </c>
      <c r="B317" t="s">
        <v>97</v>
      </c>
      <c r="C317">
        <v>1223908099</v>
      </c>
      <c r="D317" s="1">
        <v>43978</v>
      </c>
      <c r="E317" s="1">
        <v>44008</v>
      </c>
      <c r="F317">
        <v>4309</v>
      </c>
      <c r="G317">
        <v>0</v>
      </c>
      <c r="H317">
        <v>0</v>
      </c>
      <c r="I317" s="1">
        <v>44002</v>
      </c>
      <c r="J317">
        <v>24</v>
      </c>
      <c r="K317">
        <v>0</v>
      </c>
      <c r="L317" t="s">
        <v>169</v>
      </c>
      <c r="M317" t="s">
        <v>169</v>
      </c>
      <c r="N317" t="str">
        <f>TEXT(yell[[#This Row],[invoice_date]],"mmm-yy")</f>
        <v>May-20</v>
      </c>
    </row>
    <row r="318" spans="1:14" x14ac:dyDescent="0.25">
      <c r="A318" t="s">
        <v>4</v>
      </c>
      <c r="B318" t="s">
        <v>62</v>
      </c>
      <c r="C318">
        <v>1228800351</v>
      </c>
      <c r="D318" s="1">
        <v>43844</v>
      </c>
      <c r="E318" s="1">
        <v>43874</v>
      </c>
      <c r="F318">
        <v>4748</v>
      </c>
      <c r="G318">
        <v>0</v>
      </c>
      <c r="H318">
        <v>0</v>
      </c>
      <c r="I318" s="1">
        <v>43890</v>
      </c>
      <c r="J318">
        <v>46</v>
      </c>
      <c r="K318">
        <v>16</v>
      </c>
      <c r="L318" t="s">
        <v>169</v>
      </c>
      <c r="M318" t="s">
        <v>169</v>
      </c>
      <c r="N318" t="str">
        <f>TEXT(yell[[#This Row],[invoice_date]],"mmm-yy")</f>
        <v>Jan-20</v>
      </c>
    </row>
    <row r="319" spans="1:14" x14ac:dyDescent="0.25">
      <c r="A319" t="s">
        <v>4</v>
      </c>
      <c r="B319" t="s">
        <v>112</v>
      </c>
      <c r="C319">
        <v>1234438336</v>
      </c>
      <c r="D319" s="1">
        <v>43896</v>
      </c>
      <c r="E319" s="1">
        <v>43926</v>
      </c>
      <c r="F319">
        <v>4189</v>
      </c>
      <c r="G319">
        <v>0</v>
      </c>
      <c r="H319">
        <v>0</v>
      </c>
      <c r="I319" s="1">
        <v>43918</v>
      </c>
      <c r="J319">
        <v>22</v>
      </c>
      <c r="K319">
        <v>0</v>
      </c>
      <c r="L319" t="s">
        <v>169</v>
      </c>
      <c r="M319" t="s">
        <v>169</v>
      </c>
      <c r="N319" t="str">
        <f>TEXT(yell[[#This Row],[invoice_date]],"mmm-yy")</f>
        <v>Mar-20</v>
      </c>
    </row>
    <row r="320" spans="1:14" x14ac:dyDescent="0.25">
      <c r="A320" t="s">
        <v>6</v>
      </c>
      <c r="B320" t="s">
        <v>117</v>
      </c>
      <c r="C320">
        <v>1241888754</v>
      </c>
      <c r="D320" s="1">
        <v>44317</v>
      </c>
      <c r="E320" s="1">
        <v>44347</v>
      </c>
      <c r="F320">
        <v>4996</v>
      </c>
      <c r="G320">
        <v>1</v>
      </c>
      <c r="H320">
        <v>0</v>
      </c>
      <c r="I320" s="1">
        <v>44362</v>
      </c>
      <c r="J320">
        <v>45</v>
      </c>
      <c r="K320">
        <v>15</v>
      </c>
      <c r="L320" t="s">
        <v>26</v>
      </c>
      <c r="M320" t="s">
        <v>170</v>
      </c>
      <c r="N320" t="str">
        <f>TEXT(yell[[#This Row],[invoice_date]],"mmm-yy")</f>
        <v>May-21</v>
      </c>
    </row>
    <row r="321" spans="1:14" x14ac:dyDescent="0.25">
      <c r="A321" t="s">
        <v>2</v>
      </c>
      <c r="B321" t="s">
        <v>68</v>
      </c>
      <c r="C321">
        <v>1250631704</v>
      </c>
      <c r="D321" s="1">
        <v>44286</v>
      </c>
      <c r="E321" s="1">
        <v>44316</v>
      </c>
      <c r="F321">
        <v>5712</v>
      </c>
      <c r="G321">
        <v>0</v>
      </c>
      <c r="H321">
        <v>0</v>
      </c>
      <c r="I321" s="1">
        <v>44318</v>
      </c>
      <c r="J321">
        <v>32</v>
      </c>
      <c r="K321">
        <v>2</v>
      </c>
      <c r="L321" t="s">
        <v>169</v>
      </c>
      <c r="M321" t="s">
        <v>169</v>
      </c>
      <c r="N321" t="str">
        <f>TEXT(yell[[#This Row],[invoice_date]],"mmm-yy")</f>
        <v>Mar-21</v>
      </c>
    </row>
    <row r="322" spans="1:14" x14ac:dyDescent="0.25">
      <c r="A322" t="s">
        <v>2</v>
      </c>
      <c r="B322" t="s">
        <v>44</v>
      </c>
      <c r="C322">
        <v>1254790458</v>
      </c>
      <c r="D322" s="1">
        <v>44147</v>
      </c>
      <c r="E322" s="1">
        <v>44177</v>
      </c>
      <c r="F322">
        <v>7288</v>
      </c>
      <c r="G322">
        <v>0</v>
      </c>
      <c r="H322">
        <v>0</v>
      </c>
      <c r="I322" s="1">
        <v>44160</v>
      </c>
      <c r="J322">
        <v>13</v>
      </c>
      <c r="K322">
        <v>0</v>
      </c>
      <c r="L322" t="s">
        <v>169</v>
      </c>
      <c r="M322" t="s">
        <v>169</v>
      </c>
      <c r="N322" t="str">
        <f>TEXT(yell[[#This Row],[invoice_date]],"mmm-yy")</f>
        <v>Nov-20</v>
      </c>
    </row>
    <row r="323" spans="1:14" x14ac:dyDescent="0.25">
      <c r="A323" t="s">
        <v>6</v>
      </c>
      <c r="B323" t="s">
        <v>120</v>
      </c>
      <c r="C323">
        <v>1256452795</v>
      </c>
      <c r="D323" s="1">
        <v>43968</v>
      </c>
      <c r="E323" s="1">
        <v>43998</v>
      </c>
      <c r="F323">
        <v>4129</v>
      </c>
      <c r="G323">
        <v>0</v>
      </c>
      <c r="H323">
        <v>0</v>
      </c>
      <c r="I323" s="1">
        <v>44008</v>
      </c>
      <c r="J323">
        <v>40</v>
      </c>
      <c r="K323">
        <v>10</v>
      </c>
      <c r="L323" t="s">
        <v>169</v>
      </c>
      <c r="M323" t="s">
        <v>169</v>
      </c>
      <c r="N323" t="str">
        <f>TEXT(yell[[#This Row],[invoice_date]],"mmm-yy")</f>
        <v>May-20</v>
      </c>
    </row>
    <row r="324" spans="1:14" x14ac:dyDescent="0.25">
      <c r="A324" t="s">
        <v>2</v>
      </c>
      <c r="B324" t="s">
        <v>28</v>
      </c>
      <c r="C324">
        <v>1264381785</v>
      </c>
      <c r="D324" s="1">
        <v>44315</v>
      </c>
      <c r="E324" s="1">
        <v>44345</v>
      </c>
      <c r="F324">
        <v>5450</v>
      </c>
      <c r="G324">
        <v>0</v>
      </c>
      <c r="H324">
        <v>0</v>
      </c>
      <c r="I324" s="1">
        <v>44340</v>
      </c>
      <c r="J324">
        <v>25</v>
      </c>
      <c r="K324">
        <v>0</v>
      </c>
      <c r="L324" t="s">
        <v>169</v>
      </c>
      <c r="M324" t="s">
        <v>169</v>
      </c>
      <c r="N324" t="str">
        <f>TEXT(yell[[#This Row],[invoice_date]],"mmm-yy")</f>
        <v>Apr-21</v>
      </c>
    </row>
    <row r="325" spans="1:14" x14ac:dyDescent="0.25">
      <c r="A325" t="s">
        <v>3</v>
      </c>
      <c r="B325" t="s">
        <v>121</v>
      </c>
      <c r="C325">
        <v>1266309366</v>
      </c>
      <c r="D325" s="1">
        <v>44130</v>
      </c>
      <c r="E325" s="1">
        <v>44160</v>
      </c>
      <c r="F325">
        <v>4605</v>
      </c>
      <c r="G325">
        <v>0</v>
      </c>
      <c r="H325">
        <v>0</v>
      </c>
      <c r="I325" s="1">
        <v>44152</v>
      </c>
      <c r="J325">
        <v>22</v>
      </c>
      <c r="K325">
        <v>0</v>
      </c>
      <c r="L325" t="s">
        <v>169</v>
      </c>
      <c r="M325" t="s">
        <v>169</v>
      </c>
      <c r="N325" t="str">
        <f>TEXT(yell[[#This Row],[invoice_date]],"mmm-yy")</f>
        <v>Oct-20</v>
      </c>
    </row>
    <row r="326" spans="1:14" x14ac:dyDescent="0.25">
      <c r="A326" t="s">
        <v>4</v>
      </c>
      <c r="B326" t="s">
        <v>105</v>
      </c>
      <c r="C326">
        <v>1267973660</v>
      </c>
      <c r="D326" s="1">
        <v>44114</v>
      </c>
      <c r="E326" s="1">
        <v>44144</v>
      </c>
      <c r="F326">
        <v>4531</v>
      </c>
      <c r="G326">
        <v>0</v>
      </c>
      <c r="H326">
        <v>0</v>
      </c>
      <c r="I326" s="1">
        <v>44144</v>
      </c>
      <c r="J326">
        <v>30</v>
      </c>
      <c r="K326">
        <v>0</v>
      </c>
      <c r="L326" t="s">
        <v>169</v>
      </c>
      <c r="M326" t="s">
        <v>169</v>
      </c>
      <c r="N326" t="str">
        <f>TEXT(yell[[#This Row],[invoice_date]],"mmm-yy")</f>
        <v>Oct-20</v>
      </c>
    </row>
    <row r="327" spans="1:14" x14ac:dyDescent="0.25">
      <c r="A327" t="s">
        <v>5</v>
      </c>
      <c r="B327" t="s">
        <v>119</v>
      </c>
      <c r="C327">
        <v>1280597932</v>
      </c>
      <c r="D327" s="1">
        <v>43887</v>
      </c>
      <c r="E327" s="1">
        <v>43917</v>
      </c>
      <c r="F327">
        <v>5642</v>
      </c>
      <c r="G327">
        <v>0</v>
      </c>
      <c r="H327">
        <v>0</v>
      </c>
      <c r="I327" s="1">
        <v>43908</v>
      </c>
      <c r="J327">
        <v>21</v>
      </c>
      <c r="K327">
        <v>0</v>
      </c>
      <c r="L327" t="s">
        <v>169</v>
      </c>
      <c r="M327" t="s">
        <v>169</v>
      </c>
      <c r="N327" t="str">
        <f>TEXT(yell[[#This Row],[invoice_date]],"mmm-yy")</f>
        <v>Feb-20</v>
      </c>
    </row>
    <row r="328" spans="1:14" x14ac:dyDescent="0.25">
      <c r="A328" t="s">
        <v>3</v>
      </c>
      <c r="B328" t="s">
        <v>49</v>
      </c>
      <c r="C328">
        <v>1281236095</v>
      </c>
      <c r="D328" s="1">
        <v>44368</v>
      </c>
      <c r="E328" s="1">
        <v>44398</v>
      </c>
      <c r="F328">
        <v>5840</v>
      </c>
      <c r="G328">
        <v>0</v>
      </c>
      <c r="H328">
        <v>0</v>
      </c>
      <c r="I328" s="1">
        <v>44398</v>
      </c>
      <c r="J328">
        <v>30</v>
      </c>
      <c r="K328">
        <v>0</v>
      </c>
      <c r="L328" t="s">
        <v>169</v>
      </c>
      <c r="M328" t="s">
        <v>169</v>
      </c>
      <c r="N328" t="str">
        <f>TEXT(yell[[#This Row],[invoice_date]],"mmm-yy")</f>
        <v>Jun-21</v>
      </c>
    </row>
    <row r="329" spans="1:14" x14ac:dyDescent="0.25">
      <c r="A329" t="s">
        <v>2</v>
      </c>
      <c r="B329" t="s">
        <v>28</v>
      </c>
      <c r="C329">
        <v>1281718631</v>
      </c>
      <c r="D329" s="1">
        <v>44389</v>
      </c>
      <c r="E329" s="1">
        <v>44419</v>
      </c>
      <c r="F329">
        <v>9235</v>
      </c>
      <c r="G329">
        <v>0</v>
      </c>
      <c r="H329">
        <v>0</v>
      </c>
      <c r="I329" s="1">
        <v>44420</v>
      </c>
      <c r="J329">
        <v>31</v>
      </c>
      <c r="K329">
        <v>1</v>
      </c>
      <c r="L329" t="s">
        <v>169</v>
      </c>
      <c r="M329" t="s">
        <v>169</v>
      </c>
      <c r="N329" t="str">
        <f>TEXT(yell[[#This Row],[invoice_date]],"mmm-yy")</f>
        <v>Jul-21</v>
      </c>
    </row>
    <row r="330" spans="1:14" x14ac:dyDescent="0.25">
      <c r="A330" t="s">
        <v>5</v>
      </c>
      <c r="B330" t="s">
        <v>73</v>
      </c>
      <c r="C330">
        <v>1282903123</v>
      </c>
      <c r="D330" s="1">
        <v>44190</v>
      </c>
      <c r="E330" s="1">
        <v>44220</v>
      </c>
      <c r="F330">
        <v>5932</v>
      </c>
      <c r="G330">
        <v>0</v>
      </c>
      <c r="H330">
        <v>0</v>
      </c>
      <c r="I330" s="1">
        <v>44212</v>
      </c>
      <c r="J330">
        <v>22</v>
      </c>
      <c r="K330">
        <v>0</v>
      </c>
      <c r="L330" t="s">
        <v>169</v>
      </c>
      <c r="M330" t="s">
        <v>169</v>
      </c>
      <c r="N330" t="str">
        <f>TEXT(yell[[#This Row],[invoice_date]],"mmm-yy")</f>
        <v>Dec-20</v>
      </c>
    </row>
    <row r="331" spans="1:14" x14ac:dyDescent="0.25">
      <c r="A331" t="s">
        <v>2</v>
      </c>
      <c r="B331" t="s">
        <v>113</v>
      </c>
      <c r="C331">
        <v>1841814103</v>
      </c>
      <c r="D331" s="1">
        <v>43952</v>
      </c>
      <c r="E331" s="1">
        <v>43982</v>
      </c>
      <c r="F331">
        <v>5625</v>
      </c>
      <c r="G331">
        <v>1</v>
      </c>
      <c r="H331">
        <v>0</v>
      </c>
      <c r="I331" s="1">
        <v>43990</v>
      </c>
      <c r="J331">
        <v>38</v>
      </c>
      <c r="K331">
        <v>8</v>
      </c>
      <c r="L331" t="s">
        <v>26</v>
      </c>
      <c r="M331" t="s">
        <v>170</v>
      </c>
      <c r="N331" t="str">
        <f>TEXT(yell[[#This Row],[invoice_date]],"mmm-yy")</f>
        <v>May-20</v>
      </c>
    </row>
    <row r="332" spans="1:14" x14ac:dyDescent="0.25">
      <c r="A332" t="s">
        <v>2</v>
      </c>
      <c r="B332" t="s">
        <v>77</v>
      </c>
      <c r="C332">
        <v>555108669</v>
      </c>
      <c r="D332" s="1">
        <v>43953</v>
      </c>
      <c r="E332" s="1">
        <v>43983</v>
      </c>
      <c r="F332">
        <v>11678</v>
      </c>
      <c r="G332">
        <v>1</v>
      </c>
      <c r="H332">
        <v>0</v>
      </c>
      <c r="I332" s="1">
        <v>43974</v>
      </c>
      <c r="J332">
        <v>21</v>
      </c>
      <c r="K332">
        <v>0</v>
      </c>
      <c r="L332" t="s">
        <v>26</v>
      </c>
      <c r="M332" t="s">
        <v>170</v>
      </c>
      <c r="N332" t="str">
        <f>TEXT(yell[[#This Row],[invoice_date]],"mmm-yy")</f>
        <v>May-20</v>
      </c>
    </row>
    <row r="333" spans="1:14" x14ac:dyDescent="0.25">
      <c r="A333" t="s">
        <v>6</v>
      </c>
      <c r="B333" t="s">
        <v>122</v>
      </c>
      <c r="C333">
        <v>1300298448</v>
      </c>
      <c r="D333" s="1">
        <v>44090</v>
      </c>
      <c r="E333" s="1">
        <v>44120</v>
      </c>
      <c r="F333">
        <v>5821</v>
      </c>
      <c r="G333">
        <v>0</v>
      </c>
      <c r="H333">
        <v>0</v>
      </c>
      <c r="I333" s="1">
        <v>44109</v>
      </c>
      <c r="J333">
        <v>19</v>
      </c>
      <c r="K333">
        <v>0</v>
      </c>
      <c r="L333" t="s">
        <v>169</v>
      </c>
      <c r="M333" t="s">
        <v>169</v>
      </c>
      <c r="N333" t="str">
        <f>TEXT(yell[[#This Row],[invoice_date]],"mmm-yy")</f>
        <v>Sep-20</v>
      </c>
    </row>
    <row r="334" spans="1:14" x14ac:dyDescent="0.25">
      <c r="A334" t="s">
        <v>3</v>
      </c>
      <c r="B334" t="s">
        <v>102</v>
      </c>
      <c r="C334">
        <v>1308410672</v>
      </c>
      <c r="D334" s="1">
        <v>44452</v>
      </c>
      <c r="E334" s="1">
        <v>44482</v>
      </c>
      <c r="F334">
        <v>7603</v>
      </c>
      <c r="G334">
        <v>0</v>
      </c>
      <c r="H334">
        <v>0</v>
      </c>
      <c r="I334" s="1">
        <v>44464</v>
      </c>
      <c r="J334">
        <v>12</v>
      </c>
      <c r="K334">
        <v>0</v>
      </c>
      <c r="L334" t="s">
        <v>169</v>
      </c>
      <c r="M334" t="s">
        <v>169</v>
      </c>
      <c r="N334" t="str">
        <f>TEXT(yell[[#This Row],[invoice_date]],"mmm-yy")</f>
        <v>Sep-21</v>
      </c>
    </row>
    <row r="335" spans="1:14" x14ac:dyDescent="0.25">
      <c r="A335" t="s">
        <v>4</v>
      </c>
      <c r="B335" t="s">
        <v>35</v>
      </c>
      <c r="C335">
        <v>1310667812</v>
      </c>
      <c r="D335" s="1">
        <v>43908</v>
      </c>
      <c r="E335" s="1">
        <v>43938</v>
      </c>
      <c r="F335">
        <v>6093</v>
      </c>
      <c r="G335">
        <v>0</v>
      </c>
      <c r="H335">
        <v>0</v>
      </c>
      <c r="I335" s="1">
        <v>43923</v>
      </c>
      <c r="J335">
        <v>15</v>
      </c>
      <c r="K335">
        <v>0</v>
      </c>
      <c r="L335" t="s">
        <v>169</v>
      </c>
      <c r="M335" t="s">
        <v>169</v>
      </c>
      <c r="N335" t="str">
        <f>TEXT(yell[[#This Row],[invoice_date]],"mmm-yy")</f>
        <v>Mar-20</v>
      </c>
    </row>
    <row r="336" spans="1:14" x14ac:dyDescent="0.25">
      <c r="A336" t="s">
        <v>3</v>
      </c>
      <c r="B336" t="s">
        <v>86</v>
      </c>
      <c r="C336">
        <v>1311607288</v>
      </c>
      <c r="D336" s="1">
        <v>44117</v>
      </c>
      <c r="E336" s="1">
        <v>44147</v>
      </c>
      <c r="F336">
        <v>5841</v>
      </c>
      <c r="G336">
        <v>0</v>
      </c>
      <c r="H336">
        <v>0</v>
      </c>
      <c r="I336" s="1">
        <v>44122</v>
      </c>
      <c r="J336">
        <v>5</v>
      </c>
      <c r="K336">
        <v>0</v>
      </c>
      <c r="L336" t="s">
        <v>169</v>
      </c>
      <c r="M336" t="s">
        <v>169</v>
      </c>
      <c r="N336" t="str">
        <f>TEXT(yell[[#This Row],[invoice_date]],"mmm-yy")</f>
        <v>Oct-20</v>
      </c>
    </row>
    <row r="337" spans="1:14" x14ac:dyDescent="0.25">
      <c r="A337" t="s">
        <v>3</v>
      </c>
      <c r="B337" t="s">
        <v>110</v>
      </c>
      <c r="C337">
        <v>1314367195</v>
      </c>
      <c r="D337" s="1">
        <v>44003</v>
      </c>
      <c r="E337" s="1">
        <v>44033</v>
      </c>
      <c r="F337">
        <v>9000</v>
      </c>
      <c r="G337">
        <v>0</v>
      </c>
      <c r="H337">
        <v>0</v>
      </c>
      <c r="I337" s="1">
        <v>44024</v>
      </c>
      <c r="J337">
        <v>21</v>
      </c>
      <c r="K337">
        <v>0</v>
      </c>
      <c r="L337" t="s">
        <v>169</v>
      </c>
      <c r="M337" t="s">
        <v>169</v>
      </c>
      <c r="N337" t="str">
        <f>TEXT(yell[[#This Row],[invoice_date]],"mmm-yy")</f>
        <v>Jun-20</v>
      </c>
    </row>
    <row r="338" spans="1:14" x14ac:dyDescent="0.25">
      <c r="A338" t="s">
        <v>3</v>
      </c>
      <c r="B338" t="s">
        <v>49</v>
      </c>
      <c r="C338">
        <v>1316332735</v>
      </c>
      <c r="D338" s="1">
        <v>44125</v>
      </c>
      <c r="E338" s="1">
        <v>44155</v>
      </c>
      <c r="F338">
        <v>4184</v>
      </c>
      <c r="G338">
        <v>0</v>
      </c>
      <c r="H338">
        <v>0</v>
      </c>
      <c r="I338" s="1">
        <v>44151</v>
      </c>
      <c r="J338">
        <v>26</v>
      </c>
      <c r="K338">
        <v>0</v>
      </c>
      <c r="L338" t="s">
        <v>169</v>
      </c>
      <c r="M338" t="s">
        <v>169</v>
      </c>
      <c r="N338" t="str">
        <f>TEXT(yell[[#This Row],[invoice_date]],"mmm-yy")</f>
        <v>Oct-20</v>
      </c>
    </row>
    <row r="339" spans="1:14" x14ac:dyDescent="0.25">
      <c r="A339" t="s">
        <v>4</v>
      </c>
      <c r="B339" t="s">
        <v>35</v>
      </c>
      <c r="C339">
        <v>1317885189</v>
      </c>
      <c r="D339" s="1">
        <v>44499</v>
      </c>
      <c r="E339" s="1">
        <v>44529</v>
      </c>
      <c r="F339">
        <v>6154</v>
      </c>
      <c r="G339">
        <v>0</v>
      </c>
      <c r="H339">
        <v>0</v>
      </c>
      <c r="I339" s="1">
        <v>44510</v>
      </c>
      <c r="J339">
        <v>11</v>
      </c>
      <c r="K339">
        <v>0</v>
      </c>
      <c r="L339" t="s">
        <v>169</v>
      </c>
      <c r="M339" t="s">
        <v>169</v>
      </c>
      <c r="N339" t="str">
        <f>TEXT(yell[[#This Row],[invoice_date]],"mmm-yy")</f>
        <v>Oct-21</v>
      </c>
    </row>
    <row r="340" spans="1:14" x14ac:dyDescent="0.25">
      <c r="A340" t="s">
        <v>6</v>
      </c>
      <c r="B340" t="s">
        <v>72</v>
      </c>
      <c r="C340">
        <v>1318038002</v>
      </c>
      <c r="D340" s="1">
        <v>44077</v>
      </c>
      <c r="E340" s="1">
        <v>44107</v>
      </c>
      <c r="F340">
        <v>2851</v>
      </c>
      <c r="G340">
        <v>0</v>
      </c>
      <c r="H340">
        <v>0</v>
      </c>
      <c r="I340" s="1">
        <v>44117</v>
      </c>
      <c r="J340">
        <v>40</v>
      </c>
      <c r="K340">
        <v>10</v>
      </c>
      <c r="L340" t="s">
        <v>169</v>
      </c>
      <c r="M340" t="s">
        <v>169</v>
      </c>
      <c r="N340" t="str">
        <f>TEXT(yell[[#This Row],[invoice_date]],"mmm-yy")</f>
        <v>Sep-20</v>
      </c>
    </row>
    <row r="341" spans="1:14" x14ac:dyDescent="0.25">
      <c r="A341" t="s">
        <v>6</v>
      </c>
      <c r="B341" t="s">
        <v>120</v>
      </c>
      <c r="C341">
        <v>1319645642</v>
      </c>
      <c r="D341" s="1">
        <v>44526</v>
      </c>
      <c r="E341" s="1">
        <v>44556</v>
      </c>
      <c r="F341">
        <v>5238</v>
      </c>
      <c r="G341">
        <v>0</v>
      </c>
      <c r="H341">
        <v>0</v>
      </c>
      <c r="I341" s="1">
        <v>44561</v>
      </c>
      <c r="J341">
        <v>35</v>
      </c>
      <c r="K341">
        <v>5</v>
      </c>
      <c r="L341" t="s">
        <v>169</v>
      </c>
      <c r="M341" t="s">
        <v>169</v>
      </c>
      <c r="N341" t="str">
        <f>TEXT(yell[[#This Row],[invoice_date]],"mmm-yy")</f>
        <v>Nov-21</v>
      </c>
    </row>
    <row r="342" spans="1:14" x14ac:dyDescent="0.25">
      <c r="A342" t="s">
        <v>3</v>
      </c>
      <c r="B342" t="s">
        <v>106</v>
      </c>
      <c r="C342">
        <v>1321318878</v>
      </c>
      <c r="D342" s="1">
        <v>44247</v>
      </c>
      <c r="E342" s="1">
        <v>44277</v>
      </c>
      <c r="F342">
        <v>5311</v>
      </c>
      <c r="G342">
        <v>0</v>
      </c>
      <c r="H342">
        <v>0</v>
      </c>
      <c r="I342" s="1">
        <v>44282</v>
      </c>
      <c r="J342">
        <v>35</v>
      </c>
      <c r="K342">
        <v>5</v>
      </c>
      <c r="L342" t="s">
        <v>169</v>
      </c>
      <c r="M342" t="s">
        <v>169</v>
      </c>
      <c r="N342" t="str">
        <f>TEXT(yell[[#This Row],[invoice_date]],"mmm-yy")</f>
        <v>Feb-21</v>
      </c>
    </row>
    <row r="343" spans="1:14" x14ac:dyDescent="0.25">
      <c r="A343" t="s">
        <v>5</v>
      </c>
      <c r="B343" t="s">
        <v>64</v>
      </c>
      <c r="C343">
        <v>1321403149</v>
      </c>
      <c r="D343" s="1">
        <v>43862</v>
      </c>
      <c r="E343" s="1">
        <v>43892</v>
      </c>
      <c r="F343">
        <v>8031</v>
      </c>
      <c r="G343">
        <v>0</v>
      </c>
      <c r="H343">
        <v>0</v>
      </c>
      <c r="I343" s="1">
        <v>43904</v>
      </c>
      <c r="J343">
        <v>42</v>
      </c>
      <c r="K343">
        <v>12</v>
      </c>
      <c r="L343" t="s">
        <v>169</v>
      </c>
      <c r="M343" t="s">
        <v>169</v>
      </c>
      <c r="N343" t="str">
        <f>TEXT(yell[[#This Row],[invoice_date]],"mmm-yy")</f>
        <v>Feb-20</v>
      </c>
    </row>
    <row r="344" spans="1:14" x14ac:dyDescent="0.25">
      <c r="A344" t="s">
        <v>5</v>
      </c>
      <c r="B344" t="s">
        <v>103</v>
      </c>
      <c r="C344">
        <v>1323201810</v>
      </c>
      <c r="D344" s="1">
        <v>44404</v>
      </c>
      <c r="E344" s="1">
        <v>44434</v>
      </c>
      <c r="F344">
        <v>5868</v>
      </c>
      <c r="G344">
        <v>0</v>
      </c>
      <c r="H344">
        <v>0</v>
      </c>
      <c r="I344" s="1">
        <v>44423</v>
      </c>
      <c r="J344">
        <v>19</v>
      </c>
      <c r="K344">
        <v>0</v>
      </c>
      <c r="L344" t="s">
        <v>169</v>
      </c>
      <c r="M344" t="s">
        <v>169</v>
      </c>
      <c r="N344" t="str">
        <f>TEXT(yell[[#This Row],[invoice_date]],"mmm-yy")</f>
        <v>Jul-21</v>
      </c>
    </row>
    <row r="345" spans="1:14" x14ac:dyDescent="0.25">
      <c r="A345" t="s">
        <v>2</v>
      </c>
      <c r="B345" t="s">
        <v>93</v>
      </c>
      <c r="C345">
        <v>1327547312</v>
      </c>
      <c r="D345" s="1">
        <v>44229</v>
      </c>
      <c r="E345" s="1">
        <v>44259</v>
      </c>
      <c r="F345">
        <v>8050</v>
      </c>
      <c r="G345">
        <v>0</v>
      </c>
      <c r="H345">
        <v>0</v>
      </c>
      <c r="I345" s="1">
        <v>44244</v>
      </c>
      <c r="J345">
        <v>15</v>
      </c>
      <c r="K345">
        <v>0</v>
      </c>
      <c r="L345" t="s">
        <v>169</v>
      </c>
      <c r="M345" t="s">
        <v>169</v>
      </c>
      <c r="N345" t="str">
        <f>TEXT(yell[[#This Row],[invoice_date]],"mmm-yy")</f>
        <v>Feb-21</v>
      </c>
    </row>
    <row r="346" spans="1:14" x14ac:dyDescent="0.25">
      <c r="A346" t="s">
        <v>3</v>
      </c>
      <c r="B346" t="s">
        <v>61</v>
      </c>
      <c r="C346">
        <v>1336288577</v>
      </c>
      <c r="D346" s="1">
        <v>44123</v>
      </c>
      <c r="E346" s="1">
        <v>44153</v>
      </c>
      <c r="F346">
        <v>7511</v>
      </c>
      <c r="G346">
        <v>0</v>
      </c>
      <c r="H346">
        <v>0</v>
      </c>
      <c r="I346" s="1">
        <v>44145</v>
      </c>
      <c r="J346">
        <v>22</v>
      </c>
      <c r="K346">
        <v>0</v>
      </c>
      <c r="L346" t="s">
        <v>169</v>
      </c>
      <c r="M346" t="s">
        <v>169</v>
      </c>
      <c r="N346" t="str">
        <f>TEXT(yell[[#This Row],[invoice_date]],"mmm-yy")</f>
        <v>Oct-20</v>
      </c>
    </row>
    <row r="347" spans="1:14" x14ac:dyDescent="0.25">
      <c r="A347" t="s">
        <v>4</v>
      </c>
      <c r="B347" t="s">
        <v>97</v>
      </c>
      <c r="C347">
        <v>1342171511</v>
      </c>
      <c r="D347" s="1">
        <v>44309</v>
      </c>
      <c r="E347" s="1">
        <v>44339</v>
      </c>
      <c r="F347">
        <v>2700</v>
      </c>
      <c r="G347">
        <v>0</v>
      </c>
      <c r="H347">
        <v>0</v>
      </c>
      <c r="I347" s="1">
        <v>44335</v>
      </c>
      <c r="J347">
        <v>26</v>
      </c>
      <c r="K347">
        <v>0</v>
      </c>
      <c r="L347" t="s">
        <v>169</v>
      </c>
      <c r="M347" t="s">
        <v>169</v>
      </c>
      <c r="N347" t="str">
        <f>TEXT(yell[[#This Row],[invoice_date]],"mmm-yy")</f>
        <v>Apr-21</v>
      </c>
    </row>
    <row r="348" spans="1:14" x14ac:dyDescent="0.25">
      <c r="A348" t="s">
        <v>4</v>
      </c>
      <c r="B348" t="s">
        <v>74</v>
      </c>
      <c r="C348">
        <v>1342472678</v>
      </c>
      <c r="D348" s="1">
        <v>44078</v>
      </c>
      <c r="E348" s="1">
        <v>44108</v>
      </c>
      <c r="F348">
        <v>7680</v>
      </c>
      <c r="G348">
        <v>0</v>
      </c>
      <c r="H348">
        <v>0</v>
      </c>
      <c r="I348" s="1">
        <v>44111</v>
      </c>
      <c r="J348">
        <v>33</v>
      </c>
      <c r="K348">
        <v>3</v>
      </c>
      <c r="L348" t="s">
        <v>169</v>
      </c>
      <c r="M348" t="s">
        <v>169</v>
      </c>
      <c r="N348" t="str">
        <f>TEXT(yell[[#This Row],[invoice_date]],"mmm-yy")</f>
        <v>Sep-20</v>
      </c>
    </row>
    <row r="349" spans="1:14" x14ac:dyDescent="0.25">
      <c r="A349" t="s">
        <v>2</v>
      </c>
      <c r="B349" t="s">
        <v>80</v>
      </c>
      <c r="C349">
        <v>1349854883</v>
      </c>
      <c r="D349" s="1">
        <v>44506</v>
      </c>
      <c r="E349" s="1">
        <v>44536</v>
      </c>
      <c r="F349">
        <v>7883</v>
      </c>
      <c r="G349">
        <v>0</v>
      </c>
      <c r="H349">
        <v>0</v>
      </c>
      <c r="I349" s="1">
        <v>44507</v>
      </c>
      <c r="J349">
        <v>1</v>
      </c>
      <c r="K349">
        <v>0</v>
      </c>
      <c r="L349" t="s">
        <v>169</v>
      </c>
      <c r="M349" t="s">
        <v>169</v>
      </c>
      <c r="N349" t="str">
        <f>TEXT(yell[[#This Row],[invoice_date]],"mmm-yy")</f>
        <v>Nov-21</v>
      </c>
    </row>
    <row r="350" spans="1:14" x14ac:dyDescent="0.25">
      <c r="A350" t="s">
        <v>5</v>
      </c>
      <c r="B350" t="s">
        <v>70</v>
      </c>
      <c r="C350">
        <v>1358969544</v>
      </c>
      <c r="D350" s="1">
        <v>44133</v>
      </c>
      <c r="E350" s="1">
        <v>44163</v>
      </c>
      <c r="F350">
        <v>5313</v>
      </c>
      <c r="G350">
        <v>0</v>
      </c>
      <c r="H350">
        <v>0</v>
      </c>
      <c r="I350" s="1">
        <v>44167</v>
      </c>
      <c r="J350">
        <v>34</v>
      </c>
      <c r="K350">
        <v>4</v>
      </c>
      <c r="L350" t="s">
        <v>169</v>
      </c>
      <c r="M350" t="s">
        <v>169</v>
      </c>
      <c r="N350" t="str">
        <f>TEXT(yell[[#This Row],[invoice_date]],"mmm-yy")</f>
        <v>Oct-20</v>
      </c>
    </row>
    <row r="351" spans="1:14" x14ac:dyDescent="0.25">
      <c r="A351" t="s">
        <v>5</v>
      </c>
      <c r="B351" t="s">
        <v>88</v>
      </c>
      <c r="C351">
        <v>1366357246</v>
      </c>
      <c r="D351" s="1">
        <v>44086</v>
      </c>
      <c r="E351" s="1">
        <v>44116</v>
      </c>
      <c r="F351">
        <v>5644</v>
      </c>
      <c r="G351">
        <v>0</v>
      </c>
      <c r="H351">
        <v>0</v>
      </c>
      <c r="I351" s="1">
        <v>44102</v>
      </c>
      <c r="J351">
        <v>16</v>
      </c>
      <c r="K351">
        <v>0</v>
      </c>
      <c r="L351" t="s">
        <v>169</v>
      </c>
      <c r="M351" t="s">
        <v>169</v>
      </c>
      <c r="N351" t="str">
        <f>TEXT(yell[[#This Row],[invoice_date]],"mmm-yy")</f>
        <v>Sep-20</v>
      </c>
    </row>
    <row r="352" spans="1:14" x14ac:dyDescent="0.25">
      <c r="A352" t="s">
        <v>5</v>
      </c>
      <c r="B352" t="s">
        <v>23</v>
      </c>
      <c r="C352">
        <v>1369975903</v>
      </c>
      <c r="D352" s="1">
        <v>44201</v>
      </c>
      <c r="E352" s="1">
        <v>44231</v>
      </c>
      <c r="F352">
        <v>6111</v>
      </c>
      <c r="G352">
        <v>0</v>
      </c>
      <c r="H352">
        <v>0</v>
      </c>
      <c r="I352" s="1">
        <v>44222</v>
      </c>
      <c r="J352">
        <v>21</v>
      </c>
      <c r="K352">
        <v>0</v>
      </c>
      <c r="L352" t="s">
        <v>169</v>
      </c>
      <c r="M352" t="s">
        <v>169</v>
      </c>
      <c r="N352" t="str">
        <f>TEXT(yell[[#This Row],[invoice_date]],"mmm-yy")</f>
        <v>Jan-21</v>
      </c>
    </row>
    <row r="353" spans="1:14" x14ac:dyDescent="0.25">
      <c r="A353" t="s">
        <v>5</v>
      </c>
      <c r="B353" t="s">
        <v>58</v>
      </c>
      <c r="C353">
        <v>1376441638</v>
      </c>
      <c r="D353" s="1">
        <v>44104</v>
      </c>
      <c r="E353" s="1">
        <v>44134</v>
      </c>
      <c r="F353">
        <v>8125</v>
      </c>
      <c r="G353">
        <v>0</v>
      </c>
      <c r="H353">
        <v>0</v>
      </c>
      <c r="I353" s="1">
        <v>44126</v>
      </c>
      <c r="J353">
        <v>22</v>
      </c>
      <c r="K353">
        <v>0</v>
      </c>
      <c r="L353" t="s">
        <v>169</v>
      </c>
      <c r="M353" t="s">
        <v>169</v>
      </c>
      <c r="N353" t="str">
        <f>TEXT(yell[[#This Row],[invoice_date]],"mmm-yy")</f>
        <v>Sep-20</v>
      </c>
    </row>
    <row r="354" spans="1:14" x14ac:dyDescent="0.25">
      <c r="A354" t="s">
        <v>2</v>
      </c>
      <c r="B354" t="s">
        <v>50</v>
      </c>
      <c r="C354">
        <v>2268924543</v>
      </c>
      <c r="D354" s="1">
        <v>43953</v>
      </c>
      <c r="E354" s="1">
        <v>43983</v>
      </c>
      <c r="F354">
        <v>6612</v>
      </c>
      <c r="G354">
        <v>1</v>
      </c>
      <c r="H354">
        <v>0</v>
      </c>
      <c r="I354" s="1">
        <v>43995</v>
      </c>
      <c r="J354">
        <v>42</v>
      </c>
      <c r="K354">
        <v>12</v>
      </c>
      <c r="L354" t="s">
        <v>26</v>
      </c>
      <c r="M354" t="s">
        <v>170</v>
      </c>
      <c r="N354" t="str">
        <f>TEXT(yell[[#This Row],[invoice_date]],"mmm-yy")</f>
        <v>May-20</v>
      </c>
    </row>
    <row r="355" spans="1:14" x14ac:dyDescent="0.25">
      <c r="A355" t="s">
        <v>5</v>
      </c>
      <c r="B355" t="s">
        <v>114</v>
      </c>
      <c r="C355">
        <v>1384963125</v>
      </c>
      <c r="D355" s="1">
        <v>44514</v>
      </c>
      <c r="E355" s="1">
        <v>44544</v>
      </c>
      <c r="F355">
        <v>8014</v>
      </c>
      <c r="G355">
        <v>0</v>
      </c>
      <c r="H355">
        <v>0</v>
      </c>
      <c r="I355" s="1">
        <v>44537</v>
      </c>
      <c r="J355">
        <v>23</v>
      </c>
      <c r="K355">
        <v>0</v>
      </c>
      <c r="L355" t="s">
        <v>169</v>
      </c>
      <c r="M355" t="s">
        <v>169</v>
      </c>
      <c r="N355" t="str">
        <f>TEXT(yell[[#This Row],[invoice_date]],"mmm-yy")</f>
        <v>Nov-21</v>
      </c>
    </row>
    <row r="356" spans="1:14" x14ac:dyDescent="0.25">
      <c r="A356" t="s">
        <v>6</v>
      </c>
      <c r="B356" t="s">
        <v>122</v>
      </c>
      <c r="C356">
        <v>1387296868</v>
      </c>
      <c r="D356" s="1">
        <v>44376</v>
      </c>
      <c r="E356" s="1">
        <v>44406</v>
      </c>
      <c r="F356">
        <v>7217</v>
      </c>
      <c r="G356">
        <v>0</v>
      </c>
      <c r="H356">
        <v>0</v>
      </c>
      <c r="I356" s="1">
        <v>44395</v>
      </c>
      <c r="J356">
        <v>19</v>
      </c>
      <c r="K356">
        <v>0</v>
      </c>
      <c r="L356" t="s">
        <v>169</v>
      </c>
      <c r="M356" t="s">
        <v>169</v>
      </c>
      <c r="N356" t="str">
        <f>TEXT(yell[[#This Row],[invoice_date]],"mmm-yy")</f>
        <v>Jun-21</v>
      </c>
    </row>
    <row r="357" spans="1:14" x14ac:dyDescent="0.25">
      <c r="A357" t="s">
        <v>2</v>
      </c>
      <c r="B357" t="s">
        <v>36</v>
      </c>
      <c r="C357">
        <v>1388703117</v>
      </c>
      <c r="D357" s="1">
        <v>44488</v>
      </c>
      <c r="E357" s="1">
        <v>44518</v>
      </c>
      <c r="F357">
        <v>7219</v>
      </c>
      <c r="G357">
        <v>1</v>
      </c>
      <c r="H357">
        <v>0</v>
      </c>
      <c r="I357" s="1">
        <v>44495</v>
      </c>
      <c r="J357">
        <v>7</v>
      </c>
      <c r="K357">
        <v>0</v>
      </c>
      <c r="L357" t="s">
        <v>26</v>
      </c>
      <c r="M357" t="s">
        <v>170</v>
      </c>
      <c r="N357" t="str">
        <f>TEXT(yell[[#This Row],[invoice_date]],"mmm-yy")</f>
        <v>Oct-21</v>
      </c>
    </row>
    <row r="358" spans="1:14" x14ac:dyDescent="0.25">
      <c r="A358" t="s">
        <v>5</v>
      </c>
      <c r="B358" t="s">
        <v>54</v>
      </c>
      <c r="C358">
        <v>1388916055</v>
      </c>
      <c r="D358" s="1">
        <v>44491</v>
      </c>
      <c r="E358" s="1">
        <v>44521</v>
      </c>
      <c r="F358">
        <v>9419</v>
      </c>
      <c r="G358">
        <v>1</v>
      </c>
      <c r="H358">
        <v>0</v>
      </c>
      <c r="I358" s="1">
        <v>44513</v>
      </c>
      <c r="J358">
        <v>22</v>
      </c>
      <c r="K358">
        <v>0</v>
      </c>
      <c r="L358" t="s">
        <v>26</v>
      </c>
      <c r="M358" t="s">
        <v>170</v>
      </c>
      <c r="N358" t="str">
        <f>TEXT(yell[[#This Row],[invoice_date]],"mmm-yy")</f>
        <v>Oct-21</v>
      </c>
    </row>
    <row r="359" spans="1:14" x14ac:dyDescent="0.25">
      <c r="A359" t="s">
        <v>6</v>
      </c>
      <c r="B359" t="s">
        <v>78</v>
      </c>
      <c r="C359">
        <v>1390614217</v>
      </c>
      <c r="D359" s="1">
        <v>44190</v>
      </c>
      <c r="E359" s="1">
        <v>44220</v>
      </c>
      <c r="F359">
        <v>2807</v>
      </c>
      <c r="G359">
        <v>0</v>
      </c>
      <c r="H359">
        <v>0</v>
      </c>
      <c r="I359" s="1">
        <v>44219</v>
      </c>
      <c r="J359">
        <v>29</v>
      </c>
      <c r="K359">
        <v>0</v>
      </c>
      <c r="L359" t="s">
        <v>169</v>
      </c>
      <c r="M359" t="s">
        <v>169</v>
      </c>
      <c r="N359" t="str">
        <f>TEXT(yell[[#This Row],[invoice_date]],"mmm-yy")</f>
        <v>Dec-20</v>
      </c>
    </row>
    <row r="360" spans="1:14" x14ac:dyDescent="0.25">
      <c r="A360" t="s">
        <v>5</v>
      </c>
      <c r="B360" t="s">
        <v>27</v>
      </c>
      <c r="C360">
        <v>1391494244</v>
      </c>
      <c r="D360" s="1">
        <v>44363</v>
      </c>
      <c r="E360" s="1">
        <v>44393</v>
      </c>
      <c r="F360">
        <v>5152</v>
      </c>
      <c r="G360">
        <v>0</v>
      </c>
      <c r="H360">
        <v>0</v>
      </c>
      <c r="I360" s="1">
        <v>44372</v>
      </c>
      <c r="J360">
        <v>9</v>
      </c>
      <c r="K360">
        <v>0</v>
      </c>
      <c r="L360" t="s">
        <v>169</v>
      </c>
      <c r="M360" t="s">
        <v>169</v>
      </c>
      <c r="N360" t="str">
        <f>TEXT(yell[[#This Row],[invoice_date]],"mmm-yy")</f>
        <v>Jun-21</v>
      </c>
    </row>
    <row r="361" spans="1:14" x14ac:dyDescent="0.25">
      <c r="A361" t="s">
        <v>5</v>
      </c>
      <c r="B361" t="s">
        <v>85</v>
      </c>
      <c r="C361">
        <v>1393928750</v>
      </c>
      <c r="D361" s="1">
        <v>44511</v>
      </c>
      <c r="E361" s="1">
        <v>44541</v>
      </c>
      <c r="F361">
        <v>7262</v>
      </c>
      <c r="G361">
        <v>0</v>
      </c>
      <c r="H361">
        <v>0</v>
      </c>
      <c r="I361" s="1">
        <v>44520</v>
      </c>
      <c r="J361">
        <v>9</v>
      </c>
      <c r="K361">
        <v>0</v>
      </c>
      <c r="L361" t="s">
        <v>169</v>
      </c>
      <c r="M361" t="s">
        <v>169</v>
      </c>
      <c r="N361" t="str">
        <f>TEXT(yell[[#This Row],[invoice_date]],"mmm-yy")</f>
        <v>Nov-21</v>
      </c>
    </row>
    <row r="362" spans="1:14" x14ac:dyDescent="0.25">
      <c r="A362" t="s">
        <v>4</v>
      </c>
      <c r="B362" t="s">
        <v>105</v>
      </c>
      <c r="C362">
        <v>1401167342</v>
      </c>
      <c r="D362" s="1">
        <v>44128</v>
      </c>
      <c r="E362" s="1">
        <v>44158</v>
      </c>
      <c r="F362">
        <v>2247</v>
      </c>
      <c r="G362">
        <v>0</v>
      </c>
      <c r="H362">
        <v>0</v>
      </c>
      <c r="I362" s="1">
        <v>44156</v>
      </c>
      <c r="J362">
        <v>28</v>
      </c>
      <c r="K362">
        <v>0</v>
      </c>
      <c r="L362" t="s">
        <v>169</v>
      </c>
      <c r="M362" t="s">
        <v>169</v>
      </c>
      <c r="N362" t="str">
        <f>TEXT(yell[[#This Row],[invoice_date]],"mmm-yy")</f>
        <v>Oct-20</v>
      </c>
    </row>
    <row r="363" spans="1:14" x14ac:dyDescent="0.25">
      <c r="A363" t="s">
        <v>3</v>
      </c>
      <c r="B363" t="s">
        <v>39</v>
      </c>
      <c r="C363">
        <v>1401765899</v>
      </c>
      <c r="D363" s="1">
        <v>43911</v>
      </c>
      <c r="E363" s="1">
        <v>43941</v>
      </c>
      <c r="F363">
        <v>4068</v>
      </c>
      <c r="G363">
        <v>1</v>
      </c>
      <c r="H363">
        <v>0</v>
      </c>
      <c r="I363" s="1">
        <v>43932</v>
      </c>
      <c r="J363">
        <v>21</v>
      </c>
      <c r="K363">
        <v>0</v>
      </c>
      <c r="L363" t="s">
        <v>26</v>
      </c>
      <c r="M363" t="s">
        <v>170</v>
      </c>
      <c r="N363" t="str">
        <f>TEXT(yell[[#This Row],[invoice_date]],"mmm-yy")</f>
        <v>Mar-20</v>
      </c>
    </row>
    <row r="364" spans="1:14" x14ac:dyDescent="0.25">
      <c r="A364" t="s">
        <v>3</v>
      </c>
      <c r="B364" t="s">
        <v>37</v>
      </c>
      <c r="C364">
        <v>1402103956</v>
      </c>
      <c r="D364" s="1">
        <v>44163</v>
      </c>
      <c r="E364" s="1">
        <v>44193</v>
      </c>
      <c r="F364">
        <v>6376</v>
      </c>
      <c r="G364">
        <v>0</v>
      </c>
      <c r="H364">
        <v>0</v>
      </c>
      <c r="I364" s="1">
        <v>44189</v>
      </c>
      <c r="J364">
        <v>26</v>
      </c>
      <c r="K364">
        <v>0</v>
      </c>
      <c r="L364" t="s">
        <v>169</v>
      </c>
      <c r="M364" t="s">
        <v>169</v>
      </c>
      <c r="N364" t="str">
        <f>TEXT(yell[[#This Row],[invoice_date]],"mmm-yy")</f>
        <v>Nov-20</v>
      </c>
    </row>
    <row r="365" spans="1:14" x14ac:dyDescent="0.25">
      <c r="A365" t="s">
        <v>4</v>
      </c>
      <c r="B365" t="s">
        <v>98</v>
      </c>
      <c r="C365">
        <v>1416192974</v>
      </c>
      <c r="D365" s="1">
        <v>44042</v>
      </c>
      <c r="E365" s="1">
        <v>44072</v>
      </c>
      <c r="F365">
        <v>6186</v>
      </c>
      <c r="G365">
        <v>0</v>
      </c>
      <c r="H365">
        <v>0</v>
      </c>
      <c r="I365" s="1">
        <v>44071</v>
      </c>
      <c r="J365">
        <v>29</v>
      </c>
      <c r="K365">
        <v>0</v>
      </c>
      <c r="L365" t="s">
        <v>169</v>
      </c>
      <c r="M365" t="s">
        <v>169</v>
      </c>
      <c r="N365" t="str">
        <f>TEXT(yell[[#This Row],[invoice_date]],"mmm-yy")</f>
        <v>Jul-20</v>
      </c>
    </row>
    <row r="366" spans="1:14" x14ac:dyDescent="0.25">
      <c r="A366" t="s">
        <v>2</v>
      </c>
      <c r="B366" t="s">
        <v>101</v>
      </c>
      <c r="C366">
        <v>1419983453</v>
      </c>
      <c r="D366" s="1">
        <v>44122</v>
      </c>
      <c r="E366" s="1">
        <v>44152</v>
      </c>
      <c r="F366">
        <v>7042</v>
      </c>
      <c r="G366">
        <v>0</v>
      </c>
      <c r="H366">
        <v>0</v>
      </c>
      <c r="I366" s="1">
        <v>44138</v>
      </c>
      <c r="J366">
        <v>16</v>
      </c>
      <c r="K366">
        <v>0</v>
      </c>
      <c r="L366" t="s">
        <v>169</v>
      </c>
      <c r="M366" t="s">
        <v>169</v>
      </c>
      <c r="N366" t="str">
        <f>TEXT(yell[[#This Row],[invoice_date]],"mmm-yy")</f>
        <v>Oct-20</v>
      </c>
    </row>
    <row r="367" spans="1:14" x14ac:dyDescent="0.25">
      <c r="A367" t="s">
        <v>5</v>
      </c>
      <c r="B367" t="s">
        <v>96</v>
      </c>
      <c r="C367">
        <v>1422140909</v>
      </c>
      <c r="D367" s="1">
        <v>44173</v>
      </c>
      <c r="E367" s="1">
        <v>44203</v>
      </c>
      <c r="F367">
        <v>5399</v>
      </c>
      <c r="G367">
        <v>0</v>
      </c>
      <c r="H367">
        <v>0</v>
      </c>
      <c r="I367" s="1">
        <v>44192</v>
      </c>
      <c r="J367">
        <v>19</v>
      </c>
      <c r="K367">
        <v>0</v>
      </c>
      <c r="L367" t="s">
        <v>169</v>
      </c>
      <c r="M367" t="s">
        <v>169</v>
      </c>
      <c r="N367" t="str">
        <f>TEXT(yell[[#This Row],[invoice_date]],"mmm-yy")</f>
        <v>Dec-20</v>
      </c>
    </row>
    <row r="368" spans="1:14" x14ac:dyDescent="0.25">
      <c r="A368" t="s">
        <v>5</v>
      </c>
      <c r="B368" t="s">
        <v>96</v>
      </c>
      <c r="C368">
        <v>1426850927</v>
      </c>
      <c r="D368" s="1">
        <v>44513</v>
      </c>
      <c r="E368" s="1">
        <v>44543</v>
      </c>
      <c r="F368">
        <v>4520</v>
      </c>
      <c r="G368">
        <v>0</v>
      </c>
      <c r="H368">
        <v>0</v>
      </c>
      <c r="I368" s="1">
        <v>44530</v>
      </c>
      <c r="J368">
        <v>17</v>
      </c>
      <c r="K368">
        <v>0</v>
      </c>
      <c r="L368" t="s">
        <v>169</v>
      </c>
      <c r="M368" t="s">
        <v>169</v>
      </c>
      <c r="N368" t="str">
        <f>TEXT(yell[[#This Row],[invoice_date]],"mmm-yy")</f>
        <v>Nov-21</v>
      </c>
    </row>
    <row r="369" spans="1:14" x14ac:dyDescent="0.25">
      <c r="A369" t="s">
        <v>4</v>
      </c>
      <c r="B369" t="s">
        <v>112</v>
      </c>
      <c r="C369">
        <v>1436243551</v>
      </c>
      <c r="D369" s="1">
        <v>44001</v>
      </c>
      <c r="E369" s="1">
        <v>44031</v>
      </c>
      <c r="F369">
        <v>4808</v>
      </c>
      <c r="G369">
        <v>0</v>
      </c>
      <c r="H369">
        <v>0</v>
      </c>
      <c r="I369" s="1">
        <v>44017</v>
      </c>
      <c r="J369">
        <v>16</v>
      </c>
      <c r="K369">
        <v>0</v>
      </c>
      <c r="L369" t="s">
        <v>169</v>
      </c>
      <c r="M369" t="s">
        <v>169</v>
      </c>
      <c r="N369" t="str">
        <f>TEXT(yell[[#This Row],[invoice_date]],"mmm-yy")</f>
        <v>Jun-20</v>
      </c>
    </row>
    <row r="370" spans="1:14" x14ac:dyDescent="0.25">
      <c r="A370" t="s">
        <v>6</v>
      </c>
      <c r="B370" t="s">
        <v>72</v>
      </c>
      <c r="C370">
        <v>1436424010</v>
      </c>
      <c r="D370" s="1">
        <v>44524</v>
      </c>
      <c r="E370" s="1">
        <v>44554</v>
      </c>
      <c r="F370">
        <v>2519</v>
      </c>
      <c r="G370">
        <v>0</v>
      </c>
      <c r="H370">
        <v>0</v>
      </c>
      <c r="I370" s="1">
        <v>44569</v>
      </c>
      <c r="J370">
        <v>45</v>
      </c>
      <c r="K370">
        <v>15</v>
      </c>
      <c r="L370" t="s">
        <v>169</v>
      </c>
      <c r="M370" t="s">
        <v>169</v>
      </c>
      <c r="N370" t="str">
        <f>TEXT(yell[[#This Row],[invoice_date]],"mmm-yy")</f>
        <v>Nov-21</v>
      </c>
    </row>
    <row r="371" spans="1:14" x14ac:dyDescent="0.25">
      <c r="A371" t="s">
        <v>5</v>
      </c>
      <c r="B371" t="s">
        <v>63</v>
      </c>
      <c r="C371">
        <v>1441773397</v>
      </c>
      <c r="D371" s="1">
        <v>44127</v>
      </c>
      <c r="E371" s="1">
        <v>44157</v>
      </c>
      <c r="F371">
        <v>6911</v>
      </c>
      <c r="G371">
        <v>0</v>
      </c>
      <c r="H371">
        <v>0</v>
      </c>
      <c r="I371" s="1">
        <v>44144</v>
      </c>
      <c r="J371">
        <v>17</v>
      </c>
      <c r="K371">
        <v>0</v>
      </c>
      <c r="L371" t="s">
        <v>169</v>
      </c>
      <c r="M371" t="s">
        <v>169</v>
      </c>
      <c r="N371" t="str">
        <f>TEXT(yell[[#This Row],[invoice_date]],"mmm-yy")</f>
        <v>Oct-20</v>
      </c>
    </row>
    <row r="372" spans="1:14" x14ac:dyDescent="0.25">
      <c r="A372" t="s">
        <v>4</v>
      </c>
      <c r="B372" t="s">
        <v>95</v>
      </c>
      <c r="C372">
        <v>1452931813</v>
      </c>
      <c r="D372" s="1">
        <v>44405</v>
      </c>
      <c r="E372" s="1">
        <v>44435</v>
      </c>
      <c r="F372">
        <v>4913</v>
      </c>
      <c r="G372">
        <v>0</v>
      </c>
      <c r="H372">
        <v>0</v>
      </c>
      <c r="I372" s="1">
        <v>44410</v>
      </c>
      <c r="J372">
        <v>5</v>
      </c>
      <c r="K372">
        <v>0</v>
      </c>
      <c r="L372" t="s">
        <v>169</v>
      </c>
      <c r="M372" t="s">
        <v>169</v>
      </c>
      <c r="N372" t="str">
        <f>TEXT(yell[[#This Row],[invoice_date]],"mmm-yy")</f>
        <v>Jul-21</v>
      </c>
    </row>
    <row r="373" spans="1:14" x14ac:dyDescent="0.25">
      <c r="A373" t="s">
        <v>3</v>
      </c>
      <c r="B373" t="s">
        <v>106</v>
      </c>
      <c r="C373">
        <v>1454620628</v>
      </c>
      <c r="D373" s="1">
        <v>43905</v>
      </c>
      <c r="E373" s="1">
        <v>43935</v>
      </c>
      <c r="F373">
        <v>6688</v>
      </c>
      <c r="G373">
        <v>1</v>
      </c>
      <c r="H373">
        <v>0</v>
      </c>
      <c r="I373" s="1">
        <v>43956</v>
      </c>
      <c r="J373">
        <v>51</v>
      </c>
      <c r="K373">
        <v>21</v>
      </c>
      <c r="L373" t="s">
        <v>26</v>
      </c>
      <c r="M373" t="s">
        <v>170</v>
      </c>
      <c r="N373" t="str">
        <f>TEXT(yell[[#This Row],[invoice_date]],"mmm-yy")</f>
        <v>Mar-20</v>
      </c>
    </row>
    <row r="374" spans="1:14" x14ac:dyDescent="0.25">
      <c r="A374" t="s">
        <v>5</v>
      </c>
      <c r="B374" t="s">
        <v>64</v>
      </c>
      <c r="C374">
        <v>1459820060</v>
      </c>
      <c r="D374" s="1">
        <v>44047</v>
      </c>
      <c r="E374" s="1">
        <v>44077</v>
      </c>
      <c r="F374">
        <v>4629</v>
      </c>
      <c r="G374">
        <v>0</v>
      </c>
      <c r="H374">
        <v>0</v>
      </c>
      <c r="I374" s="1">
        <v>44078</v>
      </c>
      <c r="J374">
        <v>31</v>
      </c>
      <c r="K374">
        <v>1</v>
      </c>
      <c r="L374" t="s">
        <v>169</v>
      </c>
      <c r="M374" t="s">
        <v>169</v>
      </c>
      <c r="N374" t="str">
        <f>TEXT(yell[[#This Row],[invoice_date]],"mmm-yy")</f>
        <v>Aug-20</v>
      </c>
    </row>
    <row r="375" spans="1:14" x14ac:dyDescent="0.25">
      <c r="A375" t="s">
        <v>2</v>
      </c>
      <c r="B375" t="s">
        <v>79</v>
      </c>
      <c r="C375">
        <v>6736160445</v>
      </c>
      <c r="D375" s="1">
        <v>43958</v>
      </c>
      <c r="E375" s="1">
        <v>43988</v>
      </c>
      <c r="F375">
        <v>3053</v>
      </c>
      <c r="G375">
        <v>1</v>
      </c>
      <c r="H375">
        <v>0</v>
      </c>
      <c r="I375" s="1">
        <v>44001</v>
      </c>
      <c r="J375">
        <v>43</v>
      </c>
      <c r="K375">
        <v>13</v>
      </c>
      <c r="L375" t="s">
        <v>26</v>
      </c>
      <c r="M375" t="s">
        <v>170</v>
      </c>
      <c r="N375" t="str">
        <f>TEXT(yell[[#This Row],[invoice_date]],"mmm-yy")</f>
        <v>May-20</v>
      </c>
    </row>
    <row r="376" spans="1:14" x14ac:dyDescent="0.25">
      <c r="A376" t="s">
        <v>3</v>
      </c>
      <c r="B376" t="s">
        <v>86</v>
      </c>
      <c r="C376">
        <v>1470244634</v>
      </c>
      <c r="D376" s="1">
        <v>44092</v>
      </c>
      <c r="E376" s="1">
        <v>44122</v>
      </c>
      <c r="F376">
        <v>2433</v>
      </c>
      <c r="G376">
        <v>0</v>
      </c>
      <c r="H376">
        <v>0</v>
      </c>
      <c r="I376" s="1">
        <v>44095</v>
      </c>
      <c r="J376">
        <v>3</v>
      </c>
      <c r="K376">
        <v>0</v>
      </c>
      <c r="L376" t="s">
        <v>169</v>
      </c>
      <c r="M376" t="s">
        <v>169</v>
      </c>
      <c r="N376" t="str">
        <f>TEXT(yell[[#This Row],[invoice_date]],"mmm-yy")</f>
        <v>Sep-20</v>
      </c>
    </row>
    <row r="377" spans="1:14" x14ac:dyDescent="0.25">
      <c r="A377" t="s">
        <v>5</v>
      </c>
      <c r="B377" t="s">
        <v>64</v>
      </c>
      <c r="C377">
        <v>1474447710</v>
      </c>
      <c r="D377" s="1">
        <v>44507</v>
      </c>
      <c r="E377" s="1">
        <v>44537</v>
      </c>
      <c r="F377">
        <v>6692</v>
      </c>
      <c r="G377">
        <v>0</v>
      </c>
      <c r="H377">
        <v>0</v>
      </c>
      <c r="I377" s="1">
        <v>44545</v>
      </c>
      <c r="J377">
        <v>38</v>
      </c>
      <c r="K377">
        <v>8</v>
      </c>
      <c r="L377" t="s">
        <v>169</v>
      </c>
      <c r="M377" t="s">
        <v>169</v>
      </c>
      <c r="N377" t="str">
        <f>TEXT(yell[[#This Row],[invoice_date]],"mmm-yy")</f>
        <v>Nov-21</v>
      </c>
    </row>
    <row r="378" spans="1:14" x14ac:dyDescent="0.25">
      <c r="A378" t="s">
        <v>5</v>
      </c>
      <c r="B378" t="s">
        <v>59</v>
      </c>
      <c r="C378">
        <v>1482642317</v>
      </c>
      <c r="D378" s="1">
        <v>44269</v>
      </c>
      <c r="E378" s="1">
        <v>44299</v>
      </c>
      <c r="F378">
        <v>7825</v>
      </c>
      <c r="G378">
        <v>0</v>
      </c>
      <c r="H378">
        <v>0</v>
      </c>
      <c r="I378" s="1">
        <v>44313</v>
      </c>
      <c r="J378">
        <v>44</v>
      </c>
      <c r="K378">
        <v>14</v>
      </c>
      <c r="L378" t="s">
        <v>169</v>
      </c>
      <c r="M378" t="s">
        <v>169</v>
      </c>
      <c r="N378" t="str">
        <f>TEXT(yell[[#This Row],[invoice_date]],"mmm-yy")</f>
        <v>Mar-21</v>
      </c>
    </row>
    <row r="379" spans="1:14" x14ac:dyDescent="0.25">
      <c r="A379" t="s">
        <v>6</v>
      </c>
      <c r="B379" t="s">
        <v>99</v>
      </c>
      <c r="C379">
        <v>1491017498</v>
      </c>
      <c r="D379" s="1">
        <v>43960</v>
      </c>
      <c r="E379" s="1">
        <v>43990</v>
      </c>
      <c r="F379">
        <v>1923</v>
      </c>
      <c r="G379">
        <v>0</v>
      </c>
      <c r="H379">
        <v>0</v>
      </c>
      <c r="I379" s="1">
        <v>43984</v>
      </c>
      <c r="J379">
        <v>24</v>
      </c>
      <c r="K379">
        <v>0</v>
      </c>
      <c r="L379" t="s">
        <v>169</v>
      </c>
      <c r="M379" t="s">
        <v>169</v>
      </c>
      <c r="N379" t="str">
        <f>TEXT(yell[[#This Row],[invoice_date]],"mmm-yy")</f>
        <v>May-20</v>
      </c>
    </row>
    <row r="380" spans="1:14" x14ac:dyDescent="0.25">
      <c r="A380" t="s">
        <v>2</v>
      </c>
      <c r="B380" t="s">
        <v>38</v>
      </c>
      <c r="C380">
        <v>1491859500</v>
      </c>
      <c r="D380" s="1">
        <v>44344</v>
      </c>
      <c r="E380" s="1">
        <v>44374</v>
      </c>
      <c r="F380">
        <v>6772</v>
      </c>
      <c r="G380">
        <v>0</v>
      </c>
      <c r="H380">
        <v>0</v>
      </c>
      <c r="I380" s="1">
        <v>44371</v>
      </c>
      <c r="J380">
        <v>27</v>
      </c>
      <c r="K380">
        <v>0</v>
      </c>
      <c r="L380" t="s">
        <v>169</v>
      </c>
      <c r="M380" t="s">
        <v>169</v>
      </c>
      <c r="N380" t="str">
        <f>TEXT(yell[[#This Row],[invoice_date]],"mmm-yy")</f>
        <v>May-21</v>
      </c>
    </row>
    <row r="381" spans="1:14" x14ac:dyDescent="0.25">
      <c r="A381" t="s">
        <v>3</v>
      </c>
      <c r="B381" t="s">
        <v>61</v>
      </c>
      <c r="C381">
        <v>1509944878</v>
      </c>
      <c r="D381" s="1">
        <v>44243</v>
      </c>
      <c r="E381" s="1">
        <v>44273</v>
      </c>
      <c r="F381">
        <v>5351</v>
      </c>
      <c r="G381">
        <v>0</v>
      </c>
      <c r="H381">
        <v>0</v>
      </c>
      <c r="I381" s="1">
        <v>44262</v>
      </c>
      <c r="J381">
        <v>19</v>
      </c>
      <c r="K381">
        <v>0</v>
      </c>
      <c r="L381" t="s">
        <v>169</v>
      </c>
      <c r="M381" t="s">
        <v>169</v>
      </c>
      <c r="N381" t="str">
        <f>TEXT(yell[[#This Row],[invoice_date]],"mmm-yy")</f>
        <v>Feb-21</v>
      </c>
    </row>
    <row r="382" spans="1:14" x14ac:dyDescent="0.25">
      <c r="A382" t="s">
        <v>3</v>
      </c>
      <c r="B382" t="s">
        <v>102</v>
      </c>
      <c r="C382">
        <v>1519561145</v>
      </c>
      <c r="D382" s="1">
        <v>44100</v>
      </c>
      <c r="E382" s="1">
        <v>44130</v>
      </c>
      <c r="F382">
        <v>5657</v>
      </c>
      <c r="G382">
        <v>0</v>
      </c>
      <c r="H382">
        <v>0</v>
      </c>
      <c r="I382" s="1">
        <v>44131</v>
      </c>
      <c r="J382">
        <v>31</v>
      </c>
      <c r="K382">
        <v>1</v>
      </c>
      <c r="L382" t="s">
        <v>169</v>
      </c>
      <c r="M382" t="s">
        <v>169</v>
      </c>
      <c r="N382" t="str">
        <f>TEXT(yell[[#This Row],[invoice_date]],"mmm-yy")</f>
        <v>Sep-20</v>
      </c>
    </row>
    <row r="383" spans="1:14" x14ac:dyDescent="0.25">
      <c r="A383" t="s">
        <v>5</v>
      </c>
      <c r="B383" t="s">
        <v>27</v>
      </c>
      <c r="C383">
        <v>1528493654</v>
      </c>
      <c r="D383" s="1">
        <v>44133</v>
      </c>
      <c r="E383" s="1">
        <v>44163</v>
      </c>
      <c r="F383">
        <v>7185</v>
      </c>
      <c r="G383">
        <v>0</v>
      </c>
      <c r="H383">
        <v>0</v>
      </c>
      <c r="I383" s="1">
        <v>44137</v>
      </c>
      <c r="J383">
        <v>4</v>
      </c>
      <c r="K383">
        <v>0</v>
      </c>
      <c r="L383" t="s">
        <v>169</v>
      </c>
      <c r="M383" t="s">
        <v>169</v>
      </c>
      <c r="N383" t="str">
        <f>TEXT(yell[[#This Row],[invoice_date]],"mmm-yy")</f>
        <v>Oct-20</v>
      </c>
    </row>
    <row r="384" spans="1:14" x14ac:dyDescent="0.25">
      <c r="A384" t="s">
        <v>5</v>
      </c>
      <c r="B384" t="s">
        <v>123</v>
      </c>
      <c r="C384">
        <v>1528599184</v>
      </c>
      <c r="D384" s="1">
        <v>44377</v>
      </c>
      <c r="E384" s="1">
        <v>44407</v>
      </c>
      <c r="F384">
        <v>8535</v>
      </c>
      <c r="G384">
        <v>0</v>
      </c>
      <c r="H384">
        <v>0</v>
      </c>
      <c r="I384" s="1">
        <v>44398</v>
      </c>
      <c r="J384">
        <v>21</v>
      </c>
      <c r="K384">
        <v>0</v>
      </c>
      <c r="L384" t="s">
        <v>169</v>
      </c>
      <c r="M384" t="s">
        <v>169</v>
      </c>
      <c r="N384" t="str">
        <f>TEXT(yell[[#This Row],[invoice_date]],"mmm-yy")</f>
        <v>Jun-21</v>
      </c>
    </row>
    <row r="385" spans="1:14" x14ac:dyDescent="0.25">
      <c r="A385" t="s">
        <v>2</v>
      </c>
      <c r="B385" t="s">
        <v>77</v>
      </c>
      <c r="C385">
        <v>7949028171</v>
      </c>
      <c r="D385" s="1">
        <v>43966</v>
      </c>
      <c r="E385" s="1">
        <v>43996</v>
      </c>
      <c r="F385">
        <v>7627</v>
      </c>
      <c r="G385">
        <v>1</v>
      </c>
      <c r="H385">
        <v>1</v>
      </c>
      <c r="I385" s="1">
        <v>43999</v>
      </c>
      <c r="J385">
        <v>33</v>
      </c>
      <c r="K385">
        <v>3</v>
      </c>
      <c r="L385" t="s">
        <v>26</v>
      </c>
      <c r="M385" t="s">
        <v>171</v>
      </c>
      <c r="N385" t="str">
        <f>TEXT(yell[[#This Row],[invoice_date]],"mmm-yy")</f>
        <v>May-20</v>
      </c>
    </row>
    <row r="386" spans="1:14" x14ac:dyDescent="0.25">
      <c r="A386" t="s">
        <v>5</v>
      </c>
      <c r="B386" t="s">
        <v>73</v>
      </c>
      <c r="C386">
        <v>1536168471</v>
      </c>
      <c r="D386" s="1">
        <v>44184</v>
      </c>
      <c r="E386" s="1">
        <v>44214</v>
      </c>
      <c r="F386">
        <v>6348</v>
      </c>
      <c r="G386">
        <v>0</v>
      </c>
      <c r="H386">
        <v>0</v>
      </c>
      <c r="I386" s="1">
        <v>44209</v>
      </c>
      <c r="J386">
        <v>25</v>
      </c>
      <c r="K386">
        <v>0</v>
      </c>
      <c r="L386" t="s">
        <v>169</v>
      </c>
      <c r="M386" t="s">
        <v>169</v>
      </c>
      <c r="N386" t="str">
        <f>TEXT(yell[[#This Row],[invoice_date]],"mmm-yy")</f>
        <v>Dec-20</v>
      </c>
    </row>
    <row r="387" spans="1:14" x14ac:dyDescent="0.25">
      <c r="A387" t="s">
        <v>4</v>
      </c>
      <c r="B387" t="s">
        <v>32</v>
      </c>
      <c r="C387">
        <v>1539382510</v>
      </c>
      <c r="D387" s="1">
        <v>44113</v>
      </c>
      <c r="E387" s="1">
        <v>44143</v>
      </c>
      <c r="F387">
        <v>7679</v>
      </c>
      <c r="G387">
        <v>1</v>
      </c>
      <c r="H387">
        <v>0</v>
      </c>
      <c r="I387" s="1">
        <v>44166</v>
      </c>
      <c r="J387">
        <v>53</v>
      </c>
      <c r="K387">
        <v>23</v>
      </c>
      <c r="L387" t="s">
        <v>26</v>
      </c>
      <c r="M387" t="s">
        <v>170</v>
      </c>
      <c r="N387" t="str">
        <f>TEXT(yell[[#This Row],[invoice_date]],"mmm-yy")</f>
        <v>Oct-20</v>
      </c>
    </row>
    <row r="388" spans="1:14" x14ac:dyDescent="0.25">
      <c r="A388" t="s">
        <v>6</v>
      </c>
      <c r="B388" t="s">
        <v>111</v>
      </c>
      <c r="C388">
        <v>1539465403</v>
      </c>
      <c r="D388" s="1">
        <v>43877</v>
      </c>
      <c r="E388" s="1">
        <v>43907</v>
      </c>
      <c r="F388">
        <v>2822</v>
      </c>
      <c r="G388">
        <v>0</v>
      </c>
      <c r="H388">
        <v>0</v>
      </c>
      <c r="I388" s="1">
        <v>43904</v>
      </c>
      <c r="J388">
        <v>27</v>
      </c>
      <c r="K388">
        <v>0</v>
      </c>
      <c r="L388" t="s">
        <v>169</v>
      </c>
      <c r="M388" t="s">
        <v>169</v>
      </c>
      <c r="N388" t="str">
        <f>TEXT(yell[[#This Row],[invoice_date]],"mmm-yy")</f>
        <v>Feb-20</v>
      </c>
    </row>
    <row r="389" spans="1:14" x14ac:dyDescent="0.25">
      <c r="A389" t="s">
        <v>5</v>
      </c>
      <c r="B389" t="s">
        <v>53</v>
      </c>
      <c r="C389">
        <v>1544728256</v>
      </c>
      <c r="D389" s="1">
        <v>44192</v>
      </c>
      <c r="E389" s="1">
        <v>44222</v>
      </c>
      <c r="F389">
        <v>7226</v>
      </c>
      <c r="G389">
        <v>0</v>
      </c>
      <c r="H389">
        <v>0</v>
      </c>
      <c r="I389" s="1">
        <v>44209</v>
      </c>
      <c r="J389">
        <v>17</v>
      </c>
      <c r="K389">
        <v>0</v>
      </c>
      <c r="L389" t="s">
        <v>169</v>
      </c>
      <c r="M389" t="s">
        <v>169</v>
      </c>
      <c r="N389" t="str">
        <f>TEXT(yell[[#This Row],[invoice_date]],"mmm-yy")</f>
        <v>Dec-20</v>
      </c>
    </row>
    <row r="390" spans="1:14" x14ac:dyDescent="0.25">
      <c r="A390" t="s">
        <v>2</v>
      </c>
      <c r="B390" t="s">
        <v>71</v>
      </c>
      <c r="C390">
        <v>1544966050</v>
      </c>
      <c r="D390" s="1">
        <v>44299</v>
      </c>
      <c r="E390" s="1">
        <v>44329</v>
      </c>
      <c r="F390">
        <v>7555</v>
      </c>
      <c r="G390">
        <v>0</v>
      </c>
      <c r="H390">
        <v>0</v>
      </c>
      <c r="I390" s="1">
        <v>44308</v>
      </c>
      <c r="J390">
        <v>9</v>
      </c>
      <c r="K390">
        <v>0</v>
      </c>
      <c r="L390" t="s">
        <v>169</v>
      </c>
      <c r="M390" t="s">
        <v>169</v>
      </c>
      <c r="N390" t="str">
        <f>TEXT(yell[[#This Row],[invoice_date]],"mmm-yy")</f>
        <v>Apr-21</v>
      </c>
    </row>
    <row r="391" spans="1:14" x14ac:dyDescent="0.25">
      <c r="A391" t="s">
        <v>5</v>
      </c>
      <c r="B391" t="s">
        <v>47</v>
      </c>
      <c r="C391">
        <v>1553284771</v>
      </c>
      <c r="D391" s="1">
        <v>44504</v>
      </c>
      <c r="E391" s="1">
        <v>44534</v>
      </c>
      <c r="F391">
        <v>6596</v>
      </c>
      <c r="G391">
        <v>0</v>
      </c>
      <c r="H391">
        <v>0</v>
      </c>
      <c r="I391" s="1">
        <v>44526</v>
      </c>
      <c r="J391">
        <v>22</v>
      </c>
      <c r="K391">
        <v>0</v>
      </c>
      <c r="L391" t="s">
        <v>169</v>
      </c>
      <c r="M391" t="s">
        <v>169</v>
      </c>
      <c r="N391" t="str">
        <f>TEXT(yell[[#This Row],[invoice_date]],"mmm-yy")</f>
        <v>Nov-21</v>
      </c>
    </row>
    <row r="392" spans="1:14" x14ac:dyDescent="0.25">
      <c r="A392" t="s">
        <v>5</v>
      </c>
      <c r="B392" t="s">
        <v>54</v>
      </c>
      <c r="C392">
        <v>1556974311</v>
      </c>
      <c r="D392" s="1">
        <v>44247</v>
      </c>
      <c r="E392" s="1">
        <v>44277</v>
      </c>
      <c r="F392">
        <v>10794</v>
      </c>
      <c r="G392">
        <v>1</v>
      </c>
      <c r="H392">
        <v>0</v>
      </c>
      <c r="I392" s="1">
        <v>44276</v>
      </c>
      <c r="J392">
        <v>29</v>
      </c>
      <c r="K392">
        <v>0</v>
      </c>
      <c r="L392" t="s">
        <v>26</v>
      </c>
      <c r="M392" t="s">
        <v>170</v>
      </c>
      <c r="N392" t="str">
        <f>TEXT(yell[[#This Row],[invoice_date]],"mmm-yy")</f>
        <v>Feb-21</v>
      </c>
    </row>
    <row r="393" spans="1:14" x14ac:dyDescent="0.25">
      <c r="A393" t="s">
        <v>3</v>
      </c>
      <c r="B393" t="s">
        <v>106</v>
      </c>
      <c r="C393">
        <v>1562504690</v>
      </c>
      <c r="D393" s="1">
        <v>43894</v>
      </c>
      <c r="E393" s="1">
        <v>43924</v>
      </c>
      <c r="F393">
        <v>8315</v>
      </c>
      <c r="G393">
        <v>1</v>
      </c>
      <c r="H393">
        <v>0</v>
      </c>
      <c r="I393" s="1">
        <v>43941</v>
      </c>
      <c r="J393">
        <v>47</v>
      </c>
      <c r="K393">
        <v>17</v>
      </c>
      <c r="L393" t="s">
        <v>26</v>
      </c>
      <c r="M393" t="s">
        <v>170</v>
      </c>
      <c r="N393" t="str">
        <f>TEXT(yell[[#This Row],[invoice_date]],"mmm-yy")</f>
        <v>Mar-20</v>
      </c>
    </row>
    <row r="394" spans="1:14" x14ac:dyDescent="0.25">
      <c r="A394" t="s">
        <v>6</v>
      </c>
      <c r="B394" t="s">
        <v>55</v>
      </c>
      <c r="C394">
        <v>1564854223</v>
      </c>
      <c r="D394" s="1">
        <v>44056</v>
      </c>
      <c r="E394" s="1">
        <v>44086</v>
      </c>
      <c r="F394">
        <v>3190</v>
      </c>
      <c r="G394">
        <v>0</v>
      </c>
      <c r="H394">
        <v>0</v>
      </c>
      <c r="I394" s="1">
        <v>44059</v>
      </c>
      <c r="J394">
        <v>3</v>
      </c>
      <c r="K394">
        <v>0</v>
      </c>
      <c r="L394" t="s">
        <v>169</v>
      </c>
      <c r="M394" t="s">
        <v>169</v>
      </c>
      <c r="N394" t="str">
        <f>TEXT(yell[[#This Row],[invoice_date]],"mmm-yy")</f>
        <v>Aug-20</v>
      </c>
    </row>
    <row r="395" spans="1:14" x14ac:dyDescent="0.25">
      <c r="A395" t="s">
        <v>6</v>
      </c>
      <c r="B395" t="s">
        <v>118</v>
      </c>
      <c r="C395">
        <v>1569984119</v>
      </c>
      <c r="D395" s="1">
        <v>44169</v>
      </c>
      <c r="E395" s="1">
        <v>44199</v>
      </c>
      <c r="F395">
        <v>2878</v>
      </c>
      <c r="G395">
        <v>0</v>
      </c>
      <c r="H395">
        <v>0</v>
      </c>
      <c r="I395" s="1">
        <v>44192</v>
      </c>
      <c r="J395">
        <v>23</v>
      </c>
      <c r="K395">
        <v>0</v>
      </c>
      <c r="L395" t="s">
        <v>169</v>
      </c>
      <c r="M395" t="s">
        <v>169</v>
      </c>
      <c r="N395" t="str">
        <f>TEXT(yell[[#This Row],[invoice_date]],"mmm-yy")</f>
        <v>Dec-20</v>
      </c>
    </row>
    <row r="396" spans="1:14" x14ac:dyDescent="0.25">
      <c r="A396" t="s">
        <v>3</v>
      </c>
      <c r="B396" t="s">
        <v>86</v>
      </c>
      <c r="C396">
        <v>1575926929</v>
      </c>
      <c r="D396" s="1">
        <v>44154</v>
      </c>
      <c r="E396" s="1">
        <v>44184</v>
      </c>
      <c r="F396">
        <v>6152</v>
      </c>
      <c r="G396">
        <v>0</v>
      </c>
      <c r="H396">
        <v>0</v>
      </c>
      <c r="I396" s="1">
        <v>44160</v>
      </c>
      <c r="J396">
        <v>6</v>
      </c>
      <c r="K396">
        <v>0</v>
      </c>
      <c r="L396" t="s">
        <v>169</v>
      </c>
      <c r="M396" t="s">
        <v>169</v>
      </c>
      <c r="N396" t="str">
        <f>TEXT(yell[[#This Row],[invoice_date]],"mmm-yy")</f>
        <v>Nov-20</v>
      </c>
    </row>
    <row r="397" spans="1:14" x14ac:dyDescent="0.25">
      <c r="A397" t="s">
        <v>4</v>
      </c>
      <c r="B397" t="s">
        <v>67</v>
      </c>
      <c r="C397">
        <v>1577746988</v>
      </c>
      <c r="D397" s="1">
        <v>44039</v>
      </c>
      <c r="E397" s="1">
        <v>44069</v>
      </c>
      <c r="F397">
        <v>5714</v>
      </c>
      <c r="G397">
        <v>1</v>
      </c>
      <c r="H397">
        <v>0</v>
      </c>
      <c r="I397" s="1">
        <v>44081</v>
      </c>
      <c r="J397">
        <v>42</v>
      </c>
      <c r="K397">
        <v>12</v>
      </c>
      <c r="L397" t="s">
        <v>26</v>
      </c>
      <c r="M397" t="s">
        <v>170</v>
      </c>
      <c r="N397" t="str">
        <f>TEXT(yell[[#This Row],[invoice_date]],"mmm-yy")</f>
        <v>Jul-20</v>
      </c>
    </row>
    <row r="398" spans="1:14" x14ac:dyDescent="0.25">
      <c r="A398" t="s">
        <v>2</v>
      </c>
      <c r="B398" t="s">
        <v>71</v>
      </c>
      <c r="C398">
        <v>1581104767</v>
      </c>
      <c r="D398" s="1">
        <v>44197</v>
      </c>
      <c r="E398" s="1">
        <v>44227</v>
      </c>
      <c r="F398">
        <v>8027</v>
      </c>
      <c r="G398">
        <v>0</v>
      </c>
      <c r="H398">
        <v>0</v>
      </c>
      <c r="I398" s="1">
        <v>44212</v>
      </c>
      <c r="J398">
        <v>15</v>
      </c>
      <c r="K398">
        <v>0</v>
      </c>
      <c r="L398" t="s">
        <v>169</v>
      </c>
      <c r="M398" t="s">
        <v>169</v>
      </c>
      <c r="N398" t="str">
        <f>TEXT(yell[[#This Row],[invoice_date]],"mmm-yy")</f>
        <v>Jan-21</v>
      </c>
    </row>
    <row r="399" spans="1:14" x14ac:dyDescent="0.25">
      <c r="A399" t="s">
        <v>3</v>
      </c>
      <c r="B399" t="s">
        <v>30</v>
      </c>
      <c r="C399">
        <v>1582683121</v>
      </c>
      <c r="D399" s="1">
        <v>43940</v>
      </c>
      <c r="E399" s="1">
        <v>43970</v>
      </c>
      <c r="F399">
        <v>9399</v>
      </c>
      <c r="G399">
        <v>1</v>
      </c>
      <c r="H399">
        <v>0</v>
      </c>
      <c r="I399" s="1">
        <v>43969</v>
      </c>
      <c r="J399">
        <v>29</v>
      </c>
      <c r="K399">
        <v>0</v>
      </c>
      <c r="L399" t="s">
        <v>26</v>
      </c>
      <c r="M399" t="s">
        <v>170</v>
      </c>
      <c r="N399" t="str">
        <f>TEXT(yell[[#This Row],[invoice_date]],"mmm-yy")</f>
        <v>Apr-20</v>
      </c>
    </row>
    <row r="400" spans="1:14" x14ac:dyDescent="0.25">
      <c r="A400" t="s">
        <v>6</v>
      </c>
      <c r="B400" t="s">
        <v>52</v>
      </c>
      <c r="C400">
        <v>1586922908</v>
      </c>
      <c r="D400" s="1">
        <v>44471</v>
      </c>
      <c r="E400" s="1">
        <v>44501</v>
      </c>
      <c r="F400">
        <v>6848</v>
      </c>
      <c r="G400">
        <v>0</v>
      </c>
      <c r="H400">
        <v>0</v>
      </c>
      <c r="I400" s="1">
        <v>44472</v>
      </c>
      <c r="J400">
        <v>1</v>
      </c>
      <c r="K400">
        <v>0</v>
      </c>
      <c r="L400" t="s">
        <v>169</v>
      </c>
      <c r="M400" t="s">
        <v>169</v>
      </c>
      <c r="N400" t="str">
        <f>TEXT(yell[[#This Row],[invoice_date]],"mmm-yy")</f>
        <v>Oct-21</v>
      </c>
    </row>
    <row r="401" spans="1:14" x14ac:dyDescent="0.25">
      <c r="A401" t="s">
        <v>4</v>
      </c>
      <c r="B401" t="s">
        <v>33</v>
      </c>
      <c r="C401">
        <v>1587873226</v>
      </c>
      <c r="D401" s="1">
        <v>44400</v>
      </c>
      <c r="E401" s="1">
        <v>44430</v>
      </c>
      <c r="F401">
        <v>6555</v>
      </c>
      <c r="G401">
        <v>0</v>
      </c>
      <c r="H401">
        <v>0</v>
      </c>
      <c r="I401" s="1">
        <v>44436</v>
      </c>
      <c r="J401">
        <v>36</v>
      </c>
      <c r="K401">
        <v>6</v>
      </c>
      <c r="L401" t="s">
        <v>169</v>
      </c>
      <c r="M401" t="s">
        <v>169</v>
      </c>
      <c r="N401" t="str">
        <f>TEXT(yell[[#This Row],[invoice_date]],"mmm-yy")</f>
        <v>Jul-21</v>
      </c>
    </row>
    <row r="402" spans="1:14" x14ac:dyDescent="0.25">
      <c r="A402" t="s">
        <v>4</v>
      </c>
      <c r="B402" t="s">
        <v>105</v>
      </c>
      <c r="C402">
        <v>1591349086</v>
      </c>
      <c r="D402" s="1">
        <v>44390</v>
      </c>
      <c r="E402" s="1">
        <v>44420</v>
      </c>
      <c r="F402">
        <v>5113</v>
      </c>
      <c r="G402">
        <v>0</v>
      </c>
      <c r="H402">
        <v>0</v>
      </c>
      <c r="I402" s="1">
        <v>44415</v>
      </c>
      <c r="J402">
        <v>25</v>
      </c>
      <c r="K402">
        <v>0</v>
      </c>
      <c r="L402" t="s">
        <v>169</v>
      </c>
      <c r="M402" t="s">
        <v>169</v>
      </c>
      <c r="N402" t="str">
        <f>TEXT(yell[[#This Row],[invoice_date]],"mmm-yy")</f>
        <v>Jul-21</v>
      </c>
    </row>
    <row r="403" spans="1:14" x14ac:dyDescent="0.25">
      <c r="A403" t="s">
        <v>5</v>
      </c>
      <c r="B403" t="s">
        <v>57</v>
      </c>
      <c r="C403">
        <v>1592682714</v>
      </c>
      <c r="D403" s="1">
        <v>44449</v>
      </c>
      <c r="E403" s="1">
        <v>44479</v>
      </c>
      <c r="F403">
        <v>6358</v>
      </c>
      <c r="G403">
        <v>0</v>
      </c>
      <c r="H403">
        <v>0</v>
      </c>
      <c r="I403" s="1">
        <v>44468</v>
      </c>
      <c r="J403">
        <v>19</v>
      </c>
      <c r="K403">
        <v>0</v>
      </c>
      <c r="L403" t="s">
        <v>169</v>
      </c>
      <c r="M403" t="s">
        <v>169</v>
      </c>
      <c r="N403" t="str">
        <f>TEXT(yell[[#This Row],[invoice_date]],"mmm-yy")</f>
        <v>Sep-21</v>
      </c>
    </row>
    <row r="404" spans="1:14" x14ac:dyDescent="0.25">
      <c r="A404" t="s">
        <v>3</v>
      </c>
      <c r="B404" t="s">
        <v>37</v>
      </c>
      <c r="C404">
        <v>1595456378</v>
      </c>
      <c r="D404" s="1">
        <v>44039</v>
      </c>
      <c r="E404" s="1">
        <v>44069</v>
      </c>
      <c r="F404">
        <v>5928</v>
      </c>
      <c r="G404">
        <v>0</v>
      </c>
      <c r="H404">
        <v>0</v>
      </c>
      <c r="I404" s="1">
        <v>44054</v>
      </c>
      <c r="J404">
        <v>15</v>
      </c>
      <c r="K404">
        <v>0</v>
      </c>
      <c r="L404" t="s">
        <v>169</v>
      </c>
      <c r="M404" t="s">
        <v>169</v>
      </c>
      <c r="N404" t="str">
        <f>TEXT(yell[[#This Row],[invoice_date]],"mmm-yy")</f>
        <v>Jul-20</v>
      </c>
    </row>
    <row r="405" spans="1:14" x14ac:dyDescent="0.25">
      <c r="A405" t="s">
        <v>5</v>
      </c>
      <c r="B405" t="s">
        <v>23</v>
      </c>
      <c r="C405">
        <v>1604888971</v>
      </c>
      <c r="D405" s="1">
        <v>44333</v>
      </c>
      <c r="E405" s="1">
        <v>44363</v>
      </c>
      <c r="F405">
        <v>7857</v>
      </c>
      <c r="G405">
        <v>1</v>
      </c>
      <c r="H405">
        <v>1</v>
      </c>
      <c r="I405" s="1">
        <v>44359</v>
      </c>
      <c r="J405">
        <v>26</v>
      </c>
      <c r="K405">
        <v>0</v>
      </c>
      <c r="L405" t="s">
        <v>26</v>
      </c>
      <c r="M405" t="s">
        <v>171</v>
      </c>
      <c r="N405" t="str">
        <f>TEXT(yell[[#This Row],[invoice_date]],"mmm-yy")</f>
        <v>May-21</v>
      </c>
    </row>
    <row r="406" spans="1:14" x14ac:dyDescent="0.25">
      <c r="A406" t="s">
        <v>5</v>
      </c>
      <c r="B406" t="s">
        <v>82</v>
      </c>
      <c r="C406">
        <v>1613828298</v>
      </c>
      <c r="D406" s="1">
        <v>44055</v>
      </c>
      <c r="E406" s="1">
        <v>44085</v>
      </c>
      <c r="F406">
        <v>4975</v>
      </c>
      <c r="G406">
        <v>0</v>
      </c>
      <c r="H406">
        <v>0</v>
      </c>
      <c r="I406" s="1">
        <v>44071</v>
      </c>
      <c r="J406">
        <v>16</v>
      </c>
      <c r="K406">
        <v>0</v>
      </c>
      <c r="L406" t="s">
        <v>169</v>
      </c>
      <c r="M406" t="s">
        <v>169</v>
      </c>
      <c r="N406" t="str">
        <f>TEXT(yell[[#This Row],[invoice_date]],"mmm-yy")</f>
        <v>Aug-20</v>
      </c>
    </row>
    <row r="407" spans="1:14" x14ac:dyDescent="0.25">
      <c r="A407" t="s">
        <v>3</v>
      </c>
      <c r="B407" t="s">
        <v>102</v>
      </c>
      <c r="C407">
        <v>1621429066</v>
      </c>
      <c r="D407" s="1">
        <v>44130</v>
      </c>
      <c r="E407" s="1">
        <v>44160</v>
      </c>
      <c r="F407">
        <v>8755</v>
      </c>
      <c r="G407">
        <v>1</v>
      </c>
      <c r="H407">
        <v>0</v>
      </c>
      <c r="I407" s="1">
        <v>44160</v>
      </c>
      <c r="J407">
        <v>30</v>
      </c>
      <c r="K407">
        <v>0</v>
      </c>
      <c r="L407" t="s">
        <v>26</v>
      </c>
      <c r="M407" t="s">
        <v>170</v>
      </c>
      <c r="N407" t="str">
        <f>TEXT(yell[[#This Row],[invoice_date]],"mmm-yy")</f>
        <v>Oct-20</v>
      </c>
    </row>
    <row r="408" spans="1:14" x14ac:dyDescent="0.25">
      <c r="A408" t="s">
        <v>6</v>
      </c>
      <c r="B408" t="s">
        <v>90</v>
      </c>
      <c r="C408">
        <v>1621957925</v>
      </c>
      <c r="D408" s="1">
        <v>44301</v>
      </c>
      <c r="E408" s="1">
        <v>44331</v>
      </c>
      <c r="F408">
        <v>2201</v>
      </c>
      <c r="G408">
        <v>0</v>
      </c>
      <c r="H408">
        <v>0</v>
      </c>
      <c r="I408" s="1">
        <v>44311</v>
      </c>
      <c r="J408">
        <v>10</v>
      </c>
      <c r="K408">
        <v>0</v>
      </c>
      <c r="L408" t="s">
        <v>169</v>
      </c>
      <c r="M408" t="s">
        <v>169</v>
      </c>
      <c r="N408" t="str">
        <f>TEXT(yell[[#This Row],[invoice_date]],"mmm-yy")</f>
        <v>Apr-21</v>
      </c>
    </row>
    <row r="409" spans="1:14" x14ac:dyDescent="0.25">
      <c r="A409" t="s">
        <v>2</v>
      </c>
      <c r="B409" t="s">
        <v>93</v>
      </c>
      <c r="C409">
        <v>1631213514</v>
      </c>
      <c r="D409" s="1">
        <v>44128</v>
      </c>
      <c r="E409" s="1">
        <v>44158</v>
      </c>
      <c r="F409">
        <v>7771</v>
      </c>
      <c r="G409">
        <v>0</v>
      </c>
      <c r="H409">
        <v>0</v>
      </c>
      <c r="I409" s="1">
        <v>44152</v>
      </c>
      <c r="J409">
        <v>24</v>
      </c>
      <c r="K409">
        <v>0</v>
      </c>
      <c r="L409" t="s">
        <v>169</v>
      </c>
      <c r="M409" t="s">
        <v>169</v>
      </c>
      <c r="N409" t="str">
        <f>TEXT(yell[[#This Row],[invoice_date]],"mmm-yy")</f>
        <v>Oct-20</v>
      </c>
    </row>
    <row r="410" spans="1:14" x14ac:dyDescent="0.25">
      <c r="A410" t="s">
        <v>5</v>
      </c>
      <c r="B410" t="s">
        <v>47</v>
      </c>
      <c r="C410">
        <v>1633220775</v>
      </c>
      <c r="D410" s="1">
        <v>43839</v>
      </c>
      <c r="E410" s="1">
        <v>43869</v>
      </c>
      <c r="F410">
        <v>4199</v>
      </c>
      <c r="G410">
        <v>0</v>
      </c>
      <c r="H410">
        <v>0</v>
      </c>
      <c r="I410" s="1">
        <v>43867</v>
      </c>
      <c r="J410">
        <v>28</v>
      </c>
      <c r="K410">
        <v>0</v>
      </c>
      <c r="L410" t="s">
        <v>169</v>
      </c>
      <c r="M410" t="s">
        <v>169</v>
      </c>
      <c r="N410" t="str">
        <f>TEXT(yell[[#This Row],[invoice_date]],"mmm-yy")</f>
        <v>Jan-20</v>
      </c>
    </row>
    <row r="411" spans="1:14" x14ac:dyDescent="0.25">
      <c r="A411" t="s">
        <v>6</v>
      </c>
      <c r="B411" t="s">
        <v>78</v>
      </c>
      <c r="C411">
        <v>1652571996</v>
      </c>
      <c r="D411" s="1">
        <v>44483</v>
      </c>
      <c r="E411" s="1">
        <v>44513</v>
      </c>
      <c r="F411">
        <v>5423</v>
      </c>
      <c r="G411">
        <v>0</v>
      </c>
      <c r="H411">
        <v>0</v>
      </c>
      <c r="I411" s="1">
        <v>44511</v>
      </c>
      <c r="J411">
        <v>28</v>
      </c>
      <c r="K411">
        <v>0</v>
      </c>
      <c r="L411" t="s">
        <v>169</v>
      </c>
      <c r="M411" t="s">
        <v>169</v>
      </c>
      <c r="N411" t="str">
        <f>TEXT(yell[[#This Row],[invoice_date]],"mmm-yy")</f>
        <v>Oct-21</v>
      </c>
    </row>
    <row r="412" spans="1:14" x14ac:dyDescent="0.25">
      <c r="A412" t="s">
        <v>2</v>
      </c>
      <c r="B412" t="s">
        <v>68</v>
      </c>
      <c r="C412">
        <v>1653597509</v>
      </c>
      <c r="D412" s="1">
        <v>44028</v>
      </c>
      <c r="E412" s="1">
        <v>44058</v>
      </c>
      <c r="F412">
        <v>10063</v>
      </c>
      <c r="G412">
        <v>0</v>
      </c>
      <c r="H412">
        <v>0</v>
      </c>
      <c r="I412" s="1">
        <v>44062</v>
      </c>
      <c r="J412">
        <v>34</v>
      </c>
      <c r="K412">
        <v>4</v>
      </c>
      <c r="L412" t="s">
        <v>169</v>
      </c>
      <c r="M412" t="s">
        <v>169</v>
      </c>
      <c r="N412" t="str">
        <f>TEXT(yell[[#This Row],[invoice_date]],"mmm-yy")</f>
        <v>Jul-20</v>
      </c>
    </row>
    <row r="413" spans="1:14" x14ac:dyDescent="0.25">
      <c r="A413" t="s">
        <v>4</v>
      </c>
      <c r="B413" t="s">
        <v>67</v>
      </c>
      <c r="C413">
        <v>1653708883</v>
      </c>
      <c r="D413" s="1">
        <v>44526</v>
      </c>
      <c r="E413" s="1">
        <v>44556</v>
      </c>
      <c r="F413">
        <v>4404</v>
      </c>
      <c r="G413">
        <v>0</v>
      </c>
      <c r="H413">
        <v>0</v>
      </c>
      <c r="I413" s="1">
        <v>44551</v>
      </c>
      <c r="J413">
        <v>25</v>
      </c>
      <c r="K413">
        <v>0</v>
      </c>
      <c r="L413" t="s">
        <v>169</v>
      </c>
      <c r="M413" t="s">
        <v>169</v>
      </c>
      <c r="N413" t="str">
        <f>TEXT(yell[[#This Row],[invoice_date]],"mmm-yy")</f>
        <v>Nov-21</v>
      </c>
    </row>
    <row r="414" spans="1:14" x14ac:dyDescent="0.25">
      <c r="A414" t="s">
        <v>4</v>
      </c>
      <c r="B414" t="s">
        <v>98</v>
      </c>
      <c r="C414">
        <v>1657046645</v>
      </c>
      <c r="D414" s="1">
        <v>43859</v>
      </c>
      <c r="E414" s="1">
        <v>43889</v>
      </c>
      <c r="F414">
        <v>2763</v>
      </c>
      <c r="G414">
        <v>0</v>
      </c>
      <c r="H414">
        <v>0</v>
      </c>
      <c r="I414" s="1">
        <v>43911</v>
      </c>
      <c r="J414">
        <v>52</v>
      </c>
      <c r="K414">
        <v>22</v>
      </c>
      <c r="L414" t="s">
        <v>169</v>
      </c>
      <c r="M414" t="s">
        <v>169</v>
      </c>
      <c r="N414" t="str">
        <f>TEXT(yell[[#This Row],[invoice_date]],"mmm-yy")</f>
        <v>Jan-20</v>
      </c>
    </row>
    <row r="415" spans="1:14" x14ac:dyDescent="0.25">
      <c r="A415" t="s">
        <v>6</v>
      </c>
      <c r="B415" t="s">
        <v>78</v>
      </c>
      <c r="C415">
        <v>1660153943</v>
      </c>
      <c r="D415" s="1">
        <v>43882</v>
      </c>
      <c r="E415" s="1">
        <v>43912</v>
      </c>
      <c r="F415">
        <v>4508</v>
      </c>
      <c r="G415">
        <v>0</v>
      </c>
      <c r="H415">
        <v>0</v>
      </c>
      <c r="I415" s="1">
        <v>43918</v>
      </c>
      <c r="J415">
        <v>36</v>
      </c>
      <c r="K415">
        <v>6</v>
      </c>
      <c r="L415" t="s">
        <v>169</v>
      </c>
      <c r="M415" t="s">
        <v>169</v>
      </c>
      <c r="N415" t="str">
        <f>TEXT(yell[[#This Row],[invoice_date]],"mmm-yy")</f>
        <v>Feb-20</v>
      </c>
    </row>
    <row r="416" spans="1:14" x14ac:dyDescent="0.25">
      <c r="A416" t="s">
        <v>5</v>
      </c>
      <c r="B416" t="s">
        <v>53</v>
      </c>
      <c r="C416">
        <v>1661281311</v>
      </c>
      <c r="D416" s="1">
        <v>43903</v>
      </c>
      <c r="E416" s="1">
        <v>43933</v>
      </c>
      <c r="F416">
        <v>7621</v>
      </c>
      <c r="G416">
        <v>0</v>
      </c>
      <c r="H416">
        <v>0</v>
      </c>
      <c r="I416" s="1">
        <v>43930</v>
      </c>
      <c r="J416">
        <v>27</v>
      </c>
      <c r="K416">
        <v>0</v>
      </c>
      <c r="L416" t="s">
        <v>169</v>
      </c>
      <c r="M416" t="s">
        <v>169</v>
      </c>
      <c r="N416" t="str">
        <f>TEXT(yell[[#This Row],[invoice_date]],"mmm-yy")</f>
        <v>Mar-20</v>
      </c>
    </row>
    <row r="417" spans="1:14" x14ac:dyDescent="0.25">
      <c r="A417" t="s">
        <v>5</v>
      </c>
      <c r="B417" t="s">
        <v>85</v>
      </c>
      <c r="C417">
        <v>1666441527</v>
      </c>
      <c r="D417" s="1">
        <v>44180</v>
      </c>
      <c r="E417" s="1">
        <v>44210</v>
      </c>
      <c r="F417">
        <v>5427</v>
      </c>
      <c r="G417">
        <v>1</v>
      </c>
      <c r="H417">
        <v>0</v>
      </c>
      <c r="I417" s="1">
        <v>44224</v>
      </c>
      <c r="J417">
        <v>44</v>
      </c>
      <c r="K417">
        <v>14</v>
      </c>
      <c r="L417" t="s">
        <v>26</v>
      </c>
      <c r="M417" t="s">
        <v>170</v>
      </c>
      <c r="N417" t="str">
        <f>TEXT(yell[[#This Row],[invoice_date]],"mmm-yy")</f>
        <v>Dec-20</v>
      </c>
    </row>
    <row r="418" spans="1:14" x14ac:dyDescent="0.25">
      <c r="A418" t="s">
        <v>4</v>
      </c>
      <c r="B418" t="s">
        <v>108</v>
      </c>
      <c r="C418">
        <v>1669605495</v>
      </c>
      <c r="D418" s="1">
        <v>43910</v>
      </c>
      <c r="E418" s="1">
        <v>43940</v>
      </c>
      <c r="F418">
        <v>8298</v>
      </c>
      <c r="G418">
        <v>0</v>
      </c>
      <c r="H418">
        <v>0</v>
      </c>
      <c r="I418" s="1">
        <v>43946</v>
      </c>
      <c r="J418">
        <v>36</v>
      </c>
      <c r="K418">
        <v>6</v>
      </c>
      <c r="L418" t="s">
        <v>169</v>
      </c>
      <c r="M418" t="s">
        <v>169</v>
      </c>
      <c r="N418" t="str">
        <f>TEXT(yell[[#This Row],[invoice_date]],"mmm-yy")</f>
        <v>Mar-20</v>
      </c>
    </row>
    <row r="419" spans="1:14" x14ac:dyDescent="0.25">
      <c r="A419" t="s">
        <v>2</v>
      </c>
      <c r="B419" t="s">
        <v>60</v>
      </c>
      <c r="C419">
        <v>1670705301</v>
      </c>
      <c r="D419" s="1">
        <v>44213</v>
      </c>
      <c r="E419" s="1">
        <v>44243</v>
      </c>
      <c r="F419">
        <v>8836</v>
      </c>
      <c r="G419">
        <v>0</v>
      </c>
      <c r="H419">
        <v>0</v>
      </c>
      <c r="I419" s="1">
        <v>44249</v>
      </c>
      <c r="J419">
        <v>36</v>
      </c>
      <c r="K419">
        <v>6</v>
      </c>
      <c r="L419" t="s">
        <v>169</v>
      </c>
      <c r="M419" t="s">
        <v>169</v>
      </c>
      <c r="N419" t="str">
        <f>TEXT(yell[[#This Row],[invoice_date]],"mmm-yy")</f>
        <v>Jan-21</v>
      </c>
    </row>
    <row r="420" spans="1:14" x14ac:dyDescent="0.25">
      <c r="A420" t="s">
        <v>5</v>
      </c>
      <c r="B420" t="s">
        <v>54</v>
      </c>
      <c r="C420">
        <v>1671914105</v>
      </c>
      <c r="D420" s="1">
        <v>44387</v>
      </c>
      <c r="E420" s="1">
        <v>44417</v>
      </c>
      <c r="F420">
        <v>8349</v>
      </c>
      <c r="G420">
        <v>1</v>
      </c>
      <c r="H420">
        <v>0</v>
      </c>
      <c r="I420" s="1">
        <v>44413</v>
      </c>
      <c r="J420">
        <v>26</v>
      </c>
      <c r="K420">
        <v>0</v>
      </c>
      <c r="L420" t="s">
        <v>26</v>
      </c>
      <c r="M420" t="s">
        <v>170</v>
      </c>
      <c r="N420" t="str">
        <f>TEXT(yell[[#This Row],[invoice_date]],"mmm-yy")</f>
        <v>Jul-21</v>
      </c>
    </row>
    <row r="421" spans="1:14" x14ac:dyDescent="0.25">
      <c r="A421" t="s">
        <v>6</v>
      </c>
      <c r="B421" t="s">
        <v>52</v>
      </c>
      <c r="C421">
        <v>1671932723</v>
      </c>
      <c r="D421" s="1">
        <v>44336</v>
      </c>
      <c r="E421" s="1">
        <v>44366</v>
      </c>
      <c r="F421">
        <v>6616</v>
      </c>
      <c r="G421">
        <v>0</v>
      </c>
      <c r="H421">
        <v>0</v>
      </c>
      <c r="I421" s="1">
        <v>44337</v>
      </c>
      <c r="J421">
        <v>1</v>
      </c>
      <c r="K421">
        <v>0</v>
      </c>
      <c r="L421" t="s">
        <v>169</v>
      </c>
      <c r="M421" t="s">
        <v>169</v>
      </c>
      <c r="N421" t="str">
        <f>TEXT(yell[[#This Row],[invoice_date]],"mmm-yy")</f>
        <v>May-21</v>
      </c>
    </row>
    <row r="422" spans="1:14" x14ac:dyDescent="0.25">
      <c r="A422" t="s">
        <v>6</v>
      </c>
      <c r="B422" t="s">
        <v>78</v>
      </c>
      <c r="C422">
        <v>1675817832</v>
      </c>
      <c r="D422" s="1">
        <v>43963</v>
      </c>
      <c r="E422" s="1">
        <v>43993</v>
      </c>
      <c r="F422">
        <v>4742</v>
      </c>
      <c r="G422">
        <v>0</v>
      </c>
      <c r="H422">
        <v>0</v>
      </c>
      <c r="I422" s="1">
        <v>44002</v>
      </c>
      <c r="J422">
        <v>39</v>
      </c>
      <c r="K422">
        <v>9</v>
      </c>
      <c r="L422" t="s">
        <v>169</v>
      </c>
      <c r="M422" t="s">
        <v>169</v>
      </c>
      <c r="N422" t="str">
        <f>TEXT(yell[[#This Row],[invoice_date]],"mmm-yy")</f>
        <v>May-20</v>
      </c>
    </row>
    <row r="423" spans="1:14" x14ac:dyDescent="0.25">
      <c r="A423" t="s">
        <v>5</v>
      </c>
      <c r="B423" t="s">
        <v>82</v>
      </c>
      <c r="C423">
        <v>1677488544</v>
      </c>
      <c r="D423" s="1">
        <v>44042</v>
      </c>
      <c r="E423" s="1">
        <v>44072</v>
      </c>
      <c r="F423">
        <v>6228</v>
      </c>
      <c r="G423">
        <v>0</v>
      </c>
      <c r="H423">
        <v>0</v>
      </c>
      <c r="I423" s="1">
        <v>44061</v>
      </c>
      <c r="J423">
        <v>19</v>
      </c>
      <c r="K423">
        <v>0</v>
      </c>
      <c r="L423" t="s">
        <v>169</v>
      </c>
      <c r="M423" t="s">
        <v>169</v>
      </c>
      <c r="N423" t="str">
        <f>TEXT(yell[[#This Row],[invoice_date]],"mmm-yy")</f>
        <v>Jul-20</v>
      </c>
    </row>
    <row r="424" spans="1:14" x14ac:dyDescent="0.25">
      <c r="A424" t="s">
        <v>4</v>
      </c>
      <c r="B424" t="s">
        <v>109</v>
      </c>
      <c r="C424">
        <v>1678077270</v>
      </c>
      <c r="D424" s="1">
        <v>43945</v>
      </c>
      <c r="E424" s="1">
        <v>43975</v>
      </c>
      <c r="F424">
        <v>6093</v>
      </c>
      <c r="G424">
        <v>0</v>
      </c>
      <c r="H424">
        <v>0</v>
      </c>
      <c r="I424" s="1">
        <v>43963</v>
      </c>
      <c r="J424">
        <v>18</v>
      </c>
      <c r="K424">
        <v>0</v>
      </c>
      <c r="L424" t="s">
        <v>169</v>
      </c>
      <c r="M424" t="s">
        <v>169</v>
      </c>
      <c r="N424" t="str">
        <f>TEXT(yell[[#This Row],[invoice_date]],"mmm-yy")</f>
        <v>Apr-20</v>
      </c>
    </row>
    <row r="425" spans="1:14" x14ac:dyDescent="0.25">
      <c r="A425" t="s">
        <v>5</v>
      </c>
      <c r="B425" t="s">
        <v>123</v>
      </c>
      <c r="C425">
        <v>1681500044</v>
      </c>
      <c r="D425" s="1">
        <v>44357</v>
      </c>
      <c r="E425" s="1">
        <v>44387</v>
      </c>
      <c r="F425">
        <v>6367</v>
      </c>
      <c r="G425">
        <v>0</v>
      </c>
      <c r="H425">
        <v>0</v>
      </c>
      <c r="I425" s="1">
        <v>44380</v>
      </c>
      <c r="J425">
        <v>23</v>
      </c>
      <c r="K425">
        <v>0</v>
      </c>
      <c r="L425" t="s">
        <v>169</v>
      </c>
      <c r="M425" t="s">
        <v>169</v>
      </c>
      <c r="N425" t="str">
        <f>TEXT(yell[[#This Row],[invoice_date]],"mmm-yy")</f>
        <v>Jun-21</v>
      </c>
    </row>
    <row r="426" spans="1:14" x14ac:dyDescent="0.25">
      <c r="A426" t="s">
        <v>2</v>
      </c>
      <c r="B426" t="s">
        <v>80</v>
      </c>
      <c r="C426">
        <v>1688223461</v>
      </c>
      <c r="D426" s="1">
        <v>44340</v>
      </c>
      <c r="E426" s="1">
        <v>44370</v>
      </c>
      <c r="F426">
        <v>7242</v>
      </c>
      <c r="G426">
        <v>0</v>
      </c>
      <c r="H426">
        <v>0</v>
      </c>
      <c r="I426" s="1">
        <v>44345</v>
      </c>
      <c r="J426">
        <v>5</v>
      </c>
      <c r="K426">
        <v>0</v>
      </c>
      <c r="L426" t="s">
        <v>169</v>
      </c>
      <c r="M426" t="s">
        <v>169</v>
      </c>
      <c r="N426" t="str">
        <f>TEXT(yell[[#This Row],[invoice_date]],"mmm-yy")</f>
        <v>May-21</v>
      </c>
    </row>
    <row r="427" spans="1:14" x14ac:dyDescent="0.25">
      <c r="A427" t="s">
        <v>5</v>
      </c>
      <c r="B427" t="s">
        <v>27</v>
      </c>
      <c r="C427">
        <v>1691604826</v>
      </c>
      <c r="D427" s="1">
        <v>44520</v>
      </c>
      <c r="E427" s="1">
        <v>44550</v>
      </c>
      <c r="F427">
        <v>8241</v>
      </c>
      <c r="G427">
        <v>0</v>
      </c>
      <c r="H427">
        <v>0</v>
      </c>
      <c r="I427" s="1">
        <v>44526</v>
      </c>
      <c r="J427">
        <v>6</v>
      </c>
      <c r="K427">
        <v>0</v>
      </c>
      <c r="L427" t="s">
        <v>169</v>
      </c>
      <c r="M427" t="s">
        <v>169</v>
      </c>
      <c r="N427" t="str">
        <f>TEXT(yell[[#This Row],[invoice_date]],"mmm-yy")</f>
        <v>Nov-21</v>
      </c>
    </row>
    <row r="428" spans="1:14" x14ac:dyDescent="0.25">
      <c r="A428" t="s">
        <v>6</v>
      </c>
      <c r="B428" t="s">
        <v>122</v>
      </c>
      <c r="C428">
        <v>1695583002</v>
      </c>
      <c r="D428" s="1">
        <v>44197</v>
      </c>
      <c r="E428" s="1">
        <v>44227</v>
      </c>
      <c r="F428">
        <v>6232</v>
      </c>
      <c r="G428">
        <v>0</v>
      </c>
      <c r="H428">
        <v>0</v>
      </c>
      <c r="I428" s="1">
        <v>44224</v>
      </c>
      <c r="J428">
        <v>27</v>
      </c>
      <c r="K428">
        <v>0</v>
      </c>
      <c r="L428" t="s">
        <v>169</v>
      </c>
      <c r="M428" t="s">
        <v>169</v>
      </c>
      <c r="N428" t="str">
        <f>TEXT(yell[[#This Row],[invoice_date]],"mmm-yy")</f>
        <v>Jan-21</v>
      </c>
    </row>
    <row r="429" spans="1:14" x14ac:dyDescent="0.25">
      <c r="A429" t="s">
        <v>5</v>
      </c>
      <c r="B429" t="s">
        <v>57</v>
      </c>
      <c r="C429">
        <v>1697562316</v>
      </c>
      <c r="D429" s="1">
        <v>44202</v>
      </c>
      <c r="E429" s="1">
        <v>44232</v>
      </c>
      <c r="F429">
        <v>7309</v>
      </c>
      <c r="G429">
        <v>0</v>
      </c>
      <c r="H429">
        <v>0</v>
      </c>
      <c r="I429" s="1">
        <v>44215</v>
      </c>
      <c r="J429">
        <v>13</v>
      </c>
      <c r="K429">
        <v>0</v>
      </c>
      <c r="L429" t="s">
        <v>169</v>
      </c>
      <c r="M429" t="s">
        <v>169</v>
      </c>
      <c r="N429" t="str">
        <f>TEXT(yell[[#This Row],[invoice_date]],"mmm-yy")</f>
        <v>Jan-21</v>
      </c>
    </row>
    <row r="430" spans="1:14" x14ac:dyDescent="0.25">
      <c r="A430" t="s">
        <v>3</v>
      </c>
      <c r="B430" t="s">
        <v>61</v>
      </c>
      <c r="C430">
        <v>1699566488</v>
      </c>
      <c r="D430" s="1">
        <v>44240</v>
      </c>
      <c r="E430" s="1">
        <v>44270</v>
      </c>
      <c r="F430">
        <v>9210</v>
      </c>
      <c r="G430">
        <v>0</v>
      </c>
      <c r="H430">
        <v>0</v>
      </c>
      <c r="I430" s="1">
        <v>44254</v>
      </c>
      <c r="J430">
        <v>14</v>
      </c>
      <c r="K430">
        <v>0</v>
      </c>
      <c r="L430" t="s">
        <v>169</v>
      </c>
      <c r="M430" t="s">
        <v>169</v>
      </c>
      <c r="N430" t="str">
        <f>TEXT(yell[[#This Row],[invoice_date]],"mmm-yy")</f>
        <v>Feb-21</v>
      </c>
    </row>
    <row r="431" spans="1:14" x14ac:dyDescent="0.25">
      <c r="A431" t="s">
        <v>5</v>
      </c>
      <c r="B431" t="s">
        <v>40</v>
      </c>
      <c r="C431">
        <v>1699863695</v>
      </c>
      <c r="D431" s="1">
        <v>44035</v>
      </c>
      <c r="E431" s="1">
        <v>44065</v>
      </c>
      <c r="F431">
        <v>8533</v>
      </c>
      <c r="G431">
        <v>0</v>
      </c>
      <c r="H431">
        <v>0</v>
      </c>
      <c r="I431" s="1">
        <v>44042</v>
      </c>
      <c r="J431">
        <v>7</v>
      </c>
      <c r="K431">
        <v>0</v>
      </c>
      <c r="L431" t="s">
        <v>169</v>
      </c>
      <c r="M431" t="s">
        <v>169</v>
      </c>
      <c r="N431" t="str">
        <f>TEXT(yell[[#This Row],[invoice_date]],"mmm-yy")</f>
        <v>Jul-20</v>
      </c>
    </row>
    <row r="432" spans="1:14" x14ac:dyDescent="0.25">
      <c r="A432" t="s">
        <v>2</v>
      </c>
      <c r="B432" t="s">
        <v>65</v>
      </c>
      <c r="C432">
        <v>3755391775</v>
      </c>
      <c r="D432" s="1">
        <v>43967</v>
      </c>
      <c r="E432" s="1">
        <v>43997</v>
      </c>
      <c r="F432">
        <v>3288</v>
      </c>
      <c r="G432">
        <v>1</v>
      </c>
      <c r="H432">
        <v>0</v>
      </c>
      <c r="I432" s="1">
        <v>43982</v>
      </c>
      <c r="J432">
        <v>15</v>
      </c>
      <c r="K432">
        <v>0</v>
      </c>
      <c r="L432" t="s">
        <v>26</v>
      </c>
      <c r="M432" t="s">
        <v>170</v>
      </c>
      <c r="N432" t="str">
        <f>TEXT(yell[[#This Row],[invoice_date]],"mmm-yy")</f>
        <v>May-20</v>
      </c>
    </row>
    <row r="433" spans="1:14" x14ac:dyDescent="0.25">
      <c r="A433" t="s">
        <v>2</v>
      </c>
      <c r="B433" t="s">
        <v>38</v>
      </c>
      <c r="C433">
        <v>6346701213</v>
      </c>
      <c r="D433" s="1">
        <v>43967</v>
      </c>
      <c r="E433" s="1">
        <v>43997</v>
      </c>
      <c r="F433">
        <v>2999</v>
      </c>
      <c r="G433">
        <v>1</v>
      </c>
      <c r="H433">
        <v>0</v>
      </c>
      <c r="I433" s="1">
        <v>44014</v>
      </c>
      <c r="J433">
        <v>47</v>
      </c>
      <c r="K433">
        <v>17</v>
      </c>
      <c r="L433" t="s">
        <v>26</v>
      </c>
      <c r="M433" t="s">
        <v>170</v>
      </c>
      <c r="N433" t="str">
        <f>TEXT(yell[[#This Row],[invoice_date]],"mmm-yy")</f>
        <v>May-20</v>
      </c>
    </row>
    <row r="434" spans="1:14" x14ac:dyDescent="0.25">
      <c r="A434" t="s">
        <v>5</v>
      </c>
      <c r="B434" t="s">
        <v>119</v>
      </c>
      <c r="C434">
        <v>1715841585</v>
      </c>
      <c r="D434" s="1">
        <v>44013</v>
      </c>
      <c r="E434" s="1">
        <v>44043</v>
      </c>
      <c r="F434">
        <v>6738</v>
      </c>
      <c r="G434">
        <v>1</v>
      </c>
      <c r="H434">
        <v>0</v>
      </c>
      <c r="I434" s="1">
        <v>44042</v>
      </c>
      <c r="J434">
        <v>29</v>
      </c>
      <c r="K434">
        <v>0</v>
      </c>
      <c r="L434" t="s">
        <v>26</v>
      </c>
      <c r="M434" t="s">
        <v>170</v>
      </c>
      <c r="N434" t="str">
        <f>TEXT(yell[[#This Row],[invoice_date]],"mmm-yy")</f>
        <v>Jul-20</v>
      </c>
    </row>
    <row r="435" spans="1:14" x14ac:dyDescent="0.25">
      <c r="A435" t="s">
        <v>5</v>
      </c>
      <c r="B435" t="s">
        <v>70</v>
      </c>
      <c r="C435">
        <v>1717812362</v>
      </c>
      <c r="D435" s="1">
        <v>44163</v>
      </c>
      <c r="E435" s="1">
        <v>44193</v>
      </c>
      <c r="F435">
        <v>4875</v>
      </c>
      <c r="G435">
        <v>0</v>
      </c>
      <c r="H435">
        <v>0</v>
      </c>
      <c r="I435" s="1">
        <v>44193</v>
      </c>
      <c r="J435">
        <v>30</v>
      </c>
      <c r="K435">
        <v>0</v>
      </c>
      <c r="L435" t="s">
        <v>169</v>
      </c>
      <c r="M435" t="s">
        <v>169</v>
      </c>
      <c r="N435" t="str">
        <f>TEXT(yell[[#This Row],[invoice_date]],"mmm-yy")</f>
        <v>Nov-20</v>
      </c>
    </row>
    <row r="436" spans="1:14" x14ac:dyDescent="0.25">
      <c r="A436" t="s">
        <v>5</v>
      </c>
      <c r="B436" t="s">
        <v>85</v>
      </c>
      <c r="C436">
        <v>1720149611</v>
      </c>
      <c r="D436" s="1">
        <v>43945</v>
      </c>
      <c r="E436" s="1">
        <v>43975</v>
      </c>
      <c r="F436">
        <v>7168</v>
      </c>
      <c r="G436">
        <v>0</v>
      </c>
      <c r="H436">
        <v>0</v>
      </c>
      <c r="I436" s="1">
        <v>43969</v>
      </c>
      <c r="J436">
        <v>24</v>
      </c>
      <c r="K436">
        <v>0</v>
      </c>
      <c r="L436" t="s">
        <v>169</v>
      </c>
      <c r="M436" t="s">
        <v>169</v>
      </c>
      <c r="N436" t="str">
        <f>TEXT(yell[[#This Row],[invoice_date]],"mmm-yy")</f>
        <v>Apr-20</v>
      </c>
    </row>
    <row r="437" spans="1:14" x14ac:dyDescent="0.25">
      <c r="A437" t="s">
        <v>2</v>
      </c>
      <c r="B437" t="s">
        <v>113</v>
      </c>
      <c r="C437">
        <v>1720532549</v>
      </c>
      <c r="D437" s="1">
        <v>44367</v>
      </c>
      <c r="E437" s="1">
        <v>44397</v>
      </c>
      <c r="F437">
        <v>4946</v>
      </c>
      <c r="G437">
        <v>0</v>
      </c>
      <c r="H437">
        <v>0</v>
      </c>
      <c r="I437" s="1">
        <v>44389</v>
      </c>
      <c r="J437">
        <v>22</v>
      </c>
      <c r="K437">
        <v>0</v>
      </c>
      <c r="L437" t="s">
        <v>169</v>
      </c>
      <c r="M437" t="s">
        <v>169</v>
      </c>
      <c r="N437" t="str">
        <f>TEXT(yell[[#This Row],[invoice_date]],"mmm-yy")</f>
        <v>Jun-21</v>
      </c>
    </row>
    <row r="438" spans="1:14" x14ac:dyDescent="0.25">
      <c r="A438" t="s">
        <v>6</v>
      </c>
      <c r="B438" t="s">
        <v>31</v>
      </c>
      <c r="C438">
        <v>1730560128</v>
      </c>
      <c r="D438" s="1">
        <v>44455</v>
      </c>
      <c r="E438" s="1">
        <v>44485</v>
      </c>
      <c r="F438">
        <v>3697</v>
      </c>
      <c r="G438">
        <v>0</v>
      </c>
      <c r="H438">
        <v>0</v>
      </c>
      <c r="I438" s="1">
        <v>44477</v>
      </c>
      <c r="J438">
        <v>22</v>
      </c>
      <c r="K438">
        <v>0</v>
      </c>
      <c r="L438" t="s">
        <v>169</v>
      </c>
      <c r="M438" t="s">
        <v>169</v>
      </c>
      <c r="N438" t="str">
        <f>TEXT(yell[[#This Row],[invoice_date]],"mmm-yy")</f>
        <v>Sep-21</v>
      </c>
    </row>
    <row r="439" spans="1:14" x14ac:dyDescent="0.25">
      <c r="A439" t="s">
        <v>5</v>
      </c>
      <c r="B439" t="s">
        <v>103</v>
      </c>
      <c r="C439">
        <v>1731769135</v>
      </c>
      <c r="D439" s="1">
        <v>44358</v>
      </c>
      <c r="E439" s="1">
        <v>44388</v>
      </c>
      <c r="F439">
        <v>5145</v>
      </c>
      <c r="G439">
        <v>1</v>
      </c>
      <c r="H439">
        <v>0</v>
      </c>
      <c r="I439" s="1">
        <v>44399</v>
      </c>
      <c r="J439">
        <v>41</v>
      </c>
      <c r="K439">
        <v>11</v>
      </c>
      <c r="L439" t="s">
        <v>26</v>
      </c>
      <c r="M439" t="s">
        <v>170</v>
      </c>
      <c r="N439" t="str">
        <f>TEXT(yell[[#This Row],[invoice_date]],"mmm-yy")</f>
        <v>Jun-21</v>
      </c>
    </row>
    <row r="440" spans="1:14" x14ac:dyDescent="0.25">
      <c r="A440" t="s">
        <v>2</v>
      </c>
      <c r="B440" t="s">
        <v>65</v>
      </c>
      <c r="C440">
        <v>2127219922</v>
      </c>
      <c r="D440" s="1">
        <v>43970</v>
      </c>
      <c r="E440" s="1">
        <v>44000</v>
      </c>
      <c r="F440">
        <v>6889</v>
      </c>
      <c r="G440">
        <v>1</v>
      </c>
      <c r="H440">
        <v>0</v>
      </c>
      <c r="I440" s="1">
        <v>43998</v>
      </c>
      <c r="J440">
        <v>28</v>
      </c>
      <c r="K440">
        <v>0</v>
      </c>
      <c r="L440" t="s">
        <v>26</v>
      </c>
      <c r="M440" t="s">
        <v>170</v>
      </c>
      <c r="N440" t="str">
        <f>TEXT(yell[[#This Row],[invoice_date]],"mmm-yy")</f>
        <v>May-20</v>
      </c>
    </row>
    <row r="441" spans="1:14" x14ac:dyDescent="0.25">
      <c r="A441" t="s">
        <v>4</v>
      </c>
      <c r="B441" t="s">
        <v>97</v>
      </c>
      <c r="C441">
        <v>1745880588</v>
      </c>
      <c r="D441" s="1">
        <v>44044</v>
      </c>
      <c r="E441" s="1">
        <v>44074</v>
      </c>
      <c r="F441">
        <v>6100</v>
      </c>
      <c r="G441">
        <v>0</v>
      </c>
      <c r="H441">
        <v>0</v>
      </c>
      <c r="I441" s="1">
        <v>44079</v>
      </c>
      <c r="J441">
        <v>35</v>
      </c>
      <c r="K441">
        <v>5</v>
      </c>
      <c r="L441" t="s">
        <v>169</v>
      </c>
      <c r="M441" t="s">
        <v>169</v>
      </c>
      <c r="N441" t="str">
        <f>TEXT(yell[[#This Row],[invoice_date]],"mmm-yy")</f>
        <v>Aug-20</v>
      </c>
    </row>
    <row r="442" spans="1:14" x14ac:dyDescent="0.25">
      <c r="A442" t="s">
        <v>2</v>
      </c>
      <c r="B442" t="s">
        <v>28</v>
      </c>
      <c r="C442">
        <v>1748015447</v>
      </c>
      <c r="D442" s="1">
        <v>44189</v>
      </c>
      <c r="E442" s="1">
        <v>44219</v>
      </c>
      <c r="F442">
        <v>7519</v>
      </c>
      <c r="G442">
        <v>0</v>
      </c>
      <c r="H442">
        <v>0</v>
      </c>
      <c r="I442" s="1">
        <v>44221</v>
      </c>
      <c r="J442">
        <v>32</v>
      </c>
      <c r="K442">
        <v>2</v>
      </c>
      <c r="L442" t="s">
        <v>169</v>
      </c>
      <c r="M442" t="s">
        <v>169</v>
      </c>
      <c r="N442" t="str">
        <f>TEXT(yell[[#This Row],[invoice_date]],"mmm-yy")</f>
        <v>Dec-20</v>
      </c>
    </row>
    <row r="443" spans="1:14" x14ac:dyDescent="0.25">
      <c r="A443" t="s">
        <v>6</v>
      </c>
      <c r="B443" t="s">
        <v>31</v>
      </c>
      <c r="C443">
        <v>1752036971</v>
      </c>
      <c r="D443" s="1">
        <v>43929</v>
      </c>
      <c r="E443" s="1">
        <v>43959</v>
      </c>
      <c r="F443">
        <v>7172</v>
      </c>
      <c r="G443">
        <v>0</v>
      </c>
      <c r="H443">
        <v>0</v>
      </c>
      <c r="I443" s="1">
        <v>43966</v>
      </c>
      <c r="J443">
        <v>37</v>
      </c>
      <c r="K443">
        <v>7</v>
      </c>
      <c r="L443" t="s">
        <v>169</v>
      </c>
      <c r="M443" t="s">
        <v>169</v>
      </c>
      <c r="N443" t="str">
        <f>TEXT(yell[[#This Row],[invoice_date]],"mmm-yy")</f>
        <v>Apr-20</v>
      </c>
    </row>
    <row r="444" spans="1:14" x14ac:dyDescent="0.25">
      <c r="A444" t="s">
        <v>4</v>
      </c>
      <c r="B444" t="s">
        <v>74</v>
      </c>
      <c r="C444">
        <v>1752423656</v>
      </c>
      <c r="D444" s="1">
        <v>44459</v>
      </c>
      <c r="E444" s="1">
        <v>44489</v>
      </c>
      <c r="F444">
        <v>8899</v>
      </c>
      <c r="G444">
        <v>1</v>
      </c>
      <c r="H444">
        <v>0</v>
      </c>
      <c r="I444" s="1">
        <v>44493</v>
      </c>
      <c r="J444">
        <v>34</v>
      </c>
      <c r="K444">
        <v>4</v>
      </c>
      <c r="L444" t="s">
        <v>26</v>
      </c>
      <c r="M444" t="s">
        <v>170</v>
      </c>
      <c r="N444" t="str">
        <f>TEXT(yell[[#This Row],[invoice_date]],"mmm-yy")</f>
        <v>Sep-21</v>
      </c>
    </row>
    <row r="445" spans="1:14" x14ac:dyDescent="0.25">
      <c r="A445" t="s">
        <v>2</v>
      </c>
      <c r="B445" t="s">
        <v>115</v>
      </c>
      <c r="C445">
        <v>1754229382</v>
      </c>
      <c r="D445" s="1">
        <v>43966</v>
      </c>
      <c r="E445" s="1">
        <v>43996</v>
      </c>
      <c r="F445">
        <v>8110</v>
      </c>
      <c r="G445">
        <v>0</v>
      </c>
      <c r="H445">
        <v>0</v>
      </c>
      <c r="I445" s="1">
        <v>44000</v>
      </c>
      <c r="J445">
        <v>34</v>
      </c>
      <c r="K445">
        <v>4</v>
      </c>
      <c r="L445" t="s">
        <v>169</v>
      </c>
      <c r="M445" t="s">
        <v>169</v>
      </c>
      <c r="N445" t="str">
        <f>TEXT(yell[[#This Row],[invoice_date]],"mmm-yy")</f>
        <v>May-20</v>
      </c>
    </row>
    <row r="446" spans="1:14" x14ac:dyDescent="0.25">
      <c r="A446" t="s">
        <v>5</v>
      </c>
      <c r="B446" t="s">
        <v>64</v>
      </c>
      <c r="C446">
        <v>1754538629</v>
      </c>
      <c r="D446" s="1">
        <v>44450</v>
      </c>
      <c r="E446" s="1">
        <v>44480</v>
      </c>
      <c r="F446">
        <v>7952</v>
      </c>
      <c r="G446">
        <v>0</v>
      </c>
      <c r="H446">
        <v>0</v>
      </c>
      <c r="I446" s="1">
        <v>44479</v>
      </c>
      <c r="J446">
        <v>29</v>
      </c>
      <c r="K446">
        <v>0</v>
      </c>
      <c r="L446" t="s">
        <v>169</v>
      </c>
      <c r="M446" t="s">
        <v>169</v>
      </c>
      <c r="N446" t="str">
        <f>TEXT(yell[[#This Row],[invoice_date]],"mmm-yy")</f>
        <v>Sep-21</v>
      </c>
    </row>
    <row r="447" spans="1:14" x14ac:dyDescent="0.25">
      <c r="A447" t="s">
        <v>5</v>
      </c>
      <c r="B447" t="s">
        <v>124</v>
      </c>
      <c r="C447">
        <v>1756742390</v>
      </c>
      <c r="D447" s="1">
        <v>44079</v>
      </c>
      <c r="E447" s="1">
        <v>44109</v>
      </c>
      <c r="F447">
        <v>8457</v>
      </c>
      <c r="G447">
        <v>0</v>
      </c>
      <c r="H447">
        <v>0</v>
      </c>
      <c r="I447" s="1">
        <v>44088</v>
      </c>
      <c r="J447">
        <v>9</v>
      </c>
      <c r="K447">
        <v>0</v>
      </c>
      <c r="L447" t="s">
        <v>169</v>
      </c>
      <c r="M447" t="s">
        <v>169</v>
      </c>
      <c r="N447" t="str">
        <f>TEXT(yell[[#This Row],[invoice_date]],"mmm-yy")</f>
        <v>Sep-20</v>
      </c>
    </row>
    <row r="448" spans="1:14" x14ac:dyDescent="0.25">
      <c r="A448" t="s">
        <v>2</v>
      </c>
      <c r="B448" t="s">
        <v>71</v>
      </c>
      <c r="C448">
        <v>1759240329</v>
      </c>
      <c r="D448" s="1">
        <v>44458</v>
      </c>
      <c r="E448" s="1">
        <v>44488</v>
      </c>
      <c r="F448">
        <v>7209</v>
      </c>
      <c r="G448">
        <v>0</v>
      </c>
      <c r="H448">
        <v>0</v>
      </c>
      <c r="I448" s="1">
        <v>44476</v>
      </c>
      <c r="J448">
        <v>18</v>
      </c>
      <c r="K448">
        <v>0</v>
      </c>
      <c r="L448" t="s">
        <v>169</v>
      </c>
      <c r="M448" t="s">
        <v>169</v>
      </c>
      <c r="N448" t="str">
        <f>TEXT(yell[[#This Row],[invoice_date]],"mmm-yy")</f>
        <v>Sep-21</v>
      </c>
    </row>
    <row r="449" spans="1:14" x14ac:dyDescent="0.25">
      <c r="A449" t="s">
        <v>6</v>
      </c>
      <c r="B449" t="s">
        <v>99</v>
      </c>
      <c r="C449">
        <v>1761962468</v>
      </c>
      <c r="D449" s="1">
        <v>44457</v>
      </c>
      <c r="E449" s="1">
        <v>44487</v>
      </c>
      <c r="F449">
        <v>7539</v>
      </c>
      <c r="G449">
        <v>1</v>
      </c>
      <c r="H449">
        <v>0</v>
      </c>
      <c r="I449" s="1">
        <v>44499</v>
      </c>
      <c r="J449">
        <v>42</v>
      </c>
      <c r="K449">
        <v>12</v>
      </c>
      <c r="L449" t="s">
        <v>26</v>
      </c>
      <c r="M449" t="s">
        <v>170</v>
      </c>
      <c r="N449" t="str">
        <f>TEXT(yell[[#This Row],[invoice_date]],"mmm-yy")</f>
        <v>Sep-21</v>
      </c>
    </row>
    <row r="450" spans="1:14" x14ac:dyDescent="0.25">
      <c r="A450" t="s">
        <v>4</v>
      </c>
      <c r="B450" t="s">
        <v>45</v>
      </c>
      <c r="C450">
        <v>1767317198</v>
      </c>
      <c r="D450" s="1">
        <v>44097</v>
      </c>
      <c r="E450" s="1">
        <v>44127</v>
      </c>
      <c r="F450">
        <v>4170</v>
      </c>
      <c r="G450">
        <v>0</v>
      </c>
      <c r="H450">
        <v>0</v>
      </c>
      <c r="I450" s="1">
        <v>44134</v>
      </c>
      <c r="J450">
        <v>37</v>
      </c>
      <c r="K450">
        <v>7</v>
      </c>
      <c r="L450" t="s">
        <v>169</v>
      </c>
      <c r="M450" t="s">
        <v>169</v>
      </c>
      <c r="N450" t="str">
        <f>TEXT(yell[[#This Row],[invoice_date]],"mmm-yy")</f>
        <v>Sep-20</v>
      </c>
    </row>
    <row r="451" spans="1:14" x14ac:dyDescent="0.25">
      <c r="A451" t="s">
        <v>6</v>
      </c>
      <c r="B451" t="s">
        <v>116</v>
      </c>
      <c r="C451">
        <v>1767708917</v>
      </c>
      <c r="D451" s="1">
        <v>44398</v>
      </c>
      <c r="E451" s="1">
        <v>44428</v>
      </c>
      <c r="F451">
        <v>836</v>
      </c>
      <c r="G451">
        <v>1</v>
      </c>
      <c r="H451">
        <v>0</v>
      </c>
      <c r="I451" s="1">
        <v>44425</v>
      </c>
      <c r="J451">
        <v>27</v>
      </c>
      <c r="K451">
        <v>0</v>
      </c>
      <c r="L451" t="s">
        <v>26</v>
      </c>
      <c r="M451" t="s">
        <v>170</v>
      </c>
      <c r="N451" t="str">
        <f>TEXT(yell[[#This Row],[invoice_date]],"mmm-yy")</f>
        <v>Jul-21</v>
      </c>
    </row>
    <row r="452" spans="1:14" x14ac:dyDescent="0.25">
      <c r="A452" t="s">
        <v>5</v>
      </c>
      <c r="B452" t="s">
        <v>53</v>
      </c>
      <c r="C452">
        <v>1774766742</v>
      </c>
      <c r="D452" s="1">
        <v>44430</v>
      </c>
      <c r="E452" s="1">
        <v>44460</v>
      </c>
      <c r="F452">
        <v>7685</v>
      </c>
      <c r="G452">
        <v>0</v>
      </c>
      <c r="H452">
        <v>0</v>
      </c>
      <c r="I452" s="1">
        <v>44443</v>
      </c>
      <c r="J452">
        <v>13</v>
      </c>
      <c r="K452">
        <v>0</v>
      </c>
      <c r="L452" t="s">
        <v>169</v>
      </c>
      <c r="M452" t="s">
        <v>169</v>
      </c>
      <c r="N452" t="str">
        <f>TEXT(yell[[#This Row],[invoice_date]],"mmm-yy")</f>
        <v>Aug-21</v>
      </c>
    </row>
    <row r="453" spans="1:14" x14ac:dyDescent="0.25">
      <c r="A453" t="s">
        <v>3</v>
      </c>
      <c r="B453" t="s">
        <v>51</v>
      </c>
      <c r="C453">
        <v>1777289135</v>
      </c>
      <c r="D453" s="1">
        <v>44340</v>
      </c>
      <c r="E453" s="1">
        <v>44370</v>
      </c>
      <c r="F453">
        <v>5166</v>
      </c>
      <c r="G453">
        <v>1</v>
      </c>
      <c r="H453">
        <v>0</v>
      </c>
      <c r="I453" s="1">
        <v>44375</v>
      </c>
      <c r="J453">
        <v>35</v>
      </c>
      <c r="K453">
        <v>5</v>
      </c>
      <c r="L453" t="s">
        <v>26</v>
      </c>
      <c r="M453" t="s">
        <v>170</v>
      </c>
      <c r="N453" t="str">
        <f>TEXT(yell[[#This Row],[invoice_date]],"mmm-yy")</f>
        <v>May-21</v>
      </c>
    </row>
    <row r="454" spans="1:14" x14ac:dyDescent="0.25">
      <c r="A454" t="s">
        <v>6</v>
      </c>
      <c r="B454" t="s">
        <v>117</v>
      </c>
      <c r="C454">
        <v>1779886998</v>
      </c>
      <c r="D454" s="1">
        <v>44160</v>
      </c>
      <c r="E454" s="1">
        <v>44190</v>
      </c>
      <c r="F454">
        <v>6550</v>
      </c>
      <c r="G454">
        <v>0</v>
      </c>
      <c r="H454">
        <v>0</v>
      </c>
      <c r="I454" s="1">
        <v>44183</v>
      </c>
      <c r="J454">
        <v>23</v>
      </c>
      <c r="K454">
        <v>0</v>
      </c>
      <c r="L454" t="s">
        <v>169</v>
      </c>
      <c r="M454" t="s">
        <v>169</v>
      </c>
      <c r="N454" t="str">
        <f>TEXT(yell[[#This Row],[invoice_date]],"mmm-yy")</f>
        <v>Nov-20</v>
      </c>
    </row>
    <row r="455" spans="1:14" x14ac:dyDescent="0.25">
      <c r="A455" t="s">
        <v>2</v>
      </c>
      <c r="B455" t="s">
        <v>71</v>
      </c>
      <c r="C455">
        <v>1784835874</v>
      </c>
      <c r="D455" s="1">
        <v>44118</v>
      </c>
      <c r="E455" s="1">
        <v>44148</v>
      </c>
      <c r="F455">
        <v>6243</v>
      </c>
      <c r="G455">
        <v>0</v>
      </c>
      <c r="H455">
        <v>0</v>
      </c>
      <c r="I455" s="1">
        <v>44147</v>
      </c>
      <c r="J455">
        <v>29</v>
      </c>
      <c r="K455">
        <v>0</v>
      </c>
      <c r="L455" t="s">
        <v>169</v>
      </c>
      <c r="M455" t="s">
        <v>169</v>
      </c>
      <c r="N455" t="str">
        <f>TEXT(yell[[#This Row],[invoice_date]],"mmm-yy")</f>
        <v>Oct-20</v>
      </c>
    </row>
    <row r="456" spans="1:14" x14ac:dyDescent="0.25">
      <c r="A456" t="s">
        <v>6</v>
      </c>
      <c r="B456" t="s">
        <v>99</v>
      </c>
      <c r="C456">
        <v>1789438475</v>
      </c>
      <c r="D456" s="1">
        <v>43837</v>
      </c>
      <c r="E456" s="1">
        <v>43867</v>
      </c>
      <c r="F456">
        <v>4633</v>
      </c>
      <c r="G456">
        <v>1</v>
      </c>
      <c r="H456">
        <v>0</v>
      </c>
      <c r="I456" s="1">
        <v>43871</v>
      </c>
      <c r="J456">
        <v>34</v>
      </c>
      <c r="K456">
        <v>4</v>
      </c>
      <c r="L456" t="s">
        <v>26</v>
      </c>
      <c r="M456" t="s">
        <v>170</v>
      </c>
      <c r="N456" t="str">
        <f>TEXT(yell[[#This Row],[invoice_date]],"mmm-yy")</f>
        <v>Jan-20</v>
      </c>
    </row>
    <row r="457" spans="1:14" x14ac:dyDescent="0.25">
      <c r="A457" t="s">
        <v>5</v>
      </c>
      <c r="B457" t="s">
        <v>48</v>
      </c>
      <c r="C457">
        <v>1796958572</v>
      </c>
      <c r="D457" s="1">
        <v>43912</v>
      </c>
      <c r="E457" s="1">
        <v>43942</v>
      </c>
      <c r="F457">
        <v>4261</v>
      </c>
      <c r="G457">
        <v>0</v>
      </c>
      <c r="H457">
        <v>0</v>
      </c>
      <c r="I457" s="1">
        <v>43937</v>
      </c>
      <c r="J457">
        <v>25</v>
      </c>
      <c r="K457">
        <v>0</v>
      </c>
      <c r="L457" t="s">
        <v>169</v>
      </c>
      <c r="M457" t="s">
        <v>169</v>
      </c>
      <c r="N457" t="str">
        <f>TEXT(yell[[#This Row],[invoice_date]],"mmm-yy")</f>
        <v>Mar-20</v>
      </c>
    </row>
    <row r="458" spans="1:14" x14ac:dyDescent="0.25">
      <c r="A458" t="s">
        <v>2</v>
      </c>
      <c r="B458" t="s">
        <v>75</v>
      </c>
      <c r="C458">
        <v>1801620782</v>
      </c>
      <c r="D458" s="1">
        <v>44422</v>
      </c>
      <c r="E458" s="1">
        <v>44452</v>
      </c>
      <c r="F458">
        <v>7844</v>
      </c>
      <c r="G458">
        <v>0</v>
      </c>
      <c r="H458">
        <v>0</v>
      </c>
      <c r="I458" s="1">
        <v>44423</v>
      </c>
      <c r="J458">
        <v>1</v>
      </c>
      <c r="K458">
        <v>0</v>
      </c>
      <c r="L458" t="s">
        <v>169</v>
      </c>
      <c r="M458" t="s">
        <v>169</v>
      </c>
      <c r="N458" t="str">
        <f>TEXT(yell[[#This Row],[invoice_date]],"mmm-yy")</f>
        <v>Aug-21</v>
      </c>
    </row>
    <row r="459" spans="1:14" x14ac:dyDescent="0.25">
      <c r="A459" t="s">
        <v>6</v>
      </c>
      <c r="B459" t="s">
        <v>52</v>
      </c>
      <c r="C459">
        <v>1826457023</v>
      </c>
      <c r="D459" s="1">
        <v>44509</v>
      </c>
      <c r="E459" s="1">
        <v>44539</v>
      </c>
      <c r="F459">
        <v>7293</v>
      </c>
      <c r="G459">
        <v>1</v>
      </c>
      <c r="H459">
        <v>0</v>
      </c>
      <c r="I459" s="1">
        <v>44524</v>
      </c>
      <c r="J459">
        <v>15</v>
      </c>
      <c r="K459">
        <v>0</v>
      </c>
      <c r="L459" t="s">
        <v>26</v>
      </c>
      <c r="M459" t="s">
        <v>170</v>
      </c>
      <c r="N459" t="str">
        <f>TEXT(yell[[#This Row],[invoice_date]],"mmm-yy")</f>
        <v>Nov-21</v>
      </c>
    </row>
    <row r="460" spans="1:14" x14ac:dyDescent="0.25">
      <c r="A460" t="s">
        <v>4</v>
      </c>
      <c r="B460" t="s">
        <v>35</v>
      </c>
      <c r="C460">
        <v>1826544220</v>
      </c>
      <c r="D460" s="1">
        <v>44027</v>
      </c>
      <c r="E460" s="1">
        <v>44057</v>
      </c>
      <c r="F460">
        <v>4865</v>
      </c>
      <c r="G460">
        <v>0</v>
      </c>
      <c r="H460">
        <v>0</v>
      </c>
      <c r="I460" s="1">
        <v>44042</v>
      </c>
      <c r="J460">
        <v>15</v>
      </c>
      <c r="K460">
        <v>0</v>
      </c>
      <c r="L460" t="s">
        <v>169</v>
      </c>
      <c r="M460" t="s">
        <v>169</v>
      </c>
      <c r="N460" t="str">
        <f>TEXT(yell[[#This Row],[invoice_date]],"mmm-yy")</f>
        <v>Jul-20</v>
      </c>
    </row>
    <row r="461" spans="1:14" x14ac:dyDescent="0.25">
      <c r="A461" t="s">
        <v>3</v>
      </c>
      <c r="B461" t="s">
        <v>86</v>
      </c>
      <c r="C461">
        <v>1829655163</v>
      </c>
      <c r="D461" s="1">
        <v>44509</v>
      </c>
      <c r="E461" s="1">
        <v>44539</v>
      </c>
      <c r="F461">
        <v>5628</v>
      </c>
      <c r="G461">
        <v>0</v>
      </c>
      <c r="H461">
        <v>0</v>
      </c>
      <c r="I461" s="1">
        <v>44511</v>
      </c>
      <c r="J461">
        <v>2</v>
      </c>
      <c r="K461">
        <v>0</v>
      </c>
      <c r="L461" t="s">
        <v>169</v>
      </c>
      <c r="M461" t="s">
        <v>169</v>
      </c>
      <c r="N461" t="str">
        <f>TEXT(yell[[#This Row],[invoice_date]],"mmm-yy")</f>
        <v>Nov-21</v>
      </c>
    </row>
    <row r="462" spans="1:14" x14ac:dyDescent="0.25">
      <c r="A462" t="s">
        <v>3</v>
      </c>
      <c r="B462" t="s">
        <v>51</v>
      </c>
      <c r="C462">
        <v>1838230354</v>
      </c>
      <c r="D462" s="1">
        <v>43931</v>
      </c>
      <c r="E462" s="1">
        <v>43961</v>
      </c>
      <c r="F462">
        <v>5956</v>
      </c>
      <c r="G462">
        <v>1</v>
      </c>
      <c r="H462">
        <v>1</v>
      </c>
      <c r="I462" s="1">
        <v>43985</v>
      </c>
      <c r="J462">
        <v>54</v>
      </c>
      <c r="K462">
        <v>24</v>
      </c>
      <c r="L462" t="s">
        <v>26</v>
      </c>
      <c r="M462" t="s">
        <v>171</v>
      </c>
      <c r="N462" t="str">
        <f>TEXT(yell[[#This Row],[invoice_date]],"mmm-yy")</f>
        <v>Apr-20</v>
      </c>
    </row>
    <row r="463" spans="1:14" x14ac:dyDescent="0.25">
      <c r="A463" t="s">
        <v>2</v>
      </c>
      <c r="B463" t="s">
        <v>84</v>
      </c>
      <c r="C463">
        <v>8732948590</v>
      </c>
      <c r="D463" s="1">
        <v>43971</v>
      </c>
      <c r="E463" s="1">
        <v>44001</v>
      </c>
      <c r="F463">
        <v>6577</v>
      </c>
      <c r="G463">
        <v>1</v>
      </c>
      <c r="H463">
        <v>0</v>
      </c>
      <c r="I463" s="1">
        <v>44009</v>
      </c>
      <c r="J463">
        <v>38</v>
      </c>
      <c r="K463">
        <v>8</v>
      </c>
      <c r="L463" t="s">
        <v>26</v>
      </c>
      <c r="M463" t="s">
        <v>170</v>
      </c>
      <c r="N463" t="str">
        <f>TEXT(yell[[#This Row],[invoice_date]],"mmm-yy")</f>
        <v>May-20</v>
      </c>
    </row>
    <row r="464" spans="1:14" x14ac:dyDescent="0.25">
      <c r="A464" t="s">
        <v>4</v>
      </c>
      <c r="B464" t="s">
        <v>62</v>
      </c>
      <c r="C464">
        <v>1839830620</v>
      </c>
      <c r="D464" s="1">
        <v>44513</v>
      </c>
      <c r="E464" s="1">
        <v>44543</v>
      </c>
      <c r="F464">
        <v>4456</v>
      </c>
      <c r="G464">
        <v>0</v>
      </c>
      <c r="H464">
        <v>0</v>
      </c>
      <c r="I464" s="1">
        <v>44546</v>
      </c>
      <c r="J464">
        <v>33</v>
      </c>
      <c r="K464">
        <v>3</v>
      </c>
      <c r="L464" t="s">
        <v>169</v>
      </c>
      <c r="M464" t="s">
        <v>169</v>
      </c>
      <c r="N464" t="str">
        <f>TEXT(yell[[#This Row],[invoice_date]],"mmm-yy")</f>
        <v>Nov-21</v>
      </c>
    </row>
    <row r="465" spans="1:14" x14ac:dyDescent="0.25">
      <c r="A465" t="s">
        <v>2</v>
      </c>
      <c r="B465" t="s">
        <v>41</v>
      </c>
      <c r="C465">
        <v>1102283094</v>
      </c>
      <c r="D465" s="1">
        <v>43972</v>
      </c>
      <c r="E465" s="1">
        <v>44002</v>
      </c>
      <c r="F465">
        <v>8481</v>
      </c>
      <c r="G465">
        <v>1</v>
      </c>
      <c r="H465">
        <v>0</v>
      </c>
      <c r="I465" s="1">
        <v>44001</v>
      </c>
      <c r="J465">
        <v>29</v>
      </c>
      <c r="K465">
        <v>0</v>
      </c>
      <c r="L465" t="s">
        <v>26</v>
      </c>
      <c r="M465" t="s">
        <v>170</v>
      </c>
      <c r="N465" t="str">
        <f>TEXT(yell[[#This Row],[invoice_date]],"mmm-yy")</f>
        <v>May-20</v>
      </c>
    </row>
    <row r="466" spans="1:14" x14ac:dyDescent="0.25">
      <c r="A466" t="s">
        <v>2</v>
      </c>
      <c r="B466" t="s">
        <v>71</v>
      </c>
      <c r="C466">
        <v>1841884225</v>
      </c>
      <c r="D466" s="1">
        <v>44508</v>
      </c>
      <c r="E466" s="1">
        <v>44538</v>
      </c>
      <c r="F466">
        <v>8604</v>
      </c>
      <c r="G466">
        <v>0</v>
      </c>
      <c r="H466">
        <v>0</v>
      </c>
      <c r="I466" s="1">
        <v>44526</v>
      </c>
      <c r="J466">
        <v>18</v>
      </c>
      <c r="K466">
        <v>0</v>
      </c>
      <c r="L466" t="s">
        <v>169</v>
      </c>
      <c r="M466" t="s">
        <v>169</v>
      </c>
      <c r="N466" t="str">
        <f>TEXT(yell[[#This Row],[invoice_date]],"mmm-yy")</f>
        <v>Nov-21</v>
      </c>
    </row>
    <row r="467" spans="1:14" x14ac:dyDescent="0.25">
      <c r="A467" t="s">
        <v>2</v>
      </c>
      <c r="B467" t="s">
        <v>36</v>
      </c>
      <c r="C467">
        <v>1842693179</v>
      </c>
      <c r="D467" s="1">
        <v>43976</v>
      </c>
      <c r="E467" s="1">
        <v>44006</v>
      </c>
      <c r="F467">
        <v>6835</v>
      </c>
      <c r="G467">
        <v>0</v>
      </c>
      <c r="H467">
        <v>0</v>
      </c>
      <c r="I467" s="1">
        <v>43992</v>
      </c>
      <c r="J467">
        <v>16</v>
      </c>
      <c r="K467">
        <v>0</v>
      </c>
      <c r="L467" t="s">
        <v>169</v>
      </c>
      <c r="M467" t="s">
        <v>169</v>
      </c>
      <c r="N467" t="str">
        <f>TEXT(yell[[#This Row],[invoice_date]],"mmm-yy")</f>
        <v>May-20</v>
      </c>
    </row>
    <row r="468" spans="1:14" x14ac:dyDescent="0.25">
      <c r="A468" t="s">
        <v>6</v>
      </c>
      <c r="B468" t="s">
        <v>116</v>
      </c>
      <c r="C468">
        <v>1850105221</v>
      </c>
      <c r="D468" s="1">
        <v>43999</v>
      </c>
      <c r="E468" s="1">
        <v>44029</v>
      </c>
      <c r="F468">
        <v>803</v>
      </c>
      <c r="G468">
        <v>0</v>
      </c>
      <c r="H468">
        <v>0</v>
      </c>
      <c r="I468" s="1">
        <v>44014</v>
      </c>
      <c r="J468">
        <v>15</v>
      </c>
      <c r="K468">
        <v>0</v>
      </c>
      <c r="L468" t="s">
        <v>169</v>
      </c>
      <c r="M468" t="s">
        <v>169</v>
      </c>
      <c r="N468" t="str">
        <f>TEXT(yell[[#This Row],[invoice_date]],"mmm-yy")</f>
        <v>Jun-20</v>
      </c>
    </row>
    <row r="469" spans="1:14" x14ac:dyDescent="0.25">
      <c r="A469" t="s">
        <v>6</v>
      </c>
      <c r="B469" t="s">
        <v>120</v>
      </c>
      <c r="C469">
        <v>1851875591</v>
      </c>
      <c r="D469" s="1">
        <v>43986</v>
      </c>
      <c r="E469" s="1">
        <v>44016</v>
      </c>
      <c r="F469">
        <v>5709</v>
      </c>
      <c r="G469">
        <v>0</v>
      </c>
      <c r="H469">
        <v>0</v>
      </c>
      <c r="I469" s="1">
        <v>44035</v>
      </c>
      <c r="J469">
        <v>49</v>
      </c>
      <c r="K469">
        <v>19</v>
      </c>
      <c r="L469" t="s">
        <v>169</v>
      </c>
      <c r="M469" t="s">
        <v>169</v>
      </c>
      <c r="N469" t="str">
        <f>TEXT(yell[[#This Row],[invoice_date]],"mmm-yy")</f>
        <v>Jun-20</v>
      </c>
    </row>
    <row r="470" spans="1:14" x14ac:dyDescent="0.25">
      <c r="A470" t="s">
        <v>4</v>
      </c>
      <c r="B470" t="s">
        <v>98</v>
      </c>
      <c r="C470">
        <v>1853598981</v>
      </c>
      <c r="D470" s="1">
        <v>44086</v>
      </c>
      <c r="E470" s="1">
        <v>44116</v>
      </c>
      <c r="F470">
        <v>6186</v>
      </c>
      <c r="G470">
        <v>1</v>
      </c>
      <c r="H470">
        <v>0</v>
      </c>
      <c r="I470" s="1">
        <v>44135</v>
      </c>
      <c r="J470">
        <v>49</v>
      </c>
      <c r="K470">
        <v>19</v>
      </c>
      <c r="L470" t="s">
        <v>26</v>
      </c>
      <c r="M470" t="s">
        <v>170</v>
      </c>
      <c r="N470" t="str">
        <f>TEXT(yell[[#This Row],[invoice_date]],"mmm-yy")</f>
        <v>Sep-20</v>
      </c>
    </row>
    <row r="471" spans="1:14" x14ac:dyDescent="0.25">
      <c r="A471" t="s">
        <v>5</v>
      </c>
      <c r="B471" t="s">
        <v>63</v>
      </c>
      <c r="C471">
        <v>1853646712</v>
      </c>
      <c r="D471" s="1">
        <v>44508</v>
      </c>
      <c r="E471" s="1">
        <v>44538</v>
      </c>
      <c r="F471">
        <v>8147</v>
      </c>
      <c r="G471">
        <v>0</v>
      </c>
      <c r="H471">
        <v>0</v>
      </c>
      <c r="I471" s="1">
        <v>44520</v>
      </c>
      <c r="J471">
        <v>12</v>
      </c>
      <c r="K471">
        <v>0</v>
      </c>
      <c r="L471" t="s">
        <v>169</v>
      </c>
      <c r="M471" t="s">
        <v>169</v>
      </c>
      <c r="N471" t="str">
        <f>TEXT(yell[[#This Row],[invoice_date]],"mmm-yy")</f>
        <v>Nov-21</v>
      </c>
    </row>
    <row r="472" spans="1:14" x14ac:dyDescent="0.25">
      <c r="A472" t="s">
        <v>4</v>
      </c>
      <c r="B472" t="s">
        <v>35</v>
      </c>
      <c r="C472">
        <v>1854369389</v>
      </c>
      <c r="D472" s="1">
        <v>44029</v>
      </c>
      <c r="E472" s="1">
        <v>44059</v>
      </c>
      <c r="F472">
        <v>5621</v>
      </c>
      <c r="G472">
        <v>0</v>
      </c>
      <c r="H472">
        <v>0</v>
      </c>
      <c r="I472" s="1">
        <v>44052</v>
      </c>
      <c r="J472">
        <v>23</v>
      </c>
      <c r="K472">
        <v>0</v>
      </c>
      <c r="L472" t="s">
        <v>169</v>
      </c>
      <c r="M472" t="s">
        <v>169</v>
      </c>
      <c r="N472" t="str">
        <f>TEXT(yell[[#This Row],[invoice_date]],"mmm-yy")</f>
        <v>Jul-20</v>
      </c>
    </row>
    <row r="473" spans="1:14" x14ac:dyDescent="0.25">
      <c r="A473" t="s">
        <v>5</v>
      </c>
      <c r="B473" t="s">
        <v>57</v>
      </c>
      <c r="C473">
        <v>1854927312</v>
      </c>
      <c r="D473" s="1">
        <v>44516</v>
      </c>
      <c r="E473" s="1">
        <v>44546</v>
      </c>
      <c r="F473">
        <v>5712</v>
      </c>
      <c r="G473">
        <v>0</v>
      </c>
      <c r="H473">
        <v>0</v>
      </c>
      <c r="I473" s="1">
        <v>44539</v>
      </c>
      <c r="J473">
        <v>23</v>
      </c>
      <c r="K473">
        <v>0</v>
      </c>
      <c r="L473" t="s">
        <v>169</v>
      </c>
      <c r="M473" t="s">
        <v>169</v>
      </c>
      <c r="N473" t="str">
        <f>TEXT(yell[[#This Row],[invoice_date]],"mmm-yy")</f>
        <v>Nov-21</v>
      </c>
    </row>
    <row r="474" spans="1:14" x14ac:dyDescent="0.25">
      <c r="A474" t="s">
        <v>5</v>
      </c>
      <c r="B474" t="s">
        <v>82</v>
      </c>
      <c r="C474">
        <v>1857536288</v>
      </c>
      <c r="D474" s="1">
        <v>43991</v>
      </c>
      <c r="E474" s="1">
        <v>44021</v>
      </c>
      <c r="F474">
        <v>6499</v>
      </c>
      <c r="G474">
        <v>0</v>
      </c>
      <c r="H474">
        <v>0</v>
      </c>
      <c r="I474" s="1">
        <v>44013</v>
      </c>
      <c r="J474">
        <v>22</v>
      </c>
      <c r="K474">
        <v>0</v>
      </c>
      <c r="L474" t="s">
        <v>169</v>
      </c>
      <c r="M474" t="s">
        <v>169</v>
      </c>
      <c r="N474" t="str">
        <f>TEXT(yell[[#This Row],[invoice_date]],"mmm-yy")</f>
        <v>Jun-20</v>
      </c>
    </row>
    <row r="475" spans="1:14" x14ac:dyDescent="0.25">
      <c r="A475" t="s">
        <v>6</v>
      </c>
      <c r="B475" t="s">
        <v>72</v>
      </c>
      <c r="C475">
        <v>1858692476</v>
      </c>
      <c r="D475" s="1">
        <v>44352</v>
      </c>
      <c r="E475" s="1">
        <v>44382</v>
      </c>
      <c r="F475">
        <v>4307</v>
      </c>
      <c r="G475">
        <v>1</v>
      </c>
      <c r="H475">
        <v>0</v>
      </c>
      <c r="I475" s="1">
        <v>44411</v>
      </c>
      <c r="J475">
        <v>59</v>
      </c>
      <c r="K475">
        <v>29</v>
      </c>
      <c r="L475" t="s">
        <v>26</v>
      </c>
      <c r="M475" t="s">
        <v>170</v>
      </c>
      <c r="N475" t="str">
        <f>TEXT(yell[[#This Row],[invoice_date]],"mmm-yy")</f>
        <v>Jun-21</v>
      </c>
    </row>
    <row r="476" spans="1:14" x14ac:dyDescent="0.25">
      <c r="A476" t="s">
        <v>5</v>
      </c>
      <c r="B476" t="s">
        <v>59</v>
      </c>
      <c r="C476">
        <v>1863257564</v>
      </c>
      <c r="D476" s="1">
        <v>44013</v>
      </c>
      <c r="E476" s="1">
        <v>44043</v>
      </c>
      <c r="F476">
        <v>7269</v>
      </c>
      <c r="G476">
        <v>0</v>
      </c>
      <c r="H476">
        <v>0</v>
      </c>
      <c r="I476" s="1">
        <v>44041</v>
      </c>
      <c r="J476">
        <v>28</v>
      </c>
      <c r="K476">
        <v>0</v>
      </c>
      <c r="L476" t="s">
        <v>169</v>
      </c>
      <c r="M476" t="s">
        <v>169</v>
      </c>
      <c r="N476" t="str">
        <f>TEXT(yell[[#This Row],[invoice_date]],"mmm-yy")</f>
        <v>Jul-20</v>
      </c>
    </row>
    <row r="477" spans="1:14" x14ac:dyDescent="0.25">
      <c r="A477" t="s">
        <v>4</v>
      </c>
      <c r="B477" t="s">
        <v>105</v>
      </c>
      <c r="C477">
        <v>1867249429</v>
      </c>
      <c r="D477" s="1">
        <v>44515</v>
      </c>
      <c r="E477" s="1">
        <v>44545</v>
      </c>
      <c r="F477">
        <v>4606</v>
      </c>
      <c r="G477">
        <v>0</v>
      </c>
      <c r="H477">
        <v>0</v>
      </c>
      <c r="I477" s="1">
        <v>44538</v>
      </c>
      <c r="J477">
        <v>23</v>
      </c>
      <c r="K477">
        <v>0</v>
      </c>
      <c r="L477" t="s">
        <v>169</v>
      </c>
      <c r="M477" t="s">
        <v>169</v>
      </c>
      <c r="N477" t="str">
        <f>TEXT(yell[[#This Row],[invoice_date]],"mmm-yy")</f>
        <v>Nov-21</v>
      </c>
    </row>
    <row r="478" spans="1:14" x14ac:dyDescent="0.25">
      <c r="A478" t="s">
        <v>2</v>
      </c>
      <c r="B478" t="s">
        <v>104</v>
      </c>
      <c r="C478">
        <v>1879423925</v>
      </c>
      <c r="D478" s="1">
        <v>43950</v>
      </c>
      <c r="E478" s="1">
        <v>43980</v>
      </c>
      <c r="F478">
        <v>6545</v>
      </c>
      <c r="G478">
        <v>0</v>
      </c>
      <c r="H478">
        <v>0</v>
      </c>
      <c r="I478" s="1">
        <v>43983</v>
      </c>
      <c r="J478">
        <v>33</v>
      </c>
      <c r="K478">
        <v>3</v>
      </c>
      <c r="L478" t="s">
        <v>169</v>
      </c>
      <c r="M478" t="s">
        <v>169</v>
      </c>
      <c r="N478" t="str">
        <f>TEXT(yell[[#This Row],[invoice_date]],"mmm-yy")</f>
        <v>Apr-20</v>
      </c>
    </row>
    <row r="479" spans="1:14" x14ac:dyDescent="0.25">
      <c r="A479" t="s">
        <v>5</v>
      </c>
      <c r="B479" t="s">
        <v>48</v>
      </c>
      <c r="C479">
        <v>1887027624</v>
      </c>
      <c r="D479" s="1">
        <v>44063</v>
      </c>
      <c r="E479" s="1">
        <v>44093</v>
      </c>
      <c r="F479">
        <v>6158</v>
      </c>
      <c r="G479">
        <v>0</v>
      </c>
      <c r="H479">
        <v>0</v>
      </c>
      <c r="I479" s="1">
        <v>44079</v>
      </c>
      <c r="J479">
        <v>16</v>
      </c>
      <c r="K479">
        <v>0</v>
      </c>
      <c r="L479" t="s">
        <v>169</v>
      </c>
      <c r="M479" t="s">
        <v>169</v>
      </c>
      <c r="N479" t="str">
        <f>TEXT(yell[[#This Row],[invoice_date]],"mmm-yy")</f>
        <v>Aug-20</v>
      </c>
    </row>
    <row r="480" spans="1:14" x14ac:dyDescent="0.25">
      <c r="A480" t="s">
        <v>6</v>
      </c>
      <c r="B480" t="s">
        <v>90</v>
      </c>
      <c r="C480">
        <v>1889308921</v>
      </c>
      <c r="D480" s="1">
        <v>44167</v>
      </c>
      <c r="E480" s="1">
        <v>44197</v>
      </c>
      <c r="F480">
        <v>2350</v>
      </c>
      <c r="G480">
        <v>0</v>
      </c>
      <c r="H480">
        <v>0</v>
      </c>
      <c r="I480" s="1">
        <v>44179</v>
      </c>
      <c r="J480">
        <v>12</v>
      </c>
      <c r="K480">
        <v>0</v>
      </c>
      <c r="L480" t="s">
        <v>169</v>
      </c>
      <c r="M480" t="s">
        <v>169</v>
      </c>
      <c r="N480" t="str">
        <f>TEXT(yell[[#This Row],[invoice_date]],"mmm-yy")</f>
        <v>Dec-20</v>
      </c>
    </row>
    <row r="481" spans="1:14" x14ac:dyDescent="0.25">
      <c r="A481" t="s">
        <v>5</v>
      </c>
      <c r="B481" t="s">
        <v>123</v>
      </c>
      <c r="C481">
        <v>1890815777</v>
      </c>
      <c r="D481" s="1">
        <v>44426</v>
      </c>
      <c r="E481" s="1">
        <v>44456</v>
      </c>
      <c r="F481">
        <v>6171</v>
      </c>
      <c r="G481">
        <v>0</v>
      </c>
      <c r="H481">
        <v>0</v>
      </c>
      <c r="I481" s="1">
        <v>44458</v>
      </c>
      <c r="J481">
        <v>32</v>
      </c>
      <c r="K481">
        <v>2</v>
      </c>
      <c r="L481" t="s">
        <v>169</v>
      </c>
      <c r="M481" t="s">
        <v>169</v>
      </c>
      <c r="N481" t="str">
        <f>TEXT(yell[[#This Row],[invoice_date]],"mmm-yy")</f>
        <v>Aug-21</v>
      </c>
    </row>
    <row r="482" spans="1:14" x14ac:dyDescent="0.25">
      <c r="A482" t="s">
        <v>5</v>
      </c>
      <c r="B482" t="s">
        <v>59</v>
      </c>
      <c r="C482">
        <v>1893700854</v>
      </c>
      <c r="D482" s="1">
        <v>44369</v>
      </c>
      <c r="E482" s="1">
        <v>44399</v>
      </c>
      <c r="F482">
        <v>6120</v>
      </c>
      <c r="G482">
        <v>0</v>
      </c>
      <c r="H482">
        <v>0</v>
      </c>
      <c r="I482" s="1">
        <v>44399</v>
      </c>
      <c r="J482">
        <v>30</v>
      </c>
      <c r="K482">
        <v>0</v>
      </c>
      <c r="L482" t="s">
        <v>169</v>
      </c>
      <c r="M482" t="s">
        <v>169</v>
      </c>
      <c r="N482" t="str">
        <f>TEXT(yell[[#This Row],[invoice_date]],"mmm-yy")</f>
        <v>Jun-21</v>
      </c>
    </row>
    <row r="483" spans="1:14" x14ac:dyDescent="0.25">
      <c r="A483" t="s">
        <v>2</v>
      </c>
      <c r="B483" t="s">
        <v>115</v>
      </c>
      <c r="C483">
        <v>1898422054</v>
      </c>
      <c r="D483" s="1">
        <v>44323</v>
      </c>
      <c r="E483" s="1">
        <v>44353</v>
      </c>
      <c r="F483">
        <v>6113</v>
      </c>
      <c r="G483">
        <v>0</v>
      </c>
      <c r="H483">
        <v>0</v>
      </c>
      <c r="I483" s="1">
        <v>44370</v>
      </c>
      <c r="J483">
        <v>47</v>
      </c>
      <c r="K483">
        <v>17</v>
      </c>
      <c r="L483" t="s">
        <v>169</v>
      </c>
      <c r="M483" t="s">
        <v>169</v>
      </c>
      <c r="N483" t="str">
        <f>TEXT(yell[[#This Row],[invoice_date]],"mmm-yy")</f>
        <v>May-21</v>
      </c>
    </row>
    <row r="484" spans="1:14" x14ac:dyDescent="0.25">
      <c r="A484" t="s">
        <v>4</v>
      </c>
      <c r="B484" t="s">
        <v>98</v>
      </c>
      <c r="C484">
        <v>1899442732</v>
      </c>
      <c r="D484" s="1">
        <v>43872</v>
      </c>
      <c r="E484" s="1">
        <v>43902</v>
      </c>
      <c r="F484">
        <v>4500</v>
      </c>
      <c r="G484">
        <v>0</v>
      </c>
      <c r="H484">
        <v>0</v>
      </c>
      <c r="I484" s="1">
        <v>43911</v>
      </c>
      <c r="J484">
        <v>39</v>
      </c>
      <c r="K484">
        <v>9</v>
      </c>
      <c r="L484" t="s">
        <v>169</v>
      </c>
      <c r="M484" t="s">
        <v>169</v>
      </c>
      <c r="N484" t="str">
        <f>TEXT(yell[[#This Row],[invoice_date]],"mmm-yy")</f>
        <v>Feb-20</v>
      </c>
    </row>
    <row r="485" spans="1:14" x14ac:dyDescent="0.25">
      <c r="A485" t="s">
        <v>4</v>
      </c>
      <c r="B485" t="s">
        <v>98</v>
      </c>
      <c r="C485">
        <v>1900323621</v>
      </c>
      <c r="D485" s="1">
        <v>44297</v>
      </c>
      <c r="E485" s="1">
        <v>44327</v>
      </c>
      <c r="F485">
        <v>4306</v>
      </c>
      <c r="G485">
        <v>0</v>
      </c>
      <c r="H485">
        <v>0</v>
      </c>
      <c r="I485" s="1">
        <v>44329</v>
      </c>
      <c r="J485">
        <v>32</v>
      </c>
      <c r="K485">
        <v>2</v>
      </c>
      <c r="L485" t="s">
        <v>169</v>
      </c>
      <c r="M485" t="s">
        <v>169</v>
      </c>
      <c r="N485" t="str">
        <f>TEXT(yell[[#This Row],[invoice_date]],"mmm-yy")</f>
        <v>Apr-21</v>
      </c>
    </row>
    <row r="486" spans="1:14" x14ac:dyDescent="0.25">
      <c r="A486" t="s">
        <v>6</v>
      </c>
      <c r="B486" t="s">
        <v>90</v>
      </c>
      <c r="C486">
        <v>1901766579</v>
      </c>
      <c r="D486" s="1">
        <v>43855</v>
      </c>
      <c r="E486" s="1">
        <v>43885</v>
      </c>
      <c r="F486">
        <v>755</v>
      </c>
      <c r="G486">
        <v>1</v>
      </c>
      <c r="H486">
        <v>0</v>
      </c>
      <c r="I486" s="1">
        <v>43881</v>
      </c>
      <c r="J486">
        <v>26</v>
      </c>
      <c r="K486">
        <v>0</v>
      </c>
      <c r="L486" t="s">
        <v>26</v>
      </c>
      <c r="M486" t="s">
        <v>170</v>
      </c>
      <c r="N486" t="str">
        <f>TEXT(yell[[#This Row],[invoice_date]],"mmm-yy")</f>
        <v>Jan-20</v>
      </c>
    </row>
    <row r="487" spans="1:14" x14ac:dyDescent="0.25">
      <c r="A487" t="s">
        <v>6</v>
      </c>
      <c r="B487" t="s">
        <v>31</v>
      </c>
      <c r="C487">
        <v>1903828465</v>
      </c>
      <c r="D487" s="1">
        <v>44347</v>
      </c>
      <c r="E487" s="1">
        <v>44377</v>
      </c>
      <c r="F487">
        <v>6235</v>
      </c>
      <c r="G487">
        <v>0</v>
      </c>
      <c r="H487">
        <v>0</v>
      </c>
      <c r="I487" s="1">
        <v>44385</v>
      </c>
      <c r="J487">
        <v>38</v>
      </c>
      <c r="K487">
        <v>8</v>
      </c>
      <c r="L487" t="s">
        <v>169</v>
      </c>
      <c r="M487" t="s">
        <v>169</v>
      </c>
      <c r="N487" t="str">
        <f>TEXT(yell[[#This Row],[invoice_date]],"mmm-yy")</f>
        <v>May-21</v>
      </c>
    </row>
    <row r="488" spans="1:14" x14ac:dyDescent="0.25">
      <c r="A488" t="s">
        <v>2</v>
      </c>
      <c r="B488" t="s">
        <v>65</v>
      </c>
      <c r="C488">
        <v>6034265548</v>
      </c>
      <c r="D488" s="1">
        <v>43972</v>
      </c>
      <c r="E488" s="1">
        <v>44002</v>
      </c>
      <c r="F488">
        <v>5554</v>
      </c>
      <c r="G488">
        <v>1</v>
      </c>
      <c r="H488">
        <v>1</v>
      </c>
      <c r="I488" s="1">
        <v>43999</v>
      </c>
      <c r="J488">
        <v>27</v>
      </c>
      <c r="K488">
        <v>0</v>
      </c>
      <c r="L488" t="s">
        <v>26</v>
      </c>
      <c r="M488" t="s">
        <v>171</v>
      </c>
      <c r="N488" t="str">
        <f>TEXT(yell[[#This Row],[invoice_date]],"mmm-yy")</f>
        <v>May-20</v>
      </c>
    </row>
    <row r="489" spans="1:14" x14ac:dyDescent="0.25">
      <c r="A489" t="s">
        <v>2</v>
      </c>
      <c r="B489" t="s">
        <v>38</v>
      </c>
      <c r="C489">
        <v>7022172137</v>
      </c>
      <c r="D489" s="1">
        <v>43972</v>
      </c>
      <c r="E489" s="1">
        <v>44002</v>
      </c>
      <c r="F489">
        <v>6333</v>
      </c>
      <c r="G489">
        <v>1</v>
      </c>
      <c r="H489">
        <v>0</v>
      </c>
      <c r="I489" s="1">
        <v>44023</v>
      </c>
      <c r="J489">
        <v>51</v>
      </c>
      <c r="K489">
        <v>21</v>
      </c>
      <c r="L489" t="s">
        <v>26</v>
      </c>
      <c r="M489" t="s">
        <v>170</v>
      </c>
      <c r="N489" t="str">
        <f>TEXT(yell[[#This Row],[invoice_date]],"mmm-yy")</f>
        <v>May-20</v>
      </c>
    </row>
    <row r="490" spans="1:14" x14ac:dyDescent="0.25">
      <c r="A490" t="s">
        <v>3</v>
      </c>
      <c r="B490" t="s">
        <v>107</v>
      </c>
      <c r="C490">
        <v>1913883700</v>
      </c>
      <c r="D490" s="1">
        <v>44359</v>
      </c>
      <c r="E490" s="1">
        <v>44389</v>
      </c>
      <c r="F490">
        <v>4491</v>
      </c>
      <c r="G490">
        <v>0</v>
      </c>
      <c r="H490">
        <v>0</v>
      </c>
      <c r="I490" s="1">
        <v>44403</v>
      </c>
      <c r="J490">
        <v>44</v>
      </c>
      <c r="K490">
        <v>14</v>
      </c>
      <c r="L490" t="s">
        <v>169</v>
      </c>
      <c r="M490" t="s">
        <v>169</v>
      </c>
      <c r="N490" t="str">
        <f>TEXT(yell[[#This Row],[invoice_date]],"mmm-yy")</f>
        <v>Jun-21</v>
      </c>
    </row>
    <row r="491" spans="1:14" x14ac:dyDescent="0.25">
      <c r="A491" t="s">
        <v>2</v>
      </c>
      <c r="B491" t="s">
        <v>83</v>
      </c>
      <c r="C491">
        <v>4112599163</v>
      </c>
      <c r="D491" s="1">
        <v>43983</v>
      </c>
      <c r="E491" s="1">
        <v>44013</v>
      </c>
      <c r="F491">
        <v>6603</v>
      </c>
      <c r="G491">
        <v>1</v>
      </c>
      <c r="H491">
        <v>0</v>
      </c>
      <c r="I491" s="1">
        <v>44013</v>
      </c>
      <c r="J491">
        <v>30</v>
      </c>
      <c r="K491">
        <v>0</v>
      </c>
      <c r="L491" t="s">
        <v>26</v>
      </c>
      <c r="M491" t="s">
        <v>170</v>
      </c>
      <c r="N491" t="str">
        <f>TEXT(yell[[#This Row],[invoice_date]],"mmm-yy")</f>
        <v>Jun-20</v>
      </c>
    </row>
    <row r="492" spans="1:14" x14ac:dyDescent="0.25">
      <c r="A492" t="s">
        <v>2</v>
      </c>
      <c r="B492" t="s">
        <v>44</v>
      </c>
      <c r="C492">
        <v>1927022550</v>
      </c>
      <c r="D492" s="1">
        <v>44118</v>
      </c>
      <c r="E492" s="1">
        <v>44148</v>
      </c>
      <c r="F492">
        <v>6817</v>
      </c>
      <c r="G492">
        <v>0</v>
      </c>
      <c r="H492">
        <v>0</v>
      </c>
      <c r="I492" s="1">
        <v>44133</v>
      </c>
      <c r="J492">
        <v>15</v>
      </c>
      <c r="K492">
        <v>0</v>
      </c>
      <c r="L492" t="s">
        <v>169</v>
      </c>
      <c r="M492" t="s">
        <v>169</v>
      </c>
      <c r="N492" t="str">
        <f>TEXT(yell[[#This Row],[invoice_date]],"mmm-yy")</f>
        <v>Oct-20</v>
      </c>
    </row>
    <row r="493" spans="1:14" x14ac:dyDescent="0.25">
      <c r="A493" t="s">
        <v>3</v>
      </c>
      <c r="B493" t="s">
        <v>102</v>
      </c>
      <c r="C493">
        <v>1929017575</v>
      </c>
      <c r="D493" s="1">
        <v>43843</v>
      </c>
      <c r="E493" s="1">
        <v>43873</v>
      </c>
      <c r="F493">
        <v>8789</v>
      </c>
      <c r="G493">
        <v>0</v>
      </c>
      <c r="H493">
        <v>0</v>
      </c>
      <c r="I493" s="1">
        <v>43865</v>
      </c>
      <c r="J493">
        <v>22</v>
      </c>
      <c r="K493">
        <v>0</v>
      </c>
      <c r="L493" t="s">
        <v>169</v>
      </c>
      <c r="M493" t="s">
        <v>169</v>
      </c>
      <c r="N493" t="str">
        <f>TEXT(yell[[#This Row],[invoice_date]],"mmm-yy")</f>
        <v>Jan-20</v>
      </c>
    </row>
    <row r="494" spans="1:14" x14ac:dyDescent="0.25">
      <c r="A494" t="s">
        <v>2</v>
      </c>
      <c r="B494" t="s">
        <v>79</v>
      </c>
      <c r="C494">
        <v>8374209501</v>
      </c>
      <c r="D494" s="1">
        <v>43983</v>
      </c>
      <c r="E494" s="1">
        <v>44013</v>
      </c>
      <c r="F494">
        <v>8368</v>
      </c>
      <c r="G494">
        <v>1</v>
      </c>
      <c r="H494">
        <v>0</v>
      </c>
      <c r="I494" s="1">
        <v>44020</v>
      </c>
      <c r="J494">
        <v>37</v>
      </c>
      <c r="K494">
        <v>7</v>
      </c>
      <c r="L494" t="s">
        <v>26</v>
      </c>
      <c r="M494" t="s">
        <v>170</v>
      </c>
      <c r="N494" t="str">
        <f>TEXT(yell[[#This Row],[invoice_date]],"mmm-yy")</f>
        <v>Jun-20</v>
      </c>
    </row>
    <row r="495" spans="1:14" x14ac:dyDescent="0.25">
      <c r="A495" t="s">
        <v>2</v>
      </c>
      <c r="B495" t="s">
        <v>80</v>
      </c>
      <c r="C495">
        <v>1950762665</v>
      </c>
      <c r="D495" s="1">
        <v>44040</v>
      </c>
      <c r="E495" s="1">
        <v>44070</v>
      </c>
      <c r="F495">
        <v>7554</v>
      </c>
      <c r="G495">
        <v>0</v>
      </c>
      <c r="H495">
        <v>0</v>
      </c>
      <c r="I495" s="1">
        <v>44044</v>
      </c>
      <c r="J495">
        <v>4</v>
      </c>
      <c r="K495">
        <v>0</v>
      </c>
      <c r="L495" t="s">
        <v>169</v>
      </c>
      <c r="M495" t="s">
        <v>169</v>
      </c>
      <c r="N495" t="str">
        <f>TEXT(yell[[#This Row],[invoice_date]],"mmm-yy")</f>
        <v>Jul-20</v>
      </c>
    </row>
    <row r="496" spans="1:14" x14ac:dyDescent="0.25">
      <c r="A496" t="s">
        <v>6</v>
      </c>
      <c r="B496" t="s">
        <v>122</v>
      </c>
      <c r="C496">
        <v>1951887650</v>
      </c>
      <c r="D496" s="1">
        <v>44460</v>
      </c>
      <c r="E496" s="1">
        <v>44490</v>
      </c>
      <c r="F496">
        <v>863</v>
      </c>
      <c r="G496">
        <v>0</v>
      </c>
      <c r="H496">
        <v>0</v>
      </c>
      <c r="I496" s="1">
        <v>44479</v>
      </c>
      <c r="J496">
        <v>19</v>
      </c>
      <c r="K496">
        <v>0</v>
      </c>
      <c r="L496" t="s">
        <v>169</v>
      </c>
      <c r="M496" t="s">
        <v>169</v>
      </c>
      <c r="N496" t="str">
        <f>TEXT(yell[[#This Row],[invoice_date]],"mmm-yy")</f>
        <v>Sep-21</v>
      </c>
    </row>
    <row r="497" spans="1:14" x14ac:dyDescent="0.25">
      <c r="A497" t="s">
        <v>4</v>
      </c>
      <c r="B497" t="s">
        <v>45</v>
      </c>
      <c r="C497">
        <v>1953579202</v>
      </c>
      <c r="D497" s="1">
        <v>44064</v>
      </c>
      <c r="E497" s="1">
        <v>44094</v>
      </c>
      <c r="F497">
        <v>6087</v>
      </c>
      <c r="G497">
        <v>0</v>
      </c>
      <c r="H497">
        <v>0</v>
      </c>
      <c r="I497" s="1">
        <v>44095</v>
      </c>
      <c r="J497">
        <v>31</v>
      </c>
      <c r="K497">
        <v>1</v>
      </c>
      <c r="L497" t="s">
        <v>169</v>
      </c>
      <c r="M497" t="s">
        <v>169</v>
      </c>
      <c r="N497" t="str">
        <f>TEXT(yell[[#This Row],[invoice_date]],"mmm-yy")</f>
        <v>Aug-20</v>
      </c>
    </row>
    <row r="498" spans="1:14" x14ac:dyDescent="0.25">
      <c r="A498" t="s">
        <v>6</v>
      </c>
      <c r="B498" t="s">
        <v>89</v>
      </c>
      <c r="C498">
        <v>1953588118</v>
      </c>
      <c r="D498" s="1">
        <v>44168</v>
      </c>
      <c r="E498" s="1">
        <v>44198</v>
      </c>
      <c r="F498">
        <v>5105</v>
      </c>
      <c r="G498">
        <v>0</v>
      </c>
      <c r="H498">
        <v>0</v>
      </c>
      <c r="I498" s="1">
        <v>44197</v>
      </c>
      <c r="J498">
        <v>29</v>
      </c>
      <c r="K498">
        <v>0</v>
      </c>
      <c r="L498" t="s">
        <v>169</v>
      </c>
      <c r="M498" t="s">
        <v>169</v>
      </c>
      <c r="N498" t="str">
        <f>TEXT(yell[[#This Row],[invoice_date]],"mmm-yy")</f>
        <v>Dec-20</v>
      </c>
    </row>
    <row r="499" spans="1:14" x14ac:dyDescent="0.25">
      <c r="A499" t="s">
        <v>2</v>
      </c>
      <c r="B499" t="s">
        <v>68</v>
      </c>
      <c r="C499">
        <v>1965699392</v>
      </c>
      <c r="D499" s="1">
        <v>44315</v>
      </c>
      <c r="E499" s="1">
        <v>44345</v>
      </c>
      <c r="F499">
        <v>8946</v>
      </c>
      <c r="G499">
        <v>0</v>
      </c>
      <c r="H499">
        <v>0</v>
      </c>
      <c r="I499" s="1">
        <v>44350</v>
      </c>
      <c r="J499">
        <v>35</v>
      </c>
      <c r="K499">
        <v>5</v>
      </c>
      <c r="L499" t="s">
        <v>169</v>
      </c>
      <c r="M499" t="s">
        <v>169</v>
      </c>
      <c r="N499" t="str">
        <f>TEXT(yell[[#This Row],[invoice_date]],"mmm-yy")</f>
        <v>Apr-21</v>
      </c>
    </row>
    <row r="500" spans="1:14" x14ac:dyDescent="0.25">
      <c r="A500" t="s">
        <v>4</v>
      </c>
      <c r="B500" t="s">
        <v>32</v>
      </c>
      <c r="C500">
        <v>1976510492</v>
      </c>
      <c r="D500" s="1">
        <v>43959</v>
      </c>
      <c r="E500" s="1">
        <v>43989</v>
      </c>
      <c r="F500">
        <v>6186</v>
      </c>
      <c r="G500">
        <v>1</v>
      </c>
      <c r="H500">
        <v>0</v>
      </c>
      <c r="I500" s="1">
        <v>44009</v>
      </c>
      <c r="J500">
        <v>50</v>
      </c>
      <c r="K500">
        <v>20</v>
      </c>
      <c r="L500" t="s">
        <v>26</v>
      </c>
      <c r="M500" t="s">
        <v>170</v>
      </c>
      <c r="N500" t="str">
        <f>TEXT(yell[[#This Row],[invoice_date]],"mmm-yy")</f>
        <v>May-20</v>
      </c>
    </row>
    <row r="501" spans="1:14" x14ac:dyDescent="0.25">
      <c r="A501" t="s">
        <v>5</v>
      </c>
      <c r="B501" t="s">
        <v>96</v>
      </c>
      <c r="C501">
        <v>1976759712</v>
      </c>
      <c r="D501" s="1">
        <v>44038</v>
      </c>
      <c r="E501" s="1">
        <v>44068</v>
      </c>
      <c r="F501">
        <v>5156</v>
      </c>
      <c r="G501">
        <v>0</v>
      </c>
      <c r="H501">
        <v>0</v>
      </c>
      <c r="I501" s="1">
        <v>44056</v>
      </c>
      <c r="J501">
        <v>18</v>
      </c>
      <c r="K501">
        <v>0</v>
      </c>
      <c r="L501" t="s">
        <v>169</v>
      </c>
      <c r="M501" t="s">
        <v>169</v>
      </c>
      <c r="N501" t="str">
        <f>TEXT(yell[[#This Row],[invoice_date]],"mmm-yy")</f>
        <v>Jul-20</v>
      </c>
    </row>
    <row r="502" spans="1:14" x14ac:dyDescent="0.25">
      <c r="A502" t="s">
        <v>6</v>
      </c>
      <c r="B502" t="s">
        <v>99</v>
      </c>
      <c r="C502">
        <v>1985925745</v>
      </c>
      <c r="D502" s="1">
        <v>44086</v>
      </c>
      <c r="E502" s="1">
        <v>44116</v>
      </c>
      <c r="F502">
        <v>2951</v>
      </c>
      <c r="G502">
        <v>0</v>
      </c>
      <c r="H502">
        <v>0</v>
      </c>
      <c r="I502" s="1">
        <v>44123</v>
      </c>
      <c r="J502">
        <v>37</v>
      </c>
      <c r="K502">
        <v>7</v>
      </c>
      <c r="L502" t="s">
        <v>169</v>
      </c>
      <c r="M502" t="s">
        <v>169</v>
      </c>
      <c r="N502" t="str">
        <f>TEXT(yell[[#This Row],[invoice_date]],"mmm-yy")</f>
        <v>Sep-20</v>
      </c>
    </row>
    <row r="503" spans="1:14" x14ac:dyDescent="0.25">
      <c r="A503" t="s">
        <v>2</v>
      </c>
      <c r="B503" t="s">
        <v>44</v>
      </c>
      <c r="C503">
        <v>1992091788</v>
      </c>
      <c r="D503" s="1">
        <v>44222</v>
      </c>
      <c r="E503" s="1">
        <v>44252</v>
      </c>
      <c r="F503">
        <v>6382</v>
      </c>
      <c r="G503">
        <v>0</v>
      </c>
      <c r="H503">
        <v>0</v>
      </c>
      <c r="I503" s="1">
        <v>44242</v>
      </c>
      <c r="J503">
        <v>20</v>
      </c>
      <c r="K503">
        <v>0</v>
      </c>
      <c r="L503" t="s">
        <v>169</v>
      </c>
      <c r="M503" t="s">
        <v>169</v>
      </c>
      <c r="N503" t="str">
        <f>TEXT(yell[[#This Row],[invoice_date]],"mmm-yy")</f>
        <v>Jan-21</v>
      </c>
    </row>
    <row r="504" spans="1:14" x14ac:dyDescent="0.25">
      <c r="A504" t="s">
        <v>3</v>
      </c>
      <c r="B504" t="s">
        <v>49</v>
      </c>
      <c r="C504">
        <v>1995851356</v>
      </c>
      <c r="D504" s="1">
        <v>43934</v>
      </c>
      <c r="E504" s="1">
        <v>43964</v>
      </c>
      <c r="F504">
        <v>4535</v>
      </c>
      <c r="G504">
        <v>0</v>
      </c>
      <c r="H504">
        <v>0</v>
      </c>
      <c r="I504" s="1">
        <v>43957</v>
      </c>
      <c r="J504">
        <v>23</v>
      </c>
      <c r="K504">
        <v>0</v>
      </c>
      <c r="L504" t="s">
        <v>169</v>
      </c>
      <c r="M504" t="s">
        <v>169</v>
      </c>
      <c r="N504" t="str">
        <f>TEXT(yell[[#This Row],[invoice_date]],"mmm-yy")</f>
        <v>Apr-20</v>
      </c>
    </row>
    <row r="505" spans="1:14" x14ac:dyDescent="0.25">
      <c r="A505" t="s">
        <v>4</v>
      </c>
      <c r="B505" t="s">
        <v>105</v>
      </c>
      <c r="C505">
        <v>2008743660</v>
      </c>
      <c r="D505" s="1">
        <v>44178</v>
      </c>
      <c r="E505" s="1">
        <v>44208</v>
      </c>
      <c r="F505">
        <v>6727</v>
      </c>
      <c r="G505">
        <v>0</v>
      </c>
      <c r="H505">
        <v>0</v>
      </c>
      <c r="I505" s="1">
        <v>44192</v>
      </c>
      <c r="J505">
        <v>14</v>
      </c>
      <c r="K505">
        <v>0</v>
      </c>
      <c r="L505" t="s">
        <v>169</v>
      </c>
      <c r="M505" t="s">
        <v>169</v>
      </c>
      <c r="N505" t="str">
        <f>TEXT(yell[[#This Row],[invoice_date]],"mmm-yy")</f>
        <v>Dec-20</v>
      </c>
    </row>
    <row r="506" spans="1:14" x14ac:dyDescent="0.25">
      <c r="A506" t="s">
        <v>2</v>
      </c>
      <c r="B506" t="s">
        <v>79</v>
      </c>
      <c r="C506">
        <v>7876340954</v>
      </c>
      <c r="D506" s="1">
        <v>43987</v>
      </c>
      <c r="E506" s="1">
        <v>44017</v>
      </c>
      <c r="F506">
        <v>3873</v>
      </c>
      <c r="G506">
        <v>1</v>
      </c>
      <c r="H506">
        <v>0</v>
      </c>
      <c r="I506" s="1">
        <v>44024</v>
      </c>
      <c r="J506">
        <v>37</v>
      </c>
      <c r="K506">
        <v>7</v>
      </c>
      <c r="L506" t="s">
        <v>26</v>
      </c>
      <c r="M506" t="s">
        <v>170</v>
      </c>
      <c r="N506" t="str">
        <f>TEXT(yell[[#This Row],[invoice_date]],"mmm-yy")</f>
        <v>Jun-20</v>
      </c>
    </row>
    <row r="507" spans="1:14" x14ac:dyDescent="0.25">
      <c r="A507" t="s">
        <v>2</v>
      </c>
      <c r="B507" t="s">
        <v>84</v>
      </c>
      <c r="C507">
        <v>186768686</v>
      </c>
      <c r="D507" s="1">
        <v>43992</v>
      </c>
      <c r="E507" s="1">
        <v>44022</v>
      </c>
      <c r="F507">
        <v>4054</v>
      </c>
      <c r="G507">
        <v>1</v>
      </c>
      <c r="H507">
        <v>0</v>
      </c>
      <c r="I507" s="1">
        <v>44023</v>
      </c>
      <c r="J507">
        <v>31</v>
      </c>
      <c r="K507">
        <v>1</v>
      </c>
      <c r="L507" t="s">
        <v>26</v>
      </c>
      <c r="M507" t="s">
        <v>170</v>
      </c>
      <c r="N507" t="str">
        <f>TEXT(yell[[#This Row],[invoice_date]],"mmm-yy")</f>
        <v>Jun-20</v>
      </c>
    </row>
    <row r="508" spans="1:14" x14ac:dyDescent="0.25">
      <c r="A508" t="s">
        <v>3</v>
      </c>
      <c r="B508" t="s">
        <v>42</v>
      </c>
      <c r="C508">
        <v>2017481337</v>
      </c>
      <c r="D508" s="1">
        <v>44444</v>
      </c>
      <c r="E508" s="1">
        <v>44474</v>
      </c>
      <c r="F508">
        <v>6750</v>
      </c>
      <c r="G508">
        <v>1</v>
      </c>
      <c r="H508">
        <v>0</v>
      </c>
      <c r="I508" s="1">
        <v>44465</v>
      </c>
      <c r="J508">
        <v>21</v>
      </c>
      <c r="K508">
        <v>0</v>
      </c>
      <c r="L508" t="s">
        <v>26</v>
      </c>
      <c r="M508" t="s">
        <v>170</v>
      </c>
      <c r="N508" t="str">
        <f>TEXT(yell[[#This Row],[invoice_date]],"mmm-yy")</f>
        <v>Sep-21</v>
      </c>
    </row>
    <row r="509" spans="1:14" x14ac:dyDescent="0.25">
      <c r="A509" t="s">
        <v>3</v>
      </c>
      <c r="B509" t="s">
        <v>51</v>
      </c>
      <c r="C509">
        <v>2017486994</v>
      </c>
      <c r="D509" s="1">
        <v>44029</v>
      </c>
      <c r="E509" s="1">
        <v>44059</v>
      </c>
      <c r="F509">
        <v>5763</v>
      </c>
      <c r="G509">
        <v>1</v>
      </c>
      <c r="H509">
        <v>0</v>
      </c>
      <c r="I509" s="1">
        <v>44081</v>
      </c>
      <c r="J509">
        <v>52</v>
      </c>
      <c r="K509">
        <v>22</v>
      </c>
      <c r="L509" t="s">
        <v>26</v>
      </c>
      <c r="M509" t="s">
        <v>170</v>
      </c>
      <c r="N509" t="str">
        <f>TEXT(yell[[#This Row],[invoice_date]],"mmm-yy")</f>
        <v>Jul-20</v>
      </c>
    </row>
    <row r="510" spans="1:14" x14ac:dyDescent="0.25">
      <c r="A510" t="s">
        <v>5</v>
      </c>
      <c r="B510" t="s">
        <v>73</v>
      </c>
      <c r="C510">
        <v>2024965903</v>
      </c>
      <c r="D510" s="1">
        <v>44473</v>
      </c>
      <c r="E510" s="1">
        <v>44503</v>
      </c>
      <c r="F510">
        <v>8032</v>
      </c>
      <c r="G510">
        <v>1</v>
      </c>
      <c r="H510">
        <v>1</v>
      </c>
      <c r="I510" s="1">
        <v>44509</v>
      </c>
      <c r="J510">
        <v>36</v>
      </c>
      <c r="K510">
        <v>6</v>
      </c>
      <c r="L510" t="s">
        <v>26</v>
      </c>
      <c r="M510" t="s">
        <v>171</v>
      </c>
      <c r="N510" t="str">
        <f>TEXT(yell[[#This Row],[invoice_date]],"mmm-yy")</f>
        <v>Oct-21</v>
      </c>
    </row>
    <row r="511" spans="1:14" x14ac:dyDescent="0.25">
      <c r="A511" t="s">
        <v>4</v>
      </c>
      <c r="B511" t="s">
        <v>67</v>
      </c>
      <c r="C511">
        <v>2025587663</v>
      </c>
      <c r="D511" s="1">
        <v>44486</v>
      </c>
      <c r="E511" s="1">
        <v>44516</v>
      </c>
      <c r="F511">
        <v>2206</v>
      </c>
      <c r="G511">
        <v>1</v>
      </c>
      <c r="H511">
        <v>0</v>
      </c>
      <c r="I511" s="1">
        <v>44523</v>
      </c>
      <c r="J511">
        <v>37</v>
      </c>
      <c r="K511">
        <v>7</v>
      </c>
      <c r="L511" t="s">
        <v>26</v>
      </c>
      <c r="M511" t="s">
        <v>170</v>
      </c>
      <c r="N511" t="str">
        <f>TEXT(yell[[#This Row],[invoice_date]],"mmm-yy")</f>
        <v>Oct-21</v>
      </c>
    </row>
    <row r="512" spans="1:14" x14ac:dyDescent="0.25">
      <c r="A512" t="s">
        <v>3</v>
      </c>
      <c r="B512" t="s">
        <v>51</v>
      </c>
      <c r="C512">
        <v>2035503608</v>
      </c>
      <c r="D512" s="1">
        <v>44072</v>
      </c>
      <c r="E512" s="1">
        <v>44102</v>
      </c>
      <c r="F512">
        <v>3837</v>
      </c>
      <c r="G512">
        <v>0</v>
      </c>
      <c r="H512">
        <v>0</v>
      </c>
      <c r="I512" s="1">
        <v>44104</v>
      </c>
      <c r="J512">
        <v>32</v>
      </c>
      <c r="K512">
        <v>2</v>
      </c>
      <c r="L512" t="s">
        <v>169</v>
      </c>
      <c r="M512" t="s">
        <v>169</v>
      </c>
      <c r="N512" t="str">
        <f>TEXT(yell[[#This Row],[invoice_date]],"mmm-yy")</f>
        <v>Aug-20</v>
      </c>
    </row>
    <row r="513" spans="1:14" x14ac:dyDescent="0.25">
      <c r="A513" t="s">
        <v>2</v>
      </c>
      <c r="B513" t="s">
        <v>93</v>
      </c>
      <c r="C513">
        <v>2050809961</v>
      </c>
      <c r="D513" s="1">
        <v>44494</v>
      </c>
      <c r="E513" s="1">
        <v>44524</v>
      </c>
      <c r="F513">
        <v>7874</v>
      </c>
      <c r="G513">
        <v>1</v>
      </c>
      <c r="H513">
        <v>0</v>
      </c>
      <c r="I513" s="1">
        <v>44523</v>
      </c>
      <c r="J513">
        <v>29</v>
      </c>
      <c r="K513">
        <v>0</v>
      </c>
      <c r="L513" t="s">
        <v>26</v>
      </c>
      <c r="M513" t="s">
        <v>170</v>
      </c>
      <c r="N513" t="str">
        <f>TEXT(yell[[#This Row],[invoice_date]],"mmm-yy")</f>
        <v>Oct-21</v>
      </c>
    </row>
    <row r="514" spans="1:14" x14ac:dyDescent="0.25">
      <c r="A514" t="s">
        <v>6</v>
      </c>
      <c r="B514" t="s">
        <v>89</v>
      </c>
      <c r="C514">
        <v>2054631411</v>
      </c>
      <c r="D514" s="1">
        <v>43994</v>
      </c>
      <c r="E514" s="1">
        <v>44024</v>
      </c>
      <c r="F514">
        <v>3196</v>
      </c>
      <c r="G514">
        <v>0</v>
      </c>
      <c r="H514">
        <v>0</v>
      </c>
      <c r="I514" s="1">
        <v>44025</v>
      </c>
      <c r="J514">
        <v>31</v>
      </c>
      <c r="K514">
        <v>1</v>
      </c>
      <c r="L514" t="s">
        <v>169</v>
      </c>
      <c r="M514" t="s">
        <v>169</v>
      </c>
      <c r="N514" t="str">
        <f>TEXT(yell[[#This Row],[invoice_date]],"mmm-yy")</f>
        <v>Jun-20</v>
      </c>
    </row>
    <row r="515" spans="1:14" x14ac:dyDescent="0.25">
      <c r="A515" t="s">
        <v>5</v>
      </c>
      <c r="B515" t="s">
        <v>40</v>
      </c>
      <c r="C515">
        <v>2073423085</v>
      </c>
      <c r="D515" s="1">
        <v>43923</v>
      </c>
      <c r="E515" s="1">
        <v>43953</v>
      </c>
      <c r="F515">
        <v>6997</v>
      </c>
      <c r="G515">
        <v>0</v>
      </c>
      <c r="H515">
        <v>0</v>
      </c>
      <c r="I515" s="1">
        <v>43933</v>
      </c>
      <c r="J515">
        <v>10</v>
      </c>
      <c r="K515">
        <v>0</v>
      </c>
      <c r="L515" t="s">
        <v>169</v>
      </c>
      <c r="M515" t="s">
        <v>169</v>
      </c>
      <c r="N515" t="str">
        <f>TEXT(yell[[#This Row],[invoice_date]],"mmm-yy")</f>
        <v>Apr-20</v>
      </c>
    </row>
    <row r="516" spans="1:14" x14ac:dyDescent="0.25">
      <c r="A516" t="s">
        <v>2</v>
      </c>
      <c r="B516" t="s">
        <v>50</v>
      </c>
      <c r="C516">
        <v>6552783571</v>
      </c>
      <c r="D516" s="1">
        <v>43992</v>
      </c>
      <c r="E516" s="1">
        <v>44022</v>
      </c>
      <c r="F516">
        <v>9477</v>
      </c>
      <c r="G516">
        <v>1</v>
      </c>
      <c r="H516">
        <v>0</v>
      </c>
      <c r="I516" s="1">
        <v>44028</v>
      </c>
      <c r="J516">
        <v>36</v>
      </c>
      <c r="K516">
        <v>6</v>
      </c>
      <c r="L516" t="s">
        <v>26</v>
      </c>
      <c r="M516" t="s">
        <v>170</v>
      </c>
      <c r="N516" t="str">
        <f>TEXT(yell[[#This Row],[invoice_date]],"mmm-yy")</f>
        <v>Jun-20</v>
      </c>
    </row>
    <row r="517" spans="1:14" x14ac:dyDescent="0.25">
      <c r="A517" t="s">
        <v>5</v>
      </c>
      <c r="B517" t="s">
        <v>48</v>
      </c>
      <c r="C517">
        <v>2079450535</v>
      </c>
      <c r="D517" s="1">
        <v>44213</v>
      </c>
      <c r="E517" s="1">
        <v>44243</v>
      </c>
      <c r="F517">
        <v>6212</v>
      </c>
      <c r="G517">
        <v>0</v>
      </c>
      <c r="H517">
        <v>0</v>
      </c>
      <c r="I517" s="1">
        <v>44249</v>
      </c>
      <c r="J517">
        <v>36</v>
      </c>
      <c r="K517">
        <v>6</v>
      </c>
      <c r="L517" t="s">
        <v>169</v>
      </c>
      <c r="M517" t="s">
        <v>169</v>
      </c>
      <c r="N517" t="str">
        <f>TEXT(yell[[#This Row],[invoice_date]],"mmm-yy")</f>
        <v>Jan-21</v>
      </c>
    </row>
    <row r="518" spans="1:14" x14ac:dyDescent="0.25">
      <c r="A518" t="s">
        <v>5</v>
      </c>
      <c r="B518" t="s">
        <v>63</v>
      </c>
      <c r="C518">
        <v>2079957616</v>
      </c>
      <c r="D518" s="1">
        <v>44188</v>
      </c>
      <c r="E518" s="1">
        <v>44218</v>
      </c>
      <c r="F518">
        <v>6258</v>
      </c>
      <c r="G518">
        <v>0</v>
      </c>
      <c r="H518">
        <v>0</v>
      </c>
      <c r="I518" s="1">
        <v>44209</v>
      </c>
      <c r="J518">
        <v>21</v>
      </c>
      <c r="K518">
        <v>0</v>
      </c>
      <c r="L518" t="s">
        <v>169</v>
      </c>
      <c r="M518" t="s">
        <v>169</v>
      </c>
      <c r="N518" t="str">
        <f>TEXT(yell[[#This Row],[invoice_date]],"mmm-yy")</f>
        <v>Dec-20</v>
      </c>
    </row>
    <row r="519" spans="1:14" x14ac:dyDescent="0.25">
      <c r="A519" t="s">
        <v>6</v>
      </c>
      <c r="B519" t="s">
        <v>89</v>
      </c>
      <c r="C519">
        <v>2086131876</v>
      </c>
      <c r="D519" s="1">
        <v>44270</v>
      </c>
      <c r="E519" s="1">
        <v>44300</v>
      </c>
      <c r="F519">
        <v>4782</v>
      </c>
      <c r="G519">
        <v>0</v>
      </c>
      <c r="H519">
        <v>0</v>
      </c>
      <c r="I519" s="1">
        <v>44291</v>
      </c>
      <c r="J519">
        <v>21</v>
      </c>
      <c r="K519">
        <v>0</v>
      </c>
      <c r="L519" t="s">
        <v>169</v>
      </c>
      <c r="M519" t="s">
        <v>169</v>
      </c>
      <c r="N519" t="str">
        <f>TEXT(yell[[#This Row],[invoice_date]],"mmm-yy")</f>
        <v>Mar-21</v>
      </c>
    </row>
    <row r="520" spans="1:14" x14ac:dyDescent="0.25">
      <c r="A520" t="s">
        <v>6</v>
      </c>
      <c r="B520" t="s">
        <v>89</v>
      </c>
      <c r="C520">
        <v>2088115416</v>
      </c>
      <c r="D520" s="1">
        <v>43980</v>
      </c>
      <c r="E520" s="1">
        <v>44010</v>
      </c>
      <c r="F520">
        <v>5707</v>
      </c>
      <c r="G520">
        <v>0</v>
      </c>
      <c r="H520">
        <v>0</v>
      </c>
      <c r="I520" s="1">
        <v>44002</v>
      </c>
      <c r="J520">
        <v>22</v>
      </c>
      <c r="K520">
        <v>0</v>
      </c>
      <c r="L520" t="s">
        <v>169</v>
      </c>
      <c r="M520" t="s">
        <v>169</v>
      </c>
      <c r="N520" t="str">
        <f>TEXT(yell[[#This Row],[invoice_date]],"mmm-yy")</f>
        <v>May-20</v>
      </c>
    </row>
    <row r="521" spans="1:14" x14ac:dyDescent="0.25">
      <c r="A521" t="s">
        <v>3</v>
      </c>
      <c r="B521" t="s">
        <v>46</v>
      </c>
      <c r="C521">
        <v>2091543308</v>
      </c>
      <c r="D521" s="1">
        <v>44304</v>
      </c>
      <c r="E521" s="1">
        <v>44334</v>
      </c>
      <c r="F521">
        <v>5617</v>
      </c>
      <c r="G521">
        <v>0</v>
      </c>
      <c r="H521">
        <v>0</v>
      </c>
      <c r="I521" s="1">
        <v>44318</v>
      </c>
      <c r="J521">
        <v>14</v>
      </c>
      <c r="K521">
        <v>0</v>
      </c>
      <c r="L521" t="s">
        <v>169</v>
      </c>
      <c r="M521" t="s">
        <v>169</v>
      </c>
      <c r="N521" t="str">
        <f>TEXT(yell[[#This Row],[invoice_date]],"mmm-yy")</f>
        <v>Apr-21</v>
      </c>
    </row>
    <row r="522" spans="1:14" x14ac:dyDescent="0.25">
      <c r="A522" t="s">
        <v>3</v>
      </c>
      <c r="B522" t="s">
        <v>61</v>
      </c>
      <c r="C522">
        <v>2094625650</v>
      </c>
      <c r="D522" s="1">
        <v>44276</v>
      </c>
      <c r="E522" s="1">
        <v>44306</v>
      </c>
      <c r="F522">
        <v>8302</v>
      </c>
      <c r="G522">
        <v>0</v>
      </c>
      <c r="H522">
        <v>0</v>
      </c>
      <c r="I522" s="1">
        <v>44299</v>
      </c>
      <c r="J522">
        <v>23</v>
      </c>
      <c r="K522">
        <v>0</v>
      </c>
      <c r="L522" t="s">
        <v>169</v>
      </c>
      <c r="M522" t="s">
        <v>169</v>
      </c>
      <c r="N522" t="str">
        <f>TEXT(yell[[#This Row],[invoice_date]],"mmm-yy")</f>
        <v>Mar-21</v>
      </c>
    </row>
    <row r="523" spans="1:14" x14ac:dyDescent="0.25">
      <c r="A523" t="s">
        <v>3</v>
      </c>
      <c r="B523" t="s">
        <v>107</v>
      </c>
      <c r="C523">
        <v>2099442850</v>
      </c>
      <c r="D523" s="1">
        <v>44160</v>
      </c>
      <c r="E523" s="1">
        <v>44190</v>
      </c>
      <c r="F523">
        <v>7310</v>
      </c>
      <c r="G523">
        <v>0</v>
      </c>
      <c r="H523">
        <v>0</v>
      </c>
      <c r="I523" s="1">
        <v>44209</v>
      </c>
      <c r="J523">
        <v>49</v>
      </c>
      <c r="K523">
        <v>19</v>
      </c>
      <c r="L523" t="s">
        <v>169</v>
      </c>
      <c r="M523" t="s">
        <v>169</v>
      </c>
      <c r="N523" t="str">
        <f>TEXT(yell[[#This Row],[invoice_date]],"mmm-yy")</f>
        <v>Nov-20</v>
      </c>
    </row>
    <row r="524" spans="1:14" x14ac:dyDescent="0.25">
      <c r="A524" t="s">
        <v>2</v>
      </c>
      <c r="B524" t="s">
        <v>75</v>
      </c>
      <c r="C524">
        <v>2102092958</v>
      </c>
      <c r="D524" s="1">
        <v>44049</v>
      </c>
      <c r="E524" s="1">
        <v>44079</v>
      </c>
      <c r="F524">
        <v>9236</v>
      </c>
      <c r="G524">
        <v>0</v>
      </c>
      <c r="H524">
        <v>0</v>
      </c>
      <c r="I524" s="1">
        <v>44053</v>
      </c>
      <c r="J524">
        <v>4</v>
      </c>
      <c r="K524">
        <v>0</v>
      </c>
      <c r="L524" t="s">
        <v>169</v>
      </c>
      <c r="M524" t="s">
        <v>169</v>
      </c>
      <c r="N524" t="str">
        <f>TEXT(yell[[#This Row],[invoice_date]],"mmm-yy")</f>
        <v>Aug-20</v>
      </c>
    </row>
    <row r="525" spans="1:14" x14ac:dyDescent="0.25">
      <c r="A525" t="s">
        <v>2</v>
      </c>
      <c r="B525" t="s">
        <v>38</v>
      </c>
      <c r="C525">
        <v>2110258079</v>
      </c>
      <c r="D525" s="1">
        <v>43855</v>
      </c>
      <c r="E525" s="1">
        <v>43885</v>
      </c>
      <c r="F525">
        <v>2209</v>
      </c>
      <c r="G525">
        <v>0</v>
      </c>
      <c r="H525">
        <v>0</v>
      </c>
      <c r="I525" s="1">
        <v>43896</v>
      </c>
      <c r="J525">
        <v>41</v>
      </c>
      <c r="K525">
        <v>11</v>
      </c>
      <c r="L525" t="s">
        <v>169</v>
      </c>
      <c r="M525" t="s">
        <v>169</v>
      </c>
      <c r="N525" t="str">
        <f>TEXT(yell[[#This Row],[invoice_date]],"mmm-yy")</f>
        <v>Jan-20</v>
      </c>
    </row>
    <row r="526" spans="1:14" x14ac:dyDescent="0.25">
      <c r="A526" t="s">
        <v>2</v>
      </c>
      <c r="B526" t="s">
        <v>28</v>
      </c>
      <c r="C526">
        <v>2118879684</v>
      </c>
      <c r="D526" s="1">
        <v>44445</v>
      </c>
      <c r="E526" s="1">
        <v>44475</v>
      </c>
      <c r="F526">
        <v>11454</v>
      </c>
      <c r="G526">
        <v>0</v>
      </c>
      <c r="H526">
        <v>0</v>
      </c>
      <c r="I526" s="1">
        <v>44480</v>
      </c>
      <c r="J526">
        <v>35</v>
      </c>
      <c r="K526">
        <v>5</v>
      </c>
      <c r="L526" t="s">
        <v>169</v>
      </c>
      <c r="M526" t="s">
        <v>169</v>
      </c>
      <c r="N526" t="str">
        <f>TEXT(yell[[#This Row],[invoice_date]],"mmm-yy")</f>
        <v>Sep-21</v>
      </c>
    </row>
    <row r="527" spans="1:14" x14ac:dyDescent="0.25">
      <c r="A527" t="s">
        <v>5</v>
      </c>
      <c r="B527" t="s">
        <v>54</v>
      </c>
      <c r="C527">
        <v>2121660618</v>
      </c>
      <c r="D527" s="1">
        <v>44221</v>
      </c>
      <c r="E527" s="1">
        <v>44251</v>
      </c>
      <c r="F527">
        <v>7979</v>
      </c>
      <c r="G527">
        <v>1</v>
      </c>
      <c r="H527">
        <v>0</v>
      </c>
      <c r="I527" s="1">
        <v>44257</v>
      </c>
      <c r="J527">
        <v>36</v>
      </c>
      <c r="K527">
        <v>6</v>
      </c>
      <c r="L527" t="s">
        <v>26</v>
      </c>
      <c r="M527" t="s">
        <v>170</v>
      </c>
      <c r="N527" t="str">
        <f>TEXT(yell[[#This Row],[invoice_date]],"mmm-yy")</f>
        <v>Jan-21</v>
      </c>
    </row>
    <row r="528" spans="1:14" x14ac:dyDescent="0.25">
      <c r="A528" t="s">
        <v>3</v>
      </c>
      <c r="B528" t="s">
        <v>102</v>
      </c>
      <c r="C528">
        <v>2123675598</v>
      </c>
      <c r="D528" s="1">
        <v>44309</v>
      </c>
      <c r="E528" s="1">
        <v>44339</v>
      </c>
      <c r="F528">
        <v>7371</v>
      </c>
      <c r="G528">
        <v>0</v>
      </c>
      <c r="H528">
        <v>0</v>
      </c>
      <c r="I528" s="1">
        <v>44332</v>
      </c>
      <c r="J528">
        <v>23</v>
      </c>
      <c r="K528">
        <v>0</v>
      </c>
      <c r="L528" t="s">
        <v>169</v>
      </c>
      <c r="M528" t="s">
        <v>169</v>
      </c>
      <c r="N528" t="str">
        <f>TEXT(yell[[#This Row],[invoice_date]],"mmm-yy")</f>
        <v>Apr-21</v>
      </c>
    </row>
    <row r="529" spans="1:14" x14ac:dyDescent="0.25">
      <c r="A529" t="s">
        <v>2</v>
      </c>
      <c r="B529" t="s">
        <v>38</v>
      </c>
      <c r="C529">
        <v>2123935700</v>
      </c>
      <c r="D529" s="1">
        <v>43980</v>
      </c>
      <c r="E529" s="1">
        <v>44010</v>
      </c>
      <c r="F529">
        <v>5555</v>
      </c>
      <c r="G529">
        <v>0</v>
      </c>
      <c r="H529">
        <v>0</v>
      </c>
      <c r="I529" s="1">
        <v>44016</v>
      </c>
      <c r="J529">
        <v>36</v>
      </c>
      <c r="K529">
        <v>6</v>
      </c>
      <c r="L529" t="s">
        <v>169</v>
      </c>
      <c r="M529" t="s">
        <v>169</v>
      </c>
      <c r="N529" t="str">
        <f>TEXT(yell[[#This Row],[invoice_date]],"mmm-yy")</f>
        <v>May-20</v>
      </c>
    </row>
    <row r="530" spans="1:14" x14ac:dyDescent="0.25">
      <c r="A530" t="s">
        <v>3</v>
      </c>
      <c r="B530" t="s">
        <v>49</v>
      </c>
      <c r="C530">
        <v>2125307184</v>
      </c>
      <c r="D530" s="1">
        <v>44419</v>
      </c>
      <c r="E530" s="1">
        <v>44449</v>
      </c>
      <c r="F530">
        <v>6734</v>
      </c>
      <c r="G530">
        <v>0</v>
      </c>
      <c r="H530">
        <v>0</v>
      </c>
      <c r="I530" s="1">
        <v>44453</v>
      </c>
      <c r="J530">
        <v>34</v>
      </c>
      <c r="K530">
        <v>4</v>
      </c>
      <c r="L530" t="s">
        <v>169</v>
      </c>
      <c r="M530" t="s">
        <v>169</v>
      </c>
      <c r="N530" t="str">
        <f>TEXT(yell[[#This Row],[invoice_date]],"mmm-yy")</f>
        <v>Aug-21</v>
      </c>
    </row>
    <row r="531" spans="1:14" x14ac:dyDescent="0.25">
      <c r="A531" t="s">
        <v>2</v>
      </c>
      <c r="B531" t="s">
        <v>71</v>
      </c>
      <c r="C531">
        <v>956388773</v>
      </c>
      <c r="D531" s="1">
        <v>43999</v>
      </c>
      <c r="E531" s="1">
        <v>44029</v>
      </c>
      <c r="F531">
        <v>5813</v>
      </c>
      <c r="G531">
        <v>1</v>
      </c>
      <c r="H531">
        <v>0</v>
      </c>
      <c r="I531" s="1">
        <v>44040</v>
      </c>
      <c r="J531">
        <v>41</v>
      </c>
      <c r="K531">
        <v>11</v>
      </c>
      <c r="L531" t="s">
        <v>26</v>
      </c>
      <c r="M531" t="s">
        <v>170</v>
      </c>
      <c r="N531" t="str">
        <f>TEXT(yell[[#This Row],[invoice_date]],"mmm-yy")</f>
        <v>Jun-20</v>
      </c>
    </row>
    <row r="532" spans="1:14" x14ac:dyDescent="0.25">
      <c r="A532" t="s">
        <v>5</v>
      </c>
      <c r="B532" t="s">
        <v>85</v>
      </c>
      <c r="C532">
        <v>2129779702</v>
      </c>
      <c r="D532" s="1">
        <v>44518</v>
      </c>
      <c r="E532" s="1">
        <v>44548</v>
      </c>
      <c r="F532">
        <v>6046</v>
      </c>
      <c r="G532">
        <v>0</v>
      </c>
      <c r="H532">
        <v>0</v>
      </c>
      <c r="I532" s="1">
        <v>44536</v>
      </c>
      <c r="J532">
        <v>18</v>
      </c>
      <c r="K532">
        <v>0</v>
      </c>
      <c r="L532" t="s">
        <v>169</v>
      </c>
      <c r="M532" t="s">
        <v>169</v>
      </c>
      <c r="N532" t="str">
        <f>TEXT(yell[[#This Row],[invoice_date]],"mmm-yy")</f>
        <v>Nov-21</v>
      </c>
    </row>
    <row r="533" spans="1:14" x14ac:dyDescent="0.25">
      <c r="A533" t="s">
        <v>4</v>
      </c>
      <c r="B533" t="s">
        <v>62</v>
      </c>
      <c r="C533">
        <v>2131645470</v>
      </c>
      <c r="D533" s="1">
        <v>44417</v>
      </c>
      <c r="E533" s="1">
        <v>44447</v>
      </c>
      <c r="F533">
        <v>6106</v>
      </c>
      <c r="G533">
        <v>0</v>
      </c>
      <c r="H533">
        <v>0</v>
      </c>
      <c r="I533" s="1">
        <v>44444</v>
      </c>
      <c r="J533">
        <v>27</v>
      </c>
      <c r="K533">
        <v>0</v>
      </c>
      <c r="L533" t="s">
        <v>169</v>
      </c>
      <c r="M533" t="s">
        <v>169</v>
      </c>
      <c r="N533" t="str">
        <f>TEXT(yell[[#This Row],[invoice_date]],"mmm-yy")</f>
        <v>Aug-21</v>
      </c>
    </row>
    <row r="534" spans="1:14" x14ac:dyDescent="0.25">
      <c r="A534" t="s">
        <v>3</v>
      </c>
      <c r="B534" t="s">
        <v>107</v>
      </c>
      <c r="C534">
        <v>2135320728</v>
      </c>
      <c r="D534" s="1">
        <v>44464</v>
      </c>
      <c r="E534" s="1">
        <v>44494</v>
      </c>
      <c r="F534">
        <v>6632</v>
      </c>
      <c r="G534">
        <v>0</v>
      </c>
      <c r="H534">
        <v>0</v>
      </c>
      <c r="I534" s="1">
        <v>44505</v>
      </c>
      <c r="J534">
        <v>41</v>
      </c>
      <c r="K534">
        <v>11</v>
      </c>
      <c r="L534" t="s">
        <v>169</v>
      </c>
      <c r="M534" t="s">
        <v>169</v>
      </c>
      <c r="N534" t="str">
        <f>TEXT(yell[[#This Row],[invoice_date]],"mmm-yy")</f>
        <v>Sep-21</v>
      </c>
    </row>
    <row r="535" spans="1:14" x14ac:dyDescent="0.25">
      <c r="A535" t="s">
        <v>5</v>
      </c>
      <c r="B535" t="s">
        <v>88</v>
      </c>
      <c r="C535">
        <v>2135406196</v>
      </c>
      <c r="D535" s="1">
        <v>44199</v>
      </c>
      <c r="E535" s="1">
        <v>44229</v>
      </c>
      <c r="F535">
        <v>4951</v>
      </c>
      <c r="G535">
        <v>0</v>
      </c>
      <c r="H535">
        <v>0</v>
      </c>
      <c r="I535" s="1">
        <v>44211</v>
      </c>
      <c r="J535">
        <v>12</v>
      </c>
      <c r="K535">
        <v>0</v>
      </c>
      <c r="L535" t="s">
        <v>169</v>
      </c>
      <c r="M535" t="s">
        <v>169</v>
      </c>
      <c r="N535" t="str">
        <f>TEXT(yell[[#This Row],[invoice_date]],"mmm-yy")</f>
        <v>Jan-21</v>
      </c>
    </row>
    <row r="536" spans="1:14" x14ac:dyDescent="0.25">
      <c r="A536" t="s">
        <v>6</v>
      </c>
      <c r="B536" t="s">
        <v>120</v>
      </c>
      <c r="C536">
        <v>2137157897</v>
      </c>
      <c r="D536" s="1">
        <v>44398</v>
      </c>
      <c r="E536" s="1">
        <v>44428</v>
      </c>
      <c r="F536">
        <v>2055</v>
      </c>
      <c r="G536">
        <v>0</v>
      </c>
      <c r="H536">
        <v>0</v>
      </c>
      <c r="I536" s="1">
        <v>44414</v>
      </c>
      <c r="J536">
        <v>16</v>
      </c>
      <c r="K536">
        <v>0</v>
      </c>
      <c r="L536" t="s">
        <v>169</v>
      </c>
      <c r="M536" t="s">
        <v>169</v>
      </c>
      <c r="N536" t="str">
        <f>TEXT(yell[[#This Row],[invoice_date]],"mmm-yy")</f>
        <v>Jul-21</v>
      </c>
    </row>
    <row r="537" spans="1:14" x14ac:dyDescent="0.25">
      <c r="A537" t="s">
        <v>4</v>
      </c>
      <c r="B537" t="s">
        <v>105</v>
      </c>
      <c r="C537">
        <v>2146884004</v>
      </c>
      <c r="D537" s="1">
        <v>44505</v>
      </c>
      <c r="E537" s="1">
        <v>44535</v>
      </c>
      <c r="F537">
        <v>4326</v>
      </c>
      <c r="G537">
        <v>0</v>
      </c>
      <c r="H537">
        <v>0</v>
      </c>
      <c r="I537" s="1">
        <v>44519</v>
      </c>
      <c r="J537">
        <v>14</v>
      </c>
      <c r="K537">
        <v>0</v>
      </c>
      <c r="L537" t="s">
        <v>169</v>
      </c>
      <c r="M537" t="s">
        <v>169</v>
      </c>
      <c r="N537" t="str">
        <f>TEXT(yell[[#This Row],[invoice_date]],"mmm-yy")</f>
        <v>Nov-21</v>
      </c>
    </row>
    <row r="538" spans="1:14" x14ac:dyDescent="0.25">
      <c r="A538" t="s">
        <v>6</v>
      </c>
      <c r="B538" t="s">
        <v>111</v>
      </c>
      <c r="C538">
        <v>2148266465</v>
      </c>
      <c r="D538" s="1">
        <v>44323</v>
      </c>
      <c r="E538" s="1">
        <v>44353</v>
      </c>
      <c r="F538">
        <v>2439</v>
      </c>
      <c r="G538">
        <v>1</v>
      </c>
      <c r="H538">
        <v>0</v>
      </c>
      <c r="I538" s="1">
        <v>44360</v>
      </c>
      <c r="J538">
        <v>37</v>
      </c>
      <c r="K538">
        <v>7</v>
      </c>
      <c r="L538" t="s">
        <v>26</v>
      </c>
      <c r="M538" t="s">
        <v>170</v>
      </c>
      <c r="N538" t="str">
        <f>TEXT(yell[[#This Row],[invoice_date]],"mmm-yy")</f>
        <v>May-21</v>
      </c>
    </row>
    <row r="539" spans="1:14" x14ac:dyDescent="0.25">
      <c r="A539" t="s">
        <v>5</v>
      </c>
      <c r="B539" t="s">
        <v>96</v>
      </c>
      <c r="C539">
        <v>2158841878</v>
      </c>
      <c r="D539" s="1">
        <v>44418</v>
      </c>
      <c r="E539" s="1">
        <v>44448</v>
      </c>
      <c r="F539">
        <v>6435</v>
      </c>
      <c r="G539">
        <v>0</v>
      </c>
      <c r="H539">
        <v>0</v>
      </c>
      <c r="I539" s="1">
        <v>44428</v>
      </c>
      <c r="J539">
        <v>10</v>
      </c>
      <c r="K539">
        <v>0</v>
      </c>
      <c r="L539" t="s">
        <v>169</v>
      </c>
      <c r="M539" t="s">
        <v>169</v>
      </c>
      <c r="N539" t="str">
        <f>TEXT(yell[[#This Row],[invoice_date]],"mmm-yy")</f>
        <v>Aug-21</v>
      </c>
    </row>
    <row r="540" spans="1:14" x14ac:dyDescent="0.25">
      <c r="A540" t="s">
        <v>2</v>
      </c>
      <c r="B540" t="s">
        <v>36</v>
      </c>
      <c r="C540">
        <v>2161519126</v>
      </c>
      <c r="D540" s="1">
        <v>44429</v>
      </c>
      <c r="E540" s="1">
        <v>44459</v>
      </c>
      <c r="F540">
        <v>9888</v>
      </c>
      <c r="G540">
        <v>0</v>
      </c>
      <c r="H540">
        <v>0</v>
      </c>
      <c r="I540" s="1">
        <v>44432</v>
      </c>
      <c r="J540">
        <v>3</v>
      </c>
      <c r="K540">
        <v>0</v>
      </c>
      <c r="L540" t="s">
        <v>169</v>
      </c>
      <c r="M540" t="s">
        <v>169</v>
      </c>
      <c r="N540" t="str">
        <f>TEXT(yell[[#This Row],[invoice_date]],"mmm-yy")</f>
        <v>Aug-21</v>
      </c>
    </row>
    <row r="541" spans="1:14" x14ac:dyDescent="0.25">
      <c r="A541" t="s">
        <v>3</v>
      </c>
      <c r="B541" t="s">
        <v>51</v>
      </c>
      <c r="C541">
        <v>2161660036</v>
      </c>
      <c r="D541" s="1">
        <v>43999</v>
      </c>
      <c r="E541" s="1">
        <v>44029</v>
      </c>
      <c r="F541">
        <v>4038</v>
      </c>
      <c r="G541">
        <v>0</v>
      </c>
      <c r="H541">
        <v>0</v>
      </c>
      <c r="I541" s="1">
        <v>44031</v>
      </c>
      <c r="J541">
        <v>32</v>
      </c>
      <c r="K541">
        <v>2</v>
      </c>
      <c r="L541" t="s">
        <v>169</v>
      </c>
      <c r="M541" t="s">
        <v>169</v>
      </c>
      <c r="N541" t="str">
        <f>TEXT(yell[[#This Row],[invoice_date]],"mmm-yy")</f>
        <v>Jun-20</v>
      </c>
    </row>
    <row r="542" spans="1:14" x14ac:dyDescent="0.25">
      <c r="A542" t="s">
        <v>2</v>
      </c>
      <c r="B542" t="s">
        <v>83</v>
      </c>
      <c r="C542">
        <v>6733279966</v>
      </c>
      <c r="D542" s="1">
        <v>44002</v>
      </c>
      <c r="E542" s="1">
        <v>44032</v>
      </c>
      <c r="F542">
        <v>4548</v>
      </c>
      <c r="G542">
        <v>1</v>
      </c>
      <c r="H542">
        <v>0</v>
      </c>
      <c r="I542" s="1">
        <v>44027</v>
      </c>
      <c r="J542">
        <v>25</v>
      </c>
      <c r="K542">
        <v>0</v>
      </c>
      <c r="L542" t="s">
        <v>26</v>
      </c>
      <c r="M542" t="s">
        <v>170</v>
      </c>
      <c r="N542" t="str">
        <f>TEXT(yell[[#This Row],[invoice_date]],"mmm-yy")</f>
        <v>Jun-20</v>
      </c>
    </row>
    <row r="543" spans="1:14" x14ac:dyDescent="0.25">
      <c r="A543" t="s">
        <v>4</v>
      </c>
      <c r="B543" t="s">
        <v>97</v>
      </c>
      <c r="C543">
        <v>2168210949</v>
      </c>
      <c r="D543" s="1">
        <v>44077</v>
      </c>
      <c r="E543" s="1">
        <v>44107</v>
      </c>
      <c r="F543">
        <v>4341</v>
      </c>
      <c r="G543">
        <v>1</v>
      </c>
      <c r="H543">
        <v>0</v>
      </c>
      <c r="I543" s="1">
        <v>44127</v>
      </c>
      <c r="J543">
        <v>50</v>
      </c>
      <c r="K543">
        <v>20</v>
      </c>
      <c r="L543" t="s">
        <v>26</v>
      </c>
      <c r="M543" t="s">
        <v>170</v>
      </c>
      <c r="N543" t="str">
        <f>TEXT(yell[[#This Row],[invoice_date]],"mmm-yy")</f>
        <v>Sep-20</v>
      </c>
    </row>
    <row r="544" spans="1:14" x14ac:dyDescent="0.25">
      <c r="A544" t="s">
        <v>5</v>
      </c>
      <c r="B544" t="s">
        <v>64</v>
      </c>
      <c r="C544">
        <v>2186599382</v>
      </c>
      <c r="D544" s="1">
        <v>43914</v>
      </c>
      <c r="E544" s="1">
        <v>43944</v>
      </c>
      <c r="F544">
        <v>9276</v>
      </c>
      <c r="G544">
        <v>0</v>
      </c>
      <c r="H544">
        <v>0</v>
      </c>
      <c r="I544" s="1">
        <v>43956</v>
      </c>
      <c r="J544">
        <v>42</v>
      </c>
      <c r="K544">
        <v>12</v>
      </c>
      <c r="L544" t="s">
        <v>169</v>
      </c>
      <c r="M544" t="s">
        <v>169</v>
      </c>
      <c r="N544" t="str">
        <f>TEXT(yell[[#This Row],[invoice_date]],"mmm-yy")</f>
        <v>Mar-20</v>
      </c>
    </row>
    <row r="545" spans="1:14" x14ac:dyDescent="0.25">
      <c r="A545" t="s">
        <v>5</v>
      </c>
      <c r="B545" t="s">
        <v>114</v>
      </c>
      <c r="C545">
        <v>2189582262</v>
      </c>
      <c r="D545" s="1">
        <v>44532</v>
      </c>
      <c r="E545" s="1">
        <v>44562</v>
      </c>
      <c r="F545">
        <v>6769</v>
      </c>
      <c r="G545">
        <v>0</v>
      </c>
      <c r="H545">
        <v>0</v>
      </c>
      <c r="I545" s="1">
        <v>44558</v>
      </c>
      <c r="J545">
        <v>26</v>
      </c>
      <c r="K545">
        <v>0</v>
      </c>
      <c r="L545" t="s">
        <v>169</v>
      </c>
      <c r="M545" t="s">
        <v>169</v>
      </c>
      <c r="N545" t="str">
        <f>TEXT(yell[[#This Row],[invoice_date]],"mmm-yy")</f>
        <v>Dec-21</v>
      </c>
    </row>
    <row r="546" spans="1:14" x14ac:dyDescent="0.25">
      <c r="A546" t="s">
        <v>3</v>
      </c>
      <c r="B546" t="s">
        <v>29</v>
      </c>
      <c r="C546">
        <v>2195380883</v>
      </c>
      <c r="D546" s="1">
        <v>43836</v>
      </c>
      <c r="E546" s="1">
        <v>43866</v>
      </c>
      <c r="F546">
        <v>4707</v>
      </c>
      <c r="G546">
        <v>1</v>
      </c>
      <c r="H546">
        <v>0</v>
      </c>
      <c r="I546" s="1">
        <v>43864</v>
      </c>
      <c r="J546">
        <v>28</v>
      </c>
      <c r="K546">
        <v>0</v>
      </c>
      <c r="L546" t="s">
        <v>26</v>
      </c>
      <c r="M546" t="s">
        <v>170</v>
      </c>
      <c r="N546" t="str">
        <f>TEXT(yell[[#This Row],[invoice_date]],"mmm-yy")</f>
        <v>Jan-20</v>
      </c>
    </row>
    <row r="547" spans="1:14" x14ac:dyDescent="0.25">
      <c r="A547" t="s">
        <v>6</v>
      </c>
      <c r="B547" t="s">
        <v>52</v>
      </c>
      <c r="C547">
        <v>2197465105</v>
      </c>
      <c r="D547" s="1">
        <v>44498</v>
      </c>
      <c r="E547" s="1">
        <v>44528</v>
      </c>
      <c r="F547">
        <v>7674</v>
      </c>
      <c r="G547">
        <v>1</v>
      </c>
      <c r="H547">
        <v>0</v>
      </c>
      <c r="I547" s="1">
        <v>44513</v>
      </c>
      <c r="J547">
        <v>15</v>
      </c>
      <c r="K547">
        <v>0</v>
      </c>
      <c r="L547" t="s">
        <v>26</v>
      </c>
      <c r="M547" t="s">
        <v>170</v>
      </c>
      <c r="N547" t="str">
        <f>TEXT(yell[[#This Row],[invoice_date]],"mmm-yy")</f>
        <v>Oct-21</v>
      </c>
    </row>
    <row r="548" spans="1:14" x14ac:dyDescent="0.25">
      <c r="A548" t="s">
        <v>4</v>
      </c>
      <c r="B548" t="s">
        <v>105</v>
      </c>
      <c r="C548">
        <v>2197485330</v>
      </c>
      <c r="D548" s="1">
        <v>44123</v>
      </c>
      <c r="E548" s="1">
        <v>44153</v>
      </c>
      <c r="F548">
        <v>4561</v>
      </c>
      <c r="G548">
        <v>0</v>
      </c>
      <c r="H548">
        <v>0</v>
      </c>
      <c r="I548" s="1">
        <v>44145</v>
      </c>
      <c r="J548">
        <v>22</v>
      </c>
      <c r="K548">
        <v>0</v>
      </c>
      <c r="L548" t="s">
        <v>169</v>
      </c>
      <c r="M548" t="s">
        <v>169</v>
      </c>
      <c r="N548" t="str">
        <f>TEXT(yell[[#This Row],[invoice_date]],"mmm-yy")</f>
        <v>Oct-20</v>
      </c>
    </row>
    <row r="549" spans="1:14" x14ac:dyDescent="0.25">
      <c r="A549" t="s">
        <v>5</v>
      </c>
      <c r="B549" t="s">
        <v>40</v>
      </c>
      <c r="C549">
        <v>2205310400</v>
      </c>
      <c r="D549" s="1">
        <v>43867</v>
      </c>
      <c r="E549" s="1">
        <v>43897</v>
      </c>
      <c r="F549">
        <v>7146</v>
      </c>
      <c r="G549">
        <v>0</v>
      </c>
      <c r="H549">
        <v>0</v>
      </c>
      <c r="I549" s="1">
        <v>43880</v>
      </c>
      <c r="J549">
        <v>13</v>
      </c>
      <c r="K549">
        <v>0</v>
      </c>
      <c r="L549" t="s">
        <v>169</v>
      </c>
      <c r="M549" t="s">
        <v>169</v>
      </c>
      <c r="N549" t="str">
        <f>TEXT(yell[[#This Row],[invoice_date]],"mmm-yy")</f>
        <v>Feb-20</v>
      </c>
    </row>
    <row r="550" spans="1:14" x14ac:dyDescent="0.25">
      <c r="A550" t="s">
        <v>2</v>
      </c>
      <c r="B550" t="s">
        <v>77</v>
      </c>
      <c r="C550">
        <v>9119375519</v>
      </c>
      <c r="D550" s="1">
        <v>44005</v>
      </c>
      <c r="E550" s="1">
        <v>44035</v>
      </c>
      <c r="F550">
        <v>9451</v>
      </c>
      <c r="G550">
        <v>1</v>
      </c>
      <c r="H550">
        <v>0</v>
      </c>
      <c r="I550" s="1">
        <v>44049</v>
      </c>
      <c r="J550">
        <v>44</v>
      </c>
      <c r="K550">
        <v>14</v>
      </c>
      <c r="L550" t="s">
        <v>26</v>
      </c>
      <c r="M550" t="s">
        <v>170</v>
      </c>
      <c r="N550" t="str">
        <f>TEXT(yell[[#This Row],[invoice_date]],"mmm-yy")</f>
        <v>Jun-20</v>
      </c>
    </row>
    <row r="551" spans="1:14" x14ac:dyDescent="0.25">
      <c r="A551" t="s">
        <v>4</v>
      </c>
      <c r="B551" t="s">
        <v>32</v>
      </c>
      <c r="C551">
        <v>2212611817</v>
      </c>
      <c r="D551" s="1">
        <v>44264</v>
      </c>
      <c r="E551" s="1">
        <v>44294</v>
      </c>
      <c r="F551">
        <v>3297</v>
      </c>
      <c r="G551">
        <v>0</v>
      </c>
      <c r="H551">
        <v>0</v>
      </c>
      <c r="I551" s="1">
        <v>44302</v>
      </c>
      <c r="J551">
        <v>38</v>
      </c>
      <c r="K551">
        <v>8</v>
      </c>
      <c r="L551" t="s">
        <v>169</v>
      </c>
      <c r="M551" t="s">
        <v>169</v>
      </c>
      <c r="N551" t="str">
        <f>TEXT(yell[[#This Row],[invoice_date]],"mmm-yy")</f>
        <v>Mar-21</v>
      </c>
    </row>
    <row r="552" spans="1:14" x14ac:dyDescent="0.25">
      <c r="A552" t="s">
        <v>4</v>
      </c>
      <c r="B552" t="s">
        <v>98</v>
      </c>
      <c r="C552">
        <v>2219394095</v>
      </c>
      <c r="D552" s="1">
        <v>44022</v>
      </c>
      <c r="E552" s="1">
        <v>44052</v>
      </c>
      <c r="F552">
        <v>5132</v>
      </c>
      <c r="G552">
        <v>0</v>
      </c>
      <c r="H552">
        <v>0</v>
      </c>
      <c r="I552" s="1">
        <v>44070</v>
      </c>
      <c r="J552">
        <v>48</v>
      </c>
      <c r="K552">
        <v>18</v>
      </c>
      <c r="L552" t="s">
        <v>169</v>
      </c>
      <c r="M552" t="s">
        <v>169</v>
      </c>
      <c r="N552" t="str">
        <f>TEXT(yell[[#This Row],[invoice_date]],"mmm-yy")</f>
        <v>Jul-20</v>
      </c>
    </row>
    <row r="553" spans="1:14" x14ac:dyDescent="0.25">
      <c r="A553" t="s">
        <v>6</v>
      </c>
      <c r="B553" t="s">
        <v>31</v>
      </c>
      <c r="C553">
        <v>2222502782</v>
      </c>
      <c r="D553" s="1">
        <v>44304</v>
      </c>
      <c r="E553" s="1">
        <v>44334</v>
      </c>
      <c r="F553">
        <v>7489</v>
      </c>
      <c r="G553">
        <v>0</v>
      </c>
      <c r="H553">
        <v>0</v>
      </c>
      <c r="I553" s="1">
        <v>44334</v>
      </c>
      <c r="J553">
        <v>30</v>
      </c>
      <c r="K553">
        <v>0</v>
      </c>
      <c r="L553" t="s">
        <v>169</v>
      </c>
      <c r="M553" t="s">
        <v>169</v>
      </c>
      <c r="N553" t="str">
        <f>TEXT(yell[[#This Row],[invoice_date]],"mmm-yy")</f>
        <v>Apr-21</v>
      </c>
    </row>
    <row r="554" spans="1:14" x14ac:dyDescent="0.25">
      <c r="A554" t="s">
        <v>5</v>
      </c>
      <c r="B554" t="s">
        <v>82</v>
      </c>
      <c r="C554">
        <v>2225581009</v>
      </c>
      <c r="D554" s="1">
        <v>44198</v>
      </c>
      <c r="E554" s="1">
        <v>44228</v>
      </c>
      <c r="F554">
        <v>4571</v>
      </c>
      <c r="G554">
        <v>0</v>
      </c>
      <c r="H554">
        <v>0</v>
      </c>
      <c r="I554" s="1">
        <v>44221</v>
      </c>
      <c r="J554">
        <v>23</v>
      </c>
      <c r="K554">
        <v>0</v>
      </c>
      <c r="L554" t="s">
        <v>169</v>
      </c>
      <c r="M554" t="s">
        <v>169</v>
      </c>
      <c r="N554" t="str">
        <f>TEXT(yell[[#This Row],[invoice_date]],"mmm-yy")</f>
        <v>Jan-21</v>
      </c>
    </row>
    <row r="555" spans="1:14" x14ac:dyDescent="0.25">
      <c r="A555" t="s">
        <v>6</v>
      </c>
      <c r="B555" t="s">
        <v>31</v>
      </c>
      <c r="C555">
        <v>2238411112</v>
      </c>
      <c r="D555" s="1">
        <v>44530</v>
      </c>
      <c r="E555" s="1">
        <v>44560</v>
      </c>
      <c r="F555">
        <v>5621</v>
      </c>
      <c r="G555">
        <v>0</v>
      </c>
      <c r="H555">
        <v>0</v>
      </c>
      <c r="I555" s="1">
        <v>44563</v>
      </c>
      <c r="J555">
        <v>33</v>
      </c>
      <c r="K555">
        <v>3</v>
      </c>
      <c r="L555" t="s">
        <v>169</v>
      </c>
      <c r="M555" t="s">
        <v>169</v>
      </c>
      <c r="N555" t="str">
        <f>TEXT(yell[[#This Row],[invoice_date]],"mmm-yy")</f>
        <v>Nov-21</v>
      </c>
    </row>
    <row r="556" spans="1:14" x14ac:dyDescent="0.25">
      <c r="A556" t="s">
        <v>4</v>
      </c>
      <c r="B556" t="s">
        <v>94</v>
      </c>
      <c r="C556">
        <v>2238525299</v>
      </c>
      <c r="D556" s="1">
        <v>44474</v>
      </c>
      <c r="E556" s="1">
        <v>44504</v>
      </c>
      <c r="F556">
        <v>3570</v>
      </c>
      <c r="G556">
        <v>0</v>
      </c>
      <c r="H556">
        <v>0</v>
      </c>
      <c r="I556" s="1">
        <v>44495</v>
      </c>
      <c r="J556">
        <v>21</v>
      </c>
      <c r="K556">
        <v>0</v>
      </c>
      <c r="L556" t="s">
        <v>169</v>
      </c>
      <c r="M556" t="s">
        <v>169</v>
      </c>
      <c r="N556" t="str">
        <f>TEXT(yell[[#This Row],[invoice_date]],"mmm-yy")</f>
        <v>Oct-21</v>
      </c>
    </row>
    <row r="557" spans="1:14" x14ac:dyDescent="0.25">
      <c r="A557" t="s">
        <v>4</v>
      </c>
      <c r="B557" t="s">
        <v>76</v>
      </c>
      <c r="C557">
        <v>2245157627</v>
      </c>
      <c r="D557" s="1">
        <v>44208</v>
      </c>
      <c r="E557" s="1">
        <v>44238</v>
      </c>
      <c r="F557">
        <v>5207</v>
      </c>
      <c r="G557">
        <v>0</v>
      </c>
      <c r="H557">
        <v>0</v>
      </c>
      <c r="I557" s="1">
        <v>44239</v>
      </c>
      <c r="J557">
        <v>31</v>
      </c>
      <c r="K557">
        <v>1</v>
      </c>
      <c r="L557" t="s">
        <v>169</v>
      </c>
      <c r="M557" t="s">
        <v>169</v>
      </c>
      <c r="N557" t="str">
        <f>TEXT(yell[[#This Row],[invoice_date]],"mmm-yy")</f>
        <v>Jan-21</v>
      </c>
    </row>
    <row r="558" spans="1:14" x14ac:dyDescent="0.25">
      <c r="A558" t="s">
        <v>4</v>
      </c>
      <c r="B558" t="s">
        <v>91</v>
      </c>
      <c r="C558">
        <v>2246279597</v>
      </c>
      <c r="D558" s="1">
        <v>44285</v>
      </c>
      <c r="E558" s="1">
        <v>44315</v>
      </c>
      <c r="F558">
        <v>2140</v>
      </c>
      <c r="G558">
        <v>0</v>
      </c>
      <c r="H558">
        <v>0</v>
      </c>
      <c r="I558" s="1">
        <v>44294</v>
      </c>
      <c r="J558">
        <v>9</v>
      </c>
      <c r="K558">
        <v>0</v>
      </c>
      <c r="L558" t="s">
        <v>169</v>
      </c>
      <c r="M558" t="s">
        <v>169</v>
      </c>
      <c r="N558" t="str">
        <f>TEXT(yell[[#This Row],[invoice_date]],"mmm-yy")</f>
        <v>Mar-21</v>
      </c>
    </row>
    <row r="559" spans="1:14" x14ac:dyDescent="0.25">
      <c r="A559" t="s">
        <v>2</v>
      </c>
      <c r="B559" t="s">
        <v>25</v>
      </c>
      <c r="C559">
        <v>4456170015</v>
      </c>
      <c r="D559" s="1">
        <v>44009</v>
      </c>
      <c r="E559" s="1">
        <v>44039</v>
      </c>
      <c r="F559">
        <v>6942</v>
      </c>
      <c r="G559">
        <v>1</v>
      </c>
      <c r="H559">
        <v>0</v>
      </c>
      <c r="I559" s="1">
        <v>44069</v>
      </c>
      <c r="J559">
        <v>60</v>
      </c>
      <c r="K559">
        <v>30</v>
      </c>
      <c r="L559" t="s">
        <v>26</v>
      </c>
      <c r="M559" t="s">
        <v>170</v>
      </c>
      <c r="N559" t="str">
        <f>TEXT(yell[[#This Row],[invoice_date]],"mmm-yy")</f>
        <v>Jun-20</v>
      </c>
    </row>
    <row r="560" spans="1:14" x14ac:dyDescent="0.25">
      <c r="A560" t="s">
        <v>5</v>
      </c>
      <c r="B560" t="s">
        <v>96</v>
      </c>
      <c r="C560">
        <v>2253964269</v>
      </c>
      <c r="D560" s="1">
        <v>44478</v>
      </c>
      <c r="E560" s="1">
        <v>44508</v>
      </c>
      <c r="F560">
        <v>4721</v>
      </c>
      <c r="G560">
        <v>1</v>
      </c>
      <c r="H560">
        <v>0</v>
      </c>
      <c r="I560" s="1">
        <v>44511</v>
      </c>
      <c r="J560">
        <v>33</v>
      </c>
      <c r="K560">
        <v>3</v>
      </c>
      <c r="L560" t="s">
        <v>26</v>
      </c>
      <c r="M560" t="s">
        <v>170</v>
      </c>
      <c r="N560" t="str">
        <f>TEXT(yell[[#This Row],[invoice_date]],"mmm-yy")</f>
        <v>Oct-21</v>
      </c>
    </row>
    <row r="561" spans="1:14" x14ac:dyDescent="0.25">
      <c r="A561" t="s">
        <v>4</v>
      </c>
      <c r="B561" t="s">
        <v>108</v>
      </c>
      <c r="C561">
        <v>2254159769</v>
      </c>
      <c r="D561" s="1">
        <v>43897</v>
      </c>
      <c r="E561" s="1">
        <v>43927</v>
      </c>
      <c r="F561">
        <v>7283</v>
      </c>
      <c r="G561">
        <v>0</v>
      </c>
      <c r="H561">
        <v>0</v>
      </c>
      <c r="I561" s="1">
        <v>43924</v>
      </c>
      <c r="J561">
        <v>27</v>
      </c>
      <c r="K561">
        <v>0</v>
      </c>
      <c r="L561" t="s">
        <v>169</v>
      </c>
      <c r="M561" t="s">
        <v>169</v>
      </c>
      <c r="N561" t="str">
        <f>TEXT(yell[[#This Row],[invoice_date]],"mmm-yy")</f>
        <v>Mar-20</v>
      </c>
    </row>
    <row r="562" spans="1:14" x14ac:dyDescent="0.25">
      <c r="A562" t="s">
        <v>2</v>
      </c>
      <c r="B562" t="s">
        <v>83</v>
      </c>
      <c r="C562">
        <v>296503272</v>
      </c>
      <c r="D562" s="1">
        <v>44015</v>
      </c>
      <c r="E562" s="1">
        <v>44045</v>
      </c>
      <c r="F562">
        <v>6125</v>
      </c>
      <c r="G562">
        <v>1</v>
      </c>
      <c r="H562">
        <v>0</v>
      </c>
      <c r="I562" s="1">
        <v>44050</v>
      </c>
      <c r="J562">
        <v>35</v>
      </c>
      <c r="K562">
        <v>5</v>
      </c>
      <c r="L562" t="s">
        <v>26</v>
      </c>
      <c r="M562" t="s">
        <v>170</v>
      </c>
      <c r="N562" t="str">
        <f>TEXT(yell[[#This Row],[invoice_date]],"mmm-yy")</f>
        <v>Jul-20</v>
      </c>
    </row>
    <row r="563" spans="1:14" x14ac:dyDescent="0.25">
      <c r="A563" t="s">
        <v>4</v>
      </c>
      <c r="B563" t="s">
        <v>98</v>
      </c>
      <c r="C563">
        <v>2257886659</v>
      </c>
      <c r="D563" s="1">
        <v>44322</v>
      </c>
      <c r="E563" s="1">
        <v>44352</v>
      </c>
      <c r="F563">
        <v>4090</v>
      </c>
      <c r="G563">
        <v>0</v>
      </c>
      <c r="H563">
        <v>0</v>
      </c>
      <c r="I563" s="1">
        <v>44360</v>
      </c>
      <c r="J563">
        <v>38</v>
      </c>
      <c r="K563">
        <v>8</v>
      </c>
      <c r="L563" t="s">
        <v>169</v>
      </c>
      <c r="M563" t="s">
        <v>169</v>
      </c>
      <c r="N563" t="str">
        <f>TEXT(yell[[#This Row],[invoice_date]],"mmm-yy")</f>
        <v>May-21</v>
      </c>
    </row>
    <row r="564" spans="1:14" x14ac:dyDescent="0.25">
      <c r="A564" t="s">
        <v>3</v>
      </c>
      <c r="B564" t="s">
        <v>106</v>
      </c>
      <c r="C564">
        <v>2262995436</v>
      </c>
      <c r="D564" s="1">
        <v>44303</v>
      </c>
      <c r="E564" s="1">
        <v>44333</v>
      </c>
      <c r="F564">
        <v>7059</v>
      </c>
      <c r="G564">
        <v>1</v>
      </c>
      <c r="H564">
        <v>0</v>
      </c>
      <c r="I564" s="1">
        <v>44349</v>
      </c>
      <c r="J564">
        <v>46</v>
      </c>
      <c r="K564">
        <v>16</v>
      </c>
      <c r="L564" t="s">
        <v>26</v>
      </c>
      <c r="M564" t="s">
        <v>170</v>
      </c>
      <c r="N564" t="str">
        <f>TEXT(yell[[#This Row],[invoice_date]],"mmm-yy")</f>
        <v>Apr-21</v>
      </c>
    </row>
    <row r="565" spans="1:14" x14ac:dyDescent="0.25">
      <c r="A565" t="s">
        <v>2</v>
      </c>
      <c r="B565" t="s">
        <v>50</v>
      </c>
      <c r="C565">
        <v>7576910302</v>
      </c>
      <c r="D565" s="1">
        <v>44005</v>
      </c>
      <c r="E565" s="1">
        <v>44035</v>
      </c>
      <c r="F565">
        <v>8280</v>
      </c>
      <c r="G565">
        <v>0</v>
      </c>
      <c r="H565">
        <v>0</v>
      </c>
      <c r="I565" s="1">
        <v>44030</v>
      </c>
      <c r="J565">
        <v>25</v>
      </c>
      <c r="K565">
        <v>0</v>
      </c>
      <c r="L565" t="s">
        <v>169</v>
      </c>
      <c r="M565" t="s">
        <v>169</v>
      </c>
      <c r="N565" t="str">
        <f>TEXT(yell[[#This Row],[invoice_date]],"mmm-yy")</f>
        <v>Jun-20</v>
      </c>
    </row>
    <row r="566" spans="1:14" x14ac:dyDescent="0.25">
      <c r="A566" t="s">
        <v>6</v>
      </c>
      <c r="B566" t="s">
        <v>118</v>
      </c>
      <c r="C566">
        <v>2267584907</v>
      </c>
      <c r="D566" s="1">
        <v>44531</v>
      </c>
      <c r="E566" s="1">
        <v>44561</v>
      </c>
      <c r="F566">
        <v>5276</v>
      </c>
      <c r="G566">
        <v>0</v>
      </c>
      <c r="H566">
        <v>0</v>
      </c>
      <c r="I566" s="1">
        <v>44545</v>
      </c>
      <c r="J566">
        <v>14</v>
      </c>
      <c r="K566">
        <v>0</v>
      </c>
      <c r="L566" t="s">
        <v>169</v>
      </c>
      <c r="M566" t="s">
        <v>169</v>
      </c>
      <c r="N566" t="str">
        <f>TEXT(yell[[#This Row],[invoice_date]],"mmm-yy")</f>
        <v>Dec-21</v>
      </c>
    </row>
    <row r="567" spans="1:14" x14ac:dyDescent="0.25">
      <c r="A567" t="s">
        <v>6</v>
      </c>
      <c r="B567" t="s">
        <v>55</v>
      </c>
      <c r="C567">
        <v>2267825101</v>
      </c>
      <c r="D567" s="1">
        <v>44298</v>
      </c>
      <c r="E567" s="1">
        <v>44328</v>
      </c>
      <c r="F567">
        <v>2729</v>
      </c>
      <c r="G567">
        <v>0</v>
      </c>
      <c r="H567">
        <v>0</v>
      </c>
      <c r="I567" s="1">
        <v>44300</v>
      </c>
      <c r="J567">
        <v>2</v>
      </c>
      <c r="K567">
        <v>0</v>
      </c>
      <c r="L567" t="s">
        <v>169</v>
      </c>
      <c r="M567" t="s">
        <v>169</v>
      </c>
      <c r="N567" t="str">
        <f>TEXT(yell[[#This Row],[invoice_date]],"mmm-yy")</f>
        <v>Apr-21</v>
      </c>
    </row>
    <row r="568" spans="1:14" x14ac:dyDescent="0.25">
      <c r="A568" t="s">
        <v>2</v>
      </c>
      <c r="B568" t="s">
        <v>71</v>
      </c>
      <c r="C568">
        <v>5747215345</v>
      </c>
      <c r="D568" s="1">
        <v>44017</v>
      </c>
      <c r="E568" s="1">
        <v>44047</v>
      </c>
      <c r="F568">
        <v>6654</v>
      </c>
      <c r="G568">
        <v>1</v>
      </c>
      <c r="H568">
        <v>0</v>
      </c>
      <c r="I568" s="1">
        <v>44056</v>
      </c>
      <c r="J568">
        <v>39</v>
      </c>
      <c r="K568">
        <v>9</v>
      </c>
      <c r="L568" t="s">
        <v>26</v>
      </c>
      <c r="M568" t="s">
        <v>170</v>
      </c>
      <c r="N568" t="str">
        <f>TEXT(yell[[#This Row],[invoice_date]],"mmm-yy")</f>
        <v>Jul-20</v>
      </c>
    </row>
    <row r="569" spans="1:14" x14ac:dyDescent="0.25">
      <c r="A569" t="s">
        <v>3</v>
      </c>
      <c r="B569" t="s">
        <v>121</v>
      </c>
      <c r="C569">
        <v>2279639083</v>
      </c>
      <c r="D569" s="1">
        <v>44204</v>
      </c>
      <c r="E569" s="1">
        <v>44234</v>
      </c>
      <c r="F569">
        <v>5165</v>
      </c>
      <c r="G569">
        <v>0</v>
      </c>
      <c r="H569">
        <v>0</v>
      </c>
      <c r="I569" s="1">
        <v>44219</v>
      </c>
      <c r="J569">
        <v>15</v>
      </c>
      <c r="K569">
        <v>0</v>
      </c>
      <c r="L569" t="s">
        <v>169</v>
      </c>
      <c r="M569" t="s">
        <v>169</v>
      </c>
      <c r="N569" t="str">
        <f>TEXT(yell[[#This Row],[invoice_date]],"mmm-yy")</f>
        <v>Jan-21</v>
      </c>
    </row>
    <row r="570" spans="1:14" x14ac:dyDescent="0.25">
      <c r="A570" t="s">
        <v>3</v>
      </c>
      <c r="B570" t="s">
        <v>49</v>
      </c>
      <c r="C570">
        <v>2281124725</v>
      </c>
      <c r="D570" s="1">
        <v>44092</v>
      </c>
      <c r="E570" s="1">
        <v>44122</v>
      </c>
      <c r="F570">
        <v>2737</v>
      </c>
      <c r="G570">
        <v>0</v>
      </c>
      <c r="H570">
        <v>0</v>
      </c>
      <c r="I570" s="1">
        <v>44117</v>
      </c>
      <c r="J570">
        <v>25</v>
      </c>
      <c r="K570">
        <v>0</v>
      </c>
      <c r="L570" t="s">
        <v>169</v>
      </c>
      <c r="M570" t="s">
        <v>169</v>
      </c>
      <c r="N570" t="str">
        <f>TEXT(yell[[#This Row],[invoice_date]],"mmm-yy")</f>
        <v>Sep-20</v>
      </c>
    </row>
    <row r="571" spans="1:14" x14ac:dyDescent="0.25">
      <c r="A571" t="s">
        <v>6</v>
      </c>
      <c r="B571" t="s">
        <v>78</v>
      </c>
      <c r="C571">
        <v>2290457712</v>
      </c>
      <c r="D571" s="1">
        <v>44198</v>
      </c>
      <c r="E571" s="1">
        <v>44228</v>
      </c>
      <c r="F571">
        <v>5191</v>
      </c>
      <c r="G571">
        <v>1</v>
      </c>
      <c r="H571">
        <v>0</v>
      </c>
      <c r="I571" s="1">
        <v>44236</v>
      </c>
      <c r="J571">
        <v>38</v>
      </c>
      <c r="K571">
        <v>8</v>
      </c>
      <c r="L571" t="s">
        <v>26</v>
      </c>
      <c r="M571" t="s">
        <v>170</v>
      </c>
      <c r="N571" t="str">
        <f>TEXT(yell[[#This Row],[invoice_date]],"mmm-yy")</f>
        <v>Jan-21</v>
      </c>
    </row>
    <row r="572" spans="1:14" x14ac:dyDescent="0.25">
      <c r="A572" t="s">
        <v>4</v>
      </c>
      <c r="B572" t="s">
        <v>67</v>
      </c>
      <c r="C572">
        <v>2290647128</v>
      </c>
      <c r="D572" s="1">
        <v>44317</v>
      </c>
      <c r="E572" s="1">
        <v>44347</v>
      </c>
      <c r="F572">
        <v>4924</v>
      </c>
      <c r="G572">
        <v>1</v>
      </c>
      <c r="H572">
        <v>0</v>
      </c>
      <c r="I572" s="1">
        <v>44351</v>
      </c>
      <c r="J572">
        <v>34</v>
      </c>
      <c r="K572">
        <v>4</v>
      </c>
      <c r="L572" t="s">
        <v>26</v>
      </c>
      <c r="M572" t="s">
        <v>170</v>
      </c>
      <c r="N572" t="str">
        <f>TEXT(yell[[#This Row],[invoice_date]],"mmm-yy")</f>
        <v>May-21</v>
      </c>
    </row>
    <row r="573" spans="1:14" x14ac:dyDescent="0.25">
      <c r="A573" t="s">
        <v>3</v>
      </c>
      <c r="B573" t="s">
        <v>42</v>
      </c>
      <c r="C573">
        <v>2293228619</v>
      </c>
      <c r="D573" s="1">
        <v>43959</v>
      </c>
      <c r="E573" s="1">
        <v>43989</v>
      </c>
      <c r="F573">
        <v>4847</v>
      </c>
      <c r="G573">
        <v>1</v>
      </c>
      <c r="H573">
        <v>0</v>
      </c>
      <c r="I573" s="1">
        <v>43993</v>
      </c>
      <c r="J573">
        <v>34</v>
      </c>
      <c r="K573">
        <v>4</v>
      </c>
      <c r="L573" t="s">
        <v>26</v>
      </c>
      <c r="M573" t="s">
        <v>170</v>
      </c>
      <c r="N573" t="str">
        <f>TEXT(yell[[#This Row],[invoice_date]],"mmm-yy")</f>
        <v>May-20</v>
      </c>
    </row>
    <row r="574" spans="1:14" x14ac:dyDescent="0.25">
      <c r="A574" t="s">
        <v>2</v>
      </c>
      <c r="B574" t="s">
        <v>113</v>
      </c>
      <c r="C574">
        <v>2294449843</v>
      </c>
      <c r="D574" s="1">
        <v>44132</v>
      </c>
      <c r="E574" s="1">
        <v>44162</v>
      </c>
      <c r="F574">
        <v>6796</v>
      </c>
      <c r="G574">
        <v>0</v>
      </c>
      <c r="H574">
        <v>0</v>
      </c>
      <c r="I574" s="1">
        <v>44143</v>
      </c>
      <c r="J574">
        <v>11</v>
      </c>
      <c r="K574">
        <v>0</v>
      </c>
      <c r="L574" t="s">
        <v>169</v>
      </c>
      <c r="M574" t="s">
        <v>169</v>
      </c>
      <c r="N574" t="str">
        <f>TEXT(yell[[#This Row],[invoice_date]],"mmm-yy")</f>
        <v>Oct-20</v>
      </c>
    </row>
    <row r="575" spans="1:14" x14ac:dyDescent="0.25">
      <c r="A575" t="s">
        <v>3</v>
      </c>
      <c r="B575" t="s">
        <v>37</v>
      </c>
      <c r="C575">
        <v>2322349886</v>
      </c>
      <c r="D575" s="1">
        <v>44075</v>
      </c>
      <c r="E575" s="1">
        <v>44105</v>
      </c>
      <c r="F575">
        <v>5986</v>
      </c>
      <c r="G575">
        <v>0</v>
      </c>
      <c r="H575">
        <v>0</v>
      </c>
      <c r="I575" s="1">
        <v>44099</v>
      </c>
      <c r="J575">
        <v>24</v>
      </c>
      <c r="K575">
        <v>0</v>
      </c>
      <c r="L575" t="s">
        <v>169</v>
      </c>
      <c r="M575" t="s">
        <v>169</v>
      </c>
      <c r="N575" t="str">
        <f>TEXT(yell[[#This Row],[invoice_date]],"mmm-yy")</f>
        <v>Sep-20</v>
      </c>
    </row>
    <row r="576" spans="1:14" x14ac:dyDescent="0.25">
      <c r="A576" t="s">
        <v>2</v>
      </c>
      <c r="B576" t="s">
        <v>77</v>
      </c>
      <c r="C576">
        <v>3949082624</v>
      </c>
      <c r="D576" s="1">
        <v>44020</v>
      </c>
      <c r="E576" s="1">
        <v>44050</v>
      </c>
      <c r="F576">
        <v>10704</v>
      </c>
      <c r="G576">
        <v>1</v>
      </c>
      <c r="H576">
        <v>0</v>
      </c>
      <c r="I576" s="1">
        <v>44053</v>
      </c>
      <c r="J576">
        <v>33</v>
      </c>
      <c r="K576">
        <v>3</v>
      </c>
      <c r="L576" t="s">
        <v>26</v>
      </c>
      <c r="M576" t="s">
        <v>170</v>
      </c>
      <c r="N576" t="str">
        <f>TEXT(yell[[#This Row],[invoice_date]],"mmm-yy")</f>
        <v>Jul-20</v>
      </c>
    </row>
    <row r="577" spans="1:14" x14ac:dyDescent="0.25">
      <c r="A577" t="s">
        <v>5</v>
      </c>
      <c r="B577" t="s">
        <v>54</v>
      </c>
      <c r="C577">
        <v>2329204580</v>
      </c>
      <c r="D577" s="1">
        <v>44257</v>
      </c>
      <c r="E577" s="1">
        <v>44287</v>
      </c>
      <c r="F577">
        <v>5456</v>
      </c>
      <c r="G577">
        <v>0</v>
      </c>
      <c r="H577">
        <v>0</v>
      </c>
      <c r="I577" s="1">
        <v>44276</v>
      </c>
      <c r="J577">
        <v>19</v>
      </c>
      <c r="K577">
        <v>0</v>
      </c>
      <c r="L577" t="s">
        <v>169</v>
      </c>
      <c r="M577" t="s">
        <v>169</v>
      </c>
      <c r="N577" t="str">
        <f>TEXT(yell[[#This Row],[invoice_date]],"mmm-yy")</f>
        <v>Mar-21</v>
      </c>
    </row>
    <row r="578" spans="1:14" x14ac:dyDescent="0.25">
      <c r="A578" t="s">
        <v>3</v>
      </c>
      <c r="B578" t="s">
        <v>110</v>
      </c>
      <c r="C578">
        <v>2335256143</v>
      </c>
      <c r="D578" s="1">
        <v>43937</v>
      </c>
      <c r="E578" s="1">
        <v>43967</v>
      </c>
      <c r="F578">
        <v>6120</v>
      </c>
      <c r="G578">
        <v>0</v>
      </c>
      <c r="H578">
        <v>0</v>
      </c>
      <c r="I578" s="1">
        <v>43967</v>
      </c>
      <c r="J578">
        <v>30</v>
      </c>
      <c r="K578">
        <v>0</v>
      </c>
      <c r="L578" t="s">
        <v>169</v>
      </c>
      <c r="M578" t="s">
        <v>169</v>
      </c>
      <c r="N578" t="str">
        <f>TEXT(yell[[#This Row],[invoice_date]],"mmm-yy")</f>
        <v>Apr-20</v>
      </c>
    </row>
    <row r="579" spans="1:14" x14ac:dyDescent="0.25">
      <c r="A579" t="s">
        <v>2</v>
      </c>
      <c r="B579" t="s">
        <v>36</v>
      </c>
      <c r="C579">
        <v>2338417971</v>
      </c>
      <c r="D579" s="1">
        <v>44429</v>
      </c>
      <c r="E579" s="1">
        <v>44459</v>
      </c>
      <c r="F579">
        <v>6557</v>
      </c>
      <c r="G579">
        <v>0</v>
      </c>
      <c r="H579">
        <v>0</v>
      </c>
      <c r="I579" s="1">
        <v>44434</v>
      </c>
      <c r="J579">
        <v>5</v>
      </c>
      <c r="K579">
        <v>0</v>
      </c>
      <c r="L579" t="s">
        <v>169</v>
      </c>
      <c r="M579" t="s">
        <v>169</v>
      </c>
      <c r="N579" t="str">
        <f>TEXT(yell[[#This Row],[invoice_date]],"mmm-yy")</f>
        <v>Aug-21</v>
      </c>
    </row>
    <row r="580" spans="1:14" x14ac:dyDescent="0.25">
      <c r="A580" t="s">
        <v>4</v>
      </c>
      <c r="B580" t="s">
        <v>56</v>
      </c>
      <c r="C580">
        <v>2346925494</v>
      </c>
      <c r="D580" s="1">
        <v>44327</v>
      </c>
      <c r="E580" s="1">
        <v>44357</v>
      </c>
      <c r="F580">
        <v>3587</v>
      </c>
      <c r="G580">
        <v>0</v>
      </c>
      <c r="H580">
        <v>0</v>
      </c>
      <c r="I580" s="1">
        <v>44358</v>
      </c>
      <c r="J580">
        <v>31</v>
      </c>
      <c r="K580">
        <v>1</v>
      </c>
      <c r="L580" t="s">
        <v>169</v>
      </c>
      <c r="M580" t="s">
        <v>169</v>
      </c>
      <c r="N580" t="str">
        <f>TEXT(yell[[#This Row],[invoice_date]],"mmm-yy")</f>
        <v>May-21</v>
      </c>
    </row>
    <row r="581" spans="1:14" x14ac:dyDescent="0.25">
      <c r="A581" t="s">
        <v>6</v>
      </c>
      <c r="B581" t="s">
        <v>72</v>
      </c>
      <c r="C581">
        <v>2349505867</v>
      </c>
      <c r="D581" s="1">
        <v>44028</v>
      </c>
      <c r="E581" s="1">
        <v>44058</v>
      </c>
      <c r="F581">
        <v>919</v>
      </c>
      <c r="G581">
        <v>0</v>
      </c>
      <c r="H581">
        <v>0</v>
      </c>
      <c r="I581" s="1">
        <v>44085</v>
      </c>
      <c r="J581">
        <v>57</v>
      </c>
      <c r="K581">
        <v>27</v>
      </c>
      <c r="L581" t="s">
        <v>169</v>
      </c>
      <c r="M581" t="s">
        <v>169</v>
      </c>
      <c r="N581" t="str">
        <f>TEXT(yell[[#This Row],[invoice_date]],"mmm-yy")</f>
        <v>Jul-20</v>
      </c>
    </row>
    <row r="582" spans="1:14" x14ac:dyDescent="0.25">
      <c r="A582" t="s">
        <v>5</v>
      </c>
      <c r="B582" t="s">
        <v>119</v>
      </c>
      <c r="C582">
        <v>2355391609</v>
      </c>
      <c r="D582" s="1">
        <v>44355</v>
      </c>
      <c r="E582" s="1">
        <v>44385</v>
      </c>
      <c r="F582">
        <v>6062</v>
      </c>
      <c r="G582">
        <v>0</v>
      </c>
      <c r="H582">
        <v>0</v>
      </c>
      <c r="I582" s="1">
        <v>44372</v>
      </c>
      <c r="J582">
        <v>17</v>
      </c>
      <c r="K582">
        <v>0</v>
      </c>
      <c r="L582" t="s">
        <v>169</v>
      </c>
      <c r="M582" t="s">
        <v>169</v>
      </c>
      <c r="N582" t="str">
        <f>TEXT(yell[[#This Row],[invoice_date]],"mmm-yy")</f>
        <v>Jun-21</v>
      </c>
    </row>
    <row r="583" spans="1:14" x14ac:dyDescent="0.25">
      <c r="A583" t="s">
        <v>3</v>
      </c>
      <c r="B583" t="s">
        <v>37</v>
      </c>
      <c r="C583">
        <v>2361287480</v>
      </c>
      <c r="D583" s="1">
        <v>44202</v>
      </c>
      <c r="E583" s="1">
        <v>44232</v>
      </c>
      <c r="F583">
        <v>6922</v>
      </c>
      <c r="G583">
        <v>0</v>
      </c>
      <c r="H583">
        <v>0</v>
      </c>
      <c r="I583" s="1">
        <v>44216</v>
      </c>
      <c r="J583">
        <v>14</v>
      </c>
      <c r="K583">
        <v>0</v>
      </c>
      <c r="L583" t="s">
        <v>169</v>
      </c>
      <c r="M583" t="s">
        <v>169</v>
      </c>
      <c r="N583" t="str">
        <f>TEXT(yell[[#This Row],[invoice_date]],"mmm-yy")</f>
        <v>Jan-21</v>
      </c>
    </row>
    <row r="584" spans="1:14" x14ac:dyDescent="0.25">
      <c r="A584" t="s">
        <v>6</v>
      </c>
      <c r="B584" t="s">
        <v>69</v>
      </c>
      <c r="C584">
        <v>2364345783</v>
      </c>
      <c r="D584" s="1">
        <v>44015</v>
      </c>
      <c r="E584" s="1">
        <v>44045</v>
      </c>
      <c r="F584">
        <v>4818</v>
      </c>
      <c r="G584">
        <v>0</v>
      </c>
      <c r="H584">
        <v>0</v>
      </c>
      <c r="I584" s="1">
        <v>44030</v>
      </c>
      <c r="J584">
        <v>15</v>
      </c>
      <c r="K584">
        <v>0</v>
      </c>
      <c r="L584" t="s">
        <v>169</v>
      </c>
      <c r="M584" t="s">
        <v>169</v>
      </c>
      <c r="N584" t="str">
        <f>TEXT(yell[[#This Row],[invoice_date]],"mmm-yy")</f>
        <v>Jul-20</v>
      </c>
    </row>
    <row r="585" spans="1:14" x14ac:dyDescent="0.25">
      <c r="A585" t="s">
        <v>4</v>
      </c>
      <c r="B585" t="s">
        <v>105</v>
      </c>
      <c r="C585">
        <v>2367277437</v>
      </c>
      <c r="D585" s="1">
        <v>44056</v>
      </c>
      <c r="E585" s="1">
        <v>44086</v>
      </c>
      <c r="F585">
        <v>5246</v>
      </c>
      <c r="G585">
        <v>0</v>
      </c>
      <c r="H585">
        <v>0</v>
      </c>
      <c r="I585" s="1">
        <v>44087</v>
      </c>
      <c r="J585">
        <v>31</v>
      </c>
      <c r="K585">
        <v>1</v>
      </c>
      <c r="L585" t="s">
        <v>169</v>
      </c>
      <c r="M585" t="s">
        <v>169</v>
      </c>
      <c r="N585" t="str">
        <f>TEXT(yell[[#This Row],[invoice_date]],"mmm-yy")</f>
        <v>Aug-20</v>
      </c>
    </row>
    <row r="586" spans="1:14" x14ac:dyDescent="0.25">
      <c r="A586" t="s">
        <v>2</v>
      </c>
      <c r="B586" t="s">
        <v>71</v>
      </c>
      <c r="C586">
        <v>4120167451</v>
      </c>
      <c r="D586" s="1">
        <v>44027</v>
      </c>
      <c r="E586" s="1">
        <v>44057</v>
      </c>
      <c r="F586">
        <v>8069</v>
      </c>
      <c r="G586">
        <v>1</v>
      </c>
      <c r="H586">
        <v>0</v>
      </c>
      <c r="I586" s="1">
        <v>44069</v>
      </c>
      <c r="J586">
        <v>42</v>
      </c>
      <c r="K586">
        <v>12</v>
      </c>
      <c r="L586" t="s">
        <v>26</v>
      </c>
      <c r="M586" t="s">
        <v>170</v>
      </c>
      <c r="N586" t="str">
        <f>TEXT(yell[[#This Row],[invoice_date]],"mmm-yy")</f>
        <v>Jul-20</v>
      </c>
    </row>
    <row r="587" spans="1:14" x14ac:dyDescent="0.25">
      <c r="A587" t="s">
        <v>2</v>
      </c>
      <c r="B587" t="s">
        <v>65</v>
      </c>
      <c r="C587">
        <v>2404027687</v>
      </c>
      <c r="D587" s="1">
        <v>44031</v>
      </c>
      <c r="E587" s="1">
        <v>44061</v>
      </c>
      <c r="F587">
        <v>6740</v>
      </c>
      <c r="G587">
        <v>1</v>
      </c>
      <c r="H587">
        <v>0</v>
      </c>
      <c r="I587" s="1">
        <v>44044</v>
      </c>
      <c r="J587">
        <v>13</v>
      </c>
      <c r="K587">
        <v>0</v>
      </c>
      <c r="L587" t="s">
        <v>26</v>
      </c>
      <c r="M587" t="s">
        <v>170</v>
      </c>
      <c r="N587" t="str">
        <f>TEXT(yell[[#This Row],[invoice_date]],"mmm-yy")</f>
        <v>Jul-20</v>
      </c>
    </row>
    <row r="588" spans="1:14" x14ac:dyDescent="0.25">
      <c r="A588" t="s">
        <v>3</v>
      </c>
      <c r="B588" t="s">
        <v>51</v>
      </c>
      <c r="C588">
        <v>2384851679</v>
      </c>
      <c r="D588" s="1">
        <v>44105</v>
      </c>
      <c r="E588" s="1">
        <v>44135</v>
      </c>
      <c r="F588">
        <v>4200</v>
      </c>
      <c r="G588">
        <v>0</v>
      </c>
      <c r="H588">
        <v>0</v>
      </c>
      <c r="I588" s="1">
        <v>44128</v>
      </c>
      <c r="J588">
        <v>23</v>
      </c>
      <c r="K588">
        <v>0</v>
      </c>
      <c r="L588" t="s">
        <v>169</v>
      </c>
      <c r="M588" t="s">
        <v>169</v>
      </c>
      <c r="N588" t="str">
        <f>TEXT(yell[[#This Row],[invoice_date]],"mmm-yy")</f>
        <v>Oct-20</v>
      </c>
    </row>
    <row r="589" spans="1:14" x14ac:dyDescent="0.25">
      <c r="A589" t="s">
        <v>4</v>
      </c>
      <c r="B589" t="s">
        <v>56</v>
      </c>
      <c r="C589">
        <v>2399454051</v>
      </c>
      <c r="D589" s="1">
        <v>44183</v>
      </c>
      <c r="E589" s="1">
        <v>44213</v>
      </c>
      <c r="F589">
        <v>4156</v>
      </c>
      <c r="G589">
        <v>0</v>
      </c>
      <c r="H589">
        <v>0</v>
      </c>
      <c r="I589" s="1">
        <v>44221</v>
      </c>
      <c r="J589">
        <v>38</v>
      </c>
      <c r="K589">
        <v>8</v>
      </c>
      <c r="L589" t="s">
        <v>169</v>
      </c>
      <c r="M589" t="s">
        <v>169</v>
      </c>
      <c r="N589" t="str">
        <f>TEXT(yell[[#This Row],[invoice_date]],"mmm-yy")</f>
        <v>Dec-20</v>
      </c>
    </row>
    <row r="590" spans="1:14" x14ac:dyDescent="0.25">
      <c r="A590" t="s">
        <v>2</v>
      </c>
      <c r="B590" t="s">
        <v>84</v>
      </c>
      <c r="C590">
        <v>8099860445</v>
      </c>
      <c r="D590" s="1">
        <v>44035</v>
      </c>
      <c r="E590" s="1">
        <v>44065</v>
      </c>
      <c r="F590">
        <v>5271</v>
      </c>
      <c r="G590">
        <v>1</v>
      </c>
      <c r="H590">
        <v>0</v>
      </c>
      <c r="I590" s="1">
        <v>44068</v>
      </c>
      <c r="J590">
        <v>33</v>
      </c>
      <c r="K590">
        <v>3</v>
      </c>
      <c r="L590" t="s">
        <v>26</v>
      </c>
      <c r="M590" t="s">
        <v>170</v>
      </c>
      <c r="N590" t="str">
        <f>TEXT(yell[[#This Row],[invoice_date]],"mmm-yy")</f>
        <v>Jul-20</v>
      </c>
    </row>
    <row r="591" spans="1:14" x14ac:dyDescent="0.25">
      <c r="A591" t="s">
        <v>2</v>
      </c>
      <c r="B591" t="s">
        <v>68</v>
      </c>
      <c r="C591">
        <v>2419712397</v>
      </c>
      <c r="D591" s="1">
        <v>44238</v>
      </c>
      <c r="E591" s="1">
        <v>44268</v>
      </c>
      <c r="F591">
        <v>8672</v>
      </c>
      <c r="G591">
        <v>0</v>
      </c>
      <c r="H591">
        <v>0</v>
      </c>
      <c r="I591" s="1">
        <v>44284</v>
      </c>
      <c r="J591">
        <v>46</v>
      </c>
      <c r="K591">
        <v>16</v>
      </c>
      <c r="L591" t="s">
        <v>169</v>
      </c>
      <c r="M591" t="s">
        <v>169</v>
      </c>
      <c r="N591" t="str">
        <f>TEXT(yell[[#This Row],[invoice_date]],"mmm-yy")</f>
        <v>Feb-21</v>
      </c>
    </row>
    <row r="592" spans="1:14" x14ac:dyDescent="0.25">
      <c r="A592" t="s">
        <v>6</v>
      </c>
      <c r="B592" t="s">
        <v>117</v>
      </c>
      <c r="C592">
        <v>2427601971</v>
      </c>
      <c r="D592" s="1">
        <v>44209</v>
      </c>
      <c r="E592" s="1">
        <v>44239</v>
      </c>
      <c r="F592">
        <v>3918</v>
      </c>
      <c r="G592">
        <v>0</v>
      </c>
      <c r="H592">
        <v>0</v>
      </c>
      <c r="I592" s="1">
        <v>44228</v>
      </c>
      <c r="J592">
        <v>19</v>
      </c>
      <c r="K592">
        <v>0</v>
      </c>
      <c r="L592" t="s">
        <v>169</v>
      </c>
      <c r="M592" t="s">
        <v>169</v>
      </c>
      <c r="N592" t="str">
        <f>TEXT(yell[[#This Row],[invoice_date]],"mmm-yy")</f>
        <v>Jan-21</v>
      </c>
    </row>
    <row r="593" spans="1:14" x14ac:dyDescent="0.25">
      <c r="A593" t="s">
        <v>3</v>
      </c>
      <c r="B593" t="s">
        <v>121</v>
      </c>
      <c r="C593">
        <v>2428102854</v>
      </c>
      <c r="D593" s="1">
        <v>43923</v>
      </c>
      <c r="E593" s="1">
        <v>43953</v>
      </c>
      <c r="F593">
        <v>8374</v>
      </c>
      <c r="G593">
        <v>1</v>
      </c>
      <c r="H593">
        <v>0</v>
      </c>
      <c r="I593" s="1">
        <v>43953</v>
      </c>
      <c r="J593">
        <v>30</v>
      </c>
      <c r="K593">
        <v>0</v>
      </c>
      <c r="L593" t="s">
        <v>26</v>
      </c>
      <c r="M593" t="s">
        <v>170</v>
      </c>
      <c r="N593" t="str">
        <f>TEXT(yell[[#This Row],[invoice_date]],"mmm-yy")</f>
        <v>Apr-20</v>
      </c>
    </row>
    <row r="594" spans="1:14" x14ac:dyDescent="0.25">
      <c r="A594" t="s">
        <v>3</v>
      </c>
      <c r="B594" t="s">
        <v>107</v>
      </c>
      <c r="C594">
        <v>2430916585</v>
      </c>
      <c r="D594" s="1">
        <v>44262</v>
      </c>
      <c r="E594" s="1">
        <v>44292</v>
      </c>
      <c r="F594">
        <v>6345</v>
      </c>
      <c r="G594">
        <v>0</v>
      </c>
      <c r="H594">
        <v>0</v>
      </c>
      <c r="I594" s="1">
        <v>44308</v>
      </c>
      <c r="J594">
        <v>46</v>
      </c>
      <c r="K594">
        <v>16</v>
      </c>
      <c r="L594" t="s">
        <v>169</v>
      </c>
      <c r="M594" t="s">
        <v>169</v>
      </c>
      <c r="N594" t="str">
        <f>TEXT(yell[[#This Row],[invoice_date]],"mmm-yy")</f>
        <v>Mar-21</v>
      </c>
    </row>
    <row r="595" spans="1:14" x14ac:dyDescent="0.25">
      <c r="A595" t="s">
        <v>2</v>
      </c>
      <c r="B595" t="s">
        <v>65</v>
      </c>
      <c r="C595">
        <v>3817082781</v>
      </c>
      <c r="D595" s="1">
        <v>44037</v>
      </c>
      <c r="E595" s="1">
        <v>44067</v>
      </c>
      <c r="F595">
        <v>2985</v>
      </c>
      <c r="G595">
        <v>1</v>
      </c>
      <c r="H595">
        <v>0</v>
      </c>
      <c r="I595" s="1">
        <v>44058</v>
      </c>
      <c r="J595">
        <v>21</v>
      </c>
      <c r="K595">
        <v>0</v>
      </c>
      <c r="L595" t="s">
        <v>26</v>
      </c>
      <c r="M595" t="s">
        <v>170</v>
      </c>
      <c r="N595" t="str">
        <f>TEXT(yell[[#This Row],[invoice_date]],"mmm-yy")</f>
        <v>Jul-20</v>
      </c>
    </row>
    <row r="596" spans="1:14" x14ac:dyDescent="0.25">
      <c r="A596" t="s">
        <v>4</v>
      </c>
      <c r="B596" t="s">
        <v>81</v>
      </c>
      <c r="C596">
        <v>2440506703</v>
      </c>
      <c r="D596" s="1">
        <v>44432</v>
      </c>
      <c r="E596" s="1">
        <v>44462</v>
      </c>
      <c r="F596">
        <v>8242</v>
      </c>
      <c r="G596">
        <v>1</v>
      </c>
      <c r="H596">
        <v>0</v>
      </c>
      <c r="I596" s="1">
        <v>44468</v>
      </c>
      <c r="J596">
        <v>36</v>
      </c>
      <c r="K596">
        <v>6</v>
      </c>
      <c r="L596" t="s">
        <v>26</v>
      </c>
      <c r="M596" t="s">
        <v>170</v>
      </c>
      <c r="N596" t="str">
        <f>TEXT(yell[[#This Row],[invoice_date]],"mmm-yy")</f>
        <v>Aug-21</v>
      </c>
    </row>
    <row r="597" spans="1:14" x14ac:dyDescent="0.25">
      <c r="A597" t="s">
        <v>6</v>
      </c>
      <c r="B597" t="s">
        <v>118</v>
      </c>
      <c r="C597">
        <v>2441403899</v>
      </c>
      <c r="D597" s="1">
        <v>44254</v>
      </c>
      <c r="E597" s="1">
        <v>44284</v>
      </c>
      <c r="F597">
        <v>5917</v>
      </c>
      <c r="G597">
        <v>0</v>
      </c>
      <c r="H597">
        <v>0</v>
      </c>
      <c r="I597" s="1">
        <v>44277</v>
      </c>
      <c r="J597">
        <v>23</v>
      </c>
      <c r="K597">
        <v>0</v>
      </c>
      <c r="L597" t="s">
        <v>169</v>
      </c>
      <c r="M597" t="s">
        <v>169</v>
      </c>
      <c r="N597" t="str">
        <f>TEXT(yell[[#This Row],[invoice_date]],"mmm-yy")</f>
        <v>Feb-21</v>
      </c>
    </row>
    <row r="598" spans="1:14" x14ac:dyDescent="0.25">
      <c r="A598" t="s">
        <v>6</v>
      </c>
      <c r="B598" t="s">
        <v>34</v>
      </c>
      <c r="C598">
        <v>2442634583</v>
      </c>
      <c r="D598" s="1">
        <v>44193</v>
      </c>
      <c r="E598" s="1">
        <v>44223</v>
      </c>
      <c r="F598">
        <v>4511</v>
      </c>
      <c r="G598">
        <v>0</v>
      </c>
      <c r="H598">
        <v>0</v>
      </c>
      <c r="I598" s="1">
        <v>44210</v>
      </c>
      <c r="J598">
        <v>17</v>
      </c>
      <c r="K598">
        <v>0</v>
      </c>
      <c r="L598" t="s">
        <v>169</v>
      </c>
      <c r="M598" t="s">
        <v>169</v>
      </c>
      <c r="N598" t="str">
        <f>TEXT(yell[[#This Row],[invoice_date]],"mmm-yy")</f>
        <v>Dec-20</v>
      </c>
    </row>
    <row r="599" spans="1:14" x14ac:dyDescent="0.25">
      <c r="A599" t="s">
        <v>3</v>
      </c>
      <c r="B599" t="s">
        <v>51</v>
      </c>
      <c r="C599">
        <v>2442844131</v>
      </c>
      <c r="D599" s="1">
        <v>44301</v>
      </c>
      <c r="E599" s="1">
        <v>44331</v>
      </c>
      <c r="F599">
        <v>6419</v>
      </c>
      <c r="G599">
        <v>0</v>
      </c>
      <c r="H599">
        <v>0</v>
      </c>
      <c r="I599" s="1">
        <v>44323</v>
      </c>
      <c r="J599">
        <v>22</v>
      </c>
      <c r="K599">
        <v>0</v>
      </c>
      <c r="L599" t="s">
        <v>169</v>
      </c>
      <c r="M599" t="s">
        <v>169</v>
      </c>
      <c r="N599" t="str">
        <f>TEXT(yell[[#This Row],[invoice_date]],"mmm-yy")</f>
        <v>Apr-21</v>
      </c>
    </row>
    <row r="600" spans="1:14" x14ac:dyDescent="0.25">
      <c r="A600" t="s">
        <v>2</v>
      </c>
      <c r="B600" t="s">
        <v>80</v>
      </c>
      <c r="C600">
        <v>2448402169</v>
      </c>
      <c r="D600" s="1">
        <v>44463</v>
      </c>
      <c r="E600" s="1">
        <v>44493</v>
      </c>
      <c r="F600">
        <v>7633</v>
      </c>
      <c r="G600">
        <v>0</v>
      </c>
      <c r="H600">
        <v>0</v>
      </c>
      <c r="I600" s="1">
        <v>44468</v>
      </c>
      <c r="J600">
        <v>5</v>
      </c>
      <c r="K600">
        <v>0</v>
      </c>
      <c r="L600" t="s">
        <v>169</v>
      </c>
      <c r="M600" t="s">
        <v>169</v>
      </c>
      <c r="N600" t="str">
        <f>TEXT(yell[[#This Row],[invoice_date]],"mmm-yy")</f>
        <v>Sep-21</v>
      </c>
    </row>
    <row r="601" spans="1:14" x14ac:dyDescent="0.25">
      <c r="A601" t="s">
        <v>3</v>
      </c>
      <c r="B601" t="s">
        <v>51</v>
      </c>
      <c r="C601">
        <v>2455126326</v>
      </c>
      <c r="D601" s="1">
        <v>44532</v>
      </c>
      <c r="E601" s="1">
        <v>44562</v>
      </c>
      <c r="F601">
        <v>4951</v>
      </c>
      <c r="G601">
        <v>0</v>
      </c>
      <c r="H601">
        <v>0</v>
      </c>
      <c r="I601" s="1">
        <v>44568</v>
      </c>
      <c r="J601">
        <v>36</v>
      </c>
      <c r="K601">
        <v>6</v>
      </c>
      <c r="L601" t="s">
        <v>169</v>
      </c>
      <c r="M601" t="s">
        <v>169</v>
      </c>
      <c r="N601" t="str">
        <f>TEXT(yell[[#This Row],[invoice_date]],"mmm-yy")</f>
        <v>Dec-21</v>
      </c>
    </row>
    <row r="602" spans="1:14" x14ac:dyDescent="0.25">
      <c r="A602" t="s">
        <v>5</v>
      </c>
      <c r="B602" t="s">
        <v>59</v>
      </c>
      <c r="C602">
        <v>2458578956</v>
      </c>
      <c r="D602" s="1">
        <v>44285</v>
      </c>
      <c r="E602" s="1">
        <v>44315</v>
      </c>
      <c r="F602">
        <v>6466</v>
      </c>
      <c r="G602">
        <v>0</v>
      </c>
      <c r="H602">
        <v>0</v>
      </c>
      <c r="I602" s="1">
        <v>44314</v>
      </c>
      <c r="J602">
        <v>29</v>
      </c>
      <c r="K602">
        <v>0</v>
      </c>
      <c r="L602" t="s">
        <v>169</v>
      </c>
      <c r="M602" t="s">
        <v>169</v>
      </c>
      <c r="N602" t="str">
        <f>TEXT(yell[[#This Row],[invoice_date]],"mmm-yy")</f>
        <v>Mar-21</v>
      </c>
    </row>
    <row r="603" spans="1:14" x14ac:dyDescent="0.25">
      <c r="A603" t="s">
        <v>6</v>
      </c>
      <c r="B603" t="s">
        <v>116</v>
      </c>
      <c r="C603">
        <v>2464264785</v>
      </c>
      <c r="D603" s="1">
        <v>44521</v>
      </c>
      <c r="E603" s="1">
        <v>44551</v>
      </c>
      <c r="F603">
        <v>3422</v>
      </c>
      <c r="G603">
        <v>1</v>
      </c>
      <c r="H603">
        <v>0</v>
      </c>
      <c r="I603" s="1">
        <v>44562</v>
      </c>
      <c r="J603">
        <v>41</v>
      </c>
      <c r="K603">
        <v>11</v>
      </c>
      <c r="L603" t="s">
        <v>26</v>
      </c>
      <c r="M603" t="s">
        <v>170</v>
      </c>
      <c r="N603" t="str">
        <f>TEXT(yell[[#This Row],[invoice_date]],"mmm-yy")</f>
        <v>Nov-21</v>
      </c>
    </row>
    <row r="604" spans="1:14" x14ac:dyDescent="0.25">
      <c r="A604" t="s">
        <v>2</v>
      </c>
      <c r="B604" t="s">
        <v>79</v>
      </c>
      <c r="C604">
        <v>2467417643</v>
      </c>
      <c r="D604" s="1">
        <v>44319</v>
      </c>
      <c r="E604" s="1">
        <v>44349</v>
      </c>
      <c r="F604">
        <v>7357</v>
      </c>
      <c r="G604">
        <v>0</v>
      </c>
      <c r="H604">
        <v>0</v>
      </c>
      <c r="I604" s="1">
        <v>44333</v>
      </c>
      <c r="J604">
        <v>14</v>
      </c>
      <c r="K604">
        <v>0</v>
      </c>
      <c r="L604" t="s">
        <v>169</v>
      </c>
      <c r="M604" t="s">
        <v>169</v>
      </c>
      <c r="N604" t="str">
        <f>TEXT(yell[[#This Row],[invoice_date]],"mmm-yy")</f>
        <v>May-21</v>
      </c>
    </row>
    <row r="605" spans="1:14" x14ac:dyDescent="0.25">
      <c r="A605" t="s">
        <v>6</v>
      </c>
      <c r="B605" t="s">
        <v>52</v>
      </c>
      <c r="C605">
        <v>2468958629</v>
      </c>
      <c r="D605" s="1">
        <v>44139</v>
      </c>
      <c r="E605" s="1">
        <v>44169</v>
      </c>
      <c r="F605">
        <v>2505</v>
      </c>
      <c r="G605">
        <v>0</v>
      </c>
      <c r="H605">
        <v>0</v>
      </c>
      <c r="I605" s="1">
        <v>44150</v>
      </c>
      <c r="J605">
        <v>11</v>
      </c>
      <c r="K605">
        <v>0</v>
      </c>
      <c r="L605" t="s">
        <v>169</v>
      </c>
      <c r="M605" t="s">
        <v>169</v>
      </c>
      <c r="N605" t="str">
        <f>TEXT(yell[[#This Row],[invoice_date]],"mmm-yy")</f>
        <v>Nov-20</v>
      </c>
    </row>
    <row r="606" spans="1:14" x14ac:dyDescent="0.25">
      <c r="A606" t="s">
        <v>6</v>
      </c>
      <c r="B606" t="s">
        <v>69</v>
      </c>
      <c r="C606">
        <v>2474022495</v>
      </c>
      <c r="D606" s="1">
        <v>44285</v>
      </c>
      <c r="E606" s="1">
        <v>44315</v>
      </c>
      <c r="F606">
        <v>2570</v>
      </c>
      <c r="G606">
        <v>0</v>
      </c>
      <c r="H606">
        <v>0</v>
      </c>
      <c r="I606" s="1">
        <v>44294</v>
      </c>
      <c r="J606">
        <v>9</v>
      </c>
      <c r="K606">
        <v>0</v>
      </c>
      <c r="L606" t="s">
        <v>169</v>
      </c>
      <c r="M606" t="s">
        <v>169</v>
      </c>
      <c r="N606" t="str">
        <f>TEXT(yell[[#This Row],[invoice_date]],"mmm-yy")</f>
        <v>Mar-21</v>
      </c>
    </row>
    <row r="607" spans="1:14" x14ac:dyDescent="0.25">
      <c r="A607" t="s">
        <v>2</v>
      </c>
      <c r="B607" t="s">
        <v>101</v>
      </c>
      <c r="C607">
        <v>2486669145</v>
      </c>
      <c r="D607" s="1">
        <v>44510</v>
      </c>
      <c r="E607" s="1">
        <v>44540</v>
      </c>
      <c r="F607">
        <v>7462</v>
      </c>
      <c r="G607">
        <v>0</v>
      </c>
      <c r="H607">
        <v>0</v>
      </c>
      <c r="I607" s="1">
        <v>44533</v>
      </c>
      <c r="J607">
        <v>23</v>
      </c>
      <c r="K607">
        <v>0</v>
      </c>
      <c r="L607" t="s">
        <v>169</v>
      </c>
      <c r="M607" t="s">
        <v>169</v>
      </c>
      <c r="N607" t="str">
        <f>TEXT(yell[[#This Row],[invoice_date]],"mmm-yy")</f>
        <v>Nov-21</v>
      </c>
    </row>
    <row r="608" spans="1:14" x14ac:dyDescent="0.25">
      <c r="A608" t="s">
        <v>4</v>
      </c>
      <c r="B608" t="s">
        <v>33</v>
      </c>
      <c r="C608">
        <v>2487012635</v>
      </c>
      <c r="D608" s="1">
        <v>44253</v>
      </c>
      <c r="E608" s="1">
        <v>44283</v>
      </c>
      <c r="F608">
        <v>7409</v>
      </c>
      <c r="G608">
        <v>0</v>
      </c>
      <c r="H608">
        <v>0</v>
      </c>
      <c r="I608" s="1">
        <v>44289</v>
      </c>
      <c r="J608">
        <v>36</v>
      </c>
      <c r="K608">
        <v>6</v>
      </c>
      <c r="L608" t="s">
        <v>169</v>
      </c>
      <c r="M608" t="s">
        <v>169</v>
      </c>
      <c r="N608" t="str">
        <f>TEXT(yell[[#This Row],[invoice_date]],"mmm-yy")</f>
        <v>Feb-21</v>
      </c>
    </row>
    <row r="609" spans="1:14" x14ac:dyDescent="0.25">
      <c r="A609" t="s">
        <v>4</v>
      </c>
      <c r="B609" t="s">
        <v>56</v>
      </c>
      <c r="C609">
        <v>2487299552</v>
      </c>
      <c r="D609" s="1">
        <v>44367</v>
      </c>
      <c r="E609" s="1">
        <v>44397</v>
      </c>
      <c r="F609">
        <v>4870</v>
      </c>
      <c r="G609">
        <v>1</v>
      </c>
      <c r="H609">
        <v>0</v>
      </c>
      <c r="I609" s="1">
        <v>44407</v>
      </c>
      <c r="J609">
        <v>40</v>
      </c>
      <c r="K609">
        <v>10</v>
      </c>
      <c r="L609" t="s">
        <v>26</v>
      </c>
      <c r="M609" t="s">
        <v>170</v>
      </c>
      <c r="N609" t="str">
        <f>TEXT(yell[[#This Row],[invoice_date]],"mmm-yy")</f>
        <v>Jun-21</v>
      </c>
    </row>
    <row r="610" spans="1:14" x14ac:dyDescent="0.25">
      <c r="A610" t="s">
        <v>4</v>
      </c>
      <c r="B610" t="s">
        <v>32</v>
      </c>
      <c r="C610">
        <v>2487366623</v>
      </c>
      <c r="D610" s="1">
        <v>44330</v>
      </c>
      <c r="E610" s="1">
        <v>44360</v>
      </c>
      <c r="F610">
        <v>8076</v>
      </c>
      <c r="G610">
        <v>1</v>
      </c>
      <c r="H610">
        <v>0</v>
      </c>
      <c r="I610" s="1">
        <v>44369</v>
      </c>
      <c r="J610">
        <v>39</v>
      </c>
      <c r="K610">
        <v>9</v>
      </c>
      <c r="L610" t="s">
        <v>26</v>
      </c>
      <c r="M610" t="s">
        <v>170</v>
      </c>
      <c r="N610" t="str">
        <f>TEXT(yell[[#This Row],[invoice_date]],"mmm-yy")</f>
        <v>May-21</v>
      </c>
    </row>
    <row r="611" spans="1:14" x14ac:dyDescent="0.25">
      <c r="A611" t="s">
        <v>4</v>
      </c>
      <c r="B611" t="s">
        <v>91</v>
      </c>
      <c r="C611">
        <v>2498731372</v>
      </c>
      <c r="D611" s="1">
        <v>44320</v>
      </c>
      <c r="E611" s="1">
        <v>44350</v>
      </c>
      <c r="F611">
        <v>4259</v>
      </c>
      <c r="G611">
        <v>0</v>
      </c>
      <c r="H611">
        <v>0</v>
      </c>
      <c r="I611" s="1">
        <v>44340</v>
      </c>
      <c r="J611">
        <v>20</v>
      </c>
      <c r="K611">
        <v>0</v>
      </c>
      <c r="L611" t="s">
        <v>169</v>
      </c>
      <c r="M611" t="s">
        <v>169</v>
      </c>
      <c r="N611" t="str">
        <f>TEXT(yell[[#This Row],[invoice_date]],"mmm-yy")</f>
        <v>May-21</v>
      </c>
    </row>
    <row r="612" spans="1:14" x14ac:dyDescent="0.25">
      <c r="A612" t="s">
        <v>3</v>
      </c>
      <c r="B612" t="s">
        <v>61</v>
      </c>
      <c r="C612">
        <v>2506087360</v>
      </c>
      <c r="D612" s="1">
        <v>43865</v>
      </c>
      <c r="E612" s="1">
        <v>43895</v>
      </c>
      <c r="F612">
        <v>6978</v>
      </c>
      <c r="G612">
        <v>0</v>
      </c>
      <c r="H612">
        <v>0</v>
      </c>
      <c r="I612" s="1">
        <v>43891</v>
      </c>
      <c r="J612">
        <v>26</v>
      </c>
      <c r="K612">
        <v>0</v>
      </c>
      <c r="L612" t="s">
        <v>169</v>
      </c>
      <c r="M612" t="s">
        <v>169</v>
      </c>
      <c r="N612" t="str">
        <f>TEXT(yell[[#This Row],[invoice_date]],"mmm-yy")</f>
        <v>Feb-20</v>
      </c>
    </row>
    <row r="613" spans="1:14" x14ac:dyDescent="0.25">
      <c r="A613" t="s">
        <v>4</v>
      </c>
      <c r="B613" t="s">
        <v>74</v>
      </c>
      <c r="C613">
        <v>2511656905</v>
      </c>
      <c r="D613" s="1">
        <v>44519</v>
      </c>
      <c r="E613" s="1">
        <v>44549</v>
      </c>
      <c r="F613">
        <v>6412</v>
      </c>
      <c r="G613">
        <v>0</v>
      </c>
      <c r="H613">
        <v>0</v>
      </c>
      <c r="I613" s="1">
        <v>44533</v>
      </c>
      <c r="J613">
        <v>14</v>
      </c>
      <c r="K613">
        <v>0</v>
      </c>
      <c r="L613" t="s">
        <v>169</v>
      </c>
      <c r="M613" t="s">
        <v>169</v>
      </c>
      <c r="N613" t="str">
        <f>TEXT(yell[[#This Row],[invoice_date]],"mmm-yy")</f>
        <v>Nov-21</v>
      </c>
    </row>
    <row r="614" spans="1:14" x14ac:dyDescent="0.25">
      <c r="A614" t="s">
        <v>2</v>
      </c>
      <c r="B614" t="s">
        <v>41</v>
      </c>
      <c r="C614">
        <v>2514985347</v>
      </c>
      <c r="D614" s="1">
        <v>44100</v>
      </c>
      <c r="E614" s="1">
        <v>44130</v>
      </c>
      <c r="F614">
        <v>5318</v>
      </c>
      <c r="G614">
        <v>0</v>
      </c>
      <c r="H614">
        <v>0</v>
      </c>
      <c r="I614" s="1">
        <v>44120</v>
      </c>
      <c r="J614">
        <v>20</v>
      </c>
      <c r="K614">
        <v>0</v>
      </c>
      <c r="L614" t="s">
        <v>169</v>
      </c>
      <c r="M614" t="s">
        <v>169</v>
      </c>
      <c r="N614" t="str">
        <f>TEXT(yell[[#This Row],[invoice_date]],"mmm-yy")</f>
        <v>Sep-20</v>
      </c>
    </row>
    <row r="615" spans="1:14" x14ac:dyDescent="0.25">
      <c r="A615" t="s">
        <v>3</v>
      </c>
      <c r="B615" t="s">
        <v>49</v>
      </c>
      <c r="C615">
        <v>2515817366</v>
      </c>
      <c r="D615" s="1">
        <v>44422</v>
      </c>
      <c r="E615" s="1">
        <v>44452</v>
      </c>
      <c r="F615">
        <v>5953</v>
      </c>
      <c r="G615">
        <v>0</v>
      </c>
      <c r="H615">
        <v>0</v>
      </c>
      <c r="I615" s="1">
        <v>44444</v>
      </c>
      <c r="J615">
        <v>22</v>
      </c>
      <c r="K615">
        <v>0</v>
      </c>
      <c r="L615" t="s">
        <v>169</v>
      </c>
      <c r="M615" t="s">
        <v>169</v>
      </c>
      <c r="N615" t="str">
        <f>TEXT(yell[[#This Row],[invoice_date]],"mmm-yy")</f>
        <v>Aug-21</v>
      </c>
    </row>
    <row r="616" spans="1:14" x14ac:dyDescent="0.25">
      <c r="A616" t="s">
        <v>4</v>
      </c>
      <c r="B616" t="s">
        <v>32</v>
      </c>
      <c r="C616">
        <v>2527171256</v>
      </c>
      <c r="D616" s="1">
        <v>44308</v>
      </c>
      <c r="E616" s="1">
        <v>44338</v>
      </c>
      <c r="F616">
        <v>7516</v>
      </c>
      <c r="G616">
        <v>1</v>
      </c>
      <c r="H616">
        <v>0</v>
      </c>
      <c r="I616" s="1">
        <v>44372</v>
      </c>
      <c r="J616">
        <v>64</v>
      </c>
      <c r="K616">
        <v>34</v>
      </c>
      <c r="L616" t="s">
        <v>26</v>
      </c>
      <c r="M616" t="s">
        <v>170</v>
      </c>
      <c r="N616" t="str">
        <f>TEXT(yell[[#This Row],[invoice_date]],"mmm-yy")</f>
        <v>Apr-21</v>
      </c>
    </row>
    <row r="617" spans="1:14" x14ac:dyDescent="0.25">
      <c r="A617" t="s">
        <v>6</v>
      </c>
      <c r="B617" t="s">
        <v>55</v>
      </c>
      <c r="C617">
        <v>2528333146</v>
      </c>
      <c r="D617" s="1">
        <v>44046</v>
      </c>
      <c r="E617" s="1">
        <v>44076</v>
      </c>
      <c r="F617">
        <v>4531</v>
      </c>
      <c r="G617">
        <v>1</v>
      </c>
      <c r="H617">
        <v>1</v>
      </c>
      <c r="I617" s="1">
        <v>44062</v>
      </c>
      <c r="J617">
        <v>16</v>
      </c>
      <c r="K617">
        <v>0</v>
      </c>
      <c r="L617" t="s">
        <v>26</v>
      </c>
      <c r="M617" t="s">
        <v>171</v>
      </c>
      <c r="N617" t="str">
        <f>TEXT(yell[[#This Row],[invoice_date]],"mmm-yy")</f>
        <v>Aug-20</v>
      </c>
    </row>
    <row r="618" spans="1:14" x14ac:dyDescent="0.25">
      <c r="A618" t="s">
        <v>4</v>
      </c>
      <c r="B618" t="s">
        <v>97</v>
      </c>
      <c r="C618">
        <v>2528705556</v>
      </c>
      <c r="D618" s="1">
        <v>44288</v>
      </c>
      <c r="E618" s="1">
        <v>44318</v>
      </c>
      <c r="F618">
        <v>6300</v>
      </c>
      <c r="G618">
        <v>0</v>
      </c>
      <c r="H618">
        <v>0</v>
      </c>
      <c r="I618" s="1">
        <v>44314</v>
      </c>
      <c r="J618">
        <v>26</v>
      </c>
      <c r="K618">
        <v>0</v>
      </c>
      <c r="L618" t="s">
        <v>169</v>
      </c>
      <c r="M618" t="s">
        <v>169</v>
      </c>
      <c r="N618" t="str">
        <f>TEXT(yell[[#This Row],[invoice_date]],"mmm-yy")</f>
        <v>Apr-21</v>
      </c>
    </row>
    <row r="619" spans="1:14" x14ac:dyDescent="0.25">
      <c r="A619" t="s">
        <v>5</v>
      </c>
      <c r="B619" t="s">
        <v>100</v>
      </c>
      <c r="C619">
        <v>2529299296</v>
      </c>
      <c r="D619" s="1">
        <v>44500</v>
      </c>
      <c r="E619" s="1">
        <v>44530</v>
      </c>
      <c r="F619">
        <v>9471</v>
      </c>
      <c r="G619">
        <v>0</v>
      </c>
      <c r="H619">
        <v>0</v>
      </c>
      <c r="I619" s="1">
        <v>44514</v>
      </c>
      <c r="J619">
        <v>14</v>
      </c>
      <c r="K619">
        <v>0</v>
      </c>
      <c r="L619" t="s">
        <v>169</v>
      </c>
      <c r="M619" t="s">
        <v>169</v>
      </c>
      <c r="N619" t="str">
        <f>TEXT(yell[[#This Row],[invoice_date]],"mmm-yy")</f>
        <v>Oct-21</v>
      </c>
    </row>
    <row r="620" spans="1:14" x14ac:dyDescent="0.25">
      <c r="A620" t="s">
        <v>2</v>
      </c>
      <c r="B620" t="s">
        <v>75</v>
      </c>
      <c r="C620">
        <v>2529818478</v>
      </c>
      <c r="D620" s="1">
        <v>44294</v>
      </c>
      <c r="E620" s="1">
        <v>44324</v>
      </c>
      <c r="F620">
        <v>7741</v>
      </c>
      <c r="G620">
        <v>0</v>
      </c>
      <c r="H620">
        <v>0</v>
      </c>
      <c r="I620" s="1">
        <v>44300</v>
      </c>
      <c r="J620">
        <v>6</v>
      </c>
      <c r="K620">
        <v>0</v>
      </c>
      <c r="L620" t="s">
        <v>169</v>
      </c>
      <c r="M620" t="s">
        <v>169</v>
      </c>
      <c r="N620" t="str">
        <f>TEXT(yell[[#This Row],[invoice_date]],"mmm-yy")</f>
        <v>Apr-21</v>
      </c>
    </row>
    <row r="621" spans="1:14" x14ac:dyDescent="0.25">
      <c r="A621" t="s">
        <v>2</v>
      </c>
      <c r="B621" t="s">
        <v>80</v>
      </c>
      <c r="C621">
        <v>2536946008</v>
      </c>
      <c r="D621" s="1">
        <v>44294</v>
      </c>
      <c r="E621" s="1">
        <v>44324</v>
      </c>
      <c r="F621">
        <v>8256</v>
      </c>
      <c r="G621">
        <v>0</v>
      </c>
      <c r="H621">
        <v>0</v>
      </c>
      <c r="I621" s="1">
        <v>44298</v>
      </c>
      <c r="J621">
        <v>4</v>
      </c>
      <c r="K621">
        <v>0</v>
      </c>
      <c r="L621" t="s">
        <v>169</v>
      </c>
      <c r="M621" t="s">
        <v>169</v>
      </c>
      <c r="N621" t="str">
        <f>TEXT(yell[[#This Row],[invoice_date]],"mmm-yy")</f>
        <v>Apr-21</v>
      </c>
    </row>
    <row r="622" spans="1:14" x14ac:dyDescent="0.25">
      <c r="A622" t="s">
        <v>3</v>
      </c>
      <c r="B622" t="s">
        <v>37</v>
      </c>
      <c r="C622">
        <v>2538593943</v>
      </c>
      <c r="D622" s="1">
        <v>44215</v>
      </c>
      <c r="E622" s="1">
        <v>44245</v>
      </c>
      <c r="F622">
        <v>7236</v>
      </c>
      <c r="G622">
        <v>1</v>
      </c>
      <c r="H622">
        <v>1</v>
      </c>
      <c r="I622" s="1">
        <v>44261</v>
      </c>
      <c r="J622">
        <v>46</v>
      </c>
      <c r="K622">
        <v>16</v>
      </c>
      <c r="L622" t="s">
        <v>26</v>
      </c>
      <c r="M622" t="s">
        <v>171</v>
      </c>
      <c r="N622" t="str">
        <f>TEXT(yell[[#This Row],[invoice_date]],"mmm-yy")</f>
        <v>Jan-21</v>
      </c>
    </row>
    <row r="623" spans="1:14" x14ac:dyDescent="0.25">
      <c r="A623" t="s">
        <v>2</v>
      </c>
      <c r="B623" t="s">
        <v>92</v>
      </c>
      <c r="C623">
        <v>2548747107</v>
      </c>
      <c r="D623" s="1">
        <v>44142</v>
      </c>
      <c r="E623" s="1">
        <v>44172</v>
      </c>
      <c r="F623">
        <v>7382</v>
      </c>
      <c r="G623">
        <v>0</v>
      </c>
      <c r="H623">
        <v>0</v>
      </c>
      <c r="I623" s="1">
        <v>44155</v>
      </c>
      <c r="J623">
        <v>13</v>
      </c>
      <c r="K623">
        <v>0</v>
      </c>
      <c r="L623" t="s">
        <v>169</v>
      </c>
      <c r="M623" t="s">
        <v>169</v>
      </c>
      <c r="N623" t="str">
        <f>TEXT(yell[[#This Row],[invoice_date]],"mmm-yy")</f>
        <v>Nov-20</v>
      </c>
    </row>
    <row r="624" spans="1:14" x14ac:dyDescent="0.25">
      <c r="A624" t="s">
        <v>6</v>
      </c>
      <c r="B624" t="s">
        <v>122</v>
      </c>
      <c r="C624">
        <v>2549781436</v>
      </c>
      <c r="D624" s="1">
        <v>44401</v>
      </c>
      <c r="E624" s="1">
        <v>44431</v>
      </c>
      <c r="F624">
        <v>7906</v>
      </c>
      <c r="G624">
        <v>0</v>
      </c>
      <c r="H624">
        <v>0</v>
      </c>
      <c r="I624" s="1">
        <v>44421</v>
      </c>
      <c r="J624">
        <v>20</v>
      </c>
      <c r="K624">
        <v>0</v>
      </c>
      <c r="L624" t="s">
        <v>169</v>
      </c>
      <c r="M624" t="s">
        <v>169</v>
      </c>
      <c r="N624" t="str">
        <f>TEXT(yell[[#This Row],[invoice_date]],"mmm-yy")</f>
        <v>Jul-21</v>
      </c>
    </row>
    <row r="625" spans="1:14" x14ac:dyDescent="0.25">
      <c r="A625" t="s">
        <v>6</v>
      </c>
      <c r="B625" t="s">
        <v>111</v>
      </c>
      <c r="C625">
        <v>2556169247</v>
      </c>
      <c r="D625" s="1">
        <v>44253</v>
      </c>
      <c r="E625" s="1">
        <v>44283</v>
      </c>
      <c r="F625">
        <v>3988</v>
      </c>
      <c r="G625">
        <v>0</v>
      </c>
      <c r="H625">
        <v>0</v>
      </c>
      <c r="I625" s="1">
        <v>44281</v>
      </c>
      <c r="J625">
        <v>28</v>
      </c>
      <c r="K625">
        <v>0</v>
      </c>
      <c r="L625" t="s">
        <v>169</v>
      </c>
      <c r="M625" t="s">
        <v>169</v>
      </c>
      <c r="N625" t="str">
        <f>TEXT(yell[[#This Row],[invoice_date]],"mmm-yy")</f>
        <v>Feb-21</v>
      </c>
    </row>
    <row r="626" spans="1:14" x14ac:dyDescent="0.25">
      <c r="A626" t="s">
        <v>5</v>
      </c>
      <c r="B626" t="s">
        <v>63</v>
      </c>
      <c r="C626">
        <v>2561298121</v>
      </c>
      <c r="D626" s="1">
        <v>44197</v>
      </c>
      <c r="E626" s="1">
        <v>44227</v>
      </c>
      <c r="F626">
        <v>3610</v>
      </c>
      <c r="G626">
        <v>0</v>
      </c>
      <c r="H626">
        <v>0</v>
      </c>
      <c r="I626" s="1">
        <v>44209</v>
      </c>
      <c r="J626">
        <v>12</v>
      </c>
      <c r="K626">
        <v>0</v>
      </c>
      <c r="L626" t="s">
        <v>169</v>
      </c>
      <c r="M626" t="s">
        <v>169</v>
      </c>
      <c r="N626" t="str">
        <f>TEXT(yell[[#This Row],[invoice_date]],"mmm-yy")</f>
        <v>Jan-21</v>
      </c>
    </row>
    <row r="627" spans="1:14" x14ac:dyDescent="0.25">
      <c r="A627" t="s">
        <v>3</v>
      </c>
      <c r="B627" t="s">
        <v>37</v>
      </c>
      <c r="C627">
        <v>2567314578</v>
      </c>
      <c r="D627" s="1">
        <v>44300</v>
      </c>
      <c r="E627" s="1">
        <v>44330</v>
      </c>
      <c r="F627">
        <v>8126</v>
      </c>
      <c r="G627">
        <v>0</v>
      </c>
      <c r="H627">
        <v>0</v>
      </c>
      <c r="I627" s="1">
        <v>44323</v>
      </c>
      <c r="J627">
        <v>23</v>
      </c>
      <c r="K627">
        <v>0</v>
      </c>
      <c r="L627" t="s">
        <v>169</v>
      </c>
      <c r="M627" t="s">
        <v>169</v>
      </c>
      <c r="N627" t="str">
        <f>TEXT(yell[[#This Row],[invoice_date]],"mmm-yy")</f>
        <v>Apr-21</v>
      </c>
    </row>
    <row r="628" spans="1:14" x14ac:dyDescent="0.25">
      <c r="A628" t="s">
        <v>4</v>
      </c>
      <c r="B628" t="s">
        <v>67</v>
      </c>
      <c r="C628">
        <v>2570203308</v>
      </c>
      <c r="D628" s="1">
        <v>43979</v>
      </c>
      <c r="E628" s="1">
        <v>44009</v>
      </c>
      <c r="F628">
        <v>4433</v>
      </c>
      <c r="G628">
        <v>0</v>
      </c>
      <c r="H628">
        <v>0</v>
      </c>
      <c r="I628" s="1">
        <v>44011</v>
      </c>
      <c r="J628">
        <v>32</v>
      </c>
      <c r="K628">
        <v>2</v>
      </c>
      <c r="L628" t="s">
        <v>169</v>
      </c>
      <c r="M628" t="s">
        <v>169</v>
      </c>
      <c r="N628" t="str">
        <f>TEXT(yell[[#This Row],[invoice_date]],"mmm-yy")</f>
        <v>May-20</v>
      </c>
    </row>
    <row r="629" spans="1:14" x14ac:dyDescent="0.25">
      <c r="A629" t="s">
        <v>2</v>
      </c>
      <c r="B629" t="s">
        <v>25</v>
      </c>
      <c r="C629">
        <v>2571390571</v>
      </c>
      <c r="D629" s="1">
        <v>44371</v>
      </c>
      <c r="E629" s="1">
        <v>44401</v>
      </c>
      <c r="F629">
        <v>9062</v>
      </c>
      <c r="G629">
        <v>0</v>
      </c>
      <c r="H629">
        <v>0</v>
      </c>
      <c r="I629" s="1">
        <v>44406</v>
      </c>
      <c r="J629">
        <v>35</v>
      </c>
      <c r="K629">
        <v>5</v>
      </c>
      <c r="L629" t="s">
        <v>169</v>
      </c>
      <c r="M629" t="s">
        <v>169</v>
      </c>
      <c r="N629" t="str">
        <f>TEXT(yell[[#This Row],[invoice_date]],"mmm-yy")</f>
        <v>Jun-21</v>
      </c>
    </row>
    <row r="630" spans="1:14" x14ac:dyDescent="0.25">
      <c r="A630" t="s">
        <v>6</v>
      </c>
      <c r="B630" t="s">
        <v>118</v>
      </c>
      <c r="C630">
        <v>2585470999</v>
      </c>
      <c r="D630" s="1">
        <v>43907</v>
      </c>
      <c r="E630" s="1">
        <v>43937</v>
      </c>
      <c r="F630">
        <v>3457</v>
      </c>
      <c r="G630">
        <v>0</v>
      </c>
      <c r="H630">
        <v>0</v>
      </c>
      <c r="I630" s="1">
        <v>43930</v>
      </c>
      <c r="J630">
        <v>23</v>
      </c>
      <c r="K630">
        <v>0</v>
      </c>
      <c r="L630" t="s">
        <v>169</v>
      </c>
      <c r="M630" t="s">
        <v>169</v>
      </c>
      <c r="N630" t="str">
        <f>TEXT(yell[[#This Row],[invoice_date]],"mmm-yy")</f>
        <v>Mar-20</v>
      </c>
    </row>
    <row r="631" spans="1:14" x14ac:dyDescent="0.25">
      <c r="A631" t="s">
        <v>5</v>
      </c>
      <c r="B631" t="s">
        <v>54</v>
      </c>
      <c r="C631">
        <v>2592238538</v>
      </c>
      <c r="D631" s="1">
        <v>43978</v>
      </c>
      <c r="E631" s="1">
        <v>44008</v>
      </c>
      <c r="F631">
        <v>9225</v>
      </c>
      <c r="G631">
        <v>1</v>
      </c>
      <c r="H631">
        <v>1</v>
      </c>
      <c r="I631" s="1">
        <v>44011</v>
      </c>
      <c r="J631">
        <v>33</v>
      </c>
      <c r="K631">
        <v>3</v>
      </c>
      <c r="L631" t="s">
        <v>26</v>
      </c>
      <c r="M631" t="s">
        <v>171</v>
      </c>
      <c r="N631" t="str">
        <f>TEXT(yell[[#This Row],[invoice_date]],"mmm-yy")</f>
        <v>May-20</v>
      </c>
    </row>
    <row r="632" spans="1:14" x14ac:dyDescent="0.25">
      <c r="A632" t="s">
        <v>5</v>
      </c>
      <c r="B632" t="s">
        <v>48</v>
      </c>
      <c r="C632">
        <v>2597867711</v>
      </c>
      <c r="D632" s="1">
        <v>44215</v>
      </c>
      <c r="E632" s="1">
        <v>44245</v>
      </c>
      <c r="F632">
        <v>5582</v>
      </c>
      <c r="G632">
        <v>0</v>
      </c>
      <c r="H632">
        <v>0</v>
      </c>
      <c r="I632" s="1">
        <v>44239</v>
      </c>
      <c r="J632">
        <v>24</v>
      </c>
      <c r="K632">
        <v>0</v>
      </c>
      <c r="L632" t="s">
        <v>169</v>
      </c>
      <c r="M632" t="s">
        <v>169</v>
      </c>
      <c r="N632" t="str">
        <f>TEXT(yell[[#This Row],[invoice_date]],"mmm-yy")</f>
        <v>Jan-21</v>
      </c>
    </row>
    <row r="633" spans="1:14" x14ac:dyDescent="0.25">
      <c r="A633" t="s">
        <v>3</v>
      </c>
      <c r="B633" t="s">
        <v>43</v>
      </c>
      <c r="C633">
        <v>2601239901</v>
      </c>
      <c r="D633" s="1">
        <v>44072</v>
      </c>
      <c r="E633" s="1">
        <v>44102</v>
      </c>
      <c r="F633">
        <v>5554</v>
      </c>
      <c r="G633">
        <v>1</v>
      </c>
      <c r="H633">
        <v>0</v>
      </c>
      <c r="I633" s="1">
        <v>44117</v>
      </c>
      <c r="J633">
        <v>45</v>
      </c>
      <c r="K633">
        <v>15</v>
      </c>
      <c r="L633" t="s">
        <v>26</v>
      </c>
      <c r="M633" t="s">
        <v>170</v>
      </c>
      <c r="N633" t="str">
        <f>TEXT(yell[[#This Row],[invoice_date]],"mmm-yy")</f>
        <v>Aug-20</v>
      </c>
    </row>
    <row r="634" spans="1:14" x14ac:dyDescent="0.25">
      <c r="A634" t="s">
        <v>5</v>
      </c>
      <c r="B634" t="s">
        <v>53</v>
      </c>
      <c r="C634">
        <v>2603539730</v>
      </c>
      <c r="D634" s="1">
        <v>43886</v>
      </c>
      <c r="E634" s="1">
        <v>43916</v>
      </c>
      <c r="F634">
        <v>8321</v>
      </c>
      <c r="G634">
        <v>0</v>
      </c>
      <c r="H634">
        <v>0</v>
      </c>
      <c r="I634" s="1">
        <v>43909</v>
      </c>
      <c r="J634">
        <v>23</v>
      </c>
      <c r="K634">
        <v>0</v>
      </c>
      <c r="L634" t="s">
        <v>169</v>
      </c>
      <c r="M634" t="s">
        <v>169</v>
      </c>
      <c r="N634" t="str">
        <f>TEXT(yell[[#This Row],[invoice_date]],"mmm-yy")</f>
        <v>Feb-20</v>
      </c>
    </row>
    <row r="635" spans="1:14" x14ac:dyDescent="0.25">
      <c r="A635" t="s">
        <v>4</v>
      </c>
      <c r="B635" t="s">
        <v>81</v>
      </c>
      <c r="C635">
        <v>2606687623</v>
      </c>
      <c r="D635" s="1">
        <v>44039</v>
      </c>
      <c r="E635" s="1">
        <v>44069</v>
      </c>
      <c r="F635">
        <v>6317</v>
      </c>
      <c r="G635">
        <v>0</v>
      </c>
      <c r="H635">
        <v>0</v>
      </c>
      <c r="I635" s="1">
        <v>44065</v>
      </c>
      <c r="J635">
        <v>26</v>
      </c>
      <c r="K635">
        <v>0</v>
      </c>
      <c r="L635" t="s">
        <v>169</v>
      </c>
      <c r="M635" t="s">
        <v>169</v>
      </c>
      <c r="N635" t="str">
        <f>TEXT(yell[[#This Row],[invoice_date]],"mmm-yy")</f>
        <v>Jul-20</v>
      </c>
    </row>
    <row r="636" spans="1:14" x14ac:dyDescent="0.25">
      <c r="A636" t="s">
        <v>2</v>
      </c>
      <c r="B636" t="s">
        <v>101</v>
      </c>
      <c r="C636">
        <v>1905229160</v>
      </c>
      <c r="D636" s="1">
        <v>44038</v>
      </c>
      <c r="E636" s="1">
        <v>44068</v>
      </c>
      <c r="F636">
        <v>7822</v>
      </c>
      <c r="G636">
        <v>1</v>
      </c>
      <c r="H636">
        <v>0</v>
      </c>
      <c r="I636" s="1">
        <v>44076</v>
      </c>
      <c r="J636">
        <v>38</v>
      </c>
      <c r="K636">
        <v>8</v>
      </c>
      <c r="L636" t="s">
        <v>26</v>
      </c>
      <c r="M636" t="s">
        <v>170</v>
      </c>
      <c r="N636" t="str">
        <f>TEXT(yell[[#This Row],[invoice_date]],"mmm-yy")</f>
        <v>Jul-20</v>
      </c>
    </row>
    <row r="637" spans="1:14" x14ac:dyDescent="0.25">
      <c r="A637" t="s">
        <v>5</v>
      </c>
      <c r="B637" t="s">
        <v>70</v>
      </c>
      <c r="C637">
        <v>2620239474</v>
      </c>
      <c r="D637" s="1">
        <v>44147</v>
      </c>
      <c r="E637" s="1">
        <v>44177</v>
      </c>
      <c r="F637">
        <v>7612</v>
      </c>
      <c r="G637">
        <v>1</v>
      </c>
      <c r="H637">
        <v>0</v>
      </c>
      <c r="I637" s="1">
        <v>44188</v>
      </c>
      <c r="J637">
        <v>41</v>
      </c>
      <c r="K637">
        <v>11</v>
      </c>
      <c r="L637" t="s">
        <v>26</v>
      </c>
      <c r="M637" t="s">
        <v>170</v>
      </c>
      <c r="N637" t="str">
        <f>TEXT(yell[[#This Row],[invoice_date]],"mmm-yy")</f>
        <v>Nov-20</v>
      </c>
    </row>
    <row r="638" spans="1:14" x14ac:dyDescent="0.25">
      <c r="A638" t="s">
        <v>5</v>
      </c>
      <c r="B638" t="s">
        <v>47</v>
      </c>
      <c r="C638">
        <v>2624507671</v>
      </c>
      <c r="D638" s="1">
        <v>44458</v>
      </c>
      <c r="E638" s="1">
        <v>44488</v>
      </c>
      <c r="F638">
        <v>6858</v>
      </c>
      <c r="G638">
        <v>0</v>
      </c>
      <c r="H638">
        <v>0</v>
      </c>
      <c r="I638" s="1">
        <v>44478</v>
      </c>
      <c r="J638">
        <v>20</v>
      </c>
      <c r="K638">
        <v>0</v>
      </c>
      <c r="L638" t="s">
        <v>169</v>
      </c>
      <c r="M638" t="s">
        <v>169</v>
      </c>
      <c r="N638" t="str">
        <f>TEXT(yell[[#This Row],[invoice_date]],"mmm-yy")</f>
        <v>Sep-21</v>
      </c>
    </row>
    <row r="639" spans="1:14" x14ac:dyDescent="0.25">
      <c r="A639" t="s">
        <v>4</v>
      </c>
      <c r="B639" t="s">
        <v>35</v>
      </c>
      <c r="C639">
        <v>2631512798</v>
      </c>
      <c r="D639" s="1">
        <v>44302</v>
      </c>
      <c r="E639" s="1">
        <v>44332</v>
      </c>
      <c r="F639">
        <v>7761</v>
      </c>
      <c r="G639">
        <v>0</v>
      </c>
      <c r="H639">
        <v>0</v>
      </c>
      <c r="I639" s="1">
        <v>44313</v>
      </c>
      <c r="J639">
        <v>11</v>
      </c>
      <c r="K639">
        <v>0</v>
      </c>
      <c r="L639" t="s">
        <v>169</v>
      </c>
      <c r="M639" t="s">
        <v>169</v>
      </c>
      <c r="N639" t="str">
        <f>TEXT(yell[[#This Row],[invoice_date]],"mmm-yy")</f>
        <v>Apr-21</v>
      </c>
    </row>
    <row r="640" spans="1:14" x14ac:dyDescent="0.25">
      <c r="A640" t="s">
        <v>6</v>
      </c>
      <c r="B640" t="s">
        <v>31</v>
      </c>
      <c r="C640">
        <v>2634865247</v>
      </c>
      <c r="D640" s="1">
        <v>44511</v>
      </c>
      <c r="E640" s="1">
        <v>44541</v>
      </c>
      <c r="F640">
        <v>5443</v>
      </c>
      <c r="G640">
        <v>0</v>
      </c>
      <c r="H640">
        <v>0</v>
      </c>
      <c r="I640" s="1">
        <v>44548</v>
      </c>
      <c r="J640">
        <v>37</v>
      </c>
      <c r="K640">
        <v>7</v>
      </c>
      <c r="L640" t="s">
        <v>169</v>
      </c>
      <c r="M640" t="s">
        <v>169</v>
      </c>
      <c r="N640" t="str">
        <f>TEXT(yell[[#This Row],[invoice_date]],"mmm-yy")</f>
        <v>Nov-21</v>
      </c>
    </row>
    <row r="641" spans="1:14" x14ac:dyDescent="0.25">
      <c r="A641" t="s">
        <v>5</v>
      </c>
      <c r="B641" t="s">
        <v>88</v>
      </c>
      <c r="C641">
        <v>2637006256</v>
      </c>
      <c r="D641" s="1">
        <v>44128</v>
      </c>
      <c r="E641" s="1">
        <v>44158</v>
      </c>
      <c r="F641">
        <v>4632</v>
      </c>
      <c r="G641">
        <v>0</v>
      </c>
      <c r="H641">
        <v>0</v>
      </c>
      <c r="I641" s="1">
        <v>44142</v>
      </c>
      <c r="J641">
        <v>14</v>
      </c>
      <c r="K641">
        <v>0</v>
      </c>
      <c r="L641" t="s">
        <v>169</v>
      </c>
      <c r="M641" t="s">
        <v>169</v>
      </c>
      <c r="N641" t="str">
        <f>TEXT(yell[[#This Row],[invoice_date]],"mmm-yy")</f>
        <v>Oct-20</v>
      </c>
    </row>
    <row r="642" spans="1:14" x14ac:dyDescent="0.25">
      <c r="A642" t="s">
        <v>3</v>
      </c>
      <c r="B642" t="s">
        <v>51</v>
      </c>
      <c r="C642">
        <v>2640415165</v>
      </c>
      <c r="D642" s="1">
        <v>44208</v>
      </c>
      <c r="E642" s="1">
        <v>44238</v>
      </c>
      <c r="F642">
        <v>3696</v>
      </c>
      <c r="G642">
        <v>0</v>
      </c>
      <c r="H642">
        <v>0</v>
      </c>
      <c r="I642" s="1">
        <v>44236</v>
      </c>
      <c r="J642">
        <v>28</v>
      </c>
      <c r="K642">
        <v>0</v>
      </c>
      <c r="L642" t="s">
        <v>169</v>
      </c>
      <c r="M642" t="s">
        <v>169</v>
      </c>
      <c r="N642" t="str">
        <f>TEXT(yell[[#This Row],[invoice_date]],"mmm-yy")</f>
        <v>Jan-21</v>
      </c>
    </row>
    <row r="643" spans="1:14" x14ac:dyDescent="0.25">
      <c r="A643" t="s">
        <v>2</v>
      </c>
      <c r="B643" t="s">
        <v>113</v>
      </c>
      <c r="C643">
        <v>2649653276</v>
      </c>
      <c r="D643" s="1">
        <v>43965</v>
      </c>
      <c r="E643" s="1">
        <v>43995</v>
      </c>
      <c r="F643">
        <v>5288</v>
      </c>
      <c r="G643">
        <v>0</v>
      </c>
      <c r="H643">
        <v>0</v>
      </c>
      <c r="I643" s="1">
        <v>43984</v>
      </c>
      <c r="J643">
        <v>19</v>
      </c>
      <c r="K643">
        <v>0</v>
      </c>
      <c r="L643" t="s">
        <v>169</v>
      </c>
      <c r="M643" t="s">
        <v>169</v>
      </c>
      <c r="N643" t="str">
        <f>TEXT(yell[[#This Row],[invoice_date]],"mmm-yy")</f>
        <v>May-20</v>
      </c>
    </row>
    <row r="644" spans="1:14" x14ac:dyDescent="0.25">
      <c r="A644" t="s">
        <v>4</v>
      </c>
      <c r="B644" t="s">
        <v>76</v>
      </c>
      <c r="C644">
        <v>2652788570</v>
      </c>
      <c r="D644" s="1">
        <v>44137</v>
      </c>
      <c r="E644" s="1">
        <v>44167</v>
      </c>
      <c r="F644">
        <v>5653</v>
      </c>
      <c r="G644">
        <v>0</v>
      </c>
      <c r="H644">
        <v>0</v>
      </c>
      <c r="I644" s="1">
        <v>44174</v>
      </c>
      <c r="J644">
        <v>37</v>
      </c>
      <c r="K644">
        <v>7</v>
      </c>
      <c r="L644" t="s">
        <v>169</v>
      </c>
      <c r="M644" t="s">
        <v>169</v>
      </c>
      <c r="N644" t="str">
        <f>TEXT(yell[[#This Row],[invoice_date]],"mmm-yy")</f>
        <v>Nov-20</v>
      </c>
    </row>
    <row r="645" spans="1:14" x14ac:dyDescent="0.25">
      <c r="A645" t="s">
        <v>3</v>
      </c>
      <c r="B645" t="s">
        <v>106</v>
      </c>
      <c r="C645">
        <v>2659238903</v>
      </c>
      <c r="D645" s="1">
        <v>44264</v>
      </c>
      <c r="E645" s="1">
        <v>44294</v>
      </c>
      <c r="F645">
        <v>4686</v>
      </c>
      <c r="G645">
        <v>0</v>
      </c>
      <c r="H645">
        <v>0</v>
      </c>
      <c r="I645" s="1">
        <v>44298</v>
      </c>
      <c r="J645">
        <v>34</v>
      </c>
      <c r="K645">
        <v>4</v>
      </c>
      <c r="L645" t="s">
        <v>169</v>
      </c>
      <c r="M645" t="s">
        <v>169</v>
      </c>
      <c r="N645" t="str">
        <f>TEXT(yell[[#This Row],[invoice_date]],"mmm-yy")</f>
        <v>Mar-21</v>
      </c>
    </row>
    <row r="646" spans="1:14" x14ac:dyDescent="0.25">
      <c r="A646" t="s">
        <v>3</v>
      </c>
      <c r="B646" t="s">
        <v>110</v>
      </c>
      <c r="C646">
        <v>2666514859</v>
      </c>
      <c r="D646" s="1">
        <v>44435</v>
      </c>
      <c r="E646" s="1">
        <v>44465</v>
      </c>
      <c r="F646">
        <v>9982</v>
      </c>
      <c r="G646">
        <v>1</v>
      </c>
      <c r="H646">
        <v>0</v>
      </c>
      <c r="I646" s="1">
        <v>44475</v>
      </c>
      <c r="J646">
        <v>40</v>
      </c>
      <c r="K646">
        <v>10</v>
      </c>
      <c r="L646" t="s">
        <v>26</v>
      </c>
      <c r="M646" t="s">
        <v>170</v>
      </c>
      <c r="N646" t="str">
        <f>TEXT(yell[[#This Row],[invoice_date]],"mmm-yy")</f>
        <v>Aug-21</v>
      </c>
    </row>
    <row r="647" spans="1:14" x14ac:dyDescent="0.25">
      <c r="A647" t="s">
        <v>4</v>
      </c>
      <c r="B647" t="s">
        <v>67</v>
      </c>
      <c r="C647">
        <v>2669865910</v>
      </c>
      <c r="D647" s="1">
        <v>44446</v>
      </c>
      <c r="E647" s="1">
        <v>44476</v>
      </c>
      <c r="F647">
        <v>1453</v>
      </c>
      <c r="G647">
        <v>0</v>
      </c>
      <c r="H647">
        <v>0</v>
      </c>
      <c r="I647" s="1">
        <v>44472</v>
      </c>
      <c r="J647">
        <v>26</v>
      </c>
      <c r="K647">
        <v>0</v>
      </c>
      <c r="L647" t="s">
        <v>169</v>
      </c>
      <c r="M647" t="s">
        <v>169</v>
      </c>
      <c r="N647" t="str">
        <f>TEXT(yell[[#This Row],[invoice_date]],"mmm-yy")</f>
        <v>Sep-21</v>
      </c>
    </row>
    <row r="648" spans="1:14" x14ac:dyDescent="0.25">
      <c r="A648" t="s">
        <v>5</v>
      </c>
      <c r="B648" t="s">
        <v>73</v>
      </c>
      <c r="C648">
        <v>2672884008</v>
      </c>
      <c r="D648" s="1">
        <v>44370</v>
      </c>
      <c r="E648" s="1">
        <v>44400</v>
      </c>
      <c r="F648">
        <v>8856</v>
      </c>
      <c r="G648">
        <v>0</v>
      </c>
      <c r="H648">
        <v>0</v>
      </c>
      <c r="I648" s="1">
        <v>44380</v>
      </c>
      <c r="J648">
        <v>10</v>
      </c>
      <c r="K648">
        <v>0</v>
      </c>
      <c r="L648" t="s">
        <v>169</v>
      </c>
      <c r="M648" t="s">
        <v>169</v>
      </c>
      <c r="N648" t="str">
        <f>TEXT(yell[[#This Row],[invoice_date]],"mmm-yy")</f>
        <v>Jun-21</v>
      </c>
    </row>
    <row r="649" spans="1:14" x14ac:dyDescent="0.25">
      <c r="A649" t="s">
        <v>3</v>
      </c>
      <c r="B649" t="s">
        <v>106</v>
      </c>
      <c r="C649">
        <v>2675977268</v>
      </c>
      <c r="D649" s="1">
        <v>44345</v>
      </c>
      <c r="E649" s="1">
        <v>44375</v>
      </c>
      <c r="F649">
        <v>6735</v>
      </c>
      <c r="G649">
        <v>1</v>
      </c>
      <c r="H649">
        <v>0</v>
      </c>
      <c r="I649" s="1">
        <v>44400</v>
      </c>
      <c r="J649">
        <v>55</v>
      </c>
      <c r="K649">
        <v>25</v>
      </c>
      <c r="L649" t="s">
        <v>26</v>
      </c>
      <c r="M649" t="s">
        <v>170</v>
      </c>
      <c r="N649" t="str">
        <f>TEXT(yell[[#This Row],[invoice_date]],"mmm-yy")</f>
        <v>May-21</v>
      </c>
    </row>
    <row r="650" spans="1:14" x14ac:dyDescent="0.25">
      <c r="A650" t="s">
        <v>5</v>
      </c>
      <c r="B650" t="s">
        <v>27</v>
      </c>
      <c r="C650">
        <v>2677499546</v>
      </c>
      <c r="D650" s="1">
        <v>44482</v>
      </c>
      <c r="E650" s="1">
        <v>44512</v>
      </c>
      <c r="F650">
        <v>5418</v>
      </c>
      <c r="G650">
        <v>0</v>
      </c>
      <c r="H650">
        <v>0</v>
      </c>
      <c r="I650" s="1">
        <v>44487</v>
      </c>
      <c r="J650">
        <v>5</v>
      </c>
      <c r="K650">
        <v>0</v>
      </c>
      <c r="L650" t="s">
        <v>169</v>
      </c>
      <c r="M650" t="s">
        <v>169</v>
      </c>
      <c r="N650" t="str">
        <f>TEXT(yell[[#This Row],[invoice_date]],"mmm-yy")</f>
        <v>Oct-21</v>
      </c>
    </row>
    <row r="651" spans="1:14" x14ac:dyDescent="0.25">
      <c r="A651" t="s">
        <v>4</v>
      </c>
      <c r="B651" t="s">
        <v>76</v>
      </c>
      <c r="C651">
        <v>2680537112</v>
      </c>
      <c r="D651" s="1">
        <v>44196</v>
      </c>
      <c r="E651" s="1">
        <v>44226</v>
      </c>
      <c r="F651">
        <v>4968</v>
      </c>
      <c r="G651">
        <v>0</v>
      </c>
      <c r="H651">
        <v>0</v>
      </c>
      <c r="I651" s="1">
        <v>44229</v>
      </c>
      <c r="J651">
        <v>33</v>
      </c>
      <c r="K651">
        <v>3</v>
      </c>
      <c r="L651" t="s">
        <v>169</v>
      </c>
      <c r="M651" t="s">
        <v>169</v>
      </c>
      <c r="N651" t="str">
        <f>TEXT(yell[[#This Row],[invoice_date]],"mmm-yy")</f>
        <v>Dec-20</v>
      </c>
    </row>
    <row r="652" spans="1:14" x14ac:dyDescent="0.25">
      <c r="A652" t="s">
        <v>2</v>
      </c>
      <c r="B652" t="s">
        <v>101</v>
      </c>
      <c r="C652">
        <v>2686795105</v>
      </c>
      <c r="D652" s="1">
        <v>44210</v>
      </c>
      <c r="E652" s="1">
        <v>44240</v>
      </c>
      <c r="F652">
        <v>5186</v>
      </c>
      <c r="G652">
        <v>0</v>
      </c>
      <c r="H652">
        <v>0</v>
      </c>
      <c r="I652" s="1">
        <v>44236</v>
      </c>
      <c r="J652">
        <v>26</v>
      </c>
      <c r="K652">
        <v>0</v>
      </c>
      <c r="L652" t="s">
        <v>169</v>
      </c>
      <c r="M652" t="s">
        <v>169</v>
      </c>
      <c r="N652" t="str">
        <f>TEXT(yell[[#This Row],[invoice_date]],"mmm-yy")</f>
        <v>Jan-21</v>
      </c>
    </row>
    <row r="653" spans="1:14" x14ac:dyDescent="0.25">
      <c r="A653" t="s">
        <v>5</v>
      </c>
      <c r="B653" t="s">
        <v>88</v>
      </c>
      <c r="C653">
        <v>2690415975</v>
      </c>
      <c r="D653" s="1">
        <v>44032</v>
      </c>
      <c r="E653" s="1">
        <v>44062</v>
      </c>
      <c r="F653">
        <v>8454</v>
      </c>
      <c r="G653">
        <v>0</v>
      </c>
      <c r="H653">
        <v>0</v>
      </c>
      <c r="I653" s="1">
        <v>44056</v>
      </c>
      <c r="J653">
        <v>24</v>
      </c>
      <c r="K653">
        <v>0</v>
      </c>
      <c r="L653" t="s">
        <v>169</v>
      </c>
      <c r="M653" t="s">
        <v>169</v>
      </c>
      <c r="N653" t="str">
        <f>TEXT(yell[[#This Row],[invoice_date]],"mmm-yy")</f>
        <v>Jul-20</v>
      </c>
    </row>
    <row r="654" spans="1:14" x14ac:dyDescent="0.25">
      <c r="A654" t="s">
        <v>2</v>
      </c>
      <c r="B654" t="s">
        <v>44</v>
      </c>
      <c r="C654">
        <v>2691990675</v>
      </c>
      <c r="D654" s="1">
        <v>43952</v>
      </c>
      <c r="E654" s="1">
        <v>43982</v>
      </c>
      <c r="F654">
        <v>9370</v>
      </c>
      <c r="G654">
        <v>0</v>
      </c>
      <c r="H654">
        <v>0</v>
      </c>
      <c r="I654" s="1">
        <v>43972</v>
      </c>
      <c r="J654">
        <v>20</v>
      </c>
      <c r="K654">
        <v>0</v>
      </c>
      <c r="L654" t="s">
        <v>169</v>
      </c>
      <c r="M654" t="s">
        <v>169</v>
      </c>
      <c r="N654" t="str">
        <f>TEXT(yell[[#This Row],[invoice_date]],"mmm-yy")</f>
        <v>May-20</v>
      </c>
    </row>
    <row r="655" spans="1:14" x14ac:dyDescent="0.25">
      <c r="A655" t="s">
        <v>4</v>
      </c>
      <c r="B655" t="s">
        <v>108</v>
      </c>
      <c r="C655">
        <v>2693687613</v>
      </c>
      <c r="D655" s="1">
        <v>44506</v>
      </c>
      <c r="E655" s="1">
        <v>44536</v>
      </c>
      <c r="F655">
        <v>5624</v>
      </c>
      <c r="G655">
        <v>0</v>
      </c>
      <c r="H655">
        <v>0</v>
      </c>
      <c r="I655" s="1">
        <v>44527</v>
      </c>
      <c r="J655">
        <v>21</v>
      </c>
      <c r="K655">
        <v>0</v>
      </c>
      <c r="L655" t="s">
        <v>169</v>
      </c>
      <c r="M655" t="s">
        <v>169</v>
      </c>
      <c r="N655" t="str">
        <f>TEXT(yell[[#This Row],[invoice_date]],"mmm-yy")</f>
        <v>Nov-21</v>
      </c>
    </row>
    <row r="656" spans="1:14" x14ac:dyDescent="0.25">
      <c r="A656" t="s">
        <v>6</v>
      </c>
      <c r="B656" t="s">
        <v>118</v>
      </c>
      <c r="C656">
        <v>2694732247</v>
      </c>
      <c r="D656" s="1">
        <v>43908</v>
      </c>
      <c r="E656" s="1">
        <v>43938</v>
      </c>
      <c r="F656">
        <v>3008</v>
      </c>
      <c r="G656">
        <v>0</v>
      </c>
      <c r="H656">
        <v>0</v>
      </c>
      <c r="I656" s="1">
        <v>43930</v>
      </c>
      <c r="J656">
        <v>22</v>
      </c>
      <c r="K656">
        <v>0</v>
      </c>
      <c r="L656" t="s">
        <v>169</v>
      </c>
      <c r="M656" t="s">
        <v>169</v>
      </c>
      <c r="N656" t="str">
        <f>TEXT(yell[[#This Row],[invoice_date]],"mmm-yy")</f>
        <v>Mar-20</v>
      </c>
    </row>
    <row r="657" spans="1:14" x14ac:dyDescent="0.25">
      <c r="A657" t="s">
        <v>6</v>
      </c>
      <c r="B657" t="s">
        <v>72</v>
      </c>
      <c r="C657">
        <v>2698045799</v>
      </c>
      <c r="D657" s="1">
        <v>44281</v>
      </c>
      <c r="E657" s="1">
        <v>44311</v>
      </c>
      <c r="F657">
        <v>5516</v>
      </c>
      <c r="G657">
        <v>1</v>
      </c>
      <c r="H657">
        <v>0</v>
      </c>
      <c r="I657" s="1">
        <v>44343</v>
      </c>
      <c r="J657">
        <v>62</v>
      </c>
      <c r="K657">
        <v>32</v>
      </c>
      <c r="L657" t="s">
        <v>26</v>
      </c>
      <c r="M657" t="s">
        <v>170</v>
      </c>
      <c r="N657" t="str">
        <f>TEXT(yell[[#This Row],[invoice_date]],"mmm-yy")</f>
        <v>Mar-21</v>
      </c>
    </row>
    <row r="658" spans="1:14" x14ac:dyDescent="0.25">
      <c r="A658" t="s">
        <v>2</v>
      </c>
      <c r="B658" t="s">
        <v>104</v>
      </c>
      <c r="C658">
        <v>2699755955</v>
      </c>
      <c r="D658" s="1">
        <v>44369</v>
      </c>
      <c r="E658" s="1">
        <v>44399</v>
      </c>
      <c r="F658">
        <v>3881</v>
      </c>
      <c r="G658">
        <v>0</v>
      </c>
      <c r="H658">
        <v>0</v>
      </c>
      <c r="I658" s="1">
        <v>44404</v>
      </c>
      <c r="J658">
        <v>35</v>
      </c>
      <c r="K658">
        <v>5</v>
      </c>
      <c r="L658" t="s">
        <v>169</v>
      </c>
      <c r="M658" t="s">
        <v>169</v>
      </c>
      <c r="N658" t="str">
        <f>TEXT(yell[[#This Row],[invoice_date]],"mmm-yy")</f>
        <v>Jun-21</v>
      </c>
    </row>
    <row r="659" spans="1:14" x14ac:dyDescent="0.25">
      <c r="A659" t="s">
        <v>4</v>
      </c>
      <c r="B659" t="s">
        <v>91</v>
      </c>
      <c r="C659">
        <v>2702927066</v>
      </c>
      <c r="D659" s="1">
        <v>44330</v>
      </c>
      <c r="E659" s="1">
        <v>44360</v>
      </c>
      <c r="F659">
        <v>4307</v>
      </c>
      <c r="G659">
        <v>0</v>
      </c>
      <c r="H659">
        <v>0</v>
      </c>
      <c r="I659" s="1">
        <v>44344</v>
      </c>
      <c r="J659">
        <v>14</v>
      </c>
      <c r="K659">
        <v>0</v>
      </c>
      <c r="L659" t="s">
        <v>169</v>
      </c>
      <c r="M659" t="s">
        <v>169</v>
      </c>
      <c r="N659" t="str">
        <f>TEXT(yell[[#This Row],[invoice_date]],"mmm-yy")</f>
        <v>May-21</v>
      </c>
    </row>
    <row r="660" spans="1:14" x14ac:dyDescent="0.25">
      <c r="A660" t="s">
        <v>5</v>
      </c>
      <c r="B660" t="s">
        <v>119</v>
      </c>
      <c r="C660">
        <v>2714712437</v>
      </c>
      <c r="D660" s="1">
        <v>44193</v>
      </c>
      <c r="E660" s="1">
        <v>44223</v>
      </c>
      <c r="F660">
        <v>9631</v>
      </c>
      <c r="G660">
        <v>0</v>
      </c>
      <c r="H660">
        <v>0</v>
      </c>
      <c r="I660" s="1">
        <v>44218</v>
      </c>
      <c r="J660">
        <v>25</v>
      </c>
      <c r="K660">
        <v>0</v>
      </c>
      <c r="L660" t="s">
        <v>169</v>
      </c>
      <c r="M660" t="s">
        <v>169</v>
      </c>
      <c r="N660" t="str">
        <f>TEXT(yell[[#This Row],[invoice_date]],"mmm-yy")</f>
        <v>Dec-20</v>
      </c>
    </row>
    <row r="661" spans="1:14" x14ac:dyDescent="0.25">
      <c r="A661" t="s">
        <v>3</v>
      </c>
      <c r="B661" t="s">
        <v>42</v>
      </c>
      <c r="C661">
        <v>2717531125</v>
      </c>
      <c r="D661" s="1">
        <v>44109</v>
      </c>
      <c r="E661" s="1">
        <v>44139</v>
      </c>
      <c r="F661">
        <v>8313</v>
      </c>
      <c r="G661">
        <v>1</v>
      </c>
      <c r="H661">
        <v>0</v>
      </c>
      <c r="I661" s="1">
        <v>44132</v>
      </c>
      <c r="J661">
        <v>23</v>
      </c>
      <c r="K661">
        <v>0</v>
      </c>
      <c r="L661" t="s">
        <v>26</v>
      </c>
      <c r="M661" t="s">
        <v>170</v>
      </c>
      <c r="N661" t="str">
        <f>TEXT(yell[[#This Row],[invoice_date]],"mmm-yy")</f>
        <v>Oct-20</v>
      </c>
    </row>
    <row r="662" spans="1:14" x14ac:dyDescent="0.25">
      <c r="A662" t="s">
        <v>3</v>
      </c>
      <c r="B662" t="s">
        <v>29</v>
      </c>
      <c r="C662">
        <v>2726493725</v>
      </c>
      <c r="D662" s="1">
        <v>44240</v>
      </c>
      <c r="E662" s="1">
        <v>44270</v>
      </c>
      <c r="F662">
        <v>5735</v>
      </c>
      <c r="G662">
        <v>0</v>
      </c>
      <c r="H662">
        <v>0</v>
      </c>
      <c r="I662" s="1">
        <v>44252</v>
      </c>
      <c r="J662">
        <v>12</v>
      </c>
      <c r="K662">
        <v>0</v>
      </c>
      <c r="L662" t="s">
        <v>169</v>
      </c>
      <c r="M662" t="s">
        <v>169</v>
      </c>
      <c r="N662" t="str">
        <f>TEXT(yell[[#This Row],[invoice_date]],"mmm-yy")</f>
        <v>Feb-21</v>
      </c>
    </row>
    <row r="663" spans="1:14" x14ac:dyDescent="0.25">
      <c r="A663" t="s">
        <v>5</v>
      </c>
      <c r="B663" t="s">
        <v>119</v>
      </c>
      <c r="C663">
        <v>2726898858</v>
      </c>
      <c r="D663" s="1">
        <v>44348</v>
      </c>
      <c r="E663" s="1">
        <v>44378</v>
      </c>
      <c r="F663">
        <v>7798</v>
      </c>
      <c r="G663">
        <v>0</v>
      </c>
      <c r="H663">
        <v>0</v>
      </c>
      <c r="I663" s="1">
        <v>44365</v>
      </c>
      <c r="J663">
        <v>17</v>
      </c>
      <c r="K663">
        <v>0</v>
      </c>
      <c r="L663" t="s">
        <v>169</v>
      </c>
      <c r="M663" t="s">
        <v>169</v>
      </c>
      <c r="N663" t="str">
        <f>TEXT(yell[[#This Row],[invoice_date]],"mmm-yy")</f>
        <v>Jun-21</v>
      </c>
    </row>
    <row r="664" spans="1:14" x14ac:dyDescent="0.25">
      <c r="A664" t="s">
        <v>2</v>
      </c>
      <c r="B664" t="s">
        <v>38</v>
      </c>
      <c r="C664">
        <v>9275623026</v>
      </c>
      <c r="D664" s="1">
        <v>44039</v>
      </c>
      <c r="E664" s="1">
        <v>44069</v>
      </c>
      <c r="F664">
        <v>6995</v>
      </c>
      <c r="G664">
        <v>1</v>
      </c>
      <c r="H664">
        <v>1</v>
      </c>
      <c r="I664" s="1">
        <v>44106</v>
      </c>
      <c r="J664">
        <v>67</v>
      </c>
      <c r="K664">
        <v>37</v>
      </c>
      <c r="L664" t="s">
        <v>26</v>
      </c>
      <c r="M664" t="s">
        <v>171</v>
      </c>
      <c r="N664" t="str">
        <f>TEXT(yell[[#This Row],[invoice_date]],"mmm-yy")</f>
        <v>Jul-20</v>
      </c>
    </row>
    <row r="665" spans="1:14" x14ac:dyDescent="0.25">
      <c r="A665" t="s">
        <v>2</v>
      </c>
      <c r="B665" t="s">
        <v>50</v>
      </c>
      <c r="C665">
        <v>312361525</v>
      </c>
      <c r="D665" s="1">
        <v>44017</v>
      </c>
      <c r="E665" s="1">
        <v>44047</v>
      </c>
      <c r="F665">
        <v>6613</v>
      </c>
      <c r="G665">
        <v>1</v>
      </c>
      <c r="H665">
        <v>0</v>
      </c>
      <c r="I665" s="1">
        <v>44056</v>
      </c>
      <c r="J665">
        <v>39</v>
      </c>
      <c r="K665">
        <v>9</v>
      </c>
      <c r="L665" t="s">
        <v>26</v>
      </c>
      <c r="M665" t="s">
        <v>170</v>
      </c>
      <c r="N665" t="str">
        <f>TEXT(yell[[#This Row],[invoice_date]],"mmm-yy")</f>
        <v>Jul-20</v>
      </c>
    </row>
    <row r="666" spans="1:14" x14ac:dyDescent="0.25">
      <c r="A666" t="s">
        <v>2</v>
      </c>
      <c r="B666" t="s">
        <v>79</v>
      </c>
      <c r="C666">
        <v>2741619477</v>
      </c>
      <c r="D666" s="1">
        <v>44358</v>
      </c>
      <c r="E666" s="1">
        <v>44388</v>
      </c>
      <c r="F666">
        <v>8819</v>
      </c>
      <c r="G666">
        <v>0</v>
      </c>
      <c r="H666">
        <v>0</v>
      </c>
      <c r="I666" s="1">
        <v>44383</v>
      </c>
      <c r="J666">
        <v>25</v>
      </c>
      <c r="K666">
        <v>0</v>
      </c>
      <c r="L666" t="s">
        <v>169</v>
      </c>
      <c r="M666" t="s">
        <v>169</v>
      </c>
      <c r="N666" t="str">
        <f>TEXT(yell[[#This Row],[invoice_date]],"mmm-yy")</f>
        <v>Jun-21</v>
      </c>
    </row>
    <row r="667" spans="1:14" x14ac:dyDescent="0.25">
      <c r="A667" t="s">
        <v>5</v>
      </c>
      <c r="B667" t="s">
        <v>58</v>
      </c>
      <c r="C667">
        <v>2742482273</v>
      </c>
      <c r="D667" s="1">
        <v>44150</v>
      </c>
      <c r="E667" s="1">
        <v>44180</v>
      </c>
      <c r="F667">
        <v>5593</v>
      </c>
      <c r="G667">
        <v>1</v>
      </c>
      <c r="H667">
        <v>0</v>
      </c>
      <c r="I667" s="1">
        <v>44171</v>
      </c>
      <c r="J667">
        <v>21</v>
      </c>
      <c r="K667">
        <v>0</v>
      </c>
      <c r="L667" t="s">
        <v>26</v>
      </c>
      <c r="M667" t="s">
        <v>170</v>
      </c>
      <c r="N667" t="str">
        <f>TEXT(yell[[#This Row],[invoice_date]],"mmm-yy")</f>
        <v>Nov-20</v>
      </c>
    </row>
    <row r="668" spans="1:14" x14ac:dyDescent="0.25">
      <c r="A668" t="s">
        <v>6</v>
      </c>
      <c r="B668" t="s">
        <v>122</v>
      </c>
      <c r="C668">
        <v>2744921812</v>
      </c>
      <c r="D668" s="1">
        <v>44063</v>
      </c>
      <c r="E668" s="1">
        <v>44093</v>
      </c>
      <c r="F668">
        <v>5205</v>
      </c>
      <c r="G668">
        <v>0</v>
      </c>
      <c r="H668">
        <v>0</v>
      </c>
      <c r="I668" s="1">
        <v>44080</v>
      </c>
      <c r="J668">
        <v>17</v>
      </c>
      <c r="K668">
        <v>0</v>
      </c>
      <c r="L668" t="s">
        <v>169</v>
      </c>
      <c r="M668" t="s">
        <v>169</v>
      </c>
      <c r="N668" t="str">
        <f>TEXT(yell[[#This Row],[invoice_date]],"mmm-yy")</f>
        <v>Aug-20</v>
      </c>
    </row>
    <row r="669" spans="1:14" x14ac:dyDescent="0.25">
      <c r="A669" t="s">
        <v>6</v>
      </c>
      <c r="B669" t="s">
        <v>72</v>
      </c>
      <c r="C669">
        <v>2745672878</v>
      </c>
      <c r="D669" s="1">
        <v>44149</v>
      </c>
      <c r="E669" s="1">
        <v>44179</v>
      </c>
      <c r="F669">
        <v>2305</v>
      </c>
      <c r="G669">
        <v>0</v>
      </c>
      <c r="H669">
        <v>0</v>
      </c>
      <c r="I669" s="1">
        <v>44190</v>
      </c>
      <c r="J669">
        <v>41</v>
      </c>
      <c r="K669">
        <v>11</v>
      </c>
      <c r="L669" t="s">
        <v>169</v>
      </c>
      <c r="M669" t="s">
        <v>169</v>
      </c>
      <c r="N669" t="str">
        <f>TEXT(yell[[#This Row],[invoice_date]],"mmm-yy")</f>
        <v>Nov-20</v>
      </c>
    </row>
    <row r="670" spans="1:14" x14ac:dyDescent="0.25">
      <c r="A670" t="s">
        <v>3</v>
      </c>
      <c r="B670" t="s">
        <v>102</v>
      </c>
      <c r="C670">
        <v>2746735879</v>
      </c>
      <c r="D670" s="1">
        <v>44280</v>
      </c>
      <c r="E670" s="1">
        <v>44310</v>
      </c>
      <c r="F670">
        <v>5079</v>
      </c>
      <c r="G670">
        <v>1</v>
      </c>
      <c r="H670">
        <v>0</v>
      </c>
      <c r="I670" s="1">
        <v>44322</v>
      </c>
      <c r="J670">
        <v>42</v>
      </c>
      <c r="K670">
        <v>12</v>
      </c>
      <c r="L670" t="s">
        <v>26</v>
      </c>
      <c r="M670" t="s">
        <v>170</v>
      </c>
      <c r="N670" t="str">
        <f>TEXT(yell[[#This Row],[invoice_date]],"mmm-yy")</f>
        <v>Mar-21</v>
      </c>
    </row>
    <row r="671" spans="1:14" x14ac:dyDescent="0.25">
      <c r="A671" t="s">
        <v>2</v>
      </c>
      <c r="B671" t="s">
        <v>101</v>
      </c>
      <c r="C671">
        <v>8467769345</v>
      </c>
      <c r="D671" s="1">
        <v>44040</v>
      </c>
      <c r="E671" s="1">
        <v>44070</v>
      </c>
      <c r="F671">
        <v>8676</v>
      </c>
      <c r="G671">
        <v>1</v>
      </c>
      <c r="H671">
        <v>1</v>
      </c>
      <c r="I671" s="1">
        <v>44089</v>
      </c>
      <c r="J671">
        <v>49</v>
      </c>
      <c r="K671">
        <v>19</v>
      </c>
      <c r="L671" t="s">
        <v>26</v>
      </c>
      <c r="M671" t="s">
        <v>171</v>
      </c>
      <c r="N671" t="str">
        <f>TEXT(yell[[#This Row],[invoice_date]],"mmm-yy")</f>
        <v>Jul-20</v>
      </c>
    </row>
    <row r="672" spans="1:14" x14ac:dyDescent="0.25">
      <c r="A672" t="s">
        <v>5</v>
      </c>
      <c r="B672" t="s">
        <v>23</v>
      </c>
      <c r="C672">
        <v>2748334767</v>
      </c>
      <c r="D672" s="1">
        <v>44371</v>
      </c>
      <c r="E672" s="1">
        <v>44401</v>
      </c>
      <c r="F672">
        <v>6166</v>
      </c>
      <c r="G672">
        <v>0</v>
      </c>
      <c r="H672">
        <v>0</v>
      </c>
      <c r="I672" s="1">
        <v>44388</v>
      </c>
      <c r="J672">
        <v>17</v>
      </c>
      <c r="K672">
        <v>0</v>
      </c>
      <c r="L672" t="s">
        <v>169</v>
      </c>
      <c r="M672" t="s">
        <v>169</v>
      </c>
      <c r="N672" t="str">
        <f>TEXT(yell[[#This Row],[invoice_date]],"mmm-yy")</f>
        <v>Jun-21</v>
      </c>
    </row>
    <row r="673" spans="1:14" x14ac:dyDescent="0.25">
      <c r="A673" t="s">
        <v>5</v>
      </c>
      <c r="B673" t="s">
        <v>114</v>
      </c>
      <c r="C673">
        <v>2752068327</v>
      </c>
      <c r="D673" s="1">
        <v>44400</v>
      </c>
      <c r="E673" s="1">
        <v>44430</v>
      </c>
      <c r="F673">
        <v>5603</v>
      </c>
      <c r="G673">
        <v>0</v>
      </c>
      <c r="H673">
        <v>0</v>
      </c>
      <c r="I673" s="1">
        <v>44426</v>
      </c>
      <c r="J673">
        <v>26</v>
      </c>
      <c r="K673">
        <v>0</v>
      </c>
      <c r="L673" t="s">
        <v>169</v>
      </c>
      <c r="M673" t="s">
        <v>169</v>
      </c>
      <c r="N673" t="str">
        <f>TEXT(yell[[#This Row],[invoice_date]],"mmm-yy")</f>
        <v>Jul-21</v>
      </c>
    </row>
    <row r="674" spans="1:14" x14ac:dyDescent="0.25">
      <c r="A674" t="s">
        <v>4</v>
      </c>
      <c r="B674" t="s">
        <v>32</v>
      </c>
      <c r="C674">
        <v>2757630472</v>
      </c>
      <c r="D674" s="1">
        <v>44314</v>
      </c>
      <c r="E674" s="1">
        <v>44344</v>
      </c>
      <c r="F674">
        <v>6263</v>
      </c>
      <c r="G674">
        <v>0</v>
      </c>
      <c r="H674">
        <v>0</v>
      </c>
      <c r="I674" s="1">
        <v>44348</v>
      </c>
      <c r="J674">
        <v>34</v>
      </c>
      <c r="K674">
        <v>4</v>
      </c>
      <c r="L674" t="s">
        <v>169</v>
      </c>
      <c r="M674" t="s">
        <v>169</v>
      </c>
      <c r="N674" t="str">
        <f>TEXT(yell[[#This Row],[invoice_date]],"mmm-yy")</f>
        <v>Apr-21</v>
      </c>
    </row>
    <row r="675" spans="1:14" x14ac:dyDescent="0.25">
      <c r="A675" t="s">
        <v>6</v>
      </c>
      <c r="B675" t="s">
        <v>117</v>
      </c>
      <c r="C675">
        <v>2758133753</v>
      </c>
      <c r="D675" s="1">
        <v>44359</v>
      </c>
      <c r="E675" s="1">
        <v>44389</v>
      </c>
      <c r="F675">
        <v>2680</v>
      </c>
      <c r="G675">
        <v>0</v>
      </c>
      <c r="H675">
        <v>0</v>
      </c>
      <c r="I675" s="1">
        <v>44380</v>
      </c>
      <c r="J675">
        <v>21</v>
      </c>
      <c r="K675">
        <v>0</v>
      </c>
      <c r="L675" t="s">
        <v>169</v>
      </c>
      <c r="M675" t="s">
        <v>169</v>
      </c>
      <c r="N675" t="str">
        <f>TEXT(yell[[#This Row],[invoice_date]],"mmm-yy")</f>
        <v>Jun-21</v>
      </c>
    </row>
    <row r="676" spans="1:14" x14ac:dyDescent="0.25">
      <c r="A676" t="s">
        <v>4</v>
      </c>
      <c r="B676" t="s">
        <v>95</v>
      </c>
      <c r="C676">
        <v>2765073058</v>
      </c>
      <c r="D676" s="1">
        <v>44301</v>
      </c>
      <c r="E676" s="1">
        <v>44331</v>
      </c>
      <c r="F676">
        <v>5533</v>
      </c>
      <c r="G676">
        <v>0</v>
      </c>
      <c r="H676">
        <v>0</v>
      </c>
      <c r="I676" s="1">
        <v>44311</v>
      </c>
      <c r="J676">
        <v>10</v>
      </c>
      <c r="K676">
        <v>0</v>
      </c>
      <c r="L676" t="s">
        <v>169</v>
      </c>
      <c r="M676" t="s">
        <v>169</v>
      </c>
      <c r="N676" t="str">
        <f>TEXT(yell[[#This Row],[invoice_date]],"mmm-yy")</f>
        <v>Apr-21</v>
      </c>
    </row>
    <row r="677" spans="1:14" x14ac:dyDescent="0.25">
      <c r="A677" t="s">
        <v>6</v>
      </c>
      <c r="B677" t="s">
        <v>122</v>
      </c>
      <c r="C677">
        <v>2771850469</v>
      </c>
      <c r="D677" s="1">
        <v>44132</v>
      </c>
      <c r="E677" s="1">
        <v>44162</v>
      </c>
      <c r="F677">
        <v>4513</v>
      </c>
      <c r="G677">
        <v>0</v>
      </c>
      <c r="H677">
        <v>0</v>
      </c>
      <c r="I677" s="1">
        <v>44157</v>
      </c>
      <c r="J677">
        <v>25</v>
      </c>
      <c r="K677">
        <v>0</v>
      </c>
      <c r="L677" t="s">
        <v>169</v>
      </c>
      <c r="M677" t="s">
        <v>169</v>
      </c>
      <c r="N677" t="str">
        <f>TEXT(yell[[#This Row],[invoice_date]],"mmm-yy")</f>
        <v>Oct-20</v>
      </c>
    </row>
    <row r="678" spans="1:14" x14ac:dyDescent="0.25">
      <c r="A678" t="s">
        <v>3</v>
      </c>
      <c r="B678" t="s">
        <v>39</v>
      </c>
      <c r="C678">
        <v>2783374260</v>
      </c>
      <c r="D678" s="1">
        <v>44275</v>
      </c>
      <c r="E678" s="1">
        <v>44305</v>
      </c>
      <c r="F678">
        <v>4990</v>
      </c>
      <c r="G678">
        <v>0</v>
      </c>
      <c r="H678">
        <v>0</v>
      </c>
      <c r="I678" s="1">
        <v>44279</v>
      </c>
      <c r="J678">
        <v>4</v>
      </c>
      <c r="K678">
        <v>0</v>
      </c>
      <c r="L678" t="s">
        <v>169</v>
      </c>
      <c r="M678" t="s">
        <v>169</v>
      </c>
      <c r="N678" t="str">
        <f>TEXT(yell[[#This Row],[invoice_date]],"mmm-yy")</f>
        <v>Mar-21</v>
      </c>
    </row>
    <row r="679" spans="1:14" x14ac:dyDescent="0.25">
      <c r="A679" t="s">
        <v>2</v>
      </c>
      <c r="B679" t="s">
        <v>104</v>
      </c>
      <c r="C679">
        <v>2794370654</v>
      </c>
      <c r="D679" s="1">
        <v>43846</v>
      </c>
      <c r="E679" s="1">
        <v>43876</v>
      </c>
      <c r="F679">
        <v>8778</v>
      </c>
      <c r="G679">
        <v>0</v>
      </c>
      <c r="H679">
        <v>0</v>
      </c>
      <c r="I679" s="1">
        <v>43881</v>
      </c>
      <c r="J679">
        <v>35</v>
      </c>
      <c r="K679">
        <v>5</v>
      </c>
      <c r="L679" t="s">
        <v>169</v>
      </c>
      <c r="M679" t="s">
        <v>169</v>
      </c>
      <c r="N679" t="str">
        <f>TEXT(yell[[#This Row],[invoice_date]],"mmm-yy")</f>
        <v>Jan-20</v>
      </c>
    </row>
    <row r="680" spans="1:14" x14ac:dyDescent="0.25">
      <c r="A680" t="s">
        <v>5</v>
      </c>
      <c r="B680" t="s">
        <v>85</v>
      </c>
      <c r="C680">
        <v>2800981232</v>
      </c>
      <c r="D680" s="1">
        <v>44014</v>
      </c>
      <c r="E680" s="1">
        <v>44044</v>
      </c>
      <c r="F680">
        <v>8914</v>
      </c>
      <c r="G680">
        <v>0</v>
      </c>
      <c r="H680">
        <v>0</v>
      </c>
      <c r="I680" s="1">
        <v>44040</v>
      </c>
      <c r="J680">
        <v>26</v>
      </c>
      <c r="K680">
        <v>0</v>
      </c>
      <c r="L680" t="s">
        <v>169</v>
      </c>
      <c r="M680" t="s">
        <v>169</v>
      </c>
      <c r="N680" t="str">
        <f>TEXT(yell[[#This Row],[invoice_date]],"mmm-yy")</f>
        <v>Jul-20</v>
      </c>
    </row>
    <row r="681" spans="1:14" x14ac:dyDescent="0.25">
      <c r="A681" t="s">
        <v>2</v>
      </c>
      <c r="B681" t="s">
        <v>101</v>
      </c>
      <c r="C681">
        <v>2801147000</v>
      </c>
      <c r="D681" s="1">
        <v>44258</v>
      </c>
      <c r="E681" s="1">
        <v>44288</v>
      </c>
      <c r="F681">
        <v>7974</v>
      </c>
      <c r="G681">
        <v>0</v>
      </c>
      <c r="H681">
        <v>0</v>
      </c>
      <c r="I681" s="1">
        <v>44280</v>
      </c>
      <c r="J681">
        <v>22</v>
      </c>
      <c r="K681">
        <v>0</v>
      </c>
      <c r="L681" t="s">
        <v>169</v>
      </c>
      <c r="M681" t="s">
        <v>169</v>
      </c>
      <c r="N681" t="str">
        <f>TEXT(yell[[#This Row],[invoice_date]],"mmm-yy")</f>
        <v>Mar-21</v>
      </c>
    </row>
    <row r="682" spans="1:14" x14ac:dyDescent="0.25">
      <c r="A682" t="s">
        <v>5</v>
      </c>
      <c r="B682" t="s">
        <v>103</v>
      </c>
      <c r="C682">
        <v>2806337298</v>
      </c>
      <c r="D682" s="1">
        <v>43880</v>
      </c>
      <c r="E682" s="1">
        <v>43910</v>
      </c>
      <c r="F682">
        <v>6285</v>
      </c>
      <c r="G682">
        <v>0</v>
      </c>
      <c r="H682">
        <v>0</v>
      </c>
      <c r="I682" s="1">
        <v>43915</v>
      </c>
      <c r="J682">
        <v>35</v>
      </c>
      <c r="K682">
        <v>5</v>
      </c>
      <c r="L682" t="s">
        <v>169</v>
      </c>
      <c r="M682" t="s">
        <v>169</v>
      </c>
      <c r="N682" t="str">
        <f>TEXT(yell[[#This Row],[invoice_date]],"mmm-yy")</f>
        <v>Feb-20</v>
      </c>
    </row>
    <row r="683" spans="1:14" x14ac:dyDescent="0.25">
      <c r="A683" t="s">
        <v>2</v>
      </c>
      <c r="B683" t="s">
        <v>79</v>
      </c>
      <c r="C683">
        <v>2806345363</v>
      </c>
      <c r="D683" s="1">
        <v>44304</v>
      </c>
      <c r="E683" s="1">
        <v>44334</v>
      </c>
      <c r="F683">
        <v>5037</v>
      </c>
      <c r="G683">
        <v>0</v>
      </c>
      <c r="H683">
        <v>0</v>
      </c>
      <c r="I683" s="1">
        <v>44324</v>
      </c>
      <c r="J683">
        <v>20</v>
      </c>
      <c r="K683">
        <v>0</v>
      </c>
      <c r="L683" t="s">
        <v>169</v>
      </c>
      <c r="M683" t="s">
        <v>169</v>
      </c>
      <c r="N683" t="str">
        <f>TEXT(yell[[#This Row],[invoice_date]],"mmm-yy")</f>
        <v>Apr-21</v>
      </c>
    </row>
    <row r="684" spans="1:14" x14ac:dyDescent="0.25">
      <c r="A684" t="s">
        <v>5</v>
      </c>
      <c r="B684" t="s">
        <v>82</v>
      </c>
      <c r="C684">
        <v>2811916189</v>
      </c>
      <c r="D684" s="1">
        <v>44497</v>
      </c>
      <c r="E684" s="1">
        <v>44527</v>
      </c>
      <c r="F684">
        <v>5407</v>
      </c>
      <c r="G684">
        <v>0</v>
      </c>
      <c r="H684">
        <v>0</v>
      </c>
      <c r="I684" s="1">
        <v>44513</v>
      </c>
      <c r="J684">
        <v>16</v>
      </c>
      <c r="K684">
        <v>0</v>
      </c>
      <c r="L684" t="s">
        <v>169</v>
      </c>
      <c r="M684" t="s">
        <v>169</v>
      </c>
      <c r="N684" t="str">
        <f>TEXT(yell[[#This Row],[invoice_date]],"mmm-yy")</f>
        <v>Oct-21</v>
      </c>
    </row>
    <row r="685" spans="1:14" x14ac:dyDescent="0.25">
      <c r="A685" t="s">
        <v>5</v>
      </c>
      <c r="B685" t="s">
        <v>54</v>
      </c>
      <c r="C685">
        <v>2818239190</v>
      </c>
      <c r="D685" s="1">
        <v>44027</v>
      </c>
      <c r="E685" s="1">
        <v>44057</v>
      </c>
      <c r="F685">
        <v>6148</v>
      </c>
      <c r="G685">
        <v>0</v>
      </c>
      <c r="H685">
        <v>0</v>
      </c>
      <c r="I685" s="1">
        <v>44056</v>
      </c>
      <c r="J685">
        <v>29</v>
      </c>
      <c r="K685">
        <v>0</v>
      </c>
      <c r="L685" t="s">
        <v>169</v>
      </c>
      <c r="M685" t="s">
        <v>169</v>
      </c>
      <c r="N685" t="str">
        <f>TEXT(yell[[#This Row],[invoice_date]],"mmm-yy")</f>
        <v>Jul-20</v>
      </c>
    </row>
    <row r="686" spans="1:14" x14ac:dyDescent="0.25">
      <c r="A686" t="s">
        <v>5</v>
      </c>
      <c r="B686" t="s">
        <v>27</v>
      </c>
      <c r="C686">
        <v>2819777550</v>
      </c>
      <c r="D686" s="1">
        <v>44340</v>
      </c>
      <c r="E686" s="1">
        <v>44370</v>
      </c>
      <c r="F686">
        <v>6145</v>
      </c>
      <c r="G686">
        <v>0</v>
      </c>
      <c r="H686">
        <v>0</v>
      </c>
      <c r="I686" s="1">
        <v>44344</v>
      </c>
      <c r="J686">
        <v>4</v>
      </c>
      <c r="K686">
        <v>0</v>
      </c>
      <c r="L686" t="s">
        <v>169</v>
      </c>
      <c r="M686" t="s">
        <v>169</v>
      </c>
      <c r="N686" t="str">
        <f>TEXT(yell[[#This Row],[invoice_date]],"mmm-yy")</f>
        <v>May-21</v>
      </c>
    </row>
    <row r="687" spans="1:14" x14ac:dyDescent="0.25">
      <c r="A687" t="s">
        <v>5</v>
      </c>
      <c r="B687" t="s">
        <v>96</v>
      </c>
      <c r="C687">
        <v>2824604487</v>
      </c>
      <c r="D687" s="1">
        <v>43858</v>
      </c>
      <c r="E687" s="1">
        <v>43888</v>
      </c>
      <c r="F687">
        <v>7425</v>
      </c>
      <c r="G687">
        <v>0</v>
      </c>
      <c r="H687">
        <v>0</v>
      </c>
      <c r="I687" s="1">
        <v>43874</v>
      </c>
      <c r="J687">
        <v>16</v>
      </c>
      <c r="K687">
        <v>0</v>
      </c>
      <c r="L687" t="s">
        <v>169</v>
      </c>
      <c r="M687" t="s">
        <v>169</v>
      </c>
      <c r="N687" t="str">
        <f>TEXT(yell[[#This Row],[invoice_date]],"mmm-yy")</f>
        <v>Jan-20</v>
      </c>
    </row>
    <row r="688" spans="1:14" x14ac:dyDescent="0.25">
      <c r="A688" t="s">
        <v>4</v>
      </c>
      <c r="B688" t="s">
        <v>91</v>
      </c>
      <c r="C688">
        <v>2827612677</v>
      </c>
      <c r="D688" s="1">
        <v>44156</v>
      </c>
      <c r="E688" s="1">
        <v>44186</v>
      </c>
      <c r="F688">
        <v>3336</v>
      </c>
      <c r="G688">
        <v>0</v>
      </c>
      <c r="H688">
        <v>0</v>
      </c>
      <c r="I688" s="1">
        <v>44172</v>
      </c>
      <c r="J688">
        <v>16</v>
      </c>
      <c r="K688">
        <v>0</v>
      </c>
      <c r="L688" t="s">
        <v>169</v>
      </c>
      <c r="M688" t="s">
        <v>169</v>
      </c>
      <c r="N688" t="str">
        <f>TEXT(yell[[#This Row],[invoice_date]],"mmm-yy")</f>
        <v>Nov-20</v>
      </c>
    </row>
    <row r="689" spans="1:14" x14ac:dyDescent="0.25">
      <c r="A689" t="s">
        <v>3</v>
      </c>
      <c r="B689" t="s">
        <v>106</v>
      </c>
      <c r="C689">
        <v>2836103383</v>
      </c>
      <c r="D689" s="1">
        <v>43961</v>
      </c>
      <c r="E689" s="1">
        <v>43991</v>
      </c>
      <c r="F689">
        <v>6821</v>
      </c>
      <c r="G689">
        <v>1</v>
      </c>
      <c r="H689">
        <v>0</v>
      </c>
      <c r="I689" s="1">
        <v>44005</v>
      </c>
      <c r="J689">
        <v>44</v>
      </c>
      <c r="K689">
        <v>14</v>
      </c>
      <c r="L689" t="s">
        <v>26</v>
      </c>
      <c r="M689" t="s">
        <v>170</v>
      </c>
      <c r="N689" t="str">
        <f>TEXT(yell[[#This Row],[invoice_date]],"mmm-yy")</f>
        <v>May-20</v>
      </c>
    </row>
    <row r="690" spans="1:14" x14ac:dyDescent="0.25">
      <c r="A690" t="s">
        <v>2</v>
      </c>
      <c r="B690" t="s">
        <v>38</v>
      </c>
      <c r="C690">
        <v>2840107285</v>
      </c>
      <c r="D690" s="1">
        <v>44198</v>
      </c>
      <c r="E690" s="1">
        <v>44228</v>
      </c>
      <c r="F690">
        <v>4959</v>
      </c>
      <c r="G690">
        <v>0</v>
      </c>
      <c r="H690">
        <v>0</v>
      </c>
      <c r="I690" s="1">
        <v>44233</v>
      </c>
      <c r="J690">
        <v>35</v>
      </c>
      <c r="K690">
        <v>5</v>
      </c>
      <c r="L690" t="s">
        <v>169</v>
      </c>
      <c r="M690" t="s">
        <v>169</v>
      </c>
      <c r="N690" t="str">
        <f>TEXT(yell[[#This Row],[invoice_date]],"mmm-yy")</f>
        <v>Jan-21</v>
      </c>
    </row>
    <row r="691" spans="1:14" x14ac:dyDescent="0.25">
      <c r="A691" t="s">
        <v>4</v>
      </c>
      <c r="B691" t="s">
        <v>76</v>
      </c>
      <c r="C691">
        <v>2843203106</v>
      </c>
      <c r="D691" s="1">
        <v>44009</v>
      </c>
      <c r="E691" s="1">
        <v>44039</v>
      </c>
      <c r="F691">
        <v>4575</v>
      </c>
      <c r="G691">
        <v>0</v>
      </c>
      <c r="H691">
        <v>0</v>
      </c>
      <c r="I691" s="1">
        <v>44043</v>
      </c>
      <c r="J691">
        <v>34</v>
      </c>
      <c r="K691">
        <v>4</v>
      </c>
      <c r="L691" t="s">
        <v>169</v>
      </c>
      <c r="M691" t="s">
        <v>169</v>
      </c>
      <c r="N691" t="str">
        <f>TEXT(yell[[#This Row],[invoice_date]],"mmm-yy")</f>
        <v>Jun-20</v>
      </c>
    </row>
    <row r="692" spans="1:14" x14ac:dyDescent="0.25">
      <c r="A692" t="s">
        <v>2</v>
      </c>
      <c r="B692" t="s">
        <v>28</v>
      </c>
      <c r="C692">
        <v>2863276075</v>
      </c>
      <c r="D692" s="1">
        <v>43916</v>
      </c>
      <c r="E692" s="1">
        <v>43946</v>
      </c>
      <c r="F692">
        <v>9594</v>
      </c>
      <c r="G692">
        <v>0</v>
      </c>
      <c r="H692">
        <v>0</v>
      </c>
      <c r="I692" s="1">
        <v>43957</v>
      </c>
      <c r="J692">
        <v>41</v>
      </c>
      <c r="K692">
        <v>11</v>
      </c>
      <c r="L692" t="s">
        <v>169</v>
      </c>
      <c r="M692" t="s">
        <v>169</v>
      </c>
      <c r="N692" t="str">
        <f>TEXT(yell[[#This Row],[invoice_date]],"mmm-yy")</f>
        <v>Mar-20</v>
      </c>
    </row>
    <row r="693" spans="1:14" x14ac:dyDescent="0.25">
      <c r="A693" t="s">
        <v>5</v>
      </c>
      <c r="B693" t="s">
        <v>88</v>
      </c>
      <c r="C693">
        <v>2867355070</v>
      </c>
      <c r="D693" s="1">
        <v>44505</v>
      </c>
      <c r="E693" s="1">
        <v>44535</v>
      </c>
      <c r="F693">
        <v>9041</v>
      </c>
      <c r="G693">
        <v>0</v>
      </c>
      <c r="H693">
        <v>0</v>
      </c>
      <c r="I693" s="1">
        <v>44522</v>
      </c>
      <c r="J693">
        <v>17</v>
      </c>
      <c r="K693">
        <v>0</v>
      </c>
      <c r="L693" t="s">
        <v>169</v>
      </c>
      <c r="M693" t="s">
        <v>169</v>
      </c>
      <c r="N693" t="str">
        <f>TEXT(yell[[#This Row],[invoice_date]],"mmm-yy")</f>
        <v>Nov-21</v>
      </c>
    </row>
    <row r="694" spans="1:14" x14ac:dyDescent="0.25">
      <c r="A694" t="s">
        <v>5</v>
      </c>
      <c r="B694" t="s">
        <v>64</v>
      </c>
      <c r="C694">
        <v>2871447909</v>
      </c>
      <c r="D694" s="1">
        <v>44321</v>
      </c>
      <c r="E694" s="1">
        <v>44351</v>
      </c>
      <c r="F694">
        <v>7649</v>
      </c>
      <c r="G694">
        <v>0</v>
      </c>
      <c r="H694">
        <v>0</v>
      </c>
      <c r="I694" s="1">
        <v>44350</v>
      </c>
      <c r="J694">
        <v>29</v>
      </c>
      <c r="K694">
        <v>0</v>
      </c>
      <c r="L694" t="s">
        <v>169</v>
      </c>
      <c r="M694" t="s">
        <v>169</v>
      </c>
      <c r="N694" t="str">
        <f>TEXT(yell[[#This Row],[invoice_date]],"mmm-yy")</f>
        <v>May-21</v>
      </c>
    </row>
    <row r="695" spans="1:14" x14ac:dyDescent="0.25">
      <c r="A695" t="s">
        <v>2</v>
      </c>
      <c r="B695" t="s">
        <v>41</v>
      </c>
      <c r="C695">
        <v>2872500354</v>
      </c>
      <c r="D695" s="1">
        <v>43915</v>
      </c>
      <c r="E695" s="1">
        <v>43945</v>
      </c>
      <c r="F695">
        <v>6741</v>
      </c>
      <c r="G695">
        <v>0</v>
      </c>
      <c r="H695">
        <v>0</v>
      </c>
      <c r="I695" s="1">
        <v>43939</v>
      </c>
      <c r="J695">
        <v>24</v>
      </c>
      <c r="K695">
        <v>0</v>
      </c>
      <c r="L695" t="s">
        <v>169</v>
      </c>
      <c r="M695" t="s">
        <v>169</v>
      </c>
      <c r="N695" t="str">
        <f>TEXT(yell[[#This Row],[invoice_date]],"mmm-yy")</f>
        <v>Mar-20</v>
      </c>
    </row>
    <row r="696" spans="1:14" x14ac:dyDescent="0.25">
      <c r="A696" t="s">
        <v>5</v>
      </c>
      <c r="B696" t="s">
        <v>103</v>
      </c>
      <c r="C696">
        <v>2879905746</v>
      </c>
      <c r="D696" s="1">
        <v>44524</v>
      </c>
      <c r="E696" s="1">
        <v>44554</v>
      </c>
      <c r="F696">
        <v>5629</v>
      </c>
      <c r="G696">
        <v>0</v>
      </c>
      <c r="H696">
        <v>0</v>
      </c>
      <c r="I696" s="1">
        <v>44554</v>
      </c>
      <c r="J696">
        <v>30</v>
      </c>
      <c r="K696">
        <v>0</v>
      </c>
      <c r="L696" t="s">
        <v>169</v>
      </c>
      <c r="M696" t="s">
        <v>169</v>
      </c>
      <c r="N696" t="str">
        <f>TEXT(yell[[#This Row],[invoice_date]],"mmm-yy")</f>
        <v>Nov-21</v>
      </c>
    </row>
    <row r="697" spans="1:14" x14ac:dyDescent="0.25">
      <c r="A697" t="s">
        <v>3</v>
      </c>
      <c r="B697" t="s">
        <v>102</v>
      </c>
      <c r="C697">
        <v>2882083969</v>
      </c>
      <c r="D697" s="1">
        <v>44338</v>
      </c>
      <c r="E697" s="1">
        <v>44368</v>
      </c>
      <c r="F697">
        <v>6606</v>
      </c>
      <c r="G697">
        <v>1</v>
      </c>
      <c r="H697">
        <v>0</v>
      </c>
      <c r="I697" s="1">
        <v>44385</v>
      </c>
      <c r="J697">
        <v>47</v>
      </c>
      <c r="K697">
        <v>17</v>
      </c>
      <c r="L697" t="s">
        <v>26</v>
      </c>
      <c r="M697" t="s">
        <v>170</v>
      </c>
      <c r="N697" t="str">
        <f>TEXT(yell[[#This Row],[invoice_date]],"mmm-yy")</f>
        <v>May-21</v>
      </c>
    </row>
    <row r="698" spans="1:14" x14ac:dyDescent="0.25">
      <c r="A698" t="s">
        <v>4</v>
      </c>
      <c r="B698" t="s">
        <v>74</v>
      </c>
      <c r="C698">
        <v>2884857136</v>
      </c>
      <c r="D698" s="1">
        <v>44093</v>
      </c>
      <c r="E698" s="1">
        <v>44123</v>
      </c>
      <c r="F698">
        <v>5253</v>
      </c>
      <c r="G698">
        <v>0</v>
      </c>
      <c r="H698">
        <v>0</v>
      </c>
      <c r="I698" s="1">
        <v>44117</v>
      </c>
      <c r="J698">
        <v>24</v>
      </c>
      <c r="K698">
        <v>0</v>
      </c>
      <c r="L698" t="s">
        <v>169</v>
      </c>
      <c r="M698" t="s">
        <v>169</v>
      </c>
      <c r="N698" t="str">
        <f>TEXT(yell[[#This Row],[invoice_date]],"mmm-yy")</f>
        <v>Sep-20</v>
      </c>
    </row>
    <row r="699" spans="1:14" x14ac:dyDescent="0.25">
      <c r="A699" t="s">
        <v>6</v>
      </c>
      <c r="B699" t="s">
        <v>118</v>
      </c>
      <c r="C699">
        <v>2898287464</v>
      </c>
      <c r="D699" s="1">
        <v>44132</v>
      </c>
      <c r="E699" s="1">
        <v>44162</v>
      </c>
      <c r="F699">
        <v>1270</v>
      </c>
      <c r="G699">
        <v>0</v>
      </c>
      <c r="H699">
        <v>0</v>
      </c>
      <c r="I699" s="1">
        <v>44160</v>
      </c>
      <c r="J699">
        <v>28</v>
      </c>
      <c r="K699">
        <v>0</v>
      </c>
      <c r="L699" t="s">
        <v>169</v>
      </c>
      <c r="M699" t="s">
        <v>169</v>
      </c>
      <c r="N699" t="str">
        <f>TEXT(yell[[#This Row],[invoice_date]],"mmm-yy")</f>
        <v>Oct-20</v>
      </c>
    </row>
    <row r="700" spans="1:14" x14ac:dyDescent="0.25">
      <c r="A700" t="s">
        <v>5</v>
      </c>
      <c r="B700" t="s">
        <v>123</v>
      </c>
      <c r="C700">
        <v>2899243412</v>
      </c>
      <c r="D700" s="1">
        <v>44012</v>
      </c>
      <c r="E700" s="1">
        <v>44042</v>
      </c>
      <c r="F700">
        <v>7422</v>
      </c>
      <c r="G700">
        <v>0</v>
      </c>
      <c r="H700">
        <v>0</v>
      </c>
      <c r="I700" s="1">
        <v>44035</v>
      </c>
      <c r="J700">
        <v>23</v>
      </c>
      <c r="K700">
        <v>0</v>
      </c>
      <c r="L700" t="s">
        <v>169</v>
      </c>
      <c r="M700" t="s">
        <v>169</v>
      </c>
      <c r="N700" t="str">
        <f>TEXT(yell[[#This Row],[invoice_date]],"mmm-yy")</f>
        <v>Jun-20</v>
      </c>
    </row>
    <row r="701" spans="1:14" x14ac:dyDescent="0.25">
      <c r="A701" t="s">
        <v>6</v>
      </c>
      <c r="B701" t="s">
        <v>118</v>
      </c>
      <c r="C701">
        <v>2900528557</v>
      </c>
      <c r="D701" s="1">
        <v>44163</v>
      </c>
      <c r="E701" s="1">
        <v>44193</v>
      </c>
      <c r="F701">
        <v>4176</v>
      </c>
      <c r="G701">
        <v>0</v>
      </c>
      <c r="H701">
        <v>0</v>
      </c>
      <c r="I701" s="1">
        <v>44196</v>
      </c>
      <c r="J701">
        <v>33</v>
      </c>
      <c r="K701">
        <v>3</v>
      </c>
      <c r="L701" t="s">
        <v>169</v>
      </c>
      <c r="M701" t="s">
        <v>169</v>
      </c>
      <c r="N701" t="str">
        <f>TEXT(yell[[#This Row],[invoice_date]],"mmm-yy")</f>
        <v>Nov-20</v>
      </c>
    </row>
    <row r="702" spans="1:14" x14ac:dyDescent="0.25">
      <c r="A702" t="s">
        <v>5</v>
      </c>
      <c r="B702" t="s">
        <v>114</v>
      </c>
      <c r="C702">
        <v>2906379133</v>
      </c>
      <c r="D702" s="1">
        <v>44182</v>
      </c>
      <c r="E702" s="1">
        <v>44212</v>
      </c>
      <c r="F702">
        <v>6675</v>
      </c>
      <c r="G702">
        <v>0</v>
      </c>
      <c r="H702">
        <v>0</v>
      </c>
      <c r="I702" s="1">
        <v>44228</v>
      </c>
      <c r="J702">
        <v>46</v>
      </c>
      <c r="K702">
        <v>16</v>
      </c>
      <c r="L702" t="s">
        <v>169</v>
      </c>
      <c r="M702" t="s">
        <v>169</v>
      </c>
      <c r="N702" t="str">
        <f>TEXT(yell[[#This Row],[invoice_date]],"mmm-yy")</f>
        <v>Dec-20</v>
      </c>
    </row>
    <row r="703" spans="1:14" x14ac:dyDescent="0.25">
      <c r="A703" t="s">
        <v>5</v>
      </c>
      <c r="B703" t="s">
        <v>54</v>
      </c>
      <c r="C703">
        <v>2912484665</v>
      </c>
      <c r="D703" s="1">
        <v>44413</v>
      </c>
      <c r="E703" s="1">
        <v>44443</v>
      </c>
      <c r="F703">
        <v>9216</v>
      </c>
      <c r="G703">
        <v>1</v>
      </c>
      <c r="H703">
        <v>0</v>
      </c>
      <c r="I703" s="1">
        <v>44447</v>
      </c>
      <c r="J703">
        <v>34</v>
      </c>
      <c r="K703">
        <v>4</v>
      </c>
      <c r="L703" t="s">
        <v>26</v>
      </c>
      <c r="M703" t="s">
        <v>170</v>
      </c>
      <c r="N703" t="str">
        <f>TEXT(yell[[#This Row],[invoice_date]],"mmm-yy")</f>
        <v>Aug-21</v>
      </c>
    </row>
    <row r="704" spans="1:14" x14ac:dyDescent="0.25">
      <c r="A704" t="s">
        <v>2</v>
      </c>
      <c r="B704" t="s">
        <v>92</v>
      </c>
      <c r="C704">
        <v>2923296215</v>
      </c>
      <c r="D704" s="1">
        <v>43834</v>
      </c>
      <c r="E704" s="1">
        <v>43864</v>
      </c>
      <c r="F704">
        <v>6771</v>
      </c>
      <c r="G704">
        <v>0</v>
      </c>
      <c r="H704">
        <v>0</v>
      </c>
      <c r="I704" s="1">
        <v>43858</v>
      </c>
      <c r="J704">
        <v>24</v>
      </c>
      <c r="K704">
        <v>0</v>
      </c>
      <c r="L704" t="s">
        <v>169</v>
      </c>
      <c r="M704" t="s">
        <v>169</v>
      </c>
      <c r="N704" t="str">
        <f>TEXT(yell[[#This Row],[invoice_date]],"mmm-yy")</f>
        <v>Jan-20</v>
      </c>
    </row>
    <row r="705" spans="1:14" x14ac:dyDescent="0.25">
      <c r="A705" t="s">
        <v>3</v>
      </c>
      <c r="B705" t="s">
        <v>30</v>
      </c>
      <c r="C705">
        <v>2924198306</v>
      </c>
      <c r="D705" s="1">
        <v>44500</v>
      </c>
      <c r="E705" s="1">
        <v>44530</v>
      </c>
      <c r="F705">
        <v>9126</v>
      </c>
      <c r="G705">
        <v>0</v>
      </c>
      <c r="H705">
        <v>0</v>
      </c>
      <c r="I705" s="1">
        <v>44522</v>
      </c>
      <c r="J705">
        <v>22</v>
      </c>
      <c r="K705">
        <v>0</v>
      </c>
      <c r="L705" t="s">
        <v>169</v>
      </c>
      <c r="M705" t="s">
        <v>169</v>
      </c>
      <c r="N705" t="str">
        <f>TEXT(yell[[#This Row],[invoice_date]],"mmm-yy")</f>
        <v>Oct-21</v>
      </c>
    </row>
    <row r="706" spans="1:14" x14ac:dyDescent="0.25">
      <c r="A706" t="s">
        <v>3</v>
      </c>
      <c r="B706" t="s">
        <v>29</v>
      </c>
      <c r="C706">
        <v>2924562161</v>
      </c>
      <c r="D706" s="1">
        <v>44182</v>
      </c>
      <c r="E706" s="1">
        <v>44212</v>
      </c>
      <c r="F706">
        <v>9873</v>
      </c>
      <c r="G706">
        <v>0</v>
      </c>
      <c r="H706">
        <v>0</v>
      </c>
      <c r="I706" s="1">
        <v>44199</v>
      </c>
      <c r="J706">
        <v>17</v>
      </c>
      <c r="K706">
        <v>0</v>
      </c>
      <c r="L706" t="s">
        <v>169</v>
      </c>
      <c r="M706" t="s">
        <v>169</v>
      </c>
      <c r="N706" t="str">
        <f>TEXT(yell[[#This Row],[invoice_date]],"mmm-yy")</f>
        <v>Dec-20</v>
      </c>
    </row>
    <row r="707" spans="1:14" x14ac:dyDescent="0.25">
      <c r="A707" t="s">
        <v>5</v>
      </c>
      <c r="B707" t="s">
        <v>54</v>
      </c>
      <c r="C707">
        <v>2925434206</v>
      </c>
      <c r="D707" s="1">
        <v>44480</v>
      </c>
      <c r="E707" s="1">
        <v>44510</v>
      </c>
      <c r="F707">
        <v>7607</v>
      </c>
      <c r="G707">
        <v>0</v>
      </c>
      <c r="H707">
        <v>0</v>
      </c>
      <c r="I707" s="1">
        <v>44492</v>
      </c>
      <c r="J707">
        <v>12</v>
      </c>
      <c r="K707">
        <v>0</v>
      </c>
      <c r="L707" t="s">
        <v>169</v>
      </c>
      <c r="M707" t="s">
        <v>169</v>
      </c>
      <c r="N707" t="str">
        <f>TEXT(yell[[#This Row],[invoice_date]],"mmm-yy")</f>
        <v>Oct-21</v>
      </c>
    </row>
    <row r="708" spans="1:14" x14ac:dyDescent="0.25">
      <c r="A708" t="s">
        <v>6</v>
      </c>
      <c r="B708" t="s">
        <v>69</v>
      </c>
      <c r="C708">
        <v>2926591272</v>
      </c>
      <c r="D708" s="1">
        <v>44369</v>
      </c>
      <c r="E708" s="1">
        <v>44399</v>
      </c>
      <c r="F708">
        <v>3662</v>
      </c>
      <c r="G708">
        <v>1</v>
      </c>
      <c r="H708">
        <v>0</v>
      </c>
      <c r="I708" s="1">
        <v>44393</v>
      </c>
      <c r="J708">
        <v>24</v>
      </c>
      <c r="K708">
        <v>0</v>
      </c>
      <c r="L708" t="s">
        <v>26</v>
      </c>
      <c r="M708" t="s">
        <v>170</v>
      </c>
      <c r="N708" t="str">
        <f>TEXT(yell[[#This Row],[invoice_date]],"mmm-yy")</f>
        <v>Jun-21</v>
      </c>
    </row>
    <row r="709" spans="1:14" x14ac:dyDescent="0.25">
      <c r="A709" t="s">
        <v>4</v>
      </c>
      <c r="B709" t="s">
        <v>108</v>
      </c>
      <c r="C709">
        <v>2936586813</v>
      </c>
      <c r="D709" s="1">
        <v>44316</v>
      </c>
      <c r="E709" s="1">
        <v>44346</v>
      </c>
      <c r="F709">
        <v>5978</v>
      </c>
      <c r="G709">
        <v>0</v>
      </c>
      <c r="H709">
        <v>0</v>
      </c>
      <c r="I709" s="1">
        <v>44346</v>
      </c>
      <c r="J709">
        <v>30</v>
      </c>
      <c r="K709">
        <v>0</v>
      </c>
      <c r="L709" t="s">
        <v>169</v>
      </c>
      <c r="M709" t="s">
        <v>169</v>
      </c>
      <c r="N709" t="str">
        <f>TEXT(yell[[#This Row],[invoice_date]],"mmm-yy")</f>
        <v>Apr-21</v>
      </c>
    </row>
    <row r="710" spans="1:14" x14ac:dyDescent="0.25">
      <c r="A710" t="s">
        <v>3</v>
      </c>
      <c r="B710" t="s">
        <v>39</v>
      </c>
      <c r="C710">
        <v>2938081000</v>
      </c>
      <c r="D710" s="1">
        <v>43909</v>
      </c>
      <c r="E710" s="1">
        <v>43939</v>
      </c>
      <c r="F710">
        <v>5721</v>
      </c>
      <c r="G710">
        <v>1</v>
      </c>
      <c r="H710">
        <v>0</v>
      </c>
      <c r="I710" s="1">
        <v>43927</v>
      </c>
      <c r="J710">
        <v>18</v>
      </c>
      <c r="K710">
        <v>0</v>
      </c>
      <c r="L710" t="s">
        <v>26</v>
      </c>
      <c r="M710" t="s">
        <v>170</v>
      </c>
      <c r="N710" t="str">
        <f>TEXT(yell[[#This Row],[invoice_date]],"mmm-yy")</f>
        <v>Mar-20</v>
      </c>
    </row>
    <row r="711" spans="1:14" x14ac:dyDescent="0.25">
      <c r="A711" t="s">
        <v>2</v>
      </c>
      <c r="B711" t="s">
        <v>77</v>
      </c>
      <c r="C711">
        <v>2073573910</v>
      </c>
      <c r="D711" s="1">
        <v>44042</v>
      </c>
      <c r="E711" s="1">
        <v>44072</v>
      </c>
      <c r="F711">
        <v>7495</v>
      </c>
      <c r="G711">
        <v>1</v>
      </c>
      <c r="H711">
        <v>0</v>
      </c>
      <c r="I711" s="1">
        <v>44076</v>
      </c>
      <c r="J711">
        <v>34</v>
      </c>
      <c r="K711">
        <v>4</v>
      </c>
      <c r="L711" t="s">
        <v>26</v>
      </c>
      <c r="M711" t="s">
        <v>170</v>
      </c>
      <c r="N711" t="str">
        <f>TEXT(yell[[#This Row],[invoice_date]],"mmm-yy")</f>
        <v>Jul-20</v>
      </c>
    </row>
    <row r="712" spans="1:14" x14ac:dyDescent="0.25">
      <c r="A712" t="s">
        <v>4</v>
      </c>
      <c r="B712" t="s">
        <v>45</v>
      </c>
      <c r="C712">
        <v>2947584001</v>
      </c>
      <c r="D712" s="1">
        <v>44274</v>
      </c>
      <c r="E712" s="1">
        <v>44304</v>
      </c>
      <c r="F712">
        <v>7250</v>
      </c>
      <c r="G712">
        <v>1</v>
      </c>
      <c r="H712">
        <v>0</v>
      </c>
      <c r="I712" s="1">
        <v>44327</v>
      </c>
      <c r="J712">
        <v>53</v>
      </c>
      <c r="K712">
        <v>23</v>
      </c>
      <c r="L712" t="s">
        <v>26</v>
      </c>
      <c r="M712" t="s">
        <v>170</v>
      </c>
      <c r="N712" t="str">
        <f>TEXT(yell[[#This Row],[invoice_date]],"mmm-yy")</f>
        <v>Mar-21</v>
      </c>
    </row>
    <row r="713" spans="1:14" x14ac:dyDescent="0.25">
      <c r="A713" t="s">
        <v>6</v>
      </c>
      <c r="B713" t="s">
        <v>122</v>
      </c>
      <c r="C713">
        <v>2947790220</v>
      </c>
      <c r="D713" s="1">
        <v>43835</v>
      </c>
      <c r="E713" s="1">
        <v>43865</v>
      </c>
      <c r="F713">
        <v>3228</v>
      </c>
      <c r="G713">
        <v>0</v>
      </c>
      <c r="H713">
        <v>0</v>
      </c>
      <c r="I713" s="1">
        <v>43849</v>
      </c>
      <c r="J713">
        <v>14</v>
      </c>
      <c r="K713">
        <v>0</v>
      </c>
      <c r="L713" t="s">
        <v>169</v>
      </c>
      <c r="M713" t="s">
        <v>169</v>
      </c>
      <c r="N713" t="str">
        <f>TEXT(yell[[#This Row],[invoice_date]],"mmm-yy")</f>
        <v>Jan-20</v>
      </c>
    </row>
    <row r="714" spans="1:14" x14ac:dyDescent="0.25">
      <c r="A714" t="s">
        <v>3</v>
      </c>
      <c r="B714" t="s">
        <v>86</v>
      </c>
      <c r="C714">
        <v>2949843698</v>
      </c>
      <c r="D714" s="1">
        <v>43931</v>
      </c>
      <c r="E714" s="1">
        <v>43961</v>
      </c>
      <c r="F714">
        <v>3935</v>
      </c>
      <c r="G714">
        <v>0</v>
      </c>
      <c r="H714">
        <v>0</v>
      </c>
      <c r="I714" s="1">
        <v>43936</v>
      </c>
      <c r="J714">
        <v>5</v>
      </c>
      <c r="K714">
        <v>0</v>
      </c>
      <c r="L714" t="s">
        <v>169</v>
      </c>
      <c r="M714" t="s">
        <v>169</v>
      </c>
      <c r="N714" t="str">
        <f>TEXT(yell[[#This Row],[invoice_date]],"mmm-yy")</f>
        <v>Apr-20</v>
      </c>
    </row>
    <row r="715" spans="1:14" x14ac:dyDescent="0.25">
      <c r="A715" t="s">
        <v>5</v>
      </c>
      <c r="B715" t="s">
        <v>63</v>
      </c>
      <c r="C715">
        <v>2952430924</v>
      </c>
      <c r="D715" s="1">
        <v>44358</v>
      </c>
      <c r="E715" s="1">
        <v>44388</v>
      </c>
      <c r="F715">
        <v>5309</v>
      </c>
      <c r="G715">
        <v>0</v>
      </c>
      <c r="H715">
        <v>0</v>
      </c>
      <c r="I715" s="1">
        <v>44368</v>
      </c>
      <c r="J715">
        <v>10</v>
      </c>
      <c r="K715">
        <v>0</v>
      </c>
      <c r="L715" t="s">
        <v>169</v>
      </c>
      <c r="M715" t="s">
        <v>169</v>
      </c>
      <c r="N715" t="str">
        <f>TEXT(yell[[#This Row],[invoice_date]],"mmm-yy")</f>
        <v>Jun-21</v>
      </c>
    </row>
    <row r="716" spans="1:14" x14ac:dyDescent="0.25">
      <c r="A716" t="s">
        <v>2</v>
      </c>
      <c r="B716" t="s">
        <v>101</v>
      </c>
      <c r="C716">
        <v>2953405140</v>
      </c>
      <c r="D716" s="1">
        <v>44429</v>
      </c>
      <c r="E716" s="1">
        <v>44459</v>
      </c>
      <c r="F716">
        <v>6141</v>
      </c>
      <c r="G716">
        <v>0</v>
      </c>
      <c r="H716">
        <v>0</v>
      </c>
      <c r="I716" s="1">
        <v>44451</v>
      </c>
      <c r="J716">
        <v>22</v>
      </c>
      <c r="K716">
        <v>0</v>
      </c>
      <c r="L716" t="s">
        <v>169</v>
      </c>
      <c r="M716" t="s">
        <v>169</v>
      </c>
      <c r="N716" t="str">
        <f>TEXT(yell[[#This Row],[invoice_date]],"mmm-yy")</f>
        <v>Aug-21</v>
      </c>
    </row>
    <row r="717" spans="1:14" x14ac:dyDescent="0.25">
      <c r="A717" t="s">
        <v>6</v>
      </c>
      <c r="B717" t="s">
        <v>72</v>
      </c>
      <c r="C717">
        <v>2960848343</v>
      </c>
      <c r="D717" s="1">
        <v>44430</v>
      </c>
      <c r="E717" s="1">
        <v>44460</v>
      </c>
      <c r="F717">
        <v>3660</v>
      </c>
      <c r="G717">
        <v>0</v>
      </c>
      <c r="H717">
        <v>0</v>
      </c>
      <c r="I717" s="1">
        <v>44465</v>
      </c>
      <c r="J717">
        <v>35</v>
      </c>
      <c r="K717">
        <v>5</v>
      </c>
      <c r="L717" t="s">
        <v>169</v>
      </c>
      <c r="M717" t="s">
        <v>169</v>
      </c>
      <c r="N717" t="str">
        <f>TEXT(yell[[#This Row],[invoice_date]],"mmm-yy")</f>
        <v>Aug-21</v>
      </c>
    </row>
    <row r="718" spans="1:14" x14ac:dyDescent="0.25">
      <c r="A718" t="s">
        <v>5</v>
      </c>
      <c r="B718" t="s">
        <v>100</v>
      </c>
      <c r="C718">
        <v>2962262974</v>
      </c>
      <c r="D718" s="1">
        <v>44445</v>
      </c>
      <c r="E718" s="1">
        <v>44475</v>
      </c>
      <c r="F718">
        <v>5650</v>
      </c>
      <c r="G718">
        <v>0</v>
      </c>
      <c r="H718">
        <v>0</v>
      </c>
      <c r="I718" s="1">
        <v>44452</v>
      </c>
      <c r="J718">
        <v>7</v>
      </c>
      <c r="K718">
        <v>0</v>
      </c>
      <c r="L718" t="s">
        <v>169</v>
      </c>
      <c r="M718" t="s">
        <v>169</v>
      </c>
      <c r="N718" t="str">
        <f>TEXT(yell[[#This Row],[invoice_date]],"mmm-yy")</f>
        <v>Sep-21</v>
      </c>
    </row>
    <row r="719" spans="1:14" x14ac:dyDescent="0.25">
      <c r="A719" t="s">
        <v>3</v>
      </c>
      <c r="B719" t="s">
        <v>121</v>
      </c>
      <c r="C719">
        <v>2964011777</v>
      </c>
      <c r="D719" s="1">
        <v>44202</v>
      </c>
      <c r="E719" s="1">
        <v>44232</v>
      </c>
      <c r="F719">
        <v>7050</v>
      </c>
      <c r="G719">
        <v>0</v>
      </c>
      <c r="H719">
        <v>0</v>
      </c>
      <c r="I719" s="1">
        <v>44226</v>
      </c>
      <c r="J719">
        <v>24</v>
      </c>
      <c r="K719">
        <v>0</v>
      </c>
      <c r="L719" t="s">
        <v>169</v>
      </c>
      <c r="M719" t="s">
        <v>169</v>
      </c>
      <c r="N719" t="str">
        <f>TEXT(yell[[#This Row],[invoice_date]],"mmm-yy")</f>
        <v>Jan-21</v>
      </c>
    </row>
    <row r="720" spans="1:14" x14ac:dyDescent="0.25">
      <c r="A720" t="s">
        <v>3</v>
      </c>
      <c r="B720" t="s">
        <v>110</v>
      </c>
      <c r="C720">
        <v>2966579935</v>
      </c>
      <c r="D720" s="1">
        <v>44334</v>
      </c>
      <c r="E720" s="1">
        <v>44364</v>
      </c>
      <c r="F720">
        <v>9985</v>
      </c>
      <c r="G720">
        <v>1</v>
      </c>
      <c r="H720">
        <v>0</v>
      </c>
      <c r="I720" s="1">
        <v>44392</v>
      </c>
      <c r="J720">
        <v>58</v>
      </c>
      <c r="K720">
        <v>28</v>
      </c>
      <c r="L720" t="s">
        <v>26</v>
      </c>
      <c r="M720" t="s">
        <v>170</v>
      </c>
      <c r="N720" t="str">
        <f>TEXT(yell[[#This Row],[invoice_date]],"mmm-yy")</f>
        <v>May-21</v>
      </c>
    </row>
    <row r="721" spans="1:14" x14ac:dyDescent="0.25">
      <c r="A721" t="s">
        <v>6</v>
      </c>
      <c r="B721" t="s">
        <v>90</v>
      </c>
      <c r="C721">
        <v>2969671399</v>
      </c>
      <c r="D721" s="1">
        <v>44342</v>
      </c>
      <c r="E721" s="1">
        <v>44372</v>
      </c>
      <c r="F721">
        <v>747</v>
      </c>
      <c r="G721">
        <v>0</v>
      </c>
      <c r="H721">
        <v>0</v>
      </c>
      <c r="I721" s="1">
        <v>44347</v>
      </c>
      <c r="J721">
        <v>5</v>
      </c>
      <c r="K721">
        <v>0</v>
      </c>
      <c r="L721" t="s">
        <v>169</v>
      </c>
      <c r="M721" t="s">
        <v>169</v>
      </c>
      <c r="N721" t="str">
        <f>TEXT(yell[[#This Row],[invoice_date]],"mmm-yy")</f>
        <v>May-21</v>
      </c>
    </row>
    <row r="722" spans="1:14" x14ac:dyDescent="0.25">
      <c r="A722" t="s">
        <v>6</v>
      </c>
      <c r="B722" t="s">
        <v>117</v>
      </c>
      <c r="C722">
        <v>2969926155</v>
      </c>
      <c r="D722" s="1">
        <v>44358</v>
      </c>
      <c r="E722" s="1">
        <v>44388</v>
      </c>
      <c r="F722">
        <v>8263</v>
      </c>
      <c r="G722">
        <v>0</v>
      </c>
      <c r="H722">
        <v>0</v>
      </c>
      <c r="I722" s="1">
        <v>44380</v>
      </c>
      <c r="J722">
        <v>22</v>
      </c>
      <c r="K722">
        <v>0</v>
      </c>
      <c r="L722" t="s">
        <v>169</v>
      </c>
      <c r="M722" t="s">
        <v>169</v>
      </c>
      <c r="N722" t="str">
        <f>TEXT(yell[[#This Row],[invoice_date]],"mmm-yy")</f>
        <v>Jun-21</v>
      </c>
    </row>
    <row r="723" spans="1:14" x14ac:dyDescent="0.25">
      <c r="A723" t="s">
        <v>5</v>
      </c>
      <c r="B723" t="s">
        <v>63</v>
      </c>
      <c r="C723">
        <v>2969979027</v>
      </c>
      <c r="D723" s="1">
        <v>44195</v>
      </c>
      <c r="E723" s="1">
        <v>44225</v>
      </c>
      <c r="F723">
        <v>5034</v>
      </c>
      <c r="G723">
        <v>0</v>
      </c>
      <c r="H723">
        <v>0</v>
      </c>
      <c r="I723" s="1">
        <v>44210</v>
      </c>
      <c r="J723">
        <v>15</v>
      </c>
      <c r="K723">
        <v>0</v>
      </c>
      <c r="L723" t="s">
        <v>169</v>
      </c>
      <c r="M723" t="s">
        <v>169</v>
      </c>
      <c r="N723" t="str">
        <f>TEXT(yell[[#This Row],[invoice_date]],"mmm-yy")</f>
        <v>Dec-20</v>
      </c>
    </row>
    <row r="724" spans="1:14" x14ac:dyDescent="0.25">
      <c r="A724" t="s">
        <v>4</v>
      </c>
      <c r="B724" t="s">
        <v>56</v>
      </c>
      <c r="C724">
        <v>2970425808</v>
      </c>
      <c r="D724" s="1">
        <v>44421</v>
      </c>
      <c r="E724" s="1">
        <v>44451</v>
      </c>
      <c r="F724">
        <v>3574</v>
      </c>
      <c r="G724">
        <v>0</v>
      </c>
      <c r="H724">
        <v>0</v>
      </c>
      <c r="I724" s="1">
        <v>44440</v>
      </c>
      <c r="J724">
        <v>19</v>
      </c>
      <c r="K724">
        <v>0</v>
      </c>
      <c r="L724" t="s">
        <v>169</v>
      </c>
      <c r="M724" t="s">
        <v>169</v>
      </c>
      <c r="N724" t="str">
        <f>TEXT(yell[[#This Row],[invoice_date]],"mmm-yy")</f>
        <v>Aug-21</v>
      </c>
    </row>
    <row r="725" spans="1:14" x14ac:dyDescent="0.25">
      <c r="A725" t="s">
        <v>6</v>
      </c>
      <c r="B725" t="s">
        <v>118</v>
      </c>
      <c r="C725">
        <v>2977673351</v>
      </c>
      <c r="D725" s="1">
        <v>44350</v>
      </c>
      <c r="E725" s="1">
        <v>44380</v>
      </c>
      <c r="F725">
        <v>3489</v>
      </c>
      <c r="G725">
        <v>0</v>
      </c>
      <c r="H725">
        <v>0</v>
      </c>
      <c r="I725" s="1">
        <v>44371</v>
      </c>
      <c r="J725">
        <v>21</v>
      </c>
      <c r="K725">
        <v>0</v>
      </c>
      <c r="L725" t="s">
        <v>169</v>
      </c>
      <c r="M725" t="s">
        <v>169</v>
      </c>
      <c r="N725" t="str">
        <f>TEXT(yell[[#This Row],[invoice_date]],"mmm-yy")</f>
        <v>Jun-21</v>
      </c>
    </row>
    <row r="726" spans="1:14" x14ac:dyDescent="0.25">
      <c r="A726" t="s">
        <v>2</v>
      </c>
      <c r="B726" t="s">
        <v>41</v>
      </c>
      <c r="C726">
        <v>2979360755</v>
      </c>
      <c r="D726" s="1">
        <v>43963</v>
      </c>
      <c r="E726" s="1">
        <v>43993</v>
      </c>
      <c r="F726">
        <v>10367</v>
      </c>
      <c r="G726">
        <v>0</v>
      </c>
      <c r="H726">
        <v>0</v>
      </c>
      <c r="I726" s="1">
        <v>43984</v>
      </c>
      <c r="J726">
        <v>21</v>
      </c>
      <c r="K726">
        <v>0</v>
      </c>
      <c r="L726" t="s">
        <v>169</v>
      </c>
      <c r="M726" t="s">
        <v>169</v>
      </c>
      <c r="N726" t="str">
        <f>TEXT(yell[[#This Row],[invoice_date]],"mmm-yy")</f>
        <v>May-20</v>
      </c>
    </row>
    <row r="727" spans="1:14" x14ac:dyDescent="0.25">
      <c r="A727" t="s">
        <v>4</v>
      </c>
      <c r="B727" t="s">
        <v>81</v>
      </c>
      <c r="C727">
        <v>2987359559</v>
      </c>
      <c r="D727" s="1">
        <v>44263</v>
      </c>
      <c r="E727" s="1">
        <v>44293</v>
      </c>
      <c r="F727">
        <v>5796</v>
      </c>
      <c r="G727">
        <v>1</v>
      </c>
      <c r="H727">
        <v>0</v>
      </c>
      <c r="I727" s="1">
        <v>44310</v>
      </c>
      <c r="J727">
        <v>47</v>
      </c>
      <c r="K727">
        <v>17</v>
      </c>
      <c r="L727" t="s">
        <v>26</v>
      </c>
      <c r="M727" t="s">
        <v>170</v>
      </c>
      <c r="N727" t="str">
        <f>TEXT(yell[[#This Row],[invoice_date]],"mmm-yy")</f>
        <v>Mar-21</v>
      </c>
    </row>
    <row r="728" spans="1:14" x14ac:dyDescent="0.25">
      <c r="A728" t="s">
        <v>5</v>
      </c>
      <c r="B728" t="s">
        <v>23</v>
      </c>
      <c r="C728">
        <v>2998565198</v>
      </c>
      <c r="D728" s="1">
        <v>43873</v>
      </c>
      <c r="E728" s="1">
        <v>43903</v>
      </c>
      <c r="F728">
        <v>2821</v>
      </c>
      <c r="G728">
        <v>0</v>
      </c>
      <c r="H728">
        <v>0</v>
      </c>
      <c r="I728" s="1">
        <v>43889</v>
      </c>
      <c r="J728">
        <v>16</v>
      </c>
      <c r="K728">
        <v>0</v>
      </c>
      <c r="L728" t="s">
        <v>169</v>
      </c>
      <c r="M728" t="s">
        <v>169</v>
      </c>
      <c r="N728" t="str">
        <f>TEXT(yell[[#This Row],[invoice_date]],"mmm-yy")</f>
        <v>Feb-20</v>
      </c>
    </row>
    <row r="729" spans="1:14" x14ac:dyDescent="0.25">
      <c r="A729" t="s">
        <v>5</v>
      </c>
      <c r="B729" t="s">
        <v>100</v>
      </c>
      <c r="C729">
        <v>3007642107</v>
      </c>
      <c r="D729" s="1">
        <v>43971</v>
      </c>
      <c r="E729" s="1">
        <v>44001</v>
      </c>
      <c r="F729">
        <v>5603</v>
      </c>
      <c r="G729">
        <v>0</v>
      </c>
      <c r="H729">
        <v>0</v>
      </c>
      <c r="I729" s="1">
        <v>43983</v>
      </c>
      <c r="J729">
        <v>12</v>
      </c>
      <c r="K729">
        <v>0</v>
      </c>
      <c r="L729" t="s">
        <v>169</v>
      </c>
      <c r="M729" t="s">
        <v>169</v>
      </c>
      <c r="N729" t="str">
        <f>TEXT(yell[[#This Row],[invoice_date]],"mmm-yy")</f>
        <v>May-20</v>
      </c>
    </row>
    <row r="730" spans="1:14" x14ac:dyDescent="0.25">
      <c r="A730" t="s">
        <v>3</v>
      </c>
      <c r="B730" t="s">
        <v>61</v>
      </c>
      <c r="C730">
        <v>3014047428</v>
      </c>
      <c r="D730" s="1">
        <v>44147</v>
      </c>
      <c r="E730" s="1">
        <v>44177</v>
      </c>
      <c r="F730">
        <v>9203</v>
      </c>
      <c r="G730">
        <v>0</v>
      </c>
      <c r="H730">
        <v>0</v>
      </c>
      <c r="I730" s="1">
        <v>44173</v>
      </c>
      <c r="J730">
        <v>26</v>
      </c>
      <c r="K730">
        <v>0</v>
      </c>
      <c r="L730" t="s">
        <v>169</v>
      </c>
      <c r="M730" t="s">
        <v>169</v>
      </c>
      <c r="N730" t="str">
        <f>TEXT(yell[[#This Row],[invoice_date]],"mmm-yy")</f>
        <v>Nov-20</v>
      </c>
    </row>
    <row r="731" spans="1:14" x14ac:dyDescent="0.25">
      <c r="A731" t="s">
        <v>5</v>
      </c>
      <c r="B731" t="s">
        <v>114</v>
      </c>
      <c r="C731">
        <v>3021707927</v>
      </c>
      <c r="D731" s="1">
        <v>44063</v>
      </c>
      <c r="E731" s="1">
        <v>44093</v>
      </c>
      <c r="F731">
        <v>7555</v>
      </c>
      <c r="G731">
        <v>0</v>
      </c>
      <c r="H731">
        <v>0</v>
      </c>
      <c r="I731" s="1">
        <v>44091</v>
      </c>
      <c r="J731">
        <v>28</v>
      </c>
      <c r="K731">
        <v>0</v>
      </c>
      <c r="L731" t="s">
        <v>169</v>
      </c>
      <c r="M731" t="s">
        <v>169</v>
      </c>
      <c r="N731" t="str">
        <f>TEXT(yell[[#This Row],[invoice_date]],"mmm-yy")</f>
        <v>Aug-20</v>
      </c>
    </row>
    <row r="732" spans="1:14" x14ac:dyDescent="0.25">
      <c r="A732" t="s">
        <v>2</v>
      </c>
      <c r="B732" t="s">
        <v>83</v>
      </c>
      <c r="C732">
        <v>3023099566</v>
      </c>
      <c r="D732" s="1">
        <v>44245</v>
      </c>
      <c r="E732" s="1">
        <v>44275</v>
      </c>
      <c r="F732">
        <v>4551</v>
      </c>
      <c r="G732">
        <v>0</v>
      </c>
      <c r="H732">
        <v>0</v>
      </c>
      <c r="I732" s="1">
        <v>44262</v>
      </c>
      <c r="J732">
        <v>17</v>
      </c>
      <c r="K732">
        <v>0</v>
      </c>
      <c r="L732" t="s">
        <v>169</v>
      </c>
      <c r="M732" t="s">
        <v>169</v>
      </c>
      <c r="N732" t="str">
        <f>TEXT(yell[[#This Row],[invoice_date]],"mmm-yy")</f>
        <v>Feb-21</v>
      </c>
    </row>
    <row r="733" spans="1:14" x14ac:dyDescent="0.25">
      <c r="A733" t="s">
        <v>4</v>
      </c>
      <c r="B733" t="s">
        <v>109</v>
      </c>
      <c r="C733">
        <v>3025631462</v>
      </c>
      <c r="D733" s="1">
        <v>44312</v>
      </c>
      <c r="E733" s="1">
        <v>44342</v>
      </c>
      <c r="F733">
        <v>10354</v>
      </c>
      <c r="G733">
        <v>1</v>
      </c>
      <c r="H733">
        <v>0</v>
      </c>
      <c r="I733" s="1">
        <v>44341</v>
      </c>
      <c r="J733">
        <v>29</v>
      </c>
      <c r="K733">
        <v>0</v>
      </c>
      <c r="L733" t="s">
        <v>26</v>
      </c>
      <c r="M733" t="s">
        <v>170</v>
      </c>
      <c r="N733" t="str">
        <f>TEXT(yell[[#This Row],[invoice_date]],"mmm-yy")</f>
        <v>Apr-21</v>
      </c>
    </row>
    <row r="734" spans="1:14" x14ac:dyDescent="0.25">
      <c r="A734" t="s">
        <v>6</v>
      </c>
      <c r="B734" t="s">
        <v>89</v>
      </c>
      <c r="C734">
        <v>3030097145</v>
      </c>
      <c r="D734" s="1">
        <v>43881</v>
      </c>
      <c r="E734" s="1">
        <v>43911</v>
      </c>
      <c r="F734">
        <v>6841</v>
      </c>
      <c r="G734">
        <v>0</v>
      </c>
      <c r="H734">
        <v>0</v>
      </c>
      <c r="I734" s="1">
        <v>43908</v>
      </c>
      <c r="J734">
        <v>27</v>
      </c>
      <c r="K734">
        <v>0</v>
      </c>
      <c r="L734" t="s">
        <v>169</v>
      </c>
      <c r="M734" t="s">
        <v>169</v>
      </c>
      <c r="N734" t="str">
        <f>TEXT(yell[[#This Row],[invoice_date]],"mmm-yy")</f>
        <v>Feb-20</v>
      </c>
    </row>
    <row r="735" spans="1:14" x14ac:dyDescent="0.25">
      <c r="A735" t="s">
        <v>3</v>
      </c>
      <c r="B735" t="s">
        <v>30</v>
      </c>
      <c r="C735">
        <v>3032739429</v>
      </c>
      <c r="D735" s="1">
        <v>44326</v>
      </c>
      <c r="E735" s="1">
        <v>44356</v>
      </c>
      <c r="F735">
        <v>8641</v>
      </c>
      <c r="G735">
        <v>1</v>
      </c>
      <c r="H735">
        <v>0</v>
      </c>
      <c r="I735" s="1">
        <v>44358</v>
      </c>
      <c r="J735">
        <v>32</v>
      </c>
      <c r="K735">
        <v>2</v>
      </c>
      <c r="L735" t="s">
        <v>26</v>
      </c>
      <c r="M735" t="s">
        <v>170</v>
      </c>
      <c r="N735" t="str">
        <f>TEXT(yell[[#This Row],[invoice_date]],"mmm-yy")</f>
        <v>May-21</v>
      </c>
    </row>
    <row r="736" spans="1:14" x14ac:dyDescent="0.25">
      <c r="A736" t="s">
        <v>3</v>
      </c>
      <c r="B736" t="s">
        <v>107</v>
      </c>
      <c r="C736">
        <v>3037486776</v>
      </c>
      <c r="D736" s="1">
        <v>44225</v>
      </c>
      <c r="E736" s="1">
        <v>44255</v>
      </c>
      <c r="F736">
        <v>7937</v>
      </c>
      <c r="G736">
        <v>0</v>
      </c>
      <c r="H736">
        <v>0</v>
      </c>
      <c r="I736" s="1">
        <v>44266</v>
      </c>
      <c r="J736">
        <v>41</v>
      </c>
      <c r="K736">
        <v>11</v>
      </c>
      <c r="L736" t="s">
        <v>169</v>
      </c>
      <c r="M736" t="s">
        <v>169</v>
      </c>
      <c r="N736" t="str">
        <f>TEXT(yell[[#This Row],[invoice_date]],"mmm-yy")</f>
        <v>Jan-21</v>
      </c>
    </row>
    <row r="737" spans="1:14" x14ac:dyDescent="0.25">
      <c r="A737" t="s">
        <v>3</v>
      </c>
      <c r="B737" t="s">
        <v>51</v>
      </c>
      <c r="C737">
        <v>3047515591</v>
      </c>
      <c r="D737" s="1">
        <v>44230</v>
      </c>
      <c r="E737" s="1">
        <v>44260</v>
      </c>
      <c r="F737">
        <v>3717</v>
      </c>
      <c r="G737">
        <v>1</v>
      </c>
      <c r="H737">
        <v>0</v>
      </c>
      <c r="I737" s="1">
        <v>44273</v>
      </c>
      <c r="J737">
        <v>43</v>
      </c>
      <c r="K737">
        <v>13</v>
      </c>
      <c r="L737" t="s">
        <v>26</v>
      </c>
      <c r="M737" t="s">
        <v>170</v>
      </c>
      <c r="N737" t="str">
        <f>TEXT(yell[[#This Row],[invoice_date]],"mmm-yy")</f>
        <v>Feb-21</v>
      </c>
    </row>
    <row r="738" spans="1:14" x14ac:dyDescent="0.25">
      <c r="A738" t="s">
        <v>5</v>
      </c>
      <c r="B738" t="s">
        <v>58</v>
      </c>
      <c r="C738">
        <v>3053205526</v>
      </c>
      <c r="D738" s="1">
        <v>43979</v>
      </c>
      <c r="E738" s="1">
        <v>44009</v>
      </c>
      <c r="F738">
        <v>5656</v>
      </c>
      <c r="G738">
        <v>0</v>
      </c>
      <c r="H738">
        <v>0</v>
      </c>
      <c r="I738" s="1">
        <v>43992</v>
      </c>
      <c r="J738">
        <v>13</v>
      </c>
      <c r="K738">
        <v>0</v>
      </c>
      <c r="L738" t="s">
        <v>169</v>
      </c>
      <c r="M738" t="s">
        <v>169</v>
      </c>
      <c r="N738" t="str">
        <f>TEXT(yell[[#This Row],[invoice_date]],"mmm-yy")</f>
        <v>May-20</v>
      </c>
    </row>
    <row r="739" spans="1:14" x14ac:dyDescent="0.25">
      <c r="A739" t="s">
        <v>4</v>
      </c>
      <c r="B739" t="s">
        <v>76</v>
      </c>
      <c r="C739">
        <v>3053271258</v>
      </c>
      <c r="D739" s="1">
        <v>44289</v>
      </c>
      <c r="E739" s="1">
        <v>44319</v>
      </c>
      <c r="F739">
        <v>8395</v>
      </c>
      <c r="G739">
        <v>0</v>
      </c>
      <c r="H739">
        <v>0</v>
      </c>
      <c r="I739" s="1">
        <v>44325</v>
      </c>
      <c r="J739">
        <v>36</v>
      </c>
      <c r="K739">
        <v>6</v>
      </c>
      <c r="L739" t="s">
        <v>169</v>
      </c>
      <c r="M739" t="s">
        <v>169</v>
      </c>
      <c r="N739" t="str">
        <f>TEXT(yell[[#This Row],[invoice_date]],"mmm-yy")</f>
        <v>Apr-21</v>
      </c>
    </row>
    <row r="740" spans="1:14" x14ac:dyDescent="0.25">
      <c r="A740" t="s">
        <v>5</v>
      </c>
      <c r="B740" t="s">
        <v>23</v>
      </c>
      <c r="C740">
        <v>3056950219</v>
      </c>
      <c r="D740" s="1">
        <v>44419</v>
      </c>
      <c r="E740" s="1">
        <v>44449</v>
      </c>
      <c r="F740">
        <v>4708</v>
      </c>
      <c r="G740">
        <v>0</v>
      </c>
      <c r="H740">
        <v>0</v>
      </c>
      <c r="I740" s="1">
        <v>44429</v>
      </c>
      <c r="J740">
        <v>10</v>
      </c>
      <c r="K740">
        <v>0</v>
      </c>
      <c r="L740" t="s">
        <v>169</v>
      </c>
      <c r="M740" t="s">
        <v>169</v>
      </c>
      <c r="N740" t="str">
        <f>TEXT(yell[[#This Row],[invoice_date]],"mmm-yy")</f>
        <v>Aug-21</v>
      </c>
    </row>
    <row r="741" spans="1:14" x14ac:dyDescent="0.25">
      <c r="A741" t="s">
        <v>2</v>
      </c>
      <c r="B741" t="s">
        <v>113</v>
      </c>
      <c r="C741">
        <v>3059762404</v>
      </c>
      <c r="D741" s="1">
        <v>43976</v>
      </c>
      <c r="E741" s="1">
        <v>44006</v>
      </c>
      <c r="F741">
        <v>5134</v>
      </c>
      <c r="G741">
        <v>0</v>
      </c>
      <c r="H741">
        <v>0</v>
      </c>
      <c r="I741" s="1">
        <v>43993</v>
      </c>
      <c r="J741">
        <v>17</v>
      </c>
      <c r="K741">
        <v>0</v>
      </c>
      <c r="L741" t="s">
        <v>169</v>
      </c>
      <c r="M741" t="s">
        <v>169</v>
      </c>
      <c r="N741" t="str">
        <f>TEXT(yell[[#This Row],[invoice_date]],"mmm-yy")</f>
        <v>May-20</v>
      </c>
    </row>
    <row r="742" spans="1:14" x14ac:dyDescent="0.25">
      <c r="A742" t="s">
        <v>5</v>
      </c>
      <c r="B742" t="s">
        <v>100</v>
      </c>
      <c r="C742">
        <v>3060840745</v>
      </c>
      <c r="D742" s="1">
        <v>44129</v>
      </c>
      <c r="E742" s="1">
        <v>44159</v>
      </c>
      <c r="F742">
        <v>8368</v>
      </c>
      <c r="G742">
        <v>0</v>
      </c>
      <c r="H742">
        <v>0</v>
      </c>
      <c r="I742" s="1">
        <v>44144</v>
      </c>
      <c r="J742">
        <v>15</v>
      </c>
      <c r="K742">
        <v>0</v>
      </c>
      <c r="L742" t="s">
        <v>169</v>
      </c>
      <c r="M742" t="s">
        <v>169</v>
      </c>
      <c r="N742" t="str">
        <f>TEXT(yell[[#This Row],[invoice_date]],"mmm-yy")</f>
        <v>Oct-20</v>
      </c>
    </row>
    <row r="743" spans="1:14" x14ac:dyDescent="0.25">
      <c r="A743" t="s">
        <v>5</v>
      </c>
      <c r="B743" t="s">
        <v>57</v>
      </c>
      <c r="C743">
        <v>3066073542</v>
      </c>
      <c r="D743" s="1">
        <v>43892</v>
      </c>
      <c r="E743" s="1">
        <v>43922</v>
      </c>
      <c r="F743">
        <v>5379</v>
      </c>
      <c r="G743">
        <v>0</v>
      </c>
      <c r="H743">
        <v>0</v>
      </c>
      <c r="I743" s="1">
        <v>43923</v>
      </c>
      <c r="J743">
        <v>31</v>
      </c>
      <c r="K743">
        <v>1</v>
      </c>
      <c r="L743" t="s">
        <v>169</v>
      </c>
      <c r="M743" t="s">
        <v>169</v>
      </c>
      <c r="N743" t="str">
        <f>TEXT(yell[[#This Row],[invoice_date]],"mmm-yy")</f>
        <v>Mar-20</v>
      </c>
    </row>
    <row r="744" spans="1:14" x14ac:dyDescent="0.25">
      <c r="A744" t="s">
        <v>3</v>
      </c>
      <c r="B744" t="s">
        <v>121</v>
      </c>
      <c r="C744">
        <v>3077571538</v>
      </c>
      <c r="D744" s="1">
        <v>44254</v>
      </c>
      <c r="E744" s="1">
        <v>44284</v>
      </c>
      <c r="F744">
        <v>6454</v>
      </c>
      <c r="G744">
        <v>0</v>
      </c>
      <c r="H744">
        <v>0</v>
      </c>
      <c r="I744" s="1">
        <v>44273</v>
      </c>
      <c r="J744">
        <v>19</v>
      </c>
      <c r="K744">
        <v>0</v>
      </c>
      <c r="L744" t="s">
        <v>169</v>
      </c>
      <c r="M744" t="s">
        <v>169</v>
      </c>
      <c r="N744" t="str">
        <f>TEXT(yell[[#This Row],[invoice_date]],"mmm-yy")</f>
        <v>Feb-21</v>
      </c>
    </row>
    <row r="745" spans="1:14" x14ac:dyDescent="0.25">
      <c r="A745" t="s">
        <v>2</v>
      </c>
      <c r="B745" t="s">
        <v>71</v>
      </c>
      <c r="C745">
        <v>3078815567</v>
      </c>
      <c r="D745" s="1">
        <v>44288</v>
      </c>
      <c r="E745" s="1">
        <v>44318</v>
      </c>
      <c r="F745">
        <v>9462</v>
      </c>
      <c r="G745">
        <v>0</v>
      </c>
      <c r="H745">
        <v>0</v>
      </c>
      <c r="I745" s="1">
        <v>44307</v>
      </c>
      <c r="J745">
        <v>19</v>
      </c>
      <c r="K745">
        <v>0</v>
      </c>
      <c r="L745" t="s">
        <v>169</v>
      </c>
      <c r="M745" t="s">
        <v>169</v>
      </c>
      <c r="N745" t="str">
        <f>TEXT(yell[[#This Row],[invoice_date]],"mmm-yy")</f>
        <v>Apr-21</v>
      </c>
    </row>
    <row r="746" spans="1:14" x14ac:dyDescent="0.25">
      <c r="A746" t="s">
        <v>4</v>
      </c>
      <c r="B746" t="s">
        <v>98</v>
      </c>
      <c r="C746">
        <v>3085234788</v>
      </c>
      <c r="D746" s="1">
        <v>44236</v>
      </c>
      <c r="E746" s="1">
        <v>44266</v>
      </c>
      <c r="F746">
        <v>3470</v>
      </c>
      <c r="G746">
        <v>0</v>
      </c>
      <c r="H746">
        <v>0</v>
      </c>
      <c r="I746" s="1">
        <v>44269</v>
      </c>
      <c r="J746">
        <v>33</v>
      </c>
      <c r="K746">
        <v>3</v>
      </c>
      <c r="L746" t="s">
        <v>169</v>
      </c>
      <c r="M746" t="s">
        <v>169</v>
      </c>
      <c r="N746" t="str">
        <f>TEXT(yell[[#This Row],[invoice_date]],"mmm-yy")</f>
        <v>Feb-21</v>
      </c>
    </row>
    <row r="747" spans="1:14" x14ac:dyDescent="0.25">
      <c r="A747" t="s">
        <v>2</v>
      </c>
      <c r="B747" t="s">
        <v>83</v>
      </c>
      <c r="C747">
        <v>3163580771</v>
      </c>
      <c r="D747" s="1">
        <v>44044</v>
      </c>
      <c r="E747" s="1">
        <v>44074</v>
      </c>
      <c r="F747">
        <v>7902</v>
      </c>
      <c r="G747">
        <v>1</v>
      </c>
      <c r="H747">
        <v>0</v>
      </c>
      <c r="I747" s="1">
        <v>44073</v>
      </c>
      <c r="J747">
        <v>29</v>
      </c>
      <c r="K747">
        <v>0</v>
      </c>
      <c r="L747" t="s">
        <v>26</v>
      </c>
      <c r="M747" t="s">
        <v>170</v>
      </c>
      <c r="N747" t="str">
        <f>TEXT(yell[[#This Row],[invoice_date]],"mmm-yy")</f>
        <v>Aug-20</v>
      </c>
    </row>
    <row r="748" spans="1:14" x14ac:dyDescent="0.25">
      <c r="A748" t="s">
        <v>4</v>
      </c>
      <c r="B748" t="s">
        <v>45</v>
      </c>
      <c r="C748">
        <v>3089793704</v>
      </c>
      <c r="D748" s="1">
        <v>44113</v>
      </c>
      <c r="E748" s="1">
        <v>44143</v>
      </c>
      <c r="F748">
        <v>5682</v>
      </c>
      <c r="G748">
        <v>0</v>
      </c>
      <c r="H748">
        <v>0</v>
      </c>
      <c r="I748" s="1">
        <v>44145</v>
      </c>
      <c r="J748">
        <v>32</v>
      </c>
      <c r="K748">
        <v>2</v>
      </c>
      <c r="L748" t="s">
        <v>169</v>
      </c>
      <c r="M748" t="s">
        <v>169</v>
      </c>
      <c r="N748" t="str">
        <f>TEXT(yell[[#This Row],[invoice_date]],"mmm-yy")</f>
        <v>Oct-20</v>
      </c>
    </row>
    <row r="749" spans="1:14" x14ac:dyDescent="0.25">
      <c r="A749" t="s">
        <v>2</v>
      </c>
      <c r="B749" t="s">
        <v>79</v>
      </c>
      <c r="C749">
        <v>6941328190</v>
      </c>
      <c r="D749" s="1">
        <v>44044</v>
      </c>
      <c r="E749" s="1">
        <v>44074</v>
      </c>
      <c r="F749">
        <v>7183</v>
      </c>
      <c r="G749">
        <v>1</v>
      </c>
      <c r="H749">
        <v>0</v>
      </c>
      <c r="I749" s="1">
        <v>44078</v>
      </c>
      <c r="J749">
        <v>34</v>
      </c>
      <c r="K749">
        <v>4</v>
      </c>
      <c r="L749" t="s">
        <v>26</v>
      </c>
      <c r="M749" t="s">
        <v>170</v>
      </c>
      <c r="N749" t="str">
        <f>TEXT(yell[[#This Row],[invoice_date]],"mmm-yy")</f>
        <v>Aug-20</v>
      </c>
    </row>
    <row r="750" spans="1:14" x14ac:dyDescent="0.25">
      <c r="A750" t="s">
        <v>5</v>
      </c>
      <c r="B750" t="s">
        <v>59</v>
      </c>
      <c r="C750">
        <v>3090692385</v>
      </c>
      <c r="D750" s="1">
        <v>44157</v>
      </c>
      <c r="E750" s="1">
        <v>44187</v>
      </c>
      <c r="F750">
        <v>8968</v>
      </c>
      <c r="G750">
        <v>0</v>
      </c>
      <c r="H750">
        <v>0</v>
      </c>
      <c r="I750" s="1">
        <v>44189</v>
      </c>
      <c r="J750">
        <v>32</v>
      </c>
      <c r="K750">
        <v>2</v>
      </c>
      <c r="L750" t="s">
        <v>169</v>
      </c>
      <c r="M750" t="s">
        <v>169</v>
      </c>
      <c r="N750" t="str">
        <f>TEXT(yell[[#This Row],[invoice_date]],"mmm-yy")</f>
        <v>Nov-20</v>
      </c>
    </row>
    <row r="751" spans="1:14" x14ac:dyDescent="0.25">
      <c r="A751" t="s">
        <v>3</v>
      </c>
      <c r="B751" t="s">
        <v>61</v>
      </c>
      <c r="C751">
        <v>3091329049</v>
      </c>
      <c r="D751" s="1">
        <v>44233</v>
      </c>
      <c r="E751" s="1">
        <v>44263</v>
      </c>
      <c r="F751">
        <v>9159</v>
      </c>
      <c r="G751">
        <v>1</v>
      </c>
      <c r="H751">
        <v>0</v>
      </c>
      <c r="I751" s="1">
        <v>44263</v>
      </c>
      <c r="J751">
        <v>30</v>
      </c>
      <c r="K751">
        <v>0</v>
      </c>
      <c r="L751" t="s">
        <v>26</v>
      </c>
      <c r="M751" t="s">
        <v>170</v>
      </c>
      <c r="N751" t="str">
        <f>TEXT(yell[[#This Row],[invoice_date]],"mmm-yy")</f>
        <v>Feb-21</v>
      </c>
    </row>
    <row r="752" spans="1:14" x14ac:dyDescent="0.25">
      <c r="A752" t="s">
        <v>3</v>
      </c>
      <c r="B752" t="s">
        <v>29</v>
      </c>
      <c r="C752">
        <v>3094167273</v>
      </c>
      <c r="D752" s="1">
        <v>44409</v>
      </c>
      <c r="E752" s="1">
        <v>44439</v>
      </c>
      <c r="F752">
        <v>8683</v>
      </c>
      <c r="G752">
        <v>0</v>
      </c>
      <c r="H752">
        <v>0</v>
      </c>
      <c r="I752" s="1">
        <v>44431</v>
      </c>
      <c r="J752">
        <v>22</v>
      </c>
      <c r="K752">
        <v>0</v>
      </c>
      <c r="L752" t="s">
        <v>169</v>
      </c>
      <c r="M752" t="s">
        <v>169</v>
      </c>
      <c r="N752" t="str">
        <f>TEXT(yell[[#This Row],[invoice_date]],"mmm-yy")</f>
        <v>Aug-21</v>
      </c>
    </row>
    <row r="753" spans="1:14" x14ac:dyDescent="0.25">
      <c r="A753" t="s">
        <v>3</v>
      </c>
      <c r="B753" t="s">
        <v>106</v>
      </c>
      <c r="C753">
        <v>3097229122</v>
      </c>
      <c r="D753" s="1">
        <v>44294</v>
      </c>
      <c r="E753" s="1">
        <v>44324</v>
      </c>
      <c r="F753">
        <v>5601</v>
      </c>
      <c r="G753">
        <v>1</v>
      </c>
      <c r="H753">
        <v>0</v>
      </c>
      <c r="I753" s="1">
        <v>44324</v>
      </c>
      <c r="J753">
        <v>30</v>
      </c>
      <c r="K753">
        <v>0</v>
      </c>
      <c r="L753" t="s">
        <v>26</v>
      </c>
      <c r="M753" t="s">
        <v>170</v>
      </c>
      <c r="N753" t="str">
        <f>TEXT(yell[[#This Row],[invoice_date]],"mmm-yy")</f>
        <v>Apr-21</v>
      </c>
    </row>
    <row r="754" spans="1:14" x14ac:dyDescent="0.25">
      <c r="A754" t="s">
        <v>5</v>
      </c>
      <c r="B754" t="s">
        <v>59</v>
      </c>
      <c r="C754">
        <v>3102041998</v>
      </c>
      <c r="D754" s="1">
        <v>43847</v>
      </c>
      <c r="E754" s="1">
        <v>43877</v>
      </c>
      <c r="F754">
        <v>6999</v>
      </c>
      <c r="G754">
        <v>0</v>
      </c>
      <c r="H754">
        <v>0</v>
      </c>
      <c r="I754" s="1">
        <v>43876</v>
      </c>
      <c r="J754">
        <v>29</v>
      </c>
      <c r="K754">
        <v>0</v>
      </c>
      <c r="L754" t="s">
        <v>169</v>
      </c>
      <c r="M754" t="s">
        <v>169</v>
      </c>
      <c r="N754" t="str">
        <f>TEXT(yell[[#This Row],[invoice_date]],"mmm-yy")</f>
        <v>Jan-20</v>
      </c>
    </row>
    <row r="755" spans="1:14" x14ac:dyDescent="0.25">
      <c r="A755" t="s">
        <v>2</v>
      </c>
      <c r="B755" t="s">
        <v>84</v>
      </c>
      <c r="C755">
        <v>7603025462</v>
      </c>
      <c r="D755" s="1">
        <v>44045</v>
      </c>
      <c r="E755" s="1">
        <v>44075</v>
      </c>
      <c r="F755">
        <v>5806</v>
      </c>
      <c r="G755">
        <v>1</v>
      </c>
      <c r="H755">
        <v>1</v>
      </c>
      <c r="I755" s="1">
        <v>44088</v>
      </c>
      <c r="J755">
        <v>43</v>
      </c>
      <c r="K755">
        <v>13</v>
      </c>
      <c r="L755" t="s">
        <v>26</v>
      </c>
      <c r="M755" t="s">
        <v>171</v>
      </c>
      <c r="N755" t="str">
        <f>TEXT(yell[[#This Row],[invoice_date]],"mmm-yy")</f>
        <v>Aug-20</v>
      </c>
    </row>
    <row r="756" spans="1:14" x14ac:dyDescent="0.25">
      <c r="A756" t="s">
        <v>6</v>
      </c>
      <c r="B756" t="s">
        <v>90</v>
      </c>
      <c r="C756">
        <v>3110080050</v>
      </c>
      <c r="D756" s="1">
        <v>44092</v>
      </c>
      <c r="E756" s="1">
        <v>44122</v>
      </c>
      <c r="F756">
        <v>1306</v>
      </c>
      <c r="G756">
        <v>0</v>
      </c>
      <c r="H756">
        <v>0</v>
      </c>
      <c r="I756" s="1">
        <v>44104</v>
      </c>
      <c r="J756">
        <v>12</v>
      </c>
      <c r="K756">
        <v>0</v>
      </c>
      <c r="L756" t="s">
        <v>169</v>
      </c>
      <c r="M756" t="s">
        <v>169</v>
      </c>
      <c r="N756" t="str">
        <f>TEXT(yell[[#This Row],[invoice_date]],"mmm-yy")</f>
        <v>Sep-20</v>
      </c>
    </row>
    <row r="757" spans="1:14" x14ac:dyDescent="0.25">
      <c r="A757" t="s">
        <v>3</v>
      </c>
      <c r="B757" t="s">
        <v>42</v>
      </c>
      <c r="C757">
        <v>3110539999</v>
      </c>
      <c r="D757" s="1">
        <v>43920</v>
      </c>
      <c r="E757" s="1">
        <v>43950</v>
      </c>
      <c r="F757">
        <v>3621</v>
      </c>
      <c r="G757">
        <v>1</v>
      </c>
      <c r="H757">
        <v>0</v>
      </c>
      <c r="I757" s="1">
        <v>43950</v>
      </c>
      <c r="J757">
        <v>30</v>
      </c>
      <c r="K757">
        <v>0</v>
      </c>
      <c r="L757" t="s">
        <v>26</v>
      </c>
      <c r="M757" t="s">
        <v>170</v>
      </c>
      <c r="N757" t="str">
        <f>TEXT(yell[[#This Row],[invoice_date]],"mmm-yy")</f>
        <v>Mar-20</v>
      </c>
    </row>
    <row r="758" spans="1:14" x14ac:dyDescent="0.25">
      <c r="A758" t="s">
        <v>5</v>
      </c>
      <c r="B758" t="s">
        <v>114</v>
      </c>
      <c r="C758">
        <v>3110878377</v>
      </c>
      <c r="D758" s="1">
        <v>44366</v>
      </c>
      <c r="E758" s="1">
        <v>44396</v>
      </c>
      <c r="F758">
        <v>3623</v>
      </c>
      <c r="G758">
        <v>0</v>
      </c>
      <c r="H758">
        <v>0</v>
      </c>
      <c r="I758" s="1">
        <v>44389</v>
      </c>
      <c r="J758">
        <v>23</v>
      </c>
      <c r="K758">
        <v>0</v>
      </c>
      <c r="L758" t="s">
        <v>169</v>
      </c>
      <c r="M758" t="s">
        <v>169</v>
      </c>
      <c r="N758" t="str">
        <f>TEXT(yell[[#This Row],[invoice_date]],"mmm-yy")</f>
        <v>Jun-21</v>
      </c>
    </row>
    <row r="759" spans="1:14" x14ac:dyDescent="0.25">
      <c r="A759" t="s">
        <v>6</v>
      </c>
      <c r="B759" t="s">
        <v>90</v>
      </c>
      <c r="C759">
        <v>3112379825</v>
      </c>
      <c r="D759" s="1">
        <v>44341</v>
      </c>
      <c r="E759" s="1">
        <v>44371</v>
      </c>
      <c r="F759">
        <v>5160</v>
      </c>
      <c r="G759">
        <v>0</v>
      </c>
      <c r="H759">
        <v>0</v>
      </c>
      <c r="I759" s="1">
        <v>44349</v>
      </c>
      <c r="J759">
        <v>8</v>
      </c>
      <c r="K759">
        <v>0</v>
      </c>
      <c r="L759" t="s">
        <v>169</v>
      </c>
      <c r="M759" t="s">
        <v>169</v>
      </c>
      <c r="N759" t="str">
        <f>TEXT(yell[[#This Row],[invoice_date]],"mmm-yy")</f>
        <v>May-21</v>
      </c>
    </row>
    <row r="760" spans="1:14" x14ac:dyDescent="0.25">
      <c r="A760" t="s">
        <v>6</v>
      </c>
      <c r="B760" t="s">
        <v>89</v>
      </c>
      <c r="C760">
        <v>3113502518</v>
      </c>
      <c r="D760" s="1">
        <v>44089</v>
      </c>
      <c r="E760" s="1">
        <v>44119</v>
      </c>
      <c r="F760">
        <v>4649</v>
      </c>
      <c r="G760">
        <v>0</v>
      </c>
      <c r="H760">
        <v>0</v>
      </c>
      <c r="I760" s="1">
        <v>44119</v>
      </c>
      <c r="J760">
        <v>30</v>
      </c>
      <c r="K760">
        <v>0</v>
      </c>
      <c r="L760" t="s">
        <v>169</v>
      </c>
      <c r="M760" t="s">
        <v>169</v>
      </c>
      <c r="N760" t="str">
        <f>TEXT(yell[[#This Row],[invoice_date]],"mmm-yy")</f>
        <v>Sep-20</v>
      </c>
    </row>
    <row r="761" spans="1:14" x14ac:dyDescent="0.25">
      <c r="A761" t="s">
        <v>4</v>
      </c>
      <c r="B761" t="s">
        <v>109</v>
      </c>
      <c r="C761">
        <v>3115534110</v>
      </c>
      <c r="D761" s="1">
        <v>44347</v>
      </c>
      <c r="E761" s="1">
        <v>44377</v>
      </c>
      <c r="F761">
        <v>7066</v>
      </c>
      <c r="G761">
        <v>1</v>
      </c>
      <c r="H761">
        <v>0</v>
      </c>
      <c r="I761" s="1">
        <v>44373</v>
      </c>
      <c r="J761">
        <v>26</v>
      </c>
      <c r="K761">
        <v>0</v>
      </c>
      <c r="L761" t="s">
        <v>26</v>
      </c>
      <c r="M761" t="s">
        <v>170</v>
      </c>
      <c r="N761" t="str">
        <f>TEXT(yell[[#This Row],[invoice_date]],"mmm-yy")</f>
        <v>May-21</v>
      </c>
    </row>
    <row r="762" spans="1:14" x14ac:dyDescent="0.25">
      <c r="A762" t="s">
        <v>6</v>
      </c>
      <c r="B762" t="s">
        <v>89</v>
      </c>
      <c r="C762">
        <v>3121730234</v>
      </c>
      <c r="D762" s="1">
        <v>44109</v>
      </c>
      <c r="E762" s="1">
        <v>44139</v>
      </c>
      <c r="F762">
        <v>4887</v>
      </c>
      <c r="G762">
        <v>0</v>
      </c>
      <c r="H762">
        <v>0</v>
      </c>
      <c r="I762" s="1">
        <v>44130</v>
      </c>
      <c r="J762">
        <v>21</v>
      </c>
      <c r="K762">
        <v>0</v>
      </c>
      <c r="L762" t="s">
        <v>169</v>
      </c>
      <c r="M762" t="s">
        <v>169</v>
      </c>
      <c r="N762" t="str">
        <f>TEXT(yell[[#This Row],[invoice_date]],"mmm-yy")</f>
        <v>Oct-20</v>
      </c>
    </row>
    <row r="763" spans="1:14" x14ac:dyDescent="0.25">
      <c r="A763" t="s">
        <v>6</v>
      </c>
      <c r="B763" t="s">
        <v>90</v>
      </c>
      <c r="C763">
        <v>3123420222</v>
      </c>
      <c r="D763" s="1">
        <v>44015</v>
      </c>
      <c r="E763" s="1">
        <v>44045</v>
      </c>
      <c r="F763">
        <v>2541</v>
      </c>
      <c r="G763">
        <v>0</v>
      </c>
      <c r="H763">
        <v>0</v>
      </c>
      <c r="I763" s="1">
        <v>44023</v>
      </c>
      <c r="J763">
        <v>8</v>
      </c>
      <c r="K763">
        <v>0</v>
      </c>
      <c r="L763" t="s">
        <v>169</v>
      </c>
      <c r="M763" t="s">
        <v>169</v>
      </c>
      <c r="N763" t="str">
        <f>TEXT(yell[[#This Row],[invoice_date]],"mmm-yy")</f>
        <v>Jul-20</v>
      </c>
    </row>
    <row r="764" spans="1:14" x14ac:dyDescent="0.25">
      <c r="A764" t="s">
        <v>5</v>
      </c>
      <c r="B764" t="s">
        <v>119</v>
      </c>
      <c r="C764">
        <v>3138040805</v>
      </c>
      <c r="D764" s="1">
        <v>44106</v>
      </c>
      <c r="E764" s="1">
        <v>44136</v>
      </c>
      <c r="F764">
        <v>7521</v>
      </c>
      <c r="G764">
        <v>0</v>
      </c>
      <c r="H764">
        <v>0</v>
      </c>
      <c r="I764" s="1">
        <v>44136</v>
      </c>
      <c r="J764">
        <v>30</v>
      </c>
      <c r="K764">
        <v>0</v>
      </c>
      <c r="L764" t="s">
        <v>169</v>
      </c>
      <c r="M764" t="s">
        <v>169</v>
      </c>
      <c r="N764" t="str">
        <f>TEXT(yell[[#This Row],[invoice_date]],"mmm-yy")</f>
        <v>Oct-20</v>
      </c>
    </row>
    <row r="765" spans="1:14" x14ac:dyDescent="0.25">
      <c r="A765" t="s">
        <v>4</v>
      </c>
      <c r="B765" t="s">
        <v>105</v>
      </c>
      <c r="C765">
        <v>3141193941</v>
      </c>
      <c r="D765" s="1">
        <v>44205</v>
      </c>
      <c r="E765" s="1">
        <v>44235</v>
      </c>
      <c r="F765">
        <v>6581</v>
      </c>
      <c r="G765">
        <v>0</v>
      </c>
      <c r="H765">
        <v>0</v>
      </c>
      <c r="I765" s="1">
        <v>44230</v>
      </c>
      <c r="J765">
        <v>25</v>
      </c>
      <c r="K765">
        <v>0</v>
      </c>
      <c r="L765" t="s">
        <v>169</v>
      </c>
      <c r="M765" t="s">
        <v>169</v>
      </c>
      <c r="N765" t="str">
        <f>TEXT(yell[[#This Row],[invoice_date]],"mmm-yy")</f>
        <v>Jan-21</v>
      </c>
    </row>
    <row r="766" spans="1:14" x14ac:dyDescent="0.25">
      <c r="A766" t="s">
        <v>3</v>
      </c>
      <c r="B766" t="s">
        <v>29</v>
      </c>
      <c r="C766">
        <v>3146057306</v>
      </c>
      <c r="D766" s="1">
        <v>44051</v>
      </c>
      <c r="E766" s="1">
        <v>44081</v>
      </c>
      <c r="F766">
        <v>7800</v>
      </c>
      <c r="G766">
        <v>0</v>
      </c>
      <c r="H766">
        <v>0</v>
      </c>
      <c r="I766" s="1">
        <v>44069</v>
      </c>
      <c r="J766">
        <v>18</v>
      </c>
      <c r="K766">
        <v>0</v>
      </c>
      <c r="L766" t="s">
        <v>169</v>
      </c>
      <c r="M766" t="s">
        <v>169</v>
      </c>
      <c r="N766" t="str">
        <f>TEXT(yell[[#This Row],[invoice_date]],"mmm-yy")</f>
        <v>Aug-20</v>
      </c>
    </row>
    <row r="767" spans="1:14" x14ac:dyDescent="0.25">
      <c r="A767" t="s">
        <v>3</v>
      </c>
      <c r="B767" t="s">
        <v>49</v>
      </c>
      <c r="C767">
        <v>3148320908</v>
      </c>
      <c r="D767" s="1">
        <v>44500</v>
      </c>
      <c r="E767" s="1">
        <v>44530</v>
      </c>
      <c r="F767">
        <v>5648</v>
      </c>
      <c r="G767">
        <v>0</v>
      </c>
      <c r="H767">
        <v>0</v>
      </c>
      <c r="I767" s="1">
        <v>44528</v>
      </c>
      <c r="J767">
        <v>28</v>
      </c>
      <c r="K767">
        <v>0</v>
      </c>
      <c r="L767" t="s">
        <v>169</v>
      </c>
      <c r="M767" t="s">
        <v>169</v>
      </c>
      <c r="N767" t="str">
        <f>TEXT(yell[[#This Row],[invoice_date]],"mmm-yy")</f>
        <v>Oct-21</v>
      </c>
    </row>
    <row r="768" spans="1:14" x14ac:dyDescent="0.25">
      <c r="A768" t="s">
        <v>2</v>
      </c>
      <c r="B768" t="s">
        <v>36</v>
      </c>
      <c r="C768">
        <v>3148914031</v>
      </c>
      <c r="D768" s="1">
        <v>43889</v>
      </c>
      <c r="E768" s="1">
        <v>43919</v>
      </c>
      <c r="F768">
        <v>7891</v>
      </c>
      <c r="G768">
        <v>0</v>
      </c>
      <c r="H768">
        <v>0</v>
      </c>
      <c r="I768" s="1">
        <v>43904</v>
      </c>
      <c r="J768">
        <v>15</v>
      </c>
      <c r="K768">
        <v>0</v>
      </c>
      <c r="L768" t="s">
        <v>169</v>
      </c>
      <c r="M768" t="s">
        <v>169</v>
      </c>
      <c r="N768" t="str">
        <f>TEXT(yell[[#This Row],[invoice_date]],"mmm-yy")</f>
        <v>Feb-20</v>
      </c>
    </row>
    <row r="769" spans="1:14" x14ac:dyDescent="0.25">
      <c r="A769" t="s">
        <v>5</v>
      </c>
      <c r="B769" t="s">
        <v>48</v>
      </c>
      <c r="C769">
        <v>3148980303</v>
      </c>
      <c r="D769" s="1">
        <v>43968</v>
      </c>
      <c r="E769" s="1">
        <v>43998</v>
      </c>
      <c r="F769">
        <v>8220</v>
      </c>
      <c r="G769">
        <v>0</v>
      </c>
      <c r="H769">
        <v>0</v>
      </c>
      <c r="I769" s="1">
        <v>43997</v>
      </c>
      <c r="J769">
        <v>29</v>
      </c>
      <c r="K769">
        <v>0</v>
      </c>
      <c r="L769" t="s">
        <v>169</v>
      </c>
      <c r="M769" t="s">
        <v>169</v>
      </c>
      <c r="N769" t="str">
        <f>TEXT(yell[[#This Row],[invoice_date]],"mmm-yy")</f>
        <v>May-20</v>
      </c>
    </row>
    <row r="770" spans="1:14" x14ac:dyDescent="0.25">
      <c r="A770" t="s">
        <v>6</v>
      </c>
      <c r="B770" t="s">
        <v>89</v>
      </c>
      <c r="C770">
        <v>3153726272</v>
      </c>
      <c r="D770" s="1">
        <v>44216</v>
      </c>
      <c r="E770" s="1">
        <v>44246</v>
      </c>
      <c r="F770">
        <v>6543</v>
      </c>
      <c r="G770">
        <v>0</v>
      </c>
      <c r="H770">
        <v>0</v>
      </c>
      <c r="I770" s="1">
        <v>44237</v>
      </c>
      <c r="J770">
        <v>21</v>
      </c>
      <c r="K770">
        <v>0</v>
      </c>
      <c r="L770" t="s">
        <v>169</v>
      </c>
      <c r="M770" t="s">
        <v>169</v>
      </c>
      <c r="N770" t="str">
        <f>TEXT(yell[[#This Row],[invoice_date]],"mmm-yy")</f>
        <v>Jan-21</v>
      </c>
    </row>
    <row r="771" spans="1:14" x14ac:dyDescent="0.25">
      <c r="A771" t="s">
        <v>2</v>
      </c>
      <c r="B771" t="s">
        <v>36</v>
      </c>
      <c r="C771">
        <v>847327295</v>
      </c>
      <c r="D771" s="1">
        <v>44047</v>
      </c>
      <c r="E771" s="1">
        <v>44077</v>
      </c>
      <c r="F771">
        <v>7295</v>
      </c>
      <c r="G771">
        <v>1</v>
      </c>
      <c r="H771">
        <v>0</v>
      </c>
      <c r="I771" s="1">
        <v>44083</v>
      </c>
      <c r="J771">
        <v>36</v>
      </c>
      <c r="K771">
        <v>6</v>
      </c>
      <c r="L771" t="s">
        <v>26</v>
      </c>
      <c r="M771" t="s">
        <v>170</v>
      </c>
      <c r="N771" t="str">
        <f>TEXT(yell[[#This Row],[invoice_date]],"mmm-yy")</f>
        <v>Aug-20</v>
      </c>
    </row>
    <row r="772" spans="1:14" x14ac:dyDescent="0.25">
      <c r="A772" t="s">
        <v>4</v>
      </c>
      <c r="B772" t="s">
        <v>95</v>
      </c>
      <c r="C772">
        <v>3155625555</v>
      </c>
      <c r="D772" s="1">
        <v>44322</v>
      </c>
      <c r="E772" s="1">
        <v>44352</v>
      </c>
      <c r="F772">
        <v>4172</v>
      </c>
      <c r="G772">
        <v>0</v>
      </c>
      <c r="H772">
        <v>0</v>
      </c>
      <c r="I772" s="1">
        <v>44325</v>
      </c>
      <c r="J772">
        <v>3</v>
      </c>
      <c r="K772">
        <v>0</v>
      </c>
      <c r="L772" t="s">
        <v>169</v>
      </c>
      <c r="M772" t="s">
        <v>169</v>
      </c>
      <c r="N772" t="str">
        <f>TEXT(yell[[#This Row],[invoice_date]],"mmm-yy")</f>
        <v>May-21</v>
      </c>
    </row>
    <row r="773" spans="1:14" x14ac:dyDescent="0.25">
      <c r="A773" t="s">
        <v>5</v>
      </c>
      <c r="B773" t="s">
        <v>85</v>
      </c>
      <c r="C773">
        <v>3155920868</v>
      </c>
      <c r="D773" s="1">
        <v>44051</v>
      </c>
      <c r="E773" s="1">
        <v>44081</v>
      </c>
      <c r="F773">
        <v>5374</v>
      </c>
      <c r="G773">
        <v>0</v>
      </c>
      <c r="H773">
        <v>0</v>
      </c>
      <c r="I773" s="1">
        <v>44078</v>
      </c>
      <c r="J773">
        <v>27</v>
      </c>
      <c r="K773">
        <v>0</v>
      </c>
      <c r="L773" t="s">
        <v>169</v>
      </c>
      <c r="M773" t="s">
        <v>169</v>
      </c>
      <c r="N773" t="str">
        <f>TEXT(yell[[#This Row],[invoice_date]],"mmm-yy")</f>
        <v>Aug-20</v>
      </c>
    </row>
    <row r="774" spans="1:14" x14ac:dyDescent="0.25">
      <c r="A774" t="s">
        <v>4</v>
      </c>
      <c r="B774" t="s">
        <v>91</v>
      </c>
      <c r="C774">
        <v>3158139891</v>
      </c>
      <c r="D774" s="1">
        <v>44041</v>
      </c>
      <c r="E774" s="1">
        <v>44071</v>
      </c>
      <c r="F774">
        <v>3259</v>
      </c>
      <c r="G774">
        <v>0</v>
      </c>
      <c r="H774">
        <v>0</v>
      </c>
      <c r="I774" s="1">
        <v>44059</v>
      </c>
      <c r="J774">
        <v>18</v>
      </c>
      <c r="K774">
        <v>0</v>
      </c>
      <c r="L774" t="s">
        <v>169</v>
      </c>
      <c r="M774" t="s">
        <v>169</v>
      </c>
      <c r="N774" t="str">
        <f>TEXT(yell[[#This Row],[invoice_date]],"mmm-yy")</f>
        <v>Jul-20</v>
      </c>
    </row>
    <row r="775" spans="1:14" x14ac:dyDescent="0.25">
      <c r="A775" t="s">
        <v>3</v>
      </c>
      <c r="B775" t="s">
        <v>43</v>
      </c>
      <c r="C775">
        <v>3160080084</v>
      </c>
      <c r="D775" s="1">
        <v>44302</v>
      </c>
      <c r="E775" s="1">
        <v>44332</v>
      </c>
      <c r="F775">
        <v>7186</v>
      </c>
      <c r="G775">
        <v>0</v>
      </c>
      <c r="H775">
        <v>0</v>
      </c>
      <c r="I775" s="1">
        <v>44340</v>
      </c>
      <c r="J775">
        <v>38</v>
      </c>
      <c r="K775">
        <v>8</v>
      </c>
      <c r="L775" t="s">
        <v>169</v>
      </c>
      <c r="M775" t="s">
        <v>169</v>
      </c>
      <c r="N775" t="str">
        <f>TEXT(yell[[#This Row],[invoice_date]],"mmm-yy")</f>
        <v>Apr-21</v>
      </c>
    </row>
    <row r="776" spans="1:14" x14ac:dyDescent="0.25">
      <c r="A776" t="s">
        <v>4</v>
      </c>
      <c r="B776" t="s">
        <v>33</v>
      </c>
      <c r="C776">
        <v>3161602616</v>
      </c>
      <c r="D776" s="1">
        <v>43919</v>
      </c>
      <c r="E776" s="1">
        <v>43949</v>
      </c>
      <c r="F776">
        <v>7928</v>
      </c>
      <c r="G776">
        <v>0</v>
      </c>
      <c r="H776">
        <v>0</v>
      </c>
      <c r="I776" s="1">
        <v>43957</v>
      </c>
      <c r="J776">
        <v>38</v>
      </c>
      <c r="K776">
        <v>8</v>
      </c>
      <c r="L776" t="s">
        <v>169</v>
      </c>
      <c r="M776" t="s">
        <v>169</v>
      </c>
      <c r="N776" t="str">
        <f>TEXT(yell[[#This Row],[invoice_date]],"mmm-yy")</f>
        <v>Mar-20</v>
      </c>
    </row>
    <row r="777" spans="1:14" x14ac:dyDescent="0.25">
      <c r="A777" t="s">
        <v>5</v>
      </c>
      <c r="B777" t="s">
        <v>88</v>
      </c>
      <c r="C777">
        <v>3162263646</v>
      </c>
      <c r="D777" s="1">
        <v>44103</v>
      </c>
      <c r="E777" s="1">
        <v>44133</v>
      </c>
      <c r="F777">
        <v>9091</v>
      </c>
      <c r="G777">
        <v>0</v>
      </c>
      <c r="H777">
        <v>0</v>
      </c>
      <c r="I777" s="1">
        <v>44123</v>
      </c>
      <c r="J777">
        <v>20</v>
      </c>
      <c r="K777">
        <v>0</v>
      </c>
      <c r="L777" t="s">
        <v>169</v>
      </c>
      <c r="M777" t="s">
        <v>169</v>
      </c>
      <c r="N777" t="str">
        <f>TEXT(yell[[#This Row],[invoice_date]],"mmm-yy")</f>
        <v>Sep-20</v>
      </c>
    </row>
    <row r="778" spans="1:14" x14ac:dyDescent="0.25">
      <c r="A778" t="s">
        <v>2</v>
      </c>
      <c r="B778" t="s">
        <v>79</v>
      </c>
      <c r="C778">
        <v>8193753679</v>
      </c>
      <c r="D778" s="1">
        <v>44047</v>
      </c>
      <c r="E778" s="1">
        <v>44077</v>
      </c>
      <c r="F778">
        <v>6965</v>
      </c>
      <c r="G778">
        <v>1</v>
      </c>
      <c r="H778">
        <v>0</v>
      </c>
      <c r="I778" s="1">
        <v>44087</v>
      </c>
      <c r="J778">
        <v>40</v>
      </c>
      <c r="K778">
        <v>10</v>
      </c>
      <c r="L778" t="s">
        <v>26</v>
      </c>
      <c r="M778" t="s">
        <v>170</v>
      </c>
      <c r="N778" t="str">
        <f>TEXT(yell[[#This Row],[invoice_date]],"mmm-yy")</f>
        <v>Aug-20</v>
      </c>
    </row>
    <row r="779" spans="1:14" x14ac:dyDescent="0.25">
      <c r="A779" t="s">
        <v>2</v>
      </c>
      <c r="B779" t="s">
        <v>65</v>
      </c>
      <c r="C779">
        <v>6265467648</v>
      </c>
      <c r="D779" s="1">
        <v>44050</v>
      </c>
      <c r="E779" s="1">
        <v>44080</v>
      </c>
      <c r="F779">
        <v>5119</v>
      </c>
      <c r="G779">
        <v>1</v>
      </c>
      <c r="H779">
        <v>0</v>
      </c>
      <c r="I779" s="1">
        <v>44074</v>
      </c>
      <c r="J779">
        <v>24</v>
      </c>
      <c r="K779">
        <v>0</v>
      </c>
      <c r="L779" t="s">
        <v>26</v>
      </c>
      <c r="M779" t="s">
        <v>170</v>
      </c>
      <c r="N779" t="str">
        <f>TEXT(yell[[#This Row],[invoice_date]],"mmm-yy")</f>
        <v>Aug-20</v>
      </c>
    </row>
    <row r="780" spans="1:14" x14ac:dyDescent="0.25">
      <c r="A780" t="s">
        <v>3</v>
      </c>
      <c r="B780" t="s">
        <v>42</v>
      </c>
      <c r="C780">
        <v>3168924777</v>
      </c>
      <c r="D780" s="1">
        <v>44311</v>
      </c>
      <c r="E780" s="1">
        <v>44341</v>
      </c>
      <c r="F780">
        <v>7288</v>
      </c>
      <c r="G780">
        <v>1</v>
      </c>
      <c r="H780">
        <v>0</v>
      </c>
      <c r="I780" s="1">
        <v>44329</v>
      </c>
      <c r="J780">
        <v>18</v>
      </c>
      <c r="K780">
        <v>0</v>
      </c>
      <c r="L780" t="s">
        <v>26</v>
      </c>
      <c r="M780" t="s">
        <v>170</v>
      </c>
      <c r="N780" t="str">
        <f>TEXT(yell[[#This Row],[invoice_date]],"mmm-yy")</f>
        <v>Apr-21</v>
      </c>
    </row>
    <row r="781" spans="1:14" x14ac:dyDescent="0.25">
      <c r="A781" t="s">
        <v>4</v>
      </c>
      <c r="B781" t="s">
        <v>74</v>
      </c>
      <c r="C781">
        <v>3170339882</v>
      </c>
      <c r="D781" s="1">
        <v>43897</v>
      </c>
      <c r="E781" s="1">
        <v>43927</v>
      </c>
      <c r="F781">
        <v>6224</v>
      </c>
      <c r="G781">
        <v>0</v>
      </c>
      <c r="H781">
        <v>0</v>
      </c>
      <c r="I781" s="1">
        <v>43926</v>
      </c>
      <c r="J781">
        <v>29</v>
      </c>
      <c r="K781">
        <v>0</v>
      </c>
      <c r="L781" t="s">
        <v>169</v>
      </c>
      <c r="M781" t="s">
        <v>169</v>
      </c>
      <c r="N781" t="str">
        <f>TEXT(yell[[#This Row],[invoice_date]],"mmm-yy")</f>
        <v>Mar-20</v>
      </c>
    </row>
    <row r="782" spans="1:14" x14ac:dyDescent="0.25">
      <c r="A782" t="s">
        <v>5</v>
      </c>
      <c r="B782" t="s">
        <v>66</v>
      </c>
      <c r="C782">
        <v>3171200707</v>
      </c>
      <c r="D782" s="1">
        <v>44195</v>
      </c>
      <c r="E782" s="1">
        <v>44225</v>
      </c>
      <c r="F782">
        <v>6193</v>
      </c>
      <c r="G782">
        <v>0</v>
      </c>
      <c r="H782">
        <v>0</v>
      </c>
      <c r="I782" s="1">
        <v>44243</v>
      </c>
      <c r="J782">
        <v>48</v>
      </c>
      <c r="K782">
        <v>18</v>
      </c>
      <c r="L782" t="s">
        <v>169</v>
      </c>
      <c r="M782" t="s">
        <v>169</v>
      </c>
      <c r="N782" t="str">
        <f>TEXT(yell[[#This Row],[invoice_date]],"mmm-yy")</f>
        <v>Dec-20</v>
      </c>
    </row>
    <row r="783" spans="1:14" x14ac:dyDescent="0.25">
      <c r="A783" t="s">
        <v>6</v>
      </c>
      <c r="B783" t="s">
        <v>34</v>
      </c>
      <c r="C783">
        <v>3177584497</v>
      </c>
      <c r="D783" s="1">
        <v>44054</v>
      </c>
      <c r="E783" s="1">
        <v>44084</v>
      </c>
      <c r="F783">
        <v>2304</v>
      </c>
      <c r="G783">
        <v>0</v>
      </c>
      <c r="H783">
        <v>0</v>
      </c>
      <c r="I783" s="1">
        <v>44080</v>
      </c>
      <c r="J783">
        <v>26</v>
      </c>
      <c r="K783">
        <v>0</v>
      </c>
      <c r="L783" t="s">
        <v>169</v>
      </c>
      <c r="M783" t="s">
        <v>169</v>
      </c>
      <c r="N783" t="str">
        <f>TEXT(yell[[#This Row],[invoice_date]],"mmm-yy")</f>
        <v>Aug-20</v>
      </c>
    </row>
    <row r="784" spans="1:14" x14ac:dyDescent="0.25">
      <c r="A784" t="s">
        <v>3</v>
      </c>
      <c r="B784" t="s">
        <v>46</v>
      </c>
      <c r="C784">
        <v>3180169613</v>
      </c>
      <c r="D784" s="1">
        <v>43998</v>
      </c>
      <c r="E784" s="1">
        <v>44028</v>
      </c>
      <c r="F784">
        <v>6551</v>
      </c>
      <c r="G784">
        <v>0</v>
      </c>
      <c r="H784">
        <v>0</v>
      </c>
      <c r="I784" s="1">
        <v>44018</v>
      </c>
      <c r="J784">
        <v>20</v>
      </c>
      <c r="K784">
        <v>0</v>
      </c>
      <c r="L784" t="s">
        <v>169</v>
      </c>
      <c r="M784" t="s">
        <v>169</v>
      </c>
      <c r="N784" t="str">
        <f>TEXT(yell[[#This Row],[invoice_date]],"mmm-yy")</f>
        <v>Jun-20</v>
      </c>
    </row>
    <row r="785" spans="1:14" x14ac:dyDescent="0.25">
      <c r="A785" t="s">
        <v>2</v>
      </c>
      <c r="B785" t="s">
        <v>92</v>
      </c>
      <c r="C785">
        <v>3191043730</v>
      </c>
      <c r="D785" s="1">
        <v>44137</v>
      </c>
      <c r="E785" s="1">
        <v>44167</v>
      </c>
      <c r="F785">
        <v>6157</v>
      </c>
      <c r="G785">
        <v>0</v>
      </c>
      <c r="H785">
        <v>0</v>
      </c>
      <c r="I785" s="1">
        <v>44153</v>
      </c>
      <c r="J785">
        <v>16</v>
      </c>
      <c r="K785">
        <v>0</v>
      </c>
      <c r="L785" t="s">
        <v>169</v>
      </c>
      <c r="M785" t="s">
        <v>169</v>
      </c>
      <c r="N785" t="str">
        <f>TEXT(yell[[#This Row],[invoice_date]],"mmm-yy")</f>
        <v>Nov-20</v>
      </c>
    </row>
    <row r="786" spans="1:14" x14ac:dyDescent="0.25">
      <c r="A786" t="s">
        <v>3</v>
      </c>
      <c r="B786" t="s">
        <v>42</v>
      </c>
      <c r="C786">
        <v>3191622040</v>
      </c>
      <c r="D786" s="1">
        <v>44341</v>
      </c>
      <c r="E786" s="1">
        <v>44371</v>
      </c>
      <c r="F786">
        <v>9664</v>
      </c>
      <c r="G786">
        <v>1</v>
      </c>
      <c r="H786">
        <v>0</v>
      </c>
      <c r="I786" s="1">
        <v>44357</v>
      </c>
      <c r="J786">
        <v>16</v>
      </c>
      <c r="K786">
        <v>0</v>
      </c>
      <c r="L786" t="s">
        <v>26</v>
      </c>
      <c r="M786" t="s">
        <v>170</v>
      </c>
      <c r="N786" t="str">
        <f>TEXT(yell[[#This Row],[invoice_date]],"mmm-yy")</f>
        <v>May-21</v>
      </c>
    </row>
    <row r="787" spans="1:14" x14ac:dyDescent="0.25">
      <c r="A787" t="s">
        <v>6</v>
      </c>
      <c r="B787" t="s">
        <v>99</v>
      </c>
      <c r="C787">
        <v>3193716421</v>
      </c>
      <c r="D787" s="1">
        <v>43974</v>
      </c>
      <c r="E787" s="1">
        <v>44004</v>
      </c>
      <c r="F787">
        <v>1901</v>
      </c>
      <c r="G787">
        <v>1</v>
      </c>
      <c r="H787">
        <v>0</v>
      </c>
      <c r="I787" s="1">
        <v>44017</v>
      </c>
      <c r="J787">
        <v>43</v>
      </c>
      <c r="K787">
        <v>13</v>
      </c>
      <c r="L787" t="s">
        <v>26</v>
      </c>
      <c r="M787" t="s">
        <v>170</v>
      </c>
      <c r="N787" t="str">
        <f>TEXT(yell[[#This Row],[invoice_date]],"mmm-yy")</f>
        <v>May-20</v>
      </c>
    </row>
    <row r="788" spans="1:14" x14ac:dyDescent="0.25">
      <c r="A788" t="s">
        <v>3</v>
      </c>
      <c r="B788" t="s">
        <v>106</v>
      </c>
      <c r="C788">
        <v>3197860193</v>
      </c>
      <c r="D788" s="1">
        <v>44096</v>
      </c>
      <c r="E788" s="1">
        <v>44126</v>
      </c>
      <c r="F788">
        <v>3286</v>
      </c>
      <c r="G788">
        <v>0</v>
      </c>
      <c r="H788">
        <v>0</v>
      </c>
      <c r="I788" s="1">
        <v>44137</v>
      </c>
      <c r="J788">
        <v>41</v>
      </c>
      <c r="K788">
        <v>11</v>
      </c>
      <c r="L788" t="s">
        <v>169</v>
      </c>
      <c r="M788" t="s">
        <v>169</v>
      </c>
      <c r="N788" t="str">
        <f>TEXT(yell[[#This Row],[invoice_date]],"mmm-yy")</f>
        <v>Sep-20</v>
      </c>
    </row>
    <row r="789" spans="1:14" x14ac:dyDescent="0.25">
      <c r="A789" t="s">
        <v>3</v>
      </c>
      <c r="B789" t="s">
        <v>29</v>
      </c>
      <c r="C789">
        <v>3205321485</v>
      </c>
      <c r="D789" s="1">
        <v>43850</v>
      </c>
      <c r="E789" s="1">
        <v>43880</v>
      </c>
      <c r="F789">
        <v>6052</v>
      </c>
      <c r="G789">
        <v>0</v>
      </c>
      <c r="H789">
        <v>0</v>
      </c>
      <c r="I789" s="1">
        <v>43872</v>
      </c>
      <c r="J789">
        <v>22</v>
      </c>
      <c r="K789">
        <v>0</v>
      </c>
      <c r="L789" t="s">
        <v>169</v>
      </c>
      <c r="M789" t="s">
        <v>169</v>
      </c>
      <c r="N789" t="str">
        <f>TEXT(yell[[#This Row],[invoice_date]],"mmm-yy")</f>
        <v>Jan-20</v>
      </c>
    </row>
    <row r="790" spans="1:14" x14ac:dyDescent="0.25">
      <c r="A790" t="s">
        <v>4</v>
      </c>
      <c r="B790" t="s">
        <v>108</v>
      </c>
      <c r="C790">
        <v>3206241963</v>
      </c>
      <c r="D790" s="1">
        <v>44249</v>
      </c>
      <c r="E790" s="1">
        <v>44279</v>
      </c>
      <c r="F790">
        <v>8944</v>
      </c>
      <c r="G790">
        <v>0</v>
      </c>
      <c r="H790">
        <v>0</v>
      </c>
      <c r="I790" s="1">
        <v>44271</v>
      </c>
      <c r="J790">
        <v>22</v>
      </c>
      <c r="K790">
        <v>0</v>
      </c>
      <c r="L790" t="s">
        <v>169</v>
      </c>
      <c r="M790" t="s">
        <v>169</v>
      </c>
      <c r="N790" t="str">
        <f>TEXT(yell[[#This Row],[invoice_date]],"mmm-yy")</f>
        <v>Feb-21</v>
      </c>
    </row>
    <row r="791" spans="1:14" x14ac:dyDescent="0.25">
      <c r="A791" t="s">
        <v>5</v>
      </c>
      <c r="B791" t="s">
        <v>40</v>
      </c>
      <c r="C791">
        <v>3208997911</v>
      </c>
      <c r="D791" s="1">
        <v>44208</v>
      </c>
      <c r="E791" s="1">
        <v>44238</v>
      </c>
      <c r="F791">
        <v>4632</v>
      </c>
      <c r="G791">
        <v>0</v>
      </c>
      <c r="H791">
        <v>0</v>
      </c>
      <c r="I791" s="1">
        <v>44217</v>
      </c>
      <c r="J791">
        <v>9</v>
      </c>
      <c r="K791">
        <v>0</v>
      </c>
      <c r="L791" t="s">
        <v>169</v>
      </c>
      <c r="M791" t="s">
        <v>169</v>
      </c>
      <c r="N791" t="str">
        <f>TEXT(yell[[#This Row],[invoice_date]],"mmm-yy")</f>
        <v>Jan-21</v>
      </c>
    </row>
    <row r="792" spans="1:14" x14ac:dyDescent="0.25">
      <c r="A792" t="s">
        <v>5</v>
      </c>
      <c r="B792" t="s">
        <v>58</v>
      </c>
      <c r="C792">
        <v>3218896620</v>
      </c>
      <c r="D792" s="1">
        <v>44413</v>
      </c>
      <c r="E792" s="1">
        <v>44443</v>
      </c>
      <c r="F792">
        <v>5250</v>
      </c>
      <c r="G792">
        <v>0</v>
      </c>
      <c r="H792">
        <v>0</v>
      </c>
      <c r="I792" s="1">
        <v>44421</v>
      </c>
      <c r="J792">
        <v>8</v>
      </c>
      <c r="K792">
        <v>0</v>
      </c>
      <c r="L792" t="s">
        <v>169</v>
      </c>
      <c r="M792" t="s">
        <v>169</v>
      </c>
      <c r="N792" t="str">
        <f>TEXT(yell[[#This Row],[invoice_date]],"mmm-yy")</f>
        <v>Aug-21</v>
      </c>
    </row>
    <row r="793" spans="1:14" x14ac:dyDescent="0.25">
      <c r="A793" t="s">
        <v>3</v>
      </c>
      <c r="B793" t="s">
        <v>61</v>
      </c>
      <c r="C793">
        <v>3219214405</v>
      </c>
      <c r="D793" s="1">
        <v>44271</v>
      </c>
      <c r="E793" s="1">
        <v>44301</v>
      </c>
      <c r="F793">
        <v>6267</v>
      </c>
      <c r="G793">
        <v>1</v>
      </c>
      <c r="H793">
        <v>0</v>
      </c>
      <c r="I793" s="1">
        <v>44305</v>
      </c>
      <c r="J793">
        <v>34</v>
      </c>
      <c r="K793">
        <v>4</v>
      </c>
      <c r="L793" t="s">
        <v>26</v>
      </c>
      <c r="M793" t="s">
        <v>170</v>
      </c>
      <c r="N793" t="str">
        <f>TEXT(yell[[#This Row],[invoice_date]],"mmm-yy")</f>
        <v>Mar-21</v>
      </c>
    </row>
    <row r="794" spans="1:14" x14ac:dyDescent="0.25">
      <c r="A794" t="s">
        <v>3</v>
      </c>
      <c r="B794" t="s">
        <v>121</v>
      </c>
      <c r="C794">
        <v>3223401501</v>
      </c>
      <c r="D794" s="1">
        <v>44165</v>
      </c>
      <c r="E794" s="1">
        <v>44195</v>
      </c>
      <c r="F794">
        <v>10008</v>
      </c>
      <c r="G794">
        <v>0</v>
      </c>
      <c r="H794">
        <v>0</v>
      </c>
      <c r="I794" s="1">
        <v>44195</v>
      </c>
      <c r="J794">
        <v>30</v>
      </c>
      <c r="K794">
        <v>0</v>
      </c>
      <c r="L794" t="s">
        <v>169</v>
      </c>
      <c r="M794" t="s">
        <v>169</v>
      </c>
      <c r="N794" t="str">
        <f>TEXT(yell[[#This Row],[invoice_date]],"mmm-yy")</f>
        <v>Nov-20</v>
      </c>
    </row>
    <row r="795" spans="1:14" x14ac:dyDescent="0.25">
      <c r="A795" t="s">
        <v>4</v>
      </c>
      <c r="B795" t="s">
        <v>32</v>
      </c>
      <c r="C795">
        <v>3224727771</v>
      </c>
      <c r="D795" s="1">
        <v>44250</v>
      </c>
      <c r="E795" s="1">
        <v>44280</v>
      </c>
      <c r="F795">
        <v>8471</v>
      </c>
      <c r="G795">
        <v>1</v>
      </c>
      <c r="H795">
        <v>0</v>
      </c>
      <c r="I795" s="1">
        <v>44287</v>
      </c>
      <c r="J795">
        <v>37</v>
      </c>
      <c r="K795">
        <v>7</v>
      </c>
      <c r="L795" t="s">
        <v>26</v>
      </c>
      <c r="M795" t="s">
        <v>170</v>
      </c>
      <c r="N795" t="str">
        <f>TEXT(yell[[#This Row],[invoice_date]],"mmm-yy")</f>
        <v>Feb-21</v>
      </c>
    </row>
    <row r="796" spans="1:14" x14ac:dyDescent="0.25">
      <c r="A796" t="s">
        <v>2</v>
      </c>
      <c r="B796" t="s">
        <v>38</v>
      </c>
      <c r="C796">
        <v>3225557120</v>
      </c>
      <c r="D796" s="1">
        <v>44247</v>
      </c>
      <c r="E796" s="1">
        <v>44277</v>
      </c>
      <c r="F796">
        <v>2925</v>
      </c>
      <c r="G796">
        <v>0</v>
      </c>
      <c r="H796">
        <v>0</v>
      </c>
      <c r="I796" s="1">
        <v>44278</v>
      </c>
      <c r="J796">
        <v>31</v>
      </c>
      <c r="K796">
        <v>1</v>
      </c>
      <c r="L796" t="s">
        <v>169</v>
      </c>
      <c r="M796" t="s">
        <v>169</v>
      </c>
      <c r="N796" t="str">
        <f>TEXT(yell[[#This Row],[invoice_date]],"mmm-yy")</f>
        <v>Feb-21</v>
      </c>
    </row>
    <row r="797" spans="1:14" x14ac:dyDescent="0.25">
      <c r="A797" t="s">
        <v>5</v>
      </c>
      <c r="B797" t="s">
        <v>64</v>
      </c>
      <c r="C797">
        <v>3228259319</v>
      </c>
      <c r="D797" s="1">
        <v>44146</v>
      </c>
      <c r="E797" s="1">
        <v>44176</v>
      </c>
      <c r="F797">
        <v>9419</v>
      </c>
      <c r="G797">
        <v>0</v>
      </c>
      <c r="H797">
        <v>0</v>
      </c>
      <c r="I797" s="1">
        <v>44180</v>
      </c>
      <c r="J797">
        <v>34</v>
      </c>
      <c r="K797">
        <v>4</v>
      </c>
      <c r="L797" t="s">
        <v>169</v>
      </c>
      <c r="M797" t="s">
        <v>169</v>
      </c>
      <c r="N797" t="str">
        <f>TEXT(yell[[#This Row],[invoice_date]],"mmm-yy")</f>
        <v>Nov-20</v>
      </c>
    </row>
    <row r="798" spans="1:14" x14ac:dyDescent="0.25">
      <c r="A798" t="s">
        <v>5</v>
      </c>
      <c r="B798" t="s">
        <v>85</v>
      </c>
      <c r="C798">
        <v>3230944193</v>
      </c>
      <c r="D798" s="1">
        <v>44036</v>
      </c>
      <c r="E798" s="1">
        <v>44066</v>
      </c>
      <c r="F798">
        <v>7784</v>
      </c>
      <c r="G798">
        <v>0</v>
      </c>
      <c r="H798">
        <v>0</v>
      </c>
      <c r="I798" s="1">
        <v>44058</v>
      </c>
      <c r="J798">
        <v>22</v>
      </c>
      <c r="K798">
        <v>0</v>
      </c>
      <c r="L798" t="s">
        <v>169</v>
      </c>
      <c r="M798" t="s">
        <v>169</v>
      </c>
      <c r="N798" t="str">
        <f>TEXT(yell[[#This Row],[invoice_date]],"mmm-yy")</f>
        <v>Jul-20</v>
      </c>
    </row>
    <row r="799" spans="1:14" x14ac:dyDescent="0.25">
      <c r="A799" t="s">
        <v>2</v>
      </c>
      <c r="B799" t="s">
        <v>75</v>
      </c>
      <c r="C799">
        <v>3240616518</v>
      </c>
      <c r="D799" s="1">
        <v>44487</v>
      </c>
      <c r="E799" s="1">
        <v>44517</v>
      </c>
      <c r="F799">
        <v>6356</v>
      </c>
      <c r="G799">
        <v>1</v>
      </c>
      <c r="H799">
        <v>1</v>
      </c>
      <c r="I799" s="1">
        <v>44491</v>
      </c>
      <c r="J799">
        <v>4</v>
      </c>
      <c r="K799">
        <v>0</v>
      </c>
      <c r="L799" t="s">
        <v>26</v>
      </c>
      <c r="M799" t="s">
        <v>171</v>
      </c>
      <c r="N799" t="str">
        <f>TEXT(yell[[#This Row],[invoice_date]],"mmm-yy")</f>
        <v>Oct-21</v>
      </c>
    </row>
    <row r="800" spans="1:14" x14ac:dyDescent="0.25">
      <c r="A800" t="s">
        <v>5</v>
      </c>
      <c r="B800" t="s">
        <v>73</v>
      </c>
      <c r="C800">
        <v>3242588970</v>
      </c>
      <c r="D800" s="1">
        <v>44331</v>
      </c>
      <c r="E800" s="1">
        <v>44361</v>
      </c>
      <c r="F800">
        <v>3523</v>
      </c>
      <c r="G800">
        <v>0</v>
      </c>
      <c r="H800">
        <v>0</v>
      </c>
      <c r="I800" s="1">
        <v>44354</v>
      </c>
      <c r="J800">
        <v>23</v>
      </c>
      <c r="K800">
        <v>0</v>
      </c>
      <c r="L800" t="s">
        <v>169</v>
      </c>
      <c r="M800" t="s">
        <v>169</v>
      </c>
      <c r="N800" t="str">
        <f>TEXT(yell[[#This Row],[invoice_date]],"mmm-yy")</f>
        <v>May-21</v>
      </c>
    </row>
    <row r="801" spans="1:14" x14ac:dyDescent="0.25">
      <c r="A801" t="s">
        <v>4</v>
      </c>
      <c r="B801" t="s">
        <v>32</v>
      </c>
      <c r="C801">
        <v>3242899571</v>
      </c>
      <c r="D801" s="1">
        <v>43915</v>
      </c>
      <c r="E801" s="1">
        <v>43945</v>
      </c>
      <c r="F801">
        <v>4559</v>
      </c>
      <c r="G801">
        <v>0</v>
      </c>
      <c r="H801">
        <v>0</v>
      </c>
      <c r="I801" s="1">
        <v>43949</v>
      </c>
      <c r="J801">
        <v>34</v>
      </c>
      <c r="K801">
        <v>4</v>
      </c>
      <c r="L801" t="s">
        <v>169</v>
      </c>
      <c r="M801" t="s">
        <v>169</v>
      </c>
      <c r="N801" t="str">
        <f>TEXT(yell[[#This Row],[invoice_date]],"mmm-yy")</f>
        <v>Mar-20</v>
      </c>
    </row>
    <row r="802" spans="1:14" x14ac:dyDescent="0.25">
      <c r="A802" t="s">
        <v>4</v>
      </c>
      <c r="B802" t="s">
        <v>35</v>
      </c>
      <c r="C802">
        <v>3244991557</v>
      </c>
      <c r="D802" s="1">
        <v>44292</v>
      </c>
      <c r="E802" s="1">
        <v>44322</v>
      </c>
      <c r="F802">
        <v>7644</v>
      </c>
      <c r="G802">
        <v>0</v>
      </c>
      <c r="H802">
        <v>0</v>
      </c>
      <c r="I802" s="1">
        <v>44303</v>
      </c>
      <c r="J802">
        <v>11</v>
      </c>
      <c r="K802">
        <v>0</v>
      </c>
      <c r="L802" t="s">
        <v>169</v>
      </c>
      <c r="M802" t="s">
        <v>169</v>
      </c>
      <c r="N802" t="str">
        <f>TEXT(yell[[#This Row],[invoice_date]],"mmm-yy")</f>
        <v>Apr-21</v>
      </c>
    </row>
    <row r="803" spans="1:14" x14ac:dyDescent="0.25">
      <c r="A803" t="s">
        <v>4</v>
      </c>
      <c r="B803" t="s">
        <v>45</v>
      </c>
      <c r="C803">
        <v>3248497540</v>
      </c>
      <c r="D803" s="1">
        <v>43991</v>
      </c>
      <c r="E803" s="1">
        <v>44021</v>
      </c>
      <c r="F803">
        <v>6806</v>
      </c>
      <c r="G803">
        <v>0</v>
      </c>
      <c r="H803">
        <v>0</v>
      </c>
      <c r="I803" s="1">
        <v>44018</v>
      </c>
      <c r="J803">
        <v>27</v>
      </c>
      <c r="K803">
        <v>0</v>
      </c>
      <c r="L803" t="s">
        <v>169</v>
      </c>
      <c r="M803" t="s">
        <v>169</v>
      </c>
      <c r="N803" t="str">
        <f>TEXT(yell[[#This Row],[invoice_date]],"mmm-yy")</f>
        <v>Jun-20</v>
      </c>
    </row>
    <row r="804" spans="1:14" x14ac:dyDescent="0.25">
      <c r="A804" t="s">
        <v>4</v>
      </c>
      <c r="B804" t="s">
        <v>45</v>
      </c>
      <c r="C804">
        <v>3248545962</v>
      </c>
      <c r="D804" s="1">
        <v>43914</v>
      </c>
      <c r="E804" s="1">
        <v>43944</v>
      </c>
      <c r="F804">
        <v>6308</v>
      </c>
      <c r="G804">
        <v>1</v>
      </c>
      <c r="H804">
        <v>0</v>
      </c>
      <c r="I804" s="1">
        <v>43958</v>
      </c>
      <c r="J804">
        <v>44</v>
      </c>
      <c r="K804">
        <v>14</v>
      </c>
      <c r="L804" t="s">
        <v>26</v>
      </c>
      <c r="M804" t="s">
        <v>170</v>
      </c>
      <c r="N804" t="str">
        <f>TEXT(yell[[#This Row],[invoice_date]],"mmm-yy")</f>
        <v>Mar-20</v>
      </c>
    </row>
    <row r="805" spans="1:14" x14ac:dyDescent="0.25">
      <c r="A805" t="s">
        <v>4</v>
      </c>
      <c r="B805" t="s">
        <v>105</v>
      </c>
      <c r="C805">
        <v>3250840107</v>
      </c>
      <c r="D805" s="1">
        <v>44528</v>
      </c>
      <c r="E805" s="1">
        <v>44558</v>
      </c>
      <c r="F805">
        <v>4257</v>
      </c>
      <c r="G805">
        <v>0</v>
      </c>
      <c r="H805">
        <v>0</v>
      </c>
      <c r="I805" s="1">
        <v>44553</v>
      </c>
      <c r="J805">
        <v>25</v>
      </c>
      <c r="K805">
        <v>0</v>
      </c>
      <c r="L805" t="s">
        <v>169</v>
      </c>
      <c r="M805" t="s">
        <v>169</v>
      </c>
      <c r="N805" t="str">
        <f>TEXT(yell[[#This Row],[invoice_date]],"mmm-yy")</f>
        <v>Nov-21</v>
      </c>
    </row>
    <row r="806" spans="1:14" x14ac:dyDescent="0.25">
      <c r="A806" t="s">
        <v>4</v>
      </c>
      <c r="B806" t="s">
        <v>81</v>
      </c>
      <c r="C806">
        <v>3261039339</v>
      </c>
      <c r="D806" s="1">
        <v>44284</v>
      </c>
      <c r="E806" s="1">
        <v>44314</v>
      </c>
      <c r="F806">
        <v>1463</v>
      </c>
      <c r="G806">
        <v>0</v>
      </c>
      <c r="H806">
        <v>0</v>
      </c>
      <c r="I806" s="1">
        <v>44310</v>
      </c>
      <c r="J806">
        <v>26</v>
      </c>
      <c r="K806">
        <v>0</v>
      </c>
      <c r="L806" t="s">
        <v>169</v>
      </c>
      <c r="M806" t="s">
        <v>169</v>
      </c>
      <c r="N806" t="str">
        <f>TEXT(yell[[#This Row],[invoice_date]],"mmm-yy")</f>
        <v>Mar-21</v>
      </c>
    </row>
    <row r="807" spans="1:14" x14ac:dyDescent="0.25">
      <c r="A807" t="s">
        <v>4</v>
      </c>
      <c r="B807" t="s">
        <v>76</v>
      </c>
      <c r="C807">
        <v>3264536681</v>
      </c>
      <c r="D807" s="1">
        <v>44119</v>
      </c>
      <c r="E807" s="1">
        <v>44149</v>
      </c>
      <c r="F807">
        <v>3277</v>
      </c>
      <c r="G807">
        <v>0</v>
      </c>
      <c r="H807">
        <v>0</v>
      </c>
      <c r="I807" s="1">
        <v>44151</v>
      </c>
      <c r="J807">
        <v>32</v>
      </c>
      <c r="K807">
        <v>2</v>
      </c>
      <c r="L807" t="s">
        <v>169</v>
      </c>
      <c r="M807" t="s">
        <v>169</v>
      </c>
      <c r="N807" t="str">
        <f>TEXT(yell[[#This Row],[invoice_date]],"mmm-yy")</f>
        <v>Oct-20</v>
      </c>
    </row>
    <row r="808" spans="1:14" x14ac:dyDescent="0.25">
      <c r="A808" t="s">
        <v>2</v>
      </c>
      <c r="B808" t="s">
        <v>41</v>
      </c>
      <c r="C808">
        <v>3267864290</v>
      </c>
      <c r="D808" s="1">
        <v>43845</v>
      </c>
      <c r="E808" s="1">
        <v>43875</v>
      </c>
      <c r="F808">
        <v>5755</v>
      </c>
      <c r="G808">
        <v>0</v>
      </c>
      <c r="H808">
        <v>0</v>
      </c>
      <c r="I808" s="1">
        <v>43876</v>
      </c>
      <c r="J808">
        <v>31</v>
      </c>
      <c r="K808">
        <v>1</v>
      </c>
      <c r="L808" t="s">
        <v>169</v>
      </c>
      <c r="M808" t="s">
        <v>169</v>
      </c>
      <c r="N808" t="str">
        <f>TEXT(yell[[#This Row],[invoice_date]],"mmm-yy")</f>
        <v>Jan-20</v>
      </c>
    </row>
    <row r="809" spans="1:14" x14ac:dyDescent="0.25">
      <c r="A809" t="s">
        <v>6</v>
      </c>
      <c r="B809" t="s">
        <v>99</v>
      </c>
      <c r="C809">
        <v>3271911081</v>
      </c>
      <c r="D809" s="1">
        <v>44434</v>
      </c>
      <c r="E809" s="1">
        <v>44464</v>
      </c>
      <c r="F809">
        <v>4968</v>
      </c>
      <c r="G809">
        <v>1</v>
      </c>
      <c r="H809">
        <v>0</v>
      </c>
      <c r="I809" s="1">
        <v>44484</v>
      </c>
      <c r="J809">
        <v>50</v>
      </c>
      <c r="K809">
        <v>20</v>
      </c>
      <c r="L809" t="s">
        <v>26</v>
      </c>
      <c r="M809" t="s">
        <v>170</v>
      </c>
      <c r="N809" t="str">
        <f>TEXT(yell[[#This Row],[invoice_date]],"mmm-yy")</f>
        <v>Aug-21</v>
      </c>
    </row>
    <row r="810" spans="1:14" x14ac:dyDescent="0.25">
      <c r="A810" t="s">
        <v>5</v>
      </c>
      <c r="B810" t="s">
        <v>58</v>
      </c>
      <c r="C810">
        <v>3284111300</v>
      </c>
      <c r="D810" s="1">
        <v>44026</v>
      </c>
      <c r="E810" s="1">
        <v>44056</v>
      </c>
      <c r="F810">
        <v>8931</v>
      </c>
      <c r="G810">
        <v>0</v>
      </c>
      <c r="H810">
        <v>0</v>
      </c>
      <c r="I810" s="1">
        <v>44045</v>
      </c>
      <c r="J810">
        <v>19</v>
      </c>
      <c r="K810">
        <v>0</v>
      </c>
      <c r="L810" t="s">
        <v>169</v>
      </c>
      <c r="M810" t="s">
        <v>169</v>
      </c>
      <c r="N810" t="str">
        <f>TEXT(yell[[#This Row],[invoice_date]],"mmm-yy")</f>
        <v>Jul-20</v>
      </c>
    </row>
    <row r="811" spans="1:14" x14ac:dyDescent="0.25">
      <c r="A811" t="s">
        <v>2</v>
      </c>
      <c r="B811" t="s">
        <v>68</v>
      </c>
      <c r="C811">
        <v>3285658330</v>
      </c>
      <c r="D811" s="1">
        <v>44427</v>
      </c>
      <c r="E811" s="1">
        <v>44457</v>
      </c>
      <c r="F811">
        <v>4754</v>
      </c>
      <c r="G811">
        <v>0</v>
      </c>
      <c r="H811">
        <v>0</v>
      </c>
      <c r="I811" s="1">
        <v>44465</v>
      </c>
      <c r="J811">
        <v>38</v>
      </c>
      <c r="K811">
        <v>8</v>
      </c>
      <c r="L811" t="s">
        <v>169</v>
      </c>
      <c r="M811" t="s">
        <v>169</v>
      </c>
      <c r="N811" t="str">
        <f>TEXT(yell[[#This Row],[invoice_date]],"mmm-yy")</f>
        <v>Aug-21</v>
      </c>
    </row>
    <row r="812" spans="1:14" x14ac:dyDescent="0.25">
      <c r="A812" t="s">
        <v>5</v>
      </c>
      <c r="B812" t="s">
        <v>54</v>
      </c>
      <c r="C812">
        <v>3289097967</v>
      </c>
      <c r="D812" s="1">
        <v>44438</v>
      </c>
      <c r="E812" s="1">
        <v>44468</v>
      </c>
      <c r="F812">
        <v>8260</v>
      </c>
      <c r="G812">
        <v>1</v>
      </c>
      <c r="H812">
        <v>0</v>
      </c>
      <c r="I812" s="1">
        <v>44472</v>
      </c>
      <c r="J812">
        <v>34</v>
      </c>
      <c r="K812">
        <v>4</v>
      </c>
      <c r="L812" t="s">
        <v>26</v>
      </c>
      <c r="M812" t="s">
        <v>170</v>
      </c>
      <c r="N812" t="str">
        <f>TEXT(yell[[#This Row],[invoice_date]],"mmm-yy")</f>
        <v>Aug-21</v>
      </c>
    </row>
    <row r="813" spans="1:14" x14ac:dyDescent="0.25">
      <c r="A813" t="s">
        <v>2</v>
      </c>
      <c r="B813" t="s">
        <v>115</v>
      </c>
      <c r="C813">
        <v>3289137440</v>
      </c>
      <c r="D813" s="1">
        <v>44045</v>
      </c>
      <c r="E813" s="1">
        <v>44075</v>
      </c>
      <c r="F813">
        <v>8475</v>
      </c>
      <c r="G813">
        <v>0</v>
      </c>
      <c r="H813">
        <v>0</v>
      </c>
      <c r="I813" s="1">
        <v>44087</v>
      </c>
      <c r="J813">
        <v>42</v>
      </c>
      <c r="K813">
        <v>12</v>
      </c>
      <c r="L813" t="s">
        <v>169</v>
      </c>
      <c r="M813" t="s">
        <v>169</v>
      </c>
      <c r="N813" t="str">
        <f>TEXT(yell[[#This Row],[invoice_date]],"mmm-yy")</f>
        <v>Aug-20</v>
      </c>
    </row>
    <row r="814" spans="1:14" x14ac:dyDescent="0.25">
      <c r="A814" t="s">
        <v>6</v>
      </c>
      <c r="B814" t="s">
        <v>116</v>
      </c>
      <c r="C814">
        <v>3289419980</v>
      </c>
      <c r="D814" s="1">
        <v>43914</v>
      </c>
      <c r="E814" s="1">
        <v>43944</v>
      </c>
      <c r="F814">
        <v>711</v>
      </c>
      <c r="G814">
        <v>0</v>
      </c>
      <c r="H814">
        <v>0</v>
      </c>
      <c r="I814" s="1">
        <v>43930</v>
      </c>
      <c r="J814">
        <v>16</v>
      </c>
      <c r="K814">
        <v>0</v>
      </c>
      <c r="L814" t="s">
        <v>169</v>
      </c>
      <c r="M814" t="s">
        <v>169</v>
      </c>
      <c r="N814" t="str">
        <f>TEXT(yell[[#This Row],[invoice_date]],"mmm-yy")</f>
        <v>Mar-20</v>
      </c>
    </row>
    <row r="815" spans="1:14" x14ac:dyDescent="0.25">
      <c r="A815" t="s">
        <v>5</v>
      </c>
      <c r="B815" t="s">
        <v>96</v>
      </c>
      <c r="C815">
        <v>3294653032</v>
      </c>
      <c r="D815" s="1">
        <v>44172</v>
      </c>
      <c r="E815" s="1">
        <v>44202</v>
      </c>
      <c r="F815">
        <v>7773</v>
      </c>
      <c r="G815">
        <v>0</v>
      </c>
      <c r="H815">
        <v>0</v>
      </c>
      <c r="I815" s="1">
        <v>44184</v>
      </c>
      <c r="J815">
        <v>12</v>
      </c>
      <c r="K815">
        <v>0</v>
      </c>
      <c r="L815" t="s">
        <v>169</v>
      </c>
      <c r="M815" t="s">
        <v>169</v>
      </c>
      <c r="N815" t="str">
        <f>TEXT(yell[[#This Row],[invoice_date]],"mmm-yy")</f>
        <v>Dec-20</v>
      </c>
    </row>
    <row r="816" spans="1:14" x14ac:dyDescent="0.25">
      <c r="A816" t="s">
        <v>6</v>
      </c>
      <c r="B816" t="s">
        <v>118</v>
      </c>
      <c r="C816">
        <v>3298709830</v>
      </c>
      <c r="D816" s="1">
        <v>43931</v>
      </c>
      <c r="E816" s="1">
        <v>43961</v>
      </c>
      <c r="F816">
        <v>2124</v>
      </c>
      <c r="G816">
        <v>0</v>
      </c>
      <c r="H816">
        <v>0</v>
      </c>
      <c r="I816" s="1">
        <v>43955</v>
      </c>
      <c r="J816">
        <v>24</v>
      </c>
      <c r="K816">
        <v>0</v>
      </c>
      <c r="L816" t="s">
        <v>169</v>
      </c>
      <c r="M816" t="s">
        <v>169</v>
      </c>
      <c r="N816" t="str">
        <f>TEXT(yell[[#This Row],[invoice_date]],"mmm-yy")</f>
        <v>Apr-20</v>
      </c>
    </row>
    <row r="817" spans="1:14" x14ac:dyDescent="0.25">
      <c r="A817" t="s">
        <v>2</v>
      </c>
      <c r="B817" t="s">
        <v>77</v>
      </c>
      <c r="C817">
        <v>3312319528</v>
      </c>
      <c r="D817" s="1">
        <v>43989</v>
      </c>
      <c r="E817" s="1">
        <v>44019</v>
      </c>
      <c r="F817">
        <v>7260</v>
      </c>
      <c r="G817">
        <v>0</v>
      </c>
      <c r="H817">
        <v>0</v>
      </c>
      <c r="I817" s="1">
        <v>43998</v>
      </c>
      <c r="J817">
        <v>9</v>
      </c>
      <c r="K817">
        <v>0</v>
      </c>
      <c r="L817" t="s">
        <v>169</v>
      </c>
      <c r="M817" t="s">
        <v>169</v>
      </c>
      <c r="N817" t="str">
        <f>TEXT(yell[[#This Row],[invoice_date]],"mmm-yy")</f>
        <v>Jun-20</v>
      </c>
    </row>
    <row r="818" spans="1:14" x14ac:dyDescent="0.25">
      <c r="A818" t="s">
        <v>4</v>
      </c>
      <c r="B818" t="s">
        <v>91</v>
      </c>
      <c r="C818">
        <v>3314980148</v>
      </c>
      <c r="D818" s="1">
        <v>43838</v>
      </c>
      <c r="E818" s="1">
        <v>43868</v>
      </c>
      <c r="F818">
        <v>2884</v>
      </c>
      <c r="G818">
        <v>0</v>
      </c>
      <c r="H818">
        <v>0</v>
      </c>
      <c r="I818" s="1">
        <v>43862</v>
      </c>
      <c r="J818">
        <v>24</v>
      </c>
      <c r="K818">
        <v>0</v>
      </c>
      <c r="L818" t="s">
        <v>169</v>
      </c>
      <c r="M818" t="s">
        <v>169</v>
      </c>
      <c r="N818" t="str">
        <f>TEXT(yell[[#This Row],[invoice_date]],"mmm-yy")</f>
        <v>Jan-20</v>
      </c>
    </row>
    <row r="819" spans="1:14" x14ac:dyDescent="0.25">
      <c r="A819" t="s">
        <v>4</v>
      </c>
      <c r="B819" t="s">
        <v>109</v>
      </c>
      <c r="C819">
        <v>3315197094</v>
      </c>
      <c r="D819" s="1">
        <v>44452</v>
      </c>
      <c r="E819" s="1">
        <v>44482</v>
      </c>
      <c r="F819">
        <v>6179</v>
      </c>
      <c r="G819">
        <v>1</v>
      </c>
      <c r="H819">
        <v>0</v>
      </c>
      <c r="I819" s="1">
        <v>44472</v>
      </c>
      <c r="J819">
        <v>20</v>
      </c>
      <c r="K819">
        <v>0</v>
      </c>
      <c r="L819" t="s">
        <v>26</v>
      </c>
      <c r="M819" t="s">
        <v>170</v>
      </c>
      <c r="N819" t="str">
        <f>TEXT(yell[[#This Row],[invoice_date]],"mmm-yy")</f>
        <v>Sep-21</v>
      </c>
    </row>
    <row r="820" spans="1:14" x14ac:dyDescent="0.25">
      <c r="A820" t="s">
        <v>2</v>
      </c>
      <c r="B820" t="s">
        <v>44</v>
      </c>
      <c r="C820">
        <v>3319185490</v>
      </c>
      <c r="D820" s="1">
        <v>43961</v>
      </c>
      <c r="E820" s="1">
        <v>43991</v>
      </c>
      <c r="F820">
        <v>7776</v>
      </c>
      <c r="G820">
        <v>0</v>
      </c>
      <c r="H820">
        <v>0</v>
      </c>
      <c r="I820" s="1">
        <v>43981</v>
      </c>
      <c r="J820">
        <v>20</v>
      </c>
      <c r="K820">
        <v>0</v>
      </c>
      <c r="L820" t="s">
        <v>169</v>
      </c>
      <c r="M820" t="s">
        <v>169</v>
      </c>
      <c r="N820" t="str">
        <f>TEXT(yell[[#This Row],[invoice_date]],"mmm-yy")</f>
        <v>May-20</v>
      </c>
    </row>
    <row r="821" spans="1:14" x14ac:dyDescent="0.25">
      <c r="A821" t="s">
        <v>5</v>
      </c>
      <c r="B821" t="s">
        <v>123</v>
      </c>
      <c r="C821">
        <v>3320090298</v>
      </c>
      <c r="D821" s="1">
        <v>44335</v>
      </c>
      <c r="E821" s="1">
        <v>44365</v>
      </c>
      <c r="F821">
        <v>7965</v>
      </c>
      <c r="G821">
        <v>0</v>
      </c>
      <c r="H821">
        <v>0</v>
      </c>
      <c r="I821" s="1">
        <v>44352</v>
      </c>
      <c r="J821">
        <v>17</v>
      </c>
      <c r="K821">
        <v>0</v>
      </c>
      <c r="L821" t="s">
        <v>169</v>
      </c>
      <c r="M821" t="s">
        <v>169</v>
      </c>
      <c r="N821" t="str">
        <f>TEXT(yell[[#This Row],[invoice_date]],"mmm-yy")</f>
        <v>May-21</v>
      </c>
    </row>
    <row r="822" spans="1:14" x14ac:dyDescent="0.25">
      <c r="A822" t="s">
        <v>5</v>
      </c>
      <c r="B822" t="s">
        <v>70</v>
      </c>
      <c r="C822">
        <v>3336714183</v>
      </c>
      <c r="D822" s="1">
        <v>43907</v>
      </c>
      <c r="E822" s="1">
        <v>43937</v>
      </c>
      <c r="F822">
        <v>5336</v>
      </c>
      <c r="G822">
        <v>0</v>
      </c>
      <c r="H822">
        <v>0</v>
      </c>
      <c r="I822" s="1">
        <v>43936</v>
      </c>
      <c r="J822">
        <v>29</v>
      </c>
      <c r="K822">
        <v>0</v>
      </c>
      <c r="L822" t="s">
        <v>169</v>
      </c>
      <c r="M822" t="s">
        <v>169</v>
      </c>
      <c r="N822" t="str">
        <f>TEXT(yell[[#This Row],[invoice_date]],"mmm-yy")</f>
        <v>Mar-20</v>
      </c>
    </row>
    <row r="823" spans="1:14" x14ac:dyDescent="0.25">
      <c r="A823" t="s">
        <v>4</v>
      </c>
      <c r="B823" t="s">
        <v>62</v>
      </c>
      <c r="C823">
        <v>3341311423</v>
      </c>
      <c r="D823" s="1">
        <v>44441</v>
      </c>
      <c r="E823" s="1">
        <v>44471</v>
      </c>
      <c r="F823">
        <v>6897</v>
      </c>
      <c r="G823">
        <v>0</v>
      </c>
      <c r="H823">
        <v>0</v>
      </c>
      <c r="I823" s="1">
        <v>44467</v>
      </c>
      <c r="J823">
        <v>26</v>
      </c>
      <c r="K823">
        <v>0</v>
      </c>
      <c r="L823" t="s">
        <v>169</v>
      </c>
      <c r="M823" t="s">
        <v>169</v>
      </c>
      <c r="N823" t="str">
        <f>TEXT(yell[[#This Row],[invoice_date]],"mmm-yy")</f>
        <v>Sep-21</v>
      </c>
    </row>
    <row r="824" spans="1:14" x14ac:dyDescent="0.25">
      <c r="A824" t="s">
        <v>5</v>
      </c>
      <c r="B824" t="s">
        <v>103</v>
      </c>
      <c r="C824">
        <v>3342383577</v>
      </c>
      <c r="D824" s="1">
        <v>44368</v>
      </c>
      <c r="E824" s="1">
        <v>44398</v>
      </c>
      <c r="F824">
        <v>3609</v>
      </c>
      <c r="G824">
        <v>0</v>
      </c>
      <c r="H824">
        <v>0</v>
      </c>
      <c r="I824" s="1">
        <v>44389</v>
      </c>
      <c r="J824">
        <v>21</v>
      </c>
      <c r="K824">
        <v>0</v>
      </c>
      <c r="L824" t="s">
        <v>169</v>
      </c>
      <c r="M824" t="s">
        <v>169</v>
      </c>
      <c r="N824" t="str">
        <f>TEXT(yell[[#This Row],[invoice_date]],"mmm-yy")</f>
        <v>Jun-21</v>
      </c>
    </row>
    <row r="825" spans="1:14" x14ac:dyDescent="0.25">
      <c r="A825" t="s">
        <v>5</v>
      </c>
      <c r="B825" t="s">
        <v>100</v>
      </c>
      <c r="C825">
        <v>3345939091</v>
      </c>
      <c r="D825" s="1">
        <v>44521</v>
      </c>
      <c r="E825" s="1">
        <v>44551</v>
      </c>
      <c r="F825">
        <v>10241</v>
      </c>
      <c r="G825">
        <v>0</v>
      </c>
      <c r="H825">
        <v>0</v>
      </c>
      <c r="I825" s="1">
        <v>44528</v>
      </c>
      <c r="J825">
        <v>7</v>
      </c>
      <c r="K825">
        <v>0</v>
      </c>
      <c r="L825" t="s">
        <v>169</v>
      </c>
      <c r="M825" t="s">
        <v>169</v>
      </c>
      <c r="N825" t="str">
        <f>TEXT(yell[[#This Row],[invoice_date]],"mmm-yy")</f>
        <v>Nov-21</v>
      </c>
    </row>
    <row r="826" spans="1:14" x14ac:dyDescent="0.25">
      <c r="A826" t="s">
        <v>3</v>
      </c>
      <c r="B826" t="s">
        <v>42</v>
      </c>
      <c r="C826">
        <v>3347038968</v>
      </c>
      <c r="D826" s="1">
        <v>43995</v>
      </c>
      <c r="E826" s="1">
        <v>44025</v>
      </c>
      <c r="F826">
        <v>8170</v>
      </c>
      <c r="G826">
        <v>1</v>
      </c>
      <c r="H826">
        <v>0</v>
      </c>
      <c r="I826" s="1">
        <v>44022</v>
      </c>
      <c r="J826">
        <v>27</v>
      </c>
      <c r="K826">
        <v>0</v>
      </c>
      <c r="L826" t="s">
        <v>26</v>
      </c>
      <c r="M826" t="s">
        <v>170</v>
      </c>
      <c r="N826" t="str">
        <f>TEXT(yell[[#This Row],[invoice_date]],"mmm-yy")</f>
        <v>Jun-20</v>
      </c>
    </row>
    <row r="827" spans="1:14" x14ac:dyDescent="0.25">
      <c r="A827" t="s">
        <v>2</v>
      </c>
      <c r="B827" t="s">
        <v>115</v>
      </c>
      <c r="C827">
        <v>3347423476</v>
      </c>
      <c r="D827" s="1">
        <v>44343</v>
      </c>
      <c r="E827" s="1">
        <v>44373</v>
      </c>
      <c r="F827">
        <v>10452</v>
      </c>
      <c r="G827">
        <v>0</v>
      </c>
      <c r="H827">
        <v>0</v>
      </c>
      <c r="I827" s="1">
        <v>44384</v>
      </c>
      <c r="J827">
        <v>41</v>
      </c>
      <c r="K827">
        <v>11</v>
      </c>
      <c r="L827" t="s">
        <v>169</v>
      </c>
      <c r="M827" t="s">
        <v>169</v>
      </c>
      <c r="N827" t="str">
        <f>TEXT(yell[[#This Row],[invoice_date]],"mmm-yy")</f>
        <v>May-21</v>
      </c>
    </row>
    <row r="828" spans="1:14" x14ac:dyDescent="0.25">
      <c r="A828" t="s">
        <v>3</v>
      </c>
      <c r="B828" t="s">
        <v>106</v>
      </c>
      <c r="C828">
        <v>3353183486</v>
      </c>
      <c r="D828" s="1">
        <v>44133</v>
      </c>
      <c r="E828" s="1">
        <v>44163</v>
      </c>
      <c r="F828">
        <v>4970</v>
      </c>
      <c r="G828">
        <v>0</v>
      </c>
      <c r="H828">
        <v>0</v>
      </c>
      <c r="I828" s="1">
        <v>44165</v>
      </c>
      <c r="J828">
        <v>32</v>
      </c>
      <c r="K828">
        <v>2</v>
      </c>
      <c r="L828" t="s">
        <v>169</v>
      </c>
      <c r="M828" t="s">
        <v>169</v>
      </c>
      <c r="N828" t="str">
        <f>TEXT(yell[[#This Row],[invoice_date]],"mmm-yy")</f>
        <v>Oct-20</v>
      </c>
    </row>
    <row r="829" spans="1:14" x14ac:dyDescent="0.25">
      <c r="A829" t="s">
        <v>5</v>
      </c>
      <c r="B829" t="s">
        <v>103</v>
      </c>
      <c r="C829">
        <v>3355481569</v>
      </c>
      <c r="D829" s="1">
        <v>44435</v>
      </c>
      <c r="E829" s="1">
        <v>44465</v>
      </c>
      <c r="F829">
        <v>6273</v>
      </c>
      <c r="G829">
        <v>0</v>
      </c>
      <c r="H829">
        <v>0</v>
      </c>
      <c r="I829" s="1">
        <v>44458</v>
      </c>
      <c r="J829">
        <v>23</v>
      </c>
      <c r="K829">
        <v>0</v>
      </c>
      <c r="L829" t="s">
        <v>169</v>
      </c>
      <c r="M829" t="s">
        <v>169</v>
      </c>
      <c r="N829" t="str">
        <f>TEXT(yell[[#This Row],[invoice_date]],"mmm-yy")</f>
        <v>Aug-21</v>
      </c>
    </row>
    <row r="830" spans="1:14" x14ac:dyDescent="0.25">
      <c r="A830" t="s">
        <v>5</v>
      </c>
      <c r="B830" t="s">
        <v>53</v>
      </c>
      <c r="C830">
        <v>3357258713</v>
      </c>
      <c r="D830" s="1">
        <v>44279</v>
      </c>
      <c r="E830" s="1">
        <v>44309</v>
      </c>
      <c r="F830">
        <v>6537</v>
      </c>
      <c r="G830">
        <v>0</v>
      </c>
      <c r="H830">
        <v>0</v>
      </c>
      <c r="I830" s="1">
        <v>44293</v>
      </c>
      <c r="J830">
        <v>14</v>
      </c>
      <c r="K830">
        <v>0</v>
      </c>
      <c r="L830" t="s">
        <v>169</v>
      </c>
      <c r="M830" t="s">
        <v>169</v>
      </c>
      <c r="N830" t="str">
        <f>TEXT(yell[[#This Row],[invoice_date]],"mmm-yy")</f>
        <v>Mar-21</v>
      </c>
    </row>
    <row r="831" spans="1:14" x14ac:dyDescent="0.25">
      <c r="A831" t="s">
        <v>2</v>
      </c>
      <c r="B831" t="s">
        <v>101</v>
      </c>
      <c r="C831">
        <v>3359614666</v>
      </c>
      <c r="D831" s="1">
        <v>44134</v>
      </c>
      <c r="E831" s="1">
        <v>44164</v>
      </c>
      <c r="F831">
        <v>5693</v>
      </c>
      <c r="G831">
        <v>0</v>
      </c>
      <c r="H831">
        <v>0</v>
      </c>
      <c r="I831" s="1">
        <v>44152</v>
      </c>
      <c r="J831">
        <v>18</v>
      </c>
      <c r="K831">
        <v>0</v>
      </c>
      <c r="L831" t="s">
        <v>169</v>
      </c>
      <c r="M831" t="s">
        <v>169</v>
      </c>
      <c r="N831" t="str">
        <f>TEXT(yell[[#This Row],[invoice_date]],"mmm-yy")</f>
        <v>Oct-20</v>
      </c>
    </row>
    <row r="832" spans="1:14" x14ac:dyDescent="0.25">
      <c r="A832" t="s">
        <v>2</v>
      </c>
      <c r="B832" t="s">
        <v>28</v>
      </c>
      <c r="C832">
        <v>3362601597</v>
      </c>
      <c r="D832" s="1">
        <v>44530</v>
      </c>
      <c r="E832" s="1">
        <v>44560</v>
      </c>
      <c r="F832">
        <v>5254</v>
      </c>
      <c r="G832">
        <v>0</v>
      </c>
      <c r="H832">
        <v>0</v>
      </c>
      <c r="I832" s="1">
        <v>44566</v>
      </c>
      <c r="J832">
        <v>36</v>
      </c>
      <c r="K832">
        <v>6</v>
      </c>
      <c r="L832" t="s">
        <v>169</v>
      </c>
      <c r="M832" t="s">
        <v>169</v>
      </c>
      <c r="N832" t="str">
        <f>TEXT(yell[[#This Row],[invoice_date]],"mmm-yy")</f>
        <v>Nov-21</v>
      </c>
    </row>
    <row r="833" spans="1:14" x14ac:dyDescent="0.25">
      <c r="A833" t="s">
        <v>4</v>
      </c>
      <c r="B833" t="s">
        <v>95</v>
      </c>
      <c r="C833">
        <v>3363342172</v>
      </c>
      <c r="D833" s="1">
        <v>44264</v>
      </c>
      <c r="E833" s="1">
        <v>44294</v>
      </c>
      <c r="F833">
        <v>4475</v>
      </c>
      <c r="G833">
        <v>0</v>
      </c>
      <c r="H833">
        <v>0</v>
      </c>
      <c r="I833" s="1">
        <v>44281</v>
      </c>
      <c r="J833">
        <v>17</v>
      </c>
      <c r="K833">
        <v>0</v>
      </c>
      <c r="L833" t="s">
        <v>169</v>
      </c>
      <c r="M833" t="s">
        <v>169</v>
      </c>
      <c r="N833" t="str">
        <f>TEXT(yell[[#This Row],[invoice_date]],"mmm-yy")</f>
        <v>Mar-21</v>
      </c>
    </row>
    <row r="834" spans="1:14" x14ac:dyDescent="0.25">
      <c r="A834" t="s">
        <v>2</v>
      </c>
      <c r="B834" t="s">
        <v>71</v>
      </c>
      <c r="C834">
        <v>3369665872</v>
      </c>
      <c r="D834" s="1">
        <v>44306</v>
      </c>
      <c r="E834" s="1">
        <v>44336</v>
      </c>
      <c r="F834">
        <v>6348</v>
      </c>
      <c r="G834">
        <v>0</v>
      </c>
      <c r="H834">
        <v>0</v>
      </c>
      <c r="I834" s="1">
        <v>44332</v>
      </c>
      <c r="J834">
        <v>26</v>
      </c>
      <c r="K834">
        <v>0</v>
      </c>
      <c r="L834" t="s">
        <v>169</v>
      </c>
      <c r="M834" t="s">
        <v>169</v>
      </c>
      <c r="N834" t="str">
        <f>TEXT(yell[[#This Row],[invoice_date]],"mmm-yy")</f>
        <v>Apr-21</v>
      </c>
    </row>
    <row r="835" spans="1:14" x14ac:dyDescent="0.25">
      <c r="A835" t="s">
        <v>3</v>
      </c>
      <c r="B835" t="s">
        <v>29</v>
      </c>
      <c r="C835">
        <v>3371422208</v>
      </c>
      <c r="D835" s="1">
        <v>44327</v>
      </c>
      <c r="E835" s="1">
        <v>44357</v>
      </c>
      <c r="F835">
        <v>6103</v>
      </c>
      <c r="G835">
        <v>0</v>
      </c>
      <c r="H835">
        <v>0</v>
      </c>
      <c r="I835" s="1">
        <v>44341</v>
      </c>
      <c r="J835">
        <v>14</v>
      </c>
      <c r="K835">
        <v>0</v>
      </c>
      <c r="L835" t="s">
        <v>169</v>
      </c>
      <c r="M835" t="s">
        <v>169</v>
      </c>
      <c r="N835" t="str">
        <f>TEXT(yell[[#This Row],[invoice_date]],"mmm-yy")</f>
        <v>May-21</v>
      </c>
    </row>
    <row r="836" spans="1:14" x14ac:dyDescent="0.25">
      <c r="A836" t="s">
        <v>6</v>
      </c>
      <c r="B836" t="s">
        <v>90</v>
      </c>
      <c r="C836">
        <v>3372046335</v>
      </c>
      <c r="D836" s="1">
        <v>43907</v>
      </c>
      <c r="E836" s="1">
        <v>43937</v>
      </c>
      <c r="F836">
        <v>2616</v>
      </c>
      <c r="G836">
        <v>1</v>
      </c>
      <c r="H836">
        <v>0</v>
      </c>
      <c r="I836" s="1">
        <v>43933</v>
      </c>
      <c r="J836">
        <v>26</v>
      </c>
      <c r="K836">
        <v>0</v>
      </c>
      <c r="L836" t="s">
        <v>26</v>
      </c>
      <c r="M836" t="s">
        <v>170</v>
      </c>
      <c r="N836" t="str">
        <f>TEXT(yell[[#This Row],[invoice_date]],"mmm-yy")</f>
        <v>Mar-20</v>
      </c>
    </row>
    <row r="837" spans="1:14" x14ac:dyDescent="0.25">
      <c r="A837" t="s">
        <v>3</v>
      </c>
      <c r="B837" t="s">
        <v>106</v>
      </c>
      <c r="C837">
        <v>3374535086</v>
      </c>
      <c r="D837" s="1">
        <v>44420</v>
      </c>
      <c r="E837" s="1">
        <v>44450</v>
      </c>
      <c r="F837">
        <v>4931</v>
      </c>
      <c r="G837">
        <v>1</v>
      </c>
      <c r="H837">
        <v>0</v>
      </c>
      <c r="I837" s="1">
        <v>44469</v>
      </c>
      <c r="J837">
        <v>49</v>
      </c>
      <c r="K837">
        <v>19</v>
      </c>
      <c r="L837" t="s">
        <v>26</v>
      </c>
      <c r="M837" t="s">
        <v>170</v>
      </c>
      <c r="N837" t="str">
        <f>TEXT(yell[[#This Row],[invoice_date]],"mmm-yy")</f>
        <v>Aug-21</v>
      </c>
    </row>
    <row r="838" spans="1:14" x14ac:dyDescent="0.25">
      <c r="A838" t="s">
        <v>6</v>
      </c>
      <c r="B838" t="s">
        <v>90</v>
      </c>
      <c r="C838">
        <v>3378881881</v>
      </c>
      <c r="D838" s="1">
        <v>44271</v>
      </c>
      <c r="E838" s="1">
        <v>44301</v>
      </c>
      <c r="F838">
        <v>1388</v>
      </c>
      <c r="G838">
        <v>0</v>
      </c>
      <c r="H838">
        <v>0</v>
      </c>
      <c r="I838" s="1">
        <v>44276</v>
      </c>
      <c r="J838">
        <v>5</v>
      </c>
      <c r="K838">
        <v>0</v>
      </c>
      <c r="L838" t="s">
        <v>169</v>
      </c>
      <c r="M838" t="s">
        <v>169</v>
      </c>
      <c r="N838" t="str">
        <f>TEXT(yell[[#This Row],[invoice_date]],"mmm-yy")</f>
        <v>Mar-21</v>
      </c>
    </row>
    <row r="839" spans="1:14" x14ac:dyDescent="0.25">
      <c r="A839" t="s">
        <v>6</v>
      </c>
      <c r="B839" t="s">
        <v>31</v>
      </c>
      <c r="C839">
        <v>3388237396</v>
      </c>
      <c r="D839" s="1">
        <v>44169</v>
      </c>
      <c r="E839" s="1">
        <v>44199</v>
      </c>
      <c r="F839">
        <v>5778</v>
      </c>
      <c r="G839">
        <v>0</v>
      </c>
      <c r="H839">
        <v>0</v>
      </c>
      <c r="I839" s="1">
        <v>44206</v>
      </c>
      <c r="J839">
        <v>37</v>
      </c>
      <c r="K839">
        <v>7</v>
      </c>
      <c r="L839" t="s">
        <v>169</v>
      </c>
      <c r="M839" t="s">
        <v>169</v>
      </c>
      <c r="N839" t="str">
        <f>TEXT(yell[[#This Row],[invoice_date]],"mmm-yy")</f>
        <v>Dec-20</v>
      </c>
    </row>
    <row r="840" spans="1:14" x14ac:dyDescent="0.25">
      <c r="A840" t="s">
        <v>3</v>
      </c>
      <c r="B840" t="s">
        <v>107</v>
      </c>
      <c r="C840">
        <v>3388733623</v>
      </c>
      <c r="D840" s="1">
        <v>43905</v>
      </c>
      <c r="E840" s="1">
        <v>43935</v>
      </c>
      <c r="F840">
        <v>5817</v>
      </c>
      <c r="G840">
        <v>0</v>
      </c>
      <c r="H840">
        <v>0</v>
      </c>
      <c r="I840" s="1">
        <v>43955</v>
      </c>
      <c r="J840">
        <v>50</v>
      </c>
      <c r="K840">
        <v>20</v>
      </c>
      <c r="L840" t="s">
        <v>169</v>
      </c>
      <c r="M840" t="s">
        <v>169</v>
      </c>
      <c r="N840" t="str">
        <f>TEXT(yell[[#This Row],[invoice_date]],"mmm-yy")</f>
        <v>Mar-20</v>
      </c>
    </row>
    <row r="841" spans="1:14" x14ac:dyDescent="0.25">
      <c r="A841" t="s">
        <v>5</v>
      </c>
      <c r="B841" t="s">
        <v>54</v>
      </c>
      <c r="C841">
        <v>3392014041</v>
      </c>
      <c r="D841" s="1">
        <v>43891</v>
      </c>
      <c r="E841" s="1">
        <v>43921</v>
      </c>
      <c r="F841">
        <v>5654</v>
      </c>
      <c r="G841">
        <v>0</v>
      </c>
      <c r="H841">
        <v>0</v>
      </c>
      <c r="I841" s="1">
        <v>43914</v>
      </c>
      <c r="J841">
        <v>23</v>
      </c>
      <c r="K841">
        <v>0</v>
      </c>
      <c r="L841" t="s">
        <v>169</v>
      </c>
      <c r="M841" t="s">
        <v>169</v>
      </c>
      <c r="N841" t="str">
        <f>TEXT(yell[[#This Row],[invoice_date]],"mmm-yy")</f>
        <v>Mar-20</v>
      </c>
    </row>
    <row r="842" spans="1:14" x14ac:dyDescent="0.25">
      <c r="A842" t="s">
        <v>3</v>
      </c>
      <c r="B842" t="s">
        <v>37</v>
      </c>
      <c r="C842">
        <v>3394333507</v>
      </c>
      <c r="D842" s="1">
        <v>44412</v>
      </c>
      <c r="E842" s="1">
        <v>44442</v>
      </c>
      <c r="F842">
        <v>6560</v>
      </c>
      <c r="G842">
        <v>0</v>
      </c>
      <c r="H842">
        <v>0</v>
      </c>
      <c r="I842" s="1">
        <v>44426</v>
      </c>
      <c r="J842">
        <v>14</v>
      </c>
      <c r="K842">
        <v>0</v>
      </c>
      <c r="L842" t="s">
        <v>169</v>
      </c>
      <c r="M842" t="s">
        <v>169</v>
      </c>
      <c r="N842" t="str">
        <f>TEXT(yell[[#This Row],[invoice_date]],"mmm-yy")</f>
        <v>Aug-21</v>
      </c>
    </row>
    <row r="843" spans="1:14" x14ac:dyDescent="0.25">
      <c r="A843" t="s">
        <v>4</v>
      </c>
      <c r="B843" t="s">
        <v>109</v>
      </c>
      <c r="C843">
        <v>3398429374</v>
      </c>
      <c r="D843" s="1">
        <v>44440</v>
      </c>
      <c r="E843" s="1">
        <v>44470</v>
      </c>
      <c r="F843">
        <v>6898</v>
      </c>
      <c r="G843">
        <v>0</v>
      </c>
      <c r="H843">
        <v>0</v>
      </c>
      <c r="I843" s="1">
        <v>44451</v>
      </c>
      <c r="J843">
        <v>11</v>
      </c>
      <c r="K843">
        <v>0</v>
      </c>
      <c r="L843" t="s">
        <v>169</v>
      </c>
      <c r="M843" t="s">
        <v>169</v>
      </c>
      <c r="N843" t="str">
        <f>TEXT(yell[[#This Row],[invoice_date]],"mmm-yy")</f>
        <v>Sep-21</v>
      </c>
    </row>
    <row r="844" spans="1:14" x14ac:dyDescent="0.25">
      <c r="A844" t="s">
        <v>5</v>
      </c>
      <c r="B844" t="s">
        <v>23</v>
      </c>
      <c r="C844">
        <v>3399547582</v>
      </c>
      <c r="D844" s="1">
        <v>44128</v>
      </c>
      <c r="E844" s="1">
        <v>44158</v>
      </c>
      <c r="F844">
        <v>5070</v>
      </c>
      <c r="G844">
        <v>0</v>
      </c>
      <c r="H844">
        <v>0</v>
      </c>
      <c r="I844" s="1">
        <v>44141</v>
      </c>
      <c r="J844">
        <v>13</v>
      </c>
      <c r="K844">
        <v>0</v>
      </c>
      <c r="L844" t="s">
        <v>169</v>
      </c>
      <c r="M844" t="s">
        <v>169</v>
      </c>
      <c r="N844" t="str">
        <f>TEXT(yell[[#This Row],[invoice_date]],"mmm-yy")</f>
        <v>Oct-20</v>
      </c>
    </row>
    <row r="845" spans="1:14" x14ac:dyDescent="0.25">
      <c r="A845" t="s">
        <v>2</v>
      </c>
      <c r="B845" t="s">
        <v>92</v>
      </c>
      <c r="C845">
        <v>3404073698</v>
      </c>
      <c r="D845" s="1">
        <v>43973</v>
      </c>
      <c r="E845" s="1">
        <v>44003</v>
      </c>
      <c r="F845">
        <v>8782</v>
      </c>
      <c r="G845">
        <v>0</v>
      </c>
      <c r="H845">
        <v>0</v>
      </c>
      <c r="I845" s="1">
        <v>43995</v>
      </c>
      <c r="J845">
        <v>22</v>
      </c>
      <c r="K845">
        <v>0</v>
      </c>
      <c r="L845" t="s">
        <v>169</v>
      </c>
      <c r="M845" t="s">
        <v>169</v>
      </c>
      <c r="N845" t="str">
        <f>TEXT(yell[[#This Row],[invoice_date]],"mmm-yy")</f>
        <v>May-20</v>
      </c>
    </row>
    <row r="846" spans="1:14" x14ac:dyDescent="0.25">
      <c r="A846" t="s">
        <v>5</v>
      </c>
      <c r="B846" t="s">
        <v>123</v>
      </c>
      <c r="C846">
        <v>3414952429</v>
      </c>
      <c r="D846" s="1">
        <v>44265</v>
      </c>
      <c r="E846" s="1">
        <v>44295</v>
      </c>
      <c r="F846">
        <v>6224</v>
      </c>
      <c r="G846">
        <v>0</v>
      </c>
      <c r="H846">
        <v>0</v>
      </c>
      <c r="I846" s="1">
        <v>44291</v>
      </c>
      <c r="J846">
        <v>26</v>
      </c>
      <c r="K846">
        <v>0</v>
      </c>
      <c r="L846" t="s">
        <v>169</v>
      </c>
      <c r="M846" t="s">
        <v>169</v>
      </c>
      <c r="N846" t="str">
        <f>TEXT(yell[[#This Row],[invoice_date]],"mmm-yy")</f>
        <v>Mar-21</v>
      </c>
    </row>
    <row r="847" spans="1:14" x14ac:dyDescent="0.25">
      <c r="A847" t="s">
        <v>5</v>
      </c>
      <c r="B847" t="s">
        <v>48</v>
      </c>
      <c r="C847">
        <v>3416294053</v>
      </c>
      <c r="D847" s="1">
        <v>44200</v>
      </c>
      <c r="E847" s="1">
        <v>44230</v>
      </c>
      <c r="F847">
        <v>5803</v>
      </c>
      <c r="G847">
        <v>0</v>
      </c>
      <c r="H847">
        <v>0</v>
      </c>
      <c r="I847" s="1">
        <v>44230</v>
      </c>
      <c r="J847">
        <v>30</v>
      </c>
      <c r="K847">
        <v>0</v>
      </c>
      <c r="L847" t="s">
        <v>169</v>
      </c>
      <c r="M847" t="s">
        <v>169</v>
      </c>
      <c r="N847" t="str">
        <f>TEXT(yell[[#This Row],[invoice_date]],"mmm-yy")</f>
        <v>Jan-21</v>
      </c>
    </row>
    <row r="848" spans="1:14" x14ac:dyDescent="0.25">
      <c r="A848" t="s">
        <v>2</v>
      </c>
      <c r="B848" t="s">
        <v>92</v>
      </c>
      <c r="C848">
        <v>3418724483</v>
      </c>
      <c r="D848" s="1">
        <v>44303</v>
      </c>
      <c r="E848" s="1">
        <v>44333</v>
      </c>
      <c r="F848">
        <v>7926</v>
      </c>
      <c r="G848">
        <v>0</v>
      </c>
      <c r="H848">
        <v>0</v>
      </c>
      <c r="I848" s="1">
        <v>44310</v>
      </c>
      <c r="J848">
        <v>7</v>
      </c>
      <c r="K848">
        <v>0</v>
      </c>
      <c r="L848" t="s">
        <v>169</v>
      </c>
      <c r="M848" t="s">
        <v>169</v>
      </c>
      <c r="N848" t="str">
        <f>TEXT(yell[[#This Row],[invoice_date]],"mmm-yy")</f>
        <v>Apr-21</v>
      </c>
    </row>
    <row r="849" spans="1:14" x14ac:dyDescent="0.25">
      <c r="A849" t="s">
        <v>6</v>
      </c>
      <c r="B849" t="s">
        <v>118</v>
      </c>
      <c r="C849">
        <v>3424410029</v>
      </c>
      <c r="D849" s="1">
        <v>44513</v>
      </c>
      <c r="E849" s="1">
        <v>44543</v>
      </c>
      <c r="F849">
        <v>2363</v>
      </c>
      <c r="G849">
        <v>0</v>
      </c>
      <c r="H849">
        <v>0</v>
      </c>
      <c r="I849" s="1">
        <v>44519</v>
      </c>
      <c r="J849">
        <v>6</v>
      </c>
      <c r="K849">
        <v>0</v>
      </c>
      <c r="L849" t="s">
        <v>169</v>
      </c>
      <c r="M849" t="s">
        <v>169</v>
      </c>
      <c r="N849" t="str">
        <f>TEXT(yell[[#This Row],[invoice_date]],"mmm-yy")</f>
        <v>Nov-21</v>
      </c>
    </row>
    <row r="850" spans="1:14" x14ac:dyDescent="0.25">
      <c r="A850" t="s">
        <v>4</v>
      </c>
      <c r="B850" t="s">
        <v>32</v>
      </c>
      <c r="C850">
        <v>3428691656</v>
      </c>
      <c r="D850" s="1">
        <v>44360</v>
      </c>
      <c r="E850" s="1">
        <v>44390</v>
      </c>
      <c r="F850">
        <v>5047</v>
      </c>
      <c r="G850">
        <v>0</v>
      </c>
      <c r="H850">
        <v>0</v>
      </c>
      <c r="I850" s="1">
        <v>44395</v>
      </c>
      <c r="J850">
        <v>35</v>
      </c>
      <c r="K850">
        <v>5</v>
      </c>
      <c r="L850" t="s">
        <v>169</v>
      </c>
      <c r="M850" t="s">
        <v>169</v>
      </c>
      <c r="N850" t="str">
        <f>TEXT(yell[[#This Row],[invoice_date]],"mmm-yy")</f>
        <v>Jun-21</v>
      </c>
    </row>
    <row r="851" spans="1:14" x14ac:dyDescent="0.25">
      <c r="A851" t="s">
        <v>5</v>
      </c>
      <c r="B851" t="s">
        <v>27</v>
      </c>
      <c r="C851">
        <v>3435598635</v>
      </c>
      <c r="D851" s="1">
        <v>44163</v>
      </c>
      <c r="E851" s="1">
        <v>44193</v>
      </c>
      <c r="F851">
        <v>7582</v>
      </c>
      <c r="G851">
        <v>0</v>
      </c>
      <c r="H851">
        <v>0</v>
      </c>
      <c r="I851" s="1">
        <v>44167</v>
      </c>
      <c r="J851">
        <v>4</v>
      </c>
      <c r="K851">
        <v>0</v>
      </c>
      <c r="L851" t="s">
        <v>169</v>
      </c>
      <c r="M851" t="s">
        <v>169</v>
      </c>
      <c r="N851" t="str">
        <f>TEXT(yell[[#This Row],[invoice_date]],"mmm-yy")</f>
        <v>Nov-20</v>
      </c>
    </row>
    <row r="852" spans="1:14" x14ac:dyDescent="0.25">
      <c r="A852" t="s">
        <v>4</v>
      </c>
      <c r="B852" t="s">
        <v>56</v>
      </c>
      <c r="C852">
        <v>3437789966</v>
      </c>
      <c r="D852" s="1">
        <v>43950</v>
      </c>
      <c r="E852" s="1">
        <v>43980</v>
      </c>
      <c r="F852">
        <v>5226</v>
      </c>
      <c r="G852">
        <v>0</v>
      </c>
      <c r="H852">
        <v>0</v>
      </c>
      <c r="I852" s="1">
        <v>43988</v>
      </c>
      <c r="J852">
        <v>38</v>
      </c>
      <c r="K852">
        <v>8</v>
      </c>
      <c r="L852" t="s">
        <v>169</v>
      </c>
      <c r="M852" t="s">
        <v>169</v>
      </c>
      <c r="N852" t="str">
        <f>TEXT(yell[[#This Row],[invoice_date]],"mmm-yy")</f>
        <v>Apr-20</v>
      </c>
    </row>
    <row r="853" spans="1:14" x14ac:dyDescent="0.25">
      <c r="A853" t="s">
        <v>5</v>
      </c>
      <c r="B853" t="s">
        <v>88</v>
      </c>
      <c r="C853">
        <v>3438246206</v>
      </c>
      <c r="D853" s="1">
        <v>44439</v>
      </c>
      <c r="E853" s="1">
        <v>44469</v>
      </c>
      <c r="F853">
        <v>6601</v>
      </c>
      <c r="G853">
        <v>0</v>
      </c>
      <c r="H853">
        <v>0</v>
      </c>
      <c r="I853" s="1">
        <v>44451</v>
      </c>
      <c r="J853">
        <v>12</v>
      </c>
      <c r="K853">
        <v>0</v>
      </c>
      <c r="L853" t="s">
        <v>169</v>
      </c>
      <c r="M853" t="s">
        <v>169</v>
      </c>
      <c r="N853" t="str">
        <f>TEXT(yell[[#This Row],[invoice_date]],"mmm-yy")</f>
        <v>Aug-21</v>
      </c>
    </row>
    <row r="854" spans="1:14" x14ac:dyDescent="0.25">
      <c r="A854" t="s">
        <v>3</v>
      </c>
      <c r="B854" t="s">
        <v>42</v>
      </c>
      <c r="C854">
        <v>3442695944</v>
      </c>
      <c r="D854" s="1">
        <v>43962</v>
      </c>
      <c r="E854" s="1">
        <v>43992</v>
      </c>
      <c r="F854">
        <v>8439</v>
      </c>
      <c r="G854">
        <v>1</v>
      </c>
      <c r="H854">
        <v>0</v>
      </c>
      <c r="I854" s="1">
        <v>43989</v>
      </c>
      <c r="J854">
        <v>27</v>
      </c>
      <c r="K854">
        <v>0</v>
      </c>
      <c r="L854" t="s">
        <v>26</v>
      </c>
      <c r="M854" t="s">
        <v>170</v>
      </c>
      <c r="N854" t="str">
        <f>TEXT(yell[[#This Row],[invoice_date]],"mmm-yy")</f>
        <v>May-20</v>
      </c>
    </row>
    <row r="855" spans="1:14" x14ac:dyDescent="0.25">
      <c r="A855" t="s">
        <v>2</v>
      </c>
      <c r="B855" t="s">
        <v>75</v>
      </c>
      <c r="C855">
        <v>3453759273</v>
      </c>
      <c r="D855" s="1">
        <v>44174</v>
      </c>
      <c r="E855" s="1">
        <v>44204</v>
      </c>
      <c r="F855">
        <v>8127</v>
      </c>
      <c r="G855">
        <v>0</v>
      </c>
      <c r="H855">
        <v>0</v>
      </c>
      <c r="I855" s="1">
        <v>44178</v>
      </c>
      <c r="J855">
        <v>4</v>
      </c>
      <c r="K855">
        <v>0</v>
      </c>
      <c r="L855" t="s">
        <v>169</v>
      </c>
      <c r="M855" t="s">
        <v>169</v>
      </c>
      <c r="N855" t="str">
        <f>TEXT(yell[[#This Row],[invoice_date]],"mmm-yy")</f>
        <v>Dec-20</v>
      </c>
    </row>
    <row r="856" spans="1:14" x14ac:dyDescent="0.25">
      <c r="A856" t="s">
        <v>5</v>
      </c>
      <c r="B856" t="s">
        <v>53</v>
      </c>
      <c r="C856">
        <v>3461153482</v>
      </c>
      <c r="D856" s="1">
        <v>44116</v>
      </c>
      <c r="E856" s="1">
        <v>44146</v>
      </c>
      <c r="F856">
        <v>8847</v>
      </c>
      <c r="G856">
        <v>0</v>
      </c>
      <c r="H856">
        <v>0</v>
      </c>
      <c r="I856" s="1">
        <v>44142</v>
      </c>
      <c r="J856">
        <v>26</v>
      </c>
      <c r="K856">
        <v>0</v>
      </c>
      <c r="L856" t="s">
        <v>169</v>
      </c>
      <c r="M856" t="s">
        <v>169</v>
      </c>
      <c r="N856" t="str">
        <f>TEXT(yell[[#This Row],[invoice_date]],"mmm-yy")</f>
        <v>Oct-20</v>
      </c>
    </row>
    <row r="857" spans="1:14" x14ac:dyDescent="0.25">
      <c r="A857" t="s">
        <v>3</v>
      </c>
      <c r="B857" t="s">
        <v>46</v>
      </c>
      <c r="C857">
        <v>3470607785</v>
      </c>
      <c r="D857" s="1">
        <v>44299</v>
      </c>
      <c r="E857" s="1">
        <v>44329</v>
      </c>
      <c r="F857">
        <v>3860</v>
      </c>
      <c r="G857">
        <v>0</v>
      </c>
      <c r="H857">
        <v>0</v>
      </c>
      <c r="I857" s="1">
        <v>44317</v>
      </c>
      <c r="J857">
        <v>18</v>
      </c>
      <c r="K857">
        <v>0</v>
      </c>
      <c r="L857" t="s">
        <v>169</v>
      </c>
      <c r="M857" t="s">
        <v>169</v>
      </c>
      <c r="N857" t="str">
        <f>TEXT(yell[[#This Row],[invoice_date]],"mmm-yy")</f>
        <v>Apr-21</v>
      </c>
    </row>
    <row r="858" spans="1:14" x14ac:dyDescent="0.25">
      <c r="A858" t="s">
        <v>3</v>
      </c>
      <c r="B858" t="s">
        <v>102</v>
      </c>
      <c r="C858">
        <v>3478923173</v>
      </c>
      <c r="D858" s="1">
        <v>43979</v>
      </c>
      <c r="E858" s="1">
        <v>44009</v>
      </c>
      <c r="F858">
        <v>8748</v>
      </c>
      <c r="G858">
        <v>1</v>
      </c>
      <c r="H858">
        <v>0</v>
      </c>
      <c r="I858" s="1">
        <v>44015</v>
      </c>
      <c r="J858">
        <v>36</v>
      </c>
      <c r="K858">
        <v>6</v>
      </c>
      <c r="L858" t="s">
        <v>26</v>
      </c>
      <c r="M858" t="s">
        <v>170</v>
      </c>
      <c r="N858" t="str">
        <f>TEXT(yell[[#This Row],[invoice_date]],"mmm-yy")</f>
        <v>May-20</v>
      </c>
    </row>
    <row r="859" spans="1:14" x14ac:dyDescent="0.25">
      <c r="A859" t="s">
        <v>2</v>
      </c>
      <c r="B859" t="s">
        <v>38</v>
      </c>
      <c r="C859">
        <v>9199249934</v>
      </c>
      <c r="D859" s="1">
        <v>44064</v>
      </c>
      <c r="E859" s="1">
        <v>44094</v>
      </c>
      <c r="F859">
        <v>4262</v>
      </c>
      <c r="G859">
        <v>1</v>
      </c>
      <c r="H859">
        <v>0</v>
      </c>
      <c r="I859" s="1">
        <v>44118</v>
      </c>
      <c r="J859">
        <v>54</v>
      </c>
      <c r="K859">
        <v>24</v>
      </c>
      <c r="L859" t="s">
        <v>26</v>
      </c>
      <c r="M859" t="s">
        <v>170</v>
      </c>
      <c r="N859" t="str">
        <f>TEXT(yell[[#This Row],[invoice_date]],"mmm-yy")</f>
        <v>Aug-20</v>
      </c>
    </row>
    <row r="860" spans="1:14" x14ac:dyDescent="0.25">
      <c r="A860" t="s">
        <v>4</v>
      </c>
      <c r="B860" t="s">
        <v>76</v>
      </c>
      <c r="C860">
        <v>3480606970</v>
      </c>
      <c r="D860" s="1">
        <v>44325</v>
      </c>
      <c r="E860" s="1">
        <v>44355</v>
      </c>
      <c r="F860">
        <v>5883</v>
      </c>
      <c r="G860">
        <v>0</v>
      </c>
      <c r="H860">
        <v>0</v>
      </c>
      <c r="I860" s="1">
        <v>44358</v>
      </c>
      <c r="J860">
        <v>33</v>
      </c>
      <c r="K860">
        <v>3</v>
      </c>
      <c r="L860" t="s">
        <v>169</v>
      </c>
      <c r="M860" t="s">
        <v>169</v>
      </c>
      <c r="N860" t="str">
        <f>TEXT(yell[[#This Row],[invoice_date]],"mmm-yy")</f>
        <v>May-21</v>
      </c>
    </row>
    <row r="861" spans="1:14" x14ac:dyDescent="0.25">
      <c r="A861" t="s">
        <v>2</v>
      </c>
      <c r="B861" t="s">
        <v>79</v>
      </c>
      <c r="C861">
        <v>3486080032</v>
      </c>
      <c r="D861" s="1">
        <v>44066</v>
      </c>
      <c r="E861" s="1">
        <v>44096</v>
      </c>
      <c r="F861">
        <v>6312</v>
      </c>
      <c r="G861">
        <v>0</v>
      </c>
      <c r="H861">
        <v>0</v>
      </c>
      <c r="I861" s="1">
        <v>44096</v>
      </c>
      <c r="J861">
        <v>30</v>
      </c>
      <c r="K861">
        <v>0</v>
      </c>
      <c r="L861" t="s">
        <v>169</v>
      </c>
      <c r="M861" t="s">
        <v>169</v>
      </c>
      <c r="N861" t="str">
        <f>TEXT(yell[[#This Row],[invoice_date]],"mmm-yy")</f>
        <v>Aug-20</v>
      </c>
    </row>
    <row r="862" spans="1:14" x14ac:dyDescent="0.25">
      <c r="A862" t="s">
        <v>4</v>
      </c>
      <c r="B862" t="s">
        <v>105</v>
      </c>
      <c r="C862">
        <v>3491048160</v>
      </c>
      <c r="D862" s="1">
        <v>44436</v>
      </c>
      <c r="E862" s="1">
        <v>44466</v>
      </c>
      <c r="F862">
        <v>6302</v>
      </c>
      <c r="G862">
        <v>0</v>
      </c>
      <c r="H862">
        <v>0</v>
      </c>
      <c r="I862" s="1">
        <v>44456</v>
      </c>
      <c r="J862">
        <v>20</v>
      </c>
      <c r="K862">
        <v>0</v>
      </c>
      <c r="L862" t="s">
        <v>169</v>
      </c>
      <c r="M862" t="s">
        <v>169</v>
      </c>
      <c r="N862" t="str">
        <f>TEXT(yell[[#This Row],[invoice_date]],"mmm-yy")</f>
        <v>Aug-21</v>
      </c>
    </row>
    <row r="863" spans="1:14" x14ac:dyDescent="0.25">
      <c r="A863" t="s">
        <v>5</v>
      </c>
      <c r="B863" t="s">
        <v>73</v>
      </c>
      <c r="C863">
        <v>3503012790</v>
      </c>
      <c r="D863" s="1">
        <v>44330</v>
      </c>
      <c r="E863" s="1">
        <v>44360</v>
      </c>
      <c r="F863">
        <v>4367</v>
      </c>
      <c r="G863">
        <v>0</v>
      </c>
      <c r="H863">
        <v>0</v>
      </c>
      <c r="I863" s="1">
        <v>44345</v>
      </c>
      <c r="J863">
        <v>15</v>
      </c>
      <c r="K863">
        <v>0</v>
      </c>
      <c r="L863" t="s">
        <v>169</v>
      </c>
      <c r="M863" t="s">
        <v>169</v>
      </c>
      <c r="N863" t="str">
        <f>TEXT(yell[[#This Row],[invoice_date]],"mmm-yy")</f>
        <v>May-21</v>
      </c>
    </row>
    <row r="864" spans="1:14" x14ac:dyDescent="0.25">
      <c r="A864" t="s">
        <v>5</v>
      </c>
      <c r="B864" t="s">
        <v>57</v>
      </c>
      <c r="C864">
        <v>3509509542</v>
      </c>
      <c r="D864" s="1">
        <v>44417</v>
      </c>
      <c r="E864" s="1">
        <v>44447</v>
      </c>
      <c r="F864">
        <v>6682</v>
      </c>
      <c r="G864">
        <v>0</v>
      </c>
      <c r="H864">
        <v>0</v>
      </c>
      <c r="I864" s="1">
        <v>44441</v>
      </c>
      <c r="J864">
        <v>24</v>
      </c>
      <c r="K864">
        <v>0</v>
      </c>
      <c r="L864" t="s">
        <v>169</v>
      </c>
      <c r="M864" t="s">
        <v>169</v>
      </c>
      <c r="N864" t="str">
        <f>TEXT(yell[[#This Row],[invoice_date]],"mmm-yy")</f>
        <v>Aug-21</v>
      </c>
    </row>
    <row r="865" spans="1:14" x14ac:dyDescent="0.25">
      <c r="A865" t="s">
        <v>6</v>
      </c>
      <c r="B865" t="s">
        <v>99</v>
      </c>
      <c r="C865">
        <v>3510258292</v>
      </c>
      <c r="D865" s="1">
        <v>43995</v>
      </c>
      <c r="E865" s="1">
        <v>44025</v>
      </c>
      <c r="F865">
        <v>3806</v>
      </c>
      <c r="G865">
        <v>0</v>
      </c>
      <c r="H865">
        <v>0</v>
      </c>
      <c r="I865" s="1">
        <v>44021</v>
      </c>
      <c r="J865">
        <v>26</v>
      </c>
      <c r="K865">
        <v>0</v>
      </c>
      <c r="L865" t="s">
        <v>169</v>
      </c>
      <c r="M865" t="s">
        <v>169</v>
      </c>
      <c r="N865" t="str">
        <f>TEXT(yell[[#This Row],[invoice_date]],"mmm-yy")</f>
        <v>Jun-20</v>
      </c>
    </row>
    <row r="866" spans="1:14" x14ac:dyDescent="0.25">
      <c r="A866" t="s">
        <v>6</v>
      </c>
      <c r="B866" t="s">
        <v>34</v>
      </c>
      <c r="C866">
        <v>3511077910</v>
      </c>
      <c r="D866" s="1">
        <v>44110</v>
      </c>
      <c r="E866" s="1">
        <v>44140</v>
      </c>
      <c r="F866">
        <v>4744</v>
      </c>
      <c r="G866">
        <v>0</v>
      </c>
      <c r="H866">
        <v>0</v>
      </c>
      <c r="I866" s="1">
        <v>44139</v>
      </c>
      <c r="J866">
        <v>29</v>
      </c>
      <c r="K866">
        <v>0</v>
      </c>
      <c r="L866" t="s">
        <v>169</v>
      </c>
      <c r="M866" t="s">
        <v>169</v>
      </c>
      <c r="N866" t="str">
        <f>TEXT(yell[[#This Row],[invoice_date]],"mmm-yy")</f>
        <v>Oct-20</v>
      </c>
    </row>
    <row r="867" spans="1:14" x14ac:dyDescent="0.25">
      <c r="A867" t="s">
        <v>2</v>
      </c>
      <c r="B867" t="s">
        <v>50</v>
      </c>
      <c r="C867">
        <v>3558050155</v>
      </c>
      <c r="D867" s="1">
        <v>44040</v>
      </c>
      <c r="E867" s="1">
        <v>44070</v>
      </c>
      <c r="F867">
        <v>5964</v>
      </c>
      <c r="G867">
        <v>1</v>
      </c>
      <c r="H867">
        <v>0</v>
      </c>
      <c r="I867" s="1">
        <v>44081</v>
      </c>
      <c r="J867">
        <v>41</v>
      </c>
      <c r="K867">
        <v>11</v>
      </c>
      <c r="L867" t="s">
        <v>26</v>
      </c>
      <c r="M867" t="s">
        <v>170</v>
      </c>
      <c r="N867" t="str">
        <f>TEXT(yell[[#This Row],[invoice_date]],"mmm-yy")</f>
        <v>Jul-20</v>
      </c>
    </row>
    <row r="868" spans="1:14" x14ac:dyDescent="0.25">
      <c r="A868" t="s">
        <v>5</v>
      </c>
      <c r="B868" t="s">
        <v>40</v>
      </c>
      <c r="C868">
        <v>3516217989</v>
      </c>
      <c r="D868" s="1">
        <v>44077</v>
      </c>
      <c r="E868" s="1">
        <v>44107</v>
      </c>
      <c r="F868">
        <v>6495</v>
      </c>
      <c r="G868">
        <v>0</v>
      </c>
      <c r="H868">
        <v>0</v>
      </c>
      <c r="I868" s="1">
        <v>44090</v>
      </c>
      <c r="J868">
        <v>13</v>
      </c>
      <c r="K868">
        <v>0</v>
      </c>
      <c r="L868" t="s">
        <v>169</v>
      </c>
      <c r="M868" t="s">
        <v>169</v>
      </c>
      <c r="N868" t="str">
        <f>TEXT(yell[[#This Row],[invoice_date]],"mmm-yy")</f>
        <v>Sep-20</v>
      </c>
    </row>
    <row r="869" spans="1:14" x14ac:dyDescent="0.25">
      <c r="A869" t="s">
        <v>3</v>
      </c>
      <c r="B869" t="s">
        <v>29</v>
      </c>
      <c r="C869">
        <v>3517011034</v>
      </c>
      <c r="D869" s="1">
        <v>44242</v>
      </c>
      <c r="E869" s="1">
        <v>44272</v>
      </c>
      <c r="F869">
        <v>6528</v>
      </c>
      <c r="G869">
        <v>0</v>
      </c>
      <c r="H869">
        <v>0</v>
      </c>
      <c r="I869" s="1">
        <v>44256</v>
      </c>
      <c r="J869">
        <v>14</v>
      </c>
      <c r="K869">
        <v>0</v>
      </c>
      <c r="L869" t="s">
        <v>169</v>
      </c>
      <c r="M869" t="s">
        <v>169</v>
      </c>
      <c r="N869" t="str">
        <f>TEXT(yell[[#This Row],[invoice_date]],"mmm-yy")</f>
        <v>Feb-21</v>
      </c>
    </row>
    <row r="870" spans="1:14" x14ac:dyDescent="0.25">
      <c r="A870" t="s">
        <v>6</v>
      </c>
      <c r="B870" t="s">
        <v>116</v>
      </c>
      <c r="C870">
        <v>3520423399</v>
      </c>
      <c r="D870" s="1">
        <v>44473</v>
      </c>
      <c r="E870" s="1">
        <v>44503</v>
      </c>
      <c r="F870">
        <v>2477</v>
      </c>
      <c r="G870">
        <v>0</v>
      </c>
      <c r="H870">
        <v>0</v>
      </c>
      <c r="I870" s="1">
        <v>44486</v>
      </c>
      <c r="J870">
        <v>13</v>
      </c>
      <c r="K870">
        <v>0</v>
      </c>
      <c r="L870" t="s">
        <v>169</v>
      </c>
      <c r="M870" t="s">
        <v>169</v>
      </c>
      <c r="N870" t="str">
        <f>TEXT(yell[[#This Row],[invoice_date]],"mmm-yy")</f>
        <v>Oct-21</v>
      </c>
    </row>
    <row r="871" spans="1:14" x14ac:dyDescent="0.25">
      <c r="A871" t="s">
        <v>5</v>
      </c>
      <c r="B871" t="s">
        <v>48</v>
      </c>
      <c r="C871">
        <v>3520663396</v>
      </c>
      <c r="D871" s="1">
        <v>44344</v>
      </c>
      <c r="E871" s="1">
        <v>44374</v>
      </c>
      <c r="F871">
        <v>7459</v>
      </c>
      <c r="G871">
        <v>0</v>
      </c>
      <c r="H871">
        <v>0</v>
      </c>
      <c r="I871" s="1">
        <v>44374</v>
      </c>
      <c r="J871">
        <v>30</v>
      </c>
      <c r="K871">
        <v>0</v>
      </c>
      <c r="L871" t="s">
        <v>169</v>
      </c>
      <c r="M871" t="s">
        <v>169</v>
      </c>
      <c r="N871" t="str">
        <f>TEXT(yell[[#This Row],[invoice_date]],"mmm-yy")</f>
        <v>May-21</v>
      </c>
    </row>
    <row r="872" spans="1:14" x14ac:dyDescent="0.25">
      <c r="A872" t="s">
        <v>2</v>
      </c>
      <c r="B872" t="s">
        <v>28</v>
      </c>
      <c r="C872">
        <v>3523951475</v>
      </c>
      <c r="D872" s="1">
        <v>44525</v>
      </c>
      <c r="E872" s="1">
        <v>44555</v>
      </c>
      <c r="F872">
        <v>10704</v>
      </c>
      <c r="G872">
        <v>0</v>
      </c>
      <c r="H872">
        <v>0</v>
      </c>
      <c r="I872" s="1">
        <v>44557</v>
      </c>
      <c r="J872">
        <v>32</v>
      </c>
      <c r="K872">
        <v>2</v>
      </c>
      <c r="L872" t="s">
        <v>169</v>
      </c>
      <c r="M872" t="s">
        <v>169</v>
      </c>
      <c r="N872" t="str">
        <f>TEXT(yell[[#This Row],[invoice_date]],"mmm-yy")</f>
        <v>Nov-21</v>
      </c>
    </row>
    <row r="873" spans="1:14" x14ac:dyDescent="0.25">
      <c r="A873" t="s">
        <v>5</v>
      </c>
      <c r="B873" t="s">
        <v>53</v>
      </c>
      <c r="C873">
        <v>3524586307</v>
      </c>
      <c r="D873" s="1">
        <v>44098</v>
      </c>
      <c r="E873" s="1">
        <v>44128</v>
      </c>
      <c r="F873">
        <v>5536</v>
      </c>
      <c r="G873">
        <v>0</v>
      </c>
      <c r="H873">
        <v>0</v>
      </c>
      <c r="I873" s="1">
        <v>44120</v>
      </c>
      <c r="J873">
        <v>22</v>
      </c>
      <c r="K873">
        <v>0</v>
      </c>
      <c r="L873" t="s">
        <v>169</v>
      </c>
      <c r="M873" t="s">
        <v>169</v>
      </c>
      <c r="N873" t="str">
        <f>TEXT(yell[[#This Row],[invoice_date]],"mmm-yy")</f>
        <v>Sep-20</v>
      </c>
    </row>
    <row r="874" spans="1:14" x14ac:dyDescent="0.25">
      <c r="A874" t="s">
        <v>4</v>
      </c>
      <c r="B874" t="s">
        <v>45</v>
      </c>
      <c r="C874">
        <v>3524717788</v>
      </c>
      <c r="D874" s="1">
        <v>43876</v>
      </c>
      <c r="E874" s="1">
        <v>43906</v>
      </c>
      <c r="F874">
        <v>5636</v>
      </c>
      <c r="G874">
        <v>0</v>
      </c>
      <c r="H874">
        <v>0</v>
      </c>
      <c r="I874" s="1">
        <v>43915</v>
      </c>
      <c r="J874">
        <v>39</v>
      </c>
      <c r="K874">
        <v>9</v>
      </c>
      <c r="L874" t="s">
        <v>169</v>
      </c>
      <c r="M874" t="s">
        <v>169</v>
      </c>
      <c r="N874" t="str">
        <f>TEXT(yell[[#This Row],[invoice_date]],"mmm-yy")</f>
        <v>Feb-20</v>
      </c>
    </row>
    <row r="875" spans="1:14" x14ac:dyDescent="0.25">
      <c r="A875" t="s">
        <v>6</v>
      </c>
      <c r="B875" t="s">
        <v>118</v>
      </c>
      <c r="C875">
        <v>3530838063</v>
      </c>
      <c r="D875" s="1">
        <v>43967</v>
      </c>
      <c r="E875" s="1">
        <v>43997</v>
      </c>
      <c r="F875">
        <v>5058</v>
      </c>
      <c r="G875">
        <v>0</v>
      </c>
      <c r="H875">
        <v>0</v>
      </c>
      <c r="I875" s="1">
        <v>43983</v>
      </c>
      <c r="J875">
        <v>16</v>
      </c>
      <c r="K875">
        <v>0</v>
      </c>
      <c r="L875" t="s">
        <v>169</v>
      </c>
      <c r="M875" t="s">
        <v>169</v>
      </c>
      <c r="N875" t="str">
        <f>TEXT(yell[[#This Row],[invoice_date]],"mmm-yy")</f>
        <v>May-20</v>
      </c>
    </row>
    <row r="876" spans="1:14" x14ac:dyDescent="0.25">
      <c r="A876" t="s">
        <v>4</v>
      </c>
      <c r="B876" t="s">
        <v>94</v>
      </c>
      <c r="C876">
        <v>3542268547</v>
      </c>
      <c r="D876" s="1">
        <v>44435</v>
      </c>
      <c r="E876" s="1">
        <v>44465</v>
      </c>
      <c r="F876">
        <v>5720</v>
      </c>
      <c r="G876">
        <v>0</v>
      </c>
      <c r="H876">
        <v>0</v>
      </c>
      <c r="I876" s="1">
        <v>44470</v>
      </c>
      <c r="J876">
        <v>35</v>
      </c>
      <c r="K876">
        <v>5</v>
      </c>
      <c r="L876" t="s">
        <v>169</v>
      </c>
      <c r="M876" t="s">
        <v>169</v>
      </c>
      <c r="N876" t="str">
        <f>TEXT(yell[[#This Row],[invoice_date]],"mmm-yy")</f>
        <v>Aug-21</v>
      </c>
    </row>
    <row r="877" spans="1:14" x14ac:dyDescent="0.25">
      <c r="A877" t="s">
        <v>5</v>
      </c>
      <c r="B877" t="s">
        <v>48</v>
      </c>
      <c r="C877">
        <v>3548287166</v>
      </c>
      <c r="D877" s="1">
        <v>44476</v>
      </c>
      <c r="E877" s="1">
        <v>44506</v>
      </c>
      <c r="F877">
        <v>6339</v>
      </c>
      <c r="G877">
        <v>0</v>
      </c>
      <c r="H877">
        <v>0</v>
      </c>
      <c r="I877" s="1">
        <v>44503</v>
      </c>
      <c r="J877">
        <v>27</v>
      </c>
      <c r="K877">
        <v>0</v>
      </c>
      <c r="L877" t="s">
        <v>169</v>
      </c>
      <c r="M877" t="s">
        <v>169</v>
      </c>
      <c r="N877" t="str">
        <f>TEXT(yell[[#This Row],[invoice_date]],"mmm-yy")</f>
        <v>Oct-21</v>
      </c>
    </row>
    <row r="878" spans="1:14" x14ac:dyDescent="0.25">
      <c r="A878" t="s">
        <v>5</v>
      </c>
      <c r="B878" t="s">
        <v>103</v>
      </c>
      <c r="C878">
        <v>3550686615</v>
      </c>
      <c r="D878" s="1">
        <v>43889</v>
      </c>
      <c r="E878" s="1">
        <v>43919</v>
      </c>
      <c r="F878">
        <v>4049</v>
      </c>
      <c r="G878">
        <v>0</v>
      </c>
      <c r="H878">
        <v>0</v>
      </c>
      <c r="I878" s="1">
        <v>43909</v>
      </c>
      <c r="J878">
        <v>20</v>
      </c>
      <c r="K878">
        <v>0</v>
      </c>
      <c r="L878" t="s">
        <v>169</v>
      </c>
      <c r="M878" t="s">
        <v>169</v>
      </c>
      <c r="N878" t="str">
        <f>TEXT(yell[[#This Row],[invoice_date]],"mmm-yy")</f>
        <v>Feb-20</v>
      </c>
    </row>
    <row r="879" spans="1:14" x14ac:dyDescent="0.25">
      <c r="A879" t="s">
        <v>4</v>
      </c>
      <c r="B879" t="s">
        <v>108</v>
      </c>
      <c r="C879">
        <v>3556035555</v>
      </c>
      <c r="D879" s="1">
        <v>43957</v>
      </c>
      <c r="E879" s="1">
        <v>43987</v>
      </c>
      <c r="F879">
        <v>7753</v>
      </c>
      <c r="G879">
        <v>0</v>
      </c>
      <c r="H879">
        <v>0</v>
      </c>
      <c r="I879" s="1">
        <v>43993</v>
      </c>
      <c r="J879">
        <v>36</v>
      </c>
      <c r="K879">
        <v>6</v>
      </c>
      <c r="L879" t="s">
        <v>169</v>
      </c>
      <c r="M879" t="s">
        <v>169</v>
      </c>
      <c r="N879" t="str">
        <f>TEXT(yell[[#This Row],[invoice_date]],"mmm-yy")</f>
        <v>May-20</v>
      </c>
    </row>
    <row r="880" spans="1:14" x14ac:dyDescent="0.25">
      <c r="A880" t="s">
        <v>4</v>
      </c>
      <c r="B880" t="s">
        <v>62</v>
      </c>
      <c r="C880">
        <v>3556859305</v>
      </c>
      <c r="D880" s="1">
        <v>44390</v>
      </c>
      <c r="E880" s="1">
        <v>44420</v>
      </c>
      <c r="F880">
        <v>4448</v>
      </c>
      <c r="G880">
        <v>0</v>
      </c>
      <c r="H880">
        <v>0</v>
      </c>
      <c r="I880" s="1">
        <v>44415</v>
      </c>
      <c r="J880">
        <v>25</v>
      </c>
      <c r="K880">
        <v>0</v>
      </c>
      <c r="L880" t="s">
        <v>169</v>
      </c>
      <c r="M880" t="s">
        <v>169</v>
      </c>
      <c r="N880" t="str">
        <f>TEXT(yell[[#This Row],[invoice_date]],"mmm-yy")</f>
        <v>Jul-21</v>
      </c>
    </row>
    <row r="881" spans="1:14" x14ac:dyDescent="0.25">
      <c r="A881" t="s">
        <v>5</v>
      </c>
      <c r="B881" t="s">
        <v>114</v>
      </c>
      <c r="C881">
        <v>3557541459</v>
      </c>
      <c r="D881" s="1">
        <v>44427</v>
      </c>
      <c r="E881" s="1">
        <v>44457</v>
      </c>
      <c r="F881">
        <v>5186</v>
      </c>
      <c r="G881">
        <v>0</v>
      </c>
      <c r="H881">
        <v>0</v>
      </c>
      <c r="I881" s="1">
        <v>44458</v>
      </c>
      <c r="J881">
        <v>31</v>
      </c>
      <c r="K881">
        <v>1</v>
      </c>
      <c r="L881" t="s">
        <v>169</v>
      </c>
      <c r="M881" t="s">
        <v>169</v>
      </c>
      <c r="N881" t="str">
        <f>TEXT(yell[[#This Row],[invoice_date]],"mmm-yy")</f>
        <v>Aug-21</v>
      </c>
    </row>
    <row r="882" spans="1:14" x14ac:dyDescent="0.25">
      <c r="A882" t="s">
        <v>2</v>
      </c>
      <c r="B882" t="s">
        <v>80</v>
      </c>
      <c r="C882">
        <v>498009655</v>
      </c>
      <c r="D882" s="1">
        <v>44067</v>
      </c>
      <c r="E882" s="1">
        <v>44097</v>
      </c>
      <c r="F882">
        <v>7634</v>
      </c>
      <c r="G882">
        <v>1</v>
      </c>
      <c r="H882">
        <v>0</v>
      </c>
      <c r="I882" s="1">
        <v>44093</v>
      </c>
      <c r="J882">
        <v>26</v>
      </c>
      <c r="K882">
        <v>0</v>
      </c>
      <c r="L882" t="s">
        <v>26</v>
      </c>
      <c r="M882" t="s">
        <v>170</v>
      </c>
      <c r="N882" t="str">
        <f>TEXT(yell[[#This Row],[invoice_date]],"mmm-yy")</f>
        <v>Aug-20</v>
      </c>
    </row>
    <row r="883" spans="1:14" x14ac:dyDescent="0.25">
      <c r="A883" t="s">
        <v>4</v>
      </c>
      <c r="B883" t="s">
        <v>112</v>
      </c>
      <c r="C883">
        <v>3559978043</v>
      </c>
      <c r="D883" s="1">
        <v>44433</v>
      </c>
      <c r="E883" s="1">
        <v>44463</v>
      </c>
      <c r="F883">
        <v>5017</v>
      </c>
      <c r="G883">
        <v>0</v>
      </c>
      <c r="H883">
        <v>0</v>
      </c>
      <c r="I883" s="1">
        <v>44450</v>
      </c>
      <c r="J883">
        <v>17</v>
      </c>
      <c r="K883">
        <v>0</v>
      </c>
      <c r="L883" t="s">
        <v>169</v>
      </c>
      <c r="M883" t="s">
        <v>169</v>
      </c>
      <c r="N883" t="str">
        <f>TEXT(yell[[#This Row],[invoice_date]],"mmm-yy")</f>
        <v>Aug-21</v>
      </c>
    </row>
    <row r="884" spans="1:14" x14ac:dyDescent="0.25">
      <c r="A884" t="s">
        <v>5</v>
      </c>
      <c r="B884" t="s">
        <v>59</v>
      </c>
      <c r="C884">
        <v>3562071227</v>
      </c>
      <c r="D884" s="1">
        <v>44269</v>
      </c>
      <c r="E884" s="1">
        <v>44299</v>
      </c>
      <c r="F884">
        <v>6064</v>
      </c>
      <c r="G884">
        <v>0</v>
      </c>
      <c r="H884">
        <v>0</v>
      </c>
      <c r="I884" s="1">
        <v>44302</v>
      </c>
      <c r="J884">
        <v>33</v>
      </c>
      <c r="K884">
        <v>3</v>
      </c>
      <c r="L884" t="s">
        <v>169</v>
      </c>
      <c r="M884" t="s">
        <v>169</v>
      </c>
      <c r="N884" t="str">
        <f>TEXT(yell[[#This Row],[invoice_date]],"mmm-yy")</f>
        <v>Mar-21</v>
      </c>
    </row>
    <row r="885" spans="1:14" x14ac:dyDescent="0.25">
      <c r="A885" t="s">
        <v>2</v>
      </c>
      <c r="B885" t="s">
        <v>68</v>
      </c>
      <c r="C885">
        <v>3563628885</v>
      </c>
      <c r="D885" s="1">
        <v>44497</v>
      </c>
      <c r="E885" s="1">
        <v>44527</v>
      </c>
      <c r="F885">
        <v>6726</v>
      </c>
      <c r="G885">
        <v>1</v>
      </c>
      <c r="H885">
        <v>0</v>
      </c>
      <c r="I885" s="1">
        <v>44522</v>
      </c>
      <c r="J885">
        <v>25</v>
      </c>
      <c r="K885">
        <v>0</v>
      </c>
      <c r="L885" t="s">
        <v>26</v>
      </c>
      <c r="M885" t="s">
        <v>170</v>
      </c>
      <c r="N885" t="str">
        <f>TEXT(yell[[#This Row],[invoice_date]],"mmm-yy")</f>
        <v>Oct-21</v>
      </c>
    </row>
    <row r="886" spans="1:14" x14ac:dyDescent="0.25">
      <c r="A886" t="s">
        <v>5</v>
      </c>
      <c r="B886" t="s">
        <v>59</v>
      </c>
      <c r="C886">
        <v>3564452169</v>
      </c>
      <c r="D886" s="1">
        <v>44397</v>
      </c>
      <c r="E886" s="1">
        <v>44427</v>
      </c>
      <c r="F886">
        <v>4893</v>
      </c>
      <c r="G886">
        <v>0</v>
      </c>
      <c r="H886">
        <v>0</v>
      </c>
      <c r="I886" s="1">
        <v>44422</v>
      </c>
      <c r="J886">
        <v>25</v>
      </c>
      <c r="K886">
        <v>0</v>
      </c>
      <c r="L886" t="s">
        <v>169</v>
      </c>
      <c r="M886" t="s">
        <v>169</v>
      </c>
      <c r="N886" t="str">
        <f>TEXT(yell[[#This Row],[invoice_date]],"mmm-yy")</f>
        <v>Jul-21</v>
      </c>
    </row>
    <row r="887" spans="1:14" x14ac:dyDescent="0.25">
      <c r="A887" t="s">
        <v>2</v>
      </c>
      <c r="B887" t="s">
        <v>79</v>
      </c>
      <c r="C887">
        <v>3575343812</v>
      </c>
      <c r="D887" s="1">
        <v>44339</v>
      </c>
      <c r="E887" s="1">
        <v>44369</v>
      </c>
      <c r="F887">
        <v>7165</v>
      </c>
      <c r="G887">
        <v>0</v>
      </c>
      <c r="H887">
        <v>0</v>
      </c>
      <c r="I887" s="1">
        <v>44362</v>
      </c>
      <c r="J887">
        <v>23</v>
      </c>
      <c r="K887">
        <v>0</v>
      </c>
      <c r="L887" t="s">
        <v>169</v>
      </c>
      <c r="M887" t="s">
        <v>169</v>
      </c>
      <c r="N887" t="str">
        <f>TEXT(yell[[#This Row],[invoice_date]],"mmm-yy")</f>
        <v>May-21</v>
      </c>
    </row>
    <row r="888" spans="1:14" x14ac:dyDescent="0.25">
      <c r="A888" t="s">
        <v>4</v>
      </c>
      <c r="B888" t="s">
        <v>76</v>
      </c>
      <c r="C888">
        <v>3581281649</v>
      </c>
      <c r="D888" s="1">
        <v>44529</v>
      </c>
      <c r="E888" s="1">
        <v>44559</v>
      </c>
      <c r="F888">
        <v>5416</v>
      </c>
      <c r="G888">
        <v>0</v>
      </c>
      <c r="H888">
        <v>0</v>
      </c>
      <c r="I888" s="1">
        <v>44556</v>
      </c>
      <c r="J888">
        <v>27</v>
      </c>
      <c r="K888">
        <v>0</v>
      </c>
      <c r="L888" t="s">
        <v>169</v>
      </c>
      <c r="M888" t="s">
        <v>169</v>
      </c>
      <c r="N888" t="str">
        <f>TEXT(yell[[#This Row],[invoice_date]],"mmm-yy")</f>
        <v>Nov-21</v>
      </c>
    </row>
    <row r="889" spans="1:14" x14ac:dyDescent="0.25">
      <c r="A889" t="s">
        <v>4</v>
      </c>
      <c r="B889" t="s">
        <v>112</v>
      </c>
      <c r="C889">
        <v>3582527568</v>
      </c>
      <c r="D889" s="1">
        <v>44044</v>
      </c>
      <c r="E889" s="1">
        <v>44074</v>
      </c>
      <c r="F889">
        <v>6444</v>
      </c>
      <c r="G889">
        <v>0</v>
      </c>
      <c r="H889">
        <v>0</v>
      </c>
      <c r="I889" s="1">
        <v>44074</v>
      </c>
      <c r="J889">
        <v>30</v>
      </c>
      <c r="K889">
        <v>0</v>
      </c>
      <c r="L889" t="s">
        <v>169</v>
      </c>
      <c r="M889" t="s">
        <v>169</v>
      </c>
      <c r="N889" t="str">
        <f>TEXT(yell[[#This Row],[invoice_date]],"mmm-yy")</f>
        <v>Aug-20</v>
      </c>
    </row>
    <row r="890" spans="1:14" x14ac:dyDescent="0.25">
      <c r="A890" t="s">
        <v>6</v>
      </c>
      <c r="B890" t="s">
        <v>89</v>
      </c>
      <c r="C890">
        <v>3603372611</v>
      </c>
      <c r="D890" s="1">
        <v>44301</v>
      </c>
      <c r="E890" s="1">
        <v>44331</v>
      </c>
      <c r="F890">
        <v>6519</v>
      </c>
      <c r="G890">
        <v>0</v>
      </c>
      <c r="H890">
        <v>0</v>
      </c>
      <c r="I890" s="1">
        <v>44323</v>
      </c>
      <c r="J890">
        <v>22</v>
      </c>
      <c r="K890">
        <v>0</v>
      </c>
      <c r="L890" t="s">
        <v>169</v>
      </c>
      <c r="M890" t="s">
        <v>169</v>
      </c>
      <c r="N890" t="str">
        <f>TEXT(yell[[#This Row],[invoice_date]],"mmm-yy")</f>
        <v>Apr-21</v>
      </c>
    </row>
    <row r="891" spans="1:14" x14ac:dyDescent="0.25">
      <c r="A891" t="s">
        <v>5</v>
      </c>
      <c r="B891" t="s">
        <v>114</v>
      </c>
      <c r="C891">
        <v>3605319346</v>
      </c>
      <c r="D891" s="1">
        <v>43872</v>
      </c>
      <c r="E891" s="1">
        <v>43902</v>
      </c>
      <c r="F891">
        <v>3967</v>
      </c>
      <c r="G891">
        <v>0</v>
      </c>
      <c r="H891">
        <v>0</v>
      </c>
      <c r="I891" s="1">
        <v>43908</v>
      </c>
      <c r="J891">
        <v>36</v>
      </c>
      <c r="K891">
        <v>6</v>
      </c>
      <c r="L891" t="s">
        <v>169</v>
      </c>
      <c r="M891" t="s">
        <v>169</v>
      </c>
      <c r="N891" t="str">
        <f>TEXT(yell[[#This Row],[invoice_date]],"mmm-yy")</f>
        <v>Feb-20</v>
      </c>
    </row>
    <row r="892" spans="1:14" x14ac:dyDescent="0.25">
      <c r="A892" t="s">
        <v>6</v>
      </c>
      <c r="B892" t="s">
        <v>116</v>
      </c>
      <c r="C892">
        <v>3619199367</v>
      </c>
      <c r="D892" s="1">
        <v>44499</v>
      </c>
      <c r="E892" s="1">
        <v>44529</v>
      </c>
      <c r="F892">
        <v>3047</v>
      </c>
      <c r="G892">
        <v>0</v>
      </c>
      <c r="H892">
        <v>0</v>
      </c>
      <c r="I892" s="1">
        <v>44515</v>
      </c>
      <c r="J892">
        <v>16</v>
      </c>
      <c r="K892">
        <v>0</v>
      </c>
      <c r="L892" t="s">
        <v>169</v>
      </c>
      <c r="M892" t="s">
        <v>169</v>
      </c>
      <c r="N892" t="str">
        <f>TEXT(yell[[#This Row],[invoice_date]],"mmm-yy")</f>
        <v>Oct-21</v>
      </c>
    </row>
    <row r="893" spans="1:14" x14ac:dyDescent="0.25">
      <c r="A893" t="s">
        <v>4</v>
      </c>
      <c r="B893" t="s">
        <v>95</v>
      </c>
      <c r="C893">
        <v>3621497785</v>
      </c>
      <c r="D893" s="1">
        <v>44184</v>
      </c>
      <c r="E893" s="1">
        <v>44214</v>
      </c>
      <c r="F893">
        <v>2964</v>
      </c>
      <c r="G893">
        <v>0</v>
      </c>
      <c r="H893">
        <v>0</v>
      </c>
      <c r="I893" s="1">
        <v>44197</v>
      </c>
      <c r="J893">
        <v>13</v>
      </c>
      <c r="K893">
        <v>0</v>
      </c>
      <c r="L893" t="s">
        <v>169</v>
      </c>
      <c r="M893" t="s">
        <v>169</v>
      </c>
      <c r="N893" t="str">
        <f>TEXT(yell[[#This Row],[invoice_date]],"mmm-yy")</f>
        <v>Dec-20</v>
      </c>
    </row>
    <row r="894" spans="1:14" x14ac:dyDescent="0.25">
      <c r="A894" t="s">
        <v>6</v>
      </c>
      <c r="B894" t="s">
        <v>116</v>
      </c>
      <c r="C894">
        <v>3624022887</v>
      </c>
      <c r="D894" s="1">
        <v>44085</v>
      </c>
      <c r="E894" s="1">
        <v>44115</v>
      </c>
      <c r="F894">
        <v>1023</v>
      </c>
      <c r="G894">
        <v>0</v>
      </c>
      <c r="H894">
        <v>0</v>
      </c>
      <c r="I894" s="1">
        <v>44101</v>
      </c>
      <c r="J894">
        <v>16</v>
      </c>
      <c r="K894">
        <v>0</v>
      </c>
      <c r="L894" t="s">
        <v>169</v>
      </c>
      <c r="M894" t="s">
        <v>169</v>
      </c>
      <c r="N894" t="str">
        <f>TEXT(yell[[#This Row],[invoice_date]],"mmm-yy")</f>
        <v>Sep-20</v>
      </c>
    </row>
    <row r="895" spans="1:14" x14ac:dyDescent="0.25">
      <c r="A895" t="s">
        <v>5</v>
      </c>
      <c r="B895" t="s">
        <v>103</v>
      </c>
      <c r="C895">
        <v>3636727153</v>
      </c>
      <c r="D895" s="1">
        <v>43902</v>
      </c>
      <c r="E895" s="1">
        <v>43932</v>
      </c>
      <c r="F895">
        <v>6783</v>
      </c>
      <c r="G895">
        <v>1</v>
      </c>
      <c r="H895">
        <v>0</v>
      </c>
      <c r="I895" s="1">
        <v>43933</v>
      </c>
      <c r="J895">
        <v>31</v>
      </c>
      <c r="K895">
        <v>1</v>
      </c>
      <c r="L895" t="s">
        <v>26</v>
      </c>
      <c r="M895" t="s">
        <v>170</v>
      </c>
      <c r="N895" t="str">
        <f>TEXT(yell[[#This Row],[invoice_date]],"mmm-yy")</f>
        <v>Mar-20</v>
      </c>
    </row>
    <row r="896" spans="1:14" x14ac:dyDescent="0.25">
      <c r="A896" t="s">
        <v>2</v>
      </c>
      <c r="B896" t="s">
        <v>68</v>
      </c>
      <c r="C896">
        <v>3638200662</v>
      </c>
      <c r="D896" s="1">
        <v>44188</v>
      </c>
      <c r="E896" s="1">
        <v>44218</v>
      </c>
      <c r="F896">
        <v>9294</v>
      </c>
      <c r="G896">
        <v>0</v>
      </c>
      <c r="H896">
        <v>0</v>
      </c>
      <c r="I896" s="1">
        <v>44234</v>
      </c>
      <c r="J896">
        <v>46</v>
      </c>
      <c r="K896">
        <v>16</v>
      </c>
      <c r="L896" t="s">
        <v>169</v>
      </c>
      <c r="M896" t="s">
        <v>169</v>
      </c>
      <c r="N896" t="str">
        <f>TEXT(yell[[#This Row],[invoice_date]],"mmm-yy")</f>
        <v>Dec-20</v>
      </c>
    </row>
    <row r="897" spans="1:14" x14ac:dyDescent="0.25">
      <c r="A897" t="s">
        <v>6</v>
      </c>
      <c r="B897" t="s">
        <v>31</v>
      </c>
      <c r="C897">
        <v>3651082685</v>
      </c>
      <c r="D897" s="1">
        <v>43910</v>
      </c>
      <c r="E897" s="1">
        <v>43940</v>
      </c>
      <c r="F897">
        <v>2934</v>
      </c>
      <c r="G897">
        <v>0</v>
      </c>
      <c r="H897">
        <v>0</v>
      </c>
      <c r="I897" s="1">
        <v>43952</v>
      </c>
      <c r="J897">
        <v>42</v>
      </c>
      <c r="K897">
        <v>12</v>
      </c>
      <c r="L897" t="s">
        <v>169</v>
      </c>
      <c r="M897" t="s">
        <v>169</v>
      </c>
      <c r="N897" t="str">
        <f>TEXT(yell[[#This Row],[invoice_date]],"mmm-yy")</f>
        <v>Mar-20</v>
      </c>
    </row>
    <row r="898" spans="1:14" x14ac:dyDescent="0.25">
      <c r="A898" t="s">
        <v>5</v>
      </c>
      <c r="B898" t="s">
        <v>63</v>
      </c>
      <c r="C898">
        <v>3652831331</v>
      </c>
      <c r="D898" s="1">
        <v>44522</v>
      </c>
      <c r="E898" s="1">
        <v>44552</v>
      </c>
      <c r="F898">
        <v>4471</v>
      </c>
      <c r="G898">
        <v>0</v>
      </c>
      <c r="H898">
        <v>0</v>
      </c>
      <c r="I898" s="1">
        <v>44534</v>
      </c>
      <c r="J898">
        <v>12</v>
      </c>
      <c r="K898">
        <v>0</v>
      </c>
      <c r="L898" t="s">
        <v>169</v>
      </c>
      <c r="M898" t="s">
        <v>169</v>
      </c>
      <c r="N898" t="str">
        <f>TEXT(yell[[#This Row],[invoice_date]],"mmm-yy")</f>
        <v>Nov-21</v>
      </c>
    </row>
    <row r="899" spans="1:14" x14ac:dyDescent="0.25">
      <c r="A899" t="s">
        <v>2</v>
      </c>
      <c r="B899" t="s">
        <v>93</v>
      </c>
      <c r="C899">
        <v>3655387597</v>
      </c>
      <c r="D899" s="1">
        <v>44103</v>
      </c>
      <c r="E899" s="1">
        <v>44133</v>
      </c>
      <c r="F899">
        <v>6310</v>
      </c>
      <c r="G899">
        <v>0</v>
      </c>
      <c r="H899">
        <v>0</v>
      </c>
      <c r="I899" s="1">
        <v>44125</v>
      </c>
      <c r="J899">
        <v>22</v>
      </c>
      <c r="K899">
        <v>0</v>
      </c>
      <c r="L899" t="s">
        <v>169</v>
      </c>
      <c r="M899" t="s">
        <v>169</v>
      </c>
      <c r="N899" t="str">
        <f>TEXT(yell[[#This Row],[invoice_date]],"mmm-yy")</f>
        <v>Sep-20</v>
      </c>
    </row>
    <row r="900" spans="1:14" x14ac:dyDescent="0.25">
      <c r="A900" t="s">
        <v>6</v>
      </c>
      <c r="B900" t="s">
        <v>69</v>
      </c>
      <c r="C900">
        <v>3666273580</v>
      </c>
      <c r="D900" s="1">
        <v>43974</v>
      </c>
      <c r="E900" s="1">
        <v>44004</v>
      </c>
      <c r="F900">
        <v>4803</v>
      </c>
      <c r="G900">
        <v>0</v>
      </c>
      <c r="H900">
        <v>0</v>
      </c>
      <c r="I900" s="1">
        <v>43991</v>
      </c>
      <c r="J900">
        <v>17</v>
      </c>
      <c r="K900">
        <v>0</v>
      </c>
      <c r="L900" t="s">
        <v>169</v>
      </c>
      <c r="M900" t="s">
        <v>169</v>
      </c>
      <c r="N900" t="str">
        <f>TEXT(yell[[#This Row],[invoice_date]],"mmm-yy")</f>
        <v>May-20</v>
      </c>
    </row>
    <row r="901" spans="1:14" x14ac:dyDescent="0.25">
      <c r="A901" t="s">
        <v>6</v>
      </c>
      <c r="B901" t="s">
        <v>72</v>
      </c>
      <c r="C901">
        <v>3671610537</v>
      </c>
      <c r="D901" s="1">
        <v>44454</v>
      </c>
      <c r="E901" s="1">
        <v>44484</v>
      </c>
      <c r="F901">
        <v>3337</v>
      </c>
      <c r="G901">
        <v>0</v>
      </c>
      <c r="H901">
        <v>0</v>
      </c>
      <c r="I901" s="1">
        <v>44497</v>
      </c>
      <c r="J901">
        <v>43</v>
      </c>
      <c r="K901">
        <v>13</v>
      </c>
      <c r="L901" t="s">
        <v>169</v>
      </c>
      <c r="M901" t="s">
        <v>169</v>
      </c>
      <c r="N901" t="str">
        <f>TEXT(yell[[#This Row],[invoice_date]],"mmm-yy")</f>
        <v>Sep-21</v>
      </c>
    </row>
    <row r="902" spans="1:14" x14ac:dyDescent="0.25">
      <c r="A902" t="s">
        <v>2</v>
      </c>
      <c r="B902" t="s">
        <v>79</v>
      </c>
      <c r="C902">
        <v>3675527586</v>
      </c>
      <c r="D902" s="1">
        <v>44423</v>
      </c>
      <c r="E902" s="1">
        <v>44453</v>
      </c>
      <c r="F902">
        <v>7405</v>
      </c>
      <c r="G902">
        <v>0</v>
      </c>
      <c r="H902">
        <v>0</v>
      </c>
      <c r="I902" s="1">
        <v>44437</v>
      </c>
      <c r="J902">
        <v>14</v>
      </c>
      <c r="K902">
        <v>0</v>
      </c>
      <c r="L902" t="s">
        <v>169</v>
      </c>
      <c r="M902" t="s">
        <v>169</v>
      </c>
      <c r="N902" t="str">
        <f>TEXT(yell[[#This Row],[invoice_date]],"mmm-yy")</f>
        <v>Aug-21</v>
      </c>
    </row>
    <row r="903" spans="1:14" x14ac:dyDescent="0.25">
      <c r="A903" t="s">
        <v>6</v>
      </c>
      <c r="B903" t="s">
        <v>90</v>
      </c>
      <c r="C903">
        <v>3679770947</v>
      </c>
      <c r="D903" s="1">
        <v>44208</v>
      </c>
      <c r="E903" s="1">
        <v>44238</v>
      </c>
      <c r="F903">
        <v>1409</v>
      </c>
      <c r="G903">
        <v>0</v>
      </c>
      <c r="H903">
        <v>0</v>
      </c>
      <c r="I903" s="1">
        <v>44217</v>
      </c>
      <c r="J903">
        <v>9</v>
      </c>
      <c r="K903">
        <v>0</v>
      </c>
      <c r="L903" t="s">
        <v>169</v>
      </c>
      <c r="M903" t="s">
        <v>169</v>
      </c>
      <c r="N903" t="str">
        <f>TEXT(yell[[#This Row],[invoice_date]],"mmm-yy")</f>
        <v>Jan-21</v>
      </c>
    </row>
    <row r="904" spans="1:14" x14ac:dyDescent="0.25">
      <c r="A904" t="s">
        <v>3</v>
      </c>
      <c r="B904" t="s">
        <v>39</v>
      </c>
      <c r="C904">
        <v>3686599515</v>
      </c>
      <c r="D904" s="1">
        <v>44449</v>
      </c>
      <c r="E904" s="1">
        <v>44479</v>
      </c>
      <c r="F904">
        <v>5560</v>
      </c>
      <c r="G904">
        <v>1</v>
      </c>
      <c r="H904">
        <v>0</v>
      </c>
      <c r="I904" s="1">
        <v>44472</v>
      </c>
      <c r="J904">
        <v>23</v>
      </c>
      <c r="K904">
        <v>0</v>
      </c>
      <c r="L904" t="s">
        <v>26</v>
      </c>
      <c r="M904" t="s">
        <v>170</v>
      </c>
      <c r="N904" t="str">
        <f>TEXT(yell[[#This Row],[invoice_date]],"mmm-yy")</f>
        <v>Sep-21</v>
      </c>
    </row>
    <row r="905" spans="1:14" x14ac:dyDescent="0.25">
      <c r="A905" t="s">
        <v>4</v>
      </c>
      <c r="B905" t="s">
        <v>105</v>
      </c>
      <c r="C905">
        <v>3693108174</v>
      </c>
      <c r="D905" s="1">
        <v>44452</v>
      </c>
      <c r="E905" s="1">
        <v>44482</v>
      </c>
      <c r="F905">
        <v>3788</v>
      </c>
      <c r="G905">
        <v>0</v>
      </c>
      <c r="H905">
        <v>0</v>
      </c>
      <c r="I905" s="1">
        <v>44464</v>
      </c>
      <c r="J905">
        <v>12</v>
      </c>
      <c r="K905">
        <v>0</v>
      </c>
      <c r="L905" t="s">
        <v>169</v>
      </c>
      <c r="M905" t="s">
        <v>169</v>
      </c>
      <c r="N905" t="str">
        <f>TEXT(yell[[#This Row],[invoice_date]],"mmm-yy")</f>
        <v>Sep-21</v>
      </c>
    </row>
    <row r="906" spans="1:14" x14ac:dyDescent="0.25">
      <c r="A906" t="s">
        <v>3</v>
      </c>
      <c r="B906" t="s">
        <v>107</v>
      </c>
      <c r="C906">
        <v>3693123052</v>
      </c>
      <c r="D906" s="1">
        <v>44311</v>
      </c>
      <c r="E906" s="1">
        <v>44341</v>
      </c>
      <c r="F906">
        <v>4782</v>
      </c>
      <c r="G906">
        <v>0</v>
      </c>
      <c r="H906">
        <v>0</v>
      </c>
      <c r="I906" s="1">
        <v>44350</v>
      </c>
      <c r="J906">
        <v>39</v>
      </c>
      <c r="K906">
        <v>9</v>
      </c>
      <c r="L906" t="s">
        <v>169</v>
      </c>
      <c r="M906" t="s">
        <v>169</v>
      </c>
      <c r="N906" t="str">
        <f>TEXT(yell[[#This Row],[invoice_date]],"mmm-yy")</f>
        <v>Apr-21</v>
      </c>
    </row>
    <row r="907" spans="1:14" x14ac:dyDescent="0.25">
      <c r="A907" t="s">
        <v>5</v>
      </c>
      <c r="B907" t="s">
        <v>23</v>
      </c>
      <c r="C907">
        <v>3699989123</v>
      </c>
      <c r="D907" s="1">
        <v>44446</v>
      </c>
      <c r="E907" s="1">
        <v>44476</v>
      </c>
      <c r="F907">
        <v>6288</v>
      </c>
      <c r="G907">
        <v>0</v>
      </c>
      <c r="H907">
        <v>0</v>
      </c>
      <c r="I907" s="1">
        <v>44452</v>
      </c>
      <c r="J907">
        <v>6</v>
      </c>
      <c r="K907">
        <v>0</v>
      </c>
      <c r="L907" t="s">
        <v>169</v>
      </c>
      <c r="M907" t="s">
        <v>169</v>
      </c>
      <c r="N907" t="str">
        <f>TEXT(yell[[#This Row],[invoice_date]],"mmm-yy")</f>
        <v>Sep-21</v>
      </c>
    </row>
    <row r="908" spans="1:14" x14ac:dyDescent="0.25">
      <c r="A908" t="s">
        <v>2</v>
      </c>
      <c r="B908" t="s">
        <v>65</v>
      </c>
      <c r="C908">
        <v>3705856926</v>
      </c>
      <c r="D908" s="1">
        <v>44315</v>
      </c>
      <c r="E908" s="1">
        <v>44345</v>
      </c>
      <c r="F908">
        <v>4921</v>
      </c>
      <c r="G908">
        <v>0</v>
      </c>
      <c r="H908">
        <v>0</v>
      </c>
      <c r="I908" s="1">
        <v>44319</v>
      </c>
      <c r="J908">
        <v>4</v>
      </c>
      <c r="K908">
        <v>0</v>
      </c>
      <c r="L908" t="s">
        <v>169</v>
      </c>
      <c r="M908" t="s">
        <v>169</v>
      </c>
      <c r="N908" t="str">
        <f>TEXT(yell[[#This Row],[invoice_date]],"mmm-yy")</f>
        <v>Apr-21</v>
      </c>
    </row>
    <row r="909" spans="1:14" x14ac:dyDescent="0.25">
      <c r="A909" t="s">
        <v>3</v>
      </c>
      <c r="B909" t="s">
        <v>110</v>
      </c>
      <c r="C909">
        <v>3706686871</v>
      </c>
      <c r="D909" s="1">
        <v>43937</v>
      </c>
      <c r="E909" s="1">
        <v>43967</v>
      </c>
      <c r="F909">
        <v>8884</v>
      </c>
      <c r="G909">
        <v>1</v>
      </c>
      <c r="H909">
        <v>0</v>
      </c>
      <c r="I909" s="1">
        <v>44000</v>
      </c>
      <c r="J909">
        <v>63</v>
      </c>
      <c r="K909">
        <v>33</v>
      </c>
      <c r="L909" t="s">
        <v>26</v>
      </c>
      <c r="M909" t="s">
        <v>170</v>
      </c>
      <c r="N909" t="str">
        <f>TEXT(yell[[#This Row],[invoice_date]],"mmm-yy")</f>
        <v>Apr-20</v>
      </c>
    </row>
    <row r="910" spans="1:14" x14ac:dyDescent="0.25">
      <c r="A910" t="s">
        <v>5</v>
      </c>
      <c r="B910" t="s">
        <v>103</v>
      </c>
      <c r="C910">
        <v>3707879583</v>
      </c>
      <c r="D910" s="1">
        <v>44134</v>
      </c>
      <c r="E910" s="1">
        <v>44164</v>
      </c>
      <c r="F910">
        <v>7082</v>
      </c>
      <c r="G910">
        <v>0</v>
      </c>
      <c r="H910">
        <v>0</v>
      </c>
      <c r="I910" s="1">
        <v>44164</v>
      </c>
      <c r="J910">
        <v>30</v>
      </c>
      <c r="K910">
        <v>0</v>
      </c>
      <c r="L910" t="s">
        <v>169</v>
      </c>
      <c r="M910" t="s">
        <v>169</v>
      </c>
      <c r="N910" t="str">
        <f>TEXT(yell[[#This Row],[invoice_date]],"mmm-yy")</f>
        <v>Oct-20</v>
      </c>
    </row>
    <row r="911" spans="1:14" x14ac:dyDescent="0.25">
      <c r="A911" t="s">
        <v>2</v>
      </c>
      <c r="B911" t="s">
        <v>71</v>
      </c>
      <c r="C911">
        <v>3714896459</v>
      </c>
      <c r="D911" s="1">
        <v>43841</v>
      </c>
      <c r="E911" s="1">
        <v>43871</v>
      </c>
      <c r="F911">
        <v>8442</v>
      </c>
      <c r="G911">
        <v>0</v>
      </c>
      <c r="H911">
        <v>0</v>
      </c>
      <c r="I911" s="1">
        <v>43869</v>
      </c>
      <c r="J911">
        <v>28</v>
      </c>
      <c r="K911">
        <v>0</v>
      </c>
      <c r="L911" t="s">
        <v>169</v>
      </c>
      <c r="M911" t="s">
        <v>169</v>
      </c>
      <c r="N911" t="str">
        <f>TEXT(yell[[#This Row],[invoice_date]],"mmm-yy")</f>
        <v>Jan-20</v>
      </c>
    </row>
    <row r="912" spans="1:14" x14ac:dyDescent="0.25">
      <c r="A912" t="s">
        <v>6</v>
      </c>
      <c r="B912" t="s">
        <v>116</v>
      </c>
      <c r="C912">
        <v>3715216234</v>
      </c>
      <c r="D912" s="1">
        <v>44381</v>
      </c>
      <c r="E912" s="1">
        <v>44411</v>
      </c>
      <c r="F912">
        <v>1076</v>
      </c>
      <c r="G912">
        <v>0</v>
      </c>
      <c r="H912">
        <v>0</v>
      </c>
      <c r="I912" s="1">
        <v>44395</v>
      </c>
      <c r="J912">
        <v>14</v>
      </c>
      <c r="K912">
        <v>0</v>
      </c>
      <c r="L912" t="s">
        <v>169</v>
      </c>
      <c r="M912" t="s">
        <v>169</v>
      </c>
      <c r="N912" t="str">
        <f>TEXT(yell[[#This Row],[invoice_date]],"mmm-yy")</f>
        <v>Jul-21</v>
      </c>
    </row>
    <row r="913" spans="1:14" x14ac:dyDescent="0.25">
      <c r="A913" t="s">
        <v>6</v>
      </c>
      <c r="B913" t="s">
        <v>34</v>
      </c>
      <c r="C913">
        <v>3717676857</v>
      </c>
      <c r="D913" s="1">
        <v>44087</v>
      </c>
      <c r="E913" s="1">
        <v>44117</v>
      </c>
      <c r="F913">
        <v>822</v>
      </c>
      <c r="G913">
        <v>0</v>
      </c>
      <c r="H913">
        <v>0</v>
      </c>
      <c r="I913" s="1">
        <v>44109</v>
      </c>
      <c r="J913">
        <v>22</v>
      </c>
      <c r="K913">
        <v>0</v>
      </c>
      <c r="L913" t="s">
        <v>169</v>
      </c>
      <c r="M913" t="s">
        <v>169</v>
      </c>
      <c r="N913" t="str">
        <f>TEXT(yell[[#This Row],[invoice_date]],"mmm-yy")</f>
        <v>Sep-20</v>
      </c>
    </row>
    <row r="914" spans="1:14" x14ac:dyDescent="0.25">
      <c r="A914" t="s">
        <v>2</v>
      </c>
      <c r="B914" t="s">
        <v>115</v>
      </c>
      <c r="C914">
        <v>3720515641</v>
      </c>
      <c r="D914" s="1">
        <v>44137</v>
      </c>
      <c r="E914" s="1">
        <v>44167</v>
      </c>
      <c r="F914">
        <v>6227</v>
      </c>
      <c r="G914">
        <v>0</v>
      </c>
      <c r="H914">
        <v>0</v>
      </c>
      <c r="I914" s="1">
        <v>44169</v>
      </c>
      <c r="J914">
        <v>32</v>
      </c>
      <c r="K914">
        <v>2</v>
      </c>
      <c r="L914" t="s">
        <v>169</v>
      </c>
      <c r="M914" t="s">
        <v>169</v>
      </c>
      <c r="N914" t="str">
        <f>TEXT(yell[[#This Row],[invoice_date]],"mmm-yy")</f>
        <v>Nov-20</v>
      </c>
    </row>
    <row r="915" spans="1:14" x14ac:dyDescent="0.25">
      <c r="A915" t="s">
        <v>5</v>
      </c>
      <c r="B915" t="s">
        <v>73</v>
      </c>
      <c r="C915">
        <v>3723989407</v>
      </c>
      <c r="D915" s="1">
        <v>44191</v>
      </c>
      <c r="E915" s="1">
        <v>44221</v>
      </c>
      <c r="F915">
        <v>3486</v>
      </c>
      <c r="G915">
        <v>0</v>
      </c>
      <c r="H915">
        <v>0</v>
      </c>
      <c r="I915" s="1">
        <v>44217</v>
      </c>
      <c r="J915">
        <v>26</v>
      </c>
      <c r="K915">
        <v>0</v>
      </c>
      <c r="L915" t="s">
        <v>169</v>
      </c>
      <c r="M915" t="s">
        <v>169</v>
      </c>
      <c r="N915" t="str">
        <f>TEXT(yell[[#This Row],[invoice_date]],"mmm-yy")</f>
        <v>Dec-20</v>
      </c>
    </row>
    <row r="916" spans="1:14" x14ac:dyDescent="0.25">
      <c r="A916" t="s">
        <v>2</v>
      </c>
      <c r="B916" t="s">
        <v>101</v>
      </c>
      <c r="C916">
        <v>3724015185</v>
      </c>
      <c r="D916" s="1">
        <v>44072</v>
      </c>
      <c r="E916" s="1">
        <v>44102</v>
      </c>
      <c r="F916">
        <v>7179</v>
      </c>
      <c r="G916">
        <v>0</v>
      </c>
      <c r="H916">
        <v>0</v>
      </c>
      <c r="I916" s="1">
        <v>44107</v>
      </c>
      <c r="J916">
        <v>35</v>
      </c>
      <c r="K916">
        <v>5</v>
      </c>
      <c r="L916" t="s">
        <v>169</v>
      </c>
      <c r="M916" t="s">
        <v>169</v>
      </c>
      <c r="N916" t="str">
        <f>TEXT(yell[[#This Row],[invoice_date]],"mmm-yy")</f>
        <v>Aug-20</v>
      </c>
    </row>
    <row r="917" spans="1:14" x14ac:dyDescent="0.25">
      <c r="A917" t="s">
        <v>3</v>
      </c>
      <c r="B917" t="s">
        <v>43</v>
      </c>
      <c r="C917">
        <v>3724269616</v>
      </c>
      <c r="D917" s="1">
        <v>44004</v>
      </c>
      <c r="E917" s="1">
        <v>44034</v>
      </c>
      <c r="F917">
        <v>4971</v>
      </c>
      <c r="G917">
        <v>1</v>
      </c>
      <c r="H917">
        <v>1</v>
      </c>
      <c r="I917" s="1">
        <v>44046</v>
      </c>
      <c r="J917">
        <v>42</v>
      </c>
      <c r="K917">
        <v>12</v>
      </c>
      <c r="L917" t="s">
        <v>26</v>
      </c>
      <c r="M917" t="s">
        <v>171</v>
      </c>
      <c r="N917" t="str">
        <f>TEXT(yell[[#This Row],[invoice_date]],"mmm-yy")</f>
        <v>Jun-20</v>
      </c>
    </row>
    <row r="918" spans="1:14" x14ac:dyDescent="0.25">
      <c r="A918" t="s">
        <v>5</v>
      </c>
      <c r="B918" t="s">
        <v>40</v>
      </c>
      <c r="C918">
        <v>3732687518</v>
      </c>
      <c r="D918" s="1">
        <v>44430</v>
      </c>
      <c r="E918" s="1">
        <v>44460</v>
      </c>
      <c r="F918">
        <v>7091</v>
      </c>
      <c r="G918">
        <v>0</v>
      </c>
      <c r="H918">
        <v>0</v>
      </c>
      <c r="I918" s="1">
        <v>44436</v>
      </c>
      <c r="J918">
        <v>6</v>
      </c>
      <c r="K918">
        <v>0</v>
      </c>
      <c r="L918" t="s">
        <v>169</v>
      </c>
      <c r="M918" t="s">
        <v>169</v>
      </c>
      <c r="N918" t="str">
        <f>TEXT(yell[[#This Row],[invoice_date]],"mmm-yy")</f>
        <v>Aug-21</v>
      </c>
    </row>
    <row r="919" spans="1:14" x14ac:dyDescent="0.25">
      <c r="A919" t="s">
        <v>5</v>
      </c>
      <c r="B919" t="s">
        <v>27</v>
      </c>
      <c r="C919">
        <v>3737203878</v>
      </c>
      <c r="D919" s="1">
        <v>44020</v>
      </c>
      <c r="E919" s="1">
        <v>44050</v>
      </c>
      <c r="F919">
        <v>8162</v>
      </c>
      <c r="G919">
        <v>0</v>
      </c>
      <c r="H919">
        <v>0</v>
      </c>
      <c r="I919" s="1">
        <v>44025</v>
      </c>
      <c r="J919">
        <v>5</v>
      </c>
      <c r="K919">
        <v>0</v>
      </c>
      <c r="L919" t="s">
        <v>169</v>
      </c>
      <c r="M919" t="s">
        <v>169</v>
      </c>
      <c r="N919" t="str">
        <f>TEXT(yell[[#This Row],[invoice_date]],"mmm-yy")</f>
        <v>Jul-20</v>
      </c>
    </row>
    <row r="920" spans="1:14" x14ac:dyDescent="0.25">
      <c r="A920" t="s">
        <v>5</v>
      </c>
      <c r="B920" t="s">
        <v>88</v>
      </c>
      <c r="C920">
        <v>3746199110</v>
      </c>
      <c r="D920" s="1">
        <v>43920</v>
      </c>
      <c r="E920" s="1">
        <v>43950</v>
      </c>
      <c r="F920">
        <v>5857</v>
      </c>
      <c r="G920">
        <v>0</v>
      </c>
      <c r="H920">
        <v>0</v>
      </c>
      <c r="I920" s="1">
        <v>43945</v>
      </c>
      <c r="J920">
        <v>25</v>
      </c>
      <c r="K920">
        <v>0</v>
      </c>
      <c r="L920" t="s">
        <v>169</v>
      </c>
      <c r="M920" t="s">
        <v>169</v>
      </c>
      <c r="N920" t="str">
        <f>TEXT(yell[[#This Row],[invoice_date]],"mmm-yy")</f>
        <v>Mar-20</v>
      </c>
    </row>
    <row r="921" spans="1:14" x14ac:dyDescent="0.25">
      <c r="A921" t="s">
        <v>4</v>
      </c>
      <c r="B921" t="s">
        <v>87</v>
      </c>
      <c r="C921">
        <v>3752294245</v>
      </c>
      <c r="D921" s="1">
        <v>44001</v>
      </c>
      <c r="E921" s="1">
        <v>44031</v>
      </c>
      <c r="F921">
        <v>5573</v>
      </c>
      <c r="G921">
        <v>0</v>
      </c>
      <c r="H921">
        <v>0</v>
      </c>
      <c r="I921" s="1">
        <v>44033</v>
      </c>
      <c r="J921">
        <v>32</v>
      </c>
      <c r="K921">
        <v>2</v>
      </c>
      <c r="L921" t="s">
        <v>169</v>
      </c>
      <c r="M921" t="s">
        <v>169</v>
      </c>
      <c r="N921" t="str">
        <f>TEXT(yell[[#This Row],[invoice_date]],"mmm-yy")</f>
        <v>Jun-20</v>
      </c>
    </row>
    <row r="922" spans="1:14" x14ac:dyDescent="0.25">
      <c r="A922" t="s">
        <v>2</v>
      </c>
      <c r="B922" t="s">
        <v>65</v>
      </c>
      <c r="C922">
        <v>6163803491</v>
      </c>
      <c r="D922" s="1">
        <v>44071</v>
      </c>
      <c r="E922" s="1">
        <v>44101</v>
      </c>
      <c r="F922">
        <v>6137</v>
      </c>
      <c r="G922">
        <v>1</v>
      </c>
      <c r="H922">
        <v>0</v>
      </c>
      <c r="I922" s="1">
        <v>44090</v>
      </c>
      <c r="J922">
        <v>19</v>
      </c>
      <c r="K922">
        <v>0</v>
      </c>
      <c r="L922" t="s">
        <v>26</v>
      </c>
      <c r="M922" t="s">
        <v>170</v>
      </c>
      <c r="N922" t="str">
        <f>TEXT(yell[[#This Row],[invoice_date]],"mmm-yy")</f>
        <v>Aug-20</v>
      </c>
    </row>
    <row r="923" spans="1:14" x14ac:dyDescent="0.25">
      <c r="A923" t="s">
        <v>4</v>
      </c>
      <c r="B923" t="s">
        <v>74</v>
      </c>
      <c r="C923">
        <v>3761293373</v>
      </c>
      <c r="D923" s="1">
        <v>44163</v>
      </c>
      <c r="E923" s="1">
        <v>44193</v>
      </c>
      <c r="F923">
        <v>3655</v>
      </c>
      <c r="G923">
        <v>0</v>
      </c>
      <c r="H923">
        <v>0</v>
      </c>
      <c r="I923" s="1">
        <v>44183</v>
      </c>
      <c r="J923">
        <v>20</v>
      </c>
      <c r="K923">
        <v>0</v>
      </c>
      <c r="L923" t="s">
        <v>169</v>
      </c>
      <c r="M923" t="s">
        <v>169</v>
      </c>
      <c r="N923" t="str">
        <f>TEXT(yell[[#This Row],[invoice_date]],"mmm-yy")</f>
        <v>Nov-20</v>
      </c>
    </row>
    <row r="924" spans="1:14" x14ac:dyDescent="0.25">
      <c r="A924" t="s">
        <v>4</v>
      </c>
      <c r="B924" t="s">
        <v>76</v>
      </c>
      <c r="C924">
        <v>3761658749</v>
      </c>
      <c r="D924" s="1">
        <v>44347</v>
      </c>
      <c r="E924" s="1">
        <v>44377</v>
      </c>
      <c r="F924">
        <v>6638</v>
      </c>
      <c r="G924">
        <v>0</v>
      </c>
      <c r="H924">
        <v>0</v>
      </c>
      <c r="I924" s="1">
        <v>44385</v>
      </c>
      <c r="J924">
        <v>38</v>
      </c>
      <c r="K924">
        <v>8</v>
      </c>
      <c r="L924" t="s">
        <v>169</v>
      </c>
      <c r="M924" t="s">
        <v>169</v>
      </c>
      <c r="N924" t="str">
        <f>TEXT(yell[[#This Row],[invoice_date]],"mmm-yy")</f>
        <v>May-21</v>
      </c>
    </row>
    <row r="925" spans="1:14" x14ac:dyDescent="0.25">
      <c r="A925" t="s">
        <v>3</v>
      </c>
      <c r="B925" t="s">
        <v>51</v>
      </c>
      <c r="C925">
        <v>3769234535</v>
      </c>
      <c r="D925" s="1">
        <v>43999</v>
      </c>
      <c r="E925" s="1">
        <v>44029</v>
      </c>
      <c r="F925">
        <v>1073</v>
      </c>
      <c r="G925">
        <v>0</v>
      </c>
      <c r="H925">
        <v>0</v>
      </c>
      <c r="I925" s="1">
        <v>44017</v>
      </c>
      <c r="J925">
        <v>18</v>
      </c>
      <c r="K925">
        <v>0</v>
      </c>
      <c r="L925" t="s">
        <v>169</v>
      </c>
      <c r="M925" t="s">
        <v>169</v>
      </c>
      <c r="N925" t="str">
        <f>TEXT(yell[[#This Row],[invoice_date]],"mmm-yy")</f>
        <v>Jun-20</v>
      </c>
    </row>
    <row r="926" spans="1:14" x14ac:dyDescent="0.25">
      <c r="A926" t="s">
        <v>5</v>
      </c>
      <c r="B926" t="s">
        <v>53</v>
      </c>
      <c r="C926">
        <v>3773503534</v>
      </c>
      <c r="D926" s="1">
        <v>44167</v>
      </c>
      <c r="E926" s="1">
        <v>44197</v>
      </c>
      <c r="F926">
        <v>5805</v>
      </c>
      <c r="G926">
        <v>0</v>
      </c>
      <c r="H926">
        <v>0</v>
      </c>
      <c r="I926" s="1">
        <v>44192</v>
      </c>
      <c r="J926">
        <v>25</v>
      </c>
      <c r="K926">
        <v>0</v>
      </c>
      <c r="L926" t="s">
        <v>169</v>
      </c>
      <c r="M926" t="s">
        <v>169</v>
      </c>
      <c r="N926" t="str">
        <f>TEXT(yell[[#This Row],[invoice_date]],"mmm-yy")</f>
        <v>Dec-20</v>
      </c>
    </row>
    <row r="927" spans="1:14" x14ac:dyDescent="0.25">
      <c r="A927" t="s">
        <v>2</v>
      </c>
      <c r="B927" t="s">
        <v>60</v>
      </c>
      <c r="C927">
        <v>3775864259</v>
      </c>
      <c r="D927" s="1">
        <v>44044</v>
      </c>
      <c r="E927" s="1">
        <v>44074</v>
      </c>
      <c r="F927">
        <v>6266</v>
      </c>
      <c r="G927">
        <v>0</v>
      </c>
      <c r="H927">
        <v>0</v>
      </c>
      <c r="I927" s="1">
        <v>44087</v>
      </c>
      <c r="J927">
        <v>43</v>
      </c>
      <c r="K927">
        <v>13</v>
      </c>
      <c r="L927" t="s">
        <v>169</v>
      </c>
      <c r="M927" t="s">
        <v>169</v>
      </c>
      <c r="N927" t="str">
        <f>TEXT(yell[[#This Row],[invoice_date]],"mmm-yy")</f>
        <v>Aug-20</v>
      </c>
    </row>
    <row r="928" spans="1:14" x14ac:dyDescent="0.25">
      <c r="A928" t="s">
        <v>5</v>
      </c>
      <c r="B928" t="s">
        <v>123</v>
      </c>
      <c r="C928">
        <v>3776405169</v>
      </c>
      <c r="D928" s="1">
        <v>44321</v>
      </c>
      <c r="E928" s="1">
        <v>44351</v>
      </c>
      <c r="F928">
        <v>6646</v>
      </c>
      <c r="G928">
        <v>0</v>
      </c>
      <c r="H928">
        <v>0</v>
      </c>
      <c r="I928" s="1">
        <v>44341</v>
      </c>
      <c r="J928">
        <v>20</v>
      </c>
      <c r="K928">
        <v>0</v>
      </c>
      <c r="L928" t="s">
        <v>169</v>
      </c>
      <c r="M928" t="s">
        <v>169</v>
      </c>
      <c r="N928" t="str">
        <f>TEXT(yell[[#This Row],[invoice_date]],"mmm-yy")</f>
        <v>May-21</v>
      </c>
    </row>
    <row r="929" spans="1:14" x14ac:dyDescent="0.25">
      <c r="A929" t="s">
        <v>6</v>
      </c>
      <c r="B929" t="s">
        <v>52</v>
      </c>
      <c r="C929">
        <v>3787074696</v>
      </c>
      <c r="D929" s="1">
        <v>43918</v>
      </c>
      <c r="E929" s="1">
        <v>43948</v>
      </c>
      <c r="F929">
        <v>2970</v>
      </c>
      <c r="G929">
        <v>0</v>
      </c>
      <c r="H929">
        <v>0</v>
      </c>
      <c r="I929" s="1">
        <v>43925</v>
      </c>
      <c r="J929">
        <v>7</v>
      </c>
      <c r="K929">
        <v>0</v>
      </c>
      <c r="L929" t="s">
        <v>169</v>
      </c>
      <c r="M929" t="s">
        <v>169</v>
      </c>
      <c r="N929" t="str">
        <f>TEXT(yell[[#This Row],[invoice_date]],"mmm-yy")</f>
        <v>Mar-20</v>
      </c>
    </row>
    <row r="930" spans="1:14" x14ac:dyDescent="0.25">
      <c r="A930" t="s">
        <v>6</v>
      </c>
      <c r="B930" t="s">
        <v>55</v>
      </c>
      <c r="C930">
        <v>3789813449</v>
      </c>
      <c r="D930" s="1">
        <v>43991</v>
      </c>
      <c r="E930" s="1">
        <v>44021</v>
      </c>
      <c r="F930">
        <v>4825</v>
      </c>
      <c r="G930">
        <v>0</v>
      </c>
      <c r="H930">
        <v>0</v>
      </c>
      <c r="I930" s="1">
        <v>43993</v>
      </c>
      <c r="J930">
        <v>2</v>
      </c>
      <c r="K930">
        <v>0</v>
      </c>
      <c r="L930" t="s">
        <v>169</v>
      </c>
      <c r="M930" t="s">
        <v>169</v>
      </c>
      <c r="N930" t="str">
        <f>TEXT(yell[[#This Row],[invoice_date]],"mmm-yy")</f>
        <v>Jun-20</v>
      </c>
    </row>
    <row r="931" spans="1:14" x14ac:dyDescent="0.25">
      <c r="A931" t="s">
        <v>4</v>
      </c>
      <c r="B931" t="s">
        <v>109</v>
      </c>
      <c r="C931">
        <v>3795765177</v>
      </c>
      <c r="D931" s="1">
        <v>44368</v>
      </c>
      <c r="E931" s="1">
        <v>44398</v>
      </c>
      <c r="F931">
        <v>3713</v>
      </c>
      <c r="G931">
        <v>0</v>
      </c>
      <c r="H931">
        <v>0</v>
      </c>
      <c r="I931" s="1">
        <v>44382</v>
      </c>
      <c r="J931">
        <v>14</v>
      </c>
      <c r="K931">
        <v>0</v>
      </c>
      <c r="L931" t="s">
        <v>169</v>
      </c>
      <c r="M931" t="s">
        <v>169</v>
      </c>
      <c r="N931" t="str">
        <f>TEXT(yell[[#This Row],[invoice_date]],"mmm-yy")</f>
        <v>Jun-21</v>
      </c>
    </row>
    <row r="932" spans="1:14" x14ac:dyDescent="0.25">
      <c r="A932" t="s">
        <v>6</v>
      </c>
      <c r="B932" t="s">
        <v>72</v>
      </c>
      <c r="C932">
        <v>3800378393</v>
      </c>
      <c r="D932" s="1">
        <v>44362</v>
      </c>
      <c r="E932" s="1">
        <v>44392</v>
      </c>
      <c r="F932">
        <v>952</v>
      </c>
      <c r="G932">
        <v>0</v>
      </c>
      <c r="H932">
        <v>0</v>
      </c>
      <c r="I932" s="1">
        <v>44400</v>
      </c>
      <c r="J932">
        <v>38</v>
      </c>
      <c r="K932">
        <v>8</v>
      </c>
      <c r="L932" t="s">
        <v>169</v>
      </c>
      <c r="M932" t="s">
        <v>169</v>
      </c>
      <c r="N932" t="str">
        <f>TEXT(yell[[#This Row],[invoice_date]],"mmm-yy")</f>
        <v>Jun-21</v>
      </c>
    </row>
    <row r="933" spans="1:14" x14ac:dyDescent="0.25">
      <c r="A933" t="s">
        <v>2</v>
      </c>
      <c r="B933" t="s">
        <v>80</v>
      </c>
      <c r="C933">
        <v>9242625204</v>
      </c>
      <c r="D933" s="1">
        <v>44071</v>
      </c>
      <c r="E933" s="1">
        <v>44101</v>
      </c>
      <c r="F933">
        <v>9529</v>
      </c>
      <c r="G933">
        <v>1</v>
      </c>
      <c r="H933">
        <v>0</v>
      </c>
      <c r="I933" s="1">
        <v>44089</v>
      </c>
      <c r="J933">
        <v>18</v>
      </c>
      <c r="K933">
        <v>0</v>
      </c>
      <c r="L933" t="s">
        <v>26</v>
      </c>
      <c r="M933" t="s">
        <v>170</v>
      </c>
      <c r="N933" t="str">
        <f>TEXT(yell[[#This Row],[invoice_date]],"mmm-yy")</f>
        <v>Aug-20</v>
      </c>
    </row>
    <row r="934" spans="1:14" x14ac:dyDescent="0.25">
      <c r="A934" t="s">
        <v>4</v>
      </c>
      <c r="B934" t="s">
        <v>97</v>
      </c>
      <c r="C934">
        <v>3812264523</v>
      </c>
      <c r="D934" s="1">
        <v>44193</v>
      </c>
      <c r="E934" s="1">
        <v>44223</v>
      </c>
      <c r="F934">
        <v>5871</v>
      </c>
      <c r="G934">
        <v>0</v>
      </c>
      <c r="H934">
        <v>0</v>
      </c>
      <c r="I934" s="1">
        <v>44221</v>
      </c>
      <c r="J934">
        <v>28</v>
      </c>
      <c r="K934">
        <v>0</v>
      </c>
      <c r="L934" t="s">
        <v>169</v>
      </c>
      <c r="M934" t="s">
        <v>169</v>
      </c>
      <c r="N934" t="str">
        <f>TEXT(yell[[#This Row],[invoice_date]],"mmm-yy")</f>
        <v>Dec-20</v>
      </c>
    </row>
    <row r="935" spans="1:14" x14ac:dyDescent="0.25">
      <c r="A935" t="s">
        <v>2</v>
      </c>
      <c r="B935" t="s">
        <v>83</v>
      </c>
      <c r="C935">
        <v>2015068982</v>
      </c>
      <c r="D935" s="1">
        <v>44073</v>
      </c>
      <c r="E935" s="1">
        <v>44103</v>
      </c>
      <c r="F935">
        <v>7443</v>
      </c>
      <c r="G935">
        <v>1</v>
      </c>
      <c r="H935">
        <v>0</v>
      </c>
      <c r="I935" s="1">
        <v>44110</v>
      </c>
      <c r="J935">
        <v>37</v>
      </c>
      <c r="K935">
        <v>7</v>
      </c>
      <c r="L935" t="s">
        <v>26</v>
      </c>
      <c r="M935" t="s">
        <v>170</v>
      </c>
      <c r="N935" t="str">
        <f>TEXT(yell[[#This Row],[invoice_date]],"mmm-yy")</f>
        <v>Aug-20</v>
      </c>
    </row>
    <row r="936" spans="1:14" x14ac:dyDescent="0.25">
      <c r="A936" t="s">
        <v>5</v>
      </c>
      <c r="B936" t="s">
        <v>23</v>
      </c>
      <c r="C936">
        <v>3819986935</v>
      </c>
      <c r="D936" s="1">
        <v>43891</v>
      </c>
      <c r="E936" s="1">
        <v>43921</v>
      </c>
      <c r="F936">
        <v>4865</v>
      </c>
      <c r="G936">
        <v>1</v>
      </c>
      <c r="H936">
        <v>0</v>
      </c>
      <c r="I936" s="1">
        <v>43938</v>
      </c>
      <c r="J936">
        <v>47</v>
      </c>
      <c r="K936">
        <v>17</v>
      </c>
      <c r="L936" t="s">
        <v>26</v>
      </c>
      <c r="M936" t="s">
        <v>170</v>
      </c>
      <c r="N936" t="str">
        <f>TEXT(yell[[#This Row],[invoice_date]],"mmm-yy")</f>
        <v>Mar-20</v>
      </c>
    </row>
    <row r="937" spans="1:14" x14ac:dyDescent="0.25">
      <c r="A937" t="s">
        <v>4</v>
      </c>
      <c r="B937" t="s">
        <v>98</v>
      </c>
      <c r="C937">
        <v>3824960117</v>
      </c>
      <c r="D937" s="1">
        <v>44101</v>
      </c>
      <c r="E937" s="1">
        <v>44131</v>
      </c>
      <c r="F937">
        <v>3548</v>
      </c>
      <c r="G937">
        <v>0</v>
      </c>
      <c r="H937">
        <v>0</v>
      </c>
      <c r="I937" s="1">
        <v>44144</v>
      </c>
      <c r="J937">
        <v>43</v>
      </c>
      <c r="K937">
        <v>13</v>
      </c>
      <c r="L937" t="s">
        <v>169</v>
      </c>
      <c r="M937" t="s">
        <v>169</v>
      </c>
      <c r="N937" t="str">
        <f>TEXT(yell[[#This Row],[invoice_date]],"mmm-yy")</f>
        <v>Sep-20</v>
      </c>
    </row>
    <row r="938" spans="1:14" x14ac:dyDescent="0.25">
      <c r="A938" t="s">
        <v>4</v>
      </c>
      <c r="B938" t="s">
        <v>105</v>
      </c>
      <c r="C938">
        <v>3829618241</v>
      </c>
      <c r="D938" s="1">
        <v>44170</v>
      </c>
      <c r="E938" s="1">
        <v>44200</v>
      </c>
      <c r="F938">
        <v>4228</v>
      </c>
      <c r="G938">
        <v>0</v>
      </c>
      <c r="H938">
        <v>0</v>
      </c>
      <c r="I938" s="1">
        <v>44202</v>
      </c>
      <c r="J938">
        <v>32</v>
      </c>
      <c r="K938">
        <v>2</v>
      </c>
      <c r="L938" t="s">
        <v>169</v>
      </c>
      <c r="M938" t="s">
        <v>169</v>
      </c>
      <c r="N938" t="str">
        <f>TEXT(yell[[#This Row],[invoice_date]],"mmm-yy")</f>
        <v>Dec-20</v>
      </c>
    </row>
    <row r="939" spans="1:14" x14ac:dyDescent="0.25">
      <c r="A939" t="s">
        <v>2</v>
      </c>
      <c r="B939" t="s">
        <v>93</v>
      </c>
      <c r="C939">
        <v>3831133517</v>
      </c>
      <c r="D939" s="1">
        <v>43951</v>
      </c>
      <c r="E939" s="1">
        <v>43981</v>
      </c>
      <c r="F939">
        <v>8370</v>
      </c>
      <c r="G939">
        <v>0</v>
      </c>
      <c r="H939">
        <v>0</v>
      </c>
      <c r="I939" s="1">
        <v>43973</v>
      </c>
      <c r="J939">
        <v>22</v>
      </c>
      <c r="K939">
        <v>0</v>
      </c>
      <c r="L939" t="s">
        <v>169</v>
      </c>
      <c r="M939" t="s">
        <v>169</v>
      </c>
      <c r="N939" t="str">
        <f>TEXT(yell[[#This Row],[invoice_date]],"mmm-yy")</f>
        <v>Apr-20</v>
      </c>
    </row>
    <row r="940" spans="1:14" x14ac:dyDescent="0.25">
      <c r="A940" t="s">
        <v>2</v>
      </c>
      <c r="B940" t="s">
        <v>104</v>
      </c>
      <c r="C940">
        <v>3836894738</v>
      </c>
      <c r="D940" s="1">
        <v>44360</v>
      </c>
      <c r="E940" s="1">
        <v>44390</v>
      </c>
      <c r="F940">
        <v>5843</v>
      </c>
      <c r="G940">
        <v>0</v>
      </c>
      <c r="H940">
        <v>0</v>
      </c>
      <c r="I940" s="1">
        <v>44391</v>
      </c>
      <c r="J940">
        <v>31</v>
      </c>
      <c r="K940">
        <v>1</v>
      </c>
      <c r="L940" t="s">
        <v>169</v>
      </c>
      <c r="M940" t="s">
        <v>169</v>
      </c>
      <c r="N940" t="str">
        <f>TEXT(yell[[#This Row],[invoice_date]],"mmm-yy")</f>
        <v>Jun-21</v>
      </c>
    </row>
    <row r="941" spans="1:14" x14ac:dyDescent="0.25">
      <c r="A941" t="s">
        <v>2</v>
      </c>
      <c r="B941" t="s">
        <v>44</v>
      </c>
      <c r="C941">
        <v>3839625778</v>
      </c>
      <c r="D941" s="1">
        <v>44494</v>
      </c>
      <c r="E941" s="1">
        <v>44524</v>
      </c>
      <c r="F941">
        <v>8506</v>
      </c>
      <c r="G941">
        <v>1</v>
      </c>
      <c r="H941">
        <v>1</v>
      </c>
      <c r="I941" s="1">
        <v>44510</v>
      </c>
      <c r="J941">
        <v>16</v>
      </c>
      <c r="K941">
        <v>0</v>
      </c>
      <c r="L941" t="s">
        <v>26</v>
      </c>
      <c r="M941" t="s">
        <v>171</v>
      </c>
      <c r="N941" t="str">
        <f>TEXT(yell[[#This Row],[invoice_date]],"mmm-yy")</f>
        <v>Oct-21</v>
      </c>
    </row>
    <row r="942" spans="1:14" x14ac:dyDescent="0.25">
      <c r="A942" t="s">
        <v>2</v>
      </c>
      <c r="B942" t="s">
        <v>65</v>
      </c>
      <c r="C942">
        <v>6475160337</v>
      </c>
      <c r="D942" s="1">
        <v>44074</v>
      </c>
      <c r="E942" s="1">
        <v>44104</v>
      </c>
      <c r="F942">
        <v>5275</v>
      </c>
      <c r="G942">
        <v>1</v>
      </c>
      <c r="H942">
        <v>0</v>
      </c>
      <c r="I942" s="1">
        <v>44093</v>
      </c>
      <c r="J942">
        <v>19</v>
      </c>
      <c r="K942">
        <v>0</v>
      </c>
      <c r="L942" t="s">
        <v>26</v>
      </c>
      <c r="M942" t="s">
        <v>170</v>
      </c>
      <c r="N942" t="str">
        <f>TEXT(yell[[#This Row],[invoice_date]],"mmm-yy")</f>
        <v>Aug-20</v>
      </c>
    </row>
    <row r="943" spans="1:14" x14ac:dyDescent="0.25">
      <c r="A943" t="s">
        <v>6</v>
      </c>
      <c r="B943" t="s">
        <v>99</v>
      </c>
      <c r="C943">
        <v>3845592498</v>
      </c>
      <c r="D943" s="1">
        <v>44425</v>
      </c>
      <c r="E943" s="1">
        <v>44455</v>
      </c>
      <c r="F943">
        <v>4518</v>
      </c>
      <c r="G943">
        <v>0</v>
      </c>
      <c r="H943">
        <v>0</v>
      </c>
      <c r="I943" s="1">
        <v>44459</v>
      </c>
      <c r="J943">
        <v>34</v>
      </c>
      <c r="K943">
        <v>4</v>
      </c>
      <c r="L943" t="s">
        <v>169</v>
      </c>
      <c r="M943" t="s">
        <v>169</v>
      </c>
      <c r="N943" t="str">
        <f>TEXT(yell[[#This Row],[invoice_date]],"mmm-yy")</f>
        <v>Aug-21</v>
      </c>
    </row>
    <row r="944" spans="1:14" x14ac:dyDescent="0.25">
      <c r="A944" t="s">
        <v>4</v>
      </c>
      <c r="B944" t="s">
        <v>67</v>
      </c>
      <c r="C944">
        <v>3861006083</v>
      </c>
      <c r="D944" s="1">
        <v>44515</v>
      </c>
      <c r="E944" s="1">
        <v>44545</v>
      </c>
      <c r="F944">
        <v>2194</v>
      </c>
      <c r="G944">
        <v>1</v>
      </c>
      <c r="H944">
        <v>0</v>
      </c>
      <c r="I944" s="1">
        <v>44561</v>
      </c>
      <c r="J944">
        <v>46</v>
      </c>
      <c r="K944">
        <v>16</v>
      </c>
      <c r="L944" t="s">
        <v>26</v>
      </c>
      <c r="M944" t="s">
        <v>170</v>
      </c>
      <c r="N944" t="str">
        <f>TEXT(yell[[#This Row],[invoice_date]],"mmm-yy")</f>
        <v>Nov-21</v>
      </c>
    </row>
    <row r="945" spans="1:14" x14ac:dyDescent="0.25">
      <c r="A945" t="s">
        <v>2</v>
      </c>
      <c r="B945" t="s">
        <v>60</v>
      </c>
      <c r="C945">
        <v>3861752292</v>
      </c>
      <c r="D945" s="1">
        <v>43956</v>
      </c>
      <c r="E945" s="1">
        <v>43986</v>
      </c>
      <c r="F945">
        <v>5578</v>
      </c>
      <c r="G945">
        <v>0</v>
      </c>
      <c r="H945">
        <v>0</v>
      </c>
      <c r="I945" s="1">
        <v>43994</v>
      </c>
      <c r="J945">
        <v>38</v>
      </c>
      <c r="K945">
        <v>8</v>
      </c>
      <c r="L945" t="s">
        <v>169</v>
      </c>
      <c r="M945" t="s">
        <v>169</v>
      </c>
      <c r="N945" t="str">
        <f>TEXT(yell[[#This Row],[invoice_date]],"mmm-yy")</f>
        <v>May-20</v>
      </c>
    </row>
    <row r="946" spans="1:14" x14ac:dyDescent="0.25">
      <c r="A946" t="s">
        <v>5</v>
      </c>
      <c r="B946" t="s">
        <v>88</v>
      </c>
      <c r="C946">
        <v>3863229608</v>
      </c>
      <c r="D946" s="1">
        <v>44367</v>
      </c>
      <c r="E946" s="1">
        <v>44397</v>
      </c>
      <c r="F946">
        <v>6903</v>
      </c>
      <c r="G946">
        <v>0</v>
      </c>
      <c r="H946">
        <v>0</v>
      </c>
      <c r="I946" s="1">
        <v>44385</v>
      </c>
      <c r="J946">
        <v>18</v>
      </c>
      <c r="K946">
        <v>0</v>
      </c>
      <c r="L946" t="s">
        <v>169</v>
      </c>
      <c r="M946" t="s">
        <v>169</v>
      </c>
      <c r="N946" t="str">
        <f>TEXT(yell[[#This Row],[invoice_date]],"mmm-yy")</f>
        <v>Jun-21</v>
      </c>
    </row>
    <row r="947" spans="1:14" x14ac:dyDescent="0.25">
      <c r="A947" t="s">
        <v>2</v>
      </c>
      <c r="B947" t="s">
        <v>50</v>
      </c>
      <c r="C947">
        <v>5990869923</v>
      </c>
      <c r="D947" s="1">
        <v>44065</v>
      </c>
      <c r="E947" s="1">
        <v>44095</v>
      </c>
      <c r="F947">
        <v>4872</v>
      </c>
      <c r="G947">
        <v>1</v>
      </c>
      <c r="H947">
        <v>1</v>
      </c>
      <c r="I947" s="1">
        <v>44112</v>
      </c>
      <c r="J947">
        <v>47</v>
      </c>
      <c r="K947">
        <v>17</v>
      </c>
      <c r="L947" t="s">
        <v>26</v>
      </c>
      <c r="M947" t="s">
        <v>171</v>
      </c>
      <c r="N947" t="str">
        <f>TEXT(yell[[#This Row],[invoice_date]],"mmm-yy")</f>
        <v>Aug-20</v>
      </c>
    </row>
    <row r="948" spans="1:14" x14ac:dyDescent="0.25">
      <c r="A948" t="s">
        <v>2</v>
      </c>
      <c r="B948" t="s">
        <v>25</v>
      </c>
      <c r="C948">
        <v>3867210105</v>
      </c>
      <c r="D948" s="1">
        <v>43883</v>
      </c>
      <c r="E948" s="1">
        <v>43913</v>
      </c>
      <c r="F948">
        <v>6980</v>
      </c>
      <c r="G948">
        <v>0</v>
      </c>
      <c r="H948">
        <v>0</v>
      </c>
      <c r="I948" s="1">
        <v>43926</v>
      </c>
      <c r="J948">
        <v>43</v>
      </c>
      <c r="K948">
        <v>13</v>
      </c>
      <c r="L948" t="s">
        <v>169</v>
      </c>
      <c r="M948" t="s">
        <v>169</v>
      </c>
      <c r="N948" t="str">
        <f>TEXT(yell[[#This Row],[invoice_date]],"mmm-yy")</f>
        <v>Feb-20</v>
      </c>
    </row>
    <row r="949" spans="1:14" x14ac:dyDescent="0.25">
      <c r="A949" t="s">
        <v>2</v>
      </c>
      <c r="B949" t="s">
        <v>41</v>
      </c>
      <c r="C949">
        <v>3867618352</v>
      </c>
      <c r="D949" s="1">
        <v>44129</v>
      </c>
      <c r="E949" s="1">
        <v>44159</v>
      </c>
      <c r="F949">
        <v>5196</v>
      </c>
      <c r="G949">
        <v>0</v>
      </c>
      <c r="H949">
        <v>0</v>
      </c>
      <c r="I949" s="1">
        <v>44158</v>
      </c>
      <c r="J949">
        <v>29</v>
      </c>
      <c r="K949">
        <v>0</v>
      </c>
      <c r="L949" t="s">
        <v>169</v>
      </c>
      <c r="M949" t="s">
        <v>169</v>
      </c>
      <c r="N949" t="str">
        <f>TEXT(yell[[#This Row],[invoice_date]],"mmm-yy")</f>
        <v>Oct-20</v>
      </c>
    </row>
    <row r="950" spans="1:14" x14ac:dyDescent="0.25">
      <c r="A950" t="s">
        <v>5</v>
      </c>
      <c r="B950" t="s">
        <v>58</v>
      </c>
      <c r="C950">
        <v>3869938435</v>
      </c>
      <c r="D950" s="1">
        <v>44038</v>
      </c>
      <c r="E950" s="1">
        <v>44068</v>
      </c>
      <c r="F950">
        <v>8426</v>
      </c>
      <c r="G950">
        <v>0</v>
      </c>
      <c r="H950">
        <v>0</v>
      </c>
      <c r="I950" s="1">
        <v>44059</v>
      </c>
      <c r="J950">
        <v>21</v>
      </c>
      <c r="K950">
        <v>0</v>
      </c>
      <c r="L950" t="s">
        <v>169</v>
      </c>
      <c r="M950" t="s">
        <v>169</v>
      </c>
      <c r="N950" t="str">
        <f>TEXT(yell[[#This Row],[invoice_date]],"mmm-yy")</f>
        <v>Jul-20</v>
      </c>
    </row>
    <row r="951" spans="1:14" x14ac:dyDescent="0.25">
      <c r="A951" t="s">
        <v>6</v>
      </c>
      <c r="B951" t="s">
        <v>72</v>
      </c>
      <c r="C951">
        <v>3876210500</v>
      </c>
      <c r="D951" s="1">
        <v>44447</v>
      </c>
      <c r="E951" s="1">
        <v>44477</v>
      </c>
      <c r="F951">
        <v>2290</v>
      </c>
      <c r="G951">
        <v>0</v>
      </c>
      <c r="H951">
        <v>0</v>
      </c>
      <c r="I951" s="1">
        <v>44495</v>
      </c>
      <c r="J951">
        <v>48</v>
      </c>
      <c r="K951">
        <v>18</v>
      </c>
      <c r="L951" t="s">
        <v>169</v>
      </c>
      <c r="M951" t="s">
        <v>169</v>
      </c>
      <c r="N951" t="str">
        <f>TEXT(yell[[#This Row],[invoice_date]],"mmm-yy")</f>
        <v>Sep-21</v>
      </c>
    </row>
    <row r="952" spans="1:14" x14ac:dyDescent="0.25">
      <c r="A952" t="s">
        <v>3</v>
      </c>
      <c r="B952" t="s">
        <v>30</v>
      </c>
      <c r="C952">
        <v>3877994257</v>
      </c>
      <c r="D952" s="1">
        <v>44000</v>
      </c>
      <c r="E952" s="1">
        <v>44030</v>
      </c>
      <c r="F952">
        <v>5835</v>
      </c>
      <c r="G952">
        <v>1</v>
      </c>
      <c r="H952">
        <v>0</v>
      </c>
      <c r="I952" s="1">
        <v>44045</v>
      </c>
      <c r="J952">
        <v>45</v>
      </c>
      <c r="K952">
        <v>15</v>
      </c>
      <c r="L952" t="s">
        <v>26</v>
      </c>
      <c r="M952" t="s">
        <v>170</v>
      </c>
      <c r="N952" t="str">
        <f>TEXT(yell[[#This Row],[invoice_date]],"mmm-yy")</f>
        <v>Jun-20</v>
      </c>
    </row>
    <row r="953" spans="1:14" x14ac:dyDescent="0.25">
      <c r="A953" t="s">
        <v>5</v>
      </c>
      <c r="B953" t="s">
        <v>27</v>
      </c>
      <c r="C953">
        <v>3878072664</v>
      </c>
      <c r="D953" s="1">
        <v>43974</v>
      </c>
      <c r="E953" s="1">
        <v>44004</v>
      </c>
      <c r="F953">
        <v>6525</v>
      </c>
      <c r="G953">
        <v>0</v>
      </c>
      <c r="H953">
        <v>0</v>
      </c>
      <c r="I953" s="1">
        <v>43981</v>
      </c>
      <c r="J953">
        <v>7</v>
      </c>
      <c r="K953">
        <v>0</v>
      </c>
      <c r="L953" t="s">
        <v>169</v>
      </c>
      <c r="M953" t="s">
        <v>169</v>
      </c>
      <c r="N953" t="str">
        <f>TEXT(yell[[#This Row],[invoice_date]],"mmm-yy")</f>
        <v>May-20</v>
      </c>
    </row>
    <row r="954" spans="1:14" x14ac:dyDescent="0.25">
      <c r="A954" t="s">
        <v>5</v>
      </c>
      <c r="B954" t="s">
        <v>73</v>
      </c>
      <c r="C954">
        <v>3889145574</v>
      </c>
      <c r="D954" s="1">
        <v>43905</v>
      </c>
      <c r="E954" s="1">
        <v>43935</v>
      </c>
      <c r="F954">
        <v>3966</v>
      </c>
      <c r="G954">
        <v>0</v>
      </c>
      <c r="H954">
        <v>0</v>
      </c>
      <c r="I954" s="1">
        <v>43928</v>
      </c>
      <c r="J954">
        <v>23</v>
      </c>
      <c r="K954">
        <v>0</v>
      </c>
      <c r="L954" t="s">
        <v>169</v>
      </c>
      <c r="M954" t="s">
        <v>169</v>
      </c>
      <c r="N954" t="str">
        <f>TEXT(yell[[#This Row],[invoice_date]],"mmm-yy")</f>
        <v>Mar-20</v>
      </c>
    </row>
    <row r="955" spans="1:14" x14ac:dyDescent="0.25">
      <c r="A955" t="s">
        <v>6</v>
      </c>
      <c r="B955" t="s">
        <v>72</v>
      </c>
      <c r="C955">
        <v>3894033760</v>
      </c>
      <c r="D955" s="1">
        <v>43936</v>
      </c>
      <c r="E955" s="1">
        <v>43966</v>
      </c>
      <c r="F955">
        <v>3530</v>
      </c>
      <c r="G955">
        <v>0</v>
      </c>
      <c r="H955">
        <v>0</v>
      </c>
      <c r="I955" s="1">
        <v>43985</v>
      </c>
      <c r="J955">
        <v>49</v>
      </c>
      <c r="K955">
        <v>19</v>
      </c>
      <c r="L955" t="s">
        <v>169</v>
      </c>
      <c r="M955" t="s">
        <v>169</v>
      </c>
      <c r="N955" t="str">
        <f>TEXT(yell[[#This Row],[invoice_date]],"mmm-yy")</f>
        <v>Apr-20</v>
      </c>
    </row>
    <row r="956" spans="1:14" x14ac:dyDescent="0.25">
      <c r="A956" t="s">
        <v>6</v>
      </c>
      <c r="B956" t="s">
        <v>89</v>
      </c>
      <c r="C956">
        <v>3894320237</v>
      </c>
      <c r="D956" s="1">
        <v>44166</v>
      </c>
      <c r="E956" s="1">
        <v>44196</v>
      </c>
      <c r="F956">
        <v>6343</v>
      </c>
      <c r="G956">
        <v>0</v>
      </c>
      <c r="H956">
        <v>0</v>
      </c>
      <c r="I956" s="1">
        <v>44189</v>
      </c>
      <c r="J956">
        <v>23</v>
      </c>
      <c r="K956">
        <v>0</v>
      </c>
      <c r="L956" t="s">
        <v>169</v>
      </c>
      <c r="M956" t="s">
        <v>169</v>
      </c>
      <c r="N956" t="str">
        <f>TEXT(yell[[#This Row],[invoice_date]],"mmm-yy")</f>
        <v>Dec-20</v>
      </c>
    </row>
    <row r="957" spans="1:14" x14ac:dyDescent="0.25">
      <c r="A957" t="s">
        <v>4</v>
      </c>
      <c r="B957" t="s">
        <v>76</v>
      </c>
      <c r="C957">
        <v>3898799509</v>
      </c>
      <c r="D957" s="1">
        <v>44015</v>
      </c>
      <c r="E957" s="1">
        <v>44045</v>
      </c>
      <c r="F957">
        <v>4580</v>
      </c>
      <c r="G957">
        <v>0</v>
      </c>
      <c r="H957">
        <v>0</v>
      </c>
      <c r="I957" s="1">
        <v>44050</v>
      </c>
      <c r="J957">
        <v>35</v>
      </c>
      <c r="K957">
        <v>5</v>
      </c>
      <c r="L957" t="s">
        <v>169</v>
      </c>
      <c r="M957" t="s">
        <v>169</v>
      </c>
      <c r="N957" t="str">
        <f>TEXT(yell[[#This Row],[invoice_date]],"mmm-yy")</f>
        <v>Jul-20</v>
      </c>
    </row>
    <row r="958" spans="1:14" x14ac:dyDescent="0.25">
      <c r="A958" t="s">
        <v>2</v>
      </c>
      <c r="B958" t="s">
        <v>93</v>
      </c>
      <c r="C958">
        <v>3901727084</v>
      </c>
      <c r="D958" s="1">
        <v>44293</v>
      </c>
      <c r="E958" s="1">
        <v>44323</v>
      </c>
      <c r="F958">
        <v>8906</v>
      </c>
      <c r="G958">
        <v>0</v>
      </c>
      <c r="H958">
        <v>0</v>
      </c>
      <c r="I958" s="1">
        <v>44314</v>
      </c>
      <c r="J958">
        <v>21</v>
      </c>
      <c r="K958">
        <v>0</v>
      </c>
      <c r="L958" t="s">
        <v>169</v>
      </c>
      <c r="M958" t="s">
        <v>169</v>
      </c>
      <c r="N958" t="str">
        <f>TEXT(yell[[#This Row],[invoice_date]],"mmm-yy")</f>
        <v>Apr-21</v>
      </c>
    </row>
    <row r="959" spans="1:14" x14ac:dyDescent="0.25">
      <c r="A959" t="s">
        <v>3</v>
      </c>
      <c r="B959" t="s">
        <v>102</v>
      </c>
      <c r="C959">
        <v>3905872436</v>
      </c>
      <c r="D959" s="1">
        <v>43978</v>
      </c>
      <c r="E959" s="1">
        <v>44008</v>
      </c>
      <c r="F959">
        <v>7007</v>
      </c>
      <c r="G959">
        <v>1</v>
      </c>
      <c r="H959">
        <v>0</v>
      </c>
      <c r="I959" s="1">
        <v>44016</v>
      </c>
      <c r="J959">
        <v>38</v>
      </c>
      <c r="K959">
        <v>8</v>
      </c>
      <c r="L959" t="s">
        <v>26</v>
      </c>
      <c r="M959" t="s">
        <v>170</v>
      </c>
      <c r="N959" t="str">
        <f>TEXT(yell[[#This Row],[invoice_date]],"mmm-yy")</f>
        <v>May-20</v>
      </c>
    </row>
    <row r="960" spans="1:14" x14ac:dyDescent="0.25">
      <c r="A960" t="s">
        <v>4</v>
      </c>
      <c r="B960" t="s">
        <v>94</v>
      </c>
      <c r="C960">
        <v>3910002517</v>
      </c>
      <c r="D960" s="1">
        <v>44528</v>
      </c>
      <c r="E960" s="1">
        <v>44558</v>
      </c>
      <c r="F960">
        <v>2937</v>
      </c>
      <c r="G960">
        <v>0</v>
      </c>
      <c r="H960">
        <v>0</v>
      </c>
      <c r="I960" s="1">
        <v>44556</v>
      </c>
      <c r="J960">
        <v>28</v>
      </c>
      <c r="K960">
        <v>0</v>
      </c>
      <c r="L960" t="s">
        <v>169</v>
      </c>
      <c r="M960" t="s">
        <v>169</v>
      </c>
      <c r="N960" t="str">
        <f>TEXT(yell[[#This Row],[invoice_date]],"mmm-yy")</f>
        <v>Nov-21</v>
      </c>
    </row>
    <row r="961" spans="1:14" x14ac:dyDescent="0.25">
      <c r="A961" t="s">
        <v>6</v>
      </c>
      <c r="B961" t="s">
        <v>72</v>
      </c>
      <c r="C961">
        <v>3913519192</v>
      </c>
      <c r="D961" s="1">
        <v>44104</v>
      </c>
      <c r="E961" s="1">
        <v>44134</v>
      </c>
      <c r="F961">
        <v>4640</v>
      </c>
      <c r="G961">
        <v>0</v>
      </c>
      <c r="H961">
        <v>0</v>
      </c>
      <c r="I961" s="1">
        <v>44149</v>
      </c>
      <c r="J961">
        <v>45</v>
      </c>
      <c r="K961">
        <v>15</v>
      </c>
      <c r="L961" t="s">
        <v>169</v>
      </c>
      <c r="M961" t="s">
        <v>169</v>
      </c>
      <c r="N961" t="str">
        <f>TEXT(yell[[#This Row],[invoice_date]],"mmm-yy")</f>
        <v>Sep-20</v>
      </c>
    </row>
    <row r="962" spans="1:14" x14ac:dyDescent="0.25">
      <c r="A962" t="s">
        <v>2</v>
      </c>
      <c r="B962" t="s">
        <v>71</v>
      </c>
      <c r="C962">
        <v>1102427426</v>
      </c>
      <c r="D962" s="1">
        <v>44076</v>
      </c>
      <c r="E962" s="1">
        <v>44106</v>
      </c>
      <c r="F962">
        <v>6857</v>
      </c>
      <c r="G962">
        <v>1</v>
      </c>
      <c r="H962">
        <v>1</v>
      </c>
      <c r="I962" s="1">
        <v>44118</v>
      </c>
      <c r="J962">
        <v>42</v>
      </c>
      <c r="K962">
        <v>12</v>
      </c>
      <c r="L962" t="s">
        <v>26</v>
      </c>
      <c r="M962" t="s">
        <v>171</v>
      </c>
      <c r="N962" t="str">
        <f>TEXT(yell[[#This Row],[invoice_date]],"mmm-yy")</f>
        <v>Sep-20</v>
      </c>
    </row>
    <row r="963" spans="1:14" x14ac:dyDescent="0.25">
      <c r="A963" t="s">
        <v>2</v>
      </c>
      <c r="B963" t="s">
        <v>79</v>
      </c>
      <c r="C963">
        <v>6584242369</v>
      </c>
      <c r="D963" s="1">
        <v>44085</v>
      </c>
      <c r="E963" s="1">
        <v>44115</v>
      </c>
      <c r="F963">
        <v>4635</v>
      </c>
      <c r="G963">
        <v>1</v>
      </c>
      <c r="H963">
        <v>0</v>
      </c>
      <c r="I963" s="1">
        <v>44113</v>
      </c>
      <c r="J963">
        <v>28</v>
      </c>
      <c r="K963">
        <v>0</v>
      </c>
      <c r="L963" t="s">
        <v>26</v>
      </c>
      <c r="M963" t="s">
        <v>170</v>
      </c>
      <c r="N963" t="str">
        <f>TEXT(yell[[#This Row],[invoice_date]],"mmm-yy")</f>
        <v>Sep-20</v>
      </c>
    </row>
    <row r="964" spans="1:14" x14ac:dyDescent="0.25">
      <c r="A964" t="s">
        <v>2</v>
      </c>
      <c r="B964" t="s">
        <v>113</v>
      </c>
      <c r="C964">
        <v>3931477108</v>
      </c>
      <c r="D964" s="1">
        <v>44315</v>
      </c>
      <c r="E964" s="1">
        <v>44345</v>
      </c>
      <c r="F964">
        <v>6571</v>
      </c>
      <c r="G964">
        <v>0</v>
      </c>
      <c r="H964">
        <v>0</v>
      </c>
      <c r="I964" s="1">
        <v>44331</v>
      </c>
      <c r="J964">
        <v>16</v>
      </c>
      <c r="K964">
        <v>0</v>
      </c>
      <c r="L964" t="s">
        <v>169</v>
      </c>
      <c r="M964" t="s">
        <v>169</v>
      </c>
      <c r="N964" t="str">
        <f>TEXT(yell[[#This Row],[invoice_date]],"mmm-yy")</f>
        <v>Apr-21</v>
      </c>
    </row>
    <row r="965" spans="1:14" x14ac:dyDescent="0.25">
      <c r="A965" t="s">
        <v>4</v>
      </c>
      <c r="B965" t="s">
        <v>67</v>
      </c>
      <c r="C965">
        <v>3932416127</v>
      </c>
      <c r="D965" s="1">
        <v>44436</v>
      </c>
      <c r="E965" s="1">
        <v>44466</v>
      </c>
      <c r="F965">
        <v>5294</v>
      </c>
      <c r="G965">
        <v>1</v>
      </c>
      <c r="H965">
        <v>0</v>
      </c>
      <c r="I965" s="1">
        <v>44481</v>
      </c>
      <c r="J965">
        <v>45</v>
      </c>
      <c r="K965">
        <v>15</v>
      </c>
      <c r="L965" t="s">
        <v>26</v>
      </c>
      <c r="M965" t="s">
        <v>170</v>
      </c>
      <c r="N965" t="str">
        <f>TEXT(yell[[#This Row],[invoice_date]],"mmm-yy")</f>
        <v>Aug-21</v>
      </c>
    </row>
    <row r="966" spans="1:14" x14ac:dyDescent="0.25">
      <c r="A966" t="s">
        <v>6</v>
      </c>
      <c r="B966" t="s">
        <v>111</v>
      </c>
      <c r="C966">
        <v>3938548126</v>
      </c>
      <c r="D966" s="1">
        <v>44291</v>
      </c>
      <c r="E966" s="1">
        <v>44321</v>
      </c>
      <c r="F966">
        <v>5086</v>
      </c>
      <c r="G966">
        <v>0</v>
      </c>
      <c r="H966">
        <v>0</v>
      </c>
      <c r="I966" s="1">
        <v>44312</v>
      </c>
      <c r="J966">
        <v>21</v>
      </c>
      <c r="K966">
        <v>0</v>
      </c>
      <c r="L966" t="s">
        <v>169</v>
      </c>
      <c r="M966" t="s">
        <v>169</v>
      </c>
      <c r="N966" t="str">
        <f>TEXT(yell[[#This Row],[invoice_date]],"mmm-yy")</f>
        <v>Apr-21</v>
      </c>
    </row>
    <row r="967" spans="1:14" x14ac:dyDescent="0.25">
      <c r="A967" t="s">
        <v>6</v>
      </c>
      <c r="B967" t="s">
        <v>118</v>
      </c>
      <c r="C967">
        <v>3940788745</v>
      </c>
      <c r="D967" s="1">
        <v>43869</v>
      </c>
      <c r="E967" s="1">
        <v>43899</v>
      </c>
      <c r="F967">
        <v>3074</v>
      </c>
      <c r="G967">
        <v>0</v>
      </c>
      <c r="H967">
        <v>0</v>
      </c>
      <c r="I967" s="1">
        <v>43893</v>
      </c>
      <c r="J967">
        <v>24</v>
      </c>
      <c r="K967">
        <v>0</v>
      </c>
      <c r="L967" t="s">
        <v>169</v>
      </c>
      <c r="M967" t="s">
        <v>169</v>
      </c>
      <c r="N967" t="str">
        <f>TEXT(yell[[#This Row],[invoice_date]],"mmm-yy")</f>
        <v>Feb-20</v>
      </c>
    </row>
    <row r="968" spans="1:14" x14ac:dyDescent="0.25">
      <c r="A968" t="s">
        <v>5</v>
      </c>
      <c r="B968" t="s">
        <v>47</v>
      </c>
      <c r="C968">
        <v>3943254945</v>
      </c>
      <c r="D968" s="1">
        <v>44383</v>
      </c>
      <c r="E968" s="1">
        <v>44413</v>
      </c>
      <c r="F968">
        <v>3633</v>
      </c>
      <c r="G968">
        <v>0</v>
      </c>
      <c r="H968">
        <v>0</v>
      </c>
      <c r="I968" s="1">
        <v>44409</v>
      </c>
      <c r="J968">
        <v>26</v>
      </c>
      <c r="K968">
        <v>0</v>
      </c>
      <c r="L968" t="s">
        <v>169</v>
      </c>
      <c r="M968" t="s">
        <v>169</v>
      </c>
      <c r="N968" t="str">
        <f>TEXT(yell[[#This Row],[invoice_date]],"mmm-yy")</f>
        <v>Jul-21</v>
      </c>
    </row>
    <row r="969" spans="1:14" x14ac:dyDescent="0.25">
      <c r="A969" t="s">
        <v>5</v>
      </c>
      <c r="B969" t="s">
        <v>82</v>
      </c>
      <c r="C969">
        <v>3944350713</v>
      </c>
      <c r="D969" s="1">
        <v>44499</v>
      </c>
      <c r="E969" s="1">
        <v>44529</v>
      </c>
      <c r="F969">
        <v>7506</v>
      </c>
      <c r="G969">
        <v>0</v>
      </c>
      <c r="H969">
        <v>0</v>
      </c>
      <c r="I969" s="1">
        <v>44519</v>
      </c>
      <c r="J969">
        <v>20</v>
      </c>
      <c r="K969">
        <v>0</v>
      </c>
      <c r="L969" t="s">
        <v>169</v>
      </c>
      <c r="M969" t="s">
        <v>169</v>
      </c>
      <c r="N969" t="str">
        <f>TEXT(yell[[#This Row],[invoice_date]],"mmm-yy")</f>
        <v>Oct-21</v>
      </c>
    </row>
    <row r="970" spans="1:14" x14ac:dyDescent="0.25">
      <c r="A970" t="s">
        <v>4</v>
      </c>
      <c r="B970" t="s">
        <v>112</v>
      </c>
      <c r="C970">
        <v>3945949225</v>
      </c>
      <c r="D970" s="1">
        <v>44135</v>
      </c>
      <c r="E970" s="1">
        <v>44165</v>
      </c>
      <c r="F970">
        <v>3790</v>
      </c>
      <c r="G970">
        <v>0</v>
      </c>
      <c r="H970">
        <v>0</v>
      </c>
      <c r="I970" s="1">
        <v>44150</v>
      </c>
      <c r="J970">
        <v>15</v>
      </c>
      <c r="K970">
        <v>0</v>
      </c>
      <c r="L970" t="s">
        <v>169</v>
      </c>
      <c r="M970" t="s">
        <v>169</v>
      </c>
      <c r="N970" t="str">
        <f>TEXT(yell[[#This Row],[invoice_date]],"mmm-yy")</f>
        <v>Oct-20</v>
      </c>
    </row>
    <row r="971" spans="1:14" x14ac:dyDescent="0.25">
      <c r="A971" t="s">
        <v>2</v>
      </c>
      <c r="B971" t="s">
        <v>101</v>
      </c>
      <c r="C971">
        <v>9860244611</v>
      </c>
      <c r="D971" s="1">
        <v>44089</v>
      </c>
      <c r="E971" s="1">
        <v>44119</v>
      </c>
      <c r="F971">
        <v>6258</v>
      </c>
      <c r="G971">
        <v>1</v>
      </c>
      <c r="H971">
        <v>0</v>
      </c>
      <c r="I971" s="1">
        <v>44126</v>
      </c>
      <c r="J971">
        <v>37</v>
      </c>
      <c r="K971">
        <v>7</v>
      </c>
      <c r="L971" t="s">
        <v>26</v>
      </c>
      <c r="M971" t="s">
        <v>170</v>
      </c>
      <c r="N971" t="str">
        <f>TEXT(yell[[#This Row],[invoice_date]],"mmm-yy")</f>
        <v>Sep-20</v>
      </c>
    </row>
    <row r="972" spans="1:14" x14ac:dyDescent="0.25">
      <c r="A972" t="s">
        <v>5</v>
      </c>
      <c r="B972" t="s">
        <v>54</v>
      </c>
      <c r="C972">
        <v>3954057080</v>
      </c>
      <c r="D972" s="1">
        <v>44326</v>
      </c>
      <c r="E972" s="1">
        <v>44356</v>
      </c>
      <c r="F972">
        <v>7450</v>
      </c>
      <c r="G972">
        <v>1</v>
      </c>
      <c r="H972">
        <v>0</v>
      </c>
      <c r="I972" s="1">
        <v>44362</v>
      </c>
      <c r="J972">
        <v>36</v>
      </c>
      <c r="K972">
        <v>6</v>
      </c>
      <c r="L972" t="s">
        <v>26</v>
      </c>
      <c r="M972" t="s">
        <v>170</v>
      </c>
      <c r="N972" t="str">
        <f>TEXT(yell[[#This Row],[invoice_date]],"mmm-yy")</f>
        <v>May-21</v>
      </c>
    </row>
    <row r="973" spans="1:14" x14ac:dyDescent="0.25">
      <c r="A973" t="s">
        <v>4</v>
      </c>
      <c r="B973" t="s">
        <v>94</v>
      </c>
      <c r="C973">
        <v>3958060330</v>
      </c>
      <c r="D973" s="1">
        <v>43973</v>
      </c>
      <c r="E973" s="1">
        <v>44003</v>
      </c>
      <c r="F973">
        <v>3502</v>
      </c>
      <c r="G973">
        <v>0</v>
      </c>
      <c r="H973">
        <v>0</v>
      </c>
      <c r="I973" s="1">
        <v>44010</v>
      </c>
      <c r="J973">
        <v>37</v>
      </c>
      <c r="K973">
        <v>7</v>
      </c>
      <c r="L973" t="s">
        <v>169</v>
      </c>
      <c r="M973" t="s">
        <v>169</v>
      </c>
      <c r="N973" t="str">
        <f>TEXT(yell[[#This Row],[invoice_date]],"mmm-yy")</f>
        <v>May-20</v>
      </c>
    </row>
    <row r="974" spans="1:14" x14ac:dyDescent="0.25">
      <c r="A974" t="s">
        <v>2</v>
      </c>
      <c r="B974" t="s">
        <v>83</v>
      </c>
      <c r="C974">
        <v>8131192839</v>
      </c>
      <c r="D974" s="1">
        <v>44090</v>
      </c>
      <c r="E974" s="1">
        <v>44120</v>
      </c>
      <c r="F974">
        <v>6095</v>
      </c>
      <c r="G974">
        <v>1</v>
      </c>
      <c r="H974">
        <v>1</v>
      </c>
      <c r="I974" s="1">
        <v>44129</v>
      </c>
      <c r="J974">
        <v>39</v>
      </c>
      <c r="K974">
        <v>9</v>
      </c>
      <c r="L974" t="s">
        <v>26</v>
      </c>
      <c r="M974" t="s">
        <v>171</v>
      </c>
      <c r="N974" t="str">
        <f>TEXT(yell[[#This Row],[invoice_date]],"mmm-yy")</f>
        <v>Sep-20</v>
      </c>
    </row>
    <row r="975" spans="1:14" x14ac:dyDescent="0.25">
      <c r="A975" t="s">
        <v>2</v>
      </c>
      <c r="B975" t="s">
        <v>77</v>
      </c>
      <c r="C975">
        <v>6265099337</v>
      </c>
      <c r="D975" s="1">
        <v>44102</v>
      </c>
      <c r="E975" s="1">
        <v>44132</v>
      </c>
      <c r="F975">
        <v>5554</v>
      </c>
      <c r="G975">
        <v>1</v>
      </c>
      <c r="H975">
        <v>1</v>
      </c>
      <c r="I975" s="1">
        <v>44134</v>
      </c>
      <c r="J975">
        <v>32</v>
      </c>
      <c r="K975">
        <v>2</v>
      </c>
      <c r="L975" t="s">
        <v>26</v>
      </c>
      <c r="M975" t="s">
        <v>171</v>
      </c>
      <c r="N975" t="str">
        <f>TEXT(yell[[#This Row],[invoice_date]],"mmm-yy")</f>
        <v>Sep-20</v>
      </c>
    </row>
    <row r="976" spans="1:14" x14ac:dyDescent="0.25">
      <c r="A976" t="s">
        <v>4</v>
      </c>
      <c r="B976" t="s">
        <v>56</v>
      </c>
      <c r="C976">
        <v>3961690887</v>
      </c>
      <c r="D976" s="1">
        <v>43845</v>
      </c>
      <c r="E976" s="1">
        <v>43875</v>
      </c>
      <c r="F976">
        <v>4628</v>
      </c>
      <c r="G976">
        <v>0</v>
      </c>
      <c r="H976">
        <v>0</v>
      </c>
      <c r="I976" s="1">
        <v>43874</v>
      </c>
      <c r="J976">
        <v>29</v>
      </c>
      <c r="K976">
        <v>0</v>
      </c>
      <c r="L976" t="s">
        <v>169</v>
      </c>
      <c r="M976" t="s">
        <v>169</v>
      </c>
      <c r="N976" t="str">
        <f>TEXT(yell[[#This Row],[invoice_date]],"mmm-yy")</f>
        <v>Jan-20</v>
      </c>
    </row>
    <row r="977" spans="1:14" x14ac:dyDescent="0.25">
      <c r="A977" t="s">
        <v>2</v>
      </c>
      <c r="B977" t="s">
        <v>115</v>
      </c>
      <c r="C977">
        <v>8382421151</v>
      </c>
      <c r="D977" s="1">
        <v>44104</v>
      </c>
      <c r="E977" s="1">
        <v>44134</v>
      </c>
      <c r="F977">
        <v>8736</v>
      </c>
      <c r="G977">
        <v>1</v>
      </c>
      <c r="H977">
        <v>0</v>
      </c>
      <c r="I977" s="1">
        <v>44153</v>
      </c>
      <c r="J977">
        <v>49</v>
      </c>
      <c r="K977">
        <v>19</v>
      </c>
      <c r="L977" t="s">
        <v>26</v>
      </c>
      <c r="M977" t="s">
        <v>170</v>
      </c>
      <c r="N977" t="str">
        <f>TEXT(yell[[#This Row],[invoice_date]],"mmm-yy")</f>
        <v>Sep-20</v>
      </c>
    </row>
    <row r="978" spans="1:14" x14ac:dyDescent="0.25">
      <c r="A978" t="s">
        <v>3</v>
      </c>
      <c r="B978" t="s">
        <v>49</v>
      </c>
      <c r="C978">
        <v>3974531546</v>
      </c>
      <c r="D978" s="1">
        <v>44320</v>
      </c>
      <c r="E978" s="1">
        <v>44350</v>
      </c>
      <c r="F978">
        <v>4328</v>
      </c>
      <c r="G978">
        <v>0</v>
      </c>
      <c r="H978">
        <v>0</v>
      </c>
      <c r="I978" s="1">
        <v>44351</v>
      </c>
      <c r="J978">
        <v>31</v>
      </c>
      <c r="K978">
        <v>1</v>
      </c>
      <c r="L978" t="s">
        <v>169</v>
      </c>
      <c r="M978" t="s">
        <v>169</v>
      </c>
      <c r="N978" t="str">
        <f>TEXT(yell[[#This Row],[invoice_date]],"mmm-yy")</f>
        <v>May-21</v>
      </c>
    </row>
    <row r="979" spans="1:14" x14ac:dyDescent="0.25">
      <c r="A979" t="s">
        <v>5</v>
      </c>
      <c r="B979" t="s">
        <v>66</v>
      </c>
      <c r="C979">
        <v>3975362830</v>
      </c>
      <c r="D979" s="1">
        <v>44190</v>
      </c>
      <c r="E979" s="1">
        <v>44220</v>
      </c>
      <c r="F979">
        <v>2700</v>
      </c>
      <c r="G979">
        <v>0</v>
      </c>
      <c r="H979">
        <v>0</v>
      </c>
      <c r="I979" s="1">
        <v>44222</v>
      </c>
      <c r="J979">
        <v>32</v>
      </c>
      <c r="K979">
        <v>2</v>
      </c>
      <c r="L979" t="s">
        <v>169</v>
      </c>
      <c r="M979" t="s">
        <v>169</v>
      </c>
      <c r="N979" t="str">
        <f>TEXT(yell[[#This Row],[invoice_date]],"mmm-yy")</f>
        <v>Dec-20</v>
      </c>
    </row>
    <row r="980" spans="1:14" x14ac:dyDescent="0.25">
      <c r="A980" t="s">
        <v>5</v>
      </c>
      <c r="B980" t="s">
        <v>70</v>
      </c>
      <c r="C980">
        <v>3978972752</v>
      </c>
      <c r="D980" s="1">
        <v>44102</v>
      </c>
      <c r="E980" s="1">
        <v>44132</v>
      </c>
      <c r="F980">
        <v>8659</v>
      </c>
      <c r="G980">
        <v>0</v>
      </c>
      <c r="H980">
        <v>0</v>
      </c>
      <c r="I980" s="1">
        <v>44134</v>
      </c>
      <c r="J980">
        <v>32</v>
      </c>
      <c r="K980">
        <v>2</v>
      </c>
      <c r="L980" t="s">
        <v>169</v>
      </c>
      <c r="M980" t="s">
        <v>169</v>
      </c>
      <c r="N980" t="str">
        <f>TEXT(yell[[#This Row],[invoice_date]],"mmm-yy")</f>
        <v>Sep-20</v>
      </c>
    </row>
    <row r="981" spans="1:14" x14ac:dyDescent="0.25">
      <c r="A981" t="s">
        <v>5</v>
      </c>
      <c r="B981" t="s">
        <v>96</v>
      </c>
      <c r="C981">
        <v>3980946112</v>
      </c>
      <c r="D981" s="1">
        <v>43932</v>
      </c>
      <c r="E981" s="1">
        <v>43962</v>
      </c>
      <c r="F981">
        <v>6326</v>
      </c>
      <c r="G981">
        <v>0</v>
      </c>
      <c r="H981">
        <v>0</v>
      </c>
      <c r="I981" s="1">
        <v>43947</v>
      </c>
      <c r="J981">
        <v>15</v>
      </c>
      <c r="K981">
        <v>0</v>
      </c>
      <c r="L981" t="s">
        <v>169</v>
      </c>
      <c r="M981" t="s">
        <v>169</v>
      </c>
      <c r="N981" t="str">
        <f>TEXT(yell[[#This Row],[invoice_date]],"mmm-yy")</f>
        <v>Apr-20</v>
      </c>
    </row>
    <row r="982" spans="1:14" x14ac:dyDescent="0.25">
      <c r="A982" t="s">
        <v>5</v>
      </c>
      <c r="B982" t="s">
        <v>53</v>
      </c>
      <c r="C982">
        <v>3987219947</v>
      </c>
      <c r="D982" s="1">
        <v>44203</v>
      </c>
      <c r="E982" s="1">
        <v>44233</v>
      </c>
      <c r="F982">
        <v>6985</v>
      </c>
      <c r="G982">
        <v>0</v>
      </c>
      <c r="H982">
        <v>0</v>
      </c>
      <c r="I982" s="1">
        <v>44235</v>
      </c>
      <c r="J982">
        <v>32</v>
      </c>
      <c r="K982">
        <v>2</v>
      </c>
      <c r="L982" t="s">
        <v>169</v>
      </c>
      <c r="M982" t="s">
        <v>169</v>
      </c>
      <c r="N982" t="str">
        <f>TEXT(yell[[#This Row],[invoice_date]],"mmm-yy")</f>
        <v>Jan-21</v>
      </c>
    </row>
    <row r="983" spans="1:14" x14ac:dyDescent="0.25">
      <c r="A983" t="s">
        <v>4</v>
      </c>
      <c r="B983" t="s">
        <v>87</v>
      </c>
      <c r="C983">
        <v>3990073198</v>
      </c>
      <c r="D983" s="1">
        <v>44283</v>
      </c>
      <c r="E983" s="1">
        <v>44313</v>
      </c>
      <c r="F983">
        <v>1136</v>
      </c>
      <c r="G983">
        <v>0</v>
      </c>
      <c r="H983">
        <v>0</v>
      </c>
      <c r="I983" s="1">
        <v>44307</v>
      </c>
      <c r="J983">
        <v>24</v>
      </c>
      <c r="K983">
        <v>0</v>
      </c>
      <c r="L983" t="s">
        <v>169</v>
      </c>
      <c r="M983" t="s">
        <v>169</v>
      </c>
      <c r="N983" t="str">
        <f>TEXT(yell[[#This Row],[invoice_date]],"mmm-yy")</f>
        <v>Mar-21</v>
      </c>
    </row>
    <row r="984" spans="1:14" x14ac:dyDescent="0.25">
      <c r="A984" t="s">
        <v>3</v>
      </c>
      <c r="B984" t="s">
        <v>49</v>
      </c>
      <c r="C984">
        <v>4003153624</v>
      </c>
      <c r="D984" s="1">
        <v>43991</v>
      </c>
      <c r="E984" s="1">
        <v>44021</v>
      </c>
      <c r="F984">
        <v>5885</v>
      </c>
      <c r="G984">
        <v>0</v>
      </c>
      <c r="H984">
        <v>0</v>
      </c>
      <c r="I984" s="1">
        <v>44021</v>
      </c>
      <c r="J984">
        <v>30</v>
      </c>
      <c r="K984">
        <v>0</v>
      </c>
      <c r="L984" t="s">
        <v>169</v>
      </c>
      <c r="M984" t="s">
        <v>169</v>
      </c>
      <c r="N984" t="str">
        <f>TEXT(yell[[#This Row],[invoice_date]],"mmm-yy")</f>
        <v>Jun-20</v>
      </c>
    </row>
    <row r="985" spans="1:14" x14ac:dyDescent="0.25">
      <c r="A985" t="s">
        <v>4</v>
      </c>
      <c r="B985" t="s">
        <v>87</v>
      </c>
      <c r="C985">
        <v>4003648294</v>
      </c>
      <c r="D985" s="1">
        <v>44291</v>
      </c>
      <c r="E985" s="1">
        <v>44321</v>
      </c>
      <c r="F985">
        <v>3924</v>
      </c>
      <c r="G985">
        <v>0</v>
      </c>
      <c r="H985">
        <v>0</v>
      </c>
      <c r="I985" s="1">
        <v>44314</v>
      </c>
      <c r="J985">
        <v>23</v>
      </c>
      <c r="K985">
        <v>0</v>
      </c>
      <c r="L985" t="s">
        <v>169</v>
      </c>
      <c r="M985" t="s">
        <v>169</v>
      </c>
      <c r="N985" t="str">
        <f>TEXT(yell[[#This Row],[invoice_date]],"mmm-yy")</f>
        <v>Apr-21</v>
      </c>
    </row>
    <row r="986" spans="1:14" x14ac:dyDescent="0.25">
      <c r="A986" t="s">
        <v>4</v>
      </c>
      <c r="B986" t="s">
        <v>105</v>
      </c>
      <c r="C986">
        <v>4004477846</v>
      </c>
      <c r="D986" s="1">
        <v>44133</v>
      </c>
      <c r="E986" s="1">
        <v>44163</v>
      </c>
      <c r="F986">
        <v>2583</v>
      </c>
      <c r="G986">
        <v>0</v>
      </c>
      <c r="H986">
        <v>0</v>
      </c>
      <c r="I986" s="1">
        <v>44162</v>
      </c>
      <c r="J986">
        <v>29</v>
      </c>
      <c r="K986">
        <v>0</v>
      </c>
      <c r="L986" t="s">
        <v>169</v>
      </c>
      <c r="M986" t="s">
        <v>169</v>
      </c>
      <c r="N986" t="str">
        <f>TEXT(yell[[#This Row],[invoice_date]],"mmm-yy")</f>
        <v>Oct-20</v>
      </c>
    </row>
    <row r="987" spans="1:14" x14ac:dyDescent="0.25">
      <c r="A987" t="s">
        <v>2</v>
      </c>
      <c r="B987" t="s">
        <v>36</v>
      </c>
      <c r="C987">
        <v>4016860144</v>
      </c>
      <c r="D987" s="1">
        <v>43921</v>
      </c>
      <c r="E987" s="1">
        <v>43951</v>
      </c>
      <c r="F987">
        <v>5856</v>
      </c>
      <c r="G987">
        <v>0</v>
      </c>
      <c r="H987">
        <v>0</v>
      </c>
      <c r="I987" s="1">
        <v>43933</v>
      </c>
      <c r="J987">
        <v>12</v>
      </c>
      <c r="K987">
        <v>0</v>
      </c>
      <c r="L987" t="s">
        <v>169</v>
      </c>
      <c r="M987" t="s">
        <v>169</v>
      </c>
      <c r="N987" t="str">
        <f>TEXT(yell[[#This Row],[invoice_date]],"mmm-yy")</f>
        <v>Mar-20</v>
      </c>
    </row>
    <row r="988" spans="1:14" x14ac:dyDescent="0.25">
      <c r="A988" t="s">
        <v>5</v>
      </c>
      <c r="B988" t="s">
        <v>48</v>
      </c>
      <c r="C988">
        <v>4023295233</v>
      </c>
      <c r="D988" s="1">
        <v>43900</v>
      </c>
      <c r="E988" s="1">
        <v>43930</v>
      </c>
      <c r="F988">
        <v>7180</v>
      </c>
      <c r="G988">
        <v>0</v>
      </c>
      <c r="H988">
        <v>0</v>
      </c>
      <c r="I988" s="1">
        <v>43925</v>
      </c>
      <c r="J988">
        <v>25</v>
      </c>
      <c r="K988">
        <v>0</v>
      </c>
      <c r="L988" t="s">
        <v>169</v>
      </c>
      <c r="M988" t="s">
        <v>169</v>
      </c>
      <c r="N988" t="str">
        <f>TEXT(yell[[#This Row],[invoice_date]],"mmm-yy")</f>
        <v>Mar-20</v>
      </c>
    </row>
    <row r="989" spans="1:14" x14ac:dyDescent="0.25">
      <c r="A989" t="s">
        <v>4</v>
      </c>
      <c r="B989" t="s">
        <v>62</v>
      </c>
      <c r="C989">
        <v>4025313129</v>
      </c>
      <c r="D989" s="1">
        <v>44529</v>
      </c>
      <c r="E989" s="1">
        <v>44559</v>
      </c>
      <c r="F989">
        <v>8438</v>
      </c>
      <c r="G989">
        <v>0</v>
      </c>
      <c r="H989">
        <v>0</v>
      </c>
      <c r="I989" s="1">
        <v>44570</v>
      </c>
      <c r="J989">
        <v>41</v>
      </c>
      <c r="K989">
        <v>11</v>
      </c>
      <c r="L989" t="s">
        <v>169</v>
      </c>
      <c r="M989" t="s">
        <v>169</v>
      </c>
      <c r="N989" t="str">
        <f>TEXT(yell[[#This Row],[invoice_date]],"mmm-yy")</f>
        <v>Nov-21</v>
      </c>
    </row>
    <row r="990" spans="1:14" x14ac:dyDescent="0.25">
      <c r="A990" t="s">
        <v>5</v>
      </c>
      <c r="B990" t="s">
        <v>53</v>
      </c>
      <c r="C990">
        <v>4026967253</v>
      </c>
      <c r="D990" s="1">
        <v>44438</v>
      </c>
      <c r="E990" s="1">
        <v>44468</v>
      </c>
      <c r="F990">
        <v>6948</v>
      </c>
      <c r="G990">
        <v>0</v>
      </c>
      <c r="H990">
        <v>0</v>
      </c>
      <c r="I990" s="1">
        <v>44456</v>
      </c>
      <c r="J990">
        <v>18</v>
      </c>
      <c r="K990">
        <v>0</v>
      </c>
      <c r="L990" t="s">
        <v>169</v>
      </c>
      <c r="M990" t="s">
        <v>169</v>
      </c>
      <c r="N990" t="str">
        <f>TEXT(yell[[#This Row],[invoice_date]],"mmm-yy")</f>
        <v>Aug-21</v>
      </c>
    </row>
    <row r="991" spans="1:14" x14ac:dyDescent="0.25">
      <c r="A991" t="s">
        <v>6</v>
      </c>
      <c r="B991" t="s">
        <v>122</v>
      </c>
      <c r="C991">
        <v>4028893076</v>
      </c>
      <c r="D991" s="1">
        <v>44373</v>
      </c>
      <c r="E991" s="1">
        <v>44403</v>
      </c>
      <c r="F991">
        <v>2837</v>
      </c>
      <c r="G991">
        <v>0</v>
      </c>
      <c r="H991">
        <v>0</v>
      </c>
      <c r="I991" s="1">
        <v>44384</v>
      </c>
      <c r="J991">
        <v>11</v>
      </c>
      <c r="K991">
        <v>0</v>
      </c>
      <c r="L991" t="s">
        <v>169</v>
      </c>
      <c r="M991" t="s">
        <v>169</v>
      </c>
      <c r="N991" t="str">
        <f>TEXT(yell[[#This Row],[invoice_date]],"mmm-yy")</f>
        <v>Jun-21</v>
      </c>
    </row>
    <row r="992" spans="1:14" x14ac:dyDescent="0.25">
      <c r="A992" t="s">
        <v>6</v>
      </c>
      <c r="B992" t="s">
        <v>31</v>
      </c>
      <c r="C992">
        <v>4033537104</v>
      </c>
      <c r="D992" s="1">
        <v>44493</v>
      </c>
      <c r="E992" s="1">
        <v>44523</v>
      </c>
      <c r="F992">
        <v>4331</v>
      </c>
      <c r="G992">
        <v>0</v>
      </c>
      <c r="H992">
        <v>0</v>
      </c>
      <c r="I992" s="1">
        <v>44531</v>
      </c>
      <c r="J992">
        <v>38</v>
      </c>
      <c r="K992">
        <v>8</v>
      </c>
      <c r="L992" t="s">
        <v>169</v>
      </c>
      <c r="M992" t="s">
        <v>169</v>
      </c>
      <c r="N992" t="str">
        <f>TEXT(yell[[#This Row],[invoice_date]],"mmm-yy")</f>
        <v>Oct-21</v>
      </c>
    </row>
    <row r="993" spans="1:14" x14ac:dyDescent="0.25">
      <c r="A993" t="s">
        <v>5</v>
      </c>
      <c r="B993" t="s">
        <v>124</v>
      </c>
      <c r="C993">
        <v>4037644863</v>
      </c>
      <c r="D993" s="1">
        <v>43919</v>
      </c>
      <c r="E993" s="1">
        <v>43949</v>
      </c>
      <c r="F993">
        <v>6268</v>
      </c>
      <c r="G993">
        <v>1</v>
      </c>
      <c r="H993">
        <v>0</v>
      </c>
      <c r="I993" s="1">
        <v>43946</v>
      </c>
      <c r="J993">
        <v>27</v>
      </c>
      <c r="K993">
        <v>0</v>
      </c>
      <c r="L993" t="s">
        <v>26</v>
      </c>
      <c r="M993" t="s">
        <v>170</v>
      </c>
      <c r="N993" t="str">
        <f>TEXT(yell[[#This Row],[invoice_date]],"mmm-yy")</f>
        <v>Mar-20</v>
      </c>
    </row>
    <row r="994" spans="1:14" x14ac:dyDescent="0.25">
      <c r="A994" t="s">
        <v>2</v>
      </c>
      <c r="B994" t="s">
        <v>41</v>
      </c>
      <c r="C994">
        <v>4039055586</v>
      </c>
      <c r="D994" s="1">
        <v>44337</v>
      </c>
      <c r="E994" s="1">
        <v>44367</v>
      </c>
      <c r="F994">
        <v>9763</v>
      </c>
      <c r="G994">
        <v>0</v>
      </c>
      <c r="H994">
        <v>0</v>
      </c>
      <c r="I994" s="1">
        <v>44361</v>
      </c>
      <c r="J994">
        <v>24</v>
      </c>
      <c r="K994">
        <v>0</v>
      </c>
      <c r="L994" t="s">
        <v>169</v>
      </c>
      <c r="M994" t="s">
        <v>169</v>
      </c>
      <c r="N994" t="str">
        <f>TEXT(yell[[#This Row],[invoice_date]],"mmm-yy")</f>
        <v>May-21</v>
      </c>
    </row>
    <row r="995" spans="1:14" x14ac:dyDescent="0.25">
      <c r="A995" t="s">
        <v>6</v>
      </c>
      <c r="B995" t="s">
        <v>34</v>
      </c>
      <c r="C995">
        <v>4041763430</v>
      </c>
      <c r="D995" s="1">
        <v>43927</v>
      </c>
      <c r="E995" s="1">
        <v>43957</v>
      </c>
      <c r="F995">
        <v>3793</v>
      </c>
      <c r="G995">
        <v>0</v>
      </c>
      <c r="H995">
        <v>0</v>
      </c>
      <c r="I995" s="1">
        <v>43960</v>
      </c>
      <c r="J995">
        <v>33</v>
      </c>
      <c r="K995">
        <v>3</v>
      </c>
      <c r="L995" t="s">
        <v>169</v>
      </c>
      <c r="M995" t="s">
        <v>169</v>
      </c>
      <c r="N995" t="str">
        <f>TEXT(yell[[#This Row],[invoice_date]],"mmm-yy")</f>
        <v>Apr-20</v>
      </c>
    </row>
    <row r="996" spans="1:14" x14ac:dyDescent="0.25">
      <c r="A996" t="s">
        <v>2</v>
      </c>
      <c r="B996" t="s">
        <v>41</v>
      </c>
      <c r="C996">
        <v>4041880316</v>
      </c>
      <c r="D996" s="1">
        <v>43935</v>
      </c>
      <c r="E996" s="1">
        <v>43965</v>
      </c>
      <c r="F996">
        <v>7790</v>
      </c>
      <c r="G996">
        <v>0</v>
      </c>
      <c r="H996">
        <v>0</v>
      </c>
      <c r="I996" s="1">
        <v>43961</v>
      </c>
      <c r="J996">
        <v>26</v>
      </c>
      <c r="K996">
        <v>0</v>
      </c>
      <c r="L996" t="s">
        <v>169</v>
      </c>
      <c r="M996" t="s">
        <v>169</v>
      </c>
      <c r="N996" t="str">
        <f>TEXT(yell[[#This Row],[invoice_date]],"mmm-yy")</f>
        <v>Apr-20</v>
      </c>
    </row>
    <row r="997" spans="1:14" x14ac:dyDescent="0.25">
      <c r="A997" t="s">
        <v>3</v>
      </c>
      <c r="B997" t="s">
        <v>102</v>
      </c>
      <c r="C997">
        <v>4046691560</v>
      </c>
      <c r="D997" s="1">
        <v>44195</v>
      </c>
      <c r="E997" s="1">
        <v>44225</v>
      </c>
      <c r="F997">
        <v>8137</v>
      </c>
      <c r="G997">
        <v>1</v>
      </c>
      <c r="H997">
        <v>0</v>
      </c>
      <c r="I997" s="1">
        <v>44238</v>
      </c>
      <c r="J997">
        <v>43</v>
      </c>
      <c r="K997">
        <v>13</v>
      </c>
      <c r="L997" t="s">
        <v>26</v>
      </c>
      <c r="M997" t="s">
        <v>170</v>
      </c>
      <c r="N997" t="str">
        <f>TEXT(yell[[#This Row],[invoice_date]],"mmm-yy")</f>
        <v>Dec-20</v>
      </c>
    </row>
    <row r="998" spans="1:14" x14ac:dyDescent="0.25">
      <c r="A998" t="s">
        <v>6</v>
      </c>
      <c r="B998" t="s">
        <v>122</v>
      </c>
      <c r="C998">
        <v>4047974141</v>
      </c>
      <c r="D998" s="1">
        <v>44467</v>
      </c>
      <c r="E998" s="1">
        <v>44497</v>
      </c>
      <c r="F998">
        <v>5100</v>
      </c>
      <c r="G998">
        <v>0</v>
      </c>
      <c r="H998">
        <v>0</v>
      </c>
      <c r="I998" s="1">
        <v>44484</v>
      </c>
      <c r="J998">
        <v>17</v>
      </c>
      <c r="K998">
        <v>0</v>
      </c>
      <c r="L998" t="s">
        <v>169</v>
      </c>
      <c r="M998" t="s">
        <v>169</v>
      </c>
      <c r="N998" t="str">
        <f>TEXT(yell[[#This Row],[invoice_date]],"mmm-yy")</f>
        <v>Sep-21</v>
      </c>
    </row>
    <row r="999" spans="1:14" x14ac:dyDescent="0.25">
      <c r="A999" t="s">
        <v>2</v>
      </c>
      <c r="B999" t="s">
        <v>60</v>
      </c>
      <c r="C999">
        <v>4050934350</v>
      </c>
      <c r="D999" s="1">
        <v>44005</v>
      </c>
      <c r="E999" s="1">
        <v>44035</v>
      </c>
      <c r="F999">
        <v>7141</v>
      </c>
      <c r="G999">
        <v>0</v>
      </c>
      <c r="H999">
        <v>0</v>
      </c>
      <c r="I999" s="1">
        <v>44035</v>
      </c>
      <c r="J999">
        <v>30</v>
      </c>
      <c r="K999">
        <v>0</v>
      </c>
      <c r="L999" t="s">
        <v>169</v>
      </c>
      <c r="M999" t="s">
        <v>169</v>
      </c>
      <c r="N999" t="str">
        <f>TEXT(yell[[#This Row],[invoice_date]],"mmm-yy")</f>
        <v>Jun-20</v>
      </c>
    </row>
    <row r="1000" spans="1:14" x14ac:dyDescent="0.25">
      <c r="A1000" t="s">
        <v>4</v>
      </c>
      <c r="B1000" t="s">
        <v>56</v>
      </c>
      <c r="C1000">
        <v>4056509011</v>
      </c>
      <c r="D1000" s="1">
        <v>44297</v>
      </c>
      <c r="E1000" s="1">
        <v>44327</v>
      </c>
      <c r="F1000">
        <v>7441</v>
      </c>
      <c r="G1000">
        <v>0</v>
      </c>
      <c r="H1000">
        <v>0</v>
      </c>
      <c r="I1000" s="1">
        <v>44324</v>
      </c>
      <c r="J1000">
        <v>27</v>
      </c>
      <c r="K1000">
        <v>0</v>
      </c>
      <c r="L1000" t="s">
        <v>169</v>
      </c>
      <c r="M1000" t="s">
        <v>169</v>
      </c>
      <c r="N1000" t="str">
        <f>TEXT(yell[[#This Row],[invoice_date]],"mmm-yy")</f>
        <v>Apr-21</v>
      </c>
    </row>
    <row r="1001" spans="1:14" x14ac:dyDescent="0.25">
      <c r="A1001" t="s">
        <v>5</v>
      </c>
      <c r="B1001" t="s">
        <v>57</v>
      </c>
      <c r="C1001">
        <v>4060402287</v>
      </c>
      <c r="D1001" s="1">
        <v>44257</v>
      </c>
      <c r="E1001" s="1">
        <v>44287</v>
      </c>
      <c r="F1001">
        <v>6084</v>
      </c>
      <c r="G1001">
        <v>0</v>
      </c>
      <c r="H1001">
        <v>0</v>
      </c>
      <c r="I1001" s="1">
        <v>44278</v>
      </c>
      <c r="J1001">
        <v>21</v>
      </c>
      <c r="K1001">
        <v>0</v>
      </c>
      <c r="L1001" t="s">
        <v>169</v>
      </c>
      <c r="M1001" t="s">
        <v>169</v>
      </c>
      <c r="N1001" t="str">
        <f>TEXT(yell[[#This Row],[invoice_date]],"mmm-yy")</f>
        <v>Mar-21</v>
      </c>
    </row>
    <row r="1002" spans="1:14" x14ac:dyDescent="0.25">
      <c r="A1002" t="s">
        <v>2</v>
      </c>
      <c r="B1002" t="s">
        <v>77</v>
      </c>
      <c r="C1002">
        <v>4305549852</v>
      </c>
      <c r="D1002" s="1">
        <v>44110</v>
      </c>
      <c r="E1002" s="1">
        <v>44140</v>
      </c>
      <c r="F1002">
        <v>6057</v>
      </c>
      <c r="G1002">
        <v>1</v>
      </c>
      <c r="H1002">
        <v>0</v>
      </c>
      <c r="I1002" s="1">
        <v>44134</v>
      </c>
      <c r="J1002">
        <v>24</v>
      </c>
      <c r="K1002">
        <v>0</v>
      </c>
      <c r="L1002" t="s">
        <v>26</v>
      </c>
      <c r="M1002" t="s">
        <v>170</v>
      </c>
      <c r="N1002" t="str">
        <f>TEXT(yell[[#This Row],[invoice_date]],"mmm-yy")</f>
        <v>Oct-20</v>
      </c>
    </row>
    <row r="1003" spans="1:14" x14ac:dyDescent="0.25">
      <c r="A1003" t="s">
        <v>5</v>
      </c>
      <c r="B1003" t="s">
        <v>124</v>
      </c>
      <c r="C1003">
        <v>4063317759</v>
      </c>
      <c r="D1003" s="1">
        <v>44096</v>
      </c>
      <c r="E1003" s="1">
        <v>44126</v>
      </c>
      <c r="F1003">
        <v>6526</v>
      </c>
      <c r="G1003">
        <v>1</v>
      </c>
      <c r="H1003">
        <v>0</v>
      </c>
      <c r="I1003" s="1">
        <v>44115</v>
      </c>
      <c r="J1003">
        <v>19</v>
      </c>
      <c r="K1003">
        <v>0</v>
      </c>
      <c r="L1003" t="s">
        <v>26</v>
      </c>
      <c r="M1003" t="s">
        <v>170</v>
      </c>
      <c r="N1003" t="str">
        <f>TEXT(yell[[#This Row],[invoice_date]],"mmm-yy")</f>
        <v>Sep-20</v>
      </c>
    </row>
    <row r="1004" spans="1:14" x14ac:dyDescent="0.25">
      <c r="A1004" t="s">
        <v>4</v>
      </c>
      <c r="B1004" t="s">
        <v>109</v>
      </c>
      <c r="C1004">
        <v>4067113449</v>
      </c>
      <c r="D1004" s="1">
        <v>44335</v>
      </c>
      <c r="E1004" s="1">
        <v>44365</v>
      </c>
      <c r="F1004">
        <v>4488</v>
      </c>
      <c r="G1004">
        <v>1</v>
      </c>
      <c r="H1004">
        <v>1</v>
      </c>
      <c r="I1004" s="1">
        <v>44368</v>
      </c>
      <c r="J1004">
        <v>33</v>
      </c>
      <c r="K1004">
        <v>3</v>
      </c>
      <c r="L1004" t="s">
        <v>26</v>
      </c>
      <c r="M1004" t="s">
        <v>171</v>
      </c>
      <c r="N1004" t="str">
        <f>TEXT(yell[[#This Row],[invoice_date]],"mmm-yy")</f>
        <v>May-21</v>
      </c>
    </row>
    <row r="1005" spans="1:14" x14ac:dyDescent="0.25">
      <c r="A1005" t="s">
        <v>6</v>
      </c>
      <c r="B1005" t="s">
        <v>34</v>
      </c>
      <c r="C1005">
        <v>4071851382</v>
      </c>
      <c r="D1005" s="1">
        <v>44140</v>
      </c>
      <c r="E1005" s="1">
        <v>44170</v>
      </c>
      <c r="F1005">
        <v>3236</v>
      </c>
      <c r="G1005">
        <v>0</v>
      </c>
      <c r="H1005">
        <v>0</v>
      </c>
      <c r="I1005" s="1">
        <v>44174</v>
      </c>
      <c r="J1005">
        <v>34</v>
      </c>
      <c r="K1005">
        <v>4</v>
      </c>
      <c r="L1005" t="s">
        <v>169</v>
      </c>
      <c r="M1005" t="s">
        <v>169</v>
      </c>
      <c r="N1005" t="str">
        <f>TEXT(yell[[#This Row],[invoice_date]],"mmm-yy")</f>
        <v>Nov-20</v>
      </c>
    </row>
    <row r="1006" spans="1:14" x14ac:dyDescent="0.25">
      <c r="A1006" t="s">
        <v>5</v>
      </c>
      <c r="B1006" t="s">
        <v>82</v>
      </c>
      <c r="C1006">
        <v>4072901129</v>
      </c>
      <c r="D1006" s="1">
        <v>44498</v>
      </c>
      <c r="E1006" s="1">
        <v>44528</v>
      </c>
      <c r="F1006">
        <v>7849</v>
      </c>
      <c r="G1006">
        <v>0</v>
      </c>
      <c r="H1006">
        <v>0</v>
      </c>
      <c r="I1006" s="1">
        <v>44513</v>
      </c>
      <c r="J1006">
        <v>15</v>
      </c>
      <c r="K1006">
        <v>0</v>
      </c>
      <c r="L1006" t="s">
        <v>169</v>
      </c>
      <c r="M1006" t="s">
        <v>169</v>
      </c>
      <c r="N1006" t="str">
        <f>TEXT(yell[[#This Row],[invoice_date]],"mmm-yy")</f>
        <v>Oct-21</v>
      </c>
    </row>
    <row r="1007" spans="1:14" x14ac:dyDescent="0.25">
      <c r="A1007" t="s">
        <v>2</v>
      </c>
      <c r="B1007" t="s">
        <v>77</v>
      </c>
      <c r="C1007">
        <v>685917930</v>
      </c>
      <c r="D1007" s="1">
        <v>44117</v>
      </c>
      <c r="E1007" s="1">
        <v>44147</v>
      </c>
      <c r="F1007">
        <v>12438</v>
      </c>
      <c r="G1007">
        <v>1</v>
      </c>
      <c r="H1007">
        <v>1</v>
      </c>
      <c r="I1007" s="1">
        <v>44145</v>
      </c>
      <c r="J1007">
        <v>28</v>
      </c>
      <c r="K1007">
        <v>0</v>
      </c>
      <c r="L1007" t="s">
        <v>26</v>
      </c>
      <c r="M1007" t="s">
        <v>171</v>
      </c>
      <c r="N1007" t="str">
        <f>TEXT(yell[[#This Row],[invoice_date]],"mmm-yy")</f>
        <v>Oct-20</v>
      </c>
    </row>
    <row r="1008" spans="1:14" x14ac:dyDescent="0.25">
      <c r="A1008" t="s">
        <v>6</v>
      </c>
      <c r="B1008" t="s">
        <v>99</v>
      </c>
      <c r="C1008">
        <v>4077139866</v>
      </c>
      <c r="D1008" s="1">
        <v>44416</v>
      </c>
      <c r="E1008" s="1">
        <v>44446</v>
      </c>
      <c r="F1008">
        <v>6277</v>
      </c>
      <c r="G1008">
        <v>1</v>
      </c>
      <c r="H1008">
        <v>0</v>
      </c>
      <c r="I1008" s="1">
        <v>44456</v>
      </c>
      <c r="J1008">
        <v>40</v>
      </c>
      <c r="K1008">
        <v>10</v>
      </c>
      <c r="L1008" t="s">
        <v>26</v>
      </c>
      <c r="M1008" t="s">
        <v>170</v>
      </c>
      <c r="N1008" t="str">
        <f>TEXT(yell[[#This Row],[invoice_date]],"mmm-yy")</f>
        <v>Aug-21</v>
      </c>
    </row>
    <row r="1009" spans="1:14" x14ac:dyDescent="0.25">
      <c r="A1009" t="s">
        <v>3</v>
      </c>
      <c r="B1009" t="s">
        <v>121</v>
      </c>
      <c r="C1009">
        <v>4080383560</v>
      </c>
      <c r="D1009" s="1">
        <v>44200</v>
      </c>
      <c r="E1009" s="1">
        <v>44230</v>
      </c>
      <c r="F1009">
        <v>5879</v>
      </c>
      <c r="G1009">
        <v>0</v>
      </c>
      <c r="H1009">
        <v>0</v>
      </c>
      <c r="I1009" s="1">
        <v>44221</v>
      </c>
      <c r="J1009">
        <v>21</v>
      </c>
      <c r="K1009">
        <v>0</v>
      </c>
      <c r="L1009" t="s">
        <v>169</v>
      </c>
      <c r="M1009" t="s">
        <v>169</v>
      </c>
      <c r="N1009" t="str">
        <f>TEXT(yell[[#This Row],[invoice_date]],"mmm-yy")</f>
        <v>Jan-21</v>
      </c>
    </row>
    <row r="1010" spans="1:14" x14ac:dyDescent="0.25">
      <c r="A1010" t="s">
        <v>4</v>
      </c>
      <c r="B1010" t="s">
        <v>112</v>
      </c>
      <c r="C1010">
        <v>4084102990</v>
      </c>
      <c r="D1010" s="1">
        <v>44447</v>
      </c>
      <c r="E1010" s="1">
        <v>44477</v>
      </c>
      <c r="F1010">
        <v>6429</v>
      </c>
      <c r="G1010">
        <v>0</v>
      </c>
      <c r="H1010">
        <v>0</v>
      </c>
      <c r="I1010" s="1">
        <v>44461</v>
      </c>
      <c r="J1010">
        <v>14</v>
      </c>
      <c r="K1010">
        <v>0</v>
      </c>
      <c r="L1010" t="s">
        <v>169</v>
      </c>
      <c r="M1010" t="s">
        <v>169</v>
      </c>
      <c r="N1010" t="str">
        <f>TEXT(yell[[#This Row],[invoice_date]],"mmm-yy")</f>
        <v>Sep-21</v>
      </c>
    </row>
    <row r="1011" spans="1:14" x14ac:dyDescent="0.25">
      <c r="A1011" t="s">
        <v>5</v>
      </c>
      <c r="B1011" t="s">
        <v>82</v>
      </c>
      <c r="C1011">
        <v>4087966475</v>
      </c>
      <c r="D1011" s="1">
        <v>43919</v>
      </c>
      <c r="E1011" s="1">
        <v>43949</v>
      </c>
      <c r="F1011">
        <v>6032</v>
      </c>
      <c r="G1011">
        <v>0</v>
      </c>
      <c r="H1011">
        <v>0</v>
      </c>
      <c r="I1011" s="1">
        <v>43940</v>
      </c>
      <c r="J1011">
        <v>21</v>
      </c>
      <c r="K1011">
        <v>0</v>
      </c>
      <c r="L1011" t="s">
        <v>169</v>
      </c>
      <c r="M1011" t="s">
        <v>169</v>
      </c>
      <c r="N1011" t="str">
        <f>TEXT(yell[[#This Row],[invoice_date]],"mmm-yy")</f>
        <v>Mar-20</v>
      </c>
    </row>
    <row r="1012" spans="1:14" x14ac:dyDescent="0.25">
      <c r="A1012" t="s">
        <v>2</v>
      </c>
      <c r="B1012" t="s">
        <v>36</v>
      </c>
      <c r="C1012">
        <v>4094908034</v>
      </c>
      <c r="D1012" s="1">
        <v>44430</v>
      </c>
      <c r="E1012" s="1">
        <v>44460</v>
      </c>
      <c r="F1012">
        <v>7084</v>
      </c>
      <c r="G1012">
        <v>0</v>
      </c>
      <c r="H1012">
        <v>0</v>
      </c>
      <c r="I1012" s="1">
        <v>44434</v>
      </c>
      <c r="J1012">
        <v>4</v>
      </c>
      <c r="K1012">
        <v>0</v>
      </c>
      <c r="L1012" t="s">
        <v>169</v>
      </c>
      <c r="M1012" t="s">
        <v>169</v>
      </c>
      <c r="N1012" t="str">
        <f>TEXT(yell[[#This Row],[invoice_date]],"mmm-yy")</f>
        <v>Aug-21</v>
      </c>
    </row>
    <row r="1013" spans="1:14" x14ac:dyDescent="0.25">
      <c r="A1013" t="s">
        <v>4</v>
      </c>
      <c r="B1013" t="s">
        <v>91</v>
      </c>
      <c r="C1013">
        <v>4109648418</v>
      </c>
      <c r="D1013" s="1">
        <v>43956</v>
      </c>
      <c r="E1013" s="1">
        <v>43986</v>
      </c>
      <c r="F1013">
        <v>3686</v>
      </c>
      <c r="G1013">
        <v>0</v>
      </c>
      <c r="H1013">
        <v>0</v>
      </c>
      <c r="I1013" s="1">
        <v>43987</v>
      </c>
      <c r="J1013">
        <v>31</v>
      </c>
      <c r="K1013">
        <v>1</v>
      </c>
      <c r="L1013" t="s">
        <v>169</v>
      </c>
      <c r="M1013" t="s">
        <v>169</v>
      </c>
      <c r="N1013" t="str">
        <f>TEXT(yell[[#This Row],[invoice_date]],"mmm-yy")</f>
        <v>May-20</v>
      </c>
    </row>
    <row r="1014" spans="1:14" x14ac:dyDescent="0.25">
      <c r="A1014" t="s">
        <v>2</v>
      </c>
      <c r="B1014" t="s">
        <v>68</v>
      </c>
      <c r="C1014">
        <v>822444456</v>
      </c>
      <c r="D1014" s="1">
        <v>44117</v>
      </c>
      <c r="E1014" s="1">
        <v>44147</v>
      </c>
      <c r="F1014">
        <v>10261</v>
      </c>
      <c r="G1014">
        <v>1</v>
      </c>
      <c r="H1014">
        <v>0</v>
      </c>
      <c r="I1014" s="1">
        <v>44165</v>
      </c>
      <c r="J1014">
        <v>48</v>
      </c>
      <c r="K1014">
        <v>18</v>
      </c>
      <c r="L1014" t="s">
        <v>26</v>
      </c>
      <c r="M1014" t="s">
        <v>170</v>
      </c>
      <c r="N1014" t="str">
        <f>TEXT(yell[[#This Row],[invoice_date]],"mmm-yy")</f>
        <v>Oct-20</v>
      </c>
    </row>
    <row r="1015" spans="1:14" x14ac:dyDescent="0.25">
      <c r="A1015" t="s">
        <v>5</v>
      </c>
      <c r="B1015" t="s">
        <v>47</v>
      </c>
      <c r="C1015">
        <v>4114424286</v>
      </c>
      <c r="D1015" s="1">
        <v>43906</v>
      </c>
      <c r="E1015" s="1">
        <v>43936</v>
      </c>
      <c r="F1015">
        <v>4625</v>
      </c>
      <c r="G1015">
        <v>0</v>
      </c>
      <c r="H1015">
        <v>0</v>
      </c>
      <c r="I1015" s="1">
        <v>43945</v>
      </c>
      <c r="J1015">
        <v>39</v>
      </c>
      <c r="K1015">
        <v>9</v>
      </c>
      <c r="L1015" t="s">
        <v>169</v>
      </c>
      <c r="M1015" t="s">
        <v>169</v>
      </c>
      <c r="N1015" t="str">
        <f>TEXT(yell[[#This Row],[invoice_date]],"mmm-yy")</f>
        <v>Mar-20</v>
      </c>
    </row>
    <row r="1016" spans="1:14" x14ac:dyDescent="0.25">
      <c r="A1016" t="s">
        <v>4</v>
      </c>
      <c r="B1016" t="s">
        <v>62</v>
      </c>
      <c r="C1016">
        <v>4119311204</v>
      </c>
      <c r="D1016" s="1">
        <v>44012</v>
      </c>
      <c r="E1016" s="1">
        <v>44042</v>
      </c>
      <c r="F1016">
        <v>6013</v>
      </c>
      <c r="G1016">
        <v>0</v>
      </c>
      <c r="H1016">
        <v>0</v>
      </c>
      <c r="I1016" s="1">
        <v>44047</v>
      </c>
      <c r="J1016">
        <v>35</v>
      </c>
      <c r="K1016">
        <v>5</v>
      </c>
      <c r="L1016" t="s">
        <v>169</v>
      </c>
      <c r="M1016" t="s">
        <v>169</v>
      </c>
      <c r="N1016" t="str">
        <f>TEXT(yell[[#This Row],[invoice_date]],"mmm-yy")</f>
        <v>Jun-20</v>
      </c>
    </row>
    <row r="1017" spans="1:14" x14ac:dyDescent="0.25">
      <c r="A1017" t="s">
        <v>2</v>
      </c>
      <c r="B1017" t="s">
        <v>79</v>
      </c>
      <c r="C1017">
        <v>1732794760</v>
      </c>
      <c r="D1017" s="1">
        <v>44126</v>
      </c>
      <c r="E1017" s="1">
        <v>44156</v>
      </c>
      <c r="F1017">
        <v>6160</v>
      </c>
      <c r="G1017">
        <v>1</v>
      </c>
      <c r="H1017">
        <v>1</v>
      </c>
      <c r="I1017" s="1">
        <v>44155</v>
      </c>
      <c r="J1017">
        <v>29</v>
      </c>
      <c r="K1017">
        <v>0</v>
      </c>
      <c r="L1017" t="s">
        <v>26</v>
      </c>
      <c r="M1017" t="s">
        <v>171</v>
      </c>
      <c r="N1017" t="str">
        <f>TEXT(yell[[#This Row],[invoice_date]],"mmm-yy")</f>
        <v>Oct-20</v>
      </c>
    </row>
    <row r="1018" spans="1:14" x14ac:dyDescent="0.25">
      <c r="A1018" t="s">
        <v>5</v>
      </c>
      <c r="B1018" t="s">
        <v>57</v>
      </c>
      <c r="C1018">
        <v>4125716174</v>
      </c>
      <c r="D1018" s="1">
        <v>44222</v>
      </c>
      <c r="E1018" s="1">
        <v>44252</v>
      </c>
      <c r="F1018">
        <v>5627</v>
      </c>
      <c r="G1018">
        <v>0</v>
      </c>
      <c r="H1018">
        <v>0</v>
      </c>
      <c r="I1018" s="1">
        <v>44245</v>
      </c>
      <c r="J1018">
        <v>23</v>
      </c>
      <c r="K1018">
        <v>0</v>
      </c>
      <c r="L1018" t="s">
        <v>169</v>
      </c>
      <c r="M1018" t="s">
        <v>169</v>
      </c>
      <c r="N1018" t="str">
        <f>TEXT(yell[[#This Row],[invoice_date]],"mmm-yy")</f>
        <v>Jan-21</v>
      </c>
    </row>
    <row r="1019" spans="1:14" x14ac:dyDescent="0.25">
      <c r="A1019" t="s">
        <v>4</v>
      </c>
      <c r="B1019" t="s">
        <v>32</v>
      </c>
      <c r="C1019">
        <v>4125771401</v>
      </c>
      <c r="D1019" s="1">
        <v>43957</v>
      </c>
      <c r="E1019" s="1">
        <v>43987</v>
      </c>
      <c r="F1019">
        <v>6440</v>
      </c>
      <c r="G1019">
        <v>0</v>
      </c>
      <c r="H1019">
        <v>0</v>
      </c>
      <c r="I1019" s="1">
        <v>43994</v>
      </c>
      <c r="J1019">
        <v>37</v>
      </c>
      <c r="K1019">
        <v>7</v>
      </c>
      <c r="L1019" t="s">
        <v>169</v>
      </c>
      <c r="M1019" t="s">
        <v>169</v>
      </c>
      <c r="N1019" t="str">
        <f>TEXT(yell[[#This Row],[invoice_date]],"mmm-yy")</f>
        <v>May-20</v>
      </c>
    </row>
    <row r="1020" spans="1:14" x14ac:dyDescent="0.25">
      <c r="A1020" t="s">
        <v>6</v>
      </c>
      <c r="B1020" t="s">
        <v>111</v>
      </c>
      <c r="C1020">
        <v>4129245588</v>
      </c>
      <c r="D1020" s="1">
        <v>44046</v>
      </c>
      <c r="E1020" s="1">
        <v>44076</v>
      </c>
      <c r="F1020">
        <v>4573</v>
      </c>
      <c r="G1020">
        <v>0</v>
      </c>
      <c r="H1020">
        <v>0</v>
      </c>
      <c r="I1020" s="1">
        <v>44075</v>
      </c>
      <c r="J1020">
        <v>29</v>
      </c>
      <c r="K1020">
        <v>0</v>
      </c>
      <c r="L1020" t="s">
        <v>169</v>
      </c>
      <c r="M1020" t="s">
        <v>169</v>
      </c>
      <c r="N1020" t="str">
        <f>TEXT(yell[[#This Row],[invoice_date]],"mmm-yy")</f>
        <v>Aug-20</v>
      </c>
    </row>
    <row r="1021" spans="1:14" x14ac:dyDescent="0.25">
      <c r="A1021" t="s">
        <v>6</v>
      </c>
      <c r="B1021" t="s">
        <v>52</v>
      </c>
      <c r="C1021">
        <v>4131224572</v>
      </c>
      <c r="D1021" s="1">
        <v>44379</v>
      </c>
      <c r="E1021" s="1">
        <v>44409</v>
      </c>
      <c r="F1021">
        <v>8059</v>
      </c>
      <c r="G1021">
        <v>0</v>
      </c>
      <c r="H1021">
        <v>0</v>
      </c>
      <c r="I1021" s="1">
        <v>44381</v>
      </c>
      <c r="J1021">
        <v>2</v>
      </c>
      <c r="K1021">
        <v>0</v>
      </c>
      <c r="L1021" t="s">
        <v>169</v>
      </c>
      <c r="M1021" t="s">
        <v>169</v>
      </c>
      <c r="N1021" t="str">
        <f>TEXT(yell[[#This Row],[invoice_date]],"mmm-yy")</f>
        <v>Jul-21</v>
      </c>
    </row>
    <row r="1022" spans="1:14" x14ac:dyDescent="0.25">
      <c r="A1022" t="s">
        <v>3</v>
      </c>
      <c r="B1022" t="s">
        <v>29</v>
      </c>
      <c r="C1022">
        <v>4138615040</v>
      </c>
      <c r="D1022" s="1">
        <v>44207</v>
      </c>
      <c r="E1022" s="1">
        <v>44237</v>
      </c>
      <c r="F1022">
        <v>6601</v>
      </c>
      <c r="G1022">
        <v>0</v>
      </c>
      <c r="H1022">
        <v>0</v>
      </c>
      <c r="I1022" s="1">
        <v>44228</v>
      </c>
      <c r="J1022">
        <v>21</v>
      </c>
      <c r="K1022">
        <v>0</v>
      </c>
      <c r="L1022" t="s">
        <v>169</v>
      </c>
      <c r="M1022" t="s">
        <v>169</v>
      </c>
      <c r="N1022" t="str">
        <f>TEXT(yell[[#This Row],[invoice_date]],"mmm-yy")</f>
        <v>Jan-21</v>
      </c>
    </row>
    <row r="1023" spans="1:14" x14ac:dyDescent="0.25">
      <c r="A1023" t="s">
        <v>3</v>
      </c>
      <c r="B1023" t="s">
        <v>30</v>
      </c>
      <c r="C1023">
        <v>4140763678</v>
      </c>
      <c r="D1023" s="1">
        <v>44325</v>
      </c>
      <c r="E1023" s="1">
        <v>44355</v>
      </c>
      <c r="F1023">
        <v>8943</v>
      </c>
      <c r="G1023">
        <v>1</v>
      </c>
      <c r="H1023">
        <v>0</v>
      </c>
      <c r="I1023" s="1">
        <v>44360</v>
      </c>
      <c r="J1023">
        <v>35</v>
      </c>
      <c r="K1023">
        <v>5</v>
      </c>
      <c r="L1023" t="s">
        <v>26</v>
      </c>
      <c r="M1023" t="s">
        <v>170</v>
      </c>
      <c r="N1023" t="str">
        <f>TEXT(yell[[#This Row],[invoice_date]],"mmm-yy")</f>
        <v>May-21</v>
      </c>
    </row>
    <row r="1024" spans="1:14" x14ac:dyDescent="0.25">
      <c r="A1024" t="s">
        <v>6</v>
      </c>
      <c r="B1024" t="s">
        <v>89</v>
      </c>
      <c r="C1024">
        <v>4143818565</v>
      </c>
      <c r="D1024" s="1">
        <v>44366</v>
      </c>
      <c r="E1024" s="1">
        <v>44396</v>
      </c>
      <c r="F1024">
        <v>3469</v>
      </c>
      <c r="G1024">
        <v>0</v>
      </c>
      <c r="H1024">
        <v>0</v>
      </c>
      <c r="I1024" s="1">
        <v>44391</v>
      </c>
      <c r="J1024">
        <v>25</v>
      </c>
      <c r="K1024">
        <v>0</v>
      </c>
      <c r="L1024" t="s">
        <v>169</v>
      </c>
      <c r="M1024" t="s">
        <v>169</v>
      </c>
      <c r="N1024" t="str">
        <f>TEXT(yell[[#This Row],[invoice_date]],"mmm-yy")</f>
        <v>Jun-21</v>
      </c>
    </row>
    <row r="1025" spans="1:14" x14ac:dyDescent="0.25">
      <c r="A1025" t="s">
        <v>3</v>
      </c>
      <c r="B1025" t="s">
        <v>106</v>
      </c>
      <c r="C1025">
        <v>4145307595</v>
      </c>
      <c r="D1025" s="1">
        <v>44153</v>
      </c>
      <c r="E1025" s="1">
        <v>44183</v>
      </c>
      <c r="F1025">
        <v>7455</v>
      </c>
      <c r="G1025">
        <v>1</v>
      </c>
      <c r="H1025">
        <v>0</v>
      </c>
      <c r="I1025" s="1">
        <v>44200</v>
      </c>
      <c r="J1025">
        <v>47</v>
      </c>
      <c r="K1025">
        <v>17</v>
      </c>
      <c r="L1025" t="s">
        <v>26</v>
      </c>
      <c r="M1025" t="s">
        <v>170</v>
      </c>
      <c r="N1025" t="str">
        <f>TEXT(yell[[#This Row],[invoice_date]],"mmm-yy")</f>
        <v>Nov-20</v>
      </c>
    </row>
    <row r="1026" spans="1:14" x14ac:dyDescent="0.25">
      <c r="A1026" t="s">
        <v>3</v>
      </c>
      <c r="B1026" t="s">
        <v>30</v>
      </c>
      <c r="C1026">
        <v>4145738246</v>
      </c>
      <c r="D1026" s="1">
        <v>44073</v>
      </c>
      <c r="E1026" s="1">
        <v>44103</v>
      </c>
      <c r="F1026">
        <v>6737</v>
      </c>
      <c r="G1026">
        <v>1</v>
      </c>
      <c r="H1026">
        <v>1</v>
      </c>
      <c r="I1026" s="1">
        <v>44110</v>
      </c>
      <c r="J1026">
        <v>37</v>
      </c>
      <c r="K1026">
        <v>7</v>
      </c>
      <c r="L1026" t="s">
        <v>26</v>
      </c>
      <c r="M1026" t="s">
        <v>171</v>
      </c>
      <c r="N1026" t="str">
        <f>TEXT(yell[[#This Row],[invoice_date]],"mmm-yy")</f>
        <v>Aug-20</v>
      </c>
    </row>
    <row r="1027" spans="1:14" x14ac:dyDescent="0.25">
      <c r="A1027" t="s">
        <v>3</v>
      </c>
      <c r="B1027" t="s">
        <v>42</v>
      </c>
      <c r="C1027">
        <v>4146703959</v>
      </c>
      <c r="D1027" s="1">
        <v>44284</v>
      </c>
      <c r="E1027" s="1">
        <v>44314</v>
      </c>
      <c r="F1027">
        <v>8121</v>
      </c>
      <c r="G1027">
        <v>1</v>
      </c>
      <c r="H1027">
        <v>0</v>
      </c>
      <c r="I1027" s="1">
        <v>44303</v>
      </c>
      <c r="J1027">
        <v>19</v>
      </c>
      <c r="K1027">
        <v>0</v>
      </c>
      <c r="L1027" t="s">
        <v>26</v>
      </c>
      <c r="M1027" t="s">
        <v>170</v>
      </c>
      <c r="N1027" t="str">
        <f>TEXT(yell[[#This Row],[invoice_date]],"mmm-yy")</f>
        <v>Mar-21</v>
      </c>
    </row>
    <row r="1028" spans="1:14" x14ac:dyDescent="0.25">
      <c r="A1028" t="s">
        <v>3</v>
      </c>
      <c r="B1028" t="s">
        <v>30</v>
      </c>
      <c r="C1028">
        <v>4148364406</v>
      </c>
      <c r="D1028" s="1">
        <v>44305</v>
      </c>
      <c r="E1028" s="1">
        <v>44335</v>
      </c>
      <c r="F1028">
        <v>7428</v>
      </c>
      <c r="G1028">
        <v>1</v>
      </c>
      <c r="H1028">
        <v>0</v>
      </c>
      <c r="I1028" s="1">
        <v>44345</v>
      </c>
      <c r="J1028">
        <v>40</v>
      </c>
      <c r="K1028">
        <v>10</v>
      </c>
      <c r="L1028" t="s">
        <v>26</v>
      </c>
      <c r="M1028" t="s">
        <v>170</v>
      </c>
      <c r="N1028" t="str">
        <f>TEXT(yell[[#This Row],[invoice_date]],"mmm-yy")</f>
        <v>Apr-21</v>
      </c>
    </row>
    <row r="1029" spans="1:14" x14ac:dyDescent="0.25">
      <c r="A1029" t="s">
        <v>2</v>
      </c>
      <c r="B1029" t="s">
        <v>71</v>
      </c>
      <c r="C1029">
        <v>4151030828</v>
      </c>
      <c r="D1029" s="1">
        <v>44310</v>
      </c>
      <c r="E1029" s="1">
        <v>44340</v>
      </c>
      <c r="F1029">
        <v>4964</v>
      </c>
      <c r="G1029">
        <v>0</v>
      </c>
      <c r="H1029">
        <v>0</v>
      </c>
      <c r="I1029" s="1">
        <v>44321</v>
      </c>
      <c r="J1029">
        <v>11</v>
      </c>
      <c r="K1029">
        <v>0</v>
      </c>
      <c r="L1029" t="s">
        <v>169</v>
      </c>
      <c r="M1029" t="s">
        <v>169</v>
      </c>
      <c r="N1029" t="str">
        <f>TEXT(yell[[#This Row],[invoice_date]],"mmm-yy")</f>
        <v>Apr-21</v>
      </c>
    </row>
    <row r="1030" spans="1:14" x14ac:dyDescent="0.25">
      <c r="A1030" t="s">
        <v>4</v>
      </c>
      <c r="B1030" t="s">
        <v>76</v>
      </c>
      <c r="C1030">
        <v>4152504148</v>
      </c>
      <c r="D1030" s="1">
        <v>43895</v>
      </c>
      <c r="E1030" s="1">
        <v>43925</v>
      </c>
      <c r="F1030">
        <v>6666</v>
      </c>
      <c r="G1030">
        <v>0</v>
      </c>
      <c r="H1030">
        <v>0</v>
      </c>
      <c r="I1030" s="1">
        <v>43927</v>
      </c>
      <c r="J1030">
        <v>32</v>
      </c>
      <c r="K1030">
        <v>2</v>
      </c>
      <c r="L1030" t="s">
        <v>169</v>
      </c>
      <c r="M1030" t="s">
        <v>169</v>
      </c>
      <c r="N1030" t="str">
        <f>TEXT(yell[[#This Row],[invoice_date]],"mmm-yy")</f>
        <v>Mar-20</v>
      </c>
    </row>
    <row r="1031" spans="1:14" x14ac:dyDescent="0.25">
      <c r="A1031" t="s">
        <v>2</v>
      </c>
      <c r="B1031" t="s">
        <v>41</v>
      </c>
      <c r="C1031">
        <v>4153488634</v>
      </c>
      <c r="D1031" s="1">
        <v>44453</v>
      </c>
      <c r="E1031" s="1">
        <v>44483</v>
      </c>
      <c r="F1031">
        <v>6929</v>
      </c>
      <c r="G1031">
        <v>0</v>
      </c>
      <c r="H1031">
        <v>0</v>
      </c>
      <c r="I1031" s="1">
        <v>44477</v>
      </c>
      <c r="J1031">
        <v>24</v>
      </c>
      <c r="K1031">
        <v>0</v>
      </c>
      <c r="L1031" t="s">
        <v>169</v>
      </c>
      <c r="M1031" t="s">
        <v>169</v>
      </c>
      <c r="N1031" t="str">
        <f>TEXT(yell[[#This Row],[invoice_date]],"mmm-yy")</f>
        <v>Sep-21</v>
      </c>
    </row>
    <row r="1032" spans="1:14" x14ac:dyDescent="0.25">
      <c r="A1032" t="s">
        <v>5</v>
      </c>
      <c r="B1032" t="s">
        <v>124</v>
      </c>
      <c r="C1032">
        <v>4160638076</v>
      </c>
      <c r="D1032" s="1">
        <v>44243</v>
      </c>
      <c r="E1032" s="1">
        <v>44273</v>
      </c>
      <c r="F1032">
        <v>5650</v>
      </c>
      <c r="G1032">
        <v>1</v>
      </c>
      <c r="H1032">
        <v>0</v>
      </c>
      <c r="I1032" s="1">
        <v>44257</v>
      </c>
      <c r="J1032">
        <v>14</v>
      </c>
      <c r="K1032">
        <v>0</v>
      </c>
      <c r="L1032" t="s">
        <v>26</v>
      </c>
      <c r="M1032" t="s">
        <v>170</v>
      </c>
      <c r="N1032" t="str">
        <f>TEXT(yell[[#This Row],[invoice_date]],"mmm-yy")</f>
        <v>Feb-21</v>
      </c>
    </row>
    <row r="1033" spans="1:14" x14ac:dyDescent="0.25">
      <c r="A1033" t="s">
        <v>2</v>
      </c>
      <c r="B1033" t="s">
        <v>77</v>
      </c>
      <c r="C1033">
        <v>8260736009</v>
      </c>
      <c r="D1033" s="1">
        <v>44126</v>
      </c>
      <c r="E1033" s="1">
        <v>44156</v>
      </c>
      <c r="F1033">
        <v>9324</v>
      </c>
      <c r="G1033">
        <v>1</v>
      </c>
      <c r="H1033">
        <v>0</v>
      </c>
      <c r="I1033" s="1">
        <v>44146</v>
      </c>
      <c r="J1033">
        <v>20</v>
      </c>
      <c r="K1033">
        <v>0</v>
      </c>
      <c r="L1033" t="s">
        <v>26</v>
      </c>
      <c r="M1033" t="s">
        <v>170</v>
      </c>
      <c r="N1033" t="str">
        <f>TEXT(yell[[#This Row],[invoice_date]],"mmm-yy")</f>
        <v>Oct-20</v>
      </c>
    </row>
    <row r="1034" spans="1:14" x14ac:dyDescent="0.25">
      <c r="A1034" t="s">
        <v>5</v>
      </c>
      <c r="B1034" t="s">
        <v>63</v>
      </c>
      <c r="C1034">
        <v>4170821223</v>
      </c>
      <c r="D1034" s="1">
        <v>43909</v>
      </c>
      <c r="E1034" s="1">
        <v>43939</v>
      </c>
      <c r="F1034">
        <v>4914</v>
      </c>
      <c r="G1034">
        <v>0</v>
      </c>
      <c r="H1034">
        <v>0</v>
      </c>
      <c r="I1034" s="1">
        <v>43935</v>
      </c>
      <c r="J1034">
        <v>26</v>
      </c>
      <c r="K1034">
        <v>0</v>
      </c>
      <c r="L1034" t="s">
        <v>169</v>
      </c>
      <c r="M1034" t="s">
        <v>169</v>
      </c>
      <c r="N1034" t="str">
        <f>TEXT(yell[[#This Row],[invoice_date]],"mmm-yy")</f>
        <v>Mar-20</v>
      </c>
    </row>
    <row r="1035" spans="1:14" x14ac:dyDescent="0.25">
      <c r="A1035" t="s">
        <v>2</v>
      </c>
      <c r="B1035" t="s">
        <v>75</v>
      </c>
      <c r="C1035">
        <v>893342729</v>
      </c>
      <c r="D1035" s="1">
        <v>44127</v>
      </c>
      <c r="E1035" s="1">
        <v>44157</v>
      </c>
      <c r="F1035">
        <v>8443</v>
      </c>
      <c r="G1035">
        <v>1</v>
      </c>
      <c r="H1035">
        <v>0</v>
      </c>
      <c r="I1035" s="1">
        <v>44156</v>
      </c>
      <c r="J1035">
        <v>29</v>
      </c>
      <c r="K1035">
        <v>0</v>
      </c>
      <c r="L1035" t="s">
        <v>26</v>
      </c>
      <c r="M1035" t="s">
        <v>170</v>
      </c>
      <c r="N1035" t="str">
        <f>TEXT(yell[[#This Row],[invoice_date]],"mmm-yy")</f>
        <v>Oct-20</v>
      </c>
    </row>
    <row r="1036" spans="1:14" x14ac:dyDescent="0.25">
      <c r="A1036" t="s">
        <v>4</v>
      </c>
      <c r="B1036" t="s">
        <v>108</v>
      </c>
      <c r="C1036">
        <v>4176062876</v>
      </c>
      <c r="D1036" s="1">
        <v>44161</v>
      </c>
      <c r="E1036" s="1">
        <v>44191</v>
      </c>
      <c r="F1036">
        <v>6118</v>
      </c>
      <c r="G1036">
        <v>0</v>
      </c>
      <c r="H1036">
        <v>0</v>
      </c>
      <c r="I1036" s="1">
        <v>44187</v>
      </c>
      <c r="J1036">
        <v>26</v>
      </c>
      <c r="K1036">
        <v>0</v>
      </c>
      <c r="L1036" t="s">
        <v>169</v>
      </c>
      <c r="M1036" t="s">
        <v>169</v>
      </c>
      <c r="N1036" t="str">
        <f>TEXT(yell[[#This Row],[invoice_date]],"mmm-yy")</f>
        <v>Nov-20</v>
      </c>
    </row>
    <row r="1037" spans="1:14" x14ac:dyDescent="0.25">
      <c r="A1037" t="s">
        <v>5</v>
      </c>
      <c r="B1037" t="s">
        <v>100</v>
      </c>
      <c r="C1037">
        <v>4177855353</v>
      </c>
      <c r="D1037" s="1">
        <v>44182</v>
      </c>
      <c r="E1037" s="1">
        <v>44212</v>
      </c>
      <c r="F1037">
        <v>7441</v>
      </c>
      <c r="G1037">
        <v>0</v>
      </c>
      <c r="H1037">
        <v>0</v>
      </c>
      <c r="I1037" s="1">
        <v>44197</v>
      </c>
      <c r="J1037">
        <v>15</v>
      </c>
      <c r="K1037">
        <v>0</v>
      </c>
      <c r="L1037" t="s">
        <v>169</v>
      </c>
      <c r="M1037" t="s">
        <v>169</v>
      </c>
      <c r="N1037" t="str">
        <f>TEXT(yell[[#This Row],[invoice_date]],"mmm-yy")</f>
        <v>Dec-20</v>
      </c>
    </row>
    <row r="1038" spans="1:14" x14ac:dyDescent="0.25">
      <c r="A1038" t="s">
        <v>2</v>
      </c>
      <c r="B1038" t="s">
        <v>44</v>
      </c>
      <c r="C1038">
        <v>4178322106</v>
      </c>
      <c r="D1038" s="1">
        <v>44389</v>
      </c>
      <c r="E1038" s="1">
        <v>44419</v>
      </c>
      <c r="F1038">
        <v>5583</v>
      </c>
      <c r="G1038">
        <v>0</v>
      </c>
      <c r="H1038">
        <v>0</v>
      </c>
      <c r="I1038" s="1">
        <v>44401</v>
      </c>
      <c r="J1038">
        <v>12</v>
      </c>
      <c r="K1038">
        <v>0</v>
      </c>
      <c r="L1038" t="s">
        <v>169</v>
      </c>
      <c r="M1038" t="s">
        <v>169</v>
      </c>
      <c r="N1038" t="str">
        <f>TEXT(yell[[#This Row],[invoice_date]],"mmm-yy")</f>
        <v>Jul-21</v>
      </c>
    </row>
    <row r="1039" spans="1:14" x14ac:dyDescent="0.25">
      <c r="A1039" t="s">
        <v>4</v>
      </c>
      <c r="B1039" t="s">
        <v>94</v>
      </c>
      <c r="C1039">
        <v>4182069928</v>
      </c>
      <c r="D1039" s="1">
        <v>44001</v>
      </c>
      <c r="E1039" s="1">
        <v>44031</v>
      </c>
      <c r="F1039">
        <v>1678</v>
      </c>
      <c r="G1039">
        <v>0</v>
      </c>
      <c r="H1039">
        <v>0</v>
      </c>
      <c r="I1039" s="1">
        <v>44035</v>
      </c>
      <c r="J1039">
        <v>34</v>
      </c>
      <c r="K1039">
        <v>4</v>
      </c>
      <c r="L1039" t="s">
        <v>169</v>
      </c>
      <c r="M1039" t="s">
        <v>169</v>
      </c>
      <c r="N1039" t="str">
        <f>TEXT(yell[[#This Row],[invoice_date]],"mmm-yy")</f>
        <v>Jun-20</v>
      </c>
    </row>
    <row r="1040" spans="1:14" x14ac:dyDescent="0.25">
      <c r="A1040" t="s">
        <v>4</v>
      </c>
      <c r="B1040" t="s">
        <v>35</v>
      </c>
      <c r="C1040">
        <v>4186884688</v>
      </c>
      <c r="D1040" s="1">
        <v>44326</v>
      </c>
      <c r="E1040" s="1">
        <v>44356</v>
      </c>
      <c r="F1040">
        <v>6010</v>
      </c>
      <c r="G1040">
        <v>0</v>
      </c>
      <c r="H1040">
        <v>0</v>
      </c>
      <c r="I1040" s="1">
        <v>44341</v>
      </c>
      <c r="J1040">
        <v>15</v>
      </c>
      <c r="K1040">
        <v>0</v>
      </c>
      <c r="L1040" t="s">
        <v>169</v>
      </c>
      <c r="M1040" t="s">
        <v>169</v>
      </c>
      <c r="N1040" t="str">
        <f>TEXT(yell[[#This Row],[invoice_date]],"mmm-yy")</f>
        <v>May-21</v>
      </c>
    </row>
    <row r="1041" spans="1:14" x14ac:dyDescent="0.25">
      <c r="A1041" t="s">
        <v>3</v>
      </c>
      <c r="B1041" t="s">
        <v>42</v>
      </c>
      <c r="C1041">
        <v>4191207150</v>
      </c>
      <c r="D1041" s="1">
        <v>43956</v>
      </c>
      <c r="E1041" s="1">
        <v>43986</v>
      </c>
      <c r="F1041">
        <v>8238</v>
      </c>
      <c r="G1041">
        <v>1</v>
      </c>
      <c r="H1041">
        <v>0</v>
      </c>
      <c r="I1041" s="1">
        <v>43990</v>
      </c>
      <c r="J1041">
        <v>34</v>
      </c>
      <c r="K1041">
        <v>4</v>
      </c>
      <c r="L1041" t="s">
        <v>26</v>
      </c>
      <c r="M1041" t="s">
        <v>170</v>
      </c>
      <c r="N1041" t="str">
        <f>TEXT(yell[[#This Row],[invoice_date]],"mmm-yy")</f>
        <v>May-20</v>
      </c>
    </row>
    <row r="1042" spans="1:14" x14ac:dyDescent="0.25">
      <c r="A1042" t="s">
        <v>5</v>
      </c>
      <c r="B1042" t="s">
        <v>23</v>
      </c>
      <c r="C1042">
        <v>4192014066</v>
      </c>
      <c r="D1042" s="1">
        <v>44389</v>
      </c>
      <c r="E1042" s="1">
        <v>44419</v>
      </c>
      <c r="F1042">
        <v>3090</v>
      </c>
      <c r="G1042">
        <v>0</v>
      </c>
      <c r="H1042">
        <v>0</v>
      </c>
      <c r="I1042" s="1">
        <v>44402</v>
      </c>
      <c r="J1042">
        <v>13</v>
      </c>
      <c r="K1042">
        <v>0</v>
      </c>
      <c r="L1042" t="s">
        <v>169</v>
      </c>
      <c r="M1042" t="s">
        <v>169</v>
      </c>
      <c r="N1042" t="str">
        <f>TEXT(yell[[#This Row],[invoice_date]],"mmm-yy")</f>
        <v>Jul-21</v>
      </c>
    </row>
    <row r="1043" spans="1:14" x14ac:dyDescent="0.25">
      <c r="A1043" t="s">
        <v>6</v>
      </c>
      <c r="B1043" t="s">
        <v>69</v>
      </c>
      <c r="C1043">
        <v>4193415114</v>
      </c>
      <c r="D1043" s="1">
        <v>44000</v>
      </c>
      <c r="E1043" s="1">
        <v>44030</v>
      </c>
      <c r="F1043">
        <v>4939</v>
      </c>
      <c r="G1043">
        <v>0</v>
      </c>
      <c r="H1043">
        <v>0</v>
      </c>
      <c r="I1043" s="1">
        <v>44014</v>
      </c>
      <c r="J1043">
        <v>14</v>
      </c>
      <c r="K1043">
        <v>0</v>
      </c>
      <c r="L1043" t="s">
        <v>169</v>
      </c>
      <c r="M1043" t="s">
        <v>169</v>
      </c>
      <c r="N1043" t="str">
        <f>TEXT(yell[[#This Row],[invoice_date]],"mmm-yy")</f>
        <v>Jun-20</v>
      </c>
    </row>
    <row r="1044" spans="1:14" x14ac:dyDescent="0.25">
      <c r="A1044" t="s">
        <v>4</v>
      </c>
      <c r="B1044" t="s">
        <v>87</v>
      </c>
      <c r="C1044">
        <v>4194772390</v>
      </c>
      <c r="D1044" s="1">
        <v>44147</v>
      </c>
      <c r="E1044" s="1">
        <v>44177</v>
      </c>
      <c r="F1044">
        <v>6482</v>
      </c>
      <c r="G1044">
        <v>0</v>
      </c>
      <c r="H1044">
        <v>0</v>
      </c>
      <c r="I1044" s="1">
        <v>44167</v>
      </c>
      <c r="J1044">
        <v>20</v>
      </c>
      <c r="K1044">
        <v>0</v>
      </c>
      <c r="L1044" t="s">
        <v>169</v>
      </c>
      <c r="M1044" t="s">
        <v>169</v>
      </c>
      <c r="N1044" t="str">
        <f>TEXT(yell[[#This Row],[invoice_date]],"mmm-yy")</f>
        <v>Nov-20</v>
      </c>
    </row>
    <row r="1045" spans="1:14" x14ac:dyDescent="0.25">
      <c r="A1045" t="s">
        <v>6</v>
      </c>
      <c r="B1045" t="s">
        <v>99</v>
      </c>
      <c r="C1045">
        <v>4205152845</v>
      </c>
      <c r="D1045" s="1">
        <v>43892</v>
      </c>
      <c r="E1045" s="1">
        <v>43922</v>
      </c>
      <c r="F1045">
        <v>2637</v>
      </c>
      <c r="G1045">
        <v>0</v>
      </c>
      <c r="H1045">
        <v>0</v>
      </c>
      <c r="I1045" s="1">
        <v>43920</v>
      </c>
      <c r="J1045">
        <v>28</v>
      </c>
      <c r="K1045">
        <v>0</v>
      </c>
      <c r="L1045" t="s">
        <v>169</v>
      </c>
      <c r="M1045" t="s">
        <v>169</v>
      </c>
      <c r="N1045" t="str">
        <f>TEXT(yell[[#This Row],[invoice_date]],"mmm-yy")</f>
        <v>Mar-20</v>
      </c>
    </row>
    <row r="1046" spans="1:14" x14ac:dyDescent="0.25">
      <c r="A1046" t="s">
        <v>3</v>
      </c>
      <c r="B1046" t="s">
        <v>46</v>
      </c>
      <c r="C1046">
        <v>4218477720</v>
      </c>
      <c r="D1046" s="1">
        <v>44528</v>
      </c>
      <c r="E1046" s="1">
        <v>44558</v>
      </c>
      <c r="F1046">
        <v>3081</v>
      </c>
      <c r="G1046">
        <v>0</v>
      </c>
      <c r="H1046">
        <v>0</v>
      </c>
      <c r="I1046" s="1">
        <v>44538</v>
      </c>
      <c r="J1046">
        <v>10</v>
      </c>
      <c r="K1046">
        <v>0</v>
      </c>
      <c r="L1046" t="s">
        <v>169</v>
      </c>
      <c r="M1046" t="s">
        <v>169</v>
      </c>
      <c r="N1046" t="str">
        <f>TEXT(yell[[#This Row],[invoice_date]],"mmm-yy")</f>
        <v>Nov-21</v>
      </c>
    </row>
    <row r="1047" spans="1:14" x14ac:dyDescent="0.25">
      <c r="A1047" t="s">
        <v>3</v>
      </c>
      <c r="B1047" t="s">
        <v>61</v>
      </c>
      <c r="C1047">
        <v>4220885855</v>
      </c>
      <c r="D1047" s="1">
        <v>44500</v>
      </c>
      <c r="E1047" s="1">
        <v>44530</v>
      </c>
      <c r="F1047">
        <v>8767</v>
      </c>
      <c r="G1047">
        <v>1</v>
      </c>
      <c r="H1047">
        <v>0</v>
      </c>
      <c r="I1047" s="1">
        <v>44535</v>
      </c>
      <c r="J1047">
        <v>35</v>
      </c>
      <c r="K1047">
        <v>5</v>
      </c>
      <c r="L1047" t="s">
        <v>26</v>
      </c>
      <c r="M1047" t="s">
        <v>170</v>
      </c>
      <c r="N1047" t="str">
        <f>TEXT(yell[[#This Row],[invoice_date]],"mmm-yy")</f>
        <v>Oct-21</v>
      </c>
    </row>
    <row r="1048" spans="1:14" x14ac:dyDescent="0.25">
      <c r="A1048" t="s">
        <v>5</v>
      </c>
      <c r="B1048" t="s">
        <v>40</v>
      </c>
      <c r="C1048">
        <v>4222838361</v>
      </c>
      <c r="D1048" s="1">
        <v>44085</v>
      </c>
      <c r="E1048" s="1">
        <v>44115</v>
      </c>
      <c r="F1048">
        <v>7418</v>
      </c>
      <c r="G1048">
        <v>0</v>
      </c>
      <c r="H1048">
        <v>0</v>
      </c>
      <c r="I1048" s="1">
        <v>44089</v>
      </c>
      <c r="J1048">
        <v>4</v>
      </c>
      <c r="K1048">
        <v>0</v>
      </c>
      <c r="L1048" t="s">
        <v>169</v>
      </c>
      <c r="M1048" t="s">
        <v>169</v>
      </c>
      <c r="N1048" t="str">
        <f>TEXT(yell[[#This Row],[invoice_date]],"mmm-yy")</f>
        <v>Sep-20</v>
      </c>
    </row>
    <row r="1049" spans="1:14" x14ac:dyDescent="0.25">
      <c r="A1049" t="s">
        <v>2</v>
      </c>
      <c r="B1049" t="s">
        <v>113</v>
      </c>
      <c r="C1049">
        <v>4232761255</v>
      </c>
      <c r="D1049" s="1">
        <v>44323</v>
      </c>
      <c r="E1049" s="1">
        <v>44353</v>
      </c>
      <c r="F1049">
        <v>5978</v>
      </c>
      <c r="G1049">
        <v>0</v>
      </c>
      <c r="H1049">
        <v>0</v>
      </c>
      <c r="I1049" s="1">
        <v>44337</v>
      </c>
      <c r="J1049">
        <v>14</v>
      </c>
      <c r="K1049">
        <v>0</v>
      </c>
      <c r="L1049" t="s">
        <v>169</v>
      </c>
      <c r="M1049" t="s">
        <v>169</v>
      </c>
      <c r="N1049" t="str">
        <f>TEXT(yell[[#This Row],[invoice_date]],"mmm-yy")</f>
        <v>May-21</v>
      </c>
    </row>
    <row r="1050" spans="1:14" x14ac:dyDescent="0.25">
      <c r="A1050" t="s">
        <v>2</v>
      </c>
      <c r="B1050" t="s">
        <v>38</v>
      </c>
      <c r="C1050">
        <v>4237427511</v>
      </c>
      <c r="D1050" s="1">
        <v>44407</v>
      </c>
      <c r="E1050" s="1">
        <v>44437</v>
      </c>
      <c r="F1050">
        <v>4164</v>
      </c>
      <c r="G1050">
        <v>0</v>
      </c>
      <c r="H1050">
        <v>0</v>
      </c>
      <c r="I1050" s="1">
        <v>44435</v>
      </c>
      <c r="J1050">
        <v>28</v>
      </c>
      <c r="K1050">
        <v>0</v>
      </c>
      <c r="L1050" t="s">
        <v>169</v>
      </c>
      <c r="M1050" t="s">
        <v>169</v>
      </c>
      <c r="N1050" t="str">
        <f>TEXT(yell[[#This Row],[invoice_date]],"mmm-yy")</f>
        <v>Jul-21</v>
      </c>
    </row>
    <row r="1051" spans="1:14" x14ac:dyDescent="0.25">
      <c r="A1051" t="s">
        <v>3</v>
      </c>
      <c r="B1051" t="s">
        <v>29</v>
      </c>
      <c r="C1051">
        <v>4240460379</v>
      </c>
      <c r="D1051" s="1">
        <v>43972</v>
      </c>
      <c r="E1051" s="1">
        <v>44002</v>
      </c>
      <c r="F1051">
        <v>5864</v>
      </c>
      <c r="G1051">
        <v>0</v>
      </c>
      <c r="H1051">
        <v>0</v>
      </c>
      <c r="I1051" s="1">
        <v>44008</v>
      </c>
      <c r="J1051">
        <v>36</v>
      </c>
      <c r="K1051">
        <v>6</v>
      </c>
      <c r="L1051" t="s">
        <v>169</v>
      </c>
      <c r="M1051" t="s">
        <v>169</v>
      </c>
      <c r="N1051" t="str">
        <f>TEXT(yell[[#This Row],[invoice_date]],"mmm-yy")</f>
        <v>May-20</v>
      </c>
    </row>
    <row r="1052" spans="1:14" x14ac:dyDescent="0.25">
      <c r="A1052" t="s">
        <v>2</v>
      </c>
      <c r="B1052" t="s">
        <v>92</v>
      </c>
      <c r="C1052">
        <v>4240902395</v>
      </c>
      <c r="D1052" s="1">
        <v>43892</v>
      </c>
      <c r="E1052" s="1">
        <v>43922</v>
      </c>
      <c r="F1052">
        <v>6913</v>
      </c>
      <c r="G1052">
        <v>0</v>
      </c>
      <c r="H1052">
        <v>0</v>
      </c>
      <c r="I1052" s="1">
        <v>43913</v>
      </c>
      <c r="J1052">
        <v>21</v>
      </c>
      <c r="K1052">
        <v>0</v>
      </c>
      <c r="L1052" t="s">
        <v>169</v>
      </c>
      <c r="M1052" t="s">
        <v>169</v>
      </c>
      <c r="N1052" t="str">
        <f>TEXT(yell[[#This Row],[invoice_date]],"mmm-yy")</f>
        <v>Mar-20</v>
      </c>
    </row>
    <row r="1053" spans="1:14" x14ac:dyDescent="0.25">
      <c r="A1053" t="s">
        <v>3</v>
      </c>
      <c r="B1053" t="s">
        <v>49</v>
      </c>
      <c r="C1053">
        <v>4242402632</v>
      </c>
      <c r="D1053" s="1">
        <v>43979</v>
      </c>
      <c r="E1053" s="1">
        <v>44009</v>
      </c>
      <c r="F1053">
        <v>3532</v>
      </c>
      <c r="G1053">
        <v>0</v>
      </c>
      <c r="H1053">
        <v>0</v>
      </c>
      <c r="I1053" s="1">
        <v>44008</v>
      </c>
      <c r="J1053">
        <v>29</v>
      </c>
      <c r="K1053">
        <v>0</v>
      </c>
      <c r="L1053" t="s">
        <v>169</v>
      </c>
      <c r="M1053" t="s">
        <v>169</v>
      </c>
      <c r="N1053" t="str">
        <f>TEXT(yell[[#This Row],[invoice_date]],"mmm-yy")</f>
        <v>May-20</v>
      </c>
    </row>
    <row r="1054" spans="1:14" x14ac:dyDescent="0.25">
      <c r="A1054" t="s">
        <v>4</v>
      </c>
      <c r="B1054" t="s">
        <v>45</v>
      </c>
      <c r="C1054">
        <v>4242889718</v>
      </c>
      <c r="D1054" s="1">
        <v>44321</v>
      </c>
      <c r="E1054" s="1">
        <v>44351</v>
      </c>
      <c r="F1054">
        <v>8123</v>
      </c>
      <c r="G1054">
        <v>0</v>
      </c>
      <c r="H1054">
        <v>0</v>
      </c>
      <c r="I1054" s="1">
        <v>44367</v>
      </c>
      <c r="J1054">
        <v>46</v>
      </c>
      <c r="K1054">
        <v>16</v>
      </c>
      <c r="L1054" t="s">
        <v>169</v>
      </c>
      <c r="M1054" t="s">
        <v>169</v>
      </c>
      <c r="N1054" t="str">
        <f>TEXT(yell[[#This Row],[invoice_date]],"mmm-yy")</f>
        <v>May-21</v>
      </c>
    </row>
    <row r="1055" spans="1:14" x14ac:dyDescent="0.25">
      <c r="A1055" t="s">
        <v>4</v>
      </c>
      <c r="B1055" t="s">
        <v>81</v>
      </c>
      <c r="C1055">
        <v>4249624347</v>
      </c>
      <c r="D1055" s="1">
        <v>44216</v>
      </c>
      <c r="E1055" s="1">
        <v>44246</v>
      </c>
      <c r="F1055">
        <v>5686</v>
      </c>
      <c r="G1055">
        <v>1</v>
      </c>
      <c r="H1055">
        <v>0</v>
      </c>
      <c r="I1055" s="1">
        <v>44252</v>
      </c>
      <c r="J1055">
        <v>36</v>
      </c>
      <c r="K1055">
        <v>6</v>
      </c>
      <c r="L1055" t="s">
        <v>26</v>
      </c>
      <c r="M1055" t="s">
        <v>170</v>
      </c>
      <c r="N1055" t="str">
        <f>TEXT(yell[[#This Row],[invoice_date]],"mmm-yy")</f>
        <v>Jan-21</v>
      </c>
    </row>
    <row r="1056" spans="1:14" x14ac:dyDescent="0.25">
      <c r="A1056" t="s">
        <v>6</v>
      </c>
      <c r="B1056" t="s">
        <v>116</v>
      </c>
      <c r="C1056">
        <v>4255145592</v>
      </c>
      <c r="D1056" s="1">
        <v>43913</v>
      </c>
      <c r="E1056" s="1">
        <v>43943</v>
      </c>
      <c r="F1056">
        <v>1809</v>
      </c>
      <c r="G1056">
        <v>0</v>
      </c>
      <c r="H1056">
        <v>0</v>
      </c>
      <c r="I1056" s="1">
        <v>43929</v>
      </c>
      <c r="J1056">
        <v>16</v>
      </c>
      <c r="K1056">
        <v>0</v>
      </c>
      <c r="L1056" t="s">
        <v>169</v>
      </c>
      <c r="M1056" t="s">
        <v>169</v>
      </c>
      <c r="N1056" t="str">
        <f>TEXT(yell[[#This Row],[invoice_date]],"mmm-yy")</f>
        <v>Mar-20</v>
      </c>
    </row>
    <row r="1057" spans="1:14" x14ac:dyDescent="0.25">
      <c r="A1057" t="s">
        <v>4</v>
      </c>
      <c r="B1057" t="s">
        <v>97</v>
      </c>
      <c r="C1057">
        <v>4259682376</v>
      </c>
      <c r="D1057" s="1">
        <v>44183</v>
      </c>
      <c r="E1057" s="1">
        <v>44213</v>
      </c>
      <c r="F1057">
        <v>2253</v>
      </c>
      <c r="G1057">
        <v>1</v>
      </c>
      <c r="H1057">
        <v>0</v>
      </c>
      <c r="I1057" s="1">
        <v>44223</v>
      </c>
      <c r="J1057">
        <v>40</v>
      </c>
      <c r="K1057">
        <v>10</v>
      </c>
      <c r="L1057" t="s">
        <v>26</v>
      </c>
      <c r="M1057" t="s">
        <v>170</v>
      </c>
      <c r="N1057" t="str">
        <f>TEXT(yell[[#This Row],[invoice_date]],"mmm-yy")</f>
        <v>Dec-20</v>
      </c>
    </row>
    <row r="1058" spans="1:14" x14ac:dyDescent="0.25">
      <c r="A1058" t="s">
        <v>3</v>
      </c>
      <c r="B1058" t="s">
        <v>29</v>
      </c>
      <c r="C1058">
        <v>4259739726</v>
      </c>
      <c r="D1058" s="1">
        <v>44256</v>
      </c>
      <c r="E1058" s="1">
        <v>44286</v>
      </c>
      <c r="F1058">
        <v>5365</v>
      </c>
      <c r="G1058">
        <v>0</v>
      </c>
      <c r="H1058">
        <v>0</v>
      </c>
      <c r="I1058" s="1">
        <v>44273</v>
      </c>
      <c r="J1058">
        <v>17</v>
      </c>
      <c r="K1058">
        <v>0</v>
      </c>
      <c r="L1058" t="s">
        <v>169</v>
      </c>
      <c r="M1058" t="s">
        <v>169</v>
      </c>
      <c r="N1058" t="str">
        <f>TEXT(yell[[#This Row],[invoice_date]],"mmm-yy")</f>
        <v>Mar-21</v>
      </c>
    </row>
    <row r="1059" spans="1:14" x14ac:dyDescent="0.25">
      <c r="A1059" t="s">
        <v>5</v>
      </c>
      <c r="B1059" t="s">
        <v>96</v>
      </c>
      <c r="C1059">
        <v>4271825679</v>
      </c>
      <c r="D1059" s="1">
        <v>44195</v>
      </c>
      <c r="E1059" s="1">
        <v>44225</v>
      </c>
      <c r="F1059">
        <v>4885</v>
      </c>
      <c r="G1059">
        <v>0</v>
      </c>
      <c r="H1059">
        <v>0</v>
      </c>
      <c r="I1059" s="1">
        <v>44214</v>
      </c>
      <c r="J1059">
        <v>19</v>
      </c>
      <c r="K1059">
        <v>0</v>
      </c>
      <c r="L1059" t="s">
        <v>169</v>
      </c>
      <c r="M1059" t="s">
        <v>169</v>
      </c>
      <c r="N1059" t="str">
        <f>TEXT(yell[[#This Row],[invoice_date]],"mmm-yy")</f>
        <v>Dec-20</v>
      </c>
    </row>
    <row r="1060" spans="1:14" x14ac:dyDescent="0.25">
      <c r="A1060" t="s">
        <v>2</v>
      </c>
      <c r="B1060" t="s">
        <v>36</v>
      </c>
      <c r="C1060">
        <v>4274501664</v>
      </c>
      <c r="D1060" s="1">
        <v>43934</v>
      </c>
      <c r="E1060" s="1">
        <v>43964</v>
      </c>
      <c r="F1060">
        <v>8147</v>
      </c>
      <c r="G1060">
        <v>0</v>
      </c>
      <c r="H1060">
        <v>0</v>
      </c>
      <c r="I1060" s="1">
        <v>43942</v>
      </c>
      <c r="J1060">
        <v>8</v>
      </c>
      <c r="K1060">
        <v>0</v>
      </c>
      <c r="L1060" t="s">
        <v>169</v>
      </c>
      <c r="M1060" t="s">
        <v>169</v>
      </c>
      <c r="N1060" t="str">
        <f>TEXT(yell[[#This Row],[invoice_date]],"mmm-yy")</f>
        <v>Apr-20</v>
      </c>
    </row>
    <row r="1061" spans="1:14" x14ac:dyDescent="0.25">
      <c r="A1061" t="s">
        <v>6</v>
      </c>
      <c r="B1061" t="s">
        <v>55</v>
      </c>
      <c r="C1061">
        <v>4276703607</v>
      </c>
      <c r="D1061" s="1">
        <v>44090</v>
      </c>
      <c r="E1061" s="1">
        <v>44120</v>
      </c>
      <c r="F1061">
        <v>2505</v>
      </c>
      <c r="G1061">
        <v>0</v>
      </c>
      <c r="H1061">
        <v>0</v>
      </c>
      <c r="I1061" s="1">
        <v>44093</v>
      </c>
      <c r="J1061">
        <v>3</v>
      </c>
      <c r="K1061">
        <v>0</v>
      </c>
      <c r="L1061" t="s">
        <v>169</v>
      </c>
      <c r="M1061" t="s">
        <v>169</v>
      </c>
      <c r="N1061" t="str">
        <f>TEXT(yell[[#This Row],[invoice_date]],"mmm-yy")</f>
        <v>Sep-20</v>
      </c>
    </row>
    <row r="1062" spans="1:14" x14ac:dyDescent="0.25">
      <c r="A1062" t="s">
        <v>6</v>
      </c>
      <c r="B1062" t="s">
        <v>55</v>
      </c>
      <c r="C1062">
        <v>4293073482</v>
      </c>
      <c r="D1062" s="1">
        <v>43971</v>
      </c>
      <c r="E1062" s="1">
        <v>44001</v>
      </c>
      <c r="F1062">
        <v>3727</v>
      </c>
      <c r="G1062">
        <v>0</v>
      </c>
      <c r="H1062">
        <v>0</v>
      </c>
      <c r="I1062" s="1">
        <v>43980</v>
      </c>
      <c r="J1062">
        <v>9</v>
      </c>
      <c r="K1062">
        <v>0</v>
      </c>
      <c r="L1062" t="s">
        <v>169</v>
      </c>
      <c r="M1062" t="s">
        <v>169</v>
      </c>
      <c r="N1062" t="str">
        <f>TEXT(yell[[#This Row],[invoice_date]],"mmm-yy")</f>
        <v>May-20</v>
      </c>
    </row>
    <row r="1063" spans="1:14" x14ac:dyDescent="0.25">
      <c r="A1063" t="s">
        <v>2</v>
      </c>
      <c r="B1063" t="s">
        <v>68</v>
      </c>
      <c r="C1063">
        <v>4294426239</v>
      </c>
      <c r="D1063" s="1">
        <v>44172</v>
      </c>
      <c r="E1063" s="1">
        <v>44202</v>
      </c>
      <c r="F1063">
        <v>6170</v>
      </c>
      <c r="G1063">
        <v>0</v>
      </c>
      <c r="H1063">
        <v>0</v>
      </c>
      <c r="I1063" s="1">
        <v>44208</v>
      </c>
      <c r="J1063">
        <v>36</v>
      </c>
      <c r="K1063">
        <v>6</v>
      </c>
      <c r="L1063" t="s">
        <v>169</v>
      </c>
      <c r="M1063" t="s">
        <v>169</v>
      </c>
      <c r="N1063" t="str">
        <f>TEXT(yell[[#This Row],[invoice_date]],"mmm-yy")</f>
        <v>Dec-20</v>
      </c>
    </row>
    <row r="1064" spans="1:14" x14ac:dyDescent="0.25">
      <c r="A1064" t="s">
        <v>5</v>
      </c>
      <c r="B1064" t="s">
        <v>66</v>
      </c>
      <c r="C1064">
        <v>4297912131</v>
      </c>
      <c r="D1064" s="1">
        <v>43877</v>
      </c>
      <c r="E1064" s="1">
        <v>43907</v>
      </c>
      <c r="F1064">
        <v>7921</v>
      </c>
      <c r="G1064">
        <v>0</v>
      </c>
      <c r="H1064">
        <v>0</v>
      </c>
      <c r="I1064" s="1">
        <v>43915</v>
      </c>
      <c r="J1064">
        <v>38</v>
      </c>
      <c r="K1064">
        <v>8</v>
      </c>
      <c r="L1064" t="s">
        <v>169</v>
      </c>
      <c r="M1064" t="s">
        <v>169</v>
      </c>
      <c r="N1064" t="str">
        <f>TEXT(yell[[#This Row],[invoice_date]],"mmm-yy")</f>
        <v>Feb-20</v>
      </c>
    </row>
    <row r="1065" spans="1:14" x14ac:dyDescent="0.25">
      <c r="A1065" t="s">
        <v>2</v>
      </c>
      <c r="B1065" t="s">
        <v>41</v>
      </c>
      <c r="C1065">
        <v>4303435021</v>
      </c>
      <c r="D1065" s="1">
        <v>44182</v>
      </c>
      <c r="E1065" s="1">
        <v>44212</v>
      </c>
      <c r="F1065">
        <v>4245</v>
      </c>
      <c r="G1065">
        <v>0</v>
      </c>
      <c r="H1065">
        <v>0</v>
      </c>
      <c r="I1065" s="1">
        <v>44196</v>
      </c>
      <c r="J1065">
        <v>14</v>
      </c>
      <c r="K1065">
        <v>0</v>
      </c>
      <c r="L1065" t="s">
        <v>169</v>
      </c>
      <c r="M1065" t="s">
        <v>169</v>
      </c>
      <c r="N1065" t="str">
        <f>TEXT(yell[[#This Row],[invoice_date]],"mmm-yy")</f>
        <v>Dec-20</v>
      </c>
    </row>
    <row r="1066" spans="1:14" x14ac:dyDescent="0.25">
      <c r="A1066" t="s">
        <v>2</v>
      </c>
      <c r="B1066" t="s">
        <v>65</v>
      </c>
      <c r="C1066">
        <v>4519358354</v>
      </c>
      <c r="D1066" s="1">
        <v>44130</v>
      </c>
      <c r="E1066" s="1">
        <v>44160</v>
      </c>
      <c r="F1066">
        <v>4925</v>
      </c>
      <c r="G1066">
        <v>1</v>
      </c>
      <c r="H1066">
        <v>1</v>
      </c>
      <c r="I1066" s="1">
        <v>44149</v>
      </c>
      <c r="J1066">
        <v>19</v>
      </c>
      <c r="K1066">
        <v>0</v>
      </c>
      <c r="L1066" t="s">
        <v>26</v>
      </c>
      <c r="M1066" t="s">
        <v>171</v>
      </c>
      <c r="N1066" t="str">
        <f>TEXT(yell[[#This Row],[invoice_date]],"mmm-yy")</f>
        <v>Oct-20</v>
      </c>
    </row>
    <row r="1067" spans="1:14" x14ac:dyDescent="0.25">
      <c r="A1067" t="s">
        <v>5</v>
      </c>
      <c r="B1067" t="s">
        <v>123</v>
      </c>
      <c r="C1067">
        <v>4308058609</v>
      </c>
      <c r="D1067" s="1">
        <v>44337</v>
      </c>
      <c r="E1067" s="1">
        <v>44367</v>
      </c>
      <c r="F1067">
        <v>6142</v>
      </c>
      <c r="G1067">
        <v>0</v>
      </c>
      <c r="H1067">
        <v>0</v>
      </c>
      <c r="I1067" s="1">
        <v>44358</v>
      </c>
      <c r="J1067">
        <v>21</v>
      </c>
      <c r="K1067">
        <v>0</v>
      </c>
      <c r="L1067" t="s">
        <v>169</v>
      </c>
      <c r="M1067" t="s">
        <v>169</v>
      </c>
      <c r="N1067" t="str">
        <f>TEXT(yell[[#This Row],[invoice_date]],"mmm-yy")</f>
        <v>May-21</v>
      </c>
    </row>
    <row r="1068" spans="1:14" x14ac:dyDescent="0.25">
      <c r="A1068" t="s">
        <v>2</v>
      </c>
      <c r="B1068" t="s">
        <v>50</v>
      </c>
      <c r="C1068">
        <v>1380765648</v>
      </c>
      <c r="D1068" s="1">
        <v>44075</v>
      </c>
      <c r="E1068" s="1">
        <v>44105</v>
      </c>
      <c r="F1068">
        <v>7010</v>
      </c>
      <c r="G1068">
        <v>1</v>
      </c>
      <c r="H1068">
        <v>0</v>
      </c>
      <c r="I1068" s="1">
        <v>44120</v>
      </c>
      <c r="J1068">
        <v>45</v>
      </c>
      <c r="K1068">
        <v>15</v>
      </c>
      <c r="L1068" t="s">
        <v>26</v>
      </c>
      <c r="M1068" t="s">
        <v>170</v>
      </c>
      <c r="N1068" t="str">
        <f>TEXT(yell[[#This Row],[invoice_date]],"mmm-yy")</f>
        <v>Sep-20</v>
      </c>
    </row>
    <row r="1069" spans="1:14" x14ac:dyDescent="0.25">
      <c r="A1069" t="s">
        <v>6</v>
      </c>
      <c r="B1069" t="s">
        <v>31</v>
      </c>
      <c r="C1069">
        <v>4318635686</v>
      </c>
      <c r="D1069" s="1">
        <v>44276</v>
      </c>
      <c r="E1069" s="1">
        <v>44306</v>
      </c>
      <c r="F1069">
        <v>9250</v>
      </c>
      <c r="G1069">
        <v>0</v>
      </c>
      <c r="H1069">
        <v>0</v>
      </c>
      <c r="I1069" s="1">
        <v>44312</v>
      </c>
      <c r="J1069">
        <v>36</v>
      </c>
      <c r="K1069">
        <v>6</v>
      </c>
      <c r="L1069" t="s">
        <v>169</v>
      </c>
      <c r="M1069" t="s">
        <v>169</v>
      </c>
      <c r="N1069" t="str">
        <f>TEXT(yell[[#This Row],[invoice_date]],"mmm-yy")</f>
        <v>Mar-21</v>
      </c>
    </row>
    <row r="1070" spans="1:14" x14ac:dyDescent="0.25">
      <c r="A1070" t="s">
        <v>2</v>
      </c>
      <c r="B1070" t="s">
        <v>44</v>
      </c>
      <c r="C1070">
        <v>4320746005</v>
      </c>
      <c r="D1070" s="1">
        <v>44162</v>
      </c>
      <c r="E1070" s="1">
        <v>44192</v>
      </c>
      <c r="F1070">
        <v>7061</v>
      </c>
      <c r="G1070">
        <v>0</v>
      </c>
      <c r="H1070">
        <v>0</v>
      </c>
      <c r="I1070" s="1">
        <v>44183</v>
      </c>
      <c r="J1070">
        <v>21</v>
      </c>
      <c r="K1070">
        <v>0</v>
      </c>
      <c r="L1070" t="s">
        <v>169</v>
      </c>
      <c r="M1070" t="s">
        <v>169</v>
      </c>
      <c r="N1070" t="str">
        <f>TEXT(yell[[#This Row],[invoice_date]],"mmm-yy")</f>
        <v>Nov-20</v>
      </c>
    </row>
    <row r="1071" spans="1:14" x14ac:dyDescent="0.25">
      <c r="A1071" t="s">
        <v>5</v>
      </c>
      <c r="B1071" t="s">
        <v>63</v>
      </c>
      <c r="C1071">
        <v>4325243093</v>
      </c>
      <c r="D1071" s="1">
        <v>44018</v>
      </c>
      <c r="E1071" s="1">
        <v>44048</v>
      </c>
      <c r="F1071">
        <v>5280</v>
      </c>
      <c r="G1071">
        <v>0</v>
      </c>
      <c r="H1071">
        <v>0</v>
      </c>
      <c r="I1071" s="1">
        <v>44034</v>
      </c>
      <c r="J1071">
        <v>16</v>
      </c>
      <c r="K1071">
        <v>0</v>
      </c>
      <c r="L1071" t="s">
        <v>169</v>
      </c>
      <c r="M1071" t="s">
        <v>169</v>
      </c>
      <c r="N1071" t="str">
        <f>TEXT(yell[[#This Row],[invoice_date]],"mmm-yy")</f>
        <v>Jul-20</v>
      </c>
    </row>
    <row r="1072" spans="1:14" x14ac:dyDescent="0.25">
      <c r="A1072" t="s">
        <v>4</v>
      </c>
      <c r="B1072" t="s">
        <v>33</v>
      </c>
      <c r="C1072">
        <v>4325495498</v>
      </c>
      <c r="D1072" s="1">
        <v>44208</v>
      </c>
      <c r="E1072" s="1">
        <v>44238</v>
      </c>
      <c r="F1072">
        <v>6926</v>
      </c>
      <c r="G1072">
        <v>0</v>
      </c>
      <c r="H1072">
        <v>0</v>
      </c>
      <c r="I1072" s="1">
        <v>44243</v>
      </c>
      <c r="J1072">
        <v>35</v>
      </c>
      <c r="K1072">
        <v>5</v>
      </c>
      <c r="L1072" t="s">
        <v>169</v>
      </c>
      <c r="M1072" t="s">
        <v>169</v>
      </c>
      <c r="N1072" t="str">
        <f>TEXT(yell[[#This Row],[invoice_date]],"mmm-yy")</f>
        <v>Jan-21</v>
      </c>
    </row>
    <row r="1073" spans="1:14" x14ac:dyDescent="0.25">
      <c r="A1073" t="s">
        <v>4</v>
      </c>
      <c r="B1073" t="s">
        <v>81</v>
      </c>
      <c r="C1073">
        <v>4326179452</v>
      </c>
      <c r="D1073" s="1">
        <v>44154</v>
      </c>
      <c r="E1073" s="1">
        <v>44184</v>
      </c>
      <c r="F1073">
        <v>2762</v>
      </c>
      <c r="G1073">
        <v>1</v>
      </c>
      <c r="H1073">
        <v>0</v>
      </c>
      <c r="I1073" s="1">
        <v>44187</v>
      </c>
      <c r="J1073">
        <v>33</v>
      </c>
      <c r="K1073">
        <v>3</v>
      </c>
      <c r="L1073" t="s">
        <v>26</v>
      </c>
      <c r="M1073" t="s">
        <v>170</v>
      </c>
      <c r="N1073" t="str">
        <f>TEXT(yell[[#This Row],[invoice_date]],"mmm-yy")</f>
        <v>Nov-20</v>
      </c>
    </row>
    <row r="1074" spans="1:14" x14ac:dyDescent="0.25">
      <c r="A1074" t="s">
        <v>2</v>
      </c>
      <c r="B1074" t="s">
        <v>93</v>
      </c>
      <c r="C1074">
        <v>4329916813</v>
      </c>
      <c r="D1074" s="1">
        <v>44152</v>
      </c>
      <c r="E1074" s="1">
        <v>44182</v>
      </c>
      <c r="F1074">
        <v>6385</v>
      </c>
      <c r="G1074">
        <v>0</v>
      </c>
      <c r="H1074">
        <v>0</v>
      </c>
      <c r="I1074" s="1">
        <v>44177</v>
      </c>
      <c r="J1074">
        <v>25</v>
      </c>
      <c r="K1074">
        <v>0</v>
      </c>
      <c r="L1074" t="s">
        <v>169</v>
      </c>
      <c r="M1074" t="s">
        <v>169</v>
      </c>
      <c r="N1074" t="str">
        <f>TEXT(yell[[#This Row],[invoice_date]],"mmm-yy")</f>
        <v>Nov-20</v>
      </c>
    </row>
    <row r="1075" spans="1:14" x14ac:dyDescent="0.25">
      <c r="A1075" t="s">
        <v>5</v>
      </c>
      <c r="B1075" t="s">
        <v>54</v>
      </c>
      <c r="C1075">
        <v>4336863090</v>
      </c>
      <c r="D1075" s="1">
        <v>43841</v>
      </c>
      <c r="E1075" s="1">
        <v>43871</v>
      </c>
      <c r="F1075">
        <v>7306</v>
      </c>
      <c r="G1075">
        <v>1</v>
      </c>
      <c r="H1075">
        <v>0</v>
      </c>
      <c r="I1075" s="1">
        <v>43867</v>
      </c>
      <c r="J1075">
        <v>26</v>
      </c>
      <c r="K1075">
        <v>0</v>
      </c>
      <c r="L1075" t="s">
        <v>26</v>
      </c>
      <c r="M1075" t="s">
        <v>170</v>
      </c>
      <c r="N1075" t="str">
        <f>TEXT(yell[[#This Row],[invoice_date]],"mmm-yy")</f>
        <v>Jan-20</v>
      </c>
    </row>
    <row r="1076" spans="1:14" x14ac:dyDescent="0.25">
      <c r="A1076" t="s">
        <v>4</v>
      </c>
      <c r="B1076" t="s">
        <v>108</v>
      </c>
      <c r="C1076">
        <v>4346922316</v>
      </c>
      <c r="D1076" s="1">
        <v>44243</v>
      </c>
      <c r="E1076" s="1">
        <v>44273</v>
      </c>
      <c r="F1076">
        <v>7828</v>
      </c>
      <c r="G1076">
        <v>0</v>
      </c>
      <c r="H1076">
        <v>0</v>
      </c>
      <c r="I1076" s="1">
        <v>44269</v>
      </c>
      <c r="J1076">
        <v>26</v>
      </c>
      <c r="K1076">
        <v>0</v>
      </c>
      <c r="L1076" t="s">
        <v>169</v>
      </c>
      <c r="M1076" t="s">
        <v>169</v>
      </c>
      <c r="N1076" t="str">
        <f>TEXT(yell[[#This Row],[invoice_date]],"mmm-yy")</f>
        <v>Feb-21</v>
      </c>
    </row>
    <row r="1077" spans="1:14" x14ac:dyDescent="0.25">
      <c r="A1077" t="s">
        <v>2</v>
      </c>
      <c r="B1077" t="s">
        <v>77</v>
      </c>
      <c r="C1077">
        <v>9704617693</v>
      </c>
      <c r="D1077" s="1">
        <v>44131</v>
      </c>
      <c r="E1077" s="1">
        <v>44161</v>
      </c>
      <c r="F1077">
        <v>7234</v>
      </c>
      <c r="G1077">
        <v>1</v>
      </c>
      <c r="H1077">
        <v>1</v>
      </c>
      <c r="I1077" s="1">
        <v>44168</v>
      </c>
      <c r="J1077">
        <v>37</v>
      </c>
      <c r="K1077">
        <v>7</v>
      </c>
      <c r="L1077" t="s">
        <v>26</v>
      </c>
      <c r="M1077" t="s">
        <v>171</v>
      </c>
      <c r="N1077" t="str">
        <f>TEXT(yell[[#This Row],[invoice_date]],"mmm-yy")</f>
        <v>Oct-20</v>
      </c>
    </row>
    <row r="1078" spans="1:14" x14ac:dyDescent="0.25">
      <c r="A1078" t="s">
        <v>3</v>
      </c>
      <c r="B1078" t="s">
        <v>29</v>
      </c>
      <c r="C1078">
        <v>4360072261</v>
      </c>
      <c r="D1078" s="1">
        <v>44099</v>
      </c>
      <c r="E1078" s="1">
        <v>44129</v>
      </c>
      <c r="F1078">
        <v>3604</v>
      </c>
      <c r="G1078">
        <v>0</v>
      </c>
      <c r="H1078">
        <v>0</v>
      </c>
      <c r="I1078" s="1">
        <v>44126</v>
      </c>
      <c r="J1078">
        <v>27</v>
      </c>
      <c r="K1078">
        <v>0</v>
      </c>
      <c r="L1078" t="s">
        <v>169</v>
      </c>
      <c r="M1078" t="s">
        <v>169</v>
      </c>
      <c r="N1078" t="str">
        <f>TEXT(yell[[#This Row],[invoice_date]],"mmm-yy")</f>
        <v>Sep-20</v>
      </c>
    </row>
    <row r="1079" spans="1:14" x14ac:dyDescent="0.25">
      <c r="A1079" t="s">
        <v>4</v>
      </c>
      <c r="B1079" t="s">
        <v>45</v>
      </c>
      <c r="C1079">
        <v>4364390277</v>
      </c>
      <c r="D1079" s="1">
        <v>44108</v>
      </c>
      <c r="E1079" s="1">
        <v>44138</v>
      </c>
      <c r="F1079">
        <v>9452</v>
      </c>
      <c r="G1079">
        <v>1</v>
      </c>
      <c r="H1079">
        <v>1</v>
      </c>
      <c r="I1079" s="1">
        <v>44162</v>
      </c>
      <c r="J1079">
        <v>54</v>
      </c>
      <c r="K1079">
        <v>24</v>
      </c>
      <c r="L1079" t="s">
        <v>26</v>
      </c>
      <c r="M1079" t="s">
        <v>171</v>
      </c>
      <c r="N1079" t="str">
        <f>TEXT(yell[[#This Row],[invoice_date]],"mmm-yy")</f>
        <v>Oct-20</v>
      </c>
    </row>
    <row r="1080" spans="1:14" x14ac:dyDescent="0.25">
      <c r="A1080" t="s">
        <v>5</v>
      </c>
      <c r="B1080" t="s">
        <v>114</v>
      </c>
      <c r="C1080">
        <v>4365495636</v>
      </c>
      <c r="D1080" s="1">
        <v>44286</v>
      </c>
      <c r="E1080" s="1">
        <v>44316</v>
      </c>
      <c r="F1080">
        <v>7544</v>
      </c>
      <c r="G1080">
        <v>0</v>
      </c>
      <c r="H1080">
        <v>0</v>
      </c>
      <c r="I1080" s="1">
        <v>44314</v>
      </c>
      <c r="J1080">
        <v>28</v>
      </c>
      <c r="K1080">
        <v>0</v>
      </c>
      <c r="L1080" t="s">
        <v>169</v>
      </c>
      <c r="M1080" t="s">
        <v>169</v>
      </c>
      <c r="N1080" t="str">
        <f>TEXT(yell[[#This Row],[invoice_date]],"mmm-yy")</f>
        <v>Mar-21</v>
      </c>
    </row>
    <row r="1081" spans="1:14" x14ac:dyDescent="0.25">
      <c r="A1081" t="s">
        <v>6</v>
      </c>
      <c r="B1081" t="s">
        <v>52</v>
      </c>
      <c r="C1081">
        <v>4369910958</v>
      </c>
      <c r="D1081" s="1">
        <v>44504</v>
      </c>
      <c r="E1081" s="1">
        <v>44534</v>
      </c>
      <c r="F1081">
        <v>3262</v>
      </c>
      <c r="G1081">
        <v>0</v>
      </c>
      <c r="H1081">
        <v>0</v>
      </c>
      <c r="I1081" s="1">
        <v>44505</v>
      </c>
      <c r="J1081">
        <v>1</v>
      </c>
      <c r="K1081">
        <v>0</v>
      </c>
      <c r="L1081" t="s">
        <v>169</v>
      </c>
      <c r="M1081" t="s">
        <v>169</v>
      </c>
      <c r="N1081" t="str">
        <f>TEXT(yell[[#This Row],[invoice_date]],"mmm-yy")</f>
        <v>Nov-21</v>
      </c>
    </row>
    <row r="1082" spans="1:14" x14ac:dyDescent="0.25">
      <c r="A1082" t="s">
        <v>6</v>
      </c>
      <c r="B1082" t="s">
        <v>34</v>
      </c>
      <c r="C1082">
        <v>4371325400</v>
      </c>
      <c r="D1082" s="1">
        <v>44229</v>
      </c>
      <c r="E1082" s="1">
        <v>44259</v>
      </c>
      <c r="F1082">
        <v>2460</v>
      </c>
      <c r="G1082">
        <v>0</v>
      </c>
      <c r="H1082">
        <v>0</v>
      </c>
      <c r="I1082" s="1">
        <v>44244</v>
      </c>
      <c r="J1082">
        <v>15</v>
      </c>
      <c r="K1082">
        <v>0</v>
      </c>
      <c r="L1082" t="s">
        <v>169</v>
      </c>
      <c r="M1082" t="s">
        <v>169</v>
      </c>
      <c r="N1082" t="str">
        <f>TEXT(yell[[#This Row],[invoice_date]],"mmm-yy")</f>
        <v>Feb-21</v>
      </c>
    </row>
    <row r="1083" spans="1:14" x14ac:dyDescent="0.25">
      <c r="A1083" t="s">
        <v>2</v>
      </c>
      <c r="B1083" t="s">
        <v>104</v>
      </c>
      <c r="C1083">
        <v>4371434034</v>
      </c>
      <c r="D1083" s="1">
        <v>43884</v>
      </c>
      <c r="E1083" s="1">
        <v>43914</v>
      </c>
      <c r="F1083">
        <v>8308</v>
      </c>
      <c r="G1083">
        <v>0</v>
      </c>
      <c r="H1083">
        <v>0</v>
      </c>
      <c r="I1083" s="1">
        <v>43926</v>
      </c>
      <c r="J1083">
        <v>42</v>
      </c>
      <c r="K1083">
        <v>12</v>
      </c>
      <c r="L1083" t="s">
        <v>169</v>
      </c>
      <c r="M1083" t="s">
        <v>169</v>
      </c>
      <c r="N1083" t="str">
        <f>TEXT(yell[[#This Row],[invoice_date]],"mmm-yy")</f>
        <v>Feb-20</v>
      </c>
    </row>
    <row r="1084" spans="1:14" x14ac:dyDescent="0.25">
      <c r="A1084" t="s">
        <v>6</v>
      </c>
      <c r="B1084" t="s">
        <v>90</v>
      </c>
      <c r="C1084">
        <v>4373510378</v>
      </c>
      <c r="D1084" s="1">
        <v>43936</v>
      </c>
      <c r="E1084" s="1">
        <v>43966</v>
      </c>
      <c r="F1084">
        <v>3885</v>
      </c>
      <c r="G1084">
        <v>0</v>
      </c>
      <c r="H1084">
        <v>0</v>
      </c>
      <c r="I1084" s="1">
        <v>43944</v>
      </c>
      <c r="J1084">
        <v>8</v>
      </c>
      <c r="K1084">
        <v>0</v>
      </c>
      <c r="L1084" t="s">
        <v>169</v>
      </c>
      <c r="M1084" t="s">
        <v>169</v>
      </c>
      <c r="N1084" t="str">
        <f>TEXT(yell[[#This Row],[invoice_date]],"mmm-yy")</f>
        <v>Apr-20</v>
      </c>
    </row>
    <row r="1085" spans="1:14" x14ac:dyDescent="0.25">
      <c r="A1085" t="s">
        <v>3</v>
      </c>
      <c r="B1085" t="s">
        <v>29</v>
      </c>
      <c r="C1085">
        <v>4380014151</v>
      </c>
      <c r="D1085" s="1">
        <v>44281</v>
      </c>
      <c r="E1085" s="1">
        <v>44311</v>
      </c>
      <c r="F1085">
        <v>9265</v>
      </c>
      <c r="G1085">
        <v>1</v>
      </c>
      <c r="H1085">
        <v>0</v>
      </c>
      <c r="I1085" s="1">
        <v>44312</v>
      </c>
      <c r="J1085">
        <v>31</v>
      </c>
      <c r="K1085">
        <v>1</v>
      </c>
      <c r="L1085" t="s">
        <v>26</v>
      </c>
      <c r="M1085" t="s">
        <v>170</v>
      </c>
      <c r="N1085" t="str">
        <f>TEXT(yell[[#This Row],[invoice_date]],"mmm-yy")</f>
        <v>Mar-21</v>
      </c>
    </row>
    <row r="1086" spans="1:14" x14ac:dyDescent="0.25">
      <c r="A1086" t="s">
        <v>4</v>
      </c>
      <c r="B1086" t="s">
        <v>62</v>
      </c>
      <c r="C1086">
        <v>4381512590</v>
      </c>
      <c r="D1086" s="1">
        <v>44502</v>
      </c>
      <c r="E1086" s="1">
        <v>44532</v>
      </c>
      <c r="F1086">
        <v>6828</v>
      </c>
      <c r="G1086">
        <v>0</v>
      </c>
      <c r="H1086">
        <v>0</v>
      </c>
      <c r="I1086" s="1">
        <v>44536</v>
      </c>
      <c r="J1086">
        <v>34</v>
      </c>
      <c r="K1086">
        <v>4</v>
      </c>
      <c r="L1086" t="s">
        <v>169</v>
      </c>
      <c r="M1086" t="s">
        <v>169</v>
      </c>
      <c r="N1086" t="str">
        <f>TEXT(yell[[#This Row],[invoice_date]],"mmm-yy")</f>
        <v>Nov-21</v>
      </c>
    </row>
    <row r="1087" spans="1:14" x14ac:dyDescent="0.25">
      <c r="A1087" t="s">
        <v>4</v>
      </c>
      <c r="B1087" t="s">
        <v>95</v>
      </c>
      <c r="C1087">
        <v>4384814254</v>
      </c>
      <c r="D1087" s="1">
        <v>44316</v>
      </c>
      <c r="E1087" s="1">
        <v>44346</v>
      </c>
      <c r="F1087">
        <v>2734</v>
      </c>
      <c r="G1087">
        <v>0</v>
      </c>
      <c r="H1087">
        <v>0</v>
      </c>
      <c r="I1087" s="1">
        <v>44326</v>
      </c>
      <c r="J1087">
        <v>10</v>
      </c>
      <c r="K1087">
        <v>0</v>
      </c>
      <c r="L1087" t="s">
        <v>169</v>
      </c>
      <c r="M1087" t="s">
        <v>169</v>
      </c>
      <c r="N1087" t="str">
        <f>TEXT(yell[[#This Row],[invoice_date]],"mmm-yy")</f>
        <v>Apr-21</v>
      </c>
    </row>
    <row r="1088" spans="1:14" x14ac:dyDescent="0.25">
      <c r="A1088" t="s">
        <v>6</v>
      </c>
      <c r="B1088" t="s">
        <v>78</v>
      </c>
      <c r="C1088">
        <v>4386748004</v>
      </c>
      <c r="D1088" s="1">
        <v>44214</v>
      </c>
      <c r="E1088" s="1">
        <v>44244</v>
      </c>
      <c r="F1088">
        <v>7229</v>
      </c>
      <c r="G1088">
        <v>0</v>
      </c>
      <c r="H1088">
        <v>0</v>
      </c>
      <c r="I1088" s="1">
        <v>44246</v>
      </c>
      <c r="J1088">
        <v>32</v>
      </c>
      <c r="K1088">
        <v>2</v>
      </c>
      <c r="L1088" t="s">
        <v>169</v>
      </c>
      <c r="M1088" t="s">
        <v>169</v>
      </c>
      <c r="N1088" t="str">
        <f>TEXT(yell[[#This Row],[invoice_date]],"mmm-yy")</f>
        <v>Jan-21</v>
      </c>
    </row>
    <row r="1089" spans="1:14" x14ac:dyDescent="0.25">
      <c r="A1089" t="s">
        <v>5</v>
      </c>
      <c r="B1089" t="s">
        <v>53</v>
      </c>
      <c r="C1089">
        <v>4392918366</v>
      </c>
      <c r="D1089" s="1">
        <v>43900</v>
      </c>
      <c r="E1089" s="1">
        <v>43930</v>
      </c>
      <c r="F1089">
        <v>8187</v>
      </c>
      <c r="G1089">
        <v>0</v>
      </c>
      <c r="H1089">
        <v>0</v>
      </c>
      <c r="I1089" s="1">
        <v>43925</v>
      </c>
      <c r="J1089">
        <v>25</v>
      </c>
      <c r="K1089">
        <v>0</v>
      </c>
      <c r="L1089" t="s">
        <v>169</v>
      </c>
      <c r="M1089" t="s">
        <v>169</v>
      </c>
      <c r="N1089" t="str">
        <f>TEXT(yell[[#This Row],[invoice_date]],"mmm-yy")</f>
        <v>Mar-20</v>
      </c>
    </row>
    <row r="1090" spans="1:14" x14ac:dyDescent="0.25">
      <c r="A1090" t="s">
        <v>3</v>
      </c>
      <c r="B1090" t="s">
        <v>110</v>
      </c>
      <c r="C1090">
        <v>4395512737</v>
      </c>
      <c r="D1090" s="1">
        <v>44413</v>
      </c>
      <c r="E1090" s="1">
        <v>44443</v>
      </c>
      <c r="F1090">
        <v>7213</v>
      </c>
      <c r="G1090">
        <v>1</v>
      </c>
      <c r="H1090">
        <v>0</v>
      </c>
      <c r="I1090" s="1">
        <v>44452</v>
      </c>
      <c r="J1090">
        <v>39</v>
      </c>
      <c r="K1090">
        <v>9</v>
      </c>
      <c r="L1090" t="s">
        <v>26</v>
      </c>
      <c r="M1090" t="s">
        <v>170</v>
      </c>
      <c r="N1090" t="str">
        <f>TEXT(yell[[#This Row],[invoice_date]],"mmm-yy")</f>
        <v>Aug-21</v>
      </c>
    </row>
    <row r="1091" spans="1:14" x14ac:dyDescent="0.25">
      <c r="A1091" t="s">
        <v>5</v>
      </c>
      <c r="B1091" t="s">
        <v>123</v>
      </c>
      <c r="C1091">
        <v>4396260953</v>
      </c>
      <c r="D1091" s="1">
        <v>44288</v>
      </c>
      <c r="E1091" s="1">
        <v>44318</v>
      </c>
      <c r="F1091">
        <v>5667</v>
      </c>
      <c r="G1091">
        <v>0</v>
      </c>
      <c r="H1091">
        <v>0</v>
      </c>
      <c r="I1091" s="1">
        <v>44302</v>
      </c>
      <c r="J1091">
        <v>14</v>
      </c>
      <c r="K1091">
        <v>0</v>
      </c>
      <c r="L1091" t="s">
        <v>169</v>
      </c>
      <c r="M1091" t="s">
        <v>169</v>
      </c>
      <c r="N1091" t="str">
        <f>TEXT(yell[[#This Row],[invoice_date]],"mmm-yy")</f>
        <v>Apr-21</v>
      </c>
    </row>
    <row r="1092" spans="1:14" x14ac:dyDescent="0.25">
      <c r="A1092" t="s">
        <v>4</v>
      </c>
      <c r="B1092" t="s">
        <v>62</v>
      </c>
      <c r="C1092">
        <v>4398006570</v>
      </c>
      <c r="D1092" s="1">
        <v>44469</v>
      </c>
      <c r="E1092" s="1">
        <v>44499</v>
      </c>
      <c r="F1092">
        <v>4481</v>
      </c>
      <c r="G1092">
        <v>0</v>
      </c>
      <c r="H1092">
        <v>0</v>
      </c>
      <c r="I1092" s="1">
        <v>44498</v>
      </c>
      <c r="J1092">
        <v>29</v>
      </c>
      <c r="K1092">
        <v>0</v>
      </c>
      <c r="L1092" t="s">
        <v>169</v>
      </c>
      <c r="M1092" t="s">
        <v>169</v>
      </c>
      <c r="N1092" t="str">
        <f>TEXT(yell[[#This Row],[invoice_date]],"mmm-yy")</f>
        <v>Sep-21</v>
      </c>
    </row>
    <row r="1093" spans="1:14" x14ac:dyDescent="0.25">
      <c r="A1093" t="s">
        <v>2</v>
      </c>
      <c r="B1093" t="s">
        <v>83</v>
      </c>
      <c r="C1093">
        <v>2265242643</v>
      </c>
      <c r="D1093" s="1">
        <v>44135</v>
      </c>
      <c r="E1093" s="1">
        <v>44165</v>
      </c>
      <c r="F1093">
        <v>7007</v>
      </c>
      <c r="G1093">
        <v>1</v>
      </c>
      <c r="H1093">
        <v>0</v>
      </c>
      <c r="I1093" s="1">
        <v>44172</v>
      </c>
      <c r="J1093">
        <v>37</v>
      </c>
      <c r="K1093">
        <v>7</v>
      </c>
      <c r="L1093" t="s">
        <v>26</v>
      </c>
      <c r="M1093" t="s">
        <v>170</v>
      </c>
      <c r="N1093" t="str">
        <f>TEXT(yell[[#This Row],[invoice_date]],"mmm-yy")</f>
        <v>Oct-20</v>
      </c>
    </row>
    <row r="1094" spans="1:14" x14ac:dyDescent="0.25">
      <c r="A1094" t="s">
        <v>6</v>
      </c>
      <c r="B1094" t="s">
        <v>90</v>
      </c>
      <c r="C1094">
        <v>4408670788</v>
      </c>
      <c r="D1094" s="1">
        <v>44319</v>
      </c>
      <c r="E1094" s="1">
        <v>44349</v>
      </c>
      <c r="F1094">
        <v>2332</v>
      </c>
      <c r="G1094">
        <v>0</v>
      </c>
      <c r="H1094">
        <v>0</v>
      </c>
      <c r="I1094" s="1">
        <v>44326</v>
      </c>
      <c r="J1094">
        <v>7</v>
      </c>
      <c r="K1094">
        <v>0</v>
      </c>
      <c r="L1094" t="s">
        <v>169</v>
      </c>
      <c r="M1094" t="s">
        <v>169</v>
      </c>
      <c r="N1094" t="str">
        <f>TEXT(yell[[#This Row],[invoice_date]],"mmm-yy")</f>
        <v>May-21</v>
      </c>
    </row>
    <row r="1095" spans="1:14" x14ac:dyDescent="0.25">
      <c r="A1095" t="s">
        <v>2</v>
      </c>
      <c r="B1095" t="s">
        <v>104</v>
      </c>
      <c r="C1095">
        <v>4419510167</v>
      </c>
      <c r="D1095" s="1">
        <v>44362</v>
      </c>
      <c r="E1095" s="1">
        <v>44392</v>
      </c>
      <c r="F1095">
        <v>4414</v>
      </c>
      <c r="G1095">
        <v>0</v>
      </c>
      <c r="H1095">
        <v>0</v>
      </c>
      <c r="I1095" s="1">
        <v>44396</v>
      </c>
      <c r="J1095">
        <v>34</v>
      </c>
      <c r="K1095">
        <v>4</v>
      </c>
      <c r="L1095" t="s">
        <v>169</v>
      </c>
      <c r="M1095" t="s">
        <v>169</v>
      </c>
      <c r="N1095" t="str">
        <f>TEXT(yell[[#This Row],[invoice_date]],"mmm-yy")</f>
        <v>Jun-21</v>
      </c>
    </row>
    <row r="1096" spans="1:14" x14ac:dyDescent="0.25">
      <c r="A1096" t="s">
        <v>4</v>
      </c>
      <c r="B1096" t="s">
        <v>32</v>
      </c>
      <c r="C1096">
        <v>4421046102</v>
      </c>
      <c r="D1096" s="1">
        <v>43991</v>
      </c>
      <c r="E1096" s="1">
        <v>44021</v>
      </c>
      <c r="F1096">
        <v>6444</v>
      </c>
      <c r="G1096">
        <v>0</v>
      </c>
      <c r="H1096">
        <v>0</v>
      </c>
      <c r="I1096" s="1">
        <v>44024</v>
      </c>
      <c r="J1096">
        <v>33</v>
      </c>
      <c r="K1096">
        <v>3</v>
      </c>
      <c r="L1096" t="s">
        <v>169</v>
      </c>
      <c r="M1096" t="s">
        <v>169</v>
      </c>
      <c r="N1096" t="str">
        <f>TEXT(yell[[#This Row],[invoice_date]],"mmm-yy")</f>
        <v>Jun-20</v>
      </c>
    </row>
    <row r="1097" spans="1:14" x14ac:dyDescent="0.25">
      <c r="A1097" t="s">
        <v>4</v>
      </c>
      <c r="B1097" t="s">
        <v>32</v>
      </c>
      <c r="C1097">
        <v>4426647863</v>
      </c>
      <c r="D1097" s="1">
        <v>44129</v>
      </c>
      <c r="E1097" s="1">
        <v>44159</v>
      </c>
      <c r="F1097">
        <v>7529</v>
      </c>
      <c r="G1097">
        <v>1</v>
      </c>
      <c r="H1097">
        <v>0</v>
      </c>
      <c r="I1097" s="1">
        <v>44175</v>
      </c>
      <c r="J1097">
        <v>46</v>
      </c>
      <c r="K1097">
        <v>16</v>
      </c>
      <c r="L1097" t="s">
        <v>26</v>
      </c>
      <c r="M1097" t="s">
        <v>170</v>
      </c>
      <c r="N1097" t="str">
        <f>TEXT(yell[[#This Row],[invoice_date]],"mmm-yy")</f>
        <v>Oct-20</v>
      </c>
    </row>
    <row r="1098" spans="1:14" x14ac:dyDescent="0.25">
      <c r="A1098" t="s">
        <v>6</v>
      </c>
      <c r="B1098" t="s">
        <v>72</v>
      </c>
      <c r="C1098">
        <v>4433390540</v>
      </c>
      <c r="D1098" s="1">
        <v>43942</v>
      </c>
      <c r="E1098" s="1">
        <v>43972</v>
      </c>
      <c r="F1098">
        <v>4962</v>
      </c>
      <c r="G1098">
        <v>0</v>
      </c>
      <c r="H1098">
        <v>0</v>
      </c>
      <c r="I1098" s="1">
        <v>43990</v>
      </c>
      <c r="J1098">
        <v>48</v>
      </c>
      <c r="K1098">
        <v>18</v>
      </c>
      <c r="L1098" t="s">
        <v>169</v>
      </c>
      <c r="M1098" t="s">
        <v>169</v>
      </c>
      <c r="N1098" t="str">
        <f>TEXT(yell[[#This Row],[invoice_date]],"mmm-yy")</f>
        <v>Apr-20</v>
      </c>
    </row>
    <row r="1099" spans="1:14" x14ac:dyDescent="0.25">
      <c r="A1099" t="s">
        <v>5</v>
      </c>
      <c r="B1099" t="s">
        <v>103</v>
      </c>
      <c r="C1099">
        <v>4444986261</v>
      </c>
      <c r="D1099" s="1">
        <v>44398</v>
      </c>
      <c r="E1099" s="1">
        <v>44428</v>
      </c>
      <c r="F1099">
        <v>8177</v>
      </c>
      <c r="G1099">
        <v>1</v>
      </c>
      <c r="H1099">
        <v>1</v>
      </c>
      <c r="I1099" s="1">
        <v>44437</v>
      </c>
      <c r="J1099">
        <v>39</v>
      </c>
      <c r="K1099">
        <v>9</v>
      </c>
      <c r="L1099" t="s">
        <v>26</v>
      </c>
      <c r="M1099" t="s">
        <v>171</v>
      </c>
      <c r="N1099" t="str">
        <f>TEXT(yell[[#This Row],[invoice_date]],"mmm-yy")</f>
        <v>Jul-21</v>
      </c>
    </row>
    <row r="1100" spans="1:14" x14ac:dyDescent="0.25">
      <c r="A1100" t="s">
        <v>5</v>
      </c>
      <c r="B1100" t="s">
        <v>48</v>
      </c>
      <c r="C1100">
        <v>4450632944</v>
      </c>
      <c r="D1100" s="1">
        <v>44329</v>
      </c>
      <c r="E1100" s="1">
        <v>44359</v>
      </c>
      <c r="F1100">
        <v>7087</v>
      </c>
      <c r="G1100">
        <v>0</v>
      </c>
      <c r="H1100">
        <v>0</v>
      </c>
      <c r="I1100" s="1">
        <v>44355</v>
      </c>
      <c r="J1100">
        <v>26</v>
      </c>
      <c r="K1100">
        <v>0</v>
      </c>
      <c r="L1100" t="s">
        <v>169</v>
      </c>
      <c r="M1100" t="s">
        <v>169</v>
      </c>
      <c r="N1100" t="str">
        <f>TEXT(yell[[#This Row],[invoice_date]],"mmm-yy")</f>
        <v>May-21</v>
      </c>
    </row>
    <row r="1101" spans="1:14" x14ac:dyDescent="0.25">
      <c r="A1101" t="s">
        <v>5</v>
      </c>
      <c r="B1101" t="s">
        <v>96</v>
      </c>
      <c r="C1101">
        <v>4454426709</v>
      </c>
      <c r="D1101" s="1">
        <v>44481</v>
      </c>
      <c r="E1101" s="1">
        <v>44511</v>
      </c>
      <c r="F1101">
        <v>6623</v>
      </c>
      <c r="G1101">
        <v>0</v>
      </c>
      <c r="H1101">
        <v>0</v>
      </c>
      <c r="I1101" s="1">
        <v>44490</v>
      </c>
      <c r="J1101">
        <v>9</v>
      </c>
      <c r="K1101">
        <v>0</v>
      </c>
      <c r="L1101" t="s">
        <v>169</v>
      </c>
      <c r="M1101" t="s">
        <v>169</v>
      </c>
      <c r="N1101" t="str">
        <f>TEXT(yell[[#This Row],[invoice_date]],"mmm-yy")</f>
        <v>Oct-21</v>
      </c>
    </row>
    <row r="1102" spans="1:14" x14ac:dyDescent="0.25">
      <c r="A1102" t="s">
        <v>2</v>
      </c>
      <c r="B1102" t="s">
        <v>84</v>
      </c>
      <c r="C1102">
        <v>5025604819</v>
      </c>
      <c r="D1102" s="1">
        <v>44138</v>
      </c>
      <c r="E1102" s="1">
        <v>44168</v>
      </c>
      <c r="F1102">
        <v>6404</v>
      </c>
      <c r="G1102">
        <v>1</v>
      </c>
      <c r="H1102">
        <v>1</v>
      </c>
      <c r="I1102" s="1">
        <v>44191</v>
      </c>
      <c r="J1102">
        <v>53</v>
      </c>
      <c r="K1102">
        <v>23</v>
      </c>
      <c r="L1102" t="s">
        <v>26</v>
      </c>
      <c r="M1102" t="s">
        <v>171</v>
      </c>
      <c r="N1102" t="str">
        <f>TEXT(yell[[#This Row],[invoice_date]],"mmm-yy")</f>
        <v>Nov-20</v>
      </c>
    </row>
    <row r="1103" spans="1:14" x14ac:dyDescent="0.25">
      <c r="A1103" t="s">
        <v>4</v>
      </c>
      <c r="B1103" t="s">
        <v>56</v>
      </c>
      <c r="C1103">
        <v>4458878337</v>
      </c>
      <c r="D1103" s="1">
        <v>43973</v>
      </c>
      <c r="E1103" s="1">
        <v>44003</v>
      </c>
      <c r="F1103">
        <v>4216</v>
      </c>
      <c r="G1103">
        <v>1</v>
      </c>
      <c r="H1103">
        <v>0</v>
      </c>
      <c r="I1103" s="1">
        <v>44026</v>
      </c>
      <c r="J1103">
        <v>53</v>
      </c>
      <c r="K1103">
        <v>23</v>
      </c>
      <c r="L1103" t="s">
        <v>26</v>
      </c>
      <c r="M1103" t="s">
        <v>170</v>
      </c>
      <c r="N1103" t="str">
        <f>TEXT(yell[[#This Row],[invoice_date]],"mmm-yy")</f>
        <v>May-20</v>
      </c>
    </row>
    <row r="1104" spans="1:14" x14ac:dyDescent="0.25">
      <c r="A1104" t="s">
        <v>6</v>
      </c>
      <c r="B1104" t="s">
        <v>117</v>
      </c>
      <c r="C1104">
        <v>4462653546</v>
      </c>
      <c r="D1104" s="1">
        <v>44045</v>
      </c>
      <c r="E1104" s="1">
        <v>44075</v>
      </c>
      <c r="F1104">
        <v>5717</v>
      </c>
      <c r="G1104">
        <v>0</v>
      </c>
      <c r="H1104">
        <v>0</v>
      </c>
      <c r="I1104" s="1">
        <v>44069</v>
      </c>
      <c r="J1104">
        <v>24</v>
      </c>
      <c r="K1104">
        <v>0</v>
      </c>
      <c r="L1104" t="s">
        <v>169</v>
      </c>
      <c r="M1104" t="s">
        <v>169</v>
      </c>
      <c r="N1104" t="str">
        <f>TEXT(yell[[#This Row],[invoice_date]],"mmm-yy")</f>
        <v>Aug-20</v>
      </c>
    </row>
    <row r="1105" spans="1:14" x14ac:dyDescent="0.25">
      <c r="A1105" t="s">
        <v>4</v>
      </c>
      <c r="B1105" t="s">
        <v>81</v>
      </c>
      <c r="C1105">
        <v>4464051329</v>
      </c>
      <c r="D1105" s="1">
        <v>44093</v>
      </c>
      <c r="E1105" s="1">
        <v>44123</v>
      </c>
      <c r="F1105">
        <v>4141</v>
      </c>
      <c r="G1105">
        <v>1</v>
      </c>
      <c r="H1105">
        <v>0</v>
      </c>
      <c r="I1105" s="1">
        <v>44121</v>
      </c>
      <c r="J1105">
        <v>28</v>
      </c>
      <c r="K1105">
        <v>0</v>
      </c>
      <c r="L1105" t="s">
        <v>26</v>
      </c>
      <c r="M1105" t="s">
        <v>170</v>
      </c>
      <c r="N1105" t="str">
        <f>TEXT(yell[[#This Row],[invoice_date]],"mmm-yy")</f>
        <v>Sep-20</v>
      </c>
    </row>
    <row r="1106" spans="1:14" x14ac:dyDescent="0.25">
      <c r="A1106" t="s">
        <v>5</v>
      </c>
      <c r="B1106" t="s">
        <v>63</v>
      </c>
      <c r="C1106">
        <v>4465814850</v>
      </c>
      <c r="D1106" s="1">
        <v>44298</v>
      </c>
      <c r="E1106" s="1">
        <v>44328</v>
      </c>
      <c r="F1106">
        <v>6333</v>
      </c>
      <c r="G1106">
        <v>0</v>
      </c>
      <c r="H1106">
        <v>0</v>
      </c>
      <c r="I1106" s="1">
        <v>44310</v>
      </c>
      <c r="J1106">
        <v>12</v>
      </c>
      <c r="K1106">
        <v>0</v>
      </c>
      <c r="L1106" t="s">
        <v>169</v>
      </c>
      <c r="M1106" t="s">
        <v>169</v>
      </c>
      <c r="N1106" t="str">
        <f>TEXT(yell[[#This Row],[invoice_date]],"mmm-yy")</f>
        <v>Apr-21</v>
      </c>
    </row>
    <row r="1107" spans="1:14" x14ac:dyDescent="0.25">
      <c r="A1107" t="s">
        <v>5</v>
      </c>
      <c r="B1107" t="s">
        <v>73</v>
      </c>
      <c r="C1107">
        <v>4469521566</v>
      </c>
      <c r="D1107" s="1">
        <v>44312</v>
      </c>
      <c r="E1107" s="1">
        <v>44342</v>
      </c>
      <c r="F1107">
        <v>4379</v>
      </c>
      <c r="G1107">
        <v>0</v>
      </c>
      <c r="H1107">
        <v>0</v>
      </c>
      <c r="I1107" s="1">
        <v>44328</v>
      </c>
      <c r="J1107">
        <v>16</v>
      </c>
      <c r="K1107">
        <v>0</v>
      </c>
      <c r="L1107" t="s">
        <v>169</v>
      </c>
      <c r="M1107" t="s">
        <v>169</v>
      </c>
      <c r="N1107" t="str">
        <f>TEXT(yell[[#This Row],[invoice_date]],"mmm-yy")</f>
        <v>Apr-21</v>
      </c>
    </row>
    <row r="1108" spans="1:14" x14ac:dyDescent="0.25">
      <c r="A1108" t="s">
        <v>3</v>
      </c>
      <c r="B1108" t="s">
        <v>37</v>
      </c>
      <c r="C1108">
        <v>4475076763</v>
      </c>
      <c r="D1108" s="1">
        <v>43908</v>
      </c>
      <c r="E1108" s="1">
        <v>43938</v>
      </c>
      <c r="F1108">
        <v>6993</v>
      </c>
      <c r="G1108">
        <v>0</v>
      </c>
      <c r="H1108">
        <v>0</v>
      </c>
      <c r="I1108" s="1">
        <v>43927</v>
      </c>
      <c r="J1108">
        <v>19</v>
      </c>
      <c r="K1108">
        <v>0</v>
      </c>
      <c r="L1108" t="s">
        <v>169</v>
      </c>
      <c r="M1108" t="s">
        <v>169</v>
      </c>
      <c r="N1108" t="str">
        <f>TEXT(yell[[#This Row],[invoice_date]],"mmm-yy")</f>
        <v>Mar-20</v>
      </c>
    </row>
    <row r="1109" spans="1:14" x14ac:dyDescent="0.25">
      <c r="A1109" t="s">
        <v>2</v>
      </c>
      <c r="B1109" t="s">
        <v>44</v>
      </c>
      <c r="C1109">
        <v>4478015837</v>
      </c>
      <c r="D1109" s="1">
        <v>44404</v>
      </c>
      <c r="E1109" s="1">
        <v>44434</v>
      </c>
      <c r="F1109">
        <v>8768</v>
      </c>
      <c r="G1109">
        <v>0</v>
      </c>
      <c r="H1109">
        <v>0</v>
      </c>
      <c r="I1109" s="1">
        <v>44421</v>
      </c>
      <c r="J1109">
        <v>17</v>
      </c>
      <c r="K1109">
        <v>0</v>
      </c>
      <c r="L1109" t="s">
        <v>169</v>
      </c>
      <c r="M1109" t="s">
        <v>169</v>
      </c>
      <c r="N1109" t="str">
        <f>TEXT(yell[[#This Row],[invoice_date]],"mmm-yy")</f>
        <v>Jul-21</v>
      </c>
    </row>
    <row r="1110" spans="1:14" x14ac:dyDescent="0.25">
      <c r="A1110" t="s">
        <v>4</v>
      </c>
      <c r="B1110" t="s">
        <v>97</v>
      </c>
      <c r="C1110">
        <v>4481983205</v>
      </c>
      <c r="D1110" s="1">
        <v>44072</v>
      </c>
      <c r="E1110" s="1">
        <v>44102</v>
      </c>
      <c r="F1110">
        <v>7067</v>
      </c>
      <c r="G1110">
        <v>0</v>
      </c>
      <c r="H1110">
        <v>0</v>
      </c>
      <c r="I1110" s="1">
        <v>44102</v>
      </c>
      <c r="J1110">
        <v>30</v>
      </c>
      <c r="K1110">
        <v>0</v>
      </c>
      <c r="L1110" t="s">
        <v>169</v>
      </c>
      <c r="M1110" t="s">
        <v>169</v>
      </c>
      <c r="N1110" t="str">
        <f>TEXT(yell[[#This Row],[invoice_date]],"mmm-yy")</f>
        <v>Aug-20</v>
      </c>
    </row>
    <row r="1111" spans="1:14" x14ac:dyDescent="0.25">
      <c r="A1111" t="s">
        <v>6</v>
      </c>
      <c r="B1111" t="s">
        <v>55</v>
      </c>
      <c r="C1111">
        <v>4483283236</v>
      </c>
      <c r="D1111" s="1">
        <v>44398</v>
      </c>
      <c r="E1111" s="1">
        <v>44428</v>
      </c>
      <c r="F1111">
        <v>1586</v>
      </c>
      <c r="G1111">
        <v>0</v>
      </c>
      <c r="H1111">
        <v>0</v>
      </c>
      <c r="I1111" s="1">
        <v>44400</v>
      </c>
      <c r="J1111">
        <v>2</v>
      </c>
      <c r="K1111">
        <v>0</v>
      </c>
      <c r="L1111" t="s">
        <v>169</v>
      </c>
      <c r="M1111" t="s">
        <v>169</v>
      </c>
      <c r="N1111" t="str">
        <f>TEXT(yell[[#This Row],[invoice_date]],"mmm-yy")</f>
        <v>Jul-21</v>
      </c>
    </row>
    <row r="1112" spans="1:14" x14ac:dyDescent="0.25">
      <c r="A1112" t="s">
        <v>6</v>
      </c>
      <c r="B1112" t="s">
        <v>52</v>
      </c>
      <c r="C1112">
        <v>4485970270</v>
      </c>
      <c r="D1112" s="1">
        <v>44051</v>
      </c>
      <c r="E1112" s="1">
        <v>44081</v>
      </c>
      <c r="F1112">
        <v>4152</v>
      </c>
      <c r="G1112">
        <v>0</v>
      </c>
      <c r="H1112">
        <v>0</v>
      </c>
      <c r="I1112" s="1">
        <v>44058</v>
      </c>
      <c r="J1112">
        <v>7</v>
      </c>
      <c r="K1112">
        <v>0</v>
      </c>
      <c r="L1112" t="s">
        <v>169</v>
      </c>
      <c r="M1112" t="s">
        <v>169</v>
      </c>
      <c r="N1112" t="str">
        <f>TEXT(yell[[#This Row],[invoice_date]],"mmm-yy")</f>
        <v>Aug-20</v>
      </c>
    </row>
    <row r="1113" spans="1:14" x14ac:dyDescent="0.25">
      <c r="A1113" t="s">
        <v>5</v>
      </c>
      <c r="B1113" t="s">
        <v>57</v>
      </c>
      <c r="C1113">
        <v>4489585769</v>
      </c>
      <c r="D1113" s="1">
        <v>44346</v>
      </c>
      <c r="E1113" s="1">
        <v>44376</v>
      </c>
      <c r="F1113">
        <v>8731</v>
      </c>
      <c r="G1113">
        <v>0</v>
      </c>
      <c r="H1113">
        <v>0</v>
      </c>
      <c r="I1113" s="1">
        <v>44362</v>
      </c>
      <c r="J1113">
        <v>16</v>
      </c>
      <c r="K1113">
        <v>0</v>
      </c>
      <c r="L1113" t="s">
        <v>169</v>
      </c>
      <c r="M1113" t="s">
        <v>169</v>
      </c>
      <c r="N1113" t="str">
        <f>TEXT(yell[[#This Row],[invoice_date]],"mmm-yy")</f>
        <v>May-21</v>
      </c>
    </row>
    <row r="1114" spans="1:14" x14ac:dyDescent="0.25">
      <c r="A1114" t="s">
        <v>5</v>
      </c>
      <c r="B1114" t="s">
        <v>70</v>
      </c>
      <c r="C1114">
        <v>4494083848</v>
      </c>
      <c r="D1114" s="1">
        <v>44193</v>
      </c>
      <c r="E1114" s="1">
        <v>44223</v>
      </c>
      <c r="F1114">
        <v>6824</v>
      </c>
      <c r="G1114">
        <v>0</v>
      </c>
      <c r="H1114">
        <v>0</v>
      </c>
      <c r="I1114" s="1">
        <v>44232</v>
      </c>
      <c r="J1114">
        <v>39</v>
      </c>
      <c r="K1114">
        <v>9</v>
      </c>
      <c r="L1114" t="s">
        <v>169</v>
      </c>
      <c r="M1114" t="s">
        <v>169</v>
      </c>
      <c r="N1114" t="str">
        <f>TEXT(yell[[#This Row],[invoice_date]],"mmm-yy")</f>
        <v>Dec-20</v>
      </c>
    </row>
    <row r="1115" spans="1:14" x14ac:dyDescent="0.25">
      <c r="A1115" t="s">
        <v>5</v>
      </c>
      <c r="B1115" t="s">
        <v>119</v>
      </c>
      <c r="C1115">
        <v>4507038116</v>
      </c>
      <c r="D1115" s="1">
        <v>44287</v>
      </c>
      <c r="E1115" s="1">
        <v>44317</v>
      </c>
      <c r="F1115">
        <v>9182</v>
      </c>
      <c r="G1115">
        <v>0</v>
      </c>
      <c r="H1115">
        <v>0</v>
      </c>
      <c r="I1115" s="1">
        <v>44317</v>
      </c>
      <c r="J1115">
        <v>30</v>
      </c>
      <c r="K1115">
        <v>0</v>
      </c>
      <c r="L1115" t="s">
        <v>169</v>
      </c>
      <c r="M1115" t="s">
        <v>169</v>
      </c>
      <c r="N1115" t="str">
        <f>TEXT(yell[[#This Row],[invoice_date]],"mmm-yy")</f>
        <v>Apr-21</v>
      </c>
    </row>
    <row r="1116" spans="1:14" x14ac:dyDescent="0.25">
      <c r="A1116" t="s">
        <v>2</v>
      </c>
      <c r="B1116" t="s">
        <v>28</v>
      </c>
      <c r="C1116">
        <v>4509742801</v>
      </c>
      <c r="D1116" s="1">
        <v>44296</v>
      </c>
      <c r="E1116" s="1">
        <v>44326</v>
      </c>
      <c r="F1116">
        <v>8498</v>
      </c>
      <c r="G1116">
        <v>0</v>
      </c>
      <c r="H1116">
        <v>0</v>
      </c>
      <c r="I1116" s="1">
        <v>44332</v>
      </c>
      <c r="J1116">
        <v>36</v>
      </c>
      <c r="K1116">
        <v>6</v>
      </c>
      <c r="L1116" t="s">
        <v>169</v>
      </c>
      <c r="M1116" t="s">
        <v>169</v>
      </c>
      <c r="N1116" t="str">
        <f>TEXT(yell[[#This Row],[invoice_date]],"mmm-yy")</f>
        <v>Apr-21</v>
      </c>
    </row>
    <row r="1117" spans="1:14" x14ac:dyDescent="0.25">
      <c r="A1117" t="s">
        <v>2</v>
      </c>
      <c r="B1117" t="s">
        <v>83</v>
      </c>
      <c r="C1117">
        <v>1212195050</v>
      </c>
      <c r="D1117" s="1">
        <v>44140</v>
      </c>
      <c r="E1117" s="1">
        <v>44170</v>
      </c>
      <c r="F1117">
        <v>8751</v>
      </c>
      <c r="G1117">
        <v>1</v>
      </c>
      <c r="H1117">
        <v>0</v>
      </c>
      <c r="I1117" s="1">
        <v>44164</v>
      </c>
      <c r="J1117">
        <v>24</v>
      </c>
      <c r="K1117">
        <v>0</v>
      </c>
      <c r="L1117" t="s">
        <v>26</v>
      </c>
      <c r="M1117" t="s">
        <v>170</v>
      </c>
      <c r="N1117" t="str">
        <f>TEXT(yell[[#This Row],[invoice_date]],"mmm-yy")</f>
        <v>Nov-20</v>
      </c>
    </row>
    <row r="1118" spans="1:14" x14ac:dyDescent="0.25">
      <c r="A1118" t="s">
        <v>4</v>
      </c>
      <c r="B1118" t="s">
        <v>45</v>
      </c>
      <c r="C1118">
        <v>4518177634</v>
      </c>
      <c r="D1118" s="1">
        <v>44492</v>
      </c>
      <c r="E1118" s="1">
        <v>44522</v>
      </c>
      <c r="F1118">
        <v>6030</v>
      </c>
      <c r="G1118">
        <v>0</v>
      </c>
      <c r="H1118">
        <v>0</v>
      </c>
      <c r="I1118" s="1">
        <v>44524</v>
      </c>
      <c r="J1118">
        <v>32</v>
      </c>
      <c r="K1118">
        <v>2</v>
      </c>
      <c r="L1118" t="s">
        <v>169</v>
      </c>
      <c r="M1118" t="s">
        <v>169</v>
      </c>
      <c r="N1118" t="str">
        <f>TEXT(yell[[#This Row],[invoice_date]],"mmm-yy")</f>
        <v>Oct-21</v>
      </c>
    </row>
    <row r="1119" spans="1:14" x14ac:dyDescent="0.25">
      <c r="A1119" t="s">
        <v>2</v>
      </c>
      <c r="B1119" t="s">
        <v>77</v>
      </c>
      <c r="C1119">
        <v>2254968962</v>
      </c>
      <c r="D1119" s="1">
        <v>44145</v>
      </c>
      <c r="E1119" s="1">
        <v>44175</v>
      </c>
      <c r="F1119">
        <v>8743</v>
      </c>
      <c r="G1119">
        <v>1</v>
      </c>
      <c r="H1119">
        <v>1</v>
      </c>
      <c r="I1119" s="1">
        <v>44188</v>
      </c>
      <c r="J1119">
        <v>43</v>
      </c>
      <c r="K1119">
        <v>13</v>
      </c>
      <c r="L1119" t="s">
        <v>26</v>
      </c>
      <c r="M1119" t="s">
        <v>171</v>
      </c>
      <c r="N1119" t="str">
        <f>TEXT(yell[[#This Row],[invoice_date]],"mmm-yy")</f>
        <v>Nov-20</v>
      </c>
    </row>
    <row r="1120" spans="1:14" x14ac:dyDescent="0.25">
      <c r="A1120" t="s">
        <v>4</v>
      </c>
      <c r="B1120" t="s">
        <v>35</v>
      </c>
      <c r="C1120">
        <v>4527375934</v>
      </c>
      <c r="D1120" s="1">
        <v>44280</v>
      </c>
      <c r="E1120" s="1">
        <v>44310</v>
      </c>
      <c r="F1120">
        <v>4733</v>
      </c>
      <c r="G1120">
        <v>0</v>
      </c>
      <c r="H1120">
        <v>0</v>
      </c>
      <c r="I1120" s="1">
        <v>44294</v>
      </c>
      <c r="J1120">
        <v>14</v>
      </c>
      <c r="K1120">
        <v>0</v>
      </c>
      <c r="L1120" t="s">
        <v>169</v>
      </c>
      <c r="M1120" t="s">
        <v>169</v>
      </c>
      <c r="N1120" t="str">
        <f>TEXT(yell[[#This Row],[invoice_date]],"mmm-yy")</f>
        <v>Mar-21</v>
      </c>
    </row>
    <row r="1121" spans="1:14" x14ac:dyDescent="0.25">
      <c r="A1121" t="s">
        <v>5</v>
      </c>
      <c r="B1121" t="s">
        <v>123</v>
      </c>
      <c r="C1121">
        <v>4534576559</v>
      </c>
      <c r="D1121" s="1">
        <v>44199</v>
      </c>
      <c r="E1121" s="1">
        <v>44229</v>
      </c>
      <c r="F1121">
        <v>9137</v>
      </c>
      <c r="G1121">
        <v>0</v>
      </c>
      <c r="H1121">
        <v>0</v>
      </c>
      <c r="I1121" s="1">
        <v>44212</v>
      </c>
      <c r="J1121">
        <v>13</v>
      </c>
      <c r="K1121">
        <v>0</v>
      </c>
      <c r="L1121" t="s">
        <v>169</v>
      </c>
      <c r="M1121" t="s">
        <v>169</v>
      </c>
      <c r="N1121" t="str">
        <f>TEXT(yell[[#This Row],[invoice_date]],"mmm-yy")</f>
        <v>Jan-21</v>
      </c>
    </row>
    <row r="1122" spans="1:14" x14ac:dyDescent="0.25">
      <c r="A1122" t="s">
        <v>2</v>
      </c>
      <c r="B1122" t="s">
        <v>93</v>
      </c>
      <c r="C1122">
        <v>4538309227</v>
      </c>
      <c r="D1122" s="1">
        <v>44081</v>
      </c>
      <c r="E1122" s="1">
        <v>44111</v>
      </c>
      <c r="F1122">
        <v>7207</v>
      </c>
      <c r="G1122">
        <v>0</v>
      </c>
      <c r="H1122">
        <v>0</v>
      </c>
      <c r="I1122" s="1">
        <v>44104</v>
      </c>
      <c r="J1122">
        <v>23</v>
      </c>
      <c r="K1122">
        <v>0</v>
      </c>
      <c r="L1122" t="s">
        <v>169</v>
      </c>
      <c r="M1122" t="s">
        <v>169</v>
      </c>
      <c r="N1122" t="str">
        <f>TEXT(yell[[#This Row],[invoice_date]],"mmm-yy")</f>
        <v>Sep-20</v>
      </c>
    </row>
    <row r="1123" spans="1:14" x14ac:dyDescent="0.25">
      <c r="A1123" t="s">
        <v>5</v>
      </c>
      <c r="B1123" t="s">
        <v>66</v>
      </c>
      <c r="C1123">
        <v>4540004449</v>
      </c>
      <c r="D1123" s="1">
        <v>44389</v>
      </c>
      <c r="E1123" s="1">
        <v>44419</v>
      </c>
      <c r="F1123">
        <v>8520</v>
      </c>
      <c r="G1123">
        <v>0</v>
      </c>
      <c r="H1123">
        <v>0</v>
      </c>
      <c r="I1123" s="1">
        <v>44421</v>
      </c>
      <c r="J1123">
        <v>32</v>
      </c>
      <c r="K1123">
        <v>2</v>
      </c>
      <c r="L1123" t="s">
        <v>169</v>
      </c>
      <c r="M1123" t="s">
        <v>169</v>
      </c>
      <c r="N1123" t="str">
        <f>TEXT(yell[[#This Row],[invoice_date]],"mmm-yy")</f>
        <v>Jul-21</v>
      </c>
    </row>
    <row r="1124" spans="1:14" x14ac:dyDescent="0.25">
      <c r="A1124" t="s">
        <v>6</v>
      </c>
      <c r="B1124" t="s">
        <v>89</v>
      </c>
      <c r="C1124">
        <v>4540037935</v>
      </c>
      <c r="D1124" s="1">
        <v>43927</v>
      </c>
      <c r="E1124" s="1">
        <v>43957</v>
      </c>
      <c r="F1124">
        <v>4941</v>
      </c>
      <c r="G1124">
        <v>0</v>
      </c>
      <c r="H1124">
        <v>0</v>
      </c>
      <c r="I1124" s="1">
        <v>43956</v>
      </c>
      <c r="J1124">
        <v>29</v>
      </c>
      <c r="K1124">
        <v>0</v>
      </c>
      <c r="L1124" t="s">
        <v>169</v>
      </c>
      <c r="M1124" t="s">
        <v>169</v>
      </c>
      <c r="N1124" t="str">
        <f>TEXT(yell[[#This Row],[invoice_date]],"mmm-yy")</f>
        <v>Apr-20</v>
      </c>
    </row>
    <row r="1125" spans="1:14" x14ac:dyDescent="0.25">
      <c r="A1125" t="s">
        <v>2</v>
      </c>
      <c r="B1125" t="s">
        <v>101</v>
      </c>
      <c r="C1125">
        <v>4560936162</v>
      </c>
      <c r="D1125" s="1">
        <v>44277</v>
      </c>
      <c r="E1125" s="1">
        <v>44307</v>
      </c>
      <c r="F1125">
        <v>7200</v>
      </c>
      <c r="G1125">
        <v>0</v>
      </c>
      <c r="H1125">
        <v>0</v>
      </c>
      <c r="I1125" s="1">
        <v>44301</v>
      </c>
      <c r="J1125">
        <v>24</v>
      </c>
      <c r="K1125">
        <v>0</v>
      </c>
      <c r="L1125" t="s">
        <v>169</v>
      </c>
      <c r="M1125" t="s">
        <v>169</v>
      </c>
      <c r="N1125" t="str">
        <f>TEXT(yell[[#This Row],[invoice_date]],"mmm-yy")</f>
        <v>Mar-21</v>
      </c>
    </row>
    <row r="1126" spans="1:14" x14ac:dyDescent="0.25">
      <c r="A1126" t="s">
        <v>5</v>
      </c>
      <c r="B1126" t="s">
        <v>59</v>
      </c>
      <c r="C1126">
        <v>4565113116</v>
      </c>
      <c r="D1126" s="1">
        <v>44099</v>
      </c>
      <c r="E1126" s="1">
        <v>44129</v>
      </c>
      <c r="F1126">
        <v>6946</v>
      </c>
      <c r="G1126">
        <v>0</v>
      </c>
      <c r="H1126">
        <v>0</v>
      </c>
      <c r="I1126" s="1">
        <v>44137</v>
      </c>
      <c r="J1126">
        <v>38</v>
      </c>
      <c r="K1126">
        <v>8</v>
      </c>
      <c r="L1126" t="s">
        <v>169</v>
      </c>
      <c r="M1126" t="s">
        <v>169</v>
      </c>
      <c r="N1126" t="str">
        <f>TEXT(yell[[#This Row],[invoice_date]],"mmm-yy")</f>
        <v>Sep-20</v>
      </c>
    </row>
    <row r="1127" spans="1:14" x14ac:dyDescent="0.25">
      <c r="A1127" t="s">
        <v>4</v>
      </c>
      <c r="B1127" t="s">
        <v>97</v>
      </c>
      <c r="C1127">
        <v>4566394525</v>
      </c>
      <c r="D1127" s="1">
        <v>43834</v>
      </c>
      <c r="E1127" s="1">
        <v>43864</v>
      </c>
      <c r="F1127">
        <v>5591</v>
      </c>
      <c r="G1127">
        <v>0</v>
      </c>
      <c r="H1127">
        <v>0</v>
      </c>
      <c r="I1127" s="1">
        <v>43865</v>
      </c>
      <c r="J1127">
        <v>31</v>
      </c>
      <c r="K1127">
        <v>1</v>
      </c>
      <c r="L1127" t="s">
        <v>169</v>
      </c>
      <c r="M1127" t="s">
        <v>169</v>
      </c>
      <c r="N1127" t="str">
        <f>TEXT(yell[[#This Row],[invoice_date]],"mmm-yy")</f>
        <v>Jan-20</v>
      </c>
    </row>
    <row r="1128" spans="1:14" x14ac:dyDescent="0.25">
      <c r="A1128" t="s">
        <v>2</v>
      </c>
      <c r="B1128" t="s">
        <v>68</v>
      </c>
      <c r="C1128">
        <v>4570744904</v>
      </c>
      <c r="D1128" s="1">
        <v>44250</v>
      </c>
      <c r="E1128" s="1">
        <v>44280</v>
      </c>
      <c r="F1128">
        <v>6752</v>
      </c>
      <c r="G1128">
        <v>0</v>
      </c>
      <c r="H1128">
        <v>0</v>
      </c>
      <c r="I1128" s="1">
        <v>44281</v>
      </c>
      <c r="J1128">
        <v>31</v>
      </c>
      <c r="K1128">
        <v>1</v>
      </c>
      <c r="L1128" t="s">
        <v>169</v>
      </c>
      <c r="M1128" t="s">
        <v>169</v>
      </c>
      <c r="N1128" t="str">
        <f>TEXT(yell[[#This Row],[invoice_date]],"mmm-yy")</f>
        <v>Feb-21</v>
      </c>
    </row>
    <row r="1129" spans="1:14" x14ac:dyDescent="0.25">
      <c r="A1129" t="s">
        <v>4</v>
      </c>
      <c r="B1129" t="s">
        <v>45</v>
      </c>
      <c r="C1129">
        <v>4583643866</v>
      </c>
      <c r="D1129" s="1">
        <v>43950</v>
      </c>
      <c r="E1129" s="1">
        <v>43980</v>
      </c>
      <c r="F1129">
        <v>8478</v>
      </c>
      <c r="G1129">
        <v>0</v>
      </c>
      <c r="H1129">
        <v>0</v>
      </c>
      <c r="I1129" s="1">
        <v>43989</v>
      </c>
      <c r="J1129">
        <v>39</v>
      </c>
      <c r="K1129">
        <v>9</v>
      </c>
      <c r="L1129" t="s">
        <v>169</v>
      </c>
      <c r="M1129" t="s">
        <v>169</v>
      </c>
      <c r="N1129" t="str">
        <f>TEXT(yell[[#This Row],[invoice_date]],"mmm-yy")</f>
        <v>Apr-20</v>
      </c>
    </row>
    <row r="1130" spans="1:14" x14ac:dyDescent="0.25">
      <c r="A1130" t="s">
        <v>2</v>
      </c>
      <c r="B1130" t="s">
        <v>50</v>
      </c>
      <c r="C1130">
        <v>8867732285</v>
      </c>
      <c r="D1130" s="1">
        <v>44130</v>
      </c>
      <c r="E1130" s="1">
        <v>44160</v>
      </c>
      <c r="F1130">
        <v>9651</v>
      </c>
      <c r="G1130">
        <v>1</v>
      </c>
      <c r="H1130">
        <v>0</v>
      </c>
      <c r="I1130" s="1">
        <v>44161</v>
      </c>
      <c r="J1130">
        <v>31</v>
      </c>
      <c r="K1130">
        <v>1</v>
      </c>
      <c r="L1130" t="s">
        <v>26</v>
      </c>
      <c r="M1130" t="s">
        <v>170</v>
      </c>
      <c r="N1130" t="str">
        <f>TEXT(yell[[#This Row],[invoice_date]],"mmm-yy")</f>
        <v>Oct-20</v>
      </c>
    </row>
    <row r="1131" spans="1:14" x14ac:dyDescent="0.25">
      <c r="A1131" t="s">
        <v>5</v>
      </c>
      <c r="B1131" t="s">
        <v>63</v>
      </c>
      <c r="C1131">
        <v>4587287662</v>
      </c>
      <c r="D1131" s="1">
        <v>43878</v>
      </c>
      <c r="E1131" s="1">
        <v>43908</v>
      </c>
      <c r="F1131">
        <v>6195</v>
      </c>
      <c r="G1131">
        <v>0</v>
      </c>
      <c r="H1131">
        <v>0</v>
      </c>
      <c r="I1131" s="1">
        <v>43900</v>
      </c>
      <c r="J1131">
        <v>22</v>
      </c>
      <c r="K1131">
        <v>0</v>
      </c>
      <c r="L1131" t="s">
        <v>169</v>
      </c>
      <c r="M1131" t="s">
        <v>169</v>
      </c>
      <c r="N1131" t="str">
        <f>TEXT(yell[[#This Row],[invoice_date]],"mmm-yy")</f>
        <v>Feb-20</v>
      </c>
    </row>
    <row r="1132" spans="1:14" x14ac:dyDescent="0.25">
      <c r="A1132" t="s">
        <v>3</v>
      </c>
      <c r="B1132" t="s">
        <v>106</v>
      </c>
      <c r="C1132">
        <v>4588532423</v>
      </c>
      <c r="D1132" s="1">
        <v>44267</v>
      </c>
      <c r="E1132" s="1">
        <v>44297</v>
      </c>
      <c r="F1132">
        <v>5852</v>
      </c>
      <c r="G1132">
        <v>1</v>
      </c>
      <c r="H1132">
        <v>0</v>
      </c>
      <c r="I1132" s="1">
        <v>44314</v>
      </c>
      <c r="J1132">
        <v>47</v>
      </c>
      <c r="K1132">
        <v>17</v>
      </c>
      <c r="L1132" t="s">
        <v>26</v>
      </c>
      <c r="M1132" t="s">
        <v>170</v>
      </c>
      <c r="N1132" t="str">
        <f>TEXT(yell[[#This Row],[invoice_date]],"mmm-yy")</f>
        <v>Mar-21</v>
      </c>
    </row>
    <row r="1133" spans="1:14" x14ac:dyDescent="0.25">
      <c r="A1133" t="s">
        <v>4</v>
      </c>
      <c r="B1133" t="s">
        <v>105</v>
      </c>
      <c r="C1133">
        <v>4589265593</v>
      </c>
      <c r="D1133" s="1">
        <v>44231</v>
      </c>
      <c r="E1133" s="1">
        <v>44261</v>
      </c>
      <c r="F1133">
        <v>5653</v>
      </c>
      <c r="G1133">
        <v>0</v>
      </c>
      <c r="H1133">
        <v>0</v>
      </c>
      <c r="I1133" s="1">
        <v>44255</v>
      </c>
      <c r="J1133">
        <v>24</v>
      </c>
      <c r="K1133">
        <v>0</v>
      </c>
      <c r="L1133" t="s">
        <v>169</v>
      </c>
      <c r="M1133" t="s">
        <v>169</v>
      </c>
      <c r="N1133" t="str">
        <f>TEXT(yell[[#This Row],[invoice_date]],"mmm-yy")</f>
        <v>Feb-21</v>
      </c>
    </row>
    <row r="1134" spans="1:14" x14ac:dyDescent="0.25">
      <c r="A1134" t="s">
        <v>5</v>
      </c>
      <c r="B1134" t="s">
        <v>54</v>
      </c>
      <c r="C1134">
        <v>4589989662</v>
      </c>
      <c r="D1134" s="1">
        <v>44091</v>
      </c>
      <c r="E1134" s="1">
        <v>44121</v>
      </c>
      <c r="F1134">
        <v>9416</v>
      </c>
      <c r="G1134">
        <v>1</v>
      </c>
      <c r="H1134">
        <v>0</v>
      </c>
      <c r="I1134" s="1">
        <v>44122</v>
      </c>
      <c r="J1134">
        <v>31</v>
      </c>
      <c r="K1134">
        <v>1</v>
      </c>
      <c r="L1134" t="s">
        <v>26</v>
      </c>
      <c r="M1134" t="s">
        <v>170</v>
      </c>
      <c r="N1134" t="str">
        <f>TEXT(yell[[#This Row],[invoice_date]],"mmm-yy")</f>
        <v>Sep-20</v>
      </c>
    </row>
    <row r="1135" spans="1:14" x14ac:dyDescent="0.25">
      <c r="A1135" t="s">
        <v>2</v>
      </c>
      <c r="B1135" t="s">
        <v>25</v>
      </c>
      <c r="C1135">
        <v>7619716138</v>
      </c>
      <c r="D1135" s="1">
        <v>44153</v>
      </c>
      <c r="E1135" s="1">
        <v>44183</v>
      </c>
      <c r="F1135">
        <v>8639</v>
      </c>
      <c r="G1135">
        <v>1</v>
      </c>
      <c r="H1135">
        <v>0</v>
      </c>
      <c r="I1135" s="1">
        <v>44228</v>
      </c>
      <c r="J1135">
        <v>75</v>
      </c>
      <c r="K1135">
        <v>45</v>
      </c>
      <c r="L1135" t="s">
        <v>26</v>
      </c>
      <c r="M1135" t="s">
        <v>170</v>
      </c>
      <c r="N1135" t="str">
        <f>TEXT(yell[[#This Row],[invoice_date]],"mmm-yy")</f>
        <v>Nov-20</v>
      </c>
    </row>
    <row r="1136" spans="1:14" x14ac:dyDescent="0.25">
      <c r="A1136" t="s">
        <v>5</v>
      </c>
      <c r="B1136" t="s">
        <v>103</v>
      </c>
      <c r="C1136">
        <v>4595561744</v>
      </c>
      <c r="D1136" s="1">
        <v>44378</v>
      </c>
      <c r="E1136" s="1">
        <v>44408</v>
      </c>
      <c r="F1136">
        <v>5028</v>
      </c>
      <c r="G1136">
        <v>0</v>
      </c>
      <c r="H1136">
        <v>0</v>
      </c>
      <c r="I1136" s="1">
        <v>44395</v>
      </c>
      <c r="J1136">
        <v>17</v>
      </c>
      <c r="K1136">
        <v>0</v>
      </c>
      <c r="L1136" t="s">
        <v>169</v>
      </c>
      <c r="M1136" t="s">
        <v>169</v>
      </c>
      <c r="N1136" t="str">
        <f>TEXT(yell[[#This Row],[invoice_date]],"mmm-yy")</f>
        <v>Jul-21</v>
      </c>
    </row>
    <row r="1137" spans="1:14" x14ac:dyDescent="0.25">
      <c r="A1137" t="s">
        <v>4</v>
      </c>
      <c r="B1137" t="s">
        <v>74</v>
      </c>
      <c r="C1137">
        <v>4601584321</v>
      </c>
      <c r="D1137" s="1">
        <v>44202</v>
      </c>
      <c r="E1137" s="1">
        <v>44232</v>
      </c>
      <c r="F1137">
        <v>5260</v>
      </c>
      <c r="G1137">
        <v>0</v>
      </c>
      <c r="H1137">
        <v>0</v>
      </c>
      <c r="I1137" s="1">
        <v>44215</v>
      </c>
      <c r="J1137">
        <v>13</v>
      </c>
      <c r="K1137">
        <v>0</v>
      </c>
      <c r="L1137" t="s">
        <v>169</v>
      </c>
      <c r="M1137" t="s">
        <v>169</v>
      </c>
      <c r="N1137" t="str">
        <f>TEXT(yell[[#This Row],[invoice_date]],"mmm-yy")</f>
        <v>Jan-21</v>
      </c>
    </row>
    <row r="1138" spans="1:14" x14ac:dyDescent="0.25">
      <c r="A1138" t="s">
        <v>5</v>
      </c>
      <c r="B1138" t="s">
        <v>48</v>
      </c>
      <c r="C1138">
        <v>4617374678</v>
      </c>
      <c r="D1138" s="1">
        <v>44255</v>
      </c>
      <c r="E1138" s="1">
        <v>44285</v>
      </c>
      <c r="F1138">
        <v>5080</v>
      </c>
      <c r="G1138">
        <v>0</v>
      </c>
      <c r="H1138">
        <v>0</v>
      </c>
      <c r="I1138" s="1">
        <v>44283</v>
      </c>
      <c r="J1138">
        <v>28</v>
      </c>
      <c r="K1138">
        <v>0</v>
      </c>
      <c r="L1138" t="s">
        <v>169</v>
      </c>
      <c r="M1138" t="s">
        <v>169</v>
      </c>
      <c r="N1138" t="str">
        <f>TEXT(yell[[#This Row],[invoice_date]],"mmm-yy")</f>
        <v>Feb-21</v>
      </c>
    </row>
    <row r="1139" spans="1:14" x14ac:dyDescent="0.25">
      <c r="A1139" t="s">
        <v>4</v>
      </c>
      <c r="B1139" t="s">
        <v>74</v>
      </c>
      <c r="C1139">
        <v>4633078854</v>
      </c>
      <c r="D1139" s="1">
        <v>43875</v>
      </c>
      <c r="E1139" s="1">
        <v>43905</v>
      </c>
      <c r="F1139">
        <v>7836</v>
      </c>
      <c r="G1139">
        <v>0</v>
      </c>
      <c r="H1139">
        <v>0</v>
      </c>
      <c r="I1139" s="1">
        <v>43906</v>
      </c>
      <c r="J1139">
        <v>31</v>
      </c>
      <c r="K1139">
        <v>1</v>
      </c>
      <c r="L1139" t="s">
        <v>169</v>
      </c>
      <c r="M1139" t="s">
        <v>169</v>
      </c>
      <c r="N1139" t="str">
        <f>TEXT(yell[[#This Row],[invoice_date]],"mmm-yy")</f>
        <v>Feb-20</v>
      </c>
    </row>
    <row r="1140" spans="1:14" x14ac:dyDescent="0.25">
      <c r="A1140" t="s">
        <v>3</v>
      </c>
      <c r="B1140" t="s">
        <v>49</v>
      </c>
      <c r="C1140">
        <v>4637486931</v>
      </c>
      <c r="D1140" s="1">
        <v>44314</v>
      </c>
      <c r="E1140" s="1">
        <v>44344</v>
      </c>
      <c r="F1140">
        <v>6286</v>
      </c>
      <c r="G1140">
        <v>1</v>
      </c>
      <c r="H1140">
        <v>0</v>
      </c>
      <c r="I1140" s="1">
        <v>44370</v>
      </c>
      <c r="J1140">
        <v>56</v>
      </c>
      <c r="K1140">
        <v>26</v>
      </c>
      <c r="L1140" t="s">
        <v>26</v>
      </c>
      <c r="M1140" t="s">
        <v>170</v>
      </c>
      <c r="N1140" t="str">
        <f>TEXT(yell[[#This Row],[invoice_date]],"mmm-yy")</f>
        <v>Apr-21</v>
      </c>
    </row>
    <row r="1141" spans="1:14" x14ac:dyDescent="0.25">
      <c r="A1141" t="s">
        <v>4</v>
      </c>
      <c r="B1141" t="s">
        <v>91</v>
      </c>
      <c r="C1141">
        <v>4639183363</v>
      </c>
      <c r="D1141" s="1">
        <v>44153</v>
      </c>
      <c r="E1141" s="1">
        <v>44183</v>
      </c>
      <c r="F1141">
        <v>5339</v>
      </c>
      <c r="G1141">
        <v>0</v>
      </c>
      <c r="H1141">
        <v>0</v>
      </c>
      <c r="I1141" s="1">
        <v>44168</v>
      </c>
      <c r="J1141">
        <v>15</v>
      </c>
      <c r="K1141">
        <v>0</v>
      </c>
      <c r="L1141" t="s">
        <v>169</v>
      </c>
      <c r="M1141" t="s">
        <v>169</v>
      </c>
      <c r="N1141" t="str">
        <f>TEXT(yell[[#This Row],[invoice_date]],"mmm-yy")</f>
        <v>Nov-20</v>
      </c>
    </row>
    <row r="1142" spans="1:14" x14ac:dyDescent="0.25">
      <c r="A1142" t="s">
        <v>5</v>
      </c>
      <c r="B1142" t="s">
        <v>64</v>
      </c>
      <c r="C1142">
        <v>4644516545</v>
      </c>
      <c r="D1142" s="1">
        <v>43936</v>
      </c>
      <c r="E1142" s="1">
        <v>43966</v>
      </c>
      <c r="F1142">
        <v>5873</v>
      </c>
      <c r="G1142">
        <v>0</v>
      </c>
      <c r="H1142">
        <v>0</v>
      </c>
      <c r="I1142" s="1">
        <v>43979</v>
      </c>
      <c r="J1142">
        <v>43</v>
      </c>
      <c r="K1142">
        <v>13</v>
      </c>
      <c r="L1142" t="s">
        <v>169</v>
      </c>
      <c r="M1142" t="s">
        <v>169</v>
      </c>
      <c r="N1142" t="str">
        <f>TEXT(yell[[#This Row],[invoice_date]],"mmm-yy")</f>
        <v>Apr-20</v>
      </c>
    </row>
    <row r="1143" spans="1:14" x14ac:dyDescent="0.25">
      <c r="A1143" t="s">
        <v>4</v>
      </c>
      <c r="B1143" t="s">
        <v>94</v>
      </c>
      <c r="C1143">
        <v>4649451107</v>
      </c>
      <c r="D1143" s="1">
        <v>44454</v>
      </c>
      <c r="E1143" s="1">
        <v>44484</v>
      </c>
      <c r="F1143">
        <v>2381</v>
      </c>
      <c r="G1143">
        <v>0</v>
      </c>
      <c r="H1143">
        <v>0</v>
      </c>
      <c r="I1143" s="1">
        <v>44475</v>
      </c>
      <c r="J1143">
        <v>21</v>
      </c>
      <c r="K1143">
        <v>0</v>
      </c>
      <c r="L1143" t="s">
        <v>169</v>
      </c>
      <c r="M1143" t="s">
        <v>169</v>
      </c>
      <c r="N1143" t="str">
        <f>TEXT(yell[[#This Row],[invoice_date]],"mmm-yy")</f>
        <v>Sep-21</v>
      </c>
    </row>
    <row r="1144" spans="1:14" x14ac:dyDescent="0.25">
      <c r="A1144" t="s">
        <v>2</v>
      </c>
      <c r="B1144" t="s">
        <v>101</v>
      </c>
      <c r="C1144">
        <v>4657747158</v>
      </c>
      <c r="D1144" s="1">
        <v>44279</v>
      </c>
      <c r="E1144" s="1">
        <v>44309</v>
      </c>
      <c r="F1144">
        <v>8264</v>
      </c>
      <c r="G1144">
        <v>0</v>
      </c>
      <c r="H1144">
        <v>0</v>
      </c>
      <c r="I1144" s="1">
        <v>44305</v>
      </c>
      <c r="J1144">
        <v>26</v>
      </c>
      <c r="K1144">
        <v>0</v>
      </c>
      <c r="L1144" t="s">
        <v>169</v>
      </c>
      <c r="M1144" t="s">
        <v>169</v>
      </c>
      <c r="N1144" t="str">
        <f>TEXT(yell[[#This Row],[invoice_date]],"mmm-yy")</f>
        <v>Mar-21</v>
      </c>
    </row>
    <row r="1145" spans="1:14" x14ac:dyDescent="0.25">
      <c r="A1145" t="s">
        <v>4</v>
      </c>
      <c r="B1145" t="s">
        <v>33</v>
      </c>
      <c r="C1145">
        <v>4667456223</v>
      </c>
      <c r="D1145" s="1">
        <v>43914</v>
      </c>
      <c r="E1145" s="1">
        <v>43944</v>
      </c>
      <c r="F1145">
        <v>8990</v>
      </c>
      <c r="G1145">
        <v>0</v>
      </c>
      <c r="H1145">
        <v>0</v>
      </c>
      <c r="I1145" s="1">
        <v>43955</v>
      </c>
      <c r="J1145">
        <v>41</v>
      </c>
      <c r="K1145">
        <v>11</v>
      </c>
      <c r="L1145" t="s">
        <v>169</v>
      </c>
      <c r="M1145" t="s">
        <v>169</v>
      </c>
      <c r="N1145" t="str">
        <f>TEXT(yell[[#This Row],[invoice_date]],"mmm-yy")</f>
        <v>Mar-20</v>
      </c>
    </row>
    <row r="1146" spans="1:14" x14ac:dyDescent="0.25">
      <c r="A1146" t="s">
        <v>3</v>
      </c>
      <c r="B1146" t="s">
        <v>110</v>
      </c>
      <c r="C1146">
        <v>4668608174</v>
      </c>
      <c r="D1146" s="1">
        <v>44388</v>
      </c>
      <c r="E1146" s="1">
        <v>44418</v>
      </c>
      <c r="F1146">
        <v>6842</v>
      </c>
      <c r="G1146">
        <v>1</v>
      </c>
      <c r="H1146">
        <v>0</v>
      </c>
      <c r="I1146" s="1">
        <v>44434</v>
      </c>
      <c r="J1146">
        <v>46</v>
      </c>
      <c r="K1146">
        <v>16</v>
      </c>
      <c r="L1146" t="s">
        <v>26</v>
      </c>
      <c r="M1146" t="s">
        <v>170</v>
      </c>
      <c r="N1146" t="str">
        <f>TEXT(yell[[#This Row],[invoice_date]],"mmm-yy")</f>
        <v>Jul-21</v>
      </c>
    </row>
    <row r="1147" spans="1:14" x14ac:dyDescent="0.25">
      <c r="A1147" t="s">
        <v>5</v>
      </c>
      <c r="B1147" t="s">
        <v>47</v>
      </c>
      <c r="C1147">
        <v>4670071329</v>
      </c>
      <c r="D1147" s="1">
        <v>44224</v>
      </c>
      <c r="E1147" s="1">
        <v>44254</v>
      </c>
      <c r="F1147">
        <v>5183</v>
      </c>
      <c r="G1147">
        <v>0</v>
      </c>
      <c r="H1147">
        <v>0</v>
      </c>
      <c r="I1147" s="1">
        <v>44245</v>
      </c>
      <c r="J1147">
        <v>21</v>
      </c>
      <c r="K1147">
        <v>0</v>
      </c>
      <c r="L1147" t="s">
        <v>169</v>
      </c>
      <c r="M1147" t="s">
        <v>169</v>
      </c>
      <c r="N1147" t="str">
        <f>TEXT(yell[[#This Row],[invoice_date]],"mmm-yy")</f>
        <v>Jan-21</v>
      </c>
    </row>
    <row r="1148" spans="1:14" x14ac:dyDescent="0.25">
      <c r="A1148" t="s">
        <v>3</v>
      </c>
      <c r="B1148" t="s">
        <v>37</v>
      </c>
      <c r="C1148">
        <v>4671698071</v>
      </c>
      <c r="D1148" s="1">
        <v>44523</v>
      </c>
      <c r="E1148" s="1">
        <v>44553</v>
      </c>
      <c r="F1148">
        <v>10996</v>
      </c>
      <c r="G1148">
        <v>1</v>
      </c>
      <c r="H1148">
        <v>0</v>
      </c>
      <c r="I1148" s="1">
        <v>44552</v>
      </c>
      <c r="J1148">
        <v>29</v>
      </c>
      <c r="K1148">
        <v>0</v>
      </c>
      <c r="L1148" t="s">
        <v>26</v>
      </c>
      <c r="M1148" t="s">
        <v>170</v>
      </c>
      <c r="N1148" t="str">
        <f>TEXT(yell[[#This Row],[invoice_date]],"mmm-yy")</f>
        <v>Nov-21</v>
      </c>
    </row>
    <row r="1149" spans="1:14" x14ac:dyDescent="0.25">
      <c r="A1149" t="s">
        <v>5</v>
      </c>
      <c r="B1149" t="s">
        <v>123</v>
      </c>
      <c r="C1149">
        <v>4672194108</v>
      </c>
      <c r="D1149" s="1">
        <v>44106</v>
      </c>
      <c r="E1149" s="1">
        <v>44136</v>
      </c>
      <c r="F1149">
        <v>4235</v>
      </c>
      <c r="G1149">
        <v>0</v>
      </c>
      <c r="H1149">
        <v>0</v>
      </c>
      <c r="I1149" s="1">
        <v>44139</v>
      </c>
      <c r="J1149">
        <v>33</v>
      </c>
      <c r="K1149">
        <v>3</v>
      </c>
      <c r="L1149" t="s">
        <v>169</v>
      </c>
      <c r="M1149" t="s">
        <v>169</v>
      </c>
      <c r="N1149" t="str">
        <f>TEXT(yell[[#This Row],[invoice_date]],"mmm-yy")</f>
        <v>Oct-20</v>
      </c>
    </row>
    <row r="1150" spans="1:14" x14ac:dyDescent="0.25">
      <c r="A1150" t="s">
        <v>5</v>
      </c>
      <c r="B1150" t="s">
        <v>58</v>
      </c>
      <c r="C1150">
        <v>4677673825</v>
      </c>
      <c r="D1150" s="1">
        <v>44106</v>
      </c>
      <c r="E1150" s="1">
        <v>44136</v>
      </c>
      <c r="F1150">
        <v>4707</v>
      </c>
      <c r="G1150">
        <v>0</v>
      </c>
      <c r="H1150">
        <v>0</v>
      </c>
      <c r="I1150" s="1">
        <v>44125</v>
      </c>
      <c r="J1150">
        <v>19</v>
      </c>
      <c r="K1150">
        <v>0</v>
      </c>
      <c r="L1150" t="s">
        <v>169</v>
      </c>
      <c r="M1150" t="s">
        <v>169</v>
      </c>
      <c r="N1150" t="str">
        <f>TEXT(yell[[#This Row],[invoice_date]],"mmm-yy")</f>
        <v>Oct-20</v>
      </c>
    </row>
    <row r="1151" spans="1:14" x14ac:dyDescent="0.25">
      <c r="A1151" t="s">
        <v>4</v>
      </c>
      <c r="B1151" t="s">
        <v>112</v>
      </c>
      <c r="C1151">
        <v>4681944108</v>
      </c>
      <c r="D1151" s="1">
        <v>44074</v>
      </c>
      <c r="E1151" s="1">
        <v>44104</v>
      </c>
      <c r="F1151">
        <v>5580</v>
      </c>
      <c r="G1151">
        <v>0</v>
      </c>
      <c r="H1151">
        <v>0</v>
      </c>
      <c r="I1151" s="1">
        <v>44097</v>
      </c>
      <c r="J1151">
        <v>23</v>
      </c>
      <c r="K1151">
        <v>0</v>
      </c>
      <c r="L1151" t="s">
        <v>169</v>
      </c>
      <c r="M1151" t="s">
        <v>169</v>
      </c>
      <c r="N1151" t="str">
        <f>TEXT(yell[[#This Row],[invoice_date]],"mmm-yy")</f>
        <v>Aug-20</v>
      </c>
    </row>
    <row r="1152" spans="1:14" x14ac:dyDescent="0.25">
      <c r="A1152" t="s">
        <v>4</v>
      </c>
      <c r="B1152" t="s">
        <v>98</v>
      </c>
      <c r="C1152">
        <v>4682447856</v>
      </c>
      <c r="D1152" s="1">
        <v>44257</v>
      </c>
      <c r="E1152" s="1">
        <v>44287</v>
      </c>
      <c r="F1152">
        <v>7937</v>
      </c>
      <c r="G1152">
        <v>1</v>
      </c>
      <c r="H1152">
        <v>0</v>
      </c>
      <c r="I1152" s="1">
        <v>44298</v>
      </c>
      <c r="J1152">
        <v>41</v>
      </c>
      <c r="K1152">
        <v>11</v>
      </c>
      <c r="L1152" t="s">
        <v>26</v>
      </c>
      <c r="M1152" t="s">
        <v>170</v>
      </c>
      <c r="N1152" t="str">
        <f>TEXT(yell[[#This Row],[invoice_date]],"mmm-yy")</f>
        <v>Mar-21</v>
      </c>
    </row>
    <row r="1153" spans="1:14" x14ac:dyDescent="0.25">
      <c r="A1153" t="s">
        <v>3</v>
      </c>
      <c r="B1153" t="s">
        <v>37</v>
      </c>
      <c r="C1153">
        <v>4682843239</v>
      </c>
      <c r="D1153" s="1">
        <v>43901</v>
      </c>
      <c r="E1153" s="1">
        <v>43931</v>
      </c>
      <c r="F1153">
        <v>5647</v>
      </c>
      <c r="G1153">
        <v>1</v>
      </c>
      <c r="H1153">
        <v>0</v>
      </c>
      <c r="I1153" s="1">
        <v>43928</v>
      </c>
      <c r="J1153">
        <v>27</v>
      </c>
      <c r="K1153">
        <v>0</v>
      </c>
      <c r="L1153" t="s">
        <v>26</v>
      </c>
      <c r="M1153" t="s">
        <v>170</v>
      </c>
      <c r="N1153" t="str">
        <f>TEXT(yell[[#This Row],[invoice_date]],"mmm-yy")</f>
        <v>Mar-20</v>
      </c>
    </row>
    <row r="1154" spans="1:14" x14ac:dyDescent="0.25">
      <c r="A1154" t="s">
        <v>6</v>
      </c>
      <c r="B1154" t="s">
        <v>118</v>
      </c>
      <c r="C1154">
        <v>4685005154</v>
      </c>
      <c r="D1154" s="1">
        <v>43989</v>
      </c>
      <c r="E1154" s="1">
        <v>44019</v>
      </c>
      <c r="F1154">
        <v>2614</v>
      </c>
      <c r="G1154">
        <v>0</v>
      </c>
      <c r="H1154">
        <v>0</v>
      </c>
      <c r="I1154" s="1">
        <v>44019</v>
      </c>
      <c r="J1154">
        <v>30</v>
      </c>
      <c r="K1154">
        <v>0</v>
      </c>
      <c r="L1154" t="s">
        <v>169</v>
      </c>
      <c r="M1154" t="s">
        <v>169</v>
      </c>
      <c r="N1154" t="str">
        <f>TEXT(yell[[#This Row],[invoice_date]],"mmm-yy")</f>
        <v>Jun-20</v>
      </c>
    </row>
    <row r="1155" spans="1:14" x14ac:dyDescent="0.25">
      <c r="A1155" t="s">
        <v>2</v>
      </c>
      <c r="B1155" t="s">
        <v>77</v>
      </c>
      <c r="C1155">
        <v>1702975198</v>
      </c>
      <c r="D1155" s="1">
        <v>44165</v>
      </c>
      <c r="E1155" s="1">
        <v>44195</v>
      </c>
      <c r="F1155">
        <v>8644</v>
      </c>
      <c r="G1155">
        <v>1</v>
      </c>
      <c r="H1155">
        <v>0</v>
      </c>
      <c r="I1155" s="1">
        <v>44198</v>
      </c>
      <c r="J1155">
        <v>33</v>
      </c>
      <c r="K1155">
        <v>3</v>
      </c>
      <c r="L1155" t="s">
        <v>26</v>
      </c>
      <c r="M1155" t="s">
        <v>170</v>
      </c>
      <c r="N1155" t="str">
        <f>TEXT(yell[[#This Row],[invoice_date]],"mmm-yy")</f>
        <v>Nov-20</v>
      </c>
    </row>
    <row r="1156" spans="1:14" x14ac:dyDescent="0.25">
      <c r="A1156" t="s">
        <v>2</v>
      </c>
      <c r="B1156" t="s">
        <v>113</v>
      </c>
      <c r="C1156">
        <v>4695983239</v>
      </c>
      <c r="D1156" s="1">
        <v>44514</v>
      </c>
      <c r="E1156" s="1">
        <v>44544</v>
      </c>
      <c r="F1156">
        <v>4382</v>
      </c>
      <c r="G1156">
        <v>0</v>
      </c>
      <c r="H1156">
        <v>0</v>
      </c>
      <c r="I1156" s="1">
        <v>44531</v>
      </c>
      <c r="J1156">
        <v>17</v>
      </c>
      <c r="K1156">
        <v>0</v>
      </c>
      <c r="L1156" t="s">
        <v>169</v>
      </c>
      <c r="M1156" t="s">
        <v>169</v>
      </c>
      <c r="N1156" t="str">
        <f>TEXT(yell[[#This Row],[invoice_date]],"mmm-yy")</f>
        <v>Nov-21</v>
      </c>
    </row>
    <row r="1157" spans="1:14" x14ac:dyDescent="0.25">
      <c r="A1157" t="s">
        <v>4</v>
      </c>
      <c r="B1157" t="s">
        <v>94</v>
      </c>
      <c r="C1157">
        <v>4696816536</v>
      </c>
      <c r="D1157" s="1">
        <v>43939</v>
      </c>
      <c r="E1157" s="1">
        <v>43969</v>
      </c>
      <c r="F1157">
        <v>3925</v>
      </c>
      <c r="G1157">
        <v>0</v>
      </c>
      <c r="H1157">
        <v>0</v>
      </c>
      <c r="I1157" s="1">
        <v>43971</v>
      </c>
      <c r="J1157">
        <v>32</v>
      </c>
      <c r="K1157">
        <v>2</v>
      </c>
      <c r="L1157" t="s">
        <v>169</v>
      </c>
      <c r="M1157" t="s">
        <v>169</v>
      </c>
      <c r="N1157" t="str">
        <f>TEXT(yell[[#This Row],[invoice_date]],"mmm-yy")</f>
        <v>Apr-20</v>
      </c>
    </row>
    <row r="1158" spans="1:14" x14ac:dyDescent="0.25">
      <c r="A1158" t="s">
        <v>5</v>
      </c>
      <c r="B1158" t="s">
        <v>54</v>
      </c>
      <c r="C1158">
        <v>4701158835</v>
      </c>
      <c r="D1158" s="1">
        <v>44518</v>
      </c>
      <c r="E1158" s="1">
        <v>44548</v>
      </c>
      <c r="F1158">
        <v>8359</v>
      </c>
      <c r="G1158">
        <v>1</v>
      </c>
      <c r="H1158">
        <v>0</v>
      </c>
      <c r="I1158" s="1">
        <v>44553</v>
      </c>
      <c r="J1158">
        <v>35</v>
      </c>
      <c r="K1158">
        <v>5</v>
      </c>
      <c r="L1158" t="s">
        <v>26</v>
      </c>
      <c r="M1158" t="s">
        <v>170</v>
      </c>
      <c r="N1158" t="str">
        <f>TEXT(yell[[#This Row],[invoice_date]],"mmm-yy")</f>
        <v>Nov-21</v>
      </c>
    </row>
    <row r="1159" spans="1:14" x14ac:dyDescent="0.25">
      <c r="A1159" t="s">
        <v>4</v>
      </c>
      <c r="B1159" t="s">
        <v>95</v>
      </c>
      <c r="C1159">
        <v>4706783878</v>
      </c>
      <c r="D1159" s="1">
        <v>44121</v>
      </c>
      <c r="E1159" s="1">
        <v>44151</v>
      </c>
      <c r="F1159">
        <v>8413</v>
      </c>
      <c r="G1159">
        <v>0</v>
      </c>
      <c r="H1159">
        <v>0</v>
      </c>
      <c r="I1159" s="1">
        <v>44133</v>
      </c>
      <c r="J1159">
        <v>12</v>
      </c>
      <c r="K1159">
        <v>0</v>
      </c>
      <c r="L1159" t="s">
        <v>169</v>
      </c>
      <c r="M1159" t="s">
        <v>169</v>
      </c>
      <c r="N1159" t="str">
        <f>TEXT(yell[[#This Row],[invoice_date]],"mmm-yy")</f>
        <v>Oct-20</v>
      </c>
    </row>
    <row r="1160" spans="1:14" x14ac:dyDescent="0.25">
      <c r="A1160" t="s">
        <v>6</v>
      </c>
      <c r="B1160" t="s">
        <v>117</v>
      </c>
      <c r="C1160">
        <v>4719815783</v>
      </c>
      <c r="D1160" s="1">
        <v>44290</v>
      </c>
      <c r="E1160" s="1">
        <v>44320</v>
      </c>
      <c r="F1160">
        <v>4048</v>
      </c>
      <c r="G1160">
        <v>0</v>
      </c>
      <c r="H1160">
        <v>0</v>
      </c>
      <c r="I1160" s="1">
        <v>44313</v>
      </c>
      <c r="J1160">
        <v>23</v>
      </c>
      <c r="K1160">
        <v>0</v>
      </c>
      <c r="L1160" t="s">
        <v>169</v>
      </c>
      <c r="M1160" t="s">
        <v>169</v>
      </c>
      <c r="N1160" t="str">
        <f>TEXT(yell[[#This Row],[invoice_date]],"mmm-yy")</f>
        <v>Apr-21</v>
      </c>
    </row>
    <row r="1161" spans="1:14" x14ac:dyDescent="0.25">
      <c r="A1161" t="s">
        <v>5</v>
      </c>
      <c r="B1161" t="s">
        <v>47</v>
      </c>
      <c r="C1161">
        <v>4719854881</v>
      </c>
      <c r="D1161" s="1">
        <v>44073</v>
      </c>
      <c r="E1161" s="1">
        <v>44103</v>
      </c>
      <c r="F1161">
        <v>3224</v>
      </c>
      <c r="G1161">
        <v>0</v>
      </c>
      <c r="H1161">
        <v>0</v>
      </c>
      <c r="I1161" s="1">
        <v>44097</v>
      </c>
      <c r="J1161">
        <v>24</v>
      </c>
      <c r="K1161">
        <v>0</v>
      </c>
      <c r="L1161" t="s">
        <v>169</v>
      </c>
      <c r="M1161" t="s">
        <v>169</v>
      </c>
      <c r="N1161" t="str">
        <f>TEXT(yell[[#This Row],[invoice_date]],"mmm-yy")</f>
        <v>Aug-20</v>
      </c>
    </row>
    <row r="1162" spans="1:14" x14ac:dyDescent="0.25">
      <c r="A1162" t="s">
        <v>5</v>
      </c>
      <c r="B1162" t="s">
        <v>66</v>
      </c>
      <c r="C1162">
        <v>4722300351</v>
      </c>
      <c r="D1162" s="1">
        <v>43872</v>
      </c>
      <c r="E1162" s="1">
        <v>43902</v>
      </c>
      <c r="F1162">
        <v>6808</v>
      </c>
      <c r="G1162">
        <v>0</v>
      </c>
      <c r="H1162">
        <v>0</v>
      </c>
      <c r="I1162" s="1">
        <v>43918</v>
      </c>
      <c r="J1162">
        <v>46</v>
      </c>
      <c r="K1162">
        <v>16</v>
      </c>
      <c r="L1162" t="s">
        <v>169</v>
      </c>
      <c r="M1162" t="s">
        <v>169</v>
      </c>
      <c r="N1162" t="str">
        <f>TEXT(yell[[#This Row],[invoice_date]],"mmm-yy")</f>
        <v>Feb-20</v>
      </c>
    </row>
    <row r="1163" spans="1:14" x14ac:dyDescent="0.25">
      <c r="A1163" t="s">
        <v>3</v>
      </c>
      <c r="B1163" t="s">
        <v>37</v>
      </c>
      <c r="C1163">
        <v>4722543209</v>
      </c>
      <c r="D1163" s="1">
        <v>44518</v>
      </c>
      <c r="E1163" s="1">
        <v>44548</v>
      </c>
      <c r="F1163">
        <v>7883</v>
      </c>
      <c r="G1163">
        <v>0</v>
      </c>
      <c r="H1163">
        <v>0</v>
      </c>
      <c r="I1163" s="1">
        <v>44528</v>
      </c>
      <c r="J1163">
        <v>10</v>
      </c>
      <c r="K1163">
        <v>0</v>
      </c>
      <c r="L1163" t="s">
        <v>169</v>
      </c>
      <c r="M1163" t="s">
        <v>169</v>
      </c>
      <c r="N1163" t="str">
        <f>TEXT(yell[[#This Row],[invoice_date]],"mmm-yy")</f>
        <v>Nov-21</v>
      </c>
    </row>
    <row r="1164" spans="1:14" x14ac:dyDescent="0.25">
      <c r="A1164" t="s">
        <v>4</v>
      </c>
      <c r="B1164" t="s">
        <v>74</v>
      </c>
      <c r="C1164">
        <v>4728250241</v>
      </c>
      <c r="D1164" s="1">
        <v>44121</v>
      </c>
      <c r="E1164" s="1">
        <v>44151</v>
      </c>
      <c r="F1164">
        <v>7267</v>
      </c>
      <c r="G1164">
        <v>0</v>
      </c>
      <c r="H1164">
        <v>0</v>
      </c>
      <c r="I1164" s="1">
        <v>44129</v>
      </c>
      <c r="J1164">
        <v>8</v>
      </c>
      <c r="K1164">
        <v>0</v>
      </c>
      <c r="L1164" t="s">
        <v>169</v>
      </c>
      <c r="M1164" t="s">
        <v>169</v>
      </c>
      <c r="N1164" t="str">
        <f>TEXT(yell[[#This Row],[invoice_date]],"mmm-yy")</f>
        <v>Oct-20</v>
      </c>
    </row>
    <row r="1165" spans="1:14" x14ac:dyDescent="0.25">
      <c r="A1165" t="s">
        <v>5</v>
      </c>
      <c r="B1165" t="s">
        <v>96</v>
      </c>
      <c r="C1165">
        <v>4729784336</v>
      </c>
      <c r="D1165" s="1">
        <v>44004</v>
      </c>
      <c r="E1165" s="1">
        <v>44034</v>
      </c>
      <c r="F1165">
        <v>4908</v>
      </c>
      <c r="G1165">
        <v>0</v>
      </c>
      <c r="H1165">
        <v>0</v>
      </c>
      <c r="I1165" s="1">
        <v>44023</v>
      </c>
      <c r="J1165">
        <v>19</v>
      </c>
      <c r="K1165">
        <v>0</v>
      </c>
      <c r="L1165" t="s">
        <v>169</v>
      </c>
      <c r="M1165" t="s">
        <v>169</v>
      </c>
      <c r="N1165" t="str">
        <f>TEXT(yell[[#This Row],[invoice_date]],"mmm-yy")</f>
        <v>Jun-20</v>
      </c>
    </row>
    <row r="1166" spans="1:14" x14ac:dyDescent="0.25">
      <c r="A1166" t="s">
        <v>4</v>
      </c>
      <c r="B1166" t="s">
        <v>109</v>
      </c>
      <c r="C1166">
        <v>4730761138</v>
      </c>
      <c r="D1166" s="1">
        <v>43844</v>
      </c>
      <c r="E1166" s="1">
        <v>43874</v>
      </c>
      <c r="F1166">
        <v>4541</v>
      </c>
      <c r="G1166">
        <v>0</v>
      </c>
      <c r="H1166">
        <v>0</v>
      </c>
      <c r="I1166" s="1">
        <v>43860</v>
      </c>
      <c r="J1166">
        <v>16</v>
      </c>
      <c r="K1166">
        <v>0</v>
      </c>
      <c r="L1166" t="s">
        <v>169</v>
      </c>
      <c r="M1166" t="s">
        <v>169</v>
      </c>
      <c r="N1166" t="str">
        <f>TEXT(yell[[#This Row],[invoice_date]],"mmm-yy")</f>
        <v>Jan-20</v>
      </c>
    </row>
    <row r="1167" spans="1:14" x14ac:dyDescent="0.25">
      <c r="A1167" t="s">
        <v>5</v>
      </c>
      <c r="B1167" t="s">
        <v>58</v>
      </c>
      <c r="C1167">
        <v>4732348996</v>
      </c>
      <c r="D1167" s="1">
        <v>43850</v>
      </c>
      <c r="E1167" s="1">
        <v>43880</v>
      </c>
      <c r="F1167">
        <v>7809</v>
      </c>
      <c r="G1167">
        <v>0</v>
      </c>
      <c r="H1167">
        <v>0</v>
      </c>
      <c r="I1167" s="1">
        <v>43871</v>
      </c>
      <c r="J1167">
        <v>21</v>
      </c>
      <c r="K1167">
        <v>0</v>
      </c>
      <c r="L1167" t="s">
        <v>169</v>
      </c>
      <c r="M1167" t="s">
        <v>169</v>
      </c>
      <c r="N1167" t="str">
        <f>TEXT(yell[[#This Row],[invoice_date]],"mmm-yy")</f>
        <v>Jan-20</v>
      </c>
    </row>
    <row r="1168" spans="1:14" x14ac:dyDescent="0.25">
      <c r="A1168" t="s">
        <v>6</v>
      </c>
      <c r="B1168" t="s">
        <v>90</v>
      </c>
      <c r="C1168">
        <v>4735063899</v>
      </c>
      <c r="D1168" s="1">
        <v>44498</v>
      </c>
      <c r="E1168" s="1">
        <v>44528</v>
      </c>
      <c r="F1168">
        <v>1262</v>
      </c>
      <c r="G1168">
        <v>0</v>
      </c>
      <c r="H1168">
        <v>0</v>
      </c>
      <c r="I1168" s="1">
        <v>44506</v>
      </c>
      <c r="J1168">
        <v>8</v>
      </c>
      <c r="K1168">
        <v>0</v>
      </c>
      <c r="L1168" t="s">
        <v>169</v>
      </c>
      <c r="M1168" t="s">
        <v>169</v>
      </c>
      <c r="N1168" t="str">
        <f>TEXT(yell[[#This Row],[invoice_date]],"mmm-yy")</f>
        <v>Oct-21</v>
      </c>
    </row>
    <row r="1169" spans="1:14" x14ac:dyDescent="0.25">
      <c r="A1169" t="s">
        <v>6</v>
      </c>
      <c r="B1169" t="s">
        <v>111</v>
      </c>
      <c r="C1169">
        <v>4738467082</v>
      </c>
      <c r="D1169" s="1">
        <v>44283</v>
      </c>
      <c r="E1169" s="1">
        <v>44313</v>
      </c>
      <c r="F1169">
        <v>4138</v>
      </c>
      <c r="G1169">
        <v>0</v>
      </c>
      <c r="H1169">
        <v>0</v>
      </c>
      <c r="I1169" s="1">
        <v>44307</v>
      </c>
      <c r="J1169">
        <v>24</v>
      </c>
      <c r="K1169">
        <v>0</v>
      </c>
      <c r="L1169" t="s">
        <v>169</v>
      </c>
      <c r="M1169" t="s">
        <v>169</v>
      </c>
      <c r="N1169" t="str">
        <f>TEXT(yell[[#This Row],[invoice_date]],"mmm-yy")</f>
        <v>Mar-21</v>
      </c>
    </row>
    <row r="1170" spans="1:14" x14ac:dyDescent="0.25">
      <c r="A1170" t="s">
        <v>5</v>
      </c>
      <c r="B1170" t="s">
        <v>48</v>
      </c>
      <c r="C1170">
        <v>4739557586</v>
      </c>
      <c r="D1170" s="1">
        <v>44430</v>
      </c>
      <c r="E1170" s="1">
        <v>44460</v>
      </c>
      <c r="F1170">
        <v>5287</v>
      </c>
      <c r="G1170">
        <v>0</v>
      </c>
      <c r="H1170">
        <v>0</v>
      </c>
      <c r="I1170" s="1">
        <v>44457</v>
      </c>
      <c r="J1170">
        <v>27</v>
      </c>
      <c r="K1170">
        <v>0</v>
      </c>
      <c r="L1170" t="s">
        <v>169</v>
      </c>
      <c r="M1170" t="s">
        <v>169</v>
      </c>
      <c r="N1170" t="str">
        <f>TEXT(yell[[#This Row],[invoice_date]],"mmm-yy")</f>
        <v>Aug-21</v>
      </c>
    </row>
    <row r="1171" spans="1:14" x14ac:dyDescent="0.25">
      <c r="A1171" t="s">
        <v>4</v>
      </c>
      <c r="B1171" t="s">
        <v>105</v>
      </c>
      <c r="C1171">
        <v>4741356244</v>
      </c>
      <c r="D1171" s="1">
        <v>44205</v>
      </c>
      <c r="E1171" s="1">
        <v>44235</v>
      </c>
      <c r="F1171">
        <v>3693</v>
      </c>
      <c r="G1171">
        <v>0</v>
      </c>
      <c r="H1171">
        <v>0</v>
      </c>
      <c r="I1171" s="1">
        <v>44230</v>
      </c>
      <c r="J1171">
        <v>25</v>
      </c>
      <c r="K1171">
        <v>0</v>
      </c>
      <c r="L1171" t="s">
        <v>169</v>
      </c>
      <c r="M1171" t="s">
        <v>169</v>
      </c>
      <c r="N1171" t="str">
        <f>TEXT(yell[[#This Row],[invoice_date]],"mmm-yy")</f>
        <v>Jan-21</v>
      </c>
    </row>
    <row r="1172" spans="1:14" x14ac:dyDescent="0.25">
      <c r="A1172" t="s">
        <v>4</v>
      </c>
      <c r="B1172" t="s">
        <v>81</v>
      </c>
      <c r="C1172">
        <v>4742980589</v>
      </c>
      <c r="D1172" s="1">
        <v>44370</v>
      </c>
      <c r="E1172" s="1">
        <v>44400</v>
      </c>
      <c r="F1172">
        <v>4069</v>
      </c>
      <c r="G1172">
        <v>0</v>
      </c>
      <c r="H1172">
        <v>0</v>
      </c>
      <c r="I1172" s="1">
        <v>44386</v>
      </c>
      <c r="J1172">
        <v>16</v>
      </c>
      <c r="K1172">
        <v>0</v>
      </c>
      <c r="L1172" t="s">
        <v>169</v>
      </c>
      <c r="M1172" t="s">
        <v>169</v>
      </c>
      <c r="N1172" t="str">
        <f>TEXT(yell[[#This Row],[invoice_date]],"mmm-yy")</f>
        <v>Jun-21</v>
      </c>
    </row>
    <row r="1173" spans="1:14" x14ac:dyDescent="0.25">
      <c r="A1173" t="s">
        <v>4</v>
      </c>
      <c r="B1173" t="s">
        <v>95</v>
      </c>
      <c r="C1173">
        <v>4747988353</v>
      </c>
      <c r="D1173" s="1">
        <v>44321</v>
      </c>
      <c r="E1173" s="1">
        <v>44351</v>
      </c>
      <c r="F1173">
        <v>7315</v>
      </c>
      <c r="G1173">
        <v>0</v>
      </c>
      <c r="H1173">
        <v>0</v>
      </c>
      <c r="I1173" s="1">
        <v>44328</v>
      </c>
      <c r="J1173">
        <v>7</v>
      </c>
      <c r="K1173">
        <v>0</v>
      </c>
      <c r="L1173" t="s">
        <v>169</v>
      </c>
      <c r="M1173" t="s">
        <v>169</v>
      </c>
      <c r="N1173" t="str">
        <f>TEXT(yell[[#This Row],[invoice_date]],"mmm-yy")</f>
        <v>May-21</v>
      </c>
    </row>
    <row r="1174" spans="1:14" x14ac:dyDescent="0.25">
      <c r="A1174" t="s">
        <v>6</v>
      </c>
      <c r="B1174" t="s">
        <v>69</v>
      </c>
      <c r="C1174">
        <v>4751641138</v>
      </c>
      <c r="D1174" s="1">
        <v>44103</v>
      </c>
      <c r="E1174" s="1">
        <v>44133</v>
      </c>
      <c r="F1174">
        <v>3450</v>
      </c>
      <c r="G1174">
        <v>0</v>
      </c>
      <c r="H1174">
        <v>0</v>
      </c>
      <c r="I1174" s="1">
        <v>44120</v>
      </c>
      <c r="J1174">
        <v>17</v>
      </c>
      <c r="K1174">
        <v>0</v>
      </c>
      <c r="L1174" t="s">
        <v>169</v>
      </c>
      <c r="M1174" t="s">
        <v>169</v>
      </c>
      <c r="N1174" t="str">
        <f>TEXT(yell[[#This Row],[invoice_date]],"mmm-yy")</f>
        <v>Sep-20</v>
      </c>
    </row>
    <row r="1175" spans="1:14" x14ac:dyDescent="0.25">
      <c r="A1175" t="s">
        <v>4</v>
      </c>
      <c r="B1175" t="s">
        <v>112</v>
      </c>
      <c r="C1175">
        <v>4755000748</v>
      </c>
      <c r="D1175" s="1">
        <v>44104</v>
      </c>
      <c r="E1175" s="1">
        <v>44134</v>
      </c>
      <c r="F1175">
        <v>7449</v>
      </c>
      <c r="G1175">
        <v>0</v>
      </c>
      <c r="H1175">
        <v>0</v>
      </c>
      <c r="I1175" s="1">
        <v>44128</v>
      </c>
      <c r="J1175">
        <v>24</v>
      </c>
      <c r="K1175">
        <v>0</v>
      </c>
      <c r="L1175" t="s">
        <v>169</v>
      </c>
      <c r="M1175" t="s">
        <v>169</v>
      </c>
      <c r="N1175" t="str">
        <f>TEXT(yell[[#This Row],[invoice_date]],"mmm-yy")</f>
        <v>Sep-20</v>
      </c>
    </row>
    <row r="1176" spans="1:14" x14ac:dyDescent="0.25">
      <c r="A1176" t="s">
        <v>6</v>
      </c>
      <c r="B1176" t="s">
        <v>52</v>
      </c>
      <c r="C1176">
        <v>4756268669</v>
      </c>
      <c r="D1176" s="1">
        <v>43870</v>
      </c>
      <c r="E1176" s="1">
        <v>43900</v>
      </c>
      <c r="F1176">
        <v>5333</v>
      </c>
      <c r="G1176">
        <v>0</v>
      </c>
      <c r="H1176">
        <v>0</v>
      </c>
      <c r="I1176" s="1">
        <v>43881</v>
      </c>
      <c r="J1176">
        <v>11</v>
      </c>
      <c r="K1176">
        <v>0</v>
      </c>
      <c r="L1176" t="s">
        <v>169</v>
      </c>
      <c r="M1176" t="s">
        <v>169</v>
      </c>
      <c r="N1176" t="str">
        <f>TEXT(yell[[#This Row],[invoice_date]],"mmm-yy")</f>
        <v>Feb-20</v>
      </c>
    </row>
    <row r="1177" spans="1:14" x14ac:dyDescent="0.25">
      <c r="A1177" t="s">
        <v>5</v>
      </c>
      <c r="B1177" t="s">
        <v>123</v>
      </c>
      <c r="C1177">
        <v>4767910867</v>
      </c>
      <c r="D1177" s="1">
        <v>44514</v>
      </c>
      <c r="E1177" s="1">
        <v>44544</v>
      </c>
      <c r="F1177">
        <v>8935</v>
      </c>
      <c r="G1177">
        <v>0</v>
      </c>
      <c r="H1177">
        <v>0</v>
      </c>
      <c r="I1177" s="1">
        <v>44525</v>
      </c>
      <c r="J1177">
        <v>11</v>
      </c>
      <c r="K1177">
        <v>0</v>
      </c>
      <c r="L1177" t="s">
        <v>169</v>
      </c>
      <c r="M1177" t="s">
        <v>169</v>
      </c>
      <c r="N1177" t="str">
        <f>TEXT(yell[[#This Row],[invoice_date]],"mmm-yy")</f>
        <v>Nov-21</v>
      </c>
    </row>
    <row r="1178" spans="1:14" x14ac:dyDescent="0.25">
      <c r="A1178" t="s">
        <v>2</v>
      </c>
      <c r="B1178" t="s">
        <v>83</v>
      </c>
      <c r="C1178">
        <v>8301490239</v>
      </c>
      <c r="D1178" s="1">
        <v>44165</v>
      </c>
      <c r="E1178" s="1">
        <v>44195</v>
      </c>
      <c r="F1178">
        <v>4023</v>
      </c>
      <c r="G1178">
        <v>1</v>
      </c>
      <c r="H1178">
        <v>1</v>
      </c>
      <c r="I1178" s="1">
        <v>44191</v>
      </c>
      <c r="J1178">
        <v>26</v>
      </c>
      <c r="K1178">
        <v>0</v>
      </c>
      <c r="L1178" t="s">
        <v>26</v>
      </c>
      <c r="M1178" t="s">
        <v>171</v>
      </c>
      <c r="N1178" t="str">
        <f>TEXT(yell[[#This Row],[invoice_date]],"mmm-yy")</f>
        <v>Nov-20</v>
      </c>
    </row>
    <row r="1179" spans="1:14" x14ac:dyDescent="0.25">
      <c r="A1179" t="s">
        <v>4</v>
      </c>
      <c r="B1179" t="s">
        <v>87</v>
      </c>
      <c r="C1179">
        <v>4773950831</v>
      </c>
      <c r="D1179" s="1">
        <v>43912</v>
      </c>
      <c r="E1179" s="1">
        <v>43942</v>
      </c>
      <c r="F1179">
        <v>2566</v>
      </c>
      <c r="G1179">
        <v>0</v>
      </c>
      <c r="H1179">
        <v>0</v>
      </c>
      <c r="I1179" s="1">
        <v>43940</v>
      </c>
      <c r="J1179">
        <v>28</v>
      </c>
      <c r="K1179">
        <v>0</v>
      </c>
      <c r="L1179" t="s">
        <v>169</v>
      </c>
      <c r="M1179" t="s">
        <v>169</v>
      </c>
      <c r="N1179" t="str">
        <f>TEXT(yell[[#This Row],[invoice_date]],"mmm-yy")</f>
        <v>Mar-20</v>
      </c>
    </row>
    <row r="1180" spans="1:14" x14ac:dyDescent="0.25">
      <c r="A1180" t="s">
        <v>4</v>
      </c>
      <c r="B1180" t="s">
        <v>112</v>
      </c>
      <c r="C1180">
        <v>4778063703</v>
      </c>
      <c r="D1180" s="1">
        <v>44084</v>
      </c>
      <c r="E1180" s="1">
        <v>44114</v>
      </c>
      <c r="F1180">
        <v>7060</v>
      </c>
      <c r="G1180">
        <v>0</v>
      </c>
      <c r="H1180">
        <v>0</v>
      </c>
      <c r="I1180" s="1">
        <v>44116</v>
      </c>
      <c r="J1180">
        <v>32</v>
      </c>
      <c r="K1180">
        <v>2</v>
      </c>
      <c r="L1180" t="s">
        <v>169</v>
      </c>
      <c r="M1180" t="s">
        <v>169</v>
      </c>
      <c r="N1180" t="str">
        <f>TEXT(yell[[#This Row],[invoice_date]],"mmm-yy")</f>
        <v>Sep-20</v>
      </c>
    </row>
    <row r="1181" spans="1:14" x14ac:dyDescent="0.25">
      <c r="A1181" t="s">
        <v>3</v>
      </c>
      <c r="B1181" t="s">
        <v>86</v>
      </c>
      <c r="C1181">
        <v>4783562096</v>
      </c>
      <c r="D1181" s="1">
        <v>44428</v>
      </c>
      <c r="E1181" s="1">
        <v>44458</v>
      </c>
      <c r="F1181">
        <v>3287</v>
      </c>
      <c r="G1181">
        <v>0</v>
      </c>
      <c r="H1181">
        <v>0</v>
      </c>
      <c r="I1181" s="1">
        <v>44430</v>
      </c>
      <c r="J1181">
        <v>2</v>
      </c>
      <c r="K1181">
        <v>0</v>
      </c>
      <c r="L1181" t="s">
        <v>169</v>
      </c>
      <c r="M1181" t="s">
        <v>169</v>
      </c>
      <c r="N1181" t="str">
        <f>TEXT(yell[[#This Row],[invoice_date]],"mmm-yy")</f>
        <v>Aug-21</v>
      </c>
    </row>
    <row r="1182" spans="1:14" x14ac:dyDescent="0.25">
      <c r="A1182" t="s">
        <v>4</v>
      </c>
      <c r="B1182" t="s">
        <v>112</v>
      </c>
      <c r="C1182">
        <v>4788766053</v>
      </c>
      <c r="D1182" s="1">
        <v>44104</v>
      </c>
      <c r="E1182" s="1">
        <v>44134</v>
      </c>
      <c r="F1182">
        <v>3969</v>
      </c>
      <c r="G1182">
        <v>0</v>
      </c>
      <c r="H1182">
        <v>0</v>
      </c>
      <c r="I1182" s="1">
        <v>44135</v>
      </c>
      <c r="J1182">
        <v>31</v>
      </c>
      <c r="K1182">
        <v>1</v>
      </c>
      <c r="L1182" t="s">
        <v>169</v>
      </c>
      <c r="M1182" t="s">
        <v>169</v>
      </c>
      <c r="N1182" t="str">
        <f>TEXT(yell[[#This Row],[invoice_date]],"mmm-yy")</f>
        <v>Sep-20</v>
      </c>
    </row>
    <row r="1183" spans="1:14" x14ac:dyDescent="0.25">
      <c r="A1183" t="s">
        <v>3</v>
      </c>
      <c r="B1183" t="s">
        <v>121</v>
      </c>
      <c r="C1183">
        <v>4789397752</v>
      </c>
      <c r="D1183" s="1">
        <v>43980</v>
      </c>
      <c r="E1183" s="1">
        <v>44010</v>
      </c>
      <c r="F1183">
        <v>7754</v>
      </c>
      <c r="G1183">
        <v>0</v>
      </c>
      <c r="H1183">
        <v>0</v>
      </c>
      <c r="I1183" s="1">
        <v>44010</v>
      </c>
      <c r="J1183">
        <v>30</v>
      </c>
      <c r="K1183">
        <v>0</v>
      </c>
      <c r="L1183" t="s">
        <v>169</v>
      </c>
      <c r="M1183" t="s">
        <v>169</v>
      </c>
      <c r="N1183" t="str">
        <f>TEXT(yell[[#This Row],[invoice_date]],"mmm-yy")</f>
        <v>May-20</v>
      </c>
    </row>
    <row r="1184" spans="1:14" x14ac:dyDescent="0.25">
      <c r="A1184" t="s">
        <v>6</v>
      </c>
      <c r="B1184" t="s">
        <v>117</v>
      </c>
      <c r="C1184">
        <v>4791525699</v>
      </c>
      <c r="D1184" s="1">
        <v>44177</v>
      </c>
      <c r="E1184" s="1">
        <v>44207</v>
      </c>
      <c r="F1184">
        <v>4708</v>
      </c>
      <c r="G1184">
        <v>0</v>
      </c>
      <c r="H1184">
        <v>0</v>
      </c>
      <c r="I1184" s="1">
        <v>44188</v>
      </c>
      <c r="J1184">
        <v>11</v>
      </c>
      <c r="K1184">
        <v>0</v>
      </c>
      <c r="L1184" t="s">
        <v>169</v>
      </c>
      <c r="M1184" t="s">
        <v>169</v>
      </c>
      <c r="N1184" t="str">
        <f>TEXT(yell[[#This Row],[invoice_date]],"mmm-yy")</f>
        <v>Dec-20</v>
      </c>
    </row>
    <row r="1185" spans="1:14" x14ac:dyDescent="0.25">
      <c r="A1185" t="s">
        <v>6</v>
      </c>
      <c r="B1185" t="s">
        <v>55</v>
      </c>
      <c r="C1185">
        <v>4795466537</v>
      </c>
      <c r="D1185" s="1">
        <v>44277</v>
      </c>
      <c r="E1185" s="1">
        <v>44307</v>
      </c>
      <c r="F1185">
        <v>2293</v>
      </c>
      <c r="G1185">
        <v>0</v>
      </c>
      <c r="H1185">
        <v>0</v>
      </c>
      <c r="I1185" s="1">
        <v>44280</v>
      </c>
      <c r="J1185">
        <v>3</v>
      </c>
      <c r="K1185">
        <v>0</v>
      </c>
      <c r="L1185" t="s">
        <v>169</v>
      </c>
      <c r="M1185" t="s">
        <v>169</v>
      </c>
      <c r="N1185" t="str">
        <f>TEXT(yell[[#This Row],[invoice_date]],"mmm-yy")</f>
        <v>Mar-21</v>
      </c>
    </row>
    <row r="1186" spans="1:14" x14ac:dyDescent="0.25">
      <c r="A1186" t="s">
        <v>4</v>
      </c>
      <c r="B1186" t="s">
        <v>76</v>
      </c>
      <c r="C1186">
        <v>4795998561</v>
      </c>
      <c r="D1186" s="1">
        <v>44225</v>
      </c>
      <c r="E1186" s="1">
        <v>44255</v>
      </c>
      <c r="F1186">
        <v>5442</v>
      </c>
      <c r="G1186">
        <v>0</v>
      </c>
      <c r="H1186">
        <v>0</v>
      </c>
      <c r="I1186" s="1">
        <v>44256</v>
      </c>
      <c r="J1186">
        <v>31</v>
      </c>
      <c r="K1186">
        <v>1</v>
      </c>
      <c r="L1186" t="s">
        <v>169</v>
      </c>
      <c r="M1186" t="s">
        <v>169</v>
      </c>
      <c r="N1186" t="str">
        <f>TEXT(yell[[#This Row],[invoice_date]],"mmm-yy")</f>
        <v>Jan-21</v>
      </c>
    </row>
    <row r="1187" spans="1:14" x14ac:dyDescent="0.25">
      <c r="A1187" t="s">
        <v>3</v>
      </c>
      <c r="B1187" t="s">
        <v>51</v>
      </c>
      <c r="C1187">
        <v>4800494014</v>
      </c>
      <c r="D1187" s="1">
        <v>44164</v>
      </c>
      <c r="E1187" s="1">
        <v>44194</v>
      </c>
      <c r="F1187">
        <v>1094</v>
      </c>
      <c r="G1187">
        <v>0</v>
      </c>
      <c r="H1187">
        <v>0</v>
      </c>
      <c r="I1187" s="1">
        <v>44186</v>
      </c>
      <c r="J1187">
        <v>22</v>
      </c>
      <c r="K1187">
        <v>0</v>
      </c>
      <c r="L1187" t="s">
        <v>169</v>
      </c>
      <c r="M1187" t="s">
        <v>169</v>
      </c>
      <c r="N1187" t="str">
        <f>TEXT(yell[[#This Row],[invoice_date]],"mmm-yy")</f>
        <v>Nov-20</v>
      </c>
    </row>
    <row r="1188" spans="1:14" x14ac:dyDescent="0.25">
      <c r="A1188" t="s">
        <v>5</v>
      </c>
      <c r="B1188" t="s">
        <v>64</v>
      </c>
      <c r="C1188">
        <v>4804144659</v>
      </c>
      <c r="D1188" s="1">
        <v>44310</v>
      </c>
      <c r="E1188" s="1">
        <v>44340</v>
      </c>
      <c r="F1188">
        <v>8907</v>
      </c>
      <c r="G1188">
        <v>0</v>
      </c>
      <c r="H1188">
        <v>0</v>
      </c>
      <c r="I1188" s="1">
        <v>44344</v>
      </c>
      <c r="J1188">
        <v>34</v>
      </c>
      <c r="K1188">
        <v>4</v>
      </c>
      <c r="L1188" t="s">
        <v>169</v>
      </c>
      <c r="M1188" t="s">
        <v>169</v>
      </c>
      <c r="N1188" t="str">
        <f>TEXT(yell[[#This Row],[invoice_date]],"mmm-yy")</f>
        <v>Apr-21</v>
      </c>
    </row>
    <row r="1189" spans="1:14" x14ac:dyDescent="0.25">
      <c r="A1189" t="s">
        <v>2</v>
      </c>
      <c r="B1189" t="s">
        <v>41</v>
      </c>
      <c r="C1189">
        <v>4806513035</v>
      </c>
      <c r="D1189" s="1">
        <v>44214</v>
      </c>
      <c r="E1189" s="1">
        <v>44244</v>
      </c>
      <c r="F1189">
        <v>8487</v>
      </c>
      <c r="G1189">
        <v>0</v>
      </c>
      <c r="H1189">
        <v>0</v>
      </c>
      <c r="I1189" s="1">
        <v>44232</v>
      </c>
      <c r="J1189">
        <v>18</v>
      </c>
      <c r="K1189">
        <v>0</v>
      </c>
      <c r="L1189" t="s">
        <v>169</v>
      </c>
      <c r="M1189" t="s">
        <v>169</v>
      </c>
      <c r="N1189" t="str">
        <f>TEXT(yell[[#This Row],[invoice_date]],"mmm-yy")</f>
        <v>Jan-21</v>
      </c>
    </row>
    <row r="1190" spans="1:14" x14ac:dyDescent="0.25">
      <c r="A1190" t="s">
        <v>2</v>
      </c>
      <c r="B1190" t="s">
        <v>115</v>
      </c>
      <c r="C1190">
        <v>4813721122</v>
      </c>
      <c r="D1190" s="1">
        <v>43883</v>
      </c>
      <c r="E1190" s="1">
        <v>43913</v>
      </c>
      <c r="F1190">
        <v>10711</v>
      </c>
      <c r="G1190">
        <v>0</v>
      </c>
      <c r="H1190">
        <v>0</v>
      </c>
      <c r="I1190" s="1">
        <v>43921</v>
      </c>
      <c r="J1190">
        <v>38</v>
      </c>
      <c r="K1190">
        <v>8</v>
      </c>
      <c r="L1190" t="s">
        <v>169</v>
      </c>
      <c r="M1190" t="s">
        <v>169</v>
      </c>
      <c r="N1190" t="str">
        <f>TEXT(yell[[#This Row],[invoice_date]],"mmm-yy")</f>
        <v>Feb-20</v>
      </c>
    </row>
    <row r="1191" spans="1:14" x14ac:dyDescent="0.25">
      <c r="A1191" t="s">
        <v>5</v>
      </c>
      <c r="B1191" t="s">
        <v>124</v>
      </c>
      <c r="C1191">
        <v>4814212537</v>
      </c>
      <c r="D1191" s="1">
        <v>44277</v>
      </c>
      <c r="E1191" s="1">
        <v>44307</v>
      </c>
      <c r="F1191">
        <v>8692</v>
      </c>
      <c r="G1191">
        <v>0</v>
      </c>
      <c r="H1191">
        <v>0</v>
      </c>
      <c r="I1191" s="1">
        <v>44282</v>
      </c>
      <c r="J1191">
        <v>5</v>
      </c>
      <c r="K1191">
        <v>0</v>
      </c>
      <c r="L1191" t="s">
        <v>169</v>
      </c>
      <c r="M1191" t="s">
        <v>169</v>
      </c>
      <c r="N1191" t="str">
        <f>TEXT(yell[[#This Row],[invoice_date]],"mmm-yy")</f>
        <v>Mar-21</v>
      </c>
    </row>
    <row r="1192" spans="1:14" x14ac:dyDescent="0.25">
      <c r="A1192" t="s">
        <v>3</v>
      </c>
      <c r="B1192" t="s">
        <v>86</v>
      </c>
      <c r="C1192">
        <v>4816230113</v>
      </c>
      <c r="D1192" s="1">
        <v>43953</v>
      </c>
      <c r="E1192" s="1">
        <v>43983</v>
      </c>
      <c r="F1192">
        <v>5917</v>
      </c>
      <c r="G1192">
        <v>0</v>
      </c>
      <c r="H1192">
        <v>0</v>
      </c>
      <c r="I1192" s="1">
        <v>43956</v>
      </c>
      <c r="J1192">
        <v>3</v>
      </c>
      <c r="K1192">
        <v>0</v>
      </c>
      <c r="L1192" t="s">
        <v>169</v>
      </c>
      <c r="M1192" t="s">
        <v>169</v>
      </c>
      <c r="N1192" t="str">
        <f>TEXT(yell[[#This Row],[invoice_date]],"mmm-yy")</f>
        <v>May-20</v>
      </c>
    </row>
    <row r="1193" spans="1:14" x14ac:dyDescent="0.25">
      <c r="A1193" t="s">
        <v>2</v>
      </c>
      <c r="B1193" t="s">
        <v>79</v>
      </c>
      <c r="C1193">
        <v>4821175485</v>
      </c>
      <c r="D1193" s="1">
        <v>44125</v>
      </c>
      <c r="E1193" s="1">
        <v>44155</v>
      </c>
      <c r="F1193">
        <v>4287</v>
      </c>
      <c r="G1193">
        <v>0</v>
      </c>
      <c r="H1193">
        <v>0</v>
      </c>
      <c r="I1193" s="1">
        <v>44141</v>
      </c>
      <c r="J1193">
        <v>16</v>
      </c>
      <c r="K1193">
        <v>0</v>
      </c>
      <c r="L1193" t="s">
        <v>169</v>
      </c>
      <c r="M1193" t="s">
        <v>169</v>
      </c>
      <c r="N1193" t="str">
        <f>TEXT(yell[[#This Row],[invoice_date]],"mmm-yy")</f>
        <v>Oct-20</v>
      </c>
    </row>
    <row r="1194" spans="1:14" x14ac:dyDescent="0.25">
      <c r="A1194" t="s">
        <v>2</v>
      </c>
      <c r="B1194" t="s">
        <v>101</v>
      </c>
      <c r="C1194">
        <v>4823736868</v>
      </c>
      <c r="D1194" s="1">
        <v>44242</v>
      </c>
      <c r="E1194" s="1">
        <v>44272</v>
      </c>
      <c r="F1194">
        <v>4624</v>
      </c>
      <c r="G1194">
        <v>0</v>
      </c>
      <c r="H1194">
        <v>0</v>
      </c>
      <c r="I1194" s="1">
        <v>44257</v>
      </c>
      <c r="J1194">
        <v>15</v>
      </c>
      <c r="K1194">
        <v>0</v>
      </c>
      <c r="L1194" t="s">
        <v>169</v>
      </c>
      <c r="M1194" t="s">
        <v>169</v>
      </c>
      <c r="N1194" t="str">
        <f>TEXT(yell[[#This Row],[invoice_date]],"mmm-yy")</f>
        <v>Feb-21</v>
      </c>
    </row>
    <row r="1195" spans="1:14" x14ac:dyDescent="0.25">
      <c r="A1195" t="s">
        <v>2</v>
      </c>
      <c r="B1195" t="s">
        <v>41</v>
      </c>
      <c r="C1195">
        <v>4824809985</v>
      </c>
      <c r="D1195" s="1">
        <v>44370</v>
      </c>
      <c r="E1195" s="1">
        <v>44400</v>
      </c>
      <c r="F1195">
        <v>4374</v>
      </c>
      <c r="G1195">
        <v>0</v>
      </c>
      <c r="H1195">
        <v>0</v>
      </c>
      <c r="I1195" s="1">
        <v>44399</v>
      </c>
      <c r="J1195">
        <v>29</v>
      </c>
      <c r="K1195">
        <v>0</v>
      </c>
      <c r="L1195" t="s">
        <v>169</v>
      </c>
      <c r="M1195" t="s">
        <v>169</v>
      </c>
      <c r="N1195" t="str">
        <f>TEXT(yell[[#This Row],[invoice_date]],"mmm-yy")</f>
        <v>Jun-21</v>
      </c>
    </row>
    <row r="1196" spans="1:14" x14ac:dyDescent="0.25">
      <c r="A1196" t="s">
        <v>4</v>
      </c>
      <c r="B1196" t="s">
        <v>45</v>
      </c>
      <c r="C1196">
        <v>4824986816</v>
      </c>
      <c r="D1196" s="1">
        <v>44019</v>
      </c>
      <c r="E1196" s="1">
        <v>44049</v>
      </c>
      <c r="F1196">
        <v>5131</v>
      </c>
      <c r="G1196">
        <v>0</v>
      </c>
      <c r="H1196">
        <v>0</v>
      </c>
      <c r="I1196" s="1">
        <v>44062</v>
      </c>
      <c r="J1196">
        <v>43</v>
      </c>
      <c r="K1196">
        <v>13</v>
      </c>
      <c r="L1196" t="s">
        <v>169</v>
      </c>
      <c r="M1196" t="s">
        <v>169</v>
      </c>
      <c r="N1196" t="str">
        <f>TEXT(yell[[#This Row],[invoice_date]],"mmm-yy")</f>
        <v>Jul-20</v>
      </c>
    </row>
    <row r="1197" spans="1:14" x14ac:dyDescent="0.25">
      <c r="A1197" t="s">
        <v>2</v>
      </c>
      <c r="B1197" t="s">
        <v>44</v>
      </c>
      <c r="C1197">
        <v>4825120414</v>
      </c>
      <c r="D1197" s="1">
        <v>44059</v>
      </c>
      <c r="E1197" s="1">
        <v>44089</v>
      </c>
      <c r="F1197">
        <v>8087</v>
      </c>
      <c r="G1197">
        <v>0</v>
      </c>
      <c r="H1197">
        <v>0</v>
      </c>
      <c r="I1197" s="1">
        <v>44077</v>
      </c>
      <c r="J1197">
        <v>18</v>
      </c>
      <c r="K1197">
        <v>0</v>
      </c>
      <c r="L1197" t="s">
        <v>169</v>
      </c>
      <c r="M1197" t="s">
        <v>169</v>
      </c>
      <c r="N1197" t="str">
        <f>TEXT(yell[[#This Row],[invoice_date]],"mmm-yy")</f>
        <v>Aug-20</v>
      </c>
    </row>
    <row r="1198" spans="1:14" x14ac:dyDescent="0.25">
      <c r="A1198" t="s">
        <v>4</v>
      </c>
      <c r="B1198" t="s">
        <v>97</v>
      </c>
      <c r="C1198">
        <v>4838574848</v>
      </c>
      <c r="D1198" s="1">
        <v>44073</v>
      </c>
      <c r="E1198" s="1">
        <v>44103</v>
      </c>
      <c r="F1198">
        <v>2895</v>
      </c>
      <c r="G1198">
        <v>1</v>
      </c>
      <c r="H1198">
        <v>0</v>
      </c>
      <c r="I1198" s="1">
        <v>44118</v>
      </c>
      <c r="J1198">
        <v>45</v>
      </c>
      <c r="K1198">
        <v>15</v>
      </c>
      <c r="L1198" t="s">
        <v>26</v>
      </c>
      <c r="M1198" t="s">
        <v>170</v>
      </c>
      <c r="N1198" t="str">
        <f>TEXT(yell[[#This Row],[invoice_date]],"mmm-yy")</f>
        <v>Aug-20</v>
      </c>
    </row>
    <row r="1199" spans="1:14" x14ac:dyDescent="0.25">
      <c r="A1199" t="s">
        <v>5</v>
      </c>
      <c r="B1199" t="s">
        <v>123</v>
      </c>
      <c r="C1199">
        <v>4847248435</v>
      </c>
      <c r="D1199" s="1">
        <v>43854</v>
      </c>
      <c r="E1199" s="1">
        <v>43884</v>
      </c>
      <c r="F1199">
        <v>8071</v>
      </c>
      <c r="G1199">
        <v>0</v>
      </c>
      <c r="H1199">
        <v>0</v>
      </c>
      <c r="I1199" s="1">
        <v>43872</v>
      </c>
      <c r="J1199">
        <v>18</v>
      </c>
      <c r="K1199">
        <v>0</v>
      </c>
      <c r="L1199" t="s">
        <v>169</v>
      </c>
      <c r="M1199" t="s">
        <v>169</v>
      </c>
      <c r="N1199" t="str">
        <f>TEXT(yell[[#This Row],[invoice_date]],"mmm-yy")</f>
        <v>Jan-20</v>
      </c>
    </row>
    <row r="1200" spans="1:14" x14ac:dyDescent="0.25">
      <c r="A1200" t="s">
        <v>4</v>
      </c>
      <c r="B1200" t="s">
        <v>105</v>
      </c>
      <c r="C1200">
        <v>4852824490</v>
      </c>
      <c r="D1200" s="1">
        <v>44077</v>
      </c>
      <c r="E1200" s="1">
        <v>44107</v>
      </c>
      <c r="F1200">
        <v>3859</v>
      </c>
      <c r="G1200">
        <v>0</v>
      </c>
      <c r="H1200">
        <v>0</v>
      </c>
      <c r="I1200" s="1">
        <v>44107</v>
      </c>
      <c r="J1200">
        <v>30</v>
      </c>
      <c r="K1200">
        <v>0</v>
      </c>
      <c r="L1200" t="s">
        <v>169</v>
      </c>
      <c r="M1200" t="s">
        <v>169</v>
      </c>
      <c r="N1200" t="str">
        <f>TEXT(yell[[#This Row],[invoice_date]],"mmm-yy")</f>
        <v>Sep-20</v>
      </c>
    </row>
    <row r="1201" spans="1:14" x14ac:dyDescent="0.25">
      <c r="A1201" t="s">
        <v>5</v>
      </c>
      <c r="B1201" t="s">
        <v>88</v>
      </c>
      <c r="C1201">
        <v>4858028884</v>
      </c>
      <c r="D1201" s="1">
        <v>44202</v>
      </c>
      <c r="E1201" s="1">
        <v>44232</v>
      </c>
      <c r="F1201">
        <v>5849</v>
      </c>
      <c r="G1201">
        <v>0</v>
      </c>
      <c r="H1201">
        <v>0</v>
      </c>
      <c r="I1201" s="1">
        <v>44212</v>
      </c>
      <c r="J1201">
        <v>10</v>
      </c>
      <c r="K1201">
        <v>0</v>
      </c>
      <c r="L1201" t="s">
        <v>169</v>
      </c>
      <c r="M1201" t="s">
        <v>169</v>
      </c>
      <c r="N1201" t="str">
        <f>TEXT(yell[[#This Row],[invoice_date]],"mmm-yy")</f>
        <v>Jan-21</v>
      </c>
    </row>
    <row r="1202" spans="1:14" x14ac:dyDescent="0.25">
      <c r="A1202" t="s">
        <v>2</v>
      </c>
      <c r="B1202" t="s">
        <v>101</v>
      </c>
      <c r="C1202">
        <v>4859265458</v>
      </c>
      <c r="D1202" s="1">
        <v>43929</v>
      </c>
      <c r="E1202" s="1">
        <v>43959</v>
      </c>
      <c r="F1202">
        <v>7668</v>
      </c>
      <c r="G1202">
        <v>0</v>
      </c>
      <c r="H1202">
        <v>0</v>
      </c>
      <c r="I1202" s="1">
        <v>43946</v>
      </c>
      <c r="J1202">
        <v>17</v>
      </c>
      <c r="K1202">
        <v>0</v>
      </c>
      <c r="L1202" t="s">
        <v>169</v>
      </c>
      <c r="M1202" t="s">
        <v>169</v>
      </c>
      <c r="N1202" t="str">
        <f>TEXT(yell[[#This Row],[invoice_date]],"mmm-yy")</f>
        <v>Apr-20</v>
      </c>
    </row>
    <row r="1203" spans="1:14" x14ac:dyDescent="0.25">
      <c r="A1203" t="s">
        <v>6</v>
      </c>
      <c r="B1203" t="s">
        <v>90</v>
      </c>
      <c r="C1203">
        <v>4861734696</v>
      </c>
      <c r="D1203" s="1">
        <v>43982</v>
      </c>
      <c r="E1203" s="1">
        <v>44012</v>
      </c>
      <c r="F1203">
        <v>2459</v>
      </c>
      <c r="G1203">
        <v>0</v>
      </c>
      <c r="H1203">
        <v>0</v>
      </c>
      <c r="I1203" s="1">
        <v>43990</v>
      </c>
      <c r="J1203">
        <v>8</v>
      </c>
      <c r="K1203">
        <v>0</v>
      </c>
      <c r="L1203" t="s">
        <v>169</v>
      </c>
      <c r="M1203" t="s">
        <v>169</v>
      </c>
      <c r="N1203" t="str">
        <f>TEXT(yell[[#This Row],[invoice_date]],"mmm-yy")</f>
        <v>May-20</v>
      </c>
    </row>
    <row r="1204" spans="1:14" x14ac:dyDescent="0.25">
      <c r="A1204" t="s">
        <v>2</v>
      </c>
      <c r="B1204" t="s">
        <v>71</v>
      </c>
      <c r="C1204">
        <v>7942175485</v>
      </c>
      <c r="D1204" s="1">
        <v>44169</v>
      </c>
      <c r="E1204" s="1">
        <v>44199</v>
      </c>
      <c r="F1204">
        <v>7812</v>
      </c>
      <c r="G1204">
        <v>1</v>
      </c>
      <c r="H1204">
        <v>1</v>
      </c>
      <c r="I1204" s="1">
        <v>44208</v>
      </c>
      <c r="J1204">
        <v>39</v>
      </c>
      <c r="K1204">
        <v>9</v>
      </c>
      <c r="L1204" t="s">
        <v>26</v>
      </c>
      <c r="M1204" t="s">
        <v>171</v>
      </c>
      <c r="N1204" t="str">
        <f>TEXT(yell[[#This Row],[invoice_date]],"mmm-yy")</f>
        <v>Dec-20</v>
      </c>
    </row>
    <row r="1205" spans="1:14" x14ac:dyDescent="0.25">
      <c r="A1205" t="s">
        <v>4</v>
      </c>
      <c r="B1205" t="s">
        <v>67</v>
      </c>
      <c r="C1205">
        <v>4867913310</v>
      </c>
      <c r="D1205" s="1">
        <v>44475</v>
      </c>
      <c r="E1205" s="1">
        <v>44505</v>
      </c>
      <c r="F1205">
        <v>3626</v>
      </c>
      <c r="G1205">
        <v>0</v>
      </c>
      <c r="H1205">
        <v>0</v>
      </c>
      <c r="I1205" s="1">
        <v>44504</v>
      </c>
      <c r="J1205">
        <v>29</v>
      </c>
      <c r="K1205">
        <v>0</v>
      </c>
      <c r="L1205" t="s">
        <v>169</v>
      </c>
      <c r="M1205" t="s">
        <v>169</v>
      </c>
      <c r="N1205" t="str">
        <f>TEXT(yell[[#This Row],[invoice_date]],"mmm-yy")</f>
        <v>Oct-21</v>
      </c>
    </row>
    <row r="1206" spans="1:14" x14ac:dyDescent="0.25">
      <c r="A1206" t="s">
        <v>3</v>
      </c>
      <c r="B1206" t="s">
        <v>39</v>
      </c>
      <c r="C1206">
        <v>4870747963</v>
      </c>
      <c r="D1206" s="1">
        <v>43878</v>
      </c>
      <c r="E1206" s="1">
        <v>43908</v>
      </c>
      <c r="F1206">
        <v>7057</v>
      </c>
      <c r="G1206">
        <v>1</v>
      </c>
      <c r="H1206">
        <v>0</v>
      </c>
      <c r="I1206" s="1">
        <v>43897</v>
      </c>
      <c r="J1206">
        <v>19</v>
      </c>
      <c r="K1206">
        <v>0</v>
      </c>
      <c r="L1206" t="s">
        <v>26</v>
      </c>
      <c r="M1206" t="s">
        <v>170</v>
      </c>
      <c r="N1206" t="str">
        <f>TEXT(yell[[#This Row],[invoice_date]],"mmm-yy")</f>
        <v>Feb-20</v>
      </c>
    </row>
    <row r="1207" spans="1:14" x14ac:dyDescent="0.25">
      <c r="A1207" t="s">
        <v>3</v>
      </c>
      <c r="B1207" t="s">
        <v>121</v>
      </c>
      <c r="C1207">
        <v>4871103320</v>
      </c>
      <c r="D1207" s="1">
        <v>44487</v>
      </c>
      <c r="E1207" s="1">
        <v>44517</v>
      </c>
      <c r="F1207">
        <v>5907</v>
      </c>
      <c r="G1207">
        <v>0</v>
      </c>
      <c r="H1207">
        <v>0</v>
      </c>
      <c r="I1207" s="1">
        <v>44496</v>
      </c>
      <c r="J1207">
        <v>9</v>
      </c>
      <c r="K1207">
        <v>0</v>
      </c>
      <c r="L1207" t="s">
        <v>169</v>
      </c>
      <c r="M1207" t="s">
        <v>169</v>
      </c>
      <c r="N1207" t="str">
        <f>TEXT(yell[[#This Row],[invoice_date]],"mmm-yy")</f>
        <v>Oct-21</v>
      </c>
    </row>
    <row r="1208" spans="1:14" x14ac:dyDescent="0.25">
      <c r="A1208" t="s">
        <v>4</v>
      </c>
      <c r="B1208" t="s">
        <v>35</v>
      </c>
      <c r="C1208">
        <v>4872529612</v>
      </c>
      <c r="D1208" s="1">
        <v>44060</v>
      </c>
      <c r="E1208" s="1">
        <v>44090</v>
      </c>
      <c r="F1208">
        <v>3724</v>
      </c>
      <c r="G1208">
        <v>0</v>
      </c>
      <c r="H1208">
        <v>0</v>
      </c>
      <c r="I1208" s="1">
        <v>44076</v>
      </c>
      <c r="J1208">
        <v>16</v>
      </c>
      <c r="K1208">
        <v>0</v>
      </c>
      <c r="L1208" t="s">
        <v>169</v>
      </c>
      <c r="M1208" t="s">
        <v>169</v>
      </c>
      <c r="N1208" t="str">
        <f>TEXT(yell[[#This Row],[invoice_date]],"mmm-yy")</f>
        <v>Aug-20</v>
      </c>
    </row>
    <row r="1209" spans="1:14" x14ac:dyDescent="0.25">
      <c r="A1209" t="s">
        <v>5</v>
      </c>
      <c r="B1209" t="s">
        <v>58</v>
      </c>
      <c r="C1209">
        <v>4878686047</v>
      </c>
      <c r="D1209" s="1">
        <v>44398</v>
      </c>
      <c r="E1209" s="1">
        <v>44428</v>
      </c>
      <c r="F1209">
        <v>7361</v>
      </c>
      <c r="G1209">
        <v>0</v>
      </c>
      <c r="H1209">
        <v>0</v>
      </c>
      <c r="I1209" s="1">
        <v>44409</v>
      </c>
      <c r="J1209">
        <v>11</v>
      </c>
      <c r="K1209">
        <v>0</v>
      </c>
      <c r="L1209" t="s">
        <v>169</v>
      </c>
      <c r="M1209" t="s">
        <v>169</v>
      </c>
      <c r="N1209" t="str">
        <f>TEXT(yell[[#This Row],[invoice_date]],"mmm-yy")</f>
        <v>Jul-21</v>
      </c>
    </row>
    <row r="1210" spans="1:14" x14ac:dyDescent="0.25">
      <c r="A1210" t="s">
        <v>5</v>
      </c>
      <c r="B1210" t="s">
        <v>48</v>
      </c>
      <c r="C1210">
        <v>4881618322</v>
      </c>
      <c r="D1210" s="1">
        <v>44191</v>
      </c>
      <c r="E1210" s="1">
        <v>44221</v>
      </c>
      <c r="F1210">
        <v>10402</v>
      </c>
      <c r="G1210">
        <v>0</v>
      </c>
      <c r="H1210">
        <v>0</v>
      </c>
      <c r="I1210" s="1">
        <v>44227</v>
      </c>
      <c r="J1210">
        <v>36</v>
      </c>
      <c r="K1210">
        <v>6</v>
      </c>
      <c r="L1210" t="s">
        <v>169</v>
      </c>
      <c r="M1210" t="s">
        <v>169</v>
      </c>
      <c r="N1210" t="str">
        <f>TEXT(yell[[#This Row],[invoice_date]],"mmm-yy")</f>
        <v>Dec-20</v>
      </c>
    </row>
    <row r="1211" spans="1:14" x14ac:dyDescent="0.25">
      <c r="A1211" t="s">
        <v>5</v>
      </c>
      <c r="B1211" t="s">
        <v>96</v>
      </c>
      <c r="C1211">
        <v>4884610178</v>
      </c>
      <c r="D1211" s="1">
        <v>43970</v>
      </c>
      <c r="E1211" s="1">
        <v>44000</v>
      </c>
      <c r="F1211">
        <v>8221</v>
      </c>
      <c r="G1211">
        <v>0</v>
      </c>
      <c r="H1211">
        <v>0</v>
      </c>
      <c r="I1211" s="1">
        <v>43981</v>
      </c>
      <c r="J1211">
        <v>11</v>
      </c>
      <c r="K1211">
        <v>0</v>
      </c>
      <c r="L1211" t="s">
        <v>169</v>
      </c>
      <c r="M1211" t="s">
        <v>169</v>
      </c>
      <c r="N1211" t="str">
        <f>TEXT(yell[[#This Row],[invoice_date]],"mmm-yy")</f>
        <v>May-20</v>
      </c>
    </row>
    <row r="1212" spans="1:14" x14ac:dyDescent="0.25">
      <c r="A1212" t="s">
        <v>5</v>
      </c>
      <c r="B1212" t="s">
        <v>58</v>
      </c>
      <c r="C1212">
        <v>4887614261</v>
      </c>
      <c r="D1212" s="1">
        <v>43994</v>
      </c>
      <c r="E1212" s="1">
        <v>44024</v>
      </c>
      <c r="F1212">
        <v>6019</v>
      </c>
      <c r="G1212">
        <v>0</v>
      </c>
      <c r="H1212">
        <v>0</v>
      </c>
      <c r="I1212" s="1">
        <v>44017</v>
      </c>
      <c r="J1212">
        <v>23</v>
      </c>
      <c r="K1212">
        <v>0</v>
      </c>
      <c r="L1212" t="s">
        <v>169</v>
      </c>
      <c r="M1212" t="s">
        <v>169</v>
      </c>
      <c r="N1212" t="str">
        <f>TEXT(yell[[#This Row],[invoice_date]],"mmm-yy")</f>
        <v>Jun-20</v>
      </c>
    </row>
    <row r="1213" spans="1:14" x14ac:dyDescent="0.25">
      <c r="A1213" t="s">
        <v>4</v>
      </c>
      <c r="B1213" t="s">
        <v>74</v>
      </c>
      <c r="C1213">
        <v>4891142927</v>
      </c>
      <c r="D1213" s="1">
        <v>44053</v>
      </c>
      <c r="E1213" s="1">
        <v>44083</v>
      </c>
      <c r="F1213">
        <v>4799</v>
      </c>
      <c r="G1213">
        <v>0</v>
      </c>
      <c r="H1213">
        <v>0</v>
      </c>
      <c r="I1213" s="1">
        <v>44084</v>
      </c>
      <c r="J1213">
        <v>31</v>
      </c>
      <c r="K1213">
        <v>1</v>
      </c>
      <c r="L1213" t="s">
        <v>169</v>
      </c>
      <c r="M1213" t="s">
        <v>169</v>
      </c>
      <c r="N1213" t="str">
        <f>TEXT(yell[[#This Row],[invoice_date]],"mmm-yy")</f>
        <v>Aug-20</v>
      </c>
    </row>
    <row r="1214" spans="1:14" x14ac:dyDescent="0.25">
      <c r="A1214" t="s">
        <v>2</v>
      </c>
      <c r="B1214" t="s">
        <v>68</v>
      </c>
      <c r="C1214">
        <v>659596494</v>
      </c>
      <c r="D1214" s="1">
        <v>44170</v>
      </c>
      <c r="E1214" s="1">
        <v>44200</v>
      </c>
      <c r="F1214">
        <v>7565</v>
      </c>
      <c r="G1214">
        <v>1</v>
      </c>
      <c r="H1214">
        <v>0</v>
      </c>
      <c r="I1214" s="1">
        <v>44210</v>
      </c>
      <c r="J1214">
        <v>40</v>
      </c>
      <c r="K1214">
        <v>10</v>
      </c>
      <c r="L1214" t="s">
        <v>26</v>
      </c>
      <c r="M1214" t="s">
        <v>170</v>
      </c>
      <c r="N1214" t="str">
        <f>TEXT(yell[[#This Row],[invoice_date]],"mmm-yy")</f>
        <v>Dec-20</v>
      </c>
    </row>
    <row r="1215" spans="1:14" x14ac:dyDescent="0.25">
      <c r="A1215" t="s">
        <v>4</v>
      </c>
      <c r="B1215" t="s">
        <v>45</v>
      </c>
      <c r="C1215">
        <v>4902256475</v>
      </c>
      <c r="D1215" s="1">
        <v>44443</v>
      </c>
      <c r="E1215" s="1">
        <v>44473</v>
      </c>
      <c r="F1215">
        <v>7209</v>
      </c>
      <c r="G1215">
        <v>0</v>
      </c>
      <c r="H1215">
        <v>0</v>
      </c>
      <c r="I1215" s="1">
        <v>44487</v>
      </c>
      <c r="J1215">
        <v>44</v>
      </c>
      <c r="K1215">
        <v>14</v>
      </c>
      <c r="L1215" t="s">
        <v>169</v>
      </c>
      <c r="M1215" t="s">
        <v>169</v>
      </c>
      <c r="N1215" t="str">
        <f>TEXT(yell[[#This Row],[invoice_date]],"mmm-yy")</f>
        <v>Sep-21</v>
      </c>
    </row>
    <row r="1216" spans="1:14" x14ac:dyDescent="0.25">
      <c r="A1216" t="s">
        <v>3</v>
      </c>
      <c r="B1216" t="s">
        <v>106</v>
      </c>
      <c r="C1216">
        <v>4902403664</v>
      </c>
      <c r="D1216" s="1">
        <v>44101</v>
      </c>
      <c r="E1216" s="1">
        <v>44131</v>
      </c>
      <c r="F1216">
        <v>5899</v>
      </c>
      <c r="G1216">
        <v>1</v>
      </c>
      <c r="H1216">
        <v>1</v>
      </c>
      <c r="I1216" s="1">
        <v>44143</v>
      </c>
      <c r="J1216">
        <v>42</v>
      </c>
      <c r="K1216">
        <v>12</v>
      </c>
      <c r="L1216" t="s">
        <v>26</v>
      </c>
      <c r="M1216" t="s">
        <v>171</v>
      </c>
      <c r="N1216" t="str">
        <f>TEXT(yell[[#This Row],[invoice_date]],"mmm-yy")</f>
        <v>Sep-20</v>
      </c>
    </row>
    <row r="1217" spans="1:14" x14ac:dyDescent="0.25">
      <c r="A1217" t="s">
        <v>6</v>
      </c>
      <c r="B1217" t="s">
        <v>34</v>
      </c>
      <c r="C1217">
        <v>4902638386</v>
      </c>
      <c r="D1217" s="1">
        <v>44089</v>
      </c>
      <c r="E1217" s="1">
        <v>44119</v>
      </c>
      <c r="F1217">
        <v>4603</v>
      </c>
      <c r="G1217">
        <v>0</v>
      </c>
      <c r="H1217">
        <v>0</v>
      </c>
      <c r="I1217" s="1">
        <v>44112</v>
      </c>
      <c r="J1217">
        <v>23</v>
      </c>
      <c r="K1217">
        <v>0</v>
      </c>
      <c r="L1217" t="s">
        <v>169</v>
      </c>
      <c r="M1217" t="s">
        <v>169</v>
      </c>
      <c r="N1217" t="str">
        <f>TEXT(yell[[#This Row],[invoice_date]],"mmm-yy")</f>
        <v>Sep-20</v>
      </c>
    </row>
    <row r="1218" spans="1:14" x14ac:dyDescent="0.25">
      <c r="A1218" t="s">
        <v>5</v>
      </c>
      <c r="B1218" t="s">
        <v>96</v>
      </c>
      <c r="C1218">
        <v>4903468657</v>
      </c>
      <c r="D1218" s="1">
        <v>43968</v>
      </c>
      <c r="E1218" s="1">
        <v>43998</v>
      </c>
      <c r="F1218">
        <v>6655</v>
      </c>
      <c r="G1218">
        <v>0</v>
      </c>
      <c r="H1218">
        <v>0</v>
      </c>
      <c r="I1218" s="1">
        <v>43991</v>
      </c>
      <c r="J1218">
        <v>23</v>
      </c>
      <c r="K1218">
        <v>0</v>
      </c>
      <c r="L1218" t="s">
        <v>169</v>
      </c>
      <c r="M1218" t="s">
        <v>169</v>
      </c>
      <c r="N1218" t="str">
        <f>TEXT(yell[[#This Row],[invoice_date]],"mmm-yy")</f>
        <v>May-20</v>
      </c>
    </row>
    <row r="1219" spans="1:14" x14ac:dyDescent="0.25">
      <c r="A1219" t="s">
        <v>5</v>
      </c>
      <c r="B1219" t="s">
        <v>88</v>
      </c>
      <c r="C1219">
        <v>4905021101</v>
      </c>
      <c r="D1219" s="1">
        <v>44515</v>
      </c>
      <c r="E1219" s="1">
        <v>44545</v>
      </c>
      <c r="F1219">
        <v>9134</v>
      </c>
      <c r="G1219">
        <v>0</v>
      </c>
      <c r="H1219">
        <v>0</v>
      </c>
      <c r="I1219" s="1">
        <v>44523</v>
      </c>
      <c r="J1219">
        <v>8</v>
      </c>
      <c r="K1219">
        <v>0</v>
      </c>
      <c r="L1219" t="s">
        <v>169</v>
      </c>
      <c r="M1219" t="s">
        <v>169</v>
      </c>
      <c r="N1219" t="str">
        <f>TEXT(yell[[#This Row],[invoice_date]],"mmm-yy")</f>
        <v>Nov-21</v>
      </c>
    </row>
    <row r="1220" spans="1:14" x14ac:dyDescent="0.25">
      <c r="A1220" t="s">
        <v>5</v>
      </c>
      <c r="B1220" t="s">
        <v>96</v>
      </c>
      <c r="C1220">
        <v>4906343954</v>
      </c>
      <c r="D1220" s="1">
        <v>43916</v>
      </c>
      <c r="E1220" s="1">
        <v>43946</v>
      </c>
      <c r="F1220">
        <v>5369</v>
      </c>
      <c r="G1220">
        <v>0</v>
      </c>
      <c r="H1220">
        <v>0</v>
      </c>
      <c r="I1220" s="1">
        <v>43936</v>
      </c>
      <c r="J1220">
        <v>20</v>
      </c>
      <c r="K1220">
        <v>0</v>
      </c>
      <c r="L1220" t="s">
        <v>169</v>
      </c>
      <c r="M1220" t="s">
        <v>169</v>
      </c>
      <c r="N1220" t="str">
        <f>TEXT(yell[[#This Row],[invoice_date]],"mmm-yy")</f>
        <v>Mar-20</v>
      </c>
    </row>
    <row r="1221" spans="1:14" x14ac:dyDescent="0.25">
      <c r="A1221" t="s">
        <v>2</v>
      </c>
      <c r="B1221" t="s">
        <v>50</v>
      </c>
      <c r="C1221">
        <v>6438106557</v>
      </c>
      <c r="D1221" s="1">
        <v>44147</v>
      </c>
      <c r="E1221" s="1">
        <v>44177</v>
      </c>
      <c r="F1221">
        <v>8489</v>
      </c>
      <c r="G1221">
        <v>1</v>
      </c>
      <c r="H1221">
        <v>1</v>
      </c>
      <c r="I1221" s="1">
        <v>44177</v>
      </c>
      <c r="J1221">
        <v>30</v>
      </c>
      <c r="K1221">
        <v>0</v>
      </c>
      <c r="L1221" t="s">
        <v>26</v>
      </c>
      <c r="M1221" t="s">
        <v>171</v>
      </c>
      <c r="N1221" t="str">
        <f>TEXT(yell[[#This Row],[invoice_date]],"mmm-yy")</f>
        <v>Nov-20</v>
      </c>
    </row>
    <row r="1222" spans="1:14" x14ac:dyDescent="0.25">
      <c r="A1222" t="s">
        <v>5</v>
      </c>
      <c r="B1222" t="s">
        <v>124</v>
      </c>
      <c r="C1222">
        <v>4910161169</v>
      </c>
      <c r="D1222" s="1">
        <v>44171</v>
      </c>
      <c r="E1222" s="1">
        <v>44201</v>
      </c>
      <c r="F1222">
        <v>5900</v>
      </c>
      <c r="G1222">
        <v>0</v>
      </c>
      <c r="H1222">
        <v>0</v>
      </c>
      <c r="I1222" s="1">
        <v>44184</v>
      </c>
      <c r="J1222">
        <v>13</v>
      </c>
      <c r="K1222">
        <v>0</v>
      </c>
      <c r="L1222" t="s">
        <v>169</v>
      </c>
      <c r="M1222" t="s">
        <v>169</v>
      </c>
      <c r="N1222" t="str">
        <f>TEXT(yell[[#This Row],[invoice_date]],"mmm-yy")</f>
        <v>Dec-20</v>
      </c>
    </row>
    <row r="1223" spans="1:14" x14ac:dyDescent="0.25">
      <c r="A1223" t="s">
        <v>4</v>
      </c>
      <c r="B1223" t="s">
        <v>76</v>
      </c>
      <c r="C1223">
        <v>4915855065</v>
      </c>
      <c r="D1223" s="1">
        <v>43837</v>
      </c>
      <c r="E1223" s="1">
        <v>43867</v>
      </c>
      <c r="F1223">
        <v>7892</v>
      </c>
      <c r="G1223">
        <v>0</v>
      </c>
      <c r="H1223">
        <v>0</v>
      </c>
      <c r="I1223" s="1">
        <v>43866</v>
      </c>
      <c r="J1223">
        <v>29</v>
      </c>
      <c r="K1223">
        <v>0</v>
      </c>
      <c r="L1223" t="s">
        <v>169</v>
      </c>
      <c r="M1223" t="s">
        <v>169</v>
      </c>
      <c r="N1223" t="str">
        <f>TEXT(yell[[#This Row],[invoice_date]],"mmm-yy")</f>
        <v>Jan-20</v>
      </c>
    </row>
    <row r="1224" spans="1:14" x14ac:dyDescent="0.25">
      <c r="A1224" t="s">
        <v>2</v>
      </c>
      <c r="B1224" t="s">
        <v>75</v>
      </c>
      <c r="C1224">
        <v>4926391244</v>
      </c>
      <c r="D1224" s="1">
        <v>43971</v>
      </c>
      <c r="E1224" s="1">
        <v>44001</v>
      </c>
      <c r="F1224">
        <v>6296</v>
      </c>
      <c r="G1224">
        <v>0</v>
      </c>
      <c r="H1224">
        <v>0</v>
      </c>
      <c r="I1224" s="1">
        <v>43973</v>
      </c>
      <c r="J1224">
        <v>2</v>
      </c>
      <c r="K1224">
        <v>0</v>
      </c>
      <c r="L1224" t="s">
        <v>169</v>
      </c>
      <c r="M1224" t="s">
        <v>169</v>
      </c>
      <c r="N1224" t="str">
        <f>TEXT(yell[[#This Row],[invoice_date]],"mmm-yy")</f>
        <v>May-20</v>
      </c>
    </row>
    <row r="1225" spans="1:14" x14ac:dyDescent="0.25">
      <c r="A1225" t="s">
        <v>4</v>
      </c>
      <c r="B1225" t="s">
        <v>95</v>
      </c>
      <c r="C1225">
        <v>4927657057</v>
      </c>
      <c r="D1225" s="1">
        <v>44190</v>
      </c>
      <c r="E1225" s="1">
        <v>44220</v>
      </c>
      <c r="F1225">
        <v>5466</v>
      </c>
      <c r="G1225">
        <v>0</v>
      </c>
      <c r="H1225">
        <v>0</v>
      </c>
      <c r="I1225" s="1">
        <v>44209</v>
      </c>
      <c r="J1225">
        <v>19</v>
      </c>
      <c r="K1225">
        <v>0</v>
      </c>
      <c r="L1225" t="s">
        <v>169</v>
      </c>
      <c r="M1225" t="s">
        <v>169</v>
      </c>
      <c r="N1225" t="str">
        <f>TEXT(yell[[#This Row],[invoice_date]],"mmm-yy")</f>
        <v>Dec-20</v>
      </c>
    </row>
    <row r="1226" spans="1:14" x14ac:dyDescent="0.25">
      <c r="A1226" t="s">
        <v>5</v>
      </c>
      <c r="B1226" t="s">
        <v>96</v>
      </c>
      <c r="C1226">
        <v>4930326600</v>
      </c>
      <c r="D1226" s="1">
        <v>43877</v>
      </c>
      <c r="E1226" s="1">
        <v>43907</v>
      </c>
      <c r="F1226">
        <v>5885</v>
      </c>
      <c r="G1226">
        <v>0</v>
      </c>
      <c r="H1226">
        <v>0</v>
      </c>
      <c r="I1226" s="1">
        <v>43896</v>
      </c>
      <c r="J1226">
        <v>19</v>
      </c>
      <c r="K1226">
        <v>0</v>
      </c>
      <c r="L1226" t="s">
        <v>169</v>
      </c>
      <c r="M1226" t="s">
        <v>169</v>
      </c>
      <c r="N1226" t="str">
        <f>TEXT(yell[[#This Row],[invoice_date]],"mmm-yy")</f>
        <v>Feb-20</v>
      </c>
    </row>
    <row r="1227" spans="1:14" x14ac:dyDescent="0.25">
      <c r="A1227" t="s">
        <v>4</v>
      </c>
      <c r="B1227" t="s">
        <v>35</v>
      </c>
      <c r="C1227">
        <v>4934230957</v>
      </c>
      <c r="D1227" s="1">
        <v>44200</v>
      </c>
      <c r="E1227" s="1">
        <v>44230</v>
      </c>
      <c r="F1227">
        <v>8848</v>
      </c>
      <c r="G1227">
        <v>1</v>
      </c>
      <c r="H1227">
        <v>0</v>
      </c>
      <c r="I1227" s="1">
        <v>44226</v>
      </c>
      <c r="J1227">
        <v>26</v>
      </c>
      <c r="K1227">
        <v>0</v>
      </c>
      <c r="L1227" t="s">
        <v>26</v>
      </c>
      <c r="M1227" t="s">
        <v>170</v>
      </c>
      <c r="N1227" t="str">
        <f>TEXT(yell[[#This Row],[invoice_date]],"mmm-yy")</f>
        <v>Jan-21</v>
      </c>
    </row>
    <row r="1228" spans="1:14" x14ac:dyDescent="0.25">
      <c r="A1228" t="s">
        <v>6</v>
      </c>
      <c r="B1228" t="s">
        <v>99</v>
      </c>
      <c r="C1228">
        <v>4935255726</v>
      </c>
      <c r="D1228" s="1">
        <v>44392</v>
      </c>
      <c r="E1228" s="1">
        <v>44422</v>
      </c>
      <c r="F1228">
        <v>4713</v>
      </c>
      <c r="G1228">
        <v>1</v>
      </c>
      <c r="H1228">
        <v>0</v>
      </c>
      <c r="I1228" s="1">
        <v>44431</v>
      </c>
      <c r="J1228">
        <v>39</v>
      </c>
      <c r="K1228">
        <v>9</v>
      </c>
      <c r="L1228" t="s">
        <v>26</v>
      </c>
      <c r="M1228" t="s">
        <v>170</v>
      </c>
      <c r="N1228" t="str">
        <f>TEXT(yell[[#This Row],[invoice_date]],"mmm-yy")</f>
        <v>Jul-21</v>
      </c>
    </row>
    <row r="1229" spans="1:14" x14ac:dyDescent="0.25">
      <c r="A1229" t="s">
        <v>3</v>
      </c>
      <c r="B1229" t="s">
        <v>43</v>
      </c>
      <c r="C1229">
        <v>4937921214</v>
      </c>
      <c r="D1229" s="1">
        <v>44469</v>
      </c>
      <c r="E1229" s="1">
        <v>44499</v>
      </c>
      <c r="F1229">
        <v>5380</v>
      </c>
      <c r="G1229">
        <v>0</v>
      </c>
      <c r="H1229">
        <v>0</v>
      </c>
      <c r="I1229" s="1">
        <v>44505</v>
      </c>
      <c r="J1229">
        <v>36</v>
      </c>
      <c r="K1229">
        <v>6</v>
      </c>
      <c r="L1229" t="s">
        <v>169</v>
      </c>
      <c r="M1229" t="s">
        <v>169</v>
      </c>
      <c r="N1229" t="str">
        <f>TEXT(yell[[#This Row],[invoice_date]],"mmm-yy")</f>
        <v>Sep-21</v>
      </c>
    </row>
    <row r="1230" spans="1:14" x14ac:dyDescent="0.25">
      <c r="A1230" t="s">
        <v>5</v>
      </c>
      <c r="B1230" t="s">
        <v>70</v>
      </c>
      <c r="C1230">
        <v>4941612254</v>
      </c>
      <c r="D1230" s="1">
        <v>44020</v>
      </c>
      <c r="E1230" s="1">
        <v>44050</v>
      </c>
      <c r="F1230">
        <v>6527</v>
      </c>
      <c r="G1230">
        <v>0</v>
      </c>
      <c r="H1230">
        <v>0</v>
      </c>
      <c r="I1230" s="1">
        <v>44044</v>
      </c>
      <c r="J1230">
        <v>24</v>
      </c>
      <c r="K1230">
        <v>0</v>
      </c>
      <c r="L1230" t="s">
        <v>169</v>
      </c>
      <c r="M1230" t="s">
        <v>169</v>
      </c>
      <c r="N1230" t="str">
        <f>TEXT(yell[[#This Row],[invoice_date]],"mmm-yy")</f>
        <v>Jul-20</v>
      </c>
    </row>
    <row r="1231" spans="1:14" x14ac:dyDescent="0.25">
      <c r="A1231" t="s">
        <v>3</v>
      </c>
      <c r="B1231" t="s">
        <v>29</v>
      </c>
      <c r="C1231">
        <v>4943574800</v>
      </c>
      <c r="D1231" s="1">
        <v>43971</v>
      </c>
      <c r="E1231" s="1">
        <v>44001</v>
      </c>
      <c r="F1231">
        <v>5482</v>
      </c>
      <c r="G1231">
        <v>0</v>
      </c>
      <c r="H1231">
        <v>0</v>
      </c>
      <c r="I1231" s="1">
        <v>43998</v>
      </c>
      <c r="J1231">
        <v>27</v>
      </c>
      <c r="K1231">
        <v>0</v>
      </c>
      <c r="L1231" t="s">
        <v>169</v>
      </c>
      <c r="M1231" t="s">
        <v>169</v>
      </c>
      <c r="N1231" t="str">
        <f>TEXT(yell[[#This Row],[invoice_date]],"mmm-yy")</f>
        <v>May-20</v>
      </c>
    </row>
    <row r="1232" spans="1:14" x14ac:dyDescent="0.25">
      <c r="A1232" t="s">
        <v>5</v>
      </c>
      <c r="B1232" t="s">
        <v>53</v>
      </c>
      <c r="C1232">
        <v>4949816221</v>
      </c>
      <c r="D1232" s="1">
        <v>44202</v>
      </c>
      <c r="E1232" s="1">
        <v>44232</v>
      </c>
      <c r="F1232">
        <v>8564</v>
      </c>
      <c r="G1232">
        <v>0</v>
      </c>
      <c r="H1232">
        <v>0</v>
      </c>
      <c r="I1232" s="1">
        <v>44228</v>
      </c>
      <c r="J1232">
        <v>26</v>
      </c>
      <c r="K1232">
        <v>0</v>
      </c>
      <c r="L1232" t="s">
        <v>169</v>
      </c>
      <c r="M1232" t="s">
        <v>169</v>
      </c>
      <c r="N1232" t="str">
        <f>TEXT(yell[[#This Row],[invoice_date]],"mmm-yy")</f>
        <v>Jan-21</v>
      </c>
    </row>
    <row r="1233" spans="1:14" x14ac:dyDescent="0.25">
      <c r="A1233" t="s">
        <v>6</v>
      </c>
      <c r="B1233" t="s">
        <v>99</v>
      </c>
      <c r="C1233">
        <v>4958732401</v>
      </c>
      <c r="D1233" s="1">
        <v>44513</v>
      </c>
      <c r="E1233" s="1">
        <v>44543</v>
      </c>
      <c r="F1233">
        <v>3202</v>
      </c>
      <c r="G1233">
        <v>0</v>
      </c>
      <c r="H1233">
        <v>0</v>
      </c>
      <c r="I1233" s="1">
        <v>44534</v>
      </c>
      <c r="J1233">
        <v>21</v>
      </c>
      <c r="K1233">
        <v>0</v>
      </c>
      <c r="L1233" t="s">
        <v>169</v>
      </c>
      <c r="M1233" t="s">
        <v>169</v>
      </c>
      <c r="N1233" t="str">
        <f>TEXT(yell[[#This Row],[invoice_date]],"mmm-yy")</f>
        <v>Nov-21</v>
      </c>
    </row>
    <row r="1234" spans="1:14" x14ac:dyDescent="0.25">
      <c r="A1234" t="s">
        <v>6</v>
      </c>
      <c r="B1234" t="s">
        <v>122</v>
      </c>
      <c r="C1234">
        <v>4962937321</v>
      </c>
      <c r="D1234" s="1">
        <v>43988</v>
      </c>
      <c r="E1234" s="1">
        <v>44018</v>
      </c>
      <c r="F1234">
        <v>6782</v>
      </c>
      <c r="G1234">
        <v>0</v>
      </c>
      <c r="H1234">
        <v>0</v>
      </c>
      <c r="I1234" s="1">
        <v>44008</v>
      </c>
      <c r="J1234">
        <v>20</v>
      </c>
      <c r="K1234">
        <v>0</v>
      </c>
      <c r="L1234" t="s">
        <v>169</v>
      </c>
      <c r="M1234" t="s">
        <v>169</v>
      </c>
      <c r="N1234" t="str">
        <f>TEXT(yell[[#This Row],[invoice_date]],"mmm-yy")</f>
        <v>Jun-20</v>
      </c>
    </row>
    <row r="1235" spans="1:14" x14ac:dyDescent="0.25">
      <c r="A1235" t="s">
        <v>2</v>
      </c>
      <c r="B1235" t="s">
        <v>65</v>
      </c>
      <c r="C1235">
        <v>4073224041</v>
      </c>
      <c r="D1235" s="1">
        <v>44179</v>
      </c>
      <c r="E1235" s="1">
        <v>44209</v>
      </c>
      <c r="F1235">
        <v>4662</v>
      </c>
      <c r="G1235">
        <v>1</v>
      </c>
      <c r="H1235">
        <v>0</v>
      </c>
      <c r="I1235" s="1">
        <v>44195</v>
      </c>
      <c r="J1235">
        <v>16</v>
      </c>
      <c r="K1235">
        <v>0</v>
      </c>
      <c r="L1235" t="s">
        <v>26</v>
      </c>
      <c r="M1235" t="s">
        <v>170</v>
      </c>
      <c r="N1235" t="str">
        <f>TEXT(yell[[#This Row],[invoice_date]],"mmm-yy")</f>
        <v>Dec-20</v>
      </c>
    </row>
    <row r="1236" spans="1:14" x14ac:dyDescent="0.25">
      <c r="A1236" t="s">
        <v>4</v>
      </c>
      <c r="B1236" t="s">
        <v>62</v>
      </c>
      <c r="C1236">
        <v>4975085263</v>
      </c>
      <c r="D1236" s="1">
        <v>44003</v>
      </c>
      <c r="E1236" s="1">
        <v>44033</v>
      </c>
      <c r="F1236">
        <v>5366</v>
      </c>
      <c r="G1236">
        <v>0</v>
      </c>
      <c r="H1236">
        <v>0</v>
      </c>
      <c r="I1236" s="1">
        <v>44050</v>
      </c>
      <c r="J1236">
        <v>47</v>
      </c>
      <c r="K1236">
        <v>17</v>
      </c>
      <c r="L1236" t="s">
        <v>169</v>
      </c>
      <c r="M1236" t="s">
        <v>169</v>
      </c>
      <c r="N1236" t="str">
        <f>TEXT(yell[[#This Row],[invoice_date]],"mmm-yy")</f>
        <v>Jun-20</v>
      </c>
    </row>
    <row r="1237" spans="1:14" x14ac:dyDescent="0.25">
      <c r="A1237" t="s">
        <v>5</v>
      </c>
      <c r="B1237" t="s">
        <v>48</v>
      </c>
      <c r="C1237">
        <v>4977232177</v>
      </c>
      <c r="D1237" s="1">
        <v>43963</v>
      </c>
      <c r="E1237" s="1">
        <v>43993</v>
      </c>
      <c r="F1237">
        <v>9336</v>
      </c>
      <c r="G1237">
        <v>0</v>
      </c>
      <c r="H1237">
        <v>0</v>
      </c>
      <c r="I1237" s="1">
        <v>43993</v>
      </c>
      <c r="J1237">
        <v>30</v>
      </c>
      <c r="K1237">
        <v>0</v>
      </c>
      <c r="L1237" t="s">
        <v>169</v>
      </c>
      <c r="M1237" t="s">
        <v>169</v>
      </c>
      <c r="N1237" t="str">
        <f>TEXT(yell[[#This Row],[invoice_date]],"mmm-yy")</f>
        <v>May-20</v>
      </c>
    </row>
    <row r="1238" spans="1:14" x14ac:dyDescent="0.25">
      <c r="A1238" t="s">
        <v>6</v>
      </c>
      <c r="B1238" t="s">
        <v>89</v>
      </c>
      <c r="C1238">
        <v>4977937495</v>
      </c>
      <c r="D1238" s="1">
        <v>43998</v>
      </c>
      <c r="E1238" s="1">
        <v>44028</v>
      </c>
      <c r="F1238">
        <v>5181</v>
      </c>
      <c r="G1238">
        <v>0</v>
      </c>
      <c r="H1238">
        <v>0</v>
      </c>
      <c r="I1238" s="1">
        <v>44027</v>
      </c>
      <c r="J1238">
        <v>29</v>
      </c>
      <c r="K1238">
        <v>0</v>
      </c>
      <c r="L1238" t="s">
        <v>169</v>
      </c>
      <c r="M1238" t="s">
        <v>169</v>
      </c>
      <c r="N1238" t="str">
        <f>TEXT(yell[[#This Row],[invoice_date]],"mmm-yy")</f>
        <v>Jun-20</v>
      </c>
    </row>
    <row r="1239" spans="1:14" x14ac:dyDescent="0.25">
      <c r="A1239" t="s">
        <v>3</v>
      </c>
      <c r="B1239" t="s">
        <v>51</v>
      </c>
      <c r="C1239">
        <v>4978138927</v>
      </c>
      <c r="D1239" s="1">
        <v>43840</v>
      </c>
      <c r="E1239" s="1">
        <v>43870</v>
      </c>
      <c r="F1239">
        <v>745</v>
      </c>
      <c r="G1239">
        <v>0</v>
      </c>
      <c r="H1239">
        <v>0</v>
      </c>
      <c r="I1239" s="1">
        <v>43880</v>
      </c>
      <c r="J1239">
        <v>40</v>
      </c>
      <c r="K1239">
        <v>10</v>
      </c>
      <c r="L1239" t="s">
        <v>169</v>
      </c>
      <c r="M1239" t="s">
        <v>169</v>
      </c>
      <c r="N1239" t="str">
        <f>TEXT(yell[[#This Row],[invoice_date]],"mmm-yy")</f>
        <v>Jan-20</v>
      </c>
    </row>
    <row r="1240" spans="1:14" x14ac:dyDescent="0.25">
      <c r="A1240" t="s">
        <v>2</v>
      </c>
      <c r="B1240" t="s">
        <v>44</v>
      </c>
      <c r="C1240">
        <v>4982115880</v>
      </c>
      <c r="D1240" s="1">
        <v>44130</v>
      </c>
      <c r="E1240" s="1">
        <v>44160</v>
      </c>
      <c r="F1240">
        <v>4752</v>
      </c>
      <c r="G1240">
        <v>0</v>
      </c>
      <c r="H1240">
        <v>0</v>
      </c>
      <c r="I1240" s="1">
        <v>44153</v>
      </c>
      <c r="J1240">
        <v>23</v>
      </c>
      <c r="K1240">
        <v>0</v>
      </c>
      <c r="L1240" t="s">
        <v>169</v>
      </c>
      <c r="M1240" t="s">
        <v>169</v>
      </c>
      <c r="N1240" t="str">
        <f>TEXT(yell[[#This Row],[invoice_date]],"mmm-yy")</f>
        <v>Oct-20</v>
      </c>
    </row>
    <row r="1241" spans="1:14" x14ac:dyDescent="0.25">
      <c r="A1241" t="s">
        <v>3</v>
      </c>
      <c r="B1241" t="s">
        <v>110</v>
      </c>
      <c r="C1241">
        <v>4983130271</v>
      </c>
      <c r="D1241" s="1">
        <v>43999</v>
      </c>
      <c r="E1241" s="1">
        <v>44029</v>
      </c>
      <c r="F1241">
        <v>6607</v>
      </c>
      <c r="G1241">
        <v>0</v>
      </c>
      <c r="H1241">
        <v>0</v>
      </c>
      <c r="I1241" s="1">
        <v>44033</v>
      </c>
      <c r="J1241">
        <v>34</v>
      </c>
      <c r="K1241">
        <v>4</v>
      </c>
      <c r="L1241" t="s">
        <v>169</v>
      </c>
      <c r="M1241" t="s">
        <v>169</v>
      </c>
      <c r="N1241" t="str">
        <f>TEXT(yell[[#This Row],[invoice_date]],"mmm-yy")</f>
        <v>Jun-20</v>
      </c>
    </row>
    <row r="1242" spans="1:14" x14ac:dyDescent="0.25">
      <c r="A1242" t="s">
        <v>3</v>
      </c>
      <c r="B1242" t="s">
        <v>43</v>
      </c>
      <c r="C1242">
        <v>4984149604</v>
      </c>
      <c r="D1242" s="1">
        <v>43854</v>
      </c>
      <c r="E1242" s="1">
        <v>43884</v>
      </c>
      <c r="F1242">
        <v>4962</v>
      </c>
      <c r="G1242">
        <v>1</v>
      </c>
      <c r="H1242">
        <v>0</v>
      </c>
      <c r="I1242" s="1">
        <v>43911</v>
      </c>
      <c r="J1242">
        <v>57</v>
      </c>
      <c r="K1242">
        <v>27</v>
      </c>
      <c r="L1242" t="s">
        <v>26</v>
      </c>
      <c r="M1242" t="s">
        <v>170</v>
      </c>
      <c r="N1242" t="str">
        <f>TEXT(yell[[#This Row],[invoice_date]],"mmm-yy")</f>
        <v>Jan-20</v>
      </c>
    </row>
    <row r="1243" spans="1:14" x14ac:dyDescent="0.25">
      <c r="A1243" t="s">
        <v>2</v>
      </c>
      <c r="B1243" t="s">
        <v>38</v>
      </c>
      <c r="C1243">
        <v>4988118072</v>
      </c>
      <c r="D1243" s="1">
        <v>44504</v>
      </c>
      <c r="E1243" s="1">
        <v>44534</v>
      </c>
      <c r="F1243">
        <v>4733</v>
      </c>
      <c r="G1243">
        <v>0</v>
      </c>
      <c r="H1243">
        <v>0</v>
      </c>
      <c r="I1243" s="1">
        <v>44527</v>
      </c>
      <c r="J1243">
        <v>23</v>
      </c>
      <c r="K1243">
        <v>0</v>
      </c>
      <c r="L1243" t="s">
        <v>169</v>
      </c>
      <c r="M1243" t="s">
        <v>169</v>
      </c>
      <c r="N1243" t="str">
        <f>TEXT(yell[[#This Row],[invoice_date]],"mmm-yy")</f>
        <v>Nov-21</v>
      </c>
    </row>
    <row r="1244" spans="1:14" x14ac:dyDescent="0.25">
      <c r="A1244" t="s">
        <v>5</v>
      </c>
      <c r="B1244" t="s">
        <v>53</v>
      </c>
      <c r="C1244">
        <v>4988241929</v>
      </c>
      <c r="D1244" s="1">
        <v>44472</v>
      </c>
      <c r="E1244" s="1">
        <v>44502</v>
      </c>
      <c r="F1244">
        <v>6864</v>
      </c>
      <c r="G1244">
        <v>0</v>
      </c>
      <c r="H1244">
        <v>0</v>
      </c>
      <c r="I1244" s="1">
        <v>44486</v>
      </c>
      <c r="J1244">
        <v>14</v>
      </c>
      <c r="K1244">
        <v>0</v>
      </c>
      <c r="L1244" t="s">
        <v>169</v>
      </c>
      <c r="M1244" t="s">
        <v>169</v>
      </c>
      <c r="N1244" t="str">
        <f>TEXT(yell[[#This Row],[invoice_date]],"mmm-yy")</f>
        <v>Oct-21</v>
      </c>
    </row>
    <row r="1245" spans="1:14" x14ac:dyDescent="0.25">
      <c r="A1245" t="s">
        <v>5</v>
      </c>
      <c r="B1245" t="s">
        <v>64</v>
      </c>
      <c r="C1245">
        <v>4989401437</v>
      </c>
      <c r="D1245" s="1">
        <v>44244</v>
      </c>
      <c r="E1245" s="1">
        <v>44274</v>
      </c>
      <c r="F1245">
        <v>5699</v>
      </c>
      <c r="G1245">
        <v>0</v>
      </c>
      <c r="H1245">
        <v>0</v>
      </c>
      <c r="I1245" s="1">
        <v>44269</v>
      </c>
      <c r="J1245">
        <v>25</v>
      </c>
      <c r="K1245">
        <v>0</v>
      </c>
      <c r="L1245" t="s">
        <v>169</v>
      </c>
      <c r="M1245" t="s">
        <v>169</v>
      </c>
      <c r="N1245" t="str">
        <f>TEXT(yell[[#This Row],[invoice_date]],"mmm-yy")</f>
        <v>Feb-21</v>
      </c>
    </row>
    <row r="1246" spans="1:14" x14ac:dyDescent="0.25">
      <c r="A1246" t="s">
        <v>4</v>
      </c>
      <c r="B1246" t="s">
        <v>76</v>
      </c>
      <c r="C1246">
        <v>4992290949</v>
      </c>
      <c r="D1246" s="1">
        <v>44037</v>
      </c>
      <c r="E1246" s="1">
        <v>44067</v>
      </c>
      <c r="F1246">
        <v>3861</v>
      </c>
      <c r="G1246">
        <v>0</v>
      </c>
      <c r="H1246">
        <v>0</v>
      </c>
      <c r="I1246" s="1">
        <v>44069</v>
      </c>
      <c r="J1246">
        <v>32</v>
      </c>
      <c r="K1246">
        <v>2</v>
      </c>
      <c r="L1246" t="s">
        <v>169</v>
      </c>
      <c r="M1246" t="s">
        <v>169</v>
      </c>
      <c r="N1246" t="str">
        <f>TEXT(yell[[#This Row],[invoice_date]],"mmm-yy")</f>
        <v>Jul-20</v>
      </c>
    </row>
    <row r="1247" spans="1:14" x14ac:dyDescent="0.25">
      <c r="A1247" t="s">
        <v>6</v>
      </c>
      <c r="B1247" t="s">
        <v>120</v>
      </c>
      <c r="C1247">
        <v>4999718461</v>
      </c>
      <c r="D1247" s="1">
        <v>44210</v>
      </c>
      <c r="E1247" s="1">
        <v>44240</v>
      </c>
      <c r="F1247">
        <v>1064</v>
      </c>
      <c r="G1247">
        <v>0</v>
      </c>
      <c r="H1247">
        <v>0</v>
      </c>
      <c r="I1247" s="1">
        <v>44230</v>
      </c>
      <c r="J1247">
        <v>20</v>
      </c>
      <c r="K1247">
        <v>0</v>
      </c>
      <c r="L1247" t="s">
        <v>169</v>
      </c>
      <c r="M1247" t="s">
        <v>169</v>
      </c>
      <c r="N1247" t="str">
        <f>TEXT(yell[[#This Row],[invoice_date]],"mmm-yy")</f>
        <v>Jan-21</v>
      </c>
    </row>
    <row r="1248" spans="1:14" x14ac:dyDescent="0.25">
      <c r="A1248" t="s">
        <v>3</v>
      </c>
      <c r="B1248" t="s">
        <v>49</v>
      </c>
      <c r="C1248">
        <v>5002957961</v>
      </c>
      <c r="D1248" s="1">
        <v>44006</v>
      </c>
      <c r="E1248" s="1">
        <v>44036</v>
      </c>
      <c r="F1248">
        <v>6190</v>
      </c>
      <c r="G1248">
        <v>0</v>
      </c>
      <c r="H1248">
        <v>0</v>
      </c>
      <c r="I1248" s="1">
        <v>44032</v>
      </c>
      <c r="J1248">
        <v>26</v>
      </c>
      <c r="K1248">
        <v>0</v>
      </c>
      <c r="L1248" t="s">
        <v>169</v>
      </c>
      <c r="M1248" t="s">
        <v>169</v>
      </c>
      <c r="N1248" t="str">
        <f>TEXT(yell[[#This Row],[invoice_date]],"mmm-yy")</f>
        <v>Jun-20</v>
      </c>
    </row>
    <row r="1249" spans="1:14" x14ac:dyDescent="0.25">
      <c r="A1249" t="s">
        <v>2</v>
      </c>
      <c r="B1249" t="s">
        <v>38</v>
      </c>
      <c r="C1249">
        <v>5004037531</v>
      </c>
      <c r="D1249" s="1">
        <v>44343</v>
      </c>
      <c r="E1249" s="1">
        <v>44373</v>
      </c>
      <c r="F1249">
        <v>4873</v>
      </c>
      <c r="G1249">
        <v>0</v>
      </c>
      <c r="H1249">
        <v>0</v>
      </c>
      <c r="I1249" s="1">
        <v>44382</v>
      </c>
      <c r="J1249">
        <v>39</v>
      </c>
      <c r="K1249">
        <v>9</v>
      </c>
      <c r="L1249" t="s">
        <v>169</v>
      </c>
      <c r="M1249" t="s">
        <v>169</v>
      </c>
      <c r="N1249" t="str">
        <f>TEXT(yell[[#This Row],[invoice_date]],"mmm-yy")</f>
        <v>May-21</v>
      </c>
    </row>
    <row r="1250" spans="1:14" x14ac:dyDescent="0.25">
      <c r="A1250" t="s">
        <v>5</v>
      </c>
      <c r="B1250" t="s">
        <v>85</v>
      </c>
      <c r="C1250">
        <v>5007692123</v>
      </c>
      <c r="D1250" s="1">
        <v>44380</v>
      </c>
      <c r="E1250" s="1">
        <v>44410</v>
      </c>
      <c r="F1250">
        <v>6303</v>
      </c>
      <c r="G1250">
        <v>1</v>
      </c>
      <c r="H1250">
        <v>0</v>
      </c>
      <c r="I1250" s="1">
        <v>44418</v>
      </c>
      <c r="J1250">
        <v>38</v>
      </c>
      <c r="K1250">
        <v>8</v>
      </c>
      <c r="L1250" t="s">
        <v>26</v>
      </c>
      <c r="M1250" t="s">
        <v>170</v>
      </c>
      <c r="N1250" t="str">
        <f>TEXT(yell[[#This Row],[invoice_date]],"mmm-yy")</f>
        <v>Jul-21</v>
      </c>
    </row>
    <row r="1251" spans="1:14" x14ac:dyDescent="0.25">
      <c r="A1251" t="s">
        <v>6</v>
      </c>
      <c r="B1251" t="s">
        <v>72</v>
      </c>
      <c r="C1251">
        <v>5010861294</v>
      </c>
      <c r="D1251" s="1">
        <v>44246</v>
      </c>
      <c r="E1251" s="1">
        <v>44276</v>
      </c>
      <c r="F1251">
        <v>2538</v>
      </c>
      <c r="G1251">
        <v>0</v>
      </c>
      <c r="H1251">
        <v>0</v>
      </c>
      <c r="I1251" s="1">
        <v>44276</v>
      </c>
      <c r="J1251">
        <v>30</v>
      </c>
      <c r="K1251">
        <v>0</v>
      </c>
      <c r="L1251" t="s">
        <v>169</v>
      </c>
      <c r="M1251" t="s">
        <v>169</v>
      </c>
      <c r="N1251" t="str">
        <f>TEXT(yell[[#This Row],[invoice_date]],"mmm-yy")</f>
        <v>Feb-21</v>
      </c>
    </row>
    <row r="1252" spans="1:14" x14ac:dyDescent="0.25">
      <c r="A1252" t="s">
        <v>3</v>
      </c>
      <c r="B1252" t="s">
        <v>39</v>
      </c>
      <c r="C1252">
        <v>5012738148</v>
      </c>
      <c r="D1252" s="1">
        <v>44378</v>
      </c>
      <c r="E1252" s="1">
        <v>44408</v>
      </c>
      <c r="F1252">
        <v>4425</v>
      </c>
      <c r="G1252">
        <v>0</v>
      </c>
      <c r="H1252">
        <v>0</v>
      </c>
      <c r="I1252" s="1">
        <v>44383</v>
      </c>
      <c r="J1252">
        <v>5</v>
      </c>
      <c r="K1252">
        <v>0</v>
      </c>
      <c r="L1252" t="s">
        <v>169</v>
      </c>
      <c r="M1252" t="s">
        <v>169</v>
      </c>
      <c r="N1252" t="str">
        <f>TEXT(yell[[#This Row],[invoice_date]],"mmm-yy")</f>
        <v>Jul-21</v>
      </c>
    </row>
    <row r="1253" spans="1:14" x14ac:dyDescent="0.25">
      <c r="A1253" t="s">
        <v>5</v>
      </c>
      <c r="B1253" t="s">
        <v>123</v>
      </c>
      <c r="C1253">
        <v>5016123354</v>
      </c>
      <c r="D1253" s="1">
        <v>44223</v>
      </c>
      <c r="E1253" s="1">
        <v>44253</v>
      </c>
      <c r="F1253">
        <v>9438</v>
      </c>
      <c r="G1253">
        <v>0</v>
      </c>
      <c r="H1253">
        <v>0</v>
      </c>
      <c r="I1253" s="1">
        <v>44243</v>
      </c>
      <c r="J1253">
        <v>20</v>
      </c>
      <c r="K1253">
        <v>0</v>
      </c>
      <c r="L1253" t="s">
        <v>169</v>
      </c>
      <c r="M1253" t="s">
        <v>169</v>
      </c>
      <c r="N1253" t="str">
        <f>TEXT(yell[[#This Row],[invoice_date]],"mmm-yy")</f>
        <v>Jan-21</v>
      </c>
    </row>
    <row r="1254" spans="1:14" x14ac:dyDescent="0.25">
      <c r="A1254" t="s">
        <v>6</v>
      </c>
      <c r="B1254" t="s">
        <v>52</v>
      </c>
      <c r="C1254">
        <v>5018112852</v>
      </c>
      <c r="D1254" s="1">
        <v>44205</v>
      </c>
      <c r="E1254" s="1">
        <v>44235</v>
      </c>
      <c r="F1254">
        <v>5290</v>
      </c>
      <c r="G1254">
        <v>0</v>
      </c>
      <c r="H1254">
        <v>0</v>
      </c>
      <c r="I1254" s="1">
        <v>44208</v>
      </c>
      <c r="J1254">
        <v>3</v>
      </c>
      <c r="K1254">
        <v>0</v>
      </c>
      <c r="L1254" t="s">
        <v>169</v>
      </c>
      <c r="M1254" t="s">
        <v>169</v>
      </c>
      <c r="N1254" t="str">
        <f>TEXT(yell[[#This Row],[invoice_date]],"mmm-yy")</f>
        <v>Jan-21</v>
      </c>
    </row>
    <row r="1255" spans="1:14" x14ac:dyDescent="0.25">
      <c r="A1255" t="s">
        <v>4</v>
      </c>
      <c r="B1255" t="s">
        <v>98</v>
      </c>
      <c r="C1255">
        <v>5023901716</v>
      </c>
      <c r="D1255" s="1">
        <v>44217</v>
      </c>
      <c r="E1255" s="1">
        <v>44247</v>
      </c>
      <c r="F1255">
        <v>8996</v>
      </c>
      <c r="G1255">
        <v>1</v>
      </c>
      <c r="H1255">
        <v>1</v>
      </c>
      <c r="I1255" s="1">
        <v>44268</v>
      </c>
      <c r="J1255">
        <v>51</v>
      </c>
      <c r="K1255">
        <v>21</v>
      </c>
      <c r="L1255" t="s">
        <v>26</v>
      </c>
      <c r="M1255" t="s">
        <v>171</v>
      </c>
      <c r="N1255" t="str">
        <f>TEXT(yell[[#This Row],[invoice_date]],"mmm-yy")</f>
        <v>Jan-21</v>
      </c>
    </row>
    <row r="1256" spans="1:14" x14ac:dyDescent="0.25">
      <c r="A1256" t="s">
        <v>6</v>
      </c>
      <c r="B1256" t="s">
        <v>122</v>
      </c>
      <c r="C1256">
        <v>5025374541</v>
      </c>
      <c r="D1256" s="1">
        <v>43883</v>
      </c>
      <c r="E1256" s="1">
        <v>43913</v>
      </c>
      <c r="F1256">
        <v>5714</v>
      </c>
      <c r="G1256">
        <v>0</v>
      </c>
      <c r="H1256">
        <v>0</v>
      </c>
      <c r="I1256" s="1">
        <v>43903</v>
      </c>
      <c r="J1256">
        <v>20</v>
      </c>
      <c r="K1256">
        <v>0</v>
      </c>
      <c r="L1256" t="s">
        <v>169</v>
      </c>
      <c r="M1256" t="s">
        <v>169</v>
      </c>
      <c r="N1256" t="str">
        <f>TEXT(yell[[#This Row],[invoice_date]],"mmm-yy")</f>
        <v>Feb-20</v>
      </c>
    </row>
    <row r="1257" spans="1:14" x14ac:dyDescent="0.25">
      <c r="A1257" t="s">
        <v>2</v>
      </c>
      <c r="B1257" t="s">
        <v>101</v>
      </c>
      <c r="C1257">
        <v>9807005414</v>
      </c>
      <c r="D1257" s="1">
        <v>44180</v>
      </c>
      <c r="E1257" s="1">
        <v>44210</v>
      </c>
      <c r="F1257">
        <v>5950</v>
      </c>
      <c r="G1257">
        <v>1</v>
      </c>
      <c r="H1257">
        <v>0</v>
      </c>
      <c r="I1257" s="1">
        <v>44223</v>
      </c>
      <c r="J1257">
        <v>43</v>
      </c>
      <c r="K1257">
        <v>13</v>
      </c>
      <c r="L1257" t="s">
        <v>26</v>
      </c>
      <c r="M1257" t="s">
        <v>170</v>
      </c>
      <c r="N1257" t="str">
        <f>TEXT(yell[[#This Row],[invoice_date]],"mmm-yy")</f>
        <v>Dec-20</v>
      </c>
    </row>
    <row r="1258" spans="1:14" x14ac:dyDescent="0.25">
      <c r="A1258" t="s">
        <v>4</v>
      </c>
      <c r="B1258" t="s">
        <v>76</v>
      </c>
      <c r="C1258">
        <v>5029459580</v>
      </c>
      <c r="D1258" s="1">
        <v>44022</v>
      </c>
      <c r="E1258" s="1">
        <v>44052</v>
      </c>
      <c r="F1258">
        <v>3463</v>
      </c>
      <c r="G1258">
        <v>0</v>
      </c>
      <c r="H1258">
        <v>0</v>
      </c>
      <c r="I1258" s="1">
        <v>44046</v>
      </c>
      <c r="J1258">
        <v>24</v>
      </c>
      <c r="K1258">
        <v>0</v>
      </c>
      <c r="L1258" t="s">
        <v>169</v>
      </c>
      <c r="M1258" t="s">
        <v>169</v>
      </c>
      <c r="N1258" t="str">
        <f>TEXT(yell[[#This Row],[invoice_date]],"mmm-yy")</f>
        <v>Jul-20</v>
      </c>
    </row>
    <row r="1259" spans="1:14" x14ac:dyDescent="0.25">
      <c r="A1259" t="s">
        <v>4</v>
      </c>
      <c r="B1259" t="s">
        <v>105</v>
      </c>
      <c r="C1259">
        <v>5031169107</v>
      </c>
      <c r="D1259" s="1">
        <v>44508</v>
      </c>
      <c r="E1259" s="1">
        <v>44538</v>
      </c>
      <c r="F1259">
        <v>3465</v>
      </c>
      <c r="G1259">
        <v>0</v>
      </c>
      <c r="H1259">
        <v>0</v>
      </c>
      <c r="I1259" s="1">
        <v>44525</v>
      </c>
      <c r="J1259">
        <v>17</v>
      </c>
      <c r="K1259">
        <v>0</v>
      </c>
      <c r="L1259" t="s">
        <v>169</v>
      </c>
      <c r="M1259" t="s">
        <v>169</v>
      </c>
      <c r="N1259" t="str">
        <f>TEXT(yell[[#This Row],[invoice_date]],"mmm-yy")</f>
        <v>Nov-21</v>
      </c>
    </row>
    <row r="1260" spans="1:14" x14ac:dyDescent="0.25">
      <c r="A1260" t="s">
        <v>5</v>
      </c>
      <c r="B1260" t="s">
        <v>57</v>
      </c>
      <c r="C1260">
        <v>5031980496</v>
      </c>
      <c r="D1260" s="1">
        <v>44103</v>
      </c>
      <c r="E1260" s="1">
        <v>44133</v>
      </c>
      <c r="F1260">
        <v>6680</v>
      </c>
      <c r="G1260">
        <v>0</v>
      </c>
      <c r="H1260">
        <v>0</v>
      </c>
      <c r="I1260" s="1">
        <v>44133</v>
      </c>
      <c r="J1260">
        <v>30</v>
      </c>
      <c r="K1260">
        <v>0</v>
      </c>
      <c r="L1260" t="s">
        <v>169</v>
      </c>
      <c r="M1260" t="s">
        <v>169</v>
      </c>
      <c r="N1260" t="str">
        <f>TEXT(yell[[#This Row],[invoice_date]],"mmm-yy")</f>
        <v>Sep-20</v>
      </c>
    </row>
    <row r="1261" spans="1:14" x14ac:dyDescent="0.25">
      <c r="A1261" t="s">
        <v>4</v>
      </c>
      <c r="B1261" t="s">
        <v>87</v>
      </c>
      <c r="C1261">
        <v>5032711986</v>
      </c>
      <c r="D1261" s="1">
        <v>44495</v>
      </c>
      <c r="E1261" s="1">
        <v>44525</v>
      </c>
      <c r="F1261">
        <v>8234</v>
      </c>
      <c r="G1261">
        <v>0</v>
      </c>
      <c r="H1261">
        <v>0</v>
      </c>
      <c r="I1261" s="1">
        <v>44510</v>
      </c>
      <c r="J1261">
        <v>15</v>
      </c>
      <c r="K1261">
        <v>0</v>
      </c>
      <c r="L1261" t="s">
        <v>169</v>
      </c>
      <c r="M1261" t="s">
        <v>169</v>
      </c>
      <c r="N1261" t="str">
        <f>TEXT(yell[[#This Row],[invoice_date]],"mmm-yy")</f>
        <v>Oct-21</v>
      </c>
    </row>
    <row r="1262" spans="1:14" x14ac:dyDescent="0.25">
      <c r="A1262" t="s">
        <v>5</v>
      </c>
      <c r="B1262" t="s">
        <v>63</v>
      </c>
      <c r="C1262">
        <v>5040778858</v>
      </c>
      <c r="D1262" s="1">
        <v>44471</v>
      </c>
      <c r="E1262" s="1">
        <v>44501</v>
      </c>
      <c r="F1262">
        <v>5312</v>
      </c>
      <c r="G1262">
        <v>0</v>
      </c>
      <c r="H1262">
        <v>0</v>
      </c>
      <c r="I1262" s="1">
        <v>44492</v>
      </c>
      <c r="J1262">
        <v>21</v>
      </c>
      <c r="K1262">
        <v>0</v>
      </c>
      <c r="L1262" t="s">
        <v>169</v>
      </c>
      <c r="M1262" t="s">
        <v>169</v>
      </c>
      <c r="N1262" t="str">
        <f>TEXT(yell[[#This Row],[invoice_date]],"mmm-yy")</f>
        <v>Oct-21</v>
      </c>
    </row>
    <row r="1263" spans="1:14" x14ac:dyDescent="0.25">
      <c r="A1263" t="s">
        <v>2</v>
      </c>
      <c r="B1263" t="s">
        <v>71</v>
      </c>
      <c r="C1263">
        <v>6360019650</v>
      </c>
      <c r="D1263" s="1">
        <v>44182</v>
      </c>
      <c r="E1263" s="1">
        <v>44212</v>
      </c>
      <c r="F1263">
        <v>9967</v>
      </c>
      <c r="G1263">
        <v>1</v>
      </c>
      <c r="H1263">
        <v>0</v>
      </c>
      <c r="I1263" s="1">
        <v>44233</v>
      </c>
      <c r="J1263">
        <v>51</v>
      </c>
      <c r="K1263">
        <v>21</v>
      </c>
      <c r="L1263" t="s">
        <v>26</v>
      </c>
      <c r="M1263" t="s">
        <v>170</v>
      </c>
      <c r="N1263" t="str">
        <f>TEXT(yell[[#This Row],[invoice_date]],"mmm-yy")</f>
        <v>Dec-20</v>
      </c>
    </row>
    <row r="1264" spans="1:14" x14ac:dyDescent="0.25">
      <c r="A1264" t="s">
        <v>3</v>
      </c>
      <c r="B1264" t="s">
        <v>107</v>
      </c>
      <c r="C1264">
        <v>5046787811</v>
      </c>
      <c r="D1264" s="1">
        <v>44347</v>
      </c>
      <c r="E1264" s="1">
        <v>44377</v>
      </c>
      <c r="F1264">
        <v>7766</v>
      </c>
      <c r="G1264">
        <v>0</v>
      </c>
      <c r="H1264">
        <v>0</v>
      </c>
      <c r="I1264" s="1">
        <v>44382</v>
      </c>
      <c r="J1264">
        <v>35</v>
      </c>
      <c r="K1264">
        <v>5</v>
      </c>
      <c r="L1264" t="s">
        <v>169</v>
      </c>
      <c r="M1264" t="s">
        <v>169</v>
      </c>
      <c r="N1264" t="str">
        <f>TEXT(yell[[#This Row],[invoice_date]],"mmm-yy")</f>
        <v>May-21</v>
      </c>
    </row>
    <row r="1265" spans="1:14" x14ac:dyDescent="0.25">
      <c r="A1265" t="s">
        <v>4</v>
      </c>
      <c r="B1265" t="s">
        <v>56</v>
      </c>
      <c r="C1265">
        <v>5047086979</v>
      </c>
      <c r="D1265" s="1">
        <v>43987</v>
      </c>
      <c r="E1265" s="1">
        <v>44017</v>
      </c>
      <c r="F1265">
        <v>7150</v>
      </c>
      <c r="G1265">
        <v>1</v>
      </c>
      <c r="H1265">
        <v>0</v>
      </c>
      <c r="I1265" s="1">
        <v>44047</v>
      </c>
      <c r="J1265">
        <v>60</v>
      </c>
      <c r="K1265">
        <v>30</v>
      </c>
      <c r="L1265" t="s">
        <v>26</v>
      </c>
      <c r="M1265" t="s">
        <v>170</v>
      </c>
      <c r="N1265" t="str">
        <f>TEXT(yell[[#This Row],[invoice_date]],"mmm-yy")</f>
        <v>Jun-20</v>
      </c>
    </row>
    <row r="1266" spans="1:14" x14ac:dyDescent="0.25">
      <c r="A1266" t="s">
        <v>6</v>
      </c>
      <c r="B1266" t="s">
        <v>116</v>
      </c>
      <c r="C1266">
        <v>5048564900</v>
      </c>
      <c r="D1266" s="1">
        <v>44259</v>
      </c>
      <c r="E1266" s="1">
        <v>44289</v>
      </c>
      <c r="F1266">
        <v>4649</v>
      </c>
      <c r="G1266">
        <v>1</v>
      </c>
      <c r="H1266">
        <v>0</v>
      </c>
      <c r="I1266" s="1">
        <v>44289</v>
      </c>
      <c r="J1266">
        <v>30</v>
      </c>
      <c r="K1266">
        <v>0</v>
      </c>
      <c r="L1266" t="s">
        <v>26</v>
      </c>
      <c r="M1266" t="s">
        <v>170</v>
      </c>
      <c r="N1266" t="str">
        <f>TEXT(yell[[#This Row],[invoice_date]],"mmm-yy")</f>
        <v>Mar-21</v>
      </c>
    </row>
    <row r="1267" spans="1:14" x14ac:dyDescent="0.25">
      <c r="A1267" t="s">
        <v>5</v>
      </c>
      <c r="B1267" t="s">
        <v>23</v>
      </c>
      <c r="C1267">
        <v>5051186703</v>
      </c>
      <c r="D1267" s="1">
        <v>44013</v>
      </c>
      <c r="E1267" s="1">
        <v>44043</v>
      </c>
      <c r="F1267">
        <v>4225</v>
      </c>
      <c r="G1267">
        <v>0</v>
      </c>
      <c r="H1267">
        <v>0</v>
      </c>
      <c r="I1267" s="1">
        <v>44029</v>
      </c>
      <c r="J1267">
        <v>16</v>
      </c>
      <c r="K1267">
        <v>0</v>
      </c>
      <c r="L1267" t="s">
        <v>169</v>
      </c>
      <c r="M1267" t="s">
        <v>169</v>
      </c>
      <c r="N1267" t="str">
        <f>TEXT(yell[[#This Row],[invoice_date]],"mmm-yy")</f>
        <v>Jul-20</v>
      </c>
    </row>
    <row r="1268" spans="1:14" x14ac:dyDescent="0.25">
      <c r="A1268" t="s">
        <v>6</v>
      </c>
      <c r="B1268" t="s">
        <v>78</v>
      </c>
      <c r="C1268">
        <v>5051542190</v>
      </c>
      <c r="D1268" s="1">
        <v>44016</v>
      </c>
      <c r="E1268" s="1">
        <v>44046</v>
      </c>
      <c r="F1268">
        <v>5395</v>
      </c>
      <c r="G1268">
        <v>1</v>
      </c>
      <c r="H1268">
        <v>1</v>
      </c>
      <c r="I1268" s="1">
        <v>44075</v>
      </c>
      <c r="J1268">
        <v>59</v>
      </c>
      <c r="K1268">
        <v>29</v>
      </c>
      <c r="L1268" t="s">
        <v>26</v>
      </c>
      <c r="M1268" t="s">
        <v>171</v>
      </c>
      <c r="N1268" t="str">
        <f>TEXT(yell[[#This Row],[invoice_date]],"mmm-yy")</f>
        <v>Jul-20</v>
      </c>
    </row>
    <row r="1269" spans="1:14" x14ac:dyDescent="0.25">
      <c r="A1269" t="s">
        <v>4</v>
      </c>
      <c r="B1269" t="s">
        <v>105</v>
      </c>
      <c r="C1269">
        <v>5069265898</v>
      </c>
      <c r="D1269" s="1">
        <v>44392</v>
      </c>
      <c r="E1269" s="1">
        <v>44422</v>
      </c>
      <c r="F1269">
        <v>4653</v>
      </c>
      <c r="G1269">
        <v>0</v>
      </c>
      <c r="H1269">
        <v>0</v>
      </c>
      <c r="I1269" s="1">
        <v>44413</v>
      </c>
      <c r="J1269">
        <v>21</v>
      </c>
      <c r="K1269">
        <v>0</v>
      </c>
      <c r="L1269" t="s">
        <v>169</v>
      </c>
      <c r="M1269" t="s">
        <v>169</v>
      </c>
      <c r="N1269" t="str">
        <f>TEXT(yell[[#This Row],[invoice_date]],"mmm-yy")</f>
        <v>Jul-21</v>
      </c>
    </row>
    <row r="1270" spans="1:14" x14ac:dyDescent="0.25">
      <c r="A1270" t="s">
        <v>5</v>
      </c>
      <c r="B1270" t="s">
        <v>82</v>
      </c>
      <c r="C1270">
        <v>5080141194</v>
      </c>
      <c r="D1270" s="1">
        <v>44195</v>
      </c>
      <c r="E1270" s="1">
        <v>44225</v>
      </c>
      <c r="F1270">
        <v>4580</v>
      </c>
      <c r="G1270">
        <v>0</v>
      </c>
      <c r="H1270">
        <v>0</v>
      </c>
      <c r="I1270" s="1">
        <v>44206</v>
      </c>
      <c r="J1270">
        <v>11</v>
      </c>
      <c r="K1270">
        <v>0</v>
      </c>
      <c r="L1270" t="s">
        <v>169</v>
      </c>
      <c r="M1270" t="s">
        <v>169</v>
      </c>
      <c r="N1270" t="str">
        <f>TEXT(yell[[#This Row],[invoice_date]],"mmm-yy")</f>
        <v>Dec-20</v>
      </c>
    </row>
    <row r="1271" spans="1:14" x14ac:dyDescent="0.25">
      <c r="A1271" t="s">
        <v>6</v>
      </c>
      <c r="B1271" t="s">
        <v>55</v>
      </c>
      <c r="C1271">
        <v>5087638061</v>
      </c>
      <c r="D1271" s="1">
        <v>44233</v>
      </c>
      <c r="E1271" s="1">
        <v>44263</v>
      </c>
      <c r="F1271">
        <v>2200</v>
      </c>
      <c r="G1271">
        <v>0</v>
      </c>
      <c r="H1271">
        <v>0</v>
      </c>
      <c r="I1271" s="1">
        <v>44235</v>
      </c>
      <c r="J1271">
        <v>2</v>
      </c>
      <c r="K1271">
        <v>0</v>
      </c>
      <c r="L1271" t="s">
        <v>169</v>
      </c>
      <c r="M1271" t="s">
        <v>169</v>
      </c>
      <c r="N1271" t="str">
        <f>TEXT(yell[[#This Row],[invoice_date]],"mmm-yy")</f>
        <v>Feb-21</v>
      </c>
    </row>
    <row r="1272" spans="1:14" x14ac:dyDescent="0.25">
      <c r="A1272" t="s">
        <v>4</v>
      </c>
      <c r="B1272" t="s">
        <v>95</v>
      </c>
      <c r="C1272">
        <v>5104471628</v>
      </c>
      <c r="D1272" s="1">
        <v>44416</v>
      </c>
      <c r="E1272" s="1">
        <v>44446</v>
      </c>
      <c r="F1272">
        <v>6258</v>
      </c>
      <c r="G1272">
        <v>0</v>
      </c>
      <c r="H1272">
        <v>0</v>
      </c>
      <c r="I1272" s="1">
        <v>44427</v>
      </c>
      <c r="J1272">
        <v>11</v>
      </c>
      <c r="K1272">
        <v>0</v>
      </c>
      <c r="L1272" t="s">
        <v>169</v>
      </c>
      <c r="M1272" t="s">
        <v>169</v>
      </c>
      <c r="N1272" t="str">
        <f>TEXT(yell[[#This Row],[invoice_date]],"mmm-yy")</f>
        <v>Aug-21</v>
      </c>
    </row>
    <row r="1273" spans="1:14" x14ac:dyDescent="0.25">
      <c r="A1273" t="s">
        <v>6</v>
      </c>
      <c r="B1273" t="s">
        <v>31</v>
      </c>
      <c r="C1273">
        <v>5106033344</v>
      </c>
      <c r="D1273" s="1">
        <v>44460</v>
      </c>
      <c r="E1273" s="1">
        <v>44490</v>
      </c>
      <c r="F1273">
        <v>4094</v>
      </c>
      <c r="G1273">
        <v>0</v>
      </c>
      <c r="H1273">
        <v>0</v>
      </c>
      <c r="I1273" s="1">
        <v>44487</v>
      </c>
      <c r="J1273">
        <v>27</v>
      </c>
      <c r="K1273">
        <v>0</v>
      </c>
      <c r="L1273" t="s">
        <v>169</v>
      </c>
      <c r="M1273" t="s">
        <v>169</v>
      </c>
      <c r="N1273" t="str">
        <f>TEXT(yell[[#This Row],[invoice_date]],"mmm-yy")</f>
        <v>Sep-21</v>
      </c>
    </row>
    <row r="1274" spans="1:14" x14ac:dyDescent="0.25">
      <c r="A1274" t="s">
        <v>4</v>
      </c>
      <c r="B1274" t="s">
        <v>87</v>
      </c>
      <c r="C1274">
        <v>5112375133</v>
      </c>
      <c r="D1274" s="1">
        <v>44430</v>
      </c>
      <c r="E1274" s="1">
        <v>44460</v>
      </c>
      <c r="F1274">
        <v>3725</v>
      </c>
      <c r="G1274">
        <v>0</v>
      </c>
      <c r="H1274">
        <v>0</v>
      </c>
      <c r="I1274" s="1">
        <v>44456</v>
      </c>
      <c r="J1274">
        <v>26</v>
      </c>
      <c r="K1274">
        <v>0</v>
      </c>
      <c r="L1274" t="s">
        <v>169</v>
      </c>
      <c r="M1274" t="s">
        <v>169</v>
      </c>
      <c r="N1274" t="str">
        <f>TEXT(yell[[#This Row],[invoice_date]],"mmm-yy")</f>
        <v>Aug-21</v>
      </c>
    </row>
    <row r="1275" spans="1:14" x14ac:dyDescent="0.25">
      <c r="A1275" t="s">
        <v>3</v>
      </c>
      <c r="B1275" t="s">
        <v>39</v>
      </c>
      <c r="C1275">
        <v>5115237233</v>
      </c>
      <c r="D1275" s="1">
        <v>44461</v>
      </c>
      <c r="E1275" s="1">
        <v>44491</v>
      </c>
      <c r="F1275">
        <v>5704</v>
      </c>
      <c r="G1275">
        <v>0</v>
      </c>
      <c r="H1275">
        <v>0</v>
      </c>
      <c r="I1275" s="1">
        <v>44463</v>
      </c>
      <c r="J1275">
        <v>2</v>
      </c>
      <c r="K1275">
        <v>0</v>
      </c>
      <c r="L1275" t="s">
        <v>169</v>
      </c>
      <c r="M1275" t="s">
        <v>169</v>
      </c>
      <c r="N1275" t="str">
        <f>TEXT(yell[[#This Row],[invoice_date]],"mmm-yy")</f>
        <v>Sep-21</v>
      </c>
    </row>
    <row r="1276" spans="1:14" x14ac:dyDescent="0.25">
      <c r="A1276" t="s">
        <v>5</v>
      </c>
      <c r="B1276" t="s">
        <v>82</v>
      </c>
      <c r="C1276">
        <v>5118980474</v>
      </c>
      <c r="D1276" s="1">
        <v>44508</v>
      </c>
      <c r="E1276" s="1">
        <v>44538</v>
      </c>
      <c r="F1276">
        <v>6922</v>
      </c>
      <c r="G1276">
        <v>0</v>
      </c>
      <c r="H1276">
        <v>0</v>
      </c>
      <c r="I1276" s="1">
        <v>44521</v>
      </c>
      <c r="J1276">
        <v>13</v>
      </c>
      <c r="K1276">
        <v>0</v>
      </c>
      <c r="L1276" t="s">
        <v>169</v>
      </c>
      <c r="M1276" t="s">
        <v>169</v>
      </c>
      <c r="N1276" t="str">
        <f>TEXT(yell[[#This Row],[invoice_date]],"mmm-yy")</f>
        <v>Nov-21</v>
      </c>
    </row>
    <row r="1277" spans="1:14" x14ac:dyDescent="0.25">
      <c r="A1277" t="s">
        <v>5</v>
      </c>
      <c r="B1277" t="s">
        <v>27</v>
      </c>
      <c r="C1277">
        <v>5120935092</v>
      </c>
      <c r="D1277" s="1">
        <v>43864</v>
      </c>
      <c r="E1277" s="1">
        <v>43894</v>
      </c>
      <c r="F1277">
        <v>8315</v>
      </c>
      <c r="G1277">
        <v>0</v>
      </c>
      <c r="H1277">
        <v>0</v>
      </c>
      <c r="I1277" s="1">
        <v>43873</v>
      </c>
      <c r="J1277">
        <v>9</v>
      </c>
      <c r="K1277">
        <v>0</v>
      </c>
      <c r="L1277" t="s">
        <v>169</v>
      </c>
      <c r="M1277" t="s">
        <v>169</v>
      </c>
      <c r="N1277" t="str">
        <f>TEXT(yell[[#This Row],[invoice_date]],"mmm-yy")</f>
        <v>Feb-20</v>
      </c>
    </row>
    <row r="1278" spans="1:14" x14ac:dyDescent="0.25">
      <c r="A1278" t="s">
        <v>2</v>
      </c>
      <c r="B1278" t="s">
        <v>60</v>
      </c>
      <c r="C1278">
        <v>5126179664</v>
      </c>
      <c r="D1278" s="1">
        <v>44333</v>
      </c>
      <c r="E1278" s="1">
        <v>44363</v>
      </c>
      <c r="F1278">
        <v>5835</v>
      </c>
      <c r="G1278">
        <v>0</v>
      </c>
      <c r="H1278">
        <v>0</v>
      </c>
      <c r="I1278" s="1">
        <v>44355</v>
      </c>
      <c r="J1278">
        <v>22</v>
      </c>
      <c r="K1278">
        <v>0</v>
      </c>
      <c r="L1278" t="s">
        <v>169</v>
      </c>
      <c r="M1278" t="s">
        <v>169</v>
      </c>
      <c r="N1278" t="str">
        <f>TEXT(yell[[#This Row],[invoice_date]],"mmm-yy")</f>
        <v>May-21</v>
      </c>
    </row>
    <row r="1279" spans="1:14" x14ac:dyDescent="0.25">
      <c r="A1279" t="s">
        <v>3</v>
      </c>
      <c r="B1279" t="s">
        <v>51</v>
      </c>
      <c r="C1279">
        <v>5128563640</v>
      </c>
      <c r="D1279" s="1">
        <v>44458</v>
      </c>
      <c r="E1279" s="1">
        <v>44488</v>
      </c>
      <c r="F1279">
        <v>1658</v>
      </c>
      <c r="G1279">
        <v>0</v>
      </c>
      <c r="H1279">
        <v>0</v>
      </c>
      <c r="I1279" s="1">
        <v>44481</v>
      </c>
      <c r="J1279">
        <v>23</v>
      </c>
      <c r="K1279">
        <v>0</v>
      </c>
      <c r="L1279" t="s">
        <v>169</v>
      </c>
      <c r="M1279" t="s">
        <v>169</v>
      </c>
      <c r="N1279" t="str">
        <f>TEXT(yell[[#This Row],[invoice_date]],"mmm-yy")</f>
        <v>Sep-21</v>
      </c>
    </row>
    <row r="1280" spans="1:14" x14ac:dyDescent="0.25">
      <c r="A1280" t="s">
        <v>6</v>
      </c>
      <c r="B1280" t="s">
        <v>78</v>
      </c>
      <c r="C1280">
        <v>5129304908</v>
      </c>
      <c r="D1280" s="1">
        <v>44462</v>
      </c>
      <c r="E1280" s="1">
        <v>44492</v>
      </c>
      <c r="F1280">
        <v>4066</v>
      </c>
      <c r="G1280">
        <v>0</v>
      </c>
      <c r="H1280">
        <v>0</v>
      </c>
      <c r="I1280" s="1">
        <v>44505</v>
      </c>
      <c r="J1280">
        <v>43</v>
      </c>
      <c r="K1280">
        <v>13</v>
      </c>
      <c r="L1280" t="s">
        <v>169</v>
      </c>
      <c r="M1280" t="s">
        <v>169</v>
      </c>
      <c r="N1280" t="str">
        <f>TEXT(yell[[#This Row],[invoice_date]],"mmm-yy")</f>
        <v>Sep-21</v>
      </c>
    </row>
    <row r="1281" spans="1:14" x14ac:dyDescent="0.25">
      <c r="A1281" t="s">
        <v>5</v>
      </c>
      <c r="B1281" t="s">
        <v>64</v>
      </c>
      <c r="C1281">
        <v>5133177585</v>
      </c>
      <c r="D1281" s="1">
        <v>43833</v>
      </c>
      <c r="E1281" s="1">
        <v>43863</v>
      </c>
      <c r="F1281">
        <v>5537</v>
      </c>
      <c r="G1281">
        <v>0</v>
      </c>
      <c r="H1281">
        <v>0</v>
      </c>
      <c r="I1281" s="1">
        <v>43877</v>
      </c>
      <c r="J1281">
        <v>44</v>
      </c>
      <c r="K1281">
        <v>14</v>
      </c>
      <c r="L1281" t="s">
        <v>169</v>
      </c>
      <c r="M1281" t="s">
        <v>169</v>
      </c>
      <c r="N1281" t="str">
        <f>TEXT(yell[[#This Row],[invoice_date]],"mmm-yy")</f>
        <v>Jan-20</v>
      </c>
    </row>
    <row r="1282" spans="1:14" x14ac:dyDescent="0.25">
      <c r="A1282" t="s">
        <v>5</v>
      </c>
      <c r="B1282" t="s">
        <v>100</v>
      </c>
      <c r="C1282">
        <v>5135727501</v>
      </c>
      <c r="D1282" s="1">
        <v>44440</v>
      </c>
      <c r="E1282" s="1">
        <v>44470</v>
      </c>
      <c r="F1282">
        <v>6888</v>
      </c>
      <c r="G1282">
        <v>0</v>
      </c>
      <c r="H1282">
        <v>0</v>
      </c>
      <c r="I1282" s="1">
        <v>44446</v>
      </c>
      <c r="J1282">
        <v>6</v>
      </c>
      <c r="K1282">
        <v>0</v>
      </c>
      <c r="L1282" t="s">
        <v>169</v>
      </c>
      <c r="M1282" t="s">
        <v>169</v>
      </c>
      <c r="N1282" t="str">
        <f>TEXT(yell[[#This Row],[invoice_date]],"mmm-yy")</f>
        <v>Sep-21</v>
      </c>
    </row>
    <row r="1283" spans="1:14" x14ac:dyDescent="0.25">
      <c r="A1283" t="s">
        <v>5</v>
      </c>
      <c r="B1283" t="s">
        <v>73</v>
      </c>
      <c r="C1283">
        <v>5137377854</v>
      </c>
      <c r="D1283" s="1">
        <v>44323</v>
      </c>
      <c r="E1283" s="1">
        <v>44353</v>
      </c>
      <c r="F1283">
        <v>5063</v>
      </c>
      <c r="G1283">
        <v>0</v>
      </c>
      <c r="H1283">
        <v>0</v>
      </c>
      <c r="I1283" s="1">
        <v>44337</v>
      </c>
      <c r="J1283">
        <v>14</v>
      </c>
      <c r="K1283">
        <v>0</v>
      </c>
      <c r="L1283" t="s">
        <v>169</v>
      </c>
      <c r="M1283" t="s">
        <v>169</v>
      </c>
      <c r="N1283" t="str">
        <f>TEXT(yell[[#This Row],[invoice_date]],"mmm-yy")</f>
        <v>May-21</v>
      </c>
    </row>
    <row r="1284" spans="1:14" x14ac:dyDescent="0.25">
      <c r="A1284" t="s">
        <v>3</v>
      </c>
      <c r="B1284" t="s">
        <v>51</v>
      </c>
      <c r="C1284">
        <v>5143348258</v>
      </c>
      <c r="D1284" s="1">
        <v>44342</v>
      </c>
      <c r="E1284" s="1">
        <v>44372</v>
      </c>
      <c r="F1284">
        <v>2784</v>
      </c>
      <c r="G1284">
        <v>1</v>
      </c>
      <c r="H1284">
        <v>0</v>
      </c>
      <c r="I1284" s="1">
        <v>44382</v>
      </c>
      <c r="J1284">
        <v>40</v>
      </c>
      <c r="K1284">
        <v>10</v>
      </c>
      <c r="L1284" t="s">
        <v>26</v>
      </c>
      <c r="M1284" t="s">
        <v>170</v>
      </c>
      <c r="N1284" t="str">
        <f>TEXT(yell[[#This Row],[invoice_date]],"mmm-yy")</f>
        <v>May-21</v>
      </c>
    </row>
    <row r="1285" spans="1:14" x14ac:dyDescent="0.25">
      <c r="A1285" t="s">
        <v>5</v>
      </c>
      <c r="B1285" t="s">
        <v>54</v>
      </c>
      <c r="C1285">
        <v>5144461624</v>
      </c>
      <c r="D1285" s="1">
        <v>44513</v>
      </c>
      <c r="E1285" s="1">
        <v>44543</v>
      </c>
      <c r="F1285">
        <v>10193</v>
      </c>
      <c r="G1285">
        <v>1</v>
      </c>
      <c r="H1285">
        <v>0</v>
      </c>
      <c r="I1285" s="1">
        <v>44546</v>
      </c>
      <c r="J1285">
        <v>33</v>
      </c>
      <c r="K1285">
        <v>3</v>
      </c>
      <c r="L1285" t="s">
        <v>26</v>
      </c>
      <c r="M1285" t="s">
        <v>170</v>
      </c>
      <c r="N1285" t="str">
        <f>TEXT(yell[[#This Row],[invoice_date]],"mmm-yy")</f>
        <v>Nov-21</v>
      </c>
    </row>
    <row r="1286" spans="1:14" x14ac:dyDescent="0.25">
      <c r="A1286" t="s">
        <v>4</v>
      </c>
      <c r="B1286" t="s">
        <v>35</v>
      </c>
      <c r="C1286">
        <v>5153888748</v>
      </c>
      <c r="D1286" s="1">
        <v>44422</v>
      </c>
      <c r="E1286" s="1">
        <v>44452</v>
      </c>
      <c r="F1286">
        <v>5420</v>
      </c>
      <c r="G1286">
        <v>0</v>
      </c>
      <c r="H1286">
        <v>0</v>
      </c>
      <c r="I1286" s="1">
        <v>44434</v>
      </c>
      <c r="J1286">
        <v>12</v>
      </c>
      <c r="K1286">
        <v>0</v>
      </c>
      <c r="L1286" t="s">
        <v>169</v>
      </c>
      <c r="M1286" t="s">
        <v>169</v>
      </c>
      <c r="N1286" t="str">
        <f>TEXT(yell[[#This Row],[invoice_date]],"mmm-yy")</f>
        <v>Aug-21</v>
      </c>
    </row>
    <row r="1287" spans="1:14" x14ac:dyDescent="0.25">
      <c r="A1287" t="s">
        <v>5</v>
      </c>
      <c r="B1287" t="s">
        <v>54</v>
      </c>
      <c r="C1287">
        <v>5156029827</v>
      </c>
      <c r="D1287" s="1">
        <v>44122</v>
      </c>
      <c r="E1287" s="1">
        <v>44152</v>
      </c>
      <c r="F1287">
        <v>7357</v>
      </c>
      <c r="G1287">
        <v>1</v>
      </c>
      <c r="H1287">
        <v>0</v>
      </c>
      <c r="I1287" s="1">
        <v>44152</v>
      </c>
      <c r="J1287">
        <v>30</v>
      </c>
      <c r="K1287">
        <v>0</v>
      </c>
      <c r="L1287" t="s">
        <v>26</v>
      </c>
      <c r="M1287" t="s">
        <v>170</v>
      </c>
      <c r="N1287" t="str">
        <f>TEXT(yell[[#This Row],[invoice_date]],"mmm-yy")</f>
        <v>Oct-20</v>
      </c>
    </row>
    <row r="1288" spans="1:14" x14ac:dyDescent="0.25">
      <c r="A1288" t="s">
        <v>3</v>
      </c>
      <c r="B1288" t="s">
        <v>42</v>
      </c>
      <c r="C1288">
        <v>5157346968</v>
      </c>
      <c r="D1288" s="1">
        <v>44445</v>
      </c>
      <c r="E1288" s="1">
        <v>44475</v>
      </c>
      <c r="F1288">
        <v>4502</v>
      </c>
      <c r="G1288">
        <v>0</v>
      </c>
      <c r="H1288">
        <v>0</v>
      </c>
      <c r="I1288" s="1">
        <v>44451</v>
      </c>
      <c r="J1288">
        <v>6</v>
      </c>
      <c r="K1288">
        <v>0</v>
      </c>
      <c r="L1288" t="s">
        <v>169</v>
      </c>
      <c r="M1288" t="s">
        <v>169</v>
      </c>
      <c r="N1288" t="str">
        <f>TEXT(yell[[#This Row],[invoice_date]],"mmm-yy")</f>
        <v>Sep-21</v>
      </c>
    </row>
    <row r="1289" spans="1:14" x14ac:dyDescent="0.25">
      <c r="A1289" t="s">
        <v>2</v>
      </c>
      <c r="B1289" t="s">
        <v>113</v>
      </c>
      <c r="C1289">
        <v>7101585538</v>
      </c>
      <c r="D1289" s="1">
        <v>44184</v>
      </c>
      <c r="E1289" s="1">
        <v>44214</v>
      </c>
      <c r="F1289">
        <v>6549</v>
      </c>
      <c r="G1289">
        <v>1</v>
      </c>
      <c r="H1289">
        <v>0</v>
      </c>
      <c r="I1289" s="1">
        <v>44219</v>
      </c>
      <c r="J1289">
        <v>35</v>
      </c>
      <c r="K1289">
        <v>5</v>
      </c>
      <c r="L1289" t="s">
        <v>26</v>
      </c>
      <c r="M1289" t="s">
        <v>170</v>
      </c>
      <c r="N1289" t="str">
        <f>TEXT(yell[[#This Row],[invoice_date]],"mmm-yy")</f>
        <v>Dec-20</v>
      </c>
    </row>
    <row r="1290" spans="1:14" x14ac:dyDescent="0.25">
      <c r="A1290" t="s">
        <v>3</v>
      </c>
      <c r="B1290" t="s">
        <v>121</v>
      </c>
      <c r="C1290">
        <v>5181531445</v>
      </c>
      <c r="D1290" s="1">
        <v>43890</v>
      </c>
      <c r="E1290" s="1">
        <v>43920</v>
      </c>
      <c r="F1290">
        <v>6086</v>
      </c>
      <c r="G1290">
        <v>0</v>
      </c>
      <c r="H1290">
        <v>0</v>
      </c>
      <c r="I1290" s="1">
        <v>43918</v>
      </c>
      <c r="J1290">
        <v>28</v>
      </c>
      <c r="K1290">
        <v>0</v>
      </c>
      <c r="L1290" t="s">
        <v>169</v>
      </c>
      <c r="M1290" t="s">
        <v>169</v>
      </c>
      <c r="N1290" t="str">
        <f>TEXT(yell[[#This Row],[invoice_date]],"mmm-yy")</f>
        <v>Feb-20</v>
      </c>
    </row>
    <row r="1291" spans="1:14" x14ac:dyDescent="0.25">
      <c r="A1291" t="s">
        <v>2</v>
      </c>
      <c r="B1291" t="s">
        <v>44</v>
      </c>
      <c r="C1291">
        <v>5190923189</v>
      </c>
      <c r="D1291" s="1">
        <v>44283</v>
      </c>
      <c r="E1291" s="1">
        <v>44313</v>
      </c>
      <c r="F1291">
        <v>6025</v>
      </c>
      <c r="G1291">
        <v>0</v>
      </c>
      <c r="H1291">
        <v>0</v>
      </c>
      <c r="I1291" s="1">
        <v>44301</v>
      </c>
      <c r="J1291">
        <v>18</v>
      </c>
      <c r="K1291">
        <v>0</v>
      </c>
      <c r="L1291" t="s">
        <v>169</v>
      </c>
      <c r="M1291" t="s">
        <v>169</v>
      </c>
      <c r="N1291" t="str">
        <f>TEXT(yell[[#This Row],[invoice_date]],"mmm-yy")</f>
        <v>Mar-21</v>
      </c>
    </row>
    <row r="1292" spans="1:14" x14ac:dyDescent="0.25">
      <c r="A1292" t="s">
        <v>6</v>
      </c>
      <c r="B1292" t="s">
        <v>90</v>
      </c>
      <c r="C1292">
        <v>5198527757</v>
      </c>
      <c r="D1292" s="1">
        <v>43878</v>
      </c>
      <c r="E1292" s="1">
        <v>43908</v>
      </c>
      <c r="F1292">
        <v>3897</v>
      </c>
      <c r="G1292">
        <v>0</v>
      </c>
      <c r="H1292">
        <v>0</v>
      </c>
      <c r="I1292" s="1">
        <v>43890</v>
      </c>
      <c r="J1292">
        <v>12</v>
      </c>
      <c r="K1292">
        <v>0</v>
      </c>
      <c r="L1292" t="s">
        <v>169</v>
      </c>
      <c r="M1292" t="s">
        <v>169</v>
      </c>
      <c r="N1292" t="str">
        <f>TEXT(yell[[#This Row],[invoice_date]],"mmm-yy")</f>
        <v>Feb-20</v>
      </c>
    </row>
    <row r="1293" spans="1:14" x14ac:dyDescent="0.25">
      <c r="A1293" t="s">
        <v>4</v>
      </c>
      <c r="B1293" t="s">
        <v>95</v>
      </c>
      <c r="C1293">
        <v>5201178540</v>
      </c>
      <c r="D1293" s="1">
        <v>44026</v>
      </c>
      <c r="E1293" s="1">
        <v>44056</v>
      </c>
      <c r="F1293">
        <v>6266</v>
      </c>
      <c r="G1293">
        <v>0</v>
      </c>
      <c r="H1293">
        <v>0</v>
      </c>
      <c r="I1293" s="1">
        <v>44037</v>
      </c>
      <c r="J1293">
        <v>11</v>
      </c>
      <c r="K1293">
        <v>0</v>
      </c>
      <c r="L1293" t="s">
        <v>169</v>
      </c>
      <c r="M1293" t="s">
        <v>169</v>
      </c>
      <c r="N1293" t="str">
        <f>TEXT(yell[[#This Row],[invoice_date]],"mmm-yy")</f>
        <v>Jul-20</v>
      </c>
    </row>
    <row r="1294" spans="1:14" x14ac:dyDescent="0.25">
      <c r="A1294" t="s">
        <v>3</v>
      </c>
      <c r="B1294" t="s">
        <v>110</v>
      </c>
      <c r="C1294">
        <v>5202032585</v>
      </c>
      <c r="D1294" s="1">
        <v>43953</v>
      </c>
      <c r="E1294" s="1">
        <v>43983</v>
      </c>
      <c r="F1294">
        <v>5819</v>
      </c>
      <c r="G1294">
        <v>0</v>
      </c>
      <c r="H1294">
        <v>0</v>
      </c>
      <c r="I1294" s="1">
        <v>43988</v>
      </c>
      <c r="J1294">
        <v>35</v>
      </c>
      <c r="K1294">
        <v>5</v>
      </c>
      <c r="L1294" t="s">
        <v>169</v>
      </c>
      <c r="M1294" t="s">
        <v>169</v>
      </c>
      <c r="N1294" t="str">
        <f>TEXT(yell[[#This Row],[invoice_date]],"mmm-yy")</f>
        <v>May-20</v>
      </c>
    </row>
    <row r="1295" spans="1:14" x14ac:dyDescent="0.25">
      <c r="A1295" t="s">
        <v>3</v>
      </c>
      <c r="B1295" t="s">
        <v>121</v>
      </c>
      <c r="C1295">
        <v>5210865686</v>
      </c>
      <c r="D1295" s="1">
        <v>44153</v>
      </c>
      <c r="E1295" s="1">
        <v>44183</v>
      </c>
      <c r="F1295">
        <v>5160</v>
      </c>
      <c r="G1295">
        <v>0</v>
      </c>
      <c r="H1295">
        <v>0</v>
      </c>
      <c r="I1295" s="1">
        <v>44170</v>
      </c>
      <c r="J1295">
        <v>17</v>
      </c>
      <c r="K1295">
        <v>0</v>
      </c>
      <c r="L1295" t="s">
        <v>169</v>
      </c>
      <c r="M1295" t="s">
        <v>169</v>
      </c>
      <c r="N1295" t="str">
        <f>TEXT(yell[[#This Row],[invoice_date]],"mmm-yy")</f>
        <v>Nov-20</v>
      </c>
    </row>
    <row r="1296" spans="1:14" x14ac:dyDescent="0.25">
      <c r="A1296" t="s">
        <v>3</v>
      </c>
      <c r="B1296" t="s">
        <v>121</v>
      </c>
      <c r="C1296">
        <v>5211032490</v>
      </c>
      <c r="D1296" s="1">
        <v>43863</v>
      </c>
      <c r="E1296" s="1">
        <v>43893</v>
      </c>
      <c r="F1296">
        <v>7047</v>
      </c>
      <c r="G1296">
        <v>0</v>
      </c>
      <c r="H1296">
        <v>0</v>
      </c>
      <c r="I1296" s="1">
        <v>43893</v>
      </c>
      <c r="J1296">
        <v>30</v>
      </c>
      <c r="K1296">
        <v>0</v>
      </c>
      <c r="L1296" t="s">
        <v>169</v>
      </c>
      <c r="M1296" t="s">
        <v>169</v>
      </c>
      <c r="N1296" t="str">
        <f>TEXT(yell[[#This Row],[invoice_date]],"mmm-yy")</f>
        <v>Feb-20</v>
      </c>
    </row>
    <row r="1297" spans="1:14" x14ac:dyDescent="0.25">
      <c r="A1297" t="s">
        <v>3</v>
      </c>
      <c r="B1297" t="s">
        <v>42</v>
      </c>
      <c r="C1297">
        <v>5211667829</v>
      </c>
      <c r="D1297" s="1">
        <v>44411</v>
      </c>
      <c r="E1297" s="1">
        <v>44441</v>
      </c>
      <c r="F1297">
        <v>6453</v>
      </c>
      <c r="G1297">
        <v>1</v>
      </c>
      <c r="H1297">
        <v>0</v>
      </c>
      <c r="I1297" s="1">
        <v>44432</v>
      </c>
      <c r="J1297">
        <v>21</v>
      </c>
      <c r="K1297">
        <v>0</v>
      </c>
      <c r="L1297" t="s">
        <v>26</v>
      </c>
      <c r="M1297" t="s">
        <v>170</v>
      </c>
      <c r="N1297" t="str">
        <f>TEXT(yell[[#This Row],[invoice_date]],"mmm-yy")</f>
        <v>Aug-21</v>
      </c>
    </row>
    <row r="1298" spans="1:14" x14ac:dyDescent="0.25">
      <c r="A1298" t="s">
        <v>5</v>
      </c>
      <c r="B1298" t="s">
        <v>58</v>
      </c>
      <c r="C1298">
        <v>5212915028</v>
      </c>
      <c r="D1298" s="1">
        <v>43954</v>
      </c>
      <c r="E1298" s="1">
        <v>43984</v>
      </c>
      <c r="F1298">
        <v>5978</v>
      </c>
      <c r="G1298">
        <v>0</v>
      </c>
      <c r="H1298">
        <v>0</v>
      </c>
      <c r="I1298" s="1">
        <v>43974</v>
      </c>
      <c r="J1298">
        <v>20</v>
      </c>
      <c r="K1298">
        <v>0</v>
      </c>
      <c r="L1298" t="s">
        <v>169</v>
      </c>
      <c r="M1298" t="s">
        <v>169</v>
      </c>
      <c r="N1298" t="str">
        <f>TEXT(yell[[#This Row],[invoice_date]],"mmm-yy")</f>
        <v>May-20</v>
      </c>
    </row>
    <row r="1299" spans="1:14" x14ac:dyDescent="0.25">
      <c r="A1299" t="s">
        <v>5</v>
      </c>
      <c r="B1299" t="s">
        <v>85</v>
      </c>
      <c r="C1299">
        <v>5213055907</v>
      </c>
      <c r="D1299" s="1">
        <v>43862</v>
      </c>
      <c r="E1299" s="1">
        <v>43892</v>
      </c>
      <c r="F1299">
        <v>5620</v>
      </c>
      <c r="G1299">
        <v>1</v>
      </c>
      <c r="H1299">
        <v>0</v>
      </c>
      <c r="I1299" s="1">
        <v>43899</v>
      </c>
      <c r="J1299">
        <v>37</v>
      </c>
      <c r="K1299">
        <v>7</v>
      </c>
      <c r="L1299" t="s">
        <v>26</v>
      </c>
      <c r="M1299" t="s">
        <v>170</v>
      </c>
      <c r="N1299" t="str">
        <f>TEXT(yell[[#This Row],[invoice_date]],"mmm-yy")</f>
        <v>Feb-20</v>
      </c>
    </row>
    <row r="1300" spans="1:14" x14ac:dyDescent="0.25">
      <c r="A1300" t="s">
        <v>6</v>
      </c>
      <c r="B1300" t="s">
        <v>118</v>
      </c>
      <c r="C1300">
        <v>5215762025</v>
      </c>
      <c r="D1300" s="1">
        <v>43840</v>
      </c>
      <c r="E1300" s="1">
        <v>43870</v>
      </c>
      <c r="F1300">
        <v>4775</v>
      </c>
      <c r="G1300">
        <v>0</v>
      </c>
      <c r="H1300">
        <v>0</v>
      </c>
      <c r="I1300" s="1">
        <v>43864</v>
      </c>
      <c r="J1300">
        <v>24</v>
      </c>
      <c r="K1300">
        <v>0</v>
      </c>
      <c r="L1300" t="s">
        <v>169</v>
      </c>
      <c r="M1300" t="s">
        <v>169</v>
      </c>
      <c r="N1300" t="str">
        <f>TEXT(yell[[#This Row],[invoice_date]],"mmm-yy")</f>
        <v>Jan-20</v>
      </c>
    </row>
    <row r="1301" spans="1:14" x14ac:dyDescent="0.25">
      <c r="A1301" t="s">
        <v>2</v>
      </c>
      <c r="B1301" t="s">
        <v>28</v>
      </c>
      <c r="C1301">
        <v>5216037175</v>
      </c>
      <c r="D1301" s="1">
        <v>43934</v>
      </c>
      <c r="E1301" s="1">
        <v>43964</v>
      </c>
      <c r="F1301">
        <v>8324</v>
      </c>
      <c r="G1301">
        <v>0</v>
      </c>
      <c r="H1301">
        <v>0</v>
      </c>
      <c r="I1301" s="1">
        <v>43974</v>
      </c>
      <c r="J1301">
        <v>40</v>
      </c>
      <c r="K1301">
        <v>10</v>
      </c>
      <c r="L1301" t="s">
        <v>169</v>
      </c>
      <c r="M1301" t="s">
        <v>169</v>
      </c>
      <c r="N1301" t="str">
        <f>TEXT(yell[[#This Row],[invoice_date]],"mmm-yy")</f>
        <v>Apr-20</v>
      </c>
    </row>
    <row r="1302" spans="1:14" x14ac:dyDescent="0.25">
      <c r="A1302" t="s">
        <v>5</v>
      </c>
      <c r="B1302" t="s">
        <v>124</v>
      </c>
      <c r="C1302">
        <v>5219455796</v>
      </c>
      <c r="D1302" s="1">
        <v>44486</v>
      </c>
      <c r="E1302" s="1">
        <v>44516</v>
      </c>
      <c r="F1302">
        <v>7719</v>
      </c>
      <c r="G1302">
        <v>0</v>
      </c>
      <c r="H1302">
        <v>0</v>
      </c>
      <c r="I1302" s="1">
        <v>44489</v>
      </c>
      <c r="J1302">
        <v>3</v>
      </c>
      <c r="K1302">
        <v>0</v>
      </c>
      <c r="L1302" t="s">
        <v>169</v>
      </c>
      <c r="M1302" t="s">
        <v>169</v>
      </c>
      <c r="N1302" t="str">
        <f>TEXT(yell[[#This Row],[invoice_date]],"mmm-yy")</f>
        <v>Oct-21</v>
      </c>
    </row>
    <row r="1303" spans="1:14" x14ac:dyDescent="0.25">
      <c r="A1303" t="s">
        <v>5</v>
      </c>
      <c r="B1303" t="s">
        <v>70</v>
      </c>
      <c r="C1303">
        <v>5221373409</v>
      </c>
      <c r="D1303" s="1">
        <v>44059</v>
      </c>
      <c r="E1303" s="1">
        <v>44089</v>
      </c>
      <c r="F1303">
        <v>5921</v>
      </c>
      <c r="G1303">
        <v>0</v>
      </c>
      <c r="H1303">
        <v>0</v>
      </c>
      <c r="I1303" s="1">
        <v>44097</v>
      </c>
      <c r="J1303">
        <v>38</v>
      </c>
      <c r="K1303">
        <v>8</v>
      </c>
      <c r="L1303" t="s">
        <v>169</v>
      </c>
      <c r="M1303" t="s">
        <v>169</v>
      </c>
      <c r="N1303" t="str">
        <f>TEXT(yell[[#This Row],[invoice_date]],"mmm-yy")</f>
        <v>Aug-20</v>
      </c>
    </row>
    <row r="1304" spans="1:14" x14ac:dyDescent="0.25">
      <c r="A1304" t="s">
        <v>6</v>
      </c>
      <c r="B1304" t="s">
        <v>111</v>
      </c>
      <c r="C1304">
        <v>5224697080</v>
      </c>
      <c r="D1304" s="1">
        <v>44039</v>
      </c>
      <c r="E1304" s="1">
        <v>44069</v>
      </c>
      <c r="F1304">
        <v>4631</v>
      </c>
      <c r="G1304">
        <v>1</v>
      </c>
      <c r="H1304">
        <v>0</v>
      </c>
      <c r="I1304" s="1">
        <v>44067</v>
      </c>
      <c r="J1304">
        <v>28</v>
      </c>
      <c r="K1304">
        <v>0</v>
      </c>
      <c r="L1304" t="s">
        <v>26</v>
      </c>
      <c r="M1304" t="s">
        <v>170</v>
      </c>
      <c r="N1304" t="str">
        <f>TEXT(yell[[#This Row],[invoice_date]],"mmm-yy")</f>
        <v>Jul-20</v>
      </c>
    </row>
    <row r="1305" spans="1:14" x14ac:dyDescent="0.25">
      <c r="A1305" t="s">
        <v>6</v>
      </c>
      <c r="B1305" t="s">
        <v>55</v>
      </c>
      <c r="C1305">
        <v>5225282488</v>
      </c>
      <c r="D1305" s="1">
        <v>44446</v>
      </c>
      <c r="E1305" s="1">
        <v>44476</v>
      </c>
      <c r="F1305">
        <v>6124</v>
      </c>
      <c r="G1305">
        <v>0</v>
      </c>
      <c r="H1305">
        <v>0</v>
      </c>
      <c r="I1305" s="1">
        <v>44447</v>
      </c>
      <c r="J1305">
        <v>1</v>
      </c>
      <c r="K1305">
        <v>0</v>
      </c>
      <c r="L1305" t="s">
        <v>169</v>
      </c>
      <c r="M1305" t="s">
        <v>169</v>
      </c>
      <c r="N1305" t="str">
        <f>TEXT(yell[[#This Row],[invoice_date]],"mmm-yy")</f>
        <v>Sep-21</v>
      </c>
    </row>
    <row r="1306" spans="1:14" x14ac:dyDescent="0.25">
      <c r="A1306" t="s">
        <v>4</v>
      </c>
      <c r="B1306" t="s">
        <v>62</v>
      </c>
      <c r="C1306">
        <v>5230964660</v>
      </c>
      <c r="D1306" s="1">
        <v>44154</v>
      </c>
      <c r="E1306" s="1">
        <v>44184</v>
      </c>
      <c r="F1306">
        <v>6046</v>
      </c>
      <c r="G1306">
        <v>0</v>
      </c>
      <c r="H1306">
        <v>0</v>
      </c>
      <c r="I1306" s="1">
        <v>44185</v>
      </c>
      <c r="J1306">
        <v>31</v>
      </c>
      <c r="K1306">
        <v>1</v>
      </c>
      <c r="L1306" t="s">
        <v>169</v>
      </c>
      <c r="M1306" t="s">
        <v>169</v>
      </c>
      <c r="N1306" t="str">
        <f>TEXT(yell[[#This Row],[invoice_date]],"mmm-yy")</f>
        <v>Nov-20</v>
      </c>
    </row>
    <row r="1307" spans="1:14" x14ac:dyDescent="0.25">
      <c r="A1307" t="s">
        <v>6</v>
      </c>
      <c r="B1307" t="s">
        <v>52</v>
      </c>
      <c r="C1307">
        <v>5231639672</v>
      </c>
      <c r="D1307" s="1">
        <v>43861</v>
      </c>
      <c r="E1307" s="1">
        <v>43891</v>
      </c>
      <c r="F1307">
        <v>7332</v>
      </c>
      <c r="G1307">
        <v>0</v>
      </c>
      <c r="H1307">
        <v>0</v>
      </c>
      <c r="I1307" s="1">
        <v>43865</v>
      </c>
      <c r="J1307">
        <v>4</v>
      </c>
      <c r="K1307">
        <v>0</v>
      </c>
      <c r="L1307" t="s">
        <v>169</v>
      </c>
      <c r="M1307" t="s">
        <v>169</v>
      </c>
      <c r="N1307" t="str">
        <f>TEXT(yell[[#This Row],[invoice_date]],"mmm-yy")</f>
        <v>Jan-20</v>
      </c>
    </row>
    <row r="1308" spans="1:14" x14ac:dyDescent="0.25">
      <c r="A1308" t="s">
        <v>6</v>
      </c>
      <c r="B1308" t="s">
        <v>118</v>
      </c>
      <c r="C1308">
        <v>5244938150</v>
      </c>
      <c r="D1308" s="1">
        <v>43976</v>
      </c>
      <c r="E1308" s="1">
        <v>44006</v>
      </c>
      <c r="F1308">
        <v>3458</v>
      </c>
      <c r="G1308">
        <v>0</v>
      </c>
      <c r="H1308">
        <v>0</v>
      </c>
      <c r="I1308" s="1">
        <v>43995</v>
      </c>
      <c r="J1308">
        <v>19</v>
      </c>
      <c r="K1308">
        <v>0</v>
      </c>
      <c r="L1308" t="s">
        <v>169</v>
      </c>
      <c r="M1308" t="s">
        <v>169</v>
      </c>
      <c r="N1308" t="str">
        <f>TEXT(yell[[#This Row],[invoice_date]],"mmm-yy")</f>
        <v>May-20</v>
      </c>
    </row>
    <row r="1309" spans="1:14" x14ac:dyDescent="0.25">
      <c r="A1309" t="s">
        <v>2</v>
      </c>
      <c r="B1309" t="s">
        <v>77</v>
      </c>
      <c r="C1309">
        <v>9923030049</v>
      </c>
      <c r="D1309" s="1">
        <v>44191</v>
      </c>
      <c r="E1309" s="1">
        <v>44221</v>
      </c>
      <c r="F1309">
        <v>7112</v>
      </c>
      <c r="G1309">
        <v>1</v>
      </c>
      <c r="H1309">
        <v>1</v>
      </c>
      <c r="I1309" s="1">
        <v>44225</v>
      </c>
      <c r="J1309">
        <v>34</v>
      </c>
      <c r="K1309">
        <v>4</v>
      </c>
      <c r="L1309" t="s">
        <v>26</v>
      </c>
      <c r="M1309" t="s">
        <v>171</v>
      </c>
      <c r="N1309" t="str">
        <f>TEXT(yell[[#This Row],[invoice_date]],"mmm-yy")</f>
        <v>Dec-20</v>
      </c>
    </row>
    <row r="1310" spans="1:14" x14ac:dyDescent="0.25">
      <c r="A1310" t="s">
        <v>2</v>
      </c>
      <c r="B1310" t="s">
        <v>50</v>
      </c>
      <c r="C1310">
        <v>3806835104</v>
      </c>
      <c r="D1310" s="1">
        <v>44176</v>
      </c>
      <c r="E1310" s="1">
        <v>44206</v>
      </c>
      <c r="F1310">
        <v>5983</v>
      </c>
      <c r="G1310">
        <v>1</v>
      </c>
      <c r="H1310">
        <v>1</v>
      </c>
      <c r="I1310" s="1">
        <v>44210</v>
      </c>
      <c r="J1310">
        <v>34</v>
      </c>
      <c r="K1310">
        <v>4</v>
      </c>
      <c r="L1310" t="s">
        <v>26</v>
      </c>
      <c r="M1310" t="s">
        <v>171</v>
      </c>
      <c r="N1310" t="str">
        <f>TEXT(yell[[#This Row],[invoice_date]],"mmm-yy")</f>
        <v>Dec-20</v>
      </c>
    </row>
    <row r="1311" spans="1:14" x14ac:dyDescent="0.25">
      <c r="A1311" t="s">
        <v>3</v>
      </c>
      <c r="B1311" t="s">
        <v>49</v>
      </c>
      <c r="C1311">
        <v>5274457788</v>
      </c>
      <c r="D1311" s="1">
        <v>44075</v>
      </c>
      <c r="E1311" s="1">
        <v>44105</v>
      </c>
      <c r="F1311">
        <v>6057</v>
      </c>
      <c r="G1311">
        <v>0</v>
      </c>
      <c r="H1311">
        <v>0</v>
      </c>
      <c r="I1311" s="1">
        <v>44101</v>
      </c>
      <c r="J1311">
        <v>26</v>
      </c>
      <c r="K1311">
        <v>0</v>
      </c>
      <c r="L1311" t="s">
        <v>169</v>
      </c>
      <c r="M1311" t="s">
        <v>169</v>
      </c>
      <c r="N1311" t="str">
        <f>TEXT(yell[[#This Row],[invoice_date]],"mmm-yy")</f>
        <v>Sep-20</v>
      </c>
    </row>
    <row r="1312" spans="1:14" x14ac:dyDescent="0.25">
      <c r="A1312" t="s">
        <v>6</v>
      </c>
      <c r="B1312" t="s">
        <v>72</v>
      </c>
      <c r="C1312">
        <v>5277730076</v>
      </c>
      <c r="D1312" s="1">
        <v>44318</v>
      </c>
      <c r="E1312" s="1">
        <v>44348</v>
      </c>
      <c r="F1312">
        <v>4131</v>
      </c>
      <c r="G1312">
        <v>0</v>
      </c>
      <c r="H1312">
        <v>0</v>
      </c>
      <c r="I1312" s="1">
        <v>44363</v>
      </c>
      <c r="J1312">
        <v>45</v>
      </c>
      <c r="K1312">
        <v>15</v>
      </c>
      <c r="L1312" t="s">
        <v>169</v>
      </c>
      <c r="M1312" t="s">
        <v>169</v>
      </c>
      <c r="N1312" t="str">
        <f>TEXT(yell[[#This Row],[invoice_date]],"mmm-yy")</f>
        <v>May-21</v>
      </c>
    </row>
    <row r="1313" spans="1:14" x14ac:dyDescent="0.25">
      <c r="A1313" t="s">
        <v>5</v>
      </c>
      <c r="B1313" t="s">
        <v>40</v>
      </c>
      <c r="C1313">
        <v>5280781969</v>
      </c>
      <c r="D1313" s="1">
        <v>44031</v>
      </c>
      <c r="E1313" s="1">
        <v>44061</v>
      </c>
      <c r="F1313">
        <v>7013</v>
      </c>
      <c r="G1313">
        <v>0</v>
      </c>
      <c r="H1313">
        <v>0</v>
      </c>
      <c r="I1313" s="1">
        <v>44040</v>
      </c>
      <c r="J1313">
        <v>9</v>
      </c>
      <c r="K1313">
        <v>0</v>
      </c>
      <c r="L1313" t="s">
        <v>169</v>
      </c>
      <c r="M1313" t="s">
        <v>169</v>
      </c>
      <c r="N1313" t="str">
        <f>TEXT(yell[[#This Row],[invoice_date]],"mmm-yy")</f>
        <v>Jul-20</v>
      </c>
    </row>
    <row r="1314" spans="1:14" x14ac:dyDescent="0.25">
      <c r="A1314" t="s">
        <v>5</v>
      </c>
      <c r="B1314" t="s">
        <v>100</v>
      </c>
      <c r="C1314">
        <v>5284159199</v>
      </c>
      <c r="D1314" s="1">
        <v>44455</v>
      </c>
      <c r="E1314" s="1">
        <v>44485</v>
      </c>
      <c r="F1314">
        <v>6847</v>
      </c>
      <c r="G1314">
        <v>0</v>
      </c>
      <c r="H1314">
        <v>0</v>
      </c>
      <c r="I1314" s="1">
        <v>44467</v>
      </c>
      <c r="J1314">
        <v>12</v>
      </c>
      <c r="K1314">
        <v>0</v>
      </c>
      <c r="L1314" t="s">
        <v>169</v>
      </c>
      <c r="M1314" t="s">
        <v>169</v>
      </c>
      <c r="N1314" t="str">
        <f>TEXT(yell[[#This Row],[invoice_date]],"mmm-yy")</f>
        <v>Sep-21</v>
      </c>
    </row>
    <row r="1315" spans="1:14" x14ac:dyDescent="0.25">
      <c r="A1315" t="s">
        <v>3</v>
      </c>
      <c r="B1315" t="s">
        <v>106</v>
      </c>
      <c r="C1315">
        <v>5288556291</v>
      </c>
      <c r="D1315" s="1">
        <v>44382</v>
      </c>
      <c r="E1315" s="1">
        <v>44412</v>
      </c>
      <c r="F1315">
        <v>8530</v>
      </c>
      <c r="G1315">
        <v>1</v>
      </c>
      <c r="H1315">
        <v>0</v>
      </c>
      <c r="I1315" s="1">
        <v>44437</v>
      </c>
      <c r="J1315">
        <v>55</v>
      </c>
      <c r="K1315">
        <v>25</v>
      </c>
      <c r="L1315" t="s">
        <v>26</v>
      </c>
      <c r="M1315" t="s">
        <v>170</v>
      </c>
      <c r="N1315" t="str">
        <f>TEXT(yell[[#This Row],[invoice_date]],"mmm-yy")</f>
        <v>Jul-21</v>
      </c>
    </row>
    <row r="1316" spans="1:14" x14ac:dyDescent="0.25">
      <c r="A1316" t="s">
        <v>3</v>
      </c>
      <c r="B1316" t="s">
        <v>61</v>
      </c>
      <c r="C1316">
        <v>5302225359</v>
      </c>
      <c r="D1316" s="1">
        <v>44351</v>
      </c>
      <c r="E1316" s="1">
        <v>44381</v>
      </c>
      <c r="F1316">
        <v>6358</v>
      </c>
      <c r="G1316">
        <v>0</v>
      </c>
      <c r="H1316">
        <v>0</v>
      </c>
      <c r="I1316" s="1">
        <v>44371</v>
      </c>
      <c r="J1316">
        <v>20</v>
      </c>
      <c r="K1316">
        <v>0</v>
      </c>
      <c r="L1316" t="s">
        <v>169</v>
      </c>
      <c r="M1316" t="s">
        <v>169</v>
      </c>
      <c r="N1316" t="str">
        <f>TEXT(yell[[#This Row],[invoice_date]],"mmm-yy")</f>
        <v>Jun-21</v>
      </c>
    </row>
    <row r="1317" spans="1:14" x14ac:dyDescent="0.25">
      <c r="A1317" t="s">
        <v>4</v>
      </c>
      <c r="B1317" t="s">
        <v>98</v>
      </c>
      <c r="C1317">
        <v>5307752603</v>
      </c>
      <c r="D1317" s="1">
        <v>43853</v>
      </c>
      <c r="E1317" s="1">
        <v>43883</v>
      </c>
      <c r="F1317">
        <v>8710</v>
      </c>
      <c r="G1317">
        <v>0</v>
      </c>
      <c r="H1317">
        <v>0</v>
      </c>
      <c r="I1317" s="1">
        <v>43898</v>
      </c>
      <c r="J1317">
        <v>45</v>
      </c>
      <c r="K1317">
        <v>15</v>
      </c>
      <c r="L1317" t="s">
        <v>169</v>
      </c>
      <c r="M1317" t="s">
        <v>169</v>
      </c>
      <c r="N1317" t="str">
        <f>TEXT(yell[[#This Row],[invoice_date]],"mmm-yy")</f>
        <v>Jan-20</v>
      </c>
    </row>
    <row r="1318" spans="1:14" x14ac:dyDescent="0.25">
      <c r="A1318" t="s">
        <v>5</v>
      </c>
      <c r="B1318" t="s">
        <v>123</v>
      </c>
      <c r="C1318">
        <v>5308271793</v>
      </c>
      <c r="D1318" s="1">
        <v>44018</v>
      </c>
      <c r="E1318" s="1">
        <v>44048</v>
      </c>
      <c r="F1318">
        <v>7384</v>
      </c>
      <c r="G1318">
        <v>0</v>
      </c>
      <c r="H1318">
        <v>0</v>
      </c>
      <c r="I1318" s="1">
        <v>44044</v>
      </c>
      <c r="J1318">
        <v>26</v>
      </c>
      <c r="K1318">
        <v>0</v>
      </c>
      <c r="L1318" t="s">
        <v>169</v>
      </c>
      <c r="M1318" t="s">
        <v>169</v>
      </c>
      <c r="N1318" t="str">
        <f>TEXT(yell[[#This Row],[invoice_date]],"mmm-yy")</f>
        <v>Jul-20</v>
      </c>
    </row>
    <row r="1319" spans="1:14" x14ac:dyDescent="0.25">
      <c r="A1319" t="s">
        <v>5</v>
      </c>
      <c r="B1319" t="s">
        <v>63</v>
      </c>
      <c r="C1319">
        <v>5315380309</v>
      </c>
      <c r="D1319" s="1">
        <v>44492</v>
      </c>
      <c r="E1319" s="1">
        <v>44522</v>
      </c>
      <c r="F1319">
        <v>6119</v>
      </c>
      <c r="G1319">
        <v>0</v>
      </c>
      <c r="H1319">
        <v>0</v>
      </c>
      <c r="I1319" s="1">
        <v>44505</v>
      </c>
      <c r="J1319">
        <v>13</v>
      </c>
      <c r="K1319">
        <v>0</v>
      </c>
      <c r="L1319" t="s">
        <v>169</v>
      </c>
      <c r="M1319" t="s">
        <v>169</v>
      </c>
      <c r="N1319" t="str">
        <f>TEXT(yell[[#This Row],[invoice_date]],"mmm-yy")</f>
        <v>Oct-21</v>
      </c>
    </row>
    <row r="1320" spans="1:14" x14ac:dyDescent="0.25">
      <c r="A1320" t="s">
        <v>5</v>
      </c>
      <c r="B1320" t="s">
        <v>40</v>
      </c>
      <c r="C1320">
        <v>5318528972</v>
      </c>
      <c r="D1320" s="1">
        <v>43979</v>
      </c>
      <c r="E1320" s="1">
        <v>44009</v>
      </c>
      <c r="F1320">
        <v>9599</v>
      </c>
      <c r="G1320">
        <v>0</v>
      </c>
      <c r="H1320">
        <v>0</v>
      </c>
      <c r="I1320" s="1">
        <v>43994</v>
      </c>
      <c r="J1320">
        <v>15</v>
      </c>
      <c r="K1320">
        <v>0</v>
      </c>
      <c r="L1320" t="s">
        <v>169</v>
      </c>
      <c r="M1320" t="s">
        <v>169</v>
      </c>
      <c r="N1320" t="str">
        <f>TEXT(yell[[#This Row],[invoice_date]],"mmm-yy")</f>
        <v>May-20</v>
      </c>
    </row>
    <row r="1321" spans="1:14" x14ac:dyDescent="0.25">
      <c r="A1321" t="s">
        <v>4</v>
      </c>
      <c r="B1321" t="s">
        <v>95</v>
      </c>
      <c r="C1321">
        <v>5320556174</v>
      </c>
      <c r="D1321" s="1">
        <v>44119</v>
      </c>
      <c r="E1321" s="1">
        <v>44149</v>
      </c>
      <c r="F1321">
        <v>5788</v>
      </c>
      <c r="G1321">
        <v>0</v>
      </c>
      <c r="H1321">
        <v>0</v>
      </c>
      <c r="I1321" s="1">
        <v>44124</v>
      </c>
      <c r="J1321">
        <v>5</v>
      </c>
      <c r="K1321">
        <v>0</v>
      </c>
      <c r="L1321" t="s">
        <v>169</v>
      </c>
      <c r="M1321" t="s">
        <v>169</v>
      </c>
      <c r="N1321" t="str">
        <f>TEXT(yell[[#This Row],[invoice_date]],"mmm-yy")</f>
        <v>Oct-20</v>
      </c>
    </row>
    <row r="1322" spans="1:14" x14ac:dyDescent="0.25">
      <c r="A1322" t="s">
        <v>2</v>
      </c>
      <c r="B1322" t="s">
        <v>83</v>
      </c>
      <c r="C1322">
        <v>6252751133</v>
      </c>
      <c r="D1322" s="1">
        <v>44207</v>
      </c>
      <c r="E1322" s="1">
        <v>44237</v>
      </c>
      <c r="F1322">
        <v>7547</v>
      </c>
      <c r="G1322">
        <v>1</v>
      </c>
      <c r="H1322">
        <v>0</v>
      </c>
      <c r="I1322" s="1">
        <v>44251</v>
      </c>
      <c r="J1322">
        <v>44</v>
      </c>
      <c r="K1322">
        <v>14</v>
      </c>
      <c r="L1322" t="s">
        <v>26</v>
      </c>
      <c r="M1322" t="s">
        <v>170</v>
      </c>
      <c r="N1322" t="str">
        <f>TEXT(yell[[#This Row],[invoice_date]],"mmm-yy")</f>
        <v>Jan-21</v>
      </c>
    </row>
    <row r="1323" spans="1:14" x14ac:dyDescent="0.25">
      <c r="A1323" t="s">
        <v>2</v>
      </c>
      <c r="B1323" t="s">
        <v>28</v>
      </c>
      <c r="C1323">
        <v>5345209605</v>
      </c>
      <c r="D1323" s="1">
        <v>44338</v>
      </c>
      <c r="E1323" s="1">
        <v>44368</v>
      </c>
      <c r="F1323">
        <v>9835</v>
      </c>
      <c r="G1323">
        <v>0</v>
      </c>
      <c r="H1323">
        <v>0</v>
      </c>
      <c r="I1323" s="1">
        <v>44372</v>
      </c>
      <c r="J1323">
        <v>34</v>
      </c>
      <c r="K1323">
        <v>4</v>
      </c>
      <c r="L1323" t="s">
        <v>169</v>
      </c>
      <c r="M1323" t="s">
        <v>169</v>
      </c>
      <c r="N1323" t="str">
        <f>TEXT(yell[[#This Row],[invoice_date]],"mmm-yy")</f>
        <v>May-21</v>
      </c>
    </row>
    <row r="1324" spans="1:14" x14ac:dyDescent="0.25">
      <c r="A1324" t="s">
        <v>5</v>
      </c>
      <c r="B1324" t="s">
        <v>54</v>
      </c>
      <c r="C1324">
        <v>5348963302</v>
      </c>
      <c r="D1324" s="1">
        <v>43948</v>
      </c>
      <c r="E1324" s="1">
        <v>43978</v>
      </c>
      <c r="F1324">
        <v>9660</v>
      </c>
      <c r="G1324">
        <v>0</v>
      </c>
      <c r="H1324">
        <v>0</v>
      </c>
      <c r="I1324" s="1">
        <v>43973</v>
      </c>
      <c r="J1324">
        <v>25</v>
      </c>
      <c r="K1324">
        <v>0</v>
      </c>
      <c r="L1324" t="s">
        <v>169</v>
      </c>
      <c r="M1324" t="s">
        <v>169</v>
      </c>
      <c r="N1324" t="str">
        <f>TEXT(yell[[#This Row],[invoice_date]],"mmm-yy")</f>
        <v>Apr-20</v>
      </c>
    </row>
    <row r="1325" spans="1:14" x14ac:dyDescent="0.25">
      <c r="A1325" t="s">
        <v>2</v>
      </c>
      <c r="B1325" t="s">
        <v>79</v>
      </c>
      <c r="C1325">
        <v>2941967523</v>
      </c>
      <c r="D1325" s="1">
        <v>44208</v>
      </c>
      <c r="E1325" s="1">
        <v>44238</v>
      </c>
      <c r="F1325">
        <v>6035</v>
      </c>
      <c r="G1325">
        <v>1</v>
      </c>
      <c r="H1325">
        <v>0</v>
      </c>
      <c r="I1325" s="1">
        <v>44244</v>
      </c>
      <c r="J1325">
        <v>36</v>
      </c>
      <c r="K1325">
        <v>6</v>
      </c>
      <c r="L1325" t="s">
        <v>26</v>
      </c>
      <c r="M1325" t="s">
        <v>170</v>
      </c>
      <c r="N1325" t="str">
        <f>TEXT(yell[[#This Row],[invoice_date]],"mmm-yy")</f>
        <v>Jan-21</v>
      </c>
    </row>
    <row r="1326" spans="1:14" x14ac:dyDescent="0.25">
      <c r="A1326" t="s">
        <v>3</v>
      </c>
      <c r="B1326" t="s">
        <v>30</v>
      </c>
      <c r="C1326">
        <v>5353996897</v>
      </c>
      <c r="D1326" s="1">
        <v>44358</v>
      </c>
      <c r="E1326" s="1">
        <v>44388</v>
      </c>
      <c r="F1326">
        <v>8415</v>
      </c>
      <c r="G1326">
        <v>1</v>
      </c>
      <c r="H1326">
        <v>0</v>
      </c>
      <c r="I1326" s="1">
        <v>44400</v>
      </c>
      <c r="J1326">
        <v>42</v>
      </c>
      <c r="K1326">
        <v>12</v>
      </c>
      <c r="L1326" t="s">
        <v>26</v>
      </c>
      <c r="M1326" t="s">
        <v>170</v>
      </c>
      <c r="N1326" t="str">
        <f>TEXT(yell[[#This Row],[invoice_date]],"mmm-yy")</f>
        <v>Jun-21</v>
      </c>
    </row>
    <row r="1327" spans="1:14" x14ac:dyDescent="0.25">
      <c r="A1327" t="s">
        <v>5</v>
      </c>
      <c r="B1327" t="s">
        <v>73</v>
      </c>
      <c r="C1327">
        <v>5358292729</v>
      </c>
      <c r="D1327" s="1">
        <v>43924</v>
      </c>
      <c r="E1327" s="1">
        <v>43954</v>
      </c>
      <c r="F1327">
        <v>6575</v>
      </c>
      <c r="G1327">
        <v>0</v>
      </c>
      <c r="H1327">
        <v>0</v>
      </c>
      <c r="I1327" s="1">
        <v>43951</v>
      </c>
      <c r="J1327">
        <v>27</v>
      </c>
      <c r="K1327">
        <v>0</v>
      </c>
      <c r="L1327" t="s">
        <v>169</v>
      </c>
      <c r="M1327" t="s">
        <v>169</v>
      </c>
      <c r="N1327" t="str">
        <f>TEXT(yell[[#This Row],[invoice_date]],"mmm-yy")</f>
        <v>Apr-20</v>
      </c>
    </row>
    <row r="1328" spans="1:14" x14ac:dyDescent="0.25">
      <c r="A1328" t="s">
        <v>2</v>
      </c>
      <c r="B1328" t="s">
        <v>80</v>
      </c>
      <c r="C1328">
        <v>5359595729</v>
      </c>
      <c r="D1328" s="1">
        <v>43988</v>
      </c>
      <c r="E1328" s="1">
        <v>44018</v>
      </c>
      <c r="F1328">
        <v>9648</v>
      </c>
      <c r="G1328">
        <v>0</v>
      </c>
      <c r="H1328">
        <v>0</v>
      </c>
      <c r="I1328" s="1">
        <v>43994</v>
      </c>
      <c r="J1328">
        <v>6</v>
      </c>
      <c r="K1328">
        <v>0</v>
      </c>
      <c r="L1328" t="s">
        <v>169</v>
      </c>
      <c r="M1328" t="s">
        <v>169</v>
      </c>
      <c r="N1328" t="str">
        <f>TEXT(yell[[#This Row],[invoice_date]],"mmm-yy")</f>
        <v>Jun-20</v>
      </c>
    </row>
    <row r="1329" spans="1:14" x14ac:dyDescent="0.25">
      <c r="A1329" t="s">
        <v>3</v>
      </c>
      <c r="B1329" t="s">
        <v>110</v>
      </c>
      <c r="C1329">
        <v>5364802553</v>
      </c>
      <c r="D1329" s="1">
        <v>44195</v>
      </c>
      <c r="E1329" s="1">
        <v>44225</v>
      </c>
      <c r="F1329">
        <v>8700</v>
      </c>
      <c r="G1329">
        <v>1</v>
      </c>
      <c r="H1329">
        <v>0</v>
      </c>
      <c r="I1329" s="1">
        <v>44259</v>
      </c>
      <c r="J1329">
        <v>64</v>
      </c>
      <c r="K1329">
        <v>34</v>
      </c>
      <c r="L1329" t="s">
        <v>26</v>
      </c>
      <c r="M1329" t="s">
        <v>170</v>
      </c>
      <c r="N1329" t="str">
        <f>TEXT(yell[[#This Row],[invoice_date]],"mmm-yy")</f>
        <v>Dec-20</v>
      </c>
    </row>
    <row r="1330" spans="1:14" x14ac:dyDescent="0.25">
      <c r="A1330" t="s">
        <v>4</v>
      </c>
      <c r="B1330" t="s">
        <v>56</v>
      </c>
      <c r="C1330">
        <v>5365850526</v>
      </c>
      <c r="D1330" s="1">
        <v>43877</v>
      </c>
      <c r="E1330" s="1">
        <v>43907</v>
      </c>
      <c r="F1330">
        <v>5707</v>
      </c>
      <c r="G1330">
        <v>0</v>
      </c>
      <c r="H1330">
        <v>0</v>
      </c>
      <c r="I1330" s="1">
        <v>43906</v>
      </c>
      <c r="J1330">
        <v>29</v>
      </c>
      <c r="K1330">
        <v>0</v>
      </c>
      <c r="L1330" t="s">
        <v>169</v>
      </c>
      <c r="M1330" t="s">
        <v>169</v>
      </c>
      <c r="N1330" t="str">
        <f>TEXT(yell[[#This Row],[invoice_date]],"mmm-yy")</f>
        <v>Feb-20</v>
      </c>
    </row>
    <row r="1331" spans="1:14" x14ac:dyDescent="0.25">
      <c r="A1331" t="s">
        <v>6</v>
      </c>
      <c r="B1331" t="s">
        <v>120</v>
      </c>
      <c r="C1331">
        <v>5367243443</v>
      </c>
      <c r="D1331" s="1">
        <v>43983</v>
      </c>
      <c r="E1331" s="1">
        <v>44013</v>
      </c>
      <c r="F1331">
        <v>5381</v>
      </c>
      <c r="G1331">
        <v>1</v>
      </c>
      <c r="H1331">
        <v>0</v>
      </c>
      <c r="I1331" s="1">
        <v>44032</v>
      </c>
      <c r="J1331">
        <v>49</v>
      </c>
      <c r="K1331">
        <v>19</v>
      </c>
      <c r="L1331" t="s">
        <v>26</v>
      </c>
      <c r="M1331" t="s">
        <v>170</v>
      </c>
      <c r="N1331" t="str">
        <f>TEXT(yell[[#This Row],[invoice_date]],"mmm-yy")</f>
        <v>Jun-20</v>
      </c>
    </row>
    <row r="1332" spans="1:14" x14ac:dyDescent="0.25">
      <c r="A1332" t="s">
        <v>5</v>
      </c>
      <c r="B1332" t="s">
        <v>66</v>
      </c>
      <c r="C1332">
        <v>5370094352</v>
      </c>
      <c r="D1332" s="1">
        <v>43874</v>
      </c>
      <c r="E1332" s="1">
        <v>43904</v>
      </c>
      <c r="F1332">
        <v>2425</v>
      </c>
      <c r="G1332">
        <v>0</v>
      </c>
      <c r="H1332">
        <v>0</v>
      </c>
      <c r="I1332" s="1">
        <v>43919</v>
      </c>
      <c r="J1332">
        <v>45</v>
      </c>
      <c r="K1332">
        <v>15</v>
      </c>
      <c r="L1332" t="s">
        <v>169</v>
      </c>
      <c r="M1332" t="s">
        <v>169</v>
      </c>
      <c r="N1332" t="str">
        <f>TEXT(yell[[#This Row],[invoice_date]],"mmm-yy")</f>
        <v>Feb-20</v>
      </c>
    </row>
    <row r="1333" spans="1:14" x14ac:dyDescent="0.25">
      <c r="A1333" t="s">
        <v>5</v>
      </c>
      <c r="B1333" t="s">
        <v>53</v>
      </c>
      <c r="C1333">
        <v>5375281177</v>
      </c>
      <c r="D1333" s="1">
        <v>44526</v>
      </c>
      <c r="E1333" s="1">
        <v>44556</v>
      </c>
      <c r="F1333">
        <v>8085</v>
      </c>
      <c r="G1333">
        <v>0</v>
      </c>
      <c r="H1333">
        <v>0</v>
      </c>
      <c r="I1333" s="1">
        <v>44537</v>
      </c>
      <c r="J1333">
        <v>11</v>
      </c>
      <c r="K1333">
        <v>0</v>
      </c>
      <c r="L1333" t="s">
        <v>169</v>
      </c>
      <c r="M1333" t="s">
        <v>169</v>
      </c>
      <c r="N1333" t="str">
        <f>TEXT(yell[[#This Row],[invoice_date]],"mmm-yy")</f>
        <v>Nov-21</v>
      </c>
    </row>
    <row r="1334" spans="1:14" x14ac:dyDescent="0.25">
      <c r="A1334" t="s">
        <v>5</v>
      </c>
      <c r="B1334" t="s">
        <v>82</v>
      </c>
      <c r="C1334">
        <v>5376212799</v>
      </c>
      <c r="D1334" s="1">
        <v>44230</v>
      </c>
      <c r="E1334" s="1">
        <v>44260</v>
      </c>
      <c r="F1334">
        <v>6547</v>
      </c>
      <c r="G1334">
        <v>0</v>
      </c>
      <c r="H1334">
        <v>0</v>
      </c>
      <c r="I1334" s="1">
        <v>44252</v>
      </c>
      <c r="J1334">
        <v>22</v>
      </c>
      <c r="K1334">
        <v>0</v>
      </c>
      <c r="L1334" t="s">
        <v>169</v>
      </c>
      <c r="M1334" t="s">
        <v>169</v>
      </c>
      <c r="N1334" t="str">
        <f>TEXT(yell[[#This Row],[invoice_date]],"mmm-yy")</f>
        <v>Feb-21</v>
      </c>
    </row>
    <row r="1335" spans="1:14" x14ac:dyDescent="0.25">
      <c r="A1335" t="s">
        <v>2</v>
      </c>
      <c r="B1335" t="s">
        <v>115</v>
      </c>
      <c r="C1335">
        <v>5378812305</v>
      </c>
      <c r="D1335" s="1">
        <v>44457</v>
      </c>
      <c r="E1335" s="1">
        <v>44487</v>
      </c>
      <c r="F1335">
        <v>5858</v>
      </c>
      <c r="G1335">
        <v>0</v>
      </c>
      <c r="H1335">
        <v>0</v>
      </c>
      <c r="I1335" s="1">
        <v>44488</v>
      </c>
      <c r="J1335">
        <v>31</v>
      </c>
      <c r="K1335">
        <v>1</v>
      </c>
      <c r="L1335" t="s">
        <v>169</v>
      </c>
      <c r="M1335" t="s">
        <v>169</v>
      </c>
      <c r="N1335" t="str">
        <f>TEXT(yell[[#This Row],[invoice_date]],"mmm-yy")</f>
        <v>Sep-21</v>
      </c>
    </row>
    <row r="1336" spans="1:14" x14ac:dyDescent="0.25">
      <c r="A1336" t="s">
        <v>2</v>
      </c>
      <c r="B1336" t="s">
        <v>44</v>
      </c>
      <c r="C1336">
        <v>5390563017</v>
      </c>
      <c r="D1336" s="1">
        <v>44420</v>
      </c>
      <c r="E1336" s="1">
        <v>44450</v>
      </c>
      <c r="F1336">
        <v>6240</v>
      </c>
      <c r="G1336">
        <v>0</v>
      </c>
      <c r="H1336">
        <v>0</v>
      </c>
      <c r="I1336" s="1">
        <v>44445</v>
      </c>
      <c r="J1336">
        <v>25</v>
      </c>
      <c r="K1336">
        <v>0</v>
      </c>
      <c r="L1336" t="s">
        <v>169</v>
      </c>
      <c r="M1336" t="s">
        <v>169</v>
      </c>
      <c r="N1336" t="str">
        <f>TEXT(yell[[#This Row],[invoice_date]],"mmm-yy")</f>
        <v>Aug-21</v>
      </c>
    </row>
    <row r="1337" spans="1:14" x14ac:dyDescent="0.25">
      <c r="A1337" t="s">
        <v>3</v>
      </c>
      <c r="B1337" t="s">
        <v>107</v>
      </c>
      <c r="C1337">
        <v>5395803659</v>
      </c>
      <c r="D1337" s="1">
        <v>44487</v>
      </c>
      <c r="E1337" s="1">
        <v>44517</v>
      </c>
      <c r="F1337">
        <v>5164</v>
      </c>
      <c r="G1337">
        <v>0</v>
      </c>
      <c r="H1337">
        <v>0</v>
      </c>
      <c r="I1337" s="1">
        <v>44527</v>
      </c>
      <c r="J1337">
        <v>40</v>
      </c>
      <c r="K1337">
        <v>10</v>
      </c>
      <c r="L1337" t="s">
        <v>169</v>
      </c>
      <c r="M1337" t="s">
        <v>169</v>
      </c>
      <c r="N1337" t="str">
        <f>TEXT(yell[[#This Row],[invoice_date]],"mmm-yy")</f>
        <v>Oct-21</v>
      </c>
    </row>
    <row r="1338" spans="1:14" x14ac:dyDescent="0.25">
      <c r="A1338" t="s">
        <v>2</v>
      </c>
      <c r="B1338" t="s">
        <v>38</v>
      </c>
      <c r="C1338">
        <v>5400778193</v>
      </c>
      <c r="D1338" s="1">
        <v>44099</v>
      </c>
      <c r="E1338" s="1">
        <v>44129</v>
      </c>
      <c r="F1338">
        <v>3719</v>
      </c>
      <c r="G1338">
        <v>0</v>
      </c>
      <c r="H1338">
        <v>0</v>
      </c>
      <c r="I1338" s="1">
        <v>44136</v>
      </c>
      <c r="J1338">
        <v>37</v>
      </c>
      <c r="K1338">
        <v>7</v>
      </c>
      <c r="L1338" t="s">
        <v>169</v>
      </c>
      <c r="M1338" t="s">
        <v>169</v>
      </c>
      <c r="N1338" t="str">
        <f>TEXT(yell[[#This Row],[invoice_date]],"mmm-yy")</f>
        <v>Sep-20</v>
      </c>
    </row>
    <row r="1339" spans="1:14" x14ac:dyDescent="0.25">
      <c r="A1339" t="s">
        <v>2</v>
      </c>
      <c r="B1339" t="s">
        <v>75</v>
      </c>
      <c r="C1339">
        <v>5404048854</v>
      </c>
      <c r="D1339" s="1">
        <v>44415</v>
      </c>
      <c r="E1339" s="1">
        <v>44445</v>
      </c>
      <c r="F1339">
        <v>7308</v>
      </c>
      <c r="G1339">
        <v>0</v>
      </c>
      <c r="H1339">
        <v>0</v>
      </c>
      <c r="I1339" s="1">
        <v>44416</v>
      </c>
      <c r="J1339">
        <v>1</v>
      </c>
      <c r="K1339">
        <v>0</v>
      </c>
      <c r="L1339" t="s">
        <v>169</v>
      </c>
      <c r="M1339" t="s">
        <v>169</v>
      </c>
      <c r="N1339" t="str">
        <f>TEXT(yell[[#This Row],[invoice_date]],"mmm-yy")</f>
        <v>Aug-21</v>
      </c>
    </row>
    <row r="1340" spans="1:14" x14ac:dyDescent="0.25">
      <c r="A1340" t="s">
        <v>4</v>
      </c>
      <c r="B1340" t="s">
        <v>97</v>
      </c>
      <c r="C1340">
        <v>5406697446</v>
      </c>
      <c r="D1340" s="1">
        <v>43998</v>
      </c>
      <c r="E1340" s="1">
        <v>44028</v>
      </c>
      <c r="F1340">
        <v>3987</v>
      </c>
      <c r="G1340">
        <v>1</v>
      </c>
      <c r="H1340">
        <v>0</v>
      </c>
      <c r="I1340" s="1">
        <v>44046</v>
      </c>
      <c r="J1340">
        <v>48</v>
      </c>
      <c r="K1340">
        <v>18</v>
      </c>
      <c r="L1340" t="s">
        <v>26</v>
      </c>
      <c r="M1340" t="s">
        <v>170</v>
      </c>
      <c r="N1340" t="str">
        <f>TEXT(yell[[#This Row],[invoice_date]],"mmm-yy")</f>
        <v>Jun-20</v>
      </c>
    </row>
    <row r="1341" spans="1:14" x14ac:dyDescent="0.25">
      <c r="A1341" t="s">
        <v>6</v>
      </c>
      <c r="B1341" t="s">
        <v>99</v>
      </c>
      <c r="C1341">
        <v>5408072058</v>
      </c>
      <c r="D1341" s="1">
        <v>44313</v>
      </c>
      <c r="E1341" s="1">
        <v>44343</v>
      </c>
      <c r="F1341">
        <v>4286</v>
      </c>
      <c r="G1341">
        <v>1</v>
      </c>
      <c r="H1341">
        <v>0</v>
      </c>
      <c r="I1341" s="1">
        <v>44365</v>
      </c>
      <c r="J1341">
        <v>52</v>
      </c>
      <c r="K1341">
        <v>22</v>
      </c>
      <c r="L1341" t="s">
        <v>26</v>
      </c>
      <c r="M1341" t="s">
        <v>170</v>
      </c>
      <c r="N1341" t="str">
        <f>TEXT(yell[[#This Row],[invoice_date]],"mmm-yy")</f>
        <v>Apr-21</v>
      </c>
    </row>
    <row r="1342" spans="1:14" x14ac:dyDescent="0.25">
      <c r="A1342" t="s">
        <v>2</v>
      </c>
      <c r="B1342" t="s">
        <v>84</v>
      </c>
      <c r="C1342">
        <v>5338397427</v>
      </c>
      <c r="D1342" s="1">
        <v>44208</v>
      </c>
      <c r="E1342" s="1">
        <v>44238</v>
      </c>
      <c r="F1342">
        <v>6561</v>
      </c>
      <c r="G1342">
        <v>1</v>
      </c>
      <c r="H1342">
        <v>0</v>
      </c>
      <c r="I1342" s="1">
        <v>44247</v>
      </c>
      <c r="J1342">
        <v>39</v>
      </c>
      <c r="K1342">
        <v>9</v>
      </c>
      <c r="L1342" t="s">
        <v>26</v>
      </c>
      <c r="M1342" t="s">
        <v>170</v>
      </c>
      <c r="N1342" t="str">
        <f>TEXT(yell[[#This Row],[invoice_date]],"mmm-yy")</f>
        <v>Jan-21</v>
      </c>
    </row>
    <row r="1343" spans="1:14" x14ac:dyDescent="0.25">
      <c r="A1343" t="s">
        <v>4</v>
      </c>
      <c r="B1343" t="s">
        <v>67</v>
      </c>
      <c r="C1343">
        <v>5417879278</v>
      </c>
      <c r="D1343" s="1">
        <v>43928</v>
      </c>
      <c r="E1343" s="1">
        <v>43958</v>
      </c>
      <c r="F1343">
        <v>3708</v>
      </c>
      <c r="G1343">
        <v>1</v>
      </c>
      <c r="H1343">
        <v>0</v>
      </c>
      <c r="I1343" s="1">
        <v>43963</v>
      </c>
      <c r="J1343">
        <v>35</v>
      </c>
      <c r="K1343">
        <v>5</v>
      </c>
      <c r="L1343" t="s">
        <v>26</v>
      </c>
      <c r="M1343" t="s">
        <v>170</v>
      </c>
      <c r="N1343" t="str">
        <f>TEXT(yell[[#This Row],[invoice_date]],"mmm-yy")</f>
        <v>Apr-20</v>
      </c>
    </row>
    <row r="1344" spans="1:14" x14ac:dyDescent="0.25">
      <c r="A1344" t="s">
        <v>6</v>
      </c>
      <c r="B1344" t="s">
        <v>31</v>
      </c>
      <c r="C1344">
        <v>5419865968</v>
      </c>
      <c r="D1344" s="1">
        <v>44419</v>
      </c>
      <c r="E1344" s="1">
        <v>44449</v>
      </c>
      <c r="F1344">
        <v>6283</v>
      </c>
      <c r="G1344">
        <v>0</v>
      </c>
      <c r="H1344">
        <v>0</v>
      </c>
      <c r="I1344" s="1">
        <v>44446</v>
      </c>
      <c r="J1344">
        <v>27</v>
      </c>
      <c r="K1344">
        <v>0</v>
      </c>
      <c r="L1344" t="s">
        <v>169</v>
      </c>
      <c r="M1344" t="s">
        <v>169</v>
      </c>
      <c r="N1344" t="str">
        <f>TEXT(yell[[#This Row],[invoice_date]],"mmm-yy")</f>
        <v>Aug-21</v>
      </c>
    </row>
    <row r="1345" spans="1:14" x14ac:dyDescent="0.25">
      <c r="A1345" t="s">
        <v>4</v>
      </c>
      <c r="B1345" t="s">
        <v>67</v>
      </c>
      <c r="C1345">
        <v>5420077969</v>
      </c>
      <c r="D1345" s="1">
        <v>44352</v>
      </c>
      <c r="E1345" s="1">
        <v>44382</v>
      </c>
      <c r="F1345">
        <v>3436</v>
      </c>
      <c r="G1345">
        <v>0</v>
      </c>
      <c r="H1345">
        <v>0</v>
      </c>
      <c r="I1345" s="1">
        <v>44368</v>
      </c>
      <c r="J1345">
        <v>16</v>
      </c>
      <c r="K1345">
        <v>0</v>
      </c>
      <c r="L1345" t="s">
        <v>169</v>
      </c>
      <c r="M1345" t="s">
        <v>169</v>
      </c>
      <c r="N1345" t="str">
        <f>TEXT(yell[[#This Row],[invoice_date]],"mmm-yy")</f>
        <v>Jun-21</v>
      </c>
    </row>
    <row r="1346" spans="1:14" x14ac:dyDescent="0.25">
      <c r="A1346" t="s">
        <v>5</v>
      </c>
      <c r="B1346" t="s">
        <v>64</v>
      </c>
      <c r="C1346">
        <v>5423618299</v>
      </c>
      <c r="D1346" s="1">
        <v>44275</v>
      </c>
      <c r="E1346" s="1">
        <v>44305</v>
      </c>
      <c r="F1346">
        <v>8159</v>
      </c>
      <c r="G1346">
        <v>0</v>
      </c>
      <c r="H1346">
        <v>0</v>
      </c>
      <c r="I1346" s="1">
        <v>44314</v>
      </c>
      <c r="J1346">
        <v>39</v>
      </c>
      <c r="K1346">
        <v>9</v>
      </c>
      <c r="L1346" t="s">
        <v>169</v>
      </c>
      <c r="M1346" t="s">
        <v>169</v>
      </c>
      <c r="N1346" t="str">
        <f>TEXT(yell[[#This Row],[invoice_date]],"mmm-yy")</f>
        <v>Mar-21</v>
      </c>
    </row>
    <row r="1347" spans="1:14" x14ac:dyDescent="0.25">
      <c r="A1347" t="s">
        <v>5</v>
      </c>
      <c r="B1347" t="s">
        <v>123</v>
      </c>
      <c r="C1347">
        <v>5433217651</v>
      </c>
      <c r="D1347" s="1">
        <v>44490</v>
      </c>
      <c r="E1347" s="1">
        <v>44520</v>
      </c>
      <c r="F1347">
        <v>7859</v>
      </c>
      <c r="G1347">
        <v>0</v>
      </c>
      <c r="H1347">
        <v>0</v>
      </c>
      <c r="I1347" s="1">
        <v>44513</v>
      </c>
      <c r="J1347">
        <v>23</v>
      </c>
      <c r="K1347">
        <v>0</v>
      </c>
      <c r="L1347" t="s">
        <v>169</v>
      </c>
      <c r="M1347" t="s">
        <v>169</v>
      </c>
      <c r="N1347" t="str">
        <f>TEXT(yell[[#This Row],[invoice_date]],"mmm-yy")</f>
        <v>Oct-21</v>
      </c>
    </row>
    <row r="1348" spans="1:14" x14ac:dyDescent="0.25">
      <c r="A1348" t="s">
        <v>4</v>
      </c>
      <c r="B1348" t="s">
        <v>112</v>
      </c>
      <c r="C1348">
        <v>5437619752</v>
      </c>
      <c r="D1348" s="1">
        <v>44382</v>
      </c>
      <c r="E1348" s="1">
        <v>44412</v>
      </c>
      <c r="F1348">
        <v>6985</v>
      </c>
      <c r="G1348">
        <v>0</v>
      </c>
      <c r="H1348">
        <v>0</v>
      </c>
      <c r="I1348" s="1">
        <v>44414</v>
      </c>
      <c r="J1348">
        <v>32</v>
      </c>
      <c r="K1348">
        <v>2</v>
      </c>
      <c r="L1348" t="s">
        <v>169</v>
      </c>
      <c r="M1348" t="s">
        <v>169</v>
      </c>
      <c r="N1348" t="str">
        <f>TEXT(yell[[#This Row],[invoice_date]],"mmm-yy")</f>
        <v>Jul-21</v>
      </c>
    </row>
    <row r="1349" spans="1:14" x14ac:dyDescent="0.25">
      <c r="A1349" t="s">
        <v>2</v>
      </c>
      <c r="B1349" t="s">
        <v>28</v>
      </c>
      <c r="C1349">
        <v>5439908314</v>
      </c>
      <c r="D1349" s="1">
        <v>44333</v>
      </c>
      <c r="E1349" s="1">
        <v>44363</v>
      </c>
      <c r="F1349">
        <v>7098</v>
      </c>
      <c r="G1349">
        <v>0</v>
      </c>
      <c r="H1349">
        <v>0</v>
      </c>
      <c r="I1349" s="1">
        <v>44370</v>
      </c>
      <c r="J1349">
        <v>37</v>
      </c>
      <c r="K1349">
        <v>7</v>
      </c>
      <c r="L1349" t="s">
        <v>169</v>
      </c>
      <c r="M1349" t="s">
        <v>169</v>
      </c>
      <c r="N1349" t="str">
        <f>TEXT(yell[[#This Row],[invoice_date]],"mmm-yy")</f>
        <v>May-21</v>
      </c>
    </row>
    <row r="1350" spans="1:14" x14ac:dyDescent="0.25">
      <c r="A1350" t="s">
        <v>2</v>
      </c>
      <c r="B1350" t="s">
        <v>71</v>
      </c>
      <c r="C1350">
        <v>5445841992</v>
      </c>
      <c r="D1350" s="1">
        <v>44490</v>
      </c>
      <c r="E1350" s="1">
        <v>44520</v>
      </c>
      <c r="F1350">
        <v>9742</v>
      </c>
      <c r="G1350">
        <v>1</v>
      </c>
      <c r="H1350">
        <v>1</v>
      </c>
      <c r="I1350" s="1">
        <v>44514</v>
      </c>
      <c r="J1350">
        <v>24</v>
      </c>
      <c r="K1350">
        <v>0</v>
      </c>
      <c r="L1350" t="s">
        <v>26</v>
      </c>
      <c r="M1350" t="s">
        <v>171</v>
      </c>
      <c r="N1350" t="str">
        <f>TEXT(yell[[#This Row],[invoice_date]],"mmm-yy")</f>
        <v>Oct-21</v>
      </c>
    </row>
    <row r="1351" spans="1:14" x14ac:dyDescent="0.25">
      <c r="A1351" t="s">
        <v>2</v>
      </c>
      <c r="B1351" t="s">
        <v>68</v>
      </c>
      <c r="C1351">
        <v>769617971</v>
      </c>
      <c r="D1351" s="1">
        <v>44213</v>
      </c>
      <c r="E1351" s="1">
        <v>44243</v>
      </c>
      <c r="F1351">
        <v>8627</v>
      </c>
      <c r="G1351">
        <v>1</v>
      </c>
      <c r="H1351">
        <v>1</v>
      </c>
      <c r="I1351" s="1">
        <v>44255</v>
      </c>
      <c r="J1351">
        <v>42</v>
      </c>
      <c r="K1351">
        <v>12</v>
      </c>
      <c r="L1351" t="s">
        <v>26</v>
      </c>
      <c r="M1351" t="s">
        <v>171</v>
      </c>
      <c r="N1351" t="str">
        <f>TEXT(yell[[#This Row],[invoice_date]],"mmm-yy")</f>
        <v>Jan-21</v>
      </c>
    </row>
    <row r="1352" spans="1:14" x14ac:dyDescent="0.25">
      <c r="A1352" t="s">
        <v>5</v>
      </c>
      <c r="B1352" t="s">
        <v>48</v>
      </c>
      <c r="C1352">
        <v>5453381490</v>
      </c>
      <c r="D1352" s="1">
        <v>44357</v>
      </c>
      <c r="E1352" s="1">
        <v>44387</v>
      </c>
      <c r="F1352">
        <v>6264</v>
      </c>
      <c r="G1352">
        <v>0</v>
      </c>
      <c r="H1352">
        <v>0</v>
      </c>
      <c r="I1352" s="1">
        <v>44391</v>
      </c>
      <c r="J1352">
        <v>34</v>
      </c>
      <c r="K1352">
        <v>4</v>
      </c>
      <c r="L1352" t="s">
        <v>169</v>
      </c>
      <c r="M1352" t="s">
        <v>169</v>
      </c>
      <c r="N1352" t="str">
        <f>TEXT(yell[[#This Row],[invoice_date]],"mmm-yy")</f>
        <v>Jun-21</v>
      </c>
    </row>
    <row r="1353" spans="1:14" x14ac:dyDescent="0.25">
      <c r="A1353" t="s">
        <v>4</v>
      </c>
      <c r="B1353" t="s">
        <v>108</v>
      </c>
      <c r="C1353">
        <v>5454474839</v>
      </c>
      <c r="D1353" s="1">
        <v>44073</v>
      </c>
      <c r="E1353" s="1">
        <v>44103</v>
      </c>
      <c r="F1353">
        <v>10051</v>
      </c>
      <c r="G1353">
        <v>0</v>
      </c>
      <c r="H1353">
        <v>0</v>
      </c>
      <c r="I1353" s="1">
        <v>44100</v>
      </c>
      <c r="J1353">
        <v>27</v>
      </c>
      <c r="K1353">
        <v>0</v>
      </c>
      <c r="L1353" t="s">
        <v>169</v>
      </c>
      <c r="M1353" t="s">
        <v>169</v>
      </c>
      <c r="N1353" t="str">
        <f>TEXT(yell[[#This Row],[invoice_date]],"mmm-yy")</f>
        <v>Aug-20</v>
      </c>
    </row>
    <row r="1354" spans="1:14" x14ac:dyDescent="0.25">
      <c r="A1354" t="s">
        <v>5</v>
      </c>
      <c r="B1354" t="s">
        <v>27</v>
      </c>
      <c r="C1354">
        <v>5458519467</v>
      </c>
      <c r="D1354" s="1">
        <v>43953</v>
      </c>
      <c r="E1354" s="1">
        <v>43983</v>
      </c>
      <c r="F1354">
        <v>7362</v>
      </c>
      <c r="G1354">
        <v>0</v>
      </c>
      <c r="H1354">
        <v>0</v>
      </c>
      <c r="I1354" s="1">
        <v>43958</v>
      </c>
      <c r="J1354">
        <v>5</v>
      </c>
      <c r="K1354">
        <v>0</v>
      </c>
      <c r="L1354" t="s">
        <v>169</v>
      </c>
      <c r="M1354" t="s">
        <v>169</v>
      </c>
      <c r="N1354" t="str">
        <f>TEXT(yell[[#This Row],[invoice_date]],"mmm-yy")</f>
        <v>May-20</v>
      </c>
    </row>
    <row r="1355" spans="1:14" x14ac:dyDescent="0.25">
      <c r="A1355" t="s">
        <v>5</v>
      </c>
      <c r="B1355" t="s">
        <v>40</v>
      </c>
      <c r="C1355">
        <v>5464873037</v>
      </c>
      <c r="D1355" s="1">
        <v>44436</v>
      </c>
      <c r="E1355" s="1">
        <v>44466</v>
      </c>
      <c r="F1355">
        <v>9883</v>
      </c>
      <c r="G1355">
        <v>0</v>
      </c>
      <c r="H1355">
        <v>0</v>
      </c>
      <c r="I1355" s="1">
        <v>44439</v>
      </c>
      <c r="J1355">
        <v>3</v>
      </c>
      <c r="K1355">
        <v>0</v>
      </c>
      <c r="L1355" t="s">
        <v>169</v>
      </c>
      <c r="M1355" t="s">
        <v>169</v>
      </c>
      <c r="N1355" t="str">
        <f>TEXT(yell[[#This Row],[invoice_date]],"mmm-yy")</f>
        <v>Aug-21</v>
      </c>
    </row>
    <row r="1356" spans="1:14" x14ac:dyDescent="0.25">
      <c r="A1356" t="s">
        <v>2</v>
      </c>
      <c r="B1356" t="s">
        <v>79</v>
      </c>
      <c r="C1356">
        <v>5471402464</v>
      </c>
      <c r="D1356" s="1">
        <v>44205</v>
      </c>
      <c r="E1356" s="1">
        <v>44235</v>
      </c>
      <c r="F1356">
        <v>5120</v>
      </c>
      <c r="G1356">
        <v>0</v>
      </c>
      <c r="H1356">
        <v>0</v>
      </c>
      <c r="I1356" s="1">
        <v>44220</v>
      </c>
      <c r="J1356">
        <v>15</v>
      </c>
      <c r="K1356">
        <v>0</v>
      </c>
      <c r="L1356" t="s">
        <v>169</v>
      </c>
      <c r="M1356" t="s">
        <v>169</v>
      </c>
      <c r="N1356" t="str">
        <f>TEXT(yell[[#This Row],[invoice_date]],"mmm-yy")</f>
        <v>Jan-21</v>
      </c>
    </row>
    <row r="1357" spans="1:14" x14ac:dyDescent="0.25">
      <c r="A1357" t="s">
        <v>2</v>
      </c>
      <c r="B1357" t="s">
        <v>93</v>
      </c>
      <c r="C1357">
        <v>5473678800</v>
      </c>
      <c r="D1357" s="1">
        <v>44444</v>
      </c>
      <c r="E1357" s="1">
        <v>44474</v>
      </c>
      <c r="F1357">
        <v>7029</v>
      </c>
      <c r="G1357">
        <v>0</v>
      </c>
      <c r="H1357">
        <v>0</v>
      </c>
      <c r="I1357" s="1">
        <v>44467</v>
      </c>
      <c r="J1357">
        <v>23</v>
      </c>
      <c r="K1357">
        <v>0</v>
      </c>
      <c r="L1357" t="s">
        <v>169</v>
      </c>
      <c r="M1357" t="s">
        <v>169</v>
      </c>
      <c r="N1357" t="str">
        <f>TEXT(yell[[#This Row],[invoice_date]],"mmm-yy")</f>
        <v>Sep-21</v>
      </c>
    </row>
    <row r="1358" spans="1:14" x14ac:dyDescent="0.25">
      <c r="A1358" t="s">
        <v>2</v>
      </c>
      <c r="B1358" t="s">
        <v>44</v>
      </c>
      <c r="C1358">
        <v>5480294344</v>
      </c>
      <c r="D1358" s="1">
        <v>44105</v>
      </c>
      <c r="E1358" s="1">
        <v>44135</v>
      </c>
      <c r="F1358">
        <v>7456</v>
      </c>
      <c r="G1358">
        <v>0</v>
      </c>
      <c r="H1358">
        <v>0</v>
      </c>
      <c r="I1358" s="1">
        <v>44124</v>
      </c>
      <c r="J1358">
        <v>19</v>
      </c>
      <c r="K1358">
        <v>0</v>
      </c>
      <c r="L1358" t="s">
        <v>169</v>
      </c>
      <c r="M1358" t="s">
        <v>169</v>
      </c>
      <c r="N1358" t="str">
        <f>TEXT(yell[[#This Row],[invoice_date]],"mmm-yy")</f>
        <v>Oct-20</v>
      </c>
    </row>
    <row r="1359" spans="1:14" x14ac:dyDescent="0.25">
      <c r="A1359" t="s">
        <v>4</v>
      </c>
      <c r="B1359" t="s">
        <v>33</v>
      </c>
      <c r="C1359">
        <v>5485299924</v>
      </c>
      <c r="D1359" s="1">
        <v>44137</v>
      </c>
      <c r="E1359" s="1">
        <v>44167</v>
      </c>
      <c r="F1359">
        <v>7447</v>
      </c>
      <c r="G1359">
        <v>0</v>
      </c>
      <c r="H1359">
        <v>0</v>
      </c>
      <c r="I1359" s="1">
        <v>44182</v>
      </c>
      <c r="J1359">
        <v>45</v>
      </c>
      <c r="K1359">
        <v>15</v>
      </c>
      <c r="L1359" t="s">
        <v>169</v>
      </c>
      <c r="M1359" t="s">
        <v>169</v>
      </c>
      <c r="N1359" t="str">
        <f>TEXT(yell[[#This Row],[invoice_date]],"mmm-yy")</f>
        <v>Nov-20</v>
      </c>
    </row>
    <row r="1360" spans="1:14" x14ac:dyDescent="0.25">
      <c r="A1360" t="s">
        <v>2</v>
      </c>
      <c r="B1360" t="s">
        <v>68</v>
      </c>
      <c r="C1360">
        <v>4403696251</v>
      </c>
      <c r="D1360" s="1">
        <v>44220</v>
      </c>
      <c r="E1360" s="1">
        <v>44250</v>
      </c>
      <c r="F1360">
        <v>8137</v>
      </c>
      <c r="G1360">
        <v>1</v>
      </c>
      <c r="H1360">
        <v>0</v>
      </c>
      <c r="I1360" s="1">
        <v>44269</v>
      </c>
      <c r="J1360">
        <v>49</v>
      </c>
      <c r="K1360">
        <v>19</v>
      </c>
      <c r="L1360" t="s">
        <v>26</v>
      </c>
      <c r="M1360" t="s">
        <v>170</v>
      </c>
      <c r="N1360" t="str">
        <f>TEXT(yell[[#This Row],[invoice_date]],"mmm-yy")</f>
        <v>Jan-21</v>
      </c>
    </row>
    <row r="1361" spans="1:14" x14ac:dyDescent="0.25">
      <c r="A1361" t="s">
        <v>2</v>
      </c>
      <c r="B1361" t="s">
        <v>68</v>
      </c>
      <c r="C1361">
        <v>5506147573</v>
      </c>
      <c r="D1361" s="1">
        <v>44471</v>
      </c>
      <c r="E1361" s="1">
        <v>44501</v>
      </c>
      <c r="F1361">
        <v>8431</v>
      </c>
      <c r="G1361">
        <v>0</v>
      </c>
      <c r="H1361">
        <v>0</v>
      </c>
      <c r="I1361" s="1">
        <v>44495</v>
      </c>
      <c r="J1361">
        <v>24</v>
      </c>
      <c r="K1361">
        <v>0</v>
      </c>
      <c r="L1361" t="s">
        <v>169</v>
      </c>
      <c r="M1361" t="s">
        <v>169</v>
      </c>
      <c r="N1361" t="str">
        <f>TEXT(yell[[#This Row],[invoice_date]],"mmm-yy")</f>
        <v>Oct-21</v>
      </c>
    </row>
    <row r="1362" spans="1:14" x14ac:dyDescent="0.25">
      <c r="A1362" t="s">
        <v>2</v>
      </c>
      <c r="B1362" t="s">
        <v>41</v>
      </c>
      <c r="C1362">
        <v>7900770</v>
      </c>
      <c r="D1362" s="1">
        <v>44222</v>
      </c>
      <c r="E1362" s="1">
        <v>44252</v>
      </c>
      <c r="F1362">
        <v>6174</v>
      </c>
      <c r="G1362">
        <v>1</v>
      </c>
      <c r="H1362">
        <v>0</v>
      </c>
      <c r="I1362" s="1">
        <v>44258</v>
      </c>
      <c r="J1362">
        <v>36</v>
      </c>
      <c r="K1362">
        <v>6</v>
      </c>
      <c r="L1362" t="s">
        <v>26</v>
      </c>
      <c r="M1362" t="s">
        <v>170</v>
      </c>
      <c r="N1362" t="str">
        <f>TEXT(yell[[#This Row],[invoice_date]],"mmm-yy")</f>
        <v>Jan-21</v>
      </c>
    </row>
    <row r="1363" spans="1:14" x14ac:dyDescent="0.25">
      <c r="A1363" t="s">
        <v>4</v>
      </c>
      <c r="B1363" t="s">
        <v>45</v>
      </c>
      <c r="C1363">
        <v>5510823569</v>
      </c>
      <c r="D1363" s="1">
        <v>43932</v>
      </c>
      <c r="E1363" s="1">
        <v>43962</v>
      </c>
      <c r="F1363">
        <v>3006</v>
      </c>
      <c r="G1363">
        <v>0</v>
      </c>
      <c r="H1363">
        <v>0</v>
      </c>
      <c r="I1363" s="1">
        <v>43968</v>
      </c>
      <c r="J1363">
        <v>36</v>
      </c>
      <c r="K1363">
        <v>6</v>
      </c>
      <c r="L1363" t="s">
        <v>169</v>
      </c>
      <c r="M1363" t="s">
        <v>169</v>
      </c>
      <c r="N1363" t="str">
        <f>TEXT(yell[[#This Row],[invoice_date]],"mmm-yy")</f>
        <v>Apr-20</v>
      </c>
    </row>
    <row r="1364" spans="1:14" x14ac:dyDescent="0.25">
      <c r="A1364" t="s">
        <v>4</v>
      </c>
      <c r="B1364" t="s">
        <v>108</v>
      </c>
      <c r="C1364">
        <v>5516916159</v>
      </c>
      <c r="D1364" s="1">
        <v>44219</v>
      </c>
      <c r="E1364" s="1">
        <v>44249</v>
      </c>
      <c r="F1364">
        <v>8332</v>
      </c>
      <c r="G1364">
        <v>0</v>
      </c>
      <c r="H1364">
        <v>0</v>
      </c>
      <c r="I1364" s="1">
        <v>44233</v>
      </c>
      <c r="J1364">
        <v>14</v>
      </c>
      <c r="K1364">
        <v>0</v>
      </c>
      <c r="L1364" t="s">
        <v>169</v>
      </c>
      <c r="M1364" t="s">
        <v>169</v>
      </c>
      <c r="N1364" t="str">
        <f>TEXT(yell[[#This Row],[invoice_date]],"mmm-yy")</f>
        <v>Jan-21</v>
      </c>
    </row>
    <row r="1365" spans="1:14" x14ac:dyDescent="0.25">
      <c r="A1365" t="s">
        <v>4</v>
      </c>
      <c r="B1365" t="s">
        <v>97</v>
      </c>
      <c r="C1365">
        <v>5519301828</v>
      </c>
      <c r="D1365" s="1">
        <v>43860</v>
      </c>
      <c r="E1365" s="1">
        <v>43890</v>
      </c>
      <c r="F1365">
        <v>5934</v>
      </c>
      <c r="G1365">
        <v>1</v>
      </c>
      <c r="H1365">
        <v>0</v>
      </c>
      <c r="I1365" s="1">
        <v>43911</v>
      </c>
      <c r="J1365">
        <v>51</v>
      </c>
      <c r="K1365">
        <v>21</v>
      </c>
      <c r="L1365" t="s">
        <v>26</v>
      </c>
      <c r="M1365" t="s">
        <v>170</v>
      </c>
      <c r="N1365" t="str">
        <f>TEXT(yell[[#This Row],[invoice_date]],"mmm-yy")</f>
        <v>Jan-20</v>
      </c>
    </row>
    <row r="1366" spans="1:14" x14ac:dyDescent="0.25">
      <c r="A1366" t="s">
        <v>2</v>
      </c>
      <c r="B1366" t="s">
        <v>71</v>
      </c>
      <c r="C1366">
        <v>5531824498</v>
      </c>
      <c r="D1366" s="1">
        <v>44141</v>
      </c>
      <c r="E1366" s="1">
        <v>44171</v>
      </c>
      <c r="F1366">
        <v>9558</v>
      </c>
      <c r="G1366">
        <v>0</v>
      </c>
      <c r="H1366">
        <v>0</v>
      </c>
      <c r="I1366" s="1">
        <v>44171</v>
      </c>
      <c r="J1366">
        <v>30</v>
      </c>
      <c r="K1366">
        <v>0</v>
      </c>
      <c r="L1366" t="s">
        <v>169</v>
      </c>
      <c r="M1366" t="s">
        <v>169</v>
      </c>
      <c r="N1366" t="str">
        <f>TEXT(yell[[#This Row],[invoice_date]],"mmm-yy")</f>
        <v>Nov-20</v>
      </c>
    </row>
    <row r="1367" spans="1:14" x14ac:dyDescent="0.25">
      <c r="A1367" t="s">
        <v>5</v>
      </c>
      <c r="B1367" t="s">
        <v>48</v>
      </c>
      <c r="C1367">
        <v>5535719066</v>
      </c>
      <c r="D1367" s="1">
        <v>44160</v>
      </c>
      <c r="E1367" s="1">
        <v>44190</v>
      </c>
      <c r="F1367">
        <v>4600</v>
      </c>
      <c r="G1367">
        <v>0</v>
      </c>
      <c r="H1367">
        <v>0</v>
      </c>
      <c r="I1367" s="1">
        <v>44185</v>
      </c>
      <c r="J1367">
        <v>25</v>
      </c>
      <c r="K1367">
        <v>0</v>
      </c>
      <c r="L1367" t="s">
        <v>169</v>
      </c>
      <c r="M1367" t="s">
        <v>169</v>
      </c>
      <c r="N1367" t="str">
        <f>TEXT(yell[[#This Row],[invoice_date]],"mmm-yy")</f>
        <v>Nov-20</v>
      </c>
    </row>
    <row r="1368" spans="1:14" x14ac:dyDescent="0.25">
      <c r="A1368" t="s">
        <v>2</v>
      </c>
      <c r="B1368" t="s">
        <v>60</v>
      </c>
      <c r="C1368">
        <v>5536234391</v>
      </c>
      <c r="D1368" s="1">
        <v>44136</v>
      </c>
      <c r="E1368" s="1">
        <v>44166</v>
      </c>
      <c r="F1368">
        <v>6120</v>
      </c>
      <c r="G1368">
        <v>0</v>
      </c>
      <c r="H1368">
        <v>0</v>
      </c>
      <c r="I1368" s="1">
        <v>44175</v>
      </c>
      <c r="J1368">
        <v>39</v>
      </c>
      <c r="K1368">
        <v>9</v>
      </c>
      <c r="L1368" t="s">
        <v>169</v>
      </c>
      <c r="M1368" t="s">
        <v>169</v>
      </c>
      <c r="N1368" t="str">
        <f>TEXT(yell[[#This Row],[invoice_date]],"mmm-yy")</f>
        <v>Nov-20</v>
      </c>
    </row>
    <row r="1369" spans="1:14" x14ac:dyDescent="0.25">
      <c r="A1369" t="s">
        <v>5</v>
      </c>
      <c r="B1369" t="s">
        <v>54</v>
      </c>
      <c r="C1369">
        <v>5536610902</v>
      </c>
      <c r="D1369" s="1">
        <v>44376</v>
      </c>
      <c r="E1369" s="1">
        <v>44406</v>
      </c>
      <c r="F1369">
        <v>8997</v>
      </c>
      <c r="G1369">
        <v>1</v>
      </c>
      <c r="H1369">
        <v>0</v>
      </c>
      <c r="I1369" s="1">
        <v>44409</v>
      </c>
      <c r="J1369">
        <v>33</v>
      </c>
      <c r="K1369">
        <v>3</v>
      </c>
      <c r="L1369" t="s">
        <v>26</v>
      </c>
      <c r="M1369" t="s">
        <v>170</v>
      </c>
      <c r="N1369" t="str">
        <f>TEXT(yell[[#This Row],[invoice_date]],"mmm-yy")</f>
        <v>Jun-21</v>
      </c>
    </row>
    <row r="1370" spans="1:14" x14ac:dyDescent="0.25">
      <c r="A1370" t="s">
        <v>4</v>
      </c>
      <c r="B1370" t="s">
        <v>112</v>
      </c>
      <c r="C1370">
        <v>5539674578</v>
      </c>
      <c r="D1370" s="1">
        <v>44505</v>
      </c>
      <c r="E1370" s="1">
        <v>44535</v>
      </c>
      <c r="F1370">
        <v>4440</v>
      </c>
      <c r="G1370">
        <v>0</v>
      </c>
      <c r="H1370">
        <v>0</v>
      </c>
      <c r="I1370" s="1">
        <v>44532</v>
      </c>
      <c r="J1370">
        <v>27</v>
      </c>
      <c r="K1370">
        <v>0</v>
      </c>
      <c r="L1370" t="s">
        <v>169</v>
      </c>
      <c r="M1370" t="s">
        <v>169</v>
      </c>
      <c r="N1370" t="str">
        <f>TEXT(yell[[#This Row],[invoice_date]],"mmm-yy")</f>
        <v>Nov-21</v>
      </c>
    </row>
    <row r="1371" spans="1:14" x14ac:dyDescent="0.25">
      <c r="A1371" t="s">
        <v>3</v>
      </c>
      <c r="B1371" t="s">
        <v>37</v>
      </c>
      <c r="C1371">
        <v>5551365805</v>
      </c>
      <c r="D1371" s="1">
        <v>44096</v>
      </c>
      <c r="E1371" s="1">
        <v>44126</v>
      </c>
      <c r="F1371">
        <v>9658</v>
      </c>
      <c r="G1371">
        <v>0</v>
      </c>
      <c r="H1371">
        <v>0</v>
      </c>
      <c r="I1371" s="1">
        <v>44111</v>
      </c>
      <c r="J1371">
        <v>15</v>
      </c>
      <c r="K1371">
        <v>0</v>
      </c>
      <c r="L1371" t="s">
        <v>169</v>
      </c>
      <c r="M1371" t="s">
        <v>169</v>
      </c>
      <c r="N1371" t="str">
        <f>TEXT(yell[[#This Row],[invoice_date]],"mmm-yy")</f>
        <v>Sep-20</v>
      </c>
    </row>
    <row r="1372" spans="1:14" x14ac:dyDescent="0.25">
      <c r="A1372" t="s">
        <v>2</v>
      </c>
      <c r="B1372" t="s">
        <v>115</v>
      </c>
      <c r="C1372">
        <v>5554040283</v>
      </c>
      <c r="D1372" s="1">
        <v>44244</v>
      </c>
      <c r="E1372" s="1">
        <v>44274</v>
      </c>
      <c r="F1372">
        <v>5936</v>
      </c>
      <c r="G1372">
        <v>0</v>
      </c>
      <c r="H1372">
        <v>0</v>
      </c>
      <c r="I1372" s="1">
        <v>44285</v>
      </c>
      <c r="J1372">
        <v>41</v>
      </c>
      <c r="K1372">
        <v>11</v>
      </c>
      <c r="L1372" t="s">
        <v>169</v>
      </c>
      <c r="M1372" t="s">
        <v>169</v>
      </c>
      <c r="N1372" t="str">
        <f>TEXT(yell[[#This Row],[invoice_date]],"mmm-yy")</f>
        <v>Feb-21</v>
      </c>
    </row>
    <row r="1373" spans="1:14" x14ac:dyDescent="0.25">
      <c r="A1373" t="s">
        <v>3</v>
      </c>
      <c r="B1373" t="s">
        <v>29</v>
      </c>
      <c r="C1373">
        <v>5554804891</v>
      </c>
      <c r="D1373" s="1">
        <v>44429</v>
      </c>
      <c r="E1373" s="1">
        <v>44459</v>
      </c>
      <c r="F1373">
        <v>7724</v>
      </c>
      <c r="G1373">
        <v>0</v>
      </c>
      <c r="H1373">
        <v>0</v>
      </c>
      <c r="I1373" s="1">
        <v>44448</v>
      </c>
      <c r="J1373">
        <v>19</v>
      </c>
      <c r="K1373">
        <v>0</v>
      </c>
      <c r="L1373" t="s">
        <v>169</v>
      </c>
      <c r="M1373" t="s">
        <v>169</v>
      </c>
      <c r="N1373" t="str">
        <f>TEXT(yell[[#This Row],[invoice_date]],"mmm-yy")</f>
        <v>Aug-21</v>
      </c>
    </row>
    <row r="1374" spans="1:14" x14ac:dyDescent="0.25">
      <c r="A1374" t="s">
        <v>2</v>
      </c>
      <c r="B1374" t="s">
        <v>93</v>
      </c>
      <c r="C1374">
        <v>9071684141</v>
      </c>
      <c r="D1374" s="1">
        <v>44225</v>
      </c>
      <c r="E1374" s="1">
        <v>44255</v>
      </c>
      <c r="F1374">
        <v>10201</v>
      </c>
      <c r="G1374">
        <v>1</v>
      </c>
      <c r="H1374">
        <v>0</v>
      </c>
      <c r="I1374" s="1">
        <v>44265</v>
      </c>
      <c r="J1374">
        <v>40</v>
      </c>
      <c r="K1374">
        <v>10</v>
      </c>
      <c r="L1374" t="s">
        <v>26</v>
      </c>
      <c r="M1374" t="s">
        <v>170</v>
      </c>
      <c r="N1374" t="str">
        <f>TEXT(yell[[#This Row],[invoice_date]],"mmm-yy")</f>
        <v>Jan-21</v>
      </c>
    </row>
    <row r="1375" spans="1:14" x14ac:dyDescent="0.25">
      <c r="A1375" t="s">
        <v>2</v>
      </c>
      <c r="B1375" t="s">
        <v>104</v>
      </c>
      <c r="C1375">
        <v>5570997637</v>
      </c>
      <c r="D1375" s="1">
        <v>43849</v>
      </c>
      <c r="E1375" s="1">
        <v>43879</v>
      </c>
      <c r="F1375">
        <v>4377</v>
      </c>
      <c r="G1375">
        <v>0</v>
      </c>
      <c r="H1375">
        <v>0</v>
      </c>
      <c r="I1375" s="1">
        <v>43890</v>
      </c>
      <c r="J1375">
        <v>41</v>
      </c>
      <c r="K1375">
        <v>11</v>
      </c>
      <c r="L1375" t="s">
        <v>169</v>
      </c>
      <c r="M1375" t="s">
        <v>169</v>
      </c>
      <c r="N1375" t="str">
        <f>TEXT(yell[[#This Row],[invoice_date]],"mmm-yy")</f>
        <v>Jan-20</v>
      </c>
    </row>
    <row r="1376" spans="1:14" x14ac:dyDescent="0.25">
      <c r="A1376" t="s">
        <v>2</v>
      </c>
      <c r="B1376" t="s">
        <v>75</v>
      </c>
      <c r="C1376">
        <v>5584045928</v>
      </c>
      <c r="D1376" s="1">
        <v>44068</v>
      </c>
      <c r="E1376" s="1">
        <v>44098</v>
      </c>
      <c r="F1376">
        <v>7220</v>
      </c>
      <c r="G1376">
        <v>0</v>
      </c>
      <c r="H1376">
        <v>0</v>
      </c>
      <c r="I1376" s="1">
        <v>44071</v>
      </c>
      <c r="J1376">
        <v>3</v>
      </c>
      <c r="K1376">
        <v>0</v>
      </c>
      <c r="L1376" t="s">
        <v>169</v>
      </c>
      <c r="M1376" t="s">
        <v>169</v>
      </c>
      <c r="N1376" t="str">
        <f>TEXT(yell[[#This Row],[invoice_date]],"mmm-yy")</f>
        <v>Aug-20</v>
      </c>
    </row>
    <row r="1377" spans="1:14" x14ac:dyDescent="0.25">
      <c r="A1377" t="s">
        <v>3</v>
      </c>
      <c r="B1377" t="s">
        <v>86</v>
      </c>
      <c r="C1377">
        <v>5584805665</v>
      </c>
      <c r="D1377" s="1">
        <v>44400</v>
      </c>
      <c r="E1377" s="1">
        <v>44430</v>
      </c>
      <c r="F1377">
        <v>7102</v>
      </c>
      <c r="G1377">
        <v>0</v>
      </c>
      <c r="H1377">
        <v>0</v>
      </c>
      <c r="I1377" s="1">
        <v>44400</v>
      </c>
      <c r="J1377">
        <v>0</v>
      </c>
      <c r="K1377">
        <v>0</v>
      </c>
      <c r="L1377" t="s">
        <v>169</v>
      </c>
      <c r="M1377" t="s">
        <v>169</v>
      </c>
      <c r="N1377" t="str">
        <f>TEXT(yell[[#This Row],[invoice_date]],"mmm-yy")</f>
        <v>Jul-21</v>
      </c>
    </row>
    <row r="1378" spans="1:14" x14ac:dyDescent="0.25">
      <c r="A1378" t="s">
        <v>3</v>
      </c>
      <c r="B1378" t="s">
        <v>37</v>
      </c>
      <c r="C1378">
        <v>5589625888</v>
      </c>
      <c r="D1378" s="1">
        <v>44237</v>
      </c>
      <c r="E1378" s="1">
        <v>44267</v>
      </c>
      <c r="F1378">
        <v>6146</v>
      </c>
      <c r="G1378">
        <v>0</v>
      </c>
      <c r="H1378">
        <v>0</v>
      </c>
      <c r="I1378" s="1">
        <v>44257</v>
      </c>
      <c r="J1378">
        <v>20</v>
      </c>
      <c r="K1378">
        <v>0</v>
      </c>
      <c r="L1378" t="s">
        <v>169</v>
      </c>
      <c r="M1378" t="s">
        <v>169</v>
      </c>
      <c r="N1378" t="str">
        <f>TEXT(yell[[#This Row],[invoice_date]],"mmm-yy")</f>
        <v>Feb-21</v>
      </c>
    </row>
    <row r="1379" spans="1:14" x14ac:dyDescent="0.25">
      <c r="A1379" t="s">
        <v>5</v>
      </c>
      <c r="B1379" t="s">
        <v>85</v>
      </c>
      <c r="C1379">
        <v>5591470956</v>
      </c>
      <c r="D1379" s="1">
        <v>44068</v>
      </c>
      <c r="E1379" s="1">
        <v>44098</v>
      </c>
      <c r="F1379">
        <v>7294</v>
      </c>
      <c r="G1379">
        <v>0</v>
      </c>
      <c r="H1379">
        <v>0</v>
      </c>
      <c r="I1379" s="1">
        <v>44099</v>
      </c>
      <c r="J1379">
        <v>31</v>
      </c>
      <c r="K1379">
        <v>1</v>
      </c>
      <c r="L1379" t="s">
        <v>169</v>
      </c>
      <c r="M1379" t="s">
        <v>169</v>
      </c>
      <c r="N1379" t="str">
        <f>TEXT(yell[[#This Row],[invoice_date]],"mmm-yy")</f>
        <v>Aug-20</v>
      </c>
    </row>
    <row r="1380" spans="1:14" x14ac:dyDescent="0.25">
      <c r="A1380" t="s">
        <v>2</v>
      </c>
      <c r="B1380" t="s">
        <v>44</v>
      </c>
      <c r="C1380">
        <v>5600044644</v>
      </c>
      <c r="D1380" s="1">
        <v>44203</v>
      </c>
      <c r="E1380" s="1">
        <v>44233</v>
      </c>
      <c r="F1380">
        <v>6751</v>
      </c>
      <c r="G1380">
        <v>0</v>
      </c>
      <c r="H1380">
        <v>0</v>
      </c>
      <c r="I1380" s="1">
        <v>44218</v>
      </c>
      <c r="J1380">
        <v>15</v>
      </c>
      <c r="K1380">
        <v>0</v>
      </c>
      <c r="L1380" t="s">
        <v>169</v>
      </c>
      <c r="M1380" t="s">
        <v>169</v>
      </c>
      <c r="N1380" t="str">
        <f>TEXT(yell[[#This Row],[invoice_date]],"mmm-yy")</f>
        <v>Jan-21</v>
      </c>
    </row>
    <row r="1381" spans="1:14" x14ac:dyDescent="0.25">
      <c r="A1381" t="s">
        <v>5</v>
      </c>
      <c r="B1381" t="s">
        <v>119</v>
      </c>
      <c r="C1381">
        <v>5600941018</v>
      </c>
      <c r="D1381" s="1">
        <v>43857</v>
      </c>
      <c r="E1381" s="1">
        <v>43887</v>
      </c>
      <c r="F1381">
        <v>5373</v>
      </c>
      <c r="G1381">
        <v>0</v>
      </c>
      <c r="H1381">
        <v>0</v>
      </c>
      <c r="I1381" s="1">
        <v>43895</v>
      </c>
      <c r="J1381">
        <v>38</v>
      </c>
      <c r="K1381">
        <v>8</v>
      </c>
      <c r="L1381" t="s">
        <v>169</v>
      </c>
      <c r="M1381" t="s">
        <v>169</v>
      </c>
      <c r="N1381" t="str">
        <f>TEXT(yell[[#This Row],[invoice_date]],"mmm-yy")</f>
        <v>Jan-20</v>
      </c>
    </row>
    <row r="1382" spans="1:14" x14ac:dyDescent="0.25">
      <c r="A1382" t="s">
        <v>3</v>
      </c>
      <c r="B1382" t="s">
        <v>37</v>
      </c>
      <c r="C1382">
        <v>5601820333</v>
      </c>
      <c r="D1382" s="1">
        <v>44464</v>
      </c>
      <c r="E1382" s="1">
        <v>44494</v>
      </c>
      <c r="F1382">
        <v>7669</v>
      </c>
      <c r="G1382">
        <v>0</v>
      </c>
      <c r="H1382">
        <v>0</v>
      </c>
      <c r="I1382" s="1">
        <v>44478</v>
      </c>
      <c r="J1382">
        <v>14</v>
      </c>
      <c r="K1382">
        <v>0</v>
      </c>
      <c r="L1382" t="s">
        <v>169</v>
      </c>
      <c r="M1382" t="s">
        <v>169</v>
      </c>
      <c r="N1382" t="str">
        <f>TEXT(yell[[#This Row],[invoice_date]],"mmm-yy")</f>
        <v>Sep-21</v>
      </c>
    </row>
    <row r="1383" spans="1:14" x14ac:dyDescent="0.25">
      <c r="A1383" t="s">
        <v>3</v>
      </c>
      <c r="B1383" t="s">
        <v>46</v>
      </c>
      <c r="C1383">
        <v>5606369890</v>
      </c>
      <c r="D1383" s="1">
        <v>44250</v>
      </c>
      <c r="E1383" s="1">
        <v>44280</v>
      </c>
      <c r="F1383">
        <v>7090</v>
      </c>
      <c r="G1383">
        <v>0</v>
      </c>
      <c r="H1383">
        <v>0</v>
      </c>
      <c r="I1383" s="1">
        <v>44270</v>
      </c>
      <c r="J1383">
        <v>20</v>
      </c>
      <c r="K1383">
        <v>0</v>
      </c>
      <c r="L1383" t="s">
        <v>169</v>
      </c>
      <c r="M1383" t="s">
        <v>169</v>
      </c>
      <c r="N1383" t="str">
        <f>TEXT(yell[[#This Row],[invoice_date]],"mmm-yy")</f>
        <v>Feb-21</v>
      </c>
    </row>
    <row r="1384" spans="1:14" x14ac:dyDescent="0.25">
      <c r="A1384" t="s">
        <v>3</v>
      </c>
      <c r="B1384" t="s">
        <v>39</v>
      </c>
      <c r="C1384">
        <v>5609216425</v>
      </c>
      <c r="D1384" s="1">
        <v>44151</v>
      </c>
      <c r="E1384" s="1">
        <v>44181</v>
      </c>
      <c r="F1384">
        <v>6940</v>
      </c>
      <c r="G1384">
        <v>0</v>
      </c>
      <c r="H1384">
        <v>0</v>
      </c>
      <c r="I1384" s="1">
        <v>44164</v>
      </c>
      <c r="J1384">
        <v>13</v>
      </c>
      <c r="K1384">
        <v>0</v>
      </c>
      <c r="L1384" t="s">
        <v>169</v>
      </c>
      <c r="M1384" t="s">
        <v>169</v>
      </c>
      <c r="N1384" t="str">
        <f>TEXT(yell[[#This Row],[invoice_date]],"mmm-yy")</f>
        <v>Nov-20</v>
      </c>
    </row>
    <row r="1385" spans="1:14" x14ac:dyDescent="0.25">
      <c r="A1385" t="s">
        <v>3</v>
      </c>
      <c r="B1385" t="s">
        <v>43</v>
      </c>
      <c r="C1385">
        <v>5612029362</v>
      </c>
      <c r="D1385" s="1">
        <v>44234</v>
      </c>
      <c r="E1385" s="1">
        <v>44264</v>
      </c>
      <c r="F1385">
        <v>7282</v>
      </c>
      <c r="G1385">
        <v>1</v>
      </c>
      <c r="H1385">
        <v>0</v>
      </c>
      <c r="I1385" s="1">
        <v>44287</v>
      </c>
      <c r="J1385">
        <v>53</v>
      </c>
      <c r="K1385">
        <v>23</v>
      </c>
      <c r="L1385" t="s">
        <v>26</v>
      </c>
      <c r="M1385" t="s">
        <v>170</v>
      </c>
      <c r="N1385" t="str">
        <f>TEXT(yell[[#This Row],[invoice_date]],"mmm-yy")</f>
        <v>Feb-21</v>
      </c>
    </row>
    <row r="1386" spans="1:14" x14ac:dyDescent="0.25">
      <c r="A1386" t="s">
        <v>2</v>
      </c>
      <c r="B1386" t="s">
        <v>44</v>
      </c>
      <c r="C1386">
        <v>5614207522</v>
      </c>
      <c r="D1386" s="1">
        <v>44220</v>
      </c>
      <c r="E1386" s="1">
        <v>44250</v>
      </c>
      <c r="F1386">
        <v>5925</v>
      </c>
      <c r="G1386">
        <v>0</v>
      </c>
      <c r="H1386">
        <v>0</v>
      </c>
      <c r="I1386" s="1">
        <v>44238</v>
      </c>
      <c r="J1386">
        <v>18</v>
      </c>
      <c r="K1386">
        <v>0</v>
      </c>
      <c r="L1386" t="s">
        <v>169</v>
      </c>
      <c r="M1386" t="s">
        <v>169</v>
      </c>
      <c r="N1386" t="str">
        <f>TEXT(yell[[#This Row],[invoice_date]],"mmm-yy")</f>
        <v>Jan-21</v>
      </c>
    </row>
    <row r="1387" spans="1:14" x14ac:dyDescent="0.25">
      <c r="A1387" t="s">
        <v>2</v>
      </c>
      <c r="B1387" t="s">
        <v>80</v>
      </c>
      <c r="C1387">
        <v>5616666227</v>
      </c>
      <c r="D1387" s="1">
        <v>44332</v>
      </c>
      <c r="E1387" s="1">
        <v>44362</v>
      </c>
      <c r="F1387">
        <v>9296</v>
      </c>
      <c r="G1387">
        <v>0</v>
      </c>
      <c r="H1387">
        <v>0</v>
      </c>
      <c r="I1387" s="1">
        <v>44338</v>
      </c>
      <c r="J1387">
        <v>6</v>
      </c>
      <c r="K1387">
        <v>0</v>
      </c>
      <c r="L1387" t="s">
        <v>169</v>
      </c>
      <c r="M1387" t="s">
        <v>169</v>
      </c>
      <c r="N1387" t="str">
        <f>TEXT(yell[[#This Row],[invoice_date]],"mmm-yy")</f>
        <v>May-21</v>
      </c>
    </row>
    <row r="1388" spans="1:14" x14ac:dyDescent="0.25">
      <c r="A1388" t="s">
        <v>3</v>
      </c>
      <c r="B1388" t="s">
        <v>49</v>
      </c>
      <c r="C1388">
        <v>5619336586</v>
      </c>
      <c r="D1388" s="1">
        <v>44350</v>
      </c>
      <c r="E1388" s="1">
        <v>44380</v>
      </c>
      <c r="F1388">
        <v>7507</v>
      </c>
      <c r="G1388">
        <v>0</v>
      </c>
      <c r="H1388">
        <v>0</v>
      </c>
      <c r="I1388" s="1">
        <v>44377</v>
      </c>
      <c r="J1388">
        <v>27</v>
      </c>
      <c r="K1388">
        <v>0</v>
      </c>
      <c r="L1388" t="s">
        <v>169</v>
      </c>
      <c r="M1388" t="s">
        <v>169</v>
      </c>
      <c r="N1388" t="str">
        <f>TEXT(yell[[#This Row],[invoice_date]],"mmm-yy")</f>
        <v>Jun-21</v>
      </c>
    </row>
    <row r="1389" spans="1:14" x14ac:dyDescent="0.25">
      <c r="A1389" t="s">
        <v>4</v>
      </c>
      <c r="B1389" t="s">
        <v>45</v>
      </c>
      <c r="C1389">
        <v>5627371581</v>
      </c>
      <c r="D1389" s="1">
        <v>43979</v>
      </c>
      <c r="E1389" s="1">
        <v>44009</v>
      </c>
      <c r="F1389">
        <v>5522</v>
      </c>
      <c r="G1389">
        <v>0</v>
      </c>
      <c r="H1389">
        <v>0</v>
      </c>
      <c r="I1389" s="1">
        <v>44007</v>
      </c>
      <c r="J1389">
        <v>28</v>
      </c>
      <c r="K1389">
        <v>0</v>
      </c>
      <c r="L1389" t="s">
        <v>169</v>
      </c>
      <c r="M1389" t="s">
        <v>169</v>
      </c>
      <c r="N1389" t="str">
        <f>TEXT(yell[[#This Row],[invoice_date]],"mmm-yy")</f>
        <v>May-20</v>
      </c>
    </row>
    <row r="1390" spans="1:14" x14ac:dyDescent="0.25">
      <c r="A1390" t="s">
        <v>6</v>
      </c>
      <c r="B1390" t="s">
        <v>72</v>
      </c>
      <c r="C1390">
        <v>5633925313</v>
      </c>
      <c r="D1390" s="1">
        <v>44298</v>
      </c>
      <c r="E1390" s="1">
        <v>44328</v>
      </c>
      <c r="F1390">
        <v>3475</v>
      </c>
      <c r="G1390">
        <v>0</v>
      </c>
      <c r="H1390">
        <v>0</v>
      </c>
      <c r="I1390" s="1">
        <v>44351</v>
      </c>
      <c r="J1390">
        <v>53</v>
      </c>
      <c r="K1390">
        <v>23</v>
      </c>
      <c r="L1390" t="s">
        <v>169</v>
      </c>
      <c r="M1390" t="s">
        <v>169</v>
      </c>
      <c r="N1390" t="str">
        <f>TEXT(yell[[#This Row],[invoice_date]],"mmm-yy")</f>
        <v>Apr-21</v>
      </c>
    </row>
    <row r="1391" spans="1:14" x14ac:dyDescent="0.25">
      <c r="A1391" t="s">
        <v>5</v>
      </c>
      <c r="B1391" t="s">
        <v>57</v>
      </c>
      <c r="C1391">
        <v>5636675950</v>
      </c>
      <c r="D1391" s="1">
        <v>43911</v>
      </c>
      <c r="E1391" s="1">
        <v>43941</v>
      </c>
      <c r="F1391">
        <v>6881</v>
      </c>
      <c r="G1391">
        <v>1</v>
      </c>
      <c r="H1391">
        <v>0</v>
      </c>
      <c r="I1391" s="1">
        <v>43963</v>
      </c>
      <c r="J1391">
        <v>52</v>
      </c>
      <c r="K1391">
        <v>22</v>
      </c>
      <c r="L1391" t="s">
        <v>26</v>
      </c>
      <c r="M1391" t="s">
        <v>170</v>
      </c>
      <c r="N1391" t="str">
        <f>TEXT(yell[[#This Row],[invoice_date]],"mmm-yy")</f>
        <v>Mar-20</v>
      </c>
    </row>
    <row r="1392" spans="1:14" x14ac:dyDescent="0.25">
      <c r="A1392" t="s">
        <v>4</v>
      </c>
      <c r="B1392" t="s">
        <v>74</v>
      </c>
      <c r="C1392">
        <v>5636946317</v>
      </c>
      <c r="D1392" s="1">
        <v>44293</v>
      </c>
      <c r="E1392" s="1">
        <v>44323</v>
      </c>
      <c r="F1392">
        <v>5724</v>
      </c>
      <c r="G1392">
        <v>0</v>
      </c>
      <c r="H1392">
        <v>0</v>
      </c>
      <c r="I1392" s="1">
        <v>44316</v>
      </c>
      <c r="J1392">
        <v>23</v>
      </c>
      <c r="K1392">
        <v>0</v>
      </c>
      <c r="L1392" t="s">
        <v>169</v>
      </c>
      <c r="M1392" t="s">
        <v>169</v>
      </c>
      <c r="N1392" t="str">
        <f>TEXT(yell[[#This Row],[invoice_date]],"mmm-yy")</f>
        <v>Apr-21</v>
      </c>
    </row>
    <row r="1393" spans="1:14" x14ac:dyDescent="0.25">
      <c r="A1393" t="s">
        <v>4</v>
      </c>
      <c r="B1393" t="s">
        <v>62</v>
      </c>
      <c r="C1393">
        <v>5641290183</v>
      </c>
      <c r="D1393" s="1">
        <v>44174</v>
      </c>
      <c r="E1393" s="1">
        <v>44204</v>
      </c>
      <c r="F1393">
        <v>5449</v>
      </c>
      <c r="G1393">
        <v>0</v>
      </c>
      <c r="H1393">
        <v>0</v>
      </c>
      <c r="I1393" s="1">
        <v>44203</v>
      </c>
      <c r="J1393">
        <v>29</v>
      </c>
      <c r="K1393">
        <v>0</v>
      </c>
      <c r="L1393" t="s">
        <v>169</v>
      </c>
      <c r="M1393" t="s">
        <v>169</v>
      </c>
      <c r="N1393" t="str">
        <f>TEXT(yell[[#This Row],[invoice_date]],"mmm-yy")</f>
        <v>Dec-20</v>
      </c>
    </row>
    <row r="1394" spans="1:14" x14ac:dyDescent="0.25">
      <c r="A1394" t="s">
        <v>3</v>
      </c>
      <c r="B1394" t="s">
        <v>46</v>
      </c>
      <c r="C1394">
        <v>5652779440</v>
      </c>
      <c r="D1394" s="1">
        <v>44155</v>
      </c>
      <c r="E1394" s="1">
        <v>44185</v>
      </c>
      <c r="F1394">
        <v>6427</v>
      </c>
      <c r="G1394">
        <v>0</v>
      </c>
      <c r="H1394">
        <v>0</v>
      </c>
      <c r="I1394" s="1">
        <v>44172</v>
      </c>
      <c r="J1394">
        <v>17</v>
      </c>
      <c r="K1394">
        <v>0</v>
      </c>
      <c r="L1394" t="s">
        <v>169</v>
      </c>
      <c r="M1394" t="s">
        <v>169</v>
      </c>
      <c r="N1394" t="str">
        <f>TEXT(yell[[#This Row],[invoice_date]],"mmm-yy")</f>
        <v>Nov-20</v>
      </c>
    </row>
    <row r="1395" spans="1:14" x14ac:dyDescent="0.25">
      <c r="A1395" t="s">
        <v>6</v>
      </c>
      <c r="B1395" t="s">
        <v>116</v>
      </c>
      <c r="C1395">
        <v>5663633073</v>
      </c>
      <c r="D1395" s="1">
        <v>44283</v>
      </c>
      <c r="E1395" s="1">
        <v>44313</v>
      </c>
      <c r="F1395">
        <v>733</v>
      </c>
      <c r="G1395">
        <v>0</v>
      </c>
      <c r="H1395">
        <v>0</v>
      </c>
      <c r="I1395" s="1">
        <v>44307</v>
      </c>
      <c r="J1395">
        <v>24</v>
      </c>
      <c r="K1395">
        <v>0</v>
      </c>
      <c r="L1395" t="s">
        <v>169</v>
      </c>
      <c r="M1395" t="s">
        <v>169</v>
      </c>
      <c r="N1395" t="str">
        <f>TEXT(yell[[#This Row],[invoice_date]],"mmm-yy")</f>
        <v>Mar-21</v>
      </c>
    </row>
    <row r="1396" spans="1:14" x14ac:dyDescent="0.25">
      <c r="A1396" t="s">
        <v>2</v>
      </c>
      <c r="B1396" t="s">
        <v>71</v>
      </c>
      <c r="C1396">
        <v>5666197272</v>
      </c>
      <c r="D1396" s="1">
        <v>44440</v>
      </c>
      <c r="E1396" s="1">
        <v>44470</v>
      </c>
      <c r="F1396">
        <v>4237</v>
      </c>
      <c r="G1396">
        <v>0</v>
      </c>
      <c r="H1396">
        <v>0</v>
      </c>
      <c r="I1396" s="1">
        <v>44463</v>
      </c>
      <c r="J1396">
        <v>23</v>
      </c>
      <c r="K1396">
        <v>0</v>
      </c>
      <c r="L1396" t="s">
        <v>169</v>
      </c>
      <c r="M1396" t="s">
        <v>169</v>
      </c>
      <c r="N1396" t="str">
        <f>TEXT(yell[[#This Row],[invoice_date]],"mmm-yy")</f>
        <v>Sep-21</v>
      </c>
    </row>
    <row r="1397" spans="1:14" x14ac:dyDescent="0.25">
      <c r="A1397" t="s">
        <v>5</v>
      </c>
      <c r="B1397" t="s">
        <v>53</v>
      </c>
      <c r="C1397">
        <v>5667168406</v>
      </c>
      <c r="D1397" s="1">
        <v>44351</v>
      </c>
      <c r="E1397" s="1">
        <v>44381</v>
      </c>
      <c r="F1397">
        <v>6897</v>
      </c>
      <c r="G1397">
        <v>0</v>
      </c>
      <c r="H1397">
        <v>0</v>
      </c>
      <c r="I1397" s="1">
        <v>44367</v>
      </c>
      <c r="J1397">
        <v>16</v>
      </c>
      <c r="K1397">
        <v>0</v>
      </c>
      <c r="L1397" t="s">
        <v>169</v>
      </c>
      <c r="M1397" t="s">
        <v>169</v>
      </c>
      <c r="N1397" t="str">
        <f>TEXT(yell[[#This Row],[invoice_date]],"mmm-yy")</f>
        <v>Jun-21</v>
      </c>
    </row>
    <row r="1398" spans="1:14" x14ac:dyDescent="0.25">
      <c r="A1398" t="s">
        <v>4</v>
      </c>
      <c r="B1398" t="s">
        <v>105</v>
      </c>
      <c r="C1398">
        <v>5669083173</v>
      </c>
      <c r="D1398" s="1">
        <v>44379</v>
      </c>
      <c r="E1398" s="1">
        <v>44409</v>
      </c>
      <c r="F1398">
        <v>3626</v>
      </c>
      <c r="G1398">
        <v>0</v>
      </c>
      <c r="H1398">
        <v>0</v>
      </c>
      <c r="I1398" s="1">
        <v>44402</v>
      </c>
      <c r="J1398">
        <v>23</v>
      </c>
      <c r="K1398">
        <v>0</v>
      </c>
      <c r="L1398" t="s">
        <v>169</v>
      </c>
      <c r="M1398" t="s">
        <v>169</v>
      </c>
      <c r="N1398" t="str">
        <f>TEXT(yell[[#This Row],[invoice_date]],"mmm-yy")</f>
        <v>Jul-21</v>
      </c>
    </row>
    <row r="1399" spans="1:14" x14ac:dyDescent="0.25">
      <c r="A1399" t="s">
        <v>4</v>
      </c>
      <c r="B1399" t="s">
        <v>32</v>
      </c>
      <c r="C1399">
        <v>5670127659</v>
      </c>
      <c r="D1399" s="1">
        <v>44105</v>
      </c>
      <c r="E1399" s="1">
        <v>44135</v>
      </c>
      <c r="F1399">
        <v>5960</v>
      </c>
      <c r="G1399">
        <v>1</v>
      </c>
      <c r="H1399">
        <v>0</v>
      </c>
      <c r="I1399" s="1">
        <v>44138</v>
      </c>
      <c r="J1399">
        <v>33</v>
      </c>
      <c r="K1399">
        <v>3</v>
      </c>
      <c r="L1399" t="s">
        <v>26</v>
      </c>
      <c r="M1399" t="s">
        <v>170</v>
      </c>
      <c r="N1399" t="str">
        <f>TEXT(yell[[#This Row],[invoice_date]],"mmm-yy")</f>
        <v>Oct-20</v>
      </c>
    </row>
    <row r="1400" spans="1:14" x14ac:dyDescent="0.25">
      <c r="A1400" t="s">
        <v>4</v>
      </c>
      <c r="B1400" t="s">
        <v>94</v>
      </c>
      <c r="C1400">
        <v>5671103218</v>
      </c>
      <c r="D1400" s="1">
        <v>44170</v>
      </c>
      <c r="E1400" s="1">
        <v>44200</v>
      </c>
      <c r="F1400">
        <v>2578</v>
      </c>
      <c r="G1400">
        <v>0</v>
      </c>
      <c r="H1400">
        <v>0</v>
      </c>
      <c r="I1400" s="1">
        <v>44195</v>
      </c>
      <c r="J1400">
        <v>25</v>
      </c>
      <c r="K1400">
        <v>0</v>
      </c>
      <c r="L1400" t="s">
        <v>169</v>
      </c>
      <c r="M1400" t="s">
        <v>169</v>
      </c>
      <c r="N1400" t="str">
        <f>TEXT(yell[[#This Row],[invoice_date]],"mmm-yy")</f>
        <v>Dec-20</v>
      </c>
    </row>
    <row r="1401" spans="1:14" x14ac:dyDescent="0.25">
      <c r="A1401" t="s">
        <v>3</v>
      </c>
      <c r="B1401" t="s">
        <v>107</v>
      </c>
      <c r="C1401">
        <v>5672264098</v>
      </c>
      <c r="D1401" s="1">
        <v>44187</v>
      </c>
      <c r="E1401" s="1">
        <v>44217</v>
      </c>
      <c r="F1401">
        <v>5262</v>
      </c>
      <c r="G1401">
        <v>0</v>
      </c>
      <c r="H1401">
        <v>0</v>
      </c>
      <c r="I1401" s="1">
        <v>44232</v>
      </c>
      <c r="J1401">
        <v>45</v>
      </c>
      <c r="K1401">
        <v>15</v>
      </c>
      <c r="L1401" t="s">
        <v>169</v>
      </c>
      <c r="M1401" t="s">
        <v>169</v>
      </c>
      <c r="N1401" t="str">
        <f>TEXT(yell[[#This Row],[invoice_date]],"mmm-yy")</f>
        <v>Dec-20</v>
      </c>
    </row>
    <row r="1402" spans="1:14" x14ac:dyDescent="0.25">
      <c r="A1402" t="s">
        <v>6</v>
      </c>
      <c r="B1402" t="s">
        <v>111</v>
      </c>
      <c r="C1402">
        <v>5689526714</v>
      </c>
      <c r="D1402" s="1">
        <v>44217</v>
      </c>
      <c r="E1402" s="1">
        <v>44247</v>
      </c>
      <c r="F1402">
        <v>6444</v>
      </c>
      <c r="G1402">
        <v>1</v>
      </c>
      <c r="H1402">
        <v>0</v>
      </c>
      <c r="I1402" s="1">
        <v>44249</v>
      </c>
      <c r="J1402">
        <v>32</v>
      </c>
      <c r="K1402">
        <v>2</v>
      </c>
      <c r="L1402" t="s">
        <v>26</v>
      </c>
      <c r="M1402" t="s">
        <v>170</v>
      </c>
      <c r="N1402" t="str">
        <f>TEXT(yell[[#This Row],[invoice_date]],"mmm-yy")</f>
        <v>Jan-21</v>
      </c>
    </row>
    <row r="1403" spans="1:14" x14ac:dyDescent="0.25">
      <c r="A1403" t="s">
        <v>5</v>
      </c>
      <c r="B1403" t="s">
        <v>53</v>
      </c>
      <c r="C1403">
        <v>5709007782</v>
      </c>
      <c r="D1403" s="1">
        <v>44229</v>
      </c>
      <c r="E1403" s="1">
        <v>44259</v>
      </c>
      <c r="F1403">
        <v>8552</v>
      </c>
      <c r="G1403">
        <v>0</v>
      </c>
      <c r="H1403">
        <v>0</v>
      </c>
      <c r="I1403" s="1">
        <v>44250</v>
      </c>
      <c r="J1403">
        <v>21</v>
      </c>
      <c r="K1403">
        <v>0</v>
      </c>
      <c r="L1403" t="s">
        <v>169</v>
      </c>
      <c r="M1403" t="s">
        <v>169</v>
      </c>
      <c r="N1403" t="str">
        <f>TEXT(yell[[#This Row],[invoice_date]],"mmm-yy")</f>
        <v>Feb-21</v>
      </c>
    </row>
    <row r="1404" spans="1:14" x14ac:dyDescent="0.25">
      <c r="A1404" t="s">
        <v>3</v>
      </c>
      <c r="B1404" t="s">
        <v>49</v>
      </c>
      <c r="C1404">
        <v>5713630505</v>
      </c>
      <c r="D1404" s="1">
        <v>44427</v>
      </c>
      <c r="E1404" s="1">
        <v>44457</v>
      </c>
      <c r="F1404">
        <v>5194</v>
      </c>
      <c r="G1404">
        <v>0</v>
      </c>
      <c r="H1404">
        <v>0</v>
      </c>
      <c r="I1404" s="1">
        <v>44459</v>
      </c>
      <c r="J1404">
        <v>32</v>
      </c>
      <c r="K1404">
        <v>2</v>
      </c>
      <c r="L1404" t="s">
        <v>169</v>
      </c>
      <c r="M1404" t="s">
        <v>169</v>
      </c>
      <c r="N1404" t="str">
        <f>TEXT(yell[[#This Row],[invoice_date]],"mmm-yy")</f>
        <v>Aug-21</v>
      </c>
    </row>
    <row r="1405" spans="1:14" x14ac:dyDescent="0.25">
      <c r="A1405" t="s">
        <v>3</v>
      </c>
      <c r="B1405" t="s">
        <v>107</v>
      </c>
      <c r="C1405">
        <v>5715617144</v>
      </c>
      <c r="D1405" s="1">
        <v>44010</v>
      </c>
      <c r="E1405" s="1">
        <v>44040</v>
      </c>
      <c r="F1405">
        <v>5991</v>
      </c>
      <c r="G1405">
        <v>0</v>
      </c>
      <c r="H1405">
        <v>0</v>
      </c>
      <c r="I1405" s="1">
        <v>44054</v>
      </c>
      <c r="J1405">
        <v>44</v>
      </c>
      <c r="K1405">
        <v>14</v>
      </c>
      <c r="L1405" t="s">
        <v>169</v>
      </c>
      <c r="M1405" t="s">
        <v>169</v>
      </c>
      <c r="N1405" t="str">
        <f>TEXT(yell[[#This Row],[invoice_date]],"mmm-yy")</f>
        <v>Jun-20</v>
      </c>
    </row>
    <row r="1406" spans="1:14" x14ac:dyDescent="0.25">
      <c r="A1406" t="s">
        <v>2</v>
      </c>
      <c r="B1406" t="s">
        <v>25</v>
      </c>
      <c r="C1406">
        <v>5722625204</v>
      </c>
      <c r="D1406" s="1">
        <v>43913</v>
      </c>
      <c r="E1406" s="1">
        <v>43943</v>
      </c>
      <c r="F1406">
        <v>8905</v>
      </c>
      <c r="G1406">
        <v>0</v>
      </c>
      <c r="H1406">
        <v>0</v>
      </c>
      <c r="I1406" s="1">
        <v>43965</v>
      </c>
      <c r="J1406">
        <v>52</v>
      </c>
      <c r="K1406">
        <v>22</v>
      </c>
      <c r="L1406" t="s">
        <v>169</v>
      </c>
      <c r="M1406" t="s">
        <v>169</v>
      </c>
      <c r="N1406" t="str">
        <f>TEXT(yell[[#This Row],[invoice_date]],"mmm-yy")</f>
        <v>Mar-20</v>
      </c>
    </row>
    <row r="1407" spans="1:14" x14ac:dyDescent="0.25">
      <c r="A1407" t="s">
        <v>2</v>
      </c>
      <c r="B1407" t="s">
        <v>44</v>
      </c>
      <c r="C1407">
        <v>5728598959</v>
      </c>
      <c r="D1407" s="1">
        <v>44486</v>
      </c>
      <c r="E1407" s="1">
        <v>44516</v>
      </c>
      <c r="F1407">
        <v>7170</v>
      </c>
      <c r="G1407">
        <v>0</v>
      </c>
      <c r="H1407">
        <v>0</v>
      </c>
      <c r="I1407" s="1">
        <v>44506</v>
      </c>
      <c r="J1407">
        <v>20</v>
      </c>
      <c r="K1407">
        <v>0</v>
      </c>
      <c r="L1407" t="s">
        <v>169</v>
      </c>
      <c r="M1407" t="s">
        <v>169</v>
      </c>
      <c r="N1407" t="str">
        <f>TEXT(yell[[#This Row],[invoice_date]],"mmm-yy")</f>
        <v>Oct-21</v>
      </c>
    </row>
    <row r="1408" spans="1:14" x14ac:dyDescent="0.25">
      <c r="A1408" t="s">
        <v>5</v>
      </c>
      <c r="B1408" t="s">
        <v>100</v>
      </c>
      <c r="C1408">
        <v>5732190469</v>
      </c>
      <c r="D1408" s="1">
        <v>44415</v>
      </c>
      <c r="E1408" s="1">
        <v>44445</v>
      </c>
      <c r="F1408">
        <v>7051</v>
      </c>
      <c r="G1408">
        <v>0</v>
      </c>
      <c r="H1408">
        <v>0</v>
      </c>
      <c r="I1408" s="1">
        <v>44426</v>
      </c>
      <c r="J1408">
        <v>11</v>
      </c>
      <c r="K1408">
        <v>0</v>
      </c>
      <c r="L1408" t="s">
        <v>169</v>
      </c>
      <c r="M1408" t="s">
        <v>169</v>
      </c>
      <c r="N1408" t="str">
        <f>TEXT(yell[[#This Row],[invoice_date]],"mmm-yy")</f>
        <v>Aug-21</v>
      </c>
    </row>
    <row r="1409" spans="1:14" x14ac:dyDescent="0.25">
      <c r="A1409" t="s">
        <v>2</v>
      </c>
      <c r="B1409" t="s">
        <v>60</v>
      </c>
      <c r="C1409">
        <v>5732886455</v>
      </c>
      <c r="D1409" s="1">
        <v>44087</v>
      </c>
      <c r="E1409" s="1">
        <v>44117</v>
      </c>
      <c r="F1409">
        <v>5514</v>
      </c>
      <c r="G1409">
        <v>0</v>
      </c>
      <c r="H1409">
        <v>0</v>
      </c>
      <c r="I1409" s="1">
        <v>44117</v>
      </c>
      <c r="J1409">
        <v>30</v>
      </c>
      <c r="K1409">
        <v>0</v>
      </c>
      <c r="L1409" t="s">
        <v>169</v>
      </c>
      <c r="M1409" t="s">
        <v>169</v>
      </c>
      <c r="N1409" t="str">
        <f>TEXT(yell[[#This Row],[invoice_date]],"mmm-yy")</f>
        <v>Sep-20</v>
      </c>
    </row>
    <row r="1410" spans="1:14" x14ac:dyDescent="0.25">
      <c r="A1410" t="s">
        <v>4</v>
      </c>
      <c r="B1410" t="s">
        <v>91</v>
      </c>
      <c r="C1410">
        <v>5734148846</v>
      </c>
      <c r="D1410" s="1">
        <v>44423</v>
      </c>
      <c r="E1410" s="1">
        <v>44453</v>
      </c>
      <c r="F1410">
        <v>5836</v>
      </c>
      <c r="G1410">
        <v>0</v>
      </c>
      <c r="H1410">
        <v>0</v>
      </c>
      <c r="I1410" s="1">
        <v>44435</v>
      </c>
      <c r="J1410">
        <v>12</v>
      </c>
      <c r="K1410">
        <v>0</v>
      </c>
      <c r="L1410" t="s">
        <v>169</v>
      </c>
      <c r="M1410" t="s">
        <v>169</v>
      </c>
      <c r="N1410" t="str">
        <f>TEXT(yell[[#This Row],[invoice_date]],"mmm-yy")</f>
        <v>Aug-21</v>
      </c>
    </row>
    <row r="1411" spans="1:14" x14ac:dyDescent="0.25">
      <c r="A1411" t="s">
        <v>5</v>
      </c>
      <c r="B1411" t="s">
        <v>114</v>
      </c>
      <c r="C1411">
        <v>5743371067</v>
      </c>
      <c r="D1411" s="1">
        <v>44108</v>
      </c>
      <c r="E1411" s="1">
        <v>44138</v>
      </c>
      <c r="F1411">
        <v>5588</v>
      </c>
      <c r="G1411">
        <v>0</v>
      </c>
      <c r="H1411">
        <v>0</v>
      </c>
      <c r="I1411" s="1">
        <v>44149</v>
      </c>
      <c r="J1411">
        <v>41</v>
      </c>
      <c r="K1411">
        <v>11</v>
      </c>
      <c r="L1411" t="s">
        <v>169</v>
      </c>
      <c r="M1411" t="s">
        <v>169</v>
      </c>
      <c r="N1411" t="str">
        <f>TEXT(yell[[#This Row],[invoice_date]],"mmm-yy")</f>
        <v>Oct-20</v>
      </c>
    </row>
    <row r="1412" spans="1:14" x14ac:dyDescent="0.25">
      <c r="A1412" t="s">
        <v>2</v>
      </c>
      <c r="B1412" t="s">
        <v>79</v>
      </c>
      <c r="C1412">
        <v>2250514490</v>
      </c>
      <c r="D1412" s="1">
        <v>44227</v>
      </c>
      <c r="E1412" s="1">
        <v>44257</v>
      </c>
      <c r="F1412">
        <v>6278</v>
      </c>
      <c r="G1412">
        <v>1</v>
      </c>
      <c r="H1412">
        <v>1</v>
      </c>
      <c r="I1412" s="1">
        <v>44267</v>
      </c>
      <c r="J1412">
        <v>40</v>
      </c>
      <c r="K1412">
        <v>10</v>
      </c>
      <c r="L1412" t="s">
        <v>26</v>
      </c>
      <c r="M1412" t="s">
        <v>171</v>
      </c>
      <c r="N1412" t="str">
        <f>TEXT(yell[[#This Row],[invoice_date]],"mmm-yy")</f>
        <v>Jan-21</v>
      </c>
    </row>
    <row r="1413" spans="1:14" x14ac:dyDescent="0.25">
      <c r="A1413" t="s">
        <v>2</v>
      </c>
      <c r="B1413" t="s">
        <v>60</v>
      </c>
      <c r="C1413">
        <v>5750325838</v>
      </c>
      <c r="D1413" s="1">
        <v>44516</v>
      </c>
      <c r="E1413" s="1">
        <v>44546</v>
      </c>
      <c r="F1413">
        <v>7733</v>
      </c>
      <c r="G1413">
        <v>1</v>
      </c>
      <c r="H1413">
        <v>0</v>
      </c>
      <c r="I1413" s="1">
        <v>44547</v>
      </c>
      <c r="J1413">
        <v>31</v>
      </c>
      <c r="K1413">
        <v>1</v>
      </c>
      <c r="L1413" t="s">
        <v>26</v>
      </c>
      <c r="M1413" t="s">
        <v>170</v>
      </c>
      <c r="N1413" t="str">
        <f>TEXT(yell[[#This Row],[invoice_date]],"mmm-yy")</f>
        <v>Nov-21</v>
      </c>
    </row>
    <row r="1414" spans="1:14" x14ac:dyDescent="0.25">
      <c r="A1414" t="s">
        <v>2</v>
      </c>
      <c r="B1414" t="s">
        <v>93</v>
      </c>
      <c r="C1414">
        <v>5753468265</v>
      </c>
      <c r="D1414" s="1">
        <v>44013</v>
      </c>
      <c r="E1414" s="1">
        <v>44043</v>
      </c>
      <c r="F1414">
        <v>9497</v>
      </c>
      <c r="G1414">
        <v>0</v>
      </c>
      <c r="H1414">
        <v>0</v>
      </c>
      <c r="I1414" s="1">
        <v>44045</v>
      </c>
      <c r="J1414">
        <v>32</v>
      </c>
      <c r="K1414">
        <v>2</v>
      </c>
      <c r="L1414" t="s">
        <v>169</v>
      </c>
      <c r="M1414" t="s">
        <v>169</v>
      </c>
      <c r="N1414" t="str">
        <f>TEXT(yell[[#This Row],[invoice_date]],"mmm-yy")</f>
        <v>Jul-20</v>
      </c>
    </row>
    <row r="1415" spans="1:14" x14ac:dyDescent="0.25">
      <c r="A1415" t="s">
        <v>5</v>
      </c>
      <c r="B1415" t="s">
        <v>124</v>
      </c>
      <c r="C1415">
        <v>5759027335</v>
      </c>
      <c r="D1415" s="1">
        <v>44511</v>
      </c>
      <c r="E1415" s="1">
        <v>44541</v>
      </c>
      <c r="F1415">
        <v>8318</v>
      </c>
      <c r="G1415">
        <v>1</v>
      </c>
      <c r="H1415">
        <v>0</v>
      </c>
      <c r="I1415" s="1">
        <v>44524</v>
      </c>
      <c r="J1415">
        <v>13</v>
      </c>
      <c r="K1415">
        <v>0</v>
      </c>
      <c r="L1415" t="s">
        <v>26</v>
      </c>
      <c r="M1415" t="s">
        <v>170</v>
      </c>
      <c r="N1415" t="str">
        <f>TEXT(yell[[#This Row],[invoice_date]],"mmm-yy")</f>
        <v>Nov-21</v>
      </c>
    </row>
    <row r="1416" spans="1:14" x14ac:dyDescent="0.25">
      <c r="A1416" t="s">
        <v>2</v>
      </c>
      <c r="B1416" t="s">
        <v>79</v>
      </c>
      <c r="C1416">
        <v>7277413369</v>
      </c>
      <c r="D1416" s="1">
        <v>44236</v>
      </c>
      <c r="E1416" s="1">
        <v>44266</v>
      </c>
      <c r="F1416">
        <v>6241</v>
      </c>
      <c r="G1416">
        <v>1</v>
      </c>
      <c r="H1416">
        <v>0</v>
      </c>
      <c r="I1416" s="1">
        <v>44283</v>
      </c>
      <c r="J1416">
        <v>47</v>
      </c>
      <c r="K1416">
        <v>17</v>
      </c>
      <c r="L1416" t="s">
        <v>26</v>
      </c>
      <c r="M1416" t="s">
        <v>170</v>
      </c>
      <c r="N1416" t="str">
        <f>TEXT(yell[[#This Row],[invoice_date]],"mmm-yy")</f>
        <v>Feb-21</v>
      </c>
    </row>
    <row r="1417" spans="1:14" x14ac:dyDescent="0.25">
      <c r="A1417" t="s">
        <v>6</v>
      </c>
      <c r="B1417" t="s">
        <v>52</v>
      </c>
      <c r="C1417">
        <v>5759365584</v>
      </c>
      <c r="D1417" s="1">
        <v>44240</v>
      </c>
      <c r="E1417" s="1">
        <v>44270</v>
      </c>
      <c r="F1417">
        <v>5143</v>
      </c>
      <c r="G1417">
        <v>0</v>
      </c>
      <c r="H1417">
        <v>0</v>
      </c>
      <c r="I1417" s="1">
        <v>44245</v>
      </c>
      <c r="J1417">
        <v>5</v>
      </c>
      <c r="K1417">
        <v>0</v>
      </c>
      <c r="L1417" t="s">
        <v>169</v>
      </c>
      <c r="M1417" t="s">
        <v>169</v>
      </c>
      <c r="N1417" t="str">
        <f>TEXT(yell[[#This Row],[invoice_date]],"mmm-yy")</f>
        <v>Feb-21</v>
      </c>
    </row>
    <row r="1418" spans="1:14" x14ac:dyDescent="0.25">
      <c r="A1418" t="s">
        <v>6</v>
      </c>
      <c r="B1418" t="s">
        <v>120</v>
      </c>
      <c r="C1418">
        <v>5769308033</v>
      </c>
      <c r="D1418" s="1">
        <v>43992</v>
      </c>
      <c r="E1418" s="1">
        <v>44022</v>
      </c>
      <c r="F1418">
        <v>3532</v>
      </c>
      <c r="G1418">
        <v>1</v>
      </c>
      <c r="H1418">
        <v>0</v>
      </c>
      <c r="I1418" s="1">
        <v>44040</v>
      </c>
      <c r="J1418">
        <v>48</v>
      </c>
      <c r="K1418">
        <v>18</v>
      </c>
      <c r="L1418" t="s">
        <v>26</v>
      </c>
      <c r="M1418" t="s">
        <v>170</v>
      </c>
      <c r="N1418" t="str">
        <f>TEXT(yell[[#This Row],[invoice_date]],"mmm-yy")</f>
        <v>Jun-20</v>
      </c>
    </row>
    <row r="1419" spans="1:14" x14ac:dyDescent="0.25">
      <c r="A1419" t="s">
        <v>2</v>
      </c>
      <c r="B1419" t="s">
        <v>75</v>
      </c>
      <c r="C1419">
        <v>5769746861</v>
      </c>
      <c r="D1419" s="1">
        <v>44009</v>
      </c>
      <c r="E1419" s="1">
        <v>44039</v>
      </c>
      <c r="F1419">
        <v>7309</v>
      </c>
      <c r="G1419">
        <v>0</v>
      </c>
      <c r="H1419">
        <v>0</v>
      </c>
      <c r="I1419" s="1">
        <v>44012</v>
      </c>
      <c r="J1419">
        <v>3</v>
      </c>
      <c r="K1419">
        <v>0</v>
      </c>
      <c r="L1419" t="s">
        <v>169</v>
      </c>
      <c r="M1419" t="s">
        <v>169</v>
      </c>
      <c r="N1419" t="str">
        <f>TEXT(yell[[#This Row],[invoice_date]],"mmm-yy")</f>
        <v>Jun-20</v>
      </c>
    </row>
    <row r="1420" spans="1:14" x14ac:dyDescent="0.25">
      <c r="A1420" t="s">
        <v>3</v>
      </c>
      <c r="B1420" t="s">
        <v>42</v>
      </c>
      <c r="C1420">
        <v>5770867325</v>
      </c>
      <c r="D1420" s="1">
        <v>43942</v>
      </c>
      <c r="E1420" s="1">
        <v>43972</v>
      </c>
      <c r="F1420">
        <v>6397</v>
      </c>
      <c r="G1420">
        <v>0</v>
      </c>
      <c r="H1420">
        <v>0</v>
      </c>
      <c r="I1420" s="1">
        <v>43954</v>
      </c>
      <c r="J1420">
        <v>12</v>
      </c>
      <c r="K1420">
        <v>0</v>
      </c>
      <c r="L1420" t="s">
        <v>169</v>
      </c>
      <c r="M1420" t="s">
        <v>169</v>
      </c>
      <c r="N1420" t="str">
        <f>TEXT(yell[[#This Row],[invoice_date]],"mmm-yy")</f>
        <v>Apr-20</v>
      </c>
    </row>
    <row r="1421" spans="1:14" x14ac:dyDescent="0.25">
      <c r="A1421" t="s">
        <v>2</v>
      </c>
      <c r="B1421" t="s">
        <v>115</v>
      </c>
      <c r="C1421">
        <v>5777629589</v>
      </c>
      <c r="D1421" s="1">
        <v>44076</v>
      </c>
      <c r="E1421" s="1">
        <v>44106</v>
      </c>
      <c r="F1421">
        <v>5726</v>
      </c>
      <c r="G1421">
        <v>0</v>
      </c>
      <c r="H1421">
        <v>0</v>
      </c>
      <c r="I1421" s="1">
        <v>44113</v>
      </c>
      <c r="J1421">
        <v>37</v>
      </c>
      <c r="K1421">
        <v>7</v>
      </c>
      <c r="L1421" t="s">
        <v>169</v>
      </c>
      <c r="M1421" t="s">
        <v>169</v>
      </c>
      <c r="N1421" t="str">
        <f>TEXT(yell[[#This Row],[invoice_date]],"mmm-yy")</f>
        <v>Sep-20</v>
      </c>
    </row>
    <row r="1422" spans="1:14" x14ac:dyDescent="0.25">
      <c r="A1422" t="s">
        <v>4</v>
      </c>
      <c r="B1422" t="s">
        <v>112</v>
      </c>
      <c r="C1422">
        <v>5779088948</v>
      </c>
      <c r="D1422" s="1">
        <v>44154</v>
      </c>
      <c r="E1422" s="1">
        <v>44184</v>
      </c>
      <c r="F1422">
        <v>6284</v>
      </c>
      <c r="G1422">
        <v>0</v>
      </c>
      <c r="H1422">
        <v>0</v>
      </c>
      <c r="I1422" s="1">
        <v>44178</v>
      </c>
      <c r="J1422">
        <v>24</v>
      </c>
      <c r="K1422">
        <v>0</v>
      </c>
      <c r="L1422" t="s">
        <v>169</v>
      </c>
      <c r="M1422" t="s">
        <v>169</v>
      </c>
      <c r="N1422" t="str">
        <f>TEXT(yell[[#This Row],[invoice_date]],"mmm-yy")</f>
        <v>Nov-20</v>
      </c>
    </row>
    <row r="1423" spans="1:14" x14ac:dyDescent="0.25">
      <c r="A1423" t="s">
        <v>5</v>
      </c>
      <c r="B1423" t="s">
        <v>96</v>
      </c>
      <c r="C1423">
        <v>5783904084</v>
      </c>
      <c r="D1423" s="1">
        <v>44027</v>
      </c>
      <c r="E1423" s="1">
        <v>44057</v>
      </c>
      <c r="F1423">
        <v>2491</v>
      </c>
      <c r="G1423">
        <v>0</v>
      </c>
      <c r="H1423">
        <v>0</v>
      </c>
      <c r="I1423" s="1">
        <v>44040</v>
      </c>
      <c r="J1423">
        <v>13</v>
      </c>
      <c r="K1423">
        <v>0</v>
      </c>
      <c r="L1423" t="s">
        <v>169</v>
      </c>
      <c r="M1423" t="s">
        <v>169</v>
      </c>
      <c r="N1423" t="str">
        <f>TEXT(yell[[#This Row],[invoice_date]],"mmm-yy")</f>
        <v>Jul-20</v>
      </c>
    </row>
    <row r="1424" spans="1:14" x14ac:dyDescent="0.25">
      <c r="A1424" t="s">
        <v>5</v>
      </c>
      <c r="B1424" t="s">
        <v>23</v>
      </c>
      <c r="C1424">
        <v>5786890759</v>
      </c>
      <c r="D1424" s="1">
        <v>44205</v>
      </c>
      <c r="E1424" s="1">
        <v>44235</v>
      </c>
      <c r="F1424">
        <v>3441</v>
      </c>
      <c r="G1424">
        <v>0</v>
      </c>
      <c r="H1424">
        <v>0</v>
      </c>
      <c r="I1424" s="1">
        <v>44223</v>
      </c>
      <c r="J1424">
        <v>18</v>
      </c>
      <c r="K1424">
        <v>0</v>
      </c>
      <c r="L1424" t="s">
        <v>169</v>
      </c>
      <c r="M1424" t="s">
        <v>169</v>
      </c>
      <c r="N1424" t="str">
        <f>TEXT(yell[[#This Row],[invoice_date]],"mmm-yy")</f>
        <v>Jan-21</v>
      </c>
    </row>
    <row r="1425" spans="1:14" x14ac:dyDescent="0.25">
      <c r="A1425" t="s">
        <v>4</v>
      </c>
      <c r="B1425" t="s">
        <v>95</v>
      </c>
      <c r="C1425">
        <v>5792413329</v>
      </c>
      <c r="D1425" s="1">
        <v>44008</v>
      </c>
      <c r="E1425" s="1">
        <v>44038</v>
      </c>
      <c r="F1425">
        <v>4764</v>
      </c>
      <c r="G1425">
        <v>0</v>
      </c>
      <c r="H1425">
        <v>0</v>
      </c>
      <c r="I1425" s="1">
        <v>44022</v>
      </c>
      <c r="J1425">
        <v>14</v>
      </c>
      <c r="K1425">
        <v>0</v>
      </c>
      <c r="L1425" t="s">
        <v>169</v>
      </c>
      <c r="M1425" t="s">
        <v>169</v>
      </c>
      <c r="N1425" t="str">
        <f>TEXT(yell[[#This Row],[invoice_date]],"mmm-yy")</f>
        <v>Jun-20</v>
      </c>
    </row>
    <row r="1426" spans="1:14" x14ac:dyDescent="0.25">
      <c r="A1426" t="s">
        <v>4</v>
      </c>
      <c r="B1426" t="s">
        <v>109</v>
      </c>
      <c r="C1426">
        <v>5796159925</v>
      </c>
      <c r="D1426" s="1">
        <v>44447</v>
      </c>
      <c r="E1426" s="1">
        <v>44477</v>
      </c>
      <c r="F1426">
        <v>5516</v>
      </c>
      <c r="G1426">
        <v>0</v>
      </c>
      <c r="H1426">
        <v>0</v>
      </c>
      <c r="I1426" s="1">
        <v>44456</v>
      </c>
      <c r="J1426">
        <v>9</v>
      </c>
      <c r="K1426">
        <v>0</v>
      </c>
      <c r="L1426" t="s">
        <v>169</v>
      </c>
      <c r="M1426" t="s">
        <v>169</v>
      </c>
      <c r="N1426" t="str">
        <f>TEXT(yell[[#This Row],[invoice_date]],"mmm-yy")</f>
        <v>Sep-21</v>
      </c>
    </row>
    <row r="1427" spans="1:14" x14ac:dyDescent="0.25">
      <c r="A1427" t="s">
        <v>2</v>
      </c>
      <c r="B1427" t="s">
        <v>36</v>
      </c>
      <c r="C1427">
        <v>5802848218</v>
      </c>
      <c r="D1427" s="1">
        <v>44179</v>
      </c>
      <c r="E1427" s="1">
        <v>44209</v>
      </c>
      <c r="F1427">
        <v>8219</v>
      </c>
      <c r="G1427">
        <v>0</v>
      </c>
      <c r="H1427">
        <v>0</v>
      </c>
      <c r="I1427" s="1">
        <v>44183</v>
      </c>
      <c r="J1427">
        <v>4</v>
      </c>
      <c r="K1427">
        <v>0</v>
      </c>
      <c r="L1427" t="s">
        <v>169</v>
      </c>
      <c r="M1427" t="s">
        <v>169</v>
      </c>
      <c r="N1427" t="str">
        <f>TEXT(yell[[#This Row],[invoice_date]],"mmm-yy")</f>
        <v>Dec-20</v>
      </c>
    </row>
    <row r="1428" spans="1:14" x14ac:dyDescent="0.25">
      <c r="A1428" t="s">
        <v>6</v>
      </c>
      <c r="B1428" t="s">
        <v>90</v>
      </c>
      <c r="C1428">
        <v>5804051179</v>
      </c>
      <c r="D1428" s="1">
        <v>44152</v>
      </c>
      <c r="E1428" s="1">
        <v>44182</v>
      </c>
      <c r="F1428">
        <v>2941</v>
      </c>
      <c r="G1428">
        <v>0</v>
      </c>
      <c r="H1428">
        <v>0</v>
      </c>
      <c r="I1428" s="1">
        <v>44168</v>
      </c>
      <c r="J1428">
        <v>16</v>
      </c>
      <c r="K1428">
        <v>0</v>
      </c>
      <c r="L1428" t="s">
        <v>169</v>
      </c>
      <c r="M1428" t="s">
        <v>169</v>
      </c>
      <c r="N1428" t="str">
        <f>TEXT(yell[[#This Row],[invoice_date]],"mmm-yy")</f>
        <v>Nov-20</v>
      </c>
    </row>
    <row r="1429" spans="1:14" x14ac:dyDescent="0.25">
      <c r="A1429" t="s">
        <v>6</v>
      </c>
      <c r="B1429" t="s">
        <v>78</v>
      </c>
      <c r="C1429">
        <v>5822411556</v>
      </c>
      <c r="D1429" s="1">
        <v>44177</v>
      </c>
      <c r="E1429" s="1">
        <v>44207</v>
      </c>
      <c r="F1429">
        <v>6429</v>
      </c>
      <c r="G1429">
        <v>1</v>
      </c>
      <c r="H1429">
        <v>0</v>
      </c>
      <c r="I1429" s="1">
        <v>44223</v>
      </c>
      <c r="J1429">
        <v>46</v>
      </c>
      <c r="K1429">
        <v>16</v>
      </c>
      <c r="L1429" t="s">
        <v>26</v>
      </c>
      <c r="M1429" t="s">
        <v>170</v>
      </c>
      <c r="N1429" t="str">
        <f>TEXT(yell[[#This Row],[invoice_date]],"mmm-yy")</f>
        <v>Dec-20</v>
      </c>
    </row>
    <row r="1430" spans="1:14" x14ac:dyDescent="0.25">
      <c r="A1430" t="s">
        <v>5</v>
      </c>
      <c r="B1430" t="s">
        <v>64</v>
      </c>
      <c r="C1430">
        <v>5826992356</v>
      </c>
      <c r="D1430" s="1">
        <v>44472</v>
      </c>
      <c r="E1430" s="1">
        <v>44502</v>
      </c>
      <c r="F1430">
        <v>10525</v>
      </c>
      <c r="G1430">
        <v>0</v>
      </c>
      <c r="H1430">
        <v>0</v>
      </c>
      <c r="I1430" s="1">
        <v>44503</v>
      </c>
      <c r="J1430">
        <v>31</v>
      </c>
      <c r="K1430">
        <v>1</v>
      </c>
      <c r="L1430" t="s">
        <v>169</v>
      </c>
      <c r="M1430" t="s">
        <v>169</v>
      </c>
      <c r="N1430" t="str">
        <f>TEXT(yell[[#This Row],[invoice_date]],"mmm-yy")</f>
        <v>Oct-21</v>
      </c>
    </row>
    <row r="1431" spans="1:14" x14ac:dyDescent="0.25">
      <c r="A1431" t="s">
        <v>4</v>
      </c>
      <c r="B1431" t="s">
        <v>95</v>
      </c>
      <c r="C1431">
        <v>5831823402</v>
      </c>
      <c r="D1431" s="1">
        <v>43851</v>
      </c>
      <c r="E1431" s="1">
        <v>43881</v>
      </c>
      <c r="F1431">
        <v>3278</v>
      </c>
      <c r="G1431">
        <v>0</v>
      </c>
      <c r="H1431">
        <v>0</v>
      </c>
      <c r="I1431" s="1">
        <v>43863</v>
      </c>
      <c r="J1431">
        <v>12</v>
      </c>
      <c r="K1431">
        <v>0</v>
      </c>
      <c r="L1431" t="s">
        <v>169</v>
      </c>
      <c r="M1431" t="s">
        <v>169</v>
      </c>
      <c r="N1431" t="str">
        <f>TEXT(yell[[#This Row],[invoice_date]],"mmm-yy")</f>
        <v>Jan-20</v>
      </c>
    </row>
    <row r="1432" spans="1:14" x14ac:dyDescent="0.25">
      <c r="A1432" t="s">
        <v>4</v>
      </c>
      <c r="B1432" t="s">
        <v>112</v>
      </c>
      <c r="C1432">
        <v>5833648536</v>
      </c>
      <c r="D1432" s="1">
        <v>44390</v>
      </c>
      <c r="E1432" s="1">
        <v>44420</v>
      </c>
      <c r="F1432">
        <v>8163</v>
      </c>
      <c r="G1432">
        <v>0</v>
      </c>
      <c r="H1432">
        <v>0</v>
      </c>
      <c r="I1432" s="1">
        <v>44412</v>
      </c>
      <c r="J1432">
        <v>22</v>
      </c>
      <c r="K1432">
        <v>0</v>
      </c>
      <c r="L1432" t="s">
        <v>169</v>
      </c>
      <c r="M1432" t="s">
        <v>169</v>
      </c>
      <c r="N1432" t="str">
        <f>TEXT(yell[[#This Row],[invoice_date]],"mmm-yy")</f>
        <v>Jul-21</v>
      </c>
    </row>
    <row r="1433" spans="1:14" x14ac:dyDescent="0.25">
      <c r="A1433" t="s">
        <v>2</v>
      </c>
      <c r="B1433" t="s">
        <v>25</v>
      </c>
      <c r="C1433">
        <v>5834509499</v>
      </c>
      <c r="D1433" s="1">
        <v>43892</v>
      </c>
      <c r="E1433" s="1">
        <v>43922</v>
      </c>
      <c r="F1433">
        <v>6751</v>
      </c>
      <c r="G1433">
        <v>0</v>
      </c>
      <c r="H1433">
        <v>0</v>
      </c>
      <c r="I1433" s="1">
        <v>43949</v>
      </c>
      <c r="J1433">
        <v>57</v>
      </c>
      <c r="K1433">
        <v>27</v>
      </c>
      <c r="L1433" t="s">
        <v>169</v>
      </c>
      <c r="M1433" t="s">
        <v>169</v>
      </c>
      <c r="N1433" t="str">
        <f>TEXT(yell[[#This Row],[invoice_date]],"mmm-yy")</f>
        <v>Mar-20</v>
      </c>
    </row>
    <row r="1434" spans="1:14" x14ac:dyDescent="0.25">
      <c r="A1434" t="s">
        <v>4</v>
      </c>
      <c r="B1434" t="s">
        <v>33</v>
      </c>
      <c r="C1434">
        <v>5834961407</v>
      </c>
      <c r="D1434" s="1">
        <v>44052</v>
      </c>
      <c r="E1434" s="1">
        <v>44082</v>
      </c>
      <c r="F1434">
        <v>7390</v>
      </c>
      <c r="G1434">
        <v>0</v>
      </c>
      <c r="H1434">
        <v>0</v>
      </c>
      <c r="I1434" s="1">
        <v>44084</v>
      </c>
      <c r="J1434">
        <v>32</v>
      </c>
      <c r="K1434">
        <v>2</v>
      </c>
      <c r="L1434" t="s">
        <v>169</v>
      </c>
      <c r="M1434" t="s">
        <v>169</v>
      </c>
      <c r="N1434" t="str">
        <f>TEXT(yell[[#This Row],[invoice_date]],"mmm-yy")</f>
        <v>Aug-20</v>
      </c>
    </row>
    <row r="1435" spans="1:14" x14ac:dyDescent="0.25">
      <c r="A1435" t="s">
        <v>2</v>
      </c>
      <c r="B1435" t="s">
        <v>44</v>
      </c>
      <c r="C1435">
        <v>5844695758</v>
      </c>
      <c r="D1435" s="1">
        <v>43840</v>
      </c>
      <c r="E1435" s="1">
        <v>43870</v>
      </c>
      <c r="F1435">
        <v>7166</v>
      </c>
      <c r="G1435">
        <v>0</v>
      </c>
      <c r="H1435">
        <v>0</v>
      </c>
      <c r="I1435" s="1">
        <v>43871</v>
      </c>
      <c r="J1435">
        <v>31</v>
      </c>
      <c r="K1435">
        <v>1</v>
      </c>
      <c r="L1435" t="s">
        <v>169</v>
      </c>
      <c r="M1435" t="s">
        <v>169</v>
      </c>
      <c r="N1435" t="str">
        <f>TEXT(yell[[#This Row],[invoice_date]],"mmm-yy")</f>
        <v>Jan-20</v>
      </c>
    </row>
    <row r="1436" spans="1:14" x14ac:dyDescent="0.25">
      <c r="A1436" t="s">
        <v>4</v>
      </c>
      <c r="B1436" t="s">
        <v>105</v>
      </c>
      <c r="C1436">
        <v>5851010658</v>
      </c>
      <c r="D1436" s="1">
        <v>43922</v>
      </c>
      <c r="E1436" s="1">
        <v>43952</v>
      </c>
      <c r="F1436">
        <v>5610</v>
      </c>
      <c r="G1436">
        <v>0</v>
      </c>
      <c r="H1436">
        <v>0</v>
      </c>
      <c r="I1436" s="1">
        <v>43951</v>
      </c>
      <c r="J1436">
        <v>29</v>
      </c>
      <c r="K1436">
        <v>0</v>
      </c>
      <c r="L1436" t="s">
        <v>169</v>
      </c>
      <c r="M1436" t="s">
        <v>169</v>
      </c>
      <c r="N1436" t="str">
        <f>TEXT(yell[[#This Row],[invoice_date]],"mmm-yy")</f>
        <v>Apr-20</v>
      </c>
    </row>
    <row r="1437" spans="1:14" x14ac:dyDescent="0.25">
      <c r="A1437" t="s">
        <v>4</v>
      </c>
      <c r="B1437" t="s">
        <v>112</v>
      </c>
      <c r="C1437">
        <v>5853943614</v>
      </c>
      <c r="D1437" s="1">
        <v>43885</v>
      </c>
      <c r="E1437" s="1">
        <v>43915</v>
      </c>
      <c r="F1437">
        <v>6239</v>
      </c>
      <c r="G1437">
        <v>0</v>
      </c>
      <c r="H1437">
        <v>0</v>
      </c>
      <c r="I1437" s="1">
        <v>43915</v>
      </c>
      <c r="J1437">
        <v>30</v>
      </c>
      <c r="K1437">
        <v>0</v>
      </c>
      <c r="L1437" t="s">
        <v>169</v>
      </c>
      <c r="M1437" t="s">
        <v>169</v>
      </c>
      <c r="N1437" t="str">
        <f>TEXT(yell[[#This Row],[invoice_date]],"mmm-yy")</f>
        <v>Feb-20</v>
      </c>
    </row>
    <row r="1438" spans="1:14" x14ac:dyDescent="0.25">
      <c r="A1438" t="s">
        <v>4</v>
      </c>
      <c r="B1438" t="s">
        <v>33</v>
      </c>
      <c r="C1438">
        <v>5854224600</v>
      </c>
      <c r="D1438" s="1">
        <v>44441</v>
      </c>
      <c r="E1438" s="1">
        <v>44471</v>
      </c>
      <c r="F1438">
        <v>5631</v>
      </c>
      <c r="G1438">
        <v>0</v>
      </c>
      <c r="H1438">
        <v>0</v>
      </c>
      <c r="I1438" s="1">
        <v>44466</v>
      </c>
      <c r="J1438">
        <v>25</v>
      </c>
      <c r="K1438">
        <v>0</v>
      </c>
      <c r="L1438" t="s">
        <v>169</v>
      </c>
      <c r="M1438" t="s">
        <v>169</v>
      </c>
      <c r="N1438" t="str">
        <f>TEXT(yell[[#This Row],[invoice_date]],"mmm-yy")</f>
        <v>Sep-21</v>
      </c>
    </row>
    <row r="1439" spans="1:14" x14ac:dyDescent="0.25">
      <c r="A1439" t="s">
        <v>6</v>
      </c>
      <c r="B1439" t="s">
        <v>111</v>
      </c>
      <c r="C1439">
        <v>5861341441</v>
      </c>
      <c r="D1439" s="1">
        <v>44214</v>
      </c>
      <c r="E1439" s="1">
        <v>44244</v>
      </c>
      <c r="F1439">
        <v>4479</v>
      </c>
      <c r="G1439">
        <v>1</v>
      </c>
      <c r="H1439">
        <v>0</v>
      </c>
      <c r="I1439" s="1">
        <v>44251</v>
      </c>
      <c r="J1439">
        <v>37</v>
      </c>
      <c r="K1439">
        <v>7</v>
      </c>
      <c r="L1439" t="s">
        <v>26</v>
      </c>
      <c r="M1439" t="s">
        <v>170</v>
      </c>
      <c r="N1439" t="str">
        <f>TEXT(yell[[#This Row],[invoice_date]],"mmm-yy")</f>
        <v>Jan-21</v>
      </c>
    </row>
    <row r="1440" spans="1:14" x14ac:dyDescent="0.25">
      <c r="A1440" t="s">
        <v>6</v>
      </c>
      <c r="B1440" t="s">
        <v>89</v>
      </c>
      <c r="C1440">
        <v>5863004374</v>
      </c>
      <c r="D1440" s="1">
        <v>44205</v>
      </c>
      <c r="E1440" s="1">
        <v>44235</v>
      </c>
      <c r="F1440">
        <v>5253</v>
      </c>
      <c r="G1440">
        <v>0</v>
      </c>
      <c r="H1440">
        <v>0</v>
      </c>
      <c r="I1440" s="1">
        <v>44238</v>
      </c>
      <c r="J1440">
        <v>33</v>
      </c>
      <c r="K1440">
        <v>3</v>
      </c>
      <c r="L1440" t="s">
        <v>169</v>
      </c>
      <c r="M1440" t="s">
        <v>169</v>
      </c>
      <c r="N1440" t="str">
        <f>TEXT(yell[[#This Row],[invoice_date]],"mmm-yy")</f>
        <v>Jan-21</v>
      </c>
    </row>
    <row r="1441" spans="1:14" x14ac:dyDescent="0.25">
      <c r="A1441" t="s">
        <v>5</v>
      </c>
      <c r="B1441" t="s">
        <v>82</v>
      </c>
      <c r="C1441">
        <v>5865149984</v>
      </c>
      <c r="D1441" s="1">
        <v>44342</v>
      </c>
      <c r="E1441" s="1">
        <v>44372</v>
      </c>
      <c r="F1441">
        <v>5510</v>
      </c>
      <c r="G1441">
        <v>0</v>
      </c>
      <c r="H1441">
        <v>0</v>
      </c>
      <c r="I1441" s="1">
        <v>44363</v>
      </c>
      <c r="J1441">
        <v>21</v>
      </c>
      <c r="K1441">
        <v>0</v>
      </c>
      <c r="L1441" t="s">
        <v>169</v>
      </c>
      <c r="M1441" t="s">
        <v>169</v>
      </c>
      <c r="N1441" t="str">
        <f>TEXT(yell[[#This Row],[invoice_date]],"mmm-yy")</f>
        <v>May-21</v>
      </c>
    </row>
    <row r="1442" spans="1:14" x14ac:dyDescent="0.25">
      <c r="A1442" t="s">
        <v>4</v>
      </c>
      <c r="B1442" t="s">
        <v>74</v>
      </c>
      <c r="C1442">
        <v>5865665884</v>
      </c>
      <c r="D1442" s="1">
        <v>43858</v>
      </c>
      <c r="E1442" s="1">
        <v>43888</v>
      </c>
      <c r="F1442">
        <v>6489</v>
      </c>
      <c r="G1442">
        <v>0</v>
      </c>
      <c r="H1442">
        <v>0</v>
      </c>
      <c r="I1442" s="1">
        <v>43877</v>
      </c>
      <c r="J1442">
        <v>19</v>
      </c>
      <c r="K1442">
        <v>0</v>
      </c>
      <c r="L1442" t="s">
        <v>169</v>
      </c>
      <c r="M1442" t="s">
        <v>169</v>
      </c>
      <c r="N1442" t="str">
        <f>TEXT(yell[[#This Row],[invoice_date]],"mmm-yy")</f>
        <v>Jan-20</v>
      </c>
    </row>
    <row r="1443" spans="1:14" x14ac:dyDescent="0.25">
      <c r="A1443" t="s">
        <v>4</v>
      </c>
      <c r="B1443" t="s">
        <v>45</v>
      </c>
      <c r="C1443">
        <v>5865860062</v>
      </c>
      <c r="D1443" s="1">
        <v>43909</v>
      </c>
      <c r="E1443" s="1">
        <v>43939</v>
      </c>
      <c r="F1443">
        <v>4842</v>
      </c>
      <c r="G1443">
        <v>1</v>
      </c>
      <c r="H1443">
        <v>0</v>
      </c>
      <c r="I1443" s="1">
        <v>43960</v>
      </c>
      <c r="J1443">
        <v>51</v>
      </c>
      <c r="K1443">
        <v>21</v>
      </c>
      <c r="L1443" t="s">
        <v>26</v>
      </c>
      <c r="M1443" t="s">
        <v>170</v>
      </c>
      <c r="N1443" t="str">
        <f>TEXT(yell[[#This Row],[invoice_date]],"mmm-yy")</f>
        <v>Mar-20</v>
      </c>
    </row>
    <row r="1444" spans="1:14" x14ac:dyDescent="0.25">
      <c r="A1444" t="s">
        <v>4</v>
      </c>
      <c r="B1444" t="s">
        <v>95</v>
      </c>
      <c r="C1444">
        <v>5866198434</v>
      </c>
      <c r="D1444" s="1">
        <v>43964</v>
      </c>
      <c r="E1444" s="1">
        <v>43994</v>
      </c>
      <c r="F1444">
        <v>5625</v>
      </c>
      <c r="G1444">
        <v>0</v>
      </c>
      <c r="H1444">
        <v>0</v>
      </c>
      <c r="I1444" s="1">
        <v>43974</v>
      </c>
      <c r="J1444">
        <v>10</v>
      </c>
      <c r="K1444">
        <v>0</v>
      </c>
      <c r="L1444" t="s">
        <v>169</v>
      </c>
      <c r="M1444" t="s">
        <v>169</v>
      </c>
      <c r="N1444" t="str">
        <f>TEXT(yell[[#This Row],[invoice_date]],"mmm-yy")</f>
        <v>May-20</v>
      </c>
    </row>
    <row r="1445" spans="1:14" x14ac:dyDescent="0.25">
      <c r="A1445" t="s">
        <v>5</v>
      </c>
      <c r="B1445" t="s">
        <v>114</v>
      </c>
      <c r="C1445">
        <v>5866933192</v>
      </c>
      <c r="D1445" s="1">
        <v>44391</v>
      </c>
      <c r="E1445" s="1">
        <v>44421</v>
      </c>
      <c r="F1445">
        <v>6232</v>
      </c>
      <c r="G1445">
        <v>0</v>
      </c>
      <c r="H1445">
        <v>0</v>
      </c>
      <c r="I1445" s="1">
        <v>44427</v>
      </c>
      <c r="J1445">
        <v>36</v>
      </c>
      <c r="K1445">
        <v>6</v>
      </c>
      <c r="L1445" t="s">
        <v>169</v>
      </c>
      <c r="M1445" t="s">
        <v>169</v>
      </c>
      <c r="N1445" t="str">
        <f>TEXT(yell[[#This Row],[invoice_date]],"mmm-yy")</f>
        <v>Jul-21</v>
      </c>
    </row>
    <row r="1446" spans="1:14" x14ac:dyDescent="0.25">
      <c r="A1446" t="s">
        <v>6</v>
      </c>
      <c r="B1446" t="s">
        <v>72</v>
      </c>
      <c r="C1446">
        <v>5868117840</v>
      </c>
      <c r="D1446" s="1">
        <v>44017</v>
      </c>
      <c r="E1446" s="1">
        <v>44047</v>
      </c>
      <c r="F1446">
        <v>2442</v>
      </c>
      <c r="G1446">
        <v>0</v>
      </c>
      <c r="H1446">
        <v>0</v>
      </c>
      <c r="I1446" s="1">
        <v>44058</v>
      </c>
      <c r="J1446">
        <v>41</v>
      </c>
      <c r="K1446">
        <v>11</v>
      </c>
      <c r="L1446" t="s">
        <v>169</v>
      </c>
      <c r="M1446" t="s">
        <v>169</v>
      </c>
      <c r="N1446" t="str">
        <f>TEXT(yell[[#This Row],[invoice_date]],"mmm-yy")</f>
        <v>Jul-20</v>
      </c>
    </row>
    <row r="1447" spans="1:14" x14ac:dyDescent="0.25">
      <c r="A1447" t="s">
        <v>6</v>
      </c>
      <c r="B1447" t="s">
        <v>111</v>
      </c>
      <c r="C1447">
        <v>5870483009</v>
      </c>
      <c r="D1447" s="1">
        <v>44067</v>
      </c>
      <c r="E1447" s="1">
        <v>44097</v>
      </c>
      <c r="F1447">
        <v>2308</v>
      </c>
      <c r="G1447">
        <v>0</v>
      </c>
      <c r="H1447">
        <v>0</v>
      </c>
      <c r="I1447" s="1">
        <v>44087</v>
      </c>
      <c r="J1447">
        <v>20</v>
      </c>
      <c r="K1447">
        <v>0</v>
      </c>
      <c r="L1447" t="s">
        <v>169</v>
      </c>
      <c r="M1447" t="s">
        <v>169</v>
      </c>
      <c r="N1447" t="str">
        <f>TEXT(yell[[#This Row],[invoice_date]],"mmm-yy")</f>
        <v>Aug-20</v>
      </c>
    </row>
    <row r="1448" spans="1:14" x14ac:dyDescent="0.25">
      <c r="A1448" t="s">
        <v>5</v>
      </c>
      <c r="B1448" t="s">
        <v>100</v>
      </c>
      <c r="C1448">
        <v>5872970998</v>
      </c>
      <c r="D1448" s="1">
        <v>44345</v>
      </c>
      <c r="E1448" s="1">
        <v>44375</v>
      </c>
      <c r="F1448">
        <v>8589</v>
      </c>
      <c r="G1448">
        <v>0</v>
      </c>
      <c r="H1448">
        <v>0</v>
      </c>
      <c r="I1448" s="1">
        <v>44353</v>
      </c>
      <c r="J1448">
        <v>8</v>
      </c>
      <c r="K1448">
        <v>0</v>
      </c>
      <c r="L1448" t="s">
        <v>169</v>
      </c>
      <c r="M1448" t="s">
        <v>169</v>
      </c>
      <c r="N1448" t="str">
        <f>TEXT(yell[[#This Row],[invoice_date]],"mmm-yy")</f>
        <v>May-21</v>
      </c>
    </row>
    <row r="1449" spans="1:14" x14ac:dyDescent="0.25">
      <c r="A1449" t="s">
        <v>4</v>
      </c>
      <c r="B1449" t="s">
        <v>105</v>
      </c>
      <c r="C1449">
        <v>5876175760</v>
      </c>
      <c r="D1449" s="1">
        <v>43987</v>
      </c>
      <c r="E1449" s="1">
        <v>44017</v>
      </c>
      <c r="F1449">
        <v>6406</v>
      </c>
      <c r="G1449">
        <v>0</v>
      </c>
      <c r="H1449">
        <v>0</v>
      </c>
      <c r="I1449" s="1">
        <v>44025</v>
      </c>
      <c r="J1449">
        <v>38</v>
      </c>
      <c r="K1449">
        <v>8</v>
      </c>
      <c r="L1449" t="s">
        <v>169</v>
      </c>
      <c r="M1449" t="s">
        <v>169</v>
      </c>
      <c r="N1449" t="str">
        <f>TEXT(yell[[#This Row],[invoice_date]],"mmm-yy")</f>
        <v>Jun-20</v>
      </c>
    </row>
    <row r="1450" spans="1:14" x14ac:dyDescent="0.25">
      <c r="A1450" t="s">
        <v>3</v>
      </c>
      <c r="B1450" t="s">
        <v>106</v>
      </c>
      <c r="C1450">
        <v>5882624218</v>
      </c>
      <c r="D1450" s="1">
        <v>44272</v>
      </c>
      <c r="E1450" s="1">
        <v>44302</v>
      </c>
      <c r="F1450">
        <v>7685</v>
      </c>
      <c r="G1450">
        <v>1</v>
      </c>
      <c r="H1450">
        <v>0</v>
      </c>
      <c r="I1450" s="1">
        <v>44319</v>
      </c>
      <c r="J1450">
        <v>47</v>
      </c>
      <c r="K1450">
        <v>17</v>
      </c>
      <c r="L1450" t="s">
        <v>26</v>
      </c>
      <c r="M1450" t="s">
        <v>170</v>
      </c>
      <c r="N1450" t="str">
        <f>TEXT(yell[[#This Row],[invoice_date]],"mmm-yy")</f>
        <v>Mar-21</v>
      </c>
    </row>
    <row r="1451" spans="1:14" x14ac:dyDescent="0.25">
      <c r="A1451" t="s">
        <v>2</v>
      </c>
      <c r="B1451" t="s">
        <v>60</v>
      </c>
      <c r="C1451">
        <v>5893003141</v>
      </c>
      <c r="D1451" s="1">
        <v>43976</v>
      </c>
      <c r="E1451" s="1">
        <v>44006</v>
      </c>
      <c r="F1451">
        <v>7136</v>
      </c>
      <c r="G1451">
        <v>0</v>
      </c>
      <c r="H1451">
        <v>0</v>
      </c>
      <c r="I1451" s="1">
        <v>44008</v>
      </c>
      <c r="J1451">
        <v>32</v>
      </c>
      <c r="K1451">
        <v>2</v>
      </c>
      <c r="L1451" t="s">
        <v>169</v>
      </c>
      <c r="M1451" t="s">
        <v>169</v>
      </c>
      <c r="N1451" t="str">
        <f>TEXT(yell[[#This Row],[invoice_date]],"mmm-yy")</f>
        <v>May-20</v>
      </c>
    </row>
    <row r="1452" spans="1:14" x14ac:dyDescent="0.25">
      <c r="A1452" t="s">
        <v>5</v>
      </c>
      <c r="B1452" t="s">
        <v>57</v>
      </c>
      <c r="C1452">
        <v>5895996518</v>
      </c>
      <c r="D1452" s="1">
        <v>44386</v>
      </c>
      <c r="E1452" s="1">
        <v>44416</v>
      </c>
      <c r="F1452">
        <v>6539</v>
      </c>
      <c r="G1452">
        <v>0</v>
      </c>
      <c r="H1452">
        <v>0</v>
      </c>
      <c r="I1452" s="1">
        <v>44410</v>
      </c>
      <c r="J1452">
        <v>24</v>
      </c>
      <c r="K1452">
        <v>0</v>
      </c>
      <c r="L1452" t="s">
        <v>169</v>
      </c>
      <c r="M1452" t="s">
        <v>169</v>
      </c>
      <c r="N1452" t="str">
        <f>TEXT(yell[[#This Row],[invoice_date]],"mmm-yy")</f>
        <v>Jul-21</v>
      </c>
    </row>
    <row r="1453" spans="1:14" x14ac:dyDescent="0.25">
      <c r="A1453" t="s">
        <v>3</v>
      </c>
      <c r="B1453" t="s">
        <v>42</v>
      </c>
      <c r="C1453">
        <v>5896450110</v>
      </c>
      <c r="D1453" s="1">
        <v>44195</v>
      </c>
      <c r="E1453" s="1">
        <v>44225</v>
      </c>
      <c r="F1453">
        <v>5693</v>
      </c>
      <c r="G1453">
        <v>1</v>
      </c>
      <c r="H1453">
        <v>0</v>
      </c>
      <c r="I1453" s="1">
        <v>44213</v>
      </c>
      <c r="J1453">
        <v>18</v>
      </c>
      <c r="K1453">
        <v>0</v>
      </c>
      <c r="L1453" t="s">
        <v>26</v>
      </c>
      <c r="M1453" t="s">
        <v>170</v>
      </c>
      <c r="N1453" t="str">
        <f>TEXT(yell[[#This Row],[invoice_date]],"mmm-yy")</f>
        <v>Dec-20</v>
      </c>
    </row>
    <row r="1454" spans="1:14" x14ac:dyDescent="0.25">
      <c r="A1454" t="s">
        <v>5</v>
      </c>
      <c r="B1454" t="s">
        <v>64</v>
      </c>
      <c r="C1454">
        <v>5897876193</v>
      </c>
      <c r="D1454" s="1">
        <v>44016</v>
      </c>
      <c r="E1454" s="1">
        <v>44046</v>
      </c>
      <c r="F1454">
        <v>7681</v>
      </c>
      <c r="G1454">
        <v>0</v>
      </c>
      <c r="H1454">
        <v>0</v>
      </c>
      <c r="I1454" s="1">
        <v>44059</v>
      </c>
      <c r="J1454">
        <v>43</v>
      </c>
      <c r="K1454">
        <v>13</v>
      </c>
      <c r="L1454" t="s">
        <v>169</v>
      </c>
      <c r="M1454" t="s">
        <v>169</v>
      </c>
      <c r="N1454" t="str">
        <f>TEXT(yell[[#This Row],[invoice_date]],"mmm-yy")</f>
        <v>Jul-20</v>
      </c>
    </row>
    <row r="1455" spans="1:14" x14ac:dyDescent="0.25">
      <c r="A1455" t="s">
        <v>2</v>
      </c>
      <c r="B1455" t="s">
        <v>104</v>
      </c>
      <c r="C1455">
        <v>5900977077</v>
      </c>
      <c r="D1455" s="1">
        <v>44320</v>
      </c>
      <c r="E1455" s="1">
        <v>44350</v>
      </c>
      <c r="F1455">
        <v>6579</v>
      </c>
      <c r="G1455">
        <v>0</v>
      </c>
      <c r="H1455">
        <v>0</v>
      </c>
      <c r="I1455" s="1">
        <v>44344</v>
      </c>
      <c r="J1455">
        <v>24</v>
      </c>
      <c r="K1455">
        <v>0</v>
      </c>
      <c r="L1455" t="s">
        <v>169</v>
      </c>
      <c r="M1455" t="s">
        <v>169</v>
      </c>
      <c r="N1455" t="str">
        <f>TEXT(yell[[#This Row],[invoice_date]],"mmm-yy")</f>
        <v>May-21</v>
      </c>
    </row>
    <row r="1456" spans="1:14" x14ac:dyDescent="0.25">
      <c r="A1456" t="s">
        <v>2</v>
      </c>
      <c r="B1456" t="s">
        <v>65</v>
      </c>
      <c r="C1456">
        <v>7880714904</v>
      </c>
      <c r="D1456" s="1">
        <v>44236</v>
      </c>
      <c r="E1456" s="1">
        <v>44266</v>
      </c>
      <c r="F1456">
        <v>6107</v>
      </c>
      <c r="G1456">
        <v>1</v>
      </c>
      <c r="H1456">
        <v>0</v>
      </c>
      <c r="I1456" s="1">
        <v>44252</v>
      </c>
      <c r="J1456">
        <v>16</v>
      </c>
      <c r="K1456">
        <v>0</v>
      </c>
      <c r="L1456" t="s">
        <v>26</v>
      </c>
      <c r="M1456" t="s">
        <v>170</v>
      </c>
      <c r="N1456" t="str">
        <f>TEXT(yell[[#This Row],[invoice_date]],"mmm-yy")</f>
        <v>Feb-21</v>
      </c>
    </row>
    <row r="1457" spans="1:14" x14ac:dyDescent="0.25">
      <c r="A1457" t="s">
        <v>5</v>
      </c>
      <c r="B1457" t="s">
        <v>57</v>
      </c>
      <c r="C1457">
        <v>5905976017</v>
      </c>
      <c r="D1457" s="1">
        <v>44274</v>
      </c>
      <c r="E1457" s="1">
        <v>44304</v>
      </c>
      <c r="F1457">
        <v>5746</v>
      </c>
      <c r="G1457">
        <v>0</v>
      </c>
      <c r="H1457">
        <v>0</v>
      </c>
      <c r="I1457" s="1">
        <v>44292</v>
      </c>
      <c r="J1457">
        <v>18</v>
      </c>
      <c r="K1457">
        <v>0</v>
      </c>
      <c r="L1457" t="s">
        <v>169</v>
      </c>
      <c r="M1457" t="s">
        <v>169</v>
      </c>
      <c r="N1457" t="str">
        <f>TEXT(yell[[#This Row],[invoice_date]],"mmm-yy")</f>
        <v>Mar-21</v>
      </c>
    </row>
    <row r="1458" spans="1:14" x14ac:dyDescent="0.25">
      <c r="A1458" t="s">
        <v>4</v>
      </c>
      <c r="B1458" t="s">
        <v>33</v>
      </c>
      <c r="C1458">
        <v>5908935254</v>
      </c>
      <c r="D1458" s="1">
        <v>44280</v>
      </c>
      <c r="E1458" s="1">
        <v>44310</v>
      </c>
      <c r="F1458">
        <v>8586</v>
      </c>
      <c r="G1458">
        <v>0</v>
      </c>
      <c r="H1458">
        <v>0</v>
      </c>
      <c r="I1458" s="1">
        <v>44313</v>
      </c>
      <c r="J1458">
        <v>33</v>
      </c>
      <c r="K1458">
        <v>3</v>
      </c>
      <c r="L1458" t="s">
        <v>169</v>
      </c>
      <c r="M1458" t="s">
        <v>169</v>
      </c>
      <c r="N1458" t="str">
        <f>TEXT(yell[[#This Row],[invoice_date]],"mmm-yy")</f>
        <v>Mar-21</v>
      </c>
    </row>
    <row r="1459" spans="1:14" x14ac:dyDescent="0.25">
      <c r="A1459" t="s">
        <v>6</v>
      </c>
      <c r="B1459" t="s">
        <v>89</v>
      </c>
      <c r="C1459">
        <v>5915326736</v>
      </c>
      <c r="D1459" s="1">
        <v>43937</v>
      </c>
      <c r="E1459" s="1">
        <v>43967</v>
      </c>
      <c r="F1459">
        <v>4970</v>
      </c>
      <c r="G1459">
        <v>0</v>
      </c>
      <c r="H1459">
        <v>0</v>
      </c>
      <c r="I1459" s="1">
        <v>43959</v>
      </c>
      <c r="J1459">
        <v>22</v>
      </c>
      <c r="K1459">
        <v>0</v>
      </c>
      <c r="L1459" t="s">
        <v>169</v>
      </c>
      <c r="M1459" t="s">
        <v>169</v>
      </c>
      <c r="N1459" t="str">
        <f>TEXT(yell[[#This Row],[invoice_date]],"mmm-yy")</f>
        <v>Apr-20</v>
      </c>
    </row>
    <row r="1460" spans="1:14" x14ac:dyDescent="0.25">
      <c r="A1460" t="s">
        <v>5</v>
      </c>
      <c r="B1460" t="s">
        <v>114</v>
      </c>
      <c r="C1460">
        <v>5916379112</v>
      </c>
      <c r="D1460" s="1">
        <v>43851</v>
      </c>
      <c r="E1460" s="1">
        <v>43881</v>
      </c>
      <c r="F1460">
        <v>8190</v>
      </c>
      <c r="G1460">
        <v>0</v>
      </c>
      <c r="H1460">
        <v>0</v>
      </c>
      <c r="I1460" s="1">
        <v>43877</v>
      </c>
      <c r="J1460">
        <v>26</v>
      </c>
      <c r="K1460">
        <v>0</v>
      </c>
      <c r="L1460" t="s">
        <v>169</v>
      </c>
      <c r="M1460" t="s">
        <v>169</v>
      </c>
      <c r="N1460" t="str">
        <f>TEXT(yell[[#This Row],[invoice_date]],"mmm-yy")</f>
        <v>Jan-20</v>
      </c>
    </row>
    <row r="1461" spans="1:14" x14ac:dyDescent="0.25">
      <c r="A1461" t="s">
        <v>2</v>
      </c>
      <c r="B1461" t="s">
        <v>28</v>
      </c>
      <c r="C1461">
        <v>5920658489</v>
      </c>
      <c r="D1461" s="1">
        <v>44499</v>
      </c>
      <c r="E1461" s="1">
        <v>44529</v>
      </c>
      <c r="F1461">
        <v>9132</v>
      </c>
      <c r="G1461">
        <v>0</v>
      </c>
      <c r="H1461">
        <v>0</v>
      </c>
      <c r="I1461" s="1">
        <v>44525</v>
      </c>
      <c r="J1461">
        <v>26</v>
      </c>
      <c r="K1461">
        <v>0</v>
      </c>
      <c r="L1461" t="s">
        <v>169</v>
      </c>
      <c r="M1461" t="s">
        <v>169</v>
      </c>
      <c r="N1461" t="str">
        <f>TEXT(yell[[#This Row],[invoice_date]],"mmm-yy")</f>
        <v>Oct-21</v>
      </c>
    </row>
    <row r="1462" spans="1:14" x14ac:dyDescent="0.25">
      <c r="A1462" t="s">
        <v>3</v>
      </c>
      <c r="B1462" t="s">
        <v>107</v>
      </c>
      <c r="C1462">
        <v>5928070131</v>
      </c>
      <c r="D1462" s="1">
        <v>43833</v>
      </c>
      <c r="E1462" s="1">
        <v>43863</v>
      </c>
      <c r="F1462">
        <v>9760</v>
      </c>
      <c r="G1462">
        <v>0</v>
      </c>
      <c r="H1462">
        <v>0</v>
      </c>
      <c r="I1462" s="1">
        <v>43886</v>
      </c>
      <c r="J1462">
        <v>53</v>
      </c>
      <c r="K1462">
        <v>23</v>
      </c>
      <c r="L1462" t="s">
        <v>169</v>
      </c>
      <c r="M1462" t="s">
        <v>169</v>
      </c>
      <c r="N1462" t="str">
        <f>TEXT(yell[[#This Row],[invoice_date]],"mmm-yy")</f>
        <v>Jan-20</v>
      </c>
    </row>
    <row r="1463" spans="1:14" x14ac:dyDescent="0.25">
      <c r="A1463" t="s">
        <v>6</v>
      </c>
      <c r="B1463" t="s">
        <v>117</v>
      </c>
      <c r="C1463">
        <v>5934744260</v>
      </c>
      <c r="D1463" s="1">
        <v>44426</v>
      </c>
      <c r="E1463" s="1">
        <v>44456</v>
      </c>
      <c r="F1463">
        <v>5868</v>
      </c>
      <c r="G1463">
        <v>0</v>
      </c>
      <c r="H1463">
        <v>0</v>
      </c>
      <c r="I1463" s="1">
        <v>44451</v>
      </c>
      <c r="J1463">
        <v>25</v>
      </c>
      <c r="K1463">
        <v>0</v>
      </c>
      <c r="L1463" t="s">
        <v>169</v>
      </c>
      <c r="M1463" t="s">
        <v>169</v>
      </c>
      <c r="N1463" t="str">
        <f>TEXT(yell[[#This Row],[invoice_date]],"mmm-yy")</f>
        <v>Aug-21</v>
      </c>
    </row>
    <row r="1464" spans="1:14" x14ac:dyDescent="0.25">
      <c r="A1464" t="s">
        <v>6</v>
      </c>
      <c r="B1464" t="s">
        <v>69</v>
      </c>
      <c r="C1464">
        <v>5937906260</v>
      </c>
      <c r="D1464" s="1">
        <v>44377</v>
      </c>
      <c r="E1464" s="1">
        <v>44407</v>
      </c>
      <c r="F1464">
        <v>2189</v>
      </c>
      <c r="G1464">
        <v>0</v>
      </c>
      <c r="H1464">
        <v>0</v>
      </c>
      <c r="I1464" s="1">
        <v>44391</v>
      </c>
      <c r="J1464">
        <v>14</v>
      </c>
      <c r="K1464">
        <v>0</v>
      </c>
      <c r="L1464" t="s">
        <v>169</v>
      </c>
      <c r="M1464" t="s">
        <v>169</v>
      </c>
      <c r="N1464" t="str">
        <f>TEXT(yell[[#This Row],[invoice_date]],"mmm-yy")</f>
        <v>Jun-21</v>
      </c>
    </row>
    <row r="1465" spans="1:14" x14ac:dyDescent="0.25">
      <c r="A1465" t="s">
        <v>2</v>
      </c>
      <c r="B1465" t="s">
        <v>113</v>
      </c>
      <c r="C1465">
        <v>5939094178</v>
      </c>
      <c r="D1465" s="1">
        <v>43874</v>
      </c>
      <c r="E1465" s="1">
        <v>43904</v>
      </c>
      <c r="F1465">
        <v>5542</v>
      </c>
      <c r="G1465">
        <v>0</v>
      </c>
      <c r="H1465">
        <v>0</v>
      </c>
      <c r="I1465" s="1">
        <v>43893</v>
      </c>
      <c r="J1465">
        <v>19</v>
      </c>
      <c r="K1465">
        <v>0</v>
      </c>
      <c r="L1465" t="s">
        <v>169</v>
      </c>
      <c r="M1465" t="s">
        <v>169</v>
      </c>
      <c r="N1465" t="str">
        <f>TEXT(yell[[#This Row],[invoice_date]],"mmm-yy")</f>
        <v>Feb-20</v>
      </c>
    </row>
    <row r="1466" spans="1:14" x14ac:dyDescent="0.25">
      <c r="A1466" t="s">
        <v>5</v>
      </c>
      <c r="B1466" t="s">
        <v>119</v>
      </c>
      <c r="C1466">
        <v>5939164853</v>
      </c>
      <c r="D1466" s="1">
        <v>44021</v>
      </c>
      <c r="E1466" s="1">
        <v>44051</v>
      </c>
      <c r="F1466">
        <v>7043</v>
      </c>
      <c r="G1466">
        <v>0</v>
      </c>
      <c r="H1466">
        <v>0</v>
      </c>
      <c r="I1466" s="1">
        <v>44059</v>
      </c>
      <c r="J1466">
        <v>38</v>
      </c>
      <c r="K1466">
        <v>8</v>
      </c>
      <c r="L1466" t="s">
        <v>169</v>
      </c>
      <c r="M1466" t="s">
        <v>169</v>
      </c>
      <c r="N1466" t="str">
        <f>TEXT(yell[[#This Row],[invoice_date]],"mmm-yy")</f>
        <v>Jul-20</v>
      </c>
    </row>
    <row r="1467" spans="1:14" x14ac:dyDescent="0.25">
      <c r="A1467" t="s">
        <v>3</v>
      </c>
      <c r="B1467" t="s">
        <v>51</v>
      </c>
      <c r="C1467">
        <v>5945158356</v>
      </c>
      <c r="D1467" s="1">
        <v>44358</v>
      </c>
      <c r="E1467" s="1">
        <v>44388</v>
      </c>
      <c r="F1467">
        <v>5319</v>
      </c>
      <c r="G1467">
        <v>0</v>
      </c>
      <c r="H1467">
        <v>0</v>
      </c>
      <c r="I1467" s="1">
        <v>44386</v>
      </c>
      <c r="J1467">
        <v>28</v>
      </c>
      <c r="K1467">
        <v>0</v>
      </c>
      <c r="L1467" t="s">
        <v>169</v>
      </c>
      <c r="M1467" t="s">
        <v>169</v>
      </c>
      <c r="N1467" t="str">
        <f>TEXT(yell[[#This Row],[invoice_date]],"mmm-yy")</f>
        <v>Jun-21</v>
      </c>
    </row>
    <row r="1468" spans="1:14" x14ac:dyDescent="0.25">
      <c r="A1468" t="s">
        <v>4</v>
      </c>
      <c r="B1468" t="s">
        <v>67</v>
      </c>
      <c r="C1468">
        <v>5949242829</v>
      </c>
      <c r="D1468" s="1">
        <v>44506</v>
      </c>
      <c r="E1468" s="1">
        <v>44536</v>
      </c>
      <c r="F1468">
        <v>4487</v>
      </c>
      <c r="G1468">
        <v>1</v>
      </c>
      <c r="H1468">
        <v>0</v>
      </c>
      <c r="I1468" s="1">
        <v>44541</v>
      </c>
      <c r="J1468">
        <v>35</v>
      </c>
      <c r="K1468">
        <v>5</v>
      </c>
      <c r="L1468" t="s">
        <v>26</v>
      </c>
      <c r="M1468" t="s">
        <v>170</v>
      </c>
      <c r="N1468" t="str">
        <f>TEXT(yell[[#This Row],[invoice_date]],"mmm-yy")</f>
        <v>Nov-21</v>
      </c>
    </row>
    <row r="1469" spans="1:14" x14ac:dyDescent="0.25">
      <c r="A1469" t="s">
        <v>4</v>
      </c>
      <c r="B1469" t="s">
        <v>33</v>
      </c>
      <c r="C1469">
        <v>5950285853</v>
      </c>
      <c r="D1469" s="1">
        <v>44201</v>
      </c>
      <c r="E1469" s="1">
        <v>44231</v>
      </c>
      <c r="F1469">
        <v>6312</v>
      </c>
      <c r="G1469">
        <v>1</v>
      </c>
      <c r="H1469">
        <v>0</v>
      </c>
      <c r="I1469" s="1">
        <v>44245</v>
      </c>
      <c r="J1469">
        <v>44</v>
      </c>
      <c r="K1469">
        <v>14</v>
      </c>
      <c r="L1469" t="s">
        <v>26</v>
      </c>
      <c r="M1469" t="s">
        <v>170</v>
      </c>
      <c r="N1469" t="str">
        <f>TEXT(yell[[#This Row],[invoice_date]],"mmm-yy")</f>
        <v>Jan-21</v>
      </c>
    </row>
    <row r="1470" spans="1:14" x14ac:dyDescent="0.25">
      <c r="A1470" t="s">
        <v>5</v>
      </c>
      <c r="B1470" t="s">
        <v>82</v>
      </c>
      <c r="C1470">
        <v>5955530230</v>
      </c>
      <c r="D1470" s="1">
        <v>44329</v>
      </c>
      <c r="E1470" s="1">
        <v>44359</v>
      </c>
      <c r="F1470">
        <v>1657</v>
      </c>
      <c r="G1470">
        <v>0</v>
      </c>
      <c r="H1470">
        <v>0</v>
      </c>
      <c r="I1470" s="1">
        <v>44351</v>
      </c>
      <c r="J1470">
        <v>22</v>
      </c>
      <c r="K1470">
        <v>0</v>
      </c>
      <c r="L1470" t="s">
        <v>169</v>
      </c>
      <c r="M1470" t="s">
        <v>169</v>
      </c>
      <c r="N1470" t="str">
        <f>TEXT(yell[[#This Row],[invoice_date]],"mmm-yy")</f>
        <v>May-21</v>
      </c>
    </row>
    <row r="1471" spans="1:14" x14ac:dyDescent="0.25">
      <c r="A1471" t="s">
        <v>4</v>
      </c>
      <c r="B1471" t="s">
        <v>33</v>
      </c>
      <c r="C1471">
        <v>5959305622</v>
      </c>
      <c r="D1471" s="1">
        <v>44518</v>
      </c>
      <c r="E1471" s="1">
        <v>44548</v>
      </c>
      <c r="F1471">
        <v>7837</v>
      </c>
      <c r="G1471">
        <v>0</v>
      </c>
      <c r="H1471">
        <v>0</v>
      </c>
      <c r="I1471" s="1">
        <v>44545</v>
      </c>
      <c r="J1471">
        <v>27</v>
      </c>
      <c r="K1471">
        <v>0</v>
      </c>
      <c r="L1471" t="s">
        <v>169</v>
      </c>
      <c r="M1471" t="s">
        <v>169</v>
      </c>
      <c r="N1471" t="str">
        <f>TEXT(yell[[#This Row],[invoice_date]],"mmm-yy")</f>
        <v>Nov-21</v>
      </c>
    </row>
    <row r="1472" spans="1:14" x14ac:dyDescent="0.25">
      <c r="A1472" t="s">
        <v>6</v>
      </c>
      <c r="B1472" t="s">
        <v>72</v>
      </c>
      <c r="C1472">
        <v>5963438295</v>
      </c>
      <c r="D1472" s="1">
        <v>44393</v>
      </c>
      <c r="E1472" s="1">
        <v>44423</v>
      </c>
      <c r="F1472">
        <v>2579</v>
      </c>
      <c r="G1472">
        <v>0</v>
      </c>
      <c r="H1472">
        <v>0</v>
      </c>
      <c r="I1472" s="1">
        <v>44431</v>
      </c>
      <c r="J1472">
        <v>38</v>
      </c>
      <c r="K1472">
        <v>8</v>
      </c>
      <c r="L1472" t="s">
        <v>169</v>
      </c>
      <c r="M1472" t="s">
        <v>169</v>
      </c>
      <c r="N1472" t="str">
        <f>TEXT(yell[[#This Row],[invoice_date]],"mmm-yy")</f>
        <v>Jul-21</v>
      </c>
    </row>
    <row r="1473" spans="1:14" x14ac:dyDescent="0.25">
      <c r="A1473" t="s">
        <v>6</v>
      </c>
      <c r="B1473" t="s">
        <v>31</v>
      </c>
      <c r="C1473">
        <v>5972339733</v>
      </c>
      <c r="D1473" s="1">
        <v>44062</v>
      </c>
      <c r="E1473" s="1">
        <v>44092</v>
      </c>
      <c r="F1473">
        <v>5940</v>
      </c>
      <c r="G1473">
        <v>0</v>
      </c>
      <c r="H1473">
        <v>0</v>
      </c>
      <c r="I1473" s="1">
        <v>44097</v>
      </c>
      <c r="J1473">
        <v>35</v>
      </c>
      <c r="K1473">
        <v>5</v>
      </c>
      <c r="L1473" t="s">
        <v>169</v>
      </c>
      <c r="M1473" t="s">
        <v>169</v>
      </c>
      <c r="N1473" t="str">
        <f>TEXT(yell[[#This Row],[invoice_date]],"mmm-yy")</f>
        <v>Aug-20</v>
      </c>
    </row>
    <row r="1474" spans="1:14" x14ac:dyDescent="0.25">
      <c r="A1474" t="s">
        <v>2</v>
      </c>
      <c r="B1474" t="s">
        <v>41</v>
      </c>
      <c r="C1474">
        <v>5978287436</v>
      </c>
      <c r="D1474" s="1">
        <v>44339</v>
      </c>
      <c r="E1474" s="1">
        <v>44369</v>
      </c>
      <c r="F1474">
        <v>3960</v>
      </c>
      <c r="G1474">
        <v>0</v>
      </c>
      <c r="H1474">
        <v>0</v>
      </c>
      <c r="I1474" s="1">
        <v>44365</v>
      </c>
      <c r="J1474">
        <v>26</v>
      </c>
      <c r="K1474">
        <v>0</v>
      </c>
      <c r="L1474" t="s">
        <v>169</v>
      </c>
      <c r="M1474" t="s">
        <v>169</v>
      </c>
      <c r="N1474" t="str">
        <f>TEXT(yell[[#This Row],[invoice_date]],"mmm-yy")</f>
        <v>May-21</v>
      </c>
    </row>
    <row r="1475" spans="1:14" x14ac:dyDescent="0.25">
      <c r="A1475" t="s">
        <v>5</v>
      </c>
      <c r="B1475" t="s">
        <v>66</v>
      </c>
      <c r="C1475">
        <v>5983180705</v>
      </c>
      <c r="D1475" s="1">
        <v>43897</v>
      </c>
      <c r="E1475" s="1">
        <v>43927</v>
      </c>
      <c r="F1475">
        <v>3845</v>
      </c>
      <c r="G1475">
        <v>0</v>
      </c>
      <c r="H1475">
        <v>0</v>
      </c>
      <c r="I1475" s="1">
        <v>43943</v>
      </c>
      <c r="J1475">
        <v>46</v>
      </c>
      <c r="K1475">
        <v>16</v>
      </c>
      <c r="L1475" t="s">
        <v>169</v>
      </c>
      <c r="M1475" t="s">
        <v>169</v>
      </c>
      <c r="N1475" t="str">
        <f>TEXT(yell[[#This Row],[invoice_date]],"mmm-yy")</f>
        <v>Mar-20</v>
      </c>
    </row>
    <row r="1476" spans="1:14" x14ac:dyDescent="0.25">
      <c r="A1476" t="s">
        <v>2</v>
      </c>
      <c r="B1476" t="s">
        <v>68</v>
      </c>
      <c r="C1476">
        <v>5984065624</v>
      </c>
      <c r="D1476" s="1">
        <v>44437</v>
      </c>
      <c r="E1476" s="1">
        <v>44467</v>
      </c>
      <c r="F1476">
        <v>8737</v>
      </c>
      <c r="G1476">
        <v>0</v>
      </c>
      <c r="H1476">
        <v>0</v>
      </c>
      <c r="I1476" s="1">
        <v>44469</v>
      </c>
      <c r="J1476">
        <v>32</v>
      </c>
      <c r="K1476">
        <v>2</v>
      </c>
      <c r="L1476" t="s">
        <v>169</v>
      </c>
      <c r="M1476" t="s">
        <v>169</v>
      </c>
      <c r="N1476" t="str">
        <f>TEXT(yell[[#This Row],[invoice_date]],"mmm-yy")</f>
        <v>Aug-21</v>
      </c>
    </row>
    <row r="1477" spans="1:14" x14ac:dyDescent="0.25">
      <c r="A1477" t="s">
        <v>2</v>
      </c>
      <c r="B1477" t="s">
        <v>80</v>
      </c>
      <c r="C1477">
        <v>8514889441</v>
      </c>
      <c r="D1477" s="1">
        <v>44237</v>
      </c>
      <c r="E1477" s="1">
        <v>44267</v>
      </c>
      <c r="F1477">
        <v>9214</v>
      </c>
      <c r="G1477">
        <v>1</v>
      </c>
      <c r="H1477">
        <v>0</v>
      </c>
      <c r="I1477" s="1">
        <v>44249</v>
      </c>
      <c r="J1477">
        <v>12</v>
      </c>
      <c r="K1477">
        <v>0</v>
      </c>
      <c r="L1477" t="s">
        <v>26</v>
      </c>
      <c r="M1477" t="s">
        <v>170</v>
      </c>
      <c r="N1477" t="str">
        <f>TEXT(yell[[#This Row],[invoice_date]],"mmm-yy")</f>
        <v>Feb-21</v>
      </c>
    </row>
    <row r="1478" spans="1:14" x14ac:dyDescent="0.25">
      <c r="A1478" t="s">
        <v>6</v>
      </c>
      <c r="B1478" t="s">
        <v>69</v>
      </c>
      <c r="C1478">
        <v>5991374516</v>
      </c>
      <c r="D1478" s="1">
        <v>44502</v>
      </c>
      <c r="E1478" s="1">
        <v>44532</v>
      </c>
      <c r="F1478">
        <v>5511</v>
      </c>
      <c r="G1478">
        <v>0</v>
      </c>
      <c r="H1478">
        <v>0</v>
      </c>
      <c r="I1478" s="1">
        <v>44510</v>
      </c>
      <c r="J1478">
        <v>8</v>
      </c>
      <c r="K1478">
        <v>0</v>
      </c>
      <c r="L1478" t="s">
        <v>169</v>
      </c>
      <c r="M1478" t="s">
        <v>169</v>
      </c>
      <c r="N1478" t="str">
        <f>TEXT(yell[[#This Row],[invoice_date]],"mmm-yy")</f>
        <v>Nov-21</v>
      </c>
    </row>
    <row r="1479" spans="1:14" x14ac:dyDescent="0.25">
      <c r="A1479" t="s">
        <v>3</v>
      </c>
      <c r="B1479" t="s">
        <v>121</v>
      </c>
      <c r="C1479">
        <v>5993794287</v>
      </c>
      <c r="D1479" s="1">
        <v>44404</v>
      </c>
      <c r="E1479" s="1">
        <v>44434</v>
      </c>
      <c r="F1479">
        <v>3602</v>
      </c>
      <c r="G1479">
        <v>0</v>
      </c>
      <c r="H1479">
        <v>0</v>
      </c>
      <c r="I1479" s="1">
        <v>44426</v>
      </c>
      <c r="J1479">
        <v>22</v>
      </c>
      <c r="K1479">
        <v>0</v>
      </c>
      <c r="L1479" t="s">
        <v>169</v>
      </c>
      <c r="M1479" t="s">
        <v>169</v>
      </c>
      <c r="N1479" t="str">
        <f>TEXT(yell[[#This Row],[invoice_date]],"mmm-yy")</f>
        <v>Jul-21</v>
      </c>
    </row>
    <row r="1480" spans="1:14" x14ac:dyDescent="0.25">
      <c r="A1480" t="s">
        <v>5</v>
      </c>
      <c r="B1480" t="s">
        <v>124</v>
      </c>
      <c r="C1480">
        <v>5995302563</v>
      </c>
      <c r="D1480" s="1">
        <v>44259</v>
      </c>
      <c r="E1480" s="1">
        <v>44289</v>
      </c>
      <c r="F1480">
        <v>3172</v>
      </c>
      <c r="G1480">
        <v>0</v>
      </c>
      <c r="H1480">
        <v>0</v>
      </c>
      <c r="I1480" s="1">
        <v>44266</v>
      </c>
      <c r="J1480">
        <v>7</v>
      </c>
      <c r="K1480">
        <v>0</v>
      </c>
      <c r="L1480" t="s">
        <v>169</v>
      </c>
      <c r="M1480" t="s">
        <v>169</v>
      </c>
      <c r="N1480" t="str">
        <f>TEXT(yell[[#This Row],[invoice_date]],"mmm-yy")</f>
        <v>Mar-21</v>
      </c>
    </row>
    <row r="1481" spans="1:14" x14ac:dyDescent="0.25">
      <c r="A1481" t="s">
        <v>5</v>
      </c>
      <c r="B1481" t="s">
        <v>57</v>
      </c>
      <c r="C1481">
        <v>5995642092</v>
      </c>
      <c r="D1481" s="1">
        <v>43898</v>
      </c>
      <c r="E1481" s="1">
        <v>43928</v>
      </c>
      <c r="F1481">
        <v>3546</v>
      </c>
      <c r="G1481">
        <v>0</v>
      </c>
      <c r="H1481">
        <v>0</v>
      </c>
      <c r="I1481" s="1">
        <v>43933</v>
      </c>
      <c r="J1481">
        <v>35</v>
      </c>
      <c r="K1481">
        <v>5</v>
      </c>
      <c r="L1481" t="s">
        <v>169</v>
      </c>
      <c r="M1481" t="s">
        <v>169</v>
      </c>
      <c r="N1481" t="str">
        <f>TEXT(yell[[#This Row],[invoice_date]],"mmm-yy")</f>
        <v>Mar-20</v>
      </c>
    </row>
    <row r="1482" spans="1:14" x14ac:dyDescent="0.25">
      <c r="A1482" t="s">
        <v>6</v>
      </c>
      <c r="B1482" t="s">
        <v>34</v>
      </c>
      <c r="C1482">
        <v>5999019394</v>
      </c>
      <c r="D1482" s="1">
        <v>44192</v>
      </c>
      <c r="E1482" s="1">
        <v>44222</v>
      </c>
      <c r="F1482">
        <v>526</v>
      </c>
      <c r="G1482">
        <v>0</v>
      </c>
      <c r="H1482">
        <v>0</v>
      </c>
      <c r="I1482" s="1">
        <v>44219</v>
      </c>
      <c r="J1482">
        <v>27</v>
      </c>
      <c r="K1482">
        <v>0</v>
      </c>
      <c r="L1482" t="s">
        <v>169</v>
      </c>
      <c r="M1482" t="s">
        <v>169</v>
      </c>
      <c r="N1482" t="str">
        <f>TEXT(yell[[#This Row],[invoice_date]],"mmm-yy")</f>
        <v>Dec-20</v>
      </c>
    </row>
    <row r="1483" spans="1:14" x14ac:dyDescent="0.25">
      <c r="A1483" t="s">
        <v>4</v>
      </c>
      <c r="B1483" t="s">
        <v>95</v>
      </c>
      <c r="C1483">
        <v>6008733621</v>
      </c>
      <c r="D1483" s="1">
        <v>44483</v>
      </c>
      <c r="E1483" s="1">
        <v>44513</v>
      </c>
      <c r="F1483">
        <v>4880</v>
      </c>
      <c r="G1483">
        <v>0</v>
      </c>
      <c r="H1483">
        <v>0</v>
      </c>
      <c r="I1483" s="1">
        <v>44488</v>
      </c>
      <c r="J1483">
        <v>5</v>
      </c>
      <c r="K1483">
        <v>0</v>
      </c>
      <c r="L1483" t="s">
        <v>169</v>
      </c>
      <c r="M1483" t="s">
        <v>169</v>
      </c>
      <c r="N1483" t="str">
        <f>TEXT(yell[[#This Row],[invoice_date]],"mmm-yy")</f>
        <v>Oct-21</v>
      </c>
    </row>
    <row r="1484" spans="1:14" x14ac:dyDescent="0.25">
      <c r="A1484" t="s">
        <v>3</v>
      </c>
      <c r="B1484" t="s">
        <v>51</v>
      </c>
      <c r="C1484">
        <v>6014957446</v>
      </c>
      <c r="D1484" s="1">
        <v>44478</v>
      </c>
      <c r="E1484" s="1">
        <v>44508</v>
      </c>
      <c r="F1484">
        <v>5555</v>
      </c>
      <c r="G1484">
        <v>1</v>
      </c>
      <c r="H1484">
        <v>0</v>
      </c>
      <c r="I1484" s="1">
        <v>44513</v>
      </c>
      <c r="J1484">
        <v>35</v>
      </c>
      <c r="K1484">
        <v>5</v>
      </c>
      <c r="L1484" t="s">
        <v>26</v>
      </c>
      <c r="M1484" t="s">
        <v>170</v>
      </c>
      <c r="N1484" t="str">
        <f>TEXT(yell[[#This Row],[invoice_date]],"mmm-yy")</f>
        <v>Oct-21</v>
      </c>
    </row>
    <row r="1485" spans="1:14" x14ac:dyDescent="0.25">
      <c r="A1485" t="s">
        <v>6</v>
      </c>
      <c r="B1485" t="s">
        <v>111</v>
      </c>
      <c r="C1485">
        <v>6017503839</v>
      </c>
      <c r="D1485" s="1">
        <v>44343</v>
      </c>
      <c r="E1485" s="1">
        <v>44373</v>
      </c>
      <c r="F1485">
        <v>3023</v>
      </c>
      <c r="G1485">
        <v>0</v>
      </c>
      <c r="H1485">
        <v>0</v>
      </c>
      <c r="I1485" s="1">
        <v>44359</v>
      </c>
      <c r="J1485">
        <v>16</v>
      </c>
      <c r="K1485">
        <v>0</v>
      </c>
      <c r="L1485" t="s">
        <v>169</v>
      </c>
      <c r="M1485" t="s">
        <v>169</v>
      </c>
      <c r="N1485" t="str">
        <f>TEXT(yell[[#This Row],[invoice_date]],"mmm-yy")</f>
        <v>May-21</v>
      </c>
    </row>
    <row r="1486" spans="1:14" x14ac:dyDescent="0.25">
      <c r="A1486" t="s">
        <v>5</v>
      </c>
      <c r="B1486" t="s">
        <v>124</v>
      </c>
      <c r="C1486">
        <v>6018471272</v>
      </c>
      <c r="D1486" s="1">
        <v>44323</v>
      </c>
      <c r="E1486" s="1">
        <v>44353</v>
      </c>
      <c r="F1486">
        <v>7987</v>
      </c>
      <c r="G1486">
        <v>0</v>
      </c>
      <c r="H1486">
        <v>0</v>
      </c>
      <c r="I1486" s="1">
        <v>44331</v>
      </c>
      <c r="J1486">
        <v>8</v>
      </c>
      <c r="K1486">
        <v>0</v>
      </c>
      <c r="L1486" t="s">
        <v>169</v>
      </c>
      <c r="M1486" t="s">
        <v>169</v>
      </c>
      <c r="N1486" t="str">
        <f>TEXT(yell[[#This Row],[invoice_date]],"mmm-yy")</f>
        <v>May-21</v>
      </c>
    </row>
    <row r="1487" spans="1:14" x14ac:dyDescent="0.25">
      <c r="A1487" t="s">
        <v>5</v>
      </c>
      <c r="B1487" t="s">
        <v>57</v>
      </c>
      <c r="C1487">
        <v>6019130159</v>
      </c>
      <c r="D1487" s="1">
        <v>44117</v>
      </c>
      <c r="E1487" s="1">
        <v>44147</v>
      </c>
      <c r="F1487">
        <v>7375</v>
      </c>
      <c r="G1487">
        <v>0</v>
      </c>
      <c r="H1487">
        <v>0</v>
      </c>
      <c r="I1487" s="1">
        <v>44141</v>
      </c>
      <c r="J1487">
        <v>24</v>
      </c>
      <c r="K1487">
        <v>0</v>
      </c>
      <c r="L1487" t="s">
        <v>169</v>
      </c>
      <c r="M1487" t="s">
        <v>169</v>
      </c>
      <c r="N1487" t="str">
        <f>TEXT(yell[[#This Row],[invoice_date]],"mmm-yy")</f>
        <v>Oct-20</v>
      </c>
    </row>
    <row r="1488" spans="1:14" x14ac:dyDescent="0.25">
      <c r="A1488" t="s">
        <v>4</v>
      </c>
      <c r="B1488" t="s">
        <v>91</v>
      </c>
      <c r="C1488">
        <v>6021346193</v>
      </c>
      <c r="D1488" s="1">
        <v>44038</v>
      </c>
      <c r="E1488" s="1">
        <v>44068</v>
      </c>
      <c r="F1488">
        <v>6303</v>
      </c>
      <c r="G1488">
        <v>0</v>
      </c>
      <c r="H1488">
        <v>0</v>
      </c>
      <c r="I1488" s="1">
        <v>44060</v>
      </c>
      <c r="J1488">
        <v>22</v>
      </c>
      <c r="K1488">
        <v>0</v>
      </c>
      <c r="L1488" t="s">
        <v>169</v>
      </c>
      <c r="M1488" t="s">
        <v>169</v>
      </c>
      <c r="N1488" t="str">
        <f>TEXT(yell[[#This Row],[invoice_date]],"mmm-yy")</f>
        <v>Jul-20</v>
      </c>
    </row>
    <row r="1489" spans="1:14" x14ac:dyDescent="0.25">
      <c r="A1489" t="s">
        <v>4</v>
      </c>
      <c r="B1489" t="s">
        <v>32</v>
      </c>
      <c r="C1489">
        <v>6023663421</v>
      </c>
      <c r="D1489" s="1">
        <v>43930</v>
      </c>
      <c r="E1489" s="1">
        <v>43960</v>
      </c>
      <c r="F1489">
        <v>6197</v>
      </c>
      <c r="G1489">
        <v>1</v>
      </c>
      <c r="H1489">
        <v>0</v>
      </c>
      <c r="I1489" s="1">
        <v>43976</v>
      </c>
      <c r="J1489">
        <v>46</v>
      </c>
      <c r="K1489">
        <v>16</v>
      </c>
      <c r="L1489" t="s">
        <v>26</v>
      </c>
      <c r="M1489" t="s">
        <v>170</v>
      </c>
      <c r="N1489" t="str">
        <f>TEXT(yell[[#This Row],[invoice_date]],"mmm-yy")</f>
        <v>Apr-20</v>
      </c>
    </row>
    <row r="1490" spans="1:14" x14ac:dyDescent="0.25">
      <c r="A1490" t="s">
        <v>3</v>
      </c>
      <c r="B1490" t="s">
        <v>61</v>
      </c>
      <c r="C1490">
        <v>6025796693</v>
      </c>
      <c r="D1490" s="1">
        <v>43890</v>
      </c>
      <c r="E1490" s="1">
        <v>43920</v>
      </c>
      <c r="F1490">
        <v>6831</v>
      </c>
      <c r="G1490">
        <v>0</v>
      </c>
      <c r="H1490">
        <v>0</v>
      </c>
      <c r="I1490" s="1">
        <v>43919</v>
      </c>
      <c r="J1490">
        <v>29</v>
      </c>
      <c r="K1490">
        <v>0</v>
      </c>
      <c r="L1490" t="s">
        <v>169</v>
      </c>
      <c r="M1490" t="s">
        <v>169</v>
      </c>
      <c r="N1490" t="str">
        <f>TEXT(yell[[#This Row],[invoice_date]],"mmm-yy")</f>
        <v>Feb-20</v>
      </c>
    </row>
    <row r="1491" spans="1:14" x14ac:dyDescent="0.25">
      <c r="A1491" t="s">
        <v>3</v>
      </c>
      <c r="B1491" t="s">
        <v>102</v>
      </c>
      <c r="C1491">
        <v>6032999481</v>
      </c>
      <c r="D1491" s="1">
        <v>44273</v>
      </c>
      <c r="E1491" s="1">
        <v>44303</v>
      </c>
      <c r="F1491">
        <v>8121</v>
      </c>
      <c r="G1491">
        <v>1</v>
      </c>
      <c r="H1491">
        <v>0</v>
      </c>
      <c r="I1491" s="1">
        <v>44327</v>
      </c>
      <c r="J1491">
        <v>54</v>
      </c>
      <c r="K1491">
        <v>24</v>
      </c>
      <c r="L1491" t="s">
        <v>26</v>
      </c>
      <c r="M1491" t="s">
        <v>170</v>
      </c>
      <c r="N1491" t="str">
        <f>TEXT(yell[[#This Row],[invoice_date]],"mmm-yy")</f>
        <v>Mar-21</v>
      </c>
    </row>
    <row r="1492" spans="1:14" x14ac:dyDescent="0.25">
      <c r="A1492" t="s">
        <v>2</v>
      </c>
      <c r="B1492" t="s">
        <v>80</v>
      </c>
      <c r="C1492">
        <v>284482411</v>
      </c>
      <c r="D1492" s="1">
        <v>44241</v>
      </c>
      <c r="E1492" s="1">
        <v>44271</v>
      </c>
      <c r="F1492">
        <v>8790</v>
      </c>
      <c r="G1492">
        <v>1</v>
      </c>
      <c r="H1492">
        <v>0</v>
      </c>
      <c r="I1492" s="1">
        <v>44272</v>
      </c>
      <c r="J1492">
        <v>31</v>
      </c>
      <c r="K1492">
        <v>1</v>
      </c>
      <c r="L1492" t="s">
        <v>26</v>
      </c>
      <c r="M1492" t="s">
        <v>170</v>
      </c>
      <c r="N1492" t="str">
        <f>TEXT(yell[[#This Row],[invoice_date]],"mmm-yy")</f>
        <v>Feb-21</v>
      </c>
    </row>
    <row r="1493" spans="1:14" x14ac:dyDescent="0.25">
      <c r="A1493" t="s">
        <v>4</v>
      </c>
      <c r="B1493" t="s">
        <v>91</v>
      </c>
      <c r="C1493">
        <v>6035899942</v>
      </c>
      <c r="D1493" s="1">
        <v>44022</v>
      </c>
      <c r="E1493" s="1">
        <v>44052</v>
      </c>
      <c r="F1493">
        <v>5352</v>
      </c>
      <c r="G1493">
        <v>0</v>
      </c>
      <c r="H1493">
        <v>0</v>
      </c>
      <c r="I1493" s="1">
        <v>44045</v>
      </c>
      <c r="J1493">
        <v>23</v>
      </c>
      <c r="K1493">
        <v>0</v>
      </c>
      <c r="L1493" t="s">
        <v>169</v>
      </c>
      <c r="M1493" t="s">
        <v>169</v>
      </c>
      <c r="N1493" t="str">
        <f>TEXT(yell[[#This Row],[invoice_date]],"mmm-yy")</f>
        <v>Jul-20</v>
      </c>
    </row>
    <row r="1494" spans="1:14" x14ac:dyDescent="0.25">
      <c r="A1494" t="s">
        <v>2</v>
      </c>
      <c r="B1494" t="s">
        <v>80</v>
      </c>
      <c r="C1494">
        <v>6040813966</v>
      </c>
      <c r="D1494" s="1">
        <v>44099</v>
      </c>
      <c r="E1494" s="1">
        <v>44129</v>
      </c>
      <c r="F1494">
        <v>8423</v>
      </c>
      <c r="G1494">
        <v>0</v>
      </c>
      <c r="H1494">
        <v>0</v>
      </c>
      <c r="I1494" s="1">
        <v>44104</v>
      </c>
      <c r="J1494">
        <v>5</v>
      </c>
      <c r="K1494">
        <v>0</v>
      </c>
      <c r="L1494" t="s">
        <v>169</v>
      </c>
      <c r="M1494" t="s">
        <v>169</v>
      </c>
      <c r="N1494" t="str">
        <f>TEXT(yell[[#This Row],[invoice_date]],"mmm-yy")</f>
        <v>Sep-20</v>
      </c>
    </row>
    <row r="1495" spans="1:14" x14ac:dyDescent="0.25">
      <c r="A1495" t="s">
        <v>3</v>
      </c>
      <c r="B1495" t="s">
        <v>46</v>
      </c>
      <c r="C1495">
        <v>6045344090</v>
      </c>
      <c r="D1495" s="1">
        <v>44302</v>
      </c>
      <c r="E1495" s="1">
        <v>44332</v>
      </c>
      <c r="F1495">
        <v>7288</v>
      </c>
      <c r="G1495">
        <v>0</v>
      </c>
      <c r="H1495">
        <v>0</v>
      </c>
      <c r="I1495" s="1">
        <v>44321</v>
      </c>
      <c r="J1495">
        <v>19</v>
      </c>
      <c r="K1495">
        <v>0</v>
      </c>
      <c r="L1495" t="s">
        <v>169</v>
      </c>
      <c r="M1495" t="s">
        <v>169</v>
      </c>
      <c r="N1495" t="str">
        <f>TEXT(yell[[#This Row],[invoice_date]],"mmm-yy")</f>
        <v>Apr-21</v>
      </c>
    </row>
    <row r="1496" spans="1:14" x14ac:dyDescent="0.25">
      <c r="A1496" t="s">
        <v>3</v>
      </c>
      <c r="B1496" t="s">
        <v>51</v>
      </c>
      <c r="C1496">
        <v>6050714721</v>
      </c>
      <c r="D1496" s="1">
        <v>43833</v>
      </c>
      <c r="E1496" s="1">
        <v>43863</v>
      </c>
      <c r="F1496">
        <v>1599</v>
      </c>
      <c r="G1496">
        <v>1</v>
      </c>
      <c r="H1496">
        <v>0</v>
      </c>
      <c r="I1496" s="1">
        <v>43876</v>
      </c>
      <c r="J1496">
        <v>43</v>
      </c>
      <c r="K1496">
        <v>13</v>
      </c>
      <c r="L1496" t="s">
        <v>26</v>
      </c>
      <c r="M1496" t="s">
        <v>170</v>
      </c>
      <c r="N1496" t="str">
        <f>TEXT(yell[[#This Row],[invoice_date]],"mmm-yy")</f>
        <v>Jan-20</v>
      </c>
    </row>
    <row r="1497" spans="1:14" x14ac:dyDescent="0.25">
      <c r="A1497" t="s">
        <v>3</v>
      </c>
      <c r="B1497" t="s">
        <v>39</v>
      </c>
      <c r="C1497">
        <v>6051615131</v>
      </c>
      <c r="D1497" s="1">
        <v>44068</v>
      </c>
      <c r="E1497" s="1">
        <v>44098</v>
      </c>
      <c r="F1497">
        <v>2752</v>
      </c>
      <c r="G1497">
        <v>0</v>
      </c>
      <c r="H1497">
        <v>0</v>
      </c>
      <c r="I1497" s="1">
        <v>44072</v>
      </c>
      <c r="J1497">
        <v>4</v>
      </c>
      <c r="K1497">
        <v>0</v>
      </c>
      <c r="L1497" t="s">
        <v>169</v>
      </c>
      <c r="M1497" t="s">
        <v>169</v>
      </c>
      <c r="N1497" t="str">
        <f>TEXT(yell[[#This Row],[invoice_date]],"mmm-yy")</f>
        <v>Aug-20</v>
      </c>
    </row>
    <row r="1498" spans="1:14" x14ac:dyDescent="0.25">
      <c r="A1498" t="s">
        <v>4</v>
      </c>
      <c r="B1498" t="s">
        <v>112</v>
      </c>
      <c r="C1498">
        <v>6052640963</v>
      </c>
      <c r="D1498" s="1">
        <v>44511</v>
      </c>
      <c r="E1498" s="1">
        <v>44541</v>
      </c>
      <c r="F1498">
        <v>8368</v>
      </c>
      <c r="G1498">
        <v>0</v>
      </c>
      <c r="H1498">
        <v>0</v>
      </c>
      <c r="I1498" s="1">
        <v>44531</v>
      </c>
      <c r="J1498">
        <v>20</v>
      </c>
      <c r="K1498">
        <v>0</v>
      </c>
      <c r="L1498" t="s">
        <v>169</v>
      </c>
      <c r="M1498" t="s">
        <v>169</v>
      </c>
      <c r="N1498" t="str">
        <f>TEXT(yell[[#This Row],[invoice_date]],"mmm-yy")</f>
        <v>Nov-21</v>
      </c>
    </row>
    <row r="1499" spans="1:14" x14ac:dyDescent="0.25">
      <c r="A1499" t="s">
        <v>2</v>
      </c>
      <c r="B1499" t="s">
        <v>75</v>
      </c>
      <c r="C1499">
        <v>6053161771</v>
      </c>
      <c r="D1499" s="1">
        <v>44237</v>
      </c>
      <c r="E1499" s="1">
        <v>44267</v>
      </c>
      <c r="F1499">
        <v>7356</v>
      </c>
      <c r="G1499">
        <v>0</v>
      </c>
      <c r="H1499">
        <v>0</v>
      </c>
      <c r="I1499" s="1">
        <v>44238</v>
      </c>
      <c r="J1499">
        <v>1</v>
      </c>
      <c r="K1499">
        <v>0</v>
      </c>
      <c r="L1499" t="s">
        <v>169</v>
      </c>
      <c r="M1499" t="s">
        <v>169</v>
      </c>
      <c r="N1499" t="str">
        <f>TEXT(yell[[#This Row],[invoice_date]],"mmm-yy")</f>
        <v>Feb-21</v>
      </c>
    </row>
    <row r="1500" spans="1:14" x14ac:dyDescent="0.25">
      <c r="A1500" t="s">
        <v>5</v>
      </c>
      <c r="B1500" t="s">
        <v>66</v>
      </c>
      <c r="C1500">
        <v>6059076054</v>
      </c>
      <c r="D1500" s="1">
        <v>44109</v>
      </c>
      <c r="E1500" s="1">
        <v>44139</v>
      </c>
      <c r="F1500">
        <v>3205</v>
      </c>
      <c r="G1500">
        <v>0</v>
      </c>
      <c r="H1500">
        <v>0</v>
      </c>
      <c r="I1500" s="1">
        <v>44135</v>
      </c>
      <c r="J1500">
        <v>26</v>
      </c>
      <c r="K1500">
        <v>0</v>
      </c>
      <c r="L1500" t="s">
        <v>169</v>
      </c>
      <c r="M1500" t="s">
        <v>169</v>
      </c>
      <c r="N1500" t="str">
        <f>TEXT(yell[[#This Row],[invoice_date]],"mmm-yy")</f>
        <v>Oct-20</v>
      </c>
    </row>
    <row r="1501" spans="1:14" x14ac:dyDescent="0.25">
      <c r="A1501" t="s">
        <v>5</v>
      </c>
      <c r="B1501" t="s">
        <v>47</v>
      </c>
      <c r="C1501">
        <v>6059357698</v>
      </c>
      <c r="D1501" s="1">
        <v>44404</v>
      </c>
      <c r="E1501" s="1">
        <v>44434</v>
      </c>
      <c r="F1501">
        <v>3112</v>
      </c>
      <c r="G1501">
        <v>0</v>
      </c>
      <c r="H1501">
        <v>0</v>
      </c>
      <c r="I1501" s="1">
        <v>44432</v>
      </c>
      <c r="J1501">
        <v>28</v>
      </c>
      <c r="K1501">
        <v>0</v>
      </c>
      <c r="L1501" t="s">
        <v>169</v>
      </c>
      <c r="M1501" t="s">
        <v>169</v>
      </c>
      <c r="N1501" t="str">
        <f>TEXT(yell[[#This Row],[invoice_date]],"mmm-yy")</f>
        <v>Jul-21</v>
      </c>
    </row>
    <row r="1502" spans="1:14" x14ac:dyDescent="0.25">
      <c r="A1502" t="s">
        <v>2</v>
      </c>
      <c r="B1502" t="s">
        <v>104</v>
      </c>
      <c r="C1502">
        <v>6062304635</v>
      </c>
      <c r="D1502" s="1">
        <v>44081</v>
      </c>
      <c r="E1502" s="1">
        <v>44111</v>
      </c>
      <c r="F1502">
        <v>11121</v>
      </c>
      <c r="G1502">
        <v>0</v>
      </c>
      <c r="H1502">
        <v>0</v>
      </c>
      <c r="I1502" s="1">
        <v>44103</v>
      </c>
      <c r="J1502">
        <v>22</v>
      </c>
      <c r="K1502">
        <v>0</v>
      </c>
      <c r="L1502" t="s">
        <v>169</v>
      </c>
      <c r="M1502" t="s">
        <v>169</v>
      </c>
      <c r="N1502" t="str">
        <f>TEXT(yell[[#This Row],[invoice_date]],"mmm-yy")</f>
        <v>Sep-20</v>
      </c>
    </row>
    <row r="1503" spans="1:14" x14ac:dyDescent="0.25">
      <c r="A1503" t="s">
        <v>3</v>
      </c>
      <c r="B1503" t="s">
        <v>30</v>
      </c>
      <c r="C1503">
        <v>6067368978</v>
      </c>
      <c r="D1503" s="1">
        <v>44000</v>
      </c>
      <c r="E1503" s="1">
        <v>44030</v>
      </c>
      <c r="F1503">
        <v>8848</v>
      </c>
      <c r="G1503">
        <v>1</v>
      </c>
      <c r="H1503">
        <v>0</v>
      </c>
      <c r="I1503" s="1">
        <v>44043</v>
      </c>
      <c r="J1503">
        <v>43</v>
      </c>
      <c r="K1503">
        <v>13</v>
      </c>
      <c r="L1503" t="s">
        <v>26</v>
      </c>
      <c r="M1503" t="s">
        <v>170</v>
      </c>
      <c r="N1503" t="str">
        <f>TEXT(yell[[#This Row],[invoice_date]],"mmm-yy")</f>
        <v>Jun-20</v>
      </c>
    </row>
    <row r="1504" spans="1:14" x14ac:dyDescent="0.25">
      <c r="A1504" t="s">
        <v>4</v>
      </c>
      <c r="B1504" t="s">
        <v>35</v>
      </c>
      <c r="C1504">
        <v>6079394028</v>
      </c>
      <c r="D1504" s="1">
        <v>44035</v>
      </c>
      <c r="E1504" s="1">
        <v>44065</v>
      </c>
      <c r="F1504">
        <v>6176</v>
      </c>
      <c r="G1504">
        <v>0</v>
      </c>
      <c r="H1504">
        <v>0</v>
      </c>
      <c r="I1504" s="1">
        <v>44052</v>
      </c>
      <c r="J1504">
        <v>17</v>
      </c>
      <c r="K1504">
        <v>0</v>
      </c>
      <c r="L1504" t="s">
        <v>169</v>
      </c>
      <c r="M1504" t="s">
        <v>169</v>
      </c>
      <c r="N1504" t="str">
        <f>TEXT(yell[[#This Row],[invoice_date]],"mmm-yy")</f>
        <v>Jul-20</v>
      </c>
    </row>
    <row r="1505" spans="1:14" x14ac:dyDescent="0.25">
      <c r="A1505" t="s">
        <v>6</v>
      </c>
      <c r="B1505" t="s">
        <v>69</v>
      </c>
      <c r="C1505">
        <v>6080109452</v>
      </c>
      <c r="D1505" s="1">
        <v>44238</v>
      </c>
      <c r="E1505" s="1">
        <v>44268</v>
      </c>
      <c r="F1505">
        <v>5705</v>
      </c>
      <c r="G1505">
        <v>0</v>
      </c>
      <c r="H1505">
        <v>0</v>
      </c>
      <c r="I1505" s="1">
        <v>44254</v>
      </c>
      <c r="J1505">
        <v>16</v>
      </c>
      <c r="K1505">
        <v>0</v>
      </c>
      <c r="L1505" t="s">
        <v>169</v>
      </c>
      <c r="M1505" t="s">
        <v>169</v>
      </c>
      <c r="N1505" t="str">
        <f>TEXT(yell[[#This Row],[invoice_date]],"mmm-yy")</f>
        <v>Feb-21</v>
      </c>
    </row>
    <row r="1506" spans="1:14" x14ac:dyDescent="0.25">
      <c r="A1506" t="s">
        <v>4</v>
      </c>
      <c r="B1506" t="s">
        <v>98</v>
      </c>
      <c r="C1506">
        <v>6081045243</v>
      </c>
      <c r="D1506" s="1">
        <v>44012</v>
      </c>
      <c r="E1506" s="1">
        <v>44042</v>
      </c>
      <c r="F1506">
        <v>6915</v>
      </c>
      <c r="G1506">
        <v>0</v>
      </c>
      <c r="H1506">
        <v>0</v>
      </c>
      <c r="I1506" s="1">
        <v>44056</v>
      </c>
      <c r="J1506">
        <v>44</v>
      </c>
      <c r="K1506">
        <v>14</v>
      </c>
      <c r="L1506" t="s">
        <v>169</v>
      </c>
      <c r="M1506" t="s">
        <v>169</v>
      </c>
      <c r="N1506" t="str">
        <f>TEXT(yell[[#This Row],[invoice_date]],"mmm-yy")</f>
        <v>Jun-20</v>
      </c>
    </row>
    <row r="1507" spans="1:14" x14ac:dyDescent="0.25">
      <c r="A1507" t="s">
        <v>5</v>
      </c>
      <c r="B1507" t="s">
        <v>64</v>
      </c>
      <c r="C1507">
        <v>6085710390</v>
      </c>
      <c r="D1507" s="1">
        <v>44315</v>
      </c>
      <c r="E1507" s="1">
        <v>44345</v>
      </c>
      <c r="F1507">
        <v>8204</v>
      </c>
      <c r="G1507">
        <v>0</v>
      </c>
      <c r="H1507">
        <v>0</v>
      </c>
      <c r="I1507" s="1">
        <v>44339</v>
      </c>
      <c r="J1507">
        <v>24</v>
      </c>
      <c r="K1507">
        <v>0</v>
      </c>
      <c r="L1507" t="s">
        <v>169</v>
      </c>
      <c r="M1507" t="s">
        <v>169</v>
      </c>
      <c r="N1507" t="str">
        <f>TEXT(yell[[#This Row],[invoice_date]],"mmm-yy")</f>
        <v>Apr-21</v>
      </c>
    </row>
    <row r="1508" spans="1:14" x14ac:dyDescent="0.25">
      <c r="A1508" t="s">
        <v>6</v>
      </c>
      <c r="B1508" t="s">
        <v>72</v>
      </c>
      <c r="C1508">
        <v>6088063371</v>
      </c>
      <c r="D1508" s="1">
        <v>43869</v>
      </c>
      <c r="E1508" s="1">
        <v>43899</v>
      </c>
      <c r="F1508">
        <v>6828</v>
      </c>
      <c r="G1508">
        <v>0</v>
      </c>
      <c r="H1508">
        <v>0</v>
      </c>
      <c r="I1508" s="1">
        <v>43915</v>
      </c>
      <c r="J1508">
        <v>46</v>
      </c>
      <c r="K1508">
        <v>16</v>
      </c>
      <c r="L1508" t="s">
        <v>169</v>
      </c>
      <c r="M1508" t="s">
        <v>169</v>
      </c>
      <c r="N1508" t="str">
        <f>TEXT(yell[[#This Row],[invoice_date]],"mmm-yy")</f>
        <v>Feb-20</v>
      </c>
    </row>
    <row r="1509" spans="1:14" x14ac:dyDescent="0.25">
      <c r="A1509" t="s">
        <v>6</v>
      </c>
      <c r="B1509" t="s">
        <v>55</v>
      </c>
      <c r="C1509">
        <v>6089084877</v>
      </c>
      <c r="D1509" s="1">
        <v>43906</v>
      </c>
      <c r="E1509" s="1">
        <v>43936</v>
      </c>
      <c r="F1509">
        <v>4339</v>
      </c>
      <c r="G1509">
        <v>0</v>
      </c>
      <c r="H1509">
        <v>0</v>
      </c>
      <c r="I1509" s="1">
        <v>43908</v>
      </c>
      <c r="J1509">
        <v>2</v>
      </c>
      <c r="K1509">
        <v>0</v>
      </c>
      <c r="L1509" t="s">
        <v>169</v>
      </c>
      <c r="M1509" t="s">
        <v>169</v>
      </c>
      <c r="N1509" t="str">
        <f>TEXT(yell[[#This Row],[invoice_date]],"mmm-yy")</f>
        <v>Mar-20</v>
      </c>
    </row>
    <row r="1510" spans="1:14" x14ac:dyDescent="0.25">
      <c r="A1510" t="s">
        <v>6</v>
      </c>
      <c r="B1510" t="s">
        <v>117</v>
      </c>
      <c r="C1510">
        <v>6095691270</v>
      </c>
      <c r="D1510" s="1">
        <v>44080</v>
      </c>
      <c r="E1510" s="1">
        <v>44110</v>
      </c>
      <c r="F1510">
        <v>4317</v>
      </c>
      <c r="G1510">
        <v>0</v>
      </c>
      <c r="H1510">
        <v>0</v>
      </c>
      <c r="I1510" s="1">
        <v>44099</v>
      </c>
      <c r="J1510">
        <v>19</v>
      </c>
      <c r="K1510">
        <v>0</v>
      </c>
      <c r="L1510" t="s">
        <v>169</v>
      </c>
      <c r="M1510" t="s">
        <v>169</v>
      </c>
      <c r="N1510" t="str">
        <f>TEXT(yell[[#This Row],[invoice_date]],"mmm-yy")</f>
        <v>Sep-20</v>
      </c>
    </row>
    <row r="1511" spans="1:14" x14ac:dyDescent="0.25">
      <c r="A1511" t="s">
        <v>2</v>
      </c>
      <c r="B1511" t="s">
        <v>25</v>
      </c>
      <c r="C1511">
        <v>6107289576</v>
      </c>
      <c r="D1511" s="1">
        <v>44313</v>
      </c>
      <c r="E1511" s="1">
        <v>44343</v>
      </c>
      <c r="F1511">
        <v>6576</v>
      </c>
      <c r="G1511">
        <v>0</v>
      </c>
      <c r="H1511">
        <v>0</v>
      </c>
      <c r="I1511" s="1">
        <v>44350</v>
      </c>
      <c r="J1511">
        <v>37</v>
      </c>
      <c r="K1511">
        <v>7</v>
      </c>
      <c r="L1511" t="s">
        <v>169</v>
      </c>
      <c r="M1511" t="s">
        <v>169</v>
      </c>
      <c r="N1511" t="str">
        <f>TEXT(yell[[#This Row],[invoice_date]],"mmm-yy")</f>
        <v>Apr-21</v>
      </c>
    </row>
    <row r="1512" spans="1:14" x14ac:dyDescent="0.25">
      <c r="A1512" t="s">
        <v>5</v>
      </c>
      <c r="B1512" t="s">
        <v>53</v>
      </c>
      <c r="C1512">
        <v>6107650729</v>
      </c>
      <c r="D1512" s="1">
        <v>44038</v>
      </c>
      <c r="E1512" s="1">
        <v>44068</v>
      </c>
      <c r="F1512">
        <v>6072</v>
      </c>
      <c r="G1512">
        <v>0</v>
      </c>
      <c r="H1512">
        <v>0</v>
      </c>
      <c r="I1512" s="1">
        <v>44064</v>
      </c>
      <c r="J1512">
        <v>26</v>
      </c>
      <c r="K1512">
        <v>0</v>
      </c>
      <c r="L1512" t="s">
        <v>169</v>
      </c>
      <c r="M1512" t="s">
        <v>169</v>
      </c>
      <c r="N1512" t="str">
        <f>TEXT(yell[[#This Row],[invoice_date]],"mmm-yy")</f>
        <v>Jul-20</v>
      </c>
    </row>
    <row r="1513" spans="1:14" x14ac:dyDescent="0.25">
      <c r="A1513" t="s">
        <v>2</v>
      </c>
      <c r="B1513" t="s">
        <v>50</v>
      </c>
      <c r="C1513">
        <v>7792341685</v>
      </c>
      <c r="D1513" s="1">
        <v>44197</v>
      </c>
      <c r="E1513" s="1">
        <v>44227</v>
      </c>
      <c r="F1513">
        <v>7135</v>
      </c>
      <c r="G1513">
        <v>1</v>
      </c>
      <c r="H1513">
        <v>1</v>
      </c>
      <c r="I1513" s="1">
        <v>44231</v>
      </c>
      <c r="J1513">
        <v>34</v>
      </c>
      <c r="K1513">
        <v>4</v>
      </c>
      <c r="L1513" t="s">
        <v>26</v>
      </c>
      <c r="M1513" t="s">
        <v>171</v>
      </c>
      <c r="N1513" t="str">
        <f>TEXT(yell[[#This Row],[invoice_date]],"mmm-yy")</f>
        <v>Jan-21</v>
      </c>
    </row>
    <row r="1514" spans="1:14" x14ac:dyDescent="0.25">
      <c r="A1514" t="s">
        <v>6</v>
      </c>
      <c r="B1514" t="s">
        <v>52</v>
      </c>
      <c r="C1514">
        <v>6110785497</v>
      </c>
      <c r="D1514" s="1">
        <v>43983</v>
      </c>
      <c r="E1514" s="1">
        <v>44013</v>
      </c>
      <c r="F1514">
        <v>8650</v>
      </c>
      <c r="G1514">
        <v>0</v>
      </c>
      <c r="H1514">
        <v>0</v>
      </c>
      <c r="I1514" s="1">
        <v>43992</v>
      </c>
      <c r="J1514">
        <v>9</v>
      </c>
      <c r="K1514">
        <v>0</v>
      </c>
      <c r="L1514" t="s">
        <v>169</v>
      </c>
      <c r="M1514" t="s">
        <v>169</v>
      </c>
      <c r="N1514" t="str">
        <f>TEXT(yell[[#This Row],[invoice_date]],"mmm-yy")</f>
        <v>Jun-20</v>
      </c>
    </row>
    <row r="1515" spans="1:14" x14ac:dyDescent="0.25">
      <c r="A1515" t="s">
        <v>2</v>
      </c>
      <c r="B1515" t="s">
        <v>79</v>
      </c>
      <c r="C1515">
        <v>4171825761</v>
      </c>
      <c r="D1515" s="1">
        <v>44252</v>
      </c>
      <c r="E1515" s="1">
        <v>44282</v>
      </c>
      <c r="F1515">
        <v>8867</v>
      </c>
      <c r="G1515">
        <v>1</v>
      </c>
      <c r="H1515">
        <v>1</v>
      </c>
      <c r="I1515" s="1">
        <v>44281</v>
      </c>
      <c r="J1515">
        <v>29</v>
      </c>
      <c r="K1515">
        <v>0</v>
      </c>
      <c r="L1515" t="s">
        <v>26</v>
      </c>
      <c r="M1515" t="s">
        <v>171</v>
      </c>
      <c r="N1515" t="str">
        <f>TEXT(yell[[#This Row],[invoice_date]],"mmm-yy")</f>
        <v>Feb-21</v>
      </c>
    </row>
    <row r="1516" spans="1:14" x14ac:dyDescent="0.25">
      <c r="A1516" t="s">
        <v>4</v>
      </c>
      <c r="B1516" t="s">
        <v>81</v>
      </c>
      <c r="C1516">
        <v>6115848018</v>
      </c>
      <c r="D1516" s="1">
        <v>44014</v>
      </c>
      <c r="E1516" s="1">
        <v>44044</v>
      </c>
      <c r="F1516">
        <v>3012</v>
      </c>
      <c r="G1516">
        <v>0</v>
      </c>
      <c r="H1516">
        <v>0</v>
      </c>
      <c r="I1516" s="1">
        <v>44044</v>
      </c>
      <c r="J1516">
        <v>30</v>
      </c>
      <c r="K1516">
        <v>0</v>
      </c>
      <c r="L1516" t="s">
        <v>169</v>
      </c>
      <c r="M1516" t="s">
        <v>169</v>
      </c>
      <c r="N1516" t="str">
        <f>TEXT(yell[[#This Row],[invoice_date]],"mmm-yy")</f>
        <v>Jul-20</v>
      </c>
    </row>
    <row r="1517" spans="1:14" x14ac:dyDescent="0.25">
      <c r="A1517" t="s">
        <v>4</v>
      </c>
      <c r="B1517" t="s">
        <v>33</v>
      </c>
      <c r="C1517">
        <v>6120905901</v>
      </c>
      <c r="D1517" s="1">
        <v>44075</v>
      </c>
      <c r="E1517" s="1">
        <v>44105</v>
      </c>
      <c r="F1517">
        <v>7839</v>
      </c>
      <c r="G1517">
        <v>0</v>
      </c>
      <c r="H1517">
        <v>0</v>
      </c>
      <c r="I1517" s="1">
        <v>44101</v>
      </c>
      <c r="J1517">
        <v>26</v>
      </c>
      <c r="K1517">
        <v>0</v>
      </c>
      <c r="L1517" t="s">
        <v>169</v>
      </c>
      <c r="M1517" t="s">
        <v>169</v>
      </c>
      <c r="N1517" t="str">
        <f>TEXT(yell[[#This Row],[invoice_date]],"mmm-yy")</f>
        <v>Sep-20</v>
      </c>
    </row>
    <row r="1518" spans="1:14" x14ac:dyDescent="0.25">
      <c r="A1518" t="s">
        <v>4</v>
      </c>
      <c r="B1518" t="s">
        <v>97</v>
      </c>
      <c r="C1518">
        <v>6128855877</v>
      </c>
      <c r="D1518" s="1">
        <v>44525</v>
      </c>
      <c r="E1518" s="1">
        <v>44555</v>
      </c>
      <c r="F1518">
        <v>7236</v>
      </c>
      <c r="G1518">
        <v>0</v>
      </c>
      <c r="H1518">
        <v>0</v>
      </c>
      <c r="I1518" s="1">
        <v>44553</v>
      </c>
      <c r="J1518">
        <v>28</v>
      </c>
      <c r="K1518">
        <v>0</v>
      </c>
      <c r="L1518" t="s">
        <v>169</v>
      </c>
      <c r="M1518" t="s">
        <v>169</v>
      </c>
      <c r="N1518" t="str">
        <f>TEXT(yell[[#This Row],[invoice_date]],"mmm-yy")</f>
        <v>Nov-21</v>
      </c>
    </row>
    <row r="1519" spans="1:14" x14ac:dyDescent="0.25">
      <c r="A1519" t="s">
        <v>6</v>
      </c>
      <c r="B1519" t="s">
        <v>117</v>
      </c>
      <c r="C1519">
        <v>6133129097</v>
      </c>
      <c r="D1519" s="1">
        <v>44308</v>
      </c>
      <c r="E1519" s="1">
        <v>44338</v>
      </c>
      <c r="F1519">
        <v>5207</v>
      </c>
      <c r="G1519">
        <v>0</v>
      </c>
      <c r="H1519">
        <v>0</v>
      </c>
      <c r="I1519" s="1">
        <v>44331</v>
      </c>
      <c r="J1519">
        <v>23</v>
      </c>
      <c r="K1519">
        <v>0</v>
      </c>
      <c r="L1519" t="s">
        <v>169</v>
      </c>
      <c r="M1519" t="s">
        <v>169</v>
      </c>
      <c r="N1519" t="str">
        <f>TEXT(yell[[#This Row],[invoice_date]],"mmm-yy")</f>
        <v>Apr-21</v>
      </c>
    </row>
    <row r="1520" spans="1:14" x14ac:dyDescent="0.25">
      <c r="A1520" t="s">
        <v>5</v>
      </c>
      <c r="B1520" t="s">
        <v>73</v>
      </c>
      <c r="C1520">
        <v>6140117683</v>
      </c>
      <c r="D1520" s="1">
        <v>44439</v>
      </c>
      <c r="E1520" s="1">
        <v>44469</v>
      </c>
      <c r="F1520">
        <v>6026</v>
      </c>
      <c r="G1520">
        <v>0</v>
      </c>
      <c r="H1520">
        <v>0</v>
      </c>
      <c r="I1520" s="1">
        <v>44456</v>
      </c>
      <c r="J1520">
        <v>17</v>
      </c>
      <c r="K1520">
        <v>0</v>
      </c>
      <c r="L1520" t="s">
        <v>169</v>
      </c>
      <c r="M1520" t="s">
        <v>169</v>
      </c>
      <c r="N1520" t="str">
        <f>TEXT(yell[[#This Row],[invoice_date]],"mmm-yy")</f>
        <v>Aug-21</v>
      </c>
    </row>
    <row r="1521" spans="1:14" x14ac:dyDescent="0.25">
      <c r="A1521" t="s">
        <v>2</v>
      </c>
      <c r="B1521" t="s">
        <v>41</v>
      </c>
      <c r="C1521">
        <v>6140327615</v>
      </c>
      <c r="D1521" s="1">
        <v>44020</v>
      </c>
      <c r="E1521" s="1">
        <v>44050</v>
      </c>
      <c r="F1521">
        <v>5459</v>
      </c>
      <c r="G1521">
        <v>0</v>
      </c>
      <c r="H1521">
        <v>0</v>
      </c>
      <c r="I1521" s="1">
        <v>44038</v>
      </c>
      <c r="J1521">
        <v>18</v>
      </c>
      <c r="K1521">
        <v>0</v>
      </c>
      <c r="L1521" t="s">
        <v>169</v>
      </c>
      <c r="M1521" t="s">
        <v>169</v>
      </c>
      <c r="N1521" t="str">
        <f>TEXT(yell[[#This Row],[invoice_date]],"mmm-yy")</f>
        <v>Jul-20</v>
      </c>
    </row>
    <row r="1522" spans="1:14" x14ac:dyDescent="0.25">
      <c r="A1522" t="s">
        <v>4</v>
      </c>
      <c r="B1522" t="s">
        <v>87</v>
      </c>
      <c r="C1522">
        <v>6149070076</v>
      </c>
      <c r="D1522" s="1">
        <v>43980</v>
      </c>
      <c r="E1522" s="1">
        <v>44010</v>
      </c>
      <c r="F1522">
        <v>5096</v>
      </c>
      <c r="G1522">
        <v>0</v>
      </c>
      <c r="H1522">
        <v>0</v>
      </c>
      <c r="I1522" s="1">
        <v>44006</v>
      </c>
      <c r="J1522">
        <v>26</v>
      </c>
      <c r="K1522">
        <v>0</v>
      </c>
      <c r="L1522" t="s">
        <v>169</v>
      </c>
      <c r="M1522" t="s">
        <v>169</v>
      </c>
      <c r="N1522" t="str">
        <f>TEXT(yell[[#This Row],[invoice_date]],"mmm-yy")</f>
        <v>May-20</v>
      </c>
    </row>
    <row r="1523" spans="1:14" x14ac:dyDescent="0.25">
      <c r="A1523" t="s">
        <v>3</v>
      </c>
      <c r="B1523" t="s">
        <v>102</v>
      </c>
      <c r="C1523">
        <v>6151783720</v>
      </c>
      <c r="D1523" s="1">
        <v>44504</v>
      </c>
      <c r="E1523" s="1">
        <v>44534</v>
      </c>
      <c r="F1523">
        <v>6217</v>
      </c>
      <c r="G1523">
        <v>1</v>
      </c>
      <c r="H1523">
        <v>0</v>
      </c>
      <c r="I1523" s="1">
        <v>44537</v>
      </c>
      <c r="J1523">
        <v>33</v>
      </c>
      <c r="K1523">
        <v>3</v>
      </c>
      <c r="L1523" t="s">
        <v>26</v>
      </c>
      <c r="M1523" t="s">
        <v>170</v>
      </c>
      <c r="N1523" t="str">
        <f>TEXT(yell[[#This Row],[invoice_date]],"mmm-yy")</f>
        <v>Nov-21</v>
      </c>
    </row>
    <row r="1524" spans="1:14" x14ac:dyDescent="0.25">
      <c r="A1524" t="s">
        <v>2</v>
      </c>
      <c r="B1524" t="s">
        <v>50</v>
      </c>
      <c r="C1524">
        <v>9398281591</v>
      </c>
      <c r="D1524" s="1">
        <v>44250</v>
      </c>
      <c r="E1524" s="1">
        <v>44280</v>
      </c>
      <c r="F1524">
        <v>5931</v>
      </c>
      <c r="G1524">
        <v>1</v>
      </c>
      <c r="H1524">
        <v>0</v>
      </c>
      <c r="I1524" s="1">
        <v>44283</v>
      </c>
      <c r="J1524">
        <v>33</v>
      </c>
      <c r="K1524">
        <v>3</v>
      </c>
      <c r="L1524" t="s">
        <v>26</v>
      </c>
      <c r="M1524" t="s">
        <v>170</v>
      </c>
      <c r="N1524" t="str">
        <f>TEXT(yell[[#This Row],[invoice_date]],"mmm-yy")</f>
        <v>Feb-21</v>
      </c>
    </row>
    <row r="1525" spans="1:14" x14ac:dyDescent="0.25">
      <c r="A1525" t="s">
        <v>5</v>
      </c>
      <c r="B1525" t="s">
        <v>23</v>
      </c>
      <c r="C1525">
        <v>6164052759</v>
      </c>
      <c r="D1525" s="1">
        <v>44084</v>
      </c>
      <c r="E1525" s="1">
        <v>44114</v>
      </c>
      <c r="F1525">
        <v>7297</v>
      </c>
      <c r="G1525">
        <v>0</v>
      </c>
      <c r="H1525">
        <v>0</v>
      </c>
      <c r="I1525" s="1">
        <v>44102</v>
      </c>
      <c r="J1525">
        <v>18</v>
      </c>
      <c r="K1525">
        <v>0</v>
      </c>
      <c r="L1525" t="s">
        <v>169</v>
      </c>
      <c r="M1525" t="s">
        <v>169</v>
      </c>
      <c r="N1525" t="str">
        <f>TEXT(yell[[#This Row],[invoice_date]],"mmm-yy")</f>
        <v>Sep-20</v>
      </c>
    </row>
    <row r="1526" spans="1:14" x14ac:dyDescent="0.25">
      <c r="A1526" t="s">
        <v>2</v>
      </c>
      <c r="B1526" t="s">
        <v>93</v>
      </c>
      <c r="C1526">
        <v>6166200189</v>
      </c>
      <c r="D1526" s="1">
        <v>44360</v>
      </c>
      <c r="E1526" s="1">
        <v>44390</v>
      </c>
      <c r="F1526">
        <v>7876</v>
      </c>
      <c r="G1526">
        <v>0</v>
      </c>
      <c r="H1526">
        <v>0</v>
      </c>
      <c r="I1526" s="1">
        <v>44377</v>
      </c>
      <c r="J1526">
        <v>17</v>
      </c>
      <c r="K1526">
        <v>0</v>
      </c>
      <c r="L1526" t="s">
        <v>169</v>
      </c>
      <c r="M1526" t="s">
        <v>169</v>
      </c>
      <c r="N1526" t="str">
        <f>TEXT(yell[[#This Row],[invoice_date]],"mmm-yy")</f>
        <v>Jun-21</v>
      </c>
    </row>
    <row r="1527" spans="1:14" x14ac:dyDescent="0.25">
      <c r="A1527" t="s">
        <v>6</v>
      </c>
      <c r="B1527" t="s">
        <v>52</v>
      </c>
      <c r="C1527">
        <v>6170784196</v>
      </c>
      <c r="D1527" s="1">
        <v>44172</v>
      </c>
      <c r="E1527" s="1">
        <v>44202</v>
      </c>
      <c r="F1527">
        <v>6039</v>
      </c>
      <c r="G1527">
        <v>0</v>
      </c>
      <c r="H1527">
        <v>0</v>
      </c>
      <c r="I1527" s="1">
        <v>44181</v>
      </c>
      <c r="J1527">
        <v>9</v>
      </c>
      <c r="K1527">
        <v>0</v>
      </c>
      <c r="L1527" t="s">
        <v>169</v>
      </c>
      <c r="M1527" t="s">
        <v>169</v>
      </c>
      <c r="N1527" t="str">
        <f>TEXT(yell[[#This Row],[invoice_date]],"mmm-yy")</f>
        <v>Dec-20</v>
      </c>
    </row>
    <row r="1528" spans="1:14" x14ac:dyDescent="0.25">
      <c r="A1528" t="s">
        <v>5</v>
      </c>
      <c r="B1528" t="s">
        <v>82</v>
      </c>
      <c r="C1528">
        <v>6172286856</v>
      </c>
      <c r="D1528" s="1">
        <v>43930</v>
      </c>
      <c r="E1528" s="1">
        <v>43960</v>
      </c>
      <c r="F1528">
        <v>3011</v>
      </c>
      <c r="G1528">
        <v>0</v>
      </c>
      <c r="H1528">
        <v>0</v>
      </c>
      <c r="I1528" s="1">
        <v>43965</v>
      </c>
      <c r="J1528">
        <v>35</v>
      </c>
      <c r="K1528">
        <v>5</v>
      </c>
      <c r="L1528" t="s">
        <v>169</v>
      </c>
      <c r="M1528" t="s">
        <v>169</v>
      </c>
      <c r="N1528" t="str">
        <f>TEXT(yell[[#This Row],[invoice_date]],"mmm-yy")</f>
        <v>Apr-20</v>
      </c>
    </row>
    <row r="1529" spans="1:14" x14ac:dyDescent="0.25">
      <c r="A1529" t="s">
        <v>5</v>
      </c>
      <c r="B1529" t="s">
        <v>66</v>
      </c>
      <c r="C1529">
        <v>6178537152</v>
      </c>
      <c r="D1529" s="1">
        <v>44513</v>
      </c>
      <c r="E1529" s="1">
        <v>44543</v>
      </c>
      <c r="F1529">
        <v>8268</v>
      </c>
      <c r="G1529">
        <v>1</v>
      </c>
      <c r="H1529">
        <v>0</v>
      </c>
      <c r="I1529" s="1">
        <v>44564</v>
      </c>
      <c r="J1529">
        <v>51</v>
      </c>
      <c r="K1529">
        <v>21</v>
      </c>
      <c r="L1529" t="s">
        <v>26</v>
      </c>
      <c r="M1529" t="s">
        <v>170</v>
      </c>
      <c r="N1529" t="str">
        <f>TEXT(yell[[#This Row],[invoice_date]],"mmm-yy")</f>
        <v>Nov-21</v>
      </c>
    </row>
    <row r="1530" spans="1:14" x14ac:dyDescent="0.25">
      <c r="A1530" t="s">
        <v>5</v>
      </c>
      <c r="B1530" t="s">
        <v>103</v>
      </c>
      <c r="C1530">
        <v>6179146246</v>
      </c>
      <c r="D1530" s="1">
        <v>44528</v>
      </c>
      <c r="E1530" s="1">
        <v>44558</v>
      </c>
      <c r="F1530">
        <v>3282</v>
      </c>
      <c r="G1530">
        <v>0</v>
      </c>
      <c r="H1530">
        <v>0</v>
      </c>
      <c r="I1530" s="1">
        <v>44556</v>
      </c>
      <c r="J1530">
        <v>28</v>
      </c>
      <c r="K1530">
        <v>0</v>
      </c>
      <c r="L1530" t="s">
        <v>169</v>
      </c>
      <c r="M1530" t="s">
        <v>169</v>
      </c>
      <c r="N1530" t="str">
        <f>TEXT(yell[[#This Row],[invoice_date]],"mmm-yy")</f>
        <v>Nov-21</v>
      </c>
    </row>
    <row r="1531" spans="1:14" x14ac:dyDescent="0.25">
      <c r="A1531" t="s">
        <v>4</v>
      </c>
      <c r="B1531" t="s">
        <v>56</v>
      </c>
      <c r="C1531">
        <v>6180284302</v>
      </c>
      <c r="D1531" s="1">
        <v>44226</v>
      </c>
      <c r="E1531" s="1">
        <v>44256</v>
      </c>
      <c r="F1531">
        <v>3090</v>
      </c>
      <c r="G1531">
        <v>0</v>
      </c>
      <c r="H1531">
        <v>0</v>
      </c>
      <c r="I1531" s="1">
        <v>44261</v>
      </c>
      <c r="J1531">
        <v>35</v>
      </c>
      <c r="K1531">
        <v>5</v>
      </c>
      <c r="L1531" t="s">
        <v>169</v>
      </c>
      <c r="M1531" t="s">
        <v>169</v>
      </c>
      <c r="N1531" t="str">
        <f>TEXT(yell[[#This Row],[invoice_date]],"mmm-yy")</f>
        <v>Jan-21</v>
      </c>
    </row>
    <row r="1532" spans="1:14" x14ac:dyDescent="0.25">
      <c r="A1532" t="s">
        <v>2</v>
      </c>
      <c r="B1532" t="s">
        <v>93</v>
      </c>
      <c r="C1532">
        <v>6191014036</v>
      </c>
      <c r="D1532" s="1">
        <v>44441</v>
      </c>
      <c r="E1532" s="1">
        <v>44471</v>
      </c>
      <c r="F1532">
        <v>6987</v>
      </c>
      <c r="G1532">
        <v>0</v>
      </c>
      <c r="H1532">
        <v>0</v>
      </c>
      <c r="I1532" s="1">
        <v>44470</v>
      </c>
      <c r="J1532">
        <v>29</v>
      </c>
      <c r="K1532">
        <v>0</v>
      </c>
      <c r="L1532" t="s">
        <v>169</v>
      </c>
      <c r="M1532" t="s">
        <v>169</v>
      </c>
      <c r="N1532" t="str">
        <f>TEXT(yell[[#This Row],[invoice_date]],"mmm-yy")</f>
        <v>Sep-21</v>
      </c>
    </row>
    <row r="1533" spans="1:14" x14ac:dyDescent="0.25">
      <c r="A1533" t="s">
        <v>6</v>
      </c>
      <c r="B1533" t="s">
        <v>99</v>
      </c>
      <c r="C1533">
        <v>6195238206</v>
      </c>
      <c r="D1533" s="1">
        <v>44102</v>
      </c>
      <c r="E1533" s="1">
        <v>44132</v>
      </c>
      <c r="F1533">
        <v>1405</v>
      </c>
      <c r="G1533">
        <v>0</v>
      </c>
      <c r="H1533">
        <v>0</v>
      </c>
      <c r="I1533" s="1">
        <v>44136</v>
      </c>
      <c r="J1533">
        <v>34</v>
      </c>
      <c r="K1533">
        <v>4</v>
      </c>
      <c r="L1533" t="s">
        <v>169</v>
      </c>
      <c r="M1533" t="s">
        <v>169</v>
      </c>
      <c r="N1533" t="str">
        <f>TEXT(yell[[#This Row],[invoice_date]],"mmm-yy")</f>
        <v>Sep-20</v>
      </c>
    </row>
    <row r="1534" spans="1:14" x14ac:dyDescent="0.25">
      <c r="A1534" t="s">
        <v>6</v>
      </c>
      <c r="B1534" t="s">
        <v>120</v>
      </c>
      <c r="C1534">
        <v>6197031775</v>
      </c>
      <c r="D1534" s="1">
        <v>44101</v>
      </c>
      <c r="E1534" s="1">
        <v>44131</v>
      </c>
      <c r="F1534">
        <v>6321</v>
      </c>
      <c r="G1534">
        <v>0</v>
      </c>
      <c r="H1534">
        <v>0</v>
      </c>
      <c r="I1534" s="1">
        <v>44145</v>
      </c>
      <c r="J1534">
        <v>44</v>
      </c>
      <c r="K1534">
        <v>14</v>
      </c>
      <c r="L1534" t="s">
        <v>169</v>
      </c>
      <c r="M1534" t="s">
        <v>169</v>
      </c>
      <c r="N1534" t="str">
        <f>TEXT(yell[[#This Row],[invoice_date]],"mmm-yy")</f>
        <v>Sep-20</v>
      </c>
    </row>
    <row r="1535" spans="1:14" x14ac:dyDescent="0.25">
      <c r="A1535" t="s">
        <v>2</v>
      </c>
      <c r="B1535" t="s">
        <v>75</v>
      </c>
      <c r="C1535">
        <v>291694356</v>
      </c>
      <c r="D1535" s="1">
        <v>44254</v>
      </c>
      <c r="E1535" s="1">
        <v>44284</v>
      </c>
      <c r="F1535">
        <v>6965</v>
      </c>
      <c r="G1535">
        <v>1</v>
      </c>
      <c r="H1535">
        <v>0</v>
      </c>
      <c r="I1535" s="1">
        <v>44266</v>
      </c>
      <c r="J1535">
        <v>12</v>
      </c>
      <c r="K1535">
        <v>0</v>
      </c>
      <c r="L1535" t="s">
        <v>26</v>
      </c>
      <c r="M1535" t="s">
        <v>170</v>
      </c>
      <c r="N1535" t="str">
        <f>TEXT(yell[[#This Row],[invoice_date]],"mmm-yy")</f>
        <v>Feb-21</v>
      </c>
    </row>
    <row r="1536" spans="1:14" x14ac:dyDescent="0.25">
      <c r="A1536" t="s">
        <v>4</v>
      </c>
      <c r="B1536" t="s">
        <v>33</v>
      </c>
      <c r="C1536">
        <v>6211621442</v>
      </c>
      <c r="D1536" s="1">
        <v>43893</v>
      </c>
      <c r="E1536" s="1">
        <v>43923</v>
      </c>
      <c r="F1536">
        <v>11701</v>
      </c>
      <c r="G1536">
        <v>0</v>
      </c>
      <c r="H1536">
        <v>0</v>
      </c>
      <c r="I1536" s="1">
        <v>43941</v>
      </c>
      <c r="J1536">
        <v>48</v>
      </c>
      <c r="K1536">
        <v>18</v>
      </c>
      <c r="L1536" t="s">
        <v>169</v>
      </c>
      <c r="M1536" t="s">
        <v>169</v>
      </c>
      <c r="N1536" t="str">
        <f>TEXT(yell[[#This Row],[invoice_date]],"mmm-yy")</f>
        <v>Mar-20</v>
      </c>
    </row>
    <row r="1537" spans="1:14" x14ac:dyDescent="0.25">
      <c r="A1537" t="s">
        <v>5</v>
      </c>
      <c r="B1537" t="s">
        <v>100</v>
      </c>
      <c r="C1537">
        <v>6215256535</v>
      </c>
      <c r="D1537" s="1">
        <v>44381</v>
      </c>
      <c r="E1537" s="1">
        <v>44411</v>
      </c>
      <c r="F1537">
        <v>11444</v>
      </c>
      <c r="G1537">
        <v>0</v>
      </c>
      <c r="H1537">
        <v>0</v>
      </c>
      <c r="I1537" s="1">
        <v>44392</v>
      </c>
      <c r="J1537">
        <v>11</v>
      </c>
      <c r="K1537">
        <v>0</v>
      </c>
      <c r="L1537" t="s">
        <v>169</v>
      </c>
      <c r="M1537" t="s">
        <v>169</v>
      </c>
      <c r="N1537" t="str">
        <f>TEXT(yell[[#This Row],[invoice_date]],"mmm-yy")</f>
        <v>Jul-21</v>
      </c>
    </row>
    <row r="1538" spans="1:14" x14ac:dyDescent="0.25">
      <c r="A1538" t="s">
        <v>5</v>
      </c>
      <c r="B1538" t="s">
        <v>53</v>
      </c>
      <c r="C1538">
        <v>6216182013</v>
      </c>
      <c r="D1538" s="1">
        <v>44065</v>
      </c>
      <c r="E1538" s="1">
        <v>44095</v>
      </c>
      <c r="F1538">
        <v>7486</v>
      </c>
      <c r="G1538">
        <v>0</v>
      </c>
      <c r="H1538">
        <v>0</v>
      </c>
      <c r="I1538" s="1">
        <v>44082</v>
      </c>
      <c r="J1538">
        <v>17</v>
      </c>
      <c r="K1538">
        <v>0</v>
      </c>
      <c r="L1538" t="s">
        <v>169</v>
      </c>
      <c r="M1538" t="s">
        <v>169</v>
      </c>
      <c r="N1538" t="str">
        <f>TEXT(yell[[#This Row],[invoice_date]],"mmm-yy")</f>
        <v>Aug-20</v>
      </c>
    </row>
    <row r="1539" spans="1:14" x14ac:dyDescent="0.25">
      <c r="A1539" t="s">
        <v>3</v>
      </c>
      <c r="B1539" t="s">
        <v>39</v>
      </c>
      <c r="C1539">
        <v>6217512898</v>
      </c>
      <c r="D1539" s="1">
        <v>44073</v>
      </c>
      <c r="E1539" s="1">
        <v>44103</v>
      </c>
      <c r="F1539">
        <v>4552</v>
      </c>
      <c r="G1539">
        <v>1</v>
      </c>
      <c r="H1539">
        <v>0</v>
      </c>
      <c r="I1539" s="1">
        <v>44101</v>
      </c>
      <c r="J1539">
        <v>28</v>
      </c>
      <c r="K1539">
        <v>0</v>
      </c>
      <c r="L1539" t="s">
        <v>26</v>
      </c>
      <c r="M1539" t="s">
        <v>170</v>
      </c>
      <c r="N1539" t="str">
        <f>TEXT(yell[[#This Row],[invoice_date]],"mmm-yy")</f>
        <v>Aug-20</v>
      </c>
    </row>
    <row r="1540" spans="1:14" x14ac:dyDescent="0.25">
      <c r="A1540" t="s">
        <v>6</v>
      </c>
      <c r="B1540" t="s">
        <v>31</v>
      </c>
      <c r="C1540">
        <v>6219456346</v>
      </c>
      <c r="D1540" s="1">
        <v>43967</v>
      </c>
      <c r="E1540" s="1">
        <v>43997</v>
      </c>
      <c r="F1540">
        <v>7126</v>
      </c>
      <c r="G1540">
        <v>0</v>
      </c>
      <c r="H1540">
        <v>0</v>
      </c>
      <c r="I1540" s="1">
        <v>44019</v>
      </c>
      <c r="J1540">
        <v>52</v>
      </c>
      <c r="K1540">
        <v>22</v>
      </c>
      <c r="L1540" t="s">
        <v>169</v>
      </c>
      <c r="M1540" t="s">
        <v>169</v>
      </c>
      <c r="N1540" t="str">
        <f>TEXT(yell[[#This Row],[invoice_date]],"mmm-yy")</f>
        <v>May-20</v>
      </c>
    </row>
    <row r="1541" spans="1:14" x14ac:dyDescent="0.25">
      <c r="A1541" t="s">
        <v>3</v>
      </c>
      <c r="B1541" t="s">
        <v>121</v>
      </c>
      <c r="C1541">
        <v>6222252019</v>
      </c>
      <c r="D1541" s="1">
        <v>43909</v>
      </c>
      <c r="E1541" s="1">
        <v>43939</v>
      </c>
      <c r="F1541">
        <v>5079</v>
      </c>
      <c r="G1541">
        <v>0</v>
      </c>
      <c r="H1541">
        <v>0</v>
      </c>
      <c r="I1541" s="1">
        <v>43927</v>
      </c>
      <c r="J1541">
        <v>18</v>
      </c>
      <c r="K1541">
        <v>0</v>
      </c>
      <c r="L1541" t="s">
        <v>169</v>
      </c>
      <c r="M1541" t="s">
        <v>169</v>
      </c>
      <c r="N1541" t="str">
        <f>TEXT(yell[[#This Row],[invoice_date]],"mmm-yy")</f>
        <v>Mar-20</v>
      </c>
    </row>
    <row r="1542" spans="1:14" x14ac:dyDescent="0.25">
      <c r="A1542" t="s">
        <v>3</v>
      </c>
      <c r="B1542" t="s">
        <v>37</v>
      </c>
      <c r="C1542">
        <v>6224002160</v>
      </c>
      <c r="D1542" s="1">
        <v>43860</v>
      </c>
      <c r="E1542" s="1">
        <v>43890</v>
      </c>
      <c r="F1542">
        <v>7210</v>
      </c>
      <c r="G1542">
        <v>0</v>
      </c>
      <c r="H1542">
        <v>0</v>
      </c>
      <c r="I1542" s="1">
        <v>43884</v>
      </c>
      <c r="J1542">
        <v>24</v>
      </c>
      <c r="K1542">
        <v>0</v>
      </c>
      <c r="L1542" t="s">
        <v>169</v>
      </c>
      <c r="M1542" t="s">
        <v>169</v>
      </c>
      <c r="N1542" t="str">
        <f>TEXT(yell[[#This Row],[invoice_date]],"mmm-yy")</f>
        <v>Jan-20</v>
      </c>
    </row>
    <row r="1543" spans="1:14" x14ac:dyDescent="0.25">
      <c r="A1543" t="s">
        <v>5</v>
      </c>
      <c r="B1543" t="s">
        <v>58</v>
      </c>
      <c r="C1543">
        <v>6225729341</v>
      </c>
      <c r="D1543" s="1">
        <v>44032</v>
      </c>
      <c r="E1543" s="1">
        <v>44062</v>
      </c>
      <c r="F1543">
        <v>5389</v>
      </c>
      <c r="G1543">
        <v>0</v>
      </c>
      <c r="H1543">
        <v>0</v>
      </c>
      <c r="I1543" s="1">
        <v>44056</v>
      </c>
      <c r="J1543">
        <v>24</v>
      </c>
      <c r="K1543">
        <v>0</v>
      </c>
      <c r="L1543" t="s">
        <v>169</v>
      </c>
      <c r="M1543" t="s">
        <v>169</v>
      </c>
      <c r="N1543" t="str">
        <f>TEXT(yell[[#This Row],[invoice_date]],"mmm-yy")</f>
        <v>Jul-20</v>
      </c>
    </row>
    <row r="1544" spans="1:14" x14ac:dyDescent="0.25">
      <c r="A1544" t="s">
        <v>2</v>
      </c>
      <c r="B1544" t="s">
        <v>38</v>
      </c>
      <c r="C1544">
        <v>6235560565</v>
      </c>
      <c r="D1544" s="1">
        <v>44473</v>
      </c>
      <c r="E1544" s="1">
        <v>44503</v>
      </c>
      <c r="F1544">
        <v>5973</v>
      </c>
      <c r="G1544">
        <v>1</v>
      </c>
      <c r="H1544">
        <v>0</v>
      </c>
      <c r="I1544" s="1">
        <v>44497</v>
      </c>
      <c r="J1544">
        <v>24</v>
      </c>
      <c r="K1544">
        <v>0</v>
      </c>
      <c r="L1544" t="s">
        <v>26</v>
      </c>
      <c r="M1544" t="s">
        <v>170</v>
      </c>
      <c r="N1544" t="str">
        <f>TEXT(yell[[#This Row],[invoice_date]],"mmm-yy")</f>
        <v>Oct-21</v>
      </c>
    </row>
    <row r="1545" spans="1:14" x14ac:dyDescent="0.25">
      <c r="A1545" t="s">
        <v>3</v>
      </c>
      <c r="B1545" t="s">
        <v>43</v>
      </c>
      <c r="C1545">
        <v>6238372501</v>
      </c>
      <c r="D1545" s="1">
        <v>44136</v>
      </c>
      <c r="E1545" s="1">
        <v>44166</v>
      </c>
      <c r="F1545">
        <v>7403</v>
      </c>
      <c r="G1545">
        <v>0</v>
      </c>
      <c r="H1545">
        <v>0</v>
      </c>
      <c r="I1545" s="1">
        <v>44174</v>
      </c>
      <c r="J1545">
        <v>38</v>
      </c>
      <c r="K1545">
        <v>8</v>
      </c>
      <c r="L1545" t="s">
        <v>169</v>
      </c>
      <c r="M1545" t="s">
        <v>169</v>
      </c>
      <c r="N1545" t="str">
        <f>TEXT(yell[[#This Row],[invoice_date]],"mmm-yy")</f>
        <v>Nov-20</v>
      </c>
    </row>
    <row r="1546" spans="1:14" x14ac:dyDescent="0.25">
      <c r="A1546" t="s">
        <v>3</v>
      </c>
      <c r="B1546" t="s">
        <v>49</v>
      </c>
      <c r="C1546">
        <v>6242434931</v>
      </c>
      <c r="D1546" s="1">
        <v>44345</v>
      </c>
      <c r="E1546" s="1">
        <v>44375</v>
      </c>
      <c r="F1546">
        <v>4008</v>
      </c>
      <c r="G1546">
        <v>0</v>
      </c>
      <c r="H1546">
        <v>0</v>
      </c>
      <c r="I1546" s="1">
        <v>44365</v>
      </c>
      <c r="J1546">
        <v>20</v>
      </c>
      <c r="K1546">
        <v>0</v>
      </c>
      <c r="L1546" t="s">
        <v>169</v>
      </c>
      <c r="M1546" t="s">
        <v>169</v>
      </c>
      <c r="N1546" t="str">
        <f>TEXT(yell[[#This Row],[invoice_date]],"mmm-yy")</f>
        <v>May-21</v>
      </c>
    </row>
    <row r="1547" spans="1:14" x14ac:dyDescent="0.25">
      <c r="A1547" t="s">
        <v>4</v>
      </c>
      <c r="B1547" t="s">
        <v>56</v>
      </c>
      <c r="C1547">
        <v>6247830671</v>
      </c>
      <c r="D1547" s="1">
        <v>44187</v>
      </c>
      <c r="E1547" s="1">
        <v>44217</v>
      </c>
      <c r="F1547">
        <v>6367</v>
      </c>
      <c r="G1547">
        <v>0</v>
      </c>
      <c r="H1547">
        <v>0</v>
      </c>
      <c r="I1547" s="1">
        <v>44215</v>
      </c>
      <c r="J1547">
        <v>28</v>
      </c>
      <c r="K1547">
        <v>0</v>
      </c>
      <c r="L1547" t="s">
        <v>169</v>
      </c>
      <c r="M1547" t="s">
        <v>169</v>
      </c>
      <c r="N1547" t="str">
        <f>TEXT(yell[[#This Row],[invoice_date]],"mmm-yy")</f>
        <v>Dec-20</v>
      </c>
    </row>
    <row r="1548" spans="1:14" x14ac:dyDescent="0.25">
      <c r="A1548" t="s">
        <v>6</v>
      </c>
      <c r="B1548" t="s">
        <v>120</v>
      </c>
      <c r="C1548">
        <v>6248246137</v>
      </c>
      <c r="D1548" s="1">
        <v>43954</v>
      </c>
      <c r="E1548" s="1">
        <v>43984</v>
      </c>
      <c r="F1548">
        <v>5684</v>
      </c>
      <c r="G1548">
        <v>0</v>
      </c>
      <c r="H1548">
        <v>0</v>
      </c>
      <c r="I1548" s="1">
        <v>43990</v>
      </c>
      <c r="J1548">
        <v>36</v>
      </c>
      <c r="K1548">
        <v>6</v>
      </c>
      <c r="L1548" t="s">
        <v>169</v>
      </c>
      <c r="M1548" t="s">
        <v>169</v>
      </c>
      <c r="N1548" t="str">
        <f>TEXT(yell[[#This Row],[invoice_date]],"mmm-yy")</f>
        <v>May-20</v>
      </c>
    </row>
    <row r="1549" spans="1:14" x14ac:dyDescent="0.25">
      <c r="A1549" t="s">
        <v>5</v>
      </c>
      <c r="B1549" t="s">
        <v>70</v>
      </c>
      <c r="C1549">
        <v>6248446618</v>
      </c>
      <c r="D1549" s="1">
        <v>44174</v>
      </c>
      <c r="E1549" s="1">
        <v>44204</v>
      </c>
      <c r="F1549">
        <v>4983</v>
      </c>
      <c r="G1549">
        <v>0</v>
      </c>
      <c r="H1549">
        <v>0</v>
      </c>
      <c r="I1549" s="1">
        <v>44208</v>
      </c>
      <c r="J1549">
        <v>34</v>
      </c>
      <c r="K1549">
        <v>4</v>
      </c>
      <c r="L1549" t="s">
        <v>169</v>
      </c>
      <c r="M1549" t="s">
        <v>169</v>
      </c>
      <c r="N1549" t="str">
        <f>TEXT(yell[[#This Row],[invoice_date]],"mmm-yy")</f>
        <v>Dec-20</v>
      </c>
    </row>
    <row r="1550" spans="1:14" x14ac:dyDescent="0.25">
      <c r="A1550" t="s">
        <v>2</v>
      </c>
      <c r="B1550" t="s">
        <v>65</v>
      </c>
      <c r="C1550">
        <v>5508245592</v>
      </c>
      <c r="D1550" s="1">
        <v>44255</v>
      </c>
      <c r="E1550" s="1">
        <v>44285</v>
      </c>
      <c r="F1550">
        <v>4887</v>
      </c>
      <c r="G1550">
        <v>1</v>
      </c>
      <c r="H1550">
        <v>1</v>
      </c>
      <c r="I1550" s="1">
        <v>44264</v>
      </c>
      <c r="J1550">
        <v>9</v>
      </c>
      <c r="K1550">
        <v>0</v>
      </c>
      <c r="L1550" t="s">
        <v>26</v>
      </c>
      <c r="M1550" t="s">
        <v>171</v>
      </c>
      <c r="N1550" t="str">
        <f>TEXT(yell[[#This Row],[invoice_date]],"mmm-yy")</f>
        <v>Feb-21</v>
      </c>
    </row>
    <row r="1551" spans="1:14" x14ac:dyDescent="0.25">
      <c r="A1551" t="s">
        <v>6</v>
      </c>
      <c r="B1551" t="s">
        <v>89</v>
      </c>
      <c r="C1551">
        <v>6254234391</v>
      </c>
      <c r="D1551" s="1">
        <v>44155</v>
      </c>
      <c r="E1551" s="1">
        <v>44185</v>
      </c>
      <c r="F1551">
        <v>6416</v>
      </c>
      <c r="G1551">
        <v>0</v>
      </c>
      <c r="H1551">
        <v>0</v>
      </c>
      <c r="I1551" s="1">
        <v>44173</v>
      </c>
      <c r="J1551">
        <v>18</v>
      </c>
      <c r="K1551">
        <v>0</v>
      </c>
      <c r="L1551" t="s">
        <v>169</v>
      </c>
      <c r="M1551" t="s">
        <v>169</v>
      </c>
      <c r="N1551" t="str">
        <f>TEXT(yell[[#This Row],[invoice_date]],"mmm-yy")</f>
        <v>Nov-20</v>
      </c>
    </row>
    <row r="1552" spans="1:14" x14ac:dyDescent="0.25">
      <c r="A1552" t="s">
        <v>6</v>
      </c>
      <c r="B1552" t="s">
        <v>72</v>
      </c>
      <c r="C1552">
        <v>6254565489</v>
      </c>
      <c r="D1552" s="1">
        <v>44515</v>
      </c>
      <c r="E1552" s="1">
        <v>44545</v>
      </c>
      <c r="F1552">
        <v>5604</v>
      </c>
      <c r="G1552">
        <v>0</v>
      </c>
      <c r="H1552">
        <v>0</v>
      </c>
      <c r="I1552" s="1">
        <v>44566</v>
      </c>
      <c r="J1552">
        <v>51</v>
      </c>
      <c r="K1552">
        <v>21</v>
      </c>
      <c r="L1552" t="s">
        <v>169</v>
      </c>
      <c r="M1552" t="s">
        <v>169</v>
      </c>
      <c r="N1552" t="str">
        <f>TEXT(yell[[#This Row],[invoice_date]],"mmm-yy")</f>
        <v>Nov-21</v>
      </c>
    </row>
    <row r="1553" spans="1:14" x14ac:dyDescent="0.25">
      <c r="A1553" t="s">
        <v>6</v>
      </c>
      <c r="B1553" t="s">
        <v>90</v>
      </c>
      <c r="C1553">
        <v>6256102305</v>
      </c>
      <c r="D1553" s="1">
        <v>44399</v>
      </c>
      <c r="E1553" s="1">
        <v>44429</v>
      </c>
      <c r="F1553">
        <v>1400</v>
      </c>
      <c r="G1553">
        <v>0</v>
      </c>
      <c r="H1553">
        <v>0</v>
      </c>
      <c r="I1553" s="1">
        <v>44404</v>
      </c>
      <c r="J1553">
        <v>5</v>
      </c>
      <c r="K1553">
        <v>0</v>
      </c>
      <c r="L1553" t="s">
        <v>169</v>
      </c>
      <c r="M1553" t="s">
        <v>169</v>
      </c>
      <c r="N1553" t="str">
        <f>TEXT(yell[[#This Row],[invoice_date]],"mmm-yy")</f>
        <v>Jul-21</v>
      </c>
    </row>
    <row r="1554" spans="1:14" x14ac:dyDescent="0.25">
      <c r="A1554" t="s">
        <v>2</v>
      </c>
      <c r="B1554" t="s">
        <v>79</v>
      </c>
      <c r="C1554">
        <v>3086321519</v>
      </c>
      <c r="D1554" s="1">
        <v>44256</v>
      </c>
      <c r="E1554" s="1">
        <v>44286</v>
      </c>
      <c r="F1554">
        <v>5338</v>
      </c>
      <c r="G1554">
        <v>1</v>
      </c>
      <c r="H1554">
        <v>0</v>
      </c>
      <c r="I1554" s="1">
        <v>44299</v>
      </c>
      <c r="J1554">
        <v>43</v>
      </c>
      <c r="K1554">
        <v>13</v>
      </c>
      <c r="L1554" t="s">
        <v>26</v>
      </c>
      <c r="M1554" t="s">
        <v>170</v>
      </c>
      <c r="N1554" t="str">
        <f>TEXT(yell[[#This Row],[invoice_date]],"mmm-yy")</f>
        <v>Mar-21</v>
      </c>
    </row>
    <row r="1555" spans="1:14" x14ac:dyDescent="0.25">
      <c r="A1555" t="s">
        <v>2</v>
      </c>
      <c r="B1555" t="s">
        <v>38</v>
      </c>
      <c r="C1555">
        <v>3090463749</v>
      </c>
      <c r="D1555" s="1">
        <v>44256</v>
      </c>
      <c r="E1555" s="1">
        <v>44286</v>
      </c>
      <c r="F1555">
        <v>5869</v>
      </c>
      <c r="G1555">
        <v>1</v>
      </c>
      <c r="H1555">
        <v>1</v>
      </c>
      <c r="I1555" s="1">
        <v>44316</v>
      </c>
      <c r="J1555">
        <v>60</v>
      </c>
      <c r="K1555">
        <v>30</v>
      </c>
      <c r="L1555" t="s">
        <v>26</v>
      </c>
      <c r="M1555" t="s">
        <v>171</v>
      </c>
      <c r="N1555" t="str">
        <f>TEXT(yell[[#This Row],[invoice_date]],"mmm-yy")</f>
        <v>Mar-21</v>
      </c>
    </row>
    <row r="1556" spans="1:14" x14ac:dyDescent="0.25">
      <c r="A1556" t="s">
        <v>2</v>
      </c>
      <c r="B1556" t="s">
        <v>113</v>
      </c>
      <c r="C1556">
        <v>6268305498</v>
      </c>
      <c r="D1556" s="1">
        <v>44214</v>
      </c>
      <c r="E1556" s="1">
        <v>44244</v>
      </c>
      <c r="F1556">
        <v>8530</v>
      </c>
      <c r="G1556">
        <v>0</v>
      </c>
      <c r="H1556">
        <v>0</v>
      </c>
      <c r="I1556" s="1">
        <v>44234</v>
      </c>
      <c r="J1556">
        <v>20</v>
      </c>
      <c r="K1556">
        <v>0</v>
      </c>
      <c r="L1556" t="s">
        <v>169</v>
      </c>
      <c r="M1556" t="s">
        <v>169</v>
      </c>
      <c r="N1556" t="str">
        <f>TEXT(yell[[#This Row],[invoice_date]],"mmm-yy")</f>
        <v>Jan-21</v>
      </c>
    </row>
    <row r="1557" spans="1:14" x14ac:dyDescent="0.25">
      <c r="A1557" t="s">
        <v>2</v>
      </c>
      <c r="B1557" t="s">
        <v>44</v>
      </c>
      <c r="C1557">
        <v>6268716975</v>
      </c>
      <c r="D1557" s="1">
        <v>44065</v>
      </c>
      <c r="E1557" s="1">
        <v>44095</v>
      </c>
      <c r="F1557">
        <v>4458</v>
      </c>
      <c r="G1557">
        <v>0</v>
      </c>
      <c r="H1557">
        <v>0</v>
      </c>
      <c r="I1557" s="1">
        <v>44085</v>
      </c>
      <c r="J1557">
        <v>20</v>
      </c>
      <c r="K1557">
        <v>0</v>
      </c>
      <c r="L1557" t="s">
        <v>169</v>
      </c>
      <c r="M1557" t="s">
        <v>169</v>
      </c>
      <c r="N1557" t="str">
        <f>TEXT(yell[[#This Row],[invoice_date]],"mmm-yy")</f>
        <v>Aug-20</v>
      </c>
    </row>
    <row r="1558" spans="1:14" x14ac:dyDescent="0.25">
      <c r="A1558" t="s">
        <v>2</v>
      </c>
      <c r="B1558" t="s">
        <v>36</v>
      </c>
      <c r="C1558">
        <v>6272696799</v>
      </c>
      <c r="D1558" s="1">
        <v>44043</v>
      </c>
      <c r="E1558" s="1">
        <v>44073</v>
      </c>
      <c r="F1558">
        <v>5038</v>
      </c>
      <c r="G1558">
        <v>0</v>
      </c>
      <c r="H1558">
        <v>0</v>
      </c>
      <c r="I1558" s="1">
        <v>44053</v>
      </c>
      <c r="J1558">
        <v>10</v>
      </c>
      <c r="K1558">
        <v>0</v>
      </c>
      <c r="L1558" t="s">
        <v>169</v>
      </c>
      <c r="M1558" t="s">
        <v>169</v>
      </c>
      <c r="N1558" t="str">
        <f>TEXT(yell[[#This Row],[invoice_date]],"mmm-yy")</f>
        <v>Jul-20</v>
      </c>
    </row>
    <row r="1559" spans="1:14" x14ac:dyDescent="0.25">
      <c r="A1559" t="s">
        <v>4</v>
      </c>
      <c r="B1559" t="s">
        <v>112</v>
      </c>
      <c r="C1559">
        <v>6273031192</v>
      </c>
      <c r="D1559" s="1">
        <v>44249</v>
      </c>
      <c r="E1559" s="1">
        <v>44279</v>
      </c>
      <c r="F1559">
        <v>5764</v>
      </c>
      <c r="G1559">
        <v>0</v>
      </c>
      <c r="H1559">
        <v>0</v>
      </c>
      <c r="I1559" s="1">
        <v>44283</v>
      </c>
      <c r="J1559">
        <v>34</v>
      </c>
      <c r="K1559">
        <v>4</v>
      </c>
      <c r="L1559" t="s">
        <v>169</v>
      </c>
      <c r="M1559" t="s">
        <v>169</v>
      </c>
      <c r="N1559" t="str">
        <f>TEXT(yell[[#This Row],[invoice_date]],"mmm-yy")</f>
        <v>Feb-21</v>
      </c>
    </row>
    <row r="1560" spans="1:14" x14ac:dyDescent="0.25">
      <c r="A1560" t="s">
        <v>5</v>
      </c>
      <c r="B1560" t="s">
        <v>123</v>
      </c>
      <c r="C1560">
        <v>6273968942</v>
      </c>
      <c r="D1560" s="1">
        <v>43886</v>
      </c>
      <c r="E1560" s="1">
        <v>43916</v>
      </c>
      <c r="F1560">
        <v>9211</v>
      </c>
      <c r="G1560">
        <v>0</v>
      </c>
      <c r="H1560">
        <v>0</v>
      </c>
      <c r="I1560" s="1">
        <v>43912</v>
      </c>
      <c r="J1560">
        <v>26</v>
      </c>
      <c r="K1560">
        <v>0</v>
      </c>
      <c r="L1560" t="s">
        <v>169</v>
      </c>
      <c r="M1560" t="s">
        <v>169</v>
      </c>
      <c r="N1560" t="str">
        <f>TEXT(yell[[#This Row],[invoice_date]],"mmm-yy")</f>
        <v>Feb-20</v>
      </c>
    </row>
    <row r="1561" spans="1:14" x14ac:dyDescent="0.25">
      <c r="A1561" t="s">
        <v>5</v>
      </c>
      <c r="B1561" t="s">
        <v>82</v>
      </c>
      <c r="C1561">
        <v>6274787669</v>
      </c>
      <c r="D1561" s="1">
        <v>44067</v>
      </c>
      <c r="E1561" s="1">
        <v>44097</v>
      </c>
      <c r="F1561">
        <v>6954</v>
      </c>
      <c r="G1561">
        <v>0</v>
      </c>
      <c r="H1561">
        <v>0</v>
      </c>
      <c r="I1561" s="1">
        <v>44097</v>
      </c>
      <c r="J1561">
        <v>30</v>
      </c>
      <c r="K1561">
        <v>0</v>
      </c>
      <c r="L1561" t="s">
        <v>169</v>
      </c>
      <c r="M1561" t="s">
        <v>169</v>
      </c>
      <c r="N1561" t="str">
        <f>TEXT(yell[[#This Row],[invoice_date]],"mmm-yy")</f>
        <v>Aug-20</v>
      </c>
    </row>
    <row r="1562" spans="1:14" x14ac:dyDescent="0.25">
      <c r="A1562" t="s">
        <v>5</v>
      </c>
      <c r="B1562" t="s">
        <v>124</v>
      </c>
      <c r="C1562">
        <v>6279951505</v>
      </c>
      <c r="D1562" s="1">
        <v>44525</v>
      </c>
      <c r="E1562" s="1">
        <v>44555</v>
      </c>
      <c r="F1562">
        <v>6557</v>
      </c>
      <c r="G1562">
        <v>1</v>
      </c>
      <c r="H1562">
        <v>0</v>
      </c>
      <c r="I1562" s="1">
        <v>44542</v>
      </c>
      <c r="J1562">
        <v>17</v>
      </c>
      <c r="K1562">
        <v>0</v>
      </c>
      <c r="L1562" t="s">
        <v>26</v>
      </c>
      <c r="M1562" t="s">
        <v>170</v>
      </c>
      <c r="N1562" t="str">
        <f>TEXT(yell[[#This Row],[invoice_date]],"mmm-yy")</f>
        <v>Nov-21</v>
      </c>
    </row>
    <row r="1563" spans="1:14" x14ac:dyDescent="0.25">
      <c r="A1563" t="s">
        <v>4</v>
      </c>
      <c r="B1563" t="s">
        <v>81</v>
      </c>
      <c r="C1563">
        <v>6287088969</v>
      </c>
      <c r="D1563" s="1">
        <v>44263</v>
      </c>
      <c r="E1563" s="1">
        <v>44293</v>
      </c>
      <c r="F1563">
        <v>6167</v>
      </c>
      <c r="G1563">
        <v>0</v>
      </c>
      <c r="H1563">
        <v>0</v>
      </c>
      <c r="I1563" s="1">
        <v>44286</v>
      </c>
      <c r="J1563">
        <v>23</v>
      </c>
      <c r="K1563">
        <v>0</v>
      </c>
      <c r="L1563" t="s">
        <v>169</v>
      </c>
      <c r="M1563" t="s">
        <v>169</v>
      </c>
      <c r="N1563" t="str">
        <f>TEXT(yell[[#This Row],[invoice_date]],"mmm-yy")</f>
        <v>Mar-21</v>
      </c>
    </row>
    <row r="1564" spans="1:14" x14ac:dyDescent="0.25">
      <c r="A1564" t="s">
        <v>5</v>
      </c>
      <c r="B1564" t="s">
        <v>47</v>
      </c>
      <c r="C1564">
        <v>6288520521</v>
      </c>
      <c r="D1564" s="1">
        <v>43921</v>
      </c>
      <c r="E1564" s="1">
        <v>43951</v>
      </c>
      <c r="F1564">
        <v>4443</v>
      </c>
      <c r="G1564">
        <v>0</v>
      </c>
      <c r="H1564">
        <v>0</v>
      </c>
      <c r="I1564" s="1">
        <v>43945</v>
      </c>
      <c r="J1564">
        <v>24</v>
      </c>
      <c r="K1564">
        <v>0</v>
      </c>
      <c r="L1564" t="s">
        <v>169</v>
      </c>
      <c r="M1564" t="s">
        <v>169</v>
      </c>
      <c r="N1564" t="str">
        <f>TEXT(yell[[#This Row],[invoice_date]],"mmm-yy")</f>
        <v>Mar-20</v>
      </c>
    </row>
    <row r="1565" spans="1:14" x14ac:dyDescent="0.25">
      <c r="A1565" t="s">
        <v>6</v>
      </c>
      <c r="B1565" t="s">
        <v>34</v>
      </c>
      <c r="C1565">
        <v>6288740790</v>
      </c>
      <c r="D1565" s="1">
        <v>43901</v>
      </c>
      <c r="E1565" s="1">
        <v>43931</v>
      </c>
      <c r="F1565">
        <v>2305</v>
      </c>
      <c r="G1565">
        <v>0</v>
      </c>
      <c r="H1565">
        <v>0</v>
      </c>
      <c r="I1565" s="1">
        <v>43937</v>
      </c>
      <c r="J1565">
        <v>36</v>
      </c>
      <c r="K1565">
        <v>6</v>
      </c>
      <c r="L1565" t="s">
        <v>169</v>
      </c>
      <c r="M1565" t="s">
        <v>169</v>
      </c>
      <c r="N1565" t="str">
        <f>TEXT(yell[[#This Row],[invoice_date]],"mmm-yy")</f>
        <v>Mar-20</v>
      </c>
    </row>
    <row r="1566" spans="1:14" x14ac:dyDescent="0.25">
      <c r="A1566" t="s">
        <v>4</v>
      </c>
      <c r="B1566" t="s">
        <v>81</v>
      </c>
      <c r="C1566">
        <v>6292573032</v>
      </c>
      <c r="D1566" s="1">
        <v>44302</v>
      </c>
      <c r="E1566" s="1">
        <v>44332</v>
      </c>
      <c r="F1566">
        <v>6114</v>
      </c>
      <c r="G1566">
        <v>1</v>
      </c>
      <c r="H1566">
        <v>0</v>
      </c>
      <c r="I1566" s="1">
        <v>44337</v>
      </c>
      <c r="J1566">
        <v>35</v>
      </c>
      <c r="K1566">
        <v>5</v>
      </c>
      <c r="L1566" t="s">
        <v>26</v>
      </c>
      <c r="M1566" t="s">
        <v>170</v>
      </c>
      <c r="N1566" t="str">
        <f>TEXT(yell[[#This Row],[invoice_date]],"mmm-yy")</f>
        <v>Apr-21</v>
      </c>
    </row>
    <row r="1567" spans="1:14" x14ac:dyDescent="0.25">
      <c r="A1567" t="s">
        <v>5</v>
      </c>
      <c r="B1567" t="s">
        <v>58</v>
      </c>
      <c r="C1567">
        <v>6299892020</v>
      </c>
      <c r="D1567" s="1">
        <v>44463</v>
      </c>
      <c r="E1567" s="1">
        <v>44493</v>
      </c>
      <c r="F1567">
        <v>7666</v>
      </c>
      <c r="G1567">
        <v>0</v>
      </c>
      <c r="H1567">
        <v>0</v>
      </c>
      <c r="I1567" s="1">
        <v>44480</v>
      </c>
      <c r="J1567">
        <v>17</v>
      </c>
      <c r="K1567">
        <v>0</v>
      </c>
      <c r="L1567" t="s">
        <v>169</v>
      </c>
      <c r="M1567" t="s">
        <v>169</v>
      </c>
      <c r="N1567" t="str">
        <f>TEXT(yell[[#This Row],[invoice_date]],"mmm-yy")</f>
        <v>Sep-21</v>
      </c>
    </row>
    <row r="1568" spans="1:14" x14ac:dyDescent="0.25">
      <c r="A1568" t="s">
        <v>4</v>
      </c>
      <c r="B1568" t="s">
        <v>112</v>
      </c>
      <c r="C1568">
        <v>6301784259</v>
      </c>
      <c r="D1568" s="1">
        <v>44067</v>
      </c>
      <c r="E1568" s="1">
        <v>44097</v>
      </c>
      <c r="F1568">
        <v>4218</v>
      </c>
      <c r="G1568">
        <v>0</v>
      </c>
      <c r="H1568">
        <v>0</v>
      </c>
      <c r="I1568" s="1">
        <v>44087</v>
      </c>
      <c r="J1568">
        <v>20</v>
      </c>
      <c r="K1568">
        <v>0</v>
      </c>
      <c r="L1568" t="s">
        <v>169</v>
      </c>
      <c r="M1568" t="s">
        <v>169</v>
      </c>
      <c r="N1568" t="str">
        <f>TEXT(yell[[#This Row],[invoice_date]],"mmm-yy")</f>
        <v>Aug-20</v>
      </c>
    </row>
    <row r="1569" spans="1:14" x14ac:dyDescent="0.25">
      <c r="A1569" t="s">
        <v>4</v>
      </c>
      <c r="B1569" t="s">
        <v>95</v>
      </c>
      <c r="C1569">
        <v>6303890920</v>
      </c>
      <c r="D1569" s="1">
        <v>44523</v>
      </c>
      <c r="E1569" s="1">
        <v>44553</v>
      </c>
      <c r="F1569">
        <v>4478</v>
      </c>
      <c r="G1569">
        <v>1</v>
      </c>
      <c r="H1569">
        <v>0</v>
      </c>
      <c r="I1569" s="1">
        <v>44545</v>
      </c>
      <c r="J1569">
        <v>22</v>
      </c>
      <c r="K1569">
        <v>0</v>
      </c>
      <c r="L1569" t="s">
        <v>26</v>
      </c>
      <c r="M1569" t="s">
        <v>170</v>
      </c>
      <c r="N1569" t="str">
        <f>TEXT(yell[[#This Row],[invoice_date]],"mmm-yy")</f>
        <v>Nov-21</v>
      </c>
    </row>
    <row r="1570" spans="1:14" x14ac:dyDescent="0.25">
      <c r="A1570" t="s">
        <v>5</v>
      </c>
      <c r="B1570" t="s">
        <v>119</v>
      </c>
      <c r="C1570">
        <v>6309336631</v>
      </c>
      <c r="D1570" s="1">
        <v>44449</v>
      </c>
      <c r="E1570" s="1">
        <v>44479</v>
      </c>
      <c r="F1570">
        <v>7653</v>
      </c>
      <c r="G1570">
        <v>0</v>
      </c>
      <c r="H1570">
        <v>0</v>
      </c>
      <c r="I1570" s="1">
        <v>44464</v>
      </c>
      <c r="J1570">
        <v>15</v>
      </c>
      <c r="K1570">
        <v>0</v>
      </c>
      <c r="L1570" t="s">
        <v>169</v>
      </c>
      <c r="M1570" t="s">
        <v>169</v>
      </c>
      <c r="N1570" t="str">
        <f>TEXT(yell[[#This Row],[invoice_date]],"mmm-yy")</f>
        <v>Sep-21</v>
      </c>
    </row>
    <row r="1571" spans="1:14" x14ac:dyDescent="0.25">
      <c r="A1571" t="s">
        <v>4</v>
      </c>
      <c r="B1571" t="s">
        <v>95</v>
      </c>
      <c r="C1571">
        <v>6310497928</v>
      </c>
      <c r="D1571" s="1">
        <v>43951</v>
      </c>
      <c r="E1571" s="1">
        <v>43981</v>
      </c>
      <c r="F1571">
        <v>5973</v>
      </c>
      <c r="G1571">
        <v>0</v>
      </c>
      <c r="H1571">
        <v>0</v>
      </c>
      <c r="I1571" s="1">
        <v>43965</v>
      </c>
      <c r="J1571">
        <v>14</v>
      </c>
      <c r="K1571">
        <v>0</v>
      </c>
      <c r="L1571" t="s">
        <v>169</v>
      </c>
      <c r="M1571" t="s">
        <v>169</v>
      </c>
      <c r="N1571" t="str">
        <f>TEXT(yell[[#This Row],[invoice_date]],"mmm-yy")</f>
        <v>Apr-20</v>
      </c>
    </row>
    <row r="1572" spans="1:14" x14ac:dyDescent="0.25">
      <c r="A1572" t="s">
        <v>5</v>
      </c>
      <c r="B1572" t="s">
        <v>27</v>
      </c>
      <c r="C1572">
        <v>6312340515</v>
      </c>
      <c r="D1572" s="1">
        <v>44201</v>
      </c>
      <c r="E1572" s="1">
        <v>44231</v>
      </c>
      <c r="F1572">
        <v>6850</v>
      </c>
      <c r="G1572">
        <v>0</v>
      </c>
      <c r="H1572">
        <v>0</v>
      </c>
      <c r="I1572" s="1">
        <v>44204</v>
      </c>
      <c r="J1572">
        <v>3</v>
      </c>
      <c r="K1572">
        <v>0</v>
      </c>
      <c r="L1572" t="s">
        <v>169</v>
      </c>
      <c r="M1572" t="s">
        <v>169</v>
      </c>
      <c r="N1572" t="str">
        <f>TEXT(yell[[#This Row],[invoice_date]],"mmm-yy")</f>
        <v>Jan-21</v>
      </c>
    </row>
    <row r="1573" spans="1:14" x14ac:dyDescent="0.25">
      <c r="A1573" t="s">
        <v>2</v>
      </c>
      <c r="B1573" t="s">
        <v>25</v>
      </c>
      <c r="C1573">
        <v>6837368660</v>
      </c>
      <c r="D1573" s="1">
        <v>44256</v>
      </c>
      <c r="E1573" s="1">
        <v>44286</v>
      </c>
      <c r="F1573">
        <v>5896</v>
      </c>
      <c r="G1573">
        <v>1</v>
      </c>
      <c r="H1573">
        <v>0</v>
      </c>
      <c r="I1573" s="1">
        <v>44311</v>
      </c>
      <c r="J1573">
        <v>55</v>
      </c>
      <c r="K1573">
        <v>25</v>
      </c>
      <c r="L1573" t="s">
        <v>26</v>
      </c>
      <c r="M1573" t="s">
        <v>170</v>
      </c>
      <c r="N1573" t="str">
        <f>TEXT(yell[[#This Row],[invoice_date]],"mmm-yy")</f>
        <v>Mar-21</v>
      </c>
    </row>
    <row r="1574" spans="1:14" x14ac:dyDescent="0.25">
      <c r="A1574" t="s">
        <v>4</v>
      </c>
      <c r="B1574" t="s">
        <v>112</v>
      </c>
      <c r="C1574">
        <v>6326625438</v>
      </c>
      <c r="D1574" s="1">
        <v>44220</v>
      </c>
      <c r="E1574" s="1">
        <v>44250</v>
      </c>
      <c r="F1574">
        <v>6575</v>
      </c>
      <c r="G1574">
        <v>0</v>
      </c>
      <c r="H1574">
        <v>0</v>
      </c>
      <c r="I1574" s="1">
        <v>44243</v>
      </c>
      <c r="J1574">
        <v>23</v>
      </c>
      <c r="K1574">
        <v>0</v>
      </c>
      <c r="L1574" t="s">
        <v>169</v>
      </c>
      <c r="M1574" t="s">
        <v>169</v>
      </c>
      <c r="N1574" t="str">
        <f>TEXT(yell[[#This Row],[invoice_date]],"mmm-yy")</f>
        <v>Jan-21</v>
      </c>
    </row>
    <row r="1575" spans="1:14" x14ac:dyDescent="0.25">
      <c r="A1575" t="s">
        <v>3</v>
      </c>
      <c r="B1575" t="s">
        <v>102</v>
      </c>
      <c r="C1575">
        <v>6332346154</v>
      </c>
      <c r="D1575" s="1">
        <v>43908</v>
      </c>
      <c r="E1575" s="1">
        <v>43938</v>
      </c>
      <c r="F1575">
        <v>6381</v>
      </c>
      <c r="G1575">
        <v>0</v>
      </c>
      <c r="H1575">
        <v>0</v>
      </c>
      <c r="I1575" s="1">
        <v>43928</v>
      </c>
      <c r="J1575">
        <v>20</v>
      </c>
      <c r="K1575">
        <v>0</v>
      </c>
      <c r="L1575" t="s">
        <v>169</v>
      </c>
      <c r="M1575" t="s">
        <v>169</v>
      </c>
      <c r="N1575" t="str">
        <f>TEXT(yell[[#This Row],[invoice_date]],"mmm-yy")</f>
        <v>Mar-20</v>
      </c>
    </row>
    <row r="1576" spans="1:14" x14ac:dyDescent="0.25">
      <c r="A1576" t="s">
        <v>4</v>
      </c>
      <c r="B1576" t="s">
        <v>35</v>
      </c>
      <c r="C1576">
        <v>6332637140</v>
      </c>
      <c r="D1576" s="1">
        <v>44456</v>
      </c>
      <c r="E1576" s="1">
        <v>44486</v>
      </c>
      <c r="F1576">
        <v>5809</v>
      </c>
      <c r="G1576">
        <v>0</v>
      </c>
      <c r="H1576">
        <v>0</v>
      </c>
      <c r="I1576" s="1">
        <v>44463</v>
      </c>
      <c r="J1576">
        <v>7</v>
      </c>
      <c r="K1576">
        <v>0</v>
      </c>
      <c r="L1576" t="s">
        <v>169</v>
      </c>
      <c r="M1576" t="s">
        <v>169</v>
      </c>
      <c r="N1576" t="str">
        <f>TEXT(yell[[#This Row],[invoice_date]],"mmm-yy")</f>
        <v>Sep-21</v>
      </c>
    </row>
    <row r="1577" spans="1:14" x14ac:dyDescent="0.25">
      <c r="A1577" t="s">
        <v>6</v>
      </c>
      <c r="B1577" t="s">
        <v>90</v>
      </c>
      <c r="C1577">
        <v>6342800937</v>
      </c>
      <c r="D1577" s="1">
        <v>44529</v>
      </c>
      <c r="E1577" s="1">
        <v>44559</v>
      </c>
      <c r="F1577">
        <v>2235</v>
      </c>
      <c r="G1577">
        <v>0</v>
      </c>
      <c r="H1577">
        <v>0</v>
      </c>
      <c r="I1577" s="1">
        <v>44533</v>
      </c>
      <c r="J1577">
        <v>4</v>
      </c>
      <c r="K1577">
        <v>0</v>
      </c>
      <c r="L1577" t="s">
        <v>169</v>
      </c>
      <c r="M1577" t="s">
        <v>169</v>
      </c>
      <c r="N1577" t="str">
        <f>TEXT(yell[[#This Row],[invoice_date]],"mmm-yy")</f>
        <v>Nov-21</v>
      </c>
    </row>
    <row r="1578" spans="1:14" x14ac:dyDescent="0.25">
      <c r="A1578" t="s">
        <v>5</v>
      </c>
      <c r="B1578" t="s">
        <v>85</v>
      </c>
      <c r="C1578">
        <v>6345328269</v>
      </c>
      <c r="D1578" s="1">
        <v>44357</v>
      </c>
      <c r="E1578" s="1">
        <v>44387</v>
      </c>
      <c r="F1578">
        <v>6895</v>
      </c>
      <c r="G1578">
        <v>0</v>
      </c>
      <c r="H1578">
        <v>0</v>
      </c>
      <c r="I1578" s="1">
        <v>44385</v>
      </c>
      <c r="J1578">
        <v>28</v>
      </c>
      <c r="K1578">
        <v>0</v>
      </c>
      <c r="L1578" t="s">
        <v>169</v>
      </c>
      <c r="M1578" t="s">
        <v>169</v>
      </c>
      <c r="N1578" t="str">
        <f>TEXT(yell[[#This Row],[invoice_date]],"mmm-yy")</f>
        <v>Jun-21</v>
      </c>
    </row>
    <row r="1579" spans="1:14" x14ac:dyDescent="0.25">
      <c r="A1579" t="s">
        <v>2</v>
      </c>
      <c r="B1579" t="s">
        <v>77</v>
      </c>
      <c r="C1579">
        <v>8953168938</v>
      </c>
      <c r="D1579" s="1">
        <v>44257</v>
      </c>
      <c r="E1579" s="1">
        <v>44287</v>
      </c>
      <c r="F1579">
        <v>7752</v>
      </c>
      <c r="G1579">
        <v>1</v>
      </c>
      <c r="H1579">
        <v>0</v>
      </c>
      <c r="I1579" s="1">
        <v>44283</v>
      </c>
      <c r="J1579">
        <v>26</v>
      </c>
      <c r="K1579">
        <v>0</v>
      </c>
      <c r="L1579" t="s">
        <v>26</v>
      </c>
      <c r="M1579" t="s">
        <v>170</v>
      </c>
      <c r="N1579" t="str">
        <f>TEXT(yell[[#This Row],[invoice_date]],"mmm-yy")</f>
        <v>Mar-21</v>
      </c>
    </row>
    <row r="1580" spans="1:14" x14ac:dyDescent="0.25">
      <c r="A1580" t="s">
        <v>5</v>
      </c>
      <c r="B1580" t="s">
        <v>96</v>
      </c>
      <c r="C1580">
        <v>6354957025</v>
      </c>
      <c r="D1580" s="1">
        <v>44106</v>
      </c>
      <c r="E1580" s="1">
        <v>44136</v>
      </c>
      <c r="F1580">
        <v>5733</v>
      </c>
      <c r="G1580">
        <v>0</v>
      </c>
      <c r="H1580">
        <v>0</v>
      </c>
      <c r="I1580" s="1">
        <v>44123</v>
      </c>
      <c r="J1580">
        <v>17</v>
      </c>
      <c r="K1580">
        <v>0</v>
      </c>
      <c r="L1580" t="s">
        <v>169</v>
      </c>
      <c r="M1580" t="s">
        <v>169</v>
      </c>
      <c r="N1580" t="str">
        <f>TEXT(yell[[#This Row],[invoice_date]],"mmm-yy")</f>
        <v>Oct-20</v>
      </c>
    </row>
    <row r="1581" spans="1:14" x14ac:dyDescent="0.25">
      <c r="A1581" t="s">
        <v>2</v>
      </c>
      <c r="B1581" t="s">
        <v>80</v>
      </c>
      <c r="C1581">
        <v>6672426133</v>
      </c>
      <c r="D1581" s="1">
        <v>44259</v>
      </c>
      <c r="E1581" s="1">
        <v>44289</v>
      </c>
      <c r="F1581">
        <v>9868</v>
      </c>
      <c r="G1581">
        <v>1</v>
      </c>
      <c r="H1581">
        <v>0</v>
      </c>
      <c r="I1581" s="1">
        <v>44281</v>
      </c>
      <c r="J1581">
        <v>22</v>
      </c>
      <c r="K1581">
        <v>0</v>
      </c>
      <c r="L1581" t="s">
        <v>26</v>
      </c>
      <c r="M1581" t="s">
        <v>170</v>
      </c>
      <c r="N1581" t="str">
        <f>TEXT(yell[[#This Row],[invoice_date]],"mmm-yy")</f>
        <v>Mar-21</v>
      </c>
    </row>
    <row r="1582" spans="1:14" x14ac:dyDescent="0.25">
      <c r="A1582" t="s">
        <v>4</v>
      </c>
      <c r="B1582" t="s">
        <v>33</v>
      </c>
      <c r="C1582">
        <v>6369718990</v>
      </c>
      <c r="D1582" s="1">
        <v>44263</v>
      </c>
      <c r="E1582" s="1">
        <v>44293</v>
      </c>
      <c r="F1582">
        <v>5546</v>
      </c>
      <c r="G1582">
        <v>0</v>
      </c>
      <c r="H1582">
        <v>0</v>
      </c>
      <c r="I1582" s="1">
        <v>44299</v>
      </c>
      <c r="J1582">
        <v>36</v>
      </c>
      <c r="K1582">
        <v>6</v>
      </c>
      <c r="L1582" t="s">
        <v>169</v>
      </c>
      <c r="M1582" t="s">
        <v>169</v>
      </c>
      <c r="N1582" t="str">
        <f>TEXT(yell[[#This Row],[invoice_date]],"mmm-yy")</f>
        <v>Mar-21</v>
      </c>
    </row>
    <row r="1583" spans="1:14" x14ac:dyDescent="0.25">
      <c r="A1583" t="s">
        <v>6</v>
      </c>
      <c r="B1583" t="s">
        <v>117</v>
      </c>
      <c r="C1583">
        <v>6375941605</v>
      </c>
      <c r="D1583" s="1">
        <v>44424</v>
      </c>
      <c r="E1583" s="1">
        <v>44454</v>
      </c>
      <c r="F1583">
        <v>5241</v>
      </c>
      <c r="G1583">
        <v>0</v>
      </c>
      <c r="H1583">
        <v>0</v>
      </c>
      <c r="I1583" s="1">
        <v>44450</v>
      </c>
      <c r="J1583">
        <v>26</v>
      </c>
      <c r="K1583">
        <v>0</v>
      </c>
      <c r="L1583" t="s">
        <v>169</v>
      </c>
      <c r="M1583" t="s">
        <v>169</v>
      </c>
      <c r="N1583" t="str">
        <f>TEXT(yell[[#This Row],[invoice_date]],"mmm-yy")</f>
        <v>Aug-21</v>
      </c>
    </row>
    <row r="1584" spans="1:14" x14ac:dyDescent="0.25">
      <c r="A1584" t="s">
        <v>4</v>
      </c>
      <c r="B1584" t="s">
        <v>105</v>
      </c>
      <c r="C1584">
        <v>6381931555</v>
      </c>
      <c r="D1584" s="1">
        <v>44530</v>
      </c>
      <c r="E1584" s="1">
        <v>44560</v>
      </c>
      <c r="F1584">
        <v>4859</v>
      </c>
      <c r="G1584">
        <v>0</v>
      </c>
      <c r="H1584">
        <v>0</v>
      </c>
      <c r="I1584" s="1">
        <v>44550</v>
      </c>
      <c r="J1584">
        <v>20</v>
      </c>
      <c r="K1584">
        <v>0</v>
      </c>
      <c r="L1584" t="s">
        <v>169</v>
      </c>
      <c r="M1584" t="s">
        <v>169</v>
      </c>
      <c r="N1584" t="str">
        <f>TEXT(yell[[#This Row],[invoice_date]],"mmm-yy")</f>
        <v>Nov-21</v>
      </c>
    </row>
    <row r="1585" spans="1:14" x14ac:dyDescent="0.25">
      <c r="A1585" t="s">
        <v>2</v>
      </c>
      <c r="B1585" t="s">
        <v>92</v>
      </c>
      <c r="C1585">
        <v>6391230941</v>
      </c>
      <c r="D1585" s="1">
        <v>43868</v>
      </c>
      <c r="E1585" s="1">
        <v>43898</v>
      </c>
      <c r="F1585">
        <v>7519</v>
      </c>
      <c r="G1585">
        <v>0</v>
      </c>
      <c r="H1585">
        <v>0</v>
      </c>
      <c r="I1585" s="1">
        <v>43896</v>
      </c>
      <c r="J1585">
        <v>28</v>
      </c>
      <c r="K1585">
        <v>0</v>
      </c>
      <c r="L1585" t="s">
        <v>169</v>
      </c>
      <c r="M1585" t="s">
        <v>169</v>
      </c>
      <c r="N1585" t="str">
        <f>TEXT(yell[[#This Row],[invoice_date]],"mmm-yy")</f>
        <v>Feb-20</v>
      </c>
    </row>
    <row r="1586" spans="1:14" x14ac:dyDescent="0.25">
      <c r="A1586" t="s">
        <v>2</v>
      </c>
      <c r="B1586" t="s">
        <v>101</v>
      </c>
      <c r="C1586">
        <v>6393629835</v>
      </c>
      <c r="D1586" s="1">
        <v>43833</v>
      </c>
      <c r="E1586" s="1">
        <v>43863</v>
      </c>
      <c r="F1586">
        <v>7133</v>
      </c>
      <c r="G1586">
        <v>0</v>
      </c>
      <c r="H1586">
        <v>0</v>
      </c>
      <c r="I1586" s="1">
        <v>43860</v>
      </c>
      <c r="J1586">
        <v>27</v>
      </c>
      <c r="K1586">
        <v>0</v>
      </c>
      <c r="L1586" t="s">
        <v>169</v>
      </c>
      <c r="M1586" t="s">
        <v>169</v>
      </c>
      <c r="N1586" t="str">
        <f>TEXT(yell[[#This Row],[invoice_date]],"mmm-yy")</f>
        <v>Jan-20</v>
      </c>
    </row>
    <row r="1587" spans="1:14" x14ac:dyDescent="0.25">
      <c r="A1587" t="s">
        <v>6</v>
      </c>
      <c r="B1587" t="s">
        <v>118</v>
      </c>
      <c r="C1587">
        <v>6393700803</v>
      </c>
      <c r="D1587" s="1">
        <v>44509</v>
      </c>
      <c r="E1587" s="1">
        <v>44539</v>
      </c>
      <c r="F1587">
        <v>4094</v>
      </c>
      <c r="G1587">
        <v>0</v>
      </c>
      <c r="H1587">
        <v>0</v>
      </c>
      <c r="I1587" s="1">
        <v>44530</v>
      </c>
      <c r="J1587">
        <v>21</v>
      </c>
      <c r="K1587">
        <v>0</v>
      </c>
      <c r="L1587" t="s">
        <v>169</v>
      </c>
      <c r="M1587" t="s">
        <v>169</v>
      </c>
      <c r="N1587" t="str">
        <f>TEXT(yell[[#This Row],[invoice_date]],"mmm-yy")</f>
        <v>Nov-21</v>
      </c>
    </row>
    <row r="1588" spans="1:14" x14ac:dyDescent="0.25">
      <c r="A1588" t="s">
        <v>4</v>
      </c>
      <c r="B1588" t="s">
        <v>33</v>
      </c>
      <c r="C1588">
        <v>6394171039</v>
      </c>
      <c r="D1588" s="1">
        <v>44164</v>
      </c>
      <c r="E1588" s="1">
        <v>44194</v>
      </c>
      <c r="F1588">
        <v>5030</v>
      </c>
      <c r="G1588">
        <v>0</v>
      </c>
      <c r="H1588">
        <v>0</v>
      </c>
      <c r="I1588" s="1">
        <v>44191</v>
      </c>
      <c r="J1588">
        <v>27</v>
      </c>
      <c r="K1588">
        <v>0</v>
      </c>
      <c r="L1588" t="s">
        <v>169</v>
      </c>
      <c r="M1588" t="s">
        <v>169</v>
      </c>
      <c r="N1588" t="str">
        <f>TEXT(yell[[#This Row],[invoice_date]],"mmm-yy")</f>
        <v>Nov-20</v>
      </c>
    </row>
    <row r="1589" spans="1:14" x14ac:dyDescent="0.25">
      <c r="A1589" t="s">
        <v>6</v>
      </c>
      <c r="B1589" t="s">
        <v>55</v>
      </c>
      <c r="C1589">
        <v>6402352996</v>
      </c>
      <c r="D1589" s="1">
        <v>43989</v>
      </c>
      <c r="E1589" s="1">
        <v>44019</v>
      </c>
      <c r="F1589">
        <v>1540</v>
      </c>
      <c r="G1589">
        <v>0</v>
      </c>
      <c r="H1589">
        <v>0</v>
      </c>
      <c r="I1589" s="1">
        <v>43995</v>
      </c>
      <c r="J1589">
        <v>6</v>
      </c>
      <c r="K1589">
        <v>0</v>
      </c>
      <c r="L1589" t="s">
        <v>169</v>
      </c>
      <c r="M1589" t="s">
        <v>169</v>
      </c>
      <c r="N1589" t="str">
        <f>TEXT(yell[[#This Row],[invoice_date]],"mmm-yy")</f>
        <v>Jun-20</v>
      </c>
    </row>
    <row r="1590" spans="1:14" x14ac:dyDescent="0.25">
      <c r="A1590" t="s">
        <v>5</v>
      </c>
      <c r="B1590" t="s">
        <v>57</v>
      </c>
      <c r="C1590">
        <v>6409983012</v>
      </c>
      <c r="D1590" s="1">
        <v>43899</v>
      </c>
      <c r="E1590" s="1">
        <v>43929</v>
      </c>
      <c r="F1590">
        <v>8425</v>
      </c>
      <c r="G1590">
        <v>0</v>
      </c>
      <c r="H1590">
        <v>0</v>
      </c>
      <c r="I1590" s="1">
        <v>43930</v>
      </c>
      <c r="J1590">
        <v>31</v>
      </c>
      <c r="K1590">
        <v>1</v>
      </c>
      <c r="L1590" t="s">
        <v>169</v>
      </c>
      <c r="M1590" t="s">
        <v>169</v>
      </c>
      <c r="N1590" t="str">
        <f>TEXT(yell[[#This Row],[invoice_date]],"mmm-yy")</f>
        <v>Mar-20</v>
      </c>
    </row>
    <row r="1591" spans="1:14" x14ac:dyDescent="0.25">
      <c r="A1591" t="s">
        <v>2</v>
      </c>
      <c r="B1591" t="s">
        <v>79</v>
      </c>
      <c r="C1591">
        <v>3154502347</v>
      </c>
      <c r="D1591" s="1">
        <v>44265</v>
      </c>
      <c r="E1591" s="1">
        <v>44295</v>
      </c>
      <c r="F1591">
        <v>3702</v>
      </c>
      <c r="G1591">
        <v>1</v>
      </c>
      <c r="H1591">
        <v>0</v>
      </c>
      <c r="I1591" s="1">
        <v>44291</v>
      </c>
      <c r="J1591">
        <v>26</v>
      </c>
      <c r="K1591">
        <v>0</v>
      </c>
      <c r="L1591" t="s">
        <v>26</v>
      </c>
      <c r="M1591" t="s">
        <v>170</v>
      </c>
      <c r="N1591" t="str">
        <f>TEXT(yell[[#This Row],[invoice_date]],"mmm-yy")</f>
        <v>Mar-21</v>
      </c>
    </row>
    <row r="1592" spans="1:14" x14ac:dyDescent="0.25">
      <c r="A1592" t="s">
        <v>5</v>
      </c>
      <c r="B1592" t="s">
        <v>63</v>
      </c>
      <c r="C1592">
        <v>6425569284</v>
      </c>
      <c r="D1592" s="1">
        <v>43961</v>
      </c>
      <c r="E1592" s="1">
        <v>43991</v>
      </c>
      <c r="F1592">
        <v>3536</v>
      </c>
      <c r="G1592">
        <v>0</v>
      </c>
      <c r="H1592">
        <v>0</v>
      </c>
      <c r="I1592" s="1">
        <v>43992</v>
      </c>
      <c r="J1592">
        <v>31</v>
      </c>
      <c r="K1592">
        <v>1</v>
      </c>
      <c r="L1592" t="s">
        <v>169</v>
      </c>
      <c r="M1592" t="s">
        <v>169</v>
      </c>
      <c r="N1592" t="str">
        <f>TEXT(yell[[#This Row],[invoice_date]],"mmm-yy")</f>
        <v>May-20</v>
      </c>
    </row>
    <row r="1593" spans="1:14" x14ac:dyDescent="0.25">
      <c r="A1593" t="s">
        <v>3</v>
      </c>
      <c r="B1593" t="s">
        <v>110</v>
      </c>
      <c r="C1593">
        <v>6428663736</v>
      </c>
      <c r="D1593" s="1">
        <v>44072</v>
      </c>
      <c r="E1593" s="1">
        <v>44102</v>
      </c>
      <c r="F1593">
        <v>7447</v>
      </c>
      <c r="G1593">
        <v>1</v>
      </c>
      <c r="H1593">
        <v>0</v>
      </c>
      <c r="I1593" s="1">
        <v>44114</v>
      </c>
      <c r="J1593">
        <v>42</v>
      </c>
      <c r="K1593">
        <v>12</v>
      </c>
      <c r="L1593" t="s">
        <v>26</v>
      </c>
      <c r="M1593" t="s">
        <v>170</v>
      </c>
      <c r="N1593" t="str">
        <f>TEXT(yell[[#This Row],[invoice_date]],"mmm-yy")</f>
        <v>Aug-20</v>
      </c>
    </row>
    <row r="1594" spans="1:14" x14ac:dyDescent="0.25">
      <c r="A1594" t="s">
        <v>2</v>
      </c>
      <c r="B1594" t="s">
        <v>50</v>
      </c>
      <c r="C1594">
        <v>2369731348</v>
      </c>
      <c r="D1594" s="1">
        <v>44253</v>
      </c>
      <c r="E1594" s="1">
        <v>44283</v>
      </c>
      <c r="F1594">
        <v>8030</v>
      </c>
      <c r="G1594">
        <v>1</v>
      </c>
      <c r="H1594">
        <v>1</v>
      </c>
      <c r="I1594" s="1">
        <v>44294</v>
      </c>
      <c r="J1594">
        <v>41</v>
      </c>
      <c r="K1594">
        <v>11</v>
      </c>
      <c r="L1594" t="s">
        <v>26</v>
      </c>
      <c r="M1594" t="s">
        <v>171</v>
      </c>
      <c r="N1594" t="str">
        <f>TEXT(yell[[#This Row],[invoice_date]],"mmm-yy")</f>
        <v>Feb-21</v>
      </c>
    </row>
    <row r="1595" spans="1:14" x14ac:dyDescent="0.25">
      <c r="A1595" t="s">
        <v>4</v>
      </c>
      <c r="B1595" t="s">
        <v>91</v>
      </c>
      <c r="C1595">
        <v>6440354171</v>
      </c>
      <c r="D1595" s="1">
        <v>44531</v>
      </c>
      <c r="E1595" s="1">
        <v>44561</v>
      </c>
      <c r="F1595">
        <v>4441</v>
      </c>
      <c r="G1595">
        <v>0</v>
      </c>
      <c r="H1595">
        <v>0</v>
      </c>
      <c r="I1595" s="1">
        <v>44549</v>
      </c>
      <c r="J1595">
        <v>18</v>
      </c>
      <c r="K1595">
        <v>0</v>
      </c>
      <c r="L1595" t="s">
        <v>169</v>
      </c>
      <c r="M1595" t="s">
        <v>169</v>
      </c>
      <c r="N1595" t="str">
        <f>TEXT(yell[[#This Row],[invoice_date]],"mmm-yy")</f>
        <v>Dec-21</v>
      </c>
    </row>
    <row r="1596" spans="1:14" x14ac:dyDescent="0.25">
      <c r="A1596" t="s">
        <v>3</v>
      </c>
      <c r="B1596" t="s">
        <v>37</v>
      </c>
      <c r="C1596">
        <v>6442249090</v>
      </c>
      <c r="D1596" s="1">
        <v>44215</v>
      </c>
      <c r="E1596" s="1">
        <v>44245</v>
      </c>
      <c r="F1596">
        <v>8872</v>
      </c>
      <c r="G1596">
        <v>1</v>
      </c>
      <c r="H1596">
        <v>0</v>
      </c>
      <c r="I1596" s="1">
        <v>44253</v>
      </c>
      <c r="J1596">
        <v>38</v>
      </c>
      <c r="K1596">
        <v>8</v>
      </c>
      <c r="L1596" t="s">
        <v>26</v>
      </c>
      <c r="M1596" t="s">
        <v>170</v>
      </c>
      <c r="N1596" t="str">
        <f>TEXT(yell[[#This Row],[invoice_date]],"mmm-yy")</f>
        <v>Jan-21</v>
      </c>
    </row>
    <row r="1597" spans="1:14" x14ac:dyDescent="0.25">
      <c r="A1597" t="s">
        <v>4</v>
      </c>
      <c r="B1597" t="s">
        <v>87</v>
      </c>
      <c r="C1597">
        <v>6444186130</v>
      </c>
      <c r="D1597" s="1">
        <v>44078</v>
      </c>
      <c r="E1597" s="1">
        <v>44108</v>
      </c>
      <c r="F1597">
        <v>4471</v>
      </c>
      <c r="G1597">
        <v>0</v>
      </c>
      <c r="H1597">
        <v>0</v>
      </c>
      <c r="I1597" s="1">
        <v>44104</v>
      </c>
      <c r="J1597">
        <v>26</v>
      </c>
      <c r="K1597">
        <v>0</v>
      </c>
      <c r="L1597" t="s">
        <v>169</v>
      </c>
      <c r="M1597" t="s">
        <v>169</v>
      </c>
      <c r="N1597" t="str">
        <f>TEXT(yell[[#This Row],[invoice_date]],"mmm-yy")</f>
        <v>Sep-20</v>
      </c>
    </row>
    <row r="1598" spans="1:14" x14ac:dyDescent="0.25">
      <c r="A1598" t="s">
        <v>4</v>
      </c>
      <c r="B1598" t="s">
        <v>32</v>
      </c>
      <c r="C1598">
        <v>6452306428</v>
      </c>
      <c r="D1598" s="1">
        <v>44506</v>
      </c>
      <c r="E1598" s="1">
        <v>44536</v>
      </c>
      <c r="F1598">
        <v>5603</v>
      </c>
      <c r="G1598">
        <v>0</v>
      </c>
      <c r="H1598">
        <v>0</v>
      </c>
      <c r="I1598" s="1">
        <v>44536</v>
      </c>
      <c r="J1598">
        <v>30</v>
      </c>
      <c r="K1598">
        <v>0</v>
      </c>
      <c r="L1598" t="s">
        <v>169</v>
      </c>
      <c r="M1598" t="s">
        <v>169</v>
      </c>
      <c r="N1598" t="str">
        <f>TEXT(yell[[#This Row],[invoice_date]],"mmm-yy")</f>
        <v>Nov-21</v>
      </c>
    </row>
    <row r="1599" spans="1:14" x14ac:dyDescent="0.25">
      <c r="A1599" t="s">
        <v>6</v>
      </c>
      <c r="B1599" t="s">
        <v>117</v>
      </c>
      <c r="C1599">
        <v>6453395358</v>
      </c>
      <c r="D1599" s="1">
        <v>44383</v>
      </c>
      <c r="E1599" s="1">
        <v>44413</v>
      </c>
      <c r="F1599">
        <v>4975</v>
      </c>
      <c r="G1599">
        <v>0</v>
      </c>
      <c r="H1599">
        <v>0</v>
      </c>
      <c r="I1599" s="1">
        <v>44401</v>
      </c>
      <c r="J1599">
        <v>18</v>
      </c>
      <c r="K1599">
        <v>0</v>
      </c>
      <c r="L1599" t="s">
        <v>169</v>
      </c>
      <c r="M1599" t="s">
        <v>169</v>
      </c>
      <c r="N1599" t="str">
        <f>TEXT(yell[[#This Row],[invoice_date]],"mmm-yy")</f>
        <v>Jul-21</v>
      </c>
    </row>
    <row r="1600" spans="1:14" x14ac:dyDescent="0.25">
      <c r="A1600" t="s">
        <v>2</v>
      </c>
      <c r="B1600" t="s">
        <v>92</v>
      </c>
      <c r="C1600">
        <v>6456711996</v>
      </c>
      <c r="D1600" s="1">
        <v>43947</v>
      </c>
      <c r="E1600" s="1">
        <v>43977</v>
      </c>
      <c r="F1600">
        <v>8499</v>
      </c>
      <c r="G1600">
        <v>0</v>
      </c>
      <c r="H1600">
        <v>0</v>
      </c>
      <c r="I1600" s="1">
        <v>43965</v>
      </c>
      <c r="J1600">
        <v>18</v>
      </c>
      <c r="K1600">
        <v>0</v>
      </c>
      <c r="L1600" t="s">
        <v>169</v>
      </c>
      <c r="M1600" t="s">
        <v>169</v>
      </c>
      <c r="N1600" t="str">
        <f>TEXT(yell[[#This Row],[invoice_date]],"mmm-yy")</f>
        <v>Apr-20</v>
      </c>
    </row>
    <row r="1601" spans="1:14" x14ac:dyDescent="0.25">
      <c r="A1601" t="s">
        <v>3</v>
      </c>
      <c r="B1601" t="s">
        <v>39</v>
      </c>
      <c r="C1601">
        <v>6463057288</v>
      </c>
      <c r="D1601" s="1">
        <v>44439</v>
      </c>
      <c r="E1601" s="1">
        <v>44469</v>
      </c>
      <c r="F1601">
        <v>7076</v>
      </c>
      <c r="G1601">
        <v>1</v>
      </c>
      <c r="H1601">
        <v>0</v>
      </c>
      <c r="I1601" s="1">
        <v>44459</v>
      </c>
      <c r="J1601">
        <v>20</v>
      </c>
      <c r="K1601">
        <v>0</v>
      </c>
      <c r="L1601" t="s">
        <v>26</v>
      </c>
      <c r="M1601" t="s">
        <v>170</v>
      </c>
      <c r="N1601" t="str">
        <f>TEXT(yell[[#This Row],[invoice_date]],"mmm-yy")</f>
        <v>Aug-21</v>
      </c>
    </row>
    <row r="1602" spans="1:14" x14ac:dyDescent="0.25">
      <c r="A1602" t="s">
        <v>5</v>
      </c>
      <c r="B1602" t="s">
        <v>82</v>
      </c>
      <c r="C1602">
        <v>6470441610</v>
      </c>
      <c r="D1602" s="1">
        <v>43962</v>
      </c>
      <c r="E1602" s="1">
        <v>43992</v>
      </c>
      <c r="F1602">
        <v>5688</v>
      </c>
      <c r="G1602">
        <v>0</v>
      </c>
      <c r="H1602">
        <v>0</v>
      </c>
      <c r="I1602" s="1">
        <v>43994</v>
      </c>
      <c r="J1602">
        <v>32</v>
      </c>
      <c r="K1602">
        <v>2</v>
      </c>
      <c r="L1602" t="s">
        <v>169</v>
      </c>
      <c r="M1602" t="s">
        <v>169</v>
      </c>
      <c r="N1602" t="str">
        <f>TEXT(yell[[#This Row],[invoice_date]],"mmm-yy")</f>
        <v>May-20</v>
      </c>
    </row>
    <row r="1603" spans="1:14" x14ac:dyDescent="0.25">
      <c r="A1603" t="s">
        <v>2</v>
      </c>
      <c r="B1603" t="s">
        <v>60</v>
      </c>
      <c r="C1603">
        <v>6470819411</v>
      </c>
      <c r="D1603" s="1">
        <v>44112</v>
      </c>
      <c r="E1603" s="1">
        <v>44142</v>
      </c>
      <c r="F1603">
        <v>4477</v>
      </c>
      <c r="G1603">
        <v>0</v>
      </c>
      <c r="H1603">
        <v>0</v>
      </c>
      <c r="I1603" s="1">
        <v>44147</v>
      </c>
      <c r="J1603">
        <v>35</v>
      </c>
      <c r="K1603">
        <v>5</v>
      </c>
      <c r="L1603" t="s">
        <v>169</v>
      </c>
      <c r="M1603" t="s">
        <v>169</v>
      </c>
      <c r="N1603" t="str">
        <f>TEXT(yell[[#This Row],[invoice_date]],"mmm-yy")</f>
        <v>Oct-20</v>
      </c>
    </row>
    <row r="1604" spans="1:14" x14ac:dyDescent="0.25">
      <c r="A1604" t="s">
        <v>2</v>
      </c>
      <c r="B1604" t="s">
        <v>68</v>
      </c>
      <c r="C1604">
        <v>6471713415</v>
      </c>
      <c r="D1604" s="1">
        <v>44349</v>
      </c>
      <c r="E1604" s="1">
        <v>44379</v>
      </c>
      <c r="F1604">
        <v>9121</v>
      </c>
      <c r="G1604">
        <v>0</v>
      </c>
      <c r="H1604">
        <v>0</v>
      </c>
      <c r="I1604" s="1">
        <v>44391</v>
      </c>
      <c r="J1604">
        <v>42</v>
      </c>
      <c r="K1604">
        <v>12</v>
      </c>
      <c r="L1604" t="s">
        <v>169</v>
      </c>
      <c r="M1604" t="s">
        <v>169</v>
      </c>
      <c r="N1604" t="str">
        <f>TEXT(yell[[#This Row],[invoice_date]],"mmm-yy")</f>
        <v>Jun-21</v>
      </c>
    </row>
    <row r="1605" spans="1:14" x14ac:dyDescent="0.25">
      <c r="A1605" t="s">
        <v>5</v>
      </c>
      <c r="B1605" t="s">
        <v>66</v>
      </c>
      <c r="C1605">
        <v>6474542050</v>
      </c>
      <c r="D1605" s="1">
        <v>44291</v>
      </c>
      <c r="E1605" s="1">
        <v>44321</v>
      </c>
      <c r="F1605">
        <v>4506</v>
      </c>
      <c r="G1605">
        <v>0</v>
      </c>
      <c r="H1605">
        <v>0</v>
      </c>
      <c r="I1605" s="1">
        <v>44321</v>
      </c>
      <c r="J1605">
        <v>30</v>
      </c>
      <c r="K1605">
        <v>0</v>
      </c>
      <c r="L1605" t="s">
        <v>169</v>
      </c>
      <c r="M1605" t="s">
        <v>169</v>
      </c>
      <c r="N1605" t="str">
        <f>TEXT(yell[[#This Row],[invoice_date]],"mmm-yy")</f>
        <v>Apr-21</v>
      </c>
    </row>
    <row r="1606" spans="1:14" x14ac:dyDescent="0.25">
      <c r="A1606" t="s">
        <v>2</v>
      </c>
      <c r="B1606" t="s">
        <v>104</v>
      </c>
      <c r="C1606">
        <v>2613739780</v>
      </c>
      <c r="D1606" s="1">
        <v>44272</v>
      </c>
      <c r="E1606" s="1">
        <v>44302</v>
      </c>
      <c r="F1606">
        <v>7805</v>
      </c>
      <c r="G1606">
        <v>1</v>
      </c>
      <c r="H1606">
        <v>0</v>
      </c>
      <c r="I1606" s="1">
        <v>44320</v>
      </c>
      <c r="J1606">
        <v>48</v>
      </c>
      <c r="K1606">
        <v>18</v>
      </c>
      <c r="L1606" t="s">
        <v>26</v>
      </c>
      <c r="M1606" t="s">
        <v>170</v>
      </c>
      <c r="N1606" t="str">
        <f>TEXT(yell[[#This Row],[invoice_date]],"mmm-yy")</f>
        <v>Mar-21</v>
      </c>
    </row>
    <row r="1607" spans="1:14" x14ac:dyDescent="0.25">
      <c r="A1607" t="s">
        <v>5</v>
      </c>
      <c r="B1607" t="s">
        <v>23</v>
      </c>
      <c r="C1607">
        <v>6478764177</v>
      </c>
      <c r="D1607" s="1">
        <v>44473</v>
      </c>
      <c r="E1607" s="1">
        <v>44503</v>
      </c>
      <c r="F1607">
        <v>6472</v>
      </c>
      <c r="G1607">
        <v>0</v>
      </c>
      <c r="H1607">
        <v>0</v>
      </c>
      <c r="I1607" s="1">
        <v>44495</v>
      </c>
      <c r="J1607">
        <v>22</v>
      </c>
      <c r="K1607">
        <v>0</v>
      </c>
      <c r="L1607" t="s">
        <v>169</v>
      </c>
      <c r="M1607" t="s">
        <v>169</v>
      </c>
      <c r="N1607" t="str">
        <f>TEXT(yell[[#This Row],[invoice_date]],"mmm-yy")</f>
        <v>Oct-21</v>
      </c>
    </row>
    <row r="1608" spans="1:14" x14ac:dyDescent="0.25">
      <c r="A1608" t="s">
        <v>5</v>
      </c>
      <c r="B1608" t="s">
        <v>58</v>
      </c>
      <c r="C1608">
        <v>6481259640</v>
      </c>
      <c r="D1608" s="1">
        <v>44496</v>
      </c>
      <c r="E1608" s="1">
        <v>44526</v>
      </c>
      <c r="F1608">
        <v>5368</v>
      </c>
      <c r="G1608">
        <v>0</v>
      </c>
      <c r="H1608">
        <v>0</v>
      </c>
      <c r="I1608" s="1">
        <v>44508</v>
      </c>
      <c r="J1608">
        <v>12</v>
      </c>
      <c r="K1608">
        <v>0</v>
      </c>
      <c r="L1608" t="s">
        <v>169</v>
      </c>
      <c r="M1608" t="s">
        <v>169</v>
      </c>
      <c r="N1608" t="str">
        <f>TEXT(yell[[#This Row],[invoice_date]],"mmm-yy")</f>
        <v>Oct-21</v>
      </c>
    </row>
    <row r="1609" spans="1:14" x14ac:dyDescent="0.25">
      <c r="A1609" t="s">
        <v>2</v>
      </c>
      <c r="B1609" t="s">
        <v>71</v>
      </c>
      <c r="C1609">
        <v>7369923093</v>
      </c>
      <c r="D1609" s="1">
        <v>44279</v>
      </c>
      <c r="E1609" s="1">
        <v>44309</v>
      </c>
      <c r="F1609">
        <v>9733</v>
      </c>
      <c r="G1609">
        <v>1</v>
      </c>
      <c r="H1609">
        <v>1</v>
      </c>
      <c r="I1609" s="1">
        <v>44326</v>
      </c>
      <c r="J1609">
        <v>47</v>
      </c>
      <c r="K1609">
        <v>17</v>
      </c>
      <c r="L1609" t="s">
        <v>26</v>
      </c>
      <c r="M1609" t="s">
        <v>171</v>
      </c>
      <c r="N1609" t="str">
        <f>TEXT(yell[[#This Row],[invoice_date]],"mmm-yy")</f>
        <v>Mar-21</v>
      </c>
    </row>
    <row r="1610" spans="1:14" x14ac:dyDescent="0.25">
      <c r="A1610" t="s">
        <v>5</v>
      </c>
      <c r="B1610" t="s">
        <v>85</v>
      </c>
      <c r="C1610">
        <v>6484297273</v>
      </c>
      <c r="D1610" s="1">
        <v>43946</v>
      </c>
      <c r="E1610" s="1">
        <v>43976</v>
      </c>
      <c r="F1610">
        <v>7390</v>
      </c>
      <c r="G1610">
        <v>0</v>
      </c>
      <c r="H1610">
        <v>0</v>
      </c>
      <c r="I1610" s="1">
        <v>43967</v>
      </c>
      <c r="J1610">
        <v>21</v>
      </c>
      <c r="K1610">
        <v>0</v>
      </c>
      <c r="L1610" t="s">
        <v>169</v>
      </c>
      <c r="M1610" t="s">
        <v>169</v>
      </c>
      <c r="N1610" t="str">
        <f>TEXT(yell[[#This Row],[invoice_date]],"mmm-yy")</f>
        <v>Apr-20</v>
      </c>
    </row>
    <row r="1611" spans="1:14" x14ac:dyDescent="0.25">
      <c r="A1611" t="s">
        <v>3</v>
      </c>
      <c r="B1611" t="s">
        <v>42</v>
      </c>
      <c r="C1611">
        <v>6495779635</v>
      </c>
      <c r="D1611" s="1">
        <v>44115</v>
      </c>
      <c r="E1611" s="1">
        <v>44145</v>
      </c>
      <c r="F1611">
        <v>8928</v>
      </c>
      <c r="G1611">
        <v>1</v>
      </c>
      <c r="H1611">
        <v>0</v>
      </c>
      <c r="I1611" s="1">
        <v>44142</v>
      </c>
      <c r="J1611">
        <v>27</v>
      </c>
      <c r="K1611">
        <v>0</v>
      </c>
      <c r="L1611" t="s">
        <v>26</v>
      </c>
      <c r="M1611" t="s">
        <v>170</v>
      </c>
      <c r="N1611" t="str">
        <f>TEXT(yell[[#This Row],[invoice_date]],"mmm-yy")</f>
        <v>Oct-20</v>
      </c>
    </row>
    <row r="1612" spans="1:14" x14ac:dyDescent="0.25">
      <c r="A1612" t="s">
        <v>3</v>
      </c>
      <c r="B1612" t="s">
        <v>43</v>
      </c>
      <c r="C1612">
        <v>6502176136</v>
      </c>
      <c r="D1612" s="1">
        <v>43919</v>
      </c>
      <c r="E1612" s="1">
        <v>43949</v>
      </c>
      <c r="F1612">
        <v>3003</v>
      </c>
      <c r="G1612">
        <v>1</v>
      </c>
      <c r="H1612">
        <v>0</v>
      </c>
      <c r="I1612" s="1">
        <v>43972</v>
      </c>
      <c r="J1612">
        <v>53</v>
      </c>
      <c r="K1612">
        <v>23</v>
      </c>
      <c r="L1612" t="s">
        <v>26</v>
      </c>
      <c r="M1612" t="s">
        <v>170</v>
      </c>
      <c r="N1612" t="str">
        <f>TEXT(yell[[#This Row],[invoice_date]],"mmm-yy")</f>
        <v>Mar-20</v>
      </c>
    </row>
    <row r="1613" spans="1:14" x14ac:dyDescent="0.25">
      <c r="A1613" t="s">
        <v>6</v>
      </c>
      <c r="B1613" t="s">
        <v>31</v>
      </c>
      <c r="C1613">
        <v>6504376538</v>
      </c>
      <c r="D1613" s="1">
        <v>44067</v>
      </c>
      <c r="E1613" s="1">
        <v>44097</v>
      </c>
      <c r="F1613">
        <v>4639</v>
      </c>
      <c r="G1613">
        <v>0</v>
      </c>
      <c r="H1613">
        <v>0</v>
      </c>
      <c r="I1613" s="1">
        <v>44102</v>
      </c>
      <c r="J1613">
        <v>35</v>
      </c>
      <c r="K1613">
        <v>5</v>
      </c>
      <c r="L1613" t="s">
        <v>169</v>
      </c>
      <c r="M1613" t="s">
        <v>169</v>
      </c>
      <c r="N1613" t="str">
        <f>TEXT(yell[[#This Row],[invoice_date]],"mmm-yy")</f>
        <v>Aug-20</v>
      </c>
    </row>
    <row r="1614" spans="1:14" x14ac:dyDescent="0.25">
      <c r="A1614" t="s">
        <v>2</v>
      </c>
      <c r="B1614" t="s">
        <v>113</v>
      </c>
      <c r="C1614">
        <v>6504473012</v>
      </c>
      <c r="D1614" s="1">
        <v>44245</v>
      </c>
      <c r="E1614" s="1">
        <v>44275</v>
      </c>
      <c r="F1614">
        <v>8056</v>
      </c>
      <c r="G1614">
        <v>0</v>
      </c>
      <c r="H1614">
        <v>0</v>
      </c>
      <c r="I1614" s="1">
        <v>44258</v>
      </c>
      <c r="J1614">
        <v>13</v>
      </c>
      <c r="K1614">
        <v>0</v>
      </c>
      <c r="L1614" t="s">
        <v>169</v>
      </c>
      <c r="M1614" t="s">
        <v>169</v>
      </c>
      <c r="N1614" t="str">
        <f>TEXT(yell[[#This Row],[invoice_date]],"mmm-yy")</f>
        <v>Feb-21</v>
      </c>
    </row>
    <row r="1615" spans="1:14" x14ac:dyDescent="0.25">
      <c r="A1615" t="s">
        <v>5</v>
      </c>
      <c r="B1615" t="s">
        <v>47</v>
      </c>
      <c r="C1615">
        <v>6505128561</v>
      </c>
      <c r="D1615" s="1">
        <v>44142</v>
      </c>
      <c r="E1615" s="1">
        <v>44172</v>
      </c>
      <c r="F1615">
        <v>1785</v>
      </c>
      <c r="G1615">
        <v>0</v>
      </c>
      <c r="H1615">
        <v>0</v>
      </c>
      <c r="I1615" s="1">
        <v>44167</v>
      </c>
      <c r="J1615">
        <v>25</v>
      </c>
      <c r="K1615">
        <v>0</v>
      </c>
      <c r="L1615" t="s">
        <v>169</v>
      </c>
      <c r="M1615" t="s">
        <v>169</v>
      </c>
      <c r="N1615" t="str">
        <f>TEXT(yell[[#This Row],[invoice_date]],"mmm-yy")</f>
        <v>Nov-20</v>
      </c>
    </row>
    <row r="1616" spans="1:14" x14ac:dyDescent="0.25">
      <c r="A1616" t="s">
        <v>2</v>
      </c>
      <c r="B1616" t="s">
        <v>93</v>
      </c>
      <c r="C1616">
        <v>6511784638</v>
      </c>
      <c r="D1616" s="1">
        <v>44295</v>
      </c>
      <c r="E1616" s="1">
        <v>44325</v>
      </c>
      <c r="F1616">
        <v>8153</v>
      </c>
      <c r="G1616">
        <v>0</v>
      </c>
      <c r="H1616">
        <v>0</v>
      </c>
      <c r="I1616" s="1">
        <v>44311</v>
      </c>
      <c r="J1616">
        <v>16</v>
      </c>
      <c r="K1616">
        <v>0</v>
      </c>
      <c r="L1616" t="s">
        <v>169</v>
      </c>
      <c r="M1616" t="s">
        <v>169</v>
      </c>
      <c r="N1616" t="str">
        <f>TEXT(yell[[#This Row],[invoice_date]],"mmm-yy")</f>
        <v>Apr-21</v>
      </c>
    </row>
    <row r="1617" spans="1:14" x14ac:dyDescent="0.25">
      <c r="A1617" t="s">
        <v>5</v>
      </c>
      <c r="B1617" t="s">
        <v>40</v>
      </c>
      <c r="C1617">
        <v>6520680737</v>
      </c>
      <c r="D1617" s="1">
        <v>44460</v>
      </c>
      <c r="E1617" s="1">
        <v>44490</v>
      </c>
      <c r="F1617">
        <v>8937</v>
      </c>
      <c r="G1617">
        <v>0</v>
      </c>
      <c r="H1617">
        <v>0</v>
      </c>
      <c r="I1617" s="1">
        <v>44467</v>
      </c>
      <c r="J1617">
        <v>7</v>
      </c>
      <c r="K1617">
        <v>0</v>
      </c>
      <c r="L1617" t="s">
        <v>169</v>
      </c>
      <c r="M1617" t="s">
        <v>169</v>
      </c>
      <c r="N1617" t="str">
        <f>TEXT(yell[[#This Row],[invoice_date]],"mmm-yy")</f>
        <v>Sep-21</v>
      </c>
    </row>
    <row r="1618" spans="1:14" x14ac:dyDescent="0.25">
      <c r="A1618" t="s">
        <v>5</v>
      </c>
      <c r="B1618" t="s">
        <v>119</v>
      </c>
      <c r="C1618">
        <v>6522487147</v>
      </c>
      <c r="D1618" s="1">
        <v>44097</v>
      </c>
      <c r="E1618" s="1">
        <v>44127</v>
      </c>
      <c r="F1618">
        <v>7315</v>
      </c>
      <c r="G1618">
        <v>0</v>
      </c>
      <c r="H1618">
        <v>0</v>
      </c>
      <c r="I1618" s="1">
        <v>44122</v>
      </c>
      <c r="J1618">
        <v>25</v>
      </c>
      <c r="K1618">
        <v>0</v>
      </c>
      <c r="L1618" t="s">
        <v>169</v>
      </c>
      <c r="M1618" t="s">
        <v>169</v>
      </c>
      <c r="N1618" t="str">
        <f>TEXT(yell[[#This Row],[invoice_date]],"mmm-yy")</f>
        <v>Sep-20</v>
      </c>
    </row>
    <row r="1619" spans="1:14" x14ac:dyDescent="0.25">
      <c r="A1619" t="s">
        <v>5</v>
      </c>
      <c r="B1619" t="s">
        <v>53</v>
      </c>
      <c r="C1619">
        <v>6525526692</v>
      </c>
      <c r="D1619" s="1">
        <v>44142</v>
      </c>
      <c r="E1619" s="1">
        <v>44172</v>
      </c>
      <c r="F1619">
        <v>6231</v>
      </c>
      <c r="G1619">
        <v>0</v>
      </c>
      <c r="H1619">
        <v>0</v>
      </c>
      <c r="I1619" s="1">
        <v>44163</v>
      </c>
      <c r="J1619">
        <v>21</v>
      </c>
      <c r="K1619">
        <v>0</v>
      </c>
      <c r="L1619" t="s">
        <v>169</v>
      </c>
      <c r="M1619" t="s">
        <v>169</v>
      </c>
      <c r="N1619" t="str">
        <f>TEXT(yell[[#This Row],[invoice_date]],"mmm-yy")</f>
        <v>Nov-20</v>
      </c>
    </row>
    <row r="1620" spans="1:14" x14ac:dyDescent="0.25">
      <c r="A1620" t="s">
        <v>5</v>
      </c>
      <c r="B1620" t="s">
        <v>27</v>
      </c>
      <c r="C1620">
        <v>6528247418</v>
      </c>
      <c r="D1620" s="1">
        <v>44200</v>
      </c>
      <c r="E1620" s="1">
        <v>44230</v>
      </c>
      <c r="F1620">
        <v>8486</v>
      </c>
      <c r="G1620">
        <v>0</v>
      </c>
      <c r="H1620">
        <v>0</v>
      </c>
      <c r="I1620" s="1">
        <v>44204</v>
      </c>
      <c r="J1620">
        <v>4</v>
      </c>
      <c r="K1620">
        <v>0</v>
      </c>
      <c r="L1620" t="s">
        <v>169</v>
      </c>
      <c r="M1620" t="s">
        <v>169</v>
      </c>
      <c r="N1620" t="str">
        <f>TEXT(yell[[#This Row],[invoice_date]],"mmm-yy")</f>
        <v>Jan-21</v>
      </c>
    </row>
    <row r="1621" spans="1:14" x14ac:dyDescent="0.25">
      <c r="A1621" t="s">
        <v>3</v>
      </c>
      <c r="B1621" t="s">
        <v>46</v>
      </c>
      <c r="C1621">
        <v>6530836489</v>
      </c>
      <c r="D1621" s="1">
        <v>44154</v>
      </c>
      <c r="E1621" s="1">
        <v>44184</v>
      </c>
      <c r="F1621">
        <v>5495</v>
      </c>
      <c r="G1621">
        <v>0</v>
      </c>
      <c r="H1621">
        <v>0</v>
      </c>
      <c r="I1621" s="1">
        <v>44170</v>
      </c>
      <c r="J1621">
        <v>16</v>
      </c>
      <c r="K1621">
        <v>0</v>
      </c>
      <c r="L1621" t="s">
        <v>169</v>
      </c>
      <c r="M1621" t="s">
        <v>169</v>
      </c>
      <c r="N1621" t="str">
        <f>TEXT(yell[[#This Row],[invoice_date]],"mmm-yy")</f>
        <v>Nov-20</v>
      </c>
    </row>
    <row r="1622" spans="1:14" x14ac:dyDescent="0.25">
      <c r="A1622" t="s">
        <v>5</v>
      </c>
      <c r="B1622" t="s">
        <v>100</v>
      </c>
      <c r="C1622">
        <v>6534753348</v>
      </c>
      <c r="D1622" s="1">
        <v>44418</v>
      </c>
      <c r="E1622" s="1">
        <v>44448</v>
      </c>
      <c r="F1622">
        <v>6061</v>
      </c>
      <c r="G1622">
        <v>0</v>
      </c>
      <c r="H1622">
        <v>0</v>
      </c>
      <c r="I1622" s="1">
        <v>44430</v>
      </c>
      <c r="J1622">
        <v>12</v>
      </c>
      <c r="K1622">
        <v>0</v>
      </c>
      <c r="L1622" t="s">
        <v>169</v>
      </c>
      <c r="M1622" t="s">
        <v>169</v>
      </c>
      <c r="N1622" t="str">
        <f>TEXT(yell[[#This Row],[invoice_date]],"mmm-yy")</f>
        <v>Aug-21</v>
      </c>
    </row>
    <row r="1623" spans="1:14" x14ac:dyDescent="0.25">
      <c r="A1623" t="s">
        <v>5</v>
      </c>
      <c r="B1623" t="s">
        <v>114</v>
      </c>
      <c r="C1623">
        <v>6536896937</v>
      </c>
      <c r="D1623" s="1">
        <v>43929</v>
      </c>
      <c r="E1623" s="1">
        <v>43959</v>
      </c>
      <c r="F1623">
        <v>7428</v>
      </c>
      <c r="G1623">
        <v>0</v>
      </c>
      <c r="H1623">
        <v>0</v>
      </c>
      <c r="I1623" s="1">
        <v>43961</v>
      </c>
      <c r="J1623">
        <v>32</v>
      </c>
      <c r="K1623">
        <v>2</v>
      </c>
      <c r="L1623" t="s">
        <v>169</v>
      </c>
      <c r="M1623" t="s">
        <v>169</v>
      </c>
      <c r="N1623" t="str">
        <f>TEXT(yell[[#This Row],[invoice_date]],"mmm-yy")</f>
        <v>Apr-20</v>
      </c>
    </row>
    <row r="1624" spans="1:14" x14ac:dyDescent="0.25">
      <c r="A1624" t="s">
        <v>4</v>
      </c>
      <c r="B1624" t="s">
        <v>112</v>
      </c>
      <c r="C1624">
        <v>6541040836</v>
      </c>
      <c r="D1624" s="1">
        <v>44067</v>
      </c>
      <c r="E1624" s="1">
        <v>44097</v>
      </c>
      <c r="F1624">
        <v>4620</v>
      </c>
      <c r="G1624">
        <v>0</v>
      </c>
      <c r="H1624">
        <v>0</v>
      </c>
      <c r="I1624" s="1">
        <v>44091</v>
      </c>
      <c r="J1624">
        <v>24</v>
      </c>
      <c r="K1624">
        <v>0</v>
      </c>
      <c r="L1624" t="s">
        <v>169</v>
      </c>
      <c r="M1624" t="s">
        <v>169</v>
      </c>
      <c r="N1624" t="str">
        <f>TEXT(yell[[#This Row],[invoice_date]],"mmm-yy")</f>
        <v>Aug-20</v>
      </c>
    </row>
    <row r="1625" spans="1:14" x14ac:dyDescent="0.25">
      <c r="A1625" t="s">
        <v>5</v>
      </c>
      <c r="B1625" t="s">
        <v>82</v>
      </c>
      <c r="C1625">
        <v>6545436181</v>
      </c>
      <c r="D1625" s="1">
        <v>44401</v>
      </c>
      <c r="E1625" s="1">
        <v>44431</v>
      </c>
      <c r="F1625">
        <v>4804</v>
      </c>
      <c r="G1625">
        <v>0</v>
      </c>
      <c r="H1625">
        <v>0</v>
      </c>
      <c r="I1625" s="1">
        <v>44423</v>
      </c>
      <c r="J1625">
        <v>22</v>
      </c>
      <c r="K1625">
        <v>0</v>
      </c>
      <c r="L1625" t="s">
        <v>169</v>
      </c>
      <c r="M1625" t="s">
        <v>169</v>
      </c>
      <c r="N1625" t="str">
        <f>TEXT(yell[[#This Row],[invoice_date]],"mmm-yy")</f>
        <v>Jul-21</v>
      </c>
    </row>
    <row r="1626" spans="1:14" x14ac:dyDescent="0.25">
      <c r="A1626" t="s">
        <v>2</v>
      </c>
      <c r="B1626" t="s">
        <v>84</v>
      </c>
      <c r="C1626">
        <v>2748256708</v>
      </c>
      <c r="D1626" s="1">
        <v>44280</v>
      </c>
      <c r="E1626" s="1">
        <v>44310</v>
      </c>
      <c r="F1626">
        <v>6432</v>
      </c>
      <c r="G1626">
        <v>1</v>
      </c>
      <c r="H1626">
        <v>1</v>
      </c>
      <c r="I1626" s="1">
        <v>44311</v>
      </c>
      <c r="J1626">
        <v>31</v>
      </c>
      <c r="K1626">
        <v>1</v>
      </c>
      <c r="L1626" t="s">
        <v>26</v>
      </c>
      <c r="M1626" t="s">
        <v>171</v>
      </c>
      <c r="N1626" t="str">
        <f>TEXT(yell[[#This Row],[invoice_date]],"mmm-yy")</f>
        <v>Mar-21</v>
      </c>
    </row>
    <row r="1627" spans="1:14" x14ac:dyDescent="0.25">
      <c r="A1627" t="s">
        <v>2</v>
      </c>
      <c r="B1627" t="s">
        <v>101</v>
      </c>
      <c r="C1627">
        <v>9858844250</v>
      </c>
      <c r="D1627" s="1">
        <v>44282</v>
      </c>
      <c r="E1627" s="1">
        <v>44312</v>
      </c>
      <c r="F1627">
        <v>12631</v>
      </c>
      <c r="G1627">
        <v>1</v>
      </c>
      <c r="H1627">
        <v>1</v>
      </c>
      <c r="I1627" s="1">
        <v>44322</v>
      </c>
      <c r="J1627">
        <v>40</v>
      </c>
      <c r="K1627">
        <v>10</v>
      </c>
      <c r="L1627" t="s">
        <v>26</v>
      </c>
      <c r="M1627" t="s">
        <v>171</v>
      </c>
      <c r="N1627" t="str">
        <f>TEXT(yell[[#This Row],[invoice_date]],"mmm-yy")</f>
        <v>Mar-21</v>
      </c>
    </row>
    <row r="1628" spans="1:14" x14ac:dyDescent="0.25">
      <c r="A1628" t="s">
        <v>2</v>
      </c>
      <c r="B1628" t="s">
        <v>101</v>
      </c>
      <c r="C1628">
        <v>7545656006</v>
      </c>
      <c r="D1628" s="1">
        <v>44283</v>
      </c>
      <c r="E1628" s="1">
        <v>44313</v>
      </c>
      <c r="F1628">
        <v>8373</v>
      </c>
      <c r="G1628">
        <v>1</v>
      </c>
      <c r="H1628">
        <v>0</v>
      </c>
      <c r="I1628" s="1">
        <v>44322</v>
      </c>
      <c r="J1628">
        <v>39</v>
      </c>
      <c r="K1628">
        <v>9</v>
      </c>
      <c r="L1628" t="s">
        <v>26</v>
      </c>
      <c r="M1628" t="s">
        <v>170</v>
      </c>
      <c r="N1628" t="str">
        <f>TEXT(yell[[#This Row],[invoice_date]],"mmm-yy")</f>
        <v>Mar-21</v>
      </c>
    </row>
    <row r="1629" spans="1:14" x14ac:dyDescent="0.25">
      <c r="A1629" t="s">
        <v>6</v>
      </c>
      <c r="B1629" t="s">
        <v>99</v>
      </c>
      <c r="C1629">
        <v>6552135455</v>
      </c>
      <c r="D1629" s="1">
        <v>44398</v>
      </c>
      <c r="E1629" s="1">
        <v>44428</v>
      </c>
      <c r="F1629">
        <v>5688</v>
      </c>
      <c r="G1629">
        <v>1</v>
      </c>
      <c r="H1629">
        <v>0</v>
      </c>
      <c r="I1629" s="1">
        <v>44435</v>
      </c>
      <c r="J1629">
        <v>37</v>
      </c>
      <c r="K1629">
        <v>7</v>
      </c>
      <c r="L1629" t="s">
        <v>26</v>
      </c>
      <c r="M1629" t="s">
        <v>170</v>
      </c>
      <c r="N1629" t="str">
        <f>TEXT(yell[[#This Row],[invoice_date]],"mmm-yy")</f>
        <v>Jul-21</v>
      </c>
    </row>
    <row r="1630" spans="1:14" x14ac:dyDescent="0.25">
      <c r="A1630" t="s">
        <v>2</v>
      </c>
      <c r="B1630" t="s">
        <v>25</v>
      </c>
      <c r="C1630">
        <v>97717897</v>
      </c>
      <c r="D1630" s="1">
        <v>44286</v>
      </c>
      <c r="E1630" s="1">
        <v>44316</v>
      </c>
      <c r="F1630">
        <v>7093</v>
      </c>
      <c r="G1630">
        <v>1</v>
      </c>
      <c r="H1630">
        <v>0</v>
      </c>
      <c r="I1630" s="1">
        <v>44341</v>
      </c>
      <c r="J1630">
        <v>55</v>
      </c>
      <c r="K1630">
        <v>25</v>
      </c>
      <c r="L1630" t="s">
        <v>26</v>
      </c>
      <c r="M1630" t="s">
        <v>170</v>
      </c>
      <c r="N1630" t="str">
        <f>TEXT(yell[[#This Row],[invoice_date]],"mmm-yy")</f>
        <v>Mar-21</v>
      </c>
    </row>
    <row r="1631" spans="1:14" x14ac:dyDescent="0.25">
      <c r="A1631" t="s">
        <v>6</v>
      </c>
      <c r="B1631" t="s">
        <v>31</v>
      </c>
      <c r="C1631">
        <v>6555357057</v>
      </c>
      <c r="D1631" s="1">
        <v>44083</v>
      </c>
      <c r="E1631" s="1">
        <v>44113</v>
      </c>
      <c r="F1631">
        <v>10279</v>
      </c>
      <c r="G1631">
        <v>0</v>
      </c>
      <c r="H1631">
        <v>0</v>
      </c>
      <c r="I1631" s="1">
        <v>44127</v>
      </c>
      <c r="J1631">
        <v>44</v>
      </c>
      <c r="K1631">
        <v>14</v>
      </c>
      <c r="L1631" t="s">
        <v>169</v>
      </c>
      <c r="M1631" t="s">
        <v>169</v>
      </c>
      <c r="N1631" t="str">
        <f>TEXT(yell[[#This Row],[invoice_date]],"mmm-yy")</f>
        <v>Sep-20</v>
      </c>
    </row>
    <row r="1632" spans="1:14" x14ac:dyDescent="0.25">
      <c r="A1632" t="s">
        <v>6</v>
      </c>
      <c r="B1632" t="s">
        <v>52</v>
      </c>
      <c r="C1632">
        <v>6556553111</v>
      </c>
      <c r="D1632" s="1">
        <v>44255</v>
      </c>
      <c r="E1632" s="1">
        <v>44285</v>
      </c>
      <c r="F1632">
        <v>3613</v>
      </c>
      <c r="G1632">
        <v>0</v>
      </c>
      <c r="H1632">
        <v>0</v>
      </c>
      <c r="I1632" s="1">
        <v>44258</v>
      </c>
      <c r="J1632">
        <v>3</v>
      </c>
      <c r="K1632">
        <v>0</v>
      </c>
      <c r="L1632" t="s">
        <v>169</v>
      </c>
      <c r="M1632" t="s">
        <v>169</v>
      </c>
      <c r="N1632" t="str">
        <f>TEXT(yell[[#This Row],[invoice_date]],"mmm-yy")</f>
        <v>Feb-21</v>
      </c>
    </row>
    <row r="1633" spans="1:14" x14ac:dyDescent="0.25">
      <c r="A1633" t="s">
        <v>6</v>
      </c>
      <c r="B1633" t="s">
        <v>122</v>
      </c>
      <c r="C1633">
        <v>6556605926</v>
      </c>
      <c r="D1633" s="1">
        <v>44187</v>
      </c>
      <c r="E1633" s="1">
        <v>44217</v>
      </c>
      <c r="F1633">
        <v>5082</v>
      </c>
      <c r="G1633">
        <v>0</v>
      </c>
      <c r="H1633">
        <v>0</v>
      </c>
      <c r="I1633" s="1">
        <v>44205</v>
      </c>
      <c r="J1633">
        <v>18</v>
      </c>
      <c r="K1633">
        <v>0</v>
      </c>
      <c r="L1633" t="s">
        <v>169</v>
      </c>
      <c r="M1633" t="s">
        <v>169</v>
      </c>
      <c r="N1633" t="str">
        <f>TEXT(yell[[#This Row],[invoice_date]],"mmm-yy")</f>
        <v>Dec-20</v>
      </c>
    </row>
    <row r="1634" spans="1:14" x14ac:dyDescent="0.25">
      <c r="A1634" t="s">
        <v>2</v>
      </c>
      <c r="B1634" t="s">
        <v>41</v>
      </c>
      <c r="C1634">
        <v>6559779926</v>
      </c>
      <c r="D1634" s="1">
        <v>44453</v>
      </c>
      <c r="E1634" s="1">
        <v>44483</v>
      </c>
      <c r="F1634">
        <v>6675</v>
      </c>
      <c r="G1634">
        <v>0</v>
      </c>
      <c r="H1634">
        <v>0</v>
      </c>
      <c r="I1634" s="1">
        <v>44474</v>
      </c>
      <c r="J1634">
        <v>21</v>
      </c>
      <c r="K1634">
        <v>0</v>
      </c>
      <c r="L1634" t="s">
        <v>169</v>
      </c>
      <c r="M1634" t="s">
        <v>169</v>
      </c>
      <c r="N1634" t="str">
        <f>TEXT(yell[[#This Row],[invoice_date]],"mmm-yy")</f>
        <v>Sep-21</v>
      </c>
    </row>
    <row r="1635" spans="1:14" x14ac:dyDescent="0.25">
      <c r="A1635" t="s">
        <v>4</v>
      </c>
      <c r="B1635" t="s">
        <v>45</v>
      </c>
      <c r="C1635">
        <v>6569769457</v>
      </c>
      <c r="D1635" s="1">
        <v>44381</v>
      </c>
      <c r="E1635" s="1">
        <v>44411</v>
      </c>
      <c r="F1635">
        <v>5512</v>
      </c>
      <c r="G1635">
        <v>0</v>
      </c>
      <c r="H1635">
        <v>0</v>
      </c>
      <c r="I1635" s="1">
        <v>44410</v>
      </c>
      <c r="J1635">
        <v>29</v>
      </c>
      <c r="K1635">
        <v>0</v>
      </c>
      <c r="L1635" t="s">
        <v>169</v>
      </c>
      <c r="M1635" t="s">
        <v>169</v>
      </c>
      <c r="N1635" t="str">
        <f>TEXT(yell[[#This Row],[invoice_date]],"mmm-yy")</f>
        <v>Jul-21</v>
      </c>
    </row>
    <row r="1636" spans="1:14" x14ac:dyDescent="0.25">
      <c r="A1636" t="s">
        <v>4</v>
      </c>
      <c r="B1636" t="s">
        <v>87</v>
      </c>
      <c r="C1636">
        <v>6571920928</v>
      </c>
      <c r="D1636" s="1">
        <v>44431</v>
      </c>
      <c r="E1636" s="1">
        <v>44461</v>
      </c>
      <c r="F1636">
        <v>4763</v>
      </c>
      <c r="G1636">
        <v>0</v>
      </c>
      <c r="H1636">
        <v>0</v>
      </c>
      <c r="I1636" s="1">
        <v>44456</v>
      </c>
      <c r="J1636">
        <v>25</v>
      </c>
      <c r="K1636">
        <v>0</v>
      </c>
      <c r="L1636" t="s">
        <v>169</v>
      </c>
      <c r="M1636" t="s">
        <v>169</v>
      </c>
      <c r="N1636" t="str">
        <f>TEXT(yell[[#This Row],[invoice_date]],"mmm-yy")</f>
        <v>Aug-21</v>
      </c>
    </row>
    <row r="1637" spans="1:14" x14ac:dyDescent="0.25">
      <c r="A1637" t="s">
        <v>3</v>
      </c>
      <c r="B1637" t="s">
        <v>46</v>
      </c>
      <c r="C1637">
        <v>6578598443</v>
      </c>
      <c r="D1637" s="1">
        <v>44276</v>
      </c>
      <c r="E1637" s="1">
        <v>44306</v>
      </c>
      <c r="F1637">
        <v>5433</v>
      </c>
      <c r="G1637">
        <v>0</v>
      </c>
      <c r="H1637">
        <v>0</v>
      </c>
      <c r="I1637" s="1">
        <v>44295</v>
      </c>
      <c r="J1637">
        <v>19</v>
      </c>
      <c r="K1637">
        <v>0</v>
      </c>
      <c r="L1637" t="s">
        <v>169</v>
      </c>
      <c r="M1637" t="s">
        <v>169</v>
      </c>
      <c r="N1637" t="str">
        <f>TEXT(yell[[#This Row],[invoice_date]],"mmm-yy")</f>
        <v>Mar-21</v>
      </c>
    </row>
    <row r="1638" spans="1:14" x14ac:dyDescent="0.25">
      <c r="A1638" t="s">
        <v>5</v>
      </c>
      <c r="B1638" t="s">
        <v>23</v>
      </c>
      <c r="C1638">
        <v>6579967070</v>
      </c>
      <c r="D1638" s="1">
        <v>44506</v>
      </c>
      <c r="E1638" s="1">
        <v>44536</v>
      </c>
      <c r="F1638">
        <v>5956</v>
      </c>
      <c r="G1638">
        <v>0</v>
      </c>
      <c r="H1638">
        <v>0</v>
      </c>
      <c r="I1638" s="1">
        <v>44517</v>
      </c>
      <c r="J1638">
        <v>11</v>
      </c>
      <c r="K1638">
        <v>0</v>
      </c>
      <c r="L1638" t="s">
        <v>169</v>
      </c>
      <c r="M1638" t="s">
        <v>169</v>
      </c>
      <c r="N1638" t="str">
        <f>TEXT(yell[[#This Row],[invoice_date]],"mmm-yy")</f>
        <v>Nov-21</v>
      </c>
    </row>
    <row r="1639" spans="1:14" x14ac:dyDescent="0.25">
      <c r="A1639" t="s">
        <v>2</v>
      </c>
      <c r="B1639" t="s">
        <v>41</v>
      </c>
      <c r="C1639">
        <v>3865457806</v>
      </c>
      <c r="D1639" s="1">
        <v>44289</v>
      </c>
      <c r="E1639" s="1">
        <v>44319</v>
      </c>
      <c r="F1639">
        <v>9034</v>
      </c>
      <c r="G1639">
        <v>1</v>
      </c>
      <c r="H1639">
        <v>0</v>
      </c>
      <c r="I1639" s="1">
        <v>44335</v>
      </c>
      <c r="J1639">
        <v>46</v>
      </c>
      <c r="K1639">
        <v>16</v>
      </c>
      <c r="L1639" t="s">
        <v>26</v>
      </c>
      <c r="M1639" t="s">
        <v>170</v>
      </c>
      <c r="N1639" t="str">
        <f>TEXT(yell[[#This Row],[invoice_date]],"mmm-yy")</f>
        <v>Apr-21</v>
      </c>
    </row>
    <row r="1640" spans="1:14" x14ac:dyDescent="0.25">
      <c r="A1640" t="s">
        <v>2</v>
      </c>
      <c r="B1640" t="s">
        <v>101</v>
      </c>
      <c r="C1640">
        <v>6590705536</v>
      </c>
      <c r="D1640" s="1">
        <v>44278</v>
      </c>
      <c r="E1640" s="1">
        <v>44308</v>
      </c>
      <c r="F1640">
        <v>5954</v>
      </c>
      <c r="G1640">
        <v>0</v>
      </c>
      <c r="H1640">
        <v>0</v>
      </c>
      <c r="I1640" s="1">
        <v>44297</v>
      </c>
      <c r="J1640">
        <v>19</v>
      </c>
      <c r="K1640">
        <v>0</v>
      </c>
      <c r="L1640" t="s">
        <v>169</v>
      </c>
      <c r="M1640" t="s">
        <v>169</v>
      </c>
      <c r="N1640" t="str">
        <f>TEXT(yell[[#This Row],[invoice_date]],"mmm-yy")</f>
        <v>Mar-21</v>
      </c>
    </row>
    <row r="1641" spans="1:14" x14ac:dyDescent="0.25">
      <c r="A1641" t="s">
        <v>6</v>
      </c>
      <c r="B1641" t="s">
        <v>99</v>
      </c>
      <c r="C1641">
        <v>6595838571</v>
      </c>
      <c r="D1641" s="1">
        <v>44504</v>
      </c>
      <c r="E1641" s="1">
        <v>44534</v>
      </c>
      <c r="F1641">
        <v>4088</v>
      </c>
      <c r="G1641">
        <v>0</v>
      </c>
      <c r="H1641">
        <v>0</v>
      </c>
      <c r="I1641" s="1">
        <v>44527</v>
      </c>
      <c r="J1641">
        <v>23</v>
      </c>
      <c r="K1641">
        <v>0</v>
      </c>
      <c r="L1641" t="s">
        <v>169</v>
      </c>
      <c r="M1641" t="s">
        <v>169</v>
      </c>
      <c r="N1641" t="str">
        <f>TEXT(yell[[#This Row],[invoice_date]],"mmm-yy")</f>
        <v>Nov-21</v>
      </c>
    </row>
    <row r="1642" spans="1:14" x14ac:dyDescent="0.25">
      <c r="A1642" t="s">
        <v>5</v>
      </c>
      <c r="B1642" t="s">
        <v>73</v>
      </c>
      <c r="C1642">
        <v>6604379824</v>
      </c>
      <c r="D1642" s="1">
        <v>44340</v>
      </c>
      <c r="E1642" s="1">
        <v>44370</v>
      </c>
      <c r="F1642">
        <v>6184</v>
      </c>
      <c r="G1642">
        <v>0</v>
      </c>
      <c r="H1642">
        <v>0</v>
      </c>
      <c r="I1642" s="1">
        <v>44353</v>
      </c>
      <c r="J1642">
        <v>13</v>
      </c>
      <c r="K1642">
        <v>0</v>
      </c>
      <c r="L1642" t="s">
        <v>169</v>
      </c>
      <c r="M1642" t="s">
        <v>169</v>
      </c>
      <c r="N1642" t="str">
        <f>TEXT(yell[[#This Row],[invoice_date]],"mmm-yy")</f>
        <v>May-21</v>
      </c>
    </row>
    <row r="1643" spans="1:14" x14ac:dyDescent="0.25">
      <c r="A1643" t="s">
        <v>2</v>
      </c>
      <c r="B1643" t="s">
        <v>83</v>
      </c>
      <c r="C1643">
        <v>6969986224</v>
      </c>
      <c r="D1643" s="1">
        <v>44297</v>
      </c>
      <c r="E1643" s="1">
        <v>44327</v>
      </c>
      <c r="F1643">
        <v>5908</v>
      </c>
      <c r="G1643">
        <v>1</v>
      </c>
      <c r="H1643">
        <v>1</v>
      </c>
      <c r="I1643" s="1">
        <v>44335</v>
      </c>
      <c r="J1643">
        <v>38</v>
      </c>
      <c r="K1643">
        <v>8</v>
      </c>
      <c r="L1643" t="s">
        <v>26</v>
      </c>
      <c r="M1643" t="s">
        <v>171</v>
      </c>
      <c r="N1643" t="str">
        <f>TEXT(yell[[#This Row],[invoice_date]],"mmm-yy")</f>
        <v>Apr-21</v>
      </c>
    </row>
    <row r="1644" spans="1:14" x14ac:dyDescent="0.25">
      <c r="A1644" t="s">
        <v>4</v>
      </c>
      <c r="B1644" t="s">
        <v>35</v>
      </c>
      <c r="C1644">
        <v>6609044576</v>
      </c>
      <c r="D1644" s="1">
        <v>44020</v>
      </c>
      <c r="E1644" s="1">
        <v>44050</v>
      </c>
      <c r="F1644">
        <v>4748</v>
      </c>
      <c r="G1644">
        <v>0</v>
      </c>
      <c r="H1644">
        <v>0</v>
      </c>
      <c r="I1644" s="1">
        <v>44044</v>
      </c>
      <c r="J1644">
        <v>24</v>
      </c>
      <c r="K1644">
        <v>0</v>
      </c>
      <c r="L1644" t="s">
        <v>169</v>
      </c>
      <c r="M1644" t="s">
        <v>169</v>
      </c>
      <c r="N1644" t="str">
        <f>TEXT(yell[[#This Row],[invoice_date]],"mmm-yy")</f>
        <v>Jul-20</v>
      </c>
    </row>
    <row r="1645" spans="1:14" x14ac:dyDescent="0.25">
      <c r="A1645" t="s">
        <v>5</v>
      </c>
      <c r="B1645" t="s">
        <v>88</v>
      </c>
      <c r="C1645">
        <v>6610467625</v>
      </c>
      <c r="D1645" s="1">
        <v>43862</v>
      </c>
      <c r="E1645" s="1">
        <v>43892</v>
      </c>
      <c r="F1645">
        <v>8413</v>
      </c>
      <c r="G1645">
        <v>0</v>
      </c>
      <c r="H1645">
        <v>0</v>
      </c>
      <c r="I1645" s="1">
        <v>43880</v>
      </c>
      <c r="J1645">
        <v>18</v>
      </c>
      <c r="K1645">
        <v>0</v>
      </c>
      <c r="L1645" t="s">
        <v>169</v>
      </c>
      <c r="M1645" t="s">
        <v>169</v>
      </c>
      <c r="N1645" t="str">
        <f>TEXT(yell[[#This Row],[invoice_date]],"mmm-yy")</f>
        <v>Feb-20</v>
      </c>
    </row>
    <row r="1646" spans="1:14" x14ac:dyDescent="0.25">
      <c r="A1646" t="s">
        <v>3</v>
      </c>
      <c r="B1646" t="s">
        <v>51</v>
      </c>
      <c r="C1646">
        <v>6612036759</v>
      </c>
      <c r="D1646" s="1">
        <v>43983</v>
      </c>
      <c r="E1646" s="1">
        <v>44013</v>
      </c>
      <c r="F1646">
        <v>3427</v>
      </c>
      <c r="G1646">
        <v>0</v>
      </c>
      <c r="H1646">
        <v>0</v>
      </c>
      <c r="I1646" s="1">
        <v>44013</v>
      </c>
      <c r="J1646">
        <v>30</v>
      </c>
      <c r="K1646">
        <v>0</v>
      </c>
      <c r="L1646" t="s">
        <v>169</v>
      </c>
      <c r="M1646" t="s">
        <v>169</v>
      </c>
      <c r="N1646" t="str">
        <f>TEXT(yell[[#This Row],[invoice_date]],"mmm-yy")</f>
        <v>Jun-20</v>
      </c>
    </row>
    <row r="1647" spans="1:14" x14ac:dyDescent="0.25">
      <c r="A1647" t="s">
        <v>6</v>
      </c>
      <c r="B1647" t="s">
        <v>31</v>
      </c>
      <c r="C1647">
        <v>6612984395</v>
      </c>
      <c r="D1647" s="1">
        <v>43912</v>
      </c>
      <c r="E1647" s="1">
        <v>43942</v>
      </c>
      <c r="F1647">
        <v>6410</v>
      </c>
      <c r="G1647">
        <v>0</v>
      </c>
      <c r="H1647">
        <v>0</v>
      </c>
      <c r="I1647" s="1">
        <v>43947</v>
      </c>
      <c r="J1647">
        <v>35</v>
      </c>
      <c r="K1647">
        <v>5</v>
      </c>
      <c r="L1647" t="s">
        <v>169</v>
      </c>
      <c r="M1647" t="s">
        <v>169</v>
      </c>
      <c r="N1647" t="str">
        <f>TEXT(yell[[#This Row],[invoice_date]],"mmm-yy")</f>
        <v>Mar-20</v>
      </c>
    </row>
    <row r="1648" spans="1:14" x14ac:dyDescent="0.25">
      <c r="A1648" t="s">
        <v>4</v>
      </c>
      <c r="B1648" t="s">
        <v>35</v>
      </c>
      <c r="C1648">
        <v>6614325540</v>
      </c>
      <c r="D1648" s="1">
        <v>44275</v>
      </c>
      <c r="E1648" s="1">
        <v>44305</v>
      </c>
      <c r="F1648">
        <v>6332</v>
      </c>
      <c r="G1648">
        <v>1</v>
      </c>
      <c r="H1648">
        <v>0</v>
      </c>
      <c r="I1648" s="1">
        <v>44301</v>
      </c>
      <c r="J1648">
        <v>26</v>
      </c>
      <c r="K1648">
        <v>0</v>
      </c>
      <c r="L1648" t="s">
        <v>26</v>
      </c>
      <c r="M1648" t="s">
        <v>170</v>
      </c>
      <c r="N1648" t="str">
        <f>TEXT(yell[[#This Row],[invoice_date]],"mmm-yy")</f>
        <v>Mar-21</v>
      </c>
    </row>
    <row r="1649" spans="1:14" x14ac:dyDescent="0.25">
      <c r="A1649" t="s">
        <v>3</v>
      </c>
      <c r="B1649" t="s">
        <v>39</v>
      </c>
      <c r="C1649">
        <v>6624530768</v>
      </c>
      <c r="D1649" s="1">
        <v>44060</v>
      </c>
      <c r="E1649" s="1">
        <v>44090</v>
      </c>
      <c r="F1649">
        <v>5522</v>
      </c>
      <c r="G1649">
        <v>1</v>
      </c>
      <c r="H1649">
        <v>0</v>
      </c>
      <c r="I1649" s="1">
        <v>44088</v>
      </c>
      <c r="J1649">
        <v>28</v>
      </c>
      <c r="K1649">
        <v>0</v>
      </c>
      <c r="L1649" t="s">
        <v>26</v>
      </c>
      <c r="M1649" t="s">
        <v>170</v>
      </c>
      <c r="N1649" t="str">
        <f>TEXT(yell[[#This Row],[invoice_date]],"mmm-yy")</f>
        <v>Aug-20</v>
      </c>
    </row>
    <row r="1650" spans="1:14" x14ac:dyDescent="0.25">
      <c r="A1650" t="s">
        <v>5</v>
      </c>
      <c r="B1650" t="s">
        <v>27</v>
      </c>
      <c r="C1650">
        <v>6626163507</v>
      </c>
      <c r="D1650" s="1">
        <v>43872</v>
      </c>
      <c r="E1650" s="1">
        <v>43902</v>
      </c>
      <c r="F1650">
        <v>6487</v>
      </c>
      <c r="G1650">
        <v>0</v>
      </c>
      <c r="H1650">
        <v>0</v>
      </c>
      <c r="I1650" s="1">
        <v>43875</v>
      </c>
      <c r="J1650">
        <v>3</v>
      </c>
      <c r="K1650">
        <v>0</v>
      </c>
      <c r="L1650" t="s">
        <v>169</v>
      </c>
      <c r="M1650" t="s">
        <v>169</v>
      </c>
      <c r="N1650" t="str">
        <f>TEXT(yell[[#This Row],[invoice_date]],"mmm-yy")</f>
        <v>Feb-20</v>
      </c>
    </row>
    <row r="1651" spans="1:14" x14ac:dyDescent="0.25">
      <c r="A1651" t="s">
        <v>6</v>
      </c>
      <c r="B1651" t="s">
        <v>52</v>
      </c>
      <c r="C1651">
        <v>6630363984</v>
      </c>
      <c r="D1651" s="1">
        <v>44122</v>
      </c>
      <c r="E1651" s="1">
        <v>44152</v>
      </c>
      <c r="F1651">
        <v>5368</v>
      </c>
      <c r="G1651">
        <v>0</v>
      </c>
      <c r="H1651">
        <v>0</v>
      </c>
      <c r="I1651" s="1">
        <v>44132</v>
      </c>
      <c r="J1651">
        <v>10</v>
      </c>
      <c r="K1651">
        <v>0</v>
      </c>
      <c r="L1651" t="s">
        <v>169</v>
      </c>
      <c r="M1651" t="s">
        <v>169</v>
      </c>
      <c r="N1651" t="str">
        <f>TEXT(yell[[#This Row],[invoice_date]],"mmm-yy")</f>
        <v>Oct-20</v>
      </c>
    </row>
    <row r="1652" spans="1:14" x14ac:dyDescent="0.25">
      <c r="A1652" t="s">
        <v>5</v>
      </c>
      <c r="B1652" t="s">
        <v>124</v>
      </c>
      <c r="C1652">
        <v>6637423646</v>
      </c>
      <c r="D1652" s="1">
        <v>44341</v>
      </c>
      <c r="E1652" s="1">
        <v>44371</v>
      </c>
      <c r="F1652">
        <v>5359</v>
      </c>
      <c r="G1652">
        <v>0</v>
      </c>
      <c r="H1652">
        <v>0</v>
      </c>
      <c r="I1652" s="1">
        <v>44349</v>
      </c>
      <c r="J1652">
        <v>8</v>
      </c>
      <c r="K1652">
        <v>0</v>
      </c>
      <c r="L1652" t="s">
        <v>169</v>
      </c>
      <c r="M1652" t="s">
        <v>169</v>
      </c>
      <c r="N1652" t="str">
        <f>TEXT(yell[[#This Row],[invoice_date]],"mmm-yy")</f>
        <v>May-21</v>
      </c>
    </row>
    <row r="1653" spans="1:14" x14ac:dyDescent="0.25">
      <c r="A1653" t="s">
        <v>5</v>
      </c>
      <c r="B1653" t="s">
        <v>40</v>
      </c>
      <c r="C1653">
        <v>6639236295</v>
      </c>
      <c r="D1653" s="1">
        <v>44230</v>
      </c>
      <c r="E1653" s="1">
        <v>44260</v>
      </c>
      <c r="F1653">
        <v>6075</v>
      </c>
      <c r="G1653">
        <v>0</v>
      </c>
      <c r="H1653">
        <v>0</v>
      </c>
      <c r="I1653" s="1">
        <v>44240</v>
      </c>
      <c r="J1653">
        <v>10</v>
      </c>
      <c r="K1653">
        <v>0</v>
      </c>
      <c r="L1653" t="s">
        <v>169</v>
      </c>
      <c r="M1653" t="s">
        <v>169</v>
      </c>
      <c r="N1653" t="str">
        <f>TEXT(yell[[#This Row],[invoice_date]],"mmm-yy")</f>
        <v>Feb-21</v>
      </c>
    </row>
    <row r="1654" spans="1:14" x14ac:dyDescent="0.25">
      <c r="A1654" t="s">
        <v>4</v>
      </c>
      <c r="B1654" t="s">
        <v>74</v>
      </c>
      <c r="C1654">
        <v>6640953472</v>
      </c>
      <c r="D1654" s="1">
        <v>44453</v>
      </c>
      <c r="E1654" s="1">
        <v>44483</v>
      </c>
      <c r="F1654">
        <v>5588</v>
      </c>
      <c r="G1654">
        <v>0</v>
      </c>
      <c r="H1654">
        <v>0</v>
      </c>
      <c r="I1654" s="1">
        <v>44470</v>
      </c>
      <c r="J1654">
        <v>17</v>
      </c>
      <c r="K1654">
        <v>0</v>
      </c>
      <c r="L1654" t="s">
        <v>169</v>
      </c>
      <c r="M1654" t="s">
        <v>169</v>
      </c>
      <c r="N1654" t="str">
        <f>TEXT(yell[[#This Row],[invoice_date]],"mmm-yy")</f>
        <v>Sep-21</v>
      </c>
    </row>
    <row r="1655" spans="1:14" x14ac:dyDescent="0.25">
      <c r="A1655" t="s">
        <v>2</v>
      </c>
      <c r="B1655" t="s">
        <v>60</v>
      </c>
      <c r="C1655">
        <v>6655280733</v>
      </c>
      <c r="D1655" s="1">
        <v>44212</v>
      </c>
      <c r="E1655" s="1">
        <v>44242</v>
      </c>
      <c r="F1655">
        <v>7075</v>
      </c>
      <c r="G1655">
        <v>0</v>
      </c>
      <c r="H1655">
        <v>0</v>
      </c>
      <c r="I1655" s="1">
        <v>44233</v>
      </c>
      <c r="J1655">
        <v>21</v>
      </c>
      <c r="K1655">
        <v>0</v>
      </c>
      <c r="L1655" t="s">
        <v>169</v>
      </c>
      <c r="M1655" t="s">
        <v>169</v>
      </c>
      <c r="N1655" t="str">
        <f>TEXT(yell[[#This Row],[invoice_date]],"mmm-yy")</f>
        <v>Jan-21</v>
      </c>
    </row>
    <row r="1656" spans="1:14" x14ac:dyDescent="0.25">
      <c r="A1656" t="s">
        <v>4</v>
      </c>
      <c r="B1656" t="s">
        <v>67</v>
      </c>
      <c r="C1656">
        <v>6656581289</v>
      </c>
      <c r="D1656" s="1">
        <v>44149</v>
      </c>
      <c r="E1656" s="1">
        <v>44179</v>
      </c>
      <c r="F1656">
        <v>6003</v>
      </c>
      <c r="G1656">
        <v>0</v>
      </c>
      <c r="H1656">
        <v>0</v>
      </c>
      <c r="I1656" s="1">
        <v>44177</v>
      </c>
      <c r="J1656">
        <v>28</v>
      </c>
      <c r="K1656">
        <v>0</v>
      </c>
      <c r="L1656" t="s">
        <v>169</v>
      </c>
      <c r="M1656" t="s">
        <v>169</v>
      </c>
      <c r="N1656" t="str">
        <f>TEXT(yell[[#This Row],[invoice_date]],"mmm-yy")</f>
        <v>Nov-20</v>
      </c>
    </row>
    <row r="1657" spans="1:14" x14ac:dyDescent="0.25">
      <c r="A1657" t="s">
        <v>3</v>
      </c>
      <c r="B1657" t="s">
        <v>43</v>
      </c>
      <c r="C1657">
        <v>6659854030</v>
      </c>
      <c r="D1657" s="1">
        <v>43865</v>
      </c>
      <c r="E1657" s="1">
        <v>43895</v>
      </c>
      <c r="F1657">
        <v>7504</v>
      </c>
      <c r="G1657">
        <v>0</v>
      </c>
      <c r="H1657">
        <v>0</v>
      </c>
      <c r="I1657" s="1">
        <v>43897</v>
      </c>
      <c r="J1657">
        <v>32</v>
      </c>
      <c r="K1657">
        <v>2</v>
      </c>
      <c r="L1657" t="s">
        <v>169</v>
      </c>
      <c r="M1657" t="s">
        <v>169</v>
      </c>
      <c r="N1657" t="str">
        <f>TEXT(yell[[#This Row],[invoice_date]],"mmm-yy")</f>
        <v>Feb-20</v>
      </c>
    </row>
    <row r="1658" spans="1:14" x14ac:dyDescent="0.25">
      <c r="A1658" t="s">
        <v>4</v>
      </c>
      <c r="B1658" t="s">
        <v>62</v>
      </c>
      <c r="C1658">
        <v>6662053878</v>
      </c>
      <c r="D1658" s="1">
        <v>44460</v>
      </c>
      <c r="E1658" s="1">
        <v>44490</v>
      </c>
      <c r="F1658">
        <v>6147</v>
      </c>
      <c r="G1658">
        <v>0</v>
      </c>
      <c r="H1658">
        <v>0</v>
      </c>
      <c r="I1658" s="1">
        <v>44490</v>
      </c>
      <c r="J1658">
        <v>30</v>
      </c>
      <c r="K1658">
        <v>0</v>
      </c>
      <c r="L1658" t="s">
        <v>169</v>
      </c>
      <c r="M1658" t="s">
        <v>169</v>
      </c>
      <c r="N1658" t="str">
        <f>TEXT(yell[[#This Row],[invoice_date]],"mmm-yy")</f>
        <v>Sep-21</v>
      </c>
    </row>
    <row r="1659" spans="1:14" x14ac:dyDescent="0.25">
      <c r="A1659" t="s">
        <v>2</v>
      </c>
      <c r="B1659" t="s">
        <v>38</v>
      </c>
      <c r="C1659">
        <v>1463367901</v>
      </c>
      <c r="D1659" s="1">
        <v>44300</v>
      </c>
      <c r="E1659" s="1">
        <v>44330</v>
      </c>
      <c r="F1659">
        <v>4560</v>
      </c>
      <c r="G1659">
        <v>1</v>
      </c>
      <c r="H1659">
        <v>1</v>
      </c>
      <c r="I1659" s="1">
        <v>44355</v>
      </c>
      <c r="J1659">
        <v>55</v>
      </c>
      <c r="K1659">
        <v>25</v>
      </c>
      <c r="L1659" t="s">
        <v>26</v>
      </c>
      <c r="M1659" t="s">
        <v>171</v>
      </c>
      <c r="N1659" t="str">
        <f>TEXT(yell[[#This Row],[invoice_date]],"mmm-yy")</f>
        <v>Apr-21</v>
      </c>
    </row>
    <row r="1660" spans="1:14" x14ac:dyDescent="0.25">
      <c r="A1660" t="s">
        <v>4</v>
      </c>
      <c r="B1660" t="s">
        <v>97</v>
      </c>
      <c r="C1660">
        <v>6674900941</v>
      </c>
      <c r="D1660" s="1">
        <v>44489</v>
      </c>
      <c r="E1660" s="1">
        <v>44519</v>
      </c>
      <c r="F1660">
        <v>4607</v>
      </c>
      <c r="G1660">
        <v>0</v>
      </c>
      <c r="H1660">
        <v>0</v>
      </c>
      <c r="I1660" s="1">
        <v>44510</v>
      </c>
      <c r="J1660">
        <v>21</v>
      </c>
      <c r="K1660">
        <v>0</v>
      </c>
      <c r="L1660" t="s">
        <v>169</v>
      </c>
      <c r="M1660" t="s">
        <v>169</v>
      </c>
      <c r="N1660" t="str">
        <f>TEXT(yell[[#This Row],[invoice_date]],"mmm-yy")</f>
        <v>Oct-21</v>
      </c>
    </row>
    <row r="1661" spans="1:14" x14ac:dyDescent="0.25">
      <c r="A1661" t="s">
        <v>3</v>
      </c>
      <c r="B1661" t="s">
        <v>43</v>
      </c>
      <c r="C1661">
        <v>6678784921</v>
      </c>
      <c r="D1661" s="1">
        <v>44123</v>
      </c>
      <c r="E1661" s="1">
        <v>44153</v>
      </c>
      <c r="F1661">
        <v>7437</v>
      </c>
      <c r="G1661">
        <v>0</v>
      </c>
      <c r="H1661">
        <v>0</v>
      </c>
      <c r="I1661" s="1">
        <v>44150</v>
      </c>
      <c r="J1661">
        <v>27</v>
      </c>
      <c r="K1661">
        <v>0</v>
      </c>
      <c r="L1661" t="s">
        <v>169</v>
      </c>
      <c r="M1661" t="s">
        <v>169</v>
      </c>
      <c r="N1661" t="str">
        <f>TEXT(yell[[#This Row],[invoice_date]],"mmm-yy")</f>
        <v>Oct-20</v>
      </c>
    </row>
    <row r="1662" spans="1:14" x14ac:dyDescent="0.25">
      <c r="A1662" t="s">
        <v>4</v>
      </c>
      <c r="B1662" t="s">
        <v>33</v>
      </c>
      <c r="C1662">
        <v>6681774550</v>
      </c>
      <c r="D1662" s="1">
        <v>44314</v>
      </c>
      <c r="E1662" s="1">
        <v>44344</v>
      </c>
      <c r="F1662">
        <v>6723</v>
      </c>
      <c r="G1662">
        <v>0</v>
      </c>
      <c r="H1662">
        <v>0</v>
      </c>
      <c r="I1662" s="1">
        <v>44339</v>
      </c>
      <c r="J1662">
        <v>25</v>
      </c>
      <c r="K1662">
        <v>0</v>
      </c>
      <c r="L1662" t="s">
        <v>169</v>
      </c>
      <c r="M1662" t="s">
        <v>169</v>
      </c>
      <c r="N1662" t="str">
        <f>TEXT(yell[[#This Row],[invoice_date]],"mmm-yy")</f>
        <v>Apr-21</v>
      </c>
    </row>
    <row r="1663" spans="1:14" x14ac:dyDescent="0.25">
      <c r="A1663" t="s">
        <v>4</v>
      </c>
      <c r="B1663" t="s">
        <v>32</v>
      </c>
      <c r="C1663">
        <v>6685297571</v>
      </c>
      <c r="D1663" s="1">
        <v>44345</v>
      </c>
      <c r="E1663" s="1">
        <v>44375</v>
      </c>
      <c r="F1663">
        <v>10106</v>
      </c>
      <c r="G1663">
        <v>1</v>
      </c>
      <c r="H1663">
        <v>0</v>
      </c>
      <c r="I1663" s="1">
        <v>44402</v>
      </c>
      <c r="J1663">
        <v>57</v>
      </c>
      <c r="K1663">
        <v>27</v>
      </c>
      <c r="L1663" t="s">
        <v>26</v>
      </c>
      <c r="M1663" t="s">
        <v>170</v>
      </c>
      <c r="N1663" t="str">
        <f>TEXT(yell[[#This Row],[invoice_date]],"mmm-yy")</f>
        <v>May-21</v>
      </c>
    </row>
    <row r="1664" spans="1:14" x14ac:dyDescent="0.25">
      <c r="A1664" t="s">
        <v>3</v>
      </c>
      <c r="B1664" t="s">
        <v>37</v>
      </c>
      <c r="C1664">
        <v>6685760751</v>
      </c>
      <c r="D1664" s="1">
        <v>44436</v>
      </c>
      <c r="E1664" s="1">
        <v>44466</v>
      </c>
      <c r="F1664">
        <v>7119</v>
      </c>
      <c r="G1664">
        <v>1</v>
      </c>
      <c r="H1664">
        <v>0</v>
      </c>
      <c r="I1664" s="1">
        <v>44464</v>
      </c>
      <c r="J1664">
        <v>28</v>
      </c>
      <c r="K1664">
        <v>0</v>
      </c>
      <c r="L1664" t="s">
        <v>26</v>
      </c>
      <c r="M1664" t="s">
        <v>170</v>
      </c>
      <c r="N1664" t="str">
        <f>TEXT(yell[[#This Row],[invoice_date]],"mmm-yy")</f>
        <v>Aug-21</v>
      </c>
    </row>
    <row r="1665" spans="1:14" x14ac:dyDescent="0.25">
      <c r="A1665" t="s">
        <v>4</v>
      </c>
      <c r="B1665" t="s">
        <v>45</v>
      </c>
      <c r="C1665">
        <v>6687811896</v>
      </c>
      <c r="D1665" s="1">
        <v>44353</v>
      </c>
      <c r="E1665" s="1">
        <v>44383</v>
      </c>
      <c r="F1665">
        <v>6374</v>
      </c>
      <c r="G1665">
        <v>0</v>
      </c>
      <c r="H1665">
        <v>0</v>
      </c>
      <c r="I1665" s="1">
        <v>44402</v>
      </c>
      <c r="J1665">
        <v>49</v>
      </c>
      <c r="K1665">
        <v>19</v>
      </c>
      <c r="L1665" t="s">
        <v>169</v>
      </c>
      <c r="M1665" t="s">
        <v>169</v>
      </c>
      <c r="N1665" t="str">
        <f>TEXT(yell[[#This Row],[invoice_date]],"mmm-yy")</f>
        <v>Jun-21</v>
      </c>
    </row>
    <row r="1666" spans="1:14" x14ac:dyDescent="0.25">
      <c r="A1666" t="s">
        <v>6</v>
      </c>
      <c r="B1666" t="s">
        <v>72</v>
      </c>
      <c r="C1666">
        <v>6689193712</v>
      </c>
      <c r="D1666" s="1">
        <v>43872</v>
      </c>
      <c r="E1666" s="1">
        <v>43902</v>
      </c>
      <c r="F1666">
        <v>2722</v>
      </c>
      <c r="G1666">
        <v>0</v>
      </c>
      <c r="H1666">
        <v>0</v>
      </c>
      <c r="I1666" s="1">
        <v>43905</v>
      </c>
      <c r="J1666">
        <v>33</v>
      </c>
      <c r="K1666">
        <v>3</v>
      </c>
      <c r="L1666" t="s">
        <v>169</v>
      </c>
      <c r="M1666" t="s">
        <v>169</v>
      </c>
      <c r="N1666" t="str">
        <f>TEXT(yell[[#This Row],[invoice_date]],"mmm-yy")</f>
        <v>Feb-20</v>
      </c>
    </row>
    <row r="1667" spans="1:14" x14ac:dyDescent="0.25">
      <c r="A1667" t="s">
        <v>4</v>
      </c>
      <c r="B1667" t="s">
        <v>87</v>
      </c>
      <c r="C1667">
        <v>6712328426</v>
      </c>
      <c r="D1667" s="1">
        <v>44093</v>
      </c>
      <c r="E1667" s="1">
        <v>44123</v>
      </c>
      <c r="F1667">
        <v>3362</v>
      </c>
      <c r="G1667">
        <v>0</v>
      </c>
      <c r="H1667">
        <v>0</v>
      </c>
      <c r="I1667" s="1">
        <v>44114</v>
      </c>
      <c r="J1667">
        <v>21</v>
      </c>
      <c r="K1667">
        <v>0</v>
      </c>
      <c r="L1667" t="s">
        <v>169</v>
      </c>
      <c r="M1667" t="s">
        <v>169</v>
      </c>
      <c r="N1667" t="str">
        <f>TEXT(yell[[#This Row],[invoice_date]],"mmm-yy")</f>
        <v>Sep-20</v>
      </c>
    </row>
    <row r="1668" spans="1:14" x14ac:dyDescent="0.25">
      <c r="A1668" t="s">
        <v>6</v>
      </c>
      <c r="B1668" t="s">
        <v>34</v>
      </c>
      <c r="C1668">
        <v>6712873885</v>
      </c>
      <c r="D1668" s="1">
        <v>43906</v>
      </c>
      <c r="E1668" s="1">
        <v>43936</v>
      </c>
      <c r="F1668">
        <v>3375</v>
      </c>
      <c r="G1668">
        <v>0</v>
      </c>
      <c r="H1668">
        <v>0</v>
      </c>
      <c r="I1668" s="1">
        <v>43936</v>
      </c>
      <c r="J1668">
        <v>30</v>
      </c>
      <c r="K1668">
        <v>0</v>
      </c>
      <c r="L1668" t="s">
        <v>169</v>
      </c>
      <c r="M1668" t="s">
        <v>169</v>
      </c>
      <c r="N1668" t="str">
        <f>TEXT(yell[[#This Row],[invoice_date]],"mmm-yy")</f>
        <v>Mar-20</v>
      </c>
    </row>
    <row r="1669" spans="1:14" x14ac:dyDescent="0.25">
      <c r="A1669" t="s">
        <v>5</v>
      </c>
      <c r="B1669" t="s">
        <v>48</v>
      </c>
      <c r="C1669">
        <v>6713223940</v>
      </c>
      <c r="D1669" s="1">
        <v>44017</v>
      </c>
      <c r="E1669" s="1">
        <v>44047</v>
      </c>
      <c r="F1669">
        <v>5553</v>
      </c>
      <c r="G1669">
        <v>0</v>
      </c>
      <c r="H1669">
        <v>0</v>
      </c>
      <c r="I1669" s="1">
        <v>44042</v>
      </c>
      <c r="J1669">
        <v>25</v>
      </c>
      <c r="K1669">
        <v>0</v>
      </c>
      <c r="L1669" t="s">
        <v>169</v>
      </c>
      <c r="M1669" t="s">
        <v>169</v>
      </c>
      <c r="N1669" t="str">
        <f>TEXT(yell[[#This Row],[invoice_date]],"mmm-yy")</f>
        <v>Jul-20</v>
      </c>
    </row>
    <row r="1670" spans="1:14" x14ac:dyDescent="0.25">
      <c r="A1670" t="s">
        <v>4</v>
      </c>
      <c r="B1670" t="s">
        <v>45</v>
      </c>
      <c r="C1670">
        <v>6714694728</v>
      </c>
      <c r="D1670" s="1">
        <v>44140</v>
      </c>
      <c r="E1670" s="1">
        <v>44170</v>
      </c>
      <c r="F1670">
        <v>4161</v>
      </c>
      <c r="G1670">
        <v>1</v>
      </c>
      <c r="H1670">
        <v>0</v>
      </c>
      <c r="I1670" s="1">
        <v>44195</v>
      </c>
      <c r="J1670">
        <v>55</v>
      </c>
      <c r="K1670">
        <v>25</v>
      </c>
      <c r="L1670" t="s">
        <v>26</v>
      </c>
      <c r="M1670" t="s">
        <v>170</v>
      </c>
      <c r="N1670" t="str">
        <f>TEXT(yell[[#This Row],[invoice_date]],"mmm-yy")</f>
        <v>Nov-20</v>
      </c>
    </row>
    <row r="1671" spans="1:14" x14ac:dyDescent="0.25">
      <c r="A1671" t="s">
        <v>4</v>
      </c>
      <c r="B1671" t="s">
        <v>87</v>
      </c>
      <c r="C1671">
        <v>6719635094</v>
      </c>
      <c r="D1671" s="1">
        <v>44249</v>
      </c>
      <c r="E1671" s="1">
        <v>44279</v>
      </c>
      <c r="F1671">
        <v>4956</v>
      </c>
      <c r="G1671">
        <v>0</v>
      </c>
      <c r="H1671">
        <v>0</v>
      </c>
      <c r="I1671" s="1">
        <v>44277</v>
      </c>
      <c r="J1671">
        <v>28</v>
      </c>
      <c r="K1671">
        <v>0</v>
      </c>
      <c r="L1671" t="s">
        <v>169</v>
      </c>
      <c r="M1671" t="s">
        <v>169</v>
      </c>
      <c r="N1671" t="str">
        <f>TEXT(yell[[#This Row],[invoice_date]],"mmm-yy")</f>
        <v>Feb-21</v>
      </c>
    </row>
    <row r="1672" spans="1:14" x14ac:dyDescent="0.25">
      <c r="A1672" t="s">
        <v>3</v>
      </c>
      <c r="B1672" t="s">
        <v>121</v>
      </c>
      <c r="C1672">
        <v>6723004451</v>
      </c>
      <c r="D1672" s="1">
        <v>43972</v>
      </c>
      <c r="E1672" s="1">
        <v>44002</v>
      </c>
      <c r="F1672">
        <v>6020</v>
      </c>
      <c r="G1672">
        <v>0</v>
      </c>
      <c r="H1672">
        <v>0</v>
      </c>
      <c r="I1672" s="1">
        <v>44002</v>
      </c>
      <c r="J1672">
        <v>30</v>
      </c>
      <c r="K1672">
        <v>0</v>
      </c>
      <c r="L1672" t="s">
        <v>169</v>
      </c>
      <c r="M1672" t="s">
        <v>169</v>
      </c>
      <c r="N1672" t="str">
        <f>TEXT(yell[[#This Row],[invoice_date]],"mmm-yy")</f>
        <v>May-20</v>
      </c>
    </row>
    <row r="1673" spans="1:14" x14ac:dyDescent="0.25">
      <c r="A1673" t="s">
        <v>6</v>
      </c>
      <c r="B1673" t="s">
        <v>34</v>
      </c>
      <c r="C1673">
        <v>6726677387</v>
      </c>
      <c r="D1673" s="1">
        <v>44458</v>
      </c>
      <c r="E1673" s="1">
        <v>44488</v>
      </c>
      <c r="F1673">
        <v>5016</v>
      </c>
      <c r="G1673">
        <v>0</v>
      </c>
      <c r="H1673">
        <v>0</v>
      </c>
      <c r="I1673" s="1">
        <v>44493</v>
      </c>
      <c r="J1673">
        <v>35</v>
      </c>
      <c r="K1673">
        <v>5</v>
      </c>
      <c r="L1673" t="s">
        <v>169</v>
      </c>
      <c r="M1673" t="s">
        <v>169</v>
      </c>
      <c r="N1673" t="str">
        <f>TEXT(yell[[#This Row],[invoice_date]],"mmm-yy")</f>
        <v>Sep-21</v>
      </c>
    </row>
    <row r="1674" spans="1:14" x14ac:dyDescent="0.25">
      <c r="A1674" t="s">
        <v>5</v>
      </c>
      <c r="B1674" t="s">
        <v>85</v>
      </c>
      <c r="C1674">
        <v>6727591183</v>
      </c>
      <c r="D1674" s="1">
        <v>44178</v>
      </c>
      <c r="E1674" s="1">
        <v>44208</v>
      </c>
      <c r="F1674">
        <v>7300</v>
      </c>
      <c r="G1674">
        <v>0</v>
      </c>
      <c r="H1674">
        <v>0</v>
      </c>
      <c r="I1674" s="1">
        <v>44200</v>
      </c>
      <c r="J1674">
        <v>22</v>
      </c>
      <c r="K1674">
        <v>0</v>
      </c>
      <c r="L1674" t="s">
        <v>169</v>
      </c>
      <c r="M1674" t="s">
        <v>169</v>
      </c>
      <c r="N1674" t="str">
        <f>TEXT(yell[[#This Row],[invoice_date]],"mmm-yy")</f>
        <v>Dec-20</v>
      </c>
    </row>
    <row r="1675" spans="1:14" x14ac:dyDescent="0.25">
      <c r="A1675" t="s">
        <v>5</v>
      </c>
      <c r="B1675" t="s">
        <v>66</v>
      </c>
      <c r="C1675">
        <v>6732317450</v>
      </c>
      <c r="D1675" s="1">
        <v>44492</v>
      </c>
      <c r="E1675" s="1">
        <v>44522</v>
      </c>
      <c r="F1675">
        <v>6204</v>
      </c>
      <c r="G1675">
        <v>0</v>
      </c>
      <c r="H1675">
        <v>0</v>
      </c>
      <c r="I1675" s="1">
        <v>44536</v>
      </c>
      <c r="J1675">
        <v>44</v>
      </c>
      <c r="K1675">
        <v>14</v>
      </c>
      <c r="L1675" t="s">
        <v>169</v>
      </c>
      <c r="M1675" t="s">
        <v>169</v>
      </c>
      <c r="N1675" t="str">
        <f>TEXT(yell[[#This Row],[invoice_date]],"mmm-yy")</f>
        <v>Oct-21</v>
      </c>
    </row>
    <row r="1676" spans="1:14" x14ac:dyDescent="0.25">
      <c r="A1676" t="s">
        <v>2</v>
      </c>
      <c r="B1676" t="s">
        <v>36</v>
      </c>
      <c r="C1676">
        <v>3515319067</v>
      </c>
      <c r="D1676" s="1">
        <v>44302</v>
      </c>
      <c r="E1676" s="1">
        <v>44332</v>
      </c>
      <c r="F1676">
        <v>8874</v>
      </c>
      <c r="G1676">
        <v>1</v>
      </c>
      <c r="H1676">
        <v>1</v>
      </c>
      <c r="I1676" s="1">
        <v>44322</v>
      </c>
      <c r="J1676">
        <v>20</v>
      </c>
      <c r="K1676">
        <v>0</v>
      </c>
      <c r="L1676" t="s">
        <v>26</v>
      </c>
      <c r="M1676" t="s">
        <v>171</v>
      </c>
      <c r="N1676" t="str">
        <f>TEXT(yell[[#This Row],[invoice_date]],"mmm-yy")</f>
        <v>Apr-21</v>
      </c>
    </row>
    <row r="1677" spans="1:14" x14ac:dyDescent="0.25">
      <c r="A1677" t="s">
        <v>3</v>
      </c>
      <c r="B1677" t="s">
        <v>51</v>
      </c>
      <c r="C1677">
        <v>6734044490</v>
      </c>
      <c r="D1677" s="1">
        <v>44382</v>
      </c>
      <c r="E1677" s="1">
        <v>44412</v>
      </c>
      <c r="F1677">
        <v>1315</v>
      </c>
      <c r="G1677">
        <v>0</v>
      </c>
      <c r="H1677">
        <v>0</v>
      </c>
      <c r="I1677" s="1">
        <v>44409</v>
      </c>
      <c r="J1677">
        <v>27</v>
      </c>
      <c r="K1677">
        <v>0</v>
      </c>
      <c r="L1677" t="s">
        <v>169</v>
      </c>
      <c r="M1677" t="s">
        <v>169</v>
      </c>
      <c r="N1677" t="str">
        <f>TEXT(yell[[#This Row],[invoice_date]],"mmm-yy")</f>
        <v>Jul-21</v>
      </c>
    </row>
    <row r="1678" spans="1:14" x14ac:dyDescent="0.25">
      <c r="A1678" t="s">
        <v>2</v>
      </c>
      <c r="B1678" t="s">
        <v>101</v>
      </c>
      <c r="C1678">
        <v>4865860838</v>
      </c>
      <c r="D1678" s="1">
        <v>44302</v>
      </c>
      <c r="E1678" s="1">
        <v>44332</v>
      </c>
      <c r="F1678">
        <v>5257</v>
      </c>
      <c r="G1678">
        <v>1</v>
      </c>
      <c r="H1678">
        <v>0</v>
      </c>
      <c r="I1678" s="1">
        <v>44335</v>
      </c>
      <c r="J1678">
        <v>33</v>
      </c>
      <c r="K1678">
        <v>3</v>
      </c>
      <c r="L1678" t="s">
        <v>26</v>
      </c>
      <c r="M1678" t="s">
        <v>170</v>
      </c>
      <c r="N1678" t="str">
        <f>TEXT(yell[[#This Row],[invoice_date]],"mmm-yy")</f>
        <v>Apr-21</v>
      </c>
    </row>
    <row r="1679" spans="1:14" x14ac:dyDescent="0.25">
      <c r="A1679" t="s">
        <v>2</v>
      </c>
      <c r="B1679" t="s">
        <v>65</v>
      </c>
      <c r="C1679">
        <v>1714365400</v>
      </c>
      <c r="D1679" s="1">
        <v>44307</v>
      </c>
      <c r="E1679" s="1">
        <v>44337</v>
      </c>
      <c r="F1679">
        <v>4038</v>
      </c>
      <c r="G1679">
        <v>1</v>
      </c>
      <c r="H1679">
        <v>0</v>
      </c>
      <c r="I1679" s="1">
        <v>44324</v>
      </c>
      <c r="J1679">
        <v>17</v>
      </c>
      <c r="K1679">
        <v>0</v>
      </c>
      <c r="L1679" t="s">
        <v>26</v>
      </c>
      <c r="M1679" t="s">
        <v>170</v>
      </c>
      <c r="N1679" t="str">
        <f>TEXT(yell[[#This Row],[invoice_date]],"mmm-yy")</f>
        <v>Apr-21</v>
      </c>
    </row>
    <row r="1680" spans="1:14" x14ac:dyDescent="0.25">
      <c r="A1680" t="s">
        <v>2</v>
      </c>
      <c r="B1680" t="s">
        <v>77</v>
      </c>
      <c r="C1680">
        <v>6741751706</v>
      </c>
      <c r="D1680" s="1">
        <v>44272</v>
      </c>
      <c r="E1680" s="1">
        <v>44302</v>
      </c>
      <c r="F1680">
        <v>9622</v>
      </c>
      <c r="G1680">
        <v>0</v>
      </c>
      <c r="H1680">
        <v>0</v>
      </c>
      <c r="I1680" s="1">
        <v>44285</v>
      </c>
      <c r="J1680">
        <v>13</v>
      </c>
      <c r="K1680">
        <v>0</v>
      </c>
      <c r="L1680" t="s">
        <v>169</v>
      </c>
      <c r="M1680" t="s">
        <v>169</v>
      </c>
      <c r="N1680" t="str">
        <f>TEXT(yell[[#This Row],[invoice_date]],"mmm-yy")</f>
        <v>Mar-21</v>
      </c>
    </row>
    <row r="1681" spans="1:14" x14ac:dyDescent="0.25">
      <c r="A1681" t="s">
        <v>4</v>
      </c>
      <c r="B1681" t="s">
        <v>62</v>
      </c>
      <c r="C1681">
        <v>6746571543</v>
      </c>
      <c r="D1681" s="1">
        <v>44311</v>
      </c>
      <c r="E1681" s="1">
        <v>44341</v>
      </c>
      <c r="F1681">
        <v>4362</v>
      </c>
      <c r="G1681">
        <v>0</v>
      </c>
      <c r="H1681">
        <v>0</v>
      </c>
      <c r="I1681" s="1">
        <v>44335</v>
      </c>
      <c r="J1681">
        <v>24</v>
      </c>
      <c r="K1681">
        <v>0</v>
      </c>
      <c r="L1681" t="s">
        <v>169</v>
      </c>
      <c r="M1681" t="s">
        <v>169</v>
      </c>
      <c r="N1681" t="str">
        <f>TEXT(yell[[#This Row],[invoice_date]],"mmm-yy")</f>
        <v>Apr-21</v>
      </c>
    </row>
    <row r="1682" spans="1:14" x14ac:dyDescent="0.25">
      <c r="A1682" t="s">
        <v>6</v>
      </c>
      <c r="B1682" t="s">
        <v>78</v>
      </c>
      <c r="C1682">
        <v>6753688990</v>
      </c>
      <c r="D1682" s="1">
        <v>44212</v>
      </c>
      <c r="E1682" s="1">
        <v>44242</v>
      </c>
      <c r="F1682">
        <v>6139</v>
      </c>
      <c r="G1682">
        <v>0</v>
      </c>
      <c r="H1682">
        <v>0</v>
      </c>
      <c r="I1682" s="1">
        <v>44232</v>
      </c>
      <c r="J1682">
        <v>20</v>
      </c>
      <c r="K1682">
        <v>0</v>
      </c>
      <c r="L1682" t="s">
        <v>169</v>
      </c>
      <c r="M1682" t="s">
        <v>169</v>
      </c>
      <c r="N1682" t="str">
        <f>TEXT(yell[[#This Row],[invoice_date]],"mmm-yy")</f>
        <v>Jan-21</v>
      </c>
    </row>
    <row r="1683" spans="1:14" x14ac:dyDescent="0.25">
      <c r="A1683" t="s">
        <v>4</v>
      </c>
      <c r="B1683" t="s">
        <v>62</v>
      </c>
      <c r="C1683">
        <v>6759921255</v>
      </c>
      <c r="D1683" s="1">
        <v>44477</v>
      </c>
      <c r="E1683" s="1">
        <v>44507</v>
      </c>
      <c r="F1683">
        <v>6918</v>
      </c>
      <c r="G1683">
        <v>0</v>
      </c>
      <c r="H1683">
        <v>0</v>
      </c>
      <c r="I1683" s="1">
        <v>44502</v>
      </c>
      <c r="J1683">
        <v>25</v>
      </c>
      <c r="K1683">
        <v>0</v>
      </c>
      <c r="L1683" t="s">
        <v>169</v>
      </c>
      <c r="M1683" t="s">
        <v>169</v>
      </c>
      <c r="N1683" t="str">
        <f>TEXT(yell[[#This Row],[invoice_date]],"mmm-yy")</f>
        <v>Oct-21</v>
      </c>
    </row>
    <row r="1684" spans="1:14" x14ac:dyDescent="0.25">
      <c r="A1684" t="s">
        <v>2</v>
      </c>
      <c r="B1684" t="s">
        <v>28</v>
      </c>
      <c r="C1684">
        <v>6762807531</v>
      </c>
      <c r="D1684" s="1">
        <v>44109</v>
      </c>
      <c r="E1684" s="1">
        <v>44139</v>
      </c>
      <c r="F1684">
        <v>9791</v>
      </c>
      <c r="G1684">
        <v>0</v>
      </c>
      <c r="H1684">
        <v>0</v>
      </c>
      <c r="I1684" s="1">
        <v>44143</v>
      </c>
      <c r="J1684">
        <v>34</v>
      </c>
      <c r="K1684">
        <v>4</v>
      </c>
      <c r="L1684" t="s">
        <v>169</v>
      </c>
      <c r="M1684" t="s">
        <v>169</v>
      </c>
      <c r="N1684" t="str">
        <f>TEXT(yell[[#This Row],[invoice_date]],"mmm-yy")</f>
        <v>Oct-20</v>
      </c>
    </row>
    <row r="1685" spans="1:14" x14ac:dyDescent="0.25">
      <c r="A1685" t="s">
        <v>5</v>
      </c>
      <c r="B1685" t="s">
        <v>70</v>
      </c>
      <c r="C1685">
        <v>6780577164</v>
      </c>
      <c r="D1685" s="1">
        <v>44083</v>
      </c>
      <c r="E1685" s="1">
        <v>44113</v>
      </c>
      <c r="F1685">
        <v>7534</v>
      </c>
      <c r="G1685">
        <v>0</v>
      </c>
      <c r="H1685">
        <v>0</v>
      </c>
      <c r="I1685" s="1">
        <v>44114</v>
      </c>
      <c r="J1685">
        <v>31</v>
      </c>
      <c r="K1685">
        <v>1</v>
      </c>
      <c r="L1685" t="s">
        <v>169</v>
      </c>
      <c r="M1685" t="s">
        <v>169</v>
      </c>
      <c r="N1685" t="str">
        <f>TEXT(yell[[#This Row],[invoice_date]],"mmm-yy")</f>
        <v>Sep-20</v>
      </c>
    </row>
    <row r="1686" spans="1:14" x14ac:dyDescent="0.25">
      <c r="A1686" t="s">
        <v>5</v>
      </c>
      <c r="B1686" t="s">
        <v>63</v>
      </c>
      <c r="C1686">
        <v>6784166467</v>
      </c>
      <c r="D1686" s="1">
        <v>44032</v>
      </c>
      <c r="E1686" s="1">
        <v>44062</v>
      </c>
      <c r="F1686">
        <v>6357</v>
      </c>
      <c r="G1686">
        <v>0</v>
      </c>
      <c r="H1686">
        <v>0</v>
      </c>
      <c r="I1686" s="1">
        <v>44060</v>
      </c>
      <c r="J1686">
        <v>28</v>
      </c>
      <c r="K1686">
        <v>0</v>
      </c>
      <c r="L1686" t="s">
        <v>169</v>
      </c>
      <c r="M1686" t="s">
        <v>169</v>
      </c>
      <c r="N1686" t="str">
        <f>TEXT(yell[[#This Row],[invoice_date]],"mmm-yy")</f>
        <v>Jul-20</v>
      </c>
    </row>
    <row r="1687" spans="1:14" x14ac:dyDescent="0.25">
      <c r="A1687" t="s">
        <v>6</v>
      </c>
      <c r="B1687" t="s">
        <v>52</v>
      </c>
      <c r="C1687">
        <v>6791824606</v>
      </c>
      <c r="D1687" s="1">
        <v>44464</v>
      </c>
      <c r="E1687" s="1">
        <v>44494</v>
      </c>
      <c r="F1687">
        <v>3945</v>
      </c>
      <c r="G1687">
        <v>0</v>
      </c>
      <c r="H1687">
        <v>0</v>
      </c>
      <c r="I1687" s="1">
        <v>44469</v>
      </c>
      <c r="J1687">
        <v>5</v>
      </c>
      <c r="K1687">
        <v>0</v>
      </c>
      <c r="L1687" t="s">
        <v>169</v>
      </c>
      <c r="M1687" t="s">
        <v>169</v>
      </c>
      <c r="N1687" t="str">
        <f>TEXT(yell[[#This Row],[invoice_date]],"mmm-yy")</f>
        <v>Sep-21</v>
      </c>
    </row>
    <row r="1688" spans="1:14" x14ac:dyDescent="0.25">
      <c r="A1688" t="s">
        <v>4</v>
      </c>
      <c r="B1688" t="s">
        <v>67</v>
      </c>
      <c r="C1688">
        <v>6791929008</v>
      </c>
      <c r="D1688" s="1">
        <v>43863</v>
      </c>
      <c r="E1688" s="1">
        <v>43893</v>
      </c>
      <c r="F1688">
        <v>4492</v>
      </c>
      <c r="G1688">
        <v>0</v>
      </c>
      <c r="H1688">
        <v>0</v>
      </c>
      <c r="I1688" s="1">
        <v>43900</v>
      </c>
      <c r="J1688">
        <v>37</v>
      </c>
      <c r="K1688">
        <v>7</v>
      </c>
      <c r="L1688" t="s">
        <v>169</v>
      </c>
      <c r="M1688" t="s">
        <v>169</v>
      </c>
      <c r="N1688" t="str">
        <f>TEXT(yell[[#This Row],[invoice_date]],"mmm-yy")</f>
        <v>Feb-20</v>
      </c>
    </row>
    <row r="1689" spans="1:14" x14ac:dyDescent="0.25">
      <c r="A1689" t="s">
        <v>6</v>
      </c>
      <c r="B1689" t="s">
        <v>72</v>
      </c>
      <c r="C1689">
        <v>6793125916</v>
      </c>
      <c r="D1689" s="1">
        <v>44179</v>
      </c>
      <c r="E1689" s="1">
        <v>44209</v>
      </c>
      <c r="F1689">
        <v>4086</v>
      </c>
      <c r="G1689">
        <v>1</v>
      </c>
      <c r="H1689">
        <v>0</v>
      </c>
      <c r="I1689" s="1">
        <v>44210</v>
      </c>
      <c r="J1689">
        <v>31</v>
      </c>
      <c r="K1689">
        <v>1</v>
      </c>
      <c r="L1689" t="s">
        <v>26</v>
      </c>
      <c r="M1689" t="s">
        <v>170</v>
      </c>
      <c r="N1689" t="str">
        <f>TEXT(yell[[#This Row],[invoice_date]],"mmm-yy")</f>
        <v>Dec-20</v>
      </c>
    </row>
    <row r="1690" spans="1:14" x14ac:dyDescent="0.25">
      <c r="A1690" t="s">
        <v>2</v>
      </c>
      <c r="B1690" t="s">
        <v>115</v>
      </c>
      <c r="C1690">
        <v>6805978922</v>
      </c>
      <c r="D1690" s="1">
        <v>43838</v>
      </c>
      <c r="E1690" s="1">
        <v>43868</v>
      </c>
      <c r="F1690">
        <v>6392</v>
      </c>
      <c r="G1690">
        <v>0</v>
      </c>
      <c r="H1690">
        <v>0</v>
      </c>
      <c r="I1690" s="1">
        <v>43881</v>
      </c>
      <c r="J1690">
        <v>43</v>
      </c>
      <c r="K1690">
        <v>13</v>
      </c>
      <c r="L1690" t="s">
        <v>169</v>
      </c>
      <c r="M1690" t="s">
        <v>169</v>
      </c>
      <c r="N1690" t="str">
        <f>TEXT(yell[[#This Row],[invoice_date]],"mmm-yy")</f>
        <v>Jan-20</v>
      </c>
    </row>
    <row r="1691" spans="1:14" x14ac:dyDescent="0.25">
      <c r="A1691" t="s">
        <v>3</v>
      </c>
      <c r="B1691" t="s">
        <v>37</v>
      </c>
      <c r="C1691">
        <v>6810105370</v>
      </c>
      <c r="D1691" s="1">
        <v>44207</v>
      </c>
      <c r="E1691" s="1">
        <v>44237</v>
      </c>
      <c r="F1691">
        <v>9282</v>
      </c>
      <c r="G1691">
        <v>0</v>
      </c>
      <c r="H1691">
        <v>0</v>
      </c>
      <c r="I1691" s="1">
        <v>44227</v>
      </c>
      <c r="J1691">
        <v>20</v>
      </c>
      <c r="K1691">
        <v>0</v>
      </c>
      <c r="L1691" t="s">
        <v>169</v>
      </c>
      <c r="M1691" t="s">
        <v>169</v>
      </c>
      <c r="N1691" t="str">
        <f>TEXT(yell[[#This Row],[invoice_date]],"mmm-yy")</f>
        <v>Jan-21</v>
      </c>
    </row>
    <row r="1692" spans="1:14" x14ac:dyDescent="0.25">
      <c r="A1692" t="s">
        <v>3</v>
      </c>
      <c r="B1692" t="s">
        <v>51</v>
      </c>
      <c r="C1692">
        <v>6813183069</v>
      </c>
      <c r="D1692" s="1">
        <v>43983</v>
      </c>
      <c r="E1692" s="1">
        <v>44013</v>
      </c>
      <c r="F1692">
        <v>3441</v>
      </c>
      <c r="G1692">
        <v>0</v>
      </c>
      <c r="H1692">
        <v>0</v>
      </c>
      <c r="I1692" s="1">
        <v>44018</v>
      </c>
      <c r="J1692">
        <v>35</v>
      </c>
      <c r="K1692">
        <v>5</v>
      </c>
      <c r="L1692" t="s">
        <v>169</v>
      </c>
      <c r="M1692" t="s">
        <v>169</v>
      </c>
      <c r="N1692" t="str">
        <f>TEXT(yell[[#This Row],[invoice_date]],"mmm-yy")</f>
        <v>Jun-20</v>
      </c>
    </row>
    <row r="1693" spans="1:14" x14ac:dyDescent="0.25">
      <c r="A1693" t="s">
        <v>3</v>
      </c>
      <c r="B1693" t="s">
        <v>37</v>
      </c>
      <c r="C1693">
        <v>6814227281</v>
      </c>
      <c r="D1693" s="1">
        <v>43942</v>
      </c>
      <c r="E1693" s="1">
        <v>43972</v>
      </c>
      <c r="F1693">
        <v>9682</v>
      </c>
      <c r="G1693">
        <v>0</v>
      </c>
      <c r="H1693">
        <v>0</v>
      </c>
      <c r="I1693" s="1">
        <v>43960</v>
      </c>
      <c r="J1693">
        <v>18</v>
      </c>
      <c r="K1693">
        <v>0</v>
      </c>
      <c r="L1693" t="s">
        <v>169</v>
      </c>
      <c r="M1693" t="s">
        <v>169</v>
      </c>
      <c r="N1693" t="str">
        <f>TEXT(yell[[#This Row],[invoice_date]],"mmm-yy")</f>
        <v>Apr-20</v>
      </c>
    </row>
    <row r="1694" spans="1:14" x14ac:dyDescent="0.25">
      <c r="A1694" t="s">
        <v>5</v>
      </c>
      <c r="B1694" t="s">
        <v>47</v>
      </c>
      <c r="C1694">
        <v>6816625096</v>
      </c>
      <c r="D1694" s="1">
        <v>43992</v>
      </c>
      <c r="E1694" s="1">
        <v>44022</v>
      </c>
      <c r="F1694">
        <v>4752</v>
      </c>
      <c r="G1694">
        <v>0</v>
      </c>
      <c r="H1694">
        <v>0</v>
      </c>
      <c r="I1694" s="1">
        <v>44020</v>
      </c>
      <c r="J1694">
        <v>28</v>
      </c>
      <c r="K1694">
        <v>0</v>
      </c>
      <c r="L1694" t="s">
        <v>169</v>
      </c>
      <c r="M1694" t="s">
        <v>169</v>
      </c>
      <c r="N1694" t="str">
        <f>TEXT(yell[[#This Row],[invoice_date]],"mmm-yy")</f>
        <v>Jun-20</v>
      </c>
    </row>
    <row r="1695" spans="1:14" x14ac:dyDescent="0.25">
      <c r="A1695" t="s">
        <v>6</v>
      </c>
      <c r="B1695" t="s">
        <v>117</v>
      </c>
      <c r="C1695">
        <v>6826164955</v>
      </c>
      <c r="D1695" s="1">
        <v>44307</v>
      </c>
      <c r="E1695" s="1">
        <v>44337</v>
      </c>
      <c r="F1695">
        <v>5165</v>
      </c>
      <c r="G1695">
        <v>0</v>
      </c>
      <c r="H1695">
        <v>0</v>
      </c>
      <c r="I1695" s="1">
        <v>44329</v>
      </c>
      <c r="J1695">
        <v>22</v>
      </c>
      <c r="K1695">
        <v>0</v>
      </c>
      <c r="L1695" t="s">
        <v>169</v>
      </c>
      <c r="M1695" t="s">
        <v>169</v>
      </c>
      <c r="N1695" t="str">
        <f>TEXT(yell[[#This Row],[invoice_date]],"mmm-yy")</f>
        <v>Apr-21</v>
      </c>
    </row>
    <row r="1696" spans="1:14" x14ac:dyDescent="0.25">
      <c r="A1696" t="s">
        <v>3</v>
      </c>
      <c r="B1696" t="s">
        <v>51</v>
      </c>
      <c r="C1696">
        <v>6830035207</v>
      </c>
      <c r="D1696" s="1">
        <v>44465</v>
      </c>
      <c r="E1696" s="1">
        <v>44495</v>
      </c>
      <c r="F1696">
        <v>3145</v>
      </c>
      <c r="G1696">
        <v>1</v>
      </c>
      <c r="H1696">
        <v>0</v>
      </c>
      <c r="I1696" s="1">
        <v>44504</v>
      </c>
      <c r="J1696">
        <v>39</v>
      </c>
      <c r="K1696">
        <v>9</v>
      </c>
      <c r="L1696" t="s">
        <v>26</v>
      </c>
      <c r="M1696" t="s">
        <v>170</v>
      </c>
      <c r="N1696" t="str">
        <f>TEXT(yell[[#This Row],[invoice_date]],"mmm-yy")</f>
        <v>Sep-21</v>
      </c>
    </row>
    <row r="1697" spans="1:14" x14ac:dyDescent="0.25">
      <c r="A1697" t="s">
        <v>2</v>
      </c>
      <c r="B1697" t="s">
        <v>115</v>
      </c>
      <c r="C1697">
        <v>9582586663</v>
      </c>
      <c r="D1697" s="1">
        <v>44308</v>
      </c>
      <c r="E1697" s="1">
        <v>44338</v>
      </c>
      <c r="F1697">
        <v>3311</v>
      </c>
      <c r="G1697">
        <v>1</v>
      </c>
      <c r="H1697">
        <v>0</v>
      </c>
      <c r="I1697" s="1">
        <v>44359</v>
      </c>
      <c r="J1697">
        <v>51</v>
      </c>
      <c r="K1697">
        <v>21</v>
      </c>
      <c r="L1697" t="s">
        <v>26</v>
      </c>
      <c r="M1697" t="s">
        <v>170</v>
      </c>
      <c r="N1697" t="str">
        <f>TEXT(yell[[#This Row],[invoice_date]],"mmm-yy")</f>
        <v>Apr-21</v>
      </c>
    </row>
    <row r="1698" spans="1:14" x14ac:dyDescent="0.25">
      <c r="A1698" t="s">
        <v>6</v>
      </c>
      <c r="B1698" t="s">
        <v>118</v>
      </c>
      <c r="C1698">
        <v>6843062937</v>
      </c>
      <c r="D1698" s="1">
        <v>43877</v>
      </c>
      <c r="E1698" s="1">
        <v>43907</v>
      </c>
      <c r="F1698">
        <v>4745</v>
      </c>
      <c r="G1698">
        <v>0</v>
      </c>
      <c r="H1698">
        <v>0</v>
      </c>
      <c r="I1698" s="1">
        <v>43907</v>
      </c>
      <c r="J1698">
        <v>30</v>
      </c>
      <c r="K1698">
        <v>0</v>
      </c>
      <c r="L1698" t="s">
        <v>169</v>
      </c>
      <c r="M1698" t="s">
        <v>169</v>
      </c>
      <c r="N1698" t="str">
        <f>TEXT(yell[[#This Row],[invoice_date]],"mmm-yy")</f>
        <v>Feb-20</v>
      </c>
    </row>
    <row r="1699" spans="1:14" x14ac:dyDescent="0.25">
      <c r="A1699" t="s">
        <v>5</v>
      </c>
      <c r="B1699" t="s">
        <v>59</v>
      </c>
      <c r="C1699">
        <v>6844525193</v>
      </c>
      <c r="D1699" s="1">
        <v>44120</v>
      </c>
      <c r="E1699" s="1">
        <v>44150</v>
      </c>
      <c r="F1699">
        <v>5876</v>
      </c>
      <c r="G1699">
        <v>0</v>
      </c>
      <c r="H1699">
        <v>0</v>
      </c>
      <c r="I1699" s="1">
        <v>44149</v>
      </c>
      <c r="J1699">
        <v>29</v>
      </c>
      <c r="K1699">
        <v>0</v>
      </c>
      <c r="L1699" t="s">
        <v>169</v>
      </c>
      <c r="M1699" t="s">
        <v>169</v>
      </c>
      <c r="N1699" t="str">
        <f>TEXT(yell[[#This Row],[invoice_date]],"mmm-yy")</f>
        <v>Oct-20</v>
      </c>
    </row>
    <row r="1700" spans="1:14" x14ac:dyDescent="0.25">
      <c r="A1700" t="s">
        <v>4</v>
      </c>
      <c r="B1700" t="s">
        <v>98</v>
      </c>
      <c r="C1700">
        <v>6845689075</v>
      </c>
      <c r="D1700" s="1">
        <v>44387</v>
      </c>
      <c r="E1700" s="1">
        <v>44417</v>
      </c>
      <c r="F1700">
        <v>4640</v>
      </c>
      <c r="G1700">
        <v>0</v>
      </c>
      <c r="H1700">
        <v>0</v>
      </c>
      <c r="I1700" s="1">
        <v>44427</v>
      </c>
      <c r="J1700">
        <v>40</v>
      </c>
      <c r="K1700">
        <v>10</v>
      </c>
      <c r="L1700" t="s">
        <v>169</v>
      </c>
      <c r="M1700" t="s">
        <v>169</v>
      </c>
      <c r="N1700" t="str">
        <f>TEXT(yell[[#This Row],[invoice_date]],"mmm-yy")</f>
        <v>Jul-21</v>
      </c>
    </row>
    <row r="1701" spans="1:14" x14ac:dyDescent="0.25">
      <c r="A1701" t="s">
        <v>2</v>
      </c>
      <c r="B1701" t="s">
        <v>104</v>
      </c>
      <c r="C1701">
        <v>6846122698</v>
      </c>
      <c r="D1701" s="1">
        <v>43981</v>
      </c>
      <c r="E1701" s="1">
        <v>44011</v>
      </c>
      <c r="F1701">
        <v>6822</v>
      </c>
      <c r="G1701">
        <v>0</v>
      </c>
      <c r="H1701">
        <v>0</v>
      </c>
      <c r="I1701" s="1">
        <v>44018</v>
      </c>
      <c r="J1701">
        <v>37</v>
      </c>
      <c r="K1701">
        <v>7</v>
      </c>
      <c r="L1701" t="s">
        <v>169</v>
      </c>
      <c r="M1701" t="s">
        <v>169</v>
      </c>
      <c r="N1701" t="str">
        <f>TEXT(yell[[#This Row],[invoice_date]],"mmm-yy")</f>
        <v>May-20</v>
      </c>
    </row>
    <row r="1702" spans="1:14" x14ac:dyDescent="0.25">
      <c r="A1702" t="s">
        <v>4</v>
      </c>
      <c r="B1702" t="s">
        <v>67</v>
      </c>
      <c r="C1702">
        <v>6863821110</v>
      </c>
      <c r="D1702" s="1">
        <v>43930</v>
      </c>
      <c r="E1702" s="1">
        <v>43960</v>
      </c>
      <c r="F1702">
        <v>6441</v>
      </c>
      <c r="G1702">
        <v>0</v>
      </c>
      <c r="H1702">
        <v>0</v>
      </c>
      <c r="I1702" s="1">
        <v>43958</v>
      </c>
      <c r="J1702">
        <v>28</v>
      </c>
      <c r="K1702">
        <v>0</v>
      </c>
      <c r="L1702" t="s">
        <v>169</v>
      </c>
      <c r="M1702" t="s">
        <v>169</v>
      </c>
      <c r="N1702" t="str">
        <f>TEXT(yell[[#This Row],[invoice_date]],"mmm-yy")</f>
        <v>Apr-20</v>
      </c>
    </row>
    <row r="1703" spans="1:14" x14ac:dyDescent="0.25">
      <c r="A1703" t="s">
        <v>2</v>
      </c>
      <c r="B1703" t="s">
        <v>83</v>
      </c>
      <c r="C1703">
        <v>4355586265</v>
      </c>
      <c r="D1703" s="1">
        <v>44317</v>
      </c>
      <c r="E1703" s="1">
        <v>44347</v>
      </c>
      <c r="F1703">
        <v>5553</v>
      </c>
      <c r="G1703">
        <v>1</v>
      </c>
      <c r="H1703">
        <v>0</v>
      </c>
      <c r="I1703" s="1">
        <v>44348</v>
      </c>
      <c r="J1703">
        <v>31</v>
      </c>
      <c r="K1703">
        <v>1</v>
      </c>
      <c r="L1703" t="s">
        <v>26</v>
      </c>
      <c r="M1703" t="s">
        <v>170</v>
      </c>
      <c r="N1703" t="str">
        <f>TEXT(yell[[#This Row],[invoice_date]],"mmm-yy")</f>
        <v>May-21</v>
      </c>
    </row>
    <row r="1704" spans="1:14" x14ac:dyDescent="0.25">
      <c r="A1704" t="s">
        <v>5</v>
      </c>
      <c r="B1704" t="s">
        <v>63</v>
      </c>
      <c r="C1704">
        <v>6870131864</v>
      </c>
      <c r="D1704" s="1">
        <v>44468</v>
      </c>
      <c r="E1704" s="1">
        <v>44498</v>
      </c>
      <c r="F1704">
        <v>4381</v>
      </c>
      <c r="G1704">
        <v>0</v>
      </c>
      <c r="H1704">
        <v>0</v>
      </c>
      <c r="I1704" s="1">
        <v>44481</v>
      </c>
      <c r="J1704">
        <v>13</v>
      </c>
      <c r="K1704">
        <v>0</v>
      </c>
      <c r="L1704" t="s">
        <v>169</v>
      </c>
      <c r="M1704" t="s">
        <v>169</v>
      </c>
      <c r="N1704" t="str">
        <f>TEXT(yell[[#This Row],[invoice_date]],"mmm-yy")</f>
        <v>Sep-21</v>
      </c>
    </row>
    <row r="1705" spans="1:14" x14ac:dyDescent="0.25">
      <c r="A1705" t="s">
        <v>6</v>
      </c>
      <c r="B1705" t="s">
        <v>117</v>
      </c>
      <c r="C1705">
        <v>6873740038</v>
      </c>
      <c r="D1705" s="1">
        <v>43929</v>
      </c>
      <c r="E1705" s="1">
        <v>43959</v>
      </c>
      <c r="F1705">
        <v>4514</v>
      </c>
      <c r="G1705">
        <v>0</v>
      </c>
      <c r="H1705">
        <v>0</v>
      </c>
      <c r="I1705" s="1">
        <v>43946</v>
      </c>
      <c r="J1705">
        <v>17</v>
      </c>
      <c r="K1705">
        <v>0</v>
      </c>
      <c r="L1705" t="s">
        <v>169</v>
      </c>
      <c r="M1705" t="s">
        <v>169</v>
      </c>
      <c r="N1705" t="str">
        <f>TEXT(yell[[#This Row],[invoice_date]],"mmm-yy")</f>
        <v>Apr-20</v>
      </c>
    </row>
    <row r="1706" spans="1:14" x14ac:dyDescent="0.25">
      <c r="A1706" t="s">
        <v>6</v>
      </c>
      <c r="B1706" t="s">
        <v>52</v>
      </c>
      <c r="C1706">
        <v>6876100884</v>
      </c>
      <c r="D1706" s="1">
        <v>44179</v>
      </c>
      <c r="E1706" s="1">
        <v>44209</v>
      </c>
      <c r="F1706">
        <v>3671</v>
      </c>
      <c r="G1706">
        <v>0</v>
      </c>
      <c r="H1706">
        <v>0</v>
      </c>
      <c r="I1706" s="1">
        <v>44190</v>
      </c>
      <c r="J1706">
        <v>11</v>
      </c>
      <c r="K1706">
        <v>0</v>
      </c>
      <c r="L1706" t="s">
        <v>169</v>
      </c>
      <c r="M1706" t="s">
        <v>169</v>
      </c>
      <c r="N1706" t="str">
        <f>TEXT(yell[[#This Row],[invoice_date]],"mmm-yy")</f>
        <v>Dec-20</v>
      </c>
    </row>
    <row r="1707" spans="1:14" x14ac:dyDescent="0.25">
      <c r="A1707" t="s">
        <v>5</v>
      </c>
      <c r="B1707" t="s">
        <v>82</v>
      </c>
      <c r="C1707">
        <v>6878013470</v>
      </c>
      <c r="D1707" s="1">
        <v>44102</v>
      </c>
      <c r="E1707" s="1">
        <v>44132</v>
      </c>
      <c r="F1707">
        <v>5110</v>
      </c>
      <c r="G1707">
        <v>0</v>
      </c>
      <c r="H1707">
        <v>0</v>
      </c>
      <c r="I1707" s="1">
        <v>44121</v>
      </c>
      <c r="J1707">
        <v>19</v>
      </c>
      <c r="K1707">
        <v>0</v>
      </c>
      <c r="L1707" t="s">
        <v>169</v>
      </c>
      <c r="M1707" t="s">
        <v>169</v>
      </c>
      <c r="N1707" t="str">
        <f>TEXT(yell[[#This Row],[invoice_date]],"mmm-yy")</f>
        <v>Sep-20</v>
      </c>
    </row>
    <row r="1708" spans="1:14" x14ac:dyDescent="0.25">
      <c r="A1708" t="s">
        <v>4</v>
      </c>
      <c r="B1708" t="s">
        <v>32</v>
      </c>
      <c r="C1708">
        <v>6878680146</v>
      </c>
      <c r="D1708" s="1">
        <v>44507</v>
      </c>
      <c r="E1708" s="1">
        <v>44537</v>
      </c>
      <c r="F1708">
        <v>5284</v>
      </c>
      <c r="G1708">
        <v>0</v>
      </c>
      <c r="H1708">
        <v>0</v>
      </c>
      <c r="I1708" s="1">
        <v>44530</v>
      </c>
      <c r="J1708">
        <v>23</v>
      </c>
      <c r="K1708">
        <v>0</v>
      </c>
      <c r="L1708" t="s">
        <v>169</v>
      </c>
      <c r="M1708" t="s">
        <v>169</v>
      </c>
      <c r="N1708" t="str">
        <f>TEXT(yell[[#This Row],[invoice_date]],"mmm-yy")</f>
        <v>Nov-21</v>
      </c>
    </row>
    <row r="1709" spans="1:14" x14ac:dyDescent="0.25">
      <c r="A1709" t="s">
        <v>5</v>
      </c>
      <c r="B1709" t="s">
        <v>63</v>
      </c>
      <c r="C1709">
        <v>6879549553</v>
      </c>
      <c r="D1709" s="1">
        <v>44213</v>
      </c>
      <c r="E1709" s="1">
        <v>44243</v>
      </c>
      <c r="F1709">
        <v>4755</v>
      </c>
      <c r="G1709">
        <v>0</v>
      </c>
      <c r="H1709">
        <v>0</v>
      </c>
      <c r="I1709" s="1">
        <v>44229</v>
      </c>
      <c r="J1709">
        <v>16</v>
      </c>
      <c r="K1709">
        <v>0</v>
      </c>
      <c r="L1709" t="s">
        <v>169</v>
      </c>
      <c r="M1709" t="s">
        <v>169</v>
      </c>
      <c r="N1709" t="str">
        <f>TEXT(yell[[#This Row],[invoice_date]],"mmm-yy")</f>
        <v>Jan-21</v>
      </c>
    </row>
    <row r="1710" spans="1:14" x14ac:dyDescent="0.25">
      <c r="A1710" t="s">
        <v>3</v>
      </c>
      <c r="B1710" t="s">
        <v>30</v>
      </c>
      <c r="C1710">
        <v>6882106680</v>
      </c>
      <c r="D1710" s="1">
        <v>43873</v>
      </c>
      <c r="E1710" s="1">
        <v>43903</v>
      </c>
      <c r="F1710">
        <v>6943</v>
      </c>
      <c r="G1710">
        <v>0</v>
      </c>
      <c r="H1710">
        <v>0</v>
      </c>
      <c r="I1710" s="1">
        <v>43894</v>
      </c>
      <c r="J1710">
        <v>21</v>
      </c>
      <c r="K1710">
        <v>0</v>
      </c>
      <c r="L1710" t="s">
        <v>169</v>
      </c>
      <c r="M1710" t="s">
        <v>169</v>
      </c>
      <c r="N1710" t="str">
        <f>TEXT(yell[[#This Row],[invoice_date]],"mmm-yy")</f>
        <v>Feb-20</v>
      </c>
    </row>
    <row r="1711" spans="1:14" x14ac:dyDescent="0.25">
      <c r="A1711" t="s">
        <v>3</v>
      </c>
      <c r="B1711" t="s">
        <v>29</v>
      </c>
      <c r="C1711">
        <v>6884520592</v>
      </c>
      <c r="D1711" s="1">
        <v>44522</v>
      </c>
      <c r="E1711" s="1">
        <v>44552</v>
      </c>
      <c r="F1711">
        <v>4489</v>
      </c>
      <c r="G1711">
        <v>0</v>
      </c>
      <c r="H1711">
        <v>0</v>
      </c>
      <c r="I1711" s="1">
        <v>44557</v>
      </c>
      <c r="J1711">
        <v>35</v>
      </c>
      <c r="K1711">
        <v>5</v>
      </c>
      <c r="L1711" t="s">
        <v>169</v>
      </c>
      <c r="M1711" t="s">
        <v>169</v>
      </c>
      <c r="N1711" t="str">
        <f>TEXT(yell[[#This Row],[invoice_date]],"mmm-yy")</f>
        <v>Nov-21</v>
      </c>
    </row>
    <row r="1712" spans="1:14" x14ac:dyDescent="0.25">
      <c r="A1712" t="s">
        <v>6</v>
      </c>
      <c r="B1712" t="s">
        <v>34</v>
      </c>
      <c r="C1712">
        <v>6885613614</v>
      </c>
      <c r="D1712" s="1">
        <v>43941</v>
      </c>
      <c r="E1712" s="1">
        <v>43971</v>
      </c>
      <c r="F1712">
        <v>3301</v>
      </c>
      <c r="G1712">
        <v>0</v>
      </c>
      <c r="H1712">
        <v>0</v>
      </c>
      <c r="I1712" s="1">
        <v>43963</v>
      </c>
      <c r="J1712">
        <v>22</v>
      </c>
      <c r="K1712">
        <v>0</v>
      </c>
      <c r="L1712" t="s">
        <v>169</v>
      </c>
      <c r="M1712" t="s">
        <v>169</v>
      </c>
      <c r="N1712" t="str">
        <f>TEXT(yell[[#This Row],[invoice_date]],"mmm-yy")</f>
        <v>Apr-20</v>
      </c>
    </row>
    <row r="1713" spans="1:14" x14ac:dyDescent="0.25">
      <c r="A1713" t="s">
        <v>4</v>
      </c>
      <c r="B1713" t="s">
        <v>35</v>
      </c>
      <c r="C1713">
        <v>6892063887</v>
      </c>
      <c r="D1713" s="1">
        <v>44304</v>
      </c>
      <c r="E1713" s="1">
        <v>44334</v>
      </c>
      <c r="F1713">
        <v>5844</v>
      </c>
      <c r="G1713">
        <v>0</v>
      </c>
      <c r="H1713">
        <v>0</v>
      </c>
      <c r="I1713" s="1">
        <v>44312</v>
      </c>
      <c r="J1713">
        <v>8</v>
      </c>
      <c r="K1713">
        <v>0</v>
      </c>
      <c r="L1713" t="s">
        <v>169</v>
      </c>
      <c r="M1713" t="s">
        <v>169</v>
      </c>
      <c r="N1713" t="str">
        <f>TEXT(yell[[#This Row],[invoice_date]],"mmm-yy")</f>
        <v>Apr-21</v>
      </c>
    </row>
    <row r="1714" spans="1:14" x14ac:dyDescent="0.25">
      <c r="A1714" t="s">
        <v>2</v>
      </c>
      <c r="B1714" t="s">
        <v>71</v>
      </c>
      <c r="C1714">
        <v>6895920102</v>
      </c>
      <c r="D1714" s="1">
        <v>43982</v>
      </c>
      <c r="E1714" s="1">
        <v>44012</v>
      </c>
      <c r="F1714">
        <v>6513</v>
      </c>
      <c r="G1714">
        <v>0</v>
      </c>
      <c r="H1714">
        <v>0</v>
      </c>
      <c r="I1714" s="1">
        <v>44009</v>
      </c>
      <c r="J1714">
        <v>27</v>
      </c>
      <c r="K1714">
        <v>0</v>
      </c>
      <c r="L1714" t="s">
        <v>169</v>
      </c>
      <c r="M1714" t="s">
        <v>169</v>
      </c>
      <c r="N1714" t="str">
        <f>TEXT(yell[[#This Row],[invoice_date]],"mmm-yy")</f>
        <v>May-20</v>
      </c>
    </row>
    <row r="1715" spans="1:14" x14ac:dyDescent="0.25">
      <c r="A1715" t="s">
        <v>5</v>
      </c>
      <c r="B1715" t="s">
        <v>40</v>
      </c>
      <c r="C1715">
        <v>6895927608</v>
      </c>
      <c r="D1715" s="1">
        <v>43846</v>
      </c>
      <c r="E1715" s="1">
        <v>43876</v>
      </c>
      <c r="F1715">
        <v>7837</v>
      </c>
      <c r="G1715">
        <v>0</v>
      </c>
      <c r="H1715">
        <v>0</v>
      </c>
      <c r="I1715" s="1">
        <v>43853</v>
      </c>
      <c r="J1715">
        <v>7</v>
      </c>
      <c r="K1715">
        <v>0</v>
      </c>
      <c r="L1715" t="s">
        <v>169</v>
      </c>
      <c r="M1715" t="s">
        <v>169</v>
      </c>
      <c r="N1715" t="str">
        <f>TEXT(yell[[#This Row],[invoice_date]],"mmm-yy")</f>
        <v>Jan-20</v>
      </c>
    </row>
    <row r="1716" spans="1:14" x14ac:dyDescent="0.25">
      <c r="A1716" t="s">
        <v>2</v>
      </c>
      <c r="B1716" t="s">
        <v>84</v>
      </c>
      <c r="C1716">
        <v>6551061352</v>
      </c>
      <c r="D1716" s="1">
        <v>44322</v>
      </c>
      <c r="E1716" s="1">
        <v>44352</v>
      </c>
      <c r="F1716">
        <v>4983</v>
      </c>
      <c r="G1716">
        <v>1</v>
      </c>
      <c r="H1716">
        <v>1</v>
      </c>
      <c r="I1716" s="1">
        <v>44358</v>
      </c>
      <c r="J1716">
        <v>36</v>
      </c>
      <c r="K1716">
        <v>6</v>
      </c>
      <c r="L1716" t="s">
        <v>26</v>
      </c>
      <c r="M1716" t="s">
        <v>171</v>
      </c>
      <c r="N1716" t="str">
        <f>TEXT(yell[[#This Row],[invoice_date]],"mmm-yy")</f>
        <v>May-21</v>
      </c>
    </row>
    <row r="1717" spans="1:14" x14ac:dyDescent="0.25">
      <c r="A1717" t="s">
        <v>4</v>
      </c>
      <c r="B1717" t="s">
        <v>109</v>
      </c>
      <c r="C1717">
        <v>6902670844</v>
      </c>
      <c r="D1717" s="1">
        <v>44359</v>
      </c>
      <c r="E1717" s="1">
        <v>44389</v>
      </c>
      <c r="F1717">
        <v>4405</v>
      </c>
      <c r="G1717">
        <v>0</v>
      </c>
      <c r="H1717">
        <v>0</v>
      </c>
      <c r="I1717" s="1">
        <v>44375</v>
      </c>
      <c r="J1717">
        <v>16</v>
      </c>
      <c r="K1717">
        <v>0</v>
      </c>
      <c r="L1717" t="s">
        <v>169</v>
      </c>
      <c r="M1717" t="s">
        <v>169</v>
      </c>
      <c r="N1717" t="str">
        <f>TEXT(yell[[#This Row],[invoice_date]],"mmm-yy")</f>
        <v>Jun-21</v>
      </c>
    </row>
    <row r="1718" spans="1:14" x14ac:dyDescent="0.25">
      <c r="A1718" t="s">
        <v>4</v>
      </c>
      <c r="B1718" t="s">
        <v>109</v>
      </c>
      <c r="C1718">
        <v>6904628715</v>
      </c>
      <c r="D1718" s="1">
        <v>44159</v>
      </c>
      <c r="E1718" s="1">
        <v>44189</v>
      </c>
      <c r="F1718">
        <v>6507</v>
      </c>
      <c r="G1718">
        <v>0</v>
      </c>
      <c r="H1718">
        <v>0</v>
      </c>
      <c r="I1718" s="1">
        <v>44168</v>
      </c>
      <c r="J1718">
        <v>9</v>
      </c>
      <c r="K1718">
        <v>0</v>
      </c>
      <c r="L1718" t="s">
        <v>169</v>
      </c>
      <c r="M1718" t="s">
        <v>169</v>
      </c>
      <c r="N1718" t="str">
        <f>TEXT(yell[[#This Row],[invoice_date]],"mmm-yy")</f>
        <v>Nov-20</v>
      </c>
    </row>
    <row r="1719" spans="1:14" x14ac:dyDescent="0.25">
      <c r="A1719" t="s">
        <v>5</v>
      </c>
      <c r="B1719" t="s">
        <v>27</v>
      </c>
      <c r="C1719">
        <v>6906890052</v>
      </c>
      <c r="D1719" s="1">
        <v>44191</v>
      </c>
      <c r="E1719" s="1">
        <v>44221</v>
      </c>
      <c r="F1719">
        <v>7214</v>
      </c>
      <c r="G1719">
        <v>0</v>
      </c>
      <c r="H1719">
        <v>0</v>
      </c>
      <c r="I1719" s="1">
        <v>44204</v>
      </c>
      <c r="J1719">
        <v>13</v>
      </c>
      <c r="K1719">
        <v>0</v>
      </c>
      <c r="L1719" t="s">
        <v>169</v>
      </c>
      <c r="M1719" t="s">
        <v>169</v>
      </c>
      <c r="N1719" t="str">
        <f>TEXT(yell[[#This Row],[invoice_date]],"mmm-yy")</f>
        <v>Dec-20</v>
      </c>
    </row>
    <row r="1720" spans="1:14" x14ac:dyDescent="0.25">
      <c r="A1720" t="s">
        <v>4</v>
      </c>
      <c r="B1720" t="s">
        <v>74</v>
      </c>
      <c r="C1720">
        <v>6915911592</v>
      </c>
      <c r="D1720" s="1">
        <v>44218</v>
      </c>
      <c r="E1720" s="1">
        <v>44248</v>
      </c>
      <c r="F1720">
        <v>4312</v>
      </c>
      <c r="G1720">
        <v>0</v>
      </c>
      <c r="H1720">
        <v>0</v>
      </c>
      <c r="I1720" s="1">
        <v>44230</v>
      </c>
      <c r="J1720">
        <v>12</v>
      </c>
      <c r="K1720">
        <v>0</v>
      </c>
      <c r="L1720" t="s">
        <v>169</v>
      </c>
      <c r="M1720" t="s">
        <v>169</v>
      </c>
      <c r="N1720" t="str">
        <f>TEXT(yell[[#This Row],[invoice_date]],"mmm-yy")</f>
        <v>Jan-21</v>
      </c>
    </row>
    <row r="1721" spans="1:14" x14ac:dyDescent="0.25">
      <c r="A1721" t="s">
        <v>3</v>
      </c>
      <c r="B1721" t="s">
        <v>106</v>
      </c>
      <c r="C1721">
        <v>6922423741</v>
      </c>
      <c r="D1721" s="1">
        <v>43855</v>
      </c>
      <c r="E1721" s="1">
        <v>43885</v>
      </c>
      <c r="F1721">
        <v>6692</v>
      </c>
      <c r="G1721">
        <v>1</v>
      </c>
      <c r="H1721">
        <v>0</v>
      </c>
      <c r="I1721" s="1">
        <v>43902</v>
      </c>
      <c r="J1721">
        <v>47</v>
      </c>
      <c r="K1721">
        <v>17</v>
      </c>
      <c r="L1721" t="s">
        <v>26</v>
      </c>
      <c r="M1721" t="s">
        <v>170</v>
      </c>
      <c r="N1721" t="str">
        <f>TEXT(yell[[#This Row],[invoice_date]],"mmm-yy")</f>
        <v>Jan-20</v>
      </c>
    </row>
    <row r="1722" spans="1:14" x14ac:dyDescent="0.25">
      <c r="A1722" t="s">
        <v>3</v>
      </c>
      <c r="B1722" t="s">
        <v>121</v>
      </c>
      <c r="C1722">
        <v>6926621731</v>
      </c>
      <c r="D1722" s="1">
        <v>44503</v>
      </c>
      <c r="E1722" s="1">
        <v>44533</v>
      </c>
      <c r="F1722">
        <v>6467</v>
      </c>
      <c r="G1722">
        <v>0</v>
      </c>
      <c r="H1722">
        <v>0</v>
      </c>
      <c r="I1722" s="1">
        <v>44516</v>
      </c>
      <c r="J1722">
        <v>13</v>
      </c>
      <c r="K1722">
        <v>0</v>
      </c>
      <c r="L1722" t="s">
        <v>169</v>
      </c>
      <c r="M1722" t="s">
        <v>169</v>
      </c>
      <c r="N1722" t="str">
        <f>TEXT(yell[[#This Row],[invoice_date]],"mmm-yy")</f>
        <v>Nov-21</v>
      </c>
    </row>
    <row r="1723" spans="1:14" x14ac:dyDescent="0.25">
      <c r="A1723" t="s">
        <v>4</v>
      </c>
      <c r="B1723" t="s">
        <v>112</v>
      </c>
      <c r="C1723">
        <v>6929479378</v>
      </c>
      <c r="D1723" s="1">
        <v>43910</v>
      </c>
      <c r="E1723" s="1">
        <v>43940</v>
      </c>
      <c r="F1723">
        <v>2708</v>
      </c>
      <c r="G1723">
        <v>0</v>
      </c>
      <c r="H1723">
        <v>0</v>
      </c>
      <c r="I1723" s="1">
        <v>43932</v>
      </c>
      <c r="J1723">
        <v>22</v>
      </c>
      <c r="K1723">
        <v>0</v>
      </c>
      <c r="L1723" t="s">
        <v>169</v>
      </c>
      <c r="M1723" t="s">
        <v>169</v>
      </c>
      <c r="N1723" t="str">
        <f>TEXT(yell[[#This Row],[invoice_date]],"mmm-yy")</f>
        <v>Mar-20</v>
      </c>
    </row>
    <row r="1724" spans="1:14" x14ac:dyDescent="0.25">
      <c r="A1724" t="s">
        <v>5</v>
      </c>
      <c r="B1724" t="s">
        <v>58</v>
      </c>
      <c r="C1724">
        <v>6932718624</v>
      </c>
      <c r="D1724" s="1">
        <v>43877</v>
      </c>
      <c r="E1724" s="1">
        <v>43907</v>
      </c>
      <c r="F1724">
        <v>7279</v>
      </c>
      <c r="G1724">
        <v>0</v>
      </c>
      <c r="H1724">
        <v>0</v>
      </c>
      <c r="I1724" s="1">
        <v>43897</v>
      </c>
      <c r="J1724">
        <v>20</v>
      </c>
      <c r="K1724">
        <v>0</v>
      </c>
      <c r="L1724" t="s">
        <v>169</v>
      </c>
      <c r="M1724" t="s">
        <v>169</v>
      </c>
      <c r="N1724" t="str">
        <f>TEXT(yell[[#This Row],[invoice_date]],"mmm-yy")</f>
        <v>Feb-20</v>
      </c>
    </row>
    <row r="1725" spans="1:14" x14ac:dyDescent="0.25">
      <c r="A1725" t="s">
        <v>4</v>
      </c>
      <c r="B1725" t="s">
        <v>105</v>
      </c>
      <c r="C1725">
        <v>6937126139</v>
      </c>
      <c r="D1725" s="1">
        <v>44018</v>
      </c>
      <c r="E1725" s="1">
        <v>44048</v>
      </c>
      <c r="F1725">
        <v>5274</v>
      </c>
      <c r="G1725">
        <v>0</v>
      </c>
      <c r="H1725">
        <v>0</v>
      </c>
      <c r="I1725" s="1">
        <v>44048</v>
      </c>
      <c r="J1725">
        <v>30</v>
      </c>
      <c r="K1725">
        <v>0</v>
      </c>
      <c r="L1725" t="s">
        <v>169</v>
      </c>
      <c r="M1725" t="s">
        <v>169</v>
      </c>
      <c r="N1725" t="str">
        <f>TEXT(yell[[#This Row],[invoice_date]],"mmm-yy")</f>
        <v>Jul-20</v>
      </c>
    </row>
    <row r="1726" spans="1:14" x14ac:dyDescent="0.25">
      <c r="A1726" t="s">
        <v>2</v>
      </c>
      <c r="B1726" t="s">
        <v>84</v>
      </c>
      <c r="C1726">
        <v>2207769609</v>
      </c>
      <c r="D1726" s="1">
        <v>44323</v>
      </c>
      <c r="E1726" s="1">
        <v>44353</v>
      </c>
      <c r="F1726">
        <v>5022</v>
      </c>
      <c r="G1726">
        <v>1</v>
      </c>
      <c r="H1726">
        <v>0</v>
      </c>
      <c r="I1726" s="1">
        <v>44353</v>
      </c>
      <c r="J1726">
        <v>30</v>
      </c>
      <c r="K1726">
        <v>0</v>
      </c>
      <c r="L1726" t="s">
        <v>26</v>
      </c>
      <c r="M1726" t="s">
        <v>170</v>
      </c>
      <c r="N1726" t="str">
        <f>TEXT(yell[[#This Row],[invoice_date]],"mmm-yy")</f>
        <v>May-21</v>
      </c>
    </row>
    <row r="1727" spans="1:14" x14ac:dyDescent="0.25">
      <c r="A1727" t="s">
        <v>4</v>
      </c>
      <c r="B1727" t="s">
        <v>87</v>
      </c>
      <c r="C1727">
        <v>6946879920</v>
      </c>
      <c r="D1727" s="1">
        <v>44139</v>
      </c>
      <c r="E1727" s="1">
        <v>44169</v>
      </c>
      <c r="F1727">
        <v>3749</v>
      </c>
      <c r="G1727">
        <v>0</v>
      </c>
      <c r="H1727">
        <v>0</v>
      </c>
      <c r="I1727" s="1">
        <v>44158</v>
      </c>
      <c r="J1727">
        <v>19</v>
      </c>
      <c r="K1727">
        <v>0</v>
      </c>
      <c r="L1727" t="s">
        <v>169</v>
      </c>
      <c r="M1727" t="s">
        <v>169</v>
      </c>
      <c r="N1727" t="str">
        <f>TEXT(yell[[#This Row],[invoice_date]],"mmm-yy")</f>
        <v>Nov-20</v>
      </c>
    </row>
    <row r="1728" spans="1:14" x14ac:dyDescent="0.25">
      <c r="A1728" t="s">
        <v>6</v>
      </c>
      <c r="B1728" t="s">
        <v>52</v>
      </c>
      <c r="C1728">
        <v>6950783855</v>
      </c>
      <c r="D1728" s="1">
        <v>43911</v>
      </c>
      <c r="E1728" s="1">
        <v>43941</v>
      </c>
      <c r="F1728">
        <v>8813</v>
      </c>
      <c r="G1728">
        <v>1</v>
      </c>
      <c r="H1728">
        <v>0</v>
      </c>
      <c r="I1728" s="1">
        <v>43927</v>
      </c>
      <c r="J1728">
        <v>16</v>
      </c>
      <c r="K1728">
        <v>0</v>
      </c>
      <c r="L1728" t="s">
        <v>26</v>
      </c>
      <c r="M1728" t="s">
        <v>170</v>
      </c>
      <c r="N1728" t="str">
        <f>TEXT(yell[[#This Row],[invoice_date]],"mmm-yy")</f>
        <v>Mar-20</v>
      </c>
    </row>
    <row r="1729" spans="1:14" x14ac:dyDescent="0.25">
      <c r="A1729" t="s">
        <v>3</v>
      </c>
      <c r="B1729" t="s">
        <v>121</v>
      </c>
      <c r="C1729">
        <v>6959096166</v>
      </c>
      <c r="D1729" s="1">
        <v>44374</v>
      </c>
      <c r="E1729" s="1">
        <v>44404</v>
      </c>
      <c r="F1729">
        <v>5534</v>
      </c>
      <c r="G1729">
        <v>0</v>
      </c>
      <c r="H1729">
        <v>0</v>
      </c>
      <c r="I1729" s="1">
        <v>44397</v>
      </c>
      <c r="J1729">
        <v>23</v>
      </c>
      <c r="K1729">
        <v>0</v>
      </c>
      <c r="L1729" t="s">
        <v>169</v>
      </c>
      <c r="M1729" t="s">
        <v>169</v>
      </c>
      <c r="N1729" t="str">
        <f>TEXT(yell[[#This Row],[invoice_date]],"mmm-yy")</f>
        <v>Jun-21</v>
      </c>
    </row>
    <row r="1730" spans="1:14" x14ac:dyDescent="0.25">
      <c r="A1730" t="s">
        <v>6</v>
      </c>
      <c r="B1730" t="s">
        <v>99</v>
      </c>
      <c r="C1730">
        <v>6959534505</v>
      </c>
      <c r="D1730" s="1">
        <v>44150</v>
      </c>
      <c r="E1730" s="1">
        <v>44180</v>
      </c>
      <c r="F1730">
        <v>1036</v>
      </c>
      <c r="G1730">
        <v>0</v>
      </c>
      <c r="H1730">
        <v>0</v>
      </c>
      <c r="I1730" s="1">
        <v>44173</v>
      </c>
      <c r="J1730">
        <v>23</v>
      </c>
      <c r="K1730">
        <v>0</v>
      </c>
      <c r="L1730" t="s">
        <v>169</v>
      </c>
      <c r="M1730" t="s">
        <v>169</v>
      </c>
      <c r="N1730" t="str">
        <f>TEXT(yell[[#This Row],[invoice_date]],"mmm-yy")</f>
        <v>Nov-20</v>
      </c>
    </row>
    <row r="1731" spans="1:14" x14ac:dyDescent="0.25">
      <c r="A1731" t="s">
        <v>2</v>
      </c>
      <c r="B1731" t="s">
        <v>36</v>
      </c>
      <c r="C1731">
        <v>6960019922</v>
      </c>
      <c r="D1731" s="1">
        <v>44033</v>
      </c>
      <c r="E1731" s="1">
        <v>44063</v>
      </c>
      <c r="F1731">
        <v>7958</v>
      </c>
      <c r="G1731">
        <v>0</v>
      </c>
      <c r="H1731">
        <v>0</v>
      </c>
      <c r="I1731" s="1">
        <v>44041</v>
      </c>
      <c r="J1731">
        <v>8</v>
      </c>
      <c r="K1731">
        <v>0</v>
      </c>
      <c r="L1731" t="s">
        <v>169</v>
      </c>
      <c r="M1731" t="s">
        <v>169</v>
      </c>
      <c r="N1731" t="str">
        <f>TEXT(yell[[#This Row],[invoice_date]],"mmm-yy")</f>
        <v>Jul-20</v>
      </c>
    </row>
    <row r="1732" spans="1:14" x14ac:dyDescent="0.25">
      <c r="A1732" t="s">
        <v>4</v>
      </c>
      <c r="B1732" t="s">
        <v>109</v>
      </c>
      <c r="C1732">
        <v>6961910816</v>
      </c>
      <c r="D1732" s="1">
        <v>44434</v>
      </c>
      <c r="E1732" s="1">
        <v>44464</v>
      </c>
      <c r="F1732">
        <v>5978</v>
      </c>
      <c r="G1732">
        <v>1</v>
      </c>
      <c r="H1732">
        <v>0</v>
      </c>
      <c r="I1732" s="1">
        <v>44460</v>
      </c>
      <c r="J1732">
        <v>26</v>
      </c>
      <c r="K1732">
        <v>0</v>
      </c>
      <c r="L1732" t="s">
        <v>26</v>
      </c>
      <c r="M1732" t="s">
        <v>170</v>
      </c>
      <c r="N1732" t="str">
        <f>TEXT(yell[[#This Row],[invoice_date]],"mmm-yy")</f>
        <v>Aug-21</v>
      </c>
    </row>
    <row r="1733" spans="1:14" x14ac:dyDescent="0.25">
      <c r="A1733" t="s">
        <v>4</v>
      </c>
      <c r="B1733" t="s">
        <v>87</v>
      </c>
      <c r="C1733">
        <v>6964839828</v>
      </c>
      <c r="D1733" s="1">
        <v>44008</v>
      </c>
      <c r="E1733" s="1">
        <v>44038</v>
      </c>
      <c r="F1733">
        <v>6812</v>
      </c>
      <c r="G1733">
        <v>0</v>
      </c>
      <c r="H1733">
        <v>0</v>
      </c>
      <c r="I1733" s="1">
        <v>44035</v>
      </c>
      <c r="J1733">
        <v>27</v>
      </c>
      <c r="K1733">
        <v>0</v>
      </c>
      <c r="L1733" t="s">
        <v>169</v>
      </c>
      <c r="M1733" t="s">
        <v>169</v>
      </c>
      <c r="N1733" t="str">
        <f>TEXT(yell[[#This Row],[invoice_date]],"mmm-yy")</f>
        <v>Jun-20</v>
      </c>
    </row>
    <row r="1734" spans="1:14" x14ac:dyDescent="0.25">
      <c r="A1734" t="s">
        <v>5</v>
      </c>
      <c r="B1734" t="s">
        <v>63</v>
      </c>
      <c r="C1734">
        <v>6965323270</v>
      </c>
      <c r="D1734" s="1">
        <v>44250</v>
      </c>
      <c r="E1734" s="1">
        <v>44280</v>
      </c>
      <c r="F1734">
        <v>5898</v>
      </c>
      <c r="G1734">
        <v>0</v>
      </c>
      <c r="H1734">
        <v>0</v>
      </c>
      <c r="I1734" s="1">
        <v>44267</v>
      </c>
      <c r="J1734">
        <v>17</v>
      </c>
      <c r="K1734">
        <v>0</v>
      </c>
      <c r="L1734" t="s">
        <v>169</v>
      </c>
      <c r="M1734" t="s">
        <v>169</v>
      </c>
      <c r="N1734" t="str">
        <f>TEXT(yell[[#This Row],[invoice_date]],"mmm-yy")</f>
        <v>Feb-21</v>
      </c>
    </row>
    <row r="1735" spans="1:14" x14ac:dyDescent="0.25">
      <c r="A1735" t="s">
        <v>2</v>
      </c>
      <c r="B1735" t="s">
        <v>83</v>
      </c>
      <c r="C1735">
        <v>706375400</v>
      </c>
      <c r="D1735" s="1">
        <v>44328</v>
      </c>
      <c r="E1735" s="1">
        <v>44358</v>
      </c>
      <c r="F1735">
        <v>5499</v>
      </c>
      <c r="G1735">
        <v>1</v>
      </c>
      <c r="H1735">
        <v>0</v>
      </c>
      <c r="I1735" s="1">
        <v>44362</v>
      </c>
      <c r="J1735">
        <v>34</v>
      </c>
      <c r="K1735">
        <v>4</v>
      </c>
      <c r="L1735" t="s">
        <v>26</v>
      </c>
      <c r="M1735" t="s">
        <v>170</v>
      </c>
      <c r="N1735" t="str">
        <f>TEXT(yell[[#This Row],[invoice_date]],"mmm-yy")</f>
        <v>May-21</v>
      </c>
    </row>
    <row r="1736" spans="1:14" x14ac:dyDescent="0.25">
      <c r="A1736" t="s">
        <v>5</v>
      </c>
      <c r="B1736" t="s">
        <v>123</v>
      </c>
      <c r="C1736">
        <v>6970184838</v>
      </c>
      <c r="D1736" s="1">
        <v>44436</v>
      </c>
      <c r="E1736" s="1">
        <v>44466</v>
      </c>
      <c r="F1736">
        <v>8128</v>
      </c>
      <c r="G1736">
        <v>0</v>
      </c>
      <c r="H1736">
        <v>0</v>
      </c>
      <c r="I1736" s="1">
        <v>44461</v>
      </c>
      <c r="J1736">
        <v>25</v>
      </c>
      <c r="K1736">
        <v>0</v>
      </c>
      <c r="L1736" t="s">
        <v>169</v>
      </c>
      <c r="M1736" t="s">
        <v>169</v>
      </c>
      <c r="N1736" t="str">
        <f>TEXT(yell[[#This Row],[invoice_date]],"mmm-yy")</f>
        <v>Aug-21</v>
      </c>
    </row>
    <row r="1737" spans="1:14" x14ac:dyDescent="0.25">
      <c r="A1737" t="s">
        <v>6</v>
      </c>
      <c r="B1737" t="s">
        <v>52</v>
      </c>
      <c r="C1737">
        <v>6974701547</v>
      </c>
      <c r="D1737" s="1">
        <v>44101</v>
      </c>
      <c r="E1737" s="1">
        <v>44131</v>
      </c>
      <c r="F1737">
        <v>1422</v>
      </c>
      <c r="G1737">
        <v>0</v>
      </c>
      <c r="H1737">
        <v>0</v>
      </c>
      <c r="I1737" s="1">
        <v>44108</v>
      </c>
      <c r="J1737">
        <v>7</v>
      </c>
      <c r="K1737">
        <v>0</v>
      </c>
      <c r="L1737" t="s">
        <v>169</v>
      </c>
      <c r="M1737" t="s">
        <v>169</v>
      </c>
      <c r="N1737" t="str">
        <f>TEXT(yell[[#This Row],[invoice_date]],"mmm-yy")</f>
        <v>Sep-20</v>
      </c>
    </row>
    <row r="1738" spans="1:14" x14ac:dyDescent="0.25">
      <c r="A1738" t="s">
        <v>4</v>
      </c>
      <c r="B1738" t="s">
        <v>32</v>
      </c>
      <c r="C1738">
        <v>6984488539</v>
      </c>
      <c r="D1738" s="1">
        <v>44276</v>
      </c>
      <c r="E1738" s="1">
        <v>44306</v>
      </c>
      <c r="F1738">
        <v>8443</v>
      </c>
      <c r="G1738">
        <v>1</v>
      </c>
      <c r="H1738">
        <v>0</v>
      </c>
      <c r="I1738" s="1">
        <v>44336</v>
      </c>
      <c r="J1738">
        <v>60</v>
      </c>
      <c r="K1738">
        <v>30</v>
      </c>
      <c r="L1738" t="s">
        <v>26</v>
      </c>
      <c r="M1738" t="s">
        <v>170</v>
      </c>
      <c r="N1738" t="str">
        <f>TEXT(yell[[#This Row],[invoice_date]],"mmm-yy")</f>
        <v>Mar-21</v>
      </c>
    </row>
    <row r="1739" spans="1:14" x14ac:dyDescent="0.25">
      <c r="A1739" t="s">
        <v>3</v>
      </c>
      <c r="B1739" t="s">
        <v>121</v>
      </c>
      <c r="C1739">
        <v>6985831527</v>
      </c>
      <c r="D1739" s="1">
        <v>44491</v>
      </c>
      <c r="E1739" s="1">
        <v>44521</v>
      </c>
      <c r="F1739">
        <v>6672</v>
      </c>
      <c r="G1739">
        <v>0</v>
      </c>
      <c r="H1739">
        <v>0</v>
      </c>
      <c r="I1739" s="1">
        <v>44510</v>
      </c>
      <c r="J1739">
        <v>19</v>
      </c>
      <c r="K1739">
        <v>0</v>
      </c>
      <c r="L1739" t="s">
        <v>169</v>
      </c>
      <c r="M1739" t="s">
        <v>169</v>
      </c>
      <c r="N1739" t="str">
        <f>TEXT(yell[[#This Row],[invoice_date]],"mmm-yy")</f>
        <v>Oct-21</v>
      </c>
    </row>
    <row r="1740" spans="1:14" x14ac:dyDescent="0.25">
      <c r="A1740" t="s">
        <v>2</v>
      </c>
      <c r="B1740" t="s">
        <v>75</v>
      </c>
      <c r="C1740">
        <v>6988048839</v>
      </c>
      <c r="D1740" s="1">
        <v>43987</v>
      </c>
      <c r="E1740" s="1">
        <v>44017</v>
      </c>
      <c r="F1740">
        <v>7160</v>
      </c>
      <c r="G1740">
        <v>0</v>
      </c>
      <c r="H1740">
        <v>0</v>
      </c>
      <c r="I1740" s="1">
        <v>43988</v>
      </c>
      <c r="J1740">
        <v>1</v>
      </c>
      <c r="K1740">
        <v>0</v>
      </c>
      <c r="L1740" t="s">
        <v>169</v>
      </c>
      <c r="M1740" t="s">
        <v>169</v>
      </c>
      <c r="N1740" t="str">
        <f>TEXT(yell[[#This Row],[invoice_date]],"mmm-yy")</f>
        <v>Jun-20</v>
      </c>
    </row>
    <row r="1741" spans="1:14" x14ac:dyDescent="0.25">
      <c r="A1741" t="s">
        <v>3</v>
      </c>
      <c r="B1741" t="s">
        <v>39</v>
      </c>
      <c r="C1741">
        <v>6998465986</v>
      </c>
      <c r="D1741" s="1">
        <v>43875</v>
      </c>
      <c r="E1741" s="1">
        <v>43905</v>
      </c>
      <c r="F1741">
        <v>3005</v>
      </c>
      <c r="G1741">
        <v>0</v>
      </c>
      <c r="H1741">
        <v>0</v>
      </c>
      <c r="I1741" s="1">
        <v>43882</v>
      </c>
      <c r="J1741">
        <v>7</v>
      </c>
      <c r="K1741">
        <v>0</v>
      </c>
      <c r="L1741" t="s">
        <v>169</v>
      </c>
      <c r="M1741" t="s">
        <v>169</v>
      </c>
      <c r="N1741" t="str">
        <f>TEXT(yell[[#This Row],[invoice_date]],"mmm-yy")</f>
        <v>Feb-20</v>
      </c>
    </row>
    <row r="1742" spans="1:14" x14ac:dyDescent="0.25">
      <c r="A1742" t="s">
        <v>6</v>
      </c>
      <c r="B1742" t="s">
        <v>99</v>
      </c>
      <c r="C1742">
        <v>7005945991</v>
      </c>
      <c r="D1742" s="1">
        <v>44309</v>
      </c>
      <c r="E1742" s="1">
        <v>44339</v>
      </c>
      <c r="F1742">
        <v>3275</v>
      </c>
      <c r="G1742">
        <v>0</v>
      </c>
      <c r="H1742">
        <v>0</v>
      </c>
      <c r="I1742" s="1">
        <v>44342</v>
      </c>
      <c r="J1742">
        <v>33</v>
      </c>
      <c r="K1742">
        <v>3</v>
      </c>
      <c r="L1742" t="s">
        <v>169</v>
      </c>
      <c r="M1742" t="s">
        <v>169</v>
      </c>
      <c r="N1742" t="str">
        <f>TEXT(yell[[#This Row],[invoice_date]],"mmm-yy")</f>
        <v>Apr-21</v>
      </c>
    </row>
    <row r="1743" spans="1:14" x14ac:dyDescent="0.25">
      <c r="A1743" t="s">
        <v>3</v>
      </c>
      <c r="B1743" t="s">
        <v>121</v>
      </c>
      <c r="C1743">
        <v>7008503597</v>
      </c>
      <c r="D1743" s="1">
        <v>44198</v>
      </c>
      <c r="E1743" s="1">
        <v>44228</v>
      </c>
      <c r="F1743">
        <v>5066</v>
      </c>
      <c r="G1743">
        <v>0</v>
      </c>
      <c r="H1743">
        <v>0</v>
      </c>
      <c r="I1743" s="1">
        <v>44220</v>
      </c>
      <c r="J1743">
        <v>22</v>
      </c>
      <c r="K1743">
        <v>0</v>
      </c>
      <c r="L1743" t="s">
        <v>169</v>
      </c>
      <c r="M1743" t="s">
        <v>169</v>
      </c>
      <c r="N1743" t="str">
        <f>TEXT(yell[[#This Row],[invoice_date]],"mmm-yy")</f>
        <v>Jan-21</v>
      </c>
    </row>
    <row r="1744" spans="1:14" x14ac:dyDescent="0.25">
      <c r="A1744" t="s">
        <v>4</v>
      </c>
      <c r="B1744" t="s">
        <v>94</v>
      </c>
      <c r="C1744">
        <v>7009543833</v>
      </c>
      <c r="D1744" s="1">
        <v>44046</v>
      </c>
      <c r="E1744" s="1">
        <v>44076</v>
      </c>
      <c r="F1744">
        <v>2338</v>
      </c>
      <c r="G1744">
        <v>0</v>
      </c>
      <c r="H1744">
        <v>0</v>
      </c>
      <c r="I1744" s="1">
        <v>44077</v>
      </c>
      <c r="J1744">
        <v>31</v>
      </c>
      <c r="K1744">
        <v>1</v>
      </c>
      <c r="L1744" t="s">
        <v>169</v>
      </c>
      <c r="M1744" t="s">
        <v>169</v>
      </c>
      <c r="N1744" t="str">
        <f>TEXT(yell[[#This Row],[invoice_date]],"mmm-yy")</f>
        <v>Aug-20</v>
      </c>
    </row>
    <row r="1745" spans="1:14" x14ac:dyDescent="0.25">
      <c r="A1745" t="s">
        <v>2</v>
      </c>
      <c r="B1745" t="s">
        <v>71</v>
      </c>
      <c r="C1745">
        <v>3960704578</v>
      </c>
      <c r="D1745" s="1">
        <v>44328</v>
      </c>
      <c r="E1745" s="1">
        <v>44358</v>
      </c>
      <c r="F1745">
        <v>10016</v>
      </c>
      <c r="G1745">
        <v>1</v>
      </c>
      <c r="H1745">
        <v>0</v>
      </c>
      <c r="I1745" s="1">
        <v>44369</v>
      </c>
      <c r="J1745">
        <v>41</v>
      </c>
      <c r="K1745">
        <v>11</v>
      </c>
      <c r="L1745" t="s">
        <v>26</v>
      </c>
      <c r="M1745" t="s">
        <v>170</v>
      </c>
      <c r="N1745" t="str">
        <f>TEXT(yell[[#This Row],[invoice_date]],"mmm-yy")</f>
        <v>May-21</v>
      </c>
    </row>
    <row r="1746" spans="1:14" x14ac:dyDescent="0.25">
      <c r="A1746" t="s">
        <v>5</v>
      </c>
      <c r="B1746" t="s">
        <v>63</v>
      </c>
      <c r="C1746">
        <v>7022807641</v>
      </c>
      <c r="D1746" s="1">
        <v>43893</v>
      </c>
      <c r="E1746" s="1">
        <v>43923</v>
      </c>
      <c r="F1746">
        <v>6117</v>
      </c>
      <c r="G1746">
        <v>0</v>
      </c>
      <c r="H1746">
        <v>0</v>
      </c>
      <c r="I1746" s="1">
        <v>43919</v>
      </c>
      <c r="J1746">
        <v>26</v>
      </c>
      <c r="K1746">
        <v>0</v>
      </c>
      <c r="L1746" t="s">
        <v>169</v>
      </c>
      <c r="M1746" t="s">
        <v>169</v>
      </c>
      <c r="N1746" t="str">
        <f>TEXT(yell[[#This Row],[invoice_date]],"mmm-yy")</f>
        <v>Mar-20</v>
      </c>
    </row>
    <row r="1747" spans="1:14" x14ac:dyDescent="0.25">
      <c r="A1747" t="s">
        <v>3</v>
      </c>
      <c r="B1747" t="s">
        <v>43</v>
      </c>
      <c r="C1747">
        <v>7032806438</v>
      </c>
      <c r="D1747" s="1">
        <v>43875</v>
      </c>
      <c r="E1747" s="1">
        <v>43905</v>
      </c>
      <c r="F1747">
        <v>4666</v>
      </c>
      <c r="G1747">
        <v>0</v>
      </c>
      <c r="H1747">
        <v>0</v>
      </c>
      <c r="I1747" s="1">
        <v>43917</v>
      </c>
      <c r="J1747">
        <v>42</v>
      </c>
      <c r="K1747">
        <v>12</v>
      </c>
      <c r="L1747" t="s">
        <v>169</v>
      </c>
      <c r="M1747" t="s">
        <v>169</v>
      </c>
      <c r="N1747" t="str">
        <f>TEXT(yell[[#This Row],[invoice_date]],"mmm-yy")</f>
        <v>Feb-20</v>
      </c>
    </row>
    <row r="1748" spans="1:14" x14ac:dyDescent="0.25">
      <c r="A1748" t="s">
        <v>2</v>
      </c>
      <c r="B1748" t="s">
        <v>80</v>
      </c>
      <c r="C1748">
        <v>2014191611</v>
      </c>
      <c r="D1748" s="1">
        <v>44333</v>
      </c>
      <c r="E1748" s="1">
        <v>44363</v>
      </c>
      <c r="F1748">
        <v>7672</v>
      </c>
      <c r="G1748">
        <v>1</v>
      </c>
      <c r="H1748">
        <v>0</v>
      </c>
      <c r="I1748" s="1">
        <v>44353</v>
      </c>
      <c r="J1748">
        <v>20</v>
      </c>
      <c r="K1748">
        <v>0</v>
      </c>
      <c r="L1748" t="s">
        <v>26</v>
      </c>
      <c r="M1748" t="s">
        <v>170</v>
      </c>
      <c r="N1748" t="str">
        <f>TEXT(yell[[#This Row],[invoice_date]],"mmm-yy")</f>
        <v>May-21</v>
      </c>
    </row>
    <row r="1749" spans="1:14" x14ac:dyDescent="0.25">
      <c r="A1749" t="s">
        <v>5</v>
      </c>
      <c r="B1749" t="s">
        <v>123</v>
      </c>
      <c r="C1749">
        <v>7043895839</v>
      </c>
      <c r="D1749" s="1">
        <v>43953</v>
      </c>
      <c r="E1749" s="1">
        <v>43983</v>
      </c>
      <c r="F1749">
        <v>12076</v>
      </c>
      <c r="G1749">
        <v>0</v>
      </c>
      <c r="H1749">
        <v>0</v>
      </c>
      <c r="I1749" s="1">
        <v>43975</v>
      </c>
      <c r="J1749">
        <v>22</v>
      </c>
      <c r="K1749">
        <v>0</v>
      </c>
      <c r="L1749" t="s">
        <v>169</v>
      </c>
      <c r="M1749" t="s">
        <v>169</v>
      </c>
      <c r="N1749" t="str">
        <f>TEXT(yell[[#This Row],[invoice_date]],"mmm-yy")</f>
        <v>May-20</v>
      </c>
    </row>
    <row r="1750" spans="1:14" x14ac:dyDescent="0.25">
      <c r="A1750" t="s">
        <v>4</v>
      </c>
      <c r="B1750" t="s">
        <v>108</v>
      </c>
      <c r="C1750">
        <v>7050267416</v>
      </c>
      <c r="D1750" s="1">
        <v>44429</v>
      </c>
      <c r="E1750" s="1">
        <v>44459</v>
      </c>
      <c r="F1750">
        <v>6816</v>
      </c>
      <c r="G1750">
        <v>0</v>
      </c>
      <c r="H1750">
        <v>0</v>
      </c>
      <c r="I1750" s="1">
        <v>44450</v>
      </c>
      <c r="J1750">
        <v>21</v>
      </c>
      <c r="K1750">
        <v>0</v>
      </c>
      <c r="L1750" t="s">
        <v>169</v>
      </c>
      <c r="M1750" t="s">
        <v>169</v>
      </c>
      <c r="N1750" t="str">
        <f>TEXT(yell[[#This Row],[invoice_date]],"mmm-yy")</f>
        <v>Aug-21</v>
      </c>
    </row>
    <row r="1751" spans="1:14" x14ac:dyDescent="0.25">
      <c r="A1751" t="s">
        <v>5</v>
      </c>
      <c r="B1751" t="s">
        <v>47</v>
      </c>
      <c r="C1751">
        <v>7056189326</v>
      </c>
      <c r="D1751" s="1">
        <v>43971</v>
      </c>
      <c r="E1751" s="1">
        <v>44001</v>
      </c>
      <c r="F1751">
        <v>5381</v>
      </c>
      <c r="G1751">
        <v>0</v>
      </c>
      <c r="H1751">
        <v>0</v>
      </c>
      <c r="I1751" s="1">
        <v>43999</v>
      </c>
      <c r="J1751">
        <v>28</v>
      </c>
      <c r="K1751">
        <v>0</v>
      </c>
      <c r="L1751" t="s">
        <v>169</v>
      </c>
      <c r="M1751" t="s">
        <v>169</v>
      </c>
      <c r="N1751" t="str">
        <f>TEXT(yell[[#This Row],[invoice_date]],"mmm-yy")</f>
        <v>May-20</v>
      </c>
    </row>
    <row r="1752" spans="1:14" x14ac:dyDescent="0.25">
      <c r="A1752" t="s">
        <v>4</v>
      </c>
      <c r="B1752" t="s">
        <v>112</v>
      </c>
      <c r="C1752">
        <v>7056862793</v>
      </c>
      <c r="D1752" s="1">
        <v>44384</v>
      </c>
      <c r="E1752" s="1">
        <v>44414</v>
      </c>
      <c r="F1752">
        <v>6803</v>
      </c>
      <c r="G1752">
        <v>0</v>
      </c>
      <c r="H1752">
        <v>0</v>
      </c>
      <c r="I1752" s="1">
        <v>44409</v>
      </c>
      <c r="J1752">
        <v>25</v>
      </c>
      <c r="K1752">
        <v>0</v>
      </c>
      <c r="L1752" t="s">
        <v>169</v>
      </c>
      <c r="M1752" t="s">
        <v>169</v>
      </c>
      <c r="N1752" t="str">
        <f>TEXT(yell[[#This Row],[invoice_date]],"mmm-yy")</f>
        <v>Jul-21</v>
      </c>
    </row>
    <row r="1753" spans="1:14" x14ac:dyDescent="0.25">
      <c r="A1753" t="s">
        <v>4</v>
      </c>
      <c r="B1753" t="s">
        <v>81</v>
      </c>
      <c r="C1753">
        <v>7059816083</v>
      </c>
      <c r="D1753" s="1">
        <v>44447</v>
      </c>
      <c r="E1753" s="1">
        <v>44477</v>
      </c>
      <c r="F1753">
        <v>3800</v>
      </c>
      <c r="G1753">
        <v>1</v>
      </c>
      <c r="H1753">
        <v>0</v>
      </c>
      <c r="I1753" s="1">
        <v>44471</v>
      </c>
      <c r="J1753">
        <v>24</v>
      </c>
      <c r="K1753">
        <v>0</v>
      </c>
      <c r="L1753" t="s">
        <v>26</v>
      </c>
      <c r="M1753" t="s">
        <v>170</v>
      </c>
      <c r="N1753" t="str">
        <f>TEXT(yell[[#This Row],[invoice_date]],"mmm-yy")</f>
        <v>Sep-21</v>
      </c>
    </row>
    <row r="1754" spans="1:14" x14ac:dyDescent="0.25">
      <c r="A1754" t="s">
        <v>4</v>
      </c>
      <c r="B1754" t="s">
        <v>76</v>
      </c>
      <c r="C1754">
        <v>7074243715</v>
      </c>
      <c r="D1754" s="1">
        <v>44442</v>
      </c>
      <c r="E1754" s="1">
        <v>44472</v>
      </c>
      <c r="F1754">
        <v>6929</v>
      </c>
      <c r="G1754">
        <v>0</v>
      </c>
      <c r="H1754">
        <v>0</v>
      </c>
      <c r="I1754" s="1">
        <v>44473</v>
      </c>
      <c r="J1754">
        <v>31</v>
      </c>
      <c r="K1754">
        <v>1</v>
      </c>
      <c r="L1754" t="s">
        <v>169</v>
      </c>
      <c r="M1754" t="s">
        <v>169</v>
      </c>
      <c r="N1754" t="str">
        <f>TEXT(yell[[#This Row],[invoice_date]],"mmm-yy")</f>
        <v>Sep-21</v>
      </c>
    </row>
    <row r="1755" spans="1:14" x14ac:dyDescent="0.25">
      <c r="A1755" t="s">
        <v>3</v>
      </c>
      <c r="B1755" t="s">
        <v>86</v>
      </c>
      <c r="C1755">
        <v>7074598959</v>
      </c>
      <c r="D1755" s="1">
        <v>44292</v>
      </c>
      <c r="E1755" s="1">
        <v>44322</v>
      </c>
      <c r="F1755">
        <v>4225</v>
      </c>
      <c r="G1755">
        <v>0</v>
      </c>
      <c r="H1755">
        <v>0</v>
      </c>
      <c r="I1755" s="1">
        <v>44297</v>
      </c>
      <c r="J1755">
        <v>5</v>
      </c>
      <c r="K1755">
        <v>0</v>
      </c>
      <c r="L1755" t="s">
        <v>169</v>
      </c>
      <c r="M1755" t="s">
        <v>169</v>
      </c>
      <c r="N1755" t="str">
        <f>TEXT(yell[[#This Row],[invoice_date]],"mmm-yy")</f>
        <v>Apr-21</v>
      </c>
    </row>
    <row r="1756" spans="1:14" x14ac:dyDescent="0.25">
      <c r="A1756" t="s">
        <v>2</v>
      </c>
      <c r="B1756" t="s">
        <v>79</v>
      </c>
      <c r="C1756">
        <v>7076480298</v>
      </c>
      <c r="D1756" s="1">
        <v>44334</v>
      </c>
      <c r="E1756" s="1">
        <v>44364</v>
      </c>
      <c r="F1756">
        <v>5153</v>
      </c>
      <c r="G1756">
        <v>0</v>
      </c>
      <c r="H1756">
        <v>0</v>
      </c>
      <c r="I1756" s="1">
        <v>44350</v>
      </c>
      <c r="J1756">
        <v>16</v>
      </c>
      <c r="K1756">
        <v>0</v>
      </c>
      <c r="L1756" t="s">
        <v>169</v>
      </c>
      <c r="M1756" t="s">
        <v>169</v>
      </c>
      <c r="N1756" t="str">
        <f>TEXT(yell[[#This Row],[invoice_date]],"mmm-yy")</f>
        <v>May-21</v>
      </c>
    </row>
    <row r="1757" spans="1:14" x14ac:dyDescent="0.25">
      <c r="A1757" t="s">
        <v>3</v>
      </c>
      <c r="B1757" t="s">
        <v>37</v>
      </c>
      <c r="C1757">
        <v>7083555556</v>
      </c>
      <c r="D1757" s="1">
        <v>43982</v>
      </c>
      <c r="E1757" s="1">
        <v>44012</v>
      </c>
      <c r="F1757">
        <v>8426</v>
      </c>
      <c r="G1757">
        <v>0</v>
      </c>
      <c r="H1757">
        <v>0</v>
      </c>
      <c r="I1757" s="1">
        <v>43991</v>
      </c>
      <c r="J1757">
        <v>9</v>
      </c>
      <c r="K1757">
        <v>0</v>
      </c>
      <c r="L1757" t="s">
        <v>169</v>
      </c>
      <c r="M1757" t="s">
        <v>169</v>
      </c>
      <c r="N1757" t="str">
        <f>TEXT(yell[[#This Row],[invoice_date]],"mmm-yy")</f>
        <v>May-20</v>
      </c>
    </row>
    <row r="1758" spans="1:14" x14ac:dyDescent="0.25">
      <c r="A1758" t="s">
        <v>3</v>
      </c>
      <c r="B1758" t="s">
        <v>110</v>
      </c>
      <c r="C1758">
        <v>7084470394</v>
      </c>
      <c r="D1758" s="1">
        <v>44348</v>
      </c>
      <c r="E1758" s="1">
        <v>44378</v>
      </c>
      <c r="F1758">
        <v>8153</v>
      </c>
      <c r="G1758">
        <v>1</v>
      </c>
      <c r="H1758">
        <v>0</v>
      </c>
      <c r="I1758" s="1">
        <v>44390</v>
      </c>
      <c r="J1758">
        <v>42</v>
      </c>
      <c r="K1758">
        <v>12</v>
      </c>
      <c r="L1758" t="s">
        <v>26</v>
      </c>
      <c r="M1758" t="s">
        <v>170</v>
      </c>
      <c r="N1758" t="str">
        <f>TEXT(yell[[#This Row],[invoice_date]],"mmm-yy")</f>
        <v>Jun-21</v>
      </c>
    </row>
    <row r="1759" spans="1:14" x14ac:dyDescent="0.25">
      <c r="A1759" t="s">
        <v>2</v>
      </c>
      <c r="B1759" t="s">
        <v>104</v>
      </c>
      <c r="C1759">
        <v>7085238926</v>
      </c>
      <c r="D1759" s="1">
        <v>44421</v>
      </c>
      <c r="E1759" s="1">
        <v>44451</v>
      </c>
      <c r="F1759">
        <v>6332</v>
      </c>
      <c r="G1759">
        <v>0</v>
      </c>
      <c r="H1759">
        <v>0</v>
      </c>
      <c r="I1759" s="1">
        <v>44450</v>
      </c>
      <c r="J1759">
        <v>29</v>
      </c>
      <c r="K1759">
        <v>0</v>
      </c>
      <c r="L1759" t="s">
        <v>169</v>
      </c>
      <c r="M1759" t="s">
        <v>169</v>
      </c>
      <c r="N1759" t="str">
        <f>TEXT(yell[[#This Row],[invoice_date]],"mmm-yy")</f>
        <v>Aug-21</v>
      </c>
    </row>
    <row r="1760" spans="1:14" x14ac:dyDescent="0.25">
      <c r="A1760" t="s">
        <v>3</v>
      </c>
      <c r="B1760" t="s">
        <v>106</v>
      </c>
      <c r="C1760">
        <v>7091388946</v>
      </c>
      <c r="D1760" s="1">
        <v>44239</v>
      </c>
      <c r="E1760" s="1">
        <v>44269</v>
      </c>
      <c r="F1760">
        <v>6030</v>
      </c>
      <c r="G1760">
        <v>1</v>
      </c>
      <c r="H1760">
        <v>0</v>
      </c>
      <c r="I1760" s="1">
        <v>44292</v>
      </c>
      <c r="J1760">
        <v>53</v>
      </c>
      <c r="K1760">
        <v>23</v>
      </c>
      <c r="L1760" t="s">
        <v>26</v>
      </c>
      <c r="M1760" t="s">
        <v>170</v>
      </c>
      <c r="N1760" t="str">
        <f>TEXT(yell[[#This Row],[invoice_date]],"mmm-yy")</f>
        <v>Feb-21</v>
      </c>
    </row>
    <row r="1761" spans="1:14" x14ac:dyDescent="0.25">
      <c r="A1761" t="s">
        <v>6</v>
      </c>
      <c r="B1761" t="s">
        <v>90</v>
      </c>
      <c r="C1761">
        <v>7091811282</v>
      </c>
      <c r="D1761" s="1">
        <v>44061</v>
      </c>
      <c r="E1761" s="1">
        <v>44091</v>
      </c>
      <c r="F1761">
        <v>1518</v>
      </c>
      <c r="G1761">
        <v>0</v>
      </c>
      <c r="H1761">
        <v>0</v>
      </c>
      <c r="I1761" s="1">
        <v>44068</v>
      </c>
      <c r="J1761">
        <v>7</v>
      </c>
      <c r="K1761">
        <v>0</v>
      </c>
      <c r="L1761" t="s">
        <v>169</v>
      </c>
      <c r="M1761" t="s">
        <v>169</v>
      </c>
      <c r="N1761" t="str">
        <f>TEXT(yell[[#This Row],[invoice_date]],"mmm-yy")</f>
        <v>Aug-20</v>
      </c>
    </row>
    <row r="1762" spans="1:14" x14ac:dyDescent="0.25">
      <c r="A1762" t="s">
        <v>5</v>
      </c>
      <c r="B1762" t="s">
        <v>82</v>
      </c>
      <c r="C1762">
        <v>7092718520</v>
      </c>
      <c r="D1762" s="1">
        <v>44167</v>
      </c>
      <c r="E1762" s="1">
        <v>44197</v>
      </c>
      <c r="F1762">
        <v>5017</v>
      </c>
      <c r="G1762">
        <v>0</v>
      </c>
      <c r="H1762">
        <v>0</v>
      </c>
      <c r="I1762" s="1">
        <v>44189</v>
      </c>
      <c r="J1762">
        <v>22</v>
      </c>
      <c r="K1762">
        <v>0</v>
      </c>
      <c r="L1762" t="s">
        <v>169</v>
      </c>
      <c r="M1762" t="s">
        <v>169</v>
      </c>
      <c r="N1762" t="str">
        <f>TEXT(yell[[#This Row],[invoice_date]],"mmm-yy")</f>
        <v>Dec-20</v>
      </c>
    </row>
    <row r="1763" spans="1:14" x14ac:dyDescent="0.25">
      <c r="A1763" t="s">
        <v>6</v>
      </c>
      <c r="B1763" t="s">
        <v>34</v>
      </c>
      <c r="C1763">
        <v>7093044151</v>
      </c>
      <c r="D1763" s="1">
        <v>44221</v>
      </c>
      <c r="E1763" s="1">
        <v>44251</v>
      </c>
      <c r="F1763">
        <v>708</v>
      </c>
      <c r="G1763">
        <v>0</v>
      </c>
      <c r="H1763">
        <v>0</v>
      </c>
      <c r="I1763" s="1">
        <v>44246</v>
      </c>
      <c r="J1763">
        <v>25</v>
      </c>
      <c r="K1763">
        <v>0</v>
      </c>
      <c r="L1763" t="s">
        <v>169</v>
      </c>
      <c r="M1763" t="s">
        <v>169</v>
      </c>
      <c r="N1763" t="str">
        <f>TEXT(yell[[#This Row],[invoice_date]],"mmm-yy")</f>
        <v>Jan-21</v>
      </c>
    </row>
    <row r="1764" spans="1:14" x14ac:dyDescent="0.25">
      <c r="A1764" t="s">
        <v>3</v>
      </c>
      <c r="B1764" t="s">
        <v>121</v>
      </c>
      <c r="C1764">
        <v>7096221227</v>
      </c>
      <c r="D1764" s="1">
        <v>44441</v>
      </c>
      <c r="E1764" s="1">
        <v>44471</v>
      </c>
      <c r="F1764">
        <v>6659</v>
      </c>
      <c r="G1764">
        <v>0</v>
      </c>
      <c r="H1764">
        <v>0</v>
      </c>
      <c r="I1764" s="1">
        <v>44472</v>
      </c>
      <c r="J1764">
        <v>31</v>
      </c>
      <c r="K1764">
        <v>1</v>
      </c>
      <c r="L1764" t="s">
        <v>169</v>
      </c>
      <c r="M1764" t="s">
        <v>169</v>
      </c>
      <c r="N1764" t="str">
        <f>TEXT(yell[[#This Row],[invoice_date]],"mmm-yy")</f>
        <v>Sep-21</v>
      </c>
    </row>
    <row r="1765" spans="1:14" x14ac:dyDescent="0.25">
      <c r="A1765" t="s">
        <v>5</v>
      </c>
      <c r="B1765" t="s">
        <v>123</v>
      </c>
      <c r="C1765">
        <v>7097948653</v>
      </c>
      <c r="D1765" s="1">
        <v>43839</v>
      </c>
      <c r="E1765" s="1">
        <v>43869</v>
      </c>
      <c r="F1765">
        <v>5686</v>
      </c>
      <c r="G1765">
        <v>0</v>
      </c>
      <c r="H1765">
        <v>0</v>
      </c>
      <c r="I1765" s="1">
        <v>43857</v>
      </c>
      <c r="J1765">
        <v>18</v>
      </c>
      <c r="K1765">
        <v>0</v>
      </c>
      <c r="L1765" t="s">
        <v>169</v>
      </c>
      <c r="M1765" t="s">
        <v>169</v>
      </c>
      <c r="N1765" t="str">
        <f>TEXT(yell[[#This Row],[invoice_date]],"mmm-yy")</f>
        <v>Jan-20</v>
      </c>
    </row>
    <row r="1766" spans="1:14" x14ac:dyDescent="0.25">
      <c r="A1766" t="s">
        <v>5</v>
      </c>
      <c r="B1766" t="s">
        <v>103</v>
      </c>
      <c r="C1766">
        <v>7100218787</v>
      </c>
      <c r="D1766" s="1">
        <v>44400</v>
      </c>
      <c r="E1766" s="1">
        <v>44430</v>
      </c>
      <c r="F1766">
        <v>6189</v>
      </c>
      <c r="G1766">
        <v>0</v>
      </c>
      <c r="H1766">
        <v>0</v>
      </c>
      <c r="I1766" s="1">
        <v>44418</v>
      </c>
      <c r="J1766">
        <v>18</v>
      </c>
      <c r="K1766">
        <v>0</v>
      </c>
      <c r="L1766" t="s">
        <v>169</v>
      </c>
      <c r="M1766" t="s">
        <v>169</v>
      </c>
      <c r="N1766" t="str">
        <f>TEXT(yell[[#This Row],[invoice_date]],"mmm-yy")</f>
        <v>Jul-21</v>
      </c>
    </row>
    <row r="1767" spans="1:14" x14ac:dyDescent="0.25">
      <c r="A1767" t="s">
        <v>2</v>
      </c>
      <c r="B1767" t="s">
        <v>68</v>
      </c>
      <c r="C1767">
        <v>4900239305</v>
      </c>
      <c r="D1767" s="1">
        <v>44333</v>
      </c>
      <c r="E1767" s="1">
        <v>44363</v>
      </c>
      <c r="F1767">
        <v>9888</v>
      </c>
      <c r="G1767">
        <v>1</v>
      </c>
      <c r="H1767">
        <v>0</v>
      </c>
      <c r="I1767" s="1">
        <v>44381</v>
      </c>
      <c r="J1767">
        <v>48</v>
      </c>
      <c r="K1767">
        <v>18</v>
      </c>
      <c r="L1767" t="s">
        <v>26</v>
      </c>
      <c r="M1767" t="s">
        <v>170</v>
      </c>
      <c r="N1767" t="str">
        <f>TEXT(yell[[#This Row],[invoice_date]],"mmm-yy")</f>
        <v>May-21</v>
      </c>
    </row>
    <row r="1768" spans="1:14" x14ac:dyDescent="0.25">
      <c r="A1768" t="s">
        <v>6</v>
      </c>
      <c r="B1768" t="s">
        <v>34</v>
      </c>
      <c r="C1768">
        <v>7108337906</v>
      </c>
      <c r="D1768" s="1">
        <v>44380</v>
      </c>
      <c r="E1768" s="1">
        <v>44410</v>
      </c>
      <c r="F1768">
        <v>1712</v>
      </c>
      <c r="G1768">
        <v>0</v>
      </c>
      <c r="H1768">
        <v>0</v>
      </c>
      <c r="I1768" s="1">
        <v>44409</v>
      </c>
      <c r="J1768">
        <v>29</v>
      </c>
      <c r="K1768">
        <v>0</v>
      </c>
      <c r="L1768" t="s">
        <v>169</v>
      </c>
      <c r="M1768" t="s">
        <v>169</v>
      </c>
      <c r="N1768" t="str">
        <f>TEXT(yell[[#This Row],[invoice_date]],"mmm-yy")</f>
        <v>Jul-21</v>
      </c>
    </row>
    <row r="1769" spans="1:14" x14ac:dyDescent="0.25">
      <c r="A1769" t="s">
        <v>4</v>
      </c>
      <c r="B1769" t="s">
        <v>56</v>
      </c>
      <c r="C1769">
        <v>7115348997</v>
      </c>
      <c r="D1769" s="1">
        <v>44523</v>
      </c>
      <c r="E1769" s="1">
        <v>44553</v>
      </c>
      <c r="F1769">
        <v>4747</v>
      </c>
      <c r="G1769">
        <v>0</v>
      </c>
      <c r="H1769">
        <v>0</v>
      </c>
      <c r="I1769" s="1">
        <v>44542</v>
      </c>
      <c r="J1769">
        <v>19</v>
      </c>
      <c r="K1769">
        <v>0</v>
      </c>
      <c r="L1769" t="s">
        <v>169</v>
      </c>
      <c r="M1769" t="s">
        <v>169</v>
      </c>
      <c r="N1769" t="str">
        <f>TEXT(yell[[#This Row],[invoice_date]],"mmm-yy")</f>
        <v>Nov-21</v>
      </c>
    </row>
    <row r="1770" spans="1:14" x14ac:dyDescent="0.25">
      <c r="A1770" t="s">
        <v>5</v>
      </c>
      <c r="B1770" t="s">
        <v>73</v>
      </c>
      <c r="C1770">
        <v>7117238418</v>
      </c>
      <c r="D1770" s="1">
        <v>43893</v>
      </c>
      <c r="E1770" s="1">
        <v>43923</v>
      </c>
      <c r="F1770">
        <v>3626</v>
      </c>
      <c r="G1770">
        <v>0</v>
      </c>
      <c r="H1770">
        <v>0</v>
      </c>
      <c r="I1770" s="1">
        <v>43918</v>
      </c>
      <c r="J1770">
        <v>25</v>
      </c>
      <c r="K1770">
        <v>0</v>
      </c>
      <c r="L1770" t="s">
        <v>169</v>
      </c>
      <c r="M1770" t="s">
        <v>169</v>
      </c>
      <c r="N1770" t="str">
        <f>TEXT(yell[[#This Row],[invoice_date]],"mmm-yy")</f>
        <v>Mar-20</v>
      </c>
    </row>
    <row r="1771" spans="1:14" x14ac:dyDescent="0.25">
      <c r="A1771" t="s">
        <v>2</v>
      </c>
      <c r="B1771" t="s">
        <v>104</v>
      </c>
      <c r="C1771">
        <v>7117316793</v>
      </c>
      <c r="D1771" s="1">
        <v>44152</v>
      </c>
      <c r="E1771" s="1">
        <v>44182</v>
      </c>
      <c r="F1771">
        <v>6217</v>
      </c>
      <c r="G1771">
        <v>0</v>
      </c>
      <c r="H1771">
        <v>0</v>
      </c>
      <c r="I1771" s="1">
        <v>44200</v>
      </c>
      <c r="J1771">
        <v>48</v>
      </c>
      <c r="K1771">
        <v>18</v>
      </c>
      <c r="L1771" t="s">
        <v>169</v>
      </c>
      <c r="M1771" t="s">
        <v>169</v>
      </c>
      <c r="N1771" t="str">
        <f>TEXT(yell[[#This Row],[invoice_date]],"mmm-yy")</f>
        <v>Nov-20</v>
      </c>
    </row>
    <row r="1772" spans="1:14" x14ac:dyDescent="0.25">
      <c r="A1772" t="s">
        <v>6</v>
      </c>
      <c r="B1772" t="s">
        <v>78</v>
      </c>
      <c r="C1772">
        <v>7127477711</v>
      </c>
      <c r="D1772" s="1">
        <v>44525</v>
      </c>
      <c r="E1772" s="1">
        <v>44555</v>
      </c>
      <c r="F1772">
        <v>4108</v>
      </c>
      <c r="G1772">
        <v>0</v>
      </c>
      <c r="H1772">
        <v>0</v>
      </c>
      <c r="I1772" s="1">
        <v>44563</v>
      </c>
      <c r="J1772">
        <v>38</v>
      </c>
      <c r="K1772">
        <v>8</v>
      </c>
      <c r="L1772" t="s">
        <v>169</v>
      </c>
      <c r="M1772" t="s">
        <v>169</v>
      </c>
      <c r="N1772" t="str">
        <f>TEXT(yell[[#This Row],[invoice_date]],"mmm-yy")</f>
        <v>Nov-21</v>
      </c>
    </row>
    <row r="1773" spans="1:14" x14ac:dyDescent="0.25">
      <c r="A1773" t="s">
        <v>5</v>
      </c>
      <c r="B1773" t="s">
        <v>58</v>
      </c>
      <c r="C1773">
        <v>7133128659</v>
      </c>
      <c r="D1773" s="1">
        <v>44448</v>
      </c>
      <c r="E1773" s="1">
        <v>44478</v>
      </c>
      <c r="F1773">
        <v>4852</v>
      </c>
      <c r="G1773">
        <v>0</v>
      </c>
      <c r="H1773">
        <v>0</v>
      </c>
      <c r="I1773" s="1">
        <v>44458</v>
      </c>
      <c r="J1773">
        <v>10</v>
      </c>
      <c r="K1773">
        <v>0</v>
      </c>
      <c r="L1773" t="s">
        <v>169</v>
      </c>
      <c r="M1773" t="s">
        <v>169</v>
      </c>
      <c r="N1773" t="str">
        <f>TEXT(yell[[#This Row],[invoice_date]],"mmm-yy")</f>
        <v>Sep-21</v>
      </c>
    </row>
    <row r="1774" spans="1:14" x14ac:dyDescent="0.25">
      <c r="A1774" t="s">
        <v>2</v>
      </c>
      <c r="B1774" t="s">
        <v>93</v>
      </c>
      <c r="C1774">
        <v>7138243506</v>
      </c>
      <c r="D1774" s="1">
        <v>43947</v>
      </c>
      <c r="E1774" s="1">
        <v>43977</v>
      </c>
      <c r="F1774">
        <v>9676</v>
      </c>
      <c r="G1774">
        <v>0</v>
      </c>
      <c r="H1774">
        <v>0</v>
      </c>
      <c r="I1774" s="1">
        <v>43975</v>
      </c>
      <c r="J1774">
        <v>28</v>
      </c>
      <c r="K1774">
        <v>0</v>
      </c>
      <c r="L1774" t="s">
        <v>169</v>
      </c>
      <c r="M1774" t="s">
        <v>169</v>
      </c>
      <c r="N1774" t="str">
        <f>TEXT(yell[[#This Row],[invoice_date]],"mmm-yy")</f>
        <v>Apr-20</v>
      </c>
    </row>
    <row r="1775" spans="1:14" x14ac:dyDescent="0.25">
      <c r="A1775" t="s">
        <v>4</v>
      </c>
      <c r="B1775" t="s">
        <v>91</v>
      </c>
      <c r="C1775">
        <v>7142055006</v>
      </c>
      <c r="D1775" s="1">
        <v>44262</v>
      </c>
      <c r="E1775" s="1">
        <v>44292</v>
      </c>
      <c r="F1775">
        <v>5660</v>
      </c>
      <c r="G1775">
        <v>1</v>
      </c>
      <c r="H1775">
        <v>0</v>
      </c>
      <c r="I1775" s="1">
        <v>44287</v>
      </c>
      <c r="J1775">
        <v>25</v>
      </c>
      <c r="K1775">
        <v>0</v>
      </c>
      <c r="L1775" t="s">
        <v>26</v>
      </c>
      <c r="M1775" t="s">
        <v>170</v>
      </c>
      <c r="N1775" t="str">
        <f>TEXT(yell[[#This Row],[invoice_date]],"mmm-yy")</f>
        <v>Mar-21</v>
      </c>
    </row>
    <row r="1776" spans="1:14" x14ac:dyDescent="0.25">
      <c r="A1776" t="s">
        <v>4</v>
      </c>
      <c r="B1776" t="s">
        <v>81</v>
      </c>
      <c r="C1776">
        <v>7152404667</v>
      </c>
      <c r="D1776" s="1">
        <v>44209</v>
      </c>
      <c r="E1776" s="1">
        <v>44239</v>
      </c>
      <c r="F1776">
        <v>5660</v>
      </c>
      <c r="G1776">
        <v>1</v>
      </c>
      <c r="H1776">
        <v>0</v>
      </c>
      <c r="I1776" s="1">
        <v>44236</v>
      </c>
      <c r="J1776">
        <v>27</v>
      </c>
      <c r="K1776">
        <v>0</v>
      </c>
      <c r="L1776" t="s">
        <v>26</v>
      </c>
      <c r="M1776" t="s">
        <v>170</v>
      </c>
      <c r="N1776" t="str">
        <f>TEXT(yell[[#This Row],[invoice_date]],"mmm-yy")</f>
        <v>Jan-21</v>
      </c>
    </row>
    <row r="1777" spans="1:14" x14ac:dyDescent="0.25">
      <c r="A1777" t="s">
        <v>6</v>
      </c>
      <c r="B1777" t="s">
        <v>72</v>
      </c>
      <c r="C1777">
        <v>7152757733</v>
      </c>
      <c r="D1777" s="1">
        <v>44151</v>
      </c>
      <c r="E1777" s="1">
        <v>44181</v>
      </c>
      <c r="F1777">
        <v>3939</v>
      </c>
      <c r="G1777">
        <v>1</v>
      </c>
      <c r="H1777">
        <v>0</v>
      </c>
      <c r="I1777" s="1">
        <v>44199</v>
      </c>
      <c r="J1777">
        <v>48</v>
      </c>
      <c r="K1777">
        <v>18</v>
      </c>
      <c r="L1777" t="s">
        <v>26</v>
      </c>
      <c r="M1777" t="s">
        <v>170</v>
      </c>
      <c r="N1777" t="str">
        <f>TEXT(yell[[#This Row],[invoice_date]],"mmm-yy")</f>
        <v>Nov-20</v>
      </c>
    </row>
    <row r="1778" spans="1:14" x14ac:dyDescent="0.25">
      <c r="A1778" t="s">
        <v>4</v>
      </c>
      <c r="B1778" t="s">
        <v>105</v>
      </c>
      <c r="C1778">
        <v>7152768721</v>
      </c>
      <c r="D1778" s="1">
        <v>44429</v>
      </c>
      <c r="E1778" s="1">
        <v>44459</v>
      </c>
      <c r="F1778">
        <v>8185</v>
      </c>
      <c r="G1778">
        <v>0</v>
      </c>
      <c r="H1778">
        <v>0</v>
      </c>
      <c r="I1778" s="1">
        <v>44447</v>
      </c>
      <c r="J1778">
        <v>18</v>
      </c>
      <c r="K1778">
        <v>0</v>
      </c>
      <c r="L1778" t="s">
        <v>169</v>
      </c>
      <c r="M1778" t="s">
        <v>169</v>
      </c>
      <c r="N1778" t="str">
        <f>TEXT(yell[[#This Row],[invoice_date]],"mmm-yy")</f>
        <v>Aug-21</v>
      </c>
    </row>
    <row r="1779" spans="1:14" x14ac:dyDescent="0.25">
      <c r="A1779" t="s">
        <v>4</v>
      </c>
      <c r="B1779" t="s">
        <v>91</v>
      </c>
      <c r="C1779">
        <v>7166848125</v>
      </c>
      <c r="D1779" s="1">
        <v>44464</v>
      </c>
      <c r="E1779" s="1">
        <v>44494</v>
      </c>
      <c r="F1779">
        <v>5245</v>
      </c>
      <c r="G1779">
        <v>0</v>
      </c>
      <c r="H1779">
        <v>0</v>
      </c>
      <c r="I1779" s="1">
        <v>44481</v>
      </c>
      <c r="J1779">
        <v>17</v>
      </c>
      <c r="K1779">
        <v>0</v>
      </c>
      <c r="L1779" t="s">
        <v>169</v>
      </c>
      <c r="M1779" t="s">
        <v>169</v>
      </c>
      <c r="N1779" t="str">
        <f>TEXT(yell[[#This Row],[invoice_date]],"mmm-yy")</f>
        <v>Sep-21</v>
      </c>
    </row>
    <row r="1780" spans="1:14" x14ac:dyDescent="0.25">
      <c r="A1780" t="s">
        <v>2</v>
      </c>
      <c r="B1780" t="s">
        <v>60</v>
      </c>
      <c r="C1780">
        <v>7167433652</v>
      </c>
      <c r="D1780" s="1">
        <v>43869</v>
      </c>
      <c r="E1780" s="1">
        <v>43899</v>
      </c>
      <c r="F1780">
        <v>4847</v>
      </c>
      <c r="G1780">
        <v>0</v>
      </c>
      <c r="H1780">
        <v>0</v>
      </c>
      <c r="I1780" s="1">
        <v>43908</v>
      </c>
      <c r="J1780">
        <v>39</v>
      </c>
      <c r="K1780">
        <v>9</v>
      </c>
      <c r="L1780" t="s">
        <v>169</v>
      </c>
      <c r="M1780" t="s">
        <v>169</v>
      </c>
      <c r="N1780" t="str">
        <f>TEXT(yell[[#This Row],[invoice_date]],"mmm-yy")</f>
        <v>Feb-20</v>
      </c>
    </row>
    <row r="1781" spans="1:14" x14ac:dyDescent="0.25">
      <c r="A1781" t="s">
        <v>6</v>
      </c>
      <c r="B1781" t="s">
        <v>116</v>
      </c>
      <c r="C1781">
        <v>7170674351</v>
      </c>
      <c r="D1781" s="1">
        <v>44448</v>
      </c>
      <c r="E1781" s="1">
        <v>44478</v>
      </c>
      <c r="F1781">
        <v>796</v>
      </c>
      <c r="G1781">
        <v>0</v>
      </c>
      <c r="H1781">
        <v>0</v>
      </c>
      <c r="I1781" s="1">
        <v>44461</v>
      </c>
      <c r="J1781">
        <v>13</v>
      </c>
      <c r="K1781">
        <v>0</v>
      </c>
      <c r="L1781" t="s">
        <v>169</v>
      </c>
      <c r="M1781" t="s">
        <v>169</v>
      </c>
      <c r="N1781" t="str">
        <f>TEXT(yell[[#This Row],[invoice_date]],"mmm-yy")</f>
        <v>Sep-21</v>
      </c>
    </row>
    <row r="1782" spans="1:14" x14ac:dyDescent="0.25">
      <c r="A1782" t="s">
        <v>5</v>
      </c>
      <c r="B1782" t="s">
        <v>48</v>
      </c>
      <c r="C1782">
        <v>7171739266</v>
      </c>
      <c r="D1782" s="1">
        <v>43875</v>
      </c>
      <c r="E1782" s="1">
        <v>43905</v>
      </c>
      <c r="F1782">
        <v>7647</v>
      </c>
      <c r="G1782">
        <v>0</v>
      </c>
      <c r="H1782">
        <v>0</v>
      </c>
      <c r="I1782" s="1">
        <v>43918</v>
      </c>
      <c r="J1782">
        <v>43</v>
      </c>
      <c r="K1782">
        <v>13</v>
      </c>
      <c r="L1782" t="s">
        <v>169</v>
      </c>
      <c r="M1782" t="s">
        <v>169</v>
      </c>
      <c r="N1782" t="str">
        <f>TEXT(yell[[#This Row],[invoice_date]],"mmm-yy")</f>
        <v>Feb-20</v>
      </c>
    </row>
    <row r="1783" spans="1:14" x14ac:dyDescent="0.25">
      <c r="A1783" t="s">
        <v>5</v>
      </c>
      <c r="B1783" t="s">
        <v>40</v>
      </c>
      <c r="C1783">
        <v>7175346419</v>
      </c>
      <c r="D1783" s="1">
        <v>43922</v>
      </c>
      <c r="E1783" s="1">
        <v>43952</v>
      </c>
      <c r="F1783">
        <v>10070</v>
      </c>
      <c r="G1783">
        <v>0</v>
      </c>
      <c r="H1783">
        <v>0</v>
      </c>
      <c r="I1783" s="1">
        <v>43937</v>
      </c>
      <c r="J1783">
        <v>15</v>
      </c>
      <c r="K1783">
        <v>0</v>
      </c>
      <c r="L1783" t="s">
        <v>169</v>
      </c>
      <c r="M1783" t="s">
        <v>169</v>
      </c>
      <c r="N1783" t="str">
        <f>TEXT(yell[[#This Row],[invoice_date]],"mmm-yy")</f>
        <v>Apr-20</v>
      </c>
    </row>
    <row r="1784" spans="1:14" x14ac:dyDescent="0.25">
      <c r="A1784" t="s">
        <v>3</v>
      </c>
      <c r="B1784" t="s">
        <v>46</v>
      </c>
      <c r="C1784">
        <v>7176685266</v>
      </c>
      <c r="D1784" s="1">
        <v>43900</v>
      </c>
      <c r="E1784" s="1">
        <v>43930</v>
      </c>
      <c r="F1784">
        <v>7599</v>
      </c>
      <c r="G1784">
        <v>0</v>
      </c>
      <c r="H1784">
        <v>0</v>
      </c>
      <c r="I1784" s="1">
        <v>43922</v>
      </c>
      <c r="J1784">
        <v>22</v>
      </c>
      <c r="K1784">
        <v>0</v>
      </c>
      <c r="L1784" t="s">
        <v>169</v>
      </c>
      <c r="M1784" t="s">
        <v>169</v>
      </c>
      <c r="N1784" t="str">
        <f>TEXT(yell[[#This Row],[invoice_date]],"mmm-yy")</f>
        <v>Mar-20</v>
      </c>
    </row>
    <row r="1785" spans="1:14" x14ac:dyDescent="0.25">
      <c r="A1785" t="s">
        <v>6</v>
      </c>
      <c r="B1785" t="s">
        <v>122</v>
      </c>
      <c r="C1785">
        <v>7186710473</v>
      </c>
      <c r="D1785" s="1">
        <v>44283</v>
      </c>
      <c r="E1785" s="1">
        <v>44313</v>
      </c>
      <c r="F1785">
        <v>5557</v>
      </c>
      <c r="G1785">
        <v>0</v>
      </c>
      <c r="H1785">
        <v>0</v>
      </c>
      <c r="I1785" s="1">
        <v>44305</v>
      </c>
      <c r="J1785">
        <v>22</v>
      </c>
      <c r="K1785">
        <v>0</v>
      </c>
      <c r="L1785" t="s">
        <v>169</v>
      </c>
      <c r="M1785" t="s">
        <v>169</v>
      </c>
      <c r="N1785" t="str">
        <f>TEXT(yell[[#This Row],[invoice_date]],"mmm-yy")</f>
        <v>Mar-21</v>
      </c>
    </row>
    <row r="1786" spans="1:14" x14ac:dyDescent="0.25">
      <c r="A1786" t="s">
        <v>2</v>
      </c>
      <c r="B1786" t="s">
        <v>41</v>
      </c>
      <c r="C1786">
        <v>7190128567</v>
      </c>
      <c r="D1786" s="1">
        <v>44194</v>
      </c>
      <c r="E1786" s="1">
        <v>44224</v>
      </c>
      <c r="F1786">
        <v>8393</v>
      </c>
      <c r="G1786">
        <v>0</v>
      </c>
      <c r="H1786">
        <v>0</v>
      </c>
      <c r="I1786" s="1">
        <v>44214</v>
      </c>
      <c r="J1786">
        <v>20</v>
      </c>
      <c r="K1786">
        <v>0</v>
      </c>
      <c r="L1786" t="s">
        <v>169</v>
      </c>
      <c r="M1786" t="s">
        <v>169</v>
      </c>
      <c r="N1786" t="str">
        <f>TEXT(yell[[#This Row],[invoice_date]],"mmm-yy")</f>
        <v>Dec-20</v>
      </c>
    </row>
    <row r="1787" spans="1:14" x14ac:dyDescent="0.25">
      <c r="A1787" t="s">
        <v>5</v>
      </c>
      <c r="B1787" t="s">
        <v>63</v>
      </c>
      <c r="C1787">
        <v>7197069769</v>
      </c>
      <c r="D1787" s="1">
        <v>43888</v>
      </c>
      <c r="E1787" s="1">
        <v>43918</v>
      </c>
      <c r="F1787">
        <v>4875</v>
      </c>
      <c r="G1787">
        <v>0</v>
      </c>
      <c r="H1787">
        <v>0</v>
      </c>
      <c r="I1787" s="1">
        <v>43909</v>
      </c>
      <c r="J1787">
        <v>21</v>
      </c>
      <c r="K1787">
        <v>0</v>
      </c>
      <c r="L1787" t="s">
        <v>169</v>
      </c>
      <c r="M1787" t="s">
        <v>169</v>
      </c>
      <c r="N1787" t="str">
        <f>TEXT(yell[[#This Row],[invoice_date]],"mmm-yy")</f>
        <v>Feb-20</v>
      </c>
    </row>
    <row r="1788" spans="1:14" x14ac:dyDescent="0.25">
      <c r="A1788" t="s">
        <v>4</v>
      </c>
      <c r="B1788" t="s">
        <v>67</v>
      </c>
      <c r="C1788">
        <v>7197991217</v>
      </c>
      <c r="D1788" s="1">
        <v>44281</v>
      </c>
      <c r="E1788" s="1">
        <v>44311</v>
      </c>
      <c r="F1788">
        <v>4898</v>
      </c>
      <c r="G1788">
        <v>0</v>
      </c>
      <c r="H1788">
        <v>0</v>
      </c>
      <c r="I1788" s="1">
        <v>44307</v>
      </c>
      <c r="J1788">
        <v>26</v>
      </c>
      <c r="K1788">
        <v>0</v>
      </c>
      <c r="L1788" t="s">
        <v>169</v>
      </c>
      <c r="M1788" t="s">
        <v>169</v>
      </c>
      <c r="N1788" t="str">
        <f>TEXT(yell[[#This Row],[invoice_date]],"mmm-yy")</f>
        <v>Mar-21</v>
      </c>
    </row>
    <row r="1789" spans="1:14" x14ac:dyDescent="0.25">
      <c r="A1789" t="s">
        <v>3</v>
      </c>
      <c r="B1789" t="s">
        <v>49</v>
      </c>
      <c r="C1789">
        <v>7200684326</v>
      </c>
      <c r="D1789" s="1">
        <v>44490</v>
      </c>
      <c r="E1789" s="1">
        <v>44520</v>
      </c>
      <c r="F1789">
        <v>5521</v>
      </c>
      <c r="G1789">
        <v>0</v>
      </c>
      <c r="H1789">
        <v>0</v>
      </c>
      <c r="I1789" s="1">
        <v>44506</v>
      </c>
      <c r="J1789">
        <v>16</v>
      </c>
      <c r="K1789">
        <v>0</v>
      </c>
      <c r="L1789" t="s">
        <v>169</v>
      </c>
      <c r="M1789" t="s">
        <v>169</v>
      </c>
      <c r="N1789" t="str">
        <f>TEXT(yell[[#This Row],[invoice_date]],"mmm-yy")</f>
        <v>Oct-21</v>
      </c>
    </row>
    <row r="1790" spans="1:14" x14ac:dyDescent="0.25">
      <c r="A1790" t="s">
        <v>4</v>
      </c>
      <c r="B1790" t="s">
        <v>112</v>
      </c>
      <c r="C1790">
        <v>7203564937</v>
      </c>
      <c r="D1790" s="1">
        <v>44521</v>
      </c>
      <c r="E1790" s="1">
        <v>44551</v>
      </c>
      <c r="F1790">
        <v>9248</v>
      </c>
      <c r="G1790">
        <v>0</v>
      </c>
      <c r="H1790">
        <v>0</v>
      </c>
      <c r="I1790" s="1">
        <v>44542</v>
      </c>
      <c r="J1790">
        <v>21</v>
      </c>
      <c r="K1790">
        <v>0</v>
      </c>
      <c r="L1790" t="s">
        <v>169</v>
      </c>
      <c r="M1790" t="s">
        <v>169</v>
      </c>
      <c r="N1790" t="str">
        <f>TEXT(yell[[#This Row],[invoice_date]],"mmm-yy")</f>
        <v>Nov-21</v>
      </c>
    </row>
    <row r="1791" spans="1:14" x14ac:dyDescent="0.25">
      <c r="A1791" t="s">
        <v>5</v>
      </c>
      <c r="B1791" t="s">
        <v>73</v>
      </c>
      <c r="C1791">
        <v>7210230347</v>
      </c>
      <c r="D1791" s="1">
        <v>43992</v>
      </c>
      <c r="E1791" s="1">
        <v>44022</v>
      </c>
      <c r="F1791">
        <v>4389</v>
      </c>
      <c r="G1791">
        <v>1</v>
      </c>
      <c r="H1791">
        <v>0</v>
      </c>
      <c r="I1791" s="1">
        <v>44024</v>
      </c>
      <c r="J1791">
        <v>32</v>
      </c>
      <c r="K1791">
        <v>2</v>
      </c>
      <c r="L1791" t="s">
        <v>26</v>
      </c>
      <c r="M1791" t="s">
        <v>170</v>
      </c>
      <c r="N1791" t="str">
        <f>TEXT(yell[[#This Row],[invoice_date]],"mmm-yy")</f>
        <v>Jun-20</v>
      </c>
    </row>
    <row r="1792" spans="1:14" x14ac:dyDescent="0.25">
      <c r="A1792" t="s">
        <v>3</v>
      </c>
      <c r="B1792" t="s">
        <v>42</v>
      </c>
      <c r="C1792">
        <v>7211101726</v>
      </c>
      <c r="D1792" s="1">
        <v>44071</v>
      </c>
      <c r="E1792" s="1">
        <v>44101</v>
      </c>
      <c r="F1792">
        <v>7943</v>
      </c>
      <c r="G1792">
        <v>1</v>
      </c>
      <c r="H1792">
        <v>1</v>
      </c>
      <c r="I1792" s="1">
        <v>44086</v>
      </c>
      <c r="J1792">
        <v>15</v>
      </c>
      <c r="K1792">
        <v>0</v>
      </c>
      <c r="L1792" t="s">
        <v>26</v>
      </c>
      <c r="M1792" t="s">
        <v>171</v>
      </c>
      <c r="N1792" t="str">
        <f>TEXT(yell[[#This Row],[invoice_date]],"mmm-yy")</f>
        <v>Aug-20</v>
      </c>
    </row>
    <row r="1793" spans="1:14" x14ac:dyDescent="0.25">
      <c r="A1793" t="s">
        <v>5</v>
      </c>
      <c r="B1793" t="s">
        <v>124</v>
      </c>
      <c r="C1793">
        <v>7214076449</v>
      </c>
      <c r="D1793" s="1">
        <v>43998</v>
      </c>
      <c r="E1793" s="1">
        <v>44028</v>
      </c>
      <c r="F1793">
        <v>6447</v>
      </c>
      <c r="G1793">
        <v>1</v>
      </c>
      <c r="H1793">
        <v>0</v>
      </c>
      <c r="I1793" s="1">
        <v>44016</v>
      </c>
      <c r="J1793">
        <v>18</v>
      </c>
      <c r="K1793">
        <v>0</v>
      </c>
      <c r="L1793" t="s">
        <v>26</v>
      </c>
      <c r="M1793" t="s">
        <v>170</v>
      </c>
      <c r="N1793" t="str">
        <f>TEXT(yell[[#This Row],[invoice_date]],"mmm-yy")</f>
        <v>Jun-20</v>
      </c>
    </row>
    <row r="1794" spans="1:14" x14ac:dyDescent="0.25">
      <c r="A1794" t="s">
        <v>3</v>
      </c>
      <c r="B1794" t="s">
        <v>110</v>
      </c>
      <c r="C1794">
        <v>7214943606</v>
      </c>
      <c r="D1794" s="1">
        <v>43942</v>
      </c>
      <c r="E1794" s="1">
        <v>43972</v>
      </c>
      <c r="F1794">
        <v>8836</v>
      </c>
      <c r="G1794">
        <v>1</v>
      </c>
      <c r="H1794">
        <v>0</v>
      </c>
      <c r="I1794" s="1">
        <v>43994</v>
      </c>
      <c r="J1794">
        <v>52</v>
      </c>
      <c r="K1794">
        <v>22</v>
      </c>
      <c r="L1794" t="s">
        <v>26</v>
      </c>
      <c r="M1794" t="s">
        <v>170</v>
      </c>
      <c r="N1794" t="str">
        <f>TEXT(yell[[#This Row],[invoice_date]],"mmm-yy")</f>
        <v>Apr-20</v>
      </c>
    </row>
    <row r="1795" spans="1:14" x14ac:dyDescent="0.25">
      <c r="A1795" t="s">
        <v>6</v>
      </c>
      <c r="B1795" t="s">
        <v>99</v>
      </c>
      <c r="C1795">
        <v>7217104959</v>
      </c>
      <c r="D1795" s="1">
        <v>43931</v>
      </c>
      <c r="E1795" s="1">
        <v>43961</v>
      </c>
      <c r="F1795">
        <v>2099</v>
      </c>
      <c r="G1795">
        <v>1</v>
      </c>
      <c r="H1795">
        <v>0</v>
      </c>
      <c r="I1795" s="1">
        <v>43971</v>
      </c>
      <c r="J1795">
        <v>40</v>
      </c>
      <c r="K1795">
        <v>10</v>
      </c>
      <c r="L1795" t="s">
        <v>26</v>
      </c>
      <c r="M1795" t="s">
        <v>170</v>
      </c>
      <c r="N1795" t="str">
        <f>TEXT(yell[[#This Row],[invoice_date]],"mmm-yy")</f>
        <v>Apr-20</v>
      </c>
    </row>
    <row r="1796" spans="1:14" x14ac:dyDescent="0.25">
      <c r="A1796" t="s">
        <v>5</v>
      </c>
      <c r="B1796" t="s">
        <v>27</v>
      </c>
      <c r="C1796">
        <v>7218524698</v>
      </c>
      <c r="D1796" s="1">
        <v>43907</v>
      </c>
      <c r="E1796" s="1">
        <v>43937</v>
      </c>
      <c r="F1796">
        <v>8015</v>
      </c>
      <c r="G1796">
        <v>0</v>
      </c>
      <c r="H1796">
        <v>0</v>
      </c>
      <c r="I1796" s="1">
        <v>43913</v>
      </c>
      <c r="J1796">
        <v>6</v>
      </c>
      <c r="K1796">
        <v>0</v>
      </c>
      <c r="L1796" t="s">
        <v>169</v>
      </c>
      <c r="M1796" t="s">
        <v>169</v>
      </c>
      <c r="N1796" t="str">
        <f>TEXT(yell[[#This Row],[invoice_date]],"mmm-yy")</f>
        <v>Mar-20</v>
      </c>
    </row>
    <row r="1797" spans="1:14" x14ac:dyDescent="0.25">
      <c r="A1797" t="s">
        <v>4</v>
      </c>
      <c r="B1797" t="s">
        <v>67</v>
      </c>
      <c r="C1797">
        <v>7218542419</v>
      </c>
      <c r="D1797" s="1">
        <v>44119</v>
      </c>
      <c r="E1797" s="1">
        <v>44149</v>
      </c>
      <c r="F1797">
        <v>4664</v>
      </c>
      <c r="G1797">
        <v>0</v>
      </c>
      <c r="H1797">
        <v>0</v>
      </c>
      <c r="I1797" s="1">
        <v>44143</v>
      </c>
      <c r="J1797">
        <v>24</v>
      </c>
      <c r="K1797">
        <v>0</v>
      </c>
      <c r="L1797" t="s">
        <v>169</v>
      </c>
      <c r="M1797" t="s">
        <v>169</v>
      </c>
      <c r="N1797" t="str">
        <f>TEXT(yell[[#This Row],[invoice_date]],"mmm-yy")</f>
        <v>Oct-20</v>
      </c>
    </row>
    <row r="1798" spans="1:14" x14ac:dyDescent="0.25">
      <c r="A1798" t="s">
        <v>2</v>
      </c>
      <c r="B1798" t="s">
        <v>83</v>
      </c>
      <c r="C1798">
        <v>1933976534</v>
      </c>
      <c r="D1798" s="1">
        <v>44335</v>
      </c>
      <c r="E1798" s="1">
        <v>44365</v>
      </c>
      <c r="F1798">
        <v>5999</v>
      </c>
      <c r="G1798">
        <v>1</v>
      </c>
      <c r="H1798">
        <v>1</v>
      </c>
      <c r="I1798" s="1">
        <v>44364</v>
      </c>
      <c r="J1798">
        <v>29</v>
      </c>
      <c r="K1798">
        <v>0</v>
      </c>
      <c r="L1798" t="s">
        <v>26</v>
      </c>
      <c r="M1798" t="s">
        <v>171</v>
      </c>
      <c r="N1798" t="str">
        <f>TEXT(yell[[#This Row],[invoice_date]],"mmm-yy")</f>
        <v>May-21</v>
      </c>
    </row>
    <row r="1799" spans="1:14" x14ac:dyDescent="0.25">
      <c r="A1799" t="s">
        <v>5</v>
      </c>
      <c r="B1799" t="s">
        <v>59</v>
      </c>
      <c r="C1799">
        <v>7237340902</v>
      </c>
      <c r="D1799" s="1">
        <v>43864</v>
      </c>
      <c r="E1799" s="1">
        <v>43894</v>
      </c>
      <c r="F1799">
        <v>6848</v>
      </c>
      <c r="G1799">
        <v>0</v>
      </c>
      <c r="H1799">
        <v>0</v>
      </c>
      <c r="I1799" s="1">
        <v>43895</v>
      </c>
      <c r="J1799">
        <v>31</v>
      </c>
      <c r="K1799">
        <v>1</v>
      </c>
      <c r="L1799" t="s">
        <v>169</v>
      </c>
      <c r="M1799" t="s">
        <v>169</v>
      </c>
      <c r="N1799" t="str">
        <f>TEXT(yell[[#This Row],[invoice_date]],"mmm-yy")</f>
        <v>Feb-20</v>
      </c>
    </row>
    <row r="1800" spans="1:14" x14ac:dyDescent="0.25">
      <c r="A1800" t="s">
        <v>5</v>
      </c>
      <c r="B1800" t="s">
        <v>58</v>
      </c>
      <c r="C1800">
        <v>7244293293</v>
      </c>
      <c r="D1800" s="1">
        <v>44120</v>
      </c>
      <c r="E1800" s="1">
        <v>44150</v>
      </c>
      <c r="F1800">
        <v>6958</v>
      </c>
      <c r="G1800">
        <v>0</v>
      </c>
      <c r="H1800">
        <v>0</v>
      </c>
      <c r="I1800" s="1">
        <v>44134</v>
      </c>
      <c r="J1800">
        <v>14</v>
      </c>
      <c r="K1800">
        <v>0</v>
      </c>
      <c r="L1800" t="s">
        <v>169</v>
      </c>
      <c r="M1800" t="s">
        <v>169</v>
      </c>
      <c r="N1800" t="str">
        <f>TEXT(yell[[#This Row],[invoice_date]],"mmm-yy")</f>
        <v>Oct-20</v>
      </c>
    </row>
    <row r="1801" spans="1:14" x14ac:dyDescent="0.25">
      <c r="A1801" t="s">
        <v>2</v>
      </c>
      <c r="B1801" t="s">
        <v>36</v>
      </c>
      <c r="C1801">
        <v>321937283</v>
      </c>
      <c r="D1801" s="1">
        <v>44341</v>
      </c>
      <c r="E1801" s="1">
        <v>44371</v>
      </c>
      <c r="F1801">
        <v>7285</v>
      </c>
      <c r="G1801">
        <v>1</v>
      </c>
      <c r="H1801">
        <v>0</v>
      </c>
      <c r="I1801" s="1">
        <v>44355</v>
      </c>
      <c r="J1801">
        <v>14</v>
      </c>
      <c r="K1801">
        <v>0</v>
      </c>
      <c r="L1801" t="s">
        <v>26</v>
      </c>
      <c r="M1801" t="s">
        <v>170</v>
      </c>
      <c r="N1801" t="str">
        <f>TEXT(yell[[#This Row],[invoice_date]],"mmm-yy")</f>
        <v>May-21</v>
      </c>
    </row>
    <row r="1802" spans="1:14" x14ac:dyDescent="0.25">
      <c r="A1802" t="s">
        <v>6</v>
      </c>
      <c r="B1802" t="s">
        <v>90</v>
      </c>
      <c r="C1802">
        <v>7254664069</v>
      </c>
      <c r="D1802" s="1">
        <v>44038</v>
      </c>
      <c r="E1802" s="1">
        <v>44068</v>
      </c>
      <c r="F1802">
        <v>1336</v>
      </c>
      <c r="G1802">
        <v>0</v>
      </c>
      <c r="H1802">
        <v>0</v>
      </c>
      <c r="I1802" s="1">
        <v>44049</v>
      </c>
      <c r="J1802">
        <v>11</v>
      </c>
      <c r="K1802">
        <v>0</v>
      </c>
      <c r="L1802" t="s">
        <v>169</v>
      </c>
      <c r="M1802" t="s">
        <v>169</v>
      </c>
      <c r="N1802" t="str">
        <f>TEXT(yell[[#This Row],[invoice_date]],"mmm-yy")</f>
        <v>Jul-20</v>
      </c>
    </row>
    <row r="1803" spans="1:14" x14ac:dyDescent="0.25">
      <c r="A1803" t="s">
        <v>4</v>
      </c>
      <c r="B1803" t="s">
        <v>108</v>
      </c>
      <c r="C1803">
        <v>7259837539</v>
      </c>
      <c r="D1803" s="1">
        <v>43934</v>
      </c>
      <c r="E1803" s="1">
        <v>43964</v>
      </c>
      <c r="F1803">
        <v>6729</v>
      </c>
      <c r="G1803">
        <v>0</v>
      </c>
      <c r="H1803">
        <v>0</v>
      </c>
      <c r="I1803" s="1">
        <v>43963</v>
      </c>
      <c r="J1803">
        <v>29</v>
      </c>
      <c r="K1803">
        <v>0</v>
      </c>
      <c r="L1803" t="s">
        <v>169</v>
      </c>
      <c r="M1803" t="s">
        <v>169</v>
      </c>
      <c r="N1803" t="str">
        <f>TEXT(yell[[#This Row],[invoice_date]],"mmm-yy")</f>
        <v>Apr-20</v>
      </c>
    </row>
    <row r="1804" spans="1:14" x14ac:dyDescent="0.25">
      <c r="A1804" t="s">
        <v>4</v>
      </c>
      <c r="B1804" t="s">
        <v>87</v>
      </c>
      <c r="C1804">
        <v>7270249713</v>
      </c>
      <c r="D1804" s="1">
        <v>44047</v>
      </c>
      <c r="E1804" s="1">
        <v>44077</v>
      </c>
      <c r="F1804">
        <v>8683</v>
      </c>
      <c r="G1804">
        <v>0</v>
      </c>
      <c r="H1804">
        <v>0</v>
      </c>
      <c r="I1804" s="1">
        <v>44080</v>
      </c>
      <c r="J1804">
        <v>33</v>
      </c>
      <c r="K1804">
        <v>3</v>
      </c>
      <c r="L1804" t="s">
        <v>169</v>
      </c>
      <c r="M1804" t="s">
        <v>169</v>
      </c>
      <c r="N1804" t="str">
        <f>TEXT(yell[[#This Row],[invoice_date]],"mmm-yy")</f>
        <v>Aug-20</v>
      </c>
    </row>
    <row r="1805" spans="1:14" x14ac:dyDescent="0.25">
      <c r="A1805" t="s">
        <v>2</v>
      </c>
      <c r="B1805" t="s">
        <v>77</v>
      </c>
      <c r="C1805">
        <v>5493577724</v>
      </c>
      <c r="D1805" s="1">
        <v>44341</v>
      </c>
      <c r="E1805" s="1">
        <v>44371</v>
      </c>
      <c r="F1805">
        <v>10981</v>
      </c>
      <c r="G1805">
        <v>1</v>
      </c>
      <c r="H1805">
        <v>1</v>
      </c>
      <c r="I1805" s="1">
        <v>44365</v>
      </c>
      <c r="J1805">
        <v>24</v>
      </c>
      <c r="K1805">
        <v>0</v>
      </c>
      <c r="L1805" t="s">
        <v>26</v>
      </c>
      <c r="M1805" t="s">
        <v>171</v>
      </c>
      <c r="N1805" t="str">
        <f>TEXT(yell[[#This Row],[invoice_date]],"mmm-yy")</f>
        <v>May-21</v>
      </c>
    </row>
    <row r="1806" spans="1:14" x14ac:dyDescent="0.25">
      <c r="A1806" t="s">
        <v>5</v>
      </c>
      <c r="B1806" t="s">
        <v>114</v>
      </c>
      <c r="C1806">
        <v>7282316945</v>
      </c>
      <c r="D1806" s="1">
        <v>44321</v>
      </c>
      <c r="E1806" s="1">
        <v>44351</v>
      </c>
      <c r="F1806">
        <v>7470</v>
      </c>
      <c r="G1806">
        <v>0</v>
      </c>
      <c r="H1806">
        <v>0</v>
      </c>
      <c r="I1806" s="1">
        <v>44357</v>
      </c>
      <c r="J1806">
        <v>36</v>
      </c>
      <c r="K1806">
        <v>6</v>
      </c>
      <c r="L1806" t="s">
        <v>169</v>
      </c>
      <c r="M1806" t="s">
        <v>169</v>
      </c>
      <c r="N1806" t="str">
        <f>TEXT(yell[[#This Row],[invoice_date]],"mmm-yy")</f>
        <v>May-21</v>
      </c>
    </row>
    <row r="1807" spans="1:14" x14ac:dyDescent="0.25">
      <c r="A1807" t="s">
        <v>5</v>
      </c>
      <c r="B1807" t="s">
        <v>23</v>
      </c>
      <c r="C1807">
        <v>7285560671</v>
      </c>
      <c r="D1807" s="1">
        <v>44424</v>
      </c>
      <c r="E1807" s="1">
        <v>44454</v>
      </c>
      <c r="F1807">
        <v>7090</v>
      </c>
      <c r="G1807">
        <v>0</v>
      </c>
      <c r="H1807">
        <v>0</v>
      </c>
      <c r="I1807" s="1">
        <v>44439</v>
      </c>
      <c r="J1807">
        <v>15</v>
      </c>
      <c r="K1807">
        <v>0</v>
      </c>
      <c r="L1807" t="s">
        <v>169</v>
      </c>
      <c r="M1807" t="s">
        <v>169</v>
      </c>
      <c r="N1807" t="str">
        <f>TEXT(yell[[#This Row],[invoice_date]],"mmm-yy")</f>
        <v>Aug-21</v>
      </c>
    </row>
    <row r="1808" spans="1:14" x14ac:dyDescent="0.25">
      <c r="A1808" t="s">
        <v>4</v>
      </c>
      <c r="B1808" t="s">
        <v>33</v>
      </c>
      <c r="C1808">
        <v>7295000938</v>
      </c>
      <c r="D1808" s="1">
        <v>44457</v>
      </c>
      <c r="E1808" s="1">
        <v>44487</v>
      </c>
      <c r="F1808">
        <v>5865</v>
      </c>
      <c r="G1808">
        <v>0</v>
      </c>
      <c r="H1808">
        <v>0</v>
      </c>
      <c r="I1808" s="1">
        <v>44498</v>
      </c>
      <c r="J1808">
        <v>41</v>
      </c>
      <c r="K1808">
        <v>11</v>
      </c>
      <c r="L1808" t="s">
        <v>169</v>
      </c>
      <c r="M1808" t="s">
        <v>169</v>
      </c>
      <c r="N1808" t="str">
        <f>TEXT(yell[[#This Row],[invoice_date]],"mmm-yy")</f>
        <v>Sep-21</v>
      </c>
    </row>
    <row r="1809" spans="1:14" x14ac:dyDescent="0.25">
      <c r="A1809" t="s">
        <v>6</v>
      </c>
      <c r="B1809" t="s">
        <v>90</v>
      </c>
      <c r="C1809">
        <v>7296232451</v>
      </c>
      <c r="D1809" s="1">
        <v>44236</v>
      </c>
      <c r="E1809" s="1">
        <v>44266</v>
      </c>
      <c r="F1809">
        <v>4052</v>
      </c>
      <c r="G1809">
        <v>0</v>
      </c>
      <c r="H1809">
        <v>0</v>
      </c>
      <c r="I1809" s="1">
        <v>44244</v>
      </c>
      <c r="J1809">
        <v>8</v>
      </c>
      <c r="K1809">
        <v>0</v>
      </c>
      <c r="L1809" t="s">
        <v>169</v>
      </c>
      <c r="M1809" t="s">
        <v>169</v>
      </c>
      <c r="N1809" t="str">
        <f>TEXT(yell[[#This Row],[invoice_date]],"mmm-yy")</f>
        <v>Feb-21</v>
      </c>
    </row>
    <row r="1810" spans="1:14" x14ac:dyDescent="0.25">
      <c r="A1810" t="s">
        <v>4</v>
      </c>
      <c r="B1810" t="s">
        <v>95</v>
      </c>
      <c r="C1810">
        <v>7298116315</v>
      </c>
      <c r="D1810" s="1">
        <v>43858</v>
      </c>
      <c r="E1810" s="1">
        <v>43888</v>
      </c>
      <c r="F1810">
        <v>6017</v>
      </c>
      <c r="G1810">
        <v>0</v>
      </c>
      <c r="H1810">
        <v>0</v>
      </c>
      <c r="I1810" s="1">
        <v>43869</v>
      </c>
      <c r="J1810">
        <v>11</v>
      </c>
      <c r="K1810">
        <v>0</v>
      </c>
      <c r="L1810" t="s">
        <v>169</v>
      </c>
      <c r="M1810" t="s">
        <v>169</v>
      </c>
      <c r="N1810" t="str">
        <f>TEXT(yell[[#This Row],[invoice_date]],"mmm-yy")</f>
        <v>Jan-20</v>
      </c>
    </row>
    <row r="1811" spans="1:14" x14ac:dyDescent="0.25">
      <c r="A1811" t="s">
        <v>5</v>
      </c>
      <c r="B1811" t="s">
        <v>59</v>
      </c>
      <c r="C1811">
        <v>7303916505</v>
      </c>
      <c r="D1811" s="1">
        <v>43861</v>
      </c>
      <c r="E1811" s="1">
        <v>43891</v>
      </c>
      <c r="F1811">
        <v>6955</v>
      </c>
      <c r="G1811">
        <v>0</v>
      </c>
      <c r="H1811">
        <v>0</v>
      </c>
      <c r="I1811" s="1">
        <v>43889</v>
      </c>
      <c r="J1811">
        <v>28</v>
      </c>
      <c r="K1811">
        <v>0</v>
      </c>
      <c r="L1811" t="s">
        <v>169</v>
      </c>
      <c r="M1811" t="s">
        <v>169</v>
      </c>
      <c r="N1811" t="str">
        <f>TEXT(yell[[#This Row],[invoice_date]],"mmm-yy")</f>
        <v>Jan-20</v>
      </c>
    </row>
    <row r="1812" spans="1:14" x14ac:dyDescent="0.25">
      <c r="A1812" t="s">
        <v>3</v>
      </c>
      <c r="B1812" t="s">
        <v>51</v>
      </c>
      <c r="C1812">
        <v>7310206701</v>
      </c>
      <c r="D1812" s="1">
        <v>44394</v>
      </c>
      <c r="E1812" s="1">
        <v>44424</v>
      </c>
      <c r="F1812">
        <v>3621</v>
      </c>
      <c r="G1812">
        <v>1</v>
      </c>
      <c r="H1812">
        <v>0</v>
      </c>
      <c r="I1812" s="1">
        <v>44436</v>
      </c>
      <c r="J1812">
        <v>42</v>
      </c>
      <c r="K1812">
        <v>12</v>
      </c>
      <c r="L1812" t="s">
        <v>26</v>
      </c>
      <c r="M1812" t="s">
        <v>170</v>
      </c>
      <c r="N1812" t="str">
        <f>TEXT(yell[[#This Row],[invoice_date]],"mmm-yy")</f>
        <v>Jul-21</v>
      </c>
    </row>
    <row r="1813" spans="1:14" x14ac:dyDescent="0.25">
      <c r="A1813" t="s">
        <v>5</v>
      </c>
      <c r="B1813" t="s">
        <v>40</v>
      </c>
      <c r="C1813">
        <v>7314902402</v>
      </c>
      <c r="D1813" s="1">
        <v>44389</v>
      </c>
      <c r="E1813" s="1">
        <v>44419</v>
      </c>
      <c r="F1813">
        <v>7196</v>
      </c>
      <c r="G1813">
        <v>0</v>
      </c>
      <c r="H1813">
        <v>0</v>
      </c>
      <c r="I1813" s="1">
        <v>44391</v>
      </c>
      <c r="J1813">
        <v>2</v>
      </c>
      <c r="K1813">
        <v>0</v>
      </c>
      <c r="L1813" t="s">
        <v>169</v>
      </c>
      <c r="M1813" t="s">
        <v>169</v>
      </c>
      <c r="N1813" t="str">
        <f>TEXT(yell[[#This Row],[invoice_date]],"mmm-yy")</f>
        <v>Jul-21</v>
      </c>
    </row>
    <row r="1814" spans="1:14" x14ac:dyDescent="0.25">
      <c r="A1814" t="s">
        <v>4</v>
      </c>
      <c r="B1814" t="s">
        <v>97</v>
      </c>
      <c r="C1814">
        <v>7314906808</v>
      </c>
      <c r="D1814" s="1">
        <v>43931</v>
      </c>
      <c r="E1814" s="1">
        <v>43961</v>
      </c>
      <c r="F1814">
        <v>6035</v>
      </c>
      <c r="G1814">
        <v>0</v>
      </c>
      <c r="H1814">
        <v>0</v>
      </c>
      <c r="I1814" s="1">
        <v>43954</v>
      </c>
      <c r="J1814">
        <v>23</v>
      </c>
      <c r="K1814">
        <v>0</v>
      </c>
      <c r="L1814" t="s">
        <v>169</v>
      </c>
      <c r="M1814" t="s">
        <v>169</v>
      </c>
      <c r="N1814" t="str">
        <f>TEXT(yell[[#This Row],[invoice_date]],"mmm-yy")</f>
        <v>Apr-20</v>
      </c>
    </row>
    <row r="1815" spans="1:14" x14ac:dyDescent="0.25">
      <c r="A1815" t="s">
        <v>4</v>
      </c>
      <c r="B1815" t="s">
        <v>109</v>
      </c>
      <c r="C1815">
        <v>7329436593</v>
      </c>
      <c r="D1815" s="1">
        <v>44463</v>
      </c>
      <c r="E1815" s="1">
        <v>44493</v>
      </c>
      <c r="F1815">
        <v>4371</v>
      </c>
      <c r="G1815">
        <v>0</v>
      </c>
      <c r="H1815">
        <v>0</v>
      </c>
      <c r="I1815" s="1">
        <v>44475</v>
      </c>
      <c r="J1815">
        <v>12</v>
      </c>
      <c r="K1815">
        <v>0</v>
      </c>
      <c r="L1815" t="s">
        <v>169</v>
      </c>
      <c r="M1815" t="s">
        <v>169</v>
      </c>
      <c r="N1815" t="str">
        <f>TEXT(yell[[#This Row],[invoice_date]],"mmm-yy")</f>
        <v>Sep-21</v>
      </c>
    </row>
    <row r="1816" spans="1:14" x14ac:dyDescent="0.25">
      <c r="A1816" t="s">
        <v>5</v>
      </c>
      <c r="B1816" t="s">
        <v>47</v>
      </c>
      <c r="C1816">
        <v>7332034292</v>
      </c>
      <c r="D1816" s="1">
        <v>44359</v>
      </c>
      <c r="E1816" s="1">
        <v>44389</v>
      </c>
      <c r="F1816">
        <v>5353</v>
      </c>
      <c r="G1816">
        <v>0</v>
      </c>
      <c r="H1816">
        <v>0</v>
      </c>
      <c r="I1816" s="1">
        <v>44377</v>
      </c>
      <c r="J1816">
        <v>18</v>
      </c>
      <c r="K1816">
        <v>0</v>
      </c>
      <c r="L1816" t="s">
        <v>169</v>
      </c>
      <c r="M1816" t="s">
        <v>169</v>
      </c>
      <c r="N1816" t="str">
        <f>TEXT(yell[[#This Row],[invoice_date]],"mmm-yy")</f>
        <v>Jun-21</v>
      </c>
    </row>
    <row r="1817" spans="1:14" x14ac:dyDescent="0.25">
      <c r="A1817" t="s">
        <v>2</v>
      </c>
      <c r="B1817" t="s">
        <v>41</v>
      </c>
      <c r="C1817">
        <v>7336219886</v>
      </c>
      <c r="D1817" s="1">
        <v>44369</v>
      </c>
      <c r="E1817" s="1">
        <v>44399</v>
      </c>
      <c r="F1817">
        <v>6294</v>
      </c>
      <c r="G1817">
        <v>0</v>
      </c>
      <c r="H1817">
        <v>0</v>
      </c>
      <c r="I1817" s="1">
        <v>44399</v>
      </c>
      <c r="J1817">
        <v>30</v>
      </c>
      <c r="K1817">
        <v>0</v>
      </c>
      <c r="L1817" t="s">
        <v>169</v>
      </c>
      <c r="M1817" t="s">
        <v>169</v>
      </c>
      <c r="N1817" t="str">
        <f>TEXT(yell[[#This Row],[invoice_date]],"mmm-yy")</f>
        <v>Jun-21</v>
      </c>
    </row>
    <row r="1818" spans="1:14" x14ac:dyDescent="0.25">
      <c r="A1818" t="s">
        <v>4</v>
      </c>
      <c r="B1818" t="s">
        <v>81</v>
      </c>
      <c r="C1818">
        <v>7344346525</v>
      </c>
      <c r="D1818" s="1">
        <v>43926</v>
      </c>
      <c r="E1818" s="1">
        <v>43956</v>
      </c>
      <c r="F1818">
        <v>2353</v>
      </c>
      <c r="G1818">
        <v>0</v>
      </c>
      <c r="H1818">
        <v>0</v>
      </c>
      <c r="I1818" s="1">
        <v>43944</v>
      </c>
      <c r="J1818">
        <v>18</v>
      </c>
      <c r="K1818">
        <v>0</v>
      </c>
      <c r="L1818" t="s">
        <v>169</v>
      </c>
      <c r="M1818" t="s">
        <v>169</v>
      </c>
      <c r="N1818" t="str">
        <f>TEXT(yell[[#This Row],[invoice_date]],"mmm-yy")</f>
        <v>Apr-20</v>
      </c>
    </row>
    <row r="1819" spans="1:14" x14ac:dyDescent="0.25">
      <c r="A1819" t="s">
        <v>4</v>
      </c>
      <c r="B1819" t="s">
        <v>98</v>
      </c>
      <c r="C1819">
        <v>7356874575</v>
      </c>
      <c r="D1819" s="1">
        <v>44394</v>
      </c>
      <c r="E1819" s="1">
        <v>44424</v>
      </c>
      <c r="F1819">
        <v>5673</v>
      </c>
      <c r="G1819">
        <v>0</v>
      </c>
      <c r="H1819">
        <v>0</v>
      </c>
      <c r="I1819" s="1">
        <v>44438</v>
      </c>
      <c r="J1819">
        <v>44</v>
      </c>
      <c r="K1819">
        <v>14</v>
      </c>
      <c r="L1819" t="s">
        <v>169</v>
      </c>
      <c r="M1819" t="s">
        <v>169</v>
      </c>
      <c r="N1819" t="str">
        <f>TEXT(yell[[#This Row],[invoice_date]],"mmm-yy")</f>
        <v>Jul-21</v>
      </c>
    </row>
    <row r="1820" spans="1:14" x14ac:dyDescent="0.25">
      <c r="A1820" t="s">
        <v>4</v>
      </c>
      <c r="B1820" t="s">
        <v>98</v>
      </c>
      <c r="C1820">
        <v>7358381863</v>
      </c>
      <c r="D1820" s="1">
        <v>44001</v>
      </c>
      <c r="E1820" s="1">
        <v>44031</v>
      </c>
      <c r="F1820">
        <v>6046</v>
      </c>
      <c r="G1820">
        <v>0</v>
      </c>
      <c r="H1820">
        <v>0</v>
      </c>
      <c r="I1820" s="1">
        <v>44041</v>
      </c>
      <c r="J1820">
        <v>40</v>
      </c>
      <c r="K1820">
        <v>10</v>
      </c>
      <c r="L1820" t="s">
        <v>169</v>
      </c>
      <c r="M1820" t="s">
        <v>169</v>
      </c>
      <c r="N1820" t="str">
        <f>TEXT(yell[[#This Row],[invoice_date]],"mmm-yy")</f>
        <v>Jun-20</v>
      </c>
    </row>
    <row r="1821" spans="1:14" x14ac:dyDescent="0.25">
      <c r="A1821" t="s">
        <v>6</v>
      </c>
      <c r="B1821" t="s">
        <v>90</v>
      </c>
      <c r="C1821">
        <v>7361584692</v>
      </c>
      <c r="D1821" s="1">
        <v>44162</v>
      </c>
      <c r="E1821" s="1">
        <v>44192</v>
      </c>
      <c r="F1821">
        <v>3549</v>
      </c>
      <c r="G1821">
        <v>0</v>
      </c>
      <c r="H1821">
        <v>0</v>
      </c>
      <c r="I1821" s="1">
        <v>44176</v>
      </c>
      <c r="J1821">
        <v>14</v>
      </c>
      <c r="K1821">
        <v>0</v>
      </c>
      <c r="L1821" t="s">
        <v>169</v>
      </c>
      <c r="M1821" t="s">
        <v>169</v>
      </c>
      <c r="N1821" t="str">
        <f>TEXT(yell[[#This Row],[invoice_date]],"mmm-yy")</f>
        <v>Nov-20</v>
      </c>
    </row>
    <row r="1822" spans="1:14" x14ac:dyDescent="0.25">
      <c r="A1822" t="s">
        <v>4</v>
      </c>
      <c r="B1822" t="s">
        <v>32</v>
      </c>
      <c r="C1822">
        <v>7364920654</v>
      </c>
      <c r="D1822" s="1">
        <v>44105</v>
      </c>
      <c r="E1822" s="1">
        <v>44135</v>
      </c>
      <c r="F1822">
        <v>5819</v>
      </c>
      <c r="G1822">
        <v>1</v>
      </c>
      <c r="H1822">
        <v>0</v>
      </c>
      <c r="I1822" s="1">
        <v>44156</v>
      </c>
      <c r="J1822">
        <v>51</v>
      </c>
      <c r="K1822">
        <v>21</v>
      </c>
      <c r="L1822" t="s">
        <v>26</v>
      </c>
      <c r="M1822" t="s">
        <v>170</v>
      </c>
      <c r="N1822" t="str">
        <f>TEXT(yell[[#This Row],[invoice_date]],"mmm-yy")</f>
        <v>Oct-20</v>
      </c>
    </row>
    <row r="1823" spans="1:14" x14ac:dyDescent="0.25">
      <c r="A1823" t="s">
        <v>6</v>
      </c>
      <c r="B1823" t="s">
        <v>52</v>
      </c>
      <c r="C1823">
        <v>7365861488</v>
      </c>
      <c r="D1823" s="1">
        <v>44474</v>
      </c>
      <c r="E1823" s="1">
        <v>44504</v>
      </c>
      <c r="F1823">
        <v>9142</v>
      </c>
      <c r="G1823">
        <v>0</v>
      </c>
      <c r="H1823">
        <v>0</v>
      </c>
      <c r="I1823" s="1">
        <v>44477</v>
      </c>
      <c r="J1823">
        <v>3</v>
      </c>
      <c r="K1823">
        <v>0</v>
      </c>
      <c r="L1823" t="s">
        <v>169</v>
      </c>
      <c r="M1823" t="s">
        <v>169</v>
      </c>
      <c r="N1823" t="str">
        <f>TEXT(yell[[#This Row],[invoice_date]],"mmm-yy")</f>
        <v>Oct-21</v>
      </c>
    </row>
    <row r="1824" spans="1:14" x14ac:dyDescent="0.25">
      <c r="A1824" t="s">
        <v>2</v>
      </c>
      <c r="B1824" t="s">
        <v>65</v>
      </c>
      <c r="C1824">
        <v>4965519306</v>
      </c>
      <c r="D1824" s="1">
        <v>44342</v>
      </c>
      <c r="E1824" s="1">
        <v>44372</v>
      </c>
      <c r="F1824">
        <v>5656</v>
      </c>
      <c r="G1824">
        <v>1</v>
      </c>
      <c r="H1824">
        <v>1</v>
      </c>
      <c r="I1824" s="1">
        <v>44353</v>
      </c>
      <c r="J1824">
        <v>11</v>
      </c>
      <c r="K1824">
        <v>0</v>
      </c>
      <c r="L1824" t="s">
        <v>26</v>
      </c>
      <c r="M1824" t="s">
        <v>171</v>
      </c>
      <c r="N1824" t="str">
        <f>TEXT(yell[[#This Row],[invoice_date]],"mmm-yy")</f>
        <v>May-21</v>
      </c>
    </row>
    <row r="1825" spans="1:14" x14ac:dyDescent="0.25">
      <c r="A1825" t="s">
        <v>3</v>
      </c>
      <c r="B1825" t="s">
        <v>42</v>
      </c>
      <c r="C1825">
        <v>7372190093</v>
      </c>
      <c r="D1825" s="1">
        <v>43996</v>
      </c>
      <c r="E1825" s="1">
        <v>44026</v>
      </c>
      <c r="F1825">
        <v>5063</v>
      </c>
      <c r="G1825">
        <v>1</v>
      </c>
      <c r="H1825">
        <v>0</v>
      </c>
      <c r="I1825" s="1">
        <v>44014</v>
      </c>
      <c r="J1825">
        <v>18</v>
      </c>
      <c r="K1825">
        <v>0</v>
      </c>
      <c r="L1825" t="s">
        <v>26</v>
      </c>
      <c r="M1825" t="s">
        <v>170</v>
      </c>
      <c r="N1825" t="str">
        <f>TEXT(yell[[#This Row],[invoice_date]],"mmm-yy")</f>
        <v>Jun-20</v>
      </c>
    </row>
    <row r="1826" spans="1:14" x14ac:dyDescent="0.25">
      <c r="A1826" t="s">
        <v>4</v>
      </c>
      <c r="B1826" t="s">
        <v>32</v>
      </c>
      <c r="C1826">
        <v>7372412216</v>
      </c>
      <c r="D1826" s="1">
        <v>44102</v>
      </c>
      <c r="E1826" s="1">
        <v>44132</v>
      </c>
      <c r="F1826">
        <v>9057</v>
      </c>
      <c r="G1826">
        <v>0</v>
      </c>
      <c r="H1826">
        <v>0</v>
      </c>
      <c r="I1826" s="1">
        <v>44137</v>
      </c>
      <c r="J1826">
        <v>35</v>
      </c>
      <c r="K1826">
        <v>5</v>
      </c>
      <c r="L1826" t="s">
        <v>169</v>
      </c>
      <c r="M1826" t="s">
        <v>169</v>
      </c>
      <c r="N1826" t="str">
        <f>TEXT(yell[[#This Row],[invoice_date]],"mmm-yy")</f>
        <v>Sep-20</v>
      </c>
    </row>
    <row r="1827" spans="1:14" x14ac:dyDescent="0.25">
      <c r="A1827" t="s">
        <v>5</v>
      </c>
      <c r="B1827" t="s">
        <v>48</v>
      </c>
      <c r="C1827">
        <v>7373872006</v>
      </c>
      <c r="D1827" s="1">
        <v>44125</v>
      </c>
      <c r="E1827" s="1">
        <v>44155</v>
      </c>
      <c r="F1827">
        <v>7012</v>
      </c>
      <c r="G1827">
        <v>0</v>
      </c>
      <c r="H1827">
        <v>0</v>
      </c>
      <c r="I1827" s="1">
        <v>44157</v>
      </c>
      <c r="J1827">
        <v>32</v>
      </c>
      <c r="K1827">
        <v>2</v>
      </c>
      <c r="L1827" t="s">
        <v>169</v>
      </c>
      <c r="M1827" t="s">
        <v>169</v>
      </c>
      <c r="N1827" t="str">
        <f>TEXT(yell[[#This Row],[invoice_date]],"mmm-yy")</f>
        <v>Oct-20</v>
      </c>
    </row>
    <row r="1828" spans="1:14" x14ac:dyDescent="0.25">
      <c r="A1828" t="s">
        <v>2</v>
      </c>
      <c r="B1828" t="s">
        <v>79</v>
      </c>
      <c r="C1828">
        <v>7379159223</v>
      </c>
      <c r="D1828" s="1">
        <v>44228</v>
      </c>
      <c r="E1828" s="1">
        <v>44258</v>
      </c>
      <c r="F1828">
        <v>5500</v>
      </c>
      <c r="G1828">
        <v>0</v>
      </c>
      <c r="H1828">
        <v>0</v>
      </c>
      <c r="I1828" s="1">
        <v>44249</v>
      </c>
      <c r="J1828">
        <v>21</v>
      </c>
      <c r="K1828">
        <v>0</v>
      </c>
      <c r="L1828" t="s">
        <v>169</v>
      </c>
      <c r="M1828" t="s">
        <v>169</v>
      </c>
      <c r="N1828" t="str">
        <f>TEXT(yell[[#This Row],[invoice_date]],"mmm-yy")</f>
        <v>Feb-21</v>
      </c>
    </row>
    <row r="1829" spans="1:14" x14ac:dyDescent="0.25">
      <c r="A1829" t="s">
        <v>2</v>
      </c>
      <c r="B1829" t="s">
        <v>79</v>
      </c>
      <c r="C1829">
        <v>7394801898</v>
      </c>
      <c r="D1829" s="1">
        <v>44343</v>
      </c>
      <c r="E1829" s="1">
        <v>44373</v>
      </c>
      <c r="F1829">
        <v>5089</v>
      </c>
      <c r="G1829">
        <v>0</v>
      </c>
      <c r="H1829">
        <v>0</v>
      </c>
      <c r="I1829" s="1">
        <v>44357</v>
      </c>
      <c r="J1829">
        <v>14</v>
      </c>
      <c r="K1829">
        <v>0</v>
      </c>
      <c r="L1829" t="s">
        <v>169</v>
      </c>
      <c r="M1829" t="s">
        <v>169</v>
      </c>
      <c r="N1829" t="str">
        <f>TEXT(yell[[#This Row],[invoice_date]],"mmm-yy")</f>
        <v>May-21</v>
      </c>
    </row>
    <row r="1830" spans="1:14" x14ac:dyDescent="0.25">
      <c r="A1830" t="s">
        <v>6</v>
      </c>
      <c r="B1830" t="s">
        <v>90</v>
      </c>
      <c r="C1830">
        <v>7400497460</v>
      </c>
      <c r="D1830" s="1">
        <v>44026</v>
      </c>
      <c r="E1830" s="1">
        <v>44056</v>
      </c>
      <c r="F1830">
        <v>1631</v>
      </c>
      <c r="G1830">
        <v>0</v>
      </c>
      <c r="H1830">
        <v>0</v>
      </c>
      <c r="I1830" s="1">
        <v>44038</v>
      </c>
      <c r="J1830">
        <v>12</v>
      </c>
      <c r="K1830">
        <v>0</v>
      </c>
      <c r="L1830" t="s">
        <v>169</v>
      </c>
      <c r="M1830" t="s">
        <v>169</v>
      </c>
      <c r="N1830" t="str">
        <f>TEXT(yell[[#This Row],[invoice_date]],"mmm-yy")</f>
        <v>Jul-20</v>
      </c>
    </row>
    <row r="1831" spans="1:14" x14ac:dyDescent="0.25">
      <c r="A1831" t="s">
        <v>6</v>
      </c>
      <c r="B1831" t="s">
        <v>72</v>
      </c>
      <c r="C1831">
        <v>7403439811</v>
      </c>
      <c r="D1831" s="1">
        <v>44349</v>
      </c>
      <c r="E1831" s="1">
        <v>44379</v>
      </c>
      <c r="F1831">
        <v>4156</v>
      </c>
      <c r="G1831">
        <v>0</v>
      </c>
      <c r="H1831">
        <v>0</v>
      </c>
      <c r="I1831" s="1">
        <v>44386</v>
      </c>
      <c r="J1831">
        <v>37</v>
      </c>
      <c r="K1831">
        <v>7</v>
      </c>
      <c r="L1831" t="s">
        <v>169</v>
      </c>
      <c r="M1831" t="s">
        <v>169</v>
      </c>
      <c r="N1831" t="str">
        <f>TEXT(yell[[#This Row],[invoice_date]],"mmm-yy")</f>
        <v>Jun-21</v>
      </c>
    </row>
    <row r="1832" spans="1:14" x14ac:dyDescent="0.25">
      <c r="A1832" t="s">
        <v>3</v>
      </c>
      <c r="B1832" t="s">
        <v>43</v>
      </c>
      <c r="C1832">
        <v>7406229116</v>
      </c>
      <c r="D1832" s="1">
        <v>44220</v>
      </c>
      <c r="E1832" s="1">
        <v>44250</v>
      </c>
      <c r="F1832">
        <v>6102</v>
      </c>
      <c r="G1832">
        <v>1</v>
      </c>
      <c r="H1832">
        <v>0</v>
      </c>
      <c r="I1832" s="1">
        <v>44271</v>
      </c>
      <c r="J1832">
        <v>51</v>
      </c>
      <c r="K1832">
        <v>21</v>
      </c>
      <c r="L1832" t="s">
        <v>26</v>
      </c>
      <c r="M1832" t="s">
        <v>170</v>
      </c>
      <c r="N1832" t="str">
        <f>TEXT(yell[[#This Row],[invoice_date]],"mmm-yy")</f>
        <v>Jan-21</v>
      </c>
    </row>
    <row r="1833" spans="1:14" x14ac:dyDescent="0.25">
      <c r="A1833" t="s">
        <v>5</v>
      </c>
      <c r="B1833" t="s">
        <v>48</v>
      </c>
      <c r="C1833">
        <v>7410471356</v>
      </c>
      <c r="D1833" s="1">
        <v>44081</v>
      </c>
      <c r="E1833" s="1">
        <v>44111</v>
      </c>
      <c r="F1833">
        <v>5088</v>
      </c>
      <c r="G1833">
        <v>0</v>
      </c>
      <c r="H1833">
        <v>0</v>
      </c>
      <c r="I1833" s="1">
        <v>44112</v>
      </c>
      <c r="J1833">
        <v>31</v>
      </c>
      <c r="K1833">
        <v>1</v>
      </c>
      <c r="L1833" t="s">
        <v>169</v>
      </c>
      <c r="M1833" t="s">
        <v>169</v>
      </c>
      <c r="N1833" t="str">
        <f>TEXT(yell[[#This Row],[invoice_date]],"mmm-yy")</f>
        <v>Sep-20</v>
      </c>
    </row>
    <row r="1834" spans="1:14" x14ac:dyDescent="0.25">
      <c r="A1834" t="s">
        <v>3</v>
      </c>
      <c r="B1834" t="s">
        <v>86</v>
      </c>
      <c r="C1834">
        <v>7419219204</v>
      </c>
      <c r="D1834" s="1">
        <v>43868</v>
      </c>
      <c r="E1834" s="1">
        <v>43898</v>
      </c>
      <c r="F1834">
        <v>7249</v>
      </c>
      <c r="G1834">
        <v>0</v>
      </c>
      <c r="H1834">
        <v>0</v>
      </c>
      <c r="I1834" s="1">
        <v>43871</v>
      </c>
      <c r="J1834">
        <v>3</v>
      </c>
      <c r="K1834">
        <v>0</v>
      </c>
      <c r="L1834" t="s">
        <v>169</v>
      </c>
      <c r="M1834" t="s">
        <v>169</v>
      </c>
      <c r="N1834" t="str">
        <f>TEXT(yell[[#This Row],[invoice_date]],"mmm-yy")</f>
        <v>Feb-20</v>
      </c>
    </row>
    <row r="1835" spans="1:14" x14ac:dyDescent="0.25">
      <c r="A1835" t="s">
        <v>6</v>
      </c>
      <c r="B1835" t="s">
        <v>31</v>
      </c>
      <c r="C1835">
        <v>7421024088</v>
      </c>
      <c r="D1835" s="1">
        <v>44281</v>
      </c>
      <c r="E1835" s="1">
        <v>44311</v>
      </c>
      <c r="F1835">
        <v>5797</v>
      </c>
      <c r="G1835">
        <v>1</v>
      </c>
      <c r="H1835">
        <v>0</v>
      </c>
      <c r="I1835" s="1">
        <v>44338</v>
      </c>
      <c r="J1835">
        <v>57</v>
      </c>
      <c r="K1835">
        <v>27</v>
      </c>
      <c r="L1835" t="s">
        <v>26</v>
      </c>
      <c r="M1835" t="s">
        <v>170</v>
      </c>
      <c r="N1835" t="str">
        <f>TEXT(yell[[#This Row],[invoice_date]],"mmm-yy")</f>
        <v>Mar-21</v>
      </c>
    </row>
    <row r="1836" spans="1:14" x14ac:dyDescent="0.25">
      <c r="A1836" t="s">
        <v>4</v>
      </c>
      <c r="B1836" t="s">
        <v>76</v>
      </c>
      <c r="C1836">
        <v>7423547921</v>
      </c>
      <c r="D1836" s="1">
        <v>44180</v>
      </c>
      <c r="E1836" s="1">
        <v>44210</v>
      </c>
      <c r="F1836">
        <v>6047</v>
      </c>
      <c r="G1836">
        <v>0</v>
      </c>
      <c r="H1836">
        <v>0</v>
      </c>
      <c r="I1836" s="1">
        <v>44215</v>
      </c>
      <c r="J1836">
        <v>35</v>
      </c>
      <c r="K1836">
        <v>5</v>
      </c>
      <c r="L1836" t="s">
        <v>169</v>
      </c>
      <c r="M1836" t="s">
        <v>169</v>
      </c>
      <c r="N1836" t="str">
        <f>TEXT(yell[[#This Row],[invoice_date]],"mmm-yy")</f>
        <v>Dec-20</v>
      </c>
    </row>
    <row r="1837" spans="1:14" x14ac:dyDescent="0.25">
      <c r="A1837" t="s">
        <v>4</v>
      </c>
      <c r="B1837" t="s">
        <v>33</v>
      </c>
      <c r="C1837">
        <v>7424213127</v>
      </c>
      <c r="D1837" s="1">
        <v>44390</v>
      </c>
      <c r="E1837" s="1">
        <v>44420</v>
      </c>
      <c r="F1837">
        <v>4656</v>
      </c>
      <c r="G1837">
        <v>0</v>
      </c>
      <c r="H1837">
        <v>0</v>
      </c>
      <c r="I1837" s="1">
        <v>44420</v>
      </c>
      <c r="J1837">
        <v>30</v>
      </c>
      <c r="K1837">
        <v>0</v>
      </c>
      <c r="L1837" t="s">
        <v>169</v>
      </c>
      <c r="M1837" t="s">
        <v>169</v>
      </c>
      <c r="N1837" t="str">
        <f>TEXT(yell[[#This Row],[invoice_date]],"mmm-yy")</f>
        <v>Jul-21</v>
      </c>
    </row>
    <row r="1838" spans="1:14" x14ac:dyDescent="0.25">
      <c r="A1838" t="s">
        <v>3</v>
      </c>
      <c r="B1838" t="s">
        <v>51</v>
      </c>
      <c r="C1838">
        <v>7427150614</v>
      </c>
      <c r="D1838" s="1">
        <v>44017</v>
      </c>
      <c r="E1838" s="1">
        <v>44047</v>
      </c>
      <c r="F1838">
        <v>774</v>
      </c>
      <c r="G1838">
        <v>0</v>
      </c>
      <c r="H1838">
        <v>0</v>
      </c>
      <c r="I1838" s="1">
        <v>44049</v>
      </c>
      <c r="J1838">
        <v>32</v>
      </c>
      <c r="K1838">
        <v>2</v>
      </c>
      <c r="L1838" t="s">
        <v>169</v>
      </c>
      <c r="M1838" t="s">
        <v>169</v>
      </c>
      <c r="N1838" t="str">
        <f>TEXT(yell[[#This Row],[invoice_date]],"mmm-yy")</f>
        <v>Jul-20</v>
      </c>
    </row>
    <row r="1839" spans="1:14" x14ac:dyDescent="0.25">
      <c r="A1839" t="s">
        <v>3</v>
      </c>
      <c r="B1839" t="s">
        <v>121</v>
      </c>
      <c r="C1839">
        <v>7450963607</v>
      </c>
      <c r="D1839" s="1">
        <v>44239</v>
      </c>
      <c r="E1839" s="1">
        <v>44269</v>
      </c>
      <c r="F1839">
        <v>6570</v>
      </c>
      <c r="G1839">
        <v>0</v>
      </c>
      <c r="H1839">
        <v>0</v>
      </c>
      <c r="I1839" s="1">
        <v>44267</v>
      </c>
      <c r="J1839">
        <v>28</v>
      </c>
      <c r="K1839">
        <v>0</v>
      </c>
      <c r="L1839" t="s">
        <v>169</v>
      </c>
      <c r="M1839" t="s">
        <v>169</v>
      </c>
      <c r="N1839" t="str">
        <f>TEXT(yell[[#This Row],[invoice_date]],"mmm-yy")</f>
        <v>Feb-21</v>
      </c>
    </row>
    <row r="1840" spans="1:14" x14ac:dyDescent="0.25">
      <c r="A1840" t="s">
        <v>5</v>
      </c>
      <c r="B1840" t="s">
        <v>48</v>
      </c>
      <c r="C1840">
        <v>7459726574</v>
      </c>
      <c r="D1840" s="1">
        <v>44282</v>
      </c>
      <c r="E1840" s="1">
        <v>44312</v>
      </c>
      <c r="F1840">
        <v>7457</v>
      </c>
      <c r="G1840">
        <v>0</v>
      </c>
      <c r="H1840">
        <v>0</v>
      </c>
      <c r="I1840" s="1">
        <v>44314</v>
      </c>
      <c r="J1840">
        <v>32</v>
      </c>
      <c r="K1840">
        <v>2</v>
      </c>
      <c r="L1840" t="s">
        <v>169</v>
      </c>
      <c r="M1840" t="s">
        <v>169</v>
      </c>
      <c r="N1840" t="str">
        <f>TEXT(yell[[#This Row],[invoice_date]],"mmm-yy")</f>
        <v>Mar-21</v>
      </c>
    </row>
    <row r="1841" spans="1:14" x14ac:dyDescent="0.25">
      <c r="A1841" t="s">
        <v>3</v>
      </c>
      <c r="B1841" t="s">
        <v>46</v>
      </c>
      <c r="C1841">
        <v>7461173643</v>
      </c>
      <c r="D1841" s="1">
        <v>44160</v>
      </c>
      <c r="E1841" s="1">
        <v>44190</v>
      </c>
      <c r="F1841">
        <v>7942</v>
      </c>
      <c r="G1841">
        <v>0</v>
      </c>
      <c r="H1841">
        <v>0</v>
      </c>
      <c r="I1841" s="1">
        <v>44175</v>
      </c>
      <c r="J1841">
        <v>15</v>
      </c>
      <c r="K1841">
        <v>0</v>
      </c>
      <c r="L1841" t="s">
        <v>169</v>
      </c>
      <c r="M1841" t="s">
        <v>169</v>
      </c>
      <c r="N1841" t="str">
        <f>TEXT(yell[[#This Row],[invoice_date]],"mmm-yy")</f>
        <v>Nov-20</v>
      </c>
    </row>
    <row r="1842" spans="1:14" x14ac:dyDescent="0.25">
      <c r="A1842" t="s">
        <v>6</v>
      </c>
      <c r="B1842" t="s">
        <v>117</v>
      </c>
      <c r="C1842">
        <v>7463017763</v>
      </c>
      <c r="D1842" s="1">
        <v>44164</v>
      </c>
      <c r="E1842" s="1">
        <v>44194</v>
      </c>
      <c r="F1842">
        <v>6376</v>
      </c>
      <c r="G1842">
        <v>0</v>
      </c>
      <c r="H1842">
        <v>0</v>
      </c>
      <c r="I1842" s="1">
        <v>44192</v>
      </c>
      <c r="J1842">
        <v>28</v>
      </c>
      <c r="K1842">
        <v>0</v>
      </c>
      <c r="L1842" t="s">
        <v>169</v>
      </c>
      <c r="M1842" t="s">
        <v>169</v>
      </c>
      <c r="N1842" t="str">
        <f>TEXT(yell[[#This Row],[invoice_date]],"mmm-yy")</f>
        <v>Nov-20</v>
      </c>
    </row>
    <row r="1843" spans="1:14" x14ac:dyDescent="0.25">
      <c r="A1843" t="s">
        <v>5</v>
      </c>
      <c r="B1843" t="s">
        <v>53</v>
      </c>
      <c r="C1843">
        <v>7469612917</v>
      </c>
      <c r="D1843" s="1">
        <v>44332</v>
      </c>
      <c r="E1843" s="1">
        <v>44362</v>
      </c>
      <c r="F1843">
        <v>8572</v>
      </c>
      <c r="G1843">
        <v>0</v>
      </c>
      <c r="H1843">
        <v>0</v>
      </c>
      <c r="I1843" s="1">
        <v>44346</v>
      </c>
      <c r="J1843">
        <v>14</v>
      </c>
      <c r="K1843">
        <v>0</v>
      </c>
      <c r="L1843" t="s">
        <v>169</v>
      </c>
      <c r="M1843" t="s">
        <v>169</v>
      </c>
      <c r="N1843" t="str">
        <f>TEXT(yell[[#This Row],[invoice_date]],"mmm-yy")</f>
        <v>May-21</v>
      </c>
    </row>
    <row r="1844" spans="1:14" x14ac:dyDescent="0.25">
      <c r="A1844" t="s">
        <v>3</v>
      </c>
      <c r="B1844" t="s">
        <v>121</v>
      </c>
      <c r="C1844">
        <v>7472160858</v>
      </c>
      <c r="D1844" s="1">
        <v>43900</v>
      </c>
      <c r="E1844" s="1">
        <v>43930</v>
      </c>
      <c r="F1844">
        <v>6688</v>
      </c>
      <c r="G1844">
        <v>1</v>
      </c>
      <c r="H1844">
        <v>0</v>
      </c>
      <c r="I1844" s="1">
        <v>43938</v>
      </c>
      <c r="J1844">
        <v>38</v>
      </c>
      <c r="K1844">
        <v>8</v>
      </c>
      <c r="L1844" t="s">
        <v>26</v>
      </c>
      <c r="M1844" t="s">
        <v>170</v>
      </c>
      <c r="N1844" t="str">
        <f>TEXT(yell[[#This Row],[invoice_date]],"mmm-yy")</f>
        <v>Mar-20</v>
      </c>
    </row>
    <row r="1845" spans="1:14" x14ac:dyDescent="0.25">
      <c r="A1845" t="s">
        <v>4</v>
      </c>
      <c r="B1845" t="s">
        <v>62</v>
      </c>
      <c r="C1845">
        <v>7479585452</v>
      </c>
      <c r="D1845" s="1">
        <v>44041</v>
      </c>
      <c r="E1845" s="1">
        <v>44071</v>
      </c>
      <c r="F1845">
        <v>6814</v>
      </c>
      <c r="G1845">
        <v>0</v>
      </c>
      <c r="H1845">
        <v>0</v>
      </c>
      <c r="I1845" s="1">
        <v>44070</v>
      </c>
      <c r="J1845">
        <v>29</v>
      </c>
      <c r="K1845">
        <v>0</v>
      </c>
      <c r="L1845" t="s">
        <v>169</v>
      </c>
      <c r="M1845" t="s">
        <v>169</v>
      </c>
      <c r="N1845" t="str">
        <f>TEXT(yell[[#This Row],[invoice_date]],"mmm-yy")</f>
        <v>Jul-20</v>
      </c>
    </row>
    <row r="1846" spans="1:14" x14ac:dyDescent="0.25">
      <c r="A1846" t="s">
        <v>5</v>
      </c>
      <c r="B1846" t="s">
        <v>58</v>
      </c>
      <c r="C1846">
        <v>7481115235</v>
      </c>
      <c r="D1846" s="1">
        <v>44125</v>
      </c>
      <c r="E1846" s="1">
        <v>44155</v>
      </c>
      <c r="F1846">
        <v>7670</v>
      </c>
      <c r="G1846">
        <v>0</v>
      </c>
      <c r="H1846">
        <v>0</v>
      </c>
      <c r="I1846" s="1">
        <v>44141</v>
      </c>
      <c r="J1846">
        <v>16</v>
      </c>
      <c r="K1846">
        <v>0</v>
      </c>
      <c r="L1846" t="s">
        <v>169</v>
      </c>
      <c r="M1846" t="s">
        <v>169</v>
      </c>
      <c r="N1846" t="str">
        <f>TEXT(yell[[#This Row],[invoice_date]],"mmm-yy")</f>
        <v>Oct-20</v>
      </c>
    </row>
    <row r="1847" spans="1:14" x14ac:dyDescent="0.25">
      <c r="A1847" t="s">
        <v>6</v>
      </c>
      <c r="B1847" t="s">
        <v>78</v>
      </c>
      <c r="C1847">
        <v>7483503715</v>
      </c>
      <c r="D1847" s="1">
        <v>43932</v>
      </c>
      <c r="E1847" s="1">
        <v>43962</v>
      </c>
      <c r="F1847">
        <v>5475</v>
      </c>
      <c r="G1847">
        <v>0</v>
      </c>
      <c r="H1847">
        <v>0</v>
      </c>
      <c r="I1847" s="1">
        <v>43958</v>
      </c>
      <c r="J1847">
        <v>26</v>
      </c>
      <c r="K1847">
        <v>0</v>
      </c>
      <c r="L1847" t="s">
        <v>169</v>
      </c>
      <c r="M1847" t="s">
        <v>169</v>
      </c>
      <c r="N1847" t="str">
        <f>TEXT(yell[[#This Row],[invoice_date]],"mmm-yy")</f>
        <v>Apr-20</v>
      </c>
    </row>
    <row r="1848" spans="1:14" x14ac:dyDescent="0.25">
      <c r="A1848" t="s">
        <v>6</v>
      </c>
      <c r="B1848" t="s">
        <v>117</v>
      </c>
      <c r="C1848">
        <v>7483571988</v>
      </c>
      <c r="D1848" s="1">
        <v>44509</v>
      </c>
      <c r="E1848" s="1">
        <v>44539</v>
      </c>
      <c r="F1848">
        <v>8532</v>
      </c>
      <c r="G1848">
        <v>0</v>
      </c>
      <c r="H1848">
        <v>0</v>
      </c>
      <c r="I1848" s="1">
        <v>44523</v>
      </c>
      <c r="J1848">
        <v>14</v>
      </c>
      <c r="K1848">
        <v>0</v>
      </c>
      <c r="L1848" t="s">
        <v>169</v>
      </c>
      <c r="M1848" t="s">
        <v>169</v>
      </c>
      <c r="N1848" t="str">
        <f>TEXT(yell[[#This Row],[invoice_date]],"mmm-yy")</f>
        <v>Nov-21</v>
      </c>
    </row>
    <row r="1849" spans="1:14" x14ac:dyDescent="0.25">
      <c r="A1849" t="s">
        <v>3</v>
      </c>
      <c r="B1849" t="s">
        <v>61</v>
      </c>
      <c r="C1849">
        <v>7485620358</v>
      </c>
      <c r="D1849" s="1">
        <v>44162</v>
      </c>
      <c r="E1849" s="1">
        <v>44192</v>
      </c>
      <c r="F1849">
        <v>5070</v>
      </c>
      <c r="G1849">
        <v>0</v>
      </c>
      <c r="H1849">
        <v>0</v>
      </c>
      <c r="I1849" s="1">
        <v>44186</v>
      </c>
      <c r="J1849">
        <v>24</v>
      </c>
      <c r="K1849">
        <v>0</v>
      </c>
      <c r="L1849" t="s">
        <v>169</v>
      </c>
      <c r="M1849" t="s">
        <v>169</v>
      </c>
      <c r="N1849" t="str">
        <f>TEXT(yell[[#This Row],[invoice_date]],"mmm-yy")</f>
        <v>Nov-20</v>
      </c>
    </row>
    <row r="1850" spans="1:14" x14ac:dyDescent="0.25">
      <c r="A1850" t="s">
        <v>4</v>
      </c>
      <c r="B1850" t="s">
        <v>35</v>
      </c>
      <c r="C1850">
        <v>7490803947</v>
      </c>
      <c r="D1850" s="1">
        <v>44227</v>
      </c>
      <c r="E1850" s="1">
        <v>44257</v>
      </c>
      <c r="F1850">
        <v>6879</v>
      </c>
      <c r="G1850">
        <v>0</v>
      </c>
      <c r="H1850">
        <v>0</v>
      </c>
      <c r="I1850" s="1">
        <v>44235</v>
      </c>
      <c r="J1850">
        <v>8</v>
      </c>
      <c r="K1850">
        <v>0</v>
      </c>
      <c r="L1850" t="s">
        <v>169</v>
      </c>
      <c r="M1850" t="s">
        <v>169</v>
      </c>
      <c r="N1850" t="str">
        <f>TEXT(yell[[#This Row],[invoice_date]],"mmm-yy")</f>
        <v>Jan-21</v>
      </c>
    </row>
    <row r="1851" spans="1:14" x14ac:dyDescent="0.25">
      <c r="A1851" t="s">
        <v>3</v>
      </c>
      <c r="B1851" t="s">
        <v>102</v>
      </c>
      <c r="C1851">
        <v>7495748603</v>
      </c>
      <c r="D1851" s="1">
        <v>44094</v>
      </c>
      <c r="E1851" s="1">
        <v>44124</v>
      </c>
      <c r="F1851">
        <v>6366</v>
      </c>
      <c r="G1851">
        <v>0</v>
      </c>
      <c r="H1851">
        <v>0</v>
      </c>
      <c r="I1851" s="1">
        <v>44121</v>
      </c>
      <c r="J1851">
        <v>27</v>
      </c>
      <c r="K1851">
        <v>0</v>
      </c>
      <c r="L1851" t="s">
        <v>169</v>
      </c>
      <c r="M1851" t="s">
        <v>169</v>
      </c>
      <c r="N1851" t="str">
        <f>TEXT(yell[[#This Row],[invoice_date]],"mmm-yy")</f>
        <v>Sep-20</v>
      </c>
    </row>
    <row r="1852" spans="1:14" x14ac:dyDescent="0.25">
      <c r="A1852" t="s">
        <v>2</v>
      </c>
      <c r="B1852" t="s">
        <v>84</v>
      </c>
      <c r="C1852">
        <v>9027126182</v>
      </c>
      <c r="D1852" s="1">
        <v>44345</v>
      </c>
      <c r="E1852" s="1">
        <v>44375</v>
      </c>
      <c r="F1852">
        <v>4625</v>
      </c>
      <c r="G1852">
        <v>1</v>
      </c>
      <c r="H1852">
        <v>1</v>
      </c>
      <c r="I1852" s="1">
        <v>44378</v>
      </c>
      <c r="J1852">
        <v>33</v>
      </c>
      <c r="K1852">
        <v>3</v>
      </c>
      <c r="L1852" t="s">
        <v>26</v>
      </c>
      <c r="M1852" t="s">
        <v>171</v>
      </c>
      <c r="N1852" t="str">
        <f>TEXT(yell[[#This Row],[invoice_date]],"mmm-yy")</f>
        <v>May-21</v>
      </c>
    </row>
    <row r="1853" spans="1:14" x14ac:dyDescent="0.25">
      <c r="A1853" t="s">
        <v>6</v>
      </c>
      <c r="B1853" t="s">
        <v>72</v>
      </c>
      <c r="C1853">
        <v>7497563219</v>
      </c>
      <c r="D1853" s="1">
        <v>44440</v>
      </c>
      <c r="E1853" s="1">
        <v>44470</v>
      </c>
      <c r="F1853">
        <v>3399</v>
      </c>
      <c r="G1853">
        <v>1</v>
      </c>
      <c r="H1853">
        <v>0</v>
      </c>
      <c r="I1853" s="1">
        <v>44490</v>
      </c>
      <c r="J1853">
        <v>50</v>
      </c>
      <c r="K1853">
        <v>20</v>
      </c>
      <c r="L1853" t="s">
        <v>26</v>
      </c>
      <c r="M1853" t="s">
        <v>170</v>
      </c>
      <c r="N1853" t="str">
        <f>TEXT(yell[[#This Row],[invoice_date]],"mmm-yy")</f>
        <v>Sep-21</v>
      </c>
    </row>
    <row r="1854" spans="1:14" x14ac:dyDescent="0.25">
      <c r="A1854" t="s">
        <v>2</v>
      </c>
      <c r="B1854" t="s">
        <v>104</v>
      </c>
      <c r="C1854">
        <v>7498359819</v>
      </c>
      <c r="D1854" s="1">
        <v>44095</v>
      </c>
      <c r="E1854" s="1">
        <v>44125</v>
      </c>
      <c r="F1854">
        <v>7275</v>
      </c>
      <c r="G1854">
        <v>0</v>
      </c>
      <c r="H1854">
        <v>0</v>
      </c>
      <c r="I1854" s="1">
        <v>44129</v>
      </c>
      <c r="J1854">
        <v>34</v>
      </c>
      <c r="K1854">
        <v>4</v>
      </c>
      <c r="L1854" t="s">
        <v>169</v>
      </c>
      <c r="M1854" t="s">
        <v>169</v>
      </c>
      <c r="N1854" t="str">
        <f>TEXT(yell[[#This Row],[invoice_date]],"mmm-yy")</f>
        <v>Sep-20</v>
      </c>
    </row>
    <row r="1855" spans="1:14" x14ac:dyDescent="0.25">
      <c r="A1855" t="s">
        <v>2</v>
      </c>
      <c r="B1855" t="s">
        <v>28</v>
      </c>
      <c r="C1855">
        <v>7504945766</v>
      </c>
      <c r="D1855" s="1">
        <v>44325</v>
      </c>
      <c r="E1855" s="1">
        <v>44355</v>
      </c>
      <c r="F1855">
        <v>8691</v>
      </c>
      <c r="G1855">
        <v>0</v>
      </c>
      <c r="H1855">
        <v>0</v>
      </c>
      <c r="I1855" s="1">
        <v>44361</v>
      </c>
      <c r="J1855">
        <v>36</v>
      </c>
      <c r="K1855">
        <v>6</v>
      </c>
      <c r="L1855" t="s">
        <v>169</v>
      </c>
      <c r="M1855" t="s">
        <v>169</v>
      </c>
      <c r="N1855" t="str">
        <f>TEXT(yell[[#This Row],[invoice_date]],"mmm-yy")</f>
        <v>May-21</v>
      </c>
    </row>
    <row r="1856" spans="1:14" x14ac:dyDescent="0.25">
      <c r="A1856" t="s">
        <v>2</v>
      </c>
      <c r="B1856" t="s">
        <v>68</v>
      </c>
      <c r="C1856">
        <v>7510320434</v>
      </c>
      <c r="D1856" s="1">
        <v>44399</v>
      </c>
      <c r="E1856" s="1">
        <v>44429</v>
      </c>
      <c r="F1856">
        <v>7077</v>
      </c>
      <c r="G1856">
        <v>0</v>
      </c>
      <c r="H1856">
        <v>0</v>
      </c>
      <c r="I1856" s="1">
        <v>44436</v>
      </c>
      <c r="J1856">
        <v>37</v>
      </c>
      <c r="K1856">
        <v>7</v>
      </c>
      <c r="L1856" t="s">
        <v>169</v>
      </c>
      <c r="M1856" t="s">
        <v>169</v>
      </c>
      <c r="N1856" t="str">
        <f>TEXT(yell[[#This Row],[invoice_date]],"mmm-yy")</f>
        <v>Jul-21</v>
      </c>
    </row>
    <row r="1857" spans="1:14" x14ac:dyDescent="0.25">
      <c r="A1857" t="s">
        <v>4</v>
      </c>
      <c r="B1857" t="s">
        <v>67</v>
      </c>
      <c r="C1857">
        <v>7514433905</v>
      </c>
      <c r="D1857" s="1">
        <v>43943</v>
      </c>
      <c r="E1857" s="1">
        <v>43973</v>
      </c>
      <c r="F1857">
        <v>4208</v>
      </c>
      <c r="G1857">
        <v>0</v>
      </c>
      <c r="H1857">
        <v>0</v>
      </c>
      <c r="I1857" s="1">
        <v>43977</v>
      </c>
      <c r="J1857">
        <v>34</v>
      </c>
      <c r="K1857">
        <v>4</v>
      </c>
      <c r="L1857" t="s">
        <v>169</v>
      </c>
      <c r="M1857" t="s">
        <v>169</v>
      </c>
      <c r="N1857" t="str">
        <f>TEXT(yell[[#This Row],[invoice_date]],"mmm-yy")</f>
        <v>Apr-20</v>
      </c>
    </row>
    <row r="1858" spans="1:14" x14ac:dyDescent="0.25">
      <c r="A1858" t="s">
        <v>4</v>
      </c>
      <c r="B1858" t="s">
        <v>91</v>
      </c>
      <c r="C1858">
        <v>7516274125</v>
      </c>
      <c r="D1858" s="1">
        <v>44339</v>
      </c>
      <c r="E1858" s="1">
        <v>44369</v>
      </c>
      <c r="F1858">
        <v>3450</v>
      </c>
      <c r="G1858">
        <v>0</v>
      </c>
      <c r="H1858">
        <v>0</v>
      </c>
      <c r="I1858" s="1">
        <v>44350</v>
      </c>
      <c r="J1858">
        <v>11</v>
      </c>
      <c r="K1858">
        <v>0</v>
      </c>
      <c r="L1858" t="s">
        <v>169</v>
      </c>
      <c r="M1858" t="s">
        <v>169</v>
      </c>
      <c r="N1858" t="str">
        <f>TEXT(yell[[#This Row],[invoice_date]],"mmm-yy")</f>
        <v>May-21</v>
      </c>
    </row>
    <row r="1859" spans="1:14" x14ac:dyDescent="0.25">
      <c r="A1859" t="s">
        <v>4</v>
      </c>
      <c r="B1859" t="s">
        <v>91</v>
      </c>
      <c r="C1859">
        <v>7517563980</v>
      </c>
      <c r="D1859" s="1">
        <v>44190</v>
      </c>
      <c r="E1859" s="1">
        <v>44220</v>
      </c>
      <c r="F1859">
        <v>5587</v>
      </c>
      <c r="G1859">
        <v>0</v>
      </c>
      <c r="H1859">
        <v>0</v>
      </c>
      <c r="I1859" s="1">
        <v>44209</v>
      </c>
      <c r="J1859">
        <v>19</v>
      </c>
      <c r="K1859">
        <v>0</v>
      </c>
      <c r="L1859" t="s">
        <v>169</v>
      </c>
      <c r="M1859" t="s">
        <v>169</v>
      </c>
      <c r="N1859" t="str">
        <f>TEXT(yell[[#This Row],[invoice_date]],"mmm-yy")</f>
        <v>Dec-20</v>
      </c>
    </row>
    <row r="1860" spans="1:14" x14ac:dyDescent="0.25">
      <c r="A1860" t="s">
        <v>5</v>
      </c>
      <c r="B1860" t="s">
        <v>70</v>
      </c>
      <c r="C1860">
        <v>7524155753</v>
      </c>
      <c r="D1860" s="1">
        <v>44459</v>
      </c>
      <c r="E1860" s="1">
        <v>44489</v>
      </c>
      <c r="F1860">
        <v>9103</v>
      </c>
      <c r="G1860">
        <v>0</v>
      </c>
      <c r="H1860">
        <v>0</v>
      </c>
      <c r="I1860" s="1">
        <v>44493</v>
      </c>
      <c r="J1860">
        <v>34</v>
      </c>
      <c r="K1860">
        <v>4</v>
      </c>
      <c r="L1860" t="s">
        <v>169</v>
      </c>
      <c r="M1860" t="s">
        <v>169</v>
      </c>
      <c r="N1860" t="str">
        <f>TEXT(yell[[#This Row],[invoice_date]],"mmm-yy")</f>
        <v>Sep-21</v>
      </c>
    </row>
    <row r="1861" spans="1:14" x14ac:dyDescent="0.25">
      <c r="A1861" t="s">
        <v>5</v>
      </c>
      <c r="B1861" t="s">
        <v>59</v>
      </c>
      <c r="C1861">
        <v>7534126416</v>
      </c>
      <c r="D1861" s="1">
        <v>44086</v>
      </c>
      <c r="E1861" s="1">
        <v>44116</v>
      </c>
      <c r="F1861">
        <v>5364</v>
      </c>
      <c r="G1861">
        <v>0</v>
      </c>
      <c r="H1861">
        <v>0</v>
      </c>
      <c r="I1861" s="1">
        <v>44112</v>
      </c>
      <c r="J1861">
        <v>26</v>
      </c>
      <c r="K1861">
        <v>0</v>
      </c>
      <c r="L1861" t="s">
        <v>169</v>
      </c>
      <c r="M1861" t="s">
        <v>169</v>
      </c>
      <c r="N1861" t="str">
        <f>TEXT(yell[[#This Row],[invoice_date]],"mmm-yy")</f>
        <v>Sep-20</v>
      </c>
    </row>
    <row r="1862" spans="1:14" x14ac:dyDescent="0.25">
      <c r="A1862" t="s">
        <v>2</v>
      </c>
      <c r="B1862" t="s">
        <v>101</v>
      </c>
      <c r="C1862">
        <v>7541035636</v>
      </c>
      <c r="D1862" s="1">
        <v>44400</v>
      </c>
      <c r="E1862" s="1">
        <v>44430</v>
      </c>
      <c r="F1862">
        <v>8115</v>
      </c>
      <c r="G1862">
        <v>0</v>
      </c>
      <c r="H1862">
        <v>0</v>
      </c>
      <c r="I1862" s="1">
        <v>44421</v>
      </c>
      <c r="J1862">
        <v>21</v>
      </c>
      <c r="K1862">
        <v>0</v>
      </c>
      <c r="L1862" t="s">
        <v>169</v>
      </c>
      <c r="M1862" t="s">
        <v>169</v>
      </c>
      <c r="N1862" t="str">
        <f>TEXT(yell[[#This Row],[invoice_date]],"mmm-yy")</f>
        <v>Jul-21</v>
      </c>
    </row>
    <row r="1863" spans="1:14" x14ac:dyDescent="0.25">
      <c r="A1863" t="s">
        <v>3</v>
      </c>
      <c r="B1863" t="s">
        <v>102</v>
      </c>
      <c r="C1863">
        <v>7541301534</v>
      </c>
      <c r="D1863" s="1">
        <v>44346</v>
      </c>
      <c r="E1863" s="1">
        <v>44376</v>
      </c>
      <c r="F1863">
        <v>7396</v>
      </c>
      <c r="G1863">
        <v>0</v>
      </c>
      <c r="H1863">
        <v>0</v>
      </c>
      <c r="I1863" s="1">
        <v>44366</v>
      </c>
      <c r="J1863">
        <v>20</v>
      </c>
      <c r="K1863">
        <v>0</v>
      </c>
      <c r="L1863" t="s">
        <v>169</v>
      </c>
      <c r="M1863" t="s">
        <v>169</v>
      </c>
      <c r="N1863" t="str">
        <f>TEXT(yell[[#This Row],[invoice_date]],"mmm-yy")</f>
        <v>May-21</v>
      </c>
    </row>
    <row r="1864" spans="1:14" x14ac:dyDescent="0.25">
      <c r="A1864" t="s">
        <v>2</v>
      </c>
      <c r="B1864" t="s">
        <v>104</v>
      </c>
      <c r="C1864">
        <v>3924052139</v>
      </c>
      <c r="D1864" s="1">
        <v>44352</v>
      </c>
      <c r="E1864" s="1">
        <v>44382</v>
      </c>
      <c r="F1864">
        <v>10311</v>
      </c>
      <c r="G1864">
        <v>1</v>
      </c>
      <c r="H1864">
        <v>0</v>
      </c>
      <c r="I1864" s="1">
        <v>44403</v>
      </c>
      <c r="J1864">
        <v>51</v>
      </c>
      <c r="K1864">
        <v>21</v>
      </c>
      <c r="L1864" t="s">
        <v>26</v>
      </c>
      <c r="M1864" t="s">
        <v>170</v>
      </c>
      <c r="N1864" t="str">
        <f>TEXT(yell[[#This Row],[invoice_date]],"mmm-yy")</f>
        <v>Jun-21</v>
      </c>
    </row>
    <row r="1865" spans="1:14" x14ac:dyDescent="0.25">
      <c r="A1865" t="s">
        <v>3</v>
      </c>
      <c r="B1865" t="s">
        <v>107</v>
      </c>
      <c r="C1865">
        <v>7550415361</v>
      </c>
      <c r="D1865" s="1">
        <v>44493</v>
      </c>
      <c r="E1865" s="1">
        <v>44523</v>
      </c>
      <c r="F1865">
        <v>8365</v>
      </c>
      <c r="G1865">
        <v>0</v>
      </c>
      <c r="H1865">
        <v>0</v>
      </c>
      <c r="I1865" s="1">
        <v>44536</v>
      </c>
      <c r="J1865">
        <v>43</v>
      </c>
      <c r="K1865">
        <v>13</v>
      </c>
      <c r="L1865" t="s">
        <v>169</v>
      </c>
      <c r="M1865" t="s">
        <v>169</v>
      </c>
      <c r="N1865" t="str">
        <f>TEXT(yell[[#This Row],[invoice_date]],"mmm-yy")</f>
        <v>Oct-21</v>
      </c>
    </row>
    <row r="1866" spans="1:14" x14ac:dyDescent="0.25">
      <c r="A1866" t="s">
        <v>3</v>
      </c>
      <c r="B1866" t="s">
        <v>51</v>
      </c>
      <c r="C1866">
        <v>7555055375</v>
      </c>
      <c r="D1866" s="1">
        <v>44277</v>
      </c>
      <c r="E1866" s="1">
        <v>44307</v>
      </c>
      <c r="F1866">
        <v>2419</v>
      </c>
      <c r="G1866">
        <v>1</v>
      </c>
      <c r="H1866">
        <v>0</v>
      </c>
      <c r="I1866" s="1">
        <v>44311</v>
      </c>
      <c r="J1866">
        <v>34</v>
      </c>
      <c r="K1866">
        <v>4</v>
      </c>
      <c r="L1866" t="s">
        <v>26</v>
      </c>
      <c r="M1866" t="s">
        <v>170</v>
      </c>
      <c r="N1866" t="str">
        <f>TEXT(yell[[#This Row],[invoice_date]],"mmm-yy")</f>
        <v>Mar-21</v>
      </c>
    </row>
    <row r="1867" spans="1:14" x14ac:dyDescent="0.25">
      <c r="A1867" t="s">
        <v>2</v>
      </c>
      <c r="B1867" t="s">
        <v>115</v>
      </c>
      <c r="C1867">
        <v>7555537204</v>
      </c>
      <c r="D1867" s="1">
        <v>44196</v>
      </c>
      <c r="E1867" s="1">
        <v>44226</v>
      </c>
      <c r="F1867">
        <v>6656</v>
      </c>
      <c r="G1867">
        <v>0</v>
      </c>
      <c r="H1867">
        <v>0</v>
      </c>
      <c r="I1867" s="1">
        <v>44230</v>
      </c>
      <c r="J1867">
        <v>34</v>
      </c>
      <c r="K1867">
        <v>4</v>
      </c>
      <c r="L1867" t="s">
        <v>169</v>
      </c>
      <c r="M1867" t="s">
        <v>169</v>
      </c>
      <c r="N1867" t="str">
        <f>TEXT(yell[[#This Row],[invoice_date]],"mmm-yy")</f>
        <v>Dec-20</v>
      </c>
    </row>
    <row r="1868" spans="1:14" x14ac:dyDescent="0.25">
      <c r="A1868" t="s">
        <v>6</v>
      </c>
      <c r="B1868" t="s">
        <v>99</v>
      </c>
      <c r="C1868">
        <v>7563163902</v>
      </c>
      <c r="D1868" s="1">
        <v>44311</v>
      </c>
      <c r="E1868" s="1">
        <v>44341</v>
      </c>
      <c r="F1868">
        <v>2158</v>
      </c>
      <c r="G1868">
        <v>1</v>
      </c>
      <c r="H1868">
        <v>0</v>
      </c>
      <c r="I1868" s="1">
        <v>44357</v>
      </c>
      <c r="J1868">
        <v>46</v>
      </c>
      <c r="K1868">
        <v>16</v>
      </c>
      <c r="L1868" t="s">
        <v>26</v>
      </c>
      <c r="M1868" t="s">
        <v>170</v>
      </c>
      <c r="N1868" t="str">
        <f>TEXT(yell[[#This Row],[invoice_date]],"mmm-yy")</f>
        <v>Apr-21</v>
      </c>
    </row>
    <row r="1869" spans="1:14" x14ac:dyDescent="0.25">
      <c r="A1869" t="s">
        <v>4</v>
      </c>
      <c r="B1869" t="s">
        <v>91</v>
      </c>
      <c r="C1869">
        <v>7567097895</v>
      </c>
      <c r="D1869" s="1">
        <v>43920</v>
      </c>
      <c r="E1869" s="1">
        <v>43950</v>
      </c>
      <c r="F1869">
        <v>2690</v>
      </c>
      <c r="G1869">
        <v>0</v>
      </c>
      <c r="H1869">
        <v>0</v>
      </c>
      <c r="I1869" s="1">
        <v>43937</v>
      </c>
      <c r="J1869">
        <v>17</v>
      </c>
      <c r="K1869">
        <v>0</v>
      </c>
      <c r="L1869" t="s">
        <v>169</v>
      </c>
      <c r="M1869" t="s">
        <v>169</v>
      </c>
      <c r="N1869" t="str">
        <f>TEXT(yell[[#This Row],[invoice_date]],"mmm-yy")</f>
        <v>Mar-20</v>
      </c>
    </row>
    <row r="1870" spans="1:14" x14ac:dyDescent="0.25">
      <c r="A1870" t="s">
        <v>5</v>
      </c>
      <c r="B1870" t="s">
        <v>58</v>
      </c>
      <c r="C1870">
        <v>7574832061</v>
      </c>
      <c r="D1870" s="1">
        <v>43992</v>
      </c>
      <c r="E1870" s="1">
        <v>44022</v>
      </c>
      <c r="F1870">
        <v>6373</v>
      </c>
      <c r="G1870">
        <v>0</v>
      </c>
      <c r="H1870">
        <v>0</v>
      </c>
      <c r="I1870" s="1">
        <v>44013</v>
      </c>
      <c r="J1870">
        <v>21</v>
      </c>
      <c r="K1870">
        <v>0</v>
      </c>
      <c r="L1870" t="s">
        <v>169</v>
      </c>
      <c r="M1870" t="s">
        <v>169</v>
      </c>
      <c r="N1870" t="str">
        <f>TEXT(yell[[#This Row],[invoice_date]],"mmm-yy")</f>
        <v>Jun-20</v>
      </c>
    </row>
    <row r="1871" spans="1:14" x14ac:dyDescent="0.25">
      <c r="A1871" t="s">
        <v>2</v>
      </c>
      <c r="B1871" t="s">
        <v>50</v>
      </c>
      <c r="C1871">
        <v>1529029372</v>
      </c>
      <c r="D1871" s="1">
        <v>44267</v>
      </c>
      <c r="E1871" s="1">
        <v>44297</v>
      </c>
      <c r="F1871">
        <v>4997</v>
      </c>
      <c r="G1871">
        <v>1</v>
      </c>
      <c r="H1871">
        <v>0</v>
      </c>
      <c r="I1871" s="1">
        <v>44300</v>
      </c>
      <c r="J1871">
        <v>33</v>
      </c>
      <c r="K1871">
        <v>3</v>
      </c>
      <c r="L1871" t="s">
        <v>26</v>
      </c>
      <c r="M1871" t="s">
        <v>170</v>
      </c>
      <c r="N1871" t="str">
        <f>TEXT(yell[[#This Row],[invoice_date]],"mmm-yy")</f>
        <v>Mar-21</v>
      </c>
    </row>
    <row r="1872" spans="1:14" x14ac:dyDescent="0.25">
      <c r="A1872" t="s">
        <v>4</v>
      </c>
      <c r="B1872" t="s">
        <v>94</v>
      </c>
      <c r="C1872">
        <v>7577985769</v>
      </c>
      <c r="D1872" s="1">
        <v>44102</v>
      </c>
      <c r="E1872" s="1">
        <v>44132</v>
      </c>
      <c r="F1872">
        <v>2100</v>
      </c>
      <c r="G1872">
        <v>0</v>
      </c>
      <c r="H1872">
        <v>0</v>
      </c>
      <c r="I1872" s="1">
        <v>44128</v>
      </c>
      <c r="J1872">
        <v>26</v>
      </c>
      <c r="K1872">
        <v>0</v>
      </c>
      <c r="L1872" t="s">
        <v>169</v>
      </c>
      <c r="M1872" t="s">
        <v>169</v>
      </c>
      <c r="N1872" t="str">
        <f>TEXT(yell[[#This Row],[invoice_date]],"mmm-yy")</f>
        <v>Sep-20</v>
      </c>
    </row>
    <row r="1873" spans="1:14" x14ac:dyDescent="0.25">
      <c r="A1873" t="s">
        <v>4</v>
      </c>
      <c r="B1873" t="s">
        <v>56</v>
      </c>
      <c r="C1873">
        <v>7578902156</v>
      </c>
      <c r="D1873" s="1">
        <v>44095</v>
      </c>
      <c r="E1873" s="1">
        <v>44125</v>
      </c>
      <c r="F1873">
        <v>3325</v>
      </c>
      <c r="G1873">
        <v>1</v>
      </c>
      <c r="H1873">
        <v>0</v>
      </c>
      <c r="I1873" s="1">
        <v>44138</v>
      </c>
      <c r="J1873">
        <v>43</v>
      </c>
      <c r="K1873">
        <v>13</v>
      </c>
      <c r="L1873" t="s">
        <v>26</v>
      </c>
      <c r="M1873" t="s">
        <v>170</v>
      </c>
      <c r="N1873" t="str">
        <f>TEXT(yell[[#This Row],[invoice_date]],"mmm-yy")</f>
        <v>Sep-20</v>
      </c>
    </row>
    <row r="1874" spans="1:14" x14ac:dyDescent="0.25">
      <c r="A1874" t="s">
        <v>4</v>
      </c>
      <c r="B1874" t="s">
        <v>35</v>
      </c>
      <c r="C1874">
        <v>7579897588</v>
      </c>
      <c r="D1874" s="1">
        <v>43953</v>
      </c>
      <c r="E1874" s="1">
        <v>43983</v>
      </c>
      <c r="F1874">
        <v>6342</v>
      </c>
      <c r="G1874">
        <v>0</v>
      </c>
      <c r="H1874">
        <v>0</v>
      </c>
      <c r="I1874" s="1">
        <v>43974</v>
      </c>
      <c r="J1874">
        <v>21</v>
      </c>
      <c r="K1874">
        <v>0</v>
      </c>
      <c r="L1874" t="s">
        <v>169</v>
      </c>
      <c r="M1874" t="s">
        <v>169</v>
      </c>
      <c r="N1874" t="str">
        <f>TEXT(yell[[#This Row],[invoice_date]],"mmm-yy")</f>
        <v>May-20</v>
      </c>
    </row>
    <row r="1875" spans="1:14" x14ac:dyDescent="0.25">
      <c r="A1875" t="s">
        <v>5</v>
      </c>
      <c r="B1875" t="s">
        <v>58</v>
      </c>
      <c r="C1875">
        <v>7581184012</v>
      </c>
      <c r="D1875" s="1">
        <v>44232</v>
      </c>
      <c r="E1875" s="1">
        <v>44262</v>
      </c>
      <c r="F1875">
        <v>4130</v>
      </c>
      <c r="G1875">
        <v>0</v>
      </c>
      <c r="H1875">
        <v>0</v>
      </c>
      <c r="I1875" s="1">
        <v>44250</v>
      </c>
      <c r="J1875">
        <v>18</v>
      </c>
      <c r="K1875">
        <v>0</v>
      </c>
      <c r="L1875" t="s">
        <v>169</v>
      </c>
      <c r="M1875" t="s">
        <v>169</v>
      </c>
      <c r="N1875" t="str">
        <f>TEXT(yell[[#This Row],[invoice_date]],"mmm-yy")</f>
        <v>Feb-21</v>
      </c>
    </row>
    <row r="1876" spans="1:14" x14ac:dyDescent="0.25">
      <c r="A1876" t="s">
        <v>3</v>
      </c>
      <c r="B1876" t="s">
        <v>107</v>
      </c>
      <c r="C1876">
        <v>7584011927</v>
      </c>
      <c r="D1876" s="1">
        <v>44140</v>
      </c>
      <c r="E1876" s="1">
        <v>44170</v>
      </c>
      <c r="F1876">
        <v>6861</v>
      </c>
      <c r="G1876">
        <v>0</v>
      </c>
      <c r="H1876">
        <v>0</v>
      </c>
      <c r="I1876" s="1">
        <v>44180</v>
      </c>
      <c r="J1876">
        <v>40</v>
      </c>
      <c r="K1876">
        <v>10</v>
      </c>
      <c r="L1876" t="s">
        <v>169</v>
      </c>
      <c r="M1876" t="s">
        <v>169</v>
      </c>
      <c r="N1876" t="str">
        <f>TEXT(yell[[#This Row],[invoice_date]],"mmm-yy")</f>
        <v>Nov-20</v>
      </c>
    </row>
    <row r="1877" spans="1:14" x14ac:dyDescent="0.25">
      <c r="A1877" t="s">
        <v>2</v>
      </c>
      <c r="B1877" t="s">
        <v>68</v>
      </c>
      <c r="C1877">
        <v>7588924933</v>
      </c>
      <c r="D1877" s="1">
        <v>43938</v>
      </c>
      <c r="E1877" s="1">
        <v>43968</v>
      </c>
      <c r="F1877">
        <v>6954</v>
      </c>
      <c r="G1877">
        <v>0</v>
      </c>
      <c r="H1877">
        <v>0</v>
      </c>
      <c r="I1877" s="1">
        <v>43971</v>
      </c>
      <c r="J1877">
        <v>33</v>
      </c>
      <c r="K1877">
        <v>3</v>
      </c>
      <c r="L1877" t="s">
        <v>169</v>
      </c>
      <c r="M1877" t="s">
        <v>169</v>
      </c>
      <c r="N1877" t="str">
        <f>TEXT(yell[[#This Row],[invoice_date]],"mmm-yy")</f>
        <v>Apr-20</v>
      </c>
    </row>
    <row r="1878" spans="1:14" x14ac:dyDescent="0.25">
      <c r="A1878" t="s">
        <v>2</v>
      </c>
      <c r="B1878" t="s">
        <v>83</v>
      </c>
      <c r="C1878">
        <v>4062781273</v>
      </c>
      <c r="D1878" s="1">
        <v>44353</v>
      </c>
      <c r="E1878" s="1">
        <v>44383</v>
      </c>
      <c r="F1878">
        <v>6368</v>
      </c>
      <c r="G1878">
        <v>1</v>
      </c>
      <c r="H1878">
        <v>1</v>
      </c>
      <c r="I1878" s="1">
        <v>44388</v>
      </c>
      <c r="J1878">
        <v>35</v>
      </c>
      <c r="K1878">
        <v>5</v>
      </c>
      <c r="L1878" t="s">
        <v>26</v>
      </c>
      <c r="M1878" t="s">
        <v>171</v>
      </c>
      <c r="N1878" t="str">
        <f>TEXT(yell[[#This Row],[invoice_date]],"mmm-yy")</f>
        <v>Jun-21</v>
      </c>
    </row>
    <row r="1879" spans="1:14" x14ac:dyDescent="0.25">
      <c r="A1879" t="s">
        <v>3</v>
      </c>
      <c r="B1879" t="s">
        <v>61</v>
      </c>
      <c r="C1879">
        <v>7604918128</v>
      </c>
      <c r="D1879" s="1">
        <v>44170</v>
      </c>
      <c r="E1879" s="1">
        <v>44200</v>
      </c>
      <c r="F1879">
        <v>10144</v>
      </c>
      <c r="G1879">
        <v>1</v>
      </c>
      <c r="H1879">
        <v>0</v>
      </c>
      <c r="I1879" s="1">
        <v>44190</v>
      </c>
      <c r="J1879">
        <v>20</v>
      </c>
      <c r="K1879">
        <v>0</v>
      </c>
      <c r="L1879" t="s">
        <v>26</v>
      </c>
      <c r="M1879" t="s">
        <v>170</v>
      </c>
      <c r="N1879" t="str">
        <f>TEXT(yell[[#This Row],[invoice_date]],"mmm-yy")</f>
        <v>Dec-20</v>
      </c>
    </row>
    <row r="1880" spans="1:14" x14ac:dyDescent="0.25">
      <c r="A1880" t="s">
        <v>4</v>
      </c>
      <c r="B1880" t="s">
        <v>81</v>
      </c>
      <c r="C1880">
        <v>7605231033</v>
      </c>
      <c r="D1880" s="1">
        <v>44086</v>
      </c>
      <c r="E1880" s="1">
        <v>44116</v>
      </c>
      <c r="F1880">
        <v>4379</v>
      </c>
      <c r="G1880">
        <v>0</v>
      </c>
      <c r="H1880">
        <v>0</v>
      </c>
      <c r="I1880" s="1">
        <v>44104</v>
      </c>
      <c r="J1880">
        <v>18</v>
      </c>
      <c r="K1880">
        <v>0</v>
      </c>
      <c r="L1880" t="s">
        <v>169</v>
      </c>
      <c r="M1880" t="s">
        <v>169</v>
      </c>
      <c r="N1880" t="str">
        <f>TEXT(yell[[#This Row],[invoice_date]],"mmm-yy")</f>
        <v>Sep-20</v>
      </c>
    </row>
    <row r="1881" spans="1:14" x14ac:dyDescent="0.25">
      <c r="A1881" t="s">
        <v>4</v>
      </c>
      <c r="B1881" t="s">
        <v>112</v>
      </c>
      <c r="C1881">
        <v>7615315828</v>
      </c>
      <c r="D1881" s="1">
        <v>44326</v>
      </c>
      <c r="E1881" s="1">
        <v>44356</v>
      </c>
      <c r="F1881">
        <v>3686</v>
      </c>
      <c r="G1881">
        <v>0</v>
      </c>
      <c r="H1881">
        <v>0</v>
      </c>
      <c r="I1881" s="1">
        <v>44355</v>
      </c>
      <c r="J1881">
        <v>29</v>
      </c>
      <c r="K1881">
        <v>0</v>
      </c>
      <c r="L1881" t="s">
        <v>169</v>
      </c>
      <c r="M1881" t="s">
        <v>169</v>
      </c>
      <c r="N1881" t="str">
        <f>TEXT(yell[[#This Row],[invoice_date]],"mmm-yy")</f>
        <v>May-21</v>
      </c>
    </row>
    <row r="1882" spans="1:14" x14ac:dyDescent="0.25">
      <c r="A1882" t="s">
        <v>5</v>
      </c>
      <c r="B1882" t="s">
        <v>57</v>
      </c>
      <c r="C1882">
        <v>7615433776</v>
      </c>
      <c r="D1882" s="1">
        <v>44103</v>
      </c>
      <c r="E1882" s="1">
        <v>44133</v>
      </c>
      <c r="F1882">
        <v>8071</v>
      </c>
      <c r="G1882">
        <v>0</v>
      </c>
      <c r="H1882">
        <v>0</v>
      </c>
      <c r="I1882" s="1">
        <v>44131</v>
      </c>
      <c r="J1882">
        <v>28</v>
      </c>
      <c r="K1882">
        <v>0</v>
      </c>
      <c r="L1882" t="s">
        <v>169</v>
      </c>
      <c r="M1882" t="s">
        <v>169</v>
      </c>
      <c r="N1882" t="str">
        <f>TEXT(yell[[#This Row],[invoice_date]],"mmm-yy")</f>
        <v>Sep-20</v>
      </c>
    </row>
    <row r="1883" spans="1:14" x14ac:dyDescent="0.25">
      <c r="A1883" t="s">
        <v>2</v>
      </c>
      <c r="B1883" t="s">
        <v>68</v>
      </c>
      <c r="C1883">
        <v>7619071494</v>
      </c>
      <c r="D1883" s="1">
        <v>44364</v>
      </c>
      <c r="E1883" s="1">
        <v>44394</v>
      </c>
      <c r="F1883">
        <v>7222</v>
      </c>
      <c r="G1883">
        <v>0</v>
      </c>
      <c r="H1883">
        <v>0</v>
      </c>
      <c r="I1883" s="1">
        <v>44401</v>
      </c>
      <c r="J1883">
        <v>37</v>
      </c>
      <c r="K1883">
        <v>7</v>
      </c>
      <c r="L1883" t="s">
        <v>169</v>
      </c>
      <c r="M1883" t="s">
        <v>169</v>
      </c>
      <c r="N1883" t="str">
        <f>TEXT(yell[[#This Row],[invoice_date]],"mmm-yy")</f>
        <v>Jun-21</v>
      </c>
    </row>
    <row r="1884" spans="1:14" x14ac:dyDescent="0.25">
      <c r="A1884" t="s">
        <v>2</v>
      </c>
      <c r="B1884" t="s">
        <v>80</v>
      </c>
      <c r="C1884">
        <v>2732194894</v>
      </c>
      <c r="D1884" s="1">
        <v>44356</v>
      </c>
      <c r="E1884" s="1">
        <v>44386</v>
      </c>
      <c r="F1884">
        <v>7708</v>
      </c>
      <c r="G1884">
        <v>1</v>
      </c>
      <c r="H1884">
        <v>0</v>
      </c>
      <c r="I1884" s="1">
        <v>44374</v>
      </c>
      <c r="J1884">
        <v>18</v>
      </c>
      <c r="K1884">
        <v>0</v>
      </c>
      <c r="L1884" t="s">
        <v>26</v>
      </c>
      <c r="M1884" t="s">
        <v>170</v>
      </c>
      <c r="N1884" t="str">
        <f>TEXT(yell[[#This Row],[invoice_date]],"mmm-yy")</f>
        <v>Jun-21</v>
      </c>
    </row>
    <row r="1885" spans="1:14" x14ac:dyDescent="0.25">
      <c r="A1885" t="s">
        <v>2</v>
      </c>
      <c r="B1885" t="s">
        <v>44</v>
      </c>
      <c r="C1885">
        <v>7630260848</v>
      </c>
      <c r="D1885" s="1">
        <v>44349</v>
      </c>
      <c r="E1885" s="1">
        <v>44379</v>
      </c>
      <c r="F1885">
        <v>8687</v>
      </c>
      <c r="G1885">
        <v>0</v>
      </c>
      <c r="H1885">
        <v>0</v>
      </c>
      <c r="I1885" s="1">
        <v>44376</v>
      </c>
      <c r="J1885">
        <v>27</v>
      </c>
      <c r="K1885">
        <v>0</v>
      </c>
      <c r="L1885" t="s">
        <v>169</v>
      </c>
      <c r="M1885" t="s">
        <v>169</v>
      </c>
      <c r="N1885" t="str">
        <f>TEXT(yell[[#This Row],[invoice_date]],"mmm-yy")</f>
        <v>Jun-21</v>
      </c>
    </row>
    <row r="1886" spans="1:14" x14ac:dyDescent="0.25">
      <c r="A1886" t="s">
        <v>2</v>
      </c>
      <c r="B1886" t="s">
        <v>115</v>
      </c>
      <c r="C1886">
        <v>7640437486</v>
      </c>
      <c r="D1886" s="1">
        <v>43900</v>
      </c>
      <c r="E1886" s="1">
        <v>43930</v>
      </c>
      <c r="F1886">
        <v>7562</v>
      </c>
      <c r="G1886">
        <v>0</v>
      </c>
      <c r="H1886">
        <v>0</v>
      </c>
      <c r="I1886" s="1">
        <v>43933</v>
      </c>
      <c r="J1886">
        <v>33</v>
      </c>
      <c r="K1886">
        <v>3</v>
      </c>
      <c r="L1886" t="s">
        <v>169</v>
      </c>
      <c r="M1886" t="s">
        <v>169</v>
      </c>
      <c r="N1886" t="str">
        <f>TEXT(yell[[#This Row],[invoice_date]],"mmm-yy")</f>
        <v>Mar-20</v>
      </c>
    </row>
    <row r="1887" spans="1:14" x14ac:dyDescent="0.25">
      <c r="A1887" t="s">
        <v>4</v>
      </c>
      <c r="B1887" t="s">
        <v>76</v>
      </c>
      <c r="C1887">
        <v>7642713224</v>
      </c>
      <c r="D1887" s="1">
        <v>44432</v>
      </c>
      <c r="E1887" s="1">
        <v>44462</v>
      </c>
      <c r="F1887">
        <v>5329</v>
      </c>
      <c r="G1887">
        <v>0</v>
      </c>
      <c r="H1887">
        <v>0</v>
      </c>
      <c r="I1887" s="1">
        <v>44457</v>
      </c>
      <c r="J1887">
        <v>25</v>
      </c>
      <c r="K1887">
        <v>0</v>
      </c>
      <c r="L1887" t="s">
        <v>169</v>
      </c>
      <c r="M1887" t="s">
        <v>169</v>
      </c>
      <c r="N1887" t="str">
        <f>TEXT(yell[[#This Row],[invoice_date]],"mmm-yy")</f>
        <v>Aug-21</v>
      </c>
    </row>
    <row r="1888" spans="1:14" x14ac:dyDescent="0.25">
      <c r="A1888" t="s">
        <v>5</v>
      </c>
      <c r="B1888" t="s">
        <v>73</v>
      </c>
      <c r="C1888">
        <v>7651606558</v>
      </c>
      <c r="D1888" s="1">
        <v>43938</v>
      </c>
      <c r="E1888" s="1">
        <v>43968</v>
      </c>
      <c r="F1888">
        <v>5992</v>
      </c>
      <c r="G1888">
        <v>1</v>
      </c>
      <c r="H1888">
        <v>0</v>
      </c>
      <c r="I1888" s="1">
        <v>43980</v>
      </c>
      <c r="J1888">
        <v>42</v>
      </c>
      <c r="K1888">
        <v>12</v>
      </c>
      <c r="L1888" t="s">
        <v>26</v>
      </c>
      <c r="M1888" t="s">
        <v>170</v>
      </c>
      <c r="N1888" t="str">
        <f>TEXT(yell[[#This Row],[invoice_date]],"mmm-yy")</f>
        <v>Apr-20</v>
      </c>
    </row>
    <row r="1889" spans="1:14" x14ac:dyDescent="0.25">
      <c r="A1889" t="s">
        <v>4</v>
      </c>
      <c r="B1889" t="s">
        <v>97</v>
      </c>
      <c r="C1889">
        <v>7655234333</v>
      </c>
      <c r="D1889" s="1">
        <v>44107</v>
      </c>
      <c r="E1889" s="1">
        <v>44137</v>
      </c>
      <c r="F1889">
        <v>4985</v>
      </c>
      <c r="G1889">
        <v>0</v>
      </c>
      <c r="H1889">
        <v>0</v>
      </c>
      <c r="I1889" s="1">
        <v>44142</v>
      </c>
      <c r="J1889">
        <v>35</v>
      </c>
      <c r="K1889">
        <v>5</v>
      </c>
      <c r="L1889" t="s">
        <v>169</v>
      </c>
      <c r="M1889" t="s">
        <v>169</v>
      </c>
      <c r="N1889" t="str">
        <f>TEXT(yell[[#This Row],[invoice_date]],"mmm-yy")</f>
        <v>Oct-20</v>
      </c>
    </row>
    <row r="1890" spans="1:14" x14ac:dyDescent="0.25">
      <c r="A1890" t="s">
        <v>6</v>
      </c>
      <c r="B1890" t="s">
        <v>122</v>
      </c>
      <c r="C1890">
        <v>7662622783</v>
      </c>
      <c r="D1890" s="1">
        <v>44192</v>
      </c>
      <c r="E1890" s="1">
        <v>44222</v>
      </c>
      <c r="F1890">
        <v>1500</v>
      </c>
      <c r="G1890">
        <v>0</v>
      </c>
      <c r="H1890">
        <v>0</v>
      </c>
      <c r="I1890" s="1">
        <v>44203</v>
      </c>
      <c r="J1890">
        <v>11</v>
      </c>
      <c r="K1890">
        <v>0</v>
      </c>
      <c r="L1890" t="s">
        <v>169</v>
      </c>
      <c r="M1890" t="s">
        <v>169</v>
      </c>
      <c r="N1890" t="str">
        <f>TEXT(yell[[#This Row],[invoice_date]],"mmm-yy")</f>
        <v>Dec-20</v>
      </c>
    </row>
    <row r="1891" spans="1:14" x14ac:dyDescent="0.25">
      <c r="A1891" t="s">
        <v>5</v>
      </c>
      <c r="B1891" t="s">
        <v>64</v>
      </c>
      <c r="C1891">
        <v>7662777416</v>
      </c>
      <c r="D1891" s="1">
        <v>44447</v>
      </c>
      <c r="E1891" s="1">
        <v>44477</v>
      </c>
      <c r="F1891">
        <v>6419</v>
      </c>
      <c r="G1891">
        <v>0</v>
      </c>
      <c r="H1891">
        <v>0</v>
      </c>
      <c r="I1891" s="1">
        <v>44479</v>
      </c>
      <c r="J1891">
        <v>32</v>
      </c>
      <c r="K1891">
        <v>2</v>
      </c>
      <c r="L1891" t="s">
        <v>169</v>
      </c>
      <c r="M1891" t="s">
        <v>169</v>
      </c>
      <c r="N1891" t="str">
        <f>TEXT(yell[[#This Row],[invoice_date]],"mmm-yy")</f>
        <v>Sep-21</v>
      </c>
    </row>
    <row r="1892" spans="1:14" x14ac:dyDescent="0.25">
      <c r="A1892" t="s">
        <v>2</v>
      </c>
      <c r="B1892" t="s">
        <v>60</v>
      </c>
      <c r="C1892">
        <v>7665948122</v>
      </c>
      <c r="D1892" s="1">
        <v>44240</v>
      </c>
      <c r="E1892" s="1">
        <v>44270</v>
      </c>
      <c r="F1892">
        <v>6787</v>
      </c>
      <c r="G1892">
        <v>0</v>
      </c>
      <c r="H1892">
        <v>0</v>
      </c>
      <c r="I1892" s="1">
        <v>44268</v>
      </c>
      <c r="J1892">
        <v>28</v>
      </c>
      <c r="K1892">
        <v>0</v>
      </c>
      <c r="L1892" t="s">
        <v>169</v>
      </c>
      <c r="M1892" t="s">
        <v>169</v>
      </c>
      <c r="N1892" t="str">
        <f>TEXT(yell[[#This Row],[invoice_date]],"mmm-yy")</f>
        <v>Feb-21</v>
      </c>
    </row>
    <row r="1893" spans="1:14" x14ac:dyDescent="0.25">
      <c r="A1893" t="s">
        <v>6</v>
      </c>
      <c r="B1893" t="s">
        <v>116</v>
      </c>
      <c r="C1893">
        <v>7668955519</v>
      </c>
      <c r="D1893" s="1">
        <v>44470</v>
      </c>
      <c r="E1893" s="1">
        <v>44500</v>
      </c>
      <c r="F1893">
        <v>2572</v>
      </c>
      <c r="G1893">
        <v>1</v>
      </c>
      <c r="H1893">
        <v>0</v>
      </c>
      <c r="I1893" s="1">
        <v>44502</v>
      </c>
      <c r="J1893">
        <v>32</v>
      </c>
      <c r="K1893">
        <v>2</v>
      </c>
      <c r="L1893" t="s">
        <v>26</v>
      </c>
      <c r="M1893" t="s">
        <v>170</v>
      </c>
      <c r="N1893" t="str">
        <f>TEXT(yell[[#This Row],[invoice_date]],"mmm-yy")</f>
        <v>Oct-21</v>
      </c>
    </row>
    <row r="1894" spans="1:14" x14ac:dyDescent="0.25">
      <c r="A1894" t="s">
        <v>4</v>
      </c>
      <c r="B1894" t="s">
        <v>87</v>
      </c>
      <c r="C1894">
        <v>7672209595</v>
      </c>
      <c r="D1894" s="1">
        <v>43942</v>
      </c>
      <c r="E1894" s="1">
        <v>43972</v>
      </c>
      <c r="F1894">
        <v>6041</v>
      </c>
      <c r="G1894">
        <v>0</v>
      </c>
      <c r="H1894">
        <v>0</v>
      </c>
      <c r="I1894" s="1">
        <v>43967</v>
      </c>
      <c r="J1894">
        <v>25</v>
      </c>
      <c r="K1894">
        <v>0</v>
      </c>
      <c r="L1894" t="s">
        <v>169</v>
      </c>
      <c r="M1894" t="s">
        <v>169</v>
      </c>
      <c r="N1894" t="str">
        <f>TEXT(yell[[#This Row],[invoice_date]],"mmm-yy")</f>
        <v>Apr-20</v>
      </c>
    </row>
    <row r="1895" spans="1:14" x14ac:dyDescent="0.25">
      <c r="A1895" t="s">
        <v>5</v>
      </c>
      <c r="B1895" t="s">
        <v>40</v>
      </c>
      <c r="C1895">
        <v>7675257333</v>
      </c>
      <c r="D1895" s="1">
        <v>44229</v>
      </c>
      <c r="E1895" s="1">
        <v>44259</v>
      </c>
      <c r="F1895">
        <v>7735</v>
      </c>
      <c r="G1895">
        <v>0</v>
      </c>
      <c r="H1895">
        <v>0</v>
      </c>
      <c r="I1895" s="1">
        <v>44238</v>
      </c>
      <c r="J1895">
        <v>9</v>
      </c>
      <c r="K1895">
        <v>0</v>
      </c>
      <c r="L1895" t="s">
        <v>169</v>
      </c>
      <c r="M1895" t="s">
        <v>169</v>
      </c>
      <c r="N1895" t="str">
        <f>TEXT(yell[[#This Row],[invoice_date]],"mmm-yy")</f>
        <v>Feb-21</v>
      </c>
    </row>
    <row r="1896" spans="1:14" x14ac:dyDescent="0.25">
      <c r="A1896" t="s">
        <v>6</v>
      </c>
      <c r="B1896" t="s">
        <v>52</v>
      </c>
      <c r="C1896">
        <v>7679449609</v>
      </c>
      <c r="D1896" s="1">
        <v>44261</v>
      </c>
      <c r="E1896" s="1">
        <v>44291</v>
      </c>
      <c r="F1896">
        <v>4739</v>
      </c>
      <c r="G1896">
        <v>0</v>
      </c>
      <c r="H1896">
        <v>0</v>
      </c>
      <c r="I1896" s="1">
        <v>44261</v>
      </c>
      <c r="J1896">
        <v>0</v>
      </c>
      <c r="K1896">
        <v>0</v>
      </c>
      <c r="L1896" t="s">
        <v>169</v>
      </c>
      <c r="M1896" t="s">
        <v>169</v>
      </c>
      <c r="N1896" t="str">
        <f>TEXT(yell[[#This Row],[invoice_date]],"mmm-yy")</f>
        <v>Mar-21</v>
      </c>
    </row>
    <row r="1897" spans="1:14" x14ac:dyDescent="0.25">
      <c r="A1897" t="s">
        <v>2</v>
      </c>
      <c r="B1897" t="s">
        <v>93</v>
      </c>
      <c r="C1897">
        <v>7680218680</v>
      </c>
      <c r="D1897" s="1">
        <v>44224</v>
      </c>
      <c r="E1897" s="1">
        <v>44254</v>
      </c>
      <c r="F1897">
        <v>6556</v>
      </c>
      <c r="G1897">
        <v>0</v>
      </c>
      <c r="H1897">
        <v>0</v>
      </c>
      <c r="I1897" s="1">
        <v>44249</v>
      </c>
      <c r="J1897">
        <v>25</v>
      </c>
      <c r="K1897">
        <v>0</v>
      </c>
      <c r="L1897" t="s">
        <v>169</v>
      </c>
      <c r="M1897" t="s">
        <v>169</v>
      </c>
      <c r="N1897" t="str">
        <f>TEXT(yell[[#This Row],[invoice_date]],"mmm-yy")</f>
        <v>Jan-21</v>
      </c>
    </row>
    <row r="1898" spans="1:14" x14ac:dyDescent="0.25">
      <c r="A1898" t="s">
        <v>5</v>
      </c>
      <c r="B1898" t="s">
        <v>82</v>
      </c>
      <c r="C1898">
        <v>7683330179</v>
      </c>
      <c r="D1898" s="1">
        <v>43974</v>
      </c>
      <c r="E1898" s="1">
        <v>44004</v>
      </c>
      <c r="F1898">
        <v>5044</v>
      </c>
      <c r="G1898">
        <v>0</v>
      </c>
      <c r="H1898">
        <v>0</v>
      </c>
      <c r="I1898" s="1">
        <v>44010</v>
      </c>
      <c r="J1898">
        <v>36</v>
      </c>
      <c r="K1898">
        <v>6</v>
      </c>
      <c r="L1898" t="s">
        <v>169</v>
      </c>
      <c r="M1898" t="s">
        <v>169</v>
      </c>
      <c r="N1898" t="str">
        <f>TEXT(yell[[#This Row],[invoice_date]],"mmm-yy")</f>
        <v>May-20</v>
      </c>
    </row>
    <row r="1899" spans="1:14" x14ac:dyDescent="0.25">
      <c r="A1899" t="s">
        <v>4</v>
      </c>
      <c r="B1899" t="s">
        <v>109</v>
      </c>
      <c r="C1899">
        <v>7685298565</v>
      </c>
      <c r="D1899" s="1">
        <v>44123</v>
      </c>
      <c r="E1899" s="1">
        <v>44153</v>
      </c>
      <c r="F1899">
        <v>6231</v>
      </c>
      <c r="G1899">
        <v>0</v>
      </c>
      <c r="H1899">
        <v>0</v>
      </c>
      <c r="I1899" s="1">
        <v>44140</v>
      </c>
      <c r="J1899">
        <v>17</v>
      </c>
      <c r="K1899">
        <v>0</v>
      </c>
      <c r="L1899" t="s">
        <v>169</v>
      </c>
      <c r="M1899" t="s">
        <v>169</v>
      </c>
      <c r="N1899" t="str">
        <f>TEXT(yell[[#This Row],[invoice_date]],"mmm-yy")</f>
        <v>Oct-20</v>
      </c>
    </row>
    <row r="1900" spans="1:14" x14ac:dyDescent="0.25">
      <c r="A1900" t="s">
        <v>4</v>
      </c>
      <c r="B1900" t="s">
        <v>56</v>
      </c>
      <c r="C1900">
        <v>7690941431</v>
      </c>
      <c r="D1900" s="1">
        <v>44245</v>
      </c>
      <c r="E1900" s="1">
        <v>44275</v>
      </c>
      <c r="F1900">
        <v>4111</v>
      </c>
      <c r="G1900">
        <v>0</v>
      </c>
      <c r="H1900">
        <v>0</v>
      </c>
      <c r="I1900" s="1">
        <v>44274</v>
      </c>
      <c r="J1900">
        <v>29</v>
      </c>
      <c r="K1900">
        <v>0</v>
      </c>
      <c r="L1900" t="s">
        <v>169</v>
      </c>
      <c r="M1900" t="s">
        <v>169</v>
      </c>
      <c r="N1900" t="str">
        <f>TEXT(yell[[#This Row],[invoice_date]],"mmm-yy")</f>
        <v>Feb-21</v>
      </c>
    </row>
    <row r="1901" spans="1:14" x14ac:dyDescent="0.25">
      <c r="A1901" t="s">
        <v>6</v>
      </c>
      <c r="B1901" t="s">
        <v>118</v>
      </c>
      <c r="C1901">
        <v>7692447978</v>
      </c>
      <c r="D1901" s="1">
        <v>44197</v>
      </c>
      <c r="E1901" s="1">
        <v>44227</v>
      </c>
      <c r="F1901">
        <v>3725</v>
      </c>
      <c r="G1901">
        <v>1</v>
      </c>
      <c r="H1901">
        <v>0</v>
      </c>
      <c r="I1901" s="1">
        <v>44227</v>
      </c>
      <c r="J1901">
        <v>30</v>
      </c>
      <c r="K1901">
        <v>0</v>
      </c>
      <c r="L1901" t="s">
        <v>26</v>
      </c>
      <c r="M1901" t="s">
        <v>170</v>
      </c>
      <c r="N1901" t="str">
        <f>TEXT(yell[[#This Row],[invoice_date]],"mmm-yy")</f>
        <v>Jan-21</v>
      </c>
    </row>
    <row r="1902" spans="1:14" x14ac:dyDescent="0.25">
      <c r="A1902" t="s">
        <v>4</v>
      </c>
      <c r="B1902" t="s">
        <v>87</v>
      </c>
      <c r="C1902">
        <v>7697000588</v>
      </c>
      <c r="D1902" s="1">
        <v>44518</v>
      </c>
      <c r="E1902" s="1">
        <v>44548</v>
      </c>
      <c r="F1902">
        <v>5430</v>
      </c>
      <c r="G1902">
        <v>0</v>
      </c>
      <c r="H1902">
        <v>0</v>
      </c>
      <c r="I1902" s="1">
        <v>44534</v>
      </c>
      <c r="J1902">
        <v>16</v>
      </c>
      <c r="K1902">
        <v>0</v>
      </c>
      <c r="L1902" t="s">
        <v>169</v>
      </c>
      <c r="M1902" t="s">
        <v>169</v>
      </c>
      <c r="N1902" t="str">
        <f>TEXT(yell[[#This Row],[invoice_date]],"mmm-yy")</f>
        <v>Nov-21</v>
      </c>
    </row>
    <row r="1903" spans="1:14" x14ac:dyDescent="0.25">
      <c r="A1903" t="s">
        <v>2</v>
      </c>
      <c r="B1903" t="s">
        <v>41</v>
      </c>
      <c r="C1903">
        <v>7698255051</v>
      </c>
      <c r="D1903" s="1">
        <v>44426</v>
      </c>
      <c r="E1903" s="1">
        <v>44456</v>
      </c>
      <c r="F1903">
        <v>7879</v>
      </c>
      <c r="G1903">
        <v>0</v>
      </c>
      <c r="H1903">
        <v>0</v>
      </c>
      <c r="I1903" s="1">
        <v>44448</v>
      </c>
      <c r="J1903">
        <v>22</v>
      </c>
      <c r="K1903">
        <v>0</v>
      </c>
      <c r="L1903" t="s">
        <v>169</v>
      </c>
      <c r="M1903" t="s">
        <v>169</v>
      </c>
      <c r="N1903" t="str">
        <f>TEXT(yell[[#This Row],[invoice_date]],"mmm-yy")</f>
        <v>Aug-21</v>
      </c>
    </row>
    <row r="1904" spans="1:14" x14ac:dyDescent="0.25">
      <c r="A1904" t="s">
        <v>4</v>
      </c>
      <c r="B1904" t="s">
        <v>108</v>
      </c>
      <c r="C1904">
        <v>7704631121</v>
      </c>
      <c r="D1904" s="1">
        <v>44401</v>
      </c>
      <c r="E1904" s="1">
        <v>44431</v>
      </c>
      <c r="F1904">
        <v>6520</v>
      </c>
      <c r="G1904">
        <v>0</v>
      </c>
      <c r="H1904">
        <v>0</v>
      </c>
      <c r="I1904" s="1">
        <v>44422</v>
      </c>
      <c r="J1904">
        <v>21</v>
      </c>
      <c r="K1904">
        <v>0</v>
      </c>
      <c r="L1904" t="s">
        <v>169</v>
      </c>
      <c r="M1904" t="s">
        <v>169</v>
      </c>
      <c r="N1904" t="str">
        <f>TEXT(yell[[#This Row],[invoice_date]],"mmm-yy")</f>
        <v>Jul-21</v>
      </c>
    </row>
    <row r="1905" spans="1:14" x14ac:dyDescent="0.25">
      <c r="A1905" t="s">
        <v>5</v>
      </c>
      <c r="B1905" t="s">
        <v>103</v>
      </c>
      <c r="C1905">
        <v>7706707710</v>
      </c>
      <c r="D1905" s="1">
        <v>44269</v>
      </c>
      <c r="E1905" s="1">
        <v>44299</v>
      </c>
      <c r="F1905">
        <v>6816</v>
      </c>
      <c r="G1905">
        <v>0</v>
      </c>
      <c r="H1905">
        <v>0</v>
      </c>
      <c r="I1905" s="1">
        <v>44294</v>
      </c>
      <c r="J1905">
        <v>25</v>
      </c>
      <c r="K1905">
        <v>0</v>
      </c>
      <c r="L1905" t="s">
        <v>169</v>
      </c>
      <c r="M1905" t="s">
        <v>169</v>
      </c>
      <c r="N1905" t="str">
        <f>TEXT(yell[[#This Row],[invoice_date]],"mmm-yy")</f>
        <v>Mar-21</v>
      </c>
    </row>
    <row r="1906" spans="1:14" x14ac:dyDescent="0.25">
      <c r="A1906" t="s">
        <v>5</v>
      </c>
      <c r="B1906" t="s">
        <v>57</v>
      </c>
      <c r="C1906">
        <v>7714500054</v>
      </c>
      <c r="D1906" s="1">
        <v>44514</v>
      </c>
      <c r="E1906" s="1">
        <v>44544</v>
      </c>
      <c r="F1906">
        <v>5761</v>
      </c>
      <c r="G1906">
        <v>0</v>
      </c>
      <c r="H1906">
        <v>0</v>
      </c>
      <c r="I1906" s="1">
        <v>44536</v>
      </c>
      <c r="J1906">
        <v>22</v>
      </c>
      <c r="K1906">
        <v>0</v>
      </c>
      <c r="L1906" t="s">
        <v>169</v>
      </c>
      <c r="M1906" t="s">
        <v>169</v>
      </c>
      <c r="N1906" t="str">
        <f>TEXT(yell[[#This Row],[invoice_date]],"mmm-yy")</f>
        <v>Nov-21</v>
      </c>
    </row>
    <row r="1907" spans="1:14" x14ac:dyDescent="0.25">
      <c r="A1907" t="s">
        <v>4</v>
      </c>
      <c r="B1907" t="s">
        <v>62</v>
      </c>
      <c r="C1907">
        <v>7716386851</v>
      </c>
      <c r="D1907" s="1">
        <v>44084</v>
      </c>
      <c r="E1907" s="1">
        <v>44114</v>
      </c>
      <c r="F1907">
        <v>4083</v>
      </c>
      <c r="G1907">
        <v>0</v>
      </c>
      <c r="H1907">
        <v>0</v>
      </c>
      <c r="I1907" s="1">
        <v>44101</v>
      </c>
      <c r="J1907">
        <v>17</v>
      </c>
      <c r="K1907">
        <v>0</v>
      </c>
      <c r="L1907" t="s">
        <v>169</v>
      </c>
      <c r="M1907" t="s">
        <v>169</v>
      </c>
      <c r="N1907" t="str">
        <f>TEXT(yell[[#This Row],[invoice_date]],"mmm-yy")</f>
        <v>Sep-20</v>
      </c>
    </row>
    <row r="1908" spans="1:14" x14ac:dyDescent="0.25">
      <c r="A1908" t="s">
        <v>2</v>
      </c>
      <c r="B1908" t="s">
        <v>101</v>
      </c>
      <c r="C1908">
        <v>7717855496</v>
      </c>
      <c r="D1908" s="1">
        <v>44023</v>
      </c>
      <c r="E1908" s="1">
        <v>44053</v>
      </c>
      <c r="F1908">
        <v>7252</v>
      </c>
      <c r="G1908">
        <v>0</v>
      </c>
      <c r="H1908">
        <v>0</v>
      </c>
      <c r="I1908" s="1">
        <v>44053</v>
      </c>
      <c r="J1908">
        <v>30</v>
      </c>
      <c r="K1908">
        <v>0</v>
      </c>
      <c r="L1908" t="s">
        <v>169</v>
      </c>
      <c r="M1908" t="s">
        <v>169</v>
      </c>
      <c r="N1908" t="str">
        <f>TEXT(yell[[#This Row],[invoice_date]],"mmm-yy")</f>
        <v>Jul-20</v>
      </c>
    </row>
    <row r="1909" spans="1:14" x14ac:dyDescent="0.25">
      <c r="A1909" t="s">
        <v>6</v>
      </c>
      <c r="B1909" t="s">
        <v>34</v>
      </c>
      <c r="C1909">
        <v>7719614573</v>
      </c>
      <c r="D1909" s="1">
        <v>44109</v>
      </c>
      <c r="E1909" s="1">
        <v>44139</v>
      </c>
      <c r="F1909">
        <v>4397</v>
      </c>
      <c r="G1909">
        <v>0</v>
      </c>
      <c r="H1909">
        <v>0</v>
      </c>
      <c r="I1909" s="1">
        <v>44137</v>
      </c>
      <c r="J1909">
        <v>28</v>
      </c>
      <c r="K1909">
        <v>0</v>
      </c>
      <c r="L1909" t="s">
        <v>169</v>
      </c>
      <c r="M1909" t="s">
        <v>169</v>
      </c>
      <c r="N1909" t="str">
        <f>TEXT(yell[[#This Row],[invoice_date]],"mmm-yy")</f>
        <v>Oct-20</v>
      </c>
    </row>
    <row r="1910" spans="1:14" x14ac:dyDescent="0.25">
      <c r="A1910" t="s">
        <v>5</v>
      </c>
      <c r="B1910" t="s">
        <v>59</v>
      </c>
      <c r="C1910">
        <v>7720415253</v>
      </c>
      <c r="D1910" s="1">
        <v>44184</v>
      </c>
      <c r="E1910" s="1">
        <v>44214</v>
      </c>
      <c r="F1910">
        <v>6608</v>
      </c>
      <c r="G1910">
        <v>0</v>
      </c>
      <c r="H1910">
        <v>0</v>
      </c>
      <c r="I1910" s="1">
        <v>44202</v>
      </c>
      <c r="J1910">
        <v>18</v>
      </c>
      <c r="K1910">
        <v>0</v>
      </c>
      <c r="L1910" t="s">
        <v>169</v>
      </c>
      <c r="M1910" t="s">
        <v>169</v>
      </c>
      <c r="N1910" t="str">
        <f>TEXT(yell[[#This Row],[invoice_date]],"mmm-yy")</f>
        <v>Dec-20</v>
      </c>
    </row>
    <row r="1911" spans="1:14" x14ac:dyDescent="0.25">
      <c r="A1911" t="s">
        <v>6</v>
      </c>
      <c r="B1911" t="s">
        <v>52</v>
      </c>
      <c r="C1911">
        <v>7722226334</v>
      </c>
      <c r="D1911" s="1">
        <v>44357</v>
      </c>
      <c r="E1911" s="1">
        <v>44387</v>
      </c>
      <c r="F1911">
        <v>5155</v>
      </c>
      <c r="G1911">
        <v>0</v>
      </c>
      <c r="H1911">
        <v>0</v>
      </c>
      <c r="I1911" s="1">
        <v>44357</v>
      </c>
      <c r="J1911">
        <v>0</v>
      </c>
      <c r="K1911">
        <v>0</v>
      </c>
      <c r="L1911" t="s">
        <v>169</v>
      </c>
      <c r="M1911" t="s">
        <v>169</v>
      </c>
      <c r="N1911" t="str">
        <f>TEXT(yell[[#This Row],[invoice_date]],"mmm-yy")</f>
        <v>Jun-21</v>
      </c>
    </row>
    <row r="1912" spans="1:14" x14ac:dyDescent="0.25">
      <c r="A1912" t="s">
        <v>4</v>
      </c>
      <c r="B1912" t="s">
        <v>81</v>
      </c>
      <c r="C1912">
        <v>7736319597</v>
      </c>
      <c r="D1912" s="1">
        <v>44187</v>
      </c>
      <c r="E1912" s="1">
        <v>44217</v>
      </c>
      <c r="F1912">
        <v>5292</v>
      </c>
      <c r="G1912">
        <v>1</v>
      </c>
      <c r="H1912">
        <v>0</v>
      </c>
      <c r="I1912" s="1">
        <v>44212</v>
      </c>
      <c r="J1912">
        <v>25</v>
      </c>
      <c r="K1912">
        <v>0</v>
      </c>
      <c r="L1912" t="s">
        <v>26</v>
      </c>
      <c r="M1912" t="s">
        <v>170</v>
      </c>
      <c r="N1912" t="str">
        <f>TEXT(yell[[#This Row],[invoice_date]],"mmm-yy")</f>
        <v>Dec-20</v>
      </c>
    </row>
    <row r="1913" spans="1:14" x14ac:dyDescent="0.25">
      <c r="A1913" t="s">
        <v>4</v>
      </c>
      <c r="B1913" t="s">
        <v>87</v>
      </c>
      <c r="C1913">
        <v>7740692207</v>
      </c>
      <c r="D1913" s="1">
        <v>43911</v>
      </c>
      <c r="E1913" s="1">
        <v>43941</v>
      </c>
      <c r="F1913">
        <v>6951</v>
      </c>
      <c r="G1913">
        <v>0</v>
      </c>
      <c r="H1913">
        <v>0</v>
      </c>
      <c r="I1913" s="1">
        <v>43941</v>
      </c>
      <c r="J1913">
        <v>30</v>
      </c>
      <c r="K1913">
        <v>0</v>
      </c>
      <c r="L1913" t="s">
        <v>169</v>
      </c>
      <c r="M1913" t="s">
        <v>169</v>
      </c>
      <c r="N1913" t="str">
        <f>TEXT(yell[[#This Row],[invoice_date]],"mmm-yy")</f>
        <v>Mar-20</v>
      </c>
    </row>
    <row r="1914" spans="1:14" x14ac:dyDescent="0.25">
      <c r="A1914" t="s">
        <v>5</v>
      </c>
      <c r="B1914" t="s">
        <v>119</v>
      </c>
      <c r="C1914">
        <v>7751899037</v>
      </c>
      <c r="D1914" s="1">
        <v>44292</v>
      </c>
      <c r="E1914" s="1">
        <v>44322</v>
      </c>
      <c r="F1914">
        <v>4777</v>
      </c>
      <c r="G1914">
        <v>0</v>
      </c>
      <c r="H1914">
        <v>0</v>
      </c>
      <c r="I1914" s="1">
        <v>44324</v>
      </c>
      <c r="J1914">
        <v>32</v>
      </c>
      <c r="K1914">
        <v>2</v>
      </c>
      <c r="L1914" t="s">
        <v>169</v>
      </c>
      <c r="M1914" t="s">
        <v>169</v>
      </c>
      <c r="N1914" t="str">
        <f>TEXT(yell[[#This Row],[invoice_date]],"mmm-yy")</f>
        <v>Apr-21</v>
      </c>
    </row>
    <row r="1915" spans="1:14" x14ac:dyDescent="0.25">
      <c r="A1915" t="s">
        <v>5</v>
      </c>
      <c r="B1915" t="s">
        <v>53</v>
      </c>
      <c r="C1915">
        <v>7753761369</v>
      </c>
      <c r="D1915" s="1">
        <v>44239</v>
      </c>
      <c r="E1915" s="1">
        <v>44269</v>
      </c>
      <c r="F1915">
        <v>7578</v>
      </c>
      <c r="G1915">
        <v>0</v>
      </c>
      <c r="H1915">
        <v>0</v>
      </c>
      <c r="I1915" s="1">
        <v>44253</v>
      </c>
      <c r="J1915">
        <v>14</v>
      </c>
      <c r="K1915">
        <v>0</v>
      </c>
      <c r="L1915" t="s">
        <v>169</v>
      </c>
      <c r="M1915" t="s">
        <v>169</v>
      </c>
      <c r="N1915" t="str">
        <f>TEXT(yell[[#This Row],[invoice_date]],"mmm-yy")</f>
        <v>Feb-21</v>
      </c>
    </row>
    <row r="1916" spans="1:14" x14ac:dyDescent="0.25">
      <c r="A1916" t="s">
        <v>6</v>
      </c>
      <c r="B1916" t="s">
        <v>89</v>
      </c>
      <c r="C1916">
        <v>7757363585</v>
      </c>
      <c r="D1916" s="1">
        <v>44339</v>
      </c>
      <c r="E1916" s="1">
        <v>44369</v>
      </c>
      <c r="F1916">
        <v>4412</v>
      </c>
      <c r="G1916">
        <v>0</v>
      </c>
      <c r="H1916">
        <v>0</v>
      </c>
      <c r="I1916" s="1">
        <v>44369</v>
      </c>
      <c r="J1916">
        <v>30</v>
      </c>
      <c r="K1916">
        <v>0</v>
      </c>
      <c r="L1916" t="s">
        <v>169</v>
      </c>
      <c r="M1916" t="s">
        <v>169</v>
      </c>
      <c r="N1916" t="str">
        <f>TEXT(yell[[#This Row],[invoice_date]],"mmm-yy")</f>
        <v>May-21</v>
      </c>
    </row>
    <row r="1917" spans="1:14" x14ac:dyDescent="0.25">
      <c r="A1917" t="s">
        <v>4</v>
      </c>
      <c r="B1917" t="s">
        <v>62</v>
      </c>
      <c r="C1917">
        <v>7762178946</v>
      </c>
      <c r="D1917" s="1">
        <v>44302</v>
      </c>
      <c r="E1917" s="1">
        <v>44332</v>
      </c>
      <c r="F1917">
        <v>5966</v>
      </c>
      <c r="G1917">
        <v>0</v>
      </c>
      <c r="H1917">
        <v>0</v>
      </c>
      <c r="I1917" s="1">
        <v>44328</v>
      </c>
      <c r="J1917">
        <v>26</v>
      </c>
      <c r="K1917">
        <v>0</v>
      </c>
      <c r="L1917" t="s">
        <v>169</v>
      </c>
      <c r="M1917" t="s">
        <v>169</v>
      </c>
      <c r="N1917" t="str">
        <f>TEXT(yell[[#This Row],[invoice_date]],"mmm-yy")</f>
        <v>Apr-21</v>
      </c>
    </row>
    <row r="1918" spans="1:14" x14ac:dyDescent="0.25">
      <c r="A1918" t="s">
        <v>6</v>
      </c>
      <c r="B1918" t="s">
        <v>118</v>
      </c>
      <c r="C1918">
        <v>7769806886</v>
      </c>
      <c r="D1918" s="1">
        <v>44375</v>
      </c>
      <c r="E1918" s="1">
        <v>44405</v>
      </c>
      <c r="F1918">
        <v>3813</v>
      </c>
      <c r="G1918">
        <v>0</v>
      </c>
      <c r="H1918">
        <v>0</v>
      </c>
      <c r="I1918" s="1">
        <v>44394</v>
      </c>
      <c r="J1918">
        <v>19</v>
      </c>
      <c r="K1918">
        <v>0</v>
      </c>
      <c r="L1918" t="s">
        <v>169</v>
      </c>
      <c r="M1918" t="s">
        <v>169</v>
      </c>
      <c r="N1918" t="str">
        <f>TEXT(yell[[#This Row],[invoice_date]],"mmm-yy")</f>
        <v>Jun-21</v>
      </c>
    </row>
    <row r="1919" spans="1:14" x14ac:dyDescent="0.25">
      <c r="A1919" t="s">
        <v>2</v>
      </c>
      <c r="B1919" t="s">
        <v>41</v>
      </c>
      <c r="C1919">
        <v>7786851730</v>
      </c>
      <c r="D1919" s="1">
        <v>43936</v>
      </c>
      <c r="E1919" s="1">
        <v>43966</v>
      </c>
      <c r="F1919">
        <v>5974</v>
      </c>
      <c r="G1919">
        <v>0</v>
      </c>
      <c r="H1919">
        <v>0</v>
      </c>
      <c r="I1919" s="1">
        <v>43959</v>
      </c>
      <c r="J1919">
        <v>23</v>
      </c>
      <c r="K1919">
        <v>0</v>
      </c>
      <c r="L1919" t="s">
        <v>169</v>
      </c>
      <c r="M1919" t="s">
        <v>169</v>
      </c>
      <c r="N1919" t="str">
        <f>TEXT(yell[[#This Row],[invoice_date]],"mmm-yy")</f>
        <v>Apr-20</v>
      </c>
    </row>
    <row r="1920" spans="1:14" x14ac:dyDescent="0.25">
      <c r="A1920" t="s">
        <v>2</v>
      </c>
      <c r="B1920" t="s">
        <v>115</v>
      </c>
      <c r="C1920">
        <v>7787761526</v>
      </c>
      <c r="D1920" s="1">
        <v>43907</v>
      </c>
      <c r="E1920" s="1">
        <v>43937</v>
      </c>
      <c r="F1920">
        <v>6433</v>
      </c>
      <c r="G1920">
        <v>0</v>
      </c>
      <c r="H1920">
        <v>0</v>
      </c>
      <c r="I1920" s="1">
        <v>43941</v>
      </c>
      <c r="J1920">
        <v>34</v>
      </c>
      <c r="K1920">
        <v>4</v>
      </c>
      <c r="L1920" t="s">
        <v>169</v>
      </c>
      <c r="M1920" t="s">
        <v>169</v>
      </c>
      <c r="N1920" t="str">
        <f>TEXT(yell[[#This Row],[invoice_date]],"mmm-yy")</f>
        <v>Mar-20</v>
      </c>
    </row>
    <row r="1921" spans="1:14" x14ac:dyDescent="0.25">
      <c r="A1921" t="s">
        <v>5</v>
      </c>
      <c r="B1921" t="s">
        <v>48</v>
      </c>
      <c r="C1921">
        <v>7788984844</v>
      </c>
      <c r="D1921" s="1">
        <v>44158</v>
      </c>
      <c r="E1921" s="1">
        <v>44188</v>
      </c>
      <c r="F1921">
        <v>6800</v>
      </c>
      <c r="G1921">
        <v>0</v>
      </c>
      <c r="H1921">
        <v>0</v>
      </c>
      <c r="I1921" s="1">
        <v>44181</v>
      </c>
      <c r="J1921">
        <v>23</v>
      </c>
      <c r="K1921">
        <v>0</v>
      </c>
      <c r="L1921" t="s">
        <v>169</v>
      </c>
      <c r="M1921" t="s">
        <v>169</v>
      </c>
      <c r="N1921" t="str">
        <f>TEXT(yell[[#This Row],[invoice_date]],"mmm-yy")</f>
        <v>Nov-20</v>
      </c>
    </row>
    <row r="1922" spans="1:14" x14ac:dyDescent="0.25">
      <c r="A1922" t="s">
        <v>5</v>
      </c>
      <c r="B1922" t="s">
        <v>64</v>
      </c>
      <c r="C1922">
        <v>7790893341</v>
      </c>
      <c r="D1922" s="1">
        <v>43974</v>
      </c>
      <c r="E1922" s="1">
        <v>44004</v>
      </c>
      <c r="F1922">
        <v>7959</v>
      </c>
      <c r="G1922">
        <v>0</v>
      </c>
      <c r="H1922">
        <v>0</v>
      </c>
      <c r="I1922" s="1">
        <v>44017</v>
      </c>
      <c r="J1922">
        <v>43</v>
      </c>
      <c r="K1922">
        <v>13</v>
      </c>
      <c r="L1922" t="s">
        <v>169</v>
      </c>
      <c r="M1922" t="s">
        <v>169</v>
      </c>
      <c r="N1922" t="str">
        <f>TEXT(yell[[#This Row],[invoice_date]],"mmm-yy")</f>
        <v>May-20</v>
      </c>
    </row>
    <row r="1923" spans="1:14" x14ac:dyDescent="0.25">
      <c r="A1923" t="s">
        <v>2</v>
      </c>
      <c r="B1923" t="s">
        <v>41</v>
      </c>
      <c r="C1923">
        <v>9784423697</v>
      </c>
      <c r="D1923" s="1">
        <v>44356</v>
      </c>
      <c r="E1923" s="1">
        <v>44386</v>
      </c>
      <c r="F1923">
        <v>8779</v>
      </c>
      <c r="G1923">
        <v>1</v>
      </c>
      <c r="H1923">
        <v>0</v>
      </c>
      <c r="I1923" s="1">
        <v>44395</v>
      </c>
      <c r="J1923">
        <v>39</v>
      </c>
      <c r="K1923">
        <v>9</v>
      </c>
      <c r="L1923" t="s">
        <v>26</v>
      </c>
      <c r="M1923" t="s">
        <v>170</v>
      </c>
      <c r="N1923" t="str">
        <f>TEXT(yell[[#This Row],[invoice_date]],"mmm-yy")</f>
        <v>Jun-21</v>
      </c>
    </row>
    <row r="1924" spans="1:14" x14ac:dyDescent="0.25">
      <c r="A1924" t="s">
        <v>6</v>
      </c>
      <c r="B1924" t="s">
        <v>99</v>
      </c>
      <c r="C1924">
        <v>7793237120</v>
      </c>
      <c r="D1924" s="1">
        <v>44143</v>
      </c>
      <c r="E1924" s="1">
        <v>44173</v>
      </c>
      <c r="F1924">
        <v>1144</v>
      </c>
      <c r="G1924">
        <v>1</v>
      </c>
      <c r="H1924">
        <v>0</v>
      </c>
      <c r="I1924" s="1">
        <v>44197</v>
      </c>
      <c r="J1924">
        <v>54</v>
      </c>
      <c r="K1924">
        <v>24</v>
      </c>
      <c r="L1924" t="s">
        <v>26</v>
      </c>
      <c r="M1924" t="s">
        <v>170</v>
      </c>
      <c r="N1924" t="str">
        <f>TEXT(yell[[#This Row],[invoice_date]],"mmm-yy")</f>
        <v>Nov-20</v>
      </c>
    </row>
    <row r="1925" spans="1:14" x14ac:dyDescent="0.25">
      <c r="A1925" t="s">
        <v>6</v>
      </c>
      <c r="B1925" t="s">
        <v>111</v>
      </c>
      <c r="C1925">
        <v>7795526633</v>
      </c>
      <c r="D1925" s="1">
        <v>44292</v>
      </c>
      <c r="E1925" s="1">
        <v>44322</v>
      </c>
      <c r="F1925">
        <v>2795</v>
      </c>
      <c r="G1925">
        <v>0</v>
      </c>
      <c r="H1925">
        <v>0</v>
      </c>
      <c r="I1925" s="1">
        <v>44314</v>
      </c>
      <c r="J1925">
        <v>22</v>
      </c>
      <c r="K1925">
        <v>0</v>
      </c>
      <c r="L1925" t="s">
        <v>169</v>
      </c>
      <c r="M1925" t="s">
        <v>169</v>
      </c>
      <c r="N1925" t="str">
        <f>TEXT(yell[[#This Row],[invoice_date]],"mmm-yy")</f>
        <v>Apr-21</v>
      </c>
    </row>
    <row r="1926" spans="1:14" x14ac:dyDescent="0.25">
      <c r="A1926" t="s">
        <v>2</v>
      </c>
      <c r="B1926" t="s">
        <v>36</v>
      </c>
      <c r="C1926">
        <v>7802365347</v>
      </c>
      <c r="D1926" s="1">
        <v>43930</v>
      </c>
      <c r="E1926" s="1">
        <v>43960</v>
      </c>
      <c r="F1926">
        <v>6980</v>
      </c>
      <c r="G1926">
        <v>0</v>
      </c>
      <c r="H1926">
        <v>0</v>
      </c>
      <c r="I1926" s="1">
        <v>43944</v>
      </c>
      <c r="J1926">
        <v>14</v>
      </c>
      <c r="K1926">
        <v>0</v>
      </c>
      <c r="L1926" t="s">
        <v>169</v>
      </c>
      <c r="M1926" t="s">
        <v>169</v>
      </c>
      <c r="N1926" t="str">
        <f>TEXT(yell[[#This Row],[invoice_date]],"mmm-yy")</f>
        <v>Apr-20</v>
      </c>
    </row>
    <row r="1927" spans="1:14" x14ac:dyDescent="0.25">
      <c r="A1927" t="s">
        <v>5</v>
      </c>
      <c r="B1927" t="s">
        <v>73</v>
      </c>
      <c r="C1927">
        <v>7807904455</v>
      </c>
      <c r="D1927" s="1">
        <v>44409</v>
      </c>
      <c r="E1927" s="1">
        <v>44439</v>
      </c>
      <c r="F1927">
        <v>6419</v>
      </c>
      <c r="G1927">
        <v>1</v>
      </c>
      <c r="H1927">
        <v>0</v>
      </c>
      <c r="I1927" s="1">
        <v>44434</v>
      </c>
      <c r="J1927">
        <v>25</v>
      </c>
      <c r="K1927">
        <v>0</v>
      </c>
      <c r="L1927" t="s">
        <v>26</v>
      </c>
      <c r="M1927" t="s">
        <v>170</v>
      </c>
      <c r="N1927" t="str">
        <f>TEXT(yell[[#This Row],[invoice_date]],"mmm-yy")</f>
        <v>Aug-21</v>
      </c>
    </row>
    <row r="1928" spans="1:14" x14ac:dyDescent="0.25">
      <c r="A1928" t="s">
        <v>4</v>
      </c>
      <c r="B1928" t="s">
        <v>33</v>
      </c>
      <c r="C1928">
        <v>7809215596</v>
      </c>
      <c r="D1928" s="1">
        <v>44192</v>
      </c>
      <c r="E1928" s="1">
        <v>44222</v>
      </c>
      <c r="F1928">
        <v>7185</v>
      </c>
      <c r="G1928">
        <v>0</v>
      </c>
      <c r="H1928">
        <v>0</v>
      </c>
      <c r="I1928" s="1">
        <v>44228</v>
      </c>
      <c r="J1928">
        <v>36</v>
      </c>
      <c r="K1928">
        <v>6</v>
      </c>
      <c r="L1928" t="s">
        <v>169</v>
      </c>
      <c r="M1928" t="s">
        <v>169</v>
      </c>
      <c r="N1928" t="str">
        <f>TEXT(yell[[#This Row],[invoice_date]],"mmm-yy")</f>
        <v>Dec-20</v>
      </c>
    </row>
    <row r="1929" spans="1:14" x14ac:dyDescent="0.25">
      <c r="A1929" t="s">
        <v>5</v>
      </c>
      <c r="B1929" t="s">
        <v>27</v>
      </c>
      <c r="C1929">
        <v>7821939794</v>
      </c>
      <c r="D1929" s="1">
        <v>43874</v>
      </c>
      <c r="E1929" s="1">
        <v>43904</v>
      </c>
      <c r="F1929">
        <v>7045</v>
      </c>
      <c r="G1929">
        <v>0</v>
      </c>
      <c r="H1929">
        <v>0</v>
      </c>
      <c r="I1929" s="1">
        <v>43878</v>
      </c>
      <c r="J1929">
        <v>4</v>
      </c>
      <c r="K1929">
        <v>0</v>
      </c>
      <c r="L1929" t="s">
        <v>169</v>
      </c>
      <c r="M1929" t="s">
        <v>169</v>
      </c>
      <c r="N1929" t="str">
        <f>TEXT(yell[[#This Row],[invoice_date]],"mmm-yy")</f>
        <v>Feb-20</v>
      </c>
    </row>
    <row r="1930" spans="1:14" x14ac:dyDescent="0.25">
      <c r="A1930" t="s">
        <v>6</v>
      </c>
      <c r="B1930" t="s">
        <v>117</v>
      </c>
      <c r="C1930">
        <v>7829407127</v>
      </c>
      <c r="D1930" s="1">
        <v>44079</v>
      </c>
      <c r="E1930" s="1">
        <v>44109</v>
      </c>
      <c r="F1930">
        <v>6146</v>
      </c>
      <c r="G1930">
        <v>0</v>
      </c>
      <c r="H1930">
        <v>0</v>
      </c>
      <c r="I1930" s="1">
        <v>44107</v>
      </c>
      <c r="J1930">
        <v>28</v>
      </c>
      <c r="K1930">
        <v>0</v>
      </c>
      <c r="L1930" t="s">
        <v>169</v>
      </c>
      <c r="M1930" t="s">
        <v>169</v>
      </c>
      <c r="N1930" t="str">
        <f>TEXT(yell[[#This Row],[invoice_date]],"mmm-yy")</f>
        <v>Sep-20</v>
      </c>
    </row>
    <row r="1931" spans="1:14" x14ac:dyDescent="0.25">
      <c r="A1931" t="s">
        <v>4</v>
      </c>
      <c r="B1931" t="s">
        <v>105</v>
      </c>
      <c r="C1931">
        <v>7830094350</v>
      </c>
      <c r="D1931" s="1">
        <v>44460</v>
      </c>
      <c r="E1931" s="1">
        <v>44490</v>
      </c>
      <c r="F1931">
        <v>4217</v>
      </c>
      <c r="G1931">
        <v>0</v>
      </c>
      <c r="H1931">
        <v>0</v>
      </c>
      <c r="I1931" s="1">
        <v>44483</v>
      </c>
      <c r="J1931">
        <v>23</v>
      </c>
      <c r="K1931">
        <v>0</v>
      </c>
      <c r="L1931" t="s">
        <v>169</v>
      </c>
      <c r="M1931" t="s">
        <v>169</v>
      </c>
      <c r="N1931" t="str">
        <f>TEXT(yell[[#This Row],[invoice_date]],"mmm-yy")</f>
        <v>Sep-21</v>
      </c>
    </row>
    <row r="1932" spans="1:14" x14ac:dyDescent="0.25">
      <c r="A1932" t="s">
        <v>3</v>
      </c>
      <c r="B1932" t="s">
        <v>110</v>
      </c>
      <c r="C1932">
        <v>7832843148</v>
      </c>
      <c r="D1932" s="1">
        <v>43996</v>
      </c>
      <c r="E1932" s="1">
        <v>44026</v>
      </c>
      <c r="F1932">
        <v>7867</v>
      </c>
      <c r="G1932">
        <v>1</v>
      </c>
      <c r="H1932">
        <v>0</v>
      </c>
      <c r="I1932" s="1">
        <v>44050</v>
      </c>
      <c r="J1932">
        <v>54</v>
      </c>
      <c r="K1932">
        <v>24</v>
      </c>
      <c r="L1932" t="s">
        <v>26</v>
      </c>
      <c r="M1932" t="s">
        <v>170</v>
      </c>
      <c r="N1932" t="str">
        <f>TEXT(yell[[#This Row],[invoice_date]],"mmm-yy")</f>
        <v>Jun-20</v>
      </c>
    </row>
    <row r="1933" spans="1:14" x14ac:dyDescent="0.25">
      <c r="A1933" t="s">
        <v>4</v>
      </c>
      <c r="B1933" t="s">
        <v>33</v>
      </c>
      <c r="C1933">
        <v>7832966824</v>
      </c>
      <c r="D1933" s="1">
        <v>43871</v>
      </c>
      <c r="E1933" s="1">
        <v>43901</v>
      </c>
      <c r="F1933">
        <v>6454</v>
      </c>
      <c r="G1933">
        <v>0</v>
      </c>
      <c r="H1933">
        <v>0</v>
      </c>
      <c r="I1933" s="1">
        <v>43912</v>
      </c>
      <c r="J1933">
        <v>41</v>
      </c>
      <c r="K1933">
        <v>11</v>
      </c>
      <c r="L1933" t="s">
        <v>169</v>
      </c>
      <c r="M1933" t="s">
        <v>169</v>
      </c>
      <c r="N1933" t="str">
        <f>TEXT(yell[[#This Row],[invoice_date]],"mmm-yy")</f>
        <v>Feb-20</v>
      </c>
    </row>
    <row r="1934" spans="1:14" x14ac:dyDescent="0.25">
      <c r="A1934" t="s">
        <v>3</v>
      </c>
      <c r="B1934" t="s">
        <v>30</v>
      </c>
      <c r="C1934">
        <v>7837870930</v>
      </c>
      <c r="D1934" s="1">
        <v>44095</v>
      </c>
      <c r="E1934" s="1">
        <v>44125</v>
      </c>
      <c r="F1934">
        <v>7369</v>
      </c>
      <c r="G1934">
        <v>1</v>
      </c>
      <c r="H1934">
        <v>0</v>
      </c>
      <c r="I1934" s="1">
        <v>44142</v>
      </c>
      <c r="J1934">
        <v>47</v>
      </c>
      <c r="K1934">
        <v>17</v>
      </c>
      <c r="L1934" t="s">
        <v>26</v>
      </c>
      <c r="M1934" t="s">
        <v>170</v>
      </c>
      <c r="N1934" t="str">
        <f>TEXT(yell[[#This Row],[invoice_date]],"mmm-yy")</f>
        <v>Sep-20</v>
      </c>
    </row>
    <row r="1935" spans="1:14" x14ac:dyDescent="0.25">
      <c r="A1935" t="s">
        <v>6</v>
      </c>
      <c r="B1935" t="s">
        <v>31</v>
      </c>
      <c r="C1935">
        <v>7838596678</v>
      </c>
      <c r="D1935" s="1">
        <v>44427</v>
      </c>
      <c r="E1935" s="1">
        <v>44457</v>
      </c>
      <c r="F1935">
        <v>3626</v>
      </c>
      <c r="G1935">
        <v>0</v>
      </c>
      <c r="H1935">
        <v>0</v>
      </c>
      <c r="I1935" s="1">
        <v>44464</v>
      </c>
      <c r="J1935">
        <v>37</v>
      </c>
      <c r="K1935">
        <v>7</v>
      </c>
      <c r="L1935" t="s">
        <v>169</v>
      </c>
      <c r="M1935" t="s">
        <v>169</v>
      </c>
      <c r="N1935" t="str">
        <f>TEXT(yell[[#This Row],[invoice_date]],"mmm-yy")</f>
        <v>Aug-21</v>
      </c>
    </row>
    <row r="1936" spans="1:14" x14ac:dyDescent="0.25">
      <c r="A1936" t="s">
        <v>4</v>
      </c>
      <c r="B1936" t="s">
        <v>97</v>
      </c>
      <c r="C1936">
        <v>7839294116</v>
      </c>
      <c r="D1936" s="1">
        <v>43839</v>
      </c>
      <c r="E1936" s="1">
        <v>43869</v>
      </c>
      <c r="F1936">
        <v>4022</v>
      </c>
      <c r="G1936">
        <v>0</v>
      </c>
      <c r="H1936">
        <v>0</v>
      </c>
      <c r="I1936" s="1">
        <v>43874</v>
      </c>
      <c r="J1936">
        <v>35</v>
      </c>
      <c r="K1936">
        <v>5</v>
      </c>
      <c r="L1936" t="s">
        <v>169</v>
      </c>
      <c r="M1936" t="s">
        <v>169</v>
      </c>
      <c r="N1936" t="str">
        <f>TEXT(yell[[#This Row],[invoice_date]],"mmm-yy")</f>
        <v>Jan-20</v>
      </c>
    </row>
    <row r="1937" spans="1:14" x14ac:dyDescent="0.25">
      <c r="A1937" t="s">
        <v>5</v>
      </c>
      <c r="B1937" t="s">
        <v>66</v>
      </c>
      <c r="C1937">
        <v>7845388340</v>
      </c>
      <c r="D1937" s="1">
        <v>44310</v>
      </c>
      <c r="E1937" s="1">
        <v>44340</v>
      </c>
      <c r="F1937">
        <v>3925</v>
      </c>
      <c r="G1937">
        <v>0</v>
      </c>
      <c r="H1937">
        <v>0</v>
      </c>
      <c r="I1937" s="1">
        <v>44344</v>
      </c>
      <c r="J1937">
        <v>34</v>
      </c>
      <c r="K1937">
        <v>4</v>
      </c>
      <c r="L1937" t="s">
        <v>169</v>
      </c>
      <c r="M1937" t="s">
        <v>169</v>
      </c>
      <c r="N1937" t="str">
        <f>TEXT(yell[[#This Row],[invoice_date]],"mmm-yy")</f>
        <v>Apr-21</v>
      </c>
    </row>
    <row r="1938" spans="1:14" x14ac:dyDescent="0.25">
      <c r="A1938" t="s">
        <v>5</v>
      </c>
      <c r="B1938" t="s">
        <v>103</v>
      </c>
      <c r="C1938">
        <v>7851279717</v>
      </c>
      <c r="D1938" s="1">
        <v>44484</v>
      </c>
      <c r="E1938" s="1">
        <v>44514</v>
      </c>
      <c r="F1938">
        <v>6129</v>
      </c>
      <c r="G1938">
        <v>0</v>
      </c>
      <c r="H1938">
        <v>0</v>
      </c>
      <c r="I1938" s="1">
        <v>44506</v>
      </c>
      <c r="J1938">
        <v>22</v>
      </c>
      <c r="K1938">
        <v>0</v>
      </c>
      <c r="L1938" t="s">
        <v>169</v>
      </c>
      <c r="M1938" t="s">
        <v>169</v>
      </c>
      <c r="N1938" t="str">
        <f>TEXT(yell[[#This Row],[invoice_date]],"mmm-yy")</f>
        <v>Oct-21</v>
      </c>
    </row>
    <row r="1939" spans="1:14" x14ac:dyDescent="0.25">
      <c r="A1939" t="s">
        <v>6</v>
      </c>
      <c r="B1939" t="s">
        <v>31</v>
      </c>
      <c r="C1939">
        <v>7854660723</v>
      </c>
      <c r="D1939" s="1">
        <v>44295</v>
      </c>
      <c r="E1939" s="1">
        <v>44325</v>
      </c>
      <c r="F1939">
        <v>8460</v>
      </c>
      <c r="G1939">
        <v>0</v>
      </c>
      <c r="H1939">
        <v>0</v>
      </c>
      <c r="I1939" s="1">
        <v>44332</v>
      </c>
      <c r="J1939">
        <v>37</v>
      </c>
      <c r="K1939">
        <v>7</v>
      </c>
      <c r="L1939" t="s">
        <v>169</v>
      </c>
      <c r="M1939" t="s">
        <v>169</v>
      </c>
      <c r="N1939" t="str">
        <f>TEXT(yell[[#This Row],[invoice_date]],"mmm-yy")</f>
        <v>Apr-21</v>
      </c>
    </row>
    <row r="1940" spans="1:14" x14ac:dyDescent="0.25">
      <c r="A1940" t="s">
        <v>2</v>
      </c>
      <c r="B1940" t="s">
        <v>60</v>
      </c>
      <c r="C1940">
        <v>7859471043</v>
      </c>
      <c r="D1940" s="1">
        <v>44036</v>
      </c>
      <c r="E1940" s="1">
        <v>44066</v>
      </c>
      <c r="F1940">
        <v>7939</v>
      </c>
      <c r="G1940">
        <v>0</v>
      </c>
      <c r="H1940">
        <v>0</v>
      </c>
      <c r="I1940" s="1">
        <v>44075</v>
      </c>
      <c r="J1940">
        <v>39</v>
      </c>
      <c r="K1940">
        <v>9</v>
      </c>
      <c r="L1940" t="s">
        <v>169</v>
      </c>
      <c r="M1940" t="s">
        <v>169</v>
      </c>
      <c r="N1940" t="str">
        <f>TEXT(yell[[#This Row],[invoice_date]],"mmm-yy")</f>
        <v>Jul-20</v>
      </c>
    </row>
    <row r="1941" spans="1:14" x14ac:dyDescent="0.25">
      <c r="A1941" t="s">
        <v>5</v>
      </c>
      <c r="B1941" t="s">
        <v>114</v>
      </c>
      <c r="C1941">
        <v>7861925284</v>
      </c>
      <c r="D1941" s="1">
        <v>44338</v>
      </c>
      <c r="E1941" s="1">
        <v>44368</v>
      </c>
      <c r="F1941">
        <v>4937</v>
      </c>
      <c r="G1941">
        <v>0</v>
      </c>
      <c r="H1941">
        <v>0</v>
      </c>
      <c r="I1941" s="1">
        <v>44379</v>
      </c>
      <c r="J1941">
        <v>41</v>
      </c>
      <c r="K1941">
        <v>11</v>
      </c>
      <c r="L1941" t="s">
        <v>169</v>
      </c>
      <c r="M1941" t="s">
        <v>169</v>
      </c>
      <c r="N1941" t="str">
        <f>TEXT(yell[[#This Row],[invoice_date]],"mmm-yy")</f>
        <v>May-21</v>
      </c>
    </row>
    <row r="1942" spans="1:14" x14ac:dyDescent="0.25">
      <c r="A1942" t="s">
        <v>5</v>
      </c>
      <c r="B1942" t="s">
        <v>63</v>
      </c>
      <c r="C1942">
        <v>7862469216</v>
      </c>
      <c r="D1942" s="1">
        <v>44153</v>
      </c>
      <c r="E1942" s="1">
        <v>44183</v>
      </c>
      <c r="F1942">
        <v>5602</v>
      </c>
      <c r="G1942">
        <v>0</v>
      </c>
      <c r="H1942">
        <v>0</v>
      </c>
      <c r="I1942" s="1">
        <v>44175</v>
      </c>
      <c r="J1942">
        <v>22</v>
      </c>
      <c r="K1942">
        <v>0</v>
      </c>
      <c r="L1942" t="s">
        <v>169</v>
      </c>
      <c r="M1942" t="s">
        <v>169</v>
      </c>
      <c r="N1942" t="str">
        <f>TEXT(yell[[#This Row],[invoice_date]],"mmm-yy")</f>
        <v>Nov-20</v>
      </c>
    </row>
    <row r="1943" spans="1:14" x14ac:dyDescent="0.25">
      <c r="A1943" t="s">
        <v>2</v>
      </c>
      <c r="B1943" t="s">
        <v>36</v>
      </c>
      <c r="C1943">
        <v>7864694123</v>
      </c>
      <c r="D1943" s="1">
        <v>44042</v>
      </c>
      <c r="E1943" s="1">
        <v>44072</v>
      </c>
      <c r="F1943">
        <v>6780</v>
      </c>
      <c r="G1943">
        <v>0</v>
      </c>
      <c r="H1943">
        <v>0</v>
      </c>
      <c r="I1943" s="1">
        <v>44058</v>
      </c>
      <c r="J1943">
        <v>16</v>
      </c>
      <c r="K1943">
        <v>0</v>
      </c>
      <c r="L1943" t="s">
        <v>169</v>
      </c>
      <c r="M1943" t="s">
        <v>169</v>
      </c>
      <c r="N1943" t="str">
        <f>TEXT(yell[[#This Row],[invoice_date]],"mmm-yy")</f>
        <v>Jul-20</v>
      </c>
    </row>
    <row r="1944" spans="1:14" x14ac:dyDescent="0.25">
      <c r="A1944" t="s">
        <v>5</v>
      </c>
      <c r="B1944" t="s">
        <v>73</v>
      </c>
      <c r="C1944">
        <v>7866551143</v>
      </c>
      <c r="D1944" s="1">
        <v>43878</v>
      </c>
      <c r="E1944" s="1">
        <v>43908</v>
      </c>
      <c r="F1944">
        <v>5107</v>
      </c>
      <c r="G1944">
        <v>0</v>
      </c>
      <c r="H1944">
        <v>0</v>
      </c>
      <c r="I1944" s="1">
        <v>43901</v>
      </c>
      <c r="J1944">
        <v>23</v>
      </c>
      <c r="K1944">
        <v>0</v>
      </c>
      <c r="L1944" t="s">
        <v>169</v>
      </c>
      <c r="M1944" t="s">
        <v>169</v>
      </c>
      <c r="N1944" t="str">
        <f>TEXT(yell[[#This Row],[invoice_date]],"mmm-yy")</f>
        <v>Feb-20</v>
      </c>
    </row>
    <row r="1945" spans="1:14" x14ac:dyDescent="0.25">
      <c r="A1945" t="s">
        <v>2</v>
      </c>
      <c r="B1945" t="s">
        <v>80</v>
      </c>
      <c r="C1945">
        <v>7867299622</v>
      </c>
      <c r="D1945" s="1">
        <v>43851</v>
      </c>
      <c r="E1945" s="1">
        <v>43881</v>
      </c>
      <c r="F1945">
        <v>7206</v>
      </c>
      <c r="G1945">
        <v>0</v>
      </c>
      <c r="H1945">
        <v>0</v>
      </c>
      <c r="I1945" s="1">
        <v>43861</v>
      </c>
      <c r="J1945">
        <v>10</v>
      </c>
      <c r="K1945">
        <v>0</v>
      </c>
      <c r="L1945" t="s">
        <v>169</v>
      </c>
      <c r="M1945" t="s">
        <v>169</v>
      </c>
      <c r="N1945" t="str">
        <f>TEXT(yell[[#This Row],[invoice_date]],"mmm-yy")</f>
        <v>Jan-20</v>
      </c>
    </row>
    <row r="1946" spans="1:14" x14ac:dyDescent="0.25">
      <c r="A1946" t="s">
        <v>3</v>
      </c>
      <c r="B1946" t="s">
        <v>30</v>
      </c>
      <c r="C1946">
        <v>7867318195</v>
      </c>
      <c r="D1946" s="1">
        <v>43846</v>
      </c>
      <c r="E1946" s="1">
        <v>43876</v>
      </c>
      <c r="F1946">
        <v>7401</v>
      </c>
      <c r="G1946">
        <v>0</v>
      </c>
      <c r="H1946">
        <v>0</v>
      </c>
      <c r="I1946" s="1">
        <v>43862</v>
      </c>
      <c r="J1946">
        <v>16</v>
      </c>
      <c r="K1946">
        <v>0</v>
      </c>
      <c r="L1946" t="s">
        <v>169</v>
      </c>
      <c r="M1946" t="s">
        <v>169</v>
      </c>
      <c r="N1946" t="str">
        <f>TEXT(yell[[#This Row],[invoice_date]],"mmm-yy")</f>
        <v>Jan-20</v>
      </c>
    </row>
    <row r="1947" spans="1:14" x14ac:dyDescent="0.25">
      <c r="A1947" t="s">
        <v>2</v>
      </c>
      <c r="B1947" t="s">
        <v>93</v>
      </c>
      <c r="C1947">
        <v>7871204146</v>
      </c>
      <c r="D1947" s="1">
        <v>43875</v>
      </c>
      <c r="E1947" s="1">
        <v>43905</v>
      </c>
      <c r="F1947">
        <v>8309</v>
      </c>
      <c r="G1947">
        <v>0</v>
      </c>
      <c r="H1947">
        <v>0</v>
      </c>
      <c r="I1947" s="1">
        <v>43903</v>
      </c>
      <c r="J1947">
        <v>28</v>
      </c>
      <c r="K1947">
        <v>0</v>
      </c>
      <c r="L1947" t="s">
        <v>169</v>
      </c>
      <c r="M1947" t="s">
        <v>169</v>
      </c>
      <c r="N1947" t="str">
        <f>TEXT(yell[[#This Row],[invoice_date]],"mmm-yy")</f>
        <v>Feb-20</v>
      </c>
    </row>
    <row r="1948" spans="1:14" x14ac:dyDescent="0.25">
      <c r="A1948" t="s">
        <v>3</v>
      </c>
      <c r="B1948" t="s">
        <v>51</v>
      </c>
      <c r="C1948">
        <v>7873704598</v>
      </c>
      <c r="D1948" s="1">
        <v>43919</v>
      </c>
      <c r="E1948" s="1">
        <v>43949</v>
      </c>
      <c r="F1948">
        <v>1047</v>
      </c>
      <c r="G1948">
        <v>0</v>
      </c>
      <c r="H1948">
        <v>0</v>
      </c>
      <c r="I1948" s="1">
        <v>43948</v>
      </c>
      <c r="J1948">
        <v>29</v>
      </c>
      <c r="K1948">
        <v>0</v>
      </c>
      <c r="L1948" t="s">
        <v>169</v>
      </c>
      <c r="M1948" t="s">
        <v>169</v>
      </c>
      <c r="N1948" t="str">
        <f>TEXT(yell[[#This Row],[invoice_date]],"mmm-yy")</f>
        <v>Mar-20</v>
      </c>
    </row>
    <row r="1949" spans="1:14" x14ac:dyDescent="0.25">
      <c r="A1949" t="s">
        <v>2</v>
      </c>
      <c r="B1949" t="s">
        <v>77</v>
      </c>
      <c r="C1949">
        <v>6548329103</v>
      </c>
      <c r="D1949" s="1">
        <v>44358</v>
      </c>
      <c r="E1949" s="1">
        <v>44388</v>
      </c>
      <c r="F1949">
        <v>8121</v>
      </c>
      <c r="G1949">
        <v>1</v>
      </c>
      <c r="H1949">
        <v>1</v>
      </c>
      <c r="I1949" s="1">
        <v>44390</v>
      </c>
      <c r="J1949">
        <v>32</v>
      </c>
      <c r="K1949">
        <v>2</v>
      </c>
      <c r="L1949" t="s">
        <v>26</v>
      </c>
      <c r="M1949" t="s">
        <v>171</v>
      </c>
      <c r="N1949" t="str">
        <f>TEXT(yell[[#This Row],[invoice_date]],"mmm-yy")</f>
        <v>Jun-21</v>
      </c>
    </row>
    <row r="1950" spans="1:14" x14ac:dyDescent="0.25">
      <c r="A1950" t="s">
        <v>2</v>
      </c>
      <c r="B1950" t="s">
        <v>65</v>
      </c>
      <c r="C1950">
        <v>9534543247</v>
      </c>
      <c r="D1950" s="1">
        <v>44361</v>
      </c>
      <c r="E1950" s="1">
        <v>44391</v>
      </c>
      <c r="F1950">
        <v>5547</v>
      </c>
      <c r="G1950">
        <v>1</v>
      </c>
      <c r="H1950">
        <v>1</v>
      </c>
      <c r="I1950" s="1">
        <v>44371</v>
      </c>
      <c r="J1950">
        <v>10</v>
      </c>
      <c r="K1950">
        <v>0</v>
      </c>
      <c r="L1950" t="s">
        <v>26</v>
      </c>
      <c r="M1950" t="s">
        <v>171</v>
      </c>
      <c r="N1950" t="str">
        <f>TEXT(yell[[#This Row],[invoice_date]],"mmm-yy")</f>
        <v>Jun-21</v>
      </c>
    </row>
    <row r="1951" spans="1:14" x14ac:dyDescent="0.25">
      <c r="A1951" t="s">
        <v>4</v>
      </c>
      <c r="B1951" t="s">
        <v>98</v>
      </c>
      <c r="C1951">
        <v>7881731765</v>
      </c>
      <c r="D1951" s="1">
        <v>43903</v>
      </c>
      <c r="E1951" s="1">
        <v>43933</v>
      </c>
      <c r="F1951">
        <v>4622</v>
      </c>
      <c r="G1951">
        <v>0</v>
      </c>
      <c r="H1951">
        <v>0</v>
      </c>
      <c r="I1951" s="1">
        <v>43942</v>
      </c>
      <c r="J1951">
        <v>39</v>
      </c>
      <c r="K1951">
        <v>9</v>
      </c>
      <c r="L1951" t="s">
        <v>169</v>
      </c>
      <c r="M1951" t="s">
        <v>169</v>
      </c>
      <c r="N1951" t="str">
        <f>TEXT(yell[[#This Row],[invoice_date]],"mmm-yy")</f>
        <v>Mar-20</v>
      </c>
    </row>
    <row r="1952" spans="1:14" x14ac:dyDescent="0.25">
      <c r="A1952" t="s">
        <v>6</v>
      </c>
      <c r="B1952" t="s">
        <v>120</v>
      </c>
      <c r="C1952">
        <v>7884124958</v>
      </c>
      <c r="D1952" s="1">
        <v>44001</v>
      </c>
      <c r="E1952" s="1">
        <v>44031</v>
      </c>
      <c r="F1952">
        <v>3974</v>
      </c>
      <c r="G1952">
        <v>0</v>
      </c>
      <c r="H1952">
        <v>0</v>
      </c>
      <c r="I1952" s="1">
        <v>44033</v>
      </c>
      <c r="J1952">
        <v>32</v>
      </c>
      <c r="K1952">
        <v>2</v>
      </c>
      <c r="L1952" t="s">
        <v>169</v>
      </c>
      <c r="M1952" t="s">
        <v>169</v>
      </c>
      <c r="N1952" t="str">
        <f>TEXT(yell[[#This Row],[invoice_date]],"mmm-yy")</f>
        <v>Jun-20</v>
      </c>
    </row>
    <row r="1953" spans="1:14" x14ac:dyDescent="0.25">
      <c r="A1953" t="s">
        <v>2</v>
      </c>
      <c r="B1953" t="s">
        <v>28</v>
      </c>
      <c r="C1953">
        <v>7885181731</v>
      </c>
      <c r="D1953" s="1">
        <v>43862</v>
      </c>
      <c r="E1953" s="1">
        <v>43892</v>
      </c>
      <c r="F1953">
        <v>8713</v>
      </c>
      <c r="G1953">
        <v>0</v>
      </c>
      <c r="H1953">
        <v>0</v>
      </c>
      <c r="I1953" s="1">
        <v>43905</v>
      </c>
      <c r="J1953">
        <v>43</v>
      </c>
      <c r="K1953">
        <v>13</v>
      </c>
      <c r="L1953" t="s">
        <v>169</v>
      </c>
      <c r="M1953" t="s">
        <v>169</v>
      </c>
      <c r="N1953" t="str">
        <f>TEXT(yell[[#This Row],[invoice_date]],"mmm-yy")</f>
        <v>Feb-20</v>
      </c>
    </row>
    <row r="1954" spans="1:14" x14ac:dyDescent="0.25">
      <c r="A1954" t="s">
        <v>2</v>
      </c>
      <c r="B1954" t="s">
        <v>75</v>
      </c>
      <c r="C1954">
        <v>7890869729</v>
      </c>
      <c r="D1954" s="1">
        <v>44160</v>
      </c>
      <c r="E1954" s="1">
        <v>44190</v>
      </c>
      <c r="F1954">
        <v>8771</v>
      </c>
      <c r="G1954">
        <v>0</v>
      </c>
      <c r="H1954">
        <v>0</v>
      </c>
      <c r="I1954" s="1">
        <v>44165</v>
      </c>
      <c r="J1954">
        <v>5</v>
      </c>
      <c r="K1954">
        <v>0</v>
      </c>
      <c r="L1954" t="s">
        <v>169</v>
      </c>
      <c r="M1954" t="s">
        <v>169</v>
      </c>
      <c r="N1954" t="str">
        <f>TEXT(yell[[#This Row],[invoice_date]],"mmm-yy")</f>
        <v>Nov-20</v>
      </c>
    </row>
    <row r="1955" spans="1:14" x14ac:dyDescent="0.25">
      <c r="A1955" t="s">
        <v>4</v>
      </c>
      <c r="B1955" t="s">
        <v>95</v>
      </c>
      <c r="C1955">
        <v>7893242563</v>
      </c>
      <c r="D1955" s="1">
        <v>44272</v>
      </c>
      <c r="E1955" s="1">
        <v>44302</v>
      </c>
      <c r="F1955">
        <v>3766</v>
      </c>
      <c r="G1955">
        <v>0</v>
      </c>
      <c r="H1955">
        <v>0</v>
      </c>
      <c r="I1955" s="1">
        <v>44284</v>
      </c>
      <c r="J1955">
        <v>12</v>
      </c>
      <c r="K1955">
        <v>0</v>
      </c>
      <c r="L1955" t="s">
        <v>169</v>
      </c>
      <c r="M1955" t="s">
        <v>169</v>
      </c>
      <c r="N1955" t="str">
        <f>TEXT(yell[[#This Row],[invoice_date]],"mmm-yy")</f>
        <v>Mar-21</v>
      </c>
    </row>
    <row r="1956" spans="1:14" x14ac:dyDescent="0.25">
      <c r="A1956" t="s">
        <v>5</v>
      </c>
      <c r="B1956" t="s">
        <v>103</v>
      </c>
      <c r="C1956">
        <v>7896000091</v>
      </c>
      <c r="D1956" s="1">
        <v>44166</v>
      </c>
      <c r="E1956" s="1">
        <v>44196</v>
      </c>
      <c r="F1956">
        <v>3841</v>
      </c>
      <c r="G1956">
        <v>1</v>
      </c>
      <c r="H1956">
        <v>0</v>
      </c>
      <c r="I1956" s="1">
        <v>44212</v>
      </c>
      <c r="J1956">
        <v>46</v>
      </c>
      <c r="K1956">
        <v>16</v>
      </c>
      <c r="L1956" t="s">
        <v>26</v>
      </c>
      <c r="M1956" t="s">
        <v>170</v>
      </c>
      <c r="N1956" t="str">
        <f>TEXT(yell[[#This Row],[invoice_date]],"mmm-yy")</f>
        <v>Dec-20</v>
      </c>
    </row>
    <row r="1957" spans="1:14" x14ac:dyDescent="0.25">
      <c r="A1957" t="s">
        <v>6</v>
      </c>
      <c r="B1957" t="s">
        <v>52</v>
      </c>
      <c r="C1957">
        <v>7903274357</v>
      </c>
      <c r="D1957" s="1">
        <v>44074</v>
      </c>
      <c r="E1957" s="1">
        <v>44104</v>
      </c>
      <c r="F1957">
        <v>5780</v>
      </c>
      <c r="G1957">
        <v>0</v>
      </c>
      <c r="H1957">
        <v>0</v>
      </c>
      <c r="I1957" s="1">
        <v>44085</v>
      </c>
      <c r="J1957">
        <v>11</v>
      </c>
      <c r="K1957">
        <v>0</v>
      </c>
      <c r="L1957" t="s">
        <v>169</v>
      </c>
      <c r="M1957" t="s">
        <v>169</v>
      </c>
      <c r="N1957" t="str">
        <f>TEXT(yell[[#This Row],[invoice_date]],"mmm-yy")</f>
        <v>Aug-20</v>
      </c>
    </row>
    <row r="1958" spans="1:14" x14ac:dyDescent="0.25">
      <c r="A1958" t="s">
        <v>3</v>
      </c>
      <c r="B1958" t="s">
        <v>106</v>
      </c>
      <c r="C1958">
        <v>7913946826</v>
      </c>
      <c r="D1958" s="1">
        <v>44374</v>
      </c>
      <c r="E1958" s="1">
        <v>44404</v>
      </c>
      <c r="F1958">
        <v>4845</v>
      </c>
      <c r="G1958">
        <v>1</v>
      </c>
      <c r="H1958">
        <v>0</v>
      </c>
      <c r="I1958" s="1">
        <v>44430</v>
      </c>
      <c r="J1958">
        <v>56</v>
      </c>
      <c r="K1958">
        <v>26</v>
      </c>
      <c r="L1958" t="s">
        <v>26</v>
      </c>
      <c r="M1958" t="s">
        <v>170</v>
      </c>
      <c r="N1958" t="str">
        <f>TEXT(yell[[#This Row],[invoice_date]],"mmm-yy")</f>
        <v>Jun-21</v>
      </c>
    </row>
    <row r="1959" spans="1:14" x14ac:dyDescent="0.25">
      <c r="A1959" t="s">
        <v>3</v>
      </c>
      <c r="B1959" t="s">
        <v>43</v>
      </c>
      <c r="C1959">
        <v>7914349615</v>
      </c>
      <c r="D1959" s="1">
        <v>44387</v>
      </c>
      <c r="E1959" s="1">
        <v>44417</v>
      </c>
      <c r="F1959">
        <v>6560</v>
      </c>
      <c r="G1959">
        <v>0</v>
      </c>
      <c r="H1959">
        <v>0</v>
      </c>
      <c r="I1959" s="1">
        <v>44416</v>
      </c>
      <c r="J1959">
        <v>29</v>
      </c>
      <c r="K1959">
        <v>0</v>
      </c>
      <c r="L1959" t="s">
        <v>169</v>
      </c>
      <c r="M1959" t="s">
        <v>169</v>
      </c>
      <c r="N1959" t="str">
        <f>TEXT(yell[[#This Row],[invoice_date]],"mmm-yy")</f>
        <v>Jul-21</v>
      </c>
    </row>
    <row r="1960" spans="1:14" x14ac:dyDescent="0.25">
      <c r="A1960" t="s">
        <v>3</v>
      </c>
      <c r="B1960" t="s">
        <v>49</v>
      </c>
      <c r="C1960">
        <v>7932116400</v>
      </c>
      <c r="D1960" s="1">
        <v>44234</v>
      </c>
      <c r="E1960" s="1">
        <v>44264</v>
      </c>
      <c r="F1960">
        <v>3886</v>
      </c>
      <c r="G1960">
        <v>0</v>
      </c>
      <c r="H1960">
        <v>0</v>
      </c>
      <c r="I1960" s="1">
        <v>44269</v>
      </c>
      <c r="J1960">
        <v>35</v>
      </c>
      <c r="K1960">
        <v>5</v>
      </c>
      <c r="L1960" t="s">
        <v>169</v>
      </c>
      <c r="M1960" t="s">
        <v>169</v>
      </c>
      <c r="N1960" t="str">
        <f>TEXT(yell[[#This Row],[invoice_date]],"mmm-yy")</f>
        <v>Feb-21</v>
      </c>
    </row>
    <row r="1961" spans="1:14" x14ac:dyDescent="0.25">
      <c r="A1961" t="s">
        <v>6</v>
      </c>
      <c r="B1961" t="s">
        <v>111</v>
      </c>
      <c r="C1961">
        <v>7934803012</v>
      </c>
      <c r="D1961" s="1">
        <v>44121</v>
      </c>
      <c r="E1961" s="1">
        <v>44151</v>
      </c>
      <c r="F1961">
        <v>6396</v>
      </c>
      <c r="G1961">
        <v>1</v>
      </c>
      <c r="H1961">
        <v>0</v>
      </c>
      <c r="I1961" s="1">
        <v>44163</v>
      </c>
      <c r="J1961">
        <v>42</v>
      </c>
      <c r="K1961">
        <v>12</v>
      </c>
      <c r="L1961" t="s">
        <v>26</v>
      </c>
      <c r="M1961" t="s">
        <v>170</v>
      </c>
      <c r="N1961" t="str">
        <f>TEXT(yell[[#This Row],[invoice_date]],"mmm-yy")</f>
        <v>Oct-20</v>
      </c>
    </row>
    <row r="1962" spans="1:14" x14ac:dyDescent="0.25">
      <c r="A1962" t="s">
        <v>4</v>
      </c>
      <c r="B1962" t="s">
        <v>108</v>
      </c>
      <c r="C1962">
        <v>7935547980</v>
      </c>
      <c r="D1962" s="1">
        <v>44173</v>
      </c>
      <c r="E1962" s="1">
        <v>44203</v>
      </c>
      <c r="F1962">
        <v>6627</v>
      </c>
      <c r="G1962">
        <v>0</v>
      </c>
      <c r="H1962">
        <v>0</v>
      </c>
      <c r="I1962" s="1">
        <v>44195</v>
      </c>
      <c r="J1962">
        <v>22</v>
      </c>
      <c r="K1962">
        <v>0</v>
      </c>
      <c r="L1962" t="s">
        <v>169</v>
      </c>
      <c r="M1962" t="s">
        <v>169</v>
      </c>
      <c r="N1962" t="str">
        <f>TEXT(yell[[#This Row],[invoice_date]],"mmm-yy")</f>
        <v>Dec-20</v>
      </c>
    </row>
    <row r="1963" spans="1:14" x14ac:dyDescent="0.25">
      <c r="A1963" t="s">
        <v>4</v>
      </c>
      <c r="B1963" t="s">
        <v>76</v>
      </c>
      <c r="C1963">
        <v>7939830476</v>
      </c>
      <c r="D1963" s="1">
        <v>44030</v>
      </c>
      <c r="E1963" s="1">
        <v>44060</v>
      </c>
      <c r="F1963">
        <v>6779</v>
      </c>
      <c r="G1963">
        <v>1</v>
      </c>
      <c r="H1963">
        <v>0</v>
      </c>
      <c r="I1963" s="1">
        <v>44083</v>
      </c>
      <c r="J1963">
        <v>53</v>
      </c>
      <c r="K1963">
        <v>23</v>
      </c>
      <c r="L1963" t="s">
        <v>26</v>
      </c>
      <c r="M1963" t="s">
        <v>170</v>
      </c>
      <c r="N1963" t="str">
        <f>TEXT(yell[[#This Row],[invoice_date]],"mmm-yy")</f>
        <v>Jul-20</v>
      </c>
    </row>
    <row r="1964" spans="1:14" x14ac:dyDescent="0.25">
      <c r="A1964" t="s">
        <v>2</v>
      </c>
      <c r="B1964" t="s">
        <v>50</v>
      </c>
      <c r="C1964">
        <v>6900171661</v>
      </c>
      <c r="D1964" s="1">
        <v>44372</v>
      </c>
      <c r="E1964" s="1">
        <v>44402</v>
      </c>
      <c r="F1964">
        <v>5334</v>
      </c>
      <c r="G1964">
        <v>1</v>
      </c>
      <c r="H1964">
        <v>1</v>
      </c>
      <c r="I1964" s="1">
        <v>44407</v>
      </c>
      <c r="J1964">
        <v>35</v>
      </c>
      <c r="K1964">
        <v>5</v>
      </c>
      <c r="L1964" t="s">
        <v>26</v>
      </c>
      <c r="M1964" t="s">
        <v>171</v>
      </c>
      <c r="N1964" t="str">
        <f>TEXT(yell[[#This Row],[invoice_date]],"mmm-yy")</f>
        <v>Jun-21</v>
      </c>
    </row>
    <row r="1965" spans="1:14" x14ac:dyDescent="0.25">
      <c r="A1965" t="s">
        <v>3</v>
      </c>
      <c r="B1965" t="s">
        <v>110</v>
      </c>
      <c r="C1965">
        <v>7948353278</v>
      </c>
      <c r="D1965" s="1">
        <v>43859</v>
      </c>
      <c r="E1965" s="1">
        <v>43889</v>
      </c>
      <c r="F1965">
        <v>5908</v>
      </c>
      <c r="G1965">
        <v>1</v>
      </c>
      <c r="H1965">
        <v>0</v>
      </c>
      <c r="I1965" s="1">
        <v>43909</v>
      </c>
      <c r="J1965">
        <v>50</v>
      </c>
      <c r="K1965">
        <v>20</v>
      </c>
      <c r="L1965" t="s">
        <v>26</v>
      </c>
      <c r="M1965" t="s">
        <v>170</v>
      </c>
      <c r="N1965" t="str">
        <f>TEXT(yell[[#This Row],[invoice_date]],"mmm-yy")</f>
        <v>Jan-20</v>
      </c>
    </row>
    <row r="1966" spans="1:14" x14ac:dyDescent="0.25">
      <c r="A1966" t="s">
        <v>2</v>
      </c>
      <c r="B1966" t="s">
        <v>80</v>
      </c>
      <c r="C1966">
        <v>5043434563</v>
      </c>
      <c r="D1966" s="1">
        <v>44375</v>
      </c>
      <c r="E1966" s="1">
        <v>44405</v>
      </c>
      <c r="F1966">
        <v>6820</v>
      </c>
      <c r="G1966">
        <v>1</v>
      </c>
      <c r="H1966">
        <v>0</v>
      </c>
      <c r="I1966" s="1">
        <v>44391</v>
      </c>
      <c r="J1966">
        <v>16</v>
      </c>
      <c r="K1966">
        <v>0</v>
      </c>
      <c r="L1966" t="s">
        <v>26</v>
      </c>
      <c r="M1966" t="s">
        <v>170</v>
      </c>
      <c r="N1966" t="str">
        <f>TEXT(yell[[#This Row],[invoice_date]],"mmm-yy")</f>
        <v>Jun-21</v>
      </c>
    </row>
    <row r="1967" spans="1:14" x14ac:dyDescent="0.25">
      <c r="A1967" t="s">
        <v>4</v>
      </c>
      <c r="B1967" t="s">
        <v>81</v>
      </c>
      <c r="C1967">
        <v>7949269803</v>
      </c>
      <c r="D1967" s="1">
        <v>44111</v>
      </c>
      <c r="E1967" s="1">
        <v>44141</v>
      </c>
      <c r="F1967">
        <v>4483</v>
      </c>
      <c r="G1967">
        <v>0</v>
      </c>
      <c r="H1967">
        <v>0</v>
      </c>
      <c r="I1967" s="1">
        <v>44127</v>
      </c>
      <c r="J1967">
        <v>16</v>
      </c>
      <c r="K1967">
        <v>0</v>
      </c>
      <c r="L1967" t="s">
        <v>169</v>
      </c>
      <c r="M1967" t="s">
        <v>169</v>
      </c>
      <c r="N1967" t="str">
        <f>TEXT(yell[[#This Row],[invoice_date]],"mmm-yy")</f>
        <v>Oct-20</v>
      </c>
    </row>
    <row r="1968" spans="1:14" x14ac:dyDescent="0.25">
      <c r="A1968" t="s">
        <v>5</v>
      </c>
      <c r="B1968" t="s">
        <v>96</v>
      </c>
      <c r="C1968">
        <v>7952881452</v>
      </c>
      <c r="D1968" s="1">
        <v>44381</v>
      </c>
      <c r="E1968" s="1">
        <v>44411</v>
      </c>
      <c r="F1968">
        <v>3896</v>
      </c>
      <c r="G1968">
        <v>0</v>
      </c>
      <c r="H1968">
        <v>0</v>
      </c>
      <c r="I1968" s="1">
        <v>44394</v>
      </c>
      <c r="J1968">
        <v>13</v>
      </c>
      <c r="K1968">
        <v>0</v>
      </c>
      <c r="L1968" t="s">
        <v>169</v>
      </c>
      <c r="M1968" t="s">
        <v>169</v>
      </c>
      <c r="N1968" t="str">
        <f>TEXT(yell[[#This Row],[invoice_date]],"mmm-yy")</f>
        <v>Jul-21</v>
      </c>
    </row>
    <row r="1969" spans="1:14" x14ac:dyDescent="0.25">
      <c r="A1969" t="s">
        <v>4</v>
      </c>
      <c r="B1969" t="s">
        <v>98</v>
      </c>
      <c r="C1969">
        <v>7957459350</v>
      </c>
      <c r="D1969" s="1">
        <v>44409</v>
      </c>
      <c r="E1969" s="1">
        <v>44439</v>
      </c>
      <c r="F1969">
        <v>5580</v>
      </c>
      <c r="G1969">
        <v>0</v>
      </c>
      <c r="H1969">
        <v>0</v>
      </c>
      <c r="I1969" s="1">
        <v>44455</v>
      </c>
      <c r="J1969">
        <v>46</v>
      </c>
      <c r="K1969">
        <v>16</v>
      </c>
      <c r="L1969" t="s">
        <v>169</v>
      </c>
      <c r="M1969" t="s">
        <v>169</v>
      </c>
      <c r="N1969" t="str">
        <f>TEXT(yell[[#This Row],[invoice_date]],"mmm-yy")</f>
        <v>Aug-21</v>
      </c>
    </row>
    <row r="1970" spans="1:14" x14ac:dyDescent="0.25">
      <c r="A1970" t="s">
        <v>3</v>
      </c>
      <c r="B1970" t="s">
        <v>42</v>
      </c>
      <c r="C1970">
        <v>7957903409</v>
      </c>
      <c r="D1970" s="1">
        <v>44515</v>
      </c>
      <c r="E1970" s="1">
        <v>44545</v>
      </c>
      <c r="F1970">
        <v>8229</v>
      </c>
      <c r="G1970">
        <v>0</v>
      </c>
      <c r="H1970">
        <v>0</v>
      </c>
      <c r="I1970" s="1">
        <v>44520</v>
      </c>
      <c r="J1970">
        <v>5</v>
      </c>
      <c r="K1970">
        <v>0</v>
      </c>
      <c r="L1970" t="s">
        <v>169</v>
      </c>
      <c r="M1970" t="s">
        <v>169</v>
      </c>
      <c r="N1970" t="str">
        <f>TEXT(yell[[#This Row],[invoice_date]],"mmm-yy")</f>
        <v>Nov-21</v>
      </c>
    </row>
    <row r="1971" spans="1:14" x14ac:dyDescent="0.25">
      <c r="A1971" t="s">
        <v>4</v>
      </c>
      <c r="B1971" t="s">
        <v>45</v>
      </c>
      <c r="C1971">
        <v>7958057215</v>
      </c>
      <c r="D1971" s="1">
        <v>44407</v>
      </c>
      <c r="E1971" s="1">
        <v>44437</v>
      </c>
      <c r="F1971">
        <v>6559</v>
      </c>
      <c r="G1971">
        <v>1</v>
      </c>
      <c r="H1971">
        <v>0</v>
      </c>
      <c r="I1971" s="1">
        <v>44463</v>
      </c>
      <c r="J1971">
        <v>56</v>
      </c>
      <c r="K1971">
        <v>26</v>
      </c>
      <c r="L1971" t="s">
        <v>26</v>
      </c>
      <c r="M1971" t="s">
        <v>170</v>
      </c>
      <c r="N1971" t="str">
        <f>TEXT(yell[[#This Row],[invoice_date]],"mmm-yy")</f>
        <v>Jul-21</v>
      </c>
    </row>
    <row r="1972" spans="1:14" x14ac:dyDescent="0.25">
      <c r="A1972" t="s">
        <v>6</v>
      </c>
      <c r="B1972" t="s">
        <v>52</v>
      </c>
      <c r="C1972">
        <v>7961973380</v>
      </c>
      <c r="D1972" s="1">
        <v>44491</v>
      </c>
      <c r="E1972" s="1">
        <v>44521</v>
      </c>
      <c r="F1972">
        <v>4164</v>
      </c>
      <c r="G1972">
        <v>0</v>
      </c>
      <c r="H1972">
        <v>0</v>
      </c>
      <c r="I1972" s="1">
        <v>44493</v>
      </c>
      <c r="J1972">
        <v>2</v>
      </c>
      <c r="K1972">
        <v>0</v>
      </c>
      <c r="L1972" t="s">
        <v>169</v>
      </c>
      <c r="M1972" t="s">
        <v>169</v>
      </c>
      <c r="N1972" t="str">
        <f>TEXT(yell[[#This Row],[invoice_date]],"mmm-yy")</f>
        <v>Oct-21</v>
      </c>
    </row>
    <row r="1973" spans="1:14" x14ac:dyDescent="0.25">
      <c r="A1973" t="s">
        <v>5</v>
      </c>
      <c r="B1973" t="s">
        <v>40</v>
      </c>
      <c r="C1973">
        <v>7976742421</v>
      </c>
      <c r="D1973" s="1">
        <v>44018</v>
      </c>
      <c r="E1973" s="1">
        <v>44048</v>
      </c>
      <c r="F1973">
        <v>5433</v>
      </c>
      <c r="G1973">
        <v>0</v>
      </c>
      <c r="H1973">
        <v>0</v>
      </c>
      <c r="I1973" s="1">
        <v>44029</v>
      </c>
      <c r="J1973">
        <v>11</v>
      </c>
      <c r="K1973">
        <v>0</v>
      </c>
      <c r="L1973" t="s">
        <v>169</v>
      </c>
      <c r="M1973" t="s">
        <v>169</v>
      </c>
      <c r="N1973" t="str">
        <f>TEXT(yell[[#This Row],[invoice_date]],"mmm-yy")</f>
        <v>Jul-20</v>
      </c>
    </row>
    <row r="1974" spans="1:14" x14ac:dyDescent="0.25">
      <c r="A1974" t="s">
        <v>4</v>
      </c>
      <c r="B1974" t="s">
        <v>67</v>
      </c>
      <c r="C1974">
        <v>7977041657</v>
      </c>
      <c r="D1974" s="1">
        <v>43995</v>
      </c>
      <c r="E1974" s="1">
        <v>44025</v>
      </c>
      <c r="F1974">
        <v>4352</v>
      </c>
      <c r="G1974">
        <v>0</v>
      </c>
      <c r="H1974">
        <v>0</v>
      </c>
      <c r="I1974" s="1">
        <v>44029</v>
      </c>
      <c r="J1974">
        <v>34</v>
      </c>
      <c r="K1974">
        <v>4</v>
      </c>
      <c r="L1974" t="s">
        <v>169</v>
      </c>
      <c r="M1974" t="s">
        <v>169</v>
      </c>
      <c r="N1974" t="str">
        <f>TEXT(yell[[#This Row],[invoice_date]],"mmm-yy")</f>
        <v>Jun-20</v>
      </c>
    </row>
    <row r="1975" spans="1:14" x14ac:dyDescent="0.25">
      <c r="A1975" t="s">
        <v>6</v>
      </c>
      <c r="B1975" t="s">
        <v>34</v>
      </c>
      <c r="C1975">
        <v>7977287829</v>
      </c>
      <c r="D1975" s="1">
        <v>44103</v>
      </c>
      <c r="E1975" s="1">
        <v>44133</v>
      </c>
      <c r="F1975">
        <v>4641</v>
      </c>
      <c r="G1975">
        <v>0</v>
      </c>
      <c r="H1975">
        <v>0</v>
      </c>
      <c r="I1975" s="1">
        <v>44127</v>
      </c>
      <c r="J1975">
        <v>24</v>
      </c>
      <c r="K1975">
        <v>0</v>
      </c>
      <c r="L1975" t="s">
        <v>169</v>
      </c>
      <c r="M1975" t="s">
        <v>169</v>
      </c>
      <c r="N1975" t="str">
        <f>TEXT(yell[[#This Row],[invoice_date]],"mmm-yy")</f>
        <v>Sep-20</v>
      </c>
    </row>
    <row r="1976" spans="1:14" x14ac:dyDescent="0.25">
      <c r="A1976" t="s">
        <v>4</v>
      </c>
      <c r="B1976" t="s">
        <v>98</v>
      </c>
      <c r="C1976">
        <v>7979390388</v>
      </c>
      <c r="D1976" s="1">
        <v>44126</v>
      </c>
      <c r="E1976" s="1">
        <v>44156</v>
      </c>
      <c r="F1976">
        <v>3449</v>
      </c>
      <c r="G1976">
        <v>0</v>
      </c>
      <c r="H1976">
        <v>0</v>
      </c>
      <c r="I1976" s="1">
        <v>44167</v>
      </c>
      <c r="J1976">
        <v>41</v>
      </c>
      <c r="K1976">
        <v>11</v>
      </c>
      <c r="L1976" t="s">
        <v>169</v>
      </c>
      <c r="M1976" t="s">
        <v>169</v>
      </c>
      <c r="N1976" t="str">
        <f>TEXT(yell[[#This Row],[invoice_date]],"mmm-yy")</f>
        <v>Oct-20</v>
      </c>
    </row>
    <row r="1977" spans="1:14" x14ac:dyDescent="0.25">
      <c r="A1977" t="s">
        <v>5</v>
      </c>
      <c r="B1977" t="s">
        <v>88</v>
      </c>
      <c r="C1977">
        <v>7987067619</v>
      </c>
      <c r="D1977" s="1">
        <v>43896</v>
      </c>
      <c r="E1977" s="1">
        <v>43926</v>
      </c>
      <c r="F1977">
        <v>6783</v>
      </c>
      <c r="G1977">
        <v>0</v>
      </c>
      <c r="H1977">
        <v>0</v>
      </c>
      <c r="I1977" s="1">
        <v>43918</v>
      </c>
      <c r="J1977">
        <v>22</v>
      </c>
      <c r="K1977">
        <v>0</v>
      </c>
      <c r="L1977" t="s">
        <v>169</v>
      </c>
      <c r="M1977" t="s">
        <v>169</v>
      </c>
      <c r="N1977" t="str">
        <f>TEXT(yell[[#This Row],[invoice_date]],"mmm-yy")</f>
        <v>Mar-20</v>
      </c>
    </row>
    <row r="1978" spans="1:14" x14ac:dyDescent="0.25">
      <c r="A1978" t="s">
        <v>6</v>
      </c>
      <c r="B1978" t="s">
        <v>34</v>
      </c>
      <c r="C1978">
        <v>7987083569</v>
      </c>
      <c r="D1978" s="1">
        <v>44033</v>
      </c>
      <c r="E1978" s="1">
        <v>44063</v>
      </c>
      <c r="F1978">
        <v>1737</v>
      </c>
      <c r="G1978">
        <v>0</v>
      </c>
      <c r="H1978">
        <v>0</v>
      </c>
      <c r="I1978" s="1">
        <v>44063</v>
      </c>
      <c r="J1978">
        <v>30</v>
      </c>
      <c r="K1978">
        <v>0</v>
      </c>
      <c r="L1978" t="s">
        <v>169</v>
      </c>
      <c r="M1978" t="s">
        <v>169</v>
      </c>
      <c r="N1978" t="str">
        <f>TEXT(yell[[#This Row],[invoice_date]],"mmm-yy")</f>
        <v>Jul-20</v>
      </c>
    </row>
    <row r="1979" spans="1:14" x14ac:dyDescent="0.25">
      <c r="A1979" t="s">
        <v>4</v>
      </c>
      <c r="B1979" t="s">
        <v>105</v>
      </c>
      <c r="C1979">
        <v>7991968212</v>
      </c>
      <c r="D1979" s="1">
        <v>44214</v>
      </c>
      <c r="E1979" s="1">
        <v>44244</v>
      </c>
      <c r="F1979">
        <v>7295</v>
      </c>
      <c r="G1979">
        <v>0</v>
      </c>
      <c r="H1979">
        <v>0</v>
      </c>
      <c r="I1979" s="1">
        <v>44235</v>
      </c>
      <c r="J1979">
        <v>21</v>
      </c>
      <c r="K1979">
        <v>0</v>
      </c>
      <c r="L1979" t="s">
        <v>169</v>
      </c>
      <c r="M1979" t="s">
        <v>169</v>
      </c>
      <c r="N1979" t="str">
        <f>TEXT(yell[[#This Row],[invoice_date]],"mmm-yy")</f>
        <v>Jan-21</v>
      </c>
    </row>
    <row r="1980" spans="1:14" x14ac:dyDescent="0.25">
      <c r="A1980" t="s">
        <v>2</v>
      </c>
      <c r="B1980" t="s">
        <v>104</v>
      </c>
      <c r="C1980">
        <v>7992662919</v>
      </c>
      <c r="D1980" s="1">
        <v>44345</v>
      </c>
      <c r="E1980" s="1">
        <v>44375</v>
      </c>
      <c r="F1980">
        <v>5685</v>
      </c>
      <c r="G1980">
        <v>0</v>
      </c>
      <c r="H1980">
        <v>0</v>
      </c>
      <c r="I1980" s="1">
        <v>44379</v>
      </c>
      <c r="J1980">
        <v>34</v>
      </c>
      <c r="K1980">
        <v>4</v>
      </c>
      <c r="L1980" t="s">
        <v>169</v>
      </c>
      <c r="M1980" t="s">
        <v>169</v>
      </c>
      <c r="N1980" t="str">
        <f>TEXT(yell[[#This Row],[invoice_date]],"mmm-yy")</f>
        <v>May-21</v>
      </c>
    </row>
    <row r="1981" spans="1:14" x14ac:dyDescent="0.25">
      <c r="A1981" t="s">
        <v>5</v>
      </c>
      <c r="B1981" t="s">
        <v>64</v>
      </c>
      <c r="C1981">
        <v>7992871769</v>
      </c>
      <c r="D1981" s="1">
        <v>44472</v>
      </c>
      <c r="E1981" s="1">
        <v>44502</v>
      </c>
      <c r="F1981">
        <v>9922</v>
      </c>
      <c r="G1981">
        <v>0</v>
      </c>
      <c r="H1981">
        <v>0</v>
      </c>
      <c r="I1981" s="1">
        <v>44517</v>
      </c>
      <c r="J1981">
        <v>45</v>
      </c>
      <c r="K1981">
        <v>15</v>
      </c>
      <c r="L1981" t="s">
        <v>169</v>
      </c>
      <c r="M1981" t="s">
        <v>169</v>
      </c>
      <c r="N1981" t="str">
        <f>TEXT(yell[[#This Row],[invoice_date]],"mmm-yy")</f>
        <v>Oct-21</v>
      </c>
    </row>
    <row r="1982" spans="1:14" x14ac:dyDescent="0.25">
      <c r="A1982" t="s">
        <v>5</v>
      </c>
      <c r="B1982" t="s">
        <v>88</v>
      </c>
      <c r="C1982">
        <v>7993778070</v>
      </c>
      <c r="D1982" s="1">
        <v>44057</v>
      </c>
      <c r="E1982" s="1">
        <v>44087</v>
      </c>
      <c r="F1982">
        <v>5066</v>
      </c>
      <c r="G1982">
        <v>0</v>
      </c>
      <c r="H1982">
        <v>0</v>
      </c>
      <c r="I1982" s="1">
        <v>44084</v>
      </c>
      <c r="J1982">
        <v>27</v>
      </c>
      <c r="K1982">
        <v>0</v>
      </c>
      <c r="L1982" t="s">
        <v>169</v>
      </c>
      <c r="M1982" t="s">
        <v>169</v>
      </c>
      <c r="N1982" t="str">
        <f>TEXT(yell[[#This Row],[invoice_date]],"mmm-yy")</f>
        <v>Aug-20</v>
      </c>
    </row>
    <row r="1983" spans="1:14" x14ac:dyDescent="0.25">
      <c r="A1983" t="s">
        <v>6</v>
      </c>
      <c r="B1983" t="s">
        <v>122</v>
      </c>
      <c r="C1983">
        <v>8009169493</v>
      </c>
      <c r="D1983" s="1">
        <v>43844</v>
      </c>
      <c r="E1983" s="1">
        <v>43874</v>
      </c>
      <c r="F1983">
        <v>6590</v>
      </c>
      <c r="G1983">
        <v>0</v>
      </c>
      <c r="H1983">
        <v>0</v>
      </c>
      <c r="I1983" s="1">
        <v>43864</v>
      </c>
      <c r="J1983">
        <v>20</v>
      </c>
      <c r="K1983">
        <v>0</v>
      </c>
      <c r="L1983" t="s">
        <v>169</v>
      </c>
      <c r="M1983" t="s">
        <v>169</v>
      </c>
      <c r="N1983" t="str">
        <f>TEXT(yell[[#This Row],[invoice_date]],"mmm-yy")</f>
        <v>Jan-20</v>
      </c>
    </row>
    <row r="1984" spans="1:14" x14ac:dyDescent="0.25">
      <c r="A1984" t="s">
        <v>6</v>
      </c>
      <c r="B1984" t="s">
        <v>117</v>
      </c>
      <c r="C1984">
        <v>8011401581</v>
      </c>
      <c r="D1984" s="1">
        <v>43890</v>
      </c>
      <c r="E1984" s="1">
        <v>43920</v>
      </c>
      <c r="F1984">
        <v>2463</v>
      </c>
      <c r="G1984">
        <v>0</v>
      </c>
      <c r="H1984">
        <v>0</v>
      </c>
      <c r="I1984" s="1">
        <v>43911</v>
      </c>
      <c r="J1984">
        <v>21</v>
      </c>
      <c r="K1984">
        <v>0</v>
      </c>
      <c r="L1984" t="s">
        <v>169</v>
      </c>
      <c r="M1984" t="s">
        <v>169</v>
      </c>
      <c r="N1984" t="str">
        <f>TEXT(yell[[#This Row],[invoice_date]],"mmm-yy")</f>
        <v>Feb-20</v>
      </c>
    </row>
    <row r="1985" spans="1:14" x14ac:dyDescent="0.25">
      <c r="A1985" t="s">
        <v>3</v>
      </c>
      <c r="B1985" t="s">
        <v>51</v>
      </c>
      <c r="C1985">
        <v>8016290722</v>
      </c>
      <c r="D1985" s="1">
        <v>44166</v>
      </c>
      <c r="E1985" s="1">
        <v>44196</v>
      </c>
      <c r="F1985">
        <v>3080</v>
      </c>
      <c r="G1985">
        <v>0</v>
      </c>
      <c r="H1985">
        <v>0</v>
      </c>
      <c r="I1985" s="1">
        <v>44205</v>
      </c>
      <c r="J1985">
        <v>39</v>
      </c>
      <c r="K1985">
        <v>9</v>
      </c>
      <c r="L1985" t="s">
        <v>169</v>
      </c>
      <c r="M1985" t="s">
        <v>169</v>
      </c>
      <c r="N1985" t="str">
        <f>TEXT(yell[[#This Row],[invoice_date]],"mmm-yy")</f>
        <v>Dec-20</v>
      </c>
    </row>
    <row r="1986" spans="1:14" x14ac:dyDescent="0.25">
      <c r="A1986" t="s">
        <v>5</v>
      </c>
      <c r="B1986" t="s">
        <v>103</v>
      </c>
      <c r="C1986">
        <v>8017340942</v>
      </c>
      <c r="D1986" s="1">
        <v>44309</v>
      </c>
      <c r="E1986" s="1">
        <v>44339</v>
      </c>
      <c r="F1986">
        <v>1953</v>
      </c>
      <c r="G1986">
        <v>0</v>
      </c>
      <c r="H1986">
        <v>0</v>
      </c>
      <c r="I1986" s="1">
        <v>44337</v>
      </c>
      <c r="J1986">
        <v>28</v>
      </c>
      <c r="K1986">
        <v>0</v>
      </c>
      <c r="L1986" t="s">
        <v>169</v>
      </c>
      <c r="M1986" t="s">
        <v>169</v>
      </c>
      <c r="N1986" t="str">
        <f>TEXT(yell[[#This Row],[invoice_date]],"mmm-yy")</f>
        <v>Apr-21</v>
      </c>
    </row>
    <row r="1987" spans="1:14" x14ac:dyDescent="0.25">
      <c r="A1987" t="s">
        <v>5</v>
      </c>
      <c r="B1987" t="s">
        <v>85</v>
      </c>
      <c r="C1987">
        <v>8019405718</v>
      </c>
      <c r="D1987" s="1">
        <v>44353</v>
      </c>
      <c r="E1987" s="1">
        <v>44383</v>
      </c>
      <c r="F1987">
        <v>4799</v>
      </c>
      <c r="G1987">
        <v>1</v>
      </c>
      <c r="H1987">
        <v>0</v>
      </c>
      <c r="I1987" s="1">
        <v>44388</v>
      </c>
      <c r="J1987">
        <v>35</v>
      </c>
      <c r="K1987">
        <v>5</v>
      </c>
      <c r="L1987" t="s">
        <v>26</v>
      </c>
      <c r="M1987" t="s">
        <v>170</v>
      </c>
      <c r="N1987" t="str">
        <f>TEXT(yell[[#This Row],[invoice_date]],"mmm-yy")</f>
        <v>Jun-21</v>
      </c>
    </row>
    <row r="1988" spans="1:14" x14ac:dyDescent="0.25">
      <c r="A1988" t="s">
        <v>3</v>
      </c>
      <c r="B1988" t="s">
        <v>121</v>
      </c>
      <c r="C1988">
        <v>8024350758</v>
      </c>
      <c r="D1988" s="1">
        <v>44078</v>
      </c>
      <c r="E1988" s="1">
        <v>44108</v>
      </c>
      <c r="F1988">
        <v>4451</v>
      </c>
      <c r="G1988">
        <v>0</v>
      </c>
      <c r="H1988">
        <v>0</v>
      </c>
      <c r="I1988" s="1">
        <v>44102</v>
      </c>
      <c r="J1988">
        <v>24</v>
      </c>
      <c r="K1988">
        <v>0</v>
      </c>
      <c r="L1988" t="s">
        <v>169</v>
      </c>
      <c r="M1988" t="s">
        <v>169</v>
      </c>
      <c r="N1988" t="str">
        <f>TEXT(yell[[#This Row],[invoice_date]],"mmm-yy")</f>
        <v>Sep-20</v>
      </c>
    </row>
    <row r="1989" spans="1:14" x14ac:dyDescent="0.25">
      <c r="A1989" t="s">
        <v>5</v>
      </c>
      <c r="B1989" t="s">
        <v>58</v>
      </c>
      <c r="C1989">
        <v>8026688554</v>
      </c>
      <c r="D1989" s="1">
        <v>44241</v>
      </c>
      <c r="E1989" s="1">
        <v>44271</v>
      </c>
      <c r="F1989">
        <v>6072</v>
      </c>
      <c r="G1989">
        <v>0</v>
      </c>
      <c r="H1989">
        <v>0</v>
      </c>
      <c r="I1989" s="1">
        <v>44250</v>
      </c>
      <c r="J1989">
        <v>9</v>
      </c>
      <c r="K1989">
        <v>0</v>
      </c>
      <c r="L1989" t="s">
        <v>169</v>
      </c>
      <c r="M1989" t="s">
        <v>169</v>
      </c>
      <c r="N1989" t="str">
        <f>TEXT(yell[[#This Row],[invoice_date]],"mmm-yy")</f>
        <v>Feb-21</v>
      </c>
    </row>
    <row r="1990" spans="1:14" x14ac:dyDescent="0.25">
      <c r="A1990" t="s">
        <v>3</v>
      </c>
      <c r="B1990" t="s">
        <v>107</v>
      </c>
      <c r="C1990">
        <v>8030080145</v>
      </c>
      <c r="D1990" s="1">
        <v>44014</v>
      </c>
      <c r="E1990" s="1">
        <v>44044</v>
      </c>
      <c r="F1990">
        <v>8716</v>
      </c>
      <c r="G1990">
        <v>0</v>
      </c>
      <c r="H1990">
        <v>0</v>
      </c>
      <c r="I1990" s="1">
        <v>44049</v>
      </c>
      <c r="J1990">
        <v>35</v>
      </c>
      <c r="K1990">
        <v>5</v>
      </c>
      <c r="L1990" t="s">
        <v>169</v>
      </c>
      <c r="M1990" t="s">
        <v>169</v>
      </c>
      <c r="N1990" t="str">
        <f>TEXT(yell[[#This Row],[invoice_date]],"mmm-yy")</f>
        <v>Jul-20</v>
      </c>
    </row>
    <row r="1991" spans="1:14" x14ac:dyDescent="0.25">
      <c r="A1991" t="s">
        <v>5</v>
      </c>
      <c r="B1991" t="s">
        <v>23</v>
      </c>
      <c r="C1991">
        <v>8033892101</v>
      </c>
      <c r="D1991" s="1">
        <v>44289</v>
      </c>
      <c r="E1991" s="1">
        <v>44319</v>
      </c>
      <c r="F1991">
        <v>7434</v>
      </c>
      <c r="G1991">
        <v>0</v>
      </c>
      <c r="H1991">
        <v>0</v>
      </c>
      <c r="I1991" s="1">
        <v>44305</v>
      </c>
      <c r="J1991">
        <v>16</v>
      </c>
      <c r="K1991">
        <v>0</v>
      </c>
      <c r="L1991" t="s">
        <v>169</v>
      </c>
      <c r="M1991" t="s">
        <v>169</v>
      </c>
      <c r="N1991" t="str">
        <f>TEXT(yell[[#This Row],[invoice_date]],"mmm-yy")</f>
        <v>Apr-21</v>
      </c>
    </row>
    <row r="1992" spans="1:14" x14ac:dyDescent="0.25">
      <c r="A1992" t="s">
        <v>5</v>
      </c>
      <c r="B1992" t="s">
        <v>119</v>
      </c>
      <c r="C1992">
        <v>8035927112</v>
      </c>
      <c r="D1992" s="1">
        <v>44269</v>
      </c>
      <c r="E1992" s="1">
        <v>44299</v>
      </c>
      <c r="F1992">
        <v>4827</v>
      </c>
      <c r="G1992">
        <v>0</v>
      </c>
      <c r="H1992">
        <v>0</v>
      </c>
      <c r="I1992" s="1">
        <v>44296</v>
      </c>
      <c r="J1992">
        <v>27</v>
      </c>
      <c r="K1992">
        <v>0</v>
      </c>
      <c r="L1992" t="s">
        <v>169</v>
      </c>
      <c r="M1992" t="s">
        <v>169</v>
      </c>
      <c r="N1992" t="str">
        <f>TEXT(yell[[#This Row],[invoice_date]],"mmm-yy")</f>
        <v>Mar-21</v>
      </c>
    </row>
    <row r="1993" spans="1:14" x14ac:dyDescent="0.25">
      <c r="A1993" t="s">
        <v>4</v>
      </c>
      <c r="B1993" t="s">
        <v>95</v>
      </c>
      <c r="C1993">
        <v>8044630018</v>
      </c>
      <c r="D1993" s="1">
        <v>44025</v>
      </c>
      <c r="E1993" s="1">
        <v>44055</v>
      </c>
      <c r="F1993">
        <v>4668</v>
      </c>
      <c r="G1993">
        <v>0</v>
      </c>
      <c r="H1993">
        <v>0</v>
      </c>
      <c r="I1993" s="1">
        <v>44042</v>
      </c>
      <c r="J1993">
        <v>17</v>
      </c>
      <c r="K1993">
        <v>0</v>
      </c>
      <c r="L1993" t="s">
        <v>169</v>
      </c>
      <c r="M1993" t="s">
        <v>169</v>
      </c>
      <c r="N1993" t="str">
        <f>TEXT(yell[[#This Row],[invoice_date]],"mmm-yy")</f>
        <v>Jul-20</v>
      </c>
    </row>
    <row r="1994" spans="1:14" x14ac:dyDescent="0.25">
      <c r="A1994" t="s">
        <v>5</v>
      </c>
      <c r="B1994" t="s">
        <v>57</v>
      </c>
      <c r="C1994">
        <v>8052943053</v>
      </c>
      <c r="D1994" s="1">
        <v>44527</v>
      </c>
      <c r="E1994" s="1">
        <v>44557</v>
      </c>
      <c r="F1994">
        <v>7160</v>
      </c>
      <c r="G1994">
        <v>0</v>
      </c>
      <c r="H1994">
        <v>0</v>
      </c>
      <c r="I1994" s="1">
        <v>44548</v>
      </c>
      <c r="J1994">
        <v>21</v>
      </c>
      <c r="K1994">
        <v>0</v>
      </c>
      <c r="L1994" t="s">
        <v>169</v>
      </c>
      <c r="M1994" t="s">
        <v>169</v>
      </c>
      <c r="N1994" t="str">
        <f>TEXT(yell[[#This Row],[invoice_date]],"mmm-yy")</f>
        <v>Nov-21</v>
      </c>
    </row>
    <row r="1995" spans="1:14" x14ac:dyDescent="0.25">
      <c r="A1995" t="s">
        <v>4</v>
      </c>
      <c r="B1995" t="s">
        <v>109</v>
      </c>
      <c r="C1995">
        <v>8056734091</v>
      </c>
      <c r="D1995" s="1">
        <v>44088</v>
      </c>
      <c r="E1995" s="1">
        <v>44118</v>
      </c>
      <c r="F1995">
        <v>5087</v>
      </c>
      <c r="G1995">
        <v>0</v>
      </c>
      <c r="H1995">
        <v>0</v>
      </c>
      <c r="I1995" s="1">
        <v>44107</v>
      </c>
      <c r="J1995">
        <v>19</v>
      </c>
      <c r="K1995">
        <v>0</v>
      </c>
      <c r="L1995" t="s">
        <v>169</v>
      </c>
      <c r="M1995" t="s">
        <v>169</v>
      </c>
      <c r="N1995" t="str">
        <f>TEXT(yell[[#This Row],[invoice_date]],"mmm-yy")</f>
        <v>Sep-20</v>
      </c>
    </row>
    <row r="1996" spans="1:14" x14ac:dyDescent="0.25">
      <c r="A1996" t="s">
        <v>4</v>
      </c>
      <c r="B1996" t="s">
        <v>109</v>
      </c>
      <c r="C1996">
        <v>8057232722</v>
      </c>
      <c r="D1996" s="1">
        <v>43839</v>
      </c>
      <c r="E1996" s="1">
        <v>43869</v>
      </c>
      <c r="F1996">
        <v>8312</v>
      </c>
      <c r="G1996">
        <v>0</v>
      </c>
      <c r="H1996">
        <v>0</v>
      </c>
      <c r="I1996" s="1">
        <v>43860</v>
      </c>
      <c r="J1996">
        <v>21</v>
      </c>
      <c r="K1996">
        <v>0</v>
      </c>
      <c r="L1996" t="s">
        <v>169</v>
      </c>
      <c r="M1996" t="s">
        <v>169</v>
      </c>
      <c r="N1996" t="str">
        <f>TEXT(yell[[#This Row],[invoice_date]],"mmm-yy")</f>
        <v>Jan-20</v>
      </c>
    </row>
    <row r="1997" spans="1:14" x14ac:dyDescent="0.25">
      <c r="A1997" t="s">
        <v>2</v>
      </c>
      <c r="B1997" t="s">
        <v>44</v>
      </c>
      <c r="C1997">
        <v>8061367328</v>
      </c>
      <c r="D1997" s="1">
        <v>43988</v>
      </c>
      <c r="E1997" s="1">
        <v>44018</v>
      </c>
      <c r="F1997">
        <v>8279</v>
      </c>
      <c r="G1997">
        <v>0</v>
      </c>
      <c r="H1997">
        <v>0</v>
      </c>
      <c r="I1997" s="1">
        <v>44000</v>
      </c>
      <c r="J1997">
        <v>12</v>
      </c>
      <c r="K1997">
        <v>0</v>
      </c>
      <c r="L1997" t="s">
        <v>169</v>
      </c>
      <c r="M1997" t="s">
        <v>169</v>
      </c>
      <c r="N1997" t="str">
        <f>TEXT(yell[[#This Row],[invoice_date]],"mmm-yy")</f>
        <v>Jun-20</v>
      </c>
    </row>
    <row r="1998" spans="1:14" x14ac:dyDescent="0.25">
      <c r="A1998" t="s">
        <v>2</v>
      </c>
      <c r="B1998" t="s">
        <v>113</v>
      </c>
      <c r="C1998">
        <v>8062397322</v>
      </c>
      <c r="D1998" s="1">
        <v>44453</v>
      </c>
      <c r="E1998" s="1">
        <v>44483</v>
      </c>
      <c r="F1998">
        <v>6965</v>
      </c>
      <c r="G1998">
        <v>0</v>
      </c>
      <c r="H1998">
        <v>0</v>
      </c>
      <c r="I1998" s="1">
        <v>44470</v>
      </c>
      <c r="J1998">
        <v>17</v>
      </c>
      <c r="K1998">
        <v>0</v>
      </c>
      <c r="L1998" t="s">
        <v>169</v>
      </c>
      <c r="M1998" t="s">
        <v>169</v>
      </c>
      <c r="N1998" t="str">
        <f>TEXT(yell[[#This Row],[invoice_date]],"mmm-yy")</f>
        <v>Sep-21</v>
      </c>
    </row>
    <row r="1999" spans="1:14" x14ac:dyDescent="0.25">
      <c r="A1999" t="s">
        <v>5</v>
      </c>
      <c r="B1999" t="s">
        <v>59</v>
      </c>
      <c r="C1999">
        <v>8066534559</v>
      </c>
      <c r="D1999" s="1">
        <v>44465</v>
      </c>
      <c r="E1999" s="1">
        <v>44495</v>
      </c>
      <c r="F1999">
        <v>6495</v>
      </c>
      <c r="G1999">
        <v>0</v>
      </c>
      <c r="H1999">
        <v>0</v>
      </c>
      <c r="I1999" s="1">
        <v>44488</v>
      </c>
      <c r="J1999">
        <v>23</v>
      </c>
      <c r="K1999">
        <v>0</v>
      </c>
      <c r="L1999" t="s">
        <v>169</v>
      </c>
      <c r="M1999" t="s">
        <v>169</v>
      </c>
      <c r="N1999" t="str">
        <f>TEXT(yell[[#This Row],[invoice_date]],"mmm-yy")</f>
        <v>Sep-21</v>
      </c>
    </row>
    <row r="2000" spans="1:14" x14ac:dyDescent="0.25">
      <c r="A2000" t="s">
        <v>6</v>
      </c>
      <c r="B2000" t="s">
        <v>52</v>
      </c>
      <c r="C2000">
        <v>8066734147</v>
      </c>
      <c r="D2000" s="1">
        <v>43986</v>
      </c>
      <c r="E2000" s="1">
        <v>44016</v>
      </c>
      <c r="F2000">
        <v>4171</v>
      </c>
      <c r="G2000">
        <v>0</v>
      </c>
      <c r="H2000">
        <v>0</v>
      </c>
      <c r="I2000" s="1">
        <v>43998</v>
      </c>
      <c r="J2000">
        <v>12</v>
      </c>
      <c r="K2000">
        <v>0</v>
      </c>
      <c r="L2000" t="s">
        <v>169</v>
      </c>
      <c r="M2000" t="s">
        <v>169</v>
      </c>
      <c r="N2000" t="str">
        <f>TEXT(yell[[#This Row],[invoice_date]],"mmm-yy")</f>
        <v>Jun-20</v>
      </c>
    </row>
    <row r="2001" spans="1:14" x14ac:dyDescent="0.25">
      <c r="A2001" t="s">
        <v>3</v>
      </c>
      <c r="B2001" t="s">
        <v>29</v>
      </c>
      <c r="C2001">
        <v>8075572741</v>
      </c>
      <c r="D2001" s="1">
        <v>44228</v>
      </c>
      <c r="E2001" s="1">
        <v>44258</v>
      </c>
      <c r="F2001">
        <v>6959</v>
      </c>
      <c r="G2001">
        <v>1</v>
      </c>
      <c r="H2001">
        <v>1</v>
      </c>
      <c r="I2001" s="1">
        <v>44264</v>
      </c>
      <c r="J2001">
        <v>36</v>
      </c>
      <c r="K2001">
        <v>6</v>
      </c>
      <c r="L2001" t="s">
        <v>26</v>
      </c>
      <c r="M2001" t="s">
        <v>171</v>
      </c>
      <c r="N2001" t="str">
        <f>TEXT(yell[[#This Row],[invoice_date]],"mmm-yy")</f>
        <v>Feb-21</v>
      </c>
    </row>
    <row r="2002" spans="1:14" x14ac:dyDescent="0.25">
      <c r="A2002" t="s">
        <v>3</v>
      </c>
      <c r="B2002" t="s">
        <v>106</v>
      </c>
      <c r="C2002">
        <v>8077742155</v>
      </c>
      <c r="D2002" s="1">
        <v>44043</v>
      </c>
      <c r="E2002" s="1">
        <v>44073</v>
      </c>
      <c r="F2002">
        <v>5550</v>
      </c>
      <c r="G2002">
        <v>1</v>
      </c>
      <c r="H2002">
        <v>0</v>
      </c>
      <c r="I2002" s="1">
        <v>44087</v>
      </c>
      <c r="J2002">
        <v>44</v>
      </c>
      <c r="K2002">
        <v>14</v>
      </c>
      <c r="L2002" t="s">
        <v>26</v>
      </c>
      <c r="M2002" t="s">
        <v>170</v>
      </c>
      <c r="N2002" t="str">
        <f>TEXT(yell[[#This Row],[invoice_date]],"mmm-yy")</f>
        <v>Jul-20</v>
      </c>
    </row>
    <row r="2003" spans="1:14" x14ac:dyDescent="0.25">
      <c r="A2003" t="s">
        <v>5</v>
      </c>
      <c r="B2003" t="s">
        <v>40</v>
      </c>
      <c r="C2003">
        <v>8081319512</v>
      </c>
      <c r="D2003" s="1">
        <v>43836</v>
      </c>
      <c r="E2003" s="1">
        <v>43866</v>
      </c>
      <c r="F2003">
        <v>7805</v>
      </c>
      <c r="G2003">
        <v>0</v>
      </c>
      <c r="H2003">
        <v>0</v>
      </c>
      <c r="I2003" s="1">
        <v>43846</v>
      </c>
      <c r="J2003">
        <v>10</v>
      </c>
      <c r="K2003">
        <v>0</v>
      </c>
      <c r="L2003" t="s">
        <v>169</v>
      </c>
      <c r="M2003" t="s">
        <v>169</v>
      </c>
      <c r="N2003" t="str">
        <f>TEXT(yell[[#This Row],[invoice_date]],"mmm-yy")</f>
        <v>Jan-20</v>
      </c>
    </row>
    <row r="2004" spans="1:14" x14ac:dyDescent="0.25">
      <c r="A2004" t="s">
        <v>2</v>
      </c>
      <c r="B2004" t="s">
        <v>93</v>
      </c>
      <c r="C2004">
        <v>8082355258</v>
      </c>
      <c r="D2004" s="1">
        <v>44024</v>
      </c>
      <c r="E2004" s="1">
        <v>44054</v>
      </c>
      <c r="F2004">
        <v>6884</v>
      </c>
      <c r="G2004">
        <v>0</v>
      </c>
      <c r="H2004">
        <v>0</v>
      </c>
      <c r="I2004" s="1">
        <v>44046</v>
      </c>
      <c r="J2004">
        <v>22</v>
      </c>
      <c r="K2004">
        <v>0</v>
      </c>
      <c r="L2004" t="s">
        <v>169</v>
      </c>
      <c r="M2004" t="s">
        <v>169</v>
      </c>
      <c r="N2004" t="str">
        <f>TEXT(yell[[#This Row],[invoice_date]],"mmm-yy")</f>
        <v>Jul-20</v>
      </c>
    </row>
    <row r="2005" spans="1:14" x14ac:dyDescent="0.25">
      <c r="A2005" t="s">
        <v>2</v>
      </c>
      <c r="B2005" t="s">
        <v>75</v>
      </c>
      <c r="C2005">
        <v>8082796197</v>
      </c>
      <c r="D2005" s="1">
        <v>44233</v>
      </c>
      <c r="E2005" s="1">
        <v>44263</v>
      </c>
      <c r="F2005">
        <v>8293</v>
      </c>
      <c r="G2005">
        <v>0</v>
      </c>
      <c r="H2005">
        <v>0</v>
      </c>
      <c r="I2005" s="1">
        <v>44237</v>
      </c>
      <c r="J2005">
        <v>4</v>
      </c>
      <c r="K2005">
        <v>0</v>
      </c>
      <c r="L2005" t="s">
        <v>169</v>
      </c>
      <c r="M2005" t="s">
        <v>169</v>
      </c>
      <c r="N2005" t="str">
        <f>TEXT(yell[[#This Row],[invoice_date]],"mmm-yy")</f>
        <v>Feb-21</v>
      </c>
    </row>
    <row r="2006" spans="1:14" x14ac:dyDescent="0.25">
      <c r="A2006" t="s">
        <v>3</v>
      </c>
      <c r="B2006" t="s">
        <v>86</v>
      </c>
      <c r="C2006">
        <v>8086151417</v>
      </c>
      <c r="D2006" s="1">
        <v>44205</v>
      </c>
      <c r="E2006" s="1">
        <v>44235</v>
      </c>
      <c r="F2006">
        <v>4985</v>
      </c>
      <c r="G2006">
        <v>0</v>
      </c>
      <c r="H2006">
        <v>0</v>
      </c>
      <c r="I2006" s="1">
        <v>44208</v>
      </c>
      <c r="J2006">
        <v>3</v>
      </c>
      <c r="K2006">
        <v>0</v>
      </c>
      <c r="L2006" t="s">
        <v>169</v>
      </c>
      <c r="M2006" t="s">
        <v>169</v>
      </c>
      <c r="N2006" t="str">
        <f>TEXT(yell[[#This Row],[invoice_date]],"mmm-yy")</f>
        <v>Jan-21</v>
      </c>
    </row>
    <row r="2007" spans="1:14" x14ac:dyDescent="0.25">
      <c r="A2007" t="s">
        <v>5</v>
      </c>
      <c r="B2007" t="s">
        <v>47</v>
      </c>
      <c r="C2007">
        <v>8088935090</v>
      </c>
      <c r="D2007" s="1">
        <v>44185</v>
      </c>
      <c r="E2007" s="1">
        <v>44215</v>
      </c>
      <c r="F2007">
        <v>5003</v>
      </c>
      <c r="G2007">
        <v>0</v>
      </c>
      <c r="H2007">
        <v>0</v>
      </c>
      <c r="I2007" s="1">
        <v>44219</v>
      </c>
      <c r="J2007">
        <v>34</v>
      </c>
      <c r="K2007">
        <v>4</v>
      </c>
      <c r="L2007" t="s">
        <v>169</v>
      </c>
      <c r="M2007" t="s">
        <v>169</v>
      </c>
      <c r="N2007" t="str">
        <f>TEXT(yell[[#This Row],[invoice_date]],"mmm-yy")</f>
        <v>Dec-20</v>
      </c>
    </row>
    <row r="2008" spans="1:14" x14ac:dyDescent="0.25">
      <c r="A2008" t="s">
        <v>5</v>
      </c>
      <c r="B2008" t="s">
        <v>64</v>
      </c>
      <c r="C2008">
        <v>8097727269</v>
      </c>
      <c r="D2008" s="1">
        <v>44023</v>
      </c>
      <c r="E2008" s="1">
        <v>44053</v>
      </c>
      <c r="F2008">
        <v>6900</v>
      </c>
      <c r="G2008">
        <v>0</v>
      </c>
      <c r="H2008">
        <v>0</v>
      </c>
      <c r="I2008" s="1">
        <v>44056</v>
      </c>
      <c r="J2008">
        <v>33</v>
      </c>
      <c r="K2008">
        <v>3</v>
      </c>
      <c r="L2008" t="s">
        <v>169</v>
      </c>
      <c r="M2008" t="s">
        <v>169</v>
      </c>
      <c r="N2008" t="str">
        <f>TEXT(yell[[#This Row],[invoice_date]],"mmm-yy")</f>
        <v>Jul-20</v>
      </c>
    </row>
    <row r="2009" spans="1:14" x14ac:dyDescent="0.25">
      <c r="A2009" t="s">
        <v>2</v>
      </c>
      <c r="B2009" t="s">
        <v>80</v>
      </c>
      <c r="C2009">
        <v>4516618888</v>
      </c>
      <c r="D2009" s="1">
        <v>44384</v>
      </c>
      <c r="E2009" s="1">
        <v>44414</v>
      </c>
      <c r="F2009">
        <v>7196</v>
      </c>
      <c r="G2009">
        <v>1</v>
      </c>
      <c r="H2009">
        <v>1</v>
      </c>
      <c r="I2009" s="1">
        <v>44410</v>
      </c>
      <c r="J2009">
        <v>26</v>
      </c>
      <c r="K2009">
        <v>0</v>
      </c>
      <c r="L2009" t="s">
        <v>26</v>
      </c>
      <c r="M2009" t="s">
        <v>171</v>
      </c>
      <c r="N2009" t="str">
        <f>TEXT(yell[[#This Row],[invoice_date]],"mmm-yy")</f>
        <v>Jul-21</v>
      </c>
    </row>
    <row r="2010" spans="1:14" x14ac:dyDescent="0.25">
      <c r="A2010" t="s">
        <v>6</v>
      </c>
      <c r="B2010" t="s">
        <v>78</v>
      </c>
      <c r="C2010">
        <v>8099966017</v>
      </c>
      <c r="D2010" s="1">
        <v>44368</v>
      </c>
      <c r="E2010" s="1">
        <v>44398</v>
      </c>
      <c r="F2010">
        <v>3678</v>
      </c>
      <c r="G2010">
        <v>1</v>
      </c>
      <c r="H2010">
        <v>0</v>
      </c>
      <c r="I2010" s="1">
        <v>44412</v>
      </c>
      <c r="J2010">
        <v>44</v>
      </c>
      <c r="K2010">
        <v>14</v>
      </c>
      <c r="L2010" t="s">
        <v>26</v>
      </c>
      <c r="M2010" t="s">
        <v>170</v>
      </c>
      <c r="N2010" t="str">
        <f>TEXT(yell[[#This Row],[invoice_date]],"mmm-yy")</f>
        <v>Jun-21</v>
      </c>
    </row>
    <row r="2011" spans="1:14" x14ac:dyDescent="0.25">
      <c r="A2011" t="s">
        <v>4</v>
      </c>
      <c r="B2011" t="s">
        <v>56</v>
      </c>
      <c r="C2011">
        <v>8106002715</v>
      </c>
      <c r="D2011" s="1">
        <v>44216</v>
      </c>
      <c r="E2011" s="1">
        <v>44246</v>
      </c>
      <c r="F2011">
        <v>1744</v>
      </c>
      <c r="G2011">
        <v>0</v>
      </c>
      <c r="H2011">
        <v>0</v>
      </c>
      <c r="I2011" s="1">
        <v>44247</v>
      </c>
      <c r="J2011">
        <v>31</v>
      </c>
      <c r="K2011">
        <v>1</v>
      </c>
      <c r="L2011" t="s">
        <v>169</v>
      </c>
      <c r="M2011" t="s">
        <v>169</v>
      </c>
      <c r="N2011" t="str">
        <f>TEXT(yell[[#This Row],[invoice_date]],"mmm-yy")</f>
        <v>Jan-21</v>
      </c>
    </row>
    <row r="2012" spans="1:14" x14ac:dyDescent="0.25">
      <c r="A2012" t="s">
        <v>5</v>
      </c>
      <c r="B2012" t="s">
        <v>64</v>
      </c>
      <c r="C2012">
        <v>8111779828</v>
      </c>
      <c r="D2012" s="1">
        <v>44493</v>
      </c>
      <c r="E2012" s="1">
        <v>44523</v>
      </c>
      <c r="F2012">
        <v>9324</v>
      </c>
      <c r="G2012">
        <v>0</v>
      </c>
      <c r="H2012">
        <v>0</v>
      </c>
      <c r="I2012" s="1">
        <v>44533</v>
      </c>
      <c r="J2012">
        <v>40</v>
      </c>
      <c r="K2012">
        <v>10</v>
      </c>
      <c r="L2012" t="s">
        <v>169</v>
      </c>
      <c r="M2012" t="s">
        <v>169</v>
      </c>
      <c r="N2012" t="str">
        <f>TEXT(yell[[#This Row],[invoice_date]],"mmm-yy")</f>
        <v>Oct-21</v>
      </c>
    </row>
    <row r="2013" spans="1:14" x14ac:dyDescent="0.25">
      <c r="A2013" t="s">
        <v>6</v>
      </c>
      <c r="B2013" t="s">
        <v>52</v>
      </c>
      <c r="C2013">
        <v>8119664084</v>
      </c>
      <c r="D2013" s="1">
        <v>44468</v>
      </c>
      <c r="E2013" s="1">
        <v>44498</v>
      </c>
      <c r="F2013">
        <v>4732</v>
      </c>
      <c r="G2013">
        <v>0</v>
      </c>
      <c r="H2013">
        <v>0</v>
      </c>
      <c r="I2013" s="1">
        <v>44469</v>
      </c>
      <c r="J2013">
        <v>1</v>
      </c>
      <c r="K2013">
        <v>0</v>
      </c>
      <c r="L2013" t="s">
        <v>169</v>
      </c>
      <c r="M2013" t="s">
        <v>169</v>
      </c>
      <c r="N2013" t="str">
        <f>TEXT(yell[[#This Row],[invoice_date]],"mmm-yy")</f>
        <v>Sep-21</v>
      </c>
    </row>
    <row r="2014" spans="1:14" x14ac:dyDescent="0.25">
      <c r="A2014" t="s">
        <v>3</v>
      </c>
      <c r="B2014" t="s">
        <v>29</v>
      </c>
      <c r="C2014">
        <v>8130568082</v>
      </c>
      <c r="D2014" s="1">
        <v>43927</v>
      </c>
      <c r="E2014" s="1">
        <v>43957</v>
      </c>
      <c r="F2014">
        <v>6730</v>
      </c>
      <c r="G2014">
        <v>0</v>
      </c>
      <c r="H2014">
        <v>0</v>
      </c>
      <c r="I2014" s="1">
        <v>43952</v>
      </c>
      <c r="J2014">
        <v>25</v>
      </c>
      <c r="K2014">
        <v>0</v>
      </c>
      <c r="L2014" t="s">
        <v>169</v>
      </c>
      <c r="M2014" t="s">
        <v>169</v>
      </c>
      <c r="N2014" t="str">
        <f>TEXT(yell[[#This Row],[invoice_date]],"mmm-yy")</f>
        <v>Apr-20</v>
      </c>
    </row>
    <row r="2015" spans="1:14" x14ac:dyDescent="0.25">
      <c r="A2015" t="s">
        <v>2</v>
      </c>
      <c r="B2015" t="s">
        <v>41</v>
      </c>
      <c r="C2015">
        <v>8131076647</v>
      </c>
      <c r="D2015" s="1">
        <v>44173</v>
      </c>
      <c r="E2015" s="1">
        <v>44203</v>
      </c>
      <c r="F2015">
        <v>6872</v>
      </c>
      <c r="G2015">
        <v>0</v>
      </c>
      <c r="H2015">
        <v>0</v>
      </c>
      <c r="I2015" s="1">
        <v>44198</v>
      </c>
      <c r="J2015">
        <v>25</v>
      </c>
      <c r="K2015">
        <v>0</v>
      </c>
      <c r="L2015" t="s">
        <v>169</v>
      </c>
      <c r="M2015" t="s">
        <v>169</v>
      </c>
      <c r="N2015" t="str">
        <f>TEXT(yell[[#This Row],[invoice_date]],"mmm-yy")</f>
        <v>Dec-20</v>
      </c>
    </row>
    <row r="2016" spans="1:14" x14ac:dyDescent="0.25">
      <c r="A2016" t="s">
        <v>2</v>
      </c>
      <c r="B2016" t="s">
        <v>50</v>
      </c>
      <c r="C2016">
        <v>8394111674</v>
      </c>
      <c r="D2016" s="1">
        <v>44387</v>
      </c>
      <c r="E2016" s="1">
        <v>44417</v>
      </c>
      <c r="F2016">
        <v>7888</v>
      </c>
      <c r="G2016">
        <v>1</v>
      </c>
      <c r="H2016">
        <v>1</v>
      </c>
      <c r="I2016" s="1">
        <v>44408</v>
      </c>
      <c r="J2016">
        <v>21</v>
      </c>
      <c r="K2016">
        <v>0</v>
      </c>
      <c r="L2016" t="s">
        <v>26</v>
      </c>
      <c r="M2016" t="s">
        <v>171</v>
      </c>
      <c r="N2016" t="str">
        <f>TEXT(yell[[#This Row],[invoice_date]],"mmm-yy")</f>
        <v>Jul-21</v>
      </c>
    </row>
    <row r="2017" spans="1:14" x14ac:dyDescent="0.25">
      <c r="A2017" t="s">
        <v>2</v>
      </c>
      <c r="B2017" t="s">
        <v>113</v>
      </c>
      <c r="C2017">
        <v>8136944092</v>
      </c>
      <c r="D2017" s="1">
        <v>43913</v>
      </c>
      <c r="E2017" s="1">
        <v>43943</v>
      </c>
      <c r="F2017">
        <v>3739</v>
      </c>
      <c r="G2017">
        <v>0</v>
      </c>
      <c r="H2017">
        <v>0</v>
      </c>
      <c r="I2017" s="1">
        <v>43941</v>
      </c>
      <c r="J2017">
        <v>28</v>
      </c>
      <c r="K2017">
        <v>0</v>
      </c>
      <c r="L2017" t="s">
        <v>169</v>
      </c>
      <c r="M2017" t="s">
        <v>169</v>
      </c>
      <c r="N2017" t="str">
        <f>TEXT(yell[[#This Row],[invoice_date]],"mmm-yy")</f>
        <v>Mar-20</v>
      </c>
    </row>
    <row r="2018" spans="1:14" x14ac:dyDescent="0.25">
      <c r="A2018" t="s">
        <v>2</v>
      </c>
      <c r="B2018" t="s">
        <v>60</v>
      </c>
      <c r="C2018">
        <v>8137093063</v>
      </c>
      <c r="D2018" s="1">
        <v>44430</v>
      </c>
      <c r="E2018" s="1">
        <v>44460</v>
      </c>
      <c r="F2018">
        <v>7869</v>
      </c>
      <c r="G2018">
        <v>0</v>
      </c>
      <c r="H2018">
        <v>0</v>
      </c>
      <c r="I2018" s="1">
        <v>44465</v>
      </c>
      <c r="J2018">
        <v>35</v>
      </c>
      <c r="K2018">
        <v>5</v>
      </c>
      <c r="L2018" t="s">
        <v>169</v>
      </c>
      <c r="M2018" t="s">
        <v>169</v>
      </c>
      <c r="N2018" t="str">
        <f>TEXT(yell[[#This Row],[invoice_date]],"mmm-yy")</f>
        <v>Aug-21</v>
      </c>
    </row>
    <row r="2019" spans="1:14" x14ac:dyDescent="0.25">
      <c r="A2019" t="s">
        <v>6</v>
      </c>
      <c r="B2019" t="s">
        <v>120</v>
      </c>
      <c r="C2019">
        <v>8140634585</v>
      </c>
      <c r="D2019" s="1">
        <v>44383</v>
      </c>
      <c r="E2019" s="1">
        <v>44413</v>
      </c>
      <c r="F2019">
        <v>2490</v>
      </c>
      <c r="G2019">
        <v>0</v>
      </c>
      <c r="H2019">
        <v>0</v>
      </c>
      <c r="I2019" s="1">
        <v>44415</v>
      </c>
      <c r="J2019">
        <v>32</v>
      </c>
      <c r="K2019">
        <v>2</v>
      </c>
      <c r="L2019" t="s">
        <v>169</v>
      </c>
      <c r="M2019" t="s">
        <v>169</v>
      </c>
      <c r="N2019" t="str">
        <f>TEXT(yell[[#This Row],[invoice_date]],"mmm-yy")</f>
        <v>Jul-21</v>
      </c>
    </row>
    <row r="2020" spans="1:14" x14ac:dyDescent="0.25">
      <c r="A2020" t="s">
        <v>3</v>
      </c>
      <c r="B2020" t="s">
        <v>110</v>
      </c>
      <c r="C2020">
        <v>8143888831</v>
      </c>
      <c r="D2020" s="1">
        <v>43877</v>
      </c>
      <c r="E2020" s="1">
        <v>43907</v>
      </c>
      <c r="F2020">
        <v>6402</v>
      </c>
      <c r="G2020">
        <v>0</v>
      </c>
      <c r="H2020">
        <v>0</v>
      </c>
      <c r="I2020" s="1">
        <v>43906</v>
      </c>
      <c r="J2020">
        <v>29</v>
      </c>
      <c r="K2020">
        <v>0</v>
      </c>
      <c r="L2020" t="s">
        <v>169</v>
      </c>
      <c r="M2020" t="s">
        <v>169</v>
      </c>
      <c r="N2020" t="str">
        <f>TEXT(yell[[#This Row],[invoice_date]],"mmm-yy")</f>
        <v>Feb-20</v>
      </c>
    </row>
    <row r="2021" spans="1:14" x14ac:dyDescent="0.25">
      <c r="A2021" t="s">
        <v>6</v>
      </c>
      <c r="B2021" t="s">
        <v>34</v>
      </c>
      <c r="C2021">
        <v>8144548869</v>
      </c>
      <c r="D2021" s="1">
        <v>43967</v>
      </c>
      <c r="E2021" s="1">
        <v>43997</v>
      </c>
      <c r="F2021">
        <v>3620</v>
      </c>
      <c r="G2021">
        <v>0</v>
      </c>
      <c r="H2021">
        <v>0</v>
      </c>
      <c r="I2021" s="1">
        <v>43988</v>
      </c>
      <c r="J2021">
        <v>21</v>
      </c>
      <c r="K2021">
        <v>0</v>
      </c>
      <c r="L2021" t="s">
        <v>169</v>
      </c>
      <c r="M2021" t="s">
        <v>169</v>
      </c>
      <c r="N2021" t="str">
        <f>TEXT(yell[[#This Row],[invoice_date]],"mmm-yy")</f>
        <v>May-20</v>
      </c>
    </row>
    <row r="2022" spans="1:14" x14ac:dyDescent="0.25">
      <c r="A2022" t="s">
        <v>6</v>
      </c>
      <c r="B2022" t="s">
        <v>31</v>
      </c>
      <c r="C2022">
        <v>8146803755</v>
      </c>
      <c r="D2022" s="1">
        <v>43859</v>
      </c>
      <c r="E2022" s="1">
        <v>43889</v>
      </c>
      <c r="F2022">
        <v>4983</v>
      </c>
      <c r="G2022">
        <v>0</v>
      </c>
      <c r="H2022">
        <v>0</v>
      </c>
      <c r="I2022" s="1">
        <v>43896</v>
      </c>
      <c r="J2022">
        <v>37</v>
      </c>
      <c r="K2022">
        <v>7</v>
      </c>
      <c r="L2022" t="s">
        <v>169</v>
      </c>
      <c r="M2022" t="s">
        <v>169</v>
      </c>
      <c r="N2022" t="str">
        <f>TEXT(yell[[#This Row],[invoice_date]],"mmm-yy")</f>
        <v>Jan-20</v>
      </c>
    </row>
    <row r="2023" spans="1:14" x14ac:dyDescent="0.25">
      <c r="A2023" t="s">
        <v>4</v>
      </c>
      <c r="B2023" t="s">
        <v>67</v>
      </c>
      <c r="C2023">
        <v>8147753421</v>
      </c>
      <c r="D2023" s="1">
        <v>44003</v>
      </c>
      <c r="E2023" s="1">
        <v>44033</v>
      </c>
      <c r="F2023">
        <v>822</v>
      </c>
      <c r="G2023">
        <v>0</v>
      </c>
      <c r="H2023">
        <v>0</v>
      </c>
      <c r="I2023" s="1">
        <v>44019</v>
      </c>
      <c r="J2023">
        <v>16</v>
      </c>
      <c r="K2023">
        <v>0</v>
      </c>
      <c r="L2023" t="s">
        <v>169</v>
      </c>
      <c r="M2023" t="s">
        <v>169</v>
      </c>
      <c r="N2023" t="str">
        <f>TEXT(yell[[#This Row],[invoice_date]],"mmm-yy")</f>
        <v>Jun-20</v>
      </c>
    </row>
    <row r="2024" spans="1:14" x14ac:dyDescent="0.25">
      <c r="A2024" t="s">
        <v>6</v>
      </c>
      <c r="B2024" t="s">
        <v>117</v>
      </c>
      <c r="C2024">
        <v>8147793831</v>
      </c>
      <c r="D2024" s="1">
        <v>44230</v>
      </c>
      <c r="E2024" s="1">
        <v>44260</v>
      </c>
      <c r="F2024">
        <v>2065</v>
      </c>
      <c r="G2024">
        <v>0</v>
      </c>
      <c r="H2024">
        <v>0</v>
      </c>
      <c r="I2024" s="1">
        <v>44248</v>
      </c>
      <c r="J2024">
        <v>18</v>
      </c>
      <c r="K2024">
        <v>0</v>
      </c>
      <c r="L2024" t="s">
        <v>169</v>
      </c>
      <c r="M2024" t="s">
        <v>169</v>
      </c>
      <c r="N2024" t="str">
        <f>TEXT(yell[[#This Row],[invoice_date]],"mmm-yy")</f>
        <v>Feb-21</v>
      </c>
    </row>
    <row r="2025" spans="1:14" x14ac:dyDescent="0.25">
      <c r="A2025" t="s">
        <v>2</v>
      </c>
      <c r="B2025" t="s">
        <v>80</v>
      </c>
      <c r="C2025">
        <v>4771056498</v>
      </c>
      <c r="D2025" s="1">
        <v>44389</v>
      </c>
      <c r="E2025" s="1">
        <v>44419</v>
      </c>
      <c r="F2025">
        <v>7145</v>
      </c>
      <c r="G2025">
        <v>1</v>
      </c>
      <c r="H2025">
        <v>0</v>
      </c>
      <c r="I2025" s="1">
        <v>44405</v>
      </c>
      <c r="J2025">
        <v>16</v>
      </c>
      <c r="K2025">
        <v>0</v>
      </c>
      <c r="L2025" t="s">
        <v>26</v>
      </c>
      <c r="M2025" t="s">
        <v>170</v>
      </c>
      <c r="N2025" t="str">
        <f>TEXT(yell[[#This Row],[invoice_date]],"mmm-yy")</f>
        <v>Jul-21</v>
      </c>
    </row>
    <row r="2026" spans="1:14" x14ac:dyDescent="0.25">
      <c r="A2026" t="s">
        <v>4</v>
      </c>
      <c r="B2026" t="s">
        <v>74</v>
      </c>
      <c r="C2026">
        <v>8149632060</v>
      </c>
      <c r="D2026" s="1">
        <v>44273</v>
      </c>
      <c r="E2026" s="1">
        <v>44303</v>
      </c>
      <c r="F2026">
        <v>8833</v>
      </c>
      <c r="G2026">
        <v>0</v>
      </c>
      <c r="H2026">
        <v>0</v>
      </c>
      <c r="I2026" s="1">
        <v>44298</v>
      </c>
      <c r="J2026">
        <v>25</v>
      </c>
      <c r="K2026">
        <v>0</v>
      </c>
      <c r="L2026" t="s">
        <v>169</v>
      </c>
      <c r="M2026" t="s">
        <v>169</v>
      </c>
      <c r="N2026" t="str">
        <f>TEXT(yell[[#This Row],[invoice_date]],"mmm-yy")</f>
        <v>Mar-21</v>
      </c>
    </row>
    <row r="2027" spans="1:14" x14ac:dyDescent="0.25">
      <c r="A2027" t="s">
        <v>4</v>
      </c>
      <c r="B2027" t="s">
        <v>56</v>
      </c>
      <c r="C2027">
        <v>8156321502</v>
      </c>
      <c r="D2027" s="1">
        <v>44070</v>
      </c>
      <c r="E2027" s="1">
        <v>44100</v>
      </c>
      <c r="F2027">
        <v>5208</v>
      </c>
      <c r="G2027">
        <v>0</v>
      </c>
      <c r="H2027">
        <v>0</v>
      </c>
      <c r="I2027" s="1">
        <v>44098</v>
      </c>
      <c r="J2027">
        <v>28</v>
      </c>
      <c r="K2027">
        <v>0</v>
      </c>
      <c r="L2027" t="s">
        <v>169</v>
      </c>
      <c r="M2027" t="s">
        <v>169</v>
      </c>
      <c r="N2027" t="str">
        <f>TEXT(yell[[#This Row],[invoice_date]],"mmm-yy")</f>
        <v>Aug-20</v>
      </c>
    </row>
    <row r="2028" spans="1:14" x14ac:dyDescent="0.25">
      <c r="A2028" t="s">
        <v>3</v>
      </c>
      <c r="B2028" t="s">
        <v>42</v>
      </c>
      <c r="C2028">
        <v>8158808494</v>
      </c>
      <c r="D2028" s="1">
        <v>43882</v>
      </c>
      <c r="E2028" s="1">
        <v>43912</v>
      </c>
      <c r="F2028">
        <v>5621</v>
      </c>
      <c r="G2028">
        <v>1</v>
      </c>
      <c r="H2028">
        <v>0</v>
      </c>
      <c r="I2028" s="1">
        <v>43900</v>
      </c>
      <c r="J2028">
        <v>18</v>
      </c>
      <c r="K2028">
        <v>0</v>
      </c>
      <c r="L2028" t="s">
        <v>26</v>
      </c>
      <c r="M2028" t="s">
        <v>170</v>
      </c>
      <c r="N2028" t="str">
        <f>TEXT(yell[[#This Row],[invoice_date]],"mmm-yy")</f>
        <v>Feb-20</v>
      </c>
    </row>
    <row r="2029" spans="1:14" x14ac:dyDescent="0.25">
      <c r="A2029" t="s">
        <v>2</v>
      </c>
      <c r="B2029" t="s">
        <v>113</v>
      </c>
      <c r="C2029">
        <v>8161191244</v>
      </c>
      <c r="D2029" s="1">
        <v>44390</v>
      </c>
      <c r="E2029" s="1">
        <v>44420</v>
      </c>
      <c r="F2029">
        <v>10979</v>
      </c>
      <c r="G2029">
        <v>1</v>
      </c>
      <c r="H2029">
        <v>0</v>
      </c>
      <c r="I2029" s="1">
        <v>44424</v>
      </c>
      <c r="J2029">
        <v>34</v>
      </c>
      <c r="K2029">
        <v>4</v>
      </c>
      <c r="L2029" t="s">
        <v>26</v>
      </c>
      <c r="M2029" t="s">
        <v>170</v>
      </c>
      <c r="N2029" t="str">
        <f>TEXT(yell[[#This Row],[invoice_date]],"mmm-yy")</f>
        <v>Jul-21</v>
      </c>
    </row>
    <row r="2030" spans="1:14" x14ac:dyDescent="0.25">
      <c r="A2030" t="s">
        <v>3</v>
      </c>
      <c r="B2030" t="s">
        <v>29</v>
      </c>
      <c r="C2030">
        <v>8164212163</v>
      </c>
      <c r="D2030" s="1">
        <v>44316</v>
      </c>
      <c r="E2030" s="1">
        <v>44346</v>
      </c>
      <c r="F2030">
        <v>2741</v>
      </c>
      <c r="G2030">
        <v>1</v>
      </c>
      <c r="H2030">
        <v>0</v>
      </c>
      <c r="I2030" s="1">
        <v>44353</v>
      </c>
      <c r="J2030">
        <v>37</v>
      </c>
      <c r="K2030">
        <v>7</v>
      </c>
      <c r="L2030" t="s">
        <v>26</v>
      </c>
      <c r="M2030" t="s">
        <v>170</v>
      </c>
      <c r="N2030" t="str">
        <f>TEXT(yell[[#This Row],[invoice_date]],"mmm-yy")</f>
        <v>Apr-21</v>
      </c>
    </row>
    <row r="2031" spans="1:14" x14ac:dyDescent="0.25">
      <c r="A2031" t="s">
        <v>2</v>
      </c>
      <c r="B2031" t="s">
        <v>25</v>
      </c>
      <c r="C2031">
        <v>9153643214</v>
      </c>
      <c r="D2031" s="1">
        <v>44393</v>
      </c>
      <c r="E2031" s="1">
        <v>44423</v>
      </c>
      <c r="F2031">
        <v>7808</v>
      </c>
      <c r="G2031">
        <v>1</v>
      </c>
      <c r="H2031">
        <v>0</v>
      </c>
      <c r="I2031" s="1">
        <v>44441</v>
      </c>
      <c r="J2031">
        <v>48</v>
      </c>
      <c r="K2031">
        <v>18</v>
      </c>
      <c r="L2031" t="s">
        <v>26</v>
      </c>
      <c r="M2031" t="s">
        <v>170</v>
      </c>
      <c r="N2031" t="str">
        <f>TEXT(yell[[#This Row],[invoice_date]],"mmm-yy")</f>
        <v>Jul-21</v>
      </c>
    </row>
    <row r="2032" spans="1:14" x14ac:dyDescent="0.25">
      <c r="A2032" t="s">
        <v>6</v>
      </c>
      <c r="B2032" t="s">
        <v>31</v>
      </c>
      <c r="C2032">
        <v>8164708697</v>
      </c>
      <c r="D2032" s="1">
        <v>43945</v>
      </c>
      <c r="E2032" s="1">
        <v>43975</v>
      </c>
      <c r="F2032">
        <v>5280</v>
      </c>
      <c r="G2032">
        <v>0</v>
      </c>
      <c r="H2032">
        <v>0</v>
      </c>
      <c r="I2032" s="1">
        <v>43981</v>
      </c>
      <c r="J2032">
        <v>36</v>
      </c>
      <c r="K2032">
        <v>6</v>
      </c>
      <c r="L2032" t="s">
        <v>169</v>
      </c>
      <c r="M2032" t="s">
        <v>169</v>
      </c>
      <c r="N2032" t="str">
        <f>TEXT(yell[[#This Row],[invoice_date]],"mmm-yy")</f>
        <v>Apr-20</v>
      </c>
    </row>
    <row r="2033" spans="1:14" x14ac:dyDescent="0.25">
      <c r="A2033" t="s">
        <v>5</v>
      </c>
      <c r="B2033" t="s">
        <v>66</v>
      </c>
      <c r="C2033">
        <v>8165388862</v>
      </c>
      <c r="D2033" s="1">
        <v>44461</v>
      </c>
      <c r="E2033" s="1">
        <v>44491</v>
      </c>
      <c r="F2033">
        <v>4246</v>
      </c>
      <c r="G2033">
        <v>0</v>
      </c>
      <c r="H2033">
        <v>0</v>
      </c>
      <c r="I2033" s="1">
        <v>44501</v>
      </c>
      <c r="J2033">
        <v>40</v>
      </c>
      <c r="K2033">
        <v>10</v>
      </c>
      <c r="L2033" t="s">
        <v>169</v>
      </c>
      <c r="M2033" t="s">
        <v>169</v>
      </c>
      <c r="N2033" t="str">
        <f>TEXT(yell[[#This Row],[invoice_date]],"mmm-yy")</f>
        <v>Sep-21</v>
      </c>
    </row>
    <row r="2034" spans="1:14" x14ac:dyDescent="0.25">
      <c r="A2034" t="s">
        <v>2</v>
      </c>
      <c r="B2034" t="s">
        <v>113</v>
      </c>
      <c r="C2034">
        <v>8166776603</v>
      </c>
      <c r="D2034" s="1">
        <v>43861</v>
      </c>
      <c r="E2034" s="1">
        <v>43891</v>
      </c>
      <c r="F2034">
        <v>8113</v>
      </c>
      <c r="G2034">
        <v>0</v>
      </c>
      <c r="H2034">
        <v>0</v>
      </c>
      <c r="I2034" s="1">
        <v>43881</v>
      </c>
      <c r="J2034">
        <v>20</v>
      </c>
      <c r="K2034">
        <v>0</v>
      </c>
      <c r="L2034" t="s">
        <v>169</v>
      </c>
      <c r="M2034" t="s">
        <v>169</v>
      </c>
      <c r="N2034" t="str">
        <f>TEXT(yell[[#This Row],[invoice_date]],"mmm-yy")</f>
        <v>Jan-20</v>
      </c>
    </row>
    <row r="2035" spans="1:14" x14ac:dyDescent="0.25">
      <c r="A2035" t="s">
        <v>4</v>
      </c>
      <c r="B2035" t="s">
        <v>81</v>
      </c>
      <c r="C2035">
        <v>8184291649</v>
      </c>
      <c r="D2035" s="1">
        <v>44293</v>
      </c>
      <c r="E2035" s="1">
        <v>44323</v>
      </c>
      <c r="F2035">
        <v>947</v>
      </c>
      <c r="G2035">
        <v>0</v>
      </c>
      <c r="H2035">
        <v>0</v>
      </c>
      <c r="I2035" s="1">
        <v>44313</v>
      </c>
      <c r="J2035">
        <v>20</v>
      </c>
      <c r="K2035">
        <v>0</v>
      </c>
      <c r="L2035" t="s">
        <v>169</v>
      </c>
      <c r="M2035" t="s">
        <v>169</v>
      </c>
      <c r="N2035" t="str">
        <f>TEXT(yell[[#This Row],[invoice_date]],"mmm-yy")</f>
        <v>Apr-21</v>
      </c>
    </row>
    <row r="2036" spans="1:14" x14ac:dyDescent="0.25">
      <c r="A2036" t="s">
        <v>4</v>
      </c>
      <c r="B2036" t="s">
        <v>109</v>
      </c>
      <c r="C2036">
        <v>8193327667</v>
      </c>
      <c r="D2036" s="1">
        <v>44026</v>
      </c>
      <c r="E2036" s="1">
        <v>44056</v>
      </c>
      <c r="F2036">
        <v>5770</v>
      </c>
      <c r="G2036">
        <v>0</v>
      </c>
      <c r="H2036">
        <v>0</v>
      </c>
      <c r="I2036" s="1">
        <v>44043</v>
      </c>
      <c r="J2036">
        <v>17</v>
      </c>
      <c r="K2036">
        <v>0</v>
      </c>
      <c r="L2036" t="s">
        <v>169</v>
      </c>
      <c r="M2036" t="s">
        <v>169</v>
      </c>
      <c r="N2036" t="str">
        <f>TEXT(yell[[#This Row],[invoice_date]],"mmm-yy")</f>
        <v>Jul-20</v>
      </c>
    </row>
    <row r="2037" spans="1:14" x14ac:dyDescent="0.25">
      <c r="A2037" t="s">
        <v>5</v>
      </c>
      <c r="B2037" t="s">
        <v>54</v>
      </c>
      <c r="C2037">
        <v>8193630211</v>
      </c>
      <c r="D2037" s="1">
        <v>43900</v>
      </c>
      <c r="E2037" s="1">
        <v>43930</v>
      </c>
      <c r="F2037">
        <v>8582</v>
      </c>
      <c r="G2037">
        <v>1</v>
      </c>
      <c r="H2037">
        <v>0</v>
      </c>
      <c r="I2037" s="1">
        <v>43935</v>
      </c>
      <c r="J2037">
        <v>35</v>
      </c>
      <c r="K2037">
        <v>5</v>
      </c>
      <c r="L2037" t="s">
        <v>26</v>
      </c>
      <c r="M2037" t="s">
        <v>170</v>
      </c>
      <c r="N2037" t="str">
        <f>TEXT(yell[[#This Row],[invoice_date]],"mmm-yy")</f>
        <v>Mar-20</v>
      </c>
    </row>
    <row r="2038" spans="1:14" x14ac:dyDescent="0.25">
      <c r="A2038" t="s">
        <v>2</v>
      </c>
      <c r="B2038" t="s">
        <v>50</v>
      </c>
      <c r="C2038">
        <v>5160746172</v>
      </c>
      <c r="D2038" s="1">
        <v>44394</v>
      </c>
      <c r="E2038" s="1">
        <v>44424</v>
      </c>
      <c r="F2038">
        <v>7689</v>
      </c>
      <c r="G2038">
        <v>1</v>
      </c>
      <c r="H2038">
        <v>0</v>
      </c>
      <c r="I2038" s="1">
        <v>44418</v>
      </c>
      <c r="J2038">
        <v>24</v>
      </c>
      <c r="K2038">
        <v>0</v>
      </c>
      <c r="L2038" t="s">
        <v>26</v>
      </c>
      <c r="M2038" t="s">
        <v>170</v>
      </c>
      <c r="N2038" t="str">
        <f>TEXT(yell[[#This Row],[invoice_date]],"mmm-yy")</f>
        <v>Jul-21</v>
      </c>
    </row>
    <row r="2039" spans="1:14" x14ac:dyDescent="0.25">
      <c r="A2039" t="s">
        <v>4</v>
      </c>
      <c r="B2039" t="s">
        <v>91</v>
      </c>
      <c r="C2039">
        <v>8200853537</v>
      </c>
      <c r="D2039" s="1">
        <v>44149</v>
      </c>
      <c r="E2039" s="1">
        <v>44179</v>
      </c>
      <c r="F2039">
        <v>6066</v>
      </c>
      <c r="G2039">
        <v>0</v>
      </c>
      <c r="H2039">
        <v>0</v>
      </c>
      <c r="I2039" s="1">
        <v>44164</v>
      </c>
      <c r="J2039">
        <v>15</v>
      </c>
      <c r="K2039">
        <v>0</v>
      </c>
      <c r="L2039" t="s">
        <v>169</v>
      </c>
      <c r="M2039" t="s">
        <v>169</v>
      </c>
      <c r="N2039" t="str">
        <f>TEXT(yell[[#This Row],[invoice_date]],"mmm-yy")</f>
        <v>Nov-20</v>
      </c>
    </row>
    <row r="2040" spans="1:14" x14ac:dyDescent="0.25">
      <c r="A2040" t="s">
        <v>5</v>
      </c>
      <c r="B2040" t="s">
        <v>27</v>
      </c>
      <c r="C2040">
        <v>8203817830</v>
      </c>
      <c r="D2040" s="1">
        <v>43913</v>
      </c>
      <c r="E2040" s="1">
        <v>43943</v>
      </c>
      <c r="F2040">
        <v>9234</v>
      </c>
      <c r="G2040">
        <v>0</v>
      </c>
      <c r="H2040">
        <v>0</v>
      </c>
      <c r="I2040" s="1">
        <v>43918</v>
      </c>
      <c r="J2040">
        <v>5</v>
      </c>
      <c r="K2040">
        <v>0</v>
      </c>
      <c r="L2040" t="s">
        <v>169</v>
      </c>
      <c r="M2040" t="s">
        <v>169</v>
      </c>
      <c r="N2040" t="str">
        <f>TEXT(yell[[#This Row],[invoice_date]],"mmm-yy")</f>
        <v>Mar-20</v>
      </c>
    </row>
    <row r="2041" spans="1:14" x14ac:dyDescent="0.25">
      <c r="A2041" t="s">
        <v>4</v>
      </c>
      <c r="B2041" t="s">
        <v>109</v>
      </c>
      <c r="C2041">
        <v>8207456004</v>
      </c>
      <c r="D2041" s="1">
        <v>43899</v>
      </c>
      <c r="E2041" s="1">
        <v>43929</v>
      </c>
      <c r="F2041">
        <v>1857</v>
      </c>
      <c r="G2041">
        <v>0</v>
      </c>
      <c r="H2041">
        <v>0</v>
      </c>
      <c r="I2041" s="1">
        <v>43922</v>
      </c>
      <c r="J2041">
        <v>23</v>
      </c>
      <c r="K2041">
        <v>0</v>
      </c>
      <c r="L2041" t="s">
        <v>169</v>
      </c>
      <c r="M2041" t="s">
        <v>169</v>
      </c>
      <c r="N2041" t="str">
        <f>TEXT(yell[[#This Row],[invoice_date]],"mmm-yy")</f>
        <v>Mar-20</v>
      </c>
    </row>
    <row r="2042" spans="1:14" x14ac:dyDescent="0.25">
      <c r="A2042" t="s">
        <v>6</v>
      </c>
      <c r="B2042" t="s">
        <v>117</v>
      </c>
      <c r="C2042">
        <v>8223221939</v>
      </c>
      <c r="D2042" s="1">
        <v>44151</v>
      </c>
      <c r="E2042" s="1">
        <v>44181</v>
      </c>
      <c r="F2042">
        <v>8422</v>
      </c>
      <c r="G2042">
        <v>1</v>
      </c>
      <c r="H2042">
        <v>0</v>
      </c>
      <c r="I2042" s="1">
        <v>44193</v>
      </c>
      <c r="J2042">
        <v>42</v>
      </c>
      <c r="K2042">
        <v>12</v>
      </c>
      <c r="L2042" t="s">
        <v>26</v>
      </c>
      <c r="M2042" t="s">
        <v>170</v>
      </c>
      <c r="N2042" t="str">
        <f>TEXT(yell[[#This Row],[invoice_date]],"mmm-yy")</f>
        <v>Nov-20</v>
      </c>
    </row>
    <row r="2043" spans="1:14" x14ac:dyDescent="0.25">
      <c r="A2043" t="s">
        <v>4</v>
      </c>
      <c r="B2043" t="s">
        <v>108</v>
      </c>
      <c r="C2043">
        <v>8227346978</v>
      </c>
      <c r="D2043" s="1">
        <v>44226</v>
      </c>
      <c r="E2043" s="1">
        <v>44256</v>
      </c>
      <c r="F2043">
        <v>5371</v>
      </c>
      <c r="G2043">
        <v>0</v>
      </c>
      <c r="H2043">
        <v>0</v>
      </c>
      <c r="I2043" s="1">
        <v>44252</v>
      </c>
      <c r="J2043">
        <v>26</v>
      </c>
      <c r="K2043">
        <v>0</v>
      </c>
      <c r="L2043" t="s">
        <v>169</v>
      </c>
      <c r="M2043" t="s">
        <v>169</v>
      </c>
      <c r="N2043" t="str">
        <f>TEXT(yell[[#This Row],[invoice_date]],"mmm-yy")</f>
        <v>Jan-21</v>
      </c>
    </row>
    <row r="2044" spans="1:14" x14ac:dyDescent="0.25">
      <c r="A2044" t="s">
        <v>3</v>
      </c>
      <c r="B2044" t="s">
        <v>86</v>
      </c>
      <c r="C2044">
        <v>8240701264</v>
      </c>
      <c r="D2044" s="1">
        <v>44201</v>
      </c>
      <c r="E2044" s="1">
        <v>44231</v>
      </c>
      <c r="F2044">
        <v>4610</v>
      </c>
      <c r="G2044">
        <v>0</v>
      </c>
      <c r="H2044">
        <v>0</v>
      </c>
      <c r="I2044" s="1">
        <v>44208</v>
      </c>
      <c r="J2044">
        <v>7</v>
      </c>
      <c r="K2044">
        <v>0</v>
      </c>
      <c r="L2044" t="s">
        <v>169</v>
      </c>
      <c r="M2044" t="s">
        <v>169</v>
      </c>
      <c r="N2044" t="str">
        <f>TEXT(yell[[#This Row],[invoice_date]],"mmm-yy")</f>
        <v>Jan-21</v>
      </c>
    </row>
    <row r="2045" spans="1:14" x14ac:dyDescent="0.25">
      <c r="A2045" t="s">
        <v>5</v>
      </c>
      <c r="B2045" t="s">
        <v>59</v>
      </c>
      <c r="C2045">
        <v>8240803259</v>
      </c>
      <c r="D2045" s="1">
        <v>44002</v>
      </c>
      <c r="E2045" s="1">
        <v>44032</v>
      </c>
      <c r="F2045">
        <v>6707</v>
      </c>
      <c r="G2045">
        <v>0</v>
      </c>
      <c r="H2045">
        <v>0</v>
      </c>
      <c r="I2045" s="1">
        <v>44032</v>
      </c>
      <c r="J2045">
        <v>30</v>
      </c>
      <c r="K2045">
        <v>0</v>
      </c>
      <c r="L2045" t="s">
        <v>169</v>
      </c>
      <c r="M2045" t="s">
        <v>169</v>
      </c>
      <c r="N2045" t="str">
        <f>TEXT(yell[[#This Row],[invoice_date]],"mmm-yy")</f>
        <v>Jun-20</v>
      </c>
    </row>
    <row r="2046" spans="1:14" x14ac:dyDescent="0.25">
      <c r="A2046" t="s">
        <v>5</v>
      </c>
      <c r="B2046" t="s">
        <v>48</v>
      </c>
      <c r="C2046">
        <v>8243963846</v>
      </c>
      <c r="D2046" s="1">
        <v>43894</v>
      </c>
      <c r="E2046" s="1">
        <v>43924</v>
      </c>
      <c r="F2046">
        <v>5930</v>
      </c>
      <c r="G2046">
        <v>0</v>
      </c>
      <c r="H2046">
        <v>0</v>
      </c>
      <c r="I2046" s="1">
        <v>43921</v>
      </c>
      <c r="J2046">
        <v>27</v>
      </c>
      <c r="K2046">
        <v>0</v>
      </c>
      <c r="L2046" t="s">
        <v>169</v>
      </c>
      <c r="M2046" t="s">
        <v>169</v>
      </c>
      <c r="N2046" t="str">
        <f>TEXT(yell[[#This Row],[invoice_date]],"mmm-yy")</f>
        <v>Mar-20</v>
      </c>
    </row>
    <row r="2047" spans="1:14" x14ac:dyDescent="0.25">
      <c r="A2047" t="s">
        <v>4</v>
      </c>
      <c r="B2047" t="s">
        <v>91</v>
      </c>
      <c r="C2047">
        <v>8244116210</v>
      </c>
      <c r="D2047" s="1">
        <v>44049</v>
      </c>
      <c r="E2047" s="1">
        <v>44079</v>
      </c>
      <c r="F2047">
        <v>4735</v>
      </c>
      <c r="G2047">
        <v>0</v>
      </c>
      <c r="H2047">
        <v>0</v>
      </c>
      <c r="I2047" s="1">
        <v>44071</v>
      </c>
      <c r="J2047">
        <v>22</v>
      </c>
      <c r="K2047">
        <v>0</v>
      </c>
      <c r="L2047" t="s">
        <v>169</v>
      </c>
      <c r="M2047" t="s">
        <v>169</v>
      </c>
      <c r="N2047" t="str">
        <f>TEXT(yell[[#This Row],[invoice_date]],"mmm-yy")</f>
        <v>Aug-20</v>
      </c>
    </row>
    <row r="2048" spans="1:14" x14ac:dyDescent="0.25">
      <c r="A2048" t="s">
        <v>4</v>
      </c>
      <c r="B2048" t="s">
        <v>105</v>
      </c>
      <c r="C2048">
        <v>8249581875</v>
      </c>
      <c r="D2048" s="1">
        <v>44532</v>
      </c>
      <c r="E2048" s="1">
        <v>44562</v>
      </c>
      <c r="F2048">
        <v>3850</v>
      </c>
      <c r="G2048">
        <v>0</v>
      </c>
      <c r="H2048">
        <v>0</v>
      </c>
      <c r="I2048" s="1">
        <v>44546</v>
      </c>
      <c r="J2048">
        <v>14</v>
      </c>
      <c r="K2048">
        <v>0</v>
      </c>
      <c r="L2048" t="s">
        <v>169</v>
      </c>
      <c r="M2048" t="s">
        <v>169</v>
      </c>
      <c r="N2048" t="str">
        <f>TEXT(yell[[#This Row],[invoice_date]],"mmm-yy")</f>
        <v>Dec-21</v>
      </c>
    </row>
    <row r="2049" spans="1:14" x14ac:dyDescent="0.25">
      <c r="A2049" t="s">
        <v>5</v>
      </c>
      <c r="B2049" t="s">
        <v>27</v>
      </c>
      <c r="C2049">
        <v>8252449224</v>
      </c>
      <c r="D2049" s="1">
        <v>44183</v>
      </c>
      <c r="E2049" s="1">
        <v>44213</v>
      </c>
      <c r="F2049">
        <v>10868</v>
      </c>
      <c r="G2049">
        <v>0</v>
      </c>
      <c r="H2049">
        <v>0</v>
      </c>
      <c r="I2049" s="1">
        <v>44187</v>
      </c>
      <c r="J2049">
        <v>4</v>
      </c>
      <c r="K2049">
        <v>0</v>
      </c>
      <c r="L2049" t="s">
        <v>169</v>
      </c>
      <c r="M2049" t="s">
        <v>169</v>
      </c>
      <c r="N2049" t="str">
        <f>TEXT(yell[[#This Row],[invoice_date]],"mmm-yy")</f>
        <v>Dec-20</v>
      </c>
    </row>
    <row r="2050" spans="1:14" x14ac:dyDescent="0.25">
      <c r="A2050" t="s">
        <v>3</v>
      </c>
      <c r="B2050" t="s">
        <v>106</v>
      </c>
      <c r="C2050">
        <v>8258508334</v>
      </c>
      <c r="D2050" s="1">
        <v>44037</v>
      </c>
      <c r="E2050" s="1">
        <v>44067</v>
      </c>
      <c r="F2050">
        <v>6139</v>
      </c>
      <c r="G2050">
        <v>1</v>
      </c>
      <c r="H2050">
        <v>0</v>
      </c>
      <c r="I2050" s="1">
        <v>44078</v>
      </c>
      <c r="J2050">
        <v>41</v>
      </c>
      <c r="K2050">
        <v>11</v>
      </c>
      <c r="L2050" t="s">
        <v>26</v>
      </c>
      <c r="M2050" t="s">
        <v>170</v>
      </c>
      <c r="N2050" t="str">
        <f>TEXT(yell[[#This Row],[invoice_date]],"mmm-yy")</f>
        <v>Jul-20</v>
      </c>
    </row>
    <row r="2051" spans="1:14" x14ac:dyDescent="0.25">
      <c r="A2051" t="s">
        <v>2</v>
      </c>
      <c r="B2051" t="s">
        <v>79</v>
      </c>
      <c r="C2051">
        <v>9506972426</v>
      </c>
      <c r="D2051" s="1">
        <v>44394</v>
      </c>
      <c r="E2051" s="1">
        <v>44424</v>
      </c>
      <c r="F2051">
        <v>7626</v>
      </c>
      <c r="G2051">
        <v>1</v>
      </c>
      <c r="H2051">
        <v>1</v>
      </c>
      <c r="I2051" s="1">
        <v>44421</v>
      </c>
      <c r="J2051">
        <v>27</v>
      </c>
      <c r="K2051">
        <v>0</v>
      </c>
      <c r="L2051" t="s">
        <v>26</v>
      </c>
      <c r="M2051" t="s">
        <v>171</v>
      </c>
      <c r="N2051" t="str">
        <f>TEXT(yell[[#This Row],[invoice_date]],"mmm-yy")</f>
        <v>Jul-21</v>
      </c>
    </row>
    <row r="2052" spans="1:14" x14ac:dyDescent="0.25">
      <c r="A2052" t="s">
        <v>4</v>
      </c>
      <c r="B2052" t="s">
        <v>98</v>
      </c>
      <c r="C2052">
        <v>8262359020</v>
      </c>
      <c r="D2052" s="1">
        <v>44212</v>
      </c>
      <c r="E2052" s="1">
        <v>44242</v>
      </c>
      <c r="F2052">
        <v>4774</v>
      </c>
      <c r="G2052">
        <v>0</v>
      </c>
      <c r="H2052">
        <v>0</v>
      </c>
      <c r="I2052" s="1">
        <v>44253</v>
      </c>
      <c r="J2052">
        <v>41</v>
      </c>
      <c r="K2052">
        <v>11</v>
      </c>
      <c r="L2052" t="s">
        <v>169</v>
      </c>
      <c r="M2052" t="s">
        <v>169</v>
      </c>
      <c r="N2052" t="str">
        <f>TEXT(yell[[#This Row],[invoice_date]],"mmm-yy")</f>
        <v>Jan-21</v>
      </c>
    </row>
    <row r="2053" spans="1:14" x14ac:dyDescent="0.25">
      <c r="A2053" t="s">
        <v>6</v>
      </c>
      <c r="B2053" t="s">
        <v>116</v>
      </c>
      <c r="C2053">
        <v>8269617897</v>
      </c>
      <c r="D2053" s="1">
        <v>44405</v>
      </c>
      <c r="E2053" s="1">
        <v>44435</v>
      </c>
      <c r="F2053">
        <v>4179</v>
      </c>
      <c r="G2053">
        <v>0</v>
      </c>
      <c r="H2053">
        <v>0</v>
      </c>
      <c r="I2053" s="1">
        <v>44420</v>
      </c>
      <c r="J2053">
        <v>15</v>
      </c>
      <c r="K2053">
        <v>0</v>
      </c>
      <c r="L2053" t="s">
        <v>169</v>
      </c>
      <c r="M2053" t="s">
        <v>169</v>
      </c>
      <c r="N2053" t="str">
        <f>TEXT(yell[[#This Row],[invoice_date]],"mmm-yy")</f>
        <v>Jul-21</v>
      </c>
    </row>
    <row r="2054" spans="1:14" x14ac:dyDescent="0.25">
      <c r="A2054" t="s">
        <v>5</v>
      </c>
      <c r="B2054" t="s">
        <v>100</v>
      </c>
      <c r="C2054">
        <v>8273477766</v>
      </c>
      <c r="D2054" s="1">
        <v>43859</v>
      </c>
      <c r="E2054" s="1">
        <v>43889</v>
      </c>
      <c r="F2054">
        <v>5113</v>
      </c>
      <c r="G2054">
        <v>0</v>
      </c>
      <c r="H2054">
        <v>0</v>
      </c>
      <c r="I2054" s="1">
        <v>43882</v>
      </c>
      <c r="J2054">
        <v>23</v>
      </c>
      <c r="K2054">
        <v>0</v>
      </c>
      <c r="L2054" t="s">
        <v>169</v>
      </c>
      <c r="M2054" t="s">
        <v>169</v>
      </c>
      <c r="N2054" t="str">
        <f>TEXT(yell[[#This Row],[invoice_date]],"mmm-yy")</f>
        <v>Jan-20</v>
      </c>
    </row>
    <row r="2055" spans="1:14" x14ac:dyDescent="0.25">
      <c r="A2055" t="s">
        <v>5</v>
      </c>
      <c r="B2055" t="s">
        <v>57</v>
      </c>
      <c r="C2055">
        <v>8273521159</v>
      </c>
      <c r="D2055" s="1">
        <v>44425</v>
      </c>
      <c r="E2055" s="1">
        <v>44455</v>
      </c>
      <c r="F2055">
        <v>5760</v>
      </c>
      <c r="G2055">
        <v>0</v>
      </c>
      <c r="H2055">
        <v>0</v>
      </c>
      <c r="I2055" s="1">
        <v>44445</v>
      </c>
      <c r="J2055">
        <v>20</v>
      </c>
      <c r="K2055">
        <v>0</v>
      </c>
      <c r="L2055" t="s">
        <v>169</v>
      </c>
      <c r="M2055" t="s">
        <v>169</v>
      </c>
      <c r="N2055" t="str">
        <f>TEXT(yell[[#This Row],[invoice_date]],"mmm-yy")</f>
        <v>Aug-21</v>
      </c>
    </row>
    <row r="2056" spans="1:14" x14ac:dyDescent="0.25">
      <c r="A2056" t="s">
        <v>5</v>
      </c>
      <c r="B2056" t="s">
        <v>96</v>
      </c>
      <c r="C2056">
        <v>8276169596</v>
      </c>
      <c r="D2056" s="1">
        <v>44359</v>
      </c>
      <c r="E2056" s="1">
        <v>44389</v>
      </c>
      <c r="F2056">
        <v>5319</v>
      </c>
      <c r="G2056">
        <v>0</v>
      </c>
      <c r="H2056">
        <v>0</v>
      </c>
      <c r="I2056" s="1">
        <v>44375</v>
      </c>
      <c r="J2056">
        <v>16</v>
      </c>
      <c r="K2056">
        <v>0</v>
      </c>
      <c r="L2056" t="s">
        <v>169</v>
      </c>
      <c r="M2056" t="s">
        <v>169</v>
      </c>
      <c r="N2056" t="str">
        <f>TEXT(yell[[#This Row],[invoice_date]],"mmm-yy")</f>
        <v>Jun-21</v>
      </c>
    </row>
    <row r="2057" spans="1:14" x14ac:dyDescent="0.25">
      <c r="A2057" t="s">
        <v>5</v>
      </c>
      <c r="B2057" t="s">
        <v>85</v>
      </c>
      <c r="C2057">
        <v>8277025756</v>
      </c>
      <c r="D2057" s="1">
        <v>44167</v>
      </c>
      <c r="E2057" s="1">
        <v>44197</v>
      </c>
      <c r="F2057">
        <v>8474</v>
      </c>
      <c r="G2057">
        <v>0</v>
      </c>
      <c r="H2057">
        <v>0</v>
      </c>
      <c r="I2057" s="1">
        <v>44204</v>
      </c>
      <c r="J2057">
        <v>37</v>
      </c>
      <c r="K2057">
        <v>7</v>
      </c>
      <c r="L2057" t="s">
        <v>169</v>
      </c>
      <c r="M2057" t="s">
        <v>169</v>
      </c>
      <c r="N2057" t="str">
        <f>TEXT(yell[[#This Row],[invoice_date]],"mmm-yy")</f>
        <v>Dec-20</v>
      </c>
    </row>
    <row r="2058" spans="1:14" x14ac:dyDescent="0.25">
      <c r="A2058" t="s">
        <v>5</v>
      </c>
      <c r="B2058" t="s">
        <v>27</v>
      </c>
      <c r="C2058">
        <v>8282397668</v>
      </c>
      <c r="D2058" s="1">
        <v>44430</v>
      </c>
      <c r="E2058" s="1">
        <v>44460</v>
      </c>
      <c r="F2058">
        <v>10267</v>
      </c>
      <c r="G2058">
        <v>0</v>
      </c>
      <c r="H2058">
        <v>0</v>
      </c>
      <c r="I2058" s="1">
        <v>44437</v>
      </c>
      <c r="J2058">
        <v>7</v>
      </c>
      <c r="K2058">
        <v>0</v>
      </c>
      <c r="L2058" t="s">
        <v>169</v>
      </c>
      <c r="M2058" t="s">
        <v>169</v>
      </c>
      <c r="N2058" t="str">
        <f>TEXT(yell[[#This Row],[invoice_date]],"mmm-yy")</f>
        <v>Aug-21</v>
      </c>
    </row>
    <row r="2059" spans="1:14" x14ac:dyDescent="0.25">
      <c r="A2059" t="s">
        <v>5</v>
      </c>
      <c r="B2059" t="s">
        <v>114</v>
      </c>
      <c r="C2059">
        <v>8284200295</v>
      </c>
      <c r="D2059" s="1">
        <v>44419</v>
      </c>
      <c r="E2059" s="1">
        <v>44449</v>
      </c>
      <c r="F2059">
        <v>9042</v>
      </c>
      <c r="G2059">
        <v>0</v>
      </c>
      <c r="H2059">
        <v>0</v>
      </c>
      <c r="I2059" s="1">
        <v>44451</v>
      </c>
      <c r="J2059">
        <v>32</v>
      </c>
      <c r="K2059">
        <v>2</v>
      </c>
      <c r="L2059" t="s">
        <v>169</v>
      </c>
      <c r="M2059" t="s">
        <v>169</v>
      </c>
      <c r="N2059" t="str">
        <f>TEXT(yell[[#This Row],[invoice_date]],"mmm-yy")</f>
        <v>Aug-21</v>
      </c>
    </row>
    <row r="2060" spans="1:14" x14ac:dyDescent="0.25">
      <c r="A2060" t="s">
        <v>2</v>
      </c>
      <c r="B2060" t="s">
        <v>44</v>
      </c>
      <c r="C2060">
        <v>8292540307</v>
      </c>
      <c r="D2060" s="1">
        <v>44420</v>
      </c>
      <c r="E2060" s="1">
        <v>44450</v>
      </c>
      <c r="F2060">
        <v>7588</v>
      </c>
      <c r="G2060">
        <v>0</v>
      </c>
      <c r="H2060">
        <v>0</v>
      </c>
      <c r="I2060" s="1">
        <v>44441</v>
      </c>
      <c r="J2060">
        <v>21</v>
      </c>
      <c r="K2060">
        <v>0</v>
      </c>
      <c r="L2060" t="s">
        <v>169</v>
      </c>
      <c r="M2060" t="s">
        <v>169</v>
      </c>
      <c r="N2060" t="str">
        <f>TEXT(yell[[#This Row],[invoice_date]],"mmm-yy")</f>
        <v>Aug-21</v>
      </c>
    </row>
    <row r="2061" spans="1:14" x14ac:dyDescent="0.25">
      <c r="A2061" t="s">
        <v>2</v>
      </c>
      <c r="B2061" t="s">
        <v>60</v>
      </c>
      <c r="C2061">
        <v>8401420623</v>
      </c>
      <c r="D2061" s="1">
        <v>44396</v>
      </c>
      <c r="E2061" s="1">
        <v>44426</v>
      </c>
      <c r="F2061">
        <v>11666</v>
      </c>
      <c r="G2061">
        <v>1</v>
      </c>
      <c r="H2061">
        <v>0</v>
      </c>
      <c r="I2061" s="1">
        <v>44436</v>
      </c>
      <c r="J2061">
        <v>40</v>
      </c>
      <c r="K2061">
        <v>10</v>
      </c>
      <c r="L2061" t="s">
        <v>26</v>
      </c>
      <c r="M2061" t="s">
        <v>170</v>
      </c>
      <c r="N2061" t="str">
        <f>TEXT(yell[[#This Row],[invoice_date]],"mmm-yy")</f>
        <v>Jul-21</v>
      </c>
    </row>
    <row r="2062" spans="1:14" x14ac:dyDescent="0.25">
      <c r="A2062" t="s">
        <v>4</v>
      </c>
      <c r="B2062" t="s">
        <v>97</v>
      </c>
      <c r="C2062">
        <v>8301711992</v>
      </c>
      <c r="D2062" s="1">
        <v>44406</v>
      </c>
      <c r="E2062" s="1">
        <v>44436</v>
      </c>
      <c r="F2062">
        <v>8336</v>
      </c>
      <c r="G2062">
        <v>1</v>
      </c>
      <c r="H2062">
        <v>0</v>
      </c>
      <c r="I2062" s="1">
        <v>44434</v>
      </c>
      <c r="J2062">
        <v>28</v>
      </c>
      <c r="K2062">
        <v>0</v>
      </c>
      <c r="L2062" t="s">
        <v>26</v>
      </c>
      <c r="M2062" t="s">
        <v>170</v>
      </c>
      <c r="N2062" t="str">
        <f>TEXT(yell[[#This Row],[invoice_date]],"mmm-yy")</f>
        <v>Jul-21</v>
      </c>
    </row>
    <row r="2063" spans="1:14" x14ac:dyDescent="0.25">
      <c r="A2063" t="s">
        <v>2</v>
      </c>
      <c r="B2063" t="s">
        <v>28</v>
      </c>
      <c r="C2063">
        <v>8315488143</v>
      </c>
      <c r="D2063" s="1">
        <v>44204</v>
      </c>
      <c r="E2063" s="1">
        <v>44234</v>
      </c>
      <c r="F2063">
        <v>8998</v>
      </c>
      <c r="G2063">
        <v>0</v>
      </c>
      <c r="H2063">
        <v>0</v>
      </c>
      <c r="I2063" s="1">
        <v>44238</v>
      </c>
      <c r="J2063">
        <v>34</v>
      </c>
      <c r="K2063">
        <v>4</v>
      </c>
      <c r="L2063" t="s">
        <v>169</v>
      </c>
      <c r="M2063" t="s">
        <v>169</v>
      </c>
      <c r="N2063" t="str">
        <f>TEXT(yell[[#This Row],[invoice_date]],"mmm-yy")</f>
        <v>Jan-21</v>
      </c>
    </row>
    <row r="2064" spans="1:14" x14ac:dyDescent="0.25">
      <c r="A2064" t="s">
        <v>5</v>
      </c>
      <c r="B2064" t="s">
        <v>119</v>
      </c>
      <c r="C2064">
        <v>8317322623</v>
      </c>
      <c r="D2064" s="1">
        <v>44309</v>
      </c>
      <c r="E2064" s="1">
        <v>44339</v>
      </c>
      <c r="F2064">
        <v>7498</v>
      </c>
      <c r="G2064">
        <v>0</v>
      </c>
      <c r="H2064">
        <v>0</v>
      </c>
      <c r="I2064" s="1">
        <v>44344</v>
      </c>
      <c r="J2064">
        <v>35</v>
      </c>
      <c r="K2064">
        <v>5</v>
      </c>
      <c r="L2064" t="s">
        <v>169</v>
      </c>
      <c r="M2064" t="s">
        <v>169</v>
      </c>
      <c r="N2064" t="str">
        <f>TEXT(yell[[#This Row],[invoice_date]],"mmm-yy")</f>
        <v>Apr-21</v>
      </c>
    </row>
    <row r="2065" spans="1:14" x14ac:dyDescent="0.25">
      <c r="A2065" t="s">
        <v>4</v>
      </c>
      <c r="B2065" t="s">
        <v>56</v>
      </c>
      <c r="C2065">
        <v>8329193507</v>
      </c>
      <c r="D2065" s="1">
        <v>44416</v>
      </c>
      <c r="E2065" s="1">
        <v>44446</v>
      </c>
      <c r="F2065">
        <v>4320</v>
      </c>
      <c r="G2065">
        <v>0</v>
      </c>
      <c r="H2065">
        <v>0</v>
      </c>
      <c r="I2065" s="1">
        <v>44434</v>
      </c>
      <c r="J2065">
        <v>18</v>
      </c>
      <c r="K2065">
        <v>0</v>
      </c>
      <c r="L2065" t="s">
        <v>169</v>
      </c>
      <c r="M2065" t="s">
        <v>169</v>
      </c>
      <c r="N2065" t="str">
        <f>TEXT(yell[[#This Row],[invoice_date]],"mmm-yy")</f>
        <v>Aug-21</v>
      </c>
    </row>
    <row r="2066" spans="1:14" x14ac:dyDescent="0.25">
      <c r="A2066" t="s">
        <v>2</v>
      </c>
      <c r="B2066" t="s">
        <v>101</v>
      </c>
      <c r="C2066">
        <v>8336544833</v>
      </c>
      <c r="D2066" s="1">
        <v>44418</v>
      </c>
      <c r="E2066" s="1">
        <v>44448</v>
      </c>
      <c r="F2066">
        <v>4549</v>
      </c>
      <c r="G2066">
        <v>0</v>
      </c>
      <c r="H2066">
        <v>0</v>
      </c>
      <c r="I2066" s="1">
        <v>44440</v>
      </c>
      <c r="J2066">
        <v>22</v>
      </c>
      <c r="K2066">
        <v>0</v>
      </c>
      <c r="L2066" t="s">
        <v>169</v>
      </c>
      <c r="M2066" t="s">
        <v>169</v>
      </c>
      <c r="N2066" t="str">
        <f>TEXT(yell[[#This Row],[invoice_date]],"mmm-yy")</f>
        <v>Aug-21</v>
      </c>
    </row>
    <row r="2067" spans="1:14" x14ac:dyDescent="0.25">
      <c r="A2067" t="s">
        <v>5</v>
      </c>
      <c r="B2067" t="s">
        <v>88</v>
      </c>
      <c r="C2067">
        <v>8342469093</v>
      </c>
      <c r="D2067" s="1">
        <v>44151</v>
      </c>
      <c r="E2067" s="1">
        <v>44181</v>
      </c>
      <c r="F2067">
        <v>4607</v>
      </c>
      <c r="G2067">
        <v>0</v>
      </c>
      <c r="H2067">
        <v>0</v>
      </c>
      <c r="I2067" s="1">
        <v>44158</v>
      </c>
      <c r="J2067">
        <v>7</v>
      </c>
      <c r="K2067">
        <v>0</v>
      </c>
      <c r="L2067" t="s">
        <v>169</v>
      </c>
      <c r="M2067" t="s">
        <v>169</v>
      </c>
      <c r="N2067" t="str">
        <f>TEXT(yell[[#This Row],[invoice_date]],"mmm-yy")</f>
        <v>Nov-20</v>
      </c>
    </row>
    <row r="2068" spans="1:14" x14ac:dyDescent="0.25">
      <c r="A2068" t="s">
        <v>5</v>
      </c>
      <c r="B2068" t="s">
        <v>114</v>
      </c>
      <c r="C2068">
        <v>8343505064</v>
      </c>
      <c r="D2068" s="1">
        <v>44181</v>
      </c>
      <c r="E2068" s="1">
        <v>44211</v>
      </c>
      <c r="F2068">
        <v>6120</v>
      </c>
      <c r="G2068">
        <v>0</v>
      </c>
      <c r="H2068">
        <v>0</v>
      </c>
      <c r="I2068" s="1">
        <v>44211</v>
      </c>
      <c r="J2068">
        <v>30</v>
      </c>
      <c r="K2068">
        <v>0</v>
      </c>
      <c r="L2068" t="s">
        <v>169</v>
      </c>
      <c r="M2068" t="s">
        <v>169</v>
      </c>
      <c r="N2068" t="str">
        <f>TEXT(yell[[#This Row],[invoice_date]],"mmm-yy")</f>
        <v>Dec-20</v>
      </c>
    </row>
    <row r="2069" spans="1:14" x14ac:dyDescent="0.25">
      <c r="A2069" t="s">
        <v>4</v>
      </c>
      <c r="B2069" t="s">
        <v>35</v>
      </c>
      <c r="C2069">
        <v>8346126237</v>
      </c>
      <c r="D2069" s="1">
        <v>44500</v>
      </c>
      <c r="E2069" s="1">
        <v>44530</v>
      </c>
      <c r="F2069">
        <v>6143</v>
      </c>
      <c r="G2069">
        <v>0</v>
      </c>
      <c r="H2069">
        <v>0</v>
      </c>
      <c r="I2069" s="1">
        <v>44505</v>
      </c>
      <c r="J2069">
        <v>5</v>
      </c>
      <c r="K2069">
        <v>0</v>
      </c>
      <c r="L2069" t="s">
        <v>169</v>
      </c>
      <c r="M2069" t="s">
        <v>169</v>
      </c>
      <c r="N2069" t="str">
        <f>TEXT(yell[[#This Row],[invoice_date]],"mmm-yy")</f>
        <v>Oct-21</v>
      </c>
    </row>
    <row r="2070" spans="1:14" x14ac:dyDescent="0.25">
      <c r="A2070" t="s">
        <v>4</v>
      </c>
      <c r="B2070" t="s">
        <v>98</v>
      </c>
      <c r="C2070">
        <v>8346602190</v>
      </c>
      <c r="D2070" s="1">
        <v>44050</v>
      </c>
      <c r="E2070" s="1">
        <v>44080</v>
      </c>
      <c r="F2070">
        <v>6058</v>
      </c>
      <c r="G2070">
        <v>0</v>
      </c>
      <c r="H2070">
        <v>0</v>
      </c>
      <c r="I2070" s="1">
        <v>44084</v>
      </c>
      <c r="J2070">
        <v>34</v>
      </c>
      <c r="K2070">
        <v>4</v>
      </c>
      <c r="L2070" t="s">
        <v>169</v>
      </c>
      <c r="M2070" t="s">
        <v>169</v>
      </c>
      <c r="N2070" t="str">
        <f>TEXT(yell[[#This Row],[invoice_date]],"mmm-yy")</f>
        <v>Aug-20</v>
      </c>
    </row>
    <row r="2071" spans="1:14" x14ac:dyDescent="0.25">
      <c r="A2071" t="s">
        <v>5</v>
      </c>
      <c r="B2071" t="s">
        <v>124</v>
      </c>
      <c r="C2071">
        <v>8350497297</v>
      </c>
      <c r="D2071" s="1">
        <v>44271</v>
      </c>
      <c r="E2071" s="1">
        <v>44301</v>
      </c>
      <c r="F2071">
        <v>7327</v>
      </c>
      <c r="G2071">
        <v>1</v>
      </c>
      <c r="H2071">
        <v>0</v>
      </c>
      <c r="I2071" s="1">
        <v>44290</v>
      </c>
      <c r="J2071">
        <v>19</v>
      </c>
      <c r="K2071">
        <v>0</v>
      </c>
      <c r="L2071" t="s">
        <v>26</v>
      </c>
      <c r="M2071" t="s">
        <v>170</v>
      </c>
      <c r="N2071" t="str">
        <f>TEXT(yell[[#This Row],[invoice_date]],"mmm-yy")</f>
        <v>Mar-21</v>
      </c>
    </row>
    <row r="2072" spans="1:14" x14ac:dyDescent="0.25">
      <c r="A2072" t="s">
        <v>5</v>
      </c>
      <c r="B2072" t="s">
        <v>64</v>
      </c>
      <c r="C2072">
        <v>8365287542</v>
      </c>
      <c r="D2072" s="1">
        <v>44044</v>
      </c>
      <c r="E2072" s="1">
        <v>44074</v>
      </c>
      <c r="F2072">
        <v>5769</v>
      </c>
      <c r="G2072">
        <v>0</v>
      </c>
      <c r="H2072">
        <v>0</v>
      </c>
      <c r="I2072" s="1">
        <v>44082</v>
      </c>
      <c r="J2072">
        <v>38</v>
      </c>
      <c r="K2072">
        <v>8</v>
      </c>
      <c r="L2072" t="s">
        <v>169</v>
      </c>
      <c r="M2072" t="s">
        <v>169</v>
      </c>
      <c r="N2072" t="str">
        <f>TEXT(yell[[#This Row],[invoice_date]],"mmm-yy")</f>
        <v>Aug-20</v>
      </c>
    </row>
    <row r="2073" spans="1:14" x14ac:dyDescent="0.25">
      <c r="A2073" t="s">
        <v>2</v>
      </c>
      <c r="B2073" t="s">
        <v>79</v>
      </c>
      <c r="C2073">
        <v>8365605418</v>
      </c>
      <c r="D2073" s="1">
        <v>44353</v>
      </c>
      <c r="E2073" s="1">
        <v>44383</v>
      </c>
      <c r="F2073">
        <v>6516</v>
      </c>
      <c r="G2073">
        <v>0</v>
      </c>
      <c r="H2073">
        <v>0</v>
      </c>
      <c r="I2073" s="1">
        <v>44361</v>
      </c>
      <c r="J2073">
        <v>8</v>
      </c>
      <c r="K2073">
        <v>0</v>
      </c>
      <c r="L2073" t="s">
        <v>169</v>
      </c>
      <c r="M2073" t="s">
        <v>169</v>
      </c>
      <c r="N2073" t="str">
        <f>TEXT(yell[[#This Row],[invoice_date]],"mmm-yy")</f>
        <v>Jun-21</v>
      </c>
    </row>
    <row r="2074" spans="1:14" x14ac:dyDescent="0.25">
      <c r="A2074" t="s">
        <v>2</v>
      </c>
      <c r="B2074" t="s">
        <v>104</v>
      </c>
      <c r="C2074">
        <v>7249316066</v>
      </c>
      <c r="D2074" s="1">
        <v>44398</v>
      </c>
      <c r="E2074" s="1">
        <v>44428</v>
      </c>
      <c r="F2074">
        <v>7868</v>
      </c>
      <c r="G2074">
        <v>1</v>
      </c>
      <c r="H2074">
        <v>0</v>
      </c>
      <c r="I2074" s="1">
        <v>44441</v>
      </c>
      <c r="J2074">
        <v>43</v>
      </c>
      <c r="K2074">
        <v>13</v>
      </c>
      <c r="L2074" t="s">
        <v>26</v>
      </c>
      <c r="M2074" t="s">
        <v>170</v>
      </c>
      <c r="N2074" t="str">
        <f>TEXT(yell[[#This Row],[invoice_date]],"mmm-yy")</f>
        <v>Jul-21</v>
      </c>
    </row>
    <row r="2075" spans="1:14" x14ac:dyDescent="0.25">
      <c r="A2075" t="s">
        <v>6</v>
      </c>
      <c r="B2075" t="s">
        <v>89</v>
      </c>
      <c r="C2075">
        <v>8375759964</v>
      </c>
      <c r="D2075" s="1">
        <v>43975</v>
      </c>
      <c r="E2075" s="1">
        <v>44005</v>
      </c>
      <c r="F2075">
        <v>3683</v>
      </c>
      <c r="G2075">
        <v>0</v>
      </c>
      <c r="H2075">
        <v>0</v>
      </c>
      <c r="I2075" s="1">
        <v>43999</v>
      </c>
      <c r="J2075">
        <v>24</v>
      </c>
      <c r="K2075">
        <v>0</v>
      </c>
      <c r="L2075" t="s">
        <v>169</v>
      </c>
      <c r="M2075" t="s">
        <v>169</v>
      </c>
      <c r="N2075" t="str">
        <f>TEXT(yell[[#This Row],[invoice_date]],"mmm-yy")</f>
        <v>May-20</v>
      </c>
    </row>
    <row r="2076" spans="1:14" x14ac:dyDescent="0.25">
      <c r="A2076" t="s">
        <v>2</v>
      </c>
      <c r="B2076" t="s">
        <v>75</v>
      </c>
      <c r="C2076">
        <v>4591110269</v>
      </c>
      <c r="D2076" s="1">
        <v>44400</v>
      </c>
      <c r="E2076" s="1">
        <v>44430</v>
      </c>
      <c r="F2076">
        <v>7288</v>
      </c>
      <c r="G2076">
        <v>1</v>
      </c>
      <c r="H2076">
        <v>1</v>
      </c>
      <c r="I2076" s="1">
        <v>44419</v>
      </c>
      <c r="J2076">
        <v>19</v>
      </c>
      <c r="K2076">
        <v>0</v>
      </c>
      <c r="L2076" t="s">
        <v>26</v>
      </c>
      <c r="M2076" t="s">
        <v>171</v>
      </c>
      <c r="N2076" t="str">
        <f>TEXT(yell[[#This Row],[invoice_date]],"mmm-yy")</f>
        <v>Jul-21</v>
      </c>
    </row>
    <row r="2077" spans="1:14" x14ac:dyDescent="0.25">
      <c r="A2077" t="s">
        <v>5</v>
      </c>
      <c r="B2077" t="s">
        <v>23</v>
      </c>
      <c r="C2077">
        <v>8385411888</v>
      </c>
      <c r="D2077" s="1">
        <v>44244</v>
      </c>
      <c r="E2077" s="1">
        <v>44274</v>
      </c>
      <c r="F2077">
        <v>7925</v>
      </c>
      <c r="G2077">
        <v>0</v>
      </c>
      <c r="H2077">
        <v>0</v>
      </c>
      <c r="I2077" s="1">
        <v>44266</v>
      </c>
      <c r="J2077">
        <v>22</v>
      </c>
      <c r="K2077">
        <v>0</v>
      </c>
      <c r="L2077" t="s">
        <v>169</v>
      </c>
      <c r="M2077" t="s">
        <v>169</v>
      </c>
      <c r="N2077" t="str">
        <f>TEXT(yell[[#This Row],[invoice_date]],"mmm-yy")</f>
        <v>Feb-21</v>
      </c>
    </row>
    <row r="2078" spans="1:14" x14ac:dyDescent="0.25">
      <c r="A2078" t="s">
        <v>6</v>
      </c>
      <c r="B2078" t="s">
        <v>78</v>
      </c>
      <c r="C2078">
        <v>8389404239</v>
      </c>
      <c r="D2078" s="1">
        <v>44297</v>
      </c>
      <c r="E2078" s="1">
        <v>44327</v>
      </c>
      <c r="F2078">
        <v>4406</v>
      </c>
      <c r="G2078">
        <v>0</v>
      </c>
      <c r="H2078">
        <v>0</v>
      </c>
      <c r="I2078" s="1">
        <v>44327</v>
      </c>
      <c r="J2078">
        <v>30</v>
      </c>
      <c r="K2078">
        <v>0</v>
      </c>
      <c r="L2078" t="s">
        <v>169</v>
      </c>
      <c r="M2078" t="s">
        <v>169</v>
      </c>
      <c r="N2078" t="str">
        <f>TEXT(yell[[#This Row],[invoice_date]],"mmm-yy")</f>
        <v>Apr-21</v>
      </c>
    </row>
    <row r="2079" spans="1:14" x14ac:dyDescent="0.25">
      <c r="A2079" t="s">
        <v>6</v>
      </c>
      <c r="B2079" t="s">
        <v>89</v>
      </c>
      <c r="C2079">
        <v>8389561226</v>
      </c>
      <c r="D2079" s="1">
        <v>43914</v>
      </c>
      <c r="E2079" s="1">
        <v>43944</v>
      </c>
      <c r="F2079">
        <v>5367</v>
      </c>
      <c r="G2079">
        <v>0</v>
      </c>
      <c r="H2079">
        <v>0</v>
      </c>
      <c r="I2079" s="1">
        <v>43938</v>
      </c>
      <c r="J2079">
        <v>24</v>
      </c>
      <c r="K2079">
        <v>0</v>
      </c>
      <c r="L2079" t="s">
        <v>169</v>
      </c>
      <c r="M2079" t="s">
        <v>169</v>
      </c>
      <c r="N2079" t="str">
        <f>TEXT(yell[[#This Row],[invoice_date]],"mmm-yy")</f>
        <v>Mar-20</v>
      </c>
    </row>
    <row r="2080" spans="1:14" x14ac:dyDescent="0.25">
      <c r="A2080" t="s">
        <v>3</v>
      </c>
      <c r="B2080" t="s">
        <v>106</v>
      </c>
      <c r="C2080">
        <v>8390889307</v>
      </c>
      <c r="D2080" s="1">
        <v>44097</v>
      </c>
      <c r="E2080" s="1">
        <v>44127</v>
      </c>
      <c r="F2080">
        <v>6792</v>
      </c>
      <c r="G2080">
        <v>1</v>
      </c>
      <c r="H2080">
        <v>0</v>
      </c>
      <c r="I2080" s="1">
        <v>44141</v>
      </c>
      <c r="J2080">
        <v>44</v>
      </c>
      <c r="K2080">
        <v>14</v>
      </c>
      <c r="L2080" t="s">
        <v>26</v>
      </c>
      <c r="M2080" t="s">
        <v>170</v>
      </c>
      <c r="N2080" t="str">
        <f>TEXT(yell[[#This Row],[invoice_date]],"mmm-yy")</f>
        <v>Sep-20</v>
      </c>
    </row>
    <row r="2081" spans="1:14" x14ac:dyDescent="0.25">
      <c r="A2081" t="s">
        <v>5</v>
      </c>
      <c r="B2081" t="s">
        <v>27</v>
      </c>
      <c r="C2081">
        <v>8391160851</v>
      </c>
      <c r="D2081" s="1">
        <v>44068</v>
      </c>
      <c r="E2081" s="1">
        <v>44098</v>
      </c>
      <c r="F2081">
        <v>7453</v>
      </c>
      <c r="G2081">
        <v>0</v>
      </c>
      <c r="H2081">
        <v>0</v>
      </c>
      <c r="I2081" s="1">
        <v>44075</v>
      </c>
      <c r="J2081">
        <v>7</v>
      </c>
      <c r="K2081">
        <v>0</v>
      </c>
      <c r="L2081" t="s">
        <v>169</v>
      </c>
      <c r="M2081" t="s">
        <v>169</v>
      </c>
      <c r="N2081" t="str">
        <f>TEXT(yell[[#This Row],[invoice_date]],"mmm-yy")</f>
        <v>Aug-20</v>
      </c>
    </row>
    <row r="2082" spans="1:14" x14ac:dyDescent="0.25">
      <c r="A2082" t="s">
        <v>2</v>
      </c>
      <c r="B2082" t="s">
        <v>68</v>
      </c>
      <c r="C2082">
        <v>8391971820</v>
      </c>
      <c r="D2082" s="1">
        <v>43850</v>
      </c>
      <c r="E2082" s="1">
        <v>43880</v>
      </c>
      <c r="F2082">
        <v>7091</v>
      </c>
      <c r="G2082">
        <v>0</v>
      </c>
      <c r="H2082">
        <v>0</v>
      </c>
      <c r="I2082" s="1">
        <v>43884</v>
      </c>
      <c r="J2082">
        <v>34</v>
      </c>
      <c r="K2082">
        <v>4</v>
      </c>
      <c r="L2082" t="s">
        <v>169</v>
      </c>
      <c r="M2082" t="s">
        <v>169</v>
      </c>
      <c r="N2082" t="str">
        <f>TEXT(yell[[#This Row],[invoice_date]],"mmm-yy")</f>
        <v>Jan-20</v>
      </c>
    </row>
    <row r="2083" spans="1:14" x14ac:dyDescent="0.25">
      <c r="A2083" t="s">
        <v>2</v>
      </c>
      <c r="B2083" t="s">
        <v>83</v>
      </c>
      <c r="C2083">
        <v>681889913</v>
      </c>
      <c r="D2083" s="1">
        <v>44401</v>
      </c>
      <c r="E2083" s="1">
        <v>44431</v>
      </c>
      <c r="F2083">
        <v>4817</v>
      </c>
      <c r="G2083">
        <v>1</v>
      </c>
      <c r="H2083">
        <v>0</v>
      </c>
      <c r="I2083" s="1">
        <v>44430</v>
      </c>
      <c r="J2083">
        <v>29</v>
      </c>
      <c r="K2083">
        <v>0</v>
      </c>
      <c r="L2083" t="s">
        <v>26</v>
      </c>
      <c r="M2083" t="s">
        <v>170</v>
      </c>
      <c r="N2083" t="str">
        <f>TEXT(yell[[#This Row],[invoice_date]],"mmm-yy")</f>
        <v>Jul-21</v>
      </c>
    </row>
    <row r="2084" spans="1:14" x14ac:dyDescent="0.25">
      <c r="A2084" t="s">
        <v>2</v>
      </c>
      <c r="B2084" t="s">
        <v>104</v>
      </c>
      <c r="C2084">
        <v>8400290228</v>
      </c>
      <c r="D2084" s="1">
        <v>44025</v>
      </c>
      <c r="E2084" s="1">
        <v>44055</v>
      </c>
      <c r="F2084">
        <v>8831</v>
      </c>
      <c r="G2084">
        <v>0</v>
      </c>
      <c r="H2084">
        <v>0</v>
      </c>
      <c r="I2084" s="1">
        <v>44071</v>
      </c>
      <c r="J2084">
        <v>46</v>
      </c>
      <c r="K2084">
        <v>16</v>
      </c>
      <c r="L2084" t="s">
        <v>169</v>
      </c>
      <c r="M2084" t="s">
        <v>169</v>
      </c>
      <c r="N2084" t="str">
        <f>TEXT(yell[[#This Row],[invoice_date]],"mmm-yy")</f>
        <v>Jul-20</v>
      </c>
    </row>
    <row r="2085" spans="1:14" x14ac:dyDescent="0.25">
      <c r="A2085" t="s">
        <v>2</v>
      </c>
      <c r="B2085" t="s">
        <v>36</v>
      </c>
      <c r="C2085">
        <v>9219327120</v>
      </c>
      <c r="D2085" s="1">
        <v>44402</v>
      </c>
      <c r="E2085" s="1">
        <v>44432</v>
      </c>
      <c r="F2085">
        <v>6030</v>
      </c>
      <c r="G2085">
        <v>1</v>
      </c>
      <c r="H2085">
        <v>1</v>
      </c>
      <c r="I2085" s="1">
        <v>44419</v>
      </c>
      <c r="J2085">
        <v>17</v>
      </c>
      <c r="K2085">
        <v>0</v>
      </c>
      <c r="L2085" t="s">
        <v>26</v>
      </c>
      <c r="M2085" t="s">
        <v>171</v>
      </c>
      <c r="N2085" t="str">
        <f>TEXT(yell[[#This Row],[invoice_date]],"mmm-yy")</f>
        <v>Jul-21</v>
      </c>
    </row>
    <row r="2086" spans="1:14" x14ac:dyDescent="0.25">
      <c r="A2086" t="s">
        <v>6</v>
      </c>
      <c r="B2086" t="s">
        <v>111</v>
      </c>
      <c r="C2086">
        <v>8412636726</v>
      </c>
      <c r="D2086" s="1">
        <v>43865</v>
      </c>
      <c r="E2086" s="1">
        <v>43895</v>
      </c>
      <c r="F2086">
        <v>4329</v>
      </c>
      <c r="G2086">
        <v>0</v>
      </c>
      <c r="H2086">
        <v>0</v>
      </c>
      <c r="I2086" s="1">
        <v>43889</v>
      </c>
      <c r="J2086">
        <v>24</v>
      </c>
      <c r="K2086">
        <v>0</v>
      </c>
      <c r="L2086" t="s">
        <v>169</v>
      </c>
      <c r="M2086" t="s">
        <v>169</v>
      </c>
      <c r="N2086" t="str">
        <f>TEXT(yell[[#This Row],[invoice_date]],"mmm-yy")</f>
        <v>Feb-20</v>
      </c>
    </row>
    <row r="2087" spans="1:14" x14ac:dyDescent="0.25">
      <c r="A2087" t="s">
        <v>4</v>
      </c>
      <c r="B2087" t="s">
        <v>94</v>
      </c>
      <c r="C2087">
        <v>8419584909</v>
      </c>
      <c r="D2087" s="1">
        <v>44234</v>
      </c>
      <c r="E2087" s="1">
        <v>44264</v>
      </c>
      <c r="F2087">
        <v>2649</v>
      </c>
      <c r="G2087">
        <v>0</v>
      </c>
      <c r="H2087">
        <v>0</v>
      </c>
      <c r="I2087" s="1">
        <v>44271</v>
      </c>
      <c r="J2087">
        <v>37</v>
      </c>
      <c r="K2087">
        <v>7</v>
      </c>
      <c r="L2087" t="s">
        <v>169</v>
      </c>
      <c r="M2087" t="s">
        <v>169</v>
      </c>
      <c r="N2087" t="str">
        <f>TEXT(yell[[#This Row],[invoice_date]],"mmm-yy")</f>
        <v>Feb-21</v>
      </c>
    </row>
    <row r="2088" spans="1:14" x14ac:dyDescent="0.25">
      <c r="A2088" t="s">
        <v>2</v>
      </c>
      <c r="B2088" t="s">
        <v>38</v>
      </c>
      <c r="C2088">
        <v>8420453376</v>
      </c>
      <c r="D2088" s="1">
        <v>44115</v>
      </c>
      <c r="E2088" s="1">
        <v>44145</v>
      </c>
      <c r="F2088">
        <v>8660</v>
      </c>
      <c r="G2088">
        <v>0</v>
      </c>
      <c r="H2088">
        <v>0</v>
      </c>
      <c r="I2088" s="1">
        <v>44148</v>
      </c>
      <c r="J2088">
        <v>33</v>
      </c>
      <c r="K2088">
        <v>3</v>
      </c>
      <c r="L2088" t="s">
        <v>169</v>
      </c>
      <c r="M2088" t="s">
        <v>169</v>
      </c>
      <c r="N2088" t="str">
        <f>TEXT(yell[[#This Row],[invoice_date]],"mmm-yy")</f>
        <v>Oct-20</v>
      </c>
    </row>
    <row r="2089" spans="1:14" x14ac:dyDescent="0.25">
      <c r="A2089" t="s">
        <v>6</v>
      </c>
      <c r="B2089" t="s">
        <v>116</v>
      </c>
      <c r="C2089">
        <v>8426420017</v>
      </c>
      <c r="D2089" s="1">
        <v>44227</v>
      </c>
      <c r="E2089" s="1">
        <v>44257</v>
      </c>
      <c r="F2089">
        <v>1548</v>
      </c>
      <c r="G2089">
        <v>0</v>
      </c>
      <c r="H2089">
        <v>0</v>
      </c>
      <c r="I2089" s="1">
        <v>44239</v>
      </c>
      <c r="J2089">
        <v>12</v>
      </c>
      <c r="K2089">
        <v>0</v>
      </c>
      <c r="L2089" t="s">
        <v>169</v>
      </c>
      <c r="M2089" t="s">
        <v>169</v>
      </c>
      <c r="N2089" t="str">
        <f>TEXT(yell[[#This Row],[invoice_date]],"mmm-yy")</f>
        <v>Jan-21</v>
      </c>
    </row>
    <row r="2090" spans="1:14" x14ac:dyDescent="0.25">
      <c r="A2090" t="s">
        <v>2</v>
      </c>
      <c r="B2090" t="s">
        <v>60</v>
      </c>
      <c r="C2090">
        <v>8427086210</v>
      </c>
      <c r="D2090" s="1">
        <v>44499</v>
      </c>
      <c r="E2090" s="1">
        <v>44529</v>
      </c>
      <c r="F2090">
        <v>8727</v>
      </c>
      <c r="G2090">
        <v>0</v>
      </c>
      <c r="H2090">
        <v>0</v>
      </c>
      <c r="I2090" s="1">
        <v>44535</v>
      </c>
      <c r="J2090">
        <v>36</v>
      </c>
      <c r="K2090">
        <v>6</v>
      </c>
      <c r="L2090" t="s">
        <v>169</v>
      </c>
      <c r="M2090" t="s">
        <v>169</v>
      </c>
      <c r="N2090" t="str">
        <f>TEXT(yell[[#This Row],[invoice_date]],"mmm-yy")</f>
        <v>Oct-21</v>
      </c>
    </row>
    <row r="2091" spans="1:14" x14ac:dyDescent="0.25">
      <c r="A2091" t="s">
        <v>5</v>
      </c>
      <c r="B2091" t="s">
        <v>57</v>
      </c>
      <c r="C2091">
        <v>8428274862</v>
      </c>
      <c r="D2091" s="1">
        <v>44293</v>
      </c>
      <c r="E2091" s="1">
        <v>44323</v>
      </c>
      <c r="F2091">
        <v>7701</v>
      </c>
      <c r="G2091">
        <v>0</v>
      </c>
      <c r="H2091">
        <v>0</v>
      </c>
      <c r="I2091" s="1">
        <v>44315</v>
      </c>
      <c r="J2091">
        <v>22</v>
      </c>
      <c r="K2091">
        <v>0</v>
      </c>
      <c r="L2091" t="s">
        <v>169</v>
      </c>
      <c r="M2091" t="s">
        <v>169</v>
      </c>
      <c r="N2091" t="str">
        <f>TEXT(yell[[#This Row],[invoice_date]],"mmm-yy")</f>
        <v>Apr-21</v>
      </c>
    </row>
    <row r="2092" spans="1:14" x14ac:dyDescent="0.25">
      <c r="A2092" t="s">
        <v>5</v>
      </c>
      <c r="B2092" t="s">
        <v>63</v>
      </c>
      <c r="C2092">
        <v>8429016073</v>
      </c>
      <c r="D2092" s="1">
        <v>44129</v>
      </c>
      <c r="E2092" s="1">
        <v>44159</v>
      </c>
      <c r="F2092">
        <v>4055</v>
      </c>
      <c r="G2092">
        <v>0</v>
      </c>
      <c r="H2092">
        <v>0</v>
      </c>
      <c r="I2092" s="1">
        <v>44156</v>
      </c>
      <c r="J2092">
        <v>27</v>
      </c>
      <c r="K2092">
        <v>0</v>
      </c>
      <c r="L2092" t="s">
        <v>169</v>
      </c>
      <c r="M2092" t="s">
        <v>169</v>
      </c>
      <c r="N2092" t="str">
        <f>TEXT(yell[[#This Row],[invoice_date]],"mmm-yy")</f>
        <v>Oct-20</v>
      </c>
    </row>
    <row r="2093" spans="1:14" x14ac:dyDescent="0.25">
      <c r="A2093" t="s">
        <v>3</v>
      </c>
      <c r="B2093" t="s">
        <v>49</v>
      </c>
      <c r="C2093">
        <v>8429898953</v>
      </c>
      <c r="D2093" s="1">
        <v>44086</v>
      </c>
      <c r="E2093" s="1">
        <v>44116</v>
      </c>
      <c r="F2093">
        <v>5100</v>
      </c>
      <c r="G2093">
        <v>0</v>
      </c>
      <c r="H2093">
        <v>0</v>
      </c>
      <c r="I2093" s="1">
        <v>44109</v>
      </c>
      <c r="J2093">
        <v>23</v>
      </c>
      <c r="K2093">
        <v>0</v>
      </c>
      <c r="L2093" t="s">
        <v>169</v>
      </c>
      <c r="M2093" t="s">
        <v>169</v>
      </c>
      <c r="N2093" t="str">
        <f>TEXT(yell[[#This Row],[invoice_date]],"mmm-yy")</f>
        <v>Sep-20</v>
      </c>
    </row>
    <row r="2094" spans="1:14" x14ac:dyDescent="0.25">
      <c r="A2094" t="s">
        <v>4</v>
      </c>
      <c r="B2094" t="s">
        <v>95</v>
      </c>
      <c r="C2094">
        <v>8444345875</v>
      </c>
      <c r="D2094" s="1">
        <v>43888</v>
      </c>
      <c r="E2094" s="1">
        <v>43918</v>
      </c>
      <c r="F2094">
        <v>4171</v>
      </c>
      <c r="G2094">
        <v>0</v>
      </c>
      <c r="H2094">
        <v>0</v>
      </c>
      <c r="I2094" s="1">
        <v>43901</v>
      </c>
      <c r="J2094">
        <v>13</v>
      </c>
      <c r="K2094">
        <v>0</v>
      </c>
      <c r="L2094" t="s">
        <v>169</v>
      </c>
      <c r="M2094" t="s">
        <v>169</v>
      </c>
      <c r="N2094" t="str">
        <f>TEXT(yell[[#This Row],[invoice_date]],"mmm-yy")</f>
        <v>Feb-20</v>
      </c>
    </row>
    <row r="2095" spans="1:14" x14ac:dyDescent="0.25">
      <c r="A2095" t="s">
        <v>3</v>
      </c>
      <c r="B2095" t="s">
        <v>106</v>
      </c>
      <c r="C2095">
        <v>8447618970</v>
      </c>
      <c r="D2095" s="1">
        <v>44365</v>
      </c>
      <c r="E2095" s="1">
        <v>44395</v>
      </c>
      <c r="F2095">
        <v>6459</v>
      </c>
      <c r="G2095">
        <v>1</v>
      </c>
      <c r="H2095">
        <v>0</v>
      </c>
      <c r="I2095" s="1">
        <v>44414</v>
      </c>
      <c r="J2095">
        <v>49</v>
      </c>
      <c r="K2095">
        <v>19</v>
      </c>
      <c r="L2095" t="s">
        <v>26</v>
      </c>
      <c r="M2095" t="s">
        <v>170</v>
      </c>
      <c r="N2095" t="str">
        <f>TEXT(yell[[#This Row],[invoice_date]],"mmm-yy")</f>
        <v>Jun-21</v>
      </c>
    </row>
    <row r="2096" spans="1:14" x14ac:dyDescent="0.25">
      <c r="A2096" t="s">
        <v>4</v>
      </c>
      <c r="B2096" t="s">
        <v>94</v>
      </c>
      <c r="C2096">
        <v>8449889683</v>
      </c>
      <c r="D2096" s="1">
        <v>44149</v>
      </c>
      <c r="E2096" s="1">
        <v>44179</v>
      </c>
      <c r="F2096">
        <v>2061</v>
      </c>
      <c r="G2096">
        <v>0</v>
      </c>
      <c r="H2096">
        <v>0</v>
      </c>
      <c r="I2096" s="1">
        <v>44174</v>
      </c>
      <c r="J2096">
        <v>25</v>
      </c>
      <c r="K2096">
        <v>0</v>
      </c>
      <c r="L2096" t="s">
        <v>169</v>
      </c>
      <c r="M2096" t="s">
        <v>169</v>
      </c>
      <c r="N2096" t="str">
        <f>TEXT(yell[[#This Row],[invoice_date]],"mmm-yy")</f>
        <v>Nov-20</v>
      </c>
    </row>
    <row r="2097" spans="1:14" x14ac:dyDescent="0.25">
      <c r="A2097" t="s">
        <v>3</v>
      </c>
      <c r="B2097" t="s">
        <v>49</v>
      </c>
      <c r="C2097">
        <v>8450356834</v>
      </c>
      <c r="D2097" s="1">
        <v>44264</v>
      </c>
      <c r="E2097" s="1">
        <v>44294</v>
      </c>
      <c r="F2097">
        <v>5021</v>
      </c>
      <c r="G2097">
        <v>0</v>
      </c>
      <c r="H2097">
        <v>0</v>
      </c>
      <c r="I2097" s="1">
        <v>44294</v>
      </c>
      <c r="J2097">
        <v>30</v>
      </c>
      <c r="K2097">
        <v>0</v>
      </c>
      <c r="L2097" t="s">
        <v>169</v>
      </c>
      <c r="M2097" t="s">
        <v>169</v>
      </c>
      <c r="N2097" t="str">
        <f>TEXT(yell[[#This Row],[invoice_date]],"mmm-yy")</f>
        <v>Mar-21</v>
      </c>
    </row>
    <row r="2098" spans="1:14" x14ac:dyDescent="0.25">
      <c r="A2098" t="s">
        <v>2</v>
      </c>
      <c r="B2098" t="s">
        <v>65</v>
      </c>
      <c r="C2098">
        <v>4160925882</v>
      </c>
      <c r="D2098" s="1">
        <v>44403</v>
      </c>
      <c r="E2098" s="1">
        <v>44433</v>
      </c>
      <c r="F2098">
        <v>4119</v>
      </c>
      <c r="G2098">
        <v>1</v>
      </c>
      <c r="H2098">
        <v>0</v>
      </c>
      <c r="I2098" s="1">
        <v>44419</v>
      </c>
      <c r="J2098">
        <v>16</v>
      </c>
      <c r="K2098">
        <v>0</v>
      </c>
      <c r="L2098" t="s">
        <v>26</v>
      </c>
      <c r="M2098" t="s">
        <v>170</v>
      </c>
      <c r="N2098" t="str">
        <f>TEXT(yell[[#This Row],[invoice_date]],"mmm-yy")</f>
        <v>Jul-21</v>
      </c>
    </row>
    <row r="2099" spans="1:14" x14ac:dyDescent="0.25">
      <c r="A2099" t="s">
        <v>2</v>
      </c>
      <c r="B2099" t="s">
        <v>115</v>
      </c>
      <c r="C2099">
        <v>8456442808</v>
      </c>
      <c r="D2099" s="1">
        <v>44382</v>
      </c>
      <c r="E2099" s="1">
        <v>44412</v>
      </c>
      <c r="F2099">
        <v>4956</v>
      </c>
      <c r="G2099">
        <v>0</v>
      </c>
      <c r="H2099">
        <v>0</v>
      </c>
      <c r="I2099" s="1">
        <v>44424</v>
      </c>
      <c r="J2099">
        <v>42</v>
      </c>
      <c r="K2099">
        <v>12</v>
      </c>
      <c r="L2099" t="s">
        <v>169</v>
      </c>
      <c r="M2099" t="s">
        <v>169</v>
      </c>
      <c r="N2099" t="str">
        <f>TEXT(yell[[#This Row],[invoice_date]],"mmm-yy")</f>
        <v>Jul-21</v>
      </c>
    </row>
    <row r="2100" spans="1:14" x14ac:dyDescent="0.25">
      <c r="A2100" t="s">
        <v>2</v>
      </c>
      <c r="B2100" t="s">
        <v>71</v>
      </c>
      <c r="C2100">
        <v>8459323044</v>
      </c>
      <c r="D2100" s="1">
        <v>44210</v>
      </c>
      <c r="E2100" s="1">
        <v>44240</v>
      </c>
      <c r="F2100">
        <v>4013</v>
      </c>
      <c r="G2100">
        <v>0</v>
      </c>
      <c r="H2100">
        <v>0</v>
      </c>
      <c r="I2100" s="1">
        <v>44244</v>
      </c>
      <c r="J2100">
        <v>34</v>
      </c>
      <c r="K2100">
        <v>4</v>
      </c>
      <c r="L2100" t="s">
        <v>169</v>
      </c>
      <c r="M2100" t="s">
        <v>169</v>
      </c>
      <c r="N2100" t="str">
        <f>TEXT(yell[[#This Row],[invoice_date]],"mmm-yy")</f>
        <v>Jan-21</v>
      </c>
    </row>
    <row r="2101" spans="1:14" x14ac:dyDescent="0.25">
      <c r="A2101" t="s">
        <v>4</v>
      </c>
      <c r="B2101" t="s">
        <v>97</v>
      </c>
      <c r="C2101">
        <v>8461427104</v>
      </c>
      <c r="D2101" s="1">
        <v>44207</v>
      </c>
      <c r="E2101" s="1">
        <v>44237</v>
      </c>
      <c r="F2101">
        <v>5214</v>
      </c>
      <c r="G2101">
        <v>1</v>
      </c>
      <c r="H2101">
        <v>0</v>
      </c>
      <c r="I2101" s="1">
        <v>44247</v>
      </c>
      <c r="J2101">
        <v>40</v>
      </c>
      <c r="K2101">
        <v>10</v>
      </c>
      <c r="L2101" t="s">
        <v>26</v>
      </c>
      <c r="M2101" t="s">
        <v>170</v>
      </c>
      <c r="N2101" t="str">
        <f>TEXT(yell[[#This Row],[invoice_date]],"mmm-yy")</f>
        <v>Jan-21</v>
      </c>
    </row>
    <row r="2102" spans="1:14" x14ac:dyDescent="0.25">
      <c r="A2102" t="s">
        <v>3</v>
      </c>
      <c r="B2102" t="s">
        <v>121</v>
      </c>
      <c r="C2102">
        <v>8462827944</v>
      </c>
      <c r="D2102" s="1">
        <v>44287</v>
      </c>
      <c r="E2102" s="1">
        <v>44317</v>
      </c>
      <c r="F2102">
        <v>5240</v>
      </c>
      <c r="G2102">
        <v>0</v>
      </c>
      <c r="H2102">
        <v>0</v>
      </c>
      <c r="I2102" s="1">
        <v>44304</v>
      </c>
      <c r="J2102">
        <v>17</v>
      </c>
      <c r="K2102">
        <v>0</v>
      </c>
      <c r="L2102" t="s">
        <v>169</v>
      </c>
      <c r="M2102" t="s">
        <v>169</v>
      </c>
      <c r="N2102" t="str">
        <f>TEXT(yell[[#This Row],[invoice_date]],"mmm-yy")</f>
        <v>Apr-21</v>
      </c>
    </row>
    <row r="2103" spans="1:14" x14ac:dyDescent="0.25">
      <c r="A2103" t="s">
        <v>3</v>
      </c>
      <c r="B2103" t="s">
        <v>39</v>
      </c>
      <c r="C2103">
        <v>8464039248</v>
      </c>
      <c r="D2103" s="1">
        <v>44377</v>
      </c>
      <c r="E2103" s="1">
        <v>44407</v>
      </c>
      <c r="F2103">
        <v>6305</v>
      </c>
      <c r="G2103">
        <v>0</v>
      </c>
      <c r="H2103">
        <v>0</v>
      </c>
      <c r="I2103" s="1">
        <v>44380</v>
      </c>
      <c r="J2103">
        <v>3</v>
      </c>
      <c r="K2103">
        <v>0</v>
      </c>
      <c r="L2103" t="s">
        <v>169</v>
      </c>
      <c r="M2103" t="s">
        <v>169</v>
      </c>
      <c r="N2103" t="str">
        <f>TEXT(yell[[#This Row],[invoice_date]],"mmm-yy")</f>
        <v>Jun-21</v>
      </c>
    </row>
    <row r="2104" spans="1:14" x14ac:dyDescent="0.25">
      <c r="A2104" t="s">
        <v>6</v>
      </c>
      <c r="B2104" t="s">
        <v>111</v>
      </c>
      <c r="C2104">
        <v>8466153246</v>
      </c>
      <c r="D2104" s="1">
        <v>43985</v>
      </c>
      <c r="E2104" s="1">
        <v>44015</v>
      </c>
      <c r="F2104">
        <v>3530</v>
      </c>
      <c r="G2104">
        <v>0</v>
      </c>
      <c r="H2104">
        <v>0</v>
      </c>
      <c r="I2104" s="1">
        <v>44015</v>
      </c>
      <c r="J2104">
        <v>30</v>
      </c>
      <c r="K2104">
        <v>0</v>
      </c>
      <c r="L2104" t="s">
        <v>169</v>
      </c>
      <c r="M2104" t="s">
        <v>169</v>
      </c>
      <c r="N2104" t="str">
        <f>TEXT(yell[[#This Row],[invoice_date]],"mmm-yy")</f>
        <v>Jun-20</v>
      </c>
    </row>
    <row r="2105" spans="1:14" x14ac:dyDescent="0.25">
      <c r="A2105" t="s">
        <v>2</v>
      </c>
      <c r="B2105" t="s">
        <v>25</v>
      </c>
      <c r="C2105">
        <v>8912612689</v>
      </c>
      <c r="D2105" s="1">
        <v>44405</v>
      </c>
      <c r="E2105" s="1">
        <v>44435</v>
      </c>
      <c r="F2105">
        <v>9217</v>
      </c>
      <c r="G2105">
        <v>1</v>
      </c>
      <c r="H2105">
        <v>0</v>
      </c>
      <c r="I2105" s="1">
        <v>44451</v>
      </c>
      <c r="J2105">
        <v>46</v>
      </c>
      <c r="K2105">
        <v>16</v>
      </c>
      <c r="L2105" t="s">
        <v>26</v>
      </c>
      <c r="M2105" t="s">
        <v>170</v>
      </c>
      <c r="N2105" t="str">
        <f>TEXT(yell[[#This Row],[invoice_date]],"mmm-yy")</f>
        <v>Jul-21</v>
      </c>
    </row>
    <row r="2106" spans="1:14" x14ac:dyDescent="0.25">
      <c r="A2106" t="s">
        <v>6</v>
      </c>
      <c r="B2106" t="s">
        <v>118</v>
      </c>
      <c r="C2106">
        <v>8469604228</v>
      </c>
      <c r="D2106" s="1">
        <v>44355</v>
      </c>
      <c r="E2106" s="1">
        <v>44385</v>
      </c>
      <c r="F2106">
        <v>4634</v>
      </c>
      <c r="G2106">
        <v>0</v>
      </c>
      <c r="H2106">
        <v>0</v>
      </c>
      <c r="I2106" s="1">
        <v>44368</v>
      </c>
      <c r="J2106">
        <v>13</v>
      </c>
      <c r="K2106">
        <v>0</v>
      </c>
      <c r="L2106" t="s">
        <v>169</v>
      </c>
      <c r="M2106" t="s">
        <v>169</v>
      </c>
      <c r="N2106" t="str">
        <f>TEXT(yell[[#This Row],[invoice_date]],"mmm-yy")</f>
        <v>Jun-21</v>
      </c>
    </row>
    <row r="2107" spans="1:14" x14ac:dyDescent="0.25">
      <c r="A2107" t="s">
        <v>6</v>
      </c>
      <c r="B2107" t="s">
        <v>69</v>
      </c>
      <c r="C2107">
        <v>8471061442</v>
      </c>
      <c r="D2107" s="1">
        <v>44159</v>
      </c>
      <c r="E2107" s="1">
        <v>44189</v>
      </c>
      <c r="F2107">
        <v>1906</v>
      </c>
      <c r="G2107">
        <v>1</v>
      </c>
      <c r="H2107">
        <v>0</v>
      </c>
      <c r="I2107" s="1">
        <v>44174</v>
      </c>
      <c r="J2107">
        <v>15</v>
      </c>
      <c r="K2107">
        <v>0</v>
      </c>
      <c r="L2107" t="s">
        <v>26</v>
      </c>
      <c r="M2107" t="s">
        <v>170</v>
      </c>
      <c r="N2107" t="str">
        <f>TEXT(yell[[#This Row],[invoice_date]],"mmm-yy")</f>
        <v>Nov-20</v>
      </c>
    </row>
    <row r="2108" spans="1:14" x14ac:dyDescent="0.25">
      <c r="A2108" t="s">
        <v>6</v>
      </c>
      <c r="B2108" t="s">
        <v>52</v>
      </c>
      <c r="C2108">
        <v>8471592455</v>
      </c>
      <c r="D2108" s="1">
        <v>44195</v>
      </c>
      <c r="E2108" s="1">
        <v>44225</v>
      </c>
      <c r="F2108">
        <v>5196</v>
      </c>
      <c r="G2108">
        <v>0</v>
      </c>
      <c r="H2108">
        <v>0</v>
      </c>
      <c r="I2108" s="1">
        <v>44200</v>
      </c>
      <c r="J2108">
        <v>5</v>
      </c>
      <c r="K2108">
        <v>0</v>
      </c>
      <c r="L2108" t="s">
        <v>169</v>
      </c>
      <c r="M2108" t="s">
        <v>169</v>
      </c>
      <c r="N2108" t="str">
        <f>TEXT(yell[[#This Row],[invoice_date]],"mmm-yy")</f>
        <v>Dec-20</v>
      </c>
    </row>
    <row r="2109" spans="1:14" x14ac:dyDescent="0.25">
      <c r="A2109" t="s">
        <v>5</v>
      </c>
      <c r="B2109" t="s">
        <v>59</v>
      </c>
      <c r="C2109">
        <v>8473757844</v>
      </c>
      <c r="D2109" s="1">
        <v>44352</v>
      </c>
      <c r="E2109" s="1">
        <v>44382</v>
      </c>
      <c r="F2109">
        <v>2613</v>
      </c>
      <c r="G2109">
        <v>0</v>
      </c>
      <c r="H2109">
        <v>0</v>
      </c>
      <c r="I2109" s="1">
        <v>44390</v>
      </c>
      <c r="J2109">
        <v>38</v>
      </c>
      <c r="K2109">
        <v>8</v>
      </c>
      <c r="L2109" t="s">
        <v>169</v>
      </c>
      <c r="M2109" t="s">
        <v>169</v>
      </c>
      <c r="N2109" t="str">
        <f>TEXT(yell[[#This Row],[invoice_date]],"mmm-yy")</f>
        <v>Jun-21</v>
      </c>
    </row>
    <row r="2110" spans="1:14" x14ac:dyDescent="0.25">
      <c r="A2110" t="s">
        <v>2</v>
      </c>
      <c r="B2110" t="s">
        <v>80</v>
      </c>
      <c r="C2110">
        <v>8478661655</v>
      </c>
      <c r="D2110" s="1">
        <v>44463</v>
      </c>
      <c r="E2110" s="1">
        <v>44493</v>
      </c>
      <c r="F2110">
        <v>5437</v>
      </c>
      <c r="G2110">
        <v>0</v>
      </c>
      <c r="H2110">
        <v>0</v>
      </c>
      <c r="I2110" s="1">
        <v>44468</v>
      </c>
      <c r="J2110">
        <v>5</v>
      </c>
      <c r="K2110">
        <v>0</v>
      </c>
      <c r="L2110" t="s">
        <v>169</v>
      </c>
      <c r="M2110" t="s">
        <v>169</v>
      </c>
      <c r="N2110" t="str">
        <f>TEXT(yell[[#This Row],[invoice_date]],"mmm-yy")</f>
        <v>Sep-21</v>
      </c>
    </row>
    <row r="2111" spans="1:14" x14ac:dyDescent="0.25">
      <c r="A2111" t="s">
        <v>6</v>
      </c>
      <c r="B2111" t="s">
        <v>34</v>
      </c>
      <c r="C2111">
        <v>8482497127</v>
      </c>
      <c r="D2111" s="1">
        <v>44298</v>
      </c>
      <c r="E2111" s="1">
        <v>44328</v>
      </c>
      <c r="F2111">
        <v>1606</v>
      </c>
      <c r="G2111">
        <v>0</v>
      </c>
      <c r="H2111">
        <v>0</v>
      </c>
      <c r="I2111" s="1">
        <v>44323</v>
      </c>
      <c r="J2111">
        <v>25</v>
      </c>
      <c r="K2111">
        <v>0</v>
      </c>
      <c r="L2111" t="s">
        <v>169</v>
      </c>
      <c r="M2111" t="s">
        <v>169</v>
      </c>
      <c r="N2111" t="str">
        <f>TEXT(yell[[#This Row],[invoice_date]],"mmm-yy")</f>
        <v>Apr-21</v>
      </c>
    </row>
    <row r="2112" spans="1:14" x14ac:dyDescent="0.25">
      <c r="A2112" t="s">
        <v>2</v>
      </c>
      <c r="B2112" t="s">
        <v>75</v>
      </c>
      <c r="C2112">
        <v>8483378519</v>
      </c>
      <c r="D2112" s="1">
        <v>43834</v>
      </c>
      <c r="E2112" s="1">
        <v>43864</v>
      </c>
      <c r="F2112">
        <v>7521</v>
      </c>
      <c r="G2112">
        <v>0</v>
      </c>
      <c r="H2112">
        <v>0</v>
      </c>
      <c r="I2112" s="1">
        <v>43843</v>
      </c>
      <c r="J2112">
        <v>9</v>
      </c>
      <c r="K2112">
        <v>0</v>
      </c>
      <c r="L2112" t="s">
        <v>169</v>
      </c>
      <c r="M2112" t="s">
        <v>169</v>
      </c>
      <c r="N2112" t="str">
        <f>TEXT(yell[[#This Row],[invoice_date]],"mmm-yy")</f>
        <v>Jan-20</v>
      </c>
    </row>
    <row r="2113" spans="1:14" x14ac:dyDescent="0.25">
      <c r="A2113" t="s">
        <v>4</v>
      </c>
      <c r="B2113" t="s">
        <v>97</v>
      </c>
      <c r="C2113">
        <v>8488549558</v>
      </c>
      <c r="D2113" s="1">
        <v>43949</v>
      </c>
      <c r="E2113" s="1">
        <v>43979</v>
      </c>
      <c r="F2113">
        <v>4362</v>
      </c>
      <c r="G2113">
        <v>1</v>
      </c>
      <c r="H2113">
        <v>0</v>
      </c>
      <c r="I2113" s="1">
        <v>43994</v>
      </c>
      <c r="J2113">
        <v>45</v>
      </c>
      <c r="K2113">
        <v>15</v>
      </c>
      <c r="L2113" t="s">
        <v>26</v>
      </c>
      <c r="M2113" t="s">
        <v>170</v>
      </c>
      <c r="N2113" t="str">
        <f>TEXT(yell[[#This Row],[invoice_date]],"mmm-yy")</f>
        <v>Apr-20</v>
      </c>
    </row>
    <row r="2114" spans="1:14" x14ac:dyDescent="0.25">
      <c r="A2114" t="s">
        <v>3</v>
      </c>
      <c r="B2114" t="s">
        <v>39</v>
      </c>
      <c r="C2114">
        <v>8489952796</v>
      </c>
      <c r="D2114" s="1">
        <v>44369</v>
      </c>
      <c r="E2114" s="1">
        <v>44399</v>
      </c>
      <c r="F2114">
        <v>5319</v>
      </c>
      <c r="G2114">
        <v>0</v>
      </c>
      <c r="H2114">
        <v>0</v>
      </c>
      <c r="I2114" s="1">
        <v>44372</v>
      </c>
      <c r="J2114">
        <v>3</v>
      </c>
      <c r="K2114">
        <v>0</v>
      </c>
      <c r="L2114" t="s">
        <v>169</v>
      </c>
      <c r="M2114" t="s">
        <v>169</v>
      </c>
      <c r="N2114" t="str">
        <f>TEXT(yell[[#This Row],[invoice_date]],"mmm-yy")</f>
        <v>Jun-21</v>
      </c>
    </row>
    <row r="2115" spans="1:14" x14ac:dyDescent="0.25">
      <c r="A2115" t="s">
        <v>6</v>
      </c>
      <c r="B2115" t="s">
        <v>72</v>
      </c>
      <c r="C2115">
        <v>8493182849</v>
      </c>
      <c r="D2115" s="1">
        <v>43848</v>
      </c>
      <c r="E2115" s="1">
        <v>43878</v>
      </c>
      <c r="F2115">
        <v>1803</v>
      </c>
      <c r="G2115">
        <v>0</v>
      </c>
      <c r="H2115">
        <v>0</v>
      </c>
      <c r="I2115" s="1">
        <v>43912</v>
      </c>
      <c r="J2115">
        <v>64</v>
      </c>
      <c r="K2115">
        <v>34</v>
      </c>
      <c r="L2115" t="s">
        <v>169</v>
      </c>
      <c r="M2115" t="s">
        <v>169</v>
      </c>
      <c r="N2115" t="str">
        <f>TEXT(yell[[#This Row],[invoice_date]],"mmm-yy")</f>
        <v>Jan-20</v>
      </c>
    </row>
    <row r="2116" spans="1:14" x14ac:dyDescent="0.25">
      <c r="A2116" t="s">
        <v>2</v>
      </c>
      <c r="B2116" t="s">
        <v>50</v>
      </c>
      <c r="C2116">
        <v>781909762</v>
      </c>
      <c r="D2116" s="1">
        <v>44407</v>
      </c>
      <c r="E2116" s="1">
        <v>44437</v>
      </c>
      <c r="F2116">
        <v>6671</v>
      </c>
      <c r="G2116">
        <v>1</v>
      </c>
      <c r="H2116">
        <v>1</v>
      </c>
      <c r="I2116" s="1">
        <v>44448</v>
      </c>
      <c r="J2116">
        <v>41</v>
      </c>
      <c r="K2116">
        <v>11</v>
      </c>
      <c r="L2116" t="s">
        <v>26</v>
      </c>
      <c r="M2116" t="s">
        <v>171</v>
      </c>
      <c r="N2116" t="str">
        <f>TEXT(yell[[#This Row],[invoice_date]],"mmm-yy")</f>
        <v>Jul-21</v>
      </c>
    </row>
    <row r="2117" spans="1:14" x14ac:dyDescent="0.25">
      <c r="A2117" t="s">
        <v>4</v>
      </c>
      <c r="B2117" t="s">
        <v>109</v>
      </c>
      <c r="C2117">
        <v>8503873648</v>
      </c>
      <c r="D2117" s="1">
        <v>44133</v>
      </c>
      <c r="E2117" s="1">
        <v>44163</v>
      </c>
      <c r="F2117">
        <v>3787</v>
      </c>
      <c r="G2117">
        <v>0</v>
      </c>
      <c r="H2117">
        <v>0</v>
      </c>
      <c r="I2117" s="1">
        <v>44146</v>
      </c>
      <c r="J2117">
        <v>13</v>
      </c>
      <c r="K2117">
        <v>0</v>
      </c>
      <c r="L2117" t="s">
        <v>169</v>
      </c>
      <c r="M2117" t="s">
        <v>169</v>
      </c>
      <c r="N2117" t="str">
        <f>TEXT(yell[[#This Row],[invoice_date]],"mmm-yy")</f>
        <v>Oct-20</v>
      </c>
    </row>
    <row r="2118" spans="1:14" x14ac:dyDescent="0.25">
      <c r="A2118" t="s">
        <v>4</v>
      </c>
      <c r="B2118" t="s">
        <v>91</v>
      </c>
      <c r="C2118">
        <v>8513935149</v>
      </c>
      <c r="D2118" s="1">
        <v>44047</v>
      </c>
      <c r="E2118" s="1">
        <v>44077</v>
      </c>
      <c r="F2118">
        <v>3014</v>
      </c>
      <c r="G2118">
        <v>0</v>
      </c>
      <c r="H2118">
        <v>0</v>
      </c>
      <c r="I2118" s="1">
        <v>44073</v>
      </c>
      <c r="J2118">
        <v>26</v>
      </c>
      <c r="K2118">
        <v>0</v>
      </c>
      <c r="L2118" t="s">
        <v>169</v>
      </c>
      <c r="M2118" t="s">
        <v>169</v>
      </c>
      <c r="N2118" t="str">
        <f>TEXT(yell[[#This Row],[invoice_date]],"mmm-yy")</f>
        <v>Aug-20</v>
      </c>
    </row>
    <row r="2119" spans="1:14" x14ac:dyDescent="0.25">
      <c r="A2119" t="s">
        <v>2</v>
      </c>
      <c r="B2119" t="s">
        <v>83</v>
      </c>
      <c r="C2119">
        <v>3109120531</v>
      </c>
      <c r="D2119" s="1">
        <v>44412</v>
      </c>
      <c r="E2119" s="1">
        <v>44442</v>
      </c>
      <c r="F2119">
        <v>9054</v>
      </c>
      <c r="G2119">
        <v>1</v>
      </c>
      <c r="H2119">
        <v>0</v>
      </c>
      <c r="I2119" s="1">
        <v>44441</v>
      </c>
      <c r="J2119">
        <v>29</v>
      </c>
      <c r="K2119">
        <v>0</v>
      </c>
      <c r="L2119" t="s">
        <v>26</v>
      </c>
      <c r="M2119" t="s">
        <v>170</v>
      </c>
      <c r="N2119" t="str">
        <f>TEXT(yell[[#This Row],[invoice_date]],"mmm-yy")</f>
        <v>Aug-21</v>
      </c>
    </row>
    <row r="2120" spans="1:14" x14ac:dyDescent="0.25">
      <c r="A2120" t="s">
        <v>2</v>
      </c>
      <c r="B2120" t="s">
        <v>41</v>
      </c>
      <c r="C2120">
        <v>8517033976</v>
      </c>
      <c r="D2120" s="1">
        <v>44276</v>
      </c>
      <c r="E2120" s="1">
        <v>44306</v>
      </c>
      <c r="F2120">
        <v>7099</v>
      </c>
      <c r="G2120">
        <v>0</v>
      </c>
      <c r="H2120">
        <v>0</v>
      </c>
      <c r="I2120" s="1">
        <v>44309</v>
      </c>
      <c r="J2120">
        <v>33</v>
      </c>
      <c r="K2120">
        <v>3</v>
      </c>
      <c r="L2120" t="s">
        <v>169</v>
      </c>
      <c r="M2120" t="s">
        <v>169</v>
      </c>
      <c r="N2120" t="str">
        <f>TEXT(yell[[#This Row],[invoice_date]],"mmm-yy")</f>
        <v>Mar-21</v>
      </c>
    </row>
    <row r="2121" spans="1:14" x14ac:dyDescent="0.25">
      <c r="A2121" t="s">
        <v>3</v>
      </c>
      <c r="B2121" t="s">
        <v>43</v>
      </c>
      <c r="C2121">
        <v>8523083533</v>
      </c>
      <c r="D2121" s="1">
        <v>44086</v>
      </c>
      <c r="E2121" s="1">
        <v>44116</v>
      </c>
      <c r="F2121">
        <v>4112</v>
      </c>
      <c r="G2121">
        <v>1</v>
      </c>
      <c r="H2121">
        <v>1</v>
      </c>
      <c r="I2121" s="1">
        <v>44125</v>
      </c>
      <c r="J2121">
        <v>39</v>
      </c>
      <c r="K2121">
        <v>9</v>
      </c>
      <c r="L2121" t="s">
        <v>26</v>
      </c>
      <c r="M2121" t="s">
        <v>171</v>
      </c>
      <c r="N2121" t="str">
        <f>TEXT(yell[[#This Row],[invoice_date]],"mmm-yy")</f>
        <v>Sep-20</v>
      </c>
    </row>
    <row r="2122" spans="1:14" x14ac:dyDescent="0.25">
      <c r="A2122" t="s">
        <v>4</v>
      </c>
      <c r="B2122" t="s">
        <v>95</v>
      </c>
      <c r="C2122">
        <v>8527409222</v>
      </c>
      <c r="D2122" s="1">
        <v>43970</v>
      </c>
      <c r="E2122" s="1">
        <v>44000</v>
      </c>
      <c r="F2122">
        <v>6797</v>
      </c>
      <c r="G2122">
        <v>0</v>
      </c>
      <c r="H2122">
        <v>0</v>
      </c>
      <c r="I2122" s="1">
        <v>43982</v>
      </c>
      <c r="J2122">
        <v>12</v>
      </c>
      <c r="K2122">
        <v>0</v>
      </c>
      <c r="L2122" t="s">
        <v>169</v>
      </c>
      <c r="M2122" t="s">
        <v>169</v>
      </c>
      <c r="N2122" t="str">
        <f>TEXT(yell[[#This Row],[invoice_date]],"mmm-yy")</f>
        <v>May-20</v>
      </c>
    </row>
    <row r="2123" spans="1:14" x14ac:dyDescent="0.25">
      <c r="A2123" t="s">
        <v>6</v>
      </c>
      <c r="B2123" t="s">
        <v>72</v>
      </c>
      <c r="C2123">
        <v>8528877072</v>
      </c>
      <c r="D2123" s="1">
        <v>43842</v>
      </c>
      <c r="E2123" s="1">
        <v>43872</v>
      </c>
      <c r="F2123">
        <v>6419</v>
      </c>
      <c r="G2123">
        <v>0</v>
      </c>
      <c r="H2123">
        <v>0</v>
      </c>
      <c r="I2123" s="1">
        <v>43885</v>
      </c>
      <c r="J2123">
        <v>43</v>
      </c>
      <c r="K2123">
        <v>13</v>
      </c>
      <c r="L2123" t="s">
        <v>169</v>
      </c>
      <c r="M2123" t="s">
        <v>169</v>
      </c>
      <c r="N2123" t="str">
        <f>TEXT(yell[[#This Row],[invoice_date]],"mmm-yy")</f>
        <v>Jan-20</v>
      </c>
    </row>
    <row r="2124" spans="1:14" x14ac:dyDescent="0.25">
      <c r="A2124" t="s">
        <v>4</v>
      </c>
      <c r="B2124" t="s">
        <v>32</v>
      </c>
      <c r="C2124">
        <v>8548423449</v>
      </c>
      <c r="D2124" s="1">
        <v>43991</v>
      </c>
      <c r="E2124" s="1">
        <v>44021</v>
      </c>
      <c r="F2124">
        <v>5160</v>
      </c>
      <c r="G2124">
        <v>0</v>
      </c>
      <c r="H2124">
        <v>0</v>
      </c>
      <c r="I2124" s="1">
        <v>44035</v>
      </c>
      <c r="J2124">
        <v>44</v>
      </c>
      <c r="K2124">
        <v>14</v>
      </c>
      <c r="L2124" t="s">
        <v>169</v>
      </c>
      <c r="M2124" t="s">
        <v>169</v>
      </c>
      <c r="N2124" t="str">
        <f>TEXT(yell[[#This Row],[invoice_date]],"mmm-yy")</f>
        <v>Jun-20</v>
      </c>
    </row>
    <row r="2125" spans="1:14" x14ac:dyDescent="0.25">
      <c r="A2125" t="s">
        <v>3</v>
      </c>
      <c r="B2125" t="s">
        <v>121</v>
      </c>
      <c r="C2125">
        <v>8551131035</v>
      </c>
      <c r="D2125" s="1">
        <v>44154</v>
      </c>
      <c r="E2125" s="1">
        <v>44184</v>
      </c>
      <c r="F2125">
        <v>8687</v>
      </c>
      <c r="G2125">
        <v>0</v>
      </c>
      <c r="H2125">
        <v>0</v>
      </c>
      <c r="I2125" s="1">
        <v>44173</v>
      </c>
      <c r="J2125">
        <v>19</v>
      </c>
      <c r="K2125">
        <v>0</v>
      </c>
      <c r="L2125" t="s">
        <v>169</v>
      </c>
      <c r="M2125" t="s">
        <v>169</v>
      </c>
      <c r="N2125" t="str">
        <f>TEXT(yell[[#This Row],[invoice_date]],"mmm-yy")</f>
        <v>Nov-20</v>
      </c>
    </row>
    <row r="2126" spans="1:14" x14ac:dyDescent="0.25">
      <c r="A2126" t="s">
        <v>4</v>
      </c>
      <c r="B2126" t="s">
        <v>105</v>
      </c>
      <c r="C2126">
        <v>8553422918</v>
      </c>
      <c r="D2126" s="1">
        <v>44526</v>
      </c>
      <c r="E2126" s="1">
        <v>44556</v>
      </c>
      <c r="F2126">
        <v>5142</v>
      </c>
      <c r="G2126">
        <v>0</v>
      </c>
      <c r="H2126">
        <v>0</v>
      </c>
      <c r="I2126" s="1">
        <v>44548</v>
      </c>
      <c r="J2126">
        <v>22</v>
      </c>
      <c r="K2126">
        <v>0</v>
      </c>
      <c r="L2126" t="s">
        <v>169</v>
      </c>
      <c r="M2126" t="s">
        <v>169</v>
      </c>
      <c r="N2126" t="str">
        <f>TEXT(yell[[#This Row],[invoice_date]],"mmm-yy")</f>
        <v>Nov-21</v>
      </c>
    </row>
    <row r="2127" spans="1:14" x14ac:dyDescent="0.25">
      <c r="A2127" t="s">
        <v>6</v>
      </c>
      <c r="B2127" t="s">
        <v>90</v>
      </c>
      <c r="C2127">
        <v>8564835935</v>
      </c>
      <c r="D2127" s="1">
        <v>44496</v>
      </c>
      <c r="E2127" s="1">
        <v>44526</v>
      </c>
      <c r="F2127">
        <v>953</v>
      </c>
      <c r="G2127">
        <v>0</v>
      </c>
      <c r="H2127">
        <v>0</v>
      </c>
      <c r="I2127" s="1">
        <v>44501</v>
      </c>
      <c r="J2127">
        <v>5</v>
      </c>
      <c r="K2127">
        <v>0</v>
      </c>
      <c r="L2127" t="s">
        <v>169</v>
      </c>
      <c r="M2127" t="s">
        <v>169</v>
      </c>
      <c r="N2127" t="str">
        <f>TEXT(yell[[#This Row],[invoice_date]],"mmm-yy")</f>
        <v>Oct-21</v>
      </c>
    </row>
    <row r="2128" spans="1:14" x14ac:dyDescent="0.25">
      <c r="A2128" t="s">
        <v>4</v>
      </c>
      <c r="B2128" t="s">
        <v>62</v>
      </c>
      <c r="C2128">
        <v>8568370573</v>
      </c>
      <c r="D2128" s="1">
        <v>43848</v>
      </c>
      <c r="E2128" s="1">
        <v>43878</v>
      </c>
      <c r="F2128">
        <v>5655</v>
      </c>
      <c r="G2128">
        <v>1</v>
      </c>
      <c r="H2128">
        <v>0</v>
      </c>
      <c r="I2128" s="1">
        <v>43902</v>
      </c>
      <c r="J2128">
        <v>54</v>
      </c>
      <c r="K2128">
        <v>24</v>
      </c>
      <c r="L2128" t="s">
        <v>26</v>
      </c>
      <c r="M2128" t="s">
        <v>170</v>
      </c>
      <c r="N2128" t="str">
        <f>TEXT(yell[[#This Row],[invoice_date]],"mmm-yy")</f>
        <v>Jan-20</v>
      </c>
    </row>
    <row r="2129" spans="1:14" x14ac:dyDescent="0.25">
      <c r="A2129" t="s">
        <v>5</v>
      </c>
      <c r="B2129" t="s">
        <v>103</v>
      </c>
      <c r="C2129">
        <v>8575598490</v>
      </c>
      <c r="D2129" s="1">
        <v>44025</v>
      </c>
      <c r="E2129" s="1">
        <v>44055</v>
      </c>
      <c r="F2129">
        <v>2698</v>
      </c>
      <c r="G2129">
        <v>1</v>
      </c>
      <c r="H2129">
        <v>0</v>
      </c>
      <c r="I2129" s="1">
        <v>44067</v>
      </c>
      <c r="J2129">
        <v>42</v>
      </c>
      <c r="K2129">
        <v>12</v>
      </c>
      <c r="L2129" t="s">
        <v>26</v>
      </c>
      <c r="M2129" t="s">
        <v>170</v>
      </c>
      <c r="N2129" t="str">
        <f>TEXT(yell[[#This Row],[invoice_date]],"mmm-yy")</f>
        <v>Jul-20</v>
      </c>
    </row>
    <row r="2130" spans="1:14" x14ac:dyDescent="0.25">
      <c r="A2130" t="s">
        <v>6</v>
      </c>
      <c r="B2130" t="s">
        <v>89</v>
      </c>
      <c r="C2130">
        <v>8576086686</v>
      </c>
      <c r="D2130" s="1">
        <v>43904</v>
      </c>
      <c r="E2130" s="1">
        <v>43934</v>
      </c>
      <c r="F2130">
        <v>3800</v>
      </c>
      <c r="G2130">
        <v>0</v>
      </c>
      <c r="H2130">
        <v>0</v>
      </c>
      <c r="I2130" s="1">
        <v>43919</v>
      </c>
      <c r="J2130">
        <v>15</v>
      </c>
      <c r="K2130">
        <v>0</v>
      </c>
      <c r="L2130" t="s">
        <v>169</v>
      </c>
      <c r="M2130" t="s">
        <v>169</v>
      </c>
      <c r="N2130" t="str">
        <f>TEXT(yell[[#This Row],[invoice_date]],"mmm-yy")</f>
        <v>Mar-20</v>
      </c>
    </row>
    <row r="2131" spans="1:14" x14ac:dyDescent="0.25">
      <c r="A2131" t="s">
        <v>5</v>
      </c>
      <c r="B2131" t="s">
        <v>64</v>
      </c>
      <c r="C2131">
        <v>8582366228</v>
      </c>
      <c r="D2131" s="1">
        <v>44077</v>
      </c>
      <c r="E2131" s="1">
        <v>44107</v>
      </c>
      <c r="F2131">
        <v>2742</v>
      </c>
      <c r="G2131">
        <v>0</v>
      </c>
      <c r="H2131">
        <v>0</v>
      </c>
      <c r="I2131" s="1">
        <v>44110</v>
      </c>
      <c r="J2131">
        <v>33</v>
      </c>
      <c r="K2131">
        <v>3</v>
      </c>
      <c r="L2131" t="s">
        <v>169</v>
      </c>
      <c r="M2131" t="s">
        <v>169</v>
      </c>
      <c r="N2131" t="str">
        <f>TEXT(yell[[#This Row],[invoice_date]],"mmm-yy")</f>
        <v>Sep-20</v>
      </c>
    </row>
    <row r="2132" spans="1:14" x14ac:dyDescent="0.25">
      <c r="A2132" t="s">
        <v>6</v>
      </c>
      <c r="B2132" t="s">
        <v>90</v>
      </c>
      <c r="C2132">
        <v>8585978960</v>
      </c>
      <c r="D2132" s="1">
        <v>44488</v>
      </c>
      <c r="E2132" s="1">
        <v>44518</v>
      </c>
      <c r="F2132">
        <v>739</v>
      </c>
      <c r="G2132">
        <v>0</v>
      </c>
      <c r="H2132">
        <v>0</v>
      </c>
      <c r="I2132" s="1">
        <v>44498</v>
      </c>
      <c r="J2132">
        <v>10</v>
      </c>
      <c r="K2132">
        <v>0</v>
      </c>
      <c r="L2132" t="s">
        <v>169</v>
      </c>
      <c r="M2132" t="s">
        <v>169</v>
      </c>
      <c r="N2132" t="str">
        <f>TEXT(yell[[#This Row],[invoice_date]],"mmm-yy")</f>
        <v>Oct-21</v>
      </c>
    </row>
    <row r="2133" spans="1:14" x14ac:dyDescent="0.25">
      <c r="A2133" t="s">
        <v>6</v>
      </c>
      <c r="B2133" t="s">
        <v>52</v>
      </c>
      <c r="C2133">
        <v>8595337570</v>
      </c>
      <c r="D2133" s="1">
        <v>44062</v>
      </c>
      <c r="E2133" s="1">
        <v>44092</v>
      </c>
      <c r="F2133">
        <v>4425</v>
      </c>
      <c r="G2133">
        <v>0</v>
      </c>
      <c r="H2133">
        <v>0</v>
      </c>
      <c r="I2133" s="1">
        <v>44065</v>
      </c>
      <c r="J2133">
        <v>3</v>
      </c>
      <c r="K2133">
        <v>0</v>
      </c>
      <c r="L2133" t="s">
        <v>169</v>
      </c>
      <c r="M2133" t="s">
        <v>169</v>
      </c>
      <c r="N2133" t="str">
        <f>TEXT(yell[[#This Row],[invoice_date]],"mmm-yy")</f>
        <v>Aug-20</v>
      </c>
    </row>
    <row r="2134" spans="1:14" x14ac:dyDescent="0.25">
      <c r="A2134" t="s">
        <v>6</v>
      </c>
      <c r="B2134" t="s">
        <v>120</v>
      </c>
      <c r="C2134">
        <v>8598688213</v>
      </c>
      <c r="D2134" s="1">
        <v>43886</v>
      </c>
      <c r="E2134" s="1">
        <v>43916</v>
      </c>
      <c r="F2134">
        <v>2593</v>
      </c>
      <c r="G2134">
        <v>0</v>
      </c>
      <c r="H2134">
        <v>0</v>
      </c>
      <c r="I2134" s="1">
        <v>43923</v>
      </c>
      <c r="J2134">
        <v>37</v>
      </c>
      <c r="K2134">
        <v>7</v>
      </c>
      <c r="L2134" t="s">
        <v>169</v>
      </c>
      <c r="M2134" t="s">
        <v>169</v>
      </c>
      <c r="N2134" t="str">
        <f>TEXT(yell[[#This Row],[invoice_date]],"mmm-yy")</f>
        <v>Feb-20</v>
      </c>
    </row>
    <row r="2135" spans="1:14" x14ac:dyDescent="0.25">
      <c r="A2135" t="s">
        <v>3</v>
      </c>
      <c r="B2135" t="s">
        <v>46</v>
      </c>
      <c r="C2135">
        <v>8604269690</v>
      </c>
      <c r="D2135" s="1">
        <v>44409</v>
      </c>
      <c r="E2135" s="1">
        <v>44439</v>
      </c>
      <c r="F2135">
        <v>8337</v>
      </c>
      <c r="G2135">
        <v>0</v>
      </c>
      <c r="H2135">
        <v>0</v>
      </c>
      <c r="I2135" s="1">
        <v>44438</v>
      </c>
      <c r="J2135">
        <v>29</v>
      </c>
      <c r="K2135">
        <v>0</v>
      </c>
      <c r="L2135" t="s">
        <v>169</v>
      </c>
      <c r="M2135" t="s">
        <v>169</v>
      </c>
      <c r="N2135" t="str">
        <f>TEXT(yell[[#This Row],[invoice_date]],"mmm-yy")</f>
        <v>Aug-21</v>
      </c>
    </row>
    <row r="2136" spans="1:14" x14ac:dyDescent="0.25">
      <c r="A2136" t="s">
        <v>5</v>
      </c>
      <c r="B2136" t="s">
        <v>54</v>
      </c>
      <c r="C2136">
        <v>8610241270</v>
      </c>
      <c r="D2136" s="1">
        <v>43904</v>
      </c>
      <c r="E2136" s="1">
        <v>43934</v>
      </c>
      <c r="F2136">
        <v>9582</v>
      </c>
      <c r="G2136">
        <v>0</v>
      </c>
      <c r="H2136">
        <v>0</v>
      </c>
      <c r="I2136" s="1">
        <v>43921</v>
      </c>
      <c r="J2136">
        <v>17</v>
      </c>
      <c r="K2136">
        <v>0</v>
      </c>
      <c r="L2136" t="s">
        <v>169</v>
      </c>
      <c r="M2136" t="s">
        <v>169</v>
      </c>
      <c r="N2136" t="str">
        <f>TEXT(yell[[#This Row],[invoice_date]],"mmm-yy")</f>
        <v>Mar-20</v>
      </c>
    </row>
    <row r="2137" spans="1:14" x14ac:dyDescent="0.25">
      <c r="A2137" t="s">
        <v>2</v>
      </c>
      <c r="B2137" t="s">
        <v>36</v>
      </c>
      <c r="C2137">
        <v>8615012107</v>
      </c>
      <c r="D2137" s="1">
        <v>43857</v>
      </c>
      <c r="E2137" s="1">
        <v>43887</v>
      </c>
      <c r="F2137">
        <v>5381</v>
      </c>
      <c r="G2137">
        <v>0</v>
      </c>
      <c r="H2137">
        <v>0</v>
      </c>
      <c r="I2137" s="1">
        <v>43872</v>
      </c>
      <c r="J2137">
        <v>15</v>
      </c>
      <c r="K2137">
        <v>0</v>
      </c>
      <c r="L2137" t="s">
        <v>169</v>
      </c>
      <c r="M2137" t="s">
        <v>169</v>
      </c>
      <c r="N2137" t="str">
        <f>TEXT(yell[[#This Row],[invoice_date]],"mmm-yy")</f>
        <v>Jan-20</v>
      </c>
    </row>
    <row r="2138" spans="1:14" x14ac:dyDescent="0.25">
      <c r="A2138" t="s">
        <v>6</v>
      </c>
      <c r="B2138" t="s">
        <v>120</v>
      </c>
      <c r="C2138">
        <v>8623313803</v>
      </c>
      <c r="D2138" s="1">
        <v>43868</v>
      </c>
      <c r="E2138" s="1">
        <v>43898</v>
      </c>
      <c r="F2138">
        <v>4452</v>
      </c>
      <c r="G2138">
        <v>0</v>
      </c>
      <c r="H2138">
        <v>0</v>
      </c>
      <c r="I2138" s="1">
        <v>43907</v>
      </c>
      <c r="J2138">
        <v>39</v>
      </c>
      <c r="K2138">
        <v>9</v>
      </c>
      <c r="L2138" t="s">
        <v>169</v>
      </c>
      <c r="M2138" t="s">
        <v>169</v>
      </c>
      <c r="N2138" t="str">
        <f>TEXT(yell[[#This Row],[invoice_date]],"mmm-yy")</f>
        <v>Feb-20</v>
      </c>
    </row>
    <row r="2139" spans="1:14" x14ac:dyDescent="0.25">
      <c r="A2139" t="s">
        <v>6</v>
      </c>
      <c r="B2139" t="s">
        <v>118</v>
      </c>
      <c r="C2139">
        <v>8631854540</v>
      </c>
      <c r="D2139" s="1">
        <v>44301</v>
      </c>
      <c r="E2139" s="1">
        <v>44331</v>
      </c>
      <c r="F2139">
        <v>2245</v>
      </c>
      <c r="G2139">
        <v>0</v>
      </c>
      <c r="H2139">
        <v>0</v>
      </c>
      <c r="I2139" s="1">
        <v>44328</v>
      </c>
      <c r="J2139">
        <v>27</v>
      </c>
      <c r="K2139">
        <v>0</v>
      </c>
      <c r="L2139" t="s">
        <v>169</v>
      </c>
      <c r="M2139" t="s">
        <v>169</v>
      </c>
      <c r="N2139" t="str">
        <f>TEXT(yell[[#This Row],[invoice_date]],"mmm-yy")</f>
        <v>Apr-21</v>
      </c>
    </row>
    <row r="2140" spans="1:14" x14ac:dyDescent="0.25">
      <c r="A2140" t="s">
        <v>6</v>
      </c>
      <c r="B2140" t="s">
        <v>118</v>
      </c>
      <c r="C2140">
        <v>8634528747</v>
      </c>
      <c r="D2140" s="1">
        <v>44084</v>
      </c>
      <c r="E2140" s="1">
        <v>44114</v>
      </c>
      <c r="F2140">
        <v>5282</v>
      </c>
      <c r="G2140">
        <v>0</v>
      </c>
      <c r="H2140">
        <v>0</v>
      </c>
      <c r="I2140" s="1">
        <v>44102</v>
      </c>
      <c r="J2140">
        <v>18</v>
      </c>
      <c r="K2140">
        <v>0</v>
      </c>
      <c r="L2140" t="s">
        <v>169</v>
      </c>
      <c r="M2140" t="s">
        <v>169</v>
      </c>
      <c r="N2140" t="str">
        <f>TEXT(yell[[#This Row],[invoice_date]],"mmm-yy")</f>
        <v>Sep-20</v>
      </c>
    </row>
    <row r="2141" spans="1:14" x14ac:dyDescent="0.25">
      <c r="A2141" t="s">
        <v>3</v>
      </c>
      <c r="B2141" t="s">
        <v>49</v>
      </c>
      <c r="C2141">
        <v>8636390396</v>
      </c>
      <c r="D2141" s="1">
        <v>43919</v>
      </c>
      <c r="E2141" s="1">
        <v>43949</v>
      </c>
      <c r="F2141">
        <v>5538</v>
      </c>
      <c r="G2141">
        <v>0</v>
      </c>
      <c r="H2141">
        <v>0</v>
      </c>
      <c r="I2141" s="1">
        <v>43943</v>
      </c>
      <c r="J2141">
        <v>24</v>
      </c>
      <c r="K2141">
        <v>0</v>
      </c>
      <c r="L2141" t="s">
        <v>169</v>
      </c>
      <c r="M2141" t="s">
        <v>169</v>
      </c>
      <c r="N2141" t="str">
        <f>TEXT(yell[[#This Row],[invoice_date]],"mmm-yy")</f>
        <v>Mar-20</v>
      </c>
    </row>
    <row r="2142" spans="1:14" x14ac:dyDescent="0.25">
      <c r="A2142" t="s">
        <v>6</v>
      </c>
      <c r="B2142" t="s">
        <v>55</v>
      </c>
      <c r="C2142">
        <v>8638140916</v>
      </c>
      <c r="D2142" s="1">
        <v>44172</v>
      </c>
      <c r="E2142" s="1">
        <v>44202</v>
      </c>
      <c r="F2142">
        <v>2142</v>
      </c>
      <c r="G2142">
        <v>0</v>
      </c>
      <c r="H2142">
        <v>0</v>
      </c>
      <c r="I2142" s="1">
        <v>44173</v>
      </c>
      <c r="J2142">
        <v>1</v>
      </c>
      <c r="K2142">
        <v>0</v>
      </c>
      <c r="L2142" t="s">
        <v>169</v>
      </c>
      <c r="M2142" t="s">
        <v>169</v>
      </c>
      <c r="N2142" t="str">
        <f>TEXT(yell[[#This Row],[invoice_date]],"mmm-yy")</f>
        <v>Dec-20</v>
      </c>
    </row>
    <row r="2143" spans="1:14" x14ac:dyDescent="0.25">
      <c r="A2143" t="s">
        <v>5</v>
      </c>
      <c r="B2143" t="s">
        <v>88</v>
      </c>
      <c r="C2143">
        <v>8645315959</v>
      </c>
      <c r="D2143" s="1">
        <v>43856</v>
      </c>
      <c r="E2143" s="1">
        <v>43886</v>
      </c>
      <c r="F2143">
        <v>4702</v>
      </c>
      <c r="G2143">
        <v>0</v>
      </c>
      <c r="H2143">
        <v>0</v>
      </c>
      <c r="I2143" s="1">
        <v>43870</v>
      </c>
      <c r="J2143">
        <v>14</v>
      </c>
      <c r="K2143">
        <v>0</v>
      </c>
      <c r="L2143" t="s">
        <v>169</v>
      </c>
      <c r="M2143" t="s">
        <v>169</v>
      </c>
      <c r="N2143" t="str">
        <f>TEXT(yell[[#This Row],[invoice_date]],"mmm-yy")</f>
        <v>Jan-20</v>
      </c>
    </row>
    <row r="2144" spans="1:14" x14ac:dyDescent="0.25">
      <c r="A2144" t="s">
        <v>4</v>
      </c>
      <c r="B2144" t="s">
        <v>67</v>
      </c>
      <c r="C2144">
        <v>8653422623</v>
      </c>
      <c r="D2144" s="1">
        <v>44233</v>
      </c>
      <c r="E2144" s="1">
        <v>44263</v>
      </c>
      <c r="F2144">
        <v>3722</v>
      </c>
      <c r="G2144">
        <v>0</v>
      </c>
      <c r="H2144">
        <v>0</v>
      </c>
      <c r="I2144" s="1">
        <v>44258</v>
      </c>
      <c r="J2144">
        <v>25</v>
      </c>
      <c r="K2144">
        <v>0</v>
      </c>
      <c r="L2144" t="s">
        <v>169</v>
      </c>
      <c r="M2144" t="s">
        <v>169</v>
      </c>
      <c r="N2144" t="str">
        <f>TEXT(yell[[#This Row],[invoice_date]],"mmm-yy")</f>
        <v>Feb-21</v>
      </c>
    </row>
    <row r="2145" spans="1:14" x14ac:dyDescent="0.25">
      <c r="A2145" t="s">
        <v>5</v>
      </c>
      <c r="B2145" t="s">
        <v>96</v>
      </c>
      <c r="C2145">
        <v>8656503168</v>
      </c>
      <c r="D2145" s="1">
        <v>44335</v>
      </c>
      <c r="E2145" s="1">
        <v>44365</v>
      </c>
      <c r="F2145">
        <v>3515</v>
      </c>
      <c r="G2145">
        <v>0</v>
      </c>
      <c r="H2145">
        <v>0</v>
      </c>
      <c r="I2145" s="1">
        <v>44352</v>
      </c>
      <c r="J2145">
        <v>17</v>
      </c>
      <c r="K2145">
        <v>0</v>
      </c>
      <c r="L2145" t="s">
        <v>169</v>
      </c>
      <c r="M2145" t="s">
        <v>169</v>
      </c>
      <c r="N2145" t="str">
        <f>TEXT(yell[[#This Row],[invoice_date]],"mmm-yy")</f>
        <v>May-21</v>
      </c>
    </row>
    <row r="2146" spans="1:14" x14ac:dyDescent="0.25">
      <c r="A2146" t="s">
        <v>3</v>
      </c>
      <c r="B2146" t="s">
        <v>29</v>
      </c>
      <c r="C2146">
        <v>8659733546</v>
      </c>
      <c r="D2146" s="1">
        <v>44378</v>
      </c>
      <c r="E2146" s="1">
        <v>44408</v>
      </c>
      <c r="F2146">
        <v>5797</v>
      </c>
      <c r="G2146">
        <v>0</v>
      </c>
      <c r="H2146">
        <v>0</v>
      </c>
      <c r="I2146" s="1">
        <v>44391</v>
      </c>
      <c r="J2146">
        <v>13</v>
      </c>
      <c r="K2146">
        <v>0</v>
      </c>
      <c r="L2146" t="s">
        <v>169</v>
      </c>
      <c r="M2146" t="s">
        <v>169</v>
      </c>
      <c r="N2146" t="str">
        <f>TEXT(yell[[#This Row],[invoice_date]],"mmm-yy")</f>
        <v>Jul-21</v>
      </c>
    </row>
    <row r="2147" spans="1:14" x14ac:dyDescent="0.25">
      <c r="A2147" t="s">
        <v>6</v>
      </c>
      <c r="B2147" t="s">
        <v>55</v>
      </c>
      <c r="C2147">
        <v>8663805291</v>
      </c>
      <c r="D2147" s="1">
        <v>44260</v>
      </c>
      <c r="E2147" s="1">
        <v>44290</v>
      </c>
      <c r="F2147">
        <v>1480</v>
      </c>
      <c r="G2147">
        <v>0</v>
      </c>
      <c r="H2147">
        <v>0</v>
      </c>
      <c r="I2147" s="1">
        <v>44262</v>
      </c>
      <c r="J2147">
        <v>2</v>
      </c>
      <c r="K2147">
        <v>0</v>
      </c>
      <c r="L2147" t="s">
        <v>169</v>
      </c>
      <c r="M2147" t="s">
        <v>169</v>
      </c>
      <c r="N2147" t="str">
        <f>TEXT(yell[[#This Row],[invoice_date]],"mmm-yy")</f>
        <v>Mar-21</v>
      </c>
    </row>
    <row r="2148" spans="1:14" x14ac:dyDescent="0.25">
      <c r="A2148" t="s">
        <v>2</v>
      </c>
      <c r="B2148" t="s">
        <v>65</v>
      </c>
      <c r="C2148">
        <v>4318317513</v>
      </c>
      <c r="D2148" s="1">
        <v>44425</v>
      </c>
      <c r="E2148" s="1">
        <v>44455</v>
      </c>
      <c r="F2148">
        <v>6464</v>
      </c>
      <c r="G2148">
        <v>1</v>
      </c>
      <c r="H2148">
        <v>1</v>
      </c>
      <c r="I2148" s="1">
        <v>44443</v>
      </c>
      <c r="J2148">
        <v>18</v>
      </c>
      <c r="K2148">
        <v>0</v>
      </c>
      <c r="L2148" t="s">
        <v>26</v>
      </c>
      <c r="M2148" t="s">
        <v>171</v>
      </c>
      <c r="N2148" t="str">
        <f>TEXT(yell[[#This Row],[invoice_date]],"mmm-yy")</f>
        <v>Aug-21</v>
      </c>
    </row>
    <row r="2149" spans="1:14" x14ac:dyDescent="0.25">
      <c r="A2149" t="s">
        <v>5</v>
      </c>
      <c r="B2149" t="s">
        <v>54</v>
      </c>
      <c r="C2149">
        <v>8673161784</v>
      </c>
      <c r="D2149" s="1">
        <v>44211</v>
      </c>
      <c r="E2149" s="1">
        <v>44241</v>
      </c>
      <c r="F2149">
        <v>10000</v>
      </c>
      <c r="G2149">
        <v>1</v>
      </c>
      <c r="H2149">
        <v>0</v>
      </c>
      <c r="I2149" s="1">
        <v>44240</v>
      </c>
      <c r="J2149">
        <v>29</v>
      </c>
      <c r="K2149">
        <v>0</v>
      </c>
      <c r="L2149" t="s">
        <v>26</v>
      </c>
      <c r="M2149" t="s">
        <v>170</v>
      </c>
      <c r="N2149" t="str">
        <f>TEXT(yell[[#This Row],[invoice_date]],"mmm-yy")</f>
        <v>Jan-21</v>
      </c>
    </row>
    <row r="2150" spans="1:14" x14ac:dyDescent="0.25">
      <c r="A2150" t="s">
        <v>6</v>
      </c>
      <c r="B2150" t="s">
        <v>31</v>
      </c>
      <c r="C2150">
        <v>8673355331</v>
      </c>
      <c r="D2150" s="1">
        <v>44403</v>
      </c>
      <c r="E2150" s="1">
        <v>44433</v>
      </c>
      <c r="F2150">
        <v>6418</v>
      </c>
      <c r="G2150">
        <v>0</v>
      </c>
      <c r="H2150">
        <v>0</v>
      </c>
      <c r="I2150" s="1">
        <v>44434</v>
      </c>
      <c r="J2150">
        <v>31</v>
      </c>
      <c r="K2150">
        <v>1</v>
      </c>
      <c r="L2150" t="s">
        <v>169</v>
      </c>
      <c r="M2150" t="s">
        <v>169</v>
      </c>
      <c r="N2150" t="str">
        <f>TEXT(yell[[#This Row],[invoice_date]],"mmm-yy")</f>
        <v>Jul-21</v>
      </c>
    </row>
    <row r="2151" spans="1:14" x14ac:dyDescent="0.25">
      <c r="A2151" t="s">
        <v>5</v>
      </c>
      <c r="B2151" t="s">
        <v>57</v>
      </c>
      <c r="C2151">
        <v>8675080549</v>
      </c>
      <c r="D2151" s="1">
        <v>44524</v>
      </c>
      <c r="E2151" s="1">
        <v>44554</v>
      </c>
      <c r="F2151">
        <v>5162</v>
      </c>
      <c r="G2151">
        <v>0</v>
      </c>
      <c r="H2151">
        <v>0</v>
      </c>
      <c r="I2151" s="1">
        <v>44548</v>
      </c>
      <c r="J2151">
        <v>24</v>
      </c>
      <c r="K2151">
        <v>0</v>
      </c>
      <c r="L2151" t="s">
        <v>169</v>
      </c>
      <c r="M2151" t="s">
        <v>169</v>
      </c>
      <c r="N2151" t="str">
        <f>TEXT(yell[[#This Row],[invoice_date]],"mmm-yy")</f>
        <v>Nov-21</v>
      </c>
    </row>
    <row r="2152" spans="1:14" x14ac:dyDescent="0.25">
      <c r="A2152" t="s">
        <v>5</v>
      </c>
      <c r="B2152" t="s">
        <v>123</v>
      </c>
      <c r="C2152">
        <v>8680785503</v>
      </c>
      <c r="D2152" s="1">
        <v>44447</v>
      </c>
      <c r="E2152" s="1">
        <v>44477</v>
      </c>
      <c r="F2152">
        <v>8450</v>
      </c>
      <c r="G2152">
        <v>0</v>
      </c>
      <c r="H2152">
        <v>0</v>
      </c>
      <c r="I2152" s="1">
        <v>44462</v>
      </c>
      <c r="J2152">
        <v>15</v>
      </c>
      <c r="K2152">
        <v>0</v>
      </c>
      <c r="L2152" t="s">
        <v>169</v>
      </c>
      <c r="M2152" t="s">
        <v>169</v>
      </c>
      <c r="N2152" t="str">
        <f>TEXT(yell[[#This Row],[invoice_date]],"mmm-yy")</f>
        <v>Sep-21</v>
      </c>
    </row>
    <row r="2153" spans="1:14" x14ac:dyDescent="0.25">
      <c r="A2153" t="s">
        <v>5</v>
      </c>
      <c r="B2153" t="s">
        <v>96</v>
      </c>
      <c r="C2153">
        <v>8682159283</v>
      </c>
      <c r="D2153" s="1">
        <v>44123</v>
      </c>
      <c r="E2153" s="1">
        <v>44153</v>
      </c>
      <c r="F2153">
        <v>4500</v>
      </c>
      <c r="G2153">
        <v>0</v>
      </c>
      <c r="H2153">
        <v>0</v>
      </c>
      <c r="I2153" s="1">
        <v>44135</v>
      </c>
      <c r="J2153">
        <v>12</v>
      </c>
      <c r="K2153">
        <v>0</v>
      </c>
      <c r="L2153" t="s">
        <v>169</v>
      </c>
      <c r="M2153" t="s">
        <v>169</v>
      </c>
      <c r="N2153" t="str">
        <f>TEXT(yell[[#This Row],[invoice_date]],"mmm-yy")</f>
        <v>Oct-20</v>
      </c>
    </row>
    <row r="2154" spans="1:14" x14ac:dyDescent="0.25">
      <c r="A2154" t="s">
        <v>2</v>
      </c>
      <c r="B2154" t="s">
        <v>25</v>
      </c>
      <c r="C2154">
        <v>8691041327</v>
      </c>
      <c r="D2154" s="1">
        <v>43937</v>
      </c>
      <c r="E2154" s="1">
        <v>43967</v>
      </c>
      <c r="F2154">
        <v>7406</v>
      </c>
      <c r="G2154">
        <v>0</v>
      </c>
      <c r="H2154">
        <v>0</v>
      </c>
      <c r="I2154" s="1">
        <v>43981</v>
      </c>
      <c r="J2154">
        <v>44</v>
      </c>
      <c r="K2154">
        <v>14</v>
      </c>
      <c r="L2154" t="s">
        <v>169</v>
      </c>
      <c r="M2154" t="s">
        <v>169</v>
      </c>
      <c r="N2154" t="str">
        <f>TEXT(yell[[#This Row],[invoice_date]],"mmm-yy")</f>
        <v>Apr-20</v>
      </c>
    </row>
    <row r="2155" spans="1:14" x14ac:dyDescent="0.25">
      <c r="A2155" t="s">
        <v>5</v>
      </c>
      <c r="B2155" t="s">
        <v>82</v>
      </c>
      <c r="C2155">
        <v>8696910353</v>
      </c>
      <c r="D2155" s="1">
        <v>44003</v>
      </c>
      <c r="E2155" s="1">
        <v>44033</v>
      </c>
      <c r="F2155">
        <v>8234</v>
      </c>
      <c r="G2155">
        <v>0</v>
      </c>
      <c r="H2155">
        <v>0</v>
      </c>
      <c r="I2155" s="1">
        <v>44016</v>
      </c>
      <c r="J2155">
        <v>13</v>
      </c>
      <c r="K2155">
        <v>0</v>
      </c>
      <c r="L2155" t="s">
        <v>169</v>
      </c>
      <c r="M2155" t="s">
        <v>169</v>
      </c>
      <c r="N2155" t="str">
        <f>TEXT(yell[[#This Row],[invoice_date]],"mmm-yy")</f>
        <v>Jun-20</v>
      </c>
    </row>
    <row r="2156" spans="1:14" x14ac:dyDescent="0.25">
      <c r="A2156" t="s">
        <v>2</v>
      </c>
      <c r="B2156" t="s">
        <v>93</v>
      </c>
      <c r="C2156">
        <v>8701747713</v>
      </c>
      <c r="D2156" s="1">
        <v>43839</v>
      </c>
      <c r="E2156" s="1">
        <v>43869</v>
      </c>
      <c r="F2156">
        <v>10032</v>
      </c>
      <c r="G2156">
        <v>0</v>
      </c>
      <c r="H2156">
        <v>0</v>
      </c>
      <c r="I2156" s="1">
        <v>43872</v>
      </c>
      <c r="J2156">
        <v>33</v>
      </c>
      <c r="K2156">
        <v>3</v>
      </c>
      <c r="L2156" t="s">
        <v>169</v>
      </c>
      <c r="M2156" t="s">
        <v>169</v>
      </c>
      <c r="N2156" t="str">
        <f>TEXT(yell[[#This Row],[invoice_date]],"mmm-yy")</f>
        <v>Jan-20</v>
      </c>
    </row>
    <row r="2157" spans="1:14" x14ac:dyDescent="0.25">
      <c r="A2157" t="s">
        <v>2</v>
      </c>
      <c r="B2157" t="s">
        <v>44</v>
      </c>
      <c r="C2157">
        <v>8710240010</v>
      </c>
      <c r="D2157" s="1">
        <v>44089</v>
      </c>
      <c r="E2157" s="1">
        <v>44119</v>
      </c>
      <c r="F2157">
        <v>8417</v>
      </c>
      <c r="G2157">
        <v>0</v>
      </c>
      <c r="H2157">
        <v>0</v>
      </c>
      <c r="I2157" s="1">
        <v>44106</v>
      </c>
      <c r="J2157">
        <v>17</v>
      </c>
      <c r="K2157">
        <v>0</v>
      </c>
      <c r="L2157" t="s">
        <v>169</v>
      </c>
      <c r="M2157" t="s">
        <v>169</v>
      </c>
      <c r="N2157" t="str">
        <f>TEXT(yell[[#This Row],[invoice_date]],"mmm-yy")</f>
        <v>Sep-20</v>
      </c>
    </row>
    <row r="2158" spans="1:14" x14ac:dyDescent="0.25">
      <c r="A2158" t="s">
        <v>3</v>
      </c>
      <c r="B2158" t="s">
        <v>29</v>
      </c>
      <c r="C2158">
        <v>8711368352</v>
      </c>
      <c r="D2158" s="1">
        <v>44153</v>
      </c>
      <c r="E2158" s="1">
        <v>44183</v>
      </c>
      <c r="F2158">
        <v>8049</v>
      </c>
      <c r="G2158">
        <v>1</v>
      </c>
      <c r="H2158">
        <v>1</v>
      </c>
      <c r="I2158" s="1">
        <v>44190</v>
      </c>
      <c r="J2158">
        <v>37</v>
      </c>
      <c r="K2158">
        <v>7</v>
      </c>
      <c r="L2158" t="s">
        <v>26</v>
      </c>
      <c r="M2158" t="s">
        <v>171</v>
      </c>
      <c r="N2158" t="str">
        <f>TEXT(yell[[#This Row],[invoice_date]],"mmm-yy")</f>
        <v>Nov-20</v>
      </c>
    </row>
    <row r="2159" spans="1:14" x14ac:dyDescent="0.25">
      <c r="A2159" t="s">
        <v>4</v>
      </c>
      <c r="B2159" t="s">
        <v>108</v>
      </c>
      <c r="C2159">
        <v>8711889452</v>
      </c>
      <c r="D2159" s="1">
        <v>44333</v>
      </c>
      <c r="E2159" s="1">
        <v>44363</v>
      </c>
      <c r="F2159">
        <v>5531</v>
      </c>
      <c r="G2159">
        <v>0</v>
      </c>
      <c r="H2159">
        <v>0</v>
      </c>
      <c r="I2159" s="1">
        <v>44359</v>
      </c>
      <c r="J2159">
        <v>26</v>
      </c>
      <c r="K2159">
        <v>0</v>
      </c>
      <c r="L2159" t="s">
        <v>169</v>
      </c>
      <c r="M2159" t="s">
        <v>169</v>
      </c>
      <c r="N2159" t="str">
        <f>TEXT(yell[[#This Row],[invoice_date]],"mmm-yy")</f>
        <v>May-21</v>
      </c>
    </row>
    <row r="2160" spans="1:14" x14ac:dyDescent="0.25">
      <c r="A2160" t="s">
        <v>3</v>
      </c>
      <c r="B2160" t="s">
        <v>43</v>
      </c>
      <c r="C2160">
        <v>8713304663</v>
      </c>
      <c r="D2160" s="1">
        <v>44108</v>
      </c>
      <c r="E2160" s="1">
        <v>44138</v>
      </c>
      <c r="F2160">
        <v>6459</v>
      </c>
      <c r="G2160">
        <v>1</v>
      </c>
      <c r="H2160">
        <v>0</v>
      </c>
      <c r="I2160" s="1">
        <v>44161</v>
      </c>
      <c r="J2160">
        <v>53</v>
      </c>
      <c r="K2160">
        <v>23</v>
      </c>
      <c r="L2160" t="s">
        <v>26</v>
      </c>
      <c r="M2160" t="s">
        <v>170</v>
      </c>
      <c r="N2160" t="str">
        <f>TEXT(yell[[#This Row],[invoice_date]],"mmm-yy")</f>
        <v>Oct-20</v>
      </c>
    </row>
    <row r="2161" spans="1:14" x14ac:dyDescent="0.25">
      <c r="A2161" t="s">
        <v>2</v>
      </c>
      <c r="B2161" t="s">
        <v>101</v>
      </c>
      <c r="C2161">
        <v>8718207011</v>
      </c>
      <c r="D2161" s="1">
        <v>44129</v>
      </c>
      <c r="E2161" s="1">
        <v>44159</v>
      </c>
      <c r="F2161">
        <v>6520</v>
      </c>
      <c r="G2161">
        <v>0</v>
      </c>
      <c r="H2161">
        <v>0</v>
      </c>
      <c r="I2161" s="1">
        <v>44146</v>
      </c>
      <c r="J2161">
        <v>17</v>
      </c>
      <c r="K2161">
        <v>0</v>
      </c>
      <c r="L2161" t="s">
        <v>169</v>
      </c>
      <c r="M2161" t="s">
        <v>169</v>
      </c>
      <c r="N2161" t="str">
        <f>TEXT(yell[[#This Row],[invoice_date]],"mmm-yy")</f>
        <v>Oct-20</v>
      </c>
    </row>
    <row r="2162" spans="1:14" x14ac:dyDescent="0.25">
      <c r="A2162" t="s">
        <v>3</v>
      </c>
      <c r="B2162" t="s">
        <v>39</v>
      </c>
      <c r="C2162">
        <v>8718899384</v>
      </c>
      <c r="D2162" s="1">
        <v>44155</v>
      </c>
      <c r="E2162" s="1">
        <v>44185</v>
      </c>
      <c r="F2162">
        <v>3812</v>
      </c>
      <c r="G2162">
        <v>1</v>
      </c>
      <c r="H2162">
        <v>0</v>
      </c>
      <c r="I2162" s="1">
        <v>44177</v>
      </c>
      <c r="J2162">
        <v>22</v>
      </c>
      <c r="K2162">
        <v>0</v>
      </c>
      <c r="L2162" t="s">
        <v>26</v>
      </c>
      <c r="M2162" t="s">
        <v>170</v>
      </c>
      <c r="N2162" t="str">
        <f>TEXT(yell[[#This Row],[invoice_date]],"mmm-yy")</f>
        <v>Nov-20</v>
      </c>
    </row>
    <row r="2163" spans="1:14" x14ac:dyDescent="0.25">
      <c r="A2163" t="s">
        <v>5</v>
      </c>
      <c r="B2163" t="s">
        <v>53</v>
      </c>
      <c r="C2163">
        <v>8731613770</v>
      </c>
      <c r="D2163" s="1">
        <v>43848</v>
      </c>
      <c r="E2163" s="1">
        <v>43878</v>
      </c>
      <c r="F2163">
        <v>7744</v>
      </c>
      <c r="G2163">
        <v>0</v>
      </c>
      <c r="H2163">
        <v>0</v>
      </c>
      <c r="I2163" s="1">
        <v>43872</v>
      </c>
      <c r="J2163">
        <v>24</v>
      </c>
      <c r="K2163">
        <v>0</v>
      </c>
      <c r="L2163" t="s">
        <v>169</v>
      </c>
      <c r="M2163" t="s">
        <v>169</v>
      </c>
      <c r="N2163" t="str">
        <f>TEXT(yell[[#This Row],[invoice_date]],"mmm-yy")</f>
        <v>Jan-20</v>
      </c>
    </row>
    <row r="2164" spans="1:14" x14ac:dyDescent="0.25">
      <c r="A2164" t="s">
        <v>2</v>
      </c>
      <c r="B2164" t="s">
        <v>28</v>
      </c>
      <c r="C2164">
        <v>8732544679</v>
      </c>
      <c r="D2164" s="1">
        <v>44393</v>
      </c>
      <c r="E2164" s="1">
        <v>44423</v>
      </c>
      <c r="F2164">
        <v>8639</v>
      </c>
      <c r="G2164">
        <v>0</v>
      </c>
      <c r="H2164">
        <v>0</v>
      </c>
      <c r="I2164" s="1">
        <v>44434</v>
      </c>
      <c r="J2164">
        <v>41</v>
      </c>
      <c r="K2164">
        <v>11</v>
      </c>
      <c r="L2164" t="s">
        <v>169</v>
      </c>
      <c r="M2164" t="s">
        <v>169</v>
      </c>
      <c r="N2164" t="str">
        <f>TEXT(yell[[#This Row],[invoice_date]],"mmm-yy")</f>
        <v>Jul-21</v>
      </c>
    </row>
    <row r="2165" spans="1:14" x14ac:dyDescent="0.25">
      <c r="A2165" t="s">
        <v>2</v>
      </c>
      <c r="B2165" t="s">
        <v>60</v>
      </c>
      <c r="C2165">
        <v>7218760518</v>
      </c>
      <c r="D2165" s="1">
        <v>44426</v>
      </c>
      <c r="E2165" s="1">
        <v>44456</v>
      </c>
      <c r="F2165">
        <v>6293</v>
      </c>
      <c r="G2165">
        <v>1</v>
      </c>
      <c r="H2165">
        <v>1</v>
      </c>
      <c r="I2165" s="1">
        <v>44460</v>
      </c>
      <c r="J2165">
        <v>34</v>
      </c>
      <c r="K2165">
        <v>4</v>
      </c>
      <c r="L2165" t="s">
        <v>26</v>
      </c>
      <c r="M2165" t="s">
        <v>171</v>
      </c>
      <c r="N2165" t="str">
        <f>TEXT(yell[[#This Row],[invoice_date]],"mmm-yy")</f>
        <v>Aug-21</v>
      </c>
    </row>
    <row r="2166" spans="1:14" x14ac:dyDescent="0.25">
      <c r="A2166" t="s">
        <v>5</v>
      </c>
      <c r="B2166" t="s">
        <v>119</v>
      </c>
      <c r="C2166">
        <v>8733352411</v>
      </c>
      <c r="D2166" s="1">
        <v>44364</v>
      </c>
      <c r="E2166" s="1">
        <v>44394</v>
      </c>
      <c r="F2166">
        <v>6421</v>
      </c>
      <c r="G2166">
        <v>0</v>
      </c>
      <c r="H2166">
        <v>0</v>
      </c>
      <c r="I2166" s="1">
        <v>44380</v>
      </c>
      <c r="J2166">
        <v>16</v>
      </c>
      <c r="K2166">
        <v>0</v>
      </c>
      <c r="L2166" t="s">
        <v>169</v>
      </c>
      <c r="M2166" t="s">
        <v>169</v>
      </c>
      <c r="N2166" t="str">
        <f>TEXT(yell[[#This Row],[invoice_date]],"mmm-yy")</f>
        <v>Jun-21</v>
      </c>
    </row>
    <row r="2167" spans="1:14" x14ac:dyDescent="0.25">
      <c r="A2167" t="s">
        <v>6</v>
      </c>
      <c r="B2167" t="s">
        <v>118</v>
      </c>
      <c r="C2167">
        <v>8737102611</v>
      </c>
      <c r="D2167" s="1">
        <v>44198</v>
      </c>
      <c r="E2167" s="1">
        <v>44228</v>
      </c>
      <c r="F2167">
        <v>2750</v>
      </c>
      <c r="G2167">
        <v>0</v>
      </c>
      <c r="H2167">
        <v>0</v>
      </c>
      <c r="I2167" s="1">
        <v>44223</v>
      </c>
      <c r="J2167">
        <v>25</v>
      </c>
      <c r="K2167">
        <v>0</v>
      </c>
      <c r="L2167" t="s">
        <v>169</v>
      </c>
      <c r="M2167" t="s">
        <v>169</v>
      </c>
      <c r="N2167" t="str">
        <f>TEXT(yell[[#This Row],[invoice_date]],"mmm-yy")</f>
        <v>Jan-21</v>
      </c>
    </row>
    <row r="2168" spans="1:14" x14ac:dyDescent="0.25">
      <c r="A2168" t="s">
        <v>5</v>
      </c>
      <c r="B2168" t="s">
        <v>64</v>
      </c>
      <c r="C2168">
        <v>8738019739</v>
      </c>
      <c r="D2168" s="1">
        <v>43851</v>
      </c>
      <c r="E2168" s="1">
        <v>43881</v>
      </c>
      <c r="F2168">
        <v>9219</v>
      </c>
      <c r="G2168">
        <v>0</v>
      </c>
      <c r="H2168">
        <v>0</v>
      </c>
      <c r="I2168" s="1">
        <v>43880</v>
      </c>
      <c r="J2168">
        <v>29</v>
      </c>
      <c r="K2168">
        <v>0</v>
      </c>
      <c r="L2168" t="s">
        <v>169</v>
      </c>
      <c r="M2168" t="s">
        <v>169</v>
      </c>
      <c r="N2168" t="str">
        <f>TEXT(yell[[#This Row],[invoice_date]],"mmm-yy")</f>
        <v>Jan-20</v>
      </c>
    </row>
    <row r="2169" spans="1:14" x14ac:dyDescent="0.25">
      <c r="A2169" t="s">
        <v>5</v>
      </c>
      <c r="B2169" t="s">
        <v>27</v>
      </c>
      <c r="C2169">
        <v>8742038745</v>
      </c>
      <c r="D2169" s="1">
        <v>43983</v>
      </c>
      <c r="E2169" s="1">
        <v>44013</v>
      </c>
      <c r="F2169">
        <v>5591</v>
      </c>
      <c r="G2169">
        <v>0</v>
      </c>
      <c r="H2169">
        <v>0</v>
      </c>
      <c r="I2169" s="1">
        <v>43989</v>
      </c>
      <c r="J2169">
        <v>6</v>
      </c>
      <c r="K2169">
        <v>0</v>
      </c>
      <c r="L2169" t="s">
        <v>169</v>
      </c>
      <c r="M2169" t="s">
        <v>169</v>
      </c>
      <c r="N2169" t="str">
        <f>TEXT(yell[[#This Row],[invoice_date]],"mmm-yy")</f>
        <v>Jun-20</v>
      </c>
    </row>
    <row r="2170" spans="1:14" x14ac:dyDescent="0.25">
      <c r="A2170" t="s">
        <v>6</v>
      </c>
      <c r="B2170" t="s">
        <v>72</v>
      </c>
      <c r="C2170">
        <v>8748260263</v>
      </c>
      <c r="D2170" s="1">
        <v>44196</v>
      </c>
      <c r="E2170" s="1">
        <v>44226</v>
      </c>
      <c r="F2170">
        <v>4481</v>
      </c>
      <c r="G2170">
        <v>0</v>
      </c>
      <c r="H2170">
        <v>0</v>
      </c>
      <c r="I2170" s="1">
        <v>44243</v>
      </c>
      <c r="J2170">
        <v>47</v>
      </c>
      <c r="K2170">
        <v>17</v>
      </c>
      <c r="L2170" t="s">
        <v>169</v>
      </c>
      <c r="M2170" t="s">
        <v>169</v>
      </c>
      <c r="N2170" t="str">
        <f>TEXT(yell[[#This Row],[invoice_date]],"mmm-yy")</f>
        <v>Dec-20</v>
      </c>
    </row>
    <row r="2171" spans="1:14" x14ac:dyDescent="0.25">
      <c r="A2171" t="s">
        <v>4</v>
      </c>
      <c r="B2171" t="s">
        <v>56</v>
      </c>
      <c r="C2171">
        <v>8765324049</v>
      </c>
      <c r="D2171" s="1">
        <v>43846</v>
      </c>
      <c r="E2171" s="1">
        <v>43876</v>
      </c>
      <c r="F2171">
        <v>6284</v>
      </c>
      <c r="G2171">
        <v>0</v>
      </c>
      <c r="H2171">
        <v>0</v>
      </c>
      <c r="I2171" s="1">
        <v>43871</v>
      </c>
      <c r="J2171">
        <v>25</v>
      </c>
      <c r="K2171">
        <v>0</v>
      </c>
      <c r="L2171" t="s">
        <v>169</v>
      </c>
      <c r="M2171" t="s">
        <v>169</v>
      </c>
      <c r="N2171" t="str">
        <f>TEXT(yell[[#This Row],[invoice_date]],"mmm-yy")</f>
        <v>Jan-20</v>
      </c>
    </row>
    <row r="2172" spans="1:14" x14ac:dyDescent="0.25">
      <c r="A2172" t="s">
        <v>2</v>
      </c>
      <c r="B2172" t="s">
        <v>71</v>
      </c>
      <c r="C2172">
        <v>8772170448</v>
      </c>
      <c r="D2172" s="1">
        <v>43973</v>
      </c>
      <c r="E2172" s="1">
        <v>44003</v>
      </c>
      <c r="F2172">
        <v>5974</v>
      </c>
      <c r="G2172">
        <v>0</v>
      </c>
      <c r="H2172">
        <v>0</v>
      </c>
      <c r="I2172" s="1">
        <v>44000</v>
      </c>
      <c r="J2172">
        <v>27</v>
      </c>
      <c r="K2172">
        <v>0</v>
      </c>
      <c r="L2172" t="s">
        <v>169</v>
      </c>
      <c r="M2172" t="s">
        <v>169</v>
      </c>
      <c r="N2172" t="str">
        <f>TEXT(yell[[#This Row],[invoice_date]],"mmm-yy")</f>
        <v>May-20</v>
      </c>
    </row>
    <row r="2173" spans="1:14" x14ac:dyDescent="0.25">
      <c r="A2173" t="s">
        <v>3</v>
      </c>
      <c r="B2173" t="s">
        <v>107</v>
      </c>
      <c r="C2173">
        <v>8780390122</v>
      </c>
      <c r="D2173" s="1">
        <v>44060</v>
      </c>
      <c r="E2173" s="1">
        <v>44090</v>
      </c>
      <c r="F2173">
        <v>8795</v>
      </c>
      <c r="G2173">
        <v>0</v>
      </c>
      <c r="H2173">
        <v>0</v>
      </c>
      <c r="I2173" s="1">
        <v>44101</v>
      </c>
      <c r="J2173">
        <v>41</v>
      </c>
      <c r="K2173">
        <v>11</v>
      </c>
      <c r="L2173" t="s">
        <v>169</v>
      </c>
      <c r="M2173" t="s">
        <v>169</v>
      </c>
      <c r="N2173" t="str">
        <f>TEXT(yell[[#This Row],[invoice_date]],"mmm-yy")</f>
        <v>Aug-20</v>
      </c>
    </row>
    <row r="2174" spans="1:14" x14ac:dyDescent="0.25">
      <c r="A2174" t="s">
        <v>3</v>
      </c>
      <c r="B2174" t="s">
        <v>42</v>
      </c>
      <c r="C2174">
        <v>8786637235</v>
      </c>
      <c r="D2174" s="1">
        <v>44484</v>
      </c>
      <c r="E2174" s="1">
        <v>44514</v>
      </c>
      <c r="F2174">
        <v>6071</v>
      </c>
      <c r="G2174">
        <v>1</v>
      </c>
      <c r="H2174">
        <v>0</v>
      </c>
      <c r="I2174" s="1">
        <v>44508</v>
      </c>
      <c r="J2174">
        <v>24</v>
      </c>
      <c r="K2174">
        <v>0</v>
      </c>
      <c r="L2174" t="s">
        <v>26</v>
      </c>
      <c r="M2174" t="s">
        <v>170</v>
      </c>
      <c r="N2174" t="str">
        <f>TEXT(yell[[#This Row],[invoice_date]],"mmm-yy")</f>
        <v>Oct-21</v>
      </c>
    </row>
    <row r="2175" spans="1:14" x14ac:dyDescent="0.25">
      <c r="A2175" t="s">
        <v>2</v>
      </c>
      <c r="B2175" t="s">
        <v>60</v>
      </c>
      <c r="C2175">
        <v>8788784425</v>
      </c>
      <c r="D2175" s="1">
        <v>43933</v>
      </c>
      <c r="E2175" s="1">
        <v>43963</v>
      </c>
      <c r="F2175">
        <v>7329</v>
      </c>
      <c r="G2175">
        <v>0</v>
      </c>
      <c r="H2175">
        <v>0</v>
      </c>
      <c r="I2175" s="1">
        <v>43969</v>
      </c>
      <c r="J2175">
        <v>36</v>
      </c>
      <c r="K2175">
        <v>6</v>
      </c>
      <c r="L2175" t="s">
        <v>169</v>
      </c>
      <c r="M2175" t="s">
        <v>169</v>
      </c>
      <c r="N2175" t="str">
        <f>TEXT(yell[[#This Row],[invoice_date]],"mmm-yy")</f>
        <v>Apr-20</v>
      </c>
    </row>
    <row r="2176" spans="1:14" x14ac:dyDescent="0.25">
      <c r="A2176" t="s">
        <v>4</v>
      </c>
      <c r="B2176" t="s">
        <v>35</v>
      </c>
      <c r="C2176">
        <v>8788830849</v>
      </c>
      <c r="D2176" s="1">
        <v>44442</v>
      </c>
      <c r="E2176" s="1">
        <v>44472</v>
      </c>
      <c r="F2176">
        <v>8491</v>
      </c>
      <c r="G2176">
        <v>0</v>
      </c>
      <c r="H2176">
        <v>0</v>
      </c>
      <c r="I2176" s="1">
        <v>44458</v>
      </c>
      <c r="J2176">
        <v>16</v>
      </c>
      <c r="K2176">
        <v>0</v>
      </c>
      <c r="L2176" t="s">
        <v>169</v>
      </c>
      <c r="M2176" t="s">
        <v>169</v>
      </c>
      <c r="N2176" t="str">
        <f>TEXT(yell[[#This Row],[invoice_date]],"mmm-yy")</f>
        <v>Sep-21</v>
      </c>
    </row>
    <row r="2177" spans="1:14" x14ac:dyDescent="0.25">
      <c r="A2177" t="s">
        <v>5</v>
      </c>
      <c r="B2177" t="s">
        <v>53</v>
      </c>
      <c r="C2177">
        <v>8793921356</v>
      </c>
      <c r="D2177" s="1">
        <v>44425</v>
      </c>
      <c r="E2177" s="1">
        <v>44455</v>
      </c>
      <c r="F2177">
        <v>8291</v>
      </c>
      <c r="G2177">
        <v>0</v>
      </c>
      <c r="H2177">
        <v>0</v>
      </c>
      <c r="I2177" s="1">
        <v>44436</v>
      </c>
      <c r="J2177">
        <v>11</v>
      </c>
      <c r="K2177">
        <v>0</v>
      </c>
      <c r="L2177" t="s">
        <v>169</v>
      </c>
      <c r="M2177" t="s">
        <v>169</v>
      </c>
      <c r="N2177" t="str">
        <f>TEXT(yell[[#This Row],[invoice_date]],"mmm-yy")</f>
        <v>Aug-21</v>
      </c>
    </row>
    <row r="2178" spans="1:14" x14ac:dyDescent="0.25">
      <c r="A2178" t="s">
        <v>4</v>
      </c>
      <c r="B2178" t="s">
        <v>33</v>
      </c>
      <c r="C2178">
        <v>8808258474</v>
      </c>
      <c r="D2178" s="1">
        <v>44139</v>
      </c>
      <c r="E2178" s="1">
        <v>44169</v>
      </c>
      <c r="F2178">
        <v>6603</v>
      </c>
      <c r="G2178">
        <v>0</v>
      </c>
      <c r="H2178">
        <v>0</v>
      </c>
      <c r="I2178" s="1">
        <v>44170</v>
      </c>
      <c r="J2178">
        <v>31</v>
      </c>
      <c r="K2178">
        <v>1</v>
      </c>
      <c r="L2178" t="s">
        <v>169</v>
      </c>
      <c r="M2178" t="s">
        <v>169</v>
      </c>
      <c r="N2178" t="str">
        <f>TEXT(yell[[#This Row],[invoice_date]],"mmm-yy")</f>
        <v>Nov-20</v>
      </c>
    </row>
    <row r="2179" spans="1:14" x14ac:dyDescent="0.25">
      <c r="A2179" t="s">
        <v>4</v>
      </c>
      <c r="B2179" t="s">
        <v>94</v>
      </c>
      <c r="C2179">
        <v>8810803769</v>
      </c>
      <c r="D2179" s="1">
        <v>44035</v>
      </c>
      <c r="E2179" s="1">
        <v>44065</v>
      </c>
      <c r="F2179">
        <v>2962</v>
      </c>
      <c r="G2179">
        <v>0</v>
      </c>
      <c r="H2179">
        <v>0</v>
      </c>
      <c r="I2179" s="1">
        <v>44074</v>
      </c>
      <c r="J2179">
        <v>39</v>
      </c>
      <c r="K2179">
        <v>9</v>
      </c>
      <c r="L2179" t="s">
        <v>169</v>
      </c>
      <c r="M2179" t="s">
        <v>169</v>
      </c>
      <c r="N2179" t="str">
        <f>TEXT(yell[[#This Row],[invoice_date]],"mmm-yy")</f>
        <v>Jul-20</v>
      </c>
    </row>
    <row r="2180" spans="1:14" x14ac:dyDescent="0.25">
      <c r="A2180" t="s">
        <v>5</v>
      </c>
      <c r="B2180" t="s">
        <v>88</v>
      </c>
      <c r="C2180">
        <v>8813796388</v>
      </c>
      <c r="D2180" s="1">
        <v>44312</v>
      </c>
      <c r="E2180" s="1">
        <v>44342</v>
      </c>
      <c r="F2180">
        <v>5706</v>
      </c>
      <c r="G2180">
        <v>0</v>
      </c>
      <c r="H2180">
        <v>0</v>
      </c>
      <c r="I2180" s="1">
        <v>44327</v>
      </c>
      <c r="J2180">
        <v>15</v>
      </c>
      <c r="K2180">
        <v>0</v>
      </c>
      <c r="L2180" t="s">
        <v>169</v>
      </c>
      <c r="M2180" t="s">
        <v>169</v>
      </c>
      <c r="N2180" t="str">
        <f>TEXT(yell[[#This Row],[invoice_date]],"mmm-yy")</f>
        <v>Apr-21</v>
      </c>
    </row>
    <row r="2181" spans="1:14" x14ac:dyDescent="0.25">
      <c r="A2181" t="s">
        <v>4</v>
      </c>
      <c r="B2181" t="s">
        <v>62</v>
      </c>
      <c r="C2181">
        <v>8815422174</v>
      </c>
      <c r="D2181" s="1">
        <v>44394</v>
      </c>
      <c r="E2181" s="1">
        <v>44424</v>
      </c>
      <c r="F2181">
        <v>2942</v>
      </c>
      <c r="G2181">
        <v>0</v>
      </c>
      <c r="H2181">
        <v>0</v>
      </c>
      <c r="I2181" s="1">
        <v>44418</v>
      </c>
      <c r="J2181">
        <v>24</v>
      </c>
      <c r="K2181">
        <v>0</v>
      </c>
      <c r="L2181" t="s">
        <v>169</v>
      </c>
      <c r="M2181" t="s">
        <v>169</v>
      </c>
      <c r="N2181" t="str">
        <f>TEXT(yell[[#This Row],[invoice_date]],"mmm-yy")</f>
        <v>Jul-21</v>
      </c>
    </row>
    <row r="2182" spans="1:14" x14ac:dyDescent="0.25">
      <c r="A2182" t="s">
        <v>4</v>
      </c>
      <c r="B2182" t="s">
        <v>108</v>
      </c>
      <c r="C2182">
        <v>8820244619</v>
      </c>
      <c r="D2182" s="1">
        <v>44451</v>
      </c>
      <c r="E2182" s="1">
        <v>44481</v>
      </c>
      <c r="F2182">
        <v>1970</v>
      </c>
      <c r="G2182">
        <v>0</v>
      </c>
      <c r="H2182">
        <v>0</v>
      </c>
      <c r="I2182" s="1">
        <v>44475</v>
      </c>
      <c r="J2182">
        <v>24</v>
      </c>
      <c r="K2182">
        <v>0</v>
      </c>
      <c r="L2182" t="s">
        <v>169</v>
      </c>
      <c r="M2182" t="s">
        <v>169</v>
      </c>
      <c r="N2182" t="str">
        <f>TEXT(yell[[#This Row],[invoice_date]],"mmm-yy")</f>
        <v>Sep-21</v>
      </c>
    </row>
    <row r="2183" spans="1:14" x14ac:dyDescent="0.25">
      <c r="A2183" t="s">
        <v>4</v>
      </c>
      <c r="B2183" t="s">
        <v>35</v>
      </c>
      <c r="C2183">
        <v>8828293477</v>
      </c>
      <c r="D2183" s="1">
        <v>44045</v>
      </c>
      <c r="E2183" s="1">
        <v>44075</v>
      </c>
      <c r="F2183">
        <v>6790</v>
      </c>
      <c r="G2183">
        <v>0</v>
      </c>
      <c r="H2183">
        <v>0</v>
      </c>
      <c r="I2183" s="1">
        <v>44061</v>
      </c>
      <c r="J2183">
        <v>16</v>
      </c>
      <c r="K2183">
        <v>0</v>
      </c>
      <c r="L2183" t="s">
        <v>169</v>
      </c>
      <c r="M2183" t="s">
        <v>169</v>
      </c>
      <c r="N2183" t="str">
        <f>TEXT(yell[[#This Row],[invoice_date]],"mmm-yy")</f>
        <v>Aug-20</v>
      </c>
    </row>
    <row r="2184" spans="1:14" x14ac:dyDescent="0.25">
      <c r="A2184" t="s">
        <v>6</v>
      </c>
      <c r="B2184" t="s">
        <v>117</v>
      </c>
      <c r="C2184">
        <v>8835176664</v>
      </c>
      <c r="D2184" s="1">
        <v>44195</v>
      </c>
      <c r="E2184" s="1">
        <v>44225</v>
      </c>
      <c r="F2184">
        <v>5986</v>
      </c>
      <c r="G2184">
        <v>0</v>
      </c>
      <c r="H2184">
        <v>0</v>
      </c>
      <c r="I2184" s="1">
        <v>44221</v>
      </c>
      <c r="J2184">
        <v>26</v>
      </c>
      <c r="K2184">
        <v>0</v>
      </c>
      <c r="L2184" t="s">
        <v>169</v>
      </c>
      <c r="M2184" t="s">
        <v>169</v>
      </c>
      <c r="N2184" t="str">
        <f>TEXT(yell[[#This Row],[invoice_date]],"mmm-yy")</f>
        <v>Dec-20</v>
      </c>
    </row>
    <row r="2185" spans="1:14" x14ac:dyDescent="0.25">
      <c r="A2185" t="s">
        <v>2</v>
      </c>
      <c r="B2185" t="s">
        <v>92</v>
      </c>
      <c r="C2185">
        <v>8840023232</v>
      </c>
      <c r="D2185" s="1">
        <v>43868</v>
      </c>
      <c r="E2185" s="1">
        <v>43898</v>
      </c>
      <c r="F2185">
        <v>8889</v>
      </c>
      <c r="G2185">
        <v>0</v>
      </c>
      <c r="H2185">
        <v>0</v>
      </c>
      <c r="I2185" s="1">
        <v>43890</v>
      </c>
      <c r="J2185">
        <v>22</v>
      </c>
      <c r="K2185">
        <v>0</v>
      </c>
      <c r="L2185" t="s">
        <v>169</v>
      </c>
      <c r="M2185" t="s">
        <v>169</v>
      </c>
      <c r="N2185" t="str">
        <f>TEXT(yell[[#This Row],[invoice_date]],"mmm-yy")</f>
        <v>Feb-20</v>
      </c>
    </row>
    <row r="2186" spans="1:14" x14ac:dyDescent="0.25">
      <c r="A2186" t="s">
        <v>2</v>
      </c>
      <c r="B2186" t="s">
        <v>44</v>
      </c>
      <c r="C2186">
        <v>8844419761</v>
      </c>
      <c r="D2186" s="1">
        <v>44326</v>
      </c>
      <c r="E2186" s="1">
        <v>44356</v>
      </c>
      <c r="F2186">
        <v>5469</v>
      </c>
      <c r="G2186">
        <v>0</v>
      </c>
      <c r="H2186">
        <v>0</v>
      </c>
      <c r="I2186" s="1">
        <v>44348</v>
      </c>
      <c r="J2186">
        <v>22</v>
      </c>
      <c r="K2186">
        <v>0</v>
      </c>
      <c r="L2186" t="s">
        <v>169</v>
      </c>
      <c r="M2186" t="s">
        <v>169</v>
      </c>
      <c r="N2186" t="str">
        <f>TEXT(yell[[#This Row],[invoice_date]],"mmm-yy")</f>
        <v>May-21</v>
      </c>
    </row>
    <row r="2187" spans="1:14" x14ac:dyDescent="0.25">
      <c r="A2187" t="s">
        <v>6</v>
      </c>
      <c r="B2187" t="s">
        <v>122</v>
      </c>
      <c r="C2187">
        <v>8852045930</v>
      </c>
      <c r="D2187" s="1">
        <v>43937</v>
      </c>
      <c r="E2187" s="1">
        <v>43967</v>
      </c>
      <c r="F2187">
        <v>6478</v>
      </c>
      <c r="G2187">
        <v>0</v>
      </c>
      <c r="H2187">
        <v>0</v>
      </c>
      <c r="I2187" s="1">
        <v>43964</v>
      </c>
      <c r="J2187">
        <v>27</v>
      </c>
      <c r="K2187">
        <v>0</v>
      </c>
      <c r="L2187" t="s">
        <v>169</v>
      </c>
      <c r="M2187" t="s">
        <v>169</v>
      </c>
      <c r="N2187" t="str">
        <f>TEXT(yell[[#This Row],[invoice_date]],"mmm-yy")</f>
        <v>Apr-20</v>
      </c>
    </row>
    <row r="2188" spans="1:14" x14ac:dyDescent="0.25">
      <c r="A2188" t="s">
        <v>6</v>
      </c>
      <c r="B2188" t="s">
        <v>99</v>
      </c>
      <c r="C2188">
        <v>8857063465</v>
      </c>
      <c r="D2188" s="1">
        <v>44241</v>
      </c>
      <c r="E2188" s="1">
        <v>44271</v>
      </c>
      <c r="F2188">
        <v>778</v>
      </c>
      <c r="G2188">
        <v>0</v>
      </c>
      <c r="H2188">
        <v>0</v>
      </c>
      <c r="I2188" s="1">
        <v>44270</v>
      </c>
      <c r="J2188">
        <v>29</v>
      </c>
      <c r="K2188">
        <v>0</v>
      </c>
      <c r="L2188" t="s">
        <v>169</v>
      </c>
      <c r="M2188" t="s">
        <v>169</v>
      </c>
      <c r="N2188" t="str">
        <f>TEXT(yell[[#This Row],[invoice_date]],"mmm-yy")</f>
        <v>Feb-21</v>
      </c>
    </row>
    <row r="2189" spans="1:14" x14ac:dyDescent="0.25">
      <c r="A2189" t="s">
        <v>5</v>
      </c>
      <c r="B2189" t="s">
        <v>40</v>
      </c>
      <c r="C2189">
        <v>8857627389</v>
      </c>
      <c r="D2189" s="1">
        <v>43929</v>
      </c>
      <c r="E2189" s="1">
        <v>43959</v>
      </c>
      <c r="F2189">
        <v>8349</v>
      </c>
      <c r="G2189">
        <v>0</v>
      </c>
      <c r="H2189">
        <v>0</v>
      </c>
      <c r="I2189" s="1">
        <v>43941</v>
      </c>
      <c r="J2189">
        <v>12</v>
      </c>
      <c r="K2189">
        <v>0</v>
      </c>
      <c r="L2189" t="s">
        <v>169</v>
      </c>
      <c r="M2189" t="s">
        <v>169</v>
      </c>
      <c r="N2189" t="str">
        <f>TEXT(yell[[#This Row],[invoice_date]],"mmm-yy")</f>
        <v>Apr-20</v>
      </c>
    </row>
    <row r="2190" spans="1:14" x14ac:dyDescent="0.25">
      <c r="A2190" t="s">
        <v>6</v>
      </c>
      <c r="B2190" t="s">
        <v>99</v>
      </c>
      <c r="C2190">
        <v>8861999698</v>
      </c>
      <c r="D2190" s="1">
        <v>44040</v>
      </c>
      <c r="E2190" s="1">
        <v>44070</v>
      </c>
      <c r="F2190">
        <v>4524</v>
      </c>
      <c r="G2190">
        <v>1</v>
      </c>
      <c r="H2190">
        <v>0</v>
      </c>
      <c r="I2190" s="1">
        <v>44086</v>
      </c>
      <c r="J2190">
        <v>46</v>
      </c>
      <c r="K2190">
        <v>16</v>
      </c>
      <c r="L2190" t="s">
        <v>26</v>
      </c>
      <c r="M2190" t="s">
        <v>170</v>
      </c>
      <c r="N2190" t="str">
        <f>TEXT(yell[[#This Row],[invoice_date]],"mmm-yy")</f>
        <v>Jul-20</v>
      </c>
    </row>
    <row r="2191" spans="1:14" x14ac:dyDescent="0.25">
      <c r="A2191" t="s">
        <v>6</v>
      </c>
      <c r="B2191" t="s">
        <v>122</v>
      </c>
      <c r="C2191">
        <v>8862522772</v>
      </c>
      <c r="D2191" s="1">
        <v>43982</v>
      </c>
      <c r="E2191" s="1">
        <v>44012</v>
      </c>
      <c r="F2191">
        <v>2691</v>
      </c>
      <c r="G2191">
        <v>0</v>
      </c>
      <c r="H2191">
        <v>0</v>
      </c>
      <c r="I2191" s="1">
        <v>44003</v>
      </c>
      <c r="J2191">
        <v>21</v>
      </c>
      <c r="K2191">
        <v>0</v>
      </c>
      <c r="L2191" t="s">
        <v>169</v>
      </c>
      <c r="M2191" t="s">
        <v>169</v>
      </c>
      <c r="N2191" t="str">
        <f>TEXT(yell[[#This Row],[invoice_date]],"mmm-yy")</f>
        <v>May-20</v>
      </c>
    </row>
    <row r="2192" spans="1:14" x14ac:dyDescent="0.25">
      <c r="A2192" t="s">
        <v>5</v>
      </c>
      <c r="B2192" t="s">
        <v>119</v>
      </c>
      <c r="C2192">
        <v>8864060748</v>
      </c>
      <c r="D2192" s="1">
        <v>44421</v>
      </c>
      <c r="E2192" s="1">
        <v>44451</v>
      </c>
      <c r="F2192">
        <v>6106</v>
      </c>
      <c r="G2192">
        <v>0</v>
      </c>
      <c r="H2192">
        <v>0</v>
      </c>
      <c r="I2192" s="1">
        <v>44438</v>
      </c>
      <c r="J2192">
        <v>17</v>
      </c>
      <c r="K2192">
        <v>0</v>
      </c>
      <c r="L2192" t="s">
        <v>169</v>
      </c>
      <c r="M2192" t="s">
        <v>169</v>
      </c>
      <c r="N2192" t="str">
        <f>TEXT(yell[[#This Row],[invoice_date]],"mmm-yy")</f>
        <v>Aug-21</v>
      </c>
    </row>
    <row r="2193" spans="1:14" x14ac:dyDescent="0.25">
      <c r="A2193" t="s">
        <v>2</v>
      </c>
      <c r="B2193" t="s">
        <v>115</v>
      </c>
      <c r="C2193">
        <v>5564408624</v>
      </c>
      <c r="D2193" s="1">
        <v>44430</v>
      </c>
      <c r="E2193" s="1">
        <v>44460</v>
      </c>
      <c r="F2193">
        <v>5069</v>
      </c>
      <c r="G2193">
        <v>1</v>
      </c>
      <c r="H2193">
        <v>0</v>
      </c>
      <c r="I2193" s="1">
        <v>44474</v>
      </c>
      <c r="J2193">
        <v>44</v>
      </c>
      <c r="K2193">
        <v>14</v>
      </c>
      <c r="L2193" t="s">
        <v>26</v>
      </c>
      <c r="M2193" t="s">
        <v>170</v>
      </c>
      <c r="N2193" t="str">
        <f>TEXT(yell[[#This Row],[invoice_date]],"mmm-yy")</f>
        <v>Aug-21</v>
      </c>
    </row>
    <row r="2194" spans="1:14" x14ac:dyDescent="0.25">
      <c r="A2194" t="s">
        <v>3</v>
      </c>
      <c r="B2194" t="s">
        <v>86</v>
      </c>
      <c r="C2194">
        <v>8871842653</v>
      </c>
      <c r="D2194" s="1">
        <v>43895</v>
      </c>
      <c r="E2194" s="1">
        <v>43925</v>
      </c>
      <c r="F2194">
        <v>5707</v>
      </c>
      <c r="G2194">
        <v>0</v>
      </c>
      <c r="H2194">
        <v>0</v>
      </c>
      <c r="I2194" s="1">
        <v>43904</v>
      </c>
      <c r="J2194">
        <v>9</v>
      </c>
      <c r="K2194">
        <v>0</v>
      </c>
      <c r="L2194" t="s">
        <v>169</v>
      </c>
      <c r="M2194" t="s">
        <v>169</v>
      </c>
      <c r="N2194" t="str">
        <f>TEXT(yell[[#This Row],[invoice_date]],"mmm-yy")</f>
        <v>Mar-20</v>
      </c>
    </row>
    <row r="2195" spans="1:14" x14ac:dyDescent="0.25">
      <c r="A2195" t="s">
        <v>2</v>
      </c>
      <c r="B2195" t="s">
        <v>92</v>
      </c>
      <c r="C2195">
        <v>8873482075</v>
      </c>
      <c r="D2195" s="1">
        <v>43972</v>
      </c>
      <c r="E2195" s="1">
        <v>44002</v>
      </c>
      <c r="F2195">
        <v>9386</v>
      </c>
      <c r="G2195">
        <v>0</v>
      </c>
      <c r="H2195">
        <v>0</v>
      </c>
      <c r="I2195" s="1">
        <v>43995</v>
      </c>
      <c r="J2195">
        <v>23</v>
      </c>
      <c r="K2195">
        <v>0</v>
      </c>
      <c r="L2195" t="s">
        <v>169</v>
      </c>
      <c r="M2195" t="s">
        <v>169</v>
      </c>
      <c r="N2195" t="str">
        <f>TEXT(yell[[#This Row],[invoice_date]],"mmm-yy")</f>
        <v>May-20</v>
      </c>
    </row>
    <row r="2196" spans="1:14" x14ac:dyDescent="0.25">
      <c r="A2196" t="s">
        <v>4</v>
      </c>
      <c r="B2196" t="s">
        <v>97</v>
      </c>
      <c r="C2196">
        <v>8875015994</v>
      </c>
      <c r="D2196" s="1">
        <v>44151</v>
      </c>
      <c r="E2196" s="1">
        <v>44181</v>
      </c>
      <c r="F2196">
        <v>7621</v>
      </c>
      <c r="G2196">
        <v>0</v>
      </c>
      <c r="H2196">
        <v>0</v>
      </c>
      <c r="I2196" s="1">
        <v>44185</v>
      </c>
      <c r="J2196">
        <v>34</v>
      </c>
      <c r="K2196">
        <v>4</v>
      </c>
      <c r="L2196" t="s">
        <v>169</v>
      </c>
      <c r="M2196" t="s">
        <v>169</v>
      </c>
      <c r="N2196" t="str">
        <f>TEXT(yell[[#This Row],[invoice_date]],"mmm-yy")</f>
        <v>Nov-20</v>
      </c>
    </row>
    <row r="2197" spans="1:14" x14ac:dyDescent="0.25">
      <c r="A2197" t="s">
        <v>6</v>
      </c>
      <c r="B2197" t="s">
        <v>89</v>
      </c>
      <c r="C2197">
        <v>8891547275</v>
      </c>
      <c r="D2197" s="1">
        <v>44245</v>
      </c>
      <c r="E2197" s="1">
        <v>44275</v>
      </c>
      <c r="F2197">
        <v>5853</v>
      </c>
      <c r="G2197">
        <v>0</v>
      </c>
      <c r="H2197">
        <v>0</v>
      </c>
      <c r="I2197" s="1">
        <v>44273</v>
      </c>
      <c r="J2197">
        <v>28</v>
      </c>
      <c r="K2197">
        <v>0</v>
      </c>
      <c r="L2197" t="s">
        <v>169</v>
      </c>
      <c r="M2197" t="s">
        <v>169</v>
      </c>
      <c r="N2197" t="str">
        <f>TEXT(yell[[#This Row],[invoice_date]],"mmm-yy")</f>
        <v>Feb-21</v>
      </c>
    </row>
    <row r="2198" spans="1:14" x14ac:dyDescent="0.25">
      <c r="A2198" t="s">
        <v>4</v>
      </c>
      <c r="B2198" t="s">
        <v>105</v>
      </c>
      <c r="C2198">
        <v>8892880121</v>
      </c>
      <c r="D2198" s="1">
        <v>44004</v>
      </c>
      <c r="E2198" s="1">
        <v>44034</v>
      </c>
      <c r="F2198">
        <v>4835</v>
      </c>
      <c r="G2198">
        <v>0</v>
      </c>
      <c r="H2198">
        <v>0</v>
      </c>
      <c r="I2198" s="1">
        <v>44030</v>
      </c>
      <c r="J2198">
        <v>26</v>
      </c>
      <c r="K2198">
        <v>0</v>
      </c>
      <c r="L2198" t="s">
        <v>169</v>
      </c>
      <c r="M2198" t="s">
        <v>169</v>
      </c>
      <c r="N2198" t="str">
        <f>TEXT(yell[[#This Row],[invoice_date]],"mmm-yy")</f>
        <v>Jun-20</v>
      </c>
    </row>
    <row r="2199" spans="1:14" x14ac:dyDescent="0.25">
      <c r="A2199" t="s">
        <v>5</v>
      </c>
      <c r="B2199" t="s">
        <v>23</v>
      </c>
      <c r="C2199">
        <v>8893171508</v>
      </c>
      <c r="D2199" s="1">
        <v>44345</v>
      </c>
      <c r="E2199" s="1">
        <v>44375</v>
      </c>
      <c r="F2199">
        <v>6849</v>
      </c>
      <c r="G2199">
        <v>0</v>
      </c>
      <c r="H2199">
        <v>0</v>
      </c>
      <c r="I2199" s="1">
        <v>44353</v>
      </c>
      <c r="J2199">
        <v>8</v>
      </c>
      <c r="K2199">
        <v>0</v>
      </c>
      <c r="L2199" t="s">
        <v>169</v>
      </c>
      <c r="M2199" t="s">
        <v>169</v>
      </c>
      <c r="N2199" t="str">
        <f>TEXT(yell[[#This Row],[invoice_date]],"mmm-yy")</f>
        <v>May-21</v>
      </c>
    </row>
    <row r="2200" spans="1:14" x14ac:dyDescent="0.25">
      <c r="A2200" t="s">
        <v>6</v>
      </c>
      <c r="B2200" t="s">
        <v>90</v>
      </c>
      <c r="C2200">
        <v>8893780423</v>
      </c>
      <c r="D2200" s="1">
        <v>44488</v>
      </c>
      <c r="E2200" s="1">
        <v>44518</v>
      </c>
      <c r="F2200">
        <v>2022</v>
      </c>
      <c r="G2200">
        <v>0</v>
      </c>
      <c r="H2200">
        <v>0</v>
      </c>
      <c r="I2200" s="1">
        <v>44496</v>
      </c>
      <c r="J2200">
        <v>8</v>
      </c>
      <c r="K2200">
        <v>0</v>
      </c>
      <c r="L2200" t="s">
        <v>169</v>
      </c>
      <c r="M2200" t="s">
        <v>169</v>
      </c>
      <c r="N2200" t="str">
        <f>TEXT(yell[[#This Row],[invoice_date]],"mmm-yy")</f>
        <v>Oct-21</v>
      </c>
    </row>
    <row r="2201" spans="1:14" x14ac:dyDescent="0.25">
      <c r="A2201" t="s">
        <v>4</v>
      </c>
      <c r="B2201" t="s">
        <v>81</v>
      </c>
      <c r="C2201">
        <v>8898728543</v>
      </c>
      <c r="D2201" s="1">
        <v>44293</v>
      </c>
      <c r="E2201" s="1">
        <v>44323</v>
      </c>
      <c r="F2201">
        <v>8415</v>
      </c>
      <c r="G2201">
        <v>1</v>
      </c>
      <c r="H2201">
        <v>0</v>
      </c>
      <c r="I2201" s="1">
        <v>44323</v>
      </c>
      <c r="J2201">
        <v>30</v>
      </c>
      <c r="K2201">
        <v>0</v>
      </c>
      <c r="L2201" t="s">
        <v>26</v>
      </c>
      <c r="M2201" t="s">
        <v>170</v>
      </c>
      <c r="N2201" t="str">
        <f>TEXT(yell[[#This Row],[invoice_date]],"mmm-yy")</f>
        <v>Apr-21</v>
      </c>
    </row>
    <row r="2202" spans="1:14" x14ac:dyDescent="0.25">
      <c r="A2202" t="s">
        <v>4</v>
      </c>
      <c r="B2202" t="s">
        <v>108</v>
      </c>
      <c r="C2202">
        <v>8900955747</v>
      </c>
      <c r="D2202" s="1">
        <v>44080</v>
      </c>
      <c r="E2202" s="1">
        <v>44110</v>
      </c>
      <c r="F2202">
        <v>4499</v>
      </c>
      <c r="G2202">
        <v>0</v>
      </c>
      <c r="H2202">
        <v>0</v>
      </c>
      <c r="I2202" s="1">
        <v>44100</v>
      </c>
      <c r="J2202">
        <v>20</v>
      </c>
      <c r="K2202">
        <v>0</v>
      </c>
      <c r="L2202" t="s">
        <v>169</v>
      </c>
      <c r="M2202" t="s">
        <v>169</v>
      </c>
      <c r="N2202" t="str">
        <f>TEXT(yell[[#This Row],[invoice_date]],"mmm-yy")</f>
        <v>Sep-20</v>
      </c>
    </row>
    <row r="2203" spans="1:14" x14ac:dyDescent="0.25">
      <c r="A2203" t="s">
        <v>3</v>
      </c>
      <c r="B2203" t="s">
        <v>49</v>
      </c>
      <c r="C2203">
        <v>8908680989</v>
      </c>
      <c r="D2203" s="1">
        <v>44286</v>
      </c>
      <c r="E2203" s="1">
        <v>44316</v>
      </c>
      <c r="F2203">
        <v>4807</v>
      </c>
      <c r="G2203">
        <v>0</v>
      </c>
      <c r="H2203">
        <v>0</v>
      </c>
      <c r="I2203" s="1">
        <v>44312</v>
      </c>
      <c r="J2203">
        <v>26</v>
      </c>
      <c r="K2203">
        <v>0</v>
      </c>
      <c r="L2203" t="s">
        <v>169</v>
      </c>
      <c r="M2203" t="s">
        <v>169</v>
      </c>
      <c r="N2203" t="str">
        <f>TEXT(yell[[#This Row],[invoice_date]],"mmm-yy")</f>
        <v>Mar-21</v>
      </c>
    </row>
    <row r="2204" spans="1:14" x14ac:dyDescent="0.25">
      <c r="A2204" t="s">
        <v>5</v>
      </c>
      <c r="B2204" t="s">
        <v>114</v>
      </c>
      <c r="C2204">
        <v>8911239770</v>
      </c>
      <c r="D2204" s="1">
        <v>44310</v>
      </c>
      <c r="E2204" s="1">
        <v>44340</v>
      </c>
      <c r="F2204">
        <v>6934</v>
      </c>
      <c r="G2204">
        <v>0</v>
      </c>
      <c r="H2204">
        <v>0</v>
      </c>
      <c r="I2204" s="1">
        <v>44344</v>
      </c>
      <c r="J2204">
        <v>34</v>
      </c>
      <c r="K2204">
        <v>4</v>
      </c>
      <c r="L2204" t="s">
        <v>169</v>
      </c>
      <c r="M2204" t="s">
        <v>169</v>
      </c>
      <c r="N2204" t="str">
        <f>TEXT(yell[[#This Row],[invoice_date]],"mmm-yy")</f>
        <v>Apr-21</v>
      </c>
    </row>
    <row r="2205" spans="1:14" x14ac:dyDescent="0.25">
      <c r="A2205" t="s">
        <v>2</v>
      </c>
      <c r="B2205" t="s">
        <v>75</v>
      </c>
      <c r="C2205">
        <v>368163381</v>
      </c>
      <c r="D2205" s="1">
        <v>44431</v>
      </c>
      <c r="E2205" s="1">
        <v>44461</v>
      </c>
      <c r="F2205">
        <v>6268</v>
      </c>
      <c r="G2205">
        <v>1</v>
      </c>
      <c r="H2205">
        <v>1</v>
      </c>
      <c r="I2205" s="1">
        <v>44450</v>
      </c>
      <c r="J2205">
        <v>19</v>
      </c>
      <c r="K2205">
        <v>0</v>
      </c>
      <c r="L2205" t="s">
        <v>26</v>
      </c>
      <c r="M2205" t="s">
        <v>171</v>
      </c>
      <c r="N2205" t="str">
        <f>TEXT(yell[[#This Row],[invoice_date]],"mmm-yy")</f>
        <v>Aug-21</v>
      </c>
    </row>
    <row r="2206" spans="1:14" x14ac:dyDescent="0.25">
      <c r="A2206" t="s">
        <v>5</v>
      </c>
      <c r="B2206" t="s">
        <v>73</v>
      </c>
      <c r="C2206">
        <v>8921244707</v>
      </c>
      <c r="D2206" s="1">
        <v>44222</v>
      </c>
      <c r="E2206" s="1">
        <v>44252</v>
      </c>
      <c r="F2206">
        <v>5842</v>
      </c>
      <c r="G2206">
        <v>0</v>
      </c>
      <c r="H2206">
        <v>0</v>
      </c>
      <c r="I2206" s="1">
        <v>44246</v>
      </c>
      <c r="J2206">
        <v>24</v>
      </c>
      <c r="K2206">
        <v>0</v>
      </c>
      <c r="L2206" t="s">
        <v>169</v>
      </c>
      <c r="M2206" t="s">
        <v>169</v>
      </c>
      <c r="N2206" t="str">
        <f>TEXT(yell[[#This Row],[invoice_date]],"mmm-yy")</f>
        <v>Jan-21</v>
      </c>
    </row>
    <row r="2207" spans="1:14" x14ac:dyDescent="0.25">
      <c r="A2207" t="s">
        <v>5</v>
      </c>
      <c r="B2207" t="s">
        <v>119</v>
      </c>
      <c r="C2207">
        <v>8922128667</v>
      </c>
      <c r="D2207" s="1">
        <v>44260</v>
      </c>
      <c r="E2207" s="1">
        <v>44290</v>
      </c>
      <c r="F2207">
        <v>7349</v>
      </c>
      <c r="G2207">
        <v>0</v>
      </c>
      <c r="H2207">
        <v>0</v>
      </c>
      <c r="I2207" s="1">
        <v>44287</v>
      </c>
      <c r="J2207">
        <v>27</v>
      </c>
      <c r="K2207">
        <v>0</v>
      </c>
      <c r="L2207" t="s">
        <v>169</v>
      </c>
      <c r="M2207" t="s">
        <v>169</v>
      </c>
      <c r="N2207" t="str">
        <f>TEXT(yell[[#This Row],[invoice_date]],"mmm-yy")</f>
        <v>Mar-21</v>
      </c>
    </row>
    <row r="2208" spans="1:14" x14ac:dyDescent="0.25">
      <c r="A2208" t="s">
        <v>4</v>
      </c>
      <c r="B2208" t="s">
        <v>97</v>
      </c>
      <c r="C2208">
        <v>8925106994</v>
      </c>
      <c r="D2208" s="1">
        <v>44214</v>
      </c>
      <c r="E2208" s="1">
        <v>44244</v>
      </c>
      <c r="F2208">
        <v>6448</v>
      </c>
      <c r="G2208">
        <v>0</v>
      </c>
      <c r="H2208">
        <v>0</v>
      </c>
      <c r="I2208" s="1">
        <v>44250</v>
      </c>
      <c r="J2208">
        <v>36</v>
      </c>
      <c r="K2208">
        <v>6</v>
      </c>
      <c r="L2208" t="s">
        <v>169</v>
      </c>
      <c r="M2208" t="s">
        <v>169</v>
      </c>
      <c r="N2208" t="str">
        <f>TEXT(yell[[#This Row],[invoice_date]],"mmm-yy")</f>
        <v>Jan-21</v>
      </c>
    </row>
    <row r="2209" spans="1:14" x14ac:dyDescent="0.25">
      <c r="A2209" t="s">
        <v>4</v>
      </c>
      <c r="B2209" t="s">
        <v>62</v>
      </c>
      <c r="C2209">
        <v>8926617482</v>
      </c>
      <c r="D2209" s="1">
        <v>44160</v>
      </c>
      <c r="E2209" s="1">
        <v>44190</v>
      </c>
      <c r="F2209">
        <v>5201</v>
      </c>
      <c r="G2209">
        <v>1</v>
      </c>
      <c r="H2209">
        <v>0</v>
      </c>
      <c r="I2209" s="1">
        <v>44215</v>
      </c>
      <c r="J2209">
        <v>55</v>
      </c>
      <c r="K2209">
        <v>25</v>
      </c>
      <c r="L2209" t="s">
        <v>26</v>
      </c>
      <c r="M2209" t="s">
        <v>170</v>
      </c>
      <c r="N2209" t="str">
        <f>TEXT(yell[[#This Row],[invoice_date]],"mmm-yy")</f>
        <v>Nov-20</v>
      </c>
    </row>
    <row r="2210" spans="1:14" x14ac:dyDescent="0.25">
      <c r="A2210" t="s">
        <v>4</v>
      </c>
      <c r="B2210" t="s">
        <v>87</v>
      </c>
      <c r="C2210">
        <v>8927871048</v>
      </c>
      <c r="D2210" s="1">
        <v>44274</v>
      </c>
      <c r="E2210" s="1">
        <v>44304</v>
      </c>
      <c r="F2210">
        <v>6660</v>
      </c>
      <c r="G2210">
        <v>0</v>
      </c>
      <c r="H2210">
        <v>0</v>
      </c>
      <c r="I2210" s="1">
        <v>44297</v>
      </c>
      <c r="J2210">
        <v>23</v>
      </c>
      <c r="K2210">
        <v>0</v>
      </c>
      <c r="L2210" t="s">
        <v>169</v>
      </c>
      <c r="M2210" t="s">
        <v>169</v>
      </c>
      <c r="N2210" t="str">
        <f>TEXT(yell[[#This Row],[invoice_date]],"mmm-yy")</f>
        <v>Mar-21</v>
      </c>
    </row>
    <row r="2211" spans="1:14" x14ac:dyDescent="0.25">
      <c r="A2211" t="s">
        <v>4</v>
      </c>
      <c r="B2211" t="s">
        <v>67</v>
      </c>
      <c r="C2211">
        <v>8935367432</v>
      </c>
      <c r="D2211" s="1">
        <v>43930</v>
      </c>
      <c r="E2211" s="1">
        <v>43960</v>
      </c>
      <c r="F2211">
        <v>6316</v>
      </c>
      <c r="G2211">
        <v>1</v>
      </c>
      <c r="H2211">
        <v>0</v>
      </c>
      <c r="I2211" s="1">
        <v>43977</v>
      </c>
      <c r="J2211">
        <v>47</v>
      </c>
      <c r="K2211">
        <v>17</v>
      </c>
      <c r="L2211" t="s">
        <v>26</v>
      </c>
      <c r="M2211" t="s">
        <v>170</v>
      </c>
      <c r="N2211" t="str">
        <f>TEXT(yell[[#This Row],[invoice_date]],"mmm-yy")</f>
        <v>Apr-20</v>
      </c>
    </row>
    <row r="2212" spans="1:14" x14ac:dyDescent="0.25">
      <c r="A2212" t="s">
        <v>5</v>
      </c>
      <c r="B2212" t="s">
        <v>119</v>
      </c>
      <c r="C2212">
        <v>8938303761</v>
      </c>
      <c r="D2212" s="1">
        <v>43984</v>
      </c>
      <c r="E2212" s="1">
        <v>44014</v>
      </c>
      <c r="F2212">
        <v>7395</v>
      </c>
      <c r="G2212">
        <v>0</v>
      </c>
      <c r="H2212">
        <v>0</v>
      </c>
      <c r="I2212" s="1">
        <v>44010</v>
      </c>
      <c r="J2212">
        <v>26</v>
      </c>
      <c r="K2212">
        <v>0</v>
      </c>
      <c r="L2212" t="s">
        <v>169</v>
      </c>
      <c r="M2212" t="s">
        <v>169</v>
      </c>
      <c r="N2212" t="str">
        <f>TEXT(yell[[#This Row],[invoice_date]],"mmm-yy")</f>
        <v>Jun-20</v>
      </c>
    </row>
    <row r="2213" spans="1:14" x14ac:dyDescent="0.25">
      <c r="A2213" t="s">
        <v>5</v>
      </c>
      <c r="B2213" t="s">
        <v>85</v>
      </c>
      <c r="C2213">
        <v>8942200261</v>
      </c>
      <c r="D2213" s="1">
        <v>44033</v>
      </c>
      <c r="E2213" s="1">
        <v>44063</v>
      </c>
      <c r="F2213">
        <v>6433</v>
      </c>
      <c r="G2213">
        <v>0</v>
      </c>
      <c r="H2213">
        <v>0</v>
      </c>
      <c r="I2213" s="1">
        <v>44050</v>
      </c>
      <c r="J2213">
        <v>17</v>
      </c>
      <c r="K2213">
        <v>0</v>
      </c>
      <c r="L2213" t="s">
        <v>169</v>
      </c>
      <c r="M2213" t="s">
        <v>169</v>
      </c>
      <c r="N2213" t="str">
        <f>TEXT(yell[[#This Row],[invoice_date]],"mmm-yy")</f>
        <v>Jul-20</v>
      </c>
    </row>
    <row r="2214" spans="1:14" x14ac:dyDescent="0.25">
      <c r="A2214" t="s">
        <v>4</v>
      </c>
      <c r="B2214" t="s">
        <v>108</v>
      </c>
      <c r="C2214">
        <v>8945106531</v>
      </c>
      <c r="D2214" s="1">
        <v>44026</v>
      </c>
      <c r="E2214" s="1">
        <v>44056</v>
      </c>
      <c r="F2214">
        <v>6749</v>
      </c>
      <c r="G2214">
        <v>0</v>
      </c>
      <c r="H2214">
        <v>0</v>
      </c>
      <c r="I2214" s="1">
        <v>44041</v>
      </c>
      <c r="J2214">
        <v>15</v>
      </c>
      <c r="K2214">
        <v>0</v>
      </c>
      <c r="L2214" t="s">
        <v>169</v>
      </c>
      <c r="M2214" t="s">
        <v>169</v>
      </c>
      <c r="N2214" t="str">
        <f>TEXT(yell[[#This Row],[invoice_date]],"mmm-yy")</f>
        <v>Jul-20</v>
      </c>
    </row>
    <row r="2215" spans="1:14" x14ac:dyDescent="0.25">
      <c r="A2215" t="s">
        <v>6</v>
      </c>
      <c r="B2215" t="s">
        <v>111</v>
      </c>
      <c r="C2215">
        <v>8945288109</v>
      </c>
      <c r="D2215" s="1">
        <v>44019</v>
      </c>
      <c r="E2215" s="1">
        <v>44049</v>
      </c>
      <c r="F2215">
        <v>3181</v>
      </c>
      <c r="G2215">
        <v>0</v>
      </c>
      <c r="H2215">
        <v>0</v>
      </c>
      <c r="I2215" s="1">
        <v>44031</v>
      </c>
      <c r="J2215">
        <v>12</v>
      </c>
      <c r="K2215">
        <v>0</v>
      </c>
      <c r="L2215" t="s">
        <v>169</v>
      </c>
      <c r="M2215" t="s">
        <v>169</v>
      </c>
      <c r="N2215" t="str">
        <f>TEXT(yell[[#This Row],[invoice_date]],"mmm-yy")</f>
        <v>Jul-20</v>
      </c>
    </row>
    <row r="2216" spans="1:14" x14ac:dyDescent="0.25">
      <c r="A2216" t="s">
        <v>5</v>
      </c>
      <c r="B2216" t="s">
        <v>114</v>
      </c>
      <c r="C2216">
        <v>8951862221</v>
      </c>
      <c r="D2216" s="1">
        <v>44130</v>
      </c>
      <c r="E2216" s="1">
        <v>44160</v>
      </c>
      <c r="F2216">
        <v>7492</v>
      </c>
      <c r="G2216">
        <v>0</v>
      </c>
      <c r="H2216">
        <v>0</v>
      </c>
      <c r="I2216" s="1">
        <v>44160</v>
      </c>
      <c r="J2216">
        <v>30</v>
      </c>
      <c r="K2216">
        <v>0</v>
      </c>
      <c r="L2216" t="s">
        <v>169</v>
      </c>
      <c r="M2216" t="s">
        <v>169</v>
      </c>
      <c r="N2216" t="str">
        <f>TEXT(yell[[#This Row],[invoice_date]],"mmm-yy")</f>
        <v>Oct-20</v>
      </c>
    </row>
    <row r="2217" spans="1:14" x14ac:dyDescent="0.25">
      <c r="A2217" t="s">
        <v>2</v>
      </c>
      <c r="B2217" t="s">
        <v>83</v>
      </c>
      <c r="C2217">
        <v>5352209758</v>
      </c>
      <c r="D2217" s="1">
        <v>44433</v>
      </c>
      <c r="E2217" s="1">
        <v>44463</v>
      </c>
      <c r="F2217">
        <v>6057</v>
      </c>
      <c r="G2217">
        <v>1</v>
      </c>
      <c r="H2217">
        <v>1</v>
      </c>
      <c r="I2217" s="1">
        <v>44453</v>
      </c>
      <c r="J2217">
        <v>20</v>
      </c>
      <c r="K2217">
        <v>0</v>
      </c>
      <c r="L2217" t="s">
        <v>26</v>
      </c>
      <c r="M2217" t="s">
        <v>171</v>
      </c>
      <c r="N2217" t="str">
        <f>TEXT(yell[[#This Row],[invoice_date]],"mmm-yy")</f>
        <v>Aug-21</v>
      </c>
    </row>
    <row r="2218" spans="1:14" x14ac:dyDescent="0.25">
      <c r="A2218" t="s">
        <v>2</v>
      </c>
      <c r="B2218" t="s">
        <v>60</v>
      </c>
      <c r="C2218">
        <v>8965430329</v>
      </c>
      <c r="D2218" s="1">
        <v>43998</v>
      </c>
      <c r="E2218" s="1">
        <v>44028</v>
      </c>
      <c r="F2218">
        <v>6160</v>
      </c>
      <c r="G2218">
        <v>0</v>
      </c>
      <c r="H2218">
        <v>0</v>
      </c>
      <c r="I2218" s="1">
        <v>44034</v>
      </c>
      <c r="J2218">
        <v>36</v>
      </c>
      <c r="K2218">
        <v>6</v>
      </c>
      <c r="L2218" t="s">
        <v>169</v>
      </c>
      <c r="M2218" t="s">
        <v>169</v>
      </c>
      <c r="N2218" t="str">
        <f>TEXT(yell[[#This Row],[invoice_date]],"mmm-yy")</f>
        <v>Jun-20</v>
      </c>
    </row>
    <row r="2219" spans="1:14" x14ac:dyDescent="0.25">
      <c r="A2219" t="s">
        <v>3</v>
      </c>
      <c r="B2219" t="s">
        <v>37</v>
      </c>
      <c r="C2219">
        <v>8969881000</v>
      </c>
      <c r="D2219" s="1">
        <v>44093</v>
      </c>
      <c r="E2219" s="1">
        <v>44123</v>
      </c>
      <c r="F2219">
        <v>9164</v>
      </c>
      <c r="G2219">
        <v>0</v>
      </c>
      <c r="H2219">
        <v>0</v>
      </c>
      <c r="I2219" s="1">
        <v>44114</v>
      </c>
      <c r="J2219">
        <v>21</v>
      </c>
      <c r="K2219">
        <v>0</v>
      </c>
      <c r="L2219" t="s">
        <v>169</v>
      </c>
      <c r="M2219" t="s">
        <v>169</v>
      </c>
      <c r="N2219" t="str">
        <f>TEXT(yell[[#This Row],[invoice_date]],"mmm-yy")</f>
        <v>Sep-20</v>
      </c>
    </row>
    <row r="2220" spans="1:14" x14ac:dyDescent="0.25">
      <c r="A2220" t="s">
        <v>5</v>
      </c>
      <c r="B2220" t="s">
        <v>57</v>
      </c>
      <c r="C2220">
        <v>8973326459</v>
      </c>
      <c r="D2220" s="1">
        <v>44043</v>
      </c>
      <c r="E2220" s="1">
        <v>44073</v>
      </c>
      <c r="F2220">
        <v>5308</v>
      </c>
      <c r="G2220">
        <v>0</v>
      </c>
      <c r="H2220">
        <v>0</v>
      </c>
      <c r="I2220" s="1">
        <v>44084</v>
      </c>
      <c r="J2220">
        <v>41</v>
      </c>
      <c r="K2220">
        <v>11</v>
      </c>
      <c r="L2220" t="s">
        <v>169</v>
      </c>
      <c r="M2220" t="s">
        <v>169</v>
      </c>
      <c r="N2220" t="str">
        <f>TEXT(yell[[#This Row],[invoice_date]],"mmm-yy")</f>
        <v>Jul-20</v>
      </c>
    </row>
    <row r="2221" spans="1:14" x14ac:dyDescent="0.25">
      <c r="A2221" t="s">
        <v>4</v>
      </c>
      <c r="B2221" t="s">
        <v>94</v>
      </c>
      <c r="C2221">
        <v>8978691415</v>
      </c>
      <c r="D2221" s="1">
        <v>44472</v>
      </c>
      <c r="E2221" s="1">
        <v>44502</v>
      </c>
      <c r="F2221">
        <v>4436</v>
      </c>
      <c r="G2221">
        <v>0</v>
      </c>
      <c r="H2221">
        <v>0</v>
      </c>
      <c r="I2221" s="1">
        <v>44497</v>
      </c>
      <c r="J2221">
        <v>25</v>
      </c>
      <c r="K2221">
        <v>0</v>
      </c>
      <c r="L2221" t="s">
        <v>169</v>
      </c>
      <c r="M2221" t="s">
        <v>169</v>
      </c>
      <c r="N2221" t="str">
        <f>TEXT(yell[[#This Row],[invoice_date]],"mmm-yy")</f>
        <v>Oct-21</v>
      </c>
    </row>
    <row r="2222" spans="1:14" x14ac:dyDescent="0.25">
      <c r="A2222" t="s">
        <v>4</v>
      </c>
      <c r="B2222" t="s">
        <v>91</v>
      </c>
      <c r="C2222">
        <v>8983088903</v>
      </c>
      <c r="D2222" s="1">
        <v>43938</v>
      </c>
      <c r="E2222" s="1">
        <v>43968</v>
      </c>
      <c r="F2222">
        <v>4617</v>
      </c>
      <c r="G2222">
        <v>0</v>
      </c>
      <c r="H2222">
        <v>0</v>
      </c>
      <c r="I2222" s="1">
        <v>43965</v>
      </c>
      <c r="J2222">
        <v>27</v>
      </c>
      <c r="K2222">
        <v>0</v>
      </c>
      <c r="L2222" t="s">
        <v>169</v>
      </c>
      <c r="M2222" t="s">
        <v>169</v>
      </c>
      <c r="N2222" t="str">
        <f>TEXT(yell[[#This Row],[invoice_date]],"mmm-yy")</f>
        <v>Apr-20</v>
      </c>
    </row>
    <row r="2223" spans="1:14" x14ac:dyDescent="0.25">
      <c r="A2223" t="s">
        <v>4</v>
      </c>
      <c r="B2223" t="s">
        <v>108</v>
      </c>
      <c r="C2223">
        <v>8984387474</v>
      </c>
      <c r="D2223" s="1">
        <v>44009</v>
      </c>
      <c r="E2223" s="1">
        <v>44039</v>
      </c>
      <c r="F2223">
        <v>5640</v>
      </c>
      <c r="G2223">
        <v>0</v>
      </c>
      <c r="H2223">
        <v>0</v>
      </c>
      <c r="I2223" s="1">
        <v>44033</v>
      </c>
      <c r="J2223">
        <v>24</v>
      </c>
      <c r="K2223">
        <v>0</v>
      </c>
      <c r="L2223" t="s">
        <v>169</v>
      </c>
      <c r="M2223" t="s">
        <v>169</v>
      </c>
      <c r="N2223" t="str">
        <f>TEXT(yell[[#This Row],[invoice_date]],"mmm-yy")</f>
        <v>Jun-20</v>
      </c>
    </row>
    <row r="2224" spans="1:14" x14ac:dyDescent="0.25">
      <c r="A2224" t="s">
        <v>4</v>
      </c>
      <c r="B2224" t="s">
        <v>62</v>
      </c>
      <c r="C2224">
        <v>8996690503</v>
      </c>
      <c r="D2224" s="1">
        <v>44092</v>
      </c>
      <c r="E2224" s="1">
        <v>44122</v>
      </c>
      <c r="F2224">
        <v>6132</v>
      </c>
      <c r="G2224">
        <v>1</v>
      </c>
      <c r="H2224">
        <v>0</v>
      </c>
      <c r="I2224" s="1">
        <v>44129</v>
      </c>
      <c r="J2224">
        <v>37</v>
      </c>
      <c r="K2224">
        <v>7</v>
      </c>
      <c r="L2224" t="s">
        <v>26</v>
      </c>
      <c r="M2224" t="s">
        <v>170</v>
      </c>
      <c r="N2224" t="str">
        <f>TEXT(yell[[#This Row],[invoice_date]],"mmm-yy")</f>
        <v>Sep-20</v>
      </c>
    </row>
    <row r="2225" spans="1:14" x14ac:dyDescent="0.25">
      <c r="A2225" t="s">
        <v>2</v>
      </c>
      <c r="B2225" t="s">
        <v>84</v>
      </c>
      <c r="C2225">
        <v>8455537995</v>
      </c>
      <c r="D2225" s="1">
        <v>44441</v>
      </c>
      <c r="E2225" s="1">
        <v>44471</v>
      </c>
      <c r="F2225">
        <v>4724</v>
      </c>
      <c r="G2225">
        <v>1</v>
      </c>
      <c r="H2225">
        <v>0</v>
      </c>
      <c r="I2225" s="1">
        <v>44467</v>
      </c>
      <c r="J2225">
        <v>26</v>
      </c>
      <c r="K2225">
        <v>0</v>
      </c>
      <c r="L2225" t="s">
        <v>26</v>
      </c>
      <c r="M2225" t="s">
        <v>170</v>
      </c>
      <c r="N2225" t="str">
        <f>TEXT(yell[[#This Row],[invoice_date]],"mmm-yy")</f>
        <v>Sep-21</v>
      </c>
    </row>
    <row r="2226" spans="1:14" x14ac:dyDescent="0.25">
      <c r="A2226" t="s">
        <v>4</v>
      </c>
      <c r="B2226" t="s">
        <v>97</v>
      </c>
      <c r="C2226">
        <v>9010084863</v>
      </c>
      <c r="D2226" s="1">
        <v>44513</v>
      </c>
      <c r="E2226" s="1">
        <v>44543</v>
      </c>
      <c r="F2226">
        <v>5822</v>
      </c>
      <c r="G2226">
        <v>0</v>
      </c>
      <c r="H2226">
        <v>0</v>
      </c>
      <c r="I2226" s="1">
        <v>44542</v>
      </c>
      <c r="J2226">
        <v>29</v>
      </c>
      <c r="K2226">
        <v>0</v>
      </c>
      <c r="L2226" t="s">
        <v>169</v>
      </c>
      <c r="M2226" t="s">
        <v>169</v>
      </c>
      <c r="N2226" t="str">
        <f>TEXT(yell[[#This Row],[invoice_date]],"mmm-yy")</f>
        <v>Nov-21</v>
      </c>
    </row>
    <row r="2227" spans="1:14" x14ac:dyDescent="0.25">
      <c r="A2227" t="s">
        <v>5</v>
      </c>
      <c r="B2227" t="s">
        <v>96</v>
      </c>
      <c r="C2227">
        <v>9010843366</v>
      </c>
      <c r="D2227" s="1">
        <v>43846</v>
      </c>
      <c r="E2227" s="1">
        <v>43876</v>
      </c>
      <c r="F2227">
        <v>4925</v>
      </c>
      <c r="G2227">
        <v>0</v>
      </c>
      <c r="H2227">
        <v>0</v>
      </c>
      <c r="I2227" s="1">
        <v>43869</v>
      </c>
      <c r="J2227">
        <v>23</v>
      </c>
      <c r="K2227">
        <v>0</v>
      </c>
      <c r="L2227" t="s">
        <v>169</v>
      </c>
      <c r="M2227" t="s">
        <v>169</v>
      </c>
      <c r="N2227" t="str">
        <f>TEXT(yell[[#This Row],[invoice_date]],"mmm-yy")</f>
        <v>Jan-20</v>
      </c>
    </row>
    <row r="2228" spans="1:14" x14ac:dyDescent="0.25">
      <c r="A2228" t="s">
        <v>4</v>
      </c>
      <c r="B2228" t="s">
        <v>97</v>
      </c>
      <c r="C2228">
        <v>9012691752</v>
      </c>
      <c r="D2228" s="1">
        <v>44397</v>
      </c>
      <c r="E2228" s="1">
        <v>44427</v>
      </c>
      <c r="F2228">
        <v>3855</v>
      </c>
      <c r="G2228">
        <v>0</v>
      </c>
      <c r="H2228">
        <v>0</v>
      </c>
      <c r="I2228" s="1">
        <v>44423</v>
      </c>
      <c r="J2228">
        <v>26</v>
      </c>
      <c r="K2228">
        <v>0</v>
      </c>
      <c r="L2228" t="s">
        <v>169</v>
      </c>
      <c r="M2228" t="s">
        <v>169</v>
      </c>
      <c r="N2228" t="str">
        <f>TEXT(yell[[#This Row],[invoice_date]],"mmm-yy")</f>
        <v>Jul-21</v>
      </c>
    </row>
    <row r="2229" spans="1:14" x14ac:dyDescent="0.25">
      <c r="A2229" t="s">
        <v>5</v>
      </c>
      <c r="B2229" t="s">
        <v>66</v>
      </c>
      <c r="C2229">
        <v>9012800022</v>
      </c>
      <c r="D2229" s="1">
        <v>44399</v>
      </c>
      <c r="E2229" s="1">
        <v>44429</v>
      </c>
      <c r="F2229">
        <v>3342</v>
      </c>
      <c r="G2229">
        <v>1</v>
      </c>
      <c r="H2229">
        <v>0</v>
      </c>
      <c r="I2229" s="1">
        <v>44437</v>
      </c>
      <c r="J2229">
        <v>38</v>
      </c>
      <c r="K2229">
        <v>8</v>
      </c>
      <c r="L2229" t="s">
        <v>26</v>
      </c>
      <c r="M2229" t="s">
        <v>170</v>
      </c>
      <c r="N2229" t="str">
        <f>TEXT(yell[[#This Row],[invoice_date]],"mmm-yy")</f>
        <v>Jul-21</v>
      </c>
    </row>
    <row r="2230" spans="1:14" x14ac:dyDescent="0.25">
      <c r="A2230" t="s">
        <v>6</v>
      </c>
      <c r="B2230" t="s">
        <v>89</v>
      </c>
      <c r="C2230">
        <v>9013501866</v>
      </c>
      <c r="D2230" s="1">
        <v>44035</v>
      </c>
      <c r="E2230" s="1">
        <v>44065</v>
      </c>
      <c r="F2230">
        <v>5882</v>
      </c>
      <c r="G2230">
        <v>0</v>
      </c>
      <c r="H2230">
        <v>0</v>
      </c>
      <c r="I2230" s="1">
        <v>44056</v>
      </c>
      <c r="J2230">
        <v>21</v>
      </c>
      <c r="K2230">
        <v>0</v>
      </c>
      <c r="L2230" t="s">
        <v>169</v>
      </c>
      <c r="M2230" t="s">
        <v>169</v>
      </c>
      <c r="N2230" t="str">
        <f>TEXT(yell[[#This Row],[invoice_date]],"mmm-yy")</f>
        <v>Jul-20</v>
      </c>
    </row>
    <row r="2231" spans="1:14" x14ac:dyDescent="0.25">
      <c r="A2231" t="s">
        <v>5</v>
      </c>
      <c r="B2231" t="s">
        <v>70</v>
      </c>
      <c r="C2231">
        <v>9016415003</v>
      </c>
      <c r="D2231" s="1">
        <v>44479</v>
      </c>
      <c r="E2231" s="1">
        <v>44509</v>
      </c>
      <c r="F2231">
        <v>4192</v>
      </c>
      <c r="G2231">
        <v>0</v>
      </c>
      <c r="H2231">
        <v>0</v>
      </c>
      <c r="I2231" s="1">
        <v>44503</v>
      </c>
      <c r="J2231">
        <v>24</v>
      </c>
      <c r="K2231">
        <v>0</v>
      </c>
      <c r="L2231" t="s">
        <v>169</v>
      </c>
      <c r="M2231" t="s">
        <v>169</v>
      </c>
      <c r="N2231" t="str">
        <f>TEXT(yell[[#This Row],[invoice_date]],"mmm-yy")</f>
        <v>Oct-21</v>
      </c>
    </row>
    <row r="2232" spans="1:14" x14ac:dyDescent="0.25">
      <c r="A2232" t="s">
        <v>5</v>
      </c>
      <c r="B2232" t="s">
        <v>88</v>
      </c>
      <c r="C2232">
        <v>9018028314</v>
      </c>
      <c r="D2232" s="1">
        <v>44352</v>
      </c>
      <c r="E2232" s="1">
        <v>44382</v>
      </c>
      <c r="F2232">
        <v>5733</v>
      </c>
      <c r="G2232">
        <v>0</v>
      </c>
      <c r="H2232">
        <v>0</v>
      </c>
      <c r="I2232" s="1">
        <v>44367</v>
      </c>
      <c r="J2232">
        <v>15</v>
      </c>
      <c r="K2232">
        <v>0</v>
      </c>
      <c r="L2232" t="s">
        <v>169</v>
      </c>
      <c r="M2232" t="s">
        <v>169</v>
      </c>
      <c r="N2232" t="str">
        <f>TEXT(yell[[#This Row],[invoice_date]],"mmm-yy")</f>
        <v>Jun-21</v>
      </c>
    </row>
    <row r="2233" spans="1:14" x14ac:dyDescent="0.25">
      <c r="A2233" t="s">
        <v>2</v>
      </c>
      <c r="B2233" t="s">
        <v>80</v>
      </c>
      <c r="C2233">
        <v>6109735891</v>
      </c>
      <c r="D2233" s="1">
        <v>44442</v>
      </c>
      <c r="E2233" s="1">
        <v>44472</v>
      </c>
      <c r="F2233">
        <v>9027</v>
      </c>
      <c r="G2233">
        <v>1</v>
      </c>
      <c r="H2233">
        <v>0</v>
      </c>
      <c r="I2233" s="1">
        <v>44460</v>
      </c>
      <c r="J2233">
        <v>18</v>
      </c>
      <c r="K2233">
        <v>0</v>
      </c>
      <c r="L2233" t="s">
        <v>26</v>
      </c>
      <c r="M2233" t="s">
        <v>170</v>
      </c>
      <c r="N2233" t="str">
        <f>TEXT(yell[[#This Row],[invoice_date]],"mmm-yy")</f>
        <v>Sep-21</v>
      </c>
    </row>
    <row r="2234" spans="1:14" x14ac:dyDescent="0.25">
      <c r="A2234" t="s">
        <v>2</v>
      </c>
      <c r="B2234" t="s">
        <v>36</v>
      </c>
      <c r="C2234">
        <v>9027165795</v>
      </c>
      <c r="D2234" s="1">
        <v>44407</v>
      </c>
      <c r="E2234" s="1">
        <v>44437</v>
      </c>
      <c r="F2234">
        <v>6815</v>
      </c>
      <c r="G2234">
        <v>0</v>
      </c>
      <c r="H2234">
        <v>0</v>
      </c>
      <c r="I2234" s="1">
        <v>44414</v>
      </c>
      <c r="J2234">
        <v>7</v>
      </c>
      <c r="K2234">
        <v>0</v>
      </c>
      <c r="L2234" t="s">
        <v>169</v>
      </c>
      <c r="M2234" t="s">
        <v>169</v>
      </c>
      <c r="N2234" t="str">
        <f>TEXT(yell[[#This Row],[invoice_date]],"mmm-yy")</f>
        <v>Jul-21</v>
      </c>
    </row>
    <row r="2235" spans="1:14" x14ac:dyDescent="0.25">
      <c r="A2235" t="s">
        <v>2</v>
      </c>
      <c r="B2235" t="s">
        <v>101</v>
      </c>
      <c r="C2235">
        <v>9028881795</v>
      </c>
      <c r="D2235" s="1">
        <v>44199</v>
      </c>
      <c r="E2235" s="1">
        <v>44229</v>
      </c>
      <c r="F2235">
        <v>6766</v>
      </c>
      <c r="G2235">
        <v>0</v>
      </c>
      <c r="H2235">
        <v>0</v>
      </c>
      <c r="I2235" s="1">
        <v>44228</v>
      </c>
      <c r="J2235">
        <v>29</v>
      </c>
      <c r="K2235">
        <v>0</v>
      </c>
      <c r="L2235" t="s">
        <v>169</v>
      </c>
      <c r="M2235" t="s">
        <v>169</v>
      </c>
      <c r="N2235" t="str">
        <f>TEXT(yell[[#This Row],[invoice_date]],"mmm-yy")</f>
        <v>Jan-21</v>
      </c>
    </row>
    <row r="2236" spans="1:14" x14ac:dyDescent="0.25">
      <c r="A2236" t="s">
        <v>5</v>
      </c>
      <c r="B2236" t="s">
        <v>40</v>
      </c>
      <c r="C2236">
        <v>9037173247</v>
      </c>
      <c r="D2236" s="1">
        <v>44469</v>
      </c>
      <c r="E2236" s="1">
        <v>44499</v>
      </c>
      <c r="F2236">
        <v>6682</v>
      </c>
      <c r="G2236">
        <v>0</v>
      </c>
      <c r="H2236">
        <v>0</v>
      </c>
      <c r="I2236" s="1">
        <v>44470</v>
      </c>
      <c r="J2236">
        <v>1</v>
      </c>
      <c r="K2236">
        <v>0</v>
      </c>
      <c r="L2236" t="s">
        <v>169</v>
      </c>
      <c r="M2236" t="s">
        <v>169</v>
      </c>
      <c r="N2236" t="str">
        <f>TEXT(yell[[#This Row],[invoice_date]],"mmm-yy")</f>
        <v>Sep-21</v>
      </c>
    </row>
    <row r="2237" spans="1:14" x14ac:dyDescent="0.25">
      <c r="A2237" t="s">
        <v>3</v>
      </c>
      <c r="B2237" t="s">
        <v>51</v>
      </c>
      <c r="C2237">
        <v>9037530272</v>
      </c>
      <c r="D2237" s="1">
        <v>44329</v>
      </c>
      <c r="E2237" s="1">
        <v>44359</v>
      </c>
      <c r="F2237">
        <v>3184</v>
      </c>
      <c r="G2237">
        <v>0</v>
      </c>
      <c r="H2237">
        <v>0</v>
      </c>
      <c r="I2237" s="1">
        <v>44352</v>
      </c>
      <c r="J2237">
        <v>23</v>
      </c>
      <c r="K2237">
        <v>0</v>
      </c>
      <c r="L2237" t="s">
        <v>169</v>
      </c>
      <c r="M2237" t="s">
        <v>169</v>
      </c>
      <c r="N2237" t="str">
        <f>TEXT(yell[[#This Row],[invoice_date]],"mmm-yy")</f>
        <v>May-21</v>
      </c>
    </row>
    <row r="2238" spans="1:14" x14ac:dyDescent="0.25">
      <c r="A2238" t="s">
        <v>5</v>
      </c>
      <c r="B2238" t="s">
        <v>47</v>
      </c>
      <c r="C2238">
        <v>9039192109</v>
      </c>
      <c r="D2238" s="1">
        <v>43993</v>
      </c>
      <c r="E2238" s="1">
        <v>44023</v>
      </c>
      <c r="F2238">
        <v>2718</v>
      </c>
      <c r="G2238">
        <v>0</v>
      </c>
      <c r="H2238">
        <v>0</v>
      </c>
      <c r="I2238" s="1">
        <v>44023</v>
      </c>
      <c r="J2238">
        <v>30</v>
      </c>
      <c r="K2238">
        <v>0</v>
      </c>
      <c r="L2238" t="s">
        <v>169</v>
      </c>
      <c r="M2238" t="s">
        <v>169</v>
      </c>
      <c r="N2238" t="str">
        <f>TEXT(yell[[#This Row],[invoice_date]],"mmm-yy")</f>
        <v>Jun-20</v>
      </c>
    </row>
    <row r="2239" spans="1:14" x14ac:dyDescent="0.25">
      <c r="A2239" t="s">
        <v>2</v>
      </c>
      <c r="B2239" t="s">
        <v>80</v>
      </c>
      <c r="C2239">
        <v>9042158941</v>
      </c>
      <c r="D2239" s="1">
        <v>44073</v>
      </c>
      <c r="E2239" s="1">
        <v>44103</v>
      </c>
      <c r="F2239">
        <v>7559</v>
      </c>
      <c r="G2239">
        <v>0</v>
      </c>
      <c r="H2239">
        <v>0</v>
      </c>
      <c r="I2239" s="1">
        <v>44080</v>
      </c>
      <c r="J2239">
        <v>7</v>
      </c>
      <c r="K2239">
        <v>0</v>
      </c>
      <c r="L2239" t="s">
        <v>169</v>
      </c>
      <c r="M2239" t="s">
        <v>169</v>
      </c>
      <c r="N2239" t="str">
        <f>TEXT(yell[[#This Row],[invoice_date]],"mmm-yy")</f>
        <v>Aug-20</v>
      </c>
    </row>
    <row r="2240" spans="1:14" x14ac:dyDescent="0.25">
      <c r="A2240" t="s">
        <v>5</v>
      </c>
      <c r="B2240" t="s">
        <v>70</v>
      </c>
      <c r="C2240">
        <v>9046073849</v>
      </c>
      <c r="D2240" s="1">
        <v>43928</v>
      </c>
      <c r="E2240" s="1">
        <v>43958</v>
      </c>
      <c r="F2240">
        <v>8431</v>
      </c>
      <c r="G2240">
        <v>0</v>
      </c>
      <c r="H2240">
        <v>0</v>
      </c>
      <c r="I2240" s="1">
        <v>43967</v>
      </c>
      <c r="J2240">
        <v>39</v>
      </c>
      <c r="K2240">
        <v>9</v>
      </c>
      <c r="L2240" t="s">
        <v>169</v>
      </c>
      <c r="M2240" t="s">
        <v>169</v>
      </c>
      <c r="N2240" t="str">
        <f>TEXT(yell[[#This Row],[invoice_date]],"mmm-yy")</f>
        <v>Apr-20</v>
      </c>
    </row>
    <row r="2241" spans="1:14" x14ac:dyDescent="0.25">
      <c r="A2241" t="s">
        <v>5</v>
      </c>
      <c r="B2241" t="s">
        <v>100</v>
      </c>
      <c r="C2241">
        <v>9052269765</v>
      </c>
      <c r="D2241" s="1">
        <v>44122</v>
      </c>
      <c r="E2241" s="1">
        <v>44152</v>
      </c>
      <c r="F2241">
        <v>9861</v>
      </c>
      <c r="G2241">
        <v>0</v>
      </c>
      <c r="H2241">
        <v>0</v>
      </c>
      <c r="I2241" s="1">
        <v>44142</v>
      </c>
      <c r="J2241">
        <v>20</v>
      </c>
      <c r="K2241">
        <v>0</v>
      </c>
      <c r="L2241" t="s">
        <v>169</v>
      </c>
      <c r="M2241" t="s">
        <v>169</v>
      </c>
      <c r="N2241" t="str">
        <f>TEXT(yell[[#This Row],[invoice_date]],"mmm-yy")</f>
        <v>Oct-20</v>
      </c>
    </row>
    <row r="2242" spans="1:14" x14ac:dyDescent="0.25">
      <c r="A2242" t="s">
        <v>4</v>
      </c>
      <c r="B2242" t="s">
        <v>87</v>
      </c>
      <c r="C2242">
        <v>9054937897</v>
      </c>
      <c r="D2242" s="1">
        <v>43934</v>
      </c>
      <c r="E2242" s="1">
        <v>43964</v>
      </c>
      <c r="F2242">
        <v>6149</v>
      </c>
      <c r="G2242">
        <v>0</v>
      </c>
      <c r="H2242">
        <v>0</v>
      </c>
      <c r="I2242" s="1">
        <v>43960</v>
      </c>
      <c r="J2242">
        <v>26</v>
      </c>
      <c r="K2242">
        <v>0</v>
      </c>
      <c r="L2242" t="s">
        <v>169</v>
      </c>
      <c r="M2242" t="s">
        <v>169</v>
      </c>
      <c r="N2242" t="str">
        <f>TEXT(yell[[#This Row],[invoice_date]],"mmm-yy")</f>
        <v>Apr-20</v>
      </c>
    </row>
    <row r="2243" spans="1:14" x14ac:dyDescent="0.25">
      <c r="A2243" t="s">
        <v>5</v>
      </c>
      <c r="B2243" t="s">
        <v>48</v>
      </c>
      <c r="C2243">
        <v>9057872088</v>
      </c>
      <c r="D2243" s="1">
        <v>44233</v>
      </c>
      <c r="E2243" s="1">
        <v>44263</v>
      </c>
      <c r="F2243">
        <v>8093</v>
      </c>
      <c r="G2243">
        <v>0</v>
      </c>
      <c r="H2243">
        <v>0</v>
      </c>
      <c r="I2243" s="1">
        <v>44259</v>
      </c>
      <c r="J2243">
        <v>26</v>
      </c>
      <c r="K2243">
        <v>0</v>
      </c>
      <c r="L2243" t="s">
        <v>169</v>
      </c>
      <c r="M2243" t="s">
        <v>169</v>
      </c>
      <c r="N2243" t="str">
        <f>TEXT(yell[[#This Row],[invoice_date]],"mmm-yy")</f>
        <v>Feb-21</v>
      </c>
    </row>
    <row r="2244" spans="1:14" x14ac:dyDescent="0.25">
      <c r="A2244" t="s">
        <v>4</v>
      </c>
      <c r="B2244" t="s">
        <v>112</v>
      </c>
      <c r="C2244">
        <v>9061983609</v>
      </c>
      <c r="D2244" s="1">
        <v>44349</v>
      </c>
      <c r="E2244" s="1">
        <v>44379</v>
      </c>
      <c r="F2244">
        <v>6786</v>
      </c>
      <c r="G2244">
        <v>0</v>
      </c>
      <c r="H2244">
        <v>0</v>
      </c>
      <c r="I2244" s="1">
        <v>44375</v>
      </c>
      <c r="J2244">
        <v>26</v>
      </c>
      <c r="K2244">
        <v>0</v>
      </c>
      <c r="L2244" t="s">
        <v>169</v>
      </c>
      <c r="M2244" t="s">
        <v>169</v>
      </c>
      <c r="N2244" t="str">
        <f>TEXT(yell[[#This Row],[invoice_date]],"mmm-yy")</f>
        <v>Jun-21</v>
      </c>
    </row>
    <row r="2245" spans="1:14" x14ac:dyDescent="0.25">
      <c r="A2245" t="s">
        <v>6</v>
      </c>
      <c r="B2245" t="s">
        <v>78</v>
      </c>
      <c r="C2245">
        <v>9065240153</v>
      </c>
      <c r="D2245" s="1">
        <v>43941</v>
      </c>
      <c r="E2245" s="1">
        <v>43971</v>
      </c>
      <c r="F2245">
        <v>5494</v>
      </c>
      <c r="G2245">
        <v>0</v>
      </c>
      <c r="H2245">
        <v>0</v>
      </c>
      <c r="I2245" s="1">
        <v>43968</v>
      </c>
      <c r="J2245">
        <v>27</v>
      </c>
      <c r="K2245">
        <v>0</v>
      </c>
      <c r="L2245" t="s">
        <v>169</v>
      </c>
      <c r="M2245" t="s">
        <v>169</v>
      </c>
      <c r="N2245" t="str">
        <f>TEXT(yell[[#This Row],[invoice_date]],"mmm-yy")</f>
        <v>Apr-20</v>
      </c>
    </row>
    <row r="2246" spans="1:14" x14ac:dyDescent="0.25">
      <c r="A2246" t="s">
        <v>6</v>
      </c>
      <c r="B2246" t="s">
        <v>34</v>
      </c>
      <c r="C2246">
        <v>9069342751</v>
      </c>
      <c r="D2246" s="1">
        <v>44071</v>
      </c>
      <c r="E2246" s="1">
        <v>44101</v>
      </c>
      <c r="F2246">
        <v>6955</v>
      </c>
      <c r="G2246">
        <v>0</v>
      </c>
      <c r="H2246">
        <v>0</v>
      </c>
      <c r="I2246" s="1">
        <v>44097</v>
      </c>
      <c r="J2246">
        <v>26</v>
      </c>
      <c r="K2246">
        <v>0</v>
      </c>
      <c r="L2246" t="s">
        <v>169</v>
      </c>
      <c r="M2246" t="s">
        <v>169</v>
      </c>
      <c r="N2246" t="str">
        <f>TEXT(yell[[#This Row],[invoice_date]],"mmm-yy")</f>
        <v>Aug-20</v>
      </c>
    </row>
    <row r="2247" spans="1:14" x14ac:dyDescent="0.25">
      <c r="A2247" t="s">
        <v>2</v>
      </c>
      <c r="B2247" t="s">
        <v>71</v>
      </c>
      <c r="C2247">
        <v>806089606</v>
      </c>
      <c r="D2247" s="1">
        <v>44451</v>
      </c>
      <c r="E2247" s="1">
        <v>44481</v>
      </c>
      <c r="F2247">
        <v>7618</v>
      </c>
      <c r="G2247">
        <v>1</v>
      </c>
      <c r="H2247">
        <v>1</v>
      </c>
      <c r="I2247" s="1">
        <v>44474</v>
      </c>
      <c r="J2247">
        <v>23</v>
      </c>
      <c r="K2247">
        <v>0</v>
      </c>
      <c r="L2247" t="s">
        <v>26</v>
      </c>
      <c r="M2247" t="s">
        <v>171</v>
      </c>
      <c r="N2247" t="str">
        <f>TEXT(yell[[#This Row],[invoice_date]],"mmm-yy")</f>
        <v>Sep-21</v>
      </c>
    </row>
    <row r="2248" spans="1:14" x14ac:dyDescent="0.25">
      <c r="A2248" t="s">
        <v>5</v>
      </c>
      <c r="B2248" t="s">
        <v>100</v>
      </c>
      <c r="C2248">
        <v>9073174131</v>
      </c>
      <c r="D2248" s="1">
        <v>44236</v>
      </c>
      <c r="E2248" s="1">
        <v>44266</v>
      </c>
      <c r="F2248">
        <v>9297</v>
      </c>
      <c r="G2248">
        <v>0</v>
      </c>
      <c r="H2248">
        <v>0</v>
      </c>
      <c r="I2248" s="1">
        <v>44246</v>
      </c>
      <c r="J2248">
        <v>10</v>
      </c>
      <c r="K2248">
        <v>0</v>
      </c>
      <c r="L2248" t="s">
        <v>169</v>
      </c>
      <c r="M2248" t="s">
        <v>169</v>
      </c>
      <c r="N2248" t="str">
        <f>TEXT(yell[[#This Row],[invoice_date]],"mmm-yy")</f>
        <v>Feb-21</v>
      </c>
    </row>
    <row r="2249" spans="1:14" x14ac:dyDescent="0.25">
      <c r="A2249" t="s">
        <v>4</v>
      </c>
      <c r="B2249" t="s">
        <v>91</v>
      </c>
      <c r="C2249">
        <v>9077886672</v>
      </c>
      <c r="D2249" s="1">
        <v>44080</v>
      </c>
      <c r="E2249" s="1">
        <v>44110</v>
      </c>
      <c r="F2249">
        <v>3023</v>
      </c>
      <c r="G2249">
        <v>0</v>
      </c>
      <c r="H2249">
        <v>0</v>
      </c>
      <c r="I2249" s="1">
        <v>44096</v>
      </c>
      <c r="J2249">
        <v>16</v>
      </c>
      <c r="K2249">
        <v>0</v>
      </c>
      <c r="L2249" t="s">
        <v>169</v>
      </c>
      <c r="M2249" t="s">
        <v>169</v>
      </c>
      <c r="N2249" t="str">
        <f>TEXT(yell[[#This Row],[invoice_date]],"mmm-yy")</f>
        <v>Sep-20</v>
      </c>
    </row>
    <row r="2250" spans="1:14" x14ac:dyDescent="0.25">
      <c r="A2250" t="s">
        <v>6</v>
      </c>
      <c r="B2250" t="s">
        <v>120</v>
      </c>
      <c r="C2250">
        <v>9080028887</v>
      </c>
      <c r="D2250" s="1">
        <v>43892</v>
      </c>
      <c r="E2250" s="1">
        <v>43922</v>
      </c>
      <c r="F2250">
        <v>4597</v>
      </c>
      <c r="G2250">
        <v>0</v>
      </c>
      <c r="H2250">
        <v>0</v>
      </c>
      <c r="I2250" s="1">
        <v>43930</v>
      </c>
      <c r="J2250">
        <v>38</v>
      </c>
      <c r="K2250">
        <v>8</v>
      </c>
      <c r="L2250" t="s">
        <v>169</v>
      </c>
      <c r="M2250" t="s">
        <v>169</v>
      </c>
      <c r="N2250" t="str">
        <f>TEXT(yell[[#This Row],[invoice_date]],"mmm-yy")</f>
        <v>Mar-20</v>
      </c>
    </row>
    <row r="2251" spans="1:14" x14ac:dyDescent="0.25">
      <c r="A2251" t="s">
        <v>6</v>
      </c>
      <c r="B2251" t="s">
        <v>69</v>
      </c>
      <c r="C2251">
        <v>9081761696</v>
      </c>
      <c r="D2251" s="1">
        <v>44396</v>
      </c>
      <c r="E2251" s="1">
        <v>44426</v>
      </c>
      <c r="F2251">
        <v>6501</v>
      </c>
      <c r="G2251">
        <v>0</v>
      </c>
      <c r="H2251">
        <v>0</v>
      </c>
      <c r="I2251" s="1">
        <v>44411</v>
      </c>
      <c r="J2251">
        <v>15</v>
      </c>
      <c r="K2251">
        <v>0</v>
      </c>
      <c r="L2251" t="s">
        <v>169</v>
      </c>
      <c r="M2251" t="s">
        <v>169</v>
      </c>
      <c r="N2251" t="str">
        <f>TEXT(yell[[#This Row],[invoice_date]],"mmm-yy")</f>
        <v>Jul-21</v>
      </c>
    </row>
    <row r="2252" spans="1:14" x14ac:dyDescent="0.25">
      <c r="A2252" t="s">
        <v>2</v>
      </c>
      <c r="B2252" t="s">
        <v>44</v>
      </c>
      <c r="C2252">
        <v>9083415808</v>
      </c>
      <c r="D2252" s="1">
        <v>44464</v>
      </c>
      <c r="E2252" s="1">
        <v>44494</v>
      </c>
      <c r="F2252">
        <v>5638</v>
      </c>
      <c r="G2252">
        <v>0</v>
      </c>
      <c r="H2252">
        <v>0</v>
      </c>
      <c r="I2252" s="1">
        <v>44489</v>
      </c>
      <c r="J2252">
        <v>25</v>
      </c>
      <c r="K2252">
        <v>0</v>
      </c>
      <c r="L2252" t="s">
        <v>169</v>
      </c>
      <c r="M2252" t="s">
        <v>169</v>
      </c>
      <c r="N2252" t="str">
        <f>TEXT(yell[[#This Row],[invoice_date]],"mmm-yy")</f>
        <v>Sep-21</v>
      </c>
    </row>
    <row r="2253" spans="1:14" x14ac:dyDescent="0.25">
      <c r="A2253" t="s">
        <v>2</v>
      </c>
      <c r="B2253" t="s">
        <v>38</v>
      </c>
      <c r="C2253">
        <v>9086013190</v>
      </c>
      <c r="D2253" s="1">
        <v>44211</v>
      </c>
      <c r="E2253" s="1">
        <v>44241</v>
      </c>
      <c r="F2253">
        <v>6011</v>
      </c>
      <c r="G2253">
        <v>0</v>
      </c>
      <c r="H2253">
        <v>0</v>
      </c>
      <c r="I2253" s="1">
        <v>44254</v>
      </c>
      <c r="J2253">
        <v>43</v>
      </c>
      <c r="K2253">
        <v>13</v>
      </c>
      <c r="L2253" t="s">
        <v>169</v>
      </c>
      <c r="M2253" t="s">
        <v>169</v>
      </c>
      <c r="N2253" t="str">
        <f>TEXT(yell[[#This Row],[invoice_date]],"mmm-yy")</f>
        <v>Jan-21</v>
      </c>
    </row>
    <row r="2254" spans="1:14" x14ac:dyDescent="0.25">
      <c r="A2254" t="s">
        <v>5</v>
      </c>
      <c r="B2254" t="s">
        <v>119</v>
      </c>
      <c r="C2254">
        <v>9089611762</v>
      </c>
      <c r="D2254" s="1">
        <v>44359</v>
      </c>
      <c r="E2254" s="1">
        <v>44389</v>
      </c>
      <c r="F2254">
        <v>9172</v>
      </c>
      <c r="G2254">
        <v>0</v>
      </c>
      <c r="H2254">
        <v>0</v>
      </c>
      <c r="I2254" s="1">
        <v>44379</v>
      </c>
      <c r="J2254">
        <v>20</v>
      </c>
      <c r="K2254">
        <v>0</v>
      </c>
      <c r="L2254" t="s">
        <v>169</v>
      </c>
      <c r="M2254" t="s">
        <v>169</v>
      </c>
      <c r="N2254" t="str">
        <f>TEXT(yell[[#This Row],[invoice_date]],"mmm-yy")</f>
        <v>Jun-21</v>
      </c>
    </row>
    <row r="2255" spans="1:14" x14ac:dyDescent="0.25">
      <c r="A2255" t="s">
        <v>5</v>
      </c>
      <c r="B2255" t="s">
        <v>23</v>
      </c>
      <c r="C2255">
        <v>9091156209</v>
      </c>
      <c r="D2255" s="1">
        <v>44168</v>
      </c>
      <c r="E2255" s="1">
        <v>44198</v>
      </c>
      <c r="F2255">
        <v>5247</v>
      </c>
      <c r="G2255">
        <v>0</v>
      </c>
      <c r="H2255">
        <v>0</v>
      </c>
      <c r="I2255" s="1">
        <v>44184</v>
      </c>
      <c r="J2255">
        <v>16</v>
      </c>
      <c r="K2255">
        <v>0</v>
      </c>
      <c r="L2255" t="s">
        <v>169</v>
      </c>
      <c r="M2255" t="s">
        <v>169</v>
      </c>
      <c r="N2255" t="str">
        <f>TEXT(yell[[#This Row],[invoice_date]],"mmm-yy")</f>
        <v>Dec-20</v>
      </c>
    </row>
    <row r="2256" spans="1:14" x14ac:dyDescent="0.25">
      <c r="A2256" t="s">
        <v>6</v>
      </c>
      <c r="B2256" t="s">
        <v>99</v>
      </c>
      <c r="C2256">
        <v>9092385558</v>
      </c>
      <c r="D2256" s="1">
        <v>44113</v>
      </c>
      <c r="E2256" s="1">
        <v>44143</v>
      </c>
      <c r="F2256">
        <v>1877</v>
      </c>
      <c r="G2256">
        <v>0</v>
      </c>
      <c r="H2256">
        <v>0</v>
      </c>
      <c r="I2256" s="1">
        <v>44144</v>
      </c>
      <c r="J2256">
        <v>31</v>
      </c>
      <c r="K2256">
        <v>1</v>
      </c>
      <c r="L2256" t="s">
        <v>169</v>
      </c>
      <c r="M2256" t="s">
        <v>169</v>
      </c>
      <c r="N2256" t="str">
        <f>TEXT(yell[[#This Row],[invoice_date]],"mmm-yy")</f>
        <v>Oct-20</v>
      </c>
    </row>
    <row r="2257" spans="1:14" x14ac:dyDescent="0.25">
      <c r="A2257" t="s">
        <v>5</v>
      </c>
      <c r="B2257" t="s">
        <v>64</v>
      </c>
      <c r="C2257">
        <v>9094577240</v>
      </c>
      <c r="D2257" s="1">
        <v>44023</v>
      </c>
      <c r="E2257" s="1">
        <v>44053</v>
      </c>
      <c r="F2257">
        <v>7360</v>
      </c>
      <c r="G2257">
        <v>0</v>
      </c>
      <c r="H2257">
        <v>0</v>
      </c>
      <c r="I2257" s="1">
        <v>44067</v>
      </c>
      <c r="J2257">
        <v>44</v>
      </c>
      <c r="K2257">
        <v>14</v>
      </c>
      <c r="L2257" t="s">
        <v>169</v>
      </c>
      <c r="M2257" t="s">
        <v>169</v>
      </c>
      <c r="N2257" t="str">
        <f>TEXT(yell[[#This Row],[invoice_date]],"mmm-yy")</f>
        <v>Jul-20</v>
      </c>
    </row>
    <row r="2258" spans="1:14" x14ac:dyDescent="0.25">
      <c r="A2258" t="s">
        <v>2</v>
      </c>
      <c r="B2258" t="s">
        <v>41</v>
      </c>
      <c r="C2258">
        <v>9095475537</v>
      </c>
      <c r="D2258" s="1">
        <v>44362</v>
      </c>
      <c r="E2258" s="1">
        <v>44392</v>
      </c>
      <c r="F2258">
        <v>9356</v>
      </c>
      <c r="G2258">
        <v>0</v>
      </c>
      <c r="H2258">
        <v>0</v>
      </c>
      <c r="I2258" s="1">
        <v>44385</v>
      </c>
      <c r="J2258">
        <v>23</v>
      </c>
      <c r="K2258">
        <v>0</v>
      </c>
      <c r="L2258" t="s">
        <v>169</v>
      </c>
      <c r="M2258" t="s">
        <v>169</v>
      </c>
      <c r="N2258" t="str">
        <f>TEXT(yell[[#This Row],[invoice_date]],"mmm-yy")</f>
        <v>Jun-21</v>
      </c>
    </row>
    <row r="2259" spans="1:14" x14ac:dyDescent="0.25">
      <c r="A2259" t="s">
        <v>5</v>
      </c>
      <c r="B2259" t="s">
        <v>53</v>
      </c>
      <c r="C2259">
        <v>9097859581</v>
      </c>
      <c r="D2259" s="1">
        <v>44220</v>
      </c>
      <c r="E2259" s="1">
        <v>44250</v>
      </c>
      <c r="F2259">
        <v>4464</v>
      </c>
      <c r="G2259">
        <v>0</v>
      </c>
      <c r="H2259">
        <v>0</v>
      </c>
      <c r="I2259" s="1">
        <v>44238</v>
      </c>
      <c r="J2259">
        <v>18</v>
      </c>
      <c r="K2259">
        <v>0</v>
      </c>
      <c r="L2259" t="s">
        <v>169</v>
      </c>
      <c r="M2259" t="s">
        <v>169</v>
      </c>
      <c r="N2259" t="str">
        <f>TEXT(yell[[#This Row],[invoice_date]],"mmm-yy")</f>
        <v>Jan-21</v>
      </c>
    </row>
    <row r="2260" spans="1:14" x14ac:dyDescent="0.25">
      <c r="A2260" t="s">
        <v>4</v>
      </c>
      <c r="B2260" t="s">
        <v>105</v>
      </c>
      <c r="C2260">
        <v>9099988532</v>
      </c>
      <c r="D2260" s="1">
        <v>44163</v>
      </c>
      <c r="E2260" s="1">
        <v>44193</v>
      </c>
      <c r="F2260">
        <v>2432</v>
      </c>
      <c r="G2260">
        <v>0</v>
      </c>
      <c r="H2260">
        <v>0</v>
      </c>
      <c r="I2260" s="1">
        <v>44190</v>
      </c>
      <c r="J2260">
        <v>27</v>
      </c>
      <c r="K2260">
        <v>0</v>
      </c>
      <c r="L2260" t="s">
        <v>169</v>
      </c>
      <c r="M2260" t="s">
        <v>169</v>
      </c>
      <c r="N2260" t="str">
        <f>TEXT(yell[[#This Row],[invoice_date]],"mmm-yy")</f>
        <v>Nov-20</v>
      </c>
    </row>
    <row r="2261" spans="1:14" x14ac:dyDescent="0.25">
      <c r="A2261" t="s">
        <v>5</v>
      </c>
      <c r="B2261" t="s">
        <v>123</v>
      </c>
      <c r="C2261">
        <v>9108099905</v>
      </c>
      <c r="D2261" s="1">
        <v>43953</v>
      </c>
      <c r="E2261" s="1">
        <v>43983</v>
      </c>
      <c r="F2261">
        <v>7330</v>
      </c>
      <c r="G2261">
        <v>0</v>
      </c>
      <c r="H2261">
        <v>0</v>
      </c>
      <c r="I2261" s="1">
        <v>43970</v>
      </c>
      <c r="J2261">
        <v>17</v>
      </c>
      <c r="K2261">
        <v>0</v>
      </c>
      <c r="L2261" t="s">
        <v>169</v>
      </c>
      <c r="M2261" t="s">
        <v>169</v>
      </c>
      <c r="N2261" t="str">
        <f>TEXT(yell[[#This Row],[invoice_date]],"mmm-yy")</f>
        <v>May-20</v>
      </c>
    </row>
    <row r="2262" spans="1:14" x14ac:dyDescent="0.25">
      <c r="A2262" t="s">
        <v>4</v>
      </c>
      <c r="B2262" t="s">
        <v>81</v>
      </c>
      <c r="C2262">
        <v>9111152226</v>
      </c>
      <c r="D2262" s="1">
        <v>44099</v>
      </c>
      <c r="E2262" s="1">
        <v>44129</v>
      </c>
      <c r="F2262">
        <v>4424</v>
      </c>
      <c r="G2262">
        <v>0</v>
      </c>
      <c r="H2262">
        <v>0</v>
      </c>
      <c r="I2262" s="1">
        <v>44123</v>
      </c>
      <c r="J2262">
        <v>24</v>
      </c>
      <c r="K2262">
        <v>0</v>
      </c>
      <c r="L2262" t="s">
        <v>169</v>
      </c>
      <c r="M2262" t="s">
        <v>169</v>
      </c>
      <c r="N2262" t="str">
        <f>TEXT(yell[[#This Row],[invoice_date]],"mmm-yy")</f>
        <v>Sep-20</v>
      </c>
    </row>
    <row r="2263" spans="1:14" x14ac:dyDescent="0.25">
      <c r="A2263" t="s">
        <v>2</v>
      </c>
      <c r="B2263" t="s">
        <v>50</v>
      </c>
      <c r="C2263">
        <v>2739453651</v>
      </c>
      <c r="D2263" s="1">
        <v>44453</v>
      </c>
      <c r="E2263" s="1">
        <v>44483</v>
      </c>
      <c r="F2263">
        <v>6014</v>
      </c>
      <c r="G2263">
        <v>1</v>
      </c>
      <c r="H2263">
        <v>1</v>
      </c>
      <c r="I2263" s="1">
        <v>44485</v>
      </c>
      <c r="J2263">
        <v>32</v>
      </c>
      <c r="K2263">
        <v>2</v>
      </c>
      <c r="L2263" t="s">
        <v>26</v>
      </c>
      <c r="M2263" t="s">
        <v>171</v>
      </c>
      <c r="N2263" t="str">
        <f>TEXT(yell[[#This Row],[invoice_date]],"mmm-yy")</f>
        <v>Sep-21</v>
      </c>
    </row>
    <row r="2264" spans="1:14" x14ac:dyDescent="0.25">
      <c r="A2264" t="s">
        <v>5</v>
      </c>
      <c r="B2264" t="s">
        <v>48</v>
      </c>
      <c r="C2264">
        <v>9121577010</v>
      </c>
      <c r="D2264" s="1">
        <v>44467</v>
      </c>
      <c r="E2264" s="1">
        <v>44497</v>
      </c>
      <c r="F2264">
        <v>7625</v>
      </c>
      <c r="G2264">
        <v>0</v>
      </c>
      <c r="H2264">
        <v>0</v>
      </c>
      <c r="I2264" s="1">
        <v>44493</v>
      </c>
      <c r="J2264">
        <v>26</v>
      </c>
      <c r="K2264">
        <v>0</v>
      </c>
      <c r="L2264" t="s">
        <v>169</v>
      </c>
      <c r="M2264" t="s">
        <v>169</v>
      </c>
      <c r="N2264" t="str">
        <f>TEXT(yell[[#This Row],[invoice_date]],"mmm-yy")</f>
        <v>Sep-21</v>
      </c>
    </row>
    <row r="2265" spans="1:14" x14ac:dyDescent="0.25">
      <c r="A2265" t="s">
        <v>3</v>
      </c>
      <c r="B2265" t="s">
        <v>29</v>
      </c>
      <c r="C2265">
        <v>9124590748</v>
      </c>
      <c r="D2265" s="1">
        <v>44347</v>
      </c>
      <c r="E2265" s="1">
        <v>44377</v>
      </c>
      <c r="F2265">
        <v>6651</v>
      </c>
      <c r="G2265">
        <v>0</v>
      </c>
      <c r="H2265">
        <v>0</v>
      </c>
      <c r="I2265" s="1">
        <v>44363</v>
      </c>
      <c r="J2265">
        <v>16</v>
      </c>
      <c r="K2265">
        <v>0</v>
      </c>
      <c r="L2265" t="s">
        <v>169</v>
      </c>
      <c r="M2265" t="s">
        <v>169</v>
      </c>
      <c r="N2265" t="str">
        <f>TEXT(yell[[#This Row],[invoice_date]],"mmm-yy")</f>
        <v>May-21</v>
      </c>
    </row>
    <row r="2266" spans="1:14" x14ac:dyDescent="0.25">
      <c r="A2266" t="s">
        <v>5</v>
      </c>
      <c r="B2266" t="s">
        <v>47</v>
      </c>
      <c r="C2266">
        <v>9146955602</v>
      </c>
      <c r="D2266" s="1">
        <v>43968</v>
      </c>
      <c r="E2266" s="1">
        <v>43998</v>
      </c>
      <c r="F2266">
        <v>3884</v>
      </c>
      <c r="G2266">
        <v>0</v>
      </c>
      <c r="H2266">
        <v>0</v>
      </c>
      <c r="I2266" s="1">
        <v>43996</v>
      </c>
      <c r="J2266">
        <v>28</v>
      </c>
      <c r="K2266">
        <v>0</v>
      </c>
      <c r="L2266" t="s">
        <v>169</v>
      </c>
      <c r="M2266" t="s">
        <v>169</v>
      </c>
      <c r="N2266" t="str">
        <f>TEXT(yell[[#This Row],[invoice_date]],"mmm-yy")</f>
        <v>May-20</v>
      </c>
    </row>
    <row r="2267" spans="1:14" x14ac:dyDescent="0.25">
      <c r="A2267" t="s">
        <v>2</v>
      </c>
      <c r="B2267" t="s">
        <v>115</v>
      </c>
      <c r="C2267">
        <v>3922850581</v>
      </c>
      <c r="D2267" s="1">
        <v>44456</v>
      </c>
      <c r="E2267" s="1">
        <v>44486</v>
      </c>
      <c r="F2267">
        <v>7287</v>
      </c>
      <c r="G2267">
        <v>1</v>
      </c>
      <c r="H2267">
        <v>1</v>
      </c>
      <c r="I2267" s="1">
        <v>44513</v>
      </c>
      <c r="J2267">
        <v>57</v>
      </c>
      <c r="K2267">
        <v>27</v>
      </c>
      <c r="L2267" t="s">
        <v>26</v>
      </c>
      <c r="M2267" t="s">
        <v>171</v>
      </c>
      <c r="N2267" t="str">
        <f>TEXT(yell[[#This Row],[invoice_date]],"mmm-yy")</f>
        <v>Sep-21</v>
      </c>
    </row>
    <row r="2268" spans="1:14" x14ac:dyDescent="0.25">
      <c r="A2268" t="s">
        <v>2</v>
      </c>
      <c r="B2268" t="s">
        <v>71</v>
      </c>
      <c r="C2268">
        <v>9163369386</v>
      </c>
      <c r="D2268" s="1">
        <v>43986</v>
      </c>
      <c r="E2268" s="1">
        <v>44016</v>
      </c>
      <c r="F2268">
        <v>4375</v>
      </c>
      <c r="G2268">
        <v>0</v>
      </c>
      <c r="H2268">
        <v>0</v>
      </c>
      <c r="I2268" s="1">
        <v>44007</v>
      </c>
      <c r="J2268">
        <v>21</v>
      </c>
      <c r="K2268">
        <v>0</v>
      </c>
      <c r="L2268" t="s">
        <v>169</v>
      </c>
      <c r="M2268" t="s">
        <v>169</v>
      </c>
      <c r="N2268" t="str">
        <f>TEXT(yell[[#This Row],[invoice_date]],"mmm-yy")</f>
        <v>Jun-20</v>
      </c>
    </row>
    <row r="2269" spans="1:14" x14ac:dyDescent="0.25">
      <c r="A2269" t="s">
        <v>5</v>
      </c>
      <c r="B2269" t="s">
        <v>66</v>
      </c>
      <c r="C2269">
        <v>9166038468</v>
      </c>
      <c r="D2269" s="1">
        <v>44411</v>
      </c>
      <c r="E2269" s="1">
        <v>44441</v>
      </c>
      <c r="F2269">
        <v>6973</v>
      </c>
      <c r="G2269">
        <v>0</v>
      </c>
      <c r="H2269">
        <v>0</v>
      </c>
      <c r="I2269" s="1">
        <v>44442</v>
      </c>
      <c r="J2269">
        <v>31</v>
      </c>
      <c r="K2269">
        <v>1</v>
      </c>
      <c r="L2269" t="s">
        <v>169</v>
      </c>
      <c r="M2269" t="s">
        <v>169</v>
      </c>
      <c r="N2269" t="str">
        <f>TEXT(yell[[#This Row],[invoice_date]],"mmm-yy")</f>
        <v>Aug-21</v>
      </c>
    </row>
    <row r="2270" spans="1:14" x14ac:dyDescent="0.25">
      <c r="A2270" t="s">
        <v>4</v>
      </c>
      <c r="B2270" t="s">
        <v>95</v>
      </c>
      <c r="C2270">
        <v>9169343910</v>
      </c>
      <c r="D2270" s="1">
        <v>44242</v>
      </c>
      <c r="E2270" s="1">
        <v>44272</v>
      </c>
      <c r="F2270">
        <v>5229</v>
      </c>
      <c r="G2270">
        <v>0</v>
      </c>
      <c r="H2270">
        <v>0</v>
      </c>
      <c r="I2270" s="1">
        <v>44259</v>
      </c>
      <c r="J2270">
        <v>17</v>
      </c>
      <c r="K2270">
        <v>0</v>
      </c>
      <c r="L2270" t="s">
        <v>169</v>
      </c>
      <c r="M2270" t="s">
        <v>169</v>
      </c>
      <c r="N2270" t="str">
        <f>TEXT(yell[[#This Row],[invoice_date]],"mmm-yy")</f>
        <v>Feb-21</v>
      </c>
    </row>
    <row r="2271" spans="1:14" x14ac:dyDescent="0.25">
      <c r="A2271" t="s">
        <v>5</v>
      </c>
      <c r="B2271" t="s">
        <v>64</v>
      </c>
      <c r="C2271">
        <v>9171870990</v>
      </c>
      <c r="D2271" s="1">
        <v>44274</v>
      </c>
      <c r="E2271" s="1">
        <v>44304</v>
      </c>
      <c r="F2271">
        <v>8799</v>
      </c>
      <c r="G2271">
        <v>0</v>
      </c>
      <c r="H2271">
        <v>0</v>
      </c>
      <c r="I2271" s="1">
        <v>44314</v>
      </c>
      <c r="J2271">
        <v>40</v>
      </c>
      <c r="K2271">
        <v>10</v>
      </c>
      <c r="L2271" t="s">
        <v>169</v>
      </c>
      <c r="M2271" t="s">
        <v>169</v>
      </c>
      <c r="N2271" t="str">
        <f>TEXT(yell[[#This Row],[invoice_date]],"mmm-yy")</f>
        <v>Mar-21</v>
      </c>
    </row>
    <row r="2272" spans="1:14" x14ac:dyDescent="0.25">
      <c r="A2272" t="s">
        <v>4</v>
      </c>
      <c r="B2272" t="s">
        <v>74</v>
      </c>
      <c r="C2272">
        <v>9176928131</v>
      </c>
      <c r="D2272" s="1">
        <v>44338</v>
      </c>
      <c r="E2272" s="1">
        <v>44368</v>
      </c>
      <c r="F2272">
        <v>7786</v>
      </c>
      <c r="G2272">
        <v>0</v>
      </c>
      <c r="H2272">
        <v>0</v>
      </c>
      <c r="I2272" s="1">
        <v>44354</v>
      </c>
      <c r="J2272">
        <v>16</v>
      </c>
      <c r="K2272">
        <v>0</v>
      </c>
      <c r="L2272" t="s">
        <v>169</v>
      </c>
      <c r="M2272" t="s">
        <v>169</v>
      </c>
      <c r="N2272" t="str">
        <f>TEXT(yell[[#This Row],[invoice_date]],"mmm-yy")</f>
        <v>May-21</v>
      </c>
    </row>
    <row r="2273" spans="1:14" x14ac:dyDescent="0.25">
      <c r="A2273" t="s">
        <v>6</v>
      </c>
      <c r="B2273" t="s">
        <v>78</v>
      </c>
      <c r="C2273">
        <v>9180666472</v>
      </c>
      <c r="D2273" s="1">
        <v>43874</v>
      </c>
      <c r="E2273" s="1">
        <v>43904</v>
      </c>
      <c r="F2273">
        <v>6828</v>
      </c>
      <c r="G2273">
        <v>0</v>
      </c>
      <c r="H2273">
        <v>0</v>
      </c>
      <c r="I2273" s="1">
        <v>43909</v>
      </c>
      <c r="J2273">
        <v>35</v>
      </c>
      <c r="K2273">
        <v>5</v>
      </c>
      <c r="L2273" t="s">
        <v>169</v>
      </c>
      <c r="M2273" t="s">
        <v>169</v>
      </c>
      <c r="N2273" t="str">
        <f>TEXT(yell[[#This Row],[invoice_date]],"mmm-yy")</f>
        <v>Feb-20</v>
      </c>
    </row>
    <row r="2274" spans="1:14" x14ac:dyDescent="0.25">
      <c r="A2274" t="s">
        <v>5</v>
      </c>
      <c r="B2274" t="s">
        <v>100</v>
      </c>
      <c r="C2274">
        <v>9183796742</v>
      </c>
      <c r="D2274" s="1">
        <v>43903</v>
      </c>
      <c r="E2274" s="1">
        <v>43933</v>
      </c>
      <c r="F2274">
        <v>8185</v>
      </c>
      <c r="G2274">
        <v>0</v>
      </c>
      <c r="H2274">
        <v>0</v>
      </c>
      <c r="I2274" s="1">
        <v>43916</v>
      </c>
      <c r="J2274">
        <v>13</v>
      </c>
      <c r="K2274">
        <v>0</v>
      </c>
      <c r="L2274" t="s">
        <v>169</v>
      </c>
      <c r="M2274" t="s">
        <v>169</v>
      </c>
      <c r="N2274" t="str">
        <f>TEXT(yell[[#This Row],[invoice_date]],"mmm-yy")</f>
        <v>Mar-20</v>
      </c>
    </row>
    <row r="2275" spans="1:14" x14ac:dyDescent="0.25">
      <c r="A2275" t="s">
        <v>2</v>
      </c>
      <c r="B2275" t="s">
        <v>38</v>
      </c>
      <c r="C2275">
        <v>9184635048</v>
      </c>
      <c r="D2275" s="1">
        <v>44482</v>
      </c>
      <c r="E2275" s="1">
        <v>44512</v>
      </c>
      <c r="F2275">
        <v>6825</v>
      </c>
      <c r="G2275">
        <v>1</v>
      </c>
      <c r="H2275">
        <v>1</v>
      </c>
      <c r="I2275" s="1">
        <v>44516</v>
      </c>
      <c r="J2275">
        <v>34</v>
      </c>
      <c r="K2275">
        <v>4</v>
      </c>
      <c r="L2275" t="s">
        <v>26</v>
      </c>
      <c r="M2275" t="s">
        <v>171</v>
      </c>
      <c r="N2275" t="str">
        <f>TEXT(yell[[#This Row],[invoice_date]],"mmm-yy")</f>
        <v>Oct-21</v>
      </c>
    </row>
    <row r="2276" spans="1:14" x14ac:dyDescent="0.25">
      <c r="A2276" t="s">
        <v>6</v>
      </c>
      <c r="B2276" t="s">
        <v>99</v>
      </c>
      <c r="C2276">
        <v>9186926292</v>
      </c>
      <c r="D2276" s="1">
        <v>44253</v>
      </c>
      <c r="E2276" s="1">
        <v>44283</v>
      </c>
      <c r="F2276">
        <v>2637</v>
      </c>
      <c r="G2276">
        <v>0</v>
      </c>
      <c r="H2276">
        <v>0</v>
      </c>
      <c r="I2276" s="1">
        <v>44286</v>
      </c>
      <c r="J2276">
        <v>33</v>
      </c>
      <c r="K2276">
        <v>3</v>
      </c>
      <c r="L2276" t="s">
        <v>169</v>
      </c>
      <c r="M2276" t="s">
        <v>169</v>
      </c>
      <c r="N2276" t="str">
        <f>TEXT(yell[[#This Row],[invoice_date]],"mmm-yy")</f>
        <v>Feb-21</v>
      </c>
    </row>
    <row r="2277" spans="1:14" x14ac:dyDescent="0.25">
      <c r="A2277" t="s">
        <v>3</v>
      </c>
      <c r="B2277" t="s">
        <v>102</v>
      </c>
      <c r="C2277">
        <v>9188803308</v>
      </c>
      <c r="D2277" s="1">
        <v>44399</v>
      </c>
      <c r="E2277" s="1">
        <v>44429</v>
      </c>
      <c r="F2277">
        <v>6757</v>
      </c>
      <c r="G2277">
        <v>0</v>
      </c>
      <c r="H2277">
        <v>0</v>
      </c>
      <c r="I2277" s="1">
        <v>44415</v>
      </c>
      <c r="J2277">
        <v>16</v>
      </c>
      <c r="K2277">
        <v>0</v>
      </c>
      <c r="L2277" t="s">
        <v>169</v>
      </c>
      <c r="M2277" t="s">
        <v>169</v>
      </c>
      <c r="N2277" t="str">
        <f>TEXT(yell[[#This Row],[invoice_date]],"mmm-yy")</f>
        <v>Jul-21</v>
      </c>
    </row>
    <row r="2278" spans="1:14" x14ac:dyDescent="0.25">
      <c r="A2278" t="s">
        <v>6</v>
      </c>
      <c r="B2278" t="s">
        <v>31</v>
      </c>
      <c r="C2278">
        <v>9188939939</v>
      </c>
      <c r="D2278" s="1">
        <v>44499</v>
      </c>
      <c r="E2278" s="1">
        <v>44529</v>
      </c>
      <c r="F2278">
        <v>5716</v>
      </c>
      <c r="G2278">
        <v>0</v>
      </c>
      <c r="H2278">
        <v>0</v>
      </c>
      <c r="I2278" s="1">
        <v>44535</v>
      </c>
      <c r="J2278">
        <v>36</v>
      </c>
      <c r="K2278">
        <v>6</v>
      </c>
      <c r="L2278" t="s">
        <v>169</v>
      </c>
      <c r="M2278" t="s">
        <v>169</v>
      </c>
      <c r="N2278" t="str">
        <f>TEXT(yell[[#This Row],[invoice_date]],"mmm-yy")</f>
        <v>Oct-21</v>
      </c>
    </row>
    <row r="2279" spans="1:14" x14ac:dyDescent="0.25">
      <c r="A2279" t="s">
        <v>5</v>
      </c>
      <c r="B2279" t="s">
        <v>63</v>
      </c>
      <c r="C2279">
        <v>9189385048</v>
      </c>
      <c r="D2279" s="1">
        <v>44486</v>
      </c>
      <c r="E2279" s="1">
        <v>44516</v>
      </c>
      <c r="F2279">
        <v>6537</v>
      </c>
      <c r="G2279">
        <v>0</v>
      </c>
      <c r="H2279">
        <v>0</v>
      </c>
      <c r="I2279" s="1">
        <v>44501</v>
      </c>
      <c r="J2279">
        <v>15</v>
      </c>
      <c r="K2279">
        <v>0</v>
      </c>
      <c r="L2279" t="s">
        <v>169</v>
      </c>
      <c r="M2279" t="s">
        <v>169</v>
      </c>
      <c r="N2279" t="str">
        <f>TEXT(yell[[#This Row],[invoice_date]],"mmm-yy")</f>
        <v>Oct-21</v>
      </c>
    </row>
    <row r="2280" spans="1:14" x14ac:dyDescent="0.25">
      <c r="A2280" t="s">
        <v>2</v>
      </c>
      <c r="B2280" t="s">
        <v>71</v>
      </c>
      <c r="C2280">
        <v>9191319419</v>
      </c>
      <c r="D2280" s="1">
        <v>44190</v>
      </c>
      <c r="E2280" s="1">
        <v>44220</v>
      </c>
      <c r="F2280">
        <v>5859</v>
      </c>
      <c r="G2280">
        <v>0</v>
      </c>
      <c r="H2280">
        <v>0</v>
      </c>
      <c r="I2280" s="1">
        <v>44219</v>
      </c>
      <c r="J2280">
        <v>29</v>
      </c>
      <c r="K2280">
        <v>0</v>
      </c>
      <c r="L2280" t="s">
        <v>169</v>
      </c>
      <c r="M2280" t="s">
        <v>169</v>
      </c>
      <c r="N2280" t="str">
        <f>TEXT(yell[[#This Row],[invoice_date]],"mmm-yy")</f>
        <v>Dec-20</v>
      </c>
    </row>
    <row r="2281" spans="1:14" x14ac:dyDescent="0.25">
      <c r="A2281" t="s">
        <v>6</v>
      </c>
      <c r="B2281" t="s">
        <v>78</v>
      </c>
      <c r="C2281">
        <v>9192101573</v>
      </c>
      <c r="D2281" s="1">
        <v>44383</v>
      </c>
      <c r="E2281" s="1">
        <v>44413</v>
      </c>
      <c r="F2281">
        <v>1309</v>
      </c>
      <c r="G2281">
        <v>0</v>
      </c>
      <c r="H2281">
        <v>0</v>
      </c>
      <c r="I2281" s="1">
        <v>44410</v>
      </c>
      <c r="J2281">
        <v>27</v>
      </c>
      <c r="K2281">
        <v>0</v>
      </c>
      <c r="L2281" t="s">
        <v>169</v>
      </c>
      <c r="M2281" t="s">
        <v>169</v>
      </c>
      <c r="N2281" t="str">
        <f>TEXT(yell[[#This Row],[invoice_date]],"mmm-yy")</f>
        <v>Jul-21</v>
      </c>
    </row>
    <row r="2282" spans="1:14" x14ac:dyDescent="0.25">
      <c r="A2282" t="s">
        <v>3</v>
      </c>
      <c r="B2282" t="s">
        <v>49</v>
      </c>
      <c r="C2282">
        <v>9193816294</v>
      </c>
      <c r="D2282" s="1">
        <v>44430</v>
      </c>
      <c r="E2282" s="1">
        <v>44460</v>
      </c>
      <c r="F2282">
        <v>5885</v>
      </c>
      <c r="G2282">
        <v>0</v>
      </c>
      <c r="H2282">
        <v>0</v>
      </c>
      <c r="I2282" s="1">
        <v>44458</v>
      </c>
      <c r="J2282">
        <v>28</v>
      </c>
      <c r="K2282">
        <v>0</v>
      </c>
      <c r="L2282" t="s">
        <v>169</v>
      </c>
      <c r="M2282" t="s">
        <v>169</v>
      </c>
      <c r="N2282" t="str">
        <f>TEXT(yell[[#This Row],[invoice_date]],"mmm-yy")</f>
        <v>Aug-21</v>
      </c>
    </row>
    <row r="2283" spans="1:14" x14ac:dyDescent="0.25">
      <c r="A2283" t="s">
        <v>2</v>
      </c>
      <c r="B2283" t="s">
        <v>84</v>
      </c>
      <c r="C2283">
        <v>9540987941</v>
      </c>
      <c r="D2283" s="1">
        <v>44458</v>
      </c>
      <c r="E2283" s="1">
        <v>44488</v>
      </c>
      <c r="F2283">
        <v>3390</v>
      </c>
      <c r="G2283">
        <v>1</v>
      </c>
      <c r="H2283">
        <v>1</v>
      </c>
      <c r="I2283" s="1">
        <v>44508</v>
      </c>
      <c r="J2283">
        <v>50</v>
      </c>
      <c r="K2283">
        <v>20</v>
      </c>
      <c r="L2283" t="s">
        <v>26</v>
      </c>
      <c r="M2283" t="s">
        <v>171</v>
      </c>
      <c r="N2283" t="str">
        <f>TEXT(yell[[#This Row],[invoice_date]],"mmm-yy")</f>
        <v>Sep-21</v>
      </c>
    </row>
    <row r="2284" spans="1:14" x14ac:dyDescent="0.25">
      <c r="A2284" t="s">
        <v>3</v>
      </c>
      <c r="B2284" t="s">
        <v>61</v>
      </c>
      <c r="C2284">
        <v>9200291512</v>
      </c>
      <c r="D2284" s="1">
        <v>43962</v>
      </c>
      <c r="E2284" s="1">
        <v>43992</v>
      </c>
      <c r="F2284">
        <v>5492</v>
      </c>
      <c r="G2284">
        <v>1</v>
      </c>
      <c r="H2284">
        <v>0</v>
      </c>
      <c r="I2284" s="1">
        <v>44016</v>
      </c>
      <c r="J2284">
        <v>54</v>
      </c>
      <c r="K2284">
        <v>24</v>
      </c>
      <c r="L2284" t="s">
        <v>26</v>
      </c>
      <c r="M2284" t="s">
        <v>170</v>
      </c>
      <c r="N2284" t="str">
        <f>TEXT(yell[[#This Row],[invoice_date]],"mmm-yy")</f>
        <v>May-20</v>
      </c>
    </row>
    <row r="2285" spans="1:14" x14ac:dyDescent="0.25">
      <c r="A2285" t="s">
        <v>3</v>
      </c>
      <c r="B2285" t="s">
        <v>51</v>
      </c>
      <c r="C2285">
        <v>9200902255</v>
      </c>
      <c r="D2285" s="1">
        <v>44389</v>
      </c>
      <c r="E2285" s="1">
        <v>44419</v>
      </c>
      <c r="F2285">
        <v>2625</v>
      </c>
      <c r="G2285">
        <v>1</v>
      </c>
      <c r="H2285">
        <v>0</v>
      </c>
      <c r="I2285" s="1">
        <v>44424</v>
      </c>
      <c r="J2285">
        <v>35</v>
      </c>
      <c r="K2285">
        <v>5</v>
      </c>
      <c r="L2285" t="s">
        <v>26</v>
      </c>
      <c r="M2285" t="s">
        <v>170</v>
      </c>
      <c r="N2285" t="str">
        <f>TEXT(yell[[#This Row],[invoice_date]],"mmm-yy")</f>
        <v>Jul-21</v>
      </c>
    </row>
    <row r="2286" spans="1:14" x14ac:dyDescent="0.25">
      <c r="A2286" t="s">
        <v>4</v>
      </c>
      <c r="B2286" t="s">
        <v>95</v>
      </c>
      <c r="C2286">
        <v>9201510343</v>
      </c>
      <c r="D2286" s="1">
        <v>43941</v>
      </c>
      <c r="E2286" s="1">
        <v>43971</v>
      </c>
      <c r="F2286">
        <v>5206</v>
      </c>
      <c r="G2286">
        <v>0</v>
      </c>
      <c r="H2286">
        <v>0</v>
      </c>
      <c r="I2286" s="1">
        <v>43955</v>
      </c>
      <c r="J2286">
        <v>14</v>
      </c>
      <c r="K2286">
        <v>0</v>
      </c>
      <c r="L2286" t="s">
        <v>169</v>
      </c>
      <c r="M2286" t="s">
        <v>169</v>
      </c>
      <c r="N2286" t="str">
        <f>TEXT(yell[[#This Row],[invoice_date]],"mmm-yy")</f>
        <v>Apr-20</v>
      </c>
    </row>
    <row r="2287" spans="1:14" x14ac:dyDescent="0.25">
      <c r="A2287" t="s">
        <v>4</v>
      </c>
      <c r="B2287" t="s">
        <v>35</v>
      </c>
      <c r="C2287">
        <v>9202536124</v>
      </c>
      <c r="D2287" s="1">
        <v>44368</v>
      </c>
      <c r="E2287" s="1">
        <v>44398</v>
      </c>
      <c r="F2287">
        <v>8106</v>
      </c>
      <c r="G2287">
        <v>0</v>
      </c>
      <c r="H2287">
        <v>0</v>
      </c>
      <c r="I2287" s="1">
        <v>44377</v>
      </c>
      <c r="J2287">
        <v>9</v>
      </c>
      <c r="K2287">
        <v>0</v>
      </c>
      <c r="L2287" t="s">
        <v>169</v>
      </c>
      <c r="M2287" t="s">
        <v>169</v>
      </c>
      <c r="N2287" t="str">
        <f>TEXT(yell[[#This Row],[invoice_date]],"mmm-yy")</f>
        <v>Jun-21</v>
      </c>
    </row>
    <row r="2288" spans="1:14" x14ac:dyDescent="0.25">
      <c r="A2288" t="s">
        <v>6</v>
      </c>
      <c r="B2288" t="s">
        <v>55</v>
      </c>
      <c r="C2288">
        <v>9215762028</v>
      </c>
      <c r="D2288" s="1">
        <v>44254</v>
      </c>
      <c r="E2288" s="1">
        <v>44284</v>
      </c>
      <c r="F2288">
        <v>3510</v>
      </c>
      <c r="G2288">
        <v>0</v>
      </c>
      <c r="H2288">
        <v>0</v>
      </c>
      <c r="I2288" s="1">
        <v>44259</v>
      </c>
      <c r="J2288">
        <v>5</v>
      </c>
      <c r="K2288">
        <v>0</v>
      </c>
      <c r="L2288" t="s">
        <v>169</v>
      </c>
      <c r="M2288" t="s">
        <v>169</v>
      </c>
      <c r="N2288" t="str">
        <f>TEXT(yell[[#This Row],[invoice_date]],"mmm-yy")</f>
        <v>Feb-21</v>
      </c>
    </row>
    <row r="2289" spans="1:14" x14ac:dyDescent="0.25">
      <c r="A2289" t="s">
        <v>6</v>
      </c>
      <c r="B2289" t="s">
        <v>69</v>
      </c>
      <c r="C2289">
        <v>9215826735</v>
      </c>
      <c r="D2289" s="1">
        <v>44146</v>
      </c>
      <c r="E2289" s="1">
        <v>44176</v>
      </c>
      <c r="F2289">
        <v>5430</v>
      </c>
      <c r="G2289">
        <v>0</v>
      </c>
      <c r="H2289">
        <v>0</v>
      </c>
      <c r="I2289" s="1">
        <v>44166</v>
      </c>
      <c r="J2289">
        <v>20</v>
      </c>
      <c r="K2289">
        <v>0</v>
      </c>
      <c r="L2289" t="s">
        <v>169</v>
      </c>
      <c r="M2289" t="s">
        <v>169</v>
      </c>
      <c r="N2289" t="str">
        <f>TEXT(yell[[#This Row],[invoice_date]],"mmm-yy")</f>
        <v>Nov-20</v>
      </c>
    </row>
    <row r="2290" spans="1:14" x14ac:dyDescent="0.25">
      <c r="A2290" t="s">
        <v>2</v>
      </c>
      <c r="B2290" t="s">
        <v>79</v>
      </c>
      <c r="C2290">
        <v>1907393570</v>
      </c>
      <c r="D2290" s="1">
        <v>44461</v>
      </c>
      <c r="E2290" s="1">
        <v>44491</v>
      </c>
      <c r="F2290">
        <v>6776</v>
      </c>
      <c r="G2290">
        <v>1</v>
      </c>
      <c r="H2290">
        <v>1</v>
      </c>
      <c r="I2290" s="1">
        <v>44491</v>
      </c>
      <c r="J2290">
        <v>30</v>
      </c>
      <c r="K2290">
        <v>0</v>
      </c>
      <c r="L2290" t="s">
        <v>26</v>
      </c>
      <c r="M2290" t="s">
        <v>171</v>
      </c>
      <c r="N2290" t="str">
        <f>TEXT(yell[[#This Row],[invoice_date]],"mmm-yy")</f>
        <v>Sep-21</v>
      </c>
    </row>
    <row r="2291" spans="1:14" x14ac:dyDescent="0.25">
      <c r="A2291" t="s">
        <v>3</v>
      </c>
      <c r="B2291" t="s">
        <v>102</v>
      </c>
      <c r="C2291">
        <v>9227624437</v>
      </c>
      <c r="D2291" s="1">
        <v>44057</v>
      </c>
      <c r="E2291" s="1">
        <v>44087</v>
      </c>
      <c r="F2291">
        <v>8927</v>
      </c>
      <c r="G2291">
        <v>0</v>
      </c>
      <c r="H2291">
        <v>0</v>
      </c>
      <c r="I2291" s="1">
        <v>44084</v>
      </c>
      <c r="J2291">
        <v>27</v>
      </c>
      <c r="K2291">
        <v>0</v>
      </c>
      <c r="L2291" t="s">
        <v>169</v>
      </c>
      <c r="M2291" t="s">
        <v>169</v>
      </c>
      <c r="N2291" t="str">
        <f>TEXT(yell[[#This Row],[invoice_date]],"mmm-yy")</f>
        <v>Aug-20</v>
      </c>
    </row>
    <row r="2292" spans="1:14" x14ac:dyDescent="0.25">
      <c r="A2292" t="s">
        <v>3</v>
      </c>
      <c r="B2292" t="s">
        <v>46</v>
      </c>
      <c r="C2292">
        <v>9232223339</v>
      </c>
      <c r="D2292" s="1">
        <v>44179</v>
      </c>
      <c r="E2292" s="1">
        <v>44209</v>
      </c>
      <c r="F2292">
        <v>5856</v>
      </c>
      <c r="G2292">
        <v>0</v>
      </c>
      <c r="H2292">
        <v>0</v>
      </c>
      <c r="I2292" s="1">
        <v>44203</v>
      </c>
      <c r="J2292">
        <v>24</v>
      </c>
      <c r="K2292">
        <v>0</v>
      </c>
      <c r="L2292" t="s">
        <v>169</v>
      </c>
      <c r="M2292" t="s">
        <v>169</v>
      </c>
      <c r="N2292" t="str">
        <f>TEXT(yell[[#This Row],[invoice_date]],"mmm-yy")</f>
        <v>Dec-20</v>
      </c>
    </row>
    <row r="2293" spans="1:14" x14ac:dyDescent="0.25">
      <c r="A2293" t="s">
        <v>5</v>
      </c>
      <c r="B2293" t="s">
        <v>48</v>
      </c>
      <c r="C2293">
        <v>9236280634</v>
      </c>
      <c r="D2293" s="1">
        <v>43847</v>
      </c>
      <c r="E2293" s="1">
        <v>43877</v>
      </c>
      <c r="F2293">
        <v>6715</v>
      </c>
      <c r="G2293">
        <v>0</v>
      </c>
      <c r="H2293">
        <v>0</v>
      </c>
      <c r="I2293" s="1">
        <v>43890</v>
      </c>
      <c r="J2293">
        <v>43</v>
      </c>
      <c r="K2293">
        <v>13</v>
      </c>
      <c r="L2293" t="s">
        <v>169</v>
      </c>
      <c r="M2293" t="s">
        <v>169</v>
      </c>
      <c r="N2293" t="str">
        <f>TEXT(yell[[#This Row],[invoice_date]],"mmm-yy")</f>
        <v>Jan-20</v>
      </c>
    </row>
    <row r="2294" spans="1:14" x14ac:dyDescent="0.25">
      <c r="A2294" t="s">
        <v>5</v>
      </c>
      <c r="B2294" t="s">
        <v>70</v>
      </c>
      <c r="C2294">
        <v>9236420705</v>
      </c>
      <c r="D2294" s="1">
        <v>44085</v>
      </c>
      <c r="E2294" s="1">
        <v>44115</v>
      </c>
      <c r="F2294">
        <v>2809</v>
      </c>
      <c r="G2294">
        <v>0</v>
      </c>
      <c r="H2294">
        <v>0</v>
      </c>
      <c r="I2294" s="1">
        <v>44122</v>
      </c>
      <c r="J2294">
        <v>37</v>
      </c>
      <c r="K2294">
        <v>7</v>
      </c>
      <c r="L2294" t="s">
        <v>169</v>
      </c>
      <c r="M2294" t="s">
        <v>169</v>
      </c>
      <c r="N2294" t="str">
        <f>TEXT(yell[[#This Row],[invoice_date]],"mmm-yy")</f>
        <v>Sep-20</v>
      </c>
    </row>
    <row r="2295" spans="1:14" x14ac:dyDescent="0.25">
      <c r="A2295" t="s">
        <v>2</v>
      </c>
      <c r="B2295" t="s">
        <v>68</v>
      </c>
      <c r="C2295">
        <v>9238366168</v>
      </c>
      <c r="D2295" s="1">
        <v>44514</v>
      </c>
      <c r="E2295" s="1">
        <v>44544</v>
      </c>
      <c r="F2295">
        <v>10458</v>
      </c>
      <c r="G2295">
        <v>0</v>
      </c>
      <c r="H2295">
        <v>0</v>
      </c>
      <c r="I2295" s="1">
        <v>44541</v>
      </c>
      <c r="J2295">
        <v>27</v>
      </c>
      <c r="K2295">
        <v>0</v>
      </c>
      <c r="L2295" t="s">
        <v>169</v>
      </c>
      <c r="M2295" t="s">
        <v>169</v>
      </c>
      <c r="N2295" t="str">
        <f>TEXT(yell[[#This Row],[invoice_date]],"mmm-yy")</f>
        <v>Nov-21</v>
      </c>
    </row>
    <row r="2296" spans="1:14" x14ac:dyDescent="0.25">
      <c r="A2296" t="s">
        <v>4</v>
      </c>
      <c r="B2296" t="s">
        <v>81</v>
      </c>
      <c r="C2296">
        <v>9239905667</v>
      </c>
      <c r="D2296" s="1">
        <v>44244</v>
      </c>
      <c r="E2296" s="1">
        <v>44274</v>
      </c>
      <c r="F2296">
        <v>4341</v>
      </c>
      <c r="G2296">
        <v>1</v>
      </c>
      <c r="H2296">
        <v>0</v>
      </c>
      <c r="I2296" s="1">
        <v>44277</v>
      </c>
      <c r="J2296">
        <v>33</v>
      </c>
      <c r="K2296">
        <v>3</v>
      </c>
      <c r="L2296" t="s">
        <v>26</v>
      </c>
      <c r="M2296" t="s">
        <v>170</v>
      </c>
      <c r="N2296" t="str">
        <f>TEXT(yell[[#This Row],[invoice_date]],"mmm-yy")</f>
        <v>Feb-21</v>
      </c>
    </row>
    <row r="2297" spans="1:14" x14ac:dyDescent="0.25">
      <c r="A2297" t="s">
        <v>3</v>
      </c>
      <c r="B2297" t="s">
        <v>61</v>
      </c>
      <c r="C2297">
        <v>9242384432</v>
      </c>
      <c r="D2297" s="1">
        <v>44114</v>
      </c>
      <c r="E2297" s="1">
        <v>44144</v>
      </c>
      <c r="F2297">
        <v>10585</v>
      </c>
      <c r="G2297">
        <v>0</v>
      </c>
      <c r="H2297">
        <v>0</v>
      </c>
      <c r="I2297" s="1">
        <v>44135</v>
      </c>
      <c r="J2297">
        <v>21</v>
      </c>
      <c r="K2297">
        <v>0</v>
      </c>
      <c r="L2297" t="s">
        <v>169</v>
      </c>
      <c r="M2297" t="s">
        <v>169</v>
      </c>
      <c r="N2297" t="str">
        <f>TEXT(yell[[#This Row],[invoice_date]],"mmm-yy")</f>
        <v>Oct-20</v>
      </c>
    </row>
    <row r="2298" spans="1:14" x14ac:dyDescent="0.25">
      <c r="A2298" t="s">
        <v>2</v>
      </c>
      <c r="B2298" t="s">
        <v>50</v>
      </c>
      <c r="C2298">
        <v>9544630517</v>
      </c>
      <c r="D2298" s="1">
        <v>44461</v>
      </c>
      <c r="E2298" s="1">
        <v>44491</v>
      </c>
      <c r="F2298">
        <v>8638</v>
      </c>
      <c r="G2298">
        <v>1</v>
      </c>
      <c r="H2298">
        <v>0</v>
      </c>
      <c r="I2298" s="1">
        <v>44511</v>
      </c>
      <c r="J2298">
        <v>50</v>
      </c>
      <c r="K2298">
        <v>20</v>
      </c>
      <c r="L2298" t="s">
        <v>26</v>
      </c>
      <c r="M2298" t="s">
        <v>170</v>
      </c>
      <c r="N2298" t="str">
        <f>TEXT(yell[[#This Row],[invoice_date]],"mmm-yy")</f>
        <v>Sep-21</v>
      </c>
    </row>
    <row r="2299" spans="1:14" x14ac:dyDescent="0.25">
      <c r="A2299" t="s">
        <v>2</v>
      </c>
      <c r="B2299" t="s">
        <v>65</v>
      </c>
      <c r="C2299">
        <v>2163218884</v>
      </c>
      <c r="D2299" s="1">
        <v>44462</v>
      </c>
      <c r="E2299" s="1">
        <v>44492</v>
      </c>
      <c r="F2299">
        <v>5654</v>
      </c>
      <c r="G2299">
        <v>1</v>
      </c>
      <c r="H2299">
        <v>1</v>
      </c>
      <c r="I2299" s="1">
        <v>44480</v>
      </c>
      <c r="J2299">
        <v>18</v>
      </c>
      <c r="K2299">
        <v>0</v>
      </c>
      <c r="L2299" t="s">
        <v>26</v>
      </c>
      <c r="M2299" t="s">
        <v>171</v>
      </c>
      <c r="N2299" t="str">
        <f>TEXT(yell[[#This Row],[invoice_date]],"mmm-yy")</f>
        <v>Sep-21</v>
      </c>
    </row>
    <row r="2300" spans="1:14" x14ac:dyDescent="0.25">
      <c r="A2300" t="s">
        <v>3</v>
      </c>
      <c r="B2300" t="s">
        <v>46</v>
      </c>
      <c r="C2300">
        <v>9250019415</v>
      </c>
      <c r="D2300" s="1">
        <v>43987</v>
      </c>
      <c r="E2300" s="1">
        <v>44017</v>
      </c>
      <c r="F2300">
        <v>7490</v>
      </c>
      <c r="G2300">
        <v>0</v>
      </c>
      <c r="H2300">
        <v>0</v>
      </c>
      <c r="I2300" s="1">
        <v>44000</v>
      </c>
      <c r="J2300">
        <v>13</v>
      </c>
      <c r="K2300">
        <v>0</v>
      </c>
      <c r="L2300" t="s">
        <v>169</v>
      </c>
      <c r="M2300" t="s">
        <v>169</v>
      </c>
      <c r="N2300" t="str">
        <f>TEXT(yell[[#This Row],[invoice_date]],"mmm-yy")</f>
        <v>Jun-20</v>
      </c>
    </row>
    <row r="2301" spans="1:14" x14ac:dyDescent="0.25">
      <c r="A2301" t="s">
        <v>2</v>
      </c>
      <c r="B2301" t="s">
        <v>101</v>
      </c>
      <c r="C2301">
        <v>9250499188</v>
      </c>
      <c r="D2301" s="1">
        <v>44406</v>
      </c>
      <c r="E2301" s="1">
        <v>44436</v>
      </c>
      <c r="F2301">
        <v>7537</v>
      </c>
      <c r="G2301">
        <v>0</v>
      </c>
      <c r="H2301">
        <v>0</v>
      </c>
      <c r="I2301" s="1">
        <v>44431</v>
      </c>
      <c r="J2301">
        <v>25</v>
      </c>
      <c r="K2301">
        <v>0</v>
      </c>
      <c r="L2301" t="s">
        <v>169</v>
      </c>
      <c r="M2301" t="s">
        <v>169</v>
      </c>
      <c r="N2301" t="str">
        <f>TEXT(yell[[#This Row],[invoice_date]],"mmm-yy")</f>
        <v>Jul-21</v>
      </c>
    </row>
    <row r="2302" spans="1:14" x14ac:dyDescent="0.25">
      <c r="A2302" t="s">
        <v>6</v>
      </c>
      <c r="B2302" t="s">
        <v>122</v>
      </c>
      <c r="C2302">
        <v>9254517013</v>
      </c>
      <c r="D2302" s="1">
        <v>43893</v>
      </c>
      <c r="E2302" s="1">
        <v>43923</v>
      </c>
      <c r="F2302">
        <v>2939</v>
      </c>
      <c r="G2302">
        <v>0</v>
      </c>
      <c r="H2302">
        <v>0</v>
      </c>
      <c r="I2302" s="1">
        <v>43911</v>
      </c>
      <c r="J2302">
        <v>18</v>
      </c>
      <c r="K2302">
        <v>0</v>
      </c>
      <c r="L2302" t="s">
        <v>169</v>
      </c>
      <c r="M2302" t="s">
        <v>169</v>
      </c>
      <c r="N2302" t="str">
        <f>TEXT(yell[[#This Row],[invoice_date]],"mmm-yy")</f>
        <v>Mar-20</v>
      </c>
    </row>
    <row r="2303" spans="1:14" x14ac:dyDescent="0.25">
      <c r="A2303" t="s">
        <v>4</v>
      </c>
      <c r="B2303" t="s">
        <v>95</v>
      </c>
      <c r="C2303">
        <v>9257925380</v>
      </c>
      <c r="D2303" s="1">
        <v>44480</v>
      </c>
      <c r="E2303" s="1">
        <v>44510</v>
      </c>
      <c r="F2303">
        <v>6206</v>
      </c>
      <c r="G2303">
        <v>0</v>
      </c>
      <c r="H2303">
        <v>0</v>
      </c>
      <c r="I2303" s="1">
        <v>44487</v>
      </c>
      <c r="J2303">
        <v>7</v>
      </c>
      <c r="K2303">
        <v>0</v>
      </c>
      <c r="L2303" t="s">
        <v>169</v>
      </c>
      <c r="M2303" t="s">
        <v>169</v>
      </c>
      <c r="N2303" t="str">
        <f>TEXT(yell[[#This Row],[invoice_date]],"mmm-yy")</f>
        <v>Oct-21</v>
      </c>
    </row>
    <row r="2304" spans="1:14" x14ac:dyDescent="0.25">
      <c r="A2304" t="s">
        <v>5</v>
      </c>
      <c r="B2304" t="s">
        <v>103</v>
      </c>
      <c r="C2304">
        <v>9258277700</v>
      </c>
      <c r="D2304" s="1">
        <v>44379</v>
      </c>
      <c r="E2304" s="1">
        <v>44409</v>
      </c>
      <c r="F2304">
        <v>4471</v>
      </c>
      <c r="G2304">
        <v>0</v>
      </c>
      <c r="H2304">
        <v>0</v>
      </c>
      <c r="I2304" s="1">
        <v>44401</v>
      </c>
      <c r="J2304">
        <v>22</v>
      </c>
      <c r="K2304">
        <v>0</v>
      </c>
      <c r="L2304" t="s">
        <v>169</v>
      </c>
      <c r="M2304" t="s">
        <v>169</v>
      </c>
      <c r="N2304" t="str">
        <f>TEXT(yell[[#This Row],[invoice_date]],"mmm-yy")</f>
        <v>Jul-21</v>
      </c>
    </row>
    <row r="2305" spans="1:14" x14ac:dyDescent="0.25">
      <c r="A2305" t="s">
        <v>2</v>
      </c>
      <c r="B2305" t="s">
        <v>44</v>
      </c>
      <c r="C2305">
        <v>9262446048</v>
      </c>
      <c r="D2305" s="1">
        <v>44076</v>
      </c>
      <c r="E2305" s="1">
        <v>44106</v>
      </c>
      <c r="F2305">
        <v>6668</v>
      </c>
      <c r="G2305">
        <v>0</v>
      </c>
      <c r="H2305">
        <v>0</v>
      </c>
      <c r="I2305" s="1">
        <v>44086</v>
      </c>
      <c r="J2305">
        <v>10</v>
      </c>
      <c r="K2305">
        <v>0</v>
      </c>
      <c r="L2305" t="s">
        <v>169</v>
      </c>
      <c r="M2305" t="s">
        <v>169</v>
      </c>
      <c r="N2305" t="str">
        <f>TEXT(yell[[#This Row],[invoice_date]],"mmm-yy")</f>
        <v>Sep-20</v>
      </c>
    </row>
    <row r="2306" spans="1:14" x14ac:dyDescent="0.25">
      <c r="A2306" t="s">
        <v>4</v>
      </c>
      <c r="B2306" t="s">
        <v>91</v>
      </c>
      <c r="C2306">
        <v>9264242334</v>
      </c>
      <c r="D2306" s="1">
        <v>44361</v>
      </c>
      <c r="E2306" s="1">
        <v>44391</v>
      </c>
      <c r="F2306">
        <v>4818</v>
      </c>
      <c r="G2306">
        <v>0</v>
      </c>
      <c r="H2306">
        <v>0</v>
      </c>
      <c r="I2306" s="1">
        <v>44377</v>
      </c>
      <c r="J2306">
        <v>16</v>
      </c>
      <c r="K2306">
        <v>0</v>
      </c>
      <c r="L2306" t="s">
        <v>169</v>
      </c>
      <c r="M2306" t="s">
        <v>169</v>
      </c>
      <c r="N2306" t="str">
        <f>TEXT(yell[[#This Row],[invoice_date]],"mmm-yy")</f>
        <v>Jun-21</v>
      </c>
    </row>
    <row r="2307" spans="1:14" x14ac:dyDescent="0.25">
      <c r="A2307" t="s">
        <v>2</v>
      </c>
      <c r="B2307" t="s">
        <v>92</v>
      </c>
      <c r="C2307">
        <v>9265800851</v>
      </c>
      <c r="D2307" s="1">
        <v>44318</v>
      </c>
      <c r="E2307" s="1">
        <v>44348</v>
      </c>
      <c r="F2307">
        <v>7436</v>
      </c>
      <c r="G2307">
        <v>0</v>
      </c>
      <c r="H2307">
        <v>0</v>
      </c>
      <c r="I2307" s="1">
        <v>44329</v>
      </c>
      <c r="J2307">
        <v>11</v>
      </c>
      <c r="K2307">
        <v>0</v>
      </c>
      <c r="L2307" t="s">
        <v>169</v>
      </c>
      <c r="M2307" t="s">
        <v>169</v>
      </c>
      <c r="N2307" t="str">
        <f>TEXT(yell[[#This Row],[invoice_date]],"mmm-yy")</f>
        <v>May-21</v>
      </c>
    </row>
    <row r="2308" spans="1:14" x14ac:dyDescent="0.25">
      <c r="A2308" t="s">
        <v>3</v>
      </c>
      <c r="B2308" t="s">
        <v>39</v>
      </c>
      <c r="C2308">
        <v>9268191212</v>
      </c>
      <c r="D2308" s="1">
        <v>44111</v>
      </c>
      <c r="E2308" s="1">
        <v>44141</v>
      </c>
      <c r="F2308">
        <v>4752</v>
      </c>
      <c r="G2308">
        <v>0</v>
      </c>
      <c r="H2308">
        <v>0</v>
      </c>
      <c r="I2308" s="1">
        <v>44125</v>
      </c>
      <c r="J2308">
        <v>14</v>
      </c>
      <c r="K2308">
        <v>0</v>
      </c>
      <c r="L2308" t="s">
        <v>169</v>
      </c>
      <c r="M2308" t="s">
        <v>169</v>
      </c>
      <c r="N2308" t="str">
        <f>TEXT(yell[[#This Row],[invoice_date]],"mmm-yy")</f>
        <v>Oct-20</v>
      </c>
    </row>
    <row r="2309" spans="1:14" x14ac:dyDescent="0.25">
      <c r="A2309" t="s">
        <v>2</v>
      </c>
      <c r="B2309" t="s">
        <v>80</v>
      </c>
      <c r="C2309">
        <v>3166292468</v>
      </c>
      <c r="D2309" s="1">
        <v>44464</v>
      </c>
      <c r="E2309" s="1">
        <v>44494</v>
      </c>
      <c r="F2309">
        <v>8858</v>
      </c>
      <c r="G2309">
        <v>1</v>
      </c>
      <c r="H2309">
        <v>0</v>
      </c>
      <c r="I2309" s="1">
        <v>44488</v>
      </c>
      <c r="J2309">
        <v>24</v>
      </c>
      <c r="K2309">
        <v>0</v>
      </c>
      <c r="L2309" t="s">
        <v>26</v>
      </c>
      <c r="M2309" t="s">
        <v>170</v>
      </c>
      <c r="N2309" t="str">
        <f>TEXT(yell[[#This Row],[invoice_date]],"mmm-yy")</f>
        <v>Sep-21</v>
      </c>
    </row>
    <row r="2310" spans="1:14" x14ac:dyDescent="0.25">
      <c r="A2310" t="s">
        <v>5</v>
      </c>
      <c r="B2310" t="s">
        <v>54</v>
      </c>
      <c r="C2310">
        <v>9288370923</v>
      </c>
      <c r="D2310" s="1">
        <v>44016</v>
      </c>
      <c r="E2310" s="1">
        <v>44046</v>
      </c>
      <c r="F2310">
        <v>7747</v>
      </c>
      <c r="G2310">
        <v>1</v>
      </c>
      <c r="H2310">
        <v>0</v>
      </c>
      <c r="I2310" s="1">
        <v>44048</v>
      </c>
      <c r="J2310">
        <v>32</v>
      </c>
      <c r="K2310">
        <v>2</v>
      </c>
      <c r="L2310" t="s">
        <v>26</v>
      </c>
      <c r="M2310" t="s">
        <v>170</v>
      </c>
      <c r="N2310" t="str">
        <f>TEXT(yell[[#This Row],[invoice_date]],"mmm-yy")</f>
        <v>Jul-20</v>
      </c>
    </row>
    <row r="2311" spans="1:14" x14ac:dyDescent="0.25">
      <c r="A2311" t="s">
        <v>2</v>
      </c>
      <c r="B2311" t="s">
        <v>92</v>
      </c>
      <c r="C2311">
        <v>9294398501</v>
      </c>
      <c r="D2311" s="1">
        <v>43988</v>
      </c>
      <c r="E2311" s="1">
        <v>44018</v>
      </c>
      <c r="F2311">
        <v>4972</v>
      </c>
      <c r="G2311">
        <v>0</v>
      </c>
      <c r="H2311">
        <v>0</v>
      </c>
      <c r="I2311" s="1">
        <v>44001</v>
      </c>
      <c r="J2311">
        <v>13</v>
      </c>
      <c r="K2311">
        <v>0</v>
      </c>
      <c r="L2311" t="s">
        <v>169</v>
      </c>
      <c r="M2311" t="s">
        <v>169</v>
      </c>
      <c r="N2311" t="str">
        <f>TEXT(yell[[#This Row],[invoice_date]],"mmm-yy")</f>
        <v>Jun-20</v>
      </c>
    </row>
    <row r="2312" spans="1:14" x14ac:dyDescent="0.25">
      <c r="A2312" t="s">
        <v>5</v>
      </c>
      <c r="B2312" t="s">
        <v>58</v>
      </c>
      <c r="C2312">
        <v>9298034378</v>
      </c>
      <c r="D2312" s="1">
        <v>44329</v>
      </c>
      <c r="E2312" s="1">
        <v>44359</v>
      </c>
      <c r="F2312">
        <v>6869</v>
      </c>
      <c r="G2312">
        <v>0</v>
      </c>
      <c r="H2312">
        <v>0</v>
      </c>
      <c r="I2312" s="1">
        <v>44338</v>
      </c>
      <c r="J2312">
        <v>9</v>
      </c>
      <c r="K2312">
        <v>0</v>
      </c>
      <c r="L2312" t="s">
        <v>169</v>
      </c>
      <c r="M2312" t="s">
        <v>169</v>
      </c>
      <c r="N2312" t="str">
        <f>TEXT(yell[[#This Row],[invoice_date]],"mmm-yy")</f>
        <v>May-21</v>
      </c>
    </row>
    <row r="2313" spans="1:14" x14ac:dyDescent="0.25">
      <c r="A2313" t="s">
        <v>5</v>
      </c>
      <c r="B2313" t="s">
        <v>59</v>
      </c>
      <c r="C2313">
        <v>9312710244</v>
      </c>
      <c r="D2313" s="1">
        <v>44099</v>
      </c>
      <c r="E2313" s="1">
        <v>44129</v>
      </c>
      <c r="F2313">
        <v>5956</v>
      </c>
      <c r="G2313">
        <v>0</v>
      </c>
      <c r="H2313">
        <v>0</v>
      </c>
      <c r="I2313" s="1">
        <v>44121</v>
      </c>
      <c r="J2313">
        <v>22</v>
      </c>
      <c r="K2313">
        <v>0</v>
      </c>
      <c r="L2313" t="s">
        <v>169</v>
      </c>
      <c r="M2313" t="s">
        <v>169</v>
      </c>
      <c r="N2313" t="str">
        <f>TEXT(yell[[#This Row],[invoice_date]],"mmm-yy")</f>
        <v>Sep-20</v>
      </c>
    </row>
    <row r="2314" spans="1:14" x14ac:dyDescent="0.25">
      <c r="A2314" t="s">
        <v>3</v>
      </c>
      <c r="B2314" t="s">
        <v>121</v>
      </c>
      <c r="C2314">
        <v>9313451295</v>
      </c>
      <c r="D2314" s="1">
        <v>43894</v>
      </c>
      <c r="E2314" s="1">
        <v>43924</v>
      </c>
      <c r="F2314">
        <v>4811</v>
      </c>
      <c r="G2314">
        <v>0</v>
      </c>
      <c r="H2314">
        <v>0</v>
      </c>
      <c r="I2314" s="1">
        <v>43915</v>
      </c>
      <c r="J2314">
        <v>21</v>
      </c>
      <c r="K2314">
        <v>0</v>
      </c>
      <c r="L2314" t="s">
        <v>169</v>
      </c>
      <c r="M2314" t="s">
        <v>169</v>
      </c>
      <c r="N2314" t="str">
        <f>TEXT(yell[[#This Row],[invoice_date]],"mmm-yy")</f>
        <v>Mar-20</v>
      </c>
    </row>
    <row r="2315" spans="1:14" x14ac:dyDescent="0.25">
      <c r="A2315" t="s">
        <v>3</v>
      </c>
      <c r="B2315" t="s">
        <v>42</v>
      </c>
      <c r="C2315">
        <v>9314335308</v>
      </c>
      <c r="D2315" s="1">
        <v>44091</v>
      </c>
      <c r="E2315" s="1">
        <v>44121</v>
      </c>
      <c r="F2315">
        <v>6758</v>
      </c>
      <c r="G2315">
        <v>1</v>
      </c>
      <c r="H2315">
        <v>0</v>
      </c>
      <c r="I2315" s="1">
        <v>44108</v>
      </c>
      <c r="J2315">
        <v>17</v>
      </c>
      <c r="K2315">
        <v>0</v>
      </c>
      <c r="L2315" t="s">
        <v>26</v>
      </c>
      <c r="M2315" t="s">
        <v>170</v>
      </c>
      <c r="N2315" t="str">
        <f>TEXT(yell[[#This Row],[invoice_date]],"mmm-yy")</f>
        <v>Sep-20</v>
      </c>
    </row>
    <row r="2316" spans="1:14" x14ac:dyDescent="0.25">
      <c r="A2316" t="s">
        <v>6</v>
      </c>
      <c r="B2316" t="s">
        <v>90</v>
      </c>
      <c r="C2316">
        <v>9314800674</v>
      </c>
      <c r="D2316" s="1">
        <v>44419</v>
      </c>
      <c r="E2316" s="1">
        <v>44449</v>
      </c>
      <c r="F2316">
        <v>3713</v>
      </c>
      <c r="G2316">
        <v>1</v>
      </c>
      <c r="H2316">
        <v>0</v>
      </c>
      <c r="I2316" s="1">
        <v>44450</v>
      </c>
      <c r="J2316">
        <v>31</v>
      </c>
      <c r="K2316">
        <v>1</v>
      </c>
      <c r="L2316" t="s">
        <v>26</v>
      </c>
      <c r="M2316" t="s">
        <v>170</v>
      </c>
      <c r="N2316" t="str">
        <f>TEXT(yell[[#This Row],[invoice_date]],"mmm-yy")</f>
        <v>Aug-21</v>
      </c>
    </row>
    <row r="2317" spans="1:14" x14ac:dyDescent="0.25">
      <c r="A2317" t="s">
        <v>6</v>
      </c>
      <c r="B2317" t="s">
        <v>55</v>
      </c>
      <c r="C2317">
        <v>9315531233</v>
      </c>
      <c r="D2317" s="1">
        <v>44034</v>
      </c>
      <c r="E2317" s="1">
        <v>44064</v>
      </c>
      <c r="F2317">
        <v>2977</v>
      </c>
      <c r="G2317">
        <v>0</v>
      </c>
      <c r="H2317">
        <v>0</v>
      </c>
      <c r="I2317" s="1">
        <v>44037</v>
      </c>
      <c r="J2317">
        <v>3</v>
      </c>
      <c r="K2317">
        <v>0</v>
      </c>
      <c r="L2317" t="s">
        <v>169</v>
      </c>
      <c r="M2317" t="s">
        <v>169</v>
      </c>
      <c r="N2317" t="str">
        <f>TEXT(yell[[#This Row],[invoice_date]],"mmm-yy")</f>
        <v>Jul-20</v>
      </c>
    </row>
    <row r="2318" spans="1:14" x14ac:dyDescent="0.25">
      <c r="A2318" t="s">
        <v>6</v>
      </c>
      <c r="B2318" t="s">
        <v>89</v>
      </c>
      <c r="C2318">
        <v>9324391627</v>
      </c>
      <c r="D2318" s="1">
        <v>44126</v>
      </c>
      <c r="E2318" s="1">
        <v>44156</v>
      </c>
      <c r="F2318">
        <v>4741</v>
      </c>
      <c r="G2318">
        <v>1</v>
      </c>
      <c r="H2318">
        <v>0</v>
      </c>
      <c r="I2318" s="1">
        <v>44162</v>
      </c>
      <c r="J2318">
        <v>36</v>
      </c>
      <c r="K2318">
        <v>6</v>
      </c>
      <c r="L2318" t="s">
        <v>26</v>
      </c>
      <c r="M2318" t="s">
        <v>170</v>
      </c>
      <c r="N2318" t="str">
        <f>TEXT(yell[[#This Row],[invoice_date]],"mmm-yy")</f>
        <v>Oct-20</v>
      </c>
    </row>
    <row r="2319" spans="1:14" x14ac:dyDescent="0.25">
      <c r="A2319" t="s">
        <v>5</v>
      </c>
      <c r="B2319" t="s">
        <v>85</v>
      </c>
      <c r="C2319">
        <v>9327462141</v>
      </c>
      <c r="D2319" s="1">
        <v>44485</v>
      </c>
      <c r="E2319" s="1">
        <v>44515</v>
      </c>
      <c r="F2319">
        <v>9061</v>
      </c>
      <c r="G2319">
        <v>0</v>
      </c>
      <c r="H2319">
        <v>0</v>
      </c>
      <c r="I2319" s="1">
        <v>44506</v>
      </c>
      <c r="J2319">
        <v>21</v>
      </c>
      <c r="K2319">
        <v>0</v>
      </c>
      <c r="L2319" t="s">
        <v>169</v>
      </c>
      <c r="M2319" t="s">
        <v>169</v>
      </c>
      <c r="N2319" t="str">
        <f>TEXT(yell[[#This Row],[invoice_date]],"mmm-yy")</f>
        <v>Oct-21</v>
      </c>
    </row>
    <row r="2320" spans="1:14" x14ac:dyDescent="0.25">
      <c r="A2320" t="s">
        <v>3</v>
      </c>
      <c r="B2320" t="s">
        <v>121</v>
      </c>
      <c r="C2320">
        <v>9327668635</v>
      </c>
      <c r="D2320" s="1">
        <v>43926</v>
      </c>
      <c r="E2320" s="1">
        <v>43956</v>
      </c>
      <c r="F2320">
        <v>4499</v>
      </c>
      <c r="G2320">
        <v>0</v>
      </c>
      <c r="H2320">
        <v>0</v>
      </c>
      <c r="I2320" s="1">
        <v>43950</v>
      </c>
      <c r="J2320">
        <v>24</v>
      </c>
      <c r="K2320">
        <v>0</v>
      </c>
      <c r="L2320" t="s">
        <v>169</v>
      </c>
      <c r="M2320" t="s">
        <v>169</v>
      </c>
      <c r="N2320" t="str">
        <f>TEXT(yell[[#This Row],[invoice_date]],"mmm-yy")</f>
        <v>Apr-20</v>
      </c>
    </row>
    <row r="2321" spans="1:14" x14ac:dyDescent="0.25">
      <c r="A2321" t="s">
        <v>3</v>
      </c>
      <c r="B2321" t="s">
        <v>39</v>
      </c>
      <c r="C2321">
        <v>9338042562</v>
      </c>
      <c r="D2321" s="1">
        <v>43958</v>
      </c>
      <c r="E2321" s="1">
        <v>43988</v>
      </c>
      <c r="F2321">
        <v>4576</v>
      </c>
      <c r="G2321">
        <v>1</v>
      </c>
      <c r="H2321">
        <v>0</v>
      </c>
      <c r="I2321" s="1">
        <v>43977</v>
      </c>
      <c r="J2321">
        <v>19</v>
      </c>
      <c r="K2321">
        <v>0</v>
      </c>
      <c r="L2321" t="s">
        <v>26</v>
      </c>
      <c r="M2321" t="s">
        <v>170</v>
      </c>
      <c r="N2321" t="str">
        <f>TEXT(yell[[#This Row],[invoice_date]],"mmm-yy")</f>
        <v>May-20</v>
      </c>
    </row>
    <row r="2322" spans="1:14" x14ac:dyDescent="0.25">
      <c r="A2322" t="s">
        <v>4</v>
      </c>
      <c r="B2322" t="s">
        <v>98</v>
      </c>
      <c r="C2322">
        <v>9339508583</v>
      </c>
      <c r="D2322" s="1">
        <v>44075</v>
      </c>
      <c r="E2322" s="1">
        <v>44105</v>
      </c>
      <c r="F2322">
        <v>6990</v>
      </c>
      <c r="G2322">
        <v>0</v>
      </c>
      <c r="H2322">
        <v>0</v>
      </c>
      <c r="I2322" s="1">
        <v>44110</v>
      </c>
      <c r="J2322">
        <v>35</v>
      </c>
      <c r="K2322">
        <v>5</v>
      </c>
      <c r="L2322" t="s">
        <v>169</v>
      </c>
      <c r="M2322" t="s">
        <v>169</v>
      </c>
      <c r="N2322" t="str">
        <f>TEXT(yell[[#This Row],[invoice_date]],"mmm-yy")</f>
        <v>Sep-20</v>
      </c>
    </row>
    <row r="2323" spans="1:14" x14ac:dyDescent="0.25">
      <c r="A2323" t="s">
        <v>3</v>
      </c>
      <c r="B2323" t="s">
        <v>121</v>
      </c>
      <c r="C2323">
        <v>9340071189</v>
      </c>
      <c r="D2323" s="1">
        <v>43896</v>
      </c>
      <c r="E2323" s="1">
        <v>43926</v>
      </c>
      <c r="F2323">
        <v>5814</v>
      </c>
      <c r="G2323">
        <v>0</v>
      </c>
      <c r="H2323">
        <v>0</v>
      </c>
      <c r="I2323" s="1">
        <v>43913</v>
      </c>
      <c r="J2323">
        <v>17</v>
      </c>
      <c r="K2323">
        <v>0</v>
      </c>
      <c r="L2323" t="s">
        <v>169</v>
      </c>
      <c r="M2323" t="s">
        <v>169</v>
      </c>
      <c r="N2323" t="str">
        <f>TEXT(yell[[#This Row],[invoice_date]],"mmm-yy")</f>
        <v>Mar-20</v>
      </c>
    </row>
    <row r="2324" spans="1:14" x14ac:dyDescent="0.25">
      <c r="A2324" t="s">
        <v>6</v>
      </c>
      <c r="B2324" t="s">
        <v>120</v>
      </c>
      <c r="C2324">
        <v>9343302864</v>
      </c>
      <c r="D2324" s="1">
        <v>44150</v>
      </c>
      <c r="E2324" s="1">
        <v>44180</v>
      </c>
      <c r="F2324">
        <v>5033</v>
      </c>
      <c r="G2324">
        <v>0</v>
      </c>
      <c r="H2324">
        <v>0</v>
      </c>
      <c r="I2324" s="1">
        <v>44188</v>
      </c>
      <c r="J2324">
        <v>38</v>
      </c>
      <c r="K2324">
        <v>8</v>
      </c>
      <c r="L2324" t="s">
        <v>169</v>
      </c>
      <c r="M2324" t="s">
        <v>169</v>
      </c>
      <c r="N2324" t="str">
        <f>TEXT(yell[[#This Row],[invoice_date]],"mmm-yy")</f>
        <v>Nov-20</v>
      </c>
    </row>
    <row r="2325" spans="1:14" x14ac:dyDescent="0.25">
      <c r="A2325" t="s">
        <v>5</v>
      </c>
      <c r="B2325" t="s">
        <v>63</v>
      </c>
      <c r="C2325">
        <v>9344726527</v>
      </c>
      <c r="D2325" s="1">
        <v>44344</v>
      </c>
      <c r="E2325" s="1">
        <v>44374</v>
      </c>
      <c r="F2325">
        <v>6839</v>
      </c>
      <c r="G2325">
        <v>0</v>
      </c>
      <c r="H2325">
        <v>0</v>
      </c>
      <c r="I2325" s="1">
        <v>44357</v>
      </c>
      <c r="J2325">
        <v>13</v>
      </c>
      <c r="K2325">
        <v>0</v>
      </c>
      <c r="L2325" t="s">
        <v>169</v>
      </c>
      <c r="M2325" t="s">
        <v>169</v>
      </c>
      <c r="N2325" t="str">
        <f>TEXT(yell[[#This Row],[invoice_date]],"mmm-yy")</f>
        <v>May-21</v>
      </c>
    </row>
    <row r="2326" spans="1:14" x14ac:dyDescent="0.25">
      <c r="A2326" t="s">
        <v>5</v>
      </c>
      <c r="B2326" t="s">
        <v>73</v>
      </c>
      <c r="C2326">
        <v>9346541006</v>
      </c>
      <c r="D2326" s="1">
        <v>43886</v>
      </c>
      <c r="E2326" s="1">
        <v>43916</v>
      </c>
      <c r="F2326">
        <v>5509</v>
      </c>
      <c r="G2326">
        <v>0</v>
      </c>
      <c r="H2326">
        <v>0</v>
      </c>
      <c r="I2326" s="1">
        <v>43912</v>
      </c>
      <c r="J2326">
        <v>26</v>
      </c>
      <c r="K2326">
        <v>0</v>
      </c>
      <c r="L2326" t="s">
        <v>169</v>
      </c>
      <c r="M2326" t="s">
        <v>169</v>
      </c>
      <c r="N2326" t="str">
        <f>TEXT(yell[[#This Row],[invoice_date]],"mmm-yy")</f>
        <v>Feb-20</v>
      </c>
    </row>
    <row r="2327" spans="1:14" x14ac:dyDescent="0.25">
      <c r="A2327" t="s">
        <v>6</v>
      </c>
      <c r="B2327" t="s">
        <v>72</v>
      </c>
      <c r="C2327">
        <v>9359250752</v>
      </c>
      <c r="D2327" s="1">
        <v>44445</v>
      </c>
      <c r="E2327" s="1">
        <v>44475</v>
      </c>
      <c r="F2327">
        <v>2507</v>
      </c>
      <c r="G2327">
        <v>0</v>
      </c>
      <c r="H2327">
        <v>0</v>
      </c>
      <c r="I2327" s="1">
        <v>44473</v>
      </c>
      <c r="J2327">
        <v>28</v>
      </c>
      <c r="K2327">
        <v>0</v>
      </c>
      <c r="L2327" t="s">
        <v>169</v>
      </c>
      <c r="M2327" t="s">
        <v>169</v>
      </c>
      <c r="N2327" t="str">
        <f>TEXT(yell[[#This Row],[invoice_date]],"mmm-yy")</f>
        <v>Sep-21</v>
      </c>
    </row>
    <row r="2328" spans="1:14" x14ac:dyDescent="0.25">
      <c r="A2328" t="s">
        <v>6</v>
      </c>
      <c r="B2328" t="s">
        <v>116</v>
      </c>
      <c r="C2328">
        <v>9366628825</v>
      </c>
      <c r="D2328" s="1">
        <v>44532</v>
      </c>
      <c r="E2328" s="1">
        <v>44562</v>
      </c>
      <c r="F2328">
        <v>1805</v>
      </c>
      <c r="G2328">
        <v>0</v>
      </c>
      <c r="H2328">
        <v>0</v>
      </c>
      <c r="I2328" s="1">
        <v>44543</v>
      </c>
      <c r="J2328">
        <v>11</v>
      </c>
      <c r="K2328">
        <v>0</v>
      </c>
      <c r="L2328" t="s">
        <v>169</v>
      </c>
      <c r="M2328" t="s">
        <v>169</v>
      </c>
      <c r="N2328" t="str">
        <f>TEXT(yell[[#This Row],[invoice_date]],"mmm-yy")</f>
        <v>Dec-21</v>
      </c>
    </row>
    <row r="2329" spans="1:14" x14ac:dyDescent="0.25">
      <c r="A2329" t="s">
        <v>5</v>
      </c>
      <c r="B2329" t="s">
        <v>53</v>
      </c>
      <c r="C2329">
        <v>9367388295</v>
      </c>
      <c r="D2329" s="1">
        <v>44310</v>
      </c>
      <c r="E2329" s="1">
        <v>44340</v>
      </c>
      <c r="F2329">
        <v>4395</v>
      </c>
      <c r="G2329">
        <v>0</v>
      </c>
      <c r="H2329">
        <v>0</v>
      </c>
      <c r="I2329" s="1">
        <v>44336</v>
      </c>
      <c r="J2329">
        <v>26</v>
      </c>
      <c r="K2329">
        <v>0</v>
      </c>
      <c r="L2329" t="s">
        <v>169</v>
      </c>
      <c r="M2329" t="s">
        <v>169</v>
      </c>
      <c r="N2329" t="str">
        <f>TEXT(yell[[#This Row],[invoice_date]],"mmm-yy")</f>
        <v>Apr-21</v>
      </c>
    </row>
    <row r="2330" spans="1:14" x14ac:dyDescent="0.25">
      <c r="A2330" t="s">
        <v>4</v>
      </c>
      <c r="B2330" t="s">
        <v>109</v>
      </c>
      <c r="C2330">
        <v>9368067229</v>
      </c>
      <c r="D2330" s="1">
        <v>44496</v>
      </c>
      <c r="E2330" s="1">
        <v>44526</v>
      </c>
      <c r="F2330">
        <v>4517</v>
      </c>
      <c r="G2330">
        <v>0</v>
      </c>
      <c r="H2330">
        <v>0</v>
      </c>
      <c r="I2330" s="1">
        <v>44507</v>
      </c>
      <c r="J2330">
        <v>11</v>
      </c>
      <c r="K2330">
        <v>0</v>
      </c>
      <c r="L2330" t="s">
        <v>169</v>
      </c>
      <c r="M2330" t="s">
        <v>169</v>
      </c>
      <c r="N2330" t="str">
        <f>TEXT(yell[[#This Row],[invoice_date]],"mmm-yy")</f>
        <v>Oct-21</v>
      </c>
    </row>
    <row r="2331" spans="1:14" x14ac:dyDescent="0.25">
      <c r="A2331" t="s">
        <v>3</v>
      </c>
      <c r="B2331" t="s">
        <v>49</v>
      </c>
      <c r="C2331">
        <v>9373791288</v>
      </c>
      <c r="D2331" s="1">
        <v>43921</v>
      </c>
      <c r="E2331" s="1">
        <v>43951</v>
      </c>
      <c r="F2331">
        <v>6057</v>
      </c>
      <c r="G2331">
        <v>0</v>
      </c>
      <c r="H2331">
        <v>0</v>
      </c>
      <c r="I2331" s="1">
        <v>43942</v>
      </c>
      <c r="J2331">
        <v>21</v>
      </c>
      <c r="K2331">
        <v>0</v>
      </c>
      <c r="L2331" t="s">
        <v>169</v>
      </c>
      <c r="M2331" t="s">
        <v>169</v>
      </c>
      <c r="N2331" t="str">
        <f>TEXT(yell[[#This Row],[invoice_date]],"mmm-yy")</f>
        <v>Mar-20</v>
      </c>
    </row>
    <row r="2332" spans="1:14" x14ac:dyDescent="0.25">
      <c r="A2332" t="s">
        <v>6</v>
      </c>
      <c r="B2332" t="s">
        <v>31</v>
      </c>
      <c r="C2332">
        <v>9375684651</v>
      </c>
      <c r="D2332" s="1">
        <v>44141</v>
      </c>
      <c r="E2332" s="1">
        <v>44171</v>
      </c>
      <c r="F2332">
        <v>5027</v>
      </c>
      <c r="G2332">
        <v>0</v>
      </c>
      <c r="H2332">
        <v>0</v>
      </c>
      <c r="I2332" s="1">
        <v>44176</v>
      </c>
      <c r="J2332">
        <v>35</v>
      </c>
      <c r="K2332">
        <v>5</v>
      </c>
      <c r="L2332" t="s">
        <v>169</v>
      </c>
      <c r="M2332" t="s">
        <v>169</v>
      </c>
      <c r="N2332" t="str">
        <f>TEXT(yell[[#This Row],[invoice_date]],"mmm-yy")</f>
        <v>Nov-20</v>
      </c>
    </row>
    <row r="2333" spans="1:14" x14ac:dyDescent="0.25">
      <c r="A2333" t="s">
        <v>6</v>
      </c>
      <c r="B2333" t="s">
        <v>116</v>
      </c>
      <c r="C2333">
        <v>9380641705</v>
      </c>
      <c r="D2333" s="1">
        <v>44487</v>
      </c>
      <c r="E2333" s="1">
        <v>44517</v>
      </c>
      <c r="F2333">
        <v>861</v>
      </c>
      <c r="G2333">
        <v>0</v>
      </c>
      <c r="H2333">
        <v>0</v>
      </c>
      <c r="I2333" s="1">
        <v>44500</v>
      </c>
      <c r="J2333">
        <v>13</v>
      </c>
      <c r="K2333">
        <v>0</v>
      </c>
      <c r="L2333" t="s">
        <v>169</v>
      </c>
      <c r="M2333" t="s">
        <v>169</v>
      </c>
      <c r="N2333" t="str">
        <f>TEXT(yell[[#This Row],[invoice_date]],"mmm-yy")</f>
        <v>Oct-21</v>
      </c>
    </row>
    <row r="2334" spans="1:14" x14ac:dyDescent="0.25">
      <c r="A2334" t="s">
        <v>3</v>
      </c>
      <c r="B2334" t="s">
        <v>107</v>
      </c>
      <c r="C2334">
        <v>9385395392</v>
      </c>
      <c r="D2334" s="1">
        <v>43898</v>
      </c>
      <c r="E2334" s="1">
        <v>43928</v>
      </c>
      <c r="F2334">
        <v>5441</v>
      </c>
      <c r="G2334">
        <v>0</v>
      </c>
      <c r="H2334">
        <v>0</v>
      </c>
      <c r="I2334" s="1">
        <v>43952</v>
      </c>
      <c r="J2334">
        <v>54</v>
      </c>
      <c r="K2334">
        <v>24</v>
      </c>
      <c r="L2334" t="s">
        <v>169</v>
      </c>
      <c r="M2334" t="s">
        <v>169</v>
      </c>
      <c r="N2334" t="str">
        <f>TEXT(yell[[#This Row],[invoice_date]],"mmm-yy")</f>
        <v>Mar-20</v>
      </c>
    </row>
    <row r="2335" spans="1:14" x14ac:dyDescent="0.25">
      <c r="A2335" t="s">
        <v>5</v>
      </c>
      <c r="B2335" t="s">
        <v>54</v>
      </c>
      <c r="C2335">
        <v>9390786866</v>
      </c>
      <c r="D2335" s="1">
        <v>44251</v>
      </c>
      <c r="E2335" s="1">
        <v>44281</v>
      </c>
      <c r="F2335">
        <v>7462</v>
      </c>
      <c r="G2335">
        <v>1</v>
      </c>
      <c r="H2335">
        <v>0</v>
      </c>
      <c r="I2335" s="1">
        <v>44292</v>
      </c>
      <c r="J2335">
        <v>41</v>
      </c>
      <c r="K2335">
        <v>11</v>
      </c>
      <c r="L2335" t="s">
        <v>26</v>
      </c>
      <c r="M2335" t="s">
        <v>170</v>
      </c>
      <c r="N2335" t="str">
        <f>TEXT(yell[[#This Row],[invoice_date]],"mmm-yy")</f>
        <v>Feb-21</v>
      </c>
    </row>
    <row r="2336" spans="1:14" x14ac:dyDescent="0.25">
      <c r="A2336" t="s">
        <v>5</v>
      </c>
      <c r="B2336" t="s">
        <v>58</v>
      </c>
      <c r="C2336">
        <v>9393038918</v>
      </c>
      <c r="D2336" s="1">
        <v>44460</v>
      </c>
      <c r="E2336" s="1">
        <v>44490</v>
      </c>
      <c r="F2336">
        <v>7386</v>
      </c>
      <c r="G2336">
        <v>0</v>
      </c>
      <c r="H2336">
        <v>0</v>
      </c>
      <c r="I2336" s="1">
        <v>44477</v>
      </c>
      <c r="J2336">
        <v>17</v>
      </c>
      <c r="K2336">
        <v>0</v>
      </c>
      <c r="L2336" t="s">
        <v>169</v>
      </c>
      <c r="M2336" t="s">
        <v>169</v>
      </c>
      <c r="N2336" t="str">
        <f>TEXT(yell[[#This Row],[invoice_date]],"mmm-yy")</f>
        <v>Sep-21</v>
      </c>
    </row>
    <row r="2337" spans="1:14" x14ac:dyDescent="0.25">
      <c r="A2337" t="s">
        <v>5</v>
      </c>
      <c r="B2337" t="s">
        <v>114</v>
      </c>
      <c r="C2337">
        <v>9394972219</v>
      </c>
      <c r="D2337" s="1">
        <v>43943</v>
      </c>
      <c r="E2337" s="1">
        <v>43973</v>
      </c>
      <c r="F2337">
        <v>7262</v>
      </c>
      <c r="G2337">
        <v>0</v>
      </c>
      <c r="H2337">
        <v>0</v>
      </c>
      <c r="I2337" s="1">
        <v>43979</v>
      </c>
      <c r="J2337">
        <v>36</v>
      </c>
      <c r="K2337">
        <v>6</v>
      </c>
      <c r="L2337" t="s">
        <v>169</v>
      </c>
      <c r="M2337" t="s">
        <v>169</v>
      </c>
      <c r="N2337" t="str">
        <f>TEXT(yell[[#This Row],[invoice_date]],"mmm-yy")</f>
        <v>Apr-20</v>
      </c>
    </row>
    <row r="2338" spans="1:14" x14ac:dyDescent="0.25">
      <c r="A2338" t="s">
        <v>2</v>
      </c>
      <c r="B2338" t="s">
        <v>50</v>
      </c>
      <c r="C2338">
        <v>5411405629</v>
      </c>
      <c r="D2338" s="1">
        <v>44469</v>
      </c>
      <c r="E2338" s="1">
        <v>44499</v>
      </c>
      <c r="F2338">
        <v>7399</v>
      </c>
      <c r="G2338">
        <v>1</v>
      </c>
      <c r="H2338">
        <v>1</v>
      </c>
      <c r="I2338" s="1">
        <v>44496</v>
      </c>
      <c r="J2338">
        <v>27</v>
      </c>
      <c r="K2338">
        <v>0</v>
      </c>
      <c r="L2338" t="s">
        <v>26</v>
      </c>
      <c r="M2338" t="s">
        <v>171</v>
      </c>
      <c r="N2338" t="str">
        <f>TEXT(yell[[#This Row],[invoice_date]],"mmm-yy")</f>
        <v>Sep-21</v>
      </c>
    </row>
    <row r="2339" spans="1:14" x14ac:dyDescent="0.25">
      <c r="A2339" t="s">
        <v>2</v>
      </c>
      <c r="B2339" t="s">
        <v>75</v>
      </c>
      <c r="C2339">
        <v>9401804366</v>
      </c>
      <c r="D2339" s="1">
        <v>43872</v>
      </c>
      <c r="E2339" s="1">
        <v>43902</v>
      </c>
      <c r="F2339">
        <v>4362</v>
      </c>
      <c r="G2339">
        <v>0</v>
      </c>
      <c r="H2339">
        <v>0</v>
      </c>
      <c r="I2339" s="1">
        <v>43879</v>
      </c>
      <c r="J2339">
        <v>7</v>
      </c>
      <c r="K2339">
        <v>0</v>
      </c>
      <c r="L2339" t="s">
        <v>169</v>
      </c>
      <c r="M2339" t="s">
        <v>169</v>
      </c>
      <c r="N2339" t="str">
        <f>TEXT(yell[[#This Row],[invoice_date]],"mmm-yy")</f>
        <v>Feb-20</v>
      </c>
    </row>
    <row r="2340" spans="1:14" x14ac:dyDescent="0.25">
      <c r="A2340" t="s">
        <v>3</v>
      </c>
      <c r="B2340" t="s">
        <v>42</v>
      </c>
      <c r="C2340">
        <v>9414806653</v>
      </c>
      <c r="D2340" s="1">
        <v>44030</v>
      </c>
      <c r="E2340" s="1">
        <v>44060</v>
      </c>
      <c r="F2340">
        <v>8479</v>
      </c>
      <c r="G2340">
        <v>1</v>
      </c>
      <c r="H2340">
        <v>0</v>
      </c>
      <c r="I2340" s="1">
        <v>44057</v>
      </c>
      <c r="J2340">
        <v>27</v>
      </c>
      <c r="K2340">
        <v>0</v>
      </c>
      <c r="L2340" t="s">
        <v>26</v>
      </c>
      <c r="M2340" t="s">
        <v>170</v>
      </c>
      <c r="N2340" t="str">
        <f>TEXT(yell[[#This Row],[invoice_date]],"mmm-yy")</f>
        <v>Jul-20</v>
      </c>
    </row>
    <row r="2341" spans="1:14" x14ac:dyDescent="0.25">
      <c r="A2341" t="s">
        <v>5</v>
      </c>
      <c r="B2341" t="s">
        <v>57</v>
      </c>
      <c r="C2341">
        <v>9418503093</v>
      </c>
      <c r="D2341" s="1">
        <v>44349</v>
      </c>
      <c r="E2341" s="1">
        <v>44379</v>
      </c>
      <c r="F2341">
        <v>6065</v>
      </c>
      <c r="G2341">
        <v>0</v>
      </c>
      <c r="H2341">
        <v>0</v>
      </c>
      <c r="I2341" s="1">
        <v>44374</v>
      </c>
      <c r="J2341">
        <v>25</v>
      </c>
      <c r="K2341">
        <v>0</v>
      </c>
      <c r="L2341" t="s">
        <v>169</v>
      </c>
      <c r="M2341" t="s">
        <v>169</v>
      </c>
      <c r="N2341" t="str">
        <f>TEXT(yell[[#This Row],[invoice_date]],"mmm-yy")</f>
        <v>Jun-21</v>
      </c>
    </row>
    <row r="2342" spans="1:14" x14ac:dyDescent="0.25">
      <c r="A2342" t="s">
        <v>3</v>
      </c>
      <c r="B2342" t="s">
        <v>29</v>
      </c>
      <c r="C2342">
        <v>9448816022</v>
      </c>
      <c r="D2342" s="1">
        <v>44243</v>
      </c>
      <c r="E2342" s="1">
        <v>44273</v>
      </c>
      <c r="F2342">
        <v>8293</v>
      </c>
      <c r="G2342">
        <v>0</v>
      </c>
      <c r="H2342">
        <v>0</v>
      </c>
      <c r="I2342" s="1">
        <v>44259</v>
      </c>
      <c r="J2342">
        <v>16</v>
      </c>
      <c r="K2342">
        <v>0</v>
      </c>
      <c r="L2342" t="s">
        <v>169</v>
      </c>
      <c r="M2342" t="s">
        <v>169</v>
      </c>
      <c r="N2342" t="str">
        <f>TEXT(yell[[#This Row],[invoice_date]],"mmm-yy")</f>
        <v>Feb-21</v>
      </c>
    </row>
    <row r="2343" spans="1:14" x14ac:dyDescent="0.25">
      <c r="A2343" t="s">
        <v>2</v>
      </c>
      <c r="B2343" t="s">
        <v>101</v>
      </c>
      <c r="C2343">
        <v>9455464141</v>
      </c>
      <c r="D2343" s="1">
        <v>44321</v>
      </c>
      <c r="E2343" s="1">
        <v>44351</v>
      </c>
      <c r="F2343">
        <v>6077</v>
      </c>
      <c r="G2343">
        <v>0</v>
      </c>
      <c r="H2343">
        <v>0</v>
      </c>
      <c r="I2343" s="1">
        <v>44351</v>
      </c>
      <c r="J2343">
        <v>30</v>
      </c>
      <c r="K2343">
        <v>0</v>
      </c>
      <c r="L2343" t="s">
        <v>169</v>
      </c>
      <c r="M2343" t="s">
        <v>169</v>
      </c>
      <c r="N2343" t="str">
        <f>TEXT(yell[[#This Row],[invoice_date]],"mmm-yy")</f>
        <v>May-21</v>
      </c>
    </row>
    <row r="2344" spans="1:14" x14ac:dyDescent="0.25">
      <c r="A2344" t="s">
        <v>2</v>
      </c>
      <c r="B2344" t="s">
        <v>25</v>
      </c>
      <c r="C2344">
        <v>9465847338</v>
      </c>
      <c r="D2344" s="1">
        <v>44365</v>
      </c>
      <c r="E2344" s="1">
        <v>44395</v>
      </c>
      <c r="F2344">
        <v>3749</v>
      </c>
      <c r="G2344">
        <v>0</v>
      </c>
      <c r="H2344">
        <v>0</v>
      </c>
      <c r="I2344" s="1">
        <v>44394</v>
      </c>
      <c r="J2344">
        <v>29</v>
      </c>
      <c r="K2344">
        <v>0</v>
      </c>
      <c r="L2344" t="s">
        <v>169</v>
      </c>
      <c r="M2344" t="s">
        <v>169</v>
      </c>
      <c r="N2344" t="str">
        <f>TEXT(yell[[#This Row],[invoice_date]],"mmm-yy")</f>
        <v>Jun-21</v>
      </c>
    </row>
    <row r="2345" spans="1:14" x14ac:dyDescent="0.25">
      <c r="A2345" t="s">
        <v>2</v>
      </c>
      <c r="B2345" t="s">
        <v>101</v>
      </c>
      <c r="C2345">
        <v>9468928435</v>
      </c>
      <c r="D2345" s="1">
        <v>44150</v>
      </c>
      <c r="E2345" s="1">
        <v>44180</v>
      </c>
      <c r="F2345">
        <v>6262</v>
      </c>
      <c r="G2345">
        <v>0</v>
      </c>
      <c r="H2345">
        <v>0</v>
      </c>
      <c r="I2345" s="1">
        <v>44169</v>
      </c>
      <c r="J2345">
        <v>19</v>
      </c>
      <c r="K2345">
        <v>0</v>
      </c>
      <c r="L2345" t="s">
        <v>169</v>
      </c>
      <c r="M2345" t="s">
        <v>169</v>
      </c>
      <c r="N2345" t="str">
        <f>TEXT(yell[[#This Row],[invoice_date]],"mmm-yy")</f>
        <v>Nov-20</v>
      </c>
    </row>
    <row r="2346" spans="1:14" x14ac:dyDescent="0.25">
      <c r="A2346" t="s">
        <v>2</v>
      </c>
      <c r="B2346" t="s">
        <v>79</v>
      </c>
      <c r="C2346">
        <v>9469584989</v>
      </c>
      <c r="D2346" s="1">
        <v>44478</v>
      </c>
      <c r="E2346" s="1">
        <v>44508</v>
      </c>
      <c r="F2346">
        <v>5921</v>
      </c>
      <c r="G2346">
        <v>0</v>
      </c>
      <c r="H2346">
        <v>0</v>
      </c>
      <c r="I2346" s="1">
        <v>44504</v>
      </c>
      <c r="J2346">
        <v>26</v>
      </c>
      <c r="K2346">
        <v>0</v>
      </c>
      <c r="L2346" t="s">
        <v>169</v>
      </c>
      <c r="M2346" t="s">
        <v>169</v>
      </c>
      <c r="N2346" t="str">
        <f>TEXT(yell[[#This Row],[invoice_date]],"mmm-yy")</f>
        <v>Oct-21</v>
      </c>
    </row>
    <row r="2347" spans="1:14" x14ac:dyDescent="0.25">
      <c r="A2347" t="s">
        <v>5</v>
      </c>
      <c r="B2347" t="s">
        <v>124</v>
      </c>
      <c r="C2347">
        <v>9471530987</v>
      </c>
      <c r="D2347" s="1">
        <v>43966</v>
      </c>
      <c r="E2347" s="1">
        <v>43996</v>
      </c>
      <c r="F2347">
        <v>7719</v>
      </c>
      <c r="G2347">
        <v>0</v>
      </c>
      <c r="H2347">
        <v>0</v>
      </c>
      <c r="I2347" s="1">
        <v>43979</v>
      </c>
      <c r="J2347">
        <v>13</v>
      </c>
      <c r="K2347">
        <v>0</v>
      </c>
      <c r="L2347" t="s">
        <v>169</v>
      </c>
      <c r="M2347" t="s">
        <v>169</v>
      </c>
      <c r="N2347" t="str">
        <f>TEXT(yell[[#This Row],[invoice_date]],"mmm-yy")</f>
        <v>May-20</v>
      </c>
    </row>
    <row r="2348" spans="1:14" x14ac:dyDescent="0.25">
      <c r="A2348" t="s">
        <v>2</v>
      </c>
      <c r="B2348" t="s">
        <v>28</v>
      </c>
      <c r="C2348">
        <v>9482778673</v>
      </c>
      <c r="D2348" s="1">
        <v>43859</v>
      </c>
      <c r="E2348" s="1">
        <v>43889</v>
      </c>
      <c r="F2348">
        <v>9602</v>
      </c>
      <c r="G2348">
        <v>0</v>
      </c>
      <c r="H2348">
        <v>0</v>
      </c>
      <c r="I2348" s="1">
        <v>43908</v>
      </c>
      <c r="J2348">
        <v>49</v>
      </c>
      <c r="K2348">
        <v>19</v>
      </c>
      <c r="L2348" t="s">
        <v>169</v>
      </c>
      <c r="M2348" t="s">
        <v>169</v>
      </c>
      <c r="N2348" t="str">
        <f>TEXT(yell[[#This Row],[invoice_date]],"mmm-yy")</f>
        <v>Jan-20</v>
      </c>
    </row>
    <row r="2349" spans="1:14" x14ac:dyDescent="0.25">
      <c r="A2349" t="s">
        <v>4</v>
      </c>
      <c r="B2349" t="s">
        <v>56</v>
      </c>
      <c r="C2349">
        <v>9485505932</v>
      </c>
      <c r="D2349" s="1">
        <v>44416</v>
      </c>
      <c r="E2349" s="1">
        <v>44446</v>
      </c>
      <c r="F2349">
        <v>4018</v>
      </c>
      <c r="G2349">
        <v>1</v>
      </c>
      <c r="H2349">
        <v>0</v>
      </c>
      <c r="I2349" s="1">
        <v>44461</v>
      </c>
      <c r="J2349">
        <v>45</v>
      </c>
      <c r="K2349">
        <v>15</v>
      </c>
      <c r="L2349" t="s">
        <v>26</v>
      </c>
      <c r="M2349" t="s">
        <v>170</v>
      </c>
      <c r="N2349" t="str">
        <f>TEXT(yell[[#This Row],[invoice_date]],"mmm-yy")</f>
        <v>Aug-21</v>
      </c>
    </row>
    <row r="2350" spans="1:14" x14ac:dyDescent="0.25">
      <c r="A2350" t="s">
        <v>3</v>
      </c>
      <c r="B2350" t="s">
        <v>42</v>
      </c>
      <c r="C2350">
        <v>9493022226</v>
      </c>
      <c r="D2350" s="1">
        <v>44449</v>
      </c>
      <c r="E2350" s="1">
        <v>44479</v>
      </c>
      <c r="F2350">
        <v>8368</v>
      </c>
      <c r="G2350">
        <v>1</v>
      </c>
      <c r="H2350">
        <v>0</v>
      </c>
      <c r="I2350" s="1">
        <v>44473</v>
      </c>
      <c r="J2350">
        <v>24</v>
      </c>
      <c r="K2350">
        <v>0</v>
      </c>
      <c r="L2350" t="s">
        <v>26</v>
      </c>
      <c r="M2350" t="s">
        <v>170</v>
      </c>
      <c r="N2350" t="str">
        <f>TEXT(yell[[#This Row],[invoice_date]],"mmm-yy")</f>
        <v>Sep-21</v>
      </c>
    </row>
    <row r="2351" spans="1:14" x14ac:dyDescent="0.25">
      <c r="A2351" t="s">
        <v>4</v>
      </c>
      <c r="B2351" t="s">
        <v>91</v>
      </c>
      <c r="C2351">
        <v>9506308848</v>
      </c>
      <c r="D2351" s="1">
        <v>44279</v>
      </c>
      <c r="E2351" s="1">
        <v>44309</v>
      </c>
      <c r="F2351">
        <v>3337</v>
      </c>
      <c r="G2351">
        <v>0</v>
      </c>
      <c r="H2351">
        <v>0</v>
      </c>
      <c r="I2351" s="1">
        <v>44294</v>
      </c>
      <c r="J2351">
        <v>15</v>
      </c>
      <c r="K2351">
        <v>0</v>
      </c>
      <c r="L2351" t="s">
        <v>169</v>
      </c>
      <c r="M2351" t="s">
        <v>169</v>
      </c>
      <c r="N2351" t="str">
        <f>TEXT(yell[[#This Row],[invoice_date]],"mmm-yy")</f>
        <v>Mar-21</v>
      </c>
    </row>
    <row r="2352" spans="1:14" x14ac:dyDescent="0.25">
      <c r="A2352" t="s">
        <v>2</v>
      </c>
      <c r="B2352" t="s">
        <v>50</v>
      </c>
      <c r="C2352">
        <v>5259704172</v>
      </c>
      <c r="D2352" s="1">
        <v>44472</v>
      </c>
      <c r="E2352" s="1">
        <v>44502</v>
      </c>
      <c r="F2352">
        <v>6474</v>
      </c>
      <c r="G2352">
        <v>1</v>
      </c>
      <c r="H2352">
        <v>1</v>
      </c>
      <c r="I2352" s="1">
        <v>44509</v>
      </c>
      <c r="J2352">
        <v>37</v>
      </c>
      <c r="K2352">
        <v>7</v>
      </c>
      <c r="L2352" t="s">
        <v>26</v>
      </c>
      <c r="M2352" t="s">
        <v>171</v>
      </c>
      <c r="N2352" t="str">
        <f>TEXT(yell[[#This Row],[invoice_date]],"mmm-yy")</f>
        <v>Oct-21</v>
      </c>
    </row>
    <row r="2353" spans="1:14" x14ac:dyDescent="0.25">
      <c r="A2353" t="s">
        <v>2</v>
      </c>
      <c r="B2353" t="s">
        <v>44</v>
      </c>
      <c r="C2353">
        <v>9506990444</v>
      </c>
      <c r="D2353" s="1">
        <v>44317</v>
      </c>
      <c r="E2353" s="1">
        <v>44347</v>
      </c>
      <c r="F2353">
        <v>6529</v>
      </c>
      <c r="G2353">
        <v>0</v>
      </c>
      <c r="H2353">
        <v>0</v>
      </c>
      <c r="I2353" s="1">
        <v>44332</v>
      </c>
      <c r="J2353">
        <v>15</v>
      </c>
      <c r="K2353">
        <v>0</v>
      </c>
      <c r="L2353" t="s">
        <v>169</v>
      </c>
      <c r="M2353" t="s">
        <v>169</v>
      </c>
      <c r="N2353" t="str">
        <f>TEXT(yell[[#This Row],[invoice_date]],"mmm-yy")</f>
        <v>May-21</v>
      </c>
    </row>
    <row r="2354" spans="1:14" x14ac:dyDescent="0.25">
      <c r="A2354" t="s">
        <v>3</v>
      </c>
      <c r="B2354" t="s">
        <v>110</v>
      </c>
      <c r="C2354">
        <v>9520565243</v>
      </c>
      <c r="D2354" s="1">
        <v>44389</v>
      </c>
      <c r="E2354" s="1">
        <v>44419</v>
      </c>
      <c r="F2354">
        <v>5248</v>
      </c>
      <c r="G2354">
        <v>0</v>
      </c>
      <c r="H2354">
        <v>0</v>
      </c>
      <c r="I2354" s="1">
        <v>44428</v>
      </c>
      <c r="J2354">
        <v>39</v>
      </c>
      <c r="K2354">
        <v>9</v>
      </c>
      <c r="L2354" t="s">
        <v>169</v>
      </c>
      <c r="M2354" t="s">
        <v>169</v>
      </c>
      <c r="N2354" t="str">
        <f>TEXT(yell[[#This Row],[invoice_date]],"mmm-yy")</f>
        <v>Jul-21</v>
      </c>
    </row>
    <row r="2355" spans="1:14" x14ac:dyDescent="0.25">
      <c r="A2355" t="s">
        <v>4</v>
      </c>
      <c r="B2355" t="s">
        <v>81</v>
      </c>
      <c r="C2355">
        <v>9532348315</v>
      </c>
      <c r="D2355" s="1">
        <v>43874</v>
      </c>
      <c r="E2355" s="1">
        <v>43904</v>
      </c>
      <c r="F2355">
        <v>4016</v>
      </c>
      <c r="G2355">
        <v>0</v>
      </c>
      <c r="H2355">
        <v>0</v>
      </c>
      <c r="I2355" s="1">
        <v>43894</v>
      </c>
      <c r="J2355">
        <v>20</v>
      </c>
      <c r="K2355">
        <v>0</v>
      </c>
      <c r="L2355" t="s">
        <v>169</v>
      </c>
      <c r="M2355" t="s">
        <v>169</v>
      </c>
      <c r="N2355" t="str">
        <f>TEXT(yell[[#This Row],[invoice_date]],"mmm-yy")</f>
        <v>Feb-20</v>
      </c>
    </row>
    <row r="2356" spans="1:14" x14ac:dyDescent="0.25">
      <c r="A2356" t="s">
        <v>2</v>
      </c>
      <c r="B2356" t="s">
        <v>77</v>
      </c>
      <c r="C2356">
        <v>4695028902</v>
      </c>
      <c r="D2356" s="1">
        <v>44474</v>
      </c>
      <c r="E2356" s="1">
        <v>44504</v>
      </c>
      <c r="F2356">
        <v>6405</v>
      </c>
      <c r="G2356">
        <v>1</v>
      </c>
      <c r="H2356">
        <v>0</v>
      </c>
      <c r="I2356" s="1">
        <v>44502</v>
      </c>
      <c r="J2356">
        <v>28</v>
      </c>
      <c r="K2356">
        <v>0</v>
      </c>
      <c r="L2356" t="s">
        <v>26</v>
      </c>
      <c r="M2356" t="s">
        <v>170</v>
      </c>
      <c r="N2356" t="str">
        <f>TEXT(yell[[#This Row],[invoice_date]],"mmm-yy")</f>
        <v>Oct-21</v>
      </c>
    </row>
    <row r="2357" spans="1:14" x14ac:dyDescent="0.25">
      <c r="A2357" t="s">
        <v>5</v>
      </c>
      <c r="B2357" t="s">
        <v>114</v>
      </c>
      <c r="C2357">
        <v>9537610455</v>
      </c>
      <c r="D2357" s="1">
        <v>44119</v>
      </c>
      <c r="E2357" s="1">
        <v>44149</v>
      </c>
      <c r="F2357">
        <v>5585</v>
      </c>
      <c r="G2357">
        <v>0</v>
      </c>
      <c r="H2357">
        <v>0</v>
      </c>
      <c r="I2357" s="1">
        <v>44153</v>
      </c>
      <c r="J2357">
        <v>34</v>
      </c>
      <c r="K2357">
        <v>4</v>
      </c>
      <c r="L2357" t="s">
        <v>169</v>
      </c>
      <c r="M2357" t="s">
        <v>169</v>
      </c>
      <c r="N2357" t="str">
        <f>TEXT(yell[[#This Row],[invoice_date]],"mmm-yy")</f>
        <v>Oct-20</v>
      </c>
    </row>
    <row r="2358" spans="1:14" x14ac:dyDescent="0.25">
      <c r="A2358" t="s">
        <v>5</v>
      </c>
      <c r="B2358" t="s">
        <v>48</v>
      </c>
      <c r="C2358">
        <v>9538369066</v>
      </c>
      <c r="D2358" s="1">
        <v>44098</v>
      </c>
      <c r="E2358" s="1">
        <v>44128</v>
      </c>
      <c r="F2358">
        <v>8549</v>
      </c>
      <c r="G2358">
        <v>0</v>
      </c>
      <c r="H2358">
        <v>0</v>
      </c>
      <c r="I2358" s="1">
        <v>44124</v>
      </c>
      <c r="J2358">
        <v>26</v>
      </c>
      <c r="K2358">
        <v>0</v>
      </c>
      <c r="L2358" t="s">
        <v>169</v>
      </c>
      <c r="M2358" t="s">
        <v>169</v>
      </c>
      <c r="N2358" t="str">
        <f>TEXT(yell[[#This Row],[invoice_date]],"mmm-yy")</f>
        <v>Sep-20</v>
      </c>
    </row>
    <row r="2359" spans="1:14" x14ac:dyDescent="0.25">
      <c r="A2359" t="s">
        <v>2</v>
      </c>
      <c r="B2359" t="s">
        <v>77</v>
      </c>
      <c r="C2359">
        <v>4584232854</v>
      </c>
      <c r="D2359" s="1">
        <v>44482</v>
      </c>
      <c r="E2359" s="1">
        <v>44512</v>
      </c>
      <c r="F2359">
        <v>8438</v>
      </c>
      <c r="G2359">
        <v>1</v>
      </c>
      <c r="H2359">
        <v>1</v>
      </c>
      <c r="I2359" s="1">
        <v>44502</v>
      </c>
      <c r="J2359">
        <v>20</v>
      </c>
      <c r="K2359">
        <v>0</v>
      </c>
      <c r="L2359" t="s">
        <v>26</v>
      </c>
      <c r="M2359" t="s">
        <v>171</v>
      </c>
      <c r="N2359" t="str">
        <f>TEXT(yell[[#This Row],[invoice_date]],"mmm-yy")</f>
        <v>Oct-21</v>
      </c>
    </row>
    <row r="2360" spans="1:14" x14ac:dyDescent="0.25">
      <c r="A2360" t="s">
        <v>3</v>
      </c>
      <c r="B2360" t="s">
        <v>107</v>
      </c>
      <c r="C2360">
        <v>9543491185</v>
      </c>
      <c r="D2360" s="1">
        <v>44235</v>
      </c>
      <c r="E2360" s="1">
        <v>44265</v>
      </c>
      <c r="F2360">
        <v>8576</v>
      </c>
      <c r="G2360">
        <v>0</v>
      </c>
      <c r="H2360">
        <v>0</v>
      </c>
      <c r="I2360" s="1">
        <v>44274</v>
      </c>
      <c r="J2360">
        <v>39</v>
      </c>
      <c r="K2360">
        <v>9</v>
      </c>
      <c r="L2360" t="s">
        <v>169</v>
      </c>
      <c r="M2360" t="s">
        <v>169</v>
      </c>
      <c r="N2360" t="str">
        <f>TEXT(yell[[#This Row],[invoice_date]],"mmm-yy")</f>
        <v>Feb-21</v>
      </c>
    </row>
    <row r="2361" spans="1:14" x14ac:dyDescent="0.25">
      <c r="A2361" t="s">
        <v>3</v>
      </c>
      <c r="B2361" t="s">
        <v>102</v>
      </c>
      <c r="C2361">
        <v>9544605433</v>
      </c>
      <c r="D2361" s="1">
        <v>44146</v>
      </c>
      <c r="E2361" s="1">
        <v>44176</v>
      </c>
      <c r="F2361">
        <v>5787</v>
      </c>
      <c r="G2361">
        <v>0</v>
      </c>
      <c r="H2361">
        <v>0</v>
      </c>
      <c r="I2361" s="1">
        <v>44169</v>
      </c>
      <c r="J2361">
        <v>23</v>
      </c>
      <c r="K2361">
        <v>0</v>
      </c>
      <c r="L2361" t="s">
        <v>169</v>
      </c>
      <c r="M2361" t="s">
        <v>169</v>
      </c>
      <c r="N2361" t="str">
        <f>TEXT(yell[[#This Row],[invoice_date]],"mmm-yy")</f>
        <v>Nov-20</v>
      </c>
    </row>
    <row r="2362" spans="1:14" x14ac:dyDescent="0.25">
      <c r="A2362" t="s">
        <v>2</v>
      </c>
      <c r="B2362" t="s">
        <v>83</v>
      </c>
      <c r="C2362">
        <v>2328511433</v>
      </c>
      <c r="D2362" s="1">
        <v>44489</v>
      </c>
      <c r="E2362" s="1">
        <v>44519</v>
      </c>
      <c r="F2362">
        <v>7743</v>
      </c>
      <c r="G2362">
        <v>1</v>
      </c>
      <c r="H2362">
        <v>0</v>
      </c>
      <c r="I2362" s="1">
        <v>44512</v>
      </c>
      <c r="J2362">
        <v>23</v>
      </c>
      <c r="K2362">
        <v>0</v>
      </c>
      <c r="L2362" t="s">
        <v>26</v>
      </c>
      <c r="M2362" t="s">
        <v>170</v>
      </c>
      <c r="N2362" t="str">
        <f>TEXT(yell[[#This Row],[invoice_date]],"mmm-yy")</f>
        <v>Oct-21</v>
      </c>
    </row>
    <row r="2363" spans="1:14" x14ac:dyDescent="0.25">
      <c r="A2363" t="s">
        <v>4</v>
      </c>
      <c r="B2363" t="s">
        <v>74</v>
      </c>
      <c r="C2363">
        <v>9545237302</v>
      </c>
      <c r="D2363" s="1">
        <v>44330</v>
      </c>
      <c r="E2363" s="1">
        <v>44360</v>
      </c>
      <c r="F2363">
        <v>5983</v>
      </c>
      <c r="G2363">
        <v>0</v>
      </c>
      <c r="H2363">
        <v>0</v>
      </c>
      <c r="I2363" s="1">
        <v>44350</v>
      </c>
      <c r="J2363">
        <v>20</v>
      </c>
      <c r="K2363">
        <v>0</v>
      </c>
      <c r="L2363" t="s">
        <v>169</v>
      </c>
      <c r="M2363" t="s">
        <v>169</v>
      </c>
      <c r="N2363" t="str">
        <f>TEXT(yell[[#This Row],[invoice_date]],"mmm-yy")</f>
        <v>May-21</v>
      </c>
    </row>
    <row r="2364" spans="1:14" x14ac:dyDescent="0.25">
      <c r="A2364" t="s">
        <v>4</v>
      </c>
      <c r="B2364" t="s">
        <v>94</v>
      </c>
      <c r="C2364">
        <v>9546060439</v>
      </c>
      <c r="D2364" s="1">
        <v>44443</v>
      </c>
      <c r="E2364" s="1">
        <v>44473</v>
      </c>
      <c r="F2364">
        <v>1003</v>
      </c>
      <c r="G2364">
        <v>0</v>
      </c>
      <c r="H2364">
        <v>0</v>
      </c>
      <c r="I2364" s="1">
        <v>44473</v>
      </c>
      <c r="J2364">
        <v>30</v>
      </c>
      <c r="K2364">
        <v>0</v>
      </c>
      <c r="L2364" t="s">
        <v>169</v>
      </c>
      <c r="M2364" t="s">
        <v>169</v>
      </c>
      <c r="N2364" t="str">
        <f>TEXT(yell[[#This Row],[invoice_date]],"mmm-yy")</f>
        <v>Sep-21</v>
      </c>
    </row>
    <row r="2365" spans="1:14" x14ac:dyDescent="0.25">
      <c r="A2365" t="s">
        <v>4</v>
      </c>
      <c r="B2365" t="s">
        <v>32</v>
      </c>
      <c r="C2365">
        <v>9551992852</v>
      </c>
      <c r="D2365" s="1">
        <v>43974</v>
      </c>
      <c r="E2365" s="1">
        <v>44004</v>
      </c>
      <c r="F2365">
        <v>7428</v>
      </c>
      <c r="G2365">
        <v>1</v>
      </c>
      <c r="H2365">
        <v>0</v>
      </c>
      <c r="I2365" s="1">
        <v>44030</v>
      </c>
      <c r="J2365">
        <v>56</v>
      </c>
      <c r="K2365">
        <v>26</v>
      </c>
      <c r="L2365" t="s">
        <v>26</v>
      </c>
      <c r="M2365" t="s">
        <v>170</v>
      </c>
      <c r="N2365" t="str">
        <f>TEXT(yell[[#This Row],[invoice_date]],"mmm-yy")</f>
        <v>May-20</v>
      </c>
    </row>
    <row r="2366" spans="1:14" x14ac:dyDescent="0.25">
      <c r="A2366" t="s">
        <v>6</v>
      </c>
      <c r="B2366" t="s">
        <v>122</v>
      </c>
      <c r="C2366">
        <v>9555357249</v>
      </c>
      <c r="D2366" s="1">
        <v>44112</v>
      </c>
      <c r="E2366" s="1">
        <v>44142</v>
      </c>
      <c r="F2366">
        <v>3580</v>
      </c>
      <c r="G2366">
        <v>0</v>
      </c>
      <c r="H2366">
        <v>0</v>
      </c>
      <c r="I2366" s="1">
        <v>44133</v>
      </c>
      <c r="J2366">
        <v>21</v>
      </c>
      <c r="K2366">
        <v>0</v>
      </c>
      <c r="L2366" t="s">
        <v>169</v>
      </c>
      <c r="M2366" t="s">
        <v>169</v>
      </c>
      <c r="N2366" t="str">
        <f>TEXT(yell[[#This Row],[invoice_date]],"mmm-yy")</f>
        <v>Oct-20</v>
      </c>
    </row>
    <row r="2367" spans="1:14" x14ac:dyDescent="0.25">
      <c r="A2367" t="s">
        <v>4</v>
      </c>
      <c r="B2367" t="s">
        <v>108</v>
      </c>
      <c r="C2367">
        <v>9565133328</v>
      </c>
      <c r="D2367" s="1">
        <v>44274</v>
      </c>
      <c r="E2367" s="1">
        <v>44304</v>
      </c>
      <c r="F2367">
        <v>8110</v>
      </c>
      <c r="G2367">
        <v>0</v>
      </c>
      <c r="H2367">
        <v>0</v>
      </c>
      <c r="I2367" s="1">
        <v>44297</v>
      </c>
      <c r="J2367">
        <v>23</v>
      </c>
      <c r="K2367">
        <v>0</v>
      </c>
      <c r="L2367" t="s">
        <v>169</v>
      </c>
      <c r="M2367" t="s">
        <v>169</v>
      </c>
      <c r="N2367" t="str">
        <f>TEXT(yell[[#This Row],[invoice_date]],"mmm-yy")</f>
        <v>Mar-21</v>
      </c>
    </row>
    <row r="2368" spans="1:14" x14ac:dyDescent="0.25">
      <c r="A2368" t="s">
        <v>3</v>
      </c>
      <c r="B2368" t="s">
        <v>86</v>
      </c>
      <c r="C2368">
        <v>9566049241</v>
      </c>
      <c r="D2368" s="1">
        <v>44068</v>
      </c>
      <c r="E2368" s="1">
        <v>44098</v>
      </c>
      <c r="F2368">
        <v>3609</v>
      </c>
      <c r="G2368">
        <v>0</v>
      </c>
      <c r="H2368">
        <v>0</v>
      </c>
      <c r="I2368" s="1">
        <v>44074</v>
      </c>
      <c r="J2368">
        <v>6</v>
      </c>
      <c r="K2368">
        <v>0</v>
      </c>
      <c r="L2368" t="s">
        <v>169</v>
      </c>
      <c r="M2368" t="s">
        <v>169</v>
      </c>
      <c r="N2368" t="str">
        <f>TEXT(yell[[#This Row],[invoice_date]],"mmm-yy")</f>
        <v>Aug-20</v>
      </c>
    </row>
    <row r="2369" spans="1:14" x14ac:dyDescent="0.25">
      <c r="A2369" t="s">
        <v>6</v>
      </c>
      <c r="B2369" t="s">
        <v>118</v>
      </c>
      <c r="C2369">
        <v>9566496102</v>
      </c>
      <c r="D2369" s="1">
        <v>44351</v>
      </c>
      <c r="E2369" s="1">
        <v>44381</v>
      </c>
      <c r="F2369">
        <v>4454</v>
      </c>
      <c r="G2369">
        <v>0</v>
      </c>
      <c r="H2369">
        <v>0</v>
      </c>
      <c r="I2369" s="1">
        <v>44374</v>
      </c>
      <c r="J2369">
        <v>23</v>
      </c>
      <c r="K2369">
        <v>0</v>
      </c>
      <c r="L2369" t="s">
        <v>169</v>
      </c>
      <c r="M2369" t="s">
        <v>169</v>
      </c>
      <c r="N2369" t="str">
        <f>TEXT(yell[[#This Row],[invoice_date]],"mmm-yy")</f>
        <v>Jun-21</v>
      </c>
    </row>
    <row r="2370" spans="1:14" x14ac:dyDescent="0.25">
      <c r="A2370" t="s">
        <v>6</v>
      </c>
      <c r="B2370" t="s">
        <v>89</v>
      </c>
      <c r="C2370">
        <v>9566884305</v>
      </c>
      <c r="D2370" s="1">
        <v>44399</v>
      </c>
      <c r="E2370" s="1">
        <v>44429</v>
      </c>
      <c r="F2370">
        <v>5121</v>
      </c>
      <c r="G2370">
        <v>0</v>
      </c>
      <c r="H2370">
        <v>0</v>
      </c>
      <c r="I2370" s="1">
        <v>44418</v>
      </c>
      <c r="J2370">
        <v>19</v>
      </c>
      <c r="K2370">
        <v>0</v>
      </c>
      <c r="L2370" t="s">
        <v>169</v>
      </c>
      <c r="M2370" t="s">
        <v>169</v>
      </c>
      <c r="N2370" t="str">
        <f>TEXT(yell[[#This Row],[invoice_date]],"mmm-yy")</f>
        <v>Jul-21</v>
      </c>
    </row>
    <row r="2371" spans="1:14" x14ac:dyDescent="0.25">
      <c r="A2371" t="s">
        <v>2</v>
      </c>
      <c r="B2371" t="s">
        <v>71</v>
      </c>
      <c r="C2371">
        <v>9574377731</v>
      </c>
      <c r="D2371" s="1">
        <v>44099</v>
      </c>
      <c r="E2371" s="1">
        <v>44129</v>
      </c>
      <c r="F2371">
        <v>9351</v>
      </c>
      <c r="G2371">
        <v>0</v>
      </c>
      <c r="H2371">
        <v>0</v>
      </c>
      <c r="I2371" s="1">
        <v>44128</v>
      </c>
      <c r="J2371">
        <v>29</v>
      </c>
      <c r="K2371">
        <v>0</v>
      </c>
      <c r="L2371" t="s">
        <v>169</v>
      </c>
      <c r="M2371" t="s">
        <v>169</v>
      </c>
      <c r="N2371" t="str">
        <f>TEXT(yell[[#This Row],[invoice_date]],"mmm-yy")</f>
        <v>Sep-20</v>
      </c>
    </row>
    <row r="2372" spans="1:14" x14ac:dyDescent="0.25">
      <c r="A2372" t="s">
        <v>2</v>
      </c>
      <c r="B2372" t="s">
        <v>84</v>
      </c>
      <c r="C2372">
        <v>8148770791</v>
      </c>
      <c r="D2372" s="1">
        <v>44490</v>
      </c>
      <c r="E2372" s="1">
        <v>44520</v>
      </c>
      <c r="F2372">
        <v>3628</v>
      </c>
      <c r="G2372">
        <v>1</v>
      </c>
      <c r="H2372">
        <v>1</v>
      </c>
      <c r="I2372" s="1">
        <v>44534</v>
      </c>
      <c r="J2372">
        <v>44</v>
      </c>
      <c r="K2372">
        <v>14</v>
      </c>
      <c r="L2372" t="s">
        <v>26</v>
      </c>
      <c r="M2372" t="s">
        <v>171</v>
      </c>
      <c r="N2372" t="str">
        <f>TEXT(yell[[#This Row],[invoice_date]],"mmm-yy")</f>
        <v>Oct-21</v>
      </c>
    </row>
    <row r="2373" spans="1:14" x14ac:dyDescent="0.25">
      <c r="A2373" t="s">
        <v>2</v>
      </c>
      <c r="B2373" t="s">
        <v>36</v>
      </c>
      <c r="C2373">
        <v>9583697144</v>
      </c>
      <c r="D2373" s="1">
        <v>43884</v>
      </c>
      <c r="E2373" s="1">
        <v>43914</v>
      </c>
      <c r="F2373">
        <v>6759</v>
      </c>
      <c r="G2373">
        <v>0</v>
      </c>
      <c r="H2373">
        <v>0</v>
      </c>
      <c r="I2373" s="1">
        <v>43890</v>
      </c>
      <c r="J2373">
        <v>6</v>
      </c>
      <c r="K2373">
        <v>0</v>
      </c>
      <c r="L2373" t="s">
        <v>169</v>
      </c>
      <c r="M2373" t="s">
        <v>169</v>
      </c>
      <c r="N2373" t="str">
        <f>TEXT(yell[[#This Row],[invoice_date]],"mmm-yy")</f>
        <v>Feb-20</v>
      </c>
    </row>
    <row r="2374" spans="1:14" x14ac:dyDescent="0.25">
      <c r="A2374" t="s">
        <v>6</v>
      </c>
      <c r="B2374" t="s">
        <v>69</v>
      </c>
      <c r="C2374">
        <v>9584726059</v>
      </c>
      <c r="D2374" s="1">
        <v>44005</v>
      </c>
      <c r="E2374" s="1">
        <v>44035</v>
      </c>
      <c r="F2374">
        <v>4013</v>
      </c>
      <c r="G2374">
        <v>0</v>
      </c>
      <c r="H2374">
        <v>0</v>
      </c>
      <c r="I2374" s="1">
        <v>44026</v>
      </c>
      <c r="J2374">
        <v>21</v>
      </c>
      <c r="K2374">
        <v>0</v>
      </c>
      <c r="L2374" t="s">
        <v>169</v>
      </c>
      <c r="M2374" t="s">
        <v>169</v>
      </c>
      <c r="N2374" t="str">
        <f>TEXT(yell[[#This Row],[invoice_date]],"mmm-yy")</f>
        <v>Jun-20</v>
      </c>
    </row>
    <row r="2375" spans="1:14" x14ac:dyDescent="0.25">
      <c r="A2375" t="s">
        <v>3</v>
      </c>
      <c r="B2375" t="s">
        <v>46</v>
      </c>
      <c r="C2375">
        <v>9588957496</v>
      </c>
      <c r="D2375" s="1">
        <v>44447</v>
      </c>
      <c r="E2375" s="1">
        <v>44477</v>
      </c>
      <c r="F2375">
        <v>6986</v>
      </c>
      <c r="G2375">
        <v>0</v>
      </c>
      <c r="H2375">
        <v>0</v>
      </c>
      <c r="I2375" s="1">
        <v>44451</v>
      </c>
      <c r="J2375">
        <v>4</v>
      </c>
      <c r="K2375">
        <v>0</v>
      </c>
      <c r="L2375" t="s">
        <v>169</v>
      </c>
      <c r="M2375" t="s">
        <v>169</v>
      </c>
      <c r="N2375" t="str">
        <f>TEXT(yell[[#This Row],[invoice_date]],"mmm-yy")</f>
        <v>Sep-21</v>
      </c>
    </row>
    <row r="2376" spans="1:14" x14ac:dyDescent="0.25">
      <c r="A2376" t="s">
        <v>5</v>
      </c>
      <c r="B2376" t="s">
        <v>40</v>
      </c>
      <c r="C2376">
        <v>9590153054</v>
      </c>
      <c r="D2376" s="1">
        <v>44460</v>
      </c>
      <c r="E2376" s="1">
        <v>44490</v>
      </c>
      <c r="F2376">
        <v>7880</v>
      </c>
      <c r="G2376">
        <v>0</v>
      </c>
      <c r="H2376">
        <v>0</v>
      </c>
      <c r="I2376" s="1">
        <v>44465</v>
      </c>
      <c r="J2376">
        <v>5</v>
      </c>
      <c r="K2376">
        <v>0</v>
      </c>
      <c r="L2376" t="s">
        <v>169</v>
      </c>
      <c r="M2376" t="s">
        <v>169</v>
      </c>
      <c r="N2376" t="str">
        <f>TEXT(yell[[#This Row],[invoice_date]],"mmm-yy")</f>
        <v>Sep-21</v>
      </c>
    </row>
    <row r="2377" spans="1:14" x14ac:dyDescent="0.25">
      <c r="A2377" t="s">
        <v>3</v>
      </c>
      <c r="B2377" t="s">
        <v>49</v>
      </c>
      <c r="C2377">
        <v>9598751206</v>
      </c>
      <c r="D2377" s="1">
        <v>44324</v>
      </c>
      <c r="E2377" s="1">
        <v>44354</v>
      </c>
      <c r="F2377">
        <v>4183</v>
      </c>
      <c r="G2377">
        <v>0</v>
      </c>
      <c r="H2377">
        <v>0</v>
      </c>
      <c r="I2377" s="1">
        <v>44352</v>
      </c>
      <c r="J2377">
        <v>28</v>
      </c>
      <c r="K2377">
        <v>0</v>
      </c>
      <c r="L2377" t="s">
        <v>169</v>
      </c>
      <c r="M2377" t="s">
        <v>169</v>
      </c>
      <c r="N2377" t="str">
        <f>TEXT(yell[[#This Row],[invoice_date]],"mmm-yy")</f>
        <v>May-21</v>
      </c>
    </row>
    <row r="2378" spans="1:14" x14ac:dyDescent="0.25">
      <c r="A2378" t="s">
        <v>3</v>
      </c>
      <c r="B2378" t="s">
        <v>61</v>
      </c>
      <c r="C2378">
        <v>9611156539</v>
      </c>
      <c r="D2378" s="1">
        <v>43836</v>
      </c>
      <c r="E2378" s="1">
        <v>43866</v>
      </c>
      <c r="F2378">
        <v>7034</v>
      </c>
      <c r="G2378">
        <v>0</v>
      </c>
      <c r="H2378">
        <v>0</v>
      </c>
      <c r="I2378" s="1">
        <v>43867</v>
      </c>
      <c r="J2378">
        <v>31</v>
      </c>
      <c r="K2378">
        <v>1</v>
      </c>
      <c r="L2378" t="s">
        <v>169</v>
      </c>
      <c r="M2378" t="s">
        <v>169</v>
      </c>
      <c r="N2378" t="str">
        <f>TEXT(yell[[#This Row],[invoice_date]],"mmm-yy")</f>
        <v>Jan-20</v>
      </c>
    </row>
    <row r="2379" spans="1:14" x14ac:dyDescent="0.25">
      <c r="A2379" t="s">
        <v>3</v>
      </c>
      <c r="B2379" t="s">
        <v>106</v>
      </c>
      <c r="C2379">
        <v>9614769756</v>
      </c>
      <c r="D2379" s="1">
        <v>44422</v>
      </c>
      <c r="E2379" s="1">
        <v>44452</v>
      </c>
      <c r="F2379">
        <v>6073</v>
      </c>
      <c r="G2379">
        <v>1</v>
      </c>
      <c r="H2379">
        <v>0</v>
      </c>
      <c r="I2379" s="1">
        <v>44459</v>
      </c>
      <c r="J2379">
        <v>37</v>
      </c>
      <c r="K2379">
        <v>7</v>
      </c>
      <c r="L2379" t="s">
        <v>26</v>
      </c>
      <c r="M2379" t="s">
        <v>170</v>
      </c>
      <c r="N2379" t="str">
        <f>TEXT(yell[[#This Row],[invoice_date]],"mmm-yy")</f>
        <v>Aug-21</v>
      </c>
    </row>
    <row r="2380" spans="1:14" x14ac:dyDescent="0.25">
      <c r="A2380" t="s">
        <v>5</v>
      </c>
      <c r="B2380" t="s">
        <v>82</v>
      </c>
      <c r="C2380">
        <v>9618979999</v>
      </c>
      <c r="D2380" s="1">
        <v>44469</v>
      </c>
      <c r="E2380" s="1">
        <v>44499</v>
      </c>
      <c r="F2380">
        <v>5425</v>
      </c>
      <c r="G2380">
        <v>0</v>
      </c>
      <c r="H2380">
        <v>0</v>
      </c>
      <c r="I2380" s="1">
        <v>44490</v>
      </c>
      <c r="J2380">
        <v>21</v>
      </c>
      <c r="K2380">
        <v>0</v>
      </c>
      <c r="L2380" t="s">
        <v>169</v>
      </c>
      <c r="M2380" t="s">
        <v>169</v>
      </c>
      <c r="N2380" t="str">
        <f>TEXT(yell[[#This Row],[invoice_date]],"mmm-yy")</f>
        <v>Sep-21</v>
      </c>
    </row>
    <row r="2381" spans="1:14" x14ac:dyDescent="0.25">
      <c r="A2381" t="s">
        <v>5</v>
      </c>
      <c r="B2381" t="s">
        <v>54</v>
      </c>
      <c r="C2381">
        <v>9632048192</v>
      </c>
      <c r="D2381" s="1">
        <v>44021</v>
      </c>
      <c r="E2381" s="1">
        <v>44051</v>
      </c>
      <c r="F2381">
        <v>12828</v>
      </c>
      <c r="G2381">
        <v>1</v>
      </c>
      <c r="H2381">
        <v>0</v>
      </c>
      <c r="I2381" s="1">
        <v>44066</v>
      </c>
      <c r="J2381">
        <v>45</v>
      </c>
      <c r="K2381">
        <v>15</v>
      </c>
      <c r="L2381" t="s">
        <v>26</v>
      </c>
      <c r="M2381" t="s">
        <v>170</v>
      </c>
      <c r="N2381" t="str">
        <f>TEXT(yell[[#This Row],[invoice_date]],"mmm-yy")</f>
        <v>Jul-20</v>
      </c>
    </row>
    <row r="2382" spans="1:14" x14ac:dyDescent="0.25">
      <c r="A2382" t="s">
        <v>2</v>
      </c>
      <c r="B2382" t="s">
        <v>44</v>
      </c>
      <c r="C2382">
        <v>9633035865</v>
      </c>
      <c r="D2382" s="1">
        <v>44136</v>
      </c>
      <c r="E2382" s="1">
        <v>44166</v>
      </c>
      <c r="F2382">
        <v>7881</v>
      </c>
      <c r="G2382">
        <v>0</v>
      </c>
      <c r="H2382">
        <v>0</v>
      </c>
      <c r="I2382" s="1">
        <v>44160</v>
      </c>
      <c r="J2382">
        <v>24</v>
      </c>
      <c r="K2382">
        <v>0</v>
      </c>
      <c r="L2382" t="s">
        <v>169</v>
      </c>
      <c r="M2382" t="s">
        <v>169</v>
      </c>
      <c r="N2382" t="str">
        <f>TEXT(yell[[#This Row],[invoice_date]],"mmm-yy")</f>
        <v>Nov-20</v>
      </c>
    </row>
    <row r="2383" spans="1:14" x14ac:dyDescent="0.25">
      <c r="A2383" t="s">
        <v>5</v>
      </c>
      <c r="B2383" t="s">
        <v>100</v>
      </c>
      <c r="C2383">
        <v>9641285578</v>
      </c>
      <c r="D2383" s="1">
        <v>43974</v>
      </c>
      <c r="E2383" s="1">
        <v>44004</v>
      </c>
      <c r="F2383">
        <v>9198</v>
      </c>
      <c r="G2383">
        <v>0</v>
      </c>
      <c r="H2383">
        <v>0</v>
      </c>
      <c r="I2383" s="1">
        <v>43987</v>
      </c>
      <c r="J2383">
        <v>13</v>
      </c>
      <c r="K2383">
        <v>0</v>
      </c>
      <c r="L2383" t="s">
        <v>169</v>
      </c>
      <c r="M2383" t="s">
        <v>169</v>
      </c>
      <c r="N2383" t="str">
        <f>TEXT(yell[[#This Row],[invoice_date]],"mmm-yy")</f>
        <v>May-20</v>
      </c>
    </row>
    <row r="2384" spans="1:14" x14ac:dyDescent="0.25">
      <c r="A2384" t="s">
        <v>6</v>
      </c>
      <c r="B2384" t="s">
        <v>31</v>
      </c>
      <c r="C2384">
        <v>9647514843</v>
      </c>
      <c r="D2384" s="1">
        <v>43976</v>
      </c>
      <c r="E2384" s="1">
        <v>44006</v>
      </c>
      <c r="F2384">
        <v>7104</v>
      </c>
      <c r="G2384">
        <v>0</v>
      </c>
      <c r="H2384">
        <v>0</v>
      </c>
      <c r="I2384" s="1">
        <v>44027</v>
      </c>
      <c r="J2384">
        <v>51</v>
      </c>
      <c r="K2384">
        <v>21</v>
      </c>
      <c r="L2384" t="s">
        <v>169</v>
      </c>
      <c r="M2384" t="s">
        <v>169</v>
      </c>
      <c r="N2384" t="str">
        <f>TEXT(yell[[#This Row],[invoice_date]],"mmm-yy")</f>
        <v>May-20</v>
      </c>
    </row>
    <row r="2385" spans="1:14" x14ac:dyDescent="0.25">
      <c r="A2385" t="s">
        <v>2</v>
      </c>
      <c r="B2385" t="s">
        <v>60</v>
      </c>
      <c r="C2385">
        <v>9647532335</v>
      </c>
      <c r="D2385" s="1">
        <v>44173</v>
      </c>
      <c r="E2385" s="1">
        <v>44203</v>
      </c>
      <c r="F2385">
        <v>10590</v>
      </c>
      <c r="G2385">
        <v>0</v>
      </c>
      <c r="H2385">
        <v>0</v>
      </c>
      <c r="I2385" s="1">
        <v>44203</v>
      </c>
      <c r="J2385">
        <v>30</v>
      </c>
      <c r="K2385">
        <v>0</v>
      </c>
      <c r="L2385" t="s">
        <v>169</v>
      </c>
      <c r="M2385" t="s">
        <v>169</v>
      </c>
      <c r="N2385" t="str">
        <f>TEXT(yell[[#This Row],[invoice_date]],"mmm-yy")</f>
        <v>Dec-20</v>
      </c>
    </row>
    <row r="2386" spans="1:14" x14ac:dyDescent="0.25">
      <c r="A2386" t="s">
        <v>3</v>
      </c>
      <c r="B2386" t="s">
        <v>43</v>
      </c>
      <c r="C2386">
        <v>9652079777</v>
      </c>
      <c r="D2386" s="1">
        <v>43938</v>
      </c>
      <c r="E2386" s="1">
        <v>43968</v>
      </c>
      <c r="F2386">
        <v>5493</v>
      </c>
      <c r="G2386">
        <v>1</v>
      </c>
      <c r="H2386">
        <v>0</v>
      </c>
      <c r="I2386" s="1">
        <v>43996</v>
      </c>
      <c r="J2386">
        <v>58</v>
      </c>
      <c r="K2386">
        <v>28</v>
      </c>
      <c r="L2386" t="s">
        <v>26</v>
      </c>
      <c r="M2386" t="s">
        <v>170</v>
      </c>
      <c r="N2386" t="str">
        <f>TEXT(yell[[#This Row],[invoice_date]],"mmm-yy")</f>
        <v>Apr-20</v>
      </c>
    </row>
    <row r="2387" spans="1:14" x14ac:dyDescent="0.25">
      <c r="A2387" t="s">
        <v>5</v>
      </c>
      <c r="B2387" t="s">
        <v>119</v>
      </c>
      <c r="C2387">
        <v>9654364049</v>
      </c>
      <c r="D2387" s="1">
        <v>44075</v>
      </c>
      <c r="E2387" s="1">
        <v>44105</v>
      </c>
      <c r="F2387">
        <v>5558</v>
      </c>
      <c r="G2387">
        <v>0</v>
      </c>
      <c r="H2387">
        <v>0</v>
      </c>
      <c r="I2387" s="1">
        <v>44100</v>
      </c>
      <c r="J2387">
        <v>25</v>
      </c>
      <c r="K2387">
        <v>0</v>
      </c>
      <c r="L2387" t="s">
        <v>169</v>
      </c>
      <c r="M2387" t="s">
        <v>169</v>
      </c>
      <c r="N2387" t="str">
        <f>TEXT(yell[[#This Row],[invoice_date]],"mmm-yy")</f>
        <v>Sep-20</v>
      </c>
    </row>
    <row r="2388" spans="1:14" x14ac:dyDescent="0.25">
      <c r="A2388" t="s">
        <v>3</v>
      </c>
      <c r="B2388" t="s">
        <v>51</v>
      </c>
      <c r="C2388">
        <v>9661947571</v>
      </c>
      <c r="D2388" s="1">
        <v>44490</v>
      </c>
      <c r="E2388" s="1">
        <v>44520</v>
      </c>
      <c r="F2388">
        <v>4409</v>
      </c>
      <c r="G2388">
        <v>0</v>
      </c>
      <c r="H2388">
        <v>0</v>
      </c>
      <c r="I2388" s="1">
        <v>44521</v>
      </c>
      <c r="J2388">
        <v>31</v>
      </c>
      <c r="K2388">
        <v>1</v>
      </c>
      <c r="L2388" t="s">
        <v>169</v>
      </c>
      <c r="M2388" t="s">
        <v>169</v>
      </c>
      <c r="N2388" t="str">
        <f>TEXT(yell[[#This Row],[invoice_date]],"mmm-yy")</f>
        <v>Oct-21</v>
      </c>
    </row>
    <row r="2389" spans="1:14" x14ac:dyDescent="0.25">
      <c r="A2389" t="s">
        <v>3</v>
      </c>
      <c r="B2389" t="s">
        <v>29</v>
      </c>
      <c r="C2389">
        <v>9671446662</v>
      </c>
      <c r="D2389" s="1">
        <v>44383</v>
      </c>
      <c r="E2389" s="1">
        <v>44413</v>
      </c>
      <c r="F2389">
        <v>7245</v>
      </c>
      <c r="G2389">
        <v>1</v>
      </c>
      <c r="H2389">
        <v>0</v>
      </c>
      <c r="I2389" s="1">
        <v>44411</v>
      </c>
      <c r="J2389">
        <v>28</v>
      </c>
      <c r="K2389">
        <v>0</v>
      </c>
      <c r="L2389" t="s">
        <v>26</v>
      </c>
      <c r="M2389" t="s">
        <v>170</v>
      </c>
      <c r="N2389" t="str">
        <f>TEXT(yell[[#This Row],[invoice_date]],"mmm-yy")</f>
        <v>Jul-21</v>
      </c>
    </row>
    <row r="2390" spans="1:14" x14ac:dyDescent="0.25">
      <c r="A2390" t="s">
        <v>5</v>
      </c>
      <c r="B2390" t="s">
        <v>64</v>
      </c>
      <c r="C2390">
        <v>9671863604</v>
      </c>
      <c r="D2390" s="1">
        <v>44251</v>
      </c>
      <c r="E2390" s="1">
        <v>44281</v>
      </c>
      <c r="F2390">
        <v>6464</v>
      </c>
      <c r="G2390">
        <v>0</v>
      </c>
      <c r="H2390">
        <v>0</v>
      </c>
      <c r="I2390" s="1">
        <v>44292</v>
      </c>
      <c r="J2390">
        <v>41</v>
      </c>
      <c r="K2390">
        <v>11</v>
      </c>
      <c r="L2390" t="s">
        <v>169</v>
      </c>
      <c r="M2390" t="s">
        <v>169</v>
      </c>
      <c r="N2390" t="str">
        <f>TEXT(yell[[#This Row],[invoice_date]],"mmm-yy")</f>
        <v>Feb-21</v>
      </c>
    </row>
    <row r="2391" spans="1:14" x14ac:dyDescent="0.25">
      <c r="A2391" t="s">
        <v>2</v>
      </c>
      <c r="B2391" t="s">
        <v>44</v>
      </c>
      <c r="C2391">
        <v>9676303588</v>
      </c>
      <c r="D2391" s="1">
        <v>43853</v>
      </c>
      <c r="E2391" s="1">
        <v>43883</v>
      </c>
      <c r="F2391">
        <v>7833</v>
      </c>
      <c r="G2391">
        <v>0</v>
      </c>
      <c r="H2391">
        <v>0</v>
      </c>
      <c r="I2391" s="1">
        <v>43887</v>
      </c>
      <c r="J2391">
        <v>34</v>
      </c>
      <c r="K2391">
        <v>4</v>
      </c>
      <c r="L2391" t="s">
        <v>169</v>
      </c>
      <c r="M2391" t="s">
        <v>169</v>
      </c>
      <c r="N2391" t="str">
        <f>TEXT(yell[[#This Row],[invoice_date]],"mmm-yy")</f>
        <v>Jan-20</v>
      </c>
    </row>
    <row r="2392" spans="1:14" x14ac:dyDescent="0.25">
      <c r="A2392" t="s">
        <v>3</v>
      </c>
      <c r="B2392" t="s">
        <v>46</v>
      </c>
      <c r="C2392">
        <v>9677444633</v>
      </c>
      <c r="D2392" s="1">
        <v>43977</v>
      </c>
      <c r="E2392" s="1">
        <v>44007</v>
      </c>
      <c r="F2392">
        <v>4496</v>
      </c>
      <c r="G2392">
        <v>0</v>
      </c>
      <c r="H2392">
        <v>0</v>
      </c>
      <c r="I2392" s="1">
        <v>43996</v>
      </c>
      <c r="J2392">
        <v>19</v>
      </c>
      <c r="K2392">
        <v>0</v>
      </c>
      <c r="L2392" t="s">
        <v>169</v>
      </c>
      <c r="M2392" t="s">
        <v>169</v>
      </c>
      <c r="N2392" t="str">
        <f>TEXT(yell[[#This Row],[invoice_date]],"mmm-yy")</f>
        <v>May-20</v>
      </c>
    </row>
    <row r="2393" spans="1:14" x14ac:dyDescent="0.25">
      <c r="A2393" t="s">
        <v>5</v>
      </c>
      <c r="B2393" t="s">
        <v>103</v>
      </c>
      <c r="C2393">
        <v>9685029181</v>
      </c>
      <c r="D2393" s="1">
        <v>44417</v>
      </c>
      <c r="E2393" s="1">
        <v>44447</v>
      </c>
      <c r="F2393">
        <v>6655</v>
      </c>
      <c r="G2393">
        <v>0</v>
      </c>
      <c r="H2393">
        <v>0</v>
      </c>
      <c r="I2393" s="1">
        <v>44450</v>
      </c>
      <c r="J2393">
        <v>33</v>
      </c>
      <c r="K2393">
        <v>3</v>
      </c>
      <c r="L2393" t="s">
        <v>169</v>
      </c>
      <c r="M2393" t="s">
        <v>169</v>
      </c>
      <c r="N2393" t="str">
        <f>TEXT(yell[[#This Row],[invoice_date]],"mmm-yy")</f>
        <v>Aug-21</v>
      </c>
    </row>
    <row r="2394" spans="1:14" x14ac:dyDescent="0.25">
      <c r="A2394" t="s">
        <v>6</v>
      </c>
      <c r="B2394" t="s">
        <v>111</v>
      </c>
      <c r="C2394">
        <v>9685874517</v>
      </c>
      <c r="D2394" s="1">
        <v>44368</v>
      </c>
      <c r="E2394" s="1">
        <v>44398</v>
      </c>
      <c r="F2394">
        <v>5251</v>
      </c>
      <c r="G2394">
        <v>0</v>
      </c>
      <c r="H2394">
        <v>0</v>
      </c>
      <c r="I2394" s="1">
        <v>44386</v>
      </c>
      <c r="J2394">
        <v>18</v>
      </c>
      <c r="K2394">
        <v>0</v>
      </c>
      <c r="L2394" t="s">
        <v>169</v>
      </c>
      <c r="M2394" t="s">
        <v>169</v>
      </c>
      <c r="N2394" t="str">
        <f>TEXT(yell[[#This Row],[invoice_date]],"mmm-yy")</f>
        <v>Jun-21</v>
      </c>
    </row>
    <row r="2395" spans="1:14" x14ac:dyDescent="0.25">
      <c r="A2395" t="s">
        <v>5</v>
      </c>
      <c r="B2395" t="s">
        <v>57</v>
      </c>
      <c r="C2395">
        <v>9687805368</v>
      </c>
      <c r="D2395" s="1">
        <v>43885</v>
      </c>
      <c r="E2395" s="1">
        <v>43915</v>
      </c>
      <c r="F2395">
        <v>5204</v>
      </c>
      <c r="G2395">
        <v>0</v>
      </c>
      <c r="H2395">
        <v>0</v>
      </c>
      <c r="I2395" s="1">
        <v>43910</v>
      </c>
      <c r="J2395">
        <v>25</v>
      </c>
      <c r="K2395">
        <v>0</v>
      </c>
      <c r="L2395" t="s">
        <v>169</v>
      </c>
      <c r="M2395" t="s">
        <v>169</v>
      </c>
      <c r="N2395" t="str">
        <f>TEXT(yell[[#This Row],[invoice_date]],"mmm-yy")</f>
        <v>Feb-20</v>
      </c>
    </row>
    <row r="2396" spans="1:14" x14ac:dyDescent="0.25">
      <c r="A2396" t="s">
        <v>3</v>
      </c>
      <c r="B2396" t="s">
        <v>37</v>
      </c>
      <c r="C2396">
        <v>9699349431</v>
      </c>
      <c r="D2396" s="1">
        <v>43975</v>
      </c>
      <c r="E2396" s="1">
        <v>44005</v>
      </c>
      <c r="F2396">
        <v>7108</v>
      </c>
      <c r="G2396">
        <v>0</v>
      </c>
      <c r="H2396">
        <v>0</v>
      </c>
      <c r="I2396" s="1">
        <v>44000</v>
      </c>
      <c r="J2396">
        <v>25</v>
      </c>
      <c r="K2396">
        <v>0</v>
      </c>
      <c r="L2396" t="s">
        <v>169</v>
      </c>
      <c r="M2396" t="s">
        <v>169</v>
      </c>
      <c r="N2396" t="str">
        <f>TEXT(yell[[#This Row],[invoice_date]],"mmm-yy")</f>
        <v>May-20</v>
      </c>
    </row>
    <row r="2397" spans="1:14" x14ac:dyDescent="0.25">
      <c r="A2397" t="s">
        <v>2</v>
      </c>
      <c r="B2397" t="s">
        <v>77</v>
      </c>
      <c r="C2397">
        <v>195093797</v>
      </c>
      <c r="D2397" s="1">
        <v>44502</v>
      </c>
      <c r="E2397" s="1">
        <v>44532</v>
      </c>
      <c r="F2397">
        <v>7873</v>
      </c>
      <c r="G2397">
        <v>1</v>
      </c>
      <c r="H2397">
        <v>1</v>
      </c>
      <c r="I2397" s="1">
        <v>44534</v>
      </c>
      <c r="J2397">
        <v>32</v>
      </c>
      <c r="K2397">
        <v>2</v>
      </c>
      <c r="L2397" t="s">
        <v>26</v>
      </c>
      <c r="M2397" t="s">
        <v>171</v>
      </c>
      <c r="N2397" t="str">
        <f>TEXT(yell[[#This Row],[invoice_date]],"mmm-yy")</f>
        <v>Nov-21</v>
      </c>
    </row>
    <row r="2398" spans="1:14" x14ac:dyDescent="0.25">
      <c r="A2398" t="s">
        <v>3</v>
      </c>
      <c r="B2398" t="s">
        <v>107</v>
      </c>
      <c r="C2398">
        <v>9711993534</v>
      </c>
      <c r="D2398" s="1">
        <v>44011</v>
      </c>
      <c r="E2398" s="1">
        <v>44041</v>
      </c>
      <c r="F2398">
        <v>4262</v>
      </c>
      <c r="G2398">
        <v>0</v>
      </c>
      <c r="H2398">
        <v>0</v>
      </c>
      <c r="I2398" s="1">
        <v>44061</v>
      </c>
      <c r="J2398">
        <v>50</v>
      </c>
      <c r="K2398">
        <v>20</v>
      </c>
      <c r="L2398" t="s">
        <v>169</v>
      </c>
      <c r="M2398" t="s">
        <v>169</v>
      </c>
      <c r="N2398" t="str">
        <f>TEXT(yell[[#This Row],[invoice_date]],"mmm-yy")</f>
        <v>Jun-20</v>
      </c>
    </row>
    <row r="2399" spans="1:14" x14ac:dyDescent="0.25">
      <c r="A2399" t="s">
        <v>6</v>
      </c>
      <c r="B2399" t="s">
        <v>69</v>
      </c>
      <c r="C2399">
        <v>9712383291</v>
      </c>
      <c r="D2399" s="1">
        <v>44138</v>
      </c>
      <c r="E2399" s="1">
        <v>44168</v>
      </c>
      <c r="F2399">
        <v>2226</v>
      </c>
      <c r="G2399">
        <v>0</v>
      </c>
      <c r="H2399">
        <v>0</v>
      </c>
      <c r="I2399" s="1">
        <v>44150</v>
      </c>
      <c r="J2399">
        <v>12</v>
      </c>
      <c r="K2399">
        <v>0</v>
      </c>
      <c r="L2399" t="s">
        <v>169</v>
      </c>
      <c r="M2399" t="s">
        <v>169</v>
      </c>
      <c r="N2399" t="str">
        <f>TEXT(yell[[#This Row],[invoice_date]],"mmm-yy")</f>
        <v>Nov-20</v>
      </c>
    </row>
    <row r="2400" spans="1:14" x14ac:dyDescent="0.25">
      <c r="A2400" t="s">
        <v>4</v>
      </c>
      <c r="B2400" t="s">
        <v>95</v>
      </c>
      <c r="C2400">
        <v>9727346662</v>
      </c>
      <c r="D2400" s="1">
        <v>44457</v>
      </c>
      <c r="E2400" s="1">
        <v>44487</v>
      </c>
      <c r="F2400">
        <v>6096</v>
      </c>
      <c r="G2400">
        <v>0</v>
      </c>
      <c r="H2400">
        <v>0</v>
      </c>
      <c r="I2400" s="1">
        <v>44462</v>
      </c>
      <c r="J2400">
        <v>5</v>
      </c>
      <c r="K2400">
        <v>0</v>
      </c>
      <c r="L2400" t="s">
        <v>169</v>
      </c>
      <c r="M2400" t="s">
        <v>169</v>
      </c>
      <c r="N2400" t="str">
        <f>TEXT(yell[[#This Row],[invoice_date]],"mmm-yy")</f>
        <v>Sep-21</v>
      </c>
    </row>
    <row r="2401" spans="1:14" x14ac:dyDescent="0.25">
      <c r="A2401" t="s">
        <v>2</v>
      </c>
      <c r="B2401" t="s">
        <v>38</v>
      </c>
      <c r="C2401">
        <v>9729507797</v>
      </c>
      <c r="D2401" s="1">
        <v>44129</v>
      </c>
      <c r="E2401" s="1">
        <v>44159</v>
      </c>
      <c r="F2401">
        <v>6131</v>
      </c>
      <c r="G2401">
        <v>0</v>
      </c>
      <c r="H2401">
        <v>0</v>
      </c>
      <c r="I2401" s="1">
        <v>44160</v>
      </c>
      <c r="J2401">
        <v>31</v>
      </c>
      <c r="K2401">
        <v>1</v>
      </c>
      <c r="L2401" t="s">
        <v>169</v>
      </c>
      <c r="M2401" t="s">
        <v>169</v>
      </c>
      <c r="N2401" t="str">
        <f>TEXT(yell[[#This Row],[invoice_date]],"mmm-yy")</f>
        <v>Oct-20</v>
      </c>
    </row>
    <row r="2402" spans="1:14" x14ac:dyDescent="0.25">
      <c r="A2402" t="s">
        <v>3</v>
      </c>
      <c r="B2402" t="s">
        <v>121</v>
      </c>
      <c r="C2402">
        <v>9733725302</v>
      </c>
      <c r="D2402" s="1">
        <v>43917</v>
      </c>
      <c r="E2402" s="1">
        <v>43947</v>
      </c>
      <c r="F2402">
        <v>5873</v>
      </c>
      <c r="G2402">
        <v>0</v>
      </c>
      <c r="H2402">
        <v>0</v>
      </c>
      <c r="I2402" s="1">
        <v>43938</v>
      </c>
      <c r="J2402">
        <v>21</v>
      </c>
      <c r="K2402">
        <v>0</v>
      </c>
      <c r="L2402" t="s">
        <v>169</v>
      </c>
      <c r="M2402" t="s">
        <v>169</v>
      </c>
      <c r="N2402" t="str">
        <f>TEXT(yell[[#This Row],[invoice_date]],"mmm-yy")</f>
        <v>Mar-20</v>
      </c>
    </row>
    <row r="2403" spans="1:14" x14ac:dyDescent="0.25">
      <c r="A2403" t="s">
        <v>5</v>
      </c>
      <c r="B2403" t="s">
        <v>124</v>
      </c>
      <c r="C2403">
        <v>9744145268</v>
      </c>
      <c r="D2403" s="1">
        <v>43972</v>
      </c>
      <c r="E2403" s="1">
        <v>44002</v>
      </c>
      <c r="F2403">
        <v>5165</v>
      </c>
      <c r="G2403">
        <v>0</v>
      </c>
      <c r="H2403">
        <v>0</v>
      </c>
      <c r="I2403" s="1">
        <v>43986</v>
      </c>
      <c r="J2403">
        <v>14</v>
      </c>
      <c r="K2403">
        <v>0</v>
      </c>
      <c r="L2403" t="s">
        <v>169</v>
      </c>
      <c r="M2403" t="s">
        <v>169</v>
      </c>
      <c r="N2403" t="str">
        <f>TEXT(yell[[#This Row],[invoice_date]],"mmm-yy")</f>
        <v>May-20</v>
      </c>
    </row>
    <row r="2404" spans="1:14" x14ac:dyDescent="0.25">
      <c r="A2404" t="s">
        <v>5</v>
      </c>
      <c r="B2404" t="s">
        <v>54</v>
      </c>
      <c r="C2404">
        <v>9745775106</v>
      </c>
      <c r="D2404" s="1">
        <v>44152</v>
      </c>
      <c r="E2404" s="1">
        <v>44182</v>
      </c>
      <c r="F2404">
        <v>6409</v>
      </c>
      <c r="G2404">
        <v>0</v>
      </c>
      <c r="H2404">
        <v>0</v>
      </c>
      <c r="I2404" s="1">
        <v>44170</v>
      </c>
      <c r="J2404">
        <v>18</v>
      </c>
      <c r="K2404">
        <v>0</v>
      </c>
      <c r="L2404" t="s">
        <v>169</v>
      </c>
      <c r="M2404" t="s">
        <v>169</v>
      </c>
      <c r="N2404" t="str">
        <f>TEXT(yell[[#This Row],[invoice_date]],"mmm-yy")</f>
        <v>Nov-20</v>
      </c>
    </row>
    <row r="2405" spans="1:14" x14ac:dyDescent="0.25">
      <c r="A2405" t="s">
        <v>4</v>
      </c>
      <c r="B2405" t="s">
        <v>112</v>
      </c>
      <c r="C2405">
        <v>9759992761</v>
      </c>
      <c r="D2405" s="1">
        <v>44082</v>
      </c>
      <c r="E2405" s="1">
        <v>44112</v>
      </c>
      <c r="F2405">
        <v>5387</v>
      </c>
      <c r="G2405">
        <v>0</v>
      </c>
      <c r="H2405">
        <v>0</v>
      </c>
      <c r="I2405" s="1">
        <v>44106</v>
      </c>
      <c r="J2405">
        <v>24</v>
      </c>
      <c r="K2405">
        <v>0</v>
      </c>
      <c r="L2405" t="s">
        <v>169</v>
      </c>
      <c r="M2405" t="s">
        <v>169</v>
      </c>
      <c r="N2405" t="str">
        <f>TEXT(yell[[#This Row],[invoice_date]],"mmm-yy")</f>
        <v>Sep-20</v>
      </c>
    </row>
    <row r="2406" spans="1:14" x14ac:dyDescent="0.25">
      <c r="A2406" t="s">
        <v>4</v>
      </c>
      <c r="B2406" t="s">
        <v>62</v>
      </c>
      <c r="C2406">
        <v>9766114576</v>
      </c>
      <c r="D2406" s="1">
        <v>44526</v>
      </c>
      <c r="E2406" s="1">
        <v>44556</v>
      </c>
      <c r="F2406">
        <v>4071</v>
      </c>
      <c r="G2406">
        <v>0</v>
      </c>
      <c r="H2406">
        <v>0</v>
      </c>
      <c r="I2406" s="1">
        <v>44554</v>
      </c>
      <c r="J2406">
        <v>28</v>
      </c>
      <c r="K2406">
        <v>0</v>
      </c>
      <c r="L2406" t="s">
        <v>169</v>
      </c>
      <c r="M2406" t="s">
        <v>169</v>
      </c>
      <c r="N2406" t="str">
        <f>TEXT(yell[[#This Row],[invoice_date]],"mmm-yy")</f>
        <v>Nov-21</v>
      </c>
    </row>
    <row r="2407" spans="1:14" x14ac:dyDescent="0.25">
      <c r="A2407" t="s">
        <v>5</v>
      </c>
      <c r="B2407" t="s">
        <v>58</v>
      </c>
      <c r="C2407">
        <v>9769339571</v>
      </c>
      <c r="D2407" s="1">
        <v>44371</v>
      </c>
      <c r="E2407" s="1">
        <v>44401</v>
      </c>
      <c r="F2407">
        <v>6867</v>
      </c>
      <c r="G2407">
        <v>0</v>
      </c>
      <c r="H2407">
        <v>0</v>
      </c>
      <c r="I2407" s="1">
        <v>44380</v>
      </c>
      <c r="J2407">
        <v>9</v>
      </c>
      <c r="K2407">
        <v>0</v>
      </c>
      <c r="L2407" t="s">
        <v>169</v>
      </c>
      <c r="M2407" t="s">
        <v>169</v>
      </c>
      <c r="N2407" t="str">
        <f>TEXT(yell[[#This Row],[invoice_date]],"mmm-yy")</f>
        <v>Jun-21</v>
      </c>
    </row>
    <row r="2408" spans="1:14" x14ac:dyDescent="0.25">
      <c r="A2408" t="s">
        <v>6</v>
      </c>
      <c r="B2408" t="s">
        <v>34</v>
      </c>
      <c r="C2408">
        <v>9769799106</v>
      </c>
      <c r="D2408" s="1">
        <v>43862</v>
      </c>
      <c r="E2408" s="1">
        <v>43892</v>
      </c>
      <c r="F2408">
        <v>2047</v>
      </c>
      <c r="G2408">
        <v>0</v>
      </c>
      <c r="H2408">
        <v>0</v>
      </c>
      <c r="I2408" s="1">
        <v>43900</v>
      </c>
      <c r="J2408">
        <v>38</v>
      </c>
      <c r="K2408">
        <v>8</v>
      </c>
      <c r="L2408" t="s">
        <v>169</v>
      </c>
      <c r="M2408" t="s">
        <v>169</v>
      </c>
      <c r="N2408" t="str">
        <f>TEXT(yell[[#This Row],[invoice_date]],"mmm-yy")</f>
        <v>Feb-20</v>
      </c>
    </row>
    <row r="2409" spans="1:14" x14ac:dyDescent="0.25">
      <c r="A2409" t="s">
        <v>3</v>
      </c>
      <c r="B2409" t="s">
        <v>30</v>
      </c>
      <c r="C2409">
        <v>9773021858</v>
      </c>
      <c r="D2409" s="1">
        <v>44260</v>
      </c>
      <c r="E2409" s="1">
        <v>44290</v>
      </c>
      <c r="F2409">
        <v>7949</v>
      </c>
      <c r="G2409">
        <v>1</v>
      </c>
      <c r="H2409">
        <v>0</v>
      </c>
      <c r="I2409" s="1">
        <v>44313</v>
      </c>
      <c r="J2409">
        <v>53</v>
      </c>
      <c r="K2409">
        <v>23</v>
      </c>
      <c r="L2409" t="s">
        <v>26</v>
      </c>
      <c r="M2409" t="s">
        <v>170</v>
      </c>
      <c r="N2409" t="str">
        <f>TEXT(yell[[#This Row],[invoice_date]],"mmm-yy")</f>
        <v>Mar-21</v>
      </c>
    </row>
    <row r="2410" spans="1:14" x14ac:dyDescent="0.25">
      <c r="A2410" t="s">
        <v>5</v>
      </c>
      <c r="B2410" t="s">
        <v>85</v>
      </c>
      <c r="C2410">
        <v>9774403794</v>
      </c>
      <c r="D2410" s="1">
        <v>44001</v>
      </c>
      <c r="E2410" s="1">
        <v>44031</v>
      </c>
      <c r="F2410">
        <v>5820</v>
      </c>
      <c r="G2410">
        <v>0</v>
      </c>
      <c r="H2410">
        <v>0</v>
      </c>
      <c r="I2410" s="1">
        <v>44031</v>
      </c>
      <c r="J2410">
        <v>30</v>
      </c>
      <c r="K2410">
        <v>0</v>
      </c>
      <c r="L2410" t="s">
        <v>169</v>
      </c>
      <c r="M2410" t="s">
        <v>169</v>
      </c>
      <c r="N2410" t="str">
        <f>TEXT(yell[[#This Row],[invoice_date]],"mmm-yy")</f>
        <v>Jun-20</v>
      </c>
    </row>
    <row r="2411" spans="1:14" x14ac:dyDescent="0.25">
      <c r="A2411" t="s">
        <v>4</v>
      </c>
      <c r="B2411" t="s">
        <v>62</v>
      </c>
      <c r="C2411">
        <v>9779194561</v>
      </c>
      <c r="D2411" s="1">
        <v>43843</v>
      </c>
      <c r="E2411" s="1">
        <v>43873</v>
      </c>
      <c r="F2411">
        <v>7849</v>
      </c>
      <c r="G2411">
        <v>0</v>
      </c>
      <c r="H2411">
        <v>0</v>
      </c>
      <c r="I2411" s="1">
        <v>43884</v>
      </c>
      <c r="J2411">
        <v>41</v>
      </c>
      <c r="K2411">
        <v>11</v>
      </c>
      <c r="L2411" t="s">
        <v>169</v>
      </c>
      <c r="M2411" t="s">
        <v>169</v>
      </c>
      <c r="N2411" t="str">
        <f>TEXT(yell[[#This Row],[invoice_date]],"mmm-yy")</f>
        <v>Jan-20</v>
      </c>
    </row>
    <row r="2412" spans="1:14" x14ac:dyDescent="0.25">
      <c r="A2412" t="s">
        <v>2</v>
      </c>
      <c r="B2412" t="s">
        <v>80</v>
      </c>
      <c r="C2412">
        <v>6412855977</v>
      </c>
      <c r="D2412" s="1">
        <v>44509</v>
      </c>
      <c r="E2412" s="1">
        <v>44539</v>
      </c>
      <c r="F2412">
        <v>7714</v>
      </c>
      <c r="G2412">
        <v>1</v>
      </c>
      <c r="H2412">
        <v>1</v>
      </c>
      <c r="I2412" s="1">
        <v>44528</v>
      </c>
      <c r="J2412">
        <v>19</v>
      </c>
      <c r="K2412">
        <v>0</v>
      </c>
      <c r="L2412" t="s">
        <v>26</v>
      </c>
      <c r="M2412" t="s">
        <v>171</v>
      </c>
      <c r="N2412" t="str">
        <f>TEXT(yell[[#This Row],[invoice_date]],"mmm-yy")</f>
        <v>Nov-21</v>
      </c>
    </row>
    <row r="2413" spans="1:14" x14ac:dyDescent="0.25">
      <c r="A2413" t="s">
        <v>4</v>
      </c>
      <c r="B2413" t="s">
        <v>94</v>
      </c>
      <c r="C2413">
        <v>9787421130</v>
      </c>
      <c r="D2413" s="1">
        <v>43903</v>
      </c>
      <c r="E2413" s="1">
        <v>43933</v>
      </c>
      <c r="F2413">
        <v>1662</v>
      </c>
      <c r="G2413">
        <v>0</v>
      </c>
      <c r="H2413">
        <v>0</v>
      </c>
      <c r="I2413" s="1">
        <v>43944</v>
      </c>
      <c r="J2413">
        <v>41</v>
      </c>
      <c r="K2413">
        <v>11</v>
      </c>
      <c r="L2413" t="s">
        <v>169</v>
      </c>
      <c r="M2413" t="s">
        <v>169</v>
      </c>
      <c r="N2413" t="str">
        <f>TEXT(yell[[#This Row],[invoice_date]],"mmm-yy")</f>
        <v>Mar-20</v>
      </c>
    </row>
    <row r="2414" spans="1:14" x14ac:dyDescent="0.25">
      <c r="A2414" t="s">
        <v>2</v>
      </c>
      <c r="B2414" t="s">
        <v>36</v>
      </c>
      <c r="C2414">
        <v>9791750285</v>
      </c>
      <c r="D2414" s="1">
        <v>44278</v>
      </c>
      <c r="E2414" s="1">
        <v>44308</v>
      </c>
      <c r="F2414">
        <v>4767</v>
      </c>
      <c r="G2414">
        <v>0</v>
      </c>
      <c r="H2414">
        <v>0</v>
      </c>
      <c r="I2414" s="1">
        <v>44283</v>
      </c>
      <c r="J2414">
        <v>5</v>
      </c>
      <c r="K2414">
        <v>0</v>
      </c>
      <c r="L2414" t="s">
        <v>169</v>
      </c>
      <c r="M2414" t="s">
        <v>169</v>
      </c>
      <c r="N2414" t="str">
        <f>TEXT(yell[[#This Row],[invoice_date]],"mmm-yy")</f>
        <v>Mar-21</v>
      </c>
    </row>
    <row r="2415" spans="1:14" x14ac:dyDescent="0.25">
      <c r="A2415" t="s">
        <v>2</v>
      </c>
      <c r="B2415" t="s">
        <v>101</v>
      </c>
      <c r="C2415">
        <v>9798309489</v>
      </c>
      <c r="D2415" s="1">
        <v>43917</v>
      </c>
      <c r="E2415" s="1">
        <v>43947</v>
      </c>
      <c r="F2415">
        <v>7407</v>
      </c>
      <c r="G2415">
        <v>0</v>
      </c>
      <c r="H2415">
        <v>0</v>
      </c>
      <c r="I2415" s="1">
        <v>43945</v>
      </c>
      <c r="J2415">
        <v>28</v>
      </c>
      <c r="K2415">
        <v>0</v>
      </c>
      <c r="L2415" t="s">
        <v>169</v>
      </c>
      <c r="M2415" t="s">
        <v>169</v>
      </c>
      <c r="N2415" t="str">
        <f>TEXT(yell[[#This Row],[invoice_date]],"mmm-yy")</f>
        <v>Mar-20</v>
      </c>
    </row>
    <row r="2416" spans="1:14" x14ac:dyDescent="0.25">
      <c r="A2416" t="s">
        <v>5</v>
      </c>
      <c r="B2416" t="s">
        <v>103</v>
      </c>
      <c r="C2416">
        <v>9800138273</v>
      </c>
      <c r="D2416" s="1">
        <v>44261</v>
      </c>
      <c r="E2416" s="1">
        <v>44291</v>
      </c>
      <c r="F2416">
        <v>3089</v>
      </c>
      <c r="G2416">
        <v>1</v>
      </c>
      <c r="H2416">
        <v>0</v>
      </c>
      <c r="I2416" s="1">
        <v>44315</v>
      </c>
      <c r="J2416">
        <v>54</v>
      </c>
      <c r="K2416">
        <v>24</v>
      </c>
      <c r="L2416" t="s">
        <v>26</v>
      </c>
      <c r="M2416" t="s">
        <v>170</v>
      </c>
      <c r="N2416" t="str">
        <f>TEXT(yell[[#This Row],[invoice_date]],"mmm-yy")</f>
        <v>Mar-21</v>
      </c>
    </row>
    <row r="2417" spans="1:14" x14ac:dyDescent="0.25">
      <c r="A2417" t="s">
        <v>5</v>
      </c>
      <c r="B2417" t="s">
        <v>47</v>
      </c>
      <c r="C2417">
        <v>9801799192</v>
      </c>
      <c r="D2417" s="1">
        <v>43957</v>
      </c>
      <c r="E2417" s="1">
        <v>43987</v>
      </c>
      <c r="F2417">
        <v>6210</v>
      </c>
      <c r="G2417">
        <v>0</v>
      </c>
      <c r="H2417">
        <v>0</v>
      </c>
      <c r="I2417" s="1">
        <v>43985</v>
      </c>
      <c r="J2417">
        <v>28</v>
      </c>
      <c r="K2417">
        <v>0</v>
      </c>
      <c r="L2417" t="s">
        <v>169</v>
      </c>
      <c r="M2417" t="s">
        <v>169</v>
      </c>
      <c r="N2417" t="str">
        <f>TEXT(yell[[#This Row],[invoice_date]],"mmm-yy")</f>
        <v>May-20</v>
      </c>
    </row>
    <row r="2418" spans="1:14" x14ac:dyDescent="0.25">
      <c r="A2418" t="s">
        <v>5</v>
      </c>
      <c r="B2418" t="s">
        <v>66</v>
      </c>
      <c r="C2418">
        <v>9802209671</v>
      </c>
      <c r="D2418" s="1">
        <v>44176</v>
      </c>
      <c r="E2418" s="1">
        <v>44206</v>
      </c>
      <c r="F2418">
        <v>4108</v>
      </c>
      <c r="G2418">
        <v>0</v>
      </c>
      <c r="H2418">
        <v>0</v>
      </c>
      <c r="I2418" s="1">
        <v>44211</v>
      </c>
      <c r="J2418">
        <v>35</v>
      </c>
      <c r="K2418">
        <v>5</v>
      </c>
      <c r="L2418" t="s">
        <v>169</v>
      </c>
      <c r="M2418" t="s">
        <v>169</v>
      </c>
      <c r="N2418" t="str">
        <f>TEXT(yell[[#This Row],[invoice_date]],"mmm-yy")</f>
        <v>Dec-20</v>
      </c>
    </row>
    <row r="2419" spans="1:14" x14ac:dyDescent="0.25">
      <c r="A2419" t="s">
        <v>2</v>
      </c>
      <c r="B2419" t="s">
        <v>83</v>
      </c>
      <c r="C2419">
        <v>2436471559</v>
      </c>
      <c r="D2419" s="1">
        <v>44515</v>
      </c>
      <c r="E2419" s="1">
        <v>44545</v>
      </c>
      <c r="F2419">
        <v>5270</v>
      </c>
      <c r="G2419">
        <v>1</v>
      </c>
      <c r="H2419">
        <v>1</v>
      </c>
      <c r="I2419" s="1">
        <v>44545</v>
      </c>
      <c r="J2419">
        <v>30</v>
      </c>
      <c r="K2419">
        <v>0</v>
      </c>
      <c r="L2419" t="s">
        <v>26</v>
      </c>
      <c r="M2419" t="s">
        <v>171</v>
      </c>
      <c r="N2419" t="str">
        <f>TEXT(yell[[#This Row],[invoice_date]],"mmm-yy")</f>
        <v>Nov-21</v>
      </c>
    </row>
    <row r="2420" spans="1:14" x14ac:dyDescent="0.25">
      <c r="A2420" t="s">
        <v>5</v>
      </c>
      <c r="B2420" t="s">
        <v>23</v>
      </c>
      <c r="C2420">
        <v>9814992757</v>
      </c>
      <c r="D2420" s="1">
        <v>43910</v>
      </c>
      <c r="E2420" s="1">
        <v>43940</v>
      </c>
      <c r="F2420">
        <v>10364</v>
      </c>
      <c r="G2420">
        <v>0</v>
      </c>
      <c r="H2420">
        <v>0</v>
      </c>
      <c r="I2420" s="1">
        <v>43929</v>
      </c>
      <c r="J2420">
        <v>19</v>
      </c>
      <c r="K2420">
        <v>0</v>
      </c>
      <c r="L2420" t="s">
        <v>169</v>
      </c>
      <c r="M2420" t="s">
        <v>169</v>
      </c>
      <c r="N2420" t="str">
        <f>TEXT(yell[[#This Row],[invoice_date]],"mmm-yy")</f>
        <v>Mar-20</v>
      </c>
    </row>
    <row r="2421" spans="1:14" x14ac:dyDescent="0.25">
      <c r="A2421" t="s">
        <v>4</v>
      </c>
      <c r="B2421" t="s">
        <v>56</v>
      </c>
      <c r="C2421">
        <v>9821427141</v>
      </c>
      <c r="D2421" s="1">
        <v>44145</v>
      </c>
      <c r="E2421" s="1">
        <v>44175</v>
      </c>
      <c r="F2421">
        <v>1179</v>
      </c>
      <c r="G2421">
        <v>0</v>
      </c>
      <c r="H2421">
        <v>0</v>
      </c>
      <c r="I2421" s="1">
        <v>44175</v>
      </c>
      <c r="J2421">
        <v>30</v>
      </c>
      <c r="K2421">
        <v>0</v>
      </c>
      <c r="L2421" t="s">
        <v>169</v>
      </c>
      <c r="M2421" t="s">
        <v>169</v>
      </c>
      <c r="N2421" t="str">
        <f>TEXT(yell[[#This Row],[invoice_date]],"mmm-yy")</f>
        <v>Nov-20</v>
      </c>
    </row>
    <row r="2422" spans="1:14" x14ac:dyDescent="0.25">
      <c r="A2422" t="s">
        <v>3</v>
      </c>
      <c r="B2422" t="s">
        <v>43</v>
      </c>
      <c r="C2422">
        <v>9823818682</v>
      </c>
      <c r="D2422" s="1">
        <v>44516</v>
      </c>
      <c r="E2422" s="1">
        <v>44546</v>
      </c>
      <c r="F2422">
        <v>5951</v>
      </c>
      <c r="G2422">
        <v>0</v>
      </c>
      <c r="H2422">
        <v>0</v>
      </c>
      <c r="I2422" s="1">
        <v>44553</v>
      </c>
      <c r="J2422">
        <v>37</v>
      </c>
      <c r="K2422">
        <v>7</v>
      </c>
      <c r="L2422" t="s">
        <v>169</v>
      </c>
      <c r="M2422" t="s">
        <v>169</v>
      </c>
      <c r="N2422" t="str">
        <f>TEXT(yell[[#This Row],[invoice_date]],"mmm-yy")</f>
        <v>Nov-21</v>
      </c>
    </row>
    <row r="2423" spans="1:14" x14ac:dyDescent="0.25">
      <c r="A2423" t="s">
        <v>5</v>
      </c>
      <c r="B2423" t="s">
        <v>103</v>
      </c>
      <c r="C2423">
        <v>9825194232</v>
      </c>
      <c r="D2423" s="1">
        <v>44303</v>
      </c>
      <c r="E2423" s="1">
        <v>44333</v>
      </c>
      <c r="F2423">
        <v>6391</v>
      </c>
      <c r="G2423">
        <v>1</v>
      </c>
      <c r="H2423">
        <v>0</v>
      </c>
      <c r="I2423" s="1">
        <v>44338</v>
      </c>
      <c r="J2423">
        <v>35</v>
      </c>
      <c r="K2423">
        <v>5</v>
      </c>
      <c r="L2423" t="s">
        <v>26</v>
      </c>
      <c r="M2423" t="s">
        <v>170</v>
      </c>
      <c r="N2423" t="str">
        <f>TEXT(yell[[#This Row],[invoice_date]],"mmm-yy")</f>
        <v>Apr-21</v>
      </c>
    </row>
    <row r="2424" spans="1:14" x14ac:dyDescent="0.25">
      <c r="A2424" t="s">
        <v>5</v>
      </c>
      <c r="B2424" t="s">
        <v>23</v>
      </c>
      <c r="C2424">
        <v>9831463047</v>
      </c>
      <c r="D2424" s="1">
        <v>44221</v>
      </c>
      <c r="E2424" s="1">
        <v>44251</v>
      </c>
      <c r="F2424">
        <v>3323</v>
      </c>
      <c r="G2424">
        <v>0</v>
      </c>
      <c r="H2424">
        <v>0</v>
      </c>
      <c r="I2424" s="1">
        <v>44238</v>
      </c>
      <c r="J2424">
        <v>17</v>
      </c>
      <c r="K2424">
        <v>0</v>
      </c>
      <c r="L2424" t="s">
        <v>169</v>
      </c>
      <c r="M2424" t="s">
        <v>169</v>
      </c>
      <c r="N2424" t="str">
        <f>TEXT(yell[[#This Row],[invoice_date]],"mmm-yy")</f>
        <v>Jan-21</v>
      </c>
    </row>
    <row r="2425" spans="1:14" x14ac:dyDescent="0.25">
      <c r="A2425" t="s">
        <v>6</v>
      </c>
      <c r="B2425" t="s">
        <v>52</v>
      </c>
      <c r="C2425">
        <v>9833191595</v>
      </c>
      <c r="D2425" s="1">
        <v>44000</v>
      </c>
      <c r="E2425" s="1">
        <v>44030</v>
      </c>
      <c r="F2425">
        <v>6654</v>
      </c>
      <c r="G2425">
        <v>0</v>
      </c>
      <c r="H2425">
        <v>0</v>
      </c>
      <c r="I2425" s="1">
        <v>44005</v>
      </c>
      <c r="J2425">
        <v>5</v>
      </c>
      <c r="K2425">
        <v>0</v>
      </c>
      <c r="L2425" t="s">
        <v>169</v>
      </c>
      <c r="M2425" t="s">
        <v>169</v>
      </c>
      <c r="N2425" t="str">
        <f>TEXT(yell[[#This Row],[invoice_date]],"mmm-yy")</f>
        <v>Jun-20</v>
      </c>
    </row>
    <row r="2426" spans="1:14" x14ac:dyDescent="0.25">
      <c r="A2426" t="s">
        <v>6</v>
      </c>
      <c r="B2426" t="s">
        <v>120</v>
      </c>
      <c r="C2426">
        <v>9833377240</v>
      </c>
      <c r="D2426" s="1">
        <v>44209</v>
      </c>
      <c r="E2426" s="1">
        <v>44239</v>
      </c>
      <c r="F2426">
        <v>3872</v>
      </c>
      <c r="G2426">
        <v>0</v>
      </c>
      <c r="H2426">
        <v>0</v>
      </c>
      <c r="I2426" s="1">
        <v>44257</v>
      </c>
      <c r="J2426">
        <v>48</v>
      </c>
      <c r="K2426">
        <v>18</v>
      </c>
      <c r="L2426" t="s">
        <v>169</v>
      </c>
      <c r="M2426" t="s">
        <v>169</v>
      </c>
      <c r="N2426" t="str">
        <f>TEXT(yell[[#This Row],[invoice_date]],"mmm-yy")</f>
        <v>Jan-21</v>
      </c>
    </row>
    <row r="2427" spans="1:14" x14ac:dyDescent="0.25">
      <c r="A2427" t="s">
        <v>6</v>
      </c>
      <c r="B2427" t="s">
        <v>116</v>
      </c>
      <c r="C2427">
        <v>9835528694</v>
      </c>
      <c r="D2427" s="1">
        <v>44532</v>
      </c>
      <c r="E2427" s="1">
        <v>44562</v>
      </c>
      <c r="F2427">
        <v>838</v>
      </c>
      <c r="G2427">
        <v>1</v>
      </c>
      <c r="H2427">
        <v>0</v>
      </c>
      <c r="I2427" s="1">
        <v>44560</v>
      </c>
      <c r="J2427">
        <v>28</v>
      </c>
      <c r="K2427">
        <v>0</v>
      </c>
      <c r="L2427" t="s">
        <v>26</v>
      </c>
      <c r="M2427" t="s">
        <v>170</v>
      </c>
      <c r="N2427" t="str">
        <f>TEXT(yell[[#This Row],[invoice_date]],"mmm-yy")</f>
        <v>Dec-21</v>
      </c>
    </row>
    <row r="2428" spans="1:14" x14ac:dyDescent="0.25">
      <c r="A2428" t="s">
        <v>6</v>
      </c>
      <c r="B2428" t="s">
        <v>78</v>
      </c>
      <c r="C2428">
        <v>9835762300</v>
      </c>
      <c r="D2428" s="1">
        <v>44380</v>
      </c>
      <c r="E2428" s="1">
        <v>44410</v>
      </c>
      <c r="F2428">
        <v>3520</v>
      </c>
      <c r="G2428">
        <v>0</v>
      </c>
      <c r="H2428">
        <v>0</v>
      </c>
      <c r="I2428" s="1">
        <v>44415</v>
      </c>
      <c r="J2428">
        <v>35</v>
      </c>
      <c r="K2428">
        <v>5</v>
      </c>
      <c r="L2428" t="s">
        <v>169</v>
      </c>
      <c r="M2428" t="s">
        <v>169</v>
      </c>
      <c r="N2428" t="str">
        <f>TEXT(yell[[#This Row],[invoice_date]],"mmm-yy")</f>
        <v>Jul-21</v>
      </c>
    </row>
    <row r="2429" spans="1:14" x14ac:dyDescent="0.25">
      <c r="A2429" t="s">
        <v>2</v>
      </c>
      <c r="B2429" t="s">
        <v>113</v>
      </c>
      <c r="C2429">
        <v>9837408169</v>
      </c>
      <c r="D2429" s="1">
        <v>44384</v>
      </c>
      <c r="E2429" s="1">
        <v>44414</v>
      </c>
      <c r="F2429">
        <v>4413</v>
      </c>
      <c r="G2429">
        <v>0</v>
      </c>
      <c r="H2429">
        <v>0</v>
      </c>
      <c r="I2429" s="1">
        <v>44401</v>
      </c>
      <c r="J2429">
        <v>17</v>
      </c>
      <c r="K2429">
        <v>0</v>
      </c>
      <c r="L2429" t="s">
        <v>169</v>
      </c>
      <c r="M2429" t="s">
        <v>169</v>
      </c>
      <c r="N2429" t="str">
        <f>TEXT(yell[[#This Row],[invoice_date]],"mmm-yy")</f>
        <v>Jul-21</v>
      </c>
    </row>
    <row r="2430" spans="1:14" x14ac:dyDescent="0.25">
      <c r="A2430" t="s">
        <v>3</v>
      </c>
      <c r="B2430" t="s">
        <v>61</v>
      </c>
      <c r="C2430">
        <v>9839492497</v>
      </c>
      <c r="D2430" s="1">
        <v>44267</v>
      </c>
      <c r="E2430" s="1">
        <v>44297</v>
      </c>
      <c r="F2430">
        <v>8669</v>
      </c>
      <c r="G2430">
        <v>0</v>
      </c>
      <c r="H2430">
        <v>0</v>
      </c>
      <c r="I2430" s="1">
        <v>44281</v>
      </c>
      <c r="J2430">
        <v>14</v>
      </c>
      <c r="K2430">
        <v>0</v>
      </c>
      <c r="L2430" t="s">
        <v>169</v>
      </c>
      <c r="M2430" t="s">
        <v>169</v>
      </c>
      <c r="N2430" t="str">
        <f>TEXT(yell[[#This Row],[invoice_date]],"mmm-yy")</f>
        <v>Mar-21</v>
      </c>
    </row>
    <row r="2431" spans="1:14" x14ac:dyDescent="0.25">
      <c r="A2431" t="s">
        <v>6</v>
      </c>
      <c r="B2431" t="s">
        <v>69</v>
      </c>
      <c r="C2431">
        <v>9845628694</v>
      </c>
      <c r="D2431" s="1">
        <v>44358</v>
      </c>
      <c r="E2431" s="1">
        <v>44388</v>
      </c>
      <c r="F2431">
        <v>4286</v>
      </c>
      <c r="G2431">
        <v>0</v>
      </c>
      <c r="H2431">
        <v>0</v>
      </c>
      <c r="I2431" s="1">
        <v>44371</v>
      </c>
      <c r="J2431">
        <v>13</v>
      </c>
      <c r="K2431">
        <v>0</v>
      </c>
      <c r="L2431" t="s">
        <v>169</v>
      </c>
      <c r="M2431" t="s">
        <v>169</v>
      </c>
      <c r="N2431" t="str">
        <f>TEXT(yell[[#This Row],[invoice_date]],"mmm-yy")</f>
        <v>Jun-21</v>
      </c>
    </row>
    <row r="2432" spans="1:14" x14ac:dyDescent="0.25">
      <c r="A2432" t="s">
        <v>3</v>
      </c>
      <c r="B2432" t="s">
        <v>121</v>
      </c>
      <c r="C2432">
        <v>9847742890</v>
      </c>
      <c r="D2432" s="1">
        <v>44232</v>
      </c>
      <c r="E2432" s="1">
        <v>44262</v>
      </c>
      <c r="F2432">
        <v>9041</v>
      </c>
      <c r="G2432">
        <v>0</v>
      </c>
      <c r="H2432">
        <v>0</v>
      </c>
      <c r="I2432" s="1">
        <v>44253</v>
      </c>
      <c r="J2432">
        <v>21</v>
      </c>
      <c r="K2432">
        <v>0</v>
      </c>
      <c r="L2432" t="s">
        <v>169</v>
      </c>
      <c r="M2432" t="s">
        <v>169</v>
      </c>
      <c r="N2432" t="str">
        <f>TEXT(yell[[#This Row],[invoice_date]],"mmm-yy")</f>
        <v>Feb-21</v>
      </c>
    </row>
    <row r="2433" spans="1:14" x14ac:dyDescent="0.25">
      <c r="A2433" t="s">
        <v>6</v>
      </c>
      <c r="B2433" t="s">
        <v>78</v>
      </c>
      <c r="C2433">
        <v>9855642847</v>
      </c>
      <c r="D2433" s="1">
        <v>44371</v>
      </c>
      <c r="E2433" s="1">
        <v>44401</v>
      </c>
      <c r="F2433">
        <v>5944</v>
      </c>
      <c r="G2433">
        <v>1</v>
      </c>
      <c r="H2433">
        <v>0</v>
      </c>
      <c r="I2433" s="1">
        <v>44419</v>
      </c>
      <c r="J2433">
        <v>48</v>
      </c>
      <c r="K2433">
        <v>18</v>
      </c>
      <c r="L2433" t="s">
        <v>26</v>
      </c>
      <c r="M2433" t="s">
        <v>170</v>
      </c>
      <c r="N2433" t="str">
        <f>TEXT(yell[[#This Row],[invoice_date]],"mmm-yy")</f>
        <v>Jun-21</v>
      </c>
    </row>
    <row r="2434" spans="1:14" x14ac:dyDescent="0.25">
      <c r="A2434" t="s">
        <v>2</v>
      </c>
      <c r="B2434" t="s">
        <v>65</v>
      </c>
      <c r="C2434">
        <v>6740833908</v>
      </c>
      <c r="D2434" s="1">
        <v>44516</v>
      </c>
      <c r="E2434" s="1">
        <v>44546</v>
      </c>
      <c r="F2434">
        <v>5594</v>
      </c>
      <c r="G2434">
        <v>1</v>
      </c>
      <c r="H2434">
        <v>0</v>
      </c>
      <c r="I2434" s="1">
        <v>44529</v>
      </c>
      <c r="J2434">
        <v>13</v>
      </c>
      <c r="K2434">
        <v>0</v>
      </c>
      <c r="L2434" t="s">
        <v>26</v>
      </c>
      <c r="M2434" t="s">
        <v>170</v>
      </c>
      <c r="N2434" t="str">
        <f>TEXT(yell[[#This Row],[invoice_date]],"mmm-yy")</f>
        <v>Nov-21</v>
      </c>
    </row>
    <row r="2435" spans="1:14" x14ac:dyDescent="0.25">
      <c r="A2435" t="s">
        <v>2</v>
      </c>
      <c r="B2435" t="s">
        <v>65</v>
      </c>
      <c r="C2435">
        <v>9866145537</v>
      </c>
      <c r="D2435" s="1">
        <v>44528</v>
      </c>
      <c r="E2435" s="1">
        <v>44558</v>
      </c>
      <c r="F2435">
        <v>5083</v>
      </c>
      <c r="G2435">
        <v>1</v>
      </c>
      <c r="H2435">
        <v>1</v>
      </c>
      <c r="I2435" s="1">
        <v>44554</v>
      </c>
      <c r="J2435">
        <v>26</v>
      </c>
      <c r="K2435">
        <v>0</v>
      </c>
      <c r="L2435" t="s">
        <v>26</v>
      </c>
      <c r="M2435" t="s">
        <v>171</v>
      </c>
      <c r="N2435" t="str">
        <f>TEXT(yell[[#This Row],[invoice_date]],"mmm-yy")</f>
        <v>Nov-21</v>
      </c>
    </row>
    <row r="2436" spans="1:14" x14ac:dyDescent="0.25">
      <c r="A2436" t="s">
        <v>4</v>
      </c>
      <c r="B2436" t="s">
        <v>32</v>
      </c>
      <c r="C2436">
        <v>9863361720</v>
      </c>
      <c r="D2436" s="1">
        <v>44194</v>
      </c>
      <c r="E2436" s="1">
        <v>44224</v>
      </c>
      <c r="F2436">
        <v>5890</v>
      </c>
      <c r="G2436">
        <v>0</v>
      </c>
      <c r="H2436">
        <v>0</v>
      </c>
      <c r="I2436" s="1">
        <v>44237</v>
      </c>
      <c r="J2436">
        <v>43</v>
      </c>
      <c r="K2436">
        <v>13</v>
      </c>
      <c r="L2436" t="s">
        <v>169</v>
      </c>
      <c r="M2436" t="s">
        <v>169</v>
      </c>
      <c r="N2436" t="str">
        <f>TEXT(yell[[#This Row],[invoice_date]],"mmm-yy")</f>
        <v>Dec-20</v>
      </c>
    </row>
    <row r="2437" spans="1:14" x14ac:dyDescent="0.25">
      <c r="A2437" t="s">
        <v>2</v>
      </c>
      <c r="B2437" t="s">
        <v>79</v>
      </c>
      <c r="C2437">
        <v>8502171486</v>
      </c>
      <c r="D2437" s="1">
        <v>44530</v>
      </c>
      <c r="E2437" s="1">
        <v>44560</v>
      </c>
      <c r="F2437">
        <v>7360</v>
      </c>
      <c r="G2437">
        <v>1</v>
      </c>
      <c r="H2437">
        <v>1</v>
      </c>
      <c r="I2437" s="1">
        <v>44568</v>
      </c>
      <c r="J2437">
        <v>38</v>
      </c>
      <c r="K2437">
        <v>8</v>
      </c>
      <c r="L2437" t="s">
        <v>26</v>
      </c>
      <c r="M2437" t="s">
        <v>171</v>
      </c>
      <c r="N2437" t="str">
        <f>TEXT(yell[[#This Row],[invoice_date]],"mmm-yy")</f>
        <v>Nov-21</v>
      </c>
    </row>
    <row r="2438" spans="1:14" x14ac:dyDescent="0.25">
      <c r="A2438" t="s">
        <v>5</v>
      </c>
      <c r="B2438" t="s">
        <v>48</v>
      </c>
      <c r="C2438">
        <v>9866646797</v>
      </c>
      <c r="D2438" s="1">
        <v>43908</v>
      </c>
      <c r="E2438" s="1">
        <v>43938</v>
      </c>
      <c r="F2438">
        <v>4820</v>
      </c>
      <c r="G2438">
        <v>0</v>
      </c>
      <c r="H2438">
        <v>0</v>
      </c>
      <c r="I2438" s="1">
        <v>43947</v>
      </c>
      <c r="J2438">
        <v>39</v>
      </c>
      <c r="K2438">
        <v>9</v>
      </c>
      <c r="L2438" t="s">
        <v>169</v>
      </c>
      <c r="M2438" t="s">
        <v>169</v>
      </c>
      <c r="N2438" t="str">
        <f>TEXT(yell[[#This Row],[invoice_date]],"mmm-yy")</f>
        <v>Mar-20</v>
      </c>
    </row>
    <row r="2439" spans="1:14" x14ac:dyDescent="0.25">
      <c r="A2439" t="s">
        <v>3</v>
      </c>
      <c r="B2439" t="s">
        <v>110</v>
      </c>
      <c r="C2439">
        <v>9868438489</v>
      </c>
      <c r="D2439" s="1">
        <v>44149</v>
      </c>
      <c r="E2439" s="1">
        <v>44179</v>
      </c>
      <c r="F2439">
        <v>8468</v>
      </c>
      <c r="G2439">
        <v>0</v>
      </c>
      <c r="H2439">
        <v>0</v>
      </c>
      <c r="I2439" s="1">
        <v>44180</v>
      </c>
      <c r="J2439">
        <v>31</v>
      </c>
      <c r="K2439">
        <v>1</v>
      </c>
      <c r="L2439" t="s">
        <v>169</v>
      </c>
      <c r="M2439" t="s">
        <v>169</v>
      </c>
      <c r="N2439" t="str">
        <f>TEXT(yell[[#This Row],[invoice_date]],"mmm-yy")</f>
        <v>Nov-20</v>
      </c>
    </row>
    <row r="2440" spans="1:14" x14ac:dyDescent="0.25">
      <c r="A2440" t="s">
        <v>5</v>
      </c>
      <c r="B2440" t="s">
        <v>114</v>
      </c>
      <c r="C2440">
        <v>9869607581</v>
      </c>
      <c r="D2440" s="1">
        <v>44268</v>
      </c>
      <c r="E2440" s="1">
        <v>44298</v>
      </c>
      <c r="F2440">
        <v>5741</v>
      </c>
      <c r="G2440">
        <v>0</v>
      </c>
      <c r="H2440">
        <v>0</v>
      </c>
      <c r="I2440" s="1">
        <v>44308</v>
      </c>
      <c r="J2440">
        <v>40</v>
      </c>
      <c r="K2440">
        <v>10</v>
      </c>
      <c r="L2440" t="s">
        <v>169</v>
      </c>
      <c r="M2440" t="s">
        <v>169</v>
      </c>
      <c r="N2440" t="str">
        <f>TEXT(yell[[#This Row],[invoice_date]],"mmm-yy")</f>
        <v>Mar-21</v>
      </c>
    </row>
    <row r="2441" spans="1:14" x14ac:dyDescent="0.25">
      <c r="A2441" t="s">
        <v>2</v>
      </c>
      <c r="B2441" t="s">
        <v>79</v>
      </c>
      <c r="C2441">
        <v>9875167017</v>
      </c>
      <c r="D2441" s="1">
        <v>44319</v>
      </c>
      <c r="E2441" s="1">
        <v>44349</v>
      </c>
      <c r="F2441">
        <v>8599</v>
      </c>
      <c r="G2441">
        <v>0</v>
      </c>
      <c r="H2441">
        <v>0</v>
      </c>
      <c r="I2441" s="1">
        <v>44339</v>
      </c>
      <c r="J2441">
        <v>20</v>
      </c>
      <c r="K2441">
        <v>0</v>
      </c>
      <c r="L2441" t="s">
        <v>169</v>
      </c>
      <c r="M2441" t="s">
        <v>169</v>
      </c>
      <c r="N2441" t="str">
        <f>TEXT(yell[[#This Row],[invoice_date]],"mmm-yy")</f>
        <v>May-21</v>
      </c>
    </row>
    <row r="2442" spans="1:14" x14ac:dyDescent="0.25">
      <c r="A2442" t="s">
        <v>2</v>
      </c>
      <c r="B2442" t="s">
        <v>113</v>
      </c>
      <c r="C2442">
        <v>9882515146</v>
      </c>
      <c r="D2442" s="1">
        <v>44500</v>
      </c>
      <c r="E2442" s="1">
        <v>44530</v>
      </c>
      <c r="F2442">
        <v>5565</v>
      </c>
      <c r="G2442">
        <v>0</v>
      </c>
      <c r="H2442">
        <v>0</v>
      </c>
      <c r="I2442" s="1">
        <v>44512</v>
      </c>
      <c r="J2442">
        <v>12</v>
      </c>
      <c r="K2442">
        <v>0</v>
      </c>
      <c r="L2442" t="s">
        <v>169</v>
      </c>
      <c r="M2442" t="s">
        <v>169</v>
      </c>
      <c r="N2442" t="str">
        <f>TEXT(yell[[#This Row],[invoice_date]],"mmm-yy")</f>
        <v>Oct-21</v>
      </c>
    </row>
    <row r="2443" spans="1:14" x14ac:dyDescent="0.25">
      <c r="A2443" t="s">
        <v>3</v>
      </c>
      <c r="B2443" t="s">
        <v>49</v>
      </c>
      <c r="C2443">
        <v>9883462057</v>
      </c>
      <c r="D2443" s="1">
        <v>43920</v>
      </c>
      <c r="E2443" s="1">
        <v>43950</v>
      </c>
      <c r="F2443">
        <v>5010</v>
      </c>
      <c r="G2443">
        <v>0</v>
      </c>
      <c r="H2443">
        <v>0</v>
      </c>
      <c r="I2443" s="1">
        <v>43947</v>
      </c>
      <c r="J2443">
        <v>27</v>
      </c>
      <c r="K2443">
        <v>0</v>
      </c>
      <c r="L2443" t="s">
        <v>169</v>
      </c>
      <c r="M2443" t="s">
        <v>169</v>
      </c>
      <c r="N2443" t="str">
        <f>TEXT(yell[[#This Row],[invoice_date]],"mmm-yy")</f>
        <v>Mar-20</v>
      </c>
    </row>
    <row r="2444" spans="1:14" x14ac:dyDescent="0.25">
      <c r="A2444" t="s">
        <v>5</v>
      </c>
      <c r="B2444" t="s">
        <v>114</v>
      </c>
      <c r="C2444">
        <v>9890424733</v>
      </c>
      <c r="D2444" s="1">
        <v>43930</v>
      </c>
      <c r="E2444" s="1">
        <v>43960</v>
      </c>
      <c r="F2444">
        <v>5482</v>
      </c>
      <c r="G2444">
        <v>0</v>
      </c>
      <c r="H2444">
        <v>0</v>
      </c>
      <c r="I2444" s="1">
        <v>43958</v>
      </c>
      <c r="J2444">
        <v>28</v>
      </c>
      <c r="K2444">
        <v>0</v>
      </c>
      <c r="L2444" t="s">
        <v>169</v>
      </c>
      <c r="M2444" t="s">
        <v>169</v>
      </c>
      <c r="N2444" t="str">
        <f>TEXT(yell[[#This Row],[invoice_date]],"mmm-yy")</f>
        <v>Apr-20</v>
      </c>
    </row>
    <row r="2445" spans="1:14" x14ac:dyDescent="0.25">
      <c r="A2445" t="s">
        <v>4</v>
      </c>
      <c r="B2445" t="s">
        <v>67</v>
      </c>
      <c r="C2445">
        <v>9893070847</v>
      </c>
      <c r="D2445" s="1">
        <v>44459</v>
      </c>
      <c r="E2445" s="1">
        <v>44489</v>
      </c>
      <c r="F2445">
        <v>4954</v>
      </c>
      <c r="G2445">
        <v>0</v>
      </c>
      <c r="H2445">
        <v>0</v>
      </c>
      <c r="I2445" s="1">
        <v>44475</v>
      </c>
      <c r="J2445">
        <v>16</v>
      </c>
      <c r="K2445">
        <v>0</v>
      </c>
      <c r="L2445" t="s">
        <v>169</v>
      </c>
      <c r="M2445" t="s">
        <v>169</v>
      </c>
      <c r="N2445" t="str">
        <f>TEXT(yell[[#This Row],[invoice_date]],"mmm-yy")</f>
        <v>Sep-21</v>
      </c>
    </row>
    <row r="2446" spans="1:14" x14ac:dyDescent="0.25">
      <c r="A2446" t="s">
        <v>6</v>
      </c>
      <c r="B2446" t="s">
        <v>111</v>
      </c>
      <c r="C2446">
        <v>9901724277</v>
      </c>
      <c r="D2446" s="1">
        <v>43980</v>
      </c>
      <c r="E2446" s="1">
        <v>44010</v>
      </c>
      <c r="F2446">
        <v>5367</v>
      </c>
      <c r="G2446">
        <v>1</v>
      </c>
      <c r="H2446">
        <v>0</v>
      </c>
      <c r="I2446" s="1">
        <v>44004</v>
      </c>
      <c r="J2446">
        <v>24</v>
      </c>
      <c r="K2446">
        <v>0</v>
      </c>
      <c r="L2446" t="s">
        <v>26</v>
      </c>
      <c r="M2446" t="s">
        <v>170</v>
      </c>
      <c r="N2446" t="str">
        <f>TEXT(yell[[#This Row],[invoice_date]],"mmm-yy")</f>
        <v>May-20</v>
      </c>
    </row>
    <row r="2447" spans="1:14" x14ac:dyDescent="0.25">
      <c r="A2447" t="s">
        <v>5</v>
      </c>
      <c r="B2447" t="s">
        <v>100</v>
      </c>
      <c r="C2447">
        <v>9904297240</v>
      </c>
      <c r="D2447" s="1">
        <v>44172</v>
      </c>
      <c r="E2447" s="1">
        <v>44202</v>
      </c>
      <c r="F2447">
        <v>7322</v>
      </c>
      <c r="G2447">
        <v>0</v>
      </c>
      <c r="H2447">
        <v>0</v>
      </c>
      <c r="I2447" s="1">
        <v>44195</v>
      </c>
      <c r="J2447">
        <v>23</v>
      </c>
      <c r="K2447">
        <v>0</v>
      </c>
      <c r="L2447" t="s">
        <v>169</v>
      </c>
      <c r="M2447" t="s">
        <v>169</v>
      </c>
      <c r="N2447" t="str">
        <f>TEXT(yell[[#This Row],[invoice_date]],"mmm-yy")</f>
        <v>Dec-20</v>
      </c>
    </row>
    <row r="2448" spans="1:14" x14ac:dyDescent="0.25">
      <c r="A2448" t="s">
        <v>4</v>
      </c>
      <c r="B2448" t="s">
        <v>81</v>
      </c>
      <c r="C2448">
        <v>9912278044</v>
      </c>
      <c r="D2448" s="1">
        <v>44504</v>
      </c>
      <c r="E2448" s="1">
        <v>44534</v>
      </c>
      <c r="F2448">
        <v>2173</v>
      </c>
      <c r="G2448">
        <v>0</v>
      </c>
      <c r="H2448">
        <v>0</v>
      </c>
      <c r="I2448" s="1">
        <v>44519</v>
      </c>
      <c r="J2448">
        <v>15</v>
      </c>
      <c r="K2448">
        <v>0</v>
      </c>
      <c r="L2448" t="s">
        <v>169</v>
      </c>
      <c r="M2448" t="s">
        <v>169</v>
      </c>
      <c r="N2448" t="str">
        <f>TEXT(yell[[#This Row],[invoice_date]],"mmm-yy")</f>
        <v>Nov-21</v>
      </c>
    </row>
    <row r="2449" spans="1:14" x14ac:dyDescent="0.25">
      <c r="A2449" t="s">
        <v>4</v>
      </c>
      <c r="B2449" t="s">
        <v>33</v>
      </c>
      <c r="C2449">
        <v>9914585915</v>
      </c>
      <c r="D2449" s="1">
        <v>44531</v>
      </c>
      <c r="E2449" s="1">
        <v>44561</v>
      </c>
      <c r="F2449">
        <v>8629</v>
      </c>
      <c r="G2449">
        <v>0</v>
      </c>
      <c r="H2449">
        <v>0</v>
      </c>
      <c r="I2449" s="1">
        <v>44565</v>
      </c>
      <c r="J2449">
        <v>34</v>
      </c>
      <c r="K2449">
        <v>4</v>
      </c>
      <c r="L2449" t="s">
        <v>169</v>
      </c>
      <c r="M2449" t="s">
        <v>169</v>
      </c>
      <c r="N2449" t="str">
        <f>TEXT(yell[[#This Row],[invoice_date]],"mmm-yy")</f>
        <v>Dec-21</v>
      </c>
    </row>
    <row r="2450" spans="1:14" x14ac:dyDescent="0.25">
      <c r="A2450" t="s">
        <v>5</v>
      </c>
      <c r="B2450" t="s">
        <v>103</v>
      </c>
      <c r="C2450">
        <v>9922568654</v>
      </c>
      <c r="D2450" s="1">
        <v>44077</v>
      </c>
      <c r="E2450" s="1">
        <v>44107</v>
      </c>
      <c r="F2450">
        <v>4267</v>
      </c>
      <c r="G2450">
        <v>0</v>
      </c>
      <c r="H2450">
        <v>0</v>
      </c>
      <c r="I2450" s="1">
        <v>44113</v>
      </c>
      <c r="J2450">
        <v>36</v>
      </c>
      <c r="K2450">
        <v>6</v>
      </c>
      <c r="L2450" t="s">
        <v>169</v>
      </c>
      <c r="M2450" t="s">
        <v>169</v>
      </c>
      <c r="N2450" t="str">
        <f>TEXT(yell[[#This Row],[invoice_date]],"mmm-yy")</f>
        <v>Sep-20</v>
      </c>
    </row>
    <row r="2451" spans="1:14" x14ac:dyDescent="0.25">
      <c r="A2451" t="s">
        <v>2</v>
      </c>
      <c r="B2451" t="s">
        <v>79</v>
      </c>
      <c r="C2451">
        <v>208940420</v>
      </c>
      <c r="D2451" s="1">
        <v>44531</v>
      </c>
      <c r="E2451" s="1">
        <v>44561</v>
      </c>
      <c r="F2451">
        <v>7045</v>
      </c>
      <c r="G2451">
        <v>1</v>
      </c>
      <c r="H2451">
        <v>0</v>
      </c>
      <c r="I2451" s="1">
        <v>44565</v>
      </c>
      <c r="J2451">
        <v>34</v>
      </c>
      <c r="K2451">
        <v>4</v>
      </c>
      <c r="L2451" t="s">
        <v>26</v>
      </c>
      <c r="M2451" t="s">
        <v>170</v>
      </c>
      <c r="N2451" t="str">
        <f>TEXT(yell[[#This Row],[invoice_date]],"mmm-yy")</f>
        <v>Dec-21</v>
      </c>
    </row>
    <row r="2452" spans="1:14" x14ac:dyDescent="0.25">
      <c r="A2452" t="s">
        <v>3</v>
      </c>
      <c r="B2452" t="s">
        <v>30</v>
      </c>
      <c r="C2452">
        <v>9923599437</v>
      </c>
      <c r="D2452" s="1">
        <v>44473</v>
      </c>
      <c r="E2452" s="1">
        <v>44503</v>
      </c>
      <c r="F2452">
        <v>7618</v>
      </c>
      <c r="G2452">
        <v>0</v>
      </c>
      <c r="H2452">
        <v>0</v>
      </c>
      <c r="I2452" s="1">
        <v>44496</v>
      </c>
      <c r="J2452">
        <v>23</v>
      </c>
      <c r="K2452">
        <v>0</v>
      </c>
      <c r="L2452" t="s">
        <v>169</v>
      </c>
      <c r="M2452" t="s">
        <v>169</v>
      </c>
      <c r="N2452" t="str">
        <f>TEXT(yell[[#This Row],[invoice_date]],"mmm-yy")</f>
        <v>Oct-21</v>
      </c>
    </row>
    <row r="2453" spans="1:14" x14ac:dyDescent="0.25">
      <c r="A2453" t="s">
        <v>5</v>
      </c>
      <c r="B2453" t="s">
        <v>70</v>
      </c>
      <c r="C2453">
        <v>9923678452</v>
      </c>
      <c r="D2453" s="1">
        <v>44351</v>
      </c>
      <c r="E2453" s="1">
        <v>44381</v>
      </c>
      <c r="F2453">
        <v>6840</v>
      </c>
      <c r="G2453">
        <v>0</v>
      </c>
      <c r="H2453">
        <v>0</v>
      </c>
      <c r="I2453" s="1">
        <v>44384</v>
      </c>
      <c r="J2453">
        <v>33</v>
      </c>
      <c r="K2453">
        <v>3</v>
      </c>
      <c r="L2453" t="s">
        <v>169</v>
      </c>
      <c r="M2453" t="s">
        <v>169</v>
      </c>
      <c r="N2453" t="str">
        <f>TEXT(yell[[#This Row],[invoice_date]],"mmm-yy")</f>
        <v>Jun-21</v>
      </c>
    </row>
    <row r="2454" spans="1:14" x14ac:dyDescent="0.25">
      <c r="A2454" t="s">
        <v>2</v>
      </c>
      <c r="B2454" t="s">
        <v>71</v>
      </c>
      <c r="C2454">
        <v>9934734648</v>
      </c>
      <c r="D2454" s="1">
        <v>43945</v>
      </c>
      <c r="E2454" s="1">
        <v>43975</v>
      </c>
      <c r="F2454">
        <v>7419</v>
      </c>
      <c r="G2454">
        <v>0</v>
      </c>
      <c r="H2454">
        <v>0</v>
      </c>
      <c r="I2454" s="1">
        <v>43973</v>
      </c>
      <c r="J2454">
        <v>28</v>
      </c>
      <c r="K2454">
        <v>0</v>
      </c>
      <c r="L2454" t="s">
        <v>169</v>
      </c>
      <c r="M2454" t="s">
        <v>169</v>
      </c>
      <c r="N2454" t="str">
        <f>TEXT(yell[[#This Row],[invoice_date]],"mmm-yy")</f>
        <v>Apr-20</v>
      </c>
    </row>
    <row r="2455" spans="1:14" x14ac:dyDescent="0.25">
      <c r="A2455" t="s">
        <v>5</v>
      </c>
      <c r="B2455" t="s">
        <v>96</v>
      </c>
      <c r="C2455">
        <v>9936482887</v>
      </c>
      <c r="D2455" s="1">
        <v>44404</v>
      </c>
      <c r="E2455" s="1">
        <v>44434</v>
      </c>
      <c r="F2455">
        <v>6807</v>
      </c>
      <c r="G2455">
        <v>0</v>
      </c>
      <c r="H2455">
        <v>0</v>
      </c>
      <c r="I2455" s="1">
        <v>44416</v>
      </c>
      <c r="J2455">
        <v>12</v>
      </c>
      <c r="K2455">
        <v>0</v>
      </c>
      <c r="L2455" t="s">
        <v>169</v>
      </c>
      <c r="M2455" t="s">
        <v>169</v>
      </c>
      <c r="N2455" t="str">
        <f>TEXT(yell[[#This Row],[invoice_date]],"mmm-yy")</f>
        <v>Jul-21</v>
      </c>
    </row>
    <row r="2456" spans="1:14" x14ac:dyDescent="0.25">
      <c r="A2456" t="s">
        <v>5</v>
      </c>
      <c r="B2456" t="s">
        <v>59</v>
      </c>
      <c r="C2456">
        <v>9938539742</v>
      </c>
      <c r="D2456" s="1">
        <v>44161</v>
      </c>
      <c r="E2456" s="1">
        <v>44191</v>
      </c>
      <c r="F2456">
        <v>6519</v>
      </c>
      <c r="G2456">
        <v>0</v>
      </c>
      <c r="H2456">
        <v>0</v>
      </c>
      <c r="I2456" s="1">
        <v>44190</v>
      </c>
      <c r="J2456">
        <v>29</v>
      </c>
      <c r="K2456">
        <v>0</v>
      </c>
      <c r="L2456" t="s">
        <v>169</v>
      </c>
      <c r="M2456" t="s">
        <v>169</v>
      </c>
      <c r="N2456" t="str">
        <f>TEXT(yell[[#This Row],[invoice_date]],"mmm-yy")</f>
        <v>Nov-20</v>
      </c>
    </row>
    <row r="2457" spans="1:14" x14ac:dyDescent="0.25">
      <c r="A2457" t="s">
        <v>6</v>
      </c>
      <c r="B2457" t="s">
        <v>120</v>
      </c>
      <c r="C2457">
        <v>9938923133</v>
      </c>
      <c r="D2457" s="1">
        <v>43845</v>
      </c>
      <c r="E2457" s="1">
        <v>43875</v>
      </c>
      <c r="F2457">
        <v>4806</v>
      </c>
      <c r="G2457">
        <v>0</v>
      </c>
      <c r="H2457">
        <v>0</v>
      </c>
      <c r="I2457" s="1">
        <v>43883</v>
      </c>
      <c r="J2457">
        <v>38</v>
      </c>
      <c r="K2457">
        <v>8</v>
      </c>
      <c r="L2457" t="s">
        <v>169</v>
      </c>
      <c r="M2457" t="s">
        <v>169</v>
      </c>
      <c r="N2457" t="str">
        <f>TEXT(yell[[#This Row],[invoice_date]],"mmm-yy")</f>
        <v>Jan-20</v>
      </c>
    </row>
    <row r="2458" spans="1:14" x14ac:dyDescent="0.25">
      <c r="A2458" t="s">
        <v>3</v>
      </c>
      <c r="B2458" t="s">
        <v>106</v>
      </c>
      <c r="C2458">
        <v>9941572096</v>
      </c>
      <c r="D2458" s="1">
        <v>44153</v>
      </c>
      <c r="E2458" s="1">
        <v>44183</v>
      </c>
      <c r="F2458">
        <v>7416</v>
      </c>
      <c r="G2458">
        <v>1</v>
      </c>
      <c r="H2458">
        <v>0</v>
      </c>
      <c r="I2458" s="1">
        <v>44198</v>
      </c>
      <c r="J2458">
        <v>45</v>
      </c>
      <c r="K2458">
        <v>15</v>
      </c>
      <c r="L2458" t="s">
        <v>26</v>
      </c>
      <c r="M2458" t="s">
        <v>170</v>
      </c>
      <c r="N2458" t="str">
        <f>TEXT(yell[[#This Row],[invoice_date]],"mmm-yy")</f>
        <v>Nov-20</v>
      </c>
    </row>
    <row r="2459" spans="1:14" x14ac:dyDescent="0.25">
      <c r="A2459" t="s">
        <v>3</v>
      </c>
      <c r="B2459" t="s">
        <v>37</v>
      </c>
      <c r="C2459">
        <v>9947321662</v>
      </c>
      <c r="D2459" s="1">
        <v>44082</v>
      </c>
      <c r="E2459" s="1">
        <v>44112</v>
      </c>
      <c r="F2459">
        <v>9309</v>
      </c>
      <c r="G2459">
        <v>1</v>
      </c>
      <c r="H2459">
        <v>0</v>
      </c>
      <c r="I2459" s="1">
        <v>44119</v>
      </c>
      <c r="J2459">
        <v>37</v>
      </c>
      <c r="K2459">
        <v>7</v>
      </c>
      <c r="L2459" t="s">
        <v>26</v>
      </c>
      <c r="M2459" t="s">
        <v>170</v>
      </c>
      <c r="N2459" t="str">
        <f>TEXT(yell[[#This Row],[invoice_date]],"mmm-yy")</f>
        <v>Sep-20</v>
      </c>
    </row>
    <row r="2460" spans="1:14" x14ac:dyDescent="0.25">
      <c r="A2460" t="s">
        <v>5</v>
      </c>
      <c r="B2460" t="s">
        <v>70</v>
      </c>
      <c r="C2460">
        <v>9968504859</v>
      </c>
      <c r="D2460" s="1">
        <v>44357</v>
      </c>
      <c r="E2460" s="1">
        <v>44387</v>
      </c>
      <c r="F2460">
        <v>3895</v>
      </c>
      <c r="G2460">
        <v>0</v>
      </c>
      <c r="H2460">
        <v>0</v>
      </c>
      <c r="I2460" s="1">
        <v>44382</v>
      </c>
      <c r="J2460">
        <v>25</v>
      </c>
      <c r="K2460">
        <v>0</v>
      </c>
      <c r="L2460" t="s">
        <v>169</v>
      </c>
      <c r="M2460" t="s">
        <v>169</v>
      </c>
      <c r="N2460" t="str">
        <f>TEXT(yell[[#This Row],[invoice_date]],"mmm-yy")</f>
        <v>Jun-21</v>
      </c>
    </row>
    <row r="2461" spans="1:14" x14ac:dyDescent="0.25">
      <c r="A2461" t="s">
        <v>4</v>
      </c>
      <c r="B2461" t="s">
        <v>62</v>
      </c>
      <c r="C2461">
        <v>9976671102</v>
      </c>
      <c r="D2461" s="1">
        <v>43921</v>
      </c>
      <c r="E2461" s="1">
        <v>43951</v>
      </c>
      <c r="F2461">
        <v>2830</v>
      </c>
      <c r="G2461">
        <v>0</v>
      </c>
      <c r="H2461">
        <v>0</v>
      </c>
      <c r="I2461" s="1">
        <v>43949</v>
      </c>
      <c r="J2461">
        <v>28</v>
      </c>
      <c r="K2461">
        <v>0</v>
      </c>
      <c r="L2461" t="s">
        <v>169</v>
      </c>
      <c r="M2461" t="s">
        <v>169</v>
      </c>
      <c r="N2461" t="str">
        <f>TEXT(yell[[#This Row],[invoice_date]],"mmm-yy")</f>
        <v>Mar-20</v>
      </c>
    </row>
    <row r="2462" spans="1:14" x14ac:dyDescent="0.25">
      <c r="A2462" t="s">
        <v>3</v>
      </c>
      <c r="B2462" t="s">
        <v>30</v>
      </c>
      <c r="C2462">
        <v>9982124268</v>
      </c>
      <c r="D2462" s="1">
        <v>44095</v>
      </c>
      <c r="E2462" s="1">
        <v>44125</v>
      </c>
      <c r="F2462">
        <v>5900</v>
      </c>
      <c r="G2462">
        <v>1</v>
      </c>
      <c r="H2462">
        <v>1</v>
      </c>
      <c r="I2462" s="1">
        <v>44132</v>
      </c>
      <c r="J2462">
        <v>37</v>
      </c>
      <c r="K2462">
        <v>7</v>
      </c>
      <c r="L2462" t="s">
        <v>26</v>
      </c>
      <c r="M2462" t="s">
        <v>171</v>
      </c>
      <c r="N2462" t="str">
        <f>TEXT(yell[[#This Row],[invoice_date]],"mmm-yy")</f>
        <v>Sep-20</v>
      </c>
    </row>
    <row r="2463" spans="1:14" x14ac:dyDescent="0.25">
      <c r="A2463" t="s">
        <v>5</v>
      </c>
      <c r="B2463" t="s">
        <v>64</v>
      </c>
      <c r="C2463">
        <v>9982796720</v>
      </c>
      <c r="D2463" s="1">
        <v>44487</v>
      </c>
      <c r="E2463" s="1">
        <v>44517</v>
      </c>
      <c r="F2463">
        <v>7961</v>
      </c>
      <c r="G2463">
        <v>0</v>
      </c>
      <c r="H2463">
        <v>0</v>
      </c>
      <c r="I2463" s="1">
        <v>44531</v>
      </c>
      <c r="J2463">
        <v>44</v>
      </c>
      <c r="K2463">
        <v>14</v>
      </c>
      <c r="L2463" t="s">
        <v>169</v>
      </c>
      <c r="M2463" t="s">
        <v>169</v>
      </c>
      <c r="N2463" t="str">
        <f>TEXT(yell[[#This Row],[invoice_date]],"mmm-yy")</f>
        <v>Oct-21</v>
      </c>
    </row>
    <row r="2464" spans="1:14" x14ac:dyDescent="0.25">
      <c r="A2464" t="s">
        <v>5</v>
      </c>
      <c r="B2464" t="s">
        <v>47</v>
      </c>
      <c r="C2464">
        <v>9983237240</v>
      </c>
      <c r="D2464" s="1">
        <v>44093</v>
      </c>
      <c r="E2464" s="1">
        <v>44123</v>
      </c>
      <c r="F2464">
        <v>3825</v>
      </c>
      <c r="G2464">
        <v>0</v>
      </c>
      <c r="H2464">
        <v>0</v>
      </c>
      <c r="I2464" s="1">
        <v>44117</v>
      </c>
      <c r="J2464">
        <v>24</v>
      </c>
      <c r="K2464">
        <v>0</v>
      </c>
      <c r="L2464" t="s">
        <v>169</v>
      </c>
      <c r="M2464" t="s">
        <v>169</v>
      </c>
      <c r="N2464" t="str">
        <f>TEXT(yell[[#This Row],[invoice_date]],"mmm-yy")</f>
        <v>Sep-20</v>
      </c>
    </row>
    <row r="2465" spans="1:14" x14ac:dyDescent="0.25">
      <c r="A2465" t="s">
        <v>4</v>
      </c>
      <c r="B2465" t="s">
        <v>81</v>
      </c>
      <c r="C2465">
        <v>9986249860</v>
      </c>
      <c r="D2465" s="1">
        <v>44014</v>
      </c>
      <c r="E2465" s="1">
        <v>44044</v>
      </c>
      <c r="F2465">
        <v>6759</v>
      </c>
      <c r="G2465">
        <v>0</v>
      </c>
      <c r="H2465">
        <v>0</v>
      </c>
      <c r="I2465" s="1">
        <v>44039</v>
      </c>
      <c r="J2465">
        <v>25</v>
      </c>
      <c r="K2465">
        <v>0</v>
      </c>
      <c r="L2465" t="s">
        <v>169</v>
      </c>
      <c r="M2465" t="s">
        <v>169</v>
      </c>
      <c r="N2465" t="str">
        <f>TEXT(yell[[#This Row],[invoice_date]],"mmm-yy")</f>
        <v>Jul-20</v>
      </c>
    </row>
    <row r="2466" spans="1:14" x14ac:dyDescent="0.25">
      <c r="A2466" t="s">
        <v>4</v>
      </c>
      <c r="B2466" t="s">
        <v>74</v>
      </c>
      <c r="C2466">
        <v>9989225541</v>
      </c>
      <c r="D2466" s="1">
        <v>43948</v>
      </c>
      <c r="E2466" s="1">
        <v>43978</v>
      </c>
      <c r="F2466">
        <v>5316</v>
      </c>
      <c r="G2466">
        <v>0</v>
      </c>
      <c r="H2466">
        <v>0</v>
      </c>
      <c r="I2466" s="1">
        <v>43969</v>
      </c>
      <c r="J2466">
        <v>21</v>
      </c>
      <c r="K2466">
        <v>0</v>
      </c>
      <c r="L2466" t="s">
        <v>169</v>
      </c>
      <c r="M2466" t="s">
        <v>169</v>
      </c>
      <c r="N2466" t="str">
        <f>TEXT(yell[[#This Row],[invoice_date]],"mmm-yy")</f>
        <v>Apr-20</v>
      </c>
    </row>
    <row r="2467" spans="1:14" x14ac:dyDescent="0.25">
      <c r="A2467" t="s">
        <v>2</v>
      </c>
      <c r="B2467" t="s">
        <v>113</v>
      </c>
      <c r="C2467">
        <v>9990243864</v>
      </c>
      <c r="D2467" s="1">
        <v>44381</v>
      </c>
      <c r="E2467" s="1">
        <v>44411</v>
      </c>
      <c r="F2467">
        <v>6866</v>
      </c>
      <c r="G2467">
        <v>0</v>
      </c>
      <c r="H2467">
        <v>0</v>
      </c>
      <c r="I2467" s="1">
        <v>44395</v>
      </c>
      <c r="J2467">
        <v>14</v>
      </c>
      <c r="K2467">
        <v>0</v>
      </c>
      <c r="L2467" t="s">
        <v>169</v>
      </c>
      <c r="M2467" t="s">
        <v>169</v>
      </c>
      <c r="N2467" t="str">
        <f>TEXT(yell[[#This Row],[invoice_date]],"mmm-yy")</f>
        <v>Jul-21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C186-93FC-4BE4-96B9-3EF192601588}">
  <sheetPr>
    <tabColor rgb="FF57FFA7"/>
  </sheetPr>
  <dimension ref="A1:AQ88"/>
  <sheetViews>
    <sheetView showGridLines="0" zoomScale="98" zoomScaleNormal="100" workbookViewId="0">
      <selection activeCell="F22" sqref="F22"/>
    </sheetView>
  </sheetViews>
  <sheetFormatPr defaultColWidth="8.85546875" defaultRowHeight="15" x14ac:dyDescent="0.25"/>
  <cols>
    <col min="1" max="1" width="14" bestFit="1" customWidth="1"/>
    <col min="2" max="2" width="23.85546875" bestFit="1" customWidth="1"/>
    <col min="3" max="3" width="14.28515625" bestFit="1" customWidth="1"/>
    <col min="4" max="4" width="11.28515625" bestFit="1" customWidth="1"/>
    <col min="5" max="5" width="23.85546875" bestFit="1" customWidth="1"/>
    <col min="6" max="6" width="16.28515625" bestFit="1" customWidth="1"/>
    <col min="7" max="7" width="14.28515625" bestFit="1" customWidth="1"/>
    <col min="8" max="8" width="10.7109375" bestFit="1" customWidth="1"/>
    <col min="9" max="9" width="11.28515625" bestFit="1" customWidth="1"/>
    <col min="10" max="10" width="12.140625" bestFit="1" customWidth="1"/>
    <col min="11" max="11" width="11.42578125" bestFit="1" customWidth="1"/>
    <col min="12" max="12" width="12" bestFit="1" customWidth="1"/>
    <col min="13" max="13" width="11" bestFit="1" customWidth="1"/>
    <col min="14" max="14" width="10.42578125" bestFit="1" customWidth="1"/>
    <col min="15" max="16" width="11.140625" bestFit="1" customWidth="1"/>
    <col min="17" max="17" width="11.7109375" bestFit="1" customWidth="1"/>
    <col min="18" max="18" width="12" bestFit="1" customWidth="1"/>
    <col min="19" max="19" width="11.140625" bestFit="1" customWidth="1"/>
    <col min="20" max="20" width="11.42578125" bestFit="1" customWidth="1"/>
    <col min="21" max="21" width="13.42578125" bestFit="1" customWidth="1"/>
    <col min="22" max="22" width="11.5703125" bestFit="1" customWidth="1"/>
    <col min="23" max="23" width="11.42578125" bestFit="1" customWidth="1"/>
    <col min="24" max="24" width="12.140625" bestFit="1" customWidth="1"/>
    <col min="25" max="25" width="11.42578125" bestFit="1" customWidth="1"/>
    <col min="26" max="26" width="12.28515625" bestFit="1" customWidth="1"/>
    <col min="27" max="27" width="12" bestFit="1" customWidth="1"/>
    <col min="28" max="28" width="11.85546875" bestFit="1" customWidth="1"/>
    <col min="29" max="29" width="13.140625" bestFit="1" customWidth="1"/>
    <col min="30" max="30" width="11.140625" bestFit="1" customWidth="1"/>
    <col min="31" max="31" width="12.140625" bestFit="1" customWidth="1"/>
    <col min="32" max="32" width="12" bestFit="1" customWidth="1"/>
    <col min="33" max="33" width="11.85546875" bestFit="1" customWidth="1"/>
    <col min="34" max="34" width="12" bestFit="1" customWidth="1"/>
    <col min="35" max="35" width="11.85546875" bestFit="1" customWidth="1"/>
    <col min="36" max="36" width="10.42578125" bestFit="1" customWidth="1"/>
    <col min="37" max="37" width="12.28515625" bestFit="1" customWidth="1"/>
    <col min="38" max="38" width="11" bestFit="1" customWidth="1"/>
    <col min="39" max="39" width="12.7109375" bestFit="1" customWidth="1"/>
    <col min="40" max="40" width="12.28515625" bestFit="1" customWidth="1"/>
    <col min="41" max="42" width="11.5703125" bestFit="1" customWidth="1"/>
    <col min="43" max="43" width="11.140625" bestFit="1" customWidth="1"/>
    <col min="44" max="44" width="11.7109375" bestFit="1" customWidth="1"/>
    <col min="45" max="45" width="13.140625" bestFit="1" customWidth="1"/>
    <col min="46" max="47" width="11.5703125" bestFit="1" customWidth="1"/>
    <col min="48" max="48" width="12.42578125" bestFit="1" customWidth="1"/>
    <col min="49" max="49" width="11.28515625" bestFit="1" customWidth="1"/>
    <col min="50" max="50" width="11.42578125" bestFit="1" customWidth="1"/>
    <col min="51" max="51" width="11.7109375" bestFit="1" customWidth="1"/>
    <col min="52" max="52" width="10.7109375" bestFit="1" customWidth="1"/>
    <col min="53" max="53" width="10.5703125" bestFit="1" customWidth="1"/>
    <col min="54" max="54" width="11.7109375" bestFit="1" customWidth="1"/>
    <col min="55" max="55" width="11.42578125" bestFit="1" customWidth="1"/>
    <col min="56" max="56" width="10.85546875" bestFit="1" customWidth="1"/>
    <col min="57" max="57" width="12.140625" bestFit="1" customWidth="1"/>
    <col min="58" max="58" width="11.28515625" bestFit="1" customWidth="1"/>
    <col min="59" max="59" width="11.140625" bestFit="1" customWidth="1"/>
    <col min="60" max="60" width="11.5703125" bestFit="1" customWidth="1"/>
    <col min="61" max="61" width="11.85546875" bestFit="1" customWidth="1"/>
    <col min="62" max="62" width="13.28515625" bestFit="1" customWidth="1"/>
    <col min="63" max="63" width="11.7109375" bestFit="1" customWidth="1"/>
    <col min="64" max="64" width="12" bestFit="1" customWidth="1"/>
    <col min="65" max="65" width="11.42578125" bestFit="1" customWidth="1"/>
    <col min="66" max="66" width="11.7109375" bestFit="1" customWidth="1"/>
    <col min="67" max="67" width="10.85546875" bestFit="1" customWidth="1"/>
    <col min="68" max="68" width="11.28515625" bestFit="1" customWidth="1"/>
    <col min="69" max="69" width="12" bestFit="1" customWidth="1"/>
    <col min="70" max="70" width="12.7109375" bestFit="1" customWidth="1"/>
    <col min="71" max="71" width="12.85546875" bestFit="1" customWidth="1"/>
    <col min="72" max="73" width="12.28515625" bestFit="1" customWidth="1"/>
    <col min="74" max="74" width="11.42578125" bestFit="1" customWidth="1"/>
    <col min="75" max="75" width="11.5703125" bestFit="1" customWidth="1"/>
    <col min="76" max="76" width="11.85546875" bestFit="1" customWidth="1"/>
    <col min="77" max="77" width="12.140625" bestFit="1" customWidth="1"/>
    <col min="78" max="78" width="13.28515625" bestFit="1" customWidth="1"/>
    <col min="79" max="79" width="11.42578125" bestFit="1" customWidth="1"/>
    <col min="80" max="80" width="11.28515625" bestFit="1" customWidth="1"/>
    <col min="81" max="81" width="11.140625" bestFit="1" customWidth="1"/>
    <col min="82" max="82" width="11.85546875" bestFit="1" customWidth="1"/>
    <col min="83" max="84" width="12" bestFit="1" customWidth="1"/>
    <col min="85" max="85" width="12.5703125" bestFit="1" customWidth="1"/>
    <col min="86" max="86" width="11" bestFit="1" customWidth="1"/>
    <col min="87" max="87" width="12.28515625" bestFit="1" customWidth="1"/>
    <col min="88" max="88" width="11.140625" bestFit="1" customWidth="1"/>
    <col min="89" max="89" width="11.85546875" bestFit="1" customWidth="1"/>
    <col min="90" max="90" width="12.140625" bestFit="1" customWidth="1"/>
    <col min="91" max="91" width="12.28515625" bestFit="1" customWidth="1"/>
    <col min="92" max="92" width="11.42578125" bestFit="1" customWidth="1"/>
    <col min="93" max="93" width="11.85546875" bestFit="1" customWidth="1"/>
    <col min="94" max="94" width="11.7109375" bestFit="1" customWidth="1"/>
    <col min="95" max="95" width="12" bestFit="1" customWidth="1"/>
    <col min="96" max="96" width="10.42578125" bestFit="1" customWidth="1"/>
    <col min="97" max="97" width="10.28515625" bestFit="1" customWidth="1"/>
    <col min="98" max="98" width="11.42578125" bestFit="1" customWidth="1"/>
    <col min="99" max="99" width="11.5703125" bestFit="1" customWidth="1"/>
    <col min="100" max="100" width="12" bestFit="1" customWidth="1"/>
    <col min="101" max="101" width="10.7109375" bestFit="1" customWidth="1"/>
    <col min="102" max="102" width="11.28515625" bestFit="1" customWidth="1"/>
  </cols>
  <sheetData>
    <row r="1" spans="1:43" s="57" customFormat="1" ht="7.5" customHeight="1" x14ac:dyDescent="0.25"/>
    <row r="3" spans="1:43" x14ac:dyDescent="0.25">
      <c r="A3" t="s">
        <v>172</v>
      </c>
      <c r="AQ3" t="s">
        <v>173</v>
      </c>
    </row>
    <row r="4" spans="1:43" x14ac:dyDescent="0.25">
      <c r="A4" t="s">
        <v>174</v>
      </c>
    </row>
    <row r="5" spans="1:43" x14ac:dyDescent="0.25">
      <c r="A5" t="s">
        <v>175</v>
      </c>
      <c r="M5" s="61"/>
    </row>
    <row r="6" spans="1:43" x14ac:dyDescent="0.25">
      <c r="A6" t="s">
        <v>176</v>
      </c>
      <c r="M6" s="62"/>
    </row>
    <row r="7" spans="1:43" x14ac:dyDescent="0.25">
      <c r="A7" t="s">
        <v>177</v>
      </c>
      <c r="M7" s="63"/>
      <c r="N7" s="63"/>
    </row>
    <row r="8" spans="1:43" x14ac:dyDescent="0.25">
      <c r="M8" s="64"/>
      <c r="N8" s="64"/>
    </row>
    <row r="9" spans="1:43" x14ac:dyDescent="0.25">
      <c r="A9" s="58" t="s">
        <v>178</v>
      </c>
      <c r="M9" s="65"/>
    </row>
    <row r="10" spans="1:43" x14ac:dyDescent="0.25">
      <c r="A10" s="9" t="s">
        <v>9</v>
      </c>
      <c r="B10" t="s">
        <v>141</v>
      </c>
      <c r="M10" s="66"/>
    </row>
    <row r="11" spans="1:43" x14ac:dyDescent="0.25">
      <c r="A11" s="10" t="s">
        <v>3</v>
      </c>
      <c r="B11" s="59">
        <v>28.795865633074936</v>
      </c>
    </row>
    <row r="12" spans="1:43" x14ac:dyDescent="0.25">
      <c r="A12" s="10" t="s">
        <v>4</v>
      </c>
      <c r="B12" s="59">
        <v>28.160079051383399</v>
      </c>
    </row>
    <row r="13" spans="1:43" x14ac:dyDescent="0.25">
      <c r="A13" s="10" t="s">
        <v>2</v>
      </c>
      <c r="B13" s="59">
        <v>27.593582887700535</v>
      </c>
    </row>
    <row r="14" spans="1:43" x14ac:dyDescent="0.25">
      <c r="A14" s="10" t="s">
        <v>6</v>
      </c>
      <c r="B14" s="59">
        <v>24.98989898989899</v>
      </c>
    </row>
    <row r="15" spans="1:43" x14ac:dyDescent="0.25">
      <c r="A15" s="10" t="s">
        <v>5</v>
      </c>
      <c r="B15" s="59">
        <v>23.448051948051948</v>
      </c>
    </row>
    <row r="16" spans="1:43" x14ac:dyDescent="0.25">
      <c r="A16" s="10" t="s">
        <v>10</v>
      </c>
      <c r="B16" s="59">
        <v>26.444849959448501</v>
      </c>
    </row>
    <row r="18" spans="1:2" x14ac:dyDescent="0.25">
      <c r="A18" s="60" t="s">
        <v>180</v>
      </c>
    </row>
    <row r="19" spans="1:2" x14ac:dyDescent="0.25">
      <c r="A19" s="9" t="s">
        <v>141</v>
      </c>
      <c r="B19" s="9" t="s">
        <v>148</v>
      </c>
    </row>
    <row r="20" spans="1:2" x14ac:dyDescent="0.25">
      <c r="A20" s="9" t="s">
        <v>9</v>
      </c>
      <c r="B20" t="s">
        <v>26</v>
      </c>
    </row>
    <row r="21" spans="1:2" x14ac:dyDescent="0.25">
      <c r="A21" s="10" t="s">
        <v>4</v>
      </c>
      <c r="B21" s="59">
        <v>41.45</v>
      </c>
    </row>
    <row r="22" spans="1:2" x14ac:dyDescent="0.25">
      <c r="A22" s="10" t="s">
        <v>3</v>
      </c>
      <c r="B22" s="59">
        <v>37.75167785234899</v>
      </c>
    </row>
    <row r="23" spans="1:2" x14ac:dyDescent="0.25">
      <c r="A23" s="10" t="s">
        <v>6</v>
      </c>
      <c r="B23" s="59">
        <v>37.396551724137929</v>
      </c>
    </row>
    <row r="24" spans="1:2" x14ac:dyDescent="0.25">
      <c r="A24" s="10" t="s">
        <v>5</v>
      </c>
      <c r="B24" s="59">
        <v>33.918032786885249</v>
      </c>
    </row>
    <row r="25" spans="1:2" x14ac:dyDescent="0.25">
      <c r="A25" s="10" t="s">
        <v>2</v>
      </c>
      <c r="B25" s="59">
        <v>33.561085972850677</v>
      </c>
    </row>
    <row r="26" spans="1:2" x14ac:dyDescent="0.25">
      <c r="A26" s="10" t="s">
        <v>10</v>
      </c>
      <c r="B26" s="59">
        <v>36.196836555360278</v>
      </c>
    </row>
    <row r="27" spans="1:2" x14ac:dyDescent="0.25">
      <c r="A27" s="60" t="s">
        <v>181</v>
      </c>
    </row>
    <row r="28" spans="1:2" x14ac:dyDescent="0.25">
      <c r="A28" s="9" t="s">
        <v>9</v>
      </c>
      <c r="B28" t="s">
        <v>125</v>
      </c>
    </row>
    <row r="29" spans="1:2" x14ac:dyDescent="0.25">
      <c r="A29" s="10" t="s">
        <v>171</v>
      </c>
      <c r="B29" s="56">
        <v>0.17688266199649738</v>
      </c>
    </row>
    <row r="30" spans="1:2" x14ac:dyDescent="0.25">
      <c r="A30" s="10" t="s">
        <v>170</v>
      </c>
      <c r="B30" s="56">
        <v>0.82311733800350262</v>
      </c>
    </row>
    <row r="31" spans="1:2" x14ac:dyDescent="0.25">
      <c r="A31" s="10" t="s">
        <v>10</v>
      </c>
      <c r="B31" s="56">
        <v>1</v>
      </c>
    </row>
    <row r="32" spans="1:2" x14ac:dyDescent="0.25">
      <c r="A32" s="60" t="s">
        <v>182</v>
      </c>
    </row>
    <row r="33" spans="1:2" x14ac:dyDescent="0.25">
      <c r="A33" s="9" t="s">
        <v>9</v>
      </c>
      <c r="B33" t="s">
        <v>130</v>
      </c>
    </row>
    <row r="34" spans="1:2" x14ac:dyDescent="0.25">
      <c r="A34" s="10" t="s">
        <v>171</v>
      </c>
      <c r="B34" s="56">
        <v>4.672661753118653E-2</v>
      </c>
    </row>
    <row r="35" spans="1:2" x14ac:dyDescent="0.25">
      <c r="A35" s="10" t="s">
        <v>170</v>
      </c>
      <c r="B35" s="56">
        <v>0.20707590723503719</v>
      </c>
    </row>
    <row r="36" spans="1:2" x14ac:dyDescent="0.25">
      <c r="A36" s="10" t="s">
        <v>179</v>
      </c>
      <c r="B36" s="56">
        <v>0.74619747523377633</v>
      </c>
    </row>
    <row r="37" spans="1:2" x14ac:dyDescent="0.25">
      <c r="A37" s="10" t="s">
        <v>10</v>
      </c>
      <c r="B37" s="56">
        <v>1</v>
      </c>
    </row>
    <row r="38" spans="1:2" x14ac:dyDescent="0.25">
      <c r="A38" s="60" t="s">
        <v>183</v>
      </c>
    </row>
    <row r="39" spans="1:2" x14ac:dyDescent="0.25">
      <c r="A39" s="9" t="s">
        <v>130</v>
      </c>
      <c r="B39" s="9" t="s">
        <v>148</v>
      </c>
    </row>
    <row r="40" spans="1:2" x14ac:dyDescent="0.25">
      <c r="A40" s="9" t="s">
        <v>9</v>
      </c>
      <c r="B40" t="s">
        <v>171</v>
      </c>
    </row>
    <row r="41" spans="1:2" x14ac:dyDescent="0.25">
      <c r="A41" s="10" t="s">
        <v>6</v>
      </c>
      <c r="B41" s="67">
        <v>17046</v>
      </c>
    </row>
    <row r="42" spans="1:2" x14ac:dyDescent="0.25">
      <c r="A42" s="10" t="s">
        <v>4</v>
      </c>
      <c r="B42" s="67">
        <v>22936</v>
      </c>
    </row>
    <row r="43" spans="1:2" x14ac:dyDescent="0.25">
      <c r="A43" s="10" t="s">
        <v>5</v>
      </c>
      <c r="B43" s="67">
        <v>42630</v>
      </c>
    </row>
    <row r="44" spans="1:2" x14ac:dyDescent="0.25">
      <c r="A44" s="10" t="s">
        <v>3</v>
      </c>
      <c r="B44" s="67">
        <v>81291</v>
      </c>
    </row>
    <row r="45" spans="1:2" x14ac:dyDescent="0.25">
      <c r="A45" s="10" t="s">
        <v>2</v>
      </c>
      <c r="B45" s="67">
        <v>526264</v>
      </c>
    </row>
    <row r="46" spans="1:2" x14ac:dyDescent="0.25">
      <c r="A46" s="10" t="s">
        <v>10</v>
      </c>
      <c r="B46" s="67">
        <v>690167</v>
      </c>
    </row>
    <row r="48" spans="1:2" x14ac:dyDescent="0.25">
      <c r="A48" s="60" t="s">
        <v>184</v>
      </c>
    </row>
    <row r="50" spans="1:7" x14ac:dyDescent="0.25">
      <c r="A50" s="9" t="s">
        <v>125</v>
      </c>
      <c r="B50" s="9" t="s">
        <v>148</v>
      </c>
    </row>
    <row r="51" spans="1:7" x14ac:dyDescent="0.25">
      <c r="A51" s="9" t="s">
        <v>9</v>
      </c>
      <c r="B51" t="s">
        <v>171</v>
      </c>
      <c r="C51" t="s">
        <v>170</v>
      </c>
      <c r="D51" t="s">
        <v>10</v>
      </c>
    </row>
    <row r="52" spans="1:7" x14ac:dyDescent="0.25">
      <c r="A52" s="10" t="s">
        <v>2</v>
      </c>
      <c r="B52">
        <v>76</v>
      </c>
      <c r="C52">
        <v>146</v>
      </c>
      <c r="D52">
        <v>222</v>
      </c>
    </row>
    <row r="53" spans="1:7" x14ac:dyDescent="0.25">
      <c r="A53" s="10" t="s">
        <v>3</v>
      </c>
      <c r="B53">
        <v>13</v>
      </c>
      <c r="C53">
        <v>136</v>
      </c>
      <c r="D53">
        <v>149</v>
      </c>
    </row>
    <row r="54" spans="1:7" x14ac:dyDescent="0.25">
      <c r="A54" s="10" t="s">
        <v>4</v>
      </c>
      <c r="B54">
        <v>3</v>
      </c>
      <c r="C54">
        <v>77</v>
      </c>
      <c r="D54">
        <v>80</v>
      </c>
    </row>
    <row r="55" spans="1:7" x14ac:dyDescent="0.25">
      <c r="A55" s="10" t="s">
        <v>5</v>
      </c>
      <c r="B55">
        <v>5</v>
      </c>
      <c r="C55">
        <v>56</v>
      </c>
      <c r="D55">
        <v>61</v>
      </c>
    </row>
    <row r="56" spans="1:7" x14ac:dyDescent="0.25">
      <c r="A56" s="10" t="s">
        <v>6</v>
      </c>
      <c r="B56">
        <v>4</v>
      </c>
      <c r="C56">
        <v>55</v>
      </c>
      <c r="D56">
        <v>59</v>
      </c>
    </row>
    <row r="57" spans="1:7" x14ac:dyDescent="0.25">
      <c r="A57" s="10" t="s">
        <v>10</v>
      </c>
      <c r="B57">
        <v>101</v>
      </c>
      <c r="C57">
        <v>470</v>
      </c>
      <c r="D57">
        <v>571</v>
      </c>
    </row>
    <row r="59" spans="1:7" x14ac:dyDescent="0.25">
      <c r="A59" s="9" t="s">
        <v>7</v>
      </c>
      <c r="B59" t="s">
        <v>2</v>
      </c>
      <c r="E59" s="9" t="s">
        <v>7</v>
      </c>
      <c r="F59" t="s">
        <v>3</v>
      </c>
    </row>
    <row r="61" spans="1:7" x14ac:dyDescent="0.25">
      <c r="A61" s="9" t="s">
        <v>125</v>
      </c>
      <c r="B61" s="9" t="s">
        <v>148</v>
      </c>
      <c r="E61" s="9" t="s">
        <v>125</v>
      </c>
      <c r="F61" s="9" t="s">
        <v>148</v>
      </c>
    </row>
    <row r="62" spans="1:7" x14ac:dyDescent="0.25">
      <c r="A62" s="9" t="s">
        <v>9</v>
      </c>
      <c r="B62" t="s">
        <v>171</v>
      </c>
      <c r="C62" t="s">
        <v>170</v>
      </c>
      <c r="E62" s="9" t="s">
        <v>9</v>
      </c>
      <c r="F62" t="s">
        <v>171</v>
      </c>
      <c r="G62" t="s">
        <v>170</v>
      </c>
    </row>
    <row r="63" spans="1:7" x14ac:dyDescent="0.25">
      <c r="A63" s="10" t="s">
        <v>149</v>
      </c>
      <c r="B63">
        <v>25</v>
      </c>
      <c r="C63">
        <v>85</v>
      </c>
      <c r="E63" s="10" t="s">
        <v>149</v>
      </c>
    </row>
    <row r="64" spans="1:7" x14ac:dyDescent="0.25">
      <c r="A64" s="11" t="s">
        <v>150</v>
      </c>
      <c r="B64">
        <v>1</v>
      </c>
      <c r="C64">
        <v>4</v>
      </c>
      <c r="E64" s="11" t="s">
        <v>150</v>
      </c>
      <c r="F64">
        <v>0</v>
      </c>
      <c r="G64">
        <v>7</v>
      </c>
    </row>
    <row r="65" spans="1:7" x14ac:dyDescent="0.25">
      <c r="A65" s="11" t="s">
        <v>151</v>
      </c>
      <c r="B65">
        <v>2</v>
      </c>
      <c r="C65">
        <v>10</v>
      </c>
      <c r="E65" s="11" t="s">
        <v>151</v>
      </c>
      <c r="F65">
        <v>0</v>
      </c>
      <c r="G65">
        <v>3</v>
      </c>
    </row>
    <row r="66" spans="1:7" x14ac:dyDescent="0.25">
      <c r="A66" s="11" t="s">
        <v>152</v>
      </c>
      <c r="B66">
        <v>0</v>
      </c>
      <c r="C66">
        <v>8</v>
      </c>
      <c r="E66" s="11" t="s">
        <v>152</v>
      </c>
      <c r="F66">
        <v>0</v>
      </c>
      <c r="G66">
        <v>8</v>
      </c>
    </row>
    <row r="67" spans="1:7" x14ac:dyDescent="0.25">
      <c r="A67" s="11" t="s">
        <v>153</v>
      </c>
      <c r="B67">
        <v>2</v>
      </c>
      <c r="C67">
        <v>4</v>
      </c>
      <c r="E67" s="11" t="s">
        <v>153</v>
      </c>
      <c r="F67">
        <v>1</v>
      </c>
      <c r="G67">
        <v>5</v>
      </c>
    </row>
    <row r="68" spans="1:7" x14ac:dyDescent="0.25">
      <c r="A68" s="11" t="s">
        <v>154</v>
      </c>
      <c r="B68">
        <v>2</v>
      </c>
      <c r="C68">
        <v>10</v>
      </c>
      <c r="E68" s="11" t="s">
        <v>154</v>
      </c>
      <c r="F68">
        <v>0</v>
      </c>
      <c r="G68">
        <v>9</v>
      </c>
    </row>
    <row r="69" spans="1:7" x14ac:dyDescent="0.25">
      <c r="A69" s="11" t="s">
        <v>155</v>
      </c>
      <c r="B69">
        <v>0</v>
      </c>
      <c r="C69">
        <v>9</v>
      </c>
      <c r="E69" s="11" t="s">
        <v>155</v>
      </c>
      <c r="F69">
        <v>1</v>
      </c>
      <c r="G69">
        <v>6</v>
      </c>
    </row>
    <row r="70" spans="1:7" x14ac:dyDescent="0.25">
      <c r="A70" s="11" t="s">
        <v>156</v>
      </c>
      <c r="B70">
        <v>2</v>
      </c>
      <c r="C70">
        <v>11</v>
      </c>
      <c r="E70" s="11" t="s">
        <v>156</v>
      </c>
      <c r="F70">
        <v>0</v>
      </c>
      <c r="G70">
        <v>4</v>
      </c>
    </row>
    <row r="71" spans="1:7" x14ac:dyDescent="0.25">
      <c r="A71" s="11" t="s">
        <v>157</v>
      </c>
      <c r="B71">
        <v>2</v>
      </c>
      <c r="C71">
        <v>11</v>
      </c>
      <c r="E71" s="11" t="s">
        <v>157</v>
      </c>
      <c r="F71">
        <v>2</v>
      </c>
      <c r="G71">
        <v>7</v>
      </c>
    </row>
    <row r="72" spans="1:7" x14ac:dyDescent="0.25">
      <c r="A72" s="11" t="s">
        <v>158</v>
      </c>
      <c r="B72">
        <v>3</v>
      </c>
      <c r="C72">
        <v>4</v>
      </c>
      <c r="E72" s="11" t="s">
        <v>158</v>
      </c>
      <c r="F72">
        <v>3</v>
      </c>
      <c r="G72">
        <v>5</v>
      </c>
    </row>
    <row r="73" spans="1:7" x14ac:dyDescent="0.25">
      <c r="A73" s="11" t="s">
        <v>159</v>
      </c>
      <c r="B73">
        <v>4</v>
      </c>
      <c r="C73">
        <v>6</v>
      </c>
      <c r="E73" s="11" t="s">
        <v>159</v>
      </c>
      <c r="F73">
        <v>0</v>
      </c>
      <c r="G73">
        <v>5</v>
      </c>
    </row>
    <row r="74" spans="1:7" x14ac:dyDescent="0.25">
      <c r="A74" s="11" t="s">
        <v>160</v>
      </c>
      <c r="B74">
        <v>4</v>
      </c>
      <c r="C74">
        <v>3</v>
      </c>
      <c r="E74" s="11" t="s">
        <v>160</v>
      </c>
      <c r="F74">
        <v>2</v>
      </c>
      <c r="G74">
        <v>4</v>
      </c>
    </row>
    <row r="75" spans="1:7" x14ac:dyDescent="0.25">
      <c r="A75" s="11" t="s">
        <v>185</v>
      </c>
      <c r="B75">
        <v>3</v>
      </c>
      <c r="C75">
        <v>5</v>
      </c>
      <c r="E75" s="11" t="s">
        <v>185</v>
      </c>
      <c r="F75">
        <v>0</v>
      </c>
      <c r="G75">
        <v>5</v>
      </c>
    </row>
    <row r="76" spans="1:7" x14ac:dyDescent="0.25">
      <c r="A76" s="10" t="s">
        <v>161</v>
      </c>
      <c r="B76">
        <v>51</v>
      </c>
      <c r="C76">
        <v>60</v>
      </c>
      <c r="E76" s="10" t="s">
        <v>161</v>
      </c>
    </row>
    <row r="77" spans="1:7" x14ac:dyDescent="0.25">
      <c r="A77" s="11" t="s">
        <v>150</v>
      </c>
      <c r="B77">
        <v>3</v>
      </c>
      <c r="C77">
        <v>6</v>
      </c>
      <c r="E77" s="11" t="s">
        <v>150</v>
      </c>
      <c r="F77">
        <v>1</v>
      </c>
      <c r="G77">
        <v>2</v>
      </c>
    </row>
    <row r="78" spans="1:7" x14ac:dyDescent="0.25">
      <c r="A78" s="11" t="s">
        <v>151</v>
      </c>
      <c r="B78">
        <v>3</v>
      </c>
      <c r="C78">
        <v>6</v>
      </c>
      <c r="E78" s="11" t="s">
        <v>151</v>
      </c>
      <c r="F78">
        <v>1</v>
      </c>
      <c r="G78">
        <v>5</v>
      </c>
    </row>
    <row r="79" spans="1:7" x14ac:dyDescent="0.25">
      <c r="A79" s="11" t="s">
        <v>152</v>
      </c>
      <c r="B79">
        <v>4</v>
      </c>
      <c r="C79">
        <v>9</v>
      </c>
      <c r="E79" s="11" t="s">
        <v>152</v>
      </c>
      <c r="F79">
        <v>0</v>
      </c>
      <c r="G79">
        <v>10</v>
      </c>
    </row>
    <row r="80" spans="1:7" x14ac:dyDescent="0.25">
      <c r="A80" s="11" t="s">
        <v>153</v>
      </c>
      <c r="B80">
        <v>3</v>
      </c>
      <c r="C80">
        <v>4</v>
      </c>
      <c r="E80" s="11" t="s">
        <v>153</v>
      </c>
      <c r="F80">
        <v>2</v>
      </c>
      <c r="G80">
        <v>7</v>
      </c>
    </row>
    <row r="81" spans="1:7" x14ac:dyDescent="0.25">
      <c r="A81" s="11" t="s">
        <v>154</v>
      </c>
      <c r="B81">
        <v>5</v>
      </c>
      <c r="C81">
        <v>7</v>
      </c>
      <c r="E81" s="11" t="s">
        <v>154</v>
      </c>
      <c r="F81">
        <v>0</v>
      </c>
      <c r="G81">
        <v>10</v>
      </c>
    </row>
    <row r="82" spans="1:7" x14ac:dyDescent="0.25">
      <c r="A82" s="11" t="s">
        <v>155</v>
      </c>
      <c r="B82">
        <v>4</v>
      </c>
      <c r="C82">
        <v>4</v>
      </c>
      <c r="E82" s="11" t="s">
        <v>155</v>
      </c>
      <c r="F82">
        <v>0</v>
      </c>
      <c r="G82">
        <v>5</v>
      </c>
    </row>
    <row r="83" spans="1:7" x14ac:dyDescent="0.25">
      <c r="A83" s="11" t="s">
        <v>156</v>
      </c>
      <c r="B83">
        <v>6</v>
      </c>
      <c r="C83">
        <v>9</v>
      </c>
      <c r="E83" s="11" t="s">
        <v>156</v>
      </c>
      <c r="F83">
        <v>0</v>
      </c>
      <c r="G83">
        <v>6</v>
      </c>
    </row>
    <row r="84" spans="1:7" x14ac:dyDescent="0.25">
      <c r="A84" s="11" t="s">
        <v>157</v>
      </c>
      <c r="B84">
        <v>4</v>
      </c>
      <c r="C84">
        <v>2</v>
      </c>
      <c r="E84" s="11" t="s">
        <v>157</v>
      </c>
      <c r="F84">
        <v>0</v>
      </c>
      <c r="G84">
        <v>8</v>
      </c>
    </row>
    <row r="85" spans="1:7" x14ac:dyDescent="0.25">
      <c r="A85" s="11" t="s">
        <v>158</v>
      </c>
      <c r="B85">
        <v>7</v>
      </c>
      <c r="C85">
        <v>4</v>
      </c>
      <c r="E85" s="11" t="s">
        <v>158</v>
      </c>
      <c r="F85">
        <v>0</v>
      </c>
      <c r="G85">
        <v>7</v>
      </c>
    </row>
    <row r="86" spans="1:7" x14ac:dyDescent="0.25">
      <c r="A86" s="11" t="s">
        <v>159</v>
      </c>
      <c r="B86">
        <v>7</v>
      </c>
      <c r="C86">
        <v>6</v>
      </c>
      <c r="E86" s="11" t="s">
        <v>159</v>
      </c>
      <c r="F86">
        <v>0</v>
      </c>
      <c r="G86">
        <v>4</v>
      </c>
    </row>
    <row r="87" spans="1:7" x14ac:dyDescent="0.25">
      <c r="A87" s="11" t="s">
        <v>160</v>
      </c>
      <c r="B87">
        <v>5</v>
      </c>
      <c r="C87">
        <v>3</v>
      </c>
      <c r="E87" s="11" t="s">
        <v>160</v>
      </c>
      <c r="F87">
        <v>0</v>
      </c>
      <c r="G87">
        <v>4</v>
      </c>
    </row>
    <row r="88" spans="1:7" x14ac:dyDescent="0.25">
      <c r="A88" s="10" t="s">
        <v>10</v>
      </c>
      <c r="B88">
        <v>76</v>
      </c>
      <c r="C88">
        <v>145</v>
      </c>
      <c r="E88" s="10" t="s">
        <v>10</v>
      </c>
      <c r="F88">
        <v>13</v>
      </c>
      <c r="G88">
        <v>136</v>
      </c>
    </row>
  </sheetData>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D0EE8-9ABA-4E3E-9969-F2724179AA34}">
  <sheetPr>
    <tabColor rgb="FFFFFF00"/>
  </sheetPr>
  <dimension ref="C1:BP8"/>
  <sheetViews>
    <sheetView showGridLines="0" zoomScale="84" zoomScaleNormal="85" workbookViewId="0">
      <selection activeCell="AH14" sqref="AH14"/>
    </sheetView>
  </sheetViews>
  <sheetFormatPr defaultColWidth="8.85546875" defaultRowHeight="15" x14ac:dyDescent="0.25"/>
  <cols>
    <col min="5" max="5" width="9.140625" customWidth="1"/>
    <col min="8" max="8" width="4.5703125" customWidth="1"/>
    <col min="9" max="9" width="9.140625" customWidth="1"/>
    <col min="10" max="10" width="10" customWidth="1"/>
    <col min="14" max="14" width="4.140625" customWidth="1"/>
    <col min="15" max="15" width="9.28515625" customWidth="1"/>
  </cols>
  <sheetData>
    <row r="1" spans="3:68" s="68" customFormat="1" ht="5.25" customHeight="1" x14ac:dyDescent="0.25"/>
    <row r="2" spans="3:68" ht="9.75" customHeight="1" x14ac:dyDescent="0.25"/>
    <row r="3" spans="3:68" x14ac:dyDescent="0.25">
      <c r="C3" s="69" t="s">
        <v>186</v>
      </c>
      <c r="I3" s="69" t="s">
        <v>187</v>
      </c>
      <c r="O3" s="69" t="s">
        <v>188</v>
      </c>
      <c r="T3" s="69" t="s">
        <v>189</v>
      </c>
      <c r="Z3" s="69" t="s">
        <v>190</v>
      </c>
    </row>
    <row r="4" spans="3:68" ht="46.5" x14ac:dyDescent="0.7">
      <c r="D4" s="70" t="s">
        <v>191</v>
      </c>
      <c r="J4" s="70" t="s">
        <v>192</v>
      </c>
      <c r="K4" s="71"/>
      <c r="L4" s="72"/>
      <c r="O4" s="71"/>
      <c r="Q4" s="72"/>
      <c r="V4" s="70"/>
    </row>
    <row r="8" spans="3:68" x14ac:dyDescent="0.25">
      <c r="BP8" t="s">
        <v>193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841DC-6EDA-4BDF-9940-51A47F169520}">
  <dimension ref="A1:N2467"/>
  <sheetViews>
    <sheetView workbookViewId="0">
      <selection activeCell="P17" sqref="P17"/>
    </sheetView>
  </sheetViews>
  <sheetFormatPr defaultColWidth="8.85546875" defaultRowHeight="15" x14ac:dyDescent="0.25"/>
  <cols>
    <col min="1" max="1" width="12.85546875" bestFit="1" customWidth="1"/>
    <col min="2" max="2" width="14.28515625" bestFit="1" customWidth="1"/>
    <col min="3" max="3" width="17.85546875" bestFit="1" customWidth="1"/>
    <col min="4" max="4" width="14.7109375" bestFit="1" customWidth="1"/>
    <col min="5" max="5" width="11.7109375" bestFit="1" customWidth="1"/>
    <col min="6" max="6" width="17.7109375" bestFit="1" customWidth="1"/>
    <col min="7" max="7" width="11.140625" bestFit="1" customWidth="1"/>
    <col min="8" max="8" width="14.28515625" bestFit="1" customWidth="1"/>
    <col min="9" max="10" width="14.42578125" bestFit="1" customWidth="1"/>
    <col min="11" max="11" width="11.7109375" bestFit="1" customWidth="1"/>
    <col min="12" max="12" width="22.140625" bestFit="1" customWidth="1"/>
    <col min="13" max="13" width="13.28515625" bestFit="1" customWidth="1"/>
    <col min="14" max="14" width="11.7109375" bestFit="1" customWidth="1"/>
  </cols>
  <sheetData>
    <row r="1" spans="1:14" x14ac:dyDescent="0.25">
      <c r="A1" t="s">
        <v>7</v>
      </c>
      <c r="B1" t="s">
        <v>11</v>
      </c>
      <c r="C1" t="s">
        <v>12</v>
      </c>
      <c r="D1" t="s">
        <v>13</v>
      </c>
      <c r="E1" t="s">
        <v>14</v>
      </c>
      <c r="F1" t="s">
        <v>15</v>
      </c>
      <c r="G1" t="s">
        <v>16</v>
      </c>
      <c r="H1" t="s">
        <v>17</v>
      </c>
      <c r="I1" t="s">
        <v>18</v>
      </c>
      <c r="J1" t="s">
        <v>19</v>
      </c>
      <c r="K1" t="s">
        <v>20</v>
      </c>
      <c r="L1" t="s">
        <v>21</v>
      </c>
      <c r="M1" t="s">
        <v>22</v>
      </c>
      <c r="N1" t="s">
        <v>126</v>
      </c>
    </row>
    <row r="2" spans="1:14" x14ac:dyDescent="0.25">
      <c r="A2" t="s">
        <v>5</v>
      </c>
      <c r="B2" t="s">
        <v>23</v>
      </c>
      <c r="C2">
        <v>611365</v>
      </c>
      <c r="D2" s="1">
        <v>44198</v>
      </c>
      <c r="E2" s="1">
        <v>44228</v>
      </c>
      <c r="F2">
        <v>5594</v>
      </c>
      <c r="G2">
        <v>0</v>
      </c>
      <c r="H2">
        <v>0</v>
      </c>
      <c r="I2" s="1">
        <v>44211</v>
      </c>
      <c r="J2">
        <v>13</v>
      </c>
      <c r="K2">
        <v>0</v>
      </c>
      <c r="L2">
        <v>0</v>
      </c>
      <c r="M2" t="s">
        <v>24</v>
      </c>
      <c r="N2" t="s">
        <v>127</v>
      </c>
    </row>
    <row r="3" spans="1:14" x14ac:dyDescent="0.25">
      <c r="A3" t="s">
        <v>2</v>
      </c>
      <c r="B3" t="s">
        <v>25</v>
      </c>
      <c r="C3">
        <v>6482427308</v>
      </c>
      <c r="D3" s="1">
        <v>43843</v>
      </c>
      <c r="E3" s="1">
        <v>43873</v>
      </c>
      <c r="F3">
        <v>8099</v>
      </c>
      <c r="G3">
        <v>1</v>
      </c>
      <c r="H3">
        <v>0</v>
      </c>
      <c r="I3" s="1">
        <v>43904</v>
      </c>
      <c r="J3">
        <v>61</v>
      </c>
      <c r="K3">
        <v>31</v>
      </c>
      <c r="L3">
        <v>0</v>
      </c>
      <c r="M3" t="s">
        <v>26</v>
      </c>
      <c r="N3" t="s">
        <v>128</v>
      </c>
    </row>
    <row r="4" spans="1:14" x14ac:dyDescent="0.25">
      <c r="A4" t="s">
        <v>5</v>
      </c>
      <c r="B4" t="s">
        <v>27</v>
      </c>
      <c r="C4">
        <v>9231909</v>
      </c>
      <c r="D4" s="1">
        <v>44380</v>
      </c>
      <c r="E4" s="1">
        <v>44410</v>
      </c>
      <c r="F4">
        <v>6588</v>
      </c>
      <c r="G4">
        <v>0</v>
      </c>
      <c r="H4">
        <v>0</v>
      </c>
      <c r="I4" s="1">
        <v>44385</v>
      </c>
      <c r="J4">
        <v>5</v>
      </c>
      <c r="K4">
        <v>0</v>
      </c>
      <c r="L4">
        <v>0</v>
      </c>
      <c r="M4" t="s">
        <v>24</v>
      </c>
      <c r="N4" t="s">
        <v>127</v>
      </c>
    </row>
    <row r="5" spans="1:14" x14ac:dyDescent="0.25">
      <c r="A5" t="s">
        <v>2</v>
      </c>
      <c r="B5" t="s">
        <v>28</v>
      </c>
      <c r="C5">
        <v>9888306</v>
      </c>
      <c r="D5" s="1">
        <v>44237</v>
      </c>
      <c r="E5" s="1">
        <v>44267</v>
      </c>
      <c r="F5">
        <v>10592</v>
      </c>
      <c r="G5">
        <v>0</v>
      </c>
      <c r="H5">
        <v>0</v>
      </c>
      <c r="I5" s="1">
        <v>44272</v>
      </c>
      <c r="J5">
        <v>35</v>
      </c>
      <c r="K5">
        <v>5</v>
      </c>
      <c r="L5">
        <v>0</v>
      </c>
      <c r="M5" t="s">
        <v>24</v>
      </c>
      <c r="N5" t="s">
        <v>127</v>
      </c>
    </row>
    <row r="6" spans="1:14" x14ac:dyDescent="0.25">
      <c r="A6" t="s">
        <v>3</v>
      </c>
      <c r="B6" t="s">
        <v>29</v>
      </c>
      <c r="C6">
        <v>15752855</v>
      </c>
      <c r="D6" s="1">
        <v>44129</v>
      </c>
      <c r="E6" s="1">
        <v>44159</v>
      </c>
      <c r="F6">
        <v>7227</v>
      </c>
      <c r="G6">
        <v>1</v>
      </c>
      <c r="H6">
        <v>0</v>
      </c>
      <c r="I6" s="1">
        <v>44163</v>
      </c>
      <c r="J6">
        <v>34</v>
      </c>
      <c r="K6">
        <v>4</v>
      </c>
      <c r="L6">
        <v>0</v>
      </c>
      <c r="M6" t="s">
        <v>26</v>
      </c>
      <c r="N6" t="s">
        <v>128</v>
      </c>
    </row>
    <row r="7" spans="1:14" x14ac:dyDescent="0.25">
      <c r="A7" t="s">
        <v>3</v>
      </c>
      <c r="B7" t="s">
        <v>30</v>
      </c>
      <c r="C7">
        <v>18104516</v>
      </c>
      <c r="D7" s="1">
        <v>43857</v>
      </c>
      <c r="E7" s="1">
        <v>43887</v>
      </c>
      <c r="F7">
        <v>9400</v>
      </c>
      <c r="G7">
        <v>1</v>
      </c>
      <c r="H7">
        <v>0</v>
      </c>
      <c r="I7" s="1">
        <v>43883</v>
      </c>
      <c r="J7">
        <v>26</v>
      </c>
      <c r="K7">
        <v>0</v>
      </c>
      <c r="L7">
        <v>0</v>
      </c>
      <c r="M7" t="s">
        <v>26</v>
      </c>
      <c r="N7" t="s">
        <v>128</v>
      </c>
    </row>
    <row r="8" spans="1:14" x14ac:dyDescent="0.25">
      <c r="A8" t="s">
        <v>6</v>
      </c>
      <c r="B8" t="s">
        <v>31</v>
      </c>
      <c r="C8">
        <v>23864272</v>
      </c>
      <c r="D8" s="1">
        <v>44421</v>
      </c>
      <c r="E8" s="1">
        <v>44451</v>
      </c>
      <c r="F8">
        <v>7469</v>
      </c>
      <c r="G8">
        <v>0</v>
      </c>
      <c r="H8">
        <v>0</v>
      </c>
      <c r="I8" s="1">
        <v>44448</v>
      </c>
      <c r="J8">
        <v>27</v>
      </c>
      <c r="K8">
        <v>0</v>
      </c>
      <c r="L8">
        <v>0</v>
      </c>
      <c r="M8" t="s">
        <v>24</v>
      </c>
      <c r="N8" t="s">
        <v>127</v>
      </c>
    </row>
    <row r="9" spans="1:14" x14ac:dyDescent="0.25">
      <c r="A9" t="s">
        <v>4</v>
      </c>
      <c r="B9" t="s">
        <v>32</v>
      </c>
      <c r="C9">
        <v>27545037</v>
      </c>
      <c r="D9" s="1">
        <v>44181</v>
      </c>
      <c r="E9" s="1">
        <v>44211</v>
      </c>
      <c r="F9">
        <v>7506</v>
      </c>
      <c r="G9">
        <v>0</v>
      </c>
      <c r="H9">
        <v>0</v>
      </c>
      <c r="I9" s="1">
        <v>44208</v>
      </c>
      <c r="J9">
        <v>27</v>
      </c>
      <c r="K9">
        <v>0</v>
      </c>
      <c r="L9">
        <v>0</v>
      </c>
      <c r="M9" t="s">
        <v>24</v>
      </c>
      <c r="N9" t="s">
        <v>127</v>
      </c>
    </row>
    <row r="10" spans="1:14" x14ac:dyDescent="0.25">
      <c r="A10" t="s">
        <v>4</v>
      </c>
      <c r="B10" t="s">
        <v>33</v>
      </c>
      <c r="C10">
        <v>28049695</v>
      </c>
      <c r="D10" s="1">
        <v>43965</v>
      </c>
      <c r="E10" s="1">
        <v>43995</v>
      </c>
      <c r="F10">
        <v>8007</v>
      </c>
      <c r="G10">
        <v>1</v>
      </c>
      <c r="H10">
        <v>0</v>
      </c>
      <c r="I10" s="1">
        <v>44013</v>
      </c>
      <c r="J10">
        <v>48</v>
      </c>
      <c r="K10">
        <v>18</v>
      </c>
      <c r="L10">
        <v>0</v>
      </c>
      <c r="M10" t="s">
        <v>26</v>
      </c>
      <c r="N10" t="s">
        <v>128</v>
      </c>
    </row>
    <row r="11" spans="1:14" x14ac:dyDescent="0.25">
      <c r="A11" t="s">
        <v>6</v>
      </c>
      <c r="B11" t="s">
        <v>34</v>
      </c>
      <c r="C11">
        <v>32277701</v>
      </c>
      <c r="D11" s="1">
        <v>44378</v>
      </c>
      <c r="E11" s="1">
        <v>44408</v>
      </c>
      <c r="F11">
        <v>4833</v>
      </c>
      <c r="G11">
        <v>0</v>
      </c>
      <c r="H11">
        <v>0</v>
      </c>
      <c r="I11" s="1">
        <v>44403</v>
      </c>
      <c r="J11">
        <v>25</v>
      </c>
      <c r="K11">
        <v>0</v>
      </c>
      <c r="L11">
        <v>0</v>
      </c>
      <c r="M11" t="s">
        <v>24</v>
      </c>
      <c r="N11" t="s">
        <v>127</v>
      </c>
    </row>
    <row r="12" spans="1:14" x14ac:dyDescent="0.25">
      <c r="A12" t="s">
        <v>4</v>
      </c>
      <c r="B12" t="s">
        <v>35</v>
      </c>
      <c r="C12">
        <v>35868002</v>
      </c>
      <c r="D12" s="1">
        <v>43921</v>
      </c>
      <c r="E12" s="1">
        <v>43951</v>
      </c>
      <c r="F12">
        <v>7533</v>
      </c>
      <c r="G12">
        <v>0</v>
      </c>
      <c r="H12">
        <v>0</v>
      </c>
      <c r="I12" s="1">
        <v>43937</v>
      </c>
      <c r="J12">
        <v>16</v>
      </c>
      <c r="K12">
        <v>0</v>
      </c>
      <c r="L12">
        <v>0</v>
      </c>
      <c r="M12" t="s">
        <v>24</v>
      </c>
      <c r="N12" t="s">
        <v>127</v>
      </c>
    </row>
    <row r="13" spans="1:14" x14ac:dyDescent="0.25">
      <c r="A13" t="s">
        <v>2</v>
      </c>
      <c r="B13" t="s">
        <v>36</v>
      </c>
      <c r="C13">
        <v>36478577</v>
      </c>
      <c r="D13" s="1">
        <v>44415</v>
      </c>
      <c r="E13" s="1">
        <v>44445</v>
      </c>
      <c r="F13">
        <v>7335</v>
      </c>
      <c r="G13">
        <v>0</v>
      </c>
      <c r="H13">
        <v>0</v>
      </c>
      <c r="I13" s="1">
        <v>44423</v>
      </c>
      <c r="J13">
        <v>8</v>
      </c>
      <c r="K13">
        <v>0</v>
      </c>
      <c r="L13">
        <v>0</v>
      </c>
      <c r="M13" t="s">
        <v>24</v>
      </c>
      <c r="N13" t="s">
        <v>127</v>
      </c>
    </row>
    <row r="14" spans="1:14" x14ac:dyDescent="0.25">
      <c r="A14" t="s">
        <v>3</v>
      </c>
      <c r="B14" t="s">
        <v>37</v>
      </c>
      <c r="C14">
        <v>36620839</v>
      </c>
      <c r="D14" s="1">
        <v>44324</v>
      </c>
      <c r="E14" s="1">
        <v>44354</v>
      </c>
      <c r="F14">
        <v>9008</v>
      </c>
      <c r="G14">
        <v>1</v>
      </c>
      <c r="H14">
        <v>0</v>
      </c>
      <c r="I14" s="1">
        <v>44356</v>
      </c>
      <c r="J14">
        <v>32</v>
      </c>
      <c r="K14">
        <v>2</v>
      </c>
      <c r="L14">
        <v>0</v>
      </c>
      <c r="M14" t="s">
        <v>26</v>
      </c>
      <c r="N14" t="s">
        <v>128</v>
      </c>
    </row>
    <row r="15" spans="1:14" x14ac:dyDescent="0.25">
      <c r="A15" t="s">
        <v>2</v>
      </c>
      <c r="B15" t="s">
        <v>38</v>
      </c>
      <c r="C15">
        <v>41324194</v>
      </c>
      <c r="D15" s="1">
        <v>44125</v>
      </c>
      <c r="E15" s="1">
        <v>44155</v>
      </c>
      <c r="F15">
        <v>5717</v>
      </c>
      <c r="G15">
        <v>0</v>
      </c>
      <c r="H15">
        <v>0</v>
      </c>
      <c r="I15" s="1">
        <v>44165</v>
      </c>
      <c r="J15">
        <v>40</v>
      </c>
      <c r="K15">
        <v>10</v>
      </c>
      <c r="L15">
        <v>0</v>
      </c>
      <c r="M15" t="s">
        <v>24</v>
      </c>
      <c r="N15" t="s">
        <v>127</v>
      </c>
    </row>
    <row r="16" spans="1:14" x14ac:dyDescent="0.25">
      <c r="A16" t="s">
        <v>3</v>
      </c>
      <c r="B16" t="s">
        <v>39</v>
      </c>
      <c r="C16">
        <v>42511106</v>
      </c>
      <c r="D16" s="1">
        <v>44142</v>
      </c>
      <c r="E16" s="1">
        <v>44172</v>
      </c>
      <c r="F16">
        <v>5002</v>
      </c>
      <c r="G16">
        <v>0</v>
      </c>
      <c r="H16">
        <v>0</v>
      </c>
      <c r="I16" s="1">
        <v>44153</v>
      </c>
      <c r="J16">
        <v>11</v>
      </c>
      <c r="K16">
        <v>0</v>
      </c>
      <c r="L16">
        <v>0</v>
      </c>
      <c r="M16" t="s">
        <v>24</v>
      </c>
      <c r="N16" t="s">
        <v>127</v>
      </c>
    </row>
    <row r="17" spans="1:14" x14ac:dyDescent="0.25">
      <c r="A17" t="s">
        <v>5</v>
      </c>
      <c r="B17" t="s">
        <v>40</v>
      </c>
      <c r="C17">
        <v>46372811</v>
      </c>
      <c r="D17" s="1">
        <v>44248</v>
      </c>
      <c r="E17" s="1">
        <v>44278</v>
      </c>
      <c r="F17">
        <v>6196</v>
      </c>
      <c r="G17">
        <v>0</v>
      </c>
      <c r="H17">
        <v>0</v>
      </c>
      <c r="I17" s="1">
        <v>44255</v>
      </c>
      <c r="J17">
        <v>7</v>
      </c>
      <c r="K17">
        <v>0</v>
      </c>
      <c r="L17">
        <v>0</v>
      </c>
      <c r="M17" t="s">
        <v>24</v>
      </c>
      <c r="N17" t="s">
        <v>127</v>
      </c>
    </row>
    <row r="18" spans="1:14" x14ac:dyDescent="0.25">
      <c r="A18" t="s">
        <v>2</v>
      </c>
      <c r="B18" t="s">
        <v>41</v>
      </c>
      <c r="C18">
        <v>46937392</v>
      </c>
      <c r="D18" s="1">
        <v>44332</v>
      </c>
      <c r="E18" s="1">
        <v>44362</v>
      </c>
      <c r="F18">
        <v>6988</v>
      </c>
      <c r="G18">
        <v>0</v>
      </c>
      <c r="H18">
        <v>0</v>
      </c>
      <c r="I18" s="1">
        <v>44351</v>
      </c>
      <c r="J18">
        <v>19</v>
      </c>
      <c r="K18">
        <v>0</v>
      </c>
      <c r="L18">
        <v>0</v>
      </c>
      <c r="M18" t="s">
        <v>24</v>
      </c>
      <c r="N18" t="s">
        <v>127</v>
      </c>
    </row>
    <row r="19" spans="1:14" x14ac:dyDescent="0.25">
      <c r="A19" t="s">
        <v>3</v>
      </c>
      <c r="B19" t="s">
        <v>30</v>
      </c>
      <c r="C19">
        <v>49331333</v>
      </c>
      <c r="D19" s="1">
        <v>44345</v>
      </c>
      <c r="E19" s="1">
        <v>44375</v>
      </c>
      <c r="F19">
        <v>6880</v>
      </c>
      <c r="G19">
        <v>1</v>
      </c>
      <c r="H19">
        <v>0</v>
      </c>
      <c r="I19" s="1">
        <v>44387</v>
      </c>
      <c r="J19">
        <v>42</v>
      </c>
      <c r="K19">
        <v>12</v>
      </c>
      <c r="L19">
        <v>0</v>
      </c>
      <c r="M19" t="s">
        <v>26</v>
      </c>
      <c r="N19" t="s">
        <v>128</v>
      </c>
    </row>
    <row r="20" spans="1:14" x14ac:dyDescent="0.25">
      <c r="A20" t="s">
        <v>3</v>
      </c>
      <c r="B20" t="s">
        <v>42</v>
      </c>
      <c r="C20">
        <v>52765186</v>
      </c>
      <c r="D20" s="1">
        <v>44489</v>
      </c>
      <c r="E20" s="1">
        <v>44519</v>
      </c>
      <c r="F20">
        <v>9623</v>
      </c>
      <c r="G20">
        <v>1</v>
      </c>
      <c r="H20">
        <v>0</v>
      </c>
      <c r="I20" s="1">
        <v>44509</v>
      </c>
      <c r="J20">
        <v>20</v>
      </c>
      <c r="K20">
        <v>0</v>
      </c>
      <c r="L20">
        <v>0</v>
      </c>
      <c r="M20" t="s">
        <v>26</v>
      </c>
      <c r="N20" t="s">
        <v>128</v>
      </c>
    </row>
    <row r="21" spans="1:14" x14ac:dyDescent="0.25">
      <c r="A21" t="s">
        <v>3</v>
      </c>
      <c r="B21" t="s">
        <v>43</v>
      </c>
      <c r="C21">
        <v>55416013</v>
      </c>
      <c r="D21" s="1">
        <v>44165</v>
      </c>
      <c r="E21" s="1">
        <v>44195</v>
      </c>
      <c r="F21">
        <v>4201</v>
      </c>
      <c r="G21">
        <v>1</v>
      </c>
      <c r="H21">
        <v>0</v>
      </c>
      <c r="I21" s="1">
        <v>44212</v>
      </c>
      <c r="J21">
        <v>47</v>
      </c>
      <c r="K21">
        <v>17</v>
      </c>
      <c r="L21">
        <v>0</v>
      </c>
      <c r="M21" t="s">
        <v>26</v>
      </c>
      <c r="N21" t="s">
        <v>128</v>
      </c>
    </row>
    <row r="22" spans="1:14" x14ac:dyDescent="0.25">
      <c r="A22" t="s">
        <v>2</v>
      </c>
      <c r="B22" t="s">
        <v>44</v>
      </c>
      <c r="C22">
        <v>57081728</v>
      </c>
      <c r="D22" s="1">
        <v>44139</v>
      </c>
      <c r="E22" s="1">
        <v>44169</v>
      </c>
      <c r="F22">
        <v>8665</v>
      </c>
      <c r="G22">
        <v>0</v>
      </c>
      <c r="H22">
        <v>0</v>
      </c>
      <c r="I22" s="1">
        <v>44164</v>
      </c>
      <c r="J22">
        <v>25</v>
      </c>
      <c r="K22">
        <v>0</v>
      </c>
      <c r="L22">
        <v>0</v>
      </c>
      <c r="M22" t="s">
        <v>24</v>
      </c>
      <c r="N22" t="s">
        <v>127</v>
      </c>
    </row>
    <row r="23" spans="1:14" x14ac:dyDescent="0.25">
      <c r="A23" t="s">
        <v>4</v>
      </c>
      <c r="B23" t="s">
        <v>45</v>
      </c>
      <c r="C23">
        <v>57781566</v>
      </c>
      <c r="D23" s="1">
        <v>44006</v>
      </c>
      <c r="E23" s="1">
        <v>44036</v>
      </c>
      <c r="F23">
        <v>7149</v>
      </c>
      <c r="G23">
        <v>0</v>
      </c>
      <c r="H23">
        <v>0</v>
      </c>
      <c r="I23" s="1">
        <v>44050</v>
      </c>
      <c r="J23">
        <v>44</v>
      </c>
      <c r="K23">
        <v>14</v>
      </c>
      <c r="L23">
        <v>0</v>
      </c>
      <c r="M23" t="s">
        <v>24</v>
      </c>
      <c r="N23" t="s">
        <v>127</v>
      </c>
    </row>
    <row r="24" spans="1:14" x14ac:dyDescent="0.25">
      <c r="A24" t="s">
        <v>3</v>
      </c>
      <c r="B24" t="s">
        <v>46</v>
      </c>
      <c r="C24">
        <v>58393139</v>
      </c>
      <c r="D24" s="1">
        <v>44202</v>
      </c>
      <c r="E24" s="1">
        <v>44232</v>
      </c>
      <c r="F24">
        <v>8816</v>
      </c>
      <c r="G24">
        <v>0</v>
      </c>
      <c r="H24">
        <v>0</v>
      </c>
      <c r="I24" s="1">
        <v>44225</v>
      </c>
      <c r="J24">
        <v>23</v>
      </c>
      <c r="K24">
        <v>0</v>
      </c>
      <c r="L24">
        <v>0</v>
      </c>
      <c r="M24" t="s">
        <v>24</v>
      </c>
      <c r="N24" t="s">
        <v>127</v>
      </c>
    </row>
    <row r="25" spans="1:14" x14ac:dyDescent="0.25">
      <c r="A25" t="s">
        <v>5</v>
      </c>
      <c r="B25" t="s">
        <v>47</v>
      </c>
      <c r="C25">
        <v>72380981</v>
      </c>
      <c r="D25" s="1">
        <v>44243</v>
      </c>
      <c r="E25" s="1">
        <v>44273</v>
      </c>
      <c r="F25">
        <v>2644</v>
      </c>
      <c r="G25">
        <v>0</v>
      </c>
      <c r="H25">
        <v>0</v>
      </c>
      <c r="I25" s="1">
        <v>44261</v>
      </c>
      <c r="J25">
        <v>18</v>
      </c>
      <c r="K25">
        <v>0</v>
      </c>
      <c r="L25">
        <v>0</v>
      </c>
      <c r="M25" t="s">
        <v>24</v>
      </c>
      <c r="N25" t="s">
        <v>127</v>
      </c>
    </row>
    <row r="26" spans="1:14" x14ac:dyDescent="0.25">
      <c r="A26" t="s">
        <v>6</v>
      </c>
      <c r="B26" t="s">
        <v>31</v>
      </c>
      <c r="C26">
        <v>75181247</v>
      </c>
      <c r="D26" s="1">
        <v>43879</v>
      </c>
      <c r="E26" s="1">
        <v>43909</v>
      </c>
      <c r="F26">
        <v>8333</v>
      </c>
      <c r="G26">
        <v>0</v>
      </c>
      <c r="H26">
        <v>0</v>
      </c>
      <c r="I26" s="1">
        <v>43920</v>
      </c>
      <c r="J26">
        <v>41</v>
      </c>
      <c r="K26">
        <v>11</v>
      </c>
      <c r="L26">
        <v>0</v>
      </c>
      <c r="M26" t="s">
        <v>24</v>
      </c>
      <c r="N26" t="s">
        <v>127</v>
      </c>
    </row>
    <row r="27" spans="1:14" x14ac:dyDescent="0.25">
      <c r="A27" t="s">
        <v>5</v>
      </c>
      <c r="B27" t="s">
        <v>48</v>
      </c>
      <c r="C27">
        <v>81932735</v>
      </c>
      <c r="D27" s="1">
        <v>43854</v>
      </c>
      <c r="E27" s="1">
        <v>43884</v>
      </c>
      <c r="F27">
        <v>7270</v>
      </c>
      <c r="G27">
        <v>0</v>
      </c>
      <c r="H27">
        <v>0</v>
      </c>
      <c r="I27" s="1">
        <v>43893</v>
      </c>
      <c r="J27">
        <v>39</v>
      </c>
      <c r="K27">
        <v>9</v>
      </c>
      <c r="L27">
        <v>0</v>
      </c>
      <c r="M27" t="s">
        <v>24</v>
      </c>
      <c r="N27" t="s">
        <v>127</v>
      </c>
    </row>
    <row r="28" spans="1:14" x14ac:dyDescent="0.25">
      <c r="A28" t="s">
        <v>3</v>
      </c>
      <c r="B28" t="s">
        <v>49</v>
      </c>
      <c r="C28">
        <v>86171934</v>
      </c>
      <c r="D28" s="1">
        <v>44345</v>
      </c>
      <c r="E28" s="1">
        <v>44375</v>
      </c>
      <c r="F28">
        <v>4169</v>
      </c>
      <c r="G28">
        <v>0</v>
      </c>
      <c r="H28">
        <v>0</v>
      </c>
      <c r="I28" s="1">
        <v>44369</v>
      </c>
      <c r="J28">
        <v>24</v>
      </c>
      <c r="K28">
        <v>0</v>
      </c>
      <c r="L28">
        <v>0</v>
      </c>
      <c r="M28" t="s">
        <v>24</v>
      </c>
      <c r="N28" t="s">
        <v>127</v>
      </c>
    </row>
    <row r="29" spans="1:14" x14ac:dyDescent="0.25">
      <c r="A29" t="s">
        <v>4</v>
      </c>
      <c r="B29" t="s">
        <v>33</v>
      </c>
      <c r="C29">
        <v>93006859</v>
      </c>
      <c r="D29" s="1">
        <v>44189</v>
      </c>
      <c r="E29" s="1">
        <v>44219</v>
      </c>
      <c r="F29">
        <v>2446</v>
      </c>
      <c r="G29">
        <v>0</v>
      </c>
      <c r="H29">
        <v>0</v>
      </c>
      <c r="I29" s="1">
        <v>44227</v>
      </c>
      <c r="J29">
        <v>38</v>
      </c>
      <c r="K29">
        <v>8</v>
      </c>
      <c r="L29">
        <v>0</v>
      </c>
      <c r="M29" t="s">
        <v>24</v>
      </c>
      <c r="N29" t="s">
        <v>127</v>
      </c>
    </row>
    <row r="30" spans="1:14" x14ac:dyDescent="0.25">
      <c r="A30" t="s">
        <v>2</v>
      </c>
      <c r="B30" t="s">
        <v>50</v>
      </c>
      <c r="C30">
        <v>1297791719</v>
      </c>
      <c r="D30" s="1">
        <v>43845</v>
      </c>
      <c r="E30" s="1">
        <v>43875</v>
      </c>
      <c r="F30">
        <v>4864</v>
      </c>
      <c r="G30">
        <v>1</v>
      </c>
      <c r="H30">
        <v>0</v>
      </c>
      <c r="I30" s="1">
        <v>43877</v>
      </c>
      <c r="J30">
        <v>32</v>
      </c>
      <c r="K30">
        <v>2</v>
      </c>
      <c r="L30">
        <v>0</v>
      </c>
      <c r="M30" t="s">
        <v>26</v>
      </c>
      <c r="N30" t="s">
        <v>128</v>
      </c>
    </row>
    <row r="31" spans="1:14" x14ac:dyDescent="0.25">
      <c r="A31" t="s">
        <v>3</v>
      </c>
      <c r="B31" t="s">
        <v>51</v>
      </c>
      <c r="C31">
        <v>101415601</v>
      </c>
      <c r="D31" s="1">
        <v>43982</v>
      </c>
      <c r="E31" s="1">
        <v>44012</v>
      </c>
      <c r="F31">
        <v>4007</v>
      </c>
      <c r="G31">
        <v>0</v>
      </c>
      <c r="H31">
        <v>0</v>
      </c>
      <c r="I31" s="1">
        <v>44016</v>
      </c>
      <c r="J31">
        <v>34</v>
      </c>
      <c r="K31">
        <v>4</v>
      </c>
      <c r="L31">
        <v>0</v>
      </c>
      <c r="M31" t="s">
        <v>24</v>
      </c>
      <c r="N31" t="s">
        <v>127</v>
      </c>
    </row>
    <row r="32" spans="1:14" x14ac:dyDescent="0.25">
      <c r="A32" t="s">
        <v>6</v>
      </c>
      <c r="B32" t="s">
        <v>52</v>
      </c>
      <c r="C32">
        <v>101747306</v>
      </c>
      <c r="D32" s="1">
        <v>44343</v>
      </c>
      <c r="E32" s="1">
        <v>44373</v>
      </c>
      <c r="F32">
        <v>5819</v>
      </c>
      <c r="G32">
        <v>0</v>
      </c>
      <c r="H32">
        <v>0</v>
      </c>
      <c r="I32" s="1">
        <v>44345</v>
      </c>
      <c r="J32">
        <v>2</v>
      </c>
      <c r="K32">
        <v>0</v>
      </c>
      <c r="L32">
        <v>0</v>
      </c>
      <c r="M32" t="s">
        <v>24</v>
      </c>
      <c r="N32" t="s">
        <v>127</v>
      </c>
    </row>
    <row r="33" spans="1:14" x14ac:dyDescent="0.25">
      <c r="A33" t="s">
        <v>2</v>
      </c>
      <c r="B33" t="s">
        <v>44</v>
      </c>
      <c r="C33">
        <v>103483331</v>
      </c>
      <c r="D33" s="1">
        <v>44039</v>
      </c>
      <c r="E33" s="1">
        <v>44069</v>
      </c>
      <c r="F33">
        <v>7213</v>
      </c>
      <c r="G33">
        <v>0</v>
      </c>
      <c r="H33">
        <v>0</v>
      </c>
      <c r="I33" s="1">
        <v>44061</v>
      </c>
      <c r="J33">
        <v>22</v>
      </c>
      <c r="K33">
        <v>0</v>
      </c>
      <c r="L33">
        <v>0</v>
      </c>
      <c r="M33" t="s">
        <v>24</v>
      </c>
      <c r="N33" t="s">
        <v>127</v>
      </c>
    </row>
    <row r="34" spans="1:14" x14ac:dyDescent="0.25">
      <c r="A34" t="s">
        <v>5</v>
      </c>
      <c r="B34" t="s">
        <v>53</v>
      </c>
      <c r="C34">
        <v>104628267</v>
      </c>
      <c r="D34" s="1">
        <v>43843</v>
      </c>
      <c r="E34" s="1">
        <v>43873</v>
      </c>
      <c r="F34">
        <v>7272</v>
      </c>
      <c r="G34">
        <v>0</v>
      </c>
      <c r="H34">
        <v>0</v>
      </c>
      <c r="I34" s="1">
        <v>43865</v>
      </c>
      <c r="J34">
        <v>22</v>
      </c>
      <c r="K34">
        <v>0</v>
      </c>
      <c r="L34">
        <v>0</v>
      </c>
      <c r="M34" t="s">
        <v>24</v>
      </c>
      <c r="N34" t="s">
        <v>127</v>
      </c>
    </row>
    <row r="35" spans="1:14" x14ac:dyDescent="0.25">
      <c r="A35" t="s">
        <v>5</v>
      </c>
      <c r="B35" t="s">
        <v>54</v>
      </c>
      <c r="C35">
        <v>106360977</v>
      </c>
      <c r="D35" s="1">
        <v>43880</v>
      </c>
      <c r="E35" s="1">
        <v>43910</v>
      </c>
      <c r="F35">
        <v>9348</v>
      </c>
      <c r="G35">
        <v>1</v>
      </c>
      <c r="H35">
        <v>0</v>
      </c>
      <c r="I35" s="1">
        <v>43916</v>
      </c>
      <c r="J35">
        <v>36</v>
      </c>
      <c r="K35">
        <v>6</v>
      </c>
      <c r="L35">
        <v>0</v>
      </c>
      <c r="M35" t="s">
        <v>26</v>
      </c>
      <c r="N35" t="s">
        <v>128</v>
      </c>
    </row>
    <row r="36" spans="1:14" x14ac:dyDescent="0.25">
      <c r="A36" t="s">
        <v>6</v>
      </c>
      <c r="B36" t="s">
        <v>55</v>
      </c>
      <c r="C36">
        <v>106486147</v>
      </c>
      <c r="D36" s="1">
        <v>44460</v>
      </c>
      <c r="E36" s="1">
        <v>44490</v>
      </c>
      <c r="F36">
        <v>4655</v>
      </c>
      <c r="G36">
        <v>0</v>
      </c>
      <c r="H36">
        <v>0</v>
      </c>
      <c r="I36" s="1">
        <v>44464</v>
      </c>
      <c r="J36">
        <v>4</v>
      </c>
      <c r="K36">
        <v>0</v>
      </c>
      <c r="L36">
        <v>0</v>
      </c>
      <c r="M36" t="s">
        <v>24</v>
      </c>
      <c r="N36" t="s">
        <v>127</v>
      </c>
    </row>
    <row r="37" spans="1:14" x14ac:dyDescent="0.25">
      <c r="A37" t="s">
        <v>4</v>
      </c>
      <c r="B37" t="s">
        <v>56</v>
      </c>
      <c r="C37">
        <v>110122785</v>
      </c>
      <c r="D37" s="1">
        <v>44127</v>
      </c>
      <c r="E37" s="1">
        <v>44157</v>
      </c>
      <c r="F37">
        <v>3258</v>
      </c>
      <c r="G37">
        <v>0</v>
      </c>
      <c r="H37">
        <v>0</v>
      </c>
      <c r="I37" s="1">
        <v>44165</v>
      </c>
      <c r="J37">
        <v>38</v>
      </c>
      <c r="K37">
        <v>8</v>
      </c>
      <c r="L37">
        <v>0</v>
      </c>
      <c r="M37" t="s">
        <v>24</v>
      </c>
      <c r="N37" t="s">
        <v>127</v>
      </c>
    </row>
    <row r="38" spans="1:14" x14ac:dyDescent="0.25">
      <c r="A38" t="s">
        <v>6</v>
      </c>
      <c r="B38" t="s">
        <v>55</v>
      </c>
      <c r="C38">
        <v>120364375</v>
      </c>
      <c r="D38" s="1">
        <v>44309</v>
      </c>
      <c r="E38" s="1">
        <v>44339</v>
      </c>
      <c r="F38">
        <v>3463</v>
      </c>
      <c r="G38">
        <v>0</v>
      </c>
      <c r="H38">
        <v>0</v>
      </c>
      <c r="I38" s="1">
        <v>44310</v>
      </c>
      <c r="J38">
        <v>1</v>
      </c>
      <c r="K38">
        <v>0</v>
      </c>
      <c r="L38">
        <v>0</v>
      </c>
      <c r="M38" t="s">
        <v>24</v>
      </c>
      <c r="N38" t="s">
        <v>127</v>
      </c>
    </row>
    <row r="39" spans="1:14" x14ac:dyDescent="0.25">
      <c r="A39" t="s">
        <v>3</v>
      </c>
      <c r="B39" t="s">
        <v>30</v>
      </c>
      <c r="C39">
        <v>121797094</v>
      </c>
      <c r="D39" s="1">
        <v>44102</v>
      </c>
      <c r="E39" s="1">
        <v>44132</v>
      </c>
      <c r="F39">
        <v>8915</v>
      </c>
      <c r="G39">
        <v>0</v>
      </c>
      <c r="H39">
        <v>0</v>
      </c>
      <c r="I39" s="1">
        <v>44134</v>
      </c>
      <c r="J39">
        <v>32</v>
      </c>
      <c r="K39">
        <v>2</v>
      </c>
      <c r="L39">
        <v>0</v>
      </c>
      <c r="M39" t="s">
        <v>24</v>
      </c>
      <c r="N39" t="s">
        <v>127</v>
      </c>
    </row>
    <row r="40" spans="1:14" x14ac:dyDescent="0.25">
      <c r="A40" t="s">
        <v>5</v>
      </c>
      <c r="B40" t="s">
        <v>23</v>
      </c>
      <c r="C40">
        <v>122662308</v>
      </c>
      <c r="D40" s="1">
        <v>44413</v>
      </c>
      <c r="E40" s="1">
        <v>44443</v>
      </c>
      <c r="F40">
        <v>4364</v>
      </c>
      <c r="G40">
        <v>0</v>
      </c>
      <c r="H40">
        <v>0</v>
      </c>
      <c r="I40" s="1">
        <v>44429</v>
      </c>
      <c r="J40">
        <v>16</v>
      </c>
      <c r="K40">
        <v>0</v>
      </c>
      <c r="L40">
        <v>0</v>
      </c>
      <c r="M40" t="s">
        <v>24</v>
      </c>
      <c r="N40" t="s">
        <v>127</v>
      </c>
    </row>
    <row r="41" spans="1:14" x14ac:dyDescent="0.25">
      <c r="A41" t="s">
        <v>4</v>
      </c>
      <c r="B41" t="s">
        <v>45</v>
      </c>
      <c r="C41">
        <v>123645023</v>
      </c>
      <c r="D41" s="1">
        <v>44187</v>
      </c>
      <c r="E41" s="1">
        <v>44217</v>
      </c>
      <c r="F41">
        <v>4436</v>
      </c>
      <c r="G41">
        <v>0</v>
      </c>
      <c r="H41">
        <v>0</v>
      </c>
      <c r="I41" s="1">
        <v>44220</v>
      </c>
      <c r="J41">
        <v>33</v>
      </c>
      <c r="K41">
        <v>3</v>
      </c>
      <c r="L41">
        <v>0</v>
      </c>
      <c r="M41" t="s">
        <v>24</v>
      </c>
      <c r="N41" t="s">
        <v>127</v>
      </c>
    </row>
    <row r="42" spans="1:14" x14ac:dyDescent="0.25">
      <c r="A42" t="s">
        <v>4</v>
      </c>
      <c r="B42" t="s">
        <v>35</v>
      </c>
      <c r="C42">
        <v>131216793</v>
      </c>
      <c r="D42" s="1">
        <v>44228</v>
      </c>
      <c r="E42" s="1">
        <v>44258</v>
      </c>
      <c r="F42">
        <v>5665</v>
      </c>
      <c r="G42">
        <v>0</v>
      </c>
      <c r="H42">
        <v>0</v>
      </c>
      <c r="I42" s="1">
        <v>44232</v>
      </c>
      <c r="J42">
        <v>4</v>
      </c>
      <c r="K42">
        <v>0</v>
      </c>
      <c r="L42">
        <v>0</v>
      </c>
      <c r="M42" t="s">
        <v>24</v>
      </c>
      <c r="N42" t="s">
        <v>127</v>
      </c>
    </row>
    <row r="43" spans="1:14" x14ac:dyDescent="0.25">
      <c r="A43" t="s">
        <v>5</v>
      </c>
      <c r="B43" t="s">
        <v>57</v>
      </c>
      <c r="C43">
        <v>135429278</v>
      </c>
      <c r="D43" s="1">
        <v>44045</v>
      </c>
      <c r="E43" s="1">
        <v>44075</v>
      </c>
      <c r="F43">
        <v>5820</v>
      </c>
      <c r="G43">
        <v>0</v>
      </c>
      <c r="H43">
        <v>0</v>
      </c>
      <c r="I43" s="1">
        <v>44067</v>
      </c>
      <c r="J43">
        <v>22</v>
      </c>
      <c r="K43">
        <v>0</v>
      </c>
      <c r="L43">
        <v>0</v>
      </c>
      <c r="M43" t="s">
        <v>24</v>
      </c>
      <c r="N43" t="s">
        <v>127</v>
      </c>
    </row>
    <row r="44" spans="1:14" x14ac:dyDescent="0.25">
      <c r="A44" t="s">
        <v>5</v>
      </c>
      <c r="B44" t="s">
        <v>58</v>
      </c>
      <c r="C44">
        <v>145315244</v>
      </c>
      <c r="D44" s="1">
        <v>44427</v>
      </c>
      <c r="E44" s="1">
        <v>44457</v>
      </c>
      <c r="F44">
        <v>8305</v>
      </c>
      <c r="G44">
        <v>0</v>
      </c>
      <c r="H44">
        <v>0</v>
      </c>
      <c r="I44" s="1">
        <v>44445</v>
      </c>
      <c r="J44">
        <v>18</v>
      </c>
      <c r="K44">
        <v>0</v>
      </c>
      <c r="L44">
        <v>0</v>
      </c>
      <c r="M44" t="s">
        <v>24</v>
      </c>
      <c r="N44" t="s">
        <v>127</v>
      </c>
    </row>
    <row r="45" spans="1:14" x14ac:dyDescent="0.25">
      <c r="A45" t="s">
        <v>5</v>
      </c>
      <c r="B45" t="s">
        <v>59</v>
      </c>
      <c r="C45">
        <v>152050637</v>
      </c>
      <c r="D45" s="1">
        <v>44240</v>
      </c>
      <c r="E45" s="1">
        <v>44270</v>
      </c>
      <c r="F45">
        <v>6003</v>
      </c>
      <c r="G45">
        <v>0</v>
      </c>
      <c r="H45">
        <v>0</v>
      </c>
      <c r="I45" s="1">
        <v>44266</v>
      </c>
      <c r="J45">
        <v>26</v>
      </c>
      <c r="K45">
        <v>0</v>
      </c>
      <c r="L45">
        <v>0</v>
      </c>
      <c r="M45" t="s">
        <v>24</v>
      </c>
      <c r="N45" t="s">
        <v>127</v>
      </c>
    </row>
    <row r="46" spans="1:14" x14ac:dyDescent="0.25">
      <c r="A46" t="s">
        <v>2</v>
      </c>
      <c r="B46" t="s">
        <v>44</v>
      </c>
      <c r="C46">
        <v>152808559</v>
      </c>
      <c r="D46" s="1">
        <v>44085</v>
      </c>
      <c r="E46" s="1">
        <v>44115</v>
      </c>
      <c r="F46">
        <v>5901</v>
      </c>
      <c r="G46">
        <v>0</v>
      </c>
      <c r="H46">
        <v>0</v>
      </c>
      <c r="I46" s="1">
        <v>44103</v>
      </c>
      <c r="J46">
        <v>18</v>
      </c>
      <c r="K46">
        <v>0</v>
      </c>
      <c r="L46">
        <v>0</v>
      </c>
      <c r="M46" t="s">
        <v>24</v>
      </c>
      <c r="N46" t="s">
        <v>127</v>
      </c>
    </row>
    <row r="47" spans="1:14" x14ac:dyDescent="0.25">
      <c r="A47" t="s">
        <v>2</v>
      </c>
      <c r="B47" t="s">
        <v>60</v>
      </c>
      <c r="C47">
        <v>173814675</v>
      </c>
      <c r="D47" s="1">
        <v>44313</v>
      </c>
      <c r="E47" s="1">
        <v>44343</v>
      </c>
      <c r="F47">
        <v>6685</v>
      </c>
      <c r="G47">
        <v>0</v>
      </c>
      <c r="H47">
        <v>0</v>
      </c>
      <c r="I47" s="1">
        <v>44343</v>
      </c>
      <c r="J47">
        <v>30</v>
      </c>
      <c r="K47">
        <v>0</v>
      </c>
      <c r="L47">
        <v>0</v>
      </c>
      <c r="M47" t="s">
        <v>24</v>
      </c>
      <c r="N47" t="s">
        <v>127</v>
      </c>
    </row>
    <row r="48" spans="1:14" x14ac:dyDescent="0.25">
      <c r="A48" t="s">
        <v>3</v>
      </c>
      <c r="B48" t="s">
        <v>61</v>
      </c>
      <c r="C48">
        <v>176356154</v>
      </c>
      <c r="D48" s="1">
        <v>44063</v>
      </c>
      <c r="E48" s="1">
        <v>44093</v>
      </c>
      <c r="F48">
        <v>7883</v>
      </c>
      <c r="G48">
        <v>1</v>
      </c>
      <c r="H48">
        <v>0</v>
      </c>
      <c r="I48" s="1">
        <v>44107</v>
      </c>
      <c r="J48">
        <v>44</v>
      </c>
      <c r="K48">
        <v>14</v>
      </c>
      <c r="L48">
        <v>0</v>
      </c>
      <c r="M48" t="s">
        <v>26</v>
      </c>
      <c r="N48" t="s">
        <v>128</v>
      </c>
    </row>
    <row r="49" spans="1:14" x14ac:dyDescent="0.25">
      <c r="A49" t="s">
        <v>4</v>
      </c>
      <c r="B49" t="s">
        <v>62</v>
      </c>
      <c r="C49">
        <v>176953642</v>
      </c>
      <c r="D49" s="1">
        <v>44449</v>
      </c>
      <c r="E49" s="1">
        <v>44479</v>
      </c>
      <c r="F49">
        <v>6500</v>
      </c>
      <c r="G49">
        <v>0</v>
      </c>
      <c r="H49">
        <v>0</v>
      </c>
      <c r="I49" s="1">
        <v>44486</v>
      </c>
      <c r="J49">
        <v>37</v>
      </c>
      <c r="K49">
        <v>7</v>
      </c>
      <c r="L49">
        <v>0</v>
      </c>
      <c r="M49" t="s">
        <v>24</v>
      </c>
      <c r="N49" t="s">
        <v>127</v>
      </c>
    </row>
    <row r="50" spans="1:14" x14ac:dyDescent="0.25">
      <c r="A50" t="s">
        <v>5</v>
      </c>
      <c r="B50" t="s">
        <v>63</v>
      </c>
      <c r="C50">
        <v>176959210</v>
      </c>
      <c r="D50" s="1">
        <v>44073</v>
      </c>
      <c r="E50" s="1">
        <v>44103</v>
      </c>
      <c r="F50">
        <v>5718</v>
      </c>
      <c r="G50">
        <v>0</v>
      </c>
      <c r="H50">
        <v>0</v>
      </c>
      <c r="I50" s="1">
        <v>44093</v>
      </c>
      <c r="J50">
        <v>20</v>
      </c>
      <c r="K50">
        <v>0</v>
      </c>
      <c r="L50">
        <v>0</v>
      </c>
      <c r="M50" t="s">
        <v>24</v>
      </c>
      <c r="N50" t="s">
        <v>127</v>
      </c>
    </row>
    <row r="51" spans="1:14" x14ac:dyDescent="0.25">
      <c r="A51" t="s">
        <v>5</v>
      </c>
      <c r="B51" t="s">
        <v>64</v>
      </c>
      <c r="C51">
        <v>180192586</v>
      </c>
      <c r="D51" s="1">
        <v>44045</v>
      </c>
      <c r="E51" s="1">
        <v>44075</v>
      </c>
      <c r="F51">
        <v>7465</v>
      </c>
      <c r="G51">
        <v>0</v>
      </c>
      <c r="H51">
        <v>0</v>
      </c>
      <c r="I51" s="1">
        <v>44092</v>
      </c>
      <c r="J51">
        <v>47</v>
      </c>
      <c r="K51">
        <v>17</v>
      </c>
      <c r="L51">
        <v>0</v>
      </c>
      <c r="M51" t="s">
        <v>24</v>
      </c>
      <c r="N51" t="s">
        <v>127</v>
      </c>
    </row>
    <row r="52" spans="1:14" x14ac:dyDescent="0.25">
      <c r="A52" t="s">
        <v>5</v>
      </c>
      <c r="B52" t="s">
        <v>59</v>
      </c>
      <c r="C52">
        <v>186123387</v>
      </c>
      <c r="D52" s="1">
        <v>43991</v>
      </c>
      <c r="E52" s="1">
        <v>44021</v>
      </c>
      <c r="F52">
        <v>5985</v>
      </c>
      <c r="G52">
        <v>0</v>
      </c>
      <c r="H52">
        <v>0</v>
      </c>
      <c r="I52" s="1">
        <v>44020</v>
      </c>
      <c r="J52">
        <v>29</v>
      </c>
      <c r="K52">
        <v>0</v>
      </c>
      <c r="L52">
        <v>0</v>
      </c>
      <c r="M52" t="s">
        <v>24</v>
      </c>
      <c r="N52" t="s">
        <v>127</v>
      </c>
    </row>
    <row r="53" spans="1:14" x14ac:dyDescent="0.25">
      <c r="A53" t="s">
        <v>2</v>
      </c>
      <c r="B53" t="s">
        <v>65</v>
      </c>
      <c r="C53">
        <v>1920990033</v>
      </c>
      <c r="D53" s="1">
        <v>43850</v>
      </c>
      <c r="E53" s="1">
        <v>43880</v>
      </c>
      <c r="F53">
        <v>5651</v>
      </c>
      <c r="G53">
        <v>1</v>
      </c>
      <c r="H53">
        <v>0</v>
      </c>
      <c r="I53" s="1">
        <v>43876</v>
      </c>
      <c r="J53">
        <v>26</v>
      </c>
      <c r="K53">
        <v>0</v>
      </c>
      <c r="L53">
        <v>0</v>
      </c>
      <c r="M53" t="s">
        <v>26</v>
      </c>
      <c r="N53" t="s">
        <v>128</v>
      </c>
    </row>
    <row r="54" spans="1:14" x14ac:dyDescent="0.25">
      <c r="A54" t="s">
        <v>5</v>
      </c>
      <c r="B54" t="s">
        <v>66</v>
      </c>
      <c r="C54">
        <v>189882917</v>
      </c>
      <c r="D54" s="1">
        <v>44077</v>
      </c>
      <c r="E54" s="1">
        <v>44107</v>
      </c>
      <c r="F54">
        <v>5144</v>
      </c>
      <c r="G54">
        <v>0</v>
      </c>
      <c r="H54">
        <v>0</v>
      </c>
      <c r="I54" s="1">
        <v>44121</v>
      </c>
      <c r="J54">
        <v>44</v>
      </c>
      <c r="K54">
        <v>14</v>
      </c>
      <c r="L54">
        <v>0</v>
      </c>
      <c r="M54" t="s">
        <v>24</v>
      </c>
      <c r="N54" t="s">
        <v>127</v>
      </c>
    </row>
    <row r="55" spans="1:14" x14ac:dyDescent="0.25">
      <c r="A55" t="s">
        <v>4</v>
      </c>
      <c r="B55" t="s">
        <v>67</v>
      </c>
      <c r="C55">
        <v>190687025</v>
      </c>
      <c r="D55" s="1">
        <v>44392</v>
      </c>
      <c r="E55" s="1">
        <v>44422</v>
      </c>
      <c r="F55">
        <v>2843</v>
      </c>
      <c r="G55">
        <v>0</v>
      </c>
      <c r="H55">
        <v>0</v>
      </c>
      <c r="I55" s="1">
        <v>44410</v>
      </c>
      <c r="J55">
        <v>18</v>
      </c>
      <c r="K55">
        <v>0</v>
      </c>
      <c r="L55">
        <v>0</v>
      </c>
      <c r="M55" t="s">
        <v>24</v>
      </c>
      <c r="N55" t="s">
        <v>127</v>
      </c>
    </row>
    <row r="56" spans="1:14" x14ac:dyDescent="0.25">
      <c r="A56" t="s">
        <v>2</v>
      </c>
      <c r="B56" t="s">
        <v>68</v>
      </c>
      <c r="C56">
        <v>9247964767</v>
      </c>
      <c r="D56" s="1">
        <v>43856</v>
      </c>
      <c r="E56" s="1">
        <v>43886</v>
      </c>
      <c r="F56">
        <v>9851</v>
      </c>
      <c r="G56">
        <v>1</v>
      </c>
      <c r="H56">
        <v>1</v>
      </c>
      <c r="I56" s="1">
        <v>43905</v>
      </c>
      <c r="J56">
        <v>49</v>
      </c>
      <c r="K56">
        <v>19</v>
      </c>
      <c r="L56">
        <v>9851</v>
      </c>
      <c r="M56" t="s">
        <v>26</v>
      </c>
      <c r="N56" t="s">
        <v>129</v>
      </c>
    </row>
    <row r="57" spans="1:14" x14ac:dyDescent="0.25">
      <c r="A57" t="s">
        <v>6</v>
      </c>
      <c r="B57" t="s">
        <v>69</v>
      </c>
      <c r="C57">
        <v>195359114</v>
      </c>
      <c r="D57" s="1">
        <v>44072</v>
      </c>
      <c r="E57" s="1">
        <v>44102</v>
      </c>
      <c r="F57">
        <v>5626</v>
      </c>
      <c r="G57">
        <v>1</v>
      </c>
      <c r="H57">
        <v>1</v>
      </c>
      <c r="I57" s="1">
        <v>44095</v>
      </c>
      <c r="J57">
        <v>23</v>
      </c>
      <c r="K57">
        <v>0</v>
      </c>
      <c r="L57">
        <v>5626</v>
      </c>
      <c r="M57" t="s">
        <v>26</v>
      </c>
      <c r="N57" t="s">
        <v>129</v>
      </c>
    </row>
    <row r="58" spans="1:14" x14ac:dyDescent="0.25">
      <c r="A58" t="s">
        <v>5</v>
      </c>
      <c r="B58" t="s">
        <v>70</v>
      </c>
      <c r="C58">
        <v>202519703</v>
      </c>
      <c r="D58" s="1">
        <v>44237</v>
      </c>
      <c r="E58" s="1">
        <v>44267</v>
      </c>
      <c r="F58">
        <v>7726</v>
      </c>
      <c r="G58">
        <v>0</v>
      </c>
      <c r="H58">
        <v>0</v>
      </c>
      <c r="I58" s="1">
        <v>44268</v>
      </c>
      <c r="J58">
        <v>31</v>
      </c>
      <c r="K58">
        <v>1</v>
      </c>
      <c r="L58">
        <v>0</v>
      </c>
      <c r="M58" t="s">
        <v>24</v>
      </c>
      <c r="N58" t="s">
        <v>127</v>
      </c>
    </row>
    <row r="59" spans="1:14" x14ac:dyDescent="0.25">
      <c r="A59" t="s">
        <v>2</v>
      </c>
      <c r="B59" t="s">
        <v>71</v>
      </c>
      <c r="C59">
        <v>203036054</v>
      </c>
      <c r="D59" s="1">
        <v>44097</v>
      </c>
      <c r="E59" s="1">
        <v>44127</v>
      </c>
      <c r="F59">
        <v>6460</v>
      </c>
      <c r="G59">
        <v>0</v>
      </c>
      <c r="H59">
        <v>0</v>
      </c>
      <c r="I59" s="1">
        <v>44119</v>
      </c>
      <c r="J59">
        <v>22</v>
      </c>
      <c r="K59">
        <v>0</v>
      </c>
      <c r="L59">
        <v>0</v>
      </c>
      <c r="M59" t="s">
        <v>24</v>
      </c>
      <c r="N59" t="s">
        <v>127</v>
      </c>
    </row>
    <row r="60" spans="1:14" x14ac:dyDescent="0.25">
      <c r="A60" t="s">
        <v>2</v>
      </c>
      <c r="B60" t="s">
        <v>36</v>
      </c>
      <c r="C60">
        <v>204757285</v>
      </c>
      <c r="D60" s="1">
        <v>43843</v>
      </c>
      <c r="E60" s="1">
        <v>43873</v>
      </c>
      <c r="F60">
        <v>5444</v>
      </c>
      <c r="G60">
        <v>0</v>
      </c>
      <c r="H60">
        <v>0</v>
      </c>
      <c r="I60" s="1">
        <v>43857</v>
      </c>
      <c r="J60">
        <v>14</v>
      </c>
      <c r="K60">
        <v>0</v>
      </c>
      <c r="L60">
        <v>0</v>
      </c>
      <c r="M60" t="s">
        <v>24</v>
      </c>
      <c r="N60" t="s">
        <v>127</v>
      </c>
    </row>
    <row r="61" spans="1:14" x14ac:dyDescent="0.25">
      <c r="A61" t="s">
        <v>6</v>
      </c>
      <c r="B61" t="s">
        <v>72</v>
      </c>
      <c r="C61">
        <v>206372278</v>
      </c>
      <c r="D61" s="1">
        <v>44422</v>
      </c>
      <c r="E61" s="1">
        <v>44452</v>
      </c>
      <c r="F61">
        <v>4904</v>
      </c>
      <c r="G61">
        <v>0</v>
      </c>
      <c r="H61">
        <v>0</v>
      </c>
      <c r="I61" s="1">
        <v>44460</v>
      </c>
      <c r="J61">
        <v>38</v>
      </c>
      <c r="K61">
        <v>8</v>
      </c>
      <c r="L61">
        <v>0</v>
      </c>
      <c r="M61" t="s">
        <v>24</v>
      </c>
      <c r="N61" t="s">
        <v>127</v>
      </c>
    </row>
    <row r="62" spans="1:14" x14ac:dyDescent="0.25">
      <c r="A62" t="s">
        <v>2</v>
      </c>
      <c r="B62" t="s">
        <v>50</v>
      </c>
      <c r="C62">
        <v>5267406931</v>
      </c>
      <c r="D62" s="1">
        <v>43860</v>
      </c>
      <c r="E62" s="1">
        <v>43890</v>
      </c>
      <c r="F62">
        <v>8522</v>
      </c>
      <c r="G62">
        <v>1</v>
      </c>
      <c r="H62">
        <v>0</v>
      </c>
      <c r="I62" s="1">
        <v>43901</v>
      </c>
      <c r="J62">
        <v>41</v>
      </c>
      <c r="K62">
        <v>11</v>
      </c>
      <c r="L62">
        <v>0</v>
      </c>
      <c r="M62" t="s">
        <v>26</v>
      </c>
      <c r="N62" t="s">
        <v>128</v>
      </c>
    </row>
    <row r="63" spans="1:14" x14ac:dyDescent="0.25">
      <c r="A63" t="s">
        <v>5</v>
      </c>
      <c r="B63" t="s">
        <v>40</v>
      </c>
      <c r="C63">
        <v>213324193</v>
      </c>
      <c r="D63" s="1">
        <v>44117</v>
      </c>
      <c r="E63" s="1">
        <v>44147</v>
      </c>
      <c r="F63">
        <v>6612</v>
      </c>
      <c r="G63">
        <v>0</v>
      </c>
      <c r="H63">
        <v>0</v>
      </c>
      <c r="I63" s="1">
        <v>44126</v>
      </c>
      <c r="J63">
        <v>9</v>
      </c>
      <c r="K63">
        <v>0</v>
      </c>
      <c r="L63">
        <v>0</v>
      </c>
      <c r="M63" t="s">
        <v>24</v>
      </c>
      <c r="N63" t="s">
        <v>127</v>
      </c>
    </row>
    <row r="64" spans="1:14" x14ac:dyDescent="0.25">
      <c r="A64" t="s">
        <v>5</v>
      </c>
      <c r="B64" t="s">
        <v>57</v>
      </c>
      <c r="C64">
        <v>217272343</v>
      </c>
      <c r="D64" s="1">
        <v>44461</v>
      </c>
      <c r="E64" s="1">
        <v>44491</v>
      </c>
      <c r="F64">
        <v>4988</v>
      </c>
      <c r="G64">
        <v>1</v>
      </c>
      <c r="H64">
        <v>0</v>
      </c>
      <c r="I64" s="1">
        <v>44492</v>
      </c>
      <c r="J64">
        <v>31</v>
      </c>
      <c r="K64">
        <v>1</v>
      </c>
      <c r="L64">
        <v>0</v>
      </c>
      <c r="M64" t="s">
        <v>26</v>
      </c>
      <c r="N64" t="s">
        <v>128</v>
      </c>
    </row>
    <row r="65" spans="1:14" x14ac:dyDescent="0.25">
      <c r="A65" t="s">
        <v>5</v>
      </c>
      <c r="B65" t="s">
        <v>73</v>
      </c>
      <c r="C65">
        <v>218034886</v>
      </c>
      <c r="D65" s="1">
        <v>44228</v>
      </c>
      <c r="E65" s="1">
        <v>44258</v>
      </c>
      <c r="F65">
        <v>3864</v>
      </c>
      <c r="G65">
        <v>0</v>
      </c>
      <c r="H65">
        <v>0</v>
      </c>
      <c r="I65" s="1">
        <v>44260</v>
      </c>
      <c r="J65">
        <v>32</v>
      </c>
      <c r="K65">
        <v>2</v>
      </c>
      <c r="L65">
        <v>0</v>
      </c>
      <c r="M65" t="s">
        <v>24</v>
      </c>
      <c r="N65" t="s">
        <v>127</v>
      </c>
    </row>
    <row r="66" spans="1:14" x14ac:dyDescent="0.25">
      <c r="A66" t="s">
        <v>4</v>
      </c>
      <c r="B66" t="s">
        <v>74</v>
      </c>
      <c r="C66">
        <v>222477564</v>
      </c>
      <c r="D66" s="1">
        <v>43898</v>
      </c>
      <c r="E66" s="1">
        <v>43928</v>
      </c>
      <c r="F66">
        <v>6570</v>
      </c>
      <c r="G66">
        <v>1</v>
      </c>
      <c r="H66">
        <v>0</v>
      </c>
      <c r="I66" s="1">
        <v>43930</v>
      </c>
      <c r="J66">
        <v>32</v>
      </c>
      <c r="K66">
        <v>2</v>
      </c>
      <c r="L66">
        <v>0</v>
      </c>
      <c r="M66" t="s">
        <v>26</v>
      </c>
      <c r="N66" t="s">
        <v>128</v>
      </c>
    </row>
    <row r="67" spans="1:14" x14ac:dyDescent="0.25">
      <c r="A67" t="s">
        <v>3</v>
      </c>
      <c r="B67" t="s">
        <v>37</v>
      </c>
      <c r="C67">
        <v>232048622</v>
      </c>
      <c r="D67" s="1">
        <v>43904</v>
      </c>
      <c r="E67" s="1">
        <v>43934</v>
      </c>
      <c r="F67">
        <v>6760</v>
      </c>
      <c r="G67">
        <v>0</v>
      </c>
      <c r="H67">
        <v>0</v>
      </c>
      <c r="I67" s="1">
        <v>43932</v>
      </c>
      <c r="J67">
        <v>28</v>
      </c>
      <c r="K67">
        <v>0</v>
      </c>
      <c r="L67">
        <v>0</v>
      </c>
      <c r="M67" t="s">
        <v>24</v>
      </c>
      <c r="N67" t="s">
        <v>127</v>
      </c>
    </row>
    <row r="68" spans="1:14" x14ac:dyDescent="0.25">
      <c r="A68" t="s">
        <v>5</v>
      </c>
      <c r="B68" t="s">
        <v>57</v>
      </c>
      <c r="C68">
        <v>237437528</v>
      </c>
      <c r="D68" s="1">
        <v>44174</v>
      </c>
      <c r="E68" s="1">
        <v>44204</v>
      </c>
      <c r="F68">
        <v>3569</v>
      </c>
      <c r="G68">
        <v>1</v>
      </c>
      <c r="H68">
        <v>0</v>
      </c>
      <c r="I68" s="1">
        <v>44211</v>
      </c>
      <c r="J68">
        <v>37</v>
      </c>
      <c r="K68">
        <v>7</v>
      </c>
      <c r="L68">
        <v>0</v>
      </c>
      <c r="M68" t="s">
        <v>26</v>
      </c>
      <c r="N68" t="s">
        <v>128</v>
      </c>
    </row>
    <row r="69" spans="1:14" x14ac:dyDescent="0.25">
      <c r="A69" t="s">
        <v>5</v>
      </c>
      <c r="B69" t="s">
        <v>54</v>
      </c>
      <c r="C69">
        <v>246081324</v>
      </c>
      <c r="D69" s="1">
        <v>44080</v>
      </c>
      <c r="E69" s="1">
        <v>44110</v>
      </c>
      <c r="F69">
        <v>9253</v>
      </c>
      <c r="G69">
        <v>1</v>
      </c>
      <c r="H69">
        <v>0</v>
      </c>
      <c r="I69" s="1">
        <v>44117</v>
      </c>
      <c r="J69">
        <v>37</v>
      </c>
      <c r="K69">
        <v>7</v>
      </c>
      <c r="L69">
        <v>0</v>
      </c>
      <c r="M69" t="s">
        <v>26</v>
      </c>
      <c r="N69" t="s">
        <v>128</v>
      </c>
    </row>
    <row r="70" spans="1:14" x14ac:dyDescent="0.25">
      <c r="A70" t="s">
        <v>6</v>
      </c>
      <c r="B70" t="s">
        <v>52</v>
      </c>
      <c r="C70">
        <v>254550541</v>
      </c>
      <c r="D70" s="1">
        <v>44193</v>
      </c>
      <c r="E70" s="1">
        <v>44223</v>
      </c>
      <c r="F70">
        <v>6159</v>
      </c>
      <c r="G70">
        <v>0</v>
      </c>
      <c r="H70">
        <v>0</v>
      </c>
      <c r="I70" s="1">
        <v>44204</v>
      </c>
      <c r="J70">
        <v>11</v>
      </c>
      <c r="K70">
        <v>0</v>
      </c>
      <c r="L70">
        <v>0</v>
      </c>
      <c r="M70" t="s">
        <v>24</v>
      </c>
      <c r="N70" t="s">
        <v>127</v>
      </c>
    </row>
    <row r="71" spans="1:14" x14ac:dyDescent="0.25">
      <c r="A71" t="s">
        <v>2</v>
      </c>
      <c r="B71" t="s">
        <v>71</v>
      </c>
      <c r="C71">
        <v>261246477</v>
      </c>
      <c r="D71" s="1">
        <v>44489</v>
      </c>
      <c r="E71" s="1">
        <v>44519</v>
      </c>
      <c r="F71">
        <v>9447</v>
      </c>
      <c r="G71">
        <v>0</v>
      </c>
      <c r="H71">
        <v>0</v>
      </c>
      <c r="I71" s="1">
        <v>44505</v>
      </c>
      <c r="J71">
        <v>16</v>
      </c>
      <c r="K71">
        <v>0</v>
      </c>
      <c r="L71">
        <v>0</v>
      </c>
      <c r="M71" t="s">
        <v>24</v>
      </c>
      <c r="N71" t="s">
        <v>127</v>
      </c>
    </row>
    <row r="72" spans="1:14" x14ac:dyDescent="0.25">
      <c r="A72" t="s">
        <v>5</v>
      </c>
      <c r="B72" t="s">
        <v>57</v>
      </c>
      <c r="C72">
        <v>263678657</v>
      </c>
      <c r="D72" s="1">
        <v>44084</v>
      </c>
      <c r="E72" s="1">
        <v>44114</v>
      </c>
      <c r="F72">
        <v>3800</v>
      </c>
      <c r="G72">
        <v>0</v>
      </c>
      <c r="H72">
        <v>0</v>
      </c>
      <c r="I72" s="1">
        <v>44115</v>
      </c>
      <c r="J72">
        <v>31</v>
      </c>
      <c r="K72">
        <v>1</v>
      </c>
      <c r="L72">
        <v>0</v>
      </c>
      <c r="M72" t="s">
        <v>24</v>
      </c>
      <c r="N72" t="s">
        <v>127</v>
      </c>
    </row>
    <row r="73" spans="1:14" x14ac:dyDescent="0.25">
      <c r="A73" t="s">
        <v>5</v>
      </c>
      <c r="B73" t="s">
        <v>48</v>
      </c>
      <c r="C73">
        <v>270702396</v>
      </c>
      <c r="D73" s="1">
        <v>44135</v>
      </c>
      <c r="E73" s="1">
        <v>44165</v>
      </c>
      <c r="F73">
        <v>5024</v>
      </c>
      <c r="G73">
        <v>0</v>
      </c>
      <c r="H73">
        <v>0</v>
      </c>
      <c r="I73" s="1">
        <v>44160</v>
      </c>
      <c r="J73">
        <v>25</v>
      </c>
      <c r="K73">
        <v>0</v>
      </c>
      <c r="L73">
        <v>0</v>
      </c>
      <c r="M73" t="s">
        <v>24</v>
      </c>
      <c r="N73" t="s">
        <v>127</v>
      </c>
    </row>
    <row r="74" spans="1:14" x14ac:dyDescent="0.25">
      <c r="A74" t="s">
        <v>3</v>
      </c>
      <c r="B74" t="s">
        <v>37</v>
      </c>
      <c r="C74">
        <v>273425635</v>
      </c>
      <c r="D74" s="1">
        <v>43868</v>
      </c>
      <c r="E74" s="1">
        <v>43898</v>
      </c>
      <c r="F74">
        <v>11376</v>
      </c>
      <c r="G74">
        <v>1</v>
      </c>
      <c r="H74">
        <v>0</v>
      </c>
      <c r="I74" s="1">
        <v>43909</v>
      </c>
      <c r="J74">
        <v>41</v>
      </c>
      <c r="K74">
        <v>11</v>
      </c>
      <c r="L74">
        <v>0</v>
      </c>
      <c r="M74" t="s">
        <v>26</v>
      </c>
      <c r="N74" t="s">
        <v>128</v>
      </c>
    </row>
    <row r="75" spans="1:14" x14ac:dyDescent="0.25">
      <c r="A75" t="s">
        <v>2</v>
      </c>
      <c r="B75" t="s">
        <v>75</v>
      </c>
      <c r="C75">
        <v>274057720</v>
      </c>
      <c r="D75" s="1">
        <v>43958</v>
      </c>
      <c r="E75" s="1">
        <v>43988</v>
      </c>
      <c r="F75">
        <v>5096</v>
      </c>
      <c r="G75">
        <v>0</v>
      </c>
      <c r="H75">
        <v>0</v>
      </c>
      <c r="I75" s="1">
        <v>43964</v>
      </c>
      <c r="J75">
        <v>6</v>
      </c>
      <c r="K75">
        <v>0</v>
      </c>
      <c r="L75">
        <v>0</v>
      </c>
      <c r="M75" t="s">
        <v>24</v>
      </c>
      <c r="N75" t="s">
        <v>127</v>
      </c>
    </row>
    <row r="76" spans="1:14" x14ac:dyDescent="0.25">
      <c r="A76" t="s">
        <v>4</v>
      </c>
      <c r="B76" t="s">
        <v>76</v>
      </c>
      <c r="C76">
        <v>277331044</v>
      </c>
      <c r="D76" s="1">
        <v>44137</v>
      </c>
      <c r="E76" s="1">
        <v>44167</v>
      </c>
      <c r="F76">
        <v>7325</v>
      </c>
      <c r="G76">
        <v>0</v>
      </c>
      <c r="H76">
        <v>0</v>
      </c>
      <c r="I76" s="1">
        <v>44161</v>
      </c>
      <c r="J76">
        <v>24</v>
      </c>
      <c r="K76">
        <v>0</v>
      </c>
      <c r="L76">
        <v>0</v>
      </c>
      <c r="M76" t="s">
        <v>24</v>
      </c>
      <c r="N76" t="s">
        <v>127</v>
      </c>
    </row>
    <row r="77" spans="1:14" x14ac:dyDescent="0.25">
      <c r="A77" t="s">
        <v>4</v>
      </c>
      <c r="B77" t="s">
        <v>35</v>
      </c>
      <c r="C77">
        <v>280670965</v>
      </c>
      <c r="D77" s="1">
        <v>43833</v>
      </c>
      <c r="E77" s="1">
        <v>43863</v>
      </c>
      <c r="F77">
        <v>5039</v>
      </c>
      <c r="G77">
        <v>0</v>
      </c>
      <c r="H77">
        <v>0</v>
      </c>
      <c r="I77" s="1">
        <v>43853</v>
      </c>
      <c r="J77">
        <v>20</v>
      </c>
      <c r="K77">
        <v>0</v>
      </c>
      <c r="L77">
        <v>0</v>
      </c>
      <c r="M77" t="s">
        <v>24</v>
      </c>
      <c r="N77" t="s">
        <v>127</v>
      </c>
    </row>
    <row r="78" spans="1:14" x14ac:dyDescent="0.25">
      <c r="A78" t="s">
        <v>5</v>
      </c>
      <c r="B78" t="s">
        <v>23</v>
      </c>
      <c r="C78">
        <v>281287578</v>
      </c>
      <c r="D78" s="1">
        <v>44132</v>
      </c>
      <c r="E78" s="1">
        <v>44162</v>
      </c>
      <c r="F78">
        <v>7681</v>
      </c>
      <c r="G78">
        <v>0</v>
      </c>
      <c r="H78">
        <v>0</v>
      </c>
      <c r="I78" s="1">
        <v>44154</v>
      </c>
      <c r="J78">
        <v>22</v>
      </c>
      <c r="K78">
        <v>0</v>
      </c>
      <c r="L78">
        <v>0</v>
      </c>
      <c r="M78" t="s">
        <v>24</v>
      </c>
      <c r="N78" t="s">
        <v>127</v>
      </c>
    </row>
    <row r="79" spans="1:14" x14ac:dyDescent="0.25">
      <c r="A79" t="s">
        <v>6</v>
      </c>
      <c r="B79" t="s">
        <v>69</v>
      </c>
      <c r="C79">
        <v>282342168</v>
      </c>
      <c r="D79" s="1">
        <v>43867</v>
      </c>
      <c r="E79" s="1">
        <v>43897</v>
      </c>
      <c r="F79">
        <v>6328</v>
      </c>
      <c r="G79">
        <v>0</v>
      </c>
      <c r="H79">
        <v>0</v>
      </c>
      <c r="I79" s="1">
        <v>43881</v>
      </c>
      <c r="J79">
        <v>14</v>
      </c>
      <c r="K79">
        <v>0</v>
      </c>
      <c r="L79">
        <v>0</v>
      </c>
      <c r="M79" t="s">
        <v>24</v>
      </c>
      <c r="N79" t="s">
        <v>127</v>
      </c>
    </row>
    <row r="80" spans="1:14" x14ac:dyDescent="0.25">
      <c r="A80" t="s">
        <v>2</v>
      </c>
      <c r="B80" t="s">
        <v>77</v>
      </c>
      <c r="C80">
        <v>6864971541</v>
      </c>
      <c r="D80" s="1">
        <v>43863</v>
      </c>
      <c r="E80" s="1">
        <v>43893</v>
      </c>
      <c r="F80">
        <v>7382</v>
      </c>
      <c r="G80">
        <v>1</v>
      </c>
      <c r="H80">
        <v>0</v>
      </c>
      <c r="I80" s="1">
        <v>43889</v>
      </c>
      <c r="J80">
        <v>26</v>
      </c>
      <c r="K80">
        <v>0</v>
      </c>
      <c r="L80">
        <v>0</v>
      </c>
      <c r="M80" t="s">
        <v>26</v>
      </c>
      <c r="N80" t="s">
        <v>128</v>
      </c>
    </row>
    <row r="81" spans="1:14" x14ac:dyDescent="0.25">
      <c r="A81" t="s">
        <v>6</v>
      </c>
      <c r="B81" t="s">
        <v>78</v>
      </c>
      <c r="C81">
        <v>285510254</v>
      </c>
      <c r="D81" s="1">
        <v>43926</v>
      </c>
      <c r="E81" s="1">
        <v>43956</v>
      </c>
      <c r="F81">
        <v>2705</v>
      </c>
      <c r="G81">
        <v>0</v>
      </c>
      <c r="H81">
        <v>0</v>
      </c>
      <c r="I81" s="1">
        <v>43979</v>
      </c>
      <c r="J81">
        <v>53</v>
      </c>
      <c r="K81">
        <v>23</v>
      </c>
      <c r="L81">
        <v>0</v>
      </c>
      <c r="M81" t="s">
        <v>24</v>
      </c>
      <c r="N81" t="s">
        <v>127</v>
      </c>
    </row>
    <row r="82" spans="1:14" x14ac:dyDescent="0.25">
      <c r="A82" t="s">
        <v>6</v>
      </c>
      <c r="B82" t="s">
        <v>31</v>
      </c>
      <c r="C82">
        <v>286008070</v>
      </c>
      <c r="D82" s="1">
        <v>44253</v>
      </c>
      <c r="E82" s="1">
        <v>44283</v>
      </c>
      <c r="F82">
        <v>5345</v>
      </c>
      <c r="G82">
        <v>0</v>
      </c>
      <c r="H82">
        <v>0</v>
      </c>
      <c r="I82" s="1">
        <v>44286</v>
      </c>
      <c r="J82">
        <v>33</v>
      </c>
      <c r="K82">
        <v>3</v>
      </c>
      <c r="L82">
        <v>0</v>
      </c>
      <c r="M82" t="s">
        <v>24</v>
      </c>
      <c r="N82" t="s">
        <v>127</v>
      </c>
    </row>
    <row r="83" spans="1:14" x14ac:dyDescent="0.25">
      <c r="A83" t="s">
        <v>2</v>
      </c>
      <c r="B83" t="s">
        <v>79</v>
      </c>
      <c r="C83">
        <v>287254498</v>
      </c>
      <c r="D83" s="1">
        <v>43852</v>
      </c>
      <c r="E83" s="1">
        <v>43882</v>
      </c>
      <c r="F83">
        <v>7249</v>
      </c>
      <c r="G83">
        <v>0</v>
      </c>
      <c r="H83">
        <v>0</v>
      </c>
      <c r="I83" s="1">
        <v>43882</v>
      </c>
      <c r="J83">
        <v>30</v>
      </c>
      <c r="K83">
        <v>0</v>
      </c>
      <c r="L83">
        <v>0</v>
      </c>
      <c r="M83" t="s">
        <v>24</v>
      </c>
      <c r="N83" t="s">
        <v>127</v>
      </c>
    </row>
    <row r="84" spans="1:14" x14ac:dyDescent="0.25">
      <c r="A84" t="s">
        <v>2</v>
      </c>
      <c r="B84" t="s">
        <v>71</v>
      </c>
      <c r="C84">
        <v>6546750144</v>
      </c>
      <c r="D84" s="1">
        <v>43867</v>
      </c>
      <c r="E84" s="1">
        <v>43897</v>
      </c>
      <c r="F84">
        <v>5460</v>
      </c>
      <c r="G84">
        <v>1</v>
      </c>
      <c r="H84">
        <v>0</v>
      </c>
      <c r="I84" s="1">
        <v>43907</v>
      </c>
      <c r="J84">
        <v>40</v>
      </c>
      <c r="K84">
        <v>10</v>
      </c>
      <c r="L84">
        <v>0</v>
      </c>
      <c r="M84" t="s">
        <v>26</v>
      </c>
      <c r="N84" t="s">
        <v>128</v>
      </c>
    </row>
    <row r="85" spans="1:14" x14ac:dyDescent="0.25">
      <c r="A85" t="s">
        <v>2</v>
      </c>
      <c r="B85" t="s">
        <v>80</v>
      </c>
      <c r="C85">
        <v>882058462</v>
      </c>
      <c r="D85" s="1">
        <v>43869</v>
      </c>
      <c r="E85" s="1">
        <v>43899</v>
      </c>
      <c r="F85">
        <v>8644</v>
      </c>
      <c r="G85">
        <v>1</v>
      </c>
      <c r="H85">
        <v>0</v>
      </c>
      <c r="I85" s="1">
        <v>43891</v>
      </c>
      <c r="J85">
        <v>22</v>
      </c>
      <c r="K85">
        <v>0</v>
      </c>
      <c r="L85">
        <v>0</v>
      </c>
      <c r="M85" t="s">
        <v>26</v>
      </c>
      <c r="N85" t="s">
        <v>128</v>
      </c>
    </row>
    <row r="86" spans="1:14" x14ac:dyDescent="0.25">
      <c r="A86" t="s">
        <v>4</v>
      </c>
      <c r="B86" t="s">
        <v>45</v>
      </c>
      <c r="C86">
        <v>298536056</v>
      </c>
      <c r="D86" s="1">
        <v>44267</v>
      </c>
      <c r="E86" s="1">
        <v>44297</v>
      </c>
      <c r="F86">
        <v>7085</v>
      </c>
      <c r="G86">
        <v>1</v>
      </c>
      <c r="H86">
        <v>0</v>
      </c>
      <c r="I86" s="1">
        <v>44322</v>
      </c>
      <c r="J86">
        <v>55</v>
      </c>
      <c r="K86">
        <v>25</v>
      </c>
      <c r="L86">
        <v>0</v>
      </c>
      <c r="M86" t="s">
        <v>26</v>
      </c>
      <c r="N86" t="s">
        <v>128</v>
      </c>
    </row>
    <row r="87" spans="1:14" x14ac:dyDescent="0.25">
      <c r="A87" t="s">
        <v>6</v>
      </c>
      <c r="B87" t="s">
        <v>69</v>
      </c>
      <c r="C87">
        <v>299012002</v>
      </c>
      <c r="D87" s="1">
        <v>44529</v>
      </c>
      <c r="E87" s="1">
        <v>44559</v>
      </c>
      <c r="F87">
        <v>4197</v>
      </c>
      <c r="G87">
        <v>0</v>
      </c>
      <c r="H87">
        <v>0</v>
      </c>
      <c r="I87" s="1">
        <v>44543</v>
      </c>
      <c r="J87">
        <v>14</v>
      </c>
      <c r="K87">
        <v>0</v>
      </c>
      <c r="L87">
        <v>0</v>
      </c>
      <c r="M87" t="s">
        <v>24</v>
      </c>
      <c r="N87" t="s">
        <v>127</v>
      </c>
    </row>
    <row r="88" spans="1:14" x14ac:dyDescent="0.25">
      <c r="A88" t="s">
        <v>4</v>
      </c>
      <c r="B88" t="s">
        <v>81</v>
      </c>
      <c r="C88">
        <v>300108731</v>
      </c>
      <c r="D88" s="1">
        <v>44530</v>
      </c>
      <c r="E88" s="1">
        <v>44560</v>
      </c>
      <c r="F88">
        <v>4971</v>
      </c>
      <c r="G88">
        <v>1</v>
      </c>
      <c r="H88">
        <v>0</v>
      </c>
      <c r="I88" s="1">
        <v>44567</v>
      </c>
      <c r="J88">
        <v>37</v>
      </c>
      <c r="K88">
        <v>7</v>
      </c>
      <c r="L88">
        <v>0</v>
      </c>
      <c r="M88" t="s">
        <v>26</v>
      </c>
      <c r="N88" t="s">
        <v>128</v>
      </c>
    </row>
    <row r="89" spans="1:14" x14ac:dyDescent="0.25">
      <c r="A89" t="s">
        <v>5</v>
      </c>
      <c r="B89" t="s">
        <v>82</v>
      </c>
      <c r="C89">
        <v>302496633</v>
      </c>
      <c r="D89" s="1">
        <v>44016</v>
      </c>
      <c r="E89" s="1">
        <v>44046</v>
      </c>
      <c r="F89">
        <v>7265</v>
      </c>
      <c r="G89">
        <v>0</v>
      </c>
      <c r="H89">
        <v>0</v>
      </c>
      <c r="I89" s="1">
        <v>44038</v>
      </c>
      <c r="J89">
        <v>22</v>
      </c>
      <c r="K89">
        <v>0</v>
      </c>
      <c r="L89">
        <v>0</v>
      </c>
      <c r="M89" t="s">
        <v>24</v>
      </c>
      <c r="N89" t="s">
        <v>127</v>
      </c>
    </row>
    <row r="90" spans="1:14" x14ac:dyDescent="0.25">
      <c r="A90" t="s">
        <v>2</v>
      </c>
      <c r="B90" t="s">
        <v>80</v>
      </c>
      <c r="C90">
        <v>308536412</v>
      </c>
      <c r="D90" s="1">
        <v>44160</v>
      </c>
      <c r="E90" s="1">
        <v>44190</v>
      </c>
      <c r="F90">
        <v>7373</v>
      </c>
      <c r="G90">
        <v>0</v>
      </c>
      <c r="H90">
        <v>0</v>
      </c>
      <c r="I90" s="1">
        <v>44166</v>
      </c>
      <c r="J90">
        <v>6</v>
      </c>
      <c r="K90">
        <v>0</v>
      </c>
      <c r="L90">
        <v>0</v>
      </c>
      <c r="M90" t="s">
        <v>24</v>
      </c>
      <c r="N90" t="s">
        <v>127</v>
      </c>
    </row>
    <row r="91" spans="1:14" x14ac:dyDescent="0.25">
      <c r="A91" t="s">
        <v>2</v>
      </c>
      <c r="B91" t="s">
        <v>83</v>
      </c>
      <c r="C91">
        <v>700683520</v>
      </c>
      <c r="D91" s="1">
        <v>43872</v>
      </c>
      <c r="E91" s="1">
        <v>43902</v>
      </c>
      <c r="F91">
        <v>6567</v>
      </c>
      <c r="G91">
        <v>1</v>
      </c>
      <c r="H91">
        <v>0</v>
      </c>
      <c r="I91" s="1">
        <v>43902</v>
      </c>
      <c r="J91">
        <v>30</v>
      </c>
      <c r="K91">
        <v>0</v>
      </c>
      <c r="L91">
        <v>0</v>
      </c>
      <c r="M91" t="s">
        <v>26</v>
      </c>
      <c r="N91" t="s">
        <v>128</v>
      </c>
    </row>
    <row r="92" spans="1:14" x14ac:dyDescent="0.25">
      <c r="A92" t="s">
        <v>2</v>
      </c>
      <c r="B92" t="s">
        <v>36</v>
      </c>
      <c r="C92">
        <v>320318018</v>
      </c>
      <c r="D92" s="1">
        <v>44278</v>
      </c>
      <c r="E92" s="1">
        <v>44308</v>
      </c>
      <c r="F92">
        <v>8071</v>
      </c>
      <c r="G92">
        <v>0</v>
      </c>
      <c r="H92">
        <v>0</v>
      </c>
      <c r="I92" s="1">
        <v>44279</v>
      </c>
      <c r="J92">
        <v>1</v>
      </c>
      <c r="K92">
        <v>0</v>
      </c>
      <c r="L92">
        <v>0</v>
      </c>
      <c r="M92" t="s">
        <v>24</v>
      </c>
      <c r="N92" t="s">
        <v>127</v>
      </c>
    </row>
    <row r="93" spans="1:14" x14ac:dyDescent="0.25">
      <c r="A93" t="s">
        <v>2</v>
      </c>
      <c r="B93" t="s">
        <v>84</v>
      </c>
      <c r="C93">
        <v>7043574740</v>
      </c>
      <c r="D93" s="1">
        <v>43875</v>
      </c>
      <c r="E93" s="1">
        <v>43905</v>
      </c>
      <c r="F93">
        <v>8342</v>
      </c>
      <c r="G93">
        <v>1</v>
      </c>
      <c r="H93">
        <v>0</v>
      </c>
      <c r="I93" s="1">
        <v>43910</v>
      </c>
      <c r="J93">
        <v>35</v>
      </c>
      <c r="K93">
        <v>5</v>
      </c>
      <c r="L93">
        <v>0</v>
      </c>
      <c r="M93" t="s">
        <v>26</v>
      </c>
      <c r="N93" t="s">
        <v>128</v>
      </c>
    </row>
    <row r="94" spans="1:14" x14ac:dyDescent="0.25">
      <c r="A94" t="s">
        <v>3</v>
      </c>
      <c r="B94" t="s">
        <v>42</v>
      </c>
      <c r="C94">
        <v>326671411</v>
      </c>
      <c r="D94" s="1">
        <v>44192</v>
      </c>
      <c r="E94" s="1">
        <v>44222</v>
      </c>
      <c r="F94">
        <v>8850</v>
      </c>
      <c r="G94">
        <v>1</v>
      </c>
      <c r="H94">
        <v>0</v>
      </c>
      <c r="I94" s="1">
        <v>44214</v>
      </c>
      <c r="J94">
        <v>22</v>
      </c>
      <c r="K94">
        <v>0</v>
      </c>
      <c r="L94">
        <v>0</v>
      </c>
      <c r="M94" t="s">
        <v>26</v>
      </c>
      <c r="N94" t="s">
        <v>128</v>
      </c>
    </row>
    <row r="95" spans="1:14" x14ac:dyDescent="0.25">
      <c r="A95" t="s">
        <v>5</v>
      </c>
      <c r="B95" t="s">
        <v>85</v>
      </c>
      <c r="C95">
        <v>329307404</v>
      </c>
      <c r="D95" s="1">
        <v>44045</v>
      </c>
      <c r="E95" s="1">
        <v>44075</v>
      </c>
      <c r="F95">
        <v>6853</v>
      </c>
      <c r="G95">
        <v>1</v>
      </c>
      <c r="H95">
        <v>0</v>
      </c>
      <c r="I95" s="1">
        <v>44083</v>
      </c>
      <c r="J95">
        <v>38</v>
      </c>
      <c r="K95">
        <v>8</v>
      </c>
      <c r="L95">
        <v>0</v>
      </c>
      <c r="M95" t="s">
        <v>26</v>
      </c>
      <c r="N95" t="s">
        <v>128</v>
      </c>
    </row>
    <row r="96" spans="1:14" x14ac:dyDescent="0.25">
      <c r="A96" t="s">
        <v>3</v>
      </c>
      <c r="B96" t="s">
        <v>43</v>
      </c>
      <c r="C96">
        <v>333420180</v>
      </c>
      <c r="D96" s="1">
        <v>44510</v>
      </c>
      <c r="E96" s="1">
        <v>44540</v>
      </c>
      <c r="F96">
        <v>6060</v>
      </c>
      <c r="G96">
        <v>1</v>
      </c>
      <c r="H96">
        <v>0</v>
      </c>
      <c r="I96" s="1">
        <v>44542</v>
      </c>
      <c r="J96">
        <v>32</v>
      </c>
      <c r="K96">
        <v>2</v>
      </c>
      <c r="L96">
        <v>0</v>
      </c>
      <c r="M96" t="s">
        <v>26</v>
      </c>
      <c r="N96" t="s">
        <v>128</v>
      </c>
    </row>
    <row r="97" spans="1:14" x14ac:dyDescent="0.25">
      <c r="A97" t="s">
        <v>3</v>
      </c>
      <c r="B97" t="s">
        <v>86</v>
      </c>
      <c r="C97">
        <v>354407690</v>
      </c>
      <c r="D97" s="1">
        <v>44298</v>
      </c>
      <c r="E97" s="1">
        <v>44328</v>
      </c>
      <c r="F97">
        <v>4556</v>
      </c>
      <c r="G97">
        <v>0</v>
      </c>
      <c r="H97">
        <v>0</v>
      </c>
      <c r="I97" s="1">
        <v>44303</v>
      </c>
      <c r="J97">
        <v>5</v>
      </c>
      <c r="K97">
        <v>0</v>
      </c>
      <c r="L97">
        <v>0</v>
      </c>
      <c r="M97" t="s">
        <v>24</v>
      </c>
      <c r="N97" t="s">
        <v>127</v>
      </c>
    </row>
    <row r="98" spans="1:14" x14ac:dyDescent="0.25">
      <c r="A98" t="s">
        <v>4</v>
      </c>
      <c r="B98" t="s">
        <v>87</v>
      </c>
      <c r="C98">
        <v>355095997</v>
      </c>
      <c r="D98" s="1">
        <v>44177</v>
      </c>
      <c r="E98" s="1">
        <v>44207</v>
      </c>
      <c r="F98">
        <v>3138</v>
      </c>
      <c r="G98">
        <v>0</v>
      </c>
      <c r="H98">
        <v>0</v>
      </c>
      <c r="I98" s="1">
        <v>44201</v>
      </c>
      <c r="J98">
        <v>24</v>
      </c>
      <c r="K98">
        <v>0</v>
      </c>
      <c r="L98">
        <v>0</v>
      </c>
      <c r="M98" t="s">
        <v>24</v>
      </c>
      <c r="N98" t="s">
        <v>127</v>
      </c>
    </row>
    <row r="99" spans="1:14" x14ac:dyDescent="0.25">
      <c r="A99" t="s">
        <v>5</v>
      </c>
      <c r="B99" t="s">
        <v>88</v>
      </c>
      <c r="C99">
        <v>360452276</v>
      </c>
      <c r="D99" s="1">
        <v>43860</v>
      </c>
      <c r="E99" s="1">
        <v>43890</v>
      </c>
      <c r="F99">
        <v>5637</v>
      </c>
      <c r="G99">
        <v>0</v>
      </c>
      <c r="H99">
        <v>0</v>
      </c>
      <c r="I99" s="1">
        <v>43881</v>
      </c>
      <c r="J99">
        <v>21</v>
      </c>
      <c r="K99">
        <v>0</v>
      </c>
      <c r="L99">
        <v>0</v>
      </c>
      <c r="M99" t="s">
        <v>24</v>
      </c>
      <c r="N99" t="s">
        <v>127</v>
      </c>
    </row>
    <row r="100" spans="1:14" x14ac:dyDescent="0.25">
      <c r="A100" t="s">
        <v>3</v>
      </c>
      <c r="B100" t="s">
        <v>86</v>
      </c>
      <c r="C100">
        <v>367399005</v>
      </c>
      <c r="D100" s="1">
        <v>44418</v>
      </c>
      <c r="E100" s="1">
        <v>44448</v>
      </c>
      <c r="F100">
        <v>5878</v>
      </c>
      <c r="G100">
        <v>0</v>
      </c>
      <c r="H100">
        <v>0</v>
      </c>
      <c r="I100" s="1">
        <v>44418</v>
      </c>
      <c r="J100">
        <v>0</v>
      </c>
      <c r="K100">
        <v>0</v>
      </c>
      <c r="L100">
        <v>0</v>
      </c>
      <c r="M100" t="s">
        <v>24</v>
      </c>
      <c r="N100" t="s">
        <v>127</v>
      </c>
    </row>
    <row r="101" spans="1:14" x14ac:dyDescent="0.25">
      <c r="A101" t="s">
        <v>2</v>
      </c>
      <c r="B101" t="s">
        <v>84</v>
      </c>
      <c r="C101">
        <v>1294595544</v>
      </c>
      <c r="D101" s="1">
        <v>43879</v>
      </c>
      <c r="E101" s="1">
        <v>43909</v>
      </c>
      <c r="F101">
        <v>7218</v>
      </c>
      <c r="G101">
        <v>1</v>
      </c>
      <c r="H101">
        <v>1</v>
      </c>
      <c r="I101" s="1">
        <v>43925</v>
      </c>
      <c r="J101">
        <v>46</v>
      </c>
      <c r="K101">
        <v>16</v>
      </c>
      <c r="L101">
        <v>7218</v>
      </c>
      <c r="M101" t="s">
        <v>26</v>
      </c>
      <c r="N101" t="s">
        <v>129</v>
      </c>
    </row>
    <row r="102" spans="1:14" x14ac:dyDescent="0.25">
      <c r="A102" t="s">
        <v>4</v>
      </c>
      <c r="B102" t="s">
        <v>74</v>
      </c>
      <c r="C102">
        <v>371943035</v>
      </c>
      <c r="D102" s="1">
        <v>44493</v>
      </c>
      <c r="E102" s="1">
        <v>44523</v>
      </c>
      <c r="F102">
        <v>7669</v>
      </c>
      <c r="G102">
        <v>0</v>
      </c>
      <c r="H102">
        <v>0</v>
      </c>
      <c r="I102" s="1">
        <v>44515</v>
      </c>
      <c r="J102">
        <v>22</v>
      </c>
      <c r="K102">
        <v>0</v>
      </c>
      <c r="L102">
        <v>0</v>
      </c>
      <c r="M102" t="s">
        <v>24</v>
      </c>
      <c r="N102" t="s">
        <v>127</v>
      </c>
    </row>
    <row r="103" spans="1:14" x14ac:dyDescent="0.25">
      <c r="A103" t="s">
        <v>5</v>
      </c>
      <c r="B103" t="s">
        <v>82</v>
      </c>
      <c r="C103">
        <v>374328279</v>
      </c>
      <c r="D103" s="1">
        <v>44385</v>
      </c>
      <c r="E103" s="1">
        <v>44415</v>
      </c>
      <c r="F103">
        <v>6000</v>
      </c>
      <c r="G103">
        <v>0</v>
      </c>
      <c r="H103">
        <v>0</v>
      </c>
      <c r="I103" s="1">
        <v>44410</v>
      </c>
      <c r="J103">
        <v>25</v>
      </c>
      <c r="K103">
        <v>0</v>
      </c>
      <c r="L103">
        <v>0</v>
      </c>
      <c r="M103" t="s">
        <v>24</v>
      </c>
      <c r="N103" t="s">
        <v>127</v>
      </c>
    </row>
    <row r="104" spans="1:14" x14ac:dyDescent="0.25">
      <c r="A104" t="s">
        <v>4</v>
      </c>
      <c r="B104" t="s">
        <v>81</v>
      </c>
      <c r="C104">
        <v>374625254</v>
      </c>
      <c r="D104" s="1">
        <v>44289</v>
      </c>
      <c r="E104" s="1">
        <v>44319</v>
      </c>
      <c r="F104">
        <v>3782</v>
      </c>
      <c r="G104">
        <v>0</v>
      </c>
      <c r="H104">
        <v>0</v>
      </c>
      <c r="I104" s="1">
        <v>44311</v>
      </c>
      <c r="J104">
        <v>22</v>
      </c>
      <c r="K104">
        <v>0</v>
      </c>
      <c r="L104">
        <v>0</v>
      </c>
      <c r="M104" t="s">
        <v>24</v>
      </c>
      <c r="N104" t="s">
        <v>127</v>
      </c>
    </row>
    <row r="105" spans="1:14" x14ac:dyDescent="0.25">
      <c r="A105" t="s">
        <v>6</v>
      </c>
      <c r="B105" t="s">
        <v>89</v>
      </c>
      <c r="C105">
        <v>374628242</v>
      </c>
      <c r="D105" s="1">
        <v>44325</v>
      </c>
      <c r="E105" s="1">
        <v>44355</v>
      </c>
      <c r="F105">
        <v>2993</v>
      </c>
      <c r="G105">
        <v>0</v>
      </c>
      <c r="H105">
        <v>0</v>
      </c>
      <c r="I105" s="1">
        <v>44344</v>
      </c>
      <c r="J105">
        <v>19</v>
      </c>
      <c r="K105">
        <v>0</v>
      </c>
      <c r="L105">
        <v>0</v>
      </c>
      <c r="M105" t="s">
        <v>24</v>
      </c>
      <c r="N105" t="s">
        <v>127</v>
      </c>
    </row>
    <row r="106" spans="1:14" x14ac:dyDescent="0.25">
      <c r="A106" t="s">
        <v>5</v>
      </c>
      <c r="B106" t="s">
        <v>66</v>
      </c>
      <c r="C106">
        <v>380292674</v>
      </c>
      <c r="D106" s="1">
        <v>44257</v>
      </c>
      <c r="E106" s="1">
        <v>44287</v>
      </c>
      <c r="F106">
        <v>2683</v>
      </c>
      <c r="G106">
        <v>0</v>
      </c>
      <c r="H106">
        <v>0</v>
      </c>
      <c r="I106" s="1">
        <v>44296</v>
      </c>
      <c r="J106">
        <v>39</v>
      </c>
      <c r="K106">
        <v>9</v>
      </c>
      <c r="L106">
        <v>0</v>
      </c>
      <c r="M106" t="s">
        <v>24</v>
      </c>
      <c r="N106" t="s">
        <v>127</v>
      </c>
    </row>
    <row r="107" spans="1:14" x14ac:dyDescent="0.25">
      <c r="A107" t="s">
        <v>6</v>
      </c>
      <c r="B107" t="s">
        <v>90</v>
      </c>
      <c r="C107">
        <v>381841466</v>
      </c>
      <c r="D107" s="1">
        <v>44512</v>
      </c>
      <c r="E107" s="1">
        <v>44542</v>
      </c>
      <c r="F107">
        <v>3295</v>
      </c>
      <c r="G107">
        <v>0</v>
      </c>
      <c r="H107">
        <v>0</v>
      </c>
      <c r="I107" s="1">
        <v>44515</v>
      </c>
      <c r="J107">
        <v>3</v>
      </c>
      <c r="K107">
        <v>0</v>
      </c>
      <c r="L107">
        <v>0</v>
      </c>
      <c r="M107" t="s">
        <v>24</v>
      </c>
      <c r="N107" t="s">
        <v>127</v>
      </c>
    </row>
    <row r="108" spans="1:14" x14ac:dyDescent="0.25">
      <c r="A108" t="s">
        <v>5</v>
      </c>
      <c r="B108" t="s">
        <v>27</v>
      </c>
      <c r="C108">
        <v>385813290</v>
      </c>
      <c r="D108" s="1">
        <v>43958</v>
      </c>
      <c r="E108" s="1">
        <v>43988</v>
      </c>
      <c r="F108">
        <v>7390</v>
      </c>
      <c r="G108">
        <v>0</v>
      </c>
      <c r="H108">
        <v>0</v>
      </c>
      <c r="I108" s="1">
        <v>43959</v>
      </c>
      <c r="J108">
        <v>1</v>
      </c>
      <c r="K108">
        <v>0</v>
      </c>
      <c r="L108">
        <v>0</v>
      </c>
      <c r="M108" t="s">
        <v>24</v>
      </c>
      <c r="N108" t="s">
        <v>127</v>
      </c>
    </row>
    <row r="109" spans="1:14" x14ac:dyDescent="0.25">
      <c r="A109" t="s">
        <v>4</v>
      </c>
      <c r="B109" t="s">
        <v>91</v>
      </c>
      <c r="C109">
        <v>387380707</v>
      </c>
      <c r="D109" s="1">
        <v>44063</v>
      </c>
      <c r="E109" s="1">
        <v>44093</v>
      </c>
      <c r="F109">
        <v>6295</v>
      </c>
      <c r="G109">
        <v>0</v>
      </c>
      <c r="H109">
        <v>0</v>
      </c>
      <c r="I109" s="1">
        <v>44089</v>
      </c>
      <c r="J109">
        <v>26</v>
      </c>
      <c r="K109">
        <v>0</v>
      </c>
      <c r="L109">
        <v>0</v>
      </c>
      <c r="M109" t="s">
        <v>24</v>
      </c>
      <c r="N109" t="s">
        <v>127</v>
      </c>
    </row>
    <row r="110" spans="1:14" x14ac:dyDescent="0.25">
      <c r="A110" t="s">
        <v>3</v>
      </c>
      <c r="B110" t="s">
        <v>42</v>
      </c>
      <c r="C110">
        <v>391669562</v>
      </c>
      <c r="D110" s="1">
        <v>44051</v>
      </c>
      <c r="E110" s="1">
        <v>44081</v>
      </c>
      <c r="F110">
        <v>7198</v>
      </c>
      <c r="G110">
        <v>1</v>
      </c>
      <c r="H110">
        <v>0</v>
      </c>
      <c r="I110" s="1">
        <v>44078</v>
      </c>
      <c r="J110">
        <v>27</v>
      </c>
      <c r="K110">
        <v>0</v>
      </c>
      <c r="L110">
        <v>0</v>
      </c>
      <c r="M110" t="s">
        <v>26</v>
      </c>
      <c r="N110" t="s">
        <v>128</v>
      </c>
    </row>
    <row r="111" spans="1:14" x14ac:dyDescent="0.25">
      <c r="A111" t="s">
        <v>2</v>
      </c>
      <c r="B111" t="s">
        <v>92</v>
      </c>
      <c r="C111">
        <v>401983784</v>
      </c>
      <c r="D111" s="1">
        <v>44425</v>
      </c>
      <c r="E111" s="1">
        <v>44455</v>
      </c>
      <c r="F111">
        <v>5160</v>
      </c>
      <c r="G111">
        <v>0</v>
      </c>
      <c r="H111">
        <v>0</v>
      </c>
      <c r="I111" s="1">
        <v>44443</v>
      </c>
      <c r="J111">
        <v>18</v>
      </c>
      <c r="K111">
        <v>0</v>
      </c>
      <c r="L111">
        <v>0</v>
      </c>
      <c r="M111" t="s">
        <v>24</v>
      </c>
      <c r="N111" t="s">
        <v>127</v>
      </c>
    </row>
    <row r="112" spans="1:14" x14ac:dyDescent="0.25">
      <c r="A112" t="s">
        <v>6</v>
      </c>
      <c r="B112" t="s">
        <v>90</v>
      </c>
      <c r="C112">
        <v>420999665</v>
      </c>
      <c r="D112" s="1">
        <v>44307</v>
      </c>
      <c r="E112" s="1">
        <v>44337</v>
      </c>
      <c r="F112">
        <v>3412</v>
      </c>
      <c r="G112">
        <v>1</v>
      </c>
      <c r="H112">
        <v>0</v>
      </c>
      <c r="I112" s="1">
        <v>44326</v>
      </c>
      <c r="J112">
        <v>19</v>
      </c>
      <c r="K112">
        <v>0</v>
      </c>
      <c r="L112">
        <v>0</v>
      </c>
      <c r="M112" t="s">
        <v>26</v>
      </c>
      <c r="N112" t="s">
        <v>128</v>
      </c>
    </row>
    <row r="113" spans="1:14" x14ac:dyDescent="0.25">
      <c r="A113" t="s">
        <v>5</v>
      </c>
      <c r="B113" t="s">
        <v>88</v>
      </c>
      <c r="C113">
        <v>423629217</v>
      </c>
      <c r="D113" s="1">
        <v>44052</v>
      </c>
      <c r="E113" s="1">
        <v>44082</v>
      </c>
      <c r="F113">
        <v>5734</v>
      </c>
      <c r="G113">
        <v>0</v>
      </c>
      <c r="H113">
        <v>0</v>
      </c>
      <c r="I113" s="1">
        <v>44077</v>
      </c>
      <c r="J113">
        <v>25</v>
      </c>
      <c r="K113">
        <v>0</v>
      </c>
      <c r="L113">
        <v>0</v>
      </c>
      <c r="M113" t="s">
        <v>24</v>
      </c>
      <c r="N113" t="s">
        <v>127</v>
      </c>
    </row>
    <row r="114" spans="1:14" x14ac:dyDescent="0.25">
      <c r="A114" t="s">
        <v>2</v>
      </c>
      <c r="B114" t="s">
        <v>36</v>
      </c>
      <c r="C114">
        <v>428154463</v>
      </c>
      <c r="D114" s="1">
        <v>43954</v>
      </c>
      <c r="E114" s="1">
        <v>43984</v>
      </c>
      <c r="F114">
        <v>3951</v>
      </c>
      <c r="G114">
        <v>0</v>
      </c>
      <c r="H114">
        <v>0</v>
      </c>
      <c r="I114" s="1">
        <v>43972</v>
      </c>
      <c r="J114">
        <v>18</v>
      </c>
      <c r="K114">
        <v>0</v>
      </c>
      <c r="L114">
        <v>0</v>
      </c>
      <c r="M114" t="s">
        <v>24</v>
      </c>
      <c r="N114" t="s">
        <v>127</v>
      </c>
    </row>
    <row r="115" spans="1:14" x14ac:dyDescent="0.25">
      <c r="A115" t="s">
        <v>5</v>
      </c>
      <c r="B115" t="s">
        <v>64</v>
      </c>
      <c r="C115">
        <v>428957919</v>
      </c>
      <c r="D115" s="1">
        <v>43874</v>
      </c>
      <c r="E115" s="1">
        <v>43904</v>
      </c>
      <c r="F115">
        <v>8674</v>
      </c>
      <c r="G115">
        <v>0</v>
      </c>
      <c r="H115">
        <v>0</v>
      </c>
      <c r="I115" s="1">
        <v>43920</v>
      </c>
      <c r="J115">
        <v>46</v>
      </c>
      <c r="K115">
        <v>16</v>
      </c>
      <c r="L115">
        <v>0</v>
      </c>
      <c r="M115" t="s">
        <v>24</v>
      </c>
      <c r="N115" t="s">
        <v>127</v>
      </c>
    </row>
    <row r="116" spans="1:14" x14ac:dyDescent="0.25">
      <c r="A116" t="s">
        <v>2</v>
      </c>
      <c r="B116" t="s">
        <v>93</v>
      </c>
      <c r="C116">
        <v>449356610</v>
      </c>
      <c r="D116" s="1">
        <v>44200</v>
      </c>
      <c r="E116" s="1">
        <v>44230</v>
      </c>
      <c r="F116">
        <v>7746</v>
      </c>
      <c r="G116">
        <v>0</v>
      </c>
      <c r="H116">
        <v>0</v>
      </c>
      <c r="I116" s="1">
        <v>44220</v>
      </c>
      <c r="J116">
        <v>20</v>
      </c>
      <c r="K116">
        <v>0</v>
      </c>
      <c r="L116">
        <v>0</v>
      </c>
      <c r="M116" t="s">
        <v>24</v>
      </c>
      <c r="N116" t="s">
        <v>127</v>
      </c>
    </row>
    <row r="117" spans="1:14" x14ac:dyDescent="0.25">
      <c r="A117" t="s">
        <v>5</v>
      </c>
      <c r="B117" t="s">
        <v>70</v>
      </c>
      <c r="C117">
        <v>451448142</v>
      </c>
      <c r="D117" s="1">
        <v>44155</v>
      </c>
      <c r="E117" s="1">
        <v>44185</v>
      </c>
      <c r="F117">
        <v>5581</v>
      </c>
      <c r="G117">
        <v>0</v>
      </c>
      <c r="H117">
        <v>0</v>
      </c>
      <c r="I117" s="1">
        <v>44180</v>
      </c>
      <c r="J117">
        <v>25</v>
      </c>
      <c r="K117">
        <v>0</v>
      </c>
      <c r="L117">
        <v>0</v>
      </c>
      <c r="M117" t="s">
        <v>24</v>
      </c>
      <c r="N117" t="s">
        <v>127</v>
      </c>
    </row>
    <row r="118" spans="1:14" x14ac:dyDescent="0.25">
      <c r="A118" t="s">
        <v>2</v>
      </c>
      <c r="B118" t="s">
        <v>92</v>
      </c>
      <c r="C118">
        <v>472551457</v>
      </c>
      <c r="D118" s="1">
        <v>44397</v>
      </c>
      <c r="E118" s="1">
        <v>44427</v>
      </c>
      <c r="F118">
        <v>6628</v>
      </c>
      <c r="G118">
        <v>0</v>
      </c>
      <c r="H118">
        <v>0</v>
      </c>
      <c r="I118" s="1">
        <v>44412</v>
      </c>
      <c r="J118">
        <v>15</v>
      </c>
      <c r="K118">
        <v>0</v>
      </c>
      <c r="L118">
        <v>0</v>
      </c>
      <c r="M118" t="s">
        <v>24</v>
      </c>
      <c r="N118" t="s">
        <v>127</v>
      </c>
    </row>
    <row r="119" spans="1:14" x14ac:dyDescent="0.25">
      <c r="A119" t="s">
        <v>5</v>
      </c>
      <c r="B119" t="s">
        <v>23</v>
      </c>
      <c r="C119">
        <v>476918544</v>
      </c>
      <c r="D119" s="1">
        <v>44241</v>
      </c>
      <c r="E119" s="1">
        <v>44271</v>
      </c>
      <c r="F119">
        <v>5521</v>
      </c>
      <c r="G119">
        <v>0</v>
      </c>
      <c r="H119">
        <v>0</v>
      </c>
      <c r="I119" s="1">
        <v>44258</v>
      </c>
      <c r="J119">
        <v>17</v>
      </c>
      <c r="K119">
        <v>0</v>
      </c>
      <c r="L119">
        <v>0</v>
      </c>
      <c r="M119" t="s">
        <v>24</v>
      </c>
      <c r="N119" t="s">
        <v>127</v>
      </c>
    </row>
    <row r="120" spans="1:14" x14ac:dyDescent="0.25">
      <c r="A120" t="s">
        <v>5</v>
      </c>
      <c r="B120" t="s">
        <v>59</v>
      </c>
      <c r="C120">
        <v>479534953</v>
      </c>
      <c r="D120" s="1">
        <v>44299</v>
      </c>
      <c r="E120" s="1">
        <v>44329</v>
      </c>
      <c r="F120">
        <v>6583</v>
      </c>
      <c r="G120">
        <v>0</v>
      </c>
      <c r="H120">
        <v>0</v>
      </c>
      <c r="I120" s="1">
        <v>44349</v>
      </c>
      <c r="J120">
        <v>50</v>
      </c>
      <c r="K120">
        <v>20</v>
      </c>
      <c r="L120">
        <v>0</v>
      </c>
      <c r="M120" t="s">
        <v>24</v>
      </c>
      <c r="N120" t="s">
        <v>127</v>
      </c>
    </row>
    <row r="121" spans="1:14" x14ac:dyDescent="0.25">
      <c r="A121" t="s">
        <v>4</v>
      </c>
      <c r="B121" t="s">
        <v>32</v>
      </c>
      <c r="C121">
        <v>485064626</v>
      </c>
      <c r="D121" s="1">
        <v>44110</v>
      </c>
      <c r="E121" s="1">
        <v>44140</v>
      </c>
      <c r="F121">
        <v>8031</v>
      </c>
      <c r="G121">
        <v>0</v>
      </c>
      <c r="H121">
        <v>0</v>
      </c>
      <c r="I121" s="1">
        <v>44148</v>
      </c>
      <c r="J121">
        <v>38</v>
      </c>
      <c r="K121">
        <v>8</v>
      </c>
      <c r="L121">
        <v>0</v>
      </c>
      <c r="M121" t="s">
        <v>24</v>
      </c>
      <c r="N121" t="s">
        <v>127</v>
      </c>
    </row>
    <row r="122" spans="1:14" x14ac:dyDescent="0.25">
      <c r="A122" t="s">
        <v>4</v>
      </c>
      <c r="B122" t="s">
        <v>81</v>
      </c>
      <c r="C122">
        <v>488925270</v>
      </c>
      <c r="D122" s="1">
        <v>44334</v>
      </c>
      <c r="E122" s="1">
        <v>44364</v>
      </c>
      <c r="F122">
        <v>4054</v>
      </c>
      <c r="G122">
        <v>0</v>
      </c>
      <c r="H122">
        <v>0</v>
      </c>
      <c r="I122" s="1">
        <v>44354</v>
      </c>
      <c r="J122">
        <v>20</v>
      </c>
      <c r="K122">
        <v>0</v>
      </c>
      <c r="L122">
        <v>0</v>
      </c>
      <c r="M122" t="s">
        <v>24</v>
      </c>
      <c r="N122" t="s">
        <v>127</v>
      </c>
    </row>
    <row r="123" spans="1:14" x14ac:dyDescent="0.25">
      <c r="A123" t="s">
        <v>4</v>
      </c>
      <c r="B123" t="s">
        <v>94</v>
      </c>
      <c r="C123">
        <v>489697015</v>
      </c>
      <c r="D123" s="1">
        <v>43937</v>
      </c>
      <c r="E123" s="1">
        <v>43967</v>
      </c>
      <c r="F123">
        <v>4144</v>
      </c>
      <c r="G123">
        <v>0</v>
      </c>
      <c r="H123">
        <v>0</v>
      </c>
      <c r="I123" s="1">
        <v>43973</v>
      </c>
      <c r="J123">
        <v>36</v>
      </c>
      <c r="K123">
        <v>6</v>
      </c>
      <c r="L123">
        <v>0</v>
      </c>
      <c r="M123" t="s">
        <v>24</v>
      </c>
      <c r="N123" t="s">
        <v>127</v>
      </c>
    </row>
    <row r="124" spans="1:14" x14ac:dyDescent="0.25">
      <c r="A124" t="s">
        <v>4</v>
      </c>
      <c r="B124" t="s">
        <v>56</v>
      </c>
      <c r="C124">
        <v>490252754</v>
      </c>
      <c r="D124" s="1">
        <v>44324</v>
      </c>
      <c r="E124" s="1">
        <v>44354</v>
      </c>
      <c r="F124">
        <v>3629</v>
      </c>
      <c r="G124">
        <v>0</v>
      </c>
      <c r="H124">
        <v>0</v>
      </c>
      <c r="I124" s="1">
        <v>44361</v>
      </c>
      <c r="J124">
        <v>37</v>
      </c>
      <c r="K124">
        <v>7</v>
      </c>
      <c r="L124">
        <v>0</v>
      </c>
      <c r="M124" t="s">
        <v>24</v>
      </c>
      <c r="N124" t="s">
        <v>127</v>
      </c>
    </row>
    <row r="125" spans="1:14" x14ac:dyDescent="0.25">
      <c r="A125" t="s">
        <v>4</v>
      </c>
      <c r="B125" t="s">
        <v>95</v>
      </c>
      <c r="C125">
        <v>493580936</v>
      </c>
      <c r="D125" s="1">
        <v>43999</v>
      </c>
      <c r="E125" s="1">
        <v>44029</v>
      </c>
      <c r="F125">
        <v>6022</v>
      </c>
      <c r="G125">
        <v>1</v>
      </c>
      <c r="H125">
        <v>0</v>
      </c>
      <c r="I125" s="1">
        <v>44036</v>
      </c>
      <c r="J125">
        <v>37</v>
      </c>
      <c r="K125">
        <v>7</v>
      </c>
      <c r="L125">
        <v>0</v>
      </c>
      <c r="M125" t="s">
        <v>26</v>
      </c>
      <c r="N125" t="s">
        <v>128</v>
      </c>
    </row>
    <row r="126" spans="1:14" x14ac:dyDescent="0.25">
      <c r="A126" t="s">
        <v>5</v>
      </c>
      <c r="B126" t="s">
        <v>96</v>
      </c>
      <c r="C126">
        <v>496849530</v>
      </c>
      <c r="D126" s="1">
        <v>44349</v>
      </c>
      <c r="E126" s="1">
        <v>44379</v>
      </c>
      <c r="F126">
        <v>5971</v>
      </c>
      <c r="G126">
        <v>0</v>
      </c>
      <c r="H126">
        <v>0</v>
      </c>
      <c r="I126" s="1">
        <v>44363</v>
      </c>
      <c r="J126">
        <v>14</v>
      </c>
      <c r="K126">
        <v>0</v>
      </c>
      <c r="L126">
        <v>0</v>
      </c>
      <c r="M126" t="s">
        <v>24</v>
      </c>
      <c r="N126" t="s">
        <v>127</v>
      </c>
    </row>
    <row r="127" spans="1:14" x14ac:dyDescent="0.25">
      <c r="A127" t="s">
        <v>6</v>
      </c>
      <c r="B127" t="s">
        <v>55</v>
      </c>
      <c r="C127">
        <v>497305913</v>
      </c>
      <c r="D127" s="1">
        <v>44142</v>
      </c>
      <c r="E127" s="1">
        <v>44172</v>
      </c>
      <c r="F127">
        <v>5474</v>
      </c>
      <c r="G127">
        <v>1</v>
      </c>
      <c r="H127">
        <v>0</v>
      </c>
      <c r="I127" s="1">
        <v>44164</v>
      </c>
      <c r="J127">
        <v>22</v>
      </c>
      <c r="K127">
        <v>0</v>
      </c>
      <c r="L127">
        <v>0</v>
      </c>
      <c r="M127" t="s">
        <v>26</v>
      </c>
      <c r="N127" t="s">
        <v>128</v>
      </c>
    </row>
    <row r="128" spans="1:14" x14ac:dyDescent="0.25">
      <c r="A128" t="s">
        <v>2</v>
      </c>
      <c r="B128" t="s">
        <v>50</v>
      </c>
      <c r="C128">
        <v>5902046936</v>
      </c>
      <c r="D128" s="1">
        <v>43880</v>
      </c>
      <c r="E128" s="1">
        <v>43910</v>
      </c>
      <c r="F128">
        <v>7494</v>
      </c>
      <c r="G128">
        <v>1</v>
      </c>
      <c r="H128">
        <v>1</v>
      </c>
      <c r="I128" s="1">
        <v>43918</v>
      </c>
      <c r="J128">
        <v>38</v>
      </c>
      <c r="K128">
        <v>8</v>
      </c>
      <c r="L128">
        <v>7494</v>
      </c>
      <c r="M128" t="s">
        <v>26</v>
      </c>
      <c r="N128" t="s">
        <v>129</v>
      </c>
    </row>
    <row r="129" spans="1:14" x14ac:dyDescent="0.25">
      <c r="A129" t="s">
        <v>6</v>
      </c>
      <c r="B129" t="s">
        <v>78</v>
      </c>
      <c r="C129">
        <v>500975230</v>
      </c>
      <c r="D129" s="1">
        <v>44304</v>
      </c>
      <c r="E129" s="1">
        <v>44334</v>
      </c>
      <c r="F129">
        <v>3781</v>
      </c>
      <c r="G129">
        <v>0</v>
      </c>
      <c r="H129">
        <v>0</v>
      </c>
      <c r="I129" s="1">
        <v>44339</v>
      </c>
      <c r="J129">
        <v>35</v>
      </c>
      <c r="K129">
        <v>5</v>
      </c>
      <c r="L129">
        <v>0</v>
      </c>
      <c r="M129" t="s">
        <v>24</v>
      </c>
      <c r="N129" t="s">
        <v>127</v>
      </c>
    </row>
    <row r="130" spans="1:14" x14ac:dyDescent="0.25">
      <c r="A130" t="s">
        <v>6</v>
      </c>
      <c r="B130" t="s">
        <v>69</v>
      </c>
      <c r="C130">
        <v>511851896</v>
      </c>
      <c r="D130" s="1">
        <v>44191</v>
      </c>
      <c r="E130" s="1">
        <v>44221</v>
      </c>
      <c r="F130">
        <v>827</v>
      </c>
      <c r="G130">
        <v>0</v>
      </c>
      <c r="H130">
        <v>0</v>
      </c>
      <c r="I130" s="1">
        <v>44202</v>
      </c>
      <c r="J130">
        <v>11</v>
      </c>
      <c r="K130">
        <v>0</v>
      </c>
      <c r="L130">
        <v>0</v>
      </c>
      <c r="M130" t="s">
        <v>24</v>
      </c>
      <c r="N130" t="s">
        <v>127</v>
      </c>
    </row>
    <row r="131" spans="1:14" x14ac:dyDescent="0.25">
      <c r="A131" t="s">
        <v>5</v>
      </c>
      <c r="B131" t="s">
        <v>48</v>
      </c>
      <c r="C131">
        <v>512194602</v>
      </c>
      <c r="D131" s="1">
        <v>43918</v>
      </c>
      <c r="E131" s="1">
        <v>43948</v>
      </c>
      <c r="F131">
        <v>6440</v>
      </c>
      <c r="G131">
        <v>0</v>
      </c>
      <c r="H131">
        <v>0</v>
      </c>
      <c r="I131" s="1">
        <v>43949</v>
      </c>
      <c r="J131">
        <v>31</v>
      </c>
      <c r="K131">
        <v>1</v>
      </c>
      <c r="L131">
        <v>0</v>
      </c>
      <c r="M131" t="s">
        <v>24</v>
      </c>
      <c r="N131" t="s">
        <v>127</v>
      </c>
    </row>
    <row r="132" spans="1:14" x14ac:dyDescent="0.25">
      <c r="A132" t="s">
        <v>4</v>
      </c>
      <c r="B132" t="s">
        <v>97</v>
      </c>
      <c r="C132">
        <v>514496777</v>
      </c>
      <c r="D132" s="1">
        <v>44088</v>
      </c>
      <c r="E132" s="1">
        <v>44118</v>
      </c>
      <c r="F132">
        <v>3286</v>
      </c>
      <c r="G132">
        <v>0</v>
      </c>
      <c r="H132">
        <v>0</v>
      </c>
      <c r="I132" s="1">
        <v>44121</v>
      </c>
      <c r="J132">
        <v>33</v>
      </c>
      <c r="K132">
        <v>3</v>
      </c>
      <c r="L132">
        <v>0</v>
      </c>
      <c r="M132" t="s">
        <v>24</v>
      </c>
      <c r="N132" t="s">
        <v>127</v>
      </c>
    </row>
    <row r="133" spans="1:14" x14ac:dyDescent="0.25">
      <c r="A133" t="s">
        <v>4</v>
      </c>
      <c r="B133" t="s">
        <v>98</v>
      </c>
      <c r="C133">
        <v>519700354</v>
      </c>
      <c r="D133" s="1">
        <v>43899</v>
      </c>
      <c r="E133" s="1">
        <v>43929</v>
      </c>
      <c r="F133">
        <v>3217</v>
      </c>
      <c r="G133">
        <v>0</v>
      </c>
      <c r="H133">
        <v>0</v>
      </c>
      <c r="I133" s="1">
        <v>43939</v>
      </c>
      <c r="J133">
        <v>40</v>
      </c>
      <c r="K133">
        <v>10</v>
      </c>
      <c r="L133">
        <v>0</v>
      </c>
      <c r="M133" t="s">
        <v>24</v>
      </c>
      <c r="N133" t="s">
        <v>127</v>
      </c>
    </row>
    <row r="134" spans="1:14" x14ac:dyDescent="0.25">
      <c r="A134" t="s">
        <v>6</v>
      </c>
      <c r="B134" t="s">
        <v>99</v>
      </c>
      <c r="C134">
        <v>523612895</v>
      </c>
      <c r="D134" s="1">
        <v>43938</v>
      </c>
      <c r="E134" s="1">
        <v>43968</v>
      </c>
      <c r="F134">
        <v>2877</v>
      </c>
      <c r="G134">
        <v>0</v>
      </c>
      <c r="H134">
        <v>0</v>
      </c>
      <c r="I134" s="1">
        <v>43975</v>
      </c>
      <c r="J134">
        <v>37</v>
      </c>
      <c r="K134">
        <v>7</v>
      </c>
      <c r="L134">
        <v>0</v>
      </c>
      <c r="M134" t="s">
        <v>24</v>
      </c>
      <c r="N134" t="s">
        <v>127</v>
      </c>
    </row>
    <row r="135" spans="1:14" x14ac:dyDescent="0.25">
      <c r="A135" t="s">
        <v>5</v>
      </c>
      <c r="B135" t="s">
        <v>100</v>
      </c>
      <c r="C135">
        <v>524611481</v>
      </c>
      <c r="D135" s="1">
        <v>44109</v>
      </c>
      <c r="E135" s="1">
        <v>44139</v>
      </c>
      <c r="F135">
        <v>5786</v>
      </c>
      <c r="G135">
        <v>0</v>
      </c>
      <c r="H135">
        <v>0</v>
      </c>
      <c r="I135" s="1">
        <v>44127</v>
      </c>
      <c r="J135">
        <v>18</v>
      </c>
      <c r="K135">
        <v>0</v>
      </c>
      <c r="L135">
        <v>0</v>
      </c>
      <c r="M135" t="s">
        <v>24</v>
      </c>
      <c r="N135" t="s">
        <v>127</v>
      </c>
    </row>
    <row r="136" spans="1:14" x14ac:dyDescent="0.25">
      <c r="A136" t="s">
        <v>2</v>
      </c>
      <c r="B136" t="s">
        <v>68</v>
      </c>
      <c r="C136">
        <v>524798729</v>
      </c>
      <c r="D136" s="1">
        <v>44488</v>
      </c>
      <c r="E136" s="1">
        <v>44518</v>
      </c>
      <c r="F136">
        <v>5778</v>
      </c>
      <c r="G136">
        <v>0</v>
      </c>
      <c r="H136">
        <v>0</v>
      </c>
      <c r="I136" s="1">
        <v>44516</v>
      </c>
      <c r="J136">
        <v>28</v>
      </c>
      <c r="K136">
        <v>0</v>
      </c>
      <c r="L136">
        <v>0</v>
      </c>
      <c r="M136" t="s">
        <v>24</v>
      </c>
      <c r="N136" t="s">
        <v>127</v>
      </c>
    </row>
    <row r="137" spans="1:14" x14ac:dyDescent="0.25">
      <c r="A137" t="s">
        <v>2</v>
      </c>
      <c r="B137" t="s">
        <v>101</v>
      </c>
      <c r="C137">
        <v>528993923</v>
      </c>
      <c r="D137" s="1">
        <v>44249</v>
      </c>
      <c r="E137" s="1">
        <v>44279</v>
      </c>
      <c r="F137">
        <v>9022</v>
      </c>
      <c r="G137">
        <v>0</v>
      </c>
      <c r="H137">
        <v>0</v>
      </c>
      <c r="I137" s="1">
        <v>44269</v>
      </c>
      <c r="J137">
        <v>20</v>
      </c>
      <c r="K137">
        <v>0</v>
      </c>
      <c r="L137">
        <v>0</v>
      </c>
      <c r="M137" t="s">
        <v>24</v>
      </c>
      <c r="N137" t="s">
        <v>127</v>
      </c>
    </row>
    <row r="138" spans="1:14" x14ac:dyDescent="0.25">
      <c r="A138" t="s">
        <v>5</v>
      </c>
      <c r="B138" t="s">
        <v>53</v>
      </c>
      <c r="C138">
        <v>533597326</v>
      </c>
      <c r="D138" s="1">
        <v>44063</v>
      </c>
      <c r="E138" s="1">
        <v>44093</v>
      </c>
      <c r="F138">
        <v>6549</v>
      </c>
      <c r="G138">
        <v>0</v>
      </c>
      <c r="H138">
        <v>0</v>
      </c>
      <c r="I138" s="1">
        <v>44086</v>
      </c>
      <c r="J138">
        <v>23</v>
      </c>
      <c r="K138">
        <v>0</v>
      </c>
      <c r="L138">
        <v>0</v>
      </c>
      <c r="M138" t="s">
        <v>24</v>
      </c>
      <c r="N138" t="s">
        <v>127</v>
      </c>
    </row>
    <row r="139" spans="1:14" x14ac:dyDescent="0.25">
      <c r="A139" t="s">
        <v>5</v>
      </c>
      <c r="B139" t="s">
        <v>70</v>
      </c>
      <c r="C139">
        <v>535335924</v>
      </c>
      <c r="D139" s="1">
        <v>44022</v>
      </c>
      <c r="E139" s="1">
        <v>44052</v>
      </c>
      <c r="F139">
        <v>5788</v>
      </c>
      <c r="G139">
        <v>0</v>
      </c>
      <c r="H139">
        <v>0</v>
      </c>
      <c r="I139" s="1">
        <v>44064</v>
      </c>
      <c r="J139">
        <v>42</v>
      </c>
      <c r="K139">
        <v>12</v>
      </c>
      <c r="L139">
        <v>0</v>
      </c>
      <c r="M139" t="s">
        <v>24</v>
      </c>
      <c r="N139" t="s">
        <v>127</v>
      </c>
    </row>
    <row r="140" spans="1:14" x14ac:dyDescent="0.25">
      <c r="A140" t="s">
        <v>5</v>
      </c>
      <c r="B140" t="s">
        <v>58</v>
      </c>
      <c r="C140">
        <v>535641538</v>
      </c>
      <c r="D140" s="1">
        <v>43947</v>
      </c>
      <c r="E140" s="1">
        <v>43977</v>
      </c>
      <c r="F140">
        <v>6501</v>
      </c>
      <c r="G140">
        <v>0</v>
      </c>
      <c r="H140">
        <v>0</v>
      </c>
      <c r="I140" s="1">
        <v>43969</v>
      </c>
      <c r="J140">
        <v>22</v>
      </c>
      <c r="K140">
        <v>0</v>
      </c>
      <c r="L140">
        <v>0</v>
      </c>
      <c r="M140" t="s">
        <v>24</v>
      </c>
      <c r="N140" t="s">
        <v>127</v>
      </c>
    </row>
    <row r="141" spans="1:14" x14ac:dyDescent="0.25">
      <c r="A141" t="s">
        <v>2</v>
      </c>
      <c r="B141" t="s">
        <v>25</v>
      </c>
      <c r="C141">
        <v>537837854</v>
      </c>
      <c r="D141" s="1">
        <v>43882</v>
      </c>
      <c r="E141" s="1">
        <v>43912</v>
      </c>
      <c r="F141">
        <v>7951</v>
      </c>
      <c r="G141">
        <v>0</v>
      </c>
      <c r="H141">
        <v>0</v>
      </c>
      <c r="I141" s="1">
        <v>43928</v>
      </c>
      <c r="J141">
        <v>46</v>
      </c>
      <c r="K141">
        <v>16</v>
      </c>
      <c r="L141">
        <v>0</v>
      </c>
      <c r="M141" t="s">
        <v>24</v>
      </c>
      <c r="N141" t="s">
        <v>127</v>
      </c>
    </row>
    <row r="142" spans="1:14" x14ac:dyDescent="0.25">
      <c r="A142" t="s">
        <v>2</v>
      </c>
      <c r="B142" t="s">
        <v>79</v>
      </c>
      <c r="C142">
        <v>540061441</v>
      </c>
      <c r="D142" s="1">
        <v>44226</v>
      </c>
      <c r="E142" s="1">
        <v>44256</v>
      </c>
      <c r="F142">
        <v>8550</v>
      </c>
      <c r="G142">
        <v>0</v>
      </c>
      <c r="H142">
        <v>0</v>
      </c>
      <c r="I142" s="1">
        <v>44240</v>
      </c>
      <c r="J142">
        <v>14</v>
      </c>
      <c r="K142">
        <v>0</v>
      </c>
      <c r="L142">
        <v>0</v>
      </c>
      <c r="M142" t="s">
        <v>24</v>
      </c>
      <c r="N142" t="s">
        <v>127</v>
      </c>
    </row>
    <row r="143" spans="1:14" x14ac:dyDescent="0.25">
      <c r="A143" t="s">
        <v>6</v>
      </c>
      <c r="B143" t="s">
        <v>69</v>
      </c>
      <c r="C143">
        <v>540659475</v>
      </c>
      <c r="D143" s="1">
        <v>44232</v>
      </c>
      <c r="E143" s="1">
        <v>44262</v>
      </c>
      <c r="F143">
        <v>3933</v>
      </c>
      <c r="G143">
        <v>1</v>
      </c>
      <c r="H143">
        <v>0</v>
      </c>
      <c r="I143" s="1">
        <v>44261</v>
      </c>
      <c r="J143">
        <v>29</v>
      </c>
      <c r="K143">
        <v>0</v>
      </c>
      <c r="L143">
        <v>0</v>
      </c>
      <c r="M143" t="s">
        <v>26</v>
      </c>
      <c r="N143" t="s">
        <v>128</v>
      </c>
    </row>
    <row r="144" spans="1:14" x14ac:dyDescent="0.25">
      <c r="A144" t="s">
        <v>4</v>
      </c>
      <c r="B144" t="s">
        <v>74</v>
      </c>
      <c r="C144">
        <v>552732928</v>
      </c>
      <c r="D144" s="1">
        <v>44363</v>
      </c>
      <c r="E144" s="1">
        <v>44393</v>
      </c>
      <c r="F144">
        <v>6226</v>
      </c>
      <c r="G144">
        <v>0</v>
      </c>
      <c r="H144">
        <v>0</v>
      </c>
      <c r="I144" s="1">
        <v>44380</v>
      </c>
      <c r="J144">
        <v>17</v>
      </c>
      <c r="K144">
        <v>0</v>
      </c>
      <c r="L144">
        <v>0</v>
      </c>
      <c r="M144" t="s">
        <v>24</v>
      </c>
      <c r="N144" t="s">
        <v>127</v>
      </c>
    </row>
    <row r="145" spans="1:14" x14ac:dyDescent="0.25">
      <c r="A145" t="s">
        <v>2</v>
      </c>
      <c r="B145" t="s">
        <v>36</v>
      </c>
      <c r="C145">
        <v>6321822878</v>
      </c>
      <c r="D145" s="1">
        <v>43881</v>
      </c>
      <c r="E145" s="1">
        <v>43911</v>
      </c>
      <c r="F145">
        <v>5919</v>
      </c>
      <c r="G145">
        <v>1</v>
      </c>
      <c r="H145">
        <v>0</v>
      </c>
      <c r="I145" s="1">
        <v>43910</v>
      </c>
      <c r="J145">
        <v>29</v>
      </c>
      <c r="K145">
        <v>0</v>
      </c>
      <c r="L145">
        <v>0</v>
      </c>
      <c r="M145" t="s">
        <v>26</v>
      </c>
      <c r="N145" t="s">
        <v>128</v>
      </c>
    </row>
    <row r="146" spans="1:14" x14ac:dyDescent="0.25">
      <c r="A146" t="s">
        <v>4</v>
      </c>
      <c r="B146" t="s">
        <v>32</v>
      </c>
      <c r="C146">
        <v>557941160</v>
      </c>
      <c r="D146" s="1">
        <v>44440</v>
      </c>
      <c r="E146" s="1">
        <v>44470</v>
      </c>
      <c r="F146">
        <v>7377</v>
      </c>
      <c r="G146">
        <v>1</v>
      </c>
      <c r="H146">
        <v>0</v>
      </c>
      <c r="I146" s="1">
        <v>44485</v>
      </c>
      <c r="J146">
        <v>45</v>
      </c>
      <c r="K146">
        <v>15</v>
      </c>
      <c r="L146">
        <v>0</v>
      </c>
      <c r="M146" t="s">
        <v>26</v>
      </c>
      <c r="N146" t="s">
        <v>128</v>
      </c>
    </row>
    <row r="147" spans="1:14" x14ac:dyDescent="0.25">
      <c r="A147" t="s">
        <v>3</v>
      </c>
      <c r="B147" t="s">
        <v>51</v>
      </c>
      <c r="C147">
        <v>561711596</v>
      </c>
      <c r="D147" s="1">
        <v>44302</v>
      </c>
      <c r="E147" s="1">
        <v>44332</v>
      </c>
      <c r="F147">
        <v>3738</v>
      </c>
      <c r="G147">
        <v>1</v>
      </c>
      <c r="H147">
        <v>1</v>
      </c>
      <c r="I147" s="1">
        <v>44337</v>
      </c>
      <c r="J147">
        <v>35</v>
      </c>
      <c r="K147">
        <v>5</v>
      </c>
      <c r="L147">
        <v>3738</v>
      </c>
      <c r="M147" t="s">
        <v>26</v>
      </c>
      <c r="N147" t="s">
        <v>129</v>
      </c>
    </row>
    <row r="148" spans="1:14" x14ac:dyDescent="0.25">
      <c r="A148" t="s">
        <v>3</v>
      </c>
      <c r="B148" t="s">
        <v>102</v>
      </c>
      <c r="C148">
        <v>565497922</v>
      </c>
      <c r="D148" s="1">
        <v>44134</v>
      </c>
      <c r="E148" s="1">
        <v>44164</v>
      </c>
      <c r="F148">
        <v>6080</v>
      </c>
      <c r="G148">
        <v>0</v>
      </c>
      <c r="H148">
        <v>0</v>
      </c>
      <c r="I148" s="1">
        <v>44159</v>
      </c>
      <c r="J148">
        <v>25</v>
      </c>
      <c r="K148">
        <v>0</v>
      </c>
      <c r="L148">
        <v>0</v>
      </c>
      <c r="M148" t="s">
        <v>24</v>
      </c>
      <c r="N148" t="s">
        <v>127</v>
      </c>
    </row>
    <row r="149" spans="1:14" x14ac:dyDescent="0.25">
      <c r="A149" t="s">
        <v>4</v>
      </c>
      <c r="B149" t="s">
        <v>32</v>
      </c>
      <c r="C149">
        <v>572625167</v>
      </c>
      <c r="D149" s="1">
        <v>44340</v>
      </c>
      <c r="E149" s="1">
        <v>44370</v>
      </c>
      <c r="F149">
        <v>10298</v>
      </c>
      <c r="G149">
        <v>0</v>
      </c>
      <c r="H149">
        <v>0</v>
      </c>
      <c r="I149" s="1">
        <v>44372</v>
      </c>
      <c r="J149">
        <v>32</v>
      </c>
      <c r="K149">
        <v>2</v>
      </c>
      <c r="L149">
        <v>0</v>
      </c>
      <c r="M149" t="s">
        <v>24</v>
      </c>
      <c r="N149" t="s">
        <v>127</v>
      </c>
    </row>
    <row r="150" spans="1:14" x14ac:dyDescent="0.25">
      <c r="A150" t="s">
        <v>2</v>
      </c>
      <c r="B150" t="s">
        <v>71</v>
      </c>
      <c r="C150">
        <v>572998733</v>
      </c>
      <c r="D150" s="1">
        <v>43940</v>
      </c>
      <c r="E150" s="1">
        <v>43970</v>
      </c>
      <c r="F150">
        <v>7002</v>
      </c>
      <c r="G150">
        <v>0</v>
      </c>
      <c r="H150">
        <v>0</v>
      </c>
      <c r="I150" s="1">
        <v>43972</v>
      </c>
      <c r="J150">
        <v>32</v>
      </c>
      <c r="K150">
        <v>2</v>
      </c>
      <c r="L150">
        <v>0</v>
      </c>
      <c r="M150" t="s">
        <v>24</v>
      </c>
      <c r="N150" t="s">
        <v>127</v>
      </c>
    </row>
    <row r="151" spans="1:14" x14ac:dyDescent="0.25">
      <c r="A151" t="s">
        <v>6</v>
      </c>
      <c r="B151" t="s">
        <v>72</v>
      </c>
      <c r="C151">
        <v>578091983</v>
      </c>
      <c r="D151" s="1">
        <v>44178</v>
      </c>
      <c r="E151" s="1">
        <v>44208</v>
      </c>
      <c r="F151">
        <v>3609</v>
      </c>
      <c r="G151">
        <v>0</v>
      </c>
      <c r="H151">
        <v>0</v>
      </c>
      <c r="I151" s="1">
        <v>44226</v>
      </c>
      <c r="J151">
        <v>48</v>
      </c>
      <c r="K151">
        <v>18</v>
      </c>
      <c r="L151">
        <v>0</v>
      </c>
      <c r="M151" t="s">
        <v>24</v>
      </c>
      <c r="N151" t="s">
        <v>127</v>
      </c>
    </row>
    <row r="152" spans="1:14" x14ac:dyDescent="0.25">
      <c r="A152" t="s">
        <v>6</v>
      </c>
      <c r="B152" t="s">
        <v>99</v>
      </c>
      <c r="C152">
        <v>586870094</v>
      </c>
      <c r="D152" s="1">
        <v>43919</v>
      </c>
      <c r="E152" s="1">
        <v>43949</v>
      </c>
      <c r="F152">
        <v>1494</v>
      </c>
      <c r="G152">
        <v>1</v>
      </c>
      <c r="H152">
        <v>1</v>
      </c>
      <c r="I152" s="1">
        <v>43964</v>
      </c>
      <c r="J152">
        <v>45</v>
      </c>
      <c r="K152">
        <v>15</v>
      </c>
      <c r="L152">
        <v>1494</v>
      </c>
      <c r="M152" t="s">
        <v>26</v>
      </c>
      <c r="N152" t="s">
        <v>129</v>
      </c>
    </row>
    <row r="153" spans="1:14" x14ac:dyDescent="0.25">
      <c r="A153" t="s">
        <v>5</v>
      </c>
      <c r="B153" t="s">
        <v>70</v>
      </c>
      <c r="C153">
        <v>588467684</v>
      </c>
      <c r="D153" s="1">
        <v>44267</v>
      </c>
      <c r="E153" s="1">
        <v>44297</v>
      </c>
      <c r="F153">
        <v>4663</v>
      </c>
      <c r="G153">
        <v>0</v>
      </c>
      <c r="H153">
        <v>0</v>
      </c>
      <c r="I153" s="1">
        <v>44297</v>
      </c>
      <c r="J153">
        <v>30</v>
      </c>
      <c r="K153">
        <v>0</v>
      </c>
      <c r="L153">
        <v>0</v>
      </c>
      <c r="M153" t="s">
        <v>24</v>
      </c>
      <c r="N153" t="s">
        <v>127</v>
      </c>
    </row>
    <row r="154" spans="1:14" x14ac:dyDescent="0.25">
      <c r="A154" t="s">
        <v>5</v>
      </c>
      <c r="B154" t="s">
        <v>103</v>
      </c>
      <c r="C154">
        <v>598324396</v>
      </c>
      <c r="D154" s="1">
        <v>44019</v>
      </c>
      <c r="E154" s="1">
        <v>44049</v>
      </c>
      <c r="F154">
        <v>1092</v>
      </c>
      <c r="G154">
        <v>0</v>
      </c>
      <c r="H154">
        <v>0</v>
      </c>
      <c r="I154" s="1">
        <v>44059</v>
      </c>
      <c r="J154">
        <v>40</v>
      </c>
      <c r="K154">
        <v>10</v>
      </c>
      <c r="L154">
        <v>0</v>
      </c>
      <c r="M154" t="s">
        <v>24</v>
      </c>
      <c r="N154" t="s">
        <v>127</v>
      </c>
    </row>
    <row r="155" spans="1:14" x14ac:dyDescent="0.25">
      <c r="A155" t="s">
        <v>3</v>
      </c>
      <c r="B155" t="s">
        <v>51</v>
      </c>
      <c r="C155">
        <v>601440262</v>
      </c>
      <c r="D155" s="1">
        <v>43981</v>
      </c>
      <c r="E155" s="1">
        <v>44011</v>
      </c>
      <c r="F155">
        <v>4276</v>
      </c>
      <c r="G155">
        <v>1</v>
      </c>
      <c r="H155">
        <v>0</v>
      </c>
      <c r="I155" s="1">
        <v>44021</v>
      </c>
      <c r="J155">
        <v>40</v>
      </c>
      <c r="K155">
        <v>10</v>
      </c>
      <c r="L155">
        <v>0</v>
      </c>
      <c r="M155" t="s">
        <v>26</v>
      </c>
      <c r="N155" t="s">
        <v>128</v>
      </c>
    </row>
    <row r="156" spans="1:14" x14ac:dyDescent="0.25">
      <c r="A156" t="s">
        <v>5</v>
      </c>
      <c r="B156" t="s">
        <v>47</v>
      </c>
      <c r="C156">
        <v>601606458</v>
      </c>
      <c r="D156" s="1">
        <v>44129</v>
      </c>
      <c r="E156" s="1">
        <v>44159</v>
      </c>
      <c r="F156">
        <v>5097</v>
      </c>
      <c r="G156">
        <v>0</v>
      </c>
      <c r="H156">
        <v>0</v>
      </c>
      <c r="I156" s="1">
        <v>44151</v>
      </c>
      <c r="J156">
        <v>22</v>
      </c>
      <c r="K156">
        <v>0</v>
      </c>
      <c r="L156">
        <v>0</v>
      </c>
      <c r="M156" t="s">
        <v>24</v>
      </c>
      <c r="N156" t="s">
        <v>127</v>
      </c>
    </row>
    <row r="157" spans="1:14" x14ac:dyDescent="0.25">
      <c r="A157" t="s">
        <v>5</v>
      </c>
      <c r="B157" t="s">
        <v>96</v>
      </c>
      <c r="C157">
        <v>604769805</v>
      </c>
      <c r="D157" s="1">
        <v>44248</v>
      </c>
      <c r="E157" s="1">
        <v>44278</v>
      </c>
      <c r="F157">
        <v>7359</v>
      </c>
      <c r="G157">
        <v>0</v>
      </c>
      <c r="H157">
        <v>0</v>
      </c>
      <c r="I157" s="1">
        <v>44256</v>
      </c>
      <c r="J157">
        <v>8</v>
      </c>
      <c r="K157">
        <v>0</v>
      </c>
      <c r="L157">
        <v>0</v>
      </c>
      <c r="M157" t="s">
        <v>24</v>
      </c>
      <c r="N157" t="s">
        <v>127</v>
      </c>
    </row>
    <row r="158" spans="1:14" x14ac:dyDescent="0.25">
      <c r="A158" t="s">
        <v>4</v>
      </c>
      <c r="B158" t="s">
        <v>76</v>
      </c>
      <c r="C158">
        <v>606876865</v>
      </c>
      <c r="D158" s="1">
        <v>44264</v>
      </c>
      <c r="E158" s="1">
        <v>44294</v>
      </c>
      <c r="F158">
        <v>4661</v>
      </c>
      <c r="G158">
        <v>0</v>
      </c>
      <c r="H158">
        <v>0</v>
      </c>
      <c r="I158" s="1">
        <v>44302</v>
      </c>
      <c r="J158">
        <v>38</v>
      </c>
      <c r="K158">
        <v>8</v>
      </c>
      <c r="L158">
        <v>0</v>
      </c>
      <c r="M158" t="s">
        <v>24</v>
      </c>
      <c r="N158" t="s">
        <v>127</v>
      </c>
    </row>
    <row r="159" spans="1:14" x14ac:dyDescent="0.25">
      <c r="A159" t="s">
        <v>2</v>
      </c>
      <c r="B159" t="s">
        <v>75</v>
      </c>
      <c r="C159">
        <v>607578995</v>
      </c>
      <c r="D159" s="1">
        <v>44102</v>
      </c>
      <c r="E159" s="1">
        <v>44132</v>
      </c>
      <c r="F159">
        <v>6014</v>
      </c>
      <c r="G159">
        <v>0</v>
      </c>
      <c r="H159">
        <v>0</v>
      </c>
      <c r="I159" s="1">
        <v>44108</v>
      </c>
      <c r="J159">
        <v>6</v>
      </c>
      <c r="K159">
        <v>0</v>
      </c>
      <c r="L159">
        <v>0</v>
      </c>
      <c r="M159" t="s">
        <v>24</v>
      </c>
      <c r="N159" t="s">
        <v>127</v>
      </c>
    </row>
    <row r="160" spans="1:14" x14ac:dyDescent="0.25">
      <c r="A160" t="s">
        <v>5</v>
      </c>
      <c r="B160" t="s">
        <v>27</v>
      </c>
      <c r="C160">
        <v>608187073</v>
      </c>
      <c r="D160" s="1">
        <v>44341</v>
      </c>
      <c r="E160" s="1">
        <v>44371</v>
      </c>
      <c r="F160">
        <v>5609</v>
      </c>
      <c r="G160">
        <v>0</v>
      </c>
      <c r="H160">
        <v>0</v>
      </c>
      <c r="I160" s="1">
        <v>44344</v>
      </c>
      <c r="J160">
        <v>3</v>
      </c>
      <c r="K160">
        <v>0</v>
      </c>
      <c r="L160">
        <v>0</v>
      </c>
      <c r="M160" t="s">
        <v>24</v>
      </c>
      <c r="N160" t="s">
        <v>127</v>
      </c>
    </row>
    <row r="161" spans="1:14" x14ac:dyDescent="0.25">
      <c r="A161" t="s">
        <v>5</v>
      </c>
      <c r="B161" t="s">
        <v>103</v>
      </c>
      <c r="C161">
        <v>608905626</v>
      </c>
      <c r="D161" s="1">
        <v>44101</v>
      </c>
      <c r="E161" s="1">
        <v>44131</v>
      </c>
      <c r="F161">
        <v>6107</v>
      </c>
      <c r="G161">
        <v>0</v>
      </c>
      <c r="H161">
        <v>0</v>
      </c>
      <c r="I161" s="1">
        <v>44127</v>
      </c>
      <c r="J161">
        <v>26</v>
      </c>
      <c r="K161">
        <v>0</v>
      </c>
      <c r="L161">
        <v>0</v>
      </c>
      <c r="M161" t="s">
        <v>24</v>
      </c>
      <c r="N161" t="s">
        <v>127</v>
      </c>
    </row>
    <row r="162" spans="1:14" x14ac:dyDescent="0.25">
      <c r="A162" t="s">
        <v>2</v>
      </c>
      <c r="B162" t="s">
        <v>71</v>
      </c>
      <c r="C162">
        <v>613092852</v>
      </c>
      <c r="D162" s="1">
        <v>44262</v>
      </c>
      <c r="E162" s="1">
        <v>44292</v>
      </c>
      <c r="F162">
        <v>9034</v>
      </c>
      <c r="G162">
        <v>0</v>
      </c>
      <c r="H162">
        <v>0</v>
      </c>
      <c r="I162" s="1">
        <v>44294</v>
      </c>
      <c r="J162">
        <v>32</v>
      </c>
      <c r="K162">
        <v>2</v>
      </c>
      <c r="L162">
        <v>0</v>
      </c>
      <c r="M162" t="s">
        <v>24</v>
      </c>
      <c r="N162" t="s">
        <v>127</v>
      </c>
    </row>
    <row r="163" spans="1:14" x14ac:dyDescent="0.25">
      <c r="A163" t="s">
        <v>3</v>
      </c>
      <c r="B163" t="s">
        <v>42</v>
      </c>
      <c r="C163">
        <v>617172736</v>
      </c>
      <c r="D163" s="1">
        <v>44289</v>
      </c>
      <c r="E163" s="1">
        <v>44319</v>
      </c>
      <c r="F163">
        <v>7779</v>
      </c>
      <c r="G163">
        <v>1</v>
      </c>
      <c r="H163">
        <v>0</v>
      </c>
      <c r="I163" s="1">
        <v>44319</v>
      </c>
      <c r="J163">
        <v>30</v>
      </c>
      <c r="K163">
        <v>0</v>
      </c>
      <c r="L163">
        <v>0</v>
      </c>
      <c r="M163" t="s">
        <v>26</v>
      </c>
      <c r="N163" t="s">
        <v>128</v>
      </c>
    </row>
    <row r="164" spans="1:14" x14ac:dyDescent="0.25">
      <c r="A164" t="s">
        <v>3</v>
      </c>
      <c r="B164" t="s">
        <v>29</v>
      </c>
      <c r="C164">
        <v>620329407</v>
      </c>
      <c r="D164" s="1">
        <v>44242</v>
      </c>
      <c r="E164" s="1">
        <v>44272</v>
      </c>
      <c r="F164">
        <v>7650</v>
      </c>
      <c r="G164">
        <v>1</v>
      </c>
      <c r="H164">
        <v>0</v>
      </c>
      <c r="I164" s="1">
        <v>44287</v>
      </c>
      <c r="J164">
        <v>45</v>
      </c>
      <c r="K164">
        <v>15</v>
      </c>
      <c r="L164">
        <v>0</v>
      </c>
      <c r="M164" t="s">
        <v>26</v>
      </c>
      <c r="N164" t="s">
        <v>128</v>
      </c>
    </row>
    <row r="165" spans="1:14" x14ac:dyDescent="0.25">
      <c r="A165" t="s">
        <v>2</v>
      </c>
      <c r="B165" t="s">
        <v>104</v>
      </c>
      <c r="C165">
        <v>624274413</v>
      </c>
      <c r="D165" s="1">
        <v>44422</v>
      </c>
      <c r="E165" s="1">
        <v>44452</v>
      </c>
      <c r="F165">
        <v>4409</v>
      </c>
      <c r="G165">
        <v>0</v>
      </c>
      <c r="H165">
        <v>0</v>
      </c>
      <c r="I165" s="1">
        <v>44463</v>
      </c>
      <c r="J165">
        <v>41</v>
      </c>
      <c r="K165">
        <v>11</v>
      </c>
      <c r="L165">
        <v>0</v>
      </c>
      <c r="M165" t="s">
        <v>24</v>
      </c>
      <c r="N165" t="s">
        <v>127</v>
      </c>
    </row>
    <row r="166" spans="1:14" x14ac:dyDescent="0.25">
      <c r="A166" t="s">
        <v>4</v>
      </c>
      <c r="B166" t="s">
        <v>87</v>
      </c>
      <c r="C166">
        <v>627613977</v>
      </c>
      <c r="D166" s="1">
        <v>43927</v>
      </c>
      <c r="E166" s="1">
        <v>43957</v>
      </c>
      <c r="F166">
        <v>3567</v>
      </c>
      <c r="G166">
        <v>0</v>
      </c>
      <c r="H166">
        <v>0</v>
      </c>
      <c r="I166" s="1">
        <v>43954</v>
      </c>
      <c r="J166">
        <v>27</v>
      </c>
      <c r="K166">
        <v>0</v>
      </c>
      <c r="L166">
        <v>0</v>
      </c>
      <c r="M166" t="s">
        <v>24</v>
      </c>
      <c r="N166" t="s">
        <v>127</v>
      </c>
    </row>
    <row r="167" spans="1:14" x14ac:dyDescent="0.25">
      <c r="A167" t="s">
        <v>6</v>
      </c>
      <c r="B167" t="s">
        <v>34</v>
      </c>
      <c r="C167">
        <v>631345640</v>
      </c>
      <c r="D167" s="1">
        <v>44458</v>
      </c>
      <c r="E167" s="1">
        <v>44488</v>
      </c>
      <c r="F167">
        <v>2362</v>
      </c>
      <c r="G167">
        <v>0</v>
      </c>
      <c r="H167">
        <v>0</v>
      </c>
      <c r="I167" s="1">
        <v>44482</v>
      </c>
      <c r="J167">
        <v>24</v>
      </c>
      <c r="K167">
        <v>0</v>
      </c>
      <c r="L167">
        <v>0</v>
      </c>
      <c r="M167" t="s">
        <v>24</v>
      </c>
      <c r="N167" t="s">
        <v>127</v>
      </c>
    </row>
    <row r="168" spans="1:14" x14ac:dyDescent="0.25">
      <c r="A168" t="s">
        <v>4</v>
      </c>
      <c r="B168" t="s">
        <v>105</v>
      </c>
      <c r="C168">
        <v>633253847</v>
      </c>
      <c r="D168" s="1">
        <v>44287</v>
      </c>
      <c r="E168" s="1">
        <v>44317</v>
      </c>
      <c r="F168">
        <v>5095</v>
      </c>
      <c r="G168">
        <v>0</v>
      </c>
      <c r="H168">
        <v>0</v>
      </c>
      <c r="I168" s="1">
        <v>44311</v>
      </c>
      <c r="J168">
        <v>24</v>
      </c>
      <c r="K168">
        <v>0</v>
      </c>
      <c r="L168">
        <v>0</v>
      </c>
      <c r="M168" t="s">
        <v>24</v>
      </c>
      <c r="N168" t="s">
        <v>127</v>
      </c>
    </row>
    <row r="169" spans="1:14" x14ac:dyDescent="0.25">
      <c r="A169" t="s">
        <v>4</v>
      </c>
      <c r="B169" t="s">
        <v>105</v>
      </c>
      <c r="C169">
        <v>640587193</v>
      </c>
      <c r="D169" s="1">
        <v>44189</v>
      </c>
      <c r="E169" s="1">
        <v>44219</v>
      </c>
      <c r="F169">
        <v>6418</v>
      </c>
      <c r="G169">
        <v>0</v>
      </c>
      <c r="H169">
        <v>0</v>
      </c>
      <c r="I169" s="1">
        <v>44214</v>
      </c>
      <c r="J169">
        <v>25</v>
      </c>
      <c r="K169">
        <v>0</v>
      </c>
      <c r="L169">
        <v>0</v>
      </c>
      <c r="M169" t="s">
        <v>24</v>
      </c>
      <c r="N169" t="s">
        <v>127</v>
      </c>
    </row>
    <row r="170" spans="1:14" x14ac:dyDescent="0.25">
      <c r="A170" t="s">
        <v>2</v>
      </c>
      <c r="B170" t="s">
        <v>93</v>
      </c>
      <c r="C170">
        <v>641122100</v>
      </c>
      <c r="D170" s="1">
        <v>44138</v>
      </c>
      <c r="E170" s="1">
        <v>44168</v>
      </c>
      <c r="F170">
        <v>4901</v>
      </c>
      <c r="G170">
        <v>0</v>
      </c>
      <c r="H170">
        <v>0</v>
      </c>
      <c r="I170" s="1">
        <v>44163</v>
      </c>
      <c r="J170">
        <v>25</v>
      </c>
      <c r="K170">
        <v>0</v>
      </c>
      <c r="L170">
        <v>0</v>
      </c>
      <c r="M170" t="s">
        <v>24</v>
      </c>
      <c r="N170" t="s">
        <v>127</v>
      </c>
    </row>
    <row r="171" spans="1:14" x14ac:dyDescent="0.25">
      <c r="A171" t="s">
        <v>5</v>
      </c>
      <c r="B171" t="s">
        <v>54</v>
      </c>
      <c r="C171">
        <v>641300165</v>
      </c>
      <c r="D171" s="1">
        <v>44451</v>
      </c>
      <c r="E171" s="1">
        <v>44481</v>
      </c>
      <c r="F171">
        <v>9457</v>
      </c>
      <c r="G171">
        <v>1</v>
      </c>
      <c r="H171">
        <v>0</v>
      </c>
      <c r="I171" s="1">
        <v>44483</v>
      </c>
      <c r="J171">
        <v>32</v>
      </c>
      <c r="K171">
        <v>2</v>
      </c>
      <c r="L171">
        <v>0</v>
      </c>
      <c r="M171" t="s">
        <v>26</v>
      </c>
      <c r="N171" t="s">
        <v>128</v>
      </c>
    </row>
    <row r="172" spans="1:14" x14ac:dyDescent="0.25">
      <c r="A172" t="s">
        <v>3</v>
      </c>
      <c r="B172" t="s">
        <v>51</v>
      </c>
      <c r="C172">
        <v>641436694</v>
      </c>
      <c r="D172" s="1">
        <v>44238</v>
      </c>
      <c r="E172" s="1">
        <v>44268</v>
      </c>
      <c r="F172">
        <v>2637</v>
      </c>
      <c r="G172">
        <v>0</v>
      </c>
      <c r="H172">
        <v>0</v>
      </c>
      <c r="I172" s="1">
        <v>44259</v>
      </c>
      <c r="J172">
        <v>21</v>
      </c>
      <c r="K172">
        <v>0</v>
      </c>
      <c r="L172">
        <v>0</v>
      </c>
      <c r="M172" t="s">
        <v>24</v>
      </c>
      <c r="N172" t="s">
        <v>127</v>
      </c>
    </row>
    <row r="173" spans="1:14" x14ac:dyDescent="0.25">
      <c r="A173" t="s">
        <v>5</v>
      </c>
      <c r="B173" t="s">
        <v>85</v>
      </c>
      <c r="C173">
        <v>642684114</v>
      </c>
      <c r="D173" s="1">
        <v>44002</v>
      </c>
      <c r="E173" s="1">
        <v>44032</v>
      </c>
      <c r="F173">
        <v>6336</v>
      </c>
      <c r="G173">
        <v>0</v>
      </c>
      <c r="H173">
        <v>0</v>
      </c>
      <c r="I173" s="1">
        <v>44020</v>
      </c>
      <c r="J173">
        <v>18</v>
      </c>
      <c r="K173">
        <v>0</v>
      </c>
      <c r="L173">
        <v>0</v>
      </c>
      <c r="M173" t="s">
        <v>24</v>
      </c>
      <c r="N173" t="s">
        <v>127</v>
      </c>
    </row>
    <row r="174" spans="1:14" x14ac:dyDescent="0.25">
      <c r="A174" t="s">
        <v>5</v>
      </c>
      <c r="B174" t="s">
        <v>66</v>
      </c>
      <c r="C174">
        <v>645045061</v>
      </c>
      <c r="D174" s="1">
        <v>44130</v>
      </c>
      <c r="E174" s="1">
        <v>44160</v>
      </c>
      <c r="F174">
        <v>4318</v>
      </c>
      <c r="G174">
        <v>0</v>
      </c>
      <c r="H174">
        <v>0</v>
      </c>
      <c r="I174" s="1">
        <v>44159</v>
      </c>
      <c r="J174">
        <v>29</v>
      </c>
      <c r="K174">
        <v>0</v>
      </c>
      <c r="L174">
        <v>0</v>
      </c>
      <c r="M174" t="s">
        <v>24</v>
      </c>
      <c r="N174" t="s">
        <v>127</v>
      </c>
    </row>
    <row r="175" spans="1:14" x14ac:dyDescent="0.25">
      <c r="A175" t="s">
        <v>5</v>
      </c>
      <c r="B175" t="s">
        <v>53</v>
      </c>
      <c r="C175">
        <v>647569317</v>
      </c>
      <c r="D175" s="1">
        <v>44489</v>
      </c>
      <c r="E175" s="1">
        <v>44519</v>
      </c>
      <c r="F175">
        <v>9257</v>
      </c>
      <c r="G175">
        <v>0</v>
      </c>
      <c r="H175">
        <v>0</v>
      </c>
      <c r="I175" s="1">
        <v>44501</v>
      </c>
      <c r="J175">
        <v>12</v>
      </c>
      <c r="K175">
        <v>0</v>
      </c>
      <c r="L175">
        <v>0</v>
      </c>
      <c r="M175" t="s">
        <v>24</v>
      </c>
      <c r="N175" t="s">
        <v>127</v>
      </c>
    </row>
    <row r="176" spans="1:14" x14ac:dyDescent="0.25">
      <c r="A176" t="s">
        <v>3</v>
      </c>
      <c r="B176" t="s">
        <v>51</v>
      </c>
      <c r="C176">
        <v>649688883</v>
      </c>
      <c r="D176" s="1">
        <v>44503</v>
      </c>
      <c r="E176" s="1">
        <v>44533</v>
      </c>
      <c r="F176">
        <v>5214</v>
      </c>
      <c r="G176">
        <v>0</v>
      </c>
      <c r="H176">
        <v>0</v>
      </c>
      <c r="I176" s="1">
        <v>44528</v>
      </c>
      <c r="J176">
        <v>25</v>
      </c>
      <c r="K176">
        <v>0</v>
      </c>
      <c r="L176">
        <v>0</v>
      </c>
      <c r="M176" t="s">
        <v>24</v>
      </c>
      <c r="N176" t="s">
        <v>127</v>
      </c>
    </row>
    <row r="177" spans="1:14" x14ac:dyDescent="0.25">
      <c r="A177" t="s">
        <v>5</v>
      </c>
      <c r="B177" t="s">
        <v>63</v>
      </c>
      <c r="C177">
        <v>649771974</v>
      </c>
      <c r="D177" s="1">
        <v>44312</v>
      </c>
      <c r="E177" s="1">
        <v>44342</v>
      </c>
      <c r="F177">
        <v>6835</v>
      </c>
      <c r="G177">
        <v>0</v>
      </c>
      <c r="H177">
        <v>0</v>
      </c>
      <c r="I177" s="1">
        <v>44323</v>
      </c>
      <c r="J177">
        <v>11</v>
      </c>
      <c r="K177">
        <v>0</v>
      </c>
      <c r="L177">
        <v>0</v>
      </c>
      <c r="M177" t="s">
        <v>24</v>
      </c>
      <c r="N177" t="s">
        <v>127</v>
      </c>
    </row>
    <row r="178" spans="1:14" x14ac:dyDescent="0.25">
      <c r="A178" t="s">
        <v>3</v>
      </c>
      <c r="B178" t="s">
        <v>61</v>
      </c>
      <c r="C178">
        <v>658936368</v>
      </c>
      <c r="D178" s="1">
        <v>44333</v>
      </c>
      <c r="E178" s="1">
        <v>44363</v>
      </c>
      <c r="F178">
        <v>6982</v>
      </c>
      <c r="G178">
        <v>0</v>
      </c>
      <c r="H178">
        <v>0</v>
      </c>
      <c r="I178" s="1">
        <v>44350</v>
      </c>
      <c r="J178">
        <v>17</v>
      </c>
      <c r="K178">
        <v>0</v>
      </c>
      <c r="L178">
        <v>0</v>
      </c>
      <c r="M178" t="s">
        <v>24</v>
      </c>
      <c r="N178" t="s">
        <v>127</v>
      </c>
    </row>
    <row r="179" spans="1:14" x14ac:dyDescent="0.25">
      <c r="A179" t="s">
        <v>2</v>
      </c>
      <c r="B179" t="s">
        <v>84</v>
      </c>
      <c r="C179">
        <v>8664445095</v>
      </c>
      <c r="D179" s="1">
        <v>43882</v>
      </c>
      <c r="E179" s="1">
        <v>43912</v>
      </c>
      <c r="F179">
        <v>7619</v>
      </c>
      <c r="G179">
        <v>1</v>
      </c>
      <c r="H179">
        <v>0</v>
      </c>
      <c r="I179" s="1">
        <v>43924</v>
      </c>
      <c r="J179">
        <v>42</v>
      </c>
      <c r="K179">
        <v>12</v>
      </c>
      <c r="L179">
        <v>0</v>
      </c>
      <c r="M179" t="s">
        <v>26</v>
      </c>
      <c r="N179" t="s">
        <v>128</v>
      </c>
    </row>
    <row r="180" spans="1:14" x14ac:dyDescent="0.25">
      <c r="A180" t="s">
        <v>3</v>
      </c>
      <c r="B180" t="s">
        <v>106</v>
      </c>
      <c r="C180">
        <v>666874152</v>
      </c>
      <c r="D180" s="1">
        <v>44061</v>
      </c>
      <c r="E180" s="1">
        <v>44091</v>
      </c>
      <c r="F180">
        <v>5738</v>
      </c>
      <c r="G180">
        <v>1</v>
      </c>
      <c r="H180">
        <v>0</v>
      </c>
      <c r="I180" s="1">
        <v>44103</v>
      </c>
      <c r="J180">
        <v>42</v>
      </c>
      <c r="K180">
        <v>12</v>
      </c>
      <c r="L180">
        <v>0</v>
      </c>
      <c r="M180" t="s">
        <v>26</v>
      </c>
      <c r="N180" t="s">
        <v>128</v>
      </c>
    </row>
    <row r="181" spans="1:14" x14ac:dyDescent="0.25">
      <c r="A181" t="s">
        <v>5</v>
      </c>
      <c r="B181" t="s">
        <v>66</v>
      </c>
      <c r="C181">
        <v>672948510</v>
      </c>
      <c r="D181" s="1">
        <v>44144</v>
      </c>
      <c r="E181" s="1">
        <v>44174</v>
      </c>
      <c r="F181">
        <v>5737</v>
      </c>
      <c r="G181">
        <v>0</v>
      </c>
      <c r="H181">
        <v>0</v>
      </c>
      <c r="I181" s="1">
        <v>44170</v>
      </c>
      <c r="J181">
        <v>26</v>
      </c>
      <c r="K181">
        <v>0</v>
      </c>
      <c r="L181">
        <v>0</v>
      </c>
      <c r="M181" t="s">
        <v>24</v>
      </c>
      <c r="N181" t="s">
        <v>127</v>
      </c>
    </row>
    <row r="182" spans="1:14" x14ac:dyDescent="0.25">
      <c r="A182" t="s">
        <v>3</v>
      </c>
      <c r="B182" t="s">
        <v>37</v>
      </c>
      <c r="C182">
        <v>674518601</v>
      </c>
      <c r="D182" s="1">
        <v>44040</v>
      </c>
      <c r="E182" s="1">
        <v>44070</v>
      </c>
      <c r="F182">
        <v>9442</v>
      </c>
      <c r="G182">
        <v>0</v>
      </c>
      <c r="H182">
        <v>0</v>
      </c>
      <c r="I182" s="1">
        <v>44061</v>
      </c>
      <c r="J182">
        <v>21</v>
      </c>
      <c r="K182">
        <v>0</v>
      </c>
      <c r="L182">
        <v>0</v>
      </c>
      <c r="M182" t="s">
        <v>24</v>
      </c>
      <c r="N182" t="s">
        <v>127</v>
      </c>
    </row>
    <row r="183" spans="1:14" x14ac:dyDescent="0.25">
      <c r="A183" t="s">
        <v>3</v>
      </c>
      <c r="B183" t="s">
        <v>107</v>
      </c>
      <c r="C183">
        <v>676551273</v>
      </c>
      <c r="D183" s="1">
        <v>44117</v>
      </c>
      <c r="E183" s="1">
        <v>44147</v>
      </c>
      <c r="F183">
        <v>8274</v>
      </c>
      <c r="G183">
        <v>0</v>
      </c>
      <c r="H183">
        <v>0</v>
      </c>
      <c r="I183" s="1">
        <v>44166</v>
      </c>
      <c r="J183">
        <v>49</v>
      </c>
      <c r="K183">
        <v>19</v>
      </c>
      <c r="L183">
        <v>0</v>
      </c>
      <c r="M183" t="s">
        <v>24</v>
      </c>
      <c r="N183" t="s">
        <v>127</v>
      </c>
    </row>
    <row r="184" spans="1:14" x14ac:dyDescent="0.25">
      <c r="A184" t="s">
        <v>4</v>
      </c>
      <c r="B184" t="s">
        <v>108</v>
      </c>
      <c r="C184">
        <v>678458928</v>
      </c>
      <c r="D184" s="1">
        <v>44064</v>
      </c>
      <c r="E184" s="1">
        <v>44094</v>
      </c>
      <c r="F184">
        <v>6774</v>
      </c>
      <c r="G184">
        <v>0</v>
      </c>
      <c r="H184">
        <v>0</v>
      </c>
      <c r="I184" s="1">
        <v>44081</v>
      </c>
      <c r="J184">
        <v>17</v>
      </c>
      <c r="K184">
        <v>0</v>
      </c>
      <c r="L184">
        <v>0</v>
      </c>
      <c r="M184" t="s">
        <v>24</v>
      </c>
      <c r="N184" t="s">
        <v>127</v>
      </c>
    </row>
    <row r="185" spans="1:14" x14ac:dyDescent="0.25">
      <c r="A185" t="s">
        <v>4</v>
      </c>
      <c r="B185" t="s">
        <v>109</v>
      </c>
      <c r="C185">
        <v>679404840</v>
      </c>
      <c r="D185" s="1">
        <v>44476</v>
      </c>
      <c r="E185" s="1">
        <v>44506</v>
      </c>
      <c r="F185">
        <v>4973</v>
      </c>
      <c r="G185">
        <v>0</v>
      </c>
      <c r="H185">
        <v>0</v>
      </c>
      <c r="I185" s="1">
        <v>44486</v>
      </c>
      <c r="J185">
        <v>10</v>
      </c>
      <c r="K185">
        <v>0</v>
      </c>
      <c r="L185">
        <v>0</v>
      </c>
      <c r="M185" t="s">
        <v>24</v>
      </c>
      <c r="N185" t="s">
        <v>127</v>
      </c>
    </row>
    <row r="186" spans="1:14" x14ac:dyDescent="0.25">
      <c r="A186" t="s">
        <v>3</v>
      </c>
      <c r="B186" t="s">
        <v>110</v>
      </c>
      <c r="C186">
        <v>681101344</v>
      </c>
      <c r="D186" s="1">
        <v>44070</v>
      </c>
      <c r="E186" s="1">
        <v>44100</v>
      </c>
      <c r="F186">
        <v>8506</v>
      </c>
      <c r="G186">
        <v>0</v>
      </c>
      <c r="H186">
        <v>0</v>
      </c>
      <c r="I186" s="1">
        <v>44096</v>
      </c>
      <c r="J186">
        <v>26</v>
      </c>
      <c r="K186">
        <v>0</v>
      </c>
      <c r="L186">
        <v>0</v>
      </c>
      <c r="M186" t="s">
        <v>24</v>
      </c>
      <c r="N186" t="s">
        <v>127</v>
      </c>
    </row>
    <row r="187" spans="1:14" x14ac:dyDescent="0.25">
      <c r="A187" t="s">
        <v>2</v>
      </c>
      <c r="B187" t="s">
        <v>36</v>
      </c>
      <c r="C187">
        <v>1839518389</v>
      </c>
      <c r="D187" s="1">
        <v>43885</v>
      </c>
      <c r="E187" s="1">
        <v>43915</v>
      </c>
      <c r="F187">
        <v>4476</v>
      </c>
      <c r="G187">
        <v>1</v>
      </c>
      <c r="H187">
        <v>0</v>
      </c>
      <c r="I187" s="1">
        <v>43916</v>
      </c>
      <c r="J187">
        <v>31</v>
      </c>
      <c r="K187">
        <v>1</v>
      </c>
      <c r="L187">
        <v>0</v>
      </c>
      <c r="M187" t="s">
        <v>26</v>
      </c>
      <c r="N187" t="s">
        <v>128</v>
      </c>
    </row>
    <row r="188" spans="1:14" x14ac:dyDescent="0.25">
      <c r="A188" t="s">
        <v>4</v>
      </c>
      <c r="B188" t="s">
        <v>76</v>
      </c>
      <c r="C188">
        <v>684720070</v>
      </c>
      <c r="D188" s="1">
        <v>43924</v>
      </c>
      <c r="E188" s="1">
        <v>43954</v>
      </c>
      <c r="F188">
        <v>6625</v>
      </c>
      <c r="G188">
        <v>1</v>
      </c>
      <c r="H188">
        <v>0</v>
      </c>
      <c r="I188" s="1">
        <v>43966</v>
      </c>
      <c r="J188">
        <v>42</v>
      </c>
      <c r="K188">
        <v>12</v>
      </c>
      <c r="L188">
        <v>0</v>
      </c>
      <c r="M188" t="s">
        <v>26</v>
      </c>
      <c r="N188" t="s">
        <v>128</v>
      </c>
    </row>
    <row r="189" spans="1:14" x14ac:dyDescent="0.25">
      <c r="A189" t="s">
        <v>2</v>
      </c>
      <c r="B189" t="s">
        <v>80</v>
      </c>
      <c r="C189">
        <v>6114978639</v>
      </c>
      <c r="D189" s="1">
        <v>43885</v>
      </c>
      <c r="E189" s="1">
        <v>43915</v>
      </c>
      <c r="F189">
        <v>7276</v>
      </c>
      <c r="G189">
        <v>1</v>
      </c>
      <c r="H189">
        <v>0</v>
      </c>
      <c r="I189" s="1">
        <v>43909</v>
      </c>
      <c r="J189">
        <v>24</v>
      </c>
      <c r="K189">
        <v>0</v>
      </c>
      <c r="L189">
        <v>0</v>
      </c>
      <c r="M189" t="s">
        <v>26</v>
      </c>
      <c r="N189" t="s">
        <v>128</v>
      </c>
    </row>
    <row r="190" spans="1:14" x14ac:dyDescent="0.25">
      <c r="A190" t="s">
        <v>3</v>
      </c>
      <c r="B190" t="s">
        <v>110</v>
      </c>
      <c r="C190">
        <v>689403769</v>
      </c>
      <c r="D190" s="1">
        <v>44468</v>
      </c>
      <c r="E190" s="1">
        <v>44498</v>
      </c>
      <c r="F190">
        <v>7609</v>
      </c>
      <c r="G190">
        <v>1</v>
      </c>
      <c r="H190">
        <v>0</v>
      </c>
      <c r="I190" s="1">
        <v>44511</v>
      </c>
      <c r="J190">
        <v>43</v>
      </c>
      <c r="K190">
        <v>13</v>
      </c>
      <c r="L190">
        <v>0</v>
      </c>
      <c r="M190" t="s">
        <v>26</v>
      </c>
      <c r="N190" t="s">
        <v>128</v>
      </c>
    </row>
    <row r="191" spans="1:14" x14ac:dyDescent="0.25">
      <c r="A191" t="s">
        <v>2</v>
      </c>
      <c r="B191" t="s">
        <v>84</v>
      </c>
      <c r="C191">
        <v>3840426166</v>
      </c>
      <c r="D191" s="1">
        <v>43888</v>
      </c>
      <c r="E191" s="1">
        <v>43918</v>
      </c>
      <c r="F191">
        <v>7089</v>
      </c>
      <c r="G191">
        <v>1</v>
      </c>
      <c r="H191">
        <v>0</v>
      </c>
      <c r="I191" s="1">
        <v>43934</v>
      </c>
      <c r="J191">
        <v>46</v>
      </c>
      <c r="K191">
        <v>16</v>
      </c>
      <c r="L191">
        <v>0</v>
      </c>
      <c r="M191" t="s">
        <v>26</v>
      </c>
      <c r="N191" t="s">
        <v>128</v>
      </c>
    </row>
    <row r="192" spans="1:14" x14ac:dyDescent="0.25">
      <c r="A192" t="s">
        <v>5</v>
      </c>
      <c r="B192" t="s">
        <v>40</v>
      </c>
      <c r="C192">
        <v>703104577</v>
      </c>
      <c r="D192" s="1">
        <v>44286</v>
      </c>
      <c r="E192" s="1">
        <v>44316</v>
      </c>
      <c r="F192">
        <v>7349</v>
      </c>
      <c r="G192">
        <v>0</v>
      </c>
      <c r="H192">
        <v>0</v>
      </c>
      <c r="I192" s="1">
        <v>44288</v>
      </c>
      <c r="J192">
        <v>2</v>
      </c>
      <c r="K192">
        <v>0</v>
      </c>
      <c r="L192">
        <v>0</v>
      </c>
      <c r="M192" t="s">
        <v>24</v>
      </c>
      <c r="N192" t="s">
        <v>127</v>
      </c>
    </row>
    <row r="193" spans="1:14" x14ac:dyDescent="0.25">
      <c r="A193" t="s">
        <v>2</v>
      </c>
      <c r="B193" t="s">
        <v>36</v>
      </c>
      <c r="C193">
        <v>704405155</v>
      </c>
      <c r="D193" s="1">
        <v>43949</v>
      </c>
      <c r="E193" s="1">
        <v>43979</v>
      </c>
      <c r="F193">
        <v>6734</v>
      </c>
      <c r="G193">
        <v>0</v>
      </c>
      <c r="H193">
        <v>0</v>
      </c>
      <c r="I193" s="1">
        <v>43966</v>
      </c>
      <c r="J193">
        <v>17</v>
      </c>
      <c r="K193">
        <v>0</v>
      </c>
      <c r="L193">
        <v>0</v>
      </c>
      <c r="M193" t="s">
        <v>24</v>
      </c>
      <c r="N193" t="s">
        <v>127</v>
      </c>
    </row>
    <row r="194" spans="1:14" x14ac:dyDescent="0.25">
      <c r="A194" t="s">
        <v>2</v>
      </c>
      <c r="B194" t="s">
        <v>60</v>
      </c>
      <c r="C194">
        <v>705084741</v>
      </c>
      <c r="D194" s="1">
        <v>44318</v>
      </c>
      <c r="E194" s="1">
        <v>44348</v>
      </c>
      <c r="F194">
        <v>5639</v>
      </c>
      <c r="G194">
        <v>0</v>
      </c>
      <c r="H194">
        <v>0</v>
      </c>
      <c r="I194" s="1">
        <v>44344</v>
      </c>
      <c r="J194">
        <v>26</v>
      </c>
      <c r="K194">
        <v>0</v>
      </c>
      <c r="L194">
        <v>0</v>
      </c>
      <c r="M194" t="s">
        <v>24</v>
      </c>
      <c r="N194" t="s">
        <v>127</v>
      </c>
    </row>
    <row r="195" spans="1:14" x14ac:dyDescent="0.25">
      <c r="A195" t="s">
        <v>2</v>
      </c>
      <c r="B195" t="s">
        <v>80</v>
      </c>
      <c r="C195">
        <v>6198121107</v>
      </c>
      <c r="D195" s="1">
        <v>43894</v>
      </c>
      <c r="E195" s="1">
        <v>43924</v>
      </c>
      <c r="F195">
        <v>6249</v>
      </c>
      <c r="G195">
        <v>1</v>
      </c>
      <c r="H195">
        <v>0</v>
      </c>
      <c r="I195" s="1">
        <v>43925</v>
      </c>
      <c r="J195">
        <v>31</v>
      </c>
      <c r="K195">
        <v>1</v>
      </c>
      <c r="L195">
        <v>0</v>
      </c>
      <c r="M195" t="s">
        <v>26</v>
      </c>
      <c r="N195" t="s">
        <v>128</v>
      </c>
    </row>
    <row r="196" spans="1:14" x14ac:dyDescent="0.25">
      <c r="A196" t="s">
        <v>6</v>
      </c>
      <c r="B196" t="s">
        <v>111</v>
      </c>
      <c r="C196">
        <v>725765758</v>
      </c>
      <c r="D196" s="1">
        <v>43929</v>
      </c>
      <c r="E196" s="1">
        <v>43959</v>
      </c>
      <c r="F196">
        <v>7671</v>
      </c>
      <c r="G196">
        <v>1</v>
      </c>
      <c r="H196">
        <v>0</v>
      </c>
      <c r="I196" s="1">
        <v>43976</v>
      </c>
      <c r="J196">
        <v>47</v>
      </c>
      <c r="K196">
        <v>17</v>
      </c>
      <c r="L196">
        <v>0</v>
      </c>
      <c r="M196" t="s">
        <v>26</v>
      </c>
      <c r="N196" t="s">
        <v>128</v>
      </c>
    </row>
    <row r="197" spans="1:14" x14ac:dyDescent="0.25">
      <c r="A197" t="s">
        <v>4</v>
      </c>
      <c r="B197" t="s">
        <v>56</v>
      </c>
      <c r="C197">
        <v>726197794</v>
      </c>
      <c r="D197" s="1">
        <v>44297</v>
      </c>
      <c r="E197" s="1">
        <v>44327</v>
      </c>
      <c r="F197">
        <v>4194</v>
      </c>
      <c r="G197">
        <v>1</v>
      </c>
      <c r="H197">
        <v>0</v>
      </c>
      <c r="I197" s="1">
        <v>44338</v>
      </c>
      <c r="J197">
        <v>41</v>
      </c>
      <c r="K197">
        <v>11</v>
      </c>
      <c r="L197">
        <v>0</v>
      </c>
      <c r="M197" t="s">
        <v>26</v>
      </c>
      <c r="N197" t="s">
        <v>128</v>
      </c>
    </row>
    <row r="198" spans="1:14" x14ac:dyDescent="0.25">
      <c r="A198" t="s">
        <v>3</v>
      </c>
      <c r="B198" t="s">
        <v>106</v>
      </c>
      <c r="C198">
        <v>728378151</v>
      </c>
      <c r="D198" s="1">
        <v>44372</v>
      </c>
      <c r="E198" s="1">
        <v>44402</v>
      </c>
      <c r="F198">
        <v>8068</v>
      </c>
      <c r="G198">
        <v>1</v>
      </c>
      <c r="H198">
        <v>0</v>
      </c>
      <c r="I198" s="1">
        <v>44416</v>
      </c>
      <c r="J198">
        <v>44</v>
      </c>
      <c r="K198">
        <v>14</v>
      </c>
      <c r="L198">
        <v>0</v>
      </c>
      <c r="M198" t="s">
        <v>26</v>
      </c>
      <c r="N198" t="s">
        <v>128</v>
      </c>
    </row>
    <row r="199" spans="1:14" x14ac:dyDescent="0.25">
      <c r="A199" t="s">
        <v>3</v>
      </c>
      <c r="B199" t="s">
        <v>46</v>
      </c>
      <c r="C199">
        <v>733170200</v>
      </c>
      <c r="D199" s="1">
        <v>44174</v>
      </c>
      <c r="E199" s="1">
        <v>44204</v>
      </c>
      <c r="F199">
        <v>7171</v>
      </c>
      <c r="G199">
        <v>0</v>
      </c>
      <c r="H199">
        <v>0</v>
      </c>
      <c r="I199" s="1">
        <v>44194</v>
      </c>
      <c r="J199">
        <v>20</v>
      </c>
      <c r="K199">
        <v>0</v>
      </c>
      <c r="L199">
        <v>0</v>
      </c>
      <c r="M199" t="s">
        <v>24</v>
      </c>
      <c r="N199" t="s">
        <v>127</v>
      </c>
    </row>
    <row r="200" spans="1:14" x14ac:dyDescent="0.25">
      <c r="A200" t="s">
        <v>6</v>
      </c>
      <c r="B200" t="s">
        <v>78</v>
      </c>
      <c r="C200">
        <v>739678368</v>
      </c>
      <c r="D200" s="1">
        <v>44381</v>
      </c>
      <c r="E200" s="1">
        <v>44411</v>
      </c>
      <c r="F200">
        <v>4236</v>
      </c>
      <c r="G200">
        <v>0</v>
      </c>
      <c r="H200">
        <v>0</v>
      </c>
      <c r="I200" s="1">
        <v>44414</v>
      </c>
      <c r="J200">
        <v>33</v>
      </c>
      <c r="K200">
        <v>3</v>
      </c>
      <c r="L200">
        <v>0</v>
      </c>
      <c r="M200" t="s">
        <v>24</v>
      </c>
      <c r="N200" t="s">
        <v>127</v>
      </c>
    </row>
    <row r="201" spans="1:14" x14ac:dyDescent="0.25">
      <c r="A201" t="s">
        <v>6</v>
      </c>
      <c r="B201" t="s">
        <v>31</v>
      </c>
      <c r="C201">
        <v>744801013</v>
      </c>
      <c r="D201" s="1">
        <v>44256</v>
      </c>
      <c r="E201" s="1">
        <v>44286</v>
      </c>
      <c r="F201">
        <v>6104</v>
      </c>
      <c r="G201">
        <v>0</v>
      </c>
      <c r="H201">
        <v>0</v>
      </c>
      <c r="I201" s="1">
        <v>44293</v>
      </c>
      <c r="J201">
        <v>37</v>
      </c>
      <c r="K201">
        <v>7</v>
      </c>
      <c r="L201">
        <v>0</v>
      </c>
      <c r="M201" t="s">
        <v>24</v>
      </c>
      <c r="N201" t="s">
        <v>127</v>
      </c>
    </row>
    <row r="202" spans="1:14" x14ac:dyDescent="0.25">
      <c r="A202" t="s">
        <v>5</v>
      </c>
      <c r="B202" t="s">
        <v>96</v>
      </c>
      <c r="C202">
        <v>744808791</v>
      </c>
      <c r="D202" s="1">
        <v>44178</v>
      </c>
      <c r="E202" s="1">
        <v>44208</v>
      </c>
      <c r="F202">
        <v>5391</v>
      </c>
      <c r="G202">
        <v>0</v>
      </c>
      <c r="H202">
        <v>0</v>
      </c>
      <c r="I202" s="1">
        <v>44193</v>
      </c>
      <c r="J202">
        <v>15</v>
      </c>
      <c r="K202">
        <v>0</v>
      </c>
      <c r="L202">
        <v>0</v>
      </c>
      <c r="M202" t="s">
        <v>24</v>
      </c>
      <c r="N202" t="s">
        <v>127</v>
      </c>
    </row>
    <row r="203" spans="1:14" x14ac:dyDescent="0.25">
      <c r="A203" t="s">
        <v>4</v>
      </c>
      <c r="B203" t="s">
        <v>112</v>
      </c>
      <c r="C203">
        <v>748230672</v>
      </c>
      <c r="D203" s="1">
        <v>44327</v>
      </c>
      <c r="E203" s="1">
        <v>44357</v>
      </c>
      <c r="F203">
        <v>5301</v>
      </c>
      <c r="G203">
        <v>0</v>
      </c>
      <c r="H203">
        <v>0</v>
      </c>
      <c r="I203" s="1">
        <v>44352</v>
      </c>
      <c r="J203">
        <v>25</v>
      </c>
      <c r="K203">
        <v>0</v>
      </c>
      <c r="L203">
        <v>0</v>
      </c>
      <c r="M203" t="s">
        <v>24</v>
      </c>
      <c r="N203" t="s">
        <v>127</v>
      </c>
    </row>
    <row r="204" spans="1:14" x14ac:dyDescent="0.25">
      <c r="A204" t="s">
        <v>4</v>
      </c>
      <c r="B204" t="s">
        <v>56</v>
      </c>
      <c r="C204">
        <v>750411142</v>
      </c>
      <c r="D204" s="1">
        <v>44162</v>
      </c>
      <c r="E204" s="1">
        <v>44192</v>
      </c>
      <c r="F204">
        <v>5971</v>
      </c>
      <c r="G204">
        <v>0</v>
      </c>
      <c r="H204">
        <v>0</v>
      </c>
      <c r="I204" s="1">
        <v>44194</v>
      </c>
      <c r="J204">
        <v>32</v>
      </c>
      <c r="K204">
        <v>2</v>
      </c>
      <c r="L204">
        <v>0</v>
      </c>
      <c r="M204" t="s">
        <v>24</v>
      </c>
      <c r="N204" t="s">
        <v>127</v>
      </c>
    </row>
    <row r="205" spans="1:14" x14ac:dyDescent="0.25">
      <c r="A205" t="s">
        <v>2</v>
      </c>
      <c r="B205" t="s">
        <v>36</v>
      </c>
      <c r="C205">
        <v>750477087</v>
      </c>
      <c r="D205" s="1">
        <v>44128</v>
      </c>
      <c r="E205" s="1">
        <v>44158</v>
      </c>
      <c r="F205">
        <v>9488</v>
      </c>
      <c r="G205">
        <v>0</v>
      </c>
      <c r="H205">
        <v>0</v>
      </c>
      <c r="I205" s="1">
        <v>44130</v>
      </c>
      <c r="J205">
        <v>2</v>
      </c>
      <c r="K205">
        <v>0</v>
      </c>
      <c r="L205">
        <v>0</v>
      </c>
      <c r="M205" t="s">
        <v>24</v>
      </c>
      <c r="N205" t="s">
        <v>127</v>
      </c>
    </row>
    <row r="206" spans="1:14" x14ac:dyDescent="0.25">
      <c r="A206" t="s">
        <v>4</v>
      </c>
      <c r="B206" t="s">
        <v>67</v>
      </c>
      <c r="C206">
        <v>755429128</v>
      </c>
      <c r="D206" s="1">
        <v>44475</v>
      </c>
      <c r="E206" s="1">
        <v>44505</v>
      </c>
      <c r="F206">
        <v>4312</v>
      </c>
      <c r="G206">
        <v>1</v>
      </c>
      <c r="H206">
        <v>0</v>
      </c>
      <c r="I206" s="1">
        <v>44510</v>
      </c>
      <c r="J206">
        <v>35</v>
      </c>
      <c r="K206">
        <v>5</v>
      </c>
      <c r="L206">
        <v>0</v>
      </c>
      <c r="M206" t="s">
        <v>26</v>
      </c>
      <c r="N206" t="s">
        <v>128</v>
      </c>
    </row>
    <row r="207" spans="1:14" x14ac:dyDescent="0.25">
      <c r="A207" t="s">
        <v>6</v>
      </c>
      <c r="B207" t="s">
        <v>72</v>
      </c>
      <c r="C207">
        <v>760825845</v>
      </c>
      <c r="D207" s="1">
        <v>44418</v>
      </c>
      <c r="E207" s="1">
        <v>44448</v>
      </c>
      <c r="F207">
        <v>4058</v>
      </c>
      <c r="G207">
        <v>0</v>
      </c>
      <c r="H207">
        <v>0</v>
      </c>
      <c r="I207" s="1">
        <v>44457</v>
      </c>
      <c r="J207">
        <v>39</v>
      </c>
      <c r="K207">
        <v>9</v>
      </c>
      <c r="L207">
        <v>0</v>
      </c>
      <c r="M207" t="s">
        <v>24</v>
      </c>
      <c r="N207" t="s">
        <v>127</v>
      </c>
    </row>
    <row r="208" spans="1:14" x14ac:dyDescent="0.25">
      <c r="A208" t="s">
        <v>4</v>
      </c>
      <c r="B208" t="s">
        <v>112</v>
      </c>
      <c r="C208">
        <v>761602627</v>
      </c>
      <c r="D208" s="1">
        <v>44446</v>
      </c>
      <c r="E208" s="1">
        <v>44476</v>
      </c>
      <c r="F208">
        <v>6416</v>
      </c>
      <c r="G208">
        <v>1</v>
      </c>
      <c r="H208">
        <v>0</v>
      </c>
      <c r="I208" s="1">
        <v>44487</v>
      </c>
      <c r="J208">
        <v>41</v>
      </c>
      <c r="K208">
        <v>11</v>
      </c>
      <c r="L208">
        <v>0</v>
      </c>
      <c r="M208" t="s">
        <v>26</v>
      </c>
      <c r="N208" t="s">
        <v>128</v>
      </c>
    </row>
    <row r="209" spans="1:14" x14ac:dyDescent="0.25">
      <c r="A209" t="s">
        <v>5</v>
      </c>
      <c r="B209" t="s">
        <v>57</v>
      </c>
      <c r="C209">
        <v>762698565</v>
      </c>
      <c r="D209" s="1">
        <v>43963</v>
      </c>
      <c r="E209" s="1">
        <v>43993</v>
      </c>
      <c r="F209">
        <v>7470</v>
      </c>
      <c r="G209">
        <v>0</v>
      </c>
      <c r="H209">
        <v>0</v>
      </c>
      <c r="I209" s="1">
        <v>43986</v>
      </c>
      <c r="J209">
        <v>23</v>
      </c>
      <c r="K209">
        <v>0</v>
      </c>
      <c r="L209">
        <v>0</v>
      </c>
      <c r="M209" t="s">
        <v>24</v>
      </c>
      <c r="N209" t="s">
        <v>127</v>
      </c>
    </row>
    <row r="210" spans="1:14" x14ac:dyDescent="0.25">
      <c r="A210" t="s">
        <v>3</v>
      </c>
      <c r="B210" t="s">
        <v>43</v>
      </c>
      <c r="C210">
        <v>764361492</v>
      </c>
      <c r="D210" s="1">
        <v>44152</v>
      </c>
      <c r="E210" s="1">
        <v>44182</v>
      </c>
      <c r="F210">
        <v>6380</v>
      </c>
      <c r="G210">
        <v>1</v>
      </c>
      <c r="H210">
        <v>1</v>
      </c>
      <c r="I210" s="1">
        <v>44201</v>
      </c>
      <c r="J210">
        <v>49</v>
      </c>
      <c r="K210">
        <v>19</v>
      </c>
      <c r="L210">
        <v>6380</v>
      </c>
      <c r="M210" t="s">
        <v>26</v>
      </c>
      <c r="N210" t="s">
        <v>129</v>
      </c>
    </row>
    <row r="211" spans="1:14" x14ac:dyDescent="0.25">
      <c r="A211" t="s">
        <v>2</v>
      </c>
      <c r="B211" t="s">
        <v>38</v>
      </c>
      <c r="C211">
        <v>3961518373</v>
      </c>
      <c r="D211" s="1">
        <v>43895</v>
      </c>
      <c r="E211" s="1">
        <v>43925</v>
      </c>
      <c r="F211">
        <v>6866</v>
      </c>
      <c r="G211">
        <v>1</v>
      </c>
      <c r="H211">
        <v>0</v>
      </c>
      <c r="I211" s="1">
        <v>43943</v>
      </c>
      <c r="J211">
        <v>48</v>
      </c>
      <c r="K211">
        <v>18</v>
      </c>
      <c r="L211">
        <v>0</v>
      </c>
      <c r="M211" t="s">
        <v>26</v>
      </c>
      <c r="N211" t="s">
        <v>128</v>
      </c>
    </row>
    <row r="212" spans="1:14" x14ac:dyDescent="0.25">
      <c r="A212" t="s">
        <v>3</v>
      </c>
      <c r="B212" t="s">
        <v>61</v>
      </c>
      <c r="C212">
        <v>773493683</v>
      </c>
      <c r="D212" s="1">
        <v>44454</v>
      </c>
      <c r="E212" s="1">
        <v>44484</v>
      </c>
      <c r="F212">
        <v>6536</v>
      </c>
      <c r="G212">
        <v>1</v>
      </c>
      <c r="H212">
        <v>0</v>
      </c>
      <c r="I212" s="1">
        <v>44490</v>
      </c>
      <c r="J212">
        <v>36</v>
      </c>
      <c r="K212">
        <v>6</v>
      </c>
      <c r="L212">
        <v>0</v>
      </c>
      <c r="M212" t="s">
        <v>26</v>
      </c>
      <c r="N212" t="s">
        <v>128</v>
      </c>
    </row>
    <row r="213" spans="1:14" x14ac:dyDescent="0.25">
      <c r="A213" t="s">
        <v>2</v>
      </c>
      <c r="B213" t="s">
        <v>101</v>
      </c>
      <c r="C213">
        <v>775479959</v>
      </c>
      <c r="D213" s="1">
        <v>44440</v>
      </c>
      <c r="E213" s="1">
        <v>44470</v>
      </c>
      <c r="F213">
        <v>6590</v>
      </c>
      <c r="G213">
        <v>0</v>
      </c>
      <c r="H213">
        <v>0</v>
      </c>
      <c r="I213" s="1">
        <v>44472</v>
      </c>
      <c r="J213">
        <v>32</v>
      </c>
      <c r="K213">
        <v>2</v>
      </c>
      <c r="L213">
        <v>0</v>
      </c>
      <c r="M213" t="s">
        <v>24</v>
      </c>
      <c r="N213" t="s">
        <v>127</v>
      </c>
    </row>
    <row r="214" spans="1:14" x14ac:dyDescent="0.25">
      <c r="A214" t="s">
        <v>2</v>
      </c>
      <c r="B214" t="s">
        <v>80</v>
      </c>
      <c r="C214">
        <v>7496830993</v>
      </c>
      <c r="D214" s="1">
        <v>43900</v>
      </c>
      <c r="E214" s="1">
        <v>43930</v>
      </c>
      <c r="F214">
        <v>7533</v>
      </c>
      <c r="G214">
        <v>1</v>
      </c>
      <c r="H214">
        <v>0</v>
      </c>
      <c r="I214" s="1">
        <v>43929</v>
      </c>
      <c r="J214">
        <v>29</v>
      </c>
      <c r="K214">
        <v>0</v>
      </c>
      <c r="L214">
        <v>0</v>
      </c>
      <c r="M214" t="s">
        <v>26</v>
      </c>
      <c r="N214" t="s">
        <v>128</v>
      </c>
    </row>
    <row r="215" spans="1:14" x14ac:dyDescent="0.25">
      <c r="A215" t="s">
        <v>4</v>
      </c>
      <c r="B215" t="s">
        <v>91</v>
      </c>
      <c r="C215">
        <v>784468555</v>
      </c>
      <c r="D215" s="1">
        <v>44464</v>
      </c>
      <c r="E215" s="1">
        <v>44494</v>
      </c>
      <c r="F215">
        <v>1890</v>
      </c>
      <c r="G215">
        <v>1</v>
      </c>
      <c r="H215">
        <v>0</v>
      </c>
      <c r="I215" s="1">
        <v>44494</v>
      </c>
      <c r="J215">
        <v>30</v>
      </c>
      <c r="K215">
        <v>0</v>
      </c>
      <c r="L215">
        <v>0</v>
      </c>
      <c r="M215" t="s">
        <v>26</v>
      </c>
      <c r="N215" t="s">
        <v>128</v>
      </c>
    </row>
    <row r="216" spans="1:14" x14ac:dyDescent="0.25">
      <c r="A216" t="s">
        <v>2</v>
      </c>
      <c r="B216" t="s">
        <v>113</v>
      </c>
      <c r="C216">
        <v>3969347325</v>
      </c>
      <c r="D216" s="1">
        <v>43901</v>
      </c>
      <c r="E216" s="1">
        <v>43931</v>
      </c>
      <c r="F216">
        <v>6119</v>
      </c>
      <c r="G216">
        <v>1</v>
      </c>
      <c r="H216">
        <v>0</v>
      </c>
      <c r="I216" s="1">
        <v>43942</v>
      </c>
      <c r="J216">
        <v>41</v>
      </c>
      <c r="K216">
        <v>11</v>
      </c>
      <c r="L216">
        <v>0</v>
      </c>
      <c r="M216" t="s">
        <v>26</v>
      </c>
      <c r="N216" t="s">
        <v>128</v>
      </c>
    </row>
    <row r="217" spans="1:14" x14ac:dyDescent="0.25">
      <c r="A217" t="s">
        <v>2</v>
      </c>
      <c r="B217" t="s">
        <v>113</v>
      </c>
      <c r="C217">
        <v>816501620</v>
      </c>
      <c r="D217" s="1">
        <v>44063</v>
      </c>
      <c r="E217" s="1">
        <v>44093</v>
      </c>
      <c r="F217">
        <v>3382</v>
      </c>
      <c r="G217">
        <v>0</v>
      </c>
      <c r="H217">
        <v>0</v>
      </c>
      <c r="I217" s="1">
        <v>44081</v>
      </c>
      <c r="J217">
        <v>18</v>
      </c>
      <c r="K217">
        <v>0</v>
      </c>
      <c r="L217">
        <v>0</v>
      </c>
      <c r="M217" t="s">
        <v>24</v>
      </c>
      <c r="N217" t="s">
        <v>127</v>
      </c>
    </row>
    <row r="218" spans="1:14" x14ac:dyDescent="0.25">
      <c r="A218" t="s">
        <v>5</v>
      </c>
      <c r="B218" t="s">
        <v>96</v>
      </c>
      <c r="C218">
        <v>818753502</v>
      </c>
      <c r="D218" s="1">
        <v>44211</v>
      </c>
      <c r="E218" s="1">
        <v>44241</v>
      </c>
      <c r="F218">
        <v>4818</v>
      </c>
      <c r="G218">
        <v>0</v>
      </c>
      <c r="H218">
        <v>0</v>
      </c>
      <c r="I218" s="1">
        <v>44231</v>
      </c>
      <c r="J218">
        <v>20</v>
      </c>
      <c r="K218">
        <v>0</v>
      </c>
      <c r="L218">
        <v>0</v>
      </c>
      <c r="M218" t="s">
        <v>24</v>
      </c>
      <c r="N218" t="s">
        <v>127</v>
      </c>
    </row>
    <row r="219" spans="1:14" x14ac:dyDescent="0.25">
      <c r="A219" t="s">
        <v>2</v>
      </c>
      <c r="B219" t="s">
        <v>50</v>
      </c>
      <c r="C219">
        <v>1070459520</v>
      </c>
      <c r="D219" s="1">
        <v>43904</v>
      </c>
      <c r="E219" s="1">
        <v>43934</v>
      </c>
      <c r="F219">
        <v>8610</v>
      </c>
      <c r="G219">
        <v>1</v>
      </c>
      <c r="H219">
        <v>0</v>
      </c>
      <c r="I219" s="1">
        <v>43949</v>
      </c>
      <c r="J219">
        <v>45</v>
      </c>
      <c r="K219">
        <v>15</v>
      </c>
      <c r="L219">
        <v>0</v>
      </c>
      <c r="M219" t="s">
        <v>26</v>
      </c>
      <c r="N219" t="s">
        <v>128</v>
      </c>
    </row>
    <row r="220" spans="1:14" x14ac:dyDescent="0.25">
      <c r="A220" t="s">
        <v>5</v>
      </c>
      <c r="B220" t="s">
        <v>114</v>
      </c>
      <c r="C220">
        <v>826558350</v>
      </c>
      <c r="D220" s="1">
        <v>44371</v>
      </c>
      <c r="E220" s="1">
        <v>44401</v>
      </c>
      <c r="F220">
        <v>4968</v>
      </c>
      <c r="G220">
        <v>0</v>
      </c>
      <c r="H220">
        <v>0</v>
      </c>
      <c r="I220" s="1">
        <v>44407</v>
      </c>
      <c r="J220">
        <v>36</v>
      </c>
      <c r="K220">
        <v>6</v>
      </c>
      <c r="L220">
        <v>0</v>
      </c>
      <c r="M220" t="s">
        <v>24</v>
      </c>
      <c r="N220" t="s">
        <v>127</v>
      </c>
    </row>
    <row r="221" spans="1:14" x14ac:dyDescent="0.25">
      <c r="A221" t="s">
        <v>5</v>
      </c>
      <c r="B221" t="s">
        <v>82</v>
      </c>
      <c r="C221">
        <v>828222998</v>
      </c>
      <c r="D221" s="1">
        <v>43934</v>
      </c>
      <c r="E221" s="1">
        <v>43964</v>
      </c>
      <c r="F221">
        <v>7760</v>
      </c>
      <c r="G221">
        <v>0</v>
      </c>
      <c r="H221">
        <v>0</v>
      </c>
      <c r="I221" s="1">
        <v>43969</v>
      </c>
      <c r="J221">
        <v>35</v>
      </c>
      <c r="K221">
        <v>5</v>
      </c>
      <c r="L221">
        <v>0</v>
      </c>
      <c r="M221" t="s">
        <v>24</v>
      </c>
      <c r="N221" t="s">
        <v>127</v>
      </c>
    </row>
    <row r="222" spans="1:14" x14ac:dyDescent="0.25">
      <c r="A222" t="s">
        <v>6</v>
      </c>
      <c r="B222" t="s">
        <v>90</v>
      </c>
      <c r="C222">
        <v>839049806</v>
      </c>
      <c r="D222" s="1">
        <v>44457</v>
      </c>
      <c r="E222" s="1">
        <v>44487</v>
      </c>
      <c r="F222">
        <v>1982</v>
      </c>
      <c r="G222">
        <v>0</v>
      </c>
      <c r="H222">
        <v>0</v>
      </c>
      <c r="I222" s="1">
        <v>44461</v>
      </c>
      <c r="J222">
        <v>4</v>
      </c>
      <c r="K222">
        <v>0</v>
      </c>
      <c r="L222">
        <v>0</v>
      </c>
      <c r="M222" t="s">
        <v>24</v>
      </c>
      <c r="N222" t="s">
        <v>127</v>
      </c>
    </row>
    <row r="223" spans="1:14" x14ac:dyDescent="0.25">
      <c r="A223" t="s">
        <v>5</v>
      </c>
      <c r="B223" t="s">
        <v>64</v>
      </c>
      <c r="C223">
        <v>839756390</v>
      </c>
      <c r="D223" s="1">
        <v>44525</v>
      </c>
      <c r="E223" s="1">
        <v>44555</v>
      </c>
      <c r="F223">
        <v>7618</v>
      </c>
      <c r="G223">
        <v>0</v>
      </c>
      <c r="H223">
        <v>0</v>
      </c>
      <c r="I223" s="1">
        <v>44561</v>
      </c>
      <c r="J223">
        <v>36</v>
      </c>
      <c r="K223">
        <v>6</v>
      </c>
      <c r="L223">
        <v>0</v>
      </c>
      <c r="M223" t="s">
        <v>24</v>
      </c>
      <c r="N223" t="s">
        <v>127</v>
      </c>
    </row>
    <row r="224" spans="1:14" x14ac:dyDescent="0.25">
      <c r="A224" t="s">
        <v>2</v>
      </c>
      <c r="B224" t="s">
        <v>77</v>
      </c>
      <c r="C224">
        <v>9002067860</v>
      </c>
      <c r="D224" s="1">
        <v>43910</v>
      </c>
      <c r="E224" s="1">
        <v>43940</v>
      </c>
      <c r="F224">
        <v>8209</v>
      </c>
      <c r="G224">
        <v>1</v>
      </c>
      <c r="H224">
        <v>0</v>
      </c>
      <c r="I224" s="1">
        <v>43947</v>
      </c>
      <c r="J224">
        <v>37</v>
      </c>
      <c r="K224">
        <v>7</v>
      </c>
      <c r="L224">
        <v>0</v>
      </c>
      <c r="M224" t="s">
        <v>26</v>
      </c>
      <c r="N224" t="s">
        <v>128</v>
      </c>
    </row>
    <row r="225" spans="1:14" x14ac:dyDescent="0.25">
      <c r="A225" t="s">
        <v>5</v>
      </c>
      <c r="B225" t="s">
        <v>54</v>
      </c>
      <c r="C225">
        <v>857712918</v>
      </c>
      <c r="D225" s="1">
        <v>44249</v>
      </c>
      <c r="E225" s="1">
        <v>44279</v>
      </c>
      <c r="F225">
        <v>9339</v>
      </c>
      <c r="G225">
        <v>1</v>
      </c>
      <c r="H225">
        <v>1</v>
      </c>
      <c r="I225" s="1">
        <v>44290</v>
      </c>
      <c r="J225">
        <v>41</v>
      </c>
      <c r="K225">
        <v>11</v>
      </c>
      <c r="L225">
        <v>9339</v>
      </c>
      <c r="M225" t="s">
        <v>26</v>
      </c>
      <c r="N225" t="s">
        <v>129</v>
      </c>
    </row>
    <row r="226" spans="1:14" x14ac:dyDescent="0.25">
      <c r="A226" t="s">
        <v>2</v>
      </c>
      <c r="B226" t="s">
        <v>115</v>
      </c>
      <c r="C226">
        <v>858258272</v>
      </c>
      <c r="D226" s="1">
        <v>44469</v>
      </c>
      <c r="E226" s="1">
        <v>44499</v>
      </c>
      <c r="F226">
        <v>4367</v>
      </c>
      <c r="G226">
        <v>0</v>
      </c>
      <c r="H226">
        <v>0</v>
      </c>
      <c r="I226" s="1">
        <v>44510</v>
      </c>
      <c r="J226">
        <v>41</v>
      </c>
      <c r="K226">
        <v>11</v>
      </c>
      <c r="L226">
        <v>0</v>
      </c>
      <c r="M226" t="s">
        <v>24</v>
      </c>
      <c r="N226" t="s">
        <v>127</v>
      </c>
    </row>
    <row r="227" spans="1:14" x14ac:dyDescent="0.25">
      <c r="A227" t="s">
        <v>5</v>
      </c>
      <c r="B227" t="s">
        <v>82</v>
      </c>
      <c r="C227">
        <v>863594173</v>
      </c>
      <c r="D227" s="1">
        <v>43886</v>
      </c>
      <c r="E227" s="1">
        <v>43916</v>
      </c>
      <c r="F227">
        <v>6560</v>
      </c>
      <c r="G227">
        <v>0</v>
      </c>
      <c r="H227">
        <v>0</v>
      </c>
      <c r="I227" s="1">
        <v>43922</v>
      </c>
      <c r="J227">
        <v>36</v>
      </c>
      <c r="K227">
        <v>6</v>
      </c>
      <c r="L227">
        <v>0</v>
      </c>
      <c r="M227" t="s">
        <v>24</v>
      </c>
      <c r="N227" t="s">
        <v>127</v>
      </c>
    </row>
    <row r="228" spans="1:14" x14ac:dyDescent="0.25">
      <c r="A228" t="s">
        <v>5</v>
      </c>
      <c r="B228" t="s">
        <v>23</v>
      </c>
      <c r="C228">
        <v>869802822</v>
      </c>
      <c r="D228" s="1">
        <v>44075</v>
      </c>
      <c r="E228" s="1">
        <v>44105</v>
      </c>
      <c r="F228">
        <v>6955</v>
      </c>
      <c r="G228">
        <v>0</v>
      </c>
      <c r="H228">
        <v>0</v>
      </c>
      <c r="I228" s="1">
        <v>44097</v>
      </c>
      <c r="J228">
        <v>22</v>
      </c>
      <c r="K228">
        <v>0</v>
      </c>
      <c r="L228">
        <v>0</v>
      </c>
      <c r="M228" t="s">
        <v>24</v>
      </c>
      <c r="N228" t="s">
        <v>127</v>
      </c>
    </row>
    <row r="229" spans="1:14" x14ac:dyDescent="0.25">
      <c r="A229" t="s">
        <v>2</v>
      </c>
      <c r="B229" t="s">
        <v>80</v>
      </c>
      <c r="C229">
        <v>870792057</v>
      </c>
      <c r="D229" s="1">
        <v>43909</v>
      </c>
      <c r="E229" s="1">
        <v>43939</v>
      </c>
      <c r="F229">
        <v>7392</v>
      </c>
      <c r="G229">
        <v>0</v>
      </c>
      <c r="H229">
        <v>0</v>
      </c>
      <c r="I229" s="1">
        <v>43914</v>
      </c>
      <c r="J229">
        <v>5</v>
      </c>
      <c r="K229">
        <v>0</v>
      </c>
      <c r="L229">
        <v>0</v>
      </c>
      <c r="M229" t="s">
        <v>24</v>
      </c>
      <c r="N229" t="s">
        <v>127</v>
      </c>
    </row>
    <row r="230" spans="1:14" x14ac:dyDescent="0.25">
      <c r="A230" t="s">
        <v>3</v>
      </c>
      <c r="B230" t="s">
        <v>102</v>
      </c>
      <c r="C230">
        <v>872319562</v>
      </c>
      <c r="D230" s="1">
        <v>44457</v>
      </c>
      <c r="E230" s="1">
        <v>44487</v>
      </c>
      <c r="F230">
        <v>4617</v>
      </c>
      <c r="G230">
        <v>0</v>
      </c>
      <c r="H230">
        <v>0</v>
      </c>
      <c r="I230" s="1">
        <v>44471</v>
      </c>
      <c r="J230">
        <v>14</v>
      </c>
      <c r="K230">
        <v>0</v>
      </c>
      <c r="L230">
        <v>0</v>
      </c>
      <c r="M230" t="s">
        <v>24</v>
      </c>
      <c r="N230" t="s">
        <v>127</v>
      </c>
    </row>
    <row r="231" spans="1:14" x14ac:dyDescent="0.25">
      <c r="A231" t="s">
        <v>5</v>
      </c>
      <c r="B231" t="s">
        <v>63</v>
      </c>
      <c r="C231">
        <v>873433318</v>
      </c>
      <c r="D231" s="1">
        <v>43956</v>
      </c>
      <c r="E231" s="1">
        <v>43986</v>
      </c>
      <c r="F231">
        <v>8220</v>
      </c>
      <c r="G231">
        <v>0</v>
      </c>
      <c r="H231">
        <v>0</v>
      </c>
      <c r="I231" s="1">
        <v>43975</v>
      </c>
      <c r="J231">
        <v>19</v>
      </c>
      <c r="K231">
        <v>0</v>
      </c>
      <c r="L231">
        <v>0</v>
      </c>
      <c r="M231" t="s">
        <v>24</v>
      </c>
      <c r="N231" t="s">
        <v>127</v>
      </c>
    </row>
    <row r="232" spans="1:14" x14ac:dyDescent="0.25">
      <c r="A232" t="s">
        <v>6</v>
      </c>
      <c r="B232" t="s">
        <v>99</v>
      </c>
      <c r="C232">
        <v>874115043</v>
      </c>
      <c r="D232" s="1">
        <v>43959</v>
      </c>
      <c r="E232" s="1">
        <v>43989</v>
      </c>
      <c r="F232">
        <v>4125</v>
      </c>
      <c r="G232">
        <v>1</v>
      </c>
      <c r="H232">
        <v>0</v>
      </c>
      <c r="I232" s="1">
        <v>44002</v>
      </c>
      <c r="J232">
        <v>43</v>
      </c>
      <c r="K232">
        <v>13</v>
      </c>
      <c r="L232">
        <v>0</v>
      </c>
      <c r="M232" t="s">
        <v>26</v>
      </c>
      <c r="N232" t="s">
        <v>128</v>
      </c>
    </row>
    <row r="233" spans="1:14" x14ac:dyDescent="0.25">
      <c r="A233" t="s">
        <v>4</v>
      </c>
      <c r="B233" t="s">
        <v>105</v>
      </c>
      <c r="C233">
        <v>874394980</v>
      </c>
      <c r="D233" s="1">
        <v>44269</v>
      </c>
      <c r="E233" s="1">
        <v>44299</v>
      </c>
      <c r="F233">
        <v>2392</v>
      </c>
      <c r="G233">
        <v>0</v>
      </c>
      <c r="H233">
        <v>0</v>
      </c>
      <c r="I233" s="1">
        <v>44302</v>
      </c>
      <c r="J233">
        <v>33</v>
      </c>
      <c r="K233">
        <v>3</v>
      </c>
      <c r="L233">
        <v>0</v>
      </c>
      <c r="M233" t="s">
        <v>24</v>
      </c>
      <c r="N233" t="s">
        <v>127</v>
      </c>
    </row>
    <row r="234" spans="1:14" x14ac:dyDescent="0.25">
      <c r="A234" t="s">
        <v>3</v>
      </c>
      <c r="B234" t="s">
        <v>29</v>
      </c>
      <c r="C234">
        <v>876573329</v>
      </c>
      <c r="D234" s="1">
        <v>44282</v>
      </c>
      <c r="E234" s="1">
        <v>44312</v>
      </c>
      <c r="F234">
        <v>7139</v>
      </c>
      <c r="G234">
        <v>1</v>
      </c>
      <c r="H234">
        <v>0</v>
      </c>
      <c r="I234" s="1">
        <v>44320</v>
      </c>
      <c r="J234">
        <v>38</v>
      </c>
      <c r="K234">
        <v>8</v>
      </c>
      <c r="L234">
        <v>0</v>
      </c>
      <c r="M234" t="s">
        <v>26</v>
      </c>
      <c r="N234" t="s">
        <v>128</v>
      </c>
    </row>
    <row r="235" spans="1:14" x14ac:dyDescent="0.25">
      <c r="A235" t="s">
        <v>5</v>
      </c>
      <c r="B235" t="s">
        <v>70</v>
      </c>
      <c r="C235">
        <v>881665013</v>
      </c>
      <c r="D235" s="1">
        <v>44190</v>
      </c>
      <c r="E235" s="1">
        <v>44220</v>
      </c>
      <c r="F235">
        <v>3797</v>
      </c>
      <c r="G235">
        <v>1</v>
      </c>
      <c r="H235">
        <v>0</v>
      </c>
      <c r="I235" s="1">
        <v>44238</v>
      </c>
      <c r="J235">
        <v>48</v>
      </c>
      <c r="K235">
        <v>18</v>
      </c>
      <c r="L235">
        <v>0</v>
      </c>
      <c r="M235" t="s">
        <v>26</v>
      </c>
      <c r="N235" t="s">
        <v>128</v>
      </c>
    </row>
    <row r="236" spans="1:14" x14ac:dyDescent="0.25">
      <c r="A236" t="s">
        <v>2</v>
      </c>
      <c r="B236" t="s">
        <v>36</v>
      </c>
      <c r="C236">
        <v>4908628098</v>
      </c>
      <c r="D236" s="1">
        <v>43914</v>
      </c>
      <c r="E236" s="1">
        <v>43944</v>
      </c>
      <c r="F236">
        <v>8967</v>
      </c>
      <c r="G236">
        <v>1</v>
      </c>
      <c r="H236">
        <v>0</v>
      </c>
      <c r="I236" s="1">
        <v>43940</v>
      </c>
      <c r="J236">
        <v>26</v>
      </c>
      <c r="K236">
        <v>0</v>
      </c>
      <c r="L236">
        <v>0</v>
      </c>
      <c r="M236" t="s">
        <v>26</v>
      </c>
      <c r="N236" t="s">
        <v>128</v>
      </c>
    </row>
    <row r="237" spans="1:14" x14ac:dyDescent="0.25">
      <c r="A237" t="s">
        <v>2</v>
      </c>
      <c r="B237" t="s">
        <v>92</v>
      </c>
      <c r="C237">
        <v>883694015</v>
      </c>
      <c r="D237" s="1">
        <v>44453</v>
      </c>
      <c r="E237" s="1">
        <v>44483</v>
      </c>
      <c r="F237">
        <v>9277</v>
      </c>
      <c r="G237">
        <v>0</v>
      </c>
      <c r="H237">
        <v>0</v>
      </c>
      <c r="I237" s="1">
        <v>44465</v>
      </c>
      <c r="J237">
        <v>12</v>
      </c>
      <c r="K237">
        <v>0</v>
      </c>
      <c r="L237">
        <v>0</v>
      </c>
      <c r="M237" t="s">
        <v>24</v>
      </c>
      <c r="N237" t="s">
        <v>127</v>
      </c>
    </row>
    <row r="238" spans="1:14" x14ac:dyDescent="0.25">
      <c r="A238" t="s">
        <v>4</v>
      </c>
      <c r="B238" t="s">
        <v>33</v>
      </c>
      <c r="C238">
        <v>884183285</v>
      </c>
      <c r="D238" s="1">
        <v>44466</v>
      </c>
      <c r="E238" s="1">
        <v>44496</v>
      </c>
      <c r="F238">
        <v>5305</v>
      </c>
      <c r="G238">
        <v>0</v>
      </c>
      <c r="H238">
        <v>0</v>
      </c>
      <c r="I238" s="1">
        <v>44492</v>
      </c>
      <c r="J238">
        <v>26</v>
      </c>
      <c r="K238">
        <v>0</v>
      </c>
      <c r="L238">
        <v>0</v>
      </c>
      <c r="M238" t="s">
        <v>24</v>
      </c>
      <c r="N238" t="s">
        <v>127</v>
      </c>
    </row>
    <row r="239" spans="1:14" x14ac:dyDescent="0.25">
      <c r="A239" t="s">
        <v>3</v>
      </c>
      <c r="B239" t="s">
        <v>61</v>
      </c>
      <c r="C239">
        <v>886237244</v>
      </c>
      <c r="D239" s="1">
        <v>44012</v>
      </c>
      <c r="E239" s="1">
        <v>44042</v>
      </c>
      <c r="F239">
        <v>7484</v>
      </c>
      <c r="G239">
        <v>1</v>
      </c>
      <c r="H239">
        <v>0</v>
      </c>
      <c r="I239" s="1">
        <v>44048</v>
      </c>
      <c r="J239">
        <v>36</v>
      </c>
      <c r="K239">
        <v>6</v>
      </c>
      <c r="L239">
        <v>0</v>
      </c>
      <c r="M239" t="s">
        <v>26</v>
      </c>
      <c r="N239" t="s">
        <v>128</v>
      </c>
    </row>
    <row r="240" spans="1:14" x14ac:dyDescent="0.25">
      <c r="A240" t="s">
        <v>2</v>
      </c>
      <c r="B240" t="s">
        <v>77</v>
      </c>
      <c r="C240">
        <v>2368072192</v>
      </c>
      <c r="D240" s="1">
        <v>43919</v>
      </c>
      <c r="E240" s="1">
        <v>43949</v>
      </c>
      <c r="F240">
        <v>9271</v>
      </c>
      <c r="G240">
        <v>1</v>
      </c>
      <c r="H240">
        <v>0</v>
      </c>
      <c r="I240" s="1">
        <v>43943</v>
      </c>
      <c r="J240">
        <v>24</v>
      </c>
      <c r="K240">
        <v>0</v>
      </c>
      <c r="L240">
        <v>0</v>
      </c>
      <c r="M240" t="s">
        <v>26</v>
      </c>
      <c r="N240" t="s">
        <v>128</v>
      </c>
    </row>
    <row r="241" spans="1:14" x14ac:dyDescent="0.25">
      <c r="A241" t="s">
        <v>6</v>
      </c>
      <c r="B241" t="s">
        <v>116</v>
      </c>
      <c r="C241">
        <v>893037091</v>
      </c>
      <c r="D241" s="1">
        <v>43870</v>
      </c>
      <c r="E241" s="1">
        <v>43900</v>
      </c>
      <c r="F241">
        <v>643</v>
      </c>
      <c r="G241">
        <v>0</v>
      </c>
      <c r="H241">
        <v>0</v>
      </c>
      <c r="I241" s="1">
        <v>43886</v>
      </c>
      <c r="J241">
        <v>16</v>
      </c>
      <c r="K241">
        <v>0</v>
      </c>
      <c r="L241">
        <v>0</v>
      </c>
      <c r="M241" t="s">
        <v>24</v>
      </c>
      <c r="N241" t="s">
        <v>127</v>
      </c>
    </row>
    <row r="242" spans="1:14" x14ac:dyDescent="0.25">
      <c r="A242" t="s">
        <v>2</v>
      </c>
      <c r="B242" t="s">
        <v>50</v>
      </c>
      <c r="C242">
        <v>8164224319</v>
      </c>
      <c r="D242" s="1">
        <v>43922</v>
      </c>
      <c r="E242" s="1">
        <v>43952</v>
      </c>
      <c r="F242">
        <v>7278</v>
      </c>
      <c r="G242">
        <v>1</v>
      </c>
      <c r="H242">
        <v>0</v>
      </c>
      <c r="I242" s="1">
        <v>43962</v>
      </c>
      <c r="J242">
        <v>40</v>
      </c>
      <c r="K242">
        <v>10</v>
      </c>
      <c r="L242">
        <v>0</v>
      </c>
      <c r="M242" t="s">
        <v>26</v>
      </c>
      <c r="N242" t="s">
        <v>128</v>
      </c>
    </row>
    <row r="243" spans="1:14" x14ac:dyDescent="0.25">
      <c r="A243" t="s">
        <v>4</v>
      </c>
      <c r="B243" t="s">
        <v>56</v>
      </c>
      <c r="C243">
        <v>893954880</v>
      </c>
      <c r="D243" s="1">
        <v>44338</v>
      </c>
      <c r="E243" s="1">
        <v>44368</v>
      </c>
      <c r="F243">
        <v>5192</v>
      </c>
      <c r="G243">
        <v>0</v>
      </c>
      <c r="H243">
        <v>0</v>
      </c>
      <c r="I243" s="1">
        <v>44363</v>
      </c>
      <c r="J243">
        <v>25</v>
      </c>
      <c r="K243">
        <v>0</v>
      </c>
      <c r="L243">
        <v>0</v>
      </c>
      <c r="M243" t="s">
        <v>24</v>
      </c>
      <c r="N243" t="s">
        <v>127</v>
      </c>
    </row>
    <row r="244" spans="1:14" x14ac:dyDescent="0.25">
      <c r="A244" t="s">
        <v>4</v>
      </c>
      <c r="B244" t="s">
        <v>97</v>
      </c>
      <c r="C244">
        <v>902573987</v>
      </c>
      <c r="D244" s="1">
        <v>44256</v>
      </c>
      <c r="E244" s="1">
        <v>44286</v>
      </c>
      <c r="F244">
        <v>6835</v>
      </c>
      <c r="G244">
        <v>0</v>
      </c>
      <c r="H244">
        <v>0</v>
      </c>
      <c r="I244" s="1">
        <v>44286</v>
      </c>
      <c r="J244">
        <v>30</v>
      </c>
      <c r="K244">
        <v>0</v>
      </c>
      <c r="L244">
        <v>0</v>
      </c>
      <c r="M244" t="s">
        <v>24</v>
      </c>
      <c r="N244" t="s">
        <v>127</v>
      </c>
    </row>
    <row r="245" spans="1:14" x14ac:dyDescent="0.25">
      <c r="A245" t="s">
        <v>2</v>
      </c>
      <c r="B245" t="s">
        <v>44</v>
      </c>
      <c r="C245">
        <v>903308758</v>
      </c>
      <c r="D245" s="1">
        <v>43944</v>
      </c>
      <c r="E245" s="1">
        <v>43974</v>
      </c>
      <c r="F245">
        <v>7387</v>
      </c>
      <c r="G245">
        <v>0</v>
      </c>
      <c r="H245">
        <v>0</v>
      </c>
      <c r="I245" s="1">
        <v>43967</v>
      </c>
      <c r="J245">
        <v>23</v>
      </c>
      <c r="K245">
        <v>0</v>
      </c>
      <c r="L245">
        <v>0</v>
      </c>
      <c r="M245" t="s">
        <v>24</v>
      </c>
      <c r="N245" t="s">
        <v>127</v>
      </c>
    </row>
    <row r="246" spans="1:14" x14ac:dyDescent="0.25">
      <c r="A246" t="s">
        <v>4</v>
      </c>
      <c r="B246" t="s">
        <v>87</v>
      </c>
      <c r="C246">
        <v>905360282</v>
      </c>
      <c r="D246" s="1">
        <v>44220</v>
      </c>
      <c r="E246" s="1">
        <v>44250</v>
      </c>
      <c r="F246">
        <v>7328</v>
      </c>
      <c r="G246">
        <v>0</v>
      </c>
      <c r="H246">
        <v>0</v>
      </c>
      <c r="I246" s="1">
        <v>44240</v>
      </c>
      <c r="J246">
        <v>20</v>
      </c>
      <c r="K246">
        <v>0</v>
      </c>
      <c r="L246">
        <v>0</v>
      </c>
      <c r="M246" t="s">
        <v>24</v>
      </c>
      <c r="N246" t="s">
        <v>127</v>
      </c>
    </row>
    <row r="247" spans="1:14" x14ac:dyDescent="0.25">
      <c r="A247" t="s">
        <v>5</v>
      </c>
      <c r="B247" t="s">
        <v>70</v>
      </c>
      <c r="C247">
        <v>907309591</v>
      </c>
      <c r="D247" s="1">
        <v>43980</v>
      </c>
      <c r="E247" s="1">
        <v>44010</v>
      </c>
      <c r="F247">
        <v>6478</v>
      </c>
      <c r="G247">
        <v>0</v>
      </c>
      <c r="H247">
        <v>0</v>
      </c>
      <c r="I247" s="1">
        <v>44011</v>
      </c>
      <c r="J247">
        <v>31</v>
      </c>
      <c r="K247">
        <v>1</v>
      </c>
      <c r="L247">
        <v>0</v>
      </c>
      <c r="M247" t="s">
        <v>24</v>
      </c>
      <c r="N247" t="s">
        <v>127</v>
      </c>
    </row>
    <row r="248" spans="1:14" x14ac:dyDescent="0.25">
      <c r="A248" t="s">
        <v>3</v>
      </c>
      <c r="B248" t="s">
        <v>37</v>
      </c>
      <c r="C248">
        <v>910054452</v>
      </c>
      <c r="D248" s="1">
        <v>43934</v>
      </c>
      <c r="E248" s="1">
        <v>43964</v>
      </c>
      <c r="F248">
        <v>8443</v>
      </c>
      <c r="G248">
        <v>0</v>
      </c>
      <c r="H248">
        <v>0</v>
      </c>
      <c r="I248" s="1">
        <v>43952</v>
      </c>
      <c r="J248">
        <v>18</v>
      </c>
      <c r="K248">
        <v>0</v>
      </c>
      <c r="L248">
        <v>0</v>
      </c>
      <c r="M248" t="s">
        <v>24</v>
      </c>
      <c r="N248" t="s">
        <v>127</v>
      </c>
    </row>
    <row r="249" spans="1:14" x14ac:dyDescent="0.25">
      <c r="A249" t="s">
        <v>5</v>
      </c>
      <c r="B249" t="s">
        <v>73</v>
      </c>
      <c r="C249">
        <v>910348225</v>
      </c>
      <c r="D249" s="1">
        <v>44061</v>
      </c>
      <c r="E249" s="1">
        <v>44091</v>
      </c>
      <c r="F249">
        <v>10296</v>
      </c>
      <c r="G249">
        <v>0</v>
      </c>
      <c r="H249">
        <v>0</v>
      </c>
      <c r="I249" s="1">
        <v>44089</v>
      </c>
      <c r="J249">
        <v>28</v>
      </c>
      <c r="K249">
        <v>0</v>
      </c>
      <c r="L249">
        <v>0</v>
      </c>
      <c r="M249" t="s">
        <v>24</v>
      </c>
      <c r="N249" t="s">
        <v>127</v>
      </c>
    </row>
    <row r="250" spans="1:14" x14ac:dyDescent="0.25">
      <c r="A250" t="s">
        <v>3</v>
      </c>
      <c r="B250" t="s">
        <v>110</v>
      </c>
      <c r="C250">
        <v>910856055</v>
      </c>
      <c r="D250" s="1">
        <v>44429</v>
      </c>
      <c r="E250" s="1">
        <v>44459</v>
      </c>
      <c r="F250">
        <v>7255</v>
      </c>
      <c r="G250">
        <v>1</v>
      </c>
      <c r="H250">
        <v>0</v>
      </c>
      <c r="I250" s="1">
        <v>44478</v>
      </c>
      <c r="J250">
        <v>49</v>
      </c>
      <c r="K250">
        <v>19</v>
      </c>
      <c r="L250">
        <v>0</v>
      </c>
      <c r="M250" t="s">
        <v>26</v>
      </c>
      <c r="N250" t="s">
        <v>128</v>
      </c>
    </row>
    <row r="251" spans="1:14" x14ac:dyDescent="0.25">
      <c r="A251" t="s">
        <v>2</v>
      </c>
      <c r="B251" t="s">
        <v>41</v>
      </c>
      <c r="C251">
        <v>915133709</v>
      </c>
      <c r="D251" s="1">
        <v>44146</v>
      </c>
      <c r="E251" s="1">
        <v>44176</v>
      </c>
      <c r="F251">
        <v>5980</v>
      </c>
      <c r="G251">
        <v>0</v>
      </c>
      <c r="H251">
        <v>0</v>
      </c>
      <c r="I251" s="1">
        <v>44172</v>
      </c>
      <c r="J251">
        <v>26</v>
      </c>
      <c r="K251">
        <v>0</v>
      </c>
      <c r="L251">
        <v>0</v>
      </c>
      <c r="M251" t="s">
        <v>24</v>
      </c>
      <c r="N251" t="s">
        <v>127</v>
      </c>
    </row>
    <row r="252" spans="1:14" x14ac:dyDescent="0.25">
      <c r="A252" t="s">
        <v>5</v>
      </c>
      <c r="B252" t="s">
        <v>54</v>
      </c>
      <c r="C252">
        <v>915652542</v>
      </c>
      <c r="D252" s="1">
        <v>43835</v>
      </c>
      <c r="E252" s="1">
        <v>43865</v>
      </c>
      <c r="F252">
        <v>7829</v>
      </c>
      <c r="G252">
        <v>1</v>
      </c>
      <c r="H252">
        <v>0</v>
      </c>
      <c r="I252" s="1">
        <v>43874</v>
      </c>
      <c r="J252">
        <v>39</v>
      </c>
      <c r="K252">
        <v>9</v>
      </c>
      <c r="L252">
        <v>0</v>
      </c>
      <c r="M252" t="s">
        <v>26</v>
      </c>
      <c r="N252" t="s">
        <v>128</v>
      </c>
    </row>
    <row r="253" spans="1:14" x14ac:dyDescent="0.25">
      <c r="A253" t="s">
        <v>4</v>
      </c>
      <c r="B253" t="s">
        <v>91</v>
      </c>
      <c r="C253">
        <v>921537795</v>
      </c>
      <c r="D253" s="1">
        <v>44195</v>
      </c>
      <c r="E253" s="1">
        <v>44225</v>
      </c>
      <c r="F253">
        <v>4984</v>
      </c>
      <c r="G253">
        <v>0</v>
      </c>
      <c r="H253">
        <v>0</v>
      </c>
      <c r="I253" s="1">
        <v>44212</v>
      </c>
      <c r="J253">
        <v>17</v>
      </c>
      <c r="K253">
        <v>0</v>
      </c>
      <c r="L253">
        <v>0</v>
      </c>
      <c r="M253" t="s">
        <v>24</v>
      </c>
      <c r="N253" t="s">
        <v>127</v>
      </c>
    </row>
    <row r="254" spans="1:14" x14ac:dyDescent="0.25">
      <c r="A254" t="s">
        <v>5</v>
      </c>
      <c r="B254" t="s">
        <v>85</v>
      </c>
      <c r="C254">
        <v>929902016</v>
      </c>
      <c r="D254" s="1">
        <v>44334</v>
      </c>
      <c r="E254" s="1">
        <v>44364</v>
      </c>
      <c r="F254">
        <v>6430</v>
      </c>
      <c r="G254">
        <v>0</v>
      </c>
      <c r="H254">
        <v>0</v>
      </c>
      <c r="I254" s="1">
        <v>44361</v>
      </c>
      <c r="J254">
        <v>27</v>
      </c>
      <c r="K254">
        <v>0</v>
      </c>
      <c r="L254">
        <v>0</v>
      </c>
      <c r="M254" t="s">
        <v>24</v>
      </c>
      <c r="N254" t="s">
        <v>127</v>
      </c>
    </row>
    <row r="255" spans="1:14" x14ac:dyDescent="0.25">
      <c r="A255" t="s">
        <v>2</v>
      </c>
      <c r="B255" t="s">
        <v>104</v>
      </c>
      <c r="C255">
        <v>934328892</v>
      </c>
      <c r="D255" s="1">
        <v>44017</v>
      </c>
      <c r="E255" s="1">
        <v>44047</v>
      </c>
      <c r="F255">
        <v>5967</v>
      </c>
      <c r="G255">
        <v>0</v>
      </c>
      <c r="H255">
        <v>0</v>
      </c>
      <c r="I255" s="1">
        <v>44051</v>
      </c>
      <c r="J255">
        <v>34</v>
      </c>
      <c r="K255">
        <v>4</v>
      </c>
      <c r="L255">
        <v>0</v>
      </c>
      <c r="M255" t="s">
        <v>24</v>
      </c>
      <c r="N255" t="s">
        <v>127</v>
      </c>
    </row>
    <row r="256" spans="1:14" x14ac:dyDescent="0.25">
      <c r="A256" t="s">
        <v>6</v>
      </c>
      <c r="B256" t="s">
        <v>72</v>
      </c>
      <c r="C256">
        <v>936925570</v>
      </c>
      <c r="D256" s="1">
        <v>44175</v>
      </c>
      <c r="E256" s="1">
        <v>44205</v>
      </c>
      <c r="F256">
        <v>3098</v>
      </c>
      <c r="G256">
        <v>0</v>
      </c>
      <c r="H256">
        <v>0</v>
      </c>
      <c r="I256" s="1">
        <v>44213</v>
      </c>
      <c r="J256">
        <v>38</v>
      </c>
      <c r="K256">
        <v>8</v>
      </c>
      <c r="L256">
        <v>0</v>
      </c>
      <c r="M256" t="s">
        <v>24</v>
      </c>
      <c r="N256" t="s">
        <v>127</v>
      </c>
    </row>
    <row r="257" spans="1:14" x14ac:dyDescent="0.25">
      <c r="A257" t="s">
        <v>3</v>
      </c>
      <c r="B257" t="s">
        <v>49</v>
      </c>
      <c r="C257">
        <v>938015647</v>
      </c>
      <c r="D257" s="1">
        <v>44308</v>
      </c>
      <c r="E257" s="1">
        <v>44338</v>
      </c>
      <c r="F257">
        <v>4903</v>
      </c>
      <c r="G257">
        <v>0</v>
      </c>
      <c r="H257">
        <v>0</v>
      </c>
      <c r="I257" s="1">
        <v>44331</v>
      </c>
      <c r="J257">
        <v>23</v>
      </c>
      <c r="K257">
        <v>0</v>
      </c>
      <c r="L257">
        <v>0</v>
      </c>
      <c r="M257" t="s">
        <v>24</v>
      </c>
      <c r="N257" t="s">
        <v>127</v>
      </c>
    </row>
    <row r="258" spans="1:14" x14ac:dyDescent="0.25">
      <c r="A258" t="s">
        <v>2</v>
      </c>
      <c r="B258" t="s">
        <v>92</v>
      </c>
      <c r="C258">
        <v>939622166</v>
      </c>
      <c r="D258" s="1">
        <v>44084</v>
      </c>
      <c r="E258" s="1">
        <v>44114</v>
      </c>
      <c r="F258">
        <v>8536</v>
      </c>
      <c r="G258">
        <v>0</v>
      </c>
      <c r="H258">
        <v>0</v>
      </c>
      <c r="I258" s="1">
        <v>44103</v>
      </c>
      <c r="J258">
        <v>19</v>
      </c>
      <c r="K258">
        <v>0</v>
      </c>
      <c r="L258">
        <v>0</v>
      </c>
      <c r="M258" t="s">
        <v>24</v>
      </c>
      <c r="N258" t="s">
        <v>127</v>
      </c>
    </row>
    <row r="259" spans="1:14" x14ac:dyDescent="0.25">
      <c r="A259" t="s">
        <v>2</v>
      </c>
      <c r="B259" t="s">
        <v>71</v>
      </c>
      <c r="C259">
        <v>940363147</v>
      </c>
      <c r="D259" s="1">
        <v>44137</v>
      </c>
      <c r="E259" s="1">
        <v>44167</v>
      </c>
      <c r="F259">
        <v>9934</v>
      </c>
      <c r="G259">
        <v>0</v>
      </c>
      <c r="H259">
        <v>0</v>
      </c>
      <c r="I259" s="1">
        <v>44170</v>
      </c>
      <c r="J259">
        <v>33</v>
      </c>
      <c r="K259">
        <v>3</v>
      </c>
      <c r="L259">
        <v>0</v>
      </c>
      <c r="M259" t="s">
        <v>24</v>
      </c>
      <c r="N259" t="s">
        <v>127</v>
      </c>
    </row>
    <row r="260" spans="1:14" x14ac:dyDescent="0.25">
      <c r="A260" t="s">
        <v>5</v>
      </c>
      <c r="B260" t="s">
        <v>23</v>
      </c>
      <c r="C260">
        <v>951035745</v>
      </c>
      <c r="D260" s="1">
        <v>44352</v>
      </c>
      <c r="E260" s="1">
        <v>44382</v>
      </c>
      <c r="F260">
        <v>5704</v>
      </c>
      <c r="G260">
        <v>0</v>
      </c>
      <c r="H260">
        <v>0</v>
      </c>
      <c r="I260" s="1">
        <v>44366</v>
      </c>
      <c r="J260">
        <v>14</v>
      </c>
      <c r="K260">
        <v>0</v>
      </c>
      <c r="L260">
        <v>0</v>
      </c>
      <c r="M260" t="s">
        <v>24</v>
      </c>
      <c r="N260" t="s">
        <v>127</v>
      </c>
    </row>
    <row r="261" spans="1:14" x14ac:dyDescent="0.25">
      <c r="A261" t="s">
        <v>2</v>
      </c>
      <c r="B261" t="s">
        <v>77</v>
      </c>
      <c r="C261">
        <v>3480348952</v>
      </c>
      <c r="D261" s="1">
        <v>43932</v>
      </c>
      <c r="E261" s="1">
        <v>43962</v>
      </c>
      <c r="F261">
        <v>4003</v>
      </c>
      <c r="G261">
        <v>1</v>
      </c>
      <c r="H261">
        <v>1</v>
      </c>
      <c r="I261" s="1">
        <v>43959</v>
      </c>
      <c r="J261">
        <v>27</v>
      </c>
      <c r="K261">
        <v>0</v>
      </c>
      <c r="L261">
        <v>4003</v>
      </c>
      <c r="M261" t="s">
        <v>26</v>
      </c>
      <c r="N261" t="s">
        <v>129</v>
      </c>
    </row>
    <row r="262" spans="1:14" x14ac:dyDescent="0.25">
      <c r="A262" t="s">
        <v>4</v>
      </c>
      <c r="B262" t="s">
        <v>32</v>
      </c>
      <c r="C262">
        <v>959092964</v>
      </c>
      <c r="D262" s="1">
        <v>44211</v>
      </c>
      <c r="E262" s="1">
        <v>44241</v>
      </c>
      <c r="F262">
        <v>7205</v>
      </c>
      <c r="G262">
        <v>1</v>
      </c>
      <c r="H262">
        <v>0</v>
      </c>
      <c r="I262" s="1">
        <v>44265</v>
      </c>
      <c r="J262">
        <v>54</v>
      </c>
      <c r="K262">
        <v>24</v>
      </c>
      <c r="L262">
        <v>0</v>
      </c>
      <c r="M262" t="s">
        <v>26</v>
      </c>
      <c r="N262" t="s">
        <v>128</v>
      </c>
    </row>
    <row r="263" spans="1:14" x14ac:dyDescent="0.25">
      <c r="A263" t="s">
        <v>2</v>
      </c>
      <c r="B263" t="s">
        <v>104</v>
      </c>
      <c r="C263">
        <v>975332365</v>
      </c>
      <c r="D263" s="1">
        <v>44394</v>
      </c>
      <c r="E263" s="1">
        <v>44424</v>
      </c>
      <c r="F263">
        <v>7210</v>
      </c>
      <c r="G263">
        <v>0</v>
      </c>
      <c r="H263">
        <v>0</v>
      </c>
      <c r="I263" s="1">
        <v>44422</v>
      </c>
      <c r="J263">
        <v>28</v>
      </c>
      <c r="K263">
        <v>0</v>
      </c>
      <c r="L263">
        <v>0</v>
      </c>
      <c r="M263" t="s">
        <v>24</v>
      </c>
      <c r="N263" t="s">
        <v>127</v>
      </c>
    </row>
    <row r="264" spans="1:14" x14ac:dyDescent="0.25">
      <c r="A264" t="s">
        <v>4</v>
      </c>
      <c r="B264" t="s">
        <v>94</v>
      </c>
      <c r="C264">
        <v>979439975</v>
      </c>
      <c r="D264" s="1">
        <v>44159</v>
      </c>
      <c r="E264" s="1">
        <v>44189</v>
      </c>
      <c r="F264">
        <v>3962</v>
      </c>
      <c r="G264">
        <v>0</v>
      </c>
      <c r="H264">
        <v>0</v>
      </c>
      <c r="I264" s="1">
        <v>44206</v>
      </c>
      <c r="J264">
        <v>47</v>
      </c>
      <c r="K264">
        <v>17</v>
      </c>
      <c r="L264">
        <v>0</v>
      </c>
      <c r="M264" t="s">
        <v>24</v>
      </c>
      <c r="N264" t="s">
        <v>127</v>
      </c>
    </row>
    <row r="265" spans="1:14" x14ac:dyDescent="0.25">
      <c r="A265" t="s">
        <v>6</v>
      </c>
      <c r="B265" t="s">
        <v>72</v>
      </c>
      <c r="C265">
        <v>981596189</v>
      </c>
      <c r="D265" s="1">
        <v>43989</v>
      </c>
      <c r="E265" s="1">
        <v>44019</v>
      </c>
      <c r="F265">
        <v>4579</v>
      </c>
      <c r="G265">
        <v>0</v>
      </c>
      <c r="H265">
        <v>0</v>
      </c>
      <c r="I265" s="1">
        <v>44040</v>
      </c>
      <c r="J265">
        <v>51</v>
      </c>
      <c r="K265">
        <v>21</v>
      </c>
      <c r="L265">
        <v>0</v>
      </c>
      <c r="M265" t="s">
        <v>24</v>
      </c>
      <c r="N265" t="s">
        <v>127</v>
      </c>
    </row>
    <row r="266" spans="1:14" x14ac:dyDescent="0.25">
      <c r="A266" t="s">
        <v>3</v>
      </c>
      <c r="B266" t="s">
        <v>110</v>
      </c>
      <c r="C266">
        <v>986187012</v>
      </c>
      <c r="D266" s="1">
        <v>43857</v>
      </c>
      <c r="E266" s="1">
        <v>43887</v>
      </c>
      <c r="F266">
        <v>8692</v>
      </c>
      <c r="G266">
        <v>1</v>
      </c>
      <c r="H266">
        <v>0</v>
      </c>
      <c r="I266" s="1">
        <v>43898</v>
      </c>
      <c r="J266">
        <v>41</v>
      </c>
      <c r="K266">
        <v>11</v>
      </c>
      <c r="L266">
        <v>0</v>
      </c>
      <c r="M266" t="s">
        <v>26</v>
      </c>
      <c r="N266" t="s">
        <v>128</v>
      </c>
    </row>
    <row r="267" spans="1:14" x14ac:dyDescent="0.25">
      <c r="A267" t="s">
        <v>5</v>
      </c>
      <c r="B267" t="s">
        <v>63</v>
      </c>
      <c r="C267">
        <v>990527729</v>
      </c>
      <c r="D267" s="1">
        <v>44139</v>
      </c>
      <c r="E267" s="1">
        <v>44169</v>
      </c>
      <c r="F267">
        <v>5873</v>
      </c>
      <c r="G267">
        <v>0</v>
      </c>
      <c r="H267">
        <v>0</v>
      </c>
      <c r="I267" s="1">
        <v>44174</v>
      </c>
      <c r="J267">
        <v>35</v>
      </c>
      <c r="K267">
        <v>5</v>
      </c>
      <c r="L267">
        <v>0</v>
      </c>
      <c r="M267" t="s">
        <v>24</v>
      </c>
      <c r="N267" t="s">
        <v>127</v>
      </c>
    </row>
    <row r="268" spans="1:14" x14ac:dyDescent="0.25">
      <c r="A268" t="s">
        <v>4</v>
      </c>
      <c r="B268" t="s">
        <v>33</v>
      </c>
      <c r="C268">
        <v>1006151066</v>
      </c>
      <c r="D268" s="1">
        <v>44159</v>
      </c>
      <c r="E268" s="1">
        <v>44189</v>
      </c>
      <c r="F268">
        <v>8366</v>
      </c>
      <c r="G268">
        <v>0</v>
      </c>
      <c r="H268">
        <v>0</v>
      </c>
      <c r="I268" s="1">
        <v>44199</v>
      </c>
      <c r="J268">
        <v>40</v>
      </c>
      <c r="K268">
        <v>10</v>
      </c>
      <c r="L268">
        <v>0</v>
      </c>
      <c r="M268" t="s">
        <v>24</v>
      </c>
      <c r="N268" t="s">
        <v>127</v>
      </c>
    </row>
    <row r="269" spans="1:14" x14ac:dyDescent="0.25">
      <c r="A269" t="s">
        <v>6</v>
      </c>
      <c r="B269" t="s">
        <v>99</v>
      </c>
      <c r="C269">
        <v>1006769217</v>
      </c>
      <c r="D269" s="1">
        <v>44088</v>
      </c>
      <c r="E269" s="1">
        <v>44118</v>
      </c>
      <c r="F269">
        <v>3386</v>
      </c>
      <c r="G269">
        <v>0</v>
      </c>
      <c r="H269">
        <v>0</v>
      </c>
      <c r="I269" s="1">
        <v>44123</v>
      </c>
      <c r="J269">
        <v>35</v>
      </c>
      <c r="K269">
        <v>5</v>
      </c>
      <c r="L269">
        <v>0</v>
      </c>
      <c r="M269" t="s">
        <v>24</v>
      </c>
      <c r="N269" t="s">
        <v>127</v>
      </c>
    </row>
    <row r="270" spans="1:14" x14ac:dyDescent="0.25">
      <c r="A270" t="s">
        <v>6</v>
      </c>
      <c r="B270" t="s">
        <v>78</v>
      </c>
      <c r="C270">
        <v>1012251297</v>
      </c>
      <c r="D270" s="1">
        <v>43882</v>
      </c>
      <c r="E270" s="1">
        <v>43912</v>
      </c>
      <c r="F270">
        <v>2605</v>
      </c>
      <c r="G270">
        <v>1</v>
      </c>
      <c r="H270">
        <v>0</v>
      </c>
      <c r="I270" s="1">
        <v>43942</v>
      </c>
      <c r="J270">
        <v>60</v>
      </c>
      <c r="K270">
        <v>30</v>
      </c>
      <c r="L270">
        <v>0</v>
      </c>
      <c r="M270" t="s">
        <v>26</v>
      </c>
      <c r="N270" t="s">
        <v>128</v>
      </c>
    </row>
    <row r="271" spans="1:14" x14ac:dyDescent="0.25">
      <c r="A271" t="s">
        <v>5</v>
      </c>
      <c r="B271" t="s">
        <v>53</v>
      </c>
      <c r="C271">
        <v>1014106295</v>
      </c>
      <c r="D271" s="1">
        <v>43996</v>
      </c>
      <c r="E271" s="1">
        <v>44026</v>
      </c>
      <c r="F271">
        <v>6557</v>
      </c>
      <c r="G271">
        <v>0</v>
      </c>
      <c r="H271">
        <v>0</v>
      </c>
      <c r="I271" s="1">
        <v>44014</v>
      </c>
      <c r="J271">
        <v>18</v>
      </c>
      <c r="K271">
        <v>0</v>
      </c>
      <c r="L271">
        <v>0</v>
      </c>
      <c r="M271" t="s">
        <v>24</v>
      </c>
      <c r="N271" t="s">
        <v>127</v>
      </c>
    </row>
    <row r="272" spans="1:14" x14ac:dyDescent="0.25">
      <c r="A272" t="s">
        <v>2</v>
      </c>
      <c r="B272" t="s">
        <v>92</v>
      </c>
      <c r="C272">
        <v>1020758229</v>
      </c>
      <c r="D272" s="1">
        <v>44353</v>
      </c>
      <c r="E272" s="1">
        <v>44383</v>
      </c>
      <c r="F272">
        <v>6719</v>
      </c>
      <c r="G272">
        <v>0</v>
      </c>
      <c r="H272">
        <v>0</v>
      </c>
      <c r="I272" s="1">
        <v>44367</v>
      </c>
      <c r="J272">
        <v>14</v>
      </c>
      <c r="K272">
        <v>0</v>
      </c>
      <c r="L272">
        <v>0</v>
      </c>
      <c r="M272" t="s">
        <v>24</v>
      </c>
      <c r="N272" t="s">
        <v>127</v>
      </c>
    </row>
    <row r="273" spans="1:14" x14ac:dyDescent="0.25">
      <c r="A273" t="s">
        <v>3</v>
      </c>
      <c r="B273" t="s">
        <v>42</v>
      </c>
      <c r="C273">
        <v>1026638537</v>
      </c>
      <c r="D273" s="1">
        <v>44404</v>
      </c>
      <c r="E273" s="1">
        <v>44434</v>
      </c>
      <c r="F273">
        <v>7086</v>
      </c>
      <c r="G273">
        <v>1</v>
      </c>
      <c r="H273">
        <v>0</v>
      </c>
      <c r="I273" s="1">
        <v>44431</v>
      </c>
      <c r="J273">
        <v>27</v>
      </c>
      <c r="K273">
        <v>0</v>
      </c>
      <c r="L273">
        <v>0</v>
      </c>
      <c r="M273" t="s">
        <v>26</v>
      </c>
      <c r="N273" t="s">
        <v>128</v>
      </c>
    </row>
    <row r="274" spans="1:14" x14ac:dyDescent="0.25">
      <c r="A274" t="s">
        <v>5</v>
      </c>
      <c r="B274" t="s">
        <v>82</v>
      </c>
      <c r="C274">
        <v>1027852268</v>
      </c>
      <c r="D274" s="1">
        <v>44455</v>
      </c>
      <c r="E274" s="1">
        <v>44485</v>
      </c>
      <c r="F274">
        <v>3722</v>
      </c>
      <c r="G274">
        <v>0</v>
      </c>
      <c r="H274">
        <v>0</v>
      </c>
      <c r="I274" s="1">
        <v>44475</v>
      </c>
      <c r="J274">
        <v>20</v>
      </c>
      <c r="K274">
        <v>0</v>
      </c>
      <c r="L274">
        <v>0</v>
      </c>
      <c r="M274" t="s">
        <v>24</v>
      </c>
      <c r="N274" t="s">
        <v>127</v>
      </c>
    </row>
    <row r="275" spans="1:14" x14ac:dyDescent="0.25">
      <c r="A275" t="s">
        <v>2</v>
      </c>
      <c r="B275" t="s">
        <v>38</v>
      </c>
      <c r="C275">
        <v>1035721042</v>
      </c>
      <c r="D275" s="1">
        <v>44146</v>
      </c>
      <c r="E275" s="1">
        <v>44176</v>
      </c>
      <c r="F275">
        <v>1113</v>
      </c>
      <c r="G275">
        <v>0</v>
      </c>
      <c r="H275">
        <v>0</v>
      </c>
      <c r="I275" s="1">
        <v>44182</v>
      </c>
      <c r="J275">
        <v>36</v>
      </c>
      <c r="K275">
        <v>6</v>
      </c>
      <c r="L275">
        <v>0</v>
      </c>
      <c r="M275" t="s">
        <v>24</v>
      </c>
      <c r="N275" t="s">
        <v>127</v>
      </c>
    </row>
    <row r="276" spans="1:14" x14ac:dyDescent="0.25">
      <c r="A276" t="s">
        <v>5</v>
      </c>
      <c r="B276" t="s">
        <v>70</v>
      </c>
      <c r="C276">
        <v>1043332774</v>
      </c>
      <c r="D276" s="1">
        <v>44019</v>
      </c>
      <c r="E276" s="1">
        <v>44049</v>
      </c>
      <c r="F276">
        <v>7909</v>
      </c>
      <c r="G276">
        <v>0</v>
      </c>
      <c r="H276">
        <v>0</v>
      </c>
      <c r="I276" s="1">
        <v>44049</v>
      </c>
      <c r="J276">
        <v>30</v>
      </c>
      <c r="K276">
        <v>0</v>
      </c>
      <c r="L276">
        <v>0</v>
      </c>
      <c r="M276" t="s">
        <v>24</v>
      </c>
      <c r="N276" t="s">
        <v>127</v>
      </c>
    </row>
    <row r="277" spans="1:14" x14ac:dyDescent="0.25">
      <c r="A277" t="s">
        <v>6</v>
      </c>
      <c r="B277" t="s">
        <v>117</v>
      </c>
      <c r="C277">
        <v>1047899565</v>
      </c>
      <c r="D277" s="1">
        <v>44300</v>
      </c>
      <c r="E277" s="1">
        <v>44330</v>
      </c>
      <c r="F277">
        <v>5700</v>
      </c>
      <c r="G277">
        <v>0</v>
      </c>
      <c r="H277">
        <v>0</v>
      </c>
      <c r="I277" s="1">
        <v>44320</v>
      </c>
      <c r="J277">
        <v>20</v>
      </c>
      <c r="K277">
        <v>0</v>
      </c>
      <c r="L277">
        <v>0</v>
      </c>
      <c r="M277" t="s">
        <v>24</v>
      </c>
      <c r="N277" t="s">
        <v>127</v>
      </c>
    </row>
    <row r="278" spans="1:14" x14ac:dyDescent="0.25">
      <c r="A278" t="s">
        <v>4</v>
      </c>
      <c r="B278" t="s">
        <v>98</v>
      </c>
      <c r="C278">
        <v>1048700348</v>
      </c>
      <c r="D278" s="1">
        <v>44298</v>
      </c>
      <c r="E278" s="1">
        <v>44328</v>
      </c>
      <c r="F278">
        <v>5267</v>
      </c>
      <c r="G278">
        <v>0</v>
      </c>
      <c r="H278">
        <v>0</v>
      </c>
      <c r="I278" s="1">
        <v>44335</v>
      </c>
      <c r="J278">
        <v>37</v>
      </c>
      <c r="K278">
        <v>7</v>
      </c>
      <c r="L278">
        <v>0</v>
      </c>
      <c r="M278" t="s">
        <v>24</v>
      </c>
      <c r="N278" t="s">
        <v>127</v>
      </c>
    </row>
    <row r="279" spans="1:14" x14ac:dyDescent="0.25">
      <c r="A279" t="s">
        <v>3</v>
      </c>
      <c r="B279" t="s">
        <v>30</v>
      </c>
      <c r="C279">
        <v>1054254710</v>
      </c>
      <c r="D279" s="1">
        <v>44521</v>
      </c>
      <c r="E279" s="1">
        <v>44551</v>
      </c>
      <c r="F279">
        <v>7554</v>
      </c>
      <c r="G279">
        <v>1</v>
      </c>
      <c r="H279">
        <v>0</v>
      </c>
      <c r="I279" s="1">
        <v>44553</v>
      </c>
      <c r="J279">
        <v>32</v>
      </c>
      <c r="K279">
        <v>2</v>
      </c>
      <c r="L279">
        <v>0</v>
      </c>
      <c r="M279" t="s">
        <v>26</v>
      </c>
      <c r="N279" t="s">
        <v>128</v>
      </c>
    </row>
    <row r="280" spans="1:14" x14ac:dyDescent="0.25">
      <c r="A280" t="s">
        <v>2</v>
      </c>
      <c r="B280" t="s">
        <v>115</v>
      </c>
      <c r="C280">
        <v>1056254354</v>
      </c>
      <c r="D280" s="1">
        <v>44506</v>
      </c>
      <c r="E280" s="1">
        <v>44536</v>
      </c>
      <c r="F280">
        <v>7178</v>
      </c>
      <c r="G280">
        <v>1</v>
      </c>
      <c r="H280">
        <v>0</v>
      </c>
      <c r="I280" s="1">
        <v>44536</v>
      </c>
      <c r="J280">
        <v>30</v>
      </c>
      <c r="K280">
        <v>0</v>
      </c>
      <c r="L280">
        <v>0</v>
      </c>
      <c r="M280" t="s">
        <v>26</v>
      </c>
      <c r="N280" t="s">
        <v>128</v>
      </c>
    </row>
    <row r="281" spans="1:14" x14ac:dyDescent="0.25">
      <c r="A281" t="s">
        <v>6</v>
      </c>
      <c r="B281" t="s">
        <v>118</v>
      </c>
      <c r="C281">
        <v>1057997164</v>
      </c>
      <c r="D281" s="1">
        <v>43878</v>
      </c>
      <c r="E281" s="1">
        <v>43908</v>
      </c>
      <c r="F281">
        <v>2080</v>
      </c>
      <c r="G281">
        <v>0</v>
      </c>
      <c r="H281">
        <v>0</v>
      </c>
      <c r="I281" s="1">
        <v>43898</v>
      </c>
      <c r="J281">
        <v>20</v>
      </c>
      <c r="K281">
        <v>0</v>
      </c>
      <c r="L281">
        <v>0</v>
      </c>
      <c r="M281" t="s">
        <v>24</v>
      </c>
      <c r="N281" t="s">
        <v>127</v>
      </c>
    </row>
    <row r="282" spans="1:14" x14ac:dyDescent="0.25">
      <c r="A282" t="s">
        <v>6</v>
      </c>
      <c r="B282" t="s">
        <v>89</v>
      </c>
      <c r="C282">
        <v>1061077534</v>
      </c>
      <c r="D282" s="1">
        <v>44472</v>
      </c>
      <c r="E282" s="1">
        <v>44502</v>
      </c>
      <c r="F282">
        <v>5385</v>
      </c>
      <c r="G282">
        <v>0</v>
      </c>
      <c r="H282">
        <v>0</v>
      </c>
      <c r="I282" s="1">
        <v>44491</v>
      </c>
      <c r="J282">
        <v>19</v>
      </c>
      <c r="K282">
        <v>0</v>
      </c>
      <c r="L282">
        <v>0</v>
      </c>
      <c r="M282" t="s">
        <v>24</v>
      </c>
      <c r="N282" t="s">
        <v>127</v>
      </c>
    </row>
    <row r="283" spans="1:14" x14ac:dyDescent="0.25">
      <c r="A283" t="s">
        <v>5</v>
      </c>
      <c r="B283" t="s">
        <v>85</v>
      </c>
      <c r="C283">
        <v>1064822506</v>
      </c>
      <c r="D283" s="1">
        <v>44237</v>
      </c>
      <c r="E283" s="1">
        <v>44267</v>
      </c>
      <c r="F283">
        <v>9189</v>
      </c>
      <c r="G283">
        <v>0</v>
      </c>
      <c r="H283">
        <v>0</v>
      </c>
      <c r="I283" s="1">
        <v>44262</v>
      </c>
      <c r="J283">
        <v>25</v>
      </c>
      <c r="K283">
        <v>0</v>
      </c>
      <c r="L283">
        <v>0</v>
      </c>
      <c r="M283" t="s">
        <v>24</v>
      </c>
      <c r="N283" t="s">
        <v>127</v>
      </c>
    </row>
    <row r="284" spans="1:14" x14ac:dyDescent="0.25">
      <c r="A284" t="s">
        <v>4</v>
      </c>
      <c r="B284" t="s">
        <v>105</v>
      </c>
      <c r="C284">
        <v>1066047916</v>
      </c>
      <c r="D284" s="1">
        <v>44058</v>
      </c>
      <c r="E284" s="1">
        <v>44088</v>
      </c>
      <c r="F284">
        <v>4802</v>
      </c>
      <c r="G284">
        <v>0</v>
      </c>
      <c r="H284">
        <v>0</v>
      </c>
      <c r="I284" s="1">
        <v>44093</v>
      </c>
      <c r="J284">
        <v>35</v>
      </c>
      <c r="K284">
        <v>5</v>
      </c>
      <c r="L284">
        <v>0</v>
      </c>
      <c r="M284" t="s">
        <v>24</v>
      </c>
      <c r="N284" t="s">
        <v>127</v>
      </c>
    </row>
    <row r="285" spans="1:14" x14ac:dyDescent="0.25">
      <c r="A285" t="s">
        <v>4</v>
      </c>
      <c r="B285" t="s">
        <v>62</v>
      </c>
      <c r="C285">
        <v>1069788528</v>
      </c>
      <c r="D285" s="1">
        <v>44123</v>
      </c>
      <c r="E285" s="1">
        <v>44153</v>
      </c>
      <c r="F285">
        <v>2023</v>
      </c>
      <c r="G285">
        <v>0</v>
      </c>
      <c r="H285">
        <v>0</v>
      </c>
      <c r="I285" s="1">
        <v>44153</v>
      </c>
      <c r="J285">
        <v>30</v>
      </c>
      <c r="K285">
        <v>0</v>
      </c>
      <c r="L285">
        <v>0</v>
      </c>
      <c r="M285" t="s">
        <v>24</v>
      </c>
      <c r="N285" t="s">
        <v>127</v>
      </c>
    </row>
    <row r="286" spans="1:14" x14ac:dyDescent="0.25">
      <c r="A286" t="s">
        <v>2</v>
      </c>
      <c r="B286" t="s">
        <v>77</v>
      </c>
      <c r="C286">
        <v>5759152857</v>
      </c>
      <c r="D286" s="1">
        <v>43943</v>
      </c>
      <c r="E286" s="1">
        <v>43973</v>
      </c>
      <c r="F286">
        <v>7232</v>
      </c>
      <c r="G286">
        <v>1</v>
      </c>
      <c r="H286">
        <v>0</v>
      </c>
      <c r="I286" s="1">
        <v>43987</v>
      </c>
      <c r="J286">
        <v>44</v>
      </c>
      <c r="K286">
        <v>14</v>
      </c>
      <c r="L286">
        <v>0</v>
      </c>
      <c r="M286" t="s">
        <v>26</v>
      </c>
      <c r="N286" t="s">
        <v>128</v>
      </c>
    </row>
    <row r="287" spans="1:14" x14ac:dyDescent="0.25">
      <c r="A287" t="s">
        <v>4</v>
      </c>
      <c r="B287" t="s">
        <v>108</v>
      </c>
      <c r="C287">
        <v>1072551347</v>
      </c>
      <c r="D287" s="1">
        <v>44073</v>
      </c>
      <c r="E287" s="1">
        <v>44103</v>
      </c>
      <c r="F287">
        <v>6064</v>
      </c>
      <c r="G287">
        <v>0</v>
      </c>
      <c r="H287">
        <v>0</v>
      </c>
      <c r="I287" s="1">
        <v>44095</v>
      </c>
      <c r="J287">
        <v>22</v>
      </c>
      <c r="K287">
        <v>0</v>
      </c>
      <c r="L287">
        <v>0</v>
      </c>
      <c r="M287" t="s">
        <v>24</v>
      </c>
      <c r="N287" t="s">
        <v>127</v>
      </c>
    </row>
    <row r="288" spans="1:14" x14ac:dyDescent="0.25">
      <c r="A288" t="s">
        <v>6</v>
      </c>
      <c r="B288" t="s">
        <v>99</v>
      </c>
      <c r="C288">
        <v>1078203507</v>
      </c>
      <c r="D288" s="1">
        <v>44230</v>
      </c>
      <c r="E288" s="1">
        <v>44260</v>
      </c>
      <c r="F288">
        <v>4196</v>
      </c>
      <c r="G288">
        <v>1</v>
      </c>
      <c r="H288">
        <v>0</v>
      </c>
      <c r="I288" s="1">
        <v>44272</v>
      </c>
      <c r="J288">
        <v>42</v>
      </c>
      <c r="K288">
        <v>12</v>
      </c>
      <c r="L288">
        <v>0</v>
      </c>
      <c r="M288" t="s">
        <v>26</v>
      </c>
      <c r="N288" t="s">
        <v>128</v>
      </c>
    </row>
    <row r="289" spans="1:14" x14ac:dyDescent="0.25">
      <c r="A289" t="s">
        <v>5</v>
      </c>
      <c r="B289" t="s">
        <v>96</v>
      </c>
      <c r="C289">
        <v>1087780845</v>
      </c>
      <c r="D289" s="1">
        <v>44294</v>
      </c>
      <c r="E289" s="1">
        <v>44324</v>
      </c>
      <c r="F289">
        <v>6481</v>
      </c>
      <c r="G289">
        <v>0</v>
      </c>
      <c r="H289">
        <v>0</v>
      </c>
      <c r="I289" s="1">
        <v>44311</v>
      </c>
      <c r="J289">
        <v>17</v>
      </c>
      <c r="K289">
        <v>0</v>
      </c>
      <c r="L289">
        <v>0</v>
      </c>
      <c r="M289" t="s">
        <v>24</v>
      </c>
      <c r="N289" t="s">
        <v>127</v>
      </c>
    </row>
    <row r="290" spans="1:14" x14ac:dyDescent="0.25">
      <c r="A290" t="s">
        <v>5</v>
      </c>
      <c r="B290" t="s">
        <v>100</v>
      </c>
      <c r="C290">
        <v>1089324685</v>
      </c>
      <c r="D290" s="1">
        <v>44284</v>
      </c>
      <c r="E290" s="1">
        <v>44314</v>
      </c>
      <c r="F290">
        <v>8533</v>
      </c>
      <c r="G290">
        <v>0</v>
      </c>
      <c r="H290">
        <v>0</v>
      </c>
      <c r="I290" s="1">
        <v>44293</v>
      </c>
      <c r="J290">
        <v>9</v>
      </c>
      <c r="K290">
        <v>0</v>
      </c>
      <c r="L290">
        <v>0</v>
      </c>
      <c r="M290" t="s">
        <v>24</v>
      </c>
      <c r="N290" t="s">
        <v>127</v>
      </c>
    </row>
    <row r="291" spans="1:14" x14ac:dyDescent="0.25">
      <c r="A291" t="s">
        <v>3</v>
      </c>
      <c r="B291" t="s">
        <v>110</v>
      </c>
      <c r="C291">
        <v>1099187495</v>
      </c>
      <c r="D291" s="1">
        <v>44336</v>
      </c>
      <c r="E291" s="1">
        <v>44366</v>
      </c>
      <c r="F291">
        <v>7518</v>
      </c>
      <c r="G291">
        <v>0</v>
      </c>
      <c r="H291">
        <v>0</v>
      </c>
      <c r="I291" s="1">
        <v>44368</v>
      </c>
      <c r="J291">
        <v>32</v>
      </c>
      <c r="K291">
        <v>2</v>
      </c>
      <c r="L291">
        <v>0</v>
      </c>
      <c r="M291" t="s">
        <v>24</v>
      </c>
      <c r="N291" t="s">
        <v>127</v>
      </c>
    </row>
    <row r="292" spans="1:14" x14ac:dyDescent="0.25">
      <c r="A292" t="s">
        <v>2</v>
      </c>
      <c r="B292" t="s">
        <v>50</v>
      </c>
      <c r="C292">
        <v>6607624258</v>
      </c>
      <c r="D292" s="1">
        <v>43944</v>
      </c>
      <c r="E292" s="1">
        <v>43974</v>
      </c>
      <c r="F292">
        <v>5631</v>
      </c>
      <c r="G292">
        <v>1</v>
      </c>
      <c r="H292">
        <v>0</v>
      </c>
      <c r="I292" s="1">
        <v>44003</v>
      </c>
      <c r="J292">
        <v>59</v>
      </c>
      <c r="K292">
        <v>29</v>
      </c>
      <c r="L292">
        <v>0</v>
      </c>
      <c r="M292" t="s">
        <v>26</v>
      </c>
      <c r="N292" t="s">
        <v>128</v>
      </c>
    </row>
    <row r="293" spans="1:14" x14ac:dyDescent="0.25">
      <c r="A293" t="s">
        <v>2</v>
      </c>
      <c r="B293" t="s">
        <v>115</v>
      </c>
      <c r="C293">
        <v>5446180510</v>
      </c>
      <c r="D293" s="1">
        <v>43950</v>
      </c>
      <c r="E293" s="1">
        <v>43980</v>
      </c>
      <c r="F293">
        <v>5055</v>
      </c>
      <c r="G293">
        <v>1</v>
      </c>
      <c r="H293">
        <v>0</v>
      </c>
      <c r="I293" s="1">
        <v>43993</v>
      </c>
      <c r="J293">
        <v>43</v>
      </c>
      <c r="K293">
        <v>13</v>
      </c>
      <c r="L293">
        <v>0</v>
      </c>
      <c r="M293" t="s">
        <v>26</v>
      </c>
      <c r="N293" t="s">
        <v>128</v>
      </c>
    </row>
    <row r="294" spans="1:14" x14ac:dyDescent="0.25">
      <c r="A294" t="s">
        <v>6</v>
      </c>
      <c r="B294" t="s">
        <v>99</v>
      </c>
      <c r="C294">
        <v>1120525583</v>
      </c>
      <c r="D294" s="1">
        <v>44449</v>
      </c>
      <c r="E294" s="1">
        <v>44479</v>
      </c>
      <c r="F294">
        <v>4673</v>
      </c>
      <c r="G294">
        <v>0</v>
      </c>
      <c r="H294">
        <v>0</v>
      </c>
      <c r="I294" s="1">
        <v>44479</v>
      </c>
      <c r="J294">
        <v>30</v>
      </c>
      <c r="K294">
        <v>0</v>
      </c>
      <c r="L294">
        <v>0</v>
      </c>
      <c r="M294" t="s">
        <v>24</v>
      </c>
      <c r="N294" t="s">
        <v>127</v>
      </c>
    </row>
    <row r="295" spans="1:14" x14ac:dyDescent="0.25">
      <c r="A295" t="s">
        <v>4</v>
      </c>
      <c r="B295" t="s">
        <v>81</v>
      </c>
      <c r="C295">
        <v>1123460834</v>
      </c>
      <c r="D295" s="1">
        <v>44139</v>
      </c>
      <c r="E295" s="1">
        <v>44169</v>
      </c>
      <c r="F295">
        <v>3040</v>
      </c>
      <c r="G295">
        <v>0</v>
      </c>
      <c r="H295">
        <v>0</v>
      </c>
      <c r="I295" s="1">
        <v>44159</v>
      </c>
      <c r="J295">
        <v>20</v>
      </c>
      <c r="K295">
        <v>0</v>
      </c>
      <c r="L295">
        <v>0</v>
      </c>
      <c r="M295" t="s">
        <v>24</v>
      </c>
      <c r="N295" t="s">
        <v>127</v>
      </c>
    </row>
    <row r="296" spans="1:14" x14ac:dyDescent="0.25">
      <c r="A296" t="s">
        <v>5</v>
      </c>
      <c r="B296" t="s">
        <v>66</v>
      </c>
      <c r="C296">
        <v>1124489539</v>
      </c>
      <c r="D296" s="1">
        <v>44172</v>
      </c>
      <c r="E296" s="1">
        <v>44202</v>
      </c>
      <c r="F296">
        <v>4229</v>
      </c>
      <c r="G296">
        <v>0</v>
      </c>
      <c r="H296">
        <v>0</v>
      </c>
      <c r="I296" s="1">
        <v>44196</v>
      </c>
      <c r="J296">
        <v>24</v>
      </c>
      <c r="K296">
        <v>0</v>
      </c>
      <c r="L296">
        <v>0</v>
      </c>
      <c r="M296" t="s">
        <v>24</v>
      </c>
      <c r="N296" t="s">
        <v>127</v>
      </c>
    </row>
    <row r="297" spans="1:14" x14ac:dyDescent="0.25">
      <c r="A297" t="s">
        <v>3</v>
      </c>
      <c r="B297" t="s">
        <v>43</v>
      </c>
      <c r="C297">
        <v>1125640611</v>
      </c>
      <c r="D297" s="1">
        <v>44310</v>
      </c>
      <c r="E297" s="1">
        <v>44340</v>
      </c>
      <c r="F297">
        <v>7411</v>
      </c>
      <c r="G297">
        <v>1</v>
      </c>
      <c r="H297">
        <v>1</v>
      </c>
      <c r="I297" s="1">
        <v>44349</v>
      </c>
      <c r="J297">
        <v>39</v>
      </c>
      <c r="K297">
        <v>9</v>
      </c>
      <c r="L297">
        <v>7411</v>
      </c>
      <c r="M297" t="s">
        <v>26</v>
      </c>
      <c r="N297" t="s">
        <v>129</v>
      </c>
    </row>
    <row r="298" spans="1:14" x14ac:dyDescent="0.25">
      <c r="A298" t="s">
        <v>3</v>
      </c>
      <c r="B298" t="s">
        <v>86</v>
      </c>
      <c r="C298">
        <v>1130346124</v>
      </c>
      <c r="D298" s="1">
        <v>43954</v>
      </c>
      <c r="E298" s="1">
        <v>43984</v>
      </c>
      <c r="F298">
        <v>2753</v>
      </c>
      <c r="G298">
        <v>0</v>
      </c>
      <c r="H298">
        <v>0</v>
      </c>
      <c r="I298" s="1">
        <v>43959</v>
      </c>
      <c r="J298">
        <v>5</v>
      </c>
      <c r="K298">
        <v>0</v>
      </c>
      <c r="L298">
        <v>0</v>
      </c>
      <c r="M298" t="s">
        <v>24</v>
      </c>
      <c r="N298" t="s">
        <v>127</v>
      </c>
    </row>
    <row r="299" spans="1:14" x14ac:dyDescent="0.25">
      <c r="A299" t="s">
        <v>2</v>
      </c>
      <c r="B299" t="s">
        <v>71</v>
      </c>
      <c r="C299">
        <v>1133671020</v>
      </c>
      <c r="D299" s="1">
        <v>44377</v>
      </c>
      <c r="E299" s="1">
        <v>44407</v>
      </c>
      <c r="F299">
        <v>9775</v>
      </c>
      <c r="G299">
        <v>0</v>
      </c>
      <c r="H299">
        <v>0</v>
      </c>
      <c r="I299" s="1">
        <v>44396</v>
      </c>
      <c r="J299">
        <v>19</v>
      </c>
      <c r="K299">
        <v>0</v>
      </c>
      <c r="L299">
        <v>0</v>
      </c>
      <c r="M299" t="s">
        <v>24</v>
      </c>
      <c r="N299" t="s">
        <v>127</v>
      </c>
    </row>
    <row r="300" spans="1:14" x14ac:dyDescent="0.25">
      <c r="A300" t="s">
        <v>6</v>
      </c>
      <c r="B300" t="s">
        <v>69</v>
      </c>
      <c r="C300">
        <v>1134404593</v>
      </c>
      <c r="D300" s="1">
        <v>44007</v>
      </c>
      <c r="E300" s="1">
        <v>44037</v>
      </c>
      <c r="F300">
        <v>7135</v>
      </c>
      <c r="G300">
        <v>0</v>
      </c>
      <c r="H300">
        <v>0</v>
      </c>
      <c r="I300" s="1">
        <v>44027</v>
      </c>
      <c r="J300">
        <v>20</v>
      </c>
      <c r="K300">
        <v>0</v>
      </c>
      <c r="L300">
        <v>0</v>
      </c>
      <c r="M300" t="s">
        <v>24</v>
      </c>
      <c r="N300" t="s">
        <v>127</v>
      </c>
    </row>
    <row r="301" spans="1:14" x14ac:dyDescent="0.25">
      <c r="A301" t="s">
        <v>3</v>
      </c>
      <c r="B301" t="s">
        <v>102</v>
      </c>
      <c r="C301">
        <v>1138691181</v>
      </c>
      <c r="D301" s="1">
        <v>44343</v>
      </c>
      <c r="E301" s="1">
        <v>44373</v>
      </c>
      <c r="F301">
        <v>5599</v>
      </c>
      <c r="G301">
        <v>0</v>
      </c>
      <c r="H301">
        <v>0</v>
      </c>
      <c r="I301" s="1">
        <v>44372</v>
      </c>
      <c r="J301">
        <v>29</v>
      </c>
      <c r="K301">
        <v>0</v>
      </c>
      <c r="L301">
        <v>0</v>
      </c>
      <c r="M301" t="s">
        <v>24</v>
      </c>
      <c r="N301" t="s">
        <v>127</v>
      </c>
    </row>
    <row r="302" spans="1:14" x14ac:dyDescent="0.25">
      <c r="A302" t="s">
        <v>5</v>
      </c>
      <c r="B302" t="s">
        <v>73</v>
      </c>
      <c r="C302">
        <v>1148330280</v>
      </c>
      <c r="D302" s="1">
        <v>43857</v>
      </c>
      <c r="E302" s="1">
        <v>43887</v>
      </c>
      <c r="F302">
        <v>5871</v>
      </c>
      <c r="G302">
        <v>1</v>
      </c>
      <c r="H302">
        <v>0</v>
      </c>
      <c r="I302" s="1">
        <v>43890</v>
      </c>
      <c r="J302">
        <v>33</v>
      </c>
      <c r="K302">
        <v>3</v>
      </c>
      <c r="L302">
        <v>0</v>
      </c>
      <c r="M302" t="s">
        <v>26</v>
      </c>
      <c r="N302" t="s">
        <v>128</v>
      </c>
    </row>
    <row r="303" spans="1:14" x14ac:dyDescent="0.25">
      <c r="A303" t="s">
        <v>5</v>
      </c>
      <c r="B303" t="s">
        <v>82</v>
      </c>
      <c r="C303">
        <v>1157522817</v>
      </c>
      <c r="D303" s="1">
        <v>44169</v>
      </c>
      <c r="E303" s="1">
        <v>44199</v>
      </c>
      <c r="F303">
        <v>6173</v>
      </c>
      <c r="G303">
        <v>0</v>
      </c>
      <c r="H303">
        <v>0</v>
      </c>
      <c r="I303" s="1">
        <v>44192</v>
      </c>
      <c r="J303">
        <v>23</v>
      </c>
      <c r="K303">
        <v>0</v>
      </c>
      <c r="L303">
        <v>0</v>
      </c>
      <c r="M303" t="s">
        <v>24</v>
      </c>
      <c r="N303" t="s">
        <v>127</v>
      </c>
    </row>
    <row r="304" spans="1:14" x14ac:dyDescent="0.25">
      <c r="A304" t="s">
        <v>6</v>
      </c>
      <c r="B304" t="s">
        <v>31</v>
      </c>
      <c r="C304">
        <v>1158168123</v>
      </c>
      <c r="D304" s="1">
        <v>43997</v>
      </c>
      <c r="E304" s="1">
        <v>44027</v>
      </c>
      <c r="F304">
        <v>5135</v>
      </c>
      <c r="G304">
        <v>0</v>
      </c>
      <c r="H304">
        <v>0</v>
      </c>
      <c r="I304" s="1">
        <v>44039</v>
      </c>
      <c r="J304">
        <v>42</v>
      </c>
      <c r="K304">
        <v>12</v>
      </c>
      <c r="L304">
        <v>0</v>
      </c>
      <c r="M304" t="s">
        <v>24</v>
      </c>
      <c r="N304" t="s">
        <v>127</v>
      </c>
    </row>
    <row r="305" spans="1:14" x14ac:dyDescent="0.25">
      <c r="A305" t="s">
        <v>6</v>
      </c>
      <c r="B305" t="s">
        <v>52</v>
      </c>
      <c r="C305">
        <v>1166745208</v>
      </c>
      <c r="D305" s="1">
        <v>44527</v>
      </c>
      <c r="E305" s="1">
        <v>44557</v>
      </c>
      <c r="F305">
        <v>7475</v>
      </c>
      <c r="G305">
        <v>1</v>
      </c>
      <c r="H305">
        <v>0</v>
      </c>
      <c r="I305" s="1">
        <v>44537</v>
      </c>
      <c r="J305">
        <v>10</v>
      </c>
      <c r="K305">
        <v>0</v>
      </c>
      <c r="L305">
        <v>0</v>
      </c>
      <c r="M305" t="s">
        <v>26</v>
      </c>
      <c r="N305" t="s">
        <v>128</v>
      </c>
    </row>
    <row r="306" spans="1:14" x14ac:dyDescent="0.25">
      <c r="A306" t="s">
        <v>3</v>
      </c>
      <c r="B306" t="s">
        <v>86</v>
      </c>
      <c r="C306">
        <v>1175501399</v>
      </c>
      <c r="D306" s="1">
        <v>43958</v>
      </c>
      <c r="E306" s="1">
        <v>43988</v>
      </c>
      <c r="F306">
        <v>6055</v>
      </c>
      <c r="G306">
        <v>0</v>
      </c>
      <c r="H306">
        <v>0</v>
      </c>
      <c r="I306" s="1">
        <v>43966</v>
      </c>
      <c r="J306">
        <v>8</v>
      </c>
      <c r="K306">
        <v>0</v>
      </c>
      <c r="L306">
        <v>0</v>
      </c>
      <c r="M306" t="s">
        <v>24</v>
      </c>
      <c r="N306" t="s">
        <v>127</v>
      </c>
    </row>
    <row r="307" spans="1:14" x14ac:dyDescent="0.25">
      <c r="A307" t="s">
        <v>5</v>
      </c>
      <c r="B307" t="s">
        <v>53</v>
      </c>
      <c r="C307">
        <v>1181151524</v>
      </c>
      <c r="D307" s="1">
        <v>44065</v>
      </c>
      <c r="E307" s="1">
        <v>44095</v>
      </c>
      <c r="F307">
        <v>6184</v>
      </c>
      <c r="G307">
        <v>0</v>
      </c>
      <c r="H307">
        <v>0</v>
      </c>
      <c r="I307" s="1">
        <v>44082</v>
      </c>
      <c r="J307">
        <v>17</v>
      </c>
      <c r="K307">
        <v>0</v>
      </c>
      <c r="L307">
        <v>0</v>
      </c>
      <c r="M307" t="s">
        <v>24</v>
      </c>
      <c r="N307" t="s">
        <v>127</v>
      </c>
    </row>
    <row r="308" spans="1:14" x14ac:dyDescent="0.25">
      <c r="A308" t="s">
        <v>3</v>
      </c>
      <c r="B308" t="s">
        <v>37</v>
      </c>
      <c r="C308">
        <v>1184394683</v>
      </c>
      <c r="D308" s="1">
        <v>44089</v>
      </c>
      <c r="E308" s="1">
        <v>44119</v>
      </c>
      <c r="F308">
        <v>9674</v>
      </c>
      <c r="G308">
        <v>1</v>
      </c>
      <c r="H308">
        <v>0</v>
      </c>
      <c r="I308" s="1">
        <v>44133</v>
      </c>
      <c r="J308">
        <v>44</v>
      </c>
      <c r="K308">
        <v>14</v>
      </c>
      <c r="L308">
        <v>0</v>
      </c>
      <c r="M308" t="s">
        <v>26</v>
      </c>
      <c r="N308" t="s">
        <v>128</v>
      </c>
    </row>
    <row r="309" spans="1:14" x14ac:dyDescent="0.25">
      <c r="A309" t="s">
        <v>3</v>
      </c>
      <c r="B309" t="s">
        <v>43</v>
      </c>
      <c r="C309">
        <v>1185375111</v>
      </c>
      <c r="D309" s="1">
        <v>44467</v>
      </c>
      <c r="E309" s="1">
        <v>44497</v>
      </c>
      <c r="F309">
        <v>6708</v>
      </c>
      <c r="G309">
        <v>1</v>
      </c>
      <c r="H309">
        <v>0</v>
      </c>
      <c r="I309" s="1">
        <v>44508</v>
      </c>
      <c r="J309">
        <v>41</v>
      </c>
      <c r="K309">
        <v>11</v>
      </c>
      <c r="L309">
        <v>0</v>
      </c>
      <c r="M309" t="s">
        <v>26</v>
      </c>
      <c r="N309" t="s">
        <v>128</v>
      </c>
    </row>
    <row r="310" spans="1:14" x14ac:dyDescent="0.25">
      <c r="A310" t="s">
        <v>4</v>
      </c>
      <c r="B310" t="s">
        <v>91</v>
      </c>
      <c r="C310">
        <v>1187373900</v>
      </c>
      <c r="D310" s="1">
        <v>43927</v>
      </c>
      <c r="E310" s="1">
        <v>43957</v>
      </c>
      <c r="F310">
        <v>8240</v>
      </c>
      <c r="G310">
        <v>0</v>
      </c>
      <c r="H310">
        <v>0</v>
      </c>
      <c r="I310" s="1">
        <v>43951</v>
      </c>
      <c r="J310">
        <v>24</v>
      </c>
      <c r="K310">
        <v>0</v>
      </c>
      <c r="L310">
        <v>0</v>
      </c>
      <c r="M310" t="s">
        <v>24</v>
      </c>
      <c r="N310" t="s">
        <v>127</v>
      </c>
    </row>
    <row r="311" spans="1:14" x14ac:dyDescent="0.25">
      <c r="A311" t="s">
        <v>5</v>
      </c>
      <c r="B311" t="s">
        <v>73</v>
      </c>
      <c r="C311">
        <v>1190360256</v>
      </c>
      <c r="D311" s="1">
        <v>44050</v>
      </c>
      <c r="E311" s="1">
        <v>44080</v>
      </c>
      <c r="F311">
        <v>9218</v>
      </c>
      <c r="G311">
        <v>1</v>
      </c>
      <c r="H311">
        <v>0</v>
      </c>
      <c r="I311" s="1">
        <v>44085</v>
      </c>
      <c r="J311">
        <v>35</v>
      </c>
      <c r="K311">
        <v>5</v>
      </c>
      <c r="L311">
        <v>0</v>
      </c>
      <c r="M311" t="s">
        <v>26</v>
      </c>
      <c r="N311" t="s">
        <v>128</v>
      </c>
    </row>
    <row r="312" spans="1:14" x14ac:dyDescent="0.25">
      <c r="A312" t="s">
        <v>5</v>
      </c>
      <c r="B312" t="s">
        <v>119</v>
      </c>
      <c r="C312">
        <v>1199977661</v>
      </c>
      <c r="D312" s="1">
        <v>44049</v>
      </c>
      <c r="E312" s="1">
        <v>44079</v>
      </c>
      <c r="F312">
        <v>4786</v>
      </c>
      <c r="G312">
        <v>0</v>
      </c>
      <c r="H312">
        <v>0</v>
      </c>
      <c r="I312" s="1">
        <v>44091</v>
      </c>
      <c r="J312">
        <v>42</v>
      </c>
      <c r="K312">
        <v>12</v>
      </c>
      <c r="L312">
        <v>0</v>
      </c>
      <c r="M312" t="s">
        <v>24</v>
      </c>
      <c r="N312" t="s">
        <v>127</v>
      </c>
    </row>
    <row r="313" spans="1:14" x14ac:dyDescent="0.25">
      <c r="A313" t="s">
        <v>3</v>
      </c>
      <c r="B313" t="s">
        <v>49</v>
      </c>
      <c r="C313">
        <v>1204820381</v>
      </c>
      <c r="D313" s="1">
        <v>44051</v>
      </c>
      <c r="E313" s="1">
        <v>44081</v>
      </c>
      <c r="F313">
        <v>5832</v>
      </c>
      <c r="G313">
        <v>0</v>
      </c>
      <c r="H313">
        <v>0</v>
      </c>
      <c r="I313" s="1">
        <v>44086</v>
      </c>
      <c r="J313">
        <v>35</v>
      </c>
      <c r="K313">
        <v>5</v>
      </c>
      <c r="L313">
        <v>0</v>
      </c>
      <c r="M313" t="s">
        <v>24</v>
      </c>
      <c r="N313" t="s">
        <v>127</v>
      </c>
    </row>
    <row r="314" spans="1:14" x14ac:dyDescent="0.25">
      <c r="A314" t="s">
        <v>4</v>
      </c>
      <c r="B314" t="s">
        <v>105</v>
      </c>
      <c r="C314">
        <v>1207140333</v>
      </c>
      <c r="D314" s="1">
        <v>44222</v>
      </c>
      <c r="E314" s="1">
        <v>44252</v>
      </c>
      <c r="F314">
        <v>2573</v>
      </c>
      <c r="G314">
        <v>0</v>
      </c>
      <c r="H314">
        <v>0</v>
      </c>
      <c r="I314" s="1">
        <v>44251</v>
      </c>
      <c r="J314">
        <v>29</v>
      </c>
      <c r="K314">
        <v>0</v>
      </c>
      <c r="L314">
        <v>0</v>
      </c>
      <c r="M314" t="s">
        <v>24</v>
      </c>
      <c r="N314" t="s">
        <v>127</v>
      </c>
    </row>
    <row r="315" spans="1:14" x14ac:dyDescent="0.25">
      <c r="A315" t="s">
        <v>2</v>
      </c>
      <c r="B315" t="s">
        <v>83</v>
      </c>
      <c r="C315">
        <v>889501782</v>
      </c>
      <c r="D315" s="1">
        <v>43951</v>
      </c>
      <c r="E315" s="1">
        <v>43981</v>
      </c>
      <c r="F315">
        <v>9706</v>
      </c>
      <c r="G315">
        <v>1</v>
      </c>
      <c r="H315">
        <v>1</v>
      </c>
      <c r="I315" s="1">
        <v>43981</v>
      </c>
      <c r="J315">
        <v>30</v>
      </c>
      <c r="K315">
        <v>0</v>
      </c>
      <c r="L315">
        <v>9706</v>
      </c>
      <c r="M315" t="s">
        <v>26</v>
      </c>
      <c r="N315" t="s">
        <v>129</v>
      </c>
    </row>
    <row r="316" spans="1:14" x14ac:dyDescent="0.25">
      <c r="A316" t="s">
        <v>3</v>
      </c>
      <c r="B316" t="s">
        <v>49</v>
      </c>
      <c r="C316">
        <v>1221306589</v>
      </c>
      <c r="D316" s="1">
        <v>44015</v>
      </c>
      <c r="E316" s="1">
        <v>44045</v>
      </c>
      <c r="F316">
        <v>7905</v>
      </c>
      <c r="G316">
        <v>0</v>
      </c>
      <c r="H316">
        <v>0</v>
      </c>
      <c r="I316" s="1">
        <v>44038</v>
      </c>
      <c r="J316">
        <v>23</v>
      </c>
      <c r="K316">
        <v>0</v>
      </c>
      <c r="L316">
        <v>0</v>
      </c>
      <c r="M316" t="s">
        <v>24</v>
      </c>
      <c r="N316" t="s">
        <v>127</v>
      </c>
    </row>
    <row r="317" spans="1:14" x14ac:dyDescent="0.25">
      <c r="A317" t="s">
        <v>4</v>
      </c>
      <c r="B317" t="s">
        <v>97</v>
      </c>
      <c r="C317">
        <v>1223908099</v>
      </c>
      <c r="D317" s="1">
        <v>43978</v>
      </c>
      <c r="E317" s="1">
        <v>44008</v>
      </c>
      <c r="F317">
        <v>4309</v>
      </c>
      <c r="G317">
        <v>0</v>
      </c>
      <c r="H317">
        <v>0</v>
      </c>
      <c r="I317" s="1">
        <v>44002</v>
      </c>
      <c r="J317">
        <v>24</v>
      </c>
      <c r="K317">
        <v>0</v>
      </c>
      <c r="L317">
        <v>0</v>
      </c>
      <c r="M317" t="s">
        <v>24</v>
      </c>
      <c r="N317" t="s">
        <v>127</v>
      </c>
    </row>
    <row r="318" spans="1:14" x14ac:dyDescent="0.25">
      <c r="A318" t="s">
        <v>4</v>
      </c>
      <c r="B318" t="s">
        <v>62</v>
      </c>
      <c r="C318">
        <v>1228800351</v>
      </c>
      <c r="D318" s="1">
        <v>43844</v>
      </c>
      <c r="E318" s="1">
        <v>43874</v>
      </c>
      <c r="F318">
        <v>4748</v>
      </c>
      <c r="G318">
        <v>0</v>
      </c>
      <c r="H318">
        <v>0</v>
      </c>
      <c r="I318" s="1">
        <v>43890</v>
      </c>
      <c r="J318">
        <v>46</v>
      </c>
      <c r="K318">
        <v>16</v>
      </c>
      <c r="L318">
        <v>0</v>
      </c>
      <c r="M318" t="s">
        <v>24</v>
      </c>
      <c r="N318" t="s">
        <v>127</v>
      </c>
    </row>
    <row r="319" spans="1:14" x14ac:dyDescent="0.25">
      <c r="A319" t="s">
        <v>4</v>
      </c>
      <c r="B319" t="s">
        <v>112</v>
      </c>
      <c r="C319">
        <v>1234438336</v>
      </c>
      <c r="D319" s="1">
        <v>43896</v>
      </c>
      <c r="E319" s="1">
        <v>43926</v>
      </c>
      <c r="F319">
        <v>4189</v>
      </c>
      <c r="G319">
        <v>0</v>
      </c>
      <c r="H319">
        <v>0</v>
      </c>
      <c r="I319" s="1">
        <v>43918</v>
      </c>
      <c r="J319">
        <v>22</v>
      </c>
      <c r="K319">
        <v>0</v>
      </c>
      <c r="L319">
        <v>0</v>
      </c>
      <c r="M319" t="s">
        <v>24</v>
      </c>
      <c r="N319" t="s">
        <v>127</v>
      </c>
    </row>
    <row r="320" spans="1:14" x14ac:dyDescent="0.25">
      <c r="A320" t="s">
        <v>6</v>
      </c>
      <c r="B320" t="s">
        <v>117</v>
      </c>
      <c r="C320">
        <v>1241888754</v>
      </c>
      <c r="D320" s="1">
        <v>44317</v>
      </c>
      <c r="E320" s="1">
        <v>44347</v>
      </c>
      <c r="F320">
        <v>4996</v>
      </c>
      <c r="G320">
        <v>1</v>
      </c>
      <c r="H320">
        <v>0</v>
      </c>
      <c r="I320" s="1">
        <v>44362</v>
      </c>
      <c r="J320">
        <v>45</v>
      </c>
      <c r="K320">
        <v>15</v>
      </c>
      <c r="L320">
        <v>0</v>
      </c>
      <c r="M320" t="s">
        <v>26</v>
      </c>
      <c r="N320" t="s">
        <v>128</v>
      </c>
    </row>
    <row r="321" spans="1:14" x14ac:dyDescent="0.25">
      <c r="A321" t="s">
        <v>2</v>
      </c>
      <c r="B321" t="s">
        <v>68</v>
      </c>
      <c r="C321">
        <v>1250631704</v>
      </c>
      <c r="D321" s="1">
        <v>44286</v>
      </c>
      <c r="E321" s="1">
        <v>44316</v>
      </c>
      <c r="F321">
        <v>5712</v>
      </c>
      <c r="G321">
        <v>0</v>
      </c>
      <c r="H321">
        <v>0</v>
      </c>
      <c r="I321" s="1">
        <v>44318</v>
      </c>
      <c r="J321">
        <v>32</v>
      </c>
      <c r="K321">
        <v>2</v>
      </c>
      <c r="L321">
        <v>0</v>
      </c>
      <c r="M321" t="s">
        <v>24</v>
      </c>
      <c r="N321" t="s">
        <v>127</v>
      </c>
    </row>
    <row r="322" spans="1:14" x14ac:dyDescent="0.25">
      <c r="A322" t="s">
        <v>2</v>
      </c>
      <c r="B322" t="s">
        <v>44</v>
      </c>
      <c r="C322">
        <v>1254790458</v>
      </c>
      <c r="D322" s="1">
        <v>44147</v>
      </c>
      <c r="E322" s="1">
        <v>44177</v>
      </c>
      <c r="F322">
        <v>7288</v>
      </c>
      <c r="G322">
        <v>0</v>
      </c>
      <c r="H322">
        <v>0</v>
      </c>
      <c r="I322" s="1">
        <v>44160</v>
      </c>
      <c r="J322">
        <v>13</v>
      </c>
      <c r="K322">
        <v>0</v>
      </c>
      <c r="L322">
        <v>0</v>
      </c>
      <c r="M322" t="s">
        <v>24</v>
      </c>
      <c r="N322" t="s">
        <v>127</v>
      </c>
    </row>
    <row r="323" spans="1:14" x14ac:dyDescent="0.25">
      <c r="A323" t="s">
        <v>6</v>
      </c>
      <c r="B323" t="s">
        <v>120</v>
      </c>
      <c r="C323">
        <v>1256452795</v>
      </c>
      <c r="D323" s="1">
        <v>43968</v>
      </c>
      <c r="E323" s="1">
        <v>43998</v>
      </c>
      <c r="F323">
        <v>4129</v>
      </c>
      <c r="G323">
        <v>0</v>
      </c>
      <c r="H323">
        <v>0</v>
      </c>
      <c r="I323" s="1">
        <v>44008</v>
      </c>
      <c r="J323">
        <v>40</v>
      </c>
      <c r="K323">
        <v>10</v>
      </c>
      <c r="L323">
        <v>0</v>
      </c>
      <c r="M323" t="s">
        <v>24</v>
      </c>
      <c r="N323" t="s">
        <v>127</v>
      </c>
    </row>
    <row r="324" spans="1:14" x14ac:dyDescent="0.25">
      <c r="A324" t="s">
        <v>2</v>
      </c>
      <c r="B324" t="s">
        <v>28</v>
      </c>
      <c r="C324">
        <v>1264381785</v>
      </c>
      <c r="D324" s="1">
        <v>44315</v>
      </c>
      <c r="E324" s="1">
        <v>44345</v>
      </c>
      <c r="F324">
        <v>5450</v>
      </c>
      <c r="G324">
        <v>0</v>
      </c>
      <c r="H324">
        <v>0</v>
      </c>
      <c r="I324" s="1">
        <v>44340</v>
      </c>
      <c r="J324">
        <v>25</v>
      </c>
      <c r="K324">
        <v>0</v>
      </c>
      <c r="L324">
        <v>0</v>
      </c>
      <c r="M324" t="s">
        <v>24</v>
      </c>
      <c r="N324" t="s">
        <v>127</v>
      </c>
    </row>
    <row r="325" spans="1:14" x14ac:dyDescent="0.25">
      <c r="A325" t="s">
        <v>3</v>
      </c>
      <c r="B325" t="s">
        <v>121</v>
      </c>
      <c r="C325">
        <v>1266309366</v>
      </c>
      <c r="D325" s="1">
        <v>44130</v>
      </c>
      <c r="E325" s="1">
        <v>44160</v>
      </c>
      <c r="F325">
        <v>4605</v>
      </c>
      <c r="G325">
        <v>0</v>
      </c>
      <c r="H325">
        <v>0</v>
      </c>
      <c r="I325" s="1">
        <v>44152</v>
      </c>
      <c r="J325">
        <v>22</v>
      </c>
      <c r="K325">
        <v>0</v>
      </c>
      <c r="L325">
        <v>0</v>
      </c>
      <c r="M325" t="s">
        <v>24</v>
      </c>
      <c r="N325" t="s">
        <v>127</v>
      </c>
    </row>
    <row r="326" spans="1:14" x14ac:dyDescent="0.25">
      <c r="A326" t="s">
        <v>4</v>
      </c>
      <c r="B326" t="s">
        <v>105</v>
      </c>
      <c r="C326">
        <v>1267973660</v>
      </c>
      <c r="D326" s="1">
        <v>44114</v>
      </c>
      <c r="E326" s="1">
        <v>44144</v>
      </c>
      <c r="F326">
        <v>4531</v>
      </c>
      <c r="G326">
        <v>0</v>
      </c>
      <c r="H326">
        <v>0</v>
      </c>
      <c r="I326" s="1">
        <v>44144</v>
      </c>
      <c r="J326">
        <v>30</v>
      </c>
      <c r="K326">
        <v>0</v>
      </c>
      <c r="L326">
        <v>0</v>
      </c>
      <c r="M326" t="s">
        <v>24</v>
      </c>
      <c r="N326" t="s">
        <v>127</v>
      </c>
    </row>
    <row r="327" spans="1:14" x14ac:dyDescent="0.25">
      <c r="A327" t="s">
        <v>5</v>
      </c>
      <c r="B327" t="s">
        <v>119</v>
      </c>
      <c r="C327">
        <v>1280597932</v>
      </c>
      <c r="D327" s="1">
        <v>43887</v>
      </c>
      <c r="E327" s="1">
        <v>43917</v>
      </c>
      <c r="F327">
        <v>5642</v>
      </c>
      <c r="G327">
        <v>0</v>
      </c>
      <c r="H327">
        <v>0</v>
      </c>
      <c r="I327" s="1">
        <v>43908</v>
      </c>
      <c r="J327">
        <v>21</v>
      </c>
      <c r="K327">
        <v>0</v>
      </c>
      <c r="L327">
        <v>0</v>
      </c>
      <c r="M327" t="s">
        <v>24</v>
      </c>
      <c r="N327" t="s">
        <v>127</v>
      </c>
    </row>
    <row r="328" spans="1:14" x14ac:dyDescent="0.25">
      <c r="A328" t="s">
        <v>3</v>
      </c>
      <c r="B328" t="s">
        <v>49</v>
      </c>
      <c r="C328">
        <v>1281236095</v>
      </c>
      <c r="D328" s="1">
        <v>44368</v>
      </c>
      <c r="E328" s="1">
        <v>44398</v>
      </c>
      <c r="F328">
        <v>5840</v>
      </c>
      <c r="G328">
        <v>0</v>
      </c>
      <c r="H328">
        <v>0</v>
      </c>
      <c r="I328" s="1">
        <v>44398</v>
      </c>
      <c r="J328">
        <v>30</v>
      </c>
      <c r="K328">
        <v>0</v>
      </c>
      <c r="L328">
        <v>0</v>
      </c>
      <c r="M328" t="s">
        <v>24</v>
      </c>
      <c r="N328" t="s">
        <v>127</v>
      </c>
    </row>
    <row r="329" spans="1:14" x14ac:dyDescent="0.25">
      <c r="A329" t="s">
        <v>2</v>
      </c>
      <c r="B329" t="s">
        <v>28</v>
      </c>
      <c r="C329">
        <v>1281718631</v>
      </c>
      <c r="D329" s="1">
        <v>44389</v>
      </c>
      <c r="E329" s="1">
        <v>44419</v>
      </c>
      <c r="F329">
        <v>9235</v>
      </c>
      <c r="G329">
        <v>0</v>
      </c>
      <c r="H329">
        <v>0</v>
      </c>
      <c r="I329" s="1">
        <v>44420</v>
      </c>
      <c r="J329">
        <v>31</v>
      </c>
      <c r="K329">
        <v>1</v>
      </c>
      <c r="L329">
        <v>0</v>
      </c>
      <c r="M329" t="s">
        <v>24</v>
      </c>
      <c r="N329" t="s">
        <v>127</v>
      </c>
    </row>
    <row r="330" spans="1:14" x14ac:dyDescent="0.25">
      <c r="A330" t="s">
        <v>5</v>
      </c>
      <c r="B330" t="s">
        <v>73</v>
      </c>
      <c r="C330">
        <v>1282903123</v>
      </c>
      <c r="D330" s="1">
        <v>44190</v>
      </c>
      <c r="E330" s="1">
        <v>44220</v>
      </c>
      <c r="F330">
        <v>5932</v>
      </c>
      <c r="G330">
        <v>0</v>
      </c>
      <c r="H330">
        <v>0</v>
      </c>
      <c r="I330" s="1">
        <v>44212</v>
      </c>
      <c r="J330">
        <v>22</v>
      </c>
      <c r="K330">
        <v>0</v>
      </c>
      <c r="L330">
        <v>0</v>
      </c>
      <c r="M330" t="s">
        <v>24</v>
      </c>
      <c r="N330" t="s">
        <v>127</v>
      </c>
    </row>
    <row r="331" spans="1:14" x14ac:dyDescent="0.25">
      <c r="A331" t="s">
        <v>2</v>
      </c>
      <c r="B331" t="s">
        <v>113</v>
      </c>
      <c r="C331">
        <v>1841814103</v>
      </c>
      <c r="D331" s="1">
        <v>43952</v>
      </c>
      <c r="E331" s="1">
        <v>43982</v>
      </c>
      <c r="F331">
        <v>5625</v>
      </c>
      <c r="G331">
        <v>1</v>
      </c>
      <c r="H331">
        <v>0</v>
      </c>
      <c r="I331" s="1">
        <v>43990</v>
      </c>
      <c r="J331">
        <v>38</v>
      </c>
      <c r="K331">
        <v>8</v>
      </c>
      <c r="L331">
        <v>0</v>
      </c>
      <c r="M331" t="s">
        <v>26</v>
      </c>
      <c r="N331" t="s">
        <v>128</v>
      </c>
    </row>
    <row r="332" spans="1:14" x14ac:dyDescent="0.25">
      <c r="A332" t="s">
        <v>2</v>
      </c>
      <c r="B332" t="s">
        <v>77</v>
      </c>
      <c r="C332">
        <v>555108669</v>
      </c>
      <c r="D332" s="1">
        <v>43953</v>
      </c>
      <c r="E332" s="1">
        <v>43983</v>
      </c>
      <c r="F332">
        <v>11678</v>
      </c>
      <c r="G332">
        <v>1</v>
      </c>
      <c r="H332">
        <v>0</v>
      </c>
      <c r="I332" s="1">
        <v>43974</v>
      </c>
      <c r="J332">
        <v>21</v>
      </c>
      <c r="K332">
        <v>0</v>
      </c>
      <c r="L332">
        <v>0</v>
      </c>
      <c r="M332" t="s">
        <v>26</v>
      </c>
      <c r="N332" t="s">
        <v>128</v>
      </c>
    </row>
    <row r="333" spans="1:14" x14ac:dyDescent="0.25">
      <c r="A333" t="s">
        <v>6</v>
      </c>
      <c r="B333" t="s">
        <v>122</v>
      </c>
      <c r="C333">
        <v>1300298448</v>
      </c>
      <c r="D333" s="1">
        <v>44090</v>
      </c>
      <c r="E333" s="1">
        <v>44120</v>
      </c>
      <c r="F333">
        <v>5821</v>
      </c>
      <c r="G333">
        <v>0</v>
      </c>
      <c r="H333">
        <v>0</v>
      </c>
      <c r="I333" s="1">
        <v>44109</v>
      </c>
      <c r="J333">
        <v>19</v>
      </c>
      <c r="K333">
        <v>0</v>
      </c>
      <c r="L333">
        <v>0</v>
      </c>
      <c r="M333" t="s">
        <v>24</v>
      </c>
      <c r="N333" t="s">
        <v>127</v>
      </c>
    </row>
    <row r="334" spans="1:14" x14ac:dyDescent="0.25">
      <c r="A334" t="s">
        <v>3</v>
      </c>
      <c r="B334" t="s">
        <v>102</v>
      </c>
      <c r="C334">
        <v>1308410672</v>
      </c>
      <c r="D334" s="1">
        <v>44452</v>
      </c>
      <c r="E334" s="1">
        <v>44482</v>
      </c>
      <c r="F334">
        <v>7603</v>
      </c>
      <c r="G334">
        <v>0</v>
      </c>
      <c r="H334">
        <v>0</v>
      </c>
      <c r="I334" s="1">
        <v>44464</v>
      </c>
      <c r="J334">
        <v>12</v>
      </c>
      <c r="K334">
        <v>0</v>
      </c>
      <c r="L334">
        <v>0</v>
      </c>
      <c r="M334" t="s">
        <v>24</v>
      </c>
      <c r="N334" t="s">
        <v>127</v>
      </c>
    </row>
    <row r="335" spans="1:14" x14ac:dyDescent="0.25">
      <c r="A335" t="s">
        <v>4</v>
      </c>
      <c r="B335" t="s">
        <v>35</v>
      </c>
      <c r="C335">
        <v>1310667812</v>
      </c>
      <c r="D335" s="1">
        <v>43908</v>
      </c>
      <c r="E335" s="1">
        <v>43938</v>
      </c>
      <c r="F335">
        <v>6093</v>
      </c>
      <c r="G335">
        <v>0</v>
      </c>
      <c r="H335">
        <v>0</v>
      </c>
      <c r="I335" s="1">
        <v>43923</v>
      </c>
      <c r="J335">
        <v>15</v>
      </c>
      <c r="K335">
        <v>0</v>
      </c>
      <c r="L335">
        <v>0</v>
      </c>
      <c r="M335" t="s">
        <v>24</v>
      </c>
      <c r="N335" t="s">
        <v>127</v>
      </c>
    </row>
    <row r="336" spans="1:14" x14ac:dyDescent="0.25">
      <c r="A336" t="s">
        <v>3</v>
      </c>
      <c r="B336" t="s">
        <v>86</v>
      </c>
      <c r="C336">
        <v>1311607288</v>
      </c>
      <c r="D336" s="1">
        <v>44117</v>
      </c>
      <c r="E336" s="1">
        <v>44147</v>
      </c>
      <c r="F336">
        <v>5841</v>
      </c>
      <c r="G336">
        <v>0</v>
      </c>
      <c r="H336">
        <v>0</v>
      </c>
      <c r="I336" s="1">
        <v>44122</v>
      </c>
      <c r="J336">
        <v>5</v>
      </c>
      <c r="K336">
        <v>0</v>
      </c>
      <c r="L336">
        <v>0</v>
      </c>
      <c r="M336" t="s">
        <v>24</v>
      </c>
      <c r="N336" t="s">
        <v>127</v>
      </c>
    </row>
    <row r="337" spans="1:14" x14ac:dyDescent="0.25">
      <c r="A337" t="s">
        <v>3</v>
      </c>
      <c r="B337" t="s">
        <v>110</v>
      </c>
      <c r="C337">
        <v>1314367195</v>
      </c>
      <c r="D337" s="1">
        <v>44003</v>
      </c>
      <c r="E337" s="1">
        <v>44033</v>
      </c>
      <c r="F337">
        <v>9000</v>
      </c>
      <c r="G337">
        <v>0</v>
      </c>
      <c r="H337">
        <v>0</v>
      </c>
      <c r="I337" s="1">
        <v>44024</v>
      </c>
      <c r="J337">
        <v>21</v>
      </c>
      <c r="K337">
        <v>0</v>
      </c>
      <c r="L337">
        <v>0</v>
      </c>
      <c r="M337" t="s">
        <v>24</v>
      </c>
      <c r="N337" t="s">
        <v>127</v>
      </c>
    </row>
    <row r="338" spans="1:14" x14ac:dyDescent="0.25">
      <c r="A338" t="s">
        <v>3</v>
      </c>
      <c r="B338" t="s">
        <v>49</v>
      </c>
      <c r="C338">
        <v>1316332735</v>
      </c>
      <c r="D338" s="1">
        <v>44125</v>
      </c>
      <c r="E338" s="1">
        <v>44155</v>
      </c>
      <c r="F338">
        <v>4184</v>
      </c>
      <c r="G338">
        <v>0</v>
      </c>
      <c r="H338">
        <v>0</v>
      </c>
      <c r="I338" s="1">
        <v>44151</v>
      </c>
      <c r="J338">
        <v>26</v>
      </c>
      <c r="K338">
        <v>0</v>
      </c>
      <c r="L338">
        <v>0</v>
      </c>
      <c r="M338" t="s">
        <v>24</v>
      </c>
      <c r="N338" t="s">
        <v>127</v>
      </c>
    </row>
    <row r="339" spans="1:14" x14ac:dyDescent="0.25">
      <c r="A339" t="s">
        <v>4</v>
      </c>
      <c r="B339" t="s">
        <v>35</v>
      </c>
      <c r="C339">
        <v>1317885189</v>
      </c>
      <c r="D339" s="1">
        <v>44499</v>
      </c>
      <c r="E339" s="1">
        <v>44529</v>
      </c>
      <c r="F339">
        <v>6154</v>
      </c>
      <c r="G339">
        <v>0</v>
      </c>
      <c r="H339">
        <v>0</v>
      </c>
      <c r="I339" s="1">
        <v>44510</v>
      </c>
      <c r="J339">
        <v>11</v>
      </c>
      <c r="K339">
        <v>0</v>
      </c>
      <c r="L339">
        <v>0</v>
      </c>
      <c r="M339" t="s">
        <v>24</v>
      </c>
      <c r="N339" t="s">
        <v>127</v>
      </c>
    </row>
    <row r="340" spans="1:14" x14ac:dyDescent="0.25">
      <c r="A340" t="s">
        <v>6</v>
      </c>
      <c r="B340" t="s">
        <v>72</v>
      </c>
      <c r="C340">
        <v>1318038002</v>
      </c>
      <c r="D340" s="1">
        <v>44077</v>
      </c>
      <c r="E340" s="1">
        <v>44107</v>
      </c>
      <c r="F340">
        <v>2851</v>
      </c>
      <c r="G340">
        <v>0</v>
      </c>
      <c r="H340">
        <v>0</v>
      </c>
      <c r="I340" s="1">
        <v>44117</v>
      </c>
      <c r="J340">
        <v>40</v>
      </c>
      <c r="K340">
        <v>10</v>
      </c>
      <c r="L340">
        <v>0</v>
      </c>
      <c r="M340" t="s">
        <v>24</v>
      </c>
      <c r="N340" t="s">
        <v>127</v>
      </c>
    </row>
    <row r="341" spans="1:14" x14ac:dyDescent="0.25">
      <c r="A341" t="s">
        <v>6</v>
      </c>
      <c r="B341" t="s">
        <v>120</v>
      </c>
      <c r="C341">
        <v>1319645642</v>
      </c>
      <c r="D341" s="1">
        <v>44526</v>
      </c>
      <c r="E341" s="1">
        <v>44556</v>
      </c>
      <c r="F341">
        <v>5238</v>
      </c>
      <c r="G341">
        <v>0</v>
      </c>
      <c r="H341">
        <v>0</v>
      </c>
      <c r="I341" s="1">
        <v>44561</v>
      </c>
      <c r="J341">
        <v>35</v>
      </c>
      <c r="K341">
        <v>5</v>
      </c>
      <c r="L341">
        <v>0</v>
      </c>
      <c r="M341" t="s">
        <v>24</v>
      </c>
      <c r="N341" t="s">
        <v>127</v>
      </c>
    </row>
    <row r="342" spans="1:14" x14ac:dyDescent="0.25">
      <c r="A342" t="s">
        <v>3</v>
      </c>
      <c r="B342" t="s">
        <v>106</v>
      </c>
      <c r="C342">
        <v>1321318878</v>
      </c>
      <c r="D342" s="1">
        <v>44247</v>
      </c>
      <c r="E342" s="1">
        <v>44277</v>
      </c>
      <c r="F342">
        <v>5311</v>
      </c>
      <c r="G342">
        <v>0</v>
      </c>
      <c r="H342">
        <v>0</v>
      </c>
      <c r="I342" s="1">
        <v>44282</v>
      </c>
      <c r="J342">
        <v>35</v>
      </c>
      <c r="K342">
        <v>5</v>
      </c>
      <c r="L342">
        <v>0</v>
      </c>
      <c r="M342" t="s">
        <v>24</v>
      </c>
      <c r="N342" t="s">
        <v>127</v>
      </c>
    </row>
    <row r="343" spans="1:14" x14ac:dyDescent="0.25">
      <c r="A343" t="s">
        <v>5</v>
      </c>
      <c r="B343" t="s">
        <v>64</v>
      </c>
      <c r="C343">
        <v>1321403149</v>
      </c>
      <c r="D343" s="1">
        <v>43862</v>
      </c>
      <c r="E343" s="1">
        <v>43892</v>
      </c>
      <c r="F343">
        <v>8031</v>
      </c>
      <c r="G343">
        <v>0</v>
      </c>
      <c r="H343">
        <v>0</v>
      </c>
      <c r="I343" s="1">
        <v>43904</v>
      </c>
      <c r="J343">
        <v>42</v>
      </c>
      <c r="K343">
        <v>12</v>
      </c>
      <c r="L343">
        <v>0</v>
      </c>
      <c r="M343" t="s">
        <v>24</v>
      </c>
      <c r="N343" t="s">
        <v>127</v>
      </c>
    </row>
    <row r="344" spans="1:14" x14ac:dyDescent="0.25">
      <c r="A344" t="s">
        <v>5</v>
      </c>
      <c r="B344" t="s">
        <v>103</v>
      </c>
      <c r="C344">
        <v>1323201810</v>
      </c>
      <c r="D344" s="1">
        <v>44404</v>
      </c>
      <c r="E344" s="1">
        <v>44434</v>
      </c>
      <c r="F344">
        <v>5868</v>
      </c>
      <c r="G344">
        <v>0</v>
      </c>
      <c r="H344">
        <v>0</v>
      </c>
      <c r="I344" s="1">
        <v>44423</v>
      </c>
      <c r="J344">
        <v>19</v>
      </c>
      <c r="K344">
        <v>0</v>
      </c>
      <c r="L344">
        <v>0</v>
      </c>
      <c r="M344" t="s">
        <v>24</v>
      </c>
      <c r="N344" t="s">
        <v>127</v>
      </c>
    </row>
    <row r="345" spans="1:14" x14ac:dyDescent="0.25">
      <c r="A345" t="s">
        <v>2</v>
      </c>
      <c r="B345" t="s">
        <v>93</v>
      </c>
      <c r="C345">
        <v>1327547312</v>
      </c>
      <c r="D345" s="1">
        <v>44229</v>
      </c>
      <c r="E345" s="1">
        <v>44259</v>
      </c>
      <c r="F345">
        <v>8050</v>
      </c>
      <c r="G345">
        <v>0</v>
      </c>
      <c r="H345">
        <v>0</v>
      </c>
      <c r="I345" s="1">
        <v>44244</v>
      </c>
      <c r="J345">
        <v>15</v>
      </c>
      <c r="K345">
        <v>0</v>
      </c>
      <c r="L345">
        <v>0</v>
      </c>
      <c r="M345" t="s">
        <v>24</v>
      </c>
      <c r="N345" t="s">
        <v>127</v>
      </c>
    </row>
    <row r="346" spans="1:14" x14ac:dyDescent="0.25">
      <c r="A346" t="s">
        <v>3</v>
      </c>
      <c r="B346" t="s">
        <v>61</v>
      </c>
      <c r="C346">
        <v>1336288577</v>
      </c>
      <c r="D346" s="1">
        <v>44123</v>
      </c>
      <c r="E346" s="1">
        <v>44153</v>
      </c>
      <c r="F346">
        <v>7511</v>
      </c>
      <c r="G346">
        <v>0</v>
      </c>
      <c r="H346">
        <v>0</v>
      </c>
      <c r="I346" s="1">
        <v>44145</v>
      </c>
      <c r="J346">
        <v>22</v>
      </c>
      <c r="K346">
        <v>0</v>
      </c>
      <c r="L346">
        <v>0</v>
      </c>
      <c r="M346" t="s">
        <v>24</v>
      </c>
      <c r="N346" t="s">
        <v>127</v>
      </c>
    </row>
    <row r="347" spans="1:14" x14ac:dyDescent="0.25">
      <c r="A347" t="s">
        <v>4</v>
      </c>
      <c r="B347" t="s">
        <v>97</v>
      </c>
      <c r="C347">
        <v>1342171511</v>
      </c>
      <c r="D347" s="1">
        <v>44309</v>
      </c>
      <c r="E347" s="1">
        <v>44339</v>
      </c>
      <c r="F347">
        <v>2700</v>
      </c>
      <c r="G347">
        <v>0</v>
      </c>
      <c r="H347">
        <v>0</v>
      </c>
      <c r="I347" s="1">
        <v>44335</v>
      </c>
      <c r="J347">
        <v>26</v>
      </c>
      <c r="K347">
        <v>0</v>
      </c>
      <c r="L347">
        <v>0</v>
      </c>
      <c r="M347" t="s">
        <v>24</v>
      </c>
      <c r="N347" t="s">
        <v>127</v>
      </c>
    </row>
    <row r="348" spans="1:14" x14ac:dyDescent="0.25">
      <c r="A348" t="s">
        <v>4</v>
      </c>
      <c r="B348" t="s">
        <v>74</v>
      </c>
      <c r="C348">
        <v>1342472678</v>
      </c>
      <c r="D348" s="1">
        <v>44078</v>
      </c>
      <c r="E348" s="1">
        <v>44108</v>
      </c>
      <c r="F348">
        <v>7680</v>
      </c>
      <c r="G348">
        <v>0</v>
      </c>
      <c r="H348">
        <v>0</v>
      </c>
      <c r="I348" s="1">
        <v>44111</v>
      </c>
      <c r="J348">
        <v>33</v>
      </c>
      <c r="K348">
        <v>3</v>
      </c>
      <c r="L348">
        <v>0</v>
      </c>
      <c r="M348" t="s">
        <v>24</v>
      </c>
      <c r="N348" t="s">
        <v>127</v>
      </c>
    </row>
    <row r="349" spans="1:14" x14ac:dyDescent="0.25">
      <c r="A349" t="s">
        <v>2</v>
      </c>
      <c r="B349" t="s">
        <v>80</v>
      </c>
      <c r="C349">
        <v>1349854883</v>
      </c>
      <c r="D349" s="1">
        <v>44506</v>
      </c>
      <c r="E349" s="1">
        <v>44536</v>
      </c>
      <c r="F349">
        <v>7883</v>
      </c>
      <c r="G349">
        <v>0</v>
      </c>
      <c r="H349">
        <v>0</v>
      </c>
      <c r="I349" s="1">
        <v>44507</v>
      </c>
      <c r="J349">
        <v>1</v>
      </c>
      <c r="K349">
        <v>0</v>
      </c>
      <c r="L349">
        <v>0</v>
      </c>
      <c r="M349" t="s">
        <v>24</v>
      </c>
      <c r="N349" t="s">
        <v>127</v>
      </c>
    </row>
    <row r="350" spans="1:14" x14ac:dyDescent="0.25">
      <c r="A350" t="s">
        <v>5</v>
      </c>
      <c r="B350" t="s">
        <v>70</v>
      </c>
      <c r="C350">
        <v>1358969544</v>
      </c>
      <c r="D350" s="1">
        <v>44133</v>
      </c>
      <c r="E350" s="1">
        <v>44163</v>
      </c>
      <c r="F350">
        <v>5313</v>
      </c>
      <c r="G350">
        <v>0</v>
      </c>
      <c r="H350">
        <v>0</v>
      </c>
      <c r="I350" s="1">
        <v>44167</v>
      </c>
      <c r="J350">
        <v>34</v>
      </c>
      <c r="K350">
        <v>4</v>
      </c>
      <c r="L350">
        <v>0</v>
      </c>
      <c r="M350" t="s">
        <v>24</v>
      </c>
      <c r="N350" t="s">
        <v>127</v>
      </c>
    </row>
    <row r="351" spans="1:14" x14ac:dyDescent="0.25">
      <c r="A351" t="s">
        <v>5</v>
      </c>
      <c r="B351" t="s">
        <v>88</v>
      </c>
      <c r="C351">
        <v>1366357246</v>
      </c>
      <c r="D351" s="1">
        <v>44086</v>
      </c>
      <c r="E351" s="1">
        <v>44116</v>
      </c>
      <c r="F351">
        <v>5644</v>
      </c>
      <c r="G351">
        <v>0</v>
      </c>
      <c r="H351">
        <v>0</v>
      </c>
      <c r="I351" s="1">
        <v>44102</v>
      </c>
      <c r="J351">
        <v>16</v>
      </c>
      <c r="K351">
        <v>0</v>
      </c>
      <c r="L351">
        <v>0</v>
      </c>
      <c r="M351" t="s">
        <v>24</v>
      </c>
      <c r="N351" t="s">
        <v>127</v>
      </c>
    </row>
    <row r="352" spans="1:14" x14ac:dyDescent="0.25">
      <c r="A352" t="s">
        <v>5</v>
      </c>
      <c r="B352" t="s">
        <v>23</v>
      </c>
      <c r="C352">
        <v>1369975903</v>
      </c>
      <c r="D352" s="1">
        <v>44201</v>
      </c>
      <c r="E352" s="1">
        <v>44231</v>
      </c>
      <c r="F352">
        <v>6111</v>
      </c>
      <c r="G352">
        <v>0</v>
      </c>
      <c r="H352">
        <v>0</v>
      </c>
      <c r="I352" s="1">
        <v>44222</v>
      </c>
      <c r="J352">
        <v>21</v>
      </c>
      <c r="K352">
        <v>0</v>
      </c>
      <c r="L352">
        <v>0</v>
      </c>
      <c r="M352" t="s">
        <v>24</v>
      </c>
      <c r="N352" t="s">
        <v>127</v>
      </c>
    </row>
    <row r="353" spans="1:14" x14ac:dyDescent="0.25">
      <c r="A353" t="s">
        <v>5</v>
      </c>
      <c r="B353" t="s">
        <v>58</v>
      </c>
      <c r="C353">
        <v>1376441638</v>
      </c>
      <c r="D353" s="1">
        <v>44104</v>
      </c>
      <c r="E353" s="1">
        <v>44134</v>
      </c>
      <c r="F353">
        <v>8125</v>
      </c>
      <c r="G353">
        <v>0</v>
      </c>
      <c r="H353">
        <v>0</v>
      </c>
      <c r="I353" s="1">
        <v>44126</v>
      </c>
      <c r="J353">
        <v>22</v>
      </c>
      <c r="K353">
        <v>0</v>
      </c>
      <c r="L353">
        <v>0</v>
      </c>
      <c r="M353" t="s">
        <v>24</v>
      </c>
      <c r="N353" t="s">
        <v>127</v>
      </c>
    </row>
    <row r="354" spans="1:14" x14ac:dyDescent="0.25">
      <c r="A354" t="s">
        <v>2</v>
      </c>
      <c r="B354" t="s">
        <v>50</v>
      </c>
      <c r="C354">
        <v>2268924543</v>
      </c>
      <c r="D354" s="1">
        <v>43953</v>
      </c>
      <c r="E354" s="1">
        <v>43983</v>
      </c>
      <c r="F354">
        <v>6612</v>
      </c>
      <c r="G354">
        <v>1</v>
      </c>
      <c r="H354">
        <v>0</v>
      </c>
      <c r="I354" s="1">
        <v>43995</v>
      </c>
      <c r="J354">
        <v>42</v>
      </c>
      <c r="K354">
        <v>12</v>
      </c>
      <c r="L354">
        <v>0</v>
      </c>
      <c r="M354" t="s">
        <v>26</v>
      </c>
      <c r="N354" t="s">
        <v>128</v>
      </c>
    </row>
    <row r="355" spans="1:14" x14ac:dyDescent="0.25">
      <c r="A355" t="s">
        <v>5</v>
      </c>
      <c r="B355" t="s">
        <v>114</v>
      </c>
      <c r="C355">
        <v>1384963125</v>
      </c>
      <c r="D355" s="1">
        <v>44514</v>
      </c>
      <c r="E355" s="1">
        <v>44544</v>
      </c>
      <c r="F355">
        <v>8014</v>
      </c>
      <c r="G355">
        <v>0</v>
      </c>
      <c r="H355">
        <v>0</v>
      </c>
      <c r="I355" s="1">
        <v>44537</v>
      </c>
      <c r="J355">
        <v>23</v>
      </c>
      <c r="K355">
        <v>0</v>
      </c>
      <c r="L355">
        <v>0</v>
      </c>
      <c r="M355" t="s">
        <v>24</v>
      </c>
      <c r="N355" t="s">
        <v>127</v>
      </c>
    </row>
    <row r="356" spans="1:14" x14ac:dyDescent="0.25">
      <c r="A356" t="s">
        <v>6</v>
      </c>
      <c r="B356" t="s">
        <v>122</v>
      </c>
      <c r="C356">
        <v>1387296868</v>
      </c>
      <c r="D356" s="1">
        <v>44376</v>
      </c>
      <c r="E356" s="1">
        <v>44406</v>
      </c>
      <c r="F356">
        <v>7217</v>
      </c>
      <c r="G356">
        <v>0</v>
      </c>
      <c r="H356">
        <v>0</v>
      </c>
      <c r="I356" s="1">
        <v>44395</v>
      </c>
      <c r="J356">
        <v>19</v>
      </c>
      <c r="K356">
        <v>0</v>
      </c>
      <c r="L356">
        <v>0</v>
      </c>
      <c r="M356" t="s">
        <v>24</v>
      </c>
      <c r="N356" t="s">
        <v>127</v>
      </c>
    </row>
    <row r="357" spans="1:14" x14ac:dyDescent="0.25">
      <c r="A357" t="s">
        <v>2</v>
      </c>
      <c r="B357" t="s">
        <v>36</v>
      </c>
      <c r="C357">
        <v>1388703117</v>
      </c>
      <c r="D357" s="1">
        <v>44488</v>
      </c>
      <c r="E357" s="1">
        <v>44518</v>
      </c>
      <c r="F357">
        <v>7219</v>
      </c>
      <c r="G357">
        <v>1</v>
      </c>
      <c r="H357">
        <v>0</v>
      </c>
      <c r="I357" s="1">
        <v>44495</v>
      </c>
      <c r="J357">
        <v>7</v>
      </c>
      <c r="K357">
        <v>0</v>
      </c>
      <c r="L357">
        <v>0</v>
      </c>
      <c r="M357" t="s">
        <v>26</v>
      </c>
      <c r="N357" t="s">
        <v>128</v>
      </c>
    </row>
    <row r="358" spans="1:14" x14ac:dyDescent="0.25">
      <c r="A358" t="s">
        <v>5</v>
      </c>
      <c r="B358" t="s">
        <v>54</v>
      </c>
      <c r="C358">
        <v>1388916055</v>
      </c>
      <c r="D358" s="1">
        <v>44491</v>
      </c>
      <c r="E358" s="1">
        <v>44521</v>
      </c>
      <c r="F358">
        <v>9419</v>
      </c>
      <c r="G358">
        <v>1</v>
      </c>
      <c r="H358">
        <v>0</v>
      </c>
      <c r="I358" s="1">
        <v>44513</v>
      </c>
      <c r="J358">
        <v>22</v>
      </c>
      <c r="K358">
        <v>0</v>
      </c>
      <c r="L358">
        <v>0</v>
      </c>
      <c r="M358" t="s">
        <v>26</v>
      </c>
      <c r="N358" t="s">
        <v>128</v>
      </c>
    </row>
    <row r="359" spans="1:14" x14ac:dyDescent="0.25">
      <c r="A359" t="s">
        <v>6</v>
      </c>
      <c r="B359" t="s">
        <v>78</v>
      </c>
      <c r="C359">
        <v>1390614217</v>
      </c>
      <c r="D359" s="1">
        <v>44190</v>
      </c>
      <c r="E359" s="1">
        <v>44220</v>
      </c>
      <c r="F359">
        <v>2807</v>
      </c>
      <c r="G359">
        <v>0</v>
      </c>
      <c r="H359">
        <v>0</v>
      </c>
      <c r="I359" s="1">
        <v>44219</v>
      </c>
      <c r="J359">
        <v>29</v>
      </c>
      <c r="K359">
        <v>0</v>
      </c>
      <c r="L359">
        <v>0</v>
      </c>
      <c r="M359" t="s">
        <v>24</v>
      </c>
      <c r="N359" t="s">
        <v>127</v>
      </c>
    </row>
    <row r="360" spans="1:14" x14ac:dyDescent="0.25">
      <c r="A360" t="s">
        <v>5</v>
      </c>
      <c r="B360" t="s">
        <v>27</v>
      </c>
      <c r="C360">
        <v>1391494244</v>
      </c>
      <c r="D360" s="1">
        <v>44363</v>
      </c>
      <c r="E360" s="1">
        <v>44393</v>
      </c>
      <c r="F360">
        <v>5152</v>
      </c>
      <c r="G360">
        <v>0</v>
      </c>
      <c r="H360">
        <v>0</v>
      </c>
      <c r="I360" s="1">
        <v>44372</v>
      </c>
      <c r="J360">
        <v>9</v>
      </c>
      <c r="K360">
        <v>0</v>
      </c>
      <c r="L360">
        <v>0</v>
      </c>
      <c r="M360" t="s">
        <v>24</v>
      </c>
      <c r="N360" t="s">
        <v>127</v>
      </c>
    </row>
    <row r="361" spans="1:14" x14ac:dyDescent="0.25">
      <c r="A361" t="s">
        <v>5</v>
      </c>
      <c r="B361" t="s">
        <v>85</v>
      </c>
      <c r="C361">
        <v>1393928750</v>
      </c>
      <c r="D361" s="1">
        <v>44511</v>
      </c>
      <c r="E361" s="1">
        <v>44541</v>
      </c>
      <c r="F361">
        <v>7262</v>
      </c>
      <c r="G361">
        <v>0</v>
      </c>
      <c r="H361">
        <v>0</v>
      </c>
      <c r="I361" s="1">
        <v>44520</v>
      </c>
      <c r="J361">
        <v>9</v>
      </c>
      <c r="K361">
        <v>0</v>
      </c>
      <c r="L361">
        <v>0</v>
      </c>
      <c r="M361" t="s">
        <v>24</v>
      </c>
      <c r="N361" t="s">
        <v>127</v>
      </c>
    </row>
    <row r="362" spans="1:14" x14ac:dyDescent="0.25">
      <c r="A362" t="s">
        <v>4</v>
      </c>
      <c r="B362" t="s">
        <v>105</v>
      </c>
      <c r="C362">
        <v>1401167342</v>
      </c>
      <c r="D362" s="1">
        <v>44128</v>
      </c>
      <c r="E362" s="1">
        <v>44158</v>
      </c>
      <c r="F362">
        <v>2247</v>
      </c>
      <c r="G362">
        <v>0</v>
      </c>
      <c r="H362">
        <v>0</v>
      </c>
      <c r="I362" s="1">
        <v>44156</v>
      </c>
      <c r="J362">
        <v>28</v>
      </c>
      <c r="K362">
        <v>0</v>
      </c>
      <c r="L362">
        <v>0</v>
      </c>
      <c r="M362" t="s">
        <v>24</v>
      </c>
      <c r="N362" t="s">
        <v>127</v>
      </c>
    </row>
    <row r="363" spans="1:14" x14ac:dyDescent="0.25">
      <c r="A363" t="s">
        <v>3</v>
      </c>
      <c r="B363" t="s">
        <v>39</v>
      </c>
      <c r="C363">
        <v>1401765899</v>
      </c>
      <c r="D363" s="1">
        <v>43911</v>
      </c>
      <c r="E363" s="1">
        <v>43941</v>
      </c>
      <c r="F363">
        <v>4068</v>
      </c>
      <c r="G363">
        <v>1</v>
      </c>
      <c r="H363">
        <v>0</v>
      </c>
      <c r="I363" s="1">
        <v>43932</v>
      </c>
      <c r="J363">
        <v>21</v>
      </c>
      <c r="K363">
        <v>0</v>
      </c>
      <c r="L363">
        <v>0</v>
      </c>
      <c r="M363" t="s">
        <v>26</v>
      </c>
      <c r="N363" t="s">
        <v>128</v>
      </c>
    </row>
    <row r="364" spans="1:14" x14ac:dyDescent="0.25">
      <c r="A364" t="s">
        <v>3</v>
      </c>
      <c r="B364" t="s">
        <v>37</v>
      </c>
      <c r="C364">
        <v>1402103956</v>
      </c>
      <c r="D364" s="1">
        <v>44163</v>
      </c>
      <c r="E364" s="1">
        <v>44193</v>
      </c>
      <c r="F364">
        <v>6376</v>
      </c>
      <c r="G364">
        <v>0</v>
      </c>
      <c r="H364">
        <v>0</v>
      </c>
      <c r="I364" s="1">
        <v>44189</v>
      </c>
      <c r="J364">
        <v>26</v>
      </c>
      <c r="K364">
        <v>0</v>
      </c>
      <c r="L364">
        <v>0</v>
      </c>
      <c r="M364" t="s">
        <v>24</v>
      </c>
      <c r="N364" t="s">
        <v>127</v>
      </c>
    </row>
    <row r="365" spans="1:14" x14ac:dyDescent="0.25">
      <c r="A365" t="s">
        <v>4</v>
      </c>
      <c r="B365" t="s">
        <v>98</v>
      </c>
      <c r="C365">
        <v>1416192974</v>
      </c>
      <c r="D365" s="1">
        <v>44042</v>
      </c>
      <c r="E365" s="1">
        <v>44072</v>
      </c>
      <c r="F365">
        <v>6186</v>
      </c>
      <c r="G365">
        <v>0</v>
      </c>
      <c r="H365">
        <v>0</v>
      </c>
      <c r="I365" s="1">
        <v>44071</v>
      </c>
      <c r="J365">
        <v>29</v>
      </c>
      <c r="K365">
        <v>0</v>
      </c>
      <c r="L365">
        <v>0</v>
      </c>
      <c r="M365" t="s">
        <v>24</v>
      </c>
      <c r="N365" t="s">
        <v>127</v>
      </c>
    </row>
    <row r="366" spans="1:14" x14ac:dyDescent="0.25">
      <c r="A366" t="s">
        <v>2</v>
      </c>
      <c r="B366" t="s">
        <v>101</v>
      </c>
      <c r="C366">
        <v>1419983453</v>
      </c>
      <c r="D366" s="1">
        <v>44122</v>
      </c>
      <c r="E366" s="1">
        <v>44152</v>
      </c>
      <c r="F366">
        <v>7042</v>
      </c>
      <c r="G366">
        <v>0</v>
      </c>
      <c r="H366">
        <v>0</v>
      </c>
      <c r="I366" s="1">
        <v>44138</v>
      </c>
      <c r="J366">
        <v>16</v>
      </c>
      <c r="K366">
        <v>0</v>
      </c>
      <c r="L366">
        <v>0</v>
      </c>
      <c r="M366" t="s">
        <v>24</v>
      </c>
      <c r="N366" t="s">
        <v>127</v>
      </c>
    </row>
    <row r="367" spans="1:14" x14ac:dyDescent="0.25">
      <c r="A367" t="s">
        <v>5</v>
      </c>
      <c r="B367" t="s">
        <v>96</v>
      </c>
      <c r="C367">
        <v>1422140909</v>
      </c>
      <c r="D367" s="1">
        <v>44173</v>
      </c>
      <c r="E367" s="1">
        <v>44203</v>
      </c>
      <c r="F367">
        <v>5399</v>
      </c>
      <c r="G367">
        <v>0</v>
      </c>
      <c r="H367">
        <v>0</v>
      </c>
      <c r="I367" s="1">
        <v>44192</v>
      </c>
      <c r="J367">
        <v>19</v>
      </c>
      <c r="K367">
        <v>0</v>
      </c>
      <c r="L367">
        <v>0</v>
      </c>
      <c r="M367" t="s">
        <v>24</v>
      </c>
      <c r="N367" t="s">
        <v>127</v>
      </c>
    </row>
    <row r="368" spans="1:14" x14ac:dyDescent="0.25">
      <c r="A368" t="s">
        <v>5</v>
      </c>
      <c r="B368" t="s">
        <v>96</v>
      </c>
      <c r="C368">
        <v>1426850927</v>
      </c>
      <c r="D368" s="1">
        <v>44513</v>
      </c>
      <c r="E368" s="1">
        <v>44543</v>
      </c>
      <c r="F368">
        <v>4520</v>
      </c>
      <c r="G368">
        <v>0</v>
      </c>
      <c r="H368">
        <v>0</v>
      </c>
      <c r="I368" s="1">
        <v>44530</v>
      </c>
      <c r="J368">
        <v>17</v>
      </c>
      <c r="K368">
        <v>0</v>
      </c>
      <c r="L368">
        <v>0</v>
      </c>
      <c r="M368" t="s">
        <v>24</v>
      </c>
      <c r="N368" t="s">
        <v>127</v>
      </c>
    </row>
    <row r="369" spans="1:14" x14ac:dyDescent="0.25">
      <c r="A369" t="s">
        <v>4</v>
      </c>
      <c r="B369" t="s">
        <v>112</v>
      </c>
      <c r="C369">
        <v>1436243551</v>
      </c>
      <c r="D369" s="1">
        <v>44001</v>
      </c>
      <c r="E369" s="1">
        <v>44031</v>
      </c>
      <c r="F369">
        <v>4808</v>
      </c>
      <c r="G369">
        <v>0</v>
      </c>
      <c r="H369">
        <v>0</v>
      </c>
      <c r="I369" s="1">
        <v>44017</v>
      </c>
      <c r="J369">
        <v>16</v>
      </c>
      <c r="K369">
        <v>0</v>
      </c>
      <c r="L369">
        <v>0</v>
      </c>
      <c r="M369" t="s">
        <v>24</v>
      </c>
      <c r="N369" t="s">
        <v>127</v>
      </c>
    </row>
    <row r="370" spans="1:14" x14ac:dyDescent="0.25">
      <c r="A370" t="s">
        <v>6</v>
      </c>
      <c r="B370" t="s">
        <v>72</v>
      </c>
      <c r="C370">
        <v>1436424010</v>
      </c>
      <c r="D370" s="1">
        <v>44524</v>
      </c>
      <c r="E370" s="1">
        <v>44554</v>
      </c>
      <c r="F370">
        <v>2519</v>
      </c>
      <c r="G370">
        <v>0</v>
      </c>
      <c r="H370">
        <v>0</v>
      </c>
      <c r="I370" s="1">
        <v>44569</v>
      </c>
      <c r="J370">
        <v>45</v>
      </c>
      <c r="K370">
        <v>15</v>
      </c>
      <c r="L370">
        <v>0</v>
      </c>
      <c r="M370" t="s">
        <v>24</v>
      </c>
      <c r="N370" t="s">
        <v>127</v>
      </c>
    </row>
    <row r="371" spans="1:14" x14ac:dyDescent="0.25">
      <c r="A371" t="s">
        <v>5</v>
      </c>
      <c r="B371" t="s">
        <v>63</v>
      </c>
      <c r="C371">
        <v>1441773397</v>
      </c>
      <c r="D371" s="1">
        <v>44127</v>
      </c>
      <c r="E371" s="1">
        <v>44157</v>
      </c>
      <c r="F371">
        <v>6911</v>
      </c>
      <c r="G371">
        <v>0</v>
      </c>
      <c r="H371">
        <v>0</v>
      </c>
      <c r="I371" s="1">
        <v>44144</v>
      </c>
      <c r="J371">
        <v>17</v>
      </c>
      <c r="K371">
        <v>0</v>
      </c>
      <c r="L371">
        <v>0</v>
      </c>
      <c r="M371" t="s">
        <v>24</v>
      </c>
      <c r="N371" t="s">
        <v>127</v>
      </c>
    </row>
    <row r="372" spans="1:14" x14ac:dyDescent="0.25">
      <c r="A372" t="s">
        <v>4</v>
      </c>
      <c r="B372" t="s">
        <v>95</v>
      </c>
      <c r="C372">
        <v>1452931813</v>
      </c>
      <c r="D372" s="1">
        <v>44405</v>
      </c>
      <c r="E372" s="1">
        <v>44435</v>
      </c>
      <c r="F372">
        <v>4913</v>
      </c>
      <c r="G372">
        <v>0</v>
      </c>
      <c r="H372">
        <v>0</v>
      </c>
      <c r="I372" s="1">
        <v>44410</v>
      </c>
      <c r="J372">
        <v>5</v>
      </c>
      <c r="K372">
        <v>0</v>
      </c>
      <c r="L372">
        <v>0</v>
      </c>
      <c r="M372" t="s">
        <v>24</v>
      </c>
      <c r="N372" t="s">
        <v>127</v>
      </c>
    </row>
    <row r="373" spans="1:14" x14ac:dyDescent="0.25">
      <c r="A373" t="s">
        <v>3</v>
      </c>
      <c r="B373" t="s">
        <v>106</v>
      </c>
      <c r="C373">
        <v>1454620628</v>
      </c>
      <c r="D373" s="1">
        <v>43905</v>
      </c>
      <c r="E373" s="1">
        <v>43935</v>
      </c>
      <c r="F373">
        <v>6688</v>
      </c>
      <c r="G373">
        <v>1</v>
      </c>
      <c r="H373">
        <v>0</v>
      </c>
      <c r="I373" s="1">
        <v>43956</v>
      </c>
      <c r="J373">
        <v>51</v>
      </c>
      <c r="K373">
        <v>21</v>
      </c>
      <c r="L373">
        <v>0</v>
      </c>
      <c r="M373" t="s">
        <v>26</v>
      </c>
      <c r="N373" t="s">
        <v>128</v>
      </c>
    </row>
    <row r="374" spans="1:14" x14ac:dyDescent="0.25">
      <c r="A374" t="s">
        <v>5</v>
      </c>
      <c r="B374" t="s">
        <v>64</v>
      </c>
      <c r="C374">
        <v>1459820060</v>
      </c>
      <c r="D374" s="1">
        <v>44047</v>
      </c>
      <c r="E374" s="1">
        <v>44077</v>
      </c>
      <c r="F374">
        <v>4629</v>
      </c>
      <c r="G374">
        <v>0</v>
      </c>
      <c r="H374">
        <v>0</v>
      </c>
      <c r="I374" s="1">
        <v>44078</v>
      </c>
      <c r="J374">
        <v>31</v>
      </c>
      <c r="K374">
        <v>1</v>
      </c>
      <c r="L374">
        <v>0</v>
      </c>
      <c r="M374" t="s">
        <v>24</v>
      </c>
      <c r="N374" t="s">
        <v>127</v>
      </c>
    </row>
    <row r="375" spans="1:14" x14ac:dyDescent="0.25">
      <c r="A375" t="s">
        <v>2</v>
      </c>
      <c r="B375" t="s">
        <v>79</v>
      </c>
      <c r="C375">
        <v>6736160445</v>
      </c>
      <c r="D375" s="1">
        <v>43958</v>
      </c>
      <c r="E375" s="1">
        <v>43988</v>
      </c>
      <c r="F375">
        <v>3053</v>
      </c>
      <c r="G375">
        <v>1</v>
      </c>
      <c r="H375">
        <v>0</v>
      </c>
      <c r="I375" s="1">
        <v>44001</v>
      </c>
      <c r="J375">
        <v>43</v>
      </c>
      <c r="K375">
        <v>13</v>
      </c>
      <c r="L375">
        <v>0</v>
      </c>
      <c r="M375" t="s">
        <v>26</v>
      </c>
      <c r="N375" t="s">
        <v>128</v>
      </c>
    </row>
    <row r="376" spans="1:14" x14ac:dyDescent="0.25">
      <c r="A376" t="s">
        <v>3</v>
      </c>
      <c r="B376" t="s">
        <v>86</v>
      </c>
      <c r="C376">
        <v>1470244634</v>
      </c>
      <c r="D376" s="1">
        <v>44092</v>
      </c>
      <c r="E376" s="1">
        <v>44122</v>
      </c>
      <c r="F376">
        <v>2433</v>
      </c>
      <c r="G376">
        <v>0</v>
      </c>
      <c r="H376">
        <v>0</v>
      </c>
      <c r="I376" s="1">
        <v>44095</v>
      </c>
      <c r="J376">
        <v>3</v>
      </c>
      <c r="K376">
        <v>0</v>
      </c>
      <c r="L376">
        <v>0</v>
      </c>
      <c r="M376" t="s">
        <v>24</v>
      </c>
      <c r="N376" t="s">
        <v>127</v>
      </c>
    </row>
    <row r="377" spans="1:14" x14ac:dyDescent="0.25">
      <c r="A377" t="s">
        <v>5</v>
      </c>
      <c r="B377" t="s">
        <v>64</v>
      </c>
      <c r="C377">
        <v>1474447710</v>
      </c>
      <c r="D377" s="1">
        <v>44507</v>
      </c>
      <c r="E377" s="1">
        <v>44537</v>
      </c>
      <c r="F377">
        <v>6692</v>
      </c>
      <c r="G377">
        <v>0</v>
      </c>
      <c r="H377">
        <v>0</v>
      </c>
      <c r="I377" s="1">
        <v>44545</v>
      </c>
      <c r="J377">
        <v>38</v>
      </c>
      <c r="K377">
        <v>8</v>
      </c>
      <c r="L377">
        <v>0</v>
      </c>
      <c r="M377" t="s">
        <v>24</v>
      </c>
      <c r="N377" t="s">
        <v>127</v>
      </c>
    </row>
    <row r="378" spans="1:14" x14ac:dyDescent="0.25">
      <c r="A378" t="s">
        <v>5</v>
      </c>
      <c r="B378" t="s">
        <v>59</v>
      </c>
      <c r="C378">
        <v>1482642317</v>
      </c>
      <c r="D378" s="1">
        <v>44269</v>
      </c>
      <c r="E378" s="1">
        <v>44299</v>
      </c>
      <c r="F378">
        <v>7825</v>
      </c>
      <c r="G378">
        <v>0</v>
      </c>
      <c r="H378">
        <v>0</v>
      </c>
      <c r="I378" s="1">
        <v>44313</v>
      </c>
      <c r="J378">
        <v>44</v>
      </c>
      <c r="K378">
        <v>14</v>
      </c>
      <c r="L378">
        <v>0</v>
      </c>
      <c r="M378" t="s">
        <v>24</v>
      </c>
      <c r="N378" t="s">
        <v>127</v>
      </c>
    </row>
    <row r="379" spans="1:14" x14ac:dyDescent="0.25">
      <c r="A379" t="s">
        <v>6</v>
      </c>
      <c r="B379" t="s">
        <v>99</v>
      </c>
      <c r="C379">
        <v>1491017498</v>
      </c>
      <c r="D379" s="1">
        <v>43960</v>
      </c>
      <c r="E379" s="1">
        <v>43990</v>
      </c>
      <c r="F379">
        <v>1923</v>
      </c>
      <c r="G379">
        <v>0</v>
      </c>
      <c r="H379">
        <v>0</v>
      </c>
      <c r="I379" s="1">
        <v>43984</v>
      </c>
      <c r="J379">
        <v>24</v>
      </c>
      <c r="K379">
        <v>0</v>
      </c>
      <c r="L379">
        <v>0</v>
      </c>
      <c r="M379" t="s">
        <v>24</v>
      </c>
      <c r="N379" t="s">
        <v>127</v>
      </c>
    </row>
    <row r="380" spans="1:14" x14ac:dyDescent="0.25">
      <c r="A380" t="s">
        <v>2</v>
      </c>
      <c r="B380" t="s">
        <v>38</v>
      </c>
      <c r="C380">
        <v>1491859500</v>
      </c>
      <c r="D380" s="1">
        <v>44344</v>
      </c>
      <c r="E380" s="1">
        <v>44374</v>
      </c>
      <c r="F380">
        <v>6772</v>
      </c>
      <c r="G380">
        <v>0</v>
      </c>
      <c r="H380">
        <v>0</v>
      </c>
      <c r="I380" s="1">
        <v>44371</v>
      </c>
      <c r="J380">
        <v>27</v>
      </c>
      <c r="K380">
        <v>0</v>
      </c>
      <c r="L380">
        <v>0</v>
      </c>
      <c r="M380" t="s">
        <v>24</v>
      </c>
      <c r="N380" t="s">
        <v>127</v>
      </c>
    </row>
    <row r="381" spans="1:14" x14ac:dyDescent="0.25">
      <c r="A381" t="s">
        <v>3</v>
      </c>
      <c r="B381" t="s">
        <v>61</v>
      </c>
      <c r="C381">
        <v>1509944878</v>
      </c>
      <c r="D381" s="1">
        <v>44243</v>
      </c>
      <c r="E381" s="1">
        <v>44273</v>
      </c>
      <c r="F381">
        <v>5351</v>
      </c>
      <c r="G381">
        <v>0</v>
      </c>
      <c r="H381">
        <v>0</v>
      </c>
      <c r="I381" s="1">
        <v>44262</v>
      </c>
      <c r="J381">
        <v>19</v>
      </c>
      <c r="K381">
        <v>0</v>
      </c>
      <c r="L381">
        <v>0</v>
      </c>
      <c r="M381" t="s">
        <v>24</v>
      </c>
      <c r="N381" t="s">
        <v>127</v>
      </c>
    </row>
    <row r="382" spans="1:14" x14ac:dyDescent="0.25">
      <c r="A382" t="s">
        <v>3</v>
      </c>
      <c r="B382" t="s">
        <v>102</v>
      </c>
      <c r="C382">
        <v>1519561145</v>
      </c>
      <c r="D382" s="1">
        <v>44100</v>
      </c>
      <c r="E382" s="1">
        <v>44130</v>
      </c>
      <c r="F382">
        <v>5657</v>
      </c>
      <c r="G382">
        <v>0</v>
      </c>
      <c r="H382">
        <v>0</v>
      </c>
      <c r="I382" s="1">
        <v>44131</v>
      </c>
      <c r="J382">
        <v>31</v>
      </c>
      <c r="K382">
        <v>1</v>
      </c>
      <c r="L382">
        <v>0</v>
      </c>
      <c r="M382" t="s">
        <v>24</v>
      </c>
      <c r="N382" t="s">
        <v>127</v>
      </c>
    </row>
    <row r="383" spans="1:14" x14ac:dyDescent="0.25">
      <c r="A383" t="s">
        <v>5</v>
      </c>
      <c r="B383" t="s">
        <v>27</v>
      </c>
      <c r="C383">
        <v>1528493654</v>
      </c>
      <c r="D383" s="1">
        <v>44133</v>
      </c>
      <c r="E383" s="1">
        <v>44163</v>
      </c>
      <c r="F383">
        <v>7185</v>
      </c>
      <c r="G383">
        <v>0</v>
      </c>
      <c r="H383">
        <v>0</v>
      </c>
      <c r="I383" s="1">
        <v>44137</v>
      </c>
      <c r="J383">
        <v>4</v>
      </c>
      <c r="K383">
        <v>0</v>
      </c>
      <c r="L383">
        <v>0</v>
      </c>
      <c r="M383" t="s">
        <v>24</v>
      </c>
      <c r="N383" t="s">
        <v>127</v>
      </c>
    </row>
    <row r="384" spans="1:14" x14ac:dyDescent="0.25">
      <c r="A384" t="s">
        <v>5</v>
      </c>
      <c r="B384" t="s">
        <v>123</v>
      </c>
      <c r="C384">
        <v>1528599184</v>
      </c>
      <c r="D384" s="1">
        <v>44377</v>
      </c>
      <c r="E384" s="1">
        <v>44407</v>
      </c>
      <c r="F384">
        <v>8535</v>
      </c>
      <c r="G384">
        <v>0</v>
      </c>
      <c r="H384">
        <v>0</v>
      </c>
      <c r="I384" s="1">
        <v>44398</v>
      </c>
      <c r="J384">
        <v>21</v>
      </c>
      <c r="K384">
        <v>0</v>
      </c>
      <c r="L384">
        <v>0</v>
      </c>
      <c r="M384" t="s">
        <v>24</v>
      </c>
      <c r="N384" t="s">
        <v>127</v>
      </c>
    </row>
    <row r="385" spans="1:14" x14ac:dyDescent="0.25">
      <c r="A385" t="s">
        <v>2</v>
      </c>
      <c r="B385" t="s">
        <v>77</v>
      </c>
      <c r="C385">
        <v>7949028171</v>
      </c>
      <c r="D385" s="1">
        <v>43966</v>
      </c>
      <c r="E385" s="1">
        <v>43996</v>
      </c>
      <c r="F385">
        <v>7627</v>
      </c>
      <c r="G385">
        <v>1</v>
      </c>
      <c r="H385">
        <v>1</v>
      </c>
      <c r="I385" s="1">
        <v>43999</v>
      </c>
      <c r="J385">
        <v>33</v>
      </c>
      <c r="K385">
        <v>3</v>
      </c>
      <c r="L385">
        <v>7627</v>
      </c>
      <c r="M385" t="s">
        <v>26</v>
      </c>
      <c r="N385" t="s">
        <v>129</v>
      </c>
    </row>
    <row r="386" spans="1:14" x14ac:dyDescent="0.25">
      <c r="A386" t="s">
        <v>5</v>
      </c>
      <c r="B386" t="s">
        <v>73</v>
      </c>
      <c r="C386">
        <v>1536168471</v>
      </c>
      <c r="D386" s="1">
        <v>44184</v>
      </c>
      <c r="E386" s="1">
        <v>44214</v>
      </c>
      <c r="F386">
        <v>6348</v>
      </c>
      <c r="G386">
        <v>0</v>
      </c>
      <c r="H386">
        <v>0</v>
      </c>
      <c r="I386" s="1">
        <v>44209</v>
      </c>
      <c r="J386">
        <v>25</v>
      </c>
      <c r="K386">
        <v>0</v>
      </c>
      <c r="L386">
        <v>0</v>
      </c>
      <c r="M386" t="s">
        <v>24</v>
      </c>
      <c r="N386" t="s">
        <v>127</v>
      </c>
    </row>
    <row r="387" spans="1:14" x14ac:dyDescent="0.25">
      <c r="A387" t="s">
        <v>4</v>
      </c>
      <c r="B387" t="s">
        <v>32</v>
      </c>
      <c r="C387">
        <v>1539382510</v>
      </c>
      <c r="D387" s="1">
        <v>44113</v>
      </c>
      <c r="E387" s="1">
        <v>44143</v>
      </c>
      <c r="F387">
        <v>7679</v>
      </c>
      <c r="G387">
        <v>1</v>
      </c>
      <c r="H387">
        <v>0</v>
      </c>
      <c r="I387" s="1">
        <v>44166</v>
      </c>
      <c r="J387">
        <v>53</v>
      </c>
      <c r="K387">
        <v>23</v>
      </c>
      <c r="L387">
        <v>0</v>
      </c>
      <c r="M387" t="s">
        <v>26</v>
      </c>
      <c r="N387" t="s">
        <v>128</v>
      </c>
    </row>
    <row r="388" spans="1:14" x14ac:dyDescent="0.25">
      <c r="A388" t="s">
        <v>6</v>
      </c>
      <c r="B388" t="s">
        <v>111</v>
      </c>
      <c r="C388">
        <v>1539465403</v>
      </c>
      <c r="D388" s="1">
        <v>43877</v>
      </c>
      <c r="E388" s="1">
        <v>43907</v>
      </c>
      <c r="F388">
        <v>2822</v>
      </c>
      <c r="G388">
        <v>0</v>
      </c>
      <c r="H388">
        <v>0</v>
      </c>
      <c r="I388" s="1">
        <v>43904</v>
      </c>
      <c r="J388">
        <v>27</v>
      </c>
      <c r="K388">
        <v>0</v>
      </c>
      <c r="L388">
        <v>0</v>
      </c>
      <c r="M388" t="s">
        <v>24</v>
      </c>
      <c r="N388" t="s">
        <v>127</v>
      </c>
    </row>
    <row r="389" spans="1:14" x14ac:dyDescent="0.25">
      <c r="A389" t="s">
        <v>5</v>
      </c>
      <c r="B389" t="s">
        <v>53</v>
      </c>
      <c r="C389">
        <v>1544728256</v>
      </c>
      <c r="D389" s="1">
        <v>44192</v>
      </c>
      <c r="E389" s="1">
        <v>44222</v>
      </c>
      <c r="F389">
        <v>7226</v>
      </c>
      <c r="G389">
        <v>0</v>
      </c>
      <c r="H389">
        <v>0</v>
      </c>
      <c r="I389" s="1">
        <v>44209</v>
      </c>
      <c r="J389">
        <v>17</v>
      </c>
      <c r="K389">
        <v>0</v>
      </c>
      <c r="L389">
        <v>0</v>
      </c>
      <c r="M389" t="s">
        <v>24</v>
      </c>
      <c r="N389" t="s">
        <v>127</v>
      </c>
    </row>
    <row r="390" spans="1:14" x14ac:dyDescent="0.25">
      <c r="A390" t="s">
        <v>2</v>
      </c>
      <c r="B390" t="s">
        <v>71</v>
      </c>
      <c r="C390">
        <v>1544966050</v>
      </c>
      <c r="D390" s="1">
        <v>44299</v>
      </c>
      <c r="E390" s="1">
        <v>44329</v>
      </c>
      <c r="F390">
        <v>7555</v>
      </c>
      <c r="G390">
        <v>0</v>
      </c>
      <c r="H390">
        <v>0</v>
      </c>
      <c r="I390" s="1">
        <v>44308</v>
      </c>
      <c r="J390">
        <v>9</v>
      </c>
      <c r="K390">
        <v>0</v>
      </c>
      <c r="L390">
        <v>0</v>
      </c>
      <c r="M390" t="s">
        <v>24</v>
      </c>
      <c r="N390" t="s">
        <v>127</v>
      </c>
    </row>
    <row r="391" spans="1:14" x14ac:dyDescent="0.25">
      <c r="A391" t="s">
        <v>5</v>
      </c>
      <c r="B391" t="s">
        <v>47</v>
      </c>
      <c r="C391">
        <v>1553284771</v>
      </c>
      <c r="D391" s="1">
        <v>44504</v>
      </c>
      <c r="E391" s="1">
        <v>44534</v>
      </c>
      <c r="F391">
        <v>6596</v>
      </c>
      <c r="G391">
        <v>0</v>
      </c>
      <c r="H391">
        <v>0</v>
      </c>
      <c r="I391" s="1">
        <v>44526</v>
      </c>
      <c r="J391">
        <v>22</v>
      </c>
      <c r="K391">
        <v>0</v>
      </c>
      <c r="L391">
        <v>0</v>
      </c>
      <c r="M391" t="s">
        <v>24</v>
      </c>
      <c r="N391" t="s">
        <v>127</v>
      </c>
    </row>
    <row r="392" spans="1:14" x14ac:dyDescent="0.25">
      <c r="A392" t="s">
        <v>5</v>
      </c>
      <c r="B392" t="s">
        <v>54</v>
      </c>
      <c r="C392">
        <v>1556974311</v>
      </c>
      <c r="D392" s="1">
        <v>44247</v>
      </c>
      <c r="E392" s="1">
        <v>44277</v>
      </c>
      <c r="F392">
        <v>10794</v>
      </c>
      <c r="G392">
        <v>1</v>
      </c>
      <c r="H392">
        <v>0</v>
      </c>
      <c r="I392" s="1">
        <v>44276</v>
      </c>
      <c r="J392">
        <v>29</v>
      </c>
      <c r="K392">
        <v>0</v>
      </c>
      <c r="L392">
        <v>0</v>
      </c>
      <c r="M392" t="s">
        <v>26</v>
      </c>
      <c r="N392" t="s">
        <v>128</v>
      </c>
    </row>
    <row r="393" spans="1:14" x14ac:dyDescent="0.25">
      <c r="A393" t="s">
        <v>3</v>
      </c>
      <c r="B393" t="s">
        <v>106</v>
      </c>
      <c r="C393">
        <v>1562504690</v>
      </c>
      <c r="D393" s="1">
        <v>43894</v>
      </c>
      <c r="E393" s="1">
        <v>43924</v>
      </c>
      <c r="F393">
        <v>8315</v>
      </c>
      <c r="G393">
        <v>1</v>
      </c>
      <c r="H393">
        <v>0</v>
      </c>
      <c r="I393" s="1">
        <v>43941</v>
      </c>
      <c r="J393">
        <v>47</v>
      </c>
      <c r="K393">
        <v>17</v>
      </c>
      <c r="L393">
        <v>0</v>
      </c>
      <c r="M393" t="s">
        <v>26</v>
      </c>
      <c r="N393" t="s">
        <v>128</v>
      </c>
    </row>
    <row r="394" spans="1:14" x14ac:dyDescent="0.25">
      <c r="A394" t="s">
        <v>6</v>
      </c>
      <c r="B394" t="s">
        <v>55</v>
      </c>
      <c r="C394">
        <v>1564854223</v>
      </c>
      <c r="D394" s="1">
        <v>44056</v>
      </c>
      <c r="E394" s="1">
        <v>44086</v>
      </c>
      <c r="F394">
        <v>3190</v>
      </c>
      <c r="G394">
        <v>0</v>
      </c>
      <c r="H394">
        <v>0</v>
      </c>
      <c r="I394" s="1">
        <v>44059</v>
      </c>
      <c r="J394">
        <v>3</v>
      </c>
      <c r="K394">
        <v>0</v>
      </c>
      <c r="L394">
        <v>0</v>
      </c>
      <c r="M394" t="s">
        <v>24</v>
      </c>
      <c r="N394" t="s">
        <v>127</v>
      </c>
    </row>
    <row r="395" spans="1:14" x14ac:dyDescent="0.25">
      <c r="A395" t="s">
        <v>6</v>
      </c>
      <c r="B395" t="s">
        <v>118</v>
      </c>
      <c r="C395">
        <v>1569984119</v>
      </c>
      <c r="D395" s="1">
        <v>44169</v>
      </c>
      <c r="E395" s="1">
        <v>44199</v>
      </c>
      <c r="F395">
        <v>2878</v>
      </c>
      <c r="G395">
        <v>0</v>
      </c>
      <c r="H395">
        <v>0</v>
      </c>
      <c r="I395" s="1">
        <v>44192</v>
      </c>
      <c r="J395">
        <v>23</v>
      </c>
      <c r="K395">
        <v>0</v>
      </c>
      <c r="L395">
        <v>0</v>
      </c>
      <c r="M395" t="s">
        <v>24</v>
      </c>
      <c r="N395" t="s">
        <v>127</v>
      </c>
    </row>
    <row r="396" spans="1:14" x14ac:dyDescent="0.25">
      <c r="A396" t="s">
        <v>3</v>
      </c>
      <c r="B396" t="s">
        <v>86</v>
      </c>
      <c r="C396">
        <v>1575926929</v>
      </c>
      <c r="D396" s="1">
        <v>44154</v>
      </c>
      <c r="E396" s="1">
        <v>44184</v>
      </c>
      <c r="F396">
        <v>6152</v>
      </c>
      <c r="G396">
        <v>0</v>
      </c>
      <c r="H396">
        <v>0</v>
      </c>
      <c r="I396" s="1">
        <v>44160</v>
      </c>
      <c r="J396">
        <v>6</v>
      </c>
      <c r="K396">
        <v>0</v>
      </c>
      <c r="L396">
        <v>0</v>
      </c>
      <c r="M396" t="s">
        <v>24</v>
      </c>
      <c r="N396" t="s">
        <v>127</v>
      </c>
    </row>
    <row r="397" spans="1:14" x14ac:dyDescent="0.25">
      <c r="A397" t="s">
        <v>4</v>
      </c>
      <c r="B397" t="s">
        <v>67</v>
      </c>
      <c r="C397">
        <v>1577746988</v>
      </c>
      <c r="D397" s="1">
        <v>44039</v>
      </c>
      <c r="E397" s="1">
        <v>44069</v>
      </c>
      <c r="F397">
        <v>5714</v>
      </c>
      <c r="G397">
        <v>1</v>
      </c>
      <c r="H397">
        <v>0</v>
      </c>
      <c r="I397" s="1">
        <v>44081</v>
      </c>
      <c r="J397">
        <v>42</v>
      </c>
      <c r="K397">
        <v>12</v>
      </c>
      <c r="L397">
        <v>0</v>
      </c>
      <c r="M397" t="s">
        <v>26</v>
      </c>
      <c r="N397" t="s">
        <v>128</v>
      </c>
    </row>
    <row r="398" spans="1:14" x14ac:dyDescent="0.25">
      <c r="A398" t="s">
        <v>2</v>
      </c>
      <c r="B398" t="s">
        <v>71</v>
      </c>
      <c r="C398">
        <v>1581104767</v>
      </c>
      <c r="D398" s="1">
        <v>44197</v>
      </c>
      <c r="E398" s="1">
        <v>44227</v>
      </c>
      <c r="F398">
        <v>8027</v>
      </c>
      <c r="G398">
        <v>0</v>
      </c>
      <c r="H398">
        <v>0</v>
      </c>
      <c r="I398" s="1">
        <v>44212</v>
      </c>
      <c r="J398">
        <v>15</v>
      </c>
      <c r="K398">
        <v>0</v>
      </c>
      <c r="L398">
        <v>0</v>
      </c>
      <c r="M398" t="s">
        <v>24</v>
      </c>
      <c r="N398" t="s">
        <v>127</v>
      </c>
    </row>
    <row r="399" spans="1:14" x14ac:dyDescent="0.25">
      <c r="A399" t="s">
        <v>3</v>
      </c>
      <c r="B399" t="s">
        <v>30</v>
      </c>
      <c r="C399">
        <v>1582683121</v>
      </c>
      <c r="D399" s="1">
        <v>43940</v>
      </c>
      <c r="E399" s="1">
        <v>43970</v>
      </c>
      <c r="F399">
        <v>9399</v>
      </c>
      <c r="G399">
        <v>1</v>
      </c>
      <c r="H399">
        <v>0</v>
      </c>
      <c r="I399" s="1">
        <v>43969</v>
      </c>
      <c r="J399">
        <v>29</v>
      </c>
      <c r="K399">
        <v>0</v>
      </c>
      <c r="L399">
        <v>0</v>
      </c>
      <c r="M399" t="s">
        <v>26</v>
      </c>
      <c r="N399" t="s">
        <v>128</v>
      </c>
    </row>
    <row r="400" spans="1:14" x14ac:dyDescent="0.25">
      <c r="A400" t="s">
        <v>6</v>
      </c>
      <c r="B400" t="s">
        <v>52</v>
      </c>
      <c r="C400">
        <v>1586922908</v>
      </c>
      <c r="D400" s="1">
        <v>44471</v>
      </c>
      <c r="E400" s="1">
        <v>44501</v>
      </c>
      <c r="F400">
        <v>6848</v>
      </c>
      <c r="G400">
        <v>0</v>
      </c>
      <c r="H400">
        <v>0</v>
      </c>
      <c r="I400" s="1">
        <v>44472</v>
      </c>
      <c r="J400">
        <v>1</v>
      </c>
      <c r="K400">
        <v>0</v>
      </c>
      <c r="L400">
        <v>0</v>
      </c>
      <c r="M400" t="s">
        <v>24</v>
      </c>
      <c r="N400" t="s">
        <v>127</v>
      </c>
    </row>
    <row r="401" spans="1:14" x14ac:dyDescent="0.25">
      <c r="A401" t="s">
        <v>4</v>
      </c>
      <c r="B401" t="s">
        <v>33</v>
      </c>
      <c r="C401">
        <v>1587873226</v>
      </c>
      <c r="D401" s="1">
        <v>44400</v>
      </c>
      <c r="E401" s="1">
        <v>44430</v>
      </c>
      <c r="F401">
        <v>6555</v>
      </c>
      <c r="G401">
        <v>0</v>
      </c>
      <c r="H401">
        <v>0</v>
      </c>
      <c r="I401" s="1">
        <v>44436</v>
      </c>
      <c r="J401">
        <v>36</v>
      </c>
      <c r="K401">
        <v>6</v>
      </c>
      <c r="L401">
        <v>0</v>
      </c>
      <c r="M401" t="s">
        <v>24</v>
      </c>
      <c r="N401" t="s">
        <v>127</v>
      </c>
    </row>
    <row r="402" spans="1:14" x14ac:dyDescent="0.25">
      <c r="A402" t="s">
        <v>4</v>
      </c>
      <c r="B402" t="s">
        <v>105</v>
      </c>
      <c r="C402">
        <v>1591349086</v>
      </c>
      <c r="D402" s="1">
        <v>44390</v>
      </c>
      <c r="E402" s="1">
        <v>44420</v>
      </c>
      <c r="F402">
        <v>5113</v>
      </c>
      <c r="G402">
        <v>0</v>
      </c>
      <c r="H402">
        <v>0</v>
      </c>
      <c r="I402" s="1">
        <v>44415</v>
      </c>
      <c r="J402">
        <v>25</v>
      </c>
      <c r="K402">
        <v>0</v>
      </c>
      <c r="L402">
        <v>0</v>
      </c>
      <c r="M402" t="s">
        <v>24</v>
      </c>
      <c r="N402" t="s">
        <v>127</v>
      </c>
    </row>
    <row r="403" spans="1:14" x14ac:dyDescent="0.25">
      <c r="A403" t="s">
        <v>5</v>
      </c>
      <c r="B403" t="s">
        <v>57</v>
      </c>
      <c r="C403">
        <v>1592682714</v>
      </c>
      <c r="D403" s="1">
        <v>44449</v>
      </c>
      <c r="E403" s="1">
        <v>44479</v>
      </c>
      <c r="F403">
        <v>6358</v>
      </c>
      <c r="G403">
        <v>0</v>
      </c>
      <c r="H403">
        <v>0</v>
      </c>
      <c r="I403" s="1">
        <v>44468</v>
      </c>
      <c r="J403">
        <v>19</v>
      </c>
      <c r="K403">
        <v>0</v>
      </c>
      <c r="L403">
        <v>0</v>
      </c>
      <c r="M403" t="s">
        <v>24</v>
      </c>
      <c r="N403" t="s">
        <v>127</v>
      </c>
    </row>
    <row r="404" spans="1:14" x14ac:dyDescent="0.25">
      <c r="A404" t="s">
        <v>3</v>
      </c>
      <c r="B404" t="s">
        <v>37</v>
      </c>
      <c r="C404">
        <v>1595456378</v>
      </c>
      <c r="D404" s="1">
        <v>44039</v>
      </c>
      <c r="E404" s="1">
        <v>44069</v>
      </c>
      <c r="F404">
        <v>5928</v>
      </c>
      <c r="G404">
        <v>0</v>
      </c>
      <c r="H404">
        <v>0</v>
      </c>
      <c r="I404" s="1">
        <v>44054</v>
      </c>
      <c r="J404">
        <v>15</v>
      </c>
      <c r="K404">
        <v>0</v>
      </c>
      <c r="L404">
        <v>0</v>
      </c>
      <c r="M404" t="s">
        <v>24</v>
      </c>
      <c r="N404" t="s">
        <v>127</v>
      </c>
    </row>
    <row r="405" spans="1:14" x14ac:dyDescent="0.25">
      <c r="A405" t="s">
        <v>5</v>
      </c>
      <c r="B405" t="s">
        <v>23</v>
      </c>
      <c r="C405">
        <v>1604888971</v>
      </c>
      <c r="D405" s="1">
        <v>44333</v>
      </c>
      <c r="E405" s="1">
        <v>44363</v>
      </c>
      <c r="F405">
        <v>7857</v>
      </c>
      <c r="G405">
        <v>1</v>
      </c>
      <c r="H405">
        <v>1</v>
      </c>
      <c r="I405" s="1">
        <v>44359</v>
      </c>
      <c r="J405">
        <v>26</v>
      </c>
      <c r="K405">
        <v>0</v>
      </c>
      <c r="L405">
        <v>7857</v>
      </c>
      <c r="M405" t="s">
        <v>26</v>
      </c>
      <c r="N405" t="s">
        <v>129</v>
      </c>
    </row>
    <row r="406" spans="1:14" x14ac:dyDescent="0.25">
      <c r="A406" t="s">
        <v>5</v>
      </c>
      <c r="B406" t="s">
        <v>82</v>
      </c>
      <c r="C406">
        <v>1613828298</v>
      </c>
      <c r="D406" s="1">
        <v>44055</v>
      </c>
      <c r="E406" s="1">
        <v>44085</v>
      </c>
      <c r="F406">
        <v>4975</v>
      </c>
      <c r="G406">
        <v>0</v>
      </c>
      <c r="H406">
        <v>0</v>
      </c>
      <c r="I406" s="1">
        <v>44071</v>
      </c>
      <c r="J406">
        <v>16</v>
      </c>
      <c r="K406">
        <v>0</v>
      </c>
      <c r="L406">
        <v>0</v>
      </c>
      <c r="M406" t="s">
        <v>24</v>
      </c>
      <c r="N406" t="s">
        <v>127</v>
      </c>
    </row>
    <row r="407" spans="1:14" x14ac:dyDescent="0.25">
      <c r="A407" t="s">
        <v>3</v>
      </c>
      <c r="B407" t="s">
        <v>102</v>
      </c>
      <c r="C407">
        <v>1621429066</v>
      </c>
      <c r="D407" s="1">
        <v>44130</v>
      </c>
      <c r="E407" s="1">
        <v>44160</v>
      </c>
      <c r="F407">
        <v>8755</v>
      </c>
      <c r="G407">
        <v>1</v>
      </c>
      <c r="H407">
        <v>0</v>
      </c>
      <c r="I407" s="1">
        <v>44160</v>
      </c>
      <c r="J407">
        <v>30</v>
      </c>
      <c r="K407">
        <v>0</v>
      </c>
      <c r="L407">
        <v>0</v>
      </c>
      <c r="M407" t="s">
        <v>26</v>
      </c>
      <c r="N407" t="s">
        <v>128</v>
      </c>
    </row>
    <row r="408" spans="1:14" x14ac:dyDescent="0.25">
      <c r="A408" t="s">
        <v>6</v>
      </c>
      <c r="B408" t="s">
        <v>90</v>
      </c>
      <c r="C408">
        <v>1621957925</v>
      </c>
      <c r="D408" s="1">
        <v>44301</v>
      </c>
      <c r="E408" s="1">
        <v>44331</v>
      </c>
      <c r="F408">
        <v>2201</v>
      </c>
      <c r="G408">
        <v>0</v>
      </c>
      <c r="H408">
        <v>0</v>
      </c>
      <c r="I408" s="1">
        <v>44311</v>
      </c>
      <c r="J408">
        <v>10</v>
      </c>
      <c r="K408">
        <v>0</v>
      </c>
      <c r="L408">
        <v>0</v>
      </c>
      <c r="M408" t="s">
        <v>24</v>
      </c>
      <c r="N408" t="s">
        <v>127</v>
      </c>
    </row>
    <row r="409" spans="1:14" x14ac:dyDescent="0.25">
      <c r="A409" t="s">
        <v>2</v>
      </c>
      <c r="B409" t="s">
        <v>93</v>
      </c>
      <c r="C409">
        <v>1631213514</v>
      </c>
      <c r="D409" s="1">
        <v>44128</v>
      </c>
      <c r="E409" s="1">
        <v>44158</v>
      </c>
      <c r="F409">
        <v>7771</v>
      </c>
      <c r="G409">
        <v>0</v>
      </c>
      <c r="H409">
        <v>0</v>
      </c>
      <c r="I409" s="1">
        <v>44152</v>
      </c>
      <c r="J409">
        <v>24</v>
      </c>
      <c r="K409">
        <v>0</v>
      </c>
      <c r="L409">
        <v>0</v>
      </c>
      <c r="M409" t="s">
        <v>24</v>
      </c>
      <c r="N409" t="s">
        <v>127</v>
      </c>
    </row>
    <row r="410" spans="1:14" x14ac:dyDescent="0.25">
      <c r="A410" t="s">
        <v>5</v>
      </c>
      <c r="B410" t="s">
        <v>47</v>
      </c>
      <c r="C410">
        <v>1633220775</v>
      </c>
      <c r="D410" s="1">
        <v>43839</v>
      </c>
      <c r="E410" s="1">
        <v>43869</v>
      </c>
      <c r="F410">
        <v>4199</v>
      </c>
      <c r="G410">
        <v>0</v>
      </c>
      <c r="H410">
        <v>0</v>
      </c>
      <c r="I410" s="1">
        <v>43867</v>
      </c>
      <c r="J410">
        <v>28</v>
      </c>
      <c r="K410">
        <v>0</v>
      </c>
      <c r="L410">
        <v>0</v>
      </c>
      <c r="M410" t="s">
        <v>24</v>
      </c>
      <c r="N410" t="s">
        <v>127</v>
      </c>
    </row>
    <row r="411" spans="1:14" x14ac:dyDescent="0.25">
      <c r="A411" t="s">
        <v>6</v>
      </c>
      <c r="B411" t="s">
        <v>78</v>
      </c>
      <c r="C411">
        <v>1652571996</v>
      </c>
      <c r="D411" s="1">
        <v>44483</v>
      </c>
      <c r="E411" s="1">
        <v>44513</v>
      </c>
      <c r="F411">
        <v>5423</v>
      </c>
      <c r="G411">
        <v>0</v>
      </c>
      <c r="H411">
        <v>0</v>
      </c>
      <c r="I411" s="1">
        <v>44511</v>
      </c>
      <c r="J411">
        <v>28</v>
      </c>
      <c r="K411">
        <v>0</v>
      </c>
      <c r="L411">
        <v>0</v>
      </c>
      <c r="M411" t="s">
        <v>24</v>
      </c>
      <c r="N411" t="s">
        <v>127</v>
      </c>
    </row>
    <row r="412" spans="1:14" x14ac:dyDescent="0.25">
      <c r="A412" t="s">
        <v>2</v>
      </c>
      <c r="B412" t="s">
        <v>68</v>
      </c>
      <c r="C412">
        <v>1653597509</v>
      </c>
      <c r="D412" s="1">
        <v>44028</v>
      </c>
      <c r="E412" s="1">
        <v>44058</v>
      </c>
      <c r="F412">
        <v>10063</v>
      </c>
      <c r="G412">
        <v>0</v>
      </c>
      <c r="H412">
        <v>0</v>
      </c>
      <c r="I412" s="1">
        <v>44062</v>
      </c>
      <c r="J412">
        <v>34</v>
      </c>
      <c r="K412">
        <v>4</v>
      </c>
      <c r="L412">
        <v>0</v>
      </c>
      <c r="M412" t="s">
        <v>24</v>
      </c>
      <c r="N412" t="s">
        <v>127</v>
      </c>
    </row>
    <row r="413" spans="1:14" x14ac:dyDescent="0.25">
      <c r="A413" t="s">
        <v>4</v>
      </c>
      <c r="B413" t="s">
        <v>67</v>
      </c>
      <c r="C413">
        <v>1653708883</v>
      </c>
      <c r="D413" s="1">
        <v>44526</v>
      </c>
      <c r="E413" s="1">
        <v>44556</v>
      </c>
      <c r="F413">
        <v>4404</v>
      </c>
      <c r="G413">
        <v>0</v>
      </c>
      <c r="H413">
        <v>0</v>
      </c>
      <c r="I413" s="1">
        <v>44551</v>
      </c>
      <c r="J413">
        <v>25</v>
      </c>
      <c r="K413">
        <v>0</v>
      </c>
      <c r="L413">
        <v>0</v>
      </c>
      <c r="M413" t="s">
        <v>24</v>
      </c>
      <c r="N413" t="s">
        <v>127</v>
      </c>
    </row>
    <row r="414" spans="1:14" x14ac:dyDescent="0.25">
      <c r="A414" t="s">
        <v>4</v>
      </c>
      <c r="B414" t="s">
        <v>98</v>
      </c>
      <c r="C414">
        <v>1657046645</v>
      </c>
      <c r="D414" s="1">
        <v>43859</v>
      </c>
      <c r="E414" s="1">
        <v>43889</v>
      </c>
      <c r="F414">
        <v>2763</v>
      </c>
      <c r="G414">
        <v>0</v>
      </c>
      <c r="H414">
        <v>0</v>
      </c>
      <c r="I414" s="1">
        <v>43911</v>
      </c>
      <c r="J414">
        <v>52</v>
      </c>
      <c r="K414">
        <v>22</v>
      </c>
      <c r="L414">
        <v>0</v>
      </c>
      <c r="M414" t="s">
        <v>24</v>
      </c>
      <c r="N414" t="s">
        <v>127</v>
      </c>
    </row>
    <row r="415" spans="1:14" x14ac:dyDescent="0.25">
      <c r="A415" t="s">
        <v>6</v>
      </c>
      <c r="B415" t="s">
        <v>78</v>
      </c>
      <c r="C415">
        <v>1660153943</v>
      </c>
      <c r="D415" s="1">
        <v>43882</v>
      </c>
      <c r="E415" s="1">
        <v>43912</v>
      </c>
      <c r="F415">
        <v>4508</v>
      </c>
      <c r="G415">
        <v>0</v>
      </c>
      <c r="H415">
        <v>0</v>
      </c>
      <c r="I415" s="1">
        <v>43918</v>
      </c>
      <c r="J415">
        <v>36</v>
      </c>
      <c r="K415">
        <v>6</v>
      </c>
      <c r="L415">
        <v>0</v>
      </c>
      <c r="M415" t="s">
        <v>24</v>
      </c>
      <c r="N415" t="s">
        <v>127</v>
      </c>
    </row>
    <row r="416" spans="1:14" x14ac:dyDescent="0.25">
      <c r="A416" t="s">
        <v>5</v>
      </c>
      <c r="B416" t="s">
        <v>53</v>
      </c>
      <c r="C416">
        <v>1661281311</v>
      </c>
      <c r="D416" s="1">
        <v>43903</v>
      </c>
      <c r="E416" s="1">
        <v>43933</v>
      </c>
      <c r="F416">
        <v>7621</v>
      </c>
      <c r="G416">
        <v>0</v>
      </c>
      <c r="H416">
        <v>0</v>
      </c>
      <c r="I416" s="1">
        <v>43930</v>
      </c>
      <c r="J416">
        <v>27</v>
      </c>
      <c r="K416">
        <v>0</v>
      </c>
      <c r="L416">
        <v>0</v>
      </c>
      <c r="M416" t="s">
        <v>24</v>
      </c>
      <c r="N416" t="s">
        <v>127</v>
      </c>
    </row>
    <row r="417" spans="1:14" x14ac:dyDescent="0.25">
      <c r="A417" t="s">
        <v>5</v>
      </c>
      <c r="B417" t="s">
        <v>85</v>
      </c>
      <c r="C417">
        <v>1666441527</v>
      </c>
      <c r="D417" s="1">
        <v>44180</v>
      </c>
      <c r="E417" s="1">
        <v>44210</v>
      </c>
      <c r="F417">
        <v>5427</v>
      </c>
      <c r="G417">
        <v>1</v>
      </c>
      <c r="H417">
        <v>0</v>
      </c>
      <c r="I417" s="1">
        <v>44224</v>
      </c>
      <c r="J417">
        <v>44</v>
      </c>
      <c r="K417">
        <v>14</v>
      </c>
      <c r="L417">
        <v>0</v>
      </c>
      <c r="M417" t="s">
        <v>26</v>
      </c>
      <c r="N417" t="s">
        <v>128</v>
      </c>
    </row>
    <row r="418" spans="1:14" x14ac:dyDescent="0.25">
      <c r="A418" t="s">
        <v>4</v>
      </c>
      <c r="B418" t="s">
        <v>108</v>
      </c>
      <c r="C418">
        <v>1669605495</v>
      </c>
      <c r="D418" s="1">
        <v>43910</v>
      </c>
      <c r="E418" s="1">
        <v>43940</v>
      </c>
      <c r="F418">
        <v>8298</v>
      </c>
      <c r="G418">
        <v>0</v>
      </c>
      <c r="H418">
        <v>0</v>
      </c>
      <c r="I418" s="1">
        <v>43946</v>
      </c>
      <c r="J418">
        <v>36</v>
      </c>
      <c r="K418">
        <v>6</v>
      </c>
      <c r="L418">
        <v>0</v>
      </c>
      <c r="M418" t="s">
        <v>24</v>
      </c>
      <c r="N418" t="s">
        <v>127</v>
      </c>
    </row>
    <row r="419" spans="1:14" x14ac:dyDescent="0.25">
      <c r="A419" t="s">
        <v>2</v>
      </c>
      <c r="B419" t="s">
        <v>60</v>
      </c>
      <c r="C419">
        <v>1670705301</v>
      </c>
      <c r="D419" s="1">
        <v>44213</v>
      </c>
      <c r="E419" s="1">
        <v>44243</v>
      </c>
      <c r="F419">
        <v>8836</v>
      </c>
      <c r="G419">
        <v>0</v>
      </c>
      <c r="H419">
        <v>0</v>
      </c>
      <c r="I419" s="1">
        <v>44249</v>
      </c>
      <c r="J419">
        <v>36</v>
      </c>
      <c r="K419">
        <v>6</v>
      </c>
      <c r="L419">
        <v>0</v>
      </c>
      <c r="M419" t="s">
        <v>24</v>
      </c>
      <c r="N419" t="s">
        <v>127</v>
      </c>
    </row>
    <row r="420" spans="1:14" x14ac:dyDescent="0.25">
      <c r="A420" t="s">
        <v>5</v>
      </c>
      <c r="B420" t="s">
        <v>54</v>
      </c>
      <c r="C420">
        <v>1671914105</v>
      </c>
      <c r="D420" s="1">
        <v>44387</v>
      </c>
      <c r="E420" s="1">
        <v>44417</v>
      </c>
      <c r="F420">
        <v>8349</v>
      </c>
      <c r="G420">
        <v>1</v>
      </c>
      <c r="H420">
        <v>0</v>
      </c>
      <c r="I420" s="1">
        <v>44413</v>
      </c>
      <c r="J420">
        <v>26</v>
      </c>
      <c r="K420">
        <v>0</v>
      </c>
      <c r="L420">
        <v>0</v>
      </c>
      <c r="M420" t="s">
        <v>26</v>
      </c>
      <c r="N420" t="s">
        <v>128</v>
      </c>
    </row>
    <row r="421" spans="1:14" x14ac:dyDescent="0.25">
      <c r="A421" t="s">
        <v>6</v>
      </c>
      <c r="B421" t="s">
        <v>52</v>
      </c>
      <c r="C421">
        <v>1671932723</v>
      </c>
      <c r="D421" s="1">
        <v>44336</v>
      </c>
      <c r="E421" s="1">
        <v>44366</v>
      </c>
      <c r="F421">
        <v>6616</v>
      </c>
      <c r="G421">
        <v>0</v>
      </c>
      <c r="H421">
        <v>0</v>
      </c>
      <c r="I421" s="1">
        <v>44337</v>
      </c>
      <c r="J421">
        <v>1</v>
      </c>
      <c r="K421">
        <v>0</v>
      </c>
      <c r="L421">
        <v>0</v>
      </c>
      <c r="M421" t="s">
        <v>24</v>
      </c>
      <c r="N421" t="s">
        <v>127</v>
      </c>
    </row>
    <row r="422" spans="1:14" x14ac:dyDescent="0.25">
      <c r="A422" t="s">
        <v>6</v>
      </c>
      <c r="B422" t="s">
        <v>78</v>
      </c>
      <c r="C422">
        <v>1675817832</v>
      </c>
      <c r="D422" s="1">
        <v>43963</v>
      </c>
      <c r="E422" s="1">
        <v>43993</v>
      </c>
      <c r="F422">
        <v>4742</v>
      </c>
      <c r="G422">
        <v>0</v>
      </c>
      <c r="H422">
        <v>0</v>
      </c>
      <c r="I422" s="1">
        <v>44002</v>
      </c>
      <c r="J422">
        <v>39</v>
      </c>
      <c r="K422">
        <v>9</v>
      </c>
      <c r="L422">
        <v>0</v>
      </c>
      <c r="M422" t="s">
        <v>24</v>
      </c>
      <c r="N422" t="s">
        <v>127</v>
      </c>
    </row>
    <row r="423" spans="1:14" x14ac:dyDescent="0.25">
      <c r="A423" t="s">
        <v>5</v>
      </c>
      <c r="B423" t="s">
        <v>82</v>
      </c>
      <c r="C423">
        <v>1677488544</v>
      </c>
      <c r="D423" s="1">
        <v>44042</v>
      </c>
      <c r="E423" s="1">
        <v>44072</v>
      </c>
      <c r="F423">
        <v>6228</v>
      </c>
      <c r="G423">
        <v>0</v>
      </c>
      <c r="H423">
        <v>0</v>
      </c>
      <c r="I423" s="1">
        <v>44061</v>
      </c>
      <c r="J423">
        <v>19</v>
      </c>
      <c r="K423">
        <v>0</v>
      </c>
      <c r="L423">
        <v>0</v>
      </c>
      <c r="M423" t="s">
        <v>24</v>
      </c>
      <c r="N423" t="s">
        <v>127</v>
      </c>
    </row>
    <row r="424" spans="1:14" x14ac:dyDescent="0.25">
      <c r="A424" t="s">
        <v>4</v>
      </c>
      <c r="B424" t="s">
        <v>109</v>
      </c>
      <c r="C424">
        <v>1678077270</v>
      </c>
      <c r="D424" s="1">
        <v>43945</v>
      </c>
      <c r="E424" s="1">
        <v>43975</v>
      </c>
      <c r="F424">
        <v>6093</v>
      </c>
      <c r="G424">
        <v>0</v>
      </c>
      <c r="H424">
        <v>0</v>
      </c>
      <c r="I424" s="1">
        <v>43963</v>
      </c>
      <c r="J424">
        <v>18</v>
      </c>
      <c r="K424">
        <v>0</v>
      </c>
      <c r="L424">
        <v>0</v>
      </c>
      <c r="M424" t="s">
        <v>24</v>
      </c>
      <c r="N424" t="s">
        <v>127</v>
      </c>
    </row>
    <row r="425" spans="1:14" x14ac:dyDescent="0.25">
      <c r="A425" t="s">
        <v>5</v>
      </c>
      <c r="B425" t="s">
        <v>123</v>
      </c>
      <c r="C425">
        <v>1681500044</v>
      </c>
      <c r="D425" s="1">
        <v>44357</v>
      </c>
      <c r="E425" s="1">
        <v>44387</v>
      </c>
      <c r="F425">
        <v>6367</v>
      </c>
      <c r="G425">
        <v>0</v>
      </c>
      <c r="H425">
        <v>0</v>
      </c>
      <c r="I425" s="1">
        <v>44380</v>
      </c>
      <c r="J425">
        <v>23</v>
      </c>
      <c r="K425">
        <v>0</v>
      </c>
      <c r="L425">
        <v>0</v>
      </c>
      <c r="M425" t="s">
        <v>24</v>
      </c>
      <c r="N425" t="s">
        <v>127</v>
      </c>
    </row>
    <row r="426" spans="1:14" x14ac:dyDescent="0.25">
      <c r="A426" t="s">
        <v>2</v>
      </c>
      <c r="B426" t="s">
        <v>80</v>
      </c>
      <c r="C426">
        <v>1688223461</v>
      </c>
      <c r="D426" s="1">
        <v>44340</v>
      </c>
      <c r="E426" s="1">
        <v>44370</v>
      </c>
      <c r="F426">
        <v>7242</v>
      </c>
      <c r="G426">
        <v>0</v>
      </c>
      <c r="H426">
        <v>0</v>
      </c>
      <c r="I426" s="1">
        <v>44345</v>
      </c>
      <c r="J426">
        <v>5</v>
      </c>
      <c r="K426">
        <v>0</v>
      </c>
      <c r="L426">
        <v>0</v>
      </c>
      <c r="M426" t="s">
        <v>24</v>
      </c>
      <c r="N426" t="s">
        <v>127</v>
      </c>
    </row>
    <row r="427" spans="1:14" x14ac:dyDescent="0.25">
      <c r="A427" t="s">
        <v>5</v>
      </c>
      <c r="B427" t="s">
        <v>27</v>
      </c>
      <c r="C427">
        <v>1691604826</v>
      </c>
      <c r="D427" s="1">
        <v>44520</v>
      </c>
      <c r="E427" s="1">
        <v>44550</v>
      </c>
      <c r="F427">
        <v>8241</v>
      </c>
      <c r="G427">
        <v>0</v>
      </c>
      <c r="H427">
        <v>0</v>
      </c>
      <c r="I427" s="1">
        <v>44526</v>
      </c>
      <c r="J427">
        <v>6</v>
      </c>
      <c r="K427">
        <v>0</v>
      </c>
      <c r="L427">
        <v>0</v>
      </c>
      <c r="M427" t="s">
        <v>24</v>
      </c>
      <c r="N427" t="s">
        <v>127</v>
      </c>
    </row>
    <row r="428" spans="1:14" x14ac:dyDescent="0.25">
      <c r="A428" t="s">
        <v>6</v>
      </c>
      <c r="B428" t="s">
        <v>122</v>
      </c>
      <c r="C428">
        <v>1695583002</v>
      </c>
      <c r="D428" s="1">
        <v>44197</v>
      </c>
      <c r="E428" s="1">
        <v>44227</v>
      </c>
      <c r="F428">
        <v>6232</v>
      </c>
      <c r="G428">
        <v>0</v>
      </c>
      <c r="H428">
        <v>0</v>
      </c>
      <c r="I428" s="1">
        <v>44224</v>
      </c>
      <c r="J428">
        <v>27</v>
      </c>
      <c r="K428">
        <v>0</v>
      </c>
      <c r="L428">
        <v>0</v>
      </c>
      <c r="M428" t="s">
        <v>24</v>
      </c>
      <c r="N428" t="s">
        <v>127</v>
      </c>
    </row>
    <row r="429" spans="1:14" x14ac:dyDescent="0.25">
      <c r="A429" t="s">
        <v>5</v>
      </c>
      <c r="B429" t="s">
        <v>57</v>
      </c>
      <c r="C429">
        <v>1697562316</v>
      </c>
      <c r="D429" s="1">
        <v>44202</v>
      </c>
      <c r="E429" s="1">
        <v>44232</v>
      </c>
      <c r="F429">
        <v>7309</v>
      </c>
      <c r="G429">
        <v>0</v>
      </c>
      <c r="H429">
        <v>0</v>
      </c>
      <c r="I429" s="1">
        <v>44215</v>
      </c>
      <c r="J429">
        <v>13</v>
      </c>
      <c r="K429">
        <v>0</v>
      </c>
      <c r="L429">
        <v>0</v>
      </c>
      <c r="M429" t="s">
        <v>24</v>
      </c>
      <c r="N429" t="s">
        <v>127</v>
      </c>
    </row>
    <row r="430" spans="1:14" x14ac:dyDescent="0.25">
      <c r="A430" t="s">
        <v>3</v>
      </c>
      <c r="B430" t="s">
        <v>61</v>
      </c>
      <c r="C430">
        <v>1699566488</v>
      </c>
      <c r="D430" s="1">
        <v>44240</v>
      </c>
      <c r="E430" s="1">
        <v>44270</v>
      </c>
      <c r="F430">
        <v>9210</v>
      </c>
      <c r="G430">
        <v>0</v>
      </c>
      <c r="H430">
        <v>0</v>
      </c>
      <c r="I430" s="1">
        <v>44254</v>
      </c>
      <c r="J430">
        <v>14</v>
      </c>
      <c r="K430">
        <v>0</v>
      </c>
      <c r="L430">
        <v>0</v>
      </c>
      <c r="M430" t="s">
        <v>24</v>
      </c>
      <c r="N430" t="s">
        <v>127</v>
      </c>
    </row>
    <row r="431" spans="1:14" x14ac:dyDescent="0.25">
      <c r="A431" t="s">
        <v>5</v>
      </c>
      <c r="B431" t="s">
        <v>40</v>
      </c>
      <c r="C431">
        <v>1699863695</v>
      </c>
      <c r="D431" s="1">
        <v>44035</v>
      </c>
      <c r="E431" s="1">
        <v>44065</v>
      </c>
      <c r="F431">
        <v>8533</v>
      </c>
      <c r="G431">
        <v>0</v>
      </c>
      <c r="H431">
        <v>0</v>
      </c>
      <c r="I431" s="1">
        <v>44042</v>
      </c>
      <c r="J431">
        <v>7</v>
      </c>
      <c r="K431">
        <v>0</v>
      </c>
      <c r="L431">
        <v>0</v>
      </c>
      <c r="M431" t="s">
        <v>24</v>
      </c>
      <c r="N431" t="s">
        <v>127</v>
      </c>
    </row>
    <row r="432" spans="1:14" x14ac:dyDescent="0.25">
      <c r="A432" t="s">
        <v>2</v>
      </c>
      <c r="B432" t="s">
        <v>65</v>
      </c>
      <c r="C432">
        <v>3755391775</v>
      </c>
      <c r="D432" s="1">
        <v>43967</v>
      </c>
      <c r="E432" s="1">
        <v>43997</v>
      </c>
      <c r="F432">
        <v>3288</v>
      </c>
      <c r="G432">
        <v>1</v>
      </c>
      <c r="H432">
        <v>0</v>
      </c>
      <c r="I432" s="1">
        <v>43982</v>
      </c>
      <c r="J432">
        <v>15</v>
      </c>
      <c r="K432">
        <v>0</v>
      </c>
      <c r="L432">
        <v>0</v>
      </c>
      <c r="M432" t="s">
        <v>26</v>
      </c>
      <c r="N432" t="s">
        <v>128</v>
      </c>
    </row>
    <row r="433" spans="1:14" x14ac:dyDescent="0.25">
      <c r="A433" t="s">
        <v>2</v>
      </c>
      <c r="B433" t="s">
        <v>38</v>
      </c>
      <c r="C433">
        <v>6346701213</v>
      </c>
      <c r="D433" s="1">
        <v>43967</v>
      </c>
      <c r="E433" s="1">
        <v>43997</v>
      </c>
      <c r="F433">
        <v>2999</v>
      </c>
      <c r="G433">
        <v>1</v>
      </c>
      <c r="H433">
        <v>0</v>
      </c>
      <c r="I433" s="1">
        <v>44014</v>
      </c>
      <c r="J433">
        <v>47</v>
      </c>
      <c r="K433">
        <v>17</v>
      </c>
      <c r="L433">
        <v>0</v>
      </c>
      <c r="M433" t="s">
        <v>26</v>
      </c>
      <c r="N433" t="s">
        <v>128</v>
      </c>
    </row>
    <row r="434" spans="1:14" x14ac:dyDescent="0.25">
      <c r="A434" t="s">
        <v>5</v>
      </c>
      <c r="B434" t="s">
        <v>119</v>
      </c>
      <c r="C434">
        <v>1715841585</v>
      </c>
      <c r="D434" s="1">
        <v>44013</v>
      </c>
      <c r="E434" s="1">
        <v>44043</v>
      </c>
      <c r="F434">
        <v>6738</v>
      </c>
      <c r="G434">
        <v>1</v>
      </c>
      <c r="H434">
        <v>0</v>
      </c>
      <c r="I434" s="1">
        <v>44042</v>
      </c>
      <c r="J434">
        <v>29</v>
      </c>
      <c r="K434">
        <v>0</v>
      </c>
      <c r="L434">
        <v>0</v>
      </c>
      <c r="M434" t="s">
        <v>26</v>
      </c>
      <c r="N434" t="s">
        <v>128</v>
      </c>
    </row>
    <row r="435" spans="1:14" x14ac:dyDescent="0.25">
      <c r="A435" t="s">
        <v>5</v>
      </c>
      <c r="B435" t="s">
        <v>70</v>
      </c>
      <c r="C435">
        <v>1717812362</v>
      </c>
      <c r="D435" s="1">
        <v>44163</v>
      </c>
      <c r="E435" s="1">
        <v>44193</v>
      </c>
      <c r="F435">
        <v>4875</v>
      </c>
      <c r="G435">
        <v>0</v>
      </c>
      <c r="H435">
        <v>0</v>
      </c>
      <c r="I435" s="1">
        <v>44193</v>
      </c>
      <c r="J435">
        <v>30</v>
      </c>
      <c r="K435">
        <v>0</v>
      </c>
      <c r="L435">
        <v>0</v>
      </c>
      <c r="M435" t="s">
        <v>24</v>
      </c>
      <c r="N435" t="s">
        <v>127</v>
      </c>
    </row>
    <row r="436" spans="1:14" x14ac:dyDescent="0.25">
      <c r="A436" t="s">
        <v>5</v>
      </c>
      <c r="B436" t="s">
        <v>85</v>
      </c>
      <c r="C436">
        <v>1720149611</v>
      </c>
      <c r="D436" s="1">
        <v>43945</v>
      </c>
      <c r="E436" s="1">
        <v>43975</v>
      </c>
      <c r="F436">
        <v>7168</v>
      </c>
      <c r="G436">
        <v>0</v>
      </c>
      <c r="H436">
        <v>0</v>
      </c>
      <c r="I436" s="1">
        <v>43969</v>
      </c>
      <c r="J436">
        <v>24</v>
      </c>
      <c r="K436">
        <v>0</v>
      </c>
      <c r="L436">
        <v>0</v>
      </c>
      <c r="M436" t="s">
        <v>24</v>
      </c>
      <c r="N436" t="s">
        <v>127</v>
      </c>
    </row>
    <row r="437" spans="1:14" x14ac:dyDescent="0.25">
      <c r="A437" t="s">
        <v>2</v>
      </c>
      <c r="B437" t="s">
        <v>113</v>
      </c>
      <c r="C437">
        <v>1720532549</v>
      </c>
      <c r="D437" s="1">
        <v>44367</v>
      </c>
      <c r="E437" s="1">
        <v>44397</v>
      </c>
      <c r="F437">
        <v>4946</v>
      </c>
      <c r="G437">
        <v>0</v>
      </c>
      <c r="H437">
        <v>0</v>
      </c>
      <c r="I437" s="1">
        <v>44389</v>
      </c>
      <c r="J437">
        <v>22</v>
      </c>
      <c r="K437">
        <v>0</v>
      </c>
      <c r="L437">
        <v>0</v>
      </c>
      <c r="M437" t="s">
        <v>24</v>
      </c>
      <c r="N437" t="s">
        <v>127</v>
      </c>
    </row>
    <row r="438" spans="1:14" x14ac:dyDescent="0.25">
      <c r="A438" t="s">
        <v>6</v>
      </c>
      <c r="B438" t="s">
        <v>31</v>
      </c>
      <c r="C438">
        <v>1730560128</v>
      </c>
      <c r="D438" s="1">
        <v>44455</v>
      </c>
      <c r="E438" s="1">
        <v>44485</v>
      </c>
      <c r="F438">
        <v>3697</v>
      </c>
      <c r="G438">
        <v>0</v>
      </c>
      <c r="H438">
        <v>0</v>
      </c>
      <c r="I438" s="1">
        <v>44477</v>
      </c>
      <c r="J438">
        <v>22</v>
      </c>
      <c r="K438">
        <v>0</v>
      </c>
      <c r="L438">
        <v>0</v>
      </c>
      <c r="M438" t="s">
        <v>24</v>
      </c>
      <c r="N438" t="s">
        <v>127</v>
      </c>
    </row>
    <row r="439" spans="1:14" x14ac:dyDescent="0.25">
      <c r="A439" t="s">
        <v>5</v>
      </c>
      <c r="B439" t="s">
        <v>103</v>
      </c>
      <c r="C439">
        <v>1731769135</v>
      </c>
      <c r="D439" s="1">
        <v>44358</v>
      </c>
      <c r="E439" s="1">
        <v>44388</v>
      </c>
      <c r="F439">
        <v>5145</v>
      </c>
      <c r="G439">
        <v>1</v>
      </c>
      <c r="H439">
        <v>0</v>
      </c>
      <c r="I439" s="1">
        <v>44399</v>
      </c>
      <c r="J439">
        <v>41</v>
      </c>
      <c r="K439">
        <v>11</v>
      </c>
      <c r="L439">
        <v>0</v>
      </c>
      <c r="M439" t="s">
        <v>26</v>
      </c>
      <c r="N439" t="s">
        <v>128</v>
      </c>
    </row>
    <row r="440" spans="1:14" x14ac:dyDescent="0.25">
      <c r="A440" t="s">
        <v>2</v>
      </c>
      <c r="B440" t="s">
        <v>65</v>
      </c>
      <c r="C440">
        <v>2127219922</v>
      </c>
      <c r="D440" s="1">
        <v>43970</v>
      </c>
      <c r="E440" s="1">
        <v>44000</v>
      </c>
      <c r="F440">
        <v>6889</v>
      </c>
      <c r="G440">
        <v>1</v>
      </c>
      <c r="H440">
        <v>0</v>
      </c>
      <c r="I440" s="1">
        <v>43998</v>
      </c>
      <c r="J440">
        <v>28</v>
      </c>
      <c r="K440">
        <v>0</v>
      </c>
      <c r="L440">
        <v>0</v>
      </c>
      <c r="M440" t="s">
        <v>26</v>
      </c>
      <c r="N440" t="s">
        <v>128</v>
      </c>
    </row>
    <row r="441" spans="1:14" x14ac:dyDescent="0.25">
      <c r="A441" t="s">
        <v>4</v>
      </c>
      <c r="B441" t="s">
        <v>97</v>
      </c>
      <c r="C441">
        <v>1745880588</v>
      </c>
      <c r="D441" s="1">
        <v>44044</v>
      </c>
      <c r="E441" s="1">
        <v>44074</v>
      </c>
      <c r="F441">
        <v>6100</v>
      </c>
      <c r="G441">
        <v>0</v>
      </c>
      <c r="H441">
        <v>0</v>
      </c>
      <c r="I441" s="1">
        <v>44079</v>
      </c>
      <c r="J441">
        <v>35</v>
      </c>
      <c r="K441">
        <v>5</v>
      </c>
      <c r="L441">
        <v>0</v>
      </c>
      <c r="M441" t="s">
        <v>24</v>
      </c>
      <c r="N441" t="s">
        <v>127</v>
      </c>
    </row>
    <row r="442" spans="1:14" x14ac:dyDescent="0.25">
      <c r="A442" t="s">
        <v>2</v>
      </c>
      <c r="B442" t="s">
        <v>28</v>
      </c>
      <c r="C442">
        <v>1748015447</v>
      </c>
      <c r="D442" s="1">
        <v>44189</v>
      </c>
      <c r="E442" s="1">
        <v>44219</v>
      </c>
      <c r="F442">
        <v>7519</v>
      </c>
      <c r="G442">
        <v>0</v>
      </c>
      <c r="H442">
        <v>0</v>
      </c>
      <c r="I442" s="1">
        <v>44221</v>
      </c>
      <c r="J442">
        <v>32</v>
      </c>
      <c r="K442">
        <v>2</v>
      </c>
      <c r="L442">
        <v>0</v>
      </c>
      <c r="M442" t="s">
        <v>24</v>
      </c>
      <c r="N442" t="s">
        <v>127</v>
      </c>
    </row>
    <row r="443" spans="1:14" x14ac:dyDescent="0.25">
      <c r="A443" t="s">
        <v>6</v>
      </c>
      <c r="B443" t="s">
        <v>31</v>
      </c>
      <c r="C443">
        <v>1752036971</v>
      </c>
      <c r="D443" s="1">
        <v>43929</v>
      </c>
      <c r="E443" s="1">
        <v>43959</v>
      </c>
      <c r="F443">
        <v>7172</v>
      </c>
      <c r="G443">
        <v>0</v>
      </c>
      <c r="H443">
        <v>0</v>
      </c>
      <c r="I443" s="1">
        <v>43966</v>
      </c>
      <c r="J443">
        <v>37</v>
      </c>
      <c r="K443">
        <v>7</v>
      </c>
      <c r="L443">
        <v>0</v>
      </c>
      <c r="M443" t="s">
        <v>24</v>
      </c>
      <c r="N443" t="s">
        <v>127</v>
      </c>
    </row>
    <row r="444" spans="1:14" x14ac:dyDescent="0.25">
      <c r="A444" t="s">
        <v>4</v>
      </c>
      <c r="B444" t="s">
        <v>74</v>
      </c>
      <c r="C444">
        <v>1752423656</v>
      </c>
      <c r="D444" s="1">
        <v>44459</v>
      </c>
      <c r="E444" s="1">
        <v>44489</v>
      </c>
      <c r="F444">
        <v>8899</v>
      </c>
      <c r="G444">
        <v>1</v>
      </c>
      <c r="H444">
        <v>0</v>
      </c>
      <c r="I444" s="1">
        <v>44493</v>
      </c>
      <c r="J444">
        <v>34</v>
      </c>
      <c r="K444">
        <v>4</v>
      </c>
      <c r="L444">
        <v>0</v>
      </c>
      <c r="M444" t="s">
        <v>26</v>
      </c>
      <c r="N444" t="s">
        <v>128</v>
      </c>
    </row>
    <row r="445" spans="1:14" x14ac:dyDescent="0.25">
      <c r="A445" t="s">
        <v>2</v>
      </c>
      <c r="B445" t="s">
        <v>115</v>
      </c>
      <c r="C445">
        <v>1754229382</v>
      </c>
      <c r="D445" s="1">
        <v>43966</v>
      </c>
      <c r="E445" s="1">
        <v>43996</v>
      </c>
      <c r="F445">
        <v>8110</v>
      </c>
      <c r="G445">
        <v>0</v>
      </c>
      <c r="H445">
        <v>0</v>
      </c>
      <c r="I445" s="1">
        <v>44000</v>
      </c>
      <c r="J445">
        <v>34</v>
      </c>
      <c r="K445">
        <v>4</v>
      </c>
      <c r="L445">
        <v>0</v>
      </c>
      <c r="M445" t="s">
        <v>24</v>
      </c>
      <c r="N445" t="s">
        <v>127</v>
      </c>
    </row>
    <row r="446" spans="1:14" x14ac:dyDescent="0.25">
      <c r="A446" t="s">
        <v>5</v>
      </c>
      <c r="B446" t="s">
        <v>64</v>
      </c>
      <c r="C446">
        <v>1754538629</v>
      </c>
      <c r="D446" s="1">
        <v>44450</v>
      </c>
      <c r="E446" s="1">
        <v>44480</v>
      </c>
      <c r="F446">
        <v>7952</v>
      </c>
      <c r="G446">
        <v>0</v>
      </c>
      <c r="H446">
        <v>0</v>
      </c>
      <c r="I446" s="1">
        <v>44479</v>
      </c>
      <c r="J446">
        <v>29</v>
      </c>
      <c r="K446">
        <v>0</v>
      </c>
      <c r="L446">
        <v>0</v>
      </c>
      <c r="M446" t="s">
        <v>24</v>
      </c>
      <c r="N446" t="s">
        <v>127</v>
      </c>
    </row>
    <row r="447" spans="1:14" x14ac:dyDescent="0.25">
      <c r="A447" t="s">
        <v>5</v>
      </c>
      <c r="B447" t="s">
        <v>124</v>
      </c>
      <c r="C447">
        <v>1756742390</v>
      </c>
      <c r="D447" s="1">
        <v>44079</v>
      </c>
      <c r="E447" s="1">
        <v>44109</v>
      </c>
      <c r="F447">
        <v>8457</v>
      </c>
      <c r="G447">
        <v>0</v>
      </c>
      <c r="H447">
        <v>0</v>
      </c>
      <c r="I447" s="1">
        <v>44088</v>
      </c>
      <c r="J447">
        <v>9</v>
      </c>
      <c r="K447">
        <v>0</v>
      </c>
      <c r="L447">
        <v>0</v>
      </c>
      <c r="M447" t="s">
        <v>24</v>
      </c>
      <c r="N447" t="s">
        <v>127</v>
      </c>
    </row>
    <row r="448" spans="1:14" x14ac:dyDescent="0.25">
      <c r="A448" t="s">
        <v>2</v>
      </c>
      <c r="B448" t="s">
        <v>71</v>
      </c>
      <c r="C448">
        <v>1759240329</v>
      </c>
      <c r="D448" s="1">
        <v>44458</v>
      </c>
      <c r="E448" s="1">
        <v>44488</v>
      </c>
      <c r="F448">
        <v>7209</v>
      </c>
      <c r="G448">
        <v>0</v>
      </c>
      <c r="H448">
        <v>0</v>
      </c>
      <c r="I448" s="1">
        <v>44476</v>
      </c>
      <c r="J448">
        <v>18</v>
      </c>
      <c r="K448">
        <v>0</v>
      </c>
      <c r="L448">
        <v>0</v>
      </c>
      <c r="M448" t="s">
        <v>24</v>
      </c>
      <c r="N448" t="s">
        <v>127</v>
      </c>
    </row>
    <row r="449" spans="1:14" x14ac:dyDescent="0.25">
      <c r="A449" t="s">
        <v>6</v>
      </c>
      <c r="B449" t="s">
        <v>99</v>
      </c>
      <c r="C449">
        <v>1761962468</v>
      </c>
      <c r="D449" s="1">
        <v>44457</v>
      </c>
      <c r="E449" s="1">
        <v>44487</v>
      </c>
      <c r="F449">
        <v>7539</v>
      </c>
      <c r="G449">
        <v>1</v>
      </c>
      <c r="H449">
        <v>0</v>
      </c>
      <c r="I449" s="1">
        <v>44499</v>
      </c>
      <c r="J449">
        <v>42</v>
      </c>
      <c r="K449">
        <v>12</v>
      </c>
      <c r="L449">
        <v>0</v>
      </c>
      <c r="M449" t="s">
        <v>26</v>
      </c>
      <c r="N449" t="s">
        <v>128</v>
      </c>
    </row>
    <row r="450" spans="1:14" x14ac:dyDescent="0.25">
      <c r="A450" t="s">
        <v>4</v>
      </c>
      <c r="B450" t="s">
        <v>45</v>
      </c>
      <c r="C450">
        <v>1767317198</v>
      </c>
      <c r="D450" s="1">
        <v>44097</v>
      </c>
      <c r="E450" s="1">
        <v>44127</v>
      </c>
      <c r="F450">
        <v>4170</v>
      </c>
      <c r="G450">
        <v>0</v>
      </c>
      <c r="H450">
        <v>0</v>
      </c>
      <c r="I450" s="1">
        <v>44134</v>
      </c>
      <c r="J450">
        <v>37</v>
      </c>
      <c r="K450">
        <v>7</v>
      </c>
      <c r="L450">
        <v>0</v>
      </c>
      <c r="M450" t="s">
        <v>24</v>
      </c>
      <c r="N450" t="s">
        <v>127</v>
      </c>
    </row>
    <row r="451" spans="1:14" x14ac:dyDescent="0.25">
      <c r="A451" t="s">
        <v>6</v>
      </c>
      <c r="B451" t="s">
        <v>116</v>
      </c>
      <c r="C451">
        <v>1767708917</v>
      </c>
      <c r="D451" s="1">
        <v>44398</v>
      </c>
      <c r="E451" s="1">
        <v>44428</v>
      </c>
      <c r="F451">
        <v>836</v>
      </c>
      <c r="G451">
        <v>1</v>
      </c>
      <c r="H451">
        <v>0</v>
      </c>
      <c r="I451" s="1">
        <v>44425</v>
      </c>
      <c r="J451">
        <v>27</v>
      </c>
      <c r="K451">
        <v>0</v>
      </c>
      <c r="L451">
        <v>0</v>
      </c>
      <c r="M451" t="s">
        <v>26</v>
      </c>
      <c r="N451" t="s">
        <v>128</v>
      </c>
    </row>
    <row r="452" spans="1:14" x14ac:dyDescent="0.25">
      <c r="A452" t="s">
        <v>5</v>
      </c>
      <c r="B452" t="s">
        <v>53</v>
      </c>
      <c r="C452">
        <v>1774766742</v>
      </c>
      <c r="D452" s="1">
        <v>44430</v>
      </c>
      <c r="E452" s="1">
        <v>44460</v>
      </c>
      <c r="F452">
        <v>7685</v>
      </c>
      <c r="G452">
        <v>0</v>
      </c>
      <c r="H452">
        <v>0</v>
      </c>
      <c r="I452" s="1">
        <v>44443</v>
      </c>
      <c r="J452">
        <v>13</v>
      </c>
      <c r="K452">
        <v>0</v>
      </c>
      <c r="L452">
        <v>0</v>
      </c>
      <c r="M452" t="s">
        <v>24</v>
      </c>
      <c r="N452" t="s">
        <v>127</v>
      </c>
    </row>
    <row r="453" spans="1:14" x14ac:dyDescent="0.25">
      <c r="A453" t="s">
        <v>3</v>
      </c>
      <c r="B453" t="s">
        <v>51</v>
      </c>
      <c r="C453">
        <v>1777289135</v>
      </c>
      <c r="D453" s="1">
        <v>44340</v>
      </c>
      <c r="E453" s="1">
        <v>44370</v>
      </c>
      <c r="F453">
        <v>5166</v>
      </c>
      <c r="G453">
        <v>1</v>
      </c>
      <c r="H453">
        <v>0</v>
      </c>
      <c r="I453" s="1">
        <v>44375</v>
      </c>
      <c r="J453">
        <v>35</v>
      </c>
      <c r="K453">
        <v>5</v>
      </c>
      <c r="L453">
        <v>0</v>
      </c>
      <c r="M453" t="s">
        <v>26</v>
      </c>
      <c r="N453" t="s">
        <v>128</v>
      </c>
    </row>
    <row r="454" spans="1:14" x14ac:dyDescent="0.25">
      <c r="A454" t="s">
        <v>6</v>
      </c>
      <c r="B454" t="s">
        <v>117</v>
      </c>
      <c r="C454">
        <v>1779886998</v>
      </c>
      <c r="D454" s="1">
        <v>44160</v>
      </c>
      <c r="E454" s="1">
        <v>44190</v>
      </c>
      <c r="F454">
        <v>6550</v>
      </c>
      <c r="G454">
        <v>0</v>
      </c>
      <c r="H454">
        <v>0</v>
      </c>
      <c r="I454" s="1">
        <v>44183</v>
      </c>
      <c r="J454">
        <v>23</v>
      </c>
      <c r="K454">
        <v>0</v>
      </c>
      <c r="L454">
        <v>0</v>
      </c>
      <c r="M454" t="s">
        <v>24</v>
      </c>
      <c r="N454" t="s">
        <v>127</v>
      </c>
    </row>
    <row r="455" spans="1:14" x14ac:dyDescent="0.25">
      <c r="A455" t="s">
        <v>2</v>
      </c>
      <c r="B455" t="s">
        <v>71</v>
      </c>
      <c r="C455">
        <v>1784835874</v>
      </c>
      <c r="D455" s="1">
        <v>44118</v>
      </c>
      <c r="E455" s="1">
        <v>44148</v>
      </c>
      <c r="F455">
        <v>6243</v>
      </c>
      <c r="G455">
        <v>0</v>
      </c>
      <c r="H455">
        <v>0</v>
      </c>
      <c r="I455" s="1">
        <v>44147</v>
      </c>
      <c r="J455">
        <v>29</v>
      </c>
      <c r="K455">
        <v>0</v>
      </c>
      <c r="L455">
        <v>0</v>
      </c>
      <c r="M455" t="s">
        <v>24</v>
      </c>
      <c r="N455" t="s">
        <v>127</v>
      </c>
    </row>
    <row r="456" spans="1:14" x14ac:dyDescent="0.25">
      <c r="A456" t="s">
        <v>6</v>
      </c>
      <c r="B456" t="s">
        <v>99</v>
      </c>
      <c r="C456">
        <v>1789438475</v>
      </c>
      <c r="D456" s="1">
        <v>43837</v>
      </c>
      <c r="E456" s="1">
        <v>43867</v>
      </c>
      <c r="F456">
        <v>4633</v>
      </c>
      <c r="G456">
        <v>1</v>
      </c>
      <c r="H456">
        <v>0</v>
      </c>
      <c r="I456" s="1">
        <v>43871</v>
      </c>
      <c r="J456">
        <v>34</v>
      </c>
      <c r="K456">
        <v>4</v>
      </c>
      <c r="L456">
        <v>0</v>
      </c>
      <c r="M456" t="s">
        <v>26</v>
      </c>
      <c r="N456" t="s">
        <v>128</v>
      </c>
    </row>
    <row r="457" spans="1:14" x14ac:dyDescent="0.25">
      <c r="A457" t="s">
        <v>5</v>
      </c>
      <c r="B457" t="s">
        <v>48</v>
      </c>
      <c r="C457">
        <v>1796958572</v>
      </c>
      <c r="D457" s="1">
        <v>43912</v>
      </c>
      <c r="E457" s="1">
        <v>43942</v>
      </c>
      <c r="F457">
        <v>4261</v>
      </c>
      <c r="G457">
        <v>0</v>
      </c>
      <c r="H457">
        <v>0</v>
      </c>
      <c r="I457" s="1">
        <v>43937</v>
      </c>
      <c r="J457">
        <v>25</v>
      </c>
      <c r="K457">
        <v>0</v>
      </c>
      <c r="L457">
        <v>0</v>
      </c>
      <c r="M457" t="s">
        <v>24</v>
      </c>
      <c r="N457" t="s">
        <v>127</v>
      </c>
    </row>
    <row r="458" spans="1:14" x14ac:dyDescent="0.25">
      <c r="A458" t="s">
        <v>2</v>
      </c>
      <c r="B458" t="s">
        <v>75</v>
      </c>
      <c r="C458">
        <v>1801620782</v>
      </c>
      <c r="D458" s="1">
        <v>44422</v>
      </c>
      <c r="E458" s="1">
        <v>44452</v>
      </c>
      <c r="F458">
        <v>7844</v>
      </c>
      <c r="G458">
        <v>0</v>
      </c>
      <c r="H458">
        <v>0</v>
      </c>
      <c r="I458" s="1">
        <v>44423</v>
      </c>
      <c r="J458">
        <v>1</v>
      </c>
      <c r="K458">
        <v>0</v>
      </c>
      <c r="L458">
        <v>0</v>
      </c>
      <c r="M458" t="s">
        <v>24</v>
      </c>
      <c r="N458" t="s">
        <v>127</v>
      </c>
    </row>
    <row r="459" spans="1:14" x14ac:dyDescent="0.25">
      <c r="A459" t="s">
        <v>6</v>
      </c>
      <c r="B459" t="s">
        <v>52</v>
      </c>
      <c r="C459">
        <v>1826457023</v>
      </c>
      <c r="D459" s="1">
        <v>44509</v>
      </c>
      <c r="E459" s="1">
        <v>44539</v>
      </c>
      <c r="F459">
        <v>7293</v>
      </c>
      <c r="G459">
        <v>1</v>
      </c>
      <c r="H459">
        <v>0</v>
      </c>
      <c r="I459" s="1">
        <v>44524</v>
      </c>
      <c r="J459">
        <v>15</v>
      </c>
      <c r="K459">
        <v>0</v>
      </c>
      <c r="L459">
        <v>0</v>
      </c>
      <c r="M459" t="s">
        <v>26</v>
      </c>
      <c r="N459" t="s">
        <v>128</v>
      </c>
    </row>
    <row r="460" spans="1:14" x14ac:dyDescent="0.25">
      <c r="A460" t="s">
        <v>4</v>
      </c>
      <c r="B460" t="s">
        <v>35</v>
      </c>
      <c r="C460">
        <v>1826544220</v>
      </c>
      <c r="D460" s="1">
        <v>44027</v>
      </c>
      <c r="E460" s="1">
        <v>44057</v>
      </c>
      <c r="F460">
        <v>4865</v>
      </c>
      <c r="G460">
        <v>0</v>
      </c>
      <c r="H460">
        <v>0</v>
      </c>
      <c r="I460" s="1">
        <v>44042</v>
      </c>
      <c r="J460">
        <v>15</v>
      </c>
      <c r="K460">
        <v>0</v>
      </c>
      <c r="L460">
        <v>0</v>
      </c>
      <c r="M460" t="s">
        <v>24</v>
      </c>
      <c r="N460" t="s">
        <v>127</v>
      </c>
    </row>
    <row r="461" spans="1:14" x14ac:dyDescent="0.25">
      <c r="A461" t="s">
        <v>3</v>
      </c>
      <c r="B461" t="s">
        <v>86</v>
      </c>
      <c r="C461">
        <v>1829655163</v>
      </c>
      <c r="D461" s="1">
        <v>44509</v>
      </c>
      <c r="E461" s="1">
        <v>44539</v>
      </c>
      <c r="F461">
        <v>5628</v>
      </c>
      <c r="G461">
        <v>0</v>
      </c>
      <c r="H461">
        <v>0</v>
      </c>
      <c r="I461" s="1">
        <v>44511</v>
      </c>
      <c r="J461">
        <v>2</v>
      </c>
      <c r="K461">
        <v>0</v>
      </c>
      <c r="L461">
        <v>0</v>
      </c>
      <c r="M461" t="s">
        <v>24</v>
      </c>
      <c r="N461" t="s">
        <v>127</v>
      </c>
    </row>
    <row r="462" spans="1:14" x14ac:dyDescent="0.25">
      <c r="A462" t="s">
        <v>3</v>
      </c>
      <c r="B462" t="s">
        <v>51</v>
      </c>
      <c r="C462">
        <v>1838230354</v>
      </c>
      <c r="D462" s="1">
        <v>43931</v>
      </c>
      <c r="E462" s="1">
        <v>43961</v>
      </c>
      <c r="F462">
        <v>5956</v>
      </c>
      <c r="G462">
        <v>1</v>
      </c>
      <c r="H462">
        <v>1</v>
      </c>
      <c r="I462" s="1">
        <v>43985</v>
      </c>
      <c r="J462">
        <v>54</v>
      </c>
      <c r="K462">
        <v>24</v>
      </c>
      <c r="L462">
        <v>5956</v>
      </c>
      <c r="M462" t="s">
        <v>26</v>
      </c>
      <c r="N462" t="s">
        <v>129</v>
      </c>
    </row>
    <row r="463" spans="1:14" x14ac:dyDescent="0.25">
      <c r="A463" t="s">
        <v>2</v>
      </c>
      <c r="B463" t="s">
        <v>84</v>
      </c>
      <c r="C463">
        <v>8732948590</v>
      </c>
      <c r="D463" s="1">
        <v>43971</v>
      </c>
      <c r="E463" s="1">
        <v>44001</v>
      </c>
      <c r="F463">
        <v>6577</v>
      </c>
      <c r="G463">
        <v>1</v>
      </c>
      <c r="H463">
        <v>0</v>
      </c>
      <c r="I463" s="1">
        <v>44009</v>
      </c>
      <c r="J463">
        <v>38</v>
      </c>
      <c r="K463">
        <v>8</v>
      </c>
      <c r="L463">
        <v>0</v>
      </c>
      <c r="M463" t="s">
        <v>26</v>
      </c>
      <c r="N463" t="s">
        <v>128</v>
      </c>
    </row>
    <row r="464" spans="1:14" x14ac:dyDescent="0.25">
      <c r="A464" t="s">
        <v>4</v>
      </c>
      <c r="B464" t="s">
        <v>62</v>
      </c>
      <c r="C464">
        <v>1839830620</v>
      </c>
      <c r="D464" s="1">
        <v>44513</v>
      </c>
      <c r="E464" s="1">
        <v>44543</v>
      </c>
      <c r="F464">
        <v>4456</v>
      </c>
      <c r="G464">
        <v>0</v>
      </c>
      <c r="H464">
        <v>0</v>
      </c>
      <c r="I464" s="1">
        <v>44546</v>
      </c>
      <c r="J464">
        <v>33</v>
      </c>
      <c r="K464">
        <v>3</v>
      </c>
      <c r="L464">
        <v>0</v>
      </c>
      <c r="M464" t="s">
        <v>24</v>
      </c>
      <c r="N464" t="s">
        <v>127</v>
      </c>
    </row>
    <row r="465" spans="1:14" x14ac:dyDescent="0.25">
      <c r="A465" t="s">
        <v>2</v>
      </c>
      <c r="B465" t="s">
        <v>41</v>
      </c>
      <c r="C465">
        <v>1102283094</v>
      </c>
      <c r="D465" s="1">
        <v>43972</v>
      </c>
      <c r="E465" s="1">
        <v>44002</v>
      </c>
      <c r="F465">
        <v>8481</v>
      </c>
      <c r="G465">
        <v>1</v>
      </c>
      <c r="H465">
        <v>0</v>
      </c>
      <c r="I465" s="1">
        <v>44001</v>
      </c>
      <c r="J465">
        <v>29</v>
      </c>
      <c r="K465">
        <v>0</v>
      </c>
      <c r="L465">
        <v>0</v>
      </c>
      <c r="M465" t="s">
        <v>26</v>
      </c>
      <c r="N465" t="s">
        <v>128</v>
      </c>
    </row>
    <row r="466" spans="1:14" x14ac:dyDescent="0.25">
      <c r="A466" t="s">
        <v>2</v>
      </c>
      <c r="B466" t="s">
        <v>71</v>
      </c>
      <c r="C466">
        <v>1841884225</v>
      </c>
      <c r="D466" s="1">
        <v>44508</v>
      </c>
      <c r="E466" s="1">
        <v>44538</v>
      </c>
      <c r="F466">
        <v>8604</v>
      </c>
      <c r="G466">
        <v>0</v>
      </c>
      <c r="H466">
        <v>0</v>
      </c>
      <c r="I466" s="1">
        <v>44526</v>
      </c>
      <c r="J466">
        <v>18</v>
      </c>
      <c r="K466">
        <v>0</v>
      </c>
      <c r="L466">
        <v>0</v>
      </c>
      <c r="M466" t="s">
        <v>24</v>
      </c>
      <c r="N466" t="s">
        <v>127</v>
      </c>
    </row>
    <row r="467" spans="1:14" x14ac:dyDescent="0.25">
      <c r="A467" t="s">
        <v>2</v>
      </c>
      <c r="B467" t="s">
        <v>36</v>
      </c>
      <c r="C467">
        <v>1842693179</v>
      </c>
      <c r="D467" s="1">
        <v>43976</v>
      </c>
      <c r="E467" s="1">
        <v>44006</v>
      </c>
      <c r="F467">
        <v>6835</v>
      </c>
      <c r="G467">
        <v>0</v>
      </c>
      <c r="H467">
        <v>0</v>
      </c>
      <c r="I467" s="1">
        <v>43992</v>
      </c>
      <c r="J467">
        <v>16</v>
      </c>
      <c r="K467">
        <v>0</v>
      </c>
      <c r="L467">
        <v>0</v>
      </c>
      <c r="M467" t="s">
        <v>24</v>
      </c>
      <c r="N467" t="s">
        <v>127</v>
      </c>
    </row>
    <row r="468" spans="1:14" x14ac:dyDescent="0.25">
      <c r="A468" t="s">
        <v>6</v>
      </c>
      <c r="B468" t="s">
        <v>116</v>
      </c>
      <c r="C468">
        <v>1850105221</v>
      </c>
      <c r="D468" s="1">
        <v>43999</v>
      </c>
      <c r="E468" s="1">
        <v>44029</v>
      </c>
      <c r="F468">
        <v>803</v>
      </c>
      <c r="G468">
        <v>0</v>
      </c>
      <c r="H468">
        <v>0</v>
      </c>
      <c r="I468" s="1">
        <v>44014</v>
      </c>
      <c r="J468">
        <v>15</v>
      </c>
      <c r="K468">
        <v>0</v>
      </c>
      <c r="L468">
        <v>0</v>
      </c>
      <c r="M468" t="s">
        <v>24</v>
      </c>
      <c r="N468" t="s">
        <v>127</v>
      </c>
    </row>
    <row r="469" spans="1:14" x14ac:dyDescent="0.25">
      <c r="A469" t="s">
        <v>6</v>
      </c>
      <c r="B469" t="s">
        <v>120</v>
      </c>
      <c r="C469">
        <v>1851875591</v>
      </c>
      <c r="D469" s="1">
        <v>43986</v>
      </c>
      <c r="E469" s="1">
        <v>44016</v>
      </c>
      <c r="F469">
        <v>5709</v>
      </c>
      <c r="G469">
        <v>0</v>
      </c>
      <c r="H469">
        <v>0</v>
      </c>
      <c r="I469" s="1">
        <v>44035</v>
      </c>
      <c r="J469">
        <v>49</v>
      </c>
      <c r="K469">
        <v>19</v>
      </c>
      <c r="L469">
        <v>0</v>
      </c>
      <c r="M469" t="s">
        <v>24</v>
      </c>
      <c r="N469" t="s">
        <v>127</v>
      </c>
    </row>
    <row r="470" spans="1:14" x14ac:dyDescent="0.25">
      <c r="A470" t="s">
        <v>4</v>
      </c>
      <c r="B470" t="s">
        <v>98</v>
      </c>
      <c r="C470">
        <v>1853598981</v>
      </c>
      <c r="D470" s="1">
        <v>44086</v>
      </c>
      <c r="E470" s="1">
        <v>44116</v>
      </c>
      <c r="F470">
        <v>6186</v>
      </c>
      <c r="G470">
        <v>1</v>
      </c>
      <c r="H470">
        <v>0</v>
      </c>
      <c r="I470" s="1">
        <v>44135</v>
      </c>
      <c r="J470">
        <v>49</v>
      </c>
      <c r="K470">
        <v>19</v>
      </c>
      <c r="L470">
        <v>0</v>
      </c>
      <c r="M470" t="s">
        <v>26</v>
      </c>
      <c r="N470" t="s">
        <v>128</v>
      </c>
    </row>
    <row r="471" spans="1:14" x14ac:dyDescent="0.25">
      <c r="A471" t="s">
        <v>5</v>
      </c>
      <c r="B471" t="s">
        <v>63</v>
      </c>
      <c r="C471">
        <v>1853646712</v>
      </c>
      <c r="D471" s="1">
        <v>44508</v>
      </c>
      <c r="E471" s="1">
        <v>44538</v>
      </c>
      <c r="F471">
        <v>8147</v>
      </c>
      <c r="G471">
        <v>0</v>
      </c>
      <c r="H471">
        <v>0</v>
      </c>
      <c r="I471" s="1">
        <v>44520</v>
      </c>
      <c r="J471">
        <v>12</v>
      </c>
      <c r="K471">
        <v>0</v>
      </c>
      <c r="L471">
        <v>0</v>
      </c>
      <c r="M471" t="s">
        <v>24</v>
      </c>
      <c r="N471" t="s">
        <v>127</v>
      </c>
    </row>
    <row r="472" spans="1:14" x14ac:dyDescent="0.25">
      <c r="A472" t="s">
        <v>4</v>
      </c>
      <c r="B472" t="s">
        <v>35</v>
      </c>
      <c r="C472">
        <v>1854369389</v>
      </c>
      <c r="D472" s="1">
        <v>44029</v>
      </c>
      <c r="E472" s="1">
        <v>44059</v>
      </c>
      <c r="F472">
        <v>5621</v>
      </c>
      <c r="G472">
        <v>0</v>
      </c>
      <c r="H472">
        <v>0</v>
      </c>
      <c r="I472" s="1">
        <v>44052</v>
      </c>
      <c r="J472">
        <v>23</v>
      </c>
      <c r="K472">
        <v>0</v>
      </c>
      <c r="L472">
        <v>0</v>
      </c>
      <c r="M472" t="s">
        <v>24</v>
      </c>
      <c r="N472" t="s">
        <v>127</v>
      </c>
    </row>
    <row r="473" spans="1:14" x14ac:dyDescent="0.25">
      <c r="A473" t="s">
        <v>5</v>
      </c>
      <c r="B473" t="s">
        <v>57</v>
      </c>
      <c r="C473">
        <v>1854927312</v>
      </c>
      <c r="D473" s="1">
        <v>44516</v>
      </c>
      <c r="E473" s="1">
        <v>44546</v>
      </c>
      <c r="F473">
        <v>5712</v>
      </c>
      <c r="G473">
        <v>0</v>
      </c>
      <c r="H473">
        <v>0</v>
      </c>
      <c r="I473" s="1">
        <v>44539</v>
      </c>
      <c r="J473">
        <v>23</v>
      </c>
      <c r="K473">
        <v>0</v>
      </c>
      <c r="L473">
        <v>0</v>
      </c>
      <c r="M473" t="s">
        <v>24</v>
      </c>
      <c r="N473" t="s">
        <v>127</v>
      </c>
    </row>
    <row r="474" spans="1:14" x14ac:dyDescent="0.25">
      <c r="A474" t="s">
        <v>5</v>
      </c>
      <c r="B474" t="s">
        <v>82</v>
      </c>
      <c r="C474">
        <v>1857536288</v>
      </c>
      <c r="D474" s="1">
        <v>43991</v>
      </c>
      <c r="E474" s="1">
        <v>44021</v>
      </c>
      <c r="F474">
        <v>6499</v>
      </c>
      <c r="G474">
        <v>0</v>
      </c>
      <c r="H474">
        <v>0</v>
      </c>
      <c r="I474" s="1">
        <v>44013</v>
      </c>
      <c r="J474">
        <v>22</v>
      </c>
      <c r="K474">
        <v>0</v>
      </c>
      <c r="L474">
        <v>0</v>
      </c>
      <c r="M474" t="s">
        <v>24</v>
      </c>
      <c r="N474" t="s">
        <v>127</v>
      </c>
    </row>
    <row r="475" spans="1:14" x14ac:dyDescent="0.25">
      <c r="A475" t="s">
        <v>6</v>
      </c>
      <c r="B475" t="s">
        <v>72</v>
      </c>
      <c r="C475">
        <v>1858692476</v>
      </c>
      <c r="D475" s="1">
        <v>44352</v>
      </c>
      <c r="E475" s="1">
        <v>44382</v>
      </c>
      <c r="F475">
        <v>4307</v>
      </c>
      <c r="G475">
        <v>1</v>
      </c>
      <c r="H475">
        <v>0</v>
      </c>
      <c r="I475" s="1">
        <v>44411</v>
      </c>
      <c r="J475">
        <v>59</v>
      </c>
      <c r="K475">
        <v>29</v>
      </c>
      <c r="L475">
        <v>0</v>
      </c>
      <c r="M475" t="s">
        <v>26</v>
      </c>
      <c r="N475" t="s">
        <v>128</v>
      </c>
    </row>
    <row r="476" spans="1:14" x14ac:dyDescent="0.25">
      <c r="A476" t="s">
        <v>5</v>
      </c>
      <c r="B476" t="s">
        <v>59</v>
      </c>
      <c r="C476">
        <v>1863257564</v>
      </c>
      <c r="D476" s="1">
        <v>44013</v>
      </c>
      <c r="E476" s="1">
        <v>44043</v>
      </c>
      <c r="F476">
        <v>7269</v>
      </c>
      <c r="G476">
        <v>0</v>
      </c>
      <c r="H476">
        <v>0</v>
      </c>
      <c r="I476" s="1">
        <v>44041</v>
      </c>
      <c r="J476">
        <v>28</v>
      </c>
      <c r="K476">
        <v>0</v>
      </c>
      <c r="L476">
        <v>0</v>
      </c>
      <c r="M476" t="s">
        <v>24</v>
      </c>
      <c r="N476" t="s">
        <v>127</v>
      </c>
    </row>
    <row r="477" spans="1:14" x14ac:dyDescent="0.25">
      <c r="A477" t="s">
        <v>4</v>
      </c>
      <c r="B477" t="s">
        <v>105</v>
      </c>
      <c r="C477">
        <v>1867249429</v>
      </c>
      <c r="D477" s="1">
        <v>44515</v>
      </c>
      <c r="E477" s="1">
        <v>44545</v>
      </c>
      <c r="F477">
        <v>4606</v>
      </c>
      <c r="G477">
        <v>0</v>
      </c>
      <c r="H477">
        <v>0</v>
      </c>
      <c r="I477" s="1">
        <v>44538</v>
      </c>
      <c r="J477">
        <v>23</v>
      </c>
      <c r="K477">
        <v>0</v>
      </c>
      <c r="L477">
        <v>0</v>
      </c>
      <c r="M477" t="s">
        <v>24</v>
      </c>
      <c r="N477" t="s">
        <v>127</v>
      </c>
    </row>
    <row r="478" spans="1:14" x14ac:dyDescent="0.25">
      <c r="A478" t="s">
        <v>2</v>
      </c>
      <c r="B478" t="s">
        <v>104</v>
      </c>
      <c r="C478">
        <v>1879423925</v>
      </c>
      <c r="D478" s="1">
        <v>43950</v>
      </c>
      <c r="E478" s="1">
        <v>43980</v>
      </c>
      <c r="F478">
        <v>6545</v>
      </c>
      <c r="G478">
        <v>0</v>
      </c>
      <c r="H478">
        <v>0</v>
      </c>
      <c r="I478" s="1">
        <v>43983</v>
      </c>
      <c r="J478">
        <v>33</v>
      </c>
      <c r="K478">
        <v>3</v>
      </c>
      <c r="L478">
        <v>0</v>
      </c>
      <c r="M478" t="s">
        <v>24</v>
      </c>
      <c r="N478" t="s">
        <v>127</v>
      </c>
    </row>
    <row r="479" spans="1:14" x14ac:dyDescent="0.25">
      <c r="A479" t="s">
        <v>5</v>
      </c>
      <c r="B479" t="s">
        <v>48</v>
      </c>
      <c r="C479">
        <v>1887027624</v>
      </c>
      <c r="D479" s="1">
        <v>44063</v>
      </c>
      <c r="E479" s="1">
        <v>44093</v>
      </c>
      <c r="F479">
        <v>6158</v>
      </c>
      <c r="G479">
        <v>0</v>
      </c>
      <c r="H479">
        <v>0</v>
      </c>
      <c r="I479" s="1">
        <v>44079</v>
      </c>
      <c r="J479">
        <v>16</v>
      </c>
      <c r="K479">
        <v>0</v>
      </c>
      <c r="L479">
        <v>0</v>
      </c>
      <c r="M479" t="s">
        <v>24</v>
      </c>
      <c r="N479" t="s">
        <v>127</v>
      </c>
    </row>
    <row r="480" spans="1:14" x14ac:dyDescent="0.25">
      <c r="A480" t="s">
        <v>6</v>
      </c>
      <c r="B480" t="s">
        <v>90</v>
      </c>
      <c r="C480">
        <v>1889308921</v>
      </c>
      <c r="D480" s="1">
        <v>44167</v>
      </c>
      <c r="E480" s="1">
        <v>44197</v>
      </c>
      <c r="F480">
        <v>2350</v>
      </c>
      <c r="G480">
        <v>0</v>
      </c>
      <c r="H480">
        <v>0</v>
      </c>
      <c r="I480" s="1">
        <v>44179</v>
      </c>
      <c r="J480">
        <v>12</v>
      </c>
      <c r="K480">
        <v>0</v>
      </c>
      <c r="L480">
        <v>0</v>
      </c>
      <c r="M480" t="s">
        <v>24</v>
      </c>
      <c r="N480" t="s">
        <v>127</v>
      </c>
    </row>
    <row r="481" spans="1:14" x14ac:dyDescent="0.25">
      <c r="A481" t="s">
        <v>5</v>
      </c>
      <c r="B481" t="s">
        <v>123</v>
      </c>
      <c r="C481">
        <v>1890815777</v>
      </c>
      <c r="D481" s="1">
        <v>44426</v>
      </c>
      <c r="E481" s="1">
        <v>44456</v>
      </c>
      <c r="F481">
        <v>6171</v>
      </c>
      <c r="G481">
        <v>0</v>
      </c>
      <c r="H481">
        <v>0</v>
      </c>
      <c r="I481" s="1">
        <v>44458</v>
      </c>
      <c r="J481">
        <v>32</v>
      </c>
      <c r="K481">
        <v>2</v>
      </c>
      <c r="L481">
        <v>0</v>
      </c>
      <c r="M481" t="s">
        <v>24</v>
      </c>
      <c r="N481" t="s">
        <v>127</v>
      </c>
    </row>
    <row r="482" spans="1:14" x14ac:dyDescent="0.25">
      <c r="A482" t="s">
        <v>5</v>
      </c>
      <c r="B482" t="s">
        <v>59</v>
      </c>
      <c r="C482">
        <v>1893700854</v>
      </c>
      <c r="D482" s="1">
        <v>44369</v>
      </c>
      <c r="E482" s="1">
        <v>44399</v>
      </c>
      <c r="F482">
        <v>6120</v>
      </c>
      <c r="G482">
        <v>0</v>
      </c>
      <c r="H482">
        <v>0</v>
      </c>
      <c r="I482" s="1">
        <v>44399</v>
      </c>
      <c r="J482">
        <v>30</v>
      </c>
      <c r="K482">
        <v>0</v>
      </c>
      <c r="L482">
        <v>0</v>
      </c>
      <c r="M482" t="s">
        <v>24</v>
      </c>
      <c r="N482" t="s">
        <v>127</v>
      </c>
    </row>
    <row r="483" spans="1:14" x14ac:dyDescent="0.25">
      <c r="A483" t="s">
        <v>2</v>
      </c>
      <c r="B483" t="s">
        <v>115</v>
      </c>
      <c r="C483">
        <v>1898422054</v>
      </c>
      <c r="D483" s="1">
        <v>44323</v>
      </c>
      <c r="E483" s="1">
        <v>44353</v>
      </c>
      <c r="F483">
        <v>6113</v>
      </c>
      <c r="G483">
        <v>0</v>
      </c>
      <c r="H483">
        <v>0</v>
      </c>
      <c r="I483" s="1">
        <v>44370</v>
      </c>
      <c r="J483">
        <v>47</v>
      </c>
      <c r="K483">
        <v>17</v>
      </c>
      <c r="L483">
        <v>0</v>
      </c>
      <c r="M483" t="s">
        <v>24</v>
      </c>
      <c r="N483" t="s">
        <v>127</v>
      </c>
    </row>
    <row r="484" spans="1:14" x14ac:dyDescent="0.25">
      <c r="A484" t="s">
        <v>4</v>
      </c>
      <c r="B484" t="s">
        <v>98</v>
      </c>
      <c r="C484">
        <v>1899442732</v>
      </c>
      <c r="D484" s="1">
        <v>43872</v>
      </c>
      <c r="E484" s="1">
        <v>43902</v>
      </c>
      <c r="F484">
        <v>4500</v>
      </c>
      <c r="G484">
        <v>0</v>
      </c>
      <c r="H484">
        <v>0</v>
      </c>
      <c r="I484" s="1">
        <v>43911</v>
      </c>
      <c r="J484">
        <v>39</v>
      </c>
      <c r="K484">
        <v>9</v>
      </c>
      <c r="L484">
        <v>0</v>
      </c>
      <c r="M484" t="s">
        <v>24</v>
      </c>
      <c r="N484" t="s">
        <v>127</v>
      </c>
    </row>
    <row r="485" spans="1:14" x14ac:dyDescent="0.25">
      <c r="A485" t="s">
        <v>4</v>
      </c>
      <c r="B485" t="s">
        <v>98</v>
      </c>
      <c r="C485">
        <v>1900323621</v>
      </c>
      <c r="D485" s="1">
        <v>44297</v>
      </c>
      <c r="E485" s="1">
        <v>44327</v>
      </c>
      <c r="F485">
        <v>4306</v>
      </c>
      <c r="G485">
        <v>0</v>
      </c>
      <c r="H485">
        <v>0</v>
      </c>
      <c r="I485" s="1">
        <v>44329</v>
      </c>
      <c r="J485">
        <v>32</v>
      </c>
      <c r="K485">
        <v>2</v>
      </c>
      <c r="L485">
        <v>0</v>
      </c>
      <c r="M485" t="s">
        <v>24</v>
      </c>
      <c r="N485" t="s">
        <v>127</v>
      </c>
    </row>
    <row r="486" spans="1:14" x14ac:dyDescent="0.25">
      <c r="A486" t="s">
        <v>6</v>
      </c>
      <c r="B486" t="s">
        <v>90</v>
      </c>
      <c r="C486">
        <v>1901766579</v>
      </c>
      <c r="D486" s="1">
        <v>43855</v>
      </c>
      <c r="E486" s="1">
        <v>43885</v>
      </c>
      <c r="F486">
        <v>755</v>
      </c>
      <c r="G486">
        <v>1</v>
      </c>
      <c r="H486">
        <v>0</v>
      </c>
      <c r="I486" s="1">
        <v>43881</v>
      </c>
      <c r="J486">
        <v>26</v>
      </c>
      <c r="K486">
        <v>0</v>
      </c>
      <c r="L486">
        <v>0</v>
      </c>
      <c r="M486" t="s">
        <v>26</v>
      </c>
      <c r="N486" t="s">
        <v>128</v>
      </c>
    </row>
    <row r="487" spans="1:14" x14ac:dyDescent="0.25">
      <c r="A487" t="s">
        <v>6</v>
      </c>
      <c r="B487" t="s">
        <v>31</v>
      </c>
      <c r="C487">
        <v>1903828465</v>
      </c>
      <c r="D487" s="1">
        <v>44347</v>
      </c>
      <c r="E487" s="1">
        <v>44377</v>
      </c>
      <c r="F487">
        <v>6235</v>
      </c>
      <c r="G487">
        <v>0</v>
      </c>
      <c r="H487">
        <v>0</v>
      </c>
      <c r="I487" s="1">
        <v>44385</v>
      </c>
      <c r="J487">
        <v>38</v>
      </c>
      <c r="K487">
        <v>8</v>
      </c>
      <c r="L487">
        <v>0</v>
      </c>
      <c r="M487" t="s">
        <v>24</v>
      </c>
      <c r="N487" t="s">
        <v>127</v>
      </c>
    </row>
    <row r="488" spans="1:14" x14ac:dyDescent="0.25">
      <c r="A488" t="s">
        <v>2</v>
      </c>
      <c r="B488" t="s">
        <v>65</v>
      </c>
      <c r="C488">
        <v>6034265548</v>
      </c>
      <c r="D488" s="1">
        <v>43972</v>
      </c>
      <c r="E488" s="1">
        <v>44002</v>
      </c>
      <c r="F488">
        <v>5554</v>
      </c>
      <c r="G488">
        <v>1</v>
      </c>
      <c r="H488">
        <v>1</v>
      </c>
      <c r="I488" s="1">
        <v>43999</v>
      </c>
      <c r="J488">
        <v>27</v>
      </c>
      <c r="K488">
        <v>0</v>
      </c>
      <c r="L488">
        <v>5554</v>
      </c>
      <c r="M488" t="s">
        <v>26</v>
      </c>
      <c r="N488" t="s">
        <v>129</v>
      </c>
    </row>
    <row r="489" spans="1:14" x14ac:dyDescent="0.25">
      <c r="A489" t="s">
        <v>2</v>
      </c>
      <c r="B489" t="s">
        <v>38</v>
      </c>
      <c r="C489">
        <v>7022172137</v>
      </c>
      <c r="D489" s="1">
        <v>43972</v>
      </c>
      <c r="E489" s="1">
        <v>44002</v>
      </c>
      <c r="F489">
        <v>6333</v>
      </c>
      <c r="G489">
        <v>1</v>
      </c>
      <c r="H489">
        <v>0</v>
      </c>
      <c r="I489" s="1">
        <v>44023</v>
      </c>
      <c r="J489">
        <v>51</v>
      </c>
      <c r="K489">
        <v>21</v>
      </c>
      <c r="L489">
        <v>0</v>
      </c>
      <c r="M489" t="s">
        <v>26</v>
      </c>
      <c r="N489" t="s">
        <v>128</v>
      </c>
    </row>
    <row r="490" spans="1:14" x14ac:dyDescent="0.25">
      <c r="A490" t="s">
        <v>3</v>
      </c>
      <c r="B490" t="s">
        <v>107</v>
      </c>
      <c r="C490">
        <v>1913883700</v>
      </c>
      <c r="D490" s="1">
        <v>44359</v>
      </c>
      <c r="E490" s="1">
        <v>44389</v>
      </c>
      <c r="F490">
        <v>4491</v>
      </c>
      <c r="G490">
        <v>0</v>
      </c>
      <c r="H490">
        <v>0</v>
      </c>
      <c r="I490" s="1">
        <v>44403</v>
      </c>
      <c r="J490">
        <v>44</v>
      </c>
      <c r="K490">
        <v>14</v>
      </c>
      <c r="L490">
        <v>0</v>
      </c>
      <c r="M490" t="s">
        <v>24</v>
      </c>
      <c r="N490" t="s">
        <v>127</v>
      </c>
    </row>
    <row r="491" spans="1:14" x14ac:dyDescent="0.25">
      <c r="A491" t="s">
        <v>2</v>
      </c>
      <c r="B491" t="s">
        <v>83</v>
      </c>
      <c r="C491">
        <v>4112599163</v>
      </c>
      <c r="D491" s="1">
        <v>43983</v>
      </c>
      <c r="E491" s="1">
        <v>44013</v>
      </c>
      <c r="F491">
        <v>6603</v>
      </c>
      <c r="G491">
        <v>1</v>
      </c>
      <c r="H491">
        <v>0</v>
      </c>
      <c r="I491" s="1">
        <v>44013</v>
      </c>
      <c r="J491">
        <v>30</v>
      </c>
      <c r="K491">
        <v>0</v>
      </c>
      <c r="L491">
        <v>0</v>
      </c>
      <c r="M491" t="s">
        <v>26</v>
      </c>
      <c r="N491" t="s">
        <v>128</v>
      </c>
    </row>
    <row r="492" spans="1:14" x14ac:dyDescent="0.25">
      <c r="A492" t="s">
        <v>2</v>
      </c>
      <c r="B492" t="s">
        <v>44</v>
      </c>
      <c r="C492">
        <v>1927022550</v>
      </c>
      <c r="D492" s="1">
        <v>44118</v>
      </c>
      <c r="E492" s="1">
        <v>44148</v>
      </c>
      <c r="F492">
        <v>6817</v>
      </c>
      <c r="G492">
        <v>0</v>
      </c>
      <c r="H492">
        <v>0</v>
      </c>
      <c r="I492" s="1">
        <v>44133</v>
      </c>
      <c r="J492">
        <v>15</v>
      </c>
      <c r="K492">
        <v>0</v>
      </c>
      <c r="L492">
        <v>0</v>
      </c>
      <c r="M492" t="s">
        <v>24</v>
      </c>
      <c r="N492" t="s">
        <v>127</v>
      </c>
    </row>
    <row r="493" spans="1:14" x14ac:dyDescent="0.25">
      <c r="A493" t="s">
        <v>3</v>
      </c>
      <c r="B493" t="s">
        <v>102</v>
      </c>
      <c r="C493">
        <v>1929017575</v>
      </c>
      <c r="D493" s="1">
        <v>43843</v>
      </c>
      <c r="E493" s="1">
        <v>43873</v>
      </c>
      <c r="F493">
        <v>8789</v>
      </c>
      <c r="G493">
        <v>0</v>
      </c>
      <c r="H493">
        <v>0</v>
      </c>
      <c r="I493" s="1">
        <v>43865</v>
      </c>
      <c r="J493">
        <v>22</v>
      </c>
      <c r="K493">
        <v>0</v>
      </c>
      <c r="L493">
        <v>0</v>
      </c>
      <c r="M493" t="s">
        <v>24</v>
      </c>
      <c r="N493" t="s">
        <v>127</v>
      </c>
    </row>
    <row r="494" spans="1:14" x14ac:dyDescent="0.25">
      <c r="A494" t="s">
        <v>2</v>
      </c>
      <c r="B494" t="s">
        <v>79</v>
      </c>
      <c r="C494">
        <v>8374209501</v>
      </c>
      <c r="D494" s="1">
        <v>43983</v>
      </c>
      <c r="E494" s="1">
        <v>44013</v>
      </c>
      <c r="F494">
        <v>8368</v>
      </c>
      <c r="G494">
        <v>1</v>
      </c>
      <c r="H494">
        <v>0</v>
      </c>
      <c r="I494" s="1">
        <v>44020</v>
      </c>
      <c r="J494">
        <v>37</v>
      </c>
      <c r="K494">
        <v>7</v>
      </c>
      <c r="L494">
        <v>0</v>
      </c>
      <c r="M494" t="s">
        <v>26</v>
      </c>
      <c r="N494" t="s">
        <v>128</v>
      </c>
    </row>
    <row r="495" spans="1:14" x14ac:dyDescent="0.25">
      <c r="A495" t="s">
        <v>2</v>
      </c>
      <c r="B495" t="s">
        <v>80</v>
      </c>
      <c r="C495">
        <v>1950762665</v>
      </c>
      <c r="D495" s="1">
        <v>44040</v>
      </c>
      <c r="E495" s="1">
        <v>44070</v>
      </c>
      <c r="F495">
        <v>7554</v>
      </c>
      <c r="G495">
        <v>0</v>
      </c>
      <c r="H495">
        <v>0</v>
      </c>
      <c r="I495" s="1">
        <v>44044</v>
      </c>
      <c r="J495">
        <v>4</v>
      </c>
      <c r="K495">
        <v>0</v>
      </c>
      <c r="L495">
        <v>0</v>
      </c>
      <c r="M495" t="s">
        <v>24</v>
      </c>
      <c r="N495" t="s">
        <v>127</v>
      </c>
    </row>
    <row r="496" spans="1:14" x14ac:dyDescent="0.25">
      <c r="A496" t="s">
        <v>6</v>
      </c>
      <c r="B496" t="s">
        <v>122</v>
      </c>
      <c r="C496">
        <v>1951887650</v>
      </c>
      <c r="D496" s="1">
        <v>44460</v>
      </c>
      <c r="E496" s="1">
        <v>44490</v>
      </c>
      <c r="F496">
        <v>863</v>
      </c>
      <c r="G496">
        <v>0</v>
      </c>
      <c r="H496">
        <v>0</v>
      </c>
      <c r="I496" s="1">
        <v>44479</v>
      </c>
      <c r="J496">
        <v>19</v>
      </c>
      <c r="K496">
        <v>0</v>
      </c>
      <c r="L496">
        <v>0</v>
      </c>
      <c r="M496" t="s">
        <v>24</v>
      </c>
      <c r="N496" t="s">
        <v>127</v>
      </c>
    </row>
    <row r="497" spans="1:14" x14ac:dyDescent="0.25">
      <c r="A497" t="s">
        <v>4</v>
      </c>
      <c r="B497" t="s">
        <v>45</v>
      </c>
      <c r="C497">
        <v>1953579202</v>
      </c>
      <c r="D497" s="1">
        <v>44064</v>
      </c>
      <c r="E497" s="1">
        <v>44094</v>
      </c>
      <c r="F497">
        <v>6087</v>
      </c>
      <c r="G497">
        <v>0</v>
      </c>
      <c r="H497">
        <v>0</v>
      </c>
      <c r="I497" s="1">
        <v>44095</v>
      </c>
      <c r="J497">
        <v>31</v>
      </c>
      <c r="K497">
        <v>1</v>
      </c>
      <c r="L497">
        <v>0</v>
      </c>
      <c r="M497" t="s">
        <v>24</v>
      </c>
      <c r="N497" t="s">
        <v>127</v>
      </c>
    </row>
    <row r="498" spans="1:14" x14ac:dyDescent="0.25">
      <c r="A498" t="s">
        <v>6</v>
      </c>
      <c r="B498" t="s">
        <v>89</v>
      </c>
      <c r="C498">
        <v>1953588118</v>
      </c>
      <c r="D498" s="1">
        <v>44168</v>
      </c>
      <c r="E498" s="1">
        <v>44198</v>
      </c>
      <c r="F498">
        <v>5105</v>
      </c>
      <c r="G498">
        <v>0</v>
      </c>
      <c r="H498">
        <v>0</v>
      </c>
      <c r="I498" s="1">
        <v>44197</v>
      </c>
      <c r="J498">
        <v>29</v>
      </c>
      <c r="K498">
        <v>0</v>
      </c>
      <c r="L498">
        <v>0</v>
      </c>
      <c r="M498" t="s">
        <v>24</v>
      </c>
      <c r="N498" t="s">
        <v>127</v>
      </c>
    </row>
    <row r="499" spans="1:14" x14ac:dyDescent="0.25">
      <c r="A499" t="s">
        <v>2</v>
      </c>
      <c r="B499" t="s">
        <v>68</v>
      </c>
      <c r="C499">
        <v>1965699392</v>
      </c>
      <c r="D499" s="1">
        <v>44315</v>
      </c>
      <c r="E499" s="1">
        <v>44345</v>
      </c>
      <c r="F499">
        <v>8946</v>
      </c>
      <c r="G499">
        <v>0</v>
      </c>
      <c r="H499">
        <v>0</v>
      </c>
      <c r="I499" s="1">
        <v>44350</v>
      </c>
      <c r="J499">
        <v>35</v>
      </c>
      <c r="K499">
        <v>5</v>
      </c>
      <c r="L499">
        <v>0</v>
      </c>
      <c r="M499" t="s">
        <v>24</v>
      </c>
      <c r="N499" t="s">
        <v>127</v>
      </c>
    </row>
    <row r="500" spans="1:14" x14ac:dyDescent="0.25">
      <c r="A500" t="s">
        <v>4</v>
      </c>
      <c r="B500" t="s">
        <v>32</v>
      </c>
      <c r="C500">
        <v>1976510492</v>
      </c>
      <c r="D500" s="1">
        <v>43959</v>
      </c>
      <c r="E500" s="1">
        <v>43989</v>
      </c>
      <c r="F500">
        <v>6186</v>
      </c>
      <c r="G500">
        <v>1</v>
      </c>
      <c r="H500">
        <v>0</v>
      </c>
      <c r="I500" s="1">
        <v>44009</v>
      </c>
      <c r="J500">
        <v>50</v>
      </c>
      <c r="K500">
        <v>20</v>
      </c>
      <c r="L500">
        <v>0</v>
      </c>
      <c r="M500" t="s">
        <v>26</v>
      </c>
      <c r="N500" t="s">
        <v>128</v>
      </c>
    </row>
    <row r="501" spans="1:14" x14ac:dyDescent="0.25">
      <c r="A501" t="s">
        <v>5</v>
      </c>
      <c r="B501" t="s">
        <v>96</v>
      </c>
      <c r="C501">
        <v>1976759712</v>
      </c>
      <c r="D501" s="1">
        <v>44038</v>
      </c>
      <c r="E501" s="1">
        <v>44068</v>
      </c>
      <c r="F501">
        <v>5156</v>
      </c>
      <c r="G501">
        <v>0</v>
      </c>
      <c r="H501">
        <v>0</v>
      </c>
      <c r="I501" s="1">
        <v>44056</v>
      </c>
      <c r="J501">
        <v>18</v>
      </c>
      <c r="K501">
        <v>0</v>
      </c>
      <c r="L501">
        <v>0</v>
      </c>
      <c r="M501" t="s">
        <v>24</v>
      </c>
      <c r="N501" t="s">
        <v>127</v>
      </c>
    </row>
    <row r="502" spans="1:14" x14ac:dyDescent="0.25">
      <c r="A502" t="s">
        <v>6</v>
      </c>
      <c r="B502" t="s">
        <v>99</v>
      </c>
      <c r="C502">
        <v>1985925745</v>
      </c>
      <c r="D502" s="1">
        <v>44086</v>
      </c>
      <c r="E502" s="1">
        <v>44116</v>
      </c>
      <c r="F502">
        <v>2951</v>
      </c>
      <c r="G502">
        <v>0</v>
      </c>
      <c r="H502">
        <v>0</v>
      </c>
      <c r="I502" s="1">
        <v>44123</v>
      </c>
      <c r="J502">
        <v>37</v>
      </c>
      <c r="K502">
        <v>7</v>
      </c>
      <c r="L502">
        <v>0</v>
      </c>
      <c r="M502" t="s">
        <v>24</v>
      </c>
      <c r="N502" t="s">
        <v>127</v>
      </c>
    </row>
    <row r="503" spans="1:14" x14ac:dyDescent="0.25">
      <c r="A503" t="s">
        <v>2</v>
      </c>
      <c r="B503" t="s">
        <v>44</v>
      </c>
      <c r="C503">
        <v>1992091788</v>
      </c>
      <c r="D503" s="1">
        <v>44222</v>
      </c>
      <c r="E503" s="1">
        <v>44252</v>
      </c>
      <c r="F503">
        <v>6382</v>
      </c>
      <c r="G503">
        <v>0</v>
      </c>
      <c r="H503">
        <v>0</v>
      </c>
      <c r="I503" s="1">
        <v>44242</v>
      </c>
      <c r="J503">
        <v>20</v>
      </c>
      <c r="K503">
        <v>0</v>
      </c>
      <c r="L503">
        <v>0</v>
      </c>
      <c r="M503" t="s">
        <v>24</v>
      </c>
      <c r="N503" t="s">
        <v>127</v>
      </c>
    </row>
    <row r="504" spans="1:14" x14ac:dyDescent="0.25">
      <c r="A504" t="s">
        <v>3</v>
      </c>
      <c r="B504" t="s">
        <v>49</v>
      </c>
      <c r="C504">
        <v>1995851356</v>
      </c>
      <c r="D504" s="1">
        <v>43934</v>
      </c>
      <c r="E504" s="1">
        <v>43964</v>
      </c>
      <c r="F504">
        <v>4535</v>
      </c>
      <c r="G504">
        <v>0</v>
      </c>
      <c r="H504">
        <v>0</v>
      </c>
      <c r="I504" s="1">
        <v>43957</v>
      </c>
      <c r="J504">
        <v>23</v>
      </c>
      <c r="K504">
        <v>0</v>
      </c>
      <c r="L504">
        <v>0</v>
      </c>
      <c r="M504" t="s">
        <v>24</v>
      </c>
      <c r="N504" t="s">
        <v>127</v>
      </c>
    </row>
    <row r="505" spans="1:14" x14ac:dyDescent="0.25">
      <c r="A505" t="s">
        <v>4</v>
      </c>
      <c r="B505" t="s">
        <v>105</v>
      </c>
      <c r="C505">
        <v>2008743660</v>
      </c>
      <c r="D505" s="1">
        <v>44178</v>
      </c>
      <c r="E505" s="1">
        <v>44208</v>
      </c>
      <c r="F505">
        <v>6727</v>
      </c>
      <c r="G505">
        <v>0</v>
      </c>
      <c r="H505">
        <v>0</v>
      </c>
      <c r="I505" s="1">
        <v>44192</v>
      </c>
      <c r="J505">
        <v>14</v>
      </c>
      <c r="K505">
        <v>0</v>
      </c>
      <c r="L505">
        <v>0</v>
      </c>
      <c r="M505" t="s">
        <v>24</v>
      </c>
      <c r="N505" t="s">
        <v>127</v>
      </c>
    </row>
    <row r="506" spans="1:14" x14ac:dyDescent="0.25">
      <c r="A506" t="s">
        <v>2</v>
      </c>
      <c r="B506" t="s">
        <v>79</v>
      </c>
      <c r="C506">
        <v>7876340954</v>
      </c>
      <c r="D506" s="1">
        <v>43987</v>
      </c>
      <c r="E506" s="1">
        <v>44017</v>
      </c>
      <c r="F506">
        <v>3873</v>
      </c>
      <c r="G506">
        <v>1</v>
      </c>
      <c r="H506">
        <v>0</v>
      </c>
      <c r="I506" s="1">
        <v>44024</v>
      </c>
      <c r="J506">
        <v>37</v>
      </c>
      <c r="K506">
        <v>7</v>
      </c>
      <c r="L506">
        <v>0</v>
      </c>
      <c r="M506" t="s">
        <v>26</v>
      </c>
      <c r="N506" t="s">
        <v>128</v>
      </c>
    </row>
    <row r="507" spans="1:14" x14ac:dyDescent="0.25">
      <c r="A507" t="s">
        <v>2</v>
      </c>
      <c r="B507" t="s">
        <v>84</v>
      </c>
      <c r="C507">
        <v>186768686</v>
      </c>
      <c r="D507" s="1">
        <v>43992</v>
      </c>
      <c r="E507" s="1">
        <v>44022</v>
      </c>
      <c r="F507">
        <v>4054</v>
      </c>
      <c r="G507">
        <v>1</v>
      </c>
      <c r="H507">
        <v>0</v>
      </c>
      <c r="I507" s="1">
        <v>44023</v>
      </c>
      <c r="J507">
        <v>31</v>
      </c>
      <c r="K507">
        <v>1</v>
      </c>
      <c r="L507">
        <v>0</v>
      </c>
      <c r="M507" t="s">
        <v>26</v>
      </c>
      <c r="N507" t="s">
        <v>128</v>
      </c>
    </row>
    <row r="508" spans="1:14" x14ac:dyDescent="0.25">
      <c r="A508" t="s">
        <v>3</v>
      </c>
      <c r="B508" t="s">
        <v>42</v>
      </c>
      <c r="C508">
        <v>2017481337</v>
      </c>
      <c r="D508" s="1">
        <v>44444</v>
      </c>
      <c r="E508" s="1">
        <v>44474</v>
      </c>
      <c r="F508">
        <v>6750</v>
      </c>
      <c r="G508">
        <v>1</v>
      </c>
      <c r="H508">
        <v>0</v>
      </c>
      <c r="I508" s="1">
        <v>44465</v>
      </c>
      <c r="J508">
        <v>21</v>
      </c>
      <c r="K508">
        <v>0</v>
      </c>
      <c r="L508">
        <v>0</v>
      </c>
      <c r="M508" t="s">
        <v>26</v>
      </c>
      <c r="N508" t="s">
        <v>128</v>
      </c>
    </row>
    <row r="509" spans="1:14" x14ac:dyDescent="0.25">
      <c r="A509" t="s">
        <v>3</v>
      </c>
      <c r="B509" t="s">
        <v>51</v>
      </c>
      <c r="C509">
        <v>2017486994</v>
      </c>
      <c r="D509" s="1">
        <v>44029</v>
      </c>
      <c r="E509" s="1">
        <v>44059</v>
      </c>
      <c r="F509">
        <v>5763</v>
      </c>
      <c r="G509">
        <v>1</v>
      </c>
      <c r="H509">
        <v>0</v>
      </c>
      <c r="I509" s="1">
        <v>44081</v>
      </c>
      <c r="J509">
        <v>52</v>
      </c>
      <c r="K509">
        <v>22</v>
      </c>
      <c r="L509">
        <v>0</v>
      </c>
      <c r="M509" t="s">
        <v>26</v>
      </c>
      <c r="N509" t="s">
        <v>128</v>
      </c>
    </row>
    <row r="510" spans="1:14" x14ac:dyDescent="0.25">
      <c r="A510" t="s">
        <v>5</v>
      </c>
      <c r="B510" t="s">
        <v>73</v>
      </c>
      <c r="C510">
        <v>2024965903</v>
      </c>
      <c r="D510" s="1">
        <v>44473</v>
      </c>
      <c r="E510" s="1">
        <v>44503</v>
      </c>
      <c r="F510">
        <v>8032</v>
      </c>
      <c r="G510">
        <v>1</v>
      </c>
      <c r="H510">
        <v>1</v>
      </c>
      <c r="I510" s="1">
        <v>44509</v>
      </c>
      <c r="J510">
        <v>36</v>
      </c>
      <c r="K510">
        <v>6</v>
      </c>
      <c r="L510">
        <v>8032</v>
      </c>
      <c r="M510" t="s">
        <v>26</v>
      </c>
      <c r="N510" t="s">
        <v>129</v>
      </c>
    </row>
    <row r="511" spans="1:14" x14ac:dyDescent="0.25">
      <c r="A511" t="s">
        <v>4</v>
      </c>
      <c r="B511" t="s">
        <v>67</v>
      </c>
      <c r="C511">
        <v>2025587663</v>
      </c>
      <c r="D511" s="1">
        <v>44486</v>
      </c>
      <c r="E511" s="1">
        <v>44516</v>
      </c>
      <c r="F511">
        <v>2206</v>
      </c>
      <c r="G511">
        <v>1</v>
      </c>
      <c r="H511">
        <v>0</v>
      </c>
      <c r="I511" s="1">
        <v>44523</v>
      </c>
      <c r="J511">
        <v>37</v>
      </c>
      <c r="K511">
        <v>7</v>
      </c>
      <c r="L511">
        <v>0</v>
      </c>
      <c r="M511" t="s">
        <v>26</v>
      </c>
      <c r="N511" t="s">
        <v>128</v>
      </c>
    </row>
    <row r="512" spans="1:14" x14ac:dyDescent="0.25">
      <c r="A512" t="s">
        <v>3</v>
      </c>
      <c r="B512" t="s">
        <v>51</v>
      </c>
      <c r="C512">
        <v>2035503608</v>
      </c>
      <c r="D512" s="1">
        <v>44072</v>
      </c>
      <c r="E512" s="1">
        <v>44102</v>
      </c>
      <c r="F512">
        <v>3837</v>
      </c>
      <c r="G512">
        <v>0</v>
      </c>
      <c r="H512">
        <v>0</v>
      </c>
      <c r="I512" s="1">
        <v>44104</v>
      </c>
      <c r="J512">
        <v>32</v>
      </c>
      <c r="K512">
        <v>2</v>
      </c>
      <c r="L512">
        <v>0</v>
      </c>
      <c r="M512" t="s">
        <v>24</v>
      </c>
      <c r="N512" t="s">
        <v>127</v>
      </c>
    </row>
    <row r="513" spans="1:14" x14ac:dyDescent="0.25">
      <c r="A513" t="s">
        <v>2</v>
      </c>
      <c r="B513" t="s">
        <v>93</v>
      </c>
      <c r="C513">
        <v>2050809961</v>
      </c>
      <c r="D513" s="1">
        <v>44494</v>
      </c>
      <c r="E513" s="1">
        <v>44524</v>
      </c>
      <c r="F513">
        <v>7874</v>
      </c>
      <c r="G513">
        <v>1</v>
      </c>
      <c r="H513">
        <v>0</v>
      </c>
      <c r="I513" s="1">
        <v>44523</v>
      </c>
      <c r="J513">
        <v>29</v>
      </c>
      <c r="K513">
        <v>0</v>
      </c>
      <c r="L513">
        <v>0</v>
      </c>
      <c r="M513" t="s">
        <v>26</v>
      </c>
      <c r="N513" t="s">
        <v>128</v>
      </c>
    </row>
    <row r="514" spans="1:14" x14ac:dyDescent="0.25">
      <c r="A514" t="s">
        <v>6</v>
      </c>
      <c r="B514" t="s">
        <v>89</v>
      </c>
      <c r="C514">
        <v>2054631411</v>
      </c>
      <c r="D514" s="1">
        <v>43994</v>
      </c>
      <c r="E514" s="1">
        <v>44024</v>
      </c>
      <c r="F514">
        <v>3196</v>
      </c>
      <c r="G514">
        <v>0</v>
      </c>
      <c r="H514">
        <v>0</v>
      </c>
      <c r="I514" s="1">
        <v>44025</v>
      </c>
      <c r="J514">
        <v>31</v>
      </c>
      <c r="K514">
        <v>1</v>
      </c>
      <c r="L514">
        <v>0</v>
      </c>
      <c r="M514" t="s">
        <v>24</v>
      </c>
      <c r="N514" t="s">
        <v>127</v>
      </c>
    </row>
    <row r="515" spans="1:14" x14ac:dyDescent="0.25">
      <c r="A515" t="s">
        <v>5</v>
      </c>
      <c r="B515" t="s">
        <v>40</v>
      </c>
      <c r="C515">
        <v>2073423085</v>
      </c>
      <c r="D515" s="1">
        <v>43923</v>
      </c>
      <c r="E515" s="1">
        <v>43953</v>
      </c>
      <c r="F515">
        <v>6997</v>
      </c>
      <c r="G515">
        <v>0</v>
      </c>
      <c r="H515">
        <v>0</v>
      </c>
      <c r="I515" s="1">
        <v>43933</v>
      </c>
      <c r="J515">
        <v>10</v>
      </c>
      <c r="K515">
        <v>0</v>
      </c>
      <c r="L515">
        <v>0</v>
      </c>
      <c r="M515" t="s">
        <v>24</v>
      </c>
      <c r="N515" t="s">
        <v>127</v>
      </c>
    </row>
    <row r="516" spans="1:14" x14ac:dyDescent="0.25">
      <c r="A516" t="s">
        <v>2</v>
      </c>
      <c r="B516" t="s">
        <v>50</v>
      </c>
      <c r="C516">
        <v>6552783571</v>
      </c>
      <c r="D516" s="1">
        <v>43992</v>
      </c>
      <c r="E516" s="1">
        <v>44022</v>
      </c>
      <c r="F516">
        <v>9477</v>
      </c>
      <c r="G516">
        <v>1</v>
      </c>
      <c r="H516">
        <v>0</v>
      </c>
      <c r="I516" s="1">
        <v>44028</v>
      </c>
      <c r="J516">
        <v>36</v>
      </c>
      <c r="K516">
        <v>6</v>
      </c>
      <c r="L516">
        <v>0</v>
      </c>
      <c r="M516" t="s">
        <v>26</v>
      </c>
      <c r="N516" t="s">
        <v>128</v>
      </c>
    </row>
    <row r="517" spans="1:14" x14ac:dyDescent="0.25">
      <c r="A517" t="s">
        <v>5</v>
      </c>
      <c r="B517" t="s">
        <v>48</v>
      </c>
      <c r="C517">
        <v>2079450535</v>
      </c>
      <c r="D517" s="1">
        <v>44213</v>
      </c>
      <c r="E517" s="1">
        <v>44243</v>
      </c>
      <c r="F517">
        <v>6212</v>
      </c>
      <c r="G517">
        <v>0</v>
      </c>
      <c r="H517">
        <v>0</v>
      </c>
      <c r="I517" s="1">
        <v>44249</v>
      </c>
      <c r="J517">
        <v>36</v>
      </c>
      <c r="K517">
        <v>6</v>
      </c>
      <c r="L517">
        <v>0</v>
      </c>
      <c r="M517" t="s">
        <v>24</v>
      </c>
      <c r="N517" t="s">
        <v>127</v>
      </c>
    </row>
    <row r="518" spans="1:14" x14ac:dyDescent="0.25">
      <c r="A518" t="s">
        <v>5</v>
      </c>
      <c r="B518" t="s">
        <v>63</v>
      </c>
      <c r="C518">
        <v>2079957616</v>
      </c>
      <c r="D518" s="1">
        <v>44188</v>
      </c>
      <c r="E518" s="1">
        <v>44218</v>
      </c>
      <c r="F518">
        <v>6258</v>
      </c>
      <c r="G518">
        <v>0</v>
      </c>
      <c r="H518">
        <v>0</v>
      </c>
      <c r="I518" s="1">
        <v>44209</v>
      </c>
      <c r="J518">
        <v>21</v>
      </c>
      <c r="K518">
        <v>0</v>
      </c>
      <c r="L518">
        <v>0</v>
      </c>
      <c r="M518" t="s">
        <v>24</v>
      </c>
      <c r="N518" t="s">
        <v>127</v>
      </c>
    </row>
    <row r="519" spans="1:14" x14ac:dyDescent="0.25">
      <c r="A519" t="s">
        <v>6</v>
      </c>
      <c r="B519" t="s">
        <v>89</v>
      </c>
      <c r="C519">
        <v>2086131876</v>
      </c>
      <c r="D519" s="1">
        <v>44270</v>
      </c>
      <c r="E519" s="1">
        <v>44300</v>
      </c>
      <c r="F519">
        <v>4782</v>
      </c>
      <c r="G519">
        <v>0</v>
      </c>
      <c r="H519">
        <v>0</v>
      </c>
      <c r="I519" s="1">
        <v>44291</v>
      </c>
      <c r="J519">
        <v>21</v>
      </c>
      <c r="K519">
        <v>0</v>
      </c>
      <c r="L519">
        <v>0</v>
      </c>
      <c r="M519" t="s">
        <v>24</v>
      </c>
      <c r="N519" t="s">
        <v>127</v>
      </c>
    </row>
    <row r="520" spans="1:14" x14ac:dyDescent="0.25">
      <c r="A520" t="s">
        <v>6</v>
      </c>
      <c r="B520" t="s">
        <v>89</v>
      </c>
      <c r="C520">
        <v>2088115416</v>
      </c>
      <c r="D520" s="1">
        <v>43980</v>
      </c>
      <c r="E520" s="1">
        <v>44010</v>
      </c>
      <c r="F520">
        <v>5707</v>
      </c>
      <c r="G520">
        <v>0</v>
      </c>
      <c r="H520">
        <v>0</v>
      </c>
      <c r="I520" s="1">
        <v>44002</v>
      </c>
      <c r="J520">
        <v>22</v>
      </c>
      <c r="K520">
        <v>0</v>
      </c>
      <c r="L520">
        <v>0</v>
      </c>
      <c r="M520" t="s">
        <v>24</v>
      </c>
      <c r="N520" t="s">
        <v>127</v>
      </c>
    </row>
    <row r="521" spans="1:14" x14ac:dyDescent="0.25">
      <c r="A521" t="s">
        <v>3</v>
      </c>
      <c r="B521" t="s">
        <v>46</v>
      </c>
      <c r="C521">
        <v>2091543308</v>
      </c>
      <c r="D521" s="1">
        <v>44304</v>
      </c>
      <c r="E521" s="1">
        <v>44334</v>
      </c>
      <c r="F521">
        <v>5617</v>
      </c>
      <c r="G521">
        <v>0</v>
      </c>
      <c r="H521">
        <v>0</v>
      </c>
      <c r="I521" s="1">
        <v>44318</v>
      </c>
      <c r="J521">
        <v>14</v>
      </c>
      <c r="K521">
        <v>0</v>
      </c>
      <c r="L521">
        <v>0</v>
      </c>
      <c r="M521" t="s">
        <v>24</v>
      </c>
      <c r="N521" t="s">
        <v>127</v>
      </c>
    </row>
    <row r="522" spans="1:14" x14ac:dyDescent="0.25">
      <c r="A522" t="s">
        <v>3</v>
      </c>
      <c r="B522" t="s">
        <v>61</v>
      </c>
      <c r="C522">
        <v>2094625650</v>
      </c>
      <c r="D522" s="1">
        <v>44276</v>
      </c>
      <c r="E522" s="1">
        <v>44306</v>
      </c>
      <c r="F522">
        <v>8302</v>
      </c>
      <c r="G522">
        <v>0</v>
      </c>
      <c r="H522">
        <v>0</v>
      </c>
      <c r="I522" s="1">
        <v>44299</v>
      </c>
      <c r="J522">
        <v>23</v>
      </c>
      <c r="K522">
        <v>0</v>
      </c>
      <c r="L522">
        <v>0</v>
      </c>
      <c r="M522" t="s">
        <v>24</v>
      </c>
      <c r="N522" t="s">
        <v>127</v>
      </c>
    </row>
    <row r="523" spans="1:14" x14ac:dyDescent="0.25">
      <c r="A523" t="s">
        <v>3</v>
      </c>
      <c r="B523" t="s">
        <v>107</v>
      </c>
      <c r="C523">
        <v>2099442850</v>
      </c>
      <c r="D523" s="1">
        <v>44160</v>
      </c>
      <c r="E523" s="1">
        <v>44190</v>
      </c>
      <c r="F523">
        <v>7310</v>
      </c>
      <c r="G523">
        <v>0</v>
      </c>
      <c r="H523">
        <v>0</v>
      </c>
      <c r="I523" s="1">
        <v>44209</v>
      </c>
      <c r="J523">
        <v>49</v>
      </c>
      <c r="K523">
        <v>19</v>
      </c>
      <c r="L523">
        <v>0</v>
      </c>
      <c r="M523" t="s">
        <v>24</v>
      </c>
      <c r="N523" t="s">
        <v>127</v>
      </c>
    </row>
    <row r="524" spans="1:14" x14ac:dyDescent="0.25">
      <c r="A524" t="s">
        <v>2</v>
      </c>
      <c r="B524" t="s">
        <v>75</v>
      </c>
      <c r="C524">
        <v>2102092958</v>
      </c>
      <c r="D524" s="1">
        <v>44049</v>
      </c>
      <c r="E524" s="1">
        <v>44079</v>
      </c>
      <c r="F524">
        <v>9236</v>
      </c>
      <c r="G524">
        <v>0</v>
      </c>
      <c r="H524">
        <v>0</v>
      </c>
      <c r="I524" s="1">
        <v>44053</v>
      </c>
      <c r="J524">
        <v>4</v>
      </c>
      <c r="K524">
        <v>0</v>
      </c>
      <c r="L524">
        <v>0</v>
      </c>
      <c r="M524" t="s">
        <v>24</v>
      </c>
      <c r="N524" t="s">
        <v>127</v>
      </c>
    </row>
    <row r="525" spans="1:14" x14ac:dyDescent="0.25">
      <c r="A525" t="s">
        <v>2</v>
      </c>
      <c r="B525" t="s">
        <v>38</v>
      </c>
      <c r="C525">
        <v>2110258079</v>
      </c>
      <c r="D525" s="1">
        <v>43855</v>
      </c>
      <c r="E525" s="1">
        <v>43885</v>
      </c>
      <c r="F525">
        <v>2209</v>
      </c>
      <c r="G525">
        <v>0</v>
      </c>
      <c r="H525">
        <v>0</v>
      </c>
      <c r="I525" s="1">
        <v>43896</v>
      </c>
      <c r="J525">
        <v>41</v>
      </c>
      <c r="K525">
        <v>11</v>
      </c>
      <c r="L525">
        <v>0</v>
      </c>
      <c r="M525" t="s">
        <v>24</v>
      </c>
      <c r="N525" t="s">
        <v>127</v>
      </c>
    </row>
    <row r="526" spans="1:14" x14ac:dyDescent="0.25">
      <c r="A526" t="s">
        <v>2</v>
      </c>
      <c r="B526" t="s">
        <v>28</v>
      </c>
      <c r="C526">
        <v>2118879684</v>
      </c>
      <c r="D526" s="1">
        <v>44445</v>
      </c>
      <c r="E526" s="1">
        <v>44475</v>
      </c>
      <c r="F526">
        <v>11454</v>
      </c>
      <c r="G526">
        <v>0</v>
      </c>
      <c r="H526">
        <v>0</v>
      </c>
      <c r="I526" s="1">
        <v>44480</v>
      </c>
      <c r="J526">
        <v>35</v>
      </c>
      <c r="K526">
        <v>5</v>
      </c>
      <c r="L526">
        <v>0</v>
      </c>
      <c r="M526" t="s">
        <v>24</v>
      </c>
      <c r="N526" t="s">
        <v>127</v>
      </c>
    </row>
    <row r="527" spans="1:14" x14ac:dyDescent="0.25">
      <c r="A527" t="s">
        <v>5</v>
      </c>
      <c r="B527" t="s">
        <v>54</v>
      </c>
      <c r="C527">
        <v>2121660618</v>
      </c>
      <c r="D527" s="1">
        <v>44221</v>
      </c>
      <c r="E527" s="1">
        <v>44251</v>
      </c>
      <c r="F527">
        <v>7979</v>
      </c>
      <c r="G527">
        <v>1</v>
      </c>
      <c r="H527">
        <v>0</v>
      </c>
      <c r="I527" s="1">
        <v>44257</v>
      </c>
      <c r="J527">
        <v>36</v>
      </c>
      <c r="K527">
        <v>6</v>
      </c>
      <c r="L527">
        <v>0</v>
      </c>
      <c r="M527" t="s">
        <v>26</v>
      </c>
      <c r="N527" t="s">
        <v>128</v>
      </c>
    </row>
    <row r="528" spans="1:14" x14ac:dyDescent="0.25">
      <c r="A528" t="s">
        <v>3</v>
      </c>
      <c r="B528" t="s">
        <v>102</v>
      </c>
      <c r="C528">
        <v>2123675598</v>
      </c>
      <c r="D528" s="1">
        <v>44309</v>
      </c>
      <c r="E528" s="1">
        <v>44339</v>
      </c>
      <c r="F528">
        <v>7371</v>
      </c>
      <c r="G528">
        <v>0</v>
      </c>
      <c r="H528">
        <v>0</v>
      </c>
      <c r="I528" s="1">
        <v>44332</v>
      </c>
      <c r="J528">
        <v>23</v>
      </c>
      <c r="K528">
        <v>0</v>
      </c>
      <c r="L528">
        <v>0</v>
      </c>
      <c r="M528" t="s">
        <v>24</v>
      </c>
      <c r="N528" t="s">
        <v>127</v>
      </c>
    </row>
    <row r="529" spans="1:14" x14ac:dyDescent="0.25">
      <c r="A529" t="s">
        <v>2</v>
      </c>
      <c r="B529" t="s">
        <v>38</v>
      </c>
      <c r="C529">
        <v>2123935700</v>
      </c>
      <c r="D529" s="1">
        <v>43980</v>
      </c>
      <c r="E529" s="1">
        <v>44010</v>
      </c>
      <c r="F529">
        <v>5555</v>
      </c>
      <c r="G529">
        <v>0</v>
      </c>
      <c r="H529">
        <v>0</v>
      </c>
      <c r="I529" s="1">
        <v>44016</v>
      </c>
      <c r="J529">
        <v>36</v>
      </c>
      <c r="K529">
        <v>6</v>
      </c>
      <c r="L529">
        <v>0</v>
      </c>
      <c r="M529" t="s">
        <v>24</v>
      </c>
      <c r="N529" t="s">
        <v>127</v>
      </c>
    </row>
    <row r="530" spans="1:14" x14ac:dyDescent="0.25">
      <c r="A530" t="s">
        <v>3</v>
      </c>
      <c r="B530" t="s">
        <v>49</v>
      </c>
      <c r="C530">
        <v>2125307184</v>
      </c>
      <c r="D530" s="1">
        <v>44419</v>
      </c>
      <c r="E530" s="1">
        <v>44449</v>
      </c>
      <c r="F530">
        <v>6734</v>
      </c>
      <c r="G530">
        <v>0</v>
      </c>
      <c r="H530">
        <v>0</v>
      </c>
      <c r="I530" s="1">
        <v>44453</v>
      </c>
      <c r="J530">
        <v>34</v>
      </c>
      <c r="K530">
        <v>4</v>
      </c>
      <c r="L530">
        <v>0</v>
      </c>
      <c r="M530" t="s">
        <v>24</v>
      </c>
      <c r="N530" t="s">
        <v>127</v>
      </c>
    </row>
    <row r="531" spans="1:14" x14ac:dyDescent="0.25">
      <c r="A531" t="s">
        <v>2</v>
      </c>
      <c r="B531" t="s">
        <v>71</v>
      </c>
      <c r="C531">
        <v>956388773</v>
      </c>
      <c r="D531" s="1">
        <v>43999</v>
      </c>
      <c r="E531" s="1">
        <v>44029</v>
      </c>
      <c r="F531">
        <v>5813</v>
      </c>
      <c r="G531">
        <v>1</v>
      </c>
      <c r="H531">
        <v>0</v>
      </c>
      <c r="I531" s="1">
        <v>44040</v>
      </c>
      <c r="J531">
        <v>41</v>
      </c>
      <c r="K531">
        <v>11</v>
      </c>
      <c r="L531">
        <v>0</v>
      </c>
      <c r="M531" t="s">
        <v>26</v>
      </c>
      <c r="N531" t="s">
        <v>128</v>
      </c>
    </row>
    <row r="532" spans="1:14" x14ac:dyDescent="0.25">
      <c r="A532" t="s">
        <v>5</v>
      </c>
      <c r="B532" t="s">
        <v>85</v>
      </c>
      <c r="C532">
        <v>2129779702</v>
      </c>
      <c r="D532" s="1">
        <v>44518</v>
      </c>
      <c r="E532" s="1">
        <v>44548</v>
      </c>
      <c r="F532">
        <v>6046</v>
      </c>
      <c r="G532">
        <v>0</v>
      </c>
      <c r="H532">
        <v>0</v>
      </c>
      <c r="I532" s="1">
        <v>44536</v>
      </c>
      <c r="J532">
        <v>18</v>
      </c>
      <c r="K532">
        <v>0</v>
      </c>
      <c r="L532">
        <v>0</v>
      </c>
      <c r="M532" t="s">
        <v>24</v>
      </c>
      <c r="N532" t="s">
        <v>127</v>
      </c>
    </row>
    <row r="533" spans="1:14" x14ac:dyDescent="0.25">
      <c r="A533" t="s">
        <v>4</v>
      </c>
      <c r="B533" t="s">
        <v>62</v>
      </c>
      <c r="C533">
        <v>2131645470</v>
      </c>
      <c r="D533" s="1">
        <v>44417</v>
      </c>
      <c r="E533" s="1">
        <v>44447</v>
      </c>
      <c r="F533">
        <v>6106</v>
      </c>
      <c r="G533">
        <v>0</v>
      </c>
      <c r="H533">
        <v>0</v>
      </c>
      <c r="I533" s="1">
        <v>44444</v>
      </c>
      <c r="J533">
        <v>27</v>
      </c>
      <c r="K533">
        <v>0</v>
      </c>
      <c r="L533">
        <v>0</v>
      </c>
      <c r="M533" t="s">
        <v>24</v>
      </c>
      <c r="N533" t="s">
        <v>127</v>
      </c>
    </row>
    <row r="534" spans="1:14" x14ac:dyDescent="0.25">
      <c r="A534" t="s">
        <v>3</v>
      </c>
      <c r="B534" t="s">
        <v>107</v>
      </c>
      <c r="C534">
        <v>2135320728</v>
      </c>
      <c r="D534" s="1">
        <v>44464</v>
      </c>
      <c r="E534" s="1">
        <v>44494</v>
      </c>
      <c r="F534">
        <v>6632</v>
      </c>
      <c r="G534">
        <v>0</v>
      </c>
      <c r="H534">
        <v>0</v>
      </c>
      <c r="I534" s="1">
        <v>44505</v>
      </c>
      <c r="J534">
        <v>41</v>
      </c>
      <c r="K534">
        <v>11</v>
      </c>
      <c r="L534">
        <v>0</v>
      </c>
      <c r="M534" t="s">
        <v>24</v>
      </c>
      <c r="N534" t="s">
        <v>127</v>
      </c>
    </row>
    <row r="535" spans="1:14" x14ac:dyDescent="0.25">
      <c r="A535" t="s">
        <v>5</v>
      </c>
      <c r="B535" t="s">
        <v>88</v>
      </c>
      <c r="C535">
        <v>2135406196</v>
      </c>
      <c r="D535" s="1">
        <v>44199</v>
      </c>
      <c r="E535" s="1">
        <v>44229</v>
      </c>
      <c r="F535">
        <v>4951</v>
      </c>
      <c r="G535">
        <v>0</v>
      </c>
      <c r="H535">
        <v>0</v>
      </c>
      <c r="I535" s="1">
        <v>44211</v>
      </c>
      <c r="J535">
        <v>12</v>
      </c>
      <c r="K535">
        <v>0</v>
      </c>
      <c r="L535">
        <v>0</v>
      </c>
      <c r="M535" t="s">
        <v>24</v>
      </c>
      <c r="N535" t="s">
        <v>127</v>
      </c>
    </row>
    <row r="536" spans="1:14" x14ac:dyDescent="0.25">
      <c r="A536" t="s">
        <v>6</v>
      </c>
      <c r="B536" t="s">
        <v>120</v>
      </c>
      <c r="C536">
        <v>2137157897</v>
      </c>
      <c r="D536" s="1">
        <v>44398</v>
      </c>
      <c r="E536" s="1">
        <v>44428</v>
      </c>
      <c r="F536">
        <v>2055</v>
      </c>
      <c r="G536">
        <v>0</v>
      </c>
      <c r="H536">
        <v>0</v>
      </c>
      <c r="I536" s="1">
        <v>44414</v>
      </c>
      <c r="J536">
        <v>16</v>
      </c>
      <c r="K536">
        <v>0</v>
      </c>
      <c r="L536">
        <v>0</v>
      </c>
      <c r="M536" t="s">
        <v>24</v>
      </c>
      <c r="N536" t="s">
        <v>127</v>
      </c>
    </row>
    <row r="537" spans="1:14" x14ac:dyDescent="0.25">
      <c r="A537" t="s">
        <v>4</v>
      </c>
      <c r="B537" t="s">
        <v>105</v>
      </c>
      <c r="C537">
        <v>2146884004</v>
      </c>
      <c r="D537" s="1">
        <v>44505</v>
      </c>
      <c r="E537" s="1">
        <v>44535</v>
      </c>
      <c r="F537">
        <v>4326</v>
      </c>
      <c r="G537">
        <v>0</v>
      </c>
      <c r="H537">
        <v>0</v>
      </c>
      <c r="I537" s="1">
        <v>44519</v>
      </c>
      <c r="J537">
        <v>14</v>
      </c>
      <c r="K537">
        <v>0</v>
      </c>
      <c r="L537">
        <v>0</v>
      </c>
      <c r="M537" t="s">
        <v>24</v>
      </c>
      <c r="N537" t="s">
        <v>127</v>
      </c>
    </row>
    <row r="538" spans="1:14" x14ac:dyDescent="0.25">
      <c r="A538" t="s">
        <v>6</v>
      </c>
      <c r="B538" t="s">
        <v>111</v>
      </c>
      <c r="C538">
        <v>2148266465</v>
      </c>
      <c r="D538" s="1">
        <v>44323</v>
      </c>
      <c r="E538" s="1">
        <v>44353</v>
      </c>
      <c r="F538">
        <v>2439</v>
      </c>
      <c r="G538">
        <v>1</v>
      </c>
      <c r="H538">
        <v>0</v>
      </c>
      <c r="I538" s="1">
        <v>44360</v>
      </c>
      <c r="J538">
        <v>37</v>
      </c>
      <c r="K538">
        <v>7</v>
      </c>
      <c r="L538">
        <v>0</v>
      </c>
      <c r="M538" t="s">
        <v>26</v>
      </c>
      <c r="N538" t="s">
        <v>128</v>
      </c>
    </row>
    <row r="539" spans="1:14" x14ac:dyDescent="0.25">
      <c r="A539" t="s">
        <v>5</v>
      </c>
      <c r="B539" t="s">
        <v>96</v>
      </c>
      <c r="C539">
        <v>2158841878</v>
      </c>
      <c r="D539" s="1">
        <v>44418</v>
      </c>
      <c r="E539" s="1">
        <v>44448</v>
      </c>
      <c r="F539">
        <v>6435</v>
      </c>
      <c r="G539">
        <v>0</v>
      </c>
      <c r="H539">
        <v>0</v>
      </c>
      <c r="I539" s="1">
        <v>44428</v>
      </c>
      <c r="J539">
        <v>10</v>
      </c>
      <c r="K539">
        <v>0</v>
      </c>
      <c r="L539">
        <v>0</v>
      </c>
      <c r="M539" t="s">
        <v>24</v>
      </c>
      <c r="N539" t="s">
        <v>127</v>
      </c>
    </row>
    <row r="540" spans="1:14" x14ac:dyDescent="0.25">
      <c r="A540" t="s">
        <v>2</v>
      </c>
      <c r="B540" t="s">
        <v>36</v>
      </c>
      <c r="C540">
        <v>2161519126</v>
      </c>
      <c r="D540" s="1">
        <v>44429</v>
      </c>
      <c r="E540" s="1">
        <v>44459</v>
      </c>
      <c r="F540">
        <v>9888</v>
      </c>
      <c r="G540">
        <v>0</v>
      </c>
      <c r="H540">
        <v>0</v>
      </c>
      <c r="I540" s="1">
        <v>44432</v>
      </c>
      <c r="J540">
        <v>3</v>
      </c>
      <c r="K540">
        <v>0</v>
      </c>
      <c r="L540">
        <v>0</v>
      </c>
      <c r="M540" t="s">
        <v>24</v>
      </c>
      <c r="N540" t="s">
        <v>127</v>
      </c>
    </row>
    <row r="541" spans="1:14" x14ac:dyDescent="0.25">
      <c r="A541" t="s">
        <v>3</v>
      </c>
      <c r="B541" t="s">
        <v>51</v>
      </c>
      <c r="C541">
        <v>2161660036</v>
      </c>
      <c r="D541" s="1">
        <v>43999</v>
      </c>
      <c r="E541" s="1">
        <v>44029</v>
      </c>
      <c r="F541">
        <v>4038</v>
      </c>
      <c r="G541">
        <v>0</v>
      </c>
      <c r="H541">
        <v>0</v>
      </c>
      <c r="I541" s="1">
        <v>44031</v>
      </c>
      <c r="J541">
        <v>32</v>
      </c>
      <c r="K541">
        <v>2</v>
      </c>
      <c r="L541">
        <v>0</v>
      </c>
      <c r="M541" t="s">
        <v>24</v>
      </c>
      <c r="N541" t="s">
        <v>127</v>
      </c>
    </row>
    <row r="542" spans="1:14" x14ac:dyDescent="0.25">
      <c r="A542" t="s">
        <v>2</v>
      </c>
      <c r="B542" t="s">
        <v>83</v>
      </c>
      <c r="C542">
        <v>6733279966</v>
      </c>
      <c r="D542" s="1">
        <v>44002</v>
      </c>
      <c r="E542" s="1">
        <v>44032</v>
      </c>
      <c r="F542">
        <v>4548</v>
      </c>
      <c r="G542">
        <v>1</v>
      </c>
      <c r="H542">
        <v>0</v>
      </c>
      <c r="I542" s="1">
        <v>44027</v>
      </c>
      <c r="J542">
        <v>25</v>
      </c>
      <c r="K542">
        <v>0</v>
      </c>
      <c r="L542">
        <v>0</v>
      </c>
      <c r="M542" t="s">
        <v>26</v>
      </c>
      <c r="N542" t="s">
        <v>128</v>
      </c>
    </row>
    <row r="543" spans="1:14" x14ac:dyDescent="0.25">
      <c r="A543" t="s">
        <v>4</v>
      </c>
      <c r="B543" t="s">
        <v>97</v>
      </c>
      <c r="C543">
        <v>2168210949</v>
      </c>
      <c r="D543" s="1">
        <v>44077</v>
      </c>
      <c r="E543" s="1">
        <v>44107</v>
      </c>
      <c r="F543">
        <v>4341</v>
      </c>
      <c r="G543">
        <v>1</v>
      </c>
      <c r="H543">
        <v>0</v>
      </c>
      <c r="I543" s="1">
        <v>44127</v>
      </c>
      <c r="J543">
        <v>50</v>
      </c>
      <c r="K543">
        <v>20</v>
      </c>
      <c r="L543">
        <v>0</v>
      </c>
      <c r="M543" t="s">
        <v>26</v>
      </c>
      <c r="N543" t="s">
        <v>128</v>
      </c>
    </row>
    <row r="544" spans="1:14" x14ac:dyDescent="0.25">
      <c r="A544" t="s">
        <v>5</v>
      </c>
      <c r="B544" t="s">
        <v>64</v>
      </c>
      <c r="C544">
        <v>2186599382</v>
      </c>
      <c r="D544" s="1">
        <v>43914</v>
      </c>
      <c r="E544" s="1">
        <v>43944</v>
      </c>
      <c r="F544">
        <v>9276</v>
      </c>
      <c r="G544">
        <v>0</v>
      </c>
      <c r="H544">
        <v>0</v>
      </c>
      <c r="I544" s="1">
        <v>43956</v>
      </c>
      <c r="J544">
        <v>42</v>
      </c>
      <c r="K544">
        <v>12</v>
      </c>
      <c r="L544">
        <v>0</v>
      </c>
      <c r="M544" t="s">
        <v>24</v>
      </c>
      <c r="N544" t="s">
        <v>127</v>
      </c>
    </row>
    <row r="545" spans="1:14" x14ac:dyDescent="0.25">
      <c r="A545" t="s">
        <v>5</v>
      </c>
      <c r="B545" t="s">
        <v>114</v>
      </c>
      <c r="C545">
        <v>2189582262</v>
      </c>
      <c r="D545" s="1">
        <v>44532</v>
      </c>
      <c r="E545" s="1">
        <v>44562</v>
      </c>
      <c r="F545">
        <v>6769</v>
      </c>
      <c r="G545">
        <v>0</v>
      </c>
      <c r="H545">
        <v>0</v>
      </c>
      <c r="I545" s="1">
        <v>44558</v>
      </c>
      <c r="J545">
        <v>26</v>
      </c>
      <c r="K545">
        <v>0</v>
      </c>
      <c r="L545">
        <v>0</v>
      </c>
      <c r="M545" t="s">
        <v>24</v>
      </c>
      <c r="N545" t="s">
        <v>127</v>
      </c>
    </row>
    <row r="546" spans="1:14" x14ac:dyDescent="0.25">
      <c r="A546" t="s">
        <v>3</v>
      </c>
      <c r="B546" t="s">
        <v>29</v>
      </c>
      <c r="C546">
        <v>2195380883</v>
      </c>
      <c r="D546" s="1">
        <v>43836</v>
      </c>
      <c r="E546" s="1">
        <v>43866</v>
      </c>
      <c r="F546">
        <v>4707</v>
      </c>
      <c r="G546">
        <v>1</v>
      </c>
      <c r="H546">
        <v>0</v>
      </c>
      <c r="I546" s="1">
        <v>43864</v>
      </c>
      <c r="J546">
        <v>28</v>
      </c>
      <c r="K546">
        <v>0</v>
      </c>
      <c r="L546">
        <v>0</v>
      </c>
      <c r="M546" t="s">
        <v>26</v>
      </c>
      <c r="N546" t="s">
        <v>128</v>
      </c>
    </row>
    <row r="547" spans="1:14" x14ac:dyDescent="0.25">
      <c r="A547" t="s">
        <v>6</v>
      </c>
      <c r="B547" t="s">
        <v>52</v>
      </c>
      <c r="C547">
        <v>2197465105</v>
      </c>
      <c r="D547" s="1">
        <v>44498</v>
      </c>
      <c r="E547" s="1">
        <v>44528</v>
      </c>
      <c r="F547">
        <v>7674</v>
      </c>
      <c r="G547">
        <v>1</v>
      </c>
      <c r="H547">
        <v>0</v>
      </c>
      <c r="I547" s="1">
        <v>44513</v>
      </c>
      <c r="J547">
        <v>15</v>
      </c>
      <c r="K547">
        <v>0</v>
      </c>
      <c r="L547">
        <v>0</v>
      </c>
      <c r="M547" t="s">
        <v>26</v>
      </c>
      <c r="N547" t="s">
        <v>128</v>
      </c>
    </row>
    <row r="548" spans="1:14" x14ac:dyDescent="0.25">
      <c r="A548" t="s">
        <v>4</v>
      </c>
      <c r="B548" t="s">
        <v>105</v>
      </c>
      <c r="C548">
        <v>2197485330</v>
      </c>
      <c r="D548" s="1">
        <v>44123</v>
      </c>
      <c r="E548" s="1">
        <v>44153</v>
      </c>
      <c r="F548">
        <v>4561</v>
      </c>
      <c r="G548">
        <v>0</v>
      </c>
      <c r="H548">
        <v>0</v>
      </c>
      <c r="I548" s="1">
        <v>44145</v>
      </c>
      <c r="J548">
        <v>22</v>
      </c>
      <c r="K548">
        <v>0</v>
      </c>
      <c r="L548">
        <v>0</v>
      </c>
      <c r="M548" t="s">
        <v>24</v>
      </c>
      <c r="N548" t="s">
        <v>127</v>
      </c>
    </row>
    <row r="549" spans="1:14" x14ac:dyDescent="0.25">
      <c r="A549" t="s">
        <v>5</v>
      </c>
      <c r="B549" t="s">
        <v>40</v>
      </c>
      <c r="C549">
        <v>2205310400</v>
      </c>
      <c r="D549" s="1">
        <v>43867</v>
      </c>
      <c r="E549" s="1">
        <v>43897</v>
      </c>
      <c r="F549">
        <v>7146</v>
      </c>
      <c r="G549">
        <v>0</v>
      </c>
      <c r="H549">
        <v>0</v>
      </c>
      <c r="I549" s="1">
        <v>43880</v>
      </c>
      <c r="J549">
        <v>13</v>
      </c>
      <c r="K549">
        <v>0</v>
      </c>
      <c r="L549">
        <v>0</v>
      </c>
      <c r="M549" t="s">
        <v>24</v>
      </c>
      <c r="N549" t="s">
        <v>127</v>
      </c>
    </row>
    <row r="550" spans="1:14" x14ac:dyDescent="0.25">
      <c r="A550" t="s">
        <v>2</v>
      </c>
      <c r="B550" t="s">
        <v>77</v>
      </c>
      <c r="C550">
        <v>9119375519</v>
      </c>
      <c r="D550" s="1">
        <v>44005</v>
      </c>
      <c r="E550" s="1">
        <v>44035</v>
      </c>
      <c r="F550">
        <v>9451</v>
      </c>
      <c r="G550">
        <v>1</v>
      </c>
      <c r="H550">
        <v>0</v>
      </c>
      <c r="I550" s="1">
        <v>44049</v>
      </c>
      <c r="J550">
        <v>44</v>
      </c>
      <c r="K550">
        <v>14</v>
      </c>
      <c r="L550">
        <v>0</v>
      </c>
      <c r="M550" t="s">
        <v>26</v>
      </c>
      <c r="N550" t="s">
        <v>128</v>
      </c>
    </row>
    <row r="551" spans="1:14" x14ac:dyDescent="0.25">
      <c r="A551" t="s">
        <v>4</v>
      </c>
      <c r="B551" t="s">
        <v>32</v>
      </c>
      <c r="C551">
        <v>2212611817</v>
      </c>
      <c r="D551" s="1">
        <v>44264</v>
      </c>
      <c r="E551" s="1">
        <v>44294</v>
      </c>
      <c r="F551">
        <v>3297</v>
      </c>
      <c r="G551">
        <v>0</v>
      </c>
      <c r="H551">
        <v>0</v>
      </c>
      <c r="I551" s="1">
        <v>44302</v>
      </c>
      <c r="J551">
        <v>38</v>
      </c>
      <c r="K551">
        <v>8</v>
      </c>
      <c r="L551">
        <v>0</v>
      </c>
      <c r="M551" t="s">
        <v>24</v>
      </c>
      <c r="N551" t="s">
        <v>127</v>
      </c>
    </row>
    <row r="552" spans="1:14" x14ac:dyDescent="0.25">
      <c r="A552" t="s">
        <v>4</v>
      </c>
      <c r="B552" t="s">
        <v>98</v>
      </c>
      <c r="C552">
        <v>2219394095</v>
      </c>
      <c r="D552" s="1">
        <v>44022</v>
      </c>
      <c r="E552" s="1">
        <v>44052</v>
      </c>
      <c r="F552">
        <v>5132</v>
      </c>
      <c r="G552">
        <v>0</v>
      </c>
      <c r="H552">
        <v>0</v>
      </c>
      <c r="I552" s="1">
        <v>44070</v>
      </c>
      <c r="J552">
        <v>48</v>
      </c>
      <c r="K552">
        <v>18</v>
      </c>
      <c r="L552">
        <v>0</v>
      </c>
      <c r="M552" t="s">
        <v>24</v>
      </c>
      <c r="N552" t="s">
        <v>127</v>
      </c>
    </row>
    <row r="553" spans="1:14" x14ac:dyDescent="0.25">
      <c r="A553" t="s">
        <v>6</v>
      </c>
      <c r="B553" t="s">
        <v>31</v>
      </c>
      <c r="C553">
        <v>2222502782</v>
      </c>
      <c r="D553" s="1">
        <v>44304</v>
      </c>
      <c r="E553" s="1">
        <v>44334</v>
      </c>
      <c r="F553">
        <v>7489</v>
      </c>
      <c r="G553">
        <v>0</v>
      </c>
      <c r="H553">
        <v>0</v>
      </c>
      <c r="I553" s="1">
        <v>44334</v>
      </c>
      <c r="J553">
        <v>30</v>
      </c>
      <c r="K553">
        <v>0</v>
      </c>
      <c r="L553">
        <v>0</v>
      </c>
      <c r="M553" t="s">
        <v>24</v>
      </c>
      <c r="N553" t="s">
        <v>127</v>
      </c>
    </row>
    <row r="554" spans="1:14" x14ac:dyDescent="0.25">
      <c r="A554" t="s">
        <v>5</v>
      </c>
      <c r="B554" t="s">
        <v>82</v>
      </c>
      <c r="C554">
        <v>2225581009</v>
      </c>
      <c r="D554" s="1">
        <v>44198</v>
      </c>
      <c r="E554" s="1">
        <v>44228</v>
      </c>
      <c r="F554">
        <v>4571</v>
      </c>
      <c r="G554">
        <v>0</v>
      </c>
      <c r="H554">
        <v>0</v>
      </c>
      <c r="I554" s="1">
        <v>44221</v>
      </c>
      <c r="J554">
        <v>23</v>
      </c>
      <c r="K554">
        <v>0</v>
      </c>
      <c r="L554">
        <v>0</v>
      </c>
      <c r="M554" t="s">
        <v>24</v>
      </c>
      <c r="N554" t="s">
        <v>127</v>
      </c>
    </row>
    <row r="555" spans="1:14" x14ac:dyDescent="0.25">
      <c r="A555" t="s">
        <v>6</v>
      </c>
      <c r="B555" t="s">
        <v>31</v>
      </c>
      <c r="C555">
        <v>2238411112</v>
      </c>
      <c r="D555" s="1">
        <v>44530</v>
      </c>
      <c r="E555" s="1">
        <v>44560</v>
      </c>
      <c r="F555">
        <v>5621</v>
      </c>
      <c r="G555">
        <v>0</v>
      </c>
      <c r="H555">
        <v>0</v>
      </c>
      <c r="I555" s="1">
        <v>44563</v>
      </c>
      <c r="J555">
        <v>33</v>
      </c>
      <c r="K555">
        <v>3</v>
      </c>
      <c r="L555">
        <v>0</v>
      </c>
      <c r="M555" t="s">
        <v>24</v>
      </c>
      <c r="N555" t="s">
        <v>127</v>
      </c>
    </row>
    <row r="556" spans="1:14" x14ac:dyDescent="0.25">
      <c r="A556" t="s">
        <v>4</v>
      </c>
      <c r="B556" t="s">
        <v>94</v>
      </c>
      <c r="C556">
        <v>2238525299</v>
      </c>
      <c r="D556" s="1">
        <v>44474</v>
      </c>
      <c r="E556" s="1">
        <v>44504</v>
      </c>
      <c r="F556">
        <v>3570</v>
      </c>
      <c r="G556">
        <v>0</v>
      </c>
      <c r="H556">
        <v>0</v>
      </c>
      <c r="I556" s="1">
        <v>44495</v>
      </c>
      <c r="J556">
        <v>21</v>
      </c>
      <c r="K556">
        <v>0</v>
      </c>
      <c r="L556">
        <v>0</v>
      </c>
      <c r="M556" t="s">
        <v>24</v>
      </c>
      <c r="N556" t="s">
        <v>127</v>
      </c>
    </row>
    <row r="557" spans="1:14" x14ac:dyDescent="0.25">
      <c r="A557" t="s">
        <v>4</v>
      </c>
      <c r="B557" t="s">
        <v>76</v>
      </c>
      <c r="C557">
        <v>2245157627</v>
      </c>
      <c r="D557" s="1">
        <v>44208</v>
      </c>
      <c r="E557" s="1">
        <v>44238</v>
      </c>
      <c r="F557">
        <v>5207</v>
      </c>
      <c r="G557">
        <v>0</v>
      </c>
      <c r="H557">
        <v>0</v>
      </c>
      <c r="I557" s="1">
        <v>44239</v>
      </c>
      <c r="J557">
        <v>31</v>
      </c>
      <c r="K557">
        <v>1</v>
      </c>
      <c r="L557">
        <v>0</v>
      </c>
      <c r="M557" t="s">
        <v>24</v>
      </c>
      <c r="N557" t="s">
        <v>127</v>
      </c>
    </row>
    <row r="558" spans="1:14" x14ac:dyDescent="0.25">
      <c r="A558" t="s">
        <v>4</v>
      </c>
      <c r="B558" t="s">
        <v>91</v>
      </c>
      <c r="C558">
        <v>2246279597</v>
      </c>
      <c r="D558" s="1">
        <v>44285</v>
      </c>
      <c r="E558" s="1">
        <v>44315</v>
      </c>
      <c r="F558">
        <v>2140</v>
      </c>
      <c r="G558">
        <v>0</v>
      </c>
      <c r="H558">
        <v>0</v>
      </c>
      <c r="I558" s="1">
        <v>44294</v>
      </c>
      <c r="J558">
        <v>9</v>
      </c>
      <c r="K558">
        <v>0</v>
      </c>
      <c r="L558">
        <v>0</v>
      </c>
      <c r="M558" t="s">
        <v>24</v>
      </c>
      <c r="N558" t="s">
        <v>127</v>
      </c>
    </row>
    <row r="559" spans="1:14" x14ac:dyDescent="0.25">
      <c r="A559" t="s">
        <v>2</v>
      </c>
      <c r="B559" t="s">
        <v>25</v>
      </c>
      <c r="C559">
        <v>4456170015</v>
      </c>
      <c r="D559" s="1">
        <v>44009</v>
      </c>
      <c r="E559" s="1">
        <v>44039</v>
      </c>
      <c r="F559">
        <v>6942</v>
      </c>
      <c r="G559">
        <v>1</v>
      </c>
      <c r="H559">
        <v>0</v>
      </c>
      <c r="I559" s="1">
        <v>44069</v>
      </c>
      <c r="J559">
        <v>60</v>
      </c>
      <c r="K559">
        <v>30</v>
      </c>
      <c r="L559">
        <v>0</v>
      </c>
      <c r="M559" t="s">
        <v>26</v>
      </c>
      <c r="N559" t="s">
        <v>128</v>
      </c>
    </row>
    <row r="560" spans="1:14" x14ac:dyDescent="0.25">
      <c r="A560" t="s">
        <v>5</v>
      </c>
      <c r="B560" t="s">
        <v>96</v>
      </c>
      <c r="C560">
        <v>2253964269</v>
      </c>
      <c r="D560" s="1">
        <v>44478</v>
      </c>
      <c r="E560" s="1">
        <v>44508</v>
      </c>
      <c r="F560">
        <v>4721</v>
      </c>
      <c r="G560">
        <v>1</v>
      </c>
      <c r="H560">
        <v>0</v>
      </c>
      <c r="I560" s="1">
        <v>44511</v>
      </c>
      <c r="J560">
        <v>33</v>
      </c>
      <c r="K560">
        <v>3</v>
      </c>
      <c r="L560">
        <v>0</v>
      </c>
      <c r="M560" t="s">
        <v>26</v>
      </c>
      <c r="N560" t="s">
        <v>128</v>
      </c>
    </row>
    <row r="561" spans="1:14" x14ac:dyDescent="0.25">
      <c r="A561" t="s">
        <v>4</v>
      </c>
      <c r="B561" t="s">
        <v>108</v>
      </c>
      <c r="C561">
        <v>2254159769</v>
      </c>
      <c r="D561" s="1">
        <v>43897</v>
      </c>
      <c r="E561" s="1">
        <v>43927</v>
      </c>
      <c r="F561">
        <v>7283</v>
      </c>
      <c r="G561">
        <v>0</v>
      </c>
      <c r="H561">
        <v>0</v>
      </c>
      <c r="I561" s="1">
        <v>43924</v>
      </c>
      <c r="J561">
        <v>27</v>
      </c>
      <c r="K561">
        <v>0</v>
      </c>
      <c r="L561">
        <v>0</v>
      </c>
      <c r="M561" t="s">
        <v>24</v>
      </c>
      <c r="N561" t="s">
        <v>127</v>
      </c>
    </row>
    <row r="562" spans="1:14" x14ac:dyDescent="0.25">
      <c r="A562" t="s">
        <v>2</v>
      </c>
      <c r="B562" t="s">
        <v>83</v>
      </c>
      <c r="C562">
        <v>296503272</v>
      </c>
      <c r="D562" s="1">
        <v>44015</v>
      </c>
      <c r="E562" s="1">
        <v>44045</v>
      </c>
      <c r="F562">
        <v>6125</v>
      </c>
      <c r="G562">
        <v>1</v>
      </c>
      <c r="H562">
        <v>0</v>
      </c>
      <c r="I562" s="1">
        <v>44050</v>
      </c>
      <c r="J562">
        <v>35</v>
      </c>
      <c r="K562">
        <v>5</v>
      </c>
      <c r="L562">
        <v>0</v>
      </c>
      <c r="M562" t="s">
        <v>26</v>
      </c>
      <c r="N562" t="s">
        <v>128</v>
      </c>
    </row>
    <row r="563" spans="1:14" x14ac:dyDescent="0.25">
      <c r="A563" t="s">
        <v>4</v>
      </c>
      <c r="B563" t="s">
        <v>98</v>
      </c>
      <c r="C563">
        <v>2257886659</v>
      </c>
      <c r="D563" s="1">
        <v>44322</v>
      </c>
      <c r="E563" s="1">
        <v>44352</v>
      </c>
      <c r="F563">
        <v>4090</v>
      </c>
      <c r="G563">
        <v>0</v>
      </c>
      <c r="H563">
        <v>0</v>
      </c>
      <c r="I563" s="1">
        <v>44360</v>
      </c>
      <c r="J563">
        <v>38</v>
      </c>
      <c r="K563">
        <v>8</v>
      </c>
      <c r="L563">
        <v>0</v>
      </c>
      <c r="M563" t="s">
        <v>24</v>
      </c>
      <c r="N563" t="s">
        <v>127</v>
      </c>
    </row>
    <row r="564" spans="1:14" x14ac:dyDescent="0.25">
      <c r="A564" t="s">
        <v>3</v>
      </c>
      <c r="B564" t="s">
        <v>106</v>
      </c>
      <c r="C564">
        <v>2262995436</v>
      </c>
      <c r="D564" s="1">
        <v>44303</v>
      </c>
      <c r="E564" s="1">
        <v>44333</v>
      </c>
      <c r="F564">
        <v>7059</v>
      </c>
      <c r="G564">
        <v>1</v>
      </c>
      <c r="H564">
        <v>0</v>
      </c>
      <c r="I564" s="1">
        <v>44349</v>
      </c>
      <c r="J564">
        <v>46</v>
      </c>
      <c r="K564">
        <v>16</v>
      </c>
      <c r="L564">
        <v>0</v>
      </c>
      <c r="M564" t="s">
        <v>26</v>
      </c>
      <c r="N564" t="s">
        <v>128</v>
      </c>
    </row>
    <row r="565" spans="1:14" x14ac:dyDescent="0.25">
      <c r="A565" t="s">
        <v>2</v>
      </c>
      <c r="B565" t="s">
        <v>50</v>
      </c>
      <c r="C565">
        <v>7576910302</v>
      </c>
      <c r="D565" s="1">
        <v>44005</v>
      </c>
      <c r="E565" s="1">
        <v>44035</v>
      </c>
      <c r="F565">
        <v>8280</v>
      </c>
      <c r="G565">
        <v>0</v>
      </c>
      <c r="H565">
        <v>0</v>
      </c>
      <c r="I565" s="1">
        <v>44030</v>
      </c>
      <c r="J565">
        <v>25</v>
      </c>
      <c r="K565">
        <v>0</v>
      </c>
      <c r="L565">
        <v>0</v>
      </c>
      <c r="M565" t="s">
        <v>24</v>
      </c>
      <c r="N565" t="s">
        <v>127</v>
      </c>
    </row>
    <row r="566" spans="1:14" x14ac:dyDescent="0.25">
      <c r="A566" t="s">
        <v>6</v>
      </c>
      <c r="B566" t="s">
        <v>118</v>
      </c>
      <c r="C566">
        <v>2267584907</v>
      </c>
      <c r="D566" s="1">
        <v>44531</v>
      </c>
      <c r="E566" s="1">
        <v>44561</v>
      </c>
      <c r="F566">
        <v>5276</v>
      </c>
      <c r="G566">
        <v>0</v>
      </c>
      <c r="H566">
        <v>0</v>
      </c>
      <c r="I566" s="1">
        <v>44545</v>
      </c>
      <c r="J566">
        <v>14</v>
      </c>
      <c r="K566">
        <v>0</v>
      </c>
      <c r="L566">
        <v>0</v>
      </c>
      <c r="M566" t="s">
        <v>24</v>
      </c>
      <c r="N566" t="s">
        <v>127</v>
      </c>
    </row>
    <row r="567" spans="1:14" x14ac:dyDescent="0.25">
      <c r="A567" t="s">
        <v>6</v>
      </c>
      <c r="B567" t="s">
        <v>55</v>
      </c>
      <c r="C567">
        <v>2267825101</v>
      </c>
      <c r="D567" s="1">
        <v>44298</v>
      </c>
      <c r="E567" s="1">
        <v>44328</v>
      </c>
      <c r="F567">
        <v>2729</v>
      </c>
      <c r="G567">
        <v>0</v>
      </c>
      <c r="H567">
        <v>0</v>
      </c>
      <c r="I567" s="1">
        <v>44300</v>
      </c>
      <c r="J567">
        <v>2</v>
      </c>
      <c r="K567">
        <v>0</v>
      </c>
      <c r="L567">
        <v>0</v>
      </c>
      <c r="M567" t="s">
        <v>24</v>
      </c>
      <c r="N567" t="s">
        <v>127</v>
      </c>
    </row>
    <row r="568" spans="1:14" x14ac:dyDescent="0.25">
      <c r="A568" t="s">
        <v>2</v>
      </c>
      <c r="B568" t="s">
        <v>71</v>
      </c>
      <c r="C568">
        <v>5747215345</v>
      </c>
      <c r="D568" s="1">
        <v>44017</v>
      </c>
      <c r="E568" s="1">
        <v>44047</v>
      </c>
      <c r="F568">
        <v>6654</v>
      </c>
      <c r="G568">
        <v>1</v>
      </c>
      <c r="H568">
        <v>0</v>
      </c>
      <c r="I568" s="1">
        <v>44056</v>
      </c>
      <c r="J568">
        <v>39</v>
      </c>
      <c r="K568">
        <v>9</v>
      </c>
      <c r="L568">
        <v>0</v>
      </c>
      <c r="M568" t="s">
        <v>26</v>
      </c>
      <c r="N568" t="s">
        <v>128</v>
      </c>
    </row>
    <row r="569" spans="1:14" x14ac:dyDescent="0.25">
      <c r="A569" t="s">
        <v>3</v>
      </c>
      <c r="B569" t="s">
        <v>121</v>
      </c>
      <c r="C569">
        <v>2279639083</v>
      </c>
      <c r="D569" s="1">
        <v>44204</v>
      </c>
      <c r="E569" s="1">
        <v>44234</v>
      </c>
      <c r="F569">
        <v>5165</v>
      </c>
      <c r="G569">
        <v>0</v>
      </c>
      <c r="H569">
        <v>0</v>
      </c>
      <c r="I569" s="1">
        <v>44219</v>
      </c>
      <c r="J569">
        <v>15</v>
      </c>
      <c r="K569">
        <v>0</v>
      </c>
      <c r="L569">
        <v>0</v>
      </c>
      <c r="M569" t="s">
        <v>24</v>
      </c>
      <c r="N569" t="s">
        <v>127</v>
      </c>
    </row>
    <row r="570" spans="1:14" x14ac:dyDescent="0.25">
      <c r="A570" t="s">
        <v>3</v>
      </c>
      <c r="B570" t="s">
        <v>49</v>
      </c>
      <c r="C570">
        <v>2281124725</v>
      </c>
      <c r="D570" s="1">
        <v>44092</v>
      </c>
      <c r="E570" s="1">
        <v>44122</v>
      </c>
      <c r="F570">
        <v>2737</v>
      </c>
      <c r="G570">
        <v>0</v>
      </c>
      <c r="H570">
        <v>0</v>
      </c>
      <c r="I570" s="1">
        <v>44117</v>
      </c>
      <c r="J570">
        <v>25</v>
      </c>
      <c r="K570">
        <v>0</v>
      </c>
      <c r="L570">
        <v>0</v>
      </c>
      <c r="M570" t="s">
        <v>24</v>
      </c>
      <c r="N570" t="s">
        <v>127</v>
      </c>
    </row>
    <row r="571" spans="1:14" x14ac:dyDescent="0.25">
      <c r="A571" t="s">
        <v>6</v>
      </c>
      <c r="B571" t="s">
        <v>78</v>
      </c>
      <c r="C571">
        <v>2290457712</v>
      </c>
      <c r="D571" s="1">
        <v>44198</v>
      </c>
      <c r="E571" s="1">
        <v>44228</v>
      </c>
      <c r="F571">
        <v>5191</v>
      </c>
      <c r="G571">
        <v>1</v>
      </c>
      <c r="H571">
        <v>0</v>
      </c>
      <c r="I571" s="1">
        <v>44236</v>
      </c>
      <c r="J571">
        <v>38</v>
      </c>
      <c r="K571">
        <v>8</v>
      </c>
      <c r="L571">
        <v>0</v>
      </c>
      <c r="M571" t="s">
        <v>26</v>
      </c>
      <c r="N571" t="s">
        <v>128</v>
      </c>
    </row>
    <row r="572" spans="1:14" x14ac:dyDescent="0.25">
      <c r="A572" t="s">
        <v>4</v>
      </c>
      <c r="B572" t="s">
        <v>67</v>
      </c>
      <c r="C572">
        <v>2290647128</v>
      </c>
      <c r="D572" s="1">
        <v>44317</v>
      </c>
      <c r="E572" s="1">
        <v>44347</v>
      </c>
      <c r="F572">
        <v>4924</v>
      </c>
      <c r="G572">
        <v>1</v>
      </c>
      <c r="H572">
        <v>0</v>
      </c>
      <c r="I572" s="1">
        <v>44351</v>
      </c>
      <c r="J572">
        <v>34</v>
      </c>
      <c r="K572">
        <v>4</v>
      </c>
      <c r="L572">
        <v>0</v>
      </c>
      <c r="M572" t="s">
        <v>26</v>
      </c>
      <c r="N572" t="s">
        <v>128</v>
      </c>
    </row>
    <row r="573" spans="1:14" x14ac:dyDescent="0.25">
      <c r="A573" t="s">
        <v>3</v>
      </c>
      <c r="B573" t="s">
        <v>42</v>
      </c>
      <c r="C573">
        <v>2293228619</v>
      </c>
      <c r="D573" s="1">
        <v>43959</v>
      </c>
      <c r="E573" s="1">
        <v>43989</v>
      </c>
      <c r="F573">
        <v>4847</v>
      </c>
      <c r="G573">
        <v>1</v>
      </c>
      <c r="H573">
        <v>0</v>
      </c>
      <c r="I573" s="1">
        <v>43993</v>
      </c>
      <c r="J573">
        <v>34</v>
      </c>
      <c r="K573">
        <v>4</v>
      </c>
      <c r="L573">
        <v>0</v>
      </c>
      <c r="M573" t="s">
        <v>26</v>
      </c>
      <c r="N573" t="s">
        <v>128</v>
      </c>
    </row>
    <row r="574" spans="1:14" x14ac:dyDescent="0.25">
      <c r="A574" t="s">
        <v>2</v>
      </c>
      <c r="B574" t="s">
        <v>113</v>
      </c>
      <c r="C574">
        <v>2294449843</v>
      </c>
      <c r="D574" s="1">
        <v>44132</v>
      </c>
      <c r="E574" s="1">
        <v>44162</v>
      </c>
      <c r="F574">
        <v>6796</v>
      </c>
      <c r="G574">
        <v>0</v>
      </c>
      <c r="H574">
        <v>0</v>
      </c>
      <c r="I574" s="1">
        <v>44143</v>
      </c>
      <c r="J574">
        <v>11</v>
      </c>
      <c r="K574">
        <v>0</v>
      </c>
      <c r="L574">
        <v>0</v>
      </c>
      <c r="M574" t="s">
        <v>24</v>
      </c>
      <c r="N574" t="s">
        <v>127</v>
      </c>
    </row>
    <row r="575" spans="1:14" x14ac:dyDescent="0.25">
      <c r="A575" t="s">
        <v>3</v>
      </c>
      <c r="B575" t="s">
        <v>37</v>
      </c>
      <c r="C575">
        <v>2322349886</v>
      </c>
      <c r="D575" s="1">
        <v>44075</v>
      </c>
      <c r="E575" s="1">
        <v>44105</v>
      </c>
      <c r="F575">
        <v>5986</v>
      </c>
      <c r="G575">
        <v>0</v>
      </c>
      <c r="H575">
        <v>0</v>
      </c>
      <c r="I575" s="1">
        <v>44099</v>
      </c>
      <c r="J575">
        <v>24</v>
      </c>
      <c r="K575">
        <v>0</v>
      </c>
      <c r="L575">
        <v>0</v>
      </c>
      <c r="M575" t="s">
        <v>24</v>
      </c>
      <c r="N575" t="s">
        <v>127</v>
      </c>
    </row>
    <row r="576" spans="1:14" x14ac:dyDescent="0.25">
      <c r="A576" t="s">
        <v>2</v>
      </c>
      <c r="B576" t="s">
        <v>77</v>
      </c>
      <c r="C576">
        <v>3949082624</v>
      </c>
      <c r="D576" s="1">
        <v>44020</v>
      </c>
      <c r="E576" s="1">
        <v>44050</v>
      </c>
      <c r="F576">
        <v>10704</v>
      </c>
      <c r="G576">
        <v>1</v>
      </c>
      <c r="H576">
        <v>0</v>
      </c>
      <c r="I576" s="1">
        <v>44053</v>
      </c>
      <c r="J576">
        <v>33</v>
      </c>
      <c r="K576">
        <v>3</v>
      </c>
      <c r="L576">
        <v>0</v>
      </c>
      <c r="M576" t="s">
        <v>26</v>
      </c>
      <c r="N576" t="s">
        <v>128</v>
      </c>
    </row>
    <row r="577" spans="1:14" x14ac:dyDescent="0.25">
      <c r="A577" t="s">
        <v>5</v>
      </c>
      <c r="B577" t="s">
        <v>54</v>
      </c>
      <c r="C577">
        <v>2329204580</v>
      </c>
      <c r="D577" s="1">
        <v>44257</v>
      </c>
      <c r="E577" s="1">
        <v>44287</v>
      </c>
      <c r="F577">
        <v>5456</v>
      </c>
      <c r="G577">
        <v>0</v>
      </c>
      <c r="H577">
        <v>0</v>
      </c>
      <c r="I577" s="1">
        <v>44276</v>
      </c>
      <c r="J577">
        <v>19</v>
      </c>
      <c r="K577">
        <v>0</v>
      </c>
      <c r="L577">
        <v>0</v>
      </c>
      <c r="M577" t="s">
        <v>24</v>
      </c>
      <c r="N577" t="s">
        <v>127</v>
      </c>
    </row>
    <row r="578" spans="1:14" x14ac:dyDescent="0.25">
      <c r="A578" t="s">
        <v>3</v>
      </c>
      <c r="B578" t="s">
        <v>110</v>
      </c>
      <c r="C578">
        <v>2335256143</v>
      </c>
      <c r="D578" s="1">
        <v>43937</v>
      </c>
      <c r="E578" s="1">
        <v>43967</v>
      </c>
      <c r="F578">
        <v>6120</v>
      </c>
      <c r="G578">
        <v>0</v>
      </c>
      <c r="H578">
        <v>0</v>
      </c>
      <c r="I578" s="1">
        <v>43967</v>
      </c>
      <c r="J578">
        <v>30</v>
      </c>
      <c r="K578">
        <v>0</v>
      </c>
      <c r="L578">
        <v>0</v>
      </c>
      <c r="M578" t="s">
        <v>24</v>
      </c>
      <c r="N578" t="s">
        <v>127</v>
      </c>
    </row>
    <row r="579" spans="1:14" x14ac:dyDescent="0.25">
      <c r="A579" t="s">
        <v>2</v>
      </c>
      <c r="B579" t="s">
        <v>36</v>
      </c>
      <c r="C579">
        <v>2338417971</v>
      </c>
      <c r="D579" s="1">
        <v>44429</v>
      </c>
      <c r="E579" s="1">
        <v>44459</v>
      </c>
      <c r="F579">
        <v>6557</v>
      </c>
      <c r="G579">
        <v>0</v>
      </c>
      <c r="H579">
        <v>0</v>
      </c>
      <c r="I579" s="1">
        <v>44434</v>
      </c>
      <c r="J579">
        <v>5</v>
      </c>
      <c r="K579">
        <v>0</v>
      </c>
      <c r="L579">
        <v>0</v>
      </c>
      <c r="M579" t="s">
        <v>24</v>
      </c>
      <c r="N579" t="s">
        <v>127</v>
      </c>
    </row>
    <row r="580" spans="1:14" x14ac:dyDescent="0.25">
      <c r="A580" t="s">
        <v>4</v>
      </c>
      <c r="B580" t="s">
        <v>56</v>
      </c>
      <c r="C580">
        <v>2346925494</v>
      </c>
      <c r="D580" s="1">
        <v>44327</v>
      </c>
      <c r="E580" s="1">
        <v>44357</v>
      </c>
      <c r="F580">
        <v>3587</v>
      </c>
      <c r="G580">
        <v>0</v>
      </c>
      <c r="H580">
        <v>0</v>
      </c>
      <c r="I580" s="1">
        <v>44358</v>
      </c>
      <c r="J580">
        <v>31</v>
      </c>
      <c r="K580">
        <v>1</v>
      </c>
      <c r="L580">
        <v>0</v>
      </c>
      <c r="M580" t="s">
        <v>24</v>
      </c>
      <c r="N580" t="s">
        <v>127</v>
      </c>
    </row>
    <row r="581" spans="1:14" x14ac:dyDescent="0.25">
      <c r="A581" t="s">
        <v>6</v>
      </c>
      <c r="B581" t="s">
        <v>72</v>
      </c>
      <c r="C581">
        <v>2349505867</v>
      </c>
      <c r="D581" s="1">
        <v>44028</v>
      </c>
      <c r="E581" s="1">
        <v>44058</v>
      </c>
      <c r="F581">
        <v>919</v>
      </c>
      <c r="G581">
        <v>0</v>
      </c>
      <c r="H581">
        <v>0</v>
      </c>
      <c r="I581" s="1">
        <v>44085</v>
      </c>
      <c r="J581">
        <v>57</v>
      </c>
      <c r="K581">
        <v>27</v>
      </c>
      <c r="L581">
        <v>0</v>
      </c>
      <c r="M581" t="s">
        <v>24</v>
      </c>
      <c r="N581" t="s">
        <v>127</v>
      </c>
    </row>
    <row r="582" spans="1:14" x14ac:dyDescent="0.25">
      <c r="A582" t="s">
        <v>5</v>
      </c>
      <c r="B582" t="s">
        <v>119</v>
      </c>
      <c r="C582">
        <v>2355391609</v>
      </c>
      <c r="D582" s="1">
        <v>44355</v>
      </c>
      <c r="E582" s="1">
        <v>44385</v>
      </c>
      <c r="F582">
        <v>6062</v>
      </c>
      <c r="G582">
        <v>0</v>
      </c>
      <c r="H582">
        <v>0</v>
      </c>
      <c r="I582" s="1">
        <v>44372</v>
      </c>
      <c r="J582">
        <v>17</v>
      </c>
      <c r="K582">
        <v>0</v>
      </c>
      <c r="L582">
        <v>0</v>
      </c>
      <c r="M582" t="s">
        <v>24</v>
      </c>
      <c r="N582" t="s">
        <v>127</v>
      </c>
    </row>
    <row r="583" spans="1:14" x14ac:dyDescent="0.25">
      <c r="A583" t="s">
        <v>3</v>
      </c>
      <c r="B583" t="s">
        <v>37</v>
      </c>
      <c r="C583">
        <v>2361287480</v>
      </c>
      <c r="D583" s="1">
        <v>44202</v>
      </c>
      <c r="E583" s="1">
        <v>44232</v>
      </c>
      <c r="F583">
        <v>6922</v>
      </c>
      <c r="G583">
        <v>0</v>
      </c>
      <c r="H583">
        <v>0</v>
      </c>
      <c r="I583" s="1">
        <v>44216</v>
      </c>
      <c r="J583">
        <v>14</v>
      </c>
      <c r="K583">
        <v>0</v>
      </c>
      <c r="L583">
        <v>0</v>
      </c>
      <c r="M583" t="s">
        <v>24</v>
      </c>
      <c r="N583" t="s">
        <v>127</v>
      </c>
    </row>
    <row r="584" spans="1:14" x14ac:dyDescent="0.25">
      <c r="A584" t="s">
        <v>6</v>
      </c>
      <c r="B584" t="s">
        <v>69</v>
      </c>
      <c r="C584">
        <v>2364345783</v>
      </c>
      <c r="D584" s="1">
        <v>44015</v>
      </c>
      <c r="E584" s="1">
        <v>44045</v>
      </c>
      <c r="F584">
        <v>4818</v>
      </c>
      <c r="G584">
        <v>0</v>
      </c>
      <c r="H584">
        <v>0</v>
      </c>
      <c r="I584" s="1">
        <v>44030</v>
      </c>
      <c r="J584">
        <v>15</v>
      </c>
      <c r="K584">
        <v>0</v>
      </c>
      <c r="L584">
        <v>0</v>
      </c>
      <c r="M584" t="s">
        <v>24</v>
      </c>
      <c r="N584" t="s">
        <v>127</v>
      </c>
    </row>
    <row r="585" spans="1:14" x14ac:dyDescent="0.25">
      <c r="A585" t="s">
        <v>4</v>
      </c>
      <c r="B585" t="s">
        <v>105</v>
      </c>
      <c r="C585">
        <v>2367277437</v>
      </c>
      <c r="D585" s="1">
        <v>44056</v>
      </c>
      <c r="E585" s="1">
        <v>44086</v>
      </c>
      <c r="F585">
        <v>5246</v>
      </c>
      <c r="G585">
        <v>0</v>
      </c>
      <c r="H585">
        <v>0</v>
      </c>
      <c r="I585" s="1">
        <v>44087</v>
      </c>
      <c r="J585">
        <v>31</v>
      </c>
      <c r="K585">
        <v>1</v>
      </c>
      <c r="L585">
        <v>0</v>
      </c>
      <c r="M585" t="s">
        <v>24</v>
      </c>
      <c r="N585" t="s">
        <v>127</v>
      </c>
    </row>
    <row r="586" spans="1:14" x14ac:dyDescent="0.25">
      <c r="A586" t="s">
        <v>2</v>
      </c>
      <c r="B586" t="s">
        <v>71</v>
      </c>
      <c r="C586">
        <v>4120167451</v>
      </c>
      <c r="D586" s="1">
        <v>44027</v>
      </c>
      <c r="E586" s="1">
        <v>44057</v>
      </c>
      <c r="F586">
        <v>8069</v>
      </c>
      <c r="G586">
        <v>1</v>
      </c>
      <c r="H586">
        <v>0</v>
      </c>
      <c r="I586" s="1">
        <v>44069</v>
      </c>
      <c r="J586">
        <v>42</v>
      </c>
      <c r="K586">
        <v>12</v>
      </c>
      <c r="L586">
        <v>0</v>
      </c>
      <c r="M586" t="s">
        <v>26</v>
      </c>
      <c r="N586" t="s">
        <v>128</v>
      </c>
    </row>
    <row r="587" spans="1:14" x14ac:dyDescent="0.25">
      <c r="A587" t="s">
        <v>2</v>
      </c>
      <c r="B587" t="s">
        <v>65</v>
      </c>
      <c r="C587">
        <v>2404027687</v>
      </c>
      <c r="D587" s="1">
        <v>44031</v>
      </c>
      <c r="E587" s="1">
        <v>44061</v>
      </c>
      <c r="F587">
        <v>6740</v>
      </c>
      <c r="G587">
        <v>1</v>
      </c>
      <c r="H587">
        <v>0</v>
      </c>
      <c r="I587" s="1">
        <v>44044</v>
      </c>
      <c r="J587">
        <v>13</v>
      </c>
      <c r="K587">
        <v>0</v>
      </c>
      <c r="L587">
        <v>0</v>
      </c>
      <c r="M587" t="s">
        <v>26</v>
      </c>
      <c r="N587" t="s">
        <v>128</v>
      </c>
    </row>
    <row r="588" spans="1:14" x14ac:dyDescent="0.25">
      <c r="A588" t="s">
        <v>3</v>
      </c>
      <c r="B588" t="s">
        <v>51</v>
      </c>
      <c r="C588">
        <v>2384851679</v>
      </c>
      <c r="D588" s="1">
        <v>44105</v>
      </c>
      <c r="E588" s="1">
        <v>44135</v>
      </c>
      <c r="F588">
        <v>4200</v>
      </c>
      <c r="G588">
        <v>0</v>
      </c>
      <c r="H588">
        <v>0</v>
      </c>
      <c r="I588" s="1">
        <v>44128</v>
      </c>
      <c r="J588">
        <v>23</v>
      </c>
      <c r="K588">
        <v>0</v>
      </c>
      <c r="L588">
        <v>0</v>
      </c>
      <c r="M588" t="s">
        <v>24</v>
      </c>
      <c r="N588" t="s">
        <v>127</v>
      </c>
    </row>
    <row r="589" spans="1:14" x14ac:dyDescent="0.25">
      <c r="A589" t="s">
        <v>4</v>
      </c>
      <c r="B589" t="s">
        <v>56</v>
      </c>
      <c r="C589">
        <v>2399454051</v>
      </c>
      <c r="D589" s="1">
        <v>44183</v>
      </c>
      <c r="E589" s="1">
        <v>44213</v>
      </c>
      <c r="F589">
        <v>4156</v>
      </c>
      <c r="G589">
        <v>0</v>
      </c>
      <c r="H589">
        <v>0</v>
      </c>
      <c r="I589" s="1">
        <v>44221</v>
      </c>
      <c r="J589">
        <v>38</v>
      </c>
      <c r="K589">
        <v>8</v>
      </c>
      <c r="L589">
        <v>0</v>
      </c>
      <c r="M589" t="s">
        <v>24</v>
      </c>
      <c r="N589" t="s">
        <v>127</v>
      </c>
    </row>
    <row r="590" spans="1:14" x14ac:dyDescent="0.25">
      <c r="A590" t="s">
        <v>2</v>
      </c>
      <c r="B590" t="s">
        <v>84</v>
      </c>
      <c r="C590">
        <v>8099860445</v>
      </c>
      <c r="D590" s="1">
        <v>44035</v>
      </c>
      <c r="E590" s="1">
        <v>44065</v>
      </c>
      <c r="F590">
        <v>5271</v>
      </c>
      <c r="G590">
        <v>1</v>
      </c>
      <c r="H590">
        <v>0</v>
      </c>
      <c r="I590" s="1">
        <v>44068</v>
      </c>
      <c r="J590">
        <v>33</v>
      </c>
      <c r="K590">
        <v>3</v>
      </c>
      <c r="L590">
        <v>0</v>
      </c>
      <c r="M590" t="s">
        <v>26</v>
      </c>
      <c r="N590" t="s">
        <v>128</v>
      </c>
    </row>
    <row r="591" spans="1:14" x14ac:dyDescent="0.25">
      <c r="A591" t="s">
        <v>2</v>
      </c>
      <c r="B591" t="s">
        <v>68</v>
      </c>
      <c r="C591">
        <v>2419712397</v>
      </c>
      <c r="D591" s="1">
        <v>44238</v>
      </c>
      <c r="E591" s="1">
        <v>44268</v>
      </c>
      <c r="F591">
        <v>8672</v>
      </c>
      <c r="G591">
        <v>0</v>
      </c>
      <c r="H591">
        <v>0</v>
      </c>
      <c r="I591" s="1">
        <v>44284</v>
      </c>
      <c r="J591">
        <v>46</v>
      </c>
      <c r="K591">
        <v>16</v>
      </c>
      <c r="L591">
        <v>0</v>
      </c>
      <c r="M591" t="s">
        <v>24</v>
      </c>
      <c r="N591" t="s">
        <v>127</v>
      </c>
    </row>
    <row r="592" spans="1:14" x14ac:dyDescent="0.25">
      <c r="A592" t="s">
        <v>6</v>
      </c>
      <c r="B592" t="s">
        <v>117</v>
      </c>
      <c r="C592">
        <v>2427601971</v>
      </c>
      <c r="D592" s="1">
        <v>44209</v>
      </c>
      <c r="E592" s="1">
        <v>44239</v>
      </c>
      <c r="F592">
        <v>3918</v>
      </c>
      <c r="G592">
        <v>0</v>
      </c>
      <c r="H592">
        <v>0</v>
      </c>
      <c r="I592" s="1">
        <v>44228</v>
      </c>
      <c r="J592">
        <v>19</v>
      </c>
      <c r="K592">
        <v>0</v>
      </c>
      <c r="L592">
        <v>0</v>
      </c>
      <c r="M592" t="s">
        <v>24</v>
      </c>
      <c r="N592" t="s">
        <v>127</v>
      </c>
    </row>
    <row r="593" spans="1:14" x14ac:dyDescent="0.25">
      <c r="A593" t="s">
        <v>3</v>
      </c>
      <c r="B593" t="s">
        <v>121</v>
      </c>
      <c r="C593">
        <v>2428102854</v>
      </c>
      <c r="D593" s="1">
        <v>43923</v>
      </c>
      <c r="E593" s="1">
        <v>43953</v>
      </c>
      <c r="F593">
        <v>8374</v>
      </c>
      <c r="G593">
        <v>1</v>
      </c>
      <c r="H593">
        <v>0</v>
      </c>
      <c r="I593" s="1">
        <v>43953</v>
      </c>
      <c r="J593">
        <v>30</v>
      </c>
      <c r="K593">
        <v>0</v>
      </c>
      <c r="L593">
        <v>0</v>
      </c>
      <c r="M593" t="s">
        <v>26</v>
      </c>
      <c r="N593" t="s">
        <v>128</v>
      </c>
    </row>
    <row r="594" spans="1:14" x14ac:dyDescent="0.25">
      <c r="A594" t="s">
        <v>3</v>
      </c>
      <c r="B594" t="s">
        <v>107</v>
      </c>
      <c r="C594">
        <v>2430916585</v>
      </c>
      <c r="D594" s="1">
        <v>44262</v>
      </c>
      <c r="E594" s="1">
        <v>44292</v>
      </c>
      <c r="F594">
        <v>6345</v>
      </c>
      <c r="G594">
        <v>0</v>
      </c>
      <c r="H594">
        <v>0</v>
      </c>
      <c r="I594" s="1">
        <v>44308</v>
      </c>
      <c r="J594">
        <v>46</v>
      </c>
      <c r="K594">
        <v>16</v>
      </c>
      <c r="L594">
        <v>0</v>
      </c>
      <c r="M594" t="s">
        <v>24</v>
      </c>
      <c r="N594" t="s">
        <v>127</v>
      </c>
    </row>
    <row r="595" spans="1:14" x14ac:dyDescent="0.25">
      <c r="A595" t="s">
        <v>2</v>
      </c>
      <c r="B595" t="s">
        <v>65</v>
      </c>
      <c r="C595">
        <v>3817082781</v>
      </c>
      <c r="D595" s="1">
        <v>44037</v>
      </c>
      <c r="E595" s="1">
        <v>44067</v>
      </c>
      <c r="F595">
        <v>2985</v>
      </c>
      <c r="G595">
        <v>1</v>
      </c>
      <c r="H595">
        <v>0</v>
      </c>
      <c r="I595" s="1">
        <v>44058</v>
      </c>
      <c r="J595">
        <v>21</v>
      </c>
      <c r="K595">
        <v>0</v>
      </c>
      <c r="L595">
        <v>0</v>
      </c>
      <c r="M595" t="s">
        <v>26</v>
      </c>
      <c r="N595" t="s">
        <v>128</v>
      </c>
    </row>
    <row r="596" spans="1:14" x14ac:dyDescent="0.25">
      <c r="A596" t="s">
        <v>4</v>
      </c>
      <c r="B596" t="s">
        <v>81</v>
      </c>
      <c r="C596">
        <v>2440506703</v>
      </c>
      <c r="D596" s="1">
        <v>44432</v>
      </c>
      <c r="E596" s="1">
        <v>44462</v>
      </c>
      <c r="F596">
        <v>8242</v>
      </c>
      <c r="G596">
        <v>1</v>
      </c>
      <c r="H596">
        <v>0</v>
      </c>
      <c r="I596" s="1">
        <v>44468</v>
      </c>
      <c r="J596">
        <v>36</v>
      </c>
      <c r="K596">
        <v>6</v>
      </c>
      <c r="L596">
        <v>0</v>
      </c>
      <c r="M596" t="s">
        <v>26</v>
      </c>
      <c r="N596" t="s">
        <v>128</v>
      </c>
    </row>
    <row r="597" spans="1:14" x14ac:dyDescent="0.25">
      <c r="A597" t="s">
        <v>6</v>
      </c>
      <c r="B597" t="s">
        <v>118</v>
      </c>
      <c r="C597">
        <v>2441403899</v>
      </c>
      <c r="D597" s="1">
        <v>44254</v>
      </c>
      <c r="E597" s="1">
        <v>44284</v>
      </c>
      <c r="F597">
        <v>5917</v>
      </c>
      <c r="G597">
        <v>0</v>
      </c>
      <c r="H597">
        <v>0</v>
      </c>
      <c r="I597" s="1">
        <v>44277</v>
      </c>
      <c r="J597">
        <v>23</v>
      </c>
      <c r="K597">
        <v>0</v>
      </c>
      <c r="L597">
        <v>0</v>
      </c>
      <c r="M597" t="s">
        <v>24</v>
      </c>
      <c r="N597" t="s">
        <v>127</v>
      </c>
    </row>
    <row r="598" spans="1:14" x14ac:dyDescent="0.25">
      <c r="A598" t="s">
        <v>6</v>
      </c>
      <c r="B598" t="s">
        <v>34</v>
      </c>
      <c r="C598">
        <v>2442634583</v>
      </c>
      <c r="D598" s="1">
        <v>44193</v>
      </c>
      <c r="E598" s="1">
        <v>44223</v>
      </c>
      <c r="F598">
        <v>4511</v>
      </c>
      <c r="G598">
        <v>0</v>
      </c>
      <c r="H598">
        <v>0</v>
      </c>
      <c r="I598" s="1">
        <v>44210</v>
      </c>
      <c r="J598">
        <v>17</v>
      </c>
      <c r="K598">
        <v>0</v>
      </c>
      <c r="L598">
        <v>0</v>
      </c>
      <c r="M598" t="s">
        <v>24</v>
      </c>
      <c r="N598" t="s">
        <v>127</v>
      </c>
    </row>
    <row r="599" spans="1:14" x14ac:dyDescent="0.25">
      <c r="A599" t="s">
        <v>3</v>
      </c>
      <c r="B599" t="s">
        <v>51</v>
      </c>
      <c r="C599">
        <v>2442844131</v>
      </c>
      <c r="D599" s="1">
        <v>44301</v>
      </c>
      <c r="E599" s="1">
        <v>44331</v>
      </c>
      <c r="F599">
        <v>6419</v>
      </c>
      <c r="G599">
        <v>0</v>
      </c>
      <c r="H599">
        <v>0</v>
      </c>
      <c r="I599" s="1">
        <v>44323</v>
      </c>
      <c r="J599">
        <v>22</v>
      </c>
      <c r="K599">
        <v>0</v>
      </c>
      <c r="L599">
        <v>0</v>
      </c>
      <c r="M599" t="s">
        <v>24</v>
      </c>
      <c r="N599" t="s">
        <v>127</v>
      </c>
    </row>
    <row r="600" spans="1:14" x14ac:dyDescent="0.25">
      <c r="A600" t="s">
        <v>2</v>
      </c>
      <c r="B600" t="s">
        <v>80</v>
      </c>
      <c r="C600">
        <v>2448402169</v>
      </c>
      <c r="D600" s="1">
        <v>44463</v>
      </c>
      <c r="E600" s="1">
        <v>44493</v>
      </c>
      <c r="F600">
        <v>7633</v>
      </c>
      <c r="G600">
        <v>0</v>
      </c>
      <c r="H600">
        <v>0</v>
      </c>
      <c r="I600" s="1">
        <v>44468</v>
      </c>
      <c r="J600">
        <v>5</v>
      </c>
      <c r="K600">
        <v>0</v>
      </c>
      <c r="L600">
        <v>0</v>
      </c>
      <c r="M600" t="s">
        <v>24</v>
      </c>
      <c r="N600" t="s">
        <v>127</v>
      </c>
    </row>
    <row r="601" spans="1:14" x14ac:dyDescent="0.25">
      <c r="A601" t="s">
        <v>3</v>
      </c>
      <c r="B601" t="s">
        <v>51</v>
      </c>
      <c r="C601">
        <v>2455126326</v>
      </c>
      <c r="D601" s="1">
        <v>44532</v>
      </c>
      <c r="E601" s="1">
        <v>44562</v>
      </c>
      <c r="F601">
        <v>4951</v>
      </c>
      <c r="G601">
        <v>0</v>
      </c>
      <c r="H601">
        <v>0</v>
      </c>
      <c r="I601" s="1">
        <v>44568</v>
      </c>
      <c r="J601">
        <v>36</v>
      </c>
      <c r="K601">
        <v>6</v>
      </c>
      <c r="L601">
        <v>0</v>
      </c>
      <c r="M601" t="s">
        <v>24</v>
      </c>
      <c r="N601" t="s">
        <v>127</v>
      </c>
    </row>
    <row r="602" spans="1:14" x14ac:dyDescent="0.25">
      <c r="A602" t="s">
        <v>5</v>
      </c>
      <c r="B602" t="s">
        <v>59</v>
      </c>
      <c r="C602">
        <v>2458578956</v>
      </c>
      <c r="D602" s="1">
        <v>44285</v>
      </c>
      <c r="E602" s="1">
        <v>44315</v>
      </c>
      <c r="F602">
        <v>6466</v>
      </c>
      <c r="G602">
        <v>0</v>
      </c>
      <c r="H602">
        <v>0</v>
      </c>
      <c r="I602" s="1">
        <v>44314</v>
      </c>
      <c r="J602">
        <v>29</v>
      </c>
      <c r="K602">
        <v>0</v>
      </c>
      <c r="L602">
        <v>0</v>
      </c>
      <c r="M602" t="s">
        <v>24</v>
      </c>
      <c r="N602" t="s">
        <v>127</v>
      </c>
    </row>
    <row r="603" spans="1:14" x14ac:dyDescent="0.25">
      <c r="A603" t="s">
        <v>6</v>
      </c>
      <c r="B603" t="s">
        <v>116</v>
      </c>
      <c r="C603">
        <v>2464264785</v>
      </c>
      <c r="D603" s="1">
        <v>44521</v>
      </c>
      <c r="E603" s="1">
        <v>44551</v>
      </c>
      <c r="F603">
        <v>3422</v>
      </c>
      <c r="G603">
        <v>1</v>
      </c>
      <c r="H603">
        <v>0</v>
      </c>
      <c r="I603" s="1">
        <v>44562</v>
      </c>
      <c r="J603">
        <v>41</v>
      </c>
      <c r="K603">
        <v>11</v>
      </c>
      <c r="L603">
        <v>0</v>
      </c>
      <c r="M603" t="s">
        <v>26</v>
      </c>
      <c r="N603" t="s">
        <v>128</v>
      </c>
    </row>
    <row r="604" spans="1:14" x14ac:dyDescent="0.25">
      <c r="A604" t="s">
        <v>2</v>
      </c>
      <c r="B604" t="s">
        <v>79</v>
      </c>
      <c r="C604">
        <v>2467417643</v>
      </c>
      <c r="D604" s="1">
        <v>44319</v>
      </c>
      <c r="E604" s="1">
        <v>44349</v>
      </c>
      <c r="F604">
        <v>7357</v>
      </c>
      <c r="G604">
        <v>0</v>
      </c>
      <c r="H604">
        <v>0</v>
      </c>
      <c r="I604" s="1">
        <v>44333</v>
      </c>
      <c r="J604">
        <v>14</v>
      </c>
      <c r="K604">
        <v>0</v>
      </c>
      <c r="L604">
        <v>0</v>
      </c>
      <c r="M604" t="s">
        <v>24</v>
      </c>
      <c r="N604" t="s">
        <v>127</v>
      </c>
    </row>
    <row r="605" spans="1:14" x14ac:dyDescent="0.25">
      <c r="A605" t="s">
        <v>6</v>
      </c>
      <c r="B605" t="s">
        <v>52</v>
      </c>
      <c r="C605">
        <v>2468958629</v>
      </c>
      <c r="D605" s="1">
        <v>44139</v>
      </c>
      <c r="E605" s="1">
        <v>44169</v>
      </c>
      <c r="F605">
        <v>2505</v>
      </c>
      <c r="G605">
        <v>0</v>
      </c>
      <c r="H605">
        <v>0</v>
      </c>
      <c r="I605" s="1">
        <v>44150</v>
      </c>
      <c r="J605">
        <v>11</v>
      </c>
      <c r="K605">
        <v>0</v>
      </c>
      <c r="L605">
        <v>0</v>
      </c>
      <c r="M605" t="s">
        <v>24</v>
      </c>
      <c r="N605" t="s">
        <v>127</v>
      </c>
    </row>
    <row r="606" spans="1:14" x14ac:dyDescent="0.25">
      <c r="A606" t="s">
        <v>6</v>
      </c>
      <c r="B606" t="s">
        <v>69</v>
      </c>
      <c r="C606">
        <v>2474022495</v>
      </c>
      <c r="D606" s="1">
        <v>44285</v>
      </c>
      <c r="E606" s="1">
        <v>44315</v>
      </c>
      <c r="F606">
        <v>2570</v>
      </c>
      <c r="G606">
        <v>0</v>
      </c>
      <c r="H606">
        <v>0</v>
      </c>
      <c r="I606" s="1">
        <v>44294</v>
      </c>
      <c r="J606">
        <v>9</v>
      </c>
      <c r="K606">
        <v>0</v>
      </c>
      <c r="L606">
        <v>0</v>
      </c>
      <c r="M606" t="s">
        <v>24</v>
      </c>
      <c r="N606" t="s">
        <v>127</v>
      </c>
    </row>
    <row r="607" spans="1:14" x14ac:dyDescent="0.25">
      <c r="A607" t="s">
        <v>2</v>
      </c>
      <c r="B607" t="s">
        <v>101</v>
      </c>
      <c r="C607">
        <v>2486669145</v>
      </c>
      <c r="D607" s="1">
        <v>44510</v>
      </c>
      <c r="E607" s="1">
        <v>44540</v>
      </c>
      <c r="F607">
        <v>7462</v>
      </c>
      <c r="G607">
        <v>0</v>
      </c>
      <c r="H607">
        <v>0</v>
      </c>
      <c r="I607" s="1">
        <v>44533</v>
      </c>
      <c r="J607">
        <v>23</v>
      </c>
      <c r="K607">
        <v>0</v>
      </c>
      <c r="L607">
        <v>0</v>
      </c>
      <c r="M607" t="s">
        <v>24</v>
      </c>
      <c r="N607" t="s">
        <v>127</v>
      </c>
    </row>
    <row r="608" spans="1:14" x14ac:dyDescent="0.25">
      <c r="A608" t="s">
        <v>4</v>
      </c>
      <c r="B608" t="s">
        <v>33</v>
      </c>
      <c r="C608">
        <v>2487012635</v>
      </c>
      <c r="D608" s="1">
        <v>44253</v>
      </c>
      <c r="E608" s="1">
        <v>44283</v>
      </c>
      <c r="F608">
        <v>7409</v>
      </c>
      <c r="G608">
        <v>0</v>
      </c>
      <c r="H608">
        <v>0</v>
      </c>
      <c r="I608" s="1">
        <v>44289</v>
      </c>
      <c r="J608">
        <v>36</v>
      </c>
      <c r="K608">
        <v>6</v>
      </c>
      <c r="L608">
        <v>0</v>
      </c>
      <c r="M608" t="s">
        <v>24</v>
      </c>
      <c r="N608" t="s">
        <v>127</v>
      </c>
    </row>
    <row r="609" spans="1:14" x14ac:dyDescent="0.25">
      <c r="A609" t="s">
        <v>4</v>
      </c>
      <c r="B609" t="s">
        <v>56</v>
      </c>
      <c r="C609">
        <v>2487299552</v>
      </c>
      <c r="D609" s="1">
        <v>44367</v>
      </c>
      <c r="E609" s="1">
        <v>44397</v>
      </c>
      <c r="F609">
        <v>4870</v>
      </c>
      <c r="G609">
        <v>1</v>
      </c>
      <c r="H609">
        <v>0</v>
      </c>
      <c r="I609" s="1">
        <v>44407</v>
      </c>
      <c r="J609">
        <v>40</v>
      </c>
      <c r="K609">
        <v>10</v>
      </c>
      <c r="L609">
        <v>0</v>
      </c>
      <c r="M609" t="s">
        <v>26</v>
      </c>
      <c r="N609" t="s">
        <v>128</v>
      </c>
    </row>
    <row r="610" spans="1:14" x14ac:dyDescent="0.25">
      <c r="A610" t="s">
        <v>4</v>
      </c>
      <c r="B610" t="s">
        <v>32</v>
      </c>
      <c r="C610">
        <v>2487366623</v>
      </c>
      <c r="D610" s="1">
        <v>44330</v>
      </c>
      <c r="E610" s="1">
        <v>44360</v>
      </c>
      <c r="F610">
        <v>8076</v>
      </c>
      <c r="G610">
        <v>1</v>
      </c>
      <c r="H610">
        <v>0</v>
      </c>
      <c r="I610" s="1">
        <v>44369</v>
      </c>
      <c r="J610">
        <v>39</v>
      </c>
      <c r="K610">
        <v>9</v>
      </c>
      <c r="L610">
        <v>0</v>
      </c>
      <c r="M610" t="s">
        <v>26</v>
      </c>
      <c r="N610" t="s">
        <v>128</v>
      </c>
    </row>
    <row r="611" spans="1:14" x14ac:dyDescent="0.25">
      <c r="A611" t="s">
        <v>4</v>
      </c>
      <c r="B611" t="s">
        <v>91</v>
      </c>
      <c r="C611">
        <v>2498731372</v>
      </c>
      <c r="D611" s="1">
        <v>44320</v>
      </c>
      <c r="E611" s="1">
        <v>44350</v>
      </c>
      <c r="F611">
        <v>4259</v>
      </c>
      <c r="G611">
        <v>0</v>
      </c>
      <c r="H611">
        <v>0</v>
      </c>
      <c r="I611" s="1">
        <v>44340</v>
      </c>
      <c r="J611">
        <v>20</v>
      </c>
      <c r="K611">
        <v>0</v>
      </c>
      <c r="L611">
        <v>0</v>
      </c>
      <c r="M611" t="s">
        <v>24</v>
      </c>
      <c r="N611" t="s">
        <v>127</v>
      </c>
    </row>
    <row r="612" spans="1:14" x14ac:dyDescent="0.25">
      <c r="A612" t="s">
        <v>3</v>
      </c>
      <c r="B612" t="s">
        <v>61</v>
      </c>
      <c r="C612">
        <v>2506087360</v>
      </c>
      <c r="D612" s="1">
        <v>43865</v>
      </c>
      <c r="E612" s="1">
        <v>43895</v>
      </c>
      <c r="F612">
        <v>6978</v>
      </c>
      <c r="G612">
        <v>0</v>
      </c>
      <c r="H612">
        <v>0</v>
      </c>
      <c r="I612" s="1">
        <v>43891</v>
      </c>
      <c r="J612">
        <v>26</v>
      </c>
      <c r="K612">
        <v>0</v>
      </c>
      <c r="L612">
        <v>0</v>
      </c>
      <c r="M612" t="s">
        <v>24</v>
      </c>
      <c r="N612" t="s">
        <v>127</v>
      </c>
    </row>
    <row r="613" spans="1:14" x14ac:dyDescent="0.25">
      <c r="A613" t="s">
        <v>4</v>
      </c>
      <c r="B613" t="s">
        <v>74</v>
      </c>
      <c r="C613">
        <v>2511656905</v>
      </c>
      <c r="D613" s="1">
        <v>44519</v>
      </c>
      <c r="E613" s="1">
        <v>44549</v>
      </c>
      <c r="F613">
        <v>6412</v>
      </c>
      <c r="G613">
        <v>0</v>
      </c>
      <c r="H613">
        <v>0</v>
      </c>
      <c r="I613" s="1">
        <v>44533</v>
      </c>
      <c r="J613">
        <v>14</v>
      </c>
      <c r="K613">
        <v>0</v>
      </c>
      <c r="L613">
        <v>0</v>
      </c>
      <c r="M613" t="s">
        <v>24</v>
      </c>
      <c r="N613" t="s">
        <v>127</v>
      </c>
    </row>
    <row r="614" spans="1:14" x14ac:dyDescent="0.25">
      <c r="A614" t="s">
        <v>2</v>
      </c>
      <c r="B614" t="s">
        <v>41</v>
      </c>
      <c r="C614">
        <v>2514985347</v>
      </c>
      <c r="D614" s="1">
        <v>44100</v>
      </c>
      <c r="E614" s="1">
        <v>44130</v>
      </c>
      <c r="F614">
        <v>5318</v>
      </c>
      <c r="G614">
        <v>0</v>
      </c>
      <c r="H614">
        <v>0</v>
      </c>
      <c r="I614" s="1">
        <v>44120</v>
      </c>
      <c r="J614">
        <v>20</v>
      </c>
      <c r="K614">
        <v>0</v>
      </c>
      <c r="L614">
        <v>0</v>
      </c>
      <c r="M614" t="s">
        <v>24</v>
      </c>
      <c r="N614" t="s">
        <v>127</v>
      </c>
    </row>
    <row r="615" spans="1:14" x14ac:dyDescent="0.25">
      <c r="A615" t="s">
        <v>3</v>
      </c>
      <c r="B615" t="s">
        <v>49</v>
      </c>
      <c r="C615">
        <v>2515817366</v>
      </c>
      <c r="D615" s="1">
        <v>44422</v>
      </c>
      <c r="E615" s="1">
        <v>44452</v>
      </c>
      <c r="F615">
        <v>5953</v>
      </c>
      <c r="G615">
        <v>0</v>
      </c>
      <c r="H615">
        <v>0</v>
      </c>
      <c r="I615" s="1">
        <v>44444</v>
      </c>
      <c r="J615">
        <v>22</v>
      </c>
      <c r="K615">
        <v>0</v>
      </c>
      <c r="L615">
        <v>0</v>
      </c>
      <c r="M615" t="s">
        <v>24</v>
      </c>
      <c r="N615" t="s">
        <v>127</v>
      </c>
    </row>
    <row r="616" spans="1:14" x14ac:dyDescent="0.25">
      <c r="A616" t="s">
        <v>4</v>
      </c>
      <c r="B616" t="s">
        <v>32</v>
      </c>
      <c r="C616">
        <v>2527171256</v>
      </c>
      <c r="D616" s="1">
        <v>44308</v>
      </c>
      <c r="E616" s="1">
        <v>44338</v>
      </c>
      <c r="F616">
        <v>7516</v>
      </c>
      <c r="G616">
        <v>1</v>
      </c>
      <c r="H616">
        <v>0</v>
      </c>
      <c r="I616" s="1">
        <v>44372</v>
      </c>
      <c r="J616">
        <v>64</v>
      </c>
      <c r="K616">
        <v>34</v>
      </c>
      <c r="L616">
        <v>0</v>
      </c>
      <c r="M616" t="s">
        <v>26</v>
      </c>
      <c r="N616" t="s">
        <v>128</v>
      </c>
    </row>
    <row r="617" spans="1:14" x14ac:dyDescent="0.25">
      <c r="A617" t="s">
        <v>6</v>
      </c>
      <c r="B617" t="s">
        <v>55</v>
      </c>
      <c r="C617">
        <v>2528333146</v>
      </c>
      <c r="D617" s="1">
        <v>44046</v>
      </c>
      <c r="E617" s="1">
        <v>44076</v>
      </c>
      <c r="F617">
        <v>4531</v>
      </c>
      <c r="G617">
        <v>1</v>
      </c>
      <c r="H617">
        <v>1</v>
      </c>
      <c r="I617" s="1">
        <v>44062</v>
      </c>
      <c r="J617">
        <v>16</v>
      </c>
      <c r="K617">
        <v>0</v>
      </c>
      <c r="L617">
        <v>4531</v>
      </c>
      <c r="M617" t="s">
        <v>26</v>
      </c>
      <c r="N617" t="s">
        <v>129</v>
      </c>
    </row>
    <row r="618" spans="1:14" x14ac:dyDescent="0.25">
      <c r="A618" t="s">
        <v>4</v>
      </c>
      <c r="B618" t="s">
        <v>97</v>
      </c>
      <c r="C618">
        <v>2528705556</v>
      </c>
      <c r="D618" s="1">
        <v>44288</v>
      </c>
      <c r="E618" s="1">
        <v>44318</v>
      </c>
      <c r="F618">
        <v>6300</v>
      </c>
      <c r="G618">
        <v>0</v>
      </c>
      <c r="H618">
        <v>0</v>
      </c>
      <c r="I618" s="1">
        <v>44314</v>
      </c>
      <c r="J618">
        <v>26</v>
      </c>
      <c r="K618">
        <v>0</v>
      </c>
      <c r="L618">
        <v>0</v>
      </c>
      <c r="M618" t="s">
        <v>24</v>
      </c>
      <c r="N618" t="s">
        <v>127</v>
      </c>
    </row>
    <row r="619" spans="1:14" x14ac:dyDescent="0.25">
      <c r="A619" t="s">
        <v>5</v>
      </c>
      <c r="B619" t="s">
        <v>100</v>
      </c>
      <c r="C619">
        <v>2529299296</v>
      </c>
      <c r="D619" s="1">
        <v>44500</v>
      </c>
      <c r="E619" s="1">
        <v>44530</v>
      </c>
      <c r="F619">
        <v>9471</v>
      </c>
      <c r="G619">
        <v>0</v>
      </c>
      <c r="H619">
        <v>0</v>
      </c>
      <c r="I619" s="1">
        <v>44514</v>
      </c>
      <c r="J619">
        <v>14</v>
      </c>
      <c r="K619">
        <v>0</v>
      </c>
      <c r="L619">
        <v>0</v>
      </c>
      <c r="M619" t="s">
        <v>24</v>
      </c>
      <c r="N619" t="s">
        <v>127</v>
      </c>
    </row>
    <row r="620" spans="1:14" x14ac:dyDescent="0.25">
      <c r="A620" t="s">
        <v>2</v>
      </c>
      <c r="B620" t="s">
        <v>75</v>
      </c>
      <c r="C620">
        <v>2529818478</v>
      </c>
      <c r="D620" s="1">
        <v>44294</v>
      </c>
      <c r="E620" s="1">
        <v>44324</v>
      </c>
      <c r="F620">
        <v>7741</v>
      </c>
      <c r="G620">
        <v>0</v>
      </c>
      <c r="H620">
        <v>0</v>
      </c>
      <c r="I620" s="1">
        <v>44300</v>
      </c>
      <c r="J620">
        <v>6</v>
      </c>
      <c r="K620">
        <v>0</v>
      </c>
      <c r="L620">
        <v>0</v>
      </c>
      <c r="M620" t="s">
        <v>24</v>
      </c>
      <c r="N620" t="s">
        <v>127</v>
      </c>
    </row>
    <row r="621" spans="1:14" x14ac:dyDescent="0.25">
      <c r="A621" t="s">
        <v>2</v>
      </c>
      <c r="B621" t="s">
        <v>80</v>
      </c>
      <c r="C621">
        <v>2536946008</v>
      </c>
      <c r="D621" s="1">
        <v>44294</v>
      </c>
      <c r="E621" s="1">
        <v>44324</v>
      </c>
      <c r="F621">
        <v>8256</v>
      </c>
      <c r="G621">
        <v>0</v>
      </c>
      <c r="H621">
        <v>0</v>
      </c>
      <c r="I621" s="1">
        <v>44298</v>
      </c>
      <c r="J621">
        <v>4</v>
      </c>
      <c r="K621">
        <v>0</v>
      </c>
      <c r="L621">
        <v>0</v>
      </c>
      <c r="M621" t="s">
        <v>24</v>
      </c>
      <c r="N621" t="s">
        <v>127</v>
      </c>
    </row>
    <row r="622" spans="1:14" x14ac:dyDescent="0.25">
      <c r="A622" t="s">
        <v>3</v>
      </c>
      <c r="B622" t="s">
        <v>37</v>
      </c>
      <c r="C622">
        <v>2538593943</v>
      </c>
      <c r="D622" s="1">
        <v>44215</v>
      </c>
      <c r="E622" s="1">
        <v>44245</v>
      </c>
      <c r="F622">
        <v>7236</v>
      </c>
      <c r="G622">
        <v>1</v>
      </c>
      <c r="H622">
        <v>1</v>
      </c>
      <c r="I622" s="1">
        <v>44261</v>
      </c>
      <c r="J622">
        <v>46</v>
      </c>
      <c r="K622">
        <v>16</v>
      </c>
      <c r="L622">
        <v>7236</v>
      </c>
      <c r="M622" t="s">
        <v>26</v>
      </c>
      <c r="N622" t="s">
        <v>129</v>
      </c>
    </row>
    <row r="623" spans="1:14" x14ac:dyDescent="0.25">
      <c r="A623" t="s">
        <v>2</v>
      </c>
      <c r="B623" t="s">
        <v>92</v>
      </c>
      <c r="C623">
        <v>2548747107</v>
      </c>
      <c r="D623" s="1">
        <v>44142</v>
      </c>
      <c r="E623" s="1">
        <v>44172</v>
      </c>
      <c r="F623">
        <v>7382</v>
      </c>
      <c r="G623">
        <v>0</v>
      </c>
      <c r="H623">
        <v>0</v>
      </c>
      <c r="I623" s="1">
        <v>44155</v>
      </c>
      <c r="J623">
        <v>13</v>
      </c>
      <c r="K623">
        <v>0</v>
      </c>
      <c r="L623">
        <v>0</v>
      </c>
      <c r="M623" t="s">
        <v>24</v>
      </c>
      <c r="N623" t="s">
        <v>127</v>
      </c>
    </row>
    <row r="624" spans="1:14" x14ac:dyDescent="0.25">
      <c r="A624" t="s">
        <v>6</v>
      </c>
      <c r="B624" t="s">
        <v>122</v>
      </c>
      <c r="C624">
        <v>2549781436</v>
      </c>
      <c r="D624" s="1">
        <v>44401</v>
      </c>
      <c r="E624" s="1">
        <v>44431</v>
      </c>
      <c r="F624">
        <v>7906</v>
      </c>
      <c r="G624">
        <v>0</v>
      </c>
      <c r="H624">
        <v>0</v>
      </c>
      <c r="I624" s="1">
        <v>44421</v>
      </c>
      <c r="J624">
        <v>20</v>
      </c>
      <c r="K624">
        <v>0</v>
      </c>
      <c r="L624">
        <v>0</v>
      </c>
      <c r="M624" t="s">
        <v>24</v>
      </c>
      <c r="N624" t="s">
        <v>127</v>
      </c>
    </row>
    <row r="625" spans="1:14" x14ac:dyDescent="0.25">
      <c r="A625" t="s">
        <v>6</v>
      </c>
      <c r="B625" t="s">
        <v>111</v>
      </c>
      <c r="C625">
        <v>2556169247</v>
      </c>
      <c r="D625" s="1">
        <v>44253</v>
      </c>
      <c r="E625" s="1">
        <v>44283</v>
      </c>
      <c r="F625">
        <v>3988</v>
      </c>
      <c r="G625">
        <v>0</v>
      </c>
      <c r="H625">
        <v>0</v>
      </c>
      <c r="I625" s="1">
        <v>44281</v>
      </c>
      <c r="J625">
        <v>28</v>
      </c>
      <c r="K625">
        <v>0</v>
      </c>
      <c r="L625">
        <v>0</v>
      </c>
      <c r="M625" t="s">
        <v>24</v>
      </c>
      <c r="N625" t="s">
        <v>127</v>
      </c>
    </row>
    <row r="626" spans="1:14" x14ac:dyDescent="0.25">
      <c r="A626" t="s">
        <v>5</v>
      </c>
      <c r="B626" t="s">
        <v>63</v>
      </c>
      <c r="C626">
        <v>2561298121</v>
      </c>
      <c r="D626" s="1">
        <v>44197</v>
      </c>
      <c r="E626" s="1">
        <v>44227</v>
      </c>
      <c r="F626">
        <v>3610</v>
      </c>
      <c r="G626">
        <v>0</v>
      </c>
      <c r="H626">
        <v>0</v>
      </c>
      <c r="I626" s="1">
        <v>44209</v>
      </c>
      <c r="J626">
        <v>12</v>
      </c>
      <c r="K626">
        <v>0</v>
      </c>
      <c r="L626">
        <v>0</v>
      </c>
      <c r="M626" t="s">
        <v>24</v>
      </c>
      <c r="N626" t="s">
        <v>127</v>
      </c>
    </row>
    <row r="627" spans="1:14" x14ac:dyDescent="0.25">
      <c r="A627" t="s">
        <v>3</v>
      </c>
      <c r="B627" t="s">
        <v>37</v>
      </c>
      <c r="C627">
        <v>2567314578</v>
      </c>
      <c r="D627" s="1">
        <v>44300</v>
      </c>
      <c r="E627" s="1">
        <v>44330</v>
      </c>
      <c r="F627">
        <v>8126</v>
      </c>
      <c r="G627">
        <v>0</v>
      </c>
      <c r="H627">
        <v>0</v>
      </c>
      <c r="I627" s="1">
        <v>44323</v>
      </c>
      <c r="J627">
        <v>23</v>
      </c>
      <c r="K627">
        <v>0</v>
      </c>
      <c r="L627">
        <v>0</v>
      </c>
      <c r="M627" t="s">
        <v>24</v>
      </c>
      <c r="N627" t="s">
        <v>127</v>
      </c>
    </row>
    <row r="628" spans="1:14" x14ac:dyDescent="0.25">
      <c r="A628" t="s">
        <v>4</v>
      </c>
      <c r="B628" t="s">
        <v>67</v>
      </c>
      <c r="C628">
        <v>2570203308</v>
      </c>
      <c r="D628" s="1">
        <v>43979</v>
      </c>
      <c r="E628" s="1">
        <v>44009</v>
      </c>
      <c r="F628">
        <v>4433</v>
      </c>
      <c r="G628">
        <v>0</v>
      </c>
      <c r="H628">
        <v>0</v>
      </c>
      <c r="I628" s="1">
        <v>44011</v>
      </c>
      <c r="J628">
        <v>32</v>
      </c>
      <c r="K628">
        <v>2</v>
      </c>
      <c r="L628">
        <v>0</v>
      </c>
      <c r="M628" t="s">
        <v>24</v>
      </c>
      <c r="N628" t="s">
        <v>127</v>
      </c>
    </row>
    <row r="629" spans="1:14" x14ac:dyDescent="0.25">
      <c r="A629" t="s">
        <v>2</v>
      </c>
      <c r="B629" t="s">
        <v>25</v>
      </c>
      <c r="C629">
        <v>2571390571</v>
      </c>
      <c r="D629" s="1">
        <v>44371</v>
      </c>
      <c r="E629" s="1">
        <v>44401</v>
      </c>
      <c r="F629">
        <v>9062</v>
      </c>
      <c r="G629">
        <v>0</v>
      </c>
      <c r="H629">
        <v>0</v>
      </c>
      <c r="I629" s="1">
        <v>44406</v>
      </c>
      <c r="J629">
        <v>35</v>
      </c>
      <c r="K629">
        <v>5</v>
      </c>
      <c r="L629">
        <v>0</v>
      </c>
      <c r="M629" t="s">
        <v>24</v>
      </c>
      <c r="N629" t="s">
        <v>127</v>
      </c>
    </row>
    <row r="630" spans="1:14" x14ac:dyDescent="0.25">
      <c r="A630" t="s">
        <v>6</v>
      </c>
      <c r="B630" t="s">
        <v>118</v>
      </c>
      <c r="C630">
        <v>2585470999</v>
      </c>
      <c r="D630" s="1">
        <v>43907</v>
      </c>
      <c r="E630" s="1">
        <v>43937</v>
      </c>
      <c r="F630">
        <v>3457</v>
      </c>
      <c r="G630">
        <v>0</v>
      </c>
      <c r="H630">
        <v>0</v>
      </c>
      <c r="I630" s="1">
        <v>43930</v>
      </c>
      <c r="J630">
        <v>23</v>
      </c>
      <c r="K630">
        <v>0</v>
      </c>
      <c r="L630">
        <v>0</v>
      </c>
      <c r="M630" t="s">
        <v>24</v>
      </c>
      <c r="N630" t="s">
        <v>127</v>
      </c>
    </row>
    <row r="631" spans="1:14" x14ac:dyDescent="0.25">
      <c r="A631" t="s">
        <v>5</v>
      </c>
      <c r="B631" t="s">
        <v>54</v>
      </c>
      <c r="C631">
        <v>2592238538</v>
      </c>
      <c r="D631" s="1">
        <v>43978</v>
      </c>
      <c r="E631" s="1">
        <v>44008</v>
      </c>
      <c r="F631">
        <v>9225</v>
      </c>
      <c r="G631">
        <v>1</v>
      </c>
      <c r="H631">
        <v>1</v>
      </c>
      <c r="I631" s="1">
        <v>44011</v>
      </c>
      <c r="J631">
        <v>33</v>
      </c>
      <c r="K631">
        <v>3</v>
      </c>
      <c r="L631">
        <v>9225</v>
      </c>
      <c r="M631" t="s">
        <v>26</v>
      </c>
      <c r="N631" t="s">
        <v>129</v>
      </c>
    </row>
    <row r="632" spans="1:14" x14ac:dyDescent="0.25">
      <c r="A632" t="s">
        <v>5</v>
      </c>
      <c r="B632" t="s">
        <v>48</v>
      </c>
      <c r="C632">
        <v>2597867711</v>
      </c>
      <c r="D632" s="1">
        <v>44215</v>
      </c>
      <c r="E632" s="1">
        <v>44245</v>
      </c>
      <c r="F632">
        <v>5582</v>
      </c>
      <c r="G632">
        <v>0</v>
      </c>
      <c r="H632">
        <v>0</v>
      </c>
      <c r="I632" s="1">
        <v>44239</v>
      </c>
      <c r="J632">
        <v>24</v>
      </c>
      <c r="K632">
        <v>0</v>
      </c>
      <c r="L632">
        <v>0</v>
      </c>
      <c r="M632" t="s">
        <v>24</v>
      </c>
      <c r="N632" t="s">
        <v>127</v>
      </c>
    </row>
    <row r="633" spans="1:14" x14ac:dyDescent="0.25">
      <c r="A633" t="s">
        <v>3</v>
      </c>
      <c r="B633" t="s">
        <v>43</v>
      </c>
      <c r="C633">
        <v>2601239901</v>
      </c>
      <c r="D633" s="1">
        <v>44072</v>
      </c>
      <c r="E633" s="1">
        <v>44102</v>
      </c>
      <c r="F633">
        <v>5554</v>
      </c>
      <c r="G633">
        <v>1</v>
      </c>
      <c r="H633">
        <v>0</v>
      </c>
      <c r="I633" s="1">
        <v>44117</v>
      </c>
      <c r="J633">
        <v>45</v>
      </c>
      <c r="K633">
        <v>15</v>
      </c>
      <c r="L633">
        <v>0</v>
      </c>
      <c r="M633" t="s">
        <v>26</v>
      </c>
      <c r="N633" t="s">
        <v>128</v>
      </c>
    </row>
    <row r="634" spans="1:14" x14ac:dyDescent="0.25">
      <c r="A634" t="s">
        <v>5</v>
      </c>
      <c r="B634" t="s">
        <v>53</v>
      </c>
      <c r="C634">
        <v>2603539730</v>
      </c>
      <c r="D634" s="1">
        <v>43886</v>
      </c>
      <c r="E634" s="1">
        <v>43916</v>
      </c>
      <c r="F634">
        <v>8321</v>
      </c>
      <c r="G634">
        <v>0</v>
      </c>
      <c r="H634">
        <v>0</v>
      </c>
      <c r="I634" s="1">
        <v>43909</v>
      </c>
      <c r="J634">
        <v>23</v>
      </c>
      <c r="K634">
        <v>0</v>
      </c>
      <c r="L634">
        <v>0</v>
      </c>
      <c r="M634" t="s">
        <v>24</v>
      </c>
      <c r="N634" t="s">
        <v>127</v>
      </c>
    </row>
    <row r="635" spans="1:14" x14ac:dyDescent="0.25">
      <c r="A635" t="s">
        <v>4</v>
      </c>
      <c r="B635" t="s">
        <v>81</v>
      </c>
      <c r="C635">
        <v>2606687623</v>
      </c>
      <c r="D635" s="1">
        <v>44039</v>
      </c>
      <c r="E635" s="1">
        <v>44069</v>
      </c>
      <c r="F635">
        <v>6317</v>
      </c>
      <c r="G635">
        <v>0</v>
      </c>
      <c r="H635">
        <v>0</v>
      </c>
      <c r="I635" s="1">
        <v>44065</v>
      </c>
      <c r="J635">
        <v>26</v>
      </c>
      <c r="K635">
        <v>0</v>
      </c>
      <c r="L635">
        <v>0</v>
      </c>
      <c r="M635" t="s">
        <v>24</v>
      </c>
      <c r="N635" t="s">
        <v>127</v>
      </c>
    </row>
    <row r="636" spans="1:14" x14ac:dyDescent="0.25">
      <c r="A636" t="s">
        <v>2</v>
      </c>
      <c r="B636" t="s">
        <v>101</v>
      </c>
      <c r="C636">
        <v>1905229160</v>
      </c>
      <c r="D636" s="1">
        <v>44038</v>
      </c>
      <c r="E636" s="1">
        <v>44068</v>
      </c>
      <c r="F636">
        <v>7822</v>
      </c>
      <c r="G636">
        <v>1</v>
      </c>
      <c r="H636">
        <v>0</v>
      </c>
      <c r="I636" s="1">
        <v>44076</v>
      </c>
      <c r="J636">
        <v>38</v>
      </c>
      <c r="K636">
        <v>8</v>
      </c>
      <c r="L636">
        <v>0</v>
      </c>
      <c r="M636" t="s">
        <v>26</v>
      </c>
      <c r="N636" t="s">
        <v>128</v>
      </c>
    </row>
    <row r="637" spans="1:14" x14ac:dyDescent="0.25">
      <c r="A637" t="s">
        <v>5</v>
      </c>
      <c r="B637" t="s">
        <v>70</v>
      </c>
      <c r="C637">
        <v>2620239474</v>
      </c>
      <c r="D637" s="1">
        <v>44147</v>
      </c>
      <c r="E637" s="1">
        <v>44177</v>
      </c>
      <c r="F637">
        <v>7612</v>
      </c>
      <c r="G637">
        <v>1</v>
      </c>
      <c r="H637">
        <v>0</v>
      </c>
      <c r="I637" s="1">
        <v>44188</v>
      </c>
      <c r="J637">
        <v>41</v>
      </c>
      <c r="K637">
        <v>11</v>
      </c>
      <c r="L637">
        <v>0</v>
      </c>
      <c r="M637" t="s">
        <v>26</v>
      </c>
      <c r="N637" t="s">
        <v>128</v>
      </c>
    </row>
    <row r="638" spans="1:14" x14ac:dyDescent="0.25">
      <c r="A638" t="s">
        <v>5</v>
      </c>
      <c r="B638" t="s">
        <v>47</v>
      </c>
      <c r="C638">
        <v>2624507671</v>
      </c>
      <c r="D638" s="1">
        <v>44458</v>
      </c>
      <c r="E638" s="1">
        <v>44488</v>
      </c>
      <c r="F638">
        <v>6858</v>
      </c>
      <c r="G638">
        <v>0</v>
      </c>
      <c r="H638">
        <v>0</v>
      </c>
      <c r="I638" s="1">
        <v>44478</v>
      </c>
      <c r="J638">
        <v>20</v>
      </c>
      <c r="K638">
        <v>0</v>
      </c>
      <c r="L638">
        <v>0</v>
      </c>
      <c r="M638" t="s">
        <v>24</v>
      </c>
      <c r="N638" t="s">
        <v>127</v>
      </c>
    </row>
    <row r="639" spans="1:14" x14ac:dyDescent="0.25">
      <c r="A639" t="s">
        <v>4</v>
      </c>
      <c r="B639" t="s">
        <v>35</v>
      </c>
      <c r="C639">
        <v>2631512798</v>
      </c>
      <c r="D639" s="1">
        <v>44302</v>
      </c>
      <c r="E639" s="1">
        <v>44332</v>
      </c>
      <c r="F639">
        <v>7761</v>
      </c>
      <c r="G639">
        <v>0</v>
      </c>
      <c r="H639">
        <v>0</v>
      </c>
      <c r="I639" s="1">
        <v>44313</v>
      </c>
      <c r="J639">
        <v>11</v>
      </c>
      <c r="K639">
        <v>0</v>
      </c>
      <c r="L639">
        <v>0</v>
      </c>
      <c r="M639" t="s">
        <v>24</v>
      </c>
      <c r="N639" t="s">
        <v>127</v>
      </c>
    </row>
    <row r="640" spans="1:14" x14ac:dyDescent="0.25">
      <c r="A640" t="s">
        <v>6</v>
      </c>
      <c r="B640" t="s">
        <v>31</v>
      </c>
      <c r="C640">
        <v>2634865247</v>
      </c>
      <c r="D640" s="1">
        <v>44511</v>
      </c>
      <c r="E640" s="1">
        <v>44541</v>
      </c>
      <c r="F640">
        <v>5443</v>
      </c>
      <c r="G640">
        <v>0</v>
      </c>
      <c r="H640">
        <v>0</v>
      </c>
      <c r="I640" s="1">
        <v>44548</v>
      </c>
      <c r="J640">
        <v>37</v>
      </c>
      <c r="K640">
        <v>7</v>
      </c>
      <c r="L640">
        <v>0</v>
      </c>
      <c r="M640" t="s">
        <v>24</v>
      </c>
      <c r="N640" t="s">
        <v>127</v>
      </c>
    </row>
    <row r="641" spans="1:14" x14ac:dyDescent="0.25">
      <c r="A641" t="s">
        <v>5</v>
      </c>
      <c r="B641" t="s">
        <v>88</v>
      </c>
      <c r="C641">
        <v>2637006256</v>
      </c>
      <c r="D641" s="1">
        <v>44128</v>
      </c>
      <c r="E641" s="1">
        <v>44158</v>
      </c>
      <c r="F641">
        <v>4632</v>
      </c>
      <c r="G641">
        <v>0</v>
      </c>
      <c r="H641">
        <v>0</v>
      </c>
      <c r="I641" s="1">
        <v>44142</v>
      </c>
      <c r="J641">
        <v>14</v>
      </c>
      <c r="K641">
        <v>0</v>
      </c>
      <c r="L641">
        <v>0</v>
      </c>
      <c r="M641" t="s">
        <v>24</v>
      </c>
      <c r="N641" t="s">
        <v>127</v>
      </c>
    </row>
    <row r="642" spans="1:14" x14ac:dyDescent="0.25">
      <c r="A642" t="s">
        <v>3</v>
      </c>
      <c r="B642" t="s">
        <v>51</v>
      </c>
      <c r="C642">
        <v>2640415165</v>
      </c>
      <c r="D642" s="1">
        <v>44208</v>
      </c>
      <c r="E642" s="1">
        <v>44238</v>
      </c>
      <c r="F642">
        <v>3696</v>
      </c>
      <c r="G642">
        <v>0</v>
      </c>
      <c r="H642">
        <v>0</v>
      </c>
      <c r="I642" s="1">
        <v>44236</v>
      </c>
      <c r="J642">
        <v>28</v>
      </c>
      <c r="K642">
        <v>0</v>
      </c>
      <c r="L642">
        <v>0</v>
      </c>
      <c r="M642" t="s">
        <v>24</v>
      </c>
      <c r="N642" t="s">
        <v>127</v>
      </c>
    </row>
    <row r="643" spans="1:14" x14ac:dyDescent="0.25">
      <c r="A643" t="s">
        <v>2</v>
      </c>
      <c r="B643" t="s">
        <v>113</v>
      </c>
      <c r="C643">
        <v>2649653276</v>
      </c>
      <c r="D643" s="1">
        <v>43965</v>
      </c>
      <c r="E643" s="1">
        <v>43995</v>
      </c>
      <c r="F643">
        <v>5288</v>
      </c>
      <c r="G643">
        <v>0</v>
      </c>
      <c r="H643">
        <v>0</v>
      </c>
      <c r="I643" s="1">
        <v>43984</v>
      </c>
      <c r="J643">
        <v>19</v>
      </c>
      <c r="K643">
        <v>0</v>
      </c>
      <c r="L643">
        <v>0</v>
      </c>
      <c r="M643" t="s">
        <v>24</v>
      </c>
      <c r="N643" t="s">
        <v>127</v>
      </c>
    </row>
    <row r="644" spans="1:14" x14ac:dyDescent="0.25">
      <c r="A644" t="s">
        <v>4</v>
      </c>
      <c r="B644" t="s">
        <v>76</v>
      </c>
      <c r="C644">
        <v>2652788570</v>
      </c>
      <c r="D644" s="1">
        <v>44137</v>
      </c>
      <c r="E644" s="1">
        <v>44167</v>
      </c>
      <c r="F644">
        <v>5653</v>
      </c>
      <c r="G644">
        <v>0</v>
      </c>
      <c r="H644">
        <v>0</v>
      </c>
      <c r="I644" s="1">
        <v>44174</v>
      </c>
      <c r="J644">
        <v>37</v>
      </c>
      <c r="K644">
        <v>7</v>
      </c>
      <c r="L644">
        <v>0</v>
      </c>
      <c r="M644" t="s">
        <v>24</v>
      </c>
      <c r="N644" t="s">
        <v>127</v>
      </c>
    </row>
    <row r="645" spans="1:14" x14ac:dyDescent="0.25">
      <c r="A645" t="s">
        <v>3</v>
      </c>
      <c r="B645" t="s">
        <v>106</v>
      </c>
      <c r="C645">
        <v>2659238903</v>
      </c>
      <c r="D645" s="1">
        <v>44264</v>
      </c>
      <c r="E645" s="1">
        <v>44294</v>
      </c>
      <c r="F645">
        <v>4686</v>
      </c>
      <c r="G645">
        <v>0</v>
      </c>
      <c r="H645">
        <v>0</v>
      </c>
      <c r="I645" s="1">
        <v>44298</v>
      </c>
      <c r="J645">
        <v>34</v>
      </c>
      <c r="K645">
        <v>4</v>
      </c>
      <c r="L645">
        <v>0</v>
      </c>
      <c r="M645" t="s">
        <v>24</v>
      </c>
      <c r="N645" t="s">
        <v>127</v>
      </c>
    </row>
    <row r="646" spans="1:14" x14ac:dyDescent="0.25">
      <c r="A646" t="s">
        <v>3</v>
      </c>
      <c r="B646" t="s">
        <v>110</v>
      </c>
      <c r="C646">
        <v>2666514859</v>
      </c>
      <c r="D646" s="1">
        <v>44435</v>
      </c>
      <c r="E646" s="1">
        <v>44465</v>
      </c>
      <c r="F646">
        <v>9982</v>
      </c>
      <c r="G646">
        <v>1</v>
      </c>
      <c r="H646">
        <v>0</v>
      </c>
      <c r="I646" s="1">
        <v>44475</v>
      </c>
      <c r="J646">
        <v>40</v>
      </c>
      <c r="K646">
        <v>10</v>
      </c>
      <c r="L646">
        <v>0</v>
      </c>
      <c r="M646" t="s">
        <v>26</v>
      </c>
      <c r="N646" t="s">
        <v>128</v>
      </c>
    </row>
    <row r="647" spans="1:14" x14ac:dyDescent="0.25">
      <c r="A647" t="s">
        <v>4</v>
      </c>
      <c r="B647" t="s">
        <v>67</v>
      </c>
      <c r="C647">
        <v>2669865910</v>
      </c>
      <c r="D647" s="1">
        <v>44446</v>
      </c>
      <c r="E647" s="1">
        <v>44476</v>
      </c>
      <c r="F647">
        <v>1453</v>
      </c>
      <c r="G647">
        <v>0</v>
      </c>
      <c r="H647">
        <v>0</v>
      </c>
      <c r="I647" s="1">
        <v>44472</v>
      </c>
      <c r="J647">
        <v>26</v>
      </c>
      <c r="K647">
        <v>0</v>
      </c>
      <c r="L647">
        <v>0</v>
      </c>
      <c r="M647" t="s">
        <v>24</v>
      </c>
      <c r="N647" t="s">
        <v>127</v>
      </c>
    </row>
    <row r="648" spans="1:14" x14ac:dyDescent="0.25">
      <c r="A648" t="s">
        <v>5</v>
      </c>
      <c r="B648" t="s">
        <v>73</v>
      </c>
      <c r="C648">
        <v>2672884008</v>
      </c>
      <c r="D648" s="1">
        <v>44370</v>
      </c>
      <c r="E648" s="1">
        <v>44400</v>
      </c>
      <c r="F648">
        <v>8856</v>
      </c>
      <c r="G648">
        <v>0</v>
      </c>
      <c r="H648">
        <v>0</v>
      </c>
      <c r="I648" s="1">
        <v>44380</v>
      </c>
      <c r="J648">
        <v>10</v>
      </c>
      <c r="K648">
        <v>0</v>
      </c>
      <c r="L648">
        <v>0</v>
      </c>
      <c r="M648" t="s">
        <v>24</v>
      </c>
      <c r="N648" t="s">
        <v>127</v>
      </c>
    </row>
    <row r="649" spans="1:14" x14ac:dyDescent="0.25">
      <c r="A649" t="s">
        <v>3</v>
      </c>
      <c r="B649" t="s">
        <v>106</v>
      </c>
      <c r="C649">
        <v>2675977268</v>
      </c>
      <c r="D649" s="1">
        <v>44345</v>
      </c>
      <c r="E649" s="1">
        <v>44375</v>
      </c>
      <c r="F649">
        <v>6735</v>
      </c>
      <c r="G649">
        <v>1</v>
      </c>
      <c r="H649">
        <v>0</v>
      </c>
      <c r="I649" s="1">
        <v>44400</v>
      </c>
      <c r="J649">
        <v>55</v>
      </c>
      <c r="K649">
        <v>25</v>
      </c>
      <c r="L649">
        <v>0</v>
      </c>
      <c r="M649" t="s">
        <v>26</v>
      </c>
      <c r="N649" t="s">
        <v>128</v>
      </c>
    </row>
    <row r="650" spans="1:14" x14ac:dyDescent="0.25">
      <c r="A650" t="s">
        <v>5</v>
      </c>
      <c r="B650" t="s">
        <v>27</v>
      </c>
      <c r="C650">
        <v>2677499546</v>
      </c>
      <c r="D650" s="1">
        <v>44482</v>
      </c>
      <c r="E650" s="1">
        <v>44512</v>
      </c>
      <c r="F650">
        <v>5418</v>
      </c>
      <c r="G650">
        <v>0</v>
      </c>
      <c r="H650">
        <v>0</v>
      </c>
      <c r="I650" s="1">
        <v>44487</v>
      </c>
      <c r="J650">
        <v>5</v>
      </c>
      <c r="K650">
        <v>0</v>
      </c>
      <c r="L650">
        <v>0</v>
      </c>
      <c r="M650" t="s">
        <v>24</v>
      </c>
      <c r="N650" t="s">
        <v>127</v>
      </c>
    </row>
    <row r="651" spans="1:14" x14ac:dyDescent="0.25">
      <c r="A651" t="s">
        <v>4</v>
      </c>
      <c r="B651" t="s">
        <v>76</v>
      </c>
      <c r="C651">
        <v>2680537112</v>
      </c>
      <c r="D651" s="1">
        <v>44196</v>
      </c>
      <c r="E651" s="1">
        <v>44226</v>
      </c>
      <c r="F651">
        <v>4968</v>
      </c>
      <c r="G651">
        <v>0</v>
      </c>
      <c r="H651">
        <v>0</v>
      </c>
      <c r="I651" s="1">
        <v>44229</v>
      </c>
      <c r="J651">
        <v>33</v>
      </c>
      <c r="K651">
        <v>3</v>
      </c>
      <c r="L651">
        <v>0</v>
      </c>
      <c r="M651" t="s">
        <v>24</v>
      </c>
      <c r="N651" t="s">
        <v>127</v>
      </c>
    </row>
    <row r="652" spans="1:14" x14ac:dyDescent="0.25">
      <c r="A652" t="s">
        <v>2</v>
      </c>
      <c r="B652" t="s">
        <v>101</v>
      </c>
      <c r="C652">
        <v>2686795105</v>
      </c>
      <c r="D652" s="1">
        <v>44210</v>
      </c>
      <c r="E652" s="1">
        <v>44240</v>
      </c>
      <c r="F652">
        <v>5186</v>
      </c>
      <c r="G652">
        <v>0</v>
      </c>
      <c r="H652">
        <v>0</v>
      </c>
      <c r="I652" s="1">
        <v>44236</v>
      </c>
      <c r="J652">
        <v>26</v>
      </c>
      <c r="K652">
        <v>0</v>
      </c>
      <c r="L652">
        <v>0</v>
      </c>
      <c r="M652" t="s">
        <v>24</v>
      </c>
      <c r="N652" t="s">
        <v>127</v>
      </c>
    </row>
    <row r="653" spans="1:14" x14ac:dyDescent="0.25">
      <c r="A653" t="s">
        <v>5</v>
      </c>
      <c r="B653" t="s">
        <v>88</v>
      </c>
      <c r="C653">
        <v>2690415975</v>
      </c>
      <c r="D653" s="1">
        <v>44032</v>
      </c>
      <c r="E653" s="1">
        <v>44062</v>
      </c>
      <c r="F653">
        <v>8454</v>
      </c>
      <c r="G653">
        <v>0</v>
      </c>
      <c r="H653">
        <v>0</v>
      </c>
      <c r="I653" s="1">
        <v>44056</v>
      </c>
      <c r="J653">
        <v>24</v>
      </c>
      <c r="K653">
        <v>0</v>
      </c>
      <c r="L653">
        <v>0</v>
      </c>
      <c r="M653" t="s">
        <v>24</v>
      </c>
      <c r="N653" t="s">
        <v>127</v>
      </c>
    </row>
    <row r="654" spans="1:14" x14ac:dyDescent="0.25">
      <c r="A654" t="s">
        <v>2</v>
      </c>
      <c r="B654" t="s">
        <v>44</v>
      </c>
      <c r="C654">
        <v>2691990675</v>
      </c>
      <c r="D654" s="1">
        <v>43952</v>
      </c>
      <c r="E654" s="1">
        <v>43982</v>
      </c>
      <c r="F654">
        <v>9370</v>
      </c>
      <c r="G654">
        <v>0</v>
      </c>
      <c r="H654">
        <v>0</v>
      </c>
      <c r="I654" s="1">
        <v>43972</v>
      </c>
      <c r="J654">
        <v>20</v>
      </c>
      <c r="K654">
        <v>0</v>
      </c>
      <c r="L654">
        <v>0</v>
      </c>
      <c r="M654" t="s">
        <v>24</v>
      </c>
      <c r="N654" t="s">
        <v>127</v>
      </c>
    </row>
    <row r="655" spans="1:14" x14ac:dyDescent="0.25">
      <c r="A655" t="s">
        <v>4</v>
      </c>
      <c r="B655" t="s">
        <v>108</v>
      </c>
      <c r="C655">
        <v>2693687613</v>
      </c>
      <c r="D655" s="1">
        <v>44506</v>
      </c>
      <c r="E655" s="1">
        <v>44536</v>
      </c>
      <c r="F655">
        <v>5624</v>
      </c>
      <c r="G655">
        <v>0</v>
      </c>
      <c r="H655">
        <v>0</v>
      </c>
      <c r="I655" s="1">
        <v>44527</v>
      </c>
      <c r="J655">
        <v>21</v>
      </c>
      <c r="K655">
        <v>0</v>
      </c>
      <c r="L655">
        <v>0</v>
      </c>
      <c r="M655" t="s">
        <v>24</v>
      </c>
      <c r="N655" t="s">
        <v>127</v>
      </c>
    </row>
    <row r="656" spans="1:14" x14ac:dyDescent="0.25">
      <c r="A656" t="s">
        <v>6</v>
      </c>
      <c r="B656" t="s">
        <v>118</v>
      </c>
      <c r="C656">
        <v>2694732247</v>
      </c>
      <c r="D656" s="1">
        <v>43908</v>
      </c>
      <c r="E656" s="1">
        <v>43938</v>
      </c>
      <c r="F656">
        <v>3008</v>
      </c>
      <c r="G656">
        <v>0</v>
      </c>
      <c r="H656">
        <v>0</v>
      </c>
      <c r="I656" s="1">
        <v>43930</v>
      </c>
      <c r="J656">
        <v>22</v>
      </c>
      <c r="K656">
        <v>0</v>
      </c>
      <c r="L656">
        <v>0</v>
      </c>
      <c r="M656" t="s">
        <v>24</v>
      </c>
      <c r="N656" t="s">
        <v>127</v>
      </c>
    </row>
    <row r="657" spans="1:14" x14ac:dyDescent="0.25">
      <c r="A657" t="s">
        <v>6</v>
      </c>
      <c r="B657" t="s">
        <v>72</v>
      </c>
      <c r="C657">
        <v>2698045799</v>
      </c>
      <c r="D657" s="1">
        <v>44281</v>
      </c>
      <c r="E657" s="1">
        <v>44311</v>
      </c>
      <c r="F657">
        <v>5516</v>
      </c>
      <c r="G657">
        <v>1</v>
      </c>
      <c r="H657">
        <v>0</v>
      </c>
      <c r="I657" s="1">
        <v>44343</v>
      </c>
      <c r="J657">
        <v>62</v>
      </c>
      <c r="K657">
        <v>32</v>
      </c>
      <c r="L657">
        <v>0</v>
      </c>
      <c r="M657" t="s">
        <v>26</v>
      </c>
      <c r="N657" t="s">
        <v>128</v>
      </c>
    </row>
    <row r="658" spans="1:14" x14ac:dyDescent="0.25">
      <c r="A658" t="s">
        <v>2</v>
      </c>
      <c r="B658" t="s">
        <v>104</v>
      </c>
      <c r="C658">
        <v>2699755955</v>
      </c>
      <c r="D658" s="1">
        <v>44369</v>
      </c>
      <c r="E658" s="1">
        <v>44399</v>
      </c>
      <c r="F658">
        <v>3881</v>
      </c>
      <c r="G658">
        <v>0</v>
      </c>
      <c r="H658">
        <v>0</v>
      </c>
      <c r="I658" s="1">
        <v>44404</v>
      </c>
      <c r="J658">
        <v>35</v>
      </c>
      <c r="K658">
        <v>5</v>
      </c>
      <c r="L658">
        <v>0</v>
      </c>
      <c r="M658" t="s">
        <v>24</v>
      </c>
      <c r="N658" t="s">
        <v>127</v>
      </c>
    </row>
    <row r="659" spans="1:14" x14ac:dyDescent="0.25">
      <c r="A659" t="s">
        <v>4</v>
      </c>
      <c r="B659" t="s">
        <v>91</v>
      </c>
      <c r="C659">
        <v>2702927066</v>
      </c>
      <c r="D659" s="1">
        <v>44330</v>
      </c>
      <c r="E659" s="1">
        <v>44360</v>
      </c>
      <c r="F659">
        <v>4307</v>
      </c>
      <c r="G659">
        <v>0</v>
      </c>
      <c r="H659">
        <v>0</v>
      </c>
      <c r="I659" s="1">
        <v>44344</v>
      </c>
      <c r="J659">
        <v>14</v>
      </c>
      <c r="K659">
        <v>0</v>
      </c>
      <c r="L659">
        <v>0</v>
      </c>
      <c r="M659" t="s">
        <v>24</v>
      </c>
      <c r="N659" t="s">
        <v>127</v>
      </c>
    </row>
    <row r="660" spans="1:14" x14ac:dyDescent="0.25">
      <c r="A660" t="s">
        <v>5</v>
      </c>
      <c r="B660" t="s">
        <v>119</v>
      </c>
      <c r="C660">
        <v>2714712437</v>
      </c>
      <c r="D660" s="1">
        <v>44193</v>
      </c>
      <c r="E660" s="1">
        <v>44223</v>
      </c>
      <c r="F660">
        <v>9631</v>
      </c>
      <c r="G660">
        <v>0</v>
      </c>
      <c r="H660">
        <v>0</v>
      </c>
      <c r="I660" s="1">
        <v>44218</v>
      </c>
      <c r="J660">
        <v>25</v>
      </c>
      <c r="K660">
        <v>0</v>
      </c>
      <c r="L660">
        <v>0</v>
      </c>
      <c r="M660" t="s">
        <v>24</v>
      </c>
      <c r="N660" t="s">
        <v>127</v>
      </c>
    </row>
    <row r="661" spans="1:14" x14ac:dyDescent="0.25">
      <c r="A661" t="s">
        <v>3</v>
      </c>
      <c r="B661" t="s">
        <v>42</v>
      </c>
      <c r="C661">
        <v>2717531125</v>
      </c>
      <c r="D661" s="1">
        <v>44109</v>
      </c>
      <c r="E661" s="1">
        <v>44139</v>
      </c>
      <c r="F661">
        <v>8313</v>
      </c>
      <c r="G661">
        <v>1</v>
      </c>
      <c r="H661">
        <v>0</v>
      </c>
      <c r="I661" s="1">
        <v>44132</v>
      </c>
      <c r="J661">
        <v>23</v>
      </c>
      <c r="K661">
        <v>0</v>
      </c>
      <c r="L661">
        <v>0</v>
      </c>
      <c r="M661" t="s">
        <v>26</v>
      </c>
      <c r="N661" t="s">
        <v>128</v>
      </c>
    </row>
    <row r="662" spans="1:14" x14ac:dyDescent="0.25">
      <c r="A662" t="s">
        <v>3</v>
      </c>
      <c r="B662" t="s">
        <v>29</v>
      </c>
      <c r="C662">
        <v>2726493725</v>
      </c>
      <c r="D662" s="1">
        <v>44240</v>
      </c>
      <c r="E662" s="1">
        <v>44270</v>
      </c>
      <c r="F662">
        <v>5735</v>
      </c>
      <c r="G662">
        <v>0</v>
      </c>
      <c r="H662">
        <v>0</v>
      </c>
      <c r="I662" s="1">
        <v>44252</v>
      </c>
      <c r="J662">
        <v>12</v>
      </c>
      <c r="K662">
        <v>0</v>
      </c>
      <c r="L662">
        <v>0</v>
      </c>
      <c r="M662" t="s">
        <v>24</v>
      </c>
      <c r="N662" t="s">
        <v>127</v>
      </c>
    </row>
    <row r="663" spans="1:14" x14ac:dyDescent="0.25">
      <c r="A663" t="s">
        <v>5</v>
      </c>
      <c r="B663" t="s">
        <v>119</v>
      </c>
      <c r="C663">
        <v>2726898858</v>
      </c>
      <c r="D663" s="1">
        <v>44348</v>
      </c>
      <c r="E663" s="1">
        <v>44378</v>
      </c>
      <c r="F663">
        <v>7798</v>
      </c>
      <c r="G663">
        <v>0</v>
      </c>
      <c r="H663">
        <v>0</v>
      </c>
      <c r="I663" s="1">
        <v>44365</v>
      </c>
      <c r="J663">
        <v>17</v>
      </c>
      <c r="K663">
        <v>0</v>
      </c>
      <c r="L663">
        <v>0</v>
      </c>
      <c r="M663" t="s">
        <v>24</v>
      </c>
      <c r="N663" t="s">
        <v>127</v>
      </c>
    </row>
    <row r="664" spans="1:14" x14ac:dyDescent="0.25">
      <c r="A664" t="s">
        <v>2</v>
      </c>
      <c r="B664" t="s">
        <v>38</v>
      </c>
      <c r="C664">
        <v>9275623026</v>
      </c>
      <c r="D664" s="1">
        <v>44039</v>
      </c>
      <c r="E664" s="1">
        <v>44069</v>
      </c>
      <c r="F664">
        <v>6995</v>
      </c>
      <c r="G664">
        <v>1</v>
      </c>
      <c r="H664">
        <v>1</v>
      </c>
      <c r="I664" s="1">
        <v>44106</v>
      </c>
      <c r="J664">
        <v>67</v>
      </c>
      <c r="K664">
        <v>37</v>
      </c>
      <c r="L664">
        <v>6995</v>
      </c>
      <c r="M664" t="s">
        <v>26</v>
      </c>
      <c r="N664" t="s">
        <v>129</v>
      </c>
    </row>
    <row r="665" spans="1:14" x14ac:dyDescent="0.25">
      <c r="A665" t="s">
        <v>2</v>
      </c>
      <c r="B665" t="s">
        <v>50</v>
      </c>
      <c r="C665">
        <v>312361525</v>
      </c>
      <c r="D665" s="1">
        <v>44017</v>
      </c>
      <c r="E665" s="1">
        <v>44047</v>
      </c>
      <c r="F665">
        <v>6613</v>
      </c>
      <c r="G665">
        <v>1</v>
      </c>
      <c r="H665">
        <v>0</v>
      </c>
      <c r="I665" s="1">
        <v>44056</v>
      </c>
      <c r="J665">
        <v>39</v>
      </c>
      <c r="K665">
        <v>9</v>
      </c>
      <c r="L665">
        <v>0</v>
      </c>
      <c r="M665" t="s">
        <v>26</v>
      </c>
      <c r="N665" t="s">
        <v>128</v>
      </c>
    </row>
    <row r="666" spans="1:14" x14ac:dyDescent="0.25">
      <c r="A666" t="s">
        <v>2</v>
      </c>
      <c r="B666" t="s">
        <v>79</v>
      </c>
      <c r="C666">
        <v>2741619477</v>
      </c>
      <c r="D666" s="1">
        <v>44358</v>
      </c>
      <c r="E666" s="1">
        <v>44388</v>
      </c>
      <c r="F666">
        <v>8819</v>
      </c>
      <c r="G666">
        <v>0</v>
      </c>
      <c r="H666">
        <v>0</v>
      </c>
      <c r="I666" s="1">
        <v>44383</v>
      </c>
      <c r="J666">
        <v>25</v>
      </c>
      <c r="K666">
        <v>0</v>
      </c>
      <c r="L666">
        <v>0</v>
      </c>
      <c r="M666" t="s">
        <v>24</v>
      </c>
      <c r="N666" t="s">
        <v>127</v>
      </c>
    </row>
    <row r="667" spans="1:14" x14ac:dyDescent="0.25">
      <c r="A667" t="s">
        <v>5</v>
      </c>
      <c r="B667" t="s">
        <v>58</v>
      </c>
      <c r="C667">
        <v>2742482273</v>
      </c>
      <c r="D667" s="1">
        <v>44150</v>
      </c>
      <c r="E667" s="1">
        <v>44180</v>
      </c>
      <c r="F667">
        <v>5593</v>
      </c>
      <c r="G667">
        <v>1</v>
      </c>
      <c r="H667">
        <v>0</v>
      </c>
      <c r="I667" s="1">
        <v>44171</v>
      </c>
      <c r="J667">
        <v>21</v>
      </c>
      <c r="K667">
        <v>0</v>
      </c>
      <c r="L667">
        <v>0</v>
      </c>
      <c r="M667" t="s">
        <v>26</v>
      </c>
      <c r="N667" t="s">
        <v>128</v>
      </c>
    </row>
    <row r="668" spans="1:14" x14ac:dyDescent="0.25">
      <c r="A668" t="s">
        <v>6</v>
      </c>
      <c r="B668" t="s">
        <v>122</v>
      </c>
      <c r="C668">
        <v>2744921812</v>
      </c>
      <c r="D668" s="1">
        <v>44063</v>
      </c>
      <c r="E668" s="1">
        <v>44093</v>
      </c>
      <c r="F668">
        <v>5205</v>
      </c>
      <c r="G668">
        <v>0</v>
      </c>
      <c r="H668">
        <v>0</v>
      </c>
      <c r="I668" s="1">
        <v>44080</v>
      </c>
      <c r="J668">
        <v>17</v>
      </c>
      <c r="K668">
        <v>0</v>
      </c>
      <c r="L668">
        <v>0</v>
      </c>
      <c r="M668" t="s">
        <v>24</v>
      </c>
      <c r="N668" t="s">
        <v>127</v>
      </c>
    </row>
    <row r="669" spans="1:14" x14ac:dyDescent="0.25">
      <c r="A669" t="s">
        <v>6</v>
      </c>
      <c r="B669" t="s">
        <v>72</v>
      </c>
      <c r="C669">
        <v>2745672878</v>
      </c>
      <c r="D669" s="1">
        <v>44149</v>
      </c>
      <c r="E669" s="1">
        <v>44179</v>
      </c>
      <c r="F669">
        <v>2305</v>
      </c>
      <c r="G669">
        <v>0</v>
      </c>
      <c r="H669">
        <v>0</v>
      </c>
      <c r="I669" s="1">
        <v>44190</v>
      </c>
      <c r="J669">
        <v>41</v>
      </c>
      <c r="K669">
        <v>11</v>
      </c>
      <c r="L669">
        <v>0</v>
      </c>
      <c r="M669" t="s">
        <v>24</v>
      </c>
      <c r="N669" t="s">
        <v>127</v>
      </c>
    </row>
    <row r="670" spans="1:14" x14ac:dyDescent="0.25">
      <c r="A670" t="s">
        <v>3</v>
      </c>
      <c r="B670" t="s">
        <v>102</v>
      </c>
      <c r="C670">
        <v>2746735879</v>
      </c>
      <c r="D670" s="1">
        <v>44280</v>
      </c>
      <c r="E670" s="1">
        <v>44310</v>
      </c>
      <c r="F670">
        <v>5079</v>
      </c>
      <c r="G670">
        <v>1</v>
      </c>
      <c r="H670">
        <v>0</v>
      </c>
      <c r="I670" s="1">
        <v>44322</v>
      </c>
      <c r="J670">
        <v>42</v>
      </c>
      <c r="K670">
        <v>12</v>
      </c>
      <c r="L670">
        <v>0</v>
      </c>
      <c r="M670" t="s">
        <v>26</v>
      </c>
      <c r="N670" t="s">
        <v>128</v>
      </c>
    </row>
    <row r="671" spans="1:14" x14ac:dyDescent="0.25">
      <c r="A671" t="s">
        <v>2</v>
      </c>
      <c r="B671" t="s">
        <v>101</v>
      </c>
      <c r="C671">
        <v>8467769345</v>
      </c>
      <c r="D671" s="1">
        <v>44040</v>
      </c>
      <c r="E671" s="1">
        <v>44070</v>
      </c>
      <c r="F671">
        <v>8676</v>
      </c>
      <c r="G671">
        <v>1</v>
      </c>
      <c r="H671">
        <v>1</v>
      </c>
      <c r="I671" s="1">
        <v>44089</v>
      </c>
      <c r="J671">
        <v>49</v>
      </c>
      <c r="K671">
        <v>19</v>
      </c>
      <c r="L671">
        <v>8676</v>
      </c>
      <c r="M671" t="s">
        <v>26</v>
      </c>
      <c r="N671" t="s">
        <v>129</v>
      </c>
    </row>
    <row r="672" spans="1:14" x14ac:dyDescent="0.25">
      <c r="A672" t="s">
        <v>5</v>
      </c>
      <c r="B672" t="s">
        <v>23</v>
      </c>
      <c r="C672">
        <v>2748334767</v>
      </c>
      <c r="D672" s="1">
        <v>44371</v>
      </c>
      <c r="E672" s="1">
        <v>44401</v>
      </c>
      <c r="F672">
        <v>6166</v>
      </c>
      <c r="G672">
        <v>0</v>
      </c>
      <c r="H672">
        <v>0</v>
      </c>
      <c r="I672" s="1">
        <v>44388</v>
      </c>
      <c r="J672">
        <v>17</v>
      </c>
      <c r="K672">
        <v>0</v>
      </c>
      <c r="L672">
        <v>0</v>
      </c>
      <c r="M672" t="s">
        <v>24</v>
      </c>
      <c r="N672" t="s">
        <v>127</v>
      </c>
    </row>
    <row r="673" spans="1:14" x14ac:dyDescent="0.25">
      <c r="A673" t="s">
        <v>5</v>
      </c>
      <c r="B673" t="s">
        <v>114</v>
      </c>
      <c r="C673">
        <v>2752068327</v>
      </c>
      <c r="D673" s="1">
        <v>44400</v>
      </c>
      <c r="E673" s="1">
        <v>44430</v>
      </c>
      <c r="F673">
        <v>5603</v>
      </c>
      <c r="G673">
        <v>0</v>
      </c>
      <c r="H673">
        <v>0</v>
      </c>
      <c r="I673" s="1">
        <v>44426</v>
      </c>
      <c r="J673">
        <v>26</v>
      </c>
      <c r="K673">
        <v>0</v>
      </c>
      <c r="L673">
        <v>0</v>
      </c>
      <c r="M673" t="s">
        <v>24</v>
      </c>
      <c r="N673" t="s">
        <v>127</v>
      </c>
    </row>
    <row r="674" spans="1:14" x14ac:dyDescent="0.25">
      <c r="A674" t="s">
        <v>4</v>
      </c>
      <c r="B674" t="s">
        <v>32</v>
      </c>
      <c r="C674">
        <v>2757630472</v>
      </c>
      <c r="D674" s="1">
        <v>44314</v>
      </c>
      <c r="E674" s="1">
        <v>44344</v>
      </c>
      <c r="F674">
        <v>6263</v>
      </c>
      <c r="G674">
        <v>0</v>
      </c>
      <c r="H674">
        <v>0</v>
      </c>
      <c r="I674" s="1">
        <v>44348</v>
      </c>
      <c r="J674">
        <v>34</v>
      </c>
      <c r="K674">
        <v>4</v>
      </c>
      <c r="L674">
        <v>0</v>
      </c>
      <c r="M674" t="s">
        <v>24</v>
      </c>
      <c r="N674" t="s">
        <v>127</v>
      </c>
    </row>
    <row r="675" spans="1:14" x14ac:dyDescent="0.25">
      <c r="A675" t="s">
        <v>6</v>
      </c>
      <c r="B675" t="s">
        <v>117</v>
      </c>
      <c r="C675">
        <v>2758133753</v>
      </c>
      <c r="D675" s="1">
        <v>44359</v>
      </c>
      <c r="E675" s="1">
        <v>44389</v>
      </c>
      <c r="F675">
        <v>2680</v>
      </c>
      <c r="G675">
        <v>0</v>
      </c>
      <c r="H675">
        <v>0</v>
      </c>
      <c r="I675" s="1">
        <v>44380</v>
      </c>
      <c r="J675">
        <v>21</v>
      </c>
      <c r="K675">
        <v>0</v>
      </c>
      <c r="L675">
        <v>0</v>
      </c>
      <c r="M675" t="s">
        <v>24</v>
      </c>
      <c r="N675" t="s">
        <v>127</v>
      </c>
    </row>
    <row r="676" spans="1:14" x14ac:dyDescent="0.25">
      <c r="A676" t="s">
        <v>4</v>
      </c>
      <c r="B676" t="s">
        <v>95</v>
      </c>
      <c r="C676">
        <v>2765073058</v>
      </c>
      <c r="D676" s="1">
        <v>44301</v>
      </c>
      <c r="E676" s="1">
        <v>44331</v>
      </c>
      <c r="F676">
        <v>5533</v>
      </c>
      <c r="G676">
        <v>0</v>
      </c>
      <c r="H676">
        <v>0</v>
      </c>
      <c r="I676" s="1">
        <v>44311</v>
      </c>
      <c r="J676">
        <v>10</v>
      </c>
      <c r="K676">
        <v>0</v>
      </c>
      <c r="L676">
        <v>0</v>
      </c>
      <c r="M676" t="s">
        <v>24</v>
      </c>
      <c r="N676" t="s">
        <v>127</v>
      </c>
    </row>
    <row r="677" spans="1:14" x14ac:dyDescent="0.25">
      <c r="A677" t="s">
        <v>6</v>
      </c>
      <c r="B677" t="s">
        <v>122</v>
      </c>
      <c r="C677">
        <v>2771850469</v>
      </c>
      <c r="D677" s="1">
        <v>44132</v>
      </c>
      <c r="E677" s="1">
        <v>44162</v>
      </c>
      <c r="F677">
        <v>4513</v>
      </c>
      <c r="G677">
        <v>0</v>
      </c>
      <c r="H677">
        <v>0</v>
      </c>
      <c r="I677" s="1">
        <v>44157</v>
      </c>
      <c r="J677">
        <v>25</v>
      </c>
      <c r="K677">
        <v>0</v>
      </c>
      <c r="L677">
        <v>0</v>
      </c>
      <c r="M677" t="s">
        <v>24</v>
      </c>
      <c r="N677" t="s">
        <v>127</v>
      </c>
    </row>
    <row r="678" spans="1:14" x14ac:dyDescent="0.25">
      <c r="A678" t="s">
        <v>3</v>
      </c>
      <c r="B678" t="s">
        <v>39</v>
      </c>
      <c r="C678">
        <v>2783374260</v>
      </c>
      <c r="D678" s="1">
        <v>44275</v>
      </c>
      <c r="E678" s="1">
        <v>44305</v>
      </c>
      <c r="F678">
        <v>4990</v>
      </c>
      <c r="G678">
        <v>0</v>
      </c>
      <c r="H678">
        <v>0</v>
      </c>
      <c r="I678" s="1">
        <v>44279</v>
      </c>
      <c r="J678">
        <v>4</v>
      </c>
      <c r="K678">
        <v>0</v>
      </c>
      <c r="L678">
        <v>0</v>
      </c>
      <c r="M678" t="s">
        <v>24</v>
      </c>
      <c r="N678" t="s">
        <v>127</v>
      </c>
    </row>
    <row r="679" spans="1:14" x14ac:dyDescent="0.25">
      <c r="A679" t="s">
        <v>2</v>
      </c>
      <c r="B679" t="s">
        <v>104</v>
      </c>
      <c r="C679">
        <v>2794370654</v>
      </c>
      <c r="D679" s="1">
        <v>43846</v>
      </c>
      <c r="E679" s="1">
        <v>43876</v>
      </c>
      <c r="F679">
        <v>8778</v>
      </c>
      <c r="G679">
        <v>0</v>
      </c>
      <c r="H679">
        <v>0</v>
      </c>
      <c r="I679" s="1">
        <v>43881</v>
      </c>
      <c r="J679">
        <v>35</v>
      </c>
      <c r="K679">
        <v>5</v>
      </c>
      <c r="L679">
        <v>0</v>
      </c>
      <c r="M679" t="s">
        <v>24</v>
      </c>
      <c r="N679" t="s">
        <v>127</v>
      </c>
    </row>
    <row r="680" spans="1:14" x14ac:dyDescent="0.25">
      <c r="A680" t="s">
        <v>5</v>
      </c>
      <c r="B680" t="s">
        <v>85</v>
      </c>
      <c r="C680">
        <v>2800981232</v>
      </c>
      <c r="D680" s="1">
        <v>44014</v>
      </c>
      <c r="E680" s="1">
        <v>44044</v>
      </c>
      <c r="F680">
        <v>8914</v>
      </c>
      <c r="G680">
        <v>0</v>
      </c>
      <c r="H680">
        <v>0</v>
      </c>
      <c r="I680" s="1">
        <v>44040</v>
      </c>
      <c r="J680">
        <v>26</v>
      </c>
      <c r="K680">
        <v>0</v>
      </c>
      <c r="L680">
        <v>0</v>
      </c>
      <c r="M680" t="s">
        <v>24</v>
      </c>
      <c r="N680" t="s">
        <v>127</v>
      </c>
    </row>
    <row r="681" spans="1:14" x14ac:dyDescent="0.25">
      <c r="A681" t="s">
        <v>2</v>
      </c>
      <c r="B681" t="s">
        <v>101</v>
      </c>
      <c r="C681">
        <v>2801147000</v>
      </c>
      <c r="D681" s="1">
        <v>44258</v>
      </c>
      <c r="E681" s="1">
        <v>44288</v>
      </c>
      <c r="F681">
        <v>7974</v>
      </c>
      <c r="G681">
        <v>0</v>
      </c>
      <c r="H681">
        <v>0</v>
      </c>
      <c r="I681" s="1">
        <v>44280</v>
      </c>
      <c r="J681">
        <v>22</v>
      </c>
      <c r="K681">
        <v>0</v>
      </c>
      <c r="L681">
        <v>0</v>
      </c>
      <c r="M681" t="s">
        <v>24</v>
      </c>
      <c r="N681" t="s">
        <v>127</v>
      </c>
    </row>
    <row r="682" spans="1:14" x14ac:dyDescent="0.25">
      <c r="A682" t="s">
        <v>5</v>
      </c>
      <c r="B682" t="s">
        <v>103</v>
      </c>
      <c r="C682">
        <v>2806337298</v>
      </c>
      <c r="D682" s="1">
        <v>43880</v>
      </c>
      <c r="E682" s="1">
        <v>43910</v>
      </c>
      <c r="F682">
        <v>6285</v>
      </c>
      <c r="G682">
        <v>0</v>
      </c>
      <c r="H682">
        <v>0</v>
      </c>
      <c r="I682" s="1">
        <v>43915</v>
      </c>
      <c r="J682">
        <v>35</v>
      </c>
      <c r="K682">
        <v>5</v>
      </c>
      <c r="L682">
        <v>0</v>
      </c>
      <c r="M682" t="s">
        <v>24</v>
      </c>
      <c r="N682" t="s">
        <v>127</v>
      </c>
    </row>
    <row r="683" spans="1:14" x14ac:dyDescent="0.25">
      <c r="A683" t="s">
        <v>2</v>
      </c>
      <c r="B683" t="s">
        <v>79</v>
      </c>
      <c r="C683">
        <v>2806345363</v>
      </c>
      <c r="D683" s="1">
        <v>44304</v>
      </c>
      <c r="E683" s="1">
        <v>44334</v>
      </c>
      <c r="F683">
        <v>5037</v>
      </c>
      <c r="G683">
        <v>0</v>
      </c>
      <c r="H683">
        <v>0</v>
      </c>
      <c r="I683" s="1">
        <v>44324</v>
      </c>
      <c r="J683">
        <v>20</v>
      </c>
      <c r="K683">
        <v>0</v>
      </c>
      <c r="L683">
        <v>0</v>
      </c>
      <c r="M683" t="s">
        <v>24</v>
      </c>
      <c r="N683" t="s">
        <v>127</v>
      </c>
    </row>
    <row r="684" spans="1:14" x14ac:dyDescent="0.25">
      <c r="A684" t="s">
        <v>5</v>
      </c>
      <c r="B684" t="s">
        <v>82</v>
      </c>
      <c r="C684">
        <v>2811916189</v>
      </c>
      <c r="D684" s="1">
        <v>44497</v>
      </c>
      <c r="E684" s="1">
        <v>44527</v>
      </c>
      <c r="F684">
        <v>5407</v>
      </c>
      <c r="G684">
        <v>0</v>
      </c>
      <c r="H684">
        <v>0</v>
      </c>
      <c r="I684" s="1">
        <v>44513</v>
      </c>
      <c r="J684">
        <v>16</v>
      </c>
      <c r="K684">
        <v>0</v>
      </c>
      <c r="L684">
        <v>0</v>
      </c>
      <c r="M684" t="s">
        <v>24</v>
      </c>
      <c r="N684" t="s">
        <v>127</v>
      </c>
    </row>
    <row r="685" spans="1:14" x14ac:dyDescent="0.25">
      <c r="A685" t="s">
        <v>5</v>
      </c>
      <c r="B685" t="s">
        <v>54</v>
      </c>
      <c r="C685">
        <v>2818239190</v>
      </c>
      <c r="D685" s="1">
        <v>44027</v>
      </c>
      <c r="E685" s="1">
        <v>44057</v>
      </c>
      <c r="F685">
        <v>6148</v>
      </c>
      <c r="G685">
        <v>0</v>
      </c>
      <c r="H685">
        <v>0</v>
      </c>
      <c r="I685" s="1">
        <v>44056</v>
      </c>
      <c r="J685">
        <v>29</v>
      </c>
      <c r="K685">
        <v>0</v>
      </c>
      <c r="L685">
        <v>0</v>
      </c>
      <c r="M685" t="s">
        <v>24</v>
      </c>
      <c r="N685" t="s">
        <v>127</v>
      </c>
    </row>
    <row r="686" spans="1:14" x14ac:dyDescent="0.25">
      <c r="A686" t="s">
        <v>5</v>
      </c>
      <c r="B686" t="s">
        <v>27</v>
      </c>
      <c r="C686">
        <v>2819777550</v>
      </c>
      <c r="D686" s="1">
        <v>44340</v>
      </c>
      <c r="E686" s="1">
        <v>44370</v>
      </c>
      <c r="F686">
        <v>6145</v>
      </c>
      <c r="G686">
        <v>0</v>
      </c>
      <c r="H686">
        <v>0</v>
      </c>
      <c r="I686" s="1">
        <v>44344</v>
      </c>
      <c r="J686">
        <v>4</v>
      </c>
      <c r="K686">
        <v>0</v>
      </c>
      <c r="L686">
        <v>0</v>
      </c>
      <c r="M686" t="s">
        <v>24</v>
      </c>
      <c r="N686" t="s">
        <v>127</v>
      </c>
    </row>
    <row r="687" spans="1:14" x14ac:dyDescent="0.25">
      <c r="A687" t="s">
        <v>5</v>
      </c>
      <c r="B687" t="s">
        <v>96</v>
      </c>
      <c r="C687">
        <v>2824604487</v>
      </c>
      <c r="D687" s="1">
        <v>43858</v>
      </c>
      <c r="E687" s="1">
        <v>43888</v>
      </c>
      <c r="F687">
        <v>7425</v>
      </c>
      <c r="G687">
        <v>0</v>
      </c>
      <c r="H687">
        <v>0</v>
      </c>
      <c r="I687" s="1">
        <v>43874</v>
      </c>
      <c r="J687">
        <v>16</v>
      </c>
      <c r="K687">
        <v>0</v>
      </c>
      <c r="L687">
        <v>0</v>
      </c>
      <c r="M687" t="s">
        <v>24</v>
      </c>
      <c r="N687" t="s">
        <v>127</v>
      </c>
    </row>
    <row r="688" spans="1:14" x14ac:dyDescent="0.25">
      <c r="A688" t="s">
        <v>4</v>
      </c>
      <c r="B688" t="s">
        <v>91</v>
      </c>
      <c r="C688">
        <v>2827612677</v>
      </c>
      <c r="D688" s="1">
        <v>44156</v>
      </c>
      <c r="E688" s="1">
        <v>44186</v>
      </c>
      <c r="F688">
        <v>3336</v>
      </c>
      <c r="G688">
        <v>0</v>
      </c>
      <c r="H688">
        <v>0</v>
      </c>
      <c r="I688" s="1">
        <v>44172</v>
      </c>
      <c r="J688">
        <v>16</v>
      </c>
      <c r="K688">
        <v>0</v>
      </c>
      <c r="L688">
        <v>0</v>
      </c>
      <c r="M688" t="s">
        <v>24</v>
      </c>
      <c r="N688" t="s">
        <v>127</v>
      </c>
    </row>
    <row r="689" spans="1:14" x14ac:dyDescent="0.25">
      <c r="A689" t="s">
        <v>3</v>
      </c>
      <c r="B689" t="s">
        <v>106</v>
      </c>
      <c r="C689">
        <v>2836103383</v>
      </c>
      <c r="D689" s="1">
        <v>43961</v>
      </c>
      <c r="E689" s="1">
        <v>43991</v>
      </c>
      <c r="F689">
        <v>6821</v>
      </c>
      <c r="G689">
        <v>1</v>
      </c>
      <c r="H689">
        <v>0</v>
      </c>
      <c r="I689" s="1">
        <v>44005</v>
      </c>
      <c r="J689">
        <v>44</v>
      </c>
      <c r="K689">
        <v>14</v>
      </c>
      <c r="L689">
        <v>0</v>
      </c>
      <c r="M689" t="s">
        <v>26</v>
      </c>
      <c r="N689" t="s">
        <v>128</v>
      </c>
    </row>
    <row r="690" spans="1:14" x14ac:dyDescent="0.25">
      <c r="A690" t="s">
        <v>2</v>
      </c>
      <c r="B690" t="s">
        <v>38</v>
      </c>
      <c r="C690">
        <v>2840107285</v>
      </c>
      <c r="D690" s="1">
        <v>44198</v>
      </c>
      <c r="E690" s="1">
        <v>44228</v>
      </c>
      <c r="F690">
        <v>4959</v>
      </c>
      <c r="G690">
        <v>0</v>
      </c>
      <c r="H690">
        <v>0</v>
      </c>
      <c r="I690" s="1">
        <v>44233</v>
      </c>
      <c r="J690">
        <v>35</v>
      </c>
      <c r="K690">
        <v>5</v>
      </c>
      <c r="L690">
        <v>0</v>
      </c>
      <c r="M690" t="s">
        <v>24</v>
      </c>
      <c r="N690" t="s">
        <v>127</v>
      </c>
    </row>
    <row r="691" spans="1:14" x14ac:dyDescent="0.25">
      <c r="A691" t="s">
        <v>4</v>
      </c>
      <c r="B691" t="s">
        <v>76</v>
      </c>
      <c r="C691">
        <v>2843203106</v>
      </c>
      <c r="D691" s="1">
        <v>44009</v>
      </c>
      <c r="E691" s="1">
        <v>44039</v>
      </c>
      <c r="F691">
        <v>4575</v>
      </c>
      <c r="G691">
        <v>0</v>
      </c>
      <c r="H691">
        <v>0</v>
      </c>
      <c r="I691" s="1">
        <v>44043</v>
      </c>
      <c r="J691">
        <v>34</v>
      </c>
      <c r="K691">
        <v>4</v>
      </c>
      <c r="L691">
        <v>0</v>
      </c>
      <c r="M691" t="s">
        <v>24</v>
      </c>
      <c r="N691" t="s">
        <v>127</v>
      </c>
    </row>
    <row r="692" spans="1:14" x14ac:dyDescent="0.25">
      <c r="A692" t="s">
        <v>2</v>
      </c>
      <c r="B692" t="s">
        <v>28</v>
      </c>
      <c r="C692">
        <v>2863276075</v>
      </c>
      <c r="D692" s="1">
        <v>43916</v>
      </c>
      <c r="E692" s="1">
        <v>43946</v>
      </c>
      <c r="F692">
        <v>9594</v>
      </c>
      <c r="G692">
        <v>0</v>
      </c>
      <c r="H692">
        <v>0</v>
      </c>
      <c r="I692" s="1">
        <v>43957</v>
      </c>
      <c r="J692">
        <v>41</v>
      </c>
      <c r="K692">
        <v>11</v>
      </c>
      <c r="L692">
        <v>0</v>
      </c>
      <c r="M692" t="s">
        <v>24</v>
      </c>
      <c r="N692" t="s">
        <v>127</v>
      </c>
    </row>
    <row r="693" spans="1:14" x14ac:dyDescent="0.25">
      <c r="A693" t="s">
        <v>5</v>
      </c>
      <c r="B693" t="s">
        <v>88</v>
      </c>
      <c r="C693">
        <v>2867355070</v>
      </c>
      <c r="D693" s="1">
        <v>44505</v>
      </c>
      <c r="E693" s="1">
        <v>44535</v>
      </c>
      <c r="F693">
        <v>9041</v>
      </c>
      <c r="G693">
        <v>0</v>
      </c>
      <c r="H693">
        <v>0</v>
      </c>
      <c r="I693" s="1">
        <v>44522</v>
      </c>
      <c r="J693">
        <v>17</v>
      </c>
      <c r="K693">
        <v>0</v>
      </c>
      <c r="L693">
        <v>0</v>
      </c>
      <c r="M693" t="s">
        <v>24</v>
      </c>
      <c r="N693" t="s">
        <v>127</v>
      </c>
    </row>
    <row r="694" spans="1:14" x14ac:dyDescent="0.25">
      <c r="A694" t="s">
        <v>5</v>
      </c>
      <c r="B694" t="s">
        <v>64</v>
      </c>
      <c r="C694">
        <v>2871447909</v>
      </c>
      <c r="D694" s="1">
        <v>44321</v>
      </c>
      <c r="E694" s="1">
        <v>44351</v>
      </c>
      <c r="F694">
        <v>7649</v>
      </c>
      <c r="G694">
        <v>0</v>
      </c>
      <c r="H694">
        <v>0</v>
      </c>
      <c r="I694" s="1">
        <v>44350</v>
      </c>
      <c r="J694">
        <v>29</v>
      </c>
      <c r="K694">
        <v>0</v>
      </c>
      <c r="L694">
        <v>0</v>
      </c>
      <c r="M694" t="s">
        <v>24</v>
      </c>
      <c r="N694" t="s">
        <v>127</v>
      </c>
    </row>
    <row r="695" spans="1:14" x14ac:dyDescent="0.25">
      <c r="A695" t="s">
        <v>2</v>
      </c>
      <c r="B695" t="s">
        <v>41</v>
      </c>
      <c r="C695">
        <v>2872500354</v>
      </c>
      <c r="D695" s="1">
        <v>43915</v>
      </c>
      <c r="E695" s="1">
        <v>43945</v>
      </c>
      <c r="F695">
        <v>6741</v>
      </c>
      <c r="G695">
        <v>0</v>
      </c>
      <c r="H695">
        <v>0</v>
      </c>
      <c r="I695" s="1">
        <v>43939</v>
      </c>
      <c r="J695">
        <v>24</v>
      </c>
      <c r="K695">
        <v>0</v>
      </c>
      <c r="L695">
        <v>0</v>
      </c>
      <c r="M695" t="s">
        <v>24</v>
      </c>
      <c r="N695" t="s">
        <v>127</v>
      </c>
    </row>
    <row r="696" spans="1:14" x14ac:dyDescent="0.25">
      <c r="A696" t="s">
        <v>5</v>
      </c>
      <c r="B696" t="s">
        <v>103</v>
      </c>
      <c r="C696">
        <v>2879905746</v>
      </c>
      <c r="D696" s="1">
        <v>44524</v>
      </c>
      <c r="E696" s="1">
        <v>44554</v>
      </c>
      <c r="F696">
        <v>5629</v>
      </c>
      <c r="G696">
        <v>0</v>
      </c>
      <c r="H696">
        <v>0</v>
      </c>
      <c r="I696" s="1">
        <v>44554</v>
      </c>
      <c r="J696">
        <v>30</v>
      </c>
      <c r="K696">
        <v>0</v>
      </c>
      <c r="L696">
        <v>0</v>
      </c>
      <c r="M696" t="s">
        <v>24</v>
      </c>
      <c r="N696" t="s">
        <v>127</v>
      </c>
    </row>
    <row r="697" spans="1:14" x14ac:dyDescent="0.25">
      <c r="A697" t="s">
        <v>3</v>
      </c>
      <c r="B697" t="s">
        <v>102</v>
      </c>
      <c r="C697">
        <v>2882083969</v>
      </c>
      <c r="D697" s="1">
        <v>44338</v>
      </c>
      <c r="E697" s="1">
        <v>44368</v>
      </c>
      <c r="F697">
        <v>6606</v>
      </c>
      <c r="G697">
        <v>1</v>
      </c>
      <c r="H697">
        <v>0</v>
      </c>
      <c r="I697" s="1">
        <v>44385</v>
      </c>
      <c r="J697">
        <v>47</v>
      </c>
      <c r="K697">
        <v>17</v>
      </c>
      <c r="L697">
        <v>0</v>
      </c>
      <c r="M697" t="s">
        <v>26</v>
      </c>
      <c r="N697" t="s">
        <v>128</v>
      </c>
    </row>
    <row r="698" spans="1:14" x14ac:dyDescent="0.25">
      <c r="A698" t="s">
        <v>4</v>
      </c>
      <c r="B698" t="s">
        <v>74</v>
      </c>
      <c r="C698">
        <v>2884857136</v>
      </c>
      <c r="D698" s="1">
        <v>44093</v>
      </c>
      <c r="E698" s="1">
        <v>44123</v>
      </c>
      <c r="F698">
        <v>5253</v>
      </c>
      <c r="G698">
        <v>0</v>
      </c>
      <c r="H698">
        <v>0</v>
      </c>
      <c r="I698" s="1">
        <v>44117</v>
      </c>
      <c r="J698">
        <v>24</v>
      </c>
      <c r="K698">
        <v>0</v>
      </c>
      <c r="L698">
        <v>0</v>
      </c>
      <c r="M698" t="s">
        <v>24</v>
      </c>
      <c r="N698" t="s">
        <v>127</v>
      </c>
    </row>
    <row r="699" spans="1:14" x14ac:dyDescent="0.25">
      <c r="A699" t="s">
        <v>6</v>
      </c>
      <c r="B699" t="s">
        <v>118</v>
      </c>
      <c r="C699">
        <v>2898287464</v>
      </c>
      <c r="D699" s="1">
        <v>44132</v>
      </c>
      <c r="E699" s="1">
        <v>44162</v>
      </c>
      <c r="F699">
        <v>1270</v>
      </c>
      <c r="G699">
        <v>0</v>
      </c>
      <c r="H699">
        <v>0</v>
      </c>
      <c r="I699" s="1">
        <v>44160</v>
      </c>
      <c r="J699">
        <v>28</v>
      </c>
      <c r="K699">
        <v>0</v>
      </c>
      <c r="L699">
        <v>0</v>
      </c>
      <c r="M699" t="s">
        <v>24</v>
      </c>
      <c r="N699" t="s">
        <v>127</v>
      </c>
    </row>
    <row r="700" spans="1:14" x14ac:dyDescent="0.25">
      <c r="A700" t="s">
        <v>5</v>
      </c>
      <c r="B700" t="s">
        <v>123</v>
      </c>
      <c r="C700">
        <v>2899243412</v>
      </c>
      <c r="D700" s="1">
        <v>44012</v>
      </c>
      <c r="E700" s="1">
        <v>44042</v>
      </c>
      <c r="F700">
        <v>7422</v>
      </c>
      <c r="G700">
        <v>0</v>
      </c>
      <c r="H700">
        <v>0</v>
      </c>
      <c r="I700" s="1">
        <v>44035</v>
      </c>
      <c r="J700">
        <v>23</v>
      </c>
      <c r="K700">
        <v>0</v>
      </c>
      <c r="L700">
        <v>0</v>
      </c>
      <c r="M700" t="s">
        <v>24</v>
      </c>
      <c r="N700" t="s">
        <v>127</v>
      </c>
    </row>
    <row r="701" spans="1:14" x14ac:dyDescent="0.25">
      <c r="A701" t="s">
        <v>6</v>
      </c>
      <c r="B701" t="s">
        <v>118</v>
      </c>
      <c r="C701">
        <v>2900528557</v>
      </c>
      <c r="D701" s="1">
        <v>44163</v>
      </c>
      <c r="E701" s="1">
        <v>44193</v>
      </c>
      <c r="F701">
        <v>4176</v>
      </c>
      <c r="G701">
        <v>0</v>
      </c>
      <c r="H701">
        <v>0</v>
      </c>
      <c r="I701" s="1">
        <v>44196</v>
      </c>
      <c r="J701">
        <v>33</v>
      </c>
      <c r="K701">
        <v>3</v>
      </c>
      <c r="L701">
        <v>0</v>
      </c>
      <c r="M701" t="s">
        <v>24</v>
      </c>
      <c r="N701" t="s">
        <v>127</v>
      </c>
    </row>
    <row r="702" spans="1:14" x14ac:dyDescent="0.25">
      <c r="A702" t="s">
        <v>5</v>
      </c>
      <c r="B702" t="s">
        <v>114</v>
      </c>
      <c r="C702">
        <v>2906379133</v>
      </c>
      <c r="D702" s="1">
        <v>44182</v>
      </c>
      <c r="E702" s="1">
        <v>44212</v>
      </c>
      <c r="F702">
        <v>6675</v>
      </c>
      <c r="G702">
        <v>0</v>
      </c>
      <c r="H702">
        <v>0</v>
      </c>
      <c r="I702" s="1">
        <v>44228</v>
      </c>
      <c r="J702">
        <v>46</v>
      </c>
      <c r="K702">
        <v>16</v>
      </c>
      <c r="L702">
        <v>0</v>
      </c>
      <c r="M702" t="s">
        <v>24</v>
      </c>
      <c r="N702" t="s">
        <v>127</v>
      </c>
    </row>
    <row r="703" spans="1:14" x14ac:dyDescent="0.25">
      <c r="A703" t="s">
        <v>5</v>
      </c>
      <c r="B703" t="s">
        <v>54</v>
      </c>
      <c r="C703">
        <v>2912484665</v>
      </c>
      <c r="D703" s="1">
        <v>44413</v>
      </c>
      <c r="E703" s="1">
        <v>44443</v>
      </c>
      <c r="F703">
        <v>9216</v>
      </c>
      <c r="G703">
        <v>1</v>
      </c>
      <c r="H703">
        <v>0</v>
      </c>
      <c r="I703" s="1">
        <v>44447</v>
      </c>
      <c r="J703">
        <v>34</v>
      </c>
      <c r="K703">
        <v>4</v>
      </c>
      <c r="L703">
        <v>0</v>
      </c>
      <c r="M703" t="s">
        <v>26</v>
      </c>
      <c r="N703" t="s">
        <v>128</v>
      </c>
    </row>
    <row r="704" spans="1:14" x14ac:dyDescent="0.25">
      <c r="A704" t="s">
        <v>2</v>
      </c>
      <c r="B704" t="s">
        <v>92</v>
      </c>
      <c r="C704">
        <v>2923296215</v>
      </c>
      <c r="D704" s="1">
        <v>43834</v>
      </c>
      <c r="E704" s="1">
        <v>43864</v>
      </c>
      <c r="F704">
        <v>6771</v>
      </c>
      <c r="G704">
        <v>0</v>
      </c>
      <c r="H704">
        <v>0</v>
      </c>
      <c r="I704" s="1">
        <v>43858</v>
      </c>
      <c r="J704">
        <v>24</v>
      </c>
      <c r="K704">
        <v>0</v>
      </c>
      <c r="L704">
        <v>0</v>
      </c>
      <c r="M704" t="s">
        <v>24</v>
      </c>
      <c r="N704" t="s">
        <v>127</v>
      </c>
    </row>
    <row r="705" spans="1:14" x14ac:dyDescent="0.25">
      <c r="A705" t="s">
        <v>3</v>
      </c>
      <c r="B705" t="s">
        <v>30</v>
      </c>
      <c r="C705">
        <v>2924198306</v>
      </c>
      <c r="D705" s="1">
        <v>44500</v>
      </c>
      <c r="E705" s="1">
        <v>44530</v>
      </c>
      <c r="F705">
        <v>9126</v>
      </c>
      <c r="G705">
        <v>0</v>
      </c>
      <c r="H705">
        <v>0</v>
      </c>
      <c r="I705" s="1">
        <v>44522</v>
      </c>
      <c r="J705">
        <v>22</v>
      </c>
      <c r="K705">
        <v>0</v>
      </c>
      <c r="L705">
        <v>0</v>
      </c>
      <c r="M705" t="s">
        <v>24</v>
      </c>
      <c r="N705" t="s">
        <v>127</v>
      </c>
    </row>
    <row r="706" spans="1:14" x14ac:dyDescent="0.25">
      <c r="A706" t="s">
        <v>3</v>
      </c>
      <c r="B706" t="s">
        <v>29</v>
      </c>
      <c r="C706">
        <v>2924562161</v>
      </c>
      <c r="D706" s="1">
        <v>44182</v>
      </c>
      <c r="E706" s="1">
        <v>44212</v>
      </c>
      <c r="F706">
        <v>9873</v>
      </c>
      <c r="G706">
        <v>0</v>
      </c>
      <c r="H706">
        <v>0</v>
      </c>
      <c r="I706" s="1">
        <v>44199</v>
      </c>
      <c r="J706">
        <v>17</v>
      </c>
      <c r="K706">
        <v>0</v>
      </c>
      <c r="L706">
        <v>0</v>
      </c>
      <c r="M706" t="s">
        <v>24</v>
      </c>
      <c r="N706" t="s">
        <v>127</v>
      </c>
    </row>
    <row r="707" spans="1:14" x14ac:dyDescent="0.25">
      <c r="A707" t="s">
        <v>5</v>
      </c>
      <c r="B707" t="s">
        <v>54</v>
      </c>
      <c r="C707">
        <v>2925434206</v>
      </c>
      <c r="D707" s="1">
        <v>44480</v>
      </c>
      <c r="E707" s="1">
        <v>44510</v>
      </c>
      <c r="F707">
        <v>7607</v>
      </c>
      <c r="G707">
        <v>0</v>
      </c>
      <c r="H707">
        <v>0</v>
      </c>
      <c r="I707" s="1">
        <v>44492</v>
      </c>
      <c r="J707">
        <v>12</v>
      </c>
      <c r="K707">
        <v>0</v>
      </c>
      <c r="L707">
        <v>0</v>
      </c>
      <c r="M707" t="s">
        <v>24</v>
      </c>
      <c r="N707" t="s">
        <v>127</v>
      </c>
    </row>
    <row r="708" spans="1:14" x14ac:dyDescent="0.25">
      <c r="A708" t="s">
        <v>6</v>
      </c>
      <c r="B708" t="s">
        <v>69</v>
      </c>
      <c r="C708">
        <v>2926591272</v>
      </c>
      <c r="D708" s="1">
        <v>44369</v>
      </c>
      <c r="E708" s="1">
        <v>44399</v>
      </c>
      <c r="F708">
        <v>3662</v>
      </c>
      <c r="G708">
        <v>1</v>
      </c>
      <c r="H708">
        <v>0</v>
      </c>
      <c r="I708" s="1">
        <v>44393</v>
      </c>
      <c r="J708">
        <v>24</v>
      </c>
      <c r="K708">
        <v>0</v>
      </c>
      <c r="L708">
        <v>0</v>
      </c>
      <c r="M708" t="s">
        <v>26</v>
      </c>
      <c r="N708" t="s">
        <v>128</v>
      </c>
    </row>
    <row r="709" spans="1:14" x14ac:dyDescent="0.25">
      <c r="A709" t="s">
        <v>4</v>
      </c>
      <c r="B709" t="s">
        <v>108</v>
      </c>
      <c r="C709">
        <v>2936586813</v>
      </c>
      <c r="D709" s="1">
        <v>44316</v>
      </c>
      <c r="E709" s="1">
        <v>44346</v>
      </c>
      <c r="F709">
        <v>5978</v>
      </c>
      <c r="G709">
        <v>0</v>
      </c>
      <c r="H709">
        <v>0</v>
      </c>
      <c r="I709" s="1">
        <v>44346</v>
      </c>
      <c r="J709">
        <v>30</v>
      </c>
      <c r="K709">
        <v>0</v>
      </c>
      <c r="L709">
        <v>0</v>
      </c>
      <c r="M709" t="s">
        <v>24</v>
      </c>
      <c r="N709" t="s">
        <v>127</v>
      </c>
    </row>
    <row r="710" spans="1:14" x14ac:dyDescent="0.25">
      <c r="A710" t="s">
        <v>3</v>
      </c>
      <c r="B710" t="s">
        <v>39</v>
      </c>
      <c r="C710">
        <v>2938081000</v>
      </c>
      <c r="D710" s="1">
        <v>43909</v>
      </c>
      <c r="E710" s="1">
        <v>43939</v>
      </c>
      <c r="F710">
        <v>5721</v>
      </c>
      <c r="G710">
        <v>1</v>
      </c>
      <c r="H710">
        <v>0</v>
      </c>
      <c r="I710" s="1">
        <v>43927</v>
      </c>
      <c r="J710">
        <v>18</v>
      </c>
      <c r="K710">
        <v>0</v>
      </c>
      <c r="L710">
        <v>0</v>
      </c>
      <c r="M710" t="s">
        <v>26</v>
      </c>
      <c r="N710" t="s">
        <v>128</v>
      </c>
    </row>
    <row r="711" spans="1:14" x14ac:dyDescent="0.25">
      <c r="A711" t="s">
        <v>2</v>
      </c>
      <c r="B711" t="s">
        <v>77</v>
      </c>
      <c r="C711">
        <v>2073573910</v>
      </c>
      <c r="D711" s="1">
        <v>44042</v>
      </c>
      <c r="E711" s="1">
        <v>44072</v>
      </c>
      <c r="F711">
        <v>7495</v>
      </c>
      <c r="G711">
        <v>1</v>
      </c>
      <c r="H711">
        <v>0</v>
      </c>
      <c r="I711" s="1">
        <v>44076</v>
      </c>
      <c r="J711">
        <v>34</v>
      </c>
      <c r="K711">
        <v>4</v>
      </c>
      <c r="L711">
        <v>0</v>
      </c>
      <c r="M711" t="s">
        <v>26</v>
      </c>
      <c r="N711" t="s">
        <v>128</v>
      </c>
    </row>
    <row r="712" spans="1:14" x14ac:dyDescent="0.25">
      <c r="A712" t="s">
        <v>4</v>
      </c>
      <c r="B712" t="s">
        <v>45</v>
      </c>
      <c r="C712">
        <v>2947584001</v>
      </c>
      <c r="D712" s="1">
        <v>44274</v>
      </c>
      <c r="E712" s="1">
        <v>44304</v>
      </c>
      <c r="F712">
        <v>7250</v>
      </c>
      <c r="G712">
        <v>1</v>
      </c>
      <c r="H712">
        <v>0</v>
      </c>
      <c r="I712" s="1">
        <v>44327</v>
      </c>
      <c r="J712">
        <v>53</v>
      </c>
      <c r="K712">
        <v>23</v>
      </c>
      <c r="L712">
        <v>0</v>
      </c>
      <c r="M712" t="s">
        <v>26</v>
      </c>
      <c r="N712" t="s">
        <v>128</v>
      </c>
    </row>
    <row r="713" spans="1:14" x14ac:dyDescent="0.25">
      <c r="A713" t="s">
        <v>6</v>
      </c>
      <c r="B713" t="s">
        <v>122</v>
      </c>
      <c r="C713">
        <v>2947790220</v>
      </c>
      <c r="D713" s="1">
        <v>43835</v>
      </c>
      <c r="E713" s="1">
        <v>43865</v>
      </c>
      <c r="F713">
        <v>3228</v>
      </c>
      <c r="G713">
        <v>0</v>
      </c>
      <c r="H713">
        <v>0</v>
      </c>
      <c r="I713" s="1">
        <v>43849</v>
      </c>
      <c r="J713">
        <v>14</v>
      </c>
      <c r="K713">
        <v>0</v>
      </c>
      <c r="L713">
        <v>0</v>
      </c>
      <c r="M713" t="s">
        <v>24</v>
      </c>
      <c r="N713" t="s">
        <v>127</v>
      </c>
    </row>
    <row r="714" spans="1:14" x14ac:dyDescent="0.25">
      <c r="A714" t="s">
        <v>3</v>
      </c>
      <c r="B714" t="s">
        <v>86</v>
      </c>
      <c r="C714">
        <v>2949843698</v>
      </c>
      <c r="D714" s="1">
        <v>43931</v>
      </c>
      <c r="E714" s="1">
        <v>43961</v>
      </c>
      <c r="F714">
        <v>3935</v>
      </c>
      <c r="G714">
        <v>0</v>
      </c>
      <c r="H714">
        <v>0</v>
      </c>
      <c r="I714" s="1">
        <v>43936</v>
      </c>
      <c r="J714">
        <v>5</v>
      </c>
      <c r="K714">
        <v>0</v>
      </c>
      <c r="L714">
        <v>0</v>
      </c>
      <c r="M714" t="s">
        <v>24</v>
      </c>
      <c r="N714" t="s">
        <v>127</v>
      </c>
    </row>
    <row r="715" spans="1:14" x14ac:dyDescent="0.25">
      <c r="A715" t="s">
        <v>5</v>
      </c>
      <c r="B715" t="s">
        <v>63</v>
      </c>
      <c r="C715">
        <v>2952430924</v>
      </c>
      <c r="D715" s="1">
        <v>44358</v>
      </c>
      <c r="E715" s="1">
        <v>44388</v>
      </c>
      <c r="F715">
        <v>5309</v>
      </c>
      <c r="G715">
        <v>0</v>
      </c>
      <c r="H715">
        <v>0</v>
      </c>
      <c r="I715" s="1">
        <v>44368</v>
      </c>
      <c r="J715">
        <v>10</v>
      </c>
      <c r="K715">
        <v>0</v>
      </c>
      <c r="L715">
        <v>0</v>
      </c>
      <c r="M715" t="s">
        <v>24</v>
      </c>
      <c r="N715" t="s">
        <v>127</v>
      </c>
    </row>
    <row r="716" spans="1:14" x14ac:dyDescent="0.25">
      <c r="A716" t="s">
        <v>2</v>
      </c>
      <c r="B716" t="s">
        <v>101</v>
      </c>
      <c r="C716">
        <v>2953405140</v>
      </c>
      <c r="D716" s="1">
        <v>44429</v>
      </c>
      <c r="E716" s="1">
        <v>44459</v>
      </c>
      <c r="F716">
        <v>6141</v>
      </c>
      <c r="G716">
        <v>0</v>
      </c>
      <c r="H716">
        <v>0</v>
      </c>
      <c r="I716" s="1">
        <v>44451</v>
      </c>
      <c r="J716">
        <v>22</v>
      </c>
      <c r="K716">
        <v>0</v>
      </c>
      <c r="L716">
        <v>0</v>
      </c>
      <c r="M716" t="s">
        <v>24</v>
      </c>
      <c r="N716" t="s">
        <v>127</v>
      </c>
    </row>
    <row r="717" spans="1:14" x14ac:dyDescent="0.25">
      <c r="A717" t="s">
        <v>6</v>
      </c>
      <c r="B717" t="s">
        <v>72</v>
      </c>
      <c r="C717">
        <v>2960848343</v>
      </c>
      <c r="D717" s="1">
        <v>44430</v>
      </c>
      <c r="E717" s="1">
        <v>44460</v>
      </c>
      <c r="F717">
        <v>3660</v>
      </c>
      <c r="G717">
        <v>0</v>
      </c>
      <c r="H717">
        <v>0</v>
      </c>
      <c r="I717" s="1">
        <v>44465</v>
      </c>
      <c r="J717">
        <v>35</v>
      </c>
      <c r="K717">
        <v>5</v>
      </c>
      <c r="L717">
        <v>0</v>
      </c>
      <c r="M717" t="s">
        <v>24</v>
      </c>
      <c r="N717" t="s">
        <v>127</v>
      </c>
    </row>
    <row r="718" spans="1:14" x14ac:dyDescent="0.25">
      <c r="A718" t="s">
        <v>5</v>
      </c>
      <c r="B718" t="s">
        <v>100</v>
      </c>
      <c r="C718">
        <v>2962262974</v>
      </c>
      <c r="D718" s="1">
        <v>44445</v>
      </c>
      <c r="E718" s="1">
        <v>44475</v>
      </c>
      <c r="F718">
        <v>5650</v>
      </c>
      <c r="G718">
        <v>0</v>
      </c>
      <c r="H718">
        <v>0</v>
      </c>
      <c r="I718" s="1">
        <v>44452</v>
      </c>
      <c r="J718">
        <v>7</v>
      </c>
      <c r="K718">
        <v>0</v>
      </c>
      <c r="L718">
        <v>0</v>
      </c>
      <c r="M718" t="s">
        <v>24</v>
      </c>
      <c r="N718" t="s">
        <v>127</v>
      </c>
    </row>
    <row r="719" spans="1:14" x14ac:dyDescent="0.25">
      <c r="A719" t="s">
        <v>3</v>
      </c>
      <c r="B719" t="s">
        <v>121</v>
      </c>
      <c r="C719">
        <v>2964011777</v>
      </c>
      <c r="D719" s="1">
        <v>44202</v>
      </c>
      <c r="E719" s="1">
        <v>44232</v>
      </c>
      <c r="F719">
        <v>7050</v>
      </c>
      <c r="G719">
        <v>0</v>
      </c>
      <c r="H719">
        <v>0</v>
      </c>
      <c r="I719" s="1">
        <v>44226</v>
      </c>
      <c r="J719">
        <v>24</v>
      </c>
      <c r="K719">
        <v>0</v>
      </c>
      <c r="L719">
        <v>0</v>
      </c>
      <c r="M719" t="s">
        <v>24</v>
      </c>
      <c r="N719" t="s">
        <v>127</v>
      </c>
    </row>
    <row r="720" spans="1:14" x14ac:dyDescent="0.25">
      <c r="A720" t="s">
        <v>3</v>
      </c>
      <c r="B720" t="s">
        <v>110</v>
      </c>
      <c r="C720">
        <v>2966579935</v>
      </c>
      <c r="D720" s="1">
        <v>44334</v>
      </c>
      <c r="E720" s="1">
        <v>44364</v>
      </c>
      <c r="F720">
        <v>9985</v>
      </c>
      <c r="G720">
        <v>1</v>
      </c>
      <c r="H720">
        <v>0</v>
      </c>
      <c r="I720" s="1">
        <v>44392</v>
      </c>
      <c r="J720">
        <v>58</v>
      </c>
      <c r="K720">
        <v>28</v>
      </c>
      <c r="L720">
        <v>0</v>
      </c>
      <c r="M720" t="s">
        <v>26</v>
      </c>
      <c r="N720" t="s">
        <v>128</v>
      </c>
    </row>
    <row r="721" spans="1:14" x14ac:dyDescent="0.25">
      <c r="A721" t="s">
        <v>6</v>
      </c>
      <c r="B721" t="s">
        <v>90</v>
      </c>
      <c r="C721">
        <v>2969671399</v>
      </c>
      <c r="D721" s="1">
        <v>44342</v>
      </c>
      <c r="E721" s="1">
        <v>44372</v>
      </c>
      <c r="F721">
        <v>747</v>
      </c>
      <c r="G721">
        <v>0</v>
      </c>
      <c r="H721">
        <v>0</v>
      </c>
      <c r="I721" s="1">
        <v>44347</v>
      </c>
      <c r="J721">
        <v>5</v>
      </c>
      <c r="K721">
        <v>0</v>
      </c>
      <c r="L721">
        <v>0</v>
      </c>
      <c r="M721" t="s">
        <v>24</v>
      </c>
      <c r="N721" t="s">
        <v>127</v>
      </c>
    </row>
    <row r="722" spans="1:14" x14ac:dyDescent="0.25">
      <c r="A722" t="s">
        <v>6</v>
      </c>
      <c r="B722" t="s">
        <v>117</v>
      </c>
      <c r="C722">
        <v>2969926155</v>
      </c>
      <c r="D722" s="1">
        <v>44358</v>
      </c>
      <c r="E722" s="1">
        <v>44388</v>
      </c>
      <c r="F722">
        <v>8263</v>
      </c>
      <c r="G722">
        <v>0</v>
      </c>
      <c r="H722">
        <v>0</v>
      </c>
      <c r="I722" s="1">
        <v>44380</v>
      </c>
      <c r="J722">
        <v>22</v>
      </c>
      <c r="K722">
        <v>0</v>
      </c>
      <c r="L722">
        <v>0</v>
      </c>
      <c r="M722" t="s">
        <v>24</v>
      </c>
      <c r="N722" t="s">
        <v>127</v>
      </c>
    </row>
    <row r="723" spans="1:14" x14ac:dyDescent="0.25">
      <c r="A723" t="s">
        <v>5</v>
      </c>
      <c r="B723" t="s">
        <v>63</v>
      </c>
      <c r="C723">
        <v>2969979027</v>
      </c>
      <c r="D723" s="1">
        <v>44195</v>
      </c>
      <c r="E723" s="1">
        <v>44225</v>
      </c>
      <c r="F723">
        <v>5034</v>
      </c>
      <c r="G723">
        <v>0</v>
      </c>
      <c r="H723">
        <v>0</v>
      </c>
      <c r="I723" s="1">
        <v>44210</v>
      </c>
      <c r="J723">
        <v>15</v>
      </c>
      <c r="K723">
        <v>0</v>
      </c>
      <c r="L723">
        <v>0</v>
      </c>
      <c r="M723" t="s">
        <v>24</v>
      </c>
      <c r="N723" t="s">
        <v>127</v>
      </c>
    </row>
    <row r="724" spans="1:14" x14ac:dyDescent="0.25">
      <c r="A724" t="s">
        <v>4</v>
      </c>
      <c r="B724" t="s">
        <v>56</v>
      </c>
      <c r="C724">
        <v>2970425808</v>
      </c>
      <c r="D724" s="1">
        <v>44421</v>
      </c>
      <c r="E724" s="1">
        <v>44451</v>
      </c>
      <c r="F724">
        <v>3574</v>
      </c>
      <c r="G724">
        <v>0</v>
      </c>
      <c r="H724">
        <v>0</v>
      </c>
      <c r="I724" s="1">
        <v>44440</v>
      </c>
      <c r="J724">
        <v>19</v>
      </c>
      <c r="K724">
        <v>0</v>
      </c>
      <c r="L724">
        <v>0</v>
      </c>
      <c r="M724" t="s">
        <v>24</v>
      </c>
      <c r="N724" t="s">
        <v>127</v>
      </c>
    </row>
    <row r="725" spans="1:14" x14ac:dyDescent="0.25">
      <c r="A725" t="s">
        <v>6</v>
      </c>
      <c r="B725" t="s">
        <v>118</v>
      </c>
      <c r="C725">
        <v>2977673351</v>
      </c>
      <c r="D725" s="1">
        <v>44350</v>
      </c>
      <c r="E725" s="1">
        <v>44380</v>
      </c>
      <c r="F725">
        <v>3489</v>
      </c>
      <c r="G725">
        <v>0</v>
      </c>
      <c r="H725">
        <v>0</v>
      </c>
      <c r="I725" s="1">
        <v>44371</v>
      </c>
      <c r="J725">
        <v>21</v>
      </c>
      <c r="K725">
        <v>0</v>
      </c>
      <c r="L725">
        <v>0</v>
      </c>
      <c r="M725" t="s">
        <v>24</v>
      </c>
      <c r="N725" t="s">
        <v>127</v>
      </c>
    </row>
    <row r="726" spans="1:14" x14ac:dyDescent="0.25">
      <c r="A726" t="s">
        <v>2</v>
      </c>
      <c r="B726" t="s">
        <v>41</v>
      </c>
      <c r="C726">
        <v>2979360755</v>
      </c>
      <c r="D726" s="1">
        <v>43963</v>
      </c>
      <c r="E726" s="1">
        <v>43993</v>
      </c>
      <c r="F726">
        <v>10367</v>
      </c>
      <c r="G726">
        <v>0</v>
      </c>
      <c r="H726">
        <v>0</v>
      </c>
      <c r="I726" s="1">
        <v>43984</v>
      </c>
      <c r="J726">
        <v>21</v>
      </c>
      <c r="K726">
        <v>0</v>
      </c>
      <c r="L726">
        <v>0</v>
      </c>
      <c r="M726" t="s">
        <v>24</v>
      </c>
      <c r="N726" t="s">
        <v>127</v>
      </c>
    </row>
    <row r="727" spans="1:14" x14ac:dyDescent="0.25">
      <c r="A727" t="s">
        <v>4</v>
      </c>
      <c r="B727" t="s">
        <v>81</v>
      </c>
      <c r="C727">
        <v>2987359559</v>
      </c>
      <c r="D727" s="1">
        <v>44263</v>
      </c>
      <c r="E727" s="1">
        <v>44293</v>
      </c>
      <c r="F727">
        <v>5796</v>
      </c>
      <c r="G727">
        <v>1</v>
      </c>
      <c r="H727">
        <v>0</v>
      </c>
      <c r="I727" s="1">
        <v>44310</v>
      </c>
      <c r="J727">
        <v>47</v>
      </c>
      <c r="K727">
        <v>17</v>
      </c>
      <c r="L727">
        <v>0</v>
      </c>
      <c r="M727" t="s">
        <v>26</v>
      </c>
      <c r="N727" t="s">
        <v>128</v>
      </c>
    </row>
    <row r="728" spans="1:14" x14ac:dyDescent="0.25">
      <c r="A728" t="s">
        <v>5</v>
      </c>
      <c r="B728" t="s">
        <v>23</v>
      </c>
      <c r="C728">
        <v>2998565198</v>
      </c>
      <c r="D728" s="1">
        <v>43873</v>
      </c>
      <c r="E728" s="1">
        <v>43903</v>
      </c>
      <c r="F728">
        <v>2821</v>
      </c>
      <c r="G728">
        <v>0</v>
      </c>
      <c r="H728">
        <v>0</v>
      </c>
      <c r="I728" s="1">
        <v>43889</v>
      </c>
      <c r="J728">
        <v>16</v>
      </c>
      <c r="K728">
        <v>0</v>
      </c>
      <c r="L728">
        <v>0</v>
      </c>
      <c r="M728" t="s">
        <v>24</v>
      </c>
      <c r="N728" t="s">
        <v>127</v>
      </c>
    </row>
    <row r="729" spans="1:14" x14ac:dyDescent="0.25">
      <c r="A729" t="s">
        <v>5</v>
      </c>
      <c r="B729" t="s">
        <v>100</v>
      </c>
      <c r="C729">
        <v>3007642107</v>
      </c>
      <c r="D729" s="1">
        <v>43971</v>
      </c>
      <c r="E729" s="1">
        <v>44001</v>
      </c>
      <c r="F729">
        <v>5603</v>
      </c>
      <c r="G729">
        <v>0</v>
      </c>
      <c r="H729">
        <v>0</v>
      </c>
      <c r="I729" s="1">
        <v>43983</v>
      </c>
      <c r="J729">
        <v>12</v>
      </c>
      <c r="K729">
        <v>0</v>
      </c>
      <c r="L729">
        <v>0</v>
      </c>
      <c r="M729" t="s">
        <v>24</v>
      </c>
      <c r="N729" t="s">
        <v>127</v>
      </c>
    </row>
    <row r="730" spans="1:14" x14ac:dyDescent="0.25">
      <c r="A730" t="s">
        <v>3</v>
      </c>
      <c r="B730" t="s">
        <v>61</v>
      </c>
      <c r="C730">
        <v>3014047428</v>
      </c>
      <c r="D730" s="1">
        <v>44147</v>
      </c>
      <c r="E730" s="1">
        <v>44177</v>
      </c>
      <c r="F730">
        <v>9203</v>
      </c>
      <c r="G730">
        <v>0</v>
      </c>
      <c r="H730">
        <v>0</v>
      </c>
      <c r="I730" s="1">
        <v>44173</v>
      </c>
      <c r="J730">
        <v>26</v>
      </c>
      <c r="K730">
        <v>0</v>
      </c>
      <c r="L730">
        <v>0</v>
      </c>
      <c r="M730" t="s">
        <v>24</v>
      </c>
      <c r="N730" t="s">
        <v>127</v>
      </c>
    </row>
    <row r="731" spans="1:14" x14ac:dyDescent="0.25">
      <c r="A731" t="s">
        <v>5</v>
      </c>
      <c r="B731" t="s">
        <v>114</v>
      </c>
      <c r="C731">
        <v>3021707927</v>
      </c>
      <c r="D731" s="1">
        <v>44063</v>
      </c>
      <c r="E731" s="1">
        <v>44093</v>
      </c>
      <c r="F731">
        <v>7555</v>
      </c>
      <c r="G731">
        <v>0</v>
      </c>
      <c r="H731">
        <v>0</v>
      </c>
      <c r="I731" s="1">
        <v>44091</v>
      </c>
      <c r="J731">
        <v>28</v>
      </c>
      <c r="K731">
        <v>0</v>
      </c>
      <c r="L731">
        <v>0</v>
      </c>
      <c r="M731" t="s">
        <v>24</v>
      </c>
      <c r="N731" t="s">
        <v>127</v>
      </c>
    </row>
    <row r="732" spans="1:14" x14ac:dyDescent="0.25">
      <c r="A732" t="s">
        <v>2</v>
      </c>
      <c r="B732" t="s">
        <v>83</v>
      </c>
      <c r="C732">
        <v>3023099566</v>
      </c>
      <c r="D732" s="1">
        <v>44245</v>
      </c>
      <c r="E732" s="1">
        <v>44275</v>
      </c>
      <c r="F732">
        <v>4551</v>
      </c>
      <c r="G732">
        <v>0</v>
      </c>
      <c r="H732">
        <v>0</v>
      </c>
      <c r="I732" s="1">
        <v>44262</v>
      </c>
      <c r="J732">
        <v>17</v>
      </c>
      <c r="K732">
        <v>0</v>
      </c>
      <c r="L732">
        <v>0</v>
      </c>
      <c r="M732" t="s">
        <v>24</v>
      </c>
      <c r="N732" t="s">
        <v>127</v>
      </c>
    </row>
    <row r="733" spans="1:14" x14ac:dyDescent="0.25">
      <c r="A733" t="s">
        <v>4</v>
      </c>
      <c r="B733" t="s">
        <v>109</v>
      </c>
      <c r="C733">
        <v>3025631462</v>
      </c>
      <c r="D733" s="1">
        <v>44312</v>
      </c>
      <c r="E733" s="1">
        <v>44342</v>
      </c>
      <c r="F733">
        <v>10354</v>
      </c>
      <c r="G733">
        <v>1</v>
      </c>
      <c r="H733">
        <v>0</v>
      </c>
      <c r="I733" s="1">
        <v>44341</v>
      </c>
      <c r="J733">
        <v>29</v>
      </c>
      <c r="K733">
        <v>0</v>
      </c>
      <c r="L733">
        <v>0</v>
      </c>
      <c r="M733" t="s">
        <v>26</v>
      </c>
      <c r="N733" t="s">
        <v>128</v>
      </c>
    </row>
    <row r="734" spans="1:14" x14ac:dyDescent="0.25">
      <c r="A734" t="s">
        <v>6</v>
      </c>
      <c r="B734" t="s">
        <v>89</v>
      </c>
      <c r="C734">
        <v>3030097145</v>
      </c>
      <c r="D734" s="1">
        <v>43881</v>
      </c>
      <c r="E734" s="1">
        <v>43911</v>
      </c>
      <c r="F734">
        <v>6841</v>
      </c>
      <c r="G734">
        <v>0</v>
      </c>
      <c r="H734">
        <v>0</v>
      </c>
      <c r="I734" s="1">
        <v>43908</v>
      </c>
      <c r="J734">
        <v>27</v>
      </c>
      <c r="K734">
        <v>0</v>
      </c>
      <c r="L734">
        <v>0</v>
      </c>
      <c r="M734" t="s">
        <v>24</v>
      </c>
      <c r="N734" t="s">
        <v>127</v>
      </c>
    </row>
    <row r="735" spans="1:14" x14ac:dyDescent="0.25">
      <c r="A735" t="s">
        <v>3</v>
      </c>
      <c r="B735" t="s">
        <v>30</v>
      </c>
      <c r="C735">
        <v>3032739429</v>
      </c>
      <c r="D735" s="1">
        <v>44326</v>
      </c>
      <c r="E735" s="1">
        <v>44356</v>
      </c>
      <c r="F735">
        <v>8641</v>
      </c>
      <c r="G735">
        <v>1</v>
      </c>
      <c r="H735">
        <v>0</v>
      </c>
      <c r="I735" s="1">
        <v>44358</v>
      </c>
      <c r="J735">
        <v>32</v>
      </c>
      <c r="K735">
        <v>2</v>
      </c>
      <c r="L735">
        <v>0</v>
      </c>
      <c r="M735" t="s">
        <v>26</v>
      </c>
      <c r="N735" t="s">
        <v>128</v>
      </c>
    </row>
    <row r="736" spans="1:14" x14ac:dyDescent="0.25">
      <c r="A736" t="s">
        <v>3</v>
      </c>
      <c r="B736" t="s">
        <v>107</v>
      </c>
      <c r="C736">
        <v>3037486776</v>
      </c>
      <c r="D736" s="1">
        <v>44225</v>
      </c>
      <c r="E736" s="1">
        <v>44255</v>
      </c>
      <c r="F736">
        <v>7937</v>
      </c>
      <c r="G736">
        <v>0</v>
      </c>
      <c r="H736">
        <v>0</v>
      </c>
      <c r="I736" s="1">
        <v>44266</v>
      </c>
      <c r="J736">
        <v>41</v>
      </c>
      <c r="K736">
        <v>11</v>
      </c>
      <c r="L736">
        <v>0</v>
      </c>
      <c r="M736" t="s">
        <v>24</v>
      </c>
      <c r="N736" t="s">
        <v>127</v>
      </c>
    </row>
    <row r="737" spans="1:14" x14ac:dyDescent="0.25">
      <c r="A737" t="s">
        <v>3</v>
      </c>
      <c r="B737" t="s">
        <v>51</v>
      </c>
      <c r="C737">
        <v>3047515591</v>
      </c>
      <c r="D737" s="1">
        <v>44230</v>
      </c>
      <c r="E737" s="1">
        <v>44260</v>
      </c>
      <c r="F737">
        <v>3717</v>
      </c>
      <c r="G737">
        <v>1</v>
      </c>
      <c r="H737">
        <v>0</v>
      </c>
      <c r="I737" s="1">
        <v>44273</v>
      </c>
      <c r="J737">
        <v>43</v>
      </c>
      <c r="K737">
        <v>13</v>
      </c>
      <c r="L737">
        <v>0</v>
      </c>
      <c r="M737" t="s">
        <v>26</v>
      </c>
      <c r="N737" t="s">
        <v>128</v>
      </c>
    </row>
    <row r="738" spans="1:14" x14ac:dyDescent="0.25">
      <c r="A738" t="s">
        <v>5</v>
      </c>
      <c r="B738" t="s">
        <v>58</v>
      </c>
      <c r="C738">
        <v>3053205526</v>
      </c>
      <c r="D738" s="1">
        <v>43979</v>
      </c>
      <c r="E738" s="1">
        <v>44009</v>
      </c>
      <c r="F738">
        <v>5656</v>
      </c>
      <c r="G738">
        <v>0</v>
      </c>
      <c r="H738">
        <v>0</v>
      </c>
      <c r="I738" s="1">
        <v>43992</v>
      </c>
      <c r="J738">
        <v>13</v>
      </c>
      <c r="K738">
        <v>0</v>
      </c>
      <c r="L738">
        <v>0</v>
      </c>
      <c r="M738" t="s">
        <v>24</v>
      </c>
      <c r="N738" t="s">
        <v>127</v>
      </c>
    </row>
    <row r="739" spans="1:14" x14ac:dyDescent="0.25">
      <c r="A739" t="s">
        <v>4</v>
      </c>
      <c r="B739" t="s">
        <v>76</v>
      </c>
      <c r="C739">
        <v>3053271258</v>
      </c>
      <c r="D739" s="1">
        <v>44289</v>
      </c>
      <c r="E739" s="1">
        <v>44319</v>
      </c>
      <c r="F739">
        <v>8395</v>
      </c>
      <c r="G739">
        <v>0</v>
      </c>
      <c r="H739">
        <v>0</v>
      </c>
      <c r="I739" s="1">
        <v>44325</v>
      </c>
      <c r="J739">
        <v>36</v>
      </c>
      <c r="K739">
        <v>6</v>
      </c>
      <c r="L739">
        <v>0</v>
      </c>
      <c r="M739" t="s">
        <v>24</v>
      </c>
      <c r="N739" t="s">
        <v>127</v>
      </c>
    </row>
    <row r="740" spans="1:14" x14ac:dyDescent="0.25">
      <c r="A740" t="s">
        <v>5</v>
      </c>
      <c r="B740" t="s">
        <v>23</v>
      </c>
      <c r="C740">
        <v>3056950219</v>
      </c>
      <c r="D740" s="1">
        <v>44419</v>
      </c>
      <c r="E740" s="1">
        <v>44449</v>
      </c>
      <c r="F740">
        <v>4708</v>
      </c>
      <c r="G740">
        <v>0</v>
      </c>
      <c r="H740">
        <v>0</v>
      </c>
      <c r="I740" s="1">
        <v>44429</v>
      </c>
      <c r="J740">
        <v>10</v>
      </c>
      <c r="K740">
        <v>0</v>
      </c>
      <c r="L740">
        <v>0</v>
      </c>
      <c r="M740" t="s">
        <v>24</v>
      </c>
      <c r="N740" t="s">
        <v>127</v>
      </c>
    </row>
    <row r="741" spans="1:14" x14ac:dyDescent="0.25">
      <c r="A741" t="s">
        <v>2</v>
      </c>
      <c r="B741" t="s">
        <v>113</v>
      </c>
      <c r="C741">
        <v>3059762404</v>
      </c>
      <c r="D741" s="1">
        <v>43976</v>
      </c>
      <c r="E741" s="1">
        <v>44006</v>
      </c>
      <c r="F741">
        <v>5134</v>
      </c>
      <c r="G741">
        <v>0</v>
      </c>
      <c r="H741">
        <v>0</v>
      </c>
      <c r="I741" s="1">
        <v>43993</v>
      </c>
      <c r="J741">
        <v>17</v>
      </c>
      <c r="K741">
        <v>0</v>
      </c>
      <c r="L741">
        <v>0</v>
      </c>
      <c r="M741" t="s">
        <v>24</v>
      </c>
      <c r="N741" t="s">
        <v>127</v>
      </c>
    </row>
    <row r="742" spans="1:14" x14ac:dyDescent="0.25">
      <c r="A742" t="s">
        <v>5</v>
      </c>
      <c r="B742" t="s">
        <v>100</v>
      </c>
      <c r="C742">
        <v>3060840745</v>
      </c>
      <c r="D742" s="1">
        <v>44129</v>
      </c>
      <c r="E742" s="1">
        <v>44159</v>
      </c>
      <c r="F742">
        <v>8368</v>
      </c>
      <c r="G742">
        <v>0</v>
      </c>
      <c r="H742">
        <v>0</v>
      </c>
      <c r="I742" s="1">
        <v>44144</v>
      </c>
      <c r="J742">
        <v>15</v>
      </c>
      <c r="K742">
        <v>0</v>
      </c>
      <c r="L742">
        <v>0</v>
      </c>
      <c r="M742" t="s">
        <v>24</v>
      </c>
      <c r="N742" t="s">
        <v>127</v>
      </c>
    </row>
    <row r="743" spans="1:14" x14ac:dyDescent="0.25">
      <c r="A743" t="s">
        <v>5</v>
      </c>
      <c r="B743" t="s">
        <v>57</v>
      </c>
      <c r="C743">
        <v>3066073542</v>
      </c>
      <c r="D743" s="1">
        <v>43892</v>
      </c>
      <c r="E743" s="1">
        <v>43922</v>
      </c>
      <c r="F743">
        <v>5379</v>
      </c>
      <c r="G743">
        <v>0</v>
      </c>
      <c r="H743">
        <v>0</v>
      </c>
      <c r="I743" s="1">
        <v>43923</v>
      </c>
      <c r="J743">
        <v>31</v>
      </c>
      <c r="K743">
        <v>1</v>
      </c>
      <c r="L743">
        <v>0</v>
      </c>
      <c r="M743" t="s">
        <v>24</v>
      </c>
      <c r="N743" t="s">
        <v>127</v>
      </c>
    </row>
    <row r="744" spans="1:14" x14ac:dyDescent="0.25">
      <c r="A744" t="s">
        <v>3</v>
      </c>
      <c r="B744" t="s">
        <v>121</v>
      </c>
      <c r="C744">
        <v>3077571538</v>
      </c>
      <c r="D744" s="1">
        <v>44254</v>
      </c>
      <c r="E744" s="1">
        <v>44284</v>
      </c>
      <c r="F744">
        <v>6454</v>
      </c>
      <c r="G744">
        <v>0</v>
      </c>
      <c r="H744">
        <v>0</v>
      </c>
      <c r="I744" s="1">
        <v>44273</v>
      </c>
      <c r="J744">
        <v>19</v>
      </c>
      <c r="K744">
        <v>0</v>
      </c>
      <c r="L744">
        <v>0</v>
      </c>
      <c r="M744" t="s">
        <v>24</v>
      </c>
      <c r="N744" t="s">
        <v>127</v>
      </c>
    </row>
    <row r="745" spans="1:14" x14ac:dyDescent="0.25">
      <c r="A745" t="s">
        <v>2</v>
      </c>
      <c r="B745" t="s">
        <v>71</v>
      </c>
      <c r="C745">
        <v>3078815567</v>
      </c>
      <c r="D745" s="1">
        <v>44288</v>
      </c>
      <c r="E745" s="1">
        <v>44318</v>
      </c>
      <c r="F745">
        <v>9462</v>
      </c>
      <c r="G745">
        <v>0</v>
      </c>
      <c r="H745">
        <v>0</v>
      </c>
      <c r="I745" s="1">
        <v>44307</v>
      </c>
      <c r="J745">
        <v>19</v>
      </c>
      <c r="K745">
        <v>0</v>
      </c>
      <c r="L745">
        <v>0</v>
      </c>
      <c r="M745" t="s">
        <v>24</v>
      </c>
      <c r="N745" t="s">
        <v>127</v>
      </c>
    </row>
    <row r="746" spans="1:14" x14ac:dyDescent="0.25">
      <c r="A746" t="s">
        <v>4</v>
      </c>
      <c r="B746" t="s">
        <v>98</v>
      </c>
      <c r="C746">
        <v>3085234788</v>
      </c>
      <c r="D746" s="1">
        <v>44236</v>
      </c>
      <c r="E746" s="1">
        <v>44266</v>
      </c>
      <c r="F746">
        <v>3470</v>
      </c>
      <c r="G746">
        <v>0</v>
      </c>
      <c r="H746">
        <v>0</v>
      </c>
      <c r="I746" s="1">
        <v>44269</v>
      </c>
      <c r="J746">
        <v>33</v>
      </c>
      <c r="K746">
        <v>3</v>
      </c>
      <c r="L746">
        <v>0</v>
      </c>
      <c r="M746" t="s">
        <v>24</v>
      </c>
      <c r="N746" t="s">
        <v>127</v>
      </c>
    </row>
    <row r="747" spans="1:14" x14ac:dyDescent="0.25">
      <c r="A747" t="s">
        <v>2</v>
      </c>
      <c r="B747" t="s">
        <v>83</v>
      </c>
      <c r="C747">
        <v>3163580771</v>
      </c>
      <c r="D747" s="1">
        <v>44044</v>
      </c>
      <c r="E747" s="1">
        <v>44074</v>
      </c>
      <c r="F747">
        <v>7902</v>
      </c>
      <c r="G747">
        <v>1</v>
      </c>
      <c r="H747">
        <v>0</v>
      </c>
      <c r="I747" s="1">
        <v>44073</v>
      </c>
      <c r="J747">
        <v>29</v>
      </c>
      <c r="K747">
        <v>0</v>
      </c>
      <c r="L747">
        <v>0</v>
      </c>
      <c r="M747" t="s">
        <v>26</v>
      </c>
      <c r="N747" t="s">
        <v>128</v>
      </c>
    </row>
    <row r="748" spans="1:14" x14ac:dyDescent="0.25">
      <c r="A748" t="s">
        <v>4</v>
      </c>
      <c r="B748" t="s">
        <v>45</v>
      </c>
      <c r="C748">
        <v>3089793704</v>
      </c>
      <c r="D748" s="1">
        <v>44113</v>
      </c>
      <c r="E748" s="1">
        <v>44143</v>
      </c>
      <c r="F748">
        <v>5682</v>
      </c>
      <c r="G748">
        <v>0</v>
      </c>
      <c r="H748">
        <v>0</v>
      </c>
      <c r="I748" s="1">
        <v>44145</v>
      </c>
      <c r="J748">
        <v>32</v>
      </c>
      <c r="K748">
        <v>2</v>
      </c>
      <c r="L748">
        <v>0</v>
      </c>
      <c r="M748" t="s">
        <v>24</v>
      </c>
      <c r="N748" t="s">
        <v>127</v>
      </c>
    </row>
    <row r="749" spans="1:14" x14ac:dyDescent="0.25">
      <c r="A749" t="s">
        <v>2</v>
      </c>
      <c r="B749" t="s">
        <v>79</v>
      </c>
      <c r="C749">
        <v>6941328190</v>
      </c>
      <c r="D749" s="1">
        <v>44044</v>
      </c>
      <c r="E749" s="1">
        <v>44074</v>
      </c>
      <c r="F749">
        <v>7183</v>
      </c>
      <c r="G749">
        <v>1</v>
      </c>
      <c r="H749">
        <v>0</v>
      </c>
      <c r="I749" s="1">
        <v>44078</v>
      </c>
      <c r="J749">
        <v>34</v>
      </c>
      <c r="K749">
        <v>4</v>
      </c>
      <c r="L749">
        <v>0</v>
      </c>
      <c r="M749" t="s">
        <v>26</v>
      </c>
      <c r="N749" t="s">
        <v>128</v>
      </c>
    </row>
    <row r="750" spans="1:14" x14ac:dyDescent="0.25">
      <c r="A750" t="s">
        <v>5</v>
      </c>
      <c r="B750" t="s">
        <v>59</v>
      </c>
      <c r="C750">
        <v>3090692385</v>
      </c>
      <c r="D750" s="1">
        <v>44157</v>
      </c>
      <c r="E750" s="1">
        <v>44187</v>
      </c>
      <c r="F750">
        <v>8968</v>
      </c>
      <c r="G750">
        <v>0</v>
      </c>
      <c r="H750">
        <v>0</v>
      </c>
      <c r="I750" s="1">
        <v>44189</v>
      </c>
      <c r="J750">
        <v>32</v>
      </c>
      <c r="K750">
        <v>2</v>
      </c>
      <c r="L750">
        <v>0</v>
      </c>
      <c r="M750" t="s">
        <v>24</v>
      </c>
      <c r="N750" t="s">
        <v>127</v>
      </c>
    </row>
    <row r="751" spans="1:14" x14ac:dyDescent="0.25">
      <c r="A751" t="s">
        <v>3</v>
      </c>
      <c r="B751" t="s">
        <v>61</v>
      </c>
      <c r="C751">
        <v>3091329049</v>
      </c>
      <c r="D751" s="1">
        <v>44233</v>
      </c>
      <c r="E751" s="1">
        <v>44263</v>
      </c>
      <c r="F751">
        <v>9159</v>
      </c>
      <c r="G751">
        <v>1</v>
      </c>
      <c r="H751">
        <v>0</v>
      </c>
      <c r="I751" s="1">
        <v>44263</v>
      </c>
      <c r="J751">
        <v>30</v>
      </c>
      <c r="K751">
        <v>0</v>
      </c>
      <c r="L751">
        <v>0</v>
      </c>
      <c r="M751" t="s">
        <v>26</v>
      </c>
      <c r="N751" t="s">
        <v>128</v>
      </c>
    </row>
    <row r="752" spans="1:14" x14ac:dyDescent="0.25">
      <c r="A752" t="s">
        <v>3</v>
      </c>
      <c r="B752" t="s">
        <v>29</v>
      </c>
      <c r="C752">
        <v>3094167273</v>
      </c>
      <c r="D752" s="1">
        <v>44409</v>
      </c>
      <c r="E752" s="1">
        <v>44439</v>
      </c>
      <c r="F752">
        <v>8683</v>
      </c>
      <c r="G752">
        <v>0</v>
      </c>
      <c r="H752">
        <v>0</v>
      </c>
      <c r="I752" s="1">
        <v>44431</v>
      </c>
      <c r="J752">
        <v>22</v>
      </c>
      <c r="K752">
        <v>0</v>
      </c>
      <c r="L752">
        <v>0</v>
      </c>
      <c r="M752" t="s">
        <v>24</v>
      </c>
      <c r="N752" t="s">
        <v>127</v>
      </c>
    </row>
    <row r="753" spans="1:14" x14ac:dyDescent="0.25">
      <c r="A753" t="s">
        <v>3</v>
      </c>
      <c r="B753" t="s">
        <v>106</v>
      </c>
      <c r="C753">
        <v>3097229122</v>
      </c>
      <c r="D753" s="1">
        <v>44294</v>
      </c>
      <c r="E753" s="1">
        <v>44324</v>
      </c>
      <c r="F753">
        <v>5601</v>
      </c>
      <c r="G753">
        <v>1</v>
      </c>
      <c r="H753">
        <v>0</v>
      </c>
      <c r="I753" s="1">
        <v>44324</v>
      </c>
      <c r="J753">
        <v>30</v>
      </c>
      <c r="K753">
        <v>0</v>
      </c>
      <c r="L753">
        <v>0</v>
      </c>
      <c r="M753" t="s">
        <v>26</v>
      </c>
      <c r="N753" t="s">
        <v>128</v>
      </c>
    </row>
    <row r="754" spans="1:14" x14ac:dyDescent="0.25">
      <c r="A754" t="s">
        <v>5</v>
      </c>
      <c r="B754" t="s">
        <v>59</v>
      </c>
      <c r="C754">
        <v>3102041998</v>
      </c>
      <c r="D754" s="1">
        <v>43847</v>
      </c>
      <c r="E754" s="1">
        <v>43877</v>
      </c>
      <c r="F754">
        <v>6999</v>
      </c>
      <c r="G754">
        <v>0</v>
      </c>
      <c r="H754">
        <v>0</v>
      </c>
      <c r="I754" s="1">
        <v>43876</v>
      </c>
      <c r="J754">
        <v>29</v>
      </c>
      <c r="K754">
        <v>0</v>
      </c>
      <c r="L754">
        <v>0</v>
      </c>
      <c r="M754" t="s">
        <v>24</v>
      </c>
      <c r="N754" t="s">
        <v>127</v>
      </c>
    </row>
    <row r="755" spans="1:14" x14ac:dyDescent="0.25">
      <c r="A755" t="s">
        <v>2</v>
      </c>
      <c r="B755" t="s">
        <v>84</v>
      </c>
      <c r="C755">
        <v>7603025462</v>
      </c>
      <c r="D755" s="1">
        <v>44045</v>
      </c>
      <c r="E755" s="1">
        <v>44075</v>
      </c>
      <c r="F755">
        <v>5806</v>
      </c>
      <c r="G755">
        <v>1</v>
      </c>
      <c r="H755">
        <v>1</v>
      </c>
      <c r="I755" s="1">
        <v>44088</v>
      </c>
      <c r="J755">
        <v>43</v>
      </c>
      <c r="K755">
        <v>13</v>
      </c>
      <c r="L755">
        <v>5806</v>
      </c>
      <c r="M755" t="s">
        <v>26</v>
      </c>
      <c r="N755" t="s">
        <v>129</v>
      </c>
    </row>
    <row r="756" spans="1:14" x14ac:dyDescent="0.25">
      <c r="A756" t="s">
        <v>6</v>
      </c>
      <c r="B756" t="s">
        <v>90</v>
      </c>
      <c r="C756">
        <v>3110080050</v>
      </c>
      <c r="D756" s="1">
        <v>44092</v>
      </c>
      <c r="E756" s="1">
        <v>44122</v>
      </c>
      <c r="F756">
        <v>1306</v>
      </c>
      <c r="G756">
        <v>0</v>
      </c>
      <c r="H756">
        <v>0</v>
      </c>
      <c r="I756" s="1">
        <v>44104</v>
      </c>
      <c r="J756">
        <v>12</v>
      </c>
      <c r="K756">
        <v>0</v>
      </c>
      <c r="L756">
        <v>0</v>
      </c>
      <c r="M756" t="s">
        <v>24</v>
      </c>
      <c r="N756" t="s">
        <v>127</v>
      </c>
    </row>
    <row r="757" spans="1:14" x14ac:dyDescent="0.25">
      <c r="A757" t="s">
        <v>3</v>
      </c>
      <c r="B757" t="s">
        <v>42</v>
      </c>
      <c r="C757">
        <v>3110539999</v>
      </c>
      <c r="D757" s="1">
        <v>43920</v>
      </c>
      <c r="E757" s="1">
        <v>43950</v>
      </c>
      <c r="F757">
        <v>3621</v>
      </c>
      <c r="G757">
        <v>1</v>
      </c>
      <c r="H757">
        <v>0</v>
      </c>
      <c r="I757" s="1">
        <v>43950</v>
      </c>
      <c r="J757">
        <v>30</v>
      </c>
      <c r="K757">
        <v>0</v>
      </c>
      <c r="L757">
        <v>0</v>
      </c>
      <c r="M757" t="s">
        <v>26</v>
      </c>
      <c r="N757" t="s">
        <v>128</v>
      </c>
    </row>
    <row r="758" spans="1:14" x14ac:dyDescent="0.25">
      <c r="A758" t="s">
        <v>5</v>
      </c>
      <c r="B758" t="s">
        <v>114</v>
      </c>
      <c r="C758">
        <v>3110878377</v>
      </c>
      <c r="D758" s="1">
        <v>44366</v>
      </c>
      <c r="E758" s="1">
        <v>44396</v>
      </c>
      <c r="F758">
        <v>3623</v>
      </c>
      <c r="G758">
        <v>0</v>
      </c>
      <c r="H758">
        <v>0</v>
      </c>
      <c r="I758" s="1">
        <v>44389</v>
      </c>
      <c r="J758">
        <v>23</v>
      </c>
      <c r="K758">
        <v>0</v>
      </c>
      <c r="L758">
        <v>0</v>
      </c>
      <c r="M758" t="s">
        <v>24</v>
      </c>
      <c r="N758" t="s">
        <v>127</v>
      </c>
    </row>
    <row r="759" spans="1:14" x14ac:dyDescent="0.25">
      <c r="A759" t="s">
        <v>6</v>
      </c>
      <c r="B759" t="s">
        <v>90</v>
      </c>
      <c r="C759">
        <v>3112379825</v>
      </c>
      <c r="D759" s="1">
        <v>44341</v>
      </c>
      <c r="E759" s="1">
        <v>44371</v>
      </c>
      <c r="F759">
        <v>5160</v>
      </c>
      <c r="G759">
        <v>0</v>
      </c>
      <c r="H759">
        <v>0</v>
      </c>
      <c r="I759" s="1">
        <v>44349</v>
      </c>
      <c r="J759">
        <v>8</v>
      </c>
      <c r="K759">
        <v>0</v>
      </c>
      <c r="L759">
        <v>0</v>
      </c>
      <c r="M759" t="s">
        <v>24</v>
      </c>
      <c r="N759" t="s">
        <v>127</v>
      </c>
    </row>
    <row r="760" spans="1:14" x14ac:dyDescent="0.25">
      <c r="A760" t="s">
        <v>6</v>
      </c>
      <c r="B760" t="s">
        <v>89</v>
      </c>
      <c r="C760">
        <v>3113502518</v>
      </c>
      <c r="D760" s="1">
        <v>44089</v>
      </c>
      <c r="E760" s="1">
        <v>44119</v>
      </c>
      <c r="F760">
        <v>4649</v>
      </c>
      <c r="G760">
        <v>0</v>
      </c>
      <c r="H760">
        <v>0</v>
      </c>
      <c r="I760" s="1">
        <v>44119</v>
      </c>
      <c r="J760">
        <v>30</v>
      </c>
      <c r="K760">
        <v>0</v>
      </c>
      <c r="L760">
        <v>0</v>
      </c>
      <c r="M760" t="s">
        <v>24</v>
      </c>
      <c r="N760" t="s">
        <v>127</v>
      </c>
    </row>
    <row r="761" spans="1:14" x14ac:dyDescent="0.25">
      <c r="A761" t="s">
        <v>4</v>
      </c>
      <c r="B761" t="s">
        <v>109</v>
      </c>
      <c r="C761">
        <v>3115534110</v>
      </c>
      <c r="D761" s="1">
        <v>44347</v>
      </c>
      <c r="E761" s="1">
        <v>44377</v>
      </c>
      <c r="F761">
        <v>7066</v>
      </c>
      <c r="G761">
        <v>1</v>
      </c>
      <c r="H761">
        <v>0</v>
      </c>
      <c r="I761" s="1">
        <v>44373</v>
      </c>
      <c r="J761">
        <v>26</v>
      </c>
      <c r="K761">
        <v>0</v>
      </c>
      <c r="L761">
        <v>0</v>
      </c>
      <c r="M761" t="s">
        <v>26</v>
      </c>
      <c r="N761" t="s">
        <v>128</v>
      </c>
    </row>
    <row r="762" spans="1:14" x14ac:dyDescent="0.25">
      <c r="A762" t="s">
        <v>6</v>
      </c>
      <c r="B762" t="s">
        <v>89</v>
      </c>
      <c r="C762">
        <v>3121730234</v>
      </c>
      <c r="D762" s="1">
        <v>44109</v>
      </c>
      <c r="E762" s="1">
        <v>44139</v>
      </c>
      <c r="F762">
        <v>4887</v>
      </c>
      <c r="G762">
        <v>0</v>
      </c>
      <c r="H762">
        <v>0</v>
      </c>
      <c r="I762" s="1">
        <v>44130</v>
      </c>
      <c r="J762">
        <v>21</v>
      </c>
      <c r="K762">
        <v>0</v>
      </c>
      <c r="L762">
        <v>0</v>
      </c>
      <c r="M762" t="s">
        <v>24</v>
      </c>
      <c r="N762" t="s">
        <v>127</v>
      </c>
    </row>
    <row r="763" spans="1:14" x14ac:dyDescent="0.25">
      <c r="A763" t="s">
        <v>6</v>
      </c>
      <c r="B763" t="s">
        <v>90</v>
      </c>
      <c r="C763">
        <v>3123420222</v>
      </c>
      <c r="D763" s="1">
        <v>44015</v>
      </c>
      <c r="E763" s="1">
        <v>44045</v>
      </c>
      <c r="F763">
        <v>2541</v>
      </c>
      <c r="G763">
        <v>0</v>
      </c>
      <c r="H763">
        <v>0</v>
      </c>
      <c r="I763" s="1">
        <v>44023</v>
      </c>
      <c r="J763">
        <v>8</v>
      </c>
      <c r="K763">
        <v>0</v>
      </c>
      <c r="L763">
        <v>0</v>
      </c>
      <c r="M763" t="s">
        <v>24</v>
      </c>
      <c r="N763" t="s">
        <v>127</v>
      </c>
    </row>
    <row r="764" spans="1:14" x14ac:dyDescent="0.25">
      <c r="A764" t="s">
        <v>5</v>
      </c>
      <c r="B764" t="s">
        <v>119</v>
      </c>
      <c r="C764">
        <v>3138040805</v>
      </c>
      <c r="D764" s="1">
        <v>44106</v>
      </c>
      <c r="E764" s="1">
        <v>44136</v>
      </c>
      <c r="F764">
        <v>7521</v>
      </c>
      <c r="G764">
        <v>0</v>
      </c>
      <c r="H764">
        <v>0</v>
      </c>
      <c r="I764" s="1">
        <v>44136</v>
      </c>
      <c r="J764">
        <v>30</v>
      </c>
      <c r="K764">
        <v>0</v>
      </c>
      <c r="L764">
        <v>0</v>
      </c>
      <c r="M764" t="s">
        <v>24</v>
      </c>
      <c r="N764" t="s">
        <v>127</v>
      </c>
    </row>
    <row r="765" spans="1:14" x14ac:dyDescent="0.25">
      <c r="A765" t="s">
        <v>4</v>
      </c>
      <c r="B765" t="s">
        <v>105</v>
      </c>
      <c r="C765">
        <v>3141193941</v>
      </c>
      <c r="D765" s="1">
        <v>44205</v>
      </c>
      <c r="E765" s="1">
        <v>44235</v>
      </c>
      <c r="F765">
        <v>6581</v>
      </c>
      <c r="G765">
        <v>0</v>
      </c>
      <c r="H765">
        <v>0</v>
      </c>
      <c r="I765" s="1">
        <v>44230</v>
      </c>
      <c r="J765">
        <v>25</v>
      </c>
      <c r="K765">
        <v>0</v>
      </c>
      <c r="L765">
        <v>0</v>
      </c>
      <c r="M765" t="s">
        <v>24</v>
      </c>
      <c r="N765" t="s">
        <v>127</v>
      </c>
    </row>
    <row r="766" spans="1:14" x14ac:dyDescent="0.25">
      <c r="A766" t="s">
        <v>3</v>
      </c>
      <c r="B766" t="s">
        <v>29</v>
      </c>
      <c r="C766">
        <v>3146057306</v>
      </c>
      <c r="D766" s="1">
        <v>44051</v>
      </c>
      <c r="E766" s="1">
        <v>44081</v>
      </c>
      <c r="F766">
        <v>7800</v>
      </c>
      <c r="G766">
        <v>0</v>
      </c>
      <c r="H766">
        <v>0</v>
      </c>
      <c r="I766" s="1">
        <v>44069</v>
      </c>
      <c r="J766">
        <v>18</v>
      </c>
      <c r="K766">
        <v>0</v>
      </c>
      <c r="L766">
        <v>0</v>
      </c>
      <c r="M766" t="s">
        <v>24</v>
      </c>
      <c r="N766" t="s">
        <v>127</v>
      </c>
    </row>
    <row r="767" spans="1:14" x14ac:dyDescent="0.25">
      <c r="A767" t="s">
        <v>3</v>
      </c>
      <c r="B767" t="s">
        <v>49</v>
      </c>
      <c r="C767">
        <v>3148320908</v>
      </c>
      <c r="D767" s="1">
        <v>44500</v>
      </c>
      <c r="E767" s="1">
        <v>44530</v>
      </c>
      <c r="F767">
        <v>5648</v>
      </c>
      <c r="G767">
        <v>0</v>
      </c>
      <c r="H767">
        <v>0</v>
      </c>
      <c r="I767" s="1">
        <v>44528</v>
      </c>
      <c r="J767">
        <v>28</v>
      </c>
      <c r="K767">
        <v>0</v>
      </c>
      <c r="L767">
        <v>0</v>
      </c>
      <c r="M767" t="s">
        <v>24</v>
      </c>
      <c r="N767" t="s">
        <v>127</v>
      </c>
    </row>
    <row r="768" spans="1:14" x14ac:dyDescent="0.25">
      <c r="A768" t="s">
        <v>2</v>
      </c>
      <c r="B768" t="s">
        <v>36</v>
      </c>
      <c r="C768">
        <v>3148914031</v>
      </c>
      <c r="D768" s="1">
        <v>43889</v>
      </c>
      <c r="E768" s="1">
        <v>43919</v>
      </c>
      <c r="F768">
        <v>7891</v>
      </c>
      <c r="G768">
        <v>0</v>
      </c>
      <c r="H768">
        <v>0</v>
      </c>
      <c r="I768" s="1">
        <v>43904</v>
      </c>
      <c r="J768">
        <v>15</v>
      </c>
      <c r="K768">
        <v>0</v>
      </c>
      <c r="L768">
        <v>0</v>
      </c>
      <c r="M768" t="s">
        <v>24</v>
      </c>
      <c r="N768" t="s">
        <v>127</v>
      </c>
    </row>
    <row r="769" spans="1:14" x14ac:dyDescent="0.25">
      <c r="A769" t="s">
        <v>5</v>
      </c>
      <c r="B769" t="s">
        <v>48</v>
      </c>
      <c r="C769">
        <v>3148980303</v>
      </c>
      <c r="D769" s="1">
        <v>43968</v>
      </c>
      <c r="E769" s="1">
        <v>43998</v>
      </c>
      <c r="F769">
        <v>8220</v>
      </c>
      <c r="G769">
        <v>0</v>
      </c>
      <c r="H769">
        <v>0</v>
      </c>
      <c r="I769" s="1">
        <v>43997</v>
      </c>
      <c r="J769">
        <v>29</v>
      </c>
      <c r="K769">
        <v>0</v>
      </c>
      <c r="L769">
        <v>0</v>
      </c>
      <c r="M769" t="s">
        <v>24</v>
      </c>
      <c r="N769" t="s">
        <v>127</v>
      </c>
    </row>
    <row r="770" spans="1:14" x14ac:dyDescent="0.25">
      <c r="A770" t="s">
        <v>6</v>
      </c>
      <c r="B770" t="s">
        <v>89</v>
      </c>
      <c r="C770">
        <v>3153726272</v>
      </c>
      <c r="D770" s="1">
        <v>44216</v>
      </c>
      <c r="E770" s="1">
        <v>44246</v>
      </c>
      <c r="F770">
        <v>6543</v>
      </c>
      <c r="G770">
        <v>0</v>
      </c>
      <c r="H770">
        <v>0</v>
      </c>
      <c r="I770" s="1">
        <v>44237</v>
      </c>
      <c r="J770">
        <v>21</v>
      </c>
      <c r="K770">
        <v>0</v>
      </c>
      <c r="L770">
        <v>0</v>
      </c>
      <c r="M770" t="s">
        <v>24</v>
      </c>
      <c r="N770" t="s">
        <v>127</v>
      </c>
    </row>
    <row r="771" spans="1:14" x14ac:dyDescent="0.25">
      <c r="A771" t="s">
        <v>2</v>
      </c>
      <c r="B771" t="s">
        <v>36</v>
      </c>
      <c r="C771">
        <v>847327295</v>
      </c>
      <c r="D771" s="1">
        <v>44047</v>
      </c>
      <c r="E771" s="1">
        <v>44077</v>
      </c>
      <c r="F771">
        <v>7295</v>
      </c>
      <c r="G771">
        <v>1</v>
      </c>
      <c r="H771">
        <v>0</v>
      </c>
      <c r="I771" s="1">
        <v>44083</v>
      </c>
      <c r="J771">
        <v>36</v>
      </c>
      <c r="K771">
        <v>6</v>
      </c>
      <c r="L771">
        <v>0</v>
      </c>
      <c r="M771" t="s">
        <v>26</v>
      </c>
      <c r="N771" t="s">
        <v>128</v>
      </c>
    </row>
    <row r="772" spans="1:14" x14ac:dyDescent="0.25">
      <c r="A772" t="s">
        <v>4</v>
      </c>
      <c r="B772" t="s">
        <v>95</v>
      </c>
      <c r="C772">
        <v>3155625555</v>
      </c>
      <c r="D772" s="1">
        <v>44322</v>
      </c>
      <c r="E772" s="1">
        <v>44352</v>
      </c>
      <c r="F772">
        <v>4172</v>
      </c>
      <c r="G772">
        <v>0</v>
      </c>
      <c r="H772">
        <v>0</v>
      </c>
      <c r="I772" s="1">
        <v>44325</v>
      </c>
      <c r="J772">
        <v>3</v>
      </c>
      <c r="K772">
        <v>0</v>
      </c>
      <c r="L772">
        <v>0</v>
      </c>
      <c r="M772" t="s">
        <v>24</v>
      </c>
      <c r="N772" t="s">
        <v>127</v>
      </c>
    </row>
    <row r="773" spans="1:14" x14ac:dyDescent="0.25">
      <c r="A773" t="s">
        <v>5</v>
      </c>
      <c r="B773" t="s">
        <v>85</v>
      </c>
      <c r="C773">
        <v>3155920868</v>
      </c>
      <c r="D773" s="1">
        <v>44051</v>
      </c>
      <c r="E773" s="1">
        <v>44081</v>
      </c>
      <c r="F773">
        <v>5374</v>
      </c>
      <c r="G773">
        <v>0</v>
      </c>
      <c r="H773">
        <v>0</v>
      </c>
      <c r="I773" s="1">
        <v>44078</v>
      </c>
      <c r="J773">
        <v>27</v>
      </c>
      <c r="K773">
        <v>0</v>
      </c>
      <c r="L773">
        <v>0</v>
      </c>
      <c r="M773" t="s">
        <v>24</v>
      </c>
      <c r="N773" t="s">
        <v>127</v>
      </c>
    </row>
    <row r="774" spans="1:14" x14ac:dyDescent="0.25">
      <c r="A774" t="s">
        <v>4</v>
      </c>
      <c r="B774" t="s">
        <v>91</v>
      </c>
      <c r="C774">
        <v>3158139891</v>
      </c>
      <c r="D774" s="1">
        <v>44041</v>
      </c>
      <c r="E774" s="1">
        <v>44071</v>
      </c>
      <c r="F774">
        <v>3259</v>
      </c>
      <c r="G774">
        <v>0</v>
      </c>
      <c r="H774">
        <v>0</v>
      </c>
      <c r="I774" s="1">
        <v>44059</v>
      </c>
      <c r="J774">
        <v>18</v>
      </c>
      <c r="K774">
        <v>0</v>
      </c>
      <c r="L774">
        <v>0</v>
      </c>
      <c r="M774" t="s">
        <v>24</v>
      </c>
      <c r="N774" t="s">
        <v>127</v>
      </c>
    </row>
    <row r="775" spans="1:14" x14ac:dyDescent="0.25">
      <c r="A775" t="s">
        <v>3</v>
      </c>
      <c r="B775" t="s">
        <v>43</v>
      </c>
      <c r="C775">
        <v>3160080084</v>
      </c>
      <c r="D775" s="1">
        <v>44302</v>
      </c>
      <c r="E775" s="1">
        <v>44332</v>
      </c>
      <c r="F775">
        <v>7186</v>
      </c>
      <c r="G775">
        <v>0</v>
      </c>
      <c r="H775">
        <v>0</v>
      </c>
      <c r="I775" s="1">
        <v>44340</v>
      </c>
      <c r="J775">
        <v>38</v>
      </c>
      <c r="K775">
        <v>8</v>
      </c>
      <c r="L775">
        <v>0</v>
      </c>
      <c r="M775" t="s">
        <v>24</v>
      </c>
      <c r="N775" t="s">
        <v>127</v>
      </c>
    </row>
    <row r="776" spans="1:14" x14ac:dyDescent="0.25">
      <c r="A776" t="s">
        <v>4</v>
      </c>
      <c r="B776" t="s">
        <v>33</v>
      </c>
      <c r="C776">
        <v>3161602616</v>
      </c>
      <c r="D776" s="1">
        <v>43919</v>
      </c>
      <c r="E776" s="1">
        <v>43949</v>
      </c>
      <c r="F776">
        <v>7928</v>
      </c>
      <c r="G776">
        <v>0</v>
      </c>
      <c r="H776">
        <v>0</v>
      </c>
      <c r="I776" s="1">
        <v>43957</v>
      </c>
      <c r="J776">
        <v>38</v>
      </c>
      <c r="K776">
        <v>8</v>
      </c>
      <c r="L776">
        <v>0</v>
      </c>
      <c r="M776" t="s">
        <v>24</v>
      </c>
      <c r="N776" t="s">
        <v>127</v>
      </c>
    </row>
    <row r="777" spans="1:14" x14ac:dyDescent="0.25">
      <c r="A777" t="s">
        <v>5</v>
      </c>
      <c r="B777" t="s">
        <v>88</v>
      </c>
      <c r="C777">
        <v>3162263646</v>
      </c>
      <c r="D777" s="1">
        <v>44103</v>
      </c>
      <c r="E777" s="1">
        <v>44133</v>
      </c>
      <c r="F777">
        <v>9091</v>
      </c>
      <c r="G777">
        <v>0</v>
      </c>
      <c r="H777">
        <v>0</v>
      </c>
      <c r="I777" s="1">
        <v>44123</v>
      </c>
      <c r="J777">
        <v>20</v>
      </c>
      <c r="K777">
        <v>0</v>
      </c>
      <c r="L777">
        <v>0</v>
      </c>
      <c r="M777" t="s">
        <v>24</v>
      </c>
      <c r="N777" t="s">
        <v>127</v>
      </c>
    </row>
    <row r="778" spans="1:14" x14ac:dyDescent="0.25">
      <c r="A778" t="s">
        <v>2</v>
      </c>
      <c r="B778" t="s">
        <v>79</v>
      </c>
      <c r="C778">
        <v>8193753679</v>
      </c>
      <c r="D778" s="1">
        <v>44047</v>
      </c>
      <c r="E778" s="1">
        <v>44077</v>
      </c>
      <c r="F778">
        <v>6965</v>
      </c>
      <c r="G778">
        <v>1</v>
      </c>
      <c r="H778">
        <v>0</v>
      </c>
      <c r="I778" s="1">
        <v>44087</v>
      </c>
      <c r="J778">
        <v>40</v>
      </c>
      <c r="K778">
        <v>10</v>
      </c>
      <c r="L778">
        <v>0</v>
      </c>
      <c r="M778" t="s">
        <v>26</v>
      </c>
      <c r="N778" t="s">
        <v>128</v>
      </c>
    </row>
    <row r="779" spans="1:14" x14ac:dyDescent="0.25">
      <c r="A779" t="s">
        <v>2</v>
      </c>
      <c r="B779" t="s">
        <v>65</v>
      </c>
      <c r="C779">
        <v>6265467648</v>
      </c>
      <c r="D779" s="1">
        <v>44050</v>
      </c>
      <c r="E779" s="1">
        <v>44080</v>
      </c>
      <c r="F779">
        <v>5119</v>
      </c>
      <c r="G779">
        <v>1</v>
      </c>
      <c r="H779">
        <v>0</v>
      </c>
      <c r="I779" s="1">
        <v>44074</v>
      </c>
      <c r="J779">
        <v>24</v>
      </c>
      <c r="K779">
        <v>0</v>
      </c>
      <c r="L779">
        <v>0</v>
      </c>
      <c r="M779" t="s">
        <v>26</v>
      </c>
      <c r="N779" t="s">
        <v>128</v>
      </c>
    </row>
    <row r="780" spans="1:14" x14ac:dyDescent="0.25">
      <c r="A780" t="s">
        <v>3</v>
      </c>
      <c r="B780" t="s">
        <v>42</v>
      </c>
      <c r="C780">
        <v>3168924777</v>
      </c>
      <c r="D780" s="1">
        <v>44311</v>
      </c>
      <c r="E780" s="1">
        <v>44341</v>
      </c>
      <c r="F780">
        <v>7288</v>
      </c>
      <c r="G780">
        <v>1</v>
      </c>
      <c r="H780">
        <v>0</v>
      </c>
      <c r="I780" s="1">
        <v>44329</v>
      </c>
      <c r="J780">
        <v>18</v>
      </c>
      <c r="K780">
        <v>0</v>
      </c>
      <c r="L780">
        <v>0</v>
      </c>
      <c r="M780" t="s">
        <v>26</v>
      </c>
      <c r="N780" t="s">
        <v>128</v>
      </c>
    </row>
    <row r="781" spans="1:14" x14ac:dyDescent="0.25">
      <c r="A781" t="s">
        <v>4</v>
      </c>
      <c r="B781" t="s">
        <v>74</v>
      </c>
      <c r="C781">
        <v>3170339882</v>
      </c>
      <c r="D781" s="1">
        <v>43897</v>
      </c>
      <c r="E781" s="1">
        <v>43927</v>
      </c>
      <c r="F781">
        <v>6224</v>
      </c>
      <c r="G781">
        <v>0</v>
      </c>
      <c r="H781">
        <v>0</v>
      </c>
      <c r="I781" s="1">
        <v>43926</v>
      </c>
      <c r="J781">
        <v>29</v>
      </c>
      <c r="K781">
        <v>0</v>
      </c>
      <c r="L781">
        <v>0</v>
      </c>
      <c r="M781" t="s">
        <v>24</v>
      </c>
      <c r="N781" t="s">
        <v>127</v>
      </c>
    </row>
    <row r="782" spans="1:14" x14ac:dyDescent="0.25">
      <c r="A782" t="s">
        <v>5</v>
      </c>
      <c r="B782" t="s">
        <v>66</v>
      </c>
      <c r="C782">
        <v>3171200707</v>
      </c>
      <c r="D782" s="1">
        <v>44195</v>
      </c>
      <c r="E782" s="1">
        <v>44225</v>
      </c>
      <c r="F782">
        <v>6193</v>
      </c>
      <c r="G782">
        <v>0</v>
      </c>
      <c r="H782">
        <v>0</v>
      </c>
      <c r="I782" s="1">
        <v>44243</v>
      </c>
      <c r="J782">
        <v>48</v>
      </c>
      <c r="K782">
        <v>18</v>
      </c>
      <c r="L782">
        <v>0</v>
      </c>
      <c r="M782" t="s">
        <v>24</v>
      </c>
      <c r="N782" t="s">
        <v>127</v>
      </c>
    </row>
    <row r="783" spans="1:14" x14ac:dyDescent="0.25">
      <c r="A783" t="s">
        <v>6</v>
      </c>
      <c r="B783" t="s">
        <v>34</v>
      </c>
      <c r="C783">
        <v>3177584497</v>
      </c>
      <c r="D783" s="1">
        <v>44054</v>
      </c>
      <c r="E783" s="1">
        <v>44084</v>
      </c>
      <c r="F783">
        <v>2304</v>
      </c>
      <c r="G783">
        <v>0</v>
      </c>
      <c r="H783">
        <v>0</v>
      </c>
      <c r="I783" s="1">
        <v>44080</v>
      </c>
      <c r="J783">
        <v>26</v>
      </c>
      <c r="K783">
        <v>0</v>
      </c>
      <c r="L783">
        <v>0</v>
      </c>
      <c r="M783" t="s">
        <v>24</v>
      </c>
      <c r="N783" t="s">
        <v>127</v>
      </c>
    </row>
    <row r="784" spans="1:14" x14ac:dyDescent="0.25">
      <c r="A784" t="s">
        <v>3</v>
      </c>
      <c r="B784" t="s">
        <v>46</v>
      </c>
      <c r="C784">
        <v>3180169613</v>
      </c>
      <c r="D784" s="1">
        <v>43998</v>
      </c>
      <c r="E784" s="1">
        <v>44028</v>
      </c>
      <c r="F784">
        <v>6551</v>
      </c>
      <c r="G784">
        <v>0</v>
      </c>
      <c r="H784">
        <v>0</v>
      </c>
      <c r="I784" s="1">
        <v>44018</v>
      </c>
      <c r="J784">
        <v>20</v>
      </c>
      <c r="K784">
        <v>0</v>
      </c>
      <c r="L784">
        <v>0</v>
      </c>
      <c r="M784" t="s">
        <v>24</v>
      </c>
      <c r="N784" t="s">
        <v>127</v>
      </c>
    </row>
    <row r="785" spans="1:14" x14ac:dyDescent="0.25">
      <c r="A785" t="s">
        <v>2</v>
      </c>
      <c r="B785" t="s">
        <v>92</v>
      </c>
      <c r="C785">
        <v>3191043730</v>
      </c>
      <c r="D785" s="1">
        <v>44137</v>
      </c>
      <c r="E785" s="1">
        <v>44167</v>
      </c>
      <c r="F785">
        <v>6157</v>
      </c>
      <c r="G785">
        <v>0</v>
      </c>
      <c r="H785">
        <v>0</v>
      </c>
      <c r="I785" s="1">
        <v>44153</v>
      </c>
      <c r="J785">
        <v>16</v>
      </c>
      <c r="K785">
        <v>0</v>
      </c>
      <c r="L785">
        <v>0</v>
      </c>
      <c r="M785" t="s">
        <v>24</v>
      </c>
      <c r="N785" t="s">
        <v>127</v>
      </c>
    </row>
    <row r="786" spans="1:14" x14ac:dyDescent="0.25">
      <c r="A786" t="s">
        <v>3</v>
      </c>
      <c r="B786" t="s">
        <v>42</v>
      </c>
      <c r="C786">
        <v>3191622040</v>
      </c>
      <c r="D786" s="1">
        <v>44341</v>
      </c>
      <c r="E786" s="1">
        <v>44371</v>
      </c>
      <c r="F786">
        <v>9664</v>
      </c>
      <c r="G786">
        <v>1</v>
      </c>
      <c r="H786">
        <v>0</v>
      </c>
      <c r="I786" s="1">
        <v>44357</v>
      </c>
      <c r="J786">
        <v>16</v>
      </c>
      <c r="K786">
        <v>0</v>
      </c>
      <c r="L786">
        <v>0</v>
      </c>
      <c r="M786" t="s">
        <v>26</v>
      </c>
      <c r="N786" t="s">
        <v>128</v>
      </c>
    </row>
    <row r="787" spans="1:14" x14ac:dyDescent="0.25">
      <c r="A787" t="s">
        <v>6</v>
      </c>
      <c r="B787" t="s">
        <v>99</v>
      </c>
      <c r="C787">
        <v>3193716421</v>
      </c>
      <c r="D787" s="1">
        <v>43974</v>
      </c>
      <c r="E787" s="1">
        <v>44004</v>
      </c>
      <c r="F787">
        <v>1901</v>
      </c>
      <c r="G787">
        <v>1</v>
      </c>
      <c r="H787">
        <v>0</v>
      </c>
      <c r="I787" s="1">
        <v>44017</v>
      </c>
      <c r="J787">
        <v>43</v>
      </c>
      <c r="K787">
        <v>13</v>
      </c>
      <c r="L787">
        <v>0</v>
      </c>
      <c r="M787" t="s">
        <v>26</v>
      </c>
      <c r="N787" t="s">
        <v>128</v>
      </c>
    </row>
    <row r="788" spans="1:14" x14ac:dyDescent="0.25">
      <c r="A788" t="s">
        <v>3</v>
      </c>
      <c r="B788" t="s">
        <v>106</v>
      </c>
      <c r="C788">
        <v>3197860193</v>
      </c>
      <c r="D788" s="1">
        <v>44096</v>
      </c>
      <c r="E788" s="1">
        <v>44126</v>
      </c>
      <c r="F788">
        <v>3286</v>
      </c>
      <c r="G788">
        <v>0</v>
      </c>
      <c r="H788">
        <v>0</v>
      </c>
      <c r="I788" s="1">
        <v>44137</v>
      </c>
      <c r="J788">
        <v>41</v>
      </c>
      <c r="K788">
        <v>11</v>
      </c>
      <c r="L788">
        <v>0</v>
      </c>
      <c r="M788" t="s">
        <v>24</v>
      </c>
      <c r="N788" t="s">
        <v>127</v>
      </c>
    </row>
    <row r="789" spans="1:14" x14ac:dyDescent="0.25">
      <c r="A789" t="s">
        <v>3</v>
      </c>
      <c r="B789" t="s">
        <v>29</v>
      </c>
      <c r="C789">
        <v>3205321485</v>
      </c>
      <c r="D789" s="1">
        <v>43850</v>
      </c>
      <c r="E789" s="1">
        <v>43880</v>
      </c>
      <c r="F789">
        <v>6052</v>
      </c>
      <c r="G789">
        <v>0</v>
      </c>
      <c r="H789">
        <v>0</v>
      </c>
      <c r="I789" s="1">
        <v>43872</v>
      </c>
      <c r="J789">
        <v>22</v>
      </c>
      <c r="K789">
        <v>0</v>
      </c>
      <c r="L789">
        <v>0</v>
      </c>
      <c r="M789" t="s">
        <v>24</v>
      </c>
      <c r="N789" t="s">
        <v>127</v>
      </c>
    </row>
    <row r="790" spans="1:14" x14ac:dyDescent="0.25">
      <c r="A790" t="s">
        <v>4</v>
      </c>
      <c r="B790" t="s">
        <v>108</v>
      </c>
      <c r="C790">
        <v>3206241963</v>
      </c>
      <c r="D790" s="1">
        <v>44249</v>
      </c>
      <c r="E790" s="1">
        <v>44279</v>
      </c>
      <c r="F790">
        <v>8944</v>
      </c>
      <c r="G790">
        <v>0</v>
      </c>
      <c r="H790">
        <v>0</v>
      </c>
      <c r="I790" s="1">
        <v>44271</v>
      </c>
      <c r="J790">
        <v>22</v>
      </c>
      <c r="K790">
        <v>0</v>
      </c>
      <c r="L790">
        <v>0</v>
      </c>
      <c r="M790" t="s">
        <v>24</v>
      </c>
      <c r="N790" t="s">
        <v>127</v>
      </c>
    </row>
    <row r="791" spans="1:14" x14ac:dyDescent="0.25">
      <c r="A791" t="s">
        <v>5</v>
      </c>
      <c r="B791" t="s">
        <v>40</v>
      </c>
      <c r="C791">
        <v>3208997911</v>
      </c>
      <c r="D791" s="1">
        <v>44208</v>
      </c>
      <c r="E791" s="1">
        <v>44238</v>
      </c>
      <c r="F791">
        <v>4632</v>
      </c>
      <c r="G791">
        <v>0</v>
      </c>
      <c r="H791">
        <v>0</v>
      </c>
      <c r="I791" s="1">
        <v>44217</v>
      </c>
      <c r="J791">
        <v>9</v>
      </c>
      <c r="K791">
        <v>0</v>
      </c>
      <c r="L791">
        <v>0</v>
      </c>
      <c r="M791" t="s">
        <v>24</v>
      </c>
      <c r="N791" t="s">
        <v>127</v>
      </c>
    </row>
    <row r="792" spans="1:14" x14ac:dyDescent="0.25">
      <c r="A792" t="s">
        <v>5</v>
      </c>
      <c r="B792" t="s">
        <v>58</v>
      </c>
      <c r="C792">
        <v>3218896620</v>
      </c>
      <c r="D792" s="1">
        <v>44413</v>
      </c>
      <c r="E792" s="1">
        <v>44443</v>
      </c>
      <c r="F792">
        <v>5250</v>
      </c>
      <c r="G792">
        <v>0</v>
      </c>
      <c r="H792">
        <v>0</v>
      </c>
      <c r="I792" s="1">
        <v>44421</v>
      </c>
      <c r="J792">
        <v>8</v>
      </c>
      <c r="K792">
        <v>0</v>
      </c>
      <c r="L792">
        <v>0</v>
      </c>
      <c r="M792" t="s">
        <v>24</v>
      </c>
      <c r="N792" t="s">
        <v>127</v>
      </c>
    </row>
    <row r="793" spans="1:14" x14ac:dyDescent="0.25">
      <c r="A793" t="s">
        <v>3</v>
      </c>
      <c r="B793" t="s">
        <v>61</v>
      </c>
      <c r="C793">
        <v>3219214405</v>
      </c>
      <c r="D793" s="1">
        <v>44271</v>
      </c>
      <c r="E793" s="1">
        <v>44301</v>
      </c>
      <c r="F793">
        <v>6267</v>
      </c>
      <c r="G793">
        <v>1</v>
      </c>
      <c r="H793">
        <v>0</v>
      </c>
      <c r="I793" s="1">
        <v>44305</v>
      </c>
      <c r="J793">
        <v>34</v>
      </c>
      <c r="K793">
        <v>4</v>
      </c>
      <c r="L793">
        <v>0</v>
      </c>
      <c r="M793" t="s">
        <v>26</v>
      </c>
      <c r="N793" t="s">
        <v>128</v>
      </c>
    </row>
    <row r="794" spans="1:14" x14ac:dyDescent="0.25">
      <c r="A794" t="s">
        <v>3</v>
      </c>
      <c r="B794" t="s">
        <v>121</v>
      </c>
      <c r="C794">
        <v>3223401501</v>
      </c>
      <c r="D794" s="1">
        <v>44165</v>
      </c>
      <c r="E794" s="1">
        <v>44195</v>
      </c>
      <c r="F794">
        <v>10008</v>
      </c>
      <c r="G794">
        <v>0</v>
      </c>
      <c r="H794">
        <v>0</v>
      </c>
      <c r="I794" s="1">
        <v>44195</v>
      </c>
      <c r="J794">
        <v>30</v>
      </c>
      <c r="K794">
        <v>0</v>
      </c>
      <c r="L794">
        <v>0</v>
      </c>
      <c r="M794" t="s">
        <v>24</v>
      </c>
      <c r="N794" t="s">
        <v>127</v>
      </c>
    </row>
    <row r="795" spans="1:14" x14ac:dyDescent="0.25">
      <c r="A795" t="s">
        <v>4</v>
      </c>
      <c r="B795" t="s">
        <v>32</v>
      </c>
      <c r="C795">
        <v>3224727771</v>
      </c>
      <c r="D795" s="1">
        <v>44250</v>
      </c>
      <c r="E795" s="1">
        <v>44280</v>
      </c>
      <c r="F795">
        <v>8471</v>
      </c>
      <c r="G795">
        <v>1</v>
      </c>
      <c r="H795">
        <v>0</v>
      </c>
      <c r="I795" s="1">
        <v>44287</v>
      </c>
      <c r="J795">
        <v>37</v>
      </c>
      <c r="K795">
        <v>7</v>
      </c>
      <c r="L795">
        <v>0</v>
      </c>
      <c r="M795" t="s">
        <v>26</v>
      </c>
      <c r="N795" t="s">
        <v>128</v>
      </c>
    </row>
    <row r="796" spans="1:14" x14ac:dyDescent="0.25">
      <c r="A796" t="s">
        <v>2</v>
      </c>
      <c r="B796" t="s">
        <v>38</v>
      </c>
      <c r="C796">
        <v>3225557120</v>
      </c>
      <c r="D796" s="1">
        <v>44247</v>
      </c>
      <c r="E796" s="1">
        <v>44277</v>
      </c>
      <c r="F796">
        <v>2925</v>
      </c>
      <c r="G796">
        <v>0</v>
      </c>
      <c r="H796">
        <v>0</v>
      </c>
      <c r="I796" s="1">
        <v>44278</v>
      </c>
      <c r="J796">
        <v>31</v>
      </c>
      <c r="K796">
        <v>1</v>
      </c>
      <c r="L796">
        <v>0</v>
      </c>
      <c r="M796" t="s">
        <v>24</v>
      </c>
      <c r="N796" t="s">
        <v>127</v>
      </c>
    </row>
    <row r="797" spans="1:14" x14ac:dyDescent="0.25">
      <c r="A797" t="s">
        <v>5</v>
      </c>
      <c r="B797" t="s">
        <v>64</v>
      </c>
      <c r="C797">
        <v>3228259319</v>
      </c>
      <c r="D797" s="1">
        <v>44146</v>
      </c>
      <c r="E797" s="1">
        <v>44176</v>
      </c>
      <c r="F797">
        <v>9419</v>
      </c>
      <c r="G797">
        <v>0</v>
      </c>
      <c r="H797">
        <v>0</v>
      </c>
      <c r="I797" s="1">
        <v>44180</v>
      </c>
      <c r="J797">
        <v>34</v>
      </c>
      <c r="K797">
        <v>4</v>
      </c>
      <c r="L797">
        <v>0</v>
      </c>
      <c r="M797" t="s">
        <v>24</v>
      </c>
      <c r="N797" t="s">
        <v>127</v>
      </c>
    </row>
    <row r="798" spans="1:14" x14ac:dyDescent="0.25">
      <c r="A798" t="s">
        <v>5</v>
      </c>
      <c r="B798" t="s">
        <v>85</v>
      </c>
      <c r="C798">
        <v>3230944193</v>
      </c>
      <c r="D798" s="1">
        <v>44036</v>
      </c>
      <c r="E798" s="1">
        <v>44066</v>
      </c>
      <c r="F798">
        <v>7784</v>
      </c>
      <c r="G798">
        <v>0</v>
      </c>
      <c r="H798">
        <v>0</v>
      </c>
      <c r="I798" s="1">
        <v>44058</v>
      </c>
      <c r="J798">
        <v>22</v>
      </c>
      <c r="K798">
        <v>0</v>
      </c>
      <c r="L798">
        <v>0</v>
      </c>
      <c r="M798" t="s">
        <v>24</v>
      </c>
      <c r="N798" t="s">
        <v>127</v>
      </c>
    </row>
    <row r="799" spans="1:14" x14ac:dyDescent="0.25">
      <c r="A799" t="s">
        <v>2</v>
      </c>
      <c r="B799" t="s">
        <v>75</v>
      </c>
      <c r="C799">
        <v>3240616518</v>
      </c>
      <c r="D799" s="1">
        <v>44487</v>
      </c>
      <c r="E799" s="1">
        <v>44517</v>
      </c>
      <c r="F799">
        <v>6356</v>
      </c>
      <c r="G799">
        <v>1</v>
      </c>
      <c r="H799">
        <v>1</v>
      </c>
      <c r="I799" s="1">
        <v>44491</v>
      </c>
      <c r="J799">
        <v>4</v>
      </c>
      <c r="K799">
        <v>0</v>
      </c>
      <c r="L799">
        <v>6356</v>
      </c>
      <c r="M799" t="s">
        <v>26</v>
      </c>
      <c r="N799" t="s">
        <v>129</v>
      </c>
    </row>
    <row r="800" spans="1:14" x14ac:dyDescent="0.25">
      <c r="A800" t="s">
        <v>5</v>
      </c>
      <c r="B800" t="s">
        <v>73</v>
      </c>
      <c r="C800">
        <v>3242588970</v>
      </c>
      <c r="D800" s="1">
        <v>44331</v>
      </c>
      <c r="E800" s="1">
        <v>44361</v>
      </c>
      <c r="F800">
        <v>3523</v>
      </c>
      <c r="G800">
        <v>0</v>
      </c>
      <c r="H800">
        <v>0</v>
      </c>
      <c r="I800" s="1">
        <v>44354</v>
      </c>
      <c r="J800">
        <v>23</v>
      </c>
      <c r="K800">
        <v>0</v>
      </c>
      <c r="L800">
        <v>0</v>
      </c>
      <c r="M800" t="s">
        <v>24</v>
      </c>
      <c r="N800" t="s">
        <v>127</v>
      </c>
    </row>
    <row r="801" spans="1:14" x14ac:dyDescent="0.25">
      <c r="A801" t="s">
        <v>4</v>
      </c>
      <c r="B801" t="s">
        <v>32</v>
      </c>
      <c r="C801">
        <v>3242899571</v>
      </c>
      <c r="D801" s="1">
        <v>43915</v>
      </c>
      <c r="E801" s="1">
        <v>43945</v>
      </c>
      <c r="F801">
        <v>4559</v>
      </c>
      <c r="G801">
        <v>0</v>
      </c>
      <c r="H801">
        <v>0</v>
      </c>
      <c r="I801" s="1">
        <v>43949</v>
      </c>
      <c r="J801">
        <v>34</v>
      </c>
      <c r="K801">
        <v>4</v>
      </c>
      <c r="L801">
        <v>0</v>
      </c>
      <c r="M801" t="s">
        <v>24</v>
      </c>
      <c r="N801" t="s">
        <v>127</v>
      </c>
    </row>
    <row r="802" spans="1:14" x14ac:dyDescent="0.25">
      <c r="A802" t="s">
        <v>4</v>
      </c>
      <c r="B802" t="s">
        <v>35</v>
      </c>
      <c r="C802">
        <v>3244991557</v>
      </c>
      <c r="D802" s="1">
        <v>44292</v>
      </c>
      <c r="E802" s="1">
        <v>44322</v>
      </c>
      <c r="F802">
        <v>7644</v>
      </c>
      <c r="G802">
        <v>0</v>
      </c>
      <c r="H802">
        <v>0</v>
      </c>
      <c r="I802" s="1">
        <v>44303</v>
      </c>
      <c r="J802">
        <v>11</v>
      </c>
      <c r="K802">
        <v>0</v>
      </c>
      <c r="L802">
        <v>0</v>
      </c>
      <c r="M802" t="s">
        <v>24</v>
      </c>
      <c r="N802" t="s">
        <v>127</v>
      </c>
    </row>
    <row r="803" spans="1:14" x14ac:dyDescent="0.25">
      <c r="A803" t="s">
        <v>4</v>
      </c>
      <c r="B803" t="s">
        <v>45</v>
      </c>
      <c r="C803">
        <v>3248497540</v>
      </c>
      <c r="D803" s="1">
        <v>43991</v>
      </c>
      <c r="E803" s="1">
        <v>44021</v>
      </c>
      <c r="F803">
        <v>6806</v>
      </c>
      <c r="G803">
        <v>0</v>
      </c>
      <c r="H803">
        <v>0</v>
      </c>
      <c r="I803" s="1">
        <v>44018</v>
      </c>
      <c r="J803">
        <v>27</v>
      </c>
      <c r="K803">
        <v>0</v>
      </c>
      <c r="L803">
        <v>0</v>
      </c>
      <c r="M803" t="s">
        <v>24</v>
      </c>
      <c r="N803" t="s">
        <v>127</v>
      </c>
    </row>
    <row r="804" spans="1:14" x14ac:dyDescent="0.25">
      <c r="A804" t="s">
        <v>4</v>
      </c>
      <c r="B804" t="s">
        <v>45</v>
      </c>
      <c r="C804">
        <v>3248545962</v>
      </c>
      <c r="D804" s="1">
        <v>43914</v>
      </c>
      <c r="E804" s="1">
        <v>43944</v>
      </c>
      <c r="F804">
        <v>6308</v>
      </c>
      <c r="G804">
        <v>1</v>
      </c>
      <c r="H804">
        <v>0</v>
      </c>
      <c r="I804" s="1">
        <v>43958</v>
      </c>
      <c r="J804">
        <v>44</v>
      </c>
      <c r="K804">
        <v>14</v>
      </c>
      <c r="L804">
        <v>0</v>
      </c>
      <c r="M804" t="s">
        <v>26</v>
      </c>
      <c r="N804" t="s">
        <v>128</v>
      </c>
    </row>
    <row r="805" spans="1:14" x14ac:dyDescent="0.25">
      <c r="A805" t="s">
        <v>4</v>
      </c>
      <c r="B805" t="s">
        <v>105</v>
      </c>
      <c r="C805">
        <v>3250840107</v>
      </c>
      <c r="D805" s="1">
        <v>44528</v>
      </c>
      <c r="E805" s="1">
        <v>44558</v>
      </c>
      <c r="F805">
        <v>4257</v>
      </c>
      <c r="G805">
        <v>0</v>
      </c>
      <c r="H805">
        <v>0</v>
      </c>
      <c r="I805" s="1">
        <v>44553</v>
      </c>
      <c r="J805">
        <v>25</v>
      </c>
      <c r="K805">
        <v>0</v>
      </c>
      <c r="L805">
        <v>0</v>
      </c>
      <c r="M805" t="s">
        <v>24</v>
      </c>
      <c r="N805" t="s">
        <v>127</v>
      </c>
    </row>
    <row r="806" spans="1:14" x14ac:dyDescent="0.25">
      <c r="A806" t="s">
        <v>4</v>
      </c>
      <c r="B806" t="s">
        <v>81</v>
      </c>
      <c r="C806">
        <v>3261039339</v>
      </c>
      <c r="D806" s="1">
        <v>44284</v>
      </c>
      <c r="E806" s="1">
        <v>44314</v>
      </c>
      <c r="F806">
        <v>1463</v>
      </c>
      <c r="G806">
        <v>0</v>
      </c>
      <c r="H806">
        <v>0</v>
      </c>
      <c r="I806" s="1">
        <v>44310</v>
      </c>
      <c r="J806">
        <v>26</v>
      </c>
      <c r="K806">
        <v>0</v>
      </c>
      <c r="L806">
        <v>0</v>
      </c>
      <c r="M806" t="s">
        <v>24</v>
      </c>
      <c r="N806" t="s">
        <v>127</v>
      </c>
    </row>
    <row r="807" spans="1:14" x14ac:dyDescent="0.25">
      <c r="A807" t="s">
        <v>4</v>
      </c>
      <c r="B807" t="s">
        <v>76</v>
      </c>
      <c r="C807">
        <v>3264536681</v>
      </c>
      <c r="D807" s="1">
        <v>44119</v>
      </c>
      <c r="E807" s="1">
        <v>44149</v>
      </c>
      <c r="F807">
        <v>3277</v>
      </c>
      <c r="G807">
        <v>0</v>
      </c>
      <c r="H807">
        <v>0</v>
      </c>
      <c r="I807" s="1">
        <v>44151</v>
      </c>
      <c r="J807">
        <v>32</v>
      </c>
      <c r="K807">
        <v>2</v>
      </c>
      <c r="L807">
        <v>0</v>
      </c>
      <c r="M807" t="s">
        <v>24</v>
      </c>
      <c r="N807" t="s">
        <v>127</v>
      </c>
    </row>
    <row r="808" spans="1:14" x14ac:dyDescent="0.25">
      <c r="A808" t="s">
        <v>2</v>
      </c>
      <c r="B808" t="s">
        <v>41</v>
      </c>
      <c r="C808">
        <v>3267864290</v>
      </c>
      <c r="D808" s="1">
        <v>43845</v>
      </c>
      <c r="E808" s="1">
        <v>43875</v>
      </c>
      <c r="F808">
        <v>5755</v>
      </c>
      <c r="G808">
        <v>0</v>
      </c>
      <c r="H808">
        <v>0</v>
      </c>
      <c r="I808" s="1">
        <v>43876</v>
      </c>
      <c r="J808">
        <v>31</v>
      </c>
      <c r="K808">
        <v>1</v>
      </c>
      <c r="L808">
        <v>0</v>
      </c>
      <c r="M808" t="s">
        <v>24</v>
      </c>
      <c r="N808" t="s">
        <v>127</v>
      </c>
    </row>
    <row r="809" spans="1:14" x14ac:dyDescent="0.25">
      <c r="A809" t="s">
        <v>6</v>
      </c>
      <c r="B809" t="s">
        <v>99</v>
      </c>
      <c r="C809">
        <v>3271911081</v>
      </c>
      <c r="D809" s="1">
        <v>44434</v>
      </c>
      <c r="E809" s="1">
        <v>44464</v>
      </c>
      <c r="F809">
        <v>4968</v>
      </c>
      <c r="G809">
        <v>1</v>
      </c>
      <c r="H809">
        <v>0</v>
      </c>
      <c r="I809" s="1">
        <v>44484</v>
      </c>
      <c r="J809">
        <v>50</v>
      </c>
      <c r="K809">
        <v>20</v>
      </c>
      <c r="L809">
        <v>0</v>
      </c>
      <c r="M809" t="s">
        <v>26</v>
      </c>
      <c r="N809" t="s">
        <v>128</v>
      </c>
    </row>
    <row r="810" spans="1:14" x14ac:dyDescent="0.25">
      <c r="A810" t="s">
        <v>5</v>
      </c>
      <c r="B810" t="s">
        <v>58</v>
      </c>
      <c r="C810">
        <v>3284111300</v>
      </c>
      <c r="D810" s="1">
        <v>44026</v>
      </c>
      <c r="E810" s="1">
        <v>44056</v>
      </c>
      <c r="F810">
        <v>8931</v>
      </c>
      <c r="G810">
        <v>0</v>
      </c>
      <c r="H810">
        <v>0</v>
      </c>
      <c r="I810" s="1">
        <v>44045</v>
      </c>
      <c r="J810">
        <v>19</v>
      </c>
      <c r="K810">
        <v>0</v>
      </c>
      <c r="L810">
        <v>0</v>
      </c>
      <c r="M810" t="s">
        <v>24</v>
      </c>
      <c r="N810" t="s">
        <v>127</v>
      </c>
    </row>
    <row r="811" spans="1:14" x14ac:dyDescent="0.25">
      <c r="A811" t="s">
        <v>2</v>
      </c>
      <c r="B811" t="s">
        <v>68</v>
      </c>
      <c r="C811">
        <v>3285658330</v>
      </c>
      <c r="D811" s="1">
        <v>44427</v>
      </c>
      <c r="E811" s="1">
        <v>44457</v>
      </c>
      <c r="F811">
        <v>4754</v>
      </c>
      <c r="G811">
        <v>0</v>
      </c>
      <c r="H811">
        <v>0</v>
      </c>
      <c r="I811" s="1">
        <v>44465</v>
      </c>
      <c r="J811">
        <v>38</v>
      </c>
      <c r="K811">
        <v>8</v>
      </c>
      <c r="L811">
        <v>0</v>
      </c>
      <c r="M811" t="s">
        <v>24</v>
      </c>
      <c r="N811" t="s">
        <v>127</v>
      </c>
    </row>
    <row r="812" spans="1:14" x14ac:dyDescent="0.25">
      <c r="A812" t="s">
        <v>5</v>
      </c>
      <c r="B812" t="s">
        <v>54</v>
      </c>
      <c r="C812">
        <v>3289097967</v>
      </c>
      <c r="D812" s="1">
        <v>44438</v>
      </c>
      <c r="E812" s="1">
        <v>44468</v>
      </c>
      <c r="F812">
        <v>8260</v>
      </c>
      <c r="G812">
        <v>1</v>
      </c>
      <c r="H812">
        <v>0</v>
      </c>
      <c r="I812" s="1">
        <v>44472</v>
      </c>
      <c r="J812">
        <v>34</v>
      </c>
      <c r="K812">
        <v>4</v>
      </c>
      <c r="L812">
        <v>0</v>
      </c>
      <c r="M812" t="s">
        <v>26</v>
      </c>
      <c r="N812" t="s">
        <v>128</v>
      </c>
    </row>
    <row r="813" spans="1:14" x14ac:dyDescent="0.25">
      <c r="A813" t="s">
        <v>2</v>
      </c>
      <c r="B813" t="s">
        <v>115</v>
      </c>
      <c r="C813">
        <v>3289137440</v>
      </c>
      <c r="D813" s="1">
        <v>44045</v>
      </c>
      <c r="E813" s="1">
        <v>44075</v>
      </c>
      <c r="F813">
        <v>8475</v>
      </c>
      <c r="G813">
        <v>0</v>
      </c>
      <c r="H813">
        <v>0</v>
      </c>
      <c r="I813" s="1">
        <v>44087</v>
      </c>
      <c r="J813">
        <v>42</v>
      </c>
      <c r="K813">
        <v>12</v>
      </c>
      <c r="L813">
        <v>0</v>
      </c>
      <c r="M813" t="s">
        <v>24</v>
      </c>
      <c r="N813" t="s">
        <v>127</v>
      </c>
    </row>
    <row r="814" spans="1:14" x14ac:dyDescent="0.25">
      <c r="A814" t="s">
        <v>6</v>
      </c>
      <c r="B814" t="s">
        <v>116</v>
      </c>
      <c r="C814">
        <v>3289419980</v>
      </c>
      <c r="D814" s="1">
        <v>43914</v>
      </c>
      <c r="E814" s="1">
        <v>43944</v>
      </c>
      <c r="F814">
        <v>711</v>
      </c>
      <c r="G814">
        <v>0</v>
      </c>
      <c r="H814">
        <v>0</v>
      </c>
      <c r="I814" s="1">
        <v>43930</v>
      </c>
      <c r="J814">
        <v>16</v>
      </c>
      <c r="K814">
        <v>0</v>
      </c>
      <c r="L814">
        <v>0</v>
      </c>
      <c r="M814" t="s">
        <v>24</v>
      </c>
      <c r="N814" t="s">
        <v>127</v>
      </c>
    </row>
    <row r="815" spans="1:14" x14ac:dyDescent="0.25">
      <c r="A815" t="s">
        <v>5</v>
      </c>
      <c r="B815" t="s">
        <v>96</v>
      </c>
      <c r="C815">
        <v>3294653032</v>
      </c>
      <c r="D815" s="1">
        <v>44172</v>
      </c>
      <c r="E815" s="1">
        <v>44202</v>
      </c>
      <c r="F815">
        <v>7773</v>
      </c>
      <c r="G815">
        <v>0</v>
      </c>
      <c r="H815">
        <v>0</v>
      </c>
      <c r="I815" s="1">
        <v>44184</v>
      </c>
      <c r="J815">
        <v>12</v>
      </c>
      <c r="K815">
        <v>0</v>
      </c>
      <c r="L815">
        <v>0</v>
      </c>
      <c r="M815" t="s">
        <v>24</v>
      </c>
      <c r="N815" t="s">
        <v>127</v>
      </c>
    </row>
    <row r="816" spans="1:14" x14ac:dyDescent="0.25">
      <c r="A816" t="s">
        <v>6</v>
      </c>
      <c r="B816" t="s">
        <v>118</v>
      </c>
      <c r="C816">
        <v>3298709830</v>
      </c>
      <c r="D816" s="1">
        <v>43931</v>
      </c>
      <c r="E816" s="1">
        <v>43961</v>
      </c>
      <c r="F816">
        <v>2124</v>
      </c>
      <c r="G816">
        <v>0</v>
      </c>
      <c r="H816">
        <v>0</v>
      </c>
      <c r="I816" s="1">
        <v>43955</v>
      </c>
      <c r="J816">
        <v>24</v>
      </c>
      <c r="K816">
        <v>0</v>
      </c>
      <c r="L816">
        <v>0</v>
      </c>
      <c r="M816" t="s">
        <v>24</v>
      </c>
      <c r="N816" t="s">
        <v>127</v>
      </c>
    </row>
    <row r="817" spans="1:14" x14ac:dyDescent="0.25">
      <c r="A817" t="s">
        <v>2</v>
      </c>
      <c r="B817" t="s">
        <v>77</v>
      </c>
      <c r="C817">
        <v>3312319528</v>
      </c>
      <c r="D817" s="1">
        <v>43989</v>
      </c>
      <c r="E817" s="1">
        <v>44019</v>
      </c>
      <c r="F817">
        <v>7260</v>
      </c>
      <c r="G817">
        <v>0</v>
      </c>
      <c r="H817">
        <v>0</v>
      </c>
      <c r="I817" s="1">
        <v>43998</v>
      </c>
      <c r="J817">
        <v>9</v>
      </c>
      <c r="K817">
        <v>0</v>
      </c>
      <c r="L817">
        <v>0</v>
      </c>
      <c r="M817" t="s">
        <v>24</v>
      </c>
      <c r="N817" t="s">
        <v>127</v>
      </c>
    </row>
    <row r="818" spans="1:14" x14ac:dyDescent="0.25">
      <c r="A818" t="s">
        <v>4</v>
      </c>
      <c r="B818" t="s">
        <v>91</v>
      </c>
      <c r="C818">
        <v>3314980148</v>
      </c>
      <c r="D818" s="1">
        <v>43838</v>
      </c>
      <c r="E818" s="1">
        <v>43868</v>
      </c>
      <c r="F818">
        <v>2884</v>
      </c>
      <c r="G818">
        <v>0</v>
      </c>
      <c r="H818">
        <v>0</v>
      </c>
      <c r="I818" s="1">
        <v>43862</v>
      </c>
      <c r="J818">
        <v>24</v>
      </c>
      <c r="K818">
        <v>0</v>
      </c>
      <c r="L818">
        <v>0</v>
      </c>
      <c r="M818" t="s">
        <v>24</v>
      </c>
      <c r="N818" t="s">
        <v>127</v>
      </c>
    </row>
    <row r="819" spans="1:14" x14ac:dyDescent="0.25">
      <c r="A819" t="s">
        <v>4</v>
      </c>
      <c r="B819" t="s">
        <v>109</v>
      </c>
      <c r="C819">
        <v>3315197094</v>
      </c>
      <c r="D819" s="1">
        <v>44452</v>
      </c>
      <c r="E819" s="1">
        <v>44482</v>
      </c>
      <c r="F819">
        <v>6179</v>
      </c>
      <c r="G819">
        <v>1</v>
      </c>
      <c r="H819">
        <v>0</v>
      </c>
      <c r="I819" s="1">
        <v>44472</v>
      </c>
      <c r="J819">
        <v>20</v>
      </c>
      <c r="K819">
        <v>0</v>
      </c>
      <c r="L819">
        <v>0</v>
      </c>
      <c r="M819" t="s">
        <v>26</v>
      </c>
      <c r="N819" t="s">
        <v>128</v>
      </c>
    </row>
    <row r="820" spans="1:14" x14ac:dyDescent="0.25">
      <c r="A820" t="s">
        <v>2</v>
      </c>
      <c r="B820" t="s">
        <v>44</v>
      </c>
      <c r="C820">
        <v>3319185490</v>
      </c>
      <c r="D820" s="1">
        <v>43961</v>
      </c>
      <c r="E820" s="1">
        <v>43991</v>
      </c>
      <c r="F820">
        <v>7776</v>
      </c>
      <c r="G820">
        <v>0</v>
      </c>
      <c r="H820">
        <v>0</v>
      </c>
      <c r="I820" s="1">
        <v>43981</v>
      </c>
      <c r="J820">
        <v>20</v>
      </c>
      <c r="K820">
        <v>0</v>
      </c>
      <c r="L820">
        <v>0</v>
      </c>
      <c r="M820" t="s">
        <v>24</v>
      </c>
      <c r="N820" t="s">
        <v>127</v>
      </c>
    </row>
    <row r="821" spans="1:14" x14ac:dyDescent="0.25">
      <c r="A821" t="s">
        <v>5</v>
      </c>
      <c r="B821" t="s">
        <v>123</v>
      </c>
      <c r="C821">
        <v>3320090298</v>
      </c>
      <c r="D821" s="1">
        <v>44335</v>
      </c>
      <c r="E821" s="1">
        <v>44365</v>
      </c>
      <c r="F821">
        <v>7965</v>
      </c>
      <c r="G821">
        <v>0</v>
      </c>
      <c r="H821">
        <v>0</v>
      </c>
      <c r="I821" s="1">
        <v>44352</v>
      </c>
      <c r="J821">
        <v>17</v>
      </c>
      <c r="K821">
        <v>0</v>
      </c>
      <c r="L821">
        <v>0</v>
      </c>
      <c r="M821" t="s">
        <v>24</v>
      </c>
      <c r="N821" t="s">
        <v>127</v>
      </c>
    </row>
    <row r="822" spans="1:14" x14ac:dyDescent="0.25">
      <c r="A822" t="s">
        <v>5</v>
      </c>
      <c r="B822" t="s">
        <v>70</v>
      </c>
      <c r="C822">
        <v>3336714183</v>
      </c>
      <c r="D822" s="1">
        <v>43907</v>
      </c>
      <c r="E822" s="1">
        <v>43937</v>
      </c>
      <c r="F822">
        <v>5336</v>
      </c>
      <c r="G822">
        <v>0</v>
      </c>
      <c r="H822">
        <v>0</v>
      </c>
      <c r="I822" s="1">
        <v>43936</v>
      </c>
      <c r="J822">
        <v>29</v>
      </c>
      <c r="K822">
        <v>0</v>
      </c>
      <c r="L822">
        <v>0</v>
      </c>
      <c r="M822" t="s">
        <v>24</v>
      </c>
      <c r="N822" t="s">
        <v>127</v>
      </c>
    </row>
    <row r="823" spans="1:14" x14ac:dyDescent="0.25">
      <c r="A823" t="s">
        <v>4</v>
      </c>
      <c r="B823" t="s">
        <v>62</v>
      </c>
      <c r="C823">
        <v>3341311423</v>
      </c>
      <c r="D823" s="1">
        <v>44441</v>
      </c>
      <c r="E823" s="1">
        <v>44471</v>
      </c>
      <c r="F823">
        <v>6897</v>
      </c>
      <c r="G823">
        <v>0</v>
      </c>
      <c r="H823">
        <v>0</v>
      </c>
      <c r="I823" s="1">
        <v>44467</v>
      </c>
      <c r="J823">
        <v>26</v>
      </c>
      <c r="K823">
        <v>0</v>
      </c>
      <c r="L823">
        <v>0</v>
      </c>
      <c r="M823" t="s">
        <v>24</v>
      </c>
      <c r="N823" t="s">
        <v>127</v>
      </c>
    </row>
    <row r="824" spans="1:14" x14ac:dyDescent="0.25">
      <c r="A824" t="s">
        <v>5</v>
      </c>
      <c r="B824" t="s">
        <v>103</v>
      </c>
      <c r="C824">
        <v>3342383577</v>
      </c>
      <c r="D824" s="1">
        <v>44368</v>
      </c>
      <c r="E824" s="1">
        <v>44398</v>
      </c>
      <c r="F824">
        <v>3609</v>
      </c>
      <c r="G824">
        <v>0</v>
      </c>
      <c r="H824">
        <v>0</v>
      </c>
      <c r="I824" s="1">
        <v>44389</v>
      </c>
      <c r="J824">
        <v>21</v>
      </c>
      <c r="K824">
        <v>0</v>
      </c>
      <c r="L824">
        <v>0</v>
      </c>
      <c r="M824" t="s">
        <v>24</v>
      </c>
      <c r="N824" t="s">
        <v>127</v>
      </c>
    </row>
    <row r="825" spans="1:14" x14ac:dyDescent="0.25">
      <c r="A825" t="s">
        <v>5</v>
      </c>
      <c r="B825" t="s">
        <v>100</v>
      </c>
      <c r="C825">
        <v>3345939091</v>
      </c>
      <c r="D825" s="1">
        <v>44521</v>
      </c>
      <c r="E825" s="1">
        <v>44551</v>
      </c>
      <c r="F825">
        <v>10241</v>
      </c>
      <c r="G825">
        <v>0</v>
      </c>
      <c r="H825">
        <v>0</v>
      </c>
      <c r="I825" s="1">
        <v>44528</v>
      </c>
      <c r="J825">
        <v>7</v>
      </c>
      <c r="K825">
        <v>0</v>
      </c>
      <c r="L825">
        <v>0</v>
      </c>
      <c r="M825" t="s">
        <v>24</v>
      </c>
      <c r="N825" t="s">
        <v>127</v>
      </c>
    </row>
    <row r="826" spans="1:14" x14ac:dyDescent="0.25">
      <c r="A826" t="s">
        <v>3</v>
      </c>
      <c r="B826" t="s">
        <v>42</v>
      </c>
      <c r="C826">
        <v>3347038968</v>
      </c>
      <c r="D826" s="1">
        <v>43995</v>
      </c>
      <c r="E826" s="1">
        <v>44025</v>
      </c>
      <c r="F826">
        <v>8170</v>
      </c>
      <c r="G826">
        <v>1</v>
      </c>
      <c r="H826">
        <v>0</v>
      </c>
      <c r="I826" s="1">
        <v>44022</v>
      </c>
      <c r="J826">
        <v>27</v>
      </c>
      <c r="K826">
        <v>0</v>
      </c>
      <c r="L826">
        <v>0</v>
      </c>
      <c r="M826" t="s">
        <v>26</v>
      </c>
      <c r="N826" t="s">
        <v>128</v>
      </c>
    </row>
    <row r="827" spans="1:14" x14ac:dyDescent="0.25">
      <c r="A827" t="s">
        <v>2</v>
      </c>
      <c r="B827" t="s">
        <v>115</v>
      </c>
      <c r="C827">
        <v>3347423476</v>
      </c>
      <c r="D827" s="1">
        <v>44343</v>
      </c>
      <c r="E827" s="1">
        <v>44373</v>
      </c>
      <c r="F827">
        <v>10452</v>
      </c>
      <c r="G827">
        <v>0</v>
      </c>
      <c r="H827">
        <v>0</v>
      </c>
      <c r="I827" s="1">
        <v>44384</v>
      </c>
      <c r="J827">
        <v>41</v>
      </c>
      <c r="K827">
        <v>11</v>
      </c>
      <c r="L827">
        <v>0</v>
      </c>
      <c r="M827" t="s">
        <v>24</v>
      </c>
      <c r="N827" t="s">
        <v>127</v>
      </c>
    </row>
    <row r="828" spans="1:14" x14ac:dyDescent="0.25">
      <c r="A828" t="s">
        <v>3</v>
      </c>
      <c r="B828" t="s">
        <v>106</v>
      </c>
      <c r="C828">
        <v>3353183486</v>
      </c>
      <c r="D828" s="1">
        <v>44133</v>
      </c>
      <c r="E828" s="1">
        <v>44163</v>
      </c>
      <c r="F828">
        <v>4970</v>
      </c>
      <c r="G828">
        <v>0</v>
      </c>
      <c r="H828">
        <v>0</v>
      </c>
      <c r="I828" s="1">
        <v>44165</v>
      </c>
      <c r="J828">
        <v>32</v>
      </c>
      <c r="K828">
        <v>2</v>
      </c>
      <c r="L828">
        <v>0</v>
      </c>
      <c r="M828" t="s">
        <v>24</v>
      </c>
      <c r="N828" t="s">
        <v>127</v>
      </c>
    </row>
    <row r="829" spans="1:14" x14ac:dyDescent="0.25">
      <c r="A829" t="s">
        <v>5</v>
      </c>
      <c r="B829" t="s">
        <v>103</v>
      </c>
      <c r="C829">
        <v>3355481569</v>
      </c>
      <c r="D829" s="1">
        <v>44435</v>
      </c>
      <c r="E829" s="1">
        <v>44465</v>
      </c>
      <c r="F829">
        <v>6273</v>
      </c>
      <c r="G829">
        <v>0</v>
      </c>
      <c r="H829">
        <v>0</v>
      </c>
      <c r="I829" s="1">
        <v>44458</v>
      </c>
      <c r="J829">
        <v>23</v>
      </c>
      <c r="K829">
        <v>0</v>
      </c>
      <c r="L829">
        <v>0</v>
      </c>
      <c r="M829" t="s">
        <v>24</v>
      </c>
      <c r="N829" t="s">
        <v>127</v>
      </c>
    </row>
    <row r="830" spans="1:14" x14ac:dyDescent="0.25">
      <c r="A830" t="s">
        <v>5</v>
      </c>
      <c r="B830" t="s">
        <v>53</v>
      </c>
      <c r="C830">
        <v>3357258713</v>
      </c>
      <c r="D830" s="1">
        <v>44279</v>
      </c>
      <c r="E830" s="1">
        <v>44309</v>
      </c>
      <c r="F830">
        <v>6537</v>
      </c>
      <c r="G830">
        <v>0</v>
      </c>
      <c r="H830">
        <v>0</v>
      </c>
      <c r="I830" s="1">
        <v>44293</v>
      </c>
      <c r="J830">
        <v>14</v>
      </c>
      <c r="K830">
        <v>0</v>
      </c>
      <c r="L830">
        <v>0</v>
      </c>
      <c r="M830" t="s">
        <v>24</v>
      </c>
      <c r="N830" t="s">
        <v>127</v>
      </c>
    </row>
    <row r="831" spans="1:14" x14ac:dyDescent="0.25">
      <c r="A831" t="s">
        <v>2</v>
      </c>
      <c r="B831" t="s">
        <v>101</v>
      </c>
      <c r="C831">
        <v>3359614666</v>
      </c>
      <c r="D831" s="1">
        <v>44134</v>
      </c>
      <c r="E831" s="1">
        <v>44164</v>
      </c>
      <c r="F831">
        <v>5693</v>
      </c>
      <c r="G831">
        <v>0</v>
      </c>
      <c r="H831">
        <v>0</v>
      </c>
      <c r="I831" s="1">
        <v>44152</v>
      </c>
      <c r="J831">
        <v>18</v>
      </c>
      <c r="K831">
        <v>0</v>
      </c>
      <c r="L831">
        <v>0</v>
      </c>
      <c r="M831" t="s">
        <v>24</v>
      </c>
      <c r="N831" t="s">
        <v>127</v>
      </c>
    </row>
    <row r="832" spans="1:14" x14ac:dyDescent="0.25">
      <c r="A832" t="s">
        <v>2</v>
      </c>
      <c r="B832" t="s">
        <v>28</v>
      </c>
      <c r="C832">
        <v>3362601597</v>
      </c>
      <c r="D832" s="1">
        <v>44530</v>
      </c>
      <c r="E832" s="1">
        <v>44560</v>
      </c>
      <c r="F832">
        <v>5254</v>
      </c>
      <c r="G832">
        <v>0</v>
      </c>
      <c r="H832">
        <v>0</v>
      </c>
      <c r="I832" s="1">
        <v>44566</v>
      </c>
      <c r="J832">
        <v>36</v>
      </c>
      <c r="K832">
        <v>6</v>
      </c>
      <c r="L832">
        <v>0</v>
      </c>
      <c r="M832" t="s">
        <v>24</v>
      </c>
      <c r="N832" t="s">
        <v>127</v>
      </c>
    </row>
    <row r="833" spans="1:14" x14ac:dyDescent="0.25">
      <c r="A833" t="s">
        <v>4</v>
      </c>
      <c r="B833" t="s">
        <v>95</v>
      </c>
      <c r="C833">
        <v>3363342172</v>
      </c>
      <c r="D833" s="1">
        <v>44264</v>
      </c>
      <c r="E833" s="1">
        <v>44294</v>
      </c>
      <c r="F833">
        <v>4475</v>
      </c>
      <c r="G833">
        <v>0</v>
      </c>
      <c r="H833">
        <v>0</v>
      </c>
      <c r="I833" s="1">
        <v>44281</v>
      </c>
      <c r="J833">
        <v>17</v>
      </c>
      <c r="K833">
        <v>0</v>
      </c>
      <c r="L833">
        <v>0</v>
      </c>
      <c r="M833" t="s">
        <v>24</v>
      </c>
      <c r="N833" t="s">
        <v>127</v>
      </c>
    </row>
    <row r="834" spans="1:14" x14ac:dyDescent="0.25">
      <c r="A834" t="s">
        <v>2</v>
      </c>
      <c r="B834" t="s">
        <v>71</v>
      </c>
      <c r="C834">
        <v>3369665872</v>
      </c>
      <c r="D834" s="1">
        <v>44306</v>
      </c>
      <c r="E834" s="1">
        <v>44336</v>
      </c>
      <c r="F834">
        <v>6348</v>
      </c>
      <c r="G834">
        <v>0</v>
      </c>
      <c r="H834">
        <v>0</v>
      </c>
      <c r="I834" s="1">
        <v>44332</v>
      </c>
      <c r="J834">
        <v>26</v>
      </c>
      <c r="K834">
        <v>0</v>
      </c>
      <c r="L834">
        <v>0</v>
      </c>
      <c r="M834" t="s">
        <v>24</v>
      </c>
      <c r="N834" t="s">
        <v>127</v>
      </c>
    </row>
    <row r="835" spans="1:14" x14ac:dyDescent="0.25">
      <c r="A835" t="s">
        <v>3</v>
      </c>
      <c r="B835" t="s">
        <v>29</v>
      </c>
      <c r="C835">
        <v>3371422208</v>
      </c>
      <c r="D835" s="1">
        <v>44327</v>
      </c>
      <c r="E835" s="1">
        <v>44357</v>
      </c>
      <c r="F835">
        <v>6103</v>
      </c>
      <c r="G835">
        <v>0</v>
      </c>
      <c r="H835">
        <v>0</v>
      </c>
      <c r="I835" s="1">
        <v>44341</v>
      </c>
      <c r="J835">
        <v>14</v>
      </c>
      <c r="K835">
        <v>0</v>
      </c>
      <c r="L835">
        <v>0</v>
      </c>
      <c r="M835" t="s">
        <v>24</v>
      </c>
      <c r="N835" t="s">
        <v>127</v>
      </c>
    </row>
    <row r="836" spans="1:14" x14ac:dyDescent="0.25">
      <c r="A836" t="s">
        <v>6</v>
      </c>
      <c r="B836" t="s">
        <v>90</v>
      </c>
      <c r="C836">
        <v>3372046335</v>
      </c>
      <c r="D836" s="1">
        <v>43907</v>
      </c>
      <c r="E836" s="1">
        <v>43937</v>
      </c>
      <c r="F836">
        <v>2616</v>
      </c>
      <c r="G836">
        <v>1</v>
      </c>
      <c r="H836">
        <v>0</v>
      </c>
      <c r="I836" s="1">
        <v>43933</v>
      </c>
      <c r="J836">
        <v>26</v>
      </c>
      <c r="K836">
        <v>0</v>
      </c>
      <c r="L836">
        <v>0</v>
      </c>
      <c r="M836" t="s">
        <v>26</v>
      </c>
      <c r="N836" t="s">
        <v>128</v>
      </c>
    </row>
    <row r="837" spans="1:14" x14ac:dyDescent="0.25">
      <c r="A837" t="s">
        <v>3</v>
      </c>
      <c r="B837" t="s">
        <v>106</v>
      </c>
      <c r="C837">
        <v>3374535086</v>
      </c>
      <c r="D837" s="1">
        <v>44420</v>
      </c>
      <c r="E837" s="1">
        <v>44450</v>
      </c>
      <c r="F837">
        <v>4931</v>
      </c>
      <c r="G837">
        <v>1</v>
      </c>
      <c r="H837">
        <v>0</v>
      </c>
      <c r="I837" s="1">
        <v>44469</v>
      </c>
      <c r="J837">
        <v>49</v>
      </c>
      <c r="K837">
        <v>19</v>
      </c>
      <c r="L837">
        <v>0</v>
      </c>
      <c r="M837" t="s">
        <v>26</v>
      </c>
      <c r="N837" t="s">
        <v>128</v>
      </c>
    </row>
    <row r="838" spans="1:14" x14ac:dyDescent="0.25">
      <c r="A838" t="s">
        <v>6</v>
      </c>
      <c r="B838" t="s">
        <v>90</v>
      </c>
      <c r="C838">
        <v>3378881881</v>
      </c>
      <c r="D838" s="1">
        <v>44271</v>
      </c>
      <c r="E838" s="1">
        <v>44301</v>
      </c>
      <c r="F838">
        <v>1388</v>
      </c>
      <c r="G838">
        <v>0</v>
      </c>
      <c r="H838">
        <v>0</v>
      </c>
      <c r="I838" s="1">
        <v>44276</v>
      </c>
      <c r="J838">
        <v>5</v>
      </c>
      <c r="K838">
        <v>0</v>
      </c>
      <c r="L838">
        <v>0</v>
      </c>
      <c r="M838" t="s">
        <v>24</v>
      </c>
      <c r="N838" t="s">
        <v>127</v>
      </c>
    </row>
    <row r="839" spans="1:14" x14ac:dyDescent="0.25">
      <c r="A839" t="s">
        <v>6</v>
      </c>
      <c r="B839" t="s">
        <v>31</v>
      </c>
      <c r="C839">
        <v>3388237396</v>
      </c>
      <c r="D839" s="1">
        <v>44169</v>
      </c>
      <c r="E839" s="1">
        <v>44199</v>
      </c>
      <c r="F839">
        <v>5778</v>
      </c>
      <c r="G839">
        <v>0</v>
      </c>
      <c r="H839">
        <v>0</v>
      </c>
      <c r="I839" s="1">
        <v>44206</v>
      </c>
      <c r="J839">
        <v>37</v>
      </c>
      <c r="K839">
        <v>7</v>
      </c>
      <c r="L839">
        <v>0</v>
      </c>
      <c r="M839" t="s">
        <v>24</v>
      </c>
      <c r="N839" t="s">
        <v>127</v>
      </c>
    </row>
    <row r="840" spans="1:14" x14ac:dyDescent="0.25">
      <c r="A840" t="s">
        <v>3</v>
      </c>
      <c r="B840" t="s">
        <v>107</v>
      </c>
      <c r="C840">
        <v>3388733623</v>
      </c>
      <c r="D840" s="1">
        <v>43905</v>
      </c>
      <c r="E840" s="1">
        <v>43935</v>
      </c>
      <c r="F840">
        <v>5817</v>
      </c>
      <c r="G840">
        <v>0</v>
      </c>
      <c r="H840">
        <v>0</v>
      </c>
      <c r="I840" s="1">
        <v>43955</v>
      </c>
      <c r="J840">
        <v>50</v>
      </c>
      <c r="K840">
        <v>20</v>
      </c>
      <c r="L840">
        <v>0</v>
      </c>
      <c r="M840" t="s">
        <v>24</v>
      </c>
      <c r="N840" t="s">
        <v>127</v>
      </c>
    </row>
    <row r="841" spans="1:14" x14ac:dyDescent="0.25">
      <c r="A841" t="s">
        <v>5</v>
      </c>
      <c r="B841" t="s">
        <v>54</v>
      </c>
      <c r="C841">
        <v>3392014041</v>
      </c>
      <c r="D841" s="1">
        <v>43891</v>
      </c>
      <c r="E841" s="1">
        <v>43921</v>
      </c>
      <c r="F841">
        <v>5654</v>
      </c>
      <c r="G841">
        <v>0</v>
      </c>
      <c r="H841">
        <v>0</v>
      </c>
      <c r="I841" s="1">
        <v>43914</v>
      </c>
      <c r="J841">
        <v>23</v>
      </c>
      <c r="K841">
        <v>0</v>
      </c>
      <c r="L841">
        <v>0</v>
      </c>
      <c r="M841" t="s">
        <v>24</v>
      </c>
      <c r="N841" t="s">
        <v>127</v>
      </c>
    </row>
    <row r="842" spans="1:14" x14ac:dyDescent="0.25">
      <c r="A842" t="s">
        <v>3</v>
      </c>
      <c r="B842" t="s">
        <v>37</v>
      </c>
      <c r="C842">
        <v>3394333507</v>
      </c>
      <c r="D842" s="1">
        <v>44412</v>
      </c>
      <c r="E842" s="1">
        <v>44442</v>
      </c>
      <c r="F842">
        <v>6560</v>
      </c>
      <c r="G842">
        <v>0</v>
      </c>
      <c r="H842">
        <v>0</v>
      </c>
      <c r="I842" s="1">
        <v>44426</v>
      </c>
      <c r="J842">
        <v>14</v>
      </c>
      <c r="K842">
        <v>0</v>
      </c>
      <c r="L842">
        <v>0</v>
      </c>
      <c r="M842" t="s">
        <v>24</v>
      </c>
      <c r="N842" t="s">
        <v>127</v>
      </c>
    </row>
    <row r="843" spans="1:14" x14ac:dyDescent="0.25">
      <c r="A843" t="s">
        <v>4</v>
      </c>
      <c r="B843" t="s">
        <v>109</v>
      </c>
      <c r="C843">
        <v>3398429374</v>
      </c>
      <c r="D843" s="1">
        <v>44440</v>
      </c>
      <c r="E843" s="1">
        <v>44470</v>
      </c>
      <c r="F843">
        <v>6898</v>
      </c>
      <c r="G843">
        <v>0</v>
      </c>
      <c r="H843">
        <v>0</v>
      </c>
      <c r="I843" s="1">
        <v>44451</v>
      </c>
      <c r="J843">
        <v>11</v>
      </c>
      <c r="K843">
        <v>0</v>
      </c>
      <c r="L843">
        <v>0</v>
      </c>
      <c r="M843" t="s">
        <v>24</v>
      </c>
      <c r="N843" t="s">
        <v>127</v>
      </c>
    </row>
    <row r="844" spans="1:14" x14ac:dyDescent="0.25">
      <c r="A844" t="s">
        <v>5</v>
      </c>
      <c r="B844" t="s">
        <v>23</v>
      </c>
      <c r="C844">
        <v>3399547582</v>
      </c>
      <c r="D844" s="1">
        <v>44128</v>
      </c>
      <c r="E844" s="1">
        <v>44158</v>
      </c>
      <c r="F844">
        <v>5070</v>
      </c>
      <c r="G844">
        <v>0</v>
      </c>
      <c r="H844">
        <v>0</v>
      </c>
      <c r="I844" s="1">
        <v>44141</v>
      </c>
      <c r="J844">
        <v>13</v>
      </c>
      <c r="K844">
        <v>0</v>
      </c>
      <c r="L844">
        <v>0</v>
      </c>
      <c r="M844" t="s">
        <v>24</v>
      </c>
      <c r="N844" t="s">
        <v>127</v>
      </c>
    </row>
    <row r="845" spans="1:14" x14ac:dyDescent="0.25">
      <c r="A845" t="s">
        <v>2</v>
      </c>
      <c r="B845" t="s">
        <v>92</v>
      </c>
      <c r="C845">
        <v>3404073698</v>
      </c>
      <c r="D845" s="1">
        <v>43973</v>
      </c>
      <c r="E845" s="1">
        <v>44003</v>
      </c>
      <c r="F845">
        <v>8782</v>
      </c>
      <c r="G845">
        <v>0</v>
      </c>
      <c r="H845">
        <v>0</v>
      </c>
      <c r="I845" s="1">
        <v>43995</v>
      </c>
      <c r="J845">
        <v>22</v>
      </c>
      <c r="K845">
        <v>0</v>
      </c>
      <c r="L845">
        <v>0</v>
      </c>
      <c r="M845" t="s">
        <v>24</v>
      </c>
      <c r="N845" t="s">
        <v>127</v>
      </c>
    </row>
    <row r="846" spans="1:14" x14ac:dyDescent="0.25">
      <c r="A846" t="s">
        <v>5</v>
      </c>
      <c r="B846" t="s">
        <v>123</v>
      </c>
      <c r="C846">
        <v>3414952429</v>
      </c>
      <c r="D846" s="1">
        <v>44265</v>
      </c>
      <c r="E846" s="1">
        <v>44295</v>
      </c>
      <c r="F846">
        <v>6224</v>
      </c>
      <c r="G846">
        <v>0</v>
      </c>
      <c r="H846">
        <v>0</v>
      </c>
      <c r="I846" s="1">
        <v>44291</v>
      </c>
      <c r="J846">
        <v>26</v>
      </c>
      <c r="K846">
        <v>0</v>
      </c>
      <c r="L846">
        <v>0</v>
      </c>
      <c r="M846" t="s">
        <v>24</v>
      </c>
      <c r="N846" t="s">
        <v>127</v>
      </c>
    </row>
    <row r="847" spans="1:14" x14ac:dyDescent="0.25">
      <c r="A847" t="s">
        <v>5</v>
      </c>
      <c r="B847" t="s">
        <v>48</v>
      </c>
      <c r="C847">
        <v>3416294053</v>
      </c>
      <c r="D847" s="1">
        <v>44200</v>
      </c>
      <c r="E847" s="1">
        <v>44230</v>
      </c>
      <c r="F847">
        <v>5803</v>
      </c>
      <c r="G847">
        <v>0</v>
      </c>
      <c r="H847">
        <v>0</v>
      </c>
      <c r="I847" s="1">
        <v>44230</v>
      </c>
      <c r="J847">
        <v>30</v>
      </c>
      <c r="K847">
        <v>0</v>
      </c>
      <c r="L847">
        <v>0</v>
      </c>
      <c r="M847" t="s">
        <v>24</v>
      </c>
      <c r="N847" t="s">
        <v>127</v>
      </c>
    </row>
    <row r="848" spans="1:14" x14ac:dyDescent="0.25">
      <c r="A848" t="s">
        <v>2</v>
      </c>
      <c r="B848" t="s">
        <v>92</v>
      </c>
      <c r="C848">
        <v>3418724483</v>
      </c>
      <c r="D848" s="1">
        <v>44303</v>
      </c>
      <c r="E848" s="1">
        <v>44333</v>
      </c>
      <c r="F848">
        <v>7926</v>
      </c>
      <c r="G848">
        <v>0</v>
      </c>
      <c r="H848">
        <v>0</v>
      </c>
      <c r="I848" s="1">
        <v>44310</v>
      </c>
      <c r="J848">
        <v>7</v>
      </c>
      <c r="K848">
        <v>0</v>
      </c>
      <c r="L848">
        <v>0</v>
      </c>
      <c r="M848" t="s">
        <v>24</v>
      </c>
      <c r="N848" t="s">
        <v>127</v>
      </c>
    </row>
    <row r="849" spans="1:14" x14ac:dyDescent="0.25">
      <c r="A849" t="s">
        <v>6</v>
      </c>
      <c r="B849" t="s">
        <v>118</v>
      </c>
      <c r="C849">
        <v>3424410029</v>
      </c>
      <c r="D849" s="1">
        <v>44513</v>
      </c>
      <c r="E849" s="1">
        <v>44543</v>
      </c>
      <c r="F849">
        <v>2363</v>
      </c>
      <c r="G849">
        <v>0</v>
      </c>
      <c r="H849">
        <v>0</v>
      </c>
      <c r="I849" s="1">
        <v>44519</v>
      </c>
      <c r="J849">
        <v>6</v>
      </c>
      <c r="K849">
        <v>0</v>
      </c>
      <c r="L849">
        <v>0</v>
      </c>
      <c r="M849" t="s">
        <v>24</v>
      </c>
      <c r="N849" t="s">
        <v>127</v>
      </c>
    </row>
    <row r="850" spans="1:14" x14ac:dyDescent="0.25">
      <c r="A850" t="s">
        <v>4</v>
      </c>
      <c r="B850" t="s">
        <v>32</v>
      </c>
      <c r="C850">
        <v>3428691656</v>
      </c>
      <c r="D850" s="1">
        <v>44360</v>
      </c>
      <c r="E850" s="1">
        <v>44390</v>
      </c>
      <c r="F850">
        <v>5047</v>
      </c>
      <c r="G850">
        <v>0</v>
      </c>
      <c r="H850">
        <v>0</v>
      </c>
      <c r="I850" s="1">
        <v>44395</v>
      </c>
      <c r="J850">
        <v>35</v>
      </c>
      <c r="K850">
        <v>5</v>
      </c>
      <c r="L850">
        <v>0</v>
      </c>
      <c r="M850" t="s">
        <v>24</v>
      </c>
      <c r="N850" t="s">
        <v>127</v>
      </c>
    </row>
    <row r="851" spans="1:14" x14ac:dyDescent="0.25">
      <c r="A851" t="s">
        <v>5</v>
      </c>
      <c r="B851" t="s">
        <v>27</v>
      </c>
      <c r="C851">
        <v>3435598635</v>
      </c>
      <c r="D851" s="1">
        <v>44163</v>
      </c>
      <c r="E851" s="1">
        <v>44193</v>
      </c>
      <c r="F851">
        <v>7582</v>
      </c>
      <c r="G851">
        <v>0</v>
      </c>
      <c r="H851">
        <v>0</v>
      </c>
      <c r="I851" s="1">
        <v>44167</v>
      </c>
      <c r="J851">
        <v>4</v>
      </c>
      <c r="K851">
        <v>0</v>
      </c>
      <c r="L851">
        <v>0</v>
      </c>
      <c r="M851" t="s">
        <v>24</v>
      </c>
      <c r="N851" t="s">
        <v>127</v>
      </c>
    </row>
    <row r="852" spans="1:14" x14ac:dyDescent="0.25">
      <c r="A852" t="s">
        <v>4</v>
      </c>
      <c r="B852" t="s">
        <v>56</v>
      </c>
      <c r="C852">
        <v>3437789966</v>
      </c>
      <c r="D852" s="1">
        <v>43950</v>
      </c>
      <c r="E852" s="1">
        <v>43980</v>
      </c>
      <c r="F852">
        <v>5226</v>
      </c>
      <c r="G852">
        <v>0</v>
      </c>
      <c r="H852">
        <v>0</v>
      </c>
      <c r="I852" s="1">
        <v>43988</v>
      </c>
      <c r="J852">
        <v>38</v>
      </c>
      <c r="K852">
        <v>8</v>
      </c>
      <c r="L852">
        <v>0</v>
      </c>
      <c r="M852" t="s">
        <v>24</v>
      </c>
      <c r="N852" t="s">
        <v>127</v>
      </c>
    </row>
    <row r="853" spans="1:14" x14ac:dyDescent="0.25">
      <c r="A853" t="s">
        <v>5</v>
      </c>
      <c r="B853" t="s">
        <v>88</v>
      </c>
      <c r="C853">
        <v>3438246206</v>
      </c>
      <c r="D853" s="1">
        <v>44439</v>
      </c>
      <c r="E853" s="1">
        <v>44469</v>
      </c>
      <c r="F853">
        <v>6601</v>
      </c>
      <c r="G853">
        <v>0</v>
      </c>
      <c r="H853">
        <v>0</v>
      </c>
      <c r="I853" s="1">
        <v>44451</v>
      </c>
      <c r="J853">
        <v>12</v>
      </c>
      <c r="K853">
        <v>0</v>
      </c>
      <c r="L853">
        <v>0</v>
      </c>
      <c r="M853" t="s">
        <v>24</v>
      </c>
      <c r="N853" t="s">
        <v>127</v>
      </c>
    </row>
    <row r="854" spans="1:14" x14ac:dyDescent="0.25">
      <c r="A854" t="s">
        <v>3</v>
      </c>
      <c r="B854" t="s">
        <v>42</v>
      </c>
      <c r="C854">
        <v>3442695944</v>
      </c>
      <c r="D854" s="1">
        <v>43962</v>
      </c>
      <c r="E854" s="1">
        <v>43992</v>
      </c>
      <c r="F854">
        <v>8439</v>
      </c>
      <c r="G854">
        <v>1</v>
      </c>
      <c r="H854">
        <v>0</v>
      </c>
      <c r="I854" s="1">
        <v>43989</v>
      </c>
      <c r="J854">
        <v>27</v>
      </c>
      <c r="K854">
        <v>0</v>
      </c>
      <c r="L854">
        <v>0</v>
      </c>
      <c r="M854" t="s">
        <v>26</v>
      </c>
      <c r="N854" t="s">
        <v>128</v>
      </c>
    </row>
    <row r="855" spans="1:14" x14ac:dyDescent="0.25">
      <c r="A855" t="s">
        <v>2</v>
      </c>
      <c r="B855" t="s">
        <v>75</v>
      </c>
      <c r="C855">
        <v>3453759273</v>
      </c>
      <c r="D855" s="1">
        <v>44174</v>
      </c>
      <c r="E855" s="1">
        <v>44204</v>
      </c>
      <c r="F855">
        <v>8127</v>
      </c>
      <c r="G855">
        <v>0</v>
      </c>
      <c r="H855">
        <v>0</v>
      </c>
      <c r="I855" s="1">
        <v>44178</v>
      </c>
      <c r="J855">
        <v>4</v>
      </c>
      <c r="K855">
        <v>0</v>
      </c>
      <c r="L855">
        <v>0</v>
      </c>
      <c r="M855" t="s">
        <v>24</v>
      </c>
      <c r="N855" t="s">
        <v>127</v>
      </c>
    </row>
    <row r="856" spans="1:14" x14ac:dyDescent="0.25">
      <c r="A856" t="s">
        <v>5</v>
      </c>
      <c r="B856" t="s">
        <v>53</v>
      </c>
      <c r="C856">
        <v>3461153482</v>
      </c>
      <c r="D856" s="1">
        <v>44116</v>
      </c>
      <c r="E856" s="1">
        <v>44146</v>
      </c>
      <c r="F856">
        <v>8847</v>
      </c>
      <c r="G856">
        <v>0</v>
      </c>
      <c r="H856">
        <v>0</v>
      </c>
      <c r="I856" s="1">
        <v>44142</v>
      </c>
      <c r="J856">
        <v>26</v>
      </c>
      <c r="K856">
        <v>0</v>
      </c>
      <c r="L856">
        <v>0</v>
      </c>
      <c r="M856" t="s">
        <v>24</v>
      </c>
      <c r="N856" t="s">
        <v>127</v>
      </c>
    </row>
    <row r="857" spans="1:14" x14ac:dyDescent="0.25">
      <c r="A857" t="s">
        <v>3</v>
      </c>
      <c r="B857" t="s">
        <v>46</v>
      </c>
      <c r="C857">
        <v>3470607785</v>
      </c>
      <c r="D857" s="1">
        <v>44299</v>
      </c>
      <c r="E857" s="1">
        <v>44329</v>
      </c>
      <c r="F857">
        <v>3860</v>
      </c>
      <c r="G857">
        <v>0</v>
      </c>
      <c r="H857">
        <v>0</v>
      </c>
      <c r="I857" s="1">
        <v>44317</v>
      </c>
      <c r="J857">
        <v>18</v>
      </c>
      <c r="K857">
        <v>0</v>
      </c>
      <c r="L857">
        <v>0</v>
      </c>
      <c r="M857" t="s">
        <v>24</v>
      </c>
      <c r="N857" t="s">
        <v>127</v>
      </c>
    </row>
    <row r="858" spans="1:14" x14ac:dyDescent="0.25">
      <c r="A858" t="s">
        <v>3</v>
      </c>
      <c r="B858" t="s">
        <v>102</v>
      </c>
      <c r="C858">
        <v>3478923173</v>
      </c>
      <c r="D858" s="1">
        <v>43979</v>
      </c>
      <c r="E858" s="1">
        <v>44009</v>
      </c>
      <c r="F858">
        <v>8748</v>
      </c>
      <c r="G858">
        <v>1</v>
      </c>
      <c r="H858">
        <v>0</v>
      </c>
      <c r="I858" s="1">
        <v>44015</v>
      </c>
      <c r="J858">
        <v>36</v>
      </c>
      <c r="K858">
        <v>6</v>
      </c>
      <c r="L858">
        <v>0</v>
      </c>
      <c r="M858" t="s">
        <v>26</v>
      </c>
      <c r="N858" t="s">
        <v>128</v>
      </c>
    </row>
    <row r="859" spans="1:14" x14ac:dyDescent="0.25">
      <c r="A859" t="s">
        <v>2</v>
      </c>
      <c r="B859" t="s">
        <v>38</v>
      </c>
      <c r="C859">
        <v>9199249934</v>
      </c>
      <c r="D859" s="1">
        <v>44064</v>
      </c>
      <c r="E859" s="1">
        <v>44094</v>
      </c>
      <c r="F859">
        <v>4262</v>
      </c>
      <c r="G859">
        <v>1</v>
      </c>
      <c r="H859">
        <v>0</v>
      </c>
      <c r="I859" s="1">
        <v>44118</v>
      </c>
      <c r="J859">
        <v>54</v>
      </c>
      <c r="K859">
        <v>24</v>
      </c>
      <c r="L859">
        <v>0</v>
      </c>
      <c r="M859" t="s">
        <v>26</v>
      </c>
      <c r="N859" t="s">
        <v>128</v>
      </c>
    </row>
    <row r="860" spans="1:14" x14ac:dyDescent="0.25">
      <c r="A860" t="s">
        <v>4</v>
      </c>
      <c r="B860" t="s">
        <v>76</v>
      </c>
      <c r="C860">
        <v>3480606970</v>
      </c>
      <c r="D860" s="1">
        <v>44325</v>
      </c>
      <c r="E860" s="1">
        <v>44355</v>
      </c>
      <c r="F860">
        <v>5883</v>
      </c>
      <c r="G860">
        <v>0</v>
      </c>
      <c r="H860">
        <v>0</v>
      </c>
      <c r="I860" s="1">
        <v>44358</v>
      </c>
      <c r="J860">
        <v>33</v>
      </c>
      <c r="K860">
        <v>3</v>
      </c>
      <c r="L860">
        <v>0</v>
      </c>
      <c r="M860" t="s">
        <v>24</v>
      </c>
      <c r="N860" t="s">
        <v>127</v>
      </c>
    </row>
    <row r="861" spans="1:14" x14ac:dyDescent="0.25">
      <c r="A861" t="s">
        <v>2</v>
      </c>
      <c r="B861" t="s">
        <v>79</v>
      </c>
      <c r="C861">
        <v>3486080032</v>
      </c>
      <c r="D861" s="1">
        <v>44066</v>
      </c>
      <c r="E861" s="1">
        <v>44096</v>
      </c>
      <c r="F861">
        <v>6312</v>
      </c>
      <c r="G861">
        <v>0</v>
      </c>
      <c r="H861">
        <v>0</v>
      </c>
      <c r="I861" s="1">
        <v>44096</v>
      </c>
      <c r="J861">
        <v>30</v>
      </c>
      <c r="K861">
        <v>0</v>
      </c>
      <c r="L861">
        <v>0</v>
      </c>
      <c r="M861" t="s">
        <v>24</v>
      </c>
      <c r="N861" t="s">
        <v>127</v>
      </c>
    </row>
    <row r="862" spans="1:14" x14ac:dyDescent="0.25">
      <c r="A862" t="s">
        <v>4</v>
      </c>
      <c r="B862" t="s">
        <v>105</v>
      </c>
      <c r="C862">
        <v>3491048160</v>
      </c>
      <c r="D862" s="1">
        <v>44436</v>
      </c>
      <c r="E862" s="1">
        <v>44466</v>
      </c>
      <c r="F862">
        <v>6302</v>
      </c>
      <c r="G862">
        <v>0</v>
      </c>
      <c r="H862">
        <v>0</v>
      </c>
      <c r="I862" s="1">
        <v>44456</v>
      </c>
      <c r="J862">
        <v>20</v>
      </c>
      <c r="K862">
        <v>0</v>
      </c>
      <c r="L862">
        <v>0</v>
      </c>
      <c r="M862" t="s">
        <v>24</v>
      </c>
      <c r="N862" t="s">
        <v>127</v>
      </c>
    </row>
    <row r="863" spans="1:14" x14ac:dyDescent="0.25">
      <c r="A863" t="s">
        <v>5</v>
      </c>
      <c r="B863" t="s">
        <v>73</v>
      </c>
      <c r="C863">
        <v>3503012790</v>
      </c>
      <c r="D863" s="1">
        <v>44330</v>
      </c>
      <c r="E863" s="1">
        <v>44360</v>
      </c>
      <c r="F863">
        <v>4367</v>
      </c>
      <c r="G863">
        <v>0</v>
      </c>
      <c r="H863">
        <v>0</v>
      </c>
      <c r="I863" s="1">
        <v>44345</v>
      </c>
      <c r="J863">
        <v>15</v>
      </c>
      <c r="K863">
        <v>0</v>
      </c>
      <c r="L863">
        <v>0</v>
      </c>
      <c r="M863" t="s">
        <v>24</v>
      </c>
      <c r="N863" t="s">
        <v>127</v>
      </c>
    </row>
    <row r="864" spans="1:14" x14ac:dyDescent="0.25">
      <c r="A864" t="s">
        <v>5</v>
      </c>
      <c r="B864" t="s">
        <v>57</v>
      </c>
      <c r="C864">
        <v>3509509542</v>
      </c>
      <c r="D864" s="1">
        <v>44417</v>
      </c>
      <c r="E864" s="1">
        <v>44447</v>
      </c>
      <c r="F864">
        <v>6682</v>
      </c>
      <c r="G864">
        <v>0</v>
      </c>
      <c r="H864">
        <v>0</v>
      </c>
      <c r="I864" s="1">
        <v>44441</v>
      </c>
      <c r="J864">
        <v>24</v>
      </c>
      <c r="K864">
        <v>0</v>
      </c>
      <c r="L864">
        <v>0</v>
      </c>
      <c r="M864" t="s">
        <v>24</v>
      </c>
      <c r="N864" t="s">
        <v>127</v>
      </c>
    </row>
    <row r="865" spans="1:14" x14ac:dyDescent="0.25">
      <c r="A865" t="s">
        <v>6</v>
      </c>
      <c r="B865" t="s">
        <v>99</v>
      </c>
      <c r="C865">
        <v>3510258292</v>
      </c>
      <c r="D865" s="1">
        <v>43995</v>
      </c>
      <c r="E865" s="1">
        <v>44025</v>
      </c>
      <c r="F865">
        <v>3806</v>
      </c>
      <c r="G865">
        <v>0</v>
      </c>
      <c r="H865">
        <v>0</v>
      </c>
      <c r="I865" s="1">
        <v>44021</v>
      </c>
      <c r="J865">
        <v>26</v>
      </c>
      <c r="K865">
        <v>0</v>
      </c>
      <c r="L865">
        <v>0</v>
      </c>
      <c r="M865" t="s">
        <v>24</v>
      </c>
      <c r="N865" t="s">
        <v>127</v>
      </c>
    </row>
    <row r="866" spans="1:14" x14ac:dyDescent="0.25">
      <c r="A866" t="s">
        <v>6</v>
      </c>
      <c r="B866" t="s">
        <v>34</v>
      </c>
      <c r="C866">
        <v>3511077910</v>
      </c>
      <c r="D866" s="1">
        <v>44110</v>
      </c>
      <c r="E866" s="1">
        <v>44140</v>
      </c>
      <c r="F866">
        <v>4744</v>
      </c>
      <c r="G866">
        <v>0</v>
      </c>
      <c r="H866">
        <v>0</v>
      </c>
      <c r="I866" s="1">
        <v>44139</v>
      </c>
      <c r="J866">
        <v>29</v>
      </c>
      <c r="K866">
        <v>0</v>
      </c>
      <c r="L866">
        <v>0</v>
      </c>
      <c r="M866" t="s">
        <v>24</v>
      </c>
      <c r="N866" t="s">
        <v>127</v>
      </c>
    </row>
    <row r="867" spans="1:14" x14ac:dyDescent="0.25">
      <c r="A867" t="s">
        <v>2</v>
      </c>
      <c r="B867" t="s">
        <v>50</v>
      </c>
      <c r="C867">
        <v>3558050155</v>
      </c>
      <c r="D867" s="1">
        <v>44040</v>
      </c>
      <c r="E867" s="1">
        <v>44070</v>
      </c>
      <c r="F867">
        <v>5964</v>
      </c>
      <c r="G867">
        <v>1</v>
      </c>
      <c r="H867">
        <v>0</v>
      </c>
      <c r="I867" s="1">
        <v>44081</v>
      </c>
      <c r="J867">
        <v>41</v>
      </c>
      <c r="K867">
        <v>11</v>
      </c>
      <c r="L867">
        <v>0</v>
      </c>
      <c r="M867" t="s">
        <v>26</v>
      </c>
      <c r="N867" t="s">
        <v>128</v>
      </c>
    </row>
    <row r="868" spans="1:14" x14ac:dyDescent="0.25">
      <c r="A868" t="s">
        <v>5</v>
      </c>
      <c r="B868" t="s">
        <v>40</v>
      </c>
      <c r="C868">
        <v>3516217989</v>
      </c>
      <c r="D868" s="1">
        <v>44077</v>
      </c>
      <c r="E868" s="1">
        <v>44107</v>
      </c>
      <c r="F868">
        <v>6495</v>
      </c>
      <c r="G868">
        <v>0</v>
      </c>
      <c r="H868">
        <v>0</v>
      </c>
      <c r="I868" s="1">
        <v>44090</v>
      </c>
      <c r="J868">
        <v>13</v>
      </c>
      <c r="K868">
        <v>0</v>
      </c>
      <c r="L868">
        <v>0</v>
      </c>
      <c r="M868" t="s">
        <v>24</v>
      </c>
      <c r="N868" t="s">
        <v>127</v>
      </c>
    </row>
    <row r="869" spans="1:14" x14ac:dyDescent="0.25">
      <c r="A869" t="s">
        <v>3</v>
      </c>
      <c r="B869" t="s">
        <v>29</v>
      </c>
      <c r="C869">
        <v>3517011034</v>
      </c>
      <c r="D869" s="1">
        <v>44242</v>
      </c>
      <c r="E869" s="1">
        <v>44272</v>
      </c>
      <c r="F869">
        <v>6528</v>
      </c>
      <c r="G869">
        <v>0</v>
      </c>
      <c r="H869">
        <v>0</v>
      </c>
      <c r="I869" s="1">
        <v>44256</v>
      </c>
      <c r="J869">
        <v>14</v>
      </c>
      <c r="K869">
        <v>0</v>
      </c>
      <c r="L869">
        <v>0</v>
      </c>
      <c r="M869" t="s">
        <v>24</v>
      </c>
      <c r="N869" t="s">
        <v>127</v>
      </c>
    </row>
    <row r="870" spans="1:14" x14ac:dyDescent="0.25">
      <c r="A870" t="s">
        <v>6</v>
      </c>
      <c r="B870" t="s">
        <v>116</v>
      </c>
      <c r="C870">
        <v>3520423399</v>
      </c>
      <c r="D870" s="1">
        <v>44473</v>
      </c>
      <c r="E870" s="1">
        <v>44503</v>
      </c>
      <c r="F870">
        <v>2477</v>
      </c>
      <c r="G870">
        <v>0</v>
      </c>
      <c r="H870">
        <v>0</v>
      </c>
      <c r="I870" s="1">
        <v>44486</v>
      </c>
      <c r="J870">
        <v>13</v>
      </c>
      <c r="K870">
        <v>0</v>
      </c>
      <c r="L870">
        <v>0</v>
      </c>
      <c r="M870" t="s">
        <v>24</v>
      </c>
      <c r="N870" t="s">
        <v>127</v>
      </c>
    </row>
    <row r="871" spans="1:14" x14ac:dyDescent="0.25">
      <c r="A871" t="s">
        <v>5</v>
      </c>
      <c r="B871" t="s">
        <v>48</v>
      </c>
      <c r="C871">
        <v>3520663396</v>
      </c>
      <c r="D871" s="1">
        <v>44344</v>
      </c>
      <c r="E871" s="1">
        <v>44374</v>
      </c>
      <c r="F871">
        <v>7459</v>
      </c>
      <c r="G871">
        <v>0</v>
      </c>
      <c r="H871">
        <v>0</v>
      </c>
      <c r="I871" s="1">
        <v>44374</v>
      </c>
      <c r="J871">
        <v>30</v>
      </c>
      <c r="K871">
        <v>0</v>
      </c>
      <c r="L871">
        <v>0</v>
      </c>
      <c r="M871" t="s">
        <v>24</v>
      </c>
      <c r="N871" t="s">
        <v>127</v>
      </c>
    </row>
    <row r="872" spans="1:14" x14ac:dyDescent="0.25">
      <c r="A872" t="s">
        <v>2</v>
      </c>
      <c r="B872" t="s">
        <v>28</v>
      </c>
      <c r="C872">
        <v>3523951475</v>
      </c>
      <c r="D872" s="1">
        <v>44525</v>
      </c>
      <c r="E872" s="1">
        <v>44555</v>
      </c>
      <c r="F872">
        <v>10704</v>
      </c>
      <c r="G872">
        <v>0</v>
      </c>
      <c r="H872">
        <v>0</v>
      </c>
      <c r="I872" s="1">
        <v>44557</v>
      </c>
      <c r="J872">
        <v>32</v>
      </c>
      <c r="K872">
        <v>2</v>
      </c>
      <c r="L872">
        <v>0</v>
      </c>
      <c r="M872" t="s">
        <v>24</v>
      </c>
      <c r="N872" t="s">
        <v>127</v>
      </c>
    </row>
    <row r="873" spans="1:14" x14ac:dyDescent="0.25">
      <c r="A873" t="s">
        <v>5</v>
      </c>
      <c r="B873" t="s">
        <v>53</v>
      </c>
      <c r="C873">
        <v>3524586307</v>
      </c>
      <c r="D873" s="1">
        <v>44098</v>
      </c>
      <c r="E873" s="1">
        <v>44128</v>
      </c>
      <c r="F873">
        <v>5536</v>
      </c>
      <c r="G873">
        <v>0</v>
      </c>
      <c r="H873">
        <v>0</v>
      </c>
      <c r="I873" s="1">
        <v>44120</v>
      </c>
      <c r="J873">
        <v>22</v>
      </c>
      <c r="K873">
        <v>0</v>
      </c>
      <c r="L873">
        <v>0</v>
      </c>
      <c r="M873" t="s">
        <v>24</v>
      </c>
      <c r="N873" t="s">
        <v>127</v>
      </c>
    </row>
    <row r="874" spans="1:14" x14ac:dyDescent="0.25">
      <c r="A874" t="s">
        <v>4</v>
      </c>
      <c r="B874" t="s">
        <v>45</v>
      </c>
      <c r="C874">
        <v>3524717788</v>
      </c>
      <c r="D874" s="1">
        <v>43876</v>
      </c>
      <c r="E874" s="1">
        <v>43906</v>
      </c>
      <c r="F874">
        <v>5636</v>
      </c>
      <c r="G874">
        <v>0</v>
      </c>
      <c r="H874">
        <v>0</v>
      </c>
      <c r="I874" s="1">
        <v>43915</v>
      </c>
      <c r="J874">
        <v>39</v>
      </c>
      <c r="K874">
        <v>9</v>
      </c>
      <c r="L874">
        <v>0</v>
      </c>
      <c r="M874" t="s">
        <v>24</v>
      </c>
      <c r="N874" t="s">
        <v>127</v>
      </c>
    </row>
    <row r="875" spans="1:14" x14ac:dyDescent="0.25">
      <c r="A875" t="s">
        <v>6</v>
      </c>
      <c r="B875" t="s">
        <v>118</v>
      </c>
      <c r="C875">
        <v>3530838063</v>
      </c>
      <c r="D875" s="1">
        <v>43967</v>
      </c>
      <c r="E875" s="1">
        <v>43997</v>
      </c>
      <c r="F875">
        <v>5058</v>
      </c>
      <c r="G875">
        <v>0</v>
      </c>
      <c r="H875">
        <v>0</v>
      </c>
      <c r="I875" s="1">
        <v>43983</v>
      </c>
      <c r="J875">
        <v>16</v>
      </c>
      <c r="K875">
        <v>0</v>
      </c>
      <c r="L875">
        <v>0</v>
      </c>
      <c r="M875" t="s">
        <v>24</v>
      </c>
      <c r="N875" t="s">
        <v>127</v>
      </c>
    </row>
    <row r="876" spans="1:14" x14ac:dyDescent="0.25">
      <c r="A876" t="s">
        <v>4</v>
      </c>
      <c r="B876" t="s">
        <v>94</v>
      </c>
      <c r="C876">
        <v>3542268547</v>
      </c>
      <c r="D876" s="1">
        <v>44435</v>
      </c>
      <c r="E876" s="1">
        <v>44465</v>
      </c>
      <c r="F876">
        <v>5720</v>
      </c>
      <c r="G876">
        <v>0</v>
      </c>
      <c r="H876">
        <v>0</v>
      </c>
      <c r="I876" s="1">
        <v>44470</v>
      </c>
      <c r="J876">
        <v>35</v>
      </c>
      <c r="K876">
        <v>5</v>
      </c>
      <c r="L876">
        <v>0</v>
      </c>
      <c r="M876" t="s">
        <v>24</v>
      </c>
      <c r="N876" t="s">
        <v>127</v>
      </c>
    </row>
    <row r="877" spans="1:14" x14ac:dyDescent="0.25">
      <c r="A877" t="s">
        <v>5</v>
      </c>
      <c r="B877" t="s">
        <v>48</v>
      </c>
      <c r="C877">
        <v>3548287166</v>
      </c>
      <c r="D877" s="1">
        <v>44476</v>
      </c>
      <c r="E877" s="1">
        <v>44506</v>
      </c>
      <c r="F877">
        <v>6339</v>
      </c>
      <c r="G877">
        <v>0</v>
      </c>
      <c r="H877">
        <v>0</v>
      </c>
      <c r="I877" s="1">
        <v>44503</v>
      </c>
      <c r="J877">
        <v>27</v>
      </c>
      <c r="K877">
        <v>0</v>
      </c>
      <c r="L877">
        <v>0</v>
      </c>
      <c r="M877" t="s">
        <v>24</v>
      </c>
      <c r="N877" t="s">
        <v>127</v>
      </c>
    </row>
    <row r="878" spans="1:14" x14ac:dyDescent="0.25">
      <c r="A878" t="s">
        <v>5</v>
      </c>
      <c r="B878" t="s">
        <v>103</v>
      </c>
      <c r="C878">
        <v>3550686615</v>
      </c>
      <c r="D878" s="1">
        <v>43889</v>
      </c>
      <c r="E878" s="1">
        <v>43919</v>
      </c>
      <c r="F878">
        <v>4049</v>
      </c>
      <c r="G878">
        <v>0</v>
      </c>
      <c r="H878">
        <v>0</v>
      </c>
      <c r="I878" s="1">
        <v>43909</v>
      </c>
      <c r="J878">
        <v>20</v>
      </c>
      <c r="K878">
        <v>0</v>
      </c>
      <c r="L878">
        <v>0</v>
      </c>
      <c r="M878" t="s">
        <v>24</v>
      </c>
      <c r="N878" t="s">
        <v>127</v>
      </c>
    </row>
    <row r="879" spans="1:14" x14ac:dyDescent="0.25">
      <c r="A879" t="s">
        <v>4</v>
      </c>
      <c r="B879" t="s">
        <v>108</v>
      </c>
      <c r="C879">
        <v>3556035555</v>
      </c>
      <c r="D879" s="1">
        <v>43957</v>
      </c>
      <c r="E879" s="1">
        <v>43987</v>
      </c>
      <c r="F879">
        <v>7753</v>
      </c>
      <c r="G879">
        <v>0</v>
      </c>
      <c r="H879">
        <v>0</v>
      </c>
      <c r="I879" s="1">
        <v>43993</v>
      </c>
      <c r="J879">
        <v>36</v>
      </c>
      <c r="K879">
        <v>6</v>
      </c>
      <c r="L879">
        <v>0</v>
      </c>
      <c r="M879" t="s">
        <v>24</v>
      </c>
      <c r="N879" t="s">
        <v>127</v>
      </c>
    </row>
    <row r="880" spans="1:14" x14ac:dyDescent="0.25">
      <c r="A880" t="s">
        <v>4</v>
      </c>
      <c r="B880" t="s">
        <v>62</v>
      </c>
      <c r="C880">
        <v>3556859305</v>
      </c>
      <c r="D880" s="1">
        <v>44390</v>
      </c>
      <c r="E880" s="1">
        <v>44420</v>
      </c>
      <c r="F880">
        <v>4448</v>
      </c>
      <c r="G880">
        <v>0</v>
      </c>
      <c r="H880">
        <v>0</v>
      </c>
      <c r="I880" s="1">
        <v>44415</v>
      </c>
      <c r="J880">
        <v>25</v>
      </c>
      <c r="K880">
        <v>0</v>
      </c>
      <c r="L880">
        <v>0</v>
      </c>
      <c r="M880" t="s">
        <v>24</v>
      </c>
      <c r="N880" t="s">
        <v>127</v>
      </c>
    </row>
    <row r="881" spans="1:14" x14ac:dyDescent="0.25">
      <c r="A881" t="s">
        <v>5</v>
      </c>
      <c r="B881" t="s">
        <v>114</v>
      </c>
      <c r="C881">
        <v>3557541459</v>
      </c>
      <c r="D881" s="1">
        <v>44427</v>
      </c>
      <c r="E881" s="1">
        <v>44457</v>
      </c>
      <c r="F881">
        <v>5186</v>
      </c>
      <c r="G881">
        <v>0</v>
      </c>
      <c r="H881">
        <v>0</v>
      </c>
      <c r="I881" s="1">
        <v>44458</v>
      </c>
      <c r="J881">
        <v>31</v>
      </c>
      <c r="K881">
        <v>1</v>
      </c>
      <c r="L881">
        <v>0</v>
      </c>
      <c r="M881" t="s">
        <v>24</v>
      </c>
      <c r="N881" t="s">
        <v>127</v>
      </c>
    </row>
    <row r="882" spans="1:14" x14ac:dyDescent="0.25">
      <c r="A882" t="s">
        <v>2</v>
      </c>
      <c r="B882" t="s">
        <v>80</v>
      </c>
      <c r="C882">
        <v>498009655</v>
      </c>
      <c r="D882" s="1">
        <v>44067</v>
      </c>
      <c r="E882" s="1">
        <v>44097</v>
      </c>
      <c r="F882">
        <v>7634</v>
      </c>
      <c r="G882">
        <v>1</v>
      </c>
      <c r="H882">
        <v>0</v>
      </c>
      <c r="I882" s="1">
        <v>44093</v>
      </c>
      <c r="J882">
        <v>26</v>
      </c>
      <c r="K882">
        <v>0</v>
      </c>
      <c r="L882">
        <v>0</v>
      </c>
      <c r="M882" t="s">
        <v>26</v>
      </c>
      <c r="N882" t="s">
        <v>128</v>
      </c>
    </row>
    <row r="883" spans="1:14" x14ac:dyDescent="0.25">
      <c r="A883" t="s">
        <v>4</v>
      </c>
      <c r="B883" t="s">
        <v>112</v>
      </c>
      <c r="C883">
        <v>3559978043</v>
      </c>
      <c r="D883" s="1">
        <v>44433</v>
      </c>
      <c r="E883" s="1">
        <v>44463</v>
      </c>
      <c r="F883">
        <v>5017</v>
      </c>
      <c r="G883">
        <v>0</v>
      </c>
      <c r="H883">
        <v>0</v>
      </c>
      <c r="I883" s="1">
        <v>44450</v>
      </c>
      <c r="J883">
        <v>17</v>
      </c>
      <c r="K883">
        <v>0</v>
      </c>
      <c r="L883">
        <v>0</v>
      </c>
      <c r="M883" t="s">
        <v>24</v>
      </c>
      <c r="N883" t="s">
        <v>127</v>
      </c>
    </row>
    <row r="884" spans="1:14" x14ac:dyDescent="0.25">
      <c r="A884" t="s">
        <v>5</v>
      </c>
      <c r="B884" t="s">
        <v>59</v>
      </c>
      <c r="C884">
        <v>3562071227</v>
      </c>
      <c r="D884" s="1">
        <v>44269</v>
      </c>
      <c r="E884" s="1">
        <v>44299</v>
      </c>
      <c r="F884">
        <v>6064</v>
      </c>
      <c r="G884">
        <v>0</v>
      </c>
      <c r="H884">
        <v>0</v>
      </c>
      <c r="I884" s="1">
        <v>44302</v>
      </c>
      <c r="J884">
        <v>33</v>
      </c>
      <c r="K884">
        <v>3</v>
      </c>
      <c r="L884">
        <v>0</v>
      </c>
      <c r="M884" t="s">
        <v>24</v>
      </c>
      <c r="N884" t="s">
        <v>127</v>
      </c>
    </row>
    <row r="885" spans="1:14" x14ac:dyDescent="0.25">
      <c r="A885" t="s">
        <v>2</v>
      </c>
      <c r="B885" t="s">
        <v>68</v>
      </c>
      <c r="C885">
        <v>3563628885</v>
      </c>
      <c r="D885" s="1">
        <v>44497</v>
      </c>
      <c r="E885" s="1">
        <v>44527</v>
      </c>
      <c r="F885">
        <v>6726</v>
      </c>
      <c r="G885">
        <v>1</v>
      </c>
      <c r="H885">
        <v>0</v>
      </c>
      <c r="I885" s="1">
        <v>44522</v>
      </c>
      <c r="J885">
        <v>25</v>
      </c>
      <c r="K885">
        <v>0</v>
      </c>
      <c r="L885">
        <v>0</v>
      </c>
      <c r="M885" t="s">
        <v>26</v>
      </c>
      <c r="N885" t="s">
        <v>128</v>
      </c>
    </row>
    <row r="886" spans="1:14" x14ac:dyDescent="0.25">
      <c r="A886" t="s">
        <v>5</v>
      </c>
      <c r="B886" t="s">
        <v>59</v>
      </c>
      <c r="C886">
        <v>3564452169</v>
      </c>
      <c r="D886" s="1">
        <v>44397</v>
      </c>
      <c r="E886" s="1">
        <v>44427</v>
      </c>
      <c r="F886">
        <v>4893</v>
      </c>
      <c r="G886">
        <v>0</v>
      </c>
      <c r="H886">
        <v>0</v>
      </c>
      <c r="I886" s="1">
        <v>44422</v>
      </c>
      <c r="J886">
        <v>25</v>
      </c>
      <c r="K886">
        <v>0</v>
      </c>
      <c r="L886">
        <v>0</v>
      </c>
      <c r="M886" t="s">
        <v>24</v>
      </c>
      <c r="N886" t="s">
        <v>127</v>
      </c>
    </row>
    <row r="887" spans="1:14" x14ac:dyDescent="0.25">
      <c r="A887" t="s">
        <v>2</v>
      </c>
      <c r="B887" t="s">
        <v>79</v>
      </c>
      <c r="C887">
        <v>3575343812</v>
      </c>
      <c r="D887" s="1">
        <v>44339</v>
      </c>
      <c r="E887" s="1">
        <v>44369</v>
      </c>
      <c r="F887">
        <v>7165</v>
      </c>
      <c r="G887">
        <v>0</v>
      </c>
      <c r="H887">
        <v>0</v>
      </c>
      <c r="I887" s="1">
        <v>44362</v>
      </c>
      <c r="J887">
        <v>23</v>
      </c>
      <c r="K887">
        <v>0</v>
      </c>
      <c r="L887">
        <v>0</v>
      </c>
      <c r="M887" t="s">
        <v>24</v>
      </c>
      <c r="N887" t="s">
        <v>127</v>
      </c>
    </row>
    <row r="888" spans="1:14" x14ac:dyDescent="0.25">
      <c r="A888" t="s">
        <v>4</v>
      </c>
      <c r="B888" t="s">
        <v>76</v>
      </c>
      <c r="C888">
        <v>3581281649</v>
      </c>
      <c r="D888" s="1">
        <v>44529</v>
      </c>
      <c r="E888" s="1">
        <v>44559</v>
      </c>
      <c r="F888">
        <v>5416</v>
      </c>
      <c r="G888">
        <v>0</v>
      </c>
      <c r="H888">
        <v>0</v>
      </c>
      <c r="I888" s="1">
        <v>44556</v>
      </c>
      <c r="J888">
        <v>27</v>
      </c>
      <c r="K888">
        <v>0</v>
      </c>
      <c r="L888">
        <v>0</v>
      </c>
      <c r="M888" t="s">
        <v>24</v>
      </c>
      <c r="N888" t="s">
        <v>127</v>
      </c>
    </row>
    <row r="889" spans="1:14" x14ac:dyDescent="0.25">
      <c r="A889" t="s">
        <v>4</v>
      </c>
      <c r="B889" t="s">
        <v>112</v>
      </c>
      <c r="C889">
        <v>3582527568</v>
      </c>
      <c r="D889" s="1">
        <v>44044</v>
      </c>
      <c r="E889" s="1">
        <v>44074</v>
      </c>
      <c r="F889">
        <v>6444</v>
      </c>
      <c r="G889">
        <v>0</v>
      </c>
      <c r="H889">
        <v>0</v>
      </c>
      <c r="I889" s="1">
        <v>44074</v>
      </c>
      <c r="J889">
        <v>30</v>
      </c>
      <c r="K889">
        <v>0</v>
      </c>
      <c r="L889">
        <v>0</v>
      </c>
      <c r="M889" t="s">
        <v>24</v>
      </c>
      <c r="N889" t="s">
        <v>127</v>
      </c>
    </row>
    <row r="890" spans="1:14" x14ac:dyDescent="0.25">
      <c r="A890" t="s">
        <v>6</v>
      </c>
      <c r="B890" t="s">
        <v>89</v>
      </c>
      <c r="C890">
        <v>3603372611</v>
      </c>
      <c r="D890" s="1">
        <v>44301</v>
      </c>
      <c r="E890" s="1">
        <v>44331</v>
      </c>
      <c r="F890">
        <v>6519</v>
      </c>
      <c r="G890">
        <v>0</v>
      </c>
      <c r="H890">
        <v>0</v>
      </c>
      <c r="I890" s="1">
        <v>44323</v>
      </c>
      <c r="J890">
        <v>22</v>
      </c>
      <c r="K890">
        <v>0</v>
      </c>
      <c r="L890">
        <v>0</v>
      </c>
      <c r="M890" t="s">
        <v>24</v>
      </c>
      <c r="N890" t="s">
        <v>127</v>
      </c>
    </row>
    <row r="891" spans="1:14" x14ac:dyDescent="0.25">
      <c r="A891" t="s">
        <v>5</v>
      </c>
      <c r="B891" t="s">
        <v>114</v>
      </c>
      <c r="C891">
        <v>3605319346</v>
      </c>
      <c r="D891" s="1">
        <v>43872</v>
      </c>
      <c r="E891" s="1">
        <v>43902</v>
      </c>
      <c r="F891">
        <v>3967</v>
      </c>
      <c r="G891">
        <v>0</v>
      </c>
      <c r="H891">
        <v>0</v>
      </c>
      <c r="I891" s="1">
        <v>43908</v>
      </c>
      <c r="J891">
        <v>36</v>
      </c>
      <c r="K891">
        <v>6</v>
      </c>
      <c r="L891">
        <v>0</v>
      </c>
      <c r="M891" t="s">
        <v>24</v>
      </c>
      <c r="N891" t="s">
        <v>127</v>
      </c>
    </row>
    <row r="892" spans="1:14" x14ac:dyDescent="0.25">
      <c r="A892" t="s">
        <v>6</v>
      </c>
      <c r="B892" t="s">
        <v>116</v>
      </c>
      <c r="C892">
        <v>3619199367</v>
      </c>
      <c r="D892" s="1">
        <v>44499</v>
      </c>
      <c r="E892" s="1">
        <v>44529</v>
      </c>
      <c r="F892">
        <v>3047</v>
      </c>
      <c r="G892">
        <v>0</v>
      </c>
      <c r="H892">
        <v>0</v>
      </c>
      <c r="I892" s="1">
        <v>44515</v>
      </c>
      <c r="J892">
        <v>16</v>
      </c>
      <c r="K892">
        <v>0</v>
      </c>
      <c r="L892">
        <v>0</v>
      </c>
      <c r="M892" t="s">
        <v>24</v>
      </c>
      <c r="N892" t="s">
        <v>127</v>
      </c>
    </row>
    <row r="893" spans="1:14" x14ac:dyDescent="0.25">
      <c r="A893" t="s">
        <v>4</v>
      </c>
      <c r="B893" t="s">
        <v>95</v>
      </c>
      <c r="C893">
        <v>3621497785</v>
      </c>
      <c r="D893" s="1">
        <v>44184</v>
      </c>
      <c r="E893" s="1">
        <v>44214</v>
      </c>
      <c r="F893">
        <v>2964</v>
      </c>
      <c r="G893">
        <v>0</v>
      </c>
      <c r="H893">
        <v>0</v>
      </c>
      <c r="I893" s="1">
        <v>44197</v>
      </c>
      <c r="J893">
        <v>13</v>
      </c>
      <c r="K893">
        <v>0</v>
      </c>
      <c r="L893">
        <v>0</v>
      </c>
      <c r="M893" t="s">
        <v>24</v>
      </c>
      <c r="N893" t="s">
        <v>127</v>
      </c>
    </row>
    <row r="894" spans="1:14" x14ac:dyDescent="0.25">
      <c r="A894" t="s">
        <v>6</v>
      </c>
      <c r="B894" t="s">
        <v>116</v>
      </c>
      <c r="C894">
        <v>3624022887</v>
      </c>
      <c r="D894" s="1">
        <v>44085</v>
      </c>
      <c r="E894" s="1">
        <v>44115</v>
      </c>
      <c r="F894">
        <v>1023</v>
      </c>
      <c r="G894">
        <v>0</v>
      </c>
      <c r="H894">
        <v>0</v>
      </c>
      <c r="I894" s="1">
        <v>44101</v>
      </c>
      <c r="J894">
        <v>16</v>
      </c>
      <c r="K894">
        <v>0</v>
      </c>
      <c r="L894">
        <v>0</v>
      </c>
      <c r="M894" t="s">
        <v>24</v>
      </c>
      <c r="N894" t="s">
        <v>127</v>
      </c>
    </row>
    <row r="895" spans="1:14" x14ac:dyDescent="0.25">
      <c r="A895" t="s">
        <v>5</v>
      </c>
      <c r="B895" t="s">
        <v>103</v>
      </c>
      <c r="C895">
        <v>3636727153</v>
      </c>
      <c r="D895" s="1">
        <v>43902</v>
      </c>
      <c r="E895" s="1">
        <v>43932</v>
      </c>
      <c r="F895">
        <v>6783</v>
      </c>
      <c r="G895">
        <v>1</v>
      </c>
      <c r="H895">
        <v>0</v>
      </c>
      <c r="I895" s="1">
        <v>43933</v>
      </c>
      <c r="J895">
        <v>31</v>
      </c>
      <c r="K895">
        <v>1</v>
      </c>
      <c r="L895">
        <v>0</v>
      </c>
      <c r="M895" t="s">
        <v>26</v>
      </c>
      <c r="N895" t="s">
        <v>128</v>
      </c>
    </row>
    <row r="896" spans="1:14" x14ac:dyDescent="0.25">
      <c r="A896" t="s">
        <v>2</v>
      </c>
      <c r="B896" t="s">
        <v>68</v>
      </c>
      <c r="C896">
        <v>3638200662</v>
      </c>
      <c r="D896" s="1">
        <v>44188</v>
      </c>
      <c r="E896" s="1">
        <v>44218</v>
      </c>
      <c r="F896">
        <v>9294</v>
      </c>
      <c r="G896">
        <v>0</v>
      </c>
      <c r="H896">
        <v>0</v>
      </c>
      <c r="I896" s="1">
        <v>44234</v>
      </c>
      <c r="J896">
        <v>46</v>
      </c>
      <c r="K896">
        <v>16</v>
      </c>
      <c r="L896">
        <v>0</v>
      </c>
      <c r="M896" t="s">
        <v>24</v>
      </c>
      <c r="N896" t="s">
        <v>127</v>
      </c>
    </row>
    <row r="897" spans="1:14" x14ac:dyDescent="0.25">
      <c r="A897" t="s">
        <v>6</v>
      </c>
      <c r="B897" t="s">
        <v>31</v>
      </c>
      <c r="C897">
        <v>3651082685</v>
      </c>
      <c r="D897" s="1">
        <v>43910</v>
      </c>
      <c r="E897" s="1">
        <v>43940</v>
      </c>
      <c r="F897">
        <v>2934</v>
      </c>
      <c r="G897">
        <v>0</v>
      </c>
      <c r="H897">
        <v>0</v>
      </c>
      <c r="I897" s="1">
        <v>43952</v>
      </c>
      <c r="J897">
        <v>42</v>
      </c>
      <c r="K897">
        <v>12</v>
      </c>
      <c r="L897">
        <v>0</v>
      </c>
      <c r="M897" t="s">
        <v>24</v>
      </c>
      <c r="N897" t="s">
        <v>127</v>
      </c>
    </row>
    <row r="898" spans="1:14" x14ac:dyDescent="0.25">
      <c r="A898" t="s">
        <v>5</v>
      </c>
      <c r="B898" t="s">
        <v>63</v>
      </c>
      <c r="C898">
        <v>3652831331</v>
      </c>
      <c r="D898" s="1">
        <v>44522</v>
      </c>
      <c r="E898" s="1">
        <v>44552</v>
      </c>
      <c r="F898">
        <v>4471</v>
      </c>
      <c r="G898">
        <v>0</v>
      </c>
      <c r="H898">
        <v>0</v>
      </c>
      <c r="I898" s="1">
        <v>44534</v>
      </c>
      <c r="J898">
        <v>12</v>
      </c>
      <c r="K898">
        <v>0</v>
      </c>
      <c r="L898">
        <v>0</v>
      </c>
      <c r="M898" t="s">
        <v>24</v>
      </c>
      <c r="N898" t="s">
        <v>127</v>
      </c>
    </row>
    <row r="899" spans="1:14" x14ac:dyDescent="0.25">
      <c r="A899" t="s">
        <v>2</v>
      </c>
      <c r="B899" t="s">
        <v>93</v>
      </c>
      <c r="C899">
        <v>3655387597</v>
      </c>
      <c r="D899" s="1">
        <v>44103</v>
      </c>
      <c r="E899" s="1">
        <v>44133</v>
      </c>
      <c r="F899">
        <v>6310</v>
      </c>
      <c r="G899">
        <v>0</v>
      </c>
      <c r="H899">
        <v>0</v>
      </c>
      <c r="I899" s="1">
        <v>44125</v>
      </c>
      <c r="J899">
        <v>22</v>
      </c>
      <c r="K899">
        <v>0</v>
      </c>
      <c r="L899">
        <v>0</v>
      </c>
      <c r="M899" t="s">
        <v>24</v>
      </c>
      <c r="N899" t="s">
        <v>127</v>
      </c>
    </row>
    <row r="900" spans="1:14" x14ac:dyDescent="0.25">
      <c r="A900" t="s">
        <v>6</v>
      </c>
      <c r="B900" t="s">
        <v>69</v>
      </c>
      <c r="C900">
        <v>3666273580</v>
      </c>
      <c r="D900" s="1">
        <v>43974</v>
      </c>
      <c r="E900" s="1">
        <v>44004</v>
      </c>
      <c r="F900">
        <v>4803</v>
      </c>
      <c r="G900">
        <v>0</v>
      </c>
      <c r="H900">
        <v>0</v>
      </c>
      <c r="I900" s="1">
        <v>43991</v>
      </c>
      <c r="J900">
        <v>17</v>
      </c>
      <c r="K900">
        <v>0</v>
      </c>
      <c r="L900">
        <v>0</v>
      </c>
      <c r="M900" t="s">
        <v>24</v>
      </c>
      <c r="N900" t="s">
        <v>127</v>
      </c>
    </row>
    <row r="901" spans="1:14" x14ac:dyDescent="0.25">
      <c r="A901" t="s">
        <v>6</v>
      </c>
      <c r="B901" t="s">
        <v>72</v>
      </c>
      <c r="C901">
        <v>3671610537</v>
      </c>
      <c r="D901" s="1">
        <v>44454</v>
      </c>
      <c r="E901" s="1">
        <v>44484</v>
      </c>
      <c r="F901">
        <v>3337</v>
      </c>
      <c r="G901">
        <v>0</v>
      </c>
      <c r="H901">
        <v>0</v>
      </c>
      <c r="I901" s="1">
        <v>44497</v>
      </c>
      <c r="J901">
        <v>43</v>
      </c>
      <c r="K901">
        <v>13</v>
      </c>
      <c r="L901">
        <v>0</v>
      </c>
      <c r="M901" t="s">
        <v>24</v>
      </c>
      <c r="N901" t="s">
        <v>127</v>
      </c>
    </row>
    <row r="902" spans="1:14" x14ac:dyDescent="0.25">
      <c r="A902" t="s">
        <v>2</v>
      </c>
      <c r="B902" t="s">
        <v>79</v>
      </c>
      <c r="C902">
        <v>3675527586</v>
      </c>
      <c r="D902" s="1">
        <v>44423</v>
      </c>
      <c r="E902" s="1">
        <v>44453</v>
      </c>
      <c r="F902">
        <v>7405</v>
      </c>
      <c r="G902">
        <v>0</v>
      </c>
      <c r="H902">
        <v>0</v>
      </c>
      <c r="I902" s="1">
        <v>44437</v>
      </c>
      <c r="J902">
        <v>14</v>
      </c>
      <c r="K902">
        <v>0</v>
      </c>
      <c r="L902">
        <v>0</v>
      </c>
      <c r="M902" t="s">
        <v>24</v>
      </c>
      <c r="N902" t="s">
        <v>127</v>
      </c>
    </row>
    <row r="903" spans="1:14" x14ac:dyDescent="0.25">
      <c r="A903" t="s">
        <v>6</v>
      </c>
      <c r="B903" t="s">
        <v>90</v>
      </c>
      <c r="C903">
        <v>3679770947</v>
      </c>
      <c r="D903" s="1">
        <v>44208</v>
      </c>
      <c r="E903" s="1">
        <v>44238</v>
      </c>
      <c r="F903">
        <v>1409</v>
      </c>
      <c r="G903">
        <v>0</v>
      </c>
      <c r="H903">
        <v>0</v>
      </c>
      <c r="I903" s="1">
        <v>44217</v>
      </c>
      <c r="J903">
        <v>9</v>
      </c>
      <c r="K903">
        <v>0</v>
      </c>
      <c r="L903">
        <v>0</v>
      </c>
      <c r="M903" t="s">
        <v>24</v>
      </c>
      <c r="N903" t="s">
        <v>127</v>
      </c>
    </row>
    <row r="904" spans="1:14" x14ac:dyDescent="0.25">
      <c r="A904" t="s">
        <v>3</v>
      </c>
      <c r="B904" t="s">
        <v>39</v>
      </c>
      <c r="C904">
        <v>3686599515</v>
      </c>
      <c r="D904" s="1">
        <v>44449</v>
      </c>
      <c r="E904" s="1">
        <v>44479</v>
      </c>
      <c r="F904">
        <v>5560</v>
      </c>
      <c r="G904">
        <v>1</v>
      </c>
      <c r="H904">
        <v>0</v>
      </c>
      <c r="I904" s="1">
        <v>44472</v>
      </c>
      <c r="J904">
        <v>23</v>
      </c>
      <c r="K904">
        <v>0</v>
      </c>
      <c r="L904">
        <v>0</v>
      </c>
      <c r="M904" t="s">
        <v>26</v>
      </c>
      <c r="N904" t="s">
        <v>128</v>
      </c>
    </row>
    <row r="905" spans="1:14" x14ac:dyDescent="0.25">
      <c r="A905" t="s">
        <v>4</v>
      </c>
      <c r="B905" t="s">
        <v>105</v>
      </c>
      <c r="C905">
        <v>3693108174</v>
      </c>
      <c r="D905" s="1">
        <v>44452</v>
      </c>
      <c r="E905" s="1">
        <v>44482</v>
      </c>
      <c r="F905">
        <v>3788</v>
      </c>
      <c r="G905">
        <v>0</v>
      </c>
      <c r="H905">
        <v>0</v>
      </c>
      <c r="I905" s="1">
        <v>44464</v>
      </c>
      <c r="J905">
        <v>12</v>
      </c>
      <c r="K905">
        <v>0</v>
      </c>
      <c r="L905">
        <v>0</v>
      </c>
      <c r="M905" t="s">
        <v>24</v>
      </c>
      <c r="N905" t="s">
        <v>127</v>
      </c>
    </row>
    <row r="906" spans="1:14" x14ac:dyDescent="0.25">
      <c r="A906" t="s">
        <v>3</v>
      </c>
      <c r="B906" t="s">
        <v>107</v>
      </c>
      <c r="C906">
        <v>3693123052</v>
      </c>
      <c r="D906" s="1">
        <v>44311</v>
      </c>
      <c r="E906" s="1">
        <v>44341</v>
      </c>
      <c r="F906">
        <v>4782</v>
      </c>
      <c r="G906">
        <v>0</v>
      </c>
      <c r="H906">
        <v>0</v>
      </c>
      <c r="I906" s="1">
        <v>44350</v>
      </c>
      <c r="J906">
        <v>39</v>
      </c>
      <c r="K906">
        <v>9</v>
      </c>
      <c r="L906">
        <v>0</v>
      </c>
      <c r="M906" t="s">
        <v>24</v>
      </c>
      <c r="N906" t="s">
        <v>127</v>
      </c>
    </row>
    <row r="907" spans="1:14" x14ac:dyDescent="0.25">
      <c r="A907" t="s">
        <v>5</v>
      </c>
      <c r="B907" t="s">
        <v>23</v>
      </c>
      <c r="C907">
        <v>3699989123</v>
      </c>
      <c r="D907" s="1">
        <v>44446</v>
      </c>
      <c r="E907" s="1">
        <v>44476</v>
      </c>
      <c r="F907">
        <v>6288</v>
      </c>
      <c r="G907">
        <v>0</v>
      </c>
      <c r="H907">
        <v>0</v>
      </c>
      <c r="I907" s="1">
        <v>44452</v>
      </c>
      <c r="J907">
        <v>6</v>
      </c>
      <c r="K907">
        <v>0</v>
      </c>
      <c r="L907">
        <v>0</v>
      </c>
      <c r="M907" t="s">
        <v>24</v>
      </c>
      <c r="N907" t="s">
        <v>127</v>
      </c>
    </row>
    <row r="908" spans="1:14" x14ac:dyDescent="0.25">
      <c r="A908" t="s">
        <v>2</v>
      </c>
      <c r="B908" t="s">
        <v>65</v>
      </c>
      <c r="C908">
        <v>3705856926</v>
      </c>
      <c r="D908" s="1">
        <v>44315</v>
      </c>
      <c r="E908" s="1">
        <v>44345</v>
      </c>
      <c r="F908">
        <v>4921</v>
      </c>
      <c r="G908">
        <v>0</v>
      </c>
      <c r="H908">
        <v>0</v>
      </c>
      <c r="I908" s="1">
        <v>44319</v>
      </c>
      <c r="J908">
        <v>4</v>
      </c>
      <c r="K908">
        <v>0</v>
      </c>
      <c r="L908">
        <v>0</v>
      </c>
      <c r="M908" t="s">
        <v>24</v>
      </c>
      <c r="N908" t="s">
        <v>127</v>
      </c>
    </row>
    <row r="909" spans="1:14" x14ac:dyDescent="0.25">
      <c r="A909" t="s">
        <v>3</v>
      </c>
      <c r="B909" t="s">
        <v>110</v>
      </c>
      <c r="C909">
        <v>3706686871</v>
      </c>
      <c r="D909" s="1">
        <v>43937</v>
      </c>
      <c r="E909" s="1">
        <v>43967</v>
      </c>
      <c r="F909">
        <v>8884</v>
      </c>
      <c r="G909">
        <v>1</v>
      </c>
      <c r="H909">
        <v>0</v>
      </c>
      <c r="I909" s="1">
        <v>44000</v>
      </c>
      <c r="J909">
        <v>63</v>
      </c>
      <c r="K909">
        <v>33</v>
      </c>
      <c r="L909">
        <v>0</v>
      </c>
      <c r="M909" t="s">
        <v>26</v>
      </c>
      <c r="N909" t="s">
        <v>128</v>
      </c>
    </row>
    <row r="910" spans="1:14" x14ac:dyDescent="0.25">
      <c r="A910" t="s">
        <v>5</v>
      </c>
      <c r="B910" t="s">
        <v>103</v>
      </c>
      <c r="C910">
        <v>3707879583</v>
      </c>
      <c r="D910" s="1">
        <v>44134</v>
      </c>
      <c r="E910" s="1">
        <v>44164</v>
      </c>
      <c r="F910">
        <v>7082</v>
      </c>
      <c r="G910">
        <v>0</v>
      </c>
      <c r="H910">
        <v>0</v>
      </c>
      <c r="I910" s="1">
        <v>44164</v>
      </c>
      <c r="J910">
        <v>30</v>
      </c>
      <c r="K910">
        <v>0</v>
      </c>
      <c r="L910">
        <v>0</v>
      </c>
      <c r="M910" t="s">
        <v>24</v>
      </c>
      <c r="N910" t="s">
        <v>127</v>
      </c>
    </row>
    <row r="911" spans="1:14" x14ac:dyDescent="0.25">
      <c r="A911" t="s">
        <v>2</v>
      </c>
      <c r="B911" t="s">
        <v>71</v>
      </c>
      <c r="C911">
        <v>3714896459</v>
      </c>
      <c r="D911" s="1">
        <v>43841</v>
      </c>
      <c r="E911" s="1">
        <v>43871</v>
      </c>
      <c r="F911">
        <v>8442</v>
      </c>
      <c r="G911">
        <v>0</v>
      </c>
      <c r="H911">
        <v>0</v>
      </c>
      <c r="I911" s="1">
        <v>43869</v>
      </c>
      <c r="J911">
        <v>28</v>
      </c>
      <c r="K911">
        <v>0</v>
      </c>
      <c r="L911">
        <v>0</v>
      </c>
      <c r="M911" t="s">
        <v>24</v>
      </c>
      <c r="N911" t="s">
        <v>127</v>
      </c>
    </row>
    <row r="912" spans="1:14" x14ac:dyDescent="0.25">
      <c r="A912" t="s">
        <v>6</v>
      </c>
      <c r="B912" t="s">
        <v>116</v>
      </c>
      <c r="C912">
        <v>3715216234</v>
      </c>
      <c r="D912" s="1">
        <v>44381</v>
      </c>
      <c r="E912" s="1">
        <v>44411</v>
      </c>
      <c r="F912">
        <v>1076</v>
      </c>
      <c r="G912">
        <v>0</v>
      </c>
      <c r="H912">
        <v>0</v>
      </c>
      <c r="I912" s="1">
        <v>44395</v>
      </c>
      <c r="J912">
        <v>14</v>
      </c>
      <c r="K912">
        <v>0</v>
      </c>
      <c r="L912">
        <v>0</v>
      </c>
      <c r="M912" t="s">
        <v>24</v>
      </c>
      <c r="N912" t="s">
        <v>127</v>
      </c>
    </row>
    <row r="913" spans="1:14" x14ac:dyDescent="0.25">
      <c r="A913" t="s">
        <v>6</v>
      </c>
      <c r="B913" t="s">
        <v>34</v>
      </c>
      <c r="C913">
        <v>3717676857</v>
      </c>
      <c r="D913" s="1">
        <v>44087</v>
      </c>
      <c r="E913" s="1">
        <v>44117</v>
      </c>
      <c r="F913">
        <v>822</v>
      </c>
      <c r="G913">
        <v>0</v>
      </c>
      <c r="H913">
        <v>0</v>
      </c>
      <c r="I913" s="1">
        <v>44109</v>
      </c>
      <c r="J913">
        <v>22</v>
      </c>
      <c r="K913">
        <v>0</v>
      </c>
      <c r="L913">
        <v>0</v>
      </c>
      <c r="M913" t="s">
        <v>24</v>
      </c>
      <c r="N913" t="s">
        <v>127</v>
      </c>
    </row>
    <row r="914" spans="1:14" x14ac:dyDescent="0.25">
      <c r="A914" t="s">
        <v>2</v>
      </c>
      <c r="B914" t="s">
        <v>115</v>
      </c>
      <c r="C914">
        <v>3720515641</v>
      </c>
      <c r="D914" s="1">
        <v>44137</v>
      </c>
      <c r="E914" s="1">
        <v>44167</v>
      </c>
      <c r="F914">
        <v>6227</v>
      </c>
      <c r="G914">
        <v>0</v>
      </c>
      <c r="H914">
        <v>0</v>
      </c>
      <c r="I914" s="1">
        <v>44169</v>
      </c>
      <c r="J914">
        <v>32</v>
      </c>
      <c r="K914">
        <v>2</v>
      </c>
      <c r="L914">
        <v>0</v>
      </c>
      <c r="M914" t="s">
        <v>24</v>
      </c>
      <c r="N914" t="s">
        <v>127</v>
      </c>
    </row>
    <row r="915" spans="1:14" x14ac:dyDescent="0.25">
      <c r="A915" t="s">
        <v>5</v>
      </c>
      <c r="B915" t="s">
        <v>73</v>
      </c>
      <c r="C915">
        <v>3723989407</v>
      </c>
      <c r="D915" s="1">
        <v>44191</v>
      </c>
      <c r="E915" s="1">
        <v>44221</v>
      </c>
      <c r="F915">
        <v>3486</v>
      </c>
      <c r="G915">
        <v>0</v>
      </c>
      <c r="H915">
        <v>0</v>
      </c>
      <c r="I915" s="1">
        <v>44217</v>
      </c>
      <c r="J915">
        <v>26</v>
      </c>
      <c r="K915">
        <v>0</v>
      </c>
      <c r="L915">
        <v>0</v>
      </c>
      <c r="M915" t="s">
        <v>24</v>
      </c>
      <c r="N915" t="s">
        <v>127</v>
      </c>
    </row>
    <row r="916" spans="1:14" x14ac:dyDescent="0.25">
      <c r="A916" t="s">
        <v>2</v>
      </c>
      <c r="B916" t="s">
        <v>101</v>
      </c>
      <c r="C916">
        <v>3724015185</v>
      </c>
      <c r="D916" s="1">
        <v>44072</v>
      </c>
      <c r="E916" s="1">
        <v>44102</v>
      </c>
      <c r="F916">
        <v>7179</v>
      </c>
      <c r="G916">
        <v>0</v>
      </c>
      <c r="H916">
        <v>0</v>
      </c>
      <c r="I916" s="1">
        <v>44107</v>
      </c>
      <c r="J916">
        <v>35</v>
      </c>
      <c r="K916">
        <v>5</v>
      </c>
      <c r="L916">
        <v>0</v>
      </c>
      <c r="M916" t="s">
        <v>24</v>
      </c>
      <c r="N916" t="s">
        <v>127</v>
      </c>
    </row>
    <row r="917" spans="1:14" x14ac:dyDescent="0.25">
      <c r="A917" t="s">
        <v>3</v>
      </c>
      <c r="B917" t="s">
        <v>43</v>
      </c>
      <c r="C917">
        <v>3724269616</v>
      </c>
      <c r="D917" s="1">
        <v>44004</v>
      </c>
      <c r="E917" s="1">
        <v>44034</v>
      </c>
      <c r="F917">
        <v>4971</v>
      </c>
      <c r="G917">
        <v>1</v>
      </c>
      <c r="H917">
        <v>1</v>
      </c>
      <c r="I917" s="1">
        <v>44046</v>
      </c>
      <c r="J917">
        <v>42</v>
      </c>
      <c r="K917">
        <v>12</v>
      </c>
      <c r="L917">
        <v>4971</v>
      </c>
      <c r="M917" t="s">
        <v>26</v>
      </c>
      <c r="N917" t="s">
        <v>129</v>
      </c>
    </row>
    <row r="918" spans="1:14" x14ac:dyDescent="0.25">
      <c r="A918" t="s">
        <v>5</v>
      </c>
      <c r="B918" t="s">
        <v>40</v>
      </c>
      <c r="C918">
        <v>3732687518</v>
      </c>
      <c r="D918" s="1">
        <v>44430</v>
      </c>
      <c r="E918" s="1">
        <v>44460</v>
      </c>
      <c r="F918">
        <v>7091</v>
      </c>
      <c r="G918">
        <v>0</v>
      </c>
      <c r="H918">
        <v>0</v>
      </c>
      <c r="I918" s="1">
        <v>44436</v>
      </c>
      <c r="J918">
        <v>6</v>
      </c>
      <c r="K918">
        <v>0</v>
      </c>
      <c r="L918">
        <v>0</v>
      </c>
      <c r="M918" t="s">
        <v>24</v>
      </c>
      <c r="N918" t="s">
        <v>127</v>
      </c>
    </row>
    <row r="919" spans="1:14" x14ac:dyDescent="0.25">
      <c r="A919" t="s">
        <v>5</v>
      </c>
      <c r="B919" t="s">
        <v>27</v>
      </c>
      <c r="C919">
        <v>3737203878</v>
      </c>
      <c r="D919" s="1">
        <v>44020</v>
      </c>
      <c r="E919" s="1">
        <v>44050</v>
      </c>
      <c r="F919">
        <v>8162</v>
      </c>
      <c r="G919">
        <v>0</v>
      </c>
      <c r="H919">
        <v>0</v>
      </c>
      <c r="I919" s="1">
        <v>44025</v>
      </c>
      <c r="J919">
        <v>5</v>
      </c>
      <c r="K919">
        <v>0</v>
      </c>
      <c r="L919">
        <v>0</v>
      </c>
      <c r="M919" t="s">
        <v>24</v>
      </c>
      <c r="N919" t="s">
        <v>127</v>
      </c>
    </row>
    <row r="920" spans="1:14" x14ac:dyDescent="0.25">
      <c r="A920" t="s">
        <v>5</v>
      </c>
      <c r="B920" t="s">
        <v>88</v>
      </c>
      <c r="C920">
        <v>3746199110</v>
      </c>
      <c r="D920" s="1">
        <v>43920</v>
      </c>
      <c r="E920" s="1">
        <v>43950</v>
      </c>
      <c r="F920">
        <v>5857</v>
      </c>
      <c r="G920">
        <v>0</v>
      </c>
      <c r="H920">
        <v>0</v>
      </c>
      <c r="I920" s="1">
        <v>43945</v>
      </c>
      <c r="J920">
        <v>25</v>
      </c>
      <c r="K920">
        <v>0</v>
      </c>
      <c r="L920">
        <v>0</v>
      </c>
      <c r="M920" t="s">
        <v>24</v>
      </c>
      <c r="N920" t="s">
        <v>127</v>
      </c>
    </row>
    <row r="921" spans="1:14" x14ac:dyDescent="0.25">
      <c r="A921" t="s">
        <v>4</v>
      </c>
      <c r="B921" t="s">
        <v>87</v>
      </c>
      <c r="C921">
        <v>3752294245</v>
      </c>
      <c r="D921" s="1">
        <v>44001</v>
      </c>
      <c r="E921" s="1">
        <v>44031</v>
      </c>
      <c r="F921">
        <v>5573</v>
      </c>
      <c r="G921">
        <v>0</v>
      </c>
      <c r="H921">
        <v>0</v>
      </c>
      <c r="I921" s="1">
        <v>44033</v>
      </c>
      <c r="J921">
        <v>32</v>
      </c>
      <c r="K921">
        <v>2</v>
      </c>
      <c r="L921">
        <v>0</v>
      </c>
      <c r="M921" t="s">
        <v>24</v>
      </c>
      <c r="N921" t="s">
        <v>127</v>
      </c>
    </row>
    <row r="922" spans="1:14" x14ac:dyDescent="0.25">
      <c r="A922" t="s">
        <v>2</v>
      </c>
      <c r="B922" t="s">
        <v>65</v>
      </c>
      <c r="C922">
        <v>6163803491</v>
      </c>
      <c r="D922" s="1">
        <v>44071</v>
      </c>
      <c r="E922" s="1">
        <v>44101</v>
      </c>
      <c r="F922">
        <v>6137</v>
      </c>
      <c r="G922">
        <v>1</v>
      </c>
      <c r="H922">
        <v>0</v>
      </c>
      <c r="I922" s="1">
        <v>44090</v>
      </c>
      <c r="J922">
        <v>19</v>
      </c>
      <c r="K922">
        <v>0</v>
      </c>
      <c r="L922">
        <v>0</v>
      </c>
      <c r="M922" t="s">
        <v>26</v>
      </c>
      <c r="N922" t="s">
        <v>128</v>
      </c>
    </row>
    <row r="923" spans="1:14" x14ac:dyDescent="0.25">
      <c r="A923" t="s">
        <v>4</v>
      </c>
      <c r="B923" t="s">
        <v>74</v>
      </c>
      <c r="C923">
        <v>3761293373</v>
      </c>
      <c r="D923" s="1">
        <v>44163</v>
      </c>
      <c r="E923" s="1">
        <v>44193</v>
      </c>
      <c r="F923">
        <v>3655</v>
      </c>
      <c r="G923">
        <v>0</v>
      </c>
      <c r="H923">
        <v>0</v>
      </c>
      <c r="I923" s="1">
        <v>44183</v>
      </c>
      <c r="J923">
        <v>20</v>
      </c>
      <c r="K923">
        <v>0</v>
      </c>
      <c r="L923">
        <v>0</v>
      </c>
      <c r="M923" t="s">
        <v>24</v>
      </c>
      <c r="N923" t="s">
        <v>127</v>
      </c>
    </row>
    <row r="924" spans="1:14" x14ac:dyDescent="0.25">
      <c r="A924" t="s">
        <v>4</v>
      </c>
      <c r="B924" t="s">
        <v>76</v>
      </c>
      <c r="C924">
        <v>3761658749</v>
      </c>
      <c r="D924" s="1">
        <v>44347</v>
      </c>
      <c r="E924" s="1">
        <v>44377</v>
      </c>
      <c r="F924">
        <v>6638</v>
      </c>
      <c r="G924">
        <v>0</v>
      </c>
      <c r="H924">
        <v>0</v>
      </c>
      <c r="I924" s="1">
        <v>44385</v>
      </c>
      <c r="J924">
        <v>38</v>
      </c>
      <c r="K924">
        <v>8</v>
      </c>
      <c r="L924">
        <v>0</v>
      </c>
      <c r="M924" t="s">
        <v>24</v>
      </c>
      <c r="N924" t="s">
        <v>127</v>
      </c>
    </row>
    <row r="925" spans="1:14" x14ac:dyDescent="0.25">
      <c r="A925" t="s">
        <v>3</v>
      </c>
      <c r="B925" t="s">
        <v>51</v>
      </c>
      <c r="C925">
        <v>3769234535</v>
      </c>
      <c r="D925" s="1">
        <v>43999</v>
      </c>
      <c r="E925" s="1">
        <v>44029</v>
      </c>
      <c r="F925">
        <v>1073</v>
      </c>
      <c r="G925">
        <v>0</v>
      </c>
      <c r="H925">
        <v>0</v>
      </c>
      <c r="I925" s="1">
        <v>44017</v>
      </c>
      <c r="J925">
        <v>18</v>
      </c>
      <c r="K925">
        <v>0</v>
      </c>
      <c r="L925">
        <v>0</v>
      </c>
      <c r="M925" t="s">
        <v>24</v>
      </c>
      <c r="N925" t="s">
        <v>127</v>
      </c>
    </row>
    <row r="926" spans="1:14" x14ac:dyDescent="0.25">
      <c r="A926" t="s">
        <v>5</v>
      </c>
      <c r="B926" t="s">
        <v>53</v>
      </c>
      <c r="C926">
        <v>3773503534</v>
      </c>
      <c r="D926" s="1">
        <v>44167</v>
      </c>
      <c r="E926" s="1">
        <v>44197</v>
      </c>
      <c r="F926">
        <v>5805</v>
      </c>
      <c r="G926">
        <v>0</v>
      </c>
      <c r="H926">
        <v>0</v>
      </c>
      <c r="I926" s="1">
        <v>44192</v>
      </c>
      <c r="J926">
        <v>25</v>
      </c>
      <c r="K926">
        <v>0</v>
      </c>
      <c r="L926">
        <v>0</v>
      </c>
      <c r="M926" t="s">
        <v>24</v>
      </c>
      <c r="N926" t="s">
        <v>127</v>
      </c>
    </row>
    <row r="927" spans="1:14" x14ac:dyDescent="0.25">
      <c r="A927" t="s">
        <v>2</v>
      </c>
      <c r="B927" t="s">
        <v>60</v>
      </c>
      <c r="C927">
        <v>3775864259</v>
      </c>
      <c r="D927" s="1">
        <v>44044</v>
      </c>
      <c r="E927" s="1">
        <v>44074</v>
      </c>
      <c r="F927">
        <v>6266</v>
      </c>
      <c r="G927">
        <v>0</v>
      </c>
      <c r="H927">
        <v>0</v>
      </c>
      <c r="I927" s="1">
        <v>44087</v>
      </c>
      <c r="J927">
        <v>43</v>
      </c>
      <c r="K927">
        <v>13</v>
      </c>
      <c r="L927">
        <v>0</v>
      </c>
      <c r="M927" t="s">
        <v>24</v>
      </c>
      <c r="N927" t="s">
        <v>127</v>
      </c>
    </row>
    <row r="928" spans="1:14" x14ac:dyDescent="0.25">
      <c r="A928" t="s">
        <v>5</v>
      </c>
      <c r="B928" t="s">
        <v>123</v>
      </c>
      <c r="C928">
        <v>3776405169</v>
      </c>
      <c r="D928" s="1">
        <v>44321</v>
      </c>
      <c r="E928" s="1">
        <v>44351</v>
      </c>
      <c r="F928">
        <v>6646</v>
      </c>
      <c r="G928">
        <v>0</v>
      </c>
      <c r="H928">
        <v>0</v>
      </c>
      <c r="I928" s="1">
        <v>44341</v>
      </c>
      <c r="J928">
        <v>20</v>
      </c>
      <c r="K928">
        <v>0</v>
      </c>
      <c r="L928">
        <v>0</v>
      </c>
      <c r="M928" t="s">
        <v>24</v>
      </c>
      <c r="N928" t="s">
        <v>127</v>
      </c>
    </row>
    <row r="929" spans="1:14" x14ac:dyDescent="0.25">
      <c r="A929" t="s">
        <v>6</v>
      </c>
      <c r="B929" t="s">
        <v>52</v>
      </c>
      <c r="C929">
        <v>3787074696</v>
      </c>
      <c r="D929" s="1">
        <v>43918</v>
      </c>
      <c r="E929" s="1">
        <v>43948</v>
      </c>
      <c r="F929">
        <v>2970</v>
      </c>
      <c r="G929">
        <v>0</v>
      </c>
      <c r="H929">
        <v>0</v>
      </c>
      <c r="I929" s="1">
        <v>43925</v>
      </c>
      <c r="J929">
        <v>7</v>
      </c>
      <c r="K929">
        <v>0</v>
      </c>
      <c r="L929">
        <v>0</v>
      </c>
      <c r="M929" t="s">
        <v>24</v>
      </c>
      <c r="N929" t="s">
        <v>127</v>
      </c>
    </row>
    <row r="930" spans="1:14" x14ac:dyDescent="0.25">
      <c r="A930" t="s">
        <v>6</v>
      </c>
      <c r="B930" t="s">
        <v>55</v>
      </c>
      <c r="C930">
        <v>3789813449</v>
      </c>
      <c r="D930" s="1">
        <v>43991</v>
      </c>
      <c r="E930" s="1">
        <v>44021</v>
      </c>
      <c r="F930">
        <v>4825</v>
      </c>
      <c r="G930">
        <v>0</v>
      </c>
      <c r="H930">
        <v>0</v>
      </c>
      <c r="I930" s="1">
        <v>43993</v>
      </c>
      <c r="J930">
        <v>2</v>
      </c>
      <c r="K930">
        <v>0</v>
      </c>
      <c r="L930">
        <v>0</v>
      </c>
      <c r="M930" t="s">
        <v>24</v>
      </c>
      <c r="N930" t="s">
        <v>127</v>
      </c>
    </row>
    <row r="931" spans="1:14" x14ac:dyDescent="0.25">
      <c r="A931" t="s">
        <v>4</v>
      </c>
      <c r="B931" t="s">
        <v>109</v>
      </c>
      <c r="C931">
        <v>3795765177</v>
      </c>
      <c r="D931" s="1">
        <v>44368</v>
      </c>
      <c r="E931" s="1">
        <v>44398</v>
      </c>
      <c r="F931">
        <v>3713</v>
      </c>
      <c r="G931">
        <v>0</v>
      </c>
      <c r="H931">
        <v>0</v>
      </c>
      <c r="I931" s="1">
        <v>44382</v>
      </c>
      <c r="J931">
        <v>14</v>
      </c>
      <c r="K931">
        <v>0</v>
      </c>
      <c r="L931">
        <v>0</v>
      </c>
      <c r="M931" t="s">
        <v>24</v>
      </c>
      <c r="N931" t="s">
        <v>127</v>
      </c>
    </row>
    <row r="932" spans="1:14" x14ac:dyDescent="0.25">
      <c r="A932" t="s">
        <v>6</v>
      </c>
      <c r="B932" t="s">
        <v>72</v>
      </c>
      <c r="C932">
        <v>3800378393</v>
      </c>
      <c r="D932" s="1">
        <v>44362</v>
      </c>
      <c r="E932" s="1">
        <v>44392</v>
      </c>
      <c r="F932">
        <v>952</v>
      </c>
      <c r="G932">
        <v>0</v>
      </c>
      <c r="H932">
        <v>0</v>
      </c>
      <c r="I932" s="1">
        <v>44400</v>
      </c>
      <c r="J932">
        <v>38</v>
      </c>
      <c r="K932">
        <v>8</v>
      </c>
      <c r="L932">
        <v>0</v>
      </c>
      <c r="M932" t="s">
        <v>24</v>
      </c>
      <c r="N932" t="s">
        <v>127</v>
      </c>
    </row>
    <row r="933" spans="1:14" x14ac:dyDescent="0.25">
      <c r="A933" t="s">
        <v>2</v>
      </c>
      <c r="B933" t="s">
        <v>80</v>
      </c>
      <c r="C933">
        <v>9242625204</v>
      </c>
      <c r="D933" s="1">
        <v>44071</v>
      </c>
      <c r="E933" s="1">
        <v>44101</v>
      </c>
      <c r="F933">
        <v>9529</v>
      </c>
      <c r="G933">
        <v>1</v>
      </c>
      <c r="H933">
        <v>0</v>
      </c>
      <c r="I933" s="1">
        <v>44089</v>
      </c>
      <c r="J933">
        <v>18</v>
      </c>
      <c r="K933">
        <v>0</v>
      </c>
      <c r="L933">
        <v>0</v>
      </c>
      <c r="M933" t="s">
        <v>26</v>
      </c>
      <c r="N933" t="s">
        <v>128</v>
      </c>
    </row>
    <row r="934" spans="1:14" x14ac:dyDescent="0.25">
      <c r="A934" t="s">
        <v>4</v>
      </c>
      <c r="B934" t="s">
        <v>97</v>
      </c>
      <c r="C934">
        <v>3812264523</v>
      </c>
      <c r="D934" s="1">
        <v>44193</v>
      </c>
      <c r="E934" s="1">
        <v>44223</v>
      </c>
      <c r="F934">
        <v>5871</v>
      </c>
      <c r="G934">
        <v>0</v>
      </c>
      <c r="H934">
        <v>0</v>
      </c>
      <c r="I934" s="1">
        <v>44221</v>
      </c>
      <c r="J934">
        <v>28</v>
      </c>
      <c r="K934">
        <v>0</v>
      </c>
      <c r="L934">
        <v>0</v>
      </c>
      <c r="M934" t="s">
        <v>24</v>
      </c>
      <c r="N934" t="s">
        <v>127</v>
      </c>
    </row>
    <row r="935" spans="1:14" x14ac:dyDescent="0.25">
      <c r="A935" t="s">
        <v>2</v>
      </c>
      <c r="B935" t="s">
        <v>83</v>
      </c>
      <c r="C935">
        <v>2015068982</v>
      </c>
      <c r="D935" s="1">
        <v>44073</v>
      </c>
      <c r="E935" s="1">
        <v>44103</v>
      </c>
      <c r="F935">
        <v>7443</v>
      </c>
      <c r="G935">
        <v>1</v>
      </c>
      <c r="H935">
        <v>0</v>
      </c>
      <c r="I935" s="1">
        <v>44110</v>
      </c>
      <c r="J935">
        <v>37</v>
      </c>
      <c r="K935">
        <v>7</v>
      </c>
      <c r="L935">
        <v>0</v>
      </c>
      <c r="M935" t="s">
        <v>26</v>
      </c>
      <c r="N935" t="s">
        <v>128</v>
      </c>
    </row>
    <row r="936" spans="1:14" x14ac:dyDescent="0.25">
      <c r="A936" t="s">
        <v>5</v>
      </c>
      <c r="B936" t="s">
        <v>23</v>
      </c>
      <c r="C936">
        <v>3819986935</v>
      </c>
      <c r="D936" s="1">
        <v>43891</v>
      </c>
      <c r="E936" s="1">
        <v>43921</v>
      </c>
      <c r="F936">
        <v>4865</v>
      </c>
      <c r="G936">
        <v>1</v>
      </c>
      <c r="H936">
        <v>0</v>
      </c>
      <c r="I936" s="1">
        <v>43938</v>
      </c>
      <c r="J936">
        <v>47</v>
      </c>
      <c r="K936">
        <v>17</v>
      </c>
      <c r="L936">
        <v>0</v>
      </c>
      <c r="M936" t="s">
        <v>26</v>
      </c>
      <c r="N936" t="s">
        <v>128</v>
      </c>
    </row>
    <row r="937" spans="1:14" x14ac:dyDescent="0.25">
      <c r="A937" t="s">
        <v>4</v>
      </c>
      <c r="B937" t="s">
        <v>98</v>
      </c>
      <c r="C937">
        <v>3824960117</v>
      </c>
      <c r="D937" s="1">
        <v>44101</v>
      </c>
      <c r="E937" s="1">
        <v>44131</v>
      </c>
      <c r="F937">
        <v>3548</v>
      </c>
      <c r="G937">
        <v>0</v>
      </c>
      <c r="H937">
        <v>0</v>
      </c>
      <c r="I937" s="1">
        <v>44144</v>
      </c>
      <c r="J937">
        <v>43</v>
      </c>
      <c r="K937">
        <v>13</v>
      </c>
      <c r="L937">
        <v>0</v>
      </c>
      <c r="M937" t="s">
        <v>24</v>
      </c>
      <c r="N937" t="s">
        <v>127</v>
      </c>
    </row>
    <row r="938" spans="1:14" x14ac:dyDescent="0.25">
      <c r="A938" t="s">
        <v>4</v>
      </c>
      <c r="B938" t="s">
        <v>105</v>
      </c>
      <c r="C938">
        <v>3829618241</v>
      </c>
      <c r="D938" s="1">
        <v>44170</v>
      </c>
      <c r="E938" s="1">
        <v>44200</v>
      </c>
      <c r="F938">
        <v>4228</v>
      </c>
      <c r="G938">
        <v>0</v>
      </c>
      <c r="H938">
        <v>0</v>
      </c>
      <c r="I938" s="1">
        <v>44202</v>
      </c>
      <c r="J938">
        <v>32</v>
      </c>
      <c r="K938">
        <v>2</v>
      </c>
      <c r="L938">
        <v>0</v>
      </c>
      <c r="M938" t="s">
        <v>24</v>
      </c>
      <c r="N938" t="s">
        <v>127</v>
      </c>
    </row>
    <row r="939" spans="1:14" x14ac:dyDescent="0.25">
      <c r="A939" t="s">
        <v>2</v>
      </c>
      <c r="B939" t="s">
        <v>93</v>
      </c>
      <c r="C939">
        <v>3831133517</v>
      </c>
      <c r="D939" s="1">
        <v>43951</v>
      </c>
      <c r="E939" s="1">
        <v>43981</v>
      </c>
      <c r="F939">
        <v>8370</v>
      </c>
      <c r="G939">
        <v>0</v>
      </c>
      <c r="H939">
        <v>0</v>
      </c>
      <c r="I939" s="1">
        <v>43973</v>
      </c>
      <c r="J939">
        <v>22</v>
      </c>
      <c r="K939">
        <v>0</v>
      </c>
      <c r="L939">
        <v>0</v>
      </c>
      <c r="M939" t="s">
        <v>24</v>
      </c>
      <c r="N939" t="s">
        <v>127</v>
      </c>
    </row>
    <row r="940" spans="1:14" x14ac:dyDescent="0.25">
      <c r="A940" t="s">
        <v>2</v>
      </c>
      <c r="B940" t="s">
        <v>104</v>
      </c>
      <c r="C940">
        <v>3836894738</v>
      </c>
      <c r="D940" s="1">
        <v>44360</v>
      </c>
      <c r="E940" s="1">
        <v>44390</v>
      </c>
      <c r="F940">
        <v>5843</v>
      </c>
      <c r="G940">
        <v>0</v>
      </c>
      <c r="H940">
        <v>0</v>
      </c>
      <c r="I940" s="1">
        <v>44391</v>
      </c>
      <c r="J940">
        <v>31</v>
      </c>
      <c r="K940">
        <v>1</v>
      </c>
      <c r="L940">
        <v>0</v>
      </c>
      <c r="M940" t="s">
        <v>24</v>
      </c>
      <c r="N940" t="s">
        <v>127</v>
      </c>
    </row>
    <row r="941" spans="1:14" x14ac:dyDescent="0.25">
      <c r="A941" t="s">
        <v>2</v>
      </c>
      <c r="B941" t="s">
        <v>44</v>
      </c>
      <c r="C941">
        <v>3839625778</v>
      </c>
      <c r="D941" s="1">
        <v>44494</v>
      </c>
      <c r="E941" s="1">
        <v>44524</v>
      </c>
      <c r="F941">
        <v>8506</v>
      </c>
      <c r="G941">
        <v>1</v>
      </c>
      <c r="H941">
        <v>1</v>
      </c>
      <c r="I941" s="1">
        <v>44510</v>
      </c>
      <c r="J941">
        <v>16</v>
      </c>
      <c r="K941">
        <v>0</v>
      </c>
      <c r="L941">
        <v>8506</v>
      </c>
      <c r="M941" t="s">
        <v>26</v>
      </c>
      <c r="N941" t="s">
        <v>129</v>
      </c>
    </row>
    <row r="942" spans="1:14" x14ac:dyDescent="0.25">
      <c r="A942" t="s">
        <v>2</v>
      </c>
      <c r="B942" t="s">
        <v>65</v>
      </c>
      <c r="C942">
        <v>6475160337</v>
      </c>
      <c r="D942" s="1">
        <v>44074</v>
      </c>
      <c r="E942" s="1">
        <v>44104</v>
      </c>
      <c r="F942">
        <v>5275</v>
      </c>
      <c r="G942">
        <v>1</v>
      </c>
      <c r="H942">
        <v>0</v>
      </c>
      <c r="I942" s="1">
        <v>44093</v>
      </c>
      <c r="J942">
        <v>19</v>
      </c>
      <c r="K942">
        <v>0</v>
      </c>
      <c r="L942">
        <v>0</v>
      </c>
      <c r="M942" t="s">
        <v>26</v>
      </c>
      <c r="N942" t="s">
        <v>128</v>
      </c>
    </row>
    <row r="943" spans="1:14" x14ac:dyDescent="0.25">
      <c r="A943" t="s">
        <v>6</v>
      </c>
      <c r="B943" t="s">
        <v>99</v>
      </c>
      <c r="C943">
        <v>3845592498</v>
      </c>
      <c r="D943" s="1">
        <v>44425</v>
      </c>
      <c r="E943" s="1">
        <v>44455</v>
      </c>
      <c r="F943">
        <v>4518</v>
      </c>
      <c r="G943">
        <v>0</v>
      </c>
      <c r="H943">
        <v>0</v>
      </c>
      <c r="I943" s="1">
        <v>44459</v>
      </c>
      <c r="J943">
        <v>34</v>
      </c>
      <c r="K943">
        <v>4</v>
      </c>
      <c r="L943">
        <v>0</v>
      </c>
      <c r="M943" t="s">
        <v>24</v>
      </c>
      <c r="N943" t="s">
        <v>127</v>
      </c>
    </row>
    <row r="944" spans="1:14" x14ac:dyDescent="0.25">
      <c r="A944" t="s">
        <v>4</v>
      </c>
      <c r="B944" t="s">
        <v>67</v>
      </c>
      <c r="C944">
        <v>3861006083</v>
      </c>
      <c r="D944" s="1">
        <v>44515</v>
      </c>
      <c r="E944" s="1">
        <v>44545</v>
      </c>
      <c r="F944">
        <v>2194</v>
      </c>
      <c r="G944">
        <v>1</v>
      </c>
      <c r="H944">
        <v>0</v>
      </c>
      <c r="I944" s="1">
        <v>44561</v>
      </c>
      <c r="J944">
        <v>46</v>
      </c>
      <c r="K944">
        <v>16</v>
      </c>
      <c r="L944">
        <v>0</v>
      </c>
      <c r="M944" t="s">
        <v>26</v>
      </c>
      <c r="N944" t="s">
        <v>128</v>
      </c>
    </row>
    <row r="945" spans="1:14" x14ac:dyDescent="0.25">
      <c r="A945" t="s">
        <v>2</v>
      </c>
      <c r="B945" t="s">
        <v>60</v>
      </c>
      <c r="C945">
        <v>3861752292</v>
      </c>
      <c r="D945" s="1">
        <v>43956</v>
      </c>
      <c r="E945" s="1">
        <v>43986</v>
      </c>
      <c r="F945">
        <v>5578</v>
      </c>
      <c r="G945">
        <v>0</v>
      </c>
      <c r="H945">
        <v>0</v>
      </c>
      <c r="I945" s="1">
        <v>43994</v>
      </c>
      <c r="J945">
        <v>38</v>
      </c>
      <c r="K945">
        <v>8</v>
      </c>
      <c r="L945">
        <v>0</v>
      </c>
      <c r="M945" t="s">
        <v>24</v>
      </c>
      <c r="N945" t="s">
        <v>127</v>
      </c>
    </row>
    <row r="946" spans="1:14" x14ac:dyDescent="0.25">
      <c r="A946" t="s">
        <v>5</v>
      </c>
      <c r="B946" t="s">
        <v>88</v>
      </c>
      <c r="C946">
        <v>3863229608</v>
      </c>
      <c r="D946" s="1">
        <v>44367</v>
      </c>
      <c r="E946" s="1">
        <v>44397</v>
      </c>
      <c r="F946">
        <v>6903</v>
      </c>
      <c r="G946">
        <v>0</v>
      </c>
      <c r="H946">
        <v>0</v>
      </c>
      <c r="I946" s="1">
        <v>44385</v>
      </c>
      <c r="J946">
        <v>18</v>
      </c>
      <c r="K946">
        <v>0</v>
      </c>
      <c r="L946">
        <v>0</v>
      </c>
      <c r="M946" t="s">
        <v>24</v>
      </c>
      <c r="N946" t="s">
        <v>127</v>
      </c>
    </row>
    <row r="947" spans="1:14" x14ac:dyDescent="0.25">
      <c r="A947" t="s">
        <v>2</v>
      </c>
      <c r="B947" t="s">
        <v>50</v>
      </c>
      <c r="C947">
        <v>5990869923</v>
      </c>
      <c r="D947" s="1">
        <v>44065</v>
      </c>
      <c r="E947" s="1">
        <v>44095</v>
      </c>
      <c r="F947">
        <v>4872</v>
      </c>
      <c r="G947">
        <v>1</v>
      </c>
      <c r="H947">
        <v>1</v>
      </c>
      <c r="I947" s="1">
        <v>44112</v>
      </c>
      <c r="J947">
        <v>47</v>
      </c>
      <c r="K947">
        <v>17</v>
      </c>
      <c r="L947">
        <v>4872</v>
      </c>
      <c r="M947" t="s">
        <v>26</v>
      </c>
      <c r="N947" t="s">
        <v>129</v>
      </c>
    </row>
    <row r="948" spans="1:14" x14ac:dyDescent="0.25">
      <c r="A948" t="s">
        <v>2</v>
      </c>
      <c r="B948" t="s">
        <v>25</v>
      </c>
      <c r="C948">
        <v>3867210105</v>
      </c>
      <c r="D948" s="1">
        <v>43883</v>
      </c>
      <c r="E948" s="1">
        <v>43913</v>
      </c>
      <c r="F948">
        <v>6980</v>
      </c>
      <c r="G948">
        <v>0</v>
      </c>
      <c r="H948">
        <v>0</v>
      </c>
      <c r="I948" s="1">
        <v>43926</v>
      </c>
      <c r="J948">
        <v>43</v>
      </c>
      <c r="K948">
        <v>13</v>
      </c>
      <c r="L948">
        <v>0</v>
      </c>
      <c r="M948" t="s">
        <v>24</v>
      </c>
      <c r="N948" t="s">
        <v>127</v>
      </c>
    </row>
    <row r="949" spans="1:14" x14ac:dyDescent="0.25">
      <c r="A949" t="s">
        <v>2</v>
      </c>
      <c r="B949" t="s">
        <v>41</v>
      </c>
      <c r="C949">
        <v>3867618352</v>
      </c>
      <c r="D949" s="1">
        <v>44129</v>
      </c>
      <c r="E949" s="1">
        <v>44159</v>
      </c>
      <c r="F949">
        <v>5196</v>
      </c>
      <c r="G949">
        <v>0</v>
      </c>
      <c r="H949">
        <v>0</v>
      </c>
      <c r="I949" s="1">
        <v>44158</v>
      </c>
      <c r="J949">
        <v>29</v>
      </c>
      <c r="K949">
        <v>0</v>
      </c>
      <c r="L949">
        <v>0</v>
      </c>
      <c r="M949" t="s">
        <v>24</v>
      </c>
      <c r="N949" t="s">
        <v>127</v>
      </c>
    </row>
    <row r="950" spans="1:14" x14ac:dyDescent="0.25">
      <c r="A950" t="s">
        <v>5</v>
      </c>
      <c r="B950" t="s">
        <v>58</v>
      </c>
      <c r="C950">
        <v>3869938435</v>
      </c>
      <c r="D950" s="1">
        <v>44038</v>
      </c>
      <c r="E950" s="1">
        <v>44068</v>
      </c>
      <c r="F950">
        <v>8426</v>
      </c>
      <c r="G950">
        <v>0</v>
      </c>
      <c r="H950">
        <v>0</v>
      </c>
      <c r="I950" s="1">
        <v>44059</v>
      </c>
      <c r="J950">
        <v>21</v>
      </c>
      <c r="K950">
        <v>0</v>
      </c>
      <c r="L950">
        <v>0</v>
      </c>
      <c r="M950" t="s">
        <v>24</v>
      </c>
      <c r="N950" t="s">
        <v>127</v>
      </c>
    </row>
    <row r="951" spans="1:14" x14ac:dyDescent="0.25">
      <c r="A951" t="s">
        <v>6</v>
      </c>
      <c r="B951" t="s">
        <v>72</v>
      </c>
      <c r="C951">
        <v>3876210500</v>
      </c>
      <c r="D951" s="1">
        <v>44447</v>
      </c>
      <c r="E951" s="1">
        <v>44477</v>
      </c>
      <c r="F951">
        <v>2290</v>
      </c>
      <c r="G951">
        <v>0</v>
      </c>
      <c r="H951">
        <v>0</v>
      </c>
      <c r="I951" s="1">
        <v>44495</v>
      </c>
      <c r="J951">
        <v>48</v>
      </c>
      <c r="K951">
        <v>18</v>
      </c>
      <c r="L951">
        <v>0</v>
      </c>
      <c r="M951" t="s">
        <v>24</v>
      </c>
      <c r="N951" t="s">
        <v>127</v>
      </c>
    </row>
    <row r="952" spans="1:14" x14ac:dyDescent="0.25">
      <c r="A952" t="s">
        <v>3</v>
      </c>
      <c r="B952" t="s">
        <v>30</v>
      </c>
      <c r="C952">
        <v>3877994257</v>
      </c>
      <c r="D952" s="1">
        <v>44000</v>
      </c>
      <c r="E952" s="1">
        <v>44030</v>
      </c>
      <c r="F952">
        <v>5835</v>
      </c>
      <c r="G952">
        <v>1</v>
      </c>
      <c r="H952">
        <v>0</v>
      </c>
      <c r="I952" s="1">
        <v>44045</v>
      </c>
      <c r="J952">
        <v>45</v>
      </c>
      <c r="K952">
        <v>15</v>
      </c>
      <c r="L952">
        <v>0</v>
      </c>
      <c r="M952" t="s">
        <v>26</v>
      </c>
      <c r="N952" t="s">
        <v>128</v>
      </c>
    </row>
    <row r="953" spans="1:14" x14ac:dyDescent="0.25">
      <c r="A953" t="s">
        <v>5</v>
      </c>
      <c r="B953" t="s">
        <v>27</v>
      </c>
      <c r="C953">
        <v>3878072664</v>
      </c>
      <c r="D953" s="1">
        <v>43974</v>
      </c>
      <c r="E953" s="1">
        <v>44004</v>
      </c>
      <c r="F953">
        <v>6525</v>
      </c>
      <c r="G953">
        <v>0</v>
      </c>
      <c r="H953">
        <v>0</v>
      </c>
      <c r="I953" s="1">
        <v>43981</v>
      </c>
      <c r="J953">
        <v>7</v>
      </c>
      <c r="K953">
        <v>0</v>
      </c>
      <c r="L953">
        <v>0</v>
      </c>
      <c r="M953" t="s">
        <v>24</v>
      </c>
      <c r="N953" t="s">
        <v>127</v>
      </c>
    </row>
    <row r="954" spans="1:14" x14ac:dyDescent="0.25">
      <c r="A954" t="s">
        <v>5</v>
      </c>
      <c r="B954" t="s">
        <v>73</v>
      </c>
      <c r="C954">
        <v>3889145574</v>
      </c>
      <c r="D954" s="1">
        <v>43905</v>
      </c>
      <c r="E954" s="1">
        <v>43935</v>
      </c>
      <c r="F954">
        <v>3966</v>
      </c>
      <c r="G954">
        <v>0</v>
      </c>
      <c r="H954">
        <v>0</v>
      </c>
      <c r="I954" s="1">
        <v>43928</v>
      </c>
      <c r="J954">
        <v>23</v>
      </c>
      <c r="K954">
        <v>0</v>
      </c>
      <c r="L954">
        <v>0</v>
      </c>
      <c r="M954" t="s">
        <v>24</v>
      </c>
      <c r="N954" t="s">
        <v>127</v>
      </c>
    </row>
    <row r="955" spans="1:14" x14ac:dyDescent="0.25">
      <c r="A955" t="s">
        <v>6</v>
      </c>
      <c r="B955" t="s">
        <v>72</v>
      </c>
      <c r="C955">
        <v>3894033760</v>
      </c>
      <c r="D955" s="1">
        <v>43936</v>
      </c>
      <c r="E955" s="1">
        <v>43966</v>
      </c>
      <c r="F955">
        <v>3530</v>
      </c>
      <c r="G955">
        <v>0</v>
      </c>
      <c r="H955">
        <v>0</v>
      </c>
      <c r="I955" s="1">
        <v>43985</v>
      </c>
      <c r="J955">
        <v>49</v>
      </c>
      <c r="K955">
        <v>19</v>
      </c>
      <c r="L955">
        <v>0</v>
      </c>
      <c r="M955" t="s">
        <v>24</v>
      </c>
      <c r="N955" t="s">
        <v>127</v>
      </c>
    </row>
    <row r="956" spans="1:14" x14ac:dyDescent="0.25">
      <c r="A956" t="s">
        <v>6</v>
      </c>
      <c r="B956" t="s">
        <v>89</v>
      </c>
      <c r="C956">
        <v>3894320237</v>
      </c>
      <c r="D956" s="1">
        <v>44166</v>
      </c>
      <c r="E956" s="1">
        <v>44196</v>
      </c>
      <c r="F956">
        <v>6343</v>
      </c>
      <c r="G956">
        <v>0</v>
      </c>
      <c r="H956">
        <v>0</v>
      </c>
      <c r="I956" s="1">
        <v>44189</v>
      </c>
      <c r="J956">
        <v>23</v>
      </c>
      <c r="K956">
        <v>0</v>
      </c>
      <c r="L956">
        <v>0</v>
      </c>
      <c r="M956" t="s">
        <v>24</v>
      </c>
      <c r="N956" t="s">
        <v>127</v>
      </c>
    </row>
    <row r="957" spans="1:14" x14ac:dyDescent="0.25">
      <c r="A957" t="s">
        <v>4</v>
      </c>
      <c r="B957" t="s">
        <v>76</v>
      </c>
      <c r="C957">
        <v>3898799509</v>
      </c>
      <c r="D957" s="1">
        <v>44015</v>
      </c>
      <c r="E957" s="1">
        <v>44045</v>
      </c>
      <c r="F957">
        <v>4580</v>
      </c>
      <c r="G957">
        <v>0</v>
      </c>
      <c r="H957">
        <v>0</v>
      </c>
      <c r="I957" s="1">
        <v>44050</v>
      </c>
      <c r="J957">
        <v>35</v>
      </c>
      <c r="K957">
        <v>5</v>
      </c>
      <c r="L957">
        <v>0</v>
      </c>
      <c r="M957" t="s">
        <v>24</v>
      </c>
      <c r="N957" t="s">
        <v>127</v>
      </c>
    </row>
    <row r="958" spans="1:14" x14ac:dyDescent="0.25">
      <c r="A958" t="s">
        <v>2</v>
      </c>
      <c r="B958" t="s">
        <v>93</v>
      </c>
      <c r="C958">
        <v>3901727084</v>
      </c>
      <c r="D958" s="1">
        <v>44293</v>
      </c>
      <c r="E958" s="1">
        <v>44323</v>
      </c>
      <c r="F958">
        <v>8906</v>
      </c>
      <c r="G958">
        <v>0</v>
      </c>
      <c r="H958">
        <v>0</v>
      </c>
      <c r="I958" s="1">
        <v>44314</v>
      </c>
      <c r="J958">
        <v>21</v>
      </c>
      <c r="K958">
        <v>0</v>
      </c>
      <c r="L958">
        <v>0</v>
      </c>
      <c r="M958" t="s">
        <v>24</v>
      </c>
      <c r="N958" t="s">
        <v>127</v>
      </c>
    </row>
    <row r="959" spans="1:14" x14ac:dyDescent="0.25">
      <c r="A959" t="s">
        <v>3</v>
      </c>
      <c r="B959" t="s">
        <v>102</v>
      </c>
      <c r="C959">
        <v>3905872436</v>
      </c>
      <c r="D959" s="1">
        <v>43978</v>
      </c>
      <c r="E959" s="1">
        <v>44008</v>
      </c>
      <c r="F959">
        <v>7007</v>
      </c>
      <c r="G959">
        <v>1</v>
      </c>
      <c r="H959">
        <v>0</v>
      </c>
      <c r="I959" s="1">
        <v>44016</v>
      </c>
      <c r="J959">
        <v>38</v>
      </c>
      <c r="K959">
        <v>8</v>
      </c>
      <c r="L959">
        <v>0</v>
      </c>
      <c r="M959" t="s">
        <v>26</v>
      </c>
      <c r="N959" t="s">
        <v>128</v>
      </c>
    </row>
    <row r="960" spans="1:14" x14ac:dyDescent="0.25">
      <c r="A960" t="s">
        <v>4</v>
      </c>
      <c r="B960" t="s">
        <v>94</v>
      </c>
      <c r="C960">
        <v>3910002517</v>
      </c>
      <c r="D960" s="1">
        <v>44528</v>
      </c>
      <c r="E960" s="1">
        <v>44558</v>
      </c>
      <c r="F960">
        <v>2937</v>
      </c>
      <c r="G960">
        <v>0</v>
      </c>
      <c r="H960">
        <v>0</v>
      </c>
      <c r="I960" s="1">
        <v>44556</v>
      </c>
      <c r="J960">
        <v>28</v>
      </c>
      <c r="K960">
        <v>0</v>
      </c>
      <c r="L960">
        <v>0</v>
      </c>
      <c r="M960" t="s">
        <v>24</v>
      </c>
      <c r="N960" t="s">
        <v>127</v>
      </c>
    </row>
    <row r="961" spans="1:14" x14ac:dyDescent="0.25">
      <c r="A961" t="s">
        <v>6</v>
      </c>
      <c r="B961" t="s">
        <v>72</v>
      </c>
      <c r="C961">
        <v>3913519192</v>
      </c>
      <c r="D961" s="1">
        <v>44104</v>
      </c>
      <c r="E961" s="1">
        <v>44134</v>
      </c>
      <c r="F961">
        <v>4640</v>
      </c>
      <c r="G961">
        <v>0</v>
      </c>
      <c r="H961">
        <v>0</v>
      </c>
      <c r="I961" s="1">
        <v>44149</v>
      </c>
      <c r="J961">
        <v>45</v>
      </c>
      <c r="K961">
        <v>15</v>
      </c>
      <c r="L961">
        <v>0</v>
      </c>
      <c r="M961" t="s">
        <v>24</v>
      </c>
      <c r="N961" t="s">
        <v>127</v>
      </c>
    </row>
    <row r="962" spans="1:14" x14ac:dyDescent="0.25">
      <c r="A962" t="s">
        <v>2</v>
      </c>
      <c r="B962" t="s">
        <v>71</v>
      </c>
      <c r="C962">
        <v>1102427426</v>
      </c>
      <c r="D962" s="1">
        <v>44076</v>
      </c>
      <c r="E962" s="1">
        <v>44106</v>
      </c>
      <c r="F962">
        <v>6857</v>
      </c>
      <c r="G962">
        <v>1</v>
      </c>
      <c r="H962">
        <v>1</v>
      </c>
      <c r="I962" s="1">
        <v>44118</v>
      </c>
      <c r="J962">
        <v>42</v>
      </c>
      <c r="K962">
        <v>12</v>
      </c>
      <c r="L962">
        <v>6857</v>
      </c>
      <c r="M962" t="s">
        <v>26</v>
      </c>
      <c r="N962" t="s">
        <v>129</v>
      </c>
    </row>
    <row r="963" spans="1:14" x14ac:dyDescent="0.25">
      <c r="A963" t="s">
        <v>2</v>
      </c>
      <c r="B963" t="s">
        <v>79</v>
      </c>
      <c r="C963">
        <v>6584242369</v>
      </c>
      <c r="D963" s="1">
        <v>44085</v>
      </c>
      <c r="E963" s="1">
        <v>44115</v>
      </c>
      <c r="F963">
        <v>4635</v>
      </c>
      <c r="G963">
        <v>1</v>
      </c>
      <c r="H963">
        <v>0</v>
      </c>
      <c r="I963" s="1">
        <v>44113</v>
      </c>
      <c r="J963">
        <v>28</v>
      </c>
      <c r="K963">
        <v>0</v>
      </c>
      <c r="L963">
        <v>0</v>
      </c>
      <c r="M963" t="s">
        <v>26</v>
      </c>
      <c r="N963" t="s">
        <v>128</v>
      </c>
    </row>
    <row r="964" spans="1:14" x14ac:dyDescent="0.25">
      <c r="A964" t="s">
        <v>2</v>
      </c>
      <c r="B964" t="s">
        <v>113</v>
      </c>
      <c r="C964">
        <v>3931477108</v>
      </c>
      <c r="D964" s="1">
        <v>44315</v>
      </c>
      <c r="E964" s="1">
        <v>44345</v>
      </c>
      <c r="F964">
        <v>6571</v>
      </c>
      <c r="G964">
        <v>0</v>
      </c>
      <c r="H964">
        <v>0</v>
      </c>
      <c r="I964" s="1">
        <v>44331</v>
      </c>
      <c r="J964">
        <v>16</v>
      </c>
      <c r="K964">
        <v>0</v>
      </c>
      <c r="L964">
        <v>0</v>
      </c>
      <c r="M964" t="s">
        <v>24</v>
      </c>
      <c r="N964" t="s">
        <v>127</v>
      </c>
    </row>
    <row r="965" spans="1:14" x14ac:dyDescent="0.25">
      <c r="A965" t="s">
        <v>4</v>
      </c>
      <c r="B965" t="s">
        <v>67</v>
      </c>
      <c r="C965">
        <v>3932416127</v>
      </c>
      <c r="D965" s="1">
        <v>44436</v>
      </c>
      <c r="E965" s="1">
        <v>44466</v>
      </c>
      <c r="F965">
        <v>5294</v>
      </c>
      <c r="G965">
        <v>1</v>
      </c>
      <c r="H965">
        <v>0</v>
      </c>
      <c r="I965" s="1">
        <v>44481</v>
      </c>
      <c r="J965">
        <v>45</v>
      </c>
      <c r="K965">
        <v>15</v>
      </c>
      <c r="L965">
        <v>0</v>
      </c>
      <c r="M965" t="s">
        <v>26</v>
      </c>
      <c r="N965" t="s">
        <v>128</v>
      </c>
    </row>
    <row r="966" spans="1:14" x14ac:dyDescent="0.25">
      <c r="A966" t="s">
        <v>6</v>
      </c>
      <c r="B966" t="s">
        <v>111</v>
      </c>
      <c r="C966">
        <v>3938548126</v>
      </c>
      <c r="D966" s="1">
        <v>44291</v>
      </c>
      <c r="E966" s="1">
        <v>44321</v>
      </c>
      <c r="F966">
        <v>5086</v>
      </c>
      <c r="G966">
        <v>0</v>
      </c>
      <c r="H966">
        <v>0</v>
      </c>
      <c r="I966" s="1">
        <v>44312</v>
      </c>
      <c r="J966">
        <v>21</v>
      </c>
      <c r="K966">
        <v>0</v>
      </c>
      <c r="L966">
        <v>0</v>
      </c>
      <c r="M966" t="s">
        <v>24</v>
      </c>
      <c r="N966" t="s">
        <v>127</v>
      </c>
    </row>
    <row r="967" spans="1:14" x14ac:dyDescent="0.25">
      <c r="A967" t="s">
        <v>6</v>
      </c>
      <c r="B967" t="s">
        <v>118</v>
      </c>
      <c r="C967">
        <v>3940788745</v>
      </c>
      <c r="D967" s="1">
        <v>43869</v>
      </c>
      <c r="E967" s="1">
        <v>43899</v>
      </c>
      <c r="F967">
        <v>3074</v>
      </c>
      <c r="G967">
        <v>0</v>
      </c>
      <c r="H967">
        <v>0</v>
      </c>
      <c r="I967" s="1">
        <v>43893</v>
      </c>
      <c r="J967">
        <v>24</v>
      </c>
      <c r="K967">
        <v>0</v>
      </c>
      <c r="L967">
        <v>0</v>
      </c>
      <c r="M967" t="s">
        <v>24</v>
      </c>
      <c r="N967" t="s">
        <v>127</v>
      </c>
    </row>
    <row r="968" spans="1:14" x14ac:dyDescent="0.25">
      <c r="A968" t="s">
        <v>5</v>
      </c>
      <c r="B968" t="s">
        <v>47</v>
      </c>
      <c r="C968">
        <v>3943254945</v>
      </c>
      <c r="D968" s="1">
        <v>44383</v>
      </c>
      <c r="E968" s="1">
        <v>44413</v>
      </c>
      <c r="F968">
        <v>3633</v>
      </c>
      <c r="G968">
        <v>0</v>
      </c>
      <c r="H968">
        <v>0</v>
      </c>
      <c r="I968" s="1">
        <v>44409</v>
      </c>
      <c r="J968">
        <v>26</v>
      </c>
      <c r="K968">
        <v>0</v>
      </c>
      <c r="L968">
        <v>0</v>
      </c>
      <c r="M968" t="s">
        <v>24</v>
      </c>
      <c r="N968" t="s">
        <v>127</v>
      </c>
    </row>
    <row r="969" spans="1:14" x14ac:dyDescent="0.25">
      <c r="A969" t="s">
        <v>5</v>
      </c>
      <c r="B969" t="s">
        <v>82</v>
      </c>
      <c r="C969">
        <v>3944350713</v>
      </c>
      <c r="D969" s="1">
        <v>44499</v>
      </c>
      <c r="E969" s="1">
        <v>44529</v>
      </c>
      <c r="F969">
        <v>7506</v>
      </c>
      <c r="G969">
        <v>0</v>
      </c>
      <c r="H969">
        <v>0</v>
      </c>
      <c r="I969" s="1">
        <v>44519</v>
      </c>
      <c r="J969">
        <v>20</v>
      </c>
      <c r="K969">
        <v>0</v>
      </c>
      <c r="L969">
        <v>0</v>
      </c>
      <c r="M969" t="s">
        <v>24</v>
      </c>
      <c r="N969" t="s">
        <v>127</v>
      </c>
    </row>
    <row r="970" spans="1:14" x14ac:dyDescent="0.25">
      <c r="A970" t="s">
        <v>4</v>
      </c>
      <c r="B970" t="s">
        <v>112</v>
      </c>
      <c r="C970">
        <v>3945949225</v>
      </c>
      <c r="D970" s="1">
        <v>44135</v>
      </c>
      <c r="E970" s="1">
        <v>44165</v>
      </c>
      <c r="F970">
        <v>3790</v>
      </c>
      <c r="G970">
        <v>0</v>
      </c>
      <c r="H970">
        <v>0</v>
      </c>
      <c r="I970" s="1">
        <v>44150</v>
      </c>
      <c r="J970">
        <v>15</v>
      </c>
      <c r="K970">
        <v>0</v>
      </c>
      <c r="L970">
        <v>0</v>
      </c>
      <c r="M970" t="s">
        <v>24</v>
      </c>
      <c r="N970" t="s">
        <v>127</v>
      </c>
    </row>
    <row r="971" spans="1:14" x14ac:dyDescent="0.25">
      <c r="A971" t="s">
        <v>2</v>
      </c>
      <c r="B971" t="s">
        <v>101</v>
      </c>
      <c r="C971">
        <v>9860244611</v>
      </c>
      <c r="D971" s="1">
        <v>44089</v>
      </c>
      <c r="E971" s="1">
        <v>44119</v>
      </c>
      <c r="F971">
        <v>6258</v>
      </c>
      <c r="G971">
        <v>1</v>
      </c>
      <c r="H971">
        <v>0</v>
      </c>
      <c r="I971" s="1">
        <v>44126</v>
      </c>
      <c r="J971">
        <v>37</v>
      </c>
      <c r="K971">
        <v>7</v>
      </c>
      <c r="L971">
        <v>0</v>
      </c>
      <c r="M971" t="s">
        <v>26</v>
      </c>
      <c r="N971" t="s">
        <v>128</v>
      </c>
    </row>
    <row r="972" spans="1:14" x14ac:dyDescent="0.25">
      <c r="A972" t="s">
        <v>5</v>
      </c>
      <c r="B972" t="s">
        <v>54</v>
      </c>
      <c r="C972">
        <v>3954057080</v>
      </c>
      <c r="D972" s="1">
        <v>44326</v>
      </c>
      <c r="E972" s="1">
        <v>44356</v>
      </c>
      <c r="F972">
        <v>7450</v>
      </c>
      <c r="G972">
        <v>1</v>
      </c>
      <c r="H972">
        <v>0</v>
      </c>
      <c r="I972" s="1">
        <v>44362</v>
      </c>
      <c r="J972">
        <v>36</v>
      </c>
      <c r="K972">
        <v>6</v>
      </c>
      <c r="L972">
        <v>0</v>
      </c>
      <c r="M972" t="s">
        <v>26</v>
      </c>
      <c r="N972" t="s">
        <v>128</v>
      </c>
    </row>
    <row r="973" spans="1:14" x14ac:dyDescent="0.25">
      <c r="A973" t="s">
        <v>4</v>
      </c>
      <c r="B973" t="s">
        <v>94</v>
      </c>
      <c r="C973">
        <v>3958060330</v>
      </c>
      <c r="D973" s="1">
        <v>43973</v>
      </c>
      <c r="E973" s="1">
        <v>44003</v>
      </c>
      <c r="F973">
        <v>3502</v>
      </c>
      <c r="G973">
        <v>0</v>
      </c>
      <c r="H973">
        <v>0</v>
      </c>
      <c r="I973" s="1">
        <v>44010</v>
      </c>
      <c r="J973">
        <v>37</v>
      </c>
      <c r="K973">
        <v>7</v>
      </c>
      <c r="L973">
        <v>0</v>
      </c>
      <c r="M973" t="s">
        <v>24</v>
      </c>
      <c r="N973" t="s">
        <v>127</v>
      </c>
    </row>
    <row r="974" spans="1:14" x14ac:dyDescent="0.25">
      <c r="A974" t="s">
        <v>2</v>
      </c>
      <c r="B974" t="s">
        <v>83</v>
      </c>
      <c r="C974">
        <v>8131192839</v>
      </c>
      <c r="D974" s="1">
        <v>44090</v>
      </c>
      <c r="E974" s="1">
        <v>44120</v>
      </c>
      <c r="F974">
        <v>6095</v>
      </c>
      <c r="G974">
        <v>1</v>
      </c>
      <c r="H974">
        <v>1</v>
      </c>
      <c r="I974" s="1">
        <v>44129</v>
      </c>
      <c r="J974">
        <v>39</v>
      </c>
      <c r="K974">
        <v>9</v>
      </c>
      <c r="L974">
        <v>6095</v>
      </c>
      <c r="M974" t="s">
        <v>26</v>
      </c>
      <c r="N974" t="s">
        <v>129</v>
      </c>
    </row>
    <row r="975" spans="1:14" x14ac:dyDescent="0.25">
      <c r="A975" t="s">
        <v>2</v>
      </c>
      <c r="B975" t="s">
        <v>77</v>
      </c>
      <c r="C975">
        <v>6265099337</v>
      </c>
      <c r="D975" s="1">
        <v>44102</v>
      </c>
      <c r="E975" s="1">
        <v>44132</v>
      </c>
      <c r="F975">
        <v>5554</v>
      </c>
      <c r="G975">
        <v>1</v>
      </c>
      <c r="H975">
        <v>1</v>
      </c>
      <c r="I975" s="1">
        <v>44134</v>
      </c>
      <c r="J975">
        <v>32</v>
      </c>
      <c r="K975">
        <v>2</v>
      </c>
      <c r="L975">
        <v>5554</v>
      </c>
      <c r="M975" t="s">
        <v>26</v>
      </c>
      <c r="N975" t="s">
        <v>129</v>
      </c>
    </row>
    <row r="976" spans="1:14" x14ac:dyDescent="0.25">
      <c r="A976" t="s">
        <v>4</v>
      </c>
      <c r="B976" t="s">
        <v>56</v>
      </c>
      <c r="C976">
        <v>3961690887</v>
      </c>
      <c r="D976" s="1">
        <v>43845</v>
      </c>
      <c r="E976" s="1">
        <v>43875</v>
      </c>
      <c r="F976">
        <v>4628</v>
      </c>
      <c r="G976">
        <v>0</v>
      </c>
      <c r="H976">
        <v>0</v>
      </c>
      <c r="I976" s="1">
        <v>43874</v>
      </c>
      <c r="J976">
        <v>29</v>
      </c>
      <c r="K976">
        <v>0</v>
      </c>
      <c r="L976">
        <v>0</v>
      </c>
      <c r="M976" t="s">
        <v>24</v>
      </c>
      <c r="N976" t="s">
        <v>127</v>
      </c>
    </row>
    <row r="977" spans="1:14" x14ac:dyDescent="0.25">
      <c r="A977" t="s">
        <v>2</v>
      </c>
      <c r="B977" t="s">
        <v>115</v>
      </c>
      <c r="C977">
        <v>8382421151</v>
      </c>
      <c r="D977" s="1">
        <v>44104</v>
      </c>
      <c r="E977" s="1">
        <v>44134</v>
      </c>
      <c r="F977">
        <v>8736</v>
      </c>
      <c r="G977">
        <v>1</v>
      </c>
      <c r="H977">
        <v>0</v>
      </c>
      <c r="I977" s="1">
        <v>44153</v>
      </c>
      <c r="J977">
        <v>49</v>
      </c>
      <c r="K977">
        <v>19</v>
      </c>
      <c r="L977">
        <v>0</v>
      </c>
      <c r="M977" t="s">
        <v>26</v>
      </c>
      <c r="N977" t="s">
        <v>128</v>
      </c>
    </row>
    <row r="978" spans="1:14" x14ac:dyDescent="0.25">
      <c r="A978" t="s">
        <v>3</v>
      </c>
      <c r="B978" t="s">
        <v>49</v>
      </c>
      <c r="C978">
        <v>3974531546</v>
      </c>
      <c r="D978" s="1">
        <v>44320</v>
      </c>
      <c r="E978" s="1">
        <v>44350</v>
      </c>
      <c r="F978">
        <v>4328</v>
      </c>
      <c r="G978">
        <v>0</v>
      </c>
      <c r="H978">
        <v>0</v>
      </c>
      <c r="I978" s="1">
        <v>44351</v>
      </c>
      <c r="J978">
        <v>31</v>
      </c>
      <c r="K978">
        <v>1</v>
      </c>
      <c r="L978">
        <v>0</v>
      </c>
      <c r="M978" t="s">
        <v>24</v>
      </c>
      <c r="N978" t="s">
        <v>127</v>
      </c>
    </row>
    <row r="979" spans="1:14" x14ac:dyDescent="0.25">
      <c r="A979" t="s">
        <v>5</v>
      </c>
      <c r="B979" t="s">
        <v>66</v>
      </c>
      <c r="C979">
        <v>3975362830</v>
      </c>
      <c r="D979" s="1">
        <v>44190</v>
      </c>
      <c r="E979" s="1">
        <v>44220</v>
      </c>
      <c r="F979">
        <v>2700</v>
      </c>
      <c r="G979">
        <v>0</v>
      </c>
      <c r="H979">
        <v>0</v>
      </c>
      <c r="I979" s="1">
        <v>44222</v>
      </c>
      <c r="J979">
        <v>32</v>
      </c>
      <c r="K979">
        <v>2</v>
      </c>
      <c r="L979">
        <v>0</v>
      </c>
      <c r="M979" t="s">
        <v>24</v>
      </c>
      <c r="N979" t="s">
        <v>127</v>
      </c>
    </row>
    <row r="980" spans="1:14" x14ac:dyDescent="0.25">
      <c r="A980" t="s">
        <v>5</v>
      </c>
      <c r="B980" t="s">
        <v>70</v>
      </c>
      <c r="C980">
        <v>3978972752</v>
      </c>
      <c r="D980" s="1">
        <v>44102</v>
      </c>
      <c r="E980" s="1">
        <v>44132</v>
      </c>
      <c r="F980">
        <v>8659</v>
      </c>
      <c r="G980">
        <v>0</v>
      </c>
      <c r="H980">
        <v>0</v>
      </c>
      <c r="I980" s="1">
        <v>44134</v>
      </c>
      <c r="J980">
        <v>32</v>
      </c>
      <c r="K980">
        <v>2</v>
      </c>
      <c r="L980">
        <v>0</v>
      </c>
      <c r="M980" t="s">
        <v>24</v>
      </c>
      <c r="N980" t="s">
        <v>127</v>
      </c>
    </row>
    <row r="981" spans="1:14" x14ac:dyDescent="0.25">
      <c r="A981" t="s">
        <v>5</v>
      </c>
      <c r="B981" t="s">
        <v>96</v>
      </c>
      <c r="C981">
        <v>3980946112</v>
      </c>
      <c r="D981" s="1">
        <v>43932</v>
      </c>
      <c r="E981" s="1">
        <v>43962</v>
      </c>
      <c r="F981">
        <v>6326</v>
      </c>
      <c r="G981">
        <v>0</v>
      </c>
      <c r="H981">
        <v>0</v>
      </c>
      <c r="I981" s="1">
        <v>43947</v>
      </c>
      <c r="J981">
        <v>15</v>
      </c>
      <c r="K981">
        <v>0</v>
      </c>
      <c r="L981">
        <v>0</v>
      </c>
      <c r="M981" t="s">
        <v>24</v>
      </c>
      <c r="N981" t="s">
        <v>127</v>
      </c>
    </row>
    <row r="982" spans="1:14" x14ac:dyDescent="0.25">
      <c r="A982" t="s">
        <v>5</v>
      </c>
      <c r="B982" t="s">
        <v>53</v>
      </c>
      <c r="C982">
        <v>3987219947</v>
      </c>
      <c r="D982" s="1">
        <v>44203</v>
      </c>
      <c r="E982" s="1">
        <v>44233</v>
      </c>
      <c r="F982">
        <v>6985</v>
      </c>
      <c r="G982">
        <v>0</v>
      </c>
      <c r="H982">
        <v>0</v>
      </c>
      <c r="I982" s="1">
        <v>44235</v>
      </c>
      <c r="J982">
        <v>32</v>
      </c>
      <c r="K982">
        <v>2</v>
      </c>
      <c r="L982">
        <v>0</v>
      </c>
      <c r="M982" t="s">
        <v>24</v>
      </c>
      <c r="N982" t="s">
        <v>127</v>
      </c>
    </row>
    <row r="983" spans="1:14" x14ac:dyDescent="0.25">
      <c r="A983" t="s">
        <v>4</v>
      </c>
      <c r="B983" t="s">
        <v>87</v>
      </c>
      <c r="C983">
        <v>3990073198</v>
      </c>
      <c r="D983" s="1">
        <v>44283</v>
      </c>
      <c r="E983" s="1">
        <v>44313</v>
      </c>
      <c r="F983">
        <v>1136</v>
      </c>
      <c r="G983">
        <v>0</v>
      </c>
      <c r="H983">
        <v>0</v>
      </c>
      <c r="I983" s="1">
        <v>44307</v>
      </c>
      <c r="J983">
        <v>24</v>
      </c>
      <c r="K983">
        <v>0</v>
      </c>
      <c r="L983">
        <v>0</v>
      </c>
      <c r="M983" t="s">
        <v>24</v>
      </c>
      <c r="N983" t="s">
        <v>127</v>
      </c>
    </row>
    <row r="984" spans="1:14" x14ac:dyDescent="0.25">
      <c r="A984" t="s">
        <v>3</v>
      </c>
      <c r="B984" t="s">
        <v>49</v>
      </c>
      <c r="C984">
        <v>4003153624</v>
      </c>
      <c r="D984" s="1">
        <v>43991</v>
      </c>
      <c r="E984" s="1">
        <v>44021</v>
      </c>
      <c r="F984">
        <v>5885</v>
      </c>
      <c r="G984">
        <v>0</v>
      </c>
      <c r="H984">
        <v>0</v>
      </c>
      <c r="I984" s="1">
        <v>44021</v>
      </c>
      <c r="J984">
        <v>30</v>
      </c>
      <c r="K984">
        <v>0</v>
      </c>
      <c r="L984">
        <v>0</v>
      </c>
      <c r="M984" t="s">
        <v>24</v>
      </c>
      <c r="N984" t="s">
        <v>127</v>
      </c>
    </row>
    <row r="985" spans="1:14" x14ac:dyDescent="0.25">
      <c r="A985" t="s">
        <v>4</v>
      </c>
      <c r="B985" t="s">
        <v>87</v>
      </c>
      <c r="C985">
        <v>4003648294</v>
      </c>
      <c r="D985" s="1">
        <v>44291</v>
      </c>
      <c r="E985" s="1">
        <v>44321</v>
      </c>
      <c r="F985">
        <v>3924</v>
      </c>
      <c r="G985">
        <v>0</v>
      </c>
      <c r="H985">
        <v>0</v>
      </c>
      <c r="I985" s="1">
        <v>44314</v>
      </c>
      <c r="J985">
        <v>23</v>
      </c>
      <c r="K985">
        <v>0</v>
      </c>
      <c r="L985">
        <v>0</v>
      </c>
      <c r="M985" t="s">
        <v>24</v>
      </c>
      <c r="N985" t="s">
        <v>127</v>
      </c>
    </row>
    <row r="986" spans="1:14" x14ac:dyDescent="0.25">
      <c r="A986" t="s">
        <v>4</v>
      </c>
      <c r="B986" t="s">
        <v>105</v>
      </c>
      <c r="C986">
        <v>4004477846</v>
      </c>
      <c r="D986" s="1">
        <v>44133</v>
      </c>
      <c r="E986" s="1">
        <v>44163</v>
      </c>
      <c r="F986">
        <v>2583</v>
      </c>
      <c r="G986">
        <v>0</v>
      </c>
      <c r="H986">
        <v>0</v>
      </c>
      <c r="I986" s="1">
        <v>44162</v>
      </c>
      <c r="J986">
        <v>29</v>
      </c>
      <c r="K986">
        <v>0</v>
      </c>
      <c r="L986">
        <v>0</v>
      </c>
      <c r="M986" t="s">
        <v>24</v>
      </c>
      <c r="N986" t="s">
        <v>127</v>
      </c>
    </row>
    <row r="987" spans="1:14" x14ac:dyDescent="0.25">
      <c r="A987" t="s">
        <v>2</v>
      </c>
      <c r="B987" t="s">
        <v>36</v>
      </c>
      <c r="C987">
        <v>4016860144</v>
      </c>
      <c r="D987" s="1">
        <v>43921</v>
      </c>
      <c r="E987" s="1">
        <v>43951</v>
      </c>
      <c r="F987">
        <v>5856</v>
      </c>
      <c r="G987">
        <v>0</v>
      </c>
      <c r="H987">
        <v>0</v>
      </c>
      <c r="I987" s="1">
        <v>43933</v>
      </c>
      <c r="J987">
        <v>12</v>
      </c>
      <c r="K987">
        <v>0</v>
      </c>
      <c r="L987">
        <v>0</v>
      </c>
      <c r="M987" t="s">
        <v>24</v>
      </c>
      <c r="N987" t="s">
        <v>127</v>
      </c>
    </row>
    <row r="988" spans="1:14" x14ac:dyDescent="0.25">
      <c r="A988" t="s">
        <v>5</v>
      </c>
      <c r="B988" t="s">
        <v>48</v>
      </c>
      <c r="C988">
        <v>4023295233</v>
      </c>
      <c r="D988" s="1">
        <v>43900</v>
      </c>
      <c r="E988" s="1">
        <v>43930</v>
      </c>
      <c r="F988">
        <v>7180</v>
      </c>
      <c r="G988">
        <v>0</v>
      </c>
      <c r="H988">
        <v>0</v>
      </c>
      <c r="I988" s="1">
        <v>43925</v>
      </c>
      <c r="J988">
        <v>25</v>
      </c>
      <c r="K988">
        <v>0</v>
      </c>
      <c r="L988">
        <v>0</v>
      </c>
      <c r="M988" t="s">
        <v>24</v>
      </c>
      <c r="N988" t="s">
        <v>127</v>
      </c>
    </row>
    <row r="989" spans="1:14" x14ac:dyDescent="0.25">
      <c r="A989" t="s">
        <v>4</v>
      </c>
      <c r="B989" t="s">
        <v>62</v>
      </c>
      <c r="C989">
        <v>4025313129</v>
      </c>
      <c r="D989" s="1">
        <v>44529</v>
      </c>
      <c r="E989" s="1">
        <v>44559</v>
      </c>
      <c r="F989">
        <v>8438</v>
      </c>
      <c r="G989">
        <v>0</v>
      </c>
      <c r="H989">
        <v>0</v>
      </c>
      <c r="I989" s="1">
        <v>44570</v>
      </c>
      <c r="J989">
        <v>41</v>
      </c>
      <c r="K989">
        <v>11</v>
      </c>
      <c r="L989">
        <v>0</v>
      </c>
      <c r="M989" t="s">
        <v>24</v>
      </c>
      <c r="N989" t="s">
        <v>127</v>
      </c>
    </row>
    <row r="990" spans="1:14" x14ac:dyDescent="0.25">
      <c r="A990" t="s">
        <v>5</v>
      </c>
      <c r="B990" t="s">
        <v>53</v>
      </c>
      <c r="C990">
        <v>4026967253</v>
      </c>
      <c r="D990" s="1">
        <v>44438</v>
      </c>
      <c r="E990" s="1">
        <v>44468</v>
      </c>
      <c r="F990">
        <v>6948</v>
      </c>
      <c r="G990">
        <v>0</v>
      </c>
      <c r="H990">
        <v>0</v>
      </c>
      <c r="I990" s="1">
        <v>44456</v>
      </c>
      <c r="J990">
        <v>18</v>
      </c>
      <c r="K990">
        <v>0</v>
      </c>
      <c r="L990">
        <v>0</v>
      </c>
      <c r="M990" t="s">
        <v>24</v>
      </c>
      <c r="N990" t="s">
        <v>127</v>
      </c>
    </row>
    <row r="991" spans="1:14" x14ac:dyDescent="0.25">
      <c r="A991" t="s">
        <v>6</v>
      </c>
      <c r="B991" t="s">
        <v>122</v>
      </c>
      <c r="C991">
        <v>4028893076</v>
      </c>
      <c r="D991" s="1">
        <v>44373</v>
      </c>
      <c r="E991" s="1">
        <v>44403</v>
      </c>
      <c r="F991">
        <v>2837</v>
      </c>
      <c r="G991">
        <v>0</v>
      </c>
      <c r="H991">
        <v>0</v>
      </c>
      <c r="I991" s="1">
        <v>44384</v>
      </c>
      <c r="J991">
        <v>11</v>
      </c>
      <c r="K991">
        <v>0</v>
      </c>
      <c r="L991">
        <v>0</v>
      </c>
      <c r="M991" t="s">
        <v>24</v>
      </c>
      <c r="N991" t="s">
        <v>127</v>
      </c>
    </row>
    <row r="992" spans="1:14" x14ac:dyDescent="0.25">
      <c r="A992" t="s">
        <v>6</v>
      </c>
      <c r="B992" t="s">
        <v>31</v>
      </c>
      <c r="C992">
        <v>4033537104</v>
      </c>
      <c r="D992" s="1">
        <v>44493</v>
      </c>
      <c r="E992" s="1">
        <v>44523</v>
      </c>
      <c r="F992">
        <v>4331</v>
      </c>
      <c r="G992">
        <v>0</v>
      </c>
      <c r="H992">
        <v>0</v>
      </c>
      <c r="I992" s="1">
        <v>44531</v>
      </c>
      <c r="J992">
        <v>38</v>
      </c>
      <c r="K992">
        <v>8</v>
      </c>
      <c r="L992">
        <v>0</v>
      </c>
      <c r="M992" t="s">
        <v>24</v>
      </c>
      <c r="N992" t="s">
        <v>127</v>
      </c>
    </row>
    <row r="993" spans="1:14" x14ac:dyDescent="0.25">
      <c r="A993" t="s">
        <v>5</v>
      </c>
      <c r="B993" t="s">
        <v>124</v>
      </c>
      <c r="C993">
        <v>4037644863</v>
      </c>
      <c r="D993" s="1">
        <v>43919</v>
      </c>
      <c r="E993" s="1">
        <v>43949</v>
      </c>
      <c r="F993">
        <v>6268</v>
      </c>
      <c r="G993">
        <v>1</v>
      </c>
      <c r="H993">
        <v>0</v>
      </c>
      <c r="I993" s="1">
        <v>43946</v>
      </c>
      <c r="J993">
        <v>27</v>
      </c>
      <c r="K993">
        <v>0</v>
      </c>
      <c r="L993">
        <v>0</v>
      </c>
      <c r="M993" t="s">
        <v>26</v>
      </c>
      <c r="N993" t="s">
        <v>128</v>
      </c>
    </row>
    <row r="994" spans="1:14" x14ac:dyDescent="0.25">
      <c r="A994" t="s">
        <v>2</v>
      </c>
      <c r="B994" t="s">
        <v>41</v>
      </c>
      <c r="C994">
        <v>4039055586</v>
      </c>
      <c r="D994" s="1">
        <v>44337</v>
      </c>
      <c r="E994" s="1">
        <v>44367</v>
      </c>
      <c r="F994">
        <v>9763</v>
      </c>
      <c r="G994">
        <v>0</v>
      </c>
      <c r="H994">
        <v>0</v>
      </c>
      <c r="I994" s="1">
        <v>44361</v>
      </c>
      <c r="J994">
        <v>24</v>
      </c>
      <c r="K994">
        <v>0</v>
      </c>
      <c r="L994">
        <v>0</v>
      </c>
      <c r="M994" t="s">
        <v>24</v>
      </c>
      <c r="N994" t="s">
        <v>127</v>
      </c>
    </row>
    <row r="995" spans="1:14" x14ac:dyDescent="0.25">
      <c r="A995" t="s">
        <v>6</v>
      </c>
      <c r="B995" t="s">
        <v>34</v>
      </c>
      <c r="C995">
        <v>4041763430</v>
      </c>
      <c r="D995" s="1">
        <v>43927</v>
      </c>
      <c r="E995" s="1">
        <v>43957</v>
      </c>
      <c r="F995">
        <v>3793</v>
      </c>
      <c r="G995">
        <v>0</v>
      </c>
      <c r="H995">
        <v>0</v>
      </c>
      <c r="I995" s="1">
        <v>43960</v>
      </c>
      <c r="J995">
        <v>33</v>
      </c>
      <c r="K995">
        <v>3</v>
      </c>
      <c r="L995">
        <v>0</v>
      </c>
      <c r="M995" t="s">
        <v>24</v>
      </c>
      <c r="N995" t="s">
        <v>127</v>
      </c>
    </row>
    <row r="996" spans="1:14" x14ac:dyDescent="0.25">
      <c r="A996" t="s">
        <v>2</v>
      </c>
      <c r="B996" t="s">
        <v>41</v>
      </c>
      <c r="C996">
        <v>4041880316</v>
      </c>
      <c r="D996" s="1">
        <v>43935</v>
      </c>
      <c r="E996" s="1">
        <v>43965</v>
      </c>
      <c r="F996">
        <v>7790</v>
      </c>
      <c r="G996">
        <v>0</v>
      </c>
      <c r="H996">
        <v>0</v>
      </c>
      <c r="I996" s="1">
        <v>43961</v>
      </c>
      <c r="J996">
        <v>26</v>
      </c>
      <c r="K996">
        <v>0</v>
      </c>
      <c r="L996">
        <v>0</v>
      </c>
      <c r="M996" t="s">
        <v>24</v>
      </c>
      <c r="N996" t="s">
        <v>127</v>
      </c>
    </row>
    <row r="997" spans="1:14" x14ac:dyDescent="0.25">
      <c r="A997" t="s">
        <v>3</v>
      </c>
      <c r="B997" t="s">
        <v>102</v>
      </c>
      <c r="C997">
        <v>4046691560</v>
      </c>
      <c r="D997" s="1">
        <v>44195</v>
      </c>
      <c r="E997" s="1">
        <v>44225</v>
      </c>
      <c r="F997">
        <v>8137</v>
      </c>
      <c r="G997">
        <v>1</v>
      </c>
      <c r="H997">
        <v>0</v>
      </c>
      <c r="I997" s="1">
        <v>44238</v>
      </c>
      <c r="J997">
        <v>43</v>
      </c>
      <c r="K997">
        <v>13</v>
      </c>
      <c r="L997">
        <v>0</v>
      </c>
      <c r="M997" t="s">
        <v>26</v>
      </c>
      <c r="N997" t="s">
        <v>128</v>
      </c>
    </row>
    <row r="998" spans="1:14" x14ac:dyDescent="0.25">
      <c r="A998" t="s">
        <v>6</v>
      </c>
      <c r="B998" t="s">
        <v>122</v>
      </c>
      <c r="C998">
        <v>4047974141</v>
      </c>
      <c r="D998" s="1">
        <v>44467</v>
      </c>
      <c r="E998" s="1">
        <v>44497</v>
      </c>
      <c r="F998">
        <v>5100</v>
      </c>
      <c r="G998">
        <v>0</v>
      </c>
      <c r="H998">
        <v>0</v>
      </c>
      <c r="I998" s="1">
        <v>44484</v>
      </c>
      <c r="J998">
        <v>17</v>
      </c>
      <c r="K998">
        <v>0</v>
      </c>
      <c r="L998">
        <v>0</v>
      </c>
      <c r="M998" t="s">
        <v>24</v>
      </c>
      <c r="N998" t="s">
        <v>127</v>
      </c>
    </row>
    <row r="999" spans="1:14" x14ac:dyDescent="0.25">
      <c r="A999" t="s">
        <v>2</v>
      </c>
      <c r="B999" t="s">
        <v>60</v>
      </c>
      <c r="C999">
        <v>4050934350</v>
      </c>
      <c r="D999" s="1">
        <v>44005</v>
      </c>
      <c r="E999" s="1">
        <v>44035</v>
      </c>
      <c r="F999">
        <v>7141</v>
      </c>
      <c r="G999">
        <v>0</v>
      </c>
      <c r="H999">
        <v>0</v>
      </c>
      <c r="I999" s="1">
        <v>44035</v>
      </c>
      <c r="J999">
        <v>30</v>
      </c>
      <c r="K999">
        <v>0</v>
      </c>
      <c r="L999">
        <v>0</v>
      </c>
      <c r="M999" t="s">
        <v>24</v>
      </c>
      <c r="N999" t="s">
        <v>127</v>
      </c>
    </row>
    <row r="1000" spans="1:14" x14ac:dyDescent="0.25">
      <c r="A1000" t="s">
        <v>4</v>
      </c>
      <c r="B1000" t="s">
        <v>56</v>
      </c>
      <c r="C1000">
        <v>4056509011</v>
      </c>
      <c r="D1000" s="1">
        <v>44297</v>
      </c>
      <c r="E1000" s="1">
        <v>44327</v>
      </c>
      <c r="F1000">
        <v>7441</v>
      </c>
      <c r="G1000">
        <v>0</v>
      </c>
      <c r="H1000">
        <v>0</v>
      </c>
      <c r="I1000" s="1">
        <v>44324</v>
      </c>
      <c r="J1000">
        <v>27</v>
      </c>
      <c r="K1000">
        <v>0</v>
      </c>
      <c r="L1000">
        <v>0</v>
      </c>
      <c r="M1000" t="s">
        <v>24</v>
      </c>
      <c r="N1000" t="s">
        <v>127</v>
      </c>
    </row>
    <row r="1001" spans="1:14" x14ac:dyDescent="0.25">
      <c r="A1001" t="s">
        <v>5</v>
      </c>
      <c r="B1001" t="s">
        <v>57</v>
      </c>
      <c r="C1001">
        <v>4060402287</v>
      </c>
      <c r="D1001" s="1">
        <v>44257</v>
      </c>
      <c r="E1001" s="1">
        <v>44287</v>
      </c>
      <c r="F1001">
        <v>6084</v>
      </c>
      <c r="G1001">
        <v>0</v>
      </c>
      <c r="H1001">
        <v>0</v>
      </c>
      <c r="I1001" s="1">
        <v>44278</v>
      </c>
      <c r="J1001">
        <v>21</v>
      </c>
      <c r="K1001">
        <v>0</v>
      </c>
      <c r="L1001">
        <v>0</v>
      </c>
      <c r="M1001" t="s">
        <v>24</v>
      </c>
      <c r="N1001" t="s">
        <v>127</v>
      </c>
    </row>
    <row r="1002" spans="1:14" x14ac:dyDescent="0.25">
      <c r="A1002" t="s">
        <v>2</v>
      </c>
      <c r="B1002" t="s">
        <v>77</v>
      </c>
      <c r="C1002">
        <v>4305549852</v>
      </c>
      <c r="D1002" s="1">
        <v>44110</v>
      </c>
      <c r="E1002" s="1">
        <v>44140</v>
      </c>
      <c r="F1002">
        <v>6057</v>
      </c>
      <c r="G1002">
        <v>1</v>
      </c>
      <c r="H1002">
        <v>0</v>
      </c>
      <c r="I1002" s="1">
        <v>44134</v>
      </c>
      <c r="J1002">
        <v>24</v>
      </c>
      <c r="K1002">
        <v>0</v>
      </c>
      <c r="L1002">
        <v>0</v>
      </c>
      <c r="M1002" t="s">
        <v>26</v>
      </c>
      <c r="N1002" t="s">
        <v>128</v>
      </c>
    </row>
    <row r="1003" spans="1:14" x14ac:dyDescent="0.25">
      <c r="A1003" t="s">
        <v>5</v>
      </c>
      <c r="B1003" t="s">
        <v>124</v>
      </c>
      <c r="C1003">
        <v>4063317759</v>
      </c>
      <c r="D1003" s="1">
        <v>44096</v>
      </c>
      <c r="E1003" s="1">
        <v>44126</v>
      </c>
      <c r="F1003">
        <v>6526</v>
      </c>
      <c r="G1003">
        <v>1</v>
      </c>
      <c r="H1003">
        <v>0</v>
      </c>
      <c r="I1003" s="1">
        <v>44115</v>
      </c>
      <c r="J1003">
        <v>19</v>
      </c>
      <c r="K1003">
        <v>0</v>
      </c>
      <c r="L1003">
        <v>0</v>
      </c>
      <c r="M1003" t="s">
        <v>26</v>
      </c>
      <c r="N1003" t="s">
        <v>128</v>
      </c>
    </row>
    <row r="1004" spans="1:14" x14ac:dyDescent="0.25">
      <c r="A1004" t="s">
        <v>4</v>
      </c>
      <c r="B1004" t="s">
        <v>109</v>
      </c>
      <c r="C1004">
        <v>4067113449</v>
      </c>
      <c r="D1004" s="1">
        <v>44335</v>
      </c>
      <c r="E1004" s="1">
        <v>44365</v>
      </c>
      <c r="F1004">
        <v>4488</v>
      </c>
      <c r="G1004">
        <v>1</v>
      </c>
      <c r="H1004">
        <v>1</v>
      </c>
      <c r="I1004" s="1">
        <v>44368</v>
      </c>
      <c r="J1004">
        <v>33</v>
      </c>
      <c r="K1004">
        <v>3</v>
      </c>
      <c r="L1004">
        <v>4488</v>
      </c>
      <c r="M1004" t="s">
        <v>26</v>
      </c>
      <c r="N1004" t="s">
        <v>129</v>
      </c>
    </row>
    <row r="1005" spans="1:14" x14ac:dyDescent="0.25">
      <c r="A1005" t="s">
        <v>6</v>
      </c>
      <c r="B1005" t="s">
        <v>34</v>
      </c>
      <c r="C1005">
        <v>4071851382</v>
      </c>
      <c r="D1005" s="1">
        <v>44140</v>
      </c>
      <c r="E1005" s="1">
        <v>44170</v>
      </c>
      <c r="F1005">
        <v>3236</v>
      </c>
      <c r="G1005">
        <v>0</v>
      </c>
      <c r="H1005">
        <v>0</v>
      </c>
      <c r="I1005" s="1">
        <v>44174</v>
      </c>
      <c r="J1005">
        <v>34</v>
      </c>
      <c r="K1005">
        <v>4</v>
      </c>
      <c r="L1005">
        <v>0</v>
      </c>
      <c r="M1005" t="s">
        <v>24</v>
      </c>
      <c r="N1005" t="s">
        <v>127</v>
      </c>
    </row>
    <row r="1006" spans="1:14" x14ac:dyDescent="0.25">
      <c r="A1006" t="s">
        <v>5</v>
      </c>
      <c r="B1006" t="s">
        <v>82</v>
      </c>
      <c r="C1006">
        <v>4072901129</v>
      </c>
      <c r="D1006" s="1">
        <v>44498</v>
      </c>
      <c r="E1006" s="1">
        <v>44528</v>
      </c>
      <c r="F1006">
        <v>7849</v>
      </c>
      <c r="G1006">
        <v>0</v>
      </c>
      <c r="H1006">
        <v>0</v>
      </c>
      <c r="I1006" s="1">
        <v>44513</v>
      </c>
      <c r="J1006">
        <v>15</v>
      </c>
      <c r="K1006">
        <v>0</v>
      </c>
      <c r="L1006">
        <v>0</v>
      </c>
      <c r="M1006" t="s">
        <v>24</v>
      </c>
      <c r="N1006" t="s">
        <v>127</v>
      </c>
    </row>
    <row r="1007" spans="1:14" x14ac:dyDescent="0.25">
      <c r="A1007" t="s">
        <v>2</v>
      </c>
      <c r="B1007" t="s">
        <v>77</v>
      </c>
      <c r="C1007">
        <v>685917930</v>
      </c>
      <c r="D1007" s="1">
        <v>44117</v>
      </c>
      <c r="E1007" s="1">
        <v>44147</v>
      </c>
      <c r="F1007">
        <v>12438</v>
      </c>
      <c r="G1007">
        <v>1</v>
      </c>
      <c r="H1007">
        <v>1</v>
      </c>
      <c r="I1007" s="1">
        <v>44145</v>
      </c>
      <c r="J1007">
        <v>28</v>
      </c>
      <c r="K1007">
        <v>0</v>
      </c>
      <c r="L1007">
        <v>12438</v>
      </c>
      <c r="M1007" t="s">
        <v>26</v>
      </c>
      <c r="N1007" t="s">
        <v>129</v>
      </c>
    </row>
    <row r="1008" spans="1:14" x14ac:dyDescent="0.25">
      <c r="A1008" t="s">
        <v>6</v>
      </c>
      <c r="B1008" t="s">
        <v>99</v>
      </c>
      <c r="C1008">
        <v>4077139866</v>
      </c>
      <c r="D1008" s="1">
        <v>44416</v>
      </c>
      <c r="E1008" s="1">
        <v>44446</v>
      </c>
      <c r="F1008">
        <v>6277</v>
      </c>
      <c r="G1008">
        <v>1</v>
      </c>
      <c r="H1008">
        <v>0</v>
      </c>
      <c r="I1008" s="1">
        <v>44456</v>
      </c>
      <c r="J1008">
        <v>40</v>
      </c>
      <c r="K1008">
        <v>10</v>
      </c>
      <c r="L1008">
        <v>0</v>
      </c>
      <c r="M1008" t="s">
        <v>26</v>
      </c>
      <c r="N1008" t="s">
        <v>128</v>
      </c>
    </row>
    <row r="1009" spans="1:14" x14ac:dyDescent="0.25">
      <c r="A1009" t="s">
        <v>3</v>
      </c>
      <c r="B1009" t="s">
        <v>121</v>
      </c>
      <c r="C1009">
        <v>4080383560</v>
      </c>
      <c r="D1009" s="1">
        <v>44200</v>
      </c>
      <c r="E1009" s="1">
        <v>44230</v>
      </c>
      <c r="F1009">
        <v>5879</v>
      </c>
      <c r="G1009">
        <v>0</v>
      </c>
      <c r="H1009">
        <v>0</v>
      </c>
      <c r="I1009" s="1">
        <v>44221</v>
      </c>
      <c r="J1009">
        <v>21</v>
      </c>
      <c r="K1009">
        <v>0</v>
      </c>
      <c r="L1009">
        <v>0</v>
      </c>
      <c r="M1009" t="s">
        <v>24</v>
      </c>
      <c r="N1009" t="s">
        <v>127</v>
      </c>
    </row>
    <row r="1010" spans="1:14" x14ac:dyDescent="0.25">
      <c r="A1010" t="s">
        <v>4</v>
      </c>
      <c r="B1010" t="s">
        <v>112</v>
      </c>
      <c r="C1010">
        <v>4084102990</v>
      </c>
      <c r="D1010" s="1">
        <v>44447</v>
      </c>
      <c r="E1010" s="1">
        <v>44477</v>
      </c>
      <c r="F1010">
        <v>6429</v>
      </c>
      <c r="G1010">
        <v>0</v>
      </c>
      <c r="H1010">
        <v>0</v>
      </c>
      <c r="I1010" s="1">
        <v>44461</v>
      </c>
      <c r="J1010">
        <v>14</v>
      </c>
      <c r="K1010">
        <v>0</v>
      </c>
      <c r="L1010">
        <v>0</v>
      </c>
      <c r="M1010" t="s">
        <v>24</v>
      </c>
      <c r="N1010" t="s">
        <v>127</v>
      </c>
    </row>
    <row r="1011" spans="1:14" x14ac:dyDescent="0.25">
      <c r="A1011" t="s">
        <v>5</v>
      </c>
      <c r="B1011" t="s">
        <v>82</v>
      </c>
      <c r="C1011">
        <v>4087966475</v>
      </c>
      <c r="D1011" s="1">
        <v>43919</v>
      </c>
      <c r="E1011" s="1">
        <v>43949</v>
      </c>
      <c r="F1011">
        <v>6032</v>
      </c>
      <c r="G1011">
        <v>0</v>
      </c>
      <c r="H1011">
        <v>0</v>
      </c>
      <c r="I1011" s="1">
        <v>43940</v>
      </c>
      <c r="J1011">
        <v>21</v>
      </c>
      <c r="K1011">
        <v>0</v>
      </c>
      <c r="L1011">
        <v>0</v>
      </c>
      <c r="M1011" t="s">
        <v>24</v>
      </c>
      <c r="N1011" t="s">
        <v>127</v>
      </c>
    </row>
    <row r="1012" spans="1:14" x14ac:dyDescent="0.25">
      <c r="A1012" t="s">
        <v>2</v>
      </c>
      <c r="B1012" t="s">
        <v>36</v>
      </c>
      <c r="C1012">
        <v>4094908034</v>
      </c>
      <c r="D1012" s="1">
        <v>44430</v>
      </c>
      <c r="E1012" s="1">
        <v>44460</v>
      </c>
      <c r="F1012">
        <v>7084</v>
      </c>
      <c r="G1012">
        <v>0</v>
      </c>
      <c r="H1012">
        <v>0</v>
      </c>
      <c r="I1012" s="1">
        <v>44434</v>
      </c>
      <c r="J1012">
        <v>4</v>
      </c>
      <c r="K1012">
        <v>0</v>
      </c>
      <c r="L1012">
        <v>0</v>
      </c>
      <c r="M1012" t="s">
        <v>24</v>
      </c>
      <c r="N1012" t="s">
        <v>127</v>
      </c>
    </row>
    <row r="1013" spans="1:14" x14ac:dyDescent="0.25">
      <c r="A1013" t="s">
        <v>4</v>
      </c>
      <c r="B1013" t="s">
        <v>91</v>
      </c>
      <c r="C1013">
        <v>4109648418</v>
      </c>
      <c r="D1013" s="1">
        <v>43956</v>
      </c>
      <c r="E1013" s="1">
        <v>43986</v>
      </c>
      <c r="F1013">
        <v>3686</v>
      </c>
      <c r="G1013">
        <v>0</v>
      </c>
      <c r="H1013">
        <v>0</v>
      </c>
      <c r="I1013" s="1">
        <v>43987</v>
      </c>
      <c r="J1013">
        <v>31</v>
      </c>
      <c r="K1013">
        <v>1</v>
      </c>
      <c r="L1013">
        <v>0</v>
      </c>
      <c r="M1013" t="s">
        <v>24</v>
      </c>
      <c r="N1013" t="s">
        <v>127</v>
      </c>
    </row>
    <row r="1014" spans="1:14" x14ac:dyDescent="0.25">
      <c r="A1014" t="s">
        <v>2</v>
      </c>
      <c r="B1014" t="s">
        <v>68</v>
      </c>
      <c r="C1014">
        <v>822444456</v>
      </c>
      <c r="D1014" s="1">
        <v>44117</v>
      </c>
      <c r="E1014" s="1">
        <v>44147</v>
      </c>
      <c r="F1014">
        <v>10261</v>
      </c>
      <c r="G1014">
        <v>1</v>
      </c>
      <c r="H1014">
        <v>0</v>
      </c>
      <c r="I1014" s="1">
        <v>44165</v>
      </c>
      <c r="J1014">
        <v>48</v>
      </c>
      <c r="K1014">
        <v>18</v>
      </c>
      <c r="L1014">
        <v>0</v>
      </c>
      <c r="M1014" t="s">
        <v>26</v>
      </c>
      <c r="N1014" t="s">
        <v>128</v>
      </c>
    </row>
    <row r="1015" spans="1:14" x14ac:dyDescent="0.25">
      <c r="A1015" t="s">
        <v>5</v>
      </c>
      <c r="B1015" t="s">
        <v>47</v>
      </c>
      <c r="C1015">
        <v>4114424286</v>
      </c>
      <c r="D1015" s="1">
        <v>43906</v>
      </c>
      <c r="E1015" s="1">
        <v>43936</v>
      </c>
      <c r="F1015">
        <v>4625</v>
      </c>
      <c r="G1015">
        <v>0</v>
      </c>
      <c r="H1015">
        <v>0</v>
      </c>
      <c r="I1015" s="1">
        <v>43945</v>
      </c>
      <c r="J1015">
        <v>39</v>
      </c>
      <c r="K1015">
        <v>9</v>
      </c>
      <c r="L1015">
        <v>0</v>
      </c>
      <c r="M1015" t="s">
        <v>24</v>
      </c>
      <c r="N1015" t="s">
        <v>127</v>
      </c>
    </row>
    <row r="1016" spans="1:14" x14ac:dyDescent="0.25">
      <c r="A1016" t="s">
        <v>4</v>
      </c>
      <c r="B1016" t="s">
        <v>62</v>
      </c>
      <c r="C1016">
        <v>4119311204</v>
      </c>
      <c r="D1016" s="1">
        <v>44012</v>
      </c>
      <c r="E1016" s="1">
        <v>44042</v>
      </c>
      <c r="F1016">
        <v>6013</v>
      </c>
      <c r="G1016">
        <v>0</v>
      </c>
      <c r="H1016">
        <v>0</v>
      </c>
      <c r="I1016" s="1">
        <v>44047</v>
      </c>
      <c r="J1016">
        <v>35</v>
      </c>
      <c r="K1016">
        <v>5</v>
      </c>
      <c r="L1016">
        <v>0</v>
      </c>
      <c r="M1016" t="s">
        <v>24</v>
      </c>
      <c r="N1016" t="s">
        <v>127</v>
      </c>
    </row>
    <row r="1017" spans="1:14" x14ac:dyDescent="0.25">
      <c r="A1017" t="s">
        <v>2</v>
      </c>
      <c r="B1017" t="s">
        <v>79</v>
      </c>
      <c r="C1017">
        <v>1732794760</v>
      </c>
      <c r="D1017" s="1">
        <v>44126</v>
      </c>
      <c r="E1017" s="1">
        <v>44156</v>
      </c>
      <c r="F1017">
        <v>6160</v>
      </c>
      <c r="G1017">
        <v>1</v>
      </c>
      <c r="H1017">
        <v>1</v>
      </c>
      <c r="I1017" s="1">
        <v>44155</v>
      </c>
      <c r="J1017">
        <v>29</v>
      </c>
      <c r="K1017">
        <v>0</v>
      </c>
      <c r="L1017">
        <v>6160</v>
      </c>
      <c r="M1017" t="s">
        <v>26</v>
      </c>
      <c r="N1017" t="s">
        <v>129</v>
      </c>
    </row>
    <row r="1018" spans="1:14" x14ac:dyDescent="0.25">
      <c r="A1018" t="s">
        <v>5</v>
      </c>
      <c r="B1018" t="s">
        <v>57</v>
      </c>
      <c r="C1018">
        <v>4125716174</v>
      </c>
      <c r="D1018" s="1">
        <v>44222</v>
      </c>
      <c r="E1018" s="1">
        <v>44252</v>
      </c>
      <c r="F1018">
        <v>5627</v>
      </c>
      <c r="G1018">
        <v>0</v>
      </c>
      <c r="H1018">
        <v>0</v>
      </c>
      <c r="I1018" s="1">
        <v>44245</v>
      </c>
      <c r="J1018">
        <v>23</v>
      </c>
      <c r="K1018">
        <v>0</v>
      </c>
      <c r="L1018">
        <v>0</v>
      </c>
      <c r="M1018" t="s">
        <v>24</v>
      </c>
      <c r="N1018" t="s">
        <v>127</v>
      </c>
    </row>
    <row r="1019" spans="1:14" x14ac:dyDescent="0.25">
      <c r="A1019" t="s">
        <v>4</v>
      </c>
      <c r="B1019" t="s">
        <v>32</v>
      </c>
      <c r="C1019">
        <v>4125771401</v>
      </c>
      <c r="D1019" s="1">
        <v>43957</v>
      </c>
      <c r="E1019" s="1">
        <v>43987</v>
      </c>
      <c r="F1019">
        <v>6440</v>
      </c>
      <c r="G1019">
        <v>0</v>
      </c>
      <c r="H1019">
        <v>0</v>
      </c>
      <c r="I1019" s="1">
        <v>43994</v>
      </c>
      <c r="J1019">
        <v>37</v>
      </c>
      <c r="K1019">
        <v>7</v>
      </c>
      <c r="L1019">
        <v>0</v>
      </c>
      <c r="M1019" t="s">
        <v>24</v>
      </c>
      <c r="N1019" t="s">
        <v>127</v>
      </c>
    </row>
    <row r="1020" spans="1:14" x14ac:dyDescent="0.25">
      <c r="A1020" t="s">
        <v>6</v>
      </c>
      <c r="B1020" t="s">
        <v>111</v>
      </c>
      <c r="C1020">
        <v>4129245588</v>
      </c>
      <c r="D1020" s="1">
        <v>44046</v>
      </c>
      <c r="E1020" s="1">
        <v>44076</v>
      </c>
      <c r="F1020">
        <v>4573</v>
      </c>
      <c r="G1020">
        <v>0</v>
      </c>
      <c r="H1020">
        <v>0</v>
      </c>
      <c r="I1020" s="1">
        <v>44075</v>
      </c>
      <c r="J1020">
        <v>29</v>
      </c>
      <c r="K1020">
        <v>0</v>
      </c>
      <c r="L1020">
        <v>0</v>
      </c>
      <c r="M1020" t="s">
        <v>24</v>
      </c>
      <c r="N1020" t="s">
        <v>127</v>
      </c>
    </row>
    <row r="1021" spans="1:14" x14ac:dyDescent="0.25">
      <c r="A1021" t="s">
        <v>6</v>
      </c>
      <c r="B1021" t="s">
        <v>52</v>
      </c>
      <c r="C1021">
        <v>4131224572</v>
      </c>
      <c r="D1021" s="1">
        <v>44379</v>
      </c>
      <c r="E1021" s="1">
        <v>44409</v>
      </c>
      <c r="F1021">
        <v>8059</v>
      </c>
      <c r="G1021">
        <v>0</v>
      </c>
      <c r="H1021">
        <v>0</v>
      </c>
      <c r="I1021" s="1">
        <v>44381</v>
      </c>
      <c r="J1021">
        <v>2</v>
      </c>
      <c r="K1021">
        <v>0</v>
      </c>
      <c r="L1021">
        <v>0</v>
      </c>
      <c r="M1021" t="s">
        <v>24</v>
      </c>
      <c r="N1021" t="s">
        <v>127</v>
      </c>
    </row>
    <row r="1022" spans="1:14" x14ac:dyDescent="0.25">
      <c r="A1022" t="s">
        <v>3</v>
      </c>
      <c r="B1022" t="s">
        <v>29</v>
      </c>
      <c r="C1022">
        <v>4138615040</v>
      </c>
      <c r="D1022" s="1">
        <v>44207</v>
      </c>
      <c r="E1022" s="1">
        <v>44237</v>
      </c>
      <c r="F1022">
        <v>6601</v>
      </c>
      <c r="G1022">
        <v>0</v>
      </c>
      <c r="H1022">
        <v>0</v>
      </c>
      <c r="I1022" s="1">
        <v>44228</v>
      </c>
      <c r="J1022">
        <v>21</v>
      </c>
      <c r="K1022">
        <v>0</v>
      </c>
      <c r="L1022">
        <v>0</v>
      </c>
      <c r="M1022" t="s">
        <v>24</v>
      </c>
      <c r="N1022" t="s">
        <v>127</v>
      </c>
    </row>
    <row r="1023" spans="1:14" x14ac:dyDescent="0.25">
      <c r="A1023" t="s">
        <v>3</v>
      </c>
      <c r="B1023" t="s">
        <v>30</v>
      </c>
      <c r="C1023">
        <v>4140763678</v>
      </c>
      <c r="D1023" s="1">
        <v>44325</v>
      </c>
      <c r="E1023" s="1">
        <v>44355</v>
      </c>
      <c r="F1023">
        <v>8943</v>
      </c>
      <c r="G1023">
        <v>1</v>
      </c>
      <c r="H1023">
        <v>0</v>
      </c>
      <c r="I1023" s="1">
        <v>44360</v>
      </c>
      <c r="J1023">
        <v>35</v>
      </c>
      <c r="K1023">
        <v>5</v>
      </c>
      <c r="L1023">
        <v>0</v>
      </c>
      <c r="M1023" t="s">
        <v>26</v>
      </c>
      <c r="N1023" t="s">
        <v>128</v>
      </c>
    </row>
    <row r="1024" spans="1:14" x14ac:dyDescent="0.25">
      <c r="A1024" t="s">
        <v>6</v>
      </c>
      <c r="B1024" t="s">
        <v>89</v>
      </c>
      <c r="C1024">
        <v>4143818565</v>
      </c>
      <c r="D1024" s="1">
        <v>44366</v>
      </c>
      <c r="E1024" s="1">
        <v>44396</v>
      </c>
      <c r="F1024">
        <v>3469</v>
      </c>
      <c r="G1024">
        <v>0</v>
      </c>
      <c r="H1024">
        <v>0</v>
      </c>
      <c r="I1024" s="1">
        <v>44391</v>
      </c>
      <c r="J1024">
        <v>25</v>
      </c>
      <c r="K1024">
        <v>0</v>
      </c>
      <c r="L1024">
        <v>0</v>
      </c>
      <c r="M1024" t="s">
        <v>24</v>
      </c>
      <c r="N1024" t="s">
        <v>127</v>
      </c>
    </row>
    <row r="1025" spans="1:14" x14ac:dyDescent="0.25">
      <c r="A1025" t="s">
        <v>3</v>
      </c>
      <c r="B1025" t="s">
        <v>106</v>
      </c>
      <c r="C1025">
        <v>4145307595</v>
      </c>
      <c r="D1025" s="1">
        <v>44153</v>
      </c>
      <c r="E1025" s="1">
        <v>44183</v>
      </c>
      <c r="F1025">
        <v>7455</v>
      </c>
      <c r="G1025">
        <v>1</v>
      </c>
      <c r="H1025">
        <v>0</v>
      </c>
      <c r="I1025" s="1">
        <v>44200</v>
      </c>
      <c r="J1025">
        <v>47</v>
      </c>
      <c r="K1025">
        <v>17</v>
      </c>
      <c r="L1025">
        <v>0</v>
      </c>
      <c r="M1025" t="s">
        <v>26</v>
      </c>
      <c r="N1025" t="s">
        <v>128</v>
      </c>
    </row>
    <row r="1026" spans="1:14" x14ac:dyDescent="0.25">
      <c r="A1026" t="s">
        <v>3</v>
      </c>
      <c r="B1026" t="s">
        <v>30</v>
      </c>
      <c r="C1026">
        <v>4145738246</v>
      </c>
      <c r="D1026" s="1">
        <v>44073</v>
      </c>
      <c r="E1026" s="1">
        <v>44103</v>
      </c>
      <c r="F1026">
        <v>6737</v>
      </c>
      <c r="G1026">
        <v>1</v>
      </c>
      <c r="H1026">
        <v>1</v>
      </c>
      <c r="I1026" s="1">
        <v>44110</v>
      </c>
      <c r="J1026">
        <v>37</v>
      </c>
      <c r="K1026">
        <v>7</v>
      </c>
      <c r="L1026">
        <v>6737</v>
      </c>
      <c r="M1026" t="s">
        <v>26</v>
      </c>
      <c r="N1026" t="s">
        <v>129</v>
      </c>
    </row>
    <row r="1027" spans="1:14" x14ac:dyDescent="0.25">
      <c r="A1027" t="s">
        <v>3</v>
      </c>
      <c r="B1027" t="s">
        <v>42</v>
      </c>
      <c r="C1027">
        <v>4146703959</v>
      </c>
      <c r="D1027" s="1">
        <v>44284</v>
      </c>
      <c r="E1027" s="1">
        <v>44314</v>
      </c>
      <c r="F1027">
        <v>8121</v>
      </c>
      <c r="G1027">
        <v>1</v>
      </c>
      <c r="H1027">
        <v>0</v>
      </c>
      <c r="I1027" s="1">
        <v>44303</v>
      </c>
      <c r="J1027">
        <v>19</v>
      </c>
      <c r="K1027">
        <v>0</v>
      </c>
      <c r="L1027">
        <v>0</v>
      </c>
      <c r="M1027" t="s">
        <v>26</v>
      </c>
      <c r="N1027" t="s">
        <v>128</v>
      </c>
    </row>
    <row r="1028" spans="1:14" x14ac:dyDescent="0.25">
      <c r="A1028" t="s">
        <v>3</v>
      </c>
      <c r="B1028" t="s">
        <v>30</v>
      </c>
      <c r="C1028">
        <v>4148364406</v>
      </c>
      <c r="D1028" s="1">
        <v>44305</v>
      </c>
      <c r="E1028" s="1">
        <v>44335</v>
      </c>
      <c r="F1028">
        <v>7428</v>
      </c>
      <c r="G1028">
        <v>1</v>
      </c>
      <c r="H1028">
        <v>0</v>
      </c>
      <c r="I1028" s="1">
        <v>44345</v>
      </c>
      <c r="J1028">
        <v>40</v>
      </c>
      <c r="K1028">
        <v>10</v>
      </c>
      <c r="L1028">
        <v>0</v>
      </c>
      <c r="M1028" t="s">
        <v>26</v>
      </c>
      <c r="N1028" t="s">
        <v>128</v>
      </c>
    </row>
    <row r="1029" spans="1:14" x14ac:dyDescent="0.25">
      <c r="A1029" t="s">
        <v>2</v>
      </c>
      <c r="B1029" t="s">
        <v>71</v>
      </c>
      <c r="C1029">
        <v>4151030828</v>
      </c>
      <c r="D1029" s="1">
        <v>44310</v>
      </c>
      <c r="E1029" s="1">
        <v>44340</v>
      </c>
      <c r="F1029">
        <v>4964</v>
      </c>
      <c r="G1029">
        <v>0</v>
      </c>
      <c r="H1029">
        <v>0</v>
      </c>
      <c r="I1029" s="1">
        <v>44321</v>
      </c>
      <c r="J1029">
        <v>11</v>
      </c>
      <c r="K1029">
        <v>0</v>
      </c>
      <c r="L1029">
        <v>0</v>
      </c>
      <c r="M1029" t="s">
        <v>24</v>
      </c>
      <c r="N1029" t="s">
        <v>127</v>
      </c>
    </row>
    <row r="1030" spans="1:14" x14ac:dyDescent="0.25">
      <c r="A1030" t="s">
        <v>4</v>
      </c>
      <c r="B1030" t="s">
        <v>76</v>
      </c>
      <c r="C1030">
        <v>4152504148</v>
      </c>
      <c r="D1030" s="1">
        <v>43895</v>
      </c>
      <c r="E1030" s="1">
        <v>43925</v>
      </c>
      <c r="F1030">
        <v>6666</v>
      </c>
      <c r="G1030">
        <v>0</v>
      </c>
      <c r="H1030">
        <v>0</v>
      </c>
      <c r="I1030" s="1">
        <v>43927</v>
      </c>
      <c r="J1030">
        <v>32</v>
      </c>
      <c r="K1030">
        <v>2</v>
      </c>
      <c r="L1030">
        <v>0</v>
      </c>
      <c r="M1030" t="s">
        <v>24</v>
      </c>
      <c r="N1030" t="s">
        <v>127</v>
      </c>
    </row>
    <row r="1031" spans="1:14" x14ac:dyDescent="0.25">
      <c r="A1031" t="s">
        <v>2</v>
      </c>
      <c r="B1031" t="s">
        <v>41</v>
      </c>
      <c r="C1031">
        <v>4153488634</v>
      </c>
      <c r="D1031" s="1">
        <v>44453</v>
      </c>
      <c r="E1031" s="1">
        <v>44483</v>
      </c>
      <c r="F1031">
        <v>6929</v>
      </c>
      <c r="G1031">
        <v>0</v>
      </c>
      <c r="H1031">
        <v>0</v>
      </c>
      <c r="I1031" s="1">
        <v>44477</v>
      </c>
      <c r="J1031">
        <v>24</v>
      </c>
      <c r="K1031">
        <v>0</v>
      </c>
      <c r="L1031">
        <v>0</v>
      </c>
      <c r="M1031" t="s">
        <v>24</v>
      </c>
      <c r="N1031" t="s">
        <v>127</v>
      </c>
    </row>
    <row r="1032" spans="1:14" x14ac:dyDescent="0.25">
      <c r="A1032" t="s">
        <v>5</v>
      </c>
      <c r="B1032" t="s">
        <v>124</v>
      </c>
      <c r="C1032">
        <v>4160638076</v>
      </c>
      <c r="D1032" s="1">
        <v>44243</v>
      </c>
      <c r="E1032" s="1">
        <v>44273</v>
      </c>
      <c r="F1032">
        <v>5650</v>
      </c>
      <c r="G1032">
        <v>1</v>
      </c>
      <c r="H1032">
        <v>0</v>
      </c>
      <c r="I1032" s="1">
        <v>44257</v>
      </c>
      <c r="J1032">
        <v>14</v>
      </c>
      <c r="K1032">
        <v>0</v>
      </c>
      <c r="L1032">
        <v>0</v>
      </c>
      <c r="M1032" t="s">
        <v>26</v>
      </c>
      <c r="N1032" t="s">
        <v>128</v>
      </c>
    </row>
    <row r="1033" spans="1:14" x14ac:dyDescent="0.25">
      <c r="A1033" t="s">
        <v>2</v>
      </c>
      <c r="B1033" t="s">
        <v>77</v>
      </c>
      <c r="C1033">
        <v>8260736009</v>
      </c>
      <c r="D1033" s="1">
        <v>44126</v>
      </c>
      <c r="E1033" s="1">
        <v>44156</v>
      </c>
      <c r="F1033">
        <v>9324</v>
      </c>
      <c r="G1033">
        <v>1</v>
      </c>
      <c r="H1033">
        <v>0</v>
      </c>
      <c r="I1033" s="1">
        <v>44146</v>
      </c>
      <c r="J1033">
        <v>20</v>
      </c>
      <c r="K1033">
        <v>0</v>
      </c>
      <c r="L1033">
        <v>0</v>
      </c>
      <c r="M1033" t="s">
        <v>26</v>
      </c>
      <c r="N1033" t="s">
        <v>128</v>
      </c>
    </row>
    <row r="1034" spans="1:14" x14ac:dyDescent="0.25">
      <c r="A1034" t="s">
        <v>5</v>
      </c>
      <c r="B1034" t="s">
        <v>63</v>
      </c>
      <c r="C1034">
        <v>4170821223</v>
      </c>
      <c r="D1034" s="1">
        <v>43909</v>
      </c>
      <c r="E1034" s="1">
        <v>43939</v>
      </c>
      <c r="F1034">
        <v>4914</v>
      </c>
      <c r="G1034">
        <v>0</v>
      </c>
      <c r="H1034">
        <v>0</v>
      </c>
      <c r="I1034" s="1">
        <v>43935</v>
      </c>
      <c r="J1034">
        <v>26</v>
      </c>
      <c r="K1034">
        <v>0</v>
      </c>
      <c r="L1034">
        <v>0</v>
      </c>
      <c r="M1034" t="s">
        <v>24</v>
      </c>
      <c r="N1034" t="s">
        <v>127</v>
      </c>
    </row>
    <row r="1035" spans="1:14" x14ac:dyDescent="0.25">
      <c r="A1035" t="s">
        <v>2</v>
      </c>
      <c r="B1035" t="s">
        <v>75</v>
      </c>
      <c r="C1035">
        <v>893342729</v>
      </c>
      <c r="D1035" s="1">
        <v>44127</v>
      </c>
      <c r="E1035" s="1">
        <v>44157</v>
      </c>
      <c r="F1035">
        <v>8443</v>
      </c>
      <c r="G1035">
        <v>1</v>
      </c>
      <c r="H1035">
        <v>0</v>
      </c>
      <c r="I1035" s="1">
        <v>44156</v>
      </c>
      <c r="J1035">
        <v>29</v>
      </c>
      <c r="K1035">
        <v>0</v>
      </c>
      <c r="L1035">
        <v>0</v>
      </c>
      <c r="M1035" t="s">
        <v>26</v>
      </c>
      <c r="N1035" t="s">
        <v>128</v>
      </c>
    </row>
    <row r="1036" spans="1:14" x14ac:dyDescent="0.25">
      <c r="A1036" t="s">
        <v>4</v>
      </c>
      <c r="B1036" t="s">
        <v>108</v>
      </c>
      <c r="C1036">
        <v>4176062876</v>
      </c>
      <c r="D1036" s="1">
        <v>44161</v>
      </c>
      <c r="E1036" s="1">
        <v>44191</v>
      </c>
      <c r="F1036">
        <v>6118</v>
      </c>
      <c r="G1036">
        <v>0</v>
      </c>
      <c r="H1036">
        <v>0</v>
      </c>
      <c r="I1036" s="1">
        <v>44187</v>
      </c>
      <c r="J1036">
        <v>26</v>
      </c>
      <c r="K1036">
        <v>0</v>
      </c>
      <c r="L1036">
        <v>0</v>
      </c>
      <c r="M1036" t="s">
        <v>24</v>
      </c>
      <c r="N1036" t="s">
        <v>127</v>
      </c>
    </row>
    <row r="1037" spans="1:14" x14ac:dyDescent="0.25">
      <c r="A1037" t="s">
        <v>5</v>
      </c>
      <c r="B1037" t="s">
        <v>100</v>
      </c>
      <c r="C1037">
        <v>4177855353</v>
      </c>
      <c r="D1037" s="1">
        <v>44182</v>
      </c>
      <c r="E1037" s="1">
        <v>44212</v>
      </c>
      <c r="F1037">
        <v>7441</v>
      </c>
      <c r="G1037">
        <v>0</v>
      </c>
      <c r="H1037">
        <v>0</v>
      </c>
      <c r="I1037" s="1">
        <v>44197</v>
      </c>
      <c r="J1037">
        <v>15</v>
      </c>
      <c r="K1037">
        <v>0</v>
      </c>
      <c r="L1037">
        <v>0</v>
      </c>
      <c r="M1037" t="s">
        <v>24</v>
      </c>
      <c r="N1037" t="s">
        <v>127</v>
      </c>
    </row>
    <row r="1038" spans="1:14" x14ac:dyDescent="0.25">
      <c r="A1038" t="s">
        <v>2</v>
      </c>
      <c r="B1038" t="s">
        <v>44</v>
      </c>
      <c r="C1038">
        <v>4178322106</v>
      </c>
      <c r="D1038" s="1">
        <v>44389</v>
      </c>
      <c r="E1038" s="1">
        <v>44419</v>
      </c>
      <c r="F1038">
        <v>5583</v>
      </c>
      <c r="G1038">
        <v>0</v>
      </c>
      <c r="H1038">
        <v>0</v>
      </c>
      <c r="I1038" s="1">
        <v>44401</v>
      </c>
      <c r="J1038">
        <v>12</v>
      </c>
      <c r="K1038">
        <v>0</v>
      </c>
      <c r="L1038">
        <v>0</v>
      </c>
      <c r="M1038" t="s">
        <v>24</v>
      </c>
      <c r="N1038" t="s">
        <v>127</v>
      </c>
    </row>
    <row r="1039" spans="1:14" x14ac:dyDescent="0.25">
      <c r="A1039" t="s">
        <v>4</v>
      </c>
      <c r="B1039" t="s">
        <v>94</v>
      </c>
      <c r="C1039">
        <v>4182069928</v>
      </c>
      <c r="D1039" s="1">
        <v>44001</v>
      </c>
      <c r="E1039" s="1">
        <v>44031</v>
      </c>
      <c r="F1039">
        <v>1678</v>
      </c>
      <c r="G1039">
        <v>0</v>
      </c>
      <c r="H1039">
        <v>0</v>
      </c>
      <c r="I1039" s="1">
        <v>44035</v>
      </c>
      <c r="J1039">
        <v>34</v>
      </c>
      <c r="K1039">
        <v>4</v>
      </c>
      <c r="L1039">
        <v>0</v>
      </c>
      <c r="M1039" t="s">
        <v>24</v>
      </c>
      <c r="N1039" t="s">
        <v>127</v>
      </c>
    </row>
    <row r="1040" spans="1:14" x14ac:dyDescent="0.25">
      <c r="A1040" t="s">
        <v>4</v>
      </c>
      <c r="B1040" t="s">
        <v>35</v>
      </c>
      <c r="C1040">
        <v>4186884688</v>
      </c>
      <c r="D1040" s="1">
        <v>44326</v>
      </c>
      <c r="E1040" s="1">
        <v>44356</v>
      </c>
      <c r="F1040">
        <v>6010</v>
      </c>
      <c r="G1040">
        <v>0</v>
      </c>
      <c r="H1040">
        <v>0</v>
      </c>
      <c r="I1040" s="1">
        <v>44341</v>
      </c>
      <c r="J1040">
        <v>15</v>
      </c>
      <c r="K1040">
        <v>0</v>
      </c>
      <c r="L1040">
        <v>0</v>
      </c>
      <c r="M1040" t="s">
        <v>24</v>
      </c>
      <c r="N1040" t="s">
        <v>127</v>
      </c>
    </row>
    <row r="1041" spans="1:14" x14ac:dyDescent="0.25">
      <c r="A1041" t="s">
        <v>3</v>
      </c>
      <c r="B1041" t="s">
        <v>42</v>
      </c>
      <c r="C1041">
        <v>4191207150</v>
      </c>
      <c r="D1041" s="1">
        <v>43956</v>
      </c>
      <c r="E1041" s="1">
        <v>43986</v>
      </c>
      <c r="F1041">
        <v>8238</v>
      </c>
      <c r="G1041">
        <v>1</v>
      </c>
      <c r="H1041">
        <v>0</v>
      </c>
      <c r="I1041" s="1">
        <v>43990</v>
      </c>
      <c r="J1041">
        <v>34</v>
      </c>
      <c r="K1041">
        <v>4</v>
      </c>
      <c r="L1041">
        <v>0</v>
      </c>
      <c r="M1041" t="s">
        <v>26</v>
      </c>
      <c r="N1041" t="s">
        <v>128</v>
      </c>
    </row>
    <row r="1042" spans="1:14" x14ac:dyDescent="0.25">
      <c r="A1042" t="s">
        <v>5</v>
      </c>
      <c r="B1042" t="s">
        <v>23</v>
      </c>
      <c r="C1042">
        <v>4192014066</v>
      </c>
      <c r="D1042" s="1">
        <v>44389</v>
      </c>
      <c r="E1042" s="1">
        <v>44419</v>
      </c>
      <c r="F1042">
        <v>3090</v>
      </c>
      <c r="G1042">
        <v>0</v>
      </c>
      <c r="H1042">
        <v>0</v>
      </c>
      <c r="I1042" s="1">
        <v>44402</v>
      </c>
      <c r="J1042">
        <v>13</v>
      </c>
      <c r="K1042">
        <v>0</v>
      </c>
      <c r="L1042">
        <v>0</v>
      </c>
      <c r="M1042" t="s">
        <v>24</v>
      </c>
      <c r="N1042" t="s">
        <v>127</v>
      </c>
    </row>
    <row r="1043" spans="1:14" x14ac:dyDescent="0.25">
      <c r="A1043" t="s">
        <v>6</v>
      </c>
      <c r="B1043" t="s">
        <v>69</v>
      </c>
      <c r="C1043">
        <v>4193415114</v>
      </c>
      <c r="D1043" s="1">
        <v>44000</v>
      </c>
      <c r="E1043" s="1">
        <v>44030</v>
      </c>
      <c r="F1043">
        <v>4939</v>
      </c>
      <c r="G1043">
        <v>0</v>
      </c>
      <c r="H1043">
        <v>0</v>
      </c>
      <c r="I1043" s="1">
        <v>44014</v>
      </c>
      <c r="J1043">
        <v>14</v>
      </c>
      <c r="K1043">
        <v>0</v>
      </c>
      <c r="L1043">
        <v>0</v>
      </c>
      <c r="M1043" t="s">
        <v>24</v>
      </c>
      <c r="N1043" t="s">
        <v>127</v>
      </c>
    </row>
    <row r="1044" spans="1:14" x14ac:dyDescent="0.25">
      <c r="A1044" t="s">
        <v>4</v>
      </c>
      <c r="B1044" t="s">
        <v>87</v>
      </c>
      <c r="C1044">
        <v>4194772390</v>
      </c>
      <c r="D1044" s="1">
        <v>44147</v>
      </c>
      <c r="E1044" s="1">
        <v>44177</v>
      </c>
      <c r="F1044">
        <v>6482</v>
      </c>
      <c r="G1044">
        <v>0</v>
      </c>
      <c r="H1044">
        <v>0</v>
      </c>
      <c r="I1044" s="1">
        <v>44167</v>
      </c>
      <c r="J1044">
        <v>20</v>
      </c>
      <c r="K1044">
        <v>0</v>
      </c>
      <c r="L1044">
        <v>0</v>
      </c>
      <c r="M1044" t="s">
        <v>24</v>
      </c>
      <c r="N1044" t="s">
        <v>127</v>
      </c>
    </row>
    <row r="1045" spans="1:14" x14ac:dyDescent="0.25">
      <c r="A1045" t="s">
        <v>6</v>
      </c>
      <c r="B1045" t="s">
        <v>99</v>
      </c>
      <c r="C1045">
        <v>4205152845</v>
      </c>
      <c r="D1045" s="1">
        <v>43892</v>
      </c>
      <c r="E1045" s="1">
        <v>43922</v>
      </c>
      <c r="F1045">
        <v>2637</v>
      </c>
      <c r="G1045">
        <v>0</v>
      </c>
      <c r="H1045">
        <v>0</v>
      </c>
      <c r="I1045" s="1">
        <v>43920</v>
      </c>
      <c r="J1045">
        <v>28</v>
      </c>
      <c r="K1045">
        <v>0</v>
      </c>
      <c r="L1045">
        <v>0</v>
      </c>
      <c r="M1045" t="s">
        <v>24</v>
      </c>
      <c r="N1045" t="s">
        <v>127</v>
      </c>
    </row>
    <row r="1046" spans="1:14" x14ac:dyDescent="0.25">
      <c r="A1046" t="s">
        <v>3</v>
      </c>
      <c r="B1046" t="s">
        <v>46</v>
      </c>
      <c r="C1046">
        <v>4218477720</v>
      </c>
      <c r="D1046" s="1">
        <v>44528</v>
      </c>
      <c r="E1046" s="1">
        <v>44558</v>
      </c>
      <c r="F1046">
        <v>3081</v>
      </c>
      <c r="G1046">
        <v>0</v>
      </c>
      <c r="H1046">
        <v>0</v>
      </c>
      <c r="I1046" s="1">
        <v>44538</v>
      </c>
      <c r="J1046">
        <v>10</v>
      </c>
      <c r="K1046">
        <v>0</v>
      </c>
      <c r="L1046">
        <v>0</v>
      </c>
      <c r="M1046" t="s">
        <v>24</v>
      </c>
      <c r="N1046" t="s">
        <v>127</v>
      </c>
    </row>
    <row r="1047" spans="1:14" x14ac:dyDescent="0.25">
      <c r="A1047" t="s">
        <v>3</v>
      </c>
      <c r="B1047" t="s">
        <v>61</v>
      </c>
      <c r="C1047">
        <v>4220885855</v>
      </c>
      <c r="D1047" s="1">
        <v>44500</v>
      </c>
      <c r="E1047" s="1">
        <v>44530</v>
      </c>
      <c r="F1047">
        <v>8767</v>
      </c>
      <c r="G1047">
        <v>1</v>
      </c>
      <c r="H1047">
        <v>0</v>
      </c>
      <c r="I1047" s="1">
        <v>44535</v>
      </c>
      <c r="J1047">
        <v>35</v>
      </c>
      <c r="K1047">
        <v>5</v>
      </c>
      <c r="L1047">
        <v>0</v>
      </c>
      <c r="M1047" t="s">
        <v>26</v>
      </c>
      <c r="N1047" t="s">
        <v>128</v>
      </c>
    </row>
    <row r="1048" spans="1:14" x14ac:dyDescent="0.25">
      <c r="A1048" t="s">
        <v>5</v>
      </c>
      <c r="B1048" t="s">
        <v>40</v>
      </c>
      <c r="C1048">
        <v>4222838361</v>
      </c>
      <c r="D1048" s="1">
        <v>44085</v>
      </c>
      <c r="E1048" s="1">
        <v>44115</v>
      </c>
      <c r="F1048">
        <v>7418</v>
      </c>
      <c r="G1048">
        <v>0</v>
      </c>
      <c r="H1048">
        <v>0</v>
      </c>
      <c r="I1048" s="1">
        <v>44089</v>
      </c>
      <c r="J1048">
        <v>4</v>
      </c>
      <c r="K1048">
        <v>0</v>
      </c>
      <c r="L1048">
        <v>0</v>
      </c>
      <c r="M1048" t="s">
        <v>24</v>
      </c>
      <c r="N1048" t="s">
        <v>127</v>
      </c>
    </row>
    <row r="1049" spans="1:14" x14ac:dyDescent="0.25">
      <c r="A1049" t="s">
        <v>2</v>
      </c>
      <c r="B1049" t="s">
        <v>113</v>
      </c>
      <c r="C1049">
        <v>4232761255</v>
      </c>
      <c r="D1049" s="1">
        <v>44323</v>
      </c>
      <c r="E1049" s="1">
        <v>44353</v>
      </c>
      <c r="F1049">
        <v>5978</v>
      </c>
      <c r="G1049">
        <v>0</v>
      </c>
      <c r="H1049">
        <v>0</v>
      </c>
      <c r="I1049" s="1">
        <v>44337</v>
      </c>
      <c r="J1049">
        <v>14</v>
      </c>
      <c r="K1049">
        <v>0</v>
      </c>
      <c r="L1049">
        <v>0</v>
      </c>
      <c r="M1049" t="s">
        <v>24</v>
      </c>
      <c r="N1049" t="s">
        <v>127</v>
      </c>
    </row>
    <row r="1050" spans="1:14" x14ac:dyDescent="0.25">
      <c r="A1050" t="s">
        <v>2</v>
      </c>
      <c r="B1050" t="s">
        <v>38</v>
      </c>
      <c r="C1050">
        <v>4237427511</v>
      </c>
      <c r="D1050" s="1">
        <v>44407</v>
      </c>
      <c r="E1050" s="1">
        <v>44437</v>
      </c>
      <c r="F1050">
        <v>4164</v>
      </c>
      <c r="G1050">
        <v>0</v>
      </c>
      <c r="H1050">
        <v>0</v>
      </c>
      <c r="I1050" s="1">
        <v>44435</v>
      </c>
      <c r="J1050">
        <v>28</v>
      </c>
      <c r="K1050">
        <v>0</v>
      </c>
      <c r="L1050">
        <v>0</v>
      </c>
      <c r="M1050" t="s">
        <v>24</v>
      </c>
      <c r="N1050" t="s">
        <v>127</v>
      </c>
    </row>
    <row r="1051" spans="1:14" x14ac:dyDescent="0.25">
      <c r="A1051" t="s">
        <v>3</v>
      </c>
      <c r="B1051" t="s">
        <v>29</v>
      </c>
      <c r="C1051">
        <v>4240460379</v>
      </c>
      <c r="D1051" s="1">
        <v>43972</v>
      </c>
      <c r="E1051" s="1">
        <v>44002</v>
      </c>
      <c r="F1051">
        <v>5864</v>
      </c>
      <c r="G1051">
        <v>0</v>
      </c>
      <c r="H1051">
        <v>0</v>
      </c>
      <c r="I1051" s="1">
        <v>44008</v>
      </c>
      <c r="J1051">
        <v>36</v>
      </c>
      <c r="K1051">
        <v>6</v>
      </c>
      <c r="L1051">
        <v>0</v>
      </c>
      <c r="M1051" t="s">
        <v>24</v>
      </c>
      <c r="N1051" t="s">
        <v>127</v>
      </c>
    </row>
    <row r="1052" spans="1:14" x14ac:dyDescent="0.25">
      <c r="A1052" t="s">
        <v>2</v>
      </c>
      <c r="B1052" t="s">
        <v>92</v>
      </c>
      <c r="C1052">
        <v>4240902395</v>
      </c>
      <c r="D1052" s="1">
        <v>43892</v>
      </c>
      <c r="E1052" s="1">
        <v>43922</v>
      </c>
      <c r="F1052">
        <v>6913</v>
      </c>
      <c r="G1052">
        <v>0</v>
      </c>
      <c r="H1052">
        <v>0</v>
      </c>
      <c r="I1052" s="1">
        <v>43913</v>
      </c>
      <c r="J1052">
        <v>21</v>
      </c>
      <c r="K1052">
        <v>0</v>
      </c>
      <c r="L1052">
        <v>0</v>
      </c>
      <c r="M1052" t="s">
        <v>24</v>
      </c>
      <c r="N1052" t="s">
        <v>127</v>
      </c>
    </row>
    <row r="1053" spans="1:14" x14ac:dyDescent="0.25">
      <c r="A1053" t="s">
        <v>3</v>
      </c>
      <c r="B1053" t="s">
        <v>49</v>
      </c>
      <c r="C1053">
        <v>4242402632</v>
      </c>
      <c r="D1053" s="1">
        <v>43979</v>
      </c>
      <c r="E1053" s="1">
        <v>44009</v>
      </c>
      <c r="F1053">
        <v>3532</v>
      </c>
      <c r="G1053">
        <v>0</v>
      </c>
      <c r="H1053">
        <v>0</v>
      </c>
      <c r="I1053" s="1">
        <v>44008</v>
      </c>
      <c r="J1053">
        <v>29</v>
      </c>
      <c r="K1053">
        <v>0</v>
      </c>
      <c r="L1053">
        <v>0</v>
      </c>
      <c r="M1053" t="s">
        <v>24</v>
      </c>
      <c r="N1053" t="s">
        <v>127</v>
      </c>
    </row>
    <row r="1054" spans="1:14" x14ac:dyDescent="0.25">
      <c r="A1054" t="s">
        <v>4</v>
      </c>
      <c r="B1054" t="s">
        <v>45</v>
      </c>
      <c r="C1054">
        <v>4242889718</v>
      </c>
      <c r="D1054" s="1">
        <v>44321</v>
      </c>
      <c r="E1054" s="1">
        <v>44351</v>
      </c>
      <c r="F1054">
        <v>8123</v>
      </c>
      <c r="G1054">
        <v>0</v>
      </c>
      <c r="H1054">
        <v>0</v>
      </c>
      <c r="I1054" s="1">
        <v>44367</v>
      </c>
      <c r="J1054">
        <v>46</v>
      </c>
      <c r="K1054">
        <v>16</v>
      </c>
      <c r="L1054">
        <v>0</v>
      </c>
      <c r="M1054" t="s">
        <v>24</v>
      </c>
      <c r="N1054" t="s">
        <v>127</v>
      </c>
    </row>
    <row r="1055" spans="1:14" x14ac:dyDescent="0.25">
      <c r="A1055" t="s">
        <v>4</v>
      </c>
      <c r="B1055" t="s">
        <v>81</v>
      </c>
      <c r="C1055">
        <v>4249624347</v>
      </c>
      <c r="D1055" s="1">
        <v>44216</v>
      </c>
      <c r="E1055" s="1">
        <v>44246</v>
      </c>
      <c r="F1055">
        <v>5686</v>
      </c>
      <c r="G1055">
        <v>1</v>
      </c>
      <c r="H1055">
        <v>0</v>
      </c>
      <c r="I1055" s="1">
        <v>44252</v>
      </c>
      <c r="J1055">
        <v>36</v>
      </c>
      <c r="K1055">
        <v>6</v>
      </c>
      <c r="L1055">
        <v>0</v>
      </c>
      <c r="M1055" t="s">
        <v>26</v>
      </c>
      <c r="N1055" t="s">
        <v>128</v>
      </c>
    </row>
    <row r="1056" spans="1:14" x14ac:dyDescent="0.25">
      <c r="A1056" t="s">
        <v>6</v>
      </c>
      <c r="B1056" t="s">
        <v>116</v>
      </c>
      <c r="C1056">
        <v>4255145592</v>
      </c>
      <c r="D1056" s="1">
        <v>43913</v>
      </c>
      <c r="E1056" s="1">
        <v>43943</v>
      </c>
      <c r="F1056">
        <v>1809</v>
      </c>
      <c r="G1056">
        <v>0</v>
      </c>
      <c r="H1056">
        <v>0</v>
      </c>
      <c r="I1056" s="1">
        <v>43929</v>
      </c>
      <c r="J1056">
        <v>16</v>
      </c>
      <c r="K1056">
        <v>0</v>
      </c>
      <c r="L1056">
        <v>0</v>
      </c>
      <c r="M1056" t="s">
        <v>24</v>
      </c>
      <c r="N1056" t="s">
        <v>127</v>
      </c>
    </row>
    <row r="1057" spans="1:14" x14ac:dyDescent="0.25">
      <c r="A1057" t="s">
        <v>4</v>
      </c>
      <c r="B1057" t="s">
        <v>97</v>
      </c>
      <c r="C1057">
        <v>4259682376</v>
      </c>
      <c r="D1057" s="1">
        <v>44183</v>
      </c>
      <c r="E1057" s="1">
        <v>44213</v>
      </c>
      <c r="F1057">
        <v>2253</v>
      </c>
      <c r="G1057">
        <v>1</v>
      </c>
      <c r="H1057">
        <v>0</v>
      </c>
      <c r="I1057" s="1">
        <v>44223</v>
      </c>
      <c r="J1057">
        <v>40</v>
      </c>
      <c r="K1057">
        <v>10</v>
      </c>
      <c r="L1057">
        <v>0</v>
      </c>
      <c r="M1057" t="s">
        <v>26</v>
      </c>
      <c r="N1057" t="s">
        <v>128</v>
      </c>
    </row>
    <row r="1058" spans="1:14" x14ac:dyDescent="0.25">
      <c r="A1058" t="s">
        <v>3</v>
      </c>
      <c r="B1058" t="s">
        <v>29</v>
      </c>
      <c r="C1058">
        <v>4259739726</v>
      </c>
      <c r="D1058" s="1">
        <v>44256</v>
      </c>
      <c r="E1058" s="1">
        <v>44286</v>
      </c>
      <c r="F1058">
        <v>5365</v>
      </c>
      <c r="G1058">
        <v>0</v>
      </c>
      <c r="H1058">
        <v>0</v>
      </c>
      <c r="I1058" s="1">
        <v>44273</v>
      </c>
      <c r="J1058">
        <v>17</v>
      </c>
      <c r="K1058">
        <v>0</v>
      </c>
      <c r="L1058">
        <v>0</v>
      </c>
      <c r="M1058" t="s">
        <v>24</v>
      </c>
      <c r="N1058" t="s">
        <v>127</v>
      </c>
    </row>
    <row r="1059" spans="1:14" x14ac:dyDescent="0.25">
      <c r="A1059" t="s">
        <v>5</v>
      </c>
      <c r="B1059" t="s">
        <v>96</v>
      </c>
      <c r="C1059">
        <v>4271825679</v>
      </c>
      <c r="D1059" s="1">
        <v>44195</v>
      </c>
      <c r="E1059" s="1">
        <v>44225</v>
      </c>
      <c r="F1059">
        <v>4885</v>
      </c>
      <c r="G1059">
        <v>0</v>
      </c>
      <c r="H1059">
        <v>0</v>
      </c>
      <c r="I1059" s="1">
        <v>44214</v>
      </c>
      <c r="J1059">
        <v>19</v>
      </c>
      <c r="K1059">
        <v>0</v>
      </c>
      <c r="L1059">
        <v>0</v>
      </c>
      <c r="M1059" t="s">
        <v>24</v>
      </c>
      <c r="N1059" t="s">
        <v>127</v>
      </c>
    </row>
    <row r="1060" spans="1:14" x14ac:dyDescent="0.25">
      <c r="A1060" t="s">
        <v>2</v>
      </c>
      <c r="B1060" t="s">
        <v>36</v>
      </c>
      <c r="C1060">
        <v>4274501664</v>
      </c>
      <c r="D1060" s="1">
        <v>43934</v>
      </c>
      <c r="E1060" s="1">
        <v>43964</v>
      </c>
      <c r="F1060">
        <v>8147</v>
      </c>
      <c r="G1060">
        <v>0</v>
      </c>
      <c r="H1060">
        <v>0</v>
      </c>
      <c r="I1060" s="1">
        <v>43942</v>
      </c>
      <c r="J1060">
        <v>8</v>
      </c>
      <c r="K1060">
        <v>0</v>
      </c>
      <c r="L1060">
        <v>0</v>
      </c>
      <c r="M1060" t="s">
        <v>24</v>
      </c>
      <c r="N1060" t="s">
        <v>127</v>
      </c>
    </row>
    <row r="1061" spans="1:14" x14ac:dyDescent="0.25">
      <c r="A1061" t="s">
        <v>6</v>
      </c>
      <c r="B1061" t="s">
        <v>55</v>
      </c>
      <c r="C1061">
        <v>4276703607</v>
      </c>
      <c r="D1061" s="1">
        <v>44090</v>
      </c>
      <c r="E1061" s="1">
        <v>44120</v>
      </c>
      <c r="F1061">
        <v>2505</v>
      </c>
      <c r="G1061">
        <v>0</v>
      </c>
      <c r="H1061">
        <v>0</v>
      </c>
      <c r="I1061" s="1">
        <v>44093</v>
      </c>
      <c r="J1061">
        <v>3</v>
      </c>
      <c r="K1061">
        <v>0</v>
      </c>
      <c r="L1061">
        <v>0</v>
      </c>
      <c r="M1061" t="s">
        <v>24</v>
      </c>
      <c r="N1061" t="s">
        <v>127</v>
      </c>
    </row>
    <row r="1062" spans="1:14" x14ac:dyDescent="0.25">
      <c r="A1062" t="s">
        <v>6</v>
      </c>
      <c r="B1062" t="s">
        <v>55</v>
      </c>
      <c r="C1062">
        <v>4293073482</v>
      </c>
      <c r="D1062" s="1">
        <v>43971</v>
      </c>
      <c r="E1062" s="1">
        <v>44001</v>
      </c>
      <c r="F1062">
        <v>3727</v>
      </c>
      <c r="G1062">
        <v>0</v>
      </c>
      <c r="H1062">
        <v>0</v>
      </c>
      <c r="I1062" s="1">
        <v>43980</v>
      </c>
      <c r="J1062">
        <v>9</v>
      </c>
      <c r="K1062">
        <v>0</v>
      </c>
      <c r="L1062">
        <v>0</v>
      </c>
      <c r="M1062" t="s">
        <v>24</v>
      </c>
      <c r="N1062" t="s">
        <v>127</v>
      </c>
    </row>
    <row r="1063" spans="1:14" x14ac:dyDescent="0.25">
      <c r="A1063" t="s">
        <v>2</v>
      </c>
      <c r="B1063" t="s">
        <v>68</v>
      </c>
      <c r="C1063">
        <v>4294426239</v>
      </c>
      <c r="D1063" s="1">
        <v>44172</v>
      </c>
      <c r="E1063" s="1">
        <v>44202</v>
      </c>
      <c r="F1063">
        <v>6170</v>
      </c>
      <c r="G1063">
        <v>0</v>
      </c>
      <c r="H1063">
        <v>0</v>
      </c>
      <c r="I1063" s="1">
        <v>44208</v>
      </c>
      <c r="J1063">
        <v>36</v>
      </c>
      <c r="K1063">
        <v>6</v>
      </c>
      <c r="L1063">
        <v>0</v>
      </c>
      <c r="M1063" t="s">
        <v>24</v>
      </c>
      <c r="N1063" t="s">
        <v>127</v>
      </c>
    </row>
    <row r="1064" spans="1:14" x14ac:dyDescent="0.25">
      <c r="A1064" t="s">
        <v>5</v>
      </c>
      <c r="B1064" t="s">
        <v>66</v>
      </c>
      <c r="C1064">
        <v>4297912131</v>
      </c>
      <c r="D1064" s="1">
        <v>43877</v>
      </c>
      <c r="E1064" s="1">
        <v>43907</v>
      </c>
      <c r="F1064">
        <v>7921</v>
      </c>
      <c r="G1064">
        <v>0</v>
      </c>
      <c r="H1064">
        <v>0</v>
      </c>
      <c r="I1064" s="1">
        <v>43915</v>
      </c>
      <c r="J1064">
        <v>38</v>
      </c>
      <c r="K1064">
        <v>8</v>
      </c>
      <c r="L1064">
        <v>0</v>
      </c>
      <c r="M1064" t="s">
        <v>24</v>
      </c>
      <c r="N1064" t="s">
        <v>127</v>
      </c>
    </row>
    <row r="1065" spans="1:14" x14ac:dyDescent="0.25">
      <c r="A1065" t="s">
        <v>2</v>
      </c>
      <c r="B1065" t="s">
        <v>41</v>
      </c>
      <c r="C1065">
        <v>4303435021</v>
      </c>
      <c r="D1065" s="1">
        <v>44182</v>
      </c>
      <c r="E1065" s="1">
        <v>44212</v>
      </c>
      <c r="F1065">
        <v>4245</v>
      </c>
      <c r="G1065">
        <v>0</v>
      </c>
      <c r="H1065">
        <v>0</v>
      </c>
      <c r="I1065" s="1">
        <v>44196</v>
      </c>
      <c r="J1065">
        <v>14</v>
      </c>
      <c r="K1065">
        <v>0</v>
      </c>
      <c r="L1065">
        <v>0</v>
      </c>
      <c r="M1065" t="s">
        <v>24</v>
      </c>
      <c r="N1065" t="s">
        <v>127</v>
      </c>
    </row>
    <row r="1066" spans="1:14" x14ac:dyDescent="0.25">
      <c r="A1066" t="s">
        <v>2</v>
      </c>
      <c r="B1066" t="s">
        <v>65</v>
      </c>
      <c r="C1066">
        <v>4519358354</v>
      </c>
      <c r="D1066" s="1">
        <v>44130</v>
      </c>
      <c r="E1066" s="1">
        <v>44160</v>
      </c>
      <c r="F1066">
        <v>4925</v>
      </c>
      <c r="G1066">
        <v>1</v>
      </c>
      <c r="H1066">
        <v>1</v>
      </c>
      <c r="I1066" s="1">
        <v>44149</v>
      </c>
      <c r="J1066">
        <v>19</v>
      </c>
      <c r="K1066">
        <v>0</v>
      </c>
      <c r="L1066">
        <v>4925</v>
      </c>
      <c r="M1066" t="s">
        <v>26</v>
      </c>
      <c r="N1066" t="s">
        <v>129</v>
      </c>
    </row>
    <row r="1067" spans="1:14" x14ac:dyDescent="0.25">
      <c r="A1067" t="s">
        <v>5</v>
      </c>
      <c r="B1067" t="s">
        <v>123</v>
      </c>
      <c r="C1067">
        <v>4308058609</v>
      </c>
      <c r="D1067" s="1">
        <v>44337</v>
      </c>
      <c r="E1067" s="1">
        <v>44367</v>
      </c>
      <c r="F1067">
        <v>6142</v>
      </c>
      <c r="G1067">
        <v>0</v>
      </c>
      <c r="H1067">
        <v>0</v>
      </c>
      <c r="I1067" s="1">
        <v>44358</v>
      </c>
      <c r="J1067">
        <v>21</v>
      </c>
      <c r="K1067">
        <v>0</v>
      </c>
      <c r="L1067">
        <v>0</v>
      </c>
      <c r="M1067" t="s">
        <v>24</v>
      </c>
      <c r="N1067" t="s">
        <v>127</v>
      </c>
    </row>
    <row r="1068" spans="1:14" x14ac:dyDescent="0.25">
      <c r="A1068" t="s">
        <v>2</v>
      </c>
      <c r="B1068" t="s">
        <v>50</v>
      </c>
      <c r="C1068">
        <v>1380765648</v>
      </c>
      <c r="D1068" s="1">
        <v>44075</v>
      </c>
      <c r="E1068" s="1">
        <v>44105</v>
      </c>
      <c r="F1068">
        <v>7010</v>
      </c>
      <c r="G1068">
        <v>1</v>
      </c>
      <c r="H1068">
        <v>0</v>
      </c>
      <c r="I1068" s="1">
        <v>44120</v>
      </c>
      <c r="J1068">
        <v>45</v>
      </c>
      <c r="K1068">
        <v>15</v>
      </c>
      <c r="L1068">
        <v>0</v>
      </c>
      <c r="M1068" t="s">
        <v>26</v>
      </c>
      <c r="N1068" t="s">
        <v>128</v>
      </c>
    </row>
    <row r="1069" spans="1:14" x14ac:dyDescent="0.25">
      <c r="A1069" t="s">
        <v>6</v>
      </c>
      <c r="B1069" t="s">
        <v>31</v>
      </c>
      <c r="C1069">
        <v>4318635686</v>
      </c>
      <c r="D1069" s="1">
        <v>44276</v>
      </c>
      <c r="E1069" s="1">
        <v>44306</v>
      </c>
      <c r="F1069">
        <v>9250</v>
      </c>
      <c r="G1069">
        <v>0</v>
      </c>
      <c r="H1069">
        <v>0</v>
      </c>
      <c r="I1069" s="1">
        <v>44312</v>
      </c>
      <c r="J1069">
        <v>36</v>
      </c>
      <c r="K1069">
        <v>6</v>
      </c>
      <c r="L1069">
        <v>0</v>
      </c>
      <c r="M1069" t="s">
        <v>24</v>
      </c>
      <c r="N1069" t="s">
        <v>127</v>
      </c>
    </row>
    <row r="1070" spans="1:14" x14ac:dyDescent="0.25">
      <c r="A1070" t="s">
        <v>2</v>
      </c>
      <c r="B1070" t="s">
        <v>44</v>
      </c>
      <c r="C1070">
        <v>4320746005</v>
      </c>
      <c r="D1070" s="1">
        <v>44162</v>
      </c>
      <c r="E1070" s="1">
        <v>44192</v>
      </c>
      <c r="F1070">
        <v>7061</v>
      </c>
      <c r="G1070">
        <v>0</v>
      </c>
      <c r="H1070">
        <v>0</v>
      </c>
      <c r="I1070" s="1">
        <v>44183</v>
      </c>
      <c r="J1070">
        <v>21</v>
      </c>
      <c r="K1070">
        <v>0</v>
      </c>
      <c r="L1070">
        <v>0</v>
      </c>
      <c r="M1070" t="s">
        <v>24</v>
      </c>
      <c r="N1070" t="s">
        <v>127</v>
      </c>
    </row>
    <row r="1071" spans="1:14" x14ac:dyDescent="0.25">
      <c r="A1071" t="s">
        <v>5</v>
      </c>
      <c r="B1071" t="s">
        <v>63</v>
      </c>
      <c r="C1071">
        <v>4325243093</v>
      </c>
      <c r="D1071" s="1">
        <v>44018</v>
      </c>
      <c r="E1071" s="1">
        <v>44048</v>
      </c>
      <c r="F1071">
        <v>5280</v>
      </c>
      <c r="G1071">
        <v>0</v>
      </c>
      <c r="H1071">
        <v>0</v>
      </c>
      <c r="I1071" s="1">
        <v>44034</v>
      </c>
      <c r="J1071">
        <v>16</v>
      </c>
      <c r="K1071">
        <v>0</v>
      </c>
      <c r="L1071">
        <v>0</v>
      </c>
      <c r="M1071" t="s">
        <v>24</v>
      </c>
      <c r="N1071" t="s">
        <v>127</v>
      </c>
    </row>
    <row r="1072" spans="1:14" x14ac:dyDescent="0.25">
      <c r="A1072" t="s">
        <v>4</v>
      </c>
      <c r="B1072" t="s">
        <v>33</v>
      </c>
      <c r="C1072">
        <v>4325495498</v>
      </c>
      <c r="D1072" s="1">
        <v>44208</v>
      </c>
      <c r="E1072" s="1">
        <v>44238</v>
      </c>
      <c r="F1072">
        <v>6926</v>
      </c>
      <c r="G1072">
        <v>0</v>
      </c>
      <c r="H1072">
        <v>0</v>
      </c>
      <c r="I1072" s="1">
        <v>44243</v>
      </c>
      <c r="J1072">
        <v>35</v>
      </c>
      <c r="K1072">
        <v>5</v>
      </c>
      <c r="L1072">
        <v>0</v>
      </c>
      <c r="M1072" t="s">
        <v>24</v>
      </c>
      <c r="N1072" t="s">
        <v>127</v>
      </c>
    </row>
    <row r="1073" spans="1:14" x14ac:dyDescent="0.25">
      <c r="A1073" t="s">
        <v>4</v>
      </c>
      <c r="B1073" t="s">
        <v>81</v>
      </c>
      <c r="C1073">
        <v>4326179452</v>
      </c>
      <c r="D1073" s="1">
        <v>44154</v>
      </c>
      <c r="E1073" s="1">
        <v>44184</v>
      </c>
      <c r="F1073">
        <v>2762</v>
      </c>
      <c r="G1073">
        <v>1</v>
      </c>
      <c r="H1073">
        <v>0</v>
      </c>
      <c r="I1073" s="1">
        <v>44187</v>
      </c>
      <c r="J1073">
        <v>33</v>
      </c>
      <c r="K1073">
        <v>3</v>
      </c>
      <c r="L1073">
        <v>0</v>
      </c>
      <c r="M1073" t="s">
        <v>26</v>
      </c>
      <c r="N1073" t="s">
        <v>128</v>
      </c>
    </row>
    <row r="1074" spans="1:14" x14ac:dyDescent="0.25">
      <c r="A1074" t="s">
        <v>2</v>
      </c>
      <c r="B1074" t="s">
        <v>93</v>
      </c>
      <c r="C1074">
        <v>4329916813</v>
      </c>
      <c r="D1074" s="1">
        <v>44152</v>
      </c>
      <c r="E1074" s="1">
        <v>44182</v>
      </c>
      <c r="F1074">
        <v>6385</v>
      </c>
      <c r="G1074">
        <v>0</v>
      </c>
      <c r="H1074">
        <v>0</v>
      </c>
      <c r="I1074" s="1">
        <v>44177</v>
      </c>
      <c r="J1074">
        <v>25</v>
      </c>
      <c r="K1074">
        <v>0</v>
      </c>
      <c r="L1074">
        <v>0</v>
      </c>
      <c r="M1074" t="s">
        <v>24</v>
      </c>
      <c r="N1074" t="s">
        <v>127</v>
      </c>
    </row>
    <row r="1075" spans="1:14" x14ac:dyDescent="0.25">
      <c r="A1075" t="s">
        <v>5</v>
      </c>
      <c r="B1075" t="s">
        <v>54</v>
      </c>
      <c r="C1075">
        <v>4336863090</v>
      </c>
      <c r="D1075" s="1">
        <v>43841</v>
      </c>
      <c r="E1075" s="1">
        <v>43871</v>
      </c>
      <c r="F1075">
        <v>7306</v>
      </c>
      <c r="G1075">
        <v>1</v>
      </c>
      <c r="H1075">
        <v>0</v>
      </c>
      <c r="I1075" s="1">
        <v>43867</v>
      </c>
      <c r="J1075">
        <v>26</v>
      </c>
      <c r="K1075">
        <v>0</v>
      </c>
      <c r="L1075">
        <v>0</v>
      </c>
      <c r="M1075" t="s">
        <v>26</v>
      </c>
      <c r="N1075" t="s">
        <v>128</v>
      </c>
    </row>
    <row r="1076" spans="1:14" x14ac:dyDescent="0.25">
      <c r="A1076" t="s">
        <v>4</v>
      </c>
      <c r="B1076" t="s">
        <v>108</v>
      </c>
      <c r="C1076">
        <v>4346922316</v>
      </c>
      <c r="D1076" s="1">
        <v>44243</v>
      </c>
      <c r="E1076" s="1">
        <v>44273</v>
      </c>
      <c r="F1076">
        <v>7828</v>
      </c>
      <c r="G1076">
        <v>0</v>
      </c>
      <c r="H1076">
        <v>0</v>
      </c>
      <c r="I1076" s="1">
        <v>44269</v>
      </c>
      <c r="J1076">
        <v>26</v>
      </c>
      <c r="K1076">
        <v>0</v>
      </c>
      <c r="L1076">
        <v>0</v>
      </c>
      <c r="M1076" t="s">
        <v>24</v>
      </c>
      <c r="N1076" t="s">
        <v>127</v>
      </c>
    </row>
    <row r="1077" spans="1:14" x14ac:dyDescent="0.25">
      <c r="A1077" t="s">
        <v>2</v>
      </c>
      <c r="B1077" t="s">
        <v>77</v>
      </c>
      <c r="C1077">
        <v>9704617693</v>
      </c>
      <c r="D1077" s="1">
        <v>44131</v>
      </c>
      <c r="E1077" s="1">
        <v>44161</v>
      </c>
      <c r="F1077">
        <v>7234</v>
      </c>
      <c r="G1077">
        <v>1</v>
      </c>
      <c r="H1077">
        <v>1</v>
      </c>
      <c r="I1077" s="1">
        <v>44168</v>
      </c>
      <c r="J1077">
        <v>37</v>
      </c>
      <c r="K1077">
        <v>7</v>
      </c>
      <c r="L1077">
        <v>7234</v>
      </c>
      <c r="M1077" t="s">
        <v>26</v>
      </c>
      <c r="N1077" t="s">
        <v>129</v>
      </c>
    </row>
    <row r="1078" spans="1:14" x14ac:dyDescent="0.25">
      <c r="A1078" t="s">
        <v>3</v>
      </c>
      <c r="B1078" t="s">
        <v>29</v>
      </c>
      <c r="C1078">
        <v>4360072261</v>
      </c>
      <c r="D1078" s="1">
        <v>44099</v>
      </c>
      <c r="E1078" s="1">
        <v>44129</v>
      </c>
      <c r="F1078">
        <v>3604</v>
      </c>
      <c r="G1078">
        <v>0</v>
      </c>
      <c r="H1078">
        <v>0</v>
      </c>
      <c r="I1078" s="1">
        <v>44126</v>
      </c>
      <c r="J1078">
        <v>27</v>
      </c>
      <c r="K1078">
        <v>0</v>
      </c>
      <c r="L1078">
        <v>0</v>
      </c>
      <c r="M1078" t="s">
        <v>24</v>
      </c>
      <c r="N1078" t="s">
        <v>127</v>
      </c>
    </row>
    <row r="1079" spans="1:14" x14ac:dyDescent="0.25">
      <c r="A1079" t="s">
        <v>4</v>
      </c>
      <c r="B1079" t="s">
        <v>45</v>
      </c>
      <c r="C1079">
        <v>4364390277</v>
      </c>
      <c r="D1079" s="1">
        <v>44108</v>
      </c>
      <c r="E1079" s="1">
        <v>44138</v>
      </c>
      <c r="F1079">
        <v>9452</v>
      </c>
      <c r="G1079">
        <v>1</v>
      </c>
      <c r="H1079">
        <v>1</v>
      </c>
      <c r="I1079" s="1">
        <v>44162</v>
      </c>
      <c r="J1079">
        <v>54</v>
      </c>
      <c r="K1079">
        <v>24</v>
      </c>
      <c r="L1079">
        <v>9452</v>
      </c>
      <c r="M1079" t="s">
        <v>26</v>
      </c>
      <c r="N1079" t="s">
        <v>129</v>
      </c>
    </row>
    <row r="1080" spans="1:14" x14ac:dyDescent="0.25">
      <c r="A1080" t="s">
        <v>5</v>
      </c>
      <c r="B1080" t="s">
        <v>114</v>
      </c>
      <c r="C1080">
        <v>4365495636</v>
      </c>
      <c r="D1080" s="1">
        <v>44286</v>
      </c>
      <c r="E1080" s="1">
        <v>44316</v>
      </c>
      <c r="F1080">
        <v>7544</v>
      </c>
      <c r="G1080">
        <v>0</v>
      </c>
      <c r="H1080">
        <v>0</v>
      </c>
      <c r="I1080" s="1">
        <v>44314</v>
      </c>
      <c r="J1080">
        <v>28</v>
      </c>
      <c r="K1080">
        <v>0</v>
      </c>
      <c r="L1080">
        <v>0</v>
      </c>
      <c r="M1080" t="s">
        <v>24</v>
      </c>
      <c r="N1080" t="s">
        <v>127</v>
      </c>
    </row>
    <row r="1081" spans="1:14" x14ac:dyDescent="0.25">
      <c r="A1081" t="s">
        <v>6</v>
      </c>
      <c r="B1081" t="s">
        <v>52</v>
      </c>
      <c r="C1081">
        <v>4369910958</v>
      </c>
      <c r="D1081" s="1">
        <v>44504</v>
      </c>
      <c r="E1081" s="1">
        <v>44534</v>
      </c>
      <c r="F1081">
        <v>3262</v>
      </c>
      <c r="G1081">
        <v>0</v>
      </c>
      <c r="H1081">
        <v>0</v>
      </c>
      <c r="I1081" s="1">
        <v>44505</v>
      </c>
      <c r="J1081">
        <v>1</v>
      </c>
      <c r="K1081">
        <v>0</v>
      </c>
      <c r="L1081">
        <v>0</v>
      </c>
      <c r="M1081" t="s">
        <v>24</v>
      </c>
      <c r="N1081" t="s">
        <v>127</v>
      </c>
    </row>
    <row r="1082" spans="1:14" x14ac:dyDescent="0.25">
      <c r="A1082" t="s">
        <v>6</v>
      </c>
      <c r="B1082" t="s">
        <v>34</v>
      </c>
      <c r="C1082">
        <v>4371325400</v>
      </c>
      <c r="D1082" s="1">
        <v>44229</v>
      </c>
      <c r="E1082" s="1">
        <v>44259</v>
      </c>
      <c r="F1082">
        <v>2460</v>
      </c>
      <c r="G1082">
        <v>0</v>
      </c>
      <c r="H1082">
        <v>0</v>
      </c>
      <c r="I1082" s="1">
        <v>44244</v>
      </c>
      <c r="J1082">
        <v>15</v>
      </c>
      <c r="K1082">
        <v>0</v>
      </c>
      <c r="L1082">
        <v>0</v>
      </c>
      <c r="M1082" t="s">
        <v>24</v>
      </c>
      <c r="N1082" t="s">
        <v>127</v>
      </c>
    </row>
    <row r="1083" spans="1:14" x14ac:dyDescent="0.25">
      <c r="A1083" t="s">
        <v>2</v>
      </c>
      <c r="B1083" t="s">
        <v>104</v>
      </c>
      <c r="C1083">
        <v>4371434034</v>
      </c>
      <c r="D1083" s="1">
        <v>43884</v>
      </c>
      <c r="E1083" s="1">
        <v>43914</v>
      </c>
      <c r="F1083">
        <v>8308</v>
      </c>
      <c r="G1083">
        <v>0</v>
      </c>
      <c r="H1083">
        <v>0</v>
      </c>
      <c r="I1083" s="1">
        <v>43926</v>
      </c>
      <c r="J1083">
        <v>42</v>
      </c>
      <c r="K1083">
        <v>12</v>
      </c>
      <c r="L1083">
        <v>0</v>
      </c>
      <c r="M1083" t="s">
        <v>24</v>
      </c>
      <c r="N1083" t="s">
        <v>127</v>
      </c>
    </row>
    <row r="1084" spans="1:14" x14ac:dyDescent="0.25">
      <c r="A1084" t="s">
        <v>6</v>
      </c>
      <c r="B1084" t="s">
        <v>90</v>
      </c>
      <c r="C1084">
        <v>4373510378</v>
      </c>
      <c r="D1084" s="1">
        <v>43936</v>
      </c>
      <c r="E1084" s="1">
        <v>43966</v>
      </c>
      <c r="F1084">
        <v>3885</v>
      </c>
      <c r="G1084">
        <v>0</v>
      </c>
      <c r="H1084">
        <v>0</v>
      </c>
      <c r="I1084" s="1">
        <v>43944</v>
      </c>
      <c r="J1084">
        <v>8</v>
      </c>
      <c r="K1084">
        <v>0</v>
      </c>
      <c r="L1084">
        <v>0</v>
      </c>
      <c r="M1084" t="s">
        <v>24</v>
      </c>
      <c r="N1084" t="s">
        <v>127</v>
      </c>
    </row>
    <row r="1085" spans="1:14" x14ac:dyDescent="0.25">
      <c r="A1085" t="s">
        <v>3</v>
      </c>
      <c r="B1085" t="s">
        <v>29</v>
      </c>
      <c r="C1085">
        <v>4380014151</v>
      </c>
      <c r="D1085" s="1">
        <v>44281</v>
      </c>
      <c r="E1085" s="1">
        <v>44311</v>
      </c>
      <c r="F1085">
        <v>9265</v>
      </c>
      <c r="G1085">
        <v>1</v>
      </c>
      <c r="H1085">
        <v>0</v>
      </c>
      <c r="I1085" s="1">
        <v>44312</v>
      </c>
      <c r="J1085">
        <v>31</v>
      </c>
      <c r="K1085">
        <v>1</v>
      </c>
      <c r="L1085">
        <v>0</v>
      </c>
      <c r="M1085" t="s">
        <v>26</v>
      </c>
      <c r="N1085" t="s">
        <v>128</v>
      </c>
    </row>
    <row r="1086" spans="1:14" x14ac:dyDescent="0.25">
      <c r="A1086" t="s">
        <v>4</v>
      </c>
      <c r="B1086" t="s">
        <v>62</v>
      </c>
      <c r="C1086">
        <v>4381512590</v>
      </c>
      <c r="D1086" s="1">
        <v>44502</v>
      </c>
      <c r="E1086" s="1">
        <v>44532</v>
      </c>
      <c r="F1086">
        <v>6828</v>
      </c>
      <c r="G1086">
        <v>0</v>
      </c>
      <c r="H1086">
        <v>0</v>
      </c>
      <c r="I1086" s="1">
        <v>44536</v>
      </c>
      <c r="J1086">
        <v>34</v>
      </c>
      <c r="K1086">
        <v>4</v>
      </c>
      <c r="L1086">
        <v>0</v>
      </c>
      <c r="M1086" t="s">
        <v>24</v>
      </c>
      <c r="N1086" t="s">
        <v>127</v>
      </c>
    </row>
    <row r="1087" spans="1:14" x14ac:dyDescent="0.25">
      <c r="A1087" t="s">
        <v>4</v>
      </c>
      <c r="B1087" t="s">
        <v>95</v>
      </c>
      <c r="C1087">
        <v>4384814254</v>
      </c>
      <c r="D1087" s="1">
        <v>44316</v>
      </c>
      <c r="E1087" s="1">
        <v>44346</v>
      </c>
      <c r="F1087">
        <v>2734</v>
      </c>
      <c r="G1087">
        <v>0</v>
      </c>
      <c r="H1087">
        <v>0</v>
      </c>
      <c r="I1087" s="1">
        <v>44326</v>
      </c>
      <c r="J1087">
        <v>10</v>
      </c>
      <c r="K1087">
        <v>0</v>
      </c>
      <c r="L1087">
        <v>0</v>
      </c>
      <c r="M1087" t="s">
        <v>24</v>
      </c>
      <c r="N1087" t="s">
        <v>127</v>
      </c>
    </row>
    <row r="1088" spans="1:14" x14ac:dyDescent="0.25">
      <c r="A1088" t="s">
        <v>6</v>
      </c>
      <c r="B1088" t="s">
        <v>78</v>
      </c>
      <c r="C1088">
        <v>4386748004</v>
      </c>
      <c r="D1088" s="1">
        <v>44214</v>
      </c>
      <c r="E1088" s="1">
        <v>44244</v>
      </c>
      <c r="F1088">
        <v>7229</v>
      </c>
      <c r="G1088">
        <v>0</v>
      </c>
      <c r="H1088">
        <v>0</v>
      </c>
      <c r="I1088" s="1">
        <v>44246</v>
      </c>
      <c r="J1088">
        <v>32</v>
      </c>
      <c r="K1088">
        <v>2</v>
      </c>
      <c r="L1088">
        <v>0</v>
      </c>
      <c r="M1088" t="s">
        <v>24</v>
      </c>
      <c r="N1088" t="s">
        <v>127</v>
      </c>
    </row>
    <row r="1089" spans="1:14" x14ac:dyDescent="0.25">
      <c r="A1089" t="s">
        <v>5</v>
      </c>
      <c r="B1089" t="s">
        <v>53</v>
      </c>
      <c r="C1089">
        <v>4392918366</v>
      </c>
      <c r="D1089" s="1">
        <v>43900</v>
      </c>
      <c r="E1089" s="1">
        <v>43930</v>
      </c>
      <c r="F1089">
        <v>8187</v>
      </c>
      <c r="G1089">
        <v>0</v>
      </c>
      <c r="H1089">
        <v>0</v>
      </c>
      <c r="I1089" s="1">
        <v>43925</v>
      </c>
      <c r="J1089">
        <v>25</v>
      </c>
      <c r="K1089">
        <v>0</v>
      </c>
      <c r="L1089">
        <v>0</v>
      </c>
      <c r="M1089" t="s">
        <v>24</v>
      </c>
      <c r="N1089" t="s">
        <v>127</v>
      </c>
    </row>
    <row r="1090" spans="1:14" x14ac:dyDescent="0.25">
      <c r="A1090" t="s">
        <v>3</v>
      </c>
      <c r="B1090" t="s">
        <v>110</v>
      </c>
      <c r="C1090">
        <v>4395512737</v>
      </c>
      <c r="D1090" s="1">
        <v>44413</v>
      </c>
      <c r="E1090" s="1">
        <v>44443</v>
      </c>
      <c r="F1090">
        <v>7213</v>
      </c>
      <c r="G1090">
        <v>1</v>
      </c>
      <c r="H1090">
        <v>0</v>
      </c>
      <c r="I1090" s="1">
        <v>44452</v>
      </c>
      <c r="J1090">
        <v>39</v>
      </c>
      <c r="K1090">
        <v>9</v>
      </c>
      <c r="L1090">
        <v>0</v>
      </c>
      <c r="M1090" t="s">
        <v>26</v>
      </c>
      <c r="N1090" t="s">
        <v>128</v>
      </c>
    </row>
    <row r="1091" spans="1:14" x14ac:dyDescent="0.25">
      <c r="A1091" t="s">
        <v>5</v>
      </c>
      <c r="B1091" t="s">
        <v>123</v>
      </c>
      <c r="C1091">
        <v>4396260953</v>
      </c>
      <c r="D1091" s="1">
        <v>44288</v>
      </c>
      <c r="E1091" s="1">
        <v>44318</v>
      </c>
      <c r="F1091">
        <v>5667</v>
      </c>
      <c r="G1091">
        <v>0</v>
      </c>
      <c r="H1091">
        <v>0</v>
      </c>
      <c r="I1091" s="1">
        <v>44302</v>
      </c>
      <c r="J1091">
        <v>14</v>
      </c>
      <c r="K1091">
        <v>0</v>
      </c>
      <c r="L1091">
        <v>0</v>
      </c>
      <c r="M1091" t="s">
        <v>24</v>
      </c>
      <c r="N1091" t="s">
        <v>127</v>
      </c>
    </row>
    <row r="1092" spans="1:14" x14ac:dyDescent="0.25">
      <c r="A1092" t="s">
        <v>4</v>
      </c>
      <c r="B1092" t="s">
        <v>62</v>
      </c>
      <c r="C1092">
        <v>4398006570</v>
      </c>
      <c r="D1092" s="1">
        <v>44469</v>
      </c>
      <c r="E1092" s="1">
        <v>44499</v>
      </c>
      <c r="F1092">
        <v>4481</v>
      </c>
      <c r="G1092">
        <v>0</v>
      </c>
      <c r="H1092">
        <v>0</v>
      </c>
      <c r="I1092" s="1">
        <v>44498</v>
      </c>
      <c r="J1092">
        <v>29</v>
      </c>
      <c r="K1092">
        <v>0</v>
      </c>
      <c r="L1092">
        <v>0</v>
      </c>
      <c r="M1092" t="s">
        <v>24</v>
      </c>
      <c r="N1092" t="s">
        <v>127</v>
      </c>
    </row>
    <row r="1093" spans="1:14" x14ac:dyDescent="0.25">
      <c r="A1093" t="s">
        <v>2</v>
      </c>
      <c r="B1093" t="s">
        <v>83</v>
      </c>
      <c r="C1093">
        <v>2265242643</v>
      </c>
      <c r="D1093" s="1">
        <v>44135</v>
      </c>
      <c r="E1093" s="1">
        <v>44165</v>
      </c>
      <c r="F1093">
        <v>7007</v>
      </c>
      <c r="G1093">
        <v>1</v>
      </c>
      <c r="H1093">
        <v>0</v>
      </c>
      <c r="I1093" s="1">
        <v>44172</v>
      </c>
      <c r="J1093">
        <v>37</v>
      </c>
      <c r="K1093">
        <v>7</v>
      </c>
      <c r="L1093">
        <v>0</v>
      </c>
      <c r="M1093" t="s">
        <v>26</v>
      </c>
      <c r="N1093" t="s">
        <v>128</v>
      </c>
    </row>
    <row r="1094" spans="1:14" x14ac:dyDescent="0.25">
      <c r="A1094" t="s">
        <v>6</v>
      </c>
      <c r="B1094" t="s">
        <v>90</v>
      </c>
      <c r="C1094">
        <v>4408670788</v>
      </c>
      <c r="D1094" s="1">
        <v>44319</v>
      </c>
      <c r="E1094" s="1">
        <v>44349</v>
      </c>
      <c r="F1094">
        <v>2332</v>
      </c>
      <c r="G1094">
        <v>0</v>
      </c>
      <c r="H1094">
        <v>0</v>
      </c>
      <c r="I1094" s="1">
        <v>44326</v>
      </c>
      <c r="J1094">
        <v>7</v>
      </c>
      <c r="K1094">
        <v>0</v>
      </c>
      <c r="L1094">
        <v>0</v>
      </c>
      <c r="M1094" t="s">
        <v>24</v>
      </c>
      <c r="N1094" t="s">
        <v>127</v>
      </c>
    </row>
    <row r="1095" spans="1:14" x14ac:dyDescent="0.25">
      <c r="A1095" t="s">
        <v>2</v>
      </c>
      <c r="B1095" t="s">
        <v>104</v>
      </c>
      <c r="C1095">
        <v>4419510167</v>
      </c>
      <c r="D1095" s="1">
        <v>44362</v>
      </c>
      <c r="E1095" s="1">
        <v>44392</v>
      </c>
      <c r="F1095">
        <v>4414</v>
      </c>
      <c r="G1095">
        <v>0</v>
      </c>
      <c r="H1095">
        <v>0</v>
      </c>
      <c r="I1095" s="1">
        <v>44396</v>
      </c>
      <c r="J1095">
        <v>34</v>
      </c>
      <c r="K1095">
        <v>4</v>
      </c>
      <c r="L1095">
        <v>0</v>
      </c>
      <c r="M1095" t="s">
        <v>24</v>
      </c>
      <c r="N1095" t="s">
        <v>127</v>
      </c>
    </row>
    <row r="1096" spans="1:14" x14ac:dyDescent="0.25">
      <c r="A1096" t="s">
        <v>4</v>
      </c>
      <c r="B1096" t="s">
        <v>32</v>
      </c>
      <c r="C1096">
        <v>4421046102</v>
      </c>
      <c r="D1096" s="1">
        <v>43991</v>
      </c>
      <c r="E1096" s="1">
        <v>44021</v>
      </c>
      <c r="F1096">
        <v>6444</v>
      </c>
      <c r="G1096">
        <v>0</v>
      </c>
      <c r="H1096">
        <v>0</v>
      </c>
      <c r="I1096" s="1">
        <v>44024</v>
      </c>
      <c r="J1096">
        <v>33</v>
      </c>
      <c r="K1096">
        <v>3</v>
      </c>
      <c r="L1096">
        <v>0</v>
      </c>
      <c r="M1096" t="s">
        <v>24</v>
      </c>
      <c r="N1096" t="s">
        <v>127</v>
      </c>
    </row>
    <row r="1097" spans="1:14" x14ac:dyDescent="0.25">
      <c r="A1097" t="s">
        <v>4</v>
      </c>
      <c r="B1097" t="s">
        <v>32</v>
      </c>
      <c r="C1097">
        <v>4426647863</v>
      </c>
      <c r="D1097" s="1">
        <v>44129</v>
      </c>
      <c r="E1097" s="1">
        <v>44159</v>
      </c>
      <c r="F1097">
        <v>7529</v>
      </c>
      <c r="G1097">
        <v>1</v>
      </c>
      <c r="H1097">
        <v>0</v>
      </c>
      <c r="I1097" s="1">
        <v>44175</v>
      </c>
      <c r="J1097">
        <v>46</v>
      </c>
      <c r="K1097">
        <v>16</v>
      </c>
      <c r="L1097">
        <v>0</v>
      </c>
      <c r="M1097" t="s">
        <v>26</v>
      </c>
      <c r="N1097" t="s">
        <v>128</v>
      </c>
    </row>
    <row r="1098" spans="1:14" x14ac:dyDescent="0.25">
      <c r="A1098" t="s">
        <v>6</v>
      </c>
      <c r="B1098" t="s">
        <v>72</v>
      </c>
      <c r="C1098">
        <v>4433390540</v>
      </c>
      <c r="D1098" s="1">
        <v>43942</v>
      </c>
      <c r="E1098" s="1">
        <v>43972</v>
      </c>
      <c r="F1098">
        <v>4962</v>
      </c>
      <c r="G1098">
        <v>0</v>
      </c>
      <c r="H1098">
        <v>0</v>
      </c>
      <c r="I1098" s="1">
        <v>43990</v>
      </c>
      <c r="J1098">
        <v>48</v>
      </c>
      <c r="K1098">
        <v>18</v>
      </c>
      <c r="L1098">
        <v>0</v>
      </c>
      <c r="M1098" t="s">
        <v>24</v>
      </c>
      <c r="N1098" t="s">
        <v>127</v>
      </c>
    </row>
    <row r="1099" spans="1:14" x14ac:dyDescent="0.25">
      <c r="A1099" t="s">
        <v>5</v>
      </c>
      <c r="B1099" t="s">
        <v>103</v>
      </c>
      <c r="C1099">
        <v>4444986261</v>
      </c>
      <c r="D1099" s="1">
        <v>44398</v>
      </c>
      <c r="E1099" s="1">
        <v>44428</v>
      </c>
      <c r="F1099">
        <v>8177</v>
      </c>
      <c r="G1099">
        <v>1</v>
      </c>
      <c r="H1099">
        <v>1</v>
      </c>
      <c r="I1099" s="1">
        <v>44437</v>
      </c>
      <c r="J1099">
        <v>39</v>
      </c>
      <c r="K1099">
        <v>9</v>
      </c>
      <c r="L1099">
        <v>8177</v>
      </c>
      <c r="M1099" t="s">
        <v>26</v>
      </c>
      <c r="N1099" t="s">
        <v>129</v>
      </c>
    </row>
    <row r="1100" spans="1:14" x14ac:dyDescent="0.25">
      <c r="A1100" t="s">
        <v>5</v>
      </c>
      <c r="B1100" t="s">
        <v>48</v>
      </c>
      <c r="C1100">
        <v>4450632944</v>
      </c>
      <c r="D1100" s="1">
        <v>44329</v>
      </c>
      <c r="E1100" s="1">
        <v>44359</v>
      </c>
      <c r="F1100">
        <v>7087</v>
      </c>
      <c r="G1100">
        <v>0</v>
      </c>
      <c r="H1100">
        <v>0</v>
      </c>
      <c r="I1100" s="1">
        <v>44355</v>
      </c>
      <c r="J1100">
        <v>26</v>
      </c>
      <c r="K1100">
        <v>0</v>
      </c>
      <c r="L1100">
        <v>0</v>
      </c>
      <c r="M1100" t="s">
        <v>24</v>
      </c>
      <c r="N1100" t="s">
        <v>127</v>
      </c>
    </row>
    <row r="1101" spans="1:14" x14ac:dyDescent="0.25">
      <c r="A1101" t="s">
        <v>5</v>
      </c>
      <c r="B1101" t="s">
        <v>96</v>
      </c>
      <c r="C1101">
        <v>4454426709</v>
      </c>
      <c r="D1101" s="1">
        <v>44481</v>
      </c>
      <c r="E1101" s="1">
        <v>44511</v>
      </c>
      <c r="F1101">
        <v>6623</v>
      </c>
      <c r="G1101">
        <v>0</v>
      </c>
      <c r="H1101">
        <v>0</v>
      </c>
      <c r="I1101" s="1">
        <v>44490</v>
      </c>
      <c r="J1101">
        <v>9</v>
      </c>
      <c r="K1101">
        <v>0</v>
      </c>
      <c r="L1101">
        <v>0</v>
      </c>
      <c r="M1101" t="s">
        <v>24</v>
      </c>
      <c r="N1101" t="s">
        <v>127</v>
      </c>
    </row>
    <row r="1102" spans="1:14" x14ac:dyDescent="0.25">
      <c r="A1102" t="s">
        <v>2</v>
      </c>
      <c r="B1102" t="s">
        <v>84</v>
      </c>
      <c r="C1102">
        <v>5025604819</v>
      </c>
      <c r="D1102" s="1">
        <v>44138</v>
      </c>
      <c r="E1102" s="1">
        <v>44168</v>
      </c>
      <c r="F1102">
        <v>6404</v>
      </c>
      <c r="G1102">
        <v>1</v>
      </c>
      <c r="H1102">
        <v>1</v>
      </c>
      <c r="I1102" s="1">
        <v>44191</v>
      </c>
      <c r="J1102">
        <v>53</v>
      </c>
      <c r="K1102">
        <v>23</v>
      </c>
      <c r="L1102">
        <v>6404</v>
      </c>
      <c r="M1102" t="s">
        <v>26</v>
      </c>
      <c r="N1102" t="s">
        <v>129</v>
      </c>
    </row>
    <row r="1103" spans="1:14" x14ac:dyDescent="0.25">
      <c r="A1103" t="s">
        <v>4</v>
      </c>
      <c r="B1103" t="s">
        <v>56</v>
      </c>
      <c r="C1103">
        <v>4458878337</v>
      </c>
      <c r="D1103" s="1">
        <v>43973</v>
      </c>
      <c r="E1103" s="1">
        <v>44003</v>
      </c>
      <c r="F1103">
        <v>4216</v>
      </c>
      <c r="G1103">
        <v>1</v>
      </c>
      <c r="H1103">
        <v>0</v>
      </c>
      <c r="I1103" s="1">
        <v>44026</v>
      </c>
      <c r="J1103">
        <v>53</v>
      </c>
      <c r="K1103">
        <v>23</v>
      </c>
      <c r="L1103">
        <v>0</v>
      </c>
      <c r="M1103" t="s">
        <v>26</v>
      </c>
      <c r="N1103" t="s">
        <v>128</v>
      </c>
    </row>
    <row r="1104" spans="1:14" x14ac:dyDescent="0.25">
      <c r="A1104" t="s">
        <v>6</v>
      </c>
      <c r="B1104" t="s">
        <v>117</v>
      </c>
      <c r="C1104">
        <v>4462653546</v>
      </c>
      <c r="D1104" s="1">
        <v>44045</v>
      </c>
      <c r="E1104" s="1">
        <v>44075</v>
      </c>
      <c r="F1104">
        <v>5717</v>
      </c>
      <c r="G1104">
        <v>0</v>
      </c>
      <c r="H1104">
        <v>0</v>
      </c>
      <c r="I1104" s="1">
        <v>44069</v>
      </c>
      <c r="J1104">
        <v>24</v>
      </c>
      <c r="K1104">
        <v>0</v>
      </c>
      <c r="L1104">
        <v>0</v>
      </c>
      <c r="M1104" t="s">
        <v>24</v>
      </c>
      <c r="N1104" t="s">
        <v>127</v>
      </c>
    </row>
    <row r="1105" spans="1:14" x14ac:dyDescent="0.25">
      <c r="A1105" t="s">
        <v>4</v>
      </c>
      <c r="B1105" t="s">
        <v>81</v>
      </c>
      <c r="C1105">
        <v>4464051329</v>
      </c>
      <c r="D1105" s="1">
        <v>44093</v>
      </c>
      <c r="E1105" s="1">
        <v>44123</v>
      </c>
      <c r="F1105">
        <v>4141</v>
      </c>
      <c r="G1105">
        <v>1</v>
      </c>
      <c r="H1105">
        <v>0</v>
      </c>
      <c r="I1105" s="1">
        <v>44121</v>
      </c>
      <c r="J1105">
        <v>28</v>
      </c>
      <c r="K1105">
        <v>0</v>
      </c>
      <c r="L1105">
        <v>0</v>
      </c>
      <c r="M1105" t="s">
        <v>26</v>
      </c>
      <c r="N1105" t="s">
        <v>128</v>
      </c>
    </row>
    <row r="1106" spans="1:14" x14ac:dyDescent="0.25">
      <c r="A1106" t="s">
        <v>5</v>
      </c>
      <c r="B1106" t="s">
        <v>63</v>
      </c>
      <c r="C1106">
        <v>4465814850</v>
      </c>
      <c r="D1106" s="1">
        <v>44298</v>
      </c>
      <c r="E1106" s="1">
        <v>44328</v>
      </c>
      <c r="F1106">
        <v>6333</v>
      </c>
      <c r="G1106">
        <v>0</v>
      </c>
      <c r="H1106">
        <v>0</v>
      </c>
      <c r="I1106" s="1">
        <v>44310</v>
      </c>
      <c r="J1106">
        <v>12</v>
      </c>
      <c r="K1106">
        <v>0</v>
      </c>
      <c r="L1106">
        <v>0</v>
      </c>
      <c r="M1106" t="s">
        <v>24</v>
      </c>
      <c r="N1106" t="s">
        <v>127</v>
      </c>
    </row>
    <row r="1107" spans="1:14" x14ac:dyDescent="0.25">
      <c r="A1107" t="s">
        <v>5</v>
      </c>
      <c r="B1107" t="s">
        <v>73</v>
      </c>
      <c r="C1107">
        <v>4469521566</v>
      </c>
      <c r="D1107" s="1">
        <v>44312</v>
      </c>
      <c r="E1107" s="1">
        <v>44342</v>
      </c>
      <c r="F1107">
        <v>4379</v>
      </c>
      <c r="G1107">
        <v>0</v>
      </c>
      <c r="H1107">
        <v>0</v>
      </c>
      <c r="I1107" s="1">
        <v>44328</v>
      </c>
      <c r="J1107">
        <v>16</v>
      </c>
      <c r="K1107">
        <v>0</v>
      </c>
      <c r="L1107">
        <v>0</v>
      </c>
      <c r="M1107" t="s">
        <v>24</v>
      </c>
      <c r="N1107" t="s">
        <v>127</v>
      </c>
    </row>
    <row r="1108" spans="1:14" x14ac:dyDescent="0.25">
      <c r="A1108" t="s">
        <v>3</v>
      </c>
      <c r="B1108" t="s">
        <v>37</v>
      </c>
      <c r="C1108">
        <v>4475076763</v>
      </c>
      <c r="D1108" s="1">
        <v>43908</v>
      </c>
      <c r="E1108" s="1">
        <v>43938</v>
      </c>
      <c r="F1108">
        <v>6993</v>
      </c>
      <c r="G1108">
        <v>0</v>
      </c>
      <c r="H1108">
        <v>0</v>
      </c>
      <c r="I1108" s="1">
        <v>43927</v>
      </c>
      <c r="J1108">
        <v>19</v>
      </c>
      <c r="K1108">
        <v>0</v>
      </c>
      <c r="L1108">
        <v>0</v>
      </c>
      <c r="M1108" t="s">
        <v>24</v>
      </c>
      <c r="N1108" t="s">
        <v>127</v>
      </c>
    </row>
    <row r="1109" spans="1:14" x14ac:dyDescent="0.25">
      <c r="A1109" t="s">
        <v>2</v>
      </c>
      <c r="B1109" t="s">
        <v>44</v>
      </c>
      <c r="C1109">
        <v>4478015837</v>
      </c>
      <c r="D1109" s="1">
        <v>44404</v>
      </c>
      <c r="E1109" s="1">
        <v>44434</v>
      </c>
      <c r="F1109">
        <v>8768</v>
      </c>
      <c r="G1109">
        <v>0</v>
      </c>
      <c r="H1109">
        <v>0</v>
      </c>
      <c r="I1109" s="1">
        <v>44421</v>
      </c>
      <c r="J1109">
        <v>17</v>
      </c>
      <c r="K1109">
        <v>0</v>
      </c>
      <c r="L1109">
        <v>0</v>
      </c>
      <c r="M1109" t="s">
        <v>24</v>
      </c>
      <c r="N1109" t="s">
        <v>127</v>
      </c>
    </row>
    <row r="1110" spans="1:14" x14ac:dyDescent="0.25">
      <c r="A1110" t="s">
        <v>4</v>
      </c>
      <c r="B1110" t="s">
        <v>97</v>
      </c>
      <c r="C1110">
        <v>4481983205</v>
      </c>
      <c r="D1110" s="1">
        <v>44072</v>
      </c>
      <c r="E1110" s="1">
        <v>44102</v>
      </c>
      <c r="F1110">
        <v>7067</v>
      </c>
      <c r="G1110">
        <v>0</v>
      </c>
      <c r="H1110">
        <v>0</v>
      </c>
      <c r="I1110" s="1">
        <v>44102</v>
      </c>
      <c r="J1110">
        <v>30</v>
      </c>
      <c r="K1110">
        <v>0</v>
      </c>
      <c r="L1110">
        <v>0</v>
      </c>
      <c r="M1110" t="s">
        <v>24</v>
      </c>
      <c r="N1110" t="s">
        <v>127</v>
      </c>
    </row>
    <row r="1111" spans="1:14" x14ac:dyDescent="0.25">
      <c r="A1111" t="s">
        <v>6</v>
      </c>
      <c r="B1111" t="s">
        <v>55</v>
      </c>
      <c r="C1111">
        <v>4483283236</v>
      </c>
      <c r="D1111" s="1">
        <v>44398</v>
      </c>
      <c r="E1111" s="1">
        <v>44428</v>
      </c>
      <c r="F1111">
        <v>1586</v>
      </c>
      <c r="G1111">
        <v>0</v>
      </c>
      <c r="H1111">
        <v>0</v>
      </c>
      <c r="I1111" s="1">
        <v>44400</v>
      </c>
      <c r="J1111">
        <v>2</v>
      </c>
      <c r="K1111">
        <v>0</v>
      </c>
      <c r="L1111">
        <v>0</v>
      </c>
      <c r="M1111" t="s">
        <v>24</v>
      </c>
      <c r="N1111" t="s">
        <v>127</v>
      </c>
    </row>
    <row r="1112" spans="1:14" x14ac:dyDescent="0.25">
      <c r="A1112" t="s">
        <v>6</v>
      </c>
      <c r="B1112" t="s">
        <v>52</v>
      </c>
      <c r="C1112">
        <v>4485970270</v>
      </c>
      <c r="D1112" s="1">
        <v>44051</v>
      </c>
      <c r="E1112" s="1">
        <v>44081</v>
      </c>
      <c r="F1112">
        <v>4152</v>
      </c>
      <c r="G1112">
        <v>0</v>
      </c>
      <c r="H1112">
        <v>0</v>
      </c>
      <c r="I1112" s="1">
        <v>44058</v>
      </c>
      <c r="J1112">
        <v>7</v>
      </c>
      <c r="K1112">
        <v>0</v>
      </c>
      <c r="L1112">
        <v>0</v>
      </c>
      <c r="M1112" t="s">
        <v>24</v>
      </c>
      <c r="N1112" t="s">
        <v>127</v>
      </c>
    </row>
    <row r="1113" spans="1:14" x14ac:dyDescent="0.25">
      <c r="A1113" t="s">
        <v>5</v>
      </c>
      <c r="B1113" t="s">
        <v>57</v>
      </c>
      <c r="C1113">
        <v>4489585769</v>
      </c>
      <c r="D1113" s="1">
        <v>44346</v>
      </c>
      <c r="E1113" s="1">
        <v>44376</v>
      </c>
      <c r="F1113">
        <v>8731</v>
      </c>
      <c r="G1113">
        <v>0</v>
      </c>
      <c r="H1113">
        <v>0</v>
      </c>
      <c r="I1113" s="1">
        <v>44362</v>
      </c>
      <c r="J1113">
        <v>16</v>
      </c>
      <c r="K1113">
        <v>0</v>
      </c>
      <c r="L1113">
        <v>0</v>
      </c>
      <c r="M1113" t="s">
        <v>24</v>
      </c>
      <c r="N1113" t="s">
        <v>127</v>
      </c>
    </row>
    <row r="1114" spans="1:14" x14ac:dyDescent="0.25">
      <c r="A1114" t="s">
        <v>5</v>
      </c>
      <c r="B1114" t="s">
        <v>70</v>
      </c>
      <c r="C1114">
        <v>4494083848</v>
      </c>
      <c r="D1114" s="1">
        <v>44193</v>
      </c>
      <c r="E1114" s="1">
        <v>44223</v>
      </c>
      <c r="F1114">
        <v>6824</v>
      </c>
      <c r="G1114">
        <v>0</v>
      </c>
      <c r="H1114">
        <v>0</v>
      </c>
      <c r="I1114" s="1">
        <v>44232</v>
      </c>
      <c r="J1114">
        <v>39</v>
      </c>
      <c r="K1114">
        <v>9</v>
      </c>
      <c r="L1114">
        <v>0</v>
      </c>
      <c r="M1114" t="s">
        <v>24</v>
      </c>
      <c r="N1114" t="s">
        <v>127</v>
      </c>
    </row>
    <row r="1115" spans="1:14" x14ac:dyDescent="0.25">
      <c r="A1115" t="s">
        <v>5</v>
      </c>
      <c r="B1115" t="s">
        <v>119</v>
      </c>
      <c r="C1115">
        <v>4507038116</v>
      </c>
      <c r="D1115" s="1">
        <v>44287</v>
      </c>
      <c r="E1115" s="1">
        <v>44317</v>
      </c>
      <c r="F1115">
        <v>9182</v>
      </c>
      <c r="G1115">
        <v>0</v>
      </c>
      <c r="H1115">
        <v>0</v>
      </c>
      <c r="I1115" s="1">
        <v>44317</v>
      </c>
      <c r="J1115">
        <v>30</v>
      </c>
      <c r="K1115">
        <v>0</v>
      </c>
      <c r="L1115">
        <v>0</v>
      </c>
      <c r="M1115" t="s">
        <v>24</v>
      </c>
      <c r="N1115" t="s">
        <v>127</v>
      </c>
    </row>
    <row r="1116" spans="1:14" x14ac:dyDescent="0.25">
      <c r="A1116" t="s">
        <v>2</v>
      </c>
      <c r="B1116" t="s">
        <v>28</v>
      </c>
      <c r="C1116">
        <v>4509742801</v>
      </c>
      <c r="D1116" s="1">
        <v>44296</v>
      </c>
      <c r="E1116" s="1">
        <v>44326</v>
      </c>
      <c r="F1116">
        <v>8498</v>
      </c>
      <c r="G1116">
        <v>0</v>
      </c>
      <c r="H1116">
        <v>0</v>
      </c>
      <c r="I1116" s="1">
        <v>44332</v>
      </c>
      <c r="J1116">
        <v>36</v>
      </c>
      <c r="K1116">
        <v>6</v>
      </c>
      <c r="L1116">
        <v>0</v>
      </c>
      <c r="M1116" t="s">
        <v>24</v>
      </c>
      <c r="N1116" t="s">
        <v>127</v>
      </c>
    </row>
    <row r="1117" spans="1:14" x14ac:dyDescent="0.25">
      <c r="A1117" t="s">
        <v>2</v>
      </c>
      <c r="B1117" t="s">
        <v>83</v>
      </c>
      <c r="C1117">
        <v>1212195050</v>
      </c>
      <c r="D1117" s="1">
        <v>44140</v>
      </c>
      <c r="E1117" s="1">
        <v>44170</v>
      </c>
      <c r="F1117">
        <v>8751</v>
      </c>
      <c r="G1117">
        <v>1</v>
      </c>
      <c r="H1117">
        <v>0</v>
      </c>
      <c r="I1117" s="1">
        <v>44164</v>
      </c>
      <c r="J1117">
        <v>24</v>
      </c>
      <c r="K1117">
        <v>0</v>
      </c>
      <c r="L1117">
        <v>0</v>
      </c>
      <c r="M1117" t="s">
        <v>26</v>
      </c>
      <c r="N1117" t="s">
        <v>128</v>
      </c>
    </row>
    <row r="1118" spans="1:14" x14ac:dyDescent="0.25">
      <c r="A1118" t="s">
        <v>4</v>
      </c>
      <c r="B1118" t="s">
        <v>45</v>
      </c>
      <c r="C1118">
        <v>4518177634</v>
      </c>
      <c r="D1118" s="1">
        <v>44492</v>
      </c>
      <c r="E1118" s="1">
        <v>44522</v>
      </c>
      <c r="F1118">
        <v>6030</v>
      </c>
      <c r="G1118">
        <v>0</v>
      </c>
      <c r="H1118">
        <v>0</v>
      </c>
      <c r="I1118" s="1">
        <v>44524</v>
      </c>
      <c r="J1118">
        <v>32</v>
      </c>
      <c r="K1118">
        <v>2</v>
      </c>
      <c r="L1118">
        <v>0</v>
      </c>
      <c r="M1118" t="s">
        <v>24</v>
      </c>
      <c r="N1118" t="s">
        <v>127</v>
      </c>
    </row>
    <row r="1119" spans="1:14" x14ac:dyDescent="0.25">
      <c r="A1119" t="s">
        <v>2</v>
      </c>
      <c r="B1119" t="s">
        <v>77</v>
      </c>
      <c r="C1119">
        <v>2254968962</v>
      </c>
      <c r="D1119" s="1">
        <v>44145</v>
      </c>
      <c r="E1119" s="1">
        <v>44175</v>
      </c>
      <c r="F1119">
        <v>8743</v>
      </c>
      <c r="G1119">
        <v>1</v>
      </c>
      <c r="H1119">
        <v>1</v>
      </c>
      <c r="I1119" s="1">
        <v>44188</v>
      </c>
      <c r="J1119">
        <v>43</v>
      </c>
      <c r="K1119">
        <v>13</v>
      </c>
      <c r="L1119">
        <v>8743</v>
      </c>
      <c r="M1119" t="s">
        <v>26</v>
      </c>
      <c r="N1119" t="s">
        <v>129</v>
      </c>
    </row>
    <row r="1120" spans="1:14" x14ac:dyDescent="0.25">
      <c r="A1120" t="s">
        <v>4</v>
      </c>
      <c r="B1120" t="s">
        <v>35</v>
      </c>
      <c r="C1120">
        <v>4527375934</v>
      </c>
      <c r="D1120" s="1">
        <v>44280</v>
      </c>
      <c r="E1120" s="1">
        <v>44310</v>
      </c>
      <c r="F1120">
        <v>4733</v>
      </c>
      <c r="G1120">
        <v>0</v>
      </c>
      <c r="H1120">
        <v>0</v>
      </c>
      <c r="I1120" s="1">
        <v>44294</v>
      </c>
      <c r="J1120">
        <v>14</v>
      </c>
      <c r="K1120">
        <v>0</v>
      </c>
      <c r="L1120">
        <v>0</v>
      </c>
      <c r="M1120" t="s">
        <v>24</v>
      </c>
      <c r="N1120" t="s">
        <v>127</v>
      </c>
    </row>
    <row r="1121" spans="1:14" x14ac:dyDescent="0.25">
      <c r="A1121" t="s">
        <v>5</v>
      </c>
      <c r="B1121" t="s">
        <v>123</v>
      </c>
      <c r="C1121">
        <v>4534576559</v>
      </c>
      <c r="D1121" s="1">
        <v>44199</v>
      </c>
      <c r="E1121" s="1">
        <v>44229</v>
      </c>
      <c r="F1121">
        <v>9137</v>
      </c>
      <c r="G1121">
        <v>0</v>
      </c>
      <c r="H1121">
        <v>0</v>
      </c>
      <c r="I1121" s="1">
        <v>44212</v>
      </c>
      <c r="J1121">
        <v>13</v>
      </c>
      <c r="K1121">
        <v>0</v>
      </c>
      <c r="L1121">
        <v>0</v>
      </c>
      <c r="M1121" t="s">
        <v>24</v>
      </c>
      <c r="N1121" t="s">
        <v>127</v>
      </c>
    </row>
    <row r="1122" spans="1:14" x14ac:dyDescent="0.25">
      <c r="A1122" t="s">
        <v>2</v>
      </c>
      <c r="B1122" t="s">
        <v>93</v>
      </c>
      <c r="C1122">
        <v>4538309227</v>
      </c>
      <c r="D1122" s="1">
        <v>44081</v>
      </c>
      <c r="E1122" s="1">
        <v>44111</v>
      </c>
      <c r="F1122">
        <v>7207</v>
      </c>
      <c r="G1122">
        <v>0</v>
      </c>
      <c r="H1122">
        <v>0</v>
      </c>
      <c r="I1122" s="1">
        <v>44104</v>
      </c>
      <c r="J1122">
        <v>23</v>
      </c>
      <c r="K1122">
        <v>0</v>
      </c>
      <c r="L1122">
        <v>0</v>
      </c>
      <c r="M1122" t="s">
        <v>24</v>
      </c>
      <c r="N1122" t="s">
        <v>127</v>
      </c>
    </row>
    <row r="1123" spans="1:14" x14ac:dyDescent="0.25">
      <c r="A1123" t="s">
        <v>5</v>
      </c>
      <c r="B1123" t="s">
        <v>66</v>
      </c>
      <c r="C1123">
        <v>4540004449</v>
      </c>
      <c r="D1123" s="1">
        <v>44389</v>
      </c>
      <c r="E1123" s="1">
        <v>44419</v>
      </c>
      <c r="F1123">
        <v>8520</v>
      </c>
      <c r="G1123">
        <v>0</v>
      </c>
      <c r="H1123">
        <v>0</v>
      </c>
      <c r="I1123" s="1">
        <v>44421</v>
      </c>
      <c r="J1123">
        <v>32</v>
      </c>
      <c r="K1123">
        <v>2</v>
      </c>
      <c r="L1123">
        <v>0</v>
      </c>
      <c r="M1123" t="s">
        <v>24</v>
      </c>
      <c r="N1123" t="s">
        <v>127</v>
      </c>
    </row>
    <row r="1124" spans="1:14" x14ac:dyDescent="0.25">
      <c r="A1124" t="s">
        <v>6</v>
      </c>
      <c r="B1124" t="s">
        <v>89</v>
      </c>
      <c r="C1124">
        <v>4540037935</v>
      </c>
      <c r="D1124" s="1">
        <v>43927</v>
      </c>
      <c r="E1124" s="1">
        <v>43957</v>
      </c>
      <c r="F1124">
        <v>4941</v>
      </c>
      <c r="G1124">
        <v>0</v>
      </c>
      <c r="H1124">
        <v>0</v>
      </c>
      <c r="I1124" s="1">
        <v>43956</v>
      </c>
      <c r="J1124">
        <v>29</v>
      </c>
      <c r="K1124">
        <v>0</v>
      </c>
      <c r="L1124">
        <v>0</v>
      </c>
      <c r="M1124" t="s">
        <v>24</v>
      </c>
      <c r="N1124" t="s">
        <v>127</v>
      </c>
    </row>
    <row r="1125" spans="1:14" x14ac:dyDescent="0.25">
      <c r="A1125" t="s">
        <v>2</v>
      </c>
      <c r="B1125" t="s">
        <v>101</v>
      </c>
      <c r="C1125">
        <v>4560936162</v>
      </c>
      <c r="D1125" s="1">
        <v>44277</v>
      </c>
      <c r="E1125" s="1">
        <v>44307</v>
      </c>
      <c r="F1125">
        <v>7200</v>
      </c>
      <c r="G1125">
        <v>0</v>
      </c>
      <c r="H1125">
        <v>0</v>
      </c>
      <c r="I1125" s="1">
        <v>44301</v>
      </c>
      <c r="J1125">
        <v>24</v>
      </c>
      <c r="K1125">
        <v>0</v>
      </c>
      <c r="L1125">
        <v>0</v>
      </c>
      <c r="M1125" t="s">
        <v>24</v>
      </c>
      <c r="N1125" t="s">
        <v>127</v>
      </c>
    </row>
    <row r="1126" spans="1:14" x14ac:dyDescent="0.25">
      <c r="A1126" t="s">
        <v>5</v>
      </c>
      <c r="B1126" t="s">
        <v>59</v>
      </c>
      <c r="C1126">
        <v>4565113116</v>
      </c>
      <c r="D1126" s="1">
        <v>44099</v>
      </c>
      <c r="E1126" s="1">
        <v>44129</v>
      </c>
      <c r="F1126">
        <v>6946</v>
      </c>
      <c r="G1126">
        <v>0</v>
      </c>
      <c r="H1126">
        <v>0</v>
      </c>
      <c r="I1126" s="1">
        <v>44137</v>
      </c>
      <c r="J1126">
        <v>38</v>
      </c>
      <c r="K1126">
        <v>8</v>
      </c>
      <c r="L1126">
        <v>0</v>
      </c>
      <c r="M1126" t="s">
        <v>24</v>
      </c>
      <c r="N1126" t="s">
        <v>127</v>
      </c>
    </row>
    <row r="1127" spans="1:14" x14ac:dyDescent="0.25">
      <c r="A1127" t="s">
        <v>4</v>
      </c>
      <c r="B1127" t="s">
        <v>97</v>
      </c>
      <c r="C1127">
        <v>4566394525</v>
      </c>
      <c r="D1127" s="1">
        <v>43834</v>
      </c>
      <c r="E1127" s="1">
        <v>43864</v>
      </c>
      <c r="F1127">
        <v>5591</v>
      </c>
      <c r="G1127">
        <v>0</v>
      </c>
      <c r="H1127">
        <v>0</v>
      </c>
      <c r="I1127" s="1">
        <v>43865</v>
      </c>
      <c r="J1127">
        <v>31</v>
      </c>
      <c r="K1127">
        <v>1</v>
      </c>
      <c r="L1127">
        <v>0</v>
      </c>
      <c r="M1127" t="s">
        <v>24</v>
      </c>
      <c r="N1127" t="s">
        <v>127</v>
      </c>
    </row>
    <row r="1128" spans="1:14" x14ac:dyDescent="0.25">
      <c r="A1128" t="s">
        <v>2</v>
      </c>
      <c r="B1128" t="s">
        <v>68</v>
      </c>
      <c r="C1128">
        <v>4570744904</v>
      </c>
      <c r="D1128" s="1">
        <v>44250</v>
      </c>
      <c r="E1128" s="1">
        <v>44280</v>
      </c>
      <c r="F1128">
        <v>6752</v>
      </c>
      <c r="G1128">
        <v>0</v>
      </c>
      <c r="H1128">
        <v>0</v>
      </c>
      <c r="I1128" s="1">
        <v>44281</v>
      </c>
      <c r="J1128">
        <v>31</v>
      </c>
      <c r="K1128">
        <v>1</v>
      </c>
      <c r="L1128">
        <v>0</v>
      </c>
      <c r="M1128" t="s">
        <v>24</v>
      </c>
      <c r="N1128" t="s">
        <v>127</v>
      </c>
    </row>
    <row r="1129" spans="1:14" x14ac:dyDescent="0.25">
      <c r="A1129" t="s">
        <v>4</v>
      </c>
      <c r="B1129" t="s">
        <v>45</v>
      </c>
      <c r="C1129">
        <v>4583643866</v>
      </c>
      <c r="D1129" s="1">
        <v>43950</v>
      </c>
      <c r="E1129" s="1">
        <v>43980</v>
      </c>
      <c r="F1129">
        <v>8478</v>
      </c>
      <c r="G1129">
        <v>0</v>
      </c>
      <c r="H1129">
        <v>0</v>
      </c>
      <c r="I1129" s="1">
        <v>43989</v>
      </c>
      <c r="J1129">
        <v>39</v>
      </c>
      <c r="K1129">
        <v>9</v>
      </c>
      <c r="L1129">
        <v>0</v>
      </c>
      <c r="M1129" t="s">
        <v>24</v>
      </c>
      <c r="N1129" t="s">
        <v>127</v>
      </c>
    </row>
    <row r="1130" spans="1:14" x14ac:dyDescent="0.25">
      <c r="A1130" t="s">
        <v>2</v>
      </c>
      <c r="B1130" t="s">
        <v>50</v>
      </c>
      <c r="C1130">
        <v>8867732285</v>
      </c>
      <c r="D1130" s="1">
        <v>44130</v>
      </c>
      <c r="E1130" s="1">
        <v>44160</v>
      </c>
      <c r="F1130">
        <v>9651</v>
      </c>
      <c r="G1130">
        <v>1</v>
      </c>
      <c r="H1130">
        <v>0</v>
      </c>
      <c r="I1130" s="1">
        <v>44161</v>
      </c>
      <c r="J1130">
        <v>31</v>
      </c>
      <c r="K1130">
        <v>1</v>
      </c>
      <c r="L1130">
        <v>0</v>
      </c>
      <c r="M1130" t="s">
        <v>26</v>
      </c>
      <c r="N1130" t="s">
        <v>128</v>
      </c>
    </row>
    <row r="1131" spans="1:14" x14ac:dyDescent="0.25">
      <c r="A1131" t="s">
        <v>5</v>
      </c>
      <c r="B1131" t="s">
        <v>63</v>
      </c>
      <c r="C1131">
        <v>4587287662</v>
      </c>
      <c r="D1131" s="1">
        <v>43878</v>
      </c>
      <c r="E1131" s="1">
        <v>43908</v>
      </c>
      <c r="F1131">
        <v>6195</v>
      </c>
      <c r="G1131">
        <v>0</v>
      </c>
      <c r="H1131">
        <v>0</v>
      </c>
      <c r="I1131" s="1">
        <v>43900</v>
      </c>
      <c r="J1131">
        <v>22</v>
      </c>
      <c r="K1131">
        <v>0</v>
      </c>
      <c r="L1131">
        <v>0</v>
      </c>
      <c r="M1131" t="s">
        <v>24</v>
      </c>
      <c r="N1131" t="s">
        <v>127</v>
      </c>
    </row>
    <row r="1132" spans="1:14" x14ac:dyDescent="0.25">
      <c r="A1132" t="s">
        <v>3</v>
      </c>
      <c r="B1132" t="s">
        <v>106</v>
      </c>
      <c r="C1132">
        <v>4588532423</v>
      </c>
      <c r="D1132" s="1">
        <v>44267</v>
      </c>
      <c r="E1132" s="1">
        <v>44297</v>
      </c>
      <c r="F1132">
        <v>5852</v>
      </c>
      <c r="G1132">
        <v>1</v>
      </c>
      <c r="H1132">
        <v>0</v>
      </c>
      <c r="I1132" s="1">
        <v>44314</v>
      </c>
      <c r="J1132">
        <v>47</v>
      </c>
      <c r="K1132">
        <v>17</v>
      </c>
      <c r="L1132">
        <v>0</v>
      </c>
      <c r="M1132" t="s">
        <v>26</v>
      </c>
      <c r="N1132" t="s">
        <v>128</v>
      </c>
    </row>
    <row r="1133" spans="1:14" x14ac:dyDescent="0.25">
      <c r="A1133" t="s">
        <v>4</v>
      </c>
      <c r="B1133" t="s">
        <v>105</v>
      </c>
      <c r="C1133">
        <v>4589265593</v>
      </c>
      <c r="D1133" s="1">
        <v>44231</v>
      </c>
      <c r="E1133" s="1">
        <v>44261</v>
      </c>
      <c r="F1133">
        <v>5653</v>
      </c>
      <c r="G1133">
        <v>0</v>
      </c>
      <c r="H1133">
        <v>0</v>
      </c>
      <c r="I1133" s="1">
        <v>44255</v>
      </c>
      <c r="J1133">
        <v>24</v>
      </c>
      <c r="K1133">
        <v>0</v>
      </c>
      <c r="L1133">
        <v>0</v>
      </c>
      <c r="M1133" t="s">
        <v>24</v>
      </c>
      <c r="N1133" t="s">
        <v>127</v>
      </c>
    </row>
    <row r="1134" spans="1:14" x14ac:dyDescent="0.25">
      <c r="A1134" t="s">
        <v>5</v>
      </c>
      <c r="B1134" t="s">
        <v>54</v>
      </c>
      <c r="C1134">
        <v>4589989662</v>
      </c>
      <c r="D1134" s="1">
        <v>44091</v>
      </c>
      <c r="E1134" s="1">
        <v>44121</v>
      </c>
      <c r="F1134">
        <v>9416</v>
      </c>
      <c r="G1134">
        <v>1</v>
      </c>
      <c r="H1134">
        <v>0</v>
      </c>
      <c r="I1134" s="1">
        <v>44122</v>
      </c>
      <c r="J1134">
        <v>31</v>
      </c>
      <c r="K1134">
        <v>1</v>
      </c>
      <c r="L1134">
        <v>0</v>
      </c>
      <c r="M1134" t="s">
        <v>26</v>
      </c>
      <c r="N1134" t="s">
        <v>128</v>
      </c>
    </row>
    <row r="1135" spans="1:14" x14ac:dyDescent="0.25">
      <c r="A1135" t="s">
        <v>2</v>
      </c>
      <c r="B1135" t="s">
        <v>25</v>
      </c>
      <c r="C1135">
        <v>7619716138</v>
      </c>
      <c r="D1135" s="1">
        <v>44153</v>
      </c>
      <c r="E1135" s="1">
        <v>44183</v>
      </c>
      <c r="F1135">
        <v>8639</v>
      </c>
      <c r="G1135">
        <v>1</v>
      </c>
      <c r="H1135">
        <v>0</v>
      </c>
      <c r="I1135" s="1">
        <v>44228</v>
      </c>
      <c r="J1135">
        <v>75</v>
      </c>
      <c r="K1135">
        <v>45</v>
      </c>
      <c r="L1135">
        <v>0</v>
      </c>
      <c r="M1135" t="s">
        <v>26</v>
      </c>
      <c r="N1135" t="s">
        <v>128</v>
      </c>
    </row>
    <row r="1136" spans="1:14" x14ac:dyDescent="0.25">
      <c r="A1136" t="s">
        <v>5</v>
      </c>
      <c r="B1136" t="s">
        <v>103</v>
      </c>
      <c r="C1136">
        <v>4595561744</v>
      </c>
      <c r="D1136" s="1">
        <v>44378</v>
      </c>
      <c r="E1136" s="1">
        <v>44408</v>
      </c>
      <c r="F1136">
        <v>5028</v>
      </c>
      <c r="G1136">
        <v>0</v>
      </c>
      <c r="H1136">
        <v>0</v>
      </c>
      <c r="I1136" s="1">
        <v>44395</v>
      </c>
      <c r="J1136">
        <v>17</v>
      </c>
      <c r="K1136">
        <v>0</v>
      </c>
      <c r="L1136">
        <v>0</v>
      </c>
      <c r="M1136" t="s">
        <v>24</v>
      </c>
      <c r="N1136" t="s">
        <v>127</v>
      </c>
    </row>
    <row r="1137" spans="1:14" x14ac:dyDescent="0.25">
      <c r="A1137" t="s">
        <v>4</v>
      </c>
      <c r="B1137" t="s">
        <v>74</v>
      </c>
      <c r="C1137">
        <v>4601584321</v>
      </c>
      <c r="D1137" s="1">
        <v>44202</v>
      </c>
      <c r="E1137" s="1">
        <v>44232</v>
      </c>
      <c r="F1137">
        <v>5260</v>
      </c>
      <c r="G1137">
        <v>0</v>
      </c>
      <c r="H1137">
        <v>0</v>
      </c>
      <c r="I1137" s="1">
        <v>44215</v>
      </c>
      <c r="J1137">
        <v>13</v>
      </c>
      <c r="K1137">
        <v>0</v>
      </c>
      <c r="L1137">
        <v>0</v>
      </c>
      <c r="M1137" t="s">
        <v>24</v>
      </c>
      <c r="N1137" t="s">
        <v>127</v>
      </c>
    </row>
    <row r="1138" spans="1:14" x14ac:dyDescent="0.25">
      <c r="A1138" t="s">
        <v>5</v>
      </c>
      <c r="B1138" t="s">
        <v>48</v>
      </c>
      <c r="C1138">
        <v>4617374678</v>
      </c>
      <c r="D1138" s="1">
        <v>44255</v>
      </c>
      <c r="E1138" s="1">
        <v>44285</v>
      </c>
      <c r="F1138">
        <v>5080</v>
      </c>
      <c r="G1138">
        <v>0</v>
      </c>
      <c r="H1138">
        <v>0</v>
      </c>
      <c r="I1138" s="1">
        <v>44283</v>
      </c>
      <c r="J1138">
        <v>28</v>
      </c>
      <c r="K1138">
        <v>0</v>
      </c>
      <c r="L1138">
        <v>0</v>
      </c>
      <c r="M1138" t="s">
        <v>24</v>
      </c>
      <c r="N1138" t="s">
        <v>127</v>
      </c>
    </row>
    <row r="1139" spans="1:14" x14ac:dyDescent="0.25">
      <c r="A1139" t="s">
        <v>4</v>
      </c>
      <c r="B1139" t="s">
        <v>74</v>
      </c>
      <c r="C1139">
        <v>4633078854</v>
      </c>
      <c r="D1139" s="1">
        <v>43875</v>
      </c>
      <c r="E1139" s="1">
        <v>43905</v>
      </c>
      <c r="F1139">
        <v>7836</v>
      </c>
      <c r="G1139">
        <v>0</v>
      </c>
      <c r="H1139">
        <v>0</v>
      </c>
      <c r="I1139" s="1">
        <v>43906</v>
      </c>
      <c r="J1139">
        <v>31</v>
      </c>
      <c r="K1139">
        <v>1</v>
      </c>
      <c r="L1139">
        <v>0</v>
      </c>
      <c r="M1139" t="s">
        <v>24</v>
      </c>
      <c r="N1139" t="s">
        <v>127</v>
      </c>
    </row>
    <row r="1140" spans="1:14" x14ac:dyDescent="0.25">
      <c r="A1140" t="s">
        <v>3</v>
      </c>
      <c r="B1140" t="s">
        <v>49</v>
      </c>
      <c r="C1140">
        <v>4637486931</v>
      </c>
      <c r="D1140" s="1">
        <v>44314</v>
      </c>
      <c r="E1140" s="1">
        <v>44344</v>
      </c>
      <c r="F1140">
        <v>6286</v>
      </c>
      <c r="G1140">
        <v>1</v>
      </c>
      <c r="H1140">
        <v>0</v>
      </c>
      <c r="I1140" s="1">
        <v>44370</v>
      </c>
      <c r="J1140">
        <v>56</v>
      </c>
      <c r="K1140">
        <v>26</v>
      </c>
      <c r="L1140">
        <v>0</v>
      </c>
      <c r="M1140" t="s">
        <v>26</v>
      </c>
      <c r="N1140" t="s">
        <v>128</v>
      </c>
    </row>
    <row r="1141" spans="1:14" x14ac:dyDescent="0.25">
      <c r="A1141" t="s">
        <v>4</v>
      </c>
      <c r="B1141" t="s">
        <v>91</v>
      </c>
      <c r="C1141">
        <v>4639183363</v>
      </c>
      <c r="D1141" s="1">
        <v>44153</v>
      </c>
      <c r="E1141" s="1">
        <v>44183</v>
      </c>
      <c r="F1141">
        <v>5339</v>
      </c>
      <c r="G1141">
        <v>0</v>
      </c>
      <c r="H1141">
        <v>0</v>
      </c>
      <c r="I1141" s="1">
        <v>44168</v>
      </c>
      <c r="J1141">
        <v>15</v>
      </c>
      <c r="K1141">
        <v>0</v>
      </c>
      <c r="L1141">
        <v>0</v>
      </c>
      <c r="M1141" t="s">
        <v>24</v>
      </c>
      <c r="N1141" t="s">
        <v>127</v>
      </c>
    </row>
    <row r="1142" spans="1:14" x14ac:dyDescent="0.25">
      <c r="A1142" t="s">
        <v>5</v>
      </c>
      <c r="B1142" t="s">
        <v>64</v>
      </c>
      <c r="C1142">
        <v>4644516545</v>
      </c>
      <c r="D1142" s="1">
        <v>43936</v>
      </c>
      <c r="E1142" s="1">
        <v>43966</v>
      </c>
      <c r="F1142">
        <v>5873</v>
      </c>
      <c r="G1142">
        <v>0</v>
      </c>
      <c r="H1142">
        <v>0</v>
      </c>
      <c r="I1142" s="1">
        <v>43979</v>
      </c>
      <c r="J1142">
        <v>43</v>
      </c>
      <c r="K1142">
        <v>13</v>
      </c>
      <c r="L1142">
        <v>0</v>
      </c>
      <c r="M1142" t="s">
        <v>24</v>
      </c>
      <c r="N1142" t="s">
        <v>127</v>
      </c>
    </row>
    <row r="1143" spans="1:14" x14ac:dyDescent="0.25">
      <c r="A1143" t="s">
        <v>4</v>
      </c>
      <c r="B1143" t="s">
        <v>94</v>
      </c>
      <c r="C1143">
        <v>4649451107</v>
      </c>
      <c r="D1143" s="1">
        <v>44454</v>
      </c>
      <c r="E1143" s="1">
        <v>44484</v>
      </c>
      <c r="F1143">
        <v>2381</v>
      </c>
      <c r="G1143">
        <v>0</v>
      </c>
      <c r="H1143">
        <v>0</v>
      </c>
      <c r="I1143" s="1">
        <v>44475</v>
      </c>
      <c r="J1143">
        <v>21</v>
      </c>
      <c r="K1143">
        <v>0</v>
      </c>
      <c r="L1143">
        <v>0</v>
      </c>
      <c r="M1143" t="s">
        <v>24</v>
      </c>
      <c r="N1143" t="s">
        <v>127</v>
      </c>
    </row>
    <row r="1144" spans="1:14" x14ac:dyDescent="0.25">
      <c r="A1144" t="s">
        <v>2</v>
      </c>
      <c r="B1144" t="s">
        <v>101</v>
      </c>
      <c r="C1144">
        <v>4657747158</v>
      </c>
      <c r="D1144" s="1">
        <v>44279</v>
      </c>
      <c r="E1144" s="1">
        <v>44309</v>
      </c>
      <c r="F1144">
        <v>8264</v>
      </c>
      <c r="G1144">
        <v>0</v>
      </c>
      <c r="H1144">
        <v>0</v>
      </c>
      <c r="I1144" s="1">
        <v>44305</v>
      </c>
      <c r="J1144">
        <v>26</v>
      </c>
      <c r="K1144">
        <v>0</v>
      </c>
      <c r="L1144">
        <v>0</v>
      </c>
      <c r="M1144" t="s">
        <v>24</v>
      </c>
      <c r="N1144" t="s">
        <v>127</v>
      </c>
    </row>
    <row r="1145" spans="1:14" x14ac:dyDescent="0.25">
      <c r="A1145" t="s">
        <v>4</v>
      </c>
      <c r="B1145" t="s">
        <v>33</v>
      </c>
      <c r="C1145">
        <v>4667456223</v>
      </c>
      <c r="D1145" s="1">
        <v>43914</v>
      </c>
      <c r="E1145" s="1">
        <v>43944</v>
      </c>
      <c r="F1145">
        <v>8990</v>
      </c>
      <c r="G1145">
        <v>0</v>
      </c>
      <c r="H1145">
        <v>0</v>
      </c>
      <c r="I1145" s="1">
        <v>43955</v>
      </c>
      <c r="J1145">
        <v>41</v>
      </c>
      <c r="K1145">
        <v>11</v>
      </c>
      <c r="L1145">
        <v>0</v>
      </c>
      <c r="M1145" t="s">
        <v>24</v>
      </c>
      <c r="N1145" t="s">
        <v>127</v>
      </c>
    </row>
    <row r="1146" spans="1:14" x14ac:dyDescent="0.25">
      <c r="A1146" t="s">
        <v>3</v>
      </c>
      <c r="B1146" t="s">
        <v>110</v>
      </c>
      <c r="C1146">
        <v>4668608174</v>
      </c>
      <c r="D1146" s="1">
        <v>44388</v>
      </c>
      <c r="E1146" s="1">
        <v>44418</v>
      </c>
      <c r="F1146">
        <v>6842</v>
      </c>
      <c r="G1146">
        <v>1</v>
      </c>
      <c r="H1146">
        <v>0</v>
      </c>
      <c r="I1146" s="1">
        <v>44434</v>
      </c>
      <c r="J1146">
        <v>46</v>
      </c>
      <c r="K1146">
        <v>16</v>
      </c>
      <c r="L1146">
        <v>0</v>
      </c>
      <c r="M1146" t="s">
        <v>26</v>
      </c>
      <c r="N1146" t="s">
        <v>128</v>
      </c>
    </row>
    <row r="1147" spans="1:14" x14ac:dyDescent="0.25">
      <c r="A1147" t="s">
        <v>5</v>
      </c>
      <c r="B1147" t="s">
        <v>47</v>
      </c>
      <c r="C1147">
        <v>4670071329</v>
      </c>
      <c r="D1147" s="1">
        <v>44224</v>
      </c>
      <c r="E1147" s="1">
        <v>44254</v>
      </c>
      <c r="F1147">
        <v>5183</v>
      </c>
      <c r="G1147">
        <v>0</v>
      </c>
      <c r="H1147">
        <v>0</v>
      </c>
      <c r="I1147" s="1">
        <v>44245</v>
      </c>
      <c r="J1147">
        <v>21</v>
      </c>
      <c r="K1147">
        <v>0</v>
      </c>
      <c r="L1147">
        <v>0</v>
      </c>
      <c r="M1147" t="s">
        <v>24</v>
      </c>
      <c r="N1147" t="s">
        <v>127</v>
      </c>
    </row>
    <row r="1148" spans="1:14" x14ac:dyDescent="0.25">
      <c r="A1148" t="s">
        <v>3</v>
      </c>
      <c r="B1148" t="s">
        <v>37</v>
      </c>
      <c r="C1148">
        <v>4671698071</v>
      </c>
      <c r="D1148" s="1">
        <v>44523</v>
      </c>
      <c r="E1148" s="1">
        <v>44553</v>
      </c>
      <c r="F1148">
        <v>10996</v>
      </c>
      <c r="G1148">
        <v>1</v>
      </c>
      <c r="H1148">
        <v>0</v>
      </c>
      <c r="I1148" s="1">
        <v>44552</v>
      </c>
      <c r="J1148">
        <v>29</v>
      </c>
      <c r="K1148">
        <v>0</v>
      </c>
      <c r="L1148">
        <v>0</v>
      </c>
      <c r="M1148" t="s">
        <v>26</v>
      </c>
      <c r="N1148" t="s">
        <v>128</v>
      </c>
    </row>
    <row r="1149" spans="1:14" x14ac:dyDescent="0.25">
      <c r="A1149" t="s">
        <v>5</v>
      </c>
      <c r="B1149" t="s">
        <v>123</v>
      </c>
      <c r="C1149">
        <v>4672194108</v>
      </c>
      <c r="D1149" s="1">
        <v>44106</v>
      </c>
      <c r="E1149" s="1">
        <v>44136</v>
      </c>
      <c r="F1149">
        <v>4235</v>
      </c>
      <c r="G1149">
        <v>0</v>
      </c>
      <c r="H1149">
        <v>0</v>
      </c>
      <c r="I1149" s="1">
        <v>44139</v>
      </c>
      <c r="J1149">
        <v>33</v>
      </c>
      <c r="K1149">
        <v>3</v>
      </c>
      <c r="L1149">
        <v>0</v>
      </c>
      <c r="M1149" t="s">
        <v>24</v>
      </c>
      <c r="N1149" t="s">
        <v>127</v>
      </c>
    </row>
    <row r="1150" spans="1:14" x14ac:dyDescent="0.25">
      <c r="A1150" t="s">
        <v>5</v>
      </c>
      <c r="B1150" t="s">
        <v>58</v>
      </c>
      <c r="C1150">
        <v>4677673825</v>
      </c>
      <c r="D1150" s="1">
        <v>44106</v>
      </c>
      <c r="E1150" s="1">
        <v>44136</v>
      </c>
      <c r="F1150">
        <v>4707</v>
      </c>
      <c r="G1150">
        <v>0</v>
      </c>
      <c r="H1150">
        <v>0</v>
      </c>
      <c r="I1150" s="1">
        <v>44125</v>
      </c>
      <c r="J1150">
        <v>19</v>
      </c>
      <c r="K1150">
        <v>0</v>
      </c>
      <c r="L1150">
        <v>0</v>
      </c>
      <c r="M1150" t="s">
        <v>24</v>
      </c>
      <c r="N1150" t="s">
        <v>127</v>
      </c>
    </row>
    <row r="1151" spans="1:14" x14ac:dyDescent="0.25">
      <c r="A1151" t="s">
        <v>4</v>
      </c>
      <c r="B1151" t="s">
        <v>112</v>
      </c>
      <c r="C1151">
        <v>4681944108</v>
      </c>
      <c r="D1151" s="1">
        <v>44074</v>
      </c>
      <c r="E1151" s="1">
        <v>44104</v>
      </c>
      <c r="F1151">
        <v>5580</v>
      </c>
      <c r="G1151">
        <v>0</v>
      </c>
      <c r="H1151">
        <v>0</v>
      </c>
      <c r="I1151" s="1">
        <v>44097</v>
      </c>
      <c r="J1151">
        <v>23</v>
      </c>
      <c r="K1151">
        <v>0</v>
      </c>
      <c r="L1151">
        <v>0</v>
      </c>
      <c r="M1151" t="s">
        <v>24</v>
      </c>
      <c r="N1151" t="s">
        <v>127</v>
      </c>
    </row>
    <row r="1152" spans="1:14" x14ac:dyDescent="0.25">
      <c r="A1152" t="s">
        <v>4</v>
      </c>
      <c r="B1152" t="s">
        <v>98</v>
      </c>
      <c r="C1152">
        <v>4682447856</v>
      </c>
      <c r="D1152" s="1">
        <v>44257</v>
      </c>
      <c r="E1152" s="1">
        <v>44287</v>
      </c>
      <c r="F1152">
        <v>7937</v>
      </c>
      <c r="G1152">
        <v>1</v>
      </c>
      <c r="H1152">
        <v>0</v>
      </c>
      <c r="I1152" s="1">
        <v>44298</v>
      </c>
      <c r="J1152">
        <v>41</v>
      </c>
      <c r="K1152">
        <v>11</v>
      </c>
      <c r="L1152">
        <v>0</v>
      </c>
      <c r="M1152" t="s">
        <v>26</v>
      </c>
      <c r="N1152" t="s">
        <v>128</v>
      </c>
    </row>
    <row r="1153" spans="1:14" x14ac:dyDescent="0.25">
      <c r="A1153" t="s">
        <v>3</v>
      </c>
      <c r="B1153" t="s">
        <v>37</v>
      </c>
      <c r="C1153">
        <v>4682843239</v>
      </c>
      <c r="D1153" s="1">
        <v>43901</v>
      </c>
      <c r="E1153" s="1">
        <v>43931</v>
      </c>
      <c r="F1153">
        <v>5647</v>
      </c>
      <c r="G1153">
        <v>1</v>
      </c>
      <c r="H1153">
        <v>0</v>
      </c>
      <c r="I1153" s="1">
        <v>43928</v>
      </c>
      <c r="J1153">
        <v>27</v>
      </c>
      <c r="K1153">
        <v>0</v>
      </c>
      <c r="L1153">
        <v>0</v>
      </c>
      <c r="M1153" t="s">
        <v>26</v>
      </c>
      <c r="N1153" t="s">
        <v>128</v>
      </c>
    </row>
    <row r="1154" spans="1:14" x14ac:dyDescent="0.25">
      <c r="A1154" t="s">
        <v>6</v>
      </c>
      <c r="B1154" t="s">
        <v>118</v>
      </c>
      <c r="C1154">
        <v>4685005154</v>
      </c>
      <c r="D1154" s="1">
        <v>43989</v>
      </c>
      <c r="E1154" s="1">
        <v>44019</v>
      </c>
      <c r="F1154">
        <v>2614</v>
      </c>
      <c r="G1154">
        <v>0</v>
      </c>
      <c r="H1154">
        <v>0</v>
      </c>
      <c r="I1154" s="1">
        <v>44019</v>
      </c>
      <c r="J1154">
        <v>30</v>
      </c>
      <c r="K1154">
        <v>0</v>
      </c>
      <c r="L1154">
        <v>0</v>
      </c>
      <c r="M1154" t="s">
        <v>24</v>
      </c>
      <c r="N1154" t="s">
        <v>127</v>
      </c>
    </row>
    <row r="1155" spans="1:14" x14ac:dyDescent="0.25">
      <c r="A1155" t="s">
        <v>2</v>
      </c>
      <c r="B1155" t="s">
        <v>77</v>
      </c>
      <c r="C1155">
        <v>1702975198</v>
      </c>
      <c r="D1155" s="1">
        <v>44165</v>
      </c>
      <c r="E1155" s="1">
        <v>44195</v>
      </c>
      <c r="F1155">
        <v>8644</v>
      </c>
      <c r="G1155">
        <v>1</v>
      </c>
      <c r="H1155">
        <v>0</v>
      </c>
      <c r="I1155" s="1">
        <v>44198</v>
      </c>
      <c r="J1155">
        <v>33</v>
      </c>
      <c r="K1155">
        <v>3</v>
      </c>
      <c r="L1155">
        <v>0</v>
      </c>
      <c r="M1155" t="s">
        <v>26</v>
      </c>
      <c r="N1155" t="s">
        <v>128</v>
      </c>
    </row>
    <row r="1156" spans="1:14" x14ac:dyDescent="0.25">
      <c r="A1156" t="s">
        <v>2</v>
      </c>
      <c r="B1156" t="s">
        <v>113</v>
      </c>
      <c r="C1156">
        <v>4695983239</v>
      </c>
      <c r="D1156" s="1">
        <v>44514</v>
      </c>
      <c r="E1156" s="1">
        <v>44544</v>
      </c>
      <c r="F1156">
        <v>4382</v>
      </c>
      <c r="G1156">
        <v>0</v>
      </c>
      <c r="H1156">
        <v>0</v>
      </c>
      <c r="I1156" s="1">
        <v>44531</v>
      </c>
      <c r="J1156">
        <v>17</v>
      </c>
      <c r="K1156">
        <v>0</v>
      </c>
      <c r="L1156">
        <v>0</v>
      </c>
      <c r="M1156" t="s">
        <v>24</v>
      </c>
      <c r="N1156" t="s">
        <v>127</v>
      </c>
    </row>
    <row r="1157" spans="1:14" x14ac:dyDescent="0.25">
      <c r="A1157" t="s">
        <v>4</v>
      </c>
      <c r="B1157" t="s">
        <v>94</v>
      </c>
      <c r="C1157">
        <v>4696816536</v>
      </c>
      <c r="D1157" s="1">
        <v>43939</v>
      </c>
      <c r="E1157" s="1">
        <v>43969</v>
      </c>
      <c r="F1157">
        <v>3925</v>
      </c>
      <c r="G1157">
        <v>0</v>
      </c>
      <c r="H1157">
        <v>0</v>
      </c>
      <c r="I1157" s="1">
        <v>43971</v>
      </c>
      <c r="J1157">
        <v>32</v>
      </c>
      <c r="K1157">
        <v>2</v>
      </c>
      <c r="L1157">
        <v>0</v>
      </c>
      <c r="M1157" t="s">
        <v>24</v>
      </c>
      <c r="N1157" t="s">
        <v>127</v>
      </c>
    </row>
    <row r="1158" spans="1:14" x14ac:dyDescent="0.25">
      <c r="A1158" t="s">
        <v>5</v>
      </c>
      <c r="B1158" t="s">
        <v>54</v>
      </c>
      <c r="C1158">
        <v>4701158835</v>
      </c>
      <c r="D1158" s="1">
        <v>44518</v>
      </c>
      <c r="E1158" s="1">
        <v>44548</v>
      </c>
      <c r="F1158">
        <v>8359</v>
      </c>
      <c r="G1158">
        <v>1</v>
      </c>
      <c r="H1158">
        <v>0</v>
      </c>
      <c r="I1158" s="1">
        <v>44553</v>
      </c>
      <c r="J1158">
        <v>35</v>
      </c>
      <c r="K1158">
        <v>5</v>
      </c>
      <c r="L1158">
        <v>0</v>
      </c>
      <c r="M1158" t="s">
        <v>26</v>
      </c>
      <c r="N1158" t="s">
        <v>128</v>
      </c>
    </row>
    <row r="1159" spans="1:14" x14ac:dyDescent="0.25">
      <c r="A1159" t="s">
        <v>4</v>
      </c>
      <c r="B1159" t="s">
        <v>95</v>
      </c>
      <c r="C1159">
        <v>4706783878</v>
      </c>
      <c r="D1159" s="1">
        <v>44121</v>
      </c>
      <c r="E1159" s="1">
        <v>44151</v>
      </c>
      <c r="F1159">
        <v>8413</v>
      </c>
      <c r="G1159">
        <v>0</v>
      </c>
      <c r="H1159">
        <v>0</v>
      </c>
      <c r="I1159" s="1">
        <v>44133</v>
      </c>
      <c r="J1159">
        <v>12</v>
      </c>
      <c r="K1159">
        <v>0</v>
      </c>
      <c r="L1159">
        <v>0</v>
      </c>
      <c r="M1159" t="s">
        <v>24</v>
      </c>
      <c r="N1159" t="s">
        <v>127</v>
      </c>
    </row>
    <row r="1160" spans="1:14" x14ac:dyDescent="0.25">
      <c r="A1160" t="s">
        <v>6</v>
      </c>
      <c r="B1160" t="s">
        <v>117</v>
      </c>
      <c r="C1160">
        <v>4719815783</v>
      </c>
      <c r="D1160" s="1">
        <v>44290</v>
      </c>
      <c r="E1160" s="1">
        <v>44320</v>
      </c>
      <c r="F1160">
        <v>4048</v>
      </c>
      <c r="G1160">
        <v>0</v>
      </c>
      <c r="H1160">
        <v>0</v>
      </c>
      <c r="I1160" s="1">
        <v>44313</v>
      </c>
      <c r="J1160">
        <v>23</v>
      </c>
      <c r="K1160">
        <v>0</v>
      </c>
      <c r="L1160">
        <v>0</v>
      </c>
      <c r="M1160" t="s">
        <v>24</v>
      </c>
      <c r="N1160" t="s">
        <v>127</v>
      </c>
    </row>
    <row r="1161" spans="1:14" x14ac:dyDescent="0.25">
      <c r="A1161" t="s">
        <v>5</v>
      </c>
      <c r="B1161" t="s">
        <v>47</v>
      </c>
      <c r="C1161">
        <v>4719854881</v>
      </c>
      <c r="D1161" s="1">
        <v>44073</v>
      </c>
      <c r="E1161" s="1">
        <v>44103</v>
      </c>
      <c r="F1161">
        <v>3224</v>
      </c>
      <c r="G1161">
        <v>0</v>
      </c>
      <c r="H1161">
        <v>0</v>
      </c>
      <c r="I1161" s="1">
        <v>44097</v>
      </c>
      <c r="J1161">
        <v>24</v>
      </c>
      <c r="K1161">
        <v>0</v>
      </c>
      <c r="L1161">
        <v>0</v>
      </c>
      <c r="M1161" t="s">
        <v>24</v>
      </c>
      <c r="N1161" t="s">
        <v>127</v>
      </c>
    </row>
    <row r="1162" spans="1:14" x14ac:dyDescent="0.25">
      <c r="A1162" t="s">
        <v>5</v>
      </c>
      <c r="B1162" t="s">
        <v>66</v>
      </c>
      <c r="C1162">
        <v>4722300351</v>
      </c>
      <c r="D1162" s="1">
        <v>43872</v>
      </c>
      <c r="E1162" s="1">
        <v>43902</v>
      </c>
      <c r="F1162">
        <v>6808</v>
      </c>
      <c r="G1162">
        <v>0</v>
      </c>
      <c r="H1162">
        <v>0</v>
      </c>
      <c r="I1162" s="1">
        <v>43918</v>
      </c>
      <c r="J1162">
        <v>46</v>
      </c>
      <c r="K1162">
        <v>16</v>
      </c>
      <c r="L1162">
        <v>0</v>
      </c>
      <c r="M1162" t="s">
        <v>24</v>
      </c>
      <c r="N1162" t="s">
        <v>127</v>
      </c>
    </row>
    <row r="1163" spans="1:14" x14ac:dyDescent="0.25">
      <c r="A1163" t="s">
        <v>3</v>
      </c>
      <c r="B1163" t="s">
        <v>37</v>
      </c>
      <c r="C1163">
        <v>4722543209</v>
      </c>
      <c r="D1163" s="1">
        <v>44518</v>
      </c>
      <c r="E1163" s="1">
        <v>44548</v>
      </c>
      <c r="F1163">
        <v>7883</v>
      </c>
      <c r="G1163">
        <v>0</v>
      </c>
      <c r="H1163">
        <v>0</v>
      </c>
      <c r="I1163" s="1">
        <v>44528</v>
      </c>
      <c r="J1163">
        <v>10</v>
      </c>
      <c r="K1163">
        <v>0</v>
      </c>
      <c r="L1163">
        <v>0</v>
      </c>
      <c r="M1163" t="s">
        <v>24</v>
      </c>
      <c r="N1163" t="s">
        <v>127</v>
      </c>
    </row>
    <row r="1164" spans="1:14" x14ac:dyDescent="0.25">
      <c r="A1164" t="s">
        <v>4</v>
      </c>
      <c r="B1164" t="s">
        <v>74</v>
      </c>
      <c r="C1164">
        <v>4728250241</v>
      </c>
      <c r="D1164" s="1">
        <v>44121</v>
      </c>
      <c r="E1164" s="1">
        <v>44151</v>
      </c>
      <c r="F1164">
        <v>7267</v>
      </c>
      <c r="G1164">
        <v>0</v>
      </c>
      <c r="H1164">
        <v>0</v>
      </c>
      <c r="I1164" s="1">
        <v>44129</v>
      </c>
      <c r="J1164">
        <v>8</v>
      </c>
      <c r="K1164">
        <v>0</v>
      </c>
      <c r="L1164">
        <v>0</v>
      </c>
      <c r="M1164" t="s">
        <v>24</v>
      </c>
      <c r="N1164" t="s">
        <v>127</v>
      </c>
    </row>
    <row r="1165" spans="1:14" x14ac:dyDescent="0.25">
      <c r="A1165" t="s">
        <v>5</v>
      </c>
      <c r="B1165" t="s">
        <v>96</v>
      </c>
      <c r="C1165">
        <v>4729784336</v>
      </c>
      <c r="D1165" s="1">
        <v>44004</v>
      </c>
      <c r="E1165" s="1">
        <v>44034</v>
      </c>
      <c r="F1165">
        <v>4908</v>
      </c>
      <c r="G1165">
        <v>0</v>
      </c>
      <c r="H1165">
        <v>0</v>
      </c>
      <c r="I1165" s="1">
        <v>44023</v>
      </c>
      <c r="J1165">
        <v>19</v>
      </c>
      <c r="K1165">
        <v>0</v>
      </c>
      <c r="L1165">
        <v>0</v>
      </c>
      <c r="M1165" t="s">
        <v>24</v>
      </c>
      <c r="N1165" t="s">
        <v>127</v>
      </c>
    </row>
    <row r="1166" spans="1:14" x14ac:dyDescent="0.25">
      <c r="A1166" t="s">
        <v>4</v>
      </c>
      <c r="B1166" t="s">
        <v>109</v>
      </c>
      <c r="C1166">
        <v>4730761138</v>
      </c>
      <c r="D1166" s="1">
        <v>43844</v>
      </c>
      <c r="E1166" s="1">
        <v>43874</v>
      </c>
      <c r="F1166">
        <v>4541</v>
      </c>
      <c r="G1166">
        <v>0</v>
      </c>
      <c r="H1166">
        <v>0</v>
      </c>
      <c r="I1166" s="1">
        <v>43860</v>
      </c>
      <c r="J1166">
        <v>16</v>
      </c>
      <c r="K1166">
        <v>0</v>
      </c>
      <c r="L1166">
        <v>0</v>
      </c>
      <c r="M1166" t="s">
        <v>24</v>
      </c>
      <c r="N1166" t="s">
        <v>127</v>
      </c>
    </row>
    <row r="1167" spans="1:14" x14ac:dyDescent="0.25">
      <c r="A1167" t="s">
        <v>5</v>
      </c>
      <c r="B1167" t="s">
        <v>58</v>
      </c>
      <c r="C1167">
        <v>4732348996</v>
      </c>
      <c r="D1167" s="1">
        <v>43850</v>
      </c>
      <c r="E1167" s="1">
        <v>43880</v>
      </c>
      <c r="F1167">
        <v>7809</v>
      </c>
      <c r="G1167">
        <v>0</v>
      </c>
      <c r="H1167">
        <v>0</v>
      </c>
      <c r="I1167" s="1">
        <v>43871</v>
      </c>
      <c r="J1167">
        <v>21</v>
      </c>
      <c r="K1167">
        <v>0</v>
      </c>
      <c r="L1167">
        <v>0</v>
      </c>
      <c r="M1167" t="s">
        <v>24</v>
      </c>
      <c r="N1167" t="s">
        <v>127</v>
      </c>
    </row>
    <row r="1168" spans="1:14" x14ac:dyDescent="0.25">
      <c r="A1168" t="s">
        <v>6</v>
      </c>
      <c r="B1168" t="s">
        <v>90</v>
      </c>
      <c r="C1168">
        <v>4735063899</v>
      </c>
      <c r="D1168" s="1">
        <v>44498</v>
      </c>
      <c r="E1168" s="1">
        <v>44528</v>
      </c>
      <c r="F1168">
        <v>1262</v>
      </c>
      <c r="G1168">
        <v>0</v>
      </c>
      <c r="H1168">
        <v>0</v>
      </c>
      <c r="I1168" s="1">
        <v>44506</v>
      </c>
      <c r="J1168">
        <v>8</v>
      </c>
      <c r="K1168">
        <v>0</v>
      </c>
      <c r="L1168">
        <v>0</v>
      </c>
      <c r="M1168" t="s">
        <v>24</v>
      </c>
      <c r="N1168" t="s">
        <v>127</v>
      </c>
    </row>
    <row r="1169" spans="1:14" x14ac:dyDescent="0.25">
      <c r="A1169" t="s">
        <v>6</v>
      </c>
      <c r="B1169" t="s">
        <v>111</v>
      </c>
      <c r="C1169">
        <v>4738467082</v>
      </c>
      <c r="D1169" s="1">
        <v>44283</v>
      </c>
      <c r="E1169" s="1">
        <v>44313</v>
      </c>
      <c r="F1169">
        <v>4138</v>
      </c>
      <c r="G1169">
        <v>0</v>
      </c>
      <c r="H1169">
        <v>0</v>
      </c>
      <c r="I1169" s="1">
        <v>44307</v>
      </c>
      <c r="J1169">
        <v>24</v>
      </c>
      <c r="K1169">
        <v>0</v>
      </c>
      <c r="L1169">
        <v>0</v>
      </c>
      <c r="M1169" t="s">
        <v>24</v>
      </c>
      <c r="N1169" t="s">
        <v>127</v>
      </c>
    </row>
    <row r="1170" spans="1:14" x14ac:dyDescent="0.25">
      <c r="A1170" t="s">
        <v>5</v>
      </c>
      <c r="B1170" t="s">
        <v>48</v>
      </c>
      <c r="C1170">
        <v>4739557586</v>
      </c>
      <c r="D1170" s="1">
        <v>44430</v>
      </c>
      <c r="E1170" s="1">
        <v>44460</v>
      </c>
      <c r="F1170">
        <v>5287</v>
      </c>
      <c r="G1170">
        <v>0</v>
      </c>
      <c r="H1170">
        <v>0</v>
      </c>
      <c r="I1170" s="1">
        <v>44457</v>
      </c>
      <c r="J1170">
        <v>27</v>
      </c>
      <c r="K1170">
        <v>0</v>
      </c>
      <c r="L1170">
        <v>0</v>
      </c>
      <c r="M1170" t="s">
        <v>24</v>
      </c>
      <c r="N1170" t="s">
        <v>127</v>
      </c>
    </row>
    <row r="1171" spans="1:14" x14ac:dyDescent="0.25">
      <c r="A1171" t="s">
        <v>4</v>
      </c>
      <c r="B1171" t="s">
        <v>105</v>
      </c>
      <c r="C1171">
        <v>4741356244</v>
      </c>
      <c r="D1171" s="1">
        <v>44205</v>
      </c>
      <c r="E1171" s="1">
        <v>44235</v>
      </c>
      <c r="F1171">
        <v>3693</v>
      </c>
      <c r="G1171">
        <v>0</v>
      </c>
      <c r="H1171">
        <v>0</v>
      </c>
      <c r="I1171" s="1">
        <v>44230</v>
      </c>
      <c r="J1171">
        <v>25</v>
      </c>
      <c r="K1171">
        <v>0</v>
      </c>
      <c r="L1171">
        <v>0</v>
      </c>
      <c r="M1171" t="s">
        <v>24</v>
      </c>
      <c r="N1171" t="s">
        <v>127</v>
      </c>
    </row>
    <row r="1172" spans="1:14" x14ac:dyDescent="0.25">
      <c r="A1172" t="s">
        <v>4</v>
      </c>
      <c r="B1172" t="s">
        <v>81</v>
      </c>
      <c r="C1172">
        <v>4742980589</v>
      </c>
      <c r="D1172" s="1">
        <v>44370</v>
      </c>
      <c r="E1172" s="1">
        <v>44400</v>
      </c>
      <c r="F1172">
        <v>4069</v>
      </c>
      <c r="G1172">
        <v>0</v>
      </c>
      <c r="H1172">
        <v>0</v>
      </c>
      <c r="I1172" s="1">
        <v>44386</v>
      </c>
      <c r="J1172">
        <v>16</v>
      </c>
      <c r="K1172">
        <v>0</v>
      </c>
      <c r="L1172">
        <v>0</v>
      </c>
      <c r="M1172" t="s">
        <v>24</v>
      </c>
      <c r="N1172" t="s">
        <v>127</v>
      </c>
    </row>
    <row r="1173" spans="1:14" x14ac:dyDescent="0.25">
      <c r="A1173" t="s">
        <v>4</v>
      </c>
      <c r="B1173" t="s">
        <v>95</v>
      </c>
      <c r="C1173">
        <v>4747988353</v>
      </c>
      <c r="D1173" s="1">
        <v>44321</v>
      </c>
      <c r="E1173" s="1">
        <v>44351</v>
      </c>
      <c r="F1173">
        <v>7315</v>
      </c>
      <c r="G1173">
        <v>0</v>
      </c>
      <c r="H1173">
        <v>0</v>
      </c>
      <c r="I1173" s="1">
        <v>44328</v>
      </c>
      <c r="J1173">
        <v>7</v>
      </c>
      <c r="K1173">
        <v>0</v>
      </c>
      <c r="L1173">
        <v>0</v>
      </c>
      <c r="M1173" t="s">
        <v>24</v>
      </c>
      <c r="N1173" t="s">
        <v>127</v>
      </c>
    </row>
    <row r="1174" spans="1:14" x14ac:dyDescent="0.25">
      <c r="A1174" t="s">
        <v>6</v>
      </c>
      <c r="B1174" t="s">
        <v>69</v>
      </c>
      <c r="C1174">
        <v>4751641138</v>
      </c>
      <c r="D1174" s="1">
        <v>44103</v>
      </c>
      <c r="E1174" s="1">
        <v>44133</v>
      </c>
      <c r="F1174">
        <v>3450</v>
      </c>
      <c r="G1174">
        <v>0</v>
      </c>
      <c r="H1174">
        <v>0</v>
      </c>
      <c r="I1174" s="1">
        <v>44120</v>
      </c>
      <c r="J1174">
        <v>17</v>
      </c>
      <c r="K1174">
        <v>0</v>
      </c>
      <c r="L1174">
        <v>0</v>
      </c>
      <c r="M1174" t="s">
        <v>24</v>
      </c>
      <c r="N1174" t="s">
        <v>127</v>
      </c>
    </row>
    <row r="1175" spans="1:14" x14ac:dyDescent="0.25">
      <c r="A1175" t="s">
        <v>4</v>
      </c>
      <c r="B1175" t="s">
        <v>112</v>
      </c>
      <c r="C1175">
        <v>4755000748</v>
      </c>
      <c r="D1175" s="1">
        <v>44104</v>
      </c>
      <c r="E1175" s="1">
        <v>44134</v>
      </c>
      <c r="F1175">
        <v>7449</v>
      </c>
      <c r="G1175">
        <v>0</v>
      </c>
      <c r="H1175">
        <v>0</v>
      </c>
      <c r="I1175" s="1">
        <v>44128</v>
      </c>
      <c r="J1175">
        <v>24</v>
      </c>
      <c r="K1175">
        <v>0</v>
      </c>
      <c r="L1175">
        <v>0</v>
      </c>
      <c r="M1175" t="s">
        <v>24</v>
      </c>
      <c r="N1175" t="s">
        <v>127</v>
      </c>
    </row>
    <row r="1176" spans="1:14" x14ac:dyDescent="0.25">
      <c r="A1176" t="s">
        <v>6</v>
      </c>
      <c r="B1176" t="s">
        <v>52</v>
      </c>
      <c r="C1176">
        <v>4756268669</v>
      </c>
      <c r="D1176" s="1">
        <v>43870</v>
      </c>
      <c r="E1176" s="1">
        <v>43900</v>
      </c>
      <c r="F1176">
        <v>5333</v>
      </c>
      <c r="G1176">
        <v>0</v>
      </c>
      <c r="H1176">
        <v>0</v>
      </c>
      <c r="I1176" s="1">
        <v>43881</v>
      </c>
      <c r="J1176">
        <v>11</v>
      </c>
      <c r="K1176">
        <v>0</v>
      </c>
      <c r="L1176">
        <v>0</v>
      </c>
      <c r="M1176" t="s">
        <v>24</v>
      </c>
      <c r="N1176" t="s">
        <v>127</v>
      </c>
    </row>
    <row r="1177" spans="1:14" x14ac:dyDescent="0.25">
      <c r="A1177" t="s">
        <v>5</v>
      </c>
      <c r="B1177" t="s">
        <v>123</v>
      </c>
      <c r="C1177">
        <v>4767910867</v>
      </c>
      <c r="D1177" s="1">
        <v>44514</v>
      </c>
      <c r="E1177" s="1">
        <v>44544</v>
      </c>
      <c r="F1177">
        <v>8935</v>
      </c>
      <c r="G1177">
        <v>0</v>
      </c>
      <c r="H1177">
        <v>0</v>
      </c>
      <c r="I1177" s="1">
        <v>44525</v>
      </c>
      <c r="J1177">
        <v>11</v>
      </c>
      <c r="K1177">
        <v>0</v>
      </c>
      <c r="L1177">
        <v>0</v>
      </c>
      <c r="M1177" t="s">
        <v>24</v>
      </c>
      <c r="N1177" t="s">
        <v>127</v>
      </c>
    </row>
    <row r="1178" spans="1:14" x14ac:dyDescent="0.25">
      <c r="A1178" t="s">
        <v>2</v>
      </c>
      <c r="B1178" t="s">
        <v>83</v>
      </c>
      <c r="C1178">
        <v>8301490239</v>
      </c>
      <c r="D1178" s="1">
        <v>44165</v>
      </c>
      <c r="E1178" s="1">
        <v>44195</v>
      </c>
      <c r="F1178">
        <v>4023</v>
      </c>
      <c r="G1178">
        <v>1</v>
      </c>
      <c r="H1178">
        <v>1</v>
      </c>
      <c r="I1178" s="1">
        <v>44191</v>
      </c>
      <c r="J1178">
        <v>26</v>
      </c>
      <c r="K1178">
        <v>0</v>
      </c>
      <c r="L1178">
        <v>4023</v>
      </c>
      <c r="M1178" t="s">
        <v>26</v>
      </c>
      <c r="N1178" t="s">
        <v>129</v>
      </c>
    </row>
    <row r="1179" spans="1:14" x14ac:dyDescent="0.25">
      <c r="A1179" t="s">
        <v>4</v>
      </c>
      <c r="B1179" t="s">
        <v>87</v>
      </c>
      <c r="C1179">
        <v>4773950831</v>
      </c>
      <c r="D1179" s="1">
        <v>43912</v>
      </c>
      <c r="E1179" s="1">
        <v>43942</v>
      </c>
      <c r="F1179">
        <v>2566</v>
      </c>
      <c r="G1179">
        <v>0</v>
      </c>
      <c r="H1179">
        <v>0</v>
      </c>
      <c r="I1179" s="1">
        <v>43940</v>
      </c>
      <c r="J1179">
        <v>28</v>
      </c>
      <c r="K1179">
        <v>0</v>
      </c>
      <c r="L1179">
        <v>0</v>
      </c>
      <c r="M1179" t="s">
        <v>24</v>
      </c>
      <c r="N1179" t="s">
        <v>127</v>
      </c>
    </row>
    <row r="1180" spans="1:14" x14ac:dyDescent="0.25">
      <c r="A1180" t="s">
        <v>4</v>
      </c>
      <c r="B1180" t="s">
        <v>112</v>
      </c>
      <c r="C1180">
        <v>4778063703</v>
      </c>
      <c r="D1180" s="1">
        <v>44084</v>
      </c>
      <c r="E1180" s="1">
        <v>44114</v>
      </c>
      <c r="F1180">
        <v>7060</v>
      </c>
      <c r="G1180">
        <v>0</v>
      </c>
      <c r="H1180">
        <v>0</v>
      </c>
      <c r="I1180" s="1">
        <v>44116</v>
      </c>
      <c r="J1180">
        <v>32</v>
      </c>
      <c r="K1180">
        <v>2</v>
      </c>
      <c r="L1180">
        <v>0</v>
      </c>
      <c r="M1180" t="s">
        <v>24</v>
      </c>
      <c r="N1180" t="s">
        <v>127</v>
      </c>
    </row>
    <row r="1181" spans="1:14" x14ac:dyDescent="0.25">
      <c r="A1181" t="s">
        <v>3</v>
      </c>
      <c r="B1181" t="s">
        <v>86</v>
      </c>
      <c r="C1181">
        <v>4783562096</v>
      </c>
      <c r="D1181" s="1">
        <v>44428</v>
      </c>
      <c r="E1181" s="1">
        <v>44458</v>
      </c>
      <c r="F1181">
        <v>3287</v>
      </c>
      <c r="G1181">
        <v>0</v>
      </c>
      <c r="H1181">
        <v>0</v>
      </c>
      <c r="I1181" s="1">
        <v>44430</v>
      </c>
      <c r="J1181">
        <v>2</v>
      </c>
      <c r="K1181">
        <v>0</v>
      </c>
      <c r="L1181">
        <v>0</v>
      </c>
      <c r="M1181" t="s">
        <v>24</v>
      </c>
      <c r="N1181" t="s">
        <v>127</v>
      </c>
    </row>
    <row r="1182" spans="1:14" x14ac:dyDescent="0.25">
      <c r="A1182" t="s">
        <v>4</v>
      </c>
      <c r="B1182" t="s">
        <v>112</v>
      </c>
      <c r="C1182">
        <v>4788766053</v>
      </c>
      <c r="D1182" s="1">
        <v>44104</v>
      </c>
      <c r="E1182" s="1">
        <v>44134</v>
      </c>
      <c r="F1182">
        <v>3969</v>
      </c>
      <c r="G1182">
        <v>0</v>
      </c>
      <c r="H1182">
        <v>0</v>
      </c>
      <c r="I1182" s="1">
        <v>44135</v>
      </c>
      <c r="J1182">
        <v>31</v>
      </c>
      <c r="K1182">
        <v>1</v>
      </c>
      <c r="L1182">
        <v>0</v>
      </c>
      <c r="M1182" t="s">
        <v>24</v>
      </c>
      <c r="N1182" t="s">
        <v>127</v>
      </c>
    </row>
    <row r="1183" spans="1:14" x14ac:dyDescent="0.25">
      <c r="A1183" t="s">
        <v>3</v>
      </c>
      <c r="B1183" t="s">
        <v>121</v>
      </c>
      <c r="C1183">
        <v>4789397752</v>
      </c>
      <c r="D1183" s="1">
        <v>43980</v>
      </c>
      <c r="E1183" s="1">
        <v>44010</v>
      </c>
      <c r="F1183">
        <v>7754</v>
      </c>
      <c r="G1183">
        <v>0</v>
      </c>
      <c r="H1183">
        <v>0</v>
      </c>
      <c r="I1183" s="1">
        <v>44010</v>
      </c>
      <c r="J1183">
        <v>30</v>
      </c>
      <c r="K1183">
        <v>0</v>
      </c>
      <c r="L1183">
        <v>0</v>
      </c>
      <c r="M1183" t="s">
        <v>24</v>
      </c>
      <c r="N1183" t="s">
        <v>127</v>
      </c>
    </row>
    <row r="1184" spans="1:14" x14ac:dyDescent="0.25">
      <c r="A1184" t="s">
        <v>6</v>
      </c>
      <c r="B1184" t="s">
        <v>117</v>
      </c>
      <c r="C1184">
        <v>4791525699</v>
      </c>
      <c r="D1184" s="1">
        <v>44177</v>
      </c>
      <c r="E1184" s="1">
        <v>44207</v>
      </c>
      <c r="F1184">
        <v>4708</v>
      </c>
      <c r="G1184">
        <v>0</v>
      </c>
      <c r="H1184">
        <v>0</v>
      </c>
      <c r="I1184" s="1">
        <v>44188</v>
      </c>
      <c r="J1184">
        <v>11</v>
      </c>
      <c r="K1184">
        <v>0</v>
      </c>
      <c r="L1184">
        <v>0</v>
      </c>
      <c r="M1184" t="s">
        <v>24</v>
      </c>
      <c r="N1184" t="s">
        <v>127</v>
      </c>
    </row>
    <row r="1185" spans="1:14" x14ac:dyDescent="0.25">
      <c r="A1185" t="s">
        <v>6</v>
      </c>
      <c r="B1185" t="s">
        <v>55</v>
      </c>
      <c r="C1185">
        <v>4795466537</v>
      </c>
      <c r="D1185" s="1">
        <v>44277</v>
      </c>
      <c r="E1185" s="1">
        <v>44307</v>
      </c>
      <c r="F1185">
        <v>2293</v>
      </c>
      <c r="G1185">
        <v>0</v>
      </c>
      <c r="H1185">
        <v>0</v>
      </c>
      <c r="I1185" s="1">
        <v>44280</v>
      </c>
      <c r="J1185">
        <v>3</v>
      </c>
      <c r="K1185">
        <v>0</v>
      </c>
      <c r="L1185">
        <v>0</v>
      </c>
      <c r="M1185" t="s">
        <v>24</v>
      </c>
      <c r="N1185" t="s">
        <v>127</v>
      </c>
    </row>
    <row r="1186" spans="1:14" x14ac:dyDescent="0.25">
      <c r="A1186" t="s">
        <v>4</v>
      </c>
      <c r="B1186" t="s">
        <v>76</v>
      </c>
      <c r="C1186">
        <v>4795998561</v>
      </c>
      <c r="D1186" s="1">
        <v>44225</v>
      </c>
      <c r="E1186" s="1">
        <v>44255</v>
      </c>
      <c r="F1186">
        <v>5442</v>
      </c>
      <c r="G1186">
        <v>0</v>
      </c>
      <c r="H1186">
        <v>0</v>
      </c>
      <c r="I1186" s="1">
        <v>44256</v>
      </c>
      <c r="J1186">
        <v>31</v>
      </c>
      <c r="K1186">
        <v>1</v>
      </c>
      <c r="L1186">
        <v>0</v>
      </c>
      <c r="M1186" t="s">
        <v>24</v>
      </c>
      <c r="N1186" t="s">
        <v>127</v>
      </c>
    </row>
    <row r="1187" spans="1:14" x14ac:dyDescent="0.25">
      <c r="A1187" t="s">
        <v>3</v>
      </c>
      <c r="B1187" t="s">
        <v>51</v>
      </c>
      <c r="C1187">
        <v>4800494014</v>
      </c>
      <c r="D1187" s="1">
        <v>44164</v>
      </c>
      <c r="E1187" s="1">
        <v>44194</v>
      </c>
      <c r="F1187">
        <v>1094</v>
      </c>
      <c r="G1187">
        <v>0</v>
      </c>
      <c r="H1187">
        <v>0</v>
      </c>
      <c r="I1187" s="1">
        <v>44186</v>
      </c>
      <c r="J1187">
        <v>22</v>
      </c>
      <c r="K1187">
        <v>0</v>
      </c>
      <c r="L1187">
        <v>0</v>
      </c>
      <c r="M1187" t="s">
        <v>24</v>
      </c>
      <c r="N1187" t="s">
        <v>127</v>
      </c>
    </row>
    <row r="1188" spans="1:14" x14ac:dyDescent="0.25">
      <c r="A1188" t="s">
        <v>5</v>
      </c>
      <c r="B1188" t="s">
        <v>64</v>
      </c>
      <c r="C1188">
        <v>4804144659</v>
      </c>
      <c r="D1188" s="1">
        <v>44310</v>
      </c>
      <c r="E1188" s="1">
        <v>44340</v>
      </c>
      <c r="F1188">
        <v>8907</v>
      </c>
      <c r="G1188">
        <v>0</v>
      </c>
      <c r="H1188">
        <v>0</v>
      </c>
      <c r="I1188" s="1">
        <v>44344</v>
      </c>
      <c r="J1188">
        <v>34</v>
      </c>
      <c r="K1188">
        <v>4</v>
      </c>
      <c r="L1188">
        <v>0</v>
      </c>
      <c r="M1188" t="s">
        <v>24</v>
      </c>
      <c r="N1188" t="s">
        <v>127</v>
      </c>
    </row>
    <row r="1189" spans="1:14" x14ac:dyDescent="0.25">
      <c r="A1189" t="s">
        <v>2</v>
      </c>
      <c r="B1189" t="s">
        <v>41</v>
      </c>
      <c r="C1189">
        <v>4806513035</v>
      </c>
      <c r="D1189" s="1">
        <v>44214</v>
      </c>
      <c r="E1189" s="1">
        <v>44244</v>
      </c>
      <c r="F1189">
        <v>8487</v>
      </c>
      <c r="G1189">
        <v>0</v>
      </c>
      <c r="H1189">
        <v>0</v>
      </c>
      <c r="I1189" s="1">
        <v>44232</v>
      </c>
      <c r="J1189">
        <v>18</v>
      </c>
      <c r="K1189">
        <v>0</v>
      </c>
      <c r="L1189">
        <v>0</v>
      </c>
      <c r="M1189" t="s">
        <v>24</v>
      </c>
      <c r="N1189" t="s">
        <v>127</v>
      </c>
    </row>
    <row r="1190" spans="1:14" x14ac:dyDescent="0.25">
      <c r="A1190" t="s">
        <v>2</v>
      </c>
      <c r="B1190" t="s">
        <v>115</v>
      </c>
      <c r="C1190">
        <v>4813721122</v>
      </c>
      <c r="D1190" s="1">
        <v>43883</v>
      </c>
      <c r="E1190" s="1">
        <v>43913</v>
      </c>
      <c r="F1190">
        <v>10711</v>
      </c>
      <c r="G1190">
        <v>0</v>
      </c>
      <c r="H1190">
        <v>0</v>
      </c>
      <c r="I1190" s="1">
        <v>43921</v>
      </c>
      <c r="J1190">
        <v>38</v>
      </c>
      <c r="K1190">
        <v>8</v>
      </c>
      <c r="L1190">
        <v>0</v>
      </c>
      <c r="M1190" t="s">
        <v>24</v>
      </c>
      <c r="N1190" t="s">
        <v>127</v>
      </c>
    </row>
    <row r="1191" spans="1:14" x14ac:dyDescent="0.25">
      <c r="A1191" t="s">
        <v>5</v>
      </c>
      <c r="B1191" t="s">
        <v>124</v>
      </c>
      <c r="C1191">
        <v>4814212537</v>
      </c>
      <c r="D1191" s="1">
        <v>44277</v>
      </c>
      <c r="E1191" s="1">
        <v>44307</v>
      </c>
      <c r="F1191">
        <v>8692</v>
      </c>
      <c r="G1191">
        <v>0</v>
      </c>
      <c r="H1191">
        <v>0</v>
      </c>
      <c r="I1191" s="1">
        <v>44282</v>
      </c>
      <c r="J1191">
        <v>5</v>
      </c>
      <c r="K1191">
        <v>0</v>
      </c>
      <c r="L1191">
        <v>0</v>
      </c>
      <c r="M1191" t="s">
        <v>24</v>
      </c>
      <c r="N1191" t="s">
        <v>127</v>
      </c>
    </row>
    <row r="1192" spans="1:14" x14ac:dyDescent="0.25">
      <c r="A1192" t="s">
        <v>3</v>
      </c>
      <c r="B1192" t="s">
        <v>86</v>
      </c>
      <c r="C1192">
        <v>4816230113</v>
      </c>
      <c r="D1192" s="1">
        <v>43953</v>
      </c>
      <c r="E1192" s="1">
        <v>43983</v>
      </c>
      <c r="F1192">
        <v>5917</v>
      </c>
      <c r="G1192">
        <v>0</v>
      </c>
      <c r="H1192">
        <v>0</v>
      </c>
      <c r="I1192" s="1">
        <v>43956</v>
      </c>
      <c r="J1192">
        <v>3</v>
      </c>
      <c r="K1192">
        <v>0</v>
      </c>
      <c r="L1192">
        <v>0</v>
      </c>
      <c r="M1192" t="s">
        <v>24</v>
      </c>
      <c r="N1192" t="s">
        <v>127</v>
      </c>
    </row>
    <row r="1193" spans="1:14" x14ac:dyDescent="0.25">
      <c r="A1193" t="s">
        <v>2</v>
      </c>
      <c r="B1193" t="s">
        <v>79</v>
      </c>
      <c r="C1193">
        <v>4821175485</v>
      </c>
      <c r="D1193" s="1">
        <v>44125</v>
      </c>
      <c r="E1193" s="1">
        <v>44155</v>
      </c>
      <c r="F1193">
        <v>4287</v>
      </c>
      <c r="G1193">
        <v>0</v>
      </c>
      <c r="H1193">
        <v>0</v>
      </c>
      <c r="I1193" s="1">
        <v>44141</v>
      </c>
      <c r="J1193">
        <v>16</v>
      </c>
      <c r="K1193">
        <v>0</v>
      </c>
      <c r="L1193">
        <v>0</v>
      </c>
      <c r="M1193" t="s">
        <v>24</v>
      </c>
      <c r="N1193" t="s">
        <v>127</v>
      </c>
    </row>
    <row r="1194" spans="1:14" x14ac:dyDescent="0.25">
      <c r="A1194" t="s">
        <v>2</v>
      </c>
      <c r="B1194" t="s">
        <v>101</v>
      </c>
      <c r="C1194">
        <v>4823736868</v>
      </c>
      <c r="D1194" s="1">
        <v>44242</v>
      </c>
      <c r="E1194" s="1">
        <v>44272</v>
      </c>
      <c r="F1194">
        <v>4624</v>
      </c>
      <c r="G1194">
        <v>0</v>
      </c>
      <c r="H1194">
        <v>0</v>
      </c>
      <c r="I1194" s="1">
        <v>44257</v>
      </c>
      <c r="J1194">
        <v>15</v>
      </c>
      <c r="K1194">
        <v>0</v>
      </c>
      <c r="L1194">
        <v>0</v>
      </c>
      <c r="M1194" t="s">
        <v>24</v>
      </c>
      <c r="N1194" t="s">
        <v>127</v>
      </c>
    </row>
    <row r="1195" spans="1:14" x14ac:dyDescent="0.25">
      <c r="A1195" t="s">
        <v>2</v>
      </c>
      <c r="B1195" t="s">
        <v>41</v>
      </c>
      <c r="C1195">
        <v>4824809985</v>
      </c>
      <c r="D1195" s="1">
        <v>44370</v>
      </c>
      <c r="E1195" s="1">
        <v>44400</v>
      </c>
      <c r="F1195">
        <v>4374</v>
      </c>
      <c r="G1195">
        <v>0</v>
      </c>
      <c r="H1195">
        <v>0</v>
      </c>
      <c r="I1195" s="1">
        <v>44399</v>
      </c>
      <c r="J1195">
        <v>29</v>
      </c>
      <c r="K1195">
        <v>0</v>
      </c>
      <c r="L1195">
        <v>0</v>
      </c>
      <c r="M1195" t="s">
        <v>24</v>
      </c>
      <c r="N1195" t="s">
        <v>127</v>
      </c>
    </row>
    <row r="1196" spans="1:14" x14ac:dyDescent="0.25">
      <c r="A1196" t="s">
        <v>4</v>
      </c>
      <c r="B1196" t="s">
        <v>45</v>
      </c>
      <c r="C1196">
        <v>4824986816</v>
      </c>
      <c r="D1196" s="1">
        <v>44019</v>
      </c>
      <c r="E1196" s="1">
        <v>44049</v>
      </c>
      <c r="F1196">
        <v>5131</v>
      </c>
      <c r="G1196">
        <v>0</v>
      </c>
      <c r="H1196">
        <v>0</v>
      </c>
      <c r="I1196" s="1">
        <v>44062</v>
      </c>
      <c r="J1196">
        <v>43</v>
      </c>
      <c r="K1196">
        <v>13</v>
      </c>
      <c r="L1196">
        <v>0</v>
      </c>
      <c r="M1196" t="s">
        <v>24</v>
      </c>
      <c r="N1196" t="s">
        <v>127</v>
      </c>
    </row>
    <row r="1197" spans="1:14" x14ac:dyDescent="0.25">
      <c r="A1197" t="s">
        <v>2</v>
      </c>
      <c r="B1197" t="s">
        <v>44</v>
      </c>
      <c r="C1197">
        <v>4825120414</v>
      </c>
      <c r="D1197" s="1">
        <v>44059</v>
      </c>
      <c r="E1197" s="1">
        <v>44089</v>
      </c>
      <c r="F1197">
        <v>8087</v>
      </c>
      <c r="G1197">
        <v>0</v>
      </c>
      <c r="H1197">
        <v>0</v>
      </c>
      <c r="I1197" s="1">
        <v>44077</v>
      </c>
      <c r="J1197">
        <v>18</v>
      </c>
      <c r="K1197">
        <v>0</v>
      </c>
      <c r="L1197">
        <v>0</v>
      </c>
      <c r="M1197" t="s">
        <v>24</v>
      </c>
      <c r="N1197" t="s">
        <v>127</v>
      </c>
    </row>
    <row r="1198" spans="1:14" x14ac:dyDescent="0.25">
      <c r="A1198" t="s">
        <v>4</v>
      </c>
      <c r="B1198" t="s">
        <v>97</v>
      </c>
      <c r="C1198">
        <v>4838574848</v>
      </c>
      <c r="D1198" s="1">
        <v>44073</v>
      </c>
      <c r="E1198" s="1">
        <v>44103</v>
      </c>
      <c r="F1198">
        <v>2895</v>
      </c>
      <c r="G1198">
        <v>1</v>
      </c>
      <c r="H1198">
        <v>0</v>
      </c>
      <c r="I1198" s="1">
        <v>44118</v>
      </c>
      <c r="J1198">
        <v>45</v>
      </c>
      <c r="K1198">
        <v>15</v>
      </c>
      <c r="L1198">
        <v>0</v>
      </c>
      <c r="M1198" t="s">
        <v>26</v>
      </c>
      <c r="N1198" t="s">
        <v>128</v>
      </c>
    </row>
    <row r="1199" spans="1:14" x14ac:dyDescent="0.25">
      <c r="A1199" t="s">
        <v>5</v>
      </c>
      <c r="B1199" t="s">
        <v>123</v>
      </c>
      <c r="C1199">
        <v>4847248435</v>
      </c>
      <c r="D1199" s="1">
        <v>43854</v>
      </c>
      <c r="E1199" s="1">
        <v>43884</v>
      </c>
      <c r="F1199">
        <v>8071</v>
      </c>
      <c r="G1199">
        <v>0</v>
      </c>
      <c r="H1199">
        <v>0</v>
      </c>
      <c r="I1199" s="1">
        <v>43872</v>
      </c>
      <c r="J1199">
        <v>18</v>
      </c>
      <c r="K1199">
        <v>0</v>
      </c>
      <c r="L1199">
        <v>0</v>
      </c>
      <c r="M1199" t="s">
        <v>24</v>
      </c>
      <c r="N1199" t="s">
        <v>127</v>
      </c>
    </row>
    <row r="1200" spans="1:14" x14ac:dyDescent="0.25">
      <c r="A1200" t="s">
        <v>4</v>
      </c>
      <c r="B1200" t="s">
        <v>105</v>
      </c>
      <c r="C1200">
        <v>4852824490</v>
      </c>
      <c r="D1200" s="1">
        <v>44077</v>
      </c>
      <c r="E1200" s="1">
        <v>44107</v>
      </c>
      <c r="F1200">
        <v>3859</v>
      </c>
      <c r="G1200">
        <v>0</v>
      </c>
      <c r="H1200">
        <v>0</v>
      </c>
      <c r="I1200" s="1">
        <v>44107</v>
      </c>
      <c r="J1200">
        <v>30</v>
      </c>
      <c r="K1200">
        <v>0</v>
      </c>
      <c r="L1200">
        <v>0</v>
      </c>
      <c r="M1200" t="s">
        <v>24</v>
      </c>
      <c r="N1200" t="s">
        <v>127</v>
      </c>
    </row>
    <row r="1201" spans="1:14" x14ac:dyDescent="0.25">
      <c r="A1201" t="s">
        <v>5</v>
      </c>
      <c r="B1201" t="s">
        <v>88</v>
      </c>
      <c r="C1201">
        <v>4858028884</v>
      </c>
      <c r="D1201" s="1">
        <v>44202</v>
      </c>
      <c r="E1201" s="1">
        <v>44232</v>
      </c>
      <c r="F1201">
        <v>5849</v>
      </c>
      <c r="G1201">
        <v>0</v>
      </c>
      <c r="H1201">
        <v>0</v>
      </c>
      <c r="I1201" s="1">
        <v>44212</v>
      </c>
      <c r="J1201">
        <v>10</v>
      </c>
      <c r="K1201">
        <v>0</v>
      </c>
      <c r="L1201">
        <v>0</v>
      </c>
      <c r="M1201" t="s">
        <v>24</v>
      </c>
      <c r="N1201" t="s">
        <v>127</v>
      </c>
    </row>
    <row r="1202" spans="1:14" x14ac:dyDescent="0.25">
      <c r="A1202" t="s">
        <v>2</v>
      </c>
      <c r="B1202" t="s">
        <v>101</v>
      </c>
      <c r="C1202">
        <v>4859265458</v>
      </c>
      <c r="D1202" s="1">
        <v>43929</v>
      </c>
      <c r="E1202" s="1">
        <v>43959</v>
      </c>
      <c r="F1202">
        <v>7668</v>
      </c>
      <c r="G1202">
        <v>0</v>
      </c>
      <c r="H1202">
        <v>0</v>
      </c>
      <c r="I1202" s="1">
        <v>43946</v>
      </c>
      <c r="J1202">
        <v>17</v>
      </c>
      <c r="K1202">
        <v>0</v>
      </c>
      <c r="L1202">
        <v>0</v>
      </c>
      <c r="M1202" t="s">
        <v>24</v>
      </c>
      <c r="N1202" t="s">
        <v>127</v>
      </c>
    </row>
    <row r="1203" spans="1:14" x14ac:dyDescent="0.25">
      <c r="A1203" t="s">
        <v>6</v>
      </c>
      <c r="B1203" t="s">
        <v>90</v>
      </c>
      <c r="C1203">
        <v>4861734696</v>
      </c>
      <c r="D1203" s="1">
        <v>43982</v>
      </c>
      <c r="E1203" s="1">
        <v>44012</v>
      </c>
      <c r="F1203">
        <v>2459</v>
      </c>
      <c r="G1203">
        <v>0</v>
      </c>
      <c r="H1203">
        <v>0</v>
      </c>
      <c r="I1203" s="1">
        <v>43990</v>
      </c>
      <c r="J1203">
        <v>8</v>
      </c>
      <c r="K1203">
        <v>0</v>
      </c>
      <c r="L1203">
        <v>0</v>
      </c>
      <c r="M1203" t="s">
        <v>24</v>
      </c>
      <c r="N1203" t="s">
        <v>127</v>
      </c>
    </row>
    <row r="1204" spans="1:14" x14ac:dyDescent="0.25">
      <c r="A1204" t="s">
        <v>2</v>
      </c>
      <c r="B1204" t="s">
        <v>71</v>
      </c>
      <c r="C1204">
        <v>7942175485</v>
      </c>
      <c r="D1204" s="1">
        <v>44169</v>
      </c>
      <c r="E1204" s="1">
        <v>44199</v>
      </c>
      <c r="F1204">
        <v>7812</v>
      </c>
      <c r="G1204">
        <v>1</v>
      </c>
      <c r="H1204">
        <v>1</v>
      </c>
      <c r="I1204" s="1">
        <v>44208</v>
      </c>
      <c r="J1204">
        <v>39</v>
      </c>
      <c r="K1204">
        <v>9</v>
      </c>
      <c r="L1204">
        <v>7812</v>
      </c>
      <c r="M1204" t="s">
        <v>26</v>
      </c>
      <c r="N1204" t="s">
        <v>129</v>
      </c>
    </row>
    <row r="1205" spans="1:14" x14ac:dyDescent="0.25">
      <c r="A1205" t="s">
        <v>4</v>
      </c>
      <c r="B1205" t="s">
        <v>67</v>
      </c>
      <c r="C1205">
        <v>4867913310</v>
      </c>
      <c r="D1205" s="1">
        <v>44475</v>
      </c>
      <c r="E1205" s="1">
        <v>44505</v>
      </c>
      <c r="F1205">
        <v>3626</v>
      </c>
      <c r="G1205">
        <v>0</v>
      </c>
      <c r="H1205">
        <v>0</v>
      </c>
      <c r="I1205" s="1">
        <v>44504</v>
      </c>
      <c r="J1205">
        <v>29</v>
      </c>
      <c r="K1205">
        <v>0</v>
      </c>
      <c r="L1205">
        <v>0</v>
      </c>
      <c r="M1205" t="s">
        <v>24</v>
      </c>
      <c r="N1205" t="s">
        <v>127</v>
      </c>
    </row>
    <row r="1206" spans="1:14" x14ac:dyDescent="0.25">
      <c r="A1206" t="s">
        <v>3</v>
      </c>
      <c r="B1206" t="s">
        <v>39</v>
      </c>
      <c r="C1206">
        <v>4870747963</v>
      </c>
      <c r="D1206" s="1">
        <v>43878</v>
      </c>
      <c r="E1206" s="1">
        <v>43908</v>
      </c>
      <c r="F1206">
        <v>7057</v>
      </c>
      <c r="G1206">
        <v>1</v>
      </c>
      <c r="H1206">
        <v>0</v>
      </c>
      <c r="I1206" s="1">
        <v>43897</v>
      </c>
      <c r="J1206">
        <v>19</v>
      </c>
      <c r="K1206">
        <v>0</v>
      </c>
      <c r="L1206">
        <v>0</v>
      </c>
      <c r="M1206" t="s">
        <v>26</v>
      </c>
      <c r="N1206" t="s">
        <v>128</v>
      </c>
    </row>
    <row r="1207" spans="1:14" x14ac:dyDescent="0.25">
      <c r="A1207" t="s">
        <v>3</v>
      </c>
      <c r="B1207" t="s">
        <v>121</v>
      </c>
      <c r="C1207">
        <v>4871103320</v>
      </c>
      <c r="D1207" s="1">
        <v>44487</v>
      </c>
      <c r="E1207" s="1">
        <v>44517</v>
      </c>
      <c r="F1207">
        <v>5907</v>
      </c>
      <c r="G1207">
        <v>0</v>
      </c>
      <c r="H1207">
        <v>0</v>
      </c>
      <c r="I1207" s="1">
        <v>44496</v>
      </c>
      <c r="J1207">
        <v>9</v>
      </c>
      <c r="K1207">
        <v>0</v>
      </c>
      <c r="L1207">
        <v>0</v>
      </c>
      <c r="M1207" t="s">
        <v>24</v>
      </c>
      <c r="N1207" t="s">
        <v>127</v>
      </c>
    </row>
    <row r="1208" spans="1:14" x14ac:dyDescent="0.25">
      <c r="A1208" t="s">
        <v>4</v>
      </c>
      <c r="B1208" t="s">
        <v>35</v>
      </c>
      <c r="C1208">
        <v>4872529612</v>
      </c>
      <c r="D1208" s="1">
        <v>44060</v>
      </c>
      <c r="E1208" s="1">
        <v>44090</v>
      </c>
      <c r="F1208">
        <v>3724</v>
      </c>
      <c r="G1208">
        <v>0</v>
      </c>
      <c r="H1208">
        <v>0</v>
      </c>
      <c r="I1208" s="1">
        <v>44076</v>
      </c>
      <c r="J1208">
        <v>16</v>
      </c>
      <c r="K1208">
        <v>0</v>
      </c>
      <c r="L1208">
        <v>0</v>
      </c>
      <c r="M1208" t="s">
        <v>24</v>
      </c>
      <c r="N1208" t="s">
        <v>127</v>
      </c>
    </row>
    <row r="1209" spans="1:14" x14ac:dyDescent="0.25">
      <c r="A1209" t="s">
        <v>5</v>
      </c>
      <c r="B1209" t="s">
        <v>58</v>
      </c>
      <c r="C1209">
        <v>4878686047</v>
      </c>
      <c r="D1209" s="1">
        <v>44398</v>
      </c>
      <c r="E1209" s="1">
        <v>44428</v>
      </c>
      <c r="F1209">
        <v>7361</v>
      </c>
      <c r="G1209">
        <v>0</v>
      </c>
      <c r="H1209">
        <v>0</v>
      </c>
      <c r="I1209" s="1">
        <v>44409</v>
      </c>
      <c r="J1209">
        <v>11</v>
      </c>
      <c r="K1209">
        <v>0</v>
      </c>
      <c r="L1209">
        <v>0</v>
      </c>
      <c r="M1209" t="s">
        <v>24</v>
      </c>
      <c r="N1209" t="s">
        <v>127</v>
      </c>
    </row>
    <row r="1210" spans="1:14" x14ac:dyDescent="0.25">
      <c r="A1210" t="s">
        <v>5</v>
      </c>
      <c r="B1210" t="s">
        <v>48</v>
      </c>
      <c r="C1210">
        <v>4881618322</v>
      </c>
      <c r="D1210" s="1">
        <v>44191</v>
      </c>
      <c r="E1210" s="1">
        <v>44221</v>
      </c>
      <c r="F1210">
        <v>10402</v>
      </c>
      <c r="G1210">
        <v>0</v>
      </c>
      <c r="H1210">
        <v>0</v>
      </c>
      <c r="I1210" s="1">
        <v>44227</v>
      </c>
      <c r="J1210">
        <v>36</v>
      </c>
      <c r="K1210">
        <v>6</v>
      </c>
      <c r="L1210">
        <v>0</v>
      </c>
      <c r="M1210" t="s">
        <v>24</v>
      </c>
      <c r="N1210" t="s">
        <v>127</v>
      </c>
    </row>
    <row r="1211" spans="1:14" x14ac:dyDescent="0.25">
      <c r="A1211" t="s">
        <v>5</v>
      </c>
      <c r="B1211" t="s">
        <v>96</v>
      </c>
      <c r="C1211">
        <v>4884610178</v>
      </c>
      <c r="D1211" s="1">
        <v>43970</v>
      </c>
      <c r="E1211" s="1">
        <v>44000</v>
      </c>
      <c r="F1211">
        <v>8221</v>
      </c>
      <c r="G1211">
        <v>0</v>
      </c>
      <c r="H1211">
        <v>0</v>
      </c>
      <c r="I1211" s="1">
        <v>43981</v>
      </c>
      <c r="J1211">
        <v>11</v>
      </c>
      <c r="K1211">
        <v>0</v>
      </c>
      <c r="L1211">
        <v>0</v>
      </c>
      <c r="M1211" t="s">
        <v>24</v>
      </c>
      <c r="N1211" t="s">
        <v>127</v>
      </c>
    </row>
    <row r="1212" spans="1:14" x14ac:dyDescent="0.25">
      <c r="A1212" t="s">
        <v>5</v>
      </c>
      <c r="B1212" t="s">
        <v>58</v>
      </c>
      <c r="C1212">
        <v>4887614261</v>
      </c>
      <c r="D1212" s="1">
        <v>43994</v>
      </c>
      <c r="E1212" s="1">
        <v>44024</v>
      </c>
      <c r="F1212">
        <v>6019</v>
      </c>
      <c r="G1212">
        <v>0</v>
      </c>
      <c r="H1212">
        <v>0</v>
      </c>
      <c r="I1212" s="1">
        <v>44017</v>
      </c>
      <c r="J1212">
        <v>23</v>
      </c>
      <c r="K1212">
        <v>0</v>
      </c>
      <c r="L1212">
        <v>0</v>
      </c>
      <c r="M1212" t="s">
        <v>24</v>
      </c>
      <c r="N1212" t="s">
        <v>127</v>
      </c>
    </row>
    <row r="1213" spans="1:14" x14ac:dyDescent="0.25">
      <c r="A1213" t="s">
        <v>4</v>
      </c>
      <c r="B1213" t="s">
        <v>74</v>
      </c>
      <c r="C1213">
        <v>4891142927</v>
      </c>
      <c r="D1213" s="1">
        <v>44053</v>
      </c>
      <c r="E1213" s="1">
        <v>44083</v>
      </c>
      <c r="F1213">
        <v>4799</v>
      </c>
      <c r="G1213">
        <v>0</v>
      </c>
      <c r="H1213">
        <v>0</v>
      </c>
      <c r="I1213" s="1">
        <v>44084</v>
      </c>
      <c r="J1213">
        <v>31</v>
      </c>
      <c r="K1213">
        <v>1</v>
      </c>
      <c r="L1213">
        <v>0</v>
      </c>
      <c r="M1213" t="s">
        <v>24</v>
      </c>
      <c r="N1213" t="s">
        <v>127</v>
      </c>
    </row>
    <row r="1214" spans="1:14" x14ac:dyDescent="0.25">
      <c r="A1214" t="s">
        <v>2</v>
      </c>
      <c r="B1214" t="s">
        <v>68</v>
      </c>
      <c r="C1214">
        <v>659596494</v>
      </c>
      <c r="D1214" s="1">
        <v>44170</v>
      </c>
      <c r="E1214" s="1">
        <v>44200</v>
      </c>
      <c r="F1214">
        <v>7565</v>
      </c>
      <c r="G1214">
        <v>1</v>
      </c>
      <c r="H1214">
        <v>0</v>
      </c>
      <c r="I1214" s="1">
        <v>44210</v>
      </c>
      <c r="J1214">
        <v>40</v>
      </c>
      <c r="K1214">
        <v>10</v>
      </c>
      <c r="L1214">
        <v>0</v>
      </c>
      <c r="M1214" t="s">
        <v>26</v>
      </c>
      <c r="N1214" t="s">
        <v>128</v>
      </c>
    </row>
    <row r="1215" spans="1:14" x14ac:dyDescent="0.25">
      <c r="A1215" t="s">
        <v>4</v>
      </c>
      <c r="B1215" t="s">
        <v>45</v>
      </c>
      <c r="C1215">
        <v>4902256475</v>
      </c>
      <c r="D1215" s="1">
        <v>44443</v>
      </c>
      <c r="E1215" s="1">
        <v>44473</v>
      </c>
      <c r="F1215">
        <v>7209</v>
      </c>
      <c r="G1215">
        <v>0</v>
      </c>
      <c r="H1215">
        <v>0</v>
      </c>
      <c r="I1215" s="1">
        <v>44487</v>
      </c>
      <c r="J1215">
        <v>44</v>
      </c>
      <c r="K1215">
        <v>14</v>
      </c>
      <c r="L1215">
        <v>0</v>
      </c>
      <c r="M1215" t="s">
        <v>24</v>
      </c>
      <c r="N1215" t="s">
        <v>127</v>
      </c>
    </row>
    <row r="1216" spans="1:14" x14ac:dyDescent="0.25">
      <c r="A1216" t="s">
        <v>3</v>
      </c>
      <c r="B1216" t="s">
        <v>106</v>
      </c>
      <c r="C1216">
        <v>4902403664</v>
      </c>
      <c r="D1216" s="1">
        <v>44101</v>
      </c>
      <c r="E1216" s="1">
        <v>44131</v>
      </c>
      <c r="F1216">
        <v>5899</v>
      </c>
      <c r="G1216">
        <v>1</v>
      </c>
      <c r="H1216">
        <v>1</v>
      </c>
      <c r="I1216" s="1">
        <v>44143</v>
      </c>
      <c r="J1216">
        <v>42</v>
      </c>
      <c r="K1216">
        <v>12</v>
      </c>
      <c r="L1216">
        <v>5899</v>
      </c>
      <c r="M1216" t="s">
        <v>26</v>
      </c>
      <c r="N1216" t="s">
        <v>129</v>
      </c>
    </row>
    <row r="1217" spans="1:14" x14ac:dyDescent="0.25">
      <c r="A1217" t="s">
        <v>6</v>
      </c>
      <c r="B1217" t="s">
        <v>34</v>
      </c>
      <c r="C1217">
        <v>4902638386</v>
      </c>
      <c r="D1217" s="1">
        <v>44089</v>
      </c>
      <c r="E1217" s="1">
        <v>44119</v>
      </c>
      <c r="F1217">
        <v>4603</v>
      </c>
      <c r="G1217">
        <v>0</v>
      </c>
      <c r="H1217">
        <v>0</v>
      </c>
      <c r="I1217" s="1">
        <v>44112</v>
      </c>
      <c r="J1217">
        <v>23</v>
      </c>
      <c r="K1217">
        <v>0</v>
      </c>
      <c r="L1217">
        <v>0</v>
      </c>
      <c r="M1217" t="s">
        <v>24</v>
      </c>
      <c r="N1217" t="s">
        <v>127</v>
      </c>
    </row>
    <row r="1218" spans="1:14" x14ac:dyDescent="0.25">
      <c r="A1218" t="s">
        <v>5</v>
      </c>
      <c r="B1218" t="s">
        <v>96</v>
      </c>
      <c r="C1218">
        <v>4903468657</v>
      </c>
      <c r="D1218" s="1">
        <v>43968</v>
      </c>
      <c r="E1218" s="1">
        <v>43998</v>
      </c>
      <c r="F1218">
        <v>6655</v>
      </c>
      <c r="G1218">
        <v>0</v>
      </c>
      <c r="H1218">
        <v>0</v>
      </c>
      <c r="I1218" s="1">
        <v>43991</v>
      </c>
      <c r="J1218">
        <v>23</v>
      </c>
      <c r="K1218">
        <v>0</v>
      </c>
      <c r="L1218">
        <v>0</v>
      </c>
      <c r="M1218" t="s">
        <v>24</v>
      </c>
      <c r="N1218" t="s">
        <v>127</v>
      </c>
    </row>
    <row r="1219" spans="1:14" x14ac:dyDescent="0.25">
      <c r="A1219" t="s">
        <v>5</v>
      </c>
      <c r="B1219" t="s">
        <v>88</v>
      </c>
      <c r="C1219">
        <v>4905021101</v>
      </c>
      <c r="D1219" s="1">
        <v>44515</v>
      </c>
      <c r="E1219" s="1">
        <v>44545</v>
      </c>
      <c r="F1219">
        <v>9134</v>
      </c>
      <c r="G1219">
        <v>0</v>
      </c>
      <c r="H1219">
        <v>0</v>
      </c>
      <c r="I1219" s="1">
        <v>44523</v>
      </c>
      <c r="J1219">
        <v>8</v>
      </c>
      <c r="K1219">
        <v>0</v>
      </c>
      <c r="L1219">
        <v>0</v>
      </c>
      <c r="M1219" t="s">
        <v>24</v>
      </c>
      <c r="N1219" t="s">
        <v>127</v>
      </c>
    </row>
    <row r="1220" spans="1:14" x14ac:dyDescent="0.25">
      <c r="A1220" t="s">
        <v>5</v>
      </c>
      <c r="B1220" t="s">
        <v>96</v>
      </c>
      <c r="C1220">
        <v>4906343954</v>
      </c>
      <c r="D1220" s="1">
        <v>43916</v>
      </c>
      <c r="E1220" s="1">
        <v>43946</v>
      </c>
      <c r="F1220">
        <v>5369</v>
      </c>
      <c r="G1220">
        <v>0</v>
      </c>
      <c r="H1220">
        <v>0</v>
      </c>
      <c r="I1220" s="1">
        <v>43936</v>
      </c>
      <c r="J1220">
        <v>20</v>
      </c>
      <c r="K1220">
        <v>0</v>
      </c>
      <c r="L1220">
        <v>0</v>
      </c>
      <c r="M1220" t="s">
        <v>24</v>
      </c>
      <c r="N1220" t="s">
        <v>127</v>
      </c>
    </row>
    <row r="1221" spans="1:14" x14ac:dyDescent="0.25">
      <c r="A1221" t="s">
        <v>2</v>
      </c>
      <c r="B1221" t="s">
        <v>50</v>
      </c>
      <c r="C1221">
        <v>6438106557</v>
      </c>
      <c r="D1221" s="1">
        <v>44147</v>
      </c>
      <c r="E1221" s="1">
        <v>44177</v>
      </c>
      <c r="F1221">
        <v>8489</v>
      </c>
      <c r="G1221">
        <v>1</v>
      </c>
      <c r="H1221">
        <v>1</v>
      </c>
      <c r="I1221" s="1">
        <v>44177</v>
      </c>
      <c r="J1221">
        <v>30</v>
      </c>
      <c r="K1221">
        <v>0</v>
      </c>
      <c r="L1221">
        <v>8489</v>
      </c>
      <c r="M1221" t="s">
        <v>26</v>
      </c>
      <c r="N1221" t="s">
        <v>129</v>
      </c>
    </row>
    <row r="1222" spans="1:14" x14ac:dyDescent="0.25">
      <c r="A1222" t="s">
        <v>5</v>
      </c>
      <c r="B1222" t="s">
        <v>124</v>
      </c>
      <c r="C1222">
        <v>4910161169</v>
      </c>
      <c r="D1222" s="1">
        <v>44171</v>
      </c>
      <c r="E1222" s="1">
        <v>44201</v>
      </c>
      <c r="F1222">
        <v>5900</v>
      </c>
      <c r="G1222">
        <v>0</v>
      </c>
      <c r="H1222">
        <v>0</v>
      </c>
      <c r="I1222" s="1">
        <v>44184</v>
      </c>
      <c r="J1222">
        <v>13</v>
      </c>
      <c r="K1222">
        <v>0</v>
      </c>
      <c r="L1222">
        <v>0</v>
      </c>
      <c r="M1222" t="s">
        <v>24</v>
      </c>
      <c r="N1222" t="s">
        <v>127</v>
      </c>
    </row>
    <row r="1223" spans="1:14" x14ac:dyDescent="0.25">
      <c r="A1223" t="s">
        <v>4</v>
      </c>
      <c r="B1223" t="s">
        <v>76</v>
      </c>
      <c r="C1223">
        <v>4915855065</v>
      </c>
      <c r="D1223" s="1">
        <v>43837</v>
      </c>
      <c r="E1223" s="1">
        <v>43867</v>
      </c>
      <c r="F1223">
        <v>7892</v>
      </c>
      <c r="G1223">
        <v>0</v>
      </c>
      <c r="H1223">
        <v>0</v>
      </c>
      <c r="I1223" s="1">
        <v>43866</v>
      </c>
      <c r="J1223">
        <v>29</v>
      </c>
      <c r="K1223">
        <v>0</v>
      </c>
      <c r="L1223">
        <v>0</v>
      </c>
      <c r="M1223" t="s">
        <v>24</v>
      </c>
      <c r="N1223" t="s">
        <v>127</v>
      </c>
    </row>
    <row r="1224" spans="1:14" x14ac:dyDescent="0.25">
      <c r="A1224" t="s">
        <v>2</v>
      </c>
      <c r="B1224" t="s">
        <v>75</v>
      </c>
      <c r="C1224">
        <v>4926391244</v>
      </c>
      <c r="D1224" s="1">
        <v>43971</v>
      </c>
      <c r="E1224" s="1">
        <v>44001</v>
      </c>
      <c r="F1224">
        <v>6296</v>
      </c>
      <c r="G1224">
        <v>0</v>
      </c>
      <c r="H1224">
        <v>0</v>
      </c>
      <c r="I1224" s="1">
        <v>43973</v>
      </c>
      <c r="J1224">
        <v>2</v>
      </c>
      <c r="K1224">
        <v>0</v>
      </c>
      <c r="L1224">
        <v>0</v>
      </c>
      <c r="M1224" t="s">
        <v>24</v>
      </c>
      <c r="N1224" t="s">
        <v>127</v>
      </c>
    </row>
    <row r="1225" spans="1:14" x14ac:dyDescent="0.25">
      <c r="A1225" t="s">
        <v>4</v>
      </c>
      <c r="B1225" t="s">
        <v>95</v>
      </c>
      <c r="C1225">
        <v>4927657057</v>
      </c>
      <c r="D1225" s="1">
        <v>44190</v>
      </c>
      <c r="E1225" s="1">
        <v>44220</v>
      </c>
      <c r="F1225">
        <v>5466</v>
      </c>
      <c r="G1225">
        <v>0</v>
      </c>
      <c r="H1225">
        <v>0</v>
      </c>
      <c r="I1225" s="1">
        <v>44209</v>
      </c>
      <c r="J1225">
        <v>19</v>
      </c>
      <c r="K1225">
        <v>0</v>
      </c>
      <c r="L1225">
        <v>0</v>
      </c>
      <c r="M1225" t="s">
        <v>24</v>
      </c>
      <c r="N1225" t="s">
        <v>127</v>
      </c>
    </row>
    <row r="1226" spans="1:14" x14ac:dyDescent="0.25">
      <c r="A1226" t="s">
        <v>5</v>
      </c>
      <c r="B1226" t="s">
        <v>96</v>
      </c>
      <c r="C1226">
        <v>4930326600</v>
      </c>
      <c r="D1226" s="1">
        <v>43877</v>
      </c>
      <c r="E1226" s="1">
        <v>43907</v>
      </c>
      <c r="F1226">
        <v>5885</v>
      </c>
      <c r="G1226">
        <v>0</v>
      </c>
      <c r="H1226">
        <v>0</v>
      </c>
      <c r="I1226" s="1">
        <v>43896</v>
      </c>
      <c r="J1226">
        <v>19</v>
      </c>
      <c r="K1226">
        <v>0</v>
      </c>
      <c r="L1226">
        <v>0</v>
      </c>
      <c r="M1226" t="s">
        <v>24</v>
      </c>
      <c r="N1226" t="s">
        <v>127</v>
      </c>
    </row>
    <row r="1227" spans="1:14" x14ac:dyDescent="0.25">
      <c r="A1227" t="s">
        <v>4</v>
      </c>
      <c r="B1227" t="s">
        <v>35</v>
      </c>
      <c r="C1227">
        <v>4934230957</v>
      </c>
      <c r="D1227" s="1">
        <v>44200</v>
      </c>
      <c r="E1227" s="1">
        <v>44230</v>
      </c>
      <c r="F1227">
        <v>8848</v>
      </c>
      <c r="G1227">
        <v>1</v>
      </c>
      <c r="H1227">
        <v>0</v>
      </c>
      <c r="I1227" s="1">
        <v>44226</v>
      </c>
      <c r="J1227">
        <v>26</v>
      </c>
      <c r="K1227">
        <v>0</v>
      </c>
      <c r="L1227">
        <v>0</v>
      </c>
      <c r="M1227" t="s">
        <v>26</v>
      </c>
      <c r="N1227" t="s">
        <v>128</v>
      </c>
    </row>
    <row r="1228" spans="1:14" x14ac:dyDescent="0.25">
      <c r="A1228" t="s">
        <v>6</v>
      </c>
      <c r="B1228" t="s">
        <v>99</v>
      </c>
      <c r="C1228">
        <v>4935255726</v>
      </c>
      <c r="D1228" s="1">
        <v>44392</v>
      </c>
      <c r="E1228" s="1">
        <v>44422</v>
      </c>
      <c r="F1228">
        <v>4713</v>
      </c>
      <c r="G1228">
        <v>1</v>
      </c>
      <c r="H1228">
        <v>0</v>
      </c>
      <c r="I1228" s="1">
        <v>44431</v>
      </c>
      <c r="J1228">
        <v>39</v>
      </c>
      <c r="K1228">
        <v>9</v>
      </c>
      <c r="L1228">
        <v>0</v>
      </c>
      <c r="M1228" t="s">
        <v>26</v>
      </c>
      <c r="N1228" t="s">
        <v>128</v>
      </c>
    </row>
    <row r="1229" spans="1:14" x14ac:dyDescent="0.25">
      <c r="A1229" t="s">
        <v>3</v>
      </c>
      <c r="B1229" t="s">
        <v>43</v>
      </c>
      <c r="C1229">
        <v>4937921214</v>
      </c>
      <c r="D1229" s="1">
        <v>44469</v>
      </c>
      <c r="E1229" s="1">
        <v>44499</v>
      </c>
      <c r="F1229">
        <v>5380</v>
      </c>
      <c r="G1229">
        <v>0</v>
      </c>
      <c r="H1229">
        <v>0</v>
      </c>
      <c r="I1229" s="1">
        <v>44505</v>
      </c>
      <c r="J1229">
        <v>36</v>
      </c>
      <c r="K1229">
        <v>6</v>
      </c>
      <c r="L1229">
        <v>0</v>
      </c>
      <c r="M1229" t="s">
        <v>24</v>
      </c>
      <c r="N1229" t="s">
        <v>127</v>
      </c>
    </row>
    <row r="1230" spans="1:14" x14ac:dyDescent="0.25">
      <c r="A1230" t="s">
        <v>5</v>
      </c>
      <c r="B1230" t="s">
        <v>70</v>
      </c>
      <c r="C1230">
        <v>4941612254</v>
      </c>
      <c r="D1230" s="1">
        <v>44020</v>
      </c>
      <c r="E1230" s="1">
        <v>44050</v>
      </c>
      <c r="F1230">
        <v>6527</v>
      </c>
      <c r="G1230">
        <v>0</v>
      </c>
      <c r="H1230">
        <v>0</v>
      </c>
      <c r="I1230" s="1">
        <v>44044</v>
      </c>
      <c r="J1230">
        <v>24</v>
      </c>
      <c r="K1230">
        <v>0</v>
      </c>
      <c r="L1230">
        <v>0</v>
      </c>
      <c r="M1230" t="s">
        <v>24</v>
      </c>
      <c r="N1230" t="s">
        <v>127</v>
      </c>
    </row>
    <row r="1231" spans="1:14" x14ac:dyDescent="0.25">
      <c r="A1231" t="s">
        <v>3</v>
      </c>
      <c r="B1231" t="s">
        <v>29</v>
      </c>
      <c r="C1231">
        <v>4943574800</v>
      </c>
      <c r="D1231" s="1">
        <v>43971</v>
      </c>
      <c r="E1231" s="1">
        <v>44001</v>
      </c>
      <c r="F1231">
        <v>5482</v>
      </c>
      <c r="G1231">
        <v>0</v>
      </c>
      <c r="H1231">
        <v>0</v>
      </c>
      <c r="I1231" s="1">
        <v>43998</v>
      </c>
      <c r="J1231">
        <v>27</v>
      </c>
      <c r="K1231">
        <v>0</v>
      </c>
      <c r="L1231">
        <v>0</v>
      </c>
      <c r="M1231" t="s">
        <v>24</v>
      </c>
      <c r="N1231" t="s">
        <v>127</v>
      </c>
    </row>
    <row r="1232" spans="1:14" x14ac:dyDescent="0.25">
      <c r="A1232" t="s">
        <v>5</v>
      </c>
      <c r="B1232" t="s">
        <v>53</v>
      </c>
      <c r="C1232">
        <v>4949816221</v>
      </c>
      <c r="D1232" s="1">
        <v>44202</v>
      </c>
      <c r="E1232" s="1">
        <v>44232</v>
      </c>
      <c r="F1232">
        <v>8564</v>
      </c>
      <c r="G1232">
        <v>0</v>
      </c>
      <c r="H1232">
        <v>0</v>
      </c>
      <c r="I1232" s="1">
        <v>44228</v>
      </c>
      <c r="J1232">
        <v>26</v>
      </c>
      <c r="K1232">
        <v>0</v>
      </c>
      <c r="L1232">
        <v>0</v>
      </c>
      <c r="M1232" t="s">
        <v>24</v>
      </c>
      <c r="N1232" t="s">
        <v>127</v>
      </c>
    </row>
    <row r="1233" spans="1:14" x14ac:dyDescent="0.25">
      <c r="A1233" t="s">
        <v>6</v>
      </c>
      <c r="B1233" t="s">
        <v>99</v>
      </c>
      <c r="C1233">
        <v>4958732401</v>
      </c>
      <c r="D1233" s="1">
        <v>44513</v>
      </c>
      <c r="E1233" s="1">
        <v>44543</v>
      </c>
      <c r="F1233">
        <v>3202</v>
      </c>
      <c r="G1233">
        <v>0</v>
      </c>
      <c r="H1233">
        <v>0</v>
      </c>
      <c r="I1233" s="1">
        <v>44534</v>
      </c>
      <c r="J1233">
        <v>21</v>
      </c>
      <c r="K1233">
        <v>0</v>
      </c>
      <c r="L1233">
        <v>0</v>
      </c>
      <c r="M1233" t="s">
        <v>24</v>
      </c>
      <c r="N1233" t="s">
        <v>127</v>
      </c>
    </row>
    <row r="1234" spans="1:14" x14ac:dyDescent="0.25">
      <c r="A1234" t="s">
        <v>6</v>
      </c>
      <c r="B1234" t="s">
        <v>122</v>
      </c>
      <c r="C1234">
        <v>4962937321</v>
      </c>
      <c r="D1234" s="1">
        <v>43988</v>
      </c>
      <c r="E1234" s="1">
        <v>44018</v>
      </c>
      <c r="F1234">
        <v>6782</v>
      </c>
      <c r="G1234">
        <v>0</v>
      </c>
      <c r="H1234">
        <v>0</v>
      </c>
      <c r="I1234" s="1">
        <v>44008</v>
      </c>
      <c r="J1234">
        <v>20</v>
      </c>
      <c r="K1234">
        <v>0</v>
      </c>
      <c r="L1234">
        <v>0</v>
      </c>
      <c r="M1234" t="s">
        <v>24</v>
      </c>
      <c r="N1234" t="s">
        <v>127</v>
      </c>
    </row>
    <row r="1235" spans="1:14" x14ac:dyDescent="0.25">
      <c r="A1235" t="s">
        <v>2</v>
      </c>
      <c r="B1235" t="s">
        <v>65</v>
      </c>
      <c r="C1235">
        <v>4073224041</v>
      </c>
      <c r="D1235" s="1">
        <v>44179</v>
      </c>
      <c r="E1235" s="1">
        <v>44209</v>
      </c>
      <c r="F1235">
        <v>4662</v>
      </c>
      <c r="G1235">
        <v>1</v>
      </c>
      <c r="H1235">
        <v>0</v>
      </c>
      <c r="I1235" s="1">
        <v>44195</v>
      </c>
      <c r="J1235">
        <v>16</v>
      </c>
      <c r="K1235">
        <v>0</v>
      </c>
      <c r="L1235">
        <v>0</v>
      </c>
      <c r="M1235" t="s">
        <v>26</v>
      </c>
      <c r="N1235" t="s">
        <v>128</v>
      </c>
    </row>
    <row r="1236" spans="1:14" x14ac:dyDescent="0.25">
      <c r="A1236" t="s">
        <v>4</v>
      </c>
      <c r="B1236" t="s">
        <v>62</v>
      </c>
      <c r="C1236">
        <v>4975085263</v>
      </c>
      <c r="D1236" s="1">
        <v>44003</v>
      </c>
      <c r="E1236" s="1">
        <v>44033</v>
      </c>
      <c r="F1236">
        <v>5366</v>
      </c>
      <c r="G1236">
        <v>0</v>
      </c>
      <c r="H1236">
        <v>0</v>
      </c>
      <c r="I1236" s="1">
        <v>44050</v>
      </c>
      <c r="J1236">
        <v>47</v>
      </c>
      <c r="K1236">
        <v>17</v>
      </c>
      <c r="L1236">
        <v>0</v>
      </c>
      <c r="M1236" t="s">
        <v>24</v>
      </c>
      <c r="N1236" t="s">
        <v>127</v>
      </c>
    </row>
    <row r="1237" spans="1:14" x14ac:dyDescent="0.25">
      <c r="A1237" t="s">
        <v>5</v>
      </c>
      <c r="B1237" t="s">
        <v>48</v>
      </c>
      <c r="C1237">
        <v>4977232177</v>
      </c>
      <c r="D1237" s="1">
        <v>43963</v>
      </c>
      <c r="E1237" s="1">
        <v>43993</v>
      </c>
      <c r="F1237">
        <v>9336</v>
      </c>
      <c r="G1237">
        <v>0</v>
      </c>
      <c r="H1237">
        <v>0</v>
      </c>
      <c r="I1237" s="1">
        <v>43993</v>
      </c>
      <c r="J1237">
        <v>30</v>
      </c>
      <c r="K1237">
        <v>0</v>
      </c>
      <c r="L1237">
        <v>0</v>
      </c>
      <c r="M1237" t="s">
        <v>24</v>
      </c>
      <c r="N1237" t="s">
        <v>127</v>
      </c>
    </row>
    <row r="1238" spans="1:14" x14ac:dyDescent="0.25">
      <c r="A1238" t="s">
        <v>6</v>
      </c>
      <c r="B1238" t="s">
        <v>89</v>
      </c>
      <c r="C1238">
        <v>4977937495</v>
      </c>
      <c r="D1238" s="1">
        <v>43998</v>
      </c>
      <c r="E1238" s="1">
        <v>44028</v>
      </c>
      <c r="F1238">
        <v>5181</v>
      </c>
      <c r="G1238">
        <v>0</v>
      </c>
      <c r="H1238">
        <v>0</v>
      </c>
      <c r="I1238" s="1">
        <v>44027</v>
      </c>
      <c r="J1238">
        <v>29</v>
      </c>
      <c r="K1238">
        <v>0</v>
      </c>
      <c r="L1238">
        <v>0</v>
      </c>
      <c r="M1238" t="s">
        <v>24</v>
      </c>
      <c r="N1238" t="s">
        <v>127</v>
      </c>
    </row>
    <row r="1239" spans="1:14" x14ac:dyDescent="0.25">
      <c r="A1239" t="s">
        <v>3</v>
      </c>
      <c r="B1239" t="s">
        <v>51</v>
      </c>
      <c r="C1239">
        <v>4978138927</v>
      </c>
      <c r="D1239" s="1">
        <v>43840</v>
      </c>
      <c r="E1239" s="1">
        <v>43870</v>
      </c>
      <c r="F1239">
        <v>745</v>
      </c>
      <c r="G1239">
        <v>0</v>
      </c>
      <c r="H1239">
        <v>0</v>
      </c>
      <c r="I1239" s="1">
        <v>43880</v>
      </c>
      <c r="J1239">
        <v>40</v>
      </c>
      <c r="K1239">
        <v>10</v>
      </c>
      <c r="L1239">
        <v>0</v>
      </c>
      <c r="M1239" t="s">
        <v>24</v>
      </c>
      <c r="N1239" t="s">
        <v>127</v>
      </c>
    </row>
    <row r="1240" spans="1:14" x14ac:dyDescent="0.25">
      <c r="A1240" t="s">
        <v>2</v>
      </c>
      <c r="B1240" t="s">
        <v>44</v>
      </c>
      <c r="C1240">
        <v>4982115880</v>
      </c>
      <c r="D1240" s="1">
        <v>44130</v>
      </c>
      <c r="E1240" s="1">
        <v>44160</v>
      </c>
      <c r="F1240">
        <v>4752</v>
      </c>
      <c r="G1240">
        <v>0</v>
      </c>
      <c r="H1240">
        <v>0</v>
      </c>
      <c r="I1240" s="1">
        <v>44153</v>
      </c>
      <c r="J1240">
        <v>23</v>
      </c>
      <c r="K1240">
        <v>0</v>
      </c>
      <c r="L1240">
        <v>0</v>
      </c>
      <c r="M1240" t="s">
        <v>24</v>
      </c>
      <c r="N1240" t="s">
        <v>127</v>
      </c>
    </row>
    <row r="1241" spans="1:14" x14ac:dyDescent="0.25">
      <c r="A1241" t="s">
        <v>3</v>
      </c>
      <c r="B1241" t="s">
        <v>110</v>
      </c>
      <c r="C1241">
        <v>4983130271</v>
      </c>
      <c r="D1241" s="1">
        <v>43999</v>
      </c>
      <c r="E1241" s="1">
        <v>44029</v>
      </c>
      <c r="F1241">
        <v>6607</v>
      </c>
      <c r="G1241">
        <v>0</v>
      </c>
      <c r="H1241">
        <v>0</v>
      </c>
      <c r="I1241" s="1">
        <v>44033</v>
      </c>
      <c r="J1241">
        <v>34</v>
      </c>
      <c r="K1241">
        <v>4</v>
      </c>
      <c r="L1241">
        <v>0</v>
      </c>
      <c r="M1241" t="s">
        <v>24</v>
      </c>
      <c r="N1241" t="s">
        <v>127</v>
      </c>
    </row>
    <row r="1242" spans="1:14" x14ac:dyDescent="0.25">
      <c r="A1242" t="s">
        <v>3</v>
      </c>
      <c r="B1242" t="s">
        <v>43</v>
      </c>
      <c r="C1242">
        <v>4984149604</v>
      </c>
      <c r="D1242" s="1">
        <v>43854</v>
      </c>
      <c r="E1242" s="1">
        <v>43884</v>
      </c>
      <c r="F1242">
        <v>4962</v>
      </c>
      <c r="G1242">
        <v>1</v>
      </c>
      <c r="H1242">
        <v>0</v>
      </c>
      <c r="I1242" s="1">
        <v>43911</v>
      </c>
      <c r="J1242">
        <v>57</v>
      </c>
      <c r="K1242">
        <v>27</v>
      </c>
      <c r="L1242">
        <v>0</v>
      </c>
      <c r="M1242" t="s">
        <v>26</v>
      </c>
      <c r="N1242" t="s">
        <v>128</v>
      </c>
    </row>
    <row r="1243" spans="1:14" x14ac:dyDescent="0.25">
      <c r="A1243" t="s">
        <v>2</v>
      </c>
      <c r="B1243" t="s">
        <v>38</v>
      </c>
      <c r="C1243">
        <v>4988118072</v>
      </c>
      <c r="D1243" s="1">
        <v>44504</v>
      </c>
      <c r="E1243" s="1">
        <v>44534</v>
      </c>
      <c r="F1243">
        <v>4733</v>
      </c>
      <c r="G1243">
        <v>0</v>
      </c>
      <c r="H1243">
        <v>0</v>
      </c>
      <c r="I1243" s="1">
        <v>44527</v>
      </c>
      <c r="J1243">
        <v>23</v>
      </c>
      <c r="K1243">
        <v>0</v>
      </c>
      <c r="L1243">
        <v>0</v>
      </c>
      <c r="M1243" t="s">
        <v>24</v>
      </c>
      <c r="N1243" t="s">
        <v>127</v>
      </c>
    </row>
    <row r="1244" spans="1:14" x14ac:dyDescent="0.25">
      <c r="A1244" t="s">
        <v>5</v>
      </c>
      <c r="B1244" t="s">
        <v>53</v>
      </c>
      <c r="C1244">
        <v>4988241929</v>
      </c>
      <c r="D1244" s="1">
        <v>44472</v>
      </c>
      <c r="E1244" s="1">
        <v>44502</v>
      </c>
      <c r="F1244">
        <v>6864</v>
      </c>
      <c r="G1244">
        <v>0</v>
      </c>
      <c r="H1244">
        <v>0</v>
      </c>
      <c r="I1244" s="1">
        <v>44486</v>
      </c>
      <c r="J1244">
        <v>14</v>
      </c>
      <c r="K1244">
        <v>0</v>
      </c>
      <c r="L1244">
        <v>0</v>
      </c>
      <c r="M1244" t="s">
        <v>24</v>
      </c>
      <c r="N1244" t="s">
        <v>127</v>
      </c>
    </row>
    <row r="1245" spans="1:14" x14ac:dyDescent="0.25">
      <c r="A1245" t="s">
        <v>5</v>
      </c>
      <c r="B1245" t="s">
        <v>64</v>
      </c>
      <c r="C1245">
        <v>4989401437</v>
      </c>
      <c r="D1245" s="1">
        <v>44244</v>
      </c>
      <c r="E1245" s="1">
        <v>44274</v>
      </c>
      <c r="F1245">
        <v>5699</v>
      </c>
      <c r="G1245">
        <v>0</v>
      </c>
      <c r="H1245">
        <v>0</v>
      </c>
      <c r="I1245" s="1">
        <v>44269</v>
      </c>
      <c r="J1245">
        <v>25</v>
      </c>
      <c r="K1245">
        <v>0</v>
      </c>
      <c r="L1245">
        <v>0</v>
      </c>
      <c r="M1245" t="s">
        <v>24</v>
      </c>
      <c r="N1245" t="s">
        <v>127</v>
      </c>
    </row>
    <row r="1246" spans="1:14" x14ac:dyDescent="0.25">
      <c r="A1246" t="s">
        <v>4</v>
      </c>
      <c r="B1246" t="s">
        <v>76</v>
      </c>
      <c r="C1246">
        <v>4992290949</v>
      </c>
      <c r="D1246" s="1">
        <v>44037</v>
      </c>
      <c r="E1246" s="1">
        <v>44067</v>
      </c>
      <c r="F1246">
        <v>3861</v>
      </c>
      <c r="G1246">
        <v>0</v>
      </c>
      <c r="H1246">
        <v>0</v>
      </c>
      <c r="I1246" s="1">
        <v>44069</v>
      </c>
      <c r="J1246">
        <v>32</v>
      </c>
      <c r="K1246">
        <v>2</v>
      </c>
      <c r="L1246">
        <v>0</v>
      </c>
      <c r="M1246" t="s">
        <v>24</v>
      </c>
      <c r="N1246" t="s">
        <v>127</v>
      </c>
    </row>
    <row r="1247" spans="1:14" x14ac:dyDescent="0.25">
      <c r="A1247" t="s">
        <v>6</v>
      </c>
      <c r="B1247" t="s">
        <v>120</v>
      </c>
      <c r="C1247">
        <v>4999718461</v>
      </c>
      <c r="D1247" s="1">
        <v>44210</v>
      </c>
      <c r="E1247" s="1">
        <v>44240</v>
      </c>
      <c r="F1247">
        <v>1064</v>
      </c>
      <c r="G1247">
        <v>0</v>
      </c>
      <c r="H1247">
        <v>0</v>
      </c>
      <c r="I1247" s="1">
        <v>44230</v>
      </c>
      <c r="J1247">
        <v>20</v>
      </c>
      <c r="K1247">
        <v>0</v>
      </c>
      <c r="L1247">
        <v>0</v>
      </c>
      <c r="M1247" t="s">
        <v>24</v>
      </c>
      <c r="N1247" t="s">
        <v>127</v>
      </c>
    </row>
    <row r="1248" spans="1:14" x14ac:dyDescent="0.25">
      <c r="A1248" t="s">
        <v>3</v>
      </c>
      <c r="B1248" t="s">
        <v>49</v>
      </c>
      <c r="C1248">
        <v>5002957961</v>
      </c>
      <c r="D1248" s="1">
        <v>44006</v>
      </c>
      <c r="E1248" s="1">
        <v>44036</v>
      </c>
      <c r="F1248">
        <v>6190</v>
      </c>
      <c r="G1248">
        <v>0</v>
      </c>
      <c r="H1248">
        <v>0</v>
      </c>
      <c r="I1248" s="1">
        <v>44032</v>
      </c>
      <c r="J1248">
        <v>26</v>
      </c>
      <c r="K1248">
        <v>0</v>
      </c>
      <c r="L1248">
        <v>0</v>
      </c>
      <c r="M1248" t="s">
        <v>24</v>
      </c>
      <c r="N1248" t="s">
        <v>127</v>
      </c>
    </row>
    <row r="1249" spans="1:14" x14ac:dyDescent="0.25">
      <c r="A1249" t="s">
        <v>2</v>
      </c>
      <c r="B1249" t="s">
        <v>38</v>
      </c>
      <c r="C1249">
        <v>5004037531</v>
      </c>
      <c r="D1249" s="1">
        <v>44343</v>
      </c>
      <c r="E1249" s="1">
        <v>44373</v>
      </c>
      <c r="F1249">
        <v>4873</v>
      </c>
      <c r="G1249">
        <v>0</v>
      </c>
      <c r="H1249">
        <v>0</v>
      </c>
      <c r="I1249" s="1">
        <v>44382</v>
      </c>
      <c r="J1249">
        <v>39</v>
      </c>
      <c r="K1249">
        <v>9</v>
      </c>
      <c r="L1249">
        <v>0</v>
      </c>
      <c r="M1249" t="s">
        <v>24</v>
      </c>
      <c r="N1249" t="s">
        <v>127</v>
      </c>
    </row>
    <row r="1250" spans="1:14" x14ac:dyDescent="0.25">
      <c r="A1250" t="s">
        <v>5</v>
      </c>
      <c r="B1250" t="s">
        <v>85</v>
      </c>
      <c r="C1250">
        <v>5007692123</v>
      </c>
      <c r="D1250" s="1">
        <v>44380</v>
      </c>
      <c r="E1250" s="1">
        <v>44410</v>
      </c>
      <c r="F1250">
        <v>6303</v>
      </c>
      <c r="G1250">
        <v>1</v>
      </c>
      <c r="H1250">
        <v>0</v>
      </c>
      <c r="I1250" s="1">
        <v>44418</v>
      </c>
      <c r="J1250">
        <v>38</v>
      </c>
      <c r="K1250">
        <v>8</v>
      </c>
      <c r="L1250">
        <v>0</v>
      </c>
      <c r="M1250" t="s">
        <v>26</v>
      </c>
      <c r="N1250" t="s">
        <v>128</v>
      </c>
    </row>
    <row r="1251" spans="1:14" x14ac:dyDescent="0.25">
      <c r="A1251" t="s">
        <v>6</v>
      </c>
      <c r="B1251" t="s">
        <v>72</v>
      </c>
      <c r="C1251">
        <v>5010861294</v>
      </c>
      <c r="D1251" s="1">
        <v>44246</v>
      </c>
      <c r="E1251" s="1">
        <v>44276</v>
      </c>
      <c r="F1251">
        <v>2538</v>
      </c>
      <c r="G1251">
        <v>0</v>
      </c>
      <c r="H1251">
        <v>0</v>
      </c>
      <c r="I1251" s="1">
        <v>44276</v>
      </c>
      <c r="J1251">
        <v>30</v>
      </c>
      <c r="K1251">
        <v>0</v>
      </c>
      <c r="L1251">
        <v>0</v>
      </c>
      <c r="M1251" t="s">
        <v>24</v>
      </c>
      <c r="N1251" t="s">
        <v>127</v>
      </c>
    </row>
    <row r="1252" spans="1:14" x14ac:dyDescent="0.25">
      <c r="A1252" t="s">
        <v>3</v>
      </c>
      <c r="B1252" t="s">
        <v>39</v>
      </c>
      <c r="C1252">
        <v>5012738148</v>
      </c>
      <c r="D1252" s="1">
        <v>44378</v>
      </c>
      <c r="E1252" s="1">
        <v>44408</v>
      </c>
      <c r="F1252">
        <v>4425</v>
      </c>
      <c r="G1252">
        <v>0</v>
      </c>
      <c r="H1252">
        <v>0</v>
      </c>
      <c r="I1252" s="1">
        <v>44383</v>
      </c>
      <c r="J1252">
        <v>5</v>
      </c>
      <c r="K1252">
        <v>0</v>
      </c>
      <c r="L1252">
        <v>0</v>
      </c>
      <c r="M1252" t="s">
        <v>24</v>
      </c>
      <c r="N1252" t="s">
        <v>127</v>
      </c>
    </row>
    <row r="1253" spans="1:14" x14ac:dyDescent="0.25">
      <c r="A1253" t="s">
        <v>5</v>
      </c>
      <c r="B1253" t="s">
        <v>123</v>
      </c>
      <c r="C1253">
        <v>5016123354</v>
      </c>
      <c r="D1253" s="1">
        <v>44223</v>
      </c>
      <c r="E1253" s="1">
        <v>44253</v>
      </c>
      <c r="F1253">
        <v>9438</v>
      </c>
      <c r="G1253">
        <v>0</v>
      </c>
      <c r="H1253">
        <v>0</v>
      </c>
      <c r="I1253" s="1">
        <v>44243</v>
      </c>
      <c r="J1253">
        <v>20</v>
      </c>
      <c r="K1253">
        <v>0</v>
      </c>
      <c r="L1253">
        <v>0</v>
      </c>
      <c r="M1253" t="s">
        <v>24</v>
      </c>
      <c r="N1253" t="s">
        <v>127</v>
      </c>
    </row>
    <row r="1254" spans="1:14" x14ac:dyDescent="0.25">
      <c r="A1254" t="s">
        <v>6</v>
      </c>
      <c r="B1254" t="s">
        <v>52</v>
      </c>
      <c r="C1254">
        <v>5018112852</v>
      </c>
      <c r="D1254" s="1">
        <v>44205</v>
      </c>
      <c r="E1254" s="1">
        <v>44235</v>
      </c>
      <c r="F1254">
        <v>5290</v>
      </c>
      <c r="G1254">
        <v>0</v>
      </c>
      <c r="H1254">
        <v>0</v>
      </c>
      <c r="I1254" s="1">
        <v>44208</v>
      </c>
      <c r="J1254">
        <v>3</v>
      </c>
      <c r="K1254">
        <v>0</v>
      </c>
      <c r="L1254">
        <v>0</v>
      </c>
      <c r="M1254" t="s">
        <v>24</v>
      </c>
      <c r="N1254" t="s">
        <v>127</v>
      </c>
    </row>
    <row r="1255" spans="1:14" x14ac:dyDescent="0.25">
      <c r="A1255" t="s">
        <v>4</v>
      </c>
      <c r="B1255" t="s">
        <v>98</v>
      </c>
      <c r="C1255">
        <v>5023901716</v>
      </c>
      <c r="D1255" s="1">
        <v>44217</v>
      </c>
      <c r="E1255" s="1">
        <v>44247</v>
      </c>
      <c r="F1255">
        <v>8996</v>
      </c>
      <c r="G1255">
        <v>1</v>
      </c>
      <c r="H1255">
        <v>1</v>
      </c>
      <c r="I1255" s="1">
        <v>44268</v>
      </c>
      <c r="J1255">
        <v>51</v>
      </c>
      <c r="K1255">
        <v>21</v>
      </c>
      <c r="L1255">
        <v>8996</v>
      </c>
      <c r="M1255" t="s">
        <v>26</v>
      </c>
      <c r="N1255" t="s">
        <v>129</v>
      </c>
    </row>
    <row r="1256" spans="1:14" x14ac:dyDescent="0.25">
      <c r="A1256" t="s">
        <v>6</v>
      </c>
      <c r="B1256" t="s">
        <v>122</v>
      </c>
      <c r="C1256">
        <v>5025374541</v>
      </c>
      <c r="D1256" s="1">
        <v>43883</v>
      </c>
      <c r="E1256" s="1">
        <v>43913</v>
      </c>
      <c r="F1256">
        <v>5714</v>
      </c>
      <c r="G1256">
        <v>0</v>
      </c>
      <c r="H1256">
        <v>0</v>
      </c>
      <c r="I1256" s="1">
        <v>43903</v>
      </c>
      <c r="J1256">
        <v>20</v>
      </c>
      <c r="K1256">
        <v>0</v>
      </c>
      <c r="L1256">
        <v>0</v>
      </c>
      <c r="M1256" t="s">
        <v>24</v>
      </c>
      <c r="N1256" t="s">
        <v>127</v>
      </c>
    </row>
    <row r="1257" spans="1:14" x14ac:dyDescent="0.25">
      <c r="A1257" t="s">
        <v>2</v>
      </c>
      <c r="B1257" t="s">
        <v>101</v>
      </c>
      <c r="C1257">
        <v>9807005414</v>
      </c>
      <c r="D1257" s="1">
        <v>44180</v>
      </c>
      <c r="E1257" s="1">
        <v>44210</v>
      </c>
      <c r="F1257">
        <v>5950</v>
      </c>
      <c r="G1257">
        <v>1</v>
      </c>
      <c r="H1257">
        <v>0</v>
      </c>
      <c r="I1257" s="1">
        <v>44223</v>
      </c>
      <c r="J1257">
        <v>43</v>
      </c>
      <c r="K1257">
        <v>13</v>
      </c>
      <c r="L1257">
        <v>0</v>
      </c>
      <c r="M1257" t="s">
        <v>26</v>
      </c>
      <c r="N1257" t="s">
        <v>128</v>
      </c>
    </row>
    <row r="1258" spans="1:14" x14ac:dyDescent="0.25">
      <c r="A1258" t="s">
        <v>4</v>
      </c>
      <c r="B1258" t="s">
        <v>76</v>
      </c>
      <c r="C1258">
        <v>5029459580</v>
      </c>
      <c r="D1258" s="1">
        <v>44022</v>
      </c>
      <c r="E1258" s="1">
        <v>44052</v>
      </c>
      <c r="F1258">
        <v>3463</v>
      </c>
      <c r="G1258">
        <v>0</v>
      </c>
      <c r="H1258">
        <v>0</v>
      </c>
      <c r="I1258" s="1">
        <v>44046</v>
      </c>
      <c r="J1258">
        <v>24</v>
      </c>
      <c r="K1258">
        <v>0</v>
      </c>
      <c r="L1258">
        <v>0</v>
      </c>
      <c r="M1258" t="s">
        <v>24</v>
      </c>
      <c r="N1258" t="s">
        <v>127</v>
      </c>
    </row>
    <row r="1259" spans="1:14" x14ac:dyDescent="0.25">
      <c r="A1259" t="s">
        <v>4</v>
      </c>
      <c r="B1259" t="s">
        <v>105</v>
      </c>
      <c r="C1259">
        <v>5031169107</v>
      </c>
      <c r="D1259" s="1">
        <v>44508</v>
      </c>
      <c r="E1259" s="1">
        <v>44538</v>
      </c>
      <c r="F1259">
        <v>3465</v>
      </c>
      <c r="G1259">
        <v>0</v>
      </c>
      <c r="H1259">
        <v>0</v>
      </c>
      <c r="I1259" s="1">
        <v>44525</v>
      </c>
      <c r="J1259">
        <v>17</v>
      </c>
      <c r="K1259">
        <v>0</v>
      </c>
      <c r="L1259">
        <v>0</v>
      </c>
      <c r="M1259" t="s">
        <v>24</v>
      </c>
      <c r="N1259" t="s">
        <v>127</v>
      </c>
    </row>
    <row r="1260" spans="1:14" x14ac:dyDescent="0.25">
      <c r="A1260" t="s">
        <v>5</v>
      </c>
      <c r="B1260" t="s">
        <v>57</v>
      </c>
      <c r="C1260">
        <v>5031980496</v>
      </c>
      <c r="D1260" s="1">
        <v>44103</v>
      </c>
      <c r="E1260" s="1">
        <v>44133</v>
      </c>
      <c r="F1260">
        <v>6680</v>
      </c>
      <c r="G1260">
        <v>0</v>
      </c>
      <c r="H1260">
        <v>0</v>
      </c>
      <c r="I1260" s="1">
        <v>44133</v>
      </c>
      <c r="J1260">
        <v>30</v>
      </c>
      <c r="K1260">
        <v>0</v>
      </c>
      <c r="L1260">
        <v>0</v>
      </c>
      <c r="M1260" t="s">
        <v>24</v>
      </c>
      <c r="N1260" t="s">
        <v>127</v>
      </c>
    </row>
    <row r="1261" spans="1:14" x14ac:dyDescent="0.25">
      <c r="A1261" t="s">
        <v>4</v>
      </c>
      <c r="B1261" t="s">
        <v>87</v>
      </c>
      <c r="C1261">
        <v>5032711986</v>
      </c>
      <c r="D1261" s="1">
        <v>44495</v>
      </c>
      <c r="E1261" s="1">
        <v>44525</v>
      </c>
      <c r="F1261">
        <v>8234</v>
      </c>
      <c r="G1261">
        <v>0</v>
      </c>
      <c r="H1261">
        <v>0</v>
      </c>
      <c r="I1261" s="1">
        <v>44510</v>
      </c>
      <c r="J1261">
        <v>15</v>
      </c>
      <c r="K1261">
        <v>0</v>
      </c>
      <c r="L1261">
        <v>0</v>
      </c>
      <c r="M1261" t="s">
        <v>24</v>
      </c>
      <c r="N1261" t="s">
        <v>127</v>
      </c>
    </row>
    <row r="1262" spans="1:14" x14ac:dyDescent="0.25">
      <c r="A1262" t="s">
        <v>5</v>
      </c>
      <c r="B1262" t="s">
        <v>63</v>
      </c>
      <c r="C1262">
        <v>5040778858</v>
      </c>
      <c r="D1262" s="1">
        <v>44471</v>
      </c>
      <c r="E1262" s="1">
        <v>44501</v>
      </c>
      <c r="F1262">
        <v>5312</v>
      </c>
      <c r="G1262">
        <v>0</v>
      </c>
      <c r="H1262">
        <v>0</v>
      </c>
      <c r="I1262" s="1">
        <v>44492</v>
      </c>
      <c r="J1262">
        <v>21</v>
      </c>
      <c r="K1262">
        <v>0</v>
      </c>
      <c r="L1262">
        <v>0</v>
      </c>
      <c r="M1262" t="s">
        <v>24</v>
      </c>
      <c r="N1262" t="s">
        <v>127</v>
      </c>
    </row>
    <row r="1263" spans="1:14" x14ac:dyDescent="0.25">
      <c r="A1263" t="s">
        <v>2</v>
      </c>
      <c r="B1263" t="s">
        <v>71</v>
      </c>
      <c r="C1263">
        <v>6360019650</v>
      </c>
      <c r="D1263" s="1">
        <v>44182</v>
      </c>
      <c r="E1263" s="1">
        <v>44212</v>
      </c>
      <c r="F1263">
        <v>9967</v>
      </c>
      <c r="G1263">
        <v>1</v>
      </c>
      <c r="H1263">
        <v>0</v>
      </c>
      <c r="I1263" s="1">
        <v>44233</v>
      </c>
      <c r="J1263">
        <v>51</v>
      </c>
      <c r="K1263">
        <v>21</v>
      </c>
      <c r="L1263">
        <v>0</v>
      </c>
      <c r="M1263" t="s">
        <v>26</v>
      </c>
      <c r="N1263" t="s">
        <v>128</v>
      </c>
    </row>
    <row r="1264" spans="1:14" x14ac:dyDescent="0.25">
      <c r="A1264" t="s">
        <v>3</v>
      </c>
      <c r="B1264" t="s">
        <v>107</v>
      </c>
      <c r="C1264">
        <v>5046787811</v>
      </c>
      <c r="D1264" s="1">
        <v>44347</v>
      </c>
      <c r="E1264" s="1">
        <v>44377</v>
      </c>
      <c r="F1264">
        <v>7766</v>
      </c>
      <c r="G1264">
        <v>0</v>
      </c>
      <c r="H1264">
        <v>0</v>
      </c>
      <c r="I1264" s="1">
        <v>44382</v>
      </c>
      <c r="J1264">
        <v>35</v>
      </c>
      <c r="K1264">
        <v>5</v>
      </c>
      <c r="L1264">
        <v>0</v>
      </c>
      <c r="M1264" t="s">
        <v>24</v>
      </c>
      <c r="N1264" t="s">
        <v>127</v>
      </c>
    </row>
    <row r="1265" spans="1:14" x14ac:dyDescent="0.25">
      <c r="A1265" t="s">
        <v>4</v>
      </c>
      <c r="B1265" t="s">
        <v>56</v>
      </c>
      <c r="C1265">
        <v>5047086979</v>
      </c>
      <c r="D1265" s="1">
        <v>43987</v>
      </c>
      <c r="E1265" s="1">
        <v>44017</v>
      </c>
      <c r="F1265">
        <v>7150</v>
      </c>
      <c r="G1265">
        <v>1</v>
      </c>
      <c r="H1265">
        <v>0</v>
      </c>
      <c r="I1265" s="1">
        <v>44047</v>
      </c>
      <c r="J1265">
        <v>60</v>
      </c>
      <c r="K1265">
        <v>30</v>
      </c>
      <c r="L1265">
        <v>0</v>
      </c>
      <c r="M1265" t="s">
        <v>26</v>
      </c>
      <c r="N1265" t="s">
        <v>128</v>
      </c>
    </row>
    <row r="1266" spans="1:14" x14ac:dyDescent="0.25">
      <c r="A1266" t="s">
        <v>6</v>
      </c>
      <c r="B1266" t="s">
        <v>116</v>
      </c>
      <c r="C1266">
        <v>5048564900</v>
      </c>
      <c r="D1266" s="1">
        <v>44259</v>
      </c>
      <c r="E1266" s="1">
        <v>44289</v>
      </c>
      <c r="F1266">
        <v>4649</v>
      </c>
      <c r="G1266">
        <v>1</v>
      </c>
      <c r="H1266">
        <v>0</v>
      </c>
      <c r="I1266" s="1">
        <v>44289</v>
      </c>
      <c r="J1266">
        <v>30</v>
      </c>
      <c r="K1266">
        <v>0</v>
      </c>
      <c r="L1266">
        <v>0</v>
      </c>
      <c r="M1266" t="s">
        <v>26</v>
      </c>
      <c r="N1266" t="s">
        <v>128</v>
      </c>
    </row>
    <row r="1267" spans="1:14" x14ac:dyDescent="0.25">
      <c r="A1267" t="s">
        <v>5</v>
      </c>
      <c r="B1267" t="s">
        <v>23</v>
      </c>
      <c r="C1267">
        <v>5051186703</v>
      </c>
      <c r="D1267" s="1">
        <v>44013</v>
      </c>
      <c r="E1267" s="1">
        <v>44043</v>
      </c>
      <c r="F1267">
        <v>4225</v>
      </c>
      <c r="G1267">
        <v>0</v>
      </c>
      <c r="H1267">
        <v>0</v>
      </c>
      <c r="I1267" s="1">
        <v>44029</v>
      </c>
      <c r="J1267">
        <v>16</v>
      </c>
      <c r="K1267">
        <v>0</v>
      </c>
      <c r="L1267">
        <v>0</v>
      </c>
      <c r="M1267" t="s">
        <v>24</v>
      </c>
      <c r="N1267" t="s">
        <v>127</v>
      </c>
    </row>
    <row r="1268" spans="1:14" x14ac:dyDescent="0.25">
      <c r="A1268" t="s">
        <v>6</v>
      </c>
      <c r="B1268" t="s">
        <v>78</v>
      </c>
      <c r="C1268">
        <v>5051542190</v>
      </c>
      <c r="D1268" s="1">
        <v>44016</v>
      </c>
      <c r="E1268" s="1">
        <v>44046</v>
      </c>
      <c r="F1268">
        <v>5395</v>
      </c>
      <c r="G1268">
        <v>1</v>
      </c>
      <c r="H1268">
        <v>1</v>
      </c>
      <c r="I1268" s="1">
        <v>44075</v>
      </c>
      <c r="J1268">
        <v>59</v>
      </c>
      <c r="K1268">
        <v>29</v>
      </c>
      <c r="L1268">
        <v>5395</v>
      </c>
      <c r="M1268" t="s">
        <v>26</v>
      </c>
      <c r="N1268" t="s">
        <v>129</v>
      </c>
    </row>
    <row r="1269" spans="1:14" x14ac:dyDescent="0.25">
      <c r="A1269" t="s">
        <v>4</v>
      </c>
      <c r="B1269" t="s">
        <v>105</v>
      </c>
      <c r="C1269">
        <v>5069265898</v>
      </c>
      <c r="D1269" s="1">
        <v>44392</v>
      </c>
      <c r="E1269" s="1">
        <v>44422</v>
      </c>
      <c r="F1269">
        <v>4653</v>
      </c>
      <c r="G1269">
        <v>0</v>
      </c>
      <c r="H1269">
        <v>0</v>
      </c>
      <c r="I1269" s="1">
        <v>44413</v>
      </c>
      <c r="J1269">
        <v>21</v>
      </c>
      <c r="K1269">
        <v>0</v>
      </c>
      <c r="L1269">
        <v>0</v>
      </c>
      <c r="M1269" t="s">
        <v>24</v>
      </c>
      <c r="N1269" t="s">
        <v>127</v>
      </c>
    </row>
    <row r="1270" spans="1:14" x14ac:dyDescent="0.25">
      <c r="A1270" t="s">
        <v>5</v>
      </c>
      <c r="B1270" t="s">
        <v>82</v>
      </c>
      <c r="C1270">
        <v>5080141194</v>
      </c>
      <c r="D1270" s="1">
        <v>44195</v>
      </c>
      <c r="E1270" s="1">
        <v>44225</v>
      </c>
      <c r="F1270">
        <v>4580</v>
      </c>
      <c r="G1270">
        <v>0</v>
      </c>
      <c r="H1270">
        <v>0</v>
      </c>
      <c r="I1270" s="1">
        <v>44206</v>
      </c>
      <c r="J1270">
        <v>11</v>
      </c>
      <c r="K1270">
        <v>0</v>
      </c>
      <c r="L1270">
        <v>0</v>
      </c>
      <c r="M1270" t="s">
        <v>24</v>
      </c>
      <c r="N1270" t="s">
        <v>127</v>
      </c>
    </row>
    <row r="1271" spans="1:14" x14ac:dyDescent="0.25">
      <c r="A1271" t="s">
        <v>6</v>
      </c>
      <c r="B1271" t="s">
        <v>55</v>
      </c>
      <c r="C1271">
        <v>5087638061</v>
      </c>
      <c r="D1271" s="1">
        <v>44233</v>
      </c>
      <c r="E1271" s="1">
        <v>44263</v>
      </c>
      <c r="F1271">
        <v>2200</v>
      </c>
      <c r="G1271">
        <v>0</v>
      </c>
      <c r="H1271">
        <v>0</v>
      </c>
      <c r="I1271" s="1">
        <v>44235</v>
      </c>
      <c r="J1271">
        <v>2</v>
      </c>
      <c r="K1271">
        <v>0</v>
      </c>
      <c r="L1271">
        <v>0</v>
      </c>
      <c r="M1271" t="s">
        <v>24</v>
      </c>
      <c r="N1271" t="s">
        <v>127</v>
      </c>
    </row>
    <row r="1272" spans="1:14" x14ac:dyDescent="0.25">
      <c r="A1272" t="s">
        <v>4</v>
      </c>
      <c r="B1272" t="s">
        <v>95</v>
      </c>
      <c r="C1272">
        <v>5104471628</v>
      </c>
      <c r="D1272" s="1">
        <v>44416</v>
      </c>
      <c r="E1272" s="1">
        <v>44446</v>
      </c>
      <c r="F1272">
        <v>6258</v>
      </c>
      <c r="G1272">
        <v>0</v>
      </c>
      <c r="H1272">
        <v>0</v>
      </c>
      <c r="I1272" s="1">
        <v>44427</v>
      </c>
      <c r="J1272">
        <v>11</v>
      </c>
      <c r="K1272">
        <v>0</v>
      </c>
      <c r="L1272">
        <v>0</v>
      </c>
      <c r="M1272" t="s">
        <v>24</v>
      </c>
      <c r="N1272" t="s">
        <v>127</v>
      </c>
    </row>
    <row r="1273" spans="1:14" x14ac:dyDescent="0.25">
      <c r="A1273" t="s">
        <v>6</v>
      </c>
      <c r="B1273" t="s">
        <v>31</v>
      </c>
      <c r="C1273">
        <v>5106033344</v>
      </c>
      <c r="D1273" s="1">
        <v>44460</v>
      </c>
      <c r="E1273" s="1">
        <v>44490</v>
      </c>
      <c r="F1273">
        <v>4094</v>
      </c>
      <c r="G1273">
        <v>0</v>
      </c>
      <c r="H1273">
        <v>0</v>
      </c>
      <c r="I1273" s="1">
        <v>44487</v>
      </c>
      <c r="J1273">
        <v>27</v>
      </c>
      <c r="K1273">
        <v>0</v>
      </c>
      <c r="L1273">
        <v>0</v>
      </c>
      <c r="M1273" t="s">
        <v>24</v>
      </c>
      <c r="N1273" t="s">
        <v>127</v>
      </c>
    </row>
    <row r="1274" spans="1:14" x14ac:dyDescent="0.25">
      <c r="A1274" t="s">
        <v>4</v>
      </c>
      <c r="B1274" t="s">
        <v>87</v>
      </c>
      <c r="C1274">
        <v>5112375133</v>
      </c>
      <c r="D1274" s="1">
        <v>44430</v>
      </c>
      <c r="E1274" s="1">
        <v>44460</v>
      </c>
      <c r="F1274">
        <v>3725</v>
      </c>
      <c r="G1274">
        <v>0</v>
      </c>
      <c r="H1274">
        <v>0</v>
      </c>
      <c r="I1274" s="1">
        <v>44456</v>
      </c>
      <c r="J1274">
        <v>26</v>
      </c>
      <c r="K1274">
        <v>0</v>
      </c>
      <c r="L1274">
        <v>0</v>
      </c>
      <c r="M1274" t="s">
        <v>24</v>
      </c>
      <c r="N1274" t="s">
        <v>127</v>
      </c>
    </row>
    <row r="1275" spans="1:14" x14ac:dyDescent="0.25">
      <c r="A1275" t="s">
        <v>3</v>
      </c>
      <c r="B1275" t="s">
        <v>39</v>
      </c>
      <c r="C1275">
        <v>5115237233</v>
      </c>
      <c r="D1275" s="1">
        <v>44461</v>
      </c>
      <c r="E1275" s="1">
        <v>44491</v>
      </c>
      <c r="F1275">
        <v>5704</v>
      </c>
      <c r="G1275">
        <v>0</v>
      </c>
      <c r="H1275">
        <v>0</v>
      </c>
      <c r="I1275" s="1">
        <v>44463</v>
      </c>
      <c r="J1275">
        <v>2</v>
      </c>
      <c r="K1275">
        <v>0</v>
      </c>
      <c r="L1275">
        <v>0</v>
      </c>
      <c r="M1275" t="s">
        <v>24</v>
      </c>
      <c r="N1275" t="s">
        <v>127</v>
      </c>
    </row>
    <row r="1276" spans="1:14" x14ac:dyDescent="0.25">
      <c r="A1276" t="s">
        <v>5</v>
      </c>
      <c r="B1276" t="s">
        <v>82</v>
      </c>
      <c r="C1276">
        <v>5118980474</v>
      </c>
      <c r="D1276" s="1">
        <v>44508</v>
      </c>
      <c r="E1276" s="1">
        <v>44538</v>
      </c>
      <c r="F1276">
        <v>6922</v>
      </c>
      <c r="G1276">
        <v>0</v>
      </c>
      <c r="H1276">
        <v>0</v>
      </c>
      <c r="I1276" s="1">
        <v>44521</v>
      </c>
      <c r="J1276">
        <v>13</v>
      </c>
      <c r="K1276">
        <v>0</v>
      </c>
      <c r="L1276">
        <v>0</v>
      </c>
      <c r="M1276" t="s">
        <v>24</v>
      </c>
      <c r="N1276" t="s">
        <v>127</v>
      </c>
    </row>
    <row r="1277" spans="1:14" x14ac:dyDescent="0.25">
      <c r="A1277" t="s">
        <v>5</v>
      </c>
      <c r="B1277" t="s">
        <v>27</v>
      </c>
      <c r="C1277">
        <v>5120935092</v>
      </c>
      <c r="D1277" s="1">
        <v>43864</v>
      </c>
      <c r="E1277" s="1">
        <v>43894</v>
      </c>
      <c r="F1277">
        <v>8315</v>
      </c>
      <c r="G1277">
        <v>0</v>
      </c>
      <c r="H1277">
        <v>0</v>
      </c>
      <c r="I1277" s="1">
        <v>43873</v>
      </c>
      <c r="J1277">
        <v>9</v>
      </c>
      <c r="K1277">
        <v>0</v>
      </c>
      <c r="L1277">
        <v>0</v>
      </c>
      <c r="M1277" t="s">
        <v>24</v>
      </c>
      <c r="N1277" t="s">
        <v>127</v>
      </c>
    </row>
    <row r="1278" spans="1:14" x14ac:dyDescent="0.25">
      <c r="A1278" t="s">
        <v>2</v>
      </c>
      <c r="B1278" t="s">
        <v>60</v>
      </c>
      <c r="C1278">
        <v>5126179664</v>
      </c>
      <c r="D1278" s="1">
        <v>44333</v>
      </c>
      <c r="E1278" s="1">
        <v>44363</v>
      </c>
      <c r="F1278">
        <v>5835</v>
      </c>
      <c r="G1278">
        <v>0</v>
      </c>
      <c r="H1278">
        <v>0</v>
      </c>
      <c r="I1278" s="1">
        <v>44355</v>
      </c>
      <c r="J1278">
        <v>22</v>
      </c>
      <c r="K1278">
        <v>0</v>
      </c>
      <c r="L1278">
        <v>0</v>
      </c>
      <c r="M1278" t="s">
        <v>24</v>
      </c>
      <c r="N1278" t="s">
        <v>127</v>
      </c>
    </row>
    <row r="1279" spans="1:14" x14ac:dyDescent="0.25">
      <c r="A1279" t="s">
        <v>3</v>
      </c>
      <c r="B1279" t="s">
        <v>51</v>
      </c>
      <c r="C1279">
        <v>5128563640</v>
      </c>
      <c r="D1279" s="1">
        <v>44458</v>
      </c>
      <c r="E1279" s="1">
        <v>44488</v>
      </c>
      <c r="F1279">
        <v>1658</v>
      </c>
      <c r="G1279">
        <v>0</v>
      </c>
      <c r="H1279">
        <v>0</v>
      </c>
      <c r="I1279" s="1">
        <v>44481</v>
      </c>
      <c r="J1279">
        <v>23</v>
      </c>
      <c r="K1279">
        <v>0</v>
      </c>
      <c r="L1279">
        <v>0</v>
      </c>
      <c r="M1279" t="s">
        <v>24</v>
      </c>
      <c r="N1279" t="s">
        <v>127</v>
      </c>
    </row>
    <row r="1280" spans="1:14" x14ac:dyDescent="0.25">
      <c r="A1280" t="s">
        <v>6</v>
      </c>
      <c r="B1280" t="s">
        <v>78</v>
      </c>
      <c r="C1280">
        <v>5129304908</v>
      </c>
      <c r="D1280" s="1">
        <v>44462</v>
      </c>
      <c r="E1280" s="1">
        <v>44492</v>
      </c>
      <c r="F1280">
        <v>4066</v>
      </c>
      <c r="G1280">
        <v>0</v>
      </c>
      <c r="H1280">
        <v>0</v>
      </c>
      <c r="I1280" s="1">
        <v>44505</v>
      </c>
      <c r="J1280">
        <v>43</v>
      </c>
      <c r="K1280">
        <v>13</v>
      </c>
      <c r="L1280">
        <v>0</v>
      </c>
      <c r="M1280" t="s">
        <v>24</v>
      </c>
      <c r="N1280" t="s">
        <v>127</v>
      </c>
    </row>
    <row r="1281" spans="1:14" x14ac:dyDescent="0.25">
      <c r="A1281" t="s">
        <v>5</v>
      </c>
      <c r="B1281" t="s">
        <v>64</v>
      </c>
      <c r="C1281">
        <v>5133177585</v>
      </c>
      <c r="D1281" s="1">
        <v>43833</v>
      </c>
      <c r="E1281" s="1">
        <v>43863</v>
      </c>
      <c r="F1281">
        <v>5537</v>
      </c>
      <c r="G1281">
        <v>0</v>
      </c>
      <c r="H1281">
        <v>0</v>
      </c>
      <c r="I1281" s="1">
        <v>43877</v>
      </c>
      <c r="J1281">
        <v>44</v>
      </c>
      <c r="K1281">
        <v>14</v>
      </c>
      <c r="L1281">
        <v>0</v>
      </c>
      <c r="M1281" t="s">
        <v>24</v>
      </c>
      <c r="N1281" t="s">
        <v>127</v>
      </c>
    </row>
    <row r="1282" spans="1:14" x14ac:dyDescent="0.25">
      <c r="A1282" t="s">
        <v>5</v>
      </c>
      <c r="B1282" t="s">
        <v>100</v>
      </c>
      <c r="C1282">
        <v>5135727501</v>
      </c>
      <c r="D1282" s="1">
        <v>44440</v>
      </c>
      <c r="E1282" s="1">
        <v>44470</v>
      </c>
      <c r="F1282">
        <v>6888</v>
      </c>
      <c r="G1282">
        <v>0</v>
      </c>
      <c r="H1282">
        <v>0</v>
      </c>
      <c r="I1282" s="1">
        <v>44446</v>
      </c>
      <c r="J1282">
        <v>6</v>
      </c>
      <c r="K1282">
        <v>0</v>
      </c>
      <c r="L1282">
        <v>0</v>
      </c>
      <c r="M1282" t="s">
        <v>24</v>
      </c>
      <c r="N1282" t="s">
        <v>127</v>
      </c>
    </row>
    <row r="1283" spans="1:14" x14ac:dyDescent="0.25">
      <c r="A1283" t="s">
        <v>5</v>
      </c>
      <c r="B1283" t="s">
        <v>73</v>
      </c>
      <c r="C1283">
        <v>5137377854</v>
      </c>
      <c r="D1283" s="1">
        <v>44323</v>
      </c>
      <c r="E1283" s="1">
        <v>44353</v>
      </c>
      <c r="F1283">
        <v>5063</v>
      </c>
      <c r="G1283">
        <v>0</v>
      </c>
      <c r="H1283">
        <v>0</v>
      </c>
      <c r="I1283" s="1">
        <v>44337</v>
      </c>
      <c r="J1283">
        <v>14</v>
      </c>
      <c r="K1283">
        <v>0</v>
      </c>
      <c r="L1283">
        <v>0</v>
      </c>
      <c r="M1283" t="s">
        <v>24</v>
      </c>
      <c r="N1283" t="s">
        <v>127</v>
      </c>
    </row>
    <row r="1284" spans="1:14" x14ac:dyDescent="0.25">
      <c r="A1284" t="s">
        <v>3</v>
      </c>
      <c r="B1284" t="s">
        <v>51</v>
      </c>
      <c r="C1284">
        <v>5143348258</v>
      </c>
      <c r="D1284" s="1">
        <v>44342</v>
      </c>
      <c r="E1284" s="1">
        <v>44372</v>
      </c>
      <c r="F1284">
        <v>2784</v>
      </c>
      <c r="G1284">
        <v>1</v>
      </c>
      <c r="H1284">
        <v>0</v>
      </c>
      <c r="I1284" s="1">
        <v>44382</v>
      </c>
      <c r="J1284">
        <v>40</v>
      </c>
      <c r="K1284">
        <v>10</v>
      </c>
      <c r="L1284">
        <v>0</v>
      </c>
      <c r="M1284" t="s">
        <v>26</v>
      </c>
      <c r="N1284" t="s">
        <v>128</v>
      </c>
    </row>
    <row r="1285" spans="1:14" x14ac:dyDescent="0.25">
      <c r="A1285" t="s">
        <v>5</v>
      </c>
      <c r="B1285" t="s">
        <v>54</v>
      </c>
      <c r="C1285">
        <v>5144461624</v>
      </c>
      <c r="D1285" s="1">
        <v>44513</v>
      </c>
      <c r="E1285" s="1">
        <v>44543</v>
      </c>
      <c r="F1285">
        <v>10193</v>
      </c>
      <c r="G1285">
        <v>1</v>
      </c>
      <c r="H1285">
        <v>0</v>
      </c>
      <c r="I1285" s="1">
        <v>44546</v>
      </c>
      <c r="J1285">
        <v>33</v>
      </c>
      <c r="K1285">
        <v>3</v>
      </c>
      <c r="L1285">
        <v>0</v>
      </c>
      <c r="M1285" t="s">
        <v>26</v>
      </c>
      <c r="N1285" t="s">
        <v>128</v>
      </c>
    </row>
    <row r="1286" spans="1:14" x14ac:dyDescent="0.25">
      <c r="A1286" t="s">
        <v>4</v>
      </c>
      <c r="B1286" t="s">
        <v>35</v>
      </c>
      <c r="C1286">
        <v>5153888748</v>
      </c>
      <c r="D1286" s="1">
        <v>44422</v>
      </c>
      <c r="E1286" s="1">
        <v>44452</v>
      </c>
      <c r="F1286">
        <v>5420</v>
      </c>
      <c r="G1286">
        <v>0</v>
      </c>
      <c r="H1286">
        <v>0</v>
      </c>
      <c r="I1286" s="1">
        <v>44434</v>
      </c>
      <c r="J1286">
        <v>12</v>
      </c>
      <c r="K1286">
        <v>0</v>
      </c>
      <c r="L1286">
        <v>0</v>
      </c>
      <c r="M1286" t="s">
        <v>24</v>
      </c>
      <c r="N1286" t="s">
        <v>127</v>
      </c>
    </row>
    <row r="1287" spans="1:14" x14ac:dyDescent="0.25">
      <c r="A1287" t="s">
        <v>5</v>
      </c>
      <c r="B1287" t="s">
        <v>54</v>
      </c>
      <c r="C1287">
        <v>5156029827</v>
      </c>
      <c r="D1287" s="1">
        <v>44122</v>
      </c>
      <c r="E1287" s="1">
        <v>44152</v>
      </c>
      <c r="F1287">
        <v>7357</v>
      </c>
      <c r="G1287">
        <v>1</v>
      </c>
      <c r="H1287">
        <v>0</v>
      </c>
      <c r="I1287" s="1">
        <v>44152</v>
      </c>
      <c r="J1287">
        <v>30</v>
      </c>
      <c r="K1287">
        <v>0</v>
      </c>
      <c r="L1287">
        <v>0</v>
      </c>
      <c r="M1287" t="s">
        <v>26</v>
      </c>
      <c r="N1287" t="s">
        <v>128</v>
      </c>
    </row>
    <row r="1288" spans="1:14" x14ac:dyDescent="0.25">
      <c r="A1288" t="s">
        <v>3</v>
      </c>
      <c r="B1288" t="s">
        <v>42</v>
      </c>
      <c r="C1288">
        <v>5157346968</v>
      </c>
      <c r="D1288" s="1">
        <v>44445</v>
      </c>
      <c r="E1288" s="1">
        <v>44475</v>
      </c>
      <c r="F1288">
        <v>4502</v>
      </c>
      <c r="G1288">
        <v>0</v>
      </c>
      <c r="H1288">
        <v>0</v>
      </c>
      <c r="I1288" s="1">
        <v>44451</v>
      </c>
      <c r="J1288">
        <v>6</v>
      </c>
      <c r="K1288">
        <v>0</v>
      </c>
      <c r="L1288">
        <v>0</v>
      </c>
      <c r="M1288" t="s">
        <v>24</v>
      </c>
      <c r="N1288" t="s">
        <v>127</v>
      </c>
    </row>
    <row r="1289" spans="1:14" x14ac:dyDescent="0.25">
      <c r="A1289" t="s">
        <v>2</v>
      </c>
      <c r="B1289" t="s">
        <v>113</v>
      </c>
      <c r="C1289">
        <v>7101585538</v>
      </c>
      <c r="D1289" s="1">
        <v>44184</v>
      </c>
      <c r="E1289" s="1">
        <v>44214</v>
      </c>
      <c r="F1289">
        <v>6549</v>
      </c>
      <c r="G1289">
        <v>1</v>
      </c>
      <c r="H1289">
        <v>0</v>
      </c>
      <c r="I1289" s="1">
        <v>44219</v>
      </c>
      <c r="J1289">
        <v>35</v>
      </c>
      <c r="K1289">
        <v>5</v>
      </c>
      <c r="L1289">
        <v>0</v>
      </c>
      <c r="M1289" t="s">
        <v>26</v>
      </c>
      <c r="N1289" t="s">
        <v>128</v>
      </c>
    </row>
    <row r="1290" spans="1:14" x14ac:dyDescent="0.25">
      <c r="A1290" t="s">
        <v>3</v>
      </c>
      <c r="B1290" t="s">
        <v>121</v>
      </c>
      <c r="C1290">
        <v>5181531445</v>
      </c>
      <c r="D1290" s="1">
        <v>43890</v>
      </c>
      <c r="E1290" s="1">
        <v>43920</v>
      </c>
      <c r="F1290">
        <v>6086</v>
      </c>
      <c r="G1290">
        <v>0</v>
      </c>
      <c r="H1290">
        <v>0</v>
      </c>
      <c r="I1290" s="1">
        <v>43918</v>
      </c>
      <c r="J1290">
        <v>28</v>
      </c>
      <c r="K1290">
        <v>0</v>
      </c>
      <c r="L1290">
        <v>0</v>
      </c>
      <c r="M1290" t="s">
        <v>24</v>
      </c>
      <c r="N1290" t="s">
        <v>127</v>
      </c>
    </row>
    <row r="1291" spans="1:14" x14ac:dyDescent="0.25">
      <c r="A1291" t="s">
        <v>2</v>
      </c>
      <c r="B1291" t="s">
        <v>44</v>
      </c>
      <c r="C1291">
        <v>5190923189</v>
      </c>
      <c r="D1291" s="1">
        <v>44283</v>
      </c>
      <c r="E1291" s="1">
        <v>44313</v>
      </c>
      <c r="F1291">
        <v>6025</v>
      </c>
      <c r="G1291">
        <v>0</v>
      </c>
      <c r="H1291">
        <v>0</v>
      </c>
      <c r="I1291" s="1">
        <v>44301</v>
      </c>
      <c r="J1291">
        <v>18</v>
      </c>
      <c r="K1291">
        <v>0</v>
      </c>
      <c r="L1291">
        <v>0</v>
      </c>
      <c r="M1291" t="s">
        <v>24</v>
      </c>
      <c r="N1291" t="s">
        <v>127</v>
      </c>
    </row>
    <row r="1292" spans="1:14" x14ac:dyDescent="0.25">
      <c r="A1292" t="s">
        <v>6</v>
      </c>
      <c r="B1292" t="s">
        <v>90</v>
      </c>
      <c r="C1292">
        <v>5198527757</v>
      </c>
      <c r="D1292" s="1">
        <v>43878</v>
      </c>
      <c r="E1292" s="1">
        <v>43908</v>
      </c>
      <c r="F1292">
        <v>3897</v>
      </c>
      <c r="G1292">
        <v>0</v>
      </c>
      <c r="H1292">
        <v>0</v>
      </c>
      <c r="I1292" s="1">
        <v>43890</v>
      </c>
      <c r="J1292">
        <v>12</v>
      </c>
      <c r="K1292">
        <v>0</v>
      </c>
      <c r="L1292">
        <v>0</v>
      </c>
      <c r="M1292" t="s">
        <v>24</v>
      </c>
      <c r="N1292" t="s">
        <v>127</v>
      </c>
    </row>
    <row r="1293" spans="1:14" x14ac:dyDescent="0.25">
      <c r="A1293" t="s">
        <v>4</v>
      </c>
      <c r="B1293" t="s">
        <v>95</v>
      </c>
      <c r="C1293">
        <v>5201178540</v>
      </c>
      <c r="D1293" s="1">
        <v>44026</v>
      </c>
      <c r="E1293" s="1">
        <v>44056</v>
      </c>
      <c r="F1293">
        <v>6266</v>
      </c>
      <c r="G1293">
        <v>0</v>
      </c>
      <c r="H1293">
        <v>0</v>
      </c>
      <c r="I1293" s="1">
        <v>44037</v>
      </c>
      <c r="J1293">
        <v>11</v>
      </c>
      <c r="K1293">
        <v>0</v>
      </c>
      <c r="L1293">
        <v>0</v>
      </c>
      <c r="M1293" t="s">
        <v>24</v>
      </c>
      <c r="N1293" t="s">
        <v>127</v>
      </c>
    </row>
    <row r="1294" spans="1:14" x14ac:dyDescent="0.25">
      <c r="A1294" t="s">
        <v>3</v>
      </c>
      <c r="B1294" t="s">
        <v>110</v>
      </c>
      <c r="C1294">
        <v>5202032585</v>
      </c>
      <c r="D1294" s="1">
        <v>43953</v>
      </c>
      <c r="E1294" s="1">
        <v>43983</v>
      </c>
      <c r="F1294">
        <v>5819</v>
      </c>
      <c r="G1294">
        <v>0</v>
      </c>
      <c r="H1294">
        <v>0</v>
      </c>
      <c r="I1294" s="1">
        <v>43988</v>
      </c>
      <c r="J1294">
        <v>35</v>
      </c>
      <c r="K1294">
        <v>5</v>
      </c>
      <c r="L1294">
        <v>0</v>
      </c>
      <c r="M1294" t="s">
        <v>24</v>
      </c>
      <c r="N1294" t="s">
        <v>127</v>
      </c>
    </row>
    <row r="1295" spans="1:14" x14ac:dyDescent="0.25">
      <c r="A1295" t="s">
        <v>3</v>
      </c>
      <c r="B1295" t="s">
        <v>121</v>
      </c>
      <c r="C1295">
        <v>5210865686</v>
      </c>
      <c r="D1295" s="1">
        <v>44153</v>
      </c>
      <c r="E1295" s="1">
        <v>44183</v>
      </c>
      <c r="F1295">
        <v>5160</v>
      </c>
      <c r="G1295">
        <v>0</v>
      </c>
      <c r="H1295">
        <v>0</v>
      </c>
      <c r="I1295" s="1">
        <v>44170</v>
      </c>
      <c r="J1295">
        <v>17</v>
      </c>
      <c r="K1295">
        <v>0</v>
      </c>
      <c r="L1295">
        <v>0</v>
      </c>
      <c r="M1295" t="s">
        <v>24</v>
      </c>
      <c r="N1295" t="s">
        <v>127</v>
      </c>
    </row>
    <row r="1296" spans="1:14" x14ac:dyDescent="0.25">
      <c r="A1296" t="s">
        <v>3</v>
      </c>
      <c r="B1296" t="s">
        <v>121</v>
      </c>
      <c r="C1296">
        <v>5211032490</v>
      </c>
      <c r="D1296" s="1">
        <v>43863</v>
      </c>
      <c r="E1296" s="1">
        <v>43893</v>
      </c>
      <c r="F1296">
        <v>7047</v>
      </c>
      <c r="G1296">
        <v>0</v>
      </c>
      <c r="H1296">
        <v>0</v>
      </c>
      <c r="I1296" s="1">
        <v>43893</v>
      </c>
      <c r="J1296">
        <v>30</v>
      </c>
      <c r="K1296">
        <v>0</v>
      </c>
      <c r="L1296">
        <v>0</v>
      </c>
      <c r="M1296" t="s">
        <v>24</v>
      </c>
      <c r="N1296" t="s">
        <v>127</v>
      </c>
    </row>
    <row r="1297" spans="1:14" x14ac:dyDescent="0.25">
      <c r="A1297" t="s">
        <v>3</v>
      </c>
      <c r="B1297" t="s">
        <v>42</v>
      </c>
      <c r="C1297">
        <v>5211667829</v>
      </c>
      <c r="D1297" s="1">
        <v>44411</v>
      </c>
      <c r="E1297" s="1">
        <v>44441</v>
      </c>
      <c r="F1297">
        <v>6453</v>
      </c>
      <c r="G1297">
        <v>1</v>
      </c>
      <c r="H1297">
        <v>0</v>
      </c>
      <c r="I1297" s="1">
        <v>44432</v>
      </c>
      <c r="J1297">
        <v>21</v>
      </c>
      <c r="K1297">
        <v>0</v>
      </c>
      <c r="L1297">
        <v>0</v>
      </c>
      <c r="M1297" t="s">
        <v>26</v>
      </c>
      <c r="N1297" t="s">
        <v>128</v>
      </c>
    </row>
    <row r="1298" spans="1:14" x14ac:dyDescent="0.25">
      <c r="A1298" t="s">
        <v>5</v>
      </c>
      <c r="B1298" t="s">
        <v>58</v>
      </c>
      <c r="C1298">
        <v>5212915028</v>
      </c>
      <c r="D1298" s="1">
        <v>43954</v>
      </c>
      <c r="E1298" s="1">
        <v>43984</v>
      </c>
      <c r="F1298">
        <v>5978</v>
      </c>
      <c r="G1298">
        <v>0</v>
      </c>
      <c r="H1298">
        <v>0</v>
      </c>
      <c r="I1298" s="1">
        <v>43974</v>
      </c>
      <c r="J1298">
        <v>20</v>
      </c>
      <c r="K1298">
        <v>0</v>
      </c>
      <c r="L1298">
        <v>0</v>
      </c>
      <c r="M1298" t="s">
        <v>24</v>
      </c>
      <c r="N1298" t="s">
        <v>127</v>
      </c>
    </row>
    <row r="1299" spans="1:14" x14ac:dyDescent="0.25">
      <c r="A1299" t="s">
        <v>5</v>
      </c>
      <c r="B1299" t="s">
        <v>85</v>
      </c>
      <c r="C1299">
        <v>5213055907</v>
      </c>
      <c r="D1299" s="1">
        <v>43862</v>
      </c>
      <c r="E1299" s="1">
        <v>43892</v>
      </c>
      <c r="F1299">
        <v>5620</v>
      </c>
      <c r="G1299">
        <v>1</v>
      </c>
      <c r="H1299">
        <v>0</v>
      </c>
      <c r="I1299" s="1">
        <v>43899</v>
      </c>
      <c r="J1299">
        <v>37</v>
      </c>
      <c r="K1299">
        <v>7</v>
      </c>
      <c r="L1299">
        <v>0</v>
      </c>
      <c r="M1299" t="s">
        <v>26</v>
      </c>
      <c r="N1299" t="s">
        <v>128</v>
      </c>
    </row>
    <row r="1300" spans="1:14" x14ac:dyDescent="0.25">
      <c r="A1300" t="s">
        <v>6</v>
      </c>
      <c r="B1300" t="s">
        <v>118</v>
      </c>
      <c r="C1300">
        <v>5215762025</v>
      </c>
      <c r="D1300" s="1">
        <v>43840</v>
      </c>
      <c r="E1300" s="1">
        <v>43870</v>
      </c>
      <c r="F1300">
        <v>4775</v>
      </c>
      <c r="G1300">
        <v>0</v>
      </c>
      <c r="H1300">
        <v>0</v>
      </c>
      <c r="I1300" s="1">
        <v>43864</v>
      </c>
      <c r="J1300">
        <v>24</v>
      </c>
      <c r="K1300">
        <v>0</v>
      </c>
      <c r="L1300">
        <v>0</v>
      </c>
      <c r="M1300" t="s">
        <v>24</v>
      </c>
      <c r="N1300" t="s">
        <v>127</v>
      </c>
    </row>
    <row r="1301" spans="1:14" x14ac:dyDescent="0.25">
      <c r="A1301" t="s">
        <v>2</v>
      </c>
      <c r="B1301" t="s">
        <v>28</v>
      </c>
      <c r="C1301">
        <v>5216037175</v>
      </c>
      <c r="D1301" s="1">
        <v>43934</v>
      </c>
      <c r="E1301" s="1">
        <v>43964</v>
      </c>
      <c r="F1301">
        <v>8324</v>
      </c>
      <c r="G1301">
        <v>0</v>
      </c>
      <c r="H1301">
        <v>0</v>
      </c>
      <c r="I1301" s="1">
        <v>43974</v>
      </c>
      <c r="J1301">
        <v>40</v>
      </c>
      <c r="K1301">
        <v>10</v>
      </c>
      <c r="L1301">
        <v>0</v>
      </c>
      <c r="M1301" t="s">
        <v>24</v>
      </c>
      <c r="N1301" t="s">
        <v>127</v>
      </c>
    </row>
    <row r="1302" spans="1:14" x14ac:dyDescent="0.25">
      <c r="A1302" t="s">
        <v>5</v>
      </c>
      <c r="B1302" t="s">
        <v>124</v>
      </c>
      <c r="C1302">
        <v>5219455796</v>
      </c>
      <c r="D1302" s="1">
        <v>44486</v>
      </c>
      <c r="E1302" s="1">
        <v>44516</v>
      </c>
      <c r="F1302">
        <v>7719</v>
      </c>
      <c r="G1302">
        <v>0</v>
      </c>
      <c r="H1302">
        <v>0</v>
      </c>
      <c r="I1302" s="1">
        <v>44489</v>
      </c>
      <c r="J1302">
        <v>3</v>
      </c>
      <c r="K1302">
        <v>0</v>
      </c>
      <c r="L1302">
        <v>0</v>
      </c>
      <c r="M1302" t="s">
        <v>24</v>
      </c>
      <c r="N1302" t="s">
        <v>127</v>
      </c>
    </row>
    <row r="1303" spans="1:14" x14ac:dyDescent="0.25">
      <c r="A1303" t="s">
        <v>5</v>
      </c>
      <c r="B1303" t="s">
        <v>70</v>
      </c>
      <c r="C1303">
        <v>5221373409</v>
      </c>
      <c r="D1303" s="1">
        <v>44059</v>
      </c>
      <c r="E1303" s="1">
        <v>44089</v>
      </c>
      <c r="F1303">
        <v>5921</v>
      </c>
      <c r="G1303">
        <v>0</v>
      </c>
      <c r="H1303">
        <v>0</v>
      </c>
      <c r="I1303" s="1">
        <v>44097</v>
      </c>
      <c r="J1303">
        <v>38</v>
      </c>
      <c r="K1303">
        <v>8</v>
      </c>
      <c r="L1303">
        <v>0</v>
      </c>
      <c r="M1303" t="s">
        <v>24</v>
      </c>
      <c r="N1303" t="s">
        <v>127</v>
      </c>
    </row>
    <row r="1304" spans="1:14" x14ac:dyDescent="0.25">
      <c r="A1304" t="s">
        <v>6</v>
      </c>
      <c r="B1304" t="s">
        <v>111</v>
      </c>
      <c r="C1304">
        <v>5224697080</v>
      </c>
      <c r="D1304" s="1">
        <v>44039</v>
      </c>
      <c r="E1304" s="1">
        <v>44069</v>
      </c>
      <c r="F1304">
        <v>4631</v>
      </c>
      <c r="G1304">
        <v>1</v>
      </c>
      <c r="H1304">
        <v>0</v>
      </c>
      <c r="I1304" s="1">
        <v>44067</v>
      </c>
      <c r="J1304">
        <v>28</v>
      </c>
      <c r="K1304">
        <v>0</v>
      </c>
      <c r="L1304">
        <v>0</v>
      </c>
      <c r="M1304" t="s">
        <v>26</v>
      </c>
      <c r="N1304" t="s">
        <v>128</v>
      </c>
    </row>
    <row r="1305" spans="1:14" x14ac:dyDescent="0.25">
      <c r="A1305" t="s">
        <v>6</v>
      </c>
      <c r="B1305" t="s">
        <v>55</v>
      </c>
      <c r="C1305">
        <v>5225282488</v>
      </c>
      <c r="D1305" s="1">
        <v>44446</v>
      </c>
      <c r="E1305" s="1">
        <v>44476</v>
      </c>
      <c r="F1305">
        <v>6124</v>
      </c>
      <c r="G1305">
        <v>0</v>
      </c>
      <c r="H1305">
        <v>0</v>
      </c>
      <c r="I1305" s="1">
        <v>44447</v>
      </c>
      <c r="J1305">
        <v>1</v>
      </c>
      <c r="K1305">
        <v>0</v>
      </c>
      <c r="L1305">
        <v>0</v>
      </c>
      <c r="M1305" t="s">
        <v>24</v>
      </c>
      <c r="N1305" t="s">
        <v>127</v>
      </c>
    </row>
    <row r="1306" spans="1:14" x14ac:dyDescent="0.25">
      <c r="A1306" t="s">
        <v>4</v>
      </c>
      <c r="B1306" t="s">
        <v>62</v>
      </c>
      <c r="C1306">
        <v>5230964660</v>
      </c>
      <c r="D1306" s="1">
        <v>44154</v>
      </c>
      <c r="E1306" s="1">
        <v>44184</v>
      </c>
      <c r="F1306">
        <v>6046</v>
      </c>
      <c r="G1306">
        <v>0</v>
      </c>
      <c r="H1306">
        <v>0</v>
      </c>
      <c r="I1306" s="1">
        <v>44185</v>
      </c>
      <c r="J1306">
        <v>31</v>
      </c>
      <c r="K1306">
        <v>1</v>
      </c>
      <c r="L1306">
        <v>0</v>
      </c>
      <c r="M1306" t="s">
        <v>24</v>
      </c>
      <c r="N1306" t="s">
        <v>127</v>
      </c>
    </row>
    <row r="1307" spans="1:14" x14ac:dyDescent="0.25">
      <c r="A1307" t="s">
        <v>6</v>
      </c>
      <c r="B1307" t="s">
        <v>52</v>
      </c>
      <c r="C1307">
        <v>5231639672</v>
      </c>
      <c r="D1307" s="1">
        <v>43861</v>
      </c>
      <c r="E1307" s="1">
        <v>43891</v>
      </c>
      <c r="F1307">
        <v>7332</v>
      </c>
      <c r="G1307">
        <v>0</v>
      </c>
      <c r="H1307">
        <v>0</v>
      </c>
      <c r="I1307" s="1">
        <v>43865</v>
      </c>
      <c r="J1307">
        <v>4</v>
      </c>
      <c r="K1307">
        <v>0</v>
      </c>
      <c r="L1307">
        <v>0</v>
      </c>
      <c r="M1307" t="s">
        <v>24</v>
      </c>
      <c r="N1307" t="s">
        <v>127</v>
      </c>
    </row>
    <row r="1308" spans="1:14" x14ac:dyDescent="0.25">
      <c r="A1308" t="s">
        <v>6</v>
      </c>
      <c r="B1308" t="s">
        <v>118</v>
      </c>
      <c r="C1308">
        <v>5244938150</v>
      </c>
      <c r="D1308" s="1">
        <v>43976</v>
      </c>
      <c r="E1308" s="1">
        <v>44006</v>
      </c>
      <c r="F1308">
        <v>3458</v>
      </c>
      <c r="G1308">
        <v>0</v>
      </c>
      <c r="H1308">
        <v>0</v>
      </c>
      <c r="I1308" s="1">
        <v>43995</v>
      </c>
      <c r="J1308">
        <v>19</v>
      </c>
      <c r="K1308">
        <v>0</v>
      </c>
      <c r="L1308">
        <v>0</v>
      </c>
      <c r="M1308" t="s">
        <v>24</v>
      </c>
      <c r="N1308" t="s">
        <v>127</v>
      </c>
    </row>
    <row r="1309" spans="1:14" x14ac:dyDescent="0.25">
      <c r="A1309" t="s">
        <v>2</v>
      </c>
      <c r="B1309" t="s">
        <v>77</v>
      </c>
      <c r="C1309">
        <v>9923030049</v>
      </c>
      <c r="D1309" s="1">
        <v>44191</v>
      </c>
      <c r="E1309" s="1">
        <v>44221</v>
      </c>
      <c r="F1309">
        <v>7112</v>
      </c>
      <c r="G1309">
        <v>1</v>
      </c>
      <c r="H1309">
        <v>1</v>
      </c>
      <c r="I1309" s="1">
        <v>44225</v>
      </c>
      <c r="J1309">
        <v>34</v>
      </c>
      <c r="K1309">
        <v>4</v>
      </c>
      <c r="L1309">
        <v>7112</v>
      </c>
      <c r="M1309" t="s">
        <v>26</v>
      </c>
      <c r="N1309" t="s">
        <v>129</v>
      </c>
    </row>
    <row r="1310" spans="1:14" x14ac:dyDescent="0.25">
      <c r="A1310" t="s">
        <v>2</v>
      </c>
      <c r="B1310" t="s">
        <v>50</v>
      </c>
      <c r="C1310">
        <v>3806835104</v>
      </c>
      <c r="D1310" s="1">
        <v>44176</v>
      </c>
      <c r="E1310" s="1">
        <v>44206</v>
      </c>
      <c r="F1310">
        <v>5983</v>
      </c>
      <c r="G1310">
        <v>1</v>
      </c>
      <c r="H1310">
        <v>1</v>
      </c>
      <c r="I1310" s="1">
        <v>44210</v>
      </c>
      <c r="J1310">
        <v>34</v>
      </c>
      <c r="K1310">
        <v>4</v>
      </c>
      <c r="L1310">
        <v>5983</v>
      </c>
      <c r="M1310" t="s">
        <v>26</v>
      </c>
      <c r="N1310" t="s">
        <v>129</v>
      </c>
    </row>
    <row r="1311" spans="1:14" x14ac:dyDescent="0.25">
      <c r="A1311" t="s">
        <v>3</v>
      </c>
      <c r="B1311" t="s">
        <v>49</v>
      </c>
      <c r="C1311">
        <v>5274457788</v>
      </c>
      <c r="D1311" s="1">
        <v>44075</v>
      </c>
      <c r="E1311" s="1">
        <v>44105</v>
      </c>
      <c r="F1311">
        <v>6057</v>
      </c>
      <c r="G1311">
        <v>0</v>
      </c>
      <c r="H1311">
        <v>0</v>
      </c>
      <c r="I1311" s="1">
        <v>44101</v>
      </c>
      <c r="J1311">
        <v>26</v>
      </c>
      <c r="K1311">
        <v>0</v>
      </c>
      <c r="L1311">
        <v>0</v>
      </c>
      <c r="M1311" t="s">
        <v>24</v>
      </c>
      <c r="N1311" t="s">
        <v>127</v>
      </c>
    </row>
    <row r="1312" spans="1:14" x14ac:dyDescent="0.25">
      <c r="A1312" t="s">
        <v>6</v>
      </c>
      <c r="B1312" t="s">
        <v>72</v>
      </c>
      <c r="C1312">
        <v>5277730076</v>
      </c>
      <c r="D1312" s="1">
        <v>44318</v>
      </c>
      <c r="E1312" s="1">
        <v>44348</v>
      </c>
      <c r="F1312">
        <v>4131</v>
      </c>
      <c r="G1312">
        <v>0</v>
      </c>
      <c r="H1312">
        <v>0</v>
      </c>
      <c r="I1312" s="1">
        <v>44363</v>
      </c>
      <c r="J1312">
        <v>45</v>
      </c>
      <c r="K1312">
        <v>15</v>
      </c>
      <c r="L1312">
        <v>0</v>
      </c>
      <c r="M1312" t="s">
        <v>24</v>
      </c>
      <c r="N1312" t="s">
        <v>127</v>
      </c>
    </row>
    <row r="1313" spans="1:14" x14ac:dyDescent="0.25">
      <c r="A1313" t="s">
        <v>5</v>
      </c>
      <c r="B1313" t="s">
        <v>40</v>
      </c>
      <c r="C1313">
        <v>5280781969</v>
      </c>
      <c r="D1313" s="1">
        <v>44031</v>
      </c>
      <c r="E1313" s="1">
        <v>44061</v>
      </c>
      <c r="F1313">
        <v>7013</v>
      </c>
      <c r="G1313">
        <v>0</v>
      </c>
      <c r="H1313">
        <v>0</v>
      </c>
      <c r="I1313" s="1">
        <v>44040</v>
      </c>
      <c r="J1313">
        <v>9</v>
      </c>
      <c r="K1313">
        <v>0</v>
      </c>
      <c r="L1313">
        <v>0</v>
      </c>
      <c r="M1313" t="s">
        <v>24</v>
      </c>
      <c r="N1313" t="s">
        <v>127</v>
      </c>
    </row>
    <row r="1314" spans="1:14" x14ac:dyDescent="0.25">
      <c r="A1314" t="s">
        <v>5</v>
      </c>
      <c r="B1314" t="s">
        <v>100</v>
      </c>
      <c r="C1314">
        <v>5284159199</v>
      </c>
      <c r="D1314" s="1">
        <v>44455</v>
      </c>
      <c r="E1314" s="1">
        <v>44485</v>
      </c>
      <c r="F1314">
        <v>6847</v>
      </c>
      <c r="G1314">
        <v>0</v>
      </c>
      <c r="H1314">
        <v>0</v>
      </c>
      <c r="I1314" s="1">
        <v>44467</v>
      </c>
      <c r="J1314">
        <v>12</v>
      </c>
      <c r="K1314">
        <v>0</v>
      </c>
      <c r="L1314">
        <v>0</v>
      </c>
      <c r="M1314" t="s">
        <v>24</v>
      </c>
      <c r="N1314" t="s">
        <v>127</v>
      </c>
    </row>
    <row r="1315" spans="1:14" x14ac:dyDescent="0.25">
      <c r="A1315" t="s">
        <v>3</v>
      </c>
      <c r="B1315" t="s">
        <v>106</v>
      </c>
      <c r="C1315">
        <v>5288556291</v>
      </c>
      <c r="D1315" s="1">
        <v>44382</v>
      </c>
      <c r="E1315" s="1">
        <v>44412</v>
      </c>
      <c r="F1315">
        <v>8530</v>
      </c>
      <c r="G1315">
        <v>1</v>
      </c>
      <c r="H1315">
        <v>0</v>
      </c>
      <c r="I1315" s="1">
        <v>44437</v>
      </c>
      <c r="J1315">
        <v>55</v>
      </c>
      <c r="K1315">
        <v>25</v>
      </c>
      <c r="L1315">
        <v>0</v>
      </c>
      <c r="M1315" t="s">
        <v>26</v>
      </c>
      <c r="N1315" t="s">
        <v>128</v>
      </c>
    </row>
    <row r="1316" spans="1:14" x14ac:dyDescent="0.25">
      <c r="A1316" t="s">
        <v>3</v>
      </c>
      <c r="B1316" t="s">
        <v>61</v>
      </c>
      <c r="C1316">
        <v>5302225359</v>
      </c>
      <c r="D1316" s="1">
        <v>44351</v>
      </c>
      <c r="E1316" s="1">
        <v>44381</v>
      </c>
      <c r="F1316">
        <v>6358</v>
      </c>
      <c r="G1316">
        <v>0</v>
      </c>
      <c r="H1316">
        <v>0</v>
      </c>
      <c r="I1316" s="1">
        <v>44371</v>
      </c>
      <c r="J1316">
        <v>20</v>
      </c>
      <c r="K1316">
        <v>0</v>
      </c>
      <c r="L1316">
        <v>0</v>
      </c>
      <c r="M1316" t="s">
        <v>24</v>
      </c>
      <c r="N1316" t="s">
        <v>127</v>
      </c>
    </row>
    <row r="1317" spans="1:14" x14ac:dyDescent="0.25">
      <c r="A1317" t="s">
        <v>4</v>
      </c>
      <c r="B1317" t="s">
        <v>98</v>
      </c>
      <c r="C1317">
        <v>5307752603</v>
      </c>
      <c r="D1317" s="1">
        <v>43853</v>
      </c>
      <c r="E1317" s="1">
        <v>43883</v>
      </c>
      <c r="F1317">
        <v>8710</v>
      </c>
      <c r="G1317">
        <v>0</v>
      </c>
      <c r="H1317">
        <v>0</v>
      </c>
      <c r="I1317" s="1">
        <v>43898</v>
      </c>
      <c r="J1317">
        <v>45</v>
      </c>
      <c r="K1317">
        <v>15</v>
      </c>
      <c r="L1317">
        <v>0</v>
      </c>
      <c r="M1317" t="s">
        <v>24</v>
      </c>
      <c r="N1317" t="s">
        <v>127</v>
      </c>
    </row>
    <row r="1318" spans="1:14" x14ac:dyDescent="0.25">
      <c r="A1318" t="s">
        <v>5</v>
      </c>
      <c r="B1318" t="s">
        <v>123</v>
      </c>
      <c r="C1318">
        <v>5308271793</v>
      </c>
      <c r="D1318" s="1">
        <v>44018</v>
      </c>
      <c r="E1318" s="1">
        <v>44048</v>
      </c>
      <c r="F1318">
        <v>7384</v>
      </c>
      <c r="G1318">
        <v>0</v>
      </c>
      <c r="H1318">
        <v>0</v>
      </c>
      <c r="I1318" s="1">
        <v>44044</v>
      </c>
      <c r="J1318">
        <v>26</v>
      </c>
      <c r="K1318">
        <v>0</v>
      </c>
      <c r="L1318">
        <v>0</v>
      </c>
      <c r="M1318" t="s">
        <v>24</v>
      </c>
      <c r="N1318" t="s">
        <v>127</v>
      </c>
    </row>
    <row r="1319" spans="1:14" x14ac:dyDescent="0.25">
      <c r="A1319" t="s">
        <v>5</v>
      </c>
      <c r="B1319" t="s">
        <v>63</v>
      </c>
      <c r="C1319">
        <v>5315380309</v>
      </c>
      <c r="D1319" s="1">
        <v>44492</v>
      </c>
      <c r="E1319" s="1">
        <v>44522</v>
      </c>
      <c r="F1319">
        <v>6119</v>
      </c>
      <c r="G1319">
        <v>0</v>
      </c>
      <c r="H1319">
        <v>0</v>
      </c>
      <c r="I1319" s="1">
        <v>44505</v>
      </c>
      <c r="J1319">
        <v>13</v>
      </c>
      <c r="K1319">
        <v>0</v>
      </c>
      <c r="L1319">
        <v>0</v>
      </c>
      <c r="M1319" t="s">
        <v>24</v>
      </c>
      <c r="N1319" t="s">
        <v>127</v>
      </c>
    </row>
    <row r="1320" spans="1:14" x14ac:dyDescent="0.25">
      <c r="A1320" t="s">
        <v>5</v>
      </c>
      <c r="B1320" t="s">
        <v>40</v>
      </c>
      <c r="C1320">
        <v>5318528972</v>
      </c>
      <c r="D1320" s="1">
        <v>43979</v>
      </c>
      <c r="E1320" s="1">
        <v>44009</v>
      </c>
      <c r="F1320">
        <v>9599</v>
      </c>
      <c r="G1320">
        <v>0</v>
      </c>
      <c r="H1320">
        <v>0</v>
      </c>
      <c r="I1320" s="1">
        <v>43994</v>
      </c>
      <c r="J1320">
        <v>15</v>
      </c>
      <c r="K1320">
        <v>0</v>
      </c>
      <c r="L1320">
        <v>0</v>
      </c>
      <c r="M1320" t="s">
        <v>24</v>
      </c>
      <c r="N1320" t="s">
        <v>127</v>
      </c>
    </row>
    <row r="1321" spans="1:14" x14ac:dyDescent="0.25">
      <c r="A1321" t="s">
        <v>4</v>
      </c>
      <c r="B1321" t="s">
        <v>95</v>
      </c>
      <c r="C1321">
        <v>5320556174</v>
      </c>
      <c r="D1321" s="1">
        <v>44119</v>
      </c>
      <c r="E1321" s="1">
        <v>44149</v>
      </c>
      <c r="F1321">
        <v>5788</v>
      </c>
      <c r="G1321">
        <v>0</v>
      </c>
      <c r="H1321">
        <v>0</v>
      </c>
      <c r="I1321" s="1">
        <v>44124</v>
      </c>
      <c r="J1321">
        <v>5</v>
      </c>
      <c r="K1321">
        <v>0</v>
      </c>
      <c r="L1321">
        <v>0</v>
      </c>
      <c r="M1321" t="s">
        <v>24</v>
      </c>
      <c r="N1321" t="s">
        <v>127</v>
      </c>
    </row>
    <row r="1322" spans="1:14" x14ac:dyDescent="0.25">
      <c r="A1322" t="s">
        <v>2</v>
      </c>
      <c r="B1322" t="s">
        <v>83</v>
      </c>
      <c r="C1322">
        <v>6252751133</v>
      </c>
      <c r="D1322" s="1">
        <v>44207</v>
      </c>
      <c r="E1322" s="1">
        <v>44237</v>
      </c>
      <c r="F1322">
        <v>7547</v>
      </c>
      <c r="G1322">
        <v>1</v>
      </c>
      <c r="H1322">
        <v>0</v>
      </c>
      <c r="I1322" s="1">
        <v>44251</v>
      </c>
      <c r="J1322">
        <v>44</v>
      </c>
      <c r="K1322">
        <v>14</v>
      </c>
      <c r="L1322">
        <v>0</v>
      </c>
      <c r="M1322" t="s">
        <v>26</v>
      </c>
      <c r="N1322" t="s">
        <v>128</v>
      </c>
    </row>
    <row r="1323" spans="1:14" x14ac:dyDescent="0.25">
      <c r="A1323" t="s">
        <v>2</v>
      </c>
      <c r="B1323" t="s">
        <v>28</v>
      </c>
      <c r="C1323">
        <v>5345209605</v>
      </c>
      <c r="D1323" s="1">
        <v>44338</v>
      </c>
      <c r="E1323" s="1">
        <v>44368</v>
      </c>
      <c r="F1323">
        <v>9835</v>
      </c>
      <c r="G1323">
        <v>0</v>
      </c>
      <c r="H1323">
        <v>0</v>
      </c>
      <c r="I1323" s="1">
        <v>44372</v>
      </c>
      <c r="J1323">
        <v>34</v>
      </c>
      <c r="K1323">
        <v>4</v>
      </c>
      <c r="L1323">
        <v>0</v>
      </c>
      <c r="M1323" t="s">
        <v>24</v>
      </c>
      <c r="N1323" t="s">
        <v>127</v>
      </c>
    </row>
    <row r="1324" spans="1:14" x14ac:dyDescent="0.25">
      <c r="A1324" t="s">
        <v>5</v>
      </c>
      <c r="B1324" t="s">
        <v>54</v>
      </c>
      <c r="C1324">
        <v>5348963302</v>
      </c>
      <c r="D1324" s="1">
        <v>43948</v>
      </c>
      <c r="E1324" s="1">
        <v>43978</v>
      </c>
      <c r="F1324">
        <v>9660</v>
      </c>
      <c r="G1324">
        <v>0</v>
      </c>
      <c r="H1324">
        <v>0</v>
      </c>
      <c r="I1324" s="1">
        <v>43973</v>
      </c>
      <c r="J1324">
        <v>25</v>
      </c>
      <c r="K1324">
        <v>0</v>
      </c>
      <c r="L1324">
        <v>0</v>
      </c>
      <c r="M1324" t="s">
        <v>24</v>
      </c>
      <c r="N1324" t="s">
        <v>127</v>
      </c>
    </row>
    <row r="1325" spans="1:14" x14ac:dyDescent="0.25">
      <c r="A1325" t="s">
        <v>2</v>
      </c>
      <c r="B1325" t="s">
        <v>79</v>
      </c>
      <c r="C1325">
        <v>2941967523</v>
      </c>
      <c r="D1325" s="1">
        <v>44208</v>
      </c>
      <c r="E1325" s="1">
        <v>44238</v>
      </c>
      <c r="F1325">
        <v>6035</v>
      </c>
      <c r="G1325">
        <v>1</v>
      </c>
      <c r="H1325">
        <v>0</v>
      </c>
      <c r="I1325" s="1">
        <v>44244</v>
      </c>
      <c r="J1325">
        <v>36</v>
      </c>
      <c r="K1325">
        <v>6</v>
      </c>
      <c r="L1325">
        <v>0</v>
      </c>
      <c r="M1325" t="s">
        <v>26</v>
      </c>
      <c r="N1325" t="s">
        <v>128</v>
      </c>
    </row>
    <row r="1326" spans="1:14" x14ac:dyDescent="0.25">
      <c r="A1326" t="s">
        <v>3</v>
      </c>
      <c r="B1326" t="s">
        <v>30</v>
      </c>
      <c r="C1326">
        <v>5353996897</v>
      </c>
      <c r="D1326" s="1">
        <v>44358</v>
      </c>
      <c r="E1326" s="1">
        <v>44388</v>
      </c>
      <c r="F1326">
        <v>8415</v>
      </c>
      <c r="G1326">
        <v>1</v>
      </c>
      <c r="H1326">
        <v>0</v>
      </c>
      <c r="I1326" s="1">
        <v>44400</v>
      </c>
      <c r="J1326">
        <v>42</v>
      </c>
      <c r="K1326">
        <v>12</v>
      </c>
      <c r="L1326">
        <v>0</v>
      </c>
      <c r="M1326" t="s">
        <v>26</v>
      </c>
      <c r="N1326" t="s">
        <v>128</v>
      </c>
    </row>
    <row r="1327" spans="1:14" x14ac:dyDescent="0.25">
      <c r="A1327" t="s">
        <v>5</v>
      </c>
      <c r="B1327" t="s">
        <v>73</v>
      </c>
      <c r="C1327">
        <v>5358292729</v>
      </c>
      <c r="D1327" s="1">
        <v>43924</v>
      </c>
      <c r="E1327" s="1">
        <v>43954</v>
      </c>
      <c r="F1327">
        <v>6575</v>
      </c>
      <c r="G1327">
        <v>0</v>
      </c>
      <c r="H1327">
        <v>0</v>
      </c>
      <c r="I1327" s="1">
        <v>43951</v>
      </c>
      <c r="J1327">
        <v>27</v>
      </c>
      <c r="K1327">
        <v>0</v>
      </c>
      <c r="L1327">
        <v>0</v>
      </c>
      <c r="M1327" t="s">
        <v>24</v>
      </c>
      <c r="N1327" t="s">
        <v>127</v>
      </c>
    </row>
    <row r="1328" spans="1:14" x14ac:dyDescent="0.25">
      <c r="A1328" t="s">
        <v>2</v>
      </c>
      <c r="B1328" t="s">
        <v>80</v>
      </c>
      <c r="C1328">
        <v>5359595729</v>
      </c>
      <c r="D1328" s="1">
        <v>43988</v>
      </c>
      <c r="E1328" s="1">
        <v>44018</v>
      </c>
      <c r="F1328">
        <v>9648</v>
      </c>
      <c r="G1328">
        <v>0</v>
      </c>
      <c r="H1328">
        <v>0</v>
      </c>
      <c r="I1328" s="1">
        <v>43994</v>
      </c>
      <c r="J1328">
        <v>6</v>
      </c>
      <c r="K1328">
        <v>0</v>
      </c>
      <c r="L1328">
        <v>0</v>
      </c>
      <c r="M1328" t="s">
        <v>24</v>
      </c>
      <c r="N1328" t="s">
        <v>127</v>
      </c>
    </row>
    <row r="1329" spans="1:14" x14ac:dyDescent="0.25">
      <c r="A1329" t="s">
        <v>3</v>
      </c>
      <c r="B1329" t="s">
        <v>110</v>
      </c>
      <c r="C1329">
        <v>5364802553</v>
      </c>
      <c r="D1329" s="1">
        <v>44195</v>
      </c>
      <c r="E1329" s="1">
        <v>44225</v>
      </c>
      <c r="F1329">
        <v>8700</v>
      </c>
      <c r="G1329">
        <v>1</v>
      </c>
      <c r="H1329">
        <v>0</v>
      </c>
      <c r="I1329" s="1">
        <v>44259</v>
      </c>
      <c r="J1329">
        <v>64</v>
      </c>
      <c r="K1329">
        <v>34</v>
      </c>
      <c r="L1329">
        <v>0</v>
      </c>
      <c r="M1329" t="s">
        <v>26</v>
      </c>
      <c r="N1329" t="s">
        <v>128</v>
      </c>
    </row>
    <row r="1330" spans="1:14" x14ac:dyDescent="0.25">
      <c r="A1330" t="s">
        <v>4</v>
      </c>
      <c r="B1330" t="s">
        <v>56</v>
      </c>
      <c r="C1330">
        <v>5365850526</v>
      </c>
      <c r="D1330" s="1">
        <v>43877</v>
      </c>
      <c r="E1330" s="1">
        <v>43907</v>
      </c>
      <c r="F1330">
        <v>5707</v>
      </c>
      <c r="G1330">
        <v>0</v>
      </c>
      <c r="H1330">
        <v>0</v>
      </c>
      <c r="I1330" s="1">
        <v>43906</v>
      </c>
      <c r="J1330">
        <v>29</v>
      </c>
      <c r="K1330">
        <v>0</v>
      </c>
      <c r="L1330">
        <v>0</v>
      </c>
      <c r="M1330" t="s">
        <v>24</v>
      </c>
      <c r="N1330" t="s">
        <v>127</v>
      </c>
    </row>
    <row r="1331" spans="1:14" x14ac:dyDescent="0.25">
      <c r="A1331" t="s">
        <v>6</v>
      </c>
      <c r="B1331" t="s">
        <v>120</v>
      </c>
      <c r="C1331">
        <v>5367243443</v>
      </c>
      <c r="D1331" s="1">
        <v>43983</v>
      </c>
      <c r="E1331" s="1">
        <v>44013</v>
      </c>
      <c r="F1331">
        <v>5381</v>
      </c>
      <c r="G1331">
        <v>1</v>
      </c>
      <c r="H1331">
        <v>0</v>
      </c>
      <c r="I1331" s="1">
        <v>44032</v>
      </c>
      <c r="J1331">
        <v>49</v>
      </c>
      <c r="K1331">
        <v>19</v>
      </c>
      <c r="L1331">
        <v>0</v>
      </c>
      <c r="M1331" t="s">
        <v>26</v>
      </c>
      <c r="N1331" t="s">
        <v>128</v>
      </c>
    </row>
    <row r="1332" spans="1:14" x14ac:dyDescent="0.25">
      <c r="A1332" t="s">
        <v>5</v>
      </c>
      <c r="B1332" t="s">
        <v>66</v>
      </c>
      <c r="C1332">
        <v>5370094352</v>
      </c>
      <c r="D1332" s="1">
        <v>43874</v>
      </c>
      <c r="E1332" s="1">
        <v>43904</v>
      </c>
      <c r="F1332">
        <v>2425</v>
      </c>
      <c r="G1332">
        <v>0</v>
      </c>
      <c r="H1332">
        <v>0</v>
      </c>
      <c r="I1332" s="1">
        <v>43919</v>
      </c>
      <c r="J1332">
        <v>45</v>
      </c>
      <c r="K1332">
        <v>15</v>
      </c>
      <c r="L1332">
        <v>0</v>
      </c>
      <c r="M1332" t="s">
        <v>24</v>
      </c>
      <c r="N1332" t="s">
        <v>127</v>
      </c>
    </row>
    <row r="1333" spans="1:14" x14ac:dyDescent="0.25">
      <c r="A1333" t="s">
        <v>5</v>
      </c>
      <c r="B1333" t="s">
        <v>53</v>
      </c>
      <c r="C1333">
        <v>5375281177</v>
      </c>
      <c r="D1333" s="1">
        <v>44526</v>
      </c>
      <c r="E1333" s="1">
        <v>44556</v>
      </c>
      <c r="F1333">
        <v>8085</v>
      </c>
      <c r="G1333">
        <v>0</v>
      </c>
      <c r="H1333">
        <v>0</v>
      </c>
      <c r="I1333" s="1">
        <v>44537</v>
      </c>
      <c r="J1333">
        <v>11</v>
      </c>
      <c r="K1333">
        <v>0</v>
      </c>
      <c r="L1333">
        <v>0</v>
      </c>
      <c r="M1333" t="s">
        <v>24</v>
      </c>
      <c r="N1333" t="s">
        <v>127</v>
      </c>
    </row>
    <row r="1334" spans="1:14" x14ac:dyDescent="0.25">
      <c r="A1334" t="s">
        <v>5</v>
      </c>
      <c r="B1334" t="s">
        <v>82</v>
      </c>
      <c r="C1334">
        <v>5376212799</v>
      </c>
      <c r="D1334" s="1">
        <v>44230</v>
      </c>
      <c r="E1334" s="1">
        <v>44260</v>
      </c>
      <c r="F1334">
        <v>6547</v>
      </c>
      <c r="G1334">
        <v>0</v>
      </c>
      <c r="H1334">
        <v>0</v>
      </c>
      <c r="I1334" s="1">
        <v>44252</v>
      </c>
      <c r="J1334">
        <v>22</v>
      </c>
      <c r="K1334">
        <v>0</v>
      </c>
      <c r="L1334">
        <v>0</v>
      </c>
      <c r="M1334" t="s">
        <v>24</v>
      </c>
      <c r="N1334" t="s">
        <v>127</v>
      </c>
    </row>
    <row r="1335" spans="1:14" x14ac:dyDescent="0.25">
      <c r="A1335" t="s">
        <v>2</v>
      </c>
      <c r="B1335" t="s">
        <v>115</v>
      </c>
      <c r="C1335">
        <v>5378812305</v>
      </c>
      <c r="D1335" s="1">
        <v>44457</v>
      </c>
      <c r="E1335" s="1">
        <v>44487</v>
      </c>
      <c r="F1335">
        <v>5858</v>
      </c>
      <c r="G1335">
        <v>0</v>
      </c>
      <c r="H1335">
        <v>0</v>
      </c>
      <c r="I1335" s="1">
        <v>44488</v>
      </c>
      <c r="J1335">
        <v>31</v>
      </c>
      <c r="K1335">
        <v>1</v>
      </c>
      <c r="L1335">
        <v>0</v>
      </c>
      <c r="M1335" t="s">
        <v>24</v>
      </c>
      <c r="N1335" t="s">
        <v>127</v>
      </c>
    </row>
    <row r="1336" spans="1:14" x14ac:dyDescent="0.25">
      <c r="A1336" t="s">
        <v>2</v>
      </c>
      <c r="B1336" t="s">
        <v>44</v>
      </c>
      <c r="C1336">
        <v>5390563017</v>
      </c>
      <c r="D1336" s="1">
        <v>44420</v>
      </c>
      <c r="E1336" s="1">
        <v>44450</v>
      </c>
      <c r="F1336">
        <v>6240</v>
      </c>
      <c r="G1336">
        <v>0</v>
      </c>
      <c r="H1336">
        <v>0</v>
      </c>
      <c r="I1336" s="1">
        <v>44445</v>
      </c>
      <c r="J1336">
        <v>25</v>
      </c>
      <c r="K1336">
        <v>0</v>
      </c>
      <c r="L1336">
        <v>0</v>
      </c>
      <c r="M1336" t="s">
        <v>24</v>
      </c>
      <c r="N1336" t="s">
        <v>127</v>
      </c>
    </row>
    <row r="1337" spans="1:14" x14ac:dyDescent="0.25">
      <c r="A1337" t="s">
        <v>3</v>
      </c>
      <c r="B1337" t="s">
        <v>107</v>
      </c>
      <c r="C1337">
        <v>5395803659</v>
      </c>
      <c r="D1337" s="1">
        <v>44487</v>
      </c>
      <c r="E1337" s="1">
        <v>44517</v>
      </c>
      <c r="F1337">
        <v>5164</v>
      </c>
      <c r="G1337">
        <v>0</v>
      </c>
      <c r="H1337">
        <v>0</v>
      </c>
      <c r="I1337" s="1">
        <v>44527</v>
      </c>
      <c r="J1337">
        <v>40</v>
      </c>
      <c r="K1337">
        <v>10</v>
      </c>
      <c r="L1337">
        <v>0</v>
      </c>
      <c r="M1337" t="s">
        <v>24</v>
      </c>
      <c r="N1337" t="s">
        <v>127</v>
      </c>
    </row>
    <row r="1338" spans="1:14" x14ac:dyDescent="0.25">
      <c r="A1338" t="s">
        <v>2</v>
      </c>
      <c r="B1338" t="s">
        <v>38</v>
      </c>
      <c r="C1338">
        <v>5400778193</v>
      </c>
      <c r="D1338" s="1">
        <v>44099</v>
      </c>
      <c r="E1338" s="1">
        <v>44129</v>
      </c>
      <c r="F1338">
        <v>3719</v>
      </c>
      <c r="G1338">
        <v>0</v>
      </c>
      <c r="H1338">
        <v>0</v>
      </c>
      <c r="I1338" s="1">
        <v>44136</v>
      </c>
      <c r="J1338">
        <v>37</v>
      </c>
      <c r="K1338">
        <v>7</v>
      </c>
      <c r="L1338">
        <v>0</v>
      </c>
      <c r="M1338" t="s">
        <v>24</v>
      </c>
      <c r="N1338" t="s">
        <v>127</v>
      </c>
    </row>
    <row r="1339" spans="1:14" x14ac:dyDescent="0.25">
      <c r="A1339" t="s">
        <v>2</v>
      </c>
      <c r="B1339" t="s">
        <v>75</v>
      </c>
      <c r="C1339">
        <v>5404048854</v>
      </c>
      <c r="D1339" s="1">
        <v>44415</v>
      </c>
      <c r="E1339" s="1">
        <v>44445</v>
      </c>
      <c r="F1339">
        <v>7308</v>
      </c>
      <c r="G1339">
        <v>0</v>
      </c>
      <c r="H1339">
        <v>0</v>
      </c>
      <c r="I1339" s="1">
        <v>44416</v>
      </c>
      <c r="J1339">
        <v>1</v>
      </c>
      <c r="K1339">
        <v>0</v>
      </c>
      <c r="L1339">
        <v>0</v>
      </c>
      <c r="M1339" t="s">
        <v>24</v>
      </c>
      <c r="N1339" t="s">
        <v>127</v>
      </c>
    </row>
    <row r="1340" spans="1:14" x14ac:dyDescent="0.25">
      <c r="A1340" t="s">
        <v>4</v>
      </c>
      <c r="B1340" t="s">
        <v>97</v>
      </c>
      <c r="C1340">
        <v>5406697446</v>
      </c>
      <c r="D1340" s="1">
        <v>43998</v>
      </c>
      <c r="E1340" s="1">
        <v>44028</v>
      </c>
      <c r="F1340">
        <v>3987</v>
      </c>
      <c r="G1340">
        <v>1</v>
      </c>
      <c r="H1340">
        <v>0</v>
      </c>
      <c r="I1340" s="1">
        <v>44046</v>
      </c>
      <c r="J1340">
        <v>48</v>
      </c>
      <c r="K1340">
        <v>18</v>
      </c>
      <c r="L1340">
        <v>0</v>
      </c>
      <c r="M1340" t="s">
        <v>26</v>
      </c>
      <c r="N1340" t="s">
        <v>128</v>
      </c>
    </row>
    <row r="1341" spans="1:14" x14ac:dyDescent="0.25">
      <c r="A1341" t="s">
        <v>6</v>
      </c>
      <c r="B1341" t="s">
        <v>99</v>
      </c>
      <c r="C1341">
        <v>5408072058</v>
      </c>
      <c r="D1341" s="1">
        <v>44313</v>
      </c>
      <c r="E1341" s="1">
        <v>44343</v>
      </c>
      <c r="F1341">
        <v>4286</v>
      </c>
      <c r="G1341">
        <v>1</v>
      </c>
      <c r="H1341">
        <v>0</v>
      </c>
      <c r="I1341" s="1">
        <v>44365</v>
      </c>
      <c r="J1341">
        <v>52</v>
      </c>
      <c r="K1341">
        <v>22</v>
      </c>
      <c r="L1341">
        <v>0</v>
      </c>
      <c r="M1341" t="s">
        <v>26</v>
      </c>
      <c r="N1341" t="s">
        <v>128</v>
      </c>
    </row>
    <row r="1342" spans="1:14" x14ac:dyDescent="0.25">
      <c r="A1342" t="s">
        <v>2</v>
      </c>
      <c r="B1342" t="s">
        <v>84</v>
      </c>
      <c r="C1342">
        <v>5338397427</v>
      </c>
      <c r="D1342" s="1">
        <v>44208</v>
      </c>
      <c r="E1342" s="1">
        <v>44238</v>
      </c>
      <c r="F1342">
        <v>6561</v>
      </c>
      <c r="G1342">
        <v>1</v>
      </c>
      <c r="H1342">
        <v>0</v>
      </c>
      <c r="I1342" s="1">
        <v>44247</v>
      </c>
      <c r="J1342">
        <v>39</v>
      </c>
      <c r="K1342">
        <v>9</v>
      </c>
      <c r="L1342">
        <v>0</v>
      </c>
      <c r="M1342" t="s">
        <v>26</v>
      </c>
      <c r="N1342" t="s">
        <v>128</v>
      </c>
    </row>
    <row r="1343" spans="1:14" x14ac:dyDescent="0.25">
      <c r="A1343" t="s">
        <v>4</v>
      </c>
      <c r="B1343" t="s">
        <v>67</v>
      </c>
      <c r="C1343">
        <v>5417879278</v>
      </c>
      <c r="D1343" s="1">
        <v>43928</v>
      </c>
      <c r="E1343" s="1">
        <v>43958</v>
      </c>
      <c r="F1343">
        <v>3708</v>
      </c>
      <c r="G1343">
        <v>1</v>
      </c>
      <c r="H1343">
        <v>0</v>
      </c>
      <c r="I1343" s="1">
        <v>43963</v>
      </c>
      <c r="J1343">
        <v>35</v>
      </c>
      <c r="K1343">
        <v>5</v>
      </c>
      <c r="L1343">
        <v>0</v>
      </c>
      <c r="M1343" t="s">
        <v>26</v>
      </c>
      <c r="N1343" t="s">
        <v>128</v>
      </c>
    </row>
    <row r="1344" spans="1:14" x14ac:dyDescent="0.25">
      <c r="A1344" t="s">
        <v>6</v>
      </c>
      <c r="B1344" t="s">
        <v>31</v>
      </c>
      <c r="C1344">
        <v>5419865968</v>
      </c>
      <c r="D1344" s="1">
        <v>44419</v>
      </c>
      <c r="E1344" s="1">
        <v>44449</v>
      </c>
      <c r="F1344">
        <v>6283</v>
      </c>
      <c r="G1344">
        <v>0</v>
      </c>
      <c r="H1344">
        <v>0</v>
      </c>
      <c r="I1344" s="1">
        <v>44446</v>
      </c>
      <c r="J1344">
        <v>27</v>
      </c>
      <c r="K1344">
        <v>0</v>
      </c>
      <c r="L1344">
        <v>0</v>
      </c>
      <c r="M1344" t="s">
        <v>24</v>
      </c>
      <c r="N1344" t="s">
        <v>127</v>
      </c>
    </row>
    <row r="1345" spans="1:14" x14ac:dyDescent="0.25">
      <c r="A1345" t="s">
        <v>4</v>
      </c>
      <c r="B1345" t="s">
        <v>67</v>
      </c>
      <c r="C1345">
        <v>5420077969</v>
      </c>
      <c r="D1345" s="1">
        <v>44352</v>
      </c>
      <c r="E1345" s="1">
        <v>44382</v>
      </c>
      <c r="F1345">
        <v>3436</v>
      </c>
      <c r="G1345">
        <v>0</v>
      </c>
      <c r="H1345">
        <v>0</v>
      </c>
      <c r="I1345" s="1">
        <v>44368</v>
      </c>
      <c r="J1345">
        <v>16</v>
      </c>
      <c r="K1345">
        <v>0</v>
      </c>
      <c r="L1345">
        <v>0</v>
      </c>
      <c r="M1345" t="s">
        <v>24</v>
      </c>
      <c r="N1345" t="s">
        <v>127</v>
      </c>
    </row>
    <row r="1346" spans="1:14" x14ac:dyDescent="0.25">
      <c r="A1346" t="s">
        <v>5</v>
      </c>
      <c r="B1346" t="s">
        <v>64</v>
      </c>
      <c r="C1346">
        <v>5423618299</v>
      </c>
      <c r="D1346" s="1">
        <v>44275</v>
      </c>
      <c r="E1346" s="1">
        <v>44305</v>
      </c>
      <c r="F1346">
        <v>8159</v>
      </c>
      <c r="G1346">
        <v>0</v>
      </c>
      <c r="H1346">
        <v>0</v>
      </c>
      <c r="I1346" s="1">
        <v>44314</v>
      </c>
      <c r="J1346">
        <v>39</v>
      </c>
      <c r="K1346">
        <v>9</v>
      </c>
      <c r="L1346">
        <v>0</v>
      </c>
      <c r="M1346" t="s">
        <v>24</v>
      </c>
      <c r="N1346" t="s">
        <v>127</v>
      </c>
    </row>
    <row r="1347" spans="1:14" x14ac:dyDescent="0.25">
      <c r="A1347" t="s">
        <v>5</v>
      </c>
      <c r="B1347" t="s">
        <v>123</v>
      </c>
      <c r="C1347">
        <v>5433217651</v>
      </c>
      <c r="D1347" s="1">
        <v>44490</v>
      </c>
      <c r="E1347" s="1">
        <v>44520</v>
      </c>
      <c r="F1347">
        <v>7859</v>
      </c>
      <c r="G1347">
        <v>0</v>
      </c>
      <c r="H1347">
        <v>0</v>
      </c>
      <c r="I1347" s="1">
        <v>44513</v>
      </c>
      <c r="J1347">
        <v>23</v>
      </c>
      <c r="K1347">
        <v>0</v>
      </c>
      <c r="L1347">
        <v>0</v>
      </c>
      <c r="M1347" t="s">
        <v>24</v>
      </c>
      <c r="N1347" t="s">
        <v>127</v>
      </c>
    </row>
    <row r="1348" spans="1:14" x14ac:dyDescent="0.25">
      <c r="A1348" t="s">
        <v>4</v>
      </c>
      <c r="B1348" t="s">
        <v>112</v>
      </c>
      <c r="C1348">
        <v>5437619752</v>
      </c>
      <c r="D1348" s="1">
        <v>44382</v>
      </c>
      <c r="E1348" s="1">
        <v>44412</v>
      </c>
      <c r="F1348">
        <v>6985</v>
      </c>
      <c r="G1348">
        <v>0</v>
      </c>
      <c r="H1348">
        <v>0</v>
      </c>
      <c r="I1348" s="1">
        <v>44414</v>
      </c>
      <c r="J1348">
        <v>32</v>
      </c>
      <c r="K1348">
        <v>2</v>
      </c>
      <c r="L1348">
        <v>0</v>
      </c>
      <c r="M1348" t="s">
        <v>24</v>
      </c>
      <c r="N1348" t="s">
        <v>127</v>
      </c>
    </row>
    <row r="1349" spans="1:14" x14ac:dyDescent="0.25">
      <c r="A1349" t="s">
        <v>2</v>
      </c>
      <c r="B1349" t="s">
        <v>28</v>
      </c>
      <c r="C1349">
        <v>5439908314</v>
      </c>
      <c r="D1349" s="1">
        <v>44333</v>
      </c>
      <c r="E1349" s="1">
        <v>44363</v>
      </c>
      <c r="F1349">
        <v>7098</v>
      </c>
      <c r="G1349">
        <v>0</v>
      </c>
      <c r="H1349">
        <v>0</v>
      </c>
      <c r="I1349" s="1">
        <v>44370</v>
      </c>
      <c r="J1349">
        <v>37</v>
      </c>
      <c r="K1349">
        <v>7</v>
      </c>
      <c r="L1349">
        <v>0</v>
      </c>
      <c r="M1349" t="s">
        <v>24</v>
      </c>
      <c r="N1349" t="s">
        <v>127</v>
      </c>
    </row>
    <row r="1350" spans="1:14" x14ac:dyDescent="0.25">
      <c r="A1350" t="s">
        <v>2</v>
      </c>
      <c r="B1350" t="s">
        <v>71</v>
      </c>
      <c r="C1350">
        <v>5445841992</v>
      </c>
      <c r="D1350" s="1">
        <v>44490</v>
      </c>
      <c r="E1350" s="1">
        <v>44520</v>
      </c>
      <c r="F1350">
        <v>9742</v>
      </c>
      <c r="G1350">
        <v>1</v>
      </c>
      <c r="H1350">
        <v>1</v>
      </c>
      <c r="I1350" s="1">
        <v>44514</v>
      </c>
      <c r="J1350">
        <v>24</v>
      </c>
      <c r="K1350">
        <v>0</v>
      </c>
      <c r="L1350">
        <v>9742</v>
      </c>
      <c r="M1350" t="s">
        <v>26</v>
      </c>
      <c r="N1350" t="s">
        <v>129</v>
      </c>
    </row>
    <row r="1351" spans="1:14" x14ac:dyDescent="0.25">
      <c r="A1351" t="s">
        <v>2</v>
      </c>
      <c r="B1351" t="s">
        <v>68</v>
      </c>
      <c r="C1351">
        <v>769617971</v>
      </c>
      <c r="D1351" s="1">
        <v>44213</v>
      </c>
      <c r="E1351" s="1">
        <v>44243</v>
      </c>
      <c r="F1351">
        <v>8627</v>
      </c>
      <c r="G1351">
        <v>1</v>
      </c>
      <c r="H1351">
        <v>1</v>
      </c>
      <c r="I1351" s="1">
        <v>44255</v>
      </c>
      <c r="J1351">
        <v>42</v>
      </c>
      <c r="K1351">
        <v>12</v>
      </c>
      <c r="L1351">
        <v>8627</v>
      </c>
      <c r="M1351" t="s">
        <v>26</v>
      </c>
      <c r="N1351" t="s">
        <v>129</v>
      </c>
    </row>
    <row r="1352" spans="1:14" x14ac:dyDescent="0.25">
      <c r="A1352" t="s">
        <v>5</v>
      </c>
      <c r="B1352" t="s">
        <v>48</v>
      </c>
      <c r="C1352">
        <v>5453381490</v>
      </c>
      <c r="D1352" s="1">
        <v>44357</v>
      </c>
      <c r="E1352" s="1">
        <v>44387</v>
      </c>
      <c r="F1352">
        <v>6264</v>
      </c>
      <c r="G1352">
        <v>0</v>
      </c>
      <c r="H1352">
        <v>0</v>
      </c>
      <c r="I1352" s="1">
        <v>44391</v>
      </c>
      <c r="J1352">
        <v>34</v>
      </c>
      <c r="K1352">
        <v>4</v>
      </c>
      <c r="L1352">
        <v>0</v>
      </c>
      <c r="M1352" t="s">
        <v>24</v>
      </c>
      <c r="N1352" t="s">
        <v>127</v>
      </c>
    </row>
    <row r="1353" spans="1:14" x14ac:dyDescent="0.25">
      <c r="A1353" t="s">
        <v>4</v>
      </c>
      <c r="B1353" t="s">
        <v>108</v>
      </c>
      <c r="C1353">
        <v>5454474839</v>
      </c>
      <c r="D1353" s="1">
        <v>44073</v>
      </c>
      <c r="E1353" s="1">
        <v>44103</v>
      </c>
      <c r="F1353">
        <v>10051</v>
      </c>
      <c r="G1353">
        <v>0</v>
      </c>
      <c r="H1353">
        <v>0</v>
      </c>
      <c r="I1353" s="1">
        <v>44100</v>
      </c>
      <c r="J1353">
        <v>27</v>
      </c>
      <c r="K1353">
        <v>0</v>
      </c>
      <c r="L1353">
        <v>0</v>
      </c>
      <c r="M1353" t="s">
        <v>24</v>
      </c>
      <c r="N1353" t="s">
        <v>127</v>
      </c>
    </row>
    <row r="1354" spans="1:14" x14ac:dyDescent="0.25">
      <c r="A1354" t="s">
        <v>5</v>
      </c>
      <c r="B1354" t="s">
        <v>27</v>
      </c>
      <c r="C1354">
        <v>5458519467</v>
      </c>
      <c r="D1354" s="1">
        <v>43953</v>
      </c>
      <c r="E1354" s="1">
        <v>43983</v>
      </c>
      <c r="F1354">
        <v>7362</v>
      </c>
      <c r="G1354">
        <v>0</v>
      </c>
      <c r="H1354">
        <v>0</v>
      </c>
      <c r="I1354" s="1">
        <v>43958</v>
      </c>
      <c r="J1354">
        <v>5</v>
      </c>
      <c r="K1354">
        <v>0</v>
      </c>
      <c r="L1354">
        <v>0</v>
      </c>
      <c r="M1354" t="s">
        <v>24</v>
      </c>
      <c r="N1354" t="s">
        <v>127</v>
      </c>
    </row>
    <row r="1355" spans="1:14" x14ac:dyDescent="0.25">
      <c r="A1355" t="s">
        <v>5</v>
      </c>
      <c r="B1355" t="s">
        <v>40</v>
      </c>
      <c r="C1355">
        <v>5464873037</v>
      </c>
      <c r="D1355" s="1">
        <v>44436</v>
      </c>
      <c r="E1355" s="1">
        <v>44466</v>
      </c>
      <c r="F1355">
        <v>9883</v>
      </c>
      <c r="G1355">
        <v>0</v>
      </c>
      <c r="H1355">
        <v>0</v>
      </c>
      <c r="I1355" s="1">
        <v>44439</v>
      </c>
      <c r="J1355">
        <v>3</v>
      </c>
      <c r="K1355">
        <v>0</v>
      </c>
      <c r="L1355">
        <v>0</v>
      </c>
      <c r="M1355" t="s">
        <v>24</v>
      </c>
      <c r="N1355" t="s">
        <v>127</v>
      </c>
    </row>
    <row r="1356" spans="1:14" x14ac:dyDescent="0.25">
      <c r="A1356" t="s">
        <v>2</v>
      </c>
      <c r="B1356" t="s">
        <v>79</v>
      </c>
      <c r="C1356">
        <v>5471402464</v>
      </c>
      <c r="D1356" s="1">
        <v>44205</v>
      </c>
      <c r="E1356" s="1">
        <v>44235</v>
      </c>
      <c r="F1356">
        <v>5120</v>
      </c>
      <c r="G1356">
        <v>0</v>
      </c>
      <c r="H1356">
        <v>0</v>
      </c>
      <c r="I1356" s="1">
        <v>44220</v>
      </c>
      <c r="J1356">
        <v>15</v>
      </c>
      <c r="K1356">
        <v>0</v>
      </c>
      <c r="L1356">
        <v>0</v>
      </c>
      <c r="M1356" t="s">
        <v>24</v>
      </c>
      <c r="N1356" t="s">
        <v>127</v>
      </c>
    </row>
    <row r="1357" spans="1:14" x14ac:dyDescent="0.25">
      <c r="A1357" t="s">
        <v>2</v>
      </c>
      <c r="B1357" t="s">
        <v>93</v>
      </c>
      <c r="C1357">
        <v>5473678800</v>
      </c>
      <c r="D1357" s="1">
        <v>44444</v>
      </c>
      <c r="E1357" s="1">
        <v>44474</v>
      </c>
      <c r="F1357">
        <v>7029</v>
      </c>
      <c r="G1357">
        <v>0</v>
      </c>
      <c r="H1357">
        <v>0</v>
      </c>
      <c r="I1357" s="1">
        <v>44467</v>
      </c>
      <c r="J1357">
        <v>23</v>
      </c>
      <c r="K1357">
        <v>0</v>
      </c>
      <c r="L1357">
        <v>0</v>
      </c>
      <c r="M1357" t="s">
        <v>24</v>
      </c>
      <c r="N1357" t="s">
        <v>127</v>
      </c>
    </row>
    <row r="1358" spans="1:14" x14ac:dyDescent="0.25">
      <c r="A1358" t="s">
        <v>2</v>
      </c>
      <c r="B1358" t="s">
        <v>44</v>
      </c>
      <c r="C1358">
        <v>5480294344</v>
      </c>
      <c r="D1358" s="1">
        <v>44105</v>
      </c>
      <c r="E1358" s="1">
        <v>44135</v>
      </c>
      <c r="F1358">
        <v>7456</v>
      </c>
      <c r="G1358">
        <v>0</v>
      </c>
      <c r="H1358">
        <v>0</v>
      </c>
      <c r="I1358" s="1">
        <v>44124</v>
      </c>
      <c r="J1358">
        <v>19</v>
      </c>
      <c r="K1358">
        <v>0</v>
      </c>
      <c r="L1358">
        <v>0</v>
      </c>
      <c r="M1358" t="s">
        <v>24</v>
      </c>
      <c r="N1358" t="s">
        <v>127</v>
      </c>
    </row>
    <row r="1359" spans="1:14" x14ac:dyDescent="0.25">
      <c r="A1359" t="s">
        <v>4</v>
      </c>
      <c r="B1359" t="s">
        <v>33</v>
      </c>
      <c r="C1359">
        <v>5485299924</v>
      </c>
      <c r="D1359" s="1">
        <v>44137</v>
      </c>
      <c r="E1359" s="1">
        <v>44167</v>
      </c>
      <c r="F1359">
        <v>7447</v>
      </c>
      <c r="G1359">
        <v>0</v>
      </c>
      <c r="H1359">
        <v>0</v>
      </c>
      <c r="I1359" s="1">
        <v>44182</v>
      </c>
      <c r="J1359">
        <v>45</v>
      </c>
      <c r="K1359">
        <v>15</v>
      </c>
      <c r="L1359">
        <v>0</v>
      </c>
      <c r="M1359" t="s">
        <v>24</v>
      </c>
      <c r="N1359" t="s">
        <v>127</v>
      </c>
    </row>
    <row r="1360" spans="1:14" x14ac:dyDescent="0.25">
      <c r="A1360" t="s">
        <v>2</v>
      </c>
      <c r="B1360" t="s">
        <v>68</v>
      </c>
      <c r="C1360">
        <v>4403696251</v>
      </c>
      <c r="D1360" s="1">
        <v>44220</v>
      </c>
      <c r="E1360" s="1">
        <v>44250</v>
      </c>
      <c r="F1360">
        <v>8137</v>
      </c>
      <c r="G1360">
        <v>1</v>
      </c>
      <c r="H1360">
        <v>0</v>
      </c>
      <c r="I1360" s="1">
        <v>44269</v>
      </c>
      <c r="J1360">
        <v>49</v>
      </c>
      <c r="K1360">
        <v>19</v>
      </c>
      <c r="L1360">
        <v>0</v>
      </c>
      <c r="M1360" t="s">
        <v>26</v>
      </c>
      <c r="N1360" t="s">
        <v>128</v>
      </c>
    </row>
    <row r="1361" spans="1:14" x14ac:dyDescent="0.25">
      <c r="A1361" t="s">
        <v>2</v>
      </c>
      <c r="B1361" t="s">
        <v>68</v>
      </c>
      <c r="C1361">
        <v>5506147573</v>
      </c>
      <c r="D1361" s="1">
        <v>44471</v>
      </c>
      <c r="E1361" s="1">
        <v>44501</v>
      </c>
      <c r="F1361">
        <v>8431</v>
      </c>
      <c r="G1361">
        <v>0</v>
      </c>
      <c r="H1361">
        <v>0</v>
      </c>
      <c r="I1361" s="1">
        <v>44495</v>
      </c>
      <c r="J1361">
        <v>24</v>
      </c>
      <c r="K1361">
        <v>0</v>
      </c>
      <c r="L1361">
        <v>0</v>
      </c>
      <c r="M1361" t="s">
        <v>24</v>
      </c>
      <c r="N1361" t="s">
        <v>127</v>
      </c>
    </row>
    <row r="1362" spans="1:14" x14ac:dyDescent="0.25">
      <c r="A1362" t="s">
        <v>2</v>
      </c>
      <c r="B1362" t="s">
        <v>41</v>
      </c>
      <c r="C1362">
        <v>7900770</v>
      </c>
      <c r="D1362" s="1">
        <v>44222</v>
      </c>
      <c r="E1362" s="1">
        <v>44252</v>
      </c>
      <c r="F1362">
        <v>6174</v>
      </c>
      <c r="G1362">
        <v>1</v>
      </c>
      <c r="H1362">
        <v>0</v>
      </c>
      <c r="I1362" s="1">
        <v>44258</v>
      </c>
      <c r="J1362">
        <v>36</v>
      </c>
      <c r="K1362">
        <v>6</v>
      </c>
      <c r="L1362">
        <v>0</v>
      </c>
      <c r="M1362" t="s">
        <v>26</v>
      </c>
      <c r="N1362" t="s">
        <v>128</v>
      </c>
    </row>
    <row r="1363" spans="1:14" x14ac:dyDescent="0.25">
      <c r="A1363" t="s">
        <v>4</v>
      </c>
      <c r="B1363" t="s">
        <v>45</v>
      </c>
      <c r="C1363">
        <v>5510823569</v>
      </c>
      <c r="D1363" s="1">
        <v>43932</v>
      </c>
      <c r="E1363" s="1">
        <v>43962</v>
      </c>
      <c r="F1363">
        <v>3006</v>
      </c>
      <c r="G1363">
        <v>0</v>
      </c>
      <c r="H1363">
        <v>0</v>
      </c>
      <c r="I1363" s="1">
        <v>43968</v>
      </c>
      <c r="J1363">
        <v>36</v>
      </c>
      <c r="K1363">
        <v>6</v>
      </c>
      <c r="L1363">
        <v>0</v>
      </c>
      <c r="M1363" t="s">
        <v>24</v>
      </c>
      <c r="N1363" t="s">
        <v>127</v>
      </c>
    </row>
    <row r="1364" spans="1:14" x14ac:dyDescent="0.25">
      <c r="A1364" t="s">
        <v>4</v>
      </c>
      <c r="B1364" t="s">
        <v>108</v>
      </c>
      <c r="C1364">
        <v>5516916159</v>
      </c>
      <c r="D1364" s="1">
        <v>44219</v>
      </c>
      <c r="E1364" s="1">
        <v>44249</v>
      </c>
      <c r="F1364">
        <v>8332</v>
      </c>
      <c r="G1364">
        <v>0</v>
      </c>
      <c r="H1364">
        <v>0</v>
      </c>
      <c r="I1364" s="1">
        <v>44233</v>
      </c>
      <c r="J1364">
        <v>14</v>
      </c>
      <c r="K1364">
        <v>0</v>
      </c>
      <c r="L1364">
        <v>0</v>
      </c>
      <c r="M1364" t="s">
        <v>24</v>
      </c>
      <c r="N1364" t="s">
        <v>127</v>
      </c>
    </row>
    <row r="1365" spans="1:14" x14ac:dyDescent="0.25">
      <c r="A1365" t="s">
        <v>4</v>
      </c>
      <c r="B1365" t="s">
        <v>97</v>
      </c>
      <c r="C1365">
        <v>5519301828</v>
      </c>
      <c r="D1365" s="1">
        <v>43860</v>
      </c>
      <c r="E1365" s="1">
        <v>43890</v>
      </c>
      <c r="F1365">
        <v>5934</v>
      </c>
      <c r="G1365">
        <v>1</v>
      </c>
      <c r="H1365">
        <v>0</v>
      </c>
      <c r="I1365" s="1">
        <v>43911</v>
      </c>
      <c r="J1365">
        <v>51</v>
      </c>
      <c r="K1365">
        <v>21</v>
      </c>
      <c r="L1365">
        <v>0</v>
      </c>
      <c r="M1365" t="s">
        <v>26</v>
      </c>
      <c r="N1365" t="s">
        <v>128</v>
      </c>
    </row>
    <row r="1366" spans="1:14" x14ac:dyDescent="0.25">
      <c r="A1366" t="s">
        <v>2</v>
      </c>
      <c r="B1366" t="s">
        <v>71</v>
      </c>
      <c r="C1366">
        <v>5531824498</v>
      </c>
      <c r="D1366" s="1">
        <v>44141</v>
      </c>
      <c r="E1366" s="1">
        <v>44171</v>
      </c>
      <c r="F1366">
        <v>9558</v>
      </c>
      <c r="G1366">
        <v>0</v>
      </c>
      <c r="H1366">
        <v>0</v>
      </c>
      <c r="I1366" s="1">
        <v>44171</v>
      </c>
      <c r="J1366">
        <v>30</v>
      </c>
      <c r="K1366">
        <v>0</v>
      </c>
      <c r="L1366">
        <v>0</v>
      </c>
      <c r="M1366" t="s">
        <v>24</v>
      </c>
      <c r="N1366" t="s">
        <v>127</v>
      </c>
    </row>
    <row r="1367" spans="1:14" x14ac:dyDescent="0.25">
      <c r="A1367" t="s">
        <v>5</v>
      </c>
      <c r="B1367" t="s">
        <v>48</v>
      </c>
      <c r="C1367">
        <v>5535719066</v>
      </c>
      <c r="D1367" s="1">
        <v>44160</v>
      </c>
      <c r="E1367" s="1">
        <v>44190</v>
      </c>
      <c r="F1367">
        <v>4600</v>
      </c>
      <c r="G1367">
        <v>0</v>
      </c>
      <c r="H1367">
        <v>0</v>
      </c>
      <c r="I1367" s="1">
        <v>44185</v>
      </c>
      <c r="J1367">
        <v>25</v>
      </c>
      <c r="K1367">
        <v>0</v>
      </c>
      <c r="L1367">
        <v>0</v>
      </c>
      <c r="M1367" t="s">
        <v>24</v>
      </c>
      <c r="N1367" t="s">
        <v>127</v>
      </c>
    </row>
    <row r="1368" spans="1:14" x14ac:dyDescent="0.25">
      <c r="A1368" t="s">
        <v>2</v>
      </c>
      <c r="B1368" t="s">
        <v>60</v>
      </c>
      <c r="C1368">
        <v>5536234391</v>
      </c>
      <c r="D1368" s="1">
        <v>44136</v>
      </c>
      <c r="E1368" s="1">
        <v>44166</v>
      </c>
      <c r="F1368">
        <v>6120</v>
      </c>
      <c r="G1368">
        <v>0</v>
      </c>
      <c r="H1368">
        <v>0</v>
      </c>
      <c r="I1368" s="1">
        <v>44175</v>
      </c>
      <c r="J1368">
        <v>39</v>
      </c>
      <c r="K1368">
        <v>9</v>
      </c>
      <c r="L1368">
        <v>0</v>
      </c>
      <c r="M1368" t="s">
        <v>24</v>
      </c>
      <c r="N1368" t="s">
        <v>127</v>
      </c>
    </row>
    <row r="1369" spans="1:14" x14ac:dyDescent="0.25">
      <c r="A1369" t="s">
        <v>5</v>
      </c>
      <c r="B1369" t="s">
        <v>54</v>
      </c>
      <c r="C1369">
        <v>5536610902</v>
      </c>
      <c r="D1369" s="1">
        <v>44376</v>
      </c>
      <c r="E1369" s="1">
        <v>44406</v>
      </c>
      <c r="F1369">
        <v>8997</v>
      </c>
      <c r="G1369">
        <v>1</v>
      </c>
      <c r="H1369">
        <v>0</v>
      </c>
      <c r="I1369" s="1">
        <v>44409</v>
      </c>
      <c r="J1369">
        <v>33</v>
      </c>
      <c r="K1369">
        <v>3</v>
      </c>
      <c r="L1369">
        <v>0</v>
      </c>
      <c r="M1369" t="s">
        <v>26</v>
      </c>
      <c r="N1369" t="s">
        <v>128</v>
      </c>
    </row>
    <row r="1370" spans="1:14" x14ac:dyDescent="0.25">
      <c r="A1370" t="s">
        <v>4</v>
      </c>
      <c r="B1370" t="s">
        <v>112</v>
      </c>
      <c r="C1370">
        <v>5539674578</v>
      </c>
      <c r="D1370" s="1">
        <v>44505</v>
      </c>
      <c r="E1370" s="1">
        <v>44535</v>
      </c>
      <c r="F1370">
        <v>4440</v>
      </c>
      <c r="G1370">
        <v>0</v>
      </c>
      <c r="H1370">
        <v>0</v>
      </c>
      <c r="I1370" s="1">
        <v>44532</v>
      </c>
      <c r="J1370">
        <v>27</v>
      </c>
      <c r="K1370">
        <v>0</v>
      </c>
      <c r="L1370">
        <v>0</v>
      </c>
      <c r="M1370" t="s">
        <v>24</v>
      </c>
      <c r="N1370" t="s">
        <v>127</v>
      </c>
    </row>
    <row r="1371" spans="1:14" x14ac:dyDescent="0.25">
      <c r="A1371" t="s">
        <v>3</v>
      </c>
      <c r="B1371" t="s">
        <v>37</v>
      </c>
      <c r="C1371">
        <v>5551365805</v>
      </c>
      <c r="D1371" s="1">
        <v>44096</v>
      </c>
      <c r="E1371" s="1">
        <v>44126</v>
      </c>
      <c r="F1371">
        <v>9658</v>
      </c>
      <c r="G1371">
        <v>0</v>
      </c>
      <c r="H1371">
        <v>0</v>
      </c>
      <c r="I1371" s="1">
        <v>44111</v>
      </c>
      <c r="J1371">
        <v>15</v>
      </c>
      <c r="K1371">
        <v>0</v>
      </c>
      <c r="L1371">
        <v>0</v>
      </c>
      <c r="M1371" t="s">
        <v>24</v>
      </c>
      <c r="N1371" t="s">
        <v>127</v>
      </c>
    </row>
    <row r="1372" spans="1:14" x14ac:dyDescent="0.25">
      <c r="A1372" t="s">
        <v>2</v>
      </c>
      <c r="B1372" t="s">
        <v>115</v>
      </c>
      <c r="C1372">
        <v>5554040283</v>
      </c>
      <c r="D1372" s="1">
        <v>44244</v>
      </c>
      <c r="E1372" s="1">
        <v>44274</v>
      </c>
      <c r="F1372">
        <v>5936</v>
      </c>
      <c r="G1372">
        <v>0</v>
      </c>
      <c r="H1372">
        <v>0</v>
      </c>
      <c r="I1372" s="1">
        <v>44285</v>
      </c>
      <c r="J1372">
        <v>41</v>
      </c>
      <c r="K1372">
        <v>11</v>
      </c>
      <c r="L1372">
        <v>0</v>
      </c>
      <c r="M1372" t="s">
        <v>24</v>
      </c>
      <c r="N1372" t="s">
        <v>127</v>
      </c>
    </row>
    <row r="1373" spans="1:14" x14ac:dyDescent="0.25">
      <c r="A1373" t="s">
        <v>3</v>
      </c>
      <c r="B1373" t="s">
        <v>29</v>
      </c>
      <c r="C1373">
        <v>5554804891</v>
      </c>
      <c r="D1373" s="1">
        <v>44429</v>
      </c>
      <c r="E1373" s="1">
        <v>44459</v>
      </c>
      <c r="F1373">
        <v>7724</v>
      </c>
      <c r="G1373">
        <v>0</v>
      </c>
      <c r="H1373">
        <v>0</v>
      </c>
      <c r="I1373" s="1">
        <v>44448</v>
      </c>
      <c r="J1373">
        <v>19</v>
      </c>
      <c r="K1373">
        <v>0</v>
      </c>
      <c r="L1373">
        <v>0</v>
      </c>
      <c r="M1373" t="s">
        <v>24</v>
      </c>
      <c r="N1373" t="s">
        <v>127</v>
      </c>
    </row>
    <row r="1374" spans="1:14" x14ac:dyDescent="0.25">
      <c r="A1374" t="s">
        <v>2</v>
      </c>
      <c r="B1374" t="s">
        <v>93</v>
      </c>
      <c r="C1374">
        <v>9071684141</v>
      </c>
      <c r="D1374" s="1">
        <v>44225</v>
      </c>
      <c r="E1374" s="1">
        <v>44255</v>
      </c>
      <c r="F1374">
        <v>10201</v>
      </c>
      <c r="G1374">
        <v>1</v>
      </c>
      <c r="H1374">
        <v>0</v>
      </c>
      <c r="I1374" s="1">
        <v>44265</v>
      </c>
      <c r="J1374">
        <v>40</v>
      </c>
      <c r="K1374">
        <v>10</v>
      </c>
      <c r="L1374">
        <v>0</v>
      </c>
      <c r="M1374" t="s">
        <v>26</v>
      </c>
      <c r="N1374" t="s">
        <v>128</v>
      </c>
    </row>
    <row r="1375" spans="1:14" x14ac:dyDescent="0.25">
      <c r="A1375" t="s">
        <v>2</v>
      </c>
      <c r="B1375" t="s">
        <v>104</v>
      </c>
      <c r="C1375">
        <v>5570997637</v>
      </c>
      <c r="D1375" s="1">
        <v>43849</v>
      </c>
      <c r="E1375" s="1">
        <v>43879</v>
      </c>
      <c r="F1375">
        <v>4377</v>
      </c>
      <c r="G1375">
        <v>0</v>
      </c>
      <c r="H1375">
        <v>0</v>
      </c>
      <c r="I1375" s="1">
        <v>43890</v>
      </c>
      <c r="J1375">
        <v>41</v>
      </c>
      <c r="K1375">
        <v>11</v>
      </c>
      <c r="L1375">
        <v>0</v>
      </c>
      <c r="M1375" t="s">
        <v>24</v>
      </c>
      <c r="N1375" t="s">
        <v>127</v>
      </c>
    </row>
    <row r="1376" spans="1:14" x14ac:dyDescent="0.25">
      <c r="A1376" t="s">
        <v>2</v>
      </c>
      <c r="B1376" t="s">
        <v>75</v>
      </c>
      <c r="C1376">
        <v>5584045928</v>
      </c>
      <c r="D1376" s="1">
        <v>44068</v>
      </c>
      <c r="E1376" s="1">
        <v>44098</v>
      </c>
      <c r="F1376">
        <v>7220</v>
      </c>
      <c r="G1376">
        <v>0</v>
      </c>
      <c r="H1376">
        <v>0</v>
      </c>
      <c r="I1376" s="1">
        <v>44071</v>
      </c>
      <c r="J1376">
        <v>3</v>
      </c>
      <c r="K1376">
        <v>0</v>
      </c>
      <c r="L1376">
        <v>0</v>
      </c>
      <c r="M1376" t="s">
        <v>24</v>
      </c>
      <c r="N1376" t="s">
        <v>127</v>
      </c>
    </row>
    <row r="1377" spans="1:14" x14ac:dyDescent="0.25">
      <c r="A1377" t="s">
        <v>3</v>
      </c>
      <c r="B1377" t="s">
        <v>86</v>
      </c>
      <c r="C1377">
        <v>5584805665</v>
      </c>
      <c r="D1377" s="1">
        <v>44400</v>
      </c>
      <c r="E1377" s="1">
        <v>44430</v>
      </c>
      <c r="F1377">
        <v>7102</v>
      </c>
      <c r="G1377">
        <v>0</v>
      </c>
      <c r="H1377">
        <v>0</v>
      </c>
      <c r="I1377" s="1">
        <v>44400</v>
      </c>
      <c r="J1377">
        <v>0</v>
      </c>
      <c r="K1377">
        <v>0</v>
      </c>
      <c r="L1377">
        <v>0</v>
      </c>
      <c r="M1377" t="s">
        <v>24</v>
      </c>
      <c r="N1377" t="s">
        <v>127</v>
      </c>
    </row>
    <row r="1378" spans="1:14" x14ac:dyDescent="0.25">
      <c r="A1378" t="s">
        <v>3</v>
      </c>
      <c r="B1378" t="s">
        <v>37</v>
      </c>
      <c r="C1378">
        <v>5589625888</v>
      </c>
      <c r="D1378" s="1">
        <v>44237</v>
      </c>
      <c r="E1378" s="1">
        <v>44267</v>
      </c>
      <c r="F1378">
        <v>6146</v>
      </c>
      <c r="G1378">
        <v>0</v>
      </c>
      <c r="H1378">
        <v>0</v>
      </c>
      <c r="I1378" s="1">
        <v>44257</v>
      </c>
      <c r="J1378">
        <v>20</v>
      </c>
      <c r="K1378">
        <v>0</v>
      </c>
      <c r="L1378">
        <v>0</v>
      </c>
      <c r="M1378" t="s">
        <v>24</v>
      </c>
      <c r="N1378" t="s">
        <v>127</v>
      </c>
    </row>
    <row r="1379" spans="1:14" x14ac:dyDescent="0.25">
      <c r="A1379" t="s">
        <v>5</v>
      </c>
      <c r="B1379" t="s">
        <v>85</v>
      </c>
      <c r="C1379">
        <v>5591470956</v>
      </c>
      <c r="D1379" s="1">
        <v>44068</v>
      </c>
      <c r="E1379" s="1">
        <v>44098</v>
      </c>
      <c r="F1379">
        <v>7294</v>
      </c>
      <c r="G1379">
        <v>0</v>
      </c>
      <c r="H1379">
        <v>0</v>
      </c>
      <c r="I1379" s="1">
        <v>44099</v>
      </c>
      <c r="J1379">
        <v>31</v>
      </c>
      <c r="K1379">
        <v>1</v>
      </c>
      <c r="L1379">
        <v>0</v>
      </c>
      <c r="M1379" t="s">
        <v>24</v>
      </c>
      <c r="N1379" t="s">
        <v>127</v>
      </c>
    </row>
    <row r="1380" spans="1:14" x14ac:dyDescent="0.25">
      <c r="A1380" t="s">
        <v>2</v>
      </c>
      <c r="B1380" t="s">
        <v>44</v>
      </c>
      <c r="C1380">
        <v>5600044644</v>
      </c>
      <c r="D1380" s="1">
        <v>44203</v>
      </c>
      <c r="E1380" s="1">
        <v>44233</v>
      </c>
      <c r="F1380">
        <v>6751</v>
      </c>
      <c r="G1380">
        <v>0</v>
      </c>
      <c r="H1380">
        <v>0</v>
      </c>
      <c r="I1380" s="1">
        <v>44218</v>
      </c>
      <c r="J1380">
        <v>15</v>
      </c>
      <c r="K1380">
        <v>0</v>
      </c>
      <c r="L1380">
        <v>0</v>
      </c>
      <c r="M1380" t="s">
        <v>24</v>
      </c>
      <c r="N1380" t="s">
        <v>127</v>
      </c>
    </row>
    <row r="1381" spans="1:14" x14ac:dyDescent="0.25">
      <c r="A1381" t="s">
        <v>5</v>
      </c>
      <c r="B1381" t="s">
        <v>119</v>
      </c>
      <c r="C1381">
        <v>5600941018</v>
      </c>
      <c r="D1381" s="1">
        <v>43857</v>
      </c>
      <c r="E1381" s="1">
        <v>43887</v>
      </c>
      <c r="F1381">
        <v>5373</v>
      </c>
      <c r="G1381">
        <v>0</v>
      </c>
      <c r="H1381">
        <v>0</v>
      </c>
      <c r="I1381" s="1">
        <v>43895</v>
      </c>
      <c r="J1381">
        <v>38</v>
      </c>
      <c r="K1381">
        <v>8</v>
      </c>
      <c r="L1381">
        <v>0</v>
      </c>
      <c r="M1381" t="s">
        <v>24</v>
      </c>
      <c r="N1381" t="s">
        <v>127</v>
      </c>
    </row>
    <row r="1382" spans="1:14" x14ac:dyDescent="0.25">
      <c r="A1382" t="s">
        <v>3</v>
      </c>
      <c r="B1382" t="s">
        <v>37</v>
      </c>
      <c r="C1382">
        <v>5601820333</v>
      </c>
      <c r="D1382" s="1">
        <v>44464</v>
      </c>
      <c r="E1382" s="1">
        <v>44494</v>
      </c>
      <c r="F1382">
        <v>7669</v>
      </c>
      <c r="G1382">
        <v>0</v>
      </c>
      <c r="H1382">
        <v>0</v>
      </c>
      <c r="I1382" s="1">
        <v>44478</v>
      </c>
      <c r="J1382">
        <v>14</v>
      </c>
      <c r="K1382">
        <v>0</v>
      </c>
      <c r="L1382">
        <v>0</v>
      </c>
      <c r="M1382" t="s">
        <v>24</v>
      </c>
      <c r="N1382" t="s">
        <v>127</v>
      </c>
    </row>
    <row r="1383" spans="1:14" x14ac:dyDescent="0.25">
      <c r="A1383" t="s">
        <v>3</v>
      </c>
      <c r="B1383" t="s">
        <v>46</v>
      </c>
      <c r="C1383">
        <v>5606369890</v>
      </c>
      <c r="D1383" s="1">
        <v>44250</v>
      </c>
      <c r="E1383" s="1">
        <v>44280</v>
      </c>
      <c r="F1383">
        <v>7090</v>
      </c>
      <c r="G1383">
        <v>0</v>
      </c>
      <c r="H1383">
        <v>0</v>
      </c>
      <c r="I1383" s="1">
        <v>44270</v>
      </c>
      <c r="J1383">
        <v>20</v>
      </c>
      <c r="K1383">
        <v>0</v>
      </c>
      <c r="L1383">
        <v>0</v>
      </c>
      <c r="M1383" t="s">
        <v>24</v>
      </c>
      <c r="N1383" t="s">
        <v>127</v>
      </c>
    </row>
    <row r="1384" spans="1:14" x14ac:dyDescent="0.25">
      <c r="A1384" t="s">
        <v>3</v>
      </c>
      <c r="B1384" t="s">
        <v>39</v>
      </c>
      <c r="C1384">
        <v>5609216425</v>
      </c>
      <c r="D1384" s="1">
        <v>44151</v>
      </c>
      <c r="E1384" s="1">
        <v>44181</v>
      </c>
      <c r="F1384">
        <v>6940</v>
      </c>
      <c r="G1384">
        <v>0</v>
      </c>
      <c r="H1384">
        <v>0</v>
      </c>
      <c r="I1384" s="1">
        <v>44164</v>
      </c>
      <c r="J1384">
        <v>13</v>
      </c>
      <c r="K1384">
        <v>0</v>
      </c>
      <c r="L1384">
        <v>0</v>
      </c>
      <c r="M1384" t="s">
        <v>24</v>
      </c>
      <c r="N1384" t="s">
        <v>127</v>
      </c>
    </row>
    <row r="1385" spans="1:14" x14ac:dyDescent="0.25">
      <c r="A1385" t="s">
        <v>3</v>
      </c>
      <c r="B1385" t="s">
        <v>43</v>
      </c>
      <c r="C1385">
        <v>5612029362</v>
      </c>
      <c r="D1385" s="1">
        <v>44234</v>
      </c>
      <c r="E1385" s="1">
        <v>44264</v>
      </c>
      <c r="F1385">
        <v>7282</v>
      </c>
      <c r="G1385">
        <v>1</v>
      </c>
      <c r="H1385">
        <v>0</v>
      </c>
      <c r="I1385" s="1">
        <v>44287</v>
      </c>
      <c r="J1385">
        <v>53</v>
      </c>
      <c r="K1385">
        <v>23</v>
      </c>
      <c r="L1385">
        <v>0</v>
      </c>
      <c r="M1385" t="s">
        <v>26</v>
      </c>
      <c r="N1385" t="s">
        <v>128</v>
      </c>
    </row>
    <row r="1386" spans="1:14" x14ac:dyDescent="0.25">
      <c r="A1386" t="s">
        <v>2</v>
      </c>
      <c r="B1386" t="s">
        <v>44</v>
      </c>
      <c r="C1386">
        <v>5614207522</v>
      </c>
      <c r="D1386" s="1">
        <v>44220</v>
      </c>
      <c r="E1386" s="1">
        <v>44250</v>
      </c>
      <c r="F1386">
        <v>5925</v>
      </c>
      <c r="G1386">
        <v>0</v>
      </c>
      <c r="H1386">
        <v>0</v>
      </c>
      <c r="I1386" s="1">
        <v>44238</v>
      </c>
      <c r="J1386">
        <v>18</v>
      </c>
      <c r="K1386">
        <v>0</v>
      </c>
      <c r="L1386">
        <v>0</v>
      </c>
      <c r="M1386" t="s">
        <v>24</v>
      </c>
      <c r="N1386" t="s">
        <v>127</v>
      </c>
    </row>
    <row r="1387" spans="1:14" x14ac:dyDescent="0.25">
      <c r="A1387" t="s">
        <v>2</v>
      </c>
      <c r="B1387" t="s">
        <v>80</v>
      </c>
      <c r="C1387">
        <v>5616666227</v>
      </c>
      <c r="D1387" s="1">
        <v>44332</v>
      </c>
      <c r="E1387" s="1">
        <v>44362</v>
      </c>
      <c r="F1387">
        <v>9296</v>
      </c>
      <c r="G1387">
        <v>0</v>
      </c>
      <c r="H1387">
        <v>0</v>
      </c>
      <c r="I1387" s="1">
        <v>44338</v>
      </c>
      <c r="J1387">
        <v>6</v>
      </c>
      <c r="K1387">
        <v>0</v>
      </c>
      <c r="L1387">
        <v>0</v>
      </c>
      <c r="M1387" t="s">
        <v>24</v>
      </c>
      <c r="N1387" t="s">
        <v>127</v>
      </c>
    </row>
    <row r="1388" spans="1:14" x14ac:dyDescent="0.25">
      <c r="A1388" t="s">
        <v>3</v>
      </c>
      <c r="B1388" t="s">
        <v>49</v>
      </c>
      <c r="C1388">
        <v>5619336586</v>
      </c>
      <c r="D1388" s="1">
        <v>44350</v>
      </c>
      <c r="E1388" s="1">
        <v>44380</v>
      </c>
      <c r="F1388">
        <v>7507</v>
      </c>
      <c r="G1388">
        <v>0</v>
      </c>
      <c r="H1388">
        <v>0</v>
      </c>
      <c r="I1388" s="1">
        <v>44377</v>
      </c>
      <c r="J1388">
        <v>27</v>
      </c>
      <c r="K1388">
        <v>0</v>
      </c>
      <c r="L1388">
        <v>0</v>
      </c>
      <c r="M1388" t="s">
        <v>24</v>
      </c>
      <c r="N1388" t="s">
        <v>127</v>
      </c>
    </row>
    <row r="1389" spans="1:14" x14ac:dyDescent="0.25">
      <c r="A1389" t="s">
        <v>4</v>
      </c>
      <c r="B1389" t="s">
        <v>45</v>
      </c>
      <c r="C1389">
        <v>5627371581</v>
      </c>
      <c r="D1389" s="1">
        <v>43979</v>
      </c>
      <c r="E1389" s="1">
        <v>44009</v>
      </c>
      <c r="F1389">
        <v>5522</v>
      </c>
      <c r="G1389">
        <v>0</v>
      </c>
      <c r="H1389">
        <v>0</v>
      </c>
      <c r="I1389" s="1">
        <v>44007</v>
      </c>
      <c r="J1389">
        <v>28</v>
      </c>
      <c r="K1389">
        <v>0</v>
      </c>
      <c r="L1389">
        <v>0</v>
      </c>
      <c r="M1389" t="s">
        <v>24</v>
      </c>
      <c r="N1389" t="s">
        <v>127</v>
      </c>
    </row>
    <row r="1390" spans="1:14" x14ac:dyDescent="0.25">
      <c r="A1390" t="s">
        <v>6</v>
      </c>
      <c r="B1390" t="s">
        <v>72</v>
      </c>
      <c r="C1390">
        <v>5633925313</v>
      </c>
      <c r="D1390" s="1">
        <v>44298</v>
      </c>
      <c r="E1390" s="1">
        <v>44328</v>
      </c>
      <c r="F1390">
        <v>3475</v>
      </c>
      <c r="G1390">
        <v>0</v>
      </c>
      <c r="H1390">
        <v>0</v>
      </c>
      <c r="I1390" s="1">
        <v>44351</v>
      </c>
      <c r="J1390">
        <v>53</v>
      </c>
      <c r="K1390">
        <v>23</v>
      </c>
      <c r="L1390">
        <v>0</v>
      </c>
      <c r="M1390" t="s">
        <v>24</v>
      </c>
      <c r="N1390" t="s">
        <v>127</v>
      </c>
    </row>
    <row r="1391" spans="1:14" x14ac:dyDescent="0.25">
      <c r="A1391" t="s">
        <v>5</v>
      </c>
      <c r="B1391" t="s">
        <v>57</v>
      </c>
      <c r="C1391">
        <v>5636675950</v>
      </c>
      <c r="D1391" s="1">
        <v>43911</v>
      </c>
      <c r="E1391" s="1">
        <v>43941</v>
      </c>
      <c r="F1391">
        <v>6881</v>
      </c>
      <c r="G1391">
        <v>1</v>
      </c>
      <c r="H1391">
        <v>0</v>
      </c>
      <c r="I1391" s="1">
        <v>43963</v>
      </c>
      <c r="J1391">
        <v>52</v>
      </c>
      <c r="K1391">
        <v>22</v>
      </c>
      <c r="L1391">
        <v>0</v>
      </c>
      <c r="M1391" t="s">
        <v>26</v>
      </c>
      <c r="N1391" t="s">
        <v>128</v>
      </c>
    </row>
    <row r="1392" spans="1:14" x14ac:dyDescent="0.25">
      <c r="A1392" t="s">
        <v>4</v>
      </c>
      <c r="B1392" t="s">
        <v>74</v>
      </c>
      <c r="C1392">
        <v>5636946317</v>
      </c>
      <c r="D1392" s="1">
        <v>44293</v>
      </c>
      <c r="E1392" s="1">
        <v>44323</v>
      </c>
      <c r="F1392">
        <v>5724</v>
      </c>
      <c r="G1392">
        <v>0</v>
      </c>
      <c r="H1392">
        <v>0</v>
      </c>
      <c r="I1392" s="1">
        <v>44316</v>
      </c>
      <c r="J1392">
        <v>23</v>
      </c>
      <c r="K1392">
        <v>0</v>
      </c>
      <c r="L1392">
        <v>0</v>
      </c>
      <c r="M1392" t="s">
        <v>24</v>
      </c>
      <c r="N1392" t="s">
        <v>127</v>
      </c>
    </row>
    <row r="1393" spans="1:14" x14ac:dyDescent="0.25">
      <c r="A1393" t="s">
        <v>4</v>
      </c>
      <c r="B1393" t="s">
        <v>62</v>
      </c>
      <c r="C1393">
        <v>5641290183</v>
      </c>
      <c r="D1393" s="1">
        <v>44174</v>
      </c>
      <c r="E1393" s="1">
        <v>44204</v>
      </c>
      <c r="F1393">
        <v>5449</v>
      </c>
      <c r="G1393">
        <v>0</v>
      </c>
      <c r="H1393">
        <v>0</v>
      </c>
      <c r="I1393" s="1">
        <v>44203</v>
      </c>
      <c r="J1393">
        <v>29</v>
      </c>
      <c r="K1393">
        <v>0</v>
      </c>
      <c r="L1393">
        <v>0</v>
      </c>
      <c r="M1393" t="s">
        <v>24</v>
      </c>
      <c r="N1393" t="s">
        <v>127</v>
      </c>
    </row>
    <row r="1394" spans="1:14" x14ac:dyDescent="0.25">
      <c r="A1394" t="s">
        <v>3</v>
      </c>
      <c r="B1394" t="s">
        <v>46</v>
      </c>
      <c r="C1394">
        <v>5652779440</v>
      </c>
      <c r="D1394" s="1">
        <v>44155</v>
      </c>
      <c r="E1394" s="1">
        <v>44185</v>
      </c>
      <c r="F1394">
        <v>6427</v>
      </c>
      <c r="G1394">
        <v>0</v>
      </c>
      <c r="H1394">
        <v>0</v>
      </c>
      <c r="I1394" s="1">
        <v>44172</v>
      </c>
      <c r="J1394">
        <v>17</v>
      </c>
      <c r="K1394">
        <v>0</v>
      </c>
      <c r="L1394">
        <v>0</v>
      </c>
      <c r="M1394" t="s">
        <v>24</v>
      </c>
      <c r="N1394" t="s">
        <v>127</v>
      </c>
    </row>
    <row r="1395" spans="1:14" x14ac:dyDescent="0.25">
      <c r="A1395" t="s">
        <v>6</v>
      </c>
      <c r="B1395" t="s">
        <v>116</v>
      </c>
      <c r="C1395">
        <v>5663633073</v>
      </c>
      <c r="D1395" s="1">
        <v>44283</v>
      </c>
      <c r="E1395" s="1">
        <v>44313</v>
      </c>
      <c r="F1395">
        <v>733</v>
      </c>
      <c r="G1395">
        <v>0</v>
      </c>
      <c r="H1395">
        <v>0</v>
      </c>
      <c r="I1395" s="1">
        <v>44307</v>
      </c>
      <c r="J1395">
        <v>24</v>
      </c>
      <c r="K1395">
        <v>0</v>
      </c>
      <c r="L1395">
        <v>0</v>
      </c>
      <c r="M1395" t="s">
        <v>24</v>
      </c>
      <c r="N1395" t="s">
        <v>127</v>
      </c>
    </row>
    <row r="1396" spans="1:14" x14ac:dyDescent="0.25">
      <c r="A1396" t="s">
        <v>2</v>
      </c>
      <c r="B1396" t="s">
        <v>71</v>
      </c>
      <c r="C1396">
        <v>5666197272</v>
      </c>
      <c r="D1396" s="1">
        <v>44440</v>
      </c>
      <c r="E1396" s="1">
        <v>44470</v>
      </c>
      <c r="F1396">
        <v>4237</v>
      </c>
      <c r="G1396">
        <v>0</v>
      </c>
      <c r="H1396">
        <v>0</v>
      </c>
      <c r="I1396" s="1">
        <v>44463</v>
      </c>
      <c r="J1396">
        <v>23</v>
      </c>
      <c r="K1396">
        <v>0</v>
      </c>
      <c r="L1396">
        <v>0</v>
      </c>
      <c r="M1396" t="s">
        <v>24</v>
      </c>
      <c r="N1396" t="s">
        <v>127</v>
      </c>
    </row>
    <row r="1397" spans="1:14" x14ac:dyDescent="0.25">
      <c r="A1397" t="s">
        <v>5</v>
      </c>
      <c r="B1397" t="s">
        <v>53</v>
      </c>
      <c r="C1397">
        <v>5667168406</v>
      </c>
      <c r="D1397" s="1">
        <v>44351</v>
      </c>
      <c r="E1397" s="1">
        <v>44381</v>
      </c>
      <c r="F1397">
        <v>6897</v>
      </c>
      <c r="G1397">
        <v>0</v>
      </c>
      <c r="H1397">
        <v>0</v>
      </c>
      <c r="I1397" s="1">
        <v>44367</v>
      </c>
      <c r="J1397">
        <v>16</v>
      </c>
      <c r="K1397">
        <v>0</v>
      </c>
      <c r="L1397">
        <v>0</v>
      </c>
      <c r="M1397" t="s">
        <v>24</v>
      </c>
      <c r="N1397" t="s">
        <v>127</v>
      </c>
    </row>
    <row r="1398" spans="1:14" x14ac:dyDescent="0.25">
      <c r="A1398" t="s">
        <v>4</v>
      </c>
      <c r="B1398" t="s">
        <v>105</v>
      </c>
      <c r="C1398">
        <v>5669083173</v>
      </c>
      <c r="D1398" s="1">
        <v>44379</v>
      </c>
      <c r="E1398" s="1">
        <v>44409</v>
      </c>
      <c r="F1398">
        <v>3626</v>
      </c>
      <c r="G1398">
        <v>0</v>
      </c>
      <c r="H1398">
        <v>0</v>
      </c>
      <c r="I1398" s="1">
        <v>44402</v>
      </c>
      <c r="J1398">
        <v>23</v>
      </c>
      <c r="K1398">
        <v>0</v>
      </c>
      <c r="L1398">
        <v>0</v>
      </c>
      <c r="M1398" t="s">
        <v>24</v>
      </c>
      <c r="N1398" t="s">
        <v>127</v>
      </c>
    </row>
    <row r="1399" spans="1:14" x14ac:dyDescent="0.25">
      <c r="A1399" t="s">
        <v>4</v>
      </c>
      <c r="B1399" t="s">
        <v>32</v>
      </c>
      <c r="C1399">
        <v>5670127659</v>
      </c>
      <c r="D1399" s="1">
        <v>44105</v>
      </c>
      <c r="E1399" s="1">
        <v>44135</v>
      </c>
      <c r="F1399">
        <v>5960</v>
      </c>
      <c r="G1399">
        <v>1</v>
      </c>
      <c r="H1399">
        <v>0</v>
      </c>
      <c r="I1399" s="1">
        <v>44138</v>
      </c>
      <c r="J1399">
        <v>33</v>
      </c>
      <c r="K1399">
        <v>3</v>
      </c>
      <c r="L1399">
        <v>0</v>
      </c>
      <c r="M1399" t="s">
        <v>26</v>
      </c>
      <c r="N1399" t="s">
        <v>128</v>
      </c>
    </row>
    <row r="1400" spans="1:14" x14ac:dyDescent="0.25">
      <c r="A1400" t="s">
        <v>4</v>
      </c>
      <c r="B1400" t="s">
        <v>94</v>
      </c>
      <c r="C1400">
        <v>5671103218</v>
      </c>
      <c r="D1400" s="1">
        <v>44170</v>
      </c>
      <c r="E1400" s="1">
        <v>44200</v>
      </c>
      <c r="F1400">
        <v>2578</v>
      </c>
      <c r="G1400">
        <v>0</v>
      </c>
      <c r="H1400">
        <v>0</v>
      </c>
      <c r="I1400" s="1">
        <v>44195</v>
      </c>
      <c r="J1400">
        <v>25</v>
      </c>
      <c r="K1400">
        <v>0</v>
      </c>
      <c r="L1400">
        <v>0</v>
      </c>
      <c r="M1400" t="s">
        <v>24</v>
      </c>
      <c r="N1400" t="s">
        <v>127</v>
      </c>
    </row>
    <row r="1401" spans="1:14" x14ac:dyDescent="0.25">
      <c r="A1401" t="s">
        <v>3</v>
      </c>
      <c r="B1401" t="s">
        <v>107</v>
      </c>
      <c r="C1401">
        <v>5672264098</v>
      </c>
      <c r="D1401" s="1">
        <v>44187</v>
      </c>
      <c r="E1401" s="1">
        <v>44217</v>
      </c>
      <c r="F1401">
        <v>5262</v>
      </c>
      <c r="G1401">
        <v>0</v>
      </c>
      <c r="H1401">
        <v>0</v>
      </c>
      <c r="I1401" s="1">
        <v>44232</v>
      </c>
      <c r="J1401">
        <v>45</v>
      </c>
      <c r="K1401">
        <v>15</v>
      </c>
      <c r="L1401">
        <v>0</v>
      </c>
      <c r="M1401" t="s">
        <v>24</v>
      </c>
      <c r="N1401" t="s">
        <v>127</v>
      </c>
    </row>
    <row r="1402" spans="1:14" x14ac:dyDescent="0.25">
      <c r="A1402" t="s">
        <v>6</v>
      </c>
      <c r="B1402" t="s">
        <v>111</v>
      </c>
      <c r="C1402">
        <v>5689526714</v>
      </c>
      <c r="D1402" s="1">
        <v>44217</v>
      </c>
      <c r="E1402" s="1">
        <v>44247</v>
      </c>
      <c r="F1402">
        <v>6444</v>
      </c>
      <c r="G1402">
        <v>1</v>
      </c>
      <c r="H1402">
        <v>0</v>
      </c>
      <c r="I1402" s="1">
        <v>44249</v>
      </c>
      <c r="J1402">
        <v>32</v>
      </c>
      <c r="K1402">
        <v>2</v>
      </c>
      <c r="L1402">
        <v>0</v>
      </c>
      <c r="M1402" t="s">
        <v>26</v>
      </c>
      <c r="N1402" t="s">
        <v>128</v>
      </c>
    </row>
    <row r="1403" spans="1:14" x14ac:dyDescent="0.25">
      <c r="A1403" t="s">
        <v>5</v>
      </c>
      <c r="B1403" t="s">
        <v>53</v>
      </c>
      <c r="C1403">
        <v>5709007782</v>
      </c>
      <c r="D1403" s="1">
        <v>44229</v>
      </c>
      <c r="E1403" s="1">
        <v>44259</v>
      </c>
      <c r="F1403">
        <v>8552</v>
      </c>
      <c r="G1403">
        <v>0</v>
      </c>
      <c r="H1403">
        <v>0</v>
      </c>
      <c r="I1403" s="1">
        <v>44250</v>
      </c>
      <c r="J1403">
        <v>21</v>
      </c>
      <c r="K1403">
        <v>0</v>
      </c>
      <c r="L1403">
        <v>0</v>
      </c>
      <c r="M1403" t="s">
        <v>24</v>
      </c>
      <c r="N1403" t="s">
        <v>127</v>
      </c>
    </row>
    <row r="1404" spans="1:14" x14ac:dyDescent="0.25">
      <c r="A1404" t="s">
        <v>3</v>
      </c>
      <c r="B1404" t="s">
        <v>49</v>
      </c>
      <c r="C1404">
        <v>5713630505</v>
      </c>
      <c r="D1404" s="1">
        <v>44427</v>
      </c>
      <c r="E1404" s="1">
        <v>44457</v>
      </c>
      <c r="F1404">
        <v>5194</v>
      </c>
      <c r="G1404">
        <v>0</v>
      </c>
      <c r="H1404">
        <v>0</v>
      </c>
      <c r="I1404" s="1">
        <v>44459</v>
      </c>
      <c r="J1404">
        <v>32</v>
      </c>
      <c r="K1404">
        <v>2</v>
      </c>
      <c r="L1404">
        <v>0</v>
      </c>
      <c r="M1404" t="s">
        <v>24</v>
      </c>
      <c r="N1404" t="s">
        <v>127</v>
      </c>
    </row>
    <row r="1405" spans="1:14" x14ac:dyDescent="0.25">
      <c r="A1405" t="s">
        <v>3</v>
      </c>
      <c r="B1405" t="s">
        <v>107</v>
      </c>
      <c r="C1405">
        <v>5715617144</v>
      </c>
      <c r="D1405" s="1">
        <v>44010</v>
      </c>
      <c r="E1405" s="1">
        <v>44040</v>
      </c>
      <c r="F1405">
        <v>5991</v>
      </c>
      <c r="G1405">
        <v>0</v>
      </c>
      <c r="H1405">
        <v>0</v>
      </c>
      <c r="I1405" s="1">
        <v>44054</v>
      </c>
      <c r="J1405">
        <v>44</v>
      </c>
      <c r="K1405">
        <v>14</v>
      </c>
      <c r="L1405">
        <v>0</v>
      </c>
      <c r="M1405" t="s">
        <v>24</v>
      </c>
      <c r="N1405" t="s">
        <v>127</v>
      </c>
    </row>
    <row r="1406" spans="1:14" x14ac:dyDescent="0.25">
      <c r="A1406" t="s">
        <v>2</v>
      </c>
      <c r="B1406" t="s">
        <v>25</v>
      </c>
      <c r="C1406">
        <v>5722625204</v>
      </c>
      <c r="D1406" s="1">
        <v>43913</v>
      </c>
      <c r="E1406" s="1">
        <v>43943</v>
      </c>
      <c r="F1406">
        <v>8905</v>
      </c>
      <c r="G1406">
        <v>0</v>
      </c>
      <c r="H1406">
        <v>0</v>
      </c>
      <c r="I1406" s="1">
        <v>43965</v>
      </c>
      <c r="J1406">
        <v>52</v>
      </c>
      <c r="K1406">
        <v>22</v>
      </c>
      <c r="L1406">
        <v>0</v>
      </c>
      <c r="M1406" t="s">
        <v>24</v>
      </c>
      <c r="N1406" t="s">
        <v>127</v>
      </c>
    </row>
    <row r="1407" spans="1:14" x14ac:dyDescent="0.25">
      <c r="A1407" t="s">
        <v>2</v>
      </c>
      <c r="B1407" t="s">
        <v>44</v>
      </c>
      <c r="C1407">
        <v>5728598959</v>
      </c>
      <c r="D1407" s="1">
        <v>44486</v>
      </c>
      <c r="E1407" s="1">
        <v>44516</v>
      </c>
      <c r="F1407">
        <v>7170</v>
      </c>
      <c r="G1407">
        <v>0</v>
      </c>
      <c r="H1407">
        <v>0</v>
      </c>
      <c r="I1407" s="1">
        <v>44506</v>
      </c>
      <c r="J1407">
        <v>20</v>
      </c>
      <c r="K1407">
        <v>0</v>
      </c>
      <c r="L1407">
        <v>0</v>
      </c>
      <c r="M1407" t="s">
        <v>24</v>
      </c>
      <c r="N1407" t="s">
        <v>127</v>
      </c>
    </row>
    <row r="1408" spans="1:14" x14ac:dyDescent="0.25">
      <c r="A1408" t="s">
        <v>5</v>
      </c>
      <c r="B1408" t="s">
        <v>100</v>
      </c>
      <c r="C1408">
        <v>5732190469</v>
      </c>
      <c r="D1408" s="1">
        <v>44415</v>
      </c>
      <c r="E1408" s="1">
        <v>44445</v>
      </c>
      <c r="F1408">
        <v>7051</v>
      </c>
      <c r="G1408">
        <v>0</v>
      </c>
      <c r="H1408">
        <v>0</v>
      </c>
      <c r="I1408" s="1">
        <v>44426</v>
      </c>
      <c r="J1408">
        <v>11</v>
      </c>
      <c r="K1408">
        <v>0</v>
      </c>
      <c r="L1408">
        <v>0</v>
      </c>
      <c r="M1408" t="s">
        <v>24</v>
      </c>
      <c r="N1408" t="s">
        <v>127</v>
      </c>
    </row>
    <row r="1409" spans="1:14" x14ac:dyDescent="0.25">
      <c r="A1409" t="s">
        <v>2</v>
      </c>
      <c r="B1409" t="s">
        <v>60</v>
      </c>
      <c r="C1409">
        <v>5732886455</v>
      </c>
      <c r="D1409" s="1">
        <v>44087</v>
      </c>
      <c r="E1409" s="1">
        <v>44117</v>
      </c>
      <c r="F1409">
        <v>5514</v>
      </c>
      <c r="G1409">
        <v>0</v>
      </c>
      <c r="H1409">
        <v>0</v>
      </c>
      <c r="I1409" s="1">
        <v>44117</v>
      </c>
      <c r="J1409">
        <v>30</v>
      </c>
      <c r="K1409">
        <v>0</v>
      </c>
      <c r="L1409">
        <v>0</v>
      </c>
      <c r="M1409" t="s">
        <v>24</v>
      </c>
      <c r="N1409" t="s">
        <v>127</v>
      </c>
    </row>
    <row r="1410" spans="1:14" x14ac:dyDescent="0.25">
      <c r="A1410" t="s">
        <v>4</v>
      </c>
      <c r="B1410" t="s">
        <v>91</v>
      </c>
      <c r="C1410">
        <v>5734148846</v>
      </c>
      <c r="D1410" s="1">
        <v>44423</v>
      </c>
      <c r="E1410" s="1">
        <v>44453</v>
      </c>
      <c r="F1410">
        <v>5836</v>
      </c>
      <c r="G1410">
        <v>0</v>
      </c>
      <c r="H1410">
        <v>0</v>
      </c>
      <c r="I1410" s="1">
        <v>44435</v>
      </c>
      <c r="J1410">
        <v>12</v>
      </c>
      <c r="K1410">
        <v>0</v>
      </c>
      <c r="L1410">
        <v>0</v>
      </c>
      <c r="M1410" t="s">
        <v>24</v>
      </c>
      <c r="N1410" t="s">
        <v>127</v>
      </c>
    </row>
    <row r="1411" spans="1:14" x14ac:dyDescent="0.25">
      <c r="A1411" t="s">
        <v>5</v>
      </c>
      <c r="B1411" t="s">
        <v>114</v>
      </c>
      <c r="C1411">
        <v>5743371067</v>
      </c>
      <c r="D1411" s="1">
        <v>44108</v>
      </c>
      <c r="E1411" s="1">
        <v>44138</v>
      </c>
      <c r="F1411">
        <v>5588</v>
      </c>
      <c r="G1411">
        <v>0</v>
      </c>
      <c r="H1411">
        <v>0</v>
      </c>
      <c r="I1411" s="1">
        <v>44149</v>
      </c>
      <c r="J1411">
        <v>41</v>
      </c>
      <c r="K1411">
        <v>11</v>
      </c>
      <c r="L1411">
        <v>0</v>
      </c>
      <c r="M1411" t="s">
        <v>24</v>
      </c>
      <c r="N1411" t="s">
        <v>127</v>
      </c>
    </row>
    <row r="1412" spans="1:14" x14ac:dyDescent="0.25">
      <c r="A1412" t="s">
        <v>2</v>
      </c>
      <c r="B1412" t="s">
        <v>79</v>
      </c>
      <c r="C1412">
        <v>2250514490</v>
      </c>
      <c r="D1412" s="1">
        <v>44227</v>
      </c>
      <c r="E1412" s="1">
        <v>44257</v>
      </c>
      <c r="F1412">
        <v>6278</v>
      </c>
      <c r="G1412">
        <v>1</v>
      </c>
      <c r="H1412">
        <v>1</v>
      </c>
      <c r="I1412" s="1">
        <v>44267</v>
      </c>
      <c r="J1412">
        <v>40</v>
      </c>
      <c r="K1412">
        <v>10</v>
      </c>
      <c r="L1412">
        <v>6278</v>
      </c>
      <c r="M1412" t="s">
        <v>26</v>
      </c>
      <c r="N1412" t="s">
        <v>129</v>
      </c>
    </row>
    <row r="1413" spans="1:14" x14ac:dyDescent="0.25">
      <c r="A1413" t="s">
        <v>2</v>
      </c>
      <c r="B1413" t="s">
        <v>60</v>
      </c>
      <c r="C1413">
        <v>5750325838</v>
      </c>
      <c r="D1413" s="1">
        <v>44516</v>
      </c>
      <c r="E1413" s="1">
        <v>44546</v>
      </c>
      <c r="F1413">
        <v>7733</v>
      </c>
      <c r="G1413">
        <v>1</v>
      </c>
      <c r="H1413">
        <v>0</v>
      </c>
      <c r="I1413" s="1">
        <v>44547</v>
      </c>
      <c r="J1413">
        <v>31</v>
      </c>
      <c r="K1413">
        <v>1</v>
      </c>
      <c r="L1413">
        <v>0</v>
      </c>
      <c r="M1413" t="s">
        <v>26</v>
      </c>
      <c r="N1413" t="s">
        <v>128</v>
      </c>
    </row>
    <row r="1414" spans="1:14" x14ac:dyDescent="0.25">
      <c r="A1414" t="s">
        <v>2</v>
      </c>
      <c r="B1414" t="s">
        <v>93</v>
      </c>
      <c r="C1414">
        <v>5753468265</v>
      </c>
      <c r="D1414" s="1">
        <v>44013</v>
      </c>
      <c r="E1414" s="1">
        <v>44043</v>
      </c>
      <c r="F1414">
        <v>9497</v>
      </c>
      <c r="G1414">
        <v>0</v>
      </c>
      <c r="H1414">
        <v>0</v>
      </c>
      <c r="I1414" s="1">
        <v>44045</v>
      </c>
      <c r="J1414">
        <v>32</v>
      </c>
      <c r="K1414">
        <v>2</v>
      </c>
      <c r="L1414">
        <v>0</v>
      </c>
      <c r="M1414" t="s">
        <v>24</v>
      </c>
      <c r="N1414" t="s">
        <v>127</v>
      </c>
    </row>
    <row r="1415" spans="1:14" x14ac:dyDescent="0.25">
      <c r="A1415" t="s">
        <v>5</v>
      </c>
      <c r="B1415" t="s">
        <v>124</v>
      </c>
      <c r="C1415">
        <v>5759027335</v>
      </c>
      <c r="D1415" s="1">
        <v>44511</v>
      </c>
      <c r="E1415" s="1">
        <v>44541</v>
      </c>
      <c r="F1415">
        <v>8318</v>
      </c>
      <c r="G1415">
        <v>1</v>
      </c>
      <c r="H1415">
        <v>0</v>
      </c>
      <c r="I1415" s="1">
        <v>44524</v>
      </c>
      <c r="J1415">
        <v>13</v>
      </c>
      <c r="K1415">
        <v>0</v>
      </c>
      <c r="L1415">
        <v>0</v>
      </c>
      <c r="M1415" t="s">
        <v>26</v>
      </c>
      <c r="N1415" t="s">
        <v>128</v>
      </c>
    </row>
    <row r="1416" spans="1:14" x14ac:dyDescent="0.25">
      <c r="A1416" t="s">
        <v>2</v>
      </c>
      <c r="B1416" t="s">
        <v>79</v>
      </c>
      <c r="C1416">
        <v>7277413369</v>
      </c>
      <c r="D1416" s="1">
        <v>44236</v>
      </c>
      <c r="E1416" s="1">
        <v>44266</v>
      </c>
      <c r="F1416">
        <v>6241</v>
      </c>
      <c r="G1416">
        <v>1</v>
      </c>
      <c r="H1416">
        <v>0</v>
      </c>
      <c r="I1416" s="1">
        <v>44283</v>
      </c>
      <c r="J1416">
        <v>47</v>
      </c>
      <c r="K1416">
        <v>17</v>
      </c>
      <c r="L1416">
        <v>0</v>
      </c>
      <c r="M1416" t="s">
        <v>26</v>
      </c>
      <c r="N1416" t="s">
        <v>128</v>
      </c>
    </row>
    <row r="1417" spans="1:14" x14ac:dyDescent="0.25">
      <c r="A1417" t="s">
        <v>6</v>
      </c>
      <c r="B1417" t="s">
        <v>52</v>
      </c>
      <c r="C1417">
        <v>5759365584</v>
      </c>
      <c r="D1417" s="1">
        <v>44240</v>
      </c>
      <c r="E1417" s="1">
        <v>44270</v>
      </c>
      <c r="F1417">
        <v>5143</v>
      </c>
      <c r="G1417">
        <v>0</v>
      </c>
      <c r="H1417">
        <v>0</v>
      </c>
      <c r="I1417" s="1">
        <v>44245</v>
      </c>
      <c r="J1417">
        <v>5</v>
      </c>
      <c r="K1417">
        <v>0</v>
      </c>
      <c r="L1417">
        <v>0</v>
      </c>
      <c r="M1417" t="s">
        <v>24</v>
      </c>
      <c r="N1417" t="s">
        <v>127</v>
      </c>
    </row>
    <row r="1418" spans="1:14" x14ac:dyDescent="0.25">
      <c r="A1418" t="s">
        <v>6</v>
      </c>
      <c r="B1418" t="s">
        <v>120</v>
      </c>
      <c r="C1418">
        <v>5769308033</v>
      </c>
      <c r="D1418" s="1">
        <v>43992</v>
      </c>
      <c r="E1418" s="1">
        <v>44022</v>
      </c>
      <c r="F1418">
        <v>3532</v>
      </c>
      <c r="G1418">
        <v>1</v>
      </c>
      <c r="H1418">
        <v>0</v>
      </c>
      <c r="I1418" s="1">
        <v>44040</v>
      </c>
      <c r="J1418">
        <v>48</v>
      </c>
      <c r="K1418">
        <v>18</v>
      </c>
      <c r="L1418">
        <v>0</v>
      </c>
      <c r="M1418" t="s">
        <v>26</v>
      </c>
      <c r="N1418" t="s">
        <v>128</v>
      </c>
    </row>
    <row r="1419" spans="1:14" x14ac:dyDescent="0.25">
      <c r="A1419" t="s">
        <v>2</v>
      </c>
      <c r="B1419" t="s">
        <v>75</v>
      </c>
      <c r="C1419">
        <v>5769746861</v>
      </c>
      <c r="D1419" s="1">
        <v>44009</v>
      </c>
      <c r="E1419" s="1">
        <v>44039</v>
      </c>
      <c r="F1419">
        <v>7309</v>
      </c>
      <c r="G1419">
        <v>0</v>
      </c>
      <c r="H1419">
        <v>0</v>
      </c>
      <c r="I1419" s="1">
        <v>44012</v>
      </c>
      <c r="J1419">
        <v>3</v>
      </c>
      <c r="K1419">
        <v>0</v>
      </c>
      <c r="L1419">
        <v>0</v>
      </c>
      <c r="M1419" t="s">
        <v>24</v>
      </c>
      <c r="N1419" t="s">
        <v>127</v>
      </c>
    </row>
    <row r="1420" spans="1:14" x14ac:dyDescent="0.25">
      <c r="A1420" t="s">
        <v>3</v>
      </c>
      <c r="B1420" t="s">
        <v>42</v>
      </c>
      <c r="C1420">
        <v>5770867325</v>
      </c>
      <c r="D1420" s="1">
        <v>43942</v>
      </c>
      <c r="E1420" s="1">
        <v>43972</v>
      </c>
      <c r="F1420">
        <v>6397</v>
      </c>
      <c r="G1420">
        <v>0</v>
      </c>
      <c r="H1420">
        <v>0</v>
      </c>
      <c r="I1420" s="1">
        <v>43954</v>
      </c>
      <c r="J1420">
        <v>12</v>
      </c>
      <c r="K1420">
        <v>0</v>
      </c>
      <c r="L1420">
        <v>0</v>
      </c>
      <c r="M1420" t="s">
        <v>24</v>
      </c>
      <c r="N1420" t="s">
        <v>127</v>
      </c>
    </row>
    <row r="1421" spans="1:14" x14ac:dyDescent="0.25">
      <c r="A1421" t="s">
        <v>2</v>
      </c>
      <c r="B1421" t="s">
        <v>115</v>
      </c>
      <c r="C1421">
        <v>5777629589</v>
      </c>
      <c r="D1421" s="1">
        <v>44076</v>
      </c>
      <c r="E1421" s="1">
        <v>44106</v>
      </c>
      <c r="F1421">
        <v>5726</v>
      </c>
      <c r="G1421">
        <v>0</v>
      </c>
      <c r="H1421">
        <v>0</v>
      </c>
      <c r="I1421" s="1">
        <v>44113</v>
      </c>
      <c r="J1421">
        <v>37</v>
      </c>
      <c r="K1421">
        <v>7</v>
      </c>
      <c r="L1421">
        <v>0</v>
      </c>
      <c r="M1421" t="s">
        <v>24</v>
      </c>
      <c r="N1421" t="s">
        <v>127</v>
      </c>
    </row>
    <row r="1422" spans="1:14" x14ac:dyDescent="0.25">
      <c r="A1422" t="s">
        <v>4</v>
      </c>
      <c r="B1422" t="s">
        <v>112</v>
      </c>
      <c r="C1422">
        <v>5779088948</v>
      </c>
      <c r="D1422" s="1">
        <v>44154</v>
      </c>
      <c r="E1422" s="1">
        <v>44184</v>
      </c>
      <c r="F1422">
        <v>6284</v>
      </c>
      <c r="G1422">
        <v>0</v>
      </c>
      <c r="H1422">
        <v>0</v>
      </c>
      <c r="I1422" s="1">
        <v>44178</v>
      </c>
      <c r="J1422">
        <v>24</v>
      </c>
      <c r="K1422">
        <v>0</v>
      </c>
      <c r="L1422">
        <v>0</v>
      </c>
      <c r="M1422" t="s">
        <v>24</v>
      </c>
      <c r="N1422" t="s">
        <v>127</v>
      </c>
    </row>
    <row r="1423" spans="1:14" x14ac:dyDescent="0.25">
      <c r="A1423" t="s">
        <v>5</v>
      </c>
      <c r="B1423" t="s">
        <v>96</v>
      </c>
      <c r="C1423">
        <v>5783904084</v>
      </c>
      <c r="D1423" s="1">
        <v>44027</v>
      </c>
      <c r="E1423" s="1">
        <v>44057</v>
      </c>
      <c r="F1423">
        <v>2491</v>
      </c>
      <c r="G1423">
        <v>0</v>
      </c>
      <c r="H1423">
        <v>0</v>
      </c>
      <c r="I1423" s="1">
        <v>44040</v>
      </c>
      <c r="J1423">
        <v>13</v>
      </c>
      <c r="K1423">
        <v>0</v>
      </c>
      <c r="L1423">
        <v>0</v>
      </c>
      <c r="M1423" t="s">
        <v>24</v>
      </c>
      <c r="N1423" t="s">
        <v>127</v>
      </c>
    </row>
    <row r="1424" spans="1:14" x14ac:dyDescent="0.25">
      <c r="A1424" t="s">
        <v>5</v>
      </c>
      <c r="B1424" t="s">
        <v>23</v>
      </c>
      <c r="C1424">
        <v>5786890759</v>
      </c>
      <c r="D1424" s="1">
        <v>44205</v>
      </c>
      <c r="E1424" s="1">
        <v>44235</v>
      </c>
      <c r="F1424">
        <v>3441</v>
      </c>
      <c r="G1424">
        <v>0</v>
      </c>
      <c r="H1424">
        <v>0</v>
      </c>
      <c r="I1424" s="1">
        <v>44223</v>
      </c>
      <c r="J1424">
        <v>18</v>
      </c>
      <c r="K1424">
        <v>0</v>
      </c>
      <c r="L1424">
        <v>0</v>
      </c>
      <c r="M1424" t="s">
        <v>24</v>
      </c>
      <c r="N1424" t="s">
        <v>127</v>
      </c>
    </row>
    <row r="1425" spans="1:14" x14ac:dyDescent="0.25">
      <c r="A1425" t="s">
        <v>4</v>
      </c>
      <c r="B1425" t="s">
        <v>95</v>
      </c>
      <c r="C1425">
        <v>5792413329</v>
      </c>
      <c r="D1425" s="1">
        <v>44008</v>
      </c>
      <c r="E1425" s="1">
        <v>44038</v>
      </c>
      <c r="F1425">
        <v>4764</v>
      </c>
      <c r="G1425">
        <v>0</v>
      </c>
      <c r="H1425">
        <v>0</v>
      </c>
      <c r="I1425" s="1">
        <v>44022</v>
      </c>
      <c r="J1425">
        <v>14</v>
      </c>
      <c r="K1425">
        <v>0</v>
      </c>
      <c r="L1425">
        <v>0</v>
      </c>
      <c r="M1425" t="s">
        <v>24</v>
      </c>
      <c r="N1425" t="s">
        <v>127</v>
      </c>
    </row>
    <row r="1426" spans="1:14" x14ac:dyDescent="0.25">
      <c r="A1426" t="s">
        <v>4</v>
      </c>
      <c r="B1426" t="s">
        <v>109</v>
      </c>
      <c r="C1426">
        <v>5796159925</v>
      </c>
      <c r="D1426" s="1">
        <v>44447</v>
      </c>
      <c r="E1426" s="1">
        <v>44477</v>
      </c>
      <c r="F1426">
        <v>5516</v>
      </c>
      <c r="G1426">
        <v>0</v>
      </c>
      <c r="H1426">
        <v>0</v>
      </c>
      <c r="I1426" s="1">
        <v>44456</v>
      </c>
      <c r="J1426">
        <v>9</v>
      </c>
      <c r="K1426">
        <v>0</v>
      </c>
      <c r="L1426">
        <v>0</v>
      </c>
      <c r="M1426" t="s">
        <v>24</v>
      </c>
      <c r="N1426" t="s">
        <v>127</v>
      </c>
    </row>
    <row r="1427" spans="1:14" x14ac:dyDescent="0.25">
      <c r="A1427" t="s">
        <v>2</v>
      </c>
      <c r="B1427" t="s">
        <v>36</v>
      </c>
      <c r="C1427">
        <v>5802848218</v>
      </c>
      <c r="D1427" s="1">
        <v>44179</v>
      </c>
      <c r="E1427" s="1">
        <v>44209</v>
      </c>
      <c r="F1427">
        <v>8219</v>
      </c>
      <c r="G1427">
        <v>0</v>
      </c>
      <c r="H1427">
        <v>0</v>
      </c>
      <c r="I1427" s="1">
        <v>44183</v>
      </c>
      <c r="J1427">
        <v>4</v>
      </c>
      <c r="K1427">
        <v>0</v>
      </c>
      <c r="L1427">
        <v>0</v>
      </c>
      <c r="M1427" t="s">
        <v>24</v>
      </c>
      <c r="N1427" t="s">
        <v>127</v>
      </c>
    </row>
    <row r="1428" spans="1:14" x14ac:dyDescent="0.25">
      <c r="A1428" t="s">
        <v>6</v>
      </c>
      <c r="B1428" t="s">
        <v>90</v>
      </c>
      <c r="C1428">
        <v>5804051179</v>
      </c>
      <c r="D1428" s="1">
        <v>44152</v>
      </c>
      <c r="E1428" s="1">
        <v>44182</v>
      </c>
      <c r="F1428">
        <v>2941</v>
      </c>
      <c r="G1428">
        <v>0</v>
      </c>
      <c r="H1428">
        <v>0</v>
      </c>
      <c r="I1428" s="1">
        <v>44168</v>
      </c>
      <c r="J1428">
        <v>16</v>
      </c>
      <c r="K1428">
        <v>0</v>
      </c>
      <c r="L1428">
        <v>0</v>
      </c>
      <c r="M1428" t="s">
        <v>24</v>
      </c>
      <c r="N1428" t="s">
        <v>127</v>
      </c>
    </row>
    <row r="1429" spans="1:14" x14ac:dyDescent="0.25">
      <c r="A1429" t="s">
        <v>6</v>
      </c>
      <c r="B1429" t="s">
        <v>78</v>
      </c>
      <c r="C1429">
        <v>5822411556</v>
      </c>
      <c r="D1429" s="1">
        <v>44177</v>
      </c>
      <c r="E1429" s="1">
        <v>44207</v>
      </c>
      <c r="F1429">
        <v>6429</v>
      </c>
      <c r="G1429">
        <v>1</v>
      </c>
      <c r="H1429">
        <v>0</v>
      </c>
      <c r="I1429" s="1">
        <v>44223</v>
      </c>
      <c r="J1429">
        <v>46</v>
      </c>
      <c r="K1429">
        <v>16</v>
      </c>
      <c r="L1429">
        <v>0</v>
      </c>
      <c r="M1429" t="s">
        <v>26</v>
      </c>
      <c r="N1429" t="s">
        <v>128</v>
      </c>
    </row>
    <row r="1430" spans="1:14" x14ac:dyDescent="0.25">
      <c r="A1430" t="s">
        <v>5</v>
      </c>
      <c r="B1430" t="s">
        <v>64</v>
      </c>
      <c r="C1430">
        <v>5826992356</v>
      </c>
      <c r="D1430" s="1">
        <v>44472</v>
      </c>
      <c r="E1430" s="1">
        <v>44502</v>
      </c>
      <c r="F1430">
        <v>10525</v>
      </c>
      <c r="G1430">
        <v>0</v>
      </c>
      <c r="H1430">
        <v>0</v>
      </c>
      <c r="I1430" s="1">
        <v>44503</v>
      </c>
      <c r="J1430">
        <v>31</v>
      </c>
      <c r="K1430">
        <v>1</v>
      </c>
      <c r="L1430">
        <v>0</v>
      </c>
      <c r="M1430" t="s">
        <v>24</v>
      </c>
      <c r="N1430" t="s">
        <v>127</v>
      </c>
    </row>
    <row r="1431" spans="1:14" x14ac:dyDescent="0.25">
      <c r="A1431" t="s">
        <v>4</v>
      </c>
      <c r="B1431" t="s">
        <v>95</v>
      </c>
      <c r="C1431">
        <v>5831823402</v>
      </c>
      <c r="D1431" s="1">
        <v>43851</v>
      </c>
      <c r="E1431" s="1">
        <v>43881</v>
      </c>
      <c r="F1431">
        <v>3278</v>
      </c>
      <c r="G1431">
        <v>0</v>
      </c>
      <c r="H1431">
        <v>0</v>
      </c>
      <c r="I1431" s="1">
        <v>43863</v>
      </c>
      <c r="J1431">
        <v>12</v>
      </c>
      <c r="K1431">
        <v>0</v>
      </c>
      <c r="L1431">
        <v>0</v>
      </c>
      <c r="M1431" t="s">
        <v>24</v>
      </c>
      <c r="N1431" t="s">
        <v>127</v>
      </c>
    </row>
    <row r="1432" spans="1:14" x14ac:dyDescent="0.25">
      <c r="A1432" t="s">
        <v>4</v>
      </c>
      <c r="B1432" t="s">
        <v>112</v>
      </c>
      <c r="C1432">
        <v>5833648536</v>
      </c>
      <c r="D1432" s="1">
        <v>44390</v>
      </c>
      <c r="E1432" s="1">
        <v>44420</v>
      </c>
      <c r="F1432">
        <v>8163</v>
      </c>
      <c r="G1432">
        <v>0</v>
      </c>
      <c r="H1432">
        <v>0</v>
      </c>
      <c r="I1432" s="1">
        <v>44412</v>
      </c>
      <c r="J1432">
        <v>22</v>
      </c>
      <c r="K1432">
        <v>0</v>
      </c>
      <c r="L1432">
        <v>0</v>
      </c>
      <c r="M1432" t="s">
        <v>24</v>
      </c>
      <c r="N1432" t="s">
        <v>127</v>
      </c>
    </row>
    <row r="1433" spans="1:14" x14ac:dyDescent="0.25">
      <c r="A1433" t="s">
        <v>2</v>
      </c>
      <c r="B1433" t="s">
        <v>25</v>
      </c>
      <c r="C1433">
        <v>5834509499</v>
      </c>
      <c r="D1433" s="1">
        <v>43892</v>
      </c>
      <c r="E1433" s="1">
        <v>43922</v>
      </c>
      <c r="F1433">
        <v>6751</v>
      </c>
      <c r="G1433">
        <v>0</v>
      </c>
      <c r="H1433">
        <v>0</v>
      </c>
      <c r="I1433" s="1">
        <v>43949</v>
      </c>
      <c r="J1433">
        <v>57</v>
      </c>
      <c r="K1433">
        <v>27</v>
      </c>
      <c r="L1433">
        <v>0</v>
      </c>
      <c r="M1433" t="s">
        <v>24</v>
      </c>
      <c r="N1433" t="s">
        <v>127</v>
      </c>
    </row>
    <row r="1434" spans="1:14" x14ac:dyDescent="0.25">
      <c r="A1434" t="s">
        <v>4</v>
      </c>
      <c r="B1434" t="s">
        <v>33</v>
      </c>
      <c r="C1434">
        <v>5834961407</v>
      </c>
      <c r="D1434" s="1">
        <v>44052</v>
      </c>
      <c r="E1434" s="1">
        <v>44082</v>
      </c>
      <c r="F1434">
        <v>7390</v>
      </c>
      <c r="G1434">
        <v>0</v>
      </c>
      <c r="H1434">
        <v>0</v>
      </c>
      <c r="I1434" s="1">
        <v>44084</v>
      </c>
      <c r="J1434">
        <v>32</v>
      </c>
      <c r="K1434">
        <v>2</v>
      </c>
      <c r="L1434">
        <v>0</v>
      </c>
      <c r="M1434" t="s">
        <v>24</v>
      </c>
      <c r="N1434" t="s">
        <v>127</v>
      </c>
    </row>
    <row r="1435" spans="1:14" x14ac:dyDescent="0.25">
      <c r="A1435" t="s">
        <v>2</v>
      </c>
      <c r="B1435" t="s">
        <v>44</v>
      </c>
      <c r="C1435">
        <v>5844695758</v>
      </c>
      <c r="D1435" s="1">
        <v>43840</v>
      </c>
      <c r="E1435" s="1">
        <v>43870</v>
      </c>
      <c r="F1435">
        <v>7166</v>
      </c>
      <c r="G1435">
        <v>0</v>
      </c>
      <c r="H1435">
        <v>0</v>
      </c>
      <c r="I1435" s="1">
        <v>43871</v>
      </c>
      <c r="J1435">
        <v>31</v>
      </c>
      <c r="K1435">
        <v>1</v>
      </c>
      <c r="L1435">
        <v>0</v>
      </c>
      <c r="M1435" t="s">
        <v>24</v>
      </c>
      <c r="N1435" t="s">
        <v>127</v>
      </c>
    </row>
    <row r="1436" spans="1:14" x14ac:dyDescent="0.25">
      <c r="A1436" t="s">
        <v>4</v>
      </c>
      <c r="B1436" t="s">
        <v>105</v>
      </c>
      <c r="C1436">
        <v>5851010658</v>
      </c>
      <c r="D1436" s="1">
        <v>43922</v>
      </c>
      <c r="E1436" s="1">
        <v>43952</v>
      </c>
      <c r="F1436">
        <v>5610</v>
      </c>
      <c r="G1436">
        <v>0</v>
      </c>
      <c r="H1436">
        <v>0</v>
      </c>
      <c r="I1436" s="1">
        <v>43951</v>
      </c>
      <c r="J1436">
        <v>29</v>
      </c>
      <c r="K1436">
        <v>0</v>
      </c>
      <c r="L1436">
        <v>0</v>
      </c>
      <c r="M1436" t="s">
        <v>24</v>
      </c>
      <c r="N1436" t="s">
        <v>127</v>
      </c>
    </row>
    <row r="1437" spans="1:14" x14ac:dyDescent="0.25">
      <c r="A1437" t="s">
        <v>4</v>
      </c>
      <c r="B1437" t="s">
        <v>112</v>
      </c>
      <c r="C1437">
        <v>5853943614</v>
      </c>
      <c r="D1437" s="1">
        <v>43885</v>
      </c>
      <c r="E1437" s="1">
        <v>43915</v>
      </c>
      <c r="F1437">
        <v>6239</v>
      </c>
      <c r="G1437">
        <v>0</v>
      </c>
      <c r="H1437">
        <v>0</v>
      </c>
      <c r="I1437" s="1">
        <v>43915</v>
      </c>
      <c r="J1437">
        <v>30</v>
      </c>
      <c r="K1437">
        <v>0</v>
      </c>
      <c r="L1437">
        <v>0</v>
      </c>
      <c r="M1437" t="s">
        <v>24</v>
      </c>
      <c r="N1437" t="s">
        <v>127</v>
      </c>
    </row>
    <row r="1438" spans="1:14" x14ac:dyDescent="0.25">
      <c r="A1438" t="s">
        <v>4</v>
      </c>
      <c r="B1438" t="s">
        <v>33</v>
      </c>
      <c r="C1438">
        <v>5854224600</v>
      </c>
      <c r="D1438" s="1">
        <v>44441</v>
      </c>
      <c r="E1438" s="1">
        <v>44471</v>
      </c>
      <c r="F1438">
        <v>5631</v>
      </c>
      <c r="G1438">
        <v>0</v>
      </c>
      <c r="H1438">
        <v>0</v>
      </c>
      <c r="I1438" s="1">
        <v>44466</v>
      </c>
      <c r="J1438">
        <v>25</v>
      </c>
      <c r="K1438">
        <v>0</v>
      </c>
      <c r="L1438">
        <v>0</v>
      </c>
      <c r="M1438" t="s">
        <v>24</v>
      </c>
      <c r="N1438" t="s">
        <v>127</v>
      </c>
    </row>
    <row r="1439" spans="1:14" x14ac:dyDescent="0.25">
      <c r="A1439" t="s">
        <v>6</v>
      </c>
      <c r="B1439" t="s">
        <v>111</v>
      </c>
      <c r="C1439">
        <v>5861341441</v>
      </c>
      <c r="D1439" s="1">
        <v>44214</v>
      </c>
      <c r="E1439" s="1">
        <v>44244</v>
      </c>
      <c r="F1439">
        <v>4479</v>
      </c>
      <c r="G1439">
        <v>1</v>
      </c>
      <c r="H1439">
        <v>0</v>
      </c>
      <c r="I1439" s="1">
        <v>44251</v>
      </c>
      <c r="J1439">
        <v>37</v>
      </c>
      <c r="K1439">
        <v>7</v>
      </c>
      <c r="L1439">
        <v>0</v>
      </c>
      <c r="M1439" t="s">
        <v>26</v>
      </c>
      <c r="N1439" t="s">
        <v>128</v>
      </c>
    </row>
    <row r="1440" spans="1:14" x14ac:dyDescent="0.25">
      <c r="A1440" t="s">
        <v>6</v>
      </c>
      <c r="B1440" t="s">
        <v>89</v>
      </c>
      <c r="C1440">
        <v>5863004374</v>
      </c>
      <c r="D1440" s="1">
        <v>44205</v>
      </c>
      <c r="E1440" s="1">
        <v>44235</v>
      </c>
      <c r="F1440">
        <v>5253</v>
      </c>
      <c r="G1440">
        <v>0</v>
      </c>
      <c r="H1440">
        <v>0</v>
      </c>
      <c r="I1440" s="1">
        <v>44238</v>
      </c>
      <c r="J1440">
        <v>33</v>
      </c>
      <c r="K1440">
        <v>3</v>
      </c>
      <c r="L1440">
        <v>0</v>
      </c>
      <c r="M1440" t="s">
        <v>24</v>
      </c>
      <c r="N1440" t="s">
        <v>127</v>
      </c>
    </row>
    <row r="1441" spans="1:14" x14ac:dyDescent="0.25">
      <c r="A1441" t="s">
        <v>5</v>
      </c>
      <c r="B1441" t="s">
        <v>82</v>
      </c>
      <c r="C1441">
        <v>5865149984</v>
      </c>
      <c r="D1441" s="1">
        <v>44342</v>
      </c>
      <c r="E1441" s="1">
        <v>44372</v>
      </c>
      <c r="F1441">
        <v>5510</v>
      </c>
      <c r="G1441">
        <v>0</v>
      </c>
      <c r="H1441">
        <v>0</v>
      </c>
      <c r="I1441" s="1">
        <v>44363</v>
      </c>
      <c r="J1441">
        <v>21</v>
      </c>
      <c r="K1441">
        <v>0</v>
      </c>
      <c r="L1441">
        <v>0</v>
      </c>
      <c r="M1441" t="s">
        <v>24</v>
      </c>
      <c r="N1441" t="s">
        <v>127</v>
      </c>
    </row>
    <row r="1442" spans="1:14" x14ac:dyDescent="0.25">
      <c r="A1442" t="s">
        <v>4</v>
      </c>
      <c r="B1442" t="s">
        <v>74</v>
      </c>
      <c r="C1442">
        <v>5865665884</v>
      </c>
      <c r="D1442" s="1">
        <v>43858</v>
      </c>
      <c r="E1442" s="1">
        <v>43888</v>
      </c>
      <c r="F1442">
        <v>6489</v>
      </c>
      <c r="G1442">
        <v>0</v>
      </c>
      <c r="H1442">
        <v>0</v>
      </c>
      <c r="I1442" s="1">
        <v>43877</v>
      </c>
      <c r="J1442">
        <v>19</v>
      </c>
      <c r="K1442">
        <v>0</v>
      </c>
      <c r="L1442">
        <v>0</v>
      </c>
      <c r="M1442" t="s">
        <v>24</v>
      </c>
      <c r="N1442" t="s">
        <v>127</v>
      </c>
    </row>
    <row r="1443" spans="1:14" x14ac:dyDescent="0.25">
      <c r="A1443" t="s">
        <v>4</v>
      </c>
      <c r="B1443" t="s">
        <v>45</v>
      </c>
      <c r="C1443">
        <v>5865860062</v>
      </c>
      <c r="D1443" s="1">
        <v>43909</v>
      </c>
      <c r="E1443" s="1">
        <v>43939</v>
      </c>
      <c r="F1443">
        <v>4842</v>
      </c>
      <c r="G1443">
        <v>1</v>
      </c>
      <c r="H1443">
        <v>0</v>
      </c>
      <c r="I1443" s="1">
        <v>43960</v>
      </c>
      <c r="J1443">
        <v>51</v>
      </c>
      <c r="K1443">
        <v>21</v>
      </c>
      <c r="L1443">
        <v>0</v>
      </c>
      <c r="M1443" t="s">
        <v>26</v>
      </c>
      <c r="N1443" t="s">
        <v>128</v>
      </c>
    </row>
    <row r="1444" spans="1:14" x14ac:dyDescent="0.25">
      <c r="A1444" t="s">
        <v>4</v>
      </c>
      <c r="B1444" t="s">
        <v>95</v>
      </c>
      <c r="C1444">
        <v>5866198434</v>
      </c>
      <c r="D1444" s="1">
        <v>43964</v>
      </c>
      <c r="E1444" s="1">
        <v>43994</v>
      </c>
      <c r="F1444">
        <v>5625</v>
      </c>
      <c r="G1444">
        <v>0</v>
      </c>
      <c r="H1444">
        <v>0</v>
      </c>
      <c r="I1444" s="1">
        <v>43974</v>
      </c>
      <c r="J1444">
        <v>10</v>
      </c>
      <c r="K1444">
        <v>0</v>
      </c>
      <c r="L1444">
        <v>0</v>
      </c>
      <c r="M1444" t="s">
        <v>24</v>
      </c>
      <c r="N1444" t="s">
        <v>127</v>
      </c>
    </row>
    <row r="1445" spans="1:14" x14ac:dyDescent="0.25">
      <c r="A1445" t="s">
        <v>5</v>
      </c>
      <c r="B1445" t="s">
        <v>114</v>
      </c>
      <c r="C1445">
        <v>5866933192</v>
      </c>
      <c r="D1445" s="1">
        <v>44391</v>
      </c>
      <c r="E1445" s="1">
        <v>44421</v>
      </c>
      <c r="F1445">
        <v>6232</v>
      </c>
      <c r="G1445">
        <v>0</v>
      </c>
      <c r="H1445">
        <v>0</v>
      </c>
      <c r="I1445" s="1">
        <v>44427</v>
      </c>
      <c r="J1445">
        <v>36</v>
      </c>
      <c r="K1445">
        <v>6</v>
      </c>
      <c r="L1445">
        <v>0</v>
      </c>
      <c r="M1445" t="s">
        <v>24</v>
      </c>
      <c r="N1445" t="s">
        <v>127</v>
      </c>
    </row>
    <row r="1446" spans="1:14" x14ac:dyDescent="0.25">
      <c r="A1446" t="s">
        <v>6</v>
      </c>
      <c r="B1446" t="s">
        <v>72</v>
      </c>
      <c r="C1446">
        <v>5868117840</v>
      </c>
      <c r="D1446" s="1">
        <v>44017</v>
      </c>
      <c r="E1446" s="1">
        <v>44047</v>
      </c>
      <c r="F1446">
        <v>2442</v>
      </c>
      <c r="G1446">
        <v>0</v>
      </c>
      <c r="H1446">
        <v>0</v>
      </c>
      <c r="I1446" s="1">
        <v>44058</v>
      </c>
      <c r="J1446">
        <v>41</v>
      </c>
      <c r="K1446">
        <v>11</v>
      </c>
      <c r="L1446">
        <v>0</v>
      </c>
      <c r="M1446" t="s">
        <v>24</v>
      </c>
      <c r="N1446" t="s">
        <v>127</v>
      </c>
    </row>
    <row r="1447" spans="1:14" x14ac:dyDescent="0.25">
      <c r="A1447" t="s">
        <v>6</v>
      </c>
      <c r="B1447" t="s">
        <v>111</v>
      </c>
      <c r="C1447">
        <v>5870483009</v>
      </c>
      <c r="D1447" s="1">
        <v>44067</v>
      </c>
      <c r="E1447" s="1">
        <v>44097</v>
      </c>
      <c r="F1447">
        <v>2308</v>
      </c>
      <c r="G1447">
        <v>0</v>
      </c>
      <c r="H1447">
        <v>0</v>
      </c>
      <c r="I1447" s="1">
        <v>44087</v>
      </c>
      <c r="J1447">
        <v>20</v>
      </c>
      <c r="K1447">
        <v>0</v>
      </c>
      <c r="L1447">
        <v>0</v>
      </c>
      <c r="M1447" t="s">
        <v>24</v>
      </c>
      <c r="N1447" t="s">
        <v>127</v>
      </c>
    </row>
    <row r="1448" spans="1:14" x14ac:dyDescent="0.25">
      <c r="A1448" t="s">
        <v>5</v>
      </c>
      <c r="B1448" t="s">
        <v>100</v>
      </c>
      <c r="C1448">
        <v>5872970998</v>
      </c>
      <c r="D1448" s="1">
        <v>44345</v>
      </c>
      <c r="E1448" s="1">
        <v>44375</v>
      </c>
      <c r="F1448">
        <v>8589</v>
      </c>
      <c r="G1448">
        <v>0</v>
      </c>
      <c r="H1448">
        <v>0</v>
      </c>
      <c r="I1448" s="1">
        <v>44353</v>
      </c>
      <c r="J1448">
        <v>8</v>
      </c>
      <c r="K1448">
        <v>0</v>
      </c>
      <c r="L1448">
        <v>0</v>
      </c>
      <c r="M1448" t="s">
        <v>24</v>
      </c>
      <c r="N1448" t="s">
        <v>127</v>
      </c>
    </row>
    <row r="1449" spans="1:14" x14ac:dyDescent="0.25">
      <c r="A1449" t="s">
        <v>4</v>
      </c>
      <c r="B1449" t="s">
        <v>105</v>
      </c>
      <c r="C1449">
        <v>5876175760</v>
      </c>
      <c r="D1449" s="1">
        <v>43987</v>
      </c>
      <c r="E1449" s="1">
        <v>44017</v>
      </c>
      <c r="F1449">
        <v>6406</v>
      </c>
      <c r="G1449">
        <v>0</v>
      </c>
      <c r="H1449">
        <v>0</v>
      </c>
      <c r="I1449" s="1">
        <v>44025</v>
      </c>
      <c r="J1449">
        <v>38</v>
      </c>
      <c r="K1449">
        <v>8</v>
      </c>
      <c r="L1449">
        <v>0</v>
      </c>
      <c r="M1449" t="s">
        <v>24</v>
      </c>
      <c r="N1449" t="s">
        <v>127</v>
      </c>
    </row>
    <row r="1450" spans="1:14" x14ac:dyDescent="0.25">
      <c r="A1450" t="s">
        <v>3</v>
      </c>
      <c r="B1450" t="s">
        <v>106</v>
      </c>
      <c r="C1450">
        <v>5882624218</v>
      </c>
      <c r="D1450" s="1">
        <v>44272</v>
      </c>
      <c r="E1450" s="1">
        <v>44302</v>
      </c>
      <c r="F1450">
        <v>7685</v>
      </c>
      <c r="G1450">
        <v>1</v>
      </c>
      <c r="H1450">
        <v>0</v>
      </c>
      <c r="I1450" s="1">
        <v>44319</v>
      </c>
      <c r="J1450">
        <v>47</v>
      </c>
      <c r="K1450">
        <v>17</v>
      </c>
      <c r="L1450">
        <v>0</v>
      </c>
      <c r="M1450" t="s">
        <v>26</v>
      </c>
      <c r="N1450" t="s">
        <v>128</v>
      </c>
    </row>
    <row r="1451" spans="1:14" x14ac:dyDescent="0.25">
      <c r="A1451" t="s">
        <v>2</v>
      </c>
      <c r="B1451" t="s">
        <v>60</v>
      </c>
      <c r="C1451">
        <v>5893003141</v>
      </c>
      <c r="D1451" s="1">
        <v>43976</v>
      </c>
      <c r="E1451" s="1">
        <v>44006</v>
      </c>
      <c r="F1451">
        <v>7136</v>
      </c>
      <c r="G1451">
        <v>0</v>
      </c>
      <c r="H1451">
        <v>0</v>
      </c>
      <c r="I1451" s="1">
        <v>44008</v>
      </c>
      <c r="J1451">
        <v>32</v>
      </c>
      <c r="K1451">
        <v>2</v>
      </c>
      <c r="L1451">
        <v>0</v>
      </c>
      <c r="M1451" t="s">
        <v>24</v>
      </c>
      <c r="N1451" t="s">
        <v>127</v>
      </c>
    </row>
    <row r="1452" spans="1:14" x14ac:dyDescent="0.25">
      <c r="A1452" t="s">
        <v>5</v>
      </c>
      <c r="B1452" t="s">
        <v>57</v>
      </c>
      <c r="C1452">
        <v>5895996518</v>
      </c>
      <c r="D1452" s="1">
        <v>44386</v>
      </c>
      <c r="E1452" s="1">
        <v>44416</v>
      </c>
      <c r="F1452">
        <v>6539</v>
      </c>
      <c r="G1452">
        <v>0</v>
      </c>
      <c r="H1452">
        <v>0</v>
      </c>
      <c r="I1452" s="1">
        <v>44410</v>
      </c>
      <c r="J1452">
        <v>24</v>
      </c>
      <c r="K1452">
        <v>0</v>
      </c>
      <c r="L1452">
        <v>0</v>
      </c>
      <c r="M1452" t="s">
        <v>24</v>
      </c>
      <c r="N1452" t="s">
        <v>127</v>
      </c>
    </row>
    <row r="1453" spans="1:14" x14ac:dyDescent="0.25">
      <c r="A1453" t="s">
        <v>3</v>
      </c>
      <c r="B1453" t="s">
        <v>42</v>
      </c>
      <c r="C1453">
        <v>5896450110</v>
      </c>
      <c r="D1453" s="1">
        <v>44195</v>
      </c>
      <c r="E1453" s="1">
        <v>44225</v>
      </c>
      <c r="F1453">
        <v>5693</v>
      </c>
      <c r="G1453">
        <v>1</v>
      </c>
      <c r="H1453">
        <v>0</v>
      </c>
      <c r="I1453" s="1">
        <v>44213</v>
      </c>
      <c r="J1453">
        <v>18</v>
      </c>
      <c r="K1453">
        <v>0</v>
      </c>
      <c r="L1453">
        <v>0</v>
      </c>
      <c r="M1453" t="s">
        <v>26</v>
      </c>
      <c r="N1453" t="s">
        <v>128</v>
      </c>
    </row>
    <row r="1454" spans="1:14" x14ac:dyDescent="0.25">
      <c r="A1454" t="s">
        <v>5</v>
      </c>
      <c r="B1454" t="s">
        <v>64</v>
      </c>
      <c r="C1454">
        <v>5897876193</v>
      </c>
      <c r="D1454" s="1">
        <v>44016</v>
      </c>
      <c r="E1454" s="1">
        <v>44046</v>
      </c>
      <c r="F1454">
        <v>7681</v>
      </c>
      <c r="G1454">
        <v>0</v>
      </c>
      <c r="H1454">
        <v>0</v>
      </c>
      <c r="I1454" s="1">
        <v>44059</v>
      </c>
      <c r="J1454">
        <v>43</v>
      </c>
      <c r="K1454">
        <v>13</v>
      </c>
      <c r="L1454">
        <v>0</v>
      </c>
      <c r="M1454" t="s">
        <v>24</v>
      </c>
      <c r="N1454" t="s">
        <v>127</v>
      </c>
    </row>
    <row r="1455" spans="1:14" x14ac:dyDescent="0.25">
      <c r="A1455" t="s">
        <v>2</v>
      </c>
      <c r="B1455" t="s">
        <v>104</v>
      </c>
      <c r="C1455">
        <v>5900977077</v>
      </c>
      <c r="D1455" s="1">
        <v>44320</v>
      </c>
      <c r="E1455" s="1">
        <v>44350</v>
      </c>
      <c r="F1455">
        <v>6579</v>
      </c>
      <c r="G1455">
        <v>0</v>
      </c>
      <c r="H1455">
        <v>0</v>
      </c>
      <c r="I1455" s="1">
        <v>44344</v>
      </c>
      <c r="J1455">
        <v>24</v>
      </c>
      <c r="K1455">
        <v>0</v>
      </c>
      <c r="L1455">
        <v>0</v>
      </c>
      <c r="M1455" t="s">
        <v>24</v>
      </c>
      <c r="N1455" t="s">
        <v>127</v>
      </c>
    </row>
    <row r="1456" spans="1:14" x14ac:dyDescent="0.25">
      <c r="A1456" t="s">
        <v>2</v>
      </c>
      <c r="B1456" t="s">
        <v>65</v>
      </c>
      <c r="C1456">
        <v>7880714904</v>
      </c>
      <c r="D1456" s="1">
        <v>44236</v>
      </c>
      <c r="E1456" s="1">
        <v>44266</v>
      </c>
      <c r="F1456">
        <v>6107</v>
      </c>
      <c r="G1456">
        <v>1</v>
      </c>
      <c r="H1456">
        <v>0</v>
      </c>
      <c r="I1456" s="1">
        <v>44252</v>
      </c>
      <c r="J1456">
        <v>16</v>
      </c>
      <c r="K1456">
        <v>0</v>
      </c>
      <c r="L1456">
        <v>0</v>
      </c>
      <c r="M1456" t="s">
        <v>26</v>
      </c>
      <c r="N1456" t="s">
        <v>128</v>
      </c>
    </row>
    <row r="1457" spans="1:14" x14ac:dyDescent="0.25">
      <c r="A1457" t="s">
        <v>5</v>
      </c>
      <c r="B1457" t="s">
        <v>57</v>
      </c>
      <c r="C1457">
        <v>5905976017</v>
      </c>
      <c r="D1457" s="1">
        <v>44274</v>
      </c>
      <c r="E1457" s="1">
        <v>44304</v>
      </c>
      <c r="F1457">
        <v>5746</v>
      </c>
      <c r="G1457">
        <v>0</v>
      </c>
      <c r="H1457">
        <v>0</v>
      </c>
      <c r="I1457" s="1">
        <v>44292</v>
      </c>
      <c r="J1457">
        <v>18</v>
      </c>
      <c r="K1457">
        <v>0</v>
      </c>
      <c r="L1457">
        <v>0</v>
      </c>
      <c r="M1457" t="s">
        <v>24</v>
      </c>
      <c r="N1457" t="s">
        <v>127</v>
      </c>
    </row>
    <row r="1458" spans="1:14" x14ac:dyDescent="0.25">
      <c r="A1458" t="s">
        <v>4</v>
      </c>
      <c r="B1458" t="s">
        <v>33</v>
      </c>
      <c r="C1458">
        <v>5908935254</v>
      </c>
      <c r="D1458" s="1">
        <v>44280</v>
      </c>
      <c r="E1458" s="1">
        <v>44310</v>
      </c>
      <c r="F1458">
        <v>8586</v>
      </c>
      <c r="G1458">
        <v>0</v>
      </c>
      <c r="H1458">
        <v>0</v>
      </c>
      <c r="I1458" s="1">
        <v>44313</v>
      </c>
      <c r="J1458">
        <v>33</v>
      </c>
      <c r="K1458">
        <v>3</v>
      </c>
      <c r="L1458">
        <v>0</v>
      </c>
      <c r="M1458" t="s">
        <v>24</v>
      </c>
      <c r="N1458" t="s">
        <v>127</v>
      </c>
    </row>
    <row r="1459" spans="1:14" x14ac:dyDescent="0.25">
      <c r="A1459" t="s">
        <v>6</v>
      </c>
      <c r="B1459" t="s">
        <v>89</v>
      </c>
      <c r="C1459">
        <v>5915326736</v>
      </c>
      <c r="D1459" s="1">
        <v>43937</v>
      </c>
      <c r="E1459" s="1">
        <v>43967</v>
      </c>
      <c r="F1459">
        <v>4970</v>
      </c>
      <c r="G1459">
        <v>0</v>
      </c>
      <c r="H1459">
        <v>0</v>
      </c>
      <c r="I1459" s="1">
        <v>43959</v>
      </c>
      <c r="J1459">
        <v>22</v>
      </c>
      <c r="K1459">
        <v>0</v>
      </c>
      <c r="L1459">
        <v>0</v>
      </c>
      <c r="M1459" t="s">
        <v>24</v>
      </c>
      <c r="N1459" t="s">
        <v>127</v>
      </c>
    </row>
    <row r="1460" spans="1:14" x14ac:dyDescent="0.25">
      <c r="A1460" t="s">
        <v>5</v>
      </c>
      <c r="B1460" t="s">
        <v>114</v>
      </c>
      <c r="C1460">
        <v>5916379112</v>
      </c>
      <c r="D1460" s="1">
        <v>43851</v>
      </c>
      <c r="E1460" s="1">
        <v>43881</v>
      </c>
      <c r="F1460">
        <v>8190</v>
      </c>
      <c r="G1460">
        <v>0</v>
      </c>
      <c r="H1460">
        <v>0</v>
      </c>
      <c r="I1460" s="1">
        <v>43877</v>
      </c>
      <c r="J1460">
        <v>26</v>
      </c>
      <c r="K1460">
        <v>0</v>
      </c>
      <c r="L1460">
        <v>0</v>
      </c>
      <c r="M1460" t="s">
        <v>24</v>
      </c>
      <c r="N1460" t="s">
        <v>127</v>
      </c>
    </row>
    <row r="1461" spans="1:14" x14ac:dyDescent="0.25">
      <c r="A1461" t="s">
        <v>2</v>
      </c>
      <c r="B1461" t="s">
        <v>28</v>
      </c>
      <c r="C1461">
        <v>5920658489</v>
      </c>
      <c r="D1461" s="1">
        <v>44499</v>
      </c>
      <c r="E1461" s="1">
        <v>44529</v>
      </c>
      <c r="F1461">
        <v>9132</v>
      </c>
      <c r="G1461">
        <v>0</v>
      </c>
      <c r="H1461">
        <v>0</v>
      </c>
      <c r="I1461" s="1">
        <v>44525</v>
      </c>
      <c r="J1461">
        <v>26</v>
      </c>
      <c r="K1461">
        <v>0</v>
      </c>
      <c r="L1461">
        <v>0</v>
      </c>
      <c r="M1461" t="s">
        <v>24</v>
      </c>
      <c r="N1461" t="s">
        <v>127</v>
      </c>
    </row>
    <row r="1462" spans="1:14" x14ac:dyDescent="0.25">
      <c r="A1462" t="s">
        <v>3</v>
      </c>
      <c r="B1462" t="s">
        <v>107</v>
      </c>
      <c r="C1462">
        <v>5928070131</v>
      </c>
      <c r="D1462" s="1">
        <v>43833</v>
      </c>
      <c r="E1462" s="1">
        <v>43863</v>
      </c>
      <c r="F1462">
        <v>9760</v>
      </c>
      <c r="G1462">
        <v>0</v>
      </c>
      <c r="H1462">
        <v>0</v>
      </c>
      <c r="I1462" s="1">
        <v>43886</v>
      </c>
      <c r="J1462">
        <v>53</v>
      </c>
      <c r="K1462">
        <v>23</v>
      </c>
      <c r="L1462">
        <v>0</v>
      </c>
      <c r="M1462" t="s">
        <v>24</v>
      </c>
      <c r="N1462" t="s">
        <v>127</v>
      </c>
    </row>
    <row r="1463" spans="1:14" x14ac:dyDescent="0.25">
      <c r="A1463" t="s">
        <v>6</v>
      </c>
      <c r="B1463" t="s">
        <v>117</v>
      </c>
      <c r="C1463">
        <v>5934744260</v>
      </c>
      <c r="D1463" s="1">
        <v>44426</v>
      </c>
      <c r="E1463" s="1">
        <v>44456</v>
      </c>
      <c r="F1463">
        <v>5868</v>
      </c>
      <c r="G1463">
        <v>0</v>
      </c>
      <c r="H1463">
        <v>0</v>
      </c>
      <c r="I1463" s="1">
        <v>44451</v>
      </c>
      <c r="J1463">
        <v>25</v>
      </c>
      <c r="K1463">
        <v>0</v>
      </c>
      <c r="L1463">
        <v>0</v>
      </c>
      <c r="M1463" t="s">
        <v>24</v>
      </c>
      <c r="N1463" t="s">
        <v>127</v>
      </c>
    </row>
    <row r="1464" spans="1:14" x14ac:dyDescent="0.25">
      <c r="A1464" t="s">
        <v>6</v>
      </c>
      <c r="B1464" t="s">
        <v>69</v>
      </c>
      <c r="C1464">
        <v>5937906260</v>
      </c>
      <c r="D1464" s="1">
        <v>44377</v>
      </c>
      <c r="E1464" s="1">
        <v>44407</v>
      </c>
      <c r="F1464">
        <v>2189</v>
      </c>
      <c r="G1464">
        <v>0</v>
      </c>
      <c r="H1464">
        <v>0</v>
      </c>
      <c r="I1464" s="1">
        <v>44391</v>
      </c>
      <c r="J1464">
        <v>14</v>
      </c>
      <c r="K1464">
        <v>0</v>
      </c>
      <c r="L1464">
        <v>0</v>
      </c>
      <c r="M1464" t="s">
        <v>24</v>
      </c>
      <c r="N1464" t="s">
        <v>127</v>
      </c>
    </row>
    <row r="1465" spans="1:14" x14ac:dyDescent="0.25">
      <c r="A1465" t="s">
        <v>2</v>
      </c>
      <c r="B1465" t="s">
        <v>113</v>
      </c>
      <c r="C1465">
        <v>5939094178</v>
      </c>
      <c r="D1465" s="1">
        <v>43874</v>
      </c>
      <c r="E1465" s="1">
        <v>43904</v>
      </c>
      <c r="F1465">
        <v>5542</v>
      </c>
      <c r="G1465">
        <v>0</v>
      </c>
      <c r="H1465">
        <v>0</v>
      </c>
      <c r="I1465" s="1">
        <v>43893</v>
      </c>
      <c r="J1465">
        <v>19</v>
      </c>
      <c r="K1465">
        <v>0</v>
      </c>
      <c r="L1465">
        <v>0</v>
      </c>
      <c r="M1465" t="s">
        <v>24</v>
      </c>
      <c r="N1465" t="s">
        <v>127</v>
      </c>
    </row>
    <row r="1466" spans="1:14" x14ac:dyDescent="0.25">
      <c r="A1466" t="s">
        <v>5</v>
      </c>
      <c r="B1466" t="s">
        <v>119</v>
      </c>
      <c r="C1466">
        <v>5939164853</v>
      </c>
      <c r="D1466" s="1">
        <v>44021</v>
      </c>
      <c r="E1466" s="1">
        <v>44051</v>
      </c>
      <c r="F1466">
        <v>7043</v>
      </c>
      <c r="G1466">
        <v>0</v>
      </c>
      <c r="H1466">
        <v>0</v>
      </c>
      <c r="I1466" s="1">
        <v>44059</v>
      </c>
      <c r="J1466">
        <v>38</v>
      </c>
      <c r="K1466">
        <v>8</v>
      </c>
      <c r="L1466">
        <v>0</v>
      </c>
      <c r="M1466" t="s">
        <v>24</v>
      </c>
      <c r="N1466" t="s">
        <v>127</v>
      </c>
    </row>
    <row r="1467" spans="1:14" x14ac:dyDescent="0.25">
      <c r="A1467" t="s">
        <v>3</v>
      </c>
      <c r="B1467" t="s">
        <v>51</v>
      </c>
      <c r="C1467">
        <v>5945158356</v>
      </c>
      <c r="D1467" s="1">
        <v>44358</v>
      </c>
      <c r="E1467" s="1">
        <v>44388</v>
      </c>
      <c r="F1467">
        <v>5319</v>
      </c>
      <c r="G1467">
        <v>0</v>
      </c>
      <c r="H1467">
        <v>0</v>
      </c>
      <c r="I1467" s="1">
        <v>44386</v>
      </c>
      <c r="J1467">
        <v>28</v>
      </c>
      <c r="K1467">
        <v>0</v>
      </c>
      <c r="L1467">
        <v>0</v>
      </c>
      <c r="M1467" t="s">
        <v>24</v>
      </c>
      <c r="N1467" t="s">
        <v>127</v>
      </c>
    </row>
    <row r="1468" spans="1:14" x14ac:dyDescent="0.25">
      <c r="A1468" t="s">
        <v>4</v>
      </c>
      <c r="B1468" t="s">
        <v>67</v>
      </c>
      <c r="C1468">
        <v>5949242829</v>
      </c>
      <c r="D1468" s="1">
        <v>44506</v>
      </c>
      <c r="E1468" s="1">
        <v>44536</v>
      </c>
      <c r="F1468">
        <v>4487</v>
      </c>
      <c r="G1468">
        <v>1</v>
      </c>
      <c r="H1468">
        <v>0</v>
      </c>
      <c r="I1468" s="1">
        <v>44541</v>
      </c>
      <c r="J1468">
        <v>35</v>
      </c>
      <c r="K1468">
        <v>5</v>
      </c>
      <c r="L1468">
        <v>0</v>
      </c>
      <c r="M1468" t="s">
        <v>26</v>
      </c>
      <c r="N1468" t="s">
        <v>128</v>
      </c>
    </row>
    <row r="1469" spans="1:14" x14ac:dyDescent="0.25">
      <c r="A1469" t="s">
        <v>4</v>
      </c>
      <c r="B1469" t="s">
        <v>33</v>
      </c>
      <c r="C1469">
        <v>5950285853</v>
      </c>
      <c r="D1469" s="1">
        <v>44201</v>
      </c>
      <c r="E1469" s="1">
        <v>44231</v>
      </c>
      <c r="F1469">
        <v>6312</v>
      </c>
      <c r="G1469">
        <v>1</v>
      </c>
      <c r="H1469">
        <v>0</v>
      </c>
      <c r="I1469" s="1">
        <v>44245</v>
      </c>
      <c r="J1469">
        <v>44</v>
      </c>
      <c r="K1469">
        <v>14</v>
      </c>
      <c r="L1469">
        <v>0</v>
      </c>
      <c r="M1469" t="s">
        <v>26</v>
      </c>
      <c r="N1469" t="s">
        <v>128</v>
      </c>
    </row>
    <row r="1470" spans="1:14" x14ac:dyDescent="0.25">
      <c r="A1470" t="s">
        <v>5</v>
      </c>
      <c r="B1470" t="s">
        <v>82</v>
      </c>
      <c r="C1470">
        <v>5955530230</v>
      </c>
      <c r="D1470" s="1">
        <v>44329</v>
      </c>
      <c r="E1470" s="1">
        <v>44359</v>
      </c>
      <c r="F1470">
        <v>1657</v>
      </c>
      <c r="G1470">
        <v>0</v>
      </c>
      <c r="H1470">
        <v>0</v>
      </c>
      <c r="I1470" s="1">
        <v>44351</v>
      </c>
      <c r="J1470">
        <v>22</v>
      </c>
      <c r="K1470">
        <v>0</v>
      </c>
      <c r="L1470">
        <v>0</v>
      </c>
      <c r="M1470" t="s">
        <v>24</v>
      </c>
      <c r="N1470" t="s">
        <v>127</v>
      </c>
    </row>
    <row r="1471" spans="1:14" x14ac:dyDescent="0.25">
      <c r="A1471" t="s">
        <v>4</v>
      </c>
      <c r="B1471" t="s">
        <v>33</v>
      </c>
      <c r="C1471">
        <v>5959305622</v>
      </c>
      <c r="D1471" s="1">
        <v>44518</v>
      </c>
      <c r="E1471" s="1">
        <v>44548</v>
      </c>
      <c r="F1471">
        <v>7837</v>
      </c>
      <c r="G1471">
        <v>0</v>
      </c>
      <c r="H1471">
        <v>0</v>
      </c>
      <c r="I1471" s="1">
        <v>44545</v>
      </c>
      <c r="J1471">
        <v>27</v>
      </c>
      <c r="K1471">
        <v>0</v>
      </c>
      <c r="L1471">
        <v>0</v>
      </c>
      <c r="M1471" t="s">
        <v>24</v>
      </c>
      <c r="N1471" t="s">
        <v>127</v>
      </c>
    </row>
    <row r="1472" spans="1:14" x14ac:dyDescent="0.25">
      <c r="A1472" t="s">
        <v>6</v>
      </c>
      <c r="B1472" t="s">
        <v>72</v>
      </c>
      <c r="C1472">
        <v>5963438295</v>
      </c>
      <c r="D1472" s="1">
        <v>44393</v>
      </c>
      <c r="E1472" s="1">
        <v>44423</v>
      </c>
      <c r="F1472">
        <v>2579</v>
      </c>
      <c r="G1472">
        <v>0</v>
      </c>
      <c r="H1472">
        <v>0</v>
      </c>
      <c r="I1472" s="1">
        <v>44431</v>
      </c>
      <c r="J1472">
        <v>38</v>
      </c>
      <c r="K1472">
        <v>8</v>
      </c>
      <c r="L1472">
        <v>0</v>
      </c>
      <c r="M1472" t="s">
        <v>24</v>
      </c>
      <c r="N1472" t="s">
        <v>127</v>
      </c>
    </row>
    <row r="1473" spans="1:14" x14ac:dyDescent="0.25">
      <c r="A1473" t="s">
        <v>6</v>
      </c>
      <c r="B1473" t="s">
        <v>31</v>
      </c>
      <c r="C1473">
        <v>5972339733</v>
      </c>
      <c r="D1473" s="1">
        <v>44062</v>
      </c>
      <c r="E1473" s="1">
        <v>44092</v>
      </c>
      <c r="F1473">
        <v>5940</v>
      </c>
      <c r="G1473">
        <v>0</v>
      </c>
      <c r="H1473">
        <v>0</v>
      </c>
      <c r="I1473" s="1">
        <v>44097</v>
      </c>
      <c r="J1473">
        <v>35</v>
      </c>
      <c r="K1473">
        <v>5</v>
      </c>
      <c r="L1473">
        <v>0</v>
      </c>
      <c r="M1473" t="s">
        <v>24</v>
      </c>
      <c r="N1473" t="s">
        <v>127</v>
      </c>
    </row>
    <row r="1474" spans="1:14" x14ac:dyDescent="0.25">
      <c r="A1474" t="s">
        <v>2</v>
      </c>
      <c r="B1474" t="s">
        <v>41</v>
      </c>
      <c r="C1474">
        <v>5978287436</v>
      </c>
      <c r="D1474" s="1">
        <v>44339</v>
      </c>
      <c r="E1474" s="1">
        <v>44369</v>
      </c>
      <c r="F1474">
        <v>3960</v>
      </c>
      <c r="G1474">
        <v>0</v>
      </c>
      <c r="H1474">
        <v>0</v>
      </c>
      <c r="I1474" s="1">
        <v>44365</v>
      </c>
      <c r="J1474">
        <v>26</v>
      </c>
      <c r="K1474">
        <v>0</v>
      </c>
      <c r="L1474">
        <v>0</v>
      </c>
      <c r="M1474" t="s">
        <v>24</v>
      </c>
      <c r="N1474" t="s">
        <v>127</v>
      </c>
    </row>
    <row r="1475" spans="1:14" x14ac:dyDescent="0.25">
      <c r="A1475" t="s">
        <v>5</v>
      </c>
      <c r="B1475" t="s">
        <v>66</v>
      </c>
      <c r="C1475">
        <v>5983180705</v>
      </c>
      <c r="D1475" s="1">
        <v>43897</v>
      </c>
      <c r="E1475" s="1">
        <v>43927</v>
      </c>
      <c r="F1475">
        <v>3845</v>
      </c>
      <c r="G1475">
        <v>0</v>
      </c>
      <c r="H1475">
        <v>0</v>
      </c>
      <c r="I1475" s="1">
        <v>43943</v>
      </c>
      <c r="J1475">
        <v>46</v>
      </c>
      <c r="K1475">
        <v>16</v>
      </c>
      <c r="L1475">
        <v>0</v>
      </c>
      <c r="M1475" t="s">
        <v>24</v>
      </c>
      <c r="N1475" t="s">
        <v>127</v>
      </c>
    </row>
    <row r="1476" spans="1:14" x14ac:dyDescent="0.25">
      <c r="A1476" t="s">
        <v>2</v>
      </c>
      <c r="B1476" t="s">
        <v>68</v>
      </c>
      <c r="C1476">
        <v>5984065624</v>
      </c>
      <c r="D1476" s="1">
        <v>44437</v>
      </c>
      <c r="E1476" s="1">
        <v>44467</v>
      </c>
      <c r="F1476">
        <v>8737</v>
      </c>
      <c r="G1476">
        <v>0</v>
      </c>
      <c r="H1476">
        <v>0</v>
      </c>
      <c r="I1476" s="1">
        <v>44469</v>
      </c>
      <c r="J1476">
        <v>32</v>
      </c>
      <c r="K1476">
        <v>2</v>
      </c>
      <c r="L1476">
        <v>0</v>
      </c>
      <c r="M1476" t="s">
        <v>24</v>
      </c>
      <c r="N1476" t="s">
        <v>127</v>
      </c>
    </row>
    <row r="1477" spans="1:14" x14ac:dyDescent="0.25">
      <c r="A1477" t="s">
        <v>2</v>
      </c>
      <c r="B1477" t="s">
        <v>80</v>
      </c>
      <c r="C1477">
        <v>8514889441</v>
      </c>
      <c r="D1477" s="1">
        <v>44237</v>
      </c>
      <c r="E1477" s="1">
        <v>44267</v>
      </c>
      <c r="F1477">
        <v>9214</v>
      </c>
      <c r="G1477">
        <v>1</v>
      </c>
      <c r="H1477">
        <v>0</v>
      </c>
      <c r="I1477" s="1">
        <v>44249</v>
      </c>
      <c r="J1477">
        <v>12</v>
      </c>
      <c r="K1477">
        <v>0</v>
      </c>
      <c r="L1477">
        <v>0</v>
      </c>
      <c r="M1477" t="s">
        <v>26</v>
      </c>
      <c r="N1477" t="s">
        <v>128</v>
      </c>
    </row>
    <row r="1478" spans="1:14" x14ac:dyDescent="0.25">
      <c r="A1478" t="s">
        <v>6</v>
      </c>
      <c r="B1478" t="s">
        <v>69</v>
      </c>
      <c r="C1478">
        <v>5991374516</v>
      </c>
      <c r="D1478" s="1">
        <v>44502</v>
      </c>
      <c r="E1478" s="1">
        <v>44532</v>
      </c>
      <c r="F1478">
        <v>5511</v>
      </c>
      <c r="G1478">
        <v>0</v>
      </c>
      <c r="H1478">
        <v>0</v>
      </c>
      <c r="I1478" s="1">
        <v>44510</v>
      </c>
      <c r="J1478">
        <v>8</v>
      </c>
      <c r="K1478">
        <v>0</v>
      </c>
      <c r="L1478">
        <v>0</v>
      </c>
      <c r="M1478" t="s">
        <v>24</v>
      </c>
      <c r="N1478" t="s">
        <v>127</v>
      </c>
    </row>
    <row r="1479" spans="1:14" x14ac:dyDescent="0.25">
      <c r="A1479" t="s">
        <v>3</v>
      </c>
      <c r="B1479" t="s">
        <v>121</v>
      </c>
      <c r="C1479">
        <v>5993794287</v>
      </c>
      <c r="D1479" s="1">
        <v>44404</v>
      </c>
      <c r="E1479" s="1">
        <v>44434</v>
      </c>
      <c r="F1479">
        <v>3602</v>
      </c>
      <c r="G1479">
        <v>0</v>
      </c>
      <c r="H1479">
        <v>0</v>
      </c>
      <c r="I1479" s="1">
        <v>44426</v>
      </c>
      <c r="J1479">
        <v>22</v>
      </c>
      <c r="K1479">
        <v>0</v>
      </c>
      <c r="L1479">
        <v>0</v>
      </c>
      <c r="M1479" t="s">
        <v>24</v>
      </c>
      <c r="N1479" t="s">
        <v>127</v>
      </c>
    </row>
    <row r="1480" spans="1:14" x14ac:dyDescent="0.25">
      <c r="A1480" t="s">
        <v>5</v>
      </c>
      <c r="B1480" t="s">
        <v>124</v>
      </c>
      <c r="C1480">
        <v>5995302563</v>
      </c>
      <c r="D1480" s="1">
        <v>44259</v>
      </c>
      <c r="E1480" s="1">
        <v>44289</v>
      </c>
      <c r="F1480">
        <v>3172</v>
      </c>
      <c r="G1480">
        <v>0</v>
      </c>
      <c r="H1480">
        <v>0</v>
      </c>
      <c r="I1480" s="1">
        <v>44266</v>
      </c>
      <c r="J1480">
        <v>7</v>
      </c>
      <c r="K1480">
        <v>0</v>
      </c>
      <c r="L1480">
        <v>0</v>
      </c>
      <c r="M1480" t="s">
        <v>24</v>
      </c>
      <c r="N1480" t="s">
        <v>127</v>
      </c>
    </row>
    <row r="1481" spans="1:14" x14ac:dyDescent="0.25">
      <c r="A1481" t="s">
        <v>5</v>
      </c>
      <c r="B1481" t="s">
        <v>57</v>
      </c>
      <c r="C1481">
        <v>5995642092</v>
      </c>
      <c r="D1481" s="1">
        <v>43898</v>
      </c>
      <c r="E1481" s="1">
        <v>43928</v>
      </c>
      <c r="F1481">
        <v>3546</v>
      </c>
      <c r="G1481">
        <v>0</v>
      </c>
      <c r="H1481">
        <v>0</v>
      </c>
      <c r="I1481" s="1">
        <v>43933</v>
      </c>
      <c r="J1481">
        <v>35</v>
      </c>
      <c r="K1481">
        <v>5</v>
      </c>
      <c r="L1481">
        <v>0</v>
      </c>
      <c r="M1481" t="s">
        <v>24</v>
      </c>
      <c r="N1481" t="s">
        <v>127</v>
      </c>
    </row>
    <row r="1482" spans="1:14" x14ac:dyDescent="0.25">
      <c r="A1482" t="s">
        <v>6</v>
      </c>
      <c r="B1482" t="s">
        <v>34</v>
      </c>
      <c r="C1482">
        <v>5999019394</v>
      </c>
      <c r="D1482" s="1">
        <v>44192</v>
      </c>
      <c r="E1482" s="1">
        <v>44222</v>
      </c>
      <c r="F1482">
        <v>526</v>
      </c>
      <c r="G1482">
        <v>0</v>
      </c>
      <c r="H1482">
        <v>0</v>
      </c>
      <c r="I1482" s="1">
        <v>44219</v>
      </c>
      <c r="J1482">
        <v>27</v>
      </c>
      <c r="K1482">
        <v>0</v>
      </c>
      <c r="L1482">
        <v>0</v>
      </c>
      <c r="M1482" t="s">
        <v>24</v>
      </c>
      <c r="N1482" t="s">
        <v>127</v>
      </c>
    </row>
    <row r="1483" spans="1:14" x14ac:dyDescent="0.25">
      <c r="A1483" t="s">
        <v>4</v>
      </c>
      <c r="B1483" t="s">
        <v>95</v>
      </c>
      <c r="C1483">
        <v>6008733621</v>
      </c>
      <c r="D1483" s="1">
        <v>44483</v>
      </c>
      <c r="E1483" s="1">
        <v>44513</v>
      </c>
      <c r="F1483">
        <v>4880</v>
      </c>
      <c r="G1483">
        <v>0</v>
      </c>
      <c r="H1483">
        <v>0</v>
      </c>
      <c r="I1483" s="1">
        <v>44488</v>
      </c>
      <c r="J1483">
        <v>5</v>
      </c>
      <c r="K1483">
        <v>0</v>
      </c>
      <c r="L1483">
        <v>0</v>
      </c>
      <c r="M1483" t="s">
        <v>24</v>
      </c>
      <c r="N1483" t="s">
        <v>127</v>
      </c>
    </row>
    <row r="1484" spans="1:14" x14ac:dyDescent="0.25">
      <c r="A1484" t="s">
        <v>3</v>
      </c>
      <c r="B1484" t="s">
        <v>51</v>
      </c>
      <c r="C1484">
        <v>6014957446</v>
      </c>
      <c r="D1484" s="1">
        <v>44478</v>
      </c>
      <c r="E1484" s="1">
        <v>44508</v>
      </c>
      <c r="F1484">
        <v>5555</v>
      </c>
      <c r="G1484">
        <v>1</v>
      </c>
      <c r="H1484">
        <v>0</v>
      </c>
      <c r="I1484" s="1">
        <v>44513</v>
      </c>
      <c r="J1484">
        <v>35</v>
      </c>
      <c r="K1484">
        <v>5</v>
      </c>
      <c r="L1484">
        <v>0</v>
      </c>
      <c r="M1484" t="s">
        <v>26</v>
      </c>
      <c r="N1484" t="s">
        <v>128</v>
      </c>
    </row>
    <row r="1485" spans="1:14" x14ac:dyDescent="0.25">
      <c r="A1485" t="s">
        <v>6</v>
      </c>
      <c r="B1485" t="s">
        <v>111</v>
      </c>
      <c r="C1485">
        <v>6017503839</v>
      </c>
      <c r="D1485" s="1">
        <v>44343</v>
      </c>
      <c r="E1485" s="1">
        <v>44373</v>
      </c>
      <c r="F1485">
        <v>3023</v>
      </c>
      <c r="G1485">
        <v>0</v>
      </c>
      <c r="H1485">
        <v>0</v>
      </c>
      <c r="I1485" s="1">
        <v>44359</v>
      </c>
      <c r="J1485">
        <v>16</v>
      </c>
      <c r="K1485">
        <v>0</v>
      </c>
      <c r="L1485">
        <v>0</v>
      </c>
      <c r="M1485" t="s">
        <v>24</v>
      </c>
      <c r="N1485" t="s">
        <v>127</v>
      </c>
    </row>
    <row r="1486" spans="1:14" x14ac:dyDescent="0.25">
      <c r="A1486" t="s">
        <v>5</v>
      </c>
      <c r="B1486" t="s">
        <v>124</v>
      </c>
      <c r="C1486">
        <v>6018471272</v>
      </c>
      <c r="D1486" s="1">
        <v>44323</v>
      </c>
      <c r="E1486" s="1">
        <v>44353</v>
      </c>
      <c r="F1486">
        <v>7987</v>
      </c>
      <c r="G1486">
        <v>0</v>
      </c>
      <c r="H1486">
        <v>0</v>
      </c>
      <c r="I1486" s="1">
        <v>44331</v>
      </c>
      <c r="J1486">
        <v>8</v>
      </c>
      <c r="K1486">
        <v>0</v>
      </c>
      <c r="L1486">
        <v>0</v>
      </c>
      <c r="M1486" t="s">
        <v>24</v>
      </c>
      <c r="N1486" t="s">
        <v>127</v>
      </c>
    </row>
    <row r="1487" spans="1:14" x14ac:dyDescent="0.25">
      <c r="A1487" t="s">
        <v>5</v>
      </c>
      <c r="B1487" t="s">
        <v>57</v>
      </c>
      <c r="C1487">
        <v>6019130159</v>
      </c>
      <c r="D1487" s="1">
        <v>44117</v>
      </c>
      <c r="E1487" s="1">
        <v>44147</v>
      </c>
      <c r="F1487">
        <v>7375</v>
      </c>
      <c r="G1487">
        <v>0</v>
      </c>
      <c r="H1487">
        <v>0</v>
      </c>
      <c r="I1487" s="1">
        <v>44141</v>
      </c>
      <c r="J1487">
        <v>24</v>
      </c>
      <c r="K1487">
        <v>0</v>
      </c>
      <c r="L1487">
        <v>0</v>
      </c>
      <c r="M1487" t="s">
        <v>24</v>
      </c>
      <c r="N1487" t="s">
        <v>127</v>
      </c>
    </row>
    <row r="1488" spans="1:14" x14ac:dyDescent="0.25">
      <c r="A1488" t="s">
        <v>4</v>
      </c>
      <c r="B1488" t="s">
        <v>91</v>
      </c>
      <c r="C1488">
        <v>6021346193</v>
      </c>
      <c r="D1488" s="1">
        <v>44038</v>
      </c>
      <c r="E1488" s="1">
        <v>44068</v>
      </c>
      <c r="F1488">
        <v>6303</v>
      </c>
      <c r="G1488">
        <v>0</v>
      </c>
      <c r="H1488">
        <v>0</v>
      </c>
      <c r="I1488" s="1">
        <v>44060</v>
      </c>
      <c r="J1488">
        <v>22</v>
      </c>
      <c r="K1488">
        <v>0</v>
      </c>
      <c r="L1488">
        <v>0</v>
      </c>
      <c r="M1488" t="s">
        <v>24</v>
      </c>
      <c r="N1488" t="s">
        <v>127</v>
      </c>
    </row>
    <row r="1489" spans="1:14" x14ac:dyDescent="0.25">
      <c r="A1489" t="s">
        <v>4</v>
      </c>
      <c r="B1489" t="s">
        <v>32</v>
      </c>
      <c r="C1489">
        <v>6023663421</v>
      </c>
      <c r="D1489" s="1">
        <v>43930</v>
      </c>
      <c r="E1489" s="1">
        <v>43960</v>
      </c>
      <c r="F1489">
        <v>6197</v>
      </c>
      <c r="G1489">
        <v>1</v>
      </c>
      <c r="H1489">
        <v>0</v>
      </c>
      <c r="I1489" s="1">
        <v>43976</v>
      </c>
      <c r="J1489">
        <v>46</v>
      </c>
      <c r="K1489">
        <v>16</v>
      </c>
      <c r="L1489">
        <v>0</v>
      </c>
      <c r="M1489" t="s">
        <v>26</v>
      </c>
      <c r="N1489" t="s">
        <v>128</v>
      </c>
    </row>
    <row r="1490" spans="1:14" x14ac:dyDescent="0.25">
      <c r="A1490" t="s">
        <v>3</v>
      </c>
      <c r="B1490" t="s">
        <v>61</v>
      </c>
      <c r="C1490">
        <v>6025796693</v>
      </c>
      <c r="D1490" s="1">
        <v>43890</v>
      </c>
      <c r="E1490" s="1">
        <v>43920</v>
      </c>
      <c r="F1490">
        <v>6831</v>
      </c>
      <c r="G1490">
        <v>0</v>
      </c>
      <c r="H1490">
        <v>0</v>
      </c>
      <c r="I1490" s="1">
        <v>43919</v>
      </c>
      <c r="J1490">
        <v>29</v>
      </c>
      <c r="K1490">
        <v>0</v>
      </c>
      <c r="L1490">
        <v>0</v>
      </c>
      <c r="M1490" t="s">
        <v>24</v>
      </c>
      <c r="N1490" t="s">
        <v>127</v>
      </c>
    </row>
    <row r="1491" spans="1:14" x14ac:dyDescent="0.25">
      <c r="A1491" t="s">
        <v>3</v>
      </c>
      <c r="B1491" t="s">
        <v>102</v>
      </c>
      <c r="C1491">
        <v>6032999481</v>
      </c>
      <c r="D1491" s="1">
        <v>44273</v>
      </c>
      <c r="E1491" s="1">
        <v>44303</v>
      </c>
      <c r="F1491">
        <v>8121</v>
      </c>
      <c r="G1491">
        <v>1</v>
      </c>
      <c r="H1491">
        <v>0</v>
      </c>
      <c r="I1491" s="1">
        <v>44327</v>
      </c>
      <c r="J1491">
        <v>54</v>
      </c>
      <c r="K1491">
        <v>24</v>
      </c>
      <c r="L1491">
        <v>0</v>
      </c>
      <c r="M1491" t="s">
        <v>26</v>
      </c>
      <c r="N1491" t="s">
        <v>128</v>
      </c>
    </row>
    <row r="1492" spans="1:14" x14ac:dyDescent="0.25">
      <c r="A1492" t="s">
        <v>2</v>
      </c>
      <c r="B1492" t="s">
        <v>80</v>
      </c>
      <c r="C1492">
        <v>284482411</v>
      </c>
      <c r="D1492" s="1">
        <v>44241</v>
      </c>
      <c r="E1492" s="1">
        <v>44271</v>
      </c>
      <c r="F1492">
        <v>8790</v>
      </c>
      <c r="G1492">
        <v>1</v>
      </c>
      <c r="H1492">
        <v>0</v>
      </c>
      <c r="I1492" s="1">
        <v>44272</v>
      </c>
      <c r="J1492">
        <v>31</v>
      </c>
      <c r="K1492">
        <v>1</v>
      </c>
      <c r="L1492">
        <v>0</v>
      </c>
      <c r="M1492" t="s">
        <v>26</v>
      </c>
      <c r="N1492" t="s">
        <v>128</v>
      </c>
    </row>
    <row r="1493" spans="1:14" x14ac:dyDescent="0.25">
      <c r="A1493" t="s">
        <v>4</v>
      </c>
      <c r="B1493" t="s">
        <v>91</v>
      </c>
      <c r="C1493">
        <v>6035899942</v>
      </c>
      <c r="D1493" s="1">
        <v>44022</v>
      </c>
      <c r="E1493" s="1">
        <v>44052</v>
      </c>
      <c r="F1493">
        <v>5352</v>
      </c>
      <c r="G1493">
        <v>0</v>
      </c>
      <c r="H1493">
        <v>0</v>
      </c>
      <c r="I1493" s="1">
        <v>44045</v>
      </c>
      <c r="J1493">
        <v>23</v>
      </c>
      <c r="K1493">
        <v>0</v>
      </c>
      <c r="L1493">
        <v>0</v>
      </c>
      <c r="M1493" t="s">
        <v>24</v>
      </c>
      <c r="N1493" t="s">
        <v>127</v>
      </c>
    </row>
    <row r="1494" spans="1:14" x14ac:dyDescent="0.25">
      <c r="A1494" t="s">
        <v>2</v>
      </c>
      <c r="B1494" t="s">
        <v>80</v>
      </c>
      <c r="C1494">
        <v>6040813966</v>
      </c>
      <c r="D1494" s="1">
        <v>44099</v>
      </c>
      <c r="E1494" s="1">
        <v>44129</v>
      </c>
      <c r="F1494">
        <v>8423</v>
      </c>
      <c r="G1494">
        <v>0</v>
      </c>
      <c r="H1494">
        <v>0</v>
      </c>
      <c r="I1494" s="1">
        <v>44104</v>
      </c>
      <c r="J1494">
        <v>5</v>
      </c>
      <c r="K1494">
        <v>0</v>
      </c>
      <c r="L1494">
        <v>0</v>
      </c>
      <c r="M1494" t="s">
        <v>24</v>
      </c>
      <c r="N1494" t="s">
        <v>127</v>
      </c>
    </row>
    <row r="1495" spans="1:14" x14ac:dyDescent="0.25">
      <c r="A1495" t="s">
        <v>3</v>
      </c>
      <c r="B1495" t="s">
        <v>46</v>
      </c>
      <c r="C1495">
        <v>6045344090</v>
      </c>
      <c r="D1495" s="1">
        <v>44302</v>
      </c>
      <c r="E1495" s="1">
        <v>44332</v>
      </c>
      <c r="F1495">
        <v>7288</v>
      </c>
      <c r="G1495">
        <v>0</v>
      </c>
      <c r="H1495">
        <v>0</v>
      </c>
      <c r="I1495" s="1">
        <v>44321</v>
      </c>
      <c r="J1495">
        <v>19</v>
      </c>
      <c r="K1495">
        <v>0</v>
      </c>
      <c r="L1495">
        <v>0</v>
      </c>
      <c r="M1495" t="s">
        <v>24</v>
      </c>
      <c r="N1495" t="s">
        <v>127</v>
      </c>
    </row>
    <row r="1496" spans="1:14" x14ac:dyDescent="0.25">
      <c r="A1496" t="s">
        <v>3</v>
      </c>
      <c r="B1496" t="s">
        <v>51</v>
      </c>
      <c r="C1496">
        <v>6050714721</v>
      </c>
      <c r="D1496" s="1">
        <v>43833</v>
      </c>
      <c r="E1496" s="1">
        <v>43863</v>
      </c>
      <c r="F1496">
        <v>1599</v>
      </c>
      <c r="G1496">
        <v>1</v>
      </c>
      <c r="H1496">
        <v>0</v>
      </c>
      <c r="I1496" s="1">
        <v>43876</v>
      </c>
      <c r="J1496">
        <v>43</v>
      </c>
      <c r="K1496">
        <v>13</v>
      </c>
      <c r="L1496">
        <v>0</v>
      </c>
      <c r="M1496" t="s">
        <v>26</v>
      </c>
      <c r="N1496" t="s">
        <v>128</v>
      </c>
    </row>
    <row r="1497" spans="1:14" x14ac:dyDescent="0.25">
      <c r="A1497" t="s">
        <v>3</v>
      </c>
      <c r="B1497" t="s">
        <v>39</v>
      </c>
      <c r="C1497">
        <v>6051615131</v>
      </c>
      <c r="D1497" s="1">
        <v>44068</v>
      </c>
      <c r="E1497" s="1">
        <v>44098</v>
      </c>
      <c r="F1497">
        <v>2752</v>
      </c>
      <c r="G1497">
        <v>0</v>
      </c>
      <c r="H1497">
        <v>0</v>
      </c>
      <c r="I1497" s="1">
        <v>44072</v>
      </c>
      <c r="J1497">
        <v>4</v>
      </c>
      <c r="K1497">
        <v>0</v>
      </c>
      <c r="L1497">
        <v>0</v>
      </c>
      <c r="M1497" t="s">
        <v>24</v>
      </c>
      <c r="N1497" t="s">
        <v>127</v>
      </c>
    </row>
    <row r="1498" spans="1:14" x14ac:dyDescent="0.25">
      <c r="A1498" t="s">
        <v>4</v>
      </c>
      <c r="B1498" t="s">
        <v>112</v>
      </c>
      <c r="C1498">
        <v>6052640963</v>
      </c>
      <c r="D1498" s="1">
        <v>44511</v>
      </c>
      <c r="E1498" s="1">
        <v>44541</v>
      </c>
      <c r="F1498">
        <v>8368</v>
      </c>
      <c r="G1498">
        <v>0</v>
      </c>
      <c r="H1498">
        <v>0</v>
      </c>
      <c r="I1498" s="1">
        <v>44531</v>
      </c>
      <c r="J1498">
        <v>20</v>
      </c>
      <c r="K1498">
        <v>0</v>
      </c>
      <c r="L1498">
        <v>0</v>
      </c>
      <c r="M1498" t="s">
        <v>24</v>
      </c>
      <c r="N1498" t="s">
        <v>127</v>
      </c>
    </row>
    <row r="1499" spans="1:14" x14ac:dyDescent="0.25">
      <c r="A1499" t="s">
        <v>2</v>
      </c>
      <c r="B1499" t="s">
        <v>75</v>
      </c>
      <c r="C1499">
        <v>6053161771</v>
      </c>
      <c r="D1499" s="1">
        <v>44237</v>
      </c>
      <c r="E1499" s="1">
        <v>44267</v>
      </c>
      <c r="F1499">
        <v>7356</v>
      </c>
      <c r="G1499">
        <v>0</v>
      </c>
      <c r="H1499">
        <v>0</v>
      </c>
      <c r="I1499" s="1">
        <v>44238</v>
      </c>
      <c r="J1499">
        <v>1</v>
      </c>
      <c r="K1499">
        <v>0</v>
      </c>
      <c r="L1499">
        <v>0</v>
      </c>
      <c r="M1499" t="s">
        <v>24</v>
      </c>
      <c r="N1499" t="s">
        <v>127</v>
      </c>
    </row>
    <row r="1500" spans="1:14" x14ac:dyDescent="0.25">
      <c r="A1500" t="s">
        <v>5</v>
      </c>
      <c r="B1500" t="s">
        <v>66</v>
      </c>
      <c r="C1500">
        <v>6059076054</v>
      </c>
      <c r="D1500" s="1">
        <v>44109</v>
      </c>
      <c r="E1500" s="1">
        <v>44139</v>
      </c>
      <c r="F1500">
        <v>3205</v>
      </c>
      <c r="G1500">
        <v>0</v>
      </c>
      <c r="H1500">
        <v>0</v>
      </c>
      <c r="I1500" s="1">
        <v>44135</v>
      </c>
      <c r="J1500">
        <v>26</v>
      </c>
      <c r="K1500">
        <v>0</v>
      </c>
      <c r="L1500">
        <v>0</v>
      </c>
      <c r="M1500" t="s">
        <v>24</v>
      </c>
      <c r="N1500" t="s">
        <v>127</v>
      </c>
    </row>
    <row r="1501" spans="1:14" x14ac:dyDescent="0.25">
      <c r="A1501" t="s">
        <v>5</v>
      </c>
      <c r="B1501" t="s">
        <v>47</v>
      </c>
      <c r="C1501">
        <v>6059357698</v>
      </c>
      <c r="D1501" s="1">
        <v>44404</v>
      </c>
      <c r="E1501" s="1">
        <v>44434</v>
      </c>
      <c r="F1501">
        <v>3112</v>
      </c>
      <c r="G1501">
        <v>0</v>
      </c>
      <c r="H1501">
        <v>0</v>
      </c>
      <c r="I1501" s="1">
        <v>44432</v>
      </c>
      <c r="J1501">
        <v>28</v>
      </c>
      <c r="K1501">
        <v>0</v>
      </c>
      <c r="L1501">
        <v>0</v>
      </c>
      <c r="M1501" t="s">
        <v>24</v>
      </c>
      <c r="N1501" t="s">
        <v>127</v>
      </c>
    </row>
    <row r="1502" spans="1:14" x14ac:dyDescent="0.25">
      <c r="A1502" t="s">
        <v>2</v>
      </c>
      <c r="B1502" t="s">
        <v>104</v>
      </c>
      <c r="C1502">
        <v>6062304635</v>
      </c>
      <c r="D1502" s="1">
        <v>44081</v>
      </c>
      <c r="E1502" s="1">
        <v>44111</v>
      </c>
      <c r="F1502">
        <v>11121</v>
      </c>
      <c r="G1502">
        <v>0</v>
      </c>
      <c r="H1502">
        <v>0</v>
      </c>
      <c r="I1502" s="1">
        <v>44103</v>
      </c>
      <c r="J1502">
        <v>22</v>
      </c>
      <c r="K1502">
        <v>0</v>
      </c>
      <c r="L1502">
        <v>0</v>
      </c>
      <c r="M1502" t="s">
        <v>24</v>
      </c>
      <c r="N1502" t="s">
        <v>127</v>
      </c>
    </row>
    <row r="1503" spans="1:14" x14ac:dyDescent="0.25">
      <c r="A1503" t="s">
        <v>3</v>
      </c>
      <c r="B1503" t="s">
        <v>30</v>
      </c>
      <c r="C1503">
        <v>6067368978</v>
      </c>
      <c r="D1503" s="1">
        <v>44000</v>
      </c>
      <c r="E1503" s="1">
        <v>44030</v>
      </c>
      <c r="F1503">
        <v>8848</v>
      </c>
      <c r="G1503">
        <v>1</v>
      </c>
      <c r="H1503">
        <v>0</v>
      </c>
      <c r="I1503" s="1">
        <v>44043</v>
      </c>
      <c r="J1503">
        <v>43</v>
      </c>
      <c r="K1503">
        <v>13</v>
      </c>
      <c r="L1503">
        <v>0</v>
      </c>
      <c r="M1503" t="s">
        <v>26</v>
      </c>
      <c r="N1503" t="s">
        <v>128</v>
      </c>
    </row>
    <row r="1504" spans="1:14" x14ac:dyDescent="0.25">
      <c r="A1504" t="s">
        <v>4</v>
      </c>
      <c r="B1504" t="s">
        <v>35</v>
      </c>
      <c r="C1504">
        <v>6079394028</v>
      </c>
      <c r="D1504" s="1">
        <v>44035</v>
      </c>
      <c r="E1504" s="1">
        <v>44065</v>
      </c>
      <c r="F1504">
        <v>6176</v>
      </c>
      <c r="G1504">
        <v>0</v>
      </c>
      <c r="H1504">
        <v>0</v>
      </c>
      <c r="I1504" s="1">
        <v>44052</v>
      </c>
      <c r="J1504">
        <v>17</v>
      </c>
      <c r="K1504">
        <v>0</v>
      </c>
      <c r="L1504">
        <v>0</v>
      </c>
      <c r="M1504" t="s">
        <v>24</v>
      </c>
      <c r="N1504" t="s">
        <v>127</v>
      </c>
    </row>
    <row r="1505" spans="1:14" x14ac:dyDescent="0.25">
      <c r="A1505" t="s">
        <v>6</v>
      </c>
      <c r="B1505" t="s">
        <v>69</v>
      </c>
      <c r="C1505">
        <v>6080109452</v>
      </c>
      <c r="D1505" s="1">
        <v>44238</v>
      </c>
      <c r="E1505" s="1">
        <v>44268</v>
      </c>
      <c r="F1505">
        <v>5705</v>
      </c>
      <c r="G1505">
        <v>0</v>
      </c>
      <c r="H1505">
        <v>0</v>
      </c>
      <c r="I1505" s="1">
        <v>44254</v>
      </c>
      <c r="J1505">
        <v>16</v>
      </c>
      <c r="K1505">
        <v>0</v>
      </c>
      <c r="L1505">
        <v>0</v>
      </c>
      <c r="M1505" t="s">
        <v>24</v>
      </c>
      <c r="N1505" t="s">
        <v>127</v>
      </c>
    </row>
    <row r="1506" spans="1:14" x14ac:dyDescent="0.25">
      <c r="A1506" t="s">
        <v>4</v>
      </c>
      <c r="B1506" t="s">
        <v>98</v>
      </c>
      <c r="C1506">
        <v>6081045243</v>
      </c>
      <c r="D1506" s="1">
        <v>44012</v>
      </c>
      <c r="E1506" s="1">
        <v>44042</v>
      </c>
      <c r="F1506">
        <v>6915</v>
      </c>
      <c r="G1506">
        <v>0</v>
      </c>
      <c r="H1506">
        <v>0</v>
      </c>
      <c r="I1506" s="1">
        <v>44056</v>
      </c>
      <c r="J1506">
        <v>44</v>
      </c>
      <c r="K1506">
        <v>14</v>
      </c>
      <c r="L1506">
        <v>0</v>
      </c>
      <c r="M1506" t="s">
        <v>24</v>
      </c>
      <c r="N1506" t="s">
        <v>127</v>
      </c>
    </row>
    <row r="1507" spans="1:14" x14ac:dyDescent="0.25">
      <c r="A1507" t="s">
        <v>5</v>
      </c>
      <c r="B1507" t="s">
        <v>64</v>
      </c>
      <c r="C1507">
        <v>6085710390</v>
      </c>
      <c r="D1507" s="1">
        <v>44315</v>
      </c>
      <c r="E1507" s="1">
        <v>44345</v>
      </c>
      <c r="F1507">
        <v>8204</v>
      </c>
      <c r="G1507">
        <v>0</v>
      </c>
      <c r="H1507">
        <v>0</v>
      </c>
      <c r="I1507" s="1">
        <v>44339</v>
      </c>
      <c r="J1507">
        <v>24</v>
      </c>
      <c r="K1507">
        <v>0</v>
      </c>
      <c r="L1507">
        <v>0</v>
      </c>
      <c r="M1507" t="s">
        <v>24</v>
      </c>
      <c r="N1507" t="s">
        <v>127</v>
      </c>
    </row>
    <row r="1508" spans="1:14" x14ac:dyDescent="0.25">
      <c r="A1508" t="s">
        <v>6</v>
      </c>
      <c r="B1508" t="s">
        <v>72</v>
      </c>
      <c r="C1508">
        <v>6088063371</v>
      </c>
      <c r="D1508" s="1">
        <v>43869</v>
      </c>
      <c r="E1508" s="1">
        <v>43899</v>
      </c>
      <c r="F1508">
        <v>6828</v>
      </c>
      <c r="G1508">
        <v>0</v>
      </c>
      <c r="H1508">
        <v>0</v>
      </c>
      <c r="I1508" s="1">
        <v>43915</v>
      </c>
      <c r="J1508">
        <v>46</v>
      </c>
      <c r="K1508">
        <v>16</v>
      </c>
      <c r="L1508">
        <v>0</v>
      </c>
      <c r="M1508" t="s">
        <v>24</v>
      </c>
      <c r="N1508" t="s">
        <v>127</v>
      </c>
    </row>
    <row r="1509" spans="1:14" x14ac:dyDescent="0.25">
      <c r="A1509" t="s">
        <v>6</v>
      </c>
      <c r="B1509" t="s">
        <v>55</v>
      </c>
      <c r="C1509">
        <v>6089084877</v>
      </c>
      <c r="D1509" s="1">
        <v>43906</v>
      </c>
      <c r="E1509" s="1">
        <v>43936</v>
      </c>
      <c r="F1509">
        <v>4339</v>
      </c>
      <c r="G1509">
        <v>0</v>
      </c>
      <c r="H1509">
        <v>0</v>
      </c>
      <c r="I1509" s="1">
        <v>43908</v>
      </c>
      <c r="J1509">
        <v>2</v>
      </c>
      <c r="K1509">
        <v>0</v>
      </c>
      <c r="L1509">
        <v>0</v>
      </c>
      <c r="M1509" t="s">
        <v>24</v>
      </c>
      <c r="N1509" t="s">
        <v>127</v>
      </c>
    </row>
    <row r="1510" spans="1:14" x14ac:dyDescent="0.25">
      <c r="A1510" t="s">
        <v>6</v>
      </c>
      <c r="B1510" t="s">
        <v>117</v>
      </c>
      <c r="C1510">
        <v>6095691270</v>
      </c>
      <c r="D1510" s="1">
        <v>44080</v>
      </c>
      <c r="E1510" s="1">
        <v>44110</v>
      </c>
      <c r="F1510">
        <v>4317</v>
      </c>
      <c r="G1510">
        <v>0</v>
      </c>
      <c r="H1510">
        <v>0</v>
      </c>
      <c r="I1510" s="1">
        <v>44099</v>
      </c>
      <c r="J1510">
        <v>19</v>
      </c>
      <c r="K1510">
        <v>0</v>
      </c>
      <c r="L1510">
        <v>0</v>
      </c>
      <c r="M1510" t="s">
        <v>24</v>
      </c>
      <c r="N1510" t="s">
        <v>127</v>
      </c>
    </row>
    <row r="1511" spans="1:14" x14ac:dyDescent="0.25">
      <c r="A1511" t="s">
        <v>2</v>
      </c>
      <c r="B1511" t="s">
        <v>25</v>
      </c>
      <c r="C1511">
        <v>6107289576</v>
      </c>
      <c r="D1511" s="1">
        <v>44313</v>
      </c>
      <c r="E1511" s="1">
        <v>44343</v>
      </c>
      <c r="F1511">
        <v>6576</v>
      </c>
      <c r="G1511">
        <v>0</v>
      </c>
      <c r="H1511">
        <v>0</v>
      </c>
      <c r="I1511" s="1">
        <v>44350</v>
      </c>
      <c r="J1511">
        <v>37</v>
      </c>
      <c r="K1511">
        <v>7</v>
      </c>
      <c r="L1511">
        <v>0</v>
      </c>
      <c r="M1511" t="s">
        <v>24</v>
      </c>
      <c r="N1511" t="s">
        <v>127</v>
      </c>
    </row>
    <row r="1512" spans="1:14" x14ac:dyDescent="0.25">
      <c r="A1512" t="s">
        <v>5</v>
      </c>
      <c r="B1512" t="s">
        <v>53</v>
      </c>
      <c r="C1512">
        <v>6107650729</v>
      </c>
      <c r="D1512" s="1">
        <v>44038</v>
      </c>
      <c r="E1512" s="1">
        <v>44068</v>
      </c>
      <c r="F1512">
        <v>6072</v>
      </c>
      <c r="G1512">
        <v>0</v>
      </c>
      <c r="H1512">
        <v>0</v>
      </c>
      <c r="I1512" s="1">
        <v>44064</v>
      </c>
      <c r="J1512">
        <v>26</v>
      </c>
      <c r="K1512">
        <v>0</v>
      </c>
      <c r="L1512">
        <v>0</v>
      </c>
      <c r="M1512" t="s">
        <v>24</v>
      </c>
      <c r="N1512" t="s">
        <v>127</v>
      </c>
    </row>
    <row r="1513" spans="1:14" x14ac:dyDescent="0.25">
      <c r="A1513" t="s">
        <v>2</v>
      </c>
      <c r="B1513" t="s">
        <v>50</v>
      </c>
      <c r="C1513">
        <v>7792341685</v>
      </c>
      <c r="D1513" s="1">
        <v>44197</v>
      </c>
      <c r="E1513" s="1">
        <v>44227</v>
      </c>
      <c r="F1513">
        <v>7135</v>
      </c>
      <c r="G1513">
        <v>1</v>
      </c>
      <c r="H1513">
        <v>1</v>
      </c>
      <c r="I1513" s="1">
        <v>44231</v>
      </c>
      <c r="J1513">
        <v>34</v>
      </c>
      <c r="K1513">
        <v>4</v>
      </c>
      <c r="L1513">
        <v>7135</v>
      </c>
      <c r="M1513" t="s">
        <v>26</v>
      </c>
      <c r="N1513" t="s">
        <v>129</v>
      </c>
    </row>
    <row r="1514" spans="1:14" x14ac:dyDescent="0.25">
      <c r="A1514" t="s">
        <v>6</v>
      </c>
      <c r="B1514" t="s">
        <v>52</v>
      </c>
      <c r="C1514">
        <v>6110785497</v>
      </c>
      <c r="D1514" s="1">
        <v>43983</v>
      </c>
      <c r="E1514" s="1">
        <v>44013</v>
      </c>
      <c r="F1514">
        <v>8650</v>
      </c>
      <c r="G1514">
        <v>0</v>
      </c>
      <c r="H1514">
        <v>0</v>
      </c>
      <c r="I1514" s="1">
        <v>43992</v>
      </c>
      <c r="J1514">
        <v>9</v>
      </c>
      <c r="K1514">
        <v>0</v>
      </c>
      <c r="L1514">
        <v>0</v>
      </c>
      <c r="M1514" t="s">
        <v>24</v>
      </c>
      <c r="N1514" t="s">
        <v>127</v>
      </c>
    </row>
    <row r="1515" spans="1:14" x14ac:dyDescent="0.25">
      <c r="A1515" t="s">
        <v>2</v>
      </c>
      <c r="B1515" t="s">
        <v>79</v>
      </c>
      <c r="C1515">
        <v>4171825761</v>
      </c>
      <c r="D1515" s="1">
        <v>44252</v>
      </c>
      <c r="E1515" s="1">
        <v>44282</v>
      </c>
      <c r="F1515">
        <v>8867</v>
      </c>
      <c r="G1515">
        <v>1</v>
      </c>
      <c r="H1515">
        <v>1</v>
      </c>
      <c r="I1515" s="1">
        <v>44281</v>
      </c>
      <c r="J1515">
        <v>29</v>
      </c>
      <c r="K1515">
        <v>0</v>
      </c>
      <c r="L1515">
        <v>8867</v>
      </c>
      <c r="M1515" t="s">
        <v>26</v>
      </c>
      <c r="N1515" t="s">
        <v>129</v>
      </c>
    </row>
    <row r="1516" spans="1:14" x14ac:dyDescent="0.25">
      <c r="A1516" t="s">
        <v>4</v>
      </c>
      <c r="B1516" t="s">
        <v>81</v>
      </c>
      <c r="C1516">
        <v>6115848018</v>
      </c>
      <c r="D1516" s="1">
        <v>44014</v>
      </c>
      <c r="E1516" s="1">
        <v>44044</v>
      </c>
      <c r="F1516">
        <v>3012</v>
      </c>
      <c r="G1516">
        <v>0</v>
      </c>
      <c r="H1516">
        <v>0</v>
      </c>
      <c r="I1516" s="1">
        <v>44044</v>
      </c>
      <c r="J1516">
        <v>30</v>
      </c>
      <c r="K1516">
        <v>0</v>
      </c>
      <c r="L1516">
        <v>0</v>
      </c>
      <c r="M1516" t="s">
        <v>24</v>
      </c>
      <c r="N1516" t="s">
        <v>127</v>
      </c>
    </row>
    <row r="1517" spans="1:14" x14ac:dyDescent="0.25">
      <c r="A1517" t="s">
        <v>4</v>
      </c>
      <c r="B1517" t="s">
        <v>33</v>
      </c>
      <c r="C1517">
        <v>6120905901</v>
      </c>
      <c r="D1517" s="1">
        <v>44075</v>
      </c>
      <c r="E1517" s="1">
        <v>44105</v>
      </c>
      <c r="F1517">
        <v>7839</v>
      </c>
      <c r="G1517">
        <v>0</v>
      </c>
      <c r="H1517">
        <v>0</v>
      </c>
      <c r="I1517" s="1">
        <v>44101</v>
      </c>
      <c r="J1517">
        <v>26</v>
      </c>
      <c r="K1517">
        <v>0</v>
      </c>
      <c r="L1517">
        <v>0</v>
      </c>
      <c r="M1517" t="s">
        <v>24</v>
      </c>
      <c r="N1517" t="s">
        <v>127</v>
      </c>
    </row>
    <row r="1518" spans="1:14" x14ac:dyDescent="0.25">
      <c r="A1518" t="s">
        <v>4</v>
      </c>
      <c r="B1518" t="s">
        <v>97</v>
      </c>
      <c r="C1518">
        <v>6128855877</v>
      </c>
      <c r="D1518" s="1">
        <v>44525</v>
      </c>
      <c r="E1518" s="1">
        <v>44555</v>
      </c>
      <c r="F1518">
        <v>7236</v>
      </c>
      <c r="G1518">
        <v>0</v>
      </c>
      <c r="H1518">
        <v>0</v>
      </c>
      <c r="I1518" s="1">
        <v>44553</v>
      </c>
      <c r="J1518">
        <v>28</v>
      </c>
      <c r="K1518">
        <v>0</v>
      </c>
      <c r="L1518">
        <v>0</v>
      </c>
      <c r="M1518" t="s">
        <v>24</v>
      </c>
      <c r="N1518" t="s">
        <v>127</v>
      </c>
    </row>
    <row r="1519" spans="1:14" x14ac:dyDescent="0.25">
      <c r="A1519" t="s">
        <v>6</v>
      </c>
      <c r="B1519" t="s">
        <v>117</v>
      </c>
      <c r="C1519">
        <v>6133129097</v>
      </c>
      <c r="D1519" s="1">
        <v>44308</v>
      </c>
      <c r="E1519" s="1">
        <v>44338</v>
      </c>
      <c r="F1519">
        <v>5207</v>
      </c>
      <c r="G1519">
        <v>0</v>
      </c>
      <c r="H1519">
        <v>0</v>
      </c>
      <c r="I1519" s="1">
        <v>44331</v>
      </c>
      <c r="J1519">
        <v>23</v>
      </c>
      <c r="K1519">
        <v>0</v>
      </c>
      <c r="L1519">
        <v>0</v>
      </c>
      <c r="M1519" t="s">
        <v>24</v>
      </c>
      <c r="N1519" t="s">
        <v>127</v>
      </c>
    </row>
    <row r="1520" spans="1:14" x14ac:dyDescent="0.25">
      <c r="A1520" t="s">
        <v>5</v>
      </c>
      <c r="B1520" t="s">
        <v>73</v>
      </c>
      <c r="C1520">
        <v>6140117683</v>
      </c>
      <c r="D1520" s="1">
        <v>44439</v>
      </c>
      <c r="E1520" s="1">
        <v>44469</v>
      </c>
      <c r="F1520">
        <v>6026</v>
      </c>
      <c r="G1520">
        <v>0</v>
      </c>
      <c r="H1520">
        <v>0</v>
      </c>
      <c r="I1520" s="1">
        <v>44456</v>
      </c>
      <c r="J1520">
        <v>17</v>
      </c>
      <c r="K1520">
        <v>0</v>
      </c>
      <c r="L1520">
        <v>0</v>
      </c>
      <c r="M1520" t="s">
        <v>24</v>
      </c>
      <c r="N1520" t="s">
        <v>127</v>
      </c>
    </row>
    <row r="1521" spans="1:14" x14ac:dyDescent="0.25">
      <c r="A1521" t="s">
        <v>2</v>
      </c>
      <c r="B1521" t="s">
        <v>41</v>
      </c>
      <c r="C1521">
        <v>6140327615</v>
      </c>
      <c r="D1521" s="1">
        <v>44020</v>
      </c>
      <c r="E1521" s="1">
        <v>44050</v>
      </c>
      <c r="F1521">
        <v>5459</v>
      </c>
      <c r="G1521">
        <v>0</v>
      </c>
      <c r="H1521">
        <v>0</v>
      </c>
      <c r="I1521" s="1">
        <v>44038</v>
      </c>
      <c r="J1521">
        <v>18</v>
      </c>
      <c r="K1521">
        <v>0</v>
      </c>
      <c r="L1521">
        <v>0</v>
      </c>
      <c r="M1521" t="s">
        <v>24</v>
      </c>
      <c r="N1521" t="s">
        <v>127</v>
      </c>
    </row>
    <row r="1522" spans="1:14" x14ac:dyDescent="0.25">
      <c r="A1522" t="s">
        <v>4</v>
      </c>
      <c r="B1522" t="s">
        <v>87</v>
      </c>
      <c r="C1522">
        <v>6149070076</v>
      </c>
      <c r="D1522" s="1">
        <v>43980</v>
      </c>
      <c r="E1522" s="1">
        <v>44010</v>
      </c>
      <c r="F1522">
        <v>5096</v>
      </c>
      <c r="G1522">
        <v>0</v>
      </c>
      <c r="H1522">
        <v>0</v>
      </c>
      <c r="I1522" s="1">
        <v>44006</v>
      </c>
      <c r="J1522">
        <v>26</v>
      </c>
      <c r="K1522">
        <v>0</v>
      </c>
      <c r="L1522">
        <v>0</v>
      </c>
      <c r="M1522" t="s">
        <v>24</v>
      </c>
      <c r="N1522" t="s">
        <v>127</v>
      </c>
    </row>
    <row r="1523" spans="1:14" x14ac:dyDescent="0.25">
      <c r="A1523" t="s">
        <v>3</v>
      </c>
      <c r="B1523" t="s">
        <v>102</v>
      </c>
      <c r="C1523">
        <v>6151783720</v>
      </c>
      <c r="D1523" s="1">
        <v>44504</v>
      </c>
      <c r="E1523" s="1">
        <v>44534</v>
      </c>
      <c r="F1523">
        <v>6217</v>
      </c>
      <c r="G1523">
        <v>1</v>
      </c>
      <c r="H1523">
        <v>0</v>
      </c>
      <c r="I1523" s="1">
        <v>44537</v>
      </c>
      <c r="J1523">
        <v>33</v>
      </c>
      <c r="K1523">
        <v>3</v>
      </c>
      <c r="L1523">
        <v>0</v>
      </c>
      <c r="M1523" t="s">
        <v>26</v>
      </c>
      <c r="N1523" t="s">
        <v>128</v>
      </c>
    </row>
    <row r="1524" spans="1:14" x14ac:dyDescent="0.25">
      <c r="A1524" t="s">
        <v>2</v>
      </c>
      <c r="B1524" t="s">
        <v>50</v>
      </c>
      <c r="C1524">
        <v>9398281591</v>
      </c>
      <c r="D1524" s="1">
        <v>44250</v>
      </c>
      <c r="E1524" s="1">
        <v>44280</v>
      </c>
      <c r="F1524">
        <v>5931</v>
      </c>
      <c r="G1524">
        <v>1</v>
      </c>
      <c r="H1524">
        <v>0</v>
      </c>
      <c r="I1524" s="1">
        <v>44283</v>
      </c>
      <c r="J1524">
        <v>33</v>
      </c>
      <c r="K1524">
        <v>3</v>
      </c>
      <c r="L1524">
        <v>0</v>
      </c>
      <c r="M1524" t="s">
        <v>26</v>
      </c>
      <c r="N1524" t="s">
        <v>128</v>
      </c>
    </row>
    <row r="1525" spans="1:14" x14ac:dyDescent="0.25">
      <c r="A1525" t="s">
        <v>5</v>
      </c>
      <c r="B1525" t="s">
        <v>23</v>
      </c>
      <c r="C1525">
        <v>6164052759</v>
      </c>
      <c r="D1525" s="1">
        <v>44084</v>
      </c>
      <c r="E1525" s="1">
        <v>44114</v>
      </c>
      <c r="F1525">
        <v>7297</v>
      </c>
      <c r="G1525">
        <v>0</v>
      </c>
      <c r="H1525">
        <v>0</v>
      </c>
      <c r="I1525" s="1">
        <v>44102</v>
      </c>
      <c r="J1525">
        <v>18</v>
      </c>
      <c r="K1525">
        <v>0</v>
      </c>
      <c r="L1525">
        <v>0</v>
      </c>
      <c r="M1525" t="s">
        <v>24</v>
      </c>
      <c r="N1525" t="s">
        <v>127</v>
      </c>
    </row>
    <row r="1526" spans="1:14" x14ac:dyDescent="0.25">
      <c r="A1526" t="s">
        <v>2</v>
      </c>
      <c r="B1526" t="s">
        <v>93</v>
      </c>
      <c r="C1526">
        <v>6166200189</v>
      </c>
      <c r="D1526" s="1">
        <v>44360</v>
      </c>
      <c r="E1526" s="1">
        <v>44390</v>
      </c>
      <c r="F1526">
        <v>7876</v>
      </c>
      <c r="G1526">
        <v>0</v>
      </c>
      <c r="H1526">
        <v>0</v>
      </c>
      <c r="I1526" s="1">
        <v>44377</v>
      </c>
      <c r="J1526">
        <v>17</v>
      </c>
      <c r="K1526">
        <v>0</v>
      </c>
      <c r="L1526">
        <v>0</v>
      </c>
      <c r="M1526" t="s">
        <v>24</v>
      </c>
      <c r="N1526" t="s">
        <v>127</v>
      </c>
    </row>
    <row r="1527" spans="1:14" x14ac:dyDescent="0.25">
      <c r="A1527" t="s">
        <v>6</v>
      </c>
      <c r="B1527" t="s">
        <v>52</v>
      </c>
      <c r="C1527">
        <v>6170784196</v>
      </c>
      <c r="D1527" s="1">
        <v>44172</v>
      </c>
      <c r="E1527" s="1">
        <v>44202</v>
      </c>
      <c r="F1527">
        <v>6039</v>
      </c>
      <c r="G1527">
        <v>0</v>
      </c>
      <c r="H1527">
        <v>0</v>
      </c>
      <c r="I1527" s="1">
        <v>44181</v>
      </c>
      <c r="J1527">
        <v>9</v>
      </c>
      <c r="K1527">
        <v>0</v>
      </c>
      <c r="L1527">
        <v>0</v>
      </c>
      <c r="M1527" t="s">
        <v>24</v>
      </c>
      <c r="N1527" t="s">
        <v>127</v>
      </c>
    </row>
    <row r="1528" spans="1:14" x14ac:dyDescent="0.25">
      <c r="A1528" t="s">
        <v>5</v>
      </c>
      <c r="B1528" t="s">
        <v>82</v>
      </c>
      <c r="C1528">
        <v>6172286856</v>
      </c>
      <c r="D1528" s="1">
        <v>43930</v>
      </c>
      <c r="E1528" s="1">
        <v>43960</v>
      </c>
      <c r="F1528">
        <v>3011</v>
      </c>
      <c r="G1528">
        <v>0</v>
      </c>
      <c r="H1528">
        <v>0</v>
      </c>
      <c r="I1528" s="1">
        <v>43965</v>
      </c>
      <c r="J1528">
        <v>35</v>
      </c>
      <c r="K1528">
        <v>5</v>
      </c>
      <c r="L1528">
        <v>0</v>
      </c>
      <c r="M1528" t="s">
        <v>24</v>
      </c>
      <c r="N1528" t="s">
        <v>127</v>
      </c>
    </row>
    <row r="1529" spans="1:14" x14ac:dyDescent="0.25">
      <c r="A1529" t="s">
        <v>5</v>
      </c>
      <c r="B1529" t="s">
        <v>66</v>
      </c>
      <c r="C1529">
        <v>6178537152</v>
      </c>
      <c r="D1529" s="1">
        <v>44513</v>
      </c>
      <c r="E1529" s="1">
        <v>44543</v>
      </c>
      <c r="F1529">
        <v>8268</v>
      </c>
      <c r="G1529">
        <v>1</v>
      </c>
      <c r="H1529">
        <v>0</v>
      </c>
      <c r="I1529" s="1">
        <v>44564</v>
      </c>
      <c r="J1529">
        <v>51</v>
      </c>
      <c r="K1529">
        <v>21</v>
      </c>
      <c r="L1529">
        <v>0</v>
      </c>
      <c r="M1529" t="s">
        <v>26</v>
      </c>
      <c r="N1529" t="s">
        <v>128</v>
      </c>
    </row>
    <row r="1530" spans="1:14" x14ac:dyDescent="0.25">
      <c r="A1530" t="s">
        <v>5</v>
      </c>
      <c r="B1530" t="s">
        <v>103</v>
      </c>
      <c r="C1530">
        <v>6179146246</v>
      </c>
      <c r="D1530" s="1">
        <v>44528</v>
      </c>
      <c r="E1530" s="1">
        <v>44558</v>
      </c>
      <c r="F1530">
        <v>3282</v>
      </c>
      <c r="G1530">
        <v>0</v>
      </c>
      <c r="H1530">
        <v>0</v>
      </c>
      <c r="I1530" s="1">
        <v>44556</v>
      </c>
      <c r="J1530">
        <v>28</v>
      </c>
      <c r="K1530">
        <v>0</v>
      </c>
      <c r="L1530">
        <v>0</v>
      </c>
      <c r="M1530" t="s">
        <v>24</v>
      </c>
      <c r="N1530" t="s">
        <v>127</v>
      </c>
    </row>
    <row r="1531" spans="1:14" x14ac:dyDescent="0.25">
      <c r="A1531" t="s">
        <v>4</v>
      </c>
      <c r="B1531" t="s">
        <v>56</v>
      </c>
      <c r="C1531">
        <v>6180284302</v>
      </c>
      <c r="D1531" s="1">
        <v>44226</v>
      </c>
      <c r="E1531" s="1">
        <v>44256</v>
      </c>
      <c r="F1531">
        <v>3090</v>
      </c>
      <c r="G1531">
        <v>0</v>
      </c>
      <c r="H1531">
        <v>0</v>
      </c>
      <c r="I1531" s="1">
        <v>44261</v>
      </c>
      <c r="J1531">
        <v>35</v>
      </c>
      <c r="K1531">
        <v>5</v>
      </c>
      <c r="L1531">
        <v>0</v>
      </c>
      <c r="M1531" t="s">
        <v>24</v>
      </c>
      <c r="N1531" t="s">
        <v>127</v>
      </c>
    </row>
    <row r="1532" spans="1:14" x14ac:dyDescent="0.25">
      <c r="A1532" t="s">
        <v>2</v>
      </c>
      <c r="B1532" t="s">
        <v>93</v>
      </c>
      <c r="C1532">
        <v>6191014036</v>
      </c>
      <c r="D1532" s="1">
        <v>44441</v>
      </c>
      <c r="E1532" s="1">
        <v>44471</v>
      </c>
      <c r="F1532">
        <v>6987</v>
      </c>
      <c r="G1532">
        <v>0</v>
      </c>
      <c r="H1532">
        <v>0</v>
      </c>
      <c r="I1532" s="1">
        <v>44470</v>
      </c>
      <c r="J1532">
        <v>29</v>
      </c>
      <c r="K1532">
        <v>0</v>
      </c>
      <c r="L1532">
        <v>0</v>
      </c>
      <c r="M1532" t="s">
        <v>24</v>
      </c>
      <c r="N1532" t="s">
        <v>127</v>
      </c>
    </row>
    <row r="1533" spans="1:14" x14ac:dyDescent="0.25">
      <c r="A1533" t="s">
        <v>6</v>
      </c>
      <c r="B1533" t="s">
        <v>99</v>
      </c>
      <c r="C1533">
        <v>6195238206</v>
      </c>
      <c r="D1533" s="1">
        <v>44102</v>
      </c>
      <c r="E1533" s="1">
        <v>44132</v>
      </c>
      <c r="F1533">
        <v>1405</v>
      </c>
      <c r="G1533">
        <v>0</v>
      </c>
      <c r="H1533">
        <v>0</v>
      </c>
      <c r="I1533" s="1">
        <v>44136</v>
      </c>
      <c r="J1533">
        <v>34</v>
      </c>
      <c r="K1533">
        <v>4</v>
      </c>
      <c r="L1533">
        <v>0</v>
      </c>
      <c r="M1533" t="s">
        <v>24</v>
      </c>
      <c r="N1533" t="s">
        <v>127</v>
      </c>
    </row>
    <row r="1534" spans="1:14" x14ac:dyDescent="0.25">
      <c r="A1534" t="s">
        <v>6</v>
      </c>
      <c r="B1534" t="s">
        <v>120</v>
      </c>
      <c r="C1534">
        <v>6197031775</v>
      </c>
      <c r="D1534" s="1">
        <v>44101</v>
      </c>
      <c r="E1534" s="1">
        <v>44131</v>
      </c>
      <c r="F1534">
        <v>6321</v>
      </c>
      <c r="G1534">
        <v>0</v>
      </c>
      <c r="H1534">
        <v>0</v>
      </c>
      <c r="I1534" s="1">
        <v>44145</v>
      </c>
      <c r="J1534">
        <v>44</v>
      </c>
      <c r="K1534">
        <v>14</v>
      </c>
      <c r="L1534">
        <v>0</v>
      </c>
      <c r="M1534" t="s">
        <v>24</v>
      </c>
      <c r="N1534" t="s">
        <v>127</v>
      </c>
    </row>
    <row r="1535" spans="1:14" x14ac:dyDescent="0.25">
      <c r="A1535" t="s">
        <v>2</v>
      </c>
      <c r="B1535" t="s">
        <v>75</v>
      </c>
      <c r="C1535">
        <v>291694356</v>
      </c>
      <c r="D1535" s="1">
        <v>44254</v>
      </c>
      <c r="E1535" s="1">
        <v>44284</v>
      </c>
      <c r="F1535">
        <v>6965</v>
      </c>
      <c r="G1535">
        <v>1</v>
      </c>
      <c r="H1535">
        <v>0</v>
      </c>
      <c r="I1535" s="1">
        <v>44266</v>
      </c>
      <c r="J1535">
        <v>12</v>
      </c>
      <c r="K1535">
        <v>0</v>
      </c>
      <c r="L1535">
        <v>0</v>
      </c>
      <c r="M1535" t="s">
        <v>26</v>
      </c>
      <c r="N1535" t="s">
        <v>128</v>
      </c>
    </row>
    <row r="1536" spans="1:14" x14ac:dyDescent="0.25">
      <c r="A1536" t="s">
        <v>4</v>
      </c>
      <c r="B1536" t="s">
        <v>33</v>
      </c>
      <c r="C1536">
        <v>6211621442</v>
      </c>
      <c r="D1536" s="1">
        <v>43893</v>
      </c>
      <c r="E1536" s="1">
        <v>43923</v>
      </c>
      <c r="F1536">
        <v>11701</v>
      </c>
      <c r="G1536">
        <v>0</v>
      </c>
      <c r="H1536">
        <v>0</v>
      </c>
      <c r="I1536" s="1">
        <v>43941</v>
      </c>
      <c r="J1536">
        <v>48</v>
      </c>
      <c r="K1536">
        <v>18</v>
      </c>
      <c r="L1536">
        <v>0</v>
      </c>
      <c r="M1536" t="s">
        <v>24</v>
      </c>
      <c r="N1536" t="s">
        <v>127</v>
      </c>
    </row>
    <row r="1537" spans="1:14" x14ac:dyDescent="0.25">
      <c r="A1537" t="s">
        <v>5</v>
      </c>
      <c r="B1537" t="s">
        <v>100</v>
      </c>
      <c r="C1537">
        <v>6215256535</v>
      </c>
      <c r="D1537" s="1">
        <v>44381</v>
      </c>
      <c r="E1537" s="1">
        <v>44411</v>
      </c>
      <c r="F1537">
        <v>11444</v>
      </c>
      <c r="G1537">
        <v>0</v>
      </c>
      <c r="H1537">
        <v>0</v>
      </c>
      <c r="I1537" s="1">
        <v>44392</v>
      </c>
      <c r="J1537">
        <v>11</v>
      </c>
      <c r="K1537">
        <v>0</v>
      </c>
      <c r="L1537">
        <v>0</v>
      </c>
      <c r="M1537" t="s">
        <v>24</v>
      </c>
      <c r="N1537" t="s">
        <v>127</v>
      </c>
    </row>
    <row r="1538" spans="1:14" x14ac:dyDescent="0.25">
      <c r="A1538" t="s">
        <v>5</v>
      </c>
      <c r="B1538" t="s">
        <v>53</v>
      </c>
      <c r="C1538">
        <v>6216182013</v>
      </c>
      <c r="D1538" s="1">
        <v>44065</v>
      </c>
      <c r="E1538" s="1">
        <v>44095</v>
      </c>
      <c r="F1538">
        <v>7486</v>
      </c>
      <c r="G1538">
        <v>0</v>
      </c>
      <c r="H1538">
        <v>0</v>
      </c>
      <c r="I1538" s="1">
        <v>44082</v>
      </c>
      <c r="J1538">
        <v>17</v>
      </c>
      <c r="K1538">
        <v>0</v>
      </c>
      <c r="L1538">
        <v>0</v>
      </c>
      <c r="M1538" t="s">
        <v>24</v>
      </c>
      <c r="N1538" t="s">
        <v>127</v>
      </c>
    </row>
    <row r="1539" spans="1:14" x14ac:dyDescent="0.25">
      <c r="A1539" t="s">
        <v>3</v>
      </c>
      <c r="B1539" t="s">
        <v>39</v>
      </c>
      <c r="C1539">
        <v>6217512898</v>
      </c>
      <c r="D1539" s="1">
        <v>44073</v>
      </c>
      <c r="E1539" s="1">
        <v>44103</v>
      </c>
      <c r="F1539">
        <v>4552</v>
      </c>
      <c r="G1539">
        <v>1</v>
      </c>
      <c r="H1539">
        <v>0</v>
      </c>
      <c r="I1539" s="1">
        <v>44101</v>
      </c>
      <c r="J1539">
        <v>28</v>
      </c>
      <c r="K1539">
        <v>0</v>
      </c>
      <c r="L1539">
        <v>0</v>
      </c>
      <c r="M1539" t="s">
        <v>26</v>
      </c>
      <c r="N1539" t="s">
        <v>128</v>
      </c>
    </row>
    <row r="1540" spans="1:14" x14ac:dyDescent="0.25">
      <c r="A1540" t="s">
        <v>6</v>
      </c>
      <c r="B1540" t="s">
        <v>31</v>
      </c>
      <c r="C1540">
        <v>6219456346</v>
      </c>
      <c r="D1540" s="1">
        <v>43967</v>
      </c>
      <c r="E1540" s="1">
        <v>43997</v>
      </c>
      <c r="F1540">
        <v>7126</v>
      </c>
      <c r="G1540">
        <v>0</v>
      </c>
      <c r="H1540">
        <v>0</v>
      </c>
      <c r="I1540" s="1">
        <v>44019</v>
      </c>
      <c r="J1540">
        <v>52</v>
      </c>
      <c r="K1540">
        <v>22</v>
      </c>
      <c r="L1540">
        <v>0</v>
      </c>
      <c r="M1540" t="s">
        <v>24</v>
      </c>
      <c r="N1540" t="s">
        <v>127</v>
      </c>
    </row>
    <row r="1541" spans="1:14" x14ac:dyDescent="0.25">
      <c r="A1541" t="s">
        <v>3</v>
      </c>
      <c r="B1541" t="s">
        <v>121</v>
      </c>
      <c r="C1541">
        <v>6222252019</v>
      </c>
      <c r="D1541" s="1">
        <v>43909</v>
      </c>
      <c r="E1541" s="1">
        <v>43939</v>
      </c>
      <c r="F1541">
        <v>5079</v>
      </c>
      <c r="G1541">
        <v>0</v>
      </c>
      <c r="H1541">
        <v>0</v>
      </c>
      <c r="I1541" s="1">
        <v>43927</v>
      </c>
      <c r="J1541">
        <v>18</v>
      </c>
      <c r="K1541">
        <v>0</v>
      </c>
      <c r="L1541">
        <v>0</v>
      </c>
      <c r="M1541" t="s">
        <v>24</v>
      </c>
      <c r="N1541" t="s">
        <v>127</v>
      </c>
    </row>
    <row r="1542" spans="1:14" x14ac:dyDescent="0.25">
      <c r="A1542" t="s">
        <v>3</v>
      </c>
      <c r="B1542" t="s">
        <v>37</v>
      </c>
      <c r="C1542">
        <v>6224002160</v>
      </c>
      <c r="D1542" s="1">
        <v>43860</v>
      </c>
      <c r="E1542" s="1">
        <v>43890</v>
      </c>
      <c r="F1542">
        <v>7210</v>
      </c>
      <c r="G1542">
        <v>0</v>
      </c>
      <c r="H1542">
        <v>0</v>
      </c>
      <c r="I1542" s="1">
        <v>43884</v>
      </c>
      <c r="J1542">
        <v>24</v>
      </c>
      <c r="K1542">
        <v>0</v>
      </c>
      <c r="L1542">
        <v>0</v>
      </c>
      <c r="M1542" t="s">
        <v>24</v>
      </c>
      <c r="N1542" t="s">
        <v>127</v>
      </c>
    </row>
    <row r="1543" spans="1:14" x14ac:dyDescent="0.25">
      <c r="A1543" t="s">
        <v>5</v>
      </c>
      <c r="B1543" t="s">
        <v>58</v>
      </c>
      <c r="C1543">
        <v>6225729341</v>
      </c>
      <c r="D1543" s="1">
        <v>44032</v>
      </c>
      <c r="E1543" s="1">
        <v>44062</v>
      </c>
      <c r="F1543">
        <v>5389</v>
      </c>
      <c r="G1543">
        <v>0</v>
      </c>
      <c r="H1543">
        <v>0</v>
      </c>
      <c r="I1543" s="1">
        <v>44056</v>
      </c>
      <c r="J1543">
        <v>24</v>
      </c>
      <c r="K1543">
        <v>0</v>
      </c>
      <c r="L1543">
        <v>0</v>
      </c>
      <c r="M1543" t="s">
        <v>24</v>
      </c>
      <c r="N1543" t="s">
        <v>127</v>
      </c>
    </row>
    <row r="1544" spans="1:14" x14ac:dyDescent="0.25">
      <c r="A1544" t="s">
        <v>2</v>
      </c>
      <c r="B1544" t="s">
        <v>38</v>
      </c>
      <c r="C1544">
        <v>6235560565</v>
      </c>
      <c r="D1544" s="1">
        <v>44473</v>
      </c>
      <c r="E1544" s="1">
        <v>44503</v>
      </c>
      <c r="F1544">
        <v>5973</v>
      </c>
      <c r="G1544">
        <v>1</v>
      </c>
      <c r="H1544">
        <v>0</v>
      </c>
      <c r="I1544" s="1">
        <v>44497</v>
      </c>
      <c r="J1544">
        <v>24</v>
      </c>
      <c r="K1544">
        <v>0</v>
      </c>
      <c r="L1544">
        <v>0</v>
      </c>
      <c r="M1544" t="s">
        <v>26</v>
      </c>
      <c r="N1544" t="s">
        <v>128</v>
      </c>
    </row>
    <row r="1545" spans="1:14" x14ac:dyDescent="0.25">
      <c r="A1545" t="s">
        <v>3</v>
      </c>
      <c r="B1545" t="s">
        <v>43</v>
      </c>
      <c r="C1545">
        <v>6238372501</v>
      </c>
      <c r="D1545" s="1">
        <v>44136</v>
      </c>
      <c r="E1545" s="1">
        <v>44166</v>
      </c>
      <c r="F1545">
        <v>7403</v>
      </c>
      <c r="G1545">
        <v>0</v>
      </c>
      <c r="H1545">
        <v>0</v>
      </c>
      <c r="I1545" s="1">
        <v>44174</v>
      </c>
      <c r="J1545">
        <v>38</v>
      </c>
      <c r="K1545">
        <v>8</v>
      </c>
      <c r="L1545">
        <v>0</v>
      </c>
      <c r="M1545" t="s">
        <v>24</v>
      </c>
      <c r="N1545" t="s">
        <v>127</v>
      </c>
    </row>
    <row r="1546" spans="1:14" x14ac:dyDescent="0.25">
      <c r="A1546" t="s">
        <v>3</v>
      </c>
      <c r="B1546" t="s">
        <v>49</v>
      </c>
      <c r="C1546">
        <v>6242434931</v>
      </c>
      <c r="D1546" s="1">
        <v>44345</v>
      </c>
      <c r="E1546" s="1">
        <v>44375</v>
      </c>
      <c r="F1546">
        <v>4008</v>
      </c>
      <c r="G1546">
        <v>0</v>
      </c>
      <c r="H1546">
        <v>0</v>
      </c>
      <c r="I1546" s="1">
        <v>44365</v>
      </c>
      <c r="J1546">
        <v>20</v>
      </c>
      <c r="K1546">
        <v>0</v>
      </c>
      <c r="L1546">
        <v>0</v>
      </c>
      <c r="M1546" t="s">
        <v>24</v>
      </c>
      <c r="N1546" t="s">
        <v>127</v>
      </c>
    </row>
    <row r="1547" spans="1:14" x14ac:dyDescent="0.25">
      <c r="A1547" t="s">
        <v>4</v>
      </c>
      <c r="B1547" t="s">
        <v>56</v>
      </c>
      <c r="C1547">
        <v>6247830671</v>
      </c>
      <c r="D1547" s="1">
        <v>44187</v>
      </c>
      <c r="E1547" s="1">
        <v>44217</v>
      </c>
      <c r="F1547">
        <v>6367</v>
      </c>
      <c r="G1547">
        <v>0</v>
      </c>
      <c r="H1547">
        <v>0</v>
      </c>
      <c r="I1547" s="1">
        <v>44215</v>
      </c>
      <c r="J1547">
        <v>28</v>
      </c>
      <c r="K1547">
        <v>0</v>
      </c>
      <c r="L1547">
        <v>0</v>
      </c>
      <c r="M1547" t="s">
        <v>24</v>
      </c>
      <c r="N1547" t="s">
        <v>127</v>
      </c>
    </row>
    <row r="1548" spans="1:14" x14ac:dyDescent="0.25">
      <c r="A1548" t="s">
        <v>6</v>
      </c>
      <c r="B1548" t="s">
        <v>120</v>
      </c>
      <c r="C1548">
        <v>6248246137</v>
      </c>
      <c r="D1548" s="1">
        <v>43954</v>
      </c>
      <c r="E1548" s="1">
        <v>43984</v>
      </c>
      <c r="F1548">
        <v>5684</v>
      </c>
      <c r="G1548">
        <v>0</v>
      </c>
      <c r="H1548">
        <v>0</v>
      </c>
      <c r="I1548" s="1">
        <v>43990</v>
      </c>
      <c r="J1548">
        <v>36</v>
      </c>
      <c r="K1548">
        <v>6</v>
      </c>
      <c r="L1548">
        <v>0</v>
      </c>
      <c r="M1548" t="s">
        <v>24</v>
      </c>
      <c r="N1548" t="s">
        <v>127</v>
      </c>
    </row>
    <row r="1549" spans="1:14" x14ac:dyDescent="0.25">
      <c r="A1549" t="s">
        <v>5</v>
      </c>
      <c r="B1549" t="s">
        <v>70</v>
      </c>
      <c r="C1549">
        <v>6248446618</v>
      </c>
      <c r="D1549" s="1">
        <v>44174</v>
      </c>
      <c r="E1549" s="1">
        <v>44204</v>
      </c>
      <c r="F1549">
        <v>4983</v>
      </c>
      <c r="G1549">
        <v>0</v>
      </c>
      <c r="H1549">
        <v>0</v>
      </c>
      <c r="I1549" s="1">
        <v>44208</v>
      </c>
      <c r="J1549">
        <v>34</v>
      </c>
      <c r="K1549">
        <v>4</v>
      </c>
      <c r="L1549">
        <v>0</v>
      </c>
      <c r="M1549" t="s">
        <v>24</v>
      </c>
      <c r="N1549" t="s">
        <v>127</v>
      </c>
    </row>
    <row r="1550" spans="1:14" x14ac:dyDescent="0.25">
      <c r="A1550" t="s">
        <v>2</v>
      </c>
      <c r="B1550" t="s">
        <v>65</v>
      </c>
      <c r="C1550">
        <v>5508245592</v>
      </c>
      <c r="D1550" s="1">
        <v>44255</v>
      </c>
      <c r="E1550" s="1">
        <v>44285</v>
      </c>
      <c r="F1550">
        <v>4887</v>
      </c>
      <c r="G1550">
        <v>1</v>
      </c>
      <c r="H1550">
        <v>1</v>
      </c>
      <c r="I1550" s="1">
        <v>44264</v>
      </c>
      <c r="J1550">
        <v>9</v>
      </c>
      <c r="K1550">
        <v>0</v>
      </c>
      <c r="L1550">
        <v>4887</v>
      </c>
      <c r="M1550" t="s">
        <v>26</v>
      </c>
      <c r="N1550" t="s">
        <v>129</v>
      </c>
    </row>
    <row r="1551" spans="1:14" x14ac:dyDescent="0.25">
      <c r="A1551" t="s">
        <v>6</v>
      </c>
      <c r="B1551" t="s">
        <v>89</v>
      </c>
      <c r="C1551">
        <v>6254234391</v>
      </c>
      <c r="D1551" s="1">
        <v>44155</v>
      </c>
      <c r="E1551" s="1">
        <v>44185</v>
      </c>
      <c r="F1551">
        <v>6416</v>
      </c>
      <c r="G1551">
        <v>0</v>
      </c>
      <c r="H1551">
        <v>0</v>
      </c>
      <c r="I1551" s="1">
        <v>44173</v>
      </c>
      <c r="J1551">
        <v>18</v>
      </c>
      <c r="K1551">
        <v>0</v>
      </c>
      <c r="L1551">
        <v>0</v>
      </c>
      <c r="M1551" t="s">
        <v>24</v>
      </c>
      <c r="N1551" t="s">
        <v>127</v>
      </c>
    </row>
    <row r="1552" spans="1:14" x14ac:dyDescent="0.25">
      <c r="A1552" t="s">
        <v>6</v>
      </c>
      <c r="B1552" t="s">
        <v>72</v>
      </c>
      <c r="C1552">
        <v>6254565489</v>
      </c>
      <c r="D1552" s="1">
        <v>44515</v>
      </c>
      <c r="E1552" s="1">
        <v>44545</v>
      </c>
      <c r="F1552">
        <v>5604</v>
      </c>
      <c r="G1552">
        <v>0</v>
      </c>
      <c r="H1552">
        <v>0</v>
      </c>
      <c r="I1552" s="1">
        <v>44566</v>
      </c>
      <c r="J1552">
        <v>51</v>
      </c>
      <c r="K1552">
        <v>21</v>
      </c>
      <c r="L1552">
        <v>0</v>
      </c>
      <c r="M1552" t="s">
        <v>24</v>
      </c>
      <c r="N1552" t="s">
        <v>127</v>
      </c>
    </row>
    <row r="1553" spans="1:14" x14ac:dyDescent="0.25">
      <c r="A1553" t="s">
        <v>6</v>
      </c>
      <c r="B1553" t="s">
        <v>90</v>
      </c>
      <c r="C1553">
        <v>6256102305</v>
      </c>
      <c r="D1553" s="1">
        <v>44399</v>
      </c>
      <c r="E1553" s="1">
        <v>44429</v>
      </c>
      <c r="F1553">
        <v>1400</v>
      </c>
      <c r="G1553">
        <v>0</v>
      </c>
      <c r="H1553">
        <v>0</v>
      </c>
      <c r="I1553" s="1">
        <v>44404</v>
      </c>
      <c r="J1553">
        <v>5</v>
      </c>
      <c r="K1553">
        <v>0</v>
      </c>
      <c r="L1553">
        <v>0</v>
      </c>
      <c r="M1553" t="s">
        <v>24</v>
      </c>
      <c r="N1553" t="s">
        <v>127</v>
      </c>
    </row>
    <row r="1554" spans="1:14" x14ac:dyDescent="0.25">
      <c r="A1554" t="s">
        <v>2</v>
      </c>
      <c r="B1554" t="s">
        <v>79</v>
      </c>
      <c r="C1554">
        <v>3086321519</v>
      </c>
      <c r="D1554" s="1">
        <v>44256</v>
      </c>
      <c r="E1554" s="1">
        <v>44286</v>
      </c>
      <c r="F1554">
        <v>5338</v>
      </c>
      <c r="G1554">
        <v>1</v>
      </c>
      <c r="H1554">
        <v>0</v>
      </c>
      <c r="I1554" s="1">
        <v>44299</v>
      </c>
      <c r="J1554">
        <v>43</v>
      </c>
      <c r="K1554">
        <v>13</v>
      </c>
      <c r="L1554">
        <v>0</v>
      </c>
      <c r="M1554" t="s">
        <v>26</v>
      </c>
      <c r="N1554" t="s">
        <v>128</v>
      </c>
    </row>
    <row r="1555" spans="1:14" x14ac:dyDescent="0.25">
      <c r="A1555" t="s">
        <v>2</v>
      </c>
      <c r="B1555" t="s">
        <v>38</v>
      </c>
      <c r="C1555">
        <v>3090463749</v>
      </c>
      <c r="D1555" s="1">
        <v>44256</v>
      </c>
      <c r="E1555" s="1">
        <v>44286</v>
      </c>
      <c r="F1555">
        <v>5869</v>
      </c>
      <c r="G1555">
        <v>1</v>
      </c>
      <c r="H1555">
        <v>1</v>
      </c>
      <c r="I1555" s="1">
        <v>44316</v>
      </c>
      <c r="J1555">
        <v>60</v>
      </c>
      <c r="K1555">
        <v>30</v>
      </c>
      <c r="L1555">
        <v>5869</v>
      </c>
      <c r="M1555" t="s">
        <v>26</v>
      </c>
      <c r="N1555" t="s">
        <v>129</v>
      </c>
    </row>
    <row r="1556" spans="1:14" x14ac:dyDescent="0.25">
      <c r="A1556" t="s">
        <v>2</v>
      </c>
      <c r="B1556" t="s">
        <v>113</v>
      </c>
      <c r="C1556">
        <v>6268305498</v>
      </c>
      <c r="D1556" s="1">
        <v>44214</v>
      </c>
      <c r="E1556" s="1">
        <v>44244</v>
      </c>
      <c r="F1556">
        <v>8530</v>
      </c>
      <c r="G1556">
        <v>0</v>
      </c>
      <c r="H1556">
        <v>0</v>
      </c>
      <c r="I1556" s="1">
        <v>44234</v>
      </c>
      <c r="J1556">
        <v>20</v>
      </c>
      <c r="K1556">
        <v>0</v>
      </c>
      <c r="L1556">
        <v>0</v>
      </c>
      <c r="M1556" t="s">
        <v>24</v>
      </c>
      <c r="N1556" t="s">
        <v>127</v>
      </c>
    </row>
    <row r="1557" spans="1:14" x14ac:dyDescent="0.25">
      <c r="A1557" t="s">
        <v>2</v>
      </c>
      <c r="B1557" t="s">
        <v>44</v>
      </c>
      <c r="C1557">
        <v>6268716975</v>
      </c>
      <c r="D1557" s="1">
        <v>44065</v>
      </c>
      <c r="E1557" s="1">
        <v>44095</v>
      </c>
      <c r="F1557">
        <v>4458</v>
      </c>
      <c r="G1557">
        <v>0</v>
      </c>
      <c r="H1557">
        <v>0</v>
      </c>
      <c r="I1557" s="1">
        <v>44085</v>
      </c>
      <c r="J1557">
        <v>20</v>
      </c>
      <c r="K1557">
        <v>0</v>
      </c>
      <c r="L1557">
        <v>0</v>
      </c>
      <c r="M1557" t="s">
        <v>24</v>
      </c>
      <c r="N1557" t="s">
        <v>127</v>
      </c>
    </row>
    <row r="1558" spans="1:14" x14ac:dyDescent="0.25">
      <c r="A1558" t="s">
        <v>2</v>
      </c>
      <c r="B1558" t="s">
        <v>36</v>
      </c>
      <c r="C1558">
        <v>6272696799</v>
      </c>
      <c r="D1558" s="1">
        <v>44043</v>
      </c>
      <c r="E1558" s="1">
        <v>44073</v>
      </c>
      <c r="F1558">
        <v>5038</v>
      </c>
      <c r="G1558">
        <v>0</v>
      </c>
      <c r="H1558">
        <v>0</v>
      </c>
      <c r="I1558" s="1">
        <v>44053</v>
      </c>
      <c r="J1558">
        <v>10</v>
      </c>
      <c r="K1558">
        <v>0</v>
      </c>
      <c r="L1558">
        <v>0</v>
      </c>
      <c r="M1558" t="s">
        <v>24</v>
      </c>
      <c r="N1558" t="s">
        <v>127</v>
      </c>
    </row>
    <row r="1559" spans="1:14" x14ac:dyDescent="0.25">
      <c r="A1559" t="s">
        <v>4</v>
      </c>
      <c r="B1559" t="s">
        <v>112</v>
      </c>
      <c r="C1559">
        <v>6273031192</v>
      </c>
      <c r="D1559" s="1">
        <v>44249</v>
      </c>
      <c r="E1559" s="1">
        <v>44279</v>
      </c>
      <c r="F1559">
        <v>5764</v>
      </c>
      <c r="G1559">
        <v>0</v>
      </c>
      <c r="H1559">
        <v>0</v>
      </c>
      <c r="I1559" s="1">
        <v>44283</v>
      </c>
      <c r="J1559">
        <v>34</v>
      </c>
      <c r="K1559">
        <v>4</v>
      </c>
      <c r="L1559">
        <v>0</v>
      </c>
      <c r="M1559" t="s">
        <v>24</v>
      </c>
      <c r="N1559" t="s">
        <v>127</v>
      </c>
    </row>
    <row r="1560" spans="1:14" x14ac:dyDescent="0.25">
      <c r="A1560" t="s">
        <v>5</v>
      </c>
      <c r="B1560" t="s">
        <v>123</v>
      </c>
      <c r="C1560">
        <v>6273968942</v>
      </c>
      <c r="D1560" s="1">
        <v>43886</v>
      </c>
      <c r="E1560" s="1">
        <v>43916</v>
      </c>
      <c r="F1560">
        <v>9211</v>
      </c>
      <c r="G1560">
        <v>0</v>
      </c>
      <c r="H1560">
        <v>0</v>
      </c>
      <c r="I1560" s="1">
        <v>43912</v>
      </c>
      <c r="J1560">
        <v>26</v>
      </c>
      <c r="K1560">
        <v>0</v>
      </c>
      <c r="L1560">
        <v>0</v>
      </c>
      <c r="M1560" t="s">
        <v>24</v>
      </c>
      <c r="N1560" t="s">
        <v>127</v>
      </c>
    </row>
    <row r="1561" spans="1:14" x14ac:dyDescent="0.25">
      <c r="A1561" t="s">
        <v>5</v>
      </c>
      <c r="B1561" t="s">
        <v>82</v>
      </c>
      <c r="C1561">
        <v>6274787669</v>
      </c>
      <c r="D1561" s="1">
        <v>44067</v>
      </c>
      <c r="E1561" s="1">
        <v>44097</v>
      </c>
      <c r="F1561">
        <v>6954</v>
      </c>
      <c r="G1561">
        <v>0</v>
      </c>
      <c r="H1561">
        <v>0</v>
      </c>
      <c r="I1561" s="1">
        <v>44097</v>
      </c>
      <c r="J1561">
        <v>30</v>
      </c>
      <c r="K1561">
        <v>0</v>
      </c>
      <c r="L1561">
        <v>0</v>
      </c>
      <c r="M1561" t="s">
        <v>24</v>
      </c>
      <c r="N1561" t="s">
        <v>127</v>
      </c>
    </row>
    <row r="1562" spans="1:14" x14ac:dyDescent="0.25">
      <c r="A1562" t="s">
        <v>5</v>
      </c>
      <c r="B1562" t="s">
        <v>124</v>
      </c>
      <c r="C1562">
        <v>6279951505</v>
      </c>
      <c r="D1562" s="1">
        <v>44525</v>
      </c>
      <c r="E1562" s="1">
        <v>44555</v>
      </c>
      <c r="F1562">
        <v>6557</v>
      </c>
      <c r="G1562">
        <v>1</v>
      </c>
      <c r="H1562">
        <v>0</v>
      </c>
      <c r="I1562" s="1">
        <v>44542</v>
      </c>
      <c r="J1562">
        <v>17</v>
      </c>
      <c r="K1562">
        <v>0</v>
      </c>
      <c r="L1562">
        <v>0</v>
      </c>
      <c r="M1562" t="s">
        <v>26</v>
      </c>
      <c r="N1562" t="s">
        <v>128</v>
      </c>
    </row>
    <row r="1563" spans="1:14" x14ac:dyDescent="0.25">
      <c r="A1563" t="s">
        <v>4</v>
      </c>
      <c r="B1563" t="s">
        <v>81</v>
      </c>
      <c r="C1563">
        <v>6287088969</v>
      </c>
      <c r="D1563" s="1">
        <v>44263</v>
      </c>
      <c r="E1563" s="1">
        <v>44293</v>
      </c>
      <c r="F1563">
        <v>6167</v>
      </c>
      <c r="G1563">
        <v>0</v>
      </c>
      <c r="H1563">
        <v>0</v>
      </c>
      <c r="I1563" s="1">
        <v>44286</v>
      </c>
      <c r="J1563">
        <v>23</v>
      </c>
      <c r="K1563">
        <v>0</v>
      </c>
      <c r="L1563">
        <v>0</v>
      </c>
      <c r="M1563" t="s">
        <v>24</v>
      </c>
      <c r="N1563" t="s">
        <v>127</v>
      </c>
    </row>
    <row r="1564" spans="1:14" x14ac:dyDescent="0.25">
      <c r="A1564" t="s">
        <v>5</v>
      </c>
      <c r="B1564" t="s">
        <v>47</v>
      </c>
      <c r="C1564">
        <v>6288520521</v>
      </c>
      <c r="D1564" s="1">
        <v>43921</v>
      </c>
      <c r="E1564" s="1">
        <v>43951</v>
      </c>
      <c r="F1564">
        <v>4443</v>
      </c>
      <c r="G1564">
        <v>0</v>
      </c>
      <c r="H1564">
        <v>0</v>
      </c>
      <c r="I1564" s="1">
        <v>43945</v>
      </c>
      <c r="J1564">
        <v>24</v>
      </c>
      <c r="K1564">
        <v>0</v>
      </c>
      <c r="L1564">
        <v>0</v>
      </c>
      <c r="M1564" t="s">
        <v>24</v>
      </c>
      <c r="N1564" t="s">
        <v>127</v>
      </c>
    </row>
    <row r="1565" spans="1:14" x14ac:dyDescent="0.25">
      <c r="A1565" t="s">
        <v>6</v>
      </c>
      <c r="B1565" t="s">
        <v>34</v>
      </c>
      <c r="C1565">
        <v>6288740790</v>
      </c>
      <c r="D1565" s="1">
        <v>43901</v>
      </c>
      <c r="E1565" s="1">
        <v>43931</v>
      </c>
      <c r="F1565">
        <v>2305</v>
      </c>
      <c r="G1565">
        <v>0</v>
      </c>
      <c r="H1565">
        <v>0</v>
      </c>
      <c r="I1565" s="1">
        <v>43937</v>
      </c>
      <c r="J1565">
        <v>36</v>
      </c>
      <c r="K1565">
        <v>6</v>
      </c>
      <c r="L1565">
        <v>0</v>
      </c>
      <c r="M1565" t="s">
        <v>24</v>
      </c>
      <c r="N1565" t="s">
        <v>127</v>
      </c>
    </row>
    <row r="1566" spans="1:14" x14ac:dyDescent="0.25">
      <c r="A1566" t="s">
        <v>4</v>
      </c>
      <c r="B1566" t="s">
        <v>81</v>
      </c>
      <c r="C1566">
        <v>6292573032</v>
      </c>
      <c r="D1566" s="1">
        <v>44302</v>
      </c>
      <c r="E1566" s="1">
        <v>44332</v>
      </c>
      <c r="F1566">
        <v>6114</v>
      </c>
      <c r="G1566">
        <v>1</v>
      </c>
      <c r="H1566">
        <v>0</v>
      </c>
      <c r="I1566" s="1">
        <v>44337</v>
      </c>
      <c r="J1566">
        <v>35</v>
      </c>
      <c r="K1566">
        <v>5</v>
      </c>
      <c r="L1566">
        <v>0</v>
      </c>
      <c r="M1566" t="s">
        <v>26</v>
      </c>
      <c r="N1566" t="s">
        <v>128</v>
      </c>
    </row>
    <row r="1567" spans="1:14" x14ac:dyDescent="0.25">
      <c r="A1567" t="s">
        <v>5</v>
      </c>
      <c r="B1567" t="s">
        <v>58</v>
      </c>
      <c r="C1567">
        <v>6299892020</v>
      </c>
      <c r="D1567" s="1">
        <v>44463</v>
      </c>
      <c r="E1567" s="1">
        <v>44493</v>
      </c>
      <c r="F1567">
        <v>7666</v>
      </c>
      <c r="G1567">
        <v>0</v>
      </c>
      <c r="H1567">
        <v>0</v>
      </c>
      <c r="I1567" s="1">
        <v>44480</v>
      </c>
      <c r="J1567">
        <v>17</v>
      </c>
      <c r="K1567">
        <v>0</v>
      </c>
      <c r="L1567">
        <v>0</v>
      </c>
      <c r="M1567" t="s">
        <v>24</v>
      </c>
      <c r="N1567" t="s">
        <v>127</v>
      </c>
    </row>
    <row r="1568" spans="1:14" x14ac:dyDescent="0.25">
      <c r="A1568" t="s">
        <v>4</v>
      </c>
      <c r="B1568" t="s">
        <v>112</v>
      </c>
      <c r="C1568">
        <v>6301784259</v>
      </c>
      <c r="D1568" s="1">
        <v>44067</v>
      </c>
      <c r="E1568" s="1">
        <v>44097</v>
      </c>
      <c r="F1568">
        <v>4218</v>
      </c>
      <c r="G1568">
        <v>0</v>
      </c>
      <c r="H1568">
        <v>0</v>
      </c>
      <c r="I1568" s="1">
        <v>44087</v>
      </c>
      <c r="J1568">
        <v>20</v>
      </c>
      <c r="K1568">
        <v>0</v>
      </c>
      <c r="L1568">
        <v>0</v>
      </c>
      <c r="M1568" t="s">
        <v>24</v>
      </c>
      <c r="N1568" t="s">
        <v>127</v>
      </c>
    </row>
    <row r="1569" spans="1:14" x14ac:dyDescent="0.25">
      <c r="A1569" t="s">
        <v>4</v>
      </c>
      <c r="B1569" t="s">
        <v>95</v>
      </c>
      <c r="C1569">
        <v>6303890920</v>
      </c>
      <c r="D1569" s="1">
        <v>44523</v>
      </c>
      <c r="E1569" s="1">
        <v>44553</v>
      </c>
      <c r="F1569">
        <v>4478</v>
      </c>
      <c r="G1569">
        <v>1</v>
      </c>
      <c r="H1569">
        <v>0</v>
      </c>
      <c r="I1569" s="1">
        <v>44545</v>
      </c>
      <c r="J1569">
        <v>22</v>
      </c>
      <c r="K1569">
        <v>0</v>
      </c>
      <c r="L1569">
        <v>0</v>
      </c>
      <c r="M1569" t="s">
        <v>26</v>
      </c>
      <c r="N1569" t="s">
        <v>128</v>
      </c>
    </row>
    <row r="1570" spans="1:14" x14ac:dyDescent="0.25">
      <c r="A1570" t="s">
        <v>5</v>
      </c>
      <c r="B1570" t="s">
        <v>119</v>
      </c>
      <c r="C1570">
        <v>6309336631</v>
      </c>
      <c r="D1570" s="1">
        <v>44449</v>
      </c>
      <c r="E1570" s="1">
        <v>44479</v>
      </c>
      <c r="F1570">
        <v>7653</v>
      </c>
      <c r="G1570">
        <v>0</v>
      </c>
      <c r="H1570">
        <v>0</v>
      </c>
      <c r="I1570" s="1">
        <v>44464</v>
      </c>
      <c r="J1570">
        <v>15</v>
      </c>
      <c r="K1570">
        <v>0</v>
      </c>
      <c r="L1570">
        <v>0</v>
      </c>
      <c r="M1570" t="s">
        <v>24</v>
      </c>
      <c r="N1570" t="s">
        <v>127</v>
      </c>
    </row>
    <row r="1571" spans="1:14" x14ac:dyDescent="0.25">
      <c r="A1571" t="s">
        <v>4</v>
      </c>
      <c r="B1571" t="s">
        <v>95</v>
      </c>
      <c r="C1571">
        <v>6310497928</v>
      </c>
      <c r="D1571" s="1">
        <v>43951</v>
      </c>
      <c r="E1571" s="1">
        <v>43981</v>
      </c>
      <c r="F1571">
        <v>5973</v>
      </c>
      <c r="G1571">
        <v>0</v>
      </c>
      <c r="H1571">
        <v>0</v>
      </c>
      <c r="I1571" s="1">
        <v>43965</v>
      </c>
      <c r="J1571">
        <v>14</v>
      </c>
      <c r="K1571">
        <v>0</v>
      </c>
      <c r="L1571">
        <v>0</v>
      </c>
      <c r="M1571" t="s">
        <v>24</v>
      </c>
      <c r="N1571" t="s">
        <v>127</v>
      </c>
    </row>
    <row r="1572" spans="1:14" x14ac:dyDescent="0.25">
      <c r="A1572" t="s">
        <v>5</v>
      </c>
      <c r="B1572" t="s">
        <v>27</v>
      </c>
      <c r="C1572">
        <v>6312340515</v>
      </c>
      <c r="D1572" s="1">
        <v>44201</v>
      </c>
      <c r="E1572" s="1">
        <v>44231</v>
      </c>
      <c r="F1572">
        <v>6850</v>
      </c>
      <c r="G1572">
        <v>0</v>
      </c>
      <c r="H1572">
        <v>0</v>
      </c>
      <c r="I1572" s="1">
        <v>44204</v>
      </c>
      <c r="J1572">
        <v>3</v>
      </c>
      <c r="K1572">
        <v>0</v>
      </c>
      <c r="L1572">
        <v>0</v>
      </c>
      <c r="M1572" t="s">
        <v>24</v>
      </c>
      <c r="N1572" t="s">
        <v>127</v>
      </c>
    </row>
    <row r="1573" spans="1:14" x14ac:dyDescent="0.25">
      <c r="A1573" t="s">
        <v>2</v>
      </c>
      <c r="B1573" t="s">
        <v>25</v>
      </c>
      <c r="C1573">
        <v>6837368660</v>
      </c>
      <c r="D1573" s="1">
        <v>44256</v>
      </c>
      <c r="E1573" s="1">
        <v>44286</v>
      </c>
      <c r="F1573">
        <v>5896</v>
      </c>
      <c r="G1573">
        <v>1</v>
      </c>
      <c r="H1573">
        <v>0</v>
      </c>
      <c r="I1573" s="1">
        <v>44311</v>
      </c>
      <c r="J1573">
        <v>55</v>
      </c>
      <c r="K1573">
        <v>25</v>
      </c>
      <c r="L1573">
        <v>0</v>
      </c>
      <c r="M1573" t="s">
        <v>26</v>
      </c>
      <c r="N1573" t="s">
        <v>128</v>
      </c>
    </row>
    <row r="1574" spans="1:14" x14ac:dyDescent="0.25">
      <c r="A1574" t="s">
        <v>4</v>
      </c>
      <c r="B1574" t="s">
        <v>112</v>
      </c>
      <c r="C1574">
        <v>6326625438</v>
      </c>
      <c r="D1574" s="1">
        <v>44220</v>
      </c>
      <c r="E1574" s="1">
        <v>44250</v>
      </c>
      <c r="F1574">
        <v>6575</v>
      </c>
      <c r="G1574">
        <v>0</v>
      </c>
      <c r="H1574">
        <v>0</v>
      </c>
      <c r="I1574" s="1">
        <v>44243</v>
      </c>
      <c r="J1574">
        <v>23</v>
      </c>
      <c r="K1574">
        <v>0</v>
      </c>
      <c r="L1574">
        <v>0</v>
      </c>
      <c r="M1574" t="s">
        <v>24</v>
      </c>
      <c r="N1574" t="s">
        <v>127</v>
      </c>
    </row>
    <row r="1575" spans="1:14" x14ac:dyDescent="0.25">
      <c r="A1575" t="s">
        <v>3</v>
      </c>
      <c r="B1575" t="s">
        <v>102</v>
      </c>
      <c r="C1575">
        <v>6332346154</v>
      </c>
      <c r="D1575" s="1">
        <v>43908</v>
      </c>
      <c r="E1575" s="1">
        <v>43938</v>
      </c>
      <c r="F1575">
        <v>6381</v>
      </c>
      <c r="G1575">
        <v>0</v>
      </c>
      <c r="H1575">
        <v>0</v>
      </c>
      <c r="I1575" s="1">
        <v>43928</v>
      </c>
      <c r="J1575">
        <v>20</v>
      </c>
      <c r="K1575">
        <v>0</v>
      </c>
      <c r="L1575">
        <v>0</v>
      </c>
      <c r="M1575" t="s">
        <v>24</v>
      </c>
      <c r="N1575" t="s">
        <v>127</v>
      </c>
    </row>
    <row r="1576" spans="1:14" x14ac:dyDescent="0.25">
      <c r="A1576" t="s">
        <v>4</v>
      </c>
      <c r="B1576" t="s">
        <v>35</v>
      </c>
      <c r="C1576">
        <v>6332637140</v>
      </c>
      <c r="D1576" s="1">
        <v>44456</v>
      </c>
      <c r="E1576" s="1">
        <v>44486</v>
      </c>
      <c r="F1576">
        <v>5809</v>
      </c>
      <c r="G1576">
        <v>0</v>
      </c>
      <c r="H1576">
        <v>0</v>
      </c>
      <c r="I1576" s="1">
        <v>44463</v>
      </c>
      <c r="J1576">
        <v>7</v>
      </c>
      <c r="K1576">
        <v>0</v>
      </c>
      <c r="L1576">
        <v>0</v>
      </c>
      <c r="M1576" t="s">
        <v>24</v>
      </c>
      <c r="N1576" t="s">
        <v>127</v>
      </c>
    </row>
    <row r="1577" spans="1:14" x14ac:dyDescent="0.25">
      <c r="A1577" t="s">
        <v>6</v>
      </c>
      <c r="B1577" t="s">
        <v>90</v>
      </c>
      <c r="C1577">
        <v>6342800937</v>
      </c>
      <c r="D1577" s="1">
        <v>44529</v>
      </c>
      <c r="E1577" s="1">
        <v>44559</v>
      </c>
      <c r="F1577">
        <v>2235</v>
      </c>
      <c r="G1577">
        <v>0</v>
      </c>
      <c r="H1577">
        <v>0</v>
      </c>
      <c r="I1577" s="1">
        <v>44533</v>
      </c>
      <c r="J1577">
        <v>4</v>
      </c>
      <c r="K1577">
        <v>0</v>
      </c>
      <c r="L1577">
        <v>0</v>
      </c>
      <c r="M1577" t="s">
        <v>24</v>
      </c>
      <c r="N1577" t="s">
        <v>127</v>
      </c>
    </row>
    <row r="1578" spans="1:14" x14ac:dyDescent="0.25">
      <c r="A1578" t="s">
        <v>5</v>
      </c>
      <c r="B1578" t="s">
        <v>85</v>
      </c>
      <c r="C1578">
        <v>6345328269</v>
      </c>
      <c r="D1578" s="1">
        <v>44357</v>
      </c>
      <c r="E1578" s="1">
        <v>44387</v>
      </c>
      <c r="F1578">
        <v>6895</v>
      </c>
      <c r="G1578">
        <v>0</v>
      </c>
      <c r="H1578">
        <v>0</v>
      </c>
      <c r="I1578" s="1">
        <v>44385</v>
      </c>
      <c r="J1578">
        <v>28</v>
      </c>
      <c r="K1578">
        <v>0</v>
      </c>
      <c r="L1578">
        <v>0</v>
      </c>
      <c r="M1578" t="s">
        <v>24</v>
      </c>
      <c r="N1578" t="s">
        <v>127</v>
      </c>
    </row>
    <row r="1579" spans="1:14" x14ac:dyDescent="0.25">
      <c r="A1579" t="s">
        <v>2</v>
      </c>
      <c r="B1579" t="s">
        <v>77</v>
      </c>
      <c r="C1579">
        <v>8953168938</v>
      </c>
      <c r="D1579" s="1">
        <v>44257</v>
      </c>
      <c r="E1579" s="1">
        <v>44287</v>
      </c>
      <c r="F1579">
        <v>7752</v>
      </c>
      <c r="G1579">
        <v>1</v>
      </c>
      <c r="H1579">
        <v>0</v>
      </c>
      <c r="I1579" s="1">
        <v>44283</v>
      </c>
      <c r="J1579">
        <v>26</v>
      </c>
      <c r="K1579">
        <v>0</v>
      </c>
      <c r="L1579">
        <v>0</v>
      </c>
      <c r="M1579" t="s">
        <v>26</v>
      </c>
      <c r="N1579" t="s">
        <v>128</v>
      </c>
    </row>
    <row r="1580" spans="1:14" x14ac:dyDescent="0.25">
      <c r="A1580" t="s">
        <v>5</v>
      </c>
      <c r="B1580" t="s">
        <v>96</v>
      </c>
      <c r="C1580">
        <v>6354957025</v>
      </c>
      <c r="D1580" s="1">
        <v>44106</v>
      </c>
      <c r="E1580" s="1">
        <v>44136</v>
      </c>
      <c r="F1580">
        <v>5733</v>
      </c>
      <c r="G1580">
        <v>0</v>
      </c>
      <c r="H1580">
        <v>0</v>
      </c>
      <c r="I1580" s="1">
        <v>44123</v>
      </c>
      <c r="J1580">
        <v>17</v>
      </c>
      <c r="K1580">
        <v>0</v>
      </c>
      <c r="L1580">
        <v>0</v>
      </c>
      <c r="M1580" t="s">
        <v>24</v>
      </c>
      <c r="N1580" t="s">
        <v>127</v>
      </c>
    </row>
    <row r="1581" spans="1:14" x14ac:dyDescent="0.25">
      <c r="A1581" t="s">
        <v>2</v>
      </c>
      <c r="B1581" t="s">
        <v>80</v>
      </c>
      <c r="C1581">
        <v>6672426133</v>
      </c>
      <c r="D1581" s="1">
        <v>44259</v>
      </c>
      <c r="E1581" s="1">
        <v>44289</v>
      </c>
      <c r="F1581">
        <v>9868</v>
      </c>
      <c r="G1581">
        <v>1</v>
      </c>
      <c r="H1581">
        <v>0</v>
      </c>
      <c r="I1581" s="1">
        <v>44281</v>
      </c>
      <c r="J1581">
        <v>22</v>
      </c>
      <c r="K1581">
        <v>0</v>
      </c>
      <c r="L1581">
        <v>0</v>
      </c>
      <c r="M1581" t="s">
        <v>26</v>
      </c>
      <c r="N1581" t="s">
        <v>128</v>
      </c>
    </row>
    <row r="1582" spans="1:14" x14ac:dyDescent="0.25">
      <c r="A1582" t="s">
        <v>4</v>
      </c>
      <c r="B1582" t="s">
        <v>33</v>
      </c>
      <c r="C1582">
        <v>6369718990</v>
      </c>
      <c r="D1582" s="1">
        <v>44263</v>
      </c>
      <c r="E1582" s="1">
        <v>44293</v>
      </c>
      <c r="F1582">
        <v>5546</v>
      </c>
      <c r="G1582">
        <v>0</v>
      </c>
      <c r="H1582">
        <v>0</v>
      </c>
      <c r="I1582" s="1">
        <v>44299</v>
      </c>
      <c r="J1582">
        <v>36</v>
      </c>
      <c r="K1582">
        <v>6</v>
      </c>
      <c r="L1582">
        <v>0</v>
      </c>
      <c r="M1582" t="s">
        <v>24</v>
      </c>
      <c r="N1582" t="s">
        <v>127</v>
      </c>
    </row>
    <row r="1583" spans="1:14" x14ac:dyDescent="0.25">
      <c r="A1583" t="s">
        <v>6</v>
      </c>
      <c r="B1583" t="s">
        <v>117</v>
      </c>
      <c r="C1583">
        <v>6375941605</v>
      </c>
      <c r="D1583" s="1">
        <v>44424</v>
      </c>
      <c r="E1583" s="1">
        <v>44454</v>
      </c>
      <c r="F1583">
        <v>5241</v>
      </c>
      <c r="G1583">
        <v>0</v>
      </c>
      <c r="H1583">
        <v>0</v>
      </c>
      <c r="I1583" s="1">
        <v>44450</v>
      </c>
      <c r="J1583">
        <v>26</v>
      </c>
      <c r="K1583">
        <v>0</v>
      </c>
      <c r="L1583">
        <v>0</v>
      </c>
      <c r="M1583" t="s">
        <v>24</v>
      </c>
      <c r="N1583" t="s">
        <v>127</v>
      </c>
    </row>
    <row r="1584" spans="1:14" x14ac:dyDescent="0.25">
      <c r="A1584" t="s">
        <v>4</v>
      </c>
      <c r="B1584" t="s">
        <v>105</v>
      </c>
      <c r="C1584">
        <v>6381931555</v>
      </c>
      <c r="D1584" s="1">
        <v>44530</v>
      </c>
      <c r="E1584" s="1">
        <v>44560</v>
      </c>
      <c r="F1584">
        <v>4859</v>
      </c>
      <c r="G1584">
        <v>0</v>
      </c>
      <c r="H1584">
        <v>0</v>
      </c>
      <c r="I1584" s="1">
        <v>44550</v>
      </c>
      <c r="J1584">
        <v>20</v>
      </c>
      <c r="K1584">
        <v>0</v>
      </c>
      <c r="L1584">
        <v>0</v>
      </c>
      <c r="M1584" t="s">
        <v>24</v>
      </c>
      <c r="N1584" t="s">
        <v>127</v>
      </c>
    </row>
    <row r="1585" spans="1:14" x14ac:dyDescent="0.25">
      <c r="A1585" t="s">
        <v>2</v>
      </c>
      <c r="B1585" t="s">
        <v>92</v>
      </c>
      <c r="C1585">
        <v>6391230941</v>
      </c>
      <c r="D1585" s="1">
        <v>43868</v>
      </c>
      <c r="E1585" s="1">
        <v>43898</v>
      </c>
      <c r="F1585">
        <v>7519</v>
      </c>
      <c r="G1585">
        <v>0</v>
      </c>
      <c r="H1585">
        <v>0</v>
      </c>
      <c r="I1585" s="1">
        <v>43896</v>
      </c>
      <c r="J1585">
        <v>28</v>
      </c>
      <c r="K1585">
        <v>0</v>
      </c>
      <c r="L1585">
        <v>0</v>
      </c>
      <c r="M1585" t="s">
        <v>24</v>
      </c>
      <c r="N1585" t="s">
        <v>127</v>
      </c>
    </row>
    <row r="1586" spans="1:14" x14ac:dyDescent="0.25">
      <c r="A1586" t="s">
        <v>2</v>
      </c>
      <c r="B1586" t="s">
        <v>101</v>
      </c>
      <c r="C1586">
        <v>6393629835</v>
      </c>
      <c r="D1586" s="1">
        <v>43833</v>
      </c>
      <c r="E1586" s="1">
        <v>43863</v>
      </c>
      <c r="F1586">
        <v>7133</v>
      </c>
      <c r="G1586">
        <v>0</v>
      </c>
      <c r="H1586">
        <v>0</v>
      </c>
      <c r="I1586" s="1">
        <v>43860</v>
      </c>
      <c r="J1586">
        <v>27</v>
      </c>
      <c r="K1586">
        <v>0</v>
      </c>
      <c r="L1586">
        <v>0</v>
      </c>
      <c r="M1586" t="s">
        <v>24</v>
      </c>
      <c r="N1586" t="s">
        <v>127</v>
      </c>
    </row>
    <row r="1587" spans="1:14" x14ac:dyDescent="0.25">
      <c r="A1587" t="s">
        <v>6</v>
      </c>
      <c r="B1587" t="s">
        <v>118</v>
      </c>
      <c r="C1587">
        <v>6393700803</v>
      </c>
      <c r="D1587" s="1">
        <v>44509</v>
      </c>
      <c r="E1587" s="1">
        <v>44539</v>
      </c>
      <c r="F1587">
        <v>4094</v>
      </c>
      <c r="G1587">
        <v>0</v>
      </c>
      <c r="H1587">
        <v>0</v>
      </c>
      <c r="I1587" s="1">
        <v>44530</v>
      </c>
      <c r="J1587">
        <v>21</v>
      </c>
      <c r="K1587">
        <v>0</v>
      </c>
      <c r="L1587">
        <v>0</v>
      </c>
      <c r="M1587" t="s">
        <v>24</v>
      </c>
      <c r="N1587" t="s">
        <v>127</v>
      </c>
    </row>
    <row r="1588" spans="1:14" x14ac:dyDescent="0.25">
      <c r="A1588" t="s">
        <v>4</v>
      </c>
      <c r="B1588" t="s">
        <v>33</v>
      </c>
      <c r="C1588">
        <v>6394171039</v>
      </c>
      <c r="D1588" s="1">
        <v>44164</v>
      </c>
      <c r="E1588" s="1">
        <v>44194</v>
      </c>
      <c r="F1588">
        <v>5030</v>
      </c>
      <c r="G1588">
        <v>0</v>
      </c>
      <c r="H1588">
        <v>0</v>
      </c>
      <c r="I1588" s="1">
        <v>44191</v>
      </c>
      <c r="J1588">
        <v>27</v>
      </c>
      <c r="K1588">
        <v>0</v>
      </c>
      <c r="L1588">
        <v>0</v>
      </c>
      <c r="M1588" t="s">
        <v>24</v>
      </c>
      <c r="N1588" t="s">
        <v>127</v>
      </c>
    </row>
    <row r="1589" spans="1:14" x14ac:dyDescent="0.25">
      <c r="A1589" t="s">
        <v>6</v>
      </c>
      <c r="B1589" t="s">
        <v>55</v>
      </c>
      <c r="C1589">
        <v>6402352996</v>
      </c>
      <c r="D1589" s="1">
        <v>43989</v>
      </c>
      <c r="E1589" s="1">
        <v>44019</v>
      </c>
      <c r="F1589">
        <v>1540</v>
      </c>
      <c r="G1589">
        <v>0</v>
      </c>
      <c r="H1589">
        <v>0</v>
      </c>
      <c r="I1589" s="1">
        <v>43995</v>
      </c>
      <c r="J1589">
        <v>6</v>
      </c>
      <c r="K1589">
        <v>0</v>
      </c>
      <c r="L1589">
        <v>0</v>
      </c>
      <c r="M1589" t="s">
        <v>24</v>
      </c>
      <c r="N1589" t="s">
        <v>127</v>
      </c>
    </row>
    <row r="1590" spans="1:14" x14ac:dyDescent="0.25">
      <c r="A1590" t="s">
        <v>5</v>
      </c>
      <c r="B1590" t="s">
        <v>57</v>
      </c>
      <c r="C1590">
        <v>6409983012</v>
      </c>
      <c r="D1590" s="1">
        <v>43899</v>
      </c>
      <c r="E1590" s="1">
        <v>43929</v>
      </c>
      <c r="F1590">
        <v>8425</v>
      </c>
      <c r="G1590">
        <v>0</v>
      </c>
      <c r="H1590">
        <v>0</v>
      </c>
      <c r="I1590" s="1">
        <v>43930</v>
      </c>
      <c r="J1590">
        <v>31</v>
      </c>
      <c r="K1590">
        <v>1</v>
      </c>
      <c r="L1590">
        <v>0</v>
      </c>
      <c r="M1590" t="s">
        <v>24</v>
      </c>
      <c r="N1590" t="s">
        <v>127</v>
      </c>
    </row>
    <row r="1591" spans="1:14" x14ac:dyDescent="0.25">
      <c r="A1591" t="s">
        <v>2</v>
      </c>
      <c r="B1591" t="s">
        <v>79</v>
      </c>
      <c r="C1591">
        <v>3154502347</v>
      </c>
      <c r="D1591" s="1">
        <v>44265</v>
      </c>
      <c r="E1591" s="1">
        <v>44295</v>
      </c>
      <c r="F1591">
        <v>3702</v>
      </c>
      <c r="G1591">
        <v>1</v>
      </c>
      <c r="H1591">
        <v>0</v>
      </c>
      <c r="I1591" s="1">
        <v>44291</v>
      </c>
      <c r="J1591">
        <v>26</v>
      </c>
      <c r="K1591">
        <v>0</v>
      </c>
      <c r="L1591">
        <v>0</v>
      </c>
      <c r="M1591" t="s">
        <v>26</v>
      </c>
      <c r="N1591" t="s">
        <v>128</v>
      </c>
    </row>
    <row r="1592" spans="1:14" x14ac:dyDescent="0.25">
      <c r="A1592" t="s">
        <v>5</v>
      </c>
      <c r="B1592" t="s">
        <v>63</v>
      </c>
      <c r="C1592">
        <v>6425569284</v>
      </c>
      <c r="D1592" s="1">
        <v>43961</v>
      </c>
      <c r="E1592" s="1">
        <v>43991</v>
      </c>
      <c r="F1592">
        <v>3536</v>
      </c>
      <c r="G1592">
        <v>0</v>
      </c>
      <c r="H1592">
        <v>0</v>
      </c>
      <c r="I1592" s="1">
        <v>43992</v>
      </c>
      <c r="J1592">
        <v>31</v>
      </c>
      <c r="K1592">
        <v>1</v>
      </c>
      <c r="L1592">
        <v>0</v>
      </c>
      <c r="M1592" t="s">
        <v>24</v>
      </c>
      <c r="N1592" t="s">
        <v>127</v>
      </c>
    </row>
    <row r="1593" spans="1:14" x14ac:dyDescent="0.25">
      <c r="A1593" t="s">
        <v>3</v>
      </c>
      <c r="B1593" t="s">
        <v>110</v>
      </c>
      <c r="C1593">
        <v>6428663736</v>
      </c>
      <c r="D1593" s="1">
        <v>44072</v>
      </c>
      <c r="E1593" s="1">
        <v>44102</v>
      </c>
      <c r="F1593">
        <v>7447</v>
      </c>
      <c r="G1593">
        <v>1</v>
      </c>
      <c r="H1593">
        <v>0</v>
      </c>
      <c r="I1593" s="1">
        <v>44114</v>
      </c>
      <c r="J1593">
        <v>42</v>
      </c>
      <c r="K1593">
        <v>12</v>
      </c>
      <c r="L1593">
        <v>0</v>
      </c>
      <c r="M1593" t="s">
        <v>26</v>
      </c>
      <c r="N1593" t="s">
        <v>128</v>
      </c>
    </row>
    <row r="1594" spans="1:14" x14ac:dyDescent="0.25">
      <c r="A1594" t="s">
        <v>2</v>
      </c>
      <c r="B1594" t="s">
        <v>50</v>
      </c>
      <c r="C1594">
        <v>2369731348</v>
      </c>
      <c r="D1594" s="1">
        <v>44253</v>
      </c>
      <c r="E1594" s="1">
        <v>44283</v>
      </c>
      <c r="F1594">
        <v>8030</v>
      </c>
      <c r="G1594">
        <v>1</v>
      </c>
      <c r="H1594">
        <v>1</v>
      </c>
      <c r="I1594" s="1">
        <v>44294</v>
      </c>
      <c r="J1594">
        <v>41</v>
      </c>
      <c r="K1594">
        <v>11</v>
      </c>
      <c r="L1594">
        <v>8030</v>
      </c>
      <c r="M1594" t="s">
        <v>26</v>
      </c>
      <c r="N1594" t="s">
        <v>129</v>
      </c>
    </row>
    <row r="1595" spans="1:14" x14ac:dyDescent="0.25">
      <c r="A1595" t="s">
        <v>4</v>
      </c>
      <c r="B1595" t="s">
        <v>91</v>
      </c>
      <c r="C1595">
        <v>6440354171</v>
      </c>
      <c r="D1595" s="1">
        <v>44531</v>
      </c>
      <c r="E1595" s="1">
        <v>44561</v>
      </c>
      <c r="F1595">
        <v>4441</v>
      </c>
      <c r="G1595">
        <v>0</v>
      </c>
      <c r="H1595">
        <v>0</v>
      </c>
      <c r="I1595" s="1">
        <v>44549</v>
      </c>
      <c r="J1595">
        <v>18</v>
      </c>
      <c r="K1595">
        <v>0</v>
      </c>
      <c r="L1595">
        <v>0</v>
      </c>
      <c r="M1595" t="s">
        <v>24</v>
      </c>
      <c r="N1595" t="s">
        <v>127</v>
      </c>
    </row>
    <row r="1596" spans="1:14" x14ac:dyDescent="0.25">
      <c r="A1596" t="s">
        <v>3</v>
      </c>
      <c r="B1596" t="s">
        <v>37</v>
      </c>
      <c r="C1596">
        <v>6442249090</v>
      </c>
      <c r="D1596" s="1">
        <v>44215</v>
      </c>
      <c r="E1596" s="1">
        <v>44245</v>
      </c>
      <c r="F1596">
        <v>8872</v>
      </c>
      <c r="G1596">
        <v>1</v>
      </c>
      <c r="H1596">
        <v>0</v>
      </c>
      <c r="I1596" s="1">
        <v>44253</v>
      </c>
      <c r="J1596">
        <v>38</v>
      </c>
      <c r="K1596">
        <v>8</v>
      </c>
      <c r="L1596">
        <v>0</v>
      </c>
      <c r="M1596" t="s">
        <v>26</v>
      </c>
      <c r="N1596" t="s">
        <v>128</v>
      </c>
    </row>
    <row r="1597" spans="1:14" x14ac:dyDescent="0.25">
      <c r="A1597" t="s">
        <v>4</v>
      </c>
      <c r="B1597" t="s">
        <v>87</v>
      </c>
      <c r="C1597">
        <v>6444186130</v>
      </c>
      <c r="D1597" s="1">
        <v>44078</v>
      </c>
      <c r="E1597" s="1">
        <v>44108</v>
      </c>
      <c r="F1597">
        <v>4471</v>
      </c>
      <c r="G1597">
        <v>0</v>
      </c>
      <c r="H1597">
        <v>0</v>
      </c>
      <c r="I1597" s="1">
        <v>44104</v>
      </c>
      <c r="J1597">
        <v>26</v>
      </c>
      <c r="K1597">
        <v>0</v>
      </c>
      <c r="L1597">
        <v>0</v>
      </c>
      <c r="M1597" t="s">
        <v>24</v>
      </c>
      <c r="N1597" t="s">
        <v>127</v>
      </c>
    </row>
    <row r="1598" spans="1:14" x14ac:dyDescent="0.25">
      <c r="A1598" t="s">
        <v>4</v>
      </c>
      <c r="B1598" t="s">
        <v>32</v>
      </c>
      <c r="C1598">
        <v>6452306428</v>
      </c>
      <c r="D1598" s="1">
        <v>44506</v>
      </c>
      <c r="E1598" s="1">
        <v>44536</v>
      </c>
      <c r="F1598">
        <v>5603</v>
      </c>
      <c r="G1598">
        <v>0</v>
      </c>
      <c r="H1598">
        <v>0</v>
      </c>
      <c r="I1598" s="1">
        <v>44536</v>
      </c>
      <c r="J1598">
        <v>30</v>
      </c>
      <c r="K1598">
        <v>0</v>
      </c>
      <c r="L1598">
        <v>0</v>
      </c>
      <c r="M1598" t="s">
        <v>24</v>
      </c>
      <c r="N1598" t="s">
        <v>127</v>
      </c>
    </row>
    <row r="1599" spans="1:14" x14ac:dyDescent="0.25">
      <c r="A1599" t="s">
        <v>6</v>
      </c>
      <c r="B1599" t="s">
        <v>117</v>
      </c>
      <c r="C1599">
        <v>6453395358</v>
      </c>
      <c r="D1599" s="1">
        <v>44383</v>
      </c>
      <c r="E1599" s="1">
        <v>44413</v>
      </c>
      <c r="F1599">
        <v>4975</v>
      </c>
      <c r="G1599">
        <v>0</v>
      </c>
      <c r="H1599">
        <v>0</v>
      </c>
      <c r="I1599" s="1">
        <v>44401</v>
      </c>
      <c r="J1599">
        <v>18</v>
      </c>
      <c r="K1599">
        <v>0</v>
      </c>
      <c r="L1599">
        <v>0</v>
      </c>
      <c r="M1599" t="s">
        <v>24</v>
      </c>
      <c r="N1599" t="s">
        <v>127</v>
      </c>
    </row>
    <row r="1600" spans="1:14" x14ac:dyDescent="0.25">
      <c r="A1600" t="s">
        <v>2</v>
      </c>
      <c r="B1600" t="s">
        <v>92</v>
      </c>
      <c r="C1600">
        <v>6456711996</v>
      </c>
      <c r="D1600" s="1">
        <v>43947</v>
      </c>
      <c r="E1600" s="1">
        <v>43977</v>
      </c>
      <c r="F1600">
        <v>8499</v>
      </c>
      <c r="G1600">
        <v>0</v>
      </c>
      <c r="H1600">
        <v>0</v>
      </c>
      <c r="I1600" s="1">
        <v>43965</v>
      </c>
      <c r="J1600">
        <v>18</v>
      </c>
      <c r="K1600">
        <v>0</v>
      </c>
      <c r="L1600">
        <v>0</v>
      </c>
      <c r="M1600" t="s">
        <v>24</v>
      </c>
      <c r="N1600" t="s">
        <v>127</v>
      </c>
    </row>
    <row r="1601" spans="1:14" x14ac:dyDescent="0.25">
      <c r="A1601" t="s">
        <v>3</v>
      </c>
      <c r="B1601" t="s">
        <v>39</v>
      </c>
      <c r="C1601">
        <v>6463057288</v>
      </c>
      <c r="D1601" s="1">
        <v>44439</v>
      </c>
      <c r="E1601" s="1">
        <v>44469</v>
      </c>
      <c r="F1601">
        <v>7076</v>
      </c>
      <c r="G1601">
        <v>1</v>
      </c>
      <c r="H1601">
        <v>0</v>
      </c>
      <c r="I1601" s="1">
        <v>44459</v>
      </c>
      <c r="J1601">
        <v>20</v>
      </c>
      <c r="K1601">
        <v>0</v>
      </c>
      <c r="L1601">
        <v>0</v>
      </c>
      <c r="M1601" t="s">
        <v>26</v>
      </c>
      <c r="N1601" t="s">
        <v>128</v>
      </c>
    </row>
    <row r="1602" spans="1:14" x14ac:dyDescent="0.25">
      <c r="A1602" t="s">
        <v>5</v>
      </c>
      <c r="B1602" t="s">
        <v>82</v>
      </c>
      <c r="C1602">
        <v>6470441610</v>
      </c>
      <c r="D1602" s="1">
        <v>43962</v>
      </c>
      <c r="E1602" s="1">
        <v>43992</v>
      </c>
      <c r="F1602">
        <v>5688</v>
      </c>
      <c r="G1602">
        <v>0</v>
      </c>
      <c r="H1602">
        <v>0</v>
      </c>
      <c r="I1602" s="1">
        <v>43994</v>
      </c>
      <c r="J1602">
        <v>32</v>
      </c>
      <c r="K1602">
        <v>2</v>
      </c>
      <c r="L1602">
        <v>0</v>
      </c>
      <c r="M1602" t="s">
        <v>24</v>
      </c>
      <c r="N1602" t="s">
        <v>127</v>
      </c>
    </row>
    <row r="1603" spans="1:14" x14ac:dyDescent="0.25">
      <c r="A1603" t="s">
        <v>2</v>
      </c>
      <c r="B1603" t="s">
        <v>60</v>
      </c>
      <c r="C1603">
        <v>6470819411</v>
      </c>
      <c r="D1603" s="1">
        <v>44112</v>
      </c>
      <c r="E1603" s="1">
        <v>44142</v>
      </c>
      <c r="F1603">
        <v>4477</v>
      </c>
      <c r="G1603">
        <v>0</v>
      </c>
      <c r="H1603">
        <v>0</v>
      </c>
      <c r="I1603" s="1">
        <v>44147</v>
      </c>
      <c r="J1603">
        <v>35</v>
      </c>
      <c r="K1603">
        <v>5</v>
      </c>
      <c r="L1603">
        <v>0</v>
      </c>
      <c r="M1603" t="s">
        <v>24</v>
      </c>
      <c r="N1603" t="s">
        <v>127</v>
      </c>
    </row>
    <row r="1604" spans="1:14" x14ac:dyDescent="0.25">
      <c r="A1604" t="s">
        <v>2</v>
      </c>
      <c r="B1604" t="s">
        <v>68</v>
      </c>
      <c r="C1604">
        <v>6471713415</v>
      </c>
      <c r="D1604" s="1">
        <v>44349</v>
      </c>
      <c r="E1604" s="1">
        <v>44379</v>
      </c>
      <c r="F1604">
        <v>9121</v>
      </c>
      <c r="G1604">
        <v>0</v>
      </c>
      <c r="H1604">
        <v>0</v>
      </c>
      <c r="I1604" s="1">
        <v>44391</v>
      </c>
      <c r="J1604">
        <v>42</v>
      </c>
      <c r="K1604">
        <v>12</v>
      </c>
      <c r="L1604">
        <v>0</v>
      </c>
      <c r="M1604" t="s">
        <v>24</v>
      </c>
      <c r="N1604" t="s">
        <v>127</v>
      </c>
    </row>
    <row r="1605" spans="1:14" x14ac:dyDescent="0.25">
      <c r="A1605" t="s">
        <v>5</v>
      </c>
      <c r="B1605" t="s">
        <v>66</v>
      </c>
      <c r="C1605">
        <v>6474542050</v>
      </c>
      <c r="D1605" s="1">
        <v>44291</v>
      </c>
      <c r="E1605" s="1">
        <v>44321</v>
      </c>
      <c r="F1605">
        <v>4506</v>
      </c>
      <c r="G1605">
        <v>0</v>
      </c>
      <c r="H1605">
        <v>0</v>
      </c>
      <c r="I1605" s="1">
        <v>44321</v>
      </c>
      <c r="J1605">
        <v>30</v>
      </c>
      <c r="K1605">
        <v>0</v>
      </c>
      <c r="L1605">
        <v>0</v>
      </c>
      <c r="M1605" t="s">
        <v>24</v>
      </c>
      <c r="N1605" t="s">
        <v>127</v>
      </c>
    </row>
    <row r="1606" spans="1:14" x14ac:dyDescent="0.25">
      <c r="A1606" t="s">
        <v>2</v>
      </c>
      <c r="B1606" t="s">
        <v>104</v>
      </c>
      <c r="C1606">
        <v>2613739780</v>
      </c>
      <c r="D1606" s="1">
        <v>44272</v>
      </c>
      <c r="E1606" s="1">
        <v>44302</v>
      </c>
      <c r="F1606">
        <v>7805</v>
      </c>
      <c r="G1606">
        <v>1</v>
      </c>
      <c r="H1606">
        <v>0</v>
      </c>
      <c r="I1606" s="1">
        <v>44320</v>
      </c>
      <c r="J1606">
        <v>48</v>
      </c>
      <c r="K1606">
        <v>18</v>
      </c>
      <c r="L1606">
        <v>0</v>
      </c>
      <c r="M1606" t="s">
        <v>26</v>
      </c>
      <c r="N1606" t="s">
        <v>128</v>
      </c>
    </row>
    <row r="1607" spans="1:14" x14ac:dyDescent="0.25">
      <c r="A1607" t="s">
        <v>5</v>
      </c>
      <c r="B1607" t="s">
        <v>23</v>
      </c>
      <c r="C1607">
        <v>6478764177</v>
      </c>
      <c r="D1607" s="1">
        <v>44473</v>
      </c>
      <c r="E1607" s="1">
        <v>44503</v>
      </c>
      <c r="F1607">
        <v>6472</v>
      </c>
      <c r="G1607">
        <v>0</v>
      </c>
      <c r="H1607">
        <v>0</v>
      </c>
      <c r="I1607" s="1">
        <v>44495</v>
      </c>
      <c r="J1607">
        <v>22</v>
      </c>
      <c r="K1607">
        <v>0</v>
      </c>
      <c r="L1607">
        <v>0</v>
      </c>
      <c r="M1607" t="s">
        <v>24</v>
      </c>
      <c r="N1607" t="s">
        <v>127</v>
      </c>
    </row>
    <row r="1608" spans="1:14" x14ac:dyDescent="0.25">
      <c r="A1608" t="s">
        <v>5</v>
      </c>
      <c r="B1608" t="s">
        <v>58</v>
      </c>
      <c r="C1608">
        <v>6481259640</v>
      </c>
      <c r="D1608" s="1">
        <v>44496</v>
      </c>
      <c r="E1608" s="1">
        <v>44526</v>
      </c>
      <c r="F1608">
        <v>5368</v>
      </c>
      <c r="G1608">
        <v>0</v>
      </c>
      <c r="H1608">
        <v>0</v>
      </c>
      <c r="I1608" s="1">
        <v>44508</v>
      </c>
      <c r="J1608">
        <v>12</v>
      </c>
      <c r="K1608">
        <v>0</v>
      </c>
      <c r="L1608">
        <v>0</v>
      </c>
      <c r="M1608" t="s">
        <v>24</v>
      </c>
      <c r="N1608" t="s">
        <v>127</v>
      </c>
    </row>
    <row r="1609" spans="1:14" x14ac:dyDescent="0.25">
      <c r="A1609" t="s">
        <v>2</v>
      </c>
      <c r="B1609" t="s">
        <v>71</v>
      </c>
      <c r="C1609">
        <v>7369923093</v>
      </c>
      <c r="D1609" s="1">
        <v>44279</v>
      </c>
      <c r="E1609" s="1">
        <v>44309</v>
      </c>
      <c r="F1609">
        <v>9733</v>
      </c>
      <c r="G1609">
        <v>1</v>
      </c>
      <c r="H1609">
        <v>1</v>
      </c>
      <c r="I1609" s="1">
        <v>44326</v>
      </c>
      <c r="J1609">
        <v>47</v>
      </c>
      <c r="K1609">
        <v>17</v>
      </c>
      <c r="L1609">
        <v>9733</v>
      </c>
      <c r="M1609" t="s">
        <v>26</v>
      </c>
      <c r="N1609" t="s">
        <v>129</v>
      </c>
    </row>
    <row r="1610" spans="1:14" x14ac:dyDescent="0.25">
      <c r="A1610" t="s">
        <v>5</v>
      </c>
      <c r="B1610" t="s">
        <v>85</v>
      </c>
      <c r="C1610">
        <v>6484297273</v>
      </c>
      <c r="D1610" s="1">
        <v>43946</v>
      </c>
      <c r="E1610" s="1">
        <v>43976</v>
      </c>
      <c r="F1610">
        <v>7390</v>
      </c>
      <c r="G1610">
        <v>0</v>
      </c>
      <c r="H1610">
        <v>0</v>
      </c>
      <c r="I1610" s="1">
        <v>43967</v>
      </c>
      <c r="J1610">
        <v>21</v>
      </c>
      <c r="K1610">
        <v>0</v>
      </c>
      <c r="L1610">
        <v>0</v>
      </c>
      <c r="M1610" t="s">
        <v>24</v>
      </c>
      <c r="N1610" t="s">
        <v>127</v>
      </c>
    </row>
    <row r="1611" spans="1:14" x14ac:dyDescent="0.25">
      <c r="A1611" t="s">
        <v>3</v>
      </c>
      <c r="B1611" t="s">
        <v>42</v>
      </c>
      <c r="C1611">
        <v>6495779635</v>
      </c>
      <c r="D1611" s="1">
        <v>44115</v>
      </c>
      <c r="E1611" s="1">
        <v>44145</v>
      </c>
      <c r="F1611">
        <v>8928</v>
      </c>
      <c r="G1611">
        <v>1</v>
      </c>
      <c r="H1611">
        <v>0</v>
      </c>
      <c r="I1611" s="1">
        <v>44142</v>
      </c>
      <c r="J1611">
        <v>27</v>
      </c>
      <c r="K1611">
        <v>0</v>
      </c>
      <c r="L1611">
        <v>0</v>
      </c>
      <c r="M1611" t="s">
        <v>26</v>
      </c>
      <c r="N1611" t="s">
        <v>128</v>
      </c>
    </row>
    <row r="1612" spans="1:14" x14ac:dyDescent="0.25">
      <c r="A1612" t="s">
        <v>3</v>
      </c>
      <c r="B1612" t="s">
        <v>43</v>
      </c>
      <c r="C1612">
        <v>6502176136</v>
      </c>
      <c r="D1612" s="1">
        <v>43919</v>
      </c>
      <c r="E1612" s="1">
        <v>43949</v>
      </c>
      <c r="F1612">
        <v>3003</v>
      </c>
      <c r="G1612">
        <v>1</v>
      </c>
      <c r="H1612">
        <v>0</v>
      </c>
      <c r="I1612" s="1">
        <v>43972</v>
      </c>
      <c r="J1612">
        <v>53</v>
      </c>
      <c r="K1612">
        <v>23</v>
      </c>
      <c r="L1612">
        <v>0</v>
      </c>
      <c r="M1612" t="s">
        <v>26</v>
      </c>
      <c r="N1612" t="s">
        <v>128</v>
      </c>
    </row>
    <row r="1613" spans="1:14" x14ac:dyDescent="0.25">
      <c r="A1613" t="s">
        <v>6</v>
      </c>
      <c r="B1613" t="s">
        <v>31</v>
      </c>
      <c r="C1613">
        <v>6504376538</v>
      </c>
      <c r="D1613" s="1">
        <v>44067</v>
      </c>
      <c r="E1613" s="1">
        <v>44097</v>
      </c>
      <c r="F1613">
        <v>4639</v>
      </c>
      <c r="G1613">
        <v>0</v>
      </c>
      <c r="H1613">
        <v>0</v>
      </c>
      <c r="I1613" s="1">
        <v>44102</v>
      </c>
      <c r="J1613">
        <v>35</v>
      </c>
      <c r="K1613">
        <v>5</v>
      </c>
      <c r="L1613">
        <v>0</v>
      </c>
      <c r="M1613" t="s">
        <v>24</v>
      </c>
      <c r="N1613" t="s">
        <v>127</v>
      </c>
    </row>
    <row r="1614" spans="1:14" x14ac:dyDescent="0.25">
      <c r="A1614" t="s">
        <v>2</v>
      </c>
      <c r="B1614" t="s">
        <v>113</v>
      </c>
      <c r="C1614">
        <v>6504473012</v>
      </c>
      <c r="D1614" s="1">
        <v>44245</v>
      </c>
      <c r="E1614" s="1">
        <v>44275</v>
      </c>
      <c r="F1614">
        <v>8056</v>
      </c>
      <c r="G1614">
        <v>0</v>
      </c>
      <c r="H1614">
        <v>0</v>
      </c>
      <c r="I1614" s="1">
        <v>44258</v>
      </c>
      <c r="J1614">
        <v>13</v>
      </c>
      <c r="K1614">
        <v>0</v>
      </c>
      <c r="L1614">
        <v>0</v>
      </c>
      <c r="M1614" t="s">
        <v>24</v>
      </c>
      <c r="N1614" t="s">
        <v>127</v>
      </c>
    </row>
    <row r="1615" spans="1:14" x14ac:dyDescent="0.25">
      <c r="A1615" t="s">
        <v>5</v>
      </c>
      <c r="B1615" t="s">
        <v>47</v>
      </c>
      <c r="C1615">
        <v>6505128561</v>
      </c>
      <c r="D1615" s="1">
        <v>44142</v>
      </c>
      <c r="E1615" s="1">
        <v>44172</v>
      </c>
      <c r="F1615">
        <v>1785</v>
      </c>
      <c r="G1615">
        <v>0</v>
      </c>
      <c r="H1615">
        <v>0</v>
      </c>
      <c r="I1615" s="1">
        <v>44167</v>
      </c>
      <c r="J1615">
        <v>25</v>
      </c>
      <c r="K1615">
        <v>0</v>
      </c>
      <c r="L1615">
        <v>0</v>
      </c>
      <c r="M1615" t="s">
        <v>24</v>
      </c>
      <c r="N1615" t="s">
        <v>127</v>
      </c>
    </row>
    <row r="1616" spans="1:14" x14ac:dyDescent="0.25">
      <c r="A1616" t="s">
        <v>2</v>
      </c>
      <c r="B1616" t="s">
        <v>93</v>
      </c>
      <c r="C1616">
        <v>6511784638</v>
      </c>
      <c r="D1616" s="1">
        <v>44295</v>
      </c>
      <c r="E1616" s="1">
        <v>44325</v>
      </c>
      <c r="F1616">
        <v>8153</v>
      </c>
      <c r="G1616">
        <v>0</v>
      </c>
      <c r="H1616">
        <v>0</v>
      </c>
      <c r="I1616" s="1">
        <v>44311</v>
      </c>
      <c r="J1616">
        <v>16</v>
      </c>
      <c r="K1616">
        <v>0</v>
      </c>
      <c r="L1616">
        <v>0</v>
      </c>
      <c r="M1616" t="s">
        <v>24</v>
      </c>
      <c r="N1616" t="s">
        <v>127</v>
      </c>
    </row>
    <row r="1617" spans="1:14" x14ac:dyDescent="0.25">
      <c r="A1617" t="s">
        <v>5</v>
      </c>
      <c r="B1617" t="s">
        <v>40</v>
      </c>
      <c r="C1617">
        <v>6520680737</v>
      </c>
      <c r="D1617" s="1">
        <v>44460</v>
      </c>
      <c r="E1617" s="1">
        <v>44490</v>
      </c>
      <c r="F1617">
        <v>8937</v>
      </c>
      <c r="G1617">
        <v>0</v>
      </c>
      <c r="H1617">
        <v>0</v>
      </c>
      <c r="I1617" s="1">
        <v>44467</v>
      </c>
      <c r="J1617">
        <v>7</v>
      </c>
      <c r="K1617">
        <v>0</v>
      </c>
      <c r="L1617">
        <v>0</v>
      </c>
      <c r="M1617" t="s">
        <v>24</v>
      </c>
      <c r="N1617" t="s">
        <v>127</v>
      </c>
    </row>
    <row r="1618" spans="1:14" x14ac:dyDescent="0.25">
      <c r="A1618" t="s">
        <v>5</v>
      </c>
      <c r="B1618" t="s">
        <v>119</v>
      </c>
      <c r="C1618">
        <v>6522487147</v>
      </c>
      <c r="D1618" s="1">
        <v>44097</v>
      </c>
      <c r="E1618" s="1">
        <v>44127</v>
      </c>
      <c r="F1618">
        <v>7315</v>
      </c>
      <c r="G1618">
        <v>0</v>
      </c>
      <c r="H1618">
        <v>0</v>
      </c>
      <c r="I1618" s="1">
        <v>44122</v>
      </c>
      <c r="J1618">
        <v>25</v>
      </c>
      <c r="K1618">
        <v>0</v>
      </c>
      <c r="L1618">
        <v>0</v>
      </c>
      <c r="M1618" t="s">
        <v>24</v>
      </c>
      <c r="N1618" t="s">
        <v>127</v>
      </c>
    </row>
    <row r="1619" spans="1:14" x14ac:dyDescent="0.25">
      <c r="A1619" t="s">
        <v>5</v>
      </c>
      <c r="B1619" t="s">
        <v>53</v>
      </c>
      <c r="C1619">
        <v>6525526692</v>
      </c>
      <c r="D1619" s="1">
        <v>44142</v>
      </c>
      <c r="E1619" s="1">
        <v>44172</v>
      </c>
      <c r="F1619">
        <v>6231</v>
      </c>
      <c r="G1619">
        <v>0</v>
      </c>
      <c r="H1619">
        <v>0</v>
      </c>
      <c r="I1619" s="1">
        <v>44163</v>
      </c>
      <c r="J1619">
        <v>21</v>
      </c>
      <c r="K1619">
        <v>0</v>
      </c>
      <c r="L1619">
        <v>0</v>
      </c>
      <c r="M1619" t="s">
        <v>24</v>
      </c>
      <c r="N1619" t="s">
        <v>127</v>
      </c>
    </row>
    <row r="1620" spans="1:14" x14ac:dyDescent="0.25">
      <c r="A1620" t="s">
        <v>5</v>
      </c>
      <c r="B1620" t="s">
        <v>27</v>
      </c>
      <c r="C1620">
        <v>6528247418</v>
      </c>
      <c r="D1620" s="1">
        <v>44200</v>
      </c>
      <c r="E1620" s="1">
        <v>44230</v>
      </c>
      <c r="F1620">
        <v>8486</v>
      </c>
      <c r="G1620">
        <v>0</v>
      </c>
      <c r="H1620">
        <v>0</v>
      </c>
      <c r="I1620" s="1">
        <v>44204</v>
      </c>
      <c r="J1620">
        <v>4</v>
      </c>
      <c r="K1620">
        <v>0</v>
      </c>
      <c r="L1620">
        <v>0</v>
      </c>
      <c r="M1620" t="s">
        <v>24</v>
      </c>
      <c r="N1620" t="s">
        <v>127</v>
      </c>
    </row>
    <row r="1621" spans="1:14" x14ac:dyDescent="0.25">
      <c r="A1621" t="s">
        <v>3</v>
      </c>
      <c r="B1621" t="s">
        <v>46</v>
      </c>
      <c r="C1621">
        <v>6530836489</v>
      </c>
      <c r="D1621" s="1">
        <v>44154</v>
      </c>
      <c r="E1621" s="1">
        <v>44184</v>
      </c>
      <c r="F1621">
        <v>5495</v>
      </c>
      <c r="G1621">
        <v>0</v>
      </c>
      <c r="H1621">
        <v>0</v>
      </c>
      <c r="I1621" s="1">
        <v>44170</v>
      </c>
      <c r="J1621">
        <v>16</v>
      </c>
      <c r="K1621">
        <v>0</v>
      </c>
      <c r="L1621">
        <v>0</v>
      </c>
      <c r="M1621" t="s">
        <v>24</v>
      </c>
      <c r="N1621" t="s">
        <v>127</v>
      </c>
    </row>
    <row r="1622" spans="1:14" x14ac:dyDescent="0.25">
      <c r="A1622" t="s">
        <v>5</v>
      </c>
      <c r="B1622" t="s">
        <v>100</v>
      </c>
      <c r="C1622">
        <v>6534753348</v>
      </c>
      <c r="D1622" s="1">
        <v>44418</v>
      </c>
      <c r="E1622" s="1">
        <v>44448</v>
      </c>
      <c r="F1622">
        <v>6061</v>
      </c>
      <c r="G1622">
        <v>0</v>
      </c>
      <c r="H1622">
        <v>0</v>
      </c>
      <c r="I1622" s="1">
        <v>44430</v>
      </c>
      <c r="J1622">
        <v>12</v>
      </c>
      <c r="K1622">
        <v>0</v>
      </c>
      <c r="L1622">
        <v>0</v>
      </c>
      <c r="M1622" t="s">
        <v>24</v>
      </c>
      <c r="N1622" t="s">
        <v>127</v>
      </c>
    </row>
    <row r="1623" spans="1:14" x14ac:dyDescent="0.25">
      <c r="A1623" t="s">
        <v>5</v>
      </c>
      <c r="B1623" t="s">
        <v>114</v>
      </c>
      <c r="C1623">
        <v>6536896937</v>
      </c>
      <c r="D1623" s="1">
        <v>43929</v>
      </c>
      <c r="E1623" s="1">
        <v>43959</v>
      </c>
      <c r="F1623">
        <v>7428</v>
      </c>
      <c r="G1623">
        <v>0</v>
      </c>
      <c r="H1623">
        <v>0</v>
      </c>
      <c r="I1623" s="1">
        <v>43961</v>
      </c>
      <c r="J1623">
        <v>32</v>
      </c>
      <c r="K1623">
        <v>2</v>
      </c>
      <c r="L1623">
        <v>0</v>
      </c>
      <c r="M1623" t="s">
        <v>24</v>
      </c>
      <c r="N1623" t="s">
        <v>127</v>
      </c>
    </row>
    <row r="1624" spans="1:14" x14ac:dyDescent="0.25">
      <c r="A1624" t="s">
        <v>4</v>
      </c>
      <c r="B1624" t="s">
        <v>112</v>
      </c>
      <c r="C1624">
        <v>6541040836</v>
      </c>
      <c r="D1624" s="1">
        <v>44067</v>
      </c>
      <c r="E1624" s="1">
        <v>44097</v>
      </c>
      <c r="F1624">
        <v>4620</v>
      </c>
      <c r="G1624">
        <v>0</v>
      </c>
      <c r="H1624">
        <v>0</v>
      </c>
      <c r="I1624" s="1">
        <v>44091</v>
      </c>
      <c r="J1624">
        <v>24</v>
      </c>
      <c r="K1624">
        <v>0</v>
      </c>
      <c r="L1624">
        <v>0</v>
      </c>
      <c r="M1624" t="s">
        <v>24</v>
      </c>
      <c r="N1624" t="s">
        <v>127</v>
      </c>
    </row>
    <row r="1625" spans="1:14" x14ac:dyDescent="0.25">
      <c r="A1625" t="s">
        <v>5</v>
      </c>
      <c r="B1625" t="s">
        <v>82</v>
      </c>
      <c r="C1625">
        <v>6545436181</v>
      </c>
      <c r="D1625" s="1">
        <v>44401</v>
      </c>
      <c r="E1625" s="1">
        <v>44431</v>
      </c>
      <c r="F1625">
        <v>4804</v>
      </c>
      <c r="G1625">
        <v>0</v>
      </c>
      <c r="H1625">
        <v>0</v>
      </c>
      <c r="I1625" s="1">
        <v>44423</v>
      </c>
      <c r="J1625">
        <v>22</v>
      </c>
      <c r="K1625">
        <v>0</v>
      </c>
      <c r="L1625">
        <v>0</v>
      </c>
      <c r="M1625" t="s">
        <v>24</v>
      </c>
      <c r="N1625" t="s">
        <v>127</v>
      </c>
    </row>
    <row r="1626" spans="1:14" x14ac:dyDescent="0.25">
      <c r="A1626" t="s">
        <v>2</v>
      </c>
      <c r="B1626" t="s">
        <v>84</v>
      </c>
      <c r="C1626">
        <v>2748256708</v>
      </c>
      <c r="D1626" s="1">
        <v>44280</v>
      </c>
      <c r="E1626" s="1">
        <v>44310</v>
      </c>
      <c r="F1626">
        <v>6432</v>
      </c>
      <c r="G1626">
        <v>1</v>
      </c>
      <c r="H1626">
        <v>1</v>
      </c>
      <c r="I1626" s="1">
        <v>44311</v>
      </c>
      <c r="J1626">
        <v>31</v>
      </c>
      <c r="K1626">
        <v>1</v>
      </c>
      <c r="L1626">
        <v>6432</v>
      </c>
      <c r="M1626" t="s">
        <v>26</v>
      </c>
      <c r="N1626" t="s">
        <v>129</v>
      </c>
    </row>
    <row r="1627" spans="1:14" x14ac:dyDescent="0.25">
      <c r="A1627" t="s">
        <v>2</v>
      </c>
      <c r="B1627" t="s">
        <v>101</v>
      </c>
      <c r="C1627">
        <v>9858844250</v>
      </c>
      <c r="D1627" s="1">
        <v>44282</v>
      </c>
      <c r="E1627" s="1">
        <v>44312</v>
      </c>
      <c r="F1627">
        <v>12631</v>
      </c>
      <c r="G1627">
        <v>1</v>
      </c>
      <c r="H1627">
        <v>1</v>
      </c>
      <c r="I1627" s="1">
        <v>44322</v>
      </c>
      <c r="J1627">
        <v>40</v>
      </c>
      <c r="K1627">
        <v>10</v>
      </c>
      <c r="L1627">
        <v>12631</v>
      </c>
      <c r="M1627" t="s">
        <v>26</v>
      </c>
      <c r="N1627" t="s">
        <v>129</v>
      </c>
    </row>
    <row r="1628" spans="1:14" x14ac:dyDescent="0.25">
      <c r="A1628" t="s">
        <v>2</v>
      </c>
      <c r="B1628" t="s">
        <v>101</v>
      </c>
      <c r="C1628">
        <v>7545656006</v>
      </c>
      <c r="D1628" s="1">
        <v>44283</v>
      </c>
      <c r="E1628" s="1">
        <v>44313</v>
      </c>
      <c r="F1628">
        <v>8373</v>
      </c>
      <c r="G1628">
        <v>1</v>
      </c>
      <c r="H1628">
        <v>0</v>
      </c>
      <c r="I1628" s="1">
        <v>44322</v>
      </c>
      <c r="J1628">
        <v>39</v>
      </c>
      <c r="K1628">
        <v>9</v>
      </c>
      <c r="L1628">
        <v>0</v>
      </c>
      <c r="M1628" t="s">
        <v>26</v>
      </c>
      <c r="N1628" t="s">
        <v>128</v>
      </c>
    </row>
    <row r="1629" spans="1:14" x14ac:dyDescent="0.25">
      <c r="A1629" t="s">
        <v>6</v>
      </c>
      <c r="B1629" t="s">
        <v>99</v>
      </c>
      <c r="C1629">
        <v>6552135455</v>
      </c>
      <c r="D1629" s="1">
        <v>44398</v>
      </c>
      <c r="E1629" s="1">
        <v>44428</v>
      </c>
      <c r="F1629">
        <v>5688</v>
      </c>
      <c r="G1629">
        <v>1</v>
      </c>
      <c r="H1629">
        <v>0</v>
      </c>
      <c r="I1629" s="1">
        <v>44435</v>
      </c>
      <c r="J1629">
        <v>37</v>
      </c>
      <c r="K1629">
        <v>7</v>
      </c>
      <c r="L1629">
        <v>0</v>
      </c>
      <c r="M1629" t="s">
        <v>26</v>
      </c>
      <c r="N1629" t="s">
        <v>128</v>
      </c>
    </row>
    <row r="1630" spans="1:14" x14ac:dyDescent="0.25">
      <c r="A1630" t="s">
        <v>2</v>
      </c>
      <c r="B1630" t="s">
        <v>25</v>
      </c>
      <c r="C1630">
        <v>97717897</v>
      </c>
      <c r="D1630" s="1">
        <v>44286</v>
      </c>
      <c r="E1630" s="1">
        <v>44316</v>
      </c>
      <c r="F1630">
        <v>7093</v>
      </c>
      <c r="G1630">
        <v>1</v>
      </c>
      <c r="H1630">
        <v>0</v>
      </c>
      <c r="I1630" s="1">
        <v>44341</v>
      </c>
      <c r="J1630">
        <v>55</v>
      </c>
      <c r="K1630">
        <v>25</v>
      </c>
      <c r="L1630">
        <v>0</v>
      </c>
      <c r="M1630" t="s">
        <v>26</v>
      </c>
      <c r="N1630" t="s">
        <v>128</v>
      </c>
    </row>
    <row r="1631" spans="1:14" x14ac:dyDescent="0.25">
      <c r="A1631" t="s">
        <v>6</v>
      </c>
      <c r="B1631" t="s">
        <v>31</v>
      </c>
      <c r="C1631">
        <v>6555357057</v>
      </c>
      <c r="D1631" s="1">
        <v>44083</v>
      </c>
      <c r="E1631" s="1">
        <v>44113</v>
      </c>
      <c r="F1631">
        <v>10279</v>
      </c>
      <c r="G1631">
        <v>0</v>
      </c>
      <c r="H1631">
        <v>0</v>
      </c>
      <c r="I1631" s="1">
        <v>44127</v>
      </c>
      <c r="J1631">
        <v>44</v>
      </c>
      <c r="K1631">
        <v>14</v>
      </c>
      <c r="L1631">
        <v>0</v>
      </c>
      <c r="M1631" t="s">
        <v>24</v>
      </c>
      <c r="N1631" t="s">
        <v>127</v>
      </c>
    </row>
    <row r="1632" spans="1:14" x14ac:dyDescent="0.25">
      <c r="A1632" t="s">
        <v>6</v>
      </c>
      <c r="B1632" t="s">
        <v>52</v>
      </c>
      <c r="C1632">
        <v>6556553111</v>
      </c>
      <c r="D1632" s="1">
        <v>44255</v>
      </c>
      <c r="E1632" s="1">
        <v>44285</v>
      </c>
      <c r="F1632">
        <v>3613</v>
      </c>
      <c r="G1632">
        <v>0</v>
      </c>
      <c r="H1632">
        <v>0</v>
      </c>
      <c r="I1632" s="1">
        <v>44258</v>
      </c>
      <c r="J1632">
        <v>3</v>
      </c>
      <c r="K1632">
        <v>0</v>
      </c>
      <c r="L1632">
        <v>0</v>
      </c>
      <c r="M1632" t="s">
        <v>24</v>
      </c>
      <c r="N1632" t="s">
        <v>127</v>
      </c>
    </row>
    <row r="1633" spans="1:14" x14ac:dyDescent="0.25">
      <c r="A1633" t="s">
        <v>6</v>
      </c>
      <c r="B1633" t="s">
        <v>122</v>
      </c>
      <c r="C1633">
        <v>6556605926</v>
      </c>
      <c r="D1633" s="1">
        <v>44187</v>
      </c>
      <c r="E1633" s="1">
        <v>44217</v>
      </c>
      <c r="F1633">
        <v>5082</v>
      </c>
      <c r="G1633">
        <v>0</v>
      </c>
      <c r="H1633">
        <v>0</v>
      </c>
      <c r="I1633" s="1">
        <v>44205</v>
      </c>
      <c r="J1633">
        <v>18</v>
      </c>
      <c r="K1633">
        <v>0</v>
      </c>
      <c r="L1633">
        <v>0</v>
      </c>
      <c r="M1633" t="s">
        <v>24</v>
      </c>
      <c r="N1633" t="s">
        <v>127</v>
      </c>
    </row>
    <row r="1634" spans="1:14" x14ac:dyDescent="0.25">
      <c r="A1634" t="s">
        <v>2</v>
      </c>
      <c r="B1634" t="s">
        <v>41</v>
      </c>
      <c r="C1634">
        <v>6559779926</v>
      </c>
      <c r="D1634" s="1">
        <v>44453</v>
      </c>
      <c r="E1634" s="1">
        <v>44483</v>
      </c>
      <c r="F1634">
        <v>6675</v>
      </c>
      <c r="G1634">
        <v>0</v>
      </c>
      <c r="H1634">
        <v>0</v>
      </c>
      <c r="I1634" s="1">
        <v>44474</v>
      </c>
      <c r="J1634">
        <v>21</v>
      </c>
      <c r="K1634">
        <v>0</v>
      </c>
      <c r="L1634">
        <v>0</v>
      </c>
      <c r="M1634" t="s">
        <v>24</v>
      </c>
      <c r="N1634" t="s">
        <v>127</v>
      </c>
    </row>
    <row r="1635" spans="1:14" x14ac:dyDescent="0.25">
      <c r="A1635" t="s">
        <v>4</v>
      </c>
      <c r="B1635" t="s">
        <v>45</v>
      </c>
      <c r="C1635">
        <v>6569769457</v>
      </c>
      <c r="D1635" s="1">
        <v>44381</v>
      </c>
      <c r="E1635" s="1">
        <v>44411</v>
      </c>
      <c r="F1635">
        <v>5512</v>
      </c>
      <c r="G1635">
        <v>0</v>
      </c>
      <c r="H1635">
        <v>0</v>
      </c>
      <c r="I1635" s="1">
        <v>44410</v>
      </c>
      <c r="J1635">
        <v>29</v>
      </c>
      <c r="K1635">
        <v>0</v>
      </c>
      <c r="L1635">
        <v>0</v>
      </c>
      <c r="M1635" t="s">
        <v>24</v>
      </c>
      <c r="N1635" t="s">
        <v>127</v>
      </c>
    </row>
    <row r="1636" spans="1:14" x14ac:dyDescent="0.25">
      <c r="A1636" t="s">
        <v>4</v>
      </c>
      <c r="B1636" t="s">
        <v>87</v>
      </c>
      <c r="C1636">
        <v>6571920928</v>
      </c>
      <c r="D1636" s="1">
        <v>44431</v>
      </c>
      <c r="E1636" s="1">
        <v>44461</v>
      </c>
      <c r="F1636">
        <v>4763</v>
      </c>
      <c r="G1636">
        <v>0</v>
      </c>
      <c r="H1636">
        <v>0</v>
      </c>
      <c r="I1636" s="1">
        <v>44456</v>
      </c>
      <c r="J1636">
        <v>25</v>
      </c>
      <c r="K1636">
        <v>0</v>
      </c>
      <c r="L1636">
        <v>0</v>
      </c>
      <c r="M1636" t="s">
        <v>24</v>
      </c>
      <c r="N1636" t="s">
        <v>127</v>
      </c>
    </row>
    <row r="1637" spans="1:14" x14ac:dyDescent="0.25">
      <c r="A1637" t="s">
        <v>3</v>
      </c>
      <c r="B1637" t="s">
        <v>46</v>
      </c>
      <c r="C1637">
        <v>6578598443</v>
      </c>
      <c r="D1637" s="1">
        <v>44276</v>
      </c>
      <c r="E1637" s="1">
        <v>44306</v>
      </c>
      <c r="F1637">
        <v>5433</v>
      </c>
      <c r="G1637">
        <v>0</v>
      </c>
      <c r="H1637">
        <v>0</v>
      </c>
      <c r="I1637" s="1">
        <v>44295</v>
      </c>
      <c r="J1637">
        <v>19</v>
      </c>
      <c r="K1637">
        <v>0</v>
      </c>
      <c r="L1637">
        <v>0</v>
      </c>
      <c r="M1637" t="s">
        <v>24</v>
      </c>
      <c r="N1637" t="s">
        <v>127</v>
      </c>
    </row>
    <row r="1638" spans="1:14" x14ac:dyDescent="0.25">
      <c r="A1638" t="s">
        <v>5</v>
      </c>
      <c r="B1638" t="s">
        <v>23</v>
      </c>
      <c r="C1638">
        <v>6579967070</v>
      </c>
      <c r="D1638" s="1">
        <v>44506</v>
      </c>
      <c r="E1638" s="1">
        <v>44536</v>
      </c>
      <c r="F1638">
        <v>5956</v>
      </c>
      <c r="G1638">
        <v>0</v>
      </c>
      <c r="H1638">
        <v>0</v>
      </c>
      <c r="I1638" s="1">
        <v>44517</v>
      </c>
      <c r="J1638">
        <v>11</v>
      </c>
      <c r="K1638">
        <v>0</v>
      </c>
      <c r="L1638">
        <v>0</v>
      </c>
      <c r="M1638" t="s">
        <v>24</v>
      </c>
      <c r="N1638" t="s">
        <v>127</v>
      </c>
    </row>
    <row r="1639" spans="1:14" x14ac:dyDescent="0.25">
      <c r="A1639" t="s">
        <v>2</v>
      </c>
      <c r="B1639" t="s">
        <v>41</v>
      </c>
      <c r="C1639">
        <v>3865457806</v>
      </c>
      <c r="D1639" s="1">
        <v>44289</v>
      </c>
      <c r="E1639" s="1">
        <v>44319</v>
      </c>
      <c r="F1639">
        <v>9034</v>
      </c>
      <c r="G1639">
        <v>1</v>
      </c>
      <c r="H1639">
        <v>0</v>
      </c>
      <c r="I1639" s="1">
        <v>44335</v>
      </c>
      <c r="J1639">
        <v>46</v>
      </c>
      <c r="K1639">
        <v>16</v>
      </c>
      <c r="L1639">
        <v>0</v>
      </c>
      <c r="M1639" t="s">
        <v>26</v>
      </c>
      <c r="N1639" t="s">
        <v>128</v>
      </c>
    </row>
    <row r="1640" spans="1:14" x14ac:dyDescent="0.25">
      <c r="A1640" t="s">
        <v>2</v>
      </c>
      <c r="B1640" t="s">
        <v>101</v>
      </c>
      <c r="C1640">
        <v>6590705536</v>
      </c>
      <c r="D1640" s="1">
        <v>44278</v>
      </c>
      <c r="E1640" s="1">
        <v>44308</v>
      </c>
      <c r="F1640">
        <v>5954</v>
      </c>
      <c r="G1640">
        <v>0</v>
      </c>
      <c r="H1640">
        <v>0</v>
      </c>
      <c r="I1640" s="1">
        <v>44297</v>
      </c>
      <c r="J1640">
        <v>19</v>
      </c>
      <c r="K1640">
        <v>0</v>
      </c>
      <c r="L1640">
        <v>0</v>
      </c>
      <c r="M1640" t="s">
        <v>24</v>
      </c>
      <c r="N1640" t="s">
        <v>127</v>
      </c>
    </row>
    <row r="1641" spans="1:14" x14ac:dyDescent="0.25">
      <c r="A1641" t="s">
        <v>6</v>
      </c>
      <c r="B1641" t="s">
        <v>99</v>
      </c>
      <c r="C1641">
        <v>6595838571</v>
      </c>
      <c r="D1641" s="1">
        <v>44504</v>
      </c>
      <c r="E1641" s="1">
        <v>44534</v>
      </c>
      <c r="F1641">
        <v>4088</v>
      </c>
      <c r="G1641">
        <v>0</v>
      </c>
      <c r="H1641">
        <v>0</v>
      </c>
      <c r="I1641" s="1">
        <v>44527</v>
      </c>
      <c r="J1641">
        <v>23</v>
      </c>
      <c r="K1641">
        <v>0</v>
      </c>
      <c r="L1641">
        <v>0</v>
      </c>
      <c r="M1641" t="s">
        <v>24</v>
      </c>
      <c r="N1641" t="s">
        <v>127</v>
      </c>
    </row>
    <row r="1642" spans="1:14" x14ac:dyDescent="0.25">
      <c r="A1642" t="s">
        <v>5</v>
      </c>
      <c r="B1642" t="s">
        <v>73</v>
      </c>
      <c r="C1642">
        <v>6604379824</v>
      </c>
      <c r="D1642" s="1">
        <v>44340</v>
      </c>
      <c r="E1642" s="1">
        <v>44370</v>
      </c>
      <c r="F1642">
        <v>6184</v>
      </c>
      <c r="G1642">
        <v>0</v>
      </c>
      <c r="H1642">
        <v>0</v>
      </c>
      <c r="I1642" s="1">
        <v>44353</v>
      </c>
      <c r="J1642">
        <v>13</v>
      </c>
      <c r="K1642">
        <v>0</v>
      </c>
      <c r="L1642">
        <v>0</v>
      </c>
      <c r="M1642" t="s">
        <v>24</v>
      </c>
      <c r="N1642" t="s">
        <v>127</v>
      </c>
    </row>
    <row r="1643" spans="1:14" x14ac:dyDescent="0.25">
      <c r="A1643" t="s">
        <v>2</v>
      </c>
      <c r="B1643" t="s">
        <v>83</v>
      </c>
      <c r="C1643">
        <v>6969986224</v>
      </c>
      <c r="D1643" s="1">
        <v>44297</v>
      </c>
      <c r="E1643" s="1">
        <v>44327</v>
      </c>
      <c r="F1643">
        <v>5908</v>
      </c>
      <c r="G1643">
        <v>1</v>
      </c>
      <c r="H1643">
        <v>1</v>
      </c>
      <c r="I1643" s="1">
        <v>44335</v>
      </c>
      <c r="J1643">
        <v>38</v>
      </c>
      <c r="K1643">
        <v>8</v>
      </c>
      <c r="L1643">
        <v>5908</v>
      </c>
      <c r="M1643" t="s">
        <v>26</v>
      </c>
      <c r="N1643" t="s">
        <v>129</v>
      </c>
    </row>
    <row r="1644" spans="1:14" x14ac:dyDescent="0.25">
      <c r="A1644" t="s">
        <v>4</v>
      </c>
      <c r="B1644" t="s">
        <v>35</v>
      </c>
      <c r="C1644">
        <v>6609044576</v>
      </c>
      <c r="D1644" s="1">
        <v>44020</v>
      </c>
      <c r="E1644" s="1">
        <v>44050</v>
      </c>
      <c r="F1644">
        <v>4748</v>
      </c>
      <c r="G1644">
        <v>0</v>
      </c>
      <c r="H1644">
        <v>0</v>
      </c>
      <c r="I1644" s="1">
        <v>44044</v>
      </c>
      <c r="J1644">
        <v>24</v>
      </c>
      <c r="K1644">
        <v>0</v>
      </c>
      <c r="L1644">
        <v>0</v>
      </c>
      <c r="M1644" t="s">
        <v>24</v>
      </c>
      <c r="N1644" t="s">
        <v>127</v>
      </c>
    </row>
    <row r="1645" spans="1:14" x14ac:dyDescent="0.25">
      <c r="A1645" t="s">
        <v>5</v>
      </c>
      <c r="B1645" t="s">
        <v>88</v>
      </c>
      <c r="C1645">
        <v>6610467625</v>
      </c>
      <c r="D1645" s="1">
        <v>43862</v>
      </c>
      <c r="E1645" s="1">
        <v>43892</v>
      </c>
      <c r="F1645">
        <v>8413</v>
      </c>
      <c r="G1645">
        <v>0</v>
      </c>
      <c r="H1645">
        <v>0</v>
      </c>
      <c r="I1645" s="1">
        <v>43880</v>
      </c>
      <c r="J1645">
        <v>18</v>
      </c>
      <c r="K1645">
        <v>0</v>
      </c>
      <c r="L1645">
        <v>0</v>
      </c>
      <c r="M1645" t="s">
        <v>24</v>
      </c>
      <c r="N1645" t="s">
        <v>127</v>
      </c>
    </row>
    <row r="1646" spans="1:14" x14ac:dyDescent="0.25">
      <c r="A1646" t="s">
        <v>3</v>
      </c>
      <c r="B1646" t="s">
        <v>51</v>
      </c>
      <c r="C1646">
        <v>6612036759</v>
      </c>
      <c r="D1646" s="1">
        <v>43983</v>
      </c>
      <c r="E1646" s="1">
        <v>44013</v>
      </c>
      <c r="F1646">
        <v>3427</v>
      </c>
      <c r="G1646">
        <v>0</v>
      </c>
      <c r="H1646">
        <v>0</v>
      </c>
      <c r="I1646" s="1">
        <v>44013</v>
      </c>
      <c r="J1646">
        <v>30</v>
      </c>
      <c r="K1646">
        <v>0</v>
      </c>
      <c r="L1646">
        <v>0</v>
      </c>
      <c r="M1646" t="s">
        <v>24</v>
      </c>
      <c r="N1646" t="s">
        <v>127</v>
      </c>
    </row>
    <row r="1647" spans="1:14" x14ac:dyDescent="0.25">
      <c r="A1647" t="s">
        <v>6</v>
      </c>
      <c r="B1647" t="s">
        <v>31</v>
      </c>
      <c r="C1647">
        <v>6612984395</v>
      </c>
      <c r="D1647" s="1">
        <v>43912</v>
      </c>
      <c r="E1647" s="1">
        <v>43942</v>
      </c>
      <c r="F1647">
        <v>6410</v>
      </c>
      <c r="G1647">
        <v>0</v>
      </c>
      <c r="H1647">
        <v>0</v>
      </c>
      <c r="I1647" s="1">
        <v>43947</v>
      </c>
      <c r="J1647">
        <v>35</v>
      </c>
      <c r="K1647">
        <v>5</v>
      </c>
      <c r="L1647">
        <v>0</v>
      </c>
      <c r="M1647" t="s">
        <v>24</v>
      </c>
      <c r="N1647" t="s">
        <v>127</v>
      </c>
    </row>
    <row r="1648" spans="1:14" x14ac:dyDescent="0.25">
      <c r="A1648" t="s">
        <v>4</v>
      </c>
      <c r="B1648" t="s">
        <v>35</v>
      </c>
      <c r="C1648">
        <v>6614325540</v>
      </c>
      <c r="D1648" s="1">
        <v>44275</v>
      </c>
      <c r="E1648" s="1">
        <v>44305</v>
      </c>
      <c r="F1648">
        <v>6332</v>
      </c>
      <c r="G1648">
        <v>1</v>
      </c>
      <c r="H1648">
        <v>0</v>
      </c>
      <c r="I1648" s="1">
        <v>44301</v>
      </c>
      <c r="J1648">
        <v>26</v>
      </c>
      <c r="K1648">
        <v>0</v>
      </c>
      <c r="L1648">
        <v>0</v>
      </c>
      <c r="M1648" t="s">
        <v>26</v>
      </c>
      <c r="N1648" t="s">
        <v>128</v>
      </c>
    </row>
    <row r="1649" spans="1:14" x14ac:dyDescent="0.25">
      <c r="A1649" t="s">
        <v>3</v>
      </c>
      <c r="B1649" t="s">
        <v>39</v>
      </c>
      <c r="C1649">
        <v>6624530768</v>
      </c>
      <c r="D1649" s="1">
        <v>44060</v>
      </c>
      <c r="E1649" s="1">
        <v>44090</v>
      </c>
      <c r="F1649">
        <v>5522</v>
      </c>
      <c r="G1649">
        <v>1</v>
      </c>
      <c r="H1649">
        <v>0</v>
      </c>
      <c r="I1649" s="1">
        <v>44088</v>
      </c>
      <c r="J1649">
        <v>28</v>
      </c>
      <c r="K1649">
        <v>0</v>
      </c>
      <c r="L1649">
        <v>0</v>
      </c>
      <c r="M1649" t="s">
        <v>26</v>
      </c>
      <c r="N1649" t="s">
        <v>128</v>
      </c>
    </row>
    <row r="1650" spans="1:14" x14ac:dyDescent="0.25">
      <c r="A1650" t="s">
        <v>5</v>
      </c>
      <c r="B1650" t="s">
        <v>27</v>
      </c>
      <c r="C1650">
        <v>6626163507</v>
      </c>
      <c r="D1650" s="1">
        <v>43872</v>
      </c>
      <c r="E1650" s="1">
        <v>43902</v>
      </c>
      <c r="F1650">
        <v>6487</v>
      </c>
      <c r="G1650">
        <v>0</v>
      </c>
      <c r="H1650">
        <v>0</v>
      </c>
      <c r="I1650" s="1">
        <v>43875</v>
      </c>
      <c r="J1650">
        <v>3</v>
      </c>
      <c r="K1650">
        <v>0</v>
      </c>
      <c r="L1650">
        <v>0</v>
      </c>
      <c r="M1650" t="s">
        <v>24</v>
      </c>
      <c r="N1650" t="s">
        <v>127</v>
      </c>
    </row>
    <row r="1651" spans="1:14" x14ac:dyDescent="0.25">
      <c r="A1651" t="s">
        <v>6</v>
      </c>
      <c r="B1651" t="s">
        <v>52</v>
      </c>
      <c r="C1651">
        <v>6630363984</v>
      </c>
      <c r="D1651" s="1">
        <v>44122</v>
      </c>
      <c r="E1651" s="1">
        <v>44152</v>
      </c>
      <c r="F1651">
        <v>5368</v>
      </c>
      <c r="G1651">
        <v>0</v>
      </c>
      <c r="H1651">
        <v>0</v>
      </c>
      <c r="I1651" s="1">
        <v>44132</v>
      </c>
      <c r="J1651">
        <v>10</v>
      </c>
      <c r="K1651">
        <v>0</v>
      </c>
      <c r="L1651">
        <v>0</v>
      </c>
      <c r="M1651" t="s">
        <v>24</v>
      </c>
      <c r="N1651" t="s">
        <v>127</v>
      </c>
    </row>
    <row r="1652" spans="1:14" x14ac:dyDescent="0.25">
      <c r="A1652" t="s">
        <v>5</v>
      </c>
      <c r="B1652" t="s">
        <v>124</v>
      </c>
      <c r="C1652">
        <v>6637423646</v>
      </c>
      <c r="D1652" s="1">
        <v>44341</v>
      </c>
      <c r="E1652" s="1">
        <v>44371</v>
      </c>
      <c r="F1652">
        <v>5359</v>
      </c>
      <c r="G1652">
        <v>0</v>
      </c>
      <c r="H1652">
        <v>0</v>
      </c>
      <c r="I1652" s="1">
        <v>44349</v>
      </c>
      <c r="J1652">
        <v>8</v>
      </c>
      <c r="K1652">
        <v>0</v>
      </c>
      <c r="L1652">
        <v>0</v>
      </c>
      <c r="M1652" t="s">
        <v>24</v>
      </c>
      <c r="N1652" t="s">
        <v>127</v>
      </c>
    </row>
    <row r="1653" spans="1:14" x14ac:dyDescent="0.25">
      <c r="A1653" t="s">
        <v>5</v>
      </c>
      <c r="B1653" t="s">
        <v>40</v>
      </c>
      <c r="C1653">
        <v>6639236295</v>
      </c>
      <c r="D1653" s="1">
        <v>44230</v>
      </c>
      <c r="E1653" s="1">
        <v>44260</v>
      </c>
      <c r="F1653">
        <v>6075</v>
      </c>
      <c r="G1653">
        <v>0</v>
      </c>
      <c r="H1653">
        <v>0</v>
      </c>
      <c r="I1653" s="1">
        <v>44240</v>
      </c>
      <c r="J1653">
        <v>10</v>
      </c>
      <c r="K1653">
        <v>0</v>
      </c>
      <c r="L1653">
        <v>0</v>
      </c>
      <c r="M1653" t="s">
        <v>24</v>
      </c>
      <c r="N1653" t="s">
        <v>127</v>
      </c>
    </row>
    <row r="1654" spans="1:14" x14ac:dyDescent="0.25">
      <c r="A1654" t="s">
        <v>4</v>
      </c>
      <c r="B1654" t="s">
        <v>74</v>
      </c>
      <c r="C1654">
        <v>6640953472</v>
      </c>
      <c r="D1654" s="1">
        <v>44453</v>
      </c>
      <c r="E1654" s="1">
        <v>44483</v>
      </c>
      <c r="F1654">
        <v>5588</v>
      </c>
      <c r="G1654">
        <v>0</v>
      </c>
      <c r="H1654">
        <v>0</v>
      </c>
      <c r="I1654" s="1">
        <v>44470</v>
      </c>
      <c r="J1654">
        <v>17</v>
      </c>
      <c r="K1654">
        <v>0</v>
      </c>
      <c r="L1654">
        <v>0</v>
      </c>
      <c r="M1654" t="s">
        <v>24</v>
      </c>
      <c r="N1654" t="s">
        <v>127</v>
      </c>
    </row>
    <row r="1655" spans="1:14" x14ac:dyDescent="0.25">
      <c r="A1655" t="s">
        <v>2</v>
      </c>
      <c r="B1655" t="s">
        <v>60</v>
      </c>
      <c r="C1655">
        <v>6655280733</v>
      </c>
      <c r="D1655" s="1">
        <v>44212</v>
      </c>
      <c r="E1655" s="1">
        <v>44242</v>
      </c>
      <c r="F1655">
        <v>7075</v>
      </c>
      <c r="G1655">
        <v>0</v>
      </c>
      <c r="H1655">
        <v>0</v>
      </c>
      <c r="I1655" s="1">
        <v>44233</v>
      </c>
      <c r="J1655">
        <v>21</v>
      </c>
      <c r="K1655">
        <v>0</v>
      </c>
      <c r="L1655">
        <v>0</v>
      </c>
      <c r="M1655" t="s">
        <v>24</v>
      </c>
      <c r="N1655" t="s">
        <v>127</v>
      </c>
    </row>
    <row r="1656" spans="1:14" x14ac:dyDescent="0.25">
      <c r="A1656" t="s">
        <v>4</v>
      </c>
      <c r="B1656" t="s">
        <v>67</v>
      </c>
      <c r="C1656">
        <v>6656581289</v>
      </c>
      <c r="D1656" s="1">
        <v>44149</v>
      </c>
      <c r="E1656" s="1">
        <v>44179</v>
      </c>
      <c r="F1656">
        <v>6003</v>
      </c>
      <c r="G1656">
        <v>0</v>
      </c>
      <c r="H1656">
        <v>0</v>
      </c>
      <c r="I1656" s="1">
        <v>44177</v>
      </c>
      <c r="J1656">
        <v>28</v>
      </c>
      <c r="K1656">
        <v>0</v>
      </c>
      <c r="L1656">
        <v>0</v>
      </c>
      <c r="M1656" t="s">
        <v>24</v>
      </c>
      <c r="N1656" t="s">
        <v>127</v>
      </c>
    </row>
    <row r="1657" spans="1:14" x14ac:dyDescent="0.25">
      <c r="A1657" t="s">
        <v>3</v>
      </c>
      <c r="B1657" t="s">
        <v>43</v>
      </c>
      <c r="C1657">
        <v>6659854030</v>
      </c>
      <c r="D1657" s="1">
        <v>43865</v>
      </c>
      <c r="E1657" s="1">
        <v>43895</v>
      </c>
      <c r="F1657">
        <v>7504</v>
      </c>
      <c r="G1657">
        <v>0</v>
      </c>
      <c r="H1657">
        <v>0</v>
      </c>
      <c r="I1657" s="1">
        <v>43897</v>
      </c>
      <c r="J1657">
        <v>32</v>
      </c>
      <c r="K1657">
        <v>2</v>
      </c>
      <c r="L1657">
        <v>0</v>
      </c>
      <c r="M1657" t="s">
        <v>24</v>
      </c>
      <c r="N1657" t="s">
        <v>127</v>
      </c>
    </row>
    <row r="1658" spans="1:14" x14ac:dyDescent="0.25">
      <c r="A1658" t="s">
        <v>4</v>
      </c>
      <c r="B1658" t="s">
        <v>62</v>
      </c>
      <c r="C1658">
        <v>6662053878</v>
      </c>
      <c r="D1658" s="1">
        <v>44460</v>
      </c>
      <c r="E1658" s="1">
        <v>44490</v>
      </c>
      <c r="F1658">
        <v>6147</v>
      </c>
      <c r="G1658">
        <v>0</v>
      </c>
      <c r="H1658">
        <v>0</v>
      </c>
      <c r="I1658" s="1">
        <v>44490</v>
      </c>
      <c r="J1658">
        <v>30</v>
      </c>
      <c r="K1658">
        <v>0</v>
      </c>
      <c r="L1658">
        <v>0</v>
      </c>
      <c r="M1658" t="s">
        <v>24</v>
      </c>
      <c r="N1658" t="s">
        <v>127</v>
      </c>
    </row>
    <row r="1659" spans="1:14" x14ac:dyDescent="0.25">
      <c r="A1659" t="s">
        <v>2</v>
      </c>
      <c r="B1659" t="s">
        <v>38</v>
      </c>
      <c r="C1659">
        <v>1463367901</v>
      </c>
      <c r="D1659" s="1">
        <v>44300</v>
      </c>
      <c r="E1659" s="1">
        <v>44330</v>
      </c>
      <c r="F1659">
        <v>4560</v>
      </c>
      <c r="G1659">
        <v>1</v>
      </c>
      <c r="H1659">
        <v>1</v>
      </c>
      <c r="I1659" s="1">
        <v>44355</v>
      </c>
      <c r="J1659">
        <v>55</v>
      </c>
      <c r="K1659">
        <v>25</v>
      </c>
      <c r="L1659">
        <v>4560</v>
      </c>
      <c r="M1659" t="s">
        <v>26</v>
      </c>
      <c r="N1659" t="s">
        <v>129</v>
      </c>
    </row>
    <row r="1660" spans="1:14" x14ac:dyDescent="0.25">
      <c r="A1660" t="s">
        <v>4</v>
      </c>
      <c r="B1660" t="s">
        <v>97</v>
      </c>
      <c r="C1660">
        <v>6674900941</v>
      </c>
      <c r="D1660" s="1">
        <v>44489</v>
      </c>
      <c r="E1660" s="1">
        <v>44519</v>
      </c>
      <c r="F1660">
        <v>4607</v>
      </c>
      <c r="G1660">
        <v>0</v>
      </c>
      <c r="H1660">
        <v>0</v>
      </c>
      <c r="I1660" s="1">
        <v>44510</v>
      </c>
      <c r="J1660">
        <v>21</v>
      </c>
      <c r="K1660">
        <v>0</v>
      </c>
      <c r="L1660">
        <v>0</v>
      </c>
      <c r="M1660" t="s">
        <v>24</v>
      </c>
      <c r="N1660" t="s">
        <v>127</v>
      </c>
    </row>
    <row r="1661" spans="1:14" x14ac:dyDescent="0.25">
      <c r="A1661" t="s">
        <v>3</v>
      </c>
      <c r="B1661" t="s">
        <v>43</v>
      </c>
      <c r="C1661">
        <v>6678784921</v>
      </c>
      <c r="D1661" s="1">
        <v>44123</v>
      </c>
      <c r="E1661" s="1">
        <v>44153</v>
      </c>
      <c r="F1661">
        <v>7437</v>
      </c>
      <c r="G1661">
        <v>0</v>
      </c>
      <c r="H1661">
        <v>0</v>
      </c>
      <c r="I1661" s="1">
        <v>44150</v>
      </c>
      <c r="J1661">
        <v>27</v>
      </c>
      <c r="K1661">
        <v>0</v>
      </c>
      <c r="L1661">
        <v>0</v>
      </c>
      <c r="M1661" t="s">
        <v>24</v>
      </c>
      <c r="N1661" t="s">
        <v>127</v>
      </c>
    </row>
    <row r="1662" spans="1:14" x14ac:dyDescent="0.25">
      <c r="A1662" t="s">
        <v>4</v>
      </c>
      <c r="B1662" t="s">
        <v>33</v>
      </c>
      <c r="C1662">
        <v>6681774550</v>
      </c>
      <c r="D1662" s="1">
        <v>44314</v>
      </c>
      <c r="E1662" s="1">
        <v>44344</v>
      </c>
      <c r="F1662">
        <v>6723</v>
      </c>
      <c r="G1662">
        <v>0</v>
      </c>
      <c r="H1662">
        <v>0</v>
      </c>
      <c r="I1662" s="1">
        <v>44339</v>
      </c>
      <c r="J1662">
        <v>25</v>
      </c>
      <c r="K1662">
        <v>0</v>
      </c>
      <c r="L1662">
        <v>0</v>
      </c>
      <c r="M1662" t="s">
        <v>24</v>
      </c>
      <c r="N1662" t="s">
        <v>127</v>
      </c>
    </row>
    <row r="1663" spans="1:14" x14ac:dyDescent="0.25">
      <c r="A1663" t="s">
        <v>4</v>
      </c>
      <c r="B1663" t="s">
        <v>32</v>
      </c>
      <c r="C1663">
        <v>6685297571</v>
      </c>
      <c r="D1663" s="1">
        <v>44345</v>
      </c>
      <c r="E1663" s="1">
        <v>44375</v>
      </c>
      <c r="F1663">
        <v>10106</v>
      </c>
      <c r="G1663">
        <v>1</v>
      </c>
      <c r="H1663">
        <v>0</v>
      </c>
      <c r="I1663" s="1">
        <v>44402</v>
      </c>
      <c r="J1663">
        <v>57</v>
      </c>
      <c r="K1663">
        <v>27</v>
      </c>
      <c r="L1663">
        <v>0</v>
      </c>
      <c r="M1663" t="s">
        <v>26</v>
      </c>
      <c r="N1663" t="s">
        <v>128</v>
      </c>
    </row>
    <row r="1664" spans="1:14" x14ac:dyDescent="0.25">
      <c r="A1664" t="s">
        <v>3</v>
      </c>
      <c r="B1664" t="s">
        <v>37</v>
      </c>
      <c r="C1664">
        <v>6685760751</v>
      </c>
      <c r="D1664" s="1">
        <v>44436</v>
      </c>
      <c r="E1664" s="1">
        <v>44466</v>
      </c>
      <c r="F1664">
        <v>7119</v>
      </c>
      <c r="G1664">
        <v>1</v>
      </c>
      <c r="H1664">
        <v>0</v>
      </c>
      <c r="I1664" s="1">
        <v>44464</v>
      </c>
      <c r="J1664">
        <v>28</v>
      </c>
      <c r="K1664">
        <v>0</v>
      </c>
      <c r="L1664">
        <v>0</v>
      </c>
      <c r="M1664" t="s">
        <v>26</v>
      </c>
      <c r="N1664" t="s">
        <v>128</v>
      </c>
    </row>
    <row r="1665" spans="1:14" x14ac:dyDescent="0.25">
      <c r="A1665" t="s">
        <v>4</v>
      </c>
      <c r="B1665" t="s">
        <v>45</v>
      </c>
      <c r="C1665">
        <v>6687811896</v>
      </c>
      <c r="D1665" s="1">
        <v>44353</v>
      </c>
      <c r="E1665" s="1">
        <v>44383</v>
      </c>
      <c r="F1665">
        <v>6374</v>
      </c>
      <c r="G1665">
        <v>0</v>
      </c>
      <c r="H1665">
        <v>0</v>
      </c>
      <c r="I1665" s="1">
        <v>44402</v>
      </c>
      <c r="J1665">
        <v>49</v>
      </c>
      <c r="K1665">
        <v>19</v>
      </c>
      <c r="L1665">
        <v>0</v>
      </c>
      <c r="M1665" t="s">
        <v>24</v>
      </c>
      <c r="N1665" t="s">
        <v>127</v>
      </c>
    </row>
    <row r="1666" spans="1:14" x14ac:dyDescent="0.25">
      <c r="A1666" t="s">
        <v>6</v>
      </c>
      <c r="B1666" t="s">
        <v>72</v>
      </c>
      <c r="C1666">
        <v>6689193712</v>
      </c>
      <c r="D1666" s="1">
        <v>43872</v>
      </c>
      <c r="E1666" s="1">
        <v>43902</v>
      </c>
      <c r="F1666">
        <v>2722</v>
      </c>
      <c r="G1666">
        <v>0</v>
      </c>
      <c r="H1666">
        <v>0</v>
      </c>
      <c r="I1666" s="1">
        <v>43905</v>
      </c>
      <c r="J1666">
        <v>33</v>
      </c>
      <c r="K1666">
        <v>3</v>
      </c>
      <c r="L1666">
        <v>0</v>
      </c>
      <c r="M1666" t="s">
        <v>24</v>
      </c>
      <c r="N1666" t="s">
        <v>127</v>
      </c>
    </row>
    <row r="1667" spans="1:14" x14ac:dyDescent="0.25">
      <c r="A1667" t="s">
        <v>4</v>
      </c>
      <c r="B1667" t="s">
        <v>87</v>
      </c>
      <c r="C1667">
        <v>6712328426</v>
      </c>
      <c r="D1667" s="1">
        <v>44093</v>
      </c>
      <c r="E1667" s="1">
        <v>44123</v>
      </c>
      <c r="F1667">
        <v>3362</v>
      </c>
      <c r="G1667">
        <v>0</v>
      </c>
      <c r="H1667">
        <v>0</v>
      </c>
      <c r="I1667" s="1">
        <v>44114</v>
      </c>
      <c r="J1667">
        <v>21</v>
      </c>
      <c r="K1667">
        <v>0</v>
      </c>
      <c r="L1667">
        <v>0</v>
      </c>
      <c r="M1667" t="s">
        <v>24</v>
      </c>
      <c r="N1667" t="s">
        <v>127</v>
      </c>
    </row>
    <row r="1668" spans="1:14" x14ac:dyDescent="0.25">
      <c r="A1668" t="s">
        <v>6</v>
      </c>
      <c r="B1668" t="s">
        <v>34</v>
      </c>
      <c r="C1668">
        <v>6712873885</v>
      </c>
      <c r="D1668" s="1">
        <v>43906</v>
      </c>
      <c r="E1668" s="1">
        <v>43936</v>
      </c>
      <c r="F1668">
        <v>3375</v>
      </c>
      <c r="G1668">
        <v>0</v>
      </c>
      <c r="H1668">
        <v>0</v>
      </c>
      <c r="I1668" s="1">
        <v>43936</v>
      </c>
      <c r="J1668">
        <v>30</v>
      </c>
      <c r="K1668">
        <v>0</v>
      </c>
      <c r="L1668">
        <v>0</v>
      </c>
      <c r="M1668" t="s">
        <v>24</v>
      </c>
      <c r="N1668" t="s">
        <v>127</v>
      </c>
    </row>
    <row r="1669" spans="1:14" x14ac:dyDescent="0.25">
      <c r="A1669" t="s">
        <v>5</v>
      </c>
      <c r="B1669" t="s">
        <v>48</v>
      </c>
      <c r="C1669">
        <v>6713223940</v>
      </c>
      <c r="D1669" s="1">
        <v>44017</v>
      </c>
      <c r="E1669" s="1">
        <v>44047</v>
      </c>
      <c r="F1669">
        <v>5553</v>
      </c>
      <c r="G1669">
        <v>0</v>
      </c>
      <c r="H1669">
        <v>0</v>
      </c>
      <c r="I1669" s="1">
        <v>44042</v>
      </c>
      <c r="J1669">
        <v>25</v>
      </c>
      <c r="K1669">
        <v>0</v>
      </c>
      <c r="L1669">
        <v>0</v>
      </c>
      <c r="M1669" t="s">
        <v>24</v>
      </c>
      <c r="N1669" t="s">
        <v>127</v>
      </c>
    </row>
    <row r="1670" spans="1:14" x14ac:dyDescent="0.25">
      <c r="A1670" t="s">
        <v>4</v>
      </c>
      <c r="B1670" t="s">
        <v>45</v>
      </c>
      <c r="C1670">
        <v>6714694728</v>
      </c>
      <c r="D1670" s="1">
        <v>44140</v>
      </c>
      <c r="E1670" s="1">
        <v>44170</v>
      </c>
      <c r="F1670">
        <v>4161</v>
      </c>
      <c r="G1670">
        <v>1</v>
      </c>
      <c r="H1670">
        <v>0</v>
      </c>
      <c r="I1670" s="1">
        <v>44195</v>
      </c>
      <c r="J1670">
        <v>55</v>
      </c>
      <c r="K1670">
        <v>25</v>
      </c>
      <c r="L1670">
        <v>0</v>
      </c>
      <c r="M1670" t="s">
        <v>26</v>
      </c>
      <c r="N1670" t="s">
        <v>128</v>
      </c>
    </row>
    <row r="1671" spans="1:14" x14ac:dyDescent="0.25">
      <c r="A1671" t="s">
        <v>4</v>
      </c>
      <c r="B1671" t="s">
        <v>87</v>
      </c>
      <c r="C1671">
        <v>6719635094</v>
      </c>
      <c r="D1671" s="1">
        <v>44249</v>
      </c>
      <c r="E1671" s="1">
        <v>44279</v>
      </c>
      <c r="F1671">
        <v>4956</v>
      </c>
      <c r="G1671">
        <v>0</v>
      </c>
      <c r="H1671">
        <v>0</v>
      </c>
      <c r="I1671" s="1">
        <v>44277</v>
      </c>
      <c r="J1671">
        <v>28</v>
      </c>
      <c r="K1671">
        <v>0</v>
      </c>
      <c r="L1671">
        <v>0</v>
      </c>
      <c r="M1671" t="s">
        <v>24</v>
      </c>
      <c r="N1671" t="s">
        <v>127</v>
      </c>
    </row>
    <row r="1672" spans="1:14" x14ac:dyDescent="0.25">
      <c r="A1672" t="s">
        <v>3</v>
      </c>
      <c r="B1672" t="s">
        <v>121</v>
      </c>
      <c r="C1672">
        <v>6723004451</v>
      </c>
      <c r="D1672" s="1">
        <v>43972</v>
      </c>
      <c r="E1672" s="1">
        <v>44002</v>
      </c>
      <c r="F1672">
        <v>6020</v>
      </c>
      <c r="G1672">
        <v>0</v>
      </c>
      <c r="H1672">
        <v>0</v>
      </c>
      <c r="I1672" s="1">
        <v>44002</v>
      </c>
      <c r="J1672">
        <v>30</v>
      </c>
      <c r="K1672">
        <v>0</v>
      </c>
      <c r="L1672">
        <v>0</v>
      </c>
      <c r="M1672" t="s">
        <v>24</v>
      </c>
      <c r="N1672" t="s">
        <v>127</v>
      </c>
    </row>
    <row r="1673" spans="1:14" x14ac:dyDescent="0.25">
      <c r="A1673" t="s">
        <v>6</v>
      </c>
      <c r="B1673" t="s">
        <v>34</v>
      </c>
      <c r="C1673">
        <v>6726677387</v>
      </c>
      <c r="D1673" s="1">
        <v>44458</v>
      </c>
      <c r="E1673" s="1">
        <v>44488</v>
      </c>
      <c r="F1673">
        <v>5016</v>
      </c>
      <c r="G1673">
        <v>0</v>
      </c>
      <c r="H1673">
        <v>0</v>
      </c>
      <c r="I1673" s="1">
        <v>44493</v>
      </c>
      <c r="J1673">
        <v>35</v>
      </c>
      <c r="K1673">
        <v>5</v>
      </c>
      <c r="L1673">
        <v>0</v>
      </c>
      <c r="M1673" t="s">
        <v>24</v>
      </c>
      <c r="N1673" t="s">
        <v>127</v>
      </c>
    </row>
    <row r="1674" spans="1:14" x14ac:dyDescent="0.25">
      <c r="A1674" t="s">
        <v>5</v>
      </c>
      <c r="B1674" t="s">
        <v>85</v>
      </c>
      <c r="C1674">
        <v>6727591183</v>
      </c>
      <c r="D1674" s="1">
        <v>44178</v>
      </c>
      <c r="E1674" s="1">
        <v>44208</v>
      </c>
      <c r="F1674">
        <v>7300</v>
      </c>
      <c r="G1674">
        <v>0</v>
      </c>
      <c r="H1674">
        <v>0</v>
      </c>
      <c r="I1674" s="1">
        <v>44200</v>
      </c>
      <c r="J1674">
        <v>22</v>
      </c>
      <c r="K1674">
        <v>0</v>
      </c>
      <c r="L1674">
        <v>0</v>
      </c>
      <c r="M1674" t="s">
        <v>24</v>
      </c>
      <c r="N1674" t="s">
        <v>127</v>
      </c>
    </row>
    <row r="1675" spans="1:14" x14ac:dyDescent="0.25">
      <c r="A1675" t="s">
        <v>5</v>
      </c>
      <c r="B1675" t="s">
        <v>66</v>
      </c>
      <c r="C1675">
        <v>6732317450</v>
      </c>
      <c r="D1675" s="1">
        <v>44492</v>
      </c>
      <c r="E1675" s="1">
        <v>44522</v>
      </c>
      <c r="F1675">
        <v>6204</v>
      </c>
      <c r="G1675">
        <v>0</v>
      </c>
      <c r="H1675">
        <v>0</v>
      </c>
      <c r="I1675" s="1">
        <v>44536</v>
      </c>
      <c r="J1675">
        <v>44</v>
      </c>
      <c r="K1675">
        <v>14</v>
      </c>
      <c r="L1675">
        <v>0</v>
      </c>
      <c r="M1675" t="s">
        <v>24</v>
      </c>
      <c r="N1675" t="s">
        <v>127</v>
      </c>
    </row>
    <row r="1676" spans="1:14" x14ac:dyDescent="0.25">
      <c r="A1676" t="s">
        <v>2</v>
      </c>
      <c r="B1676" t="s">
        <v>36</v>
      </c>
      <c r="C1676">
        <v>3515319067</v>
      </c>
      <c r="D1676" s="1">
        <v>44302</v>
      </c>
      <c r="E1676" s="1">
        <v>44332</v>
      </c>
      <c r="F1676">
        <v>8874</v>
      </c>
      <c r="G1676">
        <v>1</v>
      </c>
      <c r="H1676">
        <v>1</v>
      </c>
      <c r="I1676" s="1">
        <v>44322</v>
      </c>
      <c r="J1676">
        <v>20</v>
      </c>
      <c r="K1676">
        <v>0</v>
      </c>
      <c r="L1676">
        <v>8874</v>
      </c>
      <c r="M1676" t="s">
        <v>26</v>
      </c>
      <c r="N1676" t="s">
        <v>129</v>
      </c>
    </row>
    <row r="1677" spans="1:14" x14ac:dyDescent="0.25">
      <c r="A1677" t="s">
        <v>3</v>
      </c>
      <c r="B1677" t="s">
        <v>51</v>
      </c>
      <c r="C1677">
        <v>6734044490</v>
      </c>
      <c r="D1677" s="1">
        <v>44382</v>
      </c>
      <c r="E1677" s="1">
        <v>44412</v>
      </c>
      <c r="F1677">
        <v>1315</v>
      </c>
      <c r="G1677">
        <v>0</v>
      </c>
      <c r="H1677">
        <v>0</v>
      </c>
      <c r="I1677" s="1">
        <v>44409</v>
      </c>
      <c r="J1677">
        <v>27</v>
      </c>
      <c r="K1677">
        <v>0</v>
      </c>
      <c r="L1677">
        <v>0</v>
      </c>
      <c r="M1677" t="s">
        <v>24</v>
      </c>
      <c r="N1677" t="s">
        <v>127</v>
      </c>
    </row>
    <row r="1678" spans="1:14" x14ac:dyDescent="0.25">
      <c r="A1678" t="s">
        <v>2</v>
      </c>
      <c r="B1678" t="s">
        <v>101</v>
      </c>
      <c r="C1678">
        <v>4865860838</v>
      </c>
      <c r="D1678" s="1">
        <v>44302</v>
      </c>
      <c r="E1678" s="1">
        <v>44332</v>
      </c>
      <c r="F1678">
        <v>5257</v>
      </c>
      <c r="G1678">
        <v>1</v>
      </c>
      <c r="H1678">
        <v>0</v>
      </c>
      <c r="I1678" s="1">
        <v>44335</v>
      </c>
      <c r="J1678">
        <v>33</v>
      </c>
      <c r="K1678">
        <v>3</v>
      </c>
      <c r="L1678">
        <v>0</v>
      </c>
      <c r="M1678" t="s">
        <v>26</v>
      </c>
      <c r="N1678" t="s">
        <v>128</v>
      </c>
    </row>
    <row r="1679" spans="1:14" x14ac:dyDescent="0.25">
      <c r="A1679" t="s">
        <v>2</v>
      </c>
      <c r="B1679" t="s">
        <v>65</v>
      </c>
      <c r="C1679">
        <v>1714365400</v>
      </c>
      <c r="D1679" s="1">
        <v>44307</v>
      </c>
      <c r="E1679" s="1">
        <v>44337</v>
      </c>
      <c r="F1679">
        <v>4038</v>
      </c>
      <c r="G1679">
        <v>1</v>
      </c>
      <c r="H1679">
        <v>0</v>
      </c>
      <c r="I1679" s="1">
        <v>44324</v>
      </c>
      <c r="J1679">
        <v>17</v>
      </c>
      <c r="K1679">
        <v>0</v>
      </c>
      <c r="L1679">
        <v>0</v>
      </c>
      <c r="M1679" t="s">
        <v>26</v>
      </c>
      <c r="N1679" t="s">
        <v>128</v>
      </c>
    </row>
    <row r="1680" spans="1:14" x14ac:dyDescent="0.25">
      <c r="A1680" t="s">
        <v>2</v>
      </c>
      <c r="B1680" t="s">
        <v>77</v>
      </c>
      <c r="C1680">
        <v>6741751706</v>
      </c>
      <c r="D1680" s="1">
        <v>44272</v>
      </c>
      <c r="E1680" s="1">
        <v>44302</v>
      </c>
      <c r="F1680">
        <v>9622</v>
      </c>
      <c r="G1680">
        <v>0</v>
      </c>
      <c r="H1680">
        <v>0</v>
      </c>
      <c r="I1680" s="1">
        <v>44285</v>
      </c>
      <c r="J1680">
        <v>13</v>
      </c>
      <c r="K1680">
        <v>0</v>
      </c>
      <c r="L1680">
        <v>0</v>
      </c>
      <c r="M1680" t="s">
        <v>24</v>
      </c>
      <c r="N1680" t="s">
        <v>127</v>
      </c>
    </row>
    <row r="1681" spans="1:14" x14ac:dyDescent="0.25">
      <c r="A1681" t="s">
        <v>4</v>
      </c>
      <c r="B1681" t="s">
        <v>62</v>
      </c>
      <c r="C1681">
        <v>6746571543</v>
      </c>
      <c r="D1681" s="1">
        <v>44311</v>
      </c>
      <c r="E1681" s="1">
        <v>44341</v>
      </c>
      <c r="F1681">
        <v>4362</v>
      </c>
      <c r="G1681">
        <v>0</v>
      </c>
      <c r="H1681">
        <v>0</v>
      </c>
      <c r="I1681" s="1">
        <v>44335</v>
      </c>
      <c r="J1681">
        <v>24</v>
      </c>
      <c r="K1681">
        <v>0</v>
      </c>
      <c r="L1681">
        <v>0</v>
      </c>
      <c r="M1681" t="s">
        <v>24</v>
      </c>
      <c r="N1681" t="s">
        <v>127</v>
      </c>
    </row>
    <row r="1682" spans="1:14" x14ac:dyDescent="0.25">
      <c r="A1682" t="s">
        <v>6</v>
      </c>
      <c r="B1682" t="s">
        <v>78</v>
      </c>
      <c r="C1682">
        <v>6753688990</v>
      </c>
      <c r="D1682" s="1">
        <v>44212</v>
      </c>
      <c r="E1682" s="1">
        <v>44242</v>
      </c>
      <c r="F1682">
        <v>6139</v>
      </c>
      <c r="G1682">
        <v>0</v>
      </c>
      <c r="H1682">
        <v>0</v>
      </c>
      <c r="I1682" s="1">
        <v>44232</v>
      </c>
      <c r="J1682">
        <v>20</v>
      </c>
      <c r="K1682">
        <v>0</v>
      </c>
      <c r="L1682">
        <v>0</v>
      </c>
      <c r="M1682" t="s">
        <v>24</v>
      </c>
      <c r="N1682" t="s">
        <v>127</v>
      </c>
    </row>
    <row r="1683" spans="1:14" x14ac:dyDescent="0.25">
      <c r="A1683" t="s">
        <v>4</v>
      </c>
      <c r="B1683" t="s">
        <v>62</v>
      </c>
      <c r="C1683">
        <v>6759921255</v>
      </c>
      <c r="D1683" s="1">
        <v>44477</v>
      </c>
      <c r="E1683" s="1">
        <v>44507</v>
      </c>
      <c r="F1683">
        <v>6918</v>
      </c>
      <c r="G1683">
        <v>0</v>
      </c>
      <c r="H1683">
        <v>0</v>
      </c>
      <c r="I1683" s="1">
        <v>44502</v>
      </c>
      <c r="J1683">
        <v>25</v>
      </c>
      <c r="K1683">
        <v>0</v>
      </c>
      <c r="L1683">
        <v>0</v>
      </c>
      <c r="M1683" t="s">
        <v>24</v>
      </c>
      <c r="N1683" t="s">
        <v>127</v>
      </c>
    </row>
    <row r="1684" spans="1:14" x14ac:dyDescent="0.25">
      <c r="A1684" t="s">
        <v>2</v>
      </c>
      <c r="B1684" t="s">
        <v>28</v>
      </c>
      <c r="C1684">
        <v>6762807531</v>
      </c>
      <c r="D1684" s="1">
        <v>44109</v>
      </c>
      <c r="E1684" s="1">
        <v>44139</v>
      </c>
      <c r="F1684">
        <v>9791</v>
      </c>
      <c r="G1684">
        <v>0</v>
      </c>
      <c r="H1684">
        <v>0</v>
      </c>
      <c r="I1684" s="1">
        <v>44143</v>
      </c>
      <c r="J1684">
        <v>34</v>
      </c>
      <c r="K1684">
        <v>4</v>
      </c>
      <c r="L1684">
        <v>0</v>
      </c>
      <c r="M1684" t="s">
        <v>24</v>
      </c>
      <c r="N1684" t="s">
        <v>127</v>
      </c>
    </row>
    <row r="1685" spans="1:14" x14ac:dyDescent="0.25">
      <c r="A1685" t="s">
        <v>5</v>
      </c>
      <c r="B1685" t="s">
        <v>70</v>
      </c>
      <c r="C1685">
        <v>6780577164</v>
      </c>
      <c r="D1685" s="1">
        <v>44083</v>
      </c>
      <c r="E1685" s="1">
        <v>44113</v>
      </c>
      <c r="F1685">
        <v>7534</v>
      </c>
      <c r="G1685">
        <v>0</v>
      </c>
      <c r="H1685">
        <v>0</v>
      </c>
      <c r="I1685" s="1">
        <v>44114</v>
      </c>
      <c r="J1685">
        <v>31</v>
      </c>
      <c r="K1685">
        <v>1</v>
      </c>
      <c r="L1685">
        <v>0</v>
      </c>
      <c r="M1685" t="s">
        <v>24</v>
      </c>
      <c r="N1685" t="s">
        <v>127</v>
      </c>
    </row>
    <row r="1686" spans="1:14" x14ac:dyDescent="0.25">
      <c r="A1686" t="s">
        <v>5</v>
      </c>
      <c r="B1686" t="s">
        <v>63</v>
      </c>
      <c r="C1686">
        <v>6784166467</v>
      </c>
      <c r="D1686" s="1">
        <v>44032</v>
      </c>
      <c r="E1686" s="1">
        <v>44062</v>
      </c>
      <c r="F1686">
        <v>6357</v>
      </c>
      <c r="G1686">
        <v>0</v>
      </c>
      <c r="H1686">
        <v>0</v>
      </c>
      <c r="I1686" s="1">
        <v>44060</v>
      </c>
      <c r="J1686">
        <v>28</v>
      </c>
      <c r="K1686">
        <v>0</v>
      </c>
      <c r="L1686">
        <v>0</v>
      </c>
      <c r="M1686" t="s">
        <v>24</v>
      </c>
      <c r="N1686" t="s">
        <v>127</v>
      </c>
    </row>
    <row r="1687" spans="1:14" x14ac:dyDescent="0.25">
      <c r="A1687" t="s">
        <v>6</v>
      </c>
      <c r="B1687" t="s">
        <v>52</v>
      </c>
      <c r="C1687">
        <v>6791824606</v>
      </c>
      <c r="D1687" s="1">
        <v>44464</v>
      </c>
      <c r="E1687" s="1">
        <v>44494</v>
      </c>
      <c r="F1687">
        <v>3945</v>
      </c>
      <c r="G1687">
        <v>0</v>
      </c>
      <c r="H1687">
        <v>0</v>
      </c>
      <c r="I1687" s="1">
        <v>44469</v>
      </c>
      <c r="J1687">
        <v>5</v>
      </c>
      <c r="K1687">
        <v>0</v>
      </c>
      <c r="L1687">
        <v>0</v>
      </c>
      <c r="M1687" t="s">
        <v>24</v>
      </c>
      <c r="N1687" t="s">
        <v>127</v>
      </c>
    </row>
    <row r="1688" spans="1:14" x14ac:dyDescent="0.25">
      <c r="A1688" t="s">
        <v>4</v>
      </c>
      <c r="B1688" t="s">
        <v>67</v>
      </c>
      <c r="C1688">
        <v>6791929008</v>
      </c>
      <c r="D1688" s="1">
        <v>43863</v>
      </c>
      <c r="E1688" s="1">
        <v>43893</v>
      </c>
      <c r="F1688">
        <v>4492</v>
      </c>
      <c r="G1688">
        <v>0</v>
      </c>
      <c r="H1688">
        <v>0</v>
      </c>
      <c r="I1688" s="1">
        <v>43900</v>
      </c>
      <c r="J1688">
        <v>37</v>
      </c>
      <c r="K1688">
        <v>7</v>
      </c>
      <c r="L1688">
        <v>0</v>
      </c>
      <c r="M1688" t="s">
        <v>24</v>
      </c>
      <c r="N1688" t="s">
        <v>127</v>
      </c>
    </row>
    <row r="1689" spans="1:14" x14ac:dyDescent="0.25">
      <c r="A1689" t="s">
        <v>6</v>
      </c>
      <c r="B1689" t="s">
        <v>72</v>
      </c>
      <c r="C1689">
        <v>6793125916</v>
      </c>
      <c r="D1689" s="1">
        <v>44179</v>
      </c>
      <c r="E1689" s="1">
        <v>44209</v>
      </c>
      <c r="F1689">
        <v>4086</v>
      </c>
      <c r="G1689">
        <v>1</v>
      </c>
      <c r="H1689">
        <v>0</v>
      </c>
      <c r="I1689" s="1">
        <v>44210</v>
      </c>
      <c r="J1689">
        <v>31</v>
      </c>
      <c r="K1689">
        <v>1</v>
      </c>
      <c r="L1689">
        <v>0</v>
      </c>
      <c r="M1689" t="s">
        <v>26</v>
      </c>
      <c r="N1689" t="s">
        <v>128</v>
      </c>
    </row>
    <row r="1690" spans="1:14" x14ac:dyDescent="0.25">
      <c r="A1690" t="s">
        <v>2</v>
      </c>
      <c r="B1690" t="s">
        <v>115</v>
      </c>
      <c r="C1690">
        <v>6805978922</v>
      </c>
      <c r="D1690" s="1">
        <v>43838</v>
      </c>
      <c r="E1690" s="1">
        <v>43868</v>
      </c>
      <c r="F1690">
        <v>6392</v>
      </c>
      <c r="G1690">
        <v>0</v>
      </c>
      <c r="H1690">
        <v>0</v>
      </c>
      <c r="I1690" s="1">
        <v>43881</v>
      </c>
      <c r="J1690">
        <v>43</v>
      </c>
      <c r="K1690">
        <v>13</v>
      </c>
      <c r="L1690">
        <v>0</v>
      </c>
      <c r="M1690" t="s">
        <v>24</v>
      </c>
      <c r="N1690" t="s">
        <v>127</v>
      </c>
    </row>
    <row r="1691" spans="1:14" x14ac:dyDescent="0.25">
      <c r="A1691" t="s">
        <v>3</v>
      </c>
      <c r="B1691" t="s">
        <v>37</v>
      </c>
      <c r="C1691">
        <v>6810105370</v>
      </c>
      <c r="D1691" s="1">
        <v>44207</v>
      </c>
      <c r="E1691" s="1">
        <v>44237</v>
      </c>
      <c r="F1691">
        <v>9282</v>
      </c>
      <c r="G1691">
        <v>0</v>
      </c>
      <c r="H1691">
        <v>0</v>
      </c>
      <c r="I1691" s="1">
        <v>44227</v>
      </c>
      <c r="J1691">
        <v>20</v>
      </c>
      <c r="K1691">
        <v>0</v>
      </c>
      <c r="L1691">
        <v>0</v>
      </c>
      <c r="M1691" t="s">
        <v>24</v>
      </c>
      <c r="N1691" t="s">
        <v>127</v>
      </c>
    </row>
    <row r="1692" spans="1:14" x14ac:dyDescent="0.25">
      <c r="A1692" t="s">
        <v>3</v>
      </c>
      <c r="B1692" t="s">
        <v>51</v>
      </c>
      <c r="C1692">
        <v>6813183069</v>
      </c>
      <c r="D1692" s="1">
        <v>43983</v>
      </c>
      <c r="E1692" s="1">
        <v>44013</v>
      </c>
      <c r="F1692">
        <v>3441</v>
      </c>
      <c r="G1692">
        <v>0</v>
      </c>
      <c r="H1692">
        <v>0</v>
      </c>
      <c r="I1692" s="1">
        <v>44018</v>
      </c>
      <c r="J1692">
        <v>35</v>
      </c>
      <c r="K1692">
        <v>5</v>
      </c>
      <c r="L1692">
        <v>0</v>
      </c>
      <c r="M1692" t="s">
        <v>24</v>
      </c>
      <c r="N1692" t="s">
        <v>127</v>
      </c>
    </row>
    <row r="1693" spans="1:14" x14ac:dyDescent="0.25">
      <c r="A1693" t="s">
        <v>3</v>
      </c>
      <c r="B1693" t="s">
        <v>37</v>
      </c>
      <c r="C1693">
        <v>6814227281</v>
      </c>
      <c r="D1693" s="1">
        <v>43942</v>
      </c>
      <c r="E1693" s="1">
        <v>43972</v>
      </c>
      <c r="F1693">
        <v>9682</v>
      </c>
      <c r="G1693">
        <v>0</v>
      </c>
      <c r="H1693">
        <v>0</v>
      </c>
      <c r="I1693" s="1">
        <v>43960</v>
      </c>
      <c r="J1693">
        <v>18</v>
      </c>
      <c r="K1693">
        <v>0</v>
      </c>
      <c r="L1693">
        <v>0</v>
      </c>
      <c r="M1693" t="s">
        <v>24</v>
      </c>
      <c r="N1693" t="s">
        <v>127</v>
      </c>
    </row>
    <row r="1694" spans="1:14" x14ac:dyDescent="0.25">
      <c r="A1694" t="s">
        <v>5</v>
      </c>
      <c r="B1694" t="s">
        <v>47</v>
      </c>
      <c r="C1694">
        <v>6816625096</v>
      </c>
      <c r="D1694" s="1">
        <v>43992</v>
      </c>
      <c r="E1694" s="1">
        <v>44022</v>
      </c>
      <c r="F1694">
        <v>4752</v>
      </c>
      <c r="G1694">
        <v>0</v>
      </c>
      <c r="H1694">
        <v>0</v>
      </c>
      <c r="I1694" s="1">
        <v>44020</v>
      </c>
      <c r="J1694">
        <v>28</v>
      </c>
      <c r="K1694">
        <v>0</v>
      </c>
      <c r="L1694">
        <v>0</v>
      </c>
      <c r="M1694" t="s">
        <v>24</v>
      </c>
      <c r="N1694" t="s">
        <v>127</v>
      </c>
    </row>
    <row r="1695" spans="1:14" x14ac:dyDescent="0.25">
      <c r="A1695" t="s">
        <v>6</v>
      </c>
      <c r="B1695" t="s">
        <v>117</v>
      </c>
      <c r="C1695">
        <v>6826164955</v>
      </c>
      <c r="D1695" s="1">
        <v>44307</v>
      </c>
      <c r="E1695" s="1">
        <v>44337</v>
      </c>
      <c r="F1695">
        <v>5165</v>
      </c>
      <c r="G1695">
        <v>0</v>
      </c>
      <c r="H1695">
        <v>0</v>
      </c>
      <c r="I1695" s="1">
        <v>44329</v>
      </c>
      <c r="J1695">
        <v>22</v>
      </c>
      <c r="K1695">
        <v>0</v>
      </c>
      <c r="L1695">
        <v>0</v>
      </c>
      <c r="M1695" t="s">
        <v>24</v>
      </c>
      <c r="N1695" t="s">
        <v>127</v>
      </c>
    </row>
    <row r="1696" spans="1:14" x14ac:dyDescent="0.25">
      <c r="A1696" t="s">
        <v>3</v>
      </c>
      <c r="B1696" t="s">
        <v>51</v>
      </c>
      <c r="C1696">
        <v>6830035207</v>
      </c>
      <c r="D1696" s="1">
        <v>44465</v>
      </c>
      <c r="E1696" s="1">
        <v>44495</v>
      </c>
      <c r="F1696">
        <v>3145</v>
      </c>
      <c r="G1696">
        <v>1</v>
      </c>
      <c r="H1696">
        <v>0</v>
      </c>
      <c r="I1696" s="1">
        <v>44504</v>
      </c>
      <c r="J1696">
        <v>39</v>
      </c>
      <c r="K1696">
        <v>9</v>
      </c>
      <c r="L1696">
        <v>0</v>
      </c>
      <c r="M1696" t="s">
        <v>26</v>
      </c>
      <c r="N1696" t="s">
        <v>128</v>
      </c>
    </row>
    <row r="1697" spans="1:14" x14ac:dyDescent="0.25">
      <c r="A1697" t="s">
        <v>2</v>
      </c>
      <c r="B1697" t="s">
        <v>115</v>
      </c>
      <c r="C1697">
        <v>9582586663</v>
      </c>
      <c r="D1697" s="1">
        <v>44308</v>
      </c>
      <c r="E1697" s="1">
        <v>44338</v>
      </c>
      <c r="F1697">
        <v>3311</v>
      </c>
      <c r="G1697">
        <v>1</v>
      </c>
      <c r="H1697">
        <v>0</v>
      </c>
      <c r="I1697" s="1">
        <v>44359</v>
      </c>
      <c r="J1697">
        <v>51</v>
      </c>
      <c r="K1697">
        <v>21</v>
      </c>
      <c r="L1697">
        <v>0</v>
      </c>
      <c r="M1697" t="s">
        <v>26</v>
      </c>
      <c r="N1697" t="s">
        <v>128</v>
      </c>
    </row>
    <row r="1698" spans="1:14" x14ac:dyDescent="0.25">
      <c r="A1698" t="s">
        <v>6</v>
      </c>
      <c r="B1698" t="s">
        <v>118</v>
      </c>
      <c r="C1698">
        <v>6843062937</v>
      </c>
      <c r="D1698" s="1">
        <v>43877</v>
      </c>
      <c r="E1698" s="1">
        <v>43907</v>
      </c>
      <c r="F1698">
        <v>4745</v>
      </c>
      <c r="G1698">
        <v>0</v>
      </c>
      <c r="H1698">
        <v>0</v>
      </c>
      <c r="I1698" s="1">
        <v>43907</v>
      </c>
      <c r="J1698">
        <v>30</v>
      </c>
      <c r="K1698">
        <v>0</v>
      </c>
      <c r="L1698">
        <v>0</v>
      </c>
      <c r="M1698" t="s">
        <v>24</v>
      </c>
      <c r="N1698" t="s">
        <v>127</v>
      </c>
    </row>
    <row r="1699" spans="1:14" x14ac:dyDescent="0.25">
      <c r="A1699" t="s">
        <v>5</v>
      </c>
      <c r="B1699" t="s">
        <v>59</v>
      </c>
      <c r="C1699">
        <v>6844525193</v>
      </c>
      <c r="D1699" s="1">
        <v>44120</v>
      </c>
      <c r="E1699" s="1">
        <v>44150</v>
      </c>
      <c r="F1699">
        <v>5876</v>
      </c>
      <c r="G1699">
        <v>0</v>
      </c>
      <c r="H1699">
        <v>0</v>
      </c>
      <c r="I1699" s="1">
        <v>44149</v>
      </c>
      <c r="J1699">
        <v>29</v>
      </c>
      <c r="K1699">
        <v>0</v>
      </c>
      <c r="L1699">
        <v>0</v>
      </c>
      <c r="M1699" t="s">
        <v>24</v>
      </c>
      <c r="N1699" t="s">
        <v>127</v>
      </c>
    </row>
    <row r="1700" spans="1:14" x14ac:dyDescent="0.25">
      <c r="A1700" t="s">
        <v>4</v>
      </c>
      <c r="B1700" t="s">
        <v>98</v>
      </c>
      <c r="C1700">
        <v>6845689075</v>
      </c>
      <c r="D1700" s="1">
        <v>44387</v>
      </c>
      <c r="E1700" s="1">
        <v>44417</v>
      </c>
      <c r="F1700">
        <v>4640</v>
      </c>
      <c r="G1700">
        <v>0</v>
      </c>
      <c r="H1700">
        <v>0</v>
      </c>
      <c r="I1700" s="1">
        <v>44427</v>
      </c>
      <c r="J1700">
        <v>40</v>
      </c>
      <c r="K1700">
        <v>10</v>
      </c>
      <c r="L1700">
        <v>0</v>
      </c>
      <c r="M1700" t="s">
        <v>24</v>
      </c>
      <c r="N1700" t="s">
        <v>127</v>
      </c>
    </row>
    <row r="1701" spans="1:14" x14ac:dyDescent="0.25">
      <c r="A1701" t="s">
        <v>2</v>
      </c>
      <c r="B1701" t="s">
        <v>104</v>
      </c>
      <c r="C1701">
        <v>6846122698</v>
      </c>
      <c r="D1701" s="1">
        <v>43981</v>
      </c>
      <c r="E1701" s="1">
        <v>44011</v>
      </c>
      <c r="F1701">
        <v>6822</v>
      </c>
      <c r="G1701">
        <v>0</v>
      </c>
      <c r="H1701">
        <v>0</v>
      </c>
      <c r="I1701" s="1">
        <v>44018</v>
      </c>
      <c r="J1701">
        <v>37</v>
      </c>
      <c r="K1701">
        <v>7</v>
      </c>
      <c r="L1701">
        <v>0</v>
      </c>
      <c r="M1701" t="s">
        <v>24</v>
      </c>
      <c r="N1701" t="s">
        <v>127</v>
      </c>
    </row>
    <row r="1702" spans="1:14" x14ac:dyDescent="0.25">
      <c r="A1702" t="s">
        <v>4</v>
      </c>
      <c r="B1702" t="s">
        <v>67</v>
      </c>
      <c r="C1702">
        <v>6863821110</v>
      </c>
      <c r="D1702" s="1">
        <v>43930</v>
      </c>
      <c r="E1702" s="1">
        <v>43960</v>
      </c>
      <c r="F1702">
        <v>6441</v>
      </c>
      <c r="G1702">
        <v>0</v>
      </c>
      <c r="H1702">
        <v>0</v>
      </c>
      <c r="I1702" s="1">
        <v>43958</v>
      </c>
      <c r="J1702">
        <v>28</v>
      </c>
      <c r="K1702">
        <v>0</v>
      </c>
      <c r="L1702">
        <v>0</v>
      </c>
      <c r="M1702" t="s">
        <v>24</v>
      </c>
      <c r="N1702" t="s">
        <v>127</v>
      </c>
    </row>
    <row r="1703" spans="1:14" x14ac:dyDescent="0.25">
      <c r="A1703" t="s">
        <v>2</v>
      </c>
      <c r="B1703" t="s">
        <v>83</v>
      </c>
      <c r="C1703">
        <v>4355586265</v>
      </c>
      <c r="D1703" s="1">
        <v>44317</v>
      </c>
      <c r="E1703" s="1">
        <v>44347</v>
      </c>
      <c r="F1703">
        <v>5553</v>
      </c>
      <c r="G1703">
        <v>1</v>
      </c>
      <c r="H1703">
        <v>0</v>
      </c>
      <c r="I1703" s="1">
        <v>44348</v>
      </c>
      <c r="J1703">
        <v>31</v>
      </c>
      <c r="K1703">
        <v>1</v>
      </c>
      <c r="L1703">
        <v>0</v>
      </c>
      <c r="M1703" t="s">
        <v>26</v>
      </c>
      <c r="N1703" t="s">
        <v>128</v>
      </c>
    </row>
    <row r="1704" spans="1:14" x14ac:dyDescent="0.25">
      <c r="A1704" t="s">
        <v>5</v>
      </c>
      <c r="B1704" t="s">
        <v>63</v>
      </c>
      <c r="C1704">
        <v>6870131864</v>
      </c>
      <c r="D1704" s="1">
        <v>44468</v>
      </c>
      <c r="E1704" s="1">
        <v>44498</v>
      </c>
      <c r="F1704">
        <v>4381</v>
      </c>
      <c r="G1704">
        <v>0</v>
      </c>
      <c r="H1704">
        <v>0</v>
      </c>
      <c r="I1704" s="1">
        <v>44481</v>
      </c>
      <c r="J1704">
        <v>13</v>
      </c>
      <c r="K1704">
        <v>0</v>
      </c>
      <c r="L1704">
        <v>0</v>
      </c>
      <c r="M1704" t="s">
        <v>24</v>
      </c>
      <c r="N1704" t="s">
        <v>127</v>
      </c>
    </row>
    <row r="1705" spans="1:14" x14ac:dyDescent="0.25">
      <c r="A1705" t="s">
        <v>6</v>
      </c>
      <c r="B1705" t="s">
        <v>117</v>
      </c>
      <c r="C1705">
        <v>6873740038</v>
      </c>
      <c r="D1705" s="1">
        <v>43929</v>
      </c>
      <c r="E1705" s="1">
        <v>43959</v>
      </c>
      <c r="F1705">
        <v>4514</v>
      </c>
      <c r="G1705">
        <v>0</v>
      </c>
      <c r="H1705">
        <v>0</v>
      </c>
      <c r="I1705" s="1">
        <v>43946</v>
      </c>
      <c r="J1705">
        <v>17</v>
      </c>
      <c r="K1705">
        <v>0</v>
      </c>
      <c r="L1705">
        <v>0</v>
      </c>
      <c r="M1705" t="s">
        <v>24</v>
      </c>
      <c r="N1705" t="s">
        <v>127</v>
      </c>
    </row>
    <row r="1706" spans="1:14" x14ac:dyDescent="0.25">
      <c r="A1706" t="s">
        <v>6</v>
      </c>
      <c r="B1706" t="s">
        <v>52</v>
      </c>
      <c r="C1706">
        <v>6876100884</v>
      </c>
      <c r="D1706" s="1">
        <v>44179</v>
      </c>
      <c r="E1706" s="1">
        <v>44209</v>
      </c>
      <c r="F1706">
        <v>3671</v>
      </c>
      <c r="G1706">
        <v>0</v>
      </c>
      <c r="H1706">
        <v>0</v>
      </c>
      <c r="I1706" s="1">
        <v>44190</v>
      </c>
      <c r="J1706">
        <v>11</v>
      </c>
      <c r="K1706">
        <v>0</v>
      </c>
      <c r="L1706">
        <v>0</v>
      </c>
      <c r="M1706" t="s">
        <v>24</v>
      </c>
      <c r="N1706" t="s">
        <v>127</v>
      </c>
    </row>
    <row r="1707" spans="1:14" x14ac:dyDescent="0.25">
      <c r="A1707" t="s">
        <v>5</v>
      </c>
      <c r="B1707" t="s">
        <v>82</v>
      </c>
      <c r="C1707">
        <v>6878013470</v>
      </c>
      <c r="D1707" s="1">
        <v>44102</v>
      </c>
      <c r="E1707" s="1">
        <v>44132</v>
      </c>
      <c r="F1707">
        <v>5110</v>
      </c>
      <c r="G1707">
        <v>0</v>
      </c>
      <c r="H1707">
        <v>0</v>
      </c>
      <c r="I1707" s="1">
        <v>44121</v>
      </c>
      <c r="J1707">
        <v>19</v>
      </c>
      <c r="K1707">
        <v>0</v>
      </c>
      <c r="L1707">
        <v>0</v>
      </c>
      <c r="M1707" t="s">
        <v>24</v>
      </c>
      <c r="N1707" t="s">
        <v>127</v>
      </c>
    </row>
    <row r="1708" spans="1:14" x14ac:dyDescent="0.25">
      <c r="A1708" t="s">
        <v>4</v>
      </c>
      <c r="B1708" t="s">
        <v>32</v>
      </c>
      <c r="C1708">
        <v>6878680146</v>
      </c>
      <c r="D1708" s="1">
        <v>44507</v>
      </c>
      <c r="E1708" s="1">
        <v>44537</v>
      </c>
      <c r="F1708">
        <v>5284</v>
      </c>
      <c r="G1708">
        <v>0</v>
      </c>
      <c r="H1708">
        <v>0</v>
      </c>
      <c r="I1708" s="1">
        <v>44530</v>
      </c>
      <c r="J1708">
        <v>23</v>
      </c>
      <c r="K1708">
        <v>0</v>
      </c>
      <c r="L1708">
        <v>0</v>
      </c>
      <c r="M1708" t="s">
        <v>24</v>
      </c>
      <c r="N1708" t="s">
        <v>127</v>
      </c>
    </row>
    <row r="1709" spans="1:14" x14ac:dyDescent="0.25">
      <c r="A1709" t="s">
        <v>5</v>
      </c>
      <c r="B1709" t="s">
        <v>63</v>
      </c>
      <c r="C1709">
        <v>6879549553</v>
      </c>
      <c r="D1709" s="1">
        <v>44213</v>
      </c>
      <c r="E1709" s="1">
        <v>44243</v>
      </c>
      <c r="F1709">
        <v>4755</v>
      </c>
      <c r="G1709">
        <v>0</v>
      </c>
      <c r="H1709">
        <v>0</v>
      </c>
      <c r="I1709" s="1">
        <v>44229</v>
      </c>
      <c r="J1709">
        <v>16</v>
      </c>
      <c r="K1709">
        <v>0</v>
      </c>
      <c r="L1709">
        <v>0</v>
      </c>
      <c r="M1709" t="s">
        <v>24</v>
      </c>
      <c r="N1709" t="s">
        <v>127</v>
      </c>
    </row>
    <row r="1710" spans="1:14" x14ac:dyDescent="0.25">
      <c r="A1710" t="s">
        <v>3</v>
      </c>
      <c r="B1710" t="s">
        <v>30</v>
      </c>
      <c r="C1710">
        <v>6882106680</v>
      </c>
      <c r="D1710" s="1">
        <v>43873</v>
      </c>
      <c r="E1710" s="1">
        <v>43903</v>
      </c>
      <c r="F1710">
        <v>6943</v>
      </c>
      <c r="G1710">
        <v>0</v>
      </c>
      <c r="H1710">
        <v>0</v>
      </c>
      <c r="I1710" s="1">
        <v>43894</v>
      </c>
      <c r="J1710">
        <v>21</v>
      </c>
      <c r="K1710">
        <v>0</v>
      </c>
      <c r="L1710">
        <v>0</v>
      </c>
      <c r="M1710" t="s">
        <v>24</v>
      </c>
      <c r="N1710" t="s">
        <v>127</v>
      </c>
    </row>
    <row r="1711" spans="1:14" x14ac:dyDescent="0.25">
      <c r="A1711" t="s">
        <v>3</v>
      </c>
      <c r="B1711" t="s">
        <v>29</v>
      </c>
      <c r="C1711">
        <v>6884520592</v>
      </c>
      <c r="D1711" s="1">
        <v>44522</v>
      </c>
      <c r="E1711" s="1">
        <v>44552</v>
      </c>
      <c r="F1711">
        <v>4489</v>
      </c>
      <c r="G1711">
        <v>0</v>
      </c>
      <c r="H1711">
        <v>0</v>
      </c>
      <c r="I1711" s="1">
        <v>44557</v>
      </c>
      <c r="J1711">
        <v>35</v>
      </c>
      <c r="K1711">
        <v>5</v>
      </c>
      <c r="L1711">
        <v>0</v>
      </c>
      <c r="M1711" t="s">
        <v>24</v>
      </c>
      <c r="N1711" t="s">
        <v>127</v>
      </c>
    </row>
    <row r="1712" spans="1:14" x14ac:dyDescent="0.25">
      <c r="A1712" t="s">
        <v>6</v>
      </c>
      <c r="B1712" t="s">
        <v>34</v>
      </c>
      <c r="C1712">
        <v>6885613614</v>
      </c>
      <c r="D1712" s="1">
        <v>43941</v>
      </c>
      <c r="E1712" s="1">
        <v>43971</v>
      </c>
      <c r="F1712">
        <v>3301</v>
      </c>
      <c r="G1712">
        <v>0</v>
      </c>
      <c r="H1712">
        <v>0</v>
      </c>
      <c r="I1712" s="1">
        <v>43963</v>
      </c>
      <c r="J1712">
        <v>22</v>
      </c>
      <c r="K1712">
        <v>0</v>
      </c>
      <c r="L1712">
        <v>0</v>
      </c>
      <c r="M1712" t="s">
        <v>24</v>
      </c>
      <c r="N1712" t="s">
        <v>127</v>
      </c>
    </row>
    <row r="1713" spans="1:14" x14ac:dyDescent="0.25">
      <c r="A1713" t="s">
        <v>4</v>
      </c>
      <c r="B1713" t="s">
        <v>35</v>
      </c>
      <c r="C1713">
        <v>6892063887</v>
      </c>
      <c r="D1713" s="1">
        <v>44304</v>
      </c>
      <c r="E1713" s="1">
        <v>44334</v>
      </c>
      <c r="F1713">
        <v>5844</v>
      </c>
      <c r="G1713">
        <v>0</v>
      </c>
      <c r="H1713">
        <v>0</v>
      </c>
      <c r="I1713" s="1">
        <v>44312</v>
      </c>
      <c r="J1713">
        <v>8</v>
      </c>
      <c r="K1713">
        <v>0</v>
      </c>
      <c r="L1713">
        <v>0</v>
      </c>
      <c r="M1713" t="s">
        <v>24</v>
      </c>
      <c r="N1713" t="s">
        <v>127</v>
      </c>
    </row>
    <row r="1714" spans="1:14" x14ac:dyDescent="0.25">
      <c r="A1714" t="s">
        <v>2</v>
      </c>
      <c r="B1714" t="s">
        <v>71</v>
      </c>
      <c r="C1714">
        <v>6895920102</v>
      </c>
      <c r="D1714" s="1">
        <v>43982</v>
      </c>
      <c r="E1714" s="1">
        <v>44012</v>
      </c>
      <c r="F1714">
        <v>6513</v>
      </c>
      <c r="G1714">
        <v>0</v>
      </c>
      <c r="H1714">
        <v>0</v>
      </c>
      <c r="I1714" s="1">
        <v>44009</v>
      </c>
      <c r="J1714">
        <v>27</v>
      </c>
      <c r="K1714">
        <v>0</v>
      </c>
      <c r="L1714">
        <v>0</v>
      </c>
      <c r="M1714" t="s">
        <v>24</v>
      </c>
      <c r="N1714" t="s">
        <v>127</v>
      </c>
    </row>
    <row r="1715" spans="1:14" x14ac:dyDescent="0.25">
      <c r="A1715" t="s">
        <v>5</v>
      </c>
      <c r="B1715" t="s">
        <v>40</v>
      </c>
      <c r="C1715">
        <v>6895927608</v>
      </c>
      <c r="D1715" s="1">
        <v>43846</v>
      </c>
      <c r="E1715" s="1">
        <v>43876</v>
      </c>
      <c r="F1715">
        <v>7837</v>
      </c>
      <c r="G1715">
        <v>0</v>
      </c>
      <c r="H1715">
        <v>0</v>
      </c>
      <c r="I1715" s="1">
        <v>43853</v>
      </c>
      <c r="J1715">
        <v>7</v>
      </c>
      <c r="K1715">
        <v>0</v>
      </c>
      <c r="L1715">
        <v>0</v>
      </c>
      <c r="M1715" t="s">
        <v>24</v>
      </c>
      <c r="N1715" t="s">
        <v>127</v>
      </c>
    </row>
    <row r="1716" spans="1:14" x14ac:dyDescent="0.25">
      <c r="A1716" t="s">
        <v>2</v>
      </c>
      <c r="B1716" t="s">
        <v>84</v>
      </c>
      <c r="C1716">
        <v>6551061352</v>
      </c>
      <c r="D1716" s="1">
        <v>44322</v>
      </c>
      <c r="E1716" s="1">
        <v>44352</v>
      </c>
      <c r="F1716">
        <v>4983</v>
      </c>
      <c r="G1716">
        <v>1</v>
      </c>
      <c r="H1716">
        <v>1</v>
      </c>
      <c r="I1716" s="1">
        <v>44358</v>
      </c>
      <c r="J1716">
        <v>36</v>
      </c>
      <c r="K1716">
        <v>6</v>
      </c>
      <c r="L1716">
        <v>4983</v>
      </c>
      <c r="M1716" t="s">
        <v>26</v>
      </c>
      <c r="N1716" t="s">
        <v>129</v>
      </c>
    </row>
    <row r="1717" spans="1:14" x14ac:dyDescent="0.25">
      <c r="A1717" t="s">
        <v>4</v>
      </c>
      <c r="B1717" t="s">
        <v>109</v>
      </c>
      <c r="C1717">
        <v>6902670844</v>
      </c>
      <c r="D1717" s="1">
        <v>44359</v>
      </c>
      <c r="E1717" s="1">
        <v>44389</v>
      </c>
      <c r="F1717">
        <v>4405</v>
      </c>
      <c r="G1717">
        <v>0</v>
      </c>
      <c r="H1717">
        <v>0</v>
      </c>
      <c r="I1717" s="1">
        <v>44375</v>
      </c>
      <c r="J1717">
        <v>16</v>
      </c>
      <c r="K1717">
        <v>0</v>
      </c>
      <c r="L1717">
        <v>0</v>
      </c>
      <c r="M1717" t="s">
        <v>24</v>
      </c>
      <c r="N1717" t="s">
        <v>127</v>
      </c>
    </row>
    <row r="1718" spans="1:14" x14ac:dyDescent="0.25">
      <c r="A1718" t="s">
        <v>4</v>
      </c>
      <c r="B1718" t="s">
        <v>109</v>
      </c>
      <c r="C1718">
        <v>6904628715</v>
      </c>
      <c r="D1718" s="1">
        <v>44159</v>
      </c>
      <c r="E1718" s="1">
        <v>44189</v>
      </c>
      <c r="F1718">
        <v>6507</v>
      </c>
      <c r="G1718">
        <v>0</v>
      </c>
      <c r="H1718">
        <v>0</v>
      </c>
      <c r="I1718" s="1">
        <v>44168</v>
      </c>
      <c r="J1718">
        <v>9</v>
      </c>
      <c r="K1718">
        <v>0</v>
      </c>
      <c r="L1718">
        <v>0</v>
      </c>
      <c r="M1718" t="s">
        <v>24</v>
      </c>
      <c r="N1718" t="s">
        <v>127</v>
      </c>
    </row>
    <row r="1719" spans="1:14" x14ac:dyDescent="0.25">
      <c r="A1719" t="s">
        <v>5</v>
      </c>
      <c r="B1719" t="s">
        <v>27</v>
      </c>
      <c r="C1719">
        <v>6906890052</v>
      </c>
      <c r="D1719" s="1">
        <v>44191</v>
      </c>
      <c r="E1719" s="1">
        <v>44221</v>
      </c>
      <c r="F1719">
        <v>7214</v>
      </c>
      <c r="G1719">
        <v>0</v>
      </c>
      <c r="H1719">
        <v>0</v>
      </c>
      <c r="I1719" s="1">
        <v>44204</v>
      </c>
      <c r="J1719">
        <v>13</v>
      </c>
      <c r="K1719">
        <v>0</v>
      </c>
      <c r="L1719">
        <v>0</v>
      </c>
      <c r="M1719" t="s">
        <v>24</v>
      </c>
      <c r="N1719" t="s">
        <v>127</v>
      </c>
    </row>
    <row r="1720" spans="1:14" x14ac:dyDescent="0.25">
      <c r="A1720" t="s">
        <v>4</v>
      </c>
      <c r="B1720" t="s">
        <v>74</v>
      </c>
      <c r="C1720">
        <v>6915911592</v>
      </c>
      <c r="D1720" s="1">
        <v>44218</v>
      </c>
      <c r="E1720" s="1">
        <v>44248</v>
      </c>
      <c r="F1720">
        <v>4312</v>
      </c>
      <c r="G1720">
        <v>0</v>
      </c>
      <c r="H1720">
        <v>0</v>
      </c>
      <c r="I1720" s="1">
        <v>44230</v>
      </c>
      <c r="J1720">
        <v>12</v>
      </c>
      <c r="K1720">
        <v>0</v>
      </c>
      <c r="L1720">
        <v>0</v>
      </c>
      <c r="M1720" t="s">
        <v>24</v>
      </c>
      <c r="N1720" t="s">
        <v>127</v>
      </c>
    </row>
    <row r="1721" spans="1:14" x14ac:dyDescent="0.25">
      <c r="A1721" t="s">
        <v>3</v>
      </c>
      <c r="B1721" t="s">
        <v>106</v>
      </c>
      <c r="C1721">
        <v>6922423741</v>
      </c>
      <c r="D1721" s="1">
        <v>43855</v>
      </c>
      <c r="E1721" s="1">
        <v>43885</v>
      </c>
      <c r="F1721">
        <v>6692</v>
      </c>
      <c r="G1721">
        <v>1</v>
      </c>
      <c r="H1721">
        <v>0</v>
      </c>
      <c r="I1721" s="1">
        <v>43902</v>
      </c>
      <c r="J1721">
        <v>47</v>
      </c>
      <c r="K1721">
        <v>17</v>
      </c>
      <c r="L1721">
        <v>0</v>
      </c>
      <c r="M1721" t="s">
        <v>26</v>
      </c>
      <c r="N1721" t="s">
        <v>128</v>
      </c>
    </row>
    <row r="1722" spans="1:14" x14ac:dyDescent="0.25">
      <c r="A1722" t="s">
        <v>3</v>
      </c>
      <c r="B1722" t="s">
        <v>121</v>
      </c>
      <c r="C1722">
        <v>6926621731</v>
      </c>
      <c r="D1722" s="1">
        <v>44503</v>
      </c>
      <c r="E1722" s="1">
        <v>44533</v>
      </c>
      <c r="F1722">
        <v>6467</v>
      </c>
      <c r="G1722">
        <v>0</v>
      </c>
      <c r="H1722">
        <v>0</v>
      </c>
      <c r="I1722" s="1">
        <v>44516</v>
      </c>
      <c r="J1722">
        <v>13</v>
      </c>
      <c r="K1722">
        <v>0</v>
      </c>
      <c r="L1722">
        <v>0</v>
      </c>
      <c r="M1722" t="s">
        <v>24</v>
      </c>
      <c r="N1722" t="s">
        <v>127</v>
      </c>
    </row>
    <row r="1723" spans="1:14" x14ac:dyDescent="0.25">
      <c r="A1723" t="s">
        <v>4</v>
      </c>
      <c r="B1723" t="s">
        <v>112</v>
      </c>
      <c r="C1723">
        <v>6929479378</v>
      </c>
      <c r="D1723" s="1">
        <v>43910</v>
      </c>
      <c r="E1723" s="1">
        <v>43940</v>
      </c>
      <c r="F1723">
        <v>2708</v>
      </c>
      <c r="G1723">
        <v>0</v>
      </c>
      <c r="H1723">
        <v>0</v>
      </c>
      <c r="I1723" s="1">
        <v>43932</v>
      </c>
      <c r="J1723">
        <v>22</v>
      </c>
      <c r="K1723">
        <v>0</v>
      </c>
      <c r="L1723">
        <v>0</v>
      </c>
      <c r="M1723" t="s">
        <v>24</v>
      </c>
      <c r="N1723" t="s">
        <v>127</v>
      </c>
    </row>
    <row r="1724" spans="1:14" x14ac:dyDescent="0.25">
      <c r="A1724" t="s">
        <v>5</v>
      </c>
      <c r="B1724" t="s">
        <v>58</v>
      </c>
      <c r="C1724">
        <v>6932718624</v>
      </c>
      <c r="D1724" s="1">
        <v>43877</v>
      </c>
      <c r="E1724" s="1">
        <v>43907</v>
      </c>
      <c r="F1724">
        <v>7279</v>
      </c>
      <c r="G1724">
        <v>0</v>
      </c>
      <c r="H1724">
        <v>0</v>
      </c>
      <c r="I1724" s="1">
        <v>43897</v>
      </c>
      <c r="J1724">
        <v>20</v>
      </c>
      <c r="K1724">
        <v>0</v>
      </c>
      <c r="L1724">
        <v>0</v>
      </c>
      <c r="M1724" t="s">
        <v>24</v>
      </c>
      <c r="N1724" t="s">
        <v>127</v>
      </c>
    </row>
    <row r="1725" spans="1:14" x14ac:dyDescent="0.25">
      <c r="A1725" t="s">
        <v>4</v>
      </c>
      <c r="B1725" t="s">
        <v>105</v>
      </c>
      <c r="C1725">
        <v>6937126139</v>
      </c>
      <c r="D1725" s="1">
        <v>44018</v>
      </c>
      <c r="E1725" s="1">
        <v>44048</v>
      </c>
      <c r="F1725">
        <v>5274</v>
      </c>
      <c r="G1725">
        <v>0</v>
      </c>
      <c r="H1725">
        <v>0</v>
      </c>
      <c r="I1725" s="1">
        <v>44048</v>
      </c>
      <c r="J1725">
        <v>30</v>
      </c>
      <c r="K1725">
        <v>0</v>
      </c>
      <c r="L1725">
        <v>0</v>
      </c>
      <c r="M1725" t="s">
        <v>24</v>
      </c>
      <c r="N1725" t="s">
        <v>127</v>
      </c>
    </row>
    <row r="1726" spans="1:14" x14ac:dyDescent="0.25">
      <c r="A1726" t="s">
        <v>2</v>
      </c>
      <c r="B1726" t="s">
        <v>84</v>
      </c>
      <c r="C1726">
        <v>2207769609</v>
      </c>
      <c r="D1726" s="1">
        <v>44323</v>
      </c>
      <c r="E1726" s="1">
        <v>44353</v>
      </c>
      <c r="F1726">
        <v>5022</v>
      </c>
      <c r="G1726">
        <v>1</v>
      </c>
      <c r="H1726">
        <v>0</v>
      </c>
      <c r="I1726" s="1">
        <v>44353</v>
      </c>
      <c r="J1726">
        <v>30</v>
      </c>
      <c r="K1726">
        <v>0</v>
      </c>
      <c r="L1726">
        <v>0</v>
      </c>
      <c r="M1726" t="s">
        <v>26</v>
      </c>
      <c r="N1726" t="s">
        <v>128</v>
      </c>
    </row>
    <row r="1727" spans="1:14" x14ac:dyDescent="0.25">
      <c r="A1727" t="s">
        <v>4</v>
      </c>
      <c r="B1727" t="s">
        <v>87</v>
      </c>
      <c r="C1727">
        <v>6946879920</v>
      </c>
      <c r="D1727" s="1">
        <v>44139</v>
      </c>
      <c r="E1727" s="1">
        <v>44169</v>
      </c>
      <c r="F1727">
        <v>3749</v>
      </c>
      <c r="G1727">
        <v>0</v>
      </c>
      <c r="H1727">
        <v>0</v>
      </c>
      <c r="I1727" s="1">
        <v>44158</v>
      </c>
      <c r="J1727">
        <v>19</v>
      </c>
      <c r="K1727">
        <v>0</v>
      </c>
      <c r="L1727">
        <v>0</v>
      </c>
      <c r="M1727" t="s">
        <v>24</v>
      </c>
      <c r="N1727" t="s">
        <v>127</v>
      </c>
    </row>
    <row r="1728" spans="1:14" x14ac:dyDescent="0.25">
      <c r="A1728" t="s">
        <v>6</v>
      </c>
      <c r="B1728" t="s">
        <v>52</v>
      </c>
      <c r="C1728">
        <v>6950783855</v>
      </c>
      <c r="D1728" s="1">
        <v>43911</v>
      </c>
      <c r="E1728" s="1">
        <v>43941</v>
      </c>
      <c r="F1728">
        <v>8813</v>
      </c>
      <c r="G1728">
        <v>1</v>
      </c>
      <c r="H1728">
        <v>0</v>
      </c>
      <c r="I1728" s="1">
        <v>43927</v>
      </c>
      <c r="J1728">
        <v>16</v>
      </c>
      <c r="K1728">
        <v>0</v>
      </c>
      <c r="L1728">
        <v>0</v>
      </c>
      <c r="M1728" t="s">
        <v>26</v>
      </c>
      <c r="N1728" t="s">
        <v>128</v>
      </c>
    </row>
    <row r="1729" spans="1:14" x14ac:dyDescent="0.25">
      <c r="A1729" t="s">
        <v>3</v>
      </c>
      <c r="B1729" t="s">
        <v>121</v>
      </c>
      <c r="C1729">
        <v>6959096166</v>
      </c>
      <c r="D1729" s="1">
        <v>44374</v>
      </c>
      <c r="E1729" s="1">
        <v>44404</v>
      </c>
      <c r="F1729">
        <v>5534</v>
      </c>
      <c r="G1729">
        <v>0</v>
      </c>
      <c r="H1729">
        <v>0</v>
      </c>
      <c r="I1729" s="1">
        <v>44397</v>
      </c>
      <c r="J1729">
        <v>23</v>
      </c>
      <c r="K1729">
        <v>0</v>
      </c>
      <c r="L1729">
        <v>0</v>
      </c>
      <c r="M1729" t="s">
        <v>24</v>
      </c>
      <c r="N1729" t="s">
        <v>127</v>
      </c>
    </row>
    <row r="1730" spans="1:14" x14ac:dyDescent="0.25">
      <c r="A1730" t="s">
        <v>6</v>
      </c>
      <c r="B1730" t="s">
        <v>99</v>
      </c>
      <c r="C1730">
        <v>6959534505</v>
      </c>
      <c r="D1730" s="1">
        <v>44150</v>
      </c>
      <c r="E1730" s="1">
        <v>44180</v>
      </c>
      <c r="F1730">
        <v>1036</v>
      </c>
      <c r="G1730">
        <v>0</v>
      </c>
      <c r="H1730">
        <v>0</v>
      </c>
      <c r="I1730" s="1">
        <v>44173</v>
      </c>
      <c r="J1730">
        <v>23</v>
      </c>
      <c r="K1730">
        <v>0</v>
      </c>
      <c r="L1730">
        <v>0</v>
      </c>
      <c r="M1730" t="s">
        <v>24</v>
      </c>
      <c r="N1730" t="s">
        <v>127</v>
      </c>
    </row>
    <row r="1731" spans="1:14" x14ac:dyDescent="0.25">
      <c r="A1731" t="s">
        <v>2</v>
      </c>
      <c r="B1731" t="s">
        <v>36</v>
      </c>
      <c r="C1731">
        <v>6960019922</v>
      </c>
      <c r="D1731" s="1">
        <v>44033</v>
      </c>
      <c r="E1731" s="1">
        <v>44063</v>
      </c>
      <c r="F1731">
        <v>7958</v>
      </c>
      <c r="G1731">
        <v>0</v>
      </c>
      <c r="H1731">
        <v>0</v>
      </c>
      <c r="I1731" s="1">
        <v>44041</v>
      </c>
      <c r="J1731">
        <v>8</v>
      </c>
      <c r="K1731">
        <v>0</v>
      </c>
      <c r="L1731">
        <v>0</v>
      </c>
      <c r="M1731" t="s">
        <v>24</v>
      </c>
      <c r="N1731" t="s">
        <v>127</v>
      </c>
    </row>
    <row r="1732" spans="1:14" x14ac:dyDescent="0.25">
      <c r="A1732" t="s">
        <v>4</v>
      </c>
      <c r="B1732" t="s">
        <v>109</v>
      </c>
      <c r="C1732">
        <v>6961910816</v>
      </c>
      <c r="D1732" s="1">
        <v>44434</v>
      </c>
      <c r="E1732" s="1">
        <v>44464</v>
      </c>
      <c r="F1732">
        <v>5978</v>
      </c>
      <c r="G1732">
        <v>1</v>
      </c>
      <c r="H1732">
        <v>0</v>
      </c>
      <c r="I1732" s="1">
        <v>44460</v>
      </c>
      <c r="J1732">
        <v>26</v>
      </c>
      <c r="K1732">
        <v>0</v>
      </c>
      <c r="L1732">
        <v>0</v>
      </c>
      <c r="M1732" t="s">
        <v>26</v>
      </c>
      <c r="N1732" t="s">
        <v>128</v>
      </c>
    </row>
    <row r="1733" spans="1:14" x14ac:dyDescent="0.25">
      <c r="A1733" t="s">
        <v>4</v>
      </c>
      <c r="B1733" t="s">
        <v>87</v>
      </c>
      <c r="C1733">
        <v>6964839828</v>
      </c>
      <c r="D1733" s="1">
        <v>44008</v>
      </c>
      <c r="E1733" s="1">
        <v>44038</v>
      </c>
      <c r="F1733">
        <v>6812</v>
      </c>
      <c r="G1733">
        <v>0</v>
      </c>
      <c r="H1733">
        <v>0</v>
      </c>
      <c r="I1733" s="1">
        <v>44035</v>
      </c>
      <c r="J1733">
        <v>27</v>
      </c>
      <c r="K1733">
        <v>0</v>
      </c>
      <c r="L1733">
        <v>0</v>
      </c>
      <c r="M1733" t="s">
        <v>24</v>
      </c>
      <c r="N1733" t="s">
        <v>127</v>
      </c>
    </row>
    <row r="1734" spans="1:14" x14ac:dyDescent="0.25">
      <c r="A1734" t="s">
        <v>5</v>
      </c>
      <c r="B1734" t="s">
        <v>63</v>
      </c>
      <c r="C1734">
        <v>6965323270</v>
      </c>
      <c r="D1734" s="1">
        <v>44250</v>
      </c>
      <c r="E1734" s="1">
        <v>44280</v>
      </c>
      <c r="F1734">
        <v>5898</v>
      </c>
      <c r="G1734">
        <v>0</v>
      </c>
      <c r="H1734">
        <v>0</v>
      </c>
      <c r="I1734" s="1">
        <v>44267</v>
      </c>
      <c r="J1734">
        <v>17</v>
      </c>
      <c r="K1734">
        <v>0</v>
      </c>
      <c r="L1734">
        <v>0</v>
      </c>
      <c r="M1734" t="s">
        <v>24</v>
      </c>
      <c r="N1734" t="s">
        <v>127</v>
      </c>
    </row>
    <row r="1735" spans="1:14" x14ac:dyDescent="0.25">
      <c r="A1735" t="s">
        <v>2</v>
      </c>
      <c r="B1735" t="s">
        <v>83</v>
      </c>
      <c r="C1735">
        <v>706375400</v>
      </c>
      <c r="D1735" s="1">
        <v>44328</v>
      </c>
      <c r="E1735" s="1">
        <v>44358</v>
      </c>
      <c r="F1735">
        <v>5499</v>
      </c>
      <c r="G1735">
        <v>1</v>
      </c>
      <c r="H1735">
        <v>0</v>
      </c>
      <c r="I1735" s="1">
        <v>44362</v>
      </c>
      <c r="J1735">
        <v>34</v>
      </c>
      <c r="K1735">
        <v>4</v>
      </c>
      <c r="L1735">
        <v>0</v>
      </c>
      <c r="M1735" t="s">
        <v>26</v>
      </c>
      <c r="N1735" t="s">
        <v>128</v>
      </c>
    </row>
    <row r="1736" spans="1:14" x14ac:dyDescent="0.25">
      <c r="A1736" t="s">
        <v>5</v>
      </c>
      <c r="B1736" t="s">
        <v>123</v>
      </c>
      <c r="C1736">
        <v>6970184838</v>
      </c>
      <c r="D1736" s="1">
        <v>44436</v>
      </c>
      <c r="E1736" s="1">
        <v>44466</v>
      </c>
      <c r="F1736">
        <v>8128</v>
      </c>
      <c r="G1736">
        <v>0</v>
      </c>
      <c r="H1736">
        <v>0</v>
      </c>
      <c r="I1736" s="1">
        <v>44461</v>
      </c>
      <c r="J1736">
        <v>25</v>
      </c>
      <c r="K1736">
        <v>0</v>
      </c>
      <c r="L1736">
        <v>0</v>
      </c>
      <c r="M1736" t="s">
        <v>24</v>
      </c>
      <c r="N1736" t="s">
        <v>127</v>
      </c>
    </row>
    <row r="1737" spans="1:14" x14ac:dyDescent="0.25">
      <c r="A1737" t="s">
        <v>6</v>
      </c>
      <c r="B1737" t="s">
        <v>52</v>
      </c>
      <c r="C1737">
        <v>6974701547</v>
      </c>
      <c r="D1737" s="1">
        <v>44101</v>
      </c>
      <c r="E1737" s="1">
        <v>44131</v>
      </c>
      <c r="F1737">
        <v>1422</v>
      </c>
      <c r="G1737">
        <v>0</v>
      </c>
      <c r="H1737">
        <v>0</v>
      </c>
      <c r="I1737" s="1">
        <v>44108</v>
      </c>
      <c r="J1737">
        <v>7</v>
      </c>
      <c r="K1737">
        <v>0</v>
      </c>
      <c r="L1737">
        <v>0</v>
      </c>
      <c r="M1737" t="s">
        <v>24</v>
      </c>
      <c r="N1737" t="s">
        <v>127</v>
      </c>
    </row>
    <row r="1738" spans="1:14" x14ac:dyDescent="0.25">
      <c r="A1738" t="s">
        <v>4</v>
      </c>
      <c r="B1738" t="s">
        <v>32</v>
      </c>
      <c r="C1738">
        <v>6984488539</v>
      </c>
      <c r="D1738" s="1">
        <v>44276</v>
      </c>
      <c r="E1738" s="1">
        <v>44306</v>
      </c>
      <c r="F1738">
        <v>8443</v>
      </c>
      <c r="G1738">
        <v>1</v>
      </c>
      <c r="H1738">
        <v>0</v>
      </c>
      <c r="I1738" s="1">
        <v>44336</v>
      </c>
      <c r="J1738">
        <v>60</v>
      </c>
      <c r="K1738">
        <v>30</v>
      </c>
      <c r="L1738">
        <v>0</v>
      </c>
      <c r="M1738" t="s">
        <v>26</v>
      </c>
      <c r="N1738" t="s">
        <v>128</v>
      </c>
    </row>
    <row r="1739" spans="1:14" x14ac:dyDescent="0.25">
      <c r="A1739" t="s">
        <v>3</v>
      </c>
      <c r="B1739" t="s">
        <v>121</v>
      </c>
      <c r="C1739">
        <v>6985831527</v>
      </c>
      <c r="D1739" s="1">
        <v>44491</v>
      </c>
      <c r="E1739" s="1">
        <v>44521</v>
      </c>
      <c r="F1739">
        <v>6672</v>
      </c>
      <c r="G1739">
        <v>0</v>
      </c>
      <c r="H1739">
        <v>0</v>
      </c>
      <c r="I1739" s="1">
        <v>44510</v>
      </c>
      <c r="J1739">
        <v>19</v>
      </c>
      <c r="K1739">
        <v>0</v>
      </c>
      <c r="L1739">
        <v>0</v>
      </c>
      <c r="M1739" t="s">
        <v>24</v>
      </c>
      <c r="N1739" t="s">
        <v>127</v>
      </c>
    </row>
    <row r="1740" spans="1:14" x14ac:dyDescent="0.25">
      <c r="A1740" t="s">
        <v>2</v>
      </c>
      <c r="B1740" t="s">
        <v>75</v>
      </c>
      <c r="C1740">
        <v>6988048839</v>
      </c>
      <c r="D1740" s="1">
        <v>43987</v>
      </c>
      <c r="E1740" s="1">
        <v>44017</v>
      </c>
      <c r="F1740">
        <v>7160</v>
      </c>
      <c r="G1740">
        <v>0</v>
      </c>
      <c r="H1740">
        <v>0</v>
      </c>
      <c r="I1740" s="1">
        <v>43988</v>
      </c>
      <c r="J1740">
        <v>1</v>
      </c>
      <c r="K1740">
        <v>0</v>
      </c>
      <c r="L1740">
        <v>0</v>
      </c>
      <c r="M1740" t="s">
        <v>24</v>
      </c>
      <c r="N1740" t="s">
        <v>127</v>
      </c>
    </row>
    <row r="1741" spans="1:14" x14ac:dyDescent="0.25">
      <c r="A1741" t="s">
        <v>3</v>
      </c>
      <c r="B1741" t="s">
        <v>39</v>
      </c>
      <c r="C1741">
        <v>6998465986</v>
      </c>
      <c r="D1741" s="1">
        <v>43875</v>
      </c>
      <c r="E1741" s="1">
        <v>43905</v>
      </c>
      <c r="F1741">
        <v>3005</v>
      </c>
      <c r="G1741">
        <v>0</v>
      </c>
      <c r="H1741">
        <v>0</v>
      </c>
      <c r="I1741" s="1">
        <v>43882</v>
      </c>
      <c r="J1741">
        <v>7</v>
      </c>
      <c r="K1741">
        <v>0</v>
      </c>
      <c r="L1741">
        <v>0</v>
      </c>
      <c r="M1741" t="s">
        <v>24</v>
      </c>
      <c r="N1741" t="s">
        <v>127</v>
      </c>
    </row>
    <row r="1742" spans="1:14" x14ac:dyDescent="0.25">
      <c r="A1742" t="s">
        <v>6</v>
      </c>
      <c r="B1742" t="s">
        <v>99</v>
      </c>
      <c r="C1742">
        <v>7005945991</v>
      </c>
      <c r="D1742" s="1">
        <v>44309</v>
      </c>
      <c r="E1742" s="1">
        <v>44339</v>
      </c>
      <c r="F1742">
        <v>3275</v>
      </c>
      <c r="G1742">
        <v>0</v>
      </c>
      <c r="H1742">
        <v>0</v>
      </c>
      <c r="I1742" s="1">
        <v>44342</v>
      </c>
      <c r="J1742">
        <v>33</v>
      </c>
      <c r="K1742">
        <v>3</v>
      </c>
      <c r="L1742">
        <v>0</v>
      </c>
      <c r="M1742" t="s">
        <v>24</v>
      </c>
      <c r="N1742" t="s">
        <v>127</v>
      </c>
    </row>
    <row r="1743" spans="1:14" x14ac:dyDescent="0.25">
      <c r="A1743" t="s">
        <v>3</v>
      </c>
      <c r="B1743" t="s">
        <v>121</v>
      </c>
      <c r="C1743">
        <v>7008503597</v>
      </c>
      <c r="D1743" s="1">
        <v>44198</v>
      </c>
      <c r="E1743" s="1">
        <v>44228</v>
      </c>
      <c r="F1743">
        <v>5066</v>
      </c>
      <c r="G1743">
        <v>0</v>
      </c>
      <c r="H1743">
        <v>0</v>
      </c>
      <c r="I1743" s="1">
        <v>44220</v>
      </c>
      <c r="J1743">
        <v>22</v>
      </c>
      <c r="K1743">
        <v>0</v>
      </c>
      <c r="L1743">
        <v>0</v>
      </c>
      <c r="M1743" t="s">
        <v>24</v>
      </c>
      <c r="N1743" t="s">
        <v>127</v>
      </c>
    </row>
    <row r="1744" spans="1:14" x14ac:dyDescent="0.25">
      <c r="A1744" t="s">
        <v>4</v>
      </c>
      <c r="B1744" t="s">
        <v>94</v>
      </c>
      <c r="C1744">
        <v>7009543833</v>
      </c>
      <c r="D1744" s="1">
        <v>44046</v>
      </c>
      <c r="E1744" s="1">
        <v>44076</v>
      </c>
      <c r="F1744">
        <v>2338</v>
      </c>
      <c r="G1744">
        <v>0</v>
      </c>
      <c r="H1744">
        <v>0</v>
      </c>
      <c r="I1744" s="1">
        <v>44077</v>
      </c>
      <c r="J1744">
        <v>31</v>
      </c>
      <c r="K1744">
        <v>1</v>
      </c>
      <c r="L1744">
        <v>0</v>
      </c>
      <c r="M1744" t="s">
        <v>24</v>
      </c>
      <c r="N1744" t="s">
        <v>127</v>
      </c>
    </row>
    <row r="1745" spans="1:14" x14ac:dyDescent="0.25">
      <c r="A1745" t="s">
        <v>2</v>
      </c>
      <c r="B1745" t="s">
        <v>71</v>
      </c>
      <c r="C1745">
        <v>3960704578</v>
      </c>
      <c r="D1745" s="1">
        <v>44328</v>
      </c>
      <c r="E1745" s="1">
        <v>44358</v>
      </c>
      <c r="F1745">
        <v>10016</v>
      </c>
      <c r="G1745">
        <v>1</v>
      </c>
      <c r="H1745">
        <v>0</v>
      </c>
      <c r="I1745" s="1">
        <v>44369</v>
      </c>
      <c r="J1745">
        <v>41</v>
      </c>
      <c r="K1745">
        <v>11</v>
      </c>
      <c r="L1745">
        <v>0</v>
      </c>
      <c r="M1745" t="s">
        <v>26</v>
      </c>
      <c r="N1745" t="s">
        <v>128</v>
      </c>
    </row>
    <row r="1746" spans="1:14" x14ac:dyDescent="0.25">
      <c r="A1746" t="s">
        <v>5</v>
      </c>
      <c r="B1746" t="s">
        <v>63</v>
      </c>
      <c r="C1746">
        <v>7022807641</v>
      </c>
      <c r="D1746" s="1">
        <v>43893</v>
      </c>
      <c r="E1746" s="1">
        <v>43923</v>
      </c>
      <c r="F1746">
        <v>6117</v>
      </c>
      <c r="G1746">
        <v>0</v>
      </c>
      <c r="H1746">
        <v>0</v>
      </c>
      <c r="I1746" s="1">
        <v>43919</v>
      </c>
      <c r="J1746">
        <v>26</v>
      </c>
      <c r="K1746">
        <v>0</v>
      </c>
      <c r="L1746">
        <v>0</v>
      </c>
      <c r="M1746" t="s">
        <v>24</v>
      </c>
      <c r="N1746" t="s">
        <v>127</v>
      </c>
    </row>
    <row r="1747" spans="1:14" x14ac:dyDescent="0.25">
      <c r="A1747" t="s">
        <v>3</v>
      </c>
      <c r="B1747" t="s">
        <v>43</v>
      </c>
      <c r="C1747">
        <v>7032806438</v>
      </c>
      <c r="D1747" s="1">
        <v>43875</v>
      </c>
      <c r="E1747" s="1">
        <v>43905</v>
      </c>
      <c r="F1747">
        <v>4666</v>
      </c>
      <c r="G1747">
        <v>0</v>
      </c>
      <c r="H1747">
        <v>0</v>
      </c>
      <c r="I1747" s="1">
        <v>43917</v>
      </c>
      <c r="J1747">
        <v>42</v>
      </c>
      <c r="K1747">
        <v>12</v>
      </c>
      <c r="L1747">
        <v>0</v>
      </c>
      <c r="M1747" t="s">
        <v>24</v>
      </c>
      <c r="N1747" t="s">
        <v>127</v>
      </c>
    </row>
    <row r="1748" spans="1:14" x14ac:dyDescent="0.25">
      <c r="A1748" t="s">
        <v>2</v>
      </c>
      <c r="B1748" t="s">
        <v>80</v>
      </c>
      <c r="C1748">
        <v>2014191611</v>
      </c>
      <c r="D1748" s="1">
        <v>44333</v>
      </c>
      <c r="E1748" s="1">
        <v>44363</v>
      </c>
      <c r="F1748">
        <v>7672</v>
      </c>
      <c r="G1748">
        <v>1</v>
      </c>
      <c r="H1748">
        <v>0</v>
      </c>
      <c r="I1748" s="1">
        <v>44353</v>
      </c>
      <c r="J1748">
        <v>20</v>
      </c>
      <c r="K1748">
        <v>0</v>
      </c>
      <c r="L1748">
        <v>0</v>
      </c>
      <c r="M1748" t="s">
        <v>26</v>
      </c>
      <c r="N1748" t="s">
        <v>128</v>
      </c>
    </row>
    <row r="1749" spans="1:14" x14ac:dyDescent="0.25">
      <c r="A1749" t="s">
        <v>5</v>
      </c>
      <c r="B1749" t="s">
        <v>123</v>
      </c>
      <c r="C1749">
        <v>7043895839</v>
      </c>
      <c r="D1749" s="1">
        <v>43953</v>
      </c>
      <c r="E1749" s="1">
        <v>43983</v>
      </c>
      <c r="F1749">
        <v>12076</v>
      </c>
      <c r="G1749">
        <v>0</v>
      </c>
      <c r="H1749">
        <v>0</v>
      </c>
      <c r="I1749" s="1">
        <v>43975</v>
      </c>
      <c r="J1749">
        <v>22</v>
      </c>
      <c r="K1749">
        <v>0</v>
      </c>
      <c r="L1749">
        <v>0</v>
      </c>
      <c r="M1749" t="s">
        <v>24</v>
      </c>
      <c r="N1749" t="s">
        <v>127</v>
      </c>
    </row>
    <row r="1750" spans="1:14" x14ac:dyDescent="0.25">
      <c r="A1750" t="s">
        <v>4</v>
      </c>
      <c r="B1750" t="s">
        <v>108</v>
      </c>
      <c r="C1750">
        <v>7050267416</v>
      </c>
      <c r="D1750" s="1">
        <v>44429</v>
      </c>
      <c r="E1750" s="1">
        <v>44459</v>
      </c>
      <c r="F1750">
        <v>6816</v>
      </c>
      <c r="G1750">
        <v>0</v>
      </c>
      <c r="H1750">
        <v>0</v>
      </c>
      <c r="I1750" s="1">
        <v>44450</v>
      </c>
      <c r="J1750">
        <v>21</v>
      </c>
      <c r="K1750">
        <v>0</v>
      </c>
      <c r="L1750">
        <v>0</v>
      </c>
      <c r="M1750" t="s">
        <v>24</v>
      </c>
      <c r="N1750" t="s">
        <v>127</v>
      </c>
    </row>
    <row r="1751" spans="1:14" x14ac:dyDescent="0.25">
      <c r="A1751" t="s">
        <v>5</v>
      </c>
      <c r="B1751" t="s">
        <v>47</v>
      </c>
      <c r="C1751">
        <v>7056189326</v>
      </c>
      <c r="D1751" s="1">
        <v>43971</v>
      </c>
      <c r="E1751" s="1">
        <v>44001</v>
      </c>
      <c r="F1751">
        <v>5381</v>
      </c>
      <c r="G1751">
        <v>0</v>
      </c>
      <c r="H1751">
        <v>0</v>
      </c>
      <c r="I1751" s="1">
        <v>43999</v>
      </c>
      <c r="J1751">
        <v>28</v>
      </c>
      <c r="K1751">
        <v>0</v>
      </c>
      <c r="L1751">
        <v>0</v>
      </c>
      <c r="M1751" t="s">
        <v>24</v>
      </c>
      <c r="N1751" t="s">
        <v>127</v>
      </c>
    </row>
    <row r="1752" spans="1:14" x14ac:dyDescent="0.25">
      <c r="A1752" t="s">
        <v>4</v>
      </c>
      <c r="B1752" t="s">
        <v>112</v>
      </c>
      <c r="C1752">
        <v>7056862793</v>
      </c>
      <c r="D1752" s="1">
        <v>44384</v>
      </c>
      <c r="E1752" s="1">
        <v>44414</v>
      </c>
      <c r="F1752">
        <v>6803</v>
      </c>
      <c r="G1752">
        <v>0</v>
      </c>
      <c r="H1752">
        <v>0</v>
      </c>
      <c r="I1752" s="1">
        <v>44409</v>
      </c>
      <c r="J1752">
        <v>25</v>
      </c>
      <c r="K1752">
        <v>0</v>
      </c>
      <c r="L1752">
        <v>0</v>
      </c>
      <c r="M1752" t="s">
        <v>24</v>
      </c>
      <c r="N1752" t="s">
        <v>127</v>
      </c>
    </row>
    <row r="1753" spans="1:14" x14ac:dyDescent="0.25">
      <c r="A1753" t="s">
        <v>4</v>
      </c>
      <c r="B1753" t="s">
        <v>81</v>
      </c>
      <c r="C1753">
        <v>7059816083</v>
      </c>
      <c r="D1753" s="1">
        <v>44447</v>
      </c>
      <c r="E1753" s="1">
        <v>44477</v>
      </c>
      <c r="F1753">
        <v>3800</v>
      </c>
      <c r="G1753">
        <v>1</v>
      </c>
      <c r="H1753">
        <v>0</v>
      </c>
      <c r="I1753" s="1">
        <v>44471</v>
      </c>
      <c r="J1753">
        <v>24</v>
      </c>
      <c r="K1753">
        <v>0</v>
      </c>
      <c r="L1753">
        <v>0</v>
      </c>
      <c r="M1753" t="s">
        <v>26</v>
      </c>
      <c r="N1753" t="s">
        <v>128</v>
      </c>
    </row>
    <row r="1754" spans="1:14" x14ac:dyDescent="0.25">
      <c r="A1754" t="s">
        <v>4</v>
      </c>
      <c r="B1754" t="s">
        <v>76</v>
      </c>
      <c r="C1754">
        <v>7074243715</v>
      </c>
      <c r="D1754" s="1">
        <v>44442</v>
      </c>
      <c r="E1754" s="1">
        <v>44472</v>
      </c>
      <c r="F1754">
        <v>6929</v>
      </c>
      <c r="G1754">
        <v>0</v>
      </c>
      <c r="H1754">
        <v>0</v>
      </c>
      <c r="I1754" s="1">
        <v>44473</v>
      </c>
      <c r="J1754">
        <v>31</v>
      </c>
      <c r="K1754">
        <v>1</v>
      </c>
      <c r="L1754">
        <v>0</v>
      </c>
      <c r="M1754" t="s">
        <v>24</v>
      </c>
      <c r="N1754" t="s">
        <v>127</v>
      </c>
    </row>
    <row r="1755" spans="1:14" x14ac:dyDescent="0.25">
      <c r="A1755" t="s">
        <v>3</v>
      </c>
      <c r="B1755" t="s">
        <v>86</v>
      </c>
      <c r="C1755">
        <v>7074598959</v>
      </c>
      <c r="D1755" s="1">
        <v>44292</v>
      </c>
      <c r="E1755" s="1">
        <v>44322</v>
      </c>
      <c r="F1755">
        <v>4225</v>
      </c>
      <c r="G1755">
        <v>0</v>
      </c>
      <c r="H1755">
        <v>0</v>
      </c>
      <c r="I1755" s="1">
        <v>44297</v>
      </c>
      <c r="J1755">
        <v>5</v>
      </c>
      <c r="K1755">
        <v>0</v>
      </c>
      <c r="L1755">
        <v>0</v>
      </c>
      <c r="M1755" t="s">
        <v>24</v>
      </c>
      <c r="N1755" t="s">
        <v>127</v>
      </c>
    </row>
    <row r="1756" spans="1:14" x14ac:dyDescent="0.25">
      <c r="A1756" t="s">
        <v>2</v>
      </c>
      <c r="B1756" t="s">
        <v>79</v>
      </c>
      <c r="C1756">
        <v>7076480298</v>
      </c>
      <c r="D1756" s="1">
        <v>44334</v>
      </c>
      <c r="E1756" s="1">
        <v>44364</v>
      </c>
      <c r="F1756">
        <v>5153</v>
      </c>
      <c r="G1756">
        <v>0</v>
      </c>
      <c r="H1756">
        <v>0</v>
      </c>
      <c r="I1756" s="1">
        <v>44350</v>
      </c>
      <c r="J1756">
        <v>16</v>
      </c>
      <c r="K1756">
        <v>0</v>
      </c>
      <c r="L1756">
        <v>0</v>
      </c>
      <c r="M1756" t="s">
        <v>24</v>
      </c>
      <c r="N1756" t="s">
        <v>127</v>
      </c>
    </row>
    <row r="1757" spans="1:14" x14ac:dyDescent="0.25">
      <c r="A1757" t="s">
        <v>3</v>
      </c>
      <c r="B1757" t="s">
        <v>37</v>
      </c>
      <c r="C1757">
        <v>7083555556</v>
      </c>
      <c r="D1757" s="1">
        <v>43982</v>
      </c>
      <c r="E1757" s="1">
        <v>44012</v>
      </c>
      <c r="F1757">
        <v>8426</v>
      </c>
      <c r="G1757">
        <v>0</v>
      </c>
      <c r="H1757">
        <v>0</v>
      </c>
      <c r="I1757" s="1">
        <v>43991</v>
      </c>
      <c r="J1757">
        <v>9</v>
      </c>
      <c r="K1757">
        <v>0</v>
      </c>
      <c r="L1757">
        <v>0</v>
      </c>
      <c r="M1757" t="s">
        <v>24</v>
      </c>
      <c r="N1757" t="s">
        <v>127</v>
      </c>
    </row>
    <row r="1758" spans="1:14" x14ac:dyDescent="0.25">
      <c r="A1758" t="s">
        <v>3</v>
      </c>
      <c r="B1758" t="s">
        <v>110</v>
      </c>
      <c r="C1758">
        <v>7084470394</v>
      </c>
      <c r="D1758" s="1">
        <v>44348</v>
      </c>
      <c r="E1758" s="1">
        <v>44378</v>
      </c>
      <c r="F1758">
        <v>8153</v>
      </c>
      <c r="G1758">
        <v>1</v>
      </c>
      <c r="H1758">
        <v>0</v>
      </c>
      <c r="I1758" s="1">
        <v>44390</v>
      </c>
      <c r="J1758">
        <v>42</v>
      </c>
      <c r="K1758">
        <v>12</v>
      </c>
      <c r="L1758">
        <v>0</v>
      </c>
      <c r="M1758" t="s">
        <v>26</v>
      </c>
      <c r="N1758" t="s">
        <v>128</v>
      </c>
    </row>
    <row r="1759" spans="1:14" x14ac:dyDescent="0.25">
      <c r="A1759" t="s">
        <v>2</v>
      </c>
      <c r="B1759" t="s">
        <v>104</v>
      </c>
      <c r="C1759">
        <v>7085238926</v>
      </c>
      <c r="D1759" s="1">
        <v>44421</v>
      </c>
      <c r="E1759" s="1">
        <v>44451</v>
      </c>
      <c r="F1759">
        <v>6332</v>
      </c>
      <c r="G1759">
        <v>0</v>
      </c>
      <c r="H1759">
        <v>0</v>
      </c>
      <c r="I1759" s="1">
        <v>44450</v>
      </c>
      <c r="J1759">
        <v>29</v>
      </c>
      <c r="K1759">
        <v>0</v>
      </c>
      <c r="L1759">
        <v>0</v>
      </c>
      <c r="M1759" t="s">
        <v>24</v>
      </c>
      <c r="N1759" t="s">
        <v>127</v>
      </c>
    </row>
    <row r="1760" spans="1:14" x14ac:dyDescent="0.25">
      <c r="A1760" t="s">
        <v>3</v>
      </c>
      <c r="B1760" t="s">
        <v>106</v>
      </c>
      <c r="C1760">
        <v>7091388946</v>
      </c>
      <c r="D1760" s="1">
        <v>44239</v>
      </c>
      <c r="E1760" s="1">
        <v>44269</v>
      </c>
      <c r="F1760">
        <v>6030</v>
      </c>
      <c r="G1760">
        <v>1</v>
      </c>
      <c r="H1760">
        <v>0</v>
      </c>
      <c r="I1760" s="1">
        <v>44292</v>
      </c>
      <c r="J1760">
        <v>53</v>
      </c>
      <c r="K1760">
        <v>23</v>
      </c>
      <c r="L1760">
        <v>0</v>
      </c>
      <c r="M1760" t="s">
        <v>26</v>
      </c>
      <c r="N1760" t="s">
        <v>128</v>
      </c>
    </row>
    <row r="1761" spans="1:14" x14ac:dyDescent="0.25">
      <c r="A1761" t="s">
        <v>6</v>
      </c>
      <c r="B1761" t="s">
        <v>90</v>
      </c>
      <c r="C1761">
        <v>7091811282</v>
      </c>
      <c r="D1761" s="1">
        <v>44061</v>
      </c>
      <c r="E1761" s="1">
        <v>44091</v>
      </c>
      <c r="F1761">
        <v>1518</v>
      </c>
      <c r="G1761">
        <v>0</v>
      </c>
      <c r="H1761">
        <v>0</v>
      </c>
      <c r="I1761" s="1">
        <v>44068</v>
      </c>
      <c r="J1761">
        <v>7</v>
      </c>
      <c r="K1761">
        <v>0</v>
      </c>
      <c r="L1761">
        <v>0</v>
      </c>
      <c r="M1761" t="s">
        <v>24</v>
      </c>
      <c r="N1761" t="s">
        <v>127</v>
      </c>
    </row>
    <row r="1762" spans="1:14" x14ac:dyDescent="0.25">
      <c r="A1762" t="s">
        <v>5</v>
      </c>
      <c r="B1762" t="s">
        <v>82</v>
      </c>
      <c r="C1762">
        <v>7092718520</v>
      </c>
      <c r="D1762" s="1">
        <v>44167</v>
      </c>
      <c r="E1762" s="1">
        <v>44197</v>
      </c>
      <c r="F1762">
        <v>5017</v>
      </c>
      <c r="G1762">
        <v>0</v>
      </c>
      <c r="H1762">
        <v>0</v>
      </c>
      <c r="I1762" s="1">
        <v>44189</v>
      </c>
      <c r="J1762">
        <v>22</v>
      </c>
      <c r="K1762">
        <v>0</v>
      </c>
      <c r="L1762">
        <v>0</v>
      </c>
      <c r="M1762" t="s">
        <v>24</v>
      </c>
      <c r="N1762" t="s">
        <v>127</v>
      </c>
    </row>
    <row r="1763" spans="1:14" x14ac:dyDescent="0.25">
      <c r="A1763" t="s">
        <v>6</v>
      </c>
      <c r="B1763" t="s">
        <v>34</v>
      </c>
      <c r="C1763">
        <v>7093044151</v>
      </c>
      <c r="D1763" s="1">
        <v>44221</v>
      </c>
      <c r="E1763" s="1">
        <v>44251</v>
      </c>
      <c r="F1763">
        <v>708</v>
      </c>
      <c r="G1763">
        <v>0</v>
      </c>
      <c r="H1763">
        <v>0</v>
      </c>
      <c r="I1763" s="1">
        <v>44246</v>
      </c>
      <c r="J1763">
        <v>25</v>
      </c>
      <c r="K1763">
        <v>0</v>
      </c>
      <c r="L1763">
        <v>0</v>
      </c>
      <c r="M1763" t="s">
        <v>24</v>
      </c>
      <c r="N1763" t="s">
        <v>127</v>
      </c>
    </row>
    <row r="1764" spans="1:14" x14ac:dyDescent="0.25">
      <c r="A1764" t="s">
        <v>3</v>
      </c>
      <c r="B1764" t="s">
        <v>121</v>
      </c>
      <c r="C1764">
        <v>7096221227</v>
      </c>
      <c r="D1764" s="1">
        <v>44441</v>
      </c>
      <c r="E1764" s="1">
        <v>44471</v>
      </c>
      <c r="F1764">
        <v>6659</v>
      </c>
      <c r="G1764">
        <v>0</v>
      </c>
      <c r="H1764">
        <v>0</v>
      </c>
      <c r="I1764" s="1">
        <v>44472</v>
      </c>
      <c r="J1764">
        <v>31</v>
      </c>
      <c r="K1764">
        <v>1</v>
      </c>
      <c r="L1764">
        <v>0</v>
      </c>
      <c r="M1764" t="s">
        <v>24</v>
      </c>
      <c r="N1764" t="s">
        <v>127</v>
      </c>
    </row>
    <row r="1765" spans="1:14" x14ac:dyDescent="0.25">
      <c r="A1765" t="s">
        <v>5</v>
      </c>
      <c r="B1765" t="s">
        <v>123</v>
      </c>
      <c r="C1765">
        <v>7097948653</v>
      </c>
      <c r="D1765" s="1">
        <v>43839</v>
      </c>
      <c r="E1765" s="1">
        <v>43869</v>
      </c>
      <c r="F1765">
        <v>5686</v>
      </c>
      <c r="G1765">
        <v>0</v>
      </c>
      <c r="H1765">
        <v>0</v>
      </c>
      <c r="I1765" s="1">
        <v>43857</v>
      </c>
      <c r="J1765">
        <v>18</v>
      </c>
      <c r="K1765">
        <v>0</v>
      </c>
      <c r="L1765">
        <v>0</v>
      </c>
      <c r="M1765" t="s">
        <v>24</v>
      </c>
      <c r="N1765" t="s">
        <v>127</v>
      </c>
    </row>
    <row r="1766" spans="1:14" x14ac:dyDescent="0.25">
      <c r="A1766" t="s">
        <v>5</v>
      </c>
      <c r="B1766" t="s">
        <v>103</v>
      </c>
      <c r="C1766">
        <v>7100218787</v>
      </c>
      <c r="D1766" s="1">
        <v>44400</v>
      </c>
      <c r="E1766" s="1">
        <v>44430</v>
      </c>
      <c r="F1766">
        <v>6189</v>
      </c>
      <c r="G1766">
        <v>0</v>
      </c>
      <c r="H1766">
        <v>0</v>
      </c>
      <c r="I1766" s="1">
        <v>44418</v>
      </c>
      <c r="J1766">
        <v>18</v>
      </c>
      <c r="K1766">
        <v>0</v>
      </c>
      <c r="L1766">
        <v>0</v>
      </c>
      <c r="M1766" t="s">
        <v>24</v>
      </c>
      <c r="N1766" t="s">
        <v>127</v>
      </c>
    </row>
    <row r="1767" spans="1:14" x14ac:dyDescent="0.25">
      <c r="A1767" t="s">
        <v>2</v>
      </c>
      <c r="B1767" t="s">
        <v>68</v>
      </c>
      <c r="C1767">
        <v>4900239305</v>
      </c>
      <c r="D1767" s="1">
        <v>44333</v>
      </c>
      <c r="E1767" s="1">
        <v>44363</v>
      </c>
      <c r="F1767">
        <v>9888</v>
      </c>
      <c r="G1767">
        <v>1</v>
      </c>
      <c r="H1767">
        <v>0</v>
      </c>
      <c r="I1767" s="1">
        <v>44381</v>
      </c>
      <c r="J1767">
        <v>48</v>
      </c>
      <c r="K1767">
        <v>18</v>
      </c>
      <c r="L1767">
        <v>0</v>
      </c>
      <c r="M1767" t="s">
        <v>26</v>
      </c>
      <c r="N1767" t="s">
        <v>128</v>
      </c>
    </row>
    <row r="1768" spans="1:14" x14ac:dyDescent="0.25">
      <c r="A1768" t="s">
        <v>6</v>
      </c>
      <c r="B1768" t="s">
        <v>34</v>
      </c>
      <c r="C1768">
        <v>7108337906</v>
      </c>
      <c r="D1768" s="1">
        <v>44380</v>
      </c>
      <c r="E1768" s="1">
        <v>44410</v>
      </c>
      <c r="F1768">
        <v>1712</v>
      </c>
      <c r="G1768">
        <v>0</v>
      </c>
      <c r="H1768">
        <v>0</v>
      </c>
      <c r="I1768" s="1">
        <v>44409</v>
      </c>
      <c r="J1768">
        <v>29</v>
      </c>
      <c r="K1768">
        <v>0</v>
      </c>
      <c r="L1768">
        <v>0</v>
      </c>
      <c r="M1768" t="s">
        <v>24</v>
      </c>
      <c r="N1768" t="s">
        <v>127</v>
      </c>
    </row>
    <row r="1769" spans="1:14" x14ac:dyDescent="0.25">
      <c r="A1769" t="s">
        <v>4</v>
      </c>
      <c r="B1769" t="s">
        <v>56</v>
      </c>
      <c r="C1769">
        <v>7115348997</v>
      </c>
      <c r="D1769" s="1">
        <v>44523</v>
      </c>
      <c r="E1769" s="1">
        <v>44553</v>
      </c>
      <c r="F1769">
        <v>4747</v>
      </c>
      <c r="G1769">
        <v>0</v>
      </c>
      <c r="H1769">
        <v>0</v>
      </c>
      <c r="I1769" s="1">
        <v>44542</v>
      </c>
      <c r="J1769">
        <v>19</v>
      </c>
      <c r="K1769">
        <v>0</v>
      </c>
      <c r="L1769">
        <v>0</v>
      </c>
      <c r="M1769" t="s">
        <v>24</v>
      </c>
      <c r="N1769" t="s">
        <v>127</v>
      </c>
    </row>
    <row r="1770" spans="1:14" x14ac:dyDescent="0.25">
      <c r="A1770" t="s">
        <v>5</v>
      </c>
      <c r="B1770" t="s">
        <v>73</v>
      </c>
      <c r="C1770">
        <v>7117238418</v>
      </c>
      <c r="D1770" s="1">
        <v>43893</v>
      </c>
      <c r="E1770" s="1">
        <v>43923</v>
      </c>
      <c r="F1770">
        <v>3626</v>
      </c>
      <c r="G1770">
        <v>0</v>
      </c>
      <c r="H1770">
        <v>0</v>
      </c>
      <c r="I1770" s="1">
        <v>43918</v>
      </c>
      <c r="J1770">
        <v>25</v>
      </c>
      <c r="K1770">
        <v>0</v>
      </c>
      <c r="L1770">
        <v>0</v>
      </c>
      <c r="M1770" t="s">
        <v>24</v>
      </c>
      <c r="N1770" t="s">
        <v>127</v>
      </c>
    </row>
    <row r="1771" spans="1:14" x14ac:dyDescent="0.25">
      <c r="A1771" t="s">
        <v>2</v>
      </c>
      <c r="B1771" t="s">
        <v>104</v>
      </c>
      <c r="C1771">
        <v>7117316793</v>
      </c>
      <c r="D1771" s="1">
        <v>44152</v>
      </c>
      <c r="E1771" s="1">
        <v>44182</v>
      </c>
      <c r="F1771">
        <v>6217</v>
      </c>
      <c r="G1771">
        <v>0</v>
      </c>
      <c r="H1771">
        <v>0</v>
      </c>
      <c r="I1771" s="1">
        <v>44200</v>
      </c>
      <c r="J1771">
        <v>48</v>
      </c>
      <c r="K1771">
        <v>18</v>
      </c>
      <c r="L1771">
        <v>0</v>
      </c>
      <c r="M1771" t="s">
        <v>24</v>
      </c>
      <c r="N1771" t="s">
        <v>127</v>
      </c>
    </row>
    <row r="1772" spans="1:14" x14ac:dyDescent="0.25">
      <c r="A1772" t="s">
        <v>6</v>
      </c>
      <c r="B1772" t="s">
        <v>78</v>
      </c>
      <c r="C1772">
        <v>7127477711</v>
      </c>
      <c r="D1772" s="1">
        <v>44525</v>
      </c>
      <c r="E1772" s="1">
        <v>44555</v>
      </c>
      <c r="F1772">
        <v>4108</v>
      </c>
      <c r="G1772">
        <v>0</v>
      </c>
      <c r="H1772">
        <v>0</v>
      </c>
      <c r="I1772" s="1">
        <v>44563</v>
      </c>
      <c r="J1772">
        <v>38</v>
      </c>
      <c r="K1772">
        <v>8</v>
      </c>
      <c r="L1772">
        <v>0</v>
      </c>
      <c r="M1772" t="s">
        <v>24</v>
      </c>
      <c r="N1772" t="s">
        <v>127</v>
      </c>
    </row>
    <row r="1773" spans="1:14" x14ac:dyDescent="0.25">
      <c r="A1773" t="s">
        <v>5</v>
      </c>
      <c r="B1773" t="s">
        <v>58</v>
      </c>
      <c r="C1773">
        <v>7133128659</v>
      </c>
      <c r="D1773" s="1">
        <v>44448</v>
      </c>
      <c r="E1773" s="1">
        <v>44478</v>
      </c>
      <c r="F1773">
        <v>4852</v>
      </c>
      <c r="G1773">
        <v>0</v>
      </c>
      <c r="H1773">
        <v>0</v>
      </c>
      <c r="I1773" s="1">
        <v>44458</v>
      </c>
      <c r="J1773">
        <v>10</v>
      </c>
      <c r="K1773">
        <v>0</v>
      </c>
      <c r="L1773">
        <v>0</v>
      </c>
      <c r="M1773" t="s">
        <v>24</v>
      </c>
      <c r="N1773" t="s">
        <v>127</v>
      </c>
    </row>
    <row r="1774" spans="1:14" x14ac:dyDescent="0.25">
      <c r="A1774" t="s">
        <v>2</v>
      </c>
      <c r="B1774" t="s">
        <v>93</v>
      </c>
      <c r="C1774">
        <v>7138243506</v>
      </c>
      <c r="D1774" s="1">
        <v>43947</v>
      </c>
      <c r="E1774" s="1">
        <v>43977</v>
      </c>
      <c r="F1774">
        <v>9676</v>
      </c>
      <c r="G1774">
        <v>0</v>
      </c>
      <c r="H1774">
        <v>0</v>
      </c>
      <c r="I1774" s="1">
        <v>43975</v>
      </c>
      <c r="J1774">
        <v>28</v>
      </c>
      <c r="K1774">
        <v>0</v>
      </c>
      <c r="L1774">
        <v>0</v>
      </c>
      <c r="M1774" t="s">
        <v>24</v>
      </c>
      <c r="N1774" t="s">
        <v>127</v>
      </c>
    </row>
    <row r="1775" spans="1:14" x14ac:dyDescent="0.25">
      <c r="A1775" t="s">
        <v>4</v>
      </c>
      <c r="B1775" t="s">
        <v>91</v>
      </c>
      <c r="C1775">
        <v>7142055006</v>
      </c>
      <c r="D1775" s="1">
        <v>44262</v>
      </c>
      <c r="E1775" s="1">
        <v>44292</v>
      </c>
      <c r="F1775">
        <v>5660</v>
      </c>
      <c r="G1775">
        <v>1</v>
      </c>
      <c r="H1775">
        <v>0</v>
      </c>
      <c r="I1775" s="1">
        <v>44287</v>
      </c>
      <c r="J1775">
        <v>25</v>
      </c>
      <c r="K1775">
        <v>0</v>
      </c>
      <c r="L1775">
        <v>0</v>
      </c>
      <c r="M1775" t="s">
        <v>26</v>
      </c>
      <c r="N1775" t="s">
        <v>128</v>
      </c>
    </row>
    <row r="1776" spans="1:14" x14ac:dyDescent="0.25">
      <c r="A1776" t="s">
        <v>4</v>
      </c>
      <c r="B1776" t="s">
        <v>81</v>
      </c>
      <c r="C1776">
        <v>7152404667</v>
      </c>
      <c r="D1776" s="1">
        <v>44209</v>
      </c>
      <c r="E1776" s="1">
        <v>44239</v>
      </c>
      <c r="F1776">
        <v>5660</v>
      </c>
      <c r="G1776">
        <v>1</v>
      </c>
      <c r="H1776">
        <v>0</v>
      </c>
      <c r="I1776" s="1">
        <v>44236</v>
      </c>
      <c r="J1776">
        <v>27</v>
      </c>
      <c r="K1776">
        <v>0</v>
      </c>
      <c r="L1776">
        <v>0</v>
      </c>
      <c r="M1776" t="s">
        <v>26</v>
      </c>
      <c r="N1776" t="s">
        <v>128</v>
      </c>
    </row>
    <row r="1777" spans="1:14" x14ac:dyDescent="0.25">
      <c r="A1777" t="s">
        <v>6</v>
      </c>
      <c r="B1777" t="s">
        <v>72</v>
      </c>
      <c r="C1777">
        <v>7152757733</v>
      </c>
      <c r="D1777" s="1">
        <v>44151</v>
      </c>
      <c r="E1777" s="1">
        <v>44181</v>
      </c>
      <c r="F1777">
        <v>3939</v>
      </c>
      <c r="G1777">
        <v>1</v>
      </c>
      <c r="H1777">
        <v>0</v>
      </c>
      <c r="I1777" s="1">
        <v>44199</v>
      </c>
      <c r="J1777">
        <v>48</v>
      </c>
      <c r="K1777">
        <v>18</v>
      </c>
      <c r="L1777">
        <v>0</v>
      </c>
      <c r="M1777" t="s">
        <v>26</v>
      </c>
      <c r="N1777" t="s">
        <v>128</v>
      </c>
    </row>
    <row r="1778" spans="1:14" x14ac:dyDescent="0.25">
      <c r="A1778" t="s">
        <v>4</v>
      </c>
      <c r="B1778" t="s">
        <v>105</v>
      </c>
      <c r="C1778">
        <v>7152768721</v>
      </c>
      <c r="D1778" s="1">
        <v>44429</v>
      </c>
      <c r="E1778" s="1">
        <v>44459</v>
      </c>
      <c r="F1778">
        <v>8185</v>
      </c>
      <c r="G1778">
        <v>0</v>
      </c>
      <c r="H1778">
        <v>0</v>
      </c>
      <c r="I1778" s="1">
        <v>44447</v>
      </c>
      <c r="J1778">
        <v>18</v>
      </c>
      <c r="K1778">
        <v>0</v>
      </c>
      <c r="L1778">
        <v>0</v>
      </c>
      <c r="M1778" t="s">
        <v>24</v>
      </c>
      <c r="N1778" t="s">
        <v>127</v>
      </c>
    </row>
    <row r="1779" spans="1:14" x14ac:dyDescent="0.25">
      <c r="A1779" t="s">
        <v>4</v>
      </c>
      <c r="B1779" t="s">
        <v>91</v>
      </c>
      <c r="C1779">
        <v>7166848125</v>
      </c>
      <c r="D1779" s="1">
        <v>44464</v>
      </c>
      <c r="E1779" s="1">
        <v>44494</v>
      </c>
      <c r="F1779">
        <v>5245</v>
      </c>
      <c r="G1779">
        <v>0</v>
      </c>
      <c r="H1779">
        <v>0</v>
      </c>
      <c r="I1779" s="1">
        <v>44481</v>
      </c>
      <c r="J1779">
        <v>17</v>
      </c>
      <c r="K1779">
        <v>0</v>
      </c>
      <c r="L1779">
        <v>0</v>
      </c>
      <c r="M1779" t="s">
        <v>24</v>
      </c>
      <c r="N1779" t="s">
        <v>127</v>
      </c>
    </row>
    <row r="1780" spans="1:14" x14ac:dyDescent="0.25">
      <c r="A1780" t="s">
        <v>2</v>
      </c>
      <c r="B1780" t="s">
        <v>60</v>
      </c>
      <c r="C1780">
        <v>7167433652</v>
      </c>
      <c r="D1780" s="1">
        <v>43869</v>
      </c>
      <c r="E1780" s="1">
        <v>43899</v>
      </c>
      <c r="F1780">
        <v>4847</v>
      </c>
      <c r="G1780">
        <v>0</v>
      </c>
      <c r="H1780">
        <v>0</v>
      </c>
      <c r="I1780" s="1">
        <v>43908</v>
      </c>
      <c r="J1780">
        <v>39</v>
      </c>
      <c r="K1780">
        <v>9</v>
      </c>
      <c r="L1780">
        <v>0</v>
      </c>
      <c r="M1780" t="s">
        <v>24</v>
      </c>
      <c r="N1780" t="s">
        <v>127</v>
      </c>
    </row>
    <row r="1781" spans="1:14" x14ac:dyDescent="0.25">
      <c r="A1781" t="s">
        <v>6</v>
      </c>
      <c r="B1781" t="s">
        <v>116</v>
      </c>
      <c r="C1781">
        <v>7170674351</v>
      </c>
      <c r="D1781" s="1">
        <v>44448</v>
      </c>
      <c r="E1781" s="1">
        <v>44478</v>
      </c>
      <c r="F1781">
        <v>796</v>
      </c>
      <c r="G1781">
        <v>0</v>
      </c>
      <c r="H1781">
        <v>0</v>
      </c>
      <c r="I1781" s="1">
        <v>44461</v>
      </c>
      <c r="J1781">
        <v>13</v>
      </c>
      <c r="K1781">
        <v>0</v>
      </c>
      <c r="L1781">
        <v>0</v>
      </c>
      <c r="M1781" t="s">
        <v>24</v>
      </c>
      <c r="N1781" t="s">
        <v>127</v>
      </c>
    </row>
    <row r="1782" spans="1:14" x14ac:dyDescent="0.25">
      <c r="A1782" t="s">
        <v>5</v>
      </c>
      <c r="B1782" t="s">
        <v>48</v>
      </c>
      <c r="C1782">
        <v>7171739266</v>
      </c>
      <c r="D1782" s="1">
        <v>43875</v>
      </c>
      <c r="E1782" s="1">
        <v>43905</v>
      </c>
      <c r="F1782">
        <v>7647</v>
      </c>
      <c r="G1782">
        <v>0</v>
      </c>
      <c r="H1782">
        <v>0</v>
      </c>
      <c r="I1782" s="1">
        <v>43918</v>
      </c>
      <c r="J1782">
        <v>43</v>
      </c>
      <c r="K1782">
        <v>13</v>
      </c>
      <c r="L1782">
        <v>0</v>
      </c>
      <c r="M1782" t="s">
        <v>24</v>
      </c>
      <c r="N1782" t="s">
        <v>127</v>
      </c>
    </row>
    <row r="1783" spans="1:14" x14ac:dyDescent="0.25">
      <c r="A1783" t="s">
        <v>5</v>
      </c>
      <c r="B1783" t="s">
        <v>40</v>
      </c>
      <c r="C1783">
        <v>7175346419</v>
      </c>
      <c r="D1783" s="1">
        <v>43922</v>
      </c>
      <c r="E1783" s="1">
        <v>43952</v>
      </c>
      <c r="F1783">
        <v>10070</v>
      </c>
      <c r="G1783">
        <v>0</v>
      </c>
      <c r="H1783">
        <v>0</v>
      </c>
      <c r="I1783" s="1">
        <v>43937</v>
      </c>
      <c r="J1783">
        <v>15</v>
      </c>
      <c r="K1783">
        <v>0</v>
      </c>
      <c r="L1783">
        <v>0</v>
      </c>
      <c r="M1783" t="s">
        <v>24</v>
      </c>
      <c r="N1783" t="s">
        <v>127</v>
      </c>
    </row>
    <row r="1784" spans="1:14" x14ac:dyDescent="0.25">
      <c r="A1784" t="s">
        <v>3</v>
      </c>
      <c r="B1784" t="s">
        <v>46</v>
      </c>
      <c r="C1784">
        <v>7176685266</v>
      </c>
      <c r="D1784" s="1">
        <v>43900</v>
      </c>
      <c r="E1784" s="1">
        <v>43930</v>
      </c>
      <c r="F1784">
        <v>7599</v>
      </c>
      <c r="G1784">
        <v>0</v>
      </c>
      <c r="H1784">
        <v>0</v>
      </c>
      <c r="I1784" s="1">
        <v>43922</v>
      </c>
      <c r="J1784">
        <v>22</v>
      </c>
      <c r="K1784">
        <v>0</v>
      </c>
      <c r="L1784">
        <v>0</v>
      </c>
      <c r="M1784" t="s">
        <v>24</v>
      </c>
      <c r="N1784" t="s">
        <v>127</v>
      </c>
    </row>
    <row r="1785" spans="1:14" x14ac:dyDescent="0.25">
      <c r="A1785" t="s">
        <v>6</v>
      </c>
      <c r="B1785" t="s">
        <v>122</v>
      </c>
      <c r="C1785">
        <v>7186710473</v>
      </c>
      <c r="D1785" s="1">
        <v>44283</v>
      </c>
      <c r="E1785" s="1">
        <v>44313</v>
      </c>
      <c r="F1785">
        <v>5557</v>
      </c>
      <c r="G1785">
        <v>0</v>
      </c>
      <c r="H1785">
        <v>0</v>
      </c>
      <c r="I1785" s="1">
        <v>44305</v>
      </c>
      <c r="J1785">
        <v>22</v>
      </c>
      <c r="K1785">
        <v>0</v>
      </c>
      <c r="L1785">
        <v>0</v>
      </c>
      <c r="M1785" t="s">
        <v>24</v>
      </c>
      <c r="N1785" t="s">
        <v>127</v>
      </c>
    </row>
    <row r="1786" spans="1:14" x14ac:dyDescent="0.25">
      <c r="A1786" t="s">
        <v>2</v>
      </c>
      <c r="B1786" t="s">
        <v>41</v>
      </c>
      <c r="C1786">
        <v>7190128567</v>
      </c>
      <c r="D1786" s="1">
        <v>44194</v>
      </c>
      <c r="E1786" s="1">
        <v>44224</v>
      </c>
      <c r="F1786">
        <v>8393</v>
      </c>
      <c r="G1786">
        <v>0</v>
      </c>
      <c r="H1786">
        <v>0</v>
      </c>
      <c r="I1786" s="1">
        <v>44214</v>
      </c>
      <c r="J1786">
        <v>20</v>
      </c>
      <c r="K1786">
        <v>0</v>
      </c>
      <c r="L1786">
        <v>0</v>
      </c>
      <c r="M1786" t="s">
        <v>24</v>
      </c>
      <c r="N1786" t="s">
        <v>127</v>
      </c>
    </row>
    <row r="1787" spans="1:14" x14ac:dyDescent="0.25">
      <c r="A1787" t="s">
        <v>5</v>
      </c>
      <c r="B1787" t="s">
        <v>63</v>
      </c>
      <c r="C1787">
        <v>7197069769</v>
      </c>
      <c r="D1787" s="1">
        <v>43888</v>
      </c>
      <c r="E1787" s="1">
        <v>43918</v>
      </c>
      <c r="F1787">
        <v>4875</v>
      </c>
      <c r="G1787">
        <v>0</v>
      </c>
      <c r="H1787">
        <v>0</v>
      </c>
      <c r="I1787" s="1">
        <v>43909</v>
      </c>
      <c r="J1787">
        <v>21</v>
      </c>
      <c r="K1787">
        <v>0</v>
      </c>
      <c r="L1787">
        <v>0</v>
      </c>
      <c r="M1787" t="s">
        <v>24</v>
      </c>
      <c r="N1787" t="s">
        <v>127</v>
      </c>
    </row>
    <row r="1788" spans="1:14" x14ac:dyDescent="0.25">
      <c r="A1788" t="s">
        <v>4</v>
      </c>
      <c r="B1788" t="s">
        <v>67</v>
      </c>
      <c r="C1788">
        <v>7197991217</v>
      </c>
      <c r="D1788" s="1">
        <v>44281</v>
      </c>
      <c r="E1788" s="1">
        <v>44311</v>
      </c>
      <c r="F1788">
        <v>4898</v>
      </c>
      <c r="G1788">
        <v>0</v>
      </c>
      <c r="H1788">
        <v>0</v>
      </c>
      <c r="I1788" s="1">
        <v>44307</v>
      </c>
      <c r="J1788">
        <v>26</v>
      </c>
      <c r="K1788">
        <v>0</v>
      </c>
      <c r="L1788">
        <v>0</v>
      </c>
      <c r="M1788" t="s">
        <v>24</v>
      </c>
      <c r="N1788" t="s">
        <v>127</v>
      </c>
    </row>
    <row r="1789" spans="1:14" x14ac:dyDescent="0.25">
      <c r="A1789" t="s">
        <v>3</v>
      </c>
      <c r="B1789" t="s">
        <v>49</v>
      </c>
      <c r="C1789">
        <v>7200684326</v>
      </c>
      <c r="D1789" s="1">
        <v>44490</v>
      </c>
      <c r="E1789" s="1">
        <v>44520</v>
      </c>
      <c r="F1789">
        <v>5521</v>
      </c>
      <c r="G1789">
        <v>0</v>
      </c>
      <c r="H1789">
        <v>0</v>
      </c>
      <c r="I1789" s="1">
        <v>44506</v>
      </c>
      <c r="J1789">
        <v>16</v>
      </c>
      <c r="K1789">
        <v>0</v>
      </c>
      <c r="L1789">
        <v>0</v>
      </c>
      <c r="M1789" t="s">
        <v>24</v>
      </c>
      <c r="N1789" t="s">
        <v>127</v>
      </c>
    </row>
    <row r="1790" spans="1:14" x14ac:dyDescent="0.25">
      <c r="A1790" t="s">
        <v>4</v>
      </c>
      <c r="B1790" t="s">
        <v>112</v>
      </c>
      <c r="C1790">
        <v>7203564937</v>
      </c>
      <c r="D1790" s="1">
        <v>44521</v>
      </c>
      <c r="E1790" s="1">
        <v>44551</v>
      </c>
      <c r="F1790">
        <v>9248</v>
      </c>
      <c r="G1790">
        <v>0</v>
      </c>
      <c r="H1790">
        <v>0</v>
      </c>
      <c r="I1790" s="1">
        <v>44542</v>
      </c>
      <c r="J1790">
        <v>21</v>
      </c>
      <c r="K1790">
        <v>0</v>
      </c>
      <c r="L1790">
        <v>0</v>
      </c>
      <c r="M1790" t="s">
        <v>24</v>
      </c>
      <c r="N1790" t="s">
        <v>127</v>
      </c>
    </row>
    <row r="1791" spans="1:14" x14ac:dyDescent="0.25">
      <c r="A1791" t="s">
        <v>5</v>
      </c>
      <c r="B1791" t="s">
        <v>73</v>
      </c>
      <c r="C1791">
        <v>7210230347</v>
      </c>
      <c r="D1791" s="1">
        <v>43992</v>
      </c>
      <c r="E1791" s="1">
        <v>44022</v>
      </c>
      <c r="F1791">
        <v>4389</v>
      </c>
      <c r="G1791">
        <v>1</v>
      </c>
      <c r="H1791">
        <v>0</v>
      </c>
      <c r="I1791" s="1">
        <v>44024</v>
      </c>
      <c r="J1791">
        <v>32</v>
      </c>
      <c r="K1791">
        <v>2</v>
      </c>
      <c r="L1791">
        <v>0</v>
      </c>
      <c r="M1791" t="s">
        <v>26</v>
      </c>
      <c r="N1791" t="s">
        <v>128</v>
      </c>
    </row>
    <row r="1792" spans="1:14" x14ac:dyDescent="0.25">
      <c r="A1792" t="s">
        <v>3</v>
      </c>
      <c r="B1792" t="s">
        <v>42</v>
      </c>
      <c r="C1792">
        <v>7211101726</v>
      </c>
      <c r="D1792" s="1">
        <v>44071</v>
      </c>
      <c r="E1792" s="1">
        <v>44101</v>
      </c>
      <c r="F1792">
        <v>7943</v>
      </c>
      <c r="G1792">
        <v>1</v>
      </c>
      <c r="H1792">
        <v>1</v>
      </c>
      <c r="I1792" s="1">
        <v>44086</v>
      </c>
      <c r="J1792">
        <v>15</v>
      </c>
      <c r="K1792">
        <v>0</v>
      </c>
      <c r="L1792">
        <v>7943</v>
      </c>
      <c r="M1792" t="s">
        <v>26</v>
      </c>
      <c r="N1792" t="s">
        <v>129</v>
      </c>
    </row>
    <row r="1793" spans="1:14" x14ac:dyDescent="0.25">
      <c r="A1793" t="s">
        <v>5</v>
      </c>
      <c r="B1793" t="s">
        <v>124</v>
      </c>
      <c r="C1793">
        <v>7214076449</v>
      </c>
      <c r="D1793" s="1">
        <v>43998</v>
      </c>
      <c r="E1793" s="1">
        <v>44028</v>
      </c>
      <c r="F1793">
        <v>6447</v>
      </c>
      <c r="G1793">
        <v>1</v>
      </c>
      <c r="H1793">
        <v>0</v>
      </c>
      <c r="I1793" s="1">
        <v>44016</v>
      </c>
      <c r="J1793">
        <v>18</v>
      </c>
      <c r="K1793">
        <v>0</v>
      </c>
      <c r="L1793">
        <v>0</v>
      </c>
      <c r="M1793" t="s">
        <v>26</v>
      </c>
      <c r="N1793" t="s">
        <v>128</v>
      </c>
    </row>
    <row r="1794" spans="1:14" x14ac:dyDescent="0.25">
      <c r="A1794" t="s">
        <v>3</v>
      </c>
      <c r="B1794" t="s">
        <v>110</v>
      </c>
      <c r="C1794">
        <v>7214943606</v>
      </c>
      <c r="D1794" s="1">
        <v>43942</v>
      </c>
      <c r="E1794" s="1">
        <v>43972</v>
      </c>
      <c r="F1794">
        <v>8836</v>
      </c>
      <c r="G1794">
        <v>1</v>
      </c>
      <c r="H1794">
        <v>0</v>
      </c>
      <c r="I1794" s="1">
        <v>43994</v>
      </c>
      <c r="J1794">
        <v>52</v>
      </c>
      <c r="K1794">
        <v>22</v>
      </c>
      <c r="L1794">
        <v>0</v>
      </c>
      <c r="M1794" t="s">
        <v>26</v>
      </c>
      <c r="N1794" t="s">
        <v>128</v>
      </c>
    </row>
    <row r="1795" spans="1:14" x14ac:dyDescent="0.25">
      <c r="A1795" t="s">
        <v>6</v>
      </c>
      <c r="B1795" t="s">
        <v>99</v>
      </c>
      <c r="C1795">
        <v>7217104959</v>
      </c>
      <c r="D1795" s="1">
        <v>43931</v>
      </c>
      <c r="E1795" s="1">
        <v>43961</v>
      </c>
      <c r="F1795">
        <v>2099</v>
      </c>
      <c r="G1795">
        <v>1</v>
      </c>
      <c r="H1795">
        <v>0</v>
      </c>
      <c r="I1795" s="1">
        <v>43971</v>
      </c>
      <c r="J1795">
        <v>40</v>
      </c>
      <c r="K1795">
        <v>10</v>
      </c>
      <c r="L1795">
        <v>0</v>
      </c>
      <c r="M1795" t="s">
        <v>26</v>
      </c>
      <c r="N1795" t="s">
        <v>128</v>
      </c>
    </row>
    <row r="1796" spans="1:14" x14ac:dyDescent="0.25">
      <c r="A1796" t="s">
        <v>5</v>
      </c>
      <c r="B1796" t="s">
        <v>27</v>
      </c>
      <c r="C1796">
        <v>7218524698</v>
      </c>
      <c r="D1796" s="1">
        <v>43907</v>
      </c>
      <c r="E1796" s="1">
        <v>43937</v>
      </c>
      <c r="F1796">
        <v>8015</v>
      </c>
      <c r="G1796">
        <v>0</v>
      </c>
      <c r="H1796">
        <v>0</v>
      </c>
      <c r="I1796" s="1">
        <v>43913</v>
      </c>
      <c r="J1796">
        <v>6</v>
      </c>
      <c r="K1796">
        <v>0</v>
      </c>
      <c r="L1796">
        <v>0</v>
      </c>
      <c r="M1796" t="s">
        <v>24</v>
      </c>
      <c r="N1796" t="s">
        <v>127</v>
      </c>
    </row>
    <row r="1797" spans="1:14" x14ac:dyDescent="0.25">
      <c r="A1797" t="s">
        <v>4</v>
      </c>
      <c r="B1797" t="s">
        <v>67</v>
      </c>
      <c r="C1797">
        <v>7218542419</v>
      </c>
      <c r="D1797" s="1">
        <v>44119</v>
      </c>
      <c r="E1797" s="1">
        <v>44149</v>
      </c>
      <c r="F1797">
        <v>4664</v>
      </c>
      <c r="G1797">
        <v>0</v>
      </c>
      <c r="H1797">
        <v>0</v>
      </c>
      <c r="I1797" s="1">
        <v>44143</v>
      </c>
      <c r="J1797">
        <v>24</v>
      </c>
      <c r="K1797">
        <v>0</v>
      </c>
      <c r="L1797">
        <v>0</v>
      </c>
      <c r="M1797" t="s">
        <v>24</v>
      </c>
      <c r="N1797" t="s">
        <v>127</v>
      </c>
    </row>
    <row r="1798" spans="1:14" x14ac:dyDescent="0.25">
      <c r="A1798" t="s">
        <v>2</v>
      </c>
      <c r="B1798" t="s">
        <v>83</v>
      </c>
      <c r="C1798">
        <v>1933976534</v>
      </c>
      <c r="D1798" s="1">
        <v>44335</v>
      </c>
      <c r="E1798" s="1">
        <v>44365</v>
      </c>
      <c r="F1798">
        <v>5999</v>
      </c>
      <c r="G1798">
        <v>1</v>
      </c>
      <c r="H1798">
        <v>1</v>
      </c>
      <c r="I1798" s="1">
        <v>44364</v>
      </c>
      <c r="J1798">
        <v>29</v>
      </c>
      <c r="K1798">
        <v>0</v>
      </c>
      <c r="L1798">
        <v>5999</v>
      </c>
      <c r="M1798" t="s">
        <v>26</v>
      </c>
      <c r="N1798" t="s">
        <v>129</v>
      </c>
    </row>
    <row r="1799" spans="1:14" x14ac:dyDescent="0.25">
      <c r="A1799" t="s">
        <v>5</v>
      </c>
      <c r="B1799" t="s">
        <v>59</v>
      </c>
      <c r="C1799">
        <v>7237340902</v>
      </c>
      <c r="D1799" s="1">
        <v>43864</v>
      </c>
      <c r="E1799" s="1">
        <v>43894</v>
      </c>
      <c r="F1799">
        <v>6848</v>
      </c>
      <c r="G1799">
        <v>0</v>
      </c>
      <c r="H1799">
        <v>0</v>
      </c>
      <c r="I1799" s="1">
        <v>43895</v>
      </c>
      <c r="J1799">
        <v>31</v>
      </c>
      <c r="K1799">
        <v>1</v>
      </c>
      <c r="L1799">
        <v>0</v>
      </c>
      <c r="M1799" t="s">
        <v>24</v>
      </c>
      <c r="N1799" t="s">
        <v>127</v>
      </c>
    </row>
    <row r="1800" spans="1:14" x14ac:dyDescent="0.25">
      <c r="A1800" t="s">
        <v>5</v>
      </c>
      <c r="B1800" t="s">
        <v>58</v>
      </c>
      <c r="C1800">
        <v>7244293293</v>
      </c>
      <c r="D1800" s="1">
        <v>44120</v>
      </c>
      <c r="E1800" s="1">
        <v>44150</v>
      </c>
      <c r="F1800">
        <v>6958</v>
      </c>
      <c r="G1800">
        <v>0</v>
      </c>
      <c r="H1800">
        <v>0</v>
      </c>
      <c r="I1800" s="1">
        <v>44134</v>
      </c>
      <c r="J1800">
        <v>14</v>
      </c>
      <c r="K1800">
        <v>0</v>
      </c>
      <c r="L1800">
        <v>0</v>
      </c>
      <c r="M1800" t="s">
        <v>24</v>
      </c>
      <c r="N1800" t="s">
        <v>127</v>
      </c>
    </row>
    <row r="1801" spans="1:14" x14ac:dyDescent="0.25">
      <c r="A1801" t="s">
        <v>2</v>
      </c>
      <c r="B1801" t="s">
        <v>36</v>
      </c>
      <c r="C1801">
        <v>321937283</v>
      </c>
      <c r="D1801" s="1">
        <v>44341</v>
      </c>
      <c r="E1801" s="1">
        <v>44371</v>
      </c>
      <c r="F1801">
        <v>7285</v>
      </c>
      <c r="G1801">
        <v>1</v>
      </c>
      <c r="H1801">
        <v>0</v>
      </c>
      <c r="I1801" s="1">
        <v>44355</v>
      </c>
      <c r="J1801">
        <v>14</v>
      </c>
      <c r="K1801">
        <v>0</v>
      </c>
      <c r="L1801">
        <v>0</v>
      </c>
      <c r="M1801" t="s">
        <v>26</v>
      </c>
      <c r="N1801" t="s">
        <v>128</v>
      </c>
    </row>
    <row r="1802" spans="1:14" x14ac:dyDescent="0.25">
      <c r="A1802" t="s">
        <v>6</v>
      </c>
      <c r="B1802" t="s">
        <v>90</v>
      </c>
      <c r="C1802">
        <v>7254664069</v>
      </c>
      <c r="D1802" s="1">
        <v>44038</v>
      </c>
      <c r="E1802" s="1">
        <v>44068</v>
      </c>
      <c r="F1802">
        <v>1336</v>
      </c>
      <c r="G1802">
        <v>0</v>
      </c>
      <c r="H1802">
        <v>0</v>
      </c>
      <c r="I1802" s="1">
        <v>44049</v>
      </c>
      <c r="J1802">
        <v>11</v>
      </c>
      <c r="K1802">
        <v>0</v>
      </c>
      <c r="L1802">
        <v>0</v>
      </c>
      <c r="M1802" t="s">
        <v>24</v>
      </c>
      <c r="N1802" t="s">
        <v>127</v>
      </c>
    </row>
    <row r="1803" spans="1:14" x14ac:dyDescent="0.25">
      <c r="A1803" t="s">
        <v>4</v>
      </c>
      <c r="B1803" t="s">
        <v>108</v>
      </c>
      <c r="C1803">
        <v>7259837539</v>
      </c>
      <c r="D1803" s="1">
        <v>43934</v>
      </c>
      <c r="E1803" s="1">
        <v>43964</v>
      </c>
      <c r="F1803">
        <v>6729</v>
      </c>
      <c r="G1803">
        <v>0</v>
      </c>
      <c r="H1803">
        <v>0</v>
      </c>
      <c r="I1803" s="1">
        <v>43963</v>
      </c>
      <c r="J1803">
        <v>29</v>
      </c>
      <c r="K1803">
        <v>0</v>
      </c>
      <c r="L1803">
        <v>0</v>
      </c>
      <c r="M1803" t="s">
        <v>24</v>
      </c>
      <c r="N1803" t="s">
        <v>127</v>
      </c>
    </row>
    <row r="1804" spans="1:14" x14ac:dyDescent="0.25">
      <c r="A1804" t="s">
        <v>4</v>
      </c>
      <c r="B1804" t="s">
        <v>87</v>
      </c>
      <c r="C1804">
        <v>7270249713</v>
      </c>
      <c r="D1804" s="1">
        <v>44047</v>
      </c>
      <c r="E1804" s="1">
        <v>44077</v>
      </c>
      <c r="F1804">
        <v>8683</v>
      </c>
      <c r="G1804">
        <v>0</v>
      </c>
      <c r="H1804">
        <v>0</v>
      </c>
      <c r="I1804" s="1">
        <v>44080</v>
      </c>
      <c r="J1804">
        <v>33</v>
      </c>
      <c r="K1804">
        <v>3</v>
      </c>
      <c r="L1804">
        <v>0</v>
      </c>
      <c r="M1804" t="s">
        <v>24</v>
      </c>
      <c r="N1804" t="s">
        <v>127</v>
      </c>
    </row>
    <row r="1805" spans="1:14" x14ac:dyDescent="0.25">
      <c r="A1805" t="s">
        <v>2</v>
      </c>
      <c r="B1805" t="s">
        <v>77</v>
      </c>
      <c r="C1805">
        <v>5493577724</v>
      </c>
      <c r="D1805" s="1">
        <v>44341</v>
      </c>
      <c r="E1805" s="1">
        <v>44371</v>
      </c>
      <c r="F1805">
        <v>10981</v>
      </c>
      <c r="G1805">
        <v>1</v>
      </c>
      <c r="H1805">
        <v>1</v>
      </c>
      <c r="I1805" s="1">
        <v>44365</v>
      </c>
      <c r="J1805">
        <v>24</v>
      </c>
      <c r="K1805">
        <v>0</v>
      </c>
      <c r="L1805">
        <v>10981</v>
      </c>
      <c r="M1805" t="s">
        <v>26</v>
      </c>
      <c r="N1805" t="s">
        <v>129</v>
      </c>
    </row>
    <row r="1806" spans="1:14" x14ac:dyDescent="0.25">
      <c r="A1806" t="s">
        <v>5</v>
      </c>
      <c r="B1806" t="s">
        <v>114</v>
      </c>
      <c r="C1806">
        <v>7282316945</v>
      </c>
      <c r="D1806" s="1">
        <v>44321</v>
      </c>
      <c r="E1806" s="1">
        <v>44351</v>
      </c>
      <c r="F1806">
        <v>7470</v>
      </c>
      <c r="G1806">
        <v>0</v>
      </c>
      <c r="H1806">
        <v>0</v>
      </c>
      <c r="I1806" s="1">
        <v>44357</v>
      </c>
      <c r="J1806">
        <v>36</v>
      </c>
      <c r="K1806">
        <v>6</v>
      </c>
      <c r="L1806">
        <v>0</v>
      </c>
      <c r="M1806" t="s">
        <v>24</v>
      </c>
      <c r="N1806" t="s">
        <v>127</v>
      </c>
    </row>
    <row r="1807" spans="1:14" x14ac:dyDescent="0.25">
      <c r="A1807" t="s">
        <v>5</v>
      </c>
      <c r="B1807" t="s">
        <v>23</v>
      </c>
      <c r="C1807">
        <v>7285560671</v>
      </c>
      <c r="D1807" s="1">
        <v>44424</v>
      </c>
      <c r="E1807" s="1">
        <v>44454</v>
      </c>
      <c r="F1807">
        <v>7090</v>
      </c>
      <c r="G1807">
        <v>0</v>
      </c>
      <c r="H1807">
        <v>0</v>
      </c>
      <c r="I1807" s="1">
        <v>44439</v>
      </c>
      <c r="J1807">
        <v>15</v>
      </c>
      <c r="K1807">
        <v>0</v>
      </c>
      <c r="L1807">
        <v>0</v>
      </c>
      <c r="M1807" t="s">
        <v>24</v>
      </c>
      <c r="N1807" t="s">
        <v>127</v>
      </c>
    </row>
    <row r="1808" spans="1:14" x14ac:dyDescent="0.25">
      <c r="A1808" t="s">
        <v>4</v>
      </c>
      <c r="B1808" t="s">
        <v>33</v>
      </c>
      <c r="C1808">
        <v>7295000938</v>
      </c>
      <c r="D1808" s="1">
        <v>44457</v>
      </c>
      <c r="E1808" s="1">
        <v>44487</v>
      </c>
      <c r="F1808">
        <v>5865</v>
      </c>
      <c r="G1808">
        <v>0</v>
      </c>
      <c r="H1808">
        <v>0</v>
      </c>
      <c r="I1808" s="1">
        <v>44498</v>
      </c>
      <c r="J1808">
        <v>41</v>
      </c>
      <c r="K1808">
        <v>11</v>
      </c>
      <c r="L1808">
        <v>0</v>
      </c>
      <c r="M1808" t="s">
        <v>24</v>
      </c>
      <c r="N1808" t="s">
        <v>127</v>
      </c>
    </row>
    <row r="1809" spans="1:14" x14ac:dyDescent="0.25">
      <c r="A1809" t="s">
        <v>6</v>
      </c>
      <c r="B1809" t="s">
        <v>90</v>
      </c>
      <c r="C1809">
        <v>7296232451</v>
      </c>
      <c r="D1809" s="1">
        <v>44236</v>
      </c>
      <c r="E1809" s="1">
        <v>44266</v>
      </c>
      <c r="F1809">
        <v>4052</v>
      </c>
      <c r="G1809">
        <v>0</v>
      </c>
      <c r="H1809">
        <v>0</v>
      </c>
      <c r="I1809" s="1">
        <v>44244</v>
      </c>
      <c r="J1809">
        <v>8</v>
      </c>
      <c r="K1809">
        <v>0</v>
      </c>
      <c r="L1809">
        <v>0</v>
      </c>
      <c r="M1809" t="s">
        <v>24</v>
      </c>
      <c r="N1809" t="s">
        <v>127</v>
      </c>
    </row>
    <row r="1810" spans="1:14" x14ac:dyDescent="0.25">
      <c r="A1810" t="s">
        <v>4</v>
      </c>
      <c r="B1810" t="s">
        <v>95</v>
      </c>
      <c r="C1810">
        <v>7298116315</v>
      </c>
      <c r="D1810" s="1">
        <v>43858</v>
      </c>
      <c r="E1810" s="1">
        <v>43888</v>
      </c>
      <c r="F1810">
        <v>6017</v>
      </c>
      <c r="G1810">
        <v>0</v>
      </c>
      <c r="H1810">
        <v>0</v>
      </c>
      <c r="I1810" s="1">
        <v>43869</v>
      </c>
      <c r="J1810">
        <v>11</v>
      </c>
      <c r="K1810">
        <v>0</v>
      </c>
      <c r="L1810">
        <v>0</v>
      </c>
      <c r="M1810" t="s">
        <v>24</v>
      </c>
      <c r="N1810" t="s">
        <v>127</v>
      </c>
    </row>
    <row r="1811" spans="1:14" x14ac:dyDescent="0.25">
      <c r="A1811" t="s">
        <v>5</v>
      </c>
      <c r="B1811" t="s">
        <v>59</v>
      </c>
      <c r="C1811">
        <v>7303916505</v>
      </c>
      <c r="D1811" s="1">
        <v>43861</v>
      </c>
      <c r="E1811" s="1">
        <v>43891</v>
      </c>
      <c r="F1811">
        <v>6955</v>
      </c>
      <c r="G1811">
        <v>0</v>
      </c>
      <c r="H1811">
        <v>0</v>
      </c>
      <c r="I1811" s="1">
        <v>43889</v>
      </c>
      <c r="J1811">
        <v>28</v>
      </c>
      <c r="K1811">
        <v>0</v>
      </c>
      <c r="L1811">
        <v>0</v>
      </c>
      <c r="M1811" t="s">
        <v>24</v>
      </c>
      <c r="N1811" t="s">
        <v>127</v>
      </c>
    </row>
    <row r="1812" spans="1:14" x14ac:dyDescent="0.25">
      <c r="A1812" t="s">
        <v>3</v>
      </c>
      <c r="B1812" t="s">
        <v>51</v>
      </c>
      <c r="C1812">
        <v>7310206701</v>
      </c>
      <c r="D1812" s="1">
        <v>44394</v>
      </c>
      <c r="E1812" s="1">
        <v>44424</v>
      </c>
      <c r="F1812">
        <v>3621</v>
      </c>
      <c r="G1812">
        <v>1</v>
      </c>
      <c r="H1812">
        <v>0</v>
      </c>
      <c r="I1812" s="1">
        <v>44436</v>
      </c>
      <c r="J1812">
        <v>42</v>
      </c>
      <c r="K1812">
        <v>12</v>
      </c>
      <c r="L1812">
        <v>0</v>
      </c>
      <c r="M1812" t="s">
        <v>26</v>
      </c>
      <c r="N1812" t="s">
        <v>128</v>
      </c>
    </row>
    <row r="1813" spans="1:14" x14ac:dyDescent="0.25">
      <c r="A1813" t="s">
        <v>5</v>
      </c>
      <c r="B1813" t="s">
        <v>40</v>
      </c>
      <c r="C1813">
        <v>7314902402</v>
      </c>
      <c r="D1813" s="1">
        <v>44389</v>
      </c>
      <c r="E1813" s="1">
        <v>44419</v>
      </c>
      <c r="F1813">
        <v>7196</v>
      </c>
      <c r="G1813">
        <v>0</v>
      </c>
      <c r="H1813">
        <v>0</v>
      </c>
      <c r="I1813" s="1">
        <v>44391</v>
      </c>
      <c r="J1813">
        <v>2</v>
      </c>
      <c r="K1813">
        <v>0</v>
      </c>
      <c r="L1813">
        <v>0</v>
      </c>
      <c r="M1813" t="s">
        <v>24</v>
      </c>
      <c r="N1813" t="s">
        <v>127</v>
      </c>
    </row>
    <row r="1814" spans="1:14" x14ac:dyDescent="0.25">
      <c r="A1814" t="s">
        <v>4</v>
      </c>
      <c r="B1814" t="s">
        <v>97</v>
      </c>
      <c r="C1814">
        <v>7314906808</v>
      </c>
      <c r="D1814" s="1">
        <v>43931</v>
      </c>
      <c r="E1814" s="1">
        <v>43961</v>
      </c>
      <c r="F1814">
        <v>6035</v>
      </c>
      <c r="G1814">
        <v>0</v>
      </c>
      <c r="H1814">
        <v>0</v>
      </c>
      <c r="I1814" s="1">
        <v>43954</v>
      </c>
      <c r="J1814">
        <v>23</v>
      </c>
      <c r="K1814">
        <v>0</v>
      </c>
      <c r="L1814">
        <v>0</v>
      </c>
      <c r="M1814" t="s">
        <v>24</v>
      </c>
      <c r="N1814" t="s">
        <v>127</v>
      </c>
    </row>
    <row r="1815" spans="1:14" x14ac:dyDescent="0.25">
      <c r="A1815" t="s">
        <v>4</v>
      </c>
      <c r="B1815" t="s">
        <v>109</v>
      </c>
      <c r="C1815">
        <v>7329436593</v>
      </c>
      <c r="D1815" s="1">
        <v>44463</v>
      </c>
      <c r="E1815" s="1">
        <v>44493</v>
      </c>
      <c r="F1815">
        <v>4371</v>
      </c>
      <c r="G1815">
        <v>0</v>
      </c>
      <c r="H1815">
        <v>0</v>
      </c>
      <c r="I1815" s="1">
        <v>44475</v>
      </c>
      <c r="J1815">
        <v>12</v>
      </c>
      <c r="K1815">
        <v>0</v>
      </c>
      <c r="L1815">
        <v>0</v>
      </c>
      <c r="M1815" t="s">
        <v>24</v>
      </c>
      <c r="N1815" t="s">
        <v>127</v>
      </c>
    </row>
    <row r="1816" spans="1:14" x14ac:dyDescent="0.25">
      <c r="A1816" t="s">
        <v>5</v>
      </c>
      <c r="B1816" t="s">
        <v>47</v>
      </c>
      <c r="C1816">
        <v>7332034292</v>
      </c>
      <c r="D1816" s="1">
        <v>44359</v>
      </c>
      <c r="E1816" s="1">
        <v>44389</v>
      </c>
      <c r="F1816">
        <v>5353</v>
      </c>
      <c r="G1816">
        <v>0</v>
      </c>
      <c r="H1816">
        <v>0</v>
      </c>
      <c r="I1816" s="1">
        <v>44377</v>
      </c>
      <c r="J1816">
        <v>18</v>
      </c>
      <c r="K1816">
        <v>0</v>
      </c>
      <c r="L1816">
        <v>0</v>
      </c>
      <c r="M1816" t="s">
        <v>24</v>
      </c>
      <c r="N1816" t="s">
        <v>127</v>
      </c>
    </row>
    <row r="1817" spans="1:14" x14ac:dyDescent="0.25">
      <c r="A1817" t="s">
        <v>2</v>
      </c>
      <c r="B1817" t="s">
        <v>41</v>
      </c>
      <c r="C1817">
        <v>7336219886</v>
      </c>
      <c r="D1817" s="1">
        <v>44369</v>
      </c>
      <c r="E1817" s="1">
        <v>44399</v>
      </c>
      <c r="F1817">
        <v>6294</v>
      </c>
      <c r="G1817">
        <v>0</v>
      </c>
      <c r="H1817">
        <v>0</v>
      </c>
      <c r="I1817" s="1">
        <v>44399</v>
      </c>
      <c r="J1817">
        <v>30</v>
      </c>
      <c r="K1817">
        <v>0</v>
      </c>
      <c r="L1817">
        <v>0</v>
      </c>
      <c r="M1817" t="s">
        <v>24</v>
      </c>
      <c r="N1817" t="s">
        <v>127</v>
      </c>
    </row>
    <row r="1818" spans="1:14" x14ac:dyDescent="0.25">
      <c r="A1818" t="s">
        <v>4</v>
      </c>
      <c r="B1818" t="s">
        <v>81</v>
      </c>
      <c r="C1818">
        <v>7344346525</v>
      </c>
      <c r="D1818" s="1">
        <v>43926</v>
      </c>
      <c r="E1818" s="1">
        <v>43956</v>
      </c>
      <c r="F1818">
        <v>2353</v>
      </c>
      <c r="G1818">
        <v>0</v>
      </c>
      <c r="H1818">
        <v>0</v>
      </c>
      <c r="I1818" s="1">
        <v>43944</v>
      </c>
      <c r="J1818">
        <v>18</v>
      </c>
      <c r="K1818">
        <v>0</v>
      </c>
      <c r="L1818">
        <v>0</v>
      </c>
      <c r="M1818" t="s">
        <v>24</v>
      </c>
      <c r="N1818" t="s">
        <v>127</v>
      </c>
    </row>
    <row r="1819" spans="1:14" x14ac:dyDescent="0.25">
      <c r="A1819" t="s">
        <v>4</v>
      </c>
      <c r="B1819" t="s">
        <v>98</v>
      </c>
      <c r="C1819">
        <v>7356874575</v>
      </c>
      <c r="D1819" s="1">
        <v>44394</v>
      </c>
      <c r="E1819" s="1">
        <v>44424</v>
      </c>
      <c r="F1819">
        <v>5673</v>
      </c>
      <c r="G1819">
        <v>0</v>
      </c>
      <c r="H1819">
        <v>0</v>
      </c>
      <c r="I1819" s="1">
        <v>44438</v>
      </c>
      <c r="J1819">
        <v>44</v>
      </c>
      <c r="K1819">
        <v>14</v>
      </c>
      <c r="L1819">
        <v>0</v>
      </c>
      <c r="M1819" t="s">
        <v>24</v>
      </c>
      <c r="N1819" t="s">
        <v>127</v>
      </c>
    </row>
    <row r="1820" spans="1:14" x14ac:dyDescent="0.25">
      <c r="A1820" t="s">
        <v>4</v>
      </c>
      <c r="B1820" t="s">
        <v>98</v>
      </c>
      <c r="C1820">
        <v>7358381863</v>
      </c>
      <c r="D1820" s="1">
        <v>44001</v>
      </c>
      <c r="E1820" s="1">
        <v>44031</v>
      </c>
      <c r="F1820">
        <v>6046</v>
      </c>
      <c r="G1820">
        <v>0</v>
      </c>
      <c r="H1820">
        <v>0</v>
      </c>
      <c r="I1820" s="1">
        <v>44041</v>
      </c>
      <c r="J1820">
        <v>40</v>
      </c>
      <c r="K1820">
        <v>10</v>
      </c>
      <c r="L1820">
        <v>0</v>
      </c>
      <c r="M1820" t="s">
        <v>24</v>
      </c>
      <c r="N1820" t="s">
        <v>127</v>
      </c>
    </row>
    <row r="1821" spans="1:14" x14ac:dyDescent="0.25">
      <c r="A1821" t="s">
        <v>6</v>
      </c>
      <c r="B1821" t="s">
        <v>90</v>
      </c>
      <c r="C1821">
        <v>7361584692</v>
      </c>
      <c r="D1821" s="1">
        <v>44162</v>
      </c>
      <c r="E1821" s="1">
        <v>44192</v>
      </c>
      <c r="F1821">
        <v>3549</v>
      </c>
      <c r="G1821">
        <v>0</v>
      </c>
      <c r="H1821">
        <v>0</v>
      </c>
      <c r="I1821" s="1">
        <v>44176</v>
      </c>
      <c r="J1821">
        <v>14</v>
      </c>
      <c r="K1821">
        <v>0</v>
      </c>
      <c r="L1821">
        <v>0</v>
      </c>
      <c r="M1821" t="s">
        <v>24</v>
      </c>
      <c r="N1821" t="s">
        <v>127</v>
      </c>
    </row>
    <row r="1822" spans="1:14" x14ac:dyDescent="0.25">
      <c r="A1822" t="s">
        <v>4</v>
      </c>
      <c r="B1822" t="s">
        <v>32</v>
      </c>
      <c r="C1822">
        <v>7364920654</v>
      </c>
      <c r="D1822" s="1">
        <v>44105</v>
      </c>
      <c r="E1822" s="1">
        <v>44135</v>
      </c>
      <c r="F1822">
        <v>5819</v>
      </c>
      <c r="G1822">
        <v>1</v>
      </c>
      <c r="H1822">
        <v>0</v>
      </c>
      <c r="I1822" s="1">
        <v>44156</v>
      </c>
      <c r="J1822">
        <v>51</v>
      </c>
      <c r="K1822">
        <v>21</v>
      </c>
      <c r="L1822">
        <v>0</v>
      </c>
      <c r="M1822" t="s">
        <v>26</v>
      </c>
      <c r="N1822" t="s">
        <v>128</v>
      </c>
    </row>
    <row r="1823" spans="1:14" x14ac:dyDescent="0.25">
      <c r="A1823" t="s">
        <v>6</v>
      </c>
      <c r="B1823" t="s">
        <v>52</v>
      </c>
      <c r="C1823">
        <v>7365861488</v>
      </c>
      <c r="D1823" s="1">
        <v>44474</v>
      </c>
      <c r="E1823" s="1">
        <v>44504</v>
      </c>
      <c r="F1823">
        <v>9142</v>
      </c>
      <c r="G1823">
        <v>0</v>
      </c>
      <c r="H1823">
        <v>0</v>
      </c>
      <c r="I1823" s="1">
        <v>44477</v>
      </c>
      <c r="J1823">
        <v>3</v>
      </c>
      <c r="K1823">
        <v>0</v>
      </c>
      <c r="L1823">
        <v>0</v>
      </c>
      <c r="M1823" t="s">
        <v>24</v>
      </c>
      <c r="N1823" t="s">
        <v>127</v>
      </c>
    </row>
    <row r="1824" spans="1:14" x14ac:dyDescent="0.25">
      <c r="A1824" t="s">
        <v>2</v>
      </c>
      <c r="B1824" t="s">
        <v>65</v>
      </c>
      <c r="C1824">
        <v>4965519306</v>
      </c>
      <c r="D1824" s="1">
        <v>44342</v>
      </c>
      <c r="E1824" s="1">
        <v>44372</v>
      </c>
      <c r="F1824">
        <v>5656</v>
      </c>
      <c r="G1824">
        <v>1</v>
      </c>
      <c r="H1824">
        <v>1</v>
      </c>
      <c r="I1824" s="1">
        <v>44353</v>
      </c>
      <c r="J1824">
        <v>11</v>
      </c>
      <c r="K1824">
        <v>0</v>
      </c>
      <c r="L1824">
        <v>5656</v>
      </c>
      <c r="M1824" t="s">
        <v>26</v>
      </c>
      <c r="N1824" t="s">
        <v>129</v>
      </c>
    </row>
    <row r="1825" spans="1:14" x14ac:dyDescent="0.25">
      <c r="A1825" t="s">
        <v>3</v>
      </c>
      <c r="B1825" t="s">
        <v>42</v>
      </c>
      <c r="C1825">
        <v>7372190093</v>
      </c>
      <c r="D1825" s="1">
        <v>43996</v>
      </c>
      <c r="E1825" s="1">
        <v>44026</v>
      </c>
      <c r="F1825">
        <v>5063</v>
      </c>
      <c r="G1825">
        <v>1</v>
      </c>
      <c r="H1825">
        <v>0</v>
      </c>
      <c r="I1825" s="1">
        <v>44014</v>
      </c>
      <c r="J1825">
        <v>18</v>
      </c>
      <c r="K1825">
        <v>0</v>
      </c>
      <c r="L1825">
        <v>0</v>
      </c>
      <c r="M1825" t="s">
        <v>26</v>
      </c>
      <c r="N1825" t="s">
        <v>128</v>
      </c>
    </row>
    <row r="1826" spans="1:14" x14ac:dyDescent="0.25">
      <c r="A1826" t="s">
        <v>4</v>
      </c>
      <c r="B1826" t="s">
        <v>32</v>
      </c>
      <c r="C1826">
        <v>7372412216</v>
      </c>
      <c r="D1826" s="1">
        <v>44102</v>
      </c>
      <c r="E1826" s="1">
        <v>44132</v>
      </c>
      <c r="F1826">
        <v>9057</v>
      </c>
      <c r="G1826">
        <v>0</v>
      </c>
      <c r="H1826">
        <v>0</v>
      </c>
      <c r="I1826" s="1">
        <v>44137</v>
      </c>
      <c r="J1826">
        <v>35</v>
      </c>
      <c r="K1826">
        <v>5</v>
      </c>
      <c r="L1826">
        <v>0</v>
      </c>
      <c r="M1826" t="s">
        <v>24</v>
      </c>
      <c r="N1826" t="s">
        <v>127</v>
      </c>
    </row>
    <row r="1827" spans="1:14" x14ac:dyDescent="0.25">
      <c r="A1827" t="s">
        <v>5</v>
      </c>
      <c r="B1827" t="s">
        <v>48</v>
      </c>
      <c r="C1827">
        <v>7373872006</v>
      </c>
      <c r="D1827" s="1">
        <v>44125</v>
      </c>
      <c r="E1827" s="1">
        <v>44155</v>
      </c>
      <c r="F1827">
        <v>7012</v>
      </c>
      <c r="G1827">
        <v>0</v>
      </c>
      <c r="H1827">
        <v>0</v>
      </c>
      <c r="I1827" s="1">
        <v>44157</v>
      </c>
      <c r="J1827">
        <v>32</v>
      </c>
      <c r="K1827">
        <v>2</v>
      </c>
      <c r="L1827">
        <v>0</v>
      </c>
      <c r="M1827" t="s">
        <v>24</v>
      </c>
      <c r="N1827" t="s">
        <v>127</v>
      </c>
    </row>
    <row r="1828" spans="1:14" x14ac:dyDescent="0.25">
      <c r="A1828" t="s">
        <v>2</v>
      </c>
      <c r="B1828" t="s">
        <v>79</v>
      </c>
      <c r="C1828">
        <v>7379159223</v>
      </c>
      <c r="D1828" s="1">
        <v>44228</v>
      </c>
      <c r="E1828" s="1">
        <v>44258</v>
      </c>
      <c r="F1828">
        <v>5500</v>
      </c>
      <c r="G1828">
        <v>0</v>
      </c>
      <c r="H1828">
        <v>0</v>
      </c>
      <c r="I1828" s="1">
        <v>44249</v>
      </c>
      <c r="J1828">
        <v>21</v>
      </c>
      <c r="K1828">
        <v>0</v>
      </c>
      <c r="L1828">
        <v>0</v>
      </c>
      <c r="M1828" t="s">
        <v>24</v>
      </c>
      <c r="N1828" t="s">
        <v>127</v>
      </c>
    </row>
    <row r="1829" spans="1:14" x14ac:dyDescent="0.25">
      <c r="A1829" t="s">
        <v>2</v>
      </c>
      <c r="B1829" t="s">
        <v>79</v>
      </c>
      <c r="C1829">
        <v>7394801898</v>
      </c>
      <c r="D1829" s="1">
        <v>44343</v>
      </c>
      <c r="E1829" s="1">
        <v>44373</v>
      </c>
      <c r="F1829">
        <v>5089</v>
      </c>
      <c r="G1829">
        <v>0</v>
      </c>
      <c r="H1829">
        <v>0</v>
      </c>
      <c r="I1829" s="1">
        <v>44357</v>
      </c>
      <c r="J1829">
        <v>14</v>
      </c>
      <c r="K1829">
        <v>0</v>
      </c>
      <c r="L1829">
        <v>0</v>
      </c>
      <c r="M1829" t="s">
        <v>24</v>
      </c>
      <c r="N1829" t="s">
        <v>127</v>
      </c>
    </row>
    <row r="1830" spans="1:14" x14ac:dyDescent="0.25">
      <c r="A1830" t="s">
        <v>6</v>
      </c>
      <c r="B1830" t="s">
        <v>90</v>
      </c>
      <c r="C1830">
        <v>7400497460</v>
      </c>
      <c r="D1830" s="1">
        <v>44026</v>
      </c>
      <c r="E1830" s="1">
        <v>44056</v>
      </c>
      <c r="F1830">
        <v>1631</v>
      </c>
      <c r="G1830">
        <v>0</v>
      </c>
      <c r="H1830">
        <v>0</v>
      </c>
      <c r="I1830" s="1">
        <v>44038</v>
      </c>
      <c r="J1830">
        <v>12</v>
      </c>
      <c r="K1830">
        <v>0</v>
      </c>
      <c r="L1830">
        <v>0</v>
      </c>
      <c r="M1830" t="s">
        <v>24</v>
      </c>
      <c r="N1830" t="s">
        <v>127</v>
      </c>
    </row>
    <row r="1831" spans="1:14" x14ac:dyDescent="0.25">
      <c r="A1831" t="s">
        <v>6</v>
      </c>
      <c r="B1831" t="s">
        <v>72</v>
      </c>
      <c r="C1831">
        <v>7403439811</v>
      </c>
      <c r="D1831" s="1">
        <v>44349</v>
      </c>
      <c r="E1831" s="1">
        <v>44379</v>
      </c>
      <c r="F1831">
        <v>4156</v>
      </c>
      <c r="G1831">
        <v>0</v>
      </c>
      <c r="H1831">
        <v>0</v>
      </c>
      <c r="I1831" s="1">
        <v>44386</v>
      </c>
      <c r="J1831">
        <v>37</v>
      </c>
      <c r="K1831">
        <v>7</v>
      </c>
      <c r="L1831">
        <v>0</v>
      </c>
      <c r="M1831" t="s">
        <v>24</v>
      </c>
      <c r="N1831" t="s">
        <v>127</v>
      </c>
    </row>
    <row r="1832" spans="1:14" x14ac:dyDescent="0.25">
      <c r="A1832" t="s">
        <v>3</v>
      </c>
      <c r="B1832" t="s">
        <v>43</v>
      </c>
      <c r="C1832">
        <v>7406229116</v>
      </c>
      <c r="D1832" s="1">
        <v>44220</v>
      </c>
      <c r="E1832" s="1">
        <v>44250</v>
      </c>
      <c r="F1832">
        <v>6102</v>
      </c>
      <c r="G1832">
        <v>1</v>
      </c>
      <c r="H1832">
        <v>0</v>
      </c>
      <c r="I1832" s="1">
        <v>44271</v>
      </c>
      <c r="J1832">
        <v>51</v>
      </c>
      <c r="K1832">
        <v>21</v>
      </c>
      <c r="L1832">
        <v>0</v>
      </c>
      <c r="M1832" t="s">
        <v>26</v>
      </c>
      <c r="N1832" t="s">
        <v>128</v>
      </c>
    </row>
    <row r="1833" spans="1:14" x14ac:dyDescent="0.25">
      <c r="A1833" t="s">
        <v>5</v>
      </c>
      <c r="B1833" t="s">
        <v>48</v>
      </c>
      <c r="C1833">
        <v>7410471356</v>
      </c>
      <c r="D1833" s="1">
        <v>44081</v>
      </c>
      <c r="E1833" s="1">
        <v>44111</v>
      </c>
      <c r="F1833">
        <v>5088</v>
      </c>
      <c r="G1833">
        <v>0</v>
      </c>
      <c r="H1833">
        <v>0</v>
      </c>
      <c r="I1833" s="1">
        <v>44112</v>
      </c>
      <c r="J1833">
        <v>31</v>
      </c>
      <c r="K1833">
        <v>1</v>
      </c>
      <c r="L1833">
        <v>0</v>
      </c>
      <c r="M1833" t="s">
        <v>24</v>
      </c>
      <c r="N1833" t="s">
        <v>127</v>
      </c>
    </row>
    <row r="1834" spans="1:14" x14ac:dyDescent="0.25">
      <c r="A1834" t="s">
        <v>3</v>
      </c>
      <c r="B1834" t="s">
        <v>86</v>
      </c>
      <c r="C1834">
        <v>7419219204</v>
      </c>
      <c r="D1834" s="1">
        <v>43868</v>
      </c>
      <c r="E1834" s="1">
        <v>43898</v>
      </c>
      <c r="F1834">
        <v>7249</v>
      </c>
      <c r="G1834">
        <v>0</v>
      </c>
      <c r="H1834">
        <v>0</v>
      </c>
      <c r="I1834" s="1">
        <v>43871</v>
      </c>
      <c r="J1834">
        <v>3</v>
      </c>
      <c r="K1834">
        <v>0</v>
      </c>
      <c r="L1834">
        <v>0</v>
      </c>
      <c r="M1834" t="s">
        <v>24</v>
      </c>
      <c r="N1834" t="s">
        <v>127</v>
      </c>
    </row>
    <row r="1835" spans="1:14" x14ac:dyDescent="0.25">
      <c r="A1835" t="s">
        <v>6</v>
      </c>
      <c r="B1835" t="s">
        <v>31</v>
      </c>
      <c r="C1835">
        <v>7421024088</v>
      </c>
      <c r="D1835" s="1">
        <v>44281</v>
      </c>
      <c r="E1835" s="1">
        <v>44311</v>
      </c>
      <c r="F1835">
        <v>5797</v>
      </c>
      <c r="G1835">
        <v>1</v>
      </c>
      <c r="H1835">
        <v>0</v>
      </c>
      <c r="I1835" s="1">
        <v>44338</v>
      </c>
      <c r="J1835">
        <v>57</v>
      </c>
      <c r="K1835">
        <v>27</v>
      </c>
      <c r="L1835">
        <v>0</v>
      </c>
      <c r="M1835" t="s">
        <v>26</v>
      </c>
      <c r="N1835" t="s">
        <v>128</v>
      </c>
    </row>
    <row r="1836" spans="1:14" x14ac:dyDescent="0.25">
      <c r="A1836" t="s">
        <v>4</v>
      </c>
      <c r="B1836" t="s">
        <v>76</v>
      </c>
      <c r="C1836">
        <v>7423547921</v>
      </c>
      <c r="D1836" s="1">
        <v>44180</v>
      </c>
      <c r="E1836" s="1">
        <v>44210</v>
      </c>
      <c r="F1836">
        <v>6047</v>
      </c>
      <c r="G1836">
        <v>0</v>
      </c>
      <c r="H1836">
        <v>0</v>
      </c>
      <c r="I1836" s="1">
        <v>44215</v>
      </c>
      <c r="J1836">
        <v>35</v>
      </c>
      <c r="K1836">
        <v>5</v>
      </c>
      <c r="L1836">
        <v>0</v>
      </c>
      <c r="M1836" t="s">
        <v>24</v>
      </c>
      <c r="N1836" t="s">
        <v>127</v>
      </c>
    </row>
    <row r="1837" spans="1:14" x14ac:dyDescent="0.25">
      <c r="A1837" t="s">
        <v>4</v>
      </c>
      <c r="B1837" t="s">
        <v>33</v>
      </c>
      <c r="C1837">
        <v>7424213127</v>
      </c>
      <c r="D1837" s="1">
        <v>44390</v>
      </c>
      <c r="E1837" s="1">
        <v>44420</v>
      </c>
      <c r="F1837">
        <v>4656</v>
      </c>
      <c r="G1837">
        <v>0</v>
      </c>
      <c r="H1837">
        <v>0</v>
      </c>
      <c r="I1837" s="1">
        <v>44420</v>
      </c>
      <c r="J1837">
        <v>30</v>
      </c>
      <c r="K1837">
        <v>0</v>
      </c>
      <c r="L1837">
        <v>0</v>
      </c>
      <c r="M1837" t="s">
        <v>24</v>
      </c>
      <c r="N1837" t="s">
        <v>127</v>
      </c>
    </row>
    <row r="1838" spans="1:14" x14ac:dyDescent="0.25">
      <c r="A1838" t="s">
        <v>3</v>
      </c>
      <c r="B1838" t="s">
        <v>51</v>
      </c>
      <c r="C1838">
        <v>7427150614</v>
      </c>
      <c r="D1838" s="1">
        <v>44017</v>
      </c>
      <c r="E1838" s="1">
        <v>44047</v>
      </c>
      <c r="F1838">
        <v>774</v>
      </c>
      <c r="G1838">
        <v>0</v>
      </c>
      <c r="H1838">
        <v>0</v>
      </c>
      <c r="I1838" s="1">
        <v>44049</v>
      </c>
      <c r="J1838">
        <v>32</v>
      </c>
      <c r="K1838">
        <v>2</v>
      </c>
      <c r="L1838">
        <v>0</v>
      </c>
      <c r="M1838" t="s">
        <v>24</v>
      </c>
      <c r="N1838" t="s">
        <v>127</v>
      </c>
    </row>
    <row r="1839" spans="1:14" x14ac:dyDescent="0.25">
      <c r="A1839" t="s">
        <v>3</v>
      </c>
      <c r="B1839" t="s">
        <v>121</v>
      </c>
      <c r="C1839">
        <v>7450963607</v>
      </c>
      <c r="D1839" s="1">
        <v>44239</v>
      </c>
      <c r="E1839" s="1">
        <v>44269</v>
      </c>
      <c r="F1839">
        <v>6570</v>
      </c>
      <c r="G1839">
        <v>0</v>
      </c>
      <c r="H1839">
        <v>0</v>
      </c>
      <c r="I1839" s="1">
        <v>44267</v>
      </c>
      <c r="J1839">
        <v>28</v>
      </c>
      <c r="K1839">
        <v>0</v>
      </c>
      <c r="L1839">
        <v>0</v>
      </c>
      <c r="M1839" t="s">
        <v>24</v>
      </c>
      <c r="N1839" t="s">
        <v>127</v>
      </c>
    </row>
    <row r="1840" spans="1:14" x14ac:dyDescent="0.25">
      <c r="A1840" t="s">
        <v>5</v>
      </c>
      <c r="B1840" t="s">
        <v>48</v>
      </c>
      <c r="C1840">
        <v>7459726574</v>
      </c>
      <c r="D1840" s="1">
        <v>44282</v>
      </c>
      <c r="E1840" s="1">
        <v>44312</v>
      </c>
      <c r="F1840">
        <v>7457</v>
      </c>
      <c r="G1840">
        <v>0</v>
      </c>
      <c r="H1840">
        <v>0</v>
      </c>
      <c r="I1840" s="1">
        <v>44314</v>
      </c>
      <c r="J1840">
        <v>32</v>
      </c>
      <c r="K1840">
        <v>2</v>
      </c>
      <c r="L1840">
        <v>0</v>
      </c>
      <c r="M1840" t="s">
        <v>24</v>
      </c>
      <c r="N1840" t="s">
        <v>127</v>
      </c>
    </row>
    <row r="1841" spans="1:14" x14ac:dyDescent="0.25">
      <c r="A1841" t="s">
        <v>3</v>
      </c>
      <c r="B1841" t="s">
        <v>46</v>
      </c>
      <c r="C1841">
        <v>7461173643</v>
      </c>
      <c r="D1841" s="1">
        <v>44160</v>
      </c>
      <c r="E1841" s="1">
        <v>44190</v>
      </c>
      <c r="F1841">
        <v>7942</v>
      </c>
      <c r="G1841">
        <v>0</v>
      </c>
      <c r="H1841">
        <v>0</v>
      </c>
      <c r="I1841" s="1">
        <v>44175</v>
      </c>
      <c r="J1841">
        <v>15</v>
      </c>
      <c r="K1841">
        <v>0</v>
      </c>
      <c r="L1841">
        <v>0</v>
      </c>
      <c r="M1841" t="s">
        <v>24</v>
      </c>
      <c r="N1841" t="s">
        <v>127</v>
      </c>
    </row>
    <row r="1842" spans="1:14" x14ac:dyDescent="0.25">
      <c r="A1842" t="s">
        <v>6</v>
      </c>
      <c r="B1842" t="s">
        <v>117</v>
      </c>
      <c r="C1842">
        <v>7463017763</v>
      </c>
      <c r="D1842" s="1">
        <v>44164</v>
      </c>
      <c r="E1842" s="1">
        <v>44194</v>
      </c>
      <c r="F1842">
        <v>6376</v>
      </c>
      <c r="G1842">
        <v>0</v>
      </c>
      <c r="H1842">
        <v>0</v>
      </c>
      <c r="I1842" s="1">
        <v>44192</v>
      </c>
      <c r="J1842">
        <v>28</v>
      </c>
      <c r="K1842">
        <v>0</v>
      </c>
      <c r="L1842">
        <v>0</v>
      </c>
      <c r="M1842" t="s">
        <v>24</v>
      </c>
      <c r="N1842" t="s">
        <v>127</v>
      </c>
    </row>
    <row r="1843" spans="1:14" x14ac:dyDescent="0.25">
      <c r="A1843" t="s">
        <v>5</v>
      </c>
      <c r="B1843" t="s">
        <v>53</v>
      </c>
      <c r="C1843">
        <v>7469612917</v>
      </c>
      <c r="D1843" s="1">
        <v>44332</v>
      </c>
      <c r="E1843" s="1">
        <v>44362</v>
      </c>
      <c r="F1843">
        <v>8572</v>
      </c>
      <c r="G1843">
        <v>0</v>
      </c>
      <c r="H1843">
        <v>0</v>
      </c>
      <c r="I1843" s="1">
        <v>44346</v>
      </c>
      <c r="J1843">
        <v>14</v>
      </c>
      <c r="K1843">
        <v>0</v>
      </c>
      <c r="L1843">
        <v>0</v>
      </c>
      <c r="M1843" t="s">
        <v>24</v>
      </c>
      <c r="N1843" t="s">
        <v>127</v>
      </c>
    </row>
    <row r="1844" spans="1:14" x14ac:dyDescent="0.25">
      <c r="A1844" t="s">
        <v>3</v>
      </c>
      <c r="B1844" t="s">
        <v>121</v>
      </c>
      <c r="C1844">
        <v>7472160858</v>
      </c>
      <c r="D1844" s="1">
        <v>43900</v>
      </c>
      <c r="E1844" s="1">
        <v>43930</v>
      </c>
      <c r="F1844">
        <v>6688</v>
      </c>
      <c r="G1844">
        <v>1</v>
      </c>
      <c r="H1844">
        <v>0</v>
      </c>
      <c r="I1844" s="1">
        <v>43938</v>
      </c>
      <c r="J1844">
        <v>38</v>
      </c>
      <c r="K1844">
        <v>8</v>
      </c>
      <c r="L1844">
        <v>0</v>
      </c>
      <c r="M1844" t="s">
        <v>26</v>
      </c>
      <c r="N1844" t="s">
        <v>128</v>
      </c>
    </row>
    <row r="1845" spans="1:14" x14ac:dyDescent="0.25">
      <c r="A1845" t="s">
        <v>4</v>
      </c>
      <c r="B1845" t="s">
        <v>62</v>
      </c>
      <c r="C1845">
        <v>7479585452</v>
      </c>
      <c r="D1845" s="1">
        <v>44041</v>
      </c>
      <c r="E1845" s="1">
        <v>44071</v>
      </c>
      <c r="F1845">
        <v>6814</v>
      </c>
      <c r="G1845">
        <v>0</v>
      </c>
      <c r="H1845">
        <v>0</v>
      </c>
      <c r="I1845" s="1">
        <v>44070</v>
      </c>
      <c r="J1845">
        <v>29</v>
      </c>
      <c r="K1845">
        <v>0</v>
      </c>
      <c r="L1845">
        <v>0</v>
      </c>
      <c r="M1845" t="s">
        <v>24</v>
      </c>
      <c r="N1845" t="s">
        <v>127</v>
      </c>
    </row>
    <row r="1846" spans="1:14" x14ac:dyDescent="0.25">
      <c r="A1846" t="s">
        <v>5</v>
      </c>
      <c r="B1846" t="s">
        <v>58</v>
      </c>
      <c r="C1846">
        <v>7481115235</v>
      </c>
      <c r="D1846" s="1">
        <v>44125</v>
      </c>
      <c r="E1846" s="1">
        <v>44155</v>
      </c>
      <c r="F1846">
        <v>7670</v>
      </c>
      <c r="G1846">
        <v>0</v>
      </c>
      <c r="H1846">
        <v>0</v>
      </c>
      <c r="I1846" s="1">
        <v>44141</v>
      </c>
      <c r="J1846">
        <v>16</v>
      </c>
      <c r="K1846">
        <v>0</v>
      </c>
      <c r="L1846">
        <v>0</v>
      </c>
      <c r="M1846" t="s">
        <v>24</v>
      </c>
      <c r="N1846" t="s">
        <v>127</v>
      </c>
    </row>
    <row r="1847" spans="1:14" x14ac:dyDescent="0.25">
      <c r="A1847" t="s">
        <v>6</v>
      </c>
      <c r="B1847" t="s">
        <v>78</v>
      </c>
      <c r="C1847">
        <v>7483503715</v>
      </c>
      <c r="D1847" s="1">
        <v>43932</v>
      </c>
      <c r="E1847" s="1">
        <v>43962</v>
      </c>
      <c r="F1847">
        <v>5475</v>
      </c>
      <c r="G1847">
        <v>0</v>
      </c>
      <c r="H1847">
        <v>0</v>
      </c>
      <c r="I1847" s="1">
        <v>43958</v>
      </c>
      <c r="J1847">
        <v>26</v>
      </c>
      <c r="K1847">
        <v>0</v>
      </c>
      <c r="L1847">
        <v>0</v>
      </c>
      <c r="M1847" t="s">
        <v>24</v>
      </c>
      <c r="N1847" t="s">
        <v>127</v>
      </c>
    </row>
    <row r="1848" spans="1:14" x14ac:dyDescent="0.25">
      <c r="A1848" t="s">
        <v>6</v>
      </c>
      <c r="B1848" t="s">
        <v>117</v>
      </c>
      <c r="C1848">
        <v>7483571988</v>
      </c>
      <c r="D1848" s="1">
        <v>44509</v>
      </c>
      <c r="E1848" s="1">
        <v>44539</v>
      </c>
      <c r="F1848">
        <v>8532</v>
      </c>
      <c r="G1848">
        <v>0</v>
      </c>
      <c r="H1848">
        <v>0</v>
      </c>
      <c r="I1848" s="1">
        <v>44523</v>
      </c>
      <c r="J1848">
        <v>14</v>
      </c>
      <c r="K1848">
        <v>0</v>
      </c>
      <c r="L1848">
        <v>0</v>
      </c>
      <c r="M1848" t="s">
        <v>24</v>
      </c>
      <c r="N1848" t="s">
        <v>127</v>
      </c>
    </row>
    <row r="1849" spans="1:14" x14ac:dyDescent="0.25">
      <c r="A1849" t="s">
        <v>3</v>
      </c>
      <c r="B1849" t="s">
        <v>61</v>
      </c>
      <c r="C1849">
        <v>7485620358</v>
      </c>
      <c r="D1849" s="1">
        <v>44162</v>
      </c>
      <c r="E1849" s="1">
        <v>44192</v>
      </c>
      <c r="F1849">
        <v>5070</v>
      </c>
      <c r="G1849">
        <v>0</v>
      </c>
      <c r="H1849">
        <v>0</v>
      </c>
      <c r="I1849" s="1">
        <v>44186</v>
      </c>
      <c r="J1849">
        <v>24</v>
      </c>
      <c r="K1849">
        <v>0</v>
      </c>
      <c r="L1849">
        <v>0</v>
      </c>
      <c r="M1849" t="s">
        <v>24</v>
      </c>
      <c r="N1849" t="s">
        <v>127</v>
      </c>
    </row>
    <row r="1850" spans="1:14" x14ac:dyDescent="0.25">
      <c r="A1850" t="s">
        <v>4</v>
      </c>
      <c r="B1850" t="s">
        <v>35</v>
      </c>
      <c r="C1850">
        <v>7490803947</v>
      </c>
      <c r="D1850" s="1">
        <v>44227</v>
      </c>
      <c r="E1850" s="1">
        <v>44257</v>
      </c>
      <c r="F1850">
        <v>6879</v>
      </c>
      <c r="G1850">
        <v>0</v>
      </c>
      <c r="H1850">
        <v>0</v>
      </c>
      <c r="I1850" s="1">
        <v>44235</v>
      </c>
      <c r="J1850">
        <v>8</v>
      </c>
      <c r="K1850">
        <v>0</v>
      </c>
      <c r="L1850">
        <v>0</v>
      </c>
      <c r="M1850" t="s">
        <v>24</v>
      </c>
      <c r="N1850" t="s">
        <v>127</v>
      </c>
    </row>
    <row r="1851" spans="1:14" x14ac:dyDescent="0.25">
      <c r="A1851" t="s">
        <v>3</v>
      </c>
      <c r="B1851" t="s">
        <v>102</v>
      </c>
      <c r="C1851">
        <v>7495748603</v>
      </c>
      <c r="D1851" s="1">
        <v>44094</v>
      </c>
      <c r="E1851" s="1">
        <v>44124</v>
      </c>
      <c r="F1851">
        <v>6366</v>
      </c>
      <c r="G1851">
        <v>0</v>
      </c>
      <c r="H1851">
        <v>0</v>
      </c>
      <c r="I1851" s="1">
        <v>44121</v>
      </c>
      <c r="J1851">
        <v>27</v>
      </c>
      <c r="K1851">
        <v>0</v>
      </c>
      <c r="L1851">
        <v>0</v>
      </c>
      <c r="M1851" t="s">
        <v>24</v>
      </c>
      <c r="N1851" t="s">
        <v>127</v>
      </c>
    </row>
    <row r="1852" spans="1:14" x14ac:dyDescent="0.25">
      <c r="A1852" t="s">
        <v>2</v>
      </c>
      <c r="B1852" t="s">
        <v>84</v>
      </c>
      <c r="C1852">
        <v>9027126182</v>
      </c>
      <c r="D1852" s="1">
        <v>44345</v>
      </c>
      <c r="E1852" s="1">
        <v>44375</v>
      </c>
      <c r="F1852">
        <v>4625</v>
      </c>
      <c r="G1852">
        <v>1</v>
      </c>
      <c r="H1852">
        <v>1</v>
      </c>
      <c r="I1852" s="1">
        <v>44378</v>
      </c>
      <c r="J1852">
        <v>33</v>
      </c>
      <c r="K1852">
        <v>3</v>
      </c>
      <c r="L1852">
        <v>4625</v>
      </c>
      <c r="M1852" t="s">
        <v>26</v>
      </c>
      <c r="N1852" t="s">
        <v>129</v>
      </c>
    </row>
    <row r="1853" spans="1:14" x14ac:dyDescent="0.25">
      <c r="A1853" t="s">
        <v>6</v>
      </c>
      <c r="B1853" t="s">
        <v>72</v>
      </c>
      <c r="C1853">
        <v>7497563219</v>
      </c>
      <c r="D1853" s="1">
        <v>44440</v>
      </c>
      <c r="E1853" s="1">
        <v>44470</v>
      </c>
      <c r="F1853">
        <v>3399</v>
      </c>
      <c r="G1853">
        <v>1</v>
      </c>
      <c r="H1853">
        <v>0</v>
      </c>
      <c r="I1853" s="1">
        <v>44490</v>
      </c>
      <c r="J1853">
        <v>50</v>
      </c>
      <c r="K1853">
        <v>20</v>
      </c>
      <c r="L1853">
        <v>0</v>
      </c>
      <c r="M1853" t="s">
        <v>26</v>
      </c>
      <c r="N1853" t="s">
        <v>128</v>
      </c>
    </row>
    <row r="1854" spans="1:14" x14ac:dyDescent="0.25">
      <c r="A1854" t="s">
        <v>2</v>
      </c>
      <c r="B1854" t="s">
        <v>104</v>
      </c>
      <c r="C1854">
        <v>7498359819</v>
      </c>
      <c r="D1854" s="1">
        <v>44095</v>
      </c>
      <c r="E1854" s="1">
        <v>44125</v>
      </c>
      <c r="F1854">
        <v>7275</v>
      </c>
      <c r="G1854">
        <v>0</v>
      </c>
      <c r="H1854">
        <v>0</v>
      </c>
      <c r="I1854" s="1">
        <v>44129</v>
      </c>
      <c r="J1854">
        <v>34</v>
      </c>
      <c r="K1854">
        <v>4</v>
      </c>
      <c r="L1854">
        <v>0</v>
      </c>
      <c r="M1854" t="s">
        <v>24</v>
      </c>
      <c r="N1854" t="s">
        <v>127</v>
      </c>
    </row>
    <row r="1855" spans="1:14" x14ac:dyDescent="0.25">
      <c r="A1855" t="s">
        <v>2</v>
      </c>
      <c r="B1855" t="s">
        <v>28</v>
      </c>
      <c r="C1855">
        <v>7504945766</v>
      </c>
      <c r="D1855" s="1">
        <v>44325</v>
      </c>
      <c r="E1855" s="1">
        <v>44355</v>
      </c>
      <c r="F1855">
        <v>8691</v>
      </c>
      <c r="G1855">
        <v>0</v>
      </c>
      <c r="H1855">
        <v>0</v>
      </c>
      <c r="I1855" s="1">
        <v>44361</v>
      </c>
      <c r="J1855">
        <v>36</v>
      </c>
      <c r="K1855">
        <v>6</v>
      </c>
      <c r="L1855">
        <v>0</v>
      </c>
      <c r="M1855" t="s">
        <v>24</v>
      </c>
      <c r="N1855" t="s">
        <v>127</v>
      </c>
    </row>
    <row r="1856" spans="1:14" x14ac:dyDescent="0.25">
      <c r="A1856" t="s">
        <v>2</v>
      </c>
      <c r="B1856" t="s">
        <v>68</v>
      </c>
      <c r="C1856">
        <v>7510320434</v>
      </c>
      <c r="D1856" s="1">
        <v>44399</v>
      </c>
      <c r="E1856" s="1">
        <v>44429</v>
      </c>
      <c r="F1856">
        <v>7077</v>
      </c>
      <c r="G1856">
        <v>0</v>
      </c>
      <c r="H1856">
        <v>0</v>
      </c>
      <c r="I1856" s="1">
        <v>44436</v>
      </c>
      <c r="J1856">
        <v>37</v>
      </c>
      <c r="K1856">
        <v>7</v>
      </c>
      <c r="L1856">
        <v>0</v>
      </c>
      <c r="M1856" t="s">
        <v>24</v>
      </c>
      <c r="N1856" t="s">
        <v>127</v>
      </c>
    </row>
    <row r="1857" spans="1:14" x14ac:dyDescent="0.25">
      <c r="A1857" t="s">
        <v>4</v>
      </c>
      <c r="B1857" t="s">
        <v>67</v>
      </c>
      <c r="C1857">
        <v>7514433905</v>
      </c>
      <c r="D1857" s="1">
        <v>43943</v>
      </c>
      <c r="E1857" s="1">
        <v>43973</v>
      </c>
      <c r="F1857">
        <v>4208</v>
      </c>
      <c r="G1857">
        <v>0</v>
      </c>
      <c r="H1857">
        <v>0</v>
      </c>
      <c r="I1857" s="1">
        <v>43977</v>
      </c>
      <c r="J1857">
        <v>34</v>
      </c>
      <c r="K1857">
        <v>4</v>
      </c>
      <c r="L1857">
        <v>0</v>
      </c>
      <c r="M1857" t="s">
        <v>24</v>
      </c>
      <c r="N1857" t="s">
        <v>127</v>
      </c>
    </row>
    <row r="1858" spans="1:14" x14ac:dyDescent="0.25">
      <c r="A1858" t="s">
        <v>4</v>
      </c>
      <c r="B1858" t="s">
        <v>91</v>
      </c>
      <c r="C1858">
        <v>7516274125</v>
      </c>
      <c r="D1858" s="1">
        <v>44339</v>
      </c>
      <c r="E1858" s="1">
        <v>44369</v>
      </c>
      <c r="F1858">
        <v>3450</v>
      </c>
      <c r="G1858">
        <v>0</v>
      </c>
      <c r="H1858">
        <v>0</v>
      </c>
      <c r="I1858" s="1">
        <v>44350</v>
      </c>
      <c r="J1858">
        <v>11</v>
      </c>
      <c r="K1858">
        <v>0</v>
      </c>
      <c r="L1858">
        <v>0</v>
      </c>
      <c r="M1858" t="s">
        <v>24</v>
      </c>
      <c r="N1858" t="s">
        <v>127</v>
      </c>
    </row>
    <row r="1859" spans="1:14" x14ac:dyDescent="0.25">
      <c r="A1859" t="s">
        <v>4</v>
      </c>
      <c r="B1859" t="s">
        <v>91</v>
      </c>
      <c r="C1859">
        <v>7517563980</v>
      </c>
      <c r="D1859" s="1">
        <v>44190</v>
      </c>
      <c r="E1859" s="1">
        <v>44220</v>
      </c>
      <c r="F1859">
        <v>5587</v>
      </c>
      <c r="G1859">
        <v>0</v>
      </c>
      <c r="H1859">
        <v>0</v>
      </c>
      <c r="I1859" s="1">
        <v>44209</v>
      </c>
      <c r="J1859">
        <v>19</v>
      </c>
      <c r="K1859">
        <v>0</v>
      </c>
      <c r="L1859">
        <v>0</v>
      </c>
      <c r="M1859" t="s">
        <v>24</v>
      </c>
      <c r="N1859" t="s">
        <v>127</v>
      </c>
    </row>
    <row r="1860" spans="1:14" x14ac:dyDescent="0.25">
      <c r="A1860" t="s">
        <v>5</v>
      </c>
      <c r="B1860" t="s">
        <v>70</v>
      </c>
      <c r="C1860">
        <v>7524155753</v>
      </c>
      <c r="D1860" s="1">
        <v>44459</v>
      </c>
      <c r="E1860" s="1">
        <v>44489</v>
      </c>
      <c r="F1860">
        <v>9103</v>
      </c>
      <c r="G1860">
        <v>0</v>
      </c>
      <c r="H1860">
        <v>0</v>
      </c>
      <c r="I1860" s="1">
        <v>44493</v>
      </c>
      <c r="J1860">
        <v>34</v>
      </c>
      <c r="K1860">
        <v>4</v>
      </c>
      <c r="L1860">
        <v>0</v>
      </c>
      <c r="M1860" t="s">
        <v>24</v>
      </c>
      <c r="N1860" t="s">
        <v>127</v>
      </c>
    </row>
    <row r="1861" spans="1:14" x14ac:dyDescent="0.25">
      <c r="A1861" t="s">
        <v>5</v>
      </c>
      <c r="B1861" t="s">
        <v>59</v>
      </c>
      <c r="C1861">
        <v>7534126416</v>
      </c>
      <c r="D1861" s="1">
        <v>44086</v>
      </c>
      <c r="E1861" s="1">
        <v>44116</v>
      </c>
      <c r="F1861">
        <v>5364</v>
      </c>
      <c r="G1861">
        <v>0</v>
      </c>
      <c r="H1861">
        <v>0</v>
      </c>
      <c r="I1861" s="1">
        <v>44112</v>
      </c>
      <c r="J1861">
        <v>26</v>
      </c>
      <c r="K1861">
        <v>0</v>
      </c>
      <c r="L1861">
        <v>0</v>
      </c>
      <c r="M1861" t="s">
        <v>24</v>
      </c>
      <c r="N1861" t="s">
        <v>127</v>
      </c>
    </row>
    <row r="1862" spans="1:14" x14ac:dyDescent="0.25">
      <c r="A1862" t="s">
        <v>2</v>
      </c>
      <c r="B1862" t="s">
        <v>101</v>
      </c>
      <c r="C1862">
        <v>7541035636</v>
      </c>
      <c r="D1862" s="1">
        <v>44400</v>
      </c>
      <c r="E1862" s="1">
        <v>44430</v>
      </c>
      <c r="F1862">
        <v>8115</v>
      </c>
      <c r="G1862">
        <v>0</v>
      </c>
      <c r="H1862">
        <v>0</v>
      </c>
      <c r="I1862" s="1">
        <v>44421</v>
      </c>
      <c r="J1862">
        <v>21</v>
      </c>
      <c r="K1862">
        <v>0</v>
      </c>
      <c r="L1862">
        <v>0</v>
      </c>
      <c r="M1862" t="s">
        <v>24</v>
      </c>
      <c r="N1862" t="s">
        <v>127</v>
      </c>
    </row>
    <row r="1863" spans="1:14" x14ac:dyDescent="0.25">
      <c r="A1863" t="s">
        <v>3</v>
      </c>
      <c r="B1863" t="s">
        <v>102</v>
      </c>
      <c r="C1863">
        <v>7541301534</v>
      </c>
      <c r="D1863" s="1">
        <v>44346</v>
      </c>
      <c r="E1863" s="1">
        <v>44376</v>
      </c>
      <c r="F1863">
        <v>7396</v>
      </c>
      <c r="G1863">
        <v>0</v>
      </c>
      <c r="H1863">
        <v>0</v>
      </c>
      <c r="I1863" s="1">
        <v>44366</v>
      </c>
      <c r="J1863">
        <v>20</v>
      </c>
      <c r="K1863">
        <v>0</v>
      </c>
      <c r="L1863">
        <v>0</v>
      </c>
      <c r="M1863" t="s">
        <v>24</v>
      </c>
      <c r="N1863" t="s">
        <v>127</v>
      </c>
    </row>
    <row r="1864" spans="1:14" x14ac:dyDescent="0.25">
      <c r="A1864" t="s">
        <v>2</v>
      </c>
      <c r="B1864" t="s">
        <v>104</v>
      </c>
      <c r="C1864">
        <v>3924052139</v>
      </c>
      <c r="D1864" s="1">
        <v>44352</v>
      </c>
      <c r="E1864" s="1">
        <v>44382</v>
      </c>
      <c r="F1864">
        <v>10311</v>
      </c>
      <c r="G1864">
        <v>1</v>
      </c>
      <c r="H1864">
        <v>0</v>
      </c>
      <c r="I1864" s="1">
        <v>44403</v>
      </c>
      <c r="J1864">
        <v>51</v>
      </c>
      <c r="K1864">
        <v>21</v>
      </c>
      <c r="L1864">
        <v>0</v>
      </c>
      <c r="M1864" t="s">
        <v>26</v>
      </c>
      <c r="N1864" t="s">
        <v>128</v>
      </c>
    </row>
    <row r="1865" spans="1:14" x14ac:dyDescent="0.25">
      <c r="A1865" t="s">
        <v>3</v>
      </c>
      <c r="B1865" t="s">
        <v>107</v>
      </c>
      <c r="C1865">
        <v>7550415361</v>
      </c>
      <c r="D1865" s="1">
        <v>44493</v>
      </c>
      <c r="E1865" s="1">
        <v>44523</v>
      </c>
      <c r="F1865">
        <v>8365</v>
      </c>
      <c r="G1865">
        <v>0</v>
      </c>
      <c r="H1865">
        <v>0</v>
      </c>
      <c r="I1865" s="1">
        <v>44536</v>
      </c>
      <c r="J1865">
        <v>43</v>
      </c>
      <c r="K1865">
        <v>13</v>
      </c>
      <c r="L1865">
        <v>0</v>
      </c>
      <c r="M1865" t="s">
        <v>24</v>
      </c>
      <c r="N1865" t="s">
        <v>127</v>
      </c>
    </row>
    <row r="1866" spans="1:14" x14ac:dyDescent="0.25">
      <c r="A1866" t="s">
        <v>3</v>
      </c>
      <c r="B1866" t="s">
        <v>51</v>
      </c>
      <c r="C1866">
        <v>7555055375</v>
      </c>
      <c r="D1866" s="1">
        <v>44277</v>
      </c>
      <c r="E1866" s="1">
        <v>44307</v>
      </c>
      <c r="F1866">
        <v>2419</v>
      </c>
      <c r="G1866">
        <v>1</v>
      </c>
      <c r="H1866">
        <v>0</v>
      </c>
      <c r="I1866" s="1">
        <v>44311</v>
      </c>
      <c r="J1866">
        <v>34</v>
      </c>
      <c r="K1866">
        <v>4</v>
      </c>
      <c r="L1866">
        <v>0</v>
      </c>
      <c r="M1866" t="s">
        <v>26</v>
      </c>
      <c r="N1866" t="s">
        <v>128</v>
      </c>
    </row>
    <row r="1867" spans="1:14" x14ac:dyDescent="0.25">
      <c r="A1867" t="s">
        <v>2</v>
      </c>
      <c r="B1867" t="s">
        <v>115</v>
      </c>
      <c r="C1867">
        <v>7555537204</v>
      </c>
      <c r="D1867" s="1">
        <v>44196</v>
      </c>
      <c r="E1867" s="1">
        <v>44226</v>
      </c>
      <c r="F1867">
        <v>6656</v>
      </c>
      <c r="G1867">
        <v>0</v>
      </c>
      <c r="H1867">
        <v>0</v>
      </c>
      <c r="I1867" s="1">
        <v>44230</v>
      </c>
      <c r="J1867">
        <v>34</v>
      </c>
      <c r="K1867">
        <v>4</v>
      </c>
      <c r="L1867">
        <v>0</v>
      </c>
      <c r="M1867" t="s">
        <v>24</v>
      </c>
      <c r="N1867" t="s">
        <v>127</v>
      </c>
    </row>
    <row r="1868" spans="1:14" x14ac:dyDescent="0.25">
      <c r="A1868" t="s">
        <v>6</v>
      </c>
      <c r="B1868" t="s">
        <v>99</v>
      </c>
      <c r="C1868">
        <v>7563163902</v>
      </c>
      <c r="D1868" s="1">
        <v>44311</v>
      </c>
      <c r="E1868" s="1">
        <v>44341</v>
      </c>
      <c r="F1868">
        <v>2158</v>
      </c>
      <c r="G1868">
        <v>1</v>
      </c>
      <c r="H1868">
        <v>0</v>
      </c>
      <c r="I1868" s="1">
        <v>44357</v>
      </c>
      <c r="J1868">
        <v>46</v>
      </c>
      <c r="K1868">
        <v>16</v>
      </c>
      <c r="L1868">
        <v>0</v>
      </c>
      <c r="M1868" t="s">
        <v>26</v>
      </c>
      <c r="N1868" t="s">
        <v>128</v>
      </c>
    </row>
    <row r="1869" spans="1:14" x14ac:dyDescent="0.25">
      <c r="A1869" t="s">
        <v>4</v>
      </c>
      <c r="B1869" t="s">
        <v>91</v>
      </c>
      <c r="C1869">
        <v>7567097895</v>
      </c>
      <c r="D1869" s="1">
        <v>43920</v>
      </c>
      <c r="E1869" s="1">
        <v>43950</v>
      </c>
      <c r="F1869">
        <v>2690</v>
      </c>
      <c r="G1869">
        <v>0</v>
      </c>
      <c r="H1869">
        <v>0</v>
      </c>
      <c r="I1869" s="1">
        <v>43937</v>
      </c>
      <c r="J1869">
        <v>17</v>
      </c>
      <c r="K1869">
        <v>0</v>
      </c>
      <c r="L1869">
        <v>0</v>
      </c>
      <c r="M1869" t="s">
        <v>24</v>
      </c>
      <c r="N1869" t="s">
        <v>127</v>
      </c>
    </row>
    <row r="1870" spans="1:14" x14ac:dyDescent="0.25">
      <c r="A1870" t="s">
        <v>5</v>
      </c>
      <c r="B1870" t="s">
        <v>58</v>
      </c>
      <c r="C1870">
        <v>7574832061</v>
      </c>
      <c r="D1870" s="1">
        <v>43992</v>
      </c>
      <c r="E1870" s="1">
        <v>44022</v>
      </c>
      <c r="F1870">
        <v>6373</v>
      </c>
      <c r="G1870">
        <v>0</v>
      </c>
      <c r="H1870">
        <v>0</v>
      </c>
      <c r="I1870" s="1">
        <v>44013</v>
      </c>
      <c r="J1870">
        <v>21</v>
      </c>
      <c r="K1870">
        <v>0</v>
      </c>
      <c r="L1870">
        <v>0</v>
      </c>
      <c r="M1870" t="s">
        <v>24</v>
      </c>
      <c r="N1870" t="s">
        <v>127</v>
      </c>
    </row>
    <row r="1871" spans="1:14" x14ac:dyDescent="0.25">
      <c r="A1871" t="s">
        <v>2</v>
      </c>
      <c r="B1871" t="s">
        <v>50</v>
      </c>
      <c r="C1871">
        <v>1529029372</v>
      </c>
      <c r="D1871" s="1">
        <v>44267</v>
      </c>
      <c r="E1871" s="1">
        <v>44297</v>
      </c>
      <c r="F1871">
        <v>4997</v>
      </c>
      <c r="G1871">
        <v>1</v>
      </c>
      <c r="H1871">
        <v>0</v>
      </c>
      <c r="I1871" s="1">
        <v>44300</v>
      </c>
      <c r="J1871">
        <v>33</v>
      </c>
      <c r="K1871">
        <v>3</v>
      </c>
      <c r="L1871">
        <v>0</v>
      </c>
      <c r="M1871" t="s">
        <v>26</v>
      </c>
      <c r="N1871" t="s">
        <v>128</v>
      </c>
    </row>
    <row r="1872" spans="1:14" x14ac:dyDescent="0.25">
      <c r="A1872" t="s">
        <v>4</v>
      </c>
      <c r="B1872" t="s">
        <v>94</v>
      </c>
      <c r="C1872">
        <v>7577985769</v>
      </c>
      <c r="D1872" s="1">
        <v>44102</v>
      </c>
      <c r="E1872" s="1">
        <v>44132</v>
      </c>
      <c r="F1872">
        <v>2100</v>
      </c>
      <c r="G1872">
        <v>0</v>
      </c>
      <c r="H1872">
        <v>0</v>
      </c>
      <c r="I1872" s="1">
        <v>44128</v>
      </c>
      <c r="J1872">
        <v>26</v>
      </c>
      <c r="K1872">
        <v>0</v>
      </c>
      <c r="L1872">
        <v>0</v>
      </c>
      <c r="M1872" t="s">
        <v>24</v>
      </c>
      <c r="N1872" t="s">
        <v>127</v>
      </c>
    </row>
    <row r="1873" spans="1:14" x14ac:dyDescent="0.25">
      <c r="A1873" t="s">
        <v>4</v>
      </c>
      <c r="B1873" t="s">
        <v>56</v>
      </c>
      <c r="C1873">
        <v>7578902156</v>
      </c>
      <c r="D1873" s="1">
        <v>44095</v>
      </c>
      <c r="E1873" s="1">
        <v>44125</v>
      </c>
      <c r="F1873">
        <v>3325</v>
      </c>
      <c r="G1873">
        <v>1</v>
      </c>
      <c r="H1873">
        <v>0</v>
      </c>
      <c r="I1873" s="1">
        <v>44138</v>
      </c>
      <c r="J1873">
        <v>43</v>
      </c>
      <c r="K1873">
        <v>13</v>
      </c>
      <c r="L1873">
        <v>0</v>
      </c>
      <c r="M1873" t="s">
        <v>26</v>
      </c>
      <c r="N1873" t="s">
        <v>128</v>
      </c>
    </row>
    <row r="1874" spans="1:14" x14ac:dyDescent="0.25">
      <c r="A1874" t="s">
        <v>4</v>
      </c>
      <c r="B1874" t="s">
        <v>35</v>
      </c>
      <c r="C1874">
        <v>7579897588</v>
      </c>
      <c r="D1874" s="1">
        <v>43953</v>
      </c>
      <c r="E1874" s="1">
        <v>43983</v>
      </c>
      <c r="F1874">
        <v>6342</v>
      </c>
      <c r="G1874">
        <v>0</v>
      </c>
      <c r="H1874">
        <v>0</v>
      </c>
      <c r="I1874" s="1">
        <v>43974</v>
      </c>
      <c r="J1874">
        <v>21</v>
      </c>
      <c r="K1874">
        <v>0</v>
      </c>
      <c r="L1874">
        <v>0</v>
      </c>
      <c r="M1874" t="s">
        <v>24</v>
      </c>
      <c r="N1874" t="s">
        <v>127</v>
      </c>
    </row>
    <row r="1875" spans="1:14" x14ac:dyDescent="0.25">
      <c r="A1875" t="s">
        <v>5</v>
      </c>
      <c r="B1875" t="s">
        <v>58</v>
      </c>
      <c r="C1875">
        <v>7581184012</v>
      </c>
      <c r="D1875" s="1">
        <v>44232</v>
      </c>
      <c r="E1875" s="1">
        <v>44262</v>
      </c>
      <c r="F1875">
        <v>4130</v>
      </c>
      <c r="G1875">
        <v>0</v>
      </c>
      <c r="H1875">
        <v>0</v>
      </c>
      <c r="I1875" s="1">
        <v>44250</v>
      </c>
      <c r="J1875">
        <v>18</v>
      </c>
      <c r="K1875">
        <v>0</v>
      </c>
      <c r="L1875">
        <v>0</v>
      </c>
      <c r="M1875" t="s">
        <v>24</v>
      </c>
      <c r="N1875" t="s">
        <v>127</v>
      </c>
    </row>
    <row r="1876" spans="1:14" x14ac:dyDescent="0.25">
      <c r="A1876" t="s">
        <v>3</v>
      </c>
      <c r="B1876" t="s">
        <v>107</v>
      </c>
      <c r="C1876">
        <v>7584011927</v>
      </c>
      <c r="D1876" s="1">
        <v>44140</v>
      </c>
      <c r="E1876" s="1">
        <v>44170</v>
      </c>
      <c r="F1876">
        <v>6861</v>
      </c>
      <c r="G1876">
        <v>0</v>
      </c>
      <c r="H1876">
        <v>0</v>
      </c>
      <c r="I1876" s="1">
        <v>44180</v>
      </c>
      <c r="J1876">
        <v>40</v>
      </c>
      <c r="K1876">
        <v>10</v>
      </c>
      <c r="L1876">
        <v>0</v>
      </c>
      <c r="M1876" t="s">
        <v>24</v>
      </c>
      <c r="N1876" t="s">
        <v>127</v>
      </c>
    </row>
    <row r="1877" spans="1:14" x14ac:dyDescent="0.25">
      <c r="A1877" t="s">
        <v>2</v>
      </c>
      <c r="B1877" t="s">
        <v>68</v>
      </c>
      <c r="C1877">
        <v>7588924933</v>
      </c>
      <c r="D1877" s="1">
        <v>43938</v>
      </c>
      <c r="E1877" s="1">
        <v>43968</v>
      </c>
      <c r="F1877">
        <v>6954</v>
      </c>
      <c r="G1877">
        <v>0</v>
      </c>
      <c r="H1877">
        <v>0</v>
      </c>
      <c r="I1877" s="1">
        <v>43971</v>
      </c>
      <c r="J1877">
        <v>33</v>
      </c>
      <c r="K1877">
        <v>3</v>
      </c>
      <c r="L1877">
        <v>0</v>
      </c>
      <c r="M1877" t="s">
        <v>24</v>
      </c>
      <c r="N1877" t="s">
        <v>127</v>
      </c>
    </row>
    <row r="1878" spans="1:14" x14ac:dyDescent="0.25">
      <c r="A1878" t="s">
        <v>2</v>
      </c>
      <c r="B1878" t="s">
        <v>83</v>
      </c>
      <c r="C1878">
        <v>4062781273</v>
      </c>
      <c r="D1878" s="1">
        <v>44353</v>
      </c>
      <c r="E1878" s="1">
        <v>44383</v>
      </c>
      <c r="F1878">
        <v>6368</v>
      </c>
      <c r="G1878">
        <v>1</v>
      </c>
      <c r="H1878">
        <v>1</v>
      </c>
      <c r="I1878" s="1">
        <v>44388</v>
      </c>
      <c r="J1878">
        <v>35</v>
      </c>
      <c r="K1878">
        <v>5</v>
      </c>
      <c r="L1878">
        <v>6368</v>
      </c>
      <c r="M1878" t="s">
        <v>26</v>
      </c>
      <c r="N1878" t="s">
        <v>129</v>
      </c>
    </row>
    <row r="1879" spans="1:14" x14ac:dyDescent="0.25">
      <c r="A1879" t="s">
        <v>3</v>
      </c>
      <c r="B1879" t="s">
        <v>61</v>
      </c>
      <c r="C1879">
        <v>7604918128</v>
      </c>
      <c r="D1879" s="1">
        <v>44170</v>
      </c>
      <c r="E1879" s="1">
        <v>44200</v>
      </c>
      <c r="F1879">
        <v>10144</v>
      </c>
      <c r="G1879">
        <v>1</v>
      </c>
      <c r="H1879">
        <v>0</v>
      </c>
      <c r="I1879" s="1">
        <v>44190</v>
      </c>
      <c r="J1879">
        <v>20</v>
      </c>
      <c r="K1879">
        <v>0</v>
      </c>
      <c r="L1879">
        <v>0</v>
      </c>
      <c r="M1879" t="s">
        <v>26</v>
      </c>
      <c r="N1879" t="s">
        <v>128</v>
      </c>
    </row>
    <row r="1880" spans="1:14" x14ac:dyDescent="0.25">
      <c r="A1880" t="s">
        <v>4</v>
      </c>
      <c r="B1880" t="s">
        <v>81</v>
      </c>
      <c r="C1880">
        <v>7605231033</v>
      </c>
      <c r="D1880" s="1">
        <v>44086</v>
      </c>
      <c r="E1880" s="1">
        <v>44116</v>
      </c>
      <c r="F1880">
        <v>4379</v>
      </c>
      <c r="G1880">
        <v>0</v>
      </c>
      <c r="H1880">
        <v>0</v>
      </c>
      <c r="I1880" s="1">
        <v>44104</v>
      </c>
      <c r="J1880">
        <v>18</v>
      </c>
      <c r="K1880">
        <v>0</v>
      </c>
      <c r="L1880">
        <v>0</v>
      </c>
      <c r="M1880" t="s">
        <v>24</v>
      </c>
      <c r="N1880" t="s">
        <v>127</v>
      </c>
    </row>
    <row r="1881" spans="1:14" x14ac:dyDescent="0.25">
      <c r="A1881" t="s">
        <v>4</v>
      </c>
      <c r="B1881" t="s">
        <v>112</v>
      </c>
      <c r="C1881">
        <v>7615315828</v>
      </c>
      <c r="D1881" s="1">
        <v>44326</v>
      </c>
      <c r="E1881" s="1">
        <v>44356</v>
      </c>
      <c r="F1881">
        <v>3686</v>
      </c>
      <c r="G1881">
        <v>0</v>
      </c>
      <c r="H1881">
        <v>0</v>
      </c>
      <c r="I1881" s="1">
        <v>44355</v>
      </c>
      <c r="J1881">
        <v>29</v>
      </c>
      <c r="K1881">
        <v>0</v>
      </c>
      <c r="L1881">
        <v>0</v>
      </c>
      <c r="M1881" t="s">
        <v>24</v>
      </c>
      <c r="N1881" t="s">
        <v>127</v>
      </c>
    </row>
    <row r="1882" spans="1:14" x14ac:dyDescent="0.25">
      <c r="A1882" t="s">
        <v>5</v>
      </c>
      <c r="B1882" t="s">
        <v>57</v>
      </c>
      <c r="C1882">
        <v>7615433776</v>
      </c>
      <c r="D1882" s="1">
        <v>44103</v>
      </c>
      <c r="E1882" s="1">
        <v>44133</v>
      </c>
      <c r="F1882">
        <v>8071</v>
      </c>
      <c r="G1882">
        <v>0</v>
      </c>
      <c r="H1882">
        <v>0</v>
      </c>
      <c r="I1882" s="1">
        <v>44131</v>
      </c>
      <c r="J1882">
        <v>28</v>
      </c>
      <c r="K1882">
        <v>0</v>
      </c>
      <c r="L1882">
        <v>0</v>
      </c>
      <c r="M1882" t="s">
        <v>24</v>
      </c>
      <c r="N1882" t="s">
        <v>127</v>
      </c>
    </row>
    <row r="1883" spans="1:14" x14ac:dyDescent="0.25">
      <c r="A1883" t="s">
        <v>2</v>
      </c>
      <c r="B1883" t="s">
        <v>68</v>
      </c>
      <c r="C1883">
        <v>7619071494</v>
      </c>
      <c r="D1883" s="1">
        <v>44364</v>
      </c>
      <c r="E1883" s="1">
        <v>44394</v>
      </c>
      <c r="F1883">
        <v>7222</v>
      </c>
      <c r="G1883">
        <v>0</v>
      </c>
      <c r="H1883">
        <v>0</v>
      </c>
      <c r="I1883" s="1">
        <v>44401</v>
      </c>
      <c r="J1883">
        <v>37</v>
      </c>
      <c r="K1883">
        <v>7</v>
      </c>
      <c r="L1883">
        <v>0</v>
      </c>
      <c r="M1883" t="s">
        <v>24</v>
      </c>
      <c r="N1883" t="s">
        <v>127</v>
      </c>
    </row>
    <row r="1884" spans="1:14" x14ac:dyDescent="0.25">
      <c r="A1884" t="s">
        <v>2</v>
      </c>
      <c r="B1884" t="s">
        <v>80</v>
      </c>
      <c r="C1884">
        <v>2732194894</v>
      </c>
      <c r="D1884" s="1">
        <v>44356</v>
      </c>
      <c r="E1884" s="1">
        <v>44386</v>
      </c>
      <c r="F1884">
        <v>7708</v>
      </c>
      <c r="G1884">
        <v>1</v>
      </c>
      <c r="H1884">
        <v>0</v>
      </c>
      <c r="I1884" s="1">
        <v>44374</v>
      </c>
      <c r="J1884">
        <v>18</v>
      </c>
      <c r="K1884">
        <v>0</v>
      </c>
      <c r="L1884">
        <v>0</v>
      </c>
      <c r="M1884" t="s">
        <v>26</v>
      </c>
      <c r="N1884" t="s">
        <v>128</v>
      </c>
    </row>
    <row r="1885" spans="1:14" x14ac:dyDescent="0.25">
      <c r="A1885" t="s">
        <v>2</v>
      </c>
      <c r="B1885" t="s">
        <v>44</v>
      </c>
      <c r="C1885">
        <v>7630260848</v>
      </c>
      <c r="D1885" s="1">
        <v>44349</v>
      </c>
      <c r="E1885" s="1">
        <v>44379</v>
      </c>
      <c r="F1885">
        <v>8687</v>
      </c>
      <c r="G1885">
        <v>0</v>
      </c>
      <c r="H1885">
        <v>0</v>
      </c>
      <c r="I1885" s="1">
        <v>44376</v>
      </c>
      <c r="J1885">
        <v>27</v>
      </c>
      <c r="K1885">
        <v>0</v>
      </c>
      <c r="L1885">
        <v>0</v>
      </c>
      <c r="M1885" t="s">
        <v>24</v>
      </c>
      <c r="N1885" t="s">
        <v>127</v>
      </c>
    </row>
    <row r="1886" spans="1:14" x14ac:dyDescent="0.25">
      <c r="A1886" t="s">
        <v>2</v>
      </c>
      <c r="B1886" t="s">
        <v>115</v>
      </c>
      <c r="C1886">
        <v>7640437486</v>
      </c>
      <c r="D1886" s="1">
        <v>43900</v>
      </c>
      <c r="E1886" s="1">
        <v>43930</v>
      </c>
      <c r="F1886">
        <v>7562</v>
      </c>
      <c r="G1886">
        <v>0</v>
      </c>
      <c r="H1886">
        <v>0</v>
      </c>
      <c r="I1886" s="1">
        <v>43933</v>
      </c>
      <c r="J1886">
        <v>33</v>
      </c>
      <c r="K1886">
        <v>3</v>
      </c>
      <c r="L1886">
        <v>0</v>
      </c>
      <c r="M1886" t="s">
        <v>24</v>
      </c>
      <c r="N1886" t="s">
        <v>127</v>
      </c>
    </row>
    <row r="1887" spans="1:14" x14ac:dyDescent="0.25">
      <c r="A1887" t="s">
        <v>4</v>
      </c>
      <c r="B1887" t="s">
        <v>76</v>
      </c>
      <c r="C1887">
        <v>7642713224</v>
      </c>
      <c r="D1887" s="1">
        <v>44432</v>
      </c>
      <c r="E1887" s="1">
        <v>44462</v>
      </c>
      <c r="F1887">
        <v>5329</v>
      </c>
      <c r="G1887">
        <v>0</v>
      </c>
      <c r="H1887">
        <v>0</v>
      </c>
      <c r="I1887" s="1">
        <v>44457</v>
      </c>
      <c r="J1887">
        <v>25</v>
      </c>
      <c r="K1887">
        <v>0</v>
      </c>
      <c r="L1887">
        <v>0</v>
      </c>
      <c r="M1887" t="s">
        <v>24</v>
      </c>
      <c r="N1887" t="s">
        <v>127</v>
      </c>
    </row>
    <row r="1888" spans="1:14" x14ac:dyDescent="0.25">
      <c r="A1888" t="s">
        <v>5</v>
      </c>
      <c r="B1888" t="s">
        <v>73</v>
      </c>
      <c r="C1888">
        <v>7651606558</v>
      </c>
      <c r="D1888" s="1">
        <v>43938</v>
      </c>
      <c r="E1888" s="1">
        <v>43968</v>
      </c>
      <c r="F1888">
        <v>5992</v>
      </c>
      <c r="G1888">
        <v>1</v>
      </c>
      <c r="H1888">
        <v>0</v>
      </c>
      <c r="I1888" s="1">
        <v>43980</v>
      </c>
      <c r="J1888">
        <v>42</v>
      </c>
      <c r="K1888">
        <v>12</v>
      </c>
      <c r="L1888">
        <v>0</v>
      </c>
      <c r="M1888" t="s">
        <v>26</v>
      </c>
      <c r="N1888" t="s">
        <v>128</v>
      </c>
    </row>
    <row r="1889" spans="1:14" x14ac:dyDescent="0.25">
      <c r="A1889" t="s">
        <v>4</v>
      </c>
      <c r="B1889" t="s">
        <v>97</v>
      </c>
      <c r="C1889">
        <v>7655234333</v>
      </c>
      <c r="D1889" s="1">
        <v>44107</v>
      </c>
      <c r="E1889" s="1">
        <v>44137</v>
      </c>
      <c r="F1889">
        <v>4985</v>
      </c>
      <c r="G1889">
        <v>0</v>
      </c>
      <c r="H1889">
        <v>0</v>
      </c>
      <c r="I1889" s="1">
        <v>44142</v>
      </c>
      <c r="J1889">
        <v>35</v>
      </c>
      <c r="K1889">
        <v>5</v>
      </c>
      <c r="L1889">
        <v>0</v>
      </c>
      <c r="M1889" t="s">
        <v>24</v>
      </c>
      <c r="N1889" t="s">
        <v>127</v>
      </c>
    </row>
    <row r="1890" spans="1:14" x14ac:dyDescent="0.25">
      <c r="A1890" t="s">
        <v>6</v>
      </c>
      <c r="B1890" t="s">
        <v>122</v>
      </c>
      <c r="C1890">
        <v>7662622783</v>
      </c>
      <c r="D1890" s="1">
        <v>44192</v>
      </c>
      <c r="E1890" s="1">
        <v>44222</v>
      </c>
      <c r="F1890">
        <v>1500</v>
      </c>
      <c r="G1890">
        <v>0</v>
      </c>
      <c r="H1890">
        <v>0</v>
      </c>
      <c r="I1890" s="1">
        <v>44203</v>
      </c>
      <c r="J1890">
        <v>11</v>
      </c>
      <c r="K1890">
        <v>0</v>
      </c>
      <c r="L1890">
        <v>0</v>
      </c>
      <c r="M1890" t="s">
        <v>24</v>
      </c>
      <c r="N1890" t="s">
        <v>127</v>
      </c>
    </row>
    <row r="1891" spans="1:14" x14ac:dyDescent="0.25">
      <c r="A1891" t="s">
        <v>5</v>
      </c>
      <c r="B1891" t="s">
        <v>64</v>
      </c>
      <c r="C1891">
        <v>7662777416</v>
      </c>
      <c r="D1891" s="1">
        <v>44447</v>
      </c>
      <c r="E1891" s="1">
        <v>44477</v>
      </c>
      <c r="F1891">
        <v>6419</v>
      </c>
      <c r="G1891">
        <v>0</v>
      </c>
      <c r="H1891">
        <v>0</v>
      </c>
      <c r="I1891" s="1">
        <v>44479</v>
      </c>
      <c r="J1891">
        <v>32</v>
      </c>
      <c r="K1891">
        <v>2</v>
      </c>
      <c r="L1891">
        <v>0</v>
      </c>
      <c r="M1891" t="s">
        <v>24</v>
      </c>
      <c r="N1891" t="s">
        <v>127</v>
      </c>
    </row>
    <row r="1892" spans="1:14" x14ac:dyDescent="0.25">
      <c r="A1892" t="s">
        <v>2</v>
      </c>
      <c r="B1892" t="s">
        <v>60</v>
      </c>
      <c r="C1892">
        <v>7665948122</v>
      </c>
      <c r="D1892" s="1">
        <v>44240</v>
      </c>
      <c r="E1892" s="1">
        <v>44270</v>
      </c>
      <c r="F1892">
        <v>6787</v>
      </c>
      <c r="G1892">
        <v>0</v>
      </c>
      <c r="H1892">
        <v>0</v>
      </c>
      <c r="I1892" s="1">
        <v>44268</v>
      </c>
      <c r="J1892">
        <v>28</v>
      </c>
      <c r="K1892">
        <v>0</v>
      </c>
      <c r="L1892">
        <v>0</v>
      </c>
      <c r="M1892" t="s">
        <v>24</v>
      </c>
      <c r="N1892" t="s">
        <v>127</v>
      </c>
    </row>
    <row r="1893" spans="1:14" x14ac:dyDescent="0.25">
      <c r="A1893" t="s">
        <v>6</v>
      </c>
      <c r="B1893" t="s">
        <v>116</v>
      </c>
      <c r="C1893">
        <v>7668955519</v>
      </c>
      <c r="D1893" s="1">
        <v>44470</v>
      </c>
      <c r="E1893" s="1">
        <v>44500</v>
      </c>
      <c r="F1893">
        <v>2572</v>
      </c>
      <c r="G1893">
        <v>1</v>
      </c>
      <c r="H1893">
        <v>0</v>
      </c>
      <c r="I1893" s="1">
        <v>44502</v>
      </c>
      <c r="J1893">
        <v>32</v>
      </c>
      <c r="K1893">
        <v>2</v>
      </c>
      <c r="L1893">
        <v>0</v>
      </c>
      <c r="M1893" t="s">
        <v>26</v>
      </c>
      <c r="N1893" t="s">
        <v>128</v>
      </c>
    </row>
    <row r="1894" spans="1:14" x14ac:dyDescent="0.25">
      <c r="A1894" t="s">
        <v>4</v>
      </c>
      <c r="B1894" t="s">
        <v>87</v>
      </c>
      <c r="C1894">
        <v>7672209595</v>
      </c>
      <c r="D1894" s="1">
        <v>43942</v>
      </c>
      <c r="E1894" s="1">
        <v>43972</v>
      </c>
      <c r="F1894">
        <v>6041</v>
      </c>
      <c r="G1894">
        <v>0</v>
      </c>
      <c r="H1894">
        <v>0</v>
      </c>
      <c r="I1894" s="1">
        <v>43967</v>
      </c>
      <c r="J1894">
        <v>25</v>
      </c>
      <c r="K1894">
        <v>0</v>
      </c>
      <c r="L1894">
        <v>0</v>
      </c>
      <c r="M1894" t="s">
        <v>24</v>
      </c>
      <c r="N1894" t="s">
        <v>127</v>
      </c>
    </row>
    <row r="1895" spans="1:14" x14ac:dyDescent="0.25">
      <c r="A1895" t="s">
        <v>5</v>
      </c>
      <c r="B1895" t="s">
        <v>40</v>
      </c>
      <c r="C1895">
        <v>7675257333</v>
      </c>
      <c r="D1895" s="1">
        <v>44229</v>
      </c>
      <c r="E1895" s="1">
        <v>44259</v>
      </c>
      <c r="F1895">
        <v>7735</v>
      </c>
      <c r="G1895">
        <v>0</v>
      </c>
      <c r="H1895">
        <v>0</v>
      </c>
      <c r="I1895" s="1">
        <v>44238</v>
      </c>
      <c r="J1895">
        <v>9</v>
      </c>
      <c r="K1895">
        <v>0</v>
      </c>
      <c r="L1895">
        <v>0</v>
      </c>
      <c r="M1895" t="s">
        <v>24</v>
      </c>
      <c r="N1895" t="s">
        <v>127</v>
      </c>
    </row>
    <row r="1896" spans="1:14" x14ac:dyDescent="0.25">
      <c r="A1896" t="s">
        <v>6</v>
      </c>
      <c r="B1896" t="s">
        <v>52</v>
      </c>
      <c r="C1896">
        <v>7679449609</v>
      </c>
      <c r="D1896" s="1">
        <v>44261</v>
      </c>
      <c r="E1896" s="1">
        <v>44291</v>
      </c>
      <c r="F1896">
        <v>4739</v>
      </c>
      <c r="G1896">
        <v>0</v>
      </c>
      <c r="H1896">
        <v>0</v>
      </c>
      <c r="I1896" s="1">
        <v>44261</v>
      </c>
      <c r="J1896">
        <v>0</v>
      </c>
      <c r="K1896">
        <v>0</v>
      </c>
      <c r="L1896">
        <v>0</v>
      </c>
      <c r="M1896" t="s">
        <v>24</v>
      </c>
      <c r="N1896" t="s">
        <v>127</v>
      </c>
    </row>
    <row r="1897" spans="1:14" x14ac:dyDescent="0.25">
      <c r="A1897" t="s">
        <v>2</v>
      </c>
      <c r="B1897" t="s">
        <v>93</v>
      </c>
      <c r="C1897">
        <v>7680218680</v>
      </c>
      <c r="D1897" s="1">
        <v>44224</v>
      </c>
      <c r="E1897" s="1">
        <v>44254</v>
      </c>
      <c r="F1897">
        <v>6556</v>
      </c>
      <c r="G1897">
        <v>0</v>
      </c>
      <c r="H1897">
        <v>0</v>
      </c>
      <c r="I1897" s="1">
        <v>44249</v>
      </c>
      <c r="J1897">
        <v>25</v>
      </c>
      <c r="K1897">
        <v>0</v>
      </c>
      <c r="L1897">
        <v>0</v>
      </c>
      <c r="M1897" t="s">
        <v>24</v>
      </c>
      <c r="N1897" t="s">
        <v>127</v>
      </c>
    </row>
    <row r="1898" spans="1:14" x14ac:dyDescent="0.25">
      <c r="A1898" t="s">
        <v>5</v>
      </c>
      <c r="B1898" t="s">
        <v>82</v>
      </c>
      <c r="C1898">
        <v>7683330179</v>
      </c>
      <c r="D1898" s="1">
        <v>43974</v>
      </c>
      <c r="E1898" s="1">
        <v>44004</v>
      </c>
      <c r="F1898">
        <v>5044</v>
      </c>
      <c r="G1898">
        <v>0</v>
      </c>
      <c r="H1898">
        <v>0</v>
      </c>
      <c r="I1898" s="1">
        <v>44010</v>
      </c>
      <c r="J1898">
        <v>36</v>
      </c>
      <c r="K1898">
        <v>6</v>
      </c>
      <c r="L1898">
        <v>0</v>
      </c>
      <c r="M1898" t="s">
        <v>24</v>
      </c>
      <c r="N1898" t="s">
        <v>127</v>
      </c>
    </row>
    <row r="1899" spans="1:14" x14ac:dyDescent="0.25">
      <c r="A1899" t="s">
        <v>4</v>
      </c>
      <c r="B1899" t="s">
        <v>109</v>
      </c>
      <c r="C1899">
        <v>7685298565</v>
      </c>
      <c r="D1899" s="1">
        <v>44123</v>
      </c>
      <c r="E1899" s="1">
        <v>44153</v>
      </c>
      <c r="F1899">
        <v>6231</v>
      </c>
      <c r="G1899">
        <v>0</v>
      </c>
      <c r="H1899">
        <v>0</v>
      </c>
      <c r="I1899" s="1">
        <v>44140</v>
      </c>
      <c r="J1899">
        <v>17</v>
      </c>
      <c r="K1899">
        <v>0</v>
      </c>
      <c r="L1899">
        <v>0</v>
      </c>
      <c r="M1899" t="s">
        <v>24</v>
      </c>
      <c r="N1899" t="s">
        <v>127</v>
      </c>
    </row>
    <row r="1900" spans="1:14" x14ac:dyDescent="0.25">
      <c r="A1900" t="s">
        <v>4</v>
      </c>
      <c r="B1900" t="s">
        <v>56</v>
      </c>
      <c r="C1900">
        <v>7690941431</v>
      </c>
      <c r="D1900" s="1">
        <v>44245</v>
      </c>
      <c r="E1900" s="1">
        <v>44275</v>
      </c>
      <c r="F1900">
        <v>4111</v>
      </c>
      <c r="G1900">
        <v>0</v>
      </c>
      <c r="H1900">
        <v>0</v>
      </c>
      <c r="I1900" s="1">
        <v>44274</v>
      </c>
      <c r="J1900">
        <v>29</v>
      </c>
      <c r="K1900">
        <v>0</v>
      </c>
      <c r="L1900">
        <v>0</v>
      </c>
      <c r="M1900" t="s">
        <v>24</v>
      </c>
      <c r="N1900" t="s">
        <v>127</v>
      </c>
    </row>
    <row r="1901" spans="1:14" x14ac:dyDescent="0.25">
      <c r="A1901" t="s">
        <v>6</v>
      </c>
      <c r="B1901" t="s">
        <v>118</v>
      </c>
      <c r="C1901">
        <v>7692447978</v>
      </c>
      <c r="D1901" s="1">
        <v>44197</v>
      </c>
      <c r="E1901" s="1">
        <v>44227</v>
      </c>
      <c r="F1901">
        <v>3725</v>
      </c>
      <c r="G1901">
        <v>1</v>
      </c>
      <c r="H1901">
        <v>0</v>
      </c>
      <c r="I1901" s="1">
        <v>44227</v>
      </c>
      <c r="J1901">
        <v>30</v>
      </c>
      <c r="K1901">
        <v>0</v>
      </c>
      <c r="L1901">
        <v>0</v>
      </c>
      <c r="M1901" t="s">
        <v>26</v>
      </c>
      <c r="N1901" t="s">
        <v>128</v>
      </c>
    </row>
    <row r="1902" spans="1:14" x14ac:dyDescent="0.25">
      <c r="A1902" t="s">
        <v>4</v>
      </c>
      <c r="B1902" t="s">
        <v>87</v>
      </c>
      <c r="C1902">
        <v>7697000588</v>
      </c>
      <c r="D1902" s="1">
        <v>44518</v>
      </c>
      <c r="E1902" s="1">
        <v>44548</v>
      </c>
      <c r="F1902">
        <v>5430</v>
      </c>
      <c r="G1902">
        <v>0</v>
      </c>
      <c r="H1902">
        <v>0</v>
      </c>
      <c r="I1902" s="1">
        <v>44534</v>
      </c>
      <c r="J1902">
        <v>16</v>
      </c>
      <c r="K1902">
        <v>0</v>
      </c>
      <c r="L1902">
        <v>0</v>
      </c>
      <c r="M1902" t="s">
        <v>24</v>
      </c>
      <c r="N1902" t="s">
        <v>127</v>
      </c>
    </row>
    <row r="1903" spans="1:14" x14ac:dyDescent="0.25">
      <c r="A1903" t="s">
        <v>2</v>
      </c>
      <c r="B1903" t="s">
        <v>41</v>
      </c>
      <c r="C1903">
        <v>7698255051</v>
      </c>
      <c r="D1903" s="1">
        <v>44426</v>
      </c>
      <c r="E1903" s="1">
        <v>44456</v>
      </c>
      <c r="F1903">
        <v>7879</v>
      </c>
      <c r="G1903">
        <v>0</v>
      </c>
      <c r="H1903">
        <v>0</v>
      </c>
      <c r="I1903" s="1">
        <v>44448</v>
      </c>
      <c r="J1903">
        <v>22</v>
      </c>
      <c r="K1903">
        <v>0</v>
      </c>
      <c r="L1903">
        <v>0</v>
      </c>
      <c r="M1903" t="s">
        <v>24</v>
      </c>
      <c r="N1903" t="s">
        <v>127</v>
      </c>
    </row>
    <row r="1904" spans="1:14" x14ac:dyDescent="0.25">
      <c r="A1904" t="s">
        <v>4</v>
      </c>
      <c r="B1904" t="s">
        <v>108</v>
      </c>
      <c r="C1904">
        <v>7704631121</v>
      </c>
      <c r="D1904" s="1">
        <v>44401</v>
      </c>
      <c r="E1904" s="1">
        <v>44431</v>
      </c>
      <c r="F1904">
        <v>6520</v>
      </c>
      <c r="G1904">
        <v>0</v>
      </c>
      <c r="H1904">
        <v>0</v>
      </c>
      <c r="I1904" s="1">
        <v>44422</v>
      </c>
      <c r="J1904">
        <v>21</v>
      </c>
      <c r="K1904">
        <v>0</v>
      </c>
      <c r="L1904">
        <v>0</v>
      </c>
      <c r="M1904" t="s">
        <v>24</v>
      </c>
      <c r="N1904" t="s">
        <v>127</v>
      </c>
    </row>
    <row r="1905" spans="1:14" x14ac:dyDescent="0.25">
      <c r="A1905" t="s">
        <v>5</v>
      </c>
      <c r="B1905" t="s">
        <v>103</v>
      </c>
      <c r="C1905">
        <v>7706707710</v>
      </c>
      <c r="D1905" s="1">
        <v>44269</v>
      </c>
      <c r="E1905" s="1">
        <v>44299</v>
      </c>
      <c r="F1905">
        <v>6816</v>
      </c>
      <c r="G1905">
        <v>0</v>
      </c>
      <c r="H1905">
        <v>0</v>
      </c>
      <c r="I1905" s="1">
        <v>44294</v>
      </c>
      <c r="J1905">
        <v>25</v>
      </c>
      <c r="K1905">
        <v>0</v>
      </c>
      <c r="L1905">
        <v>0</v>
      </c>
      <c r="M1905" t="s">
        <v>24</v>
      </c>
      <c r="N1905" t="s">
        <v>127</v>
      </c>
    </row>
    <row r="1906" spans="1:14" x14ac:dyDescent="0.25">
      <c r="A1906" t="s">
        <v>5</v>
      </c>
      <c r="B1906" t="s">
        <v>57</v>
      </c>
      <c r="C1906">
        <v>7714500054</v>
      </c>
      <c r="D1906" s="1">
        <v>44514</v>
      </c>
      <c r="E1906" s="1">
        <v>44544</v>
      </c>
      <c r="F1906">
        <v>5761</v>
      </c>
      <c r="G1906">
        <v>0</v>
      </c>
      <c r="H1906">
        <v>0</v>
      </c>
      <c r="I1906" s="1">
        <v>44536</v>
      </c>
      <c r="J1906">
        <v>22</v>
      </c>
      <c r="K1906">
        <v>0</v>
      </c>
      <c r="L1906">
        <v>0</v>
      </c>
      <c r="M1906" t="s">
        <v>24</v>
      </c>
      <c r="N1906" t="s">
        <v>127</v>
      </c>
    </row>
    <row r="1907" spans="1:14" x14ac:dyDescent="0.25">
      <c r="A1907" t="s">
        <v>4</v>
      </c>
      <c r="B1907" t="s">
        <v>62</v>
      </c>
      <c r="C1907">
        <v>7716386851</v>
      </c>
      <c r="D1907" s="1">
        <v>44084</v>
      </c>
      <c r="E1907" s="1">
        <v>44114</v>
      </c>
      <c r="F1907">
        <v>4083</v>
      </c>
      <c r="G1907">
        <v>0</v>
      </c>
      <c r="H1907">
        <v>0</v>
      </c>
      <c r="I1907" s="1">
        <v>44101</v>
      </c>
      <c r="J1907">
        <v>17</v>
      </c>
      <c r="K1907">
        <v>0</v>
      </c>
      <c r="L1907">
        <v>0</v>
      </c>
      <c r="M1907" t="s">
        <v>24</v>
      </c>
      <c r="N1907" t="s">
        <v>127</v>
      </c>
    </row>
    <row r="1908" spans="1:14" x14ac:dyDescent="0.25">
      <c r="A1908" t="s">
        <v>2</v>
      </c>
      <c r="B1908" t="s">
        <v>101</v>
      </c>
      <c r="C1908">
        <v>7717855496</v>
      </c>
      <c r="D1908" s="1">
        <v>44023</v>
      </c>
      <c r="E1908" s="1">
        <v>44053</v>
      </c>
      <c r="F1908">
        <v>7252</v>
      </c>
      <c r="G1908">
        <v>0</v>
      </c>
      <c r="H1908">
        <v>0</v>
      </c>
      <c r="I1908" s="1">
        <v>44053</v>
      </c>
      <c r="J1908">
        <v>30</v>
      </c>
      <c r="K1908">
        <v>0</v>
      </c>
      <c r="L1908">
        <v>0</v>
      </c>
      <c r="M1908" t="s">
        <v>24</v>
      </c>
      <c r="N1908" t="s">
        <v>127</v>
      </c>
    </row>
    <row r="1909" spans="1:14" x14ac:dyDescent="0.25">
      <c r="A1909" t="s">
        <v>6</v>
      </c>
      <c r="B1909" t="s">
        <v>34</v>
      </c>
      <c r="C1909">
        <v>7719614573</v>
      </c>
      <c r="D1909" s="1">
        <v>44109</v>
      </c>
      <c r="E1909" s="1">
        <v>44139</v>
      </c>
      <c r="F1909">
        <v>4397</v>
      </c>
      <c r="G1909">
        <v>0</v>
      </c>
      <c r="H1909">
        <v>0</v>
      </c>
      <c r="I1909" s="1">
        <v>44137</v>
      </c>
      <c r="J1909">
        <v>28</v>
      </c>
      <c r="K1909">
        <v>0</v>
      </c>
      <c r="L1909">
        <v>0</v>
      </c>
      <c r="M1909" t="s">
        <v>24</v>
      </c>
      <c r="N1909" t="s">
        <v>127</v>
      </c>
    </row>
    <row r="1910" spans="1:14" x14ac:dyDescent="0.25">
      <c r="A1910" t="s">
        <v>5</v>
      </c>
      <c r="B1910" t="s">
        <v>59</v>
      </c>
      <c r="C1910">
        <v>7720415253</v>
      </c>
      <c r="D1910" s="1">
        <v>44184</v>
      </c>
      <c r="E1910" s="1">
        <v>44214</v>
      </c>
      <c r="F1910">
        <v>6608</v>
      </c>
      <c r="G1910">
        <v>0</v>
      </c>
      <c r="H1910">
        <v>0</v>
      </c>
      <c r="I1910" s="1">
        <v>44202</v>
      </c>
      <c r="J1910">
        <v>18</v>
      </c>
      <c r="K1910">
        <v>0</v>
      </c>
      <c r="L1910">
        <v>0</v>
      </c>
      <c r="M1910" t="s">
        <v>24</v>
      </c>
      <c r="N1910" t="s">
        <v>127</v>
      </c>
    </row>
    <row r="1911" spans="1:14" x14ac:dyDescent="0.25">
      <c r="A1911" t="s">
        <v>6</v>
      </c>
      <c r="B1911" t="s">
        <v>52</v>
      </c>
      <c r="C1911">
        <v>7722226334</v>
      </c>
      <c r="D1911" s="1">
        <v>44357</v>
      </c>
      <c r="E1911" s="1">
        <v>44387</v>
      </c>
      <c r="F1911">
        <v>5155</v>
      </c>
      <c r="G1911">
        <v>0</v>
      </c>
      <c r="H1911">
        <v>0</v>
      </c>
      <c r="I1911" s="1">
        <v>44357</v>
      </c>
      <c r="J1911">
        <v>0</v>
      </c>
      <c r="K1911">
        <v>0</v>
      </c>
      <c r="L1911">
        <v>0</v>
      </c>
      <c r="M1911" t="s">
        <v>24</v>
      </c>
      <c r="N1911" t="s">
        <v>127</v>
      </c>
    </row>
    <row r="1912" spans="1:14" x14ac:dyDescent="0.25">
      <c r="A1912" t="s">
        <v>4</v>
      </c>
      <c r="B1912" t="s">
        <v>81</v>
      </c>
      <c r="C1912">
        <v>7736319597</v>
      </c>
      <c r="D1912" s="1">
        <v>44187</v>
      </c>
      <c r="E1912" s="1">
        <v>44217</v>
      </c>
      <c r="F1912">
        <v>5292</v>
      </c>
      <c r="G1912">
        <v>1</v>
      </c>
      <c r="H1912">
        <v>0</v>
      </c>
      <c r="I1912" s="1">
        <v>44212</v>
      </c>
      <c r="J1912">
        <v>25</v>
      </c>
      <c r="K1912">
        <v>0</v>
      </c>
      <c r="L1912">
        <v>0</v>
      </c>
      <c r="M1912" t="s">
        <v>26</v>
      </c>
      <c r="N1912" t="s">
        <v>128</v>
      </c>
    </row>
    <row r="1913" spans="1:14" x14ac:dyDescent="0.25">
      <c r="A1913" t="s">
        <v>4</v>
      </c>
      <c r="B1913" t="s">
        <v>87</v>
      </c>
      <c r="C1913">
        <v>7740692207</v>
      </c>
      <c r="D1913" s="1">
        <v>43911</v>
      </c>
      <c r="E1913" s="1">
        <v>43941</v>
      </c>
      <c r="F1913">
        <v>6951</v>
      </c>
      <c r="G1913">
        <v>0</v>
      </c>
      <c r="H1913">
        <v>0</v>
      </c>
      <c r="I1913" s="1">
        <v>43941</v>
      </c>
      <c r="J1913">
        <v>30</v>
      </c>
      <c r="K1913">
        <v>0</v>
      </c>
      <c r="L1913">
        <v>0</v>
      </c>
      <c r="M1913" t="s">
        <v>24</v>
      </c>
      <c r="N1913" t="s">
        <v>127</v>
      </c>
    </row>
    <row r="1914" spans="1:14" x14ac:dyDescent="0.25">
      <c r="A1914" t="s">
        <v>5</v>
      </c>
      <c r="B1914" t="s">
        <v>119</v>
      </c>
      <c r="C1914">
        <v>7751899037</v>
      </c>
      <c r="D1914" s="1">
        <v>44292</v>
      </c>
      <c r="E1914" s="1">
        <v>44322</v>
      </c>
      <c r="F1914">
        <v>4777</v>
      </c>
      <c r="G1914">
        <v>0</v>
      </c>
      <c r="H1914">
        <v>0</v>
      </c>
      <c r="I1914" s="1">
        <v>44324</v>
      </c>
      <c r="J1914">
        <v>32</v>
      </c>
      <c r="K1914">
        <v>2</v>
      </c>
      <c r="L1914">
        <v>0</v>
      </c>
      <c r="M1914" t="s">
        <v>24</v>
      </c>
      <c r="N1914" t="s">
        <v>127</v>
      </c>
    </row>
    <row r="1915" spans="1:14" x14ac:dyDescent="0.25">
      <c r="A1915" t="s">
        <v>5</v>
      </c>
      <c r="B1915" t="s">
        <v>53</v>
      </c>
      <c r="C1915">
        <v>7753761369</v>
      </c>
      <c r="D1915" s="1">
        <v>44239</v>
      </c>
      <c r="E1915" s="1">
        <v>44269</v>
      </c>
      <c r="F1915">
        <v>7578</v>
      </c>
      <c r="G1915">
        <v>0</v>
      </c>
      <c r="H1915">
        <v>0</v>
      </c>
      <c r="I1915" s="1">
        <v>44253</v>
      </c>
      <c r="J1915">
        <v>14</v>
      </c>
      <c r="K1915">
        <v>0</v>
      </c>
      <c r="L1915">
        <v>0</v>
      </c>
      <c r="M1915" t="s">
        <v>24</v>
      </c>
      <c r="N1915" t="s">
        <v>127</v>
      </c>
    </row>
    <row r="1916" spans="1:14" x14ac:dyDescent="0.25">
      <c r="A1916" t="s">
        <v>6</v>
      </c>
      <c r="B1916" t="s">
        <v>89</v>
      </c>
      <c r="C1916">
        <v>7757363585</v>
      </c>
      <c r="D1916" s="1">
        <v>44339</v>
      </c>
      <c r="E1916" s="1">
        <v>44369</v>
      </c>
      <c r="F1916">
        <v>4412</v>
      </c>
      <c r="G1916">
        <v>0</v>
      </c>
      <c r="H1916">
        <v>0</v>
      </c>
      <c r="I1916" s="1">
        <v>44369</v>
      </c>
      <c r="J1916">
        <v>30</v>
      </c>
      <c r="K1916">
        <v>0</v>
      </c>
      <c r="L1916">
        <v>0</v>
      </c>
      <c r="M1916" t="s">
        <v>24</v>
      </c>
      <c r="N1916" t="s">
        <v>127</v>
      </c>
    </row>
    <row r="1917" spans="1:14" x14ac:dyDescent="0.25">
      <c r="A1917" t="s">
        <v>4</v>
      </c>
      <c r="B1917" t="s">
        <v>62</v>
      </c>
      <c r="C1917">
        <v>7762178946</v>
      </c>
      <c r="D1917" s="1">
        <v>44302</v>
      </c>
      <c r="E1917" s="1">
        <v>44332</v>
      </c>
      <c r="F1917">
        <v>5966</v>
      </c>
      <c r="G1917">
        <v>0</v>
      </c>
      <c r="H1917">
        <v>0</v>
      </c>
      <c r="I1917" s="1">
        <v>44328</v>
      </c>
      <c r="J1917">
        <v>26</v>
      </c>
      <c r="K1917">
        <v>0</v>
      </c>
      <c r="L1917">
        <v>0</v>
      </c>
      <c r="M1917" t="s">
        <v>24</v>
      </c>
      <c r="N1917" t="s">
        <v>127</v>
      </c>
    </row>
    <row r="1918" spans="1:14" x14ac:dyDescent="0.25">
      <c r="A1918" t="s">
        <v>6</v>
      </c>
      <c r="B1918" t="s">
        <v>118</v>
      </c>
      <c r="C1918">
        <v>7769806886</v>
      </c>
      <c r="D1918" s="1">
        <v>44375</v>
      </c>
      <c r="E1918" s="1">
        <v>44405</v>
      </c>
      <c r="F1918">
        <v>3813</v>
      </c>
      <c r="G1918">
        <v>0</v>
      </c>
      <c r="H1918">
        <v>0</v>
      </c>
      <c r="I1918" s="1">
        <v>44394</v>
      </c>
      <c r="J1918">
        <v>19</v>
      </c>
      <c r="K1918">
        <v>0</v>
      </c>
      <c r="L1918">
        <v>0</v>
      </c>
      <c r="M1918" t="s">
        <v>24</v>
      </c>
      <c r="N1918" t="s">
        <v>127</v>
      </c>
    </row>
    <row r="1919" spans="1:14" x14ac:dyDescent="0.25">
      <c r="A1919" t="s">
        <v>2</v>
      </c>
      <c r="B1919" t="s">
        <v>41</v>
      </c>
      <c r="C1919">
        <v>7786851730</v>
      </c>
      <c r="D1919" s="1">
        <v>43936</v>
      </c>
      <c r="E1919" s="1">
        <v>43966</v>
      </c>
      <c r="F1919">
        <v>5974</v>
      </c>
      <c r="G1919">
        <v>0</v>
      </c>
      <c r="H1919">
        <v>0</v>
      </c>
      <c r="I1919" s="1">
        <v>43959</v>
      </c>
      <c r="J1919">
        <v>23</v>
      </c>
      <c r="K1919">
        <v>0</v>
      </c>
      <c r="L1919">
        <v>0</v>
      </c>
      <c r="M1919" t="s">
        <v>24</v>
      </c>
      <c r="N1919" t="s">
        <v>127</v>
      </c>
    </row>
    <row r="1920" spans="1:14" x14ac:dyDescent="0.25">
      <c r="A1920" t="s">
        <v>2</v>
      </c>
      <c r="B1920" t="s">
        <v>115</v>
      </c>
      <c r="C1920">
        <v>7787761526</v>
      </c>
      <c r="D1920" s="1">
        <v>43907</v>
      </c>
      <c r="E1920" s="1">
        <v>43937</v>
      </c>
      <c r="F1920">
        <v>6433</v>
      </c>
      <c r="G1920">
        <v>0</v>
      </c>
      <c r="H1920">
        <v>0</v>
      </c>
      <c r="I1920" s="1">
        <v>43941</v>
      </c>
      <c r="J1920">
        <v>34</v>
      </c>
      <c r="K1920">
        <v>4</v>
      </c>
      <c r="L1920">
        <v>0</v>
      </c>
      <c r="M1920" t="s">
        <v>24</v>
      </c>
      <c r="N1920" t="s">
        <v>127</v>
      </c>
    </row>
    <row r="1921" spans="1:14" x14ac:dyDescent="0.25">
      <c r="A1921" t="s">
        <v>5</v>
      </c>
      <c r="B1921" t="s">
        <v>48</v>
      </c>
      <c r="C1921">
        <v>7788984844</v>
      </c>
      <c r="D1921" s="1">
        <v>44158</v>
      </c>
      <c r="E1921" s="1">
        <v>44188</v>
      </c>
      <c r="F1921">
        <v>6800</v>
      </c>
      <c r="G1921">
        <v>0</v>
      </c>
      <c r="H1921">
        <v>0</v>
      </c>
      <c r="I1921" s="1">
        <v>44181</v>
      </c>
      <c r="J1921">
        <v>23</v>
      </c>
      <c r="K1921">
        <v>0</v>
      </c>
      <c r="L1921">
        <v>0</v>
      </c>
      <c r="M1921" t="s">
        <v>24</v>
      </c>
      <c r="N1921" t="s">
        <v>127</v>
      </c>
    </row>
    <row r="1922" spans="1:14" x14ac:dyDescent="0.25">
      <c r="A1922" t="s">
        <v>5</v>
      </c>
      <c r="B1922" t="s">
        <v>64</v>
      </c>
      <c r="C1922">
        <v>7790893341</v>
      </c>
      <c r="D1922" s="1">
        <v>43974</v>
      </c>
      <c r="E1922" s="1">
        <v>44004</v>
      </c>
      <c r="F1922">
        <v>7959</v>
      </c>
      <c r="G1922">
        <v>0</v>
      </c>
      <c r="H1922">
        <v>0</v>
      </c>
      <c r="I1922" s="1">
        <v>44017</v>
      </c>
      <c r="J1922">
        <v>43</v>
      </c>
      <c r="K1922">
        <v>13</v>
      </c>
      <c r="L1922">
        <v>0</v>
      </c>
      <c r="M1922" t="s">
        <v>24</v>
      </c>
      <c r="N1922" t="s">
        <v>127</v>
      </c>
    </row>
    <row r="1923" spans="1:14" x14ac:dyDescent="0.25">
      <c r="A1923" t="s">
        <v>2</v>
      </c>
      <c r="B1923" t="s">
        <v>41</v>
      </c>
      <c r="C1923">
        <v>9784423697</v>
      </c>
      <c r="D1923" s="1">
        <v>44356</v>
      </c>
      <c r="E1923" s="1">
        <v>44386</v>
      </c>
      <c r="F1923">
        <v>8779</v>
      </c>
      <c r="G1923">
        <v>1</v>
      </c>
      <c r="H1923">
        <v>0</v>
      </c>
      <c r="I1923" s="1">
        <v>44395</v>
      </c>
      <c r="J1923">
        <v>39</v>
      </c>
      <c r="K1923">
        <v>9</v>
      </c>
      <c r="L1923">
        <v>0</v>
      </c>
      <c r="M1923" t="s">
        <v>26</v>
      </c>
      <c r="N1923" t="s">
        <v>128</v>
      </c>
    </row>
    <row r="1924" spans="1:14" x14ac:dyDescent="0.25">
      <c r="A1924" t="s">
        <v>6</v>
      </c>
      <c r="B1924" t="s">
        <v>99</v>
      </c>
      <c r="C1924">
        <v>7793237120</v>
      </c>
      <c r="D1924" s="1">
        <v>44143</v>
      </c>
      <c r="E1924" s="1">
        <v>44173</v>
      </c>
      <c r="F1924">
        <v>1144</v>
      </c>
      <c r="G1924">
        <v>1</v>
      </c>
      <c r="H1924">
        <v>0</v>
      </c>
      <c r="I1924" s="1">
        <v>44197</v>
      </c>
      <c r="J1924">
        <v>54</v>
      </c>
      <c r="K1924">
        <v>24</v>
      </c>
      <c r="L1924">
        <v>0</v>
      </c>
      <c r="M1924" t="s">
        <v>26</v>
      </c>
      <c r="N1924" t="s">
        <v>128</v>
      </c>
    </row>
    <row r="1925" spans="1:14" x14ac:dyDescent="0.25">
      <c r="A1925" t="s">
        <v>6</v>
      </c>
      <c r="B1925" t="s">
        <v>111</v>
      </c>
      <c r="C1925">
        <v>7795526633</v>
      </c>
      <c r="D1925" s="1">
        <v>44292</v>
      </c>
      <c r="E1925" s="1">
        <v>44322</v>
      </c>
      <c r="F1925">
        <v>2795</v>
      </c>
      <c r="G1925">
        <v>0</v>
      </c>
      <c r="H1925">
        <v>0</v>
      </c>
      <c r="I1925" s="1">
        <v>44314</v>
      </c>
      <c r="J1925">
        <v>22</v>
      </c>
      <c r="K1925">
        <v>0</v>
      </c>
      <c r="L1925">
        <v>0</v>
      </c>
      <c r="M1925" t="s">
        <v>24</v>
      </c>
      <c r="N1925" t="s">
        <v>127</v>
      </c>
    </row>
    <row r="1926" spans="1:14" x14ac:dyDescent="0.25">
      <c r="A1926" t="s">
        <v>2</v>
      </c>
      <c r="B1926" t="s">
        <v>36</v>
      </c>
      <c r="C1926">
        <v>7802365347</v>
      </c>
      <c r="D1926" s="1">
        <v>43930</v>
      </c>
      <c r="E1926" s="1">
        <v>43960</v>
      </c>
      <c r="F1926">
        <v>6980</v>
      </c>
      <c r="G1926">
        <v>0</v>
      </c>
      <c r="H1926">
        <v>0</v>
      </c>
      <c r="I1926" s="1">
        <v>43944</v>
      </c>
      <c r="J1926">
        <v>14</v>
      </c>
      <c r="K1926">
        <v>0</v>
      </c>
      <c r="L1926">
        <v>0</v>
      </c>
      <c r="M1926" t="s">
        <v>24</v>
      </c>
      <c r="N1926" t="s">
        <v>127</v>
      </c>
    </row>
    <row r="1927" spans="1:14" x14ac:dyDescent="0.25">
      <c r="A1927" t="s">
        <v>5</v>
      </c>
      <c r="B1927" t="s">
        <v>73</v>
      </c>
      <c r="C1927">
        <v>7807904455</v>
      </c>
      <c r="D1927" s="1">
        <v>44409</v>
      </c>
      <c r="E1927" s="1">
        <v>44439</v>
      </c>
      <c r="F1927">
        <v>6419</v>
      </c>
      <c r="G1927">
        <v>1</v>
      </c>
      <c r="H1927">
        <v>0</v>
      </c>
      <c r="I1927" s="1">
        <v>44434</v>
      </c>
      <c r="J1927">
        <v>25</v>
      </c>
      <c r="K1927">
        <v>0</v>
      </c>
      <c r="L1927">
        <v>0</v>
      </c>
      <c r="M1927" t="s">
        <v>26</v>
      </c>
      <c r="N1927" t="s">
        <v>128</v>
      </c>
    </row>
    <row r="1928" spans="1:14" x14ac:dyDescent="0.25">
      <c r="A1928" t="s">
        <v>4</v>
      </c>
      <c r="B1928" t="s">
        <v>33</v>
      </c>
      <c r="C1928">
        <v>7809215596</v>
      </c>
      <c r="D1928" s="1">
        <v>44192</v>
      </c>
      <c r="E1928" s="1">
        <v>44222</v>
      </c>
      <c r="F1928">
        <v>7185</v>
      </c>
      <c r="G1928">
        <v>0</v>
      </c>
      <c r="H1928">
        <v>0</v>
      </c>
      <c r="I1928" s="1">
        <v>44228</v>
      </c>
      <c r="J1928">
        <v>36</v>
      </c>
      <c r="K1928">
        <v>6</v>
      </c>
      <c r="L1928">
        <v>0</v>
      </c>
      <c r="M1928" t="s">
        <v>24</v>
      </c>
      <c r="N1928" t="s">
        <v>127</v>
      </c>
    </row>
    <row r="1929" spans="1:14" x14ac:dyDescent="0.25">
      <c r="A1929" t="s">
        <v>5</v>
      </c>
      <c r="B1929" t="s">
        <v>27</v>
      </c>
      <c r="C1929">
        <v>7821939794</v>
      </c>
      <c r="D1929" s="1">
        <v>43874</v>
      </c>
      <c r="E1929" s="1">
        <v>43904</v>
      </c>
      <c r="F1929">
        <v>7045</v>
      </c>
      <c r="G1929">
        <v>0</v>
      </c>
      <c r="H1929">
        <v>0</v>
      </c>
      <c r="I1929" s="1">
        <v>43878</v>
      </c>
      <c r="J1929">
        <v>4</v>
      </c>
      <c r="K1929">
        <v>0</v>
      </c>
      <c r="L1929">
        <v>0</v>
      </c>
      <c r="M1929" t="s">
        <v>24</v>
      </c>
      <c r="N1929" t="s">
        <v>127</v>
      </c>
    </row>
    <row r="1930" spans="1:14" x14ac:dyDescent="0.25">
      <c r="A1930" t="s">
        <v>6</v>
      </c>
      <c r="B1930" t="s">
        <v>117</v>
      </c>
      <c r="C1930">
        <v>7829407127</v>
      </c>
      <c r="D1930" s="1">
        <v>44079</v>
      </c>
      <c r="E1930" s="1">
        <v>44109</v>
      </c>
      <c r="F1930">
        <v>6146</v>
      </c>
      <c r="G1930">
        <v>0</v>
      </c>
      <c r="H1930">
        <v>0</v>
      </c>
      <c r="I1930" s="1">
        <v>44107</v>
      </c>
      <c r="J1930">
        <v>28</v>
      </c>
      <c r="K1930">
        <v>0</v>
      </c>
      <c r="L1930">
        <v>0</v>
      </c>
      <c r="M1930" t="s">
        <v>24</v>
      </c>
      <c r="N1930" t="s">
        <v>127</v>
      </c>
    </row>
    <row r="1931" spans="1:14" x14ac:dyDescent="0.25">
      <c r="A1931" t="s">
        <v>4</v>
      </c>
      <c r="B1931" t="s">
        <v>105</v>
      </c>
      <c r="C1931">
        <v>7830094350</v>
      </c>
      <c r="D1931" s="1">
        <v>44460</v>
      </c>
      <c r="E1931" s="1">
        <v>44490</v>
      </c>
      <c r="F1931">
        <v>4217</v>
      </c>
      <c r="G1931">
        <v>0</v>
      </c>
      <c r="H1931">
        <v>0</v>
      </c>
      <c r="I1931" s="1">
        <v>44483</v>
      </c>
      <c r="J1931">
        <v>23</v>
      </c>
      <c r="K1931">
        <v>0</v>
      </c>
      <c r="L1931">
        <v>0</v>
      </c>
      <c r="M1931" t="s">
        <v>24</v>
      </c>
      <c r="N1931" t="s">
        <v>127</v>
      </c>
    </row>
    <row r="1932" spans="1:14" x14ac:dyDescent="0.25">
      <c r="A1932" t="s">
        <v>3</v>
      </c>
      <c r="B1932" t="s">
        <v>110</v>
      </c>
      <c r="C1932">
        <v>7832843148</v>
      </c>
      <c r="D1932" s="1">
        <v>43996</v>
      </c>
      <c r="E1932" s="1">
        <v>44026</v>
      </c>
      <c r="F1932">
        <v>7867</v>
      </c>
      <c r="G1932">
        <v>1</v>
      </c>
      <c r="H1932">
        <v>0</v>
      </c>
      <c r="I1932" s="1">
        <v>44050</v>
      </c>
      <c r="J1932">
        <v>54</v>
      </c>
      <c r="K1932">
        <v>24</v>
      </c>
      <c r="L1932">
        <v>0</v>
      </c>
      <c r="M1932" t="s">
        <v>26</v>
      </c>
      <c r="N1932" t="s">
        <v>128</v>
      </c>
    </row>
    <row r="1933" spans="1:14" x14ac:dyDescent="0.25">
      <c r="A1933" t="s">
        <v>4</v>
      </c>
      <c r="B1933" t="s">
        <v>33</v>
      </c>
      <c r="C1933">
        <v>7832966824</v>
      </c>
      <c r="D1933" s="1">
        <v>43871</v>
      </c>
      <c r="E1933" s="1">
        <v>43901</v>
      </c>
      <c r="F1933">
        <v>6454</v>
      </c>
      <c r="G1933">
        <v>0</v>
      </c>
      <c r="H1933">
        <v>0</v>
      </c>
      <c r="I1933" s="1">
        <v>43912</v>
      </c>
      <c r="J1933">
        <v>41</v>
      </c>
      <c r="K1933">
        <v>11</v>
      </c>
      <c r="L1933">
        <v>0</v>
      </c>
      <c r="M1933" t="s">
        <v>24</v>
      </c>
      <c r="N1933" t="s">
        <v>127</v>
      </c>
    </row>
    <row r="1934" spans="1:14" x14ac:dyDescent="0.25">
      <c r="A1934" t="s">
        <v>3</v>
      </c>
      <c r="B1934" t="s">
        <v>30</v>
      </c>
      <c r="C1934">
        <v>7837870930</v>
      </c>
      <c r="D1934" s="1">
        <v>44095</v>
      </c>
      <c r="E1934" s="1">
        <v>44125</v>
      </c>
      <c r="F1934">
        <v>7369</v>
      </c>
      <c r="G1934">
        <v>1</v>
      </c>
      <c r="H1934">
        <v>0</v>
      </c>
      <c r="I1934" s="1">
        <v>44142</v>
      </c>
      <c r="J1934">
        <v>47</v>
      </c>
      <c r="K1934">
        <v>17</v>
      </c>
      <c r="L1934">
        <v>0</v>
      </c>
      <c r="M1934" t="s">
        <v>26</v>
      </c>
      <c r="N1934" t="s">
        <v>128</v>
      </c>
    </row>
    <row r="1935" spans="1:14" x14ac:dyDescent="0.25">
      <c r="A1935" t="s">
        <v>6</v>
      </c>
      <c r="B1935" t="s">
        <v>31</v>
      </c>
      <c r="C1935">
        <v>7838596678</v>
      </c>
      <c r="D1935" s="1">
        <v>44427</v>
      </c>
      <c r="E1935" s="1">
        <v>44457</v>
      </c>
      <c r="F1935">
        <v>3626</v>
      </c>
      <c r="G1935">
        <v>0</v>
      </c>
      <c r="H1935">
        <v>0</v>
      </c>
      <c r="I1935" s="1">
        <v>44464</v>
      </c>
      <c r="J1935">
        <v>37</v>
      </c>
      <c r="K1935">
        <v>7</v>
      </c>
      <c r="L1935">
        <v>0</v>
      </c>
      <c r="M1935" t="s">
        <v>24</v>
      </c>
      <c r="N1935" t="s">
        <v>127</v>
      </c>
    </row>
    <row r="1936" spans="1:14" x14ac:dyDescent="0.25">
      <c r="A1936" t="s">
        <v>4</v>
      </c>
      <c r="B1936" t="s">
        <v>97</v>
      </c>
      <c r="C1936">
        <v>7839294116</v>
      </c>
      <c r="D1936" s="1">
        <v>43839</v>
      </c>
      <c r="E1936" s="1">
        <v>43869</v>
      </c>
      <c r="F1936">
        <v>4022</v>
      </c>
      <c r="G1936">
        <v>0</v>
      </c>
      <c r="H1936">
        <v>0</v>
      </c>
      <c r="I1936" s="1">
        <v>43874</v>
      </c>
      <c r="J1936">
        <v>35</v>
      </c>
      <c r="K1936">
        <v>5</v>
      </c>
      <c r="L1936">
        <v>0</v>
      </c>
      <c r="M1936" t="s">
        <v>24</v>
      </c>
      <c r="N1936" t="s">
        <v>127</v>
      </c>
    </row>
    <row r="1937" spans="1:14" x14ac:dyDescent="0.25">
      <c r="A1937" t="s">
        <v>5</v>
      </c>
      <c r="B1937" t="s">
        <v>66</v>
      </c>
      <c r="C1937">
        <v>7845388340</v>
      </c>
      <c r="D1937" s="1">
        <v>44310</v>
      </c>
      <c r="E1937" s="1">
        <v>44340</v>
      </c>
      <c r="F1937">
        <v>3925</v>
      </c>
      <c r="G1937">
        <v>0</v>
      </c>
      <c r="H1937">
        <v>0</v>
      </c>
      <c r="I1937" s="1">
        <v>44344</v>
      </c>
      <c r="J1937">
        <v>34</v>
      </c>
      <c r="K1937">
        <v>4</v>
      </c>
      <c r="L1937">
        <v>0</v>
      </c>
      <c r="M1937" t="s">
        <v>24</v>
      </c>
      <c r="N1937" t="s">
        <v>127</v>
      </c>
    </row>
    <row r="1938" spans="1:14" x14ac:dyDescent="0.25">
      <c r="A1938" t="s">
        <v>5</v>
      </c>
      <c r="B1938" t="s">
        <v>103</v>
      </c>
      <c r="C1938">
        <v>7851279717</v>
      </c>
      <c r="D1938" s="1">
        <v>44484</v>
      </c>
      <c r="E1938" s="1">
        <v>44514</v>
      </c>
      <c r="F1938">
        <v>6129</v>
      </c>
      <c r="G1938">
        <v>0</v>
      </c>
      <c r="H1938">
        <v>0</v>
      </c>
      <c r="I1938" s="1">
        <v>44506</v>
      </c>
      <c r="J1938">
        <v>22</v>
      </c>
      <c r="K1938">
        <v>0</v>
      </c>
      <c r="L1938">
        <v>0</v>
      </c>
      <c r="M1938" t="s">
        <v>24</v>
      </c>
      <c r="N1938" t="s">
        <v>127</v>
      </c>
    </row>
    <row r="1939" spans="1:14" x14ac:dyDescent="0.25">
      <c r="A1939" t="s">
        <v>6</v>
      </c>
      <c r="B1939" t="s">
        <v>31</v>
      </c>
      <c r="C1939">
        <v>7854660723</v>
      </c>
      <c r="D1939" s="1">
        <v>44295</v>
      </c>
      <c r="E1939" s="1">
        <v>44325</v>
      </c>
      <c r="F1939">
        <v>8460</v>
      </c>
      <c r="G1939">
        <v>0</v>
      </c>
      <c r="H1939">
        <v>0</v>
      </c>
      <c r="I1939" s="1">
        <v>44332</v>
      </c>
      <c r="J1939">
        <v>37</v>
      </c>
      <c r="K1939">
        <v>7</v>
      </c>
      <c r="L1939">
        <v>0</v>
      </c>
      <c r="M1939" t="s">
        <v>24</v>
      </c>
      <c r="N1939" t="s">
        <v>127</v>
      </c>
    </row>
    <row r="1940" spans="1:14" x14ac:dyDescent="0.25">
      <c r="A1940" t="s">
        <v>2</v>
      </c>
      <c r="B1940" t="s">
        <v>60</v>
      </c>
      <c r="C1940">
        <v>7859471043</v>
      </c>
      <c r="D1940" s="1">
        <v>44036</v>
      </c>
      <c r="E1940" s="1">
        <v>44066</v>
      </c>
      <c r="F1940">
        <v>7939</v>
      </c>
      <c r="G1940">
        <v>0</v>
      </c>
      <c r="H1940">
        <v>0</v>
      </c>
      <c r="I1940" s="1">
        <v>44075</v>
      </c>
      <c r="J1940">
        <v>39</v>
      </c>
      <c r="K1940">
        <v>9</v>
      </c>
      <c r="L1940">
        <v>0</v>
      </c>
      <c r="M1940" t="s">
        <v>24</v>
      </c>
      <c r="N1940" t="s">
        <v>127</v>
      </c>
    </row>
    <row r="1941" spans="1:14" x14ac:dyDescent="0.25">
      <c r="A1941" t="s">
        <v>5</v>
      </c>
      <c r="B1941" t="s">
        <v>114</v>
      </c>
      <c r="C1941">
        <v>7861925284</v>
      </c>
      <c r="D1941" s="1">
        <v>44338</v>
      </c>
      <c r="E1941" s="1">
        <v>44368</v>
      </c>
      <c r="F1941">
        <v>4937</v>
      </c>
      <c r="G1941">
        <v>0</v>
      </c>
      <c r="H1941">
        <v>0</v>
      </c>
      <c r="I1941" s="1">
        <v>44379</v>
      </c>
      <c r="J1941">
        <v>41</v>
      </c>
      <c r="K1941">
        <v>11</v>
      </c>
      <c r="L1941">
        <v>0</v>
      </c>
      <c r="M1941" t="s">
        <v>24</v>
      </c>
      <c r="N1941" t="s">
        <v>127</v>
      </c>
    </row>
    <row r="1942" spans="1:14" x14ac:dyDescent="0.25">
      <c r="A1942" t="s">
        <v>5</v>
      </c>
      <c r="B1942" t="s">
        <v>63</v>
      </c>
      <c r="C1942">
        <v>7862469216</v>
      </c>
      <c r="D1942" s="1">
        <v>44153</v>
      </c>
      <c r="E1942" s="1">
        <v>44183</v>
      </c>
      <c r="F1942">
        <v>5602</v>
      </c>
      <c r="G1942">
        <v>0</v>
      </c>
      <c r="H1942">
        <v>0</v>
      </c>
      <c r="I1942" s="1">
        <v>44175</v>
      </c>
      <c r="J1942">
        <v>22</v>
      </c>
      <c r="K1942">
        <v>0</v>
      </c>
      <c r="L1942">
        <v>0</v>
      </c>
      <c r="M1942" t="s">
        <v>24</v>
      </c>
      <c r="N1942" t="s">
        <v>127</v>
      </c>
    </row>
    <row r="1943" spans="1:14" x14ac:dyDescent="0.25">
      <c r="A1943" t="s">
        <v>2</v>
      </c>
      <c r="B1943" t="s">
        <v>36</v>
      </c>
      <c r="C1943">
        <v>7864694123</v>
      </c>
      <c r="D1943" s="1">
        <v>44042</v>
      </c>
      <c r="E1943" s="1">
        <v>44072</v>
      </c>
      <c r="F1943">
        <v>6780</v>
      </c>
      <c r="G1943">
        <v>0</v>
      </c>
      <c r="H1943">
        <v>0</v>
      </c>
      <c r="I1943" s="1">
        <v>44058</v>
      </c>
      <c r="J1943">
        <v>16</v>
      </c>
      <c r="K1943">
        <v>0</v>
      </c>
      <c r="L1943">
        <v>0</v>
      </c>
      <c r="M1943" t="s">
        <v>24</v>
      </c>
      <c r="N1943" t="s">
        <v>127</v>
      </c>
    </row>
    <row r="1944" spans="1:14" x14ac:dyDescent="0.25">
      <c r="A1944" t="s">
        <v>5</v>
      </c>
      <c r="B1944" t="s">
        <v>73</v>
      </c>
      <c r="C1944">
        <v>7866551143</v>
      </c>
      <c r="D1944" s="1">
        <v>43878</v>
      </c>
      <c r="E1944" s="1">
        <v>43908</v>
      </c>
      <c r="F1944">
        <v>5107</v>
      </c>
      <c r="G1944">
        <v>0</v>
      </c>
      <c r="H1944">
        <v>0</v>
      </c>
      <c r="I1944" s="1">
        <v>43901</v>
      </c>
      <c r="J1944">
        <v>23</v>
      </c>
      <c r="K1944">
        <v>0</v>
      </c>
      <c r="L1944">
        <v>0</v>
      </c>
      <c r="M1944" t="s">
        <v>24</v>
      </c>
      <c r="N1944" t="s">
        <v>127</v>
      </c>
    </row>
    <row r="1945" spans="1:14" x14ac:dyDescent="0.25">
      <c r="A1945" t="s">
        <v>2</v>
      </c>
      <c r="B1945" t="s">
        <v>80</v>
      </c>
      <c r="C1945">
        <v>7867299622</v>
      </c>
      <c r="D1945" s="1">
        <v>43851</v>
      </c>
      <c r="E1945" s="1">
        <v>43881</v>
      </c>
      <c r="F1945">
        <v>7206</v>
      </c>
      <c r="G1945">
        <v>0</v>
      </c>
      <c r="H1945">
        <v>0</v>
      </c>
      <c r="I1945" s="1">
        <v>43861</v>
      </c>
      <c r="J1945">
        <v>10</v>
      </c>
      <c r="K1945">
        <v>0</v>
      </c>
      <c r="L1945">
        <v>0</v>
      </c>
      <c r="M1945" t="s">
        <v>24</v>
      </c>
      <c r="N1945" t="s">
        <v>127</v>
      </c>
    </row>
    <row r="1946" spans="1:14" x14ac:dyDescent="0.25">
      <c r="A1946" t="s">
        <v>3</v>
      </c>
      <c r="B1946" t="s">
        <v>30</v>
      </c>
      <c r="C1946">
        <v>7867318195</v>
      </c>
      <c r="D1946" s="1">
        <v>43846</v>
      </c>
      <c r="E1946" s="1">
        <v>43876</v>
      </c>
      <c r="F1946">
        <v>7401</v>
      </c>
      <c r="G1946">
        <v>0</v>
      </c>
      <c r="H1946">
        <v>0</v>
      </c>
      <c r="I1946" s="1">
        <v>43862</v>
      </c>
      <c r="J1946">
        <v>16</v>
      </c>
      <c r="K1946">
        <v>0</v>
      </c>
      <c r="L1946">
        <v>0</v>
      </c>
      <c r="M1946" t="s">
        <v>24</v>
      </c>
      <c r="N1946" t="s">
        <v>127</v>
      </c>
    </row>
    <row r="1947" spans="1:14" x14ac:dyDescent="0.25">
      <c r="A1947" t="s">
        <v>2</v>
      </c>
      <c r="B1947" t="s">
        <v>93</v>
      </c>
      <c r="C1947">
        <v>7871204146</v>
      </c>
      <c r="D1947" s="1">
        <v>43875</v>
      </c>
      <c r="E1947" s="1">
        <v>43905</v>
      </c>
      <c r="F1947">
        <v>8309</v>
      </c>
      <c r="G1947">
        <v>0</v>
      </c>
      <c r="H1947">
        <v>0</v>
      </c>
      <c r="I1947" s="1">
        <v>43903</v>
      </c>
      <c r="J1947">
        <v>28</v>
      </c>
      <c r="K1947">
        <v>0</v>
      </c>
      <c r="L1947">
        <v>0</v>
      </c>
      <c r="M1947" t="s">
        <v>24</v>
      </c>
      <c r="N1947" t="s">
        <v>127</v>
      </c>
    </row>
    <row r="1948" spans="1:14" x14ac:dyDescent="0.25">
      <c r="A1948" t="s">
        <v>3</v>
      </c>
      <c r="B1948" t="s">
        <v>51</v>
      </c>
      <c r="C1948">
        <v>7873704598</v>
      </c>
      <c r="D1948" s="1">
        <v>43919</v>
      </c>
      <c r="E1948" s="1">
        <v>43949</v>
      </c>
      <c r="F1948">
        <v>1047</v>
      </c>
      <c r="G1948">
        <v>0</v>
      </c>
      <c r="H1948">
        <v>0</v>
      </c>
      <c r="I1948" s="1">
        <v>43948</v>
      </c>
      <c r="J1948">
        <v>29</v>
      </c>
      <c r="K1948">
        <v>0</v>
      </c>
      <c r="L1948">
        <v>0</v>
      </c>
      <c r="M1948" t="s">
        <v>24</v>
      </c>
      <c r="N1948" t="s">
        <v>127</v>
      </c>
    </row>
    <row r="1949" spans="1:14" x14ac:dyDescent="0.25">
      <c r="A1949" t="s">
        <v>2</v>
      </c>
      <c r="B1949" t="s">
        <v>77</v>
      </c>
      <c r="C1949">
        <v>6548329103</v>
      </c>
      <c r="D1949" s="1">
        <v>44358</v>
      </c>
      <c r="E1949" s="1">
        <v>44388</v>
      </c>
      <c r="F1949">
        <v>8121</v>
      </c>
      <c r="G1949">
        <v>1</v>
      </c>
      <c r="H1949">
        <v>1</v>
      </c>
      <c r="I1949" s="1">
        <v>44390</v>
      </c>
      <c r="J1949">
        <v>32</v>
      </c>
      <c r="K1949">
        <v>2</v>
      </c>
      <c r="L1949">
        <v>8121</v>
      </c>
      <c r="M1949" t="s">
        <v>26</v>
      </c>
      <c r="N1949" t="s">
        <v>129</v>
      </c>
    </row>
    <row r="1950" spans="1:14" x14ac:dyDescent="0.25">
      <c r="A1950" t="s">
        <v>2</v>
      </c>
      <c r="B1950" t="s">
        <v>65</v>
      </c>
      <c r="C1950">
        <v>9534543247</v>
      </c>
      <c r="D1950" s="1">
        <v>44361</v>
      </c>
      <c r="E1950" s="1">
        <v>44391</v>
      </c>
      <c r="F1950">
        <v>5547</v>
      </c>
      <c r="G1950">
        <v>1</v>
      </c>
      <c r="H1950">
        <v>1</v>
      </c>
      <c r="I1950" s="1">
        <v>44371</v>
      </c>
      <c r="J1950">
        <v>10</v>
      </c>
      <c r="K1950">
        <v>0</v>
      </c>
      <c r="L1950">
        <v>5547</v>
      </c>
      <c r="M1950" t="s">
        <v>26</v>
      </c>
      <c r="N1950" t="s">
        <v>129</v>
      </c>
    </row>
    <row r="1951" spans="1:14" x14ac:dyDescent="0.25">
      <c r="A1951" t="s">
        <v>4</v>
      </c>
      <c r="B1951" t="s">
        <v>98</v>
      </c>
      <c r="C1951">
        <v>7881731765</v>
      </c>
      <c r="D1951" s="1">
        <v>43903</v>
      </c>
      <c r="E1951" s="1">
        <v>43933</v>
      </c>
      <c r="F1951">
        <v>4622</v>
      </c>
      <c r="G1951">
        <v>0</v>
      </c>
      <c r="H1951">
        <v>0</v>
      </c>
      <c r="I1951" s="1">
        <v>43942</v>
      </c>
      <c r="J1951">
        <v>39</v>
      </c>
      <c r="K1951">
        <v>9</v>
      </c>
      <c r="L1951">
        <v>0</v>
      </c>
      <c r="M1951" t="s">
        <v>24</v>
      </c>
      <c r="N1951" t="s">
        <v>127</v>
      </c>
    </row>
    <row r="1952" spans="1:14" x14ac:dyDescent="0.25">
      <c r="A1952" t="s">
        <v>6</v>
      </c>
      <c r="B1952" t="s">
        <v>120</v>
      </c>
      <c r="C1952">
        <v>7884124958</v>
      </c>
      <c r="D1952" s="1">
        <v>44001</v>
      </c>
      <c r="E1952" s="1">
        <v>44031</v>
      </c>
      <c r="F1952">
        <v>3974</v>
      </c>
      <c r="G1952">
        <v>0</v>
      </c>
      <c r="H1952">
        <v>0</v>
      </c>
      <c r="I1952" s="1">
        <v>44033</v>
      </c>
      <c r="J1952">
        <v>32</v>
      </c>
      <c r="K1952">
        <v>2</v>
      </c>
      <c r="L1952">
        <v>0</v>
      </c>
      <c r="M1952" t="s">
        <v>24</v>
      </c>
      <c r="N1952" t="s">
        <v>127</v>
      </c>
    </row>
    <row r="1953" spans="1:14" x14ac:dyDescent="0.25">
      <c r="A1953" t="s">
        <v>2</v>
      </c>
      <c r="B1953" t="s">
        <v>28</v>
      </c>
      <c r="C1953">
        <v>7885181731</v>
      </c>
      <c r="D1953" s="1">
        <v>43862</v>
      </c>
      <c r="E1953" s="1">
        <v>43892</v>
      </c>
      <c r="F1953">
        <v>8713</v>
      </c>
      <c r="G1953">
        <v>0</v>
      </c>
      <c r="H1953">
        <v>0</v>
      </c>
      <c r="I1953" s="1">
        <v>43905</v>
      </c>
      <c r="J1953">
        <v>43</v>
      </c>
      <c r="K1953">
        <v>13</v>
      </c>
      <c r="L1953">
        <v>0</v>
      </c>
      <c r="M1953" t="s">
        <v>24</v>
      </c>
      <c r="N1953" t="s">
        <v>127</v>
      </c>
    </row>
    <row r="1954" spans="1:14" x14ac:dyDescent="0.25">
      <c r="A1954" t="s">
        <v>2</v>
      </c>
      <c r="B1954" t="s">
        <v>75</v>
      </c>
      <c r="C1954">
        <v>7890869729</v>
      </c>
      <c r="D1954" s="1">
        <v>44160</v>
      </c>
      <c r="E1954" s="1">
        <v>44190</v>
      </c>
      <c r="F1954">
        <v>8771</v>
      </c>
      <c r="G1954">
        <v>0</v>
      </c>
      <c r="H1954">
        <v>0</v>
      </c>
      <c r="I1954" s="1">
        <v>44165</v>
      </c>
      <c r="J1954">
        <v>5</v>
      </c>
      <c r="K1954">
        <v>0</v>
      </c>
      <c r="L1954">
        <v>0</v>
      </c>
      <c r="M1954" t="s">
        <v>24</v>
      </c>
      <c r="N1954" t="s">
        <v>127</v>
      </c>
    </row>
    <row r="1955" spans="1:14" x14ac:dyDescent="0.25">
      <c r="A1955" t="s">
        <v>4</v>
      </c>
      <c r="B1955" t="s">
        <v>95</v>
      </c>
      <c r="C1955">
        <v>7893242563</v>
      </c>
      <c r="D1955" s="1">
        <v>44272</v>
      </c>
      <c r="E1955" s="1">
        <v>44302</v>
      </c>
      <c r="F1955">
        <v>3766</v>
      </c>
      <c r="G1955">
        <v>0</v>
      </c>
      <c r="H1955">
        <v>0</v>
      </c>
      <c r="I1955" s="1">
        <v>44284</v>
      </c>
      <c r="J1955">
        <v>12</v>
      </c>
      <c r="K1955">
        <v>0</v>
      </c>
      <c r="L1955">
        <v>0</v>
      </c>
      <c r="M1955" t="s">
        <v>24</v>
      </c>
      <c r="N1955" t="s">
        <v>127</v>
      </c>
    </row>
    <row r="1956" spans="1:14" x14ac:dyDescent="0.25">
      <c r="A1956" t="s">
        <v>5</v>
      </c>
      <c r="B1956" t="s">
        <v>103</v>
      </c>
      <c r="C1956">
        <v>7896000091</v>
      </c>
      <c r="D1956" s="1">
        <v>44166</v>
      </c>
      <c r="E1956" s="1">
        <v>44196</v>
      </c>
      <c r="F1956">
        <v>3841</v>
      </c>
      <c r="G1956">
        <v>1</v>
      </c>
      <c r="H1956">
        <v>0</v>
      </c>
      <c r="I1956" s="1">
        <v>44212</v>
      </c>
      <c r="J1956">
        <v>46</v>
      </c>
      <c r="K1956">
        <v>16</v>
      </c>
      <c r="L1956">
        <v>0</v>
      </c>
      <c r="M1956" t="s">
        <v>26</v>
      </c>
      <c r="N1956" t="s">
        <v>128</v>
      </c>
    </row>
    <row r="1957" spans="1:14" x14ac:dyDescent="0.25">
      <c r="A1957" t="s">
        <v>6</v>
      </c>
      <c r="B1957" t="s">
        <v>52</v>
      </c>
      <c r="C1957">
        <v>7903274357</v>
      </c>
      <c r="D1957" s="1">
        <v>44074</v>
      </c>
      <c r="E1957" s="1">
        <v>44104</v>
      </c>
      <c r="F1957">
        <v>5780</v>
      </c>
      <c r="G1957">
        <v>0</v>
      </c>
      <c r="H1957">
        <v>0</v>
      </c>
      <c r="I1957" s="1">
        <v>44085</v>
      </c>
      <c r="J1957">
        <v>11</v>
      </c>
      <c r="K1957">
        <v>0</v>
      </c>
      <c r="L1957">
        <v>0</v>
      </c>
      <c r="M1957" t="s">
        <v>24</v>
      </c>
      <c r="N1957" t="s">
        <v>127</v>
      </c>
    </row>
    <row r="1958" spans="1:14" x14ac:dyDescent="0.25">
      <c r="A1958" t="s">
        <v>3</v>
      </c>
      <c r="B1958" t="s">
        <v>106</v>
      </c>
      <c r="C1958">
        <v>7913946826</v>
      </c>
      <c r="D1958" s="1">
        <v>44374</v>
      </c>
      <c r="E1958" s="1">
        <v>44404</v>
      </c>
      <c r="F1958">
        <v>4845</v>
      </c>
      <c r="G1958">
        <v>1</v>
      </c>
      <c r="H1958">
        <v>0</v>
      </c>
      <c r="I1958" s="1">
        <v>44430</v>
      </c>
      <c r="J1958">
        <v>56</v>
      </c>
      <c r="K1958">
        <v>26</v>
      </c>
      <c r="L1958">
        <v>0</v>
      </c>
      <c r="M1958" t="s">
        <v>26</v>
      </c>
      <c r="N1958" t="s">
        <v>128</v>
      </c>
    </row>
    <row r="1959" spans="1:14" x14ac:dyDescent="0.25">
      <c r="A1959" t="s">
        <v>3</v>
      </c>
      <c r="B1959" t="s">
        <v>43</v>
      </c>
      <c r="C1959">
        <v>7914349615</v>
      </c>
      <c r="D1959" s="1">
        <v>44387</v>
      </c>
      <c r="E1959" s="1">
        <v>44417</v>
      </c>
      <c r="F1959">
        <v>6560</v>
      </c>
      <c r="G1959">
        <v>0</v>
      </c>
      <c r="H1959">
        <v>0</v>
      </c>
      <c r="I1959" s="1">
        <v>44416</v>
      </c>
      <c r="J1959">
        <v>29</v>
      </c>
      <c r="K1959">
        <v>0</v>
      </c>
      <c r="L1959">
        <v>0</v>
      </c>
      <c r="M1959" t="s">
        <v>24</v>
      </c>
      <c r="N1959" t="s">
        <v>127</v>
      </c>
    </row>
    <row r="1960" spans="1:14" x14ac:dyDescent="0.25">
      <c r="A1960" t="s">
        <v>3</v>
      </c>
      <c r="B1960" t="s">
        <v>49</v>
      </c>
      <c r="C1960">
        <v>7932116400</v>
      </c>
      <c r="D1960" s="1">
        <v>44234</v>
      </c>
      <c r="E1960" s="1">
        <v>44264</v>
      </c>
      <c r="F1960">
        <v>3886</v>
      </c>
      <c r="G1960">
        <v>0</v>
      </c>
      <c r="H1960">
        <v>0</v>
      </c>
      <c r="I1960" s="1">
        <v>44269</v>
      </c>
      <c r="J1960">
        <v>35</v>
      </c>
      <c r="K1960">
        <v>5</v>
      </c>
      <c r="L1960">
        <v>0</v>
      </c>
      <c r="M1960" t="s">
        <v>24</v>
      </c>
      <c r="N1960" t="s">
        <v>127</v>
      </c>
    </row>
    <row r="1961" spans="1:14" x14ac:dyDescent="0.25">
      <c r="A1961" t="s">
        <v>6</v>
      </c>
      <c r="B1961" t="s">
        <v>111</v>
      </c>
      <c r="C1961">
        <v>7934803012</v>
      </c>
      <c r="D1961" s="1">
        <v>44121</v>
      </c>
      <c r="E1961" s="1">
        <v>44151</v>
      </c>
      <c r="F1961">
        <v>6396</v>
      </c>
      <c r="G1961">
        <v>1</v>
      </c>
      <c r="H1961">
        <v>0</v>
      </c>
      <c r="I1961" s="1">
        <v>44163</v>
      </c>
      <c r="J1961">
        <v>42</v>
      </c>
      <c r="K1961">
        <v>12</v>
      </c>
      <c r="L1961">
        <v>0</v>
      </c>
      <c r="M1961" t="s">
        <v>26</v>
      </c>
      <c r="N1961" t="s">
        <v>128</v>
      </c>
    </row>
    <row r="1962" spans="1:14" x14ac:dyDescent="0.25">
      <c r="A1962" t="s">
        <v>4</v>
      </c>
      <c r="B1962" t="s">
        <v>108</v>
      </c>
      <c r="C1962">
        <v>7935547980</v>
      </c>
      <c r="D1962" s="1">
        <v>44173</v>
      </c>
      <c r="E1962" s="1">
        <v>44203</v>
      </c>
      <c r="F1962">
        <v>6627</v>
      </c>
      <c r="G1962">
        <v>0</v>
      </c>
      <c r="H1962">
        <v>0</v>
      </c>
      <c r="I1962" s="1">
        <v>44195</v>
      </c>
      <c r="J1962">
        <v>22</v>
      </c>
      <c r="K1962">
        <v>0</v>
      </c>
      <c r="L1962">
        <v>0</v>
      </c>
      <c r="M1962" t="s">
        <v>24</v>
      </c>
      <c r="N1962" t="s">
        <v>127</v>
      </c>
    </row>
    <row r="1963" spans="1:14" x14ac:dyDescent="0.25">
      <c r="A1963" t="s">
        <v>4</v>
      </c>
      <c r="B1963" t="s">
        <v>76</v>
      </c>
      <c r="C1963">
        <v>7939830476</v>
      </c>
      <c r="D1963" s="1">
        <v>44030</v>
      </c>
      <c r="E1963" s="1">
        <v>44060</v>
      </c>
      <c r="F1963">
        <v>6779</v>
      </c>
      <c r="G1963">
        <v>1</v>
      </c>
      <c r="H1963">
        <v>0</v>
      </c>
      <c r="I1963" s="1">
        <v>44083</v>
      </c>
      <c r="J1963">
        <v>53</v>
      </c>
      <c r="K1963">
        <v>23</v>
      </c>
      <c r="L1963">
        <v>0</v>
      </c>
      <c r="M1963" t="s">
        <v>26</v>
      </c>
      <c r="N1963" t="s">
        <v>128</v>
      </c>
    </row>
    <row r="1964" spans="1:14" x14ac:dyDescent="0.25">
      <c r="A1964" t="s">
        <v>2</v>
      </c>
      <c r="B1964" t="s">
        <v>50</v>
      </c>
      <c r="C1964">
        <v>6900171661</v>
      </c>
      <c r="D1964" s="1">
        <v>44372</v>
      </c>
      <c r="E1964" s="1">
        <v>44402</v>
      </c>
      <c r="F1964">
        <v>5334</v>
      </c>
      <c r="G1964">
        <v>1</v>
      </c>
      <c r="H1964">
        <v>1</v>
      </c>
      <c r="I1964" s="1">
        <v>44407</v>
      </c>
      <c r="J1964">
        <v>35</v>
      </c>
      <c r="K1964">
        <v>5</v>
      </c>
      <c r="L1964">
        <v>5334</v>
      </c>
      <c r="M1964" t="s">
        <v>26</v>
      </c>
      <c r="N1964" t="s">
        <v>129</v>
      </c>
    </row>
    <row r="1965" spans="1:14" x14ac:dyDescent="0.25">
      <c r="A1965" t="s">
        <v>3</v>
      </c>
      <c r="B1965" t="s">
        <v>110</v>
      </c>
      <c r="C1965">
        <v>7948353278</v>
      </c>
      <c r="D1965" s="1">
        <v>43859</v>
      </c>
      <c r="E1965" s="1">
        <v>43889</v>
      </c>
      <c r="F1965">
        <v>5908</v>
      </c>
      <c r="G1965">
        <v>1</v>
      </c>
      <c r="H1965">
        <v>0</v>
      </c>
      <c r="I1965" s="1">
        <v>43909</v>
      </c>
      <c r="J1965">
        <v>50</v>
      </c>
      <c r="K1965">
        <v>20</v>
      </c>
      <c r="L1965">
        <v>0</v>
      </c>
      <c r="M1965" t="s">
        <v>26</v>
      </c>
      <c r="N1965" t="s">
        <v>128</v>
      </c>
    </row>
    <row r="1966" spans="1:14" x14ac:dyDescent="0.25">
      <c r="A1966" t="s">
        <v>2</v>
      </c>
      <c r="B1966" t="s">
        <v>80</v>
      </c>
      <c r="C1966">
        <v>5043434563</v>
      </c>
      <c r="D1966" s="1">
        <v>44375</v>
      </c>
      <c r="E1966" s="1">
        <v>44405</v>
      </c>
      <c r="F1966">
        <v>6820</v>
      </c>
      <c r="G1966">
        <v>1</v>
      </c>
      <c r="H1966">
        <v>0</v>
      </c>
      <c r="I1966" s="1">
        <v>44391</v>
      </c>
      <c r="J1966">
        <v>16</v>
      </c>
      <c r="K1966">
        <v>0</v>
      </c>
      <c r="L1966">
        <v>0</v>
      </c>
      <c r="M1966" t="s">
        <v>26</v>
      </c>
      <c r="N1966" t="s">
        <v>128</v>
      </c>
    </row>
    <row r="1967" spans="1:14" x14ac:dyDescent="0.25">
      <c r="A1967" t="s">
        <v>4</v>
      </c>
      <c r="B1967" t="s">
        <v>81</v>
      </c>
      <c r="C1967">
        <v>7949269803</v>
      </c>
      <c r="D1967" s="1">
        <v>44111</v>
      </c>
      <c r="E1967" s="1">
        <v>44141</v>
      </c>
      <c r="F1967">
        <v>4483</v>
      </c>
      <c r="G1967">
        <v>0</v>
      </c>
      <c r="H1967">
        <v>0</v>
      </c>
      <c r="I1967" s="1">
        <v>44127</v>
      </c>
      <c r="J1967">
        <v>16</v>
      </c>
      <c r="K1967">
        <v>0</v>
      </c>
      <c r="L1967">
        <v>0</v>
      </c>
      <c r="M1967" t="s">
        <v>24</v>
      </c>
      <c r="N1967" t="s">
        <v>127</v>
      </c>
    </row>
    <row r="1968" spans="1:14" x14ac:dyDescent="0.25">
      <c r="A1968" t="s">
        <v>5</v>
      </c>
      <c r="B1968" t="s">
        <v>96</v>
      </c>
      <c r="C1968">
        <v>7952881452</v>
      </c>
      <c r="D1968" s="1">
        <v>44381</v>
      </c>
      <c r="E1968" s="1">
        <v>44411</v>
      </c>
      <c r="F1968">
        <v>3896</v>
      </c>
      <c r="G1968">
        <v>0</v>
      </c>
      <c r="H1968">
        <v>0</v>
      </c>
      <c r="I1968" s="1">
        <v>44394</v>
      </c>
      <c r="J1968">
        <v>13</v>
      </c>
      <c r="K1968">
        <v>0</v>
      </c>
      <c r="L1968">
        <v>0</v>
      </c>
      <c r="M1968" t="s">
        <v>24</v>
      </c>
      <c r="N1968" t="s">
        <v>127</v>
      </c>
    </row>
    <row r="1969" spans="1:14" x14ac:dyDescent="0.25">
      <c r="A1969" t="s">
        <v>4</v>
      </c>
      <c r="B1969" t="s">
        <v>98</v>
      </c>
      <c r="C1969">
        <v>7957459350</v>
      </c>
      <c r="D1969" s="1">
        <v>44409</v>
      </c>
      <c r="E1969" s="1">
        <v>44439</v>
      </c>
      <c r="F1969">
        <v>5580</v>
      </c>
      <c r="G1969">
        <v>0</v>
      </c>
      <c r="H1969">
        <v>0</v>
      </c>
      <c r="I1969" s="1">
        <v>44455</v>
      </c>
      <c r="J1969">
        <v>46</v>
      </c>
      <c r="K1969">
        <v>16</v>
      </c>
      <c r="L1969">
        <v>0</v>
      </c>
      <c r="M1969" t="s">
        <v>24</v>
      </c>
      <c r="N1969" t="s">
        <v>127</v>
      </c>
    </row>
    <row r="1970" spans="1:14" x14ac:dyDescent="0.25">
      <c r="A1970" t="s">
        <v>3</v>
      </c>
      <c r="B1970" t="s">
        <v>42</v>
      </c>
      <c r="C1970">
        <v>7957903409</v>
      </c>
      <c r="D1970" s="1">
        <v>44515</v>
      </c>
      <c r="E1970" s="1">
        <v>44545</v>
      </c>
      <c r="F1970">
        <v>8229</v>
      </c>
      <c r="G1970">
        <v>0</v>
      </c>
      <c r="H1970">
        <v>0</v>
      </c>
      <c r="I1970" s="1">
        <v>44520</v>
      </c>
      <c r="J1970">
        <v>5</v>
      </c>
      <c r="K1970">
        <v>0</v>
      </c>
      <c r="L1970">
        <v>0</v>
      </c>
      <c r="M1970" t="s">
        <v>24</v>
      </c>
      <c r="N1970" t="s">
        <v>127</v>
      </c>
    </row>
    <row r="1971" spans="1:14" x14ac:dyDescent="0.25">
      <c r="A1971" t="s">
        <v>4</v>
      </c>
      <c r="B1971" t="s">
        <v>45</v>
      </c>
      <c r="C1971">
        <v>7958057215</v>
      </c>
      <c r="D1971" s="1">
        <v>44407</v>
      </c>
      <c r="E1971" s="1">
        <v>44437</v>
      </c>
      <c r="F1971">
        <v>6559</v>
      </c>
      <c r="G1971">
        <v>1</v>
      </c>
      <c r="H1971">
        <v>0</v>
      </c>
      <c r="I1971" s="1">
        <v>44463</v>
      </c>
      <c r="J1971">
        <v>56</v>
      </c>
      <c r="K1971">
        <v>26</v>
      </c>
      <c r="L1971">
        <v>0</v>
      </c>
      <c r="M1971" t="s">
        <v>26</v>
      </c>
      <c r="N1971" t="s">
        <v>128</v>
      </c>
    </row>
    <row r="1972" spans="1:14" x14ac:dyDescent="0.25">
      <c r="A1972" t="s">
        <v>6</v>
      </c>
      <c r="B1972" t="s">
        <v>52</v>
      </c>
      <c r="C1972">
        <v>7961973380</v>
      </c>
      <c r="D1972" s="1">
        <v>44491</v>
      </c>
      <c r="E1972" s="1">
        <v>44521</v>
      </c>
      <c r="F1972">
        <v>4164</v>
      </c>
      <c r="G1972">
        <v>0</v>
      </c>
      <c r="H1972">
        <v>0</v>
      </c>
      <c r="I1972" s="1">
        <v>44493</v>
      </c>
      <c r="J1972">
        <v>2</v>
      </c>
      <c r="K1972">
        <v>0</v>
      </c>
      <c r="L1972">
        <v>0</v>
      </c>
      <c r="M1972" t="s">
        <v>24</v>
      </c>
      <c r="N1972" t="s">
        <v>127</v>
      </c>
    </row>
    <row r="1973" spans="1:14" x14ac:dyDescent="0.25">
      <c r="A1973" t="s">
        <v>5</v>
      </c>
      <c r="B1973" t="s">
        <v>40</v>
      </c>
      <c r="C1973">
        <v>7976742421</v>
      </c>
      <c r="D1973" s="1">
        <v>44018</v>
      </c>
      <c r="E1973" s="1">
        <v>44048</v>
      </c>
      <c r="F1973">
        <v>5433</v>
      </c>
      <c r="G1973">
        <v>0</v>
      </c>
      <c r="H1973">
        <v>0</v>
      </c>
      <c r="I1973" s="1">
        <v>44029</v>
      </c>
      <c r="J1973">
        <v>11</v>
      </c>
      <c r="K1973">
        <v>0</v>
      </c>
      <c r="L1973">
        <v>0</v>
      </c>
      <c r="M1973" t="s">
        <v>24</v>
      </c>
      <c r="N1973" t="s">
        <v>127</v>
      </c>
    </row>
    <row r="1974" spans="1:14" x14ac:dyDescent="0.25">
      <c r="A1974" t="s">
        <v>4</v>
      </c>
      <c r="B1974" t="s">
        <v>67</v>
      </c>
      <c r="C1974">
        <v>7977041657</v>
      </c>
      <c r="D1974" s="1">
        <v>43995</v>
      </c>
      <c r="E1974" s="1">
        <v>44025</v>
      </c>
      <c r="F1974">
        <v>4352</v>
      </c>
      <c r="G1974">
        <v>0</v>
      </c>
      <c r="H1974">
        <v>0</v>
      </c>
      <c r="I1974" s="1">
        <v>44029</v>
      </c>
      <c r="J1974">
        <v>34</v>
      </c>
      <c r="K1974">
        <v>4</v>
      </c>
      <c r="L1974">
        <v>0</v>
      </c>
      <c r="M1974" t="s">
        <v>24</v>
      </c>
      <c r="N1974" t="s">
        <v>127</v>
      </c>
    </row>
    <row r="1975" spans="1:14" x14ac:dyDescent="0.25">
      <c r="A1975" t="s">
        <v>6</v>
      </c>
      <c r="B1975" t="s">
        <v>34</v>
      </c>
      <c r="C1975">
        <v>7977287829</v>
      </c>
      <c r="D1975" s="1">
        <v>44103</v>
      </c>
      <c r="E1975" s="1">
        <v>44133</v>
      </c>
      <c r="F1975">
        <v>4641</v>
      </c>
      <c r="G1975">
        <v>0</v>
      </c>
      <c r="H1975">
        <v>0</v>
      </c>
      <c r="I1975" s="1">
        <v>44127</v>
      </c>
      <c r="J1975">
        <v>24</v>
      </c>
      <c r="K1975">
        <v>0</v>
      </c>
      <c r="L1975">
        <v>0</v>
      </c>
      <c r="M1975" t="s">
        <v>24</v>
      </c>
      <c r="N1975" t="s">
        <v>127</v>
      </c>
    </row>
    <row r="1976" spans="1:14" x14ac:dyDescent="0.25">
      <c r="A1976" t="s">
        <v>4</v>
      </c>
      <c r="B1976" t="s">
        <v>98</v>
      </c>
      <c r="C1976">
        <v>7979390388</v>
      </c>
      <c r="D1976" s="1">
        <v>44126</v>
      </c>
      <c r="E1976" s="1">
        <v>44156</v>
      </c>
      <c r="F1976">
        <v>3449</v>
      </c>
      <c r="G1976">
        <v>0</v>
      </c>
      <c r="H1976">
        <v>0</v>
      </c>
      <c r="I1976" s="1">
        <v>44167</v>
      </c>
      <c r="J1976">
        <v>41</v>
      </c>
      <c r="K1976">
        <v>11</v>
      </c>
      <c r="L1976">
        <v>0</v>
      </c>
      <c r="M1976" t="s">
        <v>24</v>
      </c>
      <c r="N1976" t="s">
        <v>127</v>
      </c>
    </row>
    <row r="1977" spans="1:14" x14ac:dyDescent="0.25">
      <c r="A1977" t="s">
        <v>5</v>
      </c>
      <c r="B1977" t="s">
        <v>88</v>
      </c>
      <c r="C1977">
        <v>7987067619</v>
      </c>
      <c r="D1977" s="1">
        <v>43896</v>
      </c>
      <c r="E1977" s="1">
        <v>43926</v>
      </c>
      <c r="F1977">
        <v>6783</v>
      </c>
      <c r="G1977">
        <v>0</v>
      </c>
      <c r="H1977">
        <v>0</v>
      </c>
      <c r="I1977" s="1">
        <v>43918</v>
      </c>
      <c r="J1977">
        <v>22</v>
      </c>
      <c r="K1977">
        <v>0</v>
      </c>
      <c r="L1977">
        <v>0</v>
      </c>
      <c r="M1977" t="s">
        <v>24</v>
      </c>
      <c r="N1977" t="s">
        <v>127</v>
      </c>
    </row>
    <row r="1978" spans="1:14" x14ac:dyDescent="0.25">
      <c r="A1978" t="s">
        <v>6</v>
      </c>
      <c r="B1978" t="s">
        <v>34</v>
      </c>
      <c r="C1978">
        <v>7987083569</v>
      </c>
      <c r="D1978" s="1">
        <v>44033</v>
      </c>
      <c r="E1978" s="1">
        <v>44063</v>
      </c>
      <c r="F1978">
        <v>1737</v>
      </c>
      <c r="G1978">
        <v>0</v>
      </c>
      <c r="H1978">
        <v>0</v>
      </c>
      <c r="I1978" s="1">
        <v>44063</v>
      </c>
      <c r="J1978">
        <v>30</v>
      </c>
      <c r="K1978">
        <v>0</v>
      </c>
      <c r="L1978">
        <v>0</v>
      </c>
      <c r="M1978" t="s">
        <v>24</v>
      </c>
      <c r="N1978" t="s">
        <v>127</v>
      </c>
    </row>
    <row r="1979" spans="1:14" x14ac:dyDescent="0.25">
      <c r="A1979" t="s">
        <v>4</v>
      </c>
      <c r="B1979" t="s">
        <v>105</v>
      </c>
      <c r="C1979">
        <v>7991968212</v>
      </c>
      <c r="D1979" s="1">
        <v>44214</v>
      </c>
      <c r="E1979" s="1">
        <v>44244</v>
      </c>
      <c r="F1979">
        <v>7295</v>
      </c>
      <c r="G1979">
        <v>0</v>
      </c>
      <c r="H1979">
        <v>0</v>
      </c>
      <c r="I1979" s="1">
        <v>44235</v>
      </c>
      <c r="J1979">
        <v>21</v>
      </c>
      <c r="K1979">
        <v>0</v>
      </c>
      <c r="L1979">
        <v>0</v>
      </c>
      <c r="M1979" t="s">
        <v>24</v>
      </c>
      <c r="N1979" t="s">
        <v>127</v>
      </c>
    </row>
    <row r="1980" spans="1:14" x14ac:dyDescent="0.25">
      <c r="A1980" t="s">
        <v>2</v>
      </c>
      <c r="B1980" t="s">
        <v>104</v>
      </c>
      <c r="C1980">
        <v>7992662919</v>
      </c>
      <c r="D1980" s="1">
        <v>44345</v>
      </c>
      <c r="E1980" s="1">
        <v>44375</v>
      </c>
      <c r="F1980">
        <v>5685</v>
      </c>
      <c r="G1980">
        <v>0</v>
      </c>
      <c r="H1980">
        <v>0</v>
      </c>
      <c r="I1980" s="1">
        <v>44379</v>
      </c>
      <c r="J1980">
        <v>34</v>
      </c>
      <c r="K1980">
        <v>4</v>
      </c>
      <c r="L1980">
        <v>0</v>
      </c>
      <c r="M1980" t="s">
        <v>24</v>
      </c>
      <c r="N1980" t="s">
        <v>127</v>
      </c>
    </row>
    <row r="1981" spans="1:14" x14ac:dyDescent="0.25">
      <c r="A1981" t="s">
        <v>5</v>
      </c>
      <c r="B1981" t="s">
        <v>64</v>
      </c>
      <c r="C1981">
        <v>7992871769</v>
      </c>
      <c r="D1981" s="1">
        <v>44472</v>
      </c>
      <c r="E1981" s="1">
        <v>44502</v>
      </c>
      <c r="F1981">
        <v>9922</v>
      </c>
      <c r="G1981">
        <v>0</v>
      </c>
      <c r="H1981">
        <v>0</v>
      </c>
      <c r="I1981" s="1">
        <v>44517</v>
      </c>
      <c r="J1981">
        <v>45</v>
      </c>
      <c r="K1981">
        <v>15</v>
      </c>
      <c r="L1981">
        <v>0</v>
      </c>
      <c r="M1981" t="s">
        <v>24</v>
      </c>
      <c r="N1981" t="s">
        <v>127</v>
      </c>
    </row>
    <row r="1982" spans="1:14" x14ac:dyDescent="0.25">
      <c r="A1982" t="s">
        <v>5</v>
      </c>
      <c r="B1982" t="s">
        <v>88</v>
      </c>
      <c r="C1982">
        <v>7993778070</v>
      </c>
      <c r="D1982" s="1">
        <v>44057</v>
      </c>
      <c r="E1982" s="1">
        <v>44087</v>
      </c>
      <c r="F1982">
        <v>5066</v>
      </c>
      <c r="G1982">
        <v>0</v>
      </c>
      <c r="H1982">
        <v>0</v>
      </c>
      <c r="I1982" s="1">
        <v>44084</v>
      </c>
      <c r="J1982">
        <v>27</v>
      </c>
      <c r="K1982">
        <v>0</v>
      </c>
      <c r="L1982">
        <v>0</v>
      </c>
      <c r="M1982" t="s">
        <v>24</v>
      </c>
      <c r="N1982" t="s">
        <v>127</v>
      </c>
    </row>
    <row r="1983" spans="1:14" x14ac:dyDescent="0.25">
      <c r="A1983" t="s">
        <v>6</v>
      </c>
      <c r="B1983" t="s">
        <v>122</v>
      </c>
      <c r="C1983">
        <v>8009169493</v>
      </c>
      <c r="D1983" s="1">
        <v>43844</v>
      </c>
      <c r="E1983" s="1">
        <v>43874</v>
      </c>
      <c r="F1983">
        <v>6590</v>
      </c>
      <c r="G1983">
        <v>0</v>
      </c>
      <c r="H1983">
        <v>0</v>
      </c>
      <c r="I1983" s="1">
        <v>43864</v>
      </c>
      <c r="J1983">
        <v>20</v>
      </c>
      <c r="K1983">
        <v>0</v>
      </c>
      <c r="L1983">
        <v>0</v>
      </c>
      <c r="M1983" t="s">
        <v>24</v>
      </c>
      <c r="N1983" t="s">
        <v>127</v>
      </c>
    </row>
    <row r="1984" spans="1:14" x14ac:dyDescent="0.25">
      <c r="A1984" t="s">
        <v>6</v>
      </c>
      <c r="B1984" t="s">
        <v>117</v>
      </c>
      <c r="C1984">
        <v>8011401581</v>
      </c>
      <c r="D1984" s="1">
        <v>43890</v>
      </c>
      <c r="E1984" s="1">
        <v>43920</v>
      </c>
      <c r="F1984">
        <v>2463</v>
      </c>
      <c r="G1984">
        <v>0</v>
      </c>
      <c r="H1984">
        <v>0</v>
      </c>
      <c r="I1984" s="1">
        <v>43911</v>
      </c>
      <c r="J1984">
        <v>21</v>
      </c>
      <c r="K1984">
        <v>0</v>
      </c>
      <c r="L1984">
        <v>0</v>
      </c>
      <c r="M1984" t="s">
        <v>24</v>
      </c>
      <c r="N1984" t="s">
        <v>127</v>
      </c>
    </row>
    <row r="1985" spans="1:14" x14ac:dyDescent="0.25">
      <c r="A1985" t="s">
        <v>3</v>
      </c>
      <c r="B1985" t="s">
        <v>51</v>
      </c>
      <c r="C1985">
        <v>8016290722</v>
      </c>
      <c r="D1985" s="1">
        <v>44166</v>
      </c>
      <c r="E1985" s="1">
        <v>44196</v>
      </c>
      <c r="F1985">
        <v>3080</v>
      </c>
      <c r="G1985">
        <v>0</v>
      </c>
      <c r="H1985">
        <v>0</v>
      </c>
      <c r="I1985" s="1">
        <v>44205</v>
      </c>
      <c r="J1985">
        <v>39</v>
      </c>
      <c r="K1985">
        <v>9</v>
      </c>
      <c r="L1985">
        <v>0</v>
      </c>
      <c r="M1985" t="s">
        <v>24</v>
      </c>
      <c r="N1985" t="s">
        <v>127</v>
      </c>
    </row>
    <row r="1986" spans="1:14" x14ac:dyDescent="0.25">
      <c r="A1986" t="s">
        <v>5</v>
      </c>
      <c r="B1986" t="s">
        <v>103</v>
      </c>
      <c r="C1986">
        <v>8017340942</v>
      </c>
      <c r="D1986" s="1">
        <v>44309</v>
      </c>
      <c r="E1986" s="1">
        <v>44339</v>
      </c>
      <c r="F1986">
        <v>1953</v>
      </c>
      <c r="G1986">
        <v>0</v>
      </c>
      <c r="H1986">
        <v>0</v>
      </c>
      <c r="I1986" s="1">
        <v>44337</v>
      </c>
      <c r="J1986">
        <v>28</v>
      </c>
      <c r="K1986">
        <v>0</v>
      </c>
      <c r="L1986">
        <v>0</v>
      </c>
      <c r="M1986" t="s">
        <v>24</v>
      </c>
      <c r="N1986" t="s">
        <v>127</v>
      </c>
    </row>
    <row r="1987" spans="1:14" x14ac:dyDescent="0.25">
      <c r="A1987" t="s">
        <v>5</v>
      </c>
      <c r="B1987" t="s">
        <v>85</v>
      </c>
      <c r="C1987">
        <v>8019405718</v>
      </c>
      <c r="D1987" s="1">
        <v>44353</v>
      </c>
      <c r="E1987" s="1">
        <v>44383</v>
      </c>
      <c r="F1987">
        <v>4799</v>
      </c>
      <c r="G1987">
        <v>1</v>
      </c>
      <c r="H1987">
        <v>0</v>
      </c>
      <c r="I1987" s="1">
        <v>44388</v>
      </c>
      <c r="J1987">
        <v>35</v>
      </c>
      <c r="K1987">
        <v>5</v>
      </c>
      <c r="L1987">
        <v>0</v>
      </c>
      <c r="M1987" t="s">
        <v>26</v>
      </c>
      <c r="N1987" t="s">
        <v>128</v>
      </c>
    </row>
    <row r="1988" spans="1:14" x14ac:dyDescent="0.25">
      <c r="A1988" t="s">
        <v>3</v>
      </c>
      <c r="B1988" t="s">
        <v>121</v>
      </c>
      <c r="C1988">
        <v>8024350758</v>
      </c>
      <c r="D1988" s="1">
        <v>44078</v>
      </c>
      <c r="E1988" s="1">
        <v>44108</v>
      </c>
      <c r="F1988">
        <v>4451</v>
      </c>
      <c r="G1988">
        <v>0</v>
      </c>
      <c r="H1988">
        <v>0</v>
      </c>
      <c r="I1988" s="1">
        <v>44102</v>
      </c>
      <c r="J1988">
        <v>24</v>
      </c>
      <c r="K1988">
        <v>0</v>
      </c>
      <c r="L1988">
        <v>0</v>
      </c>
      <c r="M1988" t="s">
        <v>24</v>
      </c>
      <c r="N1988" t="s">
        <v>127</v>
      </c>
    </row>
    <row r="1989" spans="1:14" x14ac:dyDescent="0.25">
      <c r="A1989" t="s">
        <v>5</v>
      </c>
      <c r="B1989" t="s">
        <v>58</v>
      </c>
      <c r="C1989">
        <v>8026688554</v>
      </c>
      <c r="D1989" s="1">
        <v>44241</v>
      </c>
      <c r="E1989" s="1">
        <v>44271</v>
      </c>
      <c r="F1989">
        <v>6072</v>
      </c>
      <c r="G1989">
        <v>0</v>
      </c>
      <c r="H1989">
        <v>0</v>
      </c>
      <c r="I1989" s="1">
        <v>44250</v>
      </c>
      <c r="J1989">
        <v>9</v>
      </c>
      <c r="K1989">
        <v>0</v>
      </c>
      <c r="L1989">
        <v>0</v>
      </c>
      <c r="M1989" t="s">
        <v>24</v>
      </c>
      <c r="N1989" t="s">
        <v>127</v>
      </c>
    </row>
    <row r="1990" spans="1:14" x14ac:dyDescent="0.25">
      <c r="A1990" t="s">
        <v>3</v>
      </c>
      <c r="B1990" t="s">
        <v>107</v>
      </c>
      <c r="C1990">
        <v>8030080145</v>
      </c>
      <c r="D1990" s="1">
        <v>44014</v>
      </c>
      <c r="E1990" s="1">
        <v>44044</v>
      </c>
      <c r="F1990">
        <v>8716</v>
      </c>
      <c r="G1990">
        <v>0</v>
      </c>
      <c r="H1990">
        <v>0</v>
      </c>
      <c r="I1990" s="1">
        <v>44049</v>
      </c>
      <c r="J1990">
        <v>35</v>
      </c>
      <c r="K1990">
        <v>5</v>
      </c>
      <c r="L1990">
        <v>0</v>
      </c>
      <c r="M1990" t="s">
        <v>24</v>
      </c>
      <c r="N1990" t="s">
        <v>127</v>
      </c>
    </row>
    <row r="1991" spans="1:14" x14ac:dyDescent="0.25">
      <c r="A1991" t="s">
        <v>5</v>
      </c>
      <c r="B1991" t="s">
        <v>23</v>
      </c>
      <c r="C1991">
        <v>8033892101</v>
      </c>
      <c r="D1991" s="1">
        <v>44289</v>
      </c>
      <c r="E1991" s="1">
        <v>44319</v>
      </c>
      <c r="F1991">
        <v>7434</v>
      </c>
      <c r="G1991">
        <v>0</v>
      </c>
      <c r="H1991">
        <v>0</v>
      </c>
      <c r="I1991" s="1">
        <v>44305</v>
      </c>
      <c r="J1991">
        <v>16</v>
      </c>
      <c r="K1991">
        <v>0</v>
      </c>
      <c r="L1991">
        <v>0</v>
      </c>
      <c r="M1991" t="s">
        <v>24</v>
      </c>
      <c r="N1991" t="s">
        <v>127</v>
      </c>
    </row>
    <row r="1992" spans="1:14" x14ac:dyDescent="0.25">
      <c r="A1992" t="s">
        <v>5</v>
      </c>
      <c r="B1992" t="s">
        <v>119</v>
      </c>
      <c r="C1992">
        <v>8035927112</v>
      </c>
      <c r="D1992" s="1">
        <v>44269</v>
      </c>
      <c r="E1992" s="1">
        <v>44299</v>
      </c>
      <c r="F1992">
        <v>4827</v>
      </c>
      <c r="G1992">
        <v>0</v>
      </c>
      <c r="H1992">
        <v>0</v>
      </c>
      <c r="I1992" s="1">
        <v>44296</v>
      </c>
      <c r="J1992">
        <v>27</v>
      </c>
      <c r="K1992">
        <v>0</v>
      </c>
      <c r="L1992">
        <v>0</v>
      </c>
      <c r="M1992" t="s">
        <v>24</v>
      </c>
      <c r="N1992" t="s">
        <v>127</v>
      </c>
    </row>
    <row r="1993" spans="1:14" x14ac:dyDescent="0.25">
      <c r="A1993" t="s">
        <v>4</v>
      </c>
      <c r="B1993" t="s">
        <v>95</v>
      </c>
      <c r="C1993">
        <v>8044630018</v>
      </c>
      <c r="D1993" s="1">
        <v>44025</v>
      </c>
      <c r="E1993" s="1">
        <v>44055</v>
      </c>
      <c r="F1993">
        <v>4668</v>
      </c>
      <c r="G1993">
        <v>0</v>
      </c>
      <c r="H1993">
        <v>0</v>
      </c>
      <c r="I1993" s="1">
        <v>44042</v>
      </c>
      <c r="J1993">
        <v>17</v>
      </c>
      <c r="K1993">
        <v>0</v>
      </c>
      <c r="L1993">
        <v>0</v>
      </c>
      <c r="M1993" t="s">
        <v>24</v>
      </c>
      <c r="N1993" t="s">
        <v>127</v>
      </c>
    </row>
    <row r="1994" spans="1:14" x14ac:dyDescent="0.25">
      <c r="A1994" t="s">
        <v>5</v>
      </c>
      <c r="B1994" t="s">
        <v>57</v>
      </c>
      <c r="C1994">
        <v>8052943053</v>
      </c>
      <c r="D1994" s="1">
        <v>44527</v>
      </c>
      <c r="E1994" s="1">
        <v>44557</v>
      </c>
      <c r="F1994">
        <v>7160</v>
      </c>
      <c r="G1994">
        <v>0</v>
      </c>
      <c r="H1994">
        <v>0</v>
      </c>
      <c r="I1994" s="1">
        <v>44548</v>
      </c>
      <c r="J1994">
        <v>21</v>
      </c>
      <c r="K1994">
        <v>0</v>
      </c>
      <c r="L1994">
        <v>0</v>
      </c>
      <c r="M1994" t="s">
        <v>24</v>
      </c>
      <c r="N1994" t="s">
        <v>127</v>
      </c>
    </row>
    <row r="1995" spans="1:14" x14ac:dyDescent="0.25">
      <c r="A1995" t="s">
        <v>4</v>
      </c>
      <c r="B1995" t="s">
        <v>109</v>
      </c>
      <c r="C1995">
        <v>8056734091</v>
      </c>
      <c r="D1995" s="1">
        <v>44088</v>
      </c>
      <c r="E1995" s="1">
        <v>44118</v>
      </c>
      <c r="F1995">
        <v>5087</v>
      </c>
      <c r="G1995">
        <v>0</v>
      </c>
      <c r="H1995">
        <v>0</v>
      </c>
      <c r="I1995" s="1">
        <v>44107</v>
      </c>
      <c r="J1995">
        <v>19</v>
      </c>
      <c r="K1995">
        <v>0</v>
      </c>
      <c r="L1995">
        <v>0</v>
      </c>
      <c r="M1995" t="s">
        <v>24</v>
      </c>
      <c r="N1995" t="s">
        <v>127</v>
      </c>
    </row>
    <row r="1996" spans="1:14" x14ac:dyDescent="0.25">
      <c r="A1996" t="s">
        <v>4</v>
      </c>
      <c r="B1996" t="s">
        <v>109</v>
      </c>
      <c r="C1996">
        <v>8057232722</v>
      </c>
      <c r="D1996" s="1">
        <v>43839</v>
      </c>
      <c r="E1996" s="1">
        <v>43869</v>
      </c>
      <c r="F1996">
        <v>8312</v>
      </c>
      <c r="G1996">
        <v>0</v>
      </c>
      <c r="H1996">
        <v>0</v>
      </c>
      <c r="I1996" s="1">
        <v>43860</v>
      </c>
      <c r="J1996">
        <v>21</v>
      </c>
      <c r="K1996">
        <v>0</v>
      </c>
      <c r="L1996">
        <v>0</v>
      </c>
      <c r="M1996" t="s">
        <v>24</v>
      </c>
      <c r="N1996" t="s">
        <v>127</v>
      </c>
    </row>
    <row r="1997" spans="1:14" x14ac:dyDescent="0.25">
      <c r="A1997" t="s">
        <v>2</v>
      </c>
      <c r="B1997" t="s">
        <v>44</v>
      </c>
      <c r="C1997">
        <v>8061367328</v>
      </c>
      <c r="D1997" s="1">
        <v>43988</v>
      </c>
      <c r="E1997" s="1">
        <v>44018</v>
      </c>
      <c r="F1997">
        <v>8279</v>
      </c>
      <c r="G1997">
        <v>0</v>
      </c>
      <c r="H1997">
        <v>0</v>
      </c>
      <c r="I1997" s="1">
        <v>44000</v>
      </c>
      <c r="J1997">
        <v>12</v>
      </c>
      <c r="K1997">
        <v>0</v>
      </c>
      <c r="L1997">
        <v>0</v>
      </c>
      <c r="M1997" t="s">
        <v>24</v>
      </c>
      <c r="N1997" t="s">
        <v>127</v>
      </c>
    </row>
    <row r="1998" spans="1:14" x14ac:dyDescent="0.25">
      <c r="A1998" t="s">
        <v>2</v>
      </c>
      <c r="B1998" t="s">
        <v>113</v>
      </c>
      <c r="C1998">
        <v>8062397322</v>
      </c>
      <c r="D1998" s="1">
        <v>44453</v>
      </c>
      <c r="E1998" s="1">
        <v>44483</v>
      </c>
      <c r="F1998">
        <v>6965</v>
      </c>
      <c r="G1998">
        <v>0</v>
      </c>
      <c r="H1998">
        <v>0</v>
      </c>
      <c r="I1998" s="1">
        <v>44470</v>
      </c>
      <c r="J1998">
        <v>17</v>
      </c>
      <c r="K1998">
        <v>0</v>
      </c>
      <c r="L1998">
        <v>0</v>
      </c>
      <c r="M1998" t="s">
        <v>24</v>
      </c>
      <c r="N1998" t="s">
        <v>127</v>
      </c>
    </row>
    <row r="1999" spans="1:14" x14ac:dyDescent="0.25">
      <c r="A1999" t="s">
        <v>5</v>
      </c>
      <c r="B1999" t="s">
        <v>59</v>
      </c>
      <c r="C1999">
        <v>8066534559</v>
      </c>
      <c r="D1999" s="1">
        <v>44465</v>
      </c>
      <c r="E1999" s="1">
        <v>44495</v>
      </c>
      <c r="F1999">
        <v>6495</v>
      </c>
      <c r="G1999">
        <v>0</v>
      </c>
      <c r="H1999">
        <v>0</v>
      </c>
      <c r="I1999" s="1">
        <v>44488</v>
      </c>
      <c r="J1999">
        <v>23</v>
      </c>
      <c r="K1999">
        <v>0</v>
      </c>
      <c r="L1999">
        <v>0</v>
      </c>
      <c r="M1999" t="s">
        <v>24</v>
      </c>
      <c r="N1999" t="s">
        <v>127</v>
      </c>
    </row>
    <row r="2000" spans="1:14" x14ac:dyDescent="0.25">
      <c r="A2000" t="s">
        <v>6</v>
      </c>
      <c r="B2000" t="s">
        <v>52</v>
      </c>
      <c r="C2000">
        <v>8066734147</v>
      </c>
      <c r="D2000" s="1">
        <v>43986</v>
      </c>
      <c r="E2000" s="1">
        <v>44016</v>
      </c>
      <c r="F2000">
        <v>4171</v>
      </c>
      <c r="G2000">
        <v>0</v>
      </c>
      <c r="H2000">
        <v>0</v>
      </c>
      <c r="I2000" s="1">
        <v>43998</v>
      </c>
      <c r="J2000">
        <v>12</v>
      </c>
      <c r="K2000">
        <v>0</v>
      </c>
      <c r="L2000">
        <v>0</v>
      </c>
      <c r="M2000" t="s">
        <v>24</v>
      </c>
      <c r="N2000" t="s">
        <v>127</v>
      </c>
    </row>
    <row r="2001" spans="1:14" x14ac:dyDescent="0.25">
      <c r="A2001" t="s">
        <v>3</v>
      </c>
      <c r="B2001" t="s">
        <v>29</v>
      </c>
      <c r="C2001">
        <v>8075572741</v>
      </c>
      <c r="D2001" s="1">
        <v>44228</v>
      </c>
      <c r="E2001" s="1">
        <v>44258</v>
      </c>
      <c r="F2001">
        <v>6959</v>
      </c>
      <c r="G2001">
        <v>1</v>
      </c>
      <c r="H2001">
        <v>1</v>
      </c>
      <c r="I2001" s="1">
        <v>44264</v>
      </c>
      <c r="J2001">
        <v>36</v>
      </c>
      <c r="K2001">
        <v>6</v>
      </c>
      <c r="L2001">
        <v>6959</v>
      </c>
      <c r="M2001" t="s">
        <v>26</v>
      </c>
      <c r="N2001" t="s">
        <v>129</v>
      </c>
    </row>
    <row r="2002" spans="1:14" x14ac:dyDescent="0.25">
      <c r="A2002" t="s">
        <v>3</v>
      </c>
      <c r="B2002" t="s">
        <v>106</v>
      </c>
      <c r="C2002">
        <v>8077742155</v>
      </c>
      <c r="D2002" s="1">
        <v>44043</v>
      </c>
      <c r="E2002" s="1">
        <v>44073</v>
      </c>
      <c r="F2002">
        <v>5550</v>
      </c>
      <c r="G2002">
        <v>1</v>
      </c>
      <c r="H2002">
        <v>0</v>
      </c>
      <c r="I2002" s="1">
        <v>44087</v>
      </c>
      <c r="J2002">
        <v>44</v>
      </c>
      <c r="K2002">
        <v>14</v>
      </c>
      <c r="L2002">
        <v>0</v>
      </c>
      <c r="M2002" t="s">
        <v>26</v>
      </c>
      <c r="N2002" t="s">
        <v>128</v>
      </c>
    </row>
    <row r="2003" spans="1:14" x14ac:dyDescent="0.25">
      <c r="A2003" t="s">
        <v>5</v>
      </c>
      <c r="B2003" t="s">
        <v>40</v>
      </c>
      <c r="C2003">
        <v>8081319512</v>
      </c>
      <c r="D2003" s="1">
        <v>43836</v>
      </c>
      <c r="E2003" s="1">
        <v>43866</v>
      </c>
      <c r="F2003">
        <v>7805</v>
      </c>
      <c r="G2003">
        <v>0</v>
      </c>
      <c r="H2003">
        <v>0</v>
      </c>
      <c r="I2003" s="1">
        <v>43846</v>
      </c>
      <c r="J2003">
        <v>10</v>
      </c>
      <c r="K2003">
        <v>0</v>
      </c>
      <c r="L2003">
        <v>0</v>
      </c>
      <c r="M2003" t="s">
        <v>24</v>
      </c>
      <c r="N2003" t="s">
        <v>127</v>
      </c>
    </row>
    <row r="2004" spans="1:14" x14ac:dyDescent="0.25">
      <c r="A2004" t="s">
        <v>2</v>
      </c>
      <c r="B2004" t="s">
        <v>93</v>
      </c>
      <c r="C2004">
        <v>8082355258</v>
      </c>
      <c r="D2004" s="1">
        <v>44024</v>
      </c>
      <c r="E2004" s="1">
        <v>44054</v>
      </c>
      <c r="F2004">
        <v>6884</v>
      </c>
      <c r="G2004">
        <v>0</v>
      </c>
      <c r="H2004">
        <v>0</v>
      </c>
      <c r="I2004" s="1">
        <v>44046</v>
      </c>
      <c r="J2004">
        <v>22</v>
      </c>
      <c r="K2004">
        <v>0</v>
      </c>
      <c r="L2004">
        <v>0</v>
      </c>
      <c r="M2004" t="s">
        <v>24</v>
      </c>
      <c r="N2004" t="s">
        <v>127</v>
      </c>
    </row>
    <row r="2005" spans="1:14" x14ac:dyDescent="0.25">
      <c r="A2005" t="s">
        <v>2</v>
      </c>
      <c r="B2005" t="s">
        <v>75</v>
      </c>
      <c r="C2005">
        <v>8082796197</v>
      </c>
      <c r="D2005" s="1">
        <v>44233</v>
      </c>
      <c r="E2005" s="1">
        <v>44263</v>
      </c>
      <c r="F2005">
        <v>8293</v>
      </c>
      <c r="G2005">
        <v>0</v>
      </c>
      <c r="H2005">
        <v>0</v>
      </c>
      <c r="I2005" s="1">
        <v>44237</v>
      </c>
      <c r="J2005">
        <v>4</v>
      </c>
      <c r="K2005">
        <v>0</v>
      </c>
      <c r="L2005">
        <v>0</v>
      </c>
      <c r="M2005" t="s">
        <v>24</v>
      </c>
      <c r="N2005" t="s">
        <v>127</v>
      </c>
    </row>
    <row r="2006" spans="1:14" x14ac:dyDescent="0.25">
      <c r="A2006" t="s">
        <v>3</v>
      </c>
      <c r="B2006" t="s">
        <v>86</v>
      </c>
      <c r="C2006">
        <v>8086151417</v>
      </c>
      <c r="D2006" s="1">
        <v>44205</v>
      </c>
      <c r="E2006" s="1">
        <v>44235</v>
      </c>
      <c r="F2006">
        <v>4985</v>
      </c>
      <c r="G2006">
        <v>0</v>
      </c>
      <c r="H2006">
        <v>0</v>
      </c>
      <c r="I2006" s="1">
        <v>44208</v>
      </c>
      <c r="J2006">
        <v>3</v>
      </c>
      <c r="K2006">
        <v>0</v>
      </c>
      <c r="L2006">
        <v>0</v>
      </c>
      <c r="M2006" t="s">
        <v>24</v>
      </c>
      <c r="N2006" t="s">
        <v>127</v>
      </c>
    </row>
    <row r="2007" spans="1:14" x14ac:dyDescent="0.25">
      <c r="A2007" t="s">
        <v>5</v>
      </c>
      <c r="B2007" t="s">
        <v>47</v>
      </c>
      <c r="C2007">
        <v>8088935090</v>
      </c>
      <c r="D2007" s="1">
        <v>44185</v>
      </c>
      <c r="E2007" s="1">
        <v>44215</v>
      </c>
      <c r="F2007">
        <v>5003</v>
      </c>
      <c r="G2007">
        <v>0</v>
      </c>
      <c r="H2007">
        <v>0</v>
      </c>
      <c r="I2007" s="1">
        <v>44219</v>
      </c>
      <c r="J2007">
        <v>34</v>
      </c>
      <c r="K2007">
        <v>4</v>
      </c>
      <c r="L2007">
        <v>0</v>
      </c>
      <c r="M2007" t="s">
        <v>24</v>
      </c>
      <c r="N2007" t="s">
        <v>127</v>
      </c>
    </row>
    <row r="2008" spans="1:14" x14ac:dyDescent="0.25">
      <c r="A2008" t="s">
        <v>5</v>
      </c>
      <c r="B2008" t="s">
        <v>64</v>
      </c>
      <c r="C2008">
        <v>8097727269</v>
      </c>
      <c r="D2008" s="1">
        <v>44023</v>
      </c>
      <c r="E2008" s="1">
        <v>44053</v>
      </c>
      <c r="F2008">
        <v>6900</v>
      </c>
      <c r="G2008">
        <v>0</v>
      </c>
      <c r="H2008">
        <v>0</v>
      </c>
      <c r="I2008" s="1">
        <v>44056</v>
      </c>
      <c r="J2008">
        <v>33</v>
      </c>
      <c r="K2008">
        <v>3</v>
      </c>
      <c r="L2008">
        <v>0</v>
      </c>
      <c r="M2008" t="s">
        <v>24</v>
      </c>
      <c r="N2008" t="s">
        <v>127</v>
      </c>
    </row>
    <row r="2009" spans="1:14" x14ac:dyDescent="0.25">
      <c r="A2009" t="s">
        <v>2</v>
      </c>
      <c r="B2009" t="s">
        <v>80</v>
      </c>
      <c r="C2009">
        <v>4516618888</v>
      </c>
      <c r="D2009" s="1">
        <v>44384</v>
      </c>
      <c r="E2009" s="1">
        <v>44414</v>
      </c>
      <c r="F2009">
        <v>7196</v>
      </c>
      <c r="G2009">
        <v>1</v>
      </c>
      <c r="H2009">
        <v>1</v>
      </c>
      <c r="I2009" s="1">
        <v>44410</v>
      </c>
      <c r="J2009">
        <v>26</v>
      </c>
      <c r="K2009">
        <v>0</v>
      </c>
      <c r="L2009">
        <v>7196</v>
      </c>
      <c r="M2009" t="s">
        <v>26</v>
      </c>
      <c r="N2009" t="s">
        <v>129</v>
      </c>
    </row>
    <row r="2010" spans="1:14" x14ac:dyDescent="0.25">
      <c r="A2010" t="s">
        <v>6</v>
      </c>
      <c r="B2010" t="s">
        <v>78</v>
      </c>
      <c r="C2010">
        <v>8099966017</v>
      </c>
      <c r="D2010" s="1">
        <v>44368</v>
      </c>
      <c r="E2010" s="1">
        <v>44398</v>
      </c>
      <c r="F2010">
        <v>3678</v>
      </c>
      <c r="G2010">
        <v>1</v>
      </c>
      <c r="H2010">
        <v>0</v>
      </c>
      <c r="I2010" s="1">
        <v>44412</v>
      </c>
      <c r="J2010">
        <v>44</v>
      </c>
      <c r="K2010">
        <v>14</v>
      </c>
      <c r="L2010">
        <v>0</v>
      </c>
      <c r="M2010" t="s">
        <v>26</v>
      </c>
      <c r="N2010" t="s">
        <v>128</v>
      </c>
    </row>
    <row r="2011" spans="1:14" x14ac:dyDescent="0.25">
      <c r="A2011" t="s">
        <v>4</v>
      </c>
      <c r="B2011" t="s">
        <v>56</v>
      </c>
      <c r="C2011">
        <v>8106002715</v>
      </c>
      <c r="D2011" s="1">
        <v>44216</v>
      </c>
      <c r="E2011" s="1">
        <v>44246</v>
      </c>
      <c r="F2011">
        <v>1744</v>
      </c>
      <c r="G2011">
        <v>0</v>
      </c>
      <c r="H2011">
        <v>0</v>
      </c>
      <c r="I2011" s="1">
        <v>44247</v>
      </c>
      <c r="J2011">
        <v>31</v>
      </c>
      <c r="K2011">
        <v>1</v>
      </c>
      <c r="L2011">
        <v>0</v>
      </c>
      <c r="M2011" t="s">
        <v>24</v>
      </c>
      <c r="N2011" t="s">
        <v>127</v>
      </c>
    </row>
    <row r="2012" spans="1:14" x14ac:dyDescent="0.25">
      <c r="A2012" t="s">
        <v>5</v>
      </c>
      <c r="B2012" t="s">
        <v>64</v>
      </c>
      <c r="C2012">
        <v>8111779828</v>
      </c>
      <c r="D2012" s="1">
        <v>44493</v>
      </c>
      <c r="E2012" s="1">
        <v>44523</v>
      </c>
      <c r="F2012">
        <v>9324</v>
      </c>
      <c r="G2012">
        <v>0</v>
      </c>
      <c r="H2012">
        <v>0</v>
      </c>
      <c r="I2012" s="1">
        <v>44533</v>
      </c>
      <c r="J2012">
        <v>40</v>
      </c>
      <c r="K2012">
        <v>10</v>
      </c>
      <c r="L2012">
        <v>0</v>
      </c>
      <c r="M2012" t="s">
        <v>24</v>
      </c>
      <c r="N2012" t="s">
        <v>127</v>
      </c>
    </row>
    <row r="2013" spans="1:14" x14ac:dyDescent="0.25">
      <c r="A2013" t="s">
        <v>6</v>
      </c>
      <c r="B2013" t="s">
        <v>52</v>
      </c>
      <c r="C2013">
        <v>8119664084</v>
      </c>
      <c r="D2013" s="1">
        <v>44468</v>
      </c>
      <c r="E2013" s="1">
        <v>44498</v>
      </c>
      <c r="F2013">
        <v>4732</v>
      </c>
      <c r="G2013">
        <v>0</v>
      </c>
      <c r="H2013">
        <v>0</v>
      </c>
      <c r="I2013" s="1">
        <v>44469</v>
      </c>
      <c r="J2013">
        <v>1</v>
      </c>
      <c r="K2013">
        <v>0</v>
      </c>
      <c r="L2013">
        <v>0</v>
      </c>
      <c r="M2013" t="s">
        <v>24</v>
      </c>
      <c r="N2013" t="s">
        <v>127</v>
      </c>
    </row>
    <row r="2014" spans="1:14" x14ac:dyDescent="0.25">
      <c r="A2014" t="s">
        <v>3</v>
      </c>
      <c r="B2014" t="s">
        <v>29</v>
      </c>
      <c r="C2014">
        <v>8130568082</v>
      </c>
      <c r="D2014" s="1">
        <v>43927</v>
      </c>
      <c r="E2014" s="1">
        <v>43957</v>
      </c>
      <c r="F2014">
        <v>6730</v>
      </c>
      <c r="G2014">
        <v>0</v>
      </c>
      <c r="H2014">
        <v>0</v>
      </c>
      <c r="I2014" s="1">
        <v>43952</v>
      </c>
      <c r="J2014">
        <v>25</v>
      </c>
      <c r="K2014">
        <v>0</v>
      </c>
      <c r="L2014">
        <v>0</v>
      </c>
      <c r="M2014" t="s">
        <v>24</v>
      </c>
      <c r="N2014" t="s">
        <v>127</v>
      </c>
    </row>
    <row r="2015" spans="1:14" x14ac:dyDescent="0.25">
      <c r="A2015" t="s">
        <v>2</v>
      </c>
      <c r="B2015" t="s">
        <v>41</v>
      </c>
      <c r="C2015">
        <v>8131076647</v>
      </c>
      <c r="D2015" s="1">
        <v>44173</v>
      </c>
      <c r="E2015" s="1">
        <v>44203</v>
      </c>
      <c r="F2015">
        <v>6872</v>
      </c>
      <c r="G2015">
        <v>0</v>
      </c>
      <c r="H2015">
        <v>0</v>
      </c>
      <c r="I2015" s="1">
        <v>44198</v>
      </c>
      <c r="J2015">
        <v>25</v>
      </c>
      <c r="K2015">
        <v>0</v>
      </c>
      <c r="L2015">
        <v>0</v>
      </c>
      <c r="M2015" t="s">
        <v>24</v>
      </c>
      <c r="N2015" t="s">
        <v>127</v>
      </c>
    </row>
    <row r="2016" spans="1:14" x14ac:dyDescent="0.25">
      <c r="A2016" t="s">
        <v>2</v>
      </c>
      <c r="B2016" t="s">
        <v>50</v>
      </c>
      <c r="C2016">
        <v>8394111674</v>
      </c>
      <c r="D2016" s="1">
        <v>44387</v>
      </c>
      <c r="E2016" s="1">
        <v>44417</v>
      </c>
      <c r="F2016">
        <v>7888</v>
      </c>
      <c r="G2016">
        <v>1</v>
      </c>
      <c r="H2016">
        <v>1</v>
      </c>
      <c r="I2016" s="1">
        <v>44408</v>
      </c>
      <c r="J2016">
        <v>21</v>
      </c>
      <c r="K2016">
        <v>0</v>
      </c>
      <c r="L2016">
        <v>7888</v>
      </c>
      <c r="M2016" t="s">
        <v>26</v>
      </c>
      <c r="N2016" t="s">
        <v>129</v>
      </c>
    </row>
    <row r="2017" spans="1:14" x14ac:dyDescent="0.25">
      <c r="A2017" t="s">
        <v>2</v>
      </c>
      <c r="B2017" t="s">
        <v>113</v>
      </c>
      <c r="C2017">
        <v>8136944092</v>
      </c>
      <c r="D2017" s="1">
        <v>43913</v>
      </c>
      <c r="E2017" s="1">
        <v>43943</v>
      </c>
      <c r="F2017">
        <v>3739</v>
      </c>
      <c r="G2017">
        <v>0</v>
      </c>
      <c r="H2017">
        <v>0</v>
      </c>
      <c r="I2017" s="1">
        <v>43941</v>
      </c>
      <c r="J2017">
        <v>28</v>
      </c>
      <c r="K2017">
        <v>0</v>
      </c>
      <c r="L2017">
        <v>0</v>
      </c>
      <c r="M2017" t="s">
        <v>24</v>
      </c>
      <c r="N2017" t="s">
        <v>127</v>
      </c>
    </row>
    <row r="2018" spans="1:14" x14ac:dyDescent="0.25">
      <c r="A2018" t="s">
        <v>2</v>
      </c>
      <c r="B2018" t="s">
        <v>60</v>
      </c>
      <c r="C2018">
        <v>8137093063</v>
      </c>
      <c r="D2018" s="1">
        <v>44430</v>
      </c>
      <c r="E2018" s="1">
        <v>44460</v>
      </c>
      <c r="F2018">
        <v>7869</v>
      </c>
      <c r="G2018">
        <v>0</v>
      </c>
      <c r="H2018">
        <v>0</v>
      </c>
      <c r="I2018" s="1">
        <v>44465</v>
      </c>
      <c r="J2018">
        <v>35</v>
      </c>
      <c r="K2018">
        <v>5</v>
      </c>
      <c r="L2018">
        <v>0</v>
      </c>
      <c r="M2018" t="s">
        <v>24</v>
      </c>
      <c r="N2018" t="s">
        <v>127</v>
      </c>
    </row>
    <row r="2019" spans="1:14" x14ac:dyDescent="0.25">
      <c r="A2019" t="s">
        <v>6</v>
      </c>
      <c r="B2019" t="s">
        <v>120</v>
      </c>
      <c r="C2019">
        <v>8140634585</v>
      </c>
      <c r="D2019" s="1">
        <v>44383</v>
      </c>
      <c r="E2019" s="1">
        <v>44413</v>
      </c>
      <c r="F2019">
        <v>2490</v>
      </c>
      <c r="G2019">
        <v>0</v>
      </c>
      <c r="H2019">
        <v>0</v>
      </c>
      <c r="I2019" s="1">
        <v>44415</v>
      </c>
      <c r="J2019">
        <v>32</v>
      </c>
      <c r="K2019">
        <v>2</v>
      </c>
      <c r="L2019">
        <v>0</v>
      </c>
      <c r="M2019" t="s">
        <v>24</v>
      </c>
      <c r="N2019" t="s">
        <v>127</v>
      </c>
    </row>
    <row r="2020" spans="1:14" x14ac:dyDescent="0.25">
      <c r="A2020" t="s">
        <v>3</v>
      </c>
      <c r="B2020" t="s">
        <v>110</v>
      </c>
      <c r="C2020">
        <v>8143888831</v>
      </c>
      <c r="D2020" s="1">
        <v>43877</v>
      </c>
      <c r="E2020" s="1">
        <v>43907</v>
      </c>
      <c r="F2020">
        <v>6402</v>
      </c>
      <c r="G2020">
        <v>0</v>
      </c>
      <c r="H2020">
        <v>0</v>
      </c>
      <c r="I2020" s="1">
        <v>43906</v>
      </c>
      <c r="J2020">
        <v>29</v>
      </c>
      <c r="K2020">
        <v>0</v>
      </c>
      <c r="L2020">
        <v>0</v>
      </c>
      <c r="M2020" t="s">
        <v>24</v>
      </c>
      <c r="N2020" t="s">
        <v>127</v>
      </c>
    </row>
    <row r="2021" spans="1:14" x14ac:dyDescent="0.25">
      <c r="A2021" t="s">
        <v>6</v>
      </c>
      <c r="B2021" t="s">
        <v>34</v>
      </c>
      <c r="C2021">
        <v>8144548869</v>
      </c>
      <c r="D2021" s="1">
        <v>43967</v>
      </c>
      <c r="E2021" s="1">
        <v>43997</v>
      </c>
      <c r="F2021">
        <v>3620</v>
      </c>
      <c r="G2021">
        <v>0</v>
      </c>
      <c r="H2021">
        <v>0</v>
      </c>
      <c r="I2021" s="1">
        <v>43988</v>
      </c>
      <c r="J2021">
        <v>21</v>
      </c>
      <c r="K2021">
        <v>0</v>
      </c>
      <c r="L2021">
        <v>0</v>
      </c>
      <c r="M2021" t="s">
        <v>24</v>
      </c>
      <c r="N2021" t="s">
        <v>127</v>
      </c>
    </row>
    <row r="2022" spans="1:14" x14ac:dyDescent="0.25">
      <c r="A2022" t="s">
        <v>6</v>
      </c>
      <c r="B2022" t="s">
        <v>31</v>
      </c>
      <c r="C2022">
        <v>8146803755</v>
      </c>
      <c r="D2022" s="1">
        <v>43859</v>
      </c>
      <c r="E2022" s="1">
        <v>43889</v>
      </c>
      <c r="F2022">
        <v>4983</v>
      </c>
      <c r="G2022">
        <v>0</v>
      </c>
      <c r="H2022">
        <v>0</v>
      </c>
      <c r="I2022" s="1">
        <v>43896</v>
      </c>
      <c r="J2022">
        <v>37</v>
      </c>
      <c r="K2022">
        <v>7</v>
      </c>
      <c r="L2022">
        <v>0</v>
      </c>
      <c r="M2022" t="s">
        <v>24</v>
      </c>
      <c r="N2022" t="s">
        <v>127</v>
      </c>
    </row>
    <row r="2023" spans="1:14" x14ac:dyDescent="0.25">
      <c r="A2023" t="s">
        <v>4</v>
      </c>
      <c r="B2023" t="s">
        <v>67</v>
      </c>
      <c r="C2023">
        <v>8147753421</v>
      </c>
      <c r="D2023" s="1">
        <v>44003</v>
      </c>
      <c r="E2023" s="1">
        <v>44033</v>
      </c>
      <c r="F2023">
        <v>822</v>
      </c>
      <c r="G2023">
        <v>0</v>
      </c>
      <c r="H2023">
        <v>0</v>
      </c>
      <c r="I2023" s="1">
        <v>44019</v>
      </c>
      <c r="J2023">
        <v>16</v>
      </c>
      <c r="K2023">
        <v>0</v>
      </c>
      <c r="L2023">
        <v>0</v>
      </c>
      <c r="M2023" t="s">
        <v>24</v>
      </c>
      <c r="N2023" t="s">
        <v>127</v>
      </c>
    </row>
    <row r="2024" spans="1:14" x14ac:dyDescent="0.25">
      <c r="A2024" t="s">
        <v>6</v>
      </c>
      <c r="B2024" t="s">
        <v>117</v>
      </c>
      <c r="C2024">
        <v>8147793831</v>
      </c>
      <c r="D2024" s="1">
        <v>44230</v>
      </c>
      <c r="E2024" s="1">
        <v>44260</v>
      </c>
      <c r="F2024">
        <v>2065</v>
      </c>
      <c r="G2024">
        <v>0</v>
      </c>
      <c r="H2024">
        <v>0</v>
      </c>
      <c r="I2024" s="1">
        <v>44248</v>
      </c>
      <c r="J2024">
        <v>18</v>
      </c>
      <c r="K2024">
        <v>0</v>
      </c>
      <c r="L2024">
        <v>0</v>
      </c>
      <c r="M2024" t="s">
        <v>24</v>
      </c>
      <c r="N2024" t="s">
        <v>127</v>
      </c>
    </row>
    <row r="2025" spans="1:14" x14ac:dyDescent="0.25">
      <c r="A2025" t="s">
        <v>2</v>
      </c>
      <c r="B2025" t="s">
        <v>80</v>
      </c>
      <c r="C2025">
        <v>4771056498</v>
      </c>
      <c r="D2025" s="1">
        <v>44389</v>
      </c>
      <c r="E2025" s="1">
        <v>44419</v>
      </c>
      <c r="F2025">
        <v>7145</v>
      </c>
      <c r="G2025">
        <v>1</v>
      </c>
      <c r="H2025">
        <v>0</v>
      </c>
      <c r="I2025" s="1">
        <v>44405</v>
      </c>
      <c r="J2025">
        <v>16</v>
      </c>
      <c r="K2025">
        <v>0</v>
      </c>
      <c r="L2025">
        <v>0</v>
      </c>
      <c r="M2025" t="s">
        <v>26</v>
      </c>
      <c r="N2025" t="s">
        <v>128</v>
      </c>
    </row>
    <row r="2026" spans="1:14" x14ac:dyDescent="0.25">
      <c r="A2026" t="s">
        <v>4</v>
      </c>
      <c r="B2026" t="s">
        <v>74</v>
      </c>
      <c r="C2026">
        <v>8149632060</v>
      </c>
      <c r="D2026" s="1">
        <v>44273</v>
      </c>
      <c r="E2026" s="1">
        <v>44303</v>
      </c>
      <c r="F2026">
        <v>8833</v>
      </c>
      <c r="G2026">
        <v>0</v>
      </c>
      <c r="H2026">
        <v>0</v>
      </c>
      <c r="I2026" s="1">
        <v>44298</v>
      </c>
      <c r="J2026">
        <v>25</v>
      </c>
      <c r="K2026">
        <v>0</v>
      </c>
      <c r="L2026">
        <v>0</v>
      </c>
      <c r="M2026" t="s">
        <v>24</v>
      </c>
      <c r="N2026" t="s">
        <v>127</v>
      </c>
    </row>
    <row r="2027" spans="1:14" x14ac:dyDescent="0.25">
      <c r="A2027" t="s">
        <v>4</v>
      </c>
      <c r="B2027" t="s">
        <v>56</v>
      </c>
      <c r="C2027">
        <v>8156321502</v>
      </c>
      <c r="D2027" s="1">
        <v>44070</v>
      </c>
      <c r="E2027" s="1">
        <v>44100</v>
      </c>
      <c r="F2027">
        <v>5208</v>
      </c>
      <c r="G2027">
        <v>0</v>
      </c>
      <c r="H2027">
        <v>0</v>
      </c>
      <c r="I2027" s="1">
        <v>44098</v>
      </c>
      <c r="J2027">
        <v>28</v>
      </c>
      <c r="K2027">
        <v>0</v>
      </c>
      <c r="L2027">
        <v>0</v>
      </c>
      <c r="M2027" t="s">
        <v>24</v>
      </c>
      <c r="N2027" t="s">
        <v>127</v>
      </c>
    </row>
    <row r="2028" spans="1:14" x14ac:dyDescent="0.25">
      <c r="A2028" t="s">
        <v>3</v>
      </c>
      <c r="B2028" t="s">
        <v>42</v>
      </c>
      <c r="C2028">
        <v>8158808494</v>
      </c>
      <c r="D2028" s="1">
        <v>43882</v>
      </c>
      <c r="E2028" s="1">
        <v>43912</v>
      </c>
      <c r="F2028">
        <v>5621</v>
      </c>
      <c r="G2028">
        <v>1</v>
      </c>
      <c r="H2028">
        <v>0</v>
      </c>
      <c r="I2028" s="1">
        <v>43900</v>
      </c>
      <c r="J2028">
        <v>18</v>
      </c>
      <c r="K2028">
        <v>0</v>
      </c>
      <c r="L2028">
        <v>0</v>
      </c>
      <c r="M2028" t="s">
        <v>26</v>
      </c>
      <c r="N2028" t="s">
        <v>128</v>
      </c>
    </row>
    <row r="2029" spans="1:14" x14ac:dyDescent="0.25">
      <c r="A2029" t="s">
        <v>2</v>
      </c>
      <c r="B2029" t="s">
        <v>113</v>
      </c>
      <c r="C2029">
        <v>8161191244</v>
      </c>
      <c r="D2029" s="1">
        <v>44390</v>
      </c>
      <c r="E2029" s="1">
        <v>44420</v>
      </c>
      <c r="F2029">
        <v>10979</v>
      </c>
      <c r="G2029">
        <v>1</v>
      </c>
      <c r="H2029">
        <v>0</v>
      </c>
      <c r="I2029" s="1">
        <v>44424</v>
      </c>
      <c r="J2029">
        <v>34</v>
      </c>
      <c r="K2029">
        <v>4</v>
      </c>
      <c r="L2029">
        <v>0</v>
      </c>
      <c r="M2029" t="s">
        <v>26</v>
      </c>
      <c r="N2029" t="s">
        <v>128</v>
      </c>
    </row>
    <row r="2030" spans="1:14" x14ac:dyDescent="0.25">
      <c r="A2030" t="s">
        <v>3</v>
      </c>
      <c r="B2030" t="s">
        <v>29</v>
      </c>
      <c r="C2030">
        <v>8164212163</v>
      </c>
      <c r="D2030" s="1">
        <v>44316</v>
      </c>
      <c r="E2030" s="1">
        <v>44346</v>
      </c>
      <c r="F2030">
        <v>2741</v>
      </c>
      <c r="G2030">
        <v>1</v>
      </c>
      <c r="H2030">
        <v>0</v>
      </c>
      <c r="I2030" s="1">
        <v>44353</v>
      </c>
      <c r="J2030">
        <v>37</v>
      </c>
      <c r="K2030">
        <v>7</v>
      </c>
      <c r="L2030">
        <v>0</v>
      </c>
      <c r="M2030" t="s">
        <v>26</v>
      </c>
      <c r="N2030" t="s">
        <v>128</v>
      </c>
    </row>
    <row r="2031" spans="1:14" x14ac:dyDescent="0.25">
      <c r="A2031" t="s">
        <v>2</v>
      </c>
      <c r="B2031" t="s">
        <v>25</v>
      </c>
      <c r="C2031">
        <v>9153643214</v>
      </c>
      <c r="D2031" s="1">
        <v>44393</v>
      </c>
      <c r="E2031" s="1">
        <v>44423</v>
      </c>
      <c r="F2031">
        <v>7808</v>
      </c>
      <c r="G2031">
        <v>1</v>
      </c>
      <c r="H2031">
        <v>0</v>
      </c>
      <c r="I2031" s="1">
        <v>44441</v>
      </c>
      <c r="J2031">
        <v>48</v>
      </c>
      <c r="K2031">
        <v>18</v>
      </c>
      <c r="L2031">
        <v>0</v>
      </c>
      <c r="M2031" t="s">
        <v>26</v>
      </c>
      <c r="N2031" t="s">
        <v>128</v>
      </c>
    </row>
    <row r="2032" spans="1:14" x14ac:dyDescent="0.25">
      <c r="A2032" t="s">
        <v>6</v>
      </c>
      <c r="B2032" t="s">
        <v>31</v>
      </c>
      <c r="C2032">
        <v>8164708697</v>
      </c>
      <c r="D2032" s="1">
        <v>43945</v>
      </c>
      <c r="E2032" s="1">
        <v>43975</v>
      </c>
      <c r="F2032">
        <v>5280</v>
      </c>
      <c r="G2032">
        <v>0</v>
      </c>
      <c r="H2032">
        <v>0</v>
      </c>
      <c r="I2032" s="1">
        <v>43981</v>
      </c>
      <c r="J2032">
        <v>36</v>
      </c>
      <c r="K2032">
        <v>6</v>
      </c>
      <c r="L2032">
        <v>0</v>
      </c>
      <c r="M2032" t="s">
        <v>24</v>
      </c>
      <c r="N2032" t="s">
        <v>127</v>
      </c>
    </row>
    <row r="2033" spans="1:14" x14ac:dyDescent="0.25">
      <c r="A2033" t="s">
        <v>5</v>
      </c>
      <c r="B2033" t="s">
        <v>66</v>
      </c>
      <c r="C2033">
        <v>8165388862</v>
      </c>
      <c r="D2033" s="1">
        <v>44461</v>
      </c>
      <c r="E2033" s="1">
        <v>44491</v>
      </c>
      <c r="F2033">
        <v>4246</v>
      </c>
      <c r="G2033">
        <v>0</v>
      </c>
      <c r="H2033">
        <v>0</v>
      </c>
      <c r="I2033" s="1">
        <v>44501</v>
      </c>
      <c r="J2033">
        <v>40</v>
      </c>
      <c r="K2033">
        <v>10</v>
      </c>
      <c r="L2033">
        <v>0</v>
      </c>
      <c r="M2033" t="s">
        <v>24</v>
      </c>
      <c r="N2033" t="s">
        <v>127</v>
      </c>
    </row>
    <row r="2034" spans="1:14" x14ac:dyDescent="0.25">
      <c r="A2034" t="s">
        <v>2</v>
      </c>
      <c r="B2034" t="s">
        <v>113</v>
      </c>
      <c r="C2034">
        <v>8166776603</v>
      </c>
      <c r="D2034" s="1">
        <v>43861</v>
      </c>
      <c r="E2034" s="1">
        <v>43891</v>
      </c>
      <c r="F2034">
        <v>8113</v>
      </c>
      <c r="G2034">
        <v>0</v>
      </c>
      <c r="H2034">
        <v>0</v>
      </c>
      <c r="I2034" s="1">
        <v>43881</v>
      </c>
      <c r="J2034">
        <v>20</v>
      </c>
      <c r="K2034">
        <v>0</v>
      </c>
      <c r="L2034">
        <v>0</v>
      </c>
      <c r="M2034" t="s">
        <v>24</v>
      </c>
      <c r="N2034" t="s">
        <v>127</v>
      </c>
    </row>
    <row r="2035" spans="1:14" x14ac:dyDescent="0.25">
      <c r="A2035" t="s">
        <v>4</v>
      </c>
      <c r="B2035" t="s">
        <v>81</v>
      </c>
      <c r="C2035">
        <v>8184291649</v>
      </c>
      <c r="D2035" s="1">
        <v>44293</v>
      </c>
      <c r="E2035" s="1">
        <v>44323</v>
      </c>
      <c r="F2035">
        <v>947</v>
      </c>
      <c r="G2035">
        <v>0</v>
      </c>
      <c r="H2035">
        <v>0</v>
      </c>
      <c r="I2035" s="1">
        <v>44313</v>
      </c>
      <c r="J2035">
        <v>20</v>
      </c>
      <c r="K2035">
        <v>0</v>
      </c>
      <c r="L2035">
        <v>0</v>
      </c>
      <c r="M2035" t="s">
        <v>24</v>
      </c>
      <c r="N2035" t="s">
        <v>127</v>
      </c>
    </row>
    <row r="2036" spans="1:14" x14ac:dyDescent="0.25">
      <c r="A2036" t="s">
        <v>4</v>
      </c>
      <c r="B2036" t="s">
        <v>109</v>
      </c>
      <c r="C2036">
        <v>8193327667</v>
      </c>
      <c r="D2036" s="1">
        <v>44026</v>
      </c>
      <c r="E2036" s="1">
        <v>44056</v>
      </c>
      <c r="F2036">
        <v>5770</v>
      </c>
      <c r="G2036">
        <v>0</v>
      </c>
      <c r="H2036">
        <v>0</v>
      </c>
      <c r="I2036" s="1">
        <v>44043</v>
      </c>
      <c r="J2036">
        <v>17</v>
      </c>
      <c r="K2036">
        <v>0</v>
      </c>
      <c r="L2036">
        <v>0</v>
      </c>
      <c r="M2036" t="s">
        <v>24</v>
      </c>
      <c r="N2036" t="s">
        <v>127</v>
      </c>
    </row>
    <row r="2037" spans="1:14" x14ac:dyDescent="0.25">
      <c r="A2037" t="s">
        <v>5</v>
      </c>
      <c r="B2037" t="s">
        <v>54</v>
      </c>
      <c r="C2037">
        <v>8193630211</v>
      </c>
      <c r="D2037" s="1">
        <v>43900</v>
      </c>
      <c r="E2037" s="1">
        <v>43930</v>
      </c>
      <c r="F2037">
        <v>8582</v>
      </c>
      <c r="G2037">
        <v>1</v>
      </c>
      <c r="H2037">
        <v>0</v>
      </c>
      <c r="I2037" s="1">
        <v>43935</v>
      </c>
      <c r="J2037">
        <v>35</v>
      </c>
      <c r="K2037">
        <v>5</v>
      </c>
      <c r="L2037">
        <v>0</v>
      </c>
      <c r="M2037" t="s">
        <v>26</v>
      </c>
      <c r="N2037" t="s">
        <v>128</v>
      </c>
    </row>
    <row r="2038" spans="1:14" x14ac:dyDescent="0.25">
      <c r="A2038" t="s">
        <v>2</v>
      </c>
      <c r="B2038" t="s">
        <v>50</v>
      </c>
      <c r="C2038">
        <v>5160746172</v>
      </c>
      <c r="D2038" s="1">
        <v>44394</v>
      </c>
      <c r="E2038" s="1">
        <v>44424</v>
      </c>
      <c r="F2038">
        <v>7689</v>
      </c>
      <c r="G2038">
        <v>1</v>
      </c>
      <c r="H2038">
        <v>0</v>
      </c>
      <c r="I2038" s="1">
        <v>44418</v>
      </c>
      <c r="J2038">
        <v>24</v>
      </c>
      <c r="K2038">
        <v>0</v>
      </c>
      <c r="L2038">
        <v>0</v>
      </c>
      <c r="M2038" t="s">
        <v>26</v>
      </c>
      <c r="N2038" t="s">
        <v>128</v>
      </c>
    </row>
    <row r="2039" spans="1:14" x14ac:dyDescent="0.25">
      <c r="A2039" t="s">
        <v>4</v>
      </c>
      <c r="B2039" t="s">
        <v>91</v>
      </c>
      <c r="C2039">
        <v>8200853537</v>
      </c>
      <c r="D2039" s="1">
        <v>44149</v>
      </c>
      <c r="E2039" s="1">
        <v>44179</v>
      </c>
      <c r="F2039">
        <v>6066</v>
      </c>
      <c r="G2039">
        <v>0</v>
      </c>
      <c r="H2039">
        <v>0</v>
      </c>
      <c r="I2039" s="1">
        <v>44164</v>
      </c>
      <c r="J2039">
        <v>15</v>
      </c>
      <c r="K2039">
        <v>0</v>
      </c>
      <c r="L2039">
        <v>0</v>
      </c>
      <c r="M2039" t="s">
        <v>24</v>
      </c>
      <c r="N2039" t="s">
        <v>127</v>
      </c>
    </row>
    <row r="2040" spans="1:14" x14ac:dyDescent="0.25">
      <c r="A2040" t="s">
        <v>5</v>
      </c>
      <c r="B2040" t="s">
        <v>27</v>
      </c>
      <c r="C2040">
        <v>8203817830</v>
      </c>
      <c r="D2040" s="1">
        <v>43913</v>
      </c>
      <c r="E2040" s="1">
        <v>43943</v>
      </c>
      <c r="F2040">
        <v>9234</v>
      </c>
      <c r="G2040">
        <v>0</v>
      </c>
      <c r="H2040">
        <v>0</v>
      </c>
      <c r="I2040" s="1">
        <v>43918</v>
      </c>
      <c r="J2040">
        <v>5</v>
      </c>
      <c r="K2040">
        <v>0</v>
      </c>
      <c r="L2040">
        <v>0</v>
      </c>
      <c r="M2040" t="s">
        <v>24</v>
      </c>
      <c r="N2040" t="s">
        <v>127</v>
      </c>
    </row>
    <row r="2041" spans="1:14" x14ac:dyDescent="0.25">
      <c r="A2041" t="s">
        <v>4</v>
      </c>
      <c r="B2041" t="s">
        <v>109</v>
      </c>
      <c r="C2041">
        <v>8207456004</v>
      </c>
      <c r="D2041" s="1">
        <v>43899</v>
      </c>
      <c r="E2041" s="1">
        <v>43929</v>
      </c>
      <c r="F2041">
        <v>1857</v>
      </c>
      <c r="G2041">
        <v>0</v>
      </c>
      <c r="H2041">
        <v>0</v>
      </c>
      <c r="I2041" s="1">
        <v>43922</v>
      </c>
      <c r="J2041">
        <v>23</v>
      </c>
      <c r="K2041">
        <v>0</v>
      </c>
      <c r="L2041">
        <v>0</v>
      </c>
      <c r="M2041" t="s">
        <v>24</v>
      </c>
      <c r="N2041" t="s">
        <v>127</v>
      </c>
    </row>
    <row r="2042" spans="1:14" x14ac:dyDescent="0.25">
      <c r="A2042" t="s">
        <v>6</v>
      </c>
      <c r="B2042" t="s">
        <v>117</v>
      </c>
      <c r="C2042">
        <v>8223221939</v>
      </c>
      <c r="D2042" s="1">
        <v>44151</v>
      </c>
      <c r="E2042" s="1">
        <v>44181</v>
      </c>
      <c r="F2042">
        <v>8422</v>
      </c>
      <c r="G2042">
        <v>1</v>
      </c>
      <c r="H2042">
        <v>0</v>
      </c>
      <c r="I2042" s="1">
        <v>44193</v>
      </c>
      <c r="J2042">
        <v>42</v>
      </c>
      <c r="K2042">
        <v>12</v>
      </c>
      <c r="L2042">
        <v>0</v>
      </c>
      <c r="M2042" t="s">
        <v>26</v>
      </c>
      <c r="N2042" t="s">
        <v>128</v>
      </c>
    </row>
    <row r="2043" spans="1:14" x14ac:dyDescent="0.25">
      <c r="A2043" t="s">
        <v>4</v>
      </c>
      <c r="B2043" t="s">
        <v>108</v>
      </c>
      <c r="C2043">
        <v>8227346978</v>
      </c>
      <c r="D2043" s="1">
        <v>44226</v>
      </c>
      <c r="E2043" s="1">
        <v>44256</v>
      </c>
      <c r="F2043">
        <v>5371</v>
      </c>
      <c r="G2043">
        <v>0</v>
      </c>
      <c r="H2043">
        <v>0</v>
      </c>
      <c r="I2043" s="1">
        <v>44252</v>
      </c>
      <c r="J2043">
        <v>26</v>
      </c>
      <c r="K2043">
        <v>0</v>
      </c>
      <c r="L2043">
        <v>0</v>
      </c>
      <c r="M2043" t="s">
        <v>24</v>
      </c>
      <c r="N2043" t="s">
        <v>127</v>
      </c>
    </row>
    <row r="2044" spans="1:14" x14ac:dyDescent="0.25">
      <c r="A2044" t="s">
        <v>3</v>
      </c>
      <c r="B2044" t="s">
        <v>86</v>
      </c>
      <c r="C2044">
        <v>8240701264</v>
      </c>
      <c r="D2044" s="1">
        <v>44201</v>
      </c>
      <c r="E2044" s="1">
        <v>44231</v>
      </c>
      <c r="F2044">
        <v>4610</v>
      </c>
      <c r="G2044">
        <v>0</v>
      </c>
      <c r="H2044">
        <v>0</v>
      </c>
      <c r="I2044" s="1">
        <v>44208</v>
      </c>
      <c r="J2044">
        <v>7</v>
      </c>
      <c r="K2044">
        <v>0</v>
      </c>
      <c r="L2044">
        <v>0</v>
      </c>
      <c r="M2044" t="s">
        <v>24</v>
      </c>
      <c r="N2044" t="s">
        <v>127</v>
      </c>
    </row>
    <row r="2045" spans="1:14" x14ac:dyDescent="0.25">
      <c r="A2045" t="s">
        <v>5</v>
      </c>
      <c r="B2045" t="s">
        <v>59</v>
      </c>
      <c r="C2045">
        <v>8240803259</v>
      </c>
      <c r="D2045" s="1">
        <v>44002</v>
      </c>
      <c r="E2045" s="1">
        <v>44032</v>
      </c>
      <c r="F2045">
        <v>6707</v>
      </c>
      <c r="G2045">
        <v>0</v>
      </c>
      <c r="H2045">
        <v>0</v>
      </c>
      <c r="I2045" s="1">
        <v>44032</v>
      </c>
      <c r="J2045">
        <v>30</v>
      </c>
      <c r="K2045">
        <v>0</v>
      </c>
      <c r="L2045">
        <v>0</v>
      </c>
      <c r="M2045" t="s">
        <v>24</v>
      </c>
      <c r="N2045" t="s">
        <v>127</v>
      </c>
    </row>
    <row r="2046" spans="1:14" x14ac:dyDescent="0.25">
      <c r="A2046" t="s">
        <v>5</v>
      </c>
      <c r="B2046" t="s">
        <v>48</v>
      </c>
      <c r="C2046">
        <v>8243963846</v>
      </c>
      <c r="D2046" s="1">
        <v>43894</v>
      </c>
      <c r="E2046" s="1">
        <v>43924</v>
      </c>
      <c r="F2046">
        <v>5930</v>
      </c>
      <c r="G2046">
        <v>0</v>
      </c>
      <c r="H2046">
        <v>0</v>
      </c>
      <c r="I2046" s="1">
        <v>43921</v>
      </c>
      <c r="J2046">
        <v>27</v>
      </c>
      <c r="K2046">
        <v>0</v>
      </c>
      <c r="L2046">
        <v>0</v>
      </c>
      <c r="M2046" t="s">
        <v>24</v>
      </c>
      <c r="N2046" t="s">
        <v>127</v>
      </c>
    </row>
    <row r="2047" spans="1:14" x14ac:dyDescent="0.25">
      <c r="A2047" t="s">
        <v>4</v>
      </c>
      <c r="B2047" t="s">
        <v>91</v>
      </c>
      <c r="C2047">
        <v>8244116210</v>
      </c>
      <c r="D2047" s="1">
        <v>44049</v>
      </c>
      <c r="E2047" s="1">
        <v>44079</v>
      </c>
      <c r="F2047">
        <v>4735</v>
      </c>
      <c r="G2047">
        <v>0</v>
      </c>
      <c r="H2047">
        <v>0</v>
      </c>
      <c r="I2047" s="1">
        <v>44071</v>
      </c>
      <c r="J2047">
        <v>22</v>
      </c>
      <c r="K2047">
        <v>0</v>
      </c>
      <c r="L2047">
        <v>0</v>
      </c>
      <c r="M2047" t="s">
        <v>24</v>
      </c>
      <c r="N2047" t="s">
        <v>127</v>
      </c>
    </row>
    <row r="2048" spans="1:14" x14ac:dyDescent="0.25">
      <c r="A2048" t="s">
        <v>4</v>
      </c>
      <c r="B2048" t="s">
        <v>105</v>
      </c>
      <c r="C2048">
        <v>8249581875</v>
      </c>
      <c r="D2048" s="1">
        <v>44532</v>
      </c>
      <c r="E2048" s="1">
        <v>44562</v>
      </c>
      <c r="F2048">
        <v>3850</v>
      </c>
      <c r="G2048">
        <v>0</v>
      </c>
      <c r="H2048">
        <v>0</v>
      </c>
      <c r="I2048" s="1">
        <v>44546</v>
      </c>
      <c r="J2048">
        <v>14</v>
      </c>
      <c r="K2048">
        <v>0</v>
      </c>
      <c r="L2048">
        <v>0</v>
      </c>
      <c r="M2048" t="s">
        <v>24</v>
      </c>
      <c r="N2048" t="s">
        <v>127</v>
      </c>
    </row>
    <row r="2049" spans="1:14" x14ac:dyDescent="0.25">
      <c r="A2049" t="s">
        <v>5</v>
      </c>
      <c r="B2049" t="s">
        <v>27</v>
      </c>
      <c r="C2049">
        <v>8252449224</v>
      </c>
      <c r="D2049" s="1">
        <v>44183</v>
      </c>
      <c r="E2049" s="1">
        <v>44213</v>
      </c>
      <c r="F2049">
        <v>10868</v>
      </c>
      <c r="G2049">
        <v>0</v>
      </c>
      <c r="H2049">
        <v>0</v>
      </c>
      <c r="I2049" s="1">
        <v>44187</v>
      </c>
      <c r="J2049">
        <v>4</v>
      </c>
      <c r="K2049">
        <v>0</v>
      </c>
      <c r="L2049">
        <v>0</v>
      </c>
      <c r="M2049" t="s">
        <v>24</v>
      </c>
      <c r="N2049" t="s">
        <v>127</v>
      </c>
    </row>
    <row r="2050" spans="1:14" x14ac:dyDescent="0.25">
      <c r="A2050" t="s">
        <v>3</v>
      </c>
      <c r="B2050" t="s">
        <v>106</v>
      </c>
      <c r="C2050">
        <v>8258508334</v>
      </c>
      <c r="D2050" s="1">
        <v>44037</v>
      </c>
      <c r="E2050" s="1">
        <v>44067</v>
      </c>
      <c r="F2050">
        <v>6139</v>
      </c>
      <c r="G2050">
        <v>1</v>
      </c>
      <c r="H2050">
        <v>0</v>
      </c>
      <c r="I2050" s="1">
        <v>44078</v>
      </c>
      <c r="J2050">
        <v>41</v>
      </c>
      <c r="K2050">
        <v>11</v>
      </c>
      <c r="L2050">
        <v>0</v>
      </c>
      <c r="M2050" t="s">
        <v>26</v>
      </c>
      <c r="N2050" t="s">
        <v>128</v>
      </c>
    </row>
    <row r="2051" spans="1:14" x14ac:dyDescent="0.25">
      <c r="A2051" t="s">
        <v>2</v>
      </c>
      <c r="B2051" t="s">
        <v>79</v>
      </c>
      <c r="C2051">
        <v>9506972426</v>
      </c>
      <c r="D2051" s="1">
        <v>44394</v>
      </c>
      <c r="E2051" s="1">
        <v>44424</v>
      </c>
      <c r="F2051">
        <v>7626</v>
      </c>
      <c r="G2051">
        <v>1</v>
      </c>
      <c r="H2051">
        <v>1</v>
      </c>
      <c r="I2051" s="1">
        <v>44421</v>
      </c>
      <c r="J2051">
        <v>27</v>
      </c>
      <c r="K2051">
        <v>0</v>
      </c>
      <c r="L2051">
        <v>7626</v>
      </c>
      <c r="M2051" t="s">
        <v>26</v>
      </c>
      <c r="N2051" t="s">
        <v>129</v>
      </c>
    </row>
    <row r="2052" spans="1:14" x14ac:dyDescent="0.25">
      <c r="A2052" t="s">
        <v>4</v>
      </c>
      <c r="B2052" t="s">
        <v>98</v>
      </c>
      <c r="C2052">
        <v>8262359020</v>
      </c>
      <c r="D2052" s="1">
        <v>44212</v>
      </c>
      <c r="E2052" s="1">
        <v>44242</v>
      </c>
      <c r="F2052">
        <v>4774</v>
      </c>
      <c r="G2052">
        <v>0</v>
      </c>
      <c r="H2052">
        <v>0</v>
      </c>
      <c r="I2052" s="1">
        <v>44253</v>
      </c>
      <c r="J2052">
        <v>41</v>
      </c>
      <c r="K2052">
        <v>11</v>
      </c>
      <c r="L2052">
        <v>0</v>
      </c>
      <c r="M2052" t="s">
        <v>24</v>
      </c>
      <c r="N2052" t="s">
        <v>127</v>
      </c>
    </row>
    <row r="2053" spans="1:14" x14ac:dyDescent="0.25">
      <c r="A2053" t="s">
        <v>6</v>
      </c>
      <c r="B2053" t="s">
        <v>116</v>
      </c>
      <c r="C2053">
        <v>8269617897</v>
      </c>
      <c r="D2053" s="1">
        <v>44405</v>
      </c>
      <c r="E2053" s="1">
        <v>44435</v>
      </c>
      <c r="F2053">
        <v>4179</v>
      </c>
      <c r="G2053">
        <v>0</v>
      </c>
      <c r="H2053">
        <v>0</v>
      </c>
      <c r="I2053" s="1">
        <v>44420</v>
      </c>
      <c r="J2053">
        <v>15</v>
      </c>
      <c r="K2053">
        <v>0</v>
      </c>
      <c r="L2053">
        <v>0</v>
      </c>
      <c r="M2053" t="s">
        <v>24</v>
      </c>
      <c r="N2053" t="s">
        <v>127</v>
      </c>
    </row>
    <row r="2054" spans="1:14" x14ac:dyDescent="0.25">
      <c r="A2054" t="s">
        <v>5</v>
      </c>
      <c r="B2054" t="s">
        <v>100</v>
      </c>
      <c r="C2054">
        <v>8273477766</v>
      </c>
      <c r="D2054" s="1">
        <v>43859</v>
      </c>
      <c r="E2054" s="1">
        <v>43889</v>
      </c>
      <c r="F2054">
        <v>5113</v>
      </c>
      <c r="G2054">
        <v>0</v>
      </c>
      <c r="H2054">
        <v>0</v>
      </c>
      <c r="I2054" s="1">
        <v>43882</v>
      </c>
      <c r="J2054">
        <v>23</v>
      </c>
      <c r="K2054">
        <v>0</v>
      </c>
      <c r="L2054">
        <v>0</v>
      </c>
      <c r="M2054" t="s">
        <v>24</v>
      </c>
      <c r="N2054" t="s">
        <v>127</v>
      </c>
    </row>
    <row r="2055" spans="1:14" x14ac:dyDescent="0.25">
      <c r="A2055" t="s">
        <v>5</v>
      </c>
      <c r="B2055" t="s">
        <v>57</v>
      </c>
      <c r="C2055">
        <v>8273521159</v>
      </c>
      <c r="D2055" s="1">
        <v>44425</v>
      </c>
      <c r="E2055" s="1">
        <v>44455</v>
      </c>
      <c r="F2055">
        <v>5760</v>
      </c>
      <c r="G2055">
        <v>0</v>
      </c>
      <c r="H2055">
        <v>0</v>
      </c>
      <c r="I2055" s="1">
        <v>44445</v>
      </c>
      <c r="J2055">
        <v>20</v>
      </c>
      <c r="K2055">
        <v>0</v>
      </c>
      <c r="L2055">
        <v>0</v>
      </c>
      <c r="M2055" t="s">
        <v>24</v>
      </c>
      <c r="N2055" t="s">
        <v>127</v>
      </c>
    </row>
    <row r="2056" spans="1:14" x14ac:dyDescent="0.25">
      <c r="A2056" t="s">
        <v>5</v>
      </c>
      <c r="B2056" t="s">
        <v>96</v>
      </c>
      <c r="C2056">
        <v>8276169596</v>
      </c>
      <c r="D2056" s="1">
        <v>44359</v>
      </c>
      <c r="E2056" s="1">
        <v>44389</v>
      </c>
      <c r="F2056">
        <v>5319</v>
      </c>
      <c r="G2056">
        <v>0</v>
      </c>
      <c r="H2056">
        <v>0</v>
      </c>
      <c r="I2056" s="1">
        <v>44375</v>
      </c>
      <c r="J2056">
        <v>16</v>
      </c>
      <c r="K2056">
        <v>0</v>
      </c>
      <c r="L2056">
        <v>0</v>
      </c>
      <c r="M2056" t="s">
        <v>24</v>
      </c>
      <c r="N2056" t="s">
        <v>127</v>
      </c>
    </row>
    <row r="2057" spans="1:14" x14ac:dyDescent="0.25">
      <c r="A2057" t="s">
        <v>5</v>
      </c>
      <c r="B2057" t="s">
        <v>85</v>
      </c>
      <c r="C2057">
        <v>8277025756</v>
      </c>
      <c r="D2057" s="1">
        <v>44167</v>
      </c>
      <c r="E2057" s="1">
        <v>44197</v>
      </c>
      <c r="F2057">
        <v>8474</v>
      </c>
      <c r="G2057">
        <v>0</v>
      </c>
      <c r="H2057">
        <v>0</v>
      </c>
      <c r="I2057" s="1">
        <v>44204</v>
      </c>
      <c r="J2057">
        <v>37</v>
      </c>
      <c r="K2057">
        <v>7</v>
      </c>
      <c r="L2057">
        <v>0</v>
      </c>
      <c r="M2057" t="s">
        <v>24</v>
      </c>
      <c r="N2057" t="s">
        <v>127</v>
      </c>
    </row>
    <row r="2058" spans="1:14" x14ac:dyDescent="0.25">
      <c r="A2058" t="s">
        <v>5</v>
      </c>
      <c r="B2058" t="s">
        <v>27</v>
      </c>
      <c r="C2058">
        <v>8282397668</v>
      </c>
      <c r="D2058" s="1">
        <v>44430</v>
      </c>
      <c r="E2058" s="1">
        <v>44460</v>
      </c>
      <c r="F2058">
        <v>10267</v>
      </c>
      <c r="G2058">
        <v>0</v>
      </c>
      <c r="H2058">
        <v>0</v>
      </c>
      <c r="I2058" s="1">
        <v>44437</v>
      </c>
      <c r="J2058">
        <v>7</v>
      </c>
      <c r="K2058">
        <v>0</v>
      </c>
      <c r="L2058">
        <v>0</v>
      </c>
      <c r="M2058" t="s">
        <v>24</v>
      </c>
      <c r="N2058" t="s">
        <v>127</v>
      </c>
    </row>
    <row r="2059" spans="1:14" x14ac:dyDescent="0.25">
      <c r="A2059" t="s">
        <v>5</v>
      </c>
      <c r="B2059" t="s">
        <v>114</v>
      </c>
      <c r="C2059">
        <v>8284200295</v>
      </c>
      <c r="D2059" s="1">
        <v>44419</v>
      </c>
      <c r="E2059" s="1">
        <v>44449</v>
      </c>
      <c r="F2059">
        <v>9042</v>
      </c>
      <c r="G2059">
        <v>0</v>
      </c>
      <c r="H2059">
        <v>0</v>
      </c>
      <c r="I2059" s="1">
        <v>44451</v>
      </c>
      <c r="J2059">
        <v>32</v>
      </c>
      <c r="K2059">
        <v>2</v>
      </c>
      <c r="L2059">
        <v>0</v>
      </c>
      <c r="M2059" t="s">
        <v>24</v>
      </c>
      <c r="N2059" t="s">
        <v>127</v>
      </c>
    </row>
    <row r="2060" spans="1:14" x14ac:dyDescent="0.25">
      <c r="A2060" t="s">
        <v>2</v>
      </c>
      <c r="B2060" t="s">
        <v>44</v>
      </c>
      <c r="C2060">
        <v>8292540307</v>
      </c>
      <c r="D2060" s="1">
        <v>44420</v>
      </c>
      <c r="E2060" s="1">
        <v>44450</v>
      </c>
      <c r="F2060">
        <v>7588</v>
      </c>
      <c r="G2060">
        <v>0</v>
      </c>
      <c r="H2060">
        <v>0</v>
      </c>
      <c r="I2060" s="1">
        <v>44441</v>
      </c>
      <c r="J2060">
        <v>21</v>
      </c>
      <c r="K2060">
        <v>0</v>
      </c>
      <c r="L2060">
        <v>0</v>
      </c>
      <c r="M2060" t="s">
        <v>24</v>
      </c>
      <c r="N2060" t="s">
        <v>127</v>
      </c>
    </row>
    <row r="2061" spans="1:14" x14ac:dyDescent="0.25">
      <c r="A2061" t="s">
        <v>2</v>
      </c>
      <c r="B2061" t="s">
        <v>60</v>
      </c>
      <c r="C2061">
        <v>8401420623</v>
      </c>
      <c r="D2061" s="1">
        <v>44396</v>
      </c>
      <c r="E2061" s="1">
        <v>44426</v>
      </c>
      <c r="F2061">
        <v>11666</v>
      </c>
      <c r="G2061">
        <v>1</v>
      </c>
      <c r="H2061">
        <v>0</v>
      </c>
      <c r="I2061" s="1">
        <v>44436</v>
      </c>
      <c r="J2061">
        <v>40</v>
      </c>
      <c r="K2061">
        <v>10</v>
      </c>
      <c r="L2061">
        <v>0</v>
      </c>
      <c r="M2061" t="s">
        <v>26</v>
      </c>
      <c r="N2061" t="s">
        <v>128</v>
      </c>
    </row>
    <row r="2062" spans="1:14" x14ac:dyDescent="0.25">
      <c r="A2062" t="s">
        <v>4</v>
      </c>
      <c r="B2062" t="s">
        <v>97</v>
      </c>
      <c r="C2062">
        <v>8301711992</v>
      </c>
      <c r="D2062" s="1">
        <v>44406</v>
      </c>
      <c r="E2062" s="1">
        <v>44436</v>
      </c>
      <c r="F2062">
        <v>8336</v>
      </c>
      <c r="G2062">
        <v>1</v>
      </c>
      <c r="H2062">
        <v>0</v>
      </c>
      <c r="I2062" s="1">
        <v>44434</v>
      </c>
      <c r="J2062">
        <v>28</v>
      </c>
      <c r="K2062">
        <v>0</v>
      </c>
      <c r="L2062">
        <v>0</v>
      </c>
      <c r="M2062" t="s">
        <v>26</v>
      </c>
      <c r="N2062" t="s">
        <v>128</v>
      </c>
    </row>
    <row r="2063" spans="1:14" x14ac:dyDescent="0.25">
      <c r="A2063" t="s">
        <v>2</v>
      </c>
      <c r="B2063" t="s">
        <v>28</v>
      </c>
      <c r="C2063">
        <v>8315488143</v>
      </c>
      <c r="D2063" s="1">
        <v>44204</v>
      </c>
      <c r="E2063" s="1">
        <v>44234</v>
      </c>
      <c r="F2063">
        <v>8998</v>
      </c>
      <c r="G2063">
        <v>0</v>
      </c>
      <c r="H2063">
        <v>0</v>
      </c>
      <c r="I2063" s="1">
        <v>44238</v>
      </c>
      <c r="J2063">
        <v>34</v>
      </c>
      <c r="K2063">
        <v>4</v>
      </c>
      <c r="L2063">
        <v>0</v>
      </c>
      <c r="M2063" t="s">
        <v>24</v>
      </c>
      <c r="N2063" t="s">
        <v>127</v>
      </c>
    </row>
    <row r="2064" spans="1:14" x14ac:dyDescent="0.25">
      <c r="A2064" t="s">
        <v>5</v>
      </c>
      <c r="B2064" t="s">
        <v>119</v>
      </c>
      <c r="C2064">
        <v>8317322623</v>
      </c>
      <c r="D2064" s="1">
        <v>44309</v>
      </c>
      <c r="E2064" s="1">
        <v>44339</v>
      </c>
      <c r="F2064">
        <v>7498</v>
      </c>
      <c r="G2064">
        <v>0</v>
      </c>
      <c r="H2064">
        <v>0</v>
      </c>
      <c r="I2064" s="1">
        <v>44344</v>
      </c>
      <c r="J2064">
        <v>35</v>
      </c>
      <c r="K2064">
        <v>5</v>
      </c>
      <c r="L2064">
        <v>0</v>
      </c>
      <c r="M2064" t="s">
        <v>24</v>
      </c>
      <c r="N2064" t="s">
        <v>127</v>
      </c>
    </row>
    <row r="2065" spans="1:14" x14ac:dyDescent="0.25">
      <c r="A2065" t="s">
        <v>4</v>
      </c>
      <c r="B2065" t="s">
        <v>56</v>
      </c>
      <c r="C2065">
        <v>8329193507</v>
      </c>
      <c r="D2065" s="1">
        <v>44416</v>
      </c>
      <c r="E2065" s="1">
        <v>44446</v>
      </c>
      <c r="F2065">
        <v>4320</v>
      </c>
      <c r="G2065">
        <v>0</v>
      </c>
      <c r="H2065">
        <v>0</v>
      </c>
      <c r="I2065" s="1">
        <v>44434</v>
      </c>
      <c r="J2065">
        <v>18</v>
      </c>
      <c r="K2065">
        <v>0</v>
      </c>
      <c r="L2065">
        <v>0</v>
      </c>
      <c r="M2065" t="s">
        <v>24</v>
      </c>
      <c r="N2065" t="s">
        <v>127</v>
      </c>
    </row>
    <row r="2066" spans="1:14" x14ac:dyDescent="0.25">
      <c r="A2066" t="s">
        <v>2</v>
      </c>
      <c r="B2066" t="s">
        <v>101</v>
      </c>
      <c r="C2066">
        <v>8336544833</v>
      </c>
      <c r="D2066" s="1">
        <v>44418</v>
      </c>
      <c r="E2066" s="1">
        <v>44448</v>
      </c>
      <c r="F2066">
        <v>4549</v>
      </c>
      <c r="G2066">
        <v>0</v>
      </c>
      <c r="H2066">
        <v>0</v>
      </c>
      <c r="I2066" s="1">
        <v>44440</v>
      </c>
      <c r="J2066">
        <v>22</v>
      </c>
      <c r="K2066">
        <v>0</v>
      </c>
      <c r="L2066">
        <v>0</v>
      </c>
      <c r="M2066" t="s">
        <v>24</v>
      </c>
      <c r="N2066" t="s">
        <v>127</v>
      </c>
    </row>
    <row r="2067" spans="1:14" x14ac:dyDescent="0.25">
      <c r="A2067" t="s">
        <v>5</v>
      </c>
      <c r="B2067" t="s">
        <v>88</v>
      </c>
      <c r="C2067">
        <v>8342469093</v>
      </c>
      <c r="D2067" s="1">
        <v>44151</v>
      </c>
      <c r="E2067" s="1">
        <v>44181</v>
      </c>
      <c r="F2067">
        <v>4607</v>
      </c>
      <c r="G2067">
        <v>0</v>
      </c>
      <c r="H2067">
        <v>0</v>
      </c>
      <c r="I2067" s="1">
        <v>44158</v>
      </c>
      <c r="J2067">
        <v>7</v>
      </c>
      <c r="K2067">
        <v>0</v>
      </c>
      <c r="L2067">
        <v>0</v>
      </c>
      <c r="M2067" t="s">
        <v>24</v>
      </c>
      <c r="N2067" t="s">
        <v>127</v>
      </c>
    </row>
    <row r="2068" spans="1:14" x14ac:dyDescent="0.25">
      <c r="A2068" t="s">
        <v>5</v>
      </c>
      <c r="B2068" t="s">
        <v>114</v>
      </c>
      <c r="C2068">
        <v>8343505064</v>
      </c>
      <c r="D2068" s="1">
        <v>44181</v>
      </c>
      <c r="E2068" s="1">
        <v>44211</v>
      </c>
      <c r="F2068">
        <v>6120</v>
      </c>
      <c r="G2068">
        <v>0</v>
      </c>
      <c r="H2068">
        <v>0</v>
      </c>
      <c r="I2068" s="1">
        <v>44211</v>
      </c>
      <c r="J2068">
        <v>30</v>
      </c>
      <c r="K2068">
        <v>0</v>
      </c>
      <c r="L2068">
        <v>0</v>
      </c>
      <c r="M2068" t="s">
        <v>24</v>
      </c>
      <c r="N2068" t="s">
        <v>127</v>
      </c>
    </row>
    <row r="2069" spans="1:14" x14ac:dyDescent="0.25">
      <c r="A2069" t="s">
        <v>4</v>
      </c>
      <c r="B2069" t="s">
        <v>35</v>
      </c>
      <c r="C2069">
        <v>8346126237</v>
      </c>
      <c r="D2069" s="1">
        <v>44500</v>
      </c>
      <c r="E2069" s="1">
        <v>44530</v>
      </c>
      <c r="F2069">
        <v>6143</v>
      </c>
      <c r="G2069">
        <v>0</v>
      </c>
      <c r="H2069">
        <v>0</v>
      </c>
      <c r="I2069" s="1">
        <v>44505</v>
      </c>
      <c r="J2069">
        <v>5</v>
      </c>
      <c r="K2069">
        <v>0</v>
      </c>
      <c r="L2069">
        <v>0</v>
      </c>
      <c r="M2069" t="s">
        <v>24</v>
      </c>
      <c r="N2069" t="s">
        <v>127</v>
      </c>
    </row>
    <row r="2070" spans="1:14" x14ac:dyDescent="0.25">
      <c r="A2070" t="s">
        <v>4</v>
      </c>
      <c r="B2070" t="s">
        <v>98</v>
      </c>
      <c r="C2070">
        <v>8346602190</v>
      </c>
      <c r="D2070" s="1">
        <v>44050</v>
      </c>
      <c r="E2070" s="1">
        <v>44080</v>
      </c>
      <c r="F2070">
        <v>6058</v>
      </c>
      <c r="G2070">
        <v>0</v>
      </c>
      <c r="H2070">
        <v>0</v>
      </c>
      <c r="I2070" s="1">
        <v>44084</v>
      </c>
      <c r="J2070">
        <v>34</v>
      </c>
      <c r="K2070">
        <v>4</v>
      </c>
      <c r="L2070">
        <v>0</v>
      </c>
      <c r="M2070" t="s">
        <v>24</v>
      </c>
      <c r="N2070" t="s">
        <v>127</v>
      </c>
    </row>
    <row r="2071" spans="1:14" x14ac:dyDescent="0.25">
      <c r="A2071" t="s">
        <v>5</v>
      </c>
      <c r="B2071" t="s">
        <v>124</v>
      </c>
      <c r="C2071">
        <v>8350497297</v>
      </c>
      <c r="D2071" s="1">
        <v>44271</v>
      </c>
      <c r="E2071" s="1">
        <v>44301</v>
      </c>
      <c r="F2071">
        <v>7327</v>
      </c>
      <c r="G2071">
        <v>1</v>
      </c>
      <c r="H2071">
        <v>0</v>
      </c>
      <c r="I2071" s="1">
        <v>44290</v>
      </c>
      <c r="J2071">
        <v>19</v>
      </c>
      <c r="K2071">
        <v>0</v>
      </c>
      <c r="L2071">
        <v>0</v>
      </c>
      <c r="M2071" t="s">
        <v>26</v>
      </c>
      <c r="N2071" t="s">
        <v>128</v>
      </c>
    </row>
    <row r="2072" spans="1:14" x14ac:dyDescent="0.25">
      <c r="A2072" t="s">
        <v>5</v>
      </c>
      <c r="B2072" t="s">
        <v>64</v>
      </c>
      <c r="C2072">
        <v>8365287542</v>
      </c>
      <c r="D2072" s="1">
        <v>44044</v>
      </c>
      <c r="E2072" s="1">
        <v>44074</v>
      </c>
      <c r="F2072">
        <v>5769</v>
      </c>
      <c r="G2072">
        <v>0</v>
      </c>
      <c r="H2072">
        <v>0</v>
      </c>
      <c r="I2072" s="1">
        <v>44082</v>
      </c>
      <c r="J2072">
        <v>38</v>
      </c>
      <c r="K2072">
        <v>8</v>
      </c>
      <c r="L2072">
        <v>0</v>
      </c>
      <c r="M2072" t="s">
        <v>24</v>
      </c>
      <c r="N2072" t="s">
        <v>127</v>
      </c>
    </row>
    <row r="2073" spans="1:14" x14ac:dyDescent="0.25">
      <c r="A2073" t="s">
        <v>2</v>
      </c>
      <c r="B2073" t="s">
        <v>79</v>
      </c>
      <c r="C2073">
        <v>8365605418</v>
      </c>
      <c r="D2073" s="1">
        <v>44353</v>
      </c>
      <c r="E2073" s="1">
        <v>44383</v>
      </c>
      <c r="F2073">
        <v>6516</v>
      </c>
      <c r="G2073">
        <v>0</v>
      </c>
      <c r="H2073">
        <v>0</v>
      </c>
      <c r="I2073" s="1">
        <v>44361</v>
      </c>
      <c r="J2073">
        <v>8</v>
      </c>
      <c r="K2073">
        <v>0</v>
      </c>
      <c r="L2073">
        <v>0</v>
      </c>
      <c r="M2073" t="s">
        <v>24</v>
      </c>
      <c r="N2073" t="s">
        <v>127</v>
      </c>
    </row>
    <row r="2074" spans="1:14" x14ac:dyDescent="0.25">
      <c r="A2074" t="s">
        <v>2</v>
      </c>
      <c r="B2074" t="s">
        <v>104</v>
      </c>
      <c r="C2074">
        <v>7249316066</v>
      </c>
      <c r="D2074" s="1">
        <v>44398</v>
      </c>
      <c r="E2074" s="1">
        <v>44428</v>
      </c>
      <c r="F2074">
        <v>7868</v>
      </c>
      <c r="G2074">
        <v>1</v>
      </c>
      <c r="H2074">
        <v>0</v>
      </c>
      <c r="I2074" s="1">
        <v>44441</v>
      </c>
      <c r="J2074">
        <v>43</v>
      </c>
      <c r="K2074">
        <v>13</v>
      </c>
      <c r="L2074">
        <v>0</v>
      </c>
      <c r="M2074" t="s">
        <v>26</v>
      </c>
      <c r="N2074" t="s">
        <v>128</v>
      </c>
    </row>
    <row r="2075" spans="1:14" x14ac:dyDescent="0.25">
      <c r="A2075" t="s">
        <v>6</v>
      </c>
      <c r="B2075" t="s">
        <v>89</v>
      </c>
      <c r="C2075">
        <v>8375759964</v>
      </c>
      <c r="D2075" s="1">
        <v>43975</v>
      </c>
      <c r="E2075" s="1">
        <v>44005</v>
      </c>
      <c r="F2075">
        <v>3683</v>
      </c>
      <c r="G2075">
        <v>0</v>
      </c>
      <c r="H2075">
        <v>0</v>
      </c>
      <c r="I2075" s="1">
        <v>43999</v>
      </c>
      <c r="J2075">
        <v>24</v>
      </c>
      <c r="K2075">
        <v>0</v>
      </c>
      <c r="L2075">
        <v>0</v>
      </c>
      <c r="M2075" t="s">
        <v>24</v>
      </c>
      <c r="N2075" t="s">
        <v>127</v>
      </c>
    </row>
    <row r="2076" spans="1:14" x14ac:dyDescent="0.25">
      <c r="A2076" t="s">
        <v>2</v>
      </c>
      <c r="B2076" t="s">
        <v>75</v>
      </c>
      <c r="C2076">
        <v>4591110269</v>
      </c>
      <c r="D2076" s="1">
        <v>44400</v>
      </c>
      <c r="E2076" s="1">
        <v>44430</v>
      </c>
      <c r="F2076">
        <v>7288</v>
      </c>
      <c r="G2076">
        <v>1</v>
      </c>
      <c r="H2076">
        <v>1</v>
      </c>
      <c r="I2076" s="1">
        <v>44419</v>
      </c>
      <c r="J2076">
        <v>19</v>
      </c>
      <c r="K2076">
        <v>0</v>
      </c>
      <c r="L2076">
        <v>7288</v>
      </c>
      <c r="M2076" t="s">
        <v>26</v>
      </c>
      <c r="N2076" t="s">
        <v>129</v>
      </c>
    </row>
    <row r="2077" spans="1:14" x14ac:dyDescent="0.25">
      <c r="A2077" t="s">
        <v>5</v>
      </c>
      <c r="B2077" t="s">
        <v>23</v>
      </c>
      <c r="C2077">
        <v>8385411888</v>
      </c>
      <c r="D2077" s="1">
        <v>44244</v>
      </c>
      <c r="E2077" s="1">
        <v>44274</v>
      </c>
      <c r="F2077">
        <v>7925</v>
      </c>
      <c r="G2077">
        <v>0</v>
      </c>
      <c r="H2077">
        <v>0</v>
      </c>
      <c r="I2077" s="1">
        <v>44266</v>
      </c>
      <c r="J2077">
        <v>22</v>
      </c>
      <c r="K2077">
        <v>0</v>
      </c>
      <c r="L2077">
        <v>0</v>
      </c>
      <c r="M2077" t="s">
        <v>24</v>
      </c>
      <c r="N2077" t="s">
        <v>127</v>
      </c>
    </row>
    <row r="2078" spans="1:14" x14ac:dyDescent="0.25">
      <c r="A2078" t="s">
        <v>6</v>
      </c>
      <c r="B2078" t="s">
        <v>78</v>
      </c>
      <c r="C2078">
        <v>8389404239</v>
      </c>
      <c r="D2078" s="1">
        <v>44297</v>
      </c>
      <c r="E2078" s="1">
        <v>44327</v>
      </c>
      <c r="F2078">
        <v>4406</v>
      </c>
      <c r="G2078">
        <v>0</v>
      </c>
      <c r="H2078">
        <v>0</v>
      </c>
      <c r="I2078" s="1">
        <v>44327</v>
      </c>
      <c r="J2078">
        <v>30</v>
      </c>
      <c r="K2078">
        <v>0</v>
      </c>
      <c r="L2078">
        <v>0</v>
      </c>
      <c r="M2078" t="s">
        <v>24</v>
      </c>
      <c r="N2078" t="s">
        <v>127</v>
      </c>
    </row>
    <row r="2079" spans="1:14" x14ac:dyDescent="0.25">
      <c r="A2079" t="s">
        <v>6</v>
      </c>
      <c r="B2079" t="s">
        <v>89</v>
      </c>
      <c r="C2079">
        <v>8389561226</v>
      </c>
      <c r="D2079" s="1">
        <v>43914</v>
      </c>
      <c r="E2079" s="1">
        <v>43944</v>
      </c>
      <c r="F2079">
        <v>5367</v>
      </c>
      <c r="G2079">
        <v>0</v>
      </c>
      <c r="H2079">
        <v>0</v>
      </c>
      <c r="I2079" s="1">
        <v>43938</v>
      </c>
      <c r="J2079">
        <v>24</v>
      </c>
      <c r="K2079">
        <v>0</v>
      </c>
      <c r="L2079">
        <v>0</v>
      </c>
      <c r="M2079" t="s">
        <v>24</v>
      </c>
      <c r="N2079" t="s">
        <v>127</v>
      </c>
    </row>
    <row r="2080" spans="1:14" x14ac:dyDescent="0.25">
      <c r="A2080" t="s">
        <v>3</v>
      </c>
      <c r="B2080" t="s">
        <v>106</v>
      </c>
      <c r="C2080">
        <v>8390889307</v>
      </c>
      <c r="D2080" s="1">
        <v>44097</v>
      </c>
      <c r="E2080" s="1">
        <v>44127</v>
      </c>
      <c r="F2080">
        <v>6792</v>
      </c>
      <c r="G2080">
        <v>1</v>
      </c>
      <c r="H2080">
        <v>0</v>
      </c>
      <c r="I2080" s="1">
        <v>44141</v>
      </c>
      <c r="J2080">
        <v>44</v>
      </c>
      <c r="K2080">
        <v>14</v>
      </c>
      <c r="L2080">
        <v>0</v>
      </c>
      <c r="M2080" t="s">
        <v>26</v>
      </c>
      <c r="N2080" t="s">
        <v>128</v>
      </c>
    </row>
    <row r="2081" spans="1:14" x14ac:dyDescent="0.25">
      <c r="A2081" t="s">
        <v>5</v>
      </c>
      <c r="B2081" t="s">
        <v>27</v>
      </c>
      <c r="C2081">
        <v>8391160851</v>
      </c>
      <c r="D2081" s="1">
        <v>44068</v>
      </c>
      <c r="E2081" s="1">
        <v>44098</v>
      </c>
      <c r="F2081">
        <v>7453</v>
      </c>
      <c r="G2081">
        <v>0</v>
      </c>
      <c r="H2081">
        <v>0</v>
      </c>
      <c r="I2081" s="1">
        <v>44075</v>
      </c>
      <c r="J2081">
        <v>7</v>
      </c>
      <c r="K2081">
        <v>0</v>
      </c>
      <c r="L2081">
        <v>0</v>
      </c>
      <c r="M2081" t="s">
        <v>24</v>
      </c>
      <c r="N2081" t="s">
        <v>127</v>
      </c>
    </row>
    <row r="2082" spans="1:14" x14ac:dyDescent="0.25">
      <c r="A2082" t="s">
        <v>2</v>
      </c>
      <c r="B2082" t="s">
        <v>68</v>
      </c>
      <c r="C2082">
        <v>8391971820</v>
      </c>
      <c r="D2082" s="1">
        <v>43850</v>
      </c>
      <c r="E2082" s="1">
        <v>43880</v>
      </c>
      <c r="F2082">
        <v>7091</v>
      </c>
      <c r="G2082">
        <v>0</v>
      </c>
      <c r="H2082">
        <v>0</v>
      </c>
      <c r="I2082" s="1">
        <v>43884</v>
      </c>
      <c r="J2082">
        <v>34</v>
      </c>
      <c r="K2082">
        <v>4</v>
      </c>
      <c r="L2082">
        <v>0</v>
      </c>
      <c r="M2082" t="s">
        <v>24</v>
      </c>
      <c r="N2082" t="s">
        <v>127</v>
      </c>
    </row>
    <row r="2083" spans="1:14" x14ac:dyDescent="0.25">
      <c r="A2083" t="s">
        <v>2</v>
      </c>
      <c r="B2083" t="s">
        <v>83</v>
      </c>
      <c r="C2083">
        <v>681889913</v>
      </c>
      <c r="D2083" s="1">
        <v>44401</v>
      </c>
      <c r="E2083" s="1">
        <v>44431</v>
      </c>
      <c r="F2083">
        <v>4817</v>
      </c>
      <c r="G2083">
        <v>1</v>
      </c>
      <c r="H2083">
        <v>0</v>
      </c>
      <c r="I2083" s="1">
        <v>44430</v>
      </c>
      <c r="J2083">
        <v>29</v>
      </c>
      <c r="K2083">
        <v>0</v>
      </c>
      <c r="L2083">
        <v>0</v>
      </c>
      <c r="M2083" t="s">
        <v>26</v>
      </c>
      <c r="N2083" t="s">
        <v>128</v>
      </c>
    </row>
    <row r="2084" spans="1:14" x14ac:dyDescent="0.25">
      <c r="A2084" t="s">
        <v>2</v>
      </c>
      <c r="B2084" t="s">
        <v>104</v>
      </c>
      <c r="C2084">
        <v>8400290228</v>
      </c>
      <c r="D2084" s="1">
        <v>44025</v>
      </c>
      <c r="E2084" s="1">
        <v>44055</v>
      </c>
      <c r="F2084">
        <v>8831</v>
      </c>
      <c r="G2084">
        <v>0</v>
      </c>
      <c r="H2084">
        <v>0</v>
      </c>
      <c r="I2084" s="1">
        <v>44071</v>
      </c>
      <c r="J2084">
        <v>46</v>
      </c>
      <c r="K2084">
        <v>16</v>
      </c>
      <c r="L2084">
        <v>0</v>
      </c>
      <c r="M2084" t="s">
        <v>24</v>
      </c>
      <c r="N2084" t="s">
        <v>127</v>
      </c>
    </row>
    <row r="2085" spans="1:14" x14ac:dyDescent="0.25">
      <c r="A2085" t="s">
        <v>2</v>
      </c>
      <c r="B2085" t="s">
        <v>36</v>
      </c>
      <c r="C2085">
        <v>9219327120</v>
      </c>
      <c r="D2085" s="1">
        <v>44402</v>
      </c>
      <c r="E2085" s="1">
        <v>44432</v>
      </c>
      <c r="F2085">
        <v>6030</v>
      </c>
      <c r="G2085">
        <v>1</v>
      </c>
      <c r="H2085">
        <v>1</v>
      </c>
      <c r="I2085" s="1">
        <v>44419</v>
      </c>
      <c r="J2085">
        <v>17</v>
      </c>
      <c r="K2085">
        <v>0</v>
      </c>
      <c r="L2085">
        <v>6030</v>
      </c>
      <c r="M2085" t="s">
        <v>26</v>
      </c>
      <c r="N2085" t="s">
        <v>129</v>
      </c>
    </row>
    <row r="2086" spans="1:14" x14ac:dyDescent="0.25">
      <c r="A2086" t="s">
        <v>6</v>
      </c>
      <c r="B2086" t="s">
        <v>111</v>
      </c>
      <c r="C2086">
        <v>8412636726</v>
      </c>
      <c r="D2086" s="1">
        <v>43865</v>
      </c>
      <c r="E2086" s="1">
        <v>43895</v>
      </c>
      <c r="F2086">
        <v>4329</v>
      </c>
      <c r="G2086">
        <v>0</v>
      </c>
      <c r="H2086">
        <v>0</v>
      </c>
      <c r="I2086" s="1">
        <v>43889</v>
      </c>
      <c r="J2086">
        <v>24</v>
      </c>
      <c r="K2086">
        <v>0</v>
      </c>
      <c r="L2086">
        <v>0</v>
      </c>
      <c r="M2086" t="s">
        <v>24</v>
      </c>
      <c r="N2086" t="s">
        <v>127</v>
      </c>
    </row>
    <row r="2087" spans="1:14" x14ac:dyDescent="0.25">
      <c r="A2087" t="s">
        <v>4</v>
      </c>
      <c r="B2087" t="s">
        <v>94</v>
      </c>
      <c r="C2087">
        <v>8419584909</v>
      </c>
      <c r="D2087" s="1">
        <v>44234</v>
      </c>
      <c r="E2087" s="1">
        <v>44264</v>
      </c>
      <c r="F2087">
        <v>2649</v>
      </c>
      <c r="G2087">
        <v>0</v>
      </c>
      <c r="H2087">
        <v>0</v>
      </c>
      <c r="I2087" s="1">
        <v>44271</v>
      </c>
      <c r="J2087">
        <v>37</v>
      </c>
      <c r="K2087">
        <v>7</v>
      </c>
      <c r="L2087">
        <v>0</v>
      </c>
      <c r="M2087" t="s">
        <v>24</v>
      </c>
      <c r="N2087" t="s">
        <v>127</v>
      </c>
    </row>
    <row r="2088" spans="1:14" x14ac:dyDescent="0.25">
      <c r="A2088" t="s">
        <v>2</v>
      </c>
      <c r="B2088" t="s">
        <v>38</v>
      </c>
      <c r="C2088">
        <v>8420453376</v>
      </c>
      <c r="D2088" s="1">
        <v>44115</v>
      </c>
      <c r="E2088" s="1">
        <v>44145</v>
      </c>
      <c r="F2088">
        <v>8660</v>
      </c>
      <c r="G2088">
        <v>0</v>
      </c>
      <c r="H2088">
        <v>0</v>
      </c>
      <c r="I2088" s="1">
        <v>44148</v>
      </c>
      <c r="J2088">
        <v>33</v>
      </c>
      <c r="K2088">
        <v>3</v>
      </c>
      <c r="L2088">
        <v>0</v>
      </c>
      <c r="M2088" t="s">
        <v>24</v>
      </c>
      <c r="N2088" t="s">
        <v>127</v>
      </c>
    </row>
    <row r="2089" spans="1:14" x14ac:dyDescent="0.25">
      <c r="A2089" t="s">
        <v>6</v>
      </c>
      <c r="B2089" t="s">
        <v>116</v>
      </c>
      <c r="C2089">
        <v>8426420017</v>
      </c>
      <c r="D2089" s="1">
        <v>44227</v>
      </c>
      <c r="E2089" s="1">
        <v>44257</v>
      </c>
      <c r="F2089">
        <v>1548</v>
      </c>
      <c r="G2089">
        <v>0</v>
      </c>
      <c r="H2089">
        <v>0</v>
      </c>
      <c r="I2089" s="1">
        <v>44239</v>
      </c>
      <c r="J2089">
        <v>12</v>
      </c>
      <c r="K2089">
        <v>0</v>
      </c>
      <c r="L2089">
        <v>0</v>
      </c>
      <c r="M2089" t="s">
        <v>24</v>
      </c>
      <c r="N2089" t="s">
        <v>127</v>
      </c>
    </row>
    <row r="2090" spans="1:14" x14ac:dyDescent="0.25">
      <c r="A2090" t="s">
        <v>2</v>
      </c>
      <c r="B2090" t="s">
        <v>60</v>
      </c>
      <c r="C2090">
        <v>8427086210</v>
      </c>
      <c r="D2090" s="1">
        <v>44499</v>
      </c>
      <c r="E2090" s="1">
        <v>44529</v>
      </c>
      <c r="F2090">
        <v>8727</v>
      </c>
      <c r="G2090">
        <v>0</v>
      </c>
      <c r="H2090">
        <v>0</v>
      </c>
      <c r="I2090" s="1">
        <v>44535</v>
      </c>
      <c r="J2090">
        <v>36</v>
      </c>
      <c r="K2090">
        <v>6</v>
      </c>
      <c r="L2090">
        <v>0</v>
      </c>
      <c r="M2090" t="s">
        <v>24</v>
      </c>
      <c r="N2090" t="s">
        <v>127</v>
      </c>
    </row>
    <row r="2091" spans="1:14" x14ac:dyDescent="0.25">
      <c r="A2091" t="s">
        <v>5</v>
      </c>
      <c r="B2091" t="s">
        <v>57</v>
      </c>
      <c r="C2091">
        <v>8428274862</v>
      </c>
      <c r="D2091" s="1">
        <v>44293</v>
      </c>
      <c r="E2091" s="1">
        <v>44323</v>
      </c>
      <c r="F2091">
        <v>7701</v>
      </c>
      <c r="G2091">
        <v>0</v>
      </c>
      <c r="H2091">
        <v>0</v>
      </c>
      <c r="I2091" s="1">
        <v>44315</v>
      </c>
      <c r="J2091">
        <v>22</v>
      </c>
      <c r="K2091">
        <v>0</v>
      </c>
      <c r="L2091">
        <v>0</v>
      </c>
      <c r="M2091" t="s">
        <v>24</v>
      </c>
      <c r="N2091" t="s">
        <v>127</v>
      </c>
    </row>
    <row r="2092" spans="1:14" x14ac:dyDescent="0.25">
      <c r="A2092" t="s">
        <v>5</v>
      </c>
      <c r="B2092" t="s">
        <v>63</v>
      </c>
      <c r="C2092">
        <v>8429016073</v>
      </c>
      <c r="D2092" s="1">
        <v>44129</v>
      </c>
      <c r="E2092" s="1">
        <v>44159</v>
      </c>
      <c r="F2092">
        <v>4055</v>
      </c>
      <c r="G2092">
        <v>0</v>
      </c>
      <c r="H2092">
        <v>0</v>
      </c>
      <c r="I2092" s="1">
        <v>44156</v>
      </c>
      <c r="J2092">
        <v>27</v>
      </c>
      <c r="K2092">
        <v>0</v>
      </c>
      <c r="L2092">
        <v>0</v>
      </c>
      <c r="M2092" t="s">
        <v>24</v>
      </c>
      <c r="N2092" t="s">
        <v>127</v>
      </c>
    </row>
    <row r="2093" spans="1:14" x14ac:dyDescent="0.25">
      <c r="A2093" t="s">
        <v>3</v>
      </c>
      <c r="B2093" t="s">
        <v>49</v>
      </c>
      <c r="C2093">
        <v>8429898953</v>
      </c>
      <c r="D2093" s="1">
        <v>44086</v>
      </c>
      <c r="E2093" s="1">
        <v>44116</v>
      </c>
      <c r="F2093">
        <v>5100</v>
      </c>
      <c r="G2093">
        <v>0</v>
      </c>
      <c r="H2093">
        <v>0</v>
      </c>
      <c r="I2093" s="1">
        <v>44109</v>
      </c>
      <c r="J2093">
        <v>23</v>
      </c>
      <c r="K2093">
        <v>0</v>
      </c>
      <c r="L2093">
        <v>0</v>
      </c>
      <c r="M2093" t="s">
        <v>24</v>
      </c>
      <c r="N2093" t="s">
        <v>127</v>
      </c>
    </row>
    <row r="2094" spans="1:14" x14ac:dyDescent="0.25">
      <c r="A2094" t="s">
        <v>4</v>
      </c>
      <c r="B2094" t="s">
        <v>95</v>
      </c>
      <c r="C2094">
        <v>8444345875</v>
      </c>
      <c r="D2094" s="1">
        <v>43888</v>
      </c>
      <c r="E2094" s="1">
        <v>43918</v>
      </c>
      <c r="F2094">
        <v>4171</v>
      </c>
      <c r="G2094">
        <v>0</v>
      </c>
      <c r="H2094">
        <v>0</v>
      </c>
      <c r="I2094" s="1">
        <v>43901</v>
      </c>
      <c r="J2094">
        <v>13</v>
      </c>
      <c r="K2094">
        <v>0</v>
      </c>
      <c r="L2094">
        <v>0</v>
      </c>
      <c r="M2094" t="s">
        <v>24</v>
      </c>
      <c r="N2094" t="s">
        <v>127</v>
      </c>
    </row>
    <row r="2095" spans="1:14" x14ac:dyDescent="0.25">
      <c r="A2095" t="s">
        <v>3</v>
      </c>
      <c r="B2095" t="s">
        <v>106</v>
      </c>
      <c r="C2095">
        <v>8447618970</v>
      </c>
      <c r="D2095" s="1">
        <v>44365</v>
      </c>
      <c r="E2095" s="1">
        <v>44395</v>
      </c>
      <c r="F2095">
        <v>6459</v>
      </c>
      <c r="G2095">
        <v>1</v>
      </c>
      <c r="H2095">
        <v>0</v>
      </c>
      <c r="I2095" s="1">
        <v>44414</v>
      </c>
      <c r="J2095">
        <v>49</v>
      </c>
      <c r="K2095">
        <v>19</v>
      </c>
      <c r="L2095">
        <v>0</v>
      </c>
      <c r="M2095" t="s">
        <v>26</v>
      </c>
      <c r="N2095" t="s">
        <v>128</v>
      </c>
    </row>
    <row r="2096" spans="1:14" x14ac:dyDescent="0.25">
      <c r="A2096" t="s">
        <v>4</v>
      </c>
      <c r="B2096" t="s">
        <v>94</v>
      </c>
      <c r="C2096">
        <v>8449889683</v>
      </c>
      <c r="D2096" s="1">
        <v>44149</v>
      </c>
      <c r="E2096" s="1">
        <v>44179</v>
      </c>
      <c r="F2096">
        <v>2061</v>
      </c>
      <c r="G2096">
        <v>0</v>
      </c>
      <c r="H2096">
        <v>0</v>
      </c>
      <c r="I2096" s="1">
        <v>44174</v>
      </c>
      <c r="J2096">
        <v>25</v>
      </c>
      <c r="K2096">
        <v>0</v>
      </c>
      <c r="L2096">
        <v>0</v>
      </c>
      <c r="M2096" t="s">
        <v>24</v>
      </c>
      <c r="N2096" t="s">
        <v>127</v>
      </c>
    </row>
    <row r="2097" spans="1:14" x14ac:dyDescent="0.25">
      <c r="A2097" t="s">
        <v>3</v>
      </c>
      <c r="B2097" t="s">
        <v>49</v>
      </c>
      <c r="C2097">
        <v>8450356834</v>
      </c>
      <c r="D2097" s="1">
        <v>44264</v>
      </c>
      <c r="E2097" s="1">
        <v>44294</v>
      </c>
      <c r="F2097">
        <v>5021</v>
      </c>
      <c r="G2097">
        <v>0</v>
      </c>
      <c r="H2097">
        <v>0</v>
      </c>
      <c r="I2097" s="1">
        <v>44294</v>
      </c>
      <c r="J2097">
        <v>30</v>
      </c>
      <c r="K2097">
        <v>0</v>
      </c>
      <c r="L2097">
        <v>0</v>
      </c>
      <c r="M2097" t="s">
        <v>24</v>
      </c>
      <c r="N2097" t="s">
        <v>127</v>
      </c>
    </row>
    <row r="2098" spans="1:14" x14ac:dyDescent="0.25">
      <c r="A2098" t="s">
        <v>2</v>
      </c>
      <c r="B2098" t="s">
        <v>65</v>
      </c>
      <c r="C2098">
        <v>4160925882</v>
      </c>
      <c r="D2098" s="1">
        <v>44403</v>
      </c>
      <c r="E2098" s="1">
        <v>44433</v>
      </c>
      <c r="F2098">
        <v>4119</v>
      </c>
      <c r="G2098">
        <v>1</v>
      </c>
      <c r="H2098">
        <v>0</v>
      </c>
      <c r="I2098" s="1">
        <v>44419</v>
      </c>
      <c r="J2098">
        <v>16</v>
      </c>
      <c r="K2098">
        <v>0</v>
      </c>
      <c r="L2098">
        <v>0</v>
      </c>
      <c r="M2098" t="s">
        <v>26</v>
      </c>
      <c r="N2098" t="s">
        <v>128</v>
      </c>
    </row>
    <row r="2099" spans="1:14" x14ac:dyDescent="0.25">
      <c r="A2099" t="s">
        <v>2</v>
      </c>
      <c r="B2099" t="s">
        <v>115</v>
      </c>
      <c r="C2099">
        <v>8456442808</v>
      </c>
      <c r="D2099" s="1">
        <v>44382</v>
      </c>
      <c r="E2099" s="1">
        <v>44412</v>
      </c>
      <c r="F2099">
        <v>4956</v>
      </c>
      <c r="G2099">
        <v>0</v>
      </c>
      <c r="H2099">
        <v>0</v>
      </c>
      <c r="I2099" s="1">
        <v>44424</v>
      </c>
      <c r="J2099">
        <v>42</v>
      </c>
      <c r="K2099">
        <v>12</v>
      </c>
      <c r="L2099">
        <v>0</v>
      </c>
      <c r="M2099" t="s">
        <v>24</v>
      </c>
      <c r="N2099" t="s">
        <v>127</v>
      </c>
    </row>
    <row r="2100" spans="1:14" x14ac:dyDescent="0.25">
      <c r="A2100" t="s">
        <v>2</v>
      </c>
      <c r="B2100" t="s">
        <v>71</v>
      </c>
      <c r="C2100">
        <v>8459323044</v>
      </c>
      <c r="D2100" s="1">
        <v>44210</v>
      </c>
      <c r="E2100" s="1">
        <v>44240</v>
      </c>
      <c r="F2100">
        <v>4013</v>
      </c>
      <c r="G2100">
        <v>0</v>
      </c>
      <c r="H2100">
        <v>0</v>
      </c>
      <c r="I2100" s="1">
        <v>44244</v>
      </c>
      <c r="J2100">
        <v>34</v>
      </c>
      <c r="K2100">
        <v>4</v>
      </c>
      <c r="L2100">
        <v>0</v>
      </c>
      <c r="M2100" t="s">
        <v>24</v>
      </c>
      <c r="N2100" t="s">
        <v>127</v>
      </c>
    </row>
    <row r="2101" spans="1:14" x14ac:dyDescent="0.25">
      <c r="A2101" t="s">
        <v>4</v>
      </c>
      <c r="B2101" t="s">
        <v>97</v>
      </c>
      <c r="C2101">
        <v>8461427104</v>
      </c>
      <c r="D2101" s="1">
        <v>44207</v>
      </c>
      <c r="E2101" s="1">
        <v>44237</v>
      </c>
      <c r="F2101">
        <v>5214</v>
      </c>
      <c r="G2101">
        <v>1</v>
      </c>
      <c r="H2101">
        <v>0</v>
      </c>
      <c r="I2101" s="1">
        <v>44247</v>
      </c>
      <c r="J2101">
        <v>40</v>
      </c>
      <c r="K2101">
        <v>10</v>
      </c>
      <c r="L2101">
        <v>0</v>
      </c>
      <c r="M2101" t="s">
        <v>26</v>
      </c>
      <c r="N2101" t="s">
        <v>128</v>
      </c>
    </row>
    <row r="2102" spans="1:14" x14ac:dyDescent="0.25">
      <c r="A2102" t="s">
        <v>3</v>
      </c>
      <c r="B2102" t="s">
        <v>121</v>
      </c>
      <c r="C2102">
        <v>8462827944</v>
      </c>
      <c r="D2102" s="1">
        <v>44287</v>
      </c>
      <c r="E2102" s="1">
        <v>44317</v>
      </c>
      <c r="F2102">
        <v>5240</v>
      </c>
      <c r="G2102">
        <v>0</v>
      </c>
      <c r="H2102">
        <v>0</v>
      </c>
      <c r="I2102" s="1">
        <v>44304</v>
      </c>
      <c r="J2102">
        <v>17</v>
      </c>
      <c r="K2102">
        <v>0</v>
      </c>
      <c r="L2102">
        <v>0</v>
      </c>
      <c r="M2102" t="s">
        <v>24</v>
      </c>
      <c r="N2102" t="s">
        <v>127</v>
      </c>
    </row>
    <row r="2103" spans="1:14" x14ac:dyDescent="0.25">
      <c r="A2103" t="s">
        <v>3</v>
      </c>
      <c r="B2103" t="s">
        <v>39</v>
      </c>
      <c r="C2103">
        <v>8464039248</v>
      </c>
      <c r="D2103" s="1">
        <v>44377</v>
      </c>
      <c r="E2103" s="1">
        <v>44407</v>
      </c>
      <c r="F2103">
        <v>6305</v>
      </c>
      <c r="G2103">
        <v>0</v>
      </c>
      <c r="H2103">
        <v>0</v>
      </c>
      <c r="I2103" s="1">
        <v>44380</v>
      </c>
      <c r="J2103">
        <v>3</v>
      </c>
      <c r="K2103">
        <v>0</v>
      </c>
      <c r="L2103">
        <v>0</v>
      </c>
      <c r="M2103" t="s">
        <v>24</v>
      </c>
      <c r="N2103" t="s">
        <v>127</v>
      </c>
    </row>
    <row r="2104" spans="1:14" x14ac:dyDescent="0.25">
      <c r="A2104" t="s">
        <v>6</v>
      </c>
      <c r="B2104" t="s">
        <v>111</v>
      </c>
      <c r="C2104">
        <v>8466153246</v>
      </c>
      <c r="D2104" s="1">
        <v>43985</v>
      </c>
      <c r="E2104" s="1">
        <v>44015</v>
      </c>
      <c r="F2104">
        <v>3530</v>
      </c>
      <c r="G2104">
        <v>0</v>
      </c>
      <c r="H2104">
        <v>0</v>
      </c>
      <c r="I2104" s="1">
        <v>44015</v>
      </c>
      <c r="J2104">
        <v>30</v>
      </c>
      <c r="K2104">
        <v>0</v>
      </c>
      <c r="L2104">
        <v>0</v>
      </c>
      <c r="M2104" t="s">
        <v>24</v>
      </c>
      <c r="N2104" t="s">
        <v>127</v>
      </c>
    </row>
    <row r="2105" spans="1:14" x14ac:dyDescent="0.25">
      <c r="A2105" t="s">
        <v>2</v>
      </c>
      <c r="B2105" t="s">
        <v>25</v>
      </c>
      <c r="C2105">
        <v>8912612689</v>
      </c>
      <c r="D2105" s="1">
        <v>44405</v>
      </c>
      <c r="E2105" s="1">
        <v>44435</v>
      </c>
      <c r="F2105">
        <v>9217</v>
      </c>
      <c r="G2105">
        <v>1</v>
      </c>
      <c r="H2105">
        <v>0</v>
      </c>
      <c r="I2105" s="1">
        <v>44451</v>
      </c>
      <c r="J2105">
        <v>46</v>
      </c>
      <c r="K2105">
        <v>16</v>
      </c>
      <c r="L2105">
        <v>0</v>
      </c>
      <c r="M2105" t="s">
        <v>26</v>
      </c>
      <c r="N2105" t="s">
        <v>128</v>
      </c>
    </row>
    <row r="2106" spans="1:14" x14ac:dyDescent="0.25">
      <c r="A2106" t="s">
        <v>6</v>
      </c>
      <c r="B2106" t="s">
        <v>118</v>
      </c>
      <c r="C2106">
        <v>8469604228</v>
      </c>
      <c r="D2106" s="1">
        <v>44355</v>
      </c>
      <c r="E2106" s="1">
        <v>44385</v>
      </c>
      <c r="F2106">
        <v>4634</v>
      </c>
      <c r="G2106">
        <v>0</v>
      </c>
      <c r="H2106">
        <v>0</v>
      </c>
      <c r="I2106" s="1">
        <v>44368</v>
      </c>
      <c r="J2106">
        <v>13</v>
      </c>
      <c r="K2106">
        <v>0</v>
      </c>
      <c r="L2106">
        <v>0</v>
      </c>
      <c r="M2106" t="s">
        <v>24</v>
      </c>
      <c r="N2106" t="s">
        <v>127</v>
      </c>
    </row>
    <row r="2107" spans="1:14" x14ac:dyDescent="0.25">
      <c r="A2107" t="s">
        <v>6</v>
      </c>
      <c r="B2107" t="s">
        <v>69</v>
      </c>
      <c r="C2107">
        <v>8471061442</v>
      </c>
      <c r="D2107" s="1">
        <v>44159</v>
      </c>
      <c r="E2107" s="1">
        <v>44189</v>
      </c>
      <c r="F2107">
        <v>1906</v>
      </c>
      <c r="G2107">
        <v>1</v>
      </c>
      <c r="H2107">
        <v>0</v>
      </c>
      <c r="I2107" s="1">
        <v>44174</v>
      </c>
      <c r="J2107">
        <v>15</v>
      </c>
      <c r="K2107">
        <v>0</v>
      </c>
      <c r="L2107">
        <v>0</v>
      </c>
      <c r="M2107" t="s">
        <v>26</v>
      </c>
      <c r="N2107" t="s">
        <v>128</v>
      </c>
    </row>
    <row r="2108" spans="1:14" x14ac:dyDescent="0.25">
      <c r="A2108" t="s">
        <v>6</v>
      </c>
      <c r="B2108" t="s">
        <v>52</v>
      </c>
      <c r="C2108">
        <v>8471592455</v>
      </c>
      <c r="D2108" s="1">
        <v>44195</v>
      </c>
      <c r="E2108" s="1">
        <v>44225</v>
      </c>
      <c r="F2108">
        <v>5196</v>
      </c>
      <c r="G2108">
        <v>0</v>
      </c>
      <c r="H2108">
        <v>0</v>
      </c>
      <c r="I2108" s="1">
        <v>44200</v>
      </c>
      <c r="J2108">
        <v>5</v>
      </c>
      <c r="K2108">
        <v>0</v>
      </c>
      <c r="L2108">
        <v>0</v>
      </c>
      <c r="M2108" t="s">
        <v>24</v>
      </c>
      <c r="N2108" t="s">
        <v>127</v>
      </c>
    </row>
    <row r="2109" spans="1:14" x14ac:dyDescent="0.25">
      <c r="A2109" t="s">
        <v>5</v>
      </c>
      <c r="B2109" t="s">
        <v>59</v>
      </c>
      <c r="C2109">
        <v>8473757844</v>
      </c>
      <c r="D2109" s="1">
        <v>44352</v>
      </c>
      <c r="E2109" s="1">
        <v>44382</v>
      </c>
      <c r="F2109">
        <v>2613</v>
      </c>
      <c r="G2109">
        <v>0</v>
      </c>
      <c r="H2109">
        <v>0</v>
      </c>
      <c r="I2109" s="1">
        <v>44390</v>
      </c>
      <c r="J2109">
        <v>38</v>
      </c>
      <c r="K2109">
        <v>8</v>
      </c>
      <c r="L2109">
        <v>0</v>
      </c>
      <c r="M2109" t="s">
        <v>24</v>
      </c>
      <c r="N2109" t="s">
        <v>127</v>
      </c>
    </row>
    <row r="2110" spans="1:14" x14ac:dyDescent="0.25">
      <c r="A2110" t="s">
        <v>2</v>
      </c>
      <c r="B2110" t="s">
        <v>80</v>
      </c>
      <c r="C2110">
        <v>8478661655</v>
      </c>
      <c r="D2110" s="1">
        <v>44463</v>
      </c>
      <c r="E2110" s="1">
        <v>44493</v>
      </c>
      <c r="F2110">
        <v>5437</v>
      </c>
      <c r="G2110">
        <v>0</v>
      </c>
      <c r="H2110">
        <v>0</v>
      </c>
      <c r="I2110" s="1">
        <v>44468</v>
      </c>
      <c r="J2110">
        <v>5</v>
      </c>
      <c r="K2110">
        <v>0</v>
      </c>
      <c r="L2110">
        <v>0</v>
      </c>
      <c r="M2110" t="s">
        <v>24</v>
      </c>
      <c r="N2110" t="s">
        <v>127</v>
      </c>
    </row>
    <row r="2111" spans="1:14" x14ac:dyDescent="0.25">
      <c r="A2111" t="s">
        <v>6</v>
      </c>
      <c r="B2111" t="s">
        <v>34</v>
      </c>
      <c r="C2111">
        <v>8482497127</v>
      </c>
      <c r="D2111" s="1">
        <v>44298</v>
      </c>
      <c r="E2111" s="1">
        <v>44328</v>
      </c>
      <c r="F2111">
        <v>1606</v>
      </c>
      <c r="G2111">
        <v>0</v>
      </c>
      <c r="H2111">
        <v>0</v>
      </c>
      <c r="I2111" s="1">
        <v>44323</v>
      </c>
      <c r="J2111">
        <v>25</v>
      </c>
      <c r="K2111">
        <v>0</v>
      </c>
      <c r="L2111">
        <v>0</v>
      </c>
      <c r="M2111" t="s">
        <v>24</v>
      </c>
      <c r="N2111" t="s">
        <v>127</v>
      </c>
    </row>
    <row r="2112" spans="1:14" x14ac:dyDescent="0.25">
      <c r="A2112" t="s">
        <v>2</v>
      </c>
      <c r="B2112" t="s">
        <v>75</v>
      </c>
      <c r="C2112">
        <v>8483378519</v>
      </c>
      <c r="D2112" s="1">
        <v>43834</v>
      </c>
      <c r="E2112" s="1">
        <v>43864</v>
      </c>
      <c r="F2112">
        <v>7521</v>
      </c>
      <c r="G2112">
        <v>0</v>
      </c>
      <c r="H2112">
        <v>0</v>
      </c>
      <c r="I2112" s="1">
        <v>43843</v>
      </c>
      <c r="J2112">
        <v>9</v>
      </c>
      <c r="K2112">
        <v>0</v>
      </c>
      <c r="L2112">
        <v>0</v>
      </c>
      <c r="M2112" t="s">
        <v>24</v>
      </c>
      <c r="N2112" t="s">
        <v>127</v>
      </c>
    </row>
    <row r="2113" spans="1:14" x14ac:dyDescent="0.25">
      <c r="A2113" t="s">
        <v>4</v>
      </c>
      <c r="B2113" t="s">
        <v>97</v>
      </c>
      <c r="C2113">
        <v>8488549558</v>
      </c>
      <c r="D2113" s="1">
        <v>43949</v>
      </c>
      <c r="E2113" s="1">
        <v>43979</v>
      </c>
      <c r="F2113">
        <v>4362</v>
      </c>
      <c r="G2113">
        <v>1</v>
      </c>
      <c r="H2113">
        <v>0</v>
      </c>
      <c r="I2113" s="1">
        <v>43994</v>
      </c>
      <c r="J2113">
        <v>45</v>
      </c>
      <c r="K2113">
        <v>15</v>
      </c>
      <c r="L2113">
        <v>0</v>
      </c>
      <c r="M2113" t="s">
        <v>26</v>
      </c>
      <c r="N2113" t="s">
        <v>128</v>
      </c>
    </row>
    <row r="2114" spans="1:14" x14ac:dyDescent="0.25">
      <c r="A2114" t="s">
        <v>3</v>
      </c>
      <c r="B2114" t="s">
        <v>39</v>
      </c>
      <c r="C2114">
        <v>8489952796</v>
      </c>
      <c r="D2114" s="1">
        <v>44369</v>
      </c>
      <c r="E2114" s="1">
        <v>44399</v>
      </c>
      <c r="F2114">
        <v>5319</v>
      </c>
      <c r="G2114">
        <v>0</v>
      </c>
      <c r="H2114">
        <v>0</v>
      </c>
      <c r="I2114" s="1">
        <v>44372</v>
      </c>
      <c r="J2114">
        <v>3</v>
      </c>
      <c r="K2114">
        <v>0</v>
      </c>
      <c r="L2114">
        <v>0</v>
      </c>
      <c r="M2114" t="s">
        <v>24</v>
      </c>
      <c r="N2114" t="s">
        <v>127</v>
      </c>
    </row>
    <row r="2115" spans="1:14" x14ac:dyDescent="0.25">
      <c r="A2115" t="s">
        <v>6</v>
      </c>
      <c r="B2115" t="s">
        <v>72</v>
      </c>
      <c r="C2115">
        <v>8493182849</v>
      </c>
      <c r="D2115" s="1">
        <v>43848</v>
      </c>
      <c r="E2115" s="1">
        <v>43878</v>
      </c>
      <c r="F2115">
        <v>1803</v>
      </c>
      <c r="G2115">
        <v>0</v>
      </c>
      <c r="H2115">
        <v>0</v>
      </c>
      <c r="I2115" s="1">
        <v>43912</v>
      </c>
      <c r="J2115">
        <v>64</v>
      </c>
      <c r="K2115">
        <v>34</v>
      </c>
      <c r="L2115">
        <v>0</v>
      </c>
      <c r="M2115" t="s">
        <v>24</v>
      </c>
      <c r="N2115" t="s">
        <v>127</v>
      </c>
    </row>
    <row r="2116" spans="1:14" x14ac:dyDescent="0.25">
      <c r="A2116" t="s">
        <v>2</v>
      </c>
      <c r="B2116" t="s">
        <v>50</v>
      </c>
      <c r="C2116">
        <v>781909762</v>
      </c>
      <c r="D2116" s="1">
        <v>44407</v>
      </c>
      <c r="E2116" s="1">
        <v>44437</v>
      </c>
      <c r="F2116">
        <v>6671</v>
      </c>
      <c r="G2116">
        <v>1</v>
      </c>
      <c r="H2116">
        <v>1</v>
      </c>
      <c r="I2116" s="1">
        <v>44448</v>
      </c>
      <c r="J2116">
        <v>41</v>
      </c>
      <c r="K2116">
        <v>11</v>
      </c>
      <c r="L2116">
        <v>6671</v>
      </c>
      <c r="M2116" t="s">
        <v>26</v>
      </c>
      <c r="N2116" t="s">
        <v>129</v>
      </c>
    </row>
    <row r="2117" spans="1:14" x14ac:dyDescent="0.25">
      <c r="A2117" t="s">
        <v>4</v>
      </c>
      <c r="B2117" t="s">
        <v>109</v>
      </c>
      <c r="C2117">
        <v>8503873648</v>
      </c>
      <c r="D2117" s="1">
        <v>44133</v>
      </c>
      <c r="E2117" s="1">
        <v>44163</v>
      </c>
      <c r="F2117">
        <v>3787</v>
      </c>
      <c r="G2117">
        <v>0</v>
      </c>
      <c r="H2117">
        <v>0</v>
      </c>
      <c r="I2117" s="1">
        <v>44146</v>
      </c>
      <c r="J2117">
        <v>13</v>
      </c>
      <c r="K2117">
        <v>0</v>
      </c>
      <c r="L2117">
        <v>0</v>
      </c>
      <c r="M2117" t="s">
        <v>24</v>
      </c>
      <c r="N2117" t="s">
        <v>127</v>
      </c>
    </row>
    <row r="2118" spans="1:14" x14ac:dyDescent="0.25">
      <c r="A2118" t="s">
        <v>4</v>
      </c>
      <c r="B2118" t="s">
        <v>91</v>
      </c>
      <c r="C2118">
        <v>8513935149</v>
      </c>
      <c r="D2118" s="1">
        <v>44047</v>
      </c>
      <c r="E2118" s="1">
        <v>44077</v>
      </c>
      <c r="F2118">
        <v>3014</v>
      </c>
      <c r="G2118">
        <v>0</v>
      </c>
      <c r="H2118">
        <v>0</v>
      </c>
      <c r="I2118" s="1">
        <v>44073</v>
      </c>
      <c r="J2118">
        <v>26</v>
      </c>
      <c r="K2118">
        <v>0</v>
      </c>
      <c r="L2118">
        <v>0</v>
      </c>
      <c r="M2118" t="s">
        <v>24</v>
      </c>
      <c r="N2118" t="s">
        <v>127</v>
      </c>
    </row>
    <row r="2119" spans="1:14" x14ac:dyDescent="0.25">
      <c r="A2119" t="s">
        <v>2</v>
      </c>
      <c r="B2119" t="s">
        <v>83</v>
      </c>
      <c r="C2119">
        <v>3109120531</v>
      </c>
      <c r="D2119" s="1">
        <v>44412</v>
      </c>
      <c r="E2119" s="1">
        <v>44442</v>
      </c>
      <c r="F2119">
        <v>9054</v>
      </c>
      <c r="G2119">
        <v>1</v>
      </c>
      <c r="H2119">
        <v>0</v>
      </c>
      <c r="I2119" s="1">
        <v>44441</v>
      </c>
      <c r="J2119">
        <v>29</v>
      </c>
      <c r="K2119">
        <v>0</v>
      </c>
      <c r="L2119">
        <v>0</v>
      </c>
      <c r="M2119" t="s">
        <v>26</v>
      </c>
      <c r="N2119" t="s">
        <v>128</v>
      </c>
    </row>
    <row r="2120" spans="1:14" x14ac:dyDescent="0.25">
      <c r="A2120" t="s">
        <v>2</v>
      </c>
      <c r="B2120" t="s">
        <v>41</v>
      </c>
      <c r="C2120">
        <v>8517033976</v>
      </c>
      <c r="D2120" s="1">
        <v>44276</v>
      </c>
      <c r="E2120" s="1">
        <v>44306</v>
      </c>
      <c r="F2120">
        <v>7099</v>
      </c>
      <c r="G2120">
        <v>0</v>
      </c>
      <c r="H2120">
        <v>0</v>
      </c>
      <c r="I2120" s="1">
        <v>44309</v>
      </c>
      <c r="J2120">
        <v>33</v>
      </c>
      <c r="K2120">
        <v>3</v>
      </c>
      <c r="L2120">
        <v>0</v>
      </c>
      <c r="M2120" t="s">
        <v>24</v>
      </c>
      <c r="N2120" t="s">
        <v>127</v>
      </c>
    </row>
    <row r="2121" spans="1:14" x14ac:dyDescent="0.25">
      <c r="A2121" t="s">
        <v>3</v>
      </c>
      <c r="B2121" t="s">
        <v>43</v>
      </c>
      <c r="C2121">
        <v>8523083533</v>
      </c>
      <c r="D2121" s="1">
        <v>44086</v>
      </c>
      <c r="E2121" s="1">
        <v>44116</v>
      </c>
      <c r="F2121">
        <v>4112</v>
      </c>
      <c r="G2121">
        <v>1</v>
      </c>
      <c r="H2121">
        <v>1</v>
      </c>
      <c r="I2121" s="1">
        <v>44125</v>
      </c>
      <c r="J2121">
        <v>39</v>
      </c>
      <c r="K2121">
        <v>9</v>
      </c>
      <c r="L2121">
        <v>4112</v>
      </c>
      <c r="M2121" t="s">
        <v>26</v>
      </c>
      <c r="N2121" t="s">
        <v>129</v>
      </c>
    </row>
    <row r="2122" spans="1:14" x14ac:dyDescent="0.25">
      <c r="A2122" t="s">
        <v>4</v>
      </c>
      <c r="B2122" t="s">
        <v>95</v>
      </c>
      <c r="C2122">
        <v>8527409222</v>
      </c>
      <c r="D2122" s="1">
        <v>43970</v>
      </c>
      <c r="E2122" s="1">
        <v>44000</v>
      </c>
      <c r="F2122">
        <v>6797</v>
      </c>
      <c r="G2122">
        <v>0</v>
      </c>
      <c r="H2122">
        <v>0</v>
      </c>
      <c r="I2122" s="1">
        <v>43982</v>
      </c>
      <c r="J2122">
        <v>12</v>
      </c>
      <c r="K2122">
        <v>0</v>
      </c>
      <c r="L2122">
        <v>0</v>
      </c>
      <c r="M2122" t="s">
        <v>24</v>
      </c>
      <c r="N2122" t="s">
        <v>127</v>
      </c>
    </row>
    <row r="2123" spans="1:14" x14ac:dyDescent="0.25">
      <c r="A2123" t="s">
        <v>6</v>
      </c>
      <c r="B2123" t="s">
        <v>72</v>
      </c>
      <c r="C2123">
        <v>8528877072</v>
      </c>
      <c r="D2123" s="1">
        <v>43842</v>
      </c>
      <c r="E2123" s="1">
        <v>43872</v>
      </c>
      <c r="F2123">
        <v>6419</v>
      </c>
      <c r="G2123">
        <v>0</v>
      </c>
      <c r="H2123">
        <v>0</v>
      </c>
      <c r="I2123" s="1">
        <v>43885</v>
      </c>
      <c r="J2123">
        <v>43</v>
      </c>
      <c r="K2123">
        <v>13</v>
      </c>
      <c r="L2123">
        <v>0</v>
      </c>
      <c r="M2123" t="s">
        <v>24</v>
      </c>
      <c r="N2123" t="s">
        <v>127</v>
      </c>
    </row>
    <row r="2124" spans="1:14" x14ac:dyDescent="0.25">
      <c r="A2124" t="s">
        <v>4</v>
      </c>
      <c r="B2124" t="s">
        <v>32</v>
      </c>
      <c r="C2124">
        <v>8548423449</v>
      </c>
      <c r="D2124" s="1">
        <v>43991</v>
      </c>
      <c r="E2124" s="1">
        <v>44021</v>
      </c>
      <c r="F2124">
        <v>5160</v>
      </c>
      <c r="G2124">
        <v>0</v>
      </c>
      <c r="H2124">
        <v>0</v>
      </c>
      <c r="I2124" s="1">
        <v>44035</v>
      </c>
      <c r="J2124">
        <v>44</v>
      </c>
      <c r="K2124">
        <v>14</v>
      </c>
      <c r="L2124">
        <v>0</v>
      </c>
      <c r="M2124" t="s">
        <v>24</v>
      </c>
      <c r="N2124" t="s">
        <v>127</v>
      </c>
    </row>
    <row r="2125" spans="1:14" x14ac:dyDescent="0.25">
      <c r="A2125" t="s">
        <v>3</v>
      </c>
      <c r="B2125" t="s">
        <v>121</v>
      </c>
      <c r="C2125">
        <v>8551131035</v>
      </c>
      <c r="D2125" s="1">
        <v>44154</v>
      </c>
      <c r="E2125" s="1">
        <v>44184</v>
      </c>
      <c r="F2125">
        <v>8687</v>
      </c>
      <c r="G2125">
        <v>0</v>
      </c>
      <c r="H2125">
        <v>0</v>
      </c>
      <c r="I2125" s="1">
        <v>44173</v>
      </c>
      <c r="J2125">
        <v>19</v>
      </c>
      <c r="K2125">
        <v>0</v>
      </c>
      <c r="L2125">
        <v>0</v>
      </c>
      <c r="M2125" t="s">
        <v>24</v>
      </c>
      <c r="N2125" t="s">
        <v>127</v>
      </c>
    </row>
    <row r="2126" spans="1:14" x14ac:dyDescent="0.25">
      <c r="A2126" t="s">
        <v>4</v>
      </c>
      <c r="B2126" t="s">
        <v>105</v>
      </c>
      <c r="C2126">
        <v>8553422918</v>
      </c>
      <c r="D2126" s="1">
        <v>44526</v>
      </c>
      <c r="E2126" s="1">
        <v>44556</v>
      </c>
      <c r="F2126">
        <v>5142</v>
      </c>
      <c r="G2126">
        <v>0</v>
      </c>
      <c r="H2126">
        <v>0</v>
      </c>
      <c r="I2126" s="1">
        <v>44548</v>
      </c>
      <c r="J2126">
        <v>22</v>
      </c>
      <c r="K2126">
        <v>0</v>
      </c>
      <c r="L2126">
        <v>0</v>
      </c>
      <c r="M2126" t="s">
        <v>24</v>
      </c>
      <c r="N2126" t="s">
        <v>127</v>
      </c>
    </row>
    <row r="2127" spans="1:14" x14ac:dyDescent="0.25">
      <c r="A2127" t="s">
        <v>6</v>
      </c>
      <c r="B2127" t="s">
        <v>90</v>
      </c>
      <c r="C2127">
        <v>8564835935</v>
      </c>
      <c r="D2127" s="1">
        <v>44496</v>
      </c>
      <c r="E2127" s="1">
        <v>44526</v>
      </c>
      <c r="F2127">
        <v>953</v>
      </c>
      <c r="G2127">
        <v>0</v>
      </c>
      <c r="H2127">
        <v>0</v>
      </c>
      <c r="I2127" s="1">
        <v>44501</v>
      </c>
      <c r="J2127">
        <v>5</v>
      </c>
      <c r="K2127">
        <v>0</v>
      </c>
      <c r="L2127">
        <v>0</v>
      </c>
      <c r="M2127" t="s">
        <v>24</v>
      </c>
      <c r="N2127" t="s">
        <v>127</v>
      </c>
    </row>
    <row r="2128" spans="1:14" x14ac:dyDescent="0.25">
      <c r="A2128" t="s">
        <v>4</v>
      </c>
      <c r="B2128" t="s">
        <v>62</v>
      </c>
      <c r="C2128">
        <v>8568370573</v>
      </c>
      <c r="D2128" s="1">
        <v>43848</v>
      </c>
      <c r="E2128" s="1">
        <v>43878</v>
      </c>
      <c r="F2128">
        <v>5655</v>
      </c>
      <c r="G2128">
        <v>1</v>
      </c>
      <c r="H2128">
        <v>0</v>
      </c>
      <c r="I2128" s="1">
        <v>43902</v>
      </c>
      <c r="J2128">
        <v>54</v>
      </c>
      <c r="K2128">
        <v>24</v>
      </c>
      <c r="L2128">
        <v>0</v>
      </c>
      <c r="M2128" t="s">
        <v>26</v>
      </c>
      <c r="N2128" t="s">
        <v>128</v>
      </c>
    </row>
    <row r="2129" spans="1:14" x14ac:dyDescent="0.25">
      <c r="A2129" t="s">
        <v>5</v>
      </c>
      <c r="B2129" t="s">
        <v>103</v>
      </c>
      <c r="C2129">
        <v>8575598490</v>
      </c>
      <c r="D2129" s="1">
        <v>44025</v>
      </c>
      <c r="E2129" s="1">
        <v>44055</v>
      </c>
      <c r="F2129">
        <v>2698</v>
      </c>
      <c r="G2129">
        <v>1</v>
      </c>
      <c r="H2129">
        <v>0</v>
      </c>
      <c r="I2129" s="1">
        <v>44067</v>
      </c>
      <c r="J2129">
        <v>42</v>
      </c>
      <c r="K2129">
        <v>12</v>
      </c>
      <c r="L2129">
        <v>0</v>
      </c>
      <c r="M2129" t="s">
        <v>26</v>
      </c>
      <c r="N2129" t="s">
        <v>128</v>
      </c>
    </row>
    <row r="2130" spans="1:14" x14ac:dyDescent="0.25">
      <c r="A2130" t="s">
        <v>6</v>
      </c>
      <c r="B2130" t="s">
        <v>89</v>
      </c>
      <c r="C2130">
        <v>8576086686</v>
      </c>
      <c r="D2130" s="1">
        <v>43904</v>
      </c>
      <c r="E2130" s="1">
        <v>43934</v>
      </c>
      <c r="F2130">
        <v>3800</v>
      </c>
      <c r="G2130">
        <v>0</v>
      </c>
      <c r="H2130">
        <v>0</v>
      </c>
      <c r="I2130" s="1">
        <v>43919</v>
      </c>
      <c r="J2130">
        <v>15</v>
      </c>
      <c r="K2130">
        <v>0</v>
      </c>
      <c r="L2130">
        <v>0</v>
      </c>
      <c r="M2130" t="s">
        <v>24</v>
      </c>
      <c r="N2130" t="s">
        <v>127</v>
      </c>
    </row>
    <row r="2131" spans="1:14" x14ac:dyDescent="0.25">
      <c r="A2131" t="s">
        <v>5</v>
      </c>
      <c r="B2131" t="s">
        <v>64</v>
      </c>
      <c r="C2131">
        <v>8582366228</v>
      </c>
      <c r="D2131" s="1">
        <v>44077</v>
      </c>
      <c r="E2131" s="1">
        <v>44107</v>
      </c>
      <c r="F2131">
        <v>2742</v>
      </c>
      <c r="G2131">
        <v>0</v>
      </c>
      <c r="H2131">
        <v>0</v>
      </c>
      <c r="I2131" s="1">
        <v>44110</v>
      </c>
      <c r="J2131">
        <v>33</v>
      </c>
      <c r="K2131">
        <v>3</v>
      </c>
      <c r="L2131">
        <v>0</v>
      </c>
      <c r="M2131" t="s">
        <v>24</v>
      </c>
      <c r="N2131" t="s">
        <v>127</v>
      </c>
    </row>
    <row r="2132" spans="1:14" x14ac:dyDescent="0.25">
      <c r="A2132" t="s">
        <v>6</v>
      </c>
      <c r="B2132" t="s">
        <v>90</v>
      </c>
      <c r="C2132">
        <v>8585978960</v>
      </c>
      <c r="D2132" s="1">
        <v>44488</v>
      </c>
      <c r="E2132" s="1">
        <v>44518</v>
      </c>
      <c r="F2132">
        <v>739</v>
      </c>
      <c r="G2132">
        <v>0</v>
      </c>
      <c r="H2132">
        <v>0</v>
      </c>
      <c r="I2132" s="1">
        <v>44498</v>
      </c>
      <c r="J2132">
        <v>10</v>
      </c>
      <c r="K2132">
        <v>0</v>
      </c>
      <c r="L2132">
        <v>0</v>
      </c>
      <c r="M2132" t="s">
        <v>24</v>
      </c>
      <c r="N2132" t="s">
        <v>127</v>
      </c>
    </row>
    <row r="2133" spans="1:14" x14ac:dyDescent="0.25">
      <c r="A2133" t="s">
        <v>6</v>
      </c>
      <c r="B2133" t="s">
        <v>52</v>
      </c>
      <c r="C2133">
        <v>8595337570</v>
      </c>
      <c r="D2133" s="1">
        <v>44062</v>
      </c>
      <c r="E2133" s="1">
        <v>44092</v>
      </c>
      <c r="F2133">
        <v>4425</v>
      </c>
      <c r="G2133">
        <v>0</v>
      </c>
      <c r="H2133">
        <v>0</v>
      </c>
      <c r="I2133" s="1">
        <v>44065</v>
      </c>
      <c r="J2133">
        <v>3</v>
      </c>
      <c r="K2133">
        <v>0</v>
      </c>
      <c r="L2133">
        <v>0</v>
      </c>
      <c r="M2133" t="s">
        <v>24</v>
      </c>
      <c r="N2133" t="s">
        <v>127</v>
      </c>
    </row>
    <row r="2134" spans="1:14" x14ac:dyDescent="0.25">
      <c r="A2134" t="s">
        <v>6</v>
      </c>
      <c r="B2134" t="s">
        <v>120</v>
      </c>
      <c r="C2134">
        <v>8598688213</v>
      </c>
      <c r="D2134" s="1">
        <v>43886</v>
      </c>
      <c r="E2134" s="1">
        <v>43916</v>
      </c>
      <c r="F2134">
        <v>2593</v>
      </c>
      <c r="G2134">
        <v>0</v>
      </c>
      <c r="H2134">
        <v>0</v>
      </c>
      <c r="I2134" s="1">
        <v>43923</v>
      </c>
      <c r="J2134">
        <v>37</v>
      </c>
      <c r="K2134">
        <v>7</v>
      </c>
      <c r="L2134">
        <v>0</v>
      </c>
      <c r="M2134" t="s">
        <v>24</v>
      </c>
      <c r="N2134" t="s">
        <v>127</v>
      </c>
    </row>
    <row r="2135" spans="1:14" x14ac:dyDescent="0.25">
      <c r="A2135" t="s">
        <v>3</v>
      </c>
      <c r="B2135" t="s">
        <v>46</v>
      </c>
      <c r="C2135">
        <v>8604269690</v>
      </c>
      <c r="D2135" s="1">
        <v>44409</v>
      </c>
      <c r="E2135" s="1">
        <v>44439</v>
      </c>
      <c r="F2135">
        <v>8337</v>
      </c>
      <c r="G2135">
        <v>0</v>
      </c>
      <c r="H2135">
        <v>0</v>
      </c>
      <c r="I2135" s="1">
        <v>44438</v>
      </c>
      <c r="J2135">
        <v>29</v>
      </c>
      <c r="K2135">
        <v>0</v>
      </c>
      <c r="L2135">
        <v>0</v>
      </c>
      <c r="M2135" t="s">
        <v>24</v>
      </c>
      <c r="N2135" t="s">
        <v>127</v>
      </c>
    </row>
    <row r="2136" spans="1:14" x14ac:dyDescent="0.25">
      <c r="A2136" t="s">
        <v>5</v>
      </c>
      <c r="B2136" t="s">
        <v>54</v>
      </c>
      <c r="C2136">
        <v>8610241270</v>
      </c>
      <c r="D2136" s="1">
        <v>43904</v>
      </c>
      <c r="E2136" s="1">
        <v>43934</v>
      </c>
      <c r="F2136">
        <v>9582</v>
      </c>
      <c r="G2136">
        <v>0</v>
      </c>
      <c r="H2136">
        <v>0</v>
      </c>
      <c r="I2136" s="1">
        <v>43921</v>
      </c>
      <c r="J2136">
        <v>17</v>
      </c>
      <c r="K2136">
        <v>0</v>
      </c>
      <c r="L2136">
        <v>0</v>
      </c>
      <c r="M2136" t="s">
        <v>24</v>
      </c>
      <c r="N2136" t="s">
        <v>127</v>
      </c>
    </row>
    <row r="2137" spans="1:14" x14ac:dyDescent="0.25">
      <c r="A2137" t="s">
        <v>2</v>
      </c>
      <c r="B2137" t="s">
        <v>36</v>
      </c>
      <c r="C2137">
        <v>8615012107</v>
      </c>
      <c r="D2137" s="1">
        <v>43857</v>
      </c>
      <c r="E2137" s="1">
        <v>43887</v>
      </c>
      <c r="F2137">
        <v>5381</v>
      </c>
      <c r="G2137">
        <v>0</v>
      </c>
      <c r="H2137">
        <v>0</v>
      </c>
      <c r="I2137" s="1">
        <v>43872</v>
      </c>
      <c r="J2137">
        <v>15</v>
      </c>
      <c r="K2137">
        <v>0</v>
      </c>
      <c r="L2137">
        <v>0</v>
      </c>
      <c r="M2137" t="s">
        <v>24</v>
      </c>
      <c r="N2137" t="s">
        <v>127</v>
      </c>
    </row>
    <row r="2138" spans="1:14" x14ac:dyDescent="0.25">
      <c r="A2138" t="s">
        <v>6</v>
      </c>
      <c r="B2138" t="s">
        <v>120</v>
      </c>
      <c r="C2138">
        <v>8623313803</v>
      </c>
      <c r="D2138" s="1">
        <v>43868</v>
      </c>
      <c r="E2138" s="1">
        <v>43898</v>
      </c>
      <c r="F2138">
        <v>4452</v>
      </c>
      <c r="G2138">
        <v>0</v>
      </c>
      <c r="H2138">
        <v>0</v>
      </c>
      <c r="I2138" s="1">
        <v>43907</v>
      </c>
      <c r="J2138">
        <v>39</v>
      </c>
      <c r="K2138">
        <v>9</v>
      </c>
      <c r="L2138">
        <v>0</v>
      </c>
      <c r="M2138" t="s">
        <v>24</v>
      </c>
      <c r="N2138" t="s">
        <v>127</v>
      </c>
    </row>
    <row r="2139" spans="1:14" x14ac:dyDescent="0.25">
      <c r="A2139" t="s">
        <v>6</v>
      </c>
      <c r="B2139" t="s">
        <v>118</v>
      </c>
      <c r="C2139">
        <v>8631854540</v>
      </c>
      <c r="D2139" s="1">
        <v>44301</v>
      </c>
      <c r="E2139" s="1">
        <v>44331</v>
      </c>
      <c r="F2139">
        <v>2245</v>
      </c>
      <c r="G2139">
        <v>0</v>
      </c>
      <c r="H2139">
        <v>0</v>
      </c>
      <c r="I2139" s="1">
        <v>44328</v>
      </c>
      <c r="J2139">
        <v>27</v>
      </c>
      <c r="K2139">
        <v>0</v>
      </c>
      <c r="L2139">
        <v>0</v>
      </c>
      <c r="M2139" t="s">
        <v>24</v>
      </c>
      <c r="N2139" t="s">
        <v>127</v>
      </c>
    </row>
    <row r="2140" spans="1:14" x14ac:dyDescent="0.25">
      <c r="A2140" t="s">
        <v>6</v>
      </c>
      <c r="B2140" t="s">
        <v>118</v>
      </c>
      <c r="C2140">
        <v>8634528747</v>
      </c>
      <c r="D2140" s="1">
        <v>44084</v>
      </c>
      <c r="E2140" s="1">
        <v>44114</v>
      </c>
      <c r="F2140">
        <v>5282</v>
      </c>
      <c r="G2140">
        <v>0</v>
      </c>
      <c r="H2140">
        <v>0</v>
      </c>
      <c r="I2140" s="1">
        <v>44102</v>
      </c>
      <c r="J2140">
        <v>18</v>
      </c>
      <c r="K2140">
        <v>0</v>
      </c>
      <c r="L2140">
        <v>0</v>
      </c>
      <c r="M2140" t="s">
        <v>24</v>
      </c>
      <c r="N2140" t="s">
        <v>127</v>
      </c>
    </row>
    <row r="2141" spans="1:14" x14ac:dyDescent="0.25">
      <c r="A2141" t="s">
        <v>3</v>
      </c>
      <c r="B2141" t="s">
        <v>49</v>
      </c>
      <c r="C2141">
        <v>8636390396</v>
      </c>
      <c r="D2141" s="1">
        <v>43919</v>
      </c>
      <c r="E2141" s="1">
        <v>43949</v>
      </c>
      <c r="F2141">
        <v>5538</v>
      </c>
      <c r="G2141">
        <v>0</v>
      </c>
      <c r="H2141">
        <v>0</v>
      </c>
      <c r="I2141" s="1">
        <v>43943</v>
      </c>
      <c r="J2141">
        <v>24</v>
      </c>
      <c r="K2141">
        <v>0</v>
      </c>
      <c r="L2141">
        <v>0</v>
      </c>
      <c r="M2141" t="s">
        <v>24</v>
      </c>
      <c r="N2141" t="s">
        <v>127</v>
      </c>
    </row>
    <row r="2142" spans="1:14" x14ac:dyDescent="0.25">
      <c r="A2142" t="s">
        <v>6</v>
      </c>
      <c r="B2142" t="s">
        <v>55</v>
      </c>
      <c r="C2142">
        <v>8638140916</v>
      </c>
      <c r="D2142" s="1">
        <v>44172</v>
      </c>
      <c r="E2142" s="1">
        <v>44202</v>
      </c>
      <c r="F2142">
        <v>2142</v>
      </c>
      <c r="G2142">
        <v>0</v>
      </c>
      <c r="H2142">
        <v>0</v>
      </c>
      <c r="I2142" s="1">
        <v>44173</v>
      </c>
      <c r="J2142">
        <v>1</v>
      </c>
      <c r="K2142">
        <v>0</v>
      </c>
      <c r="L2142">
        <v>0</v>
      </c>
      <c r="M2142" t="s">
        <v>24</v>
      </c>
      <c r="N2142" t="s">
        <v>127</v>
      </c>
    </row>
    <row r="2143" spans="1:14" x14ac:dyDescent="0.25">
      <c r="A2143" t="s">
        <v>5</v>
      </c>
      <c r="B2143" t="s">
        <v>88</v>
      </c>
      <c r="C2143">
        <v>8645315959</v>
      </c>
      <c r="D2143" s="1">
        <v>43856</v>
      </c>
      <c r="E2143" s="1">
        <v>43886</v>
      </c>
      <c r="F2143">
        <v>4702</v>
      </c>
      <c r="G2143">
        <v>0</v>
      </c>
      <c r="H2143">
        <v>0</v>
      </c>
      <c r="I2143" s="1">
        <v>43870</v>
      </c>
      <c r="J2143">
        <v>14</v>
      </c>
      <c r="K2143">
        <v>0</v>
      </c>
      <c r="L2143">
        <v>0</v>
      </c>
      <c r="M2143" t="s">
        <v>24</v>
      </c>
      <c r="N2143" t="s">
        <v>127</v>
      </c>
    </row>
    <row r="2144" spans="1:14" x14ac:dyDescent="0.25">
      <c r="A2144" t="s">
        <v>4</v>
      </c>
      <c r="B2144" t="s">
        <v>67</v>
      </c>
      <c r="C2144">
        <v>8653422623</v>
      </c>
      <c r="D2144" s="1">
        <v>44233</v>
      </c>
      <c r="E2144" s="1">
        <v>44263</v>
      </c>
      <c r="F2144">
        <v>3722</v>
      </c>
      <c r="G2144">
        <v>0</v>
      </c>
      <c r="H2144">
        <v>0</v>
      </c>
      <c r="I2144" s="1">
        <v>44258</v>
      </c>
      <c r="J2144">
        <v>25</v>
      </c>
      <c r="K2144">
        <v>0</v>
      </c>
      <c r="L2144">
        <v>0</v>
      </c>
      <c r="M2144" t="s">
        <v>24</v>
      </c>
      <c r="N2144" t="s">
        <v>127</v>
      </c>
    </row>
    <row r="2145" spans="1:14" x14ac:dyDescent="0.25">
      <c r="A2145" t="s">
        <v>5</v>
      </c>
      <c r="B2145" t="s">
        <v>96</v>
      </c>
      <c r="C2145">
        <v>8656503168</v>
      </c>
      <c r="D2145" s="1">
        <v>44335</v>
      </c>
      <c r="E2145" s="1">
        <v>44365</v>
      </c>
      <c r="F2145">
        <v>3515</v>
      </c>
      <c r="G2145">
        <v>0</v>
      </c>
      <c r="H2145">
        <v>0</v>
      </c>
      <c r="I2145" s="1">
        <v>44352</v>
      </c>
      <c r="J2145">
        <v>17</v>
      </c>
      <c r="K2145">
        <v>0</v>
      </c>
      <c r="L2145">
        <v>0</v>
      </c>
      <c r="M2145" t="s">
        <v>24</v>
      </c>
      <c r="N2145" t="s">
        <v>127</v>
      </c>
    </row>
    <row r="2146" spans="1:14" x14ac:dyDescent="0.25">
      <c r="A2146" t="s">
        <v>3</v>
      </c>
      <c r="B2146" t="s">
        <v>29</v>
      </c>
      <c r="C2146">
        <v>8659733546</v>
      </c>
      <c r="D2146" s="1">
        <v>44378</v>
      </c>
      <c r="E2146" s="1">
        <v>44408</v>
      </c>
      <c r="F2146">
        <v>5797</v>
      </c>
      <c r="G2146">
        <v>0</v>
      </c>
      <c r="H2146">
        <v>0</v>
      </c>
      <c r="I2146" s="1">
        <v>44391</v>
      </c>
      <c r="J2146">
        <v>13</v>
      </c>
      <c r="K2146">
        <v>0</v>
      </c>
      <c r="L2146">
        <v>0</v>
      </c>
      <c r="M2146" t="s">
        <v>24</v>
      </c>
      <c r="N2146" t="s">
        <v>127</v>
      </c>
    </row>
    <row r="2147" spans="1:14" x14ac:dyDescent="0.25">
      <c r="A2147" t="s">
        <v>6</v>
      </c>
      <c r="B2147" t="s">
        <v>55</v>
      </c>
      <c r="C2147">
        <v>8663805291</v>
      </c>
      <c r="D2147" s="1">
        <v>44260</v>
      </c>
      <c r="E2147" s="1">
        <v>44290</v>
      </c>
      <c r="F2147">
        <v>1480</v>
      </c>
      <c r="G2147">
        <v>0</v>
      </c>
      <c r="H2147">
        <v>0</v>
      </c>
      <c r="I2147" s="1">
        <v>44262</v>
      </c>
      <c r="J2147">
        <v>2</v>
      </c>
      <c r="K2147">
        <v>0</v>
      </c>
      <c r="L2147">
        <v>0</v>
      </c>
      <c r="M2147" t="s">
        <v>24</v>
      </c>
      <c r="N2147" t="s">
        <v>127</v>
      </c>
    </row>
    <row r="2148" spans="1:14" x14ac:dyDescent="0.25">
      <c r="A2148" t="s">
        <v>2</v>
      </c>
      <c r="B2148" t="s">
        <v>65</v>
      </c>
      <c r="C2148">
        <v>4318317513</v>
      </c>
      <c r="D2148" s="1">
        <v>44425</v>
      </c>
      <c r="E2148" s="1">
        <v>44455</v>
      </c>
      <c r="F2148">
        <v>6464</v>
      </c>
      <c r="G2148">
        <v>1</v>
      </c>
      <c r="H2148">
        <v>1</v>
      </c>
      <c r="I2148" s="1">
        <v>44443</v>
      </c>
      <c r="J2148">
        <v>18</v>
      </c>
      <c r="K2148">
        <v>0</v>
      </c>
      <c r="L2148">
        <v>6464</v>
      </c>
      <c r="M2148" t="s">
        <v>26</v>
      </c>
      <c r="N2148" t="s">
        <v>129</v>
      </c>
    </row>
    <row r="2149" spans="1:14" x14ac:dyDescent="0.25">
      <c r="A2149" t="s">
        <v>5</v>
      </c>
      <c r="B2149" t="s">
        <v>54</v>
      </c>
      <c r="C2149">
        <v>8673161784</v>
      </c>
      <c r="D2149" s="1">
        <v>44211</v>
      </c>
      <c r="E2149" s="1">
        <v>44241</v>
      </c>
      <c r="F2149">
        <v>10000</v>
      </c>
      <c r="G2149">
        <v>1</v>
      </c>
      <c r="H2149">
        <v>0</v>
      </c>
      <c r="I2149" s="1">
        <v>44240</v>
      </c>
      <c r="J2149">
        <v>29</v>
      </c>
      <c r="K2149">
        <v>0</v>
      </c>
      <c r="L2149">
        <v>0</v>
      </c>
      <c r="M2149" t="s">
        <v>26</v>
      </c>
      <c r="N2149" t="s">
        <v>128</v>
      </c>
    </row>
    <row r="2150" spans="1:14" x14ac:dyDescent="0.25">
      <c r="A2150" t="s">
        <v>6</v>
      </c>
      <c r="B2150" t="s">
        <v>31</v>
      </c>
      <c r="C2150">
        <v>8673355331</v>
      </c>
      <c r="D2150" s="1">
        <v>44403</v>
      </c>
      <c r="E2150" s="1">
        <v>44433</v>
      </c>
      <c r="F2150">
        <v>6418</v>
      </c>
      <c r="G2150">
        <v>0</v>
      </c>
      <c r="H2150">
        <v>0</v>
      </c>
      <c r="I2150" s="1">
        <v>44434</v>
      </c>
      <c r="J2150">
        <v>31</v>
      </c>
      <c r="K2150">
        <v>1</v>
      </c>
      <c r="L2150">
        <v>0</v>
      </c>
      <c r="M2150" t="s">
        <v>24</v>
      </c>
      <c r="N2150" t="s">
        <v>127</v>
      </c>
    </row>
    <row r="2151" spans="1:14" x14ac:dyDescent="0.25">
      <c r="A2151" t="s">
        <v>5</v>
      </c>
      <c r="B2151" t="s">
        <v>57</v>
      </c>
      <c r="C2151">
        <v>8675080549</v>
      </c>
      <c r="D2151" s="1">
        <v>44524</v>
      </c>
      <c r="E2151" s="1">
        <v>44554</v>
      </c>
      <c r="F2151">
        <v>5162</v>
      </c>
      <c r="G2151">
        <v>0</v>
      </c>
      <c r="H2151">
        <v>0</v>
      </c>
      <c r="I2151" s="1">
        <v>44548</v>
      </c>
      <c r="J2151">
        <v>24</v>
      </c>
      <c r="K2151">
        <v>0</v>
      </c>
      <c r="L2151">
        <v>0</v>
      </c>
      <c r="M2151" t="s">
        <v>24</v>
      </c>
      <c r="N2151" t="s">
        <v>127</v>
      </c>
    </row>
    <row r="2152" spans="1:14" x14ac:dyDescent="0.25">
      <c r="A2152" t="s">
        <v>5</v>
      </c>
      <c r="B2152" t="s">
        <v>123</v>
      </c>
      <c r="C2152">
        <v>8680785503</v>
      </c>
      <c r="D2152" s="1">
        <v>44447</v>
      </c>
      <c r="E2152" s="1">
        <v>44477</v>
      </c>
      <c r="F2152">
        <v>8450</v>
      </c>
      <c r="G2152">
        <v>0</v>
      </c>
      <c r="H2152">
        <v>0</v>
      </c>
      <c r="I2152" s="1">
        <v>44462</v>
      </c>
      <c r="J2152">
        <v>15</v>
      </c>
      <c r="K2152">
        <v>0</v>
      </c>
      <c r="L2152">
        <v>0</v>
      </c>
      <c r="M2152" t="s">
        <v>24</v>
      </c>
      <c r="N2152" t="s">
        <v>127</v>
      </c>
    </row>
    <row r="2153" spans="1:14" x14ac:dyDescent="0.25">
      <c r="A2153" t="s">
        <v>5</v>
      </c>
      <c r="B2153" t="s">
        <v>96</v>
      </c>
      <c r="C2153">
        <v>8682159283</v>
      </c>
      <c r="D2153" s="1">
        <v>44123</v>
      </c>
      <c r="E2153" s="1">
        <v>44153</v>
      </c>
      <c r="F2153">
        <v>4500</v>
      </c>
      <c r="G2153">
        <v>0</v>
      </c>
      <c r="H2153">
        <v>0</v>
      </c>
      <c r="I2153" s="1">
        <v>44135</v>
      </c>
      <c r="J2153">
        <v>12</v>
      </c>
      <c r="K2153">
        <v>0</v>
      </c>
      <c r="L2153">
        <v>0</v>
      </c>
      <c r="M2153" t="s">
        <v>24</v>
      </c>
      <c r="N2153" t="s">
        <v>127</v>
      </c>
    </row>
    <row r="2154" spans="1:14" x14ac:dyDescent="0.25">
      <c r="A2154" t="s">
        <v>2</v>
      </c>
      <c r="B2154" t="s">
        <v>25</v>
      </c>
      <c r="C2154">
        <v>8691041327</v>
      </c>
      <c r="D2154" s="1">
        <v>43937</v>
      </c>
      <c r="E2154" s="1">
        <v>43967</v>
      </c>
      <c r="F2154">
        <v>7406</v>
      </c>
      <c r="G2154">
        <v>0</v>
      </c>
      <c r="H2154">
        <v>0</v>
      </c>
      <c r="I2154" s="1">
        <v>43981</v>
      </c>
      <c r="J2154">
        <v>44</v>
      </c>
      <c r="K2154">
        <v>14</v>
      </c>
      <c r="L2154">
        <v>0</v>
      </c>
      <c r="M2154" t="s">
        <v>24</v>
      </c>
      <c r="N2154" t="s">
        <v>127</v>
      </c>
    </row>
    <row r="2155" spans="1:14" x14ac:dyDescent="0.25">
      <c r="A2155" t="s">
        <v>5</v>
      </c>
      <c r="B2155" t="s">
        <v>82</v>
      </c>
      <c r="C2155">
        <v>8696910353</v>
      </c>
      <c r="D2155" s="1">
        <v>44003</v>
      </c>
      <c r="E2155" s="1">
        <v>44033</v>
      </c>
      <c r="F2155">
        <v>8234</v>
      </c>
      <c r="G2155">
        <v>0</v>
      </c>
      <c r="H2155">
        <v>0</v>
      </c>
      <c r="I2155" s="1">
        <v>44016</v>
      </c>
      <c r="J2155">
        <v>13</v>
      </c>
      <c r="K2155">
        <v>0</v>
      </c>
      <c r="L2155">
        <v>0</v>
      </c>
      <c r="M2155" t="s">
        <v>24</v>
      </c>
      <c r="N2155" t="s">
        <v>127</v>
      </c>
    </row>
    <row r="2156" spans="1:14" x14ac:dyDescent="0.25">
      <c r="A2156" t="s">
        <v>2</v>
      </c>
      <c r="B2156" t="s">
        <v>93</v>
      </c>
      <c r="C2156">
        <v>8701747713</v>
      </c>
      <c r="D2156" s="1">
        <v>43839</v>
      </c>
      <c r="E2156" s="1">
        <v>43869</v>
      </c>
      <c r="F2156">
        <v>10032</v>
      </c>
      <c r="G2156">
        <v>0</v>
      </c>
      <c r="H2156">
        <v>0</v>
      </c>
      <c r="I2156" s="1">
        <v>43872</v>
      </c>
      <c r="J2156">
        <v>33</v>
      </c>
      <c r="K2156">
        <v>3</v>
      </c>
      <c r="L2156">
        <v>0</v>
      </c>
      <c r="M2156" t="s">
        <v>24</v>
      </c>
      <c r="N2156" t="s">
        <v>127</v>
      </c>
    </row>
    <row r="2157" spans="1:14" x14ac:dyDescent="0.25">
      <c r="A2157" t="s">
        <v>2</v>
      </c>
      <c r="B2157" t="s">
        <v>44</v>
      </c>
      <c r="C2157">
        <v>8710240010</v>
      </c>
      <c r="D2157" s="1">
        <v>44089</v>
      </c>
      <c r="E2157" s="1">
        <v>44119</v>
      </c>
      <c r="F2157">
        <v>8417</v>
      </c>
      <c r="G2157">
        <v>0</v>
      </c>
      <c r="H2157">
        <v>0</v>
      </c>
      <c r="I2157" s="1">
        <v>44106</v>
      </c>
      <c r="J2157">
        <v>17</v>
      </c>
      <c r="K2157">
        <v>0</v>
      </c>
      <c r="L2157">
        <v>0</v>
      </c>
      <c r="M2157" t="s">
        <v>24</v>
      </c>
      <c r="N2157" t="s">
        <v>127</v>
      </c>
    </row>
    <row r="2158" spans="1:14" x14ac:dyDescent="0.25">
      <c r="A2158" t="s">
        <v>3</v>
      </c>
      <c r="B2158" t="s">
        <v>29</v>
      </c>
      <c r="C2158">
        <v>8711368352</v>
      </c>
      <c r="D2158" s="1">
        <v>44153</v>
      </c>
      <c r="E2158" s="1">
        <v>44183</v>
      </c>
      <c r="F2158">
        <v>8049</v>
      </c>
      <c r="G2158">
        <v>1</v>
      </c>
      <c r="H2158">
        <v>1</v>
      </c>
      <c r="I2158" s="1">
        <v>44190</v>
      </c>
      <c r="J2158">
        <v>37</v>
      </c>
      <c r="K2158">
        <v>7</v>
      </c>
      <c r="L2158">
        <v>8049</v>
      </c>
      <c r="M2158" t="s">
        <v>26</v>
      </c>
      <c r="N2158" t="s">
        <v>129</v>
      </c>
    </row>
    <row r="2159" spans="1:14" x14ac:dyDescent="0.25">
      <c r="A2159" t="s">
        <v>4</v>
      </c>
      <c r="B2159" t="s">
        <v>108</v>
      </c>
      <c r="C2159">
        <v>8711889452</v>
      </c>
      <c r="D2159" s="1">
        <v>44333</v>
      </c>
      <c r="E2159" s="1">
        <v>44363</v>
      </c>
      <c r="F2159">
        <v>5531</v>
      </c>
      <c r="G2159">
        <v>0</v>
      </c>
      <c r="H2159">
        <v>0</v>
      </c>
      <c r="I2159" s="1">
        <v>44359</v>
      </c>
      <c r="J2159">
        <v>26</v>
      </c>
      <c r="K2159">
        <v>0</v>
      </c>
      <c r="L2159">
        <v>0</v>
      </c>
      <c r="M2159" t="s">
        <v>24</v>
      </c>
      <c r="N2159" t="s">
        <v>127</v>
      </c>
    </row>
    <row r="2160" spans="1:14" x14ac:dyDescent="0.25">
      <c r="A2160" t="s">
        <v>3</v>
      </c>
      <c r="B2160" t="s">
        <v>43</v>
      </c>
      <c r="C2160">
        <v>8713304663</v>
      </c>
      <c r="D2160" s="1">
        <v>44108</v>
      </c>
      <c r="E2160" s="1">
        <v>44138</v>
      </c>
      <c r="F2160">
        <v>6459</v>
      </c>
      <c r="G2160">
        <v>1</v>
      </c>
      <c r="H2160">
        <v>0</v>
      </c>
      <c r="I2160" s="1">
        <v>44161</v>
      </c>
      <c r="J2160">
        <v>53</v>
      </c>
      <c r="K2160">
        <v>23</v>
      </c>
      <c r="L2160">
        <v>0</v>
      </c>
      <c r="M2160" t="s">
        <v>26</v>
      </c>
      <c r="N2160" t="s">
        <v>128</v>
      </c>
    </row>
    <row r="2161" spans="1:14" x14ac:dyDescent="0.25">
      <c r="A2161" t="s">
        <v>2</v>
      </c>
      <c r="B2161" t="s">
        <v>101</v>
      </c>
      <c r="C2161">
        <v>8718207011</v>
      </c>
      <c r="D2161" s="1">
        <v>44129</v>
      </c>
      <c r="E2161" s="1">
        <v>44159</v>
      </c>
      <c r="F2161">
        <v>6520</v>
      </c>
      <c r="G2161">
        <v>0</v>
      </c>
      <c r="H2161">
        <v>0</v>
      </c>
      <c r="I2161" s="1">
        <v>44146</v>
      </c>
      <c r="J2161">
        <v>17</v>
      </c>
      <c r="K2161">
        <v>0</v>
      </c>
      <c r="L2161">
        <v>0</v>
      </c>
      <c r="M2161" t="s">
        <v>24</v>
      </c>
      <c r="N2161" t="s">
        <v>127</v>
      </c>
    </row>
    <row r="2162" spans="1:14" x14ac:dyDescent="0.25">
      <c r="A2162" t="s">
        <v>3</v>
      </c>
      <c r="B2162" t="s">
        <v>39</v>
      </c>
      <c r="C2162">
        <v>8718899384</v>
      </c>
      <c r="D2162" s="1">
        <v>44155</v>
      </c>
      <c r="E2162" s="1">
        <v>44185</v>
      </c>
      <c r="F2162">
        <v>3812</v>
      </c>
      <c r="G2162">
        <v>1</v>
      </c>
      <c r="H2162">
        <v>0</v>
      </c>
      <c r="I2162" s="1">
        <v>44177</v>
      </c>
      <c r="J2162">
        <v>22</v>
      </c>
      <c r="K2162">
        <v>0</v>
      </c>
      <c r="L2162">
        <v>0</v>
      </c>
      <c r="M2162" t="s">
        <v>26</v>
      </c>
      <c r="N2162" t="s">
        <v>128</v>
      </c>
    </row>
    <row r="2163" spans="1:14" x14ac:dyDescent="0.25">
      <c r="A2163" t="s">
        <v>5</v>
      </c>
      <c r="B2163" t="s">
        <v>53</v>
      </c>
      <c r="C2163">
        <v>8731613770</v>
      </c>
      <c r="D2163" s="1">
        <v>43848</v>
      </c>
      <c r="E2163" s="1">
        <v>43878</v>
      </c>
      <c r="F2163">
        <v>7744</v>
      </c>
      <c r="G2163">
        <v>0</v>
      </c>
      <c r="H2163">
        <v>0</v>
      </c>
      <c r="I2163" s="1">
        <v>43872</v>
      </c>
      <c r="J2163">
        <v>24</v>
      </c>
      <c r="K2163">
        <v>0</v>
      </c>
      <c r="L2163">
        <v>0</v>
      </c>
      <c r="M2163" t="s">
        <v>24</v>
      </c>
      <c r="N2163" t="s">
        <v>127</v>
      </c>
    </row>
    <row r="2164" spans="1:14" x14ac:dyDescent="0.25">
      <c r="A2164" t="s">
        <v>2</v>
      </c>
      <c r="B2164" t="s">
        <v>28</v>
      </c>
      <c r="C2164">
        <v>8732544679</v>
      </c>
      <c r="D2164" s="1">
        <v>44393</v>
      </c>
      <c r="E2164" s="1">
        <v>44423</v>
      </c>
      <c r="F2164">
        <v>8639</v>
      </c>
      <c r="G2164">
        <v>0</v>
      </c>
      <c r="H2164">
        <v>0</v>
      </c>
      <c r="I2164" s="1">
        <v>44434</v>
      </c>
      <c r="J2164">
        <v>41</v>
      </c>
      <c r="K2164">
        <v>11</v>
      </c>
      <c r="L2164">
        <v>0</v>
      </c>
      <c r="M2164" t="s">
        <v>24</v>
      </c>
      <c r="N2164" t="s">
        <v>127</v>
      </c>
    </row>
    <row r="2165" spans="1:14" x14ac:dyDescent="0.25">
      <c r="A2165" t="s">
        <v>2</v>
      </c>
      <c r="B2165" t="s">
        <v>60</v>
      </c>
      <c r="C2165">
        <v>7218760518</v>
      </c>
      <c r="D2165" s="1">
        <v>44426</v>
      </c>
      <c r="E2165" s="1">
        <v>44456</v>
      </c>
      <c r="F2165">
        <v>6293</v>
      </c>
      <c r="G2165">
        <v>1</v>
      </c>
      <c r="H2165">
        <v>1</v>
      </c>
      <c r="I2165" s="1">
        <v>44460</v>
      </c>
      <c r="J2165">
        <v>34</v>
      </c>
      <c r="K2165">
        <v>4</v>
      </c>
      <c r="L2165">
        <v>6293</v>
      </c>
      <c r="M2165" t="s">
        <v>26</v>
      </c>
      <c r="N2165" t="s">
        <v>129</v>
      </c>
    </row>
    <row r="2166" spans="1:14" x14ac:dyDescent="0.25">
      <c r="A2166" t="s">
        <v>5</v>
      </c>
      <c r="B2166" t="s">
        <v>119</v>
      </c>
      <c r="C2166">
        <v>8733352411</v>
      </c>
      <c r="D2166" s="1">
        <v>44364</v>
      </c>
      <c r="E2166" s="1">
        <v>44394</v>
      </c>
      <c r="F2166">
        <v>6421</v>
      </c>
      <c r="G2166">
        <v>0</v>
      </c>
      <c r="H2166">
        <v>0</v>
      </c>
      <c r="I2166" s="1">
        <v>44380</v>
      </c>
      <c r="J2166">
        <v>16</v>
      </c>
      <c r="K2166">
        <v>0</v>
      </c>
      <c r="L2166">
        <v>0</v>
      </c>
      <c r="M2166" t="s">
        <v>24</v>
      </c>
      <c r="N2166" t="s">
        <v>127</v>
      </c>
    </row>
    <row r="2167" spans="1:14" x14ac:dyDescent="0.25">
      <c r="A2167" t="s">
        <v>6</v>
      </c>
      <c r="B2167" t="s">
        <v>118</v>
      </c>
      <c r="C2167">
        <v>8737102611</v>
      </c>
      <c r="D2167" s="1">
        <v>44198</v>
      </c>
      <c r="E2167" s="1">
        <v>44228</v>
      </c>
      <c r="F2167">
        <v>2750</v>
      </c>
      <c r="G2167">
        <v>0</v>
      </c>
      <c r="H2167">
        <v>0</v>
      </c>
      <c r="I2167" s="1">
        <v>44223</v>
      </c>
      <c r="J2167">
        <v>25</v>
      </c>
      <c r="K2167">
        <v>0</v>
      </c>
      <c r="L2167">
        <v>0</v>
      </c>
      <c r="M2167" t="s">
        <v>24</v>
      </c>
      <c r="N2167" t="s">
        <v>127</v>
      </c>
    </row>
    <row r="2168" spans="1:14" x14ac:dyDescent="0.25">
      <c r="A2168" t="s">
        <v>5</v>
      </c>
      <c r="B2168" t="s">
        <v>64</v>
      </c>
      <c r="C2168">
        <v>8738019739</v>
      </c>
      <c r="D2168" s="1">
        <v>43851</v>
      </c>
      <c r="E2168" s="1">
        <v>43881</v>
      </c>
      <c r="F2168">
        <v>9219</v>
      </c>
      <c r="G2168">
        <v>0</v>
      </c>
      <c r="H2168">
        <v>0</v>
      </c>
      <c r="I2168" s="1">
        <v>43880</v>
      </c>
      <c r="J2168">
        <v>29</v>
      </c>
      <c r="K2168">
        <v>0</v>
      </c>
      <c r="L2168">
        <v>0</v>
      </c>
      <c r="M2168" t="s">
        <v>24</v>
      </c>
      <c r="N2168" t="s">
        <v>127</v>
      </c>
    </row>
    <row r="2169" spans="1:14" x14ac:dyDescent="0.25">
      <c r="A2169" t="s">
        <v>5</v>
      </c>
      <c r="B2169" t="s">
        <v>27</v>
      </c>
      <c r="C2169">
        <v>8742038745</v>
      </c>
      <c r="D2169" s="1">
        <v>43983</v>
      </c>
      <c r="E2169" s="1">
        <v>44013</v>
      </c>
      <c r="F2169">
        <v>5591</v>
      </c>
      <c r="G2169">
        <v>0</v>
      </c>
      <c r="H2169">
        <v>0</v>
      </c>
      <c r="I2169" s="1">
        <v>43989</v>
      </c>
      <c r="J2169">
        <v>6</v>
      </c>
      <c r="K2169">
        <v>0</v>
      </c>
      <c r="L2169">
        <v>0</v>
      </c>
      <c r="M2169" t="s">
        <v>24</v>
      </c>
      <c r="N2169" t="s">
        <v>127</v>
      </c>
    </row>
    <row r="2170" spans="1:14" x14ac:dyDescent="0.25">
      <c r="A2170" t="s">
        <v>6</v>
      </c>
      <c r="B2170" t="s">
        <v>72</v>
      </c>
      <c r="C2170">
        <v>8748260263</v>
      </c>
      <c r="D2170" s="1">
        <v>44196</v>
      </c>
      <c r="E2170" s="1">
        <v>44226</v>
      </c>
      <c r="F2170">
        <v>4481</v>
      </c>
      <c r="G2170">
        <v>0</v>
      </c>
      <c r="H2170">
        <v>0</v>
      </c>
      <c r="I2170" s="1">
        <v>44243</v>
      </c>
      <c r="J2170">
        <v>47</v>
      </c>
      <c r="K2170">
        <v>17</v>
      </c>
      <c r="L2170">
        <v>0</v>
      </c>
      <c r="M2170" t="s">
        <v>24</v>
      </c>
      <c r="N2170" t="s">
        <v>127</v>
      </c>
    </row>
    <row r="2171" spans="1:14" x14ac:dyDescent="0.25">
      <c r="A2171" t="s">
        <v>4</v>
      </c>
      <c r="B2171" t="s">
        <v>56</v>
      </c>
      <c r="C2171">
        <v>8765324049</v>
      </c>
      <c r="D2171" s="1">
        <v>43846</v>
      </c>
      <c r="E2171" s="1">
        <v>43876</v>
      </c>
      <c r="F2171">
        <v>6284</v>
      </c>
      <c r="G2171">
        <v>0</v>
      </c>
      <c r="H2171">
        <v>0</v>
      </c>
      <c r="I2171" s="1">
        <v>43871</v>
      </c>
      <c r="J2171">
        <v>25</v>
      </c>
      <c r="K2171">
        <v>0</v>
      </c>
      <c r="L2171">
        <v>0</v>
      </c>
      <c r="M2171" t="s">
        <v>24</v>
      </c>
      <c r="N2171" t="s">
        <v>127</v>
      </c>
    </row>
    <row r="2172" spans="1:14" x14ac:dyDescent="0.25">
      <c r="A2172" t="s">
        <v>2</v>
      </c>
      <c r="B2172" t="s">
        <v>71</v>
      </c>
      <c r="C2172">
        <v>8772170448</v>
      </c>
      <c r="D2172" s="1">
        <v>43973</v>
      </c>
      <c r="E2172" s="1">
        <v>44003</v>
      </c>
      <c r="F2172">
        <v>5974</v>
      </c>
      <c r="G2172">
        <v>0</v>
      </c>
      <c r="H2172">
        <v>0</v>
      </c>
      <c r="I2172" s="1">
        <v>44000</v>
      </c>
      <c r="J2172">
        <v>27</v>
      </c>
      <c r="K2172">
        <v>0</v>
      </c>
      <c r="L2172">
        <v>0</v>
      </c>
      <c r="M2172" t="s">
        <v>24</v>
      </c>
      <c r="N2172" t="s">
        <v>127</v>
      </c>
    </row>
    <row r="2173" spans="1:14" x14ac:dyDescent="0.25">
      <c r="A2173" t="s">
        <v>3</v>
      </c>
      <c r="B2173" t="s">
        <v>107</v>
      </c>
      <c r="C2173">
        <v>8780390122</v>
      </c>
      <c r="D2173" s="1">
        <v>44060</v>
      </c>
      <c r="E2173" s="1">
        <v>44090</v>
      </c>
      <c r="F2173">
        <v>8795</v>
      </c>
      <c r="G2173">
        <v>0</v>
      </c>
      <c r="H2173">
        <v>0</v>
      </c>
      <c r="I2173" s="1">
        <v>44101</v>
      </c>
      <c r="J2173">
        <v>41</v>
      </c>
      <c r="K2173">
        <v>11</v>
      </c>
      <c r="L2173">
        <v>0</v>
      </c>
      <c r="M2173" t="s">
        <v>24</v>
      </c>
      <c r="N2173" t="s">
        <v>127</v>
      </c>
    </row>
    <row r="2174" spans="1:14" x14ac:dyDescent="0.25">
      <c r="A2174" t="s">
        <v>3</v>
      </c>
      <c r="B2174" t="s">
        <v>42</v>
      </c>
      <c r="C2174">
        <v>8786637235</v>
      </c>
      <c r="D2174" s="1">
        <v>44484</v>
      </c>
      <c r="E2174" s="1">
        <v>44514</v>
      </c>
      <c r="F2174">
        <v>6071</v>
      </c>
      <c r="G2174">
        <v>1</v>
      </c>
      <c r="H2174">
        <v>0</v>
      </c>
      <c r="I2174" s="1">
        <v>44508</v>
      </c>
      <c r="J2174">
        <v>24</v>
      </c>
      <c r="K2174">
        <v>0</v>
      </c>
      <c r="L2174">
        <v>0</v>
      </c>
      <c r="M2174" t="s">
        <v>26</v>
      </c>
      <c r="N2174" t="s">
        <v>128</v>
      </c>
    </row>
    <row r="2175" spans="1:14" x14ac:dyDescent="0.25">
      <c r="A2175" t="s">
        <v>2</v>
      </c>
      <c r="B2175" t="s">
        <v>60</v>
      </c>
      <c r="C2175">
        <v>8788784425</v>
      </c>
      <c r="D2175" s="1">
        <v>43933</v>
      </c>
      <c r="E2175" s="1">
        <v>43963</v>
      </c>
      <c r="F2175">
        <v>7329</v>
      </c>
      <c r="G2175">
        <v>0</v>
      </c>
      <c r="H2175">
        <v>0</v>
      </c>
      <c r="I2175" s="1">
        <v>43969</v>
      </c>
      <c r="J2175">
        <v>36</v>
      </c>
      <c r="K2175">
        <v>6</v>
      </c>
      <c r="L2175">
        <v>0</v>
      </c>
      <c r="M2175" t="s">
        <v>24</v>
      </c>
      <c r="N2175" t="s">
        <v>127</v>
      </c>
    </row>
    <row r="2176" spans="1:14" x14ac:dyDescent="0.25">
      <c r="A2176" t="s">
        <v>4</v>
      </c>
      <c r="B2176" t="s">
        <v>35</v>
      </c>
      <c r="C2176">
        <v>8788830849</v>
      </c>
      <c r="D2176" s="1">
        <v>44442</v>
      </c>
      <c r="E2176" s="1">
        <v>44472</v>
      </c>
      <c r="F2176">
        <v>8491</v>
      </c>
      <c r="G2176">
        <v>0</v>
      </c>
      <c r="H2176">
        <v>0</v>
      </c>
      <c r="I2176" s="1">
        <v>44458</v>
      </c>
      <c r="J2176">
        <v>16</v>
      </c>
      <c r="K2176">
        <v>0</v>
      </c>
      <c r="L2176">
        <v>0</v>
      </c>
      <c r="M2176" t="s">
        <v>24</v>
      </c>
      <c r="N2176" t="s">
        <v>127</v>
      </c>
    </row>
    <row r="2177" spans="1:14" x14ac:dyDescent="0.25">
      <c r="A2177" t="s">
        <v>5</v>
      </c>
      <c r="B2177" t="s">
        <v>53</v>
      </c>
      <c r="C2177">
        <v>8793921356</v>
      </c>
      <c r="D2177" s="1">
        <v>44425</v>
      </c>
      <c r="E2177" s="1">
        <v>44455</v>
      </c>
      <c r="F2177">
        <v>8291</v>
      </c>
      <c r="G2177">
        <v>0</v>
      </c>
      <c r="H2177">
        <v>0</v>
      </c>
      <c r="I2177" s="1">
        <v>44436</v>
      </c>
      <c r="J2177">
        <v>11</v>
      </c>
      <c r="K2177">
        <v>0</v>
      </c>
      <c r="L2177">
        <v>0</v>
      </c>
      <c r="M2177" t="s">
        <v>24</v>
      </c>
      <c r="N2177" t="s">
        <v>127</v>
      </c>
    </row>
    <row r="2178" spans="1:14" x14ac:dyDescent="0.25">
      <c r="A2178" t="s">
        <v>4</v>
      </c>
      <c r="B2178" t="s">
        <v>33</v>
      </c>
      <c r="C2178">
        <v>8808258474</v>
      </c>
      <c r="D2178" s="1">
        <v>44139</v>
      </c>
      <c r="E2178" s="1">
        <v>44169</v>
      </c>
      <c r="F2178">
        <v>6603</v>
      </c>
      <c r="G2178">
        <v>0</v>
      </c>
      <c r="H2178">
        <v>0</v>
      </c>
      <c r="I2178" s="1">
        <v>44170</v>
      </c>
      <c r="J2178">
        <v>31</v>
      </c>
      <c r="K2178">
        <v>1</v>
      </c>
      <c r="L2178">
        <v>0</v>
      </c>
      <c r="M2178" t="s">
        <v>24</v>
      </c>
      <c r="N2178" t="s">
        <v>127</v>
      </c>
    </row>
    <row r="2179" spans="1:14" x14ac:dyDescent="0.25">
      <c r="A2179" t="s">
        <v>4</v>
      </c>
      <c r="B2179" t="s">
        <v>94</v>
      </c>
      <c r="C2179">
        <v>8810803769</v>
      </c>
      <c r="D2179" s="1">
        <v>44035</v>
      </c>
      <c r="E2179" s="1">
        <v>44065</v>
      </c>
      <c r="F2179">
        <v>2962</v>
      </c>
      <c r="G2179">
        <v>0</v>
      </c>
      <c r="H2179">
        <v>0</v>
      </c>
      <c r="I2179" s="1">
        <v>44074</v>
      </c>
      <c r="J2179">
        <v>39</v>
      </c>
      <c r="K2179">
        <v>9</v>
      </c>
      <c r="L2179">
        <v>0</v>
      </c>
      <c r="M2179" t="s">
        <v>24</v>
      </c>
      <c r="N2179" t="s">
        <v>127</v>
      </c>
    </row>
    <row r="2180" spans="1:14" x14ac:dyDescent="0.25">
      <c r="A2180" t="s">
        <v>5</v>
      </c>
      <c r="B2180" t="s">
        <v>88</v>
      </c>
      <c r="C2180">
        <v>8813796388</v>
      </c>
      <c r="D2180" s="1">
        <v>44312</v>
      </c>
      <c r="E2180" s="1">
        <v>44342</v>
      </c>
      <c r="F2180">
        <v>5706</v>
      </c>
      <c r="G2180">
        <v>0</v>
      </c>
      <c r="H2180">
        <v>0</v>
      </c>
      <c r="I2180" s="1">
        <v>44327</v>
      </c>
      <c r="J2180">
        <v>15</v>
      </c>
      <c r="K2180">
        <v>0</v>
      </c>
      <c r="L2180">
        <v>0</v>
      </c>
      <c r="M2180" t="s">
        <v>24</v>
      </c>
      <c r="N2180" t="s">
        <v>127</v>
      </c>
    </row>
    <row r="2181" spans="1:14" x14ac:dyDescent="0.25">
      <c r="A2181" t="s">
        <v>4</v>
      </c>
      <c r="B2181" t="s">
        <v>62</v>
      </c>
      <c r="C2181">
        <v>8815422174</v>
      </c>
      <c r="D2181" s="1">
        <v>44394</v>
      </c>
      <c r="E2181" s="1">
        <v>44424</v>
      </c>
      <c r="F2181">
        <v>2942</v>
      </c>
      <c r="G2181">
        <v>0</v>
      </c>
      <c r="H2181">
        <v>0</v>
      </c>
      <c r="I2181" s="1">
        <v>44418</v>
      </c>
      <c r="J2181">
        <v>24</v>
      </c>
      <c r="K2181">
        <v>0</v>
      </c>
      <c r="L2181">
        <v>0</v>
      </c>
      <c r="M2181" t="s">
        <v>24</v>
      </c>
      <c r="N2181" t="s">
        <v>127</v>
      </c>
    </row>
    <row r="2182" spans="1:14" x14ac:dyDescent="0.25">
      <c r="A2182" t="s">
        <v>4</v>
      </c>
      <c r="B2182" t="s">
        <v>108</v>
      </c>
      <c r="C2182">
        <v>8820244619</v>
      </c>
      <c r="D2182" s="1">
        <v>44451</v>
      </c>
      <c r="E2182" s="1">
        <v>44481</v>
      </c>
      <c r="F2182">
        <v>1970</v>
      </c>
      <c r="G2182">
        <v>0</v>
      </c>
      <c r="H2182">
        <v>0</v>
      </c>
      <c r="I2182" s="1">
        <v>44475</v>
      </c>
      <c r="J2182">
        <v>24</v>
      </c>
      <c r="K2182">
        <v>0</v>
      </c>
      <c r="L2182">
        <v>0</v>
      </c>
      <c r="M2182" t="s">
        <v>24</v>
      </c>
      <c r="N2182" t="s">
        <v>127</v>
      </c>
    </row>
    <row r="2183" spans="1:14" x14ac:dyDescent="0.25">
      <c r="A2183" t="s">
        <v>4</v>
      </c>
      <c r="B2183" t="s">
        <v>35</v>
      </c>
      <c r="C2183">
        <v>8828293477</v>
      </c>
      <c r="D2183" s="1">
        <v>44045</v>
      </c>
      <c r="E2183" s="1">
        <v>44075</v>
      </c>
      <c r="F2183">
        <v>6790</v>
      </c>
      <c r="G2183">
        <v>0</v>
      </c>
      <c r="H2183">
        <v>0</v>
      </c>
      <c r="I2183" s="1">
        <v>44061</v>
      </c>
      <c r="J2183">
        <v>16</v>
      </c>
      <c r="K2183">
        <v>0</v>
      </c>
      <c r="L2183">
        <v>0</v>
      </c>
      <c r="M2183" t="s">
        <v>24</v>
      </c>
      <c r="N2183" t="s">
        <v>127</v>
      </c>
    </row>
    <row r="2184" spans="1:14" x14ac:dyDescent="0.25">
      <c r="A2184" t="s">
        <v>6</v>
      </c>
      <c r="B2184" t="s">
        <v>117</v>
      </c>
      <c r="C2184">
        <v>8835176664</v>
      </c>
      <c r="D2184" s="1">
        <v>44195</v>
      </c>
      <c r="E2184" s="1">
        <v>44225</v>
      </c>
      <c r="F2184">
        <v>5986</v>
      </c>
      <c r="G2184">
        <v>0</v>
      </c>
      <c r="H2184">
        <v>0</v>
      </c>
      <c r="I2184" s="1">
        <v>44221</v>
      </c>
      <c r="J2184">
        <v>26</v>
      </c>
      <c r="K2184">
        <v>0</v>
      </c>
      <c r="L2184">
        <v>0</v>
      </c>
      <c r="M2184" t="s">
        <v>24</v>
      </c>
      <c r="N2184" t="s">
        <v>127</v>
      </c>
    </row>
    <row r="2185" spans="1:14" x14ac:dyDescent="0.25">
      <c r="A2185" t="s">
        <v>2</v>
      </c>
      <c r="B2185" t="s">
        <v>92</v>
      </c>
      <c r="C2185">
        <v>8840023232</v>
      </c>
      <c r="D2185" s="1">
        <v>43868</v>
      </c>
      <c r="E2185" s="1">
        <v>43898</v>
      </c>
      <c r="F2185">
        <v>8889</v>
      </c>
      <c r="G2185">
        <v>0</v>
      </c>
      <c r="H2185">
        <v>0</v>
      </c>
      <c r="I2185" s="1">
        <v>43890</v>
      </c>
      <c r="J2185">
        <v>22</v>
      </c>
      <c r="K2185">
        <v>0</v>
      </c>
      <c r="L2185">
        <v>0</v>
      </c>
      <c r="M2185" t="s">
        <v>24</v>
      </c>
      <c r="N2185" t="s">
        <v>127</v>
      </c>
    </row>
    <row r="2186" spans="1:14" x14ac:dyDescent="0.25">
      <c r="A2186" t="s">
        <v>2</v>
      </c>
      <c r="B2186" t="s">
        <v>44</v>
      </c>
      <c r="C2186">
        <v>8844419761</v>
      </c>
      <c r="D2186" s="1">
        <v>44326</v>
      </c>
      <c r="E2186" s="1">
        <v>44356</v>
      </c>
      <c r="F2186">
        <v>5469</v>
      </c>
      <c r="G2186">
        <v>0</v>
      </c>
      <c r="H2186">
        <v>0</v>
      </c>
      <c r="I2186" s="1">
        <v>44348</v>
      </c>
      <c r="J2186">
        <v>22</v>
      </c>
      <c r="K2186">
        <v>0</v>
      </c>
      <c r="L2186">
        <v>0</v>
      </c>
      <c r="M2186" t="s">
        <v>24</v>
      </c>
      <c r="N2186" t="s">
        <v>127</v>
      </c>
    </row>
    <row r="2187" spans="1:14" x14ac:dyDescent="0.25">
      <c r="A2187" t="s">
        <v>6</v>
      </c>
      <c r="B2187" t="s">
        <v>122</v>
      </c>
      <c r="C2187">
        <v>8852045930</v>
      </c>
      <c r="D2187" s="1">
        <v>43937</v>
      </c>
      <c r="E2187" s="1">
        <v>43967</v>
      </c>
      <c r="F2187">
        <v>6478</v>
      </c>
      <c r="G2187">
        <v>0</v>
      </c>
      <c r="H2187">
        <v>0</v>
      </c>
      <c r="I2187" s="1">
        <v>43964</v>
      </c>
      <c r="J2187">
        <v>27</v>
      </c>
      <c r="K2187">
        <v>0</v>
      </c>
      <c r="L2187">
        <v>0</v>
      </c>
      <c r="M2187" t="s">
        <v>24</v>
      </c>
      <c r="N2187" t="s">
        <v>127</v>
      </c>
    </row>
    <row r="2188" spans="1:14" x14ac:dyDescent="0.25">
      <c r="A2188" t="s">
        <v>6</v>
      </c>
      <c r="B2188" t="s">
        <v>99</v>
      </c>
      <c r="C2188">
        <v>8857063465</v>
      </c>
      <c r="D2188" s="1">
        <v>44241</v>
      </c>
      <c r="E2188" s="1">
        <v>44271</v>
      </c>
      <c r="F2188">
        <v>778</v>
      </c>
      <c r="G2188">
        <v>0</v>
      </c>
      <c r="H2188">
        <v>0</v>
      </c>
      <c r="I2188" s="1">
        <v>44270</v>
      </c>
      <c r="J2188">
        <v>29</v>
      </c>
      <c r="K2188">
        <v>0</v>
      </c>
      <c r="L2188">
        <v>0</v>
      </c>
      <c r="M2188" t="s">
        <v>24</v>
      </c>
      <c r="N2188" t="s">
        <v>127</v>
      </c>
    </row>
    <row r="2189" spans="1:14" x14ac:dyDescent="0.25">
      <c r="A2189" t="s">
        <v>5</v>
      </c>
      <c r="B2189" t="s">
        <v>40</v>
      </c>
      <c r="C2189">
        <v>8857627389</v>
      </c>
      <c r="D2189" s="1">
        <v>43929</v>
      </c>
      <c r="E2189" s="1">
        <v>43959</v>
      </c>
      <c r="F2189">
        <v>8349</v>
      </c>
      <c r="G2189">
        <v>0</v>
      </c>
      <c r="H2189">
        <v>0</v>
      </c>
      <c r="I2189" s="1">
        <v>43941</v>
      </c>
      <c r="J2189">
        <v>12</v>
      </c>
      <c r="K2189">
        <v>0</v>
      </c>
      <c r="L2189">
        <v>0</v>
      </c>
      <c r="M2189" t="s">
        <v>24</v>
      </c>
      <c r="N2189" t="s">
        <v>127</v>
      </c>
    </row>
    <row r="2190" spans="1:14" x14ac:dyDescent="0.25">
      <c r="A2190" t="s">
        <v>6</v>
      </c>
      <c r="B2190" t="s">
        <v>99</v>
      </c>
      <c r="C2190">
        <v>8861999698</v>
      </c>
      <c r="D2190" s="1">
        <v>44040</v>
      </c>
      <c r="E2190" s="1">
        <v>44070</v>
      </c>
      <c r="F2190">
        <v>4524</v>
      </c>
      <c r="G2190">
        <v>1</v>
      </c>
      <c r="H2190">
        <v>0</v>
      </c>
      <c r="I2190" s="1">
        <v>44086</v>
      </c>
      <c r="J2190">
        <v>46</v>
      </c>
      <c r="K2190">
        <v>16</v>
      </c>
      <c r="L2190">
        <v>0</v>
      </c>
      <c r="M2190" t="s">
        <v>26</v>
      </c>
      <c r="N2190" t="s">
        <v>128</v>
      </c>
    </row>
    <row r="2191" spans="1:14" x14ac:dyDescent="0.25">
      <c r="A2191" t="s">
        <v>6</v>
      </c>
      <c r="B2191" t="s">
        <v>122</v>
      </c>
      <c r="C2191">
        <v>8862522772</v>
      </c>
      <c r="D2191" s="1">
        <v>43982</v>
      </c>
      <c r="E2191" s="1">
        <v>44012</v>
      </c>
      <c r="F2191">
        <v>2691</v>
      </c>
      <c r="G2191">
        <v>0</v>
      </c>
      <c r="H2191">
        <v>0</v>
      </c>
      <c r="I2191" s="1">
        <v>44003</v>
      </c>
      <c r="J2191">
        <v>21</v>
      </c>
      <c r="K2191">
        <v>0</v>
      </c>
      <c r="L2191">
        <v>0</v>
      </c>
      <c r="M2191" t="s">
        <v>24</v>
      </c>
      <c r="N2191" t="s">
        <v>127</v>
      </c>
    </row>
    <row r="2192" spans="1:14" x14ac:dyDescent="0.25">
      <c r="A2192" t="s">
        <v>5</v>
      </c>
      <c r="B2192" t="s">
        <v>119</v>
      </c>
      <c r="C2192">
        <v>8864060748</v>
      </c>
      <c r="D2192" s="1">
        <v>44421</v>
      </c>
      <c r="E2192" s="1">
        <v>44451</v>
      </c>
      <c r="F2192">
        <v>6106</v>
      </c>
      <c r="G2192">
        <v>0</v>
      </c>
      <c r="H2192">
        <v>0</v>
      </c>
      <c r="I2192" s="1">
        <v>44438</v>
      </c>
      <c r="J2192">
        <v>17</v>
      </c>
      <c r="K2192">
        <v>0</v>
      </c>
      <c r="L2192">
        <v>0</v>
      </c>
      <c r="M2192" t="s">
        <v>24</v>
      </c>
      <c r="N2192" t="s">
        <v>127</v>
      </c>
    </row>
    <row r="2193" spans="1:14" x14ac:dyDescent="0.25">
      <c r="A2193" t="s">
        <v>2</v>
      </c>
      <c r="B2193" t="s">
        <v>115</v>
      </c>
      <c r="C2193">
        <v>5564408624</v>
      </c>
      <c r="D2193" s="1">
        <v>44430</v>
      </c>
      <c r="E2193" s="1">
        <v>44460</v>
      </c>
      <c r="F2193">
        <v>5069</v>
      </c>
      <c r="G2193">
        <v>1</v>
      </c>
      <c r="H2193">
        <v>0</v>
      </c>
      <c r="I2193" s="1">
        <v>44474</v>
      </c>
      <c r="J2193">
        <v>44</v>
      </c>
      <c r="K2193">
        <v>14</v>
      </c>
      <c r="L2193">
        <v>0</v>
      </c>
      <c r="M2193" t="s">
        <v>26</v>
      </c>
      <c r="N2193" t="s">
        <v>128</v>
      </c>
    </row>
    <row r="2194" spans="1:14" x14ac:dyDescent="0.25">
      <c r="A2194" t="s">
        <v>3</v>
      </c>
      <c r="B2194" t="s">
        <v>86</v>
      </c>
      <c r="C2194">
        <v>8871842653</v>
      </c>
      <c r="D2194" s="1">
        <v>43895</v>
      </c>
      <c r="E2194" s="1">
        <v>43925</v>
      </c>
      <c r="F2194">
        <v>5707</v>
      </c>
      <c r="G2194">
        <v>0</v>
      </c>
      <c r="H2194">
        <v>0</v>
      </c>
      <c r="I2194" s="1">
        <v>43904</v>
      </c>
      <c r="J2194">
        <v>9</v>
      </c>
      <c r="K2194">
        <v>0</v>
      </c>
      <c r="L2194">
        <v>0</v>
      </c>
      <c r="M2194" t="s">
        <v>24</v>
      </c>
      <c r="N2194" t="s">
        <v>127</v>
      </c>
    </row>
    <row r="2195" spans="1:14" x14ac:dyDescent="0.25">
      <c r="A2195" t="s">
        <v>2</v>
      </c>
      <c r="B2195" t="s">
        <v>92</v>
      </c>
      <c r="C2195">
        <v>8873482075</v>
      </c>
      <c r="D2195" s="1">
        <v>43972</v>
      </c>
      <c r="E2195" s="1">
        <v>44002</v>
      </c>
      <c r="F2195">
        <v>9386</v>
      </c>
      <c r="G2195">
        <v>0</v>
      </c>
      <c r="H2195">
        <v>0</v>
      </c>
      <c r="I2195" s="1">
        <v>43995</v>
      </c>
      <c r="J2195">
        <v>23</v>
      </c>
      <c r="K2195">
        <v>0</v>
      </c>
      <c r="L2195">
        <v>0</v>
      </c>
      <c r="M2195" t="s">
        <v>24</v>
      </c>
      <c r="N2195" t="s">
        <v>127</v>
      </c>
    </row>
    <row r="2196" spans="1:14" x14ac:dyDescent="0.25">
      <c r="A2196" t="s">
        <v>4</v>
      </c>
      <c r="B2196" t="s">
        <v>97</v>
      </c>
      <c r="C2196">
        <v>8875015994</v>
      </c>
      <c r="D2196" s="1">
        <v>44151</v>
      </c>
      <c r="E2196" s="1">
        <v>44181</v>
      </c>
      <c r="F2196">
        <v>7621</v>
      </c>
      <c r="G2196">
        <v>0</v>
      </c>
      <c r="H2196">
        <v>0</v>
      </c>
      <c r="I2196" s="1">
        <v>44185</v>
      </c>
      <c r="J2196">
        <v>34</v>
      </c>
      <c r="K2196">
        <v>4</v>
      </c>
      <c r="L2196">
        <v>0</v>
      </c>
      <c r="M2196" t="s">
        <v>24</v>
      </c>
      <c r="N2196" t="s">
        <v>127</v>
      </c>
    </row>
    <row r="2197" spans="1:14" x14ac:dyDescent="0.25">
      <c r="A2197" t="s">
        <v>6</v>
      </c>
      <c r="B2197" t="s">
        <v>89</v>
      </c>
      <c r="C2197">
        <v>8891547275</v>
      </c>
      <c r="D2197" s="1">
        <v>44245</v>
      </c>
      <c r="E2197" s="1">
        <v>44275</v>
      </c>
      <c r="F2197">
        <v>5853</v>
      </c>
      <c r="G2197">
        <v>0</v>
      </c>
      <c r="H2197">
        <v>0</v>
      </c>
      <c r="I2197" s="1">
        <v>44273</v>
      </c>
      <c r="J2197">
        <v>28</v>
      </c>
      <c r="K2197">
        <v>0</v>
      </c>
      <c r="L2197">
        <v>0</v>
      </c>
      <c r="M2197" t="s">
        <v>24</v>
      </c>
      <c r="N2197" t="s">
        <v>127</v>
      </c>
    </row>
    <row r="2198" spans="1:14" x14ac:dyDescent="0.25">
      <c r="A2198" t="s">
        <v>4</v>
      </c>
      <c r="B2198" t="s">
        <v>105</v>
      </c>
      <c r="C2198">
        <v>8892880121</v>
      </c>
      <c r="D2198" s="1">
        <v>44004</v>
      </c>
      <c r="E2198" s="1">
        <v>44034</v>
      </c>
      <c r="F2198">
        <v>4835</v>
      </c>
      <c r="G2198">
        <v>0</v>
      </c>
      <c r="H2198">
        <v>0</v>
      </c>
      <c r="I2198" s="1">
        <v>44030</v>
      </c>
      <c r="J2198">
        <v>26</v>
      </c>
      <c r="K2198">
        <v>0</v>
      </c>
      <c r="L2198">
        <v>0</v>
      </c>
      <c r="M2198" t="s">
        <v>24</v>
      </c>
      <c r="N2198" t="s">
        <v>127</v>
      </c>
    </row>
    <row r="2199" spans="1:14" x14ac:dyDescent="0.25">
      <c r="A2199" t="s">
        <v>5</v>
      </c>
      <c r="B2199" t="s">
        <v>23</v>
      </c>
      <c r="C2199">
        <v>8893171508</v>
      </c>
      <c r="D2199" s="1">
        <v>44345</v>
      </c>
      <c r="E2199" s="1">
        <v>44375</v>
      </c>
      <c r="F2199">
        <v>6849</v>
      </c>
      <c r="G2199">
        <v>0</v>
      </c>
      <c r="H2199">
        <v>0</v>
      </c>
      <c r="I2199" s="1">
        <v>44353</v>
      </c>
      <c r="J2199">
        <v>8</v>
      </c>
      <c r="K2199">
        <v>0</v>
      </c>
      <c r="L2199">
        <v>0</v>
      </c>
      <c r="M2199" t="s">
        <v>24</v>
      </c>
      <c r="N2199" t="s">
        <v>127</v>
      </c>
    </row>
    <row r="2200" spans="1:14" x14ac:dyDescent="0.25">
      <c r="A2200" t="s">
        <v>6</v>
      </c>
      <c r="B2200" t="s">
        <v>90</v>
      </c>
      <c r="C2200">
        <v>8893780423</v>
      </c>
      <c r="D2200" s="1">
        <v>44488</v>
      </c>
      <c r="E2200" s="1">
        <v>44518</v>
      </c>
      <c r="F2200">
        <v>2022</v>
      </c>
      <c r="G2200">
        <v>0</v>
      </c>
      <c r="H2200">
        <v>0</v>
      </c>
      <c r="I2200" s="1">
        <v>44496</v>
      </c>
      <c r="J2200">
        <v>8</v>
      </c>
      <c r="K2200">
        <v>0</v>
      </c>
      <c r="L2200">
        <v>0</v>
      </c>
      <c r="M2200" t="s">
        <v>24</v>
      </c>
      <c r="N2200" t="s">
        <v>127</v>
      </c>
    </row>
    <row r="2201" spans="1:14" x14ac:dyDescent="0.25">
      <c r="A2201" t="s">
        <v>4</v>
      </c>
      <c r="B2201" t="s">
        <v>81</v>
      </c>
      <c r="C2201">
        <v>8898728543</v>
      </c>
      <c r="D2201" s="1">
        <v>44293</v>
      </c>
      <c r="E2201" s="1">
        <v>44323</v>
      </c>
      <c r="F2201">
        <v>8415</v>
      </c>
      <c r="G2201">
        <v>1</v>
      </c>
      <c r="H2201">
        <v>0</v>
      </c>
      <c r="I2201" s="1">
        <v>44323</v>
      </c>
      <c r="J2201">
        <v>30</v>
      </c>
      <c r="K2201">
        <v>0</v>
      </c>
      <c r="L2201">
        <v>0</v>
      </c>
      <c r="M2201" t="s">
        <v>26</v>
      </c>
      <c r="N2201" t="s">
        <v>128</v>
      </c>
    </row>
    <row r="2202" spans="1:14" x14ac:dyDescent="0.25">
      <c r="A2202" t="s">
        <v>4</v>
      </c>
      <c r="B2202" t="s">
        <v>108</v>
      </c>
      <c r="C2202">
        <v>8900955747</v>
      </c>
      <c r="D2202" s="1">
        <v>44080</v>
      </c>
      <c r="E2202" s="1">
        <v>44110</v>
      </c>
      <c r="F2202">
        <v>4499</v>
      </c>
      <c r="G2202">
        <v>0</v>
      </c>
      <c r="H2202">
        <v>0</v>
      </c>
      <c r="I2202" s="1">
        <v>44100</v>
      </c>
      <c r="J2202">
        <v>20</v>
      </c>
      <c r="K2202">
        <v>0</v>
      </c>
      <c r="L2202">
        <v>0</v>
      </c>
      <c r="M2202" t="s">
        <v>24</v>
      </c>
      <c r="N2202" t="s">
        <v>127</v>
      </c>
    </row>
    <row r="2203" spans="1:14" x14ac:dyDescent="0.25">
      <c r="A2203" t="s">
        <v>3</v>
      </c>
      <c r="B2203" t="s">
        <v>49</v>
      </c>
      <c r="C2203">
        <v>8908680989</v>
      </c>
      <c r="D2203" s="1">
        <v>44286</v>
      </c>
      <c r="E2203" s="1">
        <v>44316</v>
      </c>
      <c r="F2203">
        <v>4807</v>
      </c>
      <c r="G2203">
        <v>0</v>
      </c>
      <c r="H2203">
        <v>0</v>
      </c>
      <c r="I2203" s="1">
        <v>44312</v>
      </c>
      <c r="J2203">
        <v>26</v>
      </c>
      <c r="K2203">
        <v>0</v>
      </c>
      <c r="L2203">
        <v>0</v>
      </c>
      <c r="M2203" t="s">
        <v>24</v>
      </c>
      <c r="N2203" t="s">
        <v>127</v>
      </c>
    </row>
    <row r="2204" spans="1:14" x14ac:dyDescent="0.25">
      <c r="A2204" t="s">
        <v>5</v>
      </c>
      <c r="B2204" t="s">
        <v>114</v>
      </c>
      <c r="C2204">
        <v>8911239770</v>
      </c>
      <c r="D2204" s="1">
        <v>44310</v>
      </c>
      <c r="E2204" s="1">
        <v>44340</v>
      </c>
      <c r="F2204">
        <v>6934</v>
      </c>
      <c r="G2204">
        <v>0</v>
      </c>
      <c r="H2204">
        <v>0</v>
      </c>
      <c r="I2204" s="1">
        <v>44344</v>
      </c>
      <c r="J2204">
        <v>34</v>
      </c>
      <c r="K2204">
        <v>4</v>
      </c>
      <c r="L2204">
        <v>0</v>
      </c>
      <c r="M2204" t="s">
        <v>24</v>
      </c>
      <c r="N2204" t="s">
        <v>127</v>
      </c>
    </row>
    <row r="2205" spans="1:14" x14ac:dyDescent="0.25">
      <c r="A2205" t="s">
        <v>2</v>
      </c>
      <c r="B2205" t="s">
        <v>75</v>
      </c>
      <c r="C2205">
        <v>368163381</v>
      </c>
      <c r="D2205" s="1">
        <v>44431</v>
      </c>
      <c r="E2205" s="1">
        <v>44461</v>
      </c>
      <c r="F2205">
        <v>6268</v>
      </c>
      <c r="G2205">
        <v>1</v>
      </c>
      <c r="H2205">
        <v>1</v>
      </c>
      <c r="I2205" s="1">
        <v>44450</v>
      </c>
      <c r="J2205">
        <v>19</v>
      </c>
      <c r="K2205">
        <v>0</v>
      </c>
      <c r="L2205">
        <v>6268</v>
      </c>
      <c r="M2205" t="s">
        <v>26</v>
      </c>
      <c r="N2205" t="s">
        <v>129</v>
      </c>
    </row>
    <row r="2206" spans="1:14" x14ac:dyDescent="0.25">
      <c r="A2206" t="s">
        <v>5</v>
      </c>
      <c r="B2206" t="s">
        <v>73</v>
      </c>
      <c r="C2206">
        <v>8921244707</v>
      </c>
      <c r="D2206" s="1">
        <v>44222</v>
      </c>
      <c r="E2206" s="1">
        <v>44252</v>
      </c>
      <c r="F2206">
        <v>5842</v>
      </c>
      <c r="G2206">
        <v>0</v>
      </c>
      <c r="H2206">
        <v>0</v>
      </c>
      <c r="I2206" s="1">
        <v>44246</v>
      </c>
      <c r="J2206">
        <v>24</v>
      </c>
      <c r="K2206">
        <v>0</v>
      </c>
      <c r="L2206">
        <v>0</v>
      </c>
      <c r="M2206" t="s">
        <v>24</v>
      </c>
      <c r="N2206" t="s">
        <v>127</v>
      </c>
    </row>
    <row r="2207" spans="1:14" x14ac:dyDescent="0.25">
      <c r="A2207" t="s">
        <v>5</v>
      </c>
      <c r="B2207" t="s">
        <v>119</v>
      </c>
      <c r="C2207">
        <v>8922128667</v>
      </c>
      <c r="D2207" s="1">
        <v>44260</v>
      </c>
      <c r="E2207" s="1">
        <v>44290</v>
      </c>
      <c r="F2207">
        <v>7349</v>
      </c>
      <c r="G2207">
        <v>0</v>
      </c>
      <c r="H2207">
        <v>0</v>
      </c>
      <c r="I2207" s="1">
        <v>44287</v>
      </c>
      <c r="J2207">
        <v>27</v>
      </c>
      <c r="K2207">
        <v>0</v>
      </c>
      <c r="L2207">
        <v>0</v>
      </c>
      <c r="M2207" t="s">
        <v>24</v>
      </c>
      <c r="N2207" t="s">
        <v>127</v>
      </c>
    </row>
    <row r="2208" spans="1:14" x14ac:dyDescent="0.25">
      <c r="A2208" t="s">
        <v>4</v>
      </c>
      <c r="B2208" t="s">
        <v>97</v>
      </c>
      <c r="C2208">
        <v>8925106994</v>
      </c>
      <c r="D2208" s="1">
        <v>44214</v>
      </c>
      <c r="E2208" s="1">
        <v>44244</v>
      </c>
      <c r="F2208">
        <v>6448</v>
      </c>
      <c r="G2208">
        <v>0</v>
      </c>
      <c r="H2208">
        <v>0</v>
      </c>
      <c r="I2208" s="1">
        <v>44250</v>
      </c>
      <c r="J2208">
        <v>36</v>
      </c>
      <c r="K2208">
        <v>6</v>
      </c>
      <c r="L2208">
        <v>0</v>
      </c>
      <c r="M2208" t="s">
        <v>24</v>
      </c>
      <c r="N2208" t="s">
        <v>127</v>
      </c>
    </row>
    <row r="2209" spans="1:14" x14ac:dyDescent="0.25">
      <c r="A2209" t="s">
        <v>4</v>
      </c>
      <c r="B2209" t="s">
        <v>62</v>
      </c>
      <c r="C2209">
        <v>8926617482</v>
      </c>
      <c r="D2209" s="1">
        <v>44160</v>
      </c>
      <c r="E2209" s="1">
        <v>44190</v>
      </c>
      <c r="F2209">
        <v>5201</v>
      </c>
      <c r="G2209">
        <v>1</v>
      </c>
      <c r="H2209">
        <v>0</v>
      </c>
      <c r="I2209" s="1">
        <v>44215</v>
      </c>
      <c r="J2209">
        <v>55</v>
      </c>
      <c r="K2209">
        <v>25</v>
      </c>
      <c r="L2209">
        <v>0</v>
      </c>
      <c r="M2209" t="s">
        <v>26</v>
      </c>
      <c r="N2209" t="s">
        <v>128</v>
      </c>
    </row>
    <row r="2210" spans="1:14" x14ac:dyDescent="0.25">
      <c r="A2210" t="s">
        <v>4</v>
      </c>
      <c r="B2210" t="s">
        <v>87</v>
      </c>
      <c r="C2210">
        <v>8927871048</v>
      </c>
      <c r="D2210" s="1">
        <v>44274</v>
      </c>
      <c r="E2210" s="1">
        <v>44304</v>
      </c>
      <c r="F2210">
        <v>6660</v>
      </c>
      <c r="G2210">
        <v>0</v>
      </c>
      <c r="H2210">
        <v>0</v>
      </c>
      <c r="I2210" s="1">
        <v>44297</v>
      </c>
      <c r="J2210">
        <v>23</v>
      </c>
      <c r="K2210">
        <v>0</v>
      </c>
      <c r="L2210">
        <v>0</v>
      </c>
      <c r="M2210" t="s">
        <v>24</v>
      </c>
      <c r="N2210" t="s">
        <v>127</v>
      </c>
    </row>
    <row r="2211" spans="1:14" x14ac:dyDescent="0.25">
      <c r="A2211" t="s">
        <v>4</v>
      </c>
      <c r="B2211" t="s">
        <v>67</v>
      </c>
      <c r="C2211">
        <v>8935367432</v>
      </c>
      <c r="D2211" s="1">
        <v>43930</v>
      </c>
      <c r="E2211" s="1">
        <v>43960</v>
      </c>
      <c r="F2211">
        <v>6316</v>
      </c>
      <c r="G2211">
        <v>1</v>
      </c>
      <c r="H2211">
        <v>0</v>
      </c>
      <c r="I2211" s="1">
        <v>43977</v>
      </c>
      <c r="J2211">
        <v>47</v>
      </c>
      <c r="K2211">
        <v>17</v>
      </c>
      <c r="L2211">
        <v>0</v>
      </c>
      <c r="M2211" t="s">
        <v>26</v>
      </c>
      <c r="N2211" t="s">
        <v>128</v>
      </c>
    </row>
    <row r="2212" spans="1:14" x14ac:dyDescent="0.25">
      <c r="A2212" t="s">
        <v>5</v>
      </c>
      <c r="B2212" t="s">
        <v>119</v>
      </c>
      <c r="C2212">
        <v>8938303761</v>
      </c>
      <c r="D2212" s="1">
        <v>43984</v>
      </c>
      <c r="E2212" s="1">
        <v>44014</v>
      </c>
      <c r="F2212">
        <v>7395</v>
      </c>
      <c r="G2212">
        <v>0</v>
      </c>
      <c r="H2212">
        <v>0</v>
      </c>
      <c r="I2212" s="1">
        <v>44010</v>
      </c>
      <c r="J2212">
        <v>26</v>
      </c>
      <c r="K2212">
        <v>0</v>
      </c>
      <c r="L2212">
        <v>0</v>
      </c>
      <c r="M2212" t="s">
        <v>24</v>
      </c>
      <c r="N2212" t="s">
        <v>127</v>
      </c>
    </row>
    <row r="2213" spans="1:14" x14ac:dyDescent="0.25">
      <c r="A2213" t="s">
        <v>5</v>
      </c>
      <c r="B2213" t="s">
        <v>85</v>
      </c>
      <c r="C2213">
        <v>8942200261</v>
      </c>
      <c r="D2213" s="1">
        <v>44033</v>
      </c>
      <c r="E2213" s="1">
        <v>44063</v>
      </c>
      <c r="F2213">
        <v>6433</v>
      </c>
      <c r="G2213">
        <v>0</v>
      </c>
      <c r="H2213">
        <v>0</v>
      </c>
      <c r="I2213" s="1">
        <v>44050</v>
      </c>
      <c r="J2213">
        <v>17</v>
      </c>
      <c r="K2213">
        <v>0</v>
      </c>
      <c r="L2213">
        <v>0</v>
      </c>
      <c r="M2213" t="s">
        <v>24</v>
      </c>
      <c r="N2213" t="s">
        <v>127</v>
      </c>
    </row>
    <row r="2214" spans="1:14" x14ac:dyDescent="0.25">
      <c r="A2214" t="s">
        <v>4</v>
      </c>
      <c r="B2214" t="s">
        <v>108</v>
      </c>
      <c r="C2214">
        <v>8945106531</v>
      </c>
      <c r="D2214" s="1">
        <v>44026</v>
      </c>
      <c r="E2214" s="1">
        <v>44056</v>
      </c>
      <c r="F2214">
        <v>6749</v>
      </c>
      <c r="G2214">
        <v>0</v>
      </c>
      <c r="H2214">
        <v>0</v>
      </c>
      <c r="I2214" s="1">
        <v>44041</v>
      </c>
      <c r="J2214">
        <v>15</v>
      </c>
      <c r="K2214">
        <v>0</v>
      </c>
      <c r="L2214">
        <v>0</v>
      </c>
      <c r="M2214" t="s">
        <v>24</v>
      </c>
      <c r="N2214" t="s">
        <v>127</v>
      </c>
    </row>
    <row r="2215" spans="1:14" x14ac:dyDescent="0.25">
      <c r="A2215" t="s">
        <v>6</v>
      </c>
      <c r="B2215" t="s">
        <v>111</v>
      </c>
      <c r="C2215">
        <v>8945288109</v>
      </c>
      <c r="D2215" s="1">
        <v>44019</v>
      </c>
      <c r="E2215" s="1">
        <v>44049</v>
      </c>
      <c r="F2215">
        <v>3181</v>
      </c>
      <c r="G2215">
        <v>0</v>
      </c>
      <c r="H2215">
        <v>0</v>
      </c>
      <c r="I2215" s="1">
        <v>44031</v>
      </c>
      <c r="J2215">
        <v>12</v>
      </c>
      <c r="K2215">
        <v>0</v>
      </c>
      <c r="L2215">
        <v>0</v>
      </c>
      <c r="M2215" t="s">
        <v>24</v>
      </c>
      <c r="N2215" t="s">
        <v>127</v>
      </c>
    </row>
    <row r="2216" spans="1:14" x14ac:dyDescent="0.25">
      <c r="A2216" t="s">
        <v>5</v>
      </c>
      <c r="B2216" t="s">
        <v>114</v>
      </c>
      <c r="C2216">
        <v>8951862221</v>
      </c>
      <c r="D2216" s="1">
        <v>44130</v>
      </c>
      <c r="E2216" s="1">
        <v>44160</v>
      </c>
      <c r="F2216">
        <v>7492</v>
      </c>
      <c r="G2216">
        <v>0</v>
      </c>
      <c r="H2216">
        <v>0</v>
      </c>
      <c r="I2216" s="1">
        <v>44160</v>
      </c>
      <c r="J2216">
        <v>30</v>
      </c>
      <c r="K2216">
        <v>0</v>
      </c>
      <c r="L2216">
        <v>0</v>
      </c>
      <c r="M2216" t="s">
        <v>24</v>
      </c>
      <c r="N2216" t="s">
        <v>127</v>
      </c>
    </row>
    <row r="2217" spans="1:14" x14ac:dyDescent="0.25">
      <c r="A2217" t="s">
        <v>2</v>
      </c>
      <c r="B2217" t="s">
        <v>83</v>
      </c>
      <c r="C2217">
        <v>5352209758</v>
      </c>
      <c r="D2217" s="1">
        <v>44433</v>
      </c>
      <c r="E2217" s="1">
        <v>44463</v>
      </c>
      <c r="F2217">
        <v>6057</v>
      </c>
      <c r="G2217">
        <v>1</v>
      </c>
      <c r="H2217">
        <v>1</v>
      </c>
      <c r="I2217" s="1">
        <v>44453</v>
      </c>
      <c r="J2217">
        <v>20</v>
      </c>
      <c r="K2217">
        <v>0</v>
      </c>
      <c r="L2217">
        <v>6057</v>
      </c>
      <c r="M2217" t="s">
        <v>26</v>
      </c>
      <c r="N2217" t="s">
        <v>129</v>
      </c>
    </row>
    <row r="2218" spans="1:14" x14ac:dyDescent="0.25">
      <c r="A2218" t="s">
        <v>2</v>
      </c>
      <c r="B2218" t="s">
        <v>60</v>
      </c>
      <c r="C2218">
        <v>8965430329</v>
      </c>
      <c r="D2218" s="1">
        <v>43998</v>
      </c>
      <c r="E2218" s="1">
        <v>44028</v>
      </c>
      <c r="F2218">
        <v>6160</v>
      </c>
      <c r="G2218">
        <v>0</v>
      </c>
      <c r="H2218">
        <v>0</v>
      </c>
      <c r="I2218" s="1">
        <v>44034</v>
      </c>
      <c r="J2218">
        <v>36</v>
      </c>
      <c r="K2218">
        <v>6</v>
      </c>
      <c r="L2218">
        <v>0</v>
      </c>
      <c r="M2218" t="s">
        <v>24</v>
      </c>
      <c r="N2218" t="s">
        <v>127</v>
      </c>
    </row>
    <row r="2219" spans="1:14" x14ac:dyDescent="0.25">
      <c r="A2219" t="s">
        <v>3</v>
      </c>
      <c r="B2219" t="s">
        <v>37</v>
      </c>
      <c r="C2219">
        <v>8969881000</v>
      </c>
      <c r="D2219" s="1">
        <v>44093</v>
      </c>
      <c r="E2219" s="1">
        <v>44123</v>
      </c>
      <c r="F2219">
        <v>9164</v>
      </c>
      <c r="G2219">
        <v>0</v>
      </c>
      <c r="H2219">
        <v>0</v>
      </c>
      <c r="I2219" s="1">
        <v>44114</v>
      </c>
      <c r="J2219">
        <v>21</v>
      </c>
      <c r="K2219">
        <v>0</v>
      </c>
      <c r="L2219">
        <v>0</v>
      </c>
      <c r="M2219" t="s">
        <v>24</v>
      </c>
      <c r="N2219" t="s">
        <v>127</v>
      </c>
    </row>
    <row r="2220" spans="1:14" x14ac:dyDescent="0.25">
      <c r="A2220" t="s">
        <v>5</v>
      </c>
      <c r="B2220" t="s">
        <v>57</v>
      </c>
      <c r="C2220">
        <v>8973326459</v>
      </c>
      <c r="D2220" s="1">
        <v>44043</v>
      </c>
      <c r="E2220" s="1">
        <v>44073</v>
      </c>
      <c r="F2220">
        <v>5308</v>
      </c>
      <c r="G2220">
        <v>0</v>
      </c>
      <c r="H2220">
        <v>0</v>
      </c>
      <c r="I2220" s="1">
        <v>44084</v>
      </c>
      <c r="J2220">
        <v>41</v>
      </c>
      <c r="K2220">
        <v>11</v>
      </c>
      <c r="L2220">
        <v>0</v>
      </c>
      <c r="M2220" t="s">
        <v>24</v>
      </c>
      <c r="N2220" t="s">
        <v>127</v>
      </c>
    </row>
    <row r="2221" spans="1:14" x14ac:dyDescent="0.25">
      <c r="A2221" t="s">
        <v>4</v>
      </c>
      <c r="B2221" t="s">
        <v>94</v>
      </c>
      <c r="C2221">
        <v>8978691415</v>
      </c>
      <c r="D2221" s="1">
        <v>44472</v>
      </c>
      <c r="E2221" s="1">
        <v>44502</v>
      </c>
      <c r="F2221">
        <v>4436</v>
      </c>
      <c r="G2221">
        <v>0</v>
      </c>
      <c r="H2221">
        <v>0</v>
      </c>
      <c r="I2221" s="1">
        <v>44497</v>
      </c>
      <c r="J2221">
        <v>25</v>
      </c>
      <c r="K2221">
        <v>0</v>
      </c>
      <c r="L2221">
        <v>0</v>
      </c>
      <c r="M2221" t="s">
        <v>24</v>
      </c>
      <c r="N2221" t="s">
        <v>127</v>
      </c>
    </row>
    <row r="2222" spans="1:14" x14ac:dyDescent="0.25">
      <c r="A2222" t="s">
        <v>4</v>
      </c>
      <c r="B2222" t="s">
        <v>91</v>
      </c>
      <c r="C2222">
        <v>8983088903</v>
      </c>
      <c r="D2222" s="1">
        <v>43938</v>
      </c>
      <c r="E2222" s="1">
        <v>43968</v>
      </c>
      <c r="F2222">
        <v>4617</v>
      </c>
      <c r="G2222">
        <v>0</v>
      </c>
      <c r="H2222">
        <v>0</v>
      </c>
      <c r="I2222" s="1">
        <v>43965</v>
      </c>
      <c r="J2222">
        <v>27</v>
      </c>
      <c r="K2222">
        <v>0</v>
      </c>
      <c r="L2222">
        <v>0</v>
      </c>
      <c r="M2222" t="s">
        <v>24</v>
      </c>
      <c r="N2222" t="s">
        <v>127</v>
      </c>
    </row>
    <row r="2223" spans="1:14" x14ac:dyDescent="0.25">
      <c r="A2223" t="s">
        <v>4</v>
      </c>
      <c r="B2223" t="s">
        <v>108</v>
      </c>
      <c r="C2223">
        <v>8984387474</v>
      </c>
      <c r="D2223" s="1">
        <v>44009</v>
      </c>
      <c r="E2223" s="1">
        <v>44039</v>
      </c>
      <c r="F2223">
        <v>5640</v>
      </c>
      <c r="G2223">
        <v>0</v>
      </c>
      <c r="H2223">
        <v>0</v>
      </c>
      <c r="I2223" s="1">
        <v>44033</v>
      </c>
      <c r="J2223">
        <v>24</v>
      </c>
      <c r="K2223">
        <v>0</v>
      </c>
      <c r="L2223">
        <v>0</v>
      </c>
      <c r="M2223" t="s">
        <v>24</v>
      </c>
      <c r="N2223" t="s">
        <v>127</v>
      </c>
    </row>
    <row r="2224" spans="1:14" x14ac:dyDescent="0.25">
      <c r="A2224" t="s">
        <v>4</v>
      </c>
      <c r="B2224" t="s">
        <v>62</v>
      </c>
      <c r="C2224">
        <v>8996690503</v>
      </c>
      <c r="D2224" s="1">
        <v>44092</v>
      </c>
      <c r="E2224" s="1">
        <v>44122</v>
      </c>
      <c r="F2224">
        <v>6132</v>
      </c>
      <c r="G2224">
        <v>1</v>
      </c>
      <c r="H2224">
        <v>0</v>
      </c>
      <c r="I2224" s="1">
        <v>44129</v>
      </c>
      <c r="J2224">
        <v>37</v>
      </c>
      <c r="K2224">
        <v>7</v>
      </c>
      <c r="L2224">
        <v>0</v>
      </c>
      <c r="M2224" t="s">
        <v>26</v>
      </c>
      <c r="N2224" t="s">
        <v>128</v>
      </c>
    </row>
    <row r="2225" spans="1:14" x14ac:dyDescent="0.25">
      <c r="A2225" t="s">
        <v>2</v>
      </c>
      <c r="B2225" t="s">
        <v>84</v>
      </c>
      <c r="C2225">
        <v>8455537995</v>
      </c>
      <c r="D2225" s="1">
        <v>44441</v>
      </c>
      <c r="E2225" s="1">
        <v>44471</v>
      </c>
      <c r="F2225">
        <v>4724</v>
      </c>
      <c r="G2225">
        <v>1</v>
      </c>
      <c r="H2225">
        <v>0</v>
      </c>
      <c r="I2225" s="1">
        <v>44467</v>
      </c>
      <c r="J2225">
        <v>26</v>
      </c>
      <c r="K2225">
        <v>0</v>
      </c>
      <c r="L2225">
        <v>0</v>
      </c>
      <c r="M2225" t="s">
        <v>26</v>
      </c>
      <c r="N2225" t="s">
        <v>128</v>
      </c>
    </row>
    <row r="2226" spans="1:14" x14ac:dyDescent="0.25">
      <c r="A2226" t="s">
        <v>4</v>
      </c>
      <c r="B2226" t="s">
        <v>97</v>
      </c>
      <c r="C2226">
        <v>9010084863</v>
      </c>
      <c r="D2226" s="1">
        <v>44513</v>
      </c>
      <c r="E2226" s="1">
        <v>44543</v>
      </c>
      <c r="F2226">
        <v>5822</v>
      </c>
      <c r="G2226">
        <v>0</v>
      </c>
      <c r="H2226">
        <v>0</v>
      </c>
      <c r="I2226" s="1">
        <v>44542</v>
      </c>
      <c r="J2226">
        <v>29</v>
      </c>
      <c r="K2226">
        <v>0</v>
      </c>
      <c r="L2226">
        <v>0</v>
      </c>
      <c r="M2226" t="s">
        <v>24</v>
      </c>
      <c r="N2226" t="s">
        <v>127</v>
      </c>
    </row>
    <row r="2227" spans="1:14" x14ac:dyDescent="0.25">
      <c r="A2227" t="s">
        <v>5</v>
      </c>
      <c r="B2227" t="s">
        <v>96</v>
      </c>
      <c r="C2227">
        <v>9010843366</v>
      </c>
      <c r="D2227" s="1">
        <v>43846</v>
      </c>
      <c r="E2227" s="1">
        <v>43876</v>
      </c>
      <c r="F2227">
        <v>4925</v>
      </c>
      <c r="G2227">
        <v>0</v>
      </c>
      <c r="H2227">
        <v>0</v>
      </c>
      <c r="I2227" s="1">
        <v>43869</v>
      </c>
      <c r="J2227">
        <v>23</v>
      </c>
      <c r="K2227">
        <v>0</v>
      </c>
      <c r="L2227">
        <v>0</v>
      </c>
      <c r="M2227" t="s">
        <v>24</v>
      </c>
      <c r="N2227" t="s">
        <v>127</v>
      </c>
    </row>
    <row r="2228" spans="1:14" x14ac:dyDescent="0.25">
      <c r="A2228" t="s">
        <v>4</v>
      </c>
      <c r="B2228" t="s">
        <v>97</v>
      </c>
      <c r="C2228">
        <v>9012691752</v>
      </c>
      <c r="D2228" s="1">
        <v>44397</v>
      </c>
      <c r="E2228" s="1">
        <v>44427</v>
      </c>
      <c r="F2228">
        <v>3855</v>
      </c>
      <c r="G2228">
        <v>0</v>
      </c>
      <c r="H2228">
        <v>0</v>
      </c>
      <c r="I2228" s="1">
        <v>44423</v>
      </c>
      <c r="J2228">
        <v>26</v>
      </c>
      <c r="K2228">
        <v>0</v>
      </c>
      <c r="L2228">
        <v>0</v>
      </c>
      <c r="M2228" t="s">
        <v>24</v>
      </c>
      <c r="N2228" t="s">
        <v>127</v>
      </c>
    </row>
    <row r="2229" spans="1:14" x14ac:dyDescent="0.25">
      <c r="A2229" t="s">
        <v>5</v>
      </c>
      <c r="B2229" t="s">
        <v>66</v>
      </c>
      <c r="C2229">
        <v>9012800022</v>
      </c>
      <c r="D2229" s="1">
        <v>44399</v>
      </c>
      <c r="E2229" s="1">
        <v>44429</v>
      </c>
      <c r="F2229">
        <v>3342</v>
      </c>
      <c r="G2229">
        <v>1</v>
      </c>
      <c r="H2229">
        <v>0</v>
      </c>
      <c r="I2229" s="1">
        <v>44437</v>
      </c>
      <c r="J2229">
        <v>38</v>
      </c>
      <c r="K2229">
        <v>8</v>
      </c>
      <c r="L2229">
        <v>0</v>
      </c>
      <c r="M2229" t="s">
        <v>26</v>
      </c>
      <c r="N2229" t="s">
        <v>128</v>
      </c>
    </row>
    <row r="2230" spans="1:14" x14ac:dyDescent="0.25">
      <c r="A2230" t="s">
        <v>6</v>
      </c>
      <c r="B2230" t="s">
        <v>89</v>
      </c>
      <c r="C2230">
        <v>9013501866</v>
      </c>
      <c r="D2230" s="1">
        <v>44035</v>
      </c>
      <c r="E2230" s="1">
        <v>44065</v>
      </c>
      <c r="F2230">
        <v>5882</v>
      </c>
      <c r="G2230">
        <v>0</v>
      </c>
      <c r="H2230">
        <v>0</v>
      </c>
      <c r="I2230" s="1">
        <v>44056</v>
      </c>
      <c r="J2230">
        <v>21</v>
      </c>
      <c r="K2230">
        <v>0</v>
      </c>
      <c r="L2230">
        <v>0</v>
      </c>
      <c r="M2230" t="s">
        <v>24</v>
      </c>
      <c r="N2230" t="s">
        <v>127</v>
      </c>
    </row>
    <row r="2231" spans="1:14" x14ac:dyDescent="0.25">
      <c r="A2231" t="s">
        <v>5</v>
      </c>
      <c r="B2231" t="s">
        <v>70</v>
      </c>
      <c r="C2231">
        <v>9016415003</v>
      </c>
      <c r="D2231" s="1">
        <v>44479</v>
      </c>
      <c r="E2231" s="1">
        <v>44509</v>
      </c>
      <c r="F2231">
        <v>4192</v>
      </c>
      <c r="G2231">
        <v>0</v>
      </c>
      <c r="H2231">
        <v>0</v>
      </c>
      <c r="I2231" s="1">
        <v>44503</v>
      </c>
      <c r="J2231">
        <v>24</v>
      </c>
      <c r="K2231">
        <v>0</v>
      </c>
      <c r="L2231">
        <v>0</v>
      </c>
      <c r="M2231" t="s">
        <v>24</v>
      </c>
      <c r="N2231" t="s">
        <v>127</v>
      </c>
    </row>
    <row r="2232" spans="1:14" x14ac:dyDescent="0.25">
      <c r="A2232" t="s">
        <v>5</v>
      </c>
      <c r="B2232" t="s">
        <v>88</v>
      </c>
      <c r="C2232">
        <v>9018028314</v>
      </c>
      <c r="D2232" s="1">
        <v>44352</v>
      </c>
      <c r="E2232" s="1">
        <v>44382</v>
      </c>
      <c r="F2232">
        <v>5733</v>
      </c>
      <c r="G2232">
        <v>0</v>
      </c>
      <c r="H2232">
        <v>0</v>
      </c>
      <c r="I2232" s="1">
        <v>44367</v>
      </c>
      <c r="J2232">
        <v>15</v>
      </c>
      <c r="K2232">
        <v>0</v>
      </c>
      <c r="L2232">
        <v>0</v>
      </c>
      <c r="M2232" t="s">
        <v>24</v>
      </c>
      <c r="N2232" t="s">
        <v>127</v>
      </c>
    </row>
    <row r="2233" spans="1:14" x14ac:dyDescent="0.25">
      <c r="A2233" t="s">
        <v>2</v>
      </c>
      <c r="B2233" t="s">
        <v>80</v>
      </c>
      <c r="C2233">
        <v>6109735891</v>
      </c>
      <c r="D2233" s="1">
        <v>44442</v>
      </c>
      <c r="E2233" s="1">
        <v>44472</v>
      </c>
      <c r="F2233">
        <v>9027</v>
      </c>
      <c r="G2233">
        <v>1</v>
      </c>
      <c r="H2233">
        <v>0</v>
      </c>
      <c r="I2233" s="1">
        <v>44460</v>
      </c>
      <c r="J2233">
        <v>18</v>
      </c>
      <c r="K2233">
        <v>0</v>
      </c>
      <c r="L2233">
        <v>0</v>
      </c>
      <c r="M2233" t="s">
        <v>26</v>
      </c>
      <c r="N2233" t="s">
        <v>128</v>
      </c>
    </row>
    <row r="2234" spans="1:14" x14ac:dyDescent="0.25">
      <c r="A2234" t="s">
        <v>2</v>
      </c>
      <c r="B2234" t="s">
        <v>36</v>
      </c>
      <c r="C2234">
        <v>9027165795</v>
      </c>
      <c r="D2234" s="1">
        <v>44407</v>
      </c>
      <c r="E2234" s="1">
        <v>44437</v>
      </c>
      <c r="F2234">
        <v>6815</v>
      </c>
      <c r="G2234">
        <v>0</v>
      </c>
      <c r="H2234">
        <v>0</v>
      </c>
      <c r="I2234" s="1">
        <v>44414</v>
      </c>
      <c r="J2234">
        <v>7</v>
      </c>
      <c r="K2234">
        <v>0</v>
      </c>
      <c r="L2234">
        <v>0</v>
      </c>
      <c r="M2234" t="s">
        <v>24</v>
      </c>
      <c r="N2234" t="s">
        <v>127</v>
      </c>
    </row>
    <row r="2235" spans="1:14" x14ac:dyDescent="0.25">
      <c r="A2235" t="s">
        <v>2</v>
      </c>
      <c r="B2235" t="s">
        <v>101</v>
      </c>
      <c r="C2235">
        <v>9028881795</v>
      </c>
      <c r="D2235" s="1">
        <v>44199</v>
      </c>
      <c r="E2235" s="1">
        <v>44229</v>
      </c>
      <c r="F2235">
        <v>6766</v>
      </c>
      <c r="G2235">
        <v>0</v>
      </c>
      <c r="H2235">
        <v>0</v>
      </c>
      <c r="I2235" s="1">
        <v>44228</v>
      </c>
      <c r="J2235">
        <v>29</v>
      </c>
      <c r="K2235">
        <v>0</v>
      </c>
      <c r="L2235">
        <v>0</v>
      </c>
      <c r="M2235" t="s">
        <v>24</v>
      </c>
      <c r="N2235" t="s">
        <v>127</v>
      </c>
    </row>
    <row r="2236" spans="1:14" x14ac:dyDescent="0.25">
      <c r="A2236" t="s">
        <v>5</v>
      </c>
      <c r="B2236" t="s">
        <v>40</v>
      </c>
      <c r="C2236">
        <v>9037173247</v>
      </c>
      <c r="D2236" s="1">
        <v>44469</v>
      </c>
      <c r="E2236" s="1">
        <v>44499</v>
      </c>
      <c r="F2236">
        <v>6682</v>
      </c>
      <c r="G2236">
        <v>0</v>
      </c>
      <c r="H2236">
        <v>0</v>
      </c>
      <c r="I2236" s="1">
        <v>44470</v>
      </c>
      <c r="J2236">
        <v>1</v>
      </c>
      <c r="K2236">
        <v>0</v>
      </c>
      <c r="L2236">
        <v>0</v>
      </c>
      <c r="M2236" t="s">
        <v>24</v>
      </c>
      <c r="N2236" t="s">
        <v>127</v>
      </c>
    </row>
    <row r="2237" spans="1:14" x14ac:dyDescent="0.25">
      <c r="A2237" t="s">
        <v>3</v>
      </c>
      <c r="B2237" t="s">
        <v>51</v>
      </c>
      <c r="C2237">
        <v>9037530272</v>
      </c>
      <c r="D2237" s="1">
        <v>44329</v>
      </c>
      <c r="E2237" s="1">
        <v>44359</v>
      </c>
      <c r="F2237">
        <v>3184</v>
      </c>
      <c r="G2237">
        <v>0</v>
      </c>
      <c r="H2237">
        <v>0</v>
      </c>
      <c r="I2237" s="1">
        <v>44352</v>
      </c>
      <c r="J2237">
        <v>23</v>
      </c>
      <c r="K2237">
        <v>0</v>
      </c>
      <c r="L2237">
        <v>0</v>
      </c>
      <c r="M2237" t="s">
        <v>24</v>
      </c>
      <c r="N2237" t="s">
        <v>127</v>
      </c>
    </row>
    <row r="2238" spans="1:14" x14ac:dyDescent="0.25">
      <c r="A2238" t="s">
        <v>5</v>
      </c>
      <c r="B2238" t="s">
        <v>47</v>
      </c>
      <c r="C2238">
        <v>9039192109</v>
      </c>
      <c r="D2238" s="1">
        <v>43993</v>
      </c>
      <c r="E2238" s="1">
        <v>44023</v>
      </c>
      <c r="F2238">
        <v>2718</v>
      </c>
      <c r="G2238">
        <v>0</v>
      </c>
      <c r="H2238">
        <v>0</v>
      </c>
      <c r="I2238" s="1">
        <v>44023</v>
      </c>
      <c r="J2238">
        <v>30</v>
      </c>
      <c r="K2238">
        <v>0</v>
      </c>
      <c r="L2238">
        <v>0</v>
      </c>
      <c r="M2238" t="s">
        <v>24</v>
      </c>
      <c r="N2238" t="s">
        <v>127</v>
      </c>
    </row>
    <row r="2239" spans="1:14" x14ac:dyDescent="0.25">
      <c r="A2239" t="s">
        <v>2</v>
      </c>
      <c r="B2239" t="s">
        <v>80</v>
      </c>
      <c r="C2239">
        <v>9042158941</v>
      </c>
      <c r="D2239" s="1">
        <v>44073</v>
      </c>
      <c r="E2239" s="1">
        <v>44103</v>
      </c>
      <c r="F2239">
        <v>7559</v>
      </c>
      <c r="G2239">
        <v>0</v>
      </c>
      <c r="H2239">
        <v>0</v>
      </c>
      <c r="I2239" s="1">
        <v>44080</v>
      </c>
      <c r="J2239">
        <v>7</v>
      </c>
      <c r="K2239">
        <v>0</v>
      </c>
      <c r="L2239">
        <v>0</v>
      </c>
      <c r="M2239" t="s">
        <v>24</v>
      </c>
      <c r="N2239" t="s">
        <v>127</v>
      </c>
    </row>
    <row r="2240" spans="1:14" x14ac:dyDescent="0.25">
      <c r="A2240" t="s">
        <v>5</v>
      </c>
      <c r="B2240" t="s">
        <v>70</v>
      </c>
      <c r="C2240">
        <v>9046073849</v>
      </c>
      <c r="D2240" s="1">
        <v>43928</v>
      </c>
      <c r="E2240" s="1">
        <v>43958</v>
      </c>
      <c r="F2240">
        <v>8431</v>
      </c>
      <c r="G2240">
        <v>0</v>
      </c>
      <c r="H2240">
        <v>0</v>
      </c>
      <c r="I2240" s="1">
        <v>43967</v>
      </c>
      <c r="J2240">
        <v>39</v>
      </c>
      <c r="K2240">
        <v>9</v>
      </c>
      <c r="L2240">
        <v>0</v>
      </c>
      <c r="M2240" t="s">
        <v>24</v>
      </c>
      <c r="N2240" t="s">
        <v>127</v>
      </c>
    </row>
    <row r="2241" spans="1:14" x14ac:dyDescent="0.25">
      <c r="A2241" t="s">
        <v>5</v>
      </c>
      <c r="B2241" t="s">
        <v>100</v>
      </c>
      <c r="C2241">
        <v>9052269765</v>
      </c>
      <c r="D2241" s="1">
        <v>44122</v>
      </c>
      <c r="E2241" s="1">
        <v>44152</v>
      </c>
      <c r="F2241">
        <v>9861</v>
      </c>
      <c r="G2241">
        <v>0</v>
      </c>
      <c r="H2241">
        <v>0</v>
      </c>
      <c r="I2241" s="1">
        <v>44142</v>
      </c>
      <c r="J2241">
        <v>20</v>
      </c>
      <c r="K2241">
        <v>0</v>
      </c>
      <c r="L2241">
        <v>0</v>
      </c>
      <c r="M2241" t="s">
        <v>24</v>
      </c>
      <c r="N2241" t="s">
        <v>127</v>
      </c>
    </row>
    <row r="2242" spans="1:14" x14ac:dyDescent="0.25">
      <c r="A2242" t="s">
        <v>4</v>
      </c>
      <c r="B2242" t="s">
        <v>87</v>
      </c>
      <c r="C2242">
        <v>9054937897</v>
      </c>
      <c r="D2242" s="1">
        <v>43934</v>
      </c>
      <c r="E2242" s="1">
        <v>43964</v>
      </c>
      <c r="F2242">
        <v>6149</v>
      </c>
      <c r="G2242">
        <v>0</v>
      </c>
      <c r="H2242">
        <v>0</v>
      </c>
      <c r="I2242" s="1">
        <v>43960</v>
      </c>
      <c r="J2242">
        <v>26</v>
      </c>
      <c r="K2242">
        <v>0</v>
      </c>
      <c r="L2242">
        <v>0</v>
      </c>
      <c r="M2242" t="s">
        <v>24</v>
      </c>
      <c r="N2242" t="s">
        <v>127</v>
      </c>
    </row>
    <row r="2243" spans="1:14" x14ac:dyDescent="0.25">
      <c r="A2243" t="s">
        <v>5</v>
      </c>
      <c r="B2243" t="s">
        <v>48</v>
      </c>
      <c r="C2243">
        <v>9057872088</v>
      </c>
      <c r="D2243" s="1">
        <v>44233</v>
      </c>
      <c r="E2243" s="1">
        <v>44263</v>
      </c>
      <c r="F2243">
        <v>8093</v>
      </c>
      <c r="G2243">
        <v>0</v>
      </c>
      <c r="H2243">
        <v>0</v>
      </c>
      <c r="I2243" s="1">
        <v>44259</v>
      </c>
      <c r="J2243">
        <v>26</v>
      </c>
      <c r="K2243">
        <v>0</v>
      </c>
      <c r="L2243">
        <v>0</v>
      </c>
      <c r="M2243" t="s">
        <v>24</v>
      </c>
      <c r="N2243" t="s">
        <v>127</v>
      </c>
    </row>
    <row r="2244" spans="1:14" x14ac:dyDescent="0.25">
      <c r="A2244" t="s">
        <v>4</v>
      </c>
      <c r="B2244" t="s">
        <v>112</v>
      </c>
      <c r="C2244">
        <v>9061983609</v>
      </c>
      <c r="D2244" s="1">
        <v>44349</v>
      </c>
      <c r="E2244" s="1">
        <v>44379</v>
      </c>
      <c r="F2244">
        <v>6786</v>
      </c>
      <c r="G2244">
        <v>0</v>
      </c>
      <c r="H2244">
        <v>0</v>
      </c>
      <c r="I2244" s="1">
        <v>44375</v>
      </c>
      <c r="J2244">
        <v>26</v>
      </c>
      <c r="K2244">
        <v>0</v>
      </c>
      <c r="L2244">
        <v>0</v>
      </c>
      <c r="M2244" t="s">
        <v>24</v>
      </c>
      <c r="N2244" t="s">
        <v>127</v>
      </c>
    </row>
    <row r="2245" spans="1:14" x14ac:dyDescent="0.25">
      <c r="A2245" t="s">
        <v>6</v>
      </c>
      <c r="B2245" t="s">
        <v>78</v>
      </c>
      <c r="C2245">
        <v>9065240153</v>
      </c>
      <c r="D2245" s="1">
        <v>43941</v>
      </c>
      <c r="E2245" s="1">
        <v>43971</v>
      </c>
      <c r="F2245">
        <v>5494</v>
      </c>
      <c r="G2245">
        <v>0</v>
      </c>
      <c r="H2245">
        <v>0</v>
      </c>
      <c r="I2245" s="1">
        <v>43968</v>
      </c>
      <c r="J2245">
        <v>27</v>
      </c>
      <c r="K2245">
        <v>0</v>
      </c>
      <c r="L2245">
        <v>0</v>
      </c>
      <c r="M2245" t="s">
        <v>24</v>
      </c>
      <c r="N2245" t="s">
        <v>127</v>
      </c>
    </row>
    <row r="2246" spans="1:14" x14ac:dyDescent="0.25">
      <c r="A2246" t="s">
        <v>6</v>
      </c>
      <c r="B2246" t="s">
        <v>34</v>
      </c>
      <c r="C2246">
        <v>9069342751</v>
      </c>
      <c r="D2246" s="1">
        <v>44071</v>
      </c>
      <c r="E2246" s="1">
        <v>44101</v>
      </c>
      <c r="F2246">
        <v>6955</v>
      </c>
      <c r="G2246">
        <v>0</v>
      </c>
      <c r="H2246">
        <v>0</v>
      </c>
      <c r="I2246" s="1">
        <v>44097</v>
      </c>
      <c r="J2246">
        <v>26</v>
      </c>
      <c r="K2246">
        <v>0</v>
      </c>
      <c r="L2246">
        <v>0</v>
      </c>
      <c r="M2246" t="s">
        <v>24</v>
      </c>
      <c r="N2246" t="s">
        <v>127</v>
      </c>
    </row>
    <row r="2247" spans="1:14" x14ac:dyDescent="0.25">
      <c r="A2247" t="s">
        <v>2</v>
      </c>
      <c r="B2247" t="s">
        <v>71</v>
      </c>
      <c r="C2247">
        <v>806089606</v>
      </c>
      <c r="D2247" s="1">
        <v>44451</v>
      </c>
      <c r="E2247" s="1">
        <v>44481</v>
      </c>
      <c r="F2247">
        <v>7618</v>
      </c>
      <c r="G2247">
        <v>1</v>
      </c>
      <c r="H2247">
        <v>1</v>
      </c>
      <c r="I2247" s="1">
        <v>44474</v>
      </c>
      <c r="J2247">
        <v>23</v>
      </c>
      <c r="K2247">
        <v>0</v>
      </c>
      <c r="L2247">
        <v>7618</v>
      </c>
      <c r="M2247" t="s">
        <v>26</v>
      </c>
      <c r="N2247" t="s">
        <v>129</v>
      </c>
    </row>
    <row r="2248" spans="1:14" x14ac:dyDescent="0.25">
      <c r="A2248" t="s">
        <v>5</v>
      </c>
      <c r="B2248" t="s">
        <v>100</v>
      </c>
      <c r="C2248">
        <v>9073174131</v>
      </c>
      <c r="D2248" s="1">
        <v>44236</v>
      </c>
      <c r="E2248" s="1">
        <v>44266</v>
      </c>
      <c r="F2248">
        <v>9297</v>
      </c>
      <c r="G2248">
        <v>0</v>
      </c>
      <c r="H2248">
        <v>0</v>
      </c>
      <c r="I2248" s="1">
        <v>44246</v>
      </c>
      <c r="J2248">
        <v>10</v>
      </c>
      <c r="K2248">
        <v>0</v>
      </c>
      <c r="L2248">
        <v>0</v>
      </c>
      <c r="M2248" t="s">
        <v>24</v>
      </c>
      <c r="N2248" t="s">
        <v>127</v>
      </c>
    </row>
    <row r="2249" spans="1:14" x14ac:dyDescent="0.25">
      <c r="A2249" t="s">
        <v>4</v>
      </c>
      <c r="B2249" t="s">
        <v>91</v>
      </c>
      <c r="C2249">
        <v>9077886672</v>
      </c>
      <c r="D2249" s="1">
        <v>44080</v>
      </c>
      <c r="E2249" s="1">
        <v>44110</v>
      </c>
      <c r="F2249">
        <v>3023</v>
      </c>
      <c r="G2249">
        <v>0</v>
      </c>
      <c r="H2249">
        <v>0</v>
      </c>
      <c r="I2249" s="1">
        <v>44096</v>
      </c>
      <c r="J2249">
        <v>16</v>
      </c>
      <c r="K2249">
        <v>0</v>
      </c>
      <c r="L2249">
        <v>0</v>
      </c>
      <c r="M2249" t="s">
        <v>24</v>
      </c>
      <c r="N2249" t="s">
        <v>127</v>
      </c>
    </row>
    <row r="2250" spans="1:14" x14ac:dyDescent="0.25">
      <c r="A2250" t="s">
        <v>6</v>
      </c>
      <c r="B2250" t="s">
        <v>120</v>
      </c>
      <c r="C2250">
        <v>9080028887</v>
      </c>
      <c r="D2250" s="1">
        <v>43892</v>
      </c>
      <c r="E2250" s="1">
        <v>43922</v>
      </c>
      <c r="F2250">
        <v>4597</v>
      </c>
      <c r="G2250">
        <v>0</v>
      </c>
      <c r="H2250">
        <v>0</v>
      </c>
      <c r="I2250" s="1">
        <v>43930</v>
      </c>
      <c r="J2250">
        <v>38</v>
      </c>
      <c r="K2250">
        <v>8</v>
      </c>
      <c r="L2250">
        <v>0</v>
      </c>
      <c r="M2250" t="s">
        <v>24</v>
      </c>
      <c r="N2250" t="s">
        <v>127</v>
      </c>
    </row>
    <row r="2251" spans="1:14" x14ac:dyDescent="0.25">
      <c r="A2251" t="s">
        <v>6</v>
      </c>
      <c r="B2251" t="s">
        <v>69</v>
      </c>
      <c r="C2251">
        <v>9081761696</v>
      </c>
      <c r="D2251" s="1">
        <v>44396</v>
      </c>
      <c r="E2251" s="1">
        <v>44426</v>
      </c>
      <c r="F2251">
        <v>6501</v>
      </c>
      <c r="G2251">
        <v>0</v>
      </c>
      <c r="H2251">
        <v>0</v>
      </c>
      <c r="I2251" s="1">
        <v>44411</v>
      </c>
      <c r="J2251">
        <v>15</v>
      </c>
      <c r="K2251">
        <v>0</v>
      </c>
      <c r="L2251">
        <v>0</v>
      </c>
      <c r="M2251" t="s">
        <v>24</v>
      </c>
      <c r="N2251" t="s">
        <v>127</v>
      </c>
    </row>
    <row r="2252" spans="1:14" x14ac:dyDescent="0.25">
      <c r="A2252" t="s">
        <v>2</v>
      </c>
      <c r="B2252" t="s">
        <v>44</v>
      </c>
      <c r="C2252">
        <v>9083415808</v>
      </c>
      <c r="D2252" s="1">
        <v>44464</v>
      </c>
      <c r="E2252" s="1">
        <v>44494</v>
      </c>
      <c r="F2252">
        <v>5638</v>
      </c>
      <c r="G2252">
        <v>0</v>
      </c>
      <c r="H2252">
        <v>0</v>
      </c>
      <c r="I2252" s="1">
        <v>44489</v>
      </c>
      <c r="J2252">
        <v>25</v>
      </c>
      <c r="K2252">
        <v>0</v>
      </c>
      <c r="L2252">
        <v>0</v>
      </c>
      <c r="M2252" t="s">
        <v>24</v>
      </c>
      <c r="N2252" t="s">
        <v>127</v>
      </c>
    </row>
    <row r="2253" spans="1:14" x14ac:dyDescent="0.25">
      <c r="A2253" t="s">
        <v>2</v>
      </c>
      <c r="B2253" t="s">
        <v>38</v>
      </c>
      <c r="C2253">
        <v>9086013190</v>
      </c>
      <c r="D2253" s="1">
        <v>44211</v>
      </c>
      <c r="E2253" s="1">
        <v>44241</v>
      </c>
      <c r="F2253">
        <v>6011</v>
      </c>
      <c r="G2253">
        <v>0</v>
      </c>
      <c r="H2253">
        <v>0</v>
      </c>
      <c r="I2253" s="1">
        <v>44254</v>
      </c>
      <c r="J2253">
        <v>43</v>
      </c>
      <c r="K2253">
        <v>13</v>
      </c>
      <c r="L2253">
        <v>0</v>
      </c>
      <c r="M2253" t="s">
        <v>24</v>
      </c>
      <c r="N2253" t="s">
        <v>127</v>
      </c>
    </row>
    <row r="2254" spans="1:14" x14ac:dyDescent="0.25">
      <c r="A2254" t="s">
        <v>5</v>
      </c>
      <c r="B2254" t="s">
        <v>119</v>
      </c>
      <c r="C2254">
        <v>9089611762</v>
      </c>
      <c r="D2254" s="1">
        <v>44359</v>
      </c>
      <c r="E2254" s="1">
        <v>44389</v>
      </c>
      <c r="F2254">
        <v>9172</v>
      </c>
      <c r="G2254">
        <v>0</v>
      </c>
      <c r="H2254">
        <v>0</v>
      </c>
      <c r="I2254" s="1">
        <v>44379</v>
      </c>
      <c r="J2254">
        <v>20</v>
      </c>
      <c r="K2254">
        <v>0</v>
      </c>
      <c r="L2254">
        <v>0</v>
      </c>
      <c r="M2254" t="s">
        <v>24</v>
      </c>
      <c r="N2254" t="s">
        <v>127</v>
      </c>
    </row>
    <row r="2255" spans="1:14" x14ac:dyDescent="0.25">
      <c r="A2255" t="s">
        <v>5</v>
      </c>
      <c r="B2255" t="s">
        <v>23</v>
      </c>
      <c r="C2255">
        <v>9091156209</v>
      </c>
      <c r="D2255" s="1">
        <v>44168</v>
      </c>
      <c r="E2255" s="1">
        <v>44198</v>
      </c>
      <c r="F2255">
        <v>5247</v>
      </c>
      <c r="G2255">
        <v>0</v>
      </c>
      <c r="H2255">
        <v>0</v>
      </c>
      <c r="I2255" s="1">
        <v>44184</v>
      </c>
      <c r="J2255">
        <v>16</v>
      </c>
      <c r="K2255">
        <v>0</v>
      </c>
      <c r="L2255">
        <v>0</v>
      </c>
      <c r="M2255" t="s">
        <v>24</v>
      </c>
      <c r="N2255" t="s">
        <v>127</v>
      </c>
    </row>
    <row r="2256" spans="1:14" x14ac:dyDescent="0.25">
      <c r="A2256" t="s">
        <v>6</v>
      </c>
      <c r="B2256" t="s">
        <v>99</v>
      </c>
      <c r="C2256">
        <v>9092385558</v>
      </c>
      <c r="D2256" s="1">
        <v>44113</v>
      </c>
      <c r="E2256" s="1">
        <v>44143</v>
      </c>
      <c r="F2256">
        <v>1877</v>
      </c>
      <c r="G2256">
        <v>0</v>
      </c>
      <c r="H2256">
        <v>0</v>
      </c>
      <c r="I2256" s="1">
        <v>44144</v>
      </c>
      <c r="J2256">
        <v>31</v>
      </c>
      <c r="K2256">
        <v>1</v>
      </c>
      <c r="L2256">
        <v>0</v>
      </c>
      <c r="M2256" t="s">
        <v>24</v>
      </c>
      <c r="N2256" t="s">
        <v>127</v>
      </c>
    </row>
    <row r="2257" spans="1:14" x14ac:dyDescent="0.25">
      <c r="A2257" t="s">
        <v>5</v>
      </c>
      <c r="B2257" t="s">
        <v>64</v>
      </c>
      <c r="C2257">
        <v>9094577240</v>
      </c>
      <c r="D2257" s="1">
        <v>44023</v>
      </c>
      <c r="E2257" s="1">
        <v>44053</v>
      </c>
      <c r="F2257">
        <v>7360</v>
      </c>
      <c r="G2257">
        <v>0</v>
      </c>
      <c r="H2257">
        <v>0</v>
      </c>
      <c r="I2257" s="1">
        <v>44067</v>
      </c>
      <c r="J2257">
        <v>44</v>
      </c>
      <c r="K2257">
        <v>14</v>
      </c>
      <c r="L2257">
        <v>0</v>
      </c>
      <c r="M2257" t="s">
        <v>24</v>
      </c>
      <c r="N2257" t="s">
        <v>127</v>
      </c>
    </row>
    <row r="2258" spans="1:14" x14ac:dyDescent="0.25">
      <c r="A2258" t="s">
        <v>2</v>
      </c>
      <c r="B2258" t="s">
        <v>41</v>
      </c>
      <c r="C2258">
        <v>9095475537</v>
      </c>
      <c r="D2258" s="1">
        <v>44362</v>
      </c>
      <c r="E2258" s="1">
        <v>44392</v>
      </c>
      <c r="F2258">
        <v>9356</v>
      </c>
      <c r="G2258">
        <v>0</v>
      </c>
      <c r="H2258">
        <v>0</v>
      </c>
      <c r="I2258" s="1">
        <v>44385</v>
      </c>
      <c r="J2258">
        <v>23</v>
      </c>
      <c r="K2258">
        <v>0</v>
      </c>
      <c r="L2258">
        <v>0</v>
      </c>
      <c r="M2258" t="s">
        <v>24</v>
      </c>
      <c r="N2258" t="s">
        <v>127</v>
      </c>
    </row>
    <row r="2259" spans="1:14" x14ac:dyDescent="0.25">
      <c r="A2259" t="s">
        <v>5</v>
      </c>
      <c r="B2259" t="s">
        <v>53</v>
      </c>
      <c r="C2259">
        <v>9097859581</v>
      </c>
      <c r="D2259" s="1">
        <v>44220</v>
      </c>
      <c r="E2259" s="1">
        <v>44250</v>
      </c>
      <c r="F2259">
        <v>4464</v>
      </c>
      <c r="G2259">
        <v>0</v>
      </c>
      <c r="H2259">
        <v>0</v>
      </c>
      <c r="I2259" s="1">
        <v>44238</v>
      </c>
      <c r="J2259">
        <v>18</v>
      </c>
      <c r="K2259">
        <v>0</v>
      </c>
      <c r="L2259">
        <v>0</v>
      </c>
      <c r="M2259" t="s">
        <v>24</v>
      </c>
      <c r="N2259" t="s">
        <v>127</v>
      </c>
    </row>
    <row r="2260" spans="1:14" x14ac:dyDescent="0.25">
      <c r="A2260" t="s">
        <v>4</v>
      </c>
      <c r="B2260" t="s">
        <v>105</v>
      </c>
      <c r="C2260">
        <v>9099988532</v>
      </c>
      <c r="D2260" s="1">
        <v>44163</v>
      </c>
      <c r="E2260" s="1">
        <v>44193</v>
      </c>
      <c r="F2260">
        <v>2432</v>
      </c>
      <c r="G2260">
        <v>0</v>
      </c>
      <c r="H2260">
        <v>0</v>
      </c>
      <c r="I2260" s="1">
        <v>44190</v>
      </c>
      <c r="J2260">
        <v>27</v>
      </c>
      <c r="K2260">
        <v>0</v>
      </c>
      <c r="L2260">
        <v>0</v>
      </c>
      <c r="M2260" t="s">
        <v>24</v>
      </c>
      <c r="N2260" t="s">
        <v>127</v>
      </c>
    </row>
    <row r="2261" spans="1:14" x14ac:dyDescent="0.25">
      <c r="A2261" t="s">
        <v>5</v>
      </c>
      <c r="B2261" t="s">
        <v>123</v>
      </c>
      <c r="C2261">
        <v>9108099905</v>
      </c>
      <c r="D2261" s="1">
        <v>43953</v>
      </c>
      <c r="E2261" s="1">
        <v>43983</v>
      </c>
      <c r="F2261">
        <v>7330</v>
      </c>
      <c r="G2261">
        <v>0</v>
      </c>
      <c r="H2261">
        <v>0</v>
      </c>
      <c r="I2261" s="1">
        <v>43970</v>
      </c>
      <c r="J2261">
        <v>17</v>
      </c>
      <c r="K2261">
        <v>0</v>
      </c>
      <c r="L2261">
        <v>0</v>
      </c>
      <c r="M2261" t="s">
        <v>24</v>
      </c>
      <c r="N2261" t="s">
        <v>127</v>
      </c>
    </row>
    <row r="2262" spans="1:14" x14ac:dyDescent="0.25">
      <c r="A2262" t="s">
        <v>4</v>
      </c>
      <c r="B2262" t="s">
        <v>81</v>
      </c>
      <c r="C2262">
        <v>9111152226</v>
      </c>
      <c r="D2262" s="1">
        <v>44099</v>
      </c>
      <c r="E2262" s="1">
        <v>44129</v>
      </c>
      <c r="F2262">
        <v>4424</v>
      </c>
      <c r="G2262">
        <v>0</v>
      </c>
      <c r="H2262">
        <v>0</v>
      </c>
      <c r="I2262" s="1">
        <v>44123</v>
      </c>
      <c r="J2262">
        <v>24</v>
      </c>
      <c r="K2262">
        <v>0</v>
      </c>
      <c r="L2262">
        <v>0</v>
      </c>
      <c r="M2262" t="s">
        <v>24</v>
      </c>
      <c r="N2262" t="s">
        <v>127</v>
      </c>
    </row>
    <row r="2263" spans="1:14" x14ac:dyDescent="0.25">
      <c r="A2263" t="s">
        <v>2</v>
      </c>
      <c r="B2263" t="s">
        <v>50</v>
      </c>
      <c r="C2263">
        <v>2739453651</v>
      </c>
      <c r="D2263" s="1">
        <v>44453</v>
      </c>
      <c r="E2263" s="1">
        <v>44483</v>
      </c>
      <c r="F2263">
        <v>6014</v>
      </c>
      <c r="G2263">
        <v>1</v>
      </c>
      <c r="H2263">
        <v>1</v>
      </c>
      <c r="I2263" s="1">
        <v>44485</v>
      </c>
      <c r="J2263">
        <v>32</v>
      </c>
      <c r="K2263">
        <v>2</v>
      </c>
      <c r="L2263">
        <v>6014</v>
      </c>
      <c r="M2263" t="s">
        <v>26</v>
      </c>
      <c r="N2263" t="s">
        <v>129</v>
      </c>
    </row>
    <row r="2264" spans="1:14" x14ac:dyDescent="0.25">
      <c r="A2264" t="s">
        <v>5</v>
      </c>
      <c r="B2264" t="s">
        <v>48</v>
      </c>
      <c r="C2264">
        <v>9121577010</v>
      </c>
      <c r="D2264" s="1">
        <v>44467</v>
      </c>
      <c r="E2264" s="1">
        <v>44497</v>
      </c>
      <c r="F2264">
        <v>7625</v>
      </c>
      <c r="G2264">
        <v>0</v>
      </c>
      <c r="H2264">
        <v>0</v>
      </c>
      <c r="I2264" s="1">
        <v>44493</v>
      </c>
      <c r="J2264">
        <v>26</v>
      </c>
      <c r="K2264">
        <v>0</v>
      </c>
      <c r="L2264">
        <v>0</v>
      </c>
      <c r="M2264" t="s">
        <v>24</v>
      </c>
      <c r="N2264" t="s">
        <v>127</v>
      </c>
    </row>
    <row r="2265" spans="1:14" x14ac:dyDescent="0.25">
      <c r="A2265" t="s">
        <v>3</v>
      </c>
      <c r="B2265" t="s">
        <v>29</v>
      </c>
      <c r="C2265">
        <v>9124590748</v>
      </c>
      <c r="D2265" s="1">
        <v>44347</v>
      </c>
      <c r="E2265" s="1">
        <v>44377</v>
      </c>
      <c r="F2265">
        <v>6651</v>
      </c>
      <c r="G2265">
        <v>0</v>
      </c>
      <c r="H2265">
        <v>0</v>
      </c>
      <c r="I2265" s="1">
        <v>44363</v>
      </c>
      <c r="J2265">
        <v>16</v>
      </c>
      <c r="K2265">
        <v>0</v>
      </c>
      <c r="L2265">
        <v>0</v>
      </c>
      <c r="M2265" t="s">
        <v>24</v>
      </c>
      <c r="N2265" t="s">
        <v>127</v>
      </c>
    </row>
    <row r="2266" spans="1:14" x14ac:dyDescent="0.25">
      <c r="A2266" t="s">
        <v>5</v>
      </c>
      <c r="B2266" t="s">
        <v>47</v>
      </c>
      <c r="C2266">
        <v>9146955602</v>
      </c>
      <c r="D2266" s="1">
        <v>43968</v>
      </c>
      <c r="E2266" s="1">
        <v>43998</v>
      </c>
      <c r="F2266">
        <v>3884</v>
      </c>
      <c r="G2266">
        <v>0</v>
      </c>
      <c r="H2266">
        <v>0</v>
      </c>
      <c r="I2266" s="1">
        <v>43996</v>
      </c>
      <c r="J2266">
        <v>28</v>
      </c>
      <c r="K2266">
        <v>0</v>
      </c>
      <c r="L2266">
        <v>0</v>
      </c>
      <c r="M2266" t="s">
        <v>24</v>
      </c>
      <c r="N2266" t="s">
        <v>127</v>
      </c>
    </row>
    <row r="2267" spans="1:14" x14ac:dyDescent="0.25">
      <c r="A2267" t="s">
        <v>2</v>
      </c>
      <c r="B2267" t="s">
        <v>115</v>
      </c>
      <c r="C2267">
        <v>3922850581</v>
      </c>
      <c r="D2267" s="1">
        <v>44456</v>
      </c>
      <c r="E2267" s="1">
        <v>44486</v>
      </c>
      <c r="F2267">
        <v>7287</v>
      </c>
      <c r="G2267">
        <v>1</v>
      </c>
      <c r="H2267">
        <v>1</v>
      </c>
      <c r="I2267" s="1">
        <v>44513</v>
      </c>
      <c r="J2267">
        <v>57</v>
      </c>
      <c r="K2267">
        <v>27</v>
      </c>
      <c r="L2267">
        <v>7287</v>
      </c>
      <c r="M2267" t="s">
        <v>26</v>
      </c>
      <c r="N2267" t="s">
        <v>129</v>
      </c>
    </row>
    <row r="2268" spans="1:14" x14ac:dyDescent="0.25">
      <c r="A2268" t="s">
        <v>2</v>
      </c>
      <c r="B2268" t="s">
        <v>71</v>
      </c>
      <c r="C2268">
        <v>9163369386</v>
      </c>
      <c r="D2268" s="1">
        <v>43986</v>
      </c>
      <c r="E2268" s="1">
        <v>44016</v>
      </c>
      <c r="F2268">
        <v>4375</v>
      </c>
      <c r="G2268">
        <v>0</v>
      </c>
      <c r="H2268">
        <v>0</v>
      </c>
      <c r="I2268" s="1">
        <v>44007</v>
      </c>
      <c r="J2268">
        <v>21</v>
      </c>
      <c r="K2268">
        <v>0</v>
      </c>
      <c r="L2268">
        <v>0</v>
      </c>
      <c r="M2268" t="s">
        <v>24</v>
      </c>
      <c r="N2268" t="s">
        <v>127</v>
      </c>
    </row>
    <row r="2269" spans="1:14" x14ac:dyDescent="0.25">
      <c r="A2269" t="s">
        <v>5</v>
      </c>
      <c r="B2269" t="s">
        <v>66</v>
      </c>
      <c r="C2269">
        <v>9166038468</v>
      </c>
      <c r="D2269" s="1">
        <v>44411</v>
      </c>
      <c r="E2269" s="1">
        <v>44441</v>
      </c>
      <c r="F2269">
        <v>6973</v>
      </c>
      <c r="G2269">
        <v>0</v>
      </c>
      <c r="H2269">
        <v>0</v>
      </c>
      <c r="I2269" s="1">
        <v>44442</v>
      </c>
      <c r="J2269">
        <v>31</v>
      </c>
      <c r="K2269">
        <v>1</v>
      </c>
      <c r="L2269">
        <v>0</v>
      </c>
      <c r="M2269" t="s">
        <v>24</v>
      </c>
      <c r="N2269" t="s">
        <v>127</v>
      </c>
    </row>
    <row r="2270" spans="1:14" x14ac:dyDescent="0.25">
      <c r="A2270" t="s">
        <v>4</v>
      </c>
      <c r="B2270" t="s">
        <v>95</v>
      </c>
      <c r="C2270">
        <v>9169343910</v>
      </c>
      <c r="D2270" s="1">
        <v>44242</v>
      </c>
      <c r="E2270" s="1">
        <v>44272</v>
      </c>
      <c r="F2270">
        <v>5229</v>
      </c>
      <c r="G2270">
        <v>0</v>
      </c>
      <c r="H2270">
        <v>0</v>
      </c>
      <c r="I2270" s="1">
        <v>44259</v>
      </c>
      <c r="J2270">
        <v>17</v>
      </c>
      <c r="K2270">
        <v>0</v>
      </c>
      <c r="L2270">
        <v>0</v>
      </c>
      <c r="M2270" t="s">
        <v>24</v>
      </c>
      <c r="N2270" t="s">
        <v>127</v>
      </c>
    </row>
    <row r="2271" spans="1:14" x14ac:dyDescent="0.25">
      <c r="A2271" t="s">
        <v>5</v>
      </c>
      <c r="B2271" t="s">
        <v>64</v>
      </c>
      <c r="C2271">
        <v>9171870990</v>
      </c>
      <c r="D2271" s="1">
        <v>44274</v>
      </c>
      <c r="E2271" s="1">
        <v>44304</v>
      </c>
      <c r="F2271">
        <v>8799</v>
      </c>
      <c r="G2271">
        <v>0</v>
      </c>
      <c r="H2271">
        <v>0</v>
      </c>
      <c r="I2271" s="1">
        <v>44314</v>
      </c>
      <c r="J2271">
        <v>40</v>
      </c>
      <c r="K2271">
        <v>10</v>
      </c>
      <c r="L2271">
        <v>0</v>
      </c>
      <c r="M2271" t="s">
        <v>24</v>
      </c>
      <c r="N2271" t="s">
        <v>127</v>
      </c>
    </row>
    <row r="2272" spans="1:14" x14ac:dyDescent="0.25">
      <c r="A2272" t="s">
        <v>4</v>
      </c>
      <c r="B2272" t="s">
        <v>74</v>
      </c>
      <c r="C2272">
        <v>9176928131</v>
      </c>
      <c r="D2272" s="1">
        <v>44338</v>
      </c>
      <c r="E2272" s="1">
        <v>44368</v>
      </c>
      <c r="F2272">
        <v>7786</v>
      </c>
      <c r="G2272">
        <v>0</v>
      </c>
      <c r="H2272">
        <v>0</v>
      </c>
      <c r="I2272" s="1">
        <v>44354</v>
      </c>
      <c r="J2272">
        <v>16</v>
      </c>
      <c r="K2272">
        <v>0</v>
      </c>
      <c r="L2272">
        <v>0</v>
      </c>
      <c r="M2272" t="s">
        <v>24</v>
      </c>
      <c r="N2272" t="s">
        <v>127</v>
      </c>
    </row>
    <row r="2273" spans="1:14" x14ac:dyDescent="0.25">
      <c r="A2273" t="s">
        <v>6</v>
      </c>
      <c r="B2273" t="s">
        <v>78</v>
      </c>
      <c r="C2273">
        <v>9180666472</v>
      </c>
      <c r="D2273" s="1">
        <v>43874</v>
      </c>
      <c r="E2273" s="1">
        <v>43904</v>
      </c>
      <c r="F2273">
        <v>6828</v>
      </c>
      <c r="G2273">
        <v>0</v>
      </c>
      <c r="H2273">
        <v>0</v>
      </c>
      <c r="I2273" s="1">
        <v>43909</v>
      </c>
      <c r="J2273">
        <v>35</v>
      </c>
      <c r="K2273">
        <v>5</v>
      </c>
      <c r="L2273">
        <v>0</v>
      </c>
      <c r="M2273" t="s">
        <v>24</v>
      </c>
      <c r="N2273" t="s">
        <v>127</v>
      </c>
    </row>
    <row r="2274" spans="1:14" x14ac:dyDescent="0.25">
      <c r="A2274" t="s">
        <v>5</v>
      </c>
      <c r="B2274" t="s">
        <v>100</v>
      </c>
      <c r="C2274">
        <v>9183796742</v>
      </c>
      <c r="D2274" s="1">
        <v>43903</v>
      </c>
      <c r="E2274" s="1">
        <v>43933</v>
      </c>
      <c r="F2274">
        <v>8185</v>
      </c>
      <c r="G2274">
        <v>0</v>
      </c>
      <c r="H2274">
        <v>0</v>
      </c>
      <c r="I2274" s="1">
        <v>43916</v>
      </c>
      <c r="J2274">
        <v>13</v>
      </c>
      <c r="K2274">
        <v>0</v>
      </c>
      <c r="L2274">
        <v>0</v>
      </c>
      <c r="M2274" t="s">
        <v>24</v>
      </c>
      <c r="N2274" t="s">
        <v>127</v>
      </c>
    </row>
    <row r="2275" spans="1:14" x14ac:dyDescent="0.25">
      <c r="A2275" t="s">
        <v>2</v>
      </c>
      <c r="B2275" t="s">
        <v>38</v>
      </c>
      <c r="C2275">
        <v>9184635048</v>
      </c>
      <c r="D2275" s="1">
        <v>44482</v>
      </c>
      <c r="E2275" s="1">
        <v>44512</v>
      </c>
      <c r="F2275">
        <v>6825</v>
      </c>
      <c r="G2275">
        <v>1</v>
      </c>
      <c r="H2275">
        <v>1</v>
      </c>
      <c r="I2275" s="1">
        <v>44516</v>
      </c>
      <c r="J2275">
        <v>34</v>
      </c>
      <c r="K2275">
        <v>4</v>
      </c>
      <c r="L2275">
        <v>6825</v>
      </c>
      <c r="M2275" t="s">
        <v>26</v>
      </c>
      <c r="N2275" t="s">
        <v>129</v>
      </c>
    </row>
    <row r="2276" spans="1:14" x14ac:dyDescent="0.25">
      <c r="A2276" t="s">
        <v>6</v>
      </c>
      <c r="B2276" t="s">
        <v>99</v>
      </c>
      <c r="C2276">
        <v>9186926292</v>
      </c>
      <c r="D2276" s="1">
        <v>44253</v>
      </c>
      <c r="E2276" s="1">
        <v>44283</v>
      </c>
      <c r="F2276">
        <v>2637</v>
      </c>
      <c r="G2276">
        <v>0</v>
      </c>
      <c r="H2276">
        <v>0</v>
      </c>
      <c r="I2276" s="1">
        <v>44286</v>
      </c>
      <c r="J2276">
        <v>33</v>
      </c>
      <c r="K2276">
        <v>3</v>
      </c>
      <c r="L2276">
        <v>0</v>
      </c>
      <c r="M2276" t="s">
        <v>24</v>
      </c>
      <c r="N2276" t="s">
        <v>127</v>
      </c>
    </row>
    <row r="2277" spans="1:14" x14ac:dyDescent="0.25">
      <c r="A2277" t="s">
        <v>3</v>
      </c>
      <c r="B2277" t="s">
        <v>102</v>
      </c>
      <c r="C2277">
        <v>9188803308</v>
      </c>
      <c r="D2277" s="1">
        <v>44399</v>
      </c>
      <c r="E2277" s="1">
        <v>44429</v>
      </c>
      <c r="F2277">
        <v>6757</v>
      </c>
      <c r="G2277">
        <v>0</v>
      </c>
      <c r="H2277">
        <v>0</v>
      </c>
      <c r="I2277" s="1">
        <v>44415</v>
      </c>
      <c r="J2277">
        <v>16</v>
      </c>
      <c r="K2277">
        <v>0</v>
      </c>
      <c r="L2277">
        <v>0</v>
      </c>
      <c r="M2277" t="s">
        <v>24</v>
      </c>
      <c r="N2277" t="s">
        <v>127</v>
      </c>
    </row>
    <row r="2278" spans="1:14" x14ac:dyDescent="0.25">
      <c r="A2278" t="s">
        <v>6</v>
      </c>
      <c r="B2278" t="s">
        <v>31</v>
      </c>
      <c r="C2278">
        <v>9188939939</v>
      </c>
      <c r="D2278" s="1">
        <v>44499</v>
      </c>
      <c r="E2278" s="1">
        <v>44529</v>
      </c>
      <c r="F2278">
        <v>5716</v>
      </c>
      <c r="G2278">
        <v>0</v>
      </c>
      <c r="H2278">
        <v>0</v>
      </c>
      <c r="I2278" s="1">
        <v>44535</v>
      </c>
      <c r="J2278">
        <v>36</v>
      </c>
      <c r="K2278">
        <v>6</v>
      </c>
      <c r="L2278">
        <v>0</v>
      </c>
      <c r="M2278" t="s">
        <v>24</v>
      </c>
      <c r="N2278" t="s">
        <v>127</v>
      </c>
    </row>
    <row r="2279" spans="1:14" x14ac:dyDescent="0.25">
      <c r="A2279" t="s">
        <v>5</v>
      </c>
      <c r="B2279" t="s">
        <v>63</v>
      </c>
      <c r="C2279">
        <v>9189385048</v>
      </c>
      <c r="D2279" s="1">
        <v>44486</v>
      </c>
      <c r="E2279" s="1">
        <v>44516</v>
      </c>
      <c r="F2279">
        <v>6537</v>
      </c>
      <c r="G2279">
        <v>0</v>
      </c>
      <c r="H2279">
        <v>0</v>
      </c>
      <c r="I2279" s="1">
        <v>44501</v>
      </c>
      <c r="J2279">
        <v>15</v>
      </c>
      <c r="K2279">
        <v>0</v>
      </c>
      <c r="L2279">
        <v>0</v>
      </c>
      <c r="M2279" t="s">
        <v>24</v>
      </c>
      <c r="N2279" t="s">
        <v>127</v>
      </c>
    </row>
    <row r="2280" spans="1:14" x14ac:dyDescent="0.25">
      <c r="A2280" t="s">
        <v>2</v>
      </c>
      <c r="B2280" t="s">
        <v>71</v>
      </c>
      <c r="C2280">
        <v>9191319419</v>
      </c>
      <c r="D2280" s="1">
        <v>44190</v>
      </c>
      <c r="E2280" s="1">
        <v>44220</v>
      </c>
      <c r="F2280">
        <v>5859</v>
      </c>
      <c r="G2280">
        <v>0</v>
      </c>
      <c r="H2280">
        <v>0</v>
      </c>
      <c r="I2280" s="1">
        <v>44219</v>
      </c>
      <c r="J2280">
        <v>29</v>
      </c>
      <c r="K2280">
        <v>0</v>
      </c>
      <c r="L2280">
        <v>0</v>
      </c>
      <c r="M2280" t="s">
        <v>24</v>
      </c>
      <c r="N2280" t="s">
        <v>127</v>
      </c>
    </row>
    <row r="2281" spans="1:14" x14ac:dyDescent="0.25">
      <c r="A2281" t="s">
        <v>6</v>
      </c>
      <c r="B2281" t="s">
        <v>78</v>
      </c>
      <c r="C2281">
        <v>9192101573</v>
      </c>
      <c r="D2281" s="1">
        <v>44383</v>
      </c>
      <c r="E2281" s="1">
        <v>44413</v>
      </c>
      <c r="F2281">
        <v>1309</v>
      </c>
      <c r="G2281">
        <v>0</v>
      </c>
      <c r="H2281">
        <v>0</v>
      </c>
      <c r="I2281" s="1">
        <v>44410</v>
      </c>
      <c r="J2281">
        <v>27</v>
      </c>
      <c r="K2281">
        <v>0</v>
      </c>
      <c r="L2281">
        <v>0</v>
      </c>
      <c r="M2281" t="s">
        <v>24</v>
      </c>
      <c r="N2281" t="s">
        <v>127</v>
      </c>
    </row>
    <row r="2282" spans="1:14" x14ac:dyDescent="0.25">
      <c r="A2282" t="s">
        <v>3</v>
      </c>
      <c r="B2282" t="s">
        <v>49</v>
      </c>
      <c r="C2282">
        <v>9193816294</v>
      </c>
      <c r="D2282" s="1">
        <v>44430</v>
      </c>
      <c r="E2282" s="1">
        <v>44460</v>
      </c>
      <c r="F2282">
        <v>5885</v>
      </c>
      <c r="G2282">
        <v>0</v>
      </c>
      <c r="H2282">
        <v>0</v>
      </c>
      <c r="I2282" s="1">
        <v>44458</v>
      </c>
      <c r="J2282">
        <v>28</v>
      </c>
      <c r="K2282">
        <v>0</v>
      </c>
      <c r="L2282">
        <v>0</v>
      </c>
      <c r="M2282" t="s">
        <v>24</v>
      </c>
      <c r="N2282" t="s">
        <v>127</v>
      </c>
    </row>
    <row r="2283" spans="1:14" x14ac:dyDescent="0.25">
      <c r="A2283" t="s">
        <v>2</v>
      </c>
      <c r="B2283" t="s">
        <v>84</v>
      </c>
      <c r="C2283">
        <v>9540987941</v>
      </c>
      <c r="D2283" s="1">
        <v>44458</v>
      </c>
      <c r="E2283" s="1">
        <v>44488</v>
      </c>
      <c r="F2283">
        <v>3390</v>
      </c>
      <c r="G2283">
        <v>1</v>
      </c>
      <c r="H2283">
        <v>1</v>
      </c>
      <c r="I2283" s="1">
        <v>44508</v>
      </c>
      <c r="J2283">
        <v>50</v>
      </c>
      <c r="K2283">
        <v>20</v>
      </c>
      <c r="L2283">
        <v>3390</v>
      </c>
      <c r="M2283" t="s">
        <v>26</v>
      </c>
      <c r="N2283" t="s">
        <v>129</v>
      </c>
    </row>
    <row r="2284" spans="1:14" x14ac:dyDescent="0.25">
      <c r="A2284" t="s">
        <v>3</v>
      </c>
      <c r="B2284" t="s">
        <v>61</v>
      </c>
      <c r="C2284">
        <v>9200291512</v>
      </c>
      <c r="D2284" s="1">
        <v>43962</v>
      </c>
      <c r="E2284" s="1">
        <v>43992</v>
      </c>
      <c r="F2284">
        <v>5492</v>
      </c>
      <c r="G2284">
        <v>1</v>
      </c>
      <c r="H2284">
        <v>0</v>
      </c>
      <c r="I2284" s="1">
        <v>44016</v>
      </c>
      <c r="J2284">
        <v>54</v>
      </c>
      <c r="K2284">
        <v>24</v>
      </c>
      <c r="L2284">
        <v>0</v>
      </c>
      <c r="M2284" t="s">
        <v>26</v>
      </c>
      <c r="N2284" t="s">
        <v>128</v>
      </c>
    </row>
    <row r="2285" spans="1:14" x14ac:dyDescent="0.25">
      <c r="A2285" t="s">
        <v>3</v>
      </c>
      <c r="B2285" t="s">
        <v>51</v>
      </c>
      <c r="C2285">
        <v>9200902255</v>
      </c>
      <c r="D2285" s="1">
        <v>44389</v>
      </c>
      <c r="E2285" s="1">
        <v>44419</v>
      </c>
      <c r="F2285">
        <v>2625</v>
      </c>
      <c r="G2285">
        <v>1</v>
      </c>
      <c r="H2285">
        <v>0</v>
      </c>
      <c r="I2285" s="1">
        <v>44424</v>
      </c>
      <c r="J2285">
        <v>35</v>
      </c>
      <c r="K2285">
        <v>5</v>
      </c>
      <c r="L2285">
        <v>0</v>
      </c>
      <c r="M2285" t="s">
        <v>26</v>
      </c>
      <c r="N2285" t="s">
        <v>128</v>
      </c>
    </row>
    <row r="2286" spans="1:14" x14ac:dyDescent="0.25">
      <c r="A2286" t="s">
        <v>4</v>
      </c>
      <c r="B2286" t="s">
        <v>95</v>
      </c>
      <c r="C2286">
        <v>9201510343</v>
      </c>
      <c r="D2286" s="1">
        <v>43941</v>
      </c>
      <c r="E2286" s="1">
        <v>43971</v>
      </c>
      <c r="F2286">
        <v>5206</v>
      </c>
      <c r="G2286">
        <v>0</v>
      </c>
      <c r="H2286">
        <v>0</v>
      </c>
      <c r="I2286" s="1">
        <v>43955</v>
      </c>
      <c r="J2286">
        <v>14</v>
      </c>
      <c r="K2286">
        <v>0</v>
      </c>
      <c r="L2286">
        <v>0</v>
      </c>
      <c r="M2286" t="s">
        <v>24</v>
      </c>
      <c r="N2286" t="s">
        <v>127</v>
      </c>
    </row>
    <row r="2287" spans="1:14" x14ac:dyDescent="0.25">
      <c r="A2287" t="s">
        <v>4</v>
      </c>
      <c r="B2287" t="s">
        <v>35</v>
      </c>
      <c r="C2287">
        <v>9202536124</v>
      </c>
      <c r="D2287" s="1">
        <v>44368</v>
      </c>
      <c r="E2287" s="1">
        <v>44398</v>
      </c>
      <c r="F2287">
        <v>8106</v>
      </c>
      <c r="G2287">
        <v>0</v>
      </c>
      <c r="H2287">
        <v>0</v>
      </c>
      <c r="I2287" s="1">
        <v>44377</v>
      </c>
      <c r="J2287">
        <v>9</v>
      </c>
      <c r="K2287">
        <v>0</v>
      </c>
      <c r="L2287">
        <v>0</v>
      </c>
      <c r="M2287" t="s">
        <v>24</v>
      </c>
      <c r="N2287" t="s">
        <v>127</v>
      </c>
    </row>
    <row r="2288" spans="1:14" x14ac:dyDescent="0.25">
      <c r="A2288" t="s">
        <v>6</v>
      </c>
      <c r="B2288" t="s">
        <v>55</v>
      </c>
      <c r="C2288">
        <v>9215762028</v>
      </c>
      <c r="D2288" s="1">
        <v>44254</v>
      </c>
      <c r="E2288" s="1">
        <v>44284</v>
      </c>
      <c r="F2288">
        <v>3510</v>
      </c>
      <c r="G2288">
        <v>0</v>
      </c>
      <c r="H2288">
        <v>0</v>
      </c>
      <c r="I2288" s="1">
        <v>44259</v>
      </c>
      <c r="J2288">
        <v>5</v>
      </c>
      <c r="K2288">
        <v>0</v>
      </c>
      <c r="L2288">
        <v>0</v>
      </c>
      <c r="M2288" t="s">
        <v>24</v>
      </c>
      <c r="N2288" t="s">
        <v>127</v>
      </c>
    </row>
    <row r="2289" spans="1:14" x14ac:dyDescent="0.25">
      <c r="A2289" t="s">
        <v>6</v>
      </c>
      <c r="B2289" t="s">
        <v>69</v>
      </c>
      <c r="C2289">
        <v>9215826735</v>
      </c>
      <c r="D2289" s="1">
        <v>44146</v>
      </c>
      <c r="E2289" s="1">
        <v>44176</v>
      </c>
      <c r="F2289">
        <v>5430</v>
      </c>
      <c r="G2289">
        <v>0</v>
      </c>
      <c r="H2289">
        <v>0</v>
      </c>
      <c r="I2289" s="1">
        <v>44166</v>
      </c>
      <c r="J2289">
        <v>20</v>
      </c>
      <c r="K2289">
        <v>0</v>
      </c>
      <c r="L2289">
        <v>0</v>
      </c>
      <c r="M2289" t="s">
        <v>24</v>
      </c>
      <c r="N2289" t="s">
        <v>127</v>
      </c>
    </row>
    <row r="2290" spans="1:14" x14ac:dyDescent="0.25">
      <c r="A2290" t="s">
        <v>2</v>
      </c>
      <c r="B2290" t="s">
        <v>79</v>
      </c>
      <c r="C2290">
        <v>1907393570</v>
      </c>
      <c r="D2290" s="1">
        <v>44461</v>
      </c>
      <c r="E2290" s="1">
        <v>44491</v>
      </c>
      <c r="F2290">
        <v>6776</v>
      </c>
      <c r="G2290">
        <v>1</v>
      </c>
      <c r="H2290">
        <v>1</v>
      </c>
      <c r="I2290" s="1">
        <v>44491</v>
      </c>
      <c r="J2290">
        <v>30</v>
      </c>
      <c r="K2290">
        <v>0</v>
      </c>
      <c r="L2290">
        <v>6776</v>
      </c>
      <c r="M2290" t="s">
        <v>26</v>
      </c>
      <c r="N2290" t="s">
        <v>129</v>
      </c>
    </row>
    <row r="2291" spans="1:14" x14ac:dyDescent="0.25">
      <c r="A2291" t="s">
        <v>3</v>
      </c>
      <c r="B2291" t="s">
        <v>102</v>
      </c>
      <c r="C2291">
        <v>9227624437</v>
      </c>
      <c r="D2291" s="1">
        <v>44057</v>
      </c>
      <c r="E2291" s="1">
        <v>44087</v>
      </c>
      <c r="F2291">
        <v>8927</v>
      </c>
      <c r="G2291">
        <v>0</v>
      </c>
      <c r="H2291">
        <v>0</v>
      </c>
      <c r="I2291" s="1">
        <v>44084</v>
      </c>
      <c r="J2291">
        <v>27</v>
      </c>
      <c r="K2291">
        <v>0</v>
      </c>
      <c r="L2291">
        <v>0</v>
      </c>
      <c r="M2291" t="s">
        <v>24</v>
      </c>
      <c r="N2291" t="s">
        <v>127</v>
      </c>
    </row>
    <row r="2292" spans="1:14" x14ac:dyDescent="0.25">
      <c r="A2292" t="s">
        <v>3</v>
      </c>
      <c r="B2292" t="s">
        <v>46</v>
      </c>
      <c r="C2292">
        <v>9232223339</v>
      </c>
      <c r="D2292" s="1">
        <v>44179</v>
      </c>
      <c r="E2292" s="1">
        <v>44209</v>
      </c>
      <c r="F2292">
        <v>5856</v>
      </c>
      <c r="G2292">
        <v>0</v>
      </c>
      <c r="H2292">
        <v>0</v>
      </c>
      <c r="I2292" s="1">
        <v>44203</v>
      </c>
      <c r="J2292">
        <v>24</v>
      </c>
      <c r="K2292">
        <v>0</v>
      </c>
      <c r="L2292">
        <v>0</v>
      </c>
      <c r="M2292" t="s">
        <v>24</v>
      </c>
      <c r="N2292" t="s">
        <v>127</v>
      </c>
    </row>
    <row r="2293" spans="1:14" x14ac:dyDescent="0.25">
      <c r="A2293" t="s">
        <v>5</v>
      </c>
      <c r="B2293" t="s">
        <v>48</v>
      </c>
      <c r="C2293">
        <v>9236280634</v>
      </c>
      <c r="D2293" s="1">
        <v>43847</v>
      </c>
      <c r="E2293" s="1">
        <v>43877</v>
      </c>
      <c r="F2293">
        <v>6715</v>
      </c>
      <c r="G2293">
        <v>0</v>
      </c>
      <c r="H2293">
        <v>0</v>
      </c>
      <c r="I2293" s="1">
        <v>43890</v>
      </c>
      <c r="J2293">
        <v>43</v>
      </c>
      <c r="K2293">
        <v>13</v>
      </c>
      <c r="L2293">
        <v>0</v>
      </c>
      <c r="M2293" t="s">
        <v>24</v>
      </c>
      <c r="N2293" t="s">
        <v>127</v>
      </c>
    </row>
    <row r="2294" spans="1:14" x14ac:dyDescent="0.25">
      <c r="A2294" t="s">
        <v>5</v>
      </c>
      <c r="B2294" t="s">
        <v>70</v>
      </c>
      <c r="C2294">
        <v>9236420705</v>
      </c>
      <c r="D2294" s="1">
        <v>44085</v>
      </c>
      <c r="E2294" s="1">
        <v>44115</v>
      </c>
      <c r="F2294">
        <v>2809</v>
      </c>
      <c r="G2294">
        <v>0</v>
      </c>
      <c r="H2294">
        <v>0</v>
      </c>
      <c r="I2294" s="1">
        <v>44122</v>
      </c>
      <c r="J2294">
        <v>37</v>
      </c>
      <c r="K2294">
        <v>7</v>
      </c>
      <c r="L2294">
        <v>0</v>
      </c>
      <c r="M2294" t="s">
        <v>24</v>
      </c>
      <c r="N2294" t="s">
        <v>127</v>
      </c>
    </row>
    <row r="2295" spans="1:14" x14ac:dyDescent="0.25">
      <c r="A2295" t="s">
        <v>2</v>
      </c>
      <c r="B2295" t="s">
        <v>68</v>
      </c>
      <c r="C2295">
        <v>9238366168</v>
      </c>
      <c r="D2295" s="1">
        <v>44514</v>
      </c>
      <c r="E2295" s="1">
        <v>44544</v>
      </c>
      <c r="F2295">
        <v>10458</v>
      </c>
      <c r="G2295">
        <v>0</v>
      </c>
      <c r="H2295">
        <v>0</v>
      </c>
      <c r="I2295" s="1">
        <v>44541</v>
      </c>
      <c r="J2295">
        <v>27</v>
      </c>
      <c r="K2295">
        <v>0</v>
      </c>
      <c r="L2295">
        <v>0</v>
      </c>
      <c r="M2295" t="s">
        <v>24</v>
      </c>
      <c r="N2295" t="s">
        <v>127</v>
      </c>
    </row>
    <row r="2296" spans="1:14" x14ac:dyDescent="0.25">
      <c r="A2296" t="s">
        <v>4</v>
      </c>
      <c r="B2296" t="s">
        <v>81</v>
      </c>
      <c r="C2296">
        <v>9239905667</v>
      </c>
      <c r="D2296" s="1">
        <v>44244</v>
      </c>
      <c r="E2296" s="1">
        <v>44274</v>
      </c>
      <c r="F2296">
        <v>4341</v>
      </c>
      <c r="G2296">
        <v>1</v>
      </c>
      <c r="H2296">
        <v>0</v>
      </c>
      <c r="I2296" s="1">
        <v>44277</v>
      </c>
      <c r="J2296">
        <v>33</v>
      </c>
      <c r="K2296">
        <v>3</v>
      </c>
      <c r="L2296">
        <v>0</v>
      </c>
      <c r="M2296" t="s">
        <v>26</v>
      </c>
      <c r="N2296" t="s">
        <v>128</v>
      </c>
    </row>
    <row r="2297" spans="1:14" x14ac:dyDescent="0.25">
      <c r="A2297" t="s">
        <v>3</v>
      </c>
      <c r="B2297" t="s">
        <v>61</v>
      </c>
      <c r="C2297">
        <v>9242384432</v>
      </c>
      <c r="D2297" s="1">
        <v>44114</v>
      </c>
      <c r="E2297" s="1">
        <v>44144</v>
      </c>
      <c r="F2297">
        <v>10585</v>
      </c>
      <c r="G2297">
        <v>0</v>
      </c>
      <c r="H2297">
        <v>0</v>
      </c>
      <c r="I2297" s="1">
        <v>44135</v>
      </c>
      <c r="J2297">
        <v>21</v>
      </c>
      <c r="K2297">
        <v>0</v>
      </c>
      <c r="L2297">
        <v>0</v>
      </c>
      <c r="M2297" t="s">
        <v>24</v>
      </c>
      <c r="N2297" t="s">
        <v>127</v>
      </c>
    </row>
    <row r="2298" spans="1:14" x14ac:dyDescent="0.25">
      <c r="A2298" t="s">
        <v>2</v>
      </c>
      <c r="B2298" t="s">
        <v>50</v>
      </c>
      <c r="C2298">
        <v>9544630517</v>
      </c>
      <c r="D2298" s="1">
        <v>44461</v>
      </c>
      <c r="E2298" s="1">
        <v>44491</v>
      </c>
      <c r="F2298">
        <v>8638</v>
      </c>
      <c r="G2298">
        <v>1</v>
      </c>
      <c r="H2298">
        <v>0</v>
      </c>
      <c r="I2298" s="1">
        <v>44511</v>
      </c>
      <c r="J2298">
        <v>50</v>
      </c>
      <c r="K2298">
        <v>20</v>
      </c>
      <c r="L2298">
        <v>0</v>
      </c>
      <c r="M2298" t="s">
        <v>26</v>
      </c>
      <c r="N2298" t="s">
        <v>128</v>
      </c>
    </row>
    <row r="2299" spans="1:14" x14ac:dyDescent="0.25">
      <c r="A2299" t="s">
        <v>2</v>
      </c>
      <c r="B2299" t="s">
        <v>65</v>
      </c>
      <c r="C2299">
        <v>2163218884</v>
      </c>
      <c r="D2299" s="1">
        <v>44462</v>
      </c>
      <c r="E2299" s="1">
        <v>44492</v>
      </c>
      <c r="F2299">
        <v>5654</v>
      </c>
      <c r="G2299">
        <v>1</v>
      </c>
      <c r="H2299">
        <v>1</v>
      </c>
      <c r="I2299" s="1">
        <v>44480</v>
      </c>
      <c r="J2299">
        <v>18</v>
      </c>
      <c r="K2299">
        <v>0</v>
      </c>
      <c r="L2299">
        <v>5654</v>
      </c>
      <c r="M2299" t="s">
        <v>26</v>
      </c>
      <c r="N2299" t="s">
        <v>129</v>
      </c>
    </row>
    <row r="2300" spans="1:14" x14ac:dyDescent="0.25">
      <c r="A2300" t="s">
        <v>3</v>
      </c>
      <c r="B2300" t="s">
        <v>46</v>
      </c>
      <c r="C2300">
        <v>9250019415</v>
      </c>
      <c r="D2300" s="1">
        <v>43987</v>
      </c>
      <c r="E2300" s="1">
        <v>44017</v>
      </c>
      <c r="F2300">
        <v>7490</v>
      </c>
      <c r="G2300">
        <v>0</v>
      </c>
      <c r="H2300">
        <v>0</v>
      </c>
      <c r="I2300" s="1">
        <v>44000</v>
      </c>
      <c r="J2300">
        <v>13</v>
      </c>
      <c r="K2300">
        <v>0</v>
      </c>
      <c r="L2300">
        <v>0</v>
      </c>
      <c r="M2300" t="s">
        <v>24</v>
      </c>
      <c r="N2300" t="s">
        <v>127</v>
      </c>
    </row>
    <row r="2301" spans="1:14" x14ac:dyDescent="0.25">
      <c r="A2301" t="s">
        <v>2</v>
      </c>
      <c r="B2301" t="s">
        <v>101</v>
      </c>
      <c r="C2301">
        <v>9250499188</v>
      </c>
      <c r="D2301" s="1">
        <v>44406</v>
      </c>
      <c r="E2301" s="1">
        <v>44436</v>
      </c>
      <c r="F2301">
        <v>7537</v>
      </c>
      <c r="G2301">
        <v>0</v>
      </c>
      <c r="H2301">
        <v>0</v>
      </c>
      <c r="I2301" s="1">
        <v>44431</v>
      </c>
      <c r="J2301">
        <v>25</v>
      </c>
      <c r="K2301">
        <v>0</v>
      </c>
      <c r="L2301">
        <v>0</v>
      </c>
      <c r="M2301" t="s">
        <v>24</v>
      </c>
      <c r="N2301" t="s">
        <v>127</v>
      </c>
    </row>
    <row r="2302" spans="1:14" x14ac:dyDescent="0.25">
      <c r="A2302" t="s">
        <v>6</v>
      </c>
      <c r="B2302" t="s">
        <v>122</v>
      </c>
      <c r="C2302">
        <v>9254517013</v>
      </c>
      <c r="D2302" s="1">
        <v>43893</v>
      </c>
      <c r="E2302" s="1">
        <v>43923</v>
      </c>
      <c r="F2302">
        <v>2939</v>
      </c>
      <c r="G2302">
        <v>0</v>
      </c>
      <c r="H2302">
        <v>0</v>
      </c>
      <c r="I2302" s="1">
        <v>43911</v>
      </c>
      <c r="J2302">
        <v>18</v>
      </c>
      <c r="K2302">
        <v>0</v>
      </c>
      <c r="L2302">
        <v>0</v>
      </c>
      <c r="M2302" t="s">
        <v>24</v>
      </c>
      <c r="N2302" t="s">
        <v>127</v>
      </c>
    </row>
    <row r="2303" spans="1:14" x14ac:dyDescent="0.25">
      <c r="A2303" t="s">
        <v>4</v>
      </c>
      <c r="B2303" t="s">
        <v>95</v>
      </c>
      <c r="C2303">
        <v>9257925380</v>
      </c>
      <c r="D2303" s="1">
        <v>44480</v>
      </c>
      <c r="E2303" s="1">
        <v>44510</v>
      </c>
      <c r="F2303">
        <v>6206</v>
      </c>
      <c r="G2303">
        <v>0</v>
      </c>
      <c r="H2303">
        <v>0</v>
      </c>
      <c r="I2303" s="1">
        <v>44487</v>
      </c>
      <c r="J2303">
        <v>7</v>
      </c>
      <c r="K2303">
        <v>0</v>
      </c>
      <c r="L2303">
        <v>0</v>
      </c>
      <c r="M2303" t="s">
        <v>24</v>
      </c>
      <c r="N2303" t="s">
        <v>127</v>
      </c>
    </row>
    <row r="2304" spans="1:14" x14ac:dyDescent="0.25">
      <c r="A2304" t="s">
        <v>5</v>
      </c>
      <c r="B2304" t="s">
        <v>103</v>
      </c>
      <c r="C2304">
        <v>9258277700</v>
      </c>
      <c r="D2304" s="1">
        <v>44379</v>
      </c>
      <c r="E2304" s="1">
        <v>44409</v>
      </c>
      <c r="F2304">
        <v>4471</v>
      </c>
      <c r="G2304">
        <v>0</v>
      </c>
      <c r="H2304">
        <v>0</v>
      </c>
      <c r="I2304" s="1">
        <v>44401</v>
      </c>
      <c r="J2304">
        <v>22</v>
      </c>
      <c r="K2304">
        <v>0</v>
      </c>
      <c r="L2304">
        <v>0</v>
      </c>
      <c r="M2304" t="s">
        <v>24</v>
      </c>
      <c r="N2304" t="s">
        <v>127</v>
      </c>
    </row>
    <row r="2305" spans="1:14" x14ac:dyDescent="0.25">
      <c r="A2305" t="s">
        <v>2</v>
      </c>
      <c r="B2305" t="s">
        <v>44</v>
      </c>
      <c r="C2305">
        <v>9262446048</v>
      </c>
      <c r="D2305" s="1">
        <v>44076</v>
      </c>
      <c r="E2305" s="1">
        <v>44106</v>
      </c>
      <c r="F2305">
        <v>6668</v>
      </c>
      <c r="G2305">
        <v>0</v>
      </c>
      <c r="H2305">
        <v>0</v>
      </c>
      <c r="I2305" s="1">
        <v>44086</v>
      </c>
      <c r="J2305">
        <v>10</v>
      </c>
      <c r="K2305">
        <v>0</v>
      </c>
      <c r="L2305">
        <v>0</v>
      </c>
      <c r="M2305" t="s">
        <v>24</v>
      </c>
      <c r="N2305" t="s">
        <v>127</v>
      </c>
    </row>
    <row r="2306" spans="1:14" x14ac:dyDescent="0.25">
      <c r="A2306" t="s">
        <v>4</v>
      </c>
      <c r="B2306" t="s">
        <v>91</v>
      </c>
      <c r="C2306">
        <v>9264242334</v>
      </c>
      <c r="D2306" s="1">
        <v>44361</v>
      </c>
      <c r="E2306" s="1">
        <v>44391</v>
      </c>
      <c r="F2306">
        <v>4818</v>
      </c>
      <c r="G2306">
        <v>0</v>
      </c>
      <c r="H2306">
        <v>0</v>
      </c>
      <c r="I2306" s="1">
        <v>44377</v>
      </c>
      <c r="J2306">
        <v>16</v>
      </c>
      <c r="K2306">
        <v>0</v>
      </c>
      <c r="L2306">
        <v>0</v>
      </c>
      <c r="M2306" t="s">
        <v>24</v>
      </c>
      <c r="N2306" t="s">
        <v>127</v>
      </c>
    </row>
    <row r="2307" spans="1:14" x14ac:dyDescent="0.25">
      <c r="A2307" t="s">
        <v>2</v>
      </c>
      <c r="B2307" t="s">
        <v>92</v>
      </c>
      <c r="C2307">
        <v>9265800851</v>
      </c>
      <c r="D2307" s="1">
        <v>44318</v>
      </c>
      <c r="E2307" s="1">
        <v>44348</v>
      </c>
      <c r="F2307">
        <v>7436</v>
      </c>
      <c r="G2307">
        <v>0</v>
      </c>
      <c r="H2307">
        <v>0</v>
      </c>
      <c r="I2307" s="1">
        <v>44329</v>
      </c>
      <c r="J2307">
        <v>11</v>
      </c>
      <c r="K2307">
        <v>0</v>
      </c>
      <c r="L2307">
        <v>0</v>
      </c>
      <c r="M2307" t="s">
        <v>24</v>
      </c>
      <c r="N2307" t="s">
        <v>127</v>
      </c>
    </row>
    <row r="2308" spans="1:14" x14ac:dyDescent="0.25">
      <c r="A2308" t="s">
        <v>3</v>
      </c>
      <c r="B2308" t="s">
        <v>39</v>
      </c>
      <c r="C2308">
        <v>9268191212</v>
      </c>
      <c r="D2308" s="1">
        <v>44111</v>
      </c>
      <c r="E2308" s="1">
        <v>44141</v>
      </c>
      <c r="F2308">
        <v>4752</v>
      </c>
      <c r="G2308">
        <v>0</v>
      </c>
      <c r="H2308">
        <v>0</v>
      </c>
      <c r="I2308" s="1">
        <v>44125</v>
      </c>
      <c r="J2308">
        <v>14</v>
      </c>
      <c r="K2308">
        <v>0</v>
      </c>
      <c r="L2308">
        <v>0</v>
      </c>
      <c r="M2308" t="s">
        <v>24</v>
      </c>
      <c r="N2308" t="s">
        <v>127</v>
      </c>
    </row>
    <row r="2309" spans="1:14" x14ac:dyDescent="0.25">
      <c r="A2309" t="s">
        <v>2</v>
      </c>
      <c r="B2309" t="s">
        <v>80</v>
      </c>
      <c r="C2309">
        <v>3166292468</v>
      </c>
      <c r="D2309" s="1">
        <v>44464</v>
      </c>
      <c r="E2309" s="1">
        <v>44494</v>
      </c>
      <c r="F2309">
        <v>8858</v>
      </c>
      <c r="G2309">
        <v>1</v>
      </c>
      <c r="H2309">
        <v>0</v>
      </c>
      <c r="I2309" s="1">
        <v>44488</v>
      </c>
      <c r="J2309">
        <v>24</v>
      </c>
      <c r="K2309">
        <v>0</v>
      </c>
      <c r="L2309">
        <v>0</v>
      </c>
      <c r="M2309" t="s">
        <v>26</v>
      </c>
      <c r="N2309" t="s">
        <v>128</v>
      </c>
    </row>
    <row r="2310" spans="1:14" x14ac:dyDescent="0.25">
      <c r="A2310" t="s">
        <v>5</v>
      </c>
      <c r="B2310" t="s">
        <v>54</v>
      </c>
      <c r="C2310">
        <v>9288370923</v>
      </c>
      <c r="D2310" s="1">
        <v>44016</v>
      </c>
      <c r="E2310" s="1">
        <v>44046</v>
      </c>
      <c r="F2310">
        <v>7747</v>
      </c>
      <c r="G2310">
        <v>1</v>
      </c>
      <c r="H2310">
        <v>0</v>
      </c>
      <c r="I2310" s="1">
        <v>44048</v>
      </c>
      <c r="J2310">
        <v>32</v>
      </c>
      <c r="K2310">
        <v>2</v>
      </c>
      <c r="L2310">
        <v>0</v>
      </c>
      <c r="M2310" t="s">
        <v>26</v>
      </c>
      <c r="N2310" t="s">
        <v>128</v>
      </c>
    </row>
    <row r="2311" spans="1:14" x14ac:dyDescent="0.25">
      <c r="A2311" t="s">
        <v>2</v>
      </c>
      <c r="B2311" t="s">
        <v>92</v>
      </c>
      <c r="C2311">
        <v>9294398501</v>
      </c>
      <c r="D2311" s="1">
        <v>43988</v>
      </c>
      <c r="E2311" s="1">
        <v>44018</v>
      </c>
      <c r="F2311">
        <v>4972</v>
      </c>
      <c r="G2311">
        <v>0</v>
      </c>
      <c r="H2311">
        <v>0</v>
      </c>
      <c r="I2311" s="1">
        <v>44001</v>
      </c>
      <c r="J2311">
        <v>13</v>
      </c>
      <c r="K2311">
        <v>0</v>
      </c>
      <c r="L2311">
        <v>0</v>
      </c>
      <c r="M2311" t="s">
        <v>24</v>
      </c>
      <c r="N2311" t="s">
        <v>127</v>
      </c>
    </row>
    <row r="2312" spans="1:14" x14ac:dyDescent="0.25">
      <c r="A2312" t="s">
        <v>5</v>
      </c>
      <c r="B2312" t="s">
        <v>58</v>
      </c>
      <c r="C2312">
        <v>9298034378</v>
      </c>
      <c r="D2312" s="1">
        <v>44329</v>
      </c>
      <c r="E2312" s="1">
        <v>44359</v>
      </c>
      <c r="F2312">
        <v>6869</v>
      </c>
      <c r="G2312">
        <v>0</v>
      </c>
      <c r="H2312">
        <v>0</v>
      </c>
      <c r="I2312" s="1">
        <v>44338</v>
      </c>
      <c r="J2312">
        <v>9</v>
      </c>
      <c r="K2312">
        <v>0</v>
      </c>
      <c r="L2312">
        <v>0</v>
      </c>
      <c r="M2312" t="s">
        <v>24</v>
      </c>
      <c r="N2312" t="s">
        <v>127</v>
      </c>
    </row>
    <row r="2313" spans="1:14" x14ac:dyDescent="0.25">
      <c r="A2313" t="s">
        <v>5</v>
      </c>
      <c r="B2313" t="s">
        <v>59</v>
      </c>
      <c r="C2313">
        <v>9312710244</v>
      </c>
      <c r="D2313" s="1">
        <v>44099</v>
      </c>
      <c r="E2313" s="1">
        <v>44129</v>
      </c>
      <c r="F2313">
        <v>5956</v>
      </c>
      <c r="G2313">
        <v>0</v>
      </c>
      <c r="H2313">
        <v>0</v>
      </c>
      <c r="I2313" s="1">
        <v>44121</v>
      </c>
      <c r="J2313">
        <v>22</v>
      </c>
      <c r="K2313">
        <v>0</v>
      </c>
      <c r="L2313">
        <v>0</v>
      </c>
      <c r="M2313" t="s">
        <v>24</v>
      </c>
      <c r="N2313" t="s">
        <v>127</v>
      </c>
    </row>
    <row r="2314" spans="1:14" x14ac:dyDescent="0.25">
      <c r="A2314" t="s">
        <v>3</v>
      </c>
      <c r="B2314" t="s">
        <v>121</v>
      </c>
      <c r="C2314">
        <v>9313451295</v>
      </c>
      <c r="D2314" s="1">
        <v>43894</v>
      </c>
      <c r="E2314" s="1">
        <v>43924</v>
      </c>
      <c r="F2314">
        <v>4811</v>
      </c>
      <c r="G2314">
        <v>0</v>
      </c>
      <c r="H2314">
        <v>0</v>
      </c>
      <c r="I2314" s="1">
        <v>43915</v>
      </c>
      <c r="J2314">
        <v>21</v>
      </c>
      <c r="K2314">
        <v>0</v>
      </c>
      <c r="L2314">
        <v>0</v>
      </c>
      <c r="M2314" t="s">
        <v>24</v>
      </c>
      <c r="N2314" t="s">
        <v>127</v>
      </c>
    </row>
    <row r="2315" spans="1:14" x14ac:dyDescent="0.25">
      <c r="A2315" t="s">
        <v>3</v>
      </c>
      <c r="B2315" t="s">
        <v>42</v>
      </c>
      <c r="C2315">
        <v>9314335308</v>
      </c>
      <c r="D2315" s="1">
        <v>44091</v>
      </c>
      <c r="E2315" s="1">
        <v>44121</v>
      </c>
      <c r="F2315">
        <v>6758</v>
      </c>
      <c r="G2315">
        <v>1</v>
      </c>
      <c r="H2315">
        <v>0</v>
      </c>
      <c r="I2315" s="1">
        <v>44108</v>
      </c>
      <c r="J2315">
        <v>17</v>
      </c>
      <c r="K2315">
        <v>0</v>
      </c>
      <c r="L2315">
        <v>0</v>
      </c>
      <c r="M2315" t="s">
        <v>26</v>
      </c>
      <c r="N2315" t="s">
        <v>128</v>
      </c>
    </row>
    <row r="2316" spans="1:14" x14ac:dyDescent="0.25">
      <c r="A2316" t="s">
        <v>6</v>
      </c>
      <c r="B2316" t="s">
        <v>90</v>
      </c>
      <c r="C2316">
        <v>9314800674</v>
      </c>
      <c r="D2316" s="1">
        <v>44419</v>
      </c>
      <c r="E2316" s="1">
        <v>44449</v>
      </c>
      <c r="F2316">
        <v>3713</v>
      </c>
      <c r="G2316">
        <v>1</v>
      </c>
      <c r="H2316">
        <v>0</v>
      </c>
      <c r="I2316" s="1">
        <v>44450</v>
      </c>
      <c r="J2316">
        <v>31</v>
      </c>
      <c r="K2316">
        <v>1</v>
      </c>
      <c r="L2316">
        <v>0</v>
      </c>
      <c r="M2316" t="s">
        <v>26</v>
      </c>
      <c r="N2316" t="s">
        <v>128</v>
      </c>
    </row>
    <row r="2317" spans="1:14" x14ac:dyDescent="0.25">
      <c r="A2317" t="s">
        <v>6</v>
      </c>
      <c r="B2317" t="s">
        <v>55</v>
      </c>
      <c r="C2317">
        <v>9315531233</v>
      </c>
      <c r="D2317" s="1">
        <v>44034</v>
      </c>
      <c r="E2317" s="1">
        <v>44064</v>
      </c>
      <c r="F2317">
        <v>2977</v>
      </c>
      <c r="G2317">
        <v>0</v>
      </c>
      <c r="H2317">
        <v>0</v>
      </c>
      <c r="I2317" s="1">
        <v>44037</v>
      </c>
      <c r="J2317">
        <v>3</v>
      </c>
      <c r="K2317">
        <v>0</v>
      </c>
      <c r="L2317">
        <v>0</v>
      </c>
      <c r="M2317" t="s">
        <v>24</v>
      </c>
      <c r="N2317" t="s">
        <v>127</v>
      </c>
    </row>
    <row r="2318" spans="1:14" x14ac:dyDescent="0.25">
      <c r="A2318" t="s">
        <v>6</v>
      </c>
      <c r="B2318" t="s">
        <v>89</v>
      </c>
      <c r="C2318">
        <v>9324391627</v>
      </c>
      <c r="D2318" s="1">
        <v>44126</v>
      </c>
      <c r="E2318" s="1">
        <v>44156</v>
      </c>
      <c r="F2318">
        <v>4741</v>
      </c>
      <c r="G2318">
        <v>1</v>
      </c>
      <c r="H2318">
        <v>0</v>
      </c>
      <c r="I2318" s="1">
        <v>44162</v>
      </c>
      <c r="J2318">
        <v>36</v>
      </c>
      <c r="K2318">
        <v>6</v>
      </c>
      <c r="L2318">
        <v>0</v>
      </c>
      <c r="M2318" t="s">
        <v>26</v>
      </c>
      <c r="N2318" t="s">
        <v>128</v>
      </c>
    </row>
    <row r="2319" spans="1:14" x14ac:dyDescent="0.25">
      <c r="A2319" t="s">
        <v>5</v>
      </c>
      <c r="B2319" t="s">
        <v>85</v>
      </c>
      <c r="C2319">
        <v>9327462141</v>
      </c>
      <c r="D2319" s="1">
        <v>44485</v>
      </c>
      <c r="E2319" s="1">
        <v>44515</v>
      </c>
      <c r="F2319">
        <v>9061</v>
      </c>
      <c r="G2319">
        <v>0</v>
      </c>
      <c r="H2319">
        <v>0</v>
      </c>
      <c r="I2319" s="1">
        <v>44506</v>
      </c>
      <c r="J2319">
        <v>21</v>
      </c>
      <c r="K2319">
        <v>0</v>
      </c>
      <c r="L2319">
        <v>0</v>
      </c>
      <c r="M2319" t="s">
        <v>24</v>
      </c>
      <c r="N2319" t="s">
        <v>127</v>
      </c>
    </row>
    <row r="2320" spans="1:14" x14ac:dyDescent="0.25">
      <c r="A2320" t="s">
        <v>3</v>
      </c>
      <c r="B2320" t="s">
        <v>121</v>
      </c>
      <c r="C2320">
        <v>9327668635</v>
      </c>
      <c r="D2320" s="1">
        <v>43926</v>
      </c>
      <c r="E2320" s="1">
        <v>43956</v>
      </c>
      <c r="F2320">
        <v>4499</v>
      </c>
      <c r="G2320">
        <v>0</v>
      </c>
      <c r="H2320">
        <v>0</v>
      </c>
      <c r="I2320" s="1">
        <v>43950</v>
      </c>
      <c r="J2320">
        <v>24</v>
      </c>
      <c r="K2320">
        <v>0</v>
      </c>
      <c r="L2320">
        <v>0</v>
      </c>
      <c r="M2320" t="s">
        <v>24</v>
      </c>
      <c r="N2320" t="s">
        <v>127</v>
      </c>
    </row>
    <row r="2321" spans="1:14" x14ac:dyDescent="0.25">
      <c r="A2321" t="s">
        <v>3</v>
      </c>
      <c r="B2321" t="s">
        <v>39</v>
      </c>
      <c r="C2321">
        <v>9338042562</v>
      </c>
      <c r="D2321" s="1">
        <v>43958</v>
      </c>
      <c r="E2321" s="1">
        <v>43988</v>
      </c>
      <c r="F2321">
        <v>4576</v>
      </c>
      <c r="G2321">
        <v>1</v>
      </c>
      <c r="H2321">
        <v>0</v>
      </c>
      <c r="I2321" s="1">
        <v>43977</v>
      </c>
      <c r="J2321">
        <v>19</v>
      </c>
      <c r="K2321">
        <v>0</v>
      </c>
      <c r="L2321">
        <v>0</v>
      </c>
      <c r="M2321" t="s">
        <v>26</v>
      </c>
      <c r="N2321" t="s">
        <v>128</v>
      </c>
    </row>
    <row r="2322" spans="1:14" x14ac:dyDescent="0.25">
      <c r="A2322" t="s">
        <v>4</v>
      </c>
      <c r="B2322" t="s">
        <v>98</v>
      </c>
      <c r="C2322">
        <v>9339508583</v>
      </c>
      <c r="D2322" s="1">
        <v>44075</v>
      </c>
      <c r="E2322" s="1">
        <v>44105</v>
      </c>
      <c r="F2322">
        <v>6990</v>
      </c>
      <c r="G2322">
        <v>0</v>
      </c>
      <c r="H2322">
        <v>0</v>
      </c>
      <c r="I2322" s="1">
        <v>44110</v>
      </c>
      <c r="J2322">
        <v>35</v>
      </c>
      <c r="K2322">
        <v>5</v>
      </c>
      <c r="L2322">
        <v>0</v>
      </c>
      <c r="M2322" t="s">
        <v>24</v>
      </c>
      <c r="N2322" t="s">
        <v>127</v>
      </c>
    </row>
    <row r="2323" spans="1:14" x14ac:dyDescent="0.25">
      <c r="A2323" t="s">
        <v>3</v>
      </c>
      <c r="B2323" t="s">
        <v>121</v>
      </c>
      <c r="C2323">
        <v>9340071189</v>
      </c>
      <c r="D2323" s="1">
        <v>43896</v>
      </c>
      <c r="E2323" s="1">
        <v>43926</v>
      </c>
      <c r="F2323">
        <v>5814</v>
      </c>
      <c r="G2323">
        <v>0</v>
      </c>
      <c r="H2323">
        <v>0</v>
      </c>
      <c r="I2323" s="1">
        <v>43913</v>
      </c>
      <c r="J2323">
        <v>17</v>
      </c>
      <c r="K2323">
        <v>0</v>
      </c>
      <c r="L2323">
        <v>0</v>
      </c>
      <c r="M2323" t="s">
        <v>24</v>
      </c>
      <c r="N2323" t="s">
        <v>127</v>
      </c>
    </row>
    <row r="2324" spans="1:14" x14ac:dyDescent="0.25">
      <c r="A2324" t="s">
        <v>6</v>
      </c>
      <c r="B2324" t="s">
        <v>120</v>
      </c>
      <c r="C2324">
        <v>9343302864</v>
      </c>
      <c r="D2324" s="1">
        <v>44150</v>
      </c>
      <c r="E2324" s="1">
        <v>44180</v>
      </c>
      <c r="F2324">
        <v>5033</v>
      </c>
      <c r="G2324">
        <v>0</v>
      </c>
      <c r="H2324">
        <v>0</v>
      </c>
      <c r="I2324" s="1">
        <v>44188</v>
      </c>
      <c r="J2324">
        <v>38</v>
      </c>
      <c r="K2324">
        <v>8</v>
      </c>
      <c r="L2324">
        <v>0</v>
      </c>
      <c r="M2324" t="s">
        <v>24</v>
      </c>
      <c r="N2324" t="s">
        <v>127</v>
      </c>
    </row>
    <row r="2325" spans="1:14" x14ac:dyDescent="0.25">
      <c r="A2325" t="s">
        <v>5</v>
      </c>
      <c r="B2325" t="s">
        <v>63</v>
      </c>
      <c r="C2325">
        <v>9344726527</v>
      </c>
      <c r="D2325" s="1">
        <v>44344</v>
      </c>
      <c r="E2325" s="1">
        <v>44374</v>
      </c>
      <c r="F2325">
        <v>6839</v>
      </c>
      <c r="G2325">
        <v>0</v>
      </c>
      <c r="H2325">
        <v>0</v>
      </c>
      <c r="I2325" s="1">
        <v>44357</v>
      </c>
      <c r="J2325">
        <v>13</v>
      </c>
      <c r="K2325">
        <v>0</v>
      </c>
      <c r="L2325">
        <v>0</v>
      </c>
      <c r="M2325" t="s">
        <v>24</v>
      </c>
      <c r="N2325" t="s">
        <v>127</v>
      </c>
    </row>
    <row r="2326" spans="1:14" x14ac:dyDescent="0.25">
      <c r="A2326" t="s">
        <v>5</v>
      </c>
      <c r="B2326" t="s">
        <v>73</v>
      </c>
      <c r="C2326">
        <v>9346541006</v>
      </c>
      <c r="D2326" s="1">
        <v>43886</v>
      </c>
      <c r="E2326" s="1">
        <v>43916</v>
      </c>
      <c r="F2326">
        <v>5509</v>
      </c>
      <c r="G2326">
        <v>0</v>
      </c>
      <c r="H2326">
        <v>0</v>
      </c>
      <c r="I2326" s="1">
        <v>43912</v>
      </c>
      <c r="J2326">
        <v>26</v>
      </c>
      <c r="K2326">
        <v>0</v>
      </c>
      <c r="L2326">
        <v>0</v>
      </c>
      <c r="M2326" t="s">
        <v>24</v>
      </c>
      <c r="N2326" t="s">
        <v>127</v>
      </c>
    </row>
    <row r="2327" spans="1:14" x14ac:dyDescent="0.25">
      <c r="A2327" t="s">
        <v>6</v>
      </c>
      <c r="B2327" t="s">
        <v>72</v>
      </c>
      <c r="C2327">
        <v>9359250752</v>
      </c>
      <c r="D2327" s="1">
        <v>44445</v>
      </c>
      <c r="E2327" s="1">
        <v>44475</v>
      </c>
      <c r="F2327">
        <v>2507</v>
      </c>
      <c r="G2327">
        <v>0</v>
      </c>
      <c r="H2327">
        <v>0</v>
      </c>
      <c r="I2327" s="1">
        <v>44473</v>
      </c>
      <c r="J2327">
        <v>28</v>
      </c>
      <c r="K2327">
        <v>0</v>
      </c>
      <c r="L2327">
        <v>0</v>
      </c>
      <c r="M2327" t="s">
        <v>24</v>
      </c>
      <c r="N2327" t="s">
        <v>127</v>
      </c>
    </row>
    <row r="2328" spans="1:14" x14ac:dyDescent="0.25">
      <c r="A2328" t="s">
        <v>6</v>
      </c>
      <c r="B2328" t="s">
        <v>116</v>
      </c>
      <c r="C2328">
        <v>9366628825</v>
      </c>
      <c r="D2328" s="1">
        <v>44532</v>
      </c>
      <c r="E2328" s="1">
        <v>44562</v>
      </c>
      <c r="F2328">
        <v>1805</v>
      </c>
      <c r="G2328">
        <v>0</v>
      </c>
      <c r="H2328">
        <v>0</v>
      </c>
      <c r="I2328" s="1">
        <v>44543</v>
      </c>
      <c r="J2328">
        <v>11</v>
      </c>
      <c r="K2328">
        <v>0</v>
      </c>
      <c r="L2328">
        <v>0</v>
      </c>
      <c r="M2328" t="s">
        <v>24</v>
      </c>
      <c r="N2328" t="s">
        <v>127</v>
      </c>
    </row>
    <row r="2329" spans="1:14" x14ac:dyDescent="0.25">
      <c r="A2329" t="s">
        <v>5</v>
      </c>
      <c r="B2329" t="s">
        <v>53</v>
      </c>
      <c r="C2329">
        <v>9367388295</v>
      </c>
      <c r="D2329" s="1">
        <v>44310</v>
      </c>
      <c r="E2329" s="1">
        <v>44340</v>
      </c>
      <c r="F2329">
        <v>4395</v>
      </c>
      <c r="G2329">
        <v>0</v>
      </c>
      <c r="H2329">
        <v>0</v>
      </c>
      <c r="I2329" s="1">
        <v>44336</v>
      </c>
      <c r="J2329">
        <v>26</v>
      </c>
      <c r="K2329">
        <v>0</v>
      </c>
      <c r="L2329">
        <v>0</v>
      </c>
      <c r="M2329" t="s">
        <v>24</v>
      </c>
      <c r="N2329" t="s">
        <v>127</v>
      </c>
    </row>
    <row r="2330" spans="1:14" x14ac:dyDescent="0.25">
      <c r="A2330" t="s">
        <v>4</v>
      </c>
      <c r="B2330" t="s">
        <v>109</v>
      </c>
      <c r="C2330">
        <v>9368067229</v>
      </c>
      <c r="D2330" s="1">
        <v>44496</v>
      </c>
      <c r="E2330" s="1">
        <v>44526</v>
      </c>
      <c r="F2330">
        <v>4517</v>
      </c>
      <c r="G2330">
        <v>0</v>
      </c>
      <c r="H2330">
        <v>0</v>
      </c>
      <c r="I2330" s="1">
        <v>44507</v>
      </c>
      <c r="J2330">
        <v>11</v>
      </c>
      <c r="K2330">
        <v>0</v>
      </c>
      <c r="L2330">
        <v>0</v>
      </c>
      <c r="M2330" t="s">
        <v>24</v>
      </c>
      <c r="N2330" t="s">
        <v>127</v>
      </c>
    </row>
    <row r="2331" spans="1:14" x14ac:dyDescent="0.25">
      <c r="A2331" t="s">
        <v>3</v>
      </c>
      <c r="B2331" t="s">
        <v>49</v>
      </c>
      <c r="C2331">
        <v>9373791288</v>
      </c>
      <c r="D2331" s="1">
        <v>43921</v>
      </c>
      <c r="E2331" s="1">
        <v>43951</v>
      </c>
      <c r="F2331">
        <v>6057</v>
      </c>
      <c r="G2331">
        <v>0</v>
      </c>
      <c r="H2331">
        <v>0</v>
      </c>
      <c r="I2331" s="1">
        <v>43942</v>
      </c>
      <c r="J2331">
        <v>21</v>
      </c>
      <c r="K2331">
        <v>0</v>
      </c>
      <c r="L2331">
        <v>0</v>
      </c>
      <c r="M2331" t="s">
        <v>24</v>
      </c>
      <c r="N2331" t="s">
        <v>127</v>
      </c>
    </row>
    <row r="2332" spans="1:14" x14ac:dyDescent="0.25">
      <c r="A2332" t="s">
        <v>6</v>
      </c>
      <c r="B2332" t="s">
        <v>31</v>
      </c>
      <c r="C2332">
        <v>9375684651</v>
      </c>
      <c r="D2332" s="1">
        <v>44141</v>
      </c>
      <c r="E2332" s="1">
        <v>44171</v>
      </c>
      <c r="F2332">
        <v>5027</v>
      </c>
      <c r="G2332">
        <v>0</v>
      </c>
      <c r="H2332">
        <v>0</v>
      </c>
      <c r="I2332" s="1">
        <v>44176</v>
      </c>
      <c r="J2332">
        <v>35</v>
      </c>
      <c r="K2332">
        <v>5</v>
      </c>
      <c r="L2332">
        <v>0</v>
      </c>
      <c r="M2332" t="s">
        <v>24</v>
      </c>
      <c r="N2332" t="s">
        <v>127</v>
      </c>
    </row>
    <row r="2333" spans="1:14" x14ac:dyDescent="0.25">
      <c r="A2333" t="s">
        <v>6</v>
      </c>
      <c r="B2333" t="s">
        <v>116</v>
      </c>
      <c r="C2333">
        <v>9380641705</v>
      </c>
      <c r="D2333" s="1">
        <v>44487</v>
      </c>
      <c r="E2333" s="1">
        <v>44517</v>
      </c>
      <c r="F2333">
        <v>861</v>
      </c>
      <c r="G2333">
        <v>0</v>
      </c>
      <c r="H2333">
        <v>0</v>
      </c>
      <c r="I2333" s="1">
        <v>44500</v>
      </c>
      <c r="J2333">
        <v>13</v>
      </c>
      <c r="K2333">
        <v>0</v>
      </c>
      <c r="L2333">
        <v>0</v>
      </c>
      <c r="M2333" t="s">
        <v>24</v>
      </c>
      <c r="N2333" t="s">
        <v>127</v>
      </c>
    </row>
    <row r="2334" spans="1:14" x14ac:dyDescent="0.25">
      <c r="A2334" t="s">
        <v>3</v>
      </c>
      <c r="B2334" t="s">
        <v>107</v>
      </c>
      <c r="C2334">
        <v>9385395392</v>
      </c>
      <c r="D2334" s="1">
        <v>43898</v>
      </c>
      <c r="E2334" s="1">
        <v>43928</v>
      </c>
      <c r="F2334">
        <v>5441</v>
      </c>
      <c r="G2334">
        <v>0</v>
      </c>
      <c r="H2334">
        <v>0</v>
      </c>
      <c r="I2334" s="1">
        <v>43952</v>
      </c>
      <c r="J2334">
        <v>54</v>
      </c>
      <c r="K2334">
        <v>24</v>
      </c>
      <c r="L2334">
        <v>0</v>
      </c>
      <c r="M2334" t="s">
        <v>24</v>
      </c>
      <c r="N2334" t="s">
        <v>127</v>
      </c>
    </row>
    <row r="2335" spans="1:14" x14ac:dyDescent="0.25">
      <c r="A2335" t="s">
        <v>5</v>
      </c>
      <c r="B2335" t="s">
        <v>54</v>
      </c>
      <c r="C2335">
        <v>9390786866</v>
      </c>
      <c r="D2335" s="1">
        <v>44251</v>
      </c>
      <c r="E2335" s="1">
        <v>44281</v>
      </c>
      <c r="F2335">
        <v>7462</v>
      </c>
      <c r="G2335">
        <v>1</v>
      </c>
      <c r="H2335">
        <v>0</v>
      </c>
      <c r="I2335" s="1">
        <v>44292</v>
      </c>
      <c r="J2335">
        <v>41</v>
      </c>
      <c r="K2335">
        <v>11</v>
      </c>
      <c r="L2335">
        <v>0</v>
      </c>
      <c r="M2335" t="s">
        <v>26</v>
      </c>
      <c r="N2335" t="s">
        <v>128</v>
      </c>
    </row>
    <row r="2336" spans="1:14" x14ac:dyDescent="0.25">
      <c r="A2336" t="s">
        <v>5</v>
      </c>
      <c r="B2336" t="s">
        <v>58</v>
      </c>
      <c r="C2336">
        <v>9393038918</v>
      </c>
      <c r="D2336" s="1">
        <v>44460</v>
      </c>
      <c r="E2336" s="1">
        <v>44490</v>
      </c>
      <c r="F2336">
        <v>7386</v>
      </c>
      <c r="G2336">
        <v>0</v>
      </c>
      <c r="H2336">
        <v>0</v>
      </c>
      <c r="I2336" s="1">
        <v>44477</v>
      </c>
      <c r="J2336">
        <v>17</v>
      </c>
      <c r="K2336">
        <v>0</v>
      </c>
      <c r="L2336">
        <v>0</v>
      </c>
      <c r="M2336" t="s">
        <v>24</v>
      </c>
      <c r="N2336" t="s">
        <v>127</v>
      </c>
    </row>
    <row r="2337" spans="1:14" x14ac:dyDescent="0.25">
      <c r="A2337" t="s">
        <v>5</v>
      </c>
      <c r="B2337" t="s">
        <v>114</v>
      </c>
      <c r="C2337">
        <v>9394972219</v>
      </c>
      <c r="D2337" s="1">
        <v>43943</v>
      </c>
      <c r="E2337" s="1">
        <v>43973</v>
      </c>
      <c r="F2337">
        <v>7262</v>
      </c>
      <c r="G2337">
        <v>0</v>
      </c>
      <c r="H2337">
        <v>0</v>
      </c>
      <c r="I2337" s="1">
        <v>43979</v>
      </c>
      <c r="J2337">
        <v>36</v>
      </c>
      <c r="K2337">
        <v>6</v>
      </c>
      <c r="L2337">
        <v>0</v>
      </c>
      <c r="M2337" t="s">
        <v>24</v>
      </c>
      <c r="N2337" t="s">
        <v>127</v>
      </c>
    </row>
    <row r="2338" spans="1:14" x14ac:dyDescent="0.25">
      <c r="A2338" t="s">
        <v>2</v>
      </c>
      <c r="B2338" t="s">
        <v>50</v>
      </c>
      <c r="C2338">
        <v>5411405629</v>
      </c>
      <c r="D2338" s="1">
        <v>44469</v>
      </c>
      <c r="E2338" s="1">
        <v>44499</v>
      </c>
      <c r="F2338">
        <v>7399</v>
      </c>
      <c r="G2338">
        <v>1</v>
      </c>
      <c r="H2338">
        <v>1</v>
      </c>
      <c r="I2338" s="1">
        <v>44496</v>
      </c>
      <c r="J2338">
        <v>27</v>
      </c>
      <c r="K2338">
        <v>0</v>
      </c>
      <c r="L2338">
        <v>7399</v>
      </c>
      <c r="M2338" t="s">
        <v>26</v>
      </c>
      <c r="N2338" t="s">
        <v>129</v>
      </c>
    </row>
    <row r="2339" spans="1:14" x14ac:dyDescent="0.25">
      <c r="A2339" t="s">
        <v>2</v>
      </c>
      <c r="B2339" t="s">
        <v>75</v>
      </c>
      <c r="C2339">
        <v>9401804366</v>
      </c>
      <c r="D2339" s="1">
        <v>43872</v>
      </c>
      <c r="E2339" s="1">
        <v>43902</v>
      </c>
      <c r="F2339">
        <v>4362</v>
      </c>
      <c r="G2339">
        <v>0</v>
      </c>
      <c r="H2339">
        <v>0</v>
      </c>
      <c r="I2339" s="1">
        <v>43879</v>
      </c>
      <c r="J2339">
        <v>7</v>
      </c>
      <c r="K2339">
        <v>0</v>
      </c>
      <c r="L2339">
        <v>0</v>
      </c>
      <c r="M2339" t="s">
        <v>24</v>
      </c>
      <c r="N2339" t="s">
        <v>127</v>
      </c>
    </row>
    <row r="2340" spans="1:14" x14ac:dyDescent="0.25">
      <c r="A2340" t="s">
        <v>3</v>
      </c>
      <c r="B2340" t="s">
        <v>42</v>
      </c>
      <c r="C2340">
        <v>9414806653</v>
      </c>
      <c r="D2340" s="1">
        <v>44030</v>
      </c>
      <c r="E2340" s="1">
        <v>44060</v>
      </c>
      <c r="F2340">
        <v>8479</v>
      </c>
      <c r="G2340">
        <v>1</v>
      </c>
      <c r="H2340">
        <v>0</v>
      </c>
      <c r="I2340" s="1">
        <v>44057</v>
      </c>
      <c r="J2340">
        <v>27</v>
      </c>
      <c r="K2340">
        <v>0</v>
      </c>
      <c r="L2340">
        <v>0</v>
      </c>
      <c r="M2340" t="s">
        <v>26</v>
      </c>
      <c r="N2340" t="s">
        <v>128</v>
      </c>
    </row>
    <row r="2341" spans="1:14" x14ac:dyDescent="0.25">
      <c r="A2341" t="s">
        <v>5</v>
      </c>
      <c r="B2341" t="s">
        <v>57</v>
      </c>
      <c r="C2341">
        <v>9418503093</v>
      </c>
      <c r="D2341" s="1">
        <v>44349</v>
      </c>
      <c r="E2341" s="1">
        <v>44379</v>
      </c>
      <c r="F2341">
        <v>6065</v>
      </c>
      <c r="G2341">
        <v>0</v>
      </c>
      <c r="H2341">
        <v>0</v>
      </c>
      <c r="I2341" s="1">
        <v>44374</v>
      </c>
      <c r="J2341">
        <v>25</v>
      </c>
      <c r="K2341">
        <v>0</v>
      </c>
      <c r="L2341">
        <v>0</v>
      </c>
      <c r="M2341" t="s">
        <v>24</v>
      </c>
      <c r="N2341" t="s">
        <v>127</v>
      </c>
    </row>
    <row r="2342" spans="1:14" x14ac:dyDescent="0.25">
      <c r="A2342" t="s">
        <v>3</v>
      </c>
      <c r="B2342" t="s">
        <v>29</v>
      </c>
      <c r="C2342">
        <v>9448816022</v>
      </c>
      <c r="D2342" s="1">
        <v>44243</v>
      </c>
      <c r="E2342" s="1">
        <v>44273</v>
      </c>
      <c r="F2342">
        <v>8293</v>
      </c>
      <c r="G2342">
        <v>0</v>
      </c>
      <c r="H2342">
        <v>0</v>
      </c>
      <c r="I2342" s="1">
        <v>44259</v>
      </c>
      <c r="J2342">
        <v>16</v>
      </c>
      <c r="K2342">
        <v>0</v>
      </c>
      <c r="L2342">
        <v>0</v>
      </c>
      <c r="M2342" t="s">
        <v>24</v>
      </c>
      <c r="N2342" t="s">
        <v>127</v>
      </c>
    </row>
    <row r="2343" spans="1:14" x14ac:dyDescent="0.25">
      <c r="A2343" t="s">
        <v>2</v>
      </c>
      <c r="B2343" t="s">
        <v>101</v>
      </c>
      <c r="C2343">
        <v>9455464141</v>
      </c>
      <c r="D2343" s="1">
        <v>44321</v>
      </c>
      <c r="E2343" s="1">
        <v>44351</v>
      </c>
      <c r="F2343">
        <v>6077</v>
      </c>
      <c r="G2343">
        <v>0</v>
      </c>
      <c r="H2343">
        <v>0</v>
      </c>
      <c r="I2343" s="1">
        <v>44351</v>
      </c>
      <c r="J2343">
        <v>30</v>
      </c>
      <c r="K2343">
        <v>0</v>
      </c>
      <c r="L2343">
        <v>0</v>
      </c>
      <c r="M2343" t="s">
        <v>24</v>
      </c>
      <c r="N2343" t="s">
        <v>127</v>
      </c>
    </row>
    <row r="2344" spans="1:14" x14ac:dyDescent="0.25">
      <c r="A2344" t="s">
        <v>2</v>
      </c>
      <c r="B2344" t="s">
        <v>25</v>
      </c>
      <c r="C2344">
        <v>9465847338</v>
      </c>
      <c r="D2344" s="1">
        <v>44365</v>
      </c>
      <c r="E2344" s="1">
        <v>44395</v>
      </c>
      <c r="F2344">
        <v>3749</v>
      </c>
      <c r="G2344">
        <v>0</v>
      </c>
      <c r="H2344">
        <v>0</v>
      </c>
      <c r="I2344" s="1">
        <v>44394</v>
      </c>
      <c r="J2344">
        <v>29</v>
      </c>
      <c r="K2344">
        <v>0</v>
      </c>
      <c r="L2344">
        <v>0</v>
      </c>
      <c r="M2344" t="s">
        <v>24</v>
      </c>
      <c r="N2344" t="s">
        <v>127</v>
      </c>
    </row>
    <row r="2345" spans="1:14" x14ac:dyDescent="0.25">
      <c r="A2345" t="s">
        <v>2</v>
      </c>
      <c r="B2345" t="s">
        <v>101</v>
      </c>
      <c r="C2345">
        <v>9468928435</v>
      </c>
      <c r="D2345" s="1">
        <v>44150</v>
      </c>
      <c r="E2345" s="1">
        <v>44180</v>
      </c>
      <c r="F2345">
        <v>6262</v>
      </c>
      <c r="G2345">
        <v>0</v>
      </c>
      <c r="H2345">
        <v>0</v>
      </c>
      <c r="I2345" s="1">
        <v>44169</v>
      </c>
      <c r="J2345">
        <v>19</v>
      </c>
      <c r="K2345">
        <v>0</v>
      </c>
      <c r="L2345">
        <v>0</v>
      </c>
      <c r="M2345" t="s">
        <v>24</v>
      </c>
      <c r="N2345" t="s">
        <v>127</v>
      </c>
    </row>
    <row r="2346" spans="1:14" x14ac:dyDescent="0.25">
      <c r="A2346" t="s">
        <v>2</v>
      </c>
      <c r="B2346" t="s">
        <v>79</v>
      </c>
      <c r="C2346">
        <v>9469584989</v>
      </c>
      <c r="D2346" s="1">
        <v>44478</v>
      </c>
      <c r="E2346" s="1">
        <v>44508</v>
      </c>
      <c r="F2346">
        <v>5921</v>
      </c>
      <c r="G2346">
        <v>0</v>
      </c>
      <c r="H2346">
        <v>0</v>
      </c>
      <c r="I2346" s="1">
        <v>44504</v>
      </c>
      <c r="J2346">
        <v>26</v>
      </c>
      <c r="K2346">
        <v>0</v>
      </c>
      <c r="L2346">
        <v>0</v>
      </c>
      <c r="M2346" t="s">
        <v>24</v>
      </c>
      <c r="N2346" t="s">
        <v>127</v>
      </c>
    </row>
    <row r="2347" spans="1:14" x14ac:dyDescent="0.25">
      <c r="A2347" t="s">
        <v>5</v>
      </c>
      <c r="B2347" t="s">
        <v>124</v>
      </c>
      <c r="C2347">
        <v>9471530987</v>
      </c>
      <c r="D2347" s="1">
        <v>43966</v>
      </c>
      <c r="E2347" s="1">
        <v>43996</v>
      </c>
      <c r="F2347">
        <v>7719</v>
      </c>
      <c r="G2347">
        <v>0</v>
      </c>
      <c r="H2347">
        <v>0</v>
      </c>
      <c r="I2347" s="1">
        <v>43979</v>
      </c>
      <c r="J2347">
        <v>13</v>
      </c>
      <c r="K2347">
        <v>0</v>
      </c>
      <c r="L2347">
        <v>0</v>
      </c>
      <c r="M2347" t="s">
        <v>24</v>
      </c>
      <c r="N2347" t="s">
        <v>127</v>
      </c>
    </row>
    <row r="2348" spans="1:14" x14ac:dyDescent="0.25">
      <c r="A2348" t="s">
        <v>2</v>
      </c>
      <c r="B2348" t="s">
        <v>28</v>
      </c>
      <c r="C2348">
        <v>9482778673</v>
      </c>
      <c r="D2348" s="1">
        <v>43859</v>
      </c>
      <c r="E2348" s="1">
        <v>43889</v>
      </c>
      <c r="F2348">
        <v>9602</v>
      </c>
      <c r="G2348">
        <v>0</v>
      </c>
      <c r="H2348">
        <v>0</v>
      </c>
      <c r="I2348" s="1">
        <v>43908</v>
      </c>
      <c r="J2348">
        <v>49</v>
      </c>
      <c r="K2348">
        <v>19</v>
      </c>
      <c r="L2348">
        <v>0</v>
      </c>
      <c r="M2348" t="s">
        <v>24</v>
      </c>
      <c r="N2348" t="s">
        <v>127</v>
      </c>
    </row>
    <row r="2349" spans="1:14" x14ac:dyDescent="0.25">
      <c r="A2349" t="s">
        <v>4</v>
      </c>
      <c r="B2349" t="s">
        <v>56</v>
      </c>
      <c r="C2349">
        <v>9485505932</v>
      </c>
      <c r="D2349" s="1">
        <v>44416</v>
      </c>
      <c r="E2349" s="1">
        <v>44446</v>
      </c>
      <c r="F2349">
        <v>4018</v>
      </c>
      <c r="G2349">
        <v>1</v>
      </c>
      <c r="H2349">
        <v>0</v>
      </c>
      <c r="I2349" s="1">
        <v>44461</v>
      </c>
      <c r="J2349">
        <v>45</v>
      </c>
      <c r="K2349">
        <v>15</v>
      </c>
      <c r="L2349">
        <v>0</v>
      </c>
      <c r="M2349" t="s">
        <v>26</v>
      </c>
      <c r="N2349" t="s">
        <v>128</v>
      </c>
    </row>
    <row r="2350" spans="1:14" x14ac:dyDescent="0.25">
      <c r="A2350" t="s">
        <v>3</v>
      </c>
      <c r="B2350" t="s">
        <v>42</v>
      </c>
      <c r="C2350">
        <v>9493022226</v>
      </c>
      <c r="D2350" s="1">
        <v>44449</v>
      </c>
      <c r="E2350" s="1">
        <v>44479</v>
      </c>
      <c r="F2350">
        <v>8368</v>
      </c>
      <c r="G2350">
        <v>1</v>
      </c>
      <c r="H2350">
        <v>0</v>
      </c>
      <c r="I2350" s="1">
        <v>44473</v>
      </c>
      <c r="J2350">
        <v>24</v>
      </c>
      <c r="K2350">
        <v>0</v>
      </c>
      <c r="L2350">
        <v>0</v>
      </c>
      <c r="M2350" t="s">
        <v>26</v>
      </c>
      <c r="N2350" t="s">
        <v>128</v>
      </c>
    </row>
    <row r="2351" spans="1:14" x14ac:dyDescent="0.25">
      <c r="A2351" t="s">
        <v>4</v>
      </c>
      <c r="B2351" t="s">
        <v>91</v>
      </c>
      <c r="C2351">
        <v>9506308848</v>
      </c>
      <c r="D2351" s="1">
        <v>44279</v>
      </c>
      <c r="E2351" s="1">
        <v>44309</v>
      </c>
      <c r="F2351">
        <v>3337</v>
      </c>
      <c r="G2351">
        <v>0</v>
      </c>
      <c r="H2351">
        <v>0</v>
      </c>
      <c r="I2351" s="1">
        <v>44294</v>
      </c>
      <c r="J2351">
        <v>15</v>
      </c>
      <c r="K2351">
        <v>0</v>
      </c>
      <c r="L2351">
        <v>0</v>
      </c>
      <c r="M2351" t="s">
        <v>24</v>
      </c>
      <c r="N2351" t="s">
        <v>127</v>
      </c>
    </row>
    <row r="2352" spans="1:14" x14ac:dyDescent="0.25">
      <c r="A2352" t="s">
        <v>2</v>
      </c>
      <c r="B2352" t="s">
        <v>50</v>
      </c>
      <c r="C2352">
        <v>5259704172</v>
      </c>
      <c r="D2352" s="1">
        <v>44472</v>
      </c>
      <c r="E2352" s="1">
        <v>44502</v>
      </c>
      <c r="F2352">
        <v>6474</v>
      </c>
      <c r="G2352">
        <v>1</v>
      </c>
      <c r="H2352">
        <v>1</v>
      </c>
      <c r="I2352" s="1">
        <v>44509</v>
      </c>
      <c r="J2352">
        <v>37</v>
      </c>
      <c r="K2352">
        <v>7</v>
      </c>
      <c r="L2352">
        <v>6474</v>
      </c>
      <c r="M2352" t="s">
        <v>26</v>
      </c>
      <c r="N2352" t="s">
        <v>129</v>
      </c>
    </row>
    <row r="2353" spans="1:14" x14ac:dyDescent="0.25">
      <c r="A2353" t="s">
        <v>2</v>
      </c>
      <c r="B2353" t="s">
        <v>44</v>
      </c>
      <c r="C2353">
        <v>9506990444</v>
      </c>
      <c r="D2353" s="1">
        <v>44317</v>
      </c>
      <c r="E2353" s="1">
        <v>44347</v>
      </c>
      <c r="F2353">
        <v>6529</v>
      </c>
      <c r="G2353">
        <v>0</v>
      </c>
      <c r="H2353">
        <v>0</v>
      </c>
      <c r="I2353" s="1">
        <v>44332</v>
      </c>
      <c r="J2353">
        <v>15</v>
      </c>
      <c r="K2353">
        <v>0</v>
      </c>
      <c r="L2353">
        <v>0</v>
      </c>
      <c r="M2353" t="s">
        <v>24</v>
      </c>
      <c r="N2353" t="s">
        <v>127</v>
      </c>
    </row>
    <row r="2354" spans="1:14" x14ac:dyDescent="0.25">
      <c r="A2354" t="s">
        <v>3</v>
      </c>
      <c r="B2354" t="s">
        <v>110</v>
      </c>
      <c r="C2354">
        <v>9520565243</v>
      </c>
      <c r="D2354" s="1">
        <v>44389</v>
      </c>
      <c r="E2354" s="1">
        <v>44419</v>
      </c>
      <c r="F2354">
        <v>5248</v>
      </c>
      <c r="G2354">
        <v>0</v>
      </c>
      <c r="H2354">
        <v>0</v>
      </c>
      <c r="I2354" s="1">
        <v>44428</v>
      </c>
      <c r="J2354">
        <v>39</v>
      </c>
      <c r="K2354">
        <v>9</v>
      </c>
      <c r="L2354">
        <v>0</v>
      </c>
      <c r="M2354" t="s">
        <v>24</v>
      </c>
      <c r="N2354" t="s">
        <v>127</v>
      </c>
    </row>
    <row r="2355" spans="1:14" x14ac:dyDescent="0.25">
      <c r="A2355" t="s">
        <v>4</v>
      </c>
      <c r="B2355" t="s">
        <v>81</v>
      </c>
      <c r="C2355">
        <v>9532348315</v>
      </c>
      <c r="D2355" s="1">
        <v>43874</v>
      </c>
      <c r="E2355" s="1">
        <v>43904</v>
      </c>
      <c r="F2355">
        <v>4016</v>
      </c>
      <c r="G2355">
        <v>0</v>
      </c>
      <c r="H2355">
        <v>0</v>
      </c>
      <c r="I2355" s="1">
        <v>43894</v>
      </c>
      <c r="J2355">
        <v>20</v>
      </c>
      <c r="K2355">
        <v>0</v>
      </c>
      <c r="L2355">
        <v>0</v>
      </c>
      <c r="M2355" t="s">
        <v>24</v>
      </c>
      <c r="N2355" t="s">
        <v>127</v>
      </c>
    </row>
    <row r="2356" spans="1:14" x14ac:dyDescent="0.25">
      <c r="A2356" t="s">
        <v>2</v>
      </c>
      <c r="B2356" t="s">
        <v>77</v>
      </c>
      <c r="C2356">
        <v>4695028902</v>
      </c>
      <c r="D2356" s="1">
        <v>44474</v>
      </c>
      <c r="E2356" s="1">
        <v>44504</v>
      </c>
      <c r="F2356">
        <v>6405</v>
      </c>
      <c r="G2356">
        <v>1</v>
      </c>
      <c r="H2356">
        <v>0</v>
      </c>
      <c r="I2356" s="1">
        <v>44502</v>
      </c>
      <c r="J2356">
        <v>28</v>
      </c>
      <c r="K2356">
        <v>0</v>
      </c>
      <c r="L2356">
        <v>0</v>
      </c>
      <c r="M2356" t="s">
        <v>26</v>
      </c>
      <c r="N2356" t="s">
        <v>128</v>
      </c>
    </row>
    <row r="2357" spans="1:14" x14ac:dyDescent="0.25">
      <c r="A2357" t="s">
        <v>5</v>
      </c>
      <c r="B2357" t="s">
        <v>114</v>
      </c>
      <c r="C2357">
        <v>9537610455</v>
      </c>
      <c r="D2357" s="1">
        <v>44119</v>
      </c>
      <c r="E2357" s="1">
        <v>44149</v>
      </c>
      <c r="F2357">
        <v>5585</v>
      </c>
      <c r="G2357">
        <v>0</v>
      </c>
      <c r="H2357">
        <v>0</v>
      </c>
      <c r="I2357" s="1">
        <v>44153</v>
      </c>
      <c r="J2357">
        <v>34</v>
      </c>
      <c r="K2357">
        <v>4</v>
      </c>
      <c r="L2357">
        <v>0</v>
      </c>
      <c r="M2357" t="s">
        <v>24</v>
      </c>
      <c r="N2357" t="s">
        <v>127</v>
      </c>
    </row>
    <row r="2358" spans="1:14" x14ac:dyDescent="0.25">
      <c r="A2358" t="s">
        <v>5</v>
      </c>
      <c r="B2358" t="s">
        <v>48</v>
      </c>
      <c r="C2358">
        <v>9538369066</v>
      </c>
      <c r="D2358" s="1">
        <v>44098</v>
      </c>
      <c r="E2358" s="1">
        <v>44128</v>
      </c>
      <c r="F2358">
        <v>8549</v>
      </c>
      <c r="G2358">
        <v>0</v>
      </c>
      <c r="H2358">
        <v>0</v>
      </c>
      <c r="I2358" s="1">
        <v>44124</v>
      </c>
      <c r="J2358">
        <v>26</v>
      </c>
      <c r="K2358">
        <v>0</v>
      </c>
      <c r="L2358">
        <v>0</v>
      </c>
      <c r="M2358" t="s">
        <v>24</v>
      </c>
      <c r="N2358" t="s">
        <v>127</v>
      </c>
    </row>
    <row r="2359" spans="1:14" x14ac:dyDescent="0.25">
      <c r="A2359" t="s">
        <v>2</v>
      </c>
      <c r="B2359" t="s">
        <v>77</v>
      </c>
      <c r="C2359">
        <v>4584232854</v>
      </c>
      <c r="D2359" s="1">
        <v>44482</v>
      </c>
      <c r="E2359" s="1">
        <v>44512</v>
      </c>
      <c r="F2359">
        <v>8438</v>
      </c>
      <c r="G2359">
        <v>1</v>
      </c>
      <c r="H2359">
        <v>1</v>
      </c>
      <c r="I2359" s="1">
        <v>44502</v>
      </c>
      <c r="J2359">
        <v>20</v>
      </c>
      <c r="K2359">
        <v>0</v>
      </c>
      <c r="L2359">
        <v>8438</v>
      </c>
      <c r="M2359" t="s">
        <v>26</v>
      </c>
      <c r="N2359" t="s">
        <v>129</v>
      </c>
    </row>
    <row r="2360" spans="1:14" x14ac:dyDescent="0.25">
      <c r="A2360" t="s">
        <v>3</v>
      </c>
      <c r="B2360" t="s">
        <v>107</v>
      </c>
      <c r="C2360">
        <v>9543491185</v>
      </c>
      <c r="D2360" s="1">
        <v>44235</v>
      </c>
      <c r="E2360" s="1">
        <v>44265</v>
      </c>
      <c r="F2360">
        <v>8576</v>
      </c>
      <c r="G2360">
        <v>0</v>
      </c>
      <c r="H2360">
        <v>0</v>
      </c>
      <c r="I2360" s="1">
        <v>44274</v>
      </c>
      <c r="J2360">
        <v>39</v>
      </c>
      <c r="K2360">
        <v>9</v>
      </c>
      <c r="L2360">
        <v>0</v>
      </c>
      <c r="M2360" t="s">
        <v>24</v>
      </c>
      <c r="N2360" t="s">
        <v>127</v>
      </c>
    </row>
    <row r="2361" spans="1:14" x14ac:dyDescent="0.25">
      <c r="A2361" t="s">
        <v>3</v>
      </c>
      <c r="B2361" t="s">
        <v>102</v>
      </c>
      <c r="C2361">
        <v>9544605433</v>
      </c>
      <c r="D2361" s="1">
        <v>44146</v>
      </c>
      <c r="E2361" s="1">
        <v>44176</v>
      </c>
      <c r="F2361">
        <v>5787</v>
      </c>
      <c r="G2361">
        <v>0</v>
      </c>
      <c r="H2361">
        <v>0</v>
      </c>
      <c r="I2361" s="1">
        <v>44169</v>
      </c>
      <c r="J2361">
        <v>23</v>
      </c>
      <c r="K2361">
        <v>0</v>
      </c>
      <c r="L2361">
        <v>0</v>
      </c>
      <c r="M2361" t="s">
        <v>24</v>
      </c>
      <c r="N2361" t="s">
        <v>127</v>
      </c>
    </row>
    <row r="2362" spans="1:14" x14ac:dyDescent="0.25">
      <c r="A2362" t="s">
        <v>2</v>
      </c>
      <c r="B2362" t="s">
        <v>83</v>
      </c>
      <c r="C2362">
        <v>2328511433</v>
      </c>
      <c r="D2362" s="1">
        <v>44489</v>
      </c>
      <c r="E2362" s="1">
        <v>44519</v>
      </c>
      <c r="F2362">
        <v>7743</v>
      </c>
      <c r="G2362">
        <v>1</v>
      </c>
      <c r="H2362">
        <v>0</v>
      </c>
      <c r="I2362" s="1">
        <v>44512</v>
      </c>
      <c r="J2362">
        <v>23</v>
      </c>
      <c r="K2362">
        <v>0</v>
      </c>
      <c r="L2362">
        <v>0</v>
      </c>
      <c r="M2362" t="s">
        <v>26</v>
      </c>
      <c r="N2362" t="s">
        <v>128</v>
      </c>
    </row>
    <row r="2363" spans="1:14" x14ac:dyDescent="0.25">
      <c r="A2363" t="s">
        <v>4</v>
      </c>
      <c r="B2363" t="s">
        <v>74</v>
      </c>
      <c r="C2363">
        <v>9545237302</v>
      </c>
      <c r="D2363" s="1">
        <v>44330</v>
      </c>
      <c r="E2363" s="1">
        <v>44360</v>
      </c>
      <c r="F2363">
        <v>5983</v>
      </c>
      <c r="G2363">
        <v>0</v>
      </c>
      <c r="H2363">
        <v>0</v>
      </c>
      <c r="I2363" s="1">
        <v>44350</v>
      </c>
      <c r="J2363">
        <v>20</v>
      </c>
      <c r="K2363">
        <v>0</v>
      </c>
      <c r="L2363">
        <v>0</v>
      </c>
      <c r="M2363" t="s">
        <v>24</v>
      </c>
      <c r="N2363" t="s">
        <v>127</v>
      </c>
    </row>
    <row r="2364" spans="1:14" x14ac:dyDescent="0.25">
      <c r="A2364" t="s">
        <v>4</v>
      </c>
      <c r="B2364" t="s">
        <v>94</v>
      </c>
      <c r="C2364">
        <v>9546060439</v>
      </c>
      <c r="D2364" s="1">
        <v>44443</v>
      </c>
      <c r="E2364" s="1">
        <v>44473</v>
      </c>
      <c r="F2364">
        <v>1003</v>
      </c>
      <c r="G2364">
        <v>0</v>
      </c>
      <c r="H2364">
        <v>0</v>
      </c>
      <c r="I2364" s="1">
        <v>44473</v>
      </c>
      <c r="J2364">
        <v>30</v>
      </c>
      <c r="K2364">
        <v>0</v>
      </c>
      <c r="L2364">
        <v>0</v>
      </c>
      <c r="M2364" t="s">
        <v>24</v>
      </c>
      <c r="N2364" t="s">
        <v>127</v>
      </c>
    </row>
    <row r="2365" spans="1:14" x14ac:dyDescent="0.25">
      <c r="A2365" t="s">
        <v>4</v>
      </c>
      <c r="B2365" t="s">
        <v>32</v>
      </c>
      <c r="C2365">
        <v>9551992852</v>
      </c>
      <c r="D2365" s="1">
        <v>43974</v>
      </c>
      <c r="E2365" s="1">
        <v>44004</v>
      </c>
      <c r="F2365">
        <v>7428</v>
      </c>
      <c r="G2365">
        <v>1</v>
      </c>
      <c r="H2365">
        <v>0</v>
      </c>
      <c r="I2365" s="1">
        <v>44030</v>
      </c>
      <c r="J2365">
        <v>56</v>
      </c>
      <c r="K2365">
        <v>26</v>
      </c>
      <c r="L2365">
        <v>0</v>
      </c>
      <c r="M2365" t="s">
        <v>26</v>
      </c>
      <c r="N2365" t="s">
        <v>128</v>
      </c>
    </row>
    <row r="2366" spans="1:14" x14ac:dyDescent="0.25">
      <c r="A2366" t="s">
        <v>6</v>
      </c>
      <c r="B2366" t="s">
        <v>122</v>
      </c>
      <c r="C2366">
        <v>9555357249</v>
      </c>
      <c r="D2366" s="1">
        <v>44112</v>
      </c>
      <c r="E2366" s="1">
        <v>44142</v>
      </c>
      <c r="F2366">
        <v>3580</v>
      </c>
      <c r="G2366">
        <v>0</v>
      </c>
      <c r="H2366">
        <v>0</v>
      </c>
      <c r="I2366" s="1">
        <v>44133</v>
      </c>
      <c r="J2366">
        <v>21</v>
      </c>
      <c r="K2366">
        <v>0</v>
      </c>
      <c r="L2366">
        <v>0</v>
      </c>
      <c r="M2366" t="s">
        <v>24</v>
      </c>
      <c r="N2366" t="s">
        <v>127</v>
      </c>
    </row>
    <row r="2367" spans="1:14" x14ac:dyDescent="0.25">
      <c r="A2367" t="s">
        <v>4</v>
      </c>
      <c r="B2367" t="s">
        <v>108</v>
      </c>
      <c r="C2367">
        <v>9565133328</v>
      </c>
      <c r="D2367" s="1">
        <v>44274</v>
      </c>
      <c r="E2367" s="1">
        <v>44304</v>
      </c>
      <c r="F2367">
        <v>8110</v>
      </c>
      <c r="G2367">
        <v>0</v>
      </c>
      <c r="H2367">
        <v>0</v>
      </c>
      <c r="I2367" s="1">
        <v>44297</v>
      </c>
      <c r="J2367">
        <v>23</v>
      </c>
      <c r="K2367">
        <v>0</v>
      </c>
      <c r="L2367">
        <v>0</v>
      </c>
      <c r="M2367" t="s">
        <v>24</v>
      </c>
      <c r="N2367" t="s">
        <v>127</v>
      </c>
    </row>
    <row r="2368" spans="1:14" x14ac:dyDescent="0.25">
      <c r="A2368" t="s">
        <v>3</v>
      </c>
      <c r="B2368" t="s">
        <v>86</v>
      </c>
      <c r="C2368">
        <v>9566049241</v>
      </c>
      <c r="D2368" s="1">
        <v>44068</v>
      </c>
      <c r="E2368" s="1">
        <v>44098</v>
      </c>
      <c r="F2368">
        <v>3609</v>
      </c>
      <c r="G2368">
        <v>0</v>
      </c>
      <c r="H2368">
        <v>0</v>
      </c>
      <c r="I2368" s="1">
        <v>44074</v>
      </c>
      <c r="J2368">
        <v>6</v>
      </c>
      <c r="K2368">
        <v>0</v>
      </c>
      <c r="L2368">
        <v>0</v>
      </c>
      <c r="M2368" t="s">
        <v>24</v>
      </c>
      <c r="N2368" t="s">
        <v>127</v>
      </c>
    </row>
    <row r="2369" spans="1:14" x14ac:dyDescent="0.25">
      <c r="A2369" t="s">
        <v>6</v>
      </c>
      <c r="B2369" t="s">
        <v>118</v>
      </c>
      <c r="C2369">
        <v>9566496102</v>
      </c>
      <c r="D2369" s="1">
        <v>44351</v>
      </c>
      <c r="E2369" s="1">
        <v>44381</v>
      </c>
      <c r="F2369">
        <v>4454</v>
      </c>
      <c r="G2369">
        <v>0</v>
      </c>
      <c r="H2369">
        <v>0</v>
      </c>
      <c r="I2369" s="1">
        <v>44374</v>
      </c>
      <c r="J2369">
        <v>23</v>
      </c>
      <c r="K2369">
        <v>0</v>
      </c>
      <c r="L2369">
        <v>0</v>
      </c>
      <c r="M2369" t="s">
        <v>24</v>
      </c>
      <c r="N2369" t="s">
        <v>127</v>
      </c>
    </row>
    <row r="2370" spans="1:14" x14ac:dyDescent="0.25">
      <c r="A2370" t="s">
        <v>6</v>
      </c>
      <c r="B2370" t="s">
        <v>89</v>
      </c>
      <c r="C2370">
        <v>9566884305</v>
      </c>
      <c r="D2370" s="1">
        <v>44399</v>
      </c>
      <c r="E2370" s="1">
        <v>44429</v>
      </c>
      <c r="F2370">
        <v>5121</v>
      </c>
      <c r="G2370">
        <v>0</v>
      </c>
      <c r="H2370">
        <v>0</v>
      </c>
      <c r="I2370" s="1">
        <v>44418</v>
      </c>
      <c r="J2370">
        <v>19</v>
      </c>
      <c r="K2370">
        <v>0</v>
      </c>
      <c r="L2370">
        <v>0</v>
      </c>
      <c r="M2370" t="s">
        <v>24</v>
      </c>
      <c r="N2370" t="s">
        <v>127</v>
      </c>
    </row>
    <row r="2371" spans="1:14" x14ac:dyDescent="0.25">
      <c r="A2371" t="s">
        <v>2</v>
      </c>
      <c r="B2371" t="s">
        <v>71</v>
      </c>
      <c r="C2371">
        <v>9574377731</v>
      </c>
      <c r="D2371" s="1">
        <v>44099</v>
      </c>
      <c r="E2371" s="1">
        <v>44129</v>
      </c>
      <c r="F2371">
        <v>9351</v>
      </c>
      <c r="G2371">
        <v>0</v>
      </c>
      <c r="H2371">
        <v>0</v>
      </c>
      <c r="I2371" s="1">
        <v>44128</v>
      </c>
      <c r="J2371">
        <v>29</v>
      </c>
      <c r="K2371">
        <v>0</v>
      </c>
      <c r="L2371">
        <v>0</v>
      </c>
      <c r="M2371" t="s">
        <v>24</v>
      </c>
      <c r="N2371" t="s">
        <v>127</v>
      </c>
    </row>
    <row r="2372" spans="1:14" x14ac:dyDescent="0.25">
      <c r="A2372" t="s">
        <v>2</v>
      </c>
      <c r="B2372" t="s">
        <v>84</v>
      </c>
      <c r="C2372">
        <v>8148770791</v>
      </c>
      <c r="D2372" s="1">
        <v>44490</v>
      </c>
      <c r="E2372" s="1">
        <v>44520</v>
      </c>
      <c r="F2372">
        <v>3628</v>
      </c>
      <c r="G2372">
        <v>1</v>
      </c>
      <c r="H2372">
        <v>1</v>
      </c>
      <c r="I2372" s="1">
        <v>44534</v>
      </c>
      <c r="J2372">
        <v>44</v>
      </c>
      <c r="K2372">
        <v>14</v>
      </c>
      <c r="L2372">
        <v>3628</v>
      </c>
      <c r="M2372" t="s">
        <v>26</v>
      </c>
      <c r="N2372" t="s">
        <v>129</v>
      </c>
    </row>
    <row r="2373" spans="1:14" x14ac:dyDescent="0.25">
      <c r="A2373" t="s">
        <v>2</v>
      </c>
      <c r="B2373" t="s">
        <v>36</v>
      </c>
      <c r="C2373">
        <v>9583697144</v>
      </c>
      <c r="D2373" s="1">
        <v>43884</v>
      </c>
      <c r="E2373" s="1">
        <v>43914</v>
      </c>
      <c r="F2373">
        <v>6759</v>
      </c>
      <c r="G2373">
        <v>0</v>
      </c>
      <c r="H2373">
        <v>0</v>
      </c>
      <c r="I2373" s="1">
        <v>43890</v>
      </c>
      <c r="J2373">
        <v>6</v>
      </c>
      <c r="K2373">
        <v>0</v>
      </c>
      <c r="L2373">
        <v>0</v>
      </c>
      <c r="M2373" t="s">
        <v>24</v>
      </c>
      <c r="N2373" t="s">
        <v>127</v>
      </c>
    </row>
    <row r="2374" spans="1:14" x14ac:dyDescent="0.25">
      <c r="A2374" t="s">
        <v>6</v>
      </c>
      <c r="B2374" t="s">
        <v>69</v>
      </c>
      <c r="C2374">
        <v>9584726059</v>
      </c>
      <c r="D2374" s="1">
        <v>44005</v>
      </c>
      <c r="E2374" s="1">
        <v>44035</v>
      </c>
      <c r="F2374">
        <v>4013</v>
      </c>
      <c r="G2374">
        <v>0</v>
      </c>
      <c r="H2374">
        <v>0</v>
      </c>
      <c r="I2374" s="1">
        <v>44026</v>
      </c>
      <c r="J2374">
        <v>21</v>
      </c>
      <c r="K2374">
        <v>0</v>
      </c>
      <c r="L2374">
        <v>0</v>
      </c>
      <c r="M2374" t="s">
        <v>24</v>
      </c>
      <c r="N2374" t="s">
        <v>127</v>
      </c>
    </row>
    <row r="2375" spans="1:14" x14ac:dyDescent="0.25">
      <c r="A2375" t="s">
        <v>3</v>
      </c>
      <c r="B2375" t="s">
        <v>46</v>
      </c>
      <c r="C2375">
        <v>9588957496</v>
      </c>
      <c r="D2375" s="1">
        <v>44447</v>
      </c>
      <c r="E2375" s="1">
        <v>44477</v>
      </c>
      <c r="F2375">
        <v>6986</v>
      </c>
      <c r="G2375">
        <v>0</v>
      </c>
      <c r="H2375">
        <v>0</v>
      </c>
      <c r="I2375" s="1">
        <v>44451</v>
      </c>
      <c r="J2375">
        <v>4</v>
      </c>
      <c r="K2375">
        <v>0</v>
      </c>
      <c r="L2375">
        <v>0</v>
      </c>
      <c r="M2375" t="s">
        <v>24</v>
      </c>
      <c r="N2375" t="s">
        <v>127</v>
      </c>
    </row>
    <row r="2376" spans="1:14" x14ac:dyDescent="0.25">
      <c r="A2376" t="s">
        <v>5</v>
      </c>
      <c r="B2376" t="s">
        <v>40</v>
      </c>
      <c r="C2376">
        <v>9590153054</v>
      </c>
      <c r="D2376" s="1">
        <v>44460</v>
      </c>
      <c r="E2376" s="1">
        <v>44490</v>
      </c>
      <c r="F2376">
        <v>7880</v>
      </c>
      <c r="G2376">
        <v>0</v>
      </c>
      <c r="H2376">
        <v>0</v>
      </c>
      <c r="I2376" s="1">
        <v>44465</v>
      </c>
      <c r="J2376">
        <v>5</v>
      </c>
      <c r="K2376">
        <v>0</v>
      </c>
      <c r="L2376">
        <v>0</v>
      </c>
      <c r="M2376" t="s">
        <v>24</v>
      </c>
      <c r="N2376" t="s">
        <v>127</v>
      </c>
    </row>
    <row r="2377" spans="1:14" x14ac:dyDescent="0.25">
      <c r="A2377" t="s">
        <v>3</v>
      </c>
      <c r="B2377" t="s">
        <v>49</v>
      </c>
      <c r="C2377">
        <v>9598751206</v>
      </c>
      <c r="D2377" s="1">
        <v>44324</v>
      </c>
      <c r="E2377" s="1">
        <v>44354</v>
      </c>
      <c r="F2377">
        <v>4183</v>
      </c>
      <c r="G2377">
        <v>0</v>
      </c>
      <c r="H2377">
        <v>0</v>
      </c>
      <c r="I2377" s="1">
        <v>44352</v>
      </c>
      <c r="J2377">
        <v>28</v>
      </c>
      <c r="K2377">
        <v>0</v>
      </c>
      <c r="L2377">
        <v>0</v>
      </c>
      <c r="M2377" t="s">
        <v>24</v>
      </c>
      <c r="N2377" t="s">
        <v>127</v>
      </c>
    </row>
    <row r="2378" spans="1:14" x14ac:dyDescent="0.25">
      <c r="A2378" t="s">
        <v>3</v>
      </c>
      <c r="B2378" t="s">
        <v>61</v>
      </c>
      <c r="C2378">
        <v>9611156539</v>
      </c>
      <c r="D2378" s="1">
        <v>43836</v>
      </c>
      <c r="E2378" s="1">
        <v>43866</v>
      </c>
      <c r="F2378">
        <v>7034</v>
      </c>
      <c r="G2378">
        <v>0</v>
      </c>
      <c r="H2378">
        <v>0</v>
      </c>
      <c r="I2378" s="1">
        <v>43867</v>
      </c>
      <c r="J2378">
        <v>31</v>
      </c>
      <c r="K2378">
        <v>1</v>
      </c>
      <c r="L2378">
        <v>0</v>
      </c>
      <c r="M2378" t="s">
        <v>24</v>
      </c>
      <c r="N2378" t="s">
        <v>127</v>
      </c>
    </row>
    <row r="2379" spans="1:14" x14ac:dyDescent="0.25">
      <c r="A2379" t="s">
        <v>3</v>
      </c>
      <c r="B2379" t="s">
        <v>106</v>
      </c>
      <c r="C2379">
        <v>9614769756</v>
      </c>
      <c r="D2379" s="1">
        <v>44422</v>
      </c>
      <c r="E2379" s="1">
        <v>44452</v>
      </c>
      <c r="F2379">
        <v>6073</v>
      </c>
      <c r="G2379">
        <v>1</v>
      </c>
      <c r="H2379">
        <v>0</v>
      </c>
      <c r="I2379" s="1">
        <v>44459</v>
      </c>
      <c r="J2379">
        <v>37</v>
      </c>
      <c r="K2379">
        <v>7</v>
      </c>
      <c r="L2379">
        <v>0</v>
      </c>
      <c r="M2379" t="s">
        <v>26</v>
      </c>
      <c r="N2379" t="s">
        <v>128</v>
      </c>
    </row>
    <row r="2380" spans="1:14" x14ac:dyDescent="0.25">
      <c r="A2380" t="s">
        <v>5</v>
      </c>
      <c r="B2380" t="s">
        <v>82</v>
      </c>
      <c r="C2380">
        <v>9618979999</v>
      </c>
      <c r="D2380" s="1">
        <v>44469</v>
      </c>
      <c r="E2380" s="1">
        <v>44499</v>
      </c>
      <c r="F2380">
        <v>5425</v>
      </c>
      <c r="G2380">
        <v>0</v>
      </c>
      <c r="H2380">
        <v>0</v>
      </c>
      <c r="I2380" s="1">
        <v>44490</v>
      </c>
      <c r="J2380">
        <v>21</v>
      </c>
      <c r="K2380">
        <v>0</v>
      </c>
      <c r="L2380">
        <v>0</v>
      </c>
      <c r="M2380" t="s">
        <v>24</v>
      </c>
      <c r="N2380" t="s">
        <v>127</v>
      </c>
    </row>
    <row r="2381" spans="1:14" x14ac:dyDescent="0.25">
      <c r="A2381" t="s">
        <v>5</v>
      </c>
      <c r="B2381" t="s">
        <v>54</v>
      </c>
      <c r="C2381">
        <v>9632048192</v>
      </c>
      <c r="D2381" s="1">
        <v>44021</v>
      </c>
      <c r="E2381" s="1">
        <v>44051</v>
      </c>
      <c r="F2381">
        <v>12828</v>
      </c>
      <c r="G2381">
        <v>1</v>
      </c>
      <c r="H2381">
        <v>0</v>
      </c>
      <c r="I2381" s="1">
        <v>44066</v>
      </c>
      <c r="J2381">
        <v>45</v>
      </c>
      <c r="K2381">
        <v>15</v>
      </c>
      <c r="L2381">
        <v>0</v>
      </c>
      <c r="M2381" t="s">
        <v>26</v>
      </c>
      <c r="N2381" t="s">
        <v>128</v>
      </c>
    </row>
    <row r="2382" spans="1:14" x14ac:dyDescent="0.25">
      <c r="A2382" t="s">
        <v>2</v>
      </c>
      <c r="B2382" t="s">
        <v>44</v>
      </c>
      <c r="C2382">
        <v>9633035865</v>
      </c>
      <c r="D2382" s="1">
        <v>44136</v>
      </c>
      <c r="E2382" s="1">
        <v>44166</v>
      </c>
      <c r="F2382">
        <v>7881</v>
      </c>
      <c r="G2382">
        <v>0</v>
      </c>
      <c r="H2382">
        <v>0</v>
      </c>
      <c r="I2382" s="1">
        <v>44160</v>
      </c>
      <c r="J2382">
        <v>24</v>
      </c>
      <c r="K2382">
        <v>0</v>
      </c>
      <c r="L2382">
        <v>0</v>
      </c>
      <c r="M2382" t="s">
        <v>24</v>
      </c>
      <c r="N2382" t="s">
        <v>127</v>
      </c>
    </row>
    <row r="2383" spans="1:14" x14ac:dyDescent="0.25">
      <c r="A2383" t="s">
        <v>5</v>
      </c>
      <c r="B2383" t="s">
        <v>100</v>
      </c>
      <c r="C2383">
        <v>9641285578</v>
      </c>
      <c r="D2383" s="1">
        <v>43974</v>
      </c>
      <c r="E2383" s="1">
        <v>44004</v>
      </c>
      <c r="F2383">
        <v>9198</v>
      </c>
      <c r="G2383">
        <v>0</v>
      </c>
      <c r="H2383">
        <v>0</v>
      </c>
      <c r="I2383" s="1">
        <v>43987</v>
      </c>
      <c r="J2383">
        <v>13</v>
      </c>
      <c r="K2383">
        <v>0</v>
      </c>
      <c r="L2383">
        <v>0</v>
      </c>
      <c r="M2383" t="s">
        <v>24</v>
      </c>
      <c r="N2383" t="s">
        <v>127</v>
      </c>
    </row>
    <row r="2384" spans="1:14" x14ac:dyDescent="0.25">
      <c r="A2384" t="s">
        <v>6</v>
      </c>
      <c r="B2384" t="s">
        <v>31</v>
      </c>
      <c r="C2384">
        <v>9647514843</v>
      </c>
      <c r="D2384" s="1">
        <v>43976</v>
      </c>
      <c r="E2384" s="1">
        <v>44006</v>
      </c>
      <c r="F2384">
        <v>7104</v>
      </c>
      <c r="G2384">
        <v>0</v>
      </c>
      <c r="H2384">
        <v>0</v>
      </c>
      <c r="I2384" s="1">
        <v>44027</v>
      </c>
      <c r="J2384">
        <v>51</v>
      </c>
      <c r="K2384">
        <v>21</v>
      </c>
      <c r="L2384">
        <v>0</v>
      </c>
      <c r="M2384" t="s">
        <v>24</v>
      </c>
      <c r="N2384" t="s">
        <v>127</v>
      </c>
    </row>
    <row r="2385" spans="1:14" x14ac:dyDescent="0.25">
      <c r="A2385" t="s">
        <v>2</v>
      </c>
      <c r="B2385" t="s">
        <v>60</v>
      </c>
      <c r="C2385">
        <v>9647532335</v>
      </c>
      <c r="D2385" s="1">
        <v>44173</v>
      </c>
      <c r="E2385" s="1">
        <v>44203</v>
      </c>
      <c r="F2385">
        <v>10590</v>
      </c>
      <c r="G2385">
        <v>0</v>
      </c>
      <c r="H2385">
        <v>0</v>
      </c>
      <c r="I2385" s="1">
        <v>44203</v>
      </c>
      <c r="J2385">
        <v>30</v>
      </c>
      <c r="K2385">
        <v>0</v>
      </c>
      <c r="L2385">
        <v>0</v>
      </c>
      <c r="M2385" t="s">
        <v>24</v>
      </c>
      <c r="N2385" t="s">
        <v>127</v>
      </c>
    </row>
    <row r="2386" spans="1:14" x14ac:dyDescent="0.25">
      <c r="A2386" t="s">
        <v>3</v>
      </c>
      <c r="B2386" t="s">
        <v>43</v>
      </c>
      <c r="C2386">
        <v>9652079777</v>
      </c>
      <c r="D2386" s="1">
        <v>43938</v>
      </c>
      <c r="E2386" s="1">
        <v>43968</v>
      </c>
      <c r="F2386">
        <v>5493</v>
      </c>
      <c r="G2386">
        <v>1</v>
      </c>
      <c r="H2386">
        <v>0</v>
      </c>
      <c r="I2386" s="1">
        <v>43996</v>
      </c>
      <c r="J2386">
        <v>58</v>
      </c>
      <c r="K2386">
        <v>28</v>
      </c>
      <c r="L2386">
        <v>0</v>
      </c>
      <c r="M2386" t="s">
        <v>26</v>
      </c>
      <c r="N2386" t="s">
        <v>128</v>
      </c>
    </row>
    <row r="2387" spans="1:14" x14ac:dyDescent="0.25">
      <c r="A2387" t="s">
        <v>5</v>
      </c>
      <c r="B2387" t="s">
        <v>119</v>
      </c>
      <c r="C2387">
        <v>9654364049</v>
      </c>
      <c r="D2387" s="1">
        <v>44075</v>
      </c>
      <c r="E2387" s="1">
        <v>44105</v>
      </c>
      <c r="F2387">
        <v>5558</v>
      </c>
      <c r="G2387">
        <v>0</v>
      </c>
      <c r="H2387">
        <v>0</v>
      </c>
      <c r="I2387" s="1">
        <v>44100</v>
      </c>
      <c r="J2387">
        <v>25</v>
      </c>
      <c r="K2387">
        <v>0</v>
      </c>
      <c r="L2387">
        <v>0</v>
      </c>
      <c r="M2387" t="s">
        <v>24</v>
      </c>
      <c r="N2387" t="s">
        <v>127</v>
      </c>
    </row>
    <row r="2388" spans="1:14" x14ac:dyDescent="0.25">
      <c r="A2388" t="s">
        <v>3</v>
      </c>
      <c r="B2388" t="s">
        <v>51</v>
      </c>
      <c r="C2388">
        <v>9661947571</v>
      </c>
      <c r="D2388" s="1">
        <v>44490</v>
      </c>
      <c r="E2388" s="1">
        <v>44520</v>
      </c>
      <c r="F2388">
        <v>4409</v>
      </c>
      <c r="G2388">
        <v>0</v>
      </c>
      <c r="H2388">
        <v>0</v>
      </c>
      <c r="I2388" s="1">
        <v>44521</v>
      </c>
      <c r="J2388">
        <v>31</v>
      </c>
      <c r="K2388">
        <v>1</v>
      </c>
      <c r="L2388">
        <v>0</v>
      </c>
      <c r="M2388" t="s">
        <v>24</v>
      </c>
      <c r="N2388" t="s">
        <v>127</v>
      </c>
    </row>
    <row r="2389" spans="1:14" x14ac:dyDescent="0.25">
      <c r="A2389" t="s">
        <v>3</v>
      </c>
      <c r="B2389" t="s">
        <v>29</v>
      </c>
      <c r="C2389">
        <v>9671446662</v>
      </c>
      <c r="D2389" s="1">
        <v>44383</v>
      </c>
      <c r="E2389" s="1">
        <v>44413</v>
      </c>
      <c r="F2389">
        <v>7245</v>
      </c>
      <c r="G2389">
        <v>1</v>
      </c>
      <c r="H2389">
        <v>0</v>
      </c>
      <c r="I2389" s="1">
        <v>44411</v>
      </c>
      <c r="J2389">
        <v>28</v>
      </c>
      <c r="K2389">
        <v>0</v>
      </c>
      <c r="L2389">
        <v>0</v>
      </c>
      <c r="M2389" t="s">
        <v>26</v>
      </c>
      <c r="N2389" t="s">
        <v>128</v>
      </c>
    </row>
    <row r="2390" spans="1:14" x14ac:dyDescent="0.25">
      <c r="A2390" t="s">
        <v>5</v>
      </c>
      <c r="B2390" t="s">
        <v>64</v>
      </c>
      <c r="C2390">
        <v>9671863604</v>
      </c>
      <c r="D2390" s="1">
        <v>44251</v>
      </c>
      <c r="E2390" s="1">
        <v>44281</v>
      </c>
      <c r="F2390">
        <v>6464</v>
      </c>
      <c r="G2390">
        <v>0</v>
      </c>
      <c r="H2390">
        <v>0</v>
      </c>
      <c r="I2390" s="1">
        <v>44292</v>
      </c>
      <c r="J2390">
        <v>41</v>
      </c>
      <c r="K2390">
        <v>11</v>
      </c>
      <c r="L2390">
        <v>0</v>
      </c>
      <c r="M2390" t="s">
        <v>24</v>
      </c>
      <c r="N2390" t="s">
        <v>127</v>
      </c>
    </row>
    <row r="2391" spans="1:14" x14ac:dyDescent="0.25">
      <c r="A2391" t="s">
        <v>2</v>
      </c>
      <c r="B2391" t="s">
        <v>44</v>
      </c>
      <c r="C2391">
        <v>9676303588</v>
      </c>
      <c r="D2391" s="1">
        <v>43853</v>
      </c>
      <c r="E2391" s="1">
        <v>43883</v>
      </c>
      <c r="F2391">
        <v>7833</v>
      </c>
      <c r="G2391">
        <v>0</v>
      </c>
      <c r="H2391">
        <v>0</v>
      </c>
      <c r="I2391" s="1">
        <v>43887</v>
      </c>
      <c r="J2391">
        <v>34</v>
      </c>
      <c r="K2391">
        <v>4</v>
      </c>
      <c r="L2391">
        <v>0</v>
      </c>
      <c r="M2391" t="s">
        <v>24</v>
      </c>
      <c r="N2391" t="s">
        <v>127</v>
      </c>
    </row>
    <row r="2392" spans="1:14" x14ac:dyDescent="0.25">
      <c r="A2392" t="s">
        <v>3</v>
      </c>
      <c r="B2392" t="s">
        <v>46</v>
      </c>
      <c r="C2392">
        <v>9677444633</v>
      </c>
      <c r="D2392" s="1">
        <v>43977</v>
      </c>
      <c r="E2392" s="1">
        <v>44007</v>
      </c>
      <c r="F2392">
        <v>4496</v>
      </c>
      <c r="G2392">
        <v>0</v>
      </c>
      <c r="H2392">
        <v>0</v>
      </c>
      <c r="I2392" s="1">
        <v>43996</v>
      </c>
      <c r="J2392">
        <v>19</v>
      </c>
      <c r="K2392">
        <v>0</v>
      </c>
      <c r="L2392">
        <v>0</v>
      </c>
      <c r="M2392" t="s">
        <v>24</v>
      </c>
      <c r="N2392" t="s">
        <v>127</v>
      </c>
    </row>
    <row r="2393" spans="1:14" x14ac:dyDescent="0.25">
      <c r="A2393" t="s">
        <v>5</v>
      </c>
      <c r="B2393" t="s">
        <v>103</v>
      </c>
      <c r="C2393">
        <v>9685029181</v>
      </c>
      <c r="D2393" s="1">
        <v>44417</v>
      </c>
      <c r="E2393" s="1">
        <v>44447</v>
      </c>
      <c r="F2393">
        <v>6655</v>
      </c>
      <c r="G2393">
        <v>0</v>
      </c>
      <c r="H2393">
        <v>0</v>
      </c>
      <c r="I2393" s="1">
        <v>44450</v>
      </c>
      <c r="J2393">
        <v>33</v>
      </c>
      <c r="K2393">
        <v>3</v>
      </c>
      <c r="L2393">
        <v>0</v>
      </c>
      <c r="M2393" t="s">
        <v>24</v>
      </c>
      <c r="N2393" t="s">
        <v>127</v>
      </c>
    </row>
    <row r="2394" spans="1:14" x14ac:dyDescent="0.25">
      <c r="A2394" t="s">
        <v>6</v>
      </c>
      <c r="B2394" t="s">
        <v>111</v>
      </c>
      <c r="C2394">
        <v>9685874517</v>
      </c>
      <c r="D2394" s="1">
        <v>44368</v>
      </c>
      <c r="E2394" s="1">
        <v>44398</v>
      </c>
      <c r="F2394">
        <v>5251</v>
      </c>
      <c r="G2394">
        <v>0</v>
      </c>
      <c r="H2394">
        <v>0</v>
      </c>
      <c r="I2394" s="1">
        <v>44386</v>
      </c>
      <c r="J2394">
        <v>18</v>
      </c>
      <c r="K2394">
        <v>0</v>
      </c>
      <c r="L2394">
        <v>0</v>
      </c>
      <c r="M2394" t="s">
        <v>24</v>
      </c>
      <c r="N2394" t="s">
        <v>127</v>
      </c>
    </row>
    <row r="2395" spans="1:14" x14ac:dyDescent="0.25">
      <c r="A2395" t="s">
        <v>5</v>
      </c>
      <c r="B2395" t="s">
        <v>57</v>
      </c>
      <c r="C2395">
        <v>9687805368</v>
      </c>
      <c r="D2395" s="1">
        <v>43885</v>
      </c>
      <c r="E2395" s="1">
        <v>43915</v>
      </c>
      <c r="F2395">
        <v>5204</v>
      </c>
      <c r="G2395">
        <v>0</v>
      </c>
      <c r="H2395">
        <v>0</v>
      </c>
      <c r="I2395" s="1">
        <v>43910</v>
      </c>
      <c r="J2395">
        <v>25</v>
      </c>
      <c r="K2395">
        <v>0</v>
      </c>
      <c r="L2395">
        <v>0</v>
      </c>
      <c r="M2395" t="s">
        <v>24</v>
      </c>
      <c r="N2395" t="s">
        <v>127</v>
      </c>
    </row>
    <row r="2396" spans="1:14" x14ac:dyDescent="0.25">
      <c r="A2396" t="s">
        <v>3</v>
      </c>
      <c r="B2396" t="s">
        <v>37</v>
      </c>
      <c r="C2396">
        <v>9699349431</v>
      </c>
      <c r="D2396" s="1">
        <v>43975</v>
      </c>
      <c r="E2396" s="1">
        <v>44005</v>
      </c>
      <c r="F2396">
        <v>7108</v>
      </c>
      <c r="G2396">
        <v>0</v>
      </c>
      <c r="H2396">
        <v>0</v>
      </c>
      <c r="I2396" s="1">
        <v>44000</v>
      </c>
      <c r="J2396">
        <v>25</v>
      </c>
      <c r="K2396">
        <v>0</v>
      </c>
      <c r="L2396">
        <v>0</v>
      </c>
      <c r="M2396" t="s">
        <v>24</v>
      </c>
      <c r="N2396" t="s">
        <v>127</v>
      </c>
    </row>
    <row r="2397" spans="1:14" x14ac:dyDescent="0.25">
      <c r="A2397" t="s">
        <v>2</v>
      </c>
      <c r="B2397" t="s">
        <v>77</v>
      </c>
      <c r="C2397">
        <v>195093797</v>
      </c>
      <c r="D2397" s="1">
        <v>44502</v>
      </c>
      <c r="E2397" s="1">
        <v>44532</v>
      </c>
      <c r="F2397">
        <v>7873</v>
      </c>
      <c r="G2397">
        <v>1</v>
      </c>
      <c r="H2397">
        <v>1</v>
      </c>
      <c r="I2397" s="1">
        <v>44534</v>
      </c>
      <c r="J2397">
        <v>32</v>
      </c>
      <c r="K2397">
        <v>2</v>
      </c>
      <c r="L2397">
        <v>7873</v>
      </c>
      <c r="M2397" t="s">
        <v>26</v>
      </c>
      <c r="N2397" t="s">
        <v>129</v>
      </c>
    </row>
    <row r="2398" spans="1:14" x14ac:dyDescent="0.25">
      <c r="A2398" t="s">
        <v>3</v>
      </c>
      <c r="B2398" t="s">
        <v>107</v>
      </c>
      <c r="C2398">
        <v>9711993534</v>
      </c>
      <c r="D2398" s="1">
        <v>44011</v>
      </c>
      <c r="E2398" s="1">
        <v>44041</v>
      </c>
      <c r="F2398">
        <v>4262</v>
      </c>
      <c r="G2398">
        <v>0</v>
      </c>
      <c r="H2398">
        <v>0</v>
      </c>
      <c r="I2398" s="1">
        <v>44061</v>
      </c>
      <c r="J2398">
        <v>50</v>
      </c>
      <c r="K2398">
        <v>20</v>
      </c>
      <c r="L2398">
        <v>0</v>
      </c>
      <c r="M2398" t="s">
        <v>24</v>
      </c>
      <c r="N2398" t="s">
        <v>127</v>
      </c>
    </row>
    <row r="2399" spans="1:14" x14ac:dyDescent="0.25">
      <c r="A2399" t="s">
        <v>6</v>
      </c>
      <c r="B2399" t="s">
        <v>69</v>
      </c>
      <c r="C2399">
        <v>9712383291</v>
      </c>
      <c r="D2399" s="1">
        <v>44138</v>
      </c>
      <c r="E2399" s="1">
        <v>44168</v>
      </c>
      <c r="F2399">
        <v>2226</v>
      </c>
      <c r="G2399">
        <v>0</v>
      </c>
      <c r="H2399">
        <v>0</v>
      </c>
      <c r="I2399" s="1">
        <v>44150</v>
      </c>
      <c r="J2399">
        <v>12</v>
      </c>
      <c r="K2399">
        <v>0</v>
      </c>
      <c r="L2399">
        <v>0</v>
      </c>
      <c r="M2399" t="s">
        <v>24</v>
      </c>
      <c r="N2399" t="s">
        <v>127</v>
      </c>
    </row>
    <row r="2400" spans="1:14" x14ac:dyDescent="0.25">
      <c r="A2400" t="s">
        <v>4</v>
      </c>
      <c r="B2400" t="s">
        <v>95</v>
      </c>
      <c r="C2400">
        <v>9727346662</v>
      </c>
      <c r="D2400" s="1">
        <v>44457</v>
      </c>
      <c r="E2400" s="1">
        <v>44487</v>
      </c>
      <c r="F2400">
        <v>6096</v>
      </c>
      <c r="G2400">
        <v>0</v>
      </c>
      <c r="H2400">
        <v>0</v>
      </c>
      <c r="I2400" s="1">
        <v>44462</v>
      </c>
      <c r="J2400">
        <v>5</v>
      </c>
      <c r="K2400">
        <v>0</v>
      </c>
      <c r="L2400">
        <v>0</v>
      </c>
      <c r="M2400" t="s">
        <v>24</v>
      </c>
      <c r="N2400" t="s">
        <v>127</v>
      </c>
    </row>
    <row r="2401" spans="1:14" x14ac:dyDescent="0.25">
      <c r="A2401" t="s">
        <v>2</v>
      </c>
      <c r="B2401" t="s">
        <v>38</v>
      </c>
      <c r="C2401">
        <v>9729507797</v>
      </c>
      <c r="D2401" s="1">
        <v>44129</v>
      </c>
      <c r="E2401" s="1">
        <v>44159</v>
      </c>
      <c r="F2401">
        <v>6131</v>
      </c>
      <c r="G2401">
        <v>0</v>
      </c>
      <c r="H2401">
        <v>0</v>
      </c>
      <c r="I2401" s="1">
        <v>44160</v>
      </c>
      <c r="J2401">
        <v>31</v>
      </c>
      <c r="K2401">
        <v>1</v>
      </c>
      <c r="L2401">
        <v>0</v>
      </c>
      <c r="M2401" t="s">
        <v>24</v>
      </c>
      <c r="N2401" t="s">
        <v>127</v>
      </c>
    </row>
    <row r="2402" spans="1:14" x14ac:dyDescent="0.25">
      <c r="A2402" t="s">
        <v>3</v>
      </c>
      <c r="B2402" t="s">
        <v>121</v>
      </c>
      <c r="C2402">
        <v>9733725302</v>
      </c>
      <c r="D2402" s="1">
        <v>43917</v>
      </c>
      <c r="E2402" s="1">
        <v>43947</v>
      </c>
      <c r="F2402">
        <v>5873</v>
      </c>
      <c r="G2402">
        <v>0</v>
      </c>
      <c r="H2402">
        <v>0</v>
      </c>
      <c r="I2402" s="1">
        <v>43938</v>
      </c>
      <c r="J2402">
        <v>21</v>
      </c>
      <c r="K2402">
        <v>0</v>
      </c>
      <c r="L2402">
        <v>0</v>
      </c>
      <c r="M2402" t="s">
        <v>24</v>
      </c>
      <c r="N2402" t="s">
        <v>127</v>
      </c>
    </row>
    <row r="2403" spans="1:14" x14ac:dyDescent="0.25">
      <c r="A2403" t="s">
        <v>5</v>
      </c>
      <c r="B2403" t="s">
        <v>124</v>
      </c>
      <c r="C2403">
        <v>9744145268</v>
      </c>
      <c r="D2403" s="1">
        <v>43972</v>
      </c>
      <c r="E2403" s="1">
        <v>44002</v>
      </c>
      <c r="F2403">
        <v>5165</v>
      </c>
      <c r="G2403">
        <v>0</v>
      </c>
      <c r="H2403">
        <v>0</v>
      </c>
      <c r="I2403" s="1">
        <v>43986</v>
      </c>
      <c r="J2403">
        <v>14</v>
      </c>
      <c r="K2403">
        <v>0</v>
      </c>
      <c r="L2403">
        <v>0</v>
      </c>
      <c r="M2403" t="s">
        <v>24</v>
      </c>
      <c r="N2403" t="s">
        <v>127</v>
      </c>
    </row>
    <row r="2404" spans="1:14" x14ac:dyDescent="0.25">
      <c r="A2404" t="s">
        <v>5</v>
      </c>
      <c r="B2404" t="s">
        <v>54</v>
      </c>
      <c r="C2404">
        <v>9745775106</v>
      </c>
      <c r="D2404" s="1">
        <v>44152</v>
      </c>
      <c r="E2404" s="1">
        <v>44182</v>
      </c>
      <c r="F2404">
        <v>6409</v>
      </c>
      <c r="G2404">
        <v>0</v>
      </c>
      <c r="H2404">
        <v>0</v>
      </c>
      <c r="I2404" s="1">
        <v>44170</v>
      </c>
      <c r="J2404">
        <v>18</v>
      </c>
      <c r="K2404">
        <v>0</v>
      </c>
      <c r="L2404">
        <v>0</v>
      </c>
      <c r="M2404" t="s">
        <v>24</v>
      </c>
      <c r="N2404" t="s">
        <v>127</v>
      </c>
    </row>
    <row r="2405" spans="1:14" x14ac:dyDescent="0.25">
      <c r="A2405" t="s">
        <v>4</v>
      </c>
      <c r="B2405" t="s">
        <v>112</v>
      </c>
      <c r="C2405">
        <v>9759992761</v>
      </c>
      <c r="D2405" s="1">
        <v>44082</v>
      </c>
      <c r="E2405" s="1">
        <v>44112</v>
      </c>
      <c r="F2405">
        <v>5387</v>
      </c>
      <c r="G2405">
        <v>0</v>
      </c>
      <c r="H2405">
        <v>0</v>
      </c>
      <c r="I2405" s="1">
        <v>44106</v>
      </c>
      <c r="J2405">
        <v>24</v>
      </c>
      <c r="K2405">
        <v>0</v>
      </c>
      <c r="L2405">
        <v>0</v>
      </c>
      <c r="M2405" t="s">
        <v>24</v>
      </c>
      <c r="N2405" t="s">
        <v>127</v>
      </c>
    </row>
    <row r="2406" spans="1:14" x14ac:dyDescent="0.25">
      <c r="A2406" t="s">
        <v>4</v>
      </c>
      <c r="B2406" t="s">
        <v>62</v>
      </c>
      <c r="C2406">
        <v>9766114576</v>
      </c>
      <c r="D2406" s="1">
        <v>44526</v>
      </c>
      <c r="E2406" s="1">
        <v>44556</v>
      </c>
      <c r="F2406">
        <v>4071</v>
      </c>
      <c r="G2406">
        <v>0</v>
      </c>
      <c r="H2406">
        <v>0</v>
      </c>
      <c r="I2406" s="1">
        <v>44554</v>
      </c>
      <c r="J2406">
        <v>28</v>
      </c>
      <c r="K2406">
        <v>0</v>
      </c>
      <c r="L2406">
        <v>0</v>
      </c>
      <c r="M2406" t="s">
        <v>24</v>
      </c>
      <c r="N2406" t="s">
        <v>127</v>
      </c>
    </row>
    <row r="2407" spans="1:14" x14ac:dyDescent="0.25">
      <c r="A2407" t="s">
        <v>5</v>
      </c>
      <c r="B2407" t="s">
        <v>58</v>
      </c>
      <c r="C2407">
        <v>9769339571</v>
      </c>
      <c r="D2407" s="1">
        <v>44371</v>
      </c>
      <c r="E2407" s="1">
        <v>44401</v>
      </c>
      <c r="F2407">
        <v>6867</v>
      </c>
      <c r="G2407">
        <v>0</v>
      </c>
      <c r="H2407">
        <v>0</v>
      </c>
      <c r="I2407" s="1">
        <v>44380</v>
      </c>
      <c r="J2407">
        <v>9</v>
      </c>
      <c r="K2407">
        <v>0</v>
      </c>
      <c r="L2407">
        <v>0</v>
      </c>
      <c r="M2407" t="s">
        <v>24</v>
      </c>
      <c r="N2407" t="s">
        <v>127</v>
      </c>
    </row>
    <row r="2408" spans="1:14" x14ac:dyDescent="0.25">
      <c r="A2408" t="s">
        <v>6</v>
      </c>
      <c r="B2408" t="s">
        <v>34</v>
      </c>
      <c r="C2408">
        <v>9769799106</v>
      </c>
      <c r="D2408" s="1">
        <v>43862</v>
      </c>
      <c r="E2408" s="1">
        <v>43892</v>
      </c>
      <c r="F2408">
        <v>2047</v>
      </c>
      <c r="G2408">
        <v>0</v>
      </c>
      <c r="H2408">
        <v>0</v>
      </c>
      <c r="I2408" s="1">
        <v>43900</v>
      </c>
      <c r="J2408">
        <v>38</v>
      </c>
      <c r="K2408">
        <v>8</v>
      </c>
      <c r="L2408">
        <v>0</v>
      </c>
      <c r="M2408" t="s">
        <v>24</v>
      </c>
      <c r="N2408" t="s">
        <v>127</v>
      </c>
    </row>
    <row r="2409" spans="1:14" x14ac:dyDescent="0.25">
      <c r="A2409" t="s">
        <v>3</v>
      </c>
      <c r="B2409" t="s">
        <v>30</v>
      </c>
      <c r="C2409">
        <v>9773021858</v>
      </c>
      <c r="D2409" s="1">
        <v>44260</v>
      </c>
      <c r="E2409" s="1">
        <v>44290</v>
      </c>
      <c r="F2409">
        <v>7949</v>
      </c>
      <c r="G2409">
        <v>1</v>
      </c>
      <c r="H2409">
        <v>0</v>
      </c>
      <c r="I2409" s="1">
        <v>44313</v>
      </c>
      <c r="J2409">
        <v>53</v>
      </c>
      <c r="K2409">
        <v>23</v>
      </c>
      <c r="L2409">
        <v>0</v>
      </c>
      <c r="M2409" t="s">
        <v>26</v>
      </c>
      <c r="N2409" t="s">
        <v>128</v>
      </c>
    </row>
    <row r="2410" spans="1:14" x14ac:dyDescent="0.25">
      <c r="A2410" t="s">
        <v>5</v>
      </c>
      <c r="B2410" t="s">
        <v>85</v>
      </c>
      <c r="C2410">
        <v>9774403794</v>
      </c>
      <c r="D2410" s="1">
        <v>44001</v>
      </c>
      <c r="E2410" s="1">
        <v>44031</v>
      </c>
      <c r="F2410">
        <v>5820</v>
      </c>
      <c r="G2410">
        <v>0</v>
      </c>
      <c r="H2410">
        <v>0</v>
      </c>
      <c r="I2410" s="1">
        <v>44031</v>
      </c>
      <c r="J2410">
        <v>30</v>
      </c>
      <c r="K2410">
        <v>0</v>
      </c>
      <c r="L2410">
        <v>0</v>
      </c>
      <c r="M2410" t="s">
        <v>24</v>
      </c>
      <c r="N2410" t="s">
        <v>127</v>
      </c>
    </row>
    <row r="2411" spans="1:14" x14ac:dyDescent="0.25">
      <c r="A2411" t="s">
        <v>4</v>
      </c>
      <c r="B2411" t="s">
        <v>62</v>
      </c>
      <c r="C2411">
        <v>9779194561</v>
      </c>
      <c r="D2411" s="1">
        <v>43843</v>
      </c>
      <c r="E2411" s="1">
        <v>43873</v>
      </c>
      <c r="F2411">
        <v>7849</v>
      </c>
      <c r="G2411">
        <v>0</v>
      </c>
      <c r="H2411">
        <v>0</v>
      </c>
      <c r="I2411" s="1">
        <v>43884</v>
      </c>
      <c r="J2411">
        <v>41</v>
      </c>
      <c r="K2411">
        <v>11</v>
      </c>
      <c r="L2411">
        <v>0</v>
      </c>
      <c r="M2411" t="s">
        <v>24</v>
      </c>
      <c r="N2411" t="s">
        <v>127</v>
      </c>
    </row>
    <row r="2412" spans="1:14" x14ac:dyDescent="0.25">
      <c r="A2412" t="s">
        <v>2</v>
      </c>
      <c r="B2412" t="s">
        <v>80</v>
      </c>
      <c r="C2412">
        <v>6412855977</v>
      </c>
      <c r="D2412" s="1">
        <v>44509</v>
      </c>
      <c r="E2412" s="1">
        <v>44539</v>
      </c>
      <c r="F2412">
        <v>7714</v>
      </c>
      <c r="G2412">
        <v>1</v>
      </c>
      <c r="H2412">
        <v>1</v>
      </c>
      <c r="I2412" s="1">
        <v>44528</v>
      </c>
      <c r="J2412">
        <v>19</v>
      </c>
      <c r="K2412">
        <v>0</v>
      </c>
      <c r="L2412">
        <v>7714</v>
      </c>
      <c r="M2412" t="s">
        <v>26</v>
      </c>
      <c r="N2412" t="s">
        <v>129</v>
      </c>
    </row>
    <row r="2413" spans="1:14" x14ac:dyDescent="0.25">
      <c r="A2413" t="s">
        <v>4</v>
      </c>
      <c r="B2413" t="s">
        <v>94</v>
      </c>
      <c r="C2413">
        <v>9787421130</v>
      </c>
      <c r="D2413" s="1">
        <v>43903</v>
      </c>
      <c r="E2413" s="1">
        <v>43933</v>
      </c>
      <c r="F2413">
        <v>1662</v>
      </c>
      <c r="G2413">
        <v>0</v>
      </c>
      <c r="H2413">
        <v>0</v>
      </c>
      <c r="I2413" s="1">
        <v>43944</v>
      </c>
      <c r="J2413">
        <v>41</v>
      </c>
      <c r="K2413">
        <v>11</v>
      </c>
      <c r="L2413">
        <v>0</v>
      </c>
      <c r="M2413" t="s">
        <v>24</v>
      </c>
      <c r="N2413" t="s">
        <v>127</v>
      </c>
    </row>
    <row r="2414" spans="1:14" x14ac:dyDescent="0.25">
      <c r="A2414" t="s">
        <v>2</v>
      </c>
      <c r="B2414" t="s">
        <v>36</v>
      </c>
      <c r="C2414">
        <v>9791750285</v>
      </c>
      <c r="D2414" s="1">
        <v>44278</v>
      </c>
      <c r="E2414" s="1">
        <v>44308</v>
      </c>
      <c r="F2414">
        <v>4767</v>
      </c>
      <c r="G2414">
        <v>0</v>
      </c>
      <c r="H2414">
        <v>0</v>
      </c>
      <c r="I2414" s="1">
        <v>44283</v>
      </c>
      <c r="J2414">
        <v>5</v>
      </c>
      <c r="K2414">
        <v>0</v>
      </c>
      <c r="L2414">
        <v>0</v>
      </c>
      <c r="M2414" t="s">
        <v>24</v>
      </c>
      <c r="N2414" t="s">
        <v>127</v>
      </c>
    </row>
    <row r="2415" spans="1:14" x14ac:dyDescent="0.25">
      <c r="A2415" t="s">
        <v>2</v>
      </c>
      <c r="B2415" t="s">
        <v>101</v>
      </c>
      <c r="C2415">
        <v>9798309489</v>
      </c>
      <c r="D2415" s="1">
        <v>43917</v>
      </c>
      <c r="E2415" s="1">
        <v>43947</v>
      </c>
      <c r="F2415">
        <v>7407</v>
      </c>
      <c r="G2415">
        <v>0</v>
      </c>
      <c r="H2415">
        <v>0</v>
      </c>
      <c r="I2415" s="1">
        <v>43945</v>
      </c>
      <c r="J2415">
        <v>28</v>
      </c>
      <c r="K2415">
        <v>0</v>
      </c>
      <c r="L2415">
        <v>0</v>
      </c>
      <c r="M2415" t="s">
        <v>24</v>
      </c>
      <c r="N2415" t="s">
        <v>127</v>
      </c>
    </row>
    <row r="2416" spans="1:14" x14ac:dyDescent="0.25">
      <c r="A2416" t="s">
        <v>5</v>
      </c>
      <c r="B2416" t="s">
        <v>103</v>
      </c>
      <c r="C2416">
        <v>9800138273</v>
      </c>
      <c r="D2416" s="1">
        <v>44261</v>
      </c>
      <c r="E2416" s="1">
        <v>44291</v>
      </c>
      <c r="F2416">
        <v>3089</v>
      </c>
      <c r="G2416">
        <v>1</v>
      </c>
      <c r="H2416">
        <v>0</v>
      </c>
      <c r="I2416" s="1">
        <v>44315</v>
      </c>
      <c r="J2416">
        <v>54</v>
      </c>
      <c r="K2416">
        <v>24</v>
      </c>
      <c r="L2416">
        <v>0</v>
      </c>
      <c r="M2416" t="s">
        <v>26</v>
      </c>
      <c r="N2416" t="s">
        <v>128</v>
      </c>
    </row>
    <row r="2417" spans="1:14" x14ac:dyDescent="0.25">
      <c r="A2417" t="s">
        <v>5</v>
      </c>
      <c r="B2417" t="s">
        <v>47</v>
      </c>
      <c r="C2417">
        <v>9801799192</v>
      </c>
      <c r="D2417" s="1">
        <v>43957</v>
      </c>
      <c r="E2417" s="1">
        <v>43987</v>
      </c>
      <c r="F2417">
        <v>6210</v>
      </c>
      <c r="G2417">
        <v>0</v>
      </c>
      <c r="H2417">
        <v>0</v>
      </c>
      <c r="I2417" s="1">
        <v>43985</v>
      </c>
      <c r="J2417">
        <v>28</v>
      </c>
      <c r="K2417">
        <v>0</v>
      </c>
      <c r="L2417">
        <v>0</v>
      </c>
      <c r="M2417" t="s">
        <v>24</v>
      </c>
      <c r="N2417" t="s">
        <v>127</v>
      </c>
    </row>
    <row r="2418" spans="1:14" x14ac:dyDescent="0.25">
      <c r="A2418" t="s">
        <v>5</v>
      </c>
      <c r="B2418" t="s">
        <v>66</v>
      </c>
      <c r="C2418">
        <v>9802209671</v>
      </c>
      <c r="D2418" s="1">
        <v>44176</v>
      </c>
      <c r="E2418" s="1">
        <v>44206</v>
      </c>
      <c r="F2418">
        <v>4108</v>
      </c>
      <c r="G2418">
        <v>0</v>
      </c>
      <c r="H2418">
        <v>0</v>
      </c>
      <c r="I2418" s="1">
        <v>44211</v>
      </c>
      <c r="J2418">
        <v>35</v>
      </c>
      <c r="K2418">
        <v>5</v>
      </c>
      <c r="L2418">
        <v>0</v>
      </c>
      <c r="M2418" t="s">
        <v>24</v>
      </c>
      <c r="N2418" t="s">
        <v>127</v>
      </c>
    </row>
    <row r="2419" spans="1:14" x14ac:dyDescent="0.25">
      <c r="A2419" t="s">
        <v>2</v>
      </c>
      <c r="B2419" t="s">
        <v>83</v>
      </c>
      <c r="C2419">
        <v>2436471559</v>
      </c>
      <c r="D2419" s="1">
        <v>44515</v>
      </c>
      <c r="E2419" s="1">
        <v>44545</v>
      </c>
      <c r="F2419">
        <v>5270</v>
      </c>
      <c r="G2419">
        <v>1</v>
      </c>
      <c r="H2419">
        <v>1</v>
      </c>
      <c r="I2419" s="1">
        <v>44545</v>
      </c>
      <c r="J2419">
        <v>30</v>
      </c>
      <c r="K2419">
        <v>0</v>
      </c>
      <c r="L2419">
        <v>5270</v>
      </c>
      <c r="M2419" t="s">
        <v>26</v>
      </c>
      <c r="N2419" t="s">
        <v>129</v>
      </c>
    </row>
    <row r="2420" spans="1:14" x14ac:dyDescent="0.25">
      <c r="A2420" t="s">
        <v>5</v>
      </c>
      <c r="B2420" t="s">
        <v>23</v>
      </c>
      <c r="C2420">
        <v>9814992757</v>
      </c>
      <c r="D2420" s="1">
        <v>43910</v>
      </c>
      <c r="E2420" s="1">
        <v>43940</v>
      </c>
      <c r="F2420">
        <v>10364</v>
      </c>
      <c r="G2420">
        <v>0</v>
      </c>
      <c r="H2420">
        <v>0</v>
      </c>
      <c r="I2420" s="1">
        <v>43929</v>
      </c>
      <c r="J2420">
        <v>19</v>
      </c>
      <c r="K2420">
        <v>0</v>
      </c>
      <c r="L2420">
        <v>0</v>
      </c>
      <c r="M2420" t="s">
        <v>24</v>
      </c>
      <c r="N2420" t="s">
        <v>127</v>
      </c>
    </row>
    <row r="2421" spans="1:14" x14ac:dyDescent="0.25">
      <c r="A2421" t="s">
        <v>4</v>
      </c>
      <c r="B2421" t="s">
        <v>56</v>
      </c>
      <c r="C2421">
        <v>9821427141</v>
      </c>
      <c r="D2421" s="1">
        <v>44145</v>
      </c>
      <c r="E2421" s="1">
        <v>44175</v>
      </c>
      <c r="F2421">
        <v>1179</v>
      </c>
      <c r="G2421">
        <v>0</v>
      </c>
      <c r="H2421">
        <v>0</v>
      </c>
      <c r="I2421" s="1">
        <v>44175</v>
      </c>
      <c r="J2421">
        <v>30</v>
      </c>
      <c r="K2421">
        <v>0</v>
      </c>
      <c r="L2421">
        <v>0</v>
      </c>
      <c r="M2421" t="s">
        <v>24</v>
      </c>
      <c r="N2421" t="s">
        <v>127</v>
      </c>
    </row>
    <row r="2422" spans="1:14" x14ac:dyDescent="0.25">
      <c r="A2422" t="s">
        <v>3</v>
      </c>
      <c r="B2422" t="s">
        <v>43</v>
      </c>
      <c r="C2422">
        <v>9823818682</v>
      </c>
      <c r="D2422" s="1">
        <v>44516</v>
      </c>
      <c r="E2422" s="1">
        <v>44546</v>
      </c>
      <c r="F2422">
        <v>5951</v>
      </c>
      <c r="G2422">
        <v>0</v>
      </c>
      <c r="H2422">
        <v>0</v>
      </c>
      <c r="I2422" s="1">
        <v>44553</v>
      </c>
      <c r="J2422">
        <v>37</v>
      </c>
      <c r="K2422">
        <v>7</v>
      </c>
      <c r="L2422">
        <v>0</v>
      </c>
      <c r="M2422" t="s">
        <v>24</v>
      </c>
      <c r="N2422" t="s">
        <v>127</v>
      </c>
    </row>
    <row r="2423" spans="1:14" x14ac:dyDescent="0.25">
      <c r="A2423" t="s">
        <v>5</v>
      </c>
      <c r="B2423" t="s">
        <v>103</v>
      </c>
      <c r="C2423">
        <v>9825194232</v>
      </c>
      <c r="D2423" s="1">
        <v>44303</v>
      </c>
      <c r="E2423" s="1">
        <v>44333</v>
      </c>
      <c r="F2423">
        <v>6391</v>
      </c>
      <c r="G2423">
        <v>1</v>
      </c>
      <c r="H2423">
        <v>0</v>
      </c>
      <c r="I2423" s="1">
        <v>44338</v>
      </c>
      <c r="J2423">
        <v>35</v>
      </c>
      <c r="K2423">
        <v>5</v>
      </c>
      <c r="L2423">
        <v>0</v>
      </c>
      <c r="M2423" t="s">
        <v>26</v>
      </c>
      <c r="N2423" t="s">
        <v>128</v>
      </c>
    </row>
    <row r="2424" spans="1:14" x14ac:dyDescent="0.25">
      <c r="A2424" t="s">
        <v>5</v>
      </c>
      <c r="B2424" t="s">
        <v>23</v>
      </c>
      <c r="C2424">
        <v>9831463047</v>
      </c>
      <c r="D2424" s="1">
        <v>44221</v>
      </c>
      <c r="E2424" s="1">
        <v>44251</v>
      </c>
      <c r="F2424">
        <v>3323</v>
      </c>
      <c r="G2424">
        <v>0</v>
      </c>
      <c r="H2424">
        <v>0</v>
      </c>
      <c r="I2424" s="1">
        <v>44238</v>
      </c>
      <c r="J2424">
        <v>17</v>
      </c>
      <c r="K2424">
        <v>0</v>
      </c>
      <c r="L2424">
        <v>0</v>
      </c>
      <c r="M2424" t="s">
        <v>24</v>
      </c>
      <c r="N2424" t="s">
        <v>127</v>
      </c>
    </row>
    <row r="2425" spans="1:14" x14ac:dyDescent="0.25">
      <c r="A2425" t="s">
        <v>6</v>
      </c>
      <c r="B2425" t="s">
        <v>52</v>
      </c>
      <c r="C2425">
        <v>9833191595</v>
      </c>
      <c r="D2425" s="1">
        <v>44000</v>
      </c>
      <c r="E2425" s="1">
        <v>44030</v>
      </c>
      <c r="F2425">
        <v>6654</v>
      </c>
      <c r="G2425">
        <v>0</v>
      </c>
      <c r="H2425">
        <v>0</v>
      </c>
      <c r="I2425" s="1">
        <v>44005</v>
      </c>
      <c r="J2425">
        <v>5</v>
      </c>
      <c r="K2425">
        <v>0</v>
      </c>
      <c r="L2425">
        <v>0</v>
      </c>
      <c r="M2425" t="s">
        <v>24</v>
      </c>
      <c r="N2425" t="s">
        <v>127</v>
      </c>
    </row>
    <row r="2426" spans="1:14" x14ac:dyDescent="0.25">
      <c r="A2426" t="s">
        <v>6</v>
      </c>
      <c r="B2426" t="s">
        <v>120</v>
      </c>
      <c r="C2426">
        <v>9833377240</v>
      </c>
      <c r="D2426" s="1">
        <v>44209</v>
      </c>
      <c r="E2426" s="1">
        <v>44239</v>
      </c>
      <c r="F2426">
        <v>3872</v>
      </c>
      <c r="G2426">
        <v>0</v>
      </c>
      <c r="H2426">
        <v>0</v>
      </c>
      <c r="I2426" s="1">
        <v>44257</v>
      </c>
      <c r="J2426">
        <v>48</v>
      </c>
      <c r="K2426">
        <v>18</v>
      </c>
      <c r="L2426">
        <v>0</v>
      </c>
      <c r="M2426" t="s">
        <v>24</v>
      </c>
      <c r="N2426" t="s">
        <v>127</v>
      </c>
    </row>
    <row r="2427" spans="1:14" x14ac:dyDescent="0.25">
      <c r="A2427" t="s">
        <v>6</v>
      </c>
      <c r="B2427" t="s">
        <v>116</v>
      </c>
      <c r="C2427">
        <v>9835528694</v>
      </c>
      <c r="D2427" s="1">
        <v>44532</v>
      </c>
      <c r="E2427" s="1">
        <v>44562</v>
      </c>
      <c r="F2427">
        <v>838</v>
      </c>
      <c r="G2427">
        <v>1</v>
      </c>
      <c r="H2427">
        <v>0</v>
      </c>
      <c r="I2427" s="1">
        <v>44560</v>
      </c>
      <c r="J2427">
        <v>28</v>
      </c>
      <c r="K2427">
        <v>0</v>
      </c>
      <c r="L2427">
        <v>0</v>
      </c>
      <c r="M2427" t="s">
        <v>26</v>
      </c>
      <c r="N2427" t="s">
        <v>128</v>
      </c>
    </row>
    <row r="2428" spans="1:14" x14ac:dyDescent="0.25">
      <c r="A2428" t="s">
        <v>6</v>
      </c>
      <c r="B2428" t="s">
        <v>78</v>
      </c>
      <c r="C2428">
        <v>9835762300</v>
      </c>
      <c r="D2428" s="1">
        <v>44380</v>
      </c>
      <c r="E2428" s="1">
        <v>44410</v>
      </c>
      <c r="F2428">
        <v>3520</v>
      </c>
      <c r="G2428">
        <v>0</v>
      </c>
      <c r="H2428">
        <v>0</v>
      </c>
      <c r="I2428" s="1">
        <v>44415</v>
      </c>
      <c r="J2428">
        <v>35</v>
      </c>
      <c r="K2428">
        <v>5</v>
      </c>
      <c r="L2428">
        <v>0</v>
      </c>
      <c r="M2428" t="s">
        <v>24</v>
      </c>
      <c r="N2428" t="s">
        <v>127</v>
      </c>
    </row>
    <row r="2429" spans="1:14" x14ac:dyDescent="0.25">
      <c r="A2429" t="s">
        <v>2</v>
      </c>
      <c r="B2429" t="s">
        <v>113</v>
      </c>
      <c r="C2429">
        <v>9837408169</v>
      </c>
      <c r="D2429" s="1">
        <v>44384</v>
      </c>
      <c r="E2429" s="1">
        <v>44414</v>
      </c>
      <c r="F2429">
        <v>4413</v>
      </c>
      <c r="G2429">
        <v>0</v>
      </c>
      <c r="H2429">
        <v>0</v>
      </c>
      <c r="I2429" s="1">
        <v>44401</v>
      </c>
      <c r="J2429">
        <v>17</v>
      </c>
      <c r="K2429">
        <v>0</v>
      </c>
      <c r="L2429">
        <v>0</v>
      </c>
      <c r="M2429" t="s">
        <v>24</v>
      </c>
      <c r="N2429" t="s">
        <v>127</v>
      </c>
    </row>
    <row r="2430" spans="1:14" x14ac:dyDescent="0.25">
      <c r="A2430" t="s">
        <v>3</v>
      </c>
      <c r="B2430" t="s">
        <v>61</v>
      </c>
      <c r="C2430">
        <v>9839492497</v>
      </c>
      <c r="D2430" s="1">
        <v>44267</v>
      </c>
      <c r="E2430" s="1">
        <v>44297</v>
      </c>
      <c r="F2430">
        <v>8669</v>
      </c>
      <c r="G2430">
        <v>0</v>
      </c>
      <c r="H2430">
        <v>0</v>
      </c>
      <c r="I2430" s="1">
        <v>44281</v>
      </c>
      <c r="J2430">
        <v>14</v>
      </c>
      <c r="K2430">
        <v>0</v>
      </c>
      <c r="L2430">
        <v>0</v>
      </c>
      <c r="M2430" t="s">
        <v>24</v>
      </c>
      <c r="N2430" t="s">
        <v>127</v>
      </c>
    </row>
    <row r="2431" spans="1:14" x14ac:dyDescent="0.25">
      <c r="A2431" t="s">
        <v>6</v>
      </c>
      <c r="B2431" t="s">
        <v>69</v>
      </c>
      <c r="C2431">
        <v>9845628694</v>
      </c>
      <c r="D2431" s="1">
        <v>44358</v>
      </c>
      <c r="E2431" s="1">
        <v>44388</v>
      </c>
      <c r="F2431">
        <v>4286</v>
      </c>
      <c r="G2431">
        <v>0</v>
      </c>
      <c r="H2431">
        <v>0</v>
      </c>
      <c r="I2431" s="1">
        <v>44371</v>
      </c>
      <c r="J2431">
        <v>13</v>
      </c>
      <c r="K2431">
        <v>0</v>
      </c>
      <c r="L2431">
        <v>0</v>
      </c>
      <c r="M2431" t="s">
        <v>24</v>
      </c>
      <c r="N2431" t="s">
        <v>127</v>
      </c>
    </row>
    <row r="2432" spans="1:14" x14ac:dyDescent="0.25">
      <c r="A2432" t="s">
        <v>3</v>
      </c>
      <c r="B2432" t="s">
        <v>121</v>
      </c>
      <c r="C2432">
        <v>9847742890</v>
      </c>
      <c r="D2432" s="1">
        <v>44232</v>
      </c>
      <c r="E2432" s="1">
        <v>44262</v>
      </c>
      <c r="F2432">
        <v>9041</v>
      </c>
      <c r="G2432">
        <v>0</v>
      </c>
      <c r="H2432">
        <v>0</v>
      </c>
      <c r="I2432" s="1">
        <v>44253</v>
      </c>
      <c r="J2432">
        <v>21</v>
      </c>
      <c r="K2432">
        <v>0</v>
      </c>
      <c r="L2432">
        <v>0</v>
      </c>
      <c r="M2432" t="s">
        <v>24</v>
      </c>
      <c r="N2432" t="s">
        <v>127</v>
      </c>
    </row>
    <row r="2433" spans="1:14" x14ac:dyDescent="0.25">
      <c r="A2433" t="s">
        <v>6</v>
      </c>
      <c r="B2433" t="s">
        <v>78</v>
      </c>
      <c r="C2433">
        <v>9855642847</v>
      </c>
      <c r="D2433" s="1">
        <v>44371</v>
      </c>
      <c r="E2433" s="1">
        <v>44401</v>
      </c>
      <c r="F2433">
        <v>5944</v>
      </c>
      <c r="G2433">
        <v>1</v>
      </c>
      <c r="H2433">
        <v>0</v>
      </c>
      <c r="I2433" s="1">
        <v>44419</v>
      </c>
      <c r="J2433">
        <v>48</v>
      </c>
      <c r="K2433">
        <v>18</v>
      </c>
      <c r="L2433">
        <v>0</v>
      </c>
      <c r="M2433" t="s">
        <v>26</v>
      </c>
      <c r="N2433" t="s">
        <v>128</v>
      </c>
    </row>
    <row r="2434" spans="1:14" x14ac:dyDescent="0.25">
      <c r="A2434" t="s">
        <v>2</v>
      </c>
      <c r="B2434" t="s">
        <v>65</v>
      </c>
      <c r="C2434">
        <v>6740833908</v>
      </c>
      <c r="D2434" s="1">
        <v>44516</v>
      </c>
      <c r="E2434" s="1">
        <v>44546</v>
      </c>
      <c r="F2434">
        <v>5594</v>
      </c>
      <c r="G2434">
        <v>1</v>
      </c>
      <c r="H2434">
        <v>0</v>
      </c>
      <c r="I2434" s="1">
        <v>44529</v>
      </c>
      <c r="J2434">
        <v>13</v>
      </c>
      <c r="K2434">
        <v>0</v>
      </c>
      <c r="L2434">
        <v>0</v>
      </c>
      <c r="M2434" t="s">
        <v>26</v>
      </c>
      <c r="N2434" t="s">
        <v>128</v>
      </c>
    </row>
    <row r="2435" spans="1:14" x14ac:dyDescent="0.25">
      <c r="A2435" t="s">
        <v>2</v>
      </c>
      <c r="B2435" t="s">
        <v>65</v>
      </c>
      <c r="C2435">
        <v>9866145537</v>
      </c>
      <c r="D2435" s="1">
        <v>44528</v>
      </c>
      <c r="E2435" s="1">
        <v>44558</v>
      </c>
      <c r="F2435">
        <v>5083</v>
      </c>
      <c r="G2435">
        <v>1</v>
      </c>
      <c r="H2435">
        <v>1</v>
      </c>
      <c r="I2435" s="1">
        <v>44554</v>
      </c>
      <c r="J2435">
        <v>26</v>
      </c>
      <c r="K2435">
        <v>0</v>
      </c>
      <c r="L2435">
        <v>5083</v>
      </c>
      <c r="M2435" t="s">
        <v>26</v>
      </c>
      <c r="N2435" t="s">
        <v>129</v>
      </c>
    </row>
    <row r="2436" spans="1:14" x14ac:dyDescent="0.25">
      <c r="A2436" t="s">
        <v>4</v>
      </c>
      <c r="B2436" t="s">
        <v>32</v>
      </c>
      <c r="C2436">
        <v>9863361720</v>
      </c>
      <c r="D2436" s="1">
        <v>44194</v>
      </c>
      <c r="E2436" s="1">
        <v>44224</v>
      </c>
      <c r="F2436">
        <v>5890</v>
      </c>
      <c r="G2436">
        <v>0</v>
      </c>
      <c r="H2436">
        <v>0</v>
      </c>
      <c r="I2436" s="1">
        <v>44237</v>
      </c>
      <c r="J2436">
        <v>43</v>
      </c>
      <c r="K2436">
        <v>13</v>
      </c>
      <c r="L2436">
        <v>0</v>
      </c>
      <c r="M2436" t="s">
        <v>24</v>
      </c>
      <c r="N2436" t="s">
        <v>127</v>
      </c>
    </row>
    <row r="2437" spans="1:14" x14ac:dyDescent="0.25">
      <c r="A2437" t="s">
        <v>2</v>
      </c>
      <c r="B2437" t="s">
        <v>79</v>
      </c>
      <c r="C2437">
        <v>8502171486</v>
      </c>
      <c r="D2437" s="1">
        <v>44530</v>
      </c>
      <c r="E2437" s="1">
        <v>44560</v>
      </c>
      <c r="F2437">
        <v>7360</v>
      </c>
      <c r="G2437">
        <v>1</v>
      </c>
      <c r="H2437">
        <v>1</v>
      </c>
      <c r="I2437" s="1">
        <v>44568</v>
      </c>
      <c r="J2437">
        <v>38</v>
      </c>
      <c r="K2437">
        <v>8</v>
      </c>
      <c r="L2437">
        <v>7360</v>
      </c>
      <c r="M2437" t="s">
        <v>26</v>
      </c>
      <c r="N2437" t="s">
        <v>129</v>
      </c>
    </row>
    <row r="2438" spans="1:14" x14ac:dyDescent="0.25">
      <c r="A2438" t="s">
        <v>5</v>
      </c>
      <c r="B2438" t="s">
        <v>48</v>
      </c>
      <c r="C2438">
        <v>9866646797</v>
      </c>
      <c r="D2438" s="1">
        <v>43908</v>
      </c>
      <c r="E2438" s="1">
        <v>43938</v>
      </c>
      <c r="F2438">
        <v>4820</v>
      </c>
      <c r="G2438">
        <v>0</v>
      </c>
      <c r="H2438">
        <v>0</v>
      </c>
      <c r="I2438" s="1">
        <v>43947</v>
      </c>
      <c r="J2438">
        <v>39</v>
      </c>
      <c r="K2438">
        <v>9</v>
      </c>
      <c r="L2438">
        <v>0</v>
      </c>
      <c r="M2438" t="s">
        <v>24</v>
      </c>
      <c r="N2438" t="s">
        <v>127</v>
      </c>
    </row>
    <row r="2439" spans="1:14" x14ac:dyDescent="0.25">
      <c r="A2439" t="s">
        <v>3</v>
      </c>
      <c r="B2439" t="s">
        <v>110</v>
      </c>
      <c r="C2439">
        <v>9868438489</v>
      </c>
      <c r="D2439" s="1">
        <v>44149</v>
      </c>
      <c r="E2439" s="1">
        <v>44179</v>
      </c>
      <c r="F2439">
        <v>8468</v>
      </c>
      <c r="G2439">
        <v>0</v>
      </c>
      <c r="H2439">
        <v>0</v>
      </c>
      <c r="I2439" s="1">
        <v>44180</v>
      </c>
      <c r="J2439">
        <v>31</v>
      </c>
      <c r="K2439">
        <v>1</v>
      </c>
      <c r="L2439">
        <v>0</v>
      </c>
      <c r="M2439" t="s">
        <v>24</v>
      </c>
      <c r="N2439" t="s">
        <v>127</v>
      </c>
    </row>
    <row r="2440" spans="1:14" x14ac:dyDescent="0.25">
      <c r="A2440" t="s">
        <v>5</v>
      </c>
      <c r="B2440" t="s">
        <v>114</v>
      </c>
      <c r="C2440">
        <v>9869607581</v>
      </c>
      <c r="D2440" s="1">
        <v>44268</v>
      </c>
      <c r="E2440" s="1">
        <v>44298</v>
      </c>
      <c r="F2440">
        <v>5741</v>
      </c>
      <c r="G2440">
        <v>0</v>
      </c>
      <c r="H2440">
        <v>0</v>
      </c>
      <c r="I2440" s="1">
        <v>44308</v>
      </c>
      <c r="J2440">
        <v>40</v>
      </c>
      <c r="K2440">
        <v>10</v>
      </c>
      <c r="L2440">
        <v>0</v>
      </c>
      <c r="M2440" t="s">
        <v>24</v>
      </c>
      <c r="N2440" t="s">
        <v>127</v>
      </c>
    </row>
    <row r="2441" spans="1:14" x14ac:dyDescent="0.25">
      <c r="A2441" t="s">
        <v>2</v>
      </c>
      <c r="B2441" t="s">
        <v>79</v>
      </c>
      <c r="C2441">
        <v>9875167017</v>
      </c>
      <c r="D2441" s="1">
        <v>44319</v>
      </c>
      <c r="E2441" s="1">
        <v>44349</v>
      </c>
      <c r="F2441">
        <v>8599</v>
      </c>
      <c r="G2441">
        <v>0</v>
      </c>
      <c r="H2441">
        <v>0</v>
      </c>
      <c r="I2441" s="1">
        <v>44339</v>
      </c>
      <c r="J2441">
        <v>20</v>
      </c>
      <c r="K2441">
        <v>0</v>
      </c>
      <c r="L2441">
        <v>0</v>
      </c>
      <c r="M2441" t="s">
        <v>24</v>
      </c>
      <c r="N2441" t="s">
        <v>127</v>
      </c>
    </row>
    <row r="2442" spans="1:14" x14ac:dyDescent="0.25">
      <c r="A2442" t="s">
        <v>2</v>
      </c>
      <c r="B2442" t="s">
        <v>113</v>
      </c>
      <c r="C2442">
        <v>9882515146</v>
      </c>
      <c r="D2442" s="1">
        <v>44500</v>
      </c>
      <c r="E2442" s="1">
        <v>44530</v>
      </c>
      <c r="F2442">
        <v>5565</v>
      </c>
      <c r="G2442">
        <v>0</v>
      </c>
      <c r="H2442">
        <v>0</v>
      </c>
      <c r="I2442" s="1">
        <v>44512</v>
      </c>
      <c r="J2442">
        <v>12</v>
      </c>
      <c r="K2442">
        <v>0</v>
      </c>
      <c r="L2442">
        <v>0</v>
      </c>
      <c r="M2442" t="s">
        <v>24</v>
      </c>
      <c r="N2442" t="s">
        <v>127</v>
      </c>
    </row>
    <row r="2443" spans="1:14" x14ac:dyDescent="0.25">
      <c r="A2443" t="s">
        <v>3</v>
      </c>
      <c r="B2443" t="s">
        <v>49</v>
      </c>
      <c r="C2443">
        <v>9883462057</v>
      </c>
      <c r="D2443" s="1">
        <v>43920</v>
      </c>
      <c r="E2443" s="1">
        <v>43950</v>
      </c>
      <c r="F2443">
        <v>5010</v>
      </c>
      <c r="G2443">
        <v>0</v>
      </c>
      <c r="H2443">
        <v>0</v>
      </c>
      <c r="I2443" s="1">
        <v>43947</v>
      </c>
      <c r="J2443">
        <v>27</v>
      </c>
      <c r="K2443">
        <v>0</v>
      </c>
      <c r="L2443">
        <v>0</v>
      </c>
      <c r="M2443" t="s">
        <v>24</v>
      </c>
      <c r="N2443" t="s">
        <v>127</v>
      </c>
    </row>
    <row r="2444" spans="1:14" x14ac:dyDescent="0.25">
      <c r="A2444" t="s">
        <v>5</v>
      </c>
      <c r="B2444" t="s">
        <v>114</v>
      </c>
      <c r="C2444">
        <v>9890424733</v>
      </c>
      <c r="D2444" s="1">
        <v>43930</v>
      </c>
      <c r="E2444" s="1">
        <v>43960</v>
      </c>
      <c r="F2444">
        <v>5482</v>
      </c>
      <c r="G2444">
        <v>0</v>
      </c>
      <c r="H2444">
        <v>0</v>
      </c>
      <c r="I2444" s="1">
        <v>43958</v>
      </c>
      <c r="J2444">
        <v>28</v>
      </c>
      <c r="K2444">
        <v>0</v>
      </c>
      <c r="L2444">
        <v>0</v>
      </c>
      <c r="M2444" t="s">
        <v>24</v>
      </c>
      <c r="N2444" t="s">
        <v>127</v>
      </c>
    </row>
    <row r="2445" spans="1:14" x14ac:dyDescent="0.25">
      <c r="A2445" t="s">
        <v>4</v>
      </c>
      <c r="B2445" t="s">
        <v>67</v>
      </c>
      <c r="C2445">
        <v>9893070847</v>
      </c>
      <c r="D2445" s="1">
        <v>44459</v>
      </c>
      <c r="E2445" s="1">
        <v>44489</v>
      </c>
      <c r="F2445">
        <v>4954</v>
      </c>
      <c r="G2445">
        <v>0</v>
      </c>
      <c r="H2445">
        <v>0</v>
      </c>
      <c r="I2445" s="1">
        <v>44475</v>
      </c>
      <c r="J2445">
        <v>16</v>
      </c>
      <c r="K2445">
        <v>0</v>
      </c>
      <c r="L2445">
        <v>0</v>
      </c>
      <c r="M2445" t="s">
        <v>24</v>
      </c>
      <c r="N2445" t="s">
        <v>127</v>
      </c>
    </row>
    <row r="2446" spans="1:14" x14ac:dyDescent="0.25">
      <c r="A2446" t="s">
        <v>6</v>
      </c>
      <c r="B2446" t="s">
        <v>111</v>
      </c>
      <c r="C2446">
        <v>9901724277</v>
      </c>
      <c r="D2446" s="1">
        <v>43980</v>
      </c>
      <c r="E2446" s="1">
        <v>44010</v>
      </c>
      <c r="F2446">
        <v>5367</v>
      </c>
      <c r="G2446">
        <v>1</v>
      </c>
      <c r="H2446">
        <v>0</v>
      </c>
      <c r="I2446" s="1">
        <v>44004</v>
      </c>
      <c r="J2446">
        <v>24</v>
      </c>
      <c r="K2446">
        <v>0</v>
      </c>
      <c r="L2446">
        <v>0</v>
      </c>
      <c r="M2446" t="s">
        <v>26</v>
      </c>
      <c r="N2446" t="s">
        <v>128</v>
      </c>
    </row>
    <row r="2447" spans="1:14" x14ac:dyDescent="0.25">
      <c r="A2447" t="s">
        <v>5</v>
      </c>
      <c r="B2447" t="s">
        <v>100</v>
      </c>
      <c r="C2447">
        <v>9904297240</v>
      </c>
      <c r="D2447" s="1">
        <v>44172</v>
      </c>
      <c r="E2447" s="1">
        <v>44202</v>
      </c>
      <c r="F2447">
        <v>7322</v>
      </c>
      <c r="G2447">
        <v>0</v>
      </c>
      <c r="H2447">
        <v>0</v>
      </c>
      <c r="I2447" s="1">
        <v>44195</v>
      </c>
      <c r="J2447">
        <v>23</v>
      </c>
      <c r="K2447">
        <v>0</v>
      </c>
      <c r="L2447">
        <v>0</v>
      </c>
      <c r="M2447" t="s">
        <v>24</v>
      </c>
      <c r="N2447" t="s">
        <v>127</v>
      </c>
    </row>
    <row r="2448" spans="1:14" x14ac:dyDescent="0.25">
      <c r="A2448" t="s">
        <v>4</v>
      </c>
      <c r="B2448" t="s">
        <v>81</v>
      </c>
      <c r="C2448">
        <v>9912278044</v>
      </c>
      <c r="D2448" s="1">
        <v>44504</v>
      </c>
      <c r="E2448" s="1">
        <v>44534</v>
      </c>
      <c r="F2448">
        <v>2173</v>
      </c>
      <c r="G2448">
        <v>0</v>
      </c>
      <c r="H2448">
        <v>0</v>
      </c>
      <c r="I2448" s="1">
        <v>44519</v>
      </c>
      <c r="J2448">
        <v>15</v>
      </c>
      <c r="K2448">
        <v>0</v>
      </c>
      <c r="L2448">
        <v>0</v>
      </c>
      <c r="M2448" t="s">
        <v>24</v>
      </c>
      <c r="N2448" t="s">
        <v>127</v>
      </c>
    </row>
    <row r="2449" spans="1:14" x14ac:dyDescent="0.25">
      <c r="A2449" t="s">
        <v>4</v>
      </c>
      <c r="B2449" t="s">
        <v>33</v>
      </c>
      <c r="C2449">
        <v>9914585915</v>
      </c>
      <c r="D2449" s="1">
        <v>44531</v>
      </c>
      <c r="E2449" s="1">
        <v>44561</v>
      </c>
      <c r="F2449">
        <v>8629</v>
      </c>
      <c r="G2449">
        <v>0</v>
      </c>
      <c r="H2449">
        <v>0</v>
      </c>
      <c r="I2449" s="1">
        <v>44565</v>
      </c>
      <c r="J2449">
        <v>34</v>
      </c>
      <c r="K2449">
        <v>4</v>
      </c>
      <c r="L2449">
        <v>0</v>
      </c>
      <c r="M2449" t="s">
        <v>24</v>
      </c>
      <c r="N2449" t="s">
        <v>127</v>
      </c>
    </row>
    <row r="2450" spans="1:14" x14ac:dyDescent="0.25">
      <c r="A2450" t="s">
        <v>5</v>
      </c>
      <c r="B2450" t="s">
        <v>103</v>
      </c>
      <c r="C2450">
        <v>9922568654</v>
      </c>
      <c r="D2450" s="1">
        <v>44077</v>
      </c>
      <c r="E2450" s="1">
        <v>44107</v>
      </c>
      <c r="F2450">
        <v>4267</v>
      </c>
      <c r="G2450">
        <v>0</v>
      </c>
      <c r="H2450">
        <v>0</v>
      </c>
      <c r="I2450" s="1">
        <v>44113</v>
      </c>
      <c r="J2450">
        <v>36</v>
      </c>
      <c r="K2450">
        <v>6</v>
      </c>
      <c r="L2450">
        <v>0</v>
      </c>
      <c r="M2450" t="s">
        <v>24</v>
      </c>
      <c r="N2450" t="s">
        <v>127</v>
      </c>
    </row>
    <row r="2451" spans="1:14" x14ac:dyDescent="0.25">
      <c r="A2451" t="s">
        <v>2</v>
      </c>
      <c r="B2451" t="s">
        <v>79</v>
      </c>
      <c r="C2451">
        <v>208940420</v>
      </c>
      <c r="D2451" s="1">
        <v>44531</v>
      </c>
      <c r="E2451" s="1">
        <v>44561</v>
      </c>
      <c r="F2451">
        <v>7045</v>
      </c>
      <c r="G2451">
        <v>1</v>
      </c>
      <c r="H2451">
        <v>0</v>
      </c>
      <c r="I2451" s="1">
        <v>44565</v>
      </c>
      <c r="J2451">
        <v>34</v>
      </c>
      <c r="K2451">
        <v>4</v>
      </c>
      <c r="L2451">
        <v>0</v>
      </c>
      <c r="M2451" t="s">
        <v>26</v>
      </c>
      <c r="N2451" t="s">
        <v>128</v>
      </c>
    </row>
    <row r="2452" spans="1:14" x14ac:dyDescent="0.25">
      <c r="A2452" t="s">
        <v>3</v>
      </c>
      <c r="B2452" t="s">
        <v>30</v>
      </c>
      <c r="C2452">
        <v>9923599437</v>
      </c>
      <c r="D2452" s="1">
        <v>44473</v>
      </c>
      <c r="E2452" s="1">
        <v>44503</v>
      </c>
      <c r="F2452">
        <v>7618</v>
      </c>
      <c r="G2452">
        <v>0</v>
      </c>
      <c r="H2452">
        <v>0</v>
      </c>
      <c r="I2452" s="1">
        <v>44496</v>
      </c>
      <c r="J2452">
        <v>23</v>
      </c>
      <c r="K2452">
        <v>0</v>
      </c>
      <c r="L2452">
        <v>0</v>
      </c>
      <c r="M2452" t="s">
        <v>24</v>
      </c>
      <c r="N2452" t="s">
        <v>127</v>
      </c>
    </row>
    <row r="2453" spans="1:14" x14ac:dyDescent="0.25">
      <c r="A2453" t="s">
        <v>5</v>
      </c>
      <c r="B2453" t="s">
        <v>70</v>
      </c>
      <c r="C2453">
        <v>9923678452</v>
      </c>
      <c r="D2453" s="1">
        <v>44351</v>
      </c>
      <c r="E2453" s="1">
        <v>44381</v>
      </c>
      <c r="F2453">
        <v>6840</v>
      </c>
      <c r="G2453">
        <v>0</v>
      </c>
      <c r="H2453">
        <v>0</v>
      </c>
      <c r="I2453" s="1">
        <v>44384</v>
      </c>
      <c r="J2453">
        <v>33</v>
      </c>
      <c r="K2453">
        <v>3</v>
      </c>
      <c r="L2453">
        <v>0</v>
      </c>
      <c r="M2453" t="s">
        <v>24</v>
      </c>
      <c r="N2453" t="s">
        <v>127</v>
      </c>
    </row>
    <row r="2454" spans="1:14" x14ac:dyDescent="0.25">
      <c r="A2454" t="s">
        <v>2</v>
      </c>
      <c r="B2454" t="s">
        <v>71</v>
      </c>
      <c r="C2454">
        <v>9934734648</v>
      </c>
      <c r="D2454" s="1">
        <v>43945</v>
      </c>
      <c r="E2454" s="1">
        <v>43975</v>
      </c>
      <c r="F2454">
        <v>7419</v>
      </c>
      <c r="G2454">
        <v>0</v>
      </c>
      <c r="H2454">
        <v>0</v>
      </c>
      <c r="I2454" s="1">
        <v>43973</v>
      </c>
      <c r="J2454">
        <v>28</v>
      </c>
      <c r="K2454">
        <v>0</v>
      </c>
      <c r="L2454">
        <v>0</v>
      </c>
      <c r="M2454" t="s">
        <v>24</v>
      </c>
      <c r="N2454" t="s">
        <v>127</v>
      </c>
    </row>
    <row r="2455" spans="1:14" x14ac:dyDescent="0.25">
      <c r="A2455" t="s">
        <v>5</v>
      </c>
      <c r="B2455" t="s">
        <v>96</v>
      </c>
      <c r="C2455">
        <v>9936482887</v>
      </c>
      <c r="D2455" s="1">
        <v>44404</v>
      </c>
      <c r="E2455" s="1">
        <v>44434</v>
      </c>
      <c r="F2455">
        <v>6807</v>
      </c>
      <c r="G2455">
        <v>0</v>
      </c>
      <c r="H2455">
        <v>0</v>
      </c>
      <c r="I2455" s="1">
        <v>44416</v>
      </c>
      <c r="J2455">
        <v>12</v>
      </c>
      <c r="K2455">
        <v>0</v>
      </c>
      <c r="L2455">
        <v>0</v>
      </c>
      <c r="M2455" t="s">
        <v>24</v>
      </c>
      <c r="N2455" t="s">
        <v>127</v>
      </c>
    </row>
    <row r="2456" spans="1:14" x14ac:dyDescent="0.25">
      <c r="A2456" t="s">
        <v>5</v>
      </c>
      <c r="B2456" t="s">
        <v>59</v>
      </c>
      <c r="C2456">
        <v>9938539742</v>
      </c>
      <c r="D2456" s="1">
        <v>44161</v>
      </c>
      <c r="E2456" s="1">
        <v>44191</v>
      </c>
      <c r="F2456">
        <v>6519</v>
      </c>
      <c r="G2456">
        <v>0</v>
      </c>
      <c r="H2456">
        <v>0</v>
      </c>
      <c r="I2456" s="1">
        <v>44190</v>
      </c>
      <c r="J2456">
        <v>29</v>
      </c>
      <c r="K2456">
        <v>0</v>
      </c>
      <c r="L2456">
        <v>0</v>
      </c>
      <c r="M2456" t="s">
        <v>24</v>
      </c>
      <c r="N2456" t="s">
        <v>127</v>
      </c>
    </row>
    <row r="2457" spans="1:14" x14ac:dyDescent="0.25">
      <c r="A2457" t="s">
        <v>6</v>
      </c>
      <c r="B2457" t="s">
        <v>120</v>
      </c>
      <c r="C2457">
        <v>9938923133</v>
      </c>
      <c r="D2457" s="1">
        <v>43845</v>
      </c>
      <c r="E2457" s="1">
        <v>43875</v>
      </c>
      <c r="F2457">
        <v>4806</v>
      </c>
      <c r="G2457">
        <v>0</v>
      </c>
      <c r="H2457">
        <v>0</v>
      </c>
      <c r="I2457" s="1">
        <v>43883</v>
      </c>
      <c r="J2457">
        <v>38</v>
      </c>
      <c r="K2457">
        <v>8</v>
      </c>
      <c r="L2457">
        <v>0</v>
      </c>
      <c r="M2457" t="s">
        <v>24</v>
      </c>
      <c r="N2457" t="s">
        <v>127</v>
      </c>
    </row>
    <row r="2458" spans="1:14" x14ac:dyDescent="0.25">
      <c r="A2458" t="s">
        <v>3</v>
      </c>
      <c r="B2458" t="s">
        <v>106</v>
      </c>
      <c r="C2458">
        <v>9941572096</v>
      </c>
      <c r="D2458" s="1">
        <v>44153</v>
      </c>
      <c r="E2458" s="1">
        <v>44183</v>
      </c>
      <c r="F2458">
        <v>7416</v>
      </c>
      <c r="G2458">
        <v>1</v>
      </c>
      <c r="H2458">
        <v>0</v>
      </c>
      <c r="I2458" s="1">
        <v>44198</v>
      </c>
      <c r="J2458">
        <v>45</v>
      </c>
      <c r="K2458">
        <v>15</v>
      </c>
      <c r="L2458">
        <v>0</v>
      </c>
      <c r="M2458" t="s">
        <v>26</v>
      </c>
      <c r="N2458" t="s">
        <v>128</v>
      </c>
    </row>
    <row r="2459" spans="1:14" x14ac:dyDescent="0.25">
      <c r="A2459" t="s">
        <v>3</v>
      </c>
      <c r="B2459" t="s">
        <v>37</v>
      </c>
      <c r="C2459">
        <v>9947321662</v>
      </c>
      <c r="D2459" s="1">
        <v>44082</v>
      </c>
      <c r="E2459" s="1">
        <v>44112</v>
      </c>
      <c r="F2459">
        <v>9309</v>
      </c>
      <c r="G2459">
        <v>1</v>
      </c>
      <c r="H2459">
        <v>0</v>
      </c>
      <c r="I2459" s="1">
        <v>44119</v>
      </c>
      <c r="J2459">
        <v>37</v>
      </c>
      <c r="K2459">
        <v>7</v>
      </c>
      <c r="L2459">
        <v>0</v>
      </c>
      <c r="M2459" t="s">
        <v>26</v>
      </c>
      <c r="N2459" t="s">
        <v>128</v>
      </c>
    </row>
    <row r="2460" spans="1:14" x14ac:dyDescent="0.25">
      <c r="A2460" t="s">
        <v>5</v>
      </c>
      <c r="B2460" t="s">
        <v>70</v>
      </c>
      <c r="C2460">
        <v>9968504859</v>
      </c>
      <c r="D2460" s="1">
        <v>44357</v>
      </c>
      <c r="E2460" s="1">
        <v>44387</v>
      </c>
      <c r="F2460">
        <v>3895</v>
      </c>
      <c r="G2460">
        <v>0</v>
      </c>
      <c r="H2460">
        <v>0</v>
      </c>
      <c r="I2460" s="1">
        <v>44382</v>
      </c>
      <c r="J2460">
        <v>25</v>
      </c>
      <c r="K2460">
        <v>0</v>
      </c>
      <c r="L2460">
        <v>0</v>
      </c>
      <c r="M2460" t="s">
        <v>24</v>
      </c>
      <c r="N2460" t="s">
        <v>127</v>
      </c>
    </row>
    <row r="2461" spans="1:14" x14ac:dyDescent="0.25">
      <c r="A2461" t="s">
        <v>4</v>
      </c>
      <c r="B2461" t="s">
        <v>62</v>
      </c>
      <c r="C2461">
        <v>9976671102</v>
      </c>
      <c r="D2461" s="1">
        <v>43921</v>
      </c>
      <c r="E2461" s="1">
        <v>43951</v>
      </c>
      <c r="F2461">
        <v>2830</v>
      </c>
      <c r="G2461">
        <v>0</v>
      </c>
      <c r="H2461">
        <v>0</v>
      </c>
      <c r="I2461" s="1">
        <v>43949</v>
      </c>
      <c r="J2461">
        <v>28</v>
      </c>
      <c r="K2461">
        <v>0</v>
      </c>
      <c r="L2461">
        <v>0</v>
      </c>
      <c r="M2461" t="s">
        <v>24</v>
      </c>
      <c r="N2461" t="s">
        <v>127</v>
      </c>
    </row>
    <row r="2462" spans="1:14" x14ac:dyDescent="0.25">
      <c r="A2462" t="s">
        <v>3</v>
      </c>
      <c r="B2462" t="s">
        <v>30</v>
      </c>
      <c r="C2462">
        <v>9982124268</v>
      </c>
      <c r="D2462" s="1">
        <v>44095</v>
      </c>
      <c r="E2462" s="1">
        <v>44125</v>
      </c>
      <c r="F2462">
        <v>5900</v>
      </c>
      <c r="G2462">
        <v>1</v>
      </c>
      <c r="H2462">
        <v>1</v>
      </c>
      <c r="I2462" s="1">
        <v>44132</v>
      </c>
      <c r="J2462">
        <v>37</v>
      </c>
      <c r="K2462">
        <v>7</v>
      </c>
      <c r="L2462">
        <v>5900</v>
      </c>
      <c r="M2462" t="s">
        <v>26</v>
      </c>
      <c r="N2462" t="s">
        <v>129</v>
      </c>
    </row>
    <row r="2463" spans="1:14" x14ac:dyDescent="0.25">
      <c r="A2463" t="s">
        <v>5</v>
      </c>
      <c r="B2463" t="s">
        <v>64</v>
      </c>
      <c r="C2463">
        <v>9982796720</v>
      </c>
      <c r="D2463" s="1">
        <v>44487</v>
      </c>
      <c r="E2463" s="1">
        <v>44517</v>
      </c>
      <c r="F2463">
        <v>7961</v>
      </c>
      <c r="G2463">
        <v>0</v>
      </c>
      <c r="H2463">
        <v>0</v>
      </c>
      <c r="I2463" s="1">
        <v>44531</v>
      </c>
      <c r="J2463">
        <v>44</v>
      </c>
      <c r="K2463">
        <v>14</v>
      </c>
      <c r="L2463">
        <v>0</v>
      </c>
      <c r="M2463" t="s">
        <v>24</v>
      </c>
      <c r="N2463" t="s">
        <v>127</v>
      </c>
    </row>
    <row r="2464" spans="1:14" x14ac:dyDescent="0.25">
      <c r="A2464" t="s">
        <v>5</v>
      </c>
      <c r="B2464" t="s">
        <v>47</v>
      </c>
      <c r="C2464">
        <v>9983237240</v>
      </c>
      <c r="D2464" s="1">
        <v>44093</v>
      </c>
      <c r="E2464" s="1">
        <v>44123</v>
      </c>
      <c r="F2464">
        <v>3825</v>
      </c>
      <c r="G2464">
        <v>0</v>
      </c>
      <c r="H2464">
        <v>0</v>
      </c>
      <c r="I2464" s="1">
        <v>44117</v>
      </c>
      <c r="J2464">
        <v>24</v>
      </c>
      <c r="K2464">
        <v>0</v>
      </c>
      <c r="L2464">
        <v>0</v>
      </c>
      <c r="M2464" t="s">
        <v>24</v>
      </c>
      <c r="N2464" t="s">
        <v>127</v>
      </c>
    </row>
    <row r="2465" spans="1:14" x14ac:dyDescent="0.25">
      <c r="A2465" t="s">
        <v>4</v>
      </c>
      <c r="B2465" t="s">
        <v>81</v>
      </c>
      <c r="C2465">
        <v>9986249860</v>
      </c>
      <c r="D2465" s="1">
        <v>44014</v>
      </c>
      <c r="E2465" s="1">
        <v>44044</v>
      </c>
      <c r="F2465">
        <v>6759</v>
      </c>
      <c r="G2465">
        <v>0</v>
      </c>
      <c r="H2465">
        <v>0</v>
      </c>
      <c r="I2465" s="1">
        <v>44039</v>
      </c>
      <c r="J2465">
        <v>25</v>
      </c>
      <c r="K2465">
        <v>0</v>
      </c>
      <c r="L2465">
        <v>0</v>
      </c>
      <c r="M2465" t="s">
        <v>24</v>
      </c>
      <c r="N2465" t="s">
        <v>127</v>
      </c>
    </row>
    <row r="2466" spans="1:14" x14ac:dyDescent="0.25">
      <c r="A2466" t="s">
        <v>4</v>
      </c>
      <c r="B2466" t="s">
        <v>74</v>
      </c>
      <c r="C2466">
        <v>9989225541</v>
      </c>
      <c r="D2466" s="1">
        <v>43948</v>
      </c>
      <c r="E2466" s="1">
        <v>43978</v>
      </c>
      <c r="F2466">
        <v>5316</v>
      </c>
      <c r="G2466">
        <v>0</v>
      </c>
      <c r="H2466">
        <v>0</v>
      </c>
      <c r="I2466" s="1">
        <v>43969</v>
      </c>
      <c r="J2466">
        <v>21</v>
      </c>
      <c r="K2466">
        <v>0</v>
      </c>
      <c r="L2466">
        <v>0</v>
      </c>
      <c r="M2466" t="s">
        <v>24</v>
      </c>
      <c r="N2466" t="s">
        <v>127</v>
      </c>
    </row>
    <row r="2467" spans="1:14" x14ac:dyDescent="0.25">
      <c r="A2467" t="s">
        <v>2</v>
      </c>
      <c r="B2467" t="s">
        <v>113</v>
      </c>
      <c r="C2467">
        <v>9990243864</v>
      </c>
      <c r="D2467" s="1">
        <v>44381</v>
      </c>
      <c r="E2467" s="1">
        <v>44411</v>
      </c>
      <c r="F2467">
        <v>6866</v>
      </c>
      <c r="G2467">
        <v>0</v>
      </c>
      <c r="H2467">
        <v>0</v>
      </c>
      <c r="I2467" s="1">
        <v>44395</v>
      </c>
      <c r="J2467">
        <v>14</v>
      </c>
      <c r="K2467">
        <v>0</v>
      </c>
      <c r="L2467">
        <v>0</v>
      </c>
      <c r="M2467" t="s">
        <v>24</v>
      </c>
      <c r="N2467" t="s">
        <v>127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D6D1D-6A5D-4479-962E-68AEFC24C12F}">
  <sheetPr>
    <tabColor rgb="FFFF7233"/>
  </sheetPr>
  <dimension ref="A2:BB49"/>
  <sheetViews>
    <sheetView tabSelected="1" zoomScale="70" zoomScaleNormal="70" zoomScaleSheetLayoutView="100" workbookViewId="0">
      <selection activeCell="AF18" sqref="AF18"/>
    </sheetView>
  </sheetViews>
  <sheetFormatPr defaultColWidth="8.85546875" defaultRowHeight="15" x14ac:dyDescent="0.25"/>
  <cols>
    <col min="1" max="54" width="9.140625" style="2"/>
  </cols>
  <sheetData>
    <row r="2" spans="13:18" ht="15" customHeight="1" x14ac:dyDescent="0.25"/>
    <row r="3" spans="13:18" ht="15" customHeight="1" x14ac:dyDescent="0.25"/>
    <row r="4" spans="13:18" ht="15" customHeight="1" x14ac:dyDescent="0.25">
      <c r="M4" s="13"/>
      <c r="N4" s="13"/>
      <c r="O4" s="13"/>
      <c r="P4" s="13"/>
      <c r="Q4" s="13"/>
    </row>
    <row r="5" spans="13:18" ht="15" customHeight="1" x14ac:dyDescent="0.25">
      <c r="M5" s="13"/>
      <c r="N5" s="13"/>
      <c r="O5" s="13"/>
      <c r="P5" s="13"/>
      <c r="Q5" s="13"/>
    </row>
    <row r="6" spans="13:18" ht="15" customHeight="1" x14ac:dyDescent="0.25">
      <c r="M6" s="13"/>
      <c r="N6" s="13"/>
      <c r="O6" s="13"/>
      <c r="P6" s="13"/>
      <c r="Q6" s="13"/>
    </row>
    <row r="8" spans="13:18" ht="15" customHeight="1" x14ac:dyDescent="0.25">
      <c r="O8" s="14"/>
      <c r="P8" s="14"/>
    </row>
    <row r="9" spans="13:18" ht="15" customHeight="1" x14ac:dyDescent="0.25">
      <c r="N9" s="14"/>
      <c r="O9" s="14"/>
      <c r="P9" s="14"/>
    </row>
    <row r="10" spans="13:18" ht="15" customHeight="1" x14ac:dyDescent="0.25">
      <c r="N10" s="14"/>
      <c r="O10" s="14"/>
      <c r="P10" s="14"/>
    </row>
    <row r="11" spans="13:18" ht="15" customHeight="1" x14ac:dyDescent="0.25">
      <c r="N11" s="14"/>
      <c r="O11" s="14"/>
      <c r="P11" s="14"/>
    </row>
    <row r="12" spans="13:18" ht="15" customHeight="1" x14ac:dyDescent="0.25">
      <c r="N12" s="14"/>
      <c r="O12" s="14"/>
      <c r="P12" s="14"/>
      <c r="Q12" s="6"/>
      <c r="R12" s="6"/>
    </row>
    <row r="13" spans="13:18" ht="15" customHeight="1" x14ac:dyDescent="0.25">
      <c r="Q13" s="4"/>
      <c r="R13" s="4"/>
    </row>
    <row r="14" spans="13:18" ht="18.75" customHeight="1" x14ac:dyDescent="0.25">
      <c r="Q14" s="4"/>
      <c r="R14" s="4"/>
    </row>
    <row r="15" spans="13:18" ht="15" customHeight="1" x14ac:dyDescent="0.25">
      <c r="Q15" s="4"/>
      <c r="R15" s="4"/>
    </row>
    <row r="16" spans="13:18" ht="15" customHeight="1" x14ac:dyDescent="0.25">
      <c r="P16" s="5"/>
      <c r="Q16" s="5"/>
    </row>
    <row r="17" spans="8:17" ht="28.5" customHeight="1" x14ac:dyDescent="0.25">
      <c r="H17" s="80">
        <f>'Dashboard Pivot '!F6</f>
        <v>26.444849959448501</v>
      </c>
      <c r="I17" s="80"/>
      <c r="J17" s="80"/>
      <c r="K17" s="80"/>
      <c r="L17" s="81" t="s">
        <v>142</v>
      </c>
      <c r="M17" s="81"/>
      <c r="N17" s="81"/>
      <c r="O17" s="81"/>
      <c r="P17" s="5"/>
      <c r="Q17" s="5"/>
    </row>
    <row r="18" spans="8:17" ht="28.5" customHeight="1" x14ac:dyDescent="0.25">
      <c r="H18" s="80"/>
      <c r="I18" s="80"/>
      <c r="J18" s="80"/>
      <c r="K18" s="80"/>
      <c r="L18" s="81"/>
      <c r="M18" s="81"/>
      <c r="N18" s="81"/>
      <c r="O18" s="81"/>
      <c r="P18" s="5"/>
      <c r="Q18" s="5"/>
    </row>
    <row r="19" spans="8:17" ht="28.5" customHeight="1" x14ac:dyDescent="0.25">
      <c r="H19" s="80"/>
      <c r="I19" s="80"/>
      <c r="J19" s="80"/>
      <c r="K19" s="80"/>
      <c r="L19" s="81"/>
      <c r="M19" s="81"/>
      <c r="N19" s="81"/>
      <c r="O19" s="81"/>
    </row>
    <row r="20" spans="8:17" ht="15" customHeight="1" x14ac:dyDescent="0.25">
      <c r="H20" s="80"/>
      <c r="I20" s="80"/>
      <c r="J20" s="80"/>
      <c r="K20" s="80"/>
      <c r="L20" s="81"/>
      <c r="M20" s="81"/>
      <c r="N20" s="81"/>
      <c r="O20" s="81"/>
    </row>
    <row r="21" spans="8:17" ht="15" customHeight="1" x14ac:dyDescent="0.25">
      <c r="H21" s="80"/>
      <c r="I21" s="80"/>
      <c r="J21" s="80"/>
      <c r="K21" s="80"/>
      <c r="L21" s="81"/>
      <c r="M21" s="81"/>
      <c r="N21" s="81"/>
      <c r="O21" s="81"/>
    </row>
    <row r="22" spans="8:17" ht="15" customHeight="1" x14ac:dyDescent="0.25">
      <c r="H22" s="80"/>
      <c r="I22" s="80"/>
      <c r="J22" s="80"/>
      <c r="K22" s="80"/>
      <c r="L22" s="81"/>
      <c r="M22" s="81"/>
      <c r="N22" s="81"/>
      <c r="O22" s="81"/>
    </row>
    <row r="23" spans="8:17" ht="15" customHeight="1" x14ac:dyDescent="0.25">
      <c r="H23" s="80"/>
      <c r="I23" s="80"/>
      <c r="J23" s="80"/>
      <c r="K23" s="80"/>
      <c r="L23" s="81"/>
      <c r="M23" s="81"/>
      <c r="N23" s="81"/>
      <c r="O23" s="81"/>
    </row>
    <row r="24" spans="8:17" ht="15" customHeight="1" x14ac:dyDescent="0.25">
      <c r="H24" s="80"/>
      <c r="I24" s="80"/>
      <c r="J24" s="80"/>
      <c r="K24" s="80"/>
      <c r="L24" s="81"/>
      <c r="M24" s="81"/>
      <c r="N24" s="81"/>
      <c r="O24" s="81"/>
    </row>
    <row r="25" spans="8:17" ht="15" customHeight="1" x14ac:dyDescent="0.25">
      <c r="H25" s="80"/>
      <c r="I25" s="80"/>
      <c r="J25" s="80"/>
      <c r="K25" s="80"/>
      <c r="L25" s="81"/>
      <c r="M25" s="81"/>
      <c r="N25" s="81"/>
      <c r="O25" s="81"/>
    </row>
    <row r="27" spans="8:17" ht="15" customHeight="1" x14ac:dyDescent="0.25"/>
    <row r="28" spans="8:17" ht="15" customHeight="1" x14ac:dyDescent="0.25"/>
    <row r="29" spans="8:17" ht="15" customHeight="1" x14ac:dyDescent="0.25"/>
    <row r="30" spans="8:17" ht="15" customHeight="1" x14ac:dyDescent="0.25"/>
    <row r="31" spans="8:17" ht="15" customHeight="1" x14ac:dyDescent="0.25"/>
    <row r="32" spans="8:17" ht="15" customHeight="1" x14ac:dyDescent="0.25"/>
    <row r="33" spans="2:5" ht="15" customHeight="1" x14ac:dyDescent="0.25"/>
    <row r="34" spans="2:5" ht="15" customHeight="1" x14ac:dyDescent="0.25"/>
    <row r="35" spans="2:5" ht="15" customHeight="1" x14ac:dyDescent="0.25"/>
    <row r="41" spans="2:5" ht="15" customHeight="1" x14ac:dyDescent="0.25">
      <c r="B41" s="77">
        <f>'Dashboard Pivot '!F37</f>
        <v>14770318</v>
      </c>
      <c r="C41" s="77"/>
      <c r="D41" s="77"/>
      <c r="E41" s="77"/>
    </row>
    <row r="42" spans="2:5" ht="15" customHeight="1" x14ac:dyDescent="0.25">
      <c r="B42" s="77"/>
      <c r="C42" s="77"/>
      <c r="D42" s="77"/>
      <c r="E42" s="77"/>
    </row>
    <row r="43" spans="2:5" ht="15" customHeight="1" x14ac:dyDescent="0.25">
      <c r="B43" s="77"/>
      <c r="C43" s="77"/>
      <c r="D43" s="77"/>
      <c r="E43" s="77"/>
    </row>
    <row r="44" spans="2:5" ht="15" customHeight="1" x14ac:dyDescent="0.25">
      <c r="B44" s="77"/>
      <c r="C44" s="77"/>
      <c r="D44" s="77"/>
      <c r="E44" s="77"/>
    </row>
    <row r="45" spans="2:5" ht="15" customHeight="1" x14ac:dyDescent="0.25">
      <c r="B45" s="77"/>
      <c r="C45" s="77"/>
      <c r="D45" s="77"/>
      <c r="E45" s="77"/>
    </row>
    <row r="46" spans="2:5" ht="15" customHeight="1" x14ac:dyDescent="0.25">
      <c r="B46" s="12"/>
      <c r="C46" s="12"/>
      <c r="D46" s="12"/>
    </row>
    <row r="47" spans="2:5" ht="15" customHeight="1" x14ac:dyDescent="0.25">
      <c r="B47" s="12"/>
      <c r="C47" s="12"/>
      <c r="D47" s="12"/>
    </row>
    <row r="48" spans="2:5" ht="15" customHeight="1" x14ac:dyDescent="0.25">
      <c r="B48" s="12"/>
      <c r="C48" s="12"/>
      <c r="D48" s="12"/>
    </row>
    <row r="49" spans="2:4" ht="15" customHeight="1" x14ac:dyDescent="0.25">
      <c r="B49" s="12"/>
      <c r="C49" s="12"/>
      <c r="D49" s="12"/>
    </row>
  </sheetData>
  <mergeCells count="3">
    <mergeCell ref="B41:E45"/>
    <mergeCell ref="L17:O25"/>
    <mergeCell ref="H17:K25"/>
  </mergeCells>
  <conditionalFormatting sqref="H17">
    <cfRule type="expression" dxfId="639" priority="5">
      <formula>$H$17&gt;30</formula>
    </cfRule>
  </conditionalFormatting>
  <conditionalFormatting sqref="H17">
    <cfRule type="expression" dxfId="638" priority="2">
      <formula>$H$17&lt;26</formula>
    </cfRule>
  </conditionalFormatting>
  <conditionalFormatting sqref="H17:K25">
    <cfRule type="expression" dxfId="637" priority="1">
      <formula>$H$17&gt;36</formula>
    </cfRule>
    <cfRule type="expression" dxfId="636" priority="4">
      <formula>$H$17&lt;30</formula>
    </cfRule>
  </conditionalFormatting>
  <pageMargins left="0.7" right="0.7" top="0.75" bottom="0.75" header="0.3" footer="0.3"/>
  <pageSetup paperSize="9" scale="53" orientation="landscape" horizontalDpi="0" verticalDpi="0" r:id="rId1"/>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0B84-62BE-40AA-AEB5-3C34817749B6}">
  <dimension ref="A2:P2"/>
  <sheetViews>
    <sheetView workbookViewId="0">
      <selection activeCell="G38" sqref="G38"/>
    </sheetView>
  </sheetViews>
  <sheetFormatPr defaultColWidth="8.85546875" defaultRowHeight="15" x14ac:dyDescent="0.25"/>
  <sheetData>
    <row r="2" spans="1:16" x14ac:dyDescent="0.25">
      <c r="A2" s="54">
        <v>3</v>
      </c>
      <c r="H2">
        <v>4</v>
      </c>
      <c r="P2">
        <v>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04F3-3B31-45E3-9E3A-4C3C4A1055CF}">
  <dimension ref="A2:Z765"/>
  <sheetViews>
    <sheetView showGridLines="0" workbookViewId="0">
      <selection activeCell="C9" sqref="C9"/>
    </sheetView>
  </sheetViews>
  <sheetFormatPr defaultColWidth="8.85546875" defaultRowHeight="15" x14ac:dyDescent="0.25"/>
  <cols>
    <col min="1" max="1" width="2" style="2" customWidth="1"/>
    <col min="2" max="2" width="13.140625" style="2" bestFit="1" customWidth="1"/>
    <col min="3" max="3" width="22.28515625" style="2" bestFit="1" customWidth="1"/>
    <col min="4" max="4" width="5.28515625" style="2" bestFit="1" customWidth="1"/>
    <col min="5" max="6" width="11.28515625" style="2" bestFit="1" customWidth="1"/>
    <col min="7" max="7" width="6.85546875" style="2" bestFit="1" customWidth="1"/>
    <col min="8" max="8" width="12.85546875" style="2" customWidth="1"/>
    <col min="9" max="9" width="9.140625" style="2"/>
    <col min="10" max="10" width="15.42578125" style="2" bestFit="1" customWidth="1"/>
    <col min="11" max="11" width="22.7109375" style="2" bestFit="1" customWidth="1"/>
    <col min="12" max="15" width="9.140625" style="2"/>
    <col min="16" max="16" width="13.7109375" style="2" bestFit="1" customWidth="1"/>
    <col min="17" max="17" width="25.42578125" style="2" bestFit="1" customWidth="1"/>
    <col min="18" max="26" width="9.140625" style="2"/>
  </cols>
  <sheetData>
    <row r="2" spans="2:9" x14ac:dyDescent="0.25">
      <c r="B2" s="16" t="s">
        <v>140</v>
      </c>
      <c r="C2" s="31"/>
      <c r="D2" s="31"/>
      <c r="E2" s="31"/>
      <c r="F2" s="17"/>
      <c r="G2" s="18"/>
    </row>
    <row r="3" spans="2:9" x14ac:dyDescent="0.25">
      <c r="B3" s="27" t="s">
        <v>139</v>
      </c>
      <c r="C3" s="28"/>
      <c r="D3" s="28"/>
      <c r="E3" s="28"/>
      <c r="G3" s="20"/>
    </row>
    <row r="4" spans="2:9" x14ac:dyDescent="0.25">
      <c r="B4" s="19"/>
      <c r="G4" s="20"/>
    </row>
    <row r="5" spans="2:9" x14ac:dyDescent="0.25">
      <c r="B5" s="42" t="s">
        <v>9</v>
      </c>
      <c r="C5" s="42" t="s">
        <v>141</v>
      </c>
      <c r="G5" s="20"/>
    </row>
    <row r="6" spans="2:9" x14ac:dyDescent="0.25">
      <c r="B6" s="43" t="s">
        <v>26</v>
      </c>
      <c r="C6" s="40">
        <v>36.17863397548161</v>
      </c>
      <c r="E6" s="34" t="s">
        <v>144</v>
      </c>
      <c r="F6" s="36">
        <f>GETPIVOTDATA("days_settled",$B$5)</f>
        <v>26.444849959448501</v>
      </c>
      <c r="G6" s="37">
        <f>F6</f>
        <v>26.444849959448501</v>
      </c>
    </row>
    <row r="7" spans="2:9" x14ac:dyDescent="0.25">
      <c r="B7" s="75" t="s">
        <v>129</v>
      </c>
      <c r="C7" s="74">
        <v>34.049504950495049</v>
      </c>
      <c r="G7" s="20"/>
    </row>
    <row r="8" spans="2:9" x14ac:dyDescent="0.25">
      <c r="B8" s="76" t="s">
        <v>128</v>
      </c>
      <c r="C8" s="74">
        <v>36.636170212765954</v>
      </c>
      <c r="G8" s="20"/>
    </row>
    <row r="9" spans="2:9" x14ac:dyDescent="0.25">
      <c r="B9" s="43" t="s">
        <v>24</v>
      </c>
      <c r="C9" s="74">
        <v>23.511873350923484</v>
      </c>
      <c r="G9" s="20"/>
    </row>
    <row r="10" spans="2:9" x14ac:dyDescent="0.25">
      <c r="B10" s="43" t="s">
        <v>10</v>
      </c>
      <c r="C10" s="41">
        <v>26.444849959448501</v>
      </c>
      <c r="G10" s="20"/>
    </row>
    <row r="11" spans="2:9" x14ac:dyDescent="0.25">
      <c r="B11"/>
      <c r="C11"/>
      <c r="G11" s="20"/>
    </row>
    <row r="12" spans="2:9" x14ac:dyDescent="0.25">
      <c r="B12" s="38"/>
      <c r="C12" s="25"/>
      <c r="D12" s="25"/>
      <c r="E12" s="25"/>
      <c r="F12" s="25"/>
      <c r="G12" s="26"/>
    </row>
    <row r="14" spans="2:9" x14ac:dyDescent="0.25">
      <c r="B14" s="30" t="s">
        <v>165</v>
      </c>
      <c r="C14" s="31"/>
      <c r="D14" s="31"/>
      <c r="E14" s="31"/>
      <c r="F14" s="31"/>
      <c r="G14" s="31"/>
      <c r="H14" s="33"/>
      <c r="I14"/>
    </row>
    <row r="15" spans="2:9" x14ac:dyDescent="0.25">
      <c r="B15" s="35" t="s">
        <v>166</v>
      </c>
      <c r="C15" s="28"/>
      <c r="D15" s="28"/>
      <c r="E15" s="28"/>
      <c r="F15" s="28"/>
      <c r="G15" s="28"/>
      <c r="H15" s="29"/>
      <c r="I15"/>
    </row>
    <row r="16" spans="2:9" x14ac:dyDescent="0.25">
      <c r="B16" s="21"/>
      <c r="H16" s="20"/>
    </row>
    <row r="17" spans="2:8" x14ac:dyDescent="0.25">
      <c r="B17" s="44" t="s">
        <v>22</v>
      </c>
      <c r="C17" s="45" t="s">
        <v>143</v>
      </c>
      <c r="H17" s="20"/>
    </row>
    <row r="18" spans="2:8" x14ac:dyDescent="0.25">
      <c r="B18" s="19"/>
      <c r="H18" s="20"/>
    </row>
    <row r="19" spans="2:8" x14ac:dyDescent="0.25">
      <c r="B19" s="42" t="s">
        <v>9</v>
      </c>
      <c r="C19" s="42" t="s">
        <v>125</v>
      </c>
      <c r="H19" s="20"/>
    </row>
    <row r="20" spans="2:8" x14ac:dyDescent="0.25">
      <c r="B20" s="48" t="s">
        <v>129</v>
      </c>
      <c r="C20" s="46">
        <v>4.0957015409570155E-2</v>
      </c>
      <c r="H20" s="20"/>
    </row>
    <row r="21" spans="2:8" x14ac:dyDescent="0.25">
      <c r="B21" s="50" t="s">
        <v>127</v>
      </c>
      <c r="C21" s="73">
        <v>0.76845093268450937</v>
      </c>
      <c r="H21" s="20"/>
    </row>
    <row r="22" spans="2:8" x14ac:dyDescent="0.25">
      <c r="B22" s="49" t="s">
        <v>128</v>
      </c>
      <c r="C22" s="73">
        <v>0.19059205190592052</v>
      </c>
      <c r="H22" s="20"/>
    </row>
    <row r="23" spans="2:8" x14ac:dyDescent="0.25">
      <c r="B23" s="43" t="s">
        <v>10</v>
      </c>
      <c r="C23" s="47">
        <v>1</v>
      </c>
      <c r="H23" s="20"/>
    </row>
    <row r="24" spans="2:8" x14ac:dyDescent="0.25">
      <c r="B24" s="19"/>
      <c r="H24" s="20"/>
    </row>
    <row r="25" spans="2:8" x14ac:dyDescent="0.25">
      <c r="B25" s="42" t="s">
        <v>9</v>
      </c>
      <c r="C25" s="42" t="s">
        <v>130</v>
      </c>
      <c r="H25" s="20"/>
    </row>
    <row r="26" spans="2:8" x14ac:dyDescent="0.25">
      <c r="B26" s="48" t="s">
        <v>129</v>
      </c>
      <c r="C26" s="46">
        <v>4.672661753118653E-2</v>
      </c>
      <c r="H26" s="20"/>
    </row>
    <row r="27" spans="2:8" x14ac:dyDescent="0.25">
      <c r="B27" s="50" t="s">
        <v>127</v>
      </c>
      <c r="C27" s="73">
        <v>0.74619747523377633</v>
      </c>
      <c r="H27" s="20"/>
    </row>
    <row r="28" spans="2:8" x14ac:dyDescent="0.25">
      <c r="B28" s="49" t="s">
        <v>128</v>
      </c>
      <c r="C28" s="73">
        <v>0.20707590723503719</v>
      </c>
      <c r="H28" s="20"/>
    </row>
    <row r="29" spans="2:8" x14ac:dyDescent="0.25">
      <c r="B29" s="43" t="s">
        <v>10</v>
      </c>
      <c r="C29" s="47">
        <v>1</v>
      </c>
      <c r="D29" s="25"/>
      <c r="E29" s="25"/>
      <c r="F29" s="25"/>
      <c r="G29" s="25"/>
      <c r="H29" s="26"/>
    </row>
    <row r="30" spans="2:8" x14ac:dyDescent="0.25">
      <c r="B30" s="7"/>
      <c r="D30" s="8"/>
    </row>
    <row r="31" spans="2:8" x14ac:dyDescent="0.25">
      <c r="B31" s="7"/>
      <c r="D31" s="8"/>
    </row>
    <row r="32" spans="2:8" x14ac:dyDescent="0.25">
      <c r="B32" s="7"/>
      <c r="D32" s="8"/>
    </row>
    <row r="33" spans="2:8" x14ac:dyDescent="0.25">
      <c r="B33" s="30" t="s">
        <v>145</v>
      </c>
      <c r="C33" s="31"/>
      <c r="D33" s="32"/>
      <c r="E33" s="31"/>
      <c r="F33" s="31"/>
      <c r="G33" s="31"/>
      <c r="H33" s="33"/>
    </row>
    <row r="34" spans="2:8" x14ac:dyDescent="0.25">
      <c r="B34" s="21"/>
      <c r="D34" s="8"/>
      <c r="H34" s="20"/>
    </row>
    <row r="35" spans="2:8" x14ac:dyDescent="0.25">
      <c r="B35" s="44" t="s">
        <v>126</v>
      </c>
      <c r="C35" s="45" t="s">
        <v>143</v>
      </c>
      <c r="H35" s="20"/>
    </row>
    <row r="36" spans="2:8" x14ac:dyDescent="0.25">
      <c r="B36" s="19"/>
      <c r="H36" s="20"/>
    </row>
    <row r="37" spans="2:8" x14ac:dyDescent="0.25">
      <c r="B37" s="42" t="s">
        <v>9</v>
      </c>
      <c r="C37" s="42" t="s">
        <v>130</v>
      </c>
      <c r="E37" s="34" t="s">
        <v>147</v>
      </c>
      <c r="F37" s="2">
        <f>GETPIVOTDATA("invoice_amount",$B$37)</f>
        <v>14770318</v>
      </c>
      <c r="H37" s="20"/>
    </row>
    <row r="38" spans="2:8" x14ac:dyDescent="0.25">
      <c r="B38" s="48" t="s">
        <v>6</v>
      </c>
      <c r="C38" s="51">
        <v>1634848</v>
      </c>
      <c r="H38" s="20"/>
    </row>
    <row r="39" spans="2:8" x14ac:dyDescent="0.25">
      <c r="B39" s="50" t="s">
        <v>3</v>
      </c>
      <c r="C39" s="52">
        <v>2450206</v>
      </c>
      <c r="H39" s="20"/>
    </row>
    <row r="40" spans="2:8" x14ac:dyDescent="0.25">
      <c r="B40" s="50" t="s">
        <v>4</v>
      </c>
      <c r="C40" s="52">
        <v>2738077</v>
      </c>
      <c r="H40" s="20"/>
    </row>
    <row r="41" spans="2:8" x14ac:dyDescent="0.25">
      <c r="B41" s="50" t="s">
        <v>2</v>
      </c>
      <c r="C41" s="52">
        <v>3942291</v>
      </c>
      <c r="H41" s="20"/>
    </row>
    <row r="42" spans="2:8" x14ac:dyDescent="0.25">
      <c r="B42" s="49" t="s">
        <v>5</v>
      </c>
      <c r="C42" s="52">
        <v>4004896</v>
      </c>
      <c r="H42" s="20"/>
    </row>
    <row r="43" spans="2:8" x14ac:dyDescent="0.25">
      <c r="B43" s="43" t="s">
        <v>10</v>
      </c>
      <c r="C43" s="53">
        <v>14770318</v>
      </c>
      <c r="D43" s="25"/>
      <c r="E43" s="25"/>
      <c r="F43" s="25"/>
      <c r="G43" s="25"/>
      <c r="H43" s="26"/>
    </row>
    <row r="46" spans="2:8" x14ac:dyDescent="0.25">
      <c r="B46" s="16" t="s">
        <v>162</v>
      </c>
      <c r="C46" s="17"/>
      <c r="D46" s="17"/>
      <c r="E46" s="17"/>
      <c r="F46" s="18"/>
    </row>
    <row r="47" spans="2:8" x14ac:dyDescent="0.25">
      <c r="B47" s="19"/>
      <c r="F47" s="20"/>
    </row>
    <row r="48" spans="2:8" x14ac:dyDescent="0.25">
      <c r="B48" s="27" t="s">
        <v>146</v>
      </c>
      <c r="C48" s="28"/>
      <c r="D48" s="28"/>
      <c r="E48" s="28"/>
      <c r="F48" s="29"/>
    </row>
    <row r="49" spans="2:6" x14ac:dyDescent="0.25">
      <c r="B49" s="19"/>
      <c r="F49" s="20"/>
    </row>
    <row r="50" spans="2:6" x14ac:dyDescent="0.25">
      <c r="B50" s="42" t="s">
        <v>9</v>
      </c>
      <c r="C50" s="44" t="s">
        <v>131</v>
      </c>
      <c r="D50" s="45" t="s">
        <v>132</v>
      </c>
      <c r="F50" s="20"/>
    </row>
    <row r="51" spans="2:6" x14ac:dyDescent="0.25">
      <c r="B51" s="48" t="s">
        <v>2</v>
      </c>
      <c r="C51" s="55">
        <v>222</v>
      </c>
      <c r="D51" s="18">
        <v>76</v>
      </c>
      <c r="F51" s="20"/>
    </row>
    <row r="52" spans="2:6" x14ac:dyDescent="0.25">
      <c r="B52" s="50" t="s">
        <v>3</v>
      </c>
      <c r="C52" s="19">
        <v>149</v>
      </c>
      <c r="D52" s="20">
        <v>13</v>
      </c>
      <c r="F52" s="20"/>
    </row>
    <row r="53" spans="2:6" x14ac:dyDescent="0.25">
      <c r="B53" s="50" t="s">
        <v>5</v>
      </c>
      <c r="C53" s="19">
        <v>61</v>
      </c>
      <c r="D53" s="20">
        <v>5</v>
      </c>
      <c r="F53" s="20"/>
    </row>
    <row r="54" spans="2:6" x14ac:dyDescent="0.25">
      <c r="B54" s="50" t="s">
        <v>6</v>
      </c>
      <c r="C54" s="19">
        <v>59</v>
      </c>
      <c r="D54" s="20">
        <v>4</v>
      </c>
      <c r="F54" s="20"/>
    </row>
    <row r="55" spans="2:6" x14ac:dyDescent="0.25">
      <c r="B55" s="49" t="s">
        <v>4</v>
      </c>
      <c r="C55" s="19">
        <v>80</v>
      </c>
      <c r="D55" s="20">
        <v>3</v>
      </c>
      <c r="F55" s="20"/>
    </row>
    <row r="56" spans="2:6" x14ac:dyDescent="0.25">
      <c r="B56" s="43" t="s">
        <v>10</v>
      </c>
      <c r="C56" s="38">
        <v>571</v>
      </c>
      <c r="D56" s="26">
        <v>101</v>
      </c>
      <c r="E56" s="25"/>
      <c r="F56" s="26"/>
    </row>
    <row r="60" spans="2:6" x14ac:dyDescent="0.25">
      <c r="B60" s="16" t="s">
        <v>163</v>
      </c>
      <c r="C60" s="17"/>
      <c r="D60" s="17"/>
      <c r="E60" s="18"/>
    </row>
    <row r="61" spans="2:6" x14ac:dyDescent="0.25">
      <c r="B61" s="19"/>
      <c r="E61" s="20"/>
    </row>
    <row r="62" spans="2:6" x14ac:dyDescent="0.25">
      <c r="B62" s="42" t="s">
        <v>9</v>
      </c>
      <c r="C62" s="42" t="s">
        <v>131</v>
      </c>
      <c r="E62" s="20"/>
    </row>
    <row r="63" spans="2:6" x14ac:dyDescent="0.25">
      <c r="B63" s="48" t="s">
        <v>5</v>
      </c>
      <c r="C63" s="82">
        <v>61</v>
      </c>
      <c r="E63" s="20"/>
    </row>
    <row r="64" spans="2:6" x14ac:dyDescent="0.25">
      <c r="B64" s="50" t="s">
        <v>2</v>
      </c>
      <c r="C64" s="83">
        <v>222</v>
      </c>
      <c r="E64" s="20"/>
    </row>
    <row r="65" spans="2:5" x14ac:dyDescent="0.25">
      <c r="B65" s="50" t="s">
        <v>3</v>
      </c>
      <c r="C65" s="83">
        <v>149</v>
      </c>
      <c r="E65" s="20"/>
    </row>
    <row r="66" spans="2:5" x14ac:dyDescent="0.25">
      <c r="B66" s="50" t="s">
        <v>6</v>
      </c>
      <c r="C66" s="83">
        <v>59</v>
      </c>
      <c r="E66" s="20"/>
    </row>
    <row r="67" spans="2:5" x14ac:dyDescent="0.25">
      <c r="B67" s="49" t="s">
        <v>4</v>
      </c>
      <c r="C67" s="84">
        <v>80</v>
      </c>
      <c r="E67" s="20"/>
    </row>
    <row r="68" spans="2:5" x14ac:dyDescent="0.25">
      <c r="B68" s="19"/>
      <c r="E68" s="20"/>
    </row>
    <row r="69" spans="2:5" x14ac:dyDescent="0.25">
      <c r="B69" s="19"/>
      <c r="E69" s="20"/>
    </row>
    <row r="70" spans="2:5" x14ac:dyDescent="0.25">
      <c r="B70" s="78" t="s">
        <v>134</v>
      </c>
      <c r="C70" s="79"/>
      <c r="E70" s="20"/>
    </row>
    <row r="71" spans="2:5" x14ac:dyDescent="0.25">
      <c r="B71" s="22" t="s">
        <v>133</v>
      </c>
      <c r="C71" s="3" t="s">
        <v>26</v>
      </c>
      <c r="E71" s="20"/>
    </row>
    <row r="72" spans="2:5" x14ac:dyDescent="0.25">
      <c r="B72" s="22" t="str">
        <f>B63</f>
        <v>China</v>
      </c>
      <c r="C72" s="3">
        <f>GETPIVOTDATA("disputed",$B$62,"country",B72)</f>
        <v>61</v>
      </c>
      <c r="E72" s="20"/>
    </row>
    <row r="73" spans="2:5" x14ac:dyDescent="0.25">
      <c r="B73" s="22" t="str">
        <f>B64</f>
        <v>France</v>
      </c>
      <c r="C73" s="3">
        <f>IFERROR(GETPIVOTDATA("disputed",$B$62,"country",B73),"")</f>
        <v>222</v>
      </c>
      <c r="E73" s="20"/>
    </row>
    <row r="74" spans="2:5" x14ac:dyDescent="0.25">
      <c r="B74" s="22" t="str">
        <f>B65</f>
        <v>Russia</v>
      </c>
      <c r="C74" s="3">
        <f>IFERROR(GETPIVOTDATA("disputed",$B$62,"country",B74),"")</f>
        <v>149</v>
      </c>
      <c r="E74" s="20"/>
    </row>
    <row r="75" spans="2:5" x14ac:dyDescent="0.25">
      <c r="B75" s="22" t="str">
        <f>B66</f>
        <v>Spain</v>
      </c>
      <c r="C75" s="3">
        <f>IFERROR(GETPIVOTDATA("disputed",$B$62,"country",B75),"")</f>
        <v>59</v>
      </c>
      <c r="E75" s="20"/>
    </row>
    <row r="76" spans="2:5" x14ac:dyDescent="0.25">
      <c r="B76" s="23" t="str">
        <f>B67</f>
        <v>United States</v>
      </c>
      <c r="C76" s="24">
        <f>IFERROR(GETPIVOTDATA("disputed",$B$62,"country",B76),"")</f>
        <v>80</v>
      </c>
      <c r="D76" s="25"/>
      <c r="E76" s="26"/>
    </row>
    <row r="77" spans="2:5" x14ac:dyDescent="0.25">
      <c r="B77" s="3"/>
      <c r="C77" s="3"/>
    </row>
    <row r="78" spans="2:5" x14ac:dyDescent="0.25">
      <c r="B78" s="15" t="s">
        <v>164</v>
      </c>
      <c r="C78" s="39"/>
    </row>
    <row r="79" spans="2:5" x14ac:dyDescent="0.25">
      <c r="B79" s="3"/>
      <c r="C79" s="3"/>
    </row>
    <row r="80" spans="2:5" x14ac:dyDescent="0.25">
      <c r="B80" s="9" t="s">
        <v>7</v>
      </c>
      <c r="C80" t="s">
        <v>143</v>
      </c>
    </row>
    <row r="82" spans="2:8" x14ac:dyDescent="0.25">
      <c r="B82" s="9" t="s">
        <v>125</v>
      </c>
      <c r="C82" s="9" t="s">
        <v>148</v>
      </c>
      <c r="D82"/>
      <c r="E82"/>
      <c r="F82"/>
      <c r="G82"/>
      <c r="H82"/>
    </row>
    <row r="83" spans="2:8" x14ac:dyDescent="0.25">
      <c r="B83" s="9" t="s">
        <v>9</v>
      </c>
      <c r="C83" t="s">
        <v>129</v>
      </c>
      <c r="D83" t="s">
        <v>128</v>
      </c>
      <c r="E83" t="s">
        <v>10</v>
      </c>
      <c r="F83"/>
      <c r="G83"/>
      <c r="H83"/>
    </row>
    <row r="84" spans="2:8" x14ac:dyDescent="0.25">
      <c r="B84" s="10" t="s">
        <v>149</v>
      </c>
      <c r="C84">
        <v>37</v>
      </c>
      <c r="D84">
        <v>221</v>
      </c>
      <c r="E84">
        <v>258</v>
      </c>
      <c r="F84"/>
      <c r="G84"/>
      <c r="H84"/>
    </row>
    <row r="85" spans="2:8" x14ac:dyDescent="0.25">
      <c r="B85" s="11" t="s">
        <v>150</v>
      </c>
      <c r="C85">
        <v>1</v>
      </c>
      <c r="D85">
        <v>18</v>
      </c>
      <c r="E85">
        <v>19</v>
      </c>
      <c r="F85"/>
      <c r="G85"/>
      <c r="H85"/>
    </row>
    <row r="86" spans="2:8" x14ac:dyDescent="0.25">
      <c r="B86" s="11" t="s">
        <v>151</v>
      </c>
      <c r="C86">
        <v>2</v>
      </c>
      <c r="D86">
        <v>16</v>
      </c>
      <c r="E86">
        <v>18</v>
      </c>
      <c r="F86"/>
      <c r="G86"/>
      <c r="H86"/>
    </row>
    <row r="87" spans="2:8" x14ac:dyDescent="0.25">
      <c r="B87" s="11" t="s">
        <v>152</v>
      </c>
      <c r="C87">
        <v>1</v>
      </c>
      <c r="D87">
        <v>26</v>
      </c>
      <c r="E87">
        <v>27</v>
      </c>
      <c r="F87"/>
      <c r="G87"/>
      <c r="H87"/>
    </row>
    <row r="88" spans="2:8" x14ac:dyDescent="0.25">
      <c r="B88" s="11" t="s">
        <v>153</v>
      </c>
      <c r="C88">
        <v>3</v>
      </c>
      <c r="D88">
        <v>17</v>
      </c>
      <c r="E88">
        <v>20</v>
      </c>
      <c r="F88"/>
      <c r="G88"/>
      <c r="H88"/>
    </row>
    <row r="89" spans="2:8" x14ac:dyDescent="0.25">
      <c r="B89" s="11" t="s">
        <v>154</v>
      </c>
      <c r="C89">
        <v>3</v>
      </c>
      <c r="D89">
        <v>26</v>
      </c>
      <c r="E89">
        <v>29</v>
      </c>
      <c r="F89"/>
      <c r="G89"/>
      <c r="H89"/>
    </row>
    <row r="90" spans="2:8" x14ac:dyDescent="0.25">
      <c r="B90" s="11" t="s">
        <v>155</v>
      </c>
      <c r="C90">
        <v>1</v>
      </c>
      <c r="D90">
        <v>22</v>
      </c>
      <c r="E90">
        <v>23</v>
      </c>
      <c r="F90"/>
      <c r="G90"/>
      <c r="H90"/>
    </row>
    <row r="91" spans="2:8" x14ac:dyDescent="0.25">
      <c r="B91" s="11" t="s">
        <v>156</v>
      </c>
      <c r="C91">
        <v>3</v>
      </c>
      <c r="D91">
        <v>23</v>
      </c>
      <c r="E91">
        <v>26</v>
      </c>
      <c r="F91"/>
      <c r="G91"/>
      <c r="H91"/>
    </row>
    <row r="92" spans="2:8" x14ac:dyDescent="0.25">
      <c r="B92" s="11" t="s">
        <v>157</v>
      </c>
      <c r="C92">
        <v>6</v>
      </c>
      <c r="D92">
        <v>21</v>
      </c>
      <c r="E92">
        <v>27</v>
      </c>
      <c r="F92"/>
      <c r="G92"/>
      <c r="H92"/>
    </row>
    <row r="93" spans="2:8" x14ac:dyDescent="0.25">
      <c r="B93" s="11" t="s">
        <v>158</v>
      </c>
      <c r="C93">
        <v>6</v>
      </c>
      <c r="D93">
        <v>17</v>
      </c>
      <c r="E93">
        <v>23</v>
      </c>
      <c r="F93"/>
      <c r="G93"/>
      <c r="H93"/>
    </row>
    <row r="94" spans="2:8" x14ac:dyDescent="0.25">
      <c r="B94" s="11" t="s">
        <v>159</v>
      </c>
      <c r="C94">
        <v>5</v>
      </c>
      <c r="D94">
        <v>18</v>
      </c>
      <c r="E94">
        <v>23</v>
      </c>
      <c r="F94"/>
      <c r="G94"/>
      <c r="H94"/>
    </row>
    <row r="95" spans="2:8" x14ac:dyDescent="0.25">
      <c r="B95" s="11" t="s">
        <v>160</v>
      </c>
      <c r="C95">
        <v>6</v>
      </c>
      <c r="D95">
        <v>17</v>
      </c>
      <c r="E95">
        <v>23</v>
      </c>
      <c r="F95"/>
      <c r="G95"/>
      <c r="H95"/>
    </row>
    <row r="96" spans="2:8" x14ac:dyDescent="0.25">
      <c r="B96" s="10" t="s">
        <v>161</v>
      </c>
      <c r="C96">
        <v>61</v>
      </c>
      <c r="D96">
        <v>229</v>
      </c>
      <c r="E96">
        <v>290</v>
      </c>
      <c r="F96"/>
      <c r="G96"/>
      <c r="H96"/>
    </row>
    <row r="97" spans="2:8" x14ac:dyDescent="0.25">
      <c r="B97" s="11" t="s">
        <v>150</v>
      </c>
      <c r="C97">
        <v>5</v>
      </c>
      <c r="D97">
        <v>20</v>
      </c>
      <c r="E97">
        <v>25</v>
      </c>
      <c r="F97"/>
      <c r="G97"/>
      <c r="H97"/>
    </row>
    <row r="98" spans="2:8" x14ac:dyDescent="0.25">
      <c r="B98" s="11" t="s">
        <v>151</v>
      </c>
      <c r="C98">
        <v>5</v>
      </c>
      <c r="D98">
        <v>18</v>
      </c>
      <c r="E98">
        <v>23</v>
      </c>
      <c r="F98"/>
      <c r="G98"/>
      <c r="H98"/>
    </row>
    <row r="99" spans="2:8" x14ac:dyDescent="0.25">
      <c r="B99" s="11" t="s">
        <v>152</v>
      </c>
      <c r="C99">
        <v>4</v>
      </c>
      <c r="D99">
        <v>31</v>
      </c>
      <c r="E99">
        <v>35</v>
      </c>
      <c r="F99"/>
      <c r="G99"/>
      <c r="H99"/>
    </row>
    <row r="100" spans="2:8" x14ac:dyDescent="0.25">
      <c r="B100" s="11" t="s">
        <v>153</v>
      </c>
      <c r="C100">
        <v>5</v>
      </c>
      <c r="D100">
        <v>20</v>
      </c>
      <c r="E100">
        <v>25</v>
      </c>
      <c r="F100"/>
      <c r="G100"/>
      <c r="H100"/>
    </row>
    <row r="101" spans="2:8" x14ac:dyDescent="0.25">
      <c r="B101" s="11" t="s">
        <v>154</v>
      </c>
      <c r="C101">
        <v>7</v>
      </c>
      <c r="D101">
        <v>24</v>
      </c>
      <c r="E101">
        <v>31</v>
      </c>
      <c r="F101"/>
      <c r="G101"/>
      <c r="H101"/>
    </row>
    <row r="102" spans="2:8" x14ac:dyDescent="0.25">
      <c r="B102" s="11" t="s">
        <v>155</v>
      </c>
      <c r="C102">
        <v>4</v>
      </c>
      <c r="D102">
        <v>17</v>
      </c>
      <c r="E102">
        <v>21</v>
      </c>
      <c r="F102"/>
      <c r="G102"/>
      <c r="H102"/>
    </row>
    <row r="103" spans="2:8" x14ac:dyDescent="0.25">
      <c r="B103" s="11" t="s">
        <v>156</v>
      </c>
      <c r="C103">
        <v>7</v>
      </c>
      <c r="D103">
        <v>23</v>
      </c>
      <c r="E103">
        <v>30</v>
      </c>
      <c r="F103"/>
      <c r="G103"/>
      <c r="H103"/>
    </row>
    <row r="104" spans="2:8" x14ac:dyDescent="0.25">
      <c r="B104" s="11" t="s">
        <v>157</v>
      </c>
      <c r="C104">
        <v>4</v>
      </c>
      <c r="D104">
        <v>20</v>
      </c>
      <c r="E104">
        <v>24</v>
      </c>
      <c r="F104"/>
      <c r="G104"/>
      <c r="H104"/>
    </row>
    <row r="105" spans="2:8" x14ac:dyDescent="0.25">
      <c r="B105" s="11" t="s">
        <v>158</v>
      </c>
      <c r="C105">
        <v>7</v>
      </c>
      <c r="D105">
        <v>21</v>
      </c>
      <c r="E105">
        <v>28</v>
      </c>
      <c r="F105"/>
      <c r="G105"/>
      <c r="H105"/>
    </row>
    <row r="106" spans="2:8" x14ac:dyDescent="0.25">
      <c r="B106" s="11" t="s">
        <v>159</v>
      </c>
      <c r="C106">
        <v>8</v>
      </c>
      <c r="D106">
        <v>16</v>
      </c>
      <c r="E106">
        <v>24</v>
      </c>
      <c r="F106"/>
      <c r="G106"/>
      <c r="H106"/>
    </row>
    <row r="107" spans="2:8" x14ac:dyDescent="0.25">
      <c r="B107" s="11" t="s">
        <v>160</v>
      </c>
      <c r="C107">
        <v>5</v>
      </c>
      <c r="D107">
        <v>19</v>
      </c>
      <c r="E107">
        <v>24</v>
      </c>
      <c r="F107"/>
      <c r="G107"/>
      <c r="H107"/>
    </row>
    <row r="108" spans="2:8" x14ac:dyDescent="0.25">
      <c r="B108" s="10" t="s">
        <v>10</v>
      </c>
      <c r="C108">
        <v>98</v>
      </c>
      <c r="D108">
        <v>450</v>
      </c>
      <c r="E108">
        <v>548</v>
      </c>
      <c r="F108"/>
      <c r="G108"/>
      <c r="H108"/>
    </row>
    <row r="109" spans="2:8" x14ac:dyDescent="0.25">
      <c r="B109"/>
      <c r="C109"/>
      <c r="D109"/>
      <c r="E109"/>
      <c r="F109"/>
      <c r="G109"/>
      <c r="H109"/>
    </row>
    <row r="110" spans="2:8" x14ac:dyDescent="0.25">
      <c r="B110"/>
      <c r="C110"/>
      <c r="D110"/>
      <c r="E110"/>
      <c r="F110"/>
      <c r="G110"/>
      <c r="H110"/>
    </row>
    <row r="111" spans="2:8" x14ac:dyDescent="0.25">
      <c r="B111"/>
      <c r="C111"/>
      <c r="D111"/>
      <c r="E111"/>
      <c r="F111"/>
      <c r="G111"/>
      <c r="H111"/>
    </row>
    <row r="112" spans="2:8" x14ac:dyDescent="0.25">
      <c r="B112"/>
      <c r="C112"/>
      <c r="D112"/>
      <c r="E112"/>
    </row>
    <row r="113" spans="2:5" x14ac:dyDescent="0.25">
      <c r="B113"/>
      <c r="C113"/>
      <c r="D113"/>
      <c r="E113"/>
    </row>
    <row r="114" spans="2:5" x14ac:dyDescent="0.25">
      <c r="B114"/>
      <c r="C114"/>
      <c r="D114"/>
      <c r="E114"/>
    </row>
    <row r="115" spans="2:5" x14ac:dyDescent="0.25">
      <c r="B115"/>
      <c r="C115"/>
      <c r="D115"/>
      <c r="E115"/>
    </row>
    <row r="116" spans="2:5" x14ac:dyDescent="0.25">
      <c r="B116"/>
      <c r="C116"/>
      <c r="D116"/>
      <c r="E116"/>
    </row>
    <row r="117" spans="2:5" x14ac:dyDescent="0.25">
      <c r="B117"/>
      <c r="C117"/>
      <c r="D117"/>
      <c r="E117"/>
    </row>
    <row r="118" spans="2:5" x14ac:dyDescent="0.25">
      <c r="B118"/>
      <c r="C118"/>
      <c r="D118"/>
      <c r="E118"/>
    </row>
    <row r="119" spans="2:5" x14ac:dyDescent="0.25">
      <c r="B119"/>
      <c r="C119"/>
      <c r="D119"/>
      <c r="E119"/>
    </row>
    <row r="120" spans="2:5" x14ac:dyDescent="0.25">
      <c r="B120"/>
      <c r="C120"/>
      <c r="D120"/>
      <c r="E120"/>
    </row>
    <row r="121" spans="2:5" x14ac:dyDescent="0.25">
      <c r="B121"/>
      <c r="C121"/>
      <c r="D121"/>
      <c r="E121"/>
    </row>
    <row r="122" spans="2:5" x14ac:dyDescent="0.25">
      <c r="B122"/>
      <c r="C122"/>
      <c r="D122"/>
      <c r="E122"/>
    </row>
    <row r="123" spans="2:5" x14ac:dyDescent="0.25">
      <c r="B123"/>
      <c r="C123"/>
      <c r="D123"/>
      <c r="E123"/>
    </row>
    <row r="124" spans="2:5" x14ac:dyDescent="0.25">
      <c r="B124"/>
      <c r="C124"/>
      <c r="D124"/>
      <c r="E124"/>
    </row>
    <row r="125" spans="2:5" x14ac:dyDescent="0.25">
      <c r="B125"/>
      <c r="C125"/>
      <c r="D125"/>
      <c r="E125"/>
    </row>
    <row r="126" spans="2:5" x14ac:dyDescent="0.25">
      <c r="B126"/>
      <c r="C126"/>
      <c r="D126"/>
      <c r="E126"/>
    </row>
    <row r="127" spans="2:5" x14ac:dyDescent="0.25">
      <c r="B127"/>
      <c r="C127"/>
      <c r="D127"/>
      <c r="E127"/>
    </row>
    <row r="128" spans="2:5" x14ac:dyDescent="0.25">
      <c r="B128"/>
      <c r="C128"/>
      <c r="D128"/>
      <c r="E128"/>
    </row>
    <row r="129" spans="2:5" x14ac:dyDescent="0.25">
      <c r="B129"/>
      <c r="C129"/>
      <c r="D129"/>
      <c r="E129"/>
    </row>
    <row r="130" spans="2:5" x14ac:dyDescent="0.25">
      <c r="B130"/>
      <c r="C130"/>
      <c r="D130"/>
      <c r="E130"/>
    </row>
    <row r="131" spans="2:5" x14ac:dyDescent="0.25">
      <c r="B131"/>
      <c r="C131"/>
      <c r="D131"/>
      <c r="E131"/>
    </row>
    <row r="132" spans="2:5" x14ac:dyDescent="0.25">
      <c r="B132"/>
      <c r="C132"/>
      <c r="D132"/>
      <c r="E132"/>
    </row>
    <row r="133" spans="2:5" x14ac:dyDescent="0.25">
      <c r="B133"/>
      <c r="C133"/>
      <c r="D133"/>
      <c r="E133"/>
    </row>
    <row r="134" spans="2:5" x14ac:dyDescent="0.25">
      <c r="B134"/>
      <c r="C134"/>
      <c r="D134"/>
      <c r="E134"/>
    </row>
    <row r="135" spans="2:5" x14ac:dyDescent="0.25">
      <c r="B135"/>
      <c r="C135"/>
      <c r="D135"/>
      <c r="E135"/>
    </row>
    <row r="136" spans="2:5" x14ac:dyDescent="0.25">
      <c r="B136"/>
      <c r="C136"/>
      <c r="D136"/>
      <c r="E136"/>
    </row>
    <row r="137" spans="2:5" x14ac:dyDescent="0.25">
      <c r="B137"/>
      <c r="C137"/>
      <c r="D137"/>
      <c r="E137"/>
    </row>
    <row r="138" spans="2:5" x14ac:dyDescent="0.25">
      <c r="B138"/>
      <c r="C138"/>
      <c r="D138"/>
      <c r="E138"/>
    </row>
    <row r="139" spans="2:5" x14ac:dyDescent="0.25">
      <c r="B139"/>
      <c r="C139"/>
      <c r="D139"/>
      <c r="E139"/>
    </row>
    <row r="140" spans="2:5" x14ac:dyDescent="0.25">
      <c r="B140"/>
      <c r="C140"/>
      <c r="D140"/>
      <c r="E140"/>
    </row>
    <row r="141" spans="2:5" x14ac:dyDescent="0.25">
      <c r="B141"/>
      <c r="C141"/>
      <c r="D141"/>
      <c r="E141"/>
    </row>
    <row r="142" spans="2:5" x14ac:dyDescent="0.25">
      <c r="B142"/>
      <c r="C142"/>
      <c r="D142"/>
      <c r="E142"/>
    </row>
    <row r="143" spans="2:5" x14ac:dyDescent="0.25">
      <c r="B143"/>
      <c r="C143"/>
      <c r="D143"/>
      <c r="E143"/>
    </row>
    <row r="144" spans="2:5" x14ac:dyDescent="0.25">
      <c r="B144"/>
      <c r="C144"/>
      <c r="D144"/>
      <c r="E144"/>
    </row>
    <row r="145" spans="2:5" x14ac:dyDescent="0.25">
      <c r="B145"/>
      <c r="C145"/>
      <c r="D145"/>
      <c r="E145"/>
    </row>
    <row r="146" spans="2:5" x14ac:dyDescent="0.25">
      <c r="B146"/>
      <c r="C146"/>
      <c r="D146"/>
      <c r="E146"/>
    </row>
    <row r="147" spans="2:5" x14ac:dyDescent="0.25">
      <c r="B147"/>
      <c r="C147"/>
      <c r="D147"/>
      <c r="E147"/>
    </row>
    <row r="148" spans="2:5" x14ac:dyDescent="0.25">
      <c r="B148"/>
      <c r="C148"/>
      <c r="D148"/>
      <c r="E148"/>
    </row>
    <row r="149" spans="2:5" x14ac:dyDescent="0.25">
      <c r="B149"/>
      <c r="C149"/>
      <c r="D149"/>
      <c r="E149"/>
    </row>
    <row r="150" spans="2:5" x14ac:dyDescent="0.25">
      <c r="B150"/>
      <c r="C150"/>
      <c r="D150"/>
      <c r="E150"/>
    </row>
    <row r="151" spans="2:5" x14ac:dyDescent="0.25">
      <c r="B151"/>
      <c r="C151"/>
      <c r="D151"/>
      <c r="E151"/>
    </row>
    <row r="152" spans="2:5" x14ac:dyDescent="0.25">
      <c r="B152"/>
      <c r="C152"/>
      <c r="D152"/>
      <c r="E152"/>
    </row>
    <row r="153" spans="2:5" x14ac:dyDescent="0.25">
      <c r="B153"/>
      <c r="C153"/>
      <c r="D153"/>
      <c r="E153"/>
    </row>
    <row r="154" spans="2:5" x14ac:dyDescent="0.25">
      <c r="B154"/>
      <c r="C154"/>
      <c r="D154"/>
      <c r="E154"/>
    </row>
    <row r="155" spans="2:5" x14ac:dyDescent="0.25">
      <c r="B155"/>
      <c r="C155"/>
      <c r="D155"/>
      <c r="E155"/>
    </row>
    <row r="156" spans="2:5" x14ac:dyDescent="0.25">
      <c r="B156"/>
      <c r="C156"/>
      <c r="D156"/>
      <c r="E156"/>
    </row>
    <row r="157" spans="2:5" x14ac:dyDescent="0.25">
      <c r="B157"/>
      <c r="C157"/>
      <c r="D157"/>
      <c r="E157"/>
    </row>
    <row r="158" spans="2:5" x14ac:dyDescent="0.25">
      <c r="B158"/>
      <c r="C158"/>
      <c r="D158"/>
      <c r="E158"/>
    </row>
    <row r="159" spans="2:5" x14ac:dyDescent="0.25">
      <c r="B159"/>
      <c r="C159"/>
      <c r="D159"/>
      <c r="E159"/>
    </row>
    <row r="160" spans="2:5" x14ac:dyDescent="0.25">
      <c r="B160"/>
      <c r="C160"/>
      <c r="D160"/>
      <c r="E160"/>
    </row>
    <row r="161" spans="2:5" x14ac:dyDescent="0.25">
      <c r="B161"/>
      <c r="C161"/>
      <c r="D161"/>
      <c r="E161"/>
    </row>
    <row r="162" spans="2:5" x14ac:dyDescent="0.25">
      <c r="B162"/>
      <c r="C162"/>
      <c r="D162"/>
      <c r="E162"/>
    </row>
    <row r="163" spans="2:5" x14ac:dyDescent="0.25">
      <c r="B163"/>
      <c r="C163"/>
      <c r="D163"/>
      <c r="E163"/>
    </row>
    <row r="164" spans="2:5" x14ac:dyDescent="0.25">
      <c r="B164"/>
      <c r="C164"/>
      <c r="D164"/>
      <c r="E164"/>
    </row>
    <row r="165" spans="2:5" x14ac:dyDescent="0.25">
      <c r="B165"/>
      <c r="C165"/>
      <c r="D165"/>
      <c r="E165"/>
    </row>
    <row r="166" spans="2:5" x14ac:dyDescent="0.25">
      <c r="B166"/>
      <c r="C166"/>
      <c r="D166"/>
      <c r="E166"/>
    </row>
    <row r="167" spans="2:5" x14ac:dyDescent="0.25">
      <c r="B167"/>
      <c r="C167"/>
      <c r="D167"/>
      <c r="E167"/>
    </row>
    <row r="168" spans="2:5" x14ac:dyDescent="0.25">
      <c r="B168"/>
      <c r="C168"/>
      <c r="D168"/>
      <c r="E168"/>
    </row>
    <row r="169" spans="2:5" x14ac:dyDescent="0.25">
      <c r="B169"/>
      <c r="C169"/>
      <c r="D169"/>
      <c r="E169"/>
    </row>
    <row r="170" spans="2:5" x14ac:dyDescent="0.25">
      <c r="B170"/>
      <c r="C170"/>
      <c r="D170"/>
      <c r="E170"/>
    </row>
    <row r="171" spans="2:5" x14ac:dyDescent="0.25">
      <c r="B171"/>
      <c r="C171"/>
      <c r="D171"/>
      <c r="E171"/>
    </row>
    <row r="172" spans="2:5" x14ac:dyDescent="0.25">
      <c r="B172"/>
      <c r="C172"/>
      <c r="D172"/>
      <c r="E172"/>
    </row>
    <row r="173" spans="2:5" x14ac:dyDescent="0.25">
      <c r="B173"/>
      <c r="C173"/>
      <c r="D173"/>
      <c r="E173"/>
    </row>
    <row r="174" spans="2:5" x14ac:dyDescent="0.25">
      <c r="B174"/>
      <c r="C174"/>
      <c r="D174"/>
      <c r="E174"/>
    </row>
    <row r="175" spans="2:5" x14ac:dyDescent="0.25">
      <c r="B175"/>
      <c r="C175"/>
      <c r="D175"/>
      <c r="E175"/>
    </row>
    <row r="176" spans="2:5" x14ac:dyDescent="0.25">
      <c r="B176"/>
      <c r="C176"/>
      <c r="D176"/>
      <c r="E176"/>
    </row>
    <row r="177" spans="2:5" x14ac:dyDescent="0.25">
      <c r="B177"/>
      <c r="C177"/>
      <c r="D177"/>
      <c r="E177"/>
    </row>
    <row r="178" spans="2:5" x14ac:dyDescent="0.25">
      <c r="B178"/>
      <c r="C178"/>
      <c r="D178"/>
      <c r="E178"/>
    </row>
    <row r="179" spans="2:5" x14ac:dyDescent="0.25">
      <c r="B179"/>
      <c r="C179"/>
      <c r="D179"/>
      <c r="E179"/>
    </row>
    <row r="180" spans="2:5" x14ac:dyDescent="0.25">
      <c r="B180"/>
      <c r="C180"/>
      <c r="D180"/>
      <c r="E180"/>
    </row>
    <row r="181" spans="2:5" x14ac:dyDescent="0.25">
      <c r="B181"/>
      <c r="C181"/>
      <c r="D181"/>
      <c r="E181"/>
    </row>
    <row r="182" spans="2:5" x14ac:dyDescent="0.25">
      <c r="B182"/>
      <c r="C182"/>
      <c r="D182"/>
      <c r="E182"/>
    </row>
    <row r="183" spans="2:5" x14ac:dyDescent="0.25">
      <c r="B183"/>
      <c r="C183"/>
      <c r="D183"/>
      <c r="E183"/>
    </row>
    <row r="184" spans="2:5" x14ac:dyDescent="0.25">
      <c r="B184"/>
      <c r="C184"/>
      <c r="D184"/>
      <c r="E184"/>
    </row>
    <row r="185" spans="2:5" x14ac:dyDescent="0.25">
      <c r="B185"/>
      <c r="C185"/>
      <c r="D185"/>
      <c r="E185"/>
    </row>
    <row r="186" spans="2:5" x14ac:dyDescent="0.25">
      <c r="B186"/>
      <c r="C186"/>
      <c r="D186"/>
      <c r="E186"/>
    </row>
    <row r="187" spans="2:5" x14ac:dyDescent="0.25">
      <c r="B187"/>
      <c r="C187"/>
      <c r="D187"/>
      <c r="E187"/>
    </row>
    <row r="188" spans="2:5" x14ac:dyDescent="0.25">
      <c r="B188"/>
      <c r="C188"/>
      <c r="D188"/>
      <c r="E188"/>
    </row>
    <row r="189" spans="2:5" x14ac:dyDescent="0.25">
      <c r="B189"/>
      <c r="C189"/>
      <c r="D189"/>
      <c r="E189"/>
    </row>
    <row r="190" spans="2:5" x14ac:dyDescent="0.25">
      <c r="B190"/>
      <c r="C190"/>
      <c r="D190"/>
      <c r="E190"/>
    </row>
    <row r="191" spans="2:5" x14ac:dyDescent="0.25">
      <c r="B191"/>
      <c r="C191"/>
      <c r="D191"/>
      <c r="E191"/>
    </row>
    <row r="192" spans="2:5" x14ac:dyDescent="0.25">
      <c r="B192"/>
      <c r="C192"/>
      <c r="D192"/>
      <c r="E192"/>
    </row>
    <row r="193" spans="2:5" x14ac:dyDescent="0.25">
      <c r="B193"/>
      <c r="C193"/>
      <c r="D193"/>
      <c r="E193"/>
    </row>
    <row r="194" spans="2:5" x14ac:dyDescent="0.25">
      <c r="B194"/>
      <c r="C194"/>
      <c r="D194"/>
      <c r="E194"/>
    </row>
    <row r="195" spans="2:5" x14ac:dyDescent="0.25">
      <c r="B195"/>
      <c r="C195"/>
      <c r="D195"/>
      <c r="E195"/>
    </row>
    <row r="196" spans="2:5" x14ac:dyDescent="0.25">
      <c r="B196"/>
      <c r="C196"/>
      <c r="D196"/>
      <c r="E196"/>
    </row>
    <row r="197" spans="2:5" x14ac:dyDescent="0.25">
      <c r="B197"/>
      <c r="C197"/>
      <c r="D197"/>
      <c r="E197"/>
    </row>
    <row r="198" spans="2:5" x14ac:dyDescent="0.25">
      <c r="B198"/>
      <c r="C198"/>
      <c r="D198"/>
      <c r="E198"/>
    </row>
    <row r="199" spans="2:5" x14ac:dyDescent="0.25">
      <c r="B199"/>
      <c r="C199"/>
      <c r="D199"/>
      <c r="E199"/>
    </row>
    <row r="200" spans="2:5" x14ac:dyDescent="0.25">
      <c r="B200"/>
      <c r="C200"/>
      <c r="D200"/>
      <c r="E200"/>
    </row>
    <row r="201" spans="2:5" x14ac:dyDescent="0.25">
      <c r="B201"/>
      <c r="C201"/>
      <c r="D201"/>
      <c r="E201"/>
    </row>
    <row r="202" spans="2:5" x14ac:dyDescent="0.25">
      <c r="B202"/>
      <c r="C202"/>
      <c r="D202"/>
      <c r="E202"/>
    </row>
    <row r="203" spans="2:5" x14ac:dyDescent="0.25">
      <c r="B203"/>
      <c r="C203"/>
      <c r="D203"/>
      <c r="E203"/>
    </row>
    <row r="204" spans="2:5" x14ac:dyDescent="0.25">
      <c r="B204"/>
      <c r="C204"/>
      <c r="D204"/>
      <c r="E204"/>
    </row>
    <row r="205" spans="2:5" x14ac:dyDescent="0.25">
      <c r="B205"/>
      <c r="C205"/>
      <c r="D205"/>
      <c r="E205"/>
    </row>
    <row r="206" spans="2:5" x14ac:dyDescent="0.25">
      <c r="B206"/>
      <c r="C206"/>
      <c r="D206"/>
      <c r="E206"/>
    </row>
    <row r="207" spans="2:5" x14ac:dyDescent="0.25">
      <c r="B207"/>
      <c r="C207"/>
      <c r="D207"/>
      <c r="E207"/>
    </row>
    <row r="208" spans="2:5" x14ac:dyDescent="0.25">
      <c r="B208"/>
      <c r="C208"/>
      <c r="D208"/>
      <c r="E208"/>
    </row>
    <row r="209" spans="2:5" x14ac:dyDescent="0.25">
      <c r="B209"/>
      <c r="C209"/>
      <c r="D209"/>
      <c r="E209"/>
    </row>
    <row r="210" spans="2:5" x14ac:dyDescent="0.25">
      <c r="B210"/>
      <c r="C210"/>
      <c r="D210"/>
      <c r="E210"/>
    </row>
    <row r="211" spans="2:5" x14ac:dyDescent="0.25">
      <c r="B211"/>
      <c r="C211"/>
      <c r="D211"/>
      <c r="E211"/>
    </row>
    <row r="212" spans="2:5" x14ac:dyDescent="0.25">
      <c r="B212"/>
      <c r="C212"/>
      <c r="D212"/>
      <c r="E212"/>
    </row>
    <row r="213" spans="2:5" x14ac:dyDescent="0.25">
      <c r="B213"/>
      <c r="C213"/>
      <c r="D213"/>
      <c r="E213"/>
    </row>
    <row r="214" spans="2:5" x14ac:dyDescent="0.25">
      <c r="B214"/>
      <c r="C214"/>
      <c r="D214"/>
      <c r="E214"/>
    </row>
    <row r="215" spans="2:5" x14ac:dyDescent="0.25">
      <c r="B215"/>
      <c r="C215"/>
      <c r="D215"/>
      <c r="E215"/>
    </row>
    <row r="216" spans="2:5" x14ac:dyDescent="0.25">
      <c r="B216"/>
      <c r="C216"/>
      <c r="D216"/>
      <c r="E216"/>
    </row>
    <row r="217" spans="2:5" x14ac:dyDescent="0.25">
      <c r="B217"/>
      <c r="C217"/>
      <c r="D217"/>
      <c r="E217"/>
    </row>
    <row r="218" spans="2:5" x14ac:dyDescent="0.25">
      <c r="B218"/>
      <c r="C218"/>
      <c r="D218"/>
      <c r="E218"/>
    </row>
    <row r="219" spans="2:5" x14ac:dyDescent="0.25">
      <c r="B219"/>
      <c r="C219"/>
      <c r="D219"/>
      <c r="E219"/>
    </row>
    <row r="220" spans="2:5" x14ac:dyDescent="0.25">
      <c r="B220"/>
      <c r="C220"/>
      <c r="D220"/>
      <c r="E220"/>
    </row>
    <row r="221" spans="2:5" x14ac:dyDescent="0.25">
      <c r="B221"/>
      <c r="C221"/>
      <c r="D221"/>
      <c r="E221"/>
    </row>
    <row r="222" spans="2:5" x14ac:dyDescent="0.25">
      <c r="B222"/>
      <c r="C222"/>
      <c r="D222"/>
      <c r="E222"/>
    </row>
    <row r="223" spans="2:5" x14ac:dyDescent="0.25">
      <c r="B223"/>
      <c r="C223"/>
      <c r="D223"/>
      <c r="E223"/>
    </row>
    <row r="224" spans="2:5" x14ac:dyDescent="0.25">
      <c r="B224"/>
      <c r="C224"/>
      <c r="D224"/>
      <c r="E224"/>
    </row>
    <row r="225" spans="2:5" x14ac:dyDescent="0.25">
      <c r="B225"/>
      <c r="C225"/>
      <c r="D225"/>
      <c r="E225"/>
    </row>
    <row r="226" spans="2:5" x14ac:dyDescent="0.25">
      <c r="B226"/>
      <c r="C226"/>
      <c r="D226"/>
      <c r="E226"/>
    </row>
    <row r="227" spans="2:5" x14ac:dyDescent="0.25">
      <c r="B227"/>
      <c r="C227"/>
      <c r="D227"/>
      <c r="E227"/>
    </row>
    <row r="228" spans="2:5" x14ac:dyDescent="0.25">
      <c r="B228"/>
      <c r="C228"/>
      <c r="D228"/>
      <c r="E228"/>
    </row>
    <row r="229" spans="2:5" x14ac:dyDescent="0.25">
      <c r="B229"/>
      <c r="C229"/>
      <c r="D229"/>
      <c r="E229"/>
    </row>
    <row r="230" spans="2:5" x14ac:dyDescent="0.25">
      <c r="B230"/>
      <c r="C230"/>
      <c r="D230"/>
      <c r="E230"/>
    </row>
    <row r="231" spans="2:5" x14ac:dyDescent="0.25">
      <c r="B231"/>
      <c r="C231"/>
      <c r="D231"/>
      <c r="E231"/>
    </row>
    <row r="232" spans="2:5" x14ac:dyDescent="0.25">
      <c r="B232"/>
      <c r="C232"/>
      <c r="D232"/>
      <c r="E232"/>
    </row>
    <row r="233" spans="2:5" x14ac:dyDescent="0.25">
      <c r="B233"/>
      <c r="C233"/>
      <c r="D233"/>
      <c r="E233"/>
    </row>
    <row r="234" spans="2:5" x14ac:dyDescent="0.25">
      <c r="B234"/>
      <c r="C234"/>
      <c r="D234"/>
      <c r="E234"/>
    </row>
    <row r="235" spans="2:5" x14ac:dyDescent="0.25">
      <c r="B235"/>
      <c r="C235"/>
      <c r="D235"/>
      <c r="E235"/>
    </row>
    <row r="236" spans="2:5" x14ac:dyDescent="0.25">
      <c r="B236"/>
      <c r="C236"/>
      <c r="D236"/>
      <c r="E236"/>
    </row>
    <row r="237" spans="2:5" x14ac:dyDescent="0.25">
      <c r="B237"/>
      <c r="C237"/>
      <c r="D237"/>
      <c r="E237"/>
    </row>
    <row r="238" spans="2:5" x14ac:dyDescent="0.25">
      <c r="B238"/>
      <c r="C238"/>
      <c r="D238"/>
      <c r="E238"/>
    </row>
    <row r="239" spans="2:5" x14ac:dyDescent="0.25">
      <c r="B239"/>
      <c r="C239"/>
      <c r="D239"/>
      <c r="E239"/>
    </row>
    <row r="240" spans="2:5" x14ac:dyDescent="0.25">
      <c r="B240"/>
      <c r="C240"/>
      <c r="D240"/>
      <c r="E240"/>
    </row>
    <row r="241" spans="2:5" x14ac:dyDescent="0.25">
      <c r="B241"/>
      <c r="C241"/>
      <c r="D241"/>
      <c r="E241"/>
    </row>
    <row r="242" spans="2:5" x14ac:dyDescent="0.25">
      <c r="B242"/>
      <c r="C242"/>
      <c r="D242"/>
      <c r="E242"/>
    </row>
    <row r="243" spans="2:5" x14ac:dyDescent="0.25">
      <c r="B243"/>
      <c r="C243"/>
      <c r="D243"/>
      <c r="E243"/>
    </row>
    <row r="244" spans="2:5" x14ac:dyDescent="0.25">
      <c r="B244"/>
      <c r="C244"/>
      <c r="D244"/>
      <c r="E244"/>
    </row>
    <row r="245" spans="2:5" x14ac:dyDescent="0.25">
      <c r="B245"/>
      <c r="C245"/>
      <c r="D245"/>
      <c r="E245"/>
    </row>
    <row r="246" spans="2:5" x14ac:dyDescent="0.25">
      <c r="B246"/>
      <c r="C246"/>
      <c r="D246"/>
      <c r="E246"/>
    </row>
    <row r="247" spans="2:5" x14ac:dyDescent="0.25">
      <c r="B247"/>
      <c r="C247"/>
      <c r="D247"/>
      <c r="E247"/>
    </row>
    <row r="248" spans="2:5" x14ac:dyDescent="0.25">
      <c r="B248"/>
      <c r="C248"/>
      <c r="D248"/>
      <c r="E248"/>
    </row>
    <row r="249" spans="2:5" x14ac:dyDescent="0.25">
      <c r="B249"/>
      <c r="C249"/>
      <c r="D249"/>
      <c r="E249"/>
    </row>
    <row r="250" spans="2:5" x14ac:dyDescent="0.25">
      <c r="B250"/>
      <c r="C250"/>
      <c r="D250"/>
      <c r="E250"/>
    </row>
    <row r="251" spans="2:5" x14ac:dyDescent="0.25">
      <c r="B251"/>
      <c r="C251"/>
      <c r="D251"/>
      <c r="E251"/>
    </row>
    <row r="252" spans="2:5" x14ac:dyDescent="0.25">
      <c r="B252"/>
      <c r="C252"/>
      <c r="D252"/>
      <c r="E252"/>
    </row>
    <row r="253" spans="2:5" x14ac:dyDescent="0.25">
      <c r="B253"/>
      <c r="C253"/>
      <c r="D253"/>
      <c r="E253"/>
    </row>
    <row r="254" spans="2:5" x14ac:dyDescent="0.25">
      <c r="B254"/>
      <c r="C254"/>
      <c r="D254"/>
      <c r="E254"/>
    </row>
    <row r="255" spans="2:5" x14ac:dyDescent="0.25">
      <c r="B255"/>
      <c r="C255"/>
      <c r="D255"/>
      <c r="E255"/>
    </row>
    <row r="256" spans="2:5" x14ac:dyDescent="0.25">
      <c r="B256"/>
      <c r="C256"/>
      <c r="D256"/>
      <c r="E256"/>
    </row>
    <row r="257" spans="2:5" x14ac:dyDescent="0.25">
      <c r="B257"/>
      <c r="C257"/>
      <c r="D257"/>
      <c r="E257"/>
    </row>
    <row r="258" spans="2:5" x14ac:dyDescent="0.25">
      <c r="B258"/>
      <c r="C258"/>
      <c r="D258"/>
      <c r="E258"/>
    </row>
    <row r="259" spans="2:5" x14ac:dyDescent="0.25">
      <c r="B259"/>
      <c r="C259"/>
      <c r="D259"/>
      <c r="E259"/>
    </row>
    <row r="260" spans="2:5" x14ac:dyDescent="0.25">
      <c r="B260"/>
      <c r="C260"/>
      <c r="D260"/>
      <c r="E260"/>
    </row>
    <row r="261" spans="2:5" x14ac:dyDescent="0.25">
      <c r="B261"/>
      <c r="C261"/>
      <c r="D261"/>
      <c r="E261"/>
    </row>
    <row r="262" spans="2:5" x14ac:dyDescent="0.25">
      <c r="B262"/>
      <c r="C262"/>
      <c r="D262"/>
      <c r="E262"/>
    </row>
    <row r="263" spans="2:5" x14ac:dyDescent="0.25">
      <c r="B263"/>
      <c r="C263"/>
      <c r="D263"/>
      <c r="E263"/>
    </row>
    <row r="264" spans="2:5" x14ac:dyDescent="0.25">
      <c r="B264"/>
      <c r="C264"/>
      <c r="D264"/>
      <c r="E264"/>
    </row>
    <row r="265" spans="2:5" x14ac:dyDescent="0.25">
      <c r="B265"/>
      <c r="C265"/>
      <c r="D265"/>
      <c r="E265"/>
    </row>
    <row r="266" spans="2:5" x14ac:dyDescent="0.25">
      <c r="B266"/>
      <c r="C266"/>
      <c r="D266"/>
      <c r="E266"/>
    </row>
    <row r="267" spans="2:5" x14ac:dyDescent="0.25">
      <c r="B267"/>
      <c r="C267"/>
      <c r="D267"/>
      <c r="E267"/>
    </row>
    <row r="268" spans="2:5" x14ac:dyDescent="0.25">
      <c r="B268"/>
      <c r="C268"/>
      <c r="D268"/>
      <c r="E268"/>
    </row>
    <row r="269" spans="2:5" x14ac:dyDescent="0.25">
      <c r="B269"/>
      <c r="C269"/>
      <c r="D269"/>
      <c r="E269"/>
    </row>
    <row r="270" spans="2:5" x14ac:dyDescent="0.25">
      <c r="B270"/>
      <c r="C270"/>
      <c r="D270"/>
      <c r="E270"/>
    </row>
    <row r="271" spans="2:5" x14ac:dyDescent="0.25">
      <c r="B271"/>
      <c r="C271"/>
      <c r="D271"/>
      <c r="E271"/>
    </row>
    <row r="272" spans="2:5" x14ac:dyDescent="0.25">
      <c r="B272"/>
      <c r="C272"/>
      <c r="D272"/>
      <c r="E272"/>
    </row>
    <row r="273" spans="2:5" x14ac:dyDescent="0.25">
      <c r="B273"/>
      <c r="C273"/>
      <c r="D273"/>
      <c r="E273"/>
    </row>
    <row r="274" spans="2:5" x14ac:dyDescent="0.25">
      <c r="B274"/>
      <c r="C274"/>
      <c r="D274"/>
      <c r="E274"/>
    </row>
    <row r="275" spans="2:5" x14ac:dyDescent="0.25">
      <c r="B275"/>
      <c r="C275"/>
      <c r="D275"/>
      <c r="E275"/>
    </row>
    <row r="276" spans="2:5" x14ac:dyDescent="0.25">
      <c r="B276"/>
      <c r="C276"/>
      <c r="D276"/>
      <c r="E276"/>
    </row>
    <row r="277" spans="2:5" x14ac:dyDescent="0.25">
      <c r="B277"/>
      <c r="C277"/>
      <c r="D277"/>
      <c r="E277"/>
    </row>
    <row r="278" spans="2:5" x14ac:dyDescent="0.25">
      <c r="B278"/>
      <c r="C278"/>
      <c r="D278"/>
      <c r="E278"/>
    </row>
    <row r="279" spans="2:5" x14ac:dyDescent="0.25">
      <c r="B279"/>
      <c r="C279"/>
      <c r="D279"/>
      <c r="E279"/>
    </row>
    <row r="280" spans="2:5" x14ac:dyDescent="0.25">
      <c r="B280"/>
      <c r="C280"/>
      <c r="D280"/>
      <c r="E280"/>
    </row>
    <row r="281" spans="2:5" x14ac:dyDescent="0.25">
      <c r="B281"/>
      <c r="C281"/>
      <c r="D281"/>
      <c r="E281"/>
    </row>
    <row r="282" spans="2:5" x14ac:dyDescent="0.25">
      <c r="B282"/>
      <c r="C282"/>
      <c r="D282"/>
      <c r="E282"/>
    </row>
    <row r="283" spans="2:5" x14ac:dyDescent="0.25">
      <c r="B283"/>
      <c r="C283"/>
      <c r="D283"/>
      <c r="E283"/>
    </row>
    <row r="284" spans="2:5" x14ac:dyDescent="0.25">
      <c r="B284"/>
      <c r="C284"/>
      <c r="D284"/>
      <c r="E284"/>
    </row>
    <row r="285" spans="2:5" x14ac:dyDescent="0.25">
      <c r="B285"/>
      <c r="C285"/>
      <c r="D285"/>
      <c r="E285"/>
    </row>
    <row r="286" spans="2:5" x14ac:dyDescent="0.25">
      <c r="B286"/>
      <c r="C286"/>
      <c r="D286"/>
      <c r="E286"/>
    </row>
    <row r="287" spans="2:5" x14ac:dyDescent="0.25">
      <c r="B287"/>
      <c r="C287"/>
      <c r="D287"/>
      <c r="E287"/>
    </row>
    <row r="288" spans="2:5" x14ac:dyDescent="0.25">
      <c r="B288"/>
      <c r="C288"/>
      <c r="D288"/>
      <c r="E288"/>
    </row>
    <row r="289" spans="2:5" x14ac:dyDescent="0.25">
      <c r="B289"/>
      <c r="C289"/>
      <c r="D289"/>
      <c r="E289"/>
    </row>
    <row r="290" spans="2:5" x14ac:dyDescent="0.25">
      <c r="B290"/>
      <c r="C290"/>
      <c r="D290"/>
      <c r="E290"/>
    </row>
    <row r="291" spans="2:5" x14ac:dyDescent="0.25">
      <c r="B291"/>
      <c r="C291"/>
      <c r="D291"/>
      <c r="E291"/>
    </row>
    <row r="292" spans="2:5" x14ac:dyDescent="0.25">
      <c r="B292"/>
      <c r="C292"/>
      <c r="D292"/>
      <c r="E292"/>
    </row>
    <row r="293" spans="2:5" x14ac:dyDescent="0.25">
      <c r="B293"/>
      <c r="C293"/>
      <c r="D293"/>
      <c r="E293"/>
    </row>
    <row r="294" spans="2:5" x14ac:dyDescent="0.25">
      <c r="B294"/>
      <c r="C294"/>
      <c r="D294"/>
      <c r="E294"/>
    </row>
    <row r="295" spans="2:5" x14ac:dyDescent="0.25">
      <c r="B295"/>
      <c r="C295"/>
      <c r="D295"/>
      <c r="E295"/>
    </row>
    <row r="296" spans="2:5" x14ac:dyDescent="0.25">
      <c r="B296"/>
      <c r="C296"/>
      <c r="D296"/>
      <c r="E296"/>
    </row>
    <row r="297" spans="2:5" x14ac:dyDescent="0.25">
      <c r="B297"/>
      <c r="C297"/>
      <c r="D297"/>
      <c r="E297"/>
    </row>
    <row r="298" spans="2:5" x14ac:dyDescent="0.25">
      <c r="B298"/>
      <c r="C298"/>
      <c r="D298"/>
      <c r="E298"/>
    </row>
    <row r="299" spans="2:5" x14ac:dyDescent="0.25">
      <c r="B299"/>
      <c r="C299"/>
      <c r="D299"/>
      <c r="E299"/>
    </row>
    <row r="300" spans="2:5" x14ac:dyDescent="0.25">
      <c r="B300"/>
      <c r="C300"/>
      <c r="D300"/>
      <c r="E300"/>
    </row>
    <row r="301" spans="2:5" x14ac:dyDescent="0.25">
      <c r="B301"/>
      <c r="C301"/>
      <c r="D301"/>
      <c r="E301"/>
    </row>
    <row r="302" spans="2:5" x14ac:dyDescent="0.25">
      <c r="B302"/>
      <c r="C302"/>
      <c r="D302"/>
      <c r="E302"/>
    </row>
    <row r="303" spans="2:5" x14ac:dyDescent="0.25">
      <c r="B303"/>
      <c r="C303"/>
      <c r="D303"/>
      <c r="E303"/>
    </row>
    <row r="304" spans="2:5" x14ac:dyDescent="0.25">
      <c r="B304"/>
      <c r="C304"/>
      <c r="D304"/>
      <c r="E304"/>
    </row>
    <row r="305" spans="2:5" x14ac:dyDescent="0.25">
      <c r="B305"/>
      <c r="C305"/>
      <c r="D305"/>
      <c r="E305"/>
    </row>
    <row r="306" spans="2:5" x14ac:dyDescent="0.25">
      <c r="B306"/>
      <c r="C306"/>
      <c r="D306"/>
      <c r="E306"/>
    </row>
    <row r="307" spans="2:5" x14ac:dyDescent="0.25">
      <c r="B307"/>
      <c r="C307"/>
      <c r="D307"/>
      <c r="E307"/>
    </row>
    <row r="308" spans="2:5" x14ac:dyDescent="0.25">
      <c r="B308"/>
      <c r="C308"/>
      <c r="D308"/>
      <c r="E308"/>
    </row>
    <row r="309" spans="2:5" x14ac:dyDescent="0.25">
      <c r="B309"/>
      <c r="C309"/>
      <c r="D309"/>
      <c r="E309"/>
    </row>
    <row r="310" spans="2:5" x14ac:dyDescent="0.25">
      <c r="B310"/>
      <c r="C310"/>
      <c r="D310"/>
      <c r="E310"/>
    </row>
    <row r="311" spans="2:5" x14ac:dyDescent="0.25">
      <c r="B311"/>
      <c r="C311"/>
      <c r="D311"/>
      <c r="E311"/>
    </row>
    <row r="312" spans="2:5" x14ac:dyDescent="0.25">
      <c r="B312"/>
      <c r="C312"/>
      <c r="D312"/>
      <c r="E312"/>
    </row>
    <row r="313" spans="2:5" x14ac:dyDescent="0.25">
      <c r="B313"/>
      <c r="C313"/>
      <c r="D313"/>
      <c r="E313"/>
    </row>
    <row r="314" spans="2:5" x14ac:dyDescent="0.25">
      <c r="B314"/>
      <c r="C314"/>
      <c r="D314"/>
      <c r="E314"/>
    </row>
    <row r="315" spans="2:5" x14ac:dyDescent="0.25">
      <c r="B315"/>
      <c r="C315"/>
      <c r="D315"/>
      <c r="E315"/>
    </row>
    <row r="316" spans="2:5" x14ac:dyDescent="0.25">
      <c r="B316"/>
      <c r="C316"/>
      <c r="D316"/>
      <c r="E316"/>
    </row>
    <row r="317" spans="2:5" x14ac:dyDescent="0.25">
      <c r="B317"/>
      <c r="C317"/>
      <c r="D317"/>
      <c r="E317"/>
    </row>
    <row r="318" spans="2:5" x14ac:dyDescent="0.25">
      <c r="B318"/>
      <c r="C318"/>
      <c r="D318"/>
      <c r="E318"/>
    </row>
    <row r="319" spans="2:5" x14ac:dyDescent="0.25">
      <c r="B319"/>
      <c r="C319"/>
      <c r="D319"/>
      <c r="E319"/>
    </row>
    <row r="320" spans="2:5" x14ac:dyDescent="0.25">
      <c r="B320"/>
      <c r="C320"/>
      <c r="D320"/>
      <c r="E320"/>
    </row>
    <row r="321" spans="2:5" x14ac:dyDescent="0.25">
      <c r="B321"/>
      <c r="C321"/>
      <c r="D321"/>
      <c r="E321"/>
    </row>
    <row r="322" spans="2:5" x14ac:dyDescent="0.25">
      <c r="B322"/>
      <c r="C322"/>
      <c r="D322"/>
      <c r="E322"/>
    </row>
    <row r="323" spans="2:5" x14ac:dyDescent="0.25">
      <c r="B323"/>
      <c r="C323"/>
      <c r="D323"/>
      <c r="E323"/>
    </row>
    <row r="324" spans="2:5" x14ac:dyDescent="0.25">
      <c r="B324"/>
      <c r="C324"/>
      <c r="D324"/>
      <c r="E324"/>
    </row>
    <row r="325" spans="2:5" x14ac:dyDescent="0.25">
      <c r="B325"/>
      <c r="C325"/>
      <c r="D325"/>
      <c r="E325"/>
    </row>
    <row r="326" spans="2:5" x14ac:dyDescent="0.25">
      <c r="B326"/>
      <c r="C326"/>
      <c r="D326"/>
      <c r="E326"/>
    </row>
    <row r="327" spans="2:5" x14ac:dyDescent="0.25">
      <c r="B327"/>
      <c r="C327"/>
      <c r="D327"/>
      <c r="E327"/>
    </row>
    <row r="328" spans="2:5" x14ac:dyDescent="0.25">
      <c r="B328"/>
      <c r="C328"/>
      <c r="D328"/>
      <c r="E328"/>
    </row>
    <row r="329" spans="2:5" x14ac:dyDescent="0.25">
      <c r="B329"/>
      <c r="C329"/>
      <c r="D329"/>
      <c r="E329"/>
    </row>
    <row r="330" spans="2:5" x14ac:dyDescent="0.25">
      <c r="B330"/>
      <c r="C330"/>
      <c r="D330"/>
      <c r="E330"/>
    </row>
    <row r="331" spans="2:5" x14ac:dyDescent="0.25">
      <c r="B331"/>
      <c r="C331"/>
      <c r="D331"/>
      <c r="E331"/>
    </row>
    <row r="332" spans="2:5" x14ac:dyDescent="0.25">
      <c r="B332"/>
      <c r="C332"/>
      <c r="D332"/>
      <c r="E332"/>
    </row>
    <row r="333" spans="2:5" x14ac:dyDescent="0.25">
      <c r="B333"/>
      <c r="C333"/>
      <c r="D333"/>
      <c r="E333"/>
    </row>
    <row r="334" spans="2:5" x14ac:dyDescent="0.25">
      <c r="B334"/>
      <c r="C334"/>
      <c r="D334"/>
      <c r="E334"/>
    </row>
    <row r="335" spans="2:5" x14ac:dyDescent="0.25">
      <c r="B335"/>
      <c r="C335"/>
      <c r="D335"/>
      <c r="E335"/>
    </row>
    <row r="336" spans="2:5" x14ac:dyDescent="0.25">
      <c r="B336"/>
      <c r="C336"/>
      <c r="D336"/>
      <c r="E336"/>
    </row>
    <row r="337" spans="2:5" x14ac:dyDescent="0.25">
      <c r="B337"/>
      <c r="C337"/>
      <c r="D337"/>
      <c r="E337"/>
    </row>
    <row r="338" spans="2:5" x14ac:dyDescent="0.25">
      <c r="B338"/>
      <c r="C338"/>
      <c r="D338"/>
      <c r="E338"/>
    </row>
    <row r="339" spans="2:5" x14ac:dyDescent="0.25">
      <c r="B339"/>
      <c r="C339"/>
      <c r="D339"/>
      <c r="E339"/>
    </row>
    <row r="340" spans="2:5" x14ac:dyDescent="0.25">
      <c r="B340"/>
      <c r="C340"/>
      <c r="D340"/>
      <c r="E340"/>
    </row>
    <row r="341" spans="2:5" x14ac:dyDescent="0.25">
      <c r="B341"/>
      <c r="C341"/>
      <c r="D341"/>
      <c r="E341"/>
    </row>
    <row r="342" spans="2:5" x14ac:dyDescent="0.25">
      <c r="B342"/>
      <c r="C342"/>
      <c r="D342"/>
      <c r="E342"/>
    </row>
    <row r="343" spans="2:5" x14ac:dyDescent="0.25">
      <c r="B343"/>
      <c r="C343"/>
      <c r="D343"/>
      <c r="E343"/>
    </row>
    <row r="344" spans="2:5" x14ac:dyDescent="0.25">
      <c r="B344"/>
      <c r="C344"/>
      <c r="D344"/>
      <c r="E344"/>
    </row>
    <row r="345" spans="2:5" x14ac:dyDescent="0.25">
      <c r="B345"/>
      <c r="C345"/>
      <c r="D345"/>
      <c r="E345"/>
    </row>
    <row r="346" spans="2:5" x14ac:dyDescent="0.25">
      <c r="B346"/>
      <c r="C346"/>
      <c r="D346"/>
      <c r="E346"/>
    </row>
    <row r="347" spans="2:5" x14ac:dyDescent="0.25">
      <c r="B347"/>
      <c r="C347"/>
      <c r="D347"/>
      <c r="E347"/>
    </row>
    <row r="348" spans="2:5" x14ac:dyDescent="0.25">
      <c r="B348"/>
      <c r="C348"/>
      <c r="D348"/>
      <c r="E348"/>
    </row>
    <row r="349" spans="2:5" x14ac:dyDescent="0.25">
      <c r="B349"/>
      <c r="C349"/>
      <c r="D349"/>
      <c r="E349"/>
    </row>
    <row r="350" spans="2:5" x14ac:dyDescent="0.25">
      <c r="B350"/>
      <c r="C350"/>
      <c r="D350"/>
      <c r="E350"/>
    </row>
    <row r="351" spans="2:5" x14ac:dyDescent="0.25">
      <c r="B351"/>
      <c r="C351"/>
      <c r="D351"/>
      <c r="E351"/>
    </row>
    <row r="352" spans="2:5" x14ac:dyDescent="0.25">
      <c r="B352"/>
      <c r="C352"/>
      <c r="D352"/>
      <c r="E352"/>
    </row>
    <row r="353" spans="2:5" x14ac:dyDescent="0.25">
      <c r="B353"/>
      <c r="C353"/>
      <c r="D353"/>
      <c r="E353"/>
    </row>
    <row r="354" spans="2:5" x14ac:dyDescent="0.25">
      <c r="B354"/>
      <c r="C354"/>
      <c r="D354"/>
      <c r="E354"/>
    </row>
    <row r="355" spans="2:5" x14ac:dyDescent="0.25">
      <c r="B355"/>
      <c r="C355"/>
      <c r="D355"/>
      <c r="E355"/>
    </row>
    <row r="356" spans="2:5" x14ac:dyDescent="0.25">
      <c r="B356"/>
      <c r="C356"/>
      <c r="D356"/>
      <c r="E356"/>
    </row>
    <row r="357" spans="2:5" x14ac:dyDescent="0.25">
      <c r="B357"/>
      <c r="C357"/>
      <c r="D357"/>
      <c r="E357"/>
    </row>
    <row r="358" spans="2:5" x14ac:dyDescent="0.25">
      <c r="B358"/>
      <c r="C358"/>
      <c r="D358"/>
      <c r="E358"/>
    </row>
    <row r="359" spans="2:5" x14ac:dyDescent="0.25">
      <c r="B359"/>
      <c r="C359"/>
      <c r="D359"/>
      <c r="E359"/>
    </row>
    <row r="360" spans="2:5" x14ac:dyDescent="0.25">
      <c r="B360"/>
      <c r="C360"/>
      <c r="D360"/>
      <c r="E360"/>
    </row>
    <row r="361" spans="2:5" x14ac:dyDescent="0.25">
      <c r="B361"/>
      <c r="C361"/>
      <c r="D361"/>
      <c r="E361"/>
    </row>
    <row r="362" spans="2:5" x14ac:dyDescent="0.25">
      <c r="B362"/>
      <c r="C362"/>
      <c r="D362"/>
      <c r="E362"/>
    </row>
    <row r="363" spans="2:5" x14ac:dyDescent="0.25">
      <c r="B363"/>
      <c r="C363"/>
      <c r="D363"/>
      <c r="E363"/>
    </row>
    <row r="364" spans="2:5" x14ac:dyDescent="0.25">
      <c r="B364"/>
      <c r="C364"/>
      <c r="D364"/>
      <c r="E364"/>
    </row>
    <row r="365" spans="2:5" x14ac:dyDescent="0.25">
      <c r="B365"/>
      <c r="C365"/>
      <c r="D365"/>
      <c r="E365"/>
    </row>
    <row r="366" spans="2:5" x14ac:dyDescent="0.25">
      <c r="B366"/>
      <c r="C366"/>
      <c r="D366"/>
      <c r="E366"/>
    </row>
    <row r="367" spans="2:5" x14ac:dyDescent="0.25">
      <c r="B367"/>
      <c r="C367"/>
      <c r="D367"/>
      <c r="E367"/>
    </row>
    <row r="368" spans="2:5" x14ac:dyDescent="0.25">
      <c r="B368"/>
      <c r="C368"/>
      <c r="D368"/>
      <c r="E368"/>
    </row>
    <row r="369" spans="2:5" x14ac:dyDescent="0.25">
      <c r="B369"/>
      <c r="C369"/>
      <c r="D369"/>
      <c r="E369"/>
    </row>
    <row r="370" spans="2:5" x14ac:dyDescent="0.25">
      <c r="B370"/>
      <c r="C370"/>
      <c r="D370"/>
      <c r="E370"/>
    </row>
    <row r="371" spans="2:5" x14ac:dyDescent="0.25">
      <c r="B371"/>
      <c r="C371"/>
      <c r="D371"/>
      <c r="E371"/>
    </row>
    <row r="372" spans="2:5" x14ac:dyDescent="0.25">
      <c r="B372"/>
      <c r="C372"/>
      <c r="D372"/>
      <c r="E372"/>
    </row>
    <row r="373" spans="2:5" x14ac:dyDescent="0.25">
      <c r="B373"/>
      <c r="C373"/>
      <c r="D373"/>
      <c r="E373"/>
    </row>
    <row r="374" spans="2:5" x14ac:dyDescent="0.25">
      <c r="B374"/>
      <c r="C374"/>
      <c r="D374"/>
      <c r="E374"/>
    </row>
    <row r="375" spans="2:5" x14ac:dyDescent="0.25">
      <c r="B375"/>
      <c r="C375"/>
      <c r="D375"/>
      <c r="E375"/>
    </row>
    <row r="376" spans="2:5" x14ac:dyDescent="0.25">
      <c r="B376"/>
      <c r="C376"/>
      <c r="D376"/>
      <c r="E376"/>
    </row>
    <row r="377" spans="2:5" x14ac:dyDescent="0.25">
      <c r="B377"/>
      <c r="C377"/>
      <c r="D377"/>
      <c r="E377"/>
    </row>
    <row r="378" spans="2:5" x14ac:dyDescent="0.25">
      <c r="B378"/>
      <c r="C378"/>
      <c r="D378"/>
      <c r="E378"/>
    </row>
    <row r="379" spans="2:5" x14ac:dyDescent="0.25">
      <c r="B379"/>
      <c r="C379"/>
      <c r="D379"/>
      <c r="E379"/>
    </row>
    <row r="380" spans="2:5" x14ac:dyDescent="0.25">
      <c r="B380"/>
      <c r="C380"/>
      <c r="D380"/>
      <c r="E380"/>
    </row>
    <row r="381" spans="2:5" x14ac:dyDescent="0.25">
      <c r="B381"/>
      <c r="C381"/>
      <c r="D381"/>
      <c r="E381"/>
    </row>
    <row r="382" spans="2:5" x14ac:dyDescent="0.25">
      <c r="B382"/>
      <c r="C382"/>
      <c r="D382"/>
      <c r="E382"/>
    </row>
    <row r="383" spans="2:5" x14ac:dyDescent="0.25">
      <c r="B383"/>
      <c r="C383"/>
      <c r="D383"/>
      <c r="E383"/>
    </row>
    <row r="384" spans="2:5" x14ac:dyDescent="0.25">
      <c r="B384"/>
      <c r="C384"/>
      <c r="D384"/>
      <c r="E384"/>
    </row>
    <row r="385" spans="2:5" x14ac:dyDescent="0.25">
      <c r="B385"/>
      <c r="C385"/>
      <c r="D385"/>
      <c r="E385"/>
    </row>
    <row r="386" spans="2:5" x14ac:dyDescent="0.25">
      <c r="B386"/>
      <c r="C386"/>
      <c r="D386"/>
      <c r="E386"/>
    </row>
    <row r="387" spans="2:5" x14ac:dyDescent="0.25">
      <c r="B387"/>
      <c r="C387"/>
      <c r="D387"/>
      <c r="E387"/>
    </row>
    <row r="388" spans="2:5" x14ac:dyDescent="0.25">
      <c r="B388"/>
      <c r="C388"/>
      <c r="D388"/>
      <c r="E388"/>
    </row>
    <row r="389" spans="2:5" x14ac:dyDescent="0.25">
      <c r="B389"/>
      <c r="C389"/>
      <c r="D389"/>
      <c r="E389"/>
    </row>
    <row r="390" spans="2:5" x14ac:dyDescent="0.25">
      <c r="B390"/>
      <c r="C390"/>
      <c r="D390"/>
      <c r="E390"/>
    </row>
    <row r="391" spans="2:5" x14ac:dyDescent="0.25">
      <c r="B391"/>
      <c r="C391"/>
      <c r="D391"/>
      <c r="E391"/>
    </row>
    <row r="392" spans="2:5" x14ac:dyDescent="0.25">
      <c r="B392"/>
      <c r="C392"/>
      <c r="D392"/>
      <c r="E392"/>
    </row>
    <row r="393" spans="2:5" x14ac:dyDescent="0.25">
      <c r="B393"/>
      <c r="C393"/>
      <c r="D393"/>
      <c r="E393"/>
    </row>
    <row r="394" spans="2:5" x14ac:dyDescent="0.25">
      <c r="B394"/>
      <c r="C394"/>
      <c r="D394"/>
      <c r="E394"/>
    </row>
    <row r="395" spans="2:5" x14ac:dyDescent="0.25">
      <c r="B395"/>
      <c r="C395"/>
      <c r="D395"/>
      <c r="E395"/>
    </row>
    <row r="396" spans="2:5" x14ac:dyDescent="0.25">
      <c r="B396"/>
      <c r="C396"/>
      <c r="D396"/>
      <c r="E396"/>
    </row>
    <row r="397" spans="2:5" x14ac:dyDescent="0.25">
      <c r="B397"/>
      <c r="C397"/>
      <c r="D397"/>
      <c r="E397"/>
    </row>
    <row r="398" spans="2:5" x14ac:dyDescent="0.25">
      <c r="B398"/>
      <c r="C398"/>
      <c r="D398"/>
      <c r="E398"/>
    </row>
    <row r="399" spans="2:5" x14ac:dyDescent="0.25">
      <c r="B399"/>
      <c r="C399"/>
      <c r="D399"/>
      <c r="E399"/>
    </row>
    <row r="400" spans="2:5" x14ac:dyDescent="0.25">
      <c r="B400"/>
      <c r="C400"/>
      <c r="D400"/>
      <c r="E400"/>
    </row>
    <row r="401" spans="2:5" x14ac:dyDescent="0.25">
      <c r="B401"/>
      <c r="C401"/>
      <c r="D401"/>
      <c r="E401"/>
    </row>
    <row r="402" spans="2:5" x14ac:dyDescent="0.25">
      <c r="B402"/>
      <c r="C402"/>
      <c r="D402"/>
      <c r="E402"/>
    </row>
    <row r="403" spans="2:5" x14ac:dyDescent="0.25">
      <c r="B403"/>
      <c r="C403"/>
      <c r="D403"/>
      <c r="E403"/>
    </row>
    <row r="404" spans="2:5" x14ac:dyDescent="0.25">
      <c r="B404"/>
      <c r="C404"/>
      <c r="D404"/>
      <c r="E404"/>
    </row>
    <row r="405" spans="2:5" x14ac:dyDescent="0.25">
      <c r="B405"/>
      <c r="C405"/>
      <c r="D405"/>
      <c r="E405"/>
    </row>
    <row r="406" spans="2:5" x14ac:dyDescent="0.25">
      <c r="B406"/>
      <c r="C406"/>
      <c r="D406"/>
      <c r="E406"/>
    </row>
    <row r="407" spans="2:5" x14ac:dyDescent="0.25">
      <c r="B407"/>
      <c r="C407"/>
      <c r="D407"/>
      <c r="E407"/>
    </row>
    <row r="408" spans="2:5" x14ac:dyDescent="0.25">
      <c r="B408"/>
      <c r="C408"/>
      <c r="D408"/>
      <c r="E408"/>
    </row>
    <row r="409" spans="2:5" x14ac:dyDescent="0.25">
      <c r="B409"/>
      <c r="C409"/>
      <c r="D409"/>
      <c r="E409"/>
    </row>
    <row r="410" spans="2:5" x14ac:dyDescent="0.25">
      <c r="B410"/>
      <c r="C410"/>
      <c r="D410"/>
      <c r="E410"/>
    </row>
    <row r="411" spans="2:5" x14ac:dyDescent="0.25">
      <c r="B411"/>
      <c r="C411"/>
      <c r="D411"/>
      <c r="E411"/>
    </row>
    <row r="412" spans="2:5" x14ac:dyDescent="0.25">
      <c r="B412"/>
      <c r="C412"/>
      <c r="D412"/>
      <c r="E412"/>
    </row>
    <row r="413" spans="2:5" x14ac:dyDescent="0.25">
      <c r="B413"/>
      <c r="C413"/>
      <c r="D413"/>
      <c r="E413"/>
    </row>
    <row r="414" spans="2:5" x14ac:dyDescent="0.25">
      <c r="B414"/>
      <c r="C414"/>
      <c r="D414"/>
      <c r="E414"/>
    </row>
    <row r="415" spans="2:5" x14ac:dyDescent="0.25">
      <c r="B415"/>
      <c r="C415"/>
      <c r="D415"/>
      <c r="E415"/>
    </row>
    <row r="416" spans="2:5" x14ac:dyDescent="0.25">
      <c r="B416"/>
      <c r="C416"/>
      <c r="D416"/>
      <c r="E416"/>
    </row>
    <row r="417" spans="2:5" x14ac:dyDescent="0.25">
      <c r="B417"/>
      <c r="C417"/>
      <c r="D417"/>
      <c r="E417"/>
    </row>
    <row r="418" spans="2:5" x14ac:dyDescent="0.25">
      <c r="B418"/>
      <c r="C418"/>
      <c r="D418"/>
      <c r="E418"/>
    </row>
    <row r="419" spans="2:5" x14ac:dyDescent="0.25">
      <c r="B419"/>
      <c r="C419"/>
      <c r="D419"/>
      <c r="E419"/>
    </row>
    <row r="420" spans="2:5" x14ac:dyDescent="0.25">
      <c r="B420"/>
      <c r="C420"/>
      <c r="D420"/>
      <c r="E420"/>
    </row>
    <row r="421" spans="2:5" x14ac:dyDescent="0.25">
      <c r="B421"/>
      <c r="C421"/>
      <c r="D421"/>
      <c r="E421"/>
    </row>
    <row r="422" spans="2:5" x14ac:dyDescent="0.25">
      <c r="B422"/>
      <c r="C422"/>
      <c r="D422"/>
      <c r="E422"/>
    </row>
    <row r="423" spans="2:5" x14ac:dyDescent="0.25">
      <c r="B423"/>
      <c r="C423"/>
      <c r="D423"/>
      <c r="E423"/>
    </row>
    <row r="424" spans="2:5" x14ac:dyDescent="0.25">
      <c r="B424"/>
      <c r="C424"/>
      <c r="D424"/>
      <c r="E424"/>
    </row>
    <row r="425" spans="2:5" x14ac:dyDescent="0.25">
      <c r="B425"/>
      <c r="C425"/>
      <c r="D425"/>
      <c r="E425"/>
    </row>
    <row r="426" spans="2:5" x14ac:dyDescent="0.25">
      <c r="B426"/>
      <c r="C426"/>
      <c r="D426"/>
      <c r="E426"/>
    </row>
    <row r="427" spans="2:5" x14ac:dyDescent="0.25">
      <c r="B427"/>
      <c r="C427"/>
      <c r="D427"/>
      <c r="E427"/>
    </row>
    <row r="428" spans="2:5" x14ac:dyDescent="0.25">
      <c r="B428"/>
      <c r="C428"/>
      <c r="D428"/>
      <c r="E428"/>
    </row>
    <row r="429" spans="2:5" x14ac:dyDescent="0.25">
      <c r="B429"/>
      <c r="C429"/>
      <c r="D429"/>
      <c r="E429"/>
    </row>
    <row r="430" spans="2:5" x14ac:dyDescent="0.25">
      <c r="B430"/>
      <c r="C430"/>
      <c r="D430"/>
      <c r="E430"/>
    </row>
    <row r="431" spans="2:5" x14ac:dyDescent="0.25">
      <c r="B431"/>
      <c r="C431"/>
      <c r="D431"/>
      <c r="E431"/>
    </row>
    <row r="432" spans="2:5" x14ac:dyDescent="0.25">
      <c r="B432"/>
      <c r="C432"/>
      <c r="D432"/>
      <c r="E432"/>
    </row>
    <row r="433" spans="2:5" x14ac:dyDescent="0.25">
      <c r="B433"/>
      <c r="C433"/>
      <c r="D433"/>
      <c r="E433"/>
    </row>
    <row r="434" spans="2:5" x14ac:dyDescent="0.25">
      <c r="B434"/>
      <c r="C434"/>
      <c r="D434"/>
      <c r="E434"/>
    </row>
    <row r="435" spans="2:5" x14ac:dyDescent="0.25">
      <c r="B435"/>
      <c r="C435"/>
      <c r="D435"/>
      <c r="E435"/>
    </row>
    <row r="436" spans="2:5" x14ac:dyDescent="0.25">
      <c r="B436"/>
      <c r="C436"/>
      <c r="D436"/>
      <c r="E436"/>
    </row>
    <row r="437" spans="2:5" x14ac:dyDescent="0.25">
      <c r="B437"/>
      <c r="C437"/>
      <c r="D437"/>
      <c r="E437"/>
    </row>
    <row r="438" spans="2:5" x14ac:dyDescent="0.25">
      <c r="B438"/>
      <c r="C438"/>
      <c r="D438"/>
      <c r="E438"/>
    </row>
    <row r="439" spans="2:5" x14ac:dyDescent="0.25">
      <c r="B439"/>
      <c r="C439"/>
      <c r="D439"/>
      <c r="E439"/>
    </row>
    <row r="440" spans="2:5" x14ac:dyDescent="0.25">
      <c r="B440"/>
      <c r="C440"/>
      <c r="D440"/>
      <c r="E440"/>
    </row>
    <row r="441" spans="2:5" x14ac:dyDescent="0.25">
      <c r="B441"/>
      <c r="C441"/>
      <c r="D441"/>
      <c r="E441"/>
    </row>
    <row r="442" spans="2:5" x14ac:dyDescent="0.25">
      <c r="B442"/>
      <c r="C442"/>
      <c r="D442"/>
      <c r="E442"/>
    </row>
    <row r="443" spans="2:5" x14ac:dyDescent="0.25">
      <c r="B443"/>
      <c r="C443"/>
      <c r="D443"/>
      <c r="E443"/>
    </row>
    <row r="444" spans="2:5" x14ac:dyDescent="0.25">
      <c r="B444"/>
      <c r="C444"/>
      <c r="D444"/>
      <c r="E444"/>
    </row>
    <row r="445" spans="2:5" x14ac:dyDescent="0.25">
      <c r="B445"/>
      <c r="C445"/>
      <c r="D445"/>
      <c r="E445"/>
    </row>
    <row r="446" spans="2:5" x14ac:dyDescent="0.25">
      <c r="B446"/>
      <c r="C446"/>
      <c r="D446"/>
      <c r="E446"/>
    </row>
    <row r="447" spans="2:5" x14ac:dyDescent="0.25">
      <c r="B447"/>
      <c r="C447"/>
      <c r="D447"/>
      <c r="E447"/>
    </row>
    <row r="448" spans="2:5" x14ac:dyDescent="0.25">
      <c r="B448"/>
      <c r="C448"/>
      <c r="D448"/>
      <c r="E448"/>
    </row>
    <row r="449" spans="2:5" x14ac:dyDescent="0.25">
      <c r="B449"/>
      <c r="C449"/>
      <c r="D449"/>
      <c r="E449"/>
    </row>
    <row r="450" spans="2:5" x14ac:dyDescent="0.25">
      <c r="B450"/>
      <c r="C450"/>
      <c r="D450"/>
      <c r="E450"/>
    </row>
    <row r="451" spans="2:5" x14ac:dyDescent="0.25">
      <c r="B451"/>
      <c r="C451"/>
      <c r="D451"/>
      <c r="E451"/>
    </row>
    <row r="452" spans="2:5" x14ac:dyDescent="0.25">
      <c r="B452"/>
      <c r="C452"/>
      <c r="D452"/>
      <c r="E452"/>
    </row>
    <row r="453" spans="2:5" x14ac:dyDescent="0.25">
      <c r="B453"/>
      <c r="C453"/>
      <c r="D453"/>
      <c r="E453"/>
    </row>
    <row r="454" spans="2:5" x14ac:dyDescent="0.25">
      <c r="B454"/>
      <c r="C454"/>
      <c r="D454"/>
      <c r="E454"/>
    </row>
    <row r="455" spans="2:5" x14ac:dyDescent="0.25">
      <c r="B455"/>
      <c r="C455"/>
      <c r="D455"/>
      <c r="E455"/>
    </row>
    <row r="456" spans="2:5" x14ac:dyDescent="0.25">
      <c r="B456"/>
      <c r="C456"/>
      <c r="D456"/>
      <c r="E456"/>
    </row>
    <row r="457" spans="2:5" x14ac:dyDescent="0.25">
      <c r="B457"/>
      <c r="C457"/>
      <c r="D457"/>
      <c r="E457"/>
    </row>
    <row r="458" spans="2:5" x14ac:dyDescent="0.25">
      <c r="B458"/>
      <c r="C458"/>
      <c r="D458"/>
      <c r="E458"/>
    </row>
    <row r="459" spans="2:5" x14ac:dyDescent="0.25">
      <c r="B459"/>
      <c r="C459"/>
      <c r="D459"/>
      <c r="E459"/>
    </row>
    <row r="460" spans="2:5" x14ac:dyDescent="0.25">
      <c r="B460"/>
      <c r="C460"/>
      <c r="D460"/>
      <c r="E460"/>
    </row>
    <row r="461" spans="2:5" x14ac:dyDescent="0.25">
      <c r="B461"/>
      <c r="C461"/>
      <c r="D461"/>
      <c r="E461"/>
    </row>
    <row r="462" spans="2:5" x14ac:dyDescent="0.25">
      <c r="B462"/>
      <c r="C462"/>
      <c r="D462"/>
      <c r="E462"/>
    </row>
    <row r="463" spans="2:5" x14ac:dyDescent="0.25">
      <c r="B463"/>
      <c r="C463"/>
      <c r="D463"/>
      <c r="E463"/>
    </row>
    <row r="464" spans="2:5" x14ac:dyDescent="0.25">
      <c r="B464"/>
      <c r="C464"/>
      <c r="D464"/>
      <c r="E464"/>
    </row>
    <row r="465" spans="2:5" x14ac:dyDescent="0.25">
      <c r="B465"/>
      <c r="C465"/>
      <c r="D465"/>
      <c r="E465"/>
    </row>
    <row r="466" spans="2:5" x14ac:dyDescent="0.25">
      <c r="B466"/>
      <c r="C466"/>
      <c r="D466"/>
      <c r="E466"/>
    </row>
    <row r="467" spans="2:5" x14ac:dyDescent="0.25">
      <c r="B467"/>
      <c r="C467"/>
      <c r="D467"/>
      <c r="E467"/>
    </row>
    <row r="468" spans="2:5" x14ac:dyDescent="0.25">
      <c r="B468"/>
      <c r="C468"/>
      <c r="D468"/>
      <c r="E468"/>
    </row>
    <row r="469" spans="2:5" x14ac:dyDescent="0.25">
      <c r="B469"/>
      <c r="C469"/>
      <c r="D469"/>
      <c r="E469"/>
    </row>
    <row r="470" spans="2:5" x14ac:dyDescent="0.25">
      <c r="B470"/>
      <c r="C470"/>
      <c r="D470"/>
      <c r="E470"/>
    </row>
    <row r="471" spans="2:5" x14ac:dyDescent="0.25">
      <c r="B471"/>
      <c r="C471"/>
      <c r="D471"/>
      <c r="E471"/>
    </row>
    <row r="472" spans="2:5" x14ac:dyDescent="0.25">
      <c r="B472"/>
      <c r="C472"/>
      <c r="D472"/>
      <c r="E472"/>
    </row>
    <row r="473" spans="2:5" x14ac:dyDescent="0.25">
      <c r="B473"/>
      <c r="C473"/>
      <c r="D473"/>
      <c r="E473"/>
    </row>
    <row r="474" spans="2:5" x14ac:dyDescent="0.25">
      <c r="B474"/>
      <c r="C474"/>
      <c r="D474"/>
      <c r="E474"/>
    </row>
    <row r="475" spans="2:5" x14ac:dyDescent="0.25">
      <c r="B475"/>
      <c r="C475"/>
      <c r="D475"/>
      <c r="E475"/>
    </row>
    <row r="476" spans="2:5" x14ac:dyDescent="0.25">
      <c r="B476"/>
      <c r="C476"/>
      <c r="D476"/>
      <c r="E476"/>
    </row>
    <row r="477" spans="2:5" x14ac:dyDescent="0.25">
      <c r="B477"/>
      <c r="C477"/>
      <c r="D477"/>
      <c r="E477"/>
    </row>
    <row r="478" spans="2:5" x14ac:dyDescent="0.25">
      <c r="B478"/>
      <c r="C478"/>
      <c r="D478"/>
      <c r="E478"/>
    </row>
    <row r="479" spans="2:5" x14ac:dyDescent="0.25">
      <c r="B479"/>
      <c r="C479"/>
      <c r="D479"/>
      <c r="E479"/>
    </row>
    <row r="480" spans="2:5" x14ac:dyDescent="0.25">
      <c r="B480"/>
      <c r="C480"/>
      <c r="D480"/>
      <c r="E480"/>
    </row>
    <row r="481" spans="2:5" x14ac:dyDescent="0.25">
      <c r="B481"/>
      <c r="C481"/>
      <c r="D481"/>
      <c r="E481"/>
    </row>
    <row r="482" spans="2:5" x14ac:dyDescent="0.25">
      <c r="B482"/>
      <c r="C482"/>
      <c r="D482"/>
      <c r="E482"/>
    </row>
    <row r="483" spans="2:5" x14ac:dyDescent="0.25">
      <c r="B483"/>
      <c r="C483"/>
      <c r="D483"/>
      <c r="E483"/>
    </row>
    <row r="484" spans="2:5" x14ac:dyDescent="0.25">
      <c r="B484"/>
      <c r="C484"/>
      <c r="D484"/>
      <c r="E484"/>
    </row>
    <row r="485" spans="2:5" x14ac:dyDescent="0.25">
      <c r="B485"/>
      <c r="C485"/>
      <c r="D485"/>
      <c r="E485"/>
    </row>
    <row r="486" spans="2:5" x14ac:dyDescent="0.25">
      <c r="B486"/>
      <c r="C486"/>
      <c r="D486"/>
      <c r="E486"/>
    </row>
    <row r="487" spans="2:5" x14ac:dyDescent="0.25">
      <c r="B487"/>
      <c r="C487"/>
      <c r="D487"/>
      <c r="E487"/>
    </row>
    <row r="488" spans="2:5" x14ac:dyDescent="0.25">
      <c r="B488"/>
      <c r="C488"/>
      <c r="D488"/>
      <c r="E488"/>
    </row>
    <row r="489" spans="2:5" x14ac:dyDescent="0.25">
      <c r="B489"/>
      <c r="C489"/>
      <c r="D489"/>
      <c r="E489"/>
    </row>
    <row r="490" spans="2:5" x14ac:dyDescent="0.25">
      <c r="B490"/>
      <c r="C490"/>
      <c r="D490"/>
      <c r="E490"/>
    </row>
    <row r="491" spans="2:5" x14ac:dyDescent="0.25">
      <c r="B491"/>
      <c r="C491"/>
      <c r="D491"/>
      <c r="E491"/>
    </row>
    <row r="492" spans="2:5" x14ac:dyDescent="0.25">
      <c r="B492"/>
      <c r="C492"/>
      <c r="D492"/>
      <c r="E492"/>
    </row>
    <row r="493" spans="2:5" x14ac:dyDescent="0.25">
      <c r="B493"/>
      <c r="C493"/>
      <c r="D493"/>
      <c r="E493"/>
    </row>
    <row r="494" spans="2:5" x14ac:dyDescent="0.25">
      <c r="B494"/>
      <c r="C494"/>
      <c r="D494"/>
      <c r="E494"/>
    </row>
    <row r="495" spans="2:5" x14ac:dyDescent="0.25">
      <c r="B495"/>
      <c r="C495"/>
      <c r="D495"/>
      <c r="E495"/>
    </row>
    <row r="496" spans="2:5" x14ac:dyDescent="0.25">
      <c r="B496"/>
      <c r="C496"/>
      <c r="D496"/>
      <c r="E496"/>
    </row>
    <row r="497" spans="2:5" x14ac:dyDescent="0.25">
      <c r="B497"/>
      <c r="C497"/>
      <c r="D497"/>
      <c r="E497"/>
    </row>
    <row r="498" spans="2:5" x14ac:dyDescent="0.25">
      <c r="B498"/>
      <c r="C498"/>
      <c r="D498"/>
      <c r="E498"/>
    </row>
    <row r="499" spans="2:5" x14ac:dyDescent="0.25">
      <c r="B499"/>
      <c r="C499"/>
      <c r="D499"/>
      <c r="E499"/>
    </row>
    <row r="500" spans="2:5" x14ac:dyDescent="0.25">
      <c r="B500"/>
      <c r="C500"/>
      <c r="D500"/>
      <c r="E500"/>
    </row>
    <row r="501" spans="2:5" x14ac:dyDescent="0.25">
      <c r="B501"/>
      <c r="C501"/>
      <c r="D501"/>
      <c r="E501"/>
    </row>
    <row r="502" spans="2:5" x14ac:dyDescent="0.25">
      <c r="B502"/>
      <c r="C502"/>
      <c r="D502"/>
      <c r="E502"/>
    </row>
    <row r="503" spans="2:5" x14ac:dyDescent="0.25">
      <c r="B503"/>
      <c r="C503"/>
      <c r="D503"/>
      <c r="E503"/>
    </row>
    <row r="504" spans="2:5" x14ac:dyDescent="0.25">
      <c r="B504"/>
      <c r="C504"/>
      <c r="D504"/>
      <c r="E504"/>
    </row>
    <row r="505" spans="2:5" x14ac:dyDescent="0.25">
      <c r="B505"/>
      <c r="C505"/>
      <c r="D505"/>
      <c r="E505"/>
    </row>
    <row r="506" spans="2:5" x14ac:dyDescent="0.25">
      <c r="B506"/>
      <c r="C506"/>
      <c r="D506"/>
      <c r="E506"/>
    </row>
    <row r="507" spans="2:5" x14ac:dyDescent="0.25">
      <c r="B507"/>
      <c r="C507"/>
      <c r="D507"/>
      <c r="E507"/>
    </row>
    <row r="508" spans="2:5" x14ac:dyDescent="0.25">
      <c r="B508"/>
      <c r="C508"/>
      <c r="D508"/>
      <c r="E508"/>
    </row>
    <row r="509" spans="2:5" x14ac:dyDescent="0.25">
      <c r="B509"/>
      <c r="C509"/>
      <c r="D509"/>
      <c r="E509"/>
    </row>
    <row r="510" spans="2:5" x14ac:dyDescent="0.25">
      <c r="B510"/>
      <c r="C510"/>
      <c r="D510"/>
      <c r="E510"/>
    </row>
    <row r="511" spans="2:5" x14ac:dyDescent="0.25">
      <c r="B511"/>
      <c r="C511"/>
      <c r="D511"/>
      <c r="E511"/>
    </row>
    <row r="512" spans="2:5" x14ac:dyDescent="0.25">
      <c r="B512"/>
      <c r="C512"/>
      <c r="D512"/>
      <c r="E512"/>
    </row>
    <row r="513" spans="2:5" x14ac:dyDescent="0.25">
      <c r="B513"/>
      <c r="C513"/>
      <c r="D513"/>
      <c r="E513"/>
    </row>
    <row r="514" spans="2:5" x14ac:dyDescent="0.25">
      <c r="B514"/>
      <c r="C514"/>
      <c r="D514"/>
      <c r="E514"/>
    </row>
    <row r="515" spans="2:5" x14ac:dyDescent="0.25">
      <c r="B515"/>
      <c r="C515"/>
      <c r="D515"/>
      <c r="E515"/>
    </row>
    <row r="516" spans="2:5" x14ac:dyDescent="0.25">
      <c r="B516"/>
      <c r="C516"/>
      <c r="D516"/>
      <c r="E516"/>
    </row>
    <row r="517" spans="2:5" x14ac:dyDescent="0.25">
      <c r="B517"/>
      <c r="C517"/>
      <c r="D517"/>
      <c r="E517"/>
    </row>
    <row r="518" spans="2:5" x14ac:dyDescent="0.25">
      <c r="B518"/>
      <c r="C518"/>
      <c r="D518"/>
      <c r="E518"/>
    </row>
    <row r="519" spans="2:5" x14ac:dyDescent="0.25">
      <c r="B519"/>
      <c r="C519"/>
      <c r="D519"/>
      <c r="E519"/>
    </row>
    <row r="520" spans="2:5" x14ac:dyDescent="0.25">
      <c r="B520"/>
      <c r="C520"/>
      <c r="D520"/>
      <c r="E520"/>
    </row>
    <row r="521" spans="2:5" x14ac:dyDescent="0.25">
      <c r="B521"/>
      <c r="C521"/>
      <c r="D521"/>
      <c r="E521"/>
    </row>
    <row r="522" spans="2:5" x14ac:dyDescent="0.25">
      <c r="B522"/>
      <c r="C522"/>
      <c r="D522"/>
      <c r="E522"/>
    </row>
    <row r="523" spans="2:5" x14ac:dyDescent="0.25">
      <c r="B523"/>
      <c r="C523"/>
      <c r="D523"/>
      <c r="E523"/>
    </row>
    <row r="524" spans="2:5" x14ac:dyDescent="0.25">
      <c r="B524"/>
      <c r="C524"/>
      <c r="D524"/>
      <c r="E524"/>
    </row>
    <row r="525" spans="2:5" x14ac:dyDescent="0.25">
      <c r="B525"/>
      <c r="C525"/>
      <c r="D525"/>
      <c r="E525"/>
    </row>
    <row r="526" spans="2:5" x14ac:dyDescent="0.25">
      <c r="B526"/>
      <c r="C526"/>
      <c r="D526"/>
      <c r="E526"/>
    </row>
    <row r="527" spans="2:5" x14ac:dyDescent="0.25">
      <c r="B527"/>
      <c r="C527"/>
      <c r="D527"/>
      <c r="E527"/>
    </row>
    <row r="528" spans="2:5" x14ac:dyDescent="0.25">
      <c r="B528"/>
      <c r="C528"/>
      <c r="D528"/>
      <c r="E528"/>
    </row>
    <row r="529" spans="2:5" x14ac:dyDescent="0.25">
      <c r="B529"/>
      <c r="C529"/>
      <c r="D529"/>
      <c r="E529"/>
    </row>
    <row r="530" spans="2:5" x14ac:dyDescent="0.25">
      <c r="B530"/>
      <c r="C530"/>
      <c r="D530"/>
      <c r="E530"/>
    </row>
    <row r="531" spans="2:5" x14ac:dyDescent="0.25">
      <c r="B531"/>
      <c r="C531"/>
      <c r="D531"/>
      <c r="E531"/>
    </row>
    <row r="532" spans="2:5" x14ac:dyDescent="0.25">
      <c r="B532"/>
      <c r="C532"/>
      <c r="D532"/>
      <c r="E532"/>
    </row>
    <row r="533" spans="2:5" x14ac:dyDescent="0.25">
      <c r="B533"/>
      <c r="C533"/>
      <c r="D533"/>
      <c r="E533"/>
    </row>
    <row r="534" spans="2:5" x14ac:dyDescent="0.25">
      <c r="B534"/>
      <c r="C534"/>
      <c r="D534"/>
      <c r="E534"/>
    </row>
    <row r="535" spans="2:5" x14ac:dyDescent="0.25">
      <c r="B535"/>
      <c r="C535"/>
      <c r="D535"/>
      <c r="E535"/>
    </row>
    <row r="536" spans="2:5" x14ac:dyDescent="0.25">
      <c r="B536"/>
      <c r="C536"/>
      <c r="D536"/>
      <c r="E536"/>
    </row>
    <row r="537" spans="2:5" x14ac:dyDescent="0.25">
      <c r="B537"/>
      <c r="C537"/>
      <c r="D537"/>
      <c r="E537"/>
    </row>
    <row r="538" spans="2:5" x14ac:dyDescent="0.25">
      <c r="B538"/>
      <c r="C538"/>
      <c r="D538"/>
      <c r="E538"/>
    </row>
    <row r="539" spans="2:5" x14ac:dyDescent="0.25">
      <c r="B539"/>
      <c r="C539"/>
      <c r="D539"/>
      <c r="E539"/>
    </row>
    <row r="540" spans="2:5" x14ac:dyDescent="0.25">
      <c r="B540"/>
      <c r="C540"/>
      <c r="D540"/>
      <c r="E540"/>
    </row>
    <row r="541" spans="2:5" x14ac:dyDescent="0.25">
      <c r="B541"/>
      <c r="C541"/>
      <c r="D541"/>
      <c r="E541"/>
    </row>
    <row r="542" spans="2:5" x14ac:dyDescent="0.25">
      <c r="B542"/>
      <c r="C542"/>
      <c r="D542"/>
      <c r="E542"/>
    </row>
    <row r="543" spans="2:5" x14ac:dyDescent="0.25">
      <c r="B543"/>
      <c r="C543"/>
      <c r="D543"/>
      <c r="E543"/>
    </row>
    <row r="544" spans="2:5" x14ac:dyDescent="0.25">
      <c r="B544"/>
      <c r="C544"/>
      <c r="D544"/>
      <c r="E544"/>
    </row>
    <row r="545" spans="2:5" x14ac:dyDescent="0.25">
      <c r="B545"/>
      <c r="C545"/>
      <c r="D545"/>
      <c r="E545"/>
    </row>
    <row r="546" spans="2:5" x14ac:dyDescent="0.25">
      <c r="B546"/>
      <c r="C546"/>
      <c r="D546"/>
      <c r="E546"/>
    </row>
    <row r="547" spans="2:5" x14ac:dyDescent="0.25">
      <c r="B547"/>
      <c r="C547"/>
      <c r="D547"/>
      <c r="E547"/>
    </row>
    <row r="548" spans="2:5" x14ac:dyDescent="0.25">
      <c r="B548"/>
      <c r="C548"/>
      <c r="D548"/>
      <c r="E548"/>
    </row>
    <row r="549" spans="2:5" x14ac:dyDescent="0.25">
      <c r="B549"/>
      <c r="C549"/>
      <c r="D549"/>
      <c r="E549"/>
    </row>
    <row r="550" spans="2:5" x14ac:dyDescent="0.25">
      <c r="B550"/>
      <c r="C550"/>
      <c r="D550"/>
      <c r="E550"/>
    </row>
    <row r="551" spans="2:5" x14ac:dyDescent="0.25">
      <c r="B551"/>
      <c r="C551"/>
      <c r="D551"/>
      <c r="E551"/>
    </row>
    <row r="552" spans="2:5" x14ac:dyDescent="0.25">
      <c r="B552"/>
      <c r="C552"/>
      <c r="D552"/>
      <c r="E552"/>
    </row>
    <row r="553" spans="2:5" x14ac:dyDescent="0.25">
      <c r="B553"/>
      <c r="C553"/>
      <c r="D553"/>
      <c r="E553"/>
    </row>
    <row r="554" spans="2:5" x14ac:dyDescent="0.25">
      <c r="B554"/>
      <c r="C554"/>
      <c r="D554"/>
      <c r="E554"/>
    </row>
    <row r="555" spans="2:5" x14ac:dyDescent="0.25">
      <c r="B555"/>
      <c r="C555"/>
      <c r="D555"/>
      <c r="E555"/>
    </row>
    <row r="556" spans="2:5" x14ac:dyDescent="0.25">
      <c r="B556"/>
      <c r="C556"/>
      <c r="D556"/>
      <c r="E556"/>
    </row>
    <row r="557" spans="2:5" x14ac:dyDescent="0.25">
      <c r="B557"/>
      <c r="C557"/>
      <c r="D557"/>
      <c r="E557"/>
    </row>
    <row r="558" spans="2:5" x14ac:dyDescent="0.25">
      <c r="B558"/>
      <c r="C558"/>
      <c r="D558"/>
      <c r="E558"/>
    </row>
    <row r="559" spans="2:5" x14ac:dyDescent="0.25">
      <c r="B559"/>
      <c r="C559"/>
      <c r="D559"/>
      <c r="E559"/>
    </row>
    <row r="560" spans="2:5" x14ac:dyDescent="0.25">
      <c r="B560"/>
      <c r="C560"/>
      <c r="D560"/>
      <c r="E560"/>
    </row>
    <row r="561" spans="2:5" x14ac:dyDescent="0.25">
      <c r="B561"/>
      <c r="C561"/>
      <c r="D561"/>
      <c r="E561"/>
    </row>
    <row r="562" spans="2:5" x14ac:dyDescent="0.25">
      <c r="B562"/>
      <c r="C562"/>
      <c r="D562"/>
      <c r="E562"/>
    </row>
    <row r="563" spans="2:5" x14ac:dyDescent="0.25">
      <c r="B563"/>
      <c r="C563"/>
      <c r="D563"/>
      <c r="E563"/>
    </row>
    <row r="564" spans="2:5" x14ac:dyDescent="0.25">
      <c r="B564"/>
      <c r="C564"/>
      <c r="D564"/>
      <c r="E564"/>
    </row>
    <row r="565" spans="2:5" x14ac:dyDescent="0.25">
      <c r="B565"/>
      <c r="C565"/>
      <c r="D565"/>
      <c r="E565"/>
    </row>
    <row r="566" spans="2:5" x14ac:dyDescent="0.25">
      <c r="B566"/>
      <c r="C566"/>
      <c r="D566"/>
      <c r="E566"/>
    </row>
    <row r="567" spans="2:5" x14ac:dyDescent="0.25">
      <c r="B567"/>
      <c r="C567"/>
      <c r="D567"/>
      <c r="E567"/>
    </row>
    <row r="568" spans="2:5" x14ac:dyDescent="0.25">
      <c r="B568"/>
      <c r="C568"/>
      <c r="D568"/>
      <c r="E568"/>
    </row>
    <row r="569" spans="2:5" x14ac:dyDescent="0.25">
      <c r="B569"/>
      <c r="C569"/>
      <c r="D569"/>
      <c r="E569"/>
    </row>
    <row r="570" spans="2:5" x14ac:dyDescent="0.25">
      <c r="B570"/>
      <c r="C570"/>
      <c r="D570"/>
      <c r="E570"/>
    </row>
    <row r="571" spans="2:5" x14ac:dyDescent="0.25">
      <c r="B571"/>
      <c r="C571"/>
      <c r="D571"/>
      <c r="E571"/>
    </row>
    <row r="572" spans="2:5" x14ac:dyDescent="0.25">
      <c r="B572"/>
      <c r="C572"/>
      <c r="D572"/>
      <c r="E572"/>
    </row>
    <row r="573" spans="2:5" x14ac:dyDescent="0.25">
      <c r="B573"/>
      <c r="C573"/>
      <c r="D573"/>
      <c r="E573"/>
    </row>
    <row r="574" spans="2:5" x14ac:dyDescent="0.25">
      <c r="B574"/>
      <c r="C574"/>
      <c r="D574"/>
      <c r="E574"/>
    </row>
    <row r="575" spans="2:5" x14ac:dyDescent="0.25">
      <c r="B575"/>
      <c r="C575"/>
      <c r="D575"/>
      <c r="E575"/>
    </row>
    <row r="576" spans="2:5" x14ac:dyDescent="0.25">
      <c r="B576"/>
      <c r="C576"/>
      <c r="D576"/>
      <c r="E576"/>
    </row>
    <row r="577" spans="2:5" x14ac:dyDescent="0.25">
      <c r="B577"/>
      <c r="C577"/>
      <c r="D577"/>
      <c r="E577"/>
    </row>
    <row r="578" spans="2:5" x14ac:dyDescent="0.25">
      <c r="B578"/>
      <c r="C578"/>
      <c r="D578"/>
      <c r="E578"/>
    </row>
    <row r="579" spans="2:5" x14ac:dyDescent="0.25">
      <c r="B579"/>
      <c r="C579"/>
      <c r="D579"/>
      <c r="E579"/>
    </row>
    <row r="580" spans="2:5" x14ac:dyDescent="0.25">
      <c r="B580"/>
      <c r="C580"/>
      <c r="D580"/>
      <c r="E580"/>
    </row>
    <row r="581" spans="2:5" x14ac:dyDescent="0.25">
      <c r="B581"/>
      <c r="C581"/>
      <c r="D581"/>
      <c r="E581"/>
    </row>
    <row r="582" spans="2:5" x14ac:dyDescent="0.25">
      <c r="B582"/>
      <c r="C582"/>
      <c r="D582"/>
      <c r="E582"/>
    </row>
    <row r="583" spans="2:5" x14ac:dyDescent="0.25">
      <c r="B583"/>
      <c r="C583"/>
      <c r="D583"/>
      <c r="E583"/>
    </row>
    <row r="584" spans="2:5" x14ac:dyDescent="0.25">
      <c r="B584"/>
      <c r="C584"/>
      <c r="D584"/>
      <c r="E584"/>
    </row>
    <row r="585" spans="2:5" x14ac:dyDescent="0.25">
      <c r="B585"/>
      <c r="C585"/>
      <c r="D585"/>
      <c r="E585"/>
    </row>
    <row r="586" spans="2:5" x14ac:dyDescent="0.25">
      <c r="B586"/>
      <c r="C586"/>
      <c r="D586"/>
      <c r="E586"/>
    </row>
    <row r="587" spans="2:5" x14ac:dyDescent="0.25">
      <c r="B587"/>
      <c r="C587"/>
      <c r="D587"/>
      <c r="E587"/>
    </row>
    <row r="588" spans="2:5" x14ac:dyDescent="0.25">
      <c r="B588"/>
      <c r="C588"/>
      <c r="D588"/>
      <c r="E588"/>
    </row>
    <row r="589" spans="2:5" x14ac:dyDescent="0.25">
      <c r="B589"/>
      <c r="C589"/>
      <c r="D589"/>
      <c r="E589"/>
    </row>
    <row r="590" spans="2:5" x14ac:dyDescent="0.25">
      <c r="B590"/>
      <c r="C590"/>
      <c r="D590"/>
      <c r="E590"/>
    </row>
    <row r="591" spans="2:5" x14ac:dyDescent="0.25">
      <c r="B591"/>
      <c r="C591"/>
      <c r="D591"/>
      <c r="E591"/>
    </row>
    <row r="592" spans="2:5" x14ac:dyDescent="0.25">
      <c r="B592"/>
      <c r="C592"/>
      <c r="D592"/>
      <c r="E592"/>
    </row>
    <row r="593" spans="2:5" x14ac:dyDescent="0.25">
      <c r="B593"/>
      <c r="C593"/>
      <c r="D593"/>
      <c r="E593"/>
    </row>
    <row r="594" spans="2:5" x14ac:dyDescent="0.25">
      <c r="B594"/>
      <c r="C594"/>
      <c r="D594"/>
      <c r="E594"/>
    </row>
    <row r="595" spans="2:5" x14ac:dyDescent="0.25">
      <c r="B595"/>
      <c r="C595"/>
      <c r="D595"/>
      <c r="E595"/>
    </row>
    <row r="596" spans="2:5" x14ac:dyDescent="0.25">
      <c r="B596"/>
      <c r="C596"/>
      <c r="D596"/>
      <c r="E596"/>
    </row>
    <row r="597" spans="2:5" x14ac:dyDescent="0.25">
      <c r="B597"/>
      <c r="C597"/>
      <c r="D597"/>
      <c r="E597"/>
    </row>
    <row r="598" spans="2:5" x14ac:dyDescent="0.25">
      <c r="B598"/>
      <c r="C598"/>
      <c r="D598"/>
      <c r="E598"/>
    </row>
    <row r="599" spans="2:5" x14ac:dyDescent="0.25">
      <c r="B599"/>
      <c r="C599"/>
      <c r="D599"/>
      <c r="E599"/>
    </row>
    <row r="600" spans="2:5" x14ac:dyDescent="0.25">
      <c r="B600"/>
      <c r="C600"/>
      <c r="D600"/>
      <c r="E600"/>
    </row>
    <row r="601" spans="2:5" x14ac:dyDescent="0.25">
      <c r="B601"/>
      <c r="C601"/>
      <c r="D601"/>
      <c r="E601"/>
    </row>
    <row r="602" spans="2:5" x14ac:dyDescent="0.25">
      <c r="B602"/>
      <c r="C602"/>
      <c r="D602"/>
      <c r="E602"/>
    </row>
    <row r="603" spans="2:5" x14ac:dyDescent="0.25">
      <c r="B603"/>
      <c r="C603"/>
      <c r="D603"/>
      <c r="E603"/>
    </row>
    <row r="604" spans="2:5" x14ac:dyDescent="0.25">
      <c r="B604"/>
      <c r="C604"/>
      <c r="D604"/>
      <c r="E604"/>
    </row>
    <row r="605" spans="2:5" x14ac:dyDescent="0.25">
      <c r="B605"/>
      <c r="C605"/>
      <c r="D605"/>
      <c r="E605"/>
    </row>
    <row r="606" spans="2:5" x14ac:dyDescent="0.25">
      <c r="B606"/>
      <c r="C606"/>
      <c r="D606"/>
      <c r="E606"/>
    </row>
    <row r="607" spans="2:5" x14ac:dyDescent="0.25">
      <c r="B607"/>
      <c r="C607"/>
      <c r="D607"/>
      <c r="E607"/>
    </row>
    <row r="608" spans="2:5" x14ac:dyDescent="0.25">
      <c r="B608"/>
      <c r="C608"/>
      <c r="D608"/>
      <c r="E608"/>
    </row>
    <row r="609" spans="2:5" x14ac:dyDescent="0.25">
      <c r="B609"/>
      <c r="C609"/>
      <c r="D609"/>
      <c r="E609"/>
    </row>
    <row r="610" spans="2:5" x14ac:dyDescent="0.25">
      <c r="B610"/>
      <c r="C610"/>
      <c r="D610"/>
      <c r="E610"/>
    </row>
    <row r="611" spans="2:5" x14ac:dyDescent="0.25">
      <c r="B611"/>
      <c r="C611"/>
      <c r="D611"/>
      <c r="E611"/>
    </row>
    <row r="612" spans="2:5" x14ac:dyDescent="0.25">
      <c r="B612"/>
      <c r="C612"/>
      <c r="D612"/>
      <c r="E612"/>
    </row>
    <row r="613" spans="2:5" x14ac:dyDescent="0.25">
      <c r="B613"/>
      <c r="C613"/>
      <c r="D613"/>
      <c r="E613"/>
    </row>
    <row r="614" spans="2:5" x14ac:dyDescent="0.25">
      <c r="B614"/>
      <c r="C614"/>
      <c r="D614"/>
      <c r="E614"/>
    </row>
    <row r="615" spans="2:5" x14ac:dyDescent="0.25">
      <c r="B615"/>
      <c r="C615"/>
      <c r="D615"/>
      <c r="E615"/>
    </row>
    <row r="616" spans="2:5" x14ac:dyDescent="0.25">
      <c r="B616"/>
      <c r="C616"/>
      <c r="D616"/>
      <c r="E616"/>
    </row>
    <row r="617" spans="2:5" x14ac:dyDescent="0.25">
      <c r="B617"/>
      <c r="C617"/>
      <c r="D617"/>
      <c r="E617"/>
    </row>
    <row r="618" spans="2:5" x14ac:dyDescent="0.25">
      <c r="B618"/>
      <c r="C618"/>
      <c r="D618"/>
      <c r="E618"/>
    </row>
    <row r="619" spans="2:5" x14ac:dyDescent="0.25">
      <c r="B619"/>
      <c r="C619"/>
      <c r="D619"/>
      <c r="E619"/>
    </row>
    <row r="620" spans="2:5" x14ac:dyDescent="0.25">
      <c r="B620"/>
      <c r="C620"/>
      <c r="D620"/>
      <c r="E620"/>
    </row>
    <row r="621" spans="2:5" x14ac:dyDescent="0.25">
      <c r="B621"/>
      <c r="C621"/>
      <c r="D621"/>
      <c r="E621"/>
    </row>
    <row r="622" spans="2:5" x14ac:dyDescent="0.25">
      <c r="B622"/>
      <c r="C622"/>
      <c r="D622"/>
      <c r="E622"/>
    </row>
    <row r="623" spans="2:5" x14ac:dyDescent="0.25">
      <c r="B623"/>
      <c r="C623"/>
      <c r="D623"/>
      <c r="E623"/>
    </row>
    <row r="624" spans="2:5" x14ac:dyDescent="0.25">
      <c r="B624"/>
      <c r="C624"/>
      <c r="D624"/>
      <c r="E624"/>
    </row>
    <row r="625" spans="2:5" x14ac:dyDescent="0.25">
      <c r="B625"/>
      <c r="C625"/>
      <c r="D625"/>
      <c r="E625"/>
    </row>
    <row r="626" spans="2:5" x14ac:dyDescent="0.25">
      <c r="B626"/>
      <c r="C626"/>
      <c r="D626"/>
      <c r="E626"/>
    </row>
    <row r="627" spans="2:5" x14ac:dyDescent="0.25">
      <c r="B627"/>
      <c r="C627"/>
      <c r="D627"/>
      <c r="E627"/>
    </row>
    <row r="628" spans="2:5" x14ac:dyDescent="0.25">
      <c r="B628"/>
      <c r="C628"/>
      <c r="D628"/>
      <c r="E628"/>
    </row>
    <row r="629" spans="2:5" x14ac:dyDescent="0.25">
      <c r="B629"/>
      <c r="C629"/>
      <c r="D629"/>
      <c r="E629"/>
    </row>
    <row r="630" spans="2:5" x14ac:dyDescent="0.25">
      <c r="B630"/>
      <c r="C630"/>
      <c r="D630"/>
      <c r="E630"/>
    </row>
    <row r="631" spans="2:5" x14ac:dyDescent="0.25">
      <c r="B631"/>
      <c r="C631"/>
      <c r="D631"/>
      <c r="E631"/>
    </row>
    <row r="632" spans="2:5" x14ac:dyDescent="0.25">
      <c r="B632"/>
      <c r="C632"/>
      <c r="D632"/>
      <c r="E632"/>
    </row>
    <row r="633" spans="2:5" x14ac:dyDescent="0.25">
      <c r="B633"/>
      <c r="C633"/>
      <c r="D633"/>
      <c r="E633"/>
    </row>
    <row r="634" spans="2:5" x14ac:dyDescent="0.25">
      <c r="B634"/>
      <c r="C634"/>
      <c r="D634"/>
      <c r="E634"/>
    </row>
    <row r="635" spans="2:5" x14ac:dyDescent="0.25">
      <c r="B635"/>
      <c r="C635"/>
      <c r="D635"/>
      <c r="E635"/>
    </row>
    <row r="636" spans="2:5" x14ac:dyDescent="0.25">
      <c r="B636"/>
      <c r="C636"/>
      <c r="D636"/>
      <c r="E636"/>
    </row>
    <row r="637" spans="2:5" x14ac:dyDescent="0.25">
      <c r="B637"/>
      <c r="C637"/>
      <c r="D637"/>
      <c r="E637"/>
    </row>
    <row r="638" spans="2:5" x14ac:dyDescent="0.25">
      <c r="B638"/>
      <c r="C638"/>
      <c r="D638"/>
      <c r="E638"/>
    </row>
    <row r="639" spans="2:5" x14ac:dyDescent="0.25">
      <c r="B639"/>
      <c r="C639"/>
      <c r="D639"/>
      <c r="E639"/>
    </row>
    <row r="640" spans="2:5" x14ac:dyDescent="0.25">
      <c r="B640"/>
      <c r="C640"/>
      <c r="D640"/>
      <c r="E640"/>
    </row>
    <row r="641" spans="2:5" x14ac:dyDescent="0.25">
      <c r="B641"/>
      <c r="C641"/>
      <c r="D641"/>
      <c r="E641"/>
    </row>
    <row r="642" spans="2:5" x14ac:dyDescent="0.25">
      <c r="B642"/>
      <c r="C642"/>
      <c r="D642"/>
      <c r="E642"/>
    </row>
    <row r="643" spans="2:5" x14ac:dyDescent="0.25">
      <c r="B643"/>
      <c r="C643"/>
      <c r="D643"/>
      <c r="E643"/>
    </row>
    <row r="644" spans="2:5" x14ac:dyDescent="0.25">
      <c r="B644"/>
      <c r="C644"/>
      <c r="D644"/>
      <c r="E644"/>
    </row>
    <row r="645" spans="2:5" x14ac:dyDescent="0.25">
      <c r="B645"/>
      <c r="C645"/>
      <c r="D645"/>
      <c r="E645"/>
    </row>
    <row r="646" spans="2:5" x14ac:dyDescent="0.25">
      <c r="B646"/>
      <c r="C646"/>
      <c r="D646"/>
      <c r="E646"/>
    </row>
    <row r="647" spans="2:5" x14ac:dyDescent="0.25">
      <c r="B647"/>
      <c r="C647"/>
      <c r="D647"/>
      <c r="E647"/>
    </row>
    <row r="648" spans="2:5" x14ac:dyDescent="0.25">
      <c r="B648"/>
      <c r="C648"/>
      <c r="D648"/>
      <c r="E648"/>
    </row>
    <row r="649" spans="2:5" x14ac:dyDescent="0.25">
      <c r="B649"/>
      <c r="C649"/>
      <c r="D649"/>
      <c r="E649"/>
    </row>
    <row r="650" spans="2:5" x14ac:dyDescent="0.25">
      <c r="B650"/>
      <c r="C650"/>
      <c r="D650"/>
      <c r="E650"/>
    </row>
    <row r="651" spans="2:5" x14ac:dyDescent="0.25">
      <c r="B651"/>
      <c r="C651"/>
      <c r="D651"/>
      <c r="E651"/>
    </row>
    <row r="652" spans="2:5" x14ac:dyDescent="0.25">
      <c r="B652"/>
      <c r="C652"/>
      <c r="D652"/>
      <c r="E652"/>
    </row>
    <row r="653" spans="2:5" x14ac:dyDescent="0.25">
      <c r="B653"/>
      <c r="C653"/>
      <c r="D653"/>
      <c r="E653"/>
    </row>
    <row r="654" spans="2:5" x14ac:dyDescent="0.25">
      <c r="B654"/>
      <c r="C654"/>
      <c r="D654"/>
      <c r="E654"/>
    </row>
    <row r="655" spans="2:5" x14ac:dyDescent="0.25">
      <c r="B655"/>
      <c r="C655"/>
      <c r="D655"/>
      <c r="E655"/>
    </row>
    <row r="656" spans="2:5" x14ac:dyDescent="0.25">
      <c r="B656"/>
      <c r="C656"/>
      <c r="D656"/>
      <c r="E656"/>
    </row>
    <row r="657" spans="2:5" x14ac:dyDescent="0.25">
      <c r="B657"/>
      <c r="C657"/>
      <c r="D657"/>
      <c r="E657"/>
    </row>
    <row r="658" spans="2:5" x14ac:dyDescent="0.25">
      <c r="B658"/>
      <c r="C658"/>
      <c r="D658"/>
      <c r="E658"/>
    </row>
    <row r="659" spans="2:5" x14ac:dyDescent="0.25">
      <c r="B659"/>
      <c r="C659"/>
      <c r="D659"/>
      <c r="E659"/>
    </row>
    <row r="660" spans="2:5" x14ac:dyDescent="0.25">
      <c r="B660"/>
      <c r="C660"/>
      <c r="D660"/>
      <c r="E660"/>
    </row>
    <row r="661" spans="2:5" x14ac:dyDescent="0.25">
      <c r="B661"/>
      <c r="C661"/>
      <c r="D661"/>
      <c r="E661"/>
    </row>
    <row r="662" spans="2:5" x14ac:dyDescent="0.25">
      <c r="B662"/>
      <c r="C662"/>
      <c r="D662"/>
      <c r="E662"/>
    </row>
    <row r="663" spans="2:5" x14ac:dyDescent="0.25">
      <c r="B663"/>
      <c r="C663"/>
      <c r="D663"/>
      <c r="E663"/>
    </row>
    <row r="664" spans="2:5" x14ac:dyDescent="0.25">
      <c r="B664"/>
      <c r="C664"/>
      <c r="D664"/>
      <c r="E664"/>
    </row>
    <row r="665" spans="2:5" x14ac:dyDescent="0.25">
      <c r="B665"/>
      <c r="C665"/>
      <c r="D665"/>
      <c r="E665"/>
    </row>
    <row r="666" spans="2:5" x14ac:dyDescent="0.25">
      <c r="B666"/>
      <c r="C666"/>
      <c r="D666"/>
      <c r="E666"/>
    </row>
    <row r="667" spans="2:5" x14ac:dyDescent="0.25">
      <c r="B667"/>
      <c r="C667"/>
      <c r="D667"/>
      <c r="E667"/>
    </row>
    <row r="668" spans="2:5" x14ac:dyDescent="0.25">
      <c r="B668"/>
      <c r="C668"/>
      <c r="D668"/>
      <c r="E668"/>
    </row>
    <row r="669" spans="2:5" x14ac:dyDescent="0.25">
      <c r="B669"/>
      <c r="C669"/>
      <c r="D669"/>
      <c r="E669"/>
    </row>
    <row r="670" spans="2:5" x14ac:dyDescent="0.25">
      <c r="B670"/>
      <c r="C670"/>
      <c r="D670"/>
      <c r="E670"/>
    </row>
    <row r="671" spans="2:5" x14ac:dyDescent="0.25">
      <c r="B671"/>
      <c r="C671"/>
      <c r="D671"/>
      <c r="E671"/>
    </row>
    <row r="672" spans="2:5" x14ac:dyDescent="0.25">
      <c r="B672"/>
      <c r="C672"/>
      <c r="D672"/>
      <c r="E672"/>
    </row>
    <row r="673" spans="2:5" x14ac:dyDescent="0.25">
      <c r="B673"/>
      <c r="C673"/>
      <c r="D673"/>
      <c r="E673"/>
    </row>
    <row r="674" spans="2:5" x14ac:dyDescent="0.25">
      <c r="B674"/>
      <c r="C674"/>
      <c r="D674"/>
      <c r="E674"/>
    </row>
    <row r="675" spans="2:5" x14ac:dyDescent="0.25">
      <c r="B675"/>
      <c r="C675"/>
      <c r="D675"/>
      <c r="E675"/>
    </row>
    <row r="676" spans="2:5" x14ac:dyDescent="0.25">
      <c r="B676"/>
      <c r="C676"/>
      <c r="D676"/>
      <c r="E676"/>
    </row>
    <row r="677" spans="2:5" x14ac:dyDescent="0.25">
      <c r="B677"/>
      <c r="C677"/>
      <c r="D677"/>
      <c r="E677"/>
    </row>
    <row r="678" spans="2:5" x14ac:dyDescent="0.25">
      <c r="B678"/>
      <c r="C678"/>
      <c r="D678"/>
      <c r="E678"/>
    </row>
    <row r="679" spans="2:5" x14ac:dyDescent="0.25">
      <c r="B679"/>
      <c r="C679"/>
      <c r="D679"/>
      <c r="E679"/>
    </row>
    <row r="680" spans="2:5" x14ac:dyDescent="0.25">
      <c r="B680"/>
      <c r="C680"/>
      <c r="D680"/>
      <c r="E680"/>
    </row>
    <row r="681" spans="2:5" x14ac:dyDescent="0.25">
      <c r="B681"/>
      <c r="C681"/>
      <c r="D681"/>
      <c r="E681"/>
    </row>
    <row r="682" spans="2:5" x14ac:dyDescent="0.25">
      <c r="B682"/>
      <c r="C682"/>
      <c r="D682"/>
      <c r="E682"/>
    </row>
    <row r="683" spans="2:5" x14ac:dyDescent="0.25">
      <c r="B683"/>
      <c r="C683"/>
      <c r="D683"/>
      <c r="E683"/>
    </row>
    <row r="684" spans="2:5" x14ac:dyDescent="0.25">
      <c r="B684"/>
      <c r="C684"/>
      <c r="D684"/>
      <c r="E684"/>
    </row>
    <row r="685" spans="2:5" x14ac:dyDescent="0.25">
      <c r="B685"/>
      <c r="C685"/>
      <c r="D685"/>
      <c r="E685"/>
    </row>
    <row r="686" spans="2:5" x14ac:dyDescent="0.25">
      <c r="B686"/>
      <c r="C686"/>
      <c r="D686"/>
      <c r="E686"/>
    </row>
    <row r="687" spans="2:5" x14ac:dyDescent="0.25">
      <c r="B687"/>
      <c r="C687"/>
      <c r="D687"/>
      <c r="E687"/>
    </row>
    <row r="688" spans="2:5" x14ac:dyDescent="0.25">
      <c r="B688"/>
      <c r="C688"/>
      <c r="D688"/>
      <c r="E688"/>
    </row>
    <row r="689" spans="2:5" x14ac:dyDescent="0.25">
      <c r="B689"/>
      <c r="C689"/>
      <c r="D689"/>
      <c r="E689"/>
    </row>
    <row r="690" spans="2:5" x14ac:dyDescent="0.25">
      <c r="B690"/>
      <c r="C690"/>
      <c r="D690"/>
      <c r="E690"/>
    </row>
    <row r="691" spans="2:5" x14ac:dyDescent="0.25">
      <c r="B691"/>
      <c r="C691"/>
      <c r="D691"/>
      <c r="E691"/>
    </row>
    <row r="692" spans="2:5" x14ac:dyDescent="0.25">
      <c r="B692"/>
      <c r="C692"/>
      <c r="D692"/>
      <c r="E692"/>
    </row>
    <row r="693" spans="2:5" x14ac:dyDescent="0.25">
      <c r="B693"/>
      <c r="C693"/>
      <c r="D693"/>
      <c r="E693"/>
    </row>
    <row r="694" spans="2:5" x14ac:dyDescent="0.25">
      <c r="B694"/>
      <c r="C694"/>
      <c r="D694"/>
      <c r="E694"/>
    </row>
    <row r="695" spans="2:5" x14ac:dyDescent="0.25">
      <c r="B695"/>
      <c r="C695"/>
      <c r="D695"/>
      <c r="E695"/>
    </row>
    <row r="696" spans="2:5" x14ac:dyDescent="0.25">
      <c r="B696"/>
      <c r="C696"/>
      <c r="D696"/>
      <c r="E696"/>
    </row>
    <row r="697" spans="2:5" x14ac:dyDescent="0.25">
      <c r="B697"/>
      <c r="C697"/>
      <c r="D697"/>
      <c r="E697"/>
    </row>
    <row r="698" spans="2:5" x14ac:dyDescent="0.25">
      <c r="B698"/>
      <c r="C698"/>
      <c r="D698"/>
      <c r="E698"/>
    </row>
    <row r="699" spans="2:5" x14ac:dyDescent="0.25">
      <c r="B699"/>
      <c r="C699"/>
      <c r="D699"/>
      <c r="E699"/>
    </row>
    <row r="700" spans="2:5" x14ac:dyDescent="0.25">
      <c r="B700"/>
      <c r="C700"/>
      <c r="D700"/>
      <c r="E700"/>
    </row>
    <row r="701" spans="2:5" x14ac:dyDescent="0.25">
      <c r="B701"/>
      <c r="C701"/>
      <c r="D701"/>
      <c r="E701"/>
    </row>
    <row r="702" spans="2:5" x14ac:dyDescent="0.25">
      <c r="B702"/>
      <c r="C702"/>
      <c r="D702"/>
      <c r="E702"/>
    </row>
    <row r="703" spans="2:5" x14ac:dyDescent="0.25">
      <c r="B703"/>
      <c r="C703"/>
      <c r="D703"/>
      <c r="E703"/>
    </row>
    <row r="704" spans="2:5" x14ac:dyDescent="0.25">
      <c r="B704"/>
      <c r="C704"/>
      <c r="D704"/>
      <c r="E704"/>
    </row>
    <row r="705" spans="2:5" x14ac:dyDescent="0.25">
      <c r="B705"/>
      <c r="C705"/>
      <c r="D705"/>
      <c r="E705"/>
    </row>
    <row r="706" spans="2:5" x14ac:dyDescent="0.25">
      <c r="B706"/>
      <c r="C706"/>
      <c r="D706"/>
      <c r="E706"/>
    </row>
    <row r="707" spans="2:5" x14ac:dyDescent="0.25">
      <c r="B707"/>
      <c r="C707"/>
      <c r="D707"/>
      <c r="E707"/>
    </row>
    <row r="708" spans="2:5" x14ac:dyDescent="0.25">
      <c r="B708"/>
      <c r="C708"/>
      <c r="D708"/>
      <c r="E708"/>
    </row>
    <row r="709" spans="2:5" x14ac:dyDescent="0.25">
      <c r="B709"/>
      <c r="C709"/>
      <c r="D709"/>
      <c r="E709"/>
    </row>
    <row r="710" spans="2:5" x14ac:dyDescent="0.25">
      <c r="B710"/>
      <c r="C710"/>
      <c r="D710"/>
      <c r="E710"/>
    </row>
    <row r="711" spans="2:5" x14ac:dyDescent="0.25">
      <c r="B711"/>
      <c r="C711"/>
      <c r="D711"/>
      <c r="E711"/>
    </row>
    <row r="712" spans="2:5" x14ac:dyDescent="0.25">
      <c r="B712"/>
      <c r="C712"/>
      <c r="D712"/>
      <c r="E712"/>
    </row>
    <row r="713" spans="2:5" x14ac:dyDescent="0.25">
      <c r="B713"/>
      <c r="C713"/>
      <c r="D713"/>
      <c r="E713"/>
    </row>
    <row r="714" spans="2:5" x14ac:dyDescent="0.25">
      <c r="B714"/>
      <c r="C714"/>
      <c r="D714"/>
      <c r="E714"/>
    </row>
    <row r="715" spans="2:5" x14ac:dyDescent="0.25">
      <c r="B715"/>
      <c r="C715"/>
      <c r="D715"/>
      <c r="E715"/>
    </row>
    <row r="716" spans="2:5" x14ac:dyDescent="0.25">
      <c r="B716"/>
      <c r="C716"/>
      <c r="D716"/>
      <c r="E716"/>
    </row>
    <row r="717" spans="2:5" x14ac:dyDescent="0.25">
      <c r="B717"/>
      <c r="C717"/>
      <c r="D717"/>
      <c r="E717"/>
    </row>
    <row r="718" spans="2:5" x14ac:dyDescent="0.25">
      <c r="B718"/>
      <c r="C718"/>
      <c r="D718"/>
      <c r="E718"/>
    </row>
    <row r="719" spans="2:5" x14ac:dyDescent="0.25">
      <c r="B719"/>
      <c r="C719"/>
      <c r="D719"/>
      <c r="E719"/>
    </row>
    <row r="720" spans="2:5" x14ac:dyDescent="0.25">
      <c r="B720"/>
      <c r="C720"/>
      <c r="D720"/>
      <c r="E720"/>
    </row>
    <row r="721" spans="2:5" x14ac:dyDescent="0.25">
      <c r="B721"/>
      <c r="C721"/>
      <c r="D721"/>
      <c r="E721"/>
    </row>
    <row r="722" spans="2:5" x14ac:dyDescent="0.25">
      <c r="B722"/>
      <c r="C722"/>
      <c r="D722"/>
      <c r="E722"/>
    </row>
    <row r="723" spans="2:5" x14ac:dyDescent="0.25">
      <c r="B723"/>
      <c r="C723"/>
      <c r="D723"/>
      <c r="E723"/>
    </row>
    <row r="724" spans="2:5" x14ac:dyDescent="0.25">
      <c r="B724"/>
      <c r="C724"/>
      <c r="D724"/>
      <c r="E724"/>
    </row>
    <row r="725" spans="2:5" x14ac:dyDescent="0.25">
      <c r="B725"/>
      <c r="C725"/>
      <c r="D725"/>
      <c r="E725"/>
    </row>
    <row r="726" spans="2:5" x14ac:dyDescent="0.25">
      <c r="B726"/>
      <c r="C726"/>
      <c r="D726"/>
      <c r="E726"/>
    </row>
    <row r="727" spans="2:5" x14ac:dyDescent="0.25">
      <c r="B727"/>
      <c r="C727"/>
      <c r="D727"/>
      <c r="E727"/>
    </row>
    <row r="728" spans="2:5" x14ac:dyDescent="0.25">
      <c r="B728"/>
      <c r="C728"/>
      <c r="D728"/>
      <c r="E728"/>
    </row>
    <row r="729" spans="2:5" x14ac:dyDescent="0.25">
      <c r="B729"/>
      <c r="C729"/>
      <c r="D729"/>
      <c r="E729"/>
    </row>
    <row r="730" spans="2:5" x14ac:dyDescent="0.25">
      <c r="B730"/>
      <c r="C730"/>
      <c r="D730"/>
      <c r="E730"/>
    </row>
    <row r="731" spans="2:5" x14ac:dyDescent="0.25">
      <c r="B731"/>
      <c r="C731"/>
      <c r="D731"/>
      <c r="E731"/>
    </row>
    <row r="732" spans="2:5" x14ac:dyDescent="0.25">
      <c r="B732"/>
      <c r="C732"/>
      <c r="D732"/>
      <c r="E732"/>
    </row>
    <row r="733" spans="2:5" x14ac:dyDescent="0.25">
      <c r="B733"/>
      <c r="C733"/>
      <c r="D733"/>
      <c r="E733"/>
    </row>
    <row r="734" spans="2:5" x14ac:dyDescent="0.25">
      <c r="B734"/>
      <c r="C734"/>
      <c r="D734"/>
      <c r="E734"/>
    </row>
    <row r="735" spans="2:5" x14ac:dyDescent="0.25">
      <c r="B735"/>
      <c r="C735"/>
      <c r="D735"/>
      <c r="E735"/>
    </row>
    <row r="736" spans="2:5" x14ac:dyDescent="0.25">
      <c r="B736"/>
      <c r="C736"/>
      <c r="D736"/>
      <c r="E736"/>
    </row>
    <row r="737" spans="2:5" x14ac:dyDescent="0.25">
      <c r="B737"/>
      <c r="C737"/>
      <c r="D737"/>
      <c r="E737"/>
    </row>
    <row r="738" spans="2:5" x14ac:dyDescent="0.25">
      <c r="B738"/>
      <c r="C738"/>
      <c r="D738"/>
      <c r="E738"/>
    </row>
    <row r="739" spans="2:5" x14ac:dyDescent="0.25">
      <c r="B739"/>
      <c r="C739"/>
      <c r="D739"/>
      <c r="E739"/>
    </row>
    <row r="740" spans="2:5" x14ac:dyDescent="0.25">
      <c r="B740"/>
      <c r="C740"/>
      <c r="D740"/>
      <c r="E740"/>
    </row>
    <row r="741" spans="2:5" x14ac:dyDescent="0.25">
      <c r="B741"/>
      <c r="C741"/>
      <c r="D741"/>
      <c r="E741"/>
    </row>
    <row r="742" spans="2:5" x14ac:dyDescent="0.25">
      <c r="B742"/>
      <c r="C742"/>
      <c r="D742"/>
      <c r="E742"/>
    </row>
    <row r="743" spans="2:5" x14ac:dyDescent="0.25">
      <c r="B743"/>
      <c r="C743"/>
      <c r="D743"/>
      <c r="E743"/>
    </row>
    <row r="744" spans="2:5" x14ac:dyDescent="0.25">
      <c r="B744"/>
      <c r="C744"/>
      <c r="D744"/>
      <c r="E744"/>
    </row>
    <row r="745" spans="2:5" x14ac:dyDescent="0.25">
      <c r="B745"/>
      <c r="C745"/>
      <c r="D745"/>
      <c r="E745"/>
    </row>
    <row r="746" spans="2:5" x14ac:dyDescent="0.25">
      <c r="B746"/>
      <c r="C746"/>
      <c r="D746"/>
      <c r="E746"/>
    </row>
    <row r="747" spans="2:5" x14ac:dyDescent="0.25">
      <c r="B747"/>
      <c r="C747"/>
      <c r="D747"/>
      <c r="E747"/>
    </row>
    <row r="748" spans="2:5" x14ac:dyDescent="0.25">
      <c r="B748"/>
      <c r="C748"/>
      <c r="D748"/>
      <c r="E748"/>
    </row>
    <row r="749" spans="2:5" x14ac:dyDescent="0.25">
      <c r="B749"/>
      <c r="C749"/>
      <c r="D749"/>
      <c r="E749"/>
    </row>
    <row r="750" spans="2:5" x14ac:dyDescent="0.25">
      <c r="B750"/>
      <c r="C750"/>
      <c r="D750"/>
      <c r="E750"/>
    </row>
    <row r="751" spans="2:5" x14ac:dyDescent="0.25">
      <c r="B751"/>
      <c r="C751"/>
      <c r="D751"/>
      <c r="E751"/>
    </row>
    <row r="752" spans="2:5" x14ac:dyDescent="0.25">
      <c r="B752"/>
      <c r="C752"/>
      <c r="D752"/>
      <c r="E752"/>
    </row>
    <row r="753" spans="2:5" x14ac:dyDescent="0.25">
      <c r="B753"/>
      <c r="C753"/>
      <c r="D753"/>
      <c r="E753"/>
    </row>
    <row r="754" spans="2:5" x14ac:dyDescent="0.25">
      <c r="B754"/>
      <c r="C754"/>
      <c r="D754"/>
      <c r="E754"/>
    </row>
    <row r="755" spans="2:5" x14ac:dyDescent="0.25">
      <c r="B755"/>
      <c r="C755"/>
      <c r="D755"/>
      <c r="E755"/>
    </row>
    <row r="756" spans="2:5" x14ac:dyDescent="0.25">
      <c r="B756"/>
      <c r="C756"/>
      <c r="D756"/>
      <c r="E756"/>
    </row>
    <row r="757" spans="2:5" x14ac:dyDescent="0.25">
      <c r="B757"/>
      <c r="C757"/>
      <c r="D757"/>
      <c r="E757"/>
    </row>
    <row r="758" spans="2:5" x14ac:dyDescent="0.25">
      <c r="B758"/>
      <c r="C758"/>
      <c r="D758"/>
      <c r="E758"/>
    </row>
    <row r="759" spans="2:5" x14ac:dyDescent="0.25">
      <c r="B759"/>
      <c r="C759"/>
      <c r="D759"/>
      <c r="E759"/>
    </row>
    <row r="760" spans="2:5" x14ac:dyDescent="0.25">
      <c r="B760"/>
      <c r="C760"/>
      <c r="D760"/>
      <c r="E760"/>
    </row>
    <row r="761" spans="2:5" x14ac:dyDescent="0.25">
      <c r="B761"/>
      <c r="C761"/>
      <c r="D761"/>
      <c r="E761"/>
    </row>
    <row r="762" spans="2:5" x14ac:dyDescent="0.25">
      <c r="B762"/>
      <c r="C762"/>
      <c r="D762"/>
      <c r="E762"/>
    </row>
    <row r="763" spans="2:5" x14ac:dyDescent="0.25">
      <c r="B763"/>
      <c r="C763"/>
      <c r="D763"/>
      <c r="E763"/>
    </row>
    <row r="764" spans="2:5" x14ac:dyDescent="0.25">
      <c r="B764"/>
      <c r="C764"/>
      <c r="D764"/>
      <c r="E764"/>
    </row>
    <row r="765" spans="2:5" x14ac:dyDescent="0.25">
      <c r="B765"/>
      <c r="C765"/>
      <c r="D765"/>
      <c r="E765"/>
    </row>
  </sheetData>
  <mergeCells count="1">
    <mergeCell ref="B70:C70"/>
  </mergeCells>
  <pageMargins left="0.7" right="0.7" top="0.75" bottom="0.75" header="0.3" footer="0.3"/>
  <pageSetup paperSize="9" orientation="portrait" horizontalDpi="0" verticalDpi="0"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B6E5-32F6-42DD-9B4F-61469749B92E}">
  <dimension ref="A2:B15"/>
  <sheetViews>
    <sheetView workbookViewId="0">
      <selection activeCell="D7" sqref="D7"/>
    </sheetView>
  </sheetViews>
  <sheetFormatPr defaultColWidth="8.85546875" defaultRowHeight="15" x14ac:dyDescent="0.25"/>
  <cols>
    <col min="1" max="1" width="20.42578125" bestFit="1" customWidth="1"/>
    <col min="2" max="2" width="20.42578125" customWidth="1"/>
    <col min="3" max="4" width="9.85546875" customWidth="1"/>
  </cols>
  <sheetData>
    <row r="2" spans="1:2" x14ac:dyDescent="0.25">
      <c r="A2" t="s">
        <v>0</v>
      </c>
      <c r="B2" t="s">
        <v>1</v>
      </c>
    </row>
    <row r="3" spans="1:2" x14ac:dyDescent="0.25">
      <c r="A3" t="s">
        <v>135</v>
      </c>
      <c r="B3">
        <v>26</v>
      </c>
    </row>
    <row r="4" spans="1:2" x14ac:dyDescent="0.25">
      <c r="A4" t="s">
        <v>136</v>
      </c>
      <c r="B4">
        <v>24</v>
      </c>
    </row>
    <row r="5" spans="1:2" x14ac:dyDescent="0.25">
      <c r="A5" t="s">
        <v>26</v>
      </c>
      <c r="B5">
        <v>36</v>
      </c>
    </row>
    <row r="6" spans="1:2" x14ac:dyDescent="0.25">
      <c r="A6" t="s">
        <v>137</v>
      </c>
      <c r="B6">
        <v>34</v>
      </c>
    </row>
    <row r="7" spans="1:2" x14ac:dyDescent="0.25">
      <c r="A7" t="s">
        <v>138</v>
      </c>
      <c r="B7">
        <v>37</v>
      </c>
    </row>
    <row r="10" spans="1:2" x14ac:dyDescent="0.25">
      <c r="A10" t="s">
        <v>7</v>
      </c>
      <c r="B10" t="s">
        <v>8</v>
      </c>
    </row>
    <row r="11" spans="1:2" x14ac:dyDescent="0.25">
      <c r="A11" t="s">
        <v>2</v>
      </c>
      <c r="B11">
        <v>222</v>
      </c>
    </row>
    <row r="12" spans="1:2" x14ac:dyDescent="0.25">
      <c r="A12" t="s">
        <v>3</v>
      </c>
      <c r="B12">
        <v>149</v>
      </c>
    </row>
    <row r="13" spans="1:2" x14ac:dyDescent="0.25">
      <c r="A13" t="s">
        <v>4</v>
      </c>
      <c r="B13">
        <v>80</v>
      </c>
    </row>
    <row r="14" spans="1:2" x14ac:dyDescent="0.25">
      <c r="A14" t="s">
        <v>5</v>
      </c>
      <c r="B14">
        <v>61</v>
      </c>
    </row>
    <row r="15" spans="1:2" x14ac:dyDescent="0.25">
      <c r="A15" t="s">
        <v>6</v>
      </c>
      <c r="B15">
        <v>59</v>
      </c>
    </row>
  </sheetData>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05C3-4737-4D8B-8009-A825F354B267}">
  <dimension ref="A1"/>
  <sheetViews>
    <sheetView zoomScaleNormal="100" workbookViewId="0">
      <selection activeCell="I27" sqref="I27"/>
    </sheetView>
  </sheetViews>
  <sheetFormatPr defaultColWidth="8.8554687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文档" ma:contentTypeID="0x0101008797B8A163D37644AF53EA435BF99FA1" ma:contentTypeVersion="2" ma:contentTypeDescription="新建文档。" ma:contentTypeScope="" ma:versionID="f009d735e06685b07aa7e69635c3a64e">
  <xsd:schema xmlns:xsd="http://www.w3.org/2001/XMLSchema" xmlns:xs="http://www.w3.org/2001/XMLSchema" xmlns:p="http://schemas.microsoft.com/office/2006/metadata/properties" xmlns:ns3="04453677-c417-425a-937a-2f10276cc625" targetNamespace="http://schemas.microsoft.com/office/2006/metadata/properties" ma:root="true" ma:fieldsID="7834f79f6651c931ace508b3f145d6ca" ns3:_="">
    <xsd:import namespace="04453677-c417-425a-937a-2f10276cc625"/>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453677-c417-425a-937a-2f10276cc6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98651-5046-4391-A1B5-6464169E3063}">
  <ds:schemaRefs>
    <ds:schemaRef ds:uri="http://schemas.microsoft.com/DataMashup"/>
  </ds:schemaRefs>
</ds:datastoreItem>
</file>

<file path=customXml/itemProps2.xml><?xml version="1.0" encoding="utf-8"?>
<ds:datastoreItem xmlns:ds="http://schemas.openxmlformats.org/officeDocument/2006/customXml" ds:itemID="{6D966518-C45B-4235-B61A-5037F71CB695}">
  <ds:schemaRefs>
    <ds:schemaRef ds:uri="http://schemas.microsoft.com/sharepoint/v3/contenttype/forms"/>
  </ds:schemaRefs>
</ds:datastoreItem>
</file>

<file path=customXml/itemProps3.xml><?xml version="1.0" encoding="utf-8"?>
<ds:datastoreItem xmlns:ds="http://schemas.openxmlformats.org/officeDocument/2006/customXml" ds:itemID="{32223074-1CDE-4F51-B291-5990FB582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453677-c417-425a-937a-2f10276cc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1BF679-BF47-4E8F-9564-C2074879CF27}">
  <ds:schemaRef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dcmitype/"/>
    <ds:schemaRef ds:uri="http://schemas.openxmlformats.org/package/2006/metadata/core-properties"/>
    <ds:schemaRef ds:uri="04453677-c417-425a-937a-2f10276cc62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Yellevate Invoices</vt:lpstr>
      <vt:lpstr>Pivot Tables</vt:lpstr>
      <vt:lpstr>Docs Chart</vt:lpstr>
      <vt:lpstr>Dashboard - Dataset</vt:lpstr>
      <vt:lpstr>Dynamic Dashboard</vt:lpstr>
      <vt:lpstr>Charts Draft</vt:lpstr>
      <vt:lpstr>Dashboard Pivot </vt:lpstr>
      <vt:lpstr>direct SQL</vt:lpstr>
      <vt:lpstr>Draft</vt:lpstr>
      <vt:lpstr>'Dynamic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Regino Quiambao</dc:creator>
  <cp:lastModifiedBy>Jose Regino Quiambao</cp:lastModifiedBy>
  <dcterms:created xsi:type="dcterms:W3CDTF">2023-01-09T10:36:18Z</dcterms:created>
  <dcterms:modified xsi:type="dcterms:W3CDTF">2023-03-17T13:25:02Z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0x0101008797B8A163D37644AF53EA435BF99FA1</vt:lpwstr>
  </property>
</Properties>
</file>